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benjaminlibman/Google Drive/Academics/CMU/Lab/Research/R2L/Data/RF/"/>
    </mc:Choice>
  </mc:AlternateContent>
  <bookViews>
    <workbookView xWindow="80" yWindow="0" windowWidth="28720" windowHeight="18000"/>
  </bookViews>
  <sheets>
    <sheet name="BA1650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1" l="1" a="1"/>
  <c r="Z2" i="1"/>
  <c r="AD3" i="1"/>
  <c r="Z3" i="1" a="1"/>
  <c r="Z3" i="1"/>
  <c r="AE3" i="1"/>
  <c r="AD4" i="1"/>
  <c r="AE4" i="1"/>
  <c r="AD5" i="1"/>
  <c r="AE5" i="1"/>
  <c r="AD6" i="1"/>
  <c r="P5" i="1"/>
  <c r="P4" i="1"/>
  <c r="R4" i="1"/>
  <c r="R5" i="1"/>
  <c r="T4" i="1"/>
  <c r="T5" i="1"/>
  <c r="V5" i="1"/>
  <c r="V4" i="1"/>
  <c r="V6" i="1"/>
  <c r="P6" i="1"/>
  <c r="R6" i="1"/>
  <c r="V7" i="1"/>
  <c r="R3" i="1"/>
  <c r="P7" i="1"/>
  <c r="R7" i="1"/>
  <c r="T3" i="1"/>
  <c r="T6" i="1"/>
  <c r="T7" i="1"/>
  <c r="AO2" i="1"/>
  <c r="AO3" i="1"/>
  <c r="AO4" i="1"/>
  <c r="AO5" i="1"/>
  <c r="AE6" i="1"/>
  <c r="AO6" i="1"/>
  <c r="AD7" i="1"/>
  <c r="AE7" i="1"/>
  <c r="AO7" i="1"/>
  <c r="AH2" i="1"/>
  <c r="AH3" i="1"/>
  <c r="AG3" i="1"/>
  <c r="AG4" i="1"/>
  <c r="AH4" i="1"/>
  <c r="AG5" i="1"/>
  <c r="AH5" i="1"/>
  <c r="AG6" i="1"/>
  <c r="AH6" i="1"/>
  <c r="AG7" i="1"/>
  <c r="AH7" i="1"/>
  <c r="AV5" i="1"/>
  <c r="AW5" i="1"/>
  <c r="AX5" i="1"/>
  <c r="AY5" i="1"/>
  <c r="BA5" i="1"/>
  <c r="BB5" i="1"/>
  <c r="BC5" i="1"/>
  <c r="BD5" i="1"/>
  <c r="AV6" i="1"/>
  <c r="AW6" i="1"/>
  <c r="AX6" i="1"/>
  <c r="AY6" i="1"/>
  <c r="BA6" i="1"/>
  <c r="BB6" i="1"/>
  <c r="BC6" i="1"/>
  <c r="BD6" i="1"/>
  <c r="AV7" i="1"/>
  <c r="AW7" i="1"/>
  <c r="AX7" i="1"/>
  <c r="AY7" i="1"/>
  <c r="BA7" i="1"/>
  <c r="BB7" i="1"/>
  <c r="BC7" i="1"/>
  <c r="BD7" i="1"/>
  <c r="AV8" i="1"/>
  <c r="AW8" i="1"/>
  <c r="AX8" i="1"/>
  <c r="AY8" i="1"/>
  <c r="BA8" i="1"/>
  <c r="BB8" i="1"/>
  <c r="BC8" i="1"/>
  <c r="BD8" i="1"/>
  <c r="AV9" i="1"/>
  <c r="AW9" i="1"/>
  <c r="AX9" i="1"/>
  <c r="AY9" i="1"/>
  <c r="BA9" i="1"/>
  <c r="BB9" i="1"/>
  <c r="BC9" i="1"/>
  <c r="BD9" i="1"/>
  <c r="AV10" i="1"/>
  <c r="AW10" i="1"/>
  <c r="AX10" i="1"/>
  <c r="AY10" i="1"/>
  <c r="BA10" i="1"/>
  <c r="BB10" i="1"/>
  <c r="BC10" i="1"/>
  <c r="BD10" i="1"/>
  <c r="AV11" i="1"/>
  <c r="AW11" i="1"/>
  <c r="AX11" i="1"/>
  <c r="AY11" i="1"/>
  <c r="BA11" i="1"/>
  <c r="BB11" i="1"/>
  <c r="BC11" i="1"/>
  <c r="BD11" i="1"/>
  <c r="AV12" i="1"/>
  <c r="AW12" i="1"/>
  <c r="AX12" i="1"/>
  <c r="AY12" i="1"/>
  <c r="BA12" i="1"/>
  <c r="BB12" i="1"/>
  <c r="BC12" i="1"/>
  <c r="BD12" i="1"/>
  <c r="AV13" i="1"/>
  <c r="AW13" i="1"/>
  <c r="AX13" i="1"/>
  <c r="AY13" i="1"/>
  <c r="BA13" i="1"/>
  <c r="BB13" i="1"/>
  <c r="BC13" i="1"/>
  <c r="BD13" i="1"/>
  <c r="AV14" i="1"/>
  <c r="AW14" i="1"/>
  <c r="AX14" i="1"/>
  <c r="AY14" i="1"/>
  <c r="BA14" i="1"/>
  <c r="BB14" i="1"/>
  <c r="BC14" i="1"/>
  <c r="BD14" i="1"/>
  <c r="AV15" i="1"/>
  <c r="AW15" i="1"/>
  <c r="AX15" i="1"/>
  <c r="AY15" i="1"/>
  <c r="BA15" i="1"/>
  <c r="BB15" i="1"/>
  <c r="BC15" i="1"/>
  <c r="BD15" i="1"/>
  <c r="AV16" i="1"/>
  <c r="AW16" i="1"/>
  <c r="AX16" i="1"/>
  <c r="AY16" i="1"/>
  <c r="BA16" i="1"/>
  <c r="BB16" i="1"/>
  <c r="BC16" i="1"/>
  <c r="BD16" i="1"/>
  <c r="AV17" i="1"/>
  <c r="AW17" i="1"/>
  <c r="AX17" i="1"/>
  <c r="AY17" i="1"/>
  <c r="BA17" i="1"/>
  <c r="BB17" i="1"/>
  <c r="BC17" i="1"/>
  <c r="BD17" i="1"/>
  <c r="AV18" i="1"/>
  <c r="AW18" i="1"/>
  <c r="AX18" i="1"/>
  <c r="AY18" i="1"/>
  <c r="BA18" i="1"/>
  <c r="BB18" i="1"/>
  <c r="BC18" i="1"/>
  <c r="BD18" i="1"/>
  <c r="AV19" i="1"/>
  <c r="AW19" i="1"/>
  <c r="AX19" i="1"/>
  <c r="AY19" i="1"/>
  <c r="BA19" i="1"/>
  <c r="BB19" i="1"/>
  <c r="BC19" i="1"/>
  <c r="BD19" i="1"/>
  <c r="AV20" i="1"/>
  <c r="AW20" i="1"/>
  <c r="AX20" i="1"/>
  <c r="AY20" i="1"/>
  <c r="BA20" i="1"/>
  <c r="BB20" i="1"/>
  <c r="BC20" i="1"/>
  <c r="BD20" i="1"/>
  <c r="AV21" i="1"/>
  <c r="AW21" i="1"/>
  <c r="AX21" i="1"/>
  <c r="AY21" i="1"/>
  <c r="BA21" i="1"/>
  <c r="BB21" i="1"/>
  <c r="BC21" i="1"/>
  <c r="BD21" i="1"/>
  <c r="AV22" i="1"/>
  <c r="AW22" i="1"/>
  <c r="AX22" i="1"/>
  <c r="AY22" i="1"/>
  <c r="BA22" i="1"/>
  <c r="BB22" i="1"/>
  <c r="BC22" i="1"/>
  <c r="BD22" i="1"/>
  <c r="AV23" i="1"/>
  <c r="AW23" i="1"/>
  <c r="AX23" i="1"/>
  <c r="AY23" i="1"/>
  <c r="BA23" i="1"/>
  <c r="BB23" i="1"/>
  <c r="BC23" i="1"/>
  <c r="BD23" i="1"/>
  <c r="AV24" i="1"/>
  <c r="AW24" i="1"/>
  <c r="AX24" i="1"/>
  <c r="AY24" i="1"/>
  <c r="BA24" i="1"/>
  <c r="BB24" i="1"/>
  <c r="BC24" i="1"/>
  <c r="BD24" i="1"/>
  <c r="AV25" i="1"/>
  <c r="AW25" i="1"/>
  <c r="AX25" i="1"/>
  <c r="AY25" i="1"/>
  <c r="BA25" i="1"/>
  <c r="BB25" i="1"/>
  <c r="BC25" i="1"/>
  <c r="BD25" i="1"/>
  <c r="AV26" i="1"/>
  <c r="AW26" i="1"/>
  <c r="AX26" i="1"/>
  <c r="AY26" i="1"/>
  <c r="BA26" i="1"/>
  <c r="BB26" i="1"/>
  <c r="BC26" i="1"/>
  <c r="BD26" i="1"/>
  <c r="AV27" i="1"/>
  <c r="AW27" i="1"/>
  <c r="AX27" i="1"/>
  <c r="AY27" i="1"/>
  <c r="BA27" i="1"/>
  <c r="BB27" i="1"/>
  <c r="BC27" i="1"/>
  <c r="BD27" i="1"/>
  <c r="AV28" i="1"/>
  <c r="AW28" i="1"/>
  <c r="AX28" i="1"/>
  <c r="AY28" i="1"/>
  <c r="BA28" i="1"/>
  <c r="BB28" i="1"/>
  <c r="BC28" i="1"/>
  <c r="BD28" i="1"/>
  <c r="AV29" i="1"/>
  <c r="AW29" i="1"/>
  <c r="AX29" i="1"/>
  <c r="AY29" i="1"/>
  <c r="BA29" i="1"/>
  <c r="BB29" i="1"/>
  <c r="BC29" i="1"/>
  <c r="BD29" i="1"/>
  <c r="AV30" i="1"/>
  <c r="AW30" i="1"/>
  <c r="AX30" i="1"/>
  <c r="AY30" i="1"/>
  <c r="BA30" i="1"/>
  <c r="BB30" i="1"/>
  <c r="BC30" i="1"/>
  <c r="BD30" i="1"/>
  <c r="AV31" i="1"/>
  <c r="AW31" i="1"/>
  <c r="AX31" i="1"/>
  <c r="AY31" i="1"/>
  <c r="BA31" i="1"/>
  <c r="BB31" i="1"/>
  <c r="BC31" i="1"/>
  <c r="BD31" i="1"/>
  <c r="AR4" i="1"/>
  <c r="AR5" i="1"/>
  <c r="AR6" i="1"/>
  <c r="AR7" i="1"/>
  <c r="AQ4" i="1"/>
  <c r="AQ5" i="1"/>
  <c r="AQ6" i="1"/>
  <c r="AQ7" i="1"/>
  <c r="AN4" i="1"/>
  <c r="AP4" i="1"/>
  <c r="AN5" i="1"/>
  <c r="AP5" i="1"/>
  <c r="AN6" i="1"/>
  <c r="AP6" i="1"/>
  <c r="AN7" i="1"/>
  <c r="AP7" i="1"/>
  <c r="AM3" i="1"/>
  <c r="AM4" i="1"/>
  <c r="AM5" i="1"/>
  <c r="AM6" i="1"/>
  <c r="AM7" i="1"/>
  <c r="AL3" i="1"/>
  <c r="AL4" i="1"/>
  <c r="AL5" i="1"/>
  <c r="AL6" i="1"/>
  <c r="AL7" i="1"/>
  <c r="AK3" i="1"/>
  <c r="AK4" i="1"/>
  <c r="AK5" i="1"/>
  <c r="AK6" i="1"/>
  <c r="AK7" i="1"/>
  <c r="AJ3" i="1"/>
  <c r="AJ4" i="1"/>
  <c r="AJ5" i="1"/>
  <c r="AJ6" i="1"/>
  <c r="AJ7" i="1"/>
  <c r="AI4" i="1"/>
  <c r="AI5" i="1"/>
  <c r="AI6" i="1"/>
  <c r="AI7" i="1"/>
  <c r="Z4" i="1" a="1"/>
  <c r="Z4" i="1"/>
  <c r="Z5" i="1" a="1"/>
  <c r="Z5" i="1"/>
  <c r="Z6" i="1" a="1"/>
  <c r="Z7" i="1" a="1"/>
  <c r="Z8" i="1" a="1"/>
  <c r="Z9" i="1" a="1"/>
  <c r="Z10" i="1" a="1"/>
  <c r="Z11" i="1" a="1"/>
  <c r="Z12" i="1" a="1"/>
  <c r="Z13" i="1" a="1"/>
  <c r="Z14" i="1" a="1"/>
  <c r="Z15" i="1" a="1"/>
  <c r="Z16" i="1" a="1"/>
  <c r="Z17" i="1" a="1"/>
  <c r="Z18" i="1" a="1"/>
  <c r="Z19" i="1" a="1"/>
  <c r="Z20" i="1" a="1"/>
  <c r="Z21" i="1" a="1"/>
  <c r="Z22" i="1" a="1"/>
  <c r="Z23" i="1" a="1"/>
  <c r="Z24" i="1" a="1"/>
  <c r="Z25" i="1" a="1"/>
  <c r="Z26" i="1" a="1"/>
  <c r="Z27" i="1" a="1"/>
  <c r="Z28" i="1" a="1"/>
  <c r="Z29" i="1" a="1"/>
  <c r="Z30" i="1" a="1"/>
  <c r="Z31" i="1" a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1" i="1"/>
  <c r="AF2" i="1"/>
  <c r="AF3" i="1"/>
  <c r="AF4" i="1"/>
  <c r="AF5" i="1"/>
  <c r="AF6" i="1"/>
  <c r="AF7" i="1"/>
  <c r="AN3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W2" i="1"/>
  <c r="W3" i="1"/>
  <c r="W4" i="1"/>
  <c r="W5" i="1"/>
  <c r="W6" i="1"/>
  <c r="W7" i="1"/>
  <c r="O2" i="1"/>
  <c r="N3" i="1"/>
  <c r="O3" i="1"/>
  <c r="N4" i="1"/>
  <c r="O4" i="1"/>
  <c r="N5" i="1"/>
  <c r="O5" i="1"/>
  <c r="N6" i="1"/>
  <c r="O6" i="1"/>
  <c r="N7" i="1"/>
  <c r="O7" i="1"/>
  <c r="U5" i="1"/>
  <c r="U4" i="1"/>
  <c r="U6" i="1"/>
  <c r="U7" i="1"/>
  <c r="AG2" i="1"/>
  <c r="AM2" i="1"/>
  <c r="AL2" i="1"/>
  <c r="AK2" i="1"/>
  <c r="AJ2" i="1"/>
  <c r="AI3" i="1"/>
  <c r="CW44" i="1"/>
  <c r="CV44" i="1"/>
  <c r="CU44" i="1"/>
  <c r="CT44" i="1"/>
  <c r="CY43" i="1"/>
  <c r="CX43" i="1"/>
  <c r="CW43" i="1"/>
  <c r="CV43" i="1"/>
  <c r="CU43" i="1"/>
  <c r="CT43" i="1"/>
  <c r="CY42" i="1"/>
  <c r="CX42" i="1"/>
  <c r="CU42" i="1"/>
  <c r="CT42" i="1"/>
  <c r="CU41" i="1"/>
  <c r="CT41" i="1"/>
  <c r="CI88" i="1"/>
  <c r="CH88" i="1"/>
  <c r="CG88" i="1"/>
  <c r="CF88" i="1"/>
  <c r="CI87" i="1"/>
  <c r="CH87" i="1"/>
  <c r="CG87" i="1"/>
  <c r="CF87" i="1"/>
  <c r="CI86" i="1"/>
  <c r="CH86" i="1"/>
  <c r="CG86" i="1"/>
  <c r="CF86" i="1"/>
  <c r="CI85" i="1"/>
  <c r="CH85" i="1"/>
  <c r="CG85" i="1"/>
  <c r="CF85" i="1"/>
  <c r="CI84" i="1"/>
  <c r="CH84" i="1"/>
  <c r="CG84" i="1"/>
  <c r="CF84" i="1"/>
  <c r="CI83" i="1"/>
  <c r="CH83" i="1"/>
  <c r="CG83" i="1"/>
  <c r="CF83" i="1"/>
  <c r="CI82" i="1"/>
  <c r="CH82" i="1"/>
  <c r="CG82" i="1"/>
  <c r="CF82" i="1"/>
  <c r="CI81" i="1"/>
  <c r="CH81" i="1"/>
  <c r="CG81" i="1"/>
  <c r="CF81" i="1"/>
  <c r="CI80" i="1"/>
  <c r="CH80" i="1"/>
  <c r="CG80" i="1"/>
  <c r="CF80" i="1"/>
  <c r="CI79" i="1"/>
  <c r="CH79" i="1"/>
  <c r="CG79" i="1"/>
  <c r="CF79" i="1"/>
  <c r="CD88" i="1"/>
  <c r="CC88" i="1"/>
  <c r="CB88" i="1"/>
  <c r="CA88" i="1"/>
  <c r="CD87" i="1"/>
  <c r="CC87" i="1"/>
  <c r="CB87" i="1"/>
  <c r="CA87" i="1"/>
  <c r="CD86" i="1"/>
  <c r="CC86" i="1"/>
  <c r="CB86" i="1"/>
  <c r="CA86" i="1"/>
  <c r="CD85" i="1"/>
  <c r="CC85" i="1"/>
  <c r="CB85" i="1"/>
  <c r="CA85" i="1"/>
  <c r="CD84" i="1"/>
  <c r="CC84" i="1"/>
  <c r="CB84" i="1"/>
  <c r="CA84" i="1"/>
  <c r="CD83" i="1"/>
  <c r="CC83" i="1"/>
  <c r="CB83" i="1"/>
  <c r="CA83" i="1"/>
  <c r="CD82" i="1"/>
  <c r="CC82" i="1"/>
  <c r="CB82" i="1"/>
  <c r="CA82" i="1"/>
  <c r="CD81" i="1"/>
  <c r="CC81" i="1"/>
  <c r="CB81" i="1"/>
  <c r="CA81" i="1"/>
  <c r="CD80" i="1"/>
  <c r="CC80" i="1"/>
  <c r="CB80" i="1"/>
  <c r="CA80" i="1"/>
  <c r="CD79" i="1"/>
  <c r="CC79" i="1"/>
  <c r="CB79" i="1"/>
  <c r="CA79" i="1"/>
  <c r="BJ25" i="1"/>
  <c r="BI25" i="1"/>
  <c r="BJ24" i="1"/>
  <c r="BI24" i="1"/>
  <c r="BJ22" i="1"/>
  <c r="BI22" i="1"/>
  <c r="BJ21" i="1"/>
  <c r="BI21" i="1"/>
  <c r="BJ19" i="1"/>
  <c r="BI19" i="1"/>
  <c r="BJ18" i="1"/>
  <c r="BI18" i="1"/>
  <c r="BJ16" i="1"/>
  <c r="BI16" i="1"/>
  <c r="BJ15" i="1"/>
  <c r="BI15" i="1"/>
  <c r="AQ2" i="1"/>
  <c r="AR2" i="1"/>
  <c r="AP2" i="1"/>
  <c r="AP3" i="1"/>
  <c r="CI77" i="1"/>
  <c r="CH77" i="1"/>
  <c r="CG77" i="1"/>
  <c r="CF77" i="1"/>
  <c r="CD77" i="1"/>
  <c r="CC77" i="1"/>
  <c r="CB77" i="1"/>
  <c r="CA77" i="1"/>
  <c r="CI76" i="1"/>
  <c r="CH76" i="1"/>
  <c r="CG76" i="1"/>
  <c r="CF76" i="1"/>
  <c r="CD76" i="1"/>
  <c r="CC76" i="1"/>
  <c r="CB76" i="1"/>
  <c r="CA76" i="1"/>
  <c r="CI75" i="1"/>
  <c r="CH75" i="1"/>
  <c r="CG75" i="1"/>
  <c r="CF75" i="1"/>
  <c r="CD75" i="1"/>
  <c r="CC75" i="1"/>
  <c r="CB75" i="1"/>
  <c r="CA75" i="1"/>
  <c r="CI74" i="1"/>
  <c r="CH74" i="1"/>
  <c r="CG74" i="1"/>
  <c r="CF74" i="1"/>
  <c r="CD74" i="1"/>
  <c r="CC74" i="1"/>
  <c r="CB74" i="1"/>
  <c r="CA74" i="1"/>
  <c r="CI73" i="1"/>
  <c r="CH73" i="1"/>
  <c r="CG73" i="1"/>
  <c r="CF73" i="1"/>
  <c r="CD73" i="1"/>
  <c r="CC73" i="1"/>
  <c r="CB73" i="1"/>
  <c r="CA73" i="1"/>
  <c r="CI72" i="1"/>
  <c r="CH72" i="1"/>
  <c r="CG72" i="1"/>
  <c r="CF72" i="1"/>
  <c r="CD72" i="1"/>
  <c r="CC72" i="1"/>
  <c r="CB72" i="1"/>
  <c r="CA72" i="1"/>
  <c r="CI71" i="1"/>
  <c r="CH71" i="1"/>
  <c r="CG71" i="1"/>
  <c r="CF71" i="1"/>
  <c r="CD71" i="1"/>
  <c r="CC71" i="1"/>
  <c r="CB71" i="1"/>
  <c r="CA71" i="1"/>
  <c r="CI70" i="1"/>
  <c r="CH70" i="1"/>
  <c r="CG70" i="1"/>
  <c r="CF70" i="1"/>
  <c r="CD70" i="1"/>
  <c r="CC70" i="1"/>
  <c r="CB70" i="1"/>
  <c r="CA70" i="1"/>
  <c r="CI69" i="1"/>
  <c r="CH69" i="1"/>
  <c r="CG69" i="1"/>
  <c r="CF69" i="1"/>
  <c r="CD69" i="1"/>
  <c r="CC69" i="1"/>
  <c r="CB69" i="1"/>
  <c r="CA69" i="1"/>
  <c r="CI68" i="1"/>
  <c r="CH68" i="1"/>
  <c r="CG68" i="1"/>
  <c r="CF68" i="1"/>
  <c r="CD68" i="1"/>
  <c r="CC68" i="1"/>
  <c r="CB68" i="1"/>
  <c r="CA68" i="1"/>
  <c r="CI66" i="1"/>
  <c r="CH66" i="1"/>
  <c r="CG66" i="1"/>
  <c r="CF66" i="1"/>
  <c r="CD66" i="1"/>
  <c r="CC66" i="1"/>
  <c r="CB66" i="1"/>
  <c r="CA66" i="1"/>
  <c r="CI65" i="1"/>
  <c r="CH65" i="1"/>
  <c r="CG65" i="1"/>
  <c r="CF65" i="1"/>
  <c r="CD65" i="1"/>
  <c r="CC65" i="1"/>
  <c r="CB65" i="1"/>
  <c r="CA65" i="1"/>
  <c r="CI64" i="1"/>
  <c r="CH64" i="1"/>
  <c r="CG64" i="1"/>
  <c r="CF64" i="1"/>
  <c r="CD64" i="1"/>
  <c r="CC64" i="1"/>
  <c r="CB64" i="1"/>
  <c r="CA64" i="1"/>
  <c r="CI63" i="1"/>
  <c r="CH63" i="1"/>
  <c r="CG63" i="1"/>
  <c r="CF63" i="1"/>
  <c r="CD63" i="1"/>
  <c r="CC63" i="1"/>
  <c r="CB63" i="1"/>
  <c r="CA63" i="1"/>
  <c r="CI62" i="1"/>
  <c r="CH62" i="1"/>
  <c r="CG62" i="1"/>
  <c r="CF62" i="1"/>
  <c r="CD62" i="1"/>
  <c r="CC62" i="1"/>
  <c r="CB62" i="1"/>
  <c r="CA62" i="1"/>
  <c r="CI61" i="1"/>
  <c r="CH61" i="1"/>
  <c r="CG61" i="1"/>
  <c r="CF61" i="1"/>
  <c r="CD61" i="1"/>
  <c r="CC61" i="1"/>
  <c r="CB61" i="1"/>
  <c r="CA61" i="1"/>
  <c r="CI60" i="1"/>
  <c r="CH60" i="1"/>
  <c r="CG60" i="1"/>
  <c r="CF60" i="1"/>
  <c r="CD60" i="1"/>
  <c r="CC60" i="1"/>
  <c r="CB60" i="1"/>
  <c r="CA60" i="1"/>
  <c r="CI59" i="1"/>
  <c r="CH59" i="1"/>
  <c r="CG59" i="1"/>
  <c r="CF59" i="1"/>
  <c r="CD59" i="1"/>
  <c r="CC59" i="1"/>
  <c r="CB59" i="1"/>
  <c r="CA59" i="1"/>
  <c r="CI58" i="1"/>
  <c r="CH58" i="1"/>
  <c r="CG58" i="1"/>
  <c r="CF58" i="1"/>
  <c r="CD58" i="1"/>
  <c r="CC58" i="1"/>
  <c r="CB58" i="1"/>
  <c r="CA58" i="1"/>
  <c r="CI57" i="1"/>
  <c r="CH57" i="1"/>
  <c r="CG57" i="1"/>
  <c r="CF57" i="1"/>
  <c r="CD57" i="1"/>
  <c r="CC57" i="1"/>
  <c r="CB57" i="1"/>
  <c r="CA57" i="1"/>
  <c r="CI55" i="1"/>
  <c r="CH55" i="1"/>
  <c r="CG55" i="1"/>
  <c r="CF55" i="1"/>
  <c r="CD55" i="1"/>
  <c r="CC55" i="1"/>
  <c r="CB55" i="1"/>
  <c r="CA55" i="1"/>
  <c r="CI54" i="1"/>
  <c r="CH54" i="1"/>
  <c r="CG54" i="1"/>
  <c r="CF54" i="1"/>
  <c r="CD54" i="1"/>
  <c r="CC54" i="1"/>
  <c r="CB54" i="1"/>
  <c r="CA54" i="1"/>
  <c r="CI53" i="1"/>
  <c r="CH53" i="1"/>
  <c r="CG53" i="1"/>
  <c r="CF53" i="1"/>
  <c r="CD53" i="1"/>
  <c r="CC53" i="1"/>
  <c r="CB53" i="1"/>
  <c r="CA53" i="1"/>
  <c r="CI52" i="1"/>
  <c r="CH52" i="1"/>
  <c r="CG52" i="1"/>
  <c r="CF52" i="1"/>
  <c r="CD52" i="1"/>
  <c r="CC52" i="1"/>
  <c r="CB52" i="1"/>
  <c r="CA52" i="1"/>
  <c r="CI51" i="1"/>
  <c r="CH51" i="1"/>
  <c r="CG51" i="1"/>
  <c r="CF51" i="1"/>
  <c r="CD51" i="1"/>
  <c r="CC51" i="1"/>
  <c r="CB51" i="1"/>
  <c r="CA51" i="1"/>
  <c r="CI50" i="1"/>
  <c r="CH50" i="1"/>
  <c r="CG50" i="1"/>
  <c r="CF50" i="1"/>
  <c r="CD50" i="1"/>
  <c r="CC50" i="1"/>
  <c r="CB50" i="1"/>
  <c r="CA50" i="1"/>
  <c r="CI49" i="1"/>
  <c r="CH49" i="1"/>
  <c r="CG49" i="1"/>
  <c r="CF49" i="1"/>
  <c r="CD49" i="1"/>
  <c r="CC49" i="1"/>
  <c r="CB49" i="1"/>
  <c r="CA49" i="1"/>
  <c r="CI48" i="1"/>
  <c r="CH48" i="1"/>
  <c r="CG48" i="1"/>
  <c r="CF48" i="1"/>
  <c r="CD48" i="1"/>
  <c r="CC48" i="1"/>
  <c r="CB48" i="1"/>
  <c r="CA48" i="1"/>
  <c r="CI47" i="1"/>
  <c r="CH47" i="1"/>
  <c r="CG47" i="1"/>
  <c r="CF47" i="1"/>
  <c r="CD47" i="1"/>
  <c r="CC47" i="1"/>
  <c r="CB47" i="1"/>
  <c r="CA47" i="1"/>
  <c r="CI46" i="1"/>
  <c r="CH46" i="1"/>
  <c r="CG46" i="1"/>
  <c r="CF46" i="1"/>
  <c r="CD46" i="1"/>
  <c r="CC46" i="1"/>
  <c r="CB46" i="1"/>
  <c r="CA46" i="1"/>
  <c r="CW39" i="1"/>
  <c r="CV39" i="1"/>
  <c r="CU39" i="1"/>
  <c r="CT39" i="1"/>
  <c r="CY38" i="1"/>
  <c r="CX38" i="1"/>
  <c r="CW38" i="1"/>
  <c r="CV38" i="1"/>
  <c r="CU38" i="1"/>
  <c r="CT38" i="1"/>
  <c r="CY37" i="1"/>
  <c r="CX37" i="1"/>
  <c r="CU37" i="1"/>
  <c r="CT37" i="1"/>
  <c r="CU36" i="1"/>
  <c r="CT36" i="1"/>
  <c r="CW34" i="1"/>
  <c r="CV34" i="1"/>
  <c r="CU34" i="1"/>
  <c r="CT34" i="1"/>
  <c r="CY33" i="1"/>
  <c r="CX33" i="1"/>
  <c r="CW33" i="1"/>
  <c r="CV33" i="1"/>
  <c r="CU33" i="1"/>
  <c r="CT33" i="1"/>
  <c r="CY32" i="1"/>
  <c r="CX32" i="1"/>
  <c r="CU32" i="1"/>
  <c r="CT32" i="1"/>
  <c r="CU31" i="1"/>
  <c r="CT31" i="1"/>
  <c r="CW29" i="1"/>
  <c r="CV29" i="1"/>
  <c r="CU29" i="1"/>
  <c r="CT29" i="1"/>
  <c r="CY28" i="1"/>
  <c r="CX28" i="1"/>
  <c r="CW28" i="1"/>
  <c r="CV28" i="1"/>
  <c r="CU28" i="1"/>
  <c r="CT28" i="1"/>
  <c r="CY27" i="1"/>
  <c r="CX27" i="1"/>
  <c r="CU27" i="1"/>
  <c r="CT27" i="1"/>
  <c r="CU26" i="1"/>
  <c r="CT26" i="1"/>
  <c r="S4" i="1"/>
  <c r="S5" i="1"/>
  <c r="S6" i="1"/>
  <c r="S7" i="1"/>
  <c r="S3" i="1"/>
  <c r="U3" i="1"/>
  <c r="V3" i="1"/>
  <c r="P3" i="1"/>
  <c r="Q3" i="1"/>
  <c r="Q4" i="1"/>
  <c r="Q5" i="1"/>
  <c r="Q6" i="1"/>
  <c r="Q7" i="1"/>
  <c r="AQ3" i="1"/>
  <c r="CX22" i="1"/>
  <c r="CU21" i="1"/>
  <c r="CY12" i="1"/>
  <c r="CT19" i="1"/>
  <c r="CT21" i="1"/>
  <c r="AR3" i="1"/>
  <c r="Y1" i="1"/>
  <c r="AN2" i="1"/>
  <c r="CU17" i="1"/>
  <c r="CX12" i="1"/>
  <c r="CW23" i="1"/>
  <c r="CU24" i="1"/>
  <c r="CT13" i="1"/>
  <c r="CX13" i="1"/>
  <c r="CT14" i="1"/>
  <c r="CT17" i="1"/>
  <c r="CV18" i="1"/>
  <c r="CV14" i="1"/>
  <c r="CT22" i="1"/>
  <c r="CV13" i="1"/>
  <c r="CX17" i="1"/>
  <c r="CY23" i="1"/>
  <c r="CW13" i="1"/>
  <c r="CT18" i="1"/>
  <c r="CU12" i="1"/>
  <c r="CT23" i="1"/>
  <c r="CU13" i="1"/>
  <c r="CT24" i="1"/>
  <c r="CU18" i="1"/>
  <c r="CT12" i="1"/>
  <c r="CV23" i="1"/>
  <c r="CV19" i="1"/>
  <c r="CU11" i="1"/>
  <c r="CU14" i="1"/>
  <c r="CU16" i="1"/>
  <c r="CY17" i="1"/>
  <c r="CX23" i="1"/>
  <c r="CV24" i="1"/>
  <c r="CX18" i="1"/>
  <c r="CT11" i="1"/>
  <c r="CU19" i="1"/>
  <c r="CY13" i="1"/>
  <c r="CW19" i="1"/>
  <c r="CY18" i="1"/>
  <c r="CT16" i="1"/>
  <c r="CY22" i="1"/>
  <c r="CU22" i="1"/>
  <c r="CW18" i="1"/>
  <c r="CU23" i="1"/>
  <c r="CW14" i="1"/>
  <c r="CW24" i="1"/>
  <c r="CU6" i="1"/>
  <c r="CB4" i="1"/>
  <c r="CG19" i="1"/>
  <c r="CA35" i="1"/>
  <c r="CI22" i="1"/>
  <c r="CF6" i="1"/>
  <c r="CF18" i="1"/>
  <c r="CD20" i="1"/>
  <c r="CF3" i="1"/>
  <c r="CA15" i="1"/>
  <c r="CH42" i="1"/>
  <c r="CB40" i="1"/>
  <c r="CH3" i="1"/>
  <c r="CC41" i="1"/>
  <c r="CF32" i="1"/>
  <c r="CD40" i="1"/>
  <c r="CC36" i="1"/>
  <c r="CI35" i="1"/>
  <c r="CH6" i="1"/>
  <c r="CG35" i="1"/>
  <c r="CD27" i="1"/>
  <c r="CH19" i="1"/>
  <c r="CA41" i="1"/>
  <c r="CC42" i="1"/>
  <c r="CI28" i="1"/>
  <c r="CD3" i="1"/>
  <c r="CC17" i="1"/>
  <c r="CD11" i="1"/>
  <c r="CA30" i="1"/>
  <c r="CF17" i="1"/>
  <c r="CF20" i="1"/>
  <c r="CC16" i="1"/>
  <c r="CI6" i="1"/>
  <c r="CF22" i="1"/>
  <c r="CG5" i="1"/>
  <c r="CC13" i="1"/>
  <c r="CH15" i="1"/>
  <c r="CI36" i="1"/>
  <c r="CI13" i="1"/>
  <c r="CG6" i="1"/>
  <c r="CD32" i="1"/>
  <c r="CH25" i="1"/>
  <c r="CA40" i="1"/>
  <c r="CF5" i="1"/>
  <c r="CC22" i="1"/>
  <c r="CA18" i="1"/>
  <c r="CI19" i="1"/>
  <c r="CG21" i="1"/>
  <c r="CI21" i="1"/>
  <c r="CF30" i="1"/>
  <c r="CC33" i="1"/>
  <c r="CH7" i="1"/>
  <c r="CD26" i="1"/>
  <c r="CC43" i="1"/>
  <c r="CD16" i="1"/>
  <c r="CC6" i="1"/>
  <c r="CH2" i="1"/>
  <c r="CB26" i="1"/>
  <c r="CG26" i="1"/>
  <c r="CD8" i="1"/>
  <c r="CD7" i="1"/>
  <c r="CF14" i="1"/>
  <c r="CB44" i="1"/>
  <c r="CB20" i="1"/>
  <c r="CF26" i="1"/>
  <c r="CG38" i="1"/>
  <c r="CI41" i="1"/>
  <c r="CB32" i="1"/>
  <c r="CI31" i="1"/>
  <c r="CB43" i="1"/>
  <c r="CA11" i="1"/>
  <c r="CC9" i="1"/>
  <c r="CC15" i="1"/>
  <c r="CG22" i="1"/>
  <c r="CB10" i="1"/>
  <c r="CC14" i="1"/>
  <c r="CC3" i="1"/>
  <c r="CG8" i="1"/>
  <c r="CB36" i="1"/>
  <c r="CI29" i="1"/>
  <c r="CF43" i="1"/>
  <c r="CC39" i="1"/>
  <c r="CF39" i="1"/>
  <c r="CD24" i="1"/>
  <c r="CG7" i="1"/>
  <c r="CC38" i="1"/>
  <c r="CC31" i="1"/>
  <c r="CD10" i="1"/>
  <c r="CF11" i="1"/>
  <c r="CG29" i="1"/>
  <c r="CH28" i="1"/>
  <c r="CG18" i="1"/>
  <c r="CT6" i="1"/>
  <c r="CG13" i="1"/>
  <c r="CG10" i="1"/>
  <c r="CF38" i="1"/>
  <c r="CC44" i="1"/>
  <c r="CB2" i="1"/>
  <c r="CF4" i="1"/>
  <c r="CD13" i="1"/>
  <c r="CH5" i="1"/>
  <c r="CA43" i="1"/>
  <c r="CG27" i="1"/>
  <c r="CG2" i="1"/>
  <c r="CF31" i="1"/>
  <c r="CH27" i="1"/>
  <c r="CI3" i="1"/>
  <c r="CC7" i="1"/>
  <c r="CA16" i="1"/>
  <c r="CB35" i="1"/>
  <c r="CC30" i="1"/>
  <c r="CF7" i="1"/>
  <c r="CC8" i="1"/>
  <c r="CA44" i="1"/>
  <c r="CG15" i="1"/>
  <c r="CG41" i="1"/>
  <c r="CI40" i="1"/>
  <c r="CF33" i="1"/>
  <c r="CA33" i="1"/>
  <c r="CI27" i="1"/>
  <c r="CB28" i="1"/>
  <c r="CX7" i="1"/>
  <c r="CD17" i="1"/>
  <c r="CH8" i="1"/>
  <c r="CD39" i="1"/>
  <c r="CG32" i="1"/>
  <c r="CB37" i="1"/>
  <c r="CC40" i="1"/>
  <c r="CF8" i="1"/>
  <c r="CA24" i="1"/>
  <c r="CF42" i="1"/>
  <c r="CI39" i="1"/>
  <c r="CF15" i="1"/>
  <c r="CF36" i="1"/>
  <c r="CF10" i="1"/>
  <c r="CD37" i="1"/>
  <c r="CH41" i="1"/>
  <c r="CB25" i="1"/>
  <c r="CI4" i="1"/>
  <c r="CF2" i="1"/>
  <c r="CB9" i="1"/>
  <c r="CA4" i="1"/>
  <c r="CB21" i="1"/>
  <c r="CF16" i="1"/>
  <c r="CG44" i="1"/>
  <c r="CG30" i="1"/>
  <c r="CF35" i="1"/>
  <c r="CG3" i="1"/>
  <c r="CC28" i="1"/>
  <c r="CI9" i="1"/>
  <c r="CH37" i="1"/>
  <c r="CH36" i="1"/>
  <c r="CD35" i="1"/>
  <c r="CA6" i="1"/>
  <c r="CC18" i="1"/>
  <c r="CI43" i="1"/>
  <c r="CG4" i="1"/>
  <c r="CI2" i="1"/>
  <c r="CF28" i="1"/>
  <c r="CG37" i="1"/>
  <c r="CB18" i="1"/>
  <c r="CA8" i="1"/>
  <c r="CA19" i="1"/>
  <c r="CD19" i="1"/>
  <c r="CB6" i="1"/>
  <c r="CH21" i="1"/>
  <c r="CB30" i="1"/>
  <c r="CB19" i="1"/>
  <c r="CH20" i="1"/>
  <c r="CH29" i="1"/>
  <c r="CI44" i="1"/>
  <c r="CW8" i="1"/>
  <c r="CA21" i="1"/>
  <c r="CH14" i="1"/>
  <c r="CI16" i="1"/>
  <c r="CI30" i="1"/>
  <c r="CA14" i="1"/>
  <c r="CC37" i="1"/>
  <c r="CI32" i="1"/>
  <c r="CH32" i="1"/>
  <c r="CI20" i="1"/>
  <c r="CG31" i="1"/>
  <c r="CH9" i="1"/>
  <c r="CB39" i="1"/>
  <c r="CD33" i="1"/>
  <c r="CD22" i="1"/>
  <c r="CH24" i="1"/>
  <c r="CU7" i="1"/>
  <c r="CH38" i="1"/>
  <c r="CG16" i="1"/>
  <c r="CF37" i="1"/>
  <c r="CB22" i="1"/>
  <c r="CG42" i="1"/>
  <c r="CF13" i="1"/>
  <c r="CB33" i="1"/>
  <c r="CU9" i="1"/>
  <c r="CI15" i="1"/>
  <c r="CI18" i="1"/>
  <c r="CV8" i="1"/>
  <c r="CF21" i="1"/>
  <c r="CB13" i="1"/>
  <c r="CG40" i="1"/>
  <c r="CD4" i="1"/>
  <c r="CT9" i="1"/>
  <c r="CC5" i="1"/>
  <c r="CH10" i="1"/>
  <c r="CC29" i="1"/>
  <c r="CB31" i="1"/>
  <c r="CD41" i="1"/>
  <c r="CD42" i="1"/>
  <c r="CB5" i="1"/>
  <c r="CY7" i="1"/>
  <c r="CA3" i="1"/>
  <c r="CA42" i="1"/>
  <c r="CI17" i="1"/>
  <c r="CB3" i="1"/>
  <c r="CD9" i="1"/>
  <c r="CD28" i="1"/>
  <c r="CG24" i="1"/>
  <c r="CA7" i="1"/>
  <c r="CB27" i="1"/>
  <c r="CF9" i="1"/>
  <c r="CC21" i="1"/>
  <c r="CD2" i="1"/>
  <c r="CD15" i="1"/>
  <c r="CG43" i="1"/>
  <c r="CI11" i="1"/>
  <c r="CB24" i="1"/>
  <c r="CI26" i="1"/>
  <c r="CB29" i="1"/>
  <c r="CG25" i="1"/>
  <c r="CA38" i="1"/>
  <c r="CG28" i="1"/>
  <c r="CC19" i="1"/>
  <c r="CC25" i="1"/>
  <c r="CB41" i="1"/>
  <c r="CI25" i="1"/>
  <c r="CI24" i="1"/>
  <c r="CI37" i="1"/>
  <c r="CA27" i="1"/>
  <c r="CA26" i="1"/>
  <c r="CH18" i="1"/>
  <c r="CG33" i="1"/>
  <c r="CG36" i="1"/>
  <c r="CA20" i="1"/>
  <c r="CB7" i="1"/>
  <c r="CH40" i="1"/>
  <c r="CD31" i="1"/>
  <c r="CH30" i="1"/>
  <c r="CA28" i="1"/>
  <c r="CD29" i="1"/>
  <c r="CH16" i="1"/>
  <c r="CD38" i="1"/>
  <c r="CI38" i="1"/>
  <c r="CU8" i="1"/>
  <c r="CY8" i="1"/>
  <c r="CD36" i="1"/>
  <c r="CH26" i="1"/>
  <c r="CA31" i="1"/>
  <c r="CA13" i="1"/>
  <c r="CC10" i="1"/>
  <c r="CC24" i="1"/>
  <c r="CT8" i="1"/>
  <c r="CH31" i="1"/>
  <c r="CH11" i="1"/>
  <c r="CC11" i="1"/>
  <c r="CI33" i="1"/>
  <c r="CH39" i="1"/>
  <c r="CA10" i="1"/>
  <c r="CB17" i="1"/>
  <c r="CC32" i="1"/>
  <c r="CD5" i="1"/>
  <c r="CA29" i="1"/>
  <c r="CB16" i="1"/>
  <c r="CA17" i="1"/>
  <c r="CA9" i="1"/>
  <c r="CB15" i="1"/>
  <c r="CD21" i="1"/>
  <c r="CA22" i="1"/>
  <c r="CW9" i="1"/>
  <c r="CB42" i="1"/>
  <c r="CI14" i="1"/>
  <c r="CF29" i="1"/>
  <c r="CA39" i="1"/>
  <c r="CH43" i="1"/>
  <c r="CH13" i="1"/>
  <c r="CI8" i="1"/>
  <c r="CG20" i="1"/>
  <c r="CG9" i="1"/>
  <c r="CH35" i="1"/>
  <c r="CA5" i="1"/>
  <c r="CD25" i="1"/>
  <c r="CH33" i="1"/>
  <c r="CC35" i="1"/>
  <c r="CD43" i="1"/>
  <c r="CI10" i="1"/>
  <c r="CG39" i="1"/>
  <c r="CH4" i="1"/>
  <c r="CV9" i="1"/>
  <c r="CF25" i="1"/>
  <c r="CT7" i="1"/>
  <c r="CC20" i="1"/>
  <c r="CD14" i="1"/>
  <c r="CH22" i="1"/>
  <c r="CC26" i="1"/>
  <c r="CF19" i="1"/>
  <c r="CG14" i="1"/>
  <c r="CI5" i="1"/>
  <c r="CB8" i="1"/>
  <c r="CC4" i="1"/>
  <c r="CX8" i="1"/>
  <c r="CG11" i="1"/>
  <c r="CF24" i="1"/>
  <c r="CF41" i="1"/>
  <c r="CI7" i="1"/>
  <c r="CD44" i="1"/>
  <c r="CF44" i="1"/>
  <c r="CH17" i="1"/>
  <c r="CB38" i="1"/>
  <c r="CC2" i="1"/>
  <c r="CD30" i="1"/>
  <c r="CA2" i="1"/>
  <c r="CH44" i="1"/>
  <c r="CI42" i="1"/>
  <c r="CD18" i="1"/>
  <c r="CG17" i="1"/>
  <c r="CA25" i="1"/>
  <c r="CB11" i="1"/>
  <c r="CC27" i="1"/>
  <c r="CD6" i="1"/>
  <c r="CF40" i="1"/>
  <c r="CA32" i="1"/>
  <c r="CA36" i="1"/>
  <c r="CF27" i="1"/>
  <c r="CA37" i="1"/>
  <c r="CB14" i="1"/>
  <c r="BQ3" i="1"/>
  <c r="BQ9" i="1"/>
  <c r="BJ4" i="1"/>
  <c r="BQ10" i="1"/>
  <c r="BN6" i="1"/>
  <c r="BM10" i="1"/>
  <c r="BU6" i="1"/>
  <c r="BU12" i="1"/>
  <c r="BI10" i="1"/>
  <c r="BR10" i="1"/>
  <c r="BN3" i="1"/>
  <c r="BN9" i="1"/>
  <c r="BN7" i="1"/>
  <c r="BQ7" i="1"/>
  <c r="BV10" i="1"/>
  <c r="BN12" i="1"/>
  <c r="BR13" i="1"/>
  <c r="BJ6" i="1"/>
  <c r="BR9" i="1"/>
  <c r="BJ10" i="1"/>
  <c r="BM4" i="1"/>
  <c r="BU7" i="1"/>
  <c r="BV13" i="1"/>
  <c r="BR12" i="1"/>
  <c r="BI6" i="1"/>
  <c r="BI9" i="1"/>
  <c r="BJ12" i="1"/>
  <c r="BM9" i="1"/>
  <c r="BI7" i="1"/>
  <c r="BV3" i="1"/>
  <c r="BM13" i="1"/>
  <c r="BM6" i="1"/>
  <c r="BQ12" i="1"/>
  <c r="BJ7" i="1"/>
  <c r="BR7" i="1"/>
  <c r="BN13" i="1"/>
  <c r="BU3" i="1"/>
  <c r="BU13" i="1"/>
  <c r="BV12" i="1"/>
  <c r="BV6" i="1"/>
  <c r="BM3" i="1"/>
  <c r="BI12" i="1"/>
  <c r="BR3" i="1"/>
  <c r="BM7" i="1"/>
  <c r="BJ3" i="1"/>
  <c r="BM12" i="1"/>
  <c r="BU9" i="1"/>
  <c r="BU4" i="1"/>
  <c r="BI13" i="1"/>
  <c r="BR4" i="1"/>
  <c r="BQ13" i="1"/>
  <c r="BQ4" i="1"/>
  <c r="BI3" i="1"/>
  <c r="BN10" i="1"/>
  <c r="BV9" i="1"/>
  <c r="BU10" i="1"/>
  <c r="BN4" i="1"/>
  <c r="BR6" i="1"/>
  <c r="BI4" i="1"/>
  <c r="BJ13" i="1"/>
  <c r="BQ6" i="1"/>
  <c r="BJ9" i="1"/>
  <c r="BV4" i="1"/>
  <c r="BV7" i="1"/>
  <c r="CO34" i="1"/>
  <c r="CO54" i="1"/>
  <c r="CM3" i="1"/>
  <c r="CM20" i="1"/>
  <c r="CM9" i="1"/>
  <c r="CM40" i="1"/>
  <c r="CM21" i="1"/>
  <c r="CM4" i="1"/>
  <c r="CM41" i="1"/>
  <c r="CM10" i="1"/>
  <c r="CM5" i="1"/>
  <c r="CM42" i="1"/>
  <c r="CM22" i="1"/>
  <c r="CM11" i="1"/>
  <c r="CM6" i="1"/>
  <c r="CM23" i="1"/>
  <c r="CM12" i="1"/>
  <c r="CM43" i="1"/>
  <c r="CM13" i="1"/>
  <c r="CM44" i="1"/>
  <c r="CM24" i="1"/>
  <c r="CM45" i="1"/>
  <c r="CM25" i="1"/>
  <c r="CM14" i="1"/>
  <c r="CM15" i="1"/>
  <c r="CM46" i="1"/>
  <c r="CM26" i="1"/>
  <c r="CN2" i="1"/>
  <c r="CN39" i="1"/>
  <c r="CN19" i="1"/>
  <c r="CN8" i="1"/>
  <c r="CM16" i="1"/>
  <c r="CM27" i="1"/>
  <c r="CM47" i="1"/>
  <c r="CM17" i="1"/>
  <c r="CN20" i="1"/>
  <c r="CN40" i="1"/>
  <c r="CN9" i="1"/>
  <c r="CN3" i="1"/>
  <c r="CM28" i="1"/>
  <c r="CM48" i="1"/>
  <c r="CM49" i="1"/>
  <c r="CM29" i="1"/>
  <c r="CN21" i="1"/>
  <c r="CN4" i="1"/>
  <c r="CN41" i="1"/>
  <c r="CN10" i="1"/>
  <c r="CN11" i="1"/>
  <c r="CN5" i="1"/>
  <c r="CN22" i="1"/>
  <c r="CN42" i="1"/>
  <c r="CM30" i="1"/>
  <c r="CM50" i="1"/>
  <c r="CN12" i="1"/>
  <c r="CM51" i="1"/>
  <c r="CM31" i="1"/>
  <c r="CN23" i="1"/>
  <c r="CN6" i="1"/>
  <c r="CN43" i="1"/>
  <c r="CO39" i="1"/>
  <c r="CO19" i="1"/>
  <c r="CO8" i="1"/>
  <c r="CO2" i="1"/>
  <c r="CM32" i="1"/>
  <c r="CM52" i="1"/>
  <c r="CM53" i="1"/>
  <c r="CM33" i="1"/>
  <c r="CO20" i="1"/>
  <c r="CO3" i="1"/>
  <c r="CO40" i="1"/>
  <c r="CO9" i="1"/>
  <c r="CO41" i="1"/>
  <c r="CO4" i="1"/>
  <c r="CO10" i="1"/>
  <c r="CO21" i="1"/>
  <c r="CM54" i="1"/>
  <c r="CM34" i="1"/>
  <c r="CM55" i="1"/>
  <c r="CM35" i="1"/>
  <c r="CO11" i="1"/>
  <c r="CO5" i="1"/>
  <c r="CO22" i="1"/>
  <c r="CO42" i="1"/>
  <c r="CO23" i="1"/>
  <c r="CO12" i="1"/>
  <c r="CO43" i="1"/>
  <c r="CO6" i="1"/>
  <c r="CM56" i="1"/>
  <c r="CM36" i="1"/>
  <c r="CM57" i="1"/>
  <c r="CM37" i="1"/>
  <c r="CM19" i="1"/>
  <c r="CM39" i="1"/>
  <c r="CM2" i="1"/>
  <c r="CM8" i="1"/>
  <c r="CP2" i="1"/>
  <c r="CP8" i="1"/>
  <c r="CP39" i="1"/>
  <c r="CP19" i="1"/>
  <c r="CP3" i="1"/>
  <c r="CP9" i="1"/>
  <c r="CP20" i="1"/>
  <c r="CP40" i="1"/>
  <c r="CP10" i="1"/>
  <c r="CP41" i="1"/>
  <c r="CP21" i="1"/>
  <c r="CP4" i="1"/>
  <c r="CP11" i="1"/>
  <c r="CP5" i="1"/>
  <c r="CP22" i="1"/>
  <c r="CP42" i="1"/>
  <c r="CP6" i="1"/>
  <c r="CP43" i="1"/>
  <c r="CP12" i="1"/>
  <c r="CP23" i="1"/>
  <c r="CO55" i="1"/>
  <c r="CO35" i="1"/>
  <c r="CO36" i="1"/>
  <c r="CO56" i="1"/>
  <c r="CO37" i="1"/>
  <c r="CO57" i="1"/>
  <c r="CO24" i="1"/>
  <c r="CO44" i="1"/>
  <c r="CO13" i="1"/>
  <c r="CO14" i="1"/>
  <c r="CO45" i="1"/>
  <c r="CO25" i="1"/>
  <c r="CO46" i="1"/>
  <c r="CO26" i="1"/>
  <c r="CO15" i="1"/>
  <c r="CO16" i="1"/>
  <c r="CO47" i="1"/>
  <c r="CO27" i="1"/>
  <c r="CO48" i="1"/>
  <c r="CO28" i="1"/>
  <c r="CO17" i="1"/>
  <c r="CO29" i="1"/>
  <c r="CO49" i="1"/>
  <c r="CO50" i="1"/>
  <c r="CO30" i="1"/>
  <c r="CO51" i="1"/>
  <c r="CO31" i="1"/>
  <c r="CO52" i="1"/>
  <c r="CO32" i="1"/>
  <c r="CO33" i="1"/>
  <c r="CO53" i="1"/>
  <c r="AA4" i="1"/>
  <c r="AX3" i="1"/>
  <c r="BD3" i="1"/>
  <c r="AW3" i="1"/>
  <c r="AY4" i="1"/>
  <c r="BB3" i="1"/>
  <c r="BA4" i="1"/>
  <c r="AW4" i="1"/>
  <c r="BB4" i="1"/>
  <c r="AY2" i="1"/>
  <c r="AV2" i="1"/>
  <c r="AA2" i="1"/>
  <c r="AV3" i="1"/>
  <c r="AV4" i="1"/>
  <c r="AX2" i="1"/>
  <c r="BA3" i="1"/>
  <c r="BB2" i="1"/>
  <c r="AY3" i="1"/>
  <c r="AW2" i="1"/>
  <c r="BD4" i="1"/>
  <c r="BC3" i="1"/>
  <c r="BC2" i="1"/>
  <c r="AA3" i="1"/>
  <c r="BD2" i="1"/>
  <c r="BC4" i="1"/>
  <c r="AX4" i="1"/>
  <c r="BA2" i="1"/>
</calcChain>
</file>

<file path=xl/sharedStrings.xml><?xml version="1.0" encoding="utf-8"?>
<sst xmlns="http://schemas.openxmlformats.org/spreadsheetml/2006/main" count="161" uniqueCount="45">
  <si>
    <t>Sub</t>
  </si>
  <si>
    <t>UserID</t>
  </si>
  <si>
    <t>Protocol</t>
  </si>
  <si>
    <t>Run</t>
  </si>
  <si>
    <t>Time</t>
  </si>
  <si>
    <t>State</t>
  </si>
  <si>
    <t>Transition State</t>
  </si>
  <si>
    <t>Transition Event</t>
  </si>
  <si>
    <t>Lft</t>
  </si>
  <si>
    <t>Rgt</t>
  </si>
  <si>
    <t>A[1] LEFT</t>
  </si>
  <si>
    <t>A[2] RIGHT</t>
  </si>
  <si>
    <t>Sess</t>
  </si>
  <si>
    <t>Trial</t>
  </si>
  <si>
    <t>Ty</t>
  </si>
  <si>
    <t>Rsp</t>
  </si>
  <si>
    <t>T(s)</t>
  </si>
  <si>
    <t>PRP</t>
  </si>
  <si>
    <t>M</t>
  </si>
  <si>
    <t>Tr</t>
  </si>
  <si>
    <t>Pr</t>
  </si>
  <si>
    <t>All</t>
  </si>
  <si>
    <t>C</t>
  </si>
  <si>
    <t>IRT</t>
  </si>
  <si>
    <t>FR</t>
  </si>
  <si>
    <t>IC</t>
  </si>
  <si>
    <t>1st</t>
  </si>
  <si>
    <t>R</t>
  </si>
  <si>
    <t>L</t>
  </si>
  <si>
    <t>Lean</t>
  </si>
  <si>
    <t>Rich</t>
  </si>
  <si>
    <t>RR</t>
  </si>
  <si>
    <t>RL</t>
  </si>
  <si>
    <t>LR</t>
  </si>
  <si>
    <t>LL</t>
  </si>
  <si>
    <t>Incorrect</t>
  </si>
  <si>
    <t>P(In| First Resp)</t>
  </si>
  <si>
    <t>Run Rate</t>
  </si>
  <si>
    <t>Date</t>
  </si>
  <si>
    <t>AG</t>
  </si>
  <si>
    <t>RRR</t>
  </si>
  <si>
    <t>LLL</t>
  </si>
  <si>
    <t>LLR</t>
  </si>
  <si>
    <t>RRL</t>
  </si>
  <si>
    <t>BA1652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</si>
</sst>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6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91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26">
    <xf numFmtId="0" fontId="0" fillId="0" borderId="0" xfId="0"/>
    <xf numFmtId="0" fontId="1" fillId="2" borderId="1" xfId="0" applyFont="1" applyFill="1" applyBorder="1"/>
    <xf numFmtId="0" fontId="2" fillId="3" borderId="2" xfId="0" applyFont="1" applyFill="1" applyBorder="1"/>
    <xf numFmtId="0" fontId="2" fillId="3" borderId="1" xfId="0" applyFont="1" applyFill="1" applyBorder="1"/>
    <xf numFmtId="0" fontId="0" fillId="4" borderId="3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0" borderId="1" xfId="0" applyBorder="1"/>
    <xf numFmtId="0" fontId="0" fillId="0" borderId="4" xfId="0" applyBorder="1"/>
    <xf numFmtId="0" fontId="1" fillId="7" borderId="1" xfId="0" applyFont="1" applyFill="1" applyBorder="1"/>
    <xf numFmtId="0" fontId="0" fillId="0" borderId="0" xfId="0" applyBorder="1"/>
    <xf numFmtId="0" fontId="3" fillId="5" borderId="8" xfId="0" applyFont="1" applyFill="1" applyBorder="1"/>
    <xf numFmtId="0" fontId="3" fillId="5" borderId="9" xfId="0" applyFont="1" applyFill="1" applyBorder="1"/>
    <xf numFmtId="0" fontId="3" fillId="5" borderId="10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7" borderId="1" xfId="0" applyFont="1" applyFill="1" applyBorder="1"/>
    <xf numFmtId="0" fontId="6" fillId="0" borderId="0" xfId="0" applyFont="1"/>
    <xf numFmtId="0" fontId="4" fillId="5" borderId="1" xfId="0" applyFont="1" applyFill="1" applyBorder="1"/>
    <xf numFmtId="0" fontId="2" fillId="0" borderId="1" xfId="0" applyFont="1" applyBorder="1"/>
    <xf numFmtId="0" fontId="0" fillId="4" borderId="0" xfId="0" applyFill="1"/>
    <xf numFmtId="0" fontId="2" fillId="4" borderId="1" xfId="0" applyFont="1" applyFill="1" applyBorder="1"/>
    <xf numFmtId="0" fontId="2" fillId="0" borderId="0" xfId="0" applyFont="1"/>
    <xf numFmtId="0" fontId="9" fillId="0" borderId="0" xfId="0" applyFont="1"/>
    <xf numFmtId="164" fontId="0" fillId="0" borderId="0" xfId="0" applyNumberFormat="1"/>
  </cellXfs>
  <cellStyles count="9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Analysis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 Prior to Updating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CY88771"/>
  <sheetViews>
    <sheetView tabSelected="1" workbookViewId="0">
      <selection activeCell="M8" sqref="A8:M42569"/>
    </sheetView>
  </sheetViews>
  <sheetFormatPr baseColWidth="10" defaultColWidth="8.83203125" defaultRowHeight="15" x14ac:dyDescent="0.2"/>
  <cols>
    <col min="2" max="2" width="7.5" bestFit="1" customWidth="1"/>
    <col min="3" max="5" width="0.5" customWidth="1"/>
    <col min="6" max="6" width="6" bestFit="1" customWidth="1"/>
    <col min="7" max="7" width="5.5" bestFit="1" customWidth="1"/>
    <col min="8" max="9" width="0.5" customWidth="1"/>
    <col min="10" max="10" width="3.33203125" bestFit="1" customWidth="1"/>
    <col min="11" max="11" width="3.83203125" bestFit="1" customWidth="1"/>
    <col min="12" max="13" width="0.5" customWidth="1"/>
    <col min="14" max="14" width="4.83203125" style="8" bestFit="1" customWidth="1"/>
    <col min="15" max="16" width="3" bestFit="1" customWidth="1"/>
    <col min="17" max="17" width="3.33203125" bestFit="1" customWidth="1"/>
    <col min="18" max="18" width="3.5" customWidth="1"/>
    <col min="19" max="19" width="3.5" bestFit="1" customWidth="1"/>
    <col min="20" max="20" width="2.5" customWidth="1"/>
    <col min="21" max="21" width="4.5" customWidth="1"/>
    <col min="22" max="22" width="3.6640625" customWidth="1"/>
    <col min="23" max="23" width="2.83203125" bestFit="1" customWidth="1"/>
    <col min="24" max="24" width="1.33203125" style="4" customWidth="1"/>
    <col min="25" max="26" width="4.83203125" bestFit="1" customWidth="1"/>
    <col min="27" max="27" width="9.5" bestFit="1" customWidth="1"/>
    <col min="28" max="28" width="2.83203125" style="23" bestFit="1" customWidth="1"/>
    <col min="29" max="29" width="1" style="4" customWidth="1"/>
    <col min="30" max="31" width="4.83203125" bestFit="1" customWidth="1"/>
    <col min="32" max="32" width="2.83203125" bestFit="1" customWidth="1"/>
    <col min="33" max="33" width="3.1640625" bestFit="1" customWidth="1"/>
    <col min="34" max="34" width="3.5" bestFit="1" customWidth="1"/>
    <col min="35" max="35" width="4.6640625" bestFit="1" customWidth="1"/>
    <col min="36" max="39" width="2.1640625" style="18" customWidth="1"/>
    <col min="40" max="40" width="3.33203125" bestFit="1" customWidth="1"/>
    <col min="41" max="41" width="4.5" bestFit="1" customWidth="1"/>
    <col min="42" max="42" width="4.33203125" bestFit="1" customWidth="1"/>
    <col min="43" max="44" width="3.33203125" bestFit="1" customWidth="1"/>
    <col min="45" max="45" width="1" style="4" customWidth="1"/>
    <col min="46" max="46" width="5.83203125" customWidth="1"/>
    <col min="47" max="47" width="5.5" customWidth="1"/>
    <col min="48" max="51" width="7" customWidth="1"/>
    <col min="52" max="52" width="4" customWidth="1"/>
    <col min="53" max="56" width="7.5" customWidth="1"/>
    <col min="57" max="57" width="1" style="4" customWidth="1"/>
    <col min="58" max="58" width="2.1640625" bestFit="1" customWidth="1"/>
    <col min="59" max="59" width="1.1640625" customWidth="1"/>
    <col min="60" max="62" width="5.5" customWidth="1"/>
    <col min="63" max="63" width="0.83203125" style="21" customWidth="1"/>
    <col min="64" max="64" width="5.33203125" customWidth="1"/>
    <col min="65" max="66" width="6.1640625" customWidth="1"/>
    <col min="67" max="67" width="0.83203125" style="21" customWidth="1"/>
    <col min="68" max="70" width="5.5" customWidth="1"/>
    <col min="71" max="71" width="0.83203125" style="21" customWidth="1"/>
    <col min="72" max="74" width="5.5" customWidth="1"/>
    <col min="75" max="75" width="1" style="4" customWidth="1"/>
    <col min="76" max="77" width="3" customWidth="1"/>
    <col min="78" max="87" width="4.83203125" customWidth="1"/>
    <col min="88" max="88" width="1" style="4" customWidth="1"/>
    <col min="89" max="89" width="4" bestFit="1" customWidth="1"/>
    <col min="90" max="90" width="3.1640625" bestFit="1" customWidth="1"/>
    <col min="91" max="94" width="5.5" customWidth="1"/>
    <col min="95" max="95" width="1" style="4" customWidth="1"/>
    <col min="96" max="97" width="4" customWidth="1"/>
    <col min="98" max="103" width="5.6640625" customWidth="1"/>
  </cols>
  <sheetData>
    <row r="1" spans="1:103" s="7" customFormat="1" ht="15.75" customHeight="1" thickBot="1" x14ac:dyDescent="0.25">
      <c r="A1" s="1" t="s">
        <v>38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12</v>
      </c>
      <c r="O1" s="3" t="s">
        <v>19</v>
      </c>
      <c r="P1" s="3" t="s">
        <v>14</v>
      </c>
      <c r="Q1" s="3" t="s">
        <v>20</v>
      </c>
      <c r="R1" s="3" t="s">
        <v>15</v>
      </c>
      <c r="S1" s="3" t="s">
        <v>21</v>
      </c>
      <c r="T1" s="3" t="s">
        <v>22</v>
      </c>
      <c r="U1" s="3" t="s">
        <v>16</v>
      </c>
      <c r="V1" s="3" t="s">
        <v>23</v>
      </c>
      <c r="W1" s="3" t="s">
        <v>18</v>
      </c>
      <c r="X1" s="4"/>
      <c r="Y1" s="5">
        <f>MAX(N2:N200000)</f>
        <v>1</v>
      </c>
      <c r="Z1" s="5">
        <f>SUM(Z2:Z200)</f>
        <v>1</v>
      </c>
      <c r="AA1" s="5" t="s">
        <v>24</v>
      </c>
      <c r="AB1" s="5" t="s">
        <v>18</v>
      </c>
      <c r="AC1" s="4"/>
      <c r="AD1" s="9" t="s">
        <v>12</v>
      </c>
      <c r="AE1" s="9" t="s">
        <v>13</v>
      </c>
      <c r="AF1" s="9" t="s">
        <v>18</v>
      </c>
      <c r="AG1" s="9" t="s">
        <v>14</v>
      </c>
      <c r="AH1" s="9" t="s">
        <v>20</v>
      </c>
      <c r="AI1" s="9"/>
      <c r="AJ1" s="17" t="s">
        <v>31</v>
      </c>
      <c r="AK1" s="17" t="s">
        <v>32</v>
      </c>
      <c r="AL1" s="17" t="s">
        <v>33</v>
      </c>
      <c r="AM1" s="17" t="s">
        <v>34</v>
      </c>
      <c r="AN1" s="9" t="s">
        <v>24</v>
      </c>
      <c r="AO1" s="9" t="s">
        <v>17</v>
      </c>
      <c r="AP1" s="9" t="s">
        <v>3</v>
      </c>
      <c r="AQ1" s="9" t="s">
        <v>25</v>
      </c>
      <c r="AR1" s="9" t="s">
        <v>26</v>
      </c>
      <c r="AS1" s="4"/>
      <c r="AT1" s="5" t="s">
        <v>12</v>
      </c>
      <c r="AU1" s="6" t="s">
        <v>17</v>
      </c>
      <c r="AV1" s="19" t="s">
        <v>31</v>
      </c>
      <c r="AW1" s="19" t="s">
        <v>32</v>
      </c>
      <c r="AX1" s="19" t="s">
        <v>33</v>
      </c>
      <c r="AY1" s="19" t="s">
        <v>34</v>
      </c>
      <c r="AZ1" s="6" t="s">
        <v>3</v>
      </c>
      <c r="BA1" s="19" t="s">
        <v>31</v>
      </c>
      <c r="BB1" s="19" t="s">
        <v>32</v>
      </c>
      <c r="BC1" s="19" t="s">
        <v>33</v>
      </c>
      <c r="BD1" s="19" t="s">
        <v>34</v>
      </c>
      <c r="BE1" s="4"/>
      <c r="BH1" s="20" t="s">
        <v>17</v>
      </c>
      <c r="BI1" s="20"/>
      <c r="BJ1" s="20"/>
      <c r="BK1" s="22"/>
      <c r="BL1" s="20" t="s">
        <v>37</v>
      </c>
      <c r="BM1" s="20"/>
      <c r="BN1" s="20"/>
      <c r="BO1" s="22"/>
      <c r="BP1" s="20" t="s">
        <v>35</v>
      </c>
      <c r="BQ1" s="20"/>
      <c r="BR1" s="20"/>
      <c r="BS1" s="22"/>
      <c r="BT1" s="20" t="s">
        <v>36</v>
      </c>
      <c r="BU1" s="20"/>
      <c r="BV1" s="20"/>
      <c r="BW1" s="4"/>
      <c r="BZ1" s="6" t="s">
        <v>17</v>
      </c>
      <c r="CA1" s="19" t="s">
        <v>31</v>
      </c>
      <c r="CB1" s="19" t="s">
        <v>32</v>
      </c>
      <c r="CC1" s="19" t="s">
        <v>33</v>
      </c>
      <c r="CD1" s="19" t="s">
        <v>34</v>
      </c>
      <c r="CE1" s="6" t="s">
        <v>3</v>
      </c>
      <c r="CF1" s="19" t="s">
        <v>31</v>
      </c>
      <c r="CG1" s="19" t="s">
        <v>32</v>
      </c>
      <c r="CH1" s="19" t="s">
        <v>33</v>
      </c>
      <c r="CI1" s="19" t="s">
        <v>34</v>
      </c>
      <c r="CJ1" s="4"/>
      <c r="CK1" s="6" t="s">
        <v>23</v>
      </c>
      <c r="CM1" s="19" t="s">
        <v>31</v>
      </c>
      <c r="CN1" s="19" t="s">
        <v>32</v>
      </c>
      <c r="CO1" s="19" t="s">
        <v>33</v>
      </c>
      <c r="CP1" s="19" t="s">
        <v>34</v>
      </c>
      <c r="CQ1" s="4"/>
    </row>
    <row r="2" spans="1:103" x14ac:dyDescent="0.2">
      <c r="A2">
        <v>101117</v>
      </c>
      <c r="B2" t="s">
        <v>44</v>
      </c>
      <c r="C2" t="s">
        <v>39</v>
      </c>
      <c r="D2">
        <v>18</v>
      </c>
      <c r="E2">
        <v>1</v>
      </c>
      <c r="F2">
        <v>0</v>
      </c>
      <c r="G2">
        <v>0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 s="11">
        <v>1</v>
      </c>
      <c r="O2" s="12">
        <f>IF(G2=0,0,IF(G2=2,O1+1,O1))</f>
        <v>0</v>
      </c>
      <c r="P2" s="12"/>
      <c r="Q2" s="12"/>
      <c r="R2" s="12"/>
      <c r="S2" s="12"/>
      <c r="T2" s="12"/>
      <c r="U2" s="12"/>
      <c r="V2" s="12"/>
      <c r="W2" s="13">
        <f>IF($N2&lt;&gt;$N1,SUMIF($Y$2:$Y$200,$N2,$AB$2:$AB$200),$W1)</f>
        <v>1</v>
      </c>
      <c r="Y2">
        <v>1</v>
      </c>
      <c r="Z2">
        <f t="array" ref="Z2">MAX(IF($N$2:$N$200000=$Y2,$O$2:$O$200000,""))</f>
        <v>1</v>
      </c>
      <c r="AA2" t="e">
        <f t="shared" ref="AA2:AA31" si="0">CONCATENATE("R(5)", " L(",AVERAGEIFS($AN$2:$AN$200000,$AD$2:$AD$200000,$Y2,$AG$2:$AG$200000,"R"),")")</f>
        <v>#DIV/0!</v>
      </c>
      <c r="AB2" s="23">
        <v>1</v>
      </c>
      <c r="AD2">
        <v>1</v>
      </c>
      <c r="AE2">
        <v>1</v>
      </c>
      <c r="AF2" t="str">
        <f>IF(AD2&lt;&gt;Z1,SUMIF($Y$2:$Y$200,$AD2,$AB$2:$AB$200),AF1)</f>
        <v>M</v>
      </c>
      <c r="AG2" t="str">
        <f>IF(COUNTIFS($G$2:$G$200000,3,$N$2:$N$200000,$AD2,$O$2:$O$200000,$AE2)&gt;0,"L","R")</f>
        <v>L</v>
      </c>
      <c r="AH2" t="str">
        <f>IF(AE2&gt;1,CONCATENATE(AG1,AG2),"")</f>
        <v/>
      </c>
      <c r="AJ2" s="18">
        <f>IF($AE2=1,0,IF($AH2=AJ$1,AJ1+1,AJ1))</f>
        <v>0</v>
      </c>
      <c r="AK2" s="18">
        <f t="shared" ref="AK2:AM2" si="1">IF($AE2=1,0,IF($AH2=AK$1,AK1+1,AK1))</f>
        <v>0</v>
      </c>
      <c r="AL2" s="18">
        <f t="shared" si="1"/>
        <v>0</v>
      </c>
      <c r="AM2" s="18">
        <f t="shared" si="1"/>
        <v>0</v>
      </c>
      <c r="AN2">
        <f t="shared" ref="AN2:AN65" si="2">COUNTIFS($N$2:$N$200000,$AD2,$O$2:$O$200000,$AE2,$R$2:$R$200000,"C")</f>
        <v>1</v>
      </c>
      <c r="AO2">
        <f t="shared" ref="AO2:AO65" si="3">SUMIFS($V$2:$V$200000,$N$2:$N$200000,$AD2,$O$2:$O$200000,$AE2,$R$2:$R$200000,"C",$T$2:$T$200000,1)</f>
        <v>8.16</v>
      </c>
      <c r="AP2">
        <f>(AQ2/(SUMIFS($U$2:$U$200000,$N$2:$N$200000,$AD2,$O$2:$O$200000,$AE2)-AR2))*60</f>
        <v>0</v>
      </c>
      <c r="AQ2">
        <f>COUNTIFS($N$2:$N$200000,$AD2,$O$2:$O$200000,$AE2,$R$2:$R$200000,"I")</f>
        <v>0</v>
      </c>
      <c r="AR2">
        <f>IF(COUNTIFS($N$2:$N$200000,$AD2,$O$2:$O$200000,$AE2,$R$2:$R$200000,"I",$S$2:$S$200000,1)=0,1,0)</f>
        <v>1</v>
      </c>
      <c r="AT2">
        <v>1</v>
      </c>
      <c r="AV2" s="25" t="e">
        <f t="shared" ref="AV2:AY17" si="4">AVERAGEIFS($AO$2:$AO$200000,$AD$2:$AD$200000,$AT2,$AH$2:$AH$200000,AV$1)</f>
        <v>#DIV/0!</v>
      </c>
      <c r="AW2" s="25" t="e">
        <f t="shared" si="4"/>
        <v>#DIV/0!</v>
      </c>
      <c r="AX2" s="25" t="e">
        <f t="shared" si="4"/>
        <v>#DIV/0!</v>
      </c>
      <c r="AY2" s="25" t="e">
        <f t="shared" si="4"/>
        <v>#DIV/0!</v>
      </c>
      <c r="AZ2" s="25"/>
      <c r="BA2" s="25" t="e">
        <f>AVERAGEIFS($AP$2:$AP$200000,$AD$2:$AD$200000,$AT2,$AH$2:$AH$200000,AV$1)</f>
        <v>#DIV/0!</v>
      </c>
      <c r="BB2" s="25" t="e">
        <f>AVERAGEIFS($AP$2:$AP$200000,$AD$2:$AD$200000,$AT2,$AH$2:$AH$200000,AW$1)</f>
        <v>#DIV/0!</v>
      </c>
      <c r="BC2" s="25" t="e">
        <f>AVERAGEIFS($AP$2:$AP$200000,$AD$2:$AD$200000,$AT2,$AH$2:$AH$200000,AX$1)</f>
        <v>#DIV/0!</v>
      </c>
      <c r="BD2" s="25" t="e">
        <f>AVERAGEIFS($AP$2:$AP$200000,$AD$2:$AD$200000,$AT2,$AH$2:$AH$200000,AY$1)</f>
        <v>#DIV/0!</v>
      </c>
      <c r="BI2" t="s">
        <v>29</v>
      </c>
      <c r="BJ2" t="s">
        <v>30</v>
      </c>
      <c r="BM2" t="s">
        <v>29</v>
      </c>
      <c r="BN2" t="s">
        <v>30</v>
      </c>
      <c r="BQ2" t="s">
        <v>29</v>
      </c>
      <c r="BR2" t="s">
        <v>30</v>
      </c>
      <c r="BU2" t="s">
        <v>29</v>
      </c>
      <c r="BV2" t="s">
        <v>30</v>
      </c>
      <c r="BX2">
        <v>1</v>
      </c>
      <c r="BY2">
        <v>1</v>
      </c>
      <c r="CA2">
        <f t="shared" ref="CA2:CA11" si="5">AVERAGEIFS($AO$2:$AO$200000,$AF$2:$AF$200000,$BX2,AJ$2:AJ$200000,$BY2,$AH$2:$AH$200000,CA$1)</f>
        <v>0</v>
      </c>
      <c r="CB2" t="e">
        <f>AVERAGEIFS($AO$2:$AO$200000,$AF$2:$AF$200000,$BX2,AK$2:AK$200000,$BY2,$AH$2:$AH$200000,CB$1)</f>
        <v>#DIV/0!</v>
      </c>
      <c r="CC2" t="e">
        <f>AVERAGEIFS($AO$2:$AO$200000,$AF$2:$AF$200000,$BX2,AL$2:AL$200000,$BY2,$AH$2:$AH$200000,CC$1)</f>
        <v>#DIV/0!</v>
      </c>
      <c r="CD2" t="e">
        <f>AVERAGEIFS($AO$2:$AO$200000,$AF$2:$AF$200000,$BX2,AM$2:AM$200000,$BY2,$AH$2:$AH$200000,CD$1)</f>
        <v>#DIV/0!</v>
      </c>
      <c r="CF2" t="e">
        <f>AVERAGEIFS($AP$2:$AP$200000,$AF$2:$AF$200000,$BX2,AJ$2:AJ$200000,$BY2,$AH$2:$AH$200000,CF$1)</f>
        <v>#DIV/0!</v>
      </c>
      <c r="CG2" t="e">
        <f>AVERAGEIFS($AP$2:$AP$200000,$AF$2:$AF$200000,$BX2,AK$2:AK$200000,$BY2,$AH$2:$AH$200000,CG$1)</f>
        <v>#DIV/0!</v>
      </c>
      <c r="CH2" t="e">
        <f>AVERAGEIFS($AP$2:$AP$200000,$AF$2:$AF$200000,$BX2,AL$2:AL$200000,$BY2,$AH$2:$AH$200000,CH$1)</f>
        <v>#DIV/0!</v>
      </c>
      <c r="CI2" t="e">
        <f>AVERAGEIFS($AP$2:$AP$200000,$AF$2:$AF$200000,$BX2,AM$2:AM$200000,$BY2,$AH$2:$AH$200000,CI$1)</f>
        <v>#DIV/0!</v>
      </c>
      <c r="CK2">
        <v>1</v>
      </c>
      <c r="CL2">
        <v>1</v>
      </c>
      <c r="CM2" t="e">
        <f>AVERAGEIFS($V$2:$V$200000,$Q$2:$Q$200000,CM$1,$R$2:$R$200000,"c",$T$2:$T$200000,$CL2,$W$2:$W$200000,$CK2)</f>
        <v>#DIV/0!</v>
      </c>
      <c r="CN2" t="e">
        <f>AVERAGEIFS($V$2:$V$200000,$Q$2:$Q$200000,CN$1,$R$2:$R$200000,"c",$T$2:$T$200000,$CL2,$W$2:$W$200000,$CK2)</f>
        <v>#DIV/0!</v>
      </c>
      <c r="CO2" t="e">
        <f>AVERAGEIFS($V$2:$V$200000,$Q$2:$Q$200000,CO$1,$R$2:$R$200000,"c",$T$2:$T$200000,$CL2,$W$2:$W$200000,$CK2)</f>
        <v>#DIV/0!</v>
      </c>
      <c r="CP2" t="e">
        <f>AVERAGEIFS($V$2:$V$200000,$Q$2:$Q$200000,CP$1,$R$2:$R$200000,"c",$T$2:$T$200000,$CL2,$W$2:$W$200000,$CK2)</f>
        <v>#DIV/0!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</row>
    <row r="3" spans="1:103" x14ac:dyDescent="0.2">
      <c r="A3">
        <v>101117</v>
      </c>
      <c r="B3" t="s">
        <v>44</v>
      </c>
      <c r="C3" t="s">
        <v>39</v>
      </c>
      <c r="D3">
        <v>18</v>
      </c>
      <c r="E3">
        <v>1</v>
      </c>
      <c r="F3">
        <v>50</v>
      </c>
      <c r="G3">
        <v>1</v>
      </c>
      <c r="H3">
        <v>2</v>
      </c>
      <c r="I3">
        <v>0</v>
      </c>
      <c r="J3">
        <v>0</v>
      </c>
      <c r="K3">
        <v>0</v>
      </c>
      <c r="L3">
        <v>0</v>
      </c>
      <c r="M3">
        <v>0</v>
      </c>
      <c r="N3" s="14">
        <f t="shared" ref="N3:N6" si="6">IF(F3=0,N2+1,N2)</f>
        <v>1</v>
      </c>
      <c r="O3" s="15">
        <f t="shared" ref="O3:O6" si="7">IF(G3=0,0,IF(G3=2,O2+1,O2))</f>
        <v>0</v>
      </c>
      <c r="P3" s="15" t="str">
        <f t="shared" ref="P3:P6" si="8">IF(O3&gt;0,IF(G3=2,P4,IF(G3=3,"L",IF(G3=6,"R",P2))),"")</f>
        <v/>
      </c>
      <c r="Q3" s="15" t="str">
        <f t="shared" ref="Q3:Q6" si="9">IF(O3&gt;1,IF(O3&lt;&gt;O2,CONCATENATE(P2,P3),Q2),"")</f>
        <v/>
      </c>
      <c r="R3" s="15" t="str">
        <f t="shared" ref="R3:R6" si="10">IF(O3&gt;0,IF(P3="L",IF(OR(G3=3,G3=4),IF(J3=1,"C",IF(K3=1,"I","")),""),      IF(P3="R",IF(OR(G3=6,G3=7),IF(K3=1,"C",IF(J3=1,"I","")),""))),"")</f>
        <v/>
      </c>
      <c r="S3" s="15">
        <f t="shared" ref="S3:S6" si="11">IF(O3&lt;&gt;O2,0,IF(R3&lt;&gt;"",S2+1,S2))</f>
        <v>0</v>
      </c>
      <c r="T3" s="15">
        <f t="shared" ref="T3:T6" si="12">IF(O3&lt;&gt;O2,0,IF(R3="C",T2+1,T2))</f>
        <v>0</v>
      </c>
      <c r="U3" s="15" t="str">
        <f t="shared" ref="U3:U6" si="13">IF(OR(G3&lt;3,G3&gt;8,F3=0),"",F3/50-F2/50)</f>
        <v/>
      </c>
      <c r="V3" s="15" t="str">
        <f t="shared" ref="V3:V6" si="14">IF(U3&lt;&gt;"",IF(OR(R2="C",U2=""),U3,U3+V2),"")</f>
        <v/>
      </c>
      <c r="W3" s="16">
        <f t="shared" ref="W3:W6" si="15">IF($N3&lt;&gt;$N2,SUMIF($Y$2:$Y$200,$N3,$AB$2:$AB$200),$W2)</f>
        <v>1</v>
      </c>
      <c r="Y3">
        <v>2</v>
      </c>
      <c r="Z3">
        <f t="array" ref="Z3">MAX(IF($N$2:$N$200000=$Y3,$O$2:$O$200000,""))</f>
        <v>0</v>
      </c>
      <c r="AA3" t="str">
        <f t="shared" si="0"/>
        <v>R(5) L(0)</v>
      </c>
      <c r="AB3" s="23">
        <v>1</v>
      </c>
      <c r="AD3">
        <f>IF(SUMIF($Y$2:$Y$200,$AD2,$Z$2:$Z$200)=$AE2,$AD2+1,$AD2)</f>
        <v>2</v>
      </c>
      <c r="AE3">
        <f>IF(AD3&lt;&gt;AD2,1,AE2+1)</f>
        <v>1</v>
      </c>
      <c r="AF3">
        <f t="shared" ref="AF3:AF66" si="16">IF(AD3&lt;&gt;AD2,SUMIF($Y$2:$Y$200,$AD3,$AB$2:$AB$200),AF2)</f>
        <v>1</v>
      </c>
      <c r="AG3" t="str">
        <f t="shared" ref="AG3:AG66" si="17">IF(COUNTIFS($G$2:$G$200000,3,$N$2:$N$200000,$AD3,$O$2:$O$200000,$AE3)&gt;0,"L","R")</f>
        <v>R</v>
      </c>
      <c r="AH3" t="str">
        <f t="shared" ref="AH3:AH66" si="18">IF(AE3&gt;1,CONCATENATE(AG2,AG3),"")</f>
        <v/>
      </c>
      <c r="AI3" t="str">
        <f>IF(AE3&gt;2,CONCATENATE(AG1,AG2,AG3),"")</f>
        <v/>
      </c>
      <c r="AJ3" s="18">
        <f t="shared" ref="AJ3:AJ66" si="19">IF($AE3=1,0,IF($AH3=AJ$1,AJ2+1,AJ2))</f>
        <v>0</v>
      </c>
      <c r="AK3" s="18">
        <f t="shared" ref="AK3:AK66" si="20">IF($AE3=1,0,IF($AH3=AK$1,AK2+1,AK2))</f>
        <v>0</v>
      </c>
      <c r="AL3" s="18">
        <f t="shared" ref="AL3:AL66" si="21">IF($AE3=1,0,IF($AH3=AL$1,AL2+1,AL2))</f>
        <v>0</v>
      </c>
      <c r="AM3" s="18">
        <f t="shared" ref="AM3:AM66" si="22">IF($AE3=1,0,IF($AH3=AM$1,AM2+1,AM2))</f>
        <v>0</v>
      </c>
      <c r="AN3">
        <f t="shared" si="2"/>
        <v>0</v>
      </c>
      <c r="AO3">
        <f t="shared" si="3"/>
        <v>0</v>
      </c>
      <c r="AP3" t="e">
        <f t="shared" ref="AP3:AP66" si="23">(AN3/(SUMIFS($U$2:$U$200000,$N$2:$N$200000,$AD3,$O$2:$O$200000,$AE3)-AO3))*60</f>
        <v>#DIV/0!</v>
      </c>
      <c r="AQ3">
        <f t="shared" ref="AQ3:AQ66" si="24">COUNTIFS($N$2:$N$200000,$AD3,$O$2:$O$200000,$AE3,$R$2:$R$200000,"I")</f>
        <v>0</v>
      </c>
      <c r="AR3">
        <f t="shared" ref="AR3:AR66" si="25">IF(COUNTIFS($N$2:$N$200000,$AD3,$O$2:$O$200000,$AE3,$R$2:$R$200000,"I",$S$2:$S$200000,1)=0,1,0)</f>
        <v>1</v>
      </c>
      <c r="AT3">
        <v>2</v>
      </c>
      <c r="AV3" s="25">
        <f t="shared" si="4"/>
        <v>0</v>
      </c>
      <c r="AW3" s="25" t="e">
        <f t="shared" si="4"/>
        <v>#DIV/0!</v>
      </c>
      <c r="AX3" s="25" t="e">
        <f t="shared" si="4"/>
        <v>#DIV/0!</v>
      </c>
      <c r="AY3" s="25" t="e">
        <f t="shared" si="4"/>
        <v>#DIV/0!</v>
      </c>
      <c r="AZ3" s="25"/>
      <c r="BA3" s="25" t="e">
        <f t="shared" ref="BA3:BA4" si="26">AVERAGEIFS($AP$2:$AP$200000,$AD$2:$AD$200000,$AT3,$AH$2:$AH$200000,AV$1)</f>
        <v>#DIV/0!</v>
      </c>
      <c r="BB3" s="25" t="e">
        <f t="shared" ref="BB3:BB4" si="27">AVERAGEIFS($AP$2:$AP$200000,$AD$2:$AD$200000,$AT3,$AH$2:$AH$200000,AW$1)</f>
        <v>#DIV/0!</v>
      </c>
      <c r="BC3" s="25" t="e">
        <f t="shared" ref="BC3:BC4" si="28">AVERAGEIFS($AP$2:$AP$200000,$AD$2:$AD$200000,$AT3,$AH$2:$AH$200000,AX$1)</f>
        <v>#DIV/0!</v>
      </c>
      <c r="BD3" s="25" t="e">
        <f t="shared" ref="BD3:BD4" si="29">AVERAGEIFS($AP$2:$AP$200000,$AD$2:$AD$200000,$AT3,$AH$2:$AH$200000,AY$1)</f>
        <v>#DIV/0!</v>
      </c>
      <c r="BF3">
        <v>1</v>
      </c>
      <c r="BG3" t="s">
        <v>27</v>
      </c>
      <c r="BH3" t="s">
        <v>29</v>
      </c>
      <c r="BI3">
        <f>AVERAGEIFS($AO$2:$AO$200000,$AH$2:$AH$200000,CONCATENATE($BG3,"R"),$AF$2:$AF$200000,$BF3)</f>
        <v>0</v>
      </c>
      <c r="BJ3" t="e">
        <f>AVERAGEIFS($AO$2:$AO$200000,$AH$2:$AH$200000,CONCATENATE($BG3,"L"),$AF$2:$AF$200000,$BF3)</f>
        <v>#DIV/0!</v>
      </c>
      <c r="BL3" t="s">
        <v>29</v>
      </c>
      <c r="BM3" t="e">
        <f>AVERAGEIFS($AP$2:$AP$200000,$AH$2:$AH$200000,CONCATENATE($BG3,"R"),$AF$2:$AF$200000,$BF3)</f>
        <v>#DIV/0!</v>
      </c>
      <c r="BN3" t="e">
        <f>AVERAGEIFS($AP$2:$AP$200000,$AH$2:$AH$200000,CONCATENATE($BG3,"L"),$AF$2:$AF$200000,$BF3)</f>
        <v>#DIV/0!</v>
      </c>
      <c r="BP3" t="s">
        <v>29</v>
      </c>
      <c r="BQ3">
        <f>AVERAGEIFS($AQ$2:$AQ$200000,$AH$2:$AH$200000,CONCATENATE($BG3,"R"),$AF$2:$AF$200000,$BF3)</f>
        <v>0</v>
      </c>
      <c r="BR3" t="e">
        <f>AVERAGEIFS($AQ$2:$AQ$200000,$AH$2:$AH$200000,CONCATENATE($BG3,"L"),$AF$2:$AF$200000,$BF3)</f>
        <v>#DIV/0!</v>
      </c>
      <c r="BT3" t="s">
        <v>29</v>
      </c>
      <c r="BU3">
        <f>COUNTIFS($AR$2:$AR$200000,0,$AH$2:$AH$200000,CONCATENATE($BG3,"R"),$AF$2:$AF$200000,$BF3)/COUNTIFS($AH$2:$AH$200000,CONCATENATE($BG3,"R"),$AF$2:$AF$200000,$BF3)</f>
        <v>0</v>
      </c>
      <c r="BV3" t="e">
        <f>COUNTIFS($AR$2:$AR$200000,0,$AH$2:$AH$200000,CONCATENATE($BG3,"L"),$AF$2:$AF$200000,$BF3)/COUNTIFS($AH$2:$AH$200000,CONCATENATE($BG3,"L"),$AF$2:$AF$200000,$BF3)</f>
        <v>#DIV/0!</v>
      </c>
      <c r="BX3">
        <v>1</v>
      </c>
      <c r="BY3">
        <v>2</v>
      </c>
      <c r="CA3">
        <f t="shared" si="5"/>
        <v>0</v>
      </c>
      <c r="CB3" t="e">
        <f t="shared" ref="CB3:CB11" si="30">AVERAGEIFS($AO$2:$AO$200000,$AF$2:$AF$200000,$BX3,AK$2:AK$200000,$BY3,$AH$2:$AH$200000,CB$1)</f>
        <v>#DIV/0!</v>
      </c>
      <c r="CC3" t="e">
        <f t="shared" ref="CC3:CC11" si="31">AVERAGEIFS($AO$2:$AO$200000,$AF$2:$AF$200000,$BX3,AL$2:AL$200000,$BY3,$AH$2:$AH$200000,CC$1)</f>
        <v>#DIV/0!</v>
      </c>
      <c r="CD3" t="e">
        <f t="shared" ref="CD3:CD11" si="32">AVERAGEIFS($AO$2:$AO$200000,$AF$2:$AF$200000,$BX3,AM$2:AM$200000,$BY3,$AH$2:$AH$200000,CD$1)</f>
        <v>#DIV/0!</v>
      </c>
      <c r="CF3" t="e">
        <f t="shared" ref="CF3:CF11" si="33">AVERAGEIFS($AP$2:$AP$200000,$AF$2:$AF$200000,$BX3,AJ$2:AJ$200000,$BY3,$AH$2:$AH$200000,CF$1)</f>
        <v>#DIV/0!</v>
      </c>
      <c r="CG3" t="e">
        <f t="shared" ref="CG3:CG11" si="34">AVERAGEIFS($AP$2:$AP$200000,$AF$2:$AF$200000,$BX3,AK$2:AK$200000,$BY3,$AH$2:$AH$200000,CG$1)</f>
        <v>#DIV/0!</v>
      </c>
      <c r="CH3" t="e">
        <f t="shared" ref="CH3:CH11" si="35">AVERAGEIFS($AP$2:$AP$200000,$AF$2:$AF$200000,$BX3,AL$2:AL$200000,$BY3,$AH$2:$AH$200000,CH$1)</f>
        <v>#DIV/0!</v>
      </c>
      <c r="CI3" t="e">
        <f t="shared" ref="CI3:CI11" si="36">AVERAGEIFS($AP$2:$AP$200000,$AF$2:$AF$200000,$BX3,AM$2:AM$200000,$BY3,$AH$2:$AH$200000,CI$1)</f>
        <v>#DIV/0!</v>
      </c>
      <c r="CK3">
        <v>1</v>
      </c>
      <c r="CL3">
        <v>2</v>
      </c>
      <c r="CM3" t="e">
        <f t="shared" ref="CM3:CM6" si="37">AVERAGEIFS($V$2:$V$200000,$Q$2:$Q$200000,CM$1,$R$2:$R$200000,"c",$T$2:$T$200000,$CL3,$W$2:$W$200000,$CK3)</f>
        <v>#DIV/0!</v>
      </c>
      <c r="CN3" t="e">
        <f t="shared" ref="CN3:CP6" si="38">AVERAGEIFS($V$2:$V$200000,$Q$2:$Q$200000,CN$1,$R$2:$R$200000,"c",$T$2:$T$200000,$CL3,$W$2:$W$200000,$CK3)</f>
        <v>#DIV/0!</v>
      </c>
      <c r="CO3" t="e">
        <f t="shared" si="38"/>
        <v>#DIV/0!</v>
      </c>
      <c r="CP3" t="e">
        <f t="shared" si="38"/>
        <v>#DIV/0!</v>
      </c>
      <c r="CT3" t="s">
        <v>28</v>
      </c>
      <c r="CU3" t="s">
        <v>27</v>
      </c>
      <c r="CV3" t="s">
        <v>28</v>
      </c>
      <c r="CW3" t="s">
        <v>27</v>
      </c>
      <c r="CX3" t="s">
        <v>28</v>
      </c>
      <c r="CY3" t="s">
        <v>27</v>
      </c>
    </row>
    <row r="4" spans="1:103" ht="15.75" customHeight="1" x14ac:dyDescent="0.2">
      <c r="A4">
        <v>101117</v>
      </c>
      <c r="B4" t="s">
        <v>44</v>
      </c>
      <c r="C4" t="s">
        <v>39</v>
      </c>
      <c r="D4">
        <v>18</v>
      </c>
      <c r="E4">
        <v>1</v>
      </c>
      <c r="F4">
        <v>51</v>
      </c>
      <c r="G4">
        <v>2</v>
      </c>
      <c r="H4">
        <v>3</v>
      </c>
      <c r="I4">
        <v>0</v>
      </c>
      <c r="J4">
        <v>0</v>
      </c>
      <c r="K4">
        <v>0</v>
      </c>
      <c r="L4">
        <v>0</v>
      </c>
      <c r="M4">
        <v>0</v>
      </c>
      <c r="N4" s="8">
        <f t="shared" si="6"/>
        <v>1</v>
      </c>
      <c r="O4">
        <f t="shared" si="7"/>
        <v>1</v>
      </c>
      <c r="P4" s="10" t="str">
        <f t="shared" si="8"/>
        <v>L</v>
      </c>
      <c r="Q4" t="str">
        <f t="shared" si="9"/>
        <v/>
      </c>
      <c r="R4" s="10" t="str">
        <f t="shared" si="10"/>
        <v/>
      </c>
      <c r="S4" s="10">
        <f t="shared" si="11"/>
        <v>0</v>
      </c>
      <c r="T4" s="10">
        <f t="shared" si="12"/>
        <v>0</v>
      </c>
      <c r="U4" t="str">
        <f t="shared" si="13"/>
        <v/>
      </c>
      <c r="V4" t="str">
        <f t="shared" si="14"/>
        <v/>
      </c>
      <c r="W4">
        <f t="shared" si="15"/>
        <v>1</v>
      </c>
      <c r="Y4">
        <v>3</v>
      </c>
      <c r="Z4">
        <f t="array" ref="Z4">MAX(IF($N$2:$N$200000=$Y4,$O$2:$O$200000,""))</f>
        <v>0</v>
      </c>
      <c r="AA4" t="e">
        <f t="shared" si="0"/>
        <v>#DIV/0!</v>
      </c>
      <c r="AB4" s="23">
        <v>1</v>
      </c>
      <c r="AD4">
        <f t="shared" ref="AD4:AD67" si="39">IF(SUMIF($Y$2:$Y$200,$AD3,$Z$2:$Z$200)=$AE3,$AD3+1,$AD3)</f>
        <v>2</v>
      </c>
      <c r="AE4">
        <f t="shared" ref="AE4:AE67" si="40">IF(AD4&lt;&gt;AD3,1,AE3+1)</f>
        <v>2</v>
      </c>
      <c r="AF4">
        <f t="shared" si="16"/>
        <v>1</v>
      </c>
      <c r="AG4" t="str">
        <f t="shared" si="17"/>
        <v>R</v>
      </c>
      <c r="AH4" t="str">
        <f t="shared" si="18"/>
        <v>RR</v>
      </c>
      <c r="AI4" t="str">
        <f t="shared" ref="AI4:AI67" si="41">IF(AE4&gt;2,CONCATENATE(AG2,AG3,AG4),"")</f>
        <v/>
      </c>
      <c r="AJ4" s="18">
        <f t="shared" si="19"/>
        <v>1</v>
      </c>
      <c r="AK4" s="18">
        <f t="shared" si="20"/>
        <v>0</v>
      </c>
      <c r="AL4" s="18">
        <f t="shared" si="21"/>
        <v>0</v>
      </c>
      <c r="AM4" s="18">
        <f t="shared" si="22"/>
        <v>0</v>
      </c>
      <c r="AN4">
        <f t="shared" si="2"/>
        <v>0</v>
      </c>
      <c r="AO4">
        <f t="shared" si="3"/>
        <v>0</v>
      </c>
      <c r="AP4" t="e">
        <f t="shared" si="23"/>
        <v>#DIV/0!</v>
      </c>
      <c r="AQ4">
        <f t="shared" si="24"/>
        <v>0</v>
      </c>
      <c r="AR4">
        <f t="shared" si="25"/>
        <v>1</v>
      </c>
      <c r="AT4">
        <v>3</v>
      </c>
      <c r="AV4" s="25" t="e">
        <f t="shared" si="4"/>
        <v>#DIV/0!</v>
      </c>
      <c r="AW4" s="25" t="e">
        <f t="shared" si="4"/>
        <v>#DIV/0!</v>
      </c>
      <c r="AX4" s="25" t="e">
        <f t="shared" si="4"/>
        <v>#DIV/0!</v>
      </c>
      <c r="AY4" s="25" t="e">
        <f t="shared" si="4"/>
        <v>#DIV/0!</v>
      </c>
      <c r="AZ4" s="25"/>
      <c r="BA4" s="25" t="e">
        <f t="shared" si="26"/>
        <v>#DIV/0!</v>
      </c>
      <c r="BB4" s="25" t="e">
        <f t="shared" si="27"/>
        <v>#DIV/0!</v>
      </c>
      <c r="BC4" s="25" t="e">
        <f t="shared" si="28"/>
        <v>#DIV/0!</v>
      </c>
      <c r="BD4" s="25" t="e">
        <f t="shared" si="29"/>
        <v>#DIV/0!</v>
      </c>
      <c r="BF4">
        <v>1</v>
      </c>
      <c r="BG4" t="s">
        <v>28</v>
      </c>
      <c r="BH4" t="s">
        <v>30</v>
      </c>
      <c r="BI4" t="e">
        <f>AVERAGEIFS($AO$2:$AO$200000,$AH$2:$AH$200000,CONCATENATE($BG4,"R"),$AF$2:$AF$200000,$BF4)</f>
        <v>#DIV/0!</v>
      </c>
      <c r="BJ4" t="e">
        <f>AVERAGEIFS($AO$2:$AO$200000,$AH$2:$AH$200000,CONCATENATE($BG4,"L"),$AF$2:$AF$200000,$BF4)</f>
        <v>#DIV/0!</v>
      </c>
      <c r="BL4" t="s">
        <v>30</v>
      </c>
      <c r="BM4" t="e">
        <f>AVERAGEIFS($AP$2:$AP$200000,$AH$2:$AH$200000,CONCATENATE($BG4,"R"),$AF$2:$AF$200000,$BF4)</f>
        <v>#DIV/0!</v>
      </c>
      <c r="BN4" t="e">
        <f>AVERAGEIFS($AP$2:$AP$200000,$AH$2:$AH$200000,CONCATENATE($BG4,"L"),$AF$2:$AF$200000,$BF4)</f>
        <v>#DIV/0!</v>
      </c>
      <c r="BP4" t="s">
        <v>30</v>
      </c>
      <c r="BQ4" t="e">
        <f>AVERAGEIFS($AQ$2:$AQ$200000,$AH$2:$AH$200000,CONCATENATE($BG4,"R"),$AF$2:$AF$200000,$BF4)</f>
        <v>#DIV/0!</v>
      </c>
      <c r="BR4" t="e">
        <f>AVERAGEIFS($AQ$2:$AQ$200000,$AH$2:$AH$200000,CONCATENATE($BG4,"L"),$AF$2:$AF$200000,$BF4)</f>
        <v>#DIV/0!</v>
      </c>
      <c r="BT4" t="s">
        <v>30</v>
      </c>
      <c r="BU4" t="e">
        <f>COUNTIFS($AR$2:$AR$200000,0,$AH$2:$AH$200000,CONCATENATE($BG4,"R"),$AF$2:$AF$200000,$BF4)/COUNTIFS($AH$2:$AH$200000,CONCATENATE($BG4,"R"),$AF$2:$AF$200000,$BF4)</f>
        <v>#DIV/0!</v>
      </c>
      <c r="BV4" t="e">
        <f>COUNTIFS($AR$2:$AR$200000,0,$AH$2:$AH$200000,CONCATENATE($BG4,"L"),$AF$2:$AF$200000,$BF4)/COUNTIFS($AH$2:$AH$200000,CONCATENATE($BG4,"L"),$AF$2:$AF$200000,$BF4)</f>
        <v>#DIV/0!</v>
      </c>
      <c r="BX4">
        <v>1</v>
      </c>
      <c r="BY4">
        <v>3</v>
      </c>
      <c r="CA4">
        <f t="shared" si="5"/>
        <v>0</v>
      </c>
      <c r="CB4" t="e">
        <f t="shared" si="30"/>
        <v>#DIV/0!</v>
      </c>
      <c r="CC4" t="e">
        <f t="shared" si="31"/>
        <v>#DIV/0!</v>
      </c>
      <c r="CD4" t="e">
        <f t="shared" si="32"/>
        <v>#DIV/0!</v>
      </c>
      <c r="CF4" t="e">
        <f t="shared" si="33"/>
        <v>#DIV/0!</v>
      </c>
      <c r="CG4" t="e">
        <f t="shared" si="34"/>
        <v>#DIV/0!</v>
      </c>
      <c r="CH4" t="e">
        <f t="shared" si="35"/>
        <v>#DIV/0!</v>
      </c>
      <c r="CI4" t="e">
        <f t="shared" si="36"/>
        <v>#DIV/0!</v>
      </c>
      <c r="CK4">
        <v>1</v>
      </c>
      <c r="CL4">
        <v>3</v>
      </c>
      <c r="CM4" t="e">
        <f t="shared" si="37"/>
        <v>#DIV/0!</v>
      </c>
      <c r="CN4" t="e">
        <f t="shared" si="38"/>
        <v>#DIV/0!</v>
      </c>
      <c r="CO4" t="e">
        <f t="shared" si="38"/>
        <v>#DIV/0!</v>
      </c>
      <c r="CP4" t="e">
        <f t="shared" si="38"/>
        <v>#DIV/0!</v>
      </c>
      <c r="CT4" t="s">
        <v>34</v>
      </c>
      <c r="CU4" t="s">
        <v>31</v>
      </c>
      <c r="CV4" t="s">
        <v>34</v>
      </c>
      <c r="CW4" t="s">
        <v>31</v>
      </c>
      <c r="CX4" t="s">
        <v>33</v>
      </c>
      <c r="CY4" t="s">
        <v>32</v>
      </c>
    </row>
    <row r="5" spans="1:103" x14ac:dyDescent="0.2">
      <c r="A5">
        <v>101117</v>
      </c>
      <c r="B5" t="s">
        <v>44</v>
      </c>
      <c r="C5" t="s">
        <v>39</v>
      </c>
      <c r="D5">
        <v>18</v>
      </c>
      <c r="E5">
        <v>1</v>
      </c>
      <c r="F5">
        <v>459</v>
      </c>
      <c r="G5">
        <v>3</v>
      </c>
      <c r="H5">
        <v>5</v>
      </c>
      <c r="I5">
        <v>1</v>
      </c>
      <c r="J5">
        <v>1</v>
      </c>
      <c r="K5">
        <v>0</v>
      </c>
      <c r="L5">
        <v>0</v>
      </c>
      <c r="M5">
        <v>0</v>
      </c>
      <c r="N5" s="8">
        <f t="shared" si="6"/>
        <v>1</v>
      </c>
      <c r="O5">
        <f t="shared" si="7"/>
        <v>1</v>
      </c>
      <c r="P5" s="10" t="str">
        <f t="shared" si="8"/>
        <v>L</v>
      </c>
      <c r="Q5" t="str">
        <f t="shared" si="9"/>
        <v/>
      </c>
      <c r="R5" s="10" t="str">
        <f t="shared" si="10"/>
        <v>C</v>
      </c>
      <c r="S5" s="10">
        <f t="shared" si="11"/>
        <v>1</v>
      </c>
      <c r="T5" s="10">
        <f t="shared" si="12"/>
        <v>1</v>
      </c>
      <c r="U5">
        <f t="shared" si="13"/>
        <v>8.16</v>
      </c>
      <c r="V5">
        <f t="shared" si="14"/>
        <v>8.16</v>
      </c>
      <c r="W5">
        <f t="shared" si="15"/>
        <v>1</v>
      </c>
      <c r="Y5">
        <v>4</v>
      </c>
      <c r="Z5">
        <f t="array" ref="Z5">MAX(IF($N$2:$N$200000=$Y5,$O$2:$O$200000,""))</f>
        <v>0</v>
      </c>
      <c r="AA5" t="e">
        <f t="shared" si="0"/>
        <v>#DIV/0!</v>
      </c>
      <c r="AB5" s="23">
        <v>1</v>
      </c>
      <c r="AD5">
        <f t="shared" si="39"/>
        <v>2</v>
      </c>
      <c r="AE5">
        <f t="shared" si="40"/>
        <v>3</v>
      </c>
      <c r="AF5">
        <f t="shared" si="16"/>
        <v>1</v>
      </c>
      <c r="AG5" t="str">
        <f t="shared" si="17"/>
        <v>R</v>
      </c>
      <c r="AH5" t="str">
        <f t="shared" si="18"/>
        <v>RR</v>
      </c>
      <c r="AI5" t="str">
        <f t="shared" si="41"/>
        <v>RRR</v>
      </c>
      <c r="AJ5" s="18">
        <f t="shared" si="19"/>
        <v>2</v>
      </c>
      <c r="AK5" s="18">
        <f t="shared" si="20"/>
        <v>0</v>
      </c>
      <c r="AL5" s="18">
        <f t="shared" si="21"/>
        <v>0</v>
      </c>
      <c r="AM5" s="18">
        <f t="shared" si="22"/>
        <v>0</v>
      </c>
      <c r="AN5">
        <f t="shared" si="2"/>
        <v>0</v>
      </c>
      <c r="AO5">
        <f t="shared" si="3"/>
        <v>0</v>
      </c>
      <c r="AP5" t="e">
        <f t="shared" si="23"/>
        <v>#DIV/0!</v>
      </c>
      <c r="AQ5">
        <f t="shared" si="24"/>
        <v>0</v>
      </c>
      <c r="AR5">
        <f t="shared" si="25"/>
        <v>1</v>
      </c>
      <c r="AT5">
        <v>4</v>
      </c>
      <c r="AV5" s="25" t="e">
        <f t="shared" si="4"/>
        <v>#DIV/0!</v>
      </c>
      <c r="AW5" s="25" t="e">
        <f t="shared" si="4"/>
        <v>#DIV/0!</v>
      </c>
      <c r="AX5" s="25" t="e">
        <f t="shared" si="4"/>
        <v>#DIV/0!</v>
      </c>
      <c r="AY5" s="25" t="e">
        <f t="shared" si="4"/>
        <v>#DIV/0!</v>
      </c>
      <c r="AZ5" s="25"/>
      <c r="BA5" s="25" t="e">
        <f t="shared" ref="BA5:BA31" si="42">AVERAGEIFS($AP$2:$AP$200000,$AD$2:$AD$200000,$AT5,$AH$2:$AH$200000,AV$1)</f>
        <v>#DIV/0!</v>
      </c>
      <c r="BB5" s="25" t="e">
        <f t="shared" ref="BB5:BB31" si="43">AVERAGEIFS($AP$2:$AP$200000,$AD$2:$AD$200000,$AT5,$AH$2:$AH$200000,AW$1)</f>
        <v>#DIV/0!</v>
      </c>
      <c r="BC5" s="25" t="e">
        <f t="shared" ref="BC5:BC31" si="44">AVERAGEIFS($AP$2:$AP$200000,$AD$2:$AD$200000,$AT5,$AH$2:$AH$200000,AX$1)</f>
        <v>#DIV/0!</v>
      </c>
      <c r="BD5" s="25" t="e">
        <f t="shared" ref="BD5:BD31" si="45">AVERAGEIFS($AP$2:$AP$200000,$AD$2:$AD$200000,$AT5,$AH$2:$AH$200000,AY$1)</f>
        <v>#DIV/0!</v>
      </c>
      <c r="BX5">
        <v>1</v>
      </c>
      <c r="BY5">
        <v>4</v>
      </c>
      <c r="CA5">
        <f t="shared" si="5"/>
        <v>0</v>
      </c>
      <c r="CB5" t="e">
        <f t="shared" si="30"/>
        <v>#DIV/0!</v>
      </c>
      <c r="CC5" t="e">
        <f t="shared" si="31"/>
        <v>#DIV/0!</v>
      </c>
      <c r="CD5" t="e">
        <f t="shared" si="32"/>
        <v>#DIV/0!</v>
      </c>
      <c r="CF5" t="e">
        <f t="shared" si="33"/>
        <v>#DIV/0!</v>
      </c>
      <c r="CG5" t="e">
        <f t="shared" si="34"/>
        <v>#DIV/0!</v>
      </c>
      <c r="CH5" t="e">
        <f t="shared" si="35"/>
        <v>#DIV/0!</v>
      </c>
      <c r="CI5" t="e">
        <f t="shared" si="36"/>
        <v>#DIV/0!</v>
      </c>
      <c r="CK5">
        <v>1</v>
      </c>
      <c r="CL5">
        <v>4</v>
      </c>
      <c r="CM5" t="e">
        <f t="shared" si="37"/>
        <v>#DIV/0!</v>
      </c>
      <c r="CN5" t="e">
        <f t="shared" si="38"/>
        <v>#DIV/0!</v>
      </c>
      <c r="CO5" t="e">
        <f t="shared" si="38"/>
        <v>#DIV/0!</v>
      </c>
      <c r="CP5" t="e">
        <f t="shared" si="38"/>
        <v>#DIV/0!</v>
      </c>
      <c r="CT5" t="s">
        <v>41</v>
      </c>
      <c r="CU5" t="s">
        <v>40</v>
      </c>
      <c r="CV5" t="s">
        <v>42</v>
      </c>
      <c r="CW5" t="s">
        <v>43</v>
      </c>
    </row>
    <row r="6" spans="1:103" x14ac:dyDescent="0.2">
      <c r="A6">
        <v>101117</v>
      </c>
      <c r="B6" t="s">
        <v>44</v>
      </c>
      <c r="C6" t="s">
        <v>39</v>
      </c>
      <c r="D6">
        <v>18</v>
      </c>
      <c r="E6">
        <v>1</v>
      </c>
      <c r="F6">
        <v>469</v>
      </c>
      <c r="G6">
        <v>5</v>
      </c>
      <c r="H6">
        <v>4</v>
      </c>
      <c r="I6">
        <v>0</v>
      </c>
      <c r="J6">
        <v>0</v>
      </c>
      <c r="K6">
        <v>0</v>
      </c>
      <c r="L6">
        <v>0</v>
      </c>
      <c r="M6">
        <v>0</v>
      </c>
      <c r="N6" s="8">
        <f t="shared" si="6"/>
        <v>1</v>
      </c>
      <c r="O6">
        <f t="shared" si="7"/>
        <v>1</v>
      </c>
      <c r="P6" s="10" t="str">
        <f t="shared" si="8"/>
        <v>L</v>
      </c>
      <c r="Q6" t="str">
        <f t="shared" si="9"/>
        <v/>
      </c>
      <c r="R6" s="10" t="str">
        <f t="shared" si="10"/>
        <v/>
      </c>
      <c r="S6" s="10">
        <f t="shared" si="11"/>
        <v>1</v>
      </c>
      <c r="T6" s="10">
        <f t="shared" si="12"/>
        <v>1</v>
      </c>
      <c r="U6">
        <f t="shared" si="13"/>
        <v>0.20000000000000107</v>
      </c>
      <c r="V6">
        <f t="shared" si="14"/>
        <v>0.20000000000000107</v>
      </c>
      <c r="W6">
        <f t="shared" si="15"/>
        <v>1</v>
      </c>
      <c r="Y6">
        <v>5</v>
      </c>
      <c r="Z6">
        <f t="array" ref="Z6">MAX(IF($N$2:$N$200000=$Y6,$O$2:$O$200000,""))</f>
        <v>0</v>
      </c>
      <c r="AA6" t="e">
        <f t="shared" si="0"/>
        <v>#DIV/0!</v>
      </c>
      <c r="AB6" s="23">
        <v>1</v>
      </c>
      <c r="AD6">
        <f t="shared" si="39"/>
        <v>2</v>
      </c>
      <c r="AE6">
        <f t="shared" si="40"/>
        <v>4</v>
      </c>
      <c r="AF6">
        <f t="shared" si="16"/>
        <v>1</v>
      </c>
      <c r="AG6" t="str">
        <f t="shared" si="17"/>
        <v>R</v>
      </c>
      <c r="AH6" t="str">
        <f t="shared" si="18"/>
        <v>RR</v>
      </c>
      <c r="AI6" t="str">
        <f t="shared" si="41"/>
        <v>RRR</v>
      </c>
      <c r="AJ6" s="18">
        <f t="shared" si="19"/>
        <v>3</v>
      </c>
      <c r="AK6" s="18">
        <f t="shared" si="20"/>
        <v>0</v>
      </c>
      <c r="AL6" s="18">
        <f t="shared" si="21"/>
        <v>0</v>
      </c>
      <c r="AM6" s="18">
        <f t="shared" si="22"/>
        <v>0</v>
      </c>
      <c r="AN6">
        <f t="shared" si="2"/>
        <v>0</v>
      </c>
      <c r="AO6">
        <f t="shared" si="3"/>
        <v>0</v>
      </c>
      <c r="AP6" t="e">
        <f t="shared" si="23"/>
        <v>#DIV/0!</v>
      </c>
      <c r="AQ6">
        <f t="shared" si="24"/>
        <v>0</v>
      </c>
      <c r="AR6">
        <f t="shared" si="25"/>
        <v>1</v>
      </c>
      <c r="AT6">
        <v>5</v>
      </c>
      <c r="AV6" s="25" t="e">
        <f t="shared" si="4"/>
        <v>#DIV/0!</v>
      </c>
      <c r="AW6" s="25" t="e">
        <f t="shared" si="4"/>
        <v>#DIV/0!</v>
      </c>
      <c r="AX6" s="25" t="e">
        <f t="shared" si="4"/>
        <v>#DIV/0!</v>
      </c>
      <c r="AY6" s="25" t="e">
        <f t="shared" si="4"/>
        <v>#DIV/0!</v>
      </c>
      <c r="AZ6" s="25"/>
      <c r="BA6" s="25" t="e">
        <f t="shared" si="42"/>
        <v>#DIV/0!</v>
      </c>
      <c r="BB6" s="25" t="e">
        <f t="shared" si="43"/>
        <v>#DIV/0!</v>
      </c>
      <c r="BC6" s="25" t="e">
        <f t="shared" si="44"/>
        <v>#DIV/0!</v>
      </c>
      <c r="BD6" s="25" t="e">
        <f t="shared" si="45"/>
        <v>#DIV/0!</v>
      </c>
      <c r="BF6">
        <v>2</v>
      </c>
      <c r="BG6" t="s">
        <v>27</v>
      </c>
      <c r="BH6" t="s">
        <v>29</v>
      </c>
      <c r="BI6" t="e">
        <f>AVERAGEIFS($AO$2:$AO$200000,$AH$2:$AH$200000,CONCATENATE($BG6,"R"),$AF$2:$AF$200000,$BF6)</f>
        <v>#DIV/0!</v>
      </c>
      <c r="BJ6" t="e">
        <f>AVERAGEIFS($AO$2:$AO$200000,$AH$2:$AH$200000,CONCATENATE($BG6,"L"),$AF$2:$AF$200000,$BF6)</f>
        <v>#DIV/0!</v>
      </c>
      <c r="BL6" t="s">
        <v>29</v>
      </c>
      <c r="BM6" t="e">
        <f>AVERAGEIFS($AP$2:$AP$200000,$AH$2:$AH$200000,CONCATENATE($BG6,"R"),$AF$2:$AF$200000,$BF6)</f>
        <v>#DIV/0!</v>
      </c>
      <c r="BN6" t="e">
        <f>AVERAGEIFS($AP$2:$AP$200000,$AH$2:$AH$200000,CONCATENATE($BG6,"L"),$AF$2:$AF$200000,$BF6)</f>
        <v>#DIV/0!</v>
      </c>
      <c r="BP6" t="s">
        <v>29</v>
      </c>
      <c r="BQ6" t="e">
        <f>AVERAGEIFS($AQ$2:$AQ$200000,$AH$2:$AH$200000,CONCATENATE($BG6,"R"),$AF$2:$AF$200000,$BF6)</f>
        <v>#DIV/0!</v>
      </c>
      <c r="BR6" t="e">
        <f>AVERAGEIFS($AQ$2:$AQ$200000,$AH$2:$AH$200000,CONCATENATE($BG6,"L"),$AF$2:$AF$200000,$BF6)</f>
        <v>#DIV/0!</v>
      </c>
      <c r="BT6" t="s">
        <v>29</v>
      </c>
      <c r="BU6" t="e">
        <f>COUNTIFS($AR$2:$AR$200000,0,$AH$2:$AH$200000,CONCATENATE($BG6,"R"),$AF$2:$AF$200000,$BF6)/COUNTIFS($AH$2:$AH$200000,CONCATENATE($BG6,"R"),$AF$2:$AF$200000,$BF6)</f>
        <v>#DIV/0!</v>
      </c>
      <c r="BV6" t="e">
        <f>COUNTIFS($AR$2:$AR$200000,0,$AH$2:$AH$200000,CONCATENATE($BG6,"L"),$AF$2:$AF$200000,$BF6)/COUNTIFS($AH$2:$AH$200000,CONCATENATE($BG6,"L"),$AF$2:$AF$200000,$BF6)</f>
        <v>#DIV/0!</v>
      </c>
      <c r="BX6">
        <v>1</v>
      </c>
      <c r="BY6">
        <v>5</v>
      </c>
      <c r="CA6" t="e">
        <f t="shared" si="5"/>
        <v>#DIV/0!</v>
      </c>
      <c r="CB6" t="e">
        <f t="shared" si="30"/>
        <v>#DIV/0!</v>
      </c>
      <c r="CC6" t="e">
        <f t="shared" si="31"/>
        <v>#DIV/0!</v>
      </c>
      <c r="CD6" t="e">
        <f t="shared" si="32"/>
        <v>#DIV/0!</v>
      </c>
      <c r="CF6" t="e">
        <f t="shared" si="33"/>
        <v>#DIV/0!</v>
      </c>
      <c r="CG6" t="e">
        <f t="shared" si="34"/>
        <v>#DIV/0!</v>
      </c>
      <c r="CH6" t="e">
        <f t="shared" si="35"/>
        <v>#DIV/0!</v>
      </c>
      <c r="CI6" t="e">
        <f t="shared" si="36"/>
        <v>#DIV/0!</v>
      </c>
      <c r="CK6">
        <v>1</v>
      </c>
      <c r="CL6">
        <v>5</v>
      </c>
      <c r="CM6" t="e">
        <f t="shared" si="37"/>
        <v>#DIV/0!</v>
      </c>
      <c r="CN6" t="e">
        <f t="shared" si="38"/>
        <v>#DIV/0!</v>
      </c>
      <c r="CO6" t="e">
        <f t="shared" si="38"/>
        <v>#DIV/0!</v>
      </c>
      <c r="CP6" t="e">
        <f t="shared" si="38"/>
        <v>#DIV/0!</v>
      </c>
      <c r="CR6">
        <v>1</v>
      </c>
      <c r="CS6">
        <v>0</v>
      </c>
      <c r="CT6">
        <f t="shared" ref="CT6:CU6" si="46">AVERAGEIFS($AO$2:$AO$200000,$AF$2:$AF$200000,$CR6)</f>
        <v>0</v>
      </c>
      <c r="CU6">
        <f t="shared" si="46"/>
        <v>0</v>
      </c>
    </row>
    <row r="7" spans="1:103" x14ac:dyDescent="0.2">
      <c r="A7">
        <v>101117</v>
      </c>
      <c r="B7" t="s">
        <v>44</v>
      </c>
      <c r="C7" t="s">
        <v>39</v>
      </c>
      <c r="D7">
        <v>18</v>
      </c>
      <c r="E7">
        <v>1</v>
      </c>
      <c r="F7">
        <v>471</v>
      </c>
      <c r="G7">
        <v>4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 s="8">
        <f t="shared" ref="N7:N70" si="47">IF(F7=0,N6+1,N6)</f>
        <v>1</v>
      </c>
      <c r="O7">
        <f t="shared" ref="O7:O70" si="48">IF(G7=0,0,IF(G7=2,O6+1,O6))</f>
        <v>1</v>
      </c>
      <c r="P7" s="10" t="str">
        <f t="shared" ref="P7:P70" si="49">IF(O7&gt;0,IF(G7=2,P8,IF(G7=3,"L",IF(G7=6,"R",P6))),"")</f>
        <v>L</v>
      </c>
      <c r="Q7" t="str">
        <f t="shared" ref="Q7:Q70" si="50">IF(O7&gt;1,IF(O7&lt;&gt;O6,CONCATENATE(P6,P7),Q6),"")</f>
        <v/>
      </c>
      <c r="R7" s="10" t="str">
        <f t="shared" ref="R7:R70" si="51">IF(O7&gt;0,IF(P7="L",IF(OR(G7=3,G7=4),IF(J7=1,"C",IF(K7=1,"I","")),""),      IF(P7="R",IF(OR(G7=6,G7=7),IF(K7=1,"C",IF(J7=1,"I","")),""))),"")</f>
        <v/>
      </c>
      <c r="S7" s="10">
        <f t="shared" ref="S7:S70" si="52">IF(O7&lt;&gt;O6,0,IF(R7&lt;&gt;"",S6+1,S6))</f>
        <v>1</v>
      </c>
      <c r="T7" s="10">
        <f t="shared" ref="T7:T70" si="53">IF(O7&lt;&gt;O6,0,IF(R7="C",T6+1,T6))</f>
        <v>1</v>
      </c>
      <c r="U7">
        <f>IF(OR(G7&lt;3,G7&gt;8,F7=0),"",F7/50-F6/50)</f>
        <v>3.9999999999999147E-2</v>
      </c>
      <c r="V7">
        <f t="shared" ref="V7:V70" si="54">IF(U7&lt;&gt;"",IF(OR(R6="C",U6=""),U7,U7+V6),"")</f>
        <v>0.24000000000000021</v>
      </c>
      <c r="W7">
        <f>IF($N7&lt;&gt;$N6,SUMIF($Y$2:$Y$200,$N7,$AB$2:$AB$200),$W6)</f>
        <v>1</v>
      </c>
      <c r="Y7">
        <v>6</v>
      </c>
      <c r="Z7">
        <f t="array" ref="Z7">MAX(IF($N$2:$N$200000=$Y7,$O$2:$O$200000,""))</f>
        <v>0</v>
      </c>
      <c r="AA7" t="e">
        <f t="shared" si="0"/>
        <v>#DIV/0!</v>
      </c>
      <c r="AB7" s="23">
        <v>2</v>
      </c>
      <c r="AD7">
        <f t="shared" si="39"/>
        <v>2</v>
      </c>
      <c r="AE7">
        <f t="shared" si="40"/>
        <v>5</v>
      </c>
      <c r="AF7">
        <f t="shared" si="16"/>
        <v>1</v>
      </c>
      <c r="AG7" t="str">
        <f t="shared" si="17"/>
        <v>R</v>
      </c>
      <c r="AH7" t="str">
        <f t="shared" si="18"/>
        <v>RR</v>
      </c>
      <c r="AI7" t="str">
        <f t="shared" si="41"/>
        <v>RRR</v>
      </c>
      <c r="AJ7" s="18">
        <f t="shared" si="19"/>
        <v>4</v>
      </c>
      <c r="AK7" s="18">
        <f t="shared" si="20"/>
        <v>0</v>
      </c>
      <c r="AL7" s="18">
        <f t="shared" si="21"/>
        <v>0</v>
      </c>
      <c r="AM7" s="18">
        <f t="shared" si="22"/>
        <v>0</v>
      </c>
      <c r="AN7">
        <f t="shared" si="2"/>
        <v>0</v>
      </c>
      <c r="AO7">
        <f t="shared" si="3"/>
        <v>0</v>
      </c>
      <c r="AP7" t="e">
        <f t="shared" si="23"/>
        <v>#DIV/0!</v>
      </c>
      <c r="AQ7">
        <f t="shared" si="24"/>
        <v>0</v>
      </c>
      <c r="AR7">
        <f t="shared" si="25"/>
        <v>1</v>
      </c>
      <c r="AT7">
        <v>6</v>
      </c>
      <c r="AV7" s="25" t="e">
        <f t="shared" si="4"/>
        <v>#DIV/0!</v>
      </c>
      <c r="AW7" s="25" t="e">
        <f t="shared" si="4"/>
        <v>#DIV/0!</v>
      </c>
      <c r="AX7" s="25" t="e">
        <f t="shared" si="4"/>
        <v>#DIV/0!</v>
      </c>
      <c r="AY7" s="25" t="e">
        <f t="shared" si="4"/>
        <v>#DIV/0!</v>
      </c>
      <c r="AZ7" s="25"/>
      <c r="BA7" s="25" t="e">
        <f t="shared" si="42"/>
        <v>#DIV/0!</v>
      </c>
      <c r="BB7" s="25" t="e">
        <f t="shared" si="43"/>
        <v>#DIV/0!</v>
      </c>
      <c r="BC7" s="25" t="e">
        <f t="shared" si="44"/>
        <v>#DIV/0!</v>
      </c>
      <c r="BD7" s="25" t="e">
        <f t="shared" si="45"/>
        <v>#DIV/0!</v>
      </c>
      <c r="BF7">
        <v>2</v>
      </c>
      <c r="BG7" t="s">
        <v>28</v>
      </c>
      <c r="BH7" t="s">
        <v>30</v>
      </c>
      <c r="BI7" t="e">
        <f>AVERAGEIFS($AO$2:$AO$200000,$AH$2:$AH$200000,CONCATENATE($BG7,"R"),$AF$2:$AF$200000,$BF7)</f>
        <v>#DIV/0!</v>
      </c>
      <c r="BJ7" t="e">
        <f>AVERAGEIFS($AO$2:$AO$200000,$AH$2:$AH$200000,CONCATENATE($BG7,"L"),$AF$2:$AF$200000,$BF7)</f>
        <v>#DIV/0!</v>
      </c>
      <c r="BL7" t="s">
        <v>30</v>
      </c>
      <c r="BM7" t="e">
        <f>AVERAGEIFS($AP$2:$AP$200000,$AH$2:$AH$200000,CONCATENATE($BG7,"R"),$AF$2:$AF$200000,$BF7)</f>
        <v>#DIV/0!</v>
      </c>
      <c r="BN7" t="e">
        <f>AVERAGEIFS($AP$2:$AP$200000,$AH$2:$AH$200000,CONCATENATE($BG7,"L"),$AF$2:$AF$200000,$BF7)</f>
        <v>#DIV/0!</v>
      </c>
      <c r="BP7" t="s">
        <v>30</v>
      </c>
      <c r="BQ7" t="e">
        <f>AVERAGEIFS($AQ$2:$AQ$200000,$AH$2:$AH$200000,CONCATENATE($BG7,"R"),$AF$2:$AF$200000,$BF7)</f>
        <v>#DIV/0!</v>
      </c>
      <c r="BR7" t="e">
        <f>AVERAGEIFS($AQ$2:$AQ$200000,$AH$2:$AH$200000,CONCATENATE($BG7,"L"),$AF$2:$AF$200000,$BF7)</f>
        <v>#DIV/0!</v>
      </c>
      <c r="BT7" t="s">
        <v>30</v>
      </c>
      <c r="BU7" t="e">
        <f>COUNTIFS($AR$2:$AR$200000,0,$AH$2:$AH$200000,CONCATENATE($BG7,"R"),$AF$2:$AF$200000,$BF7)/COUNTIFS($AH$2:$AH$200000,CONCATENATE($BG7,"R"),$AF$2:$AF$200000,$BF7)</f>
        <v>#DIV/0!</v>
      </c>
      <c r="BV7" t="e">
        <f>COUNTIFS($AR$2:$AR$200000,0,$AH$2:$AH$200000,CONCATENATE($BG7,"L"),$AF$2:$AF$200000,$BF7)/COUNTIFS($AH$2:$AH$200000,CONCATENATE($BG7,"L"),$AF$2:$AF$200000,$BF7)</f>
        <v>#DIV/0!</v>
      </c>
      <c r="BX7">
        <v>1</v>
      </c>
      <c r="BY7">
        <v>6</v>
      </c>
      <c r="CA7" t="e">
        <f t="shared" si="5"/>
        <v>#DIV/0!</v>
      </c>
      <c r="CB7" t="e">
        <f t="shared" si="30"/>
        <v>#DIV/0!</v>
      </c>
      <c r="CC7" t="e">
        <f t="shared" si="31"/>
        <v>#DIV/0!</v>
      </c>
      <c r="CD7" t="e">
        <f t="shared" si="32"/>
        <v>#DIV/0!</v>
      </c>
      <c r="CF7" t="e">
        <f t="shared" si="33"/>
        <v>#DIV/0!</v>
      </c>
      <c r="CG7" t="e">
        <f t="shared" si="34"/>
        <v>#DIV/0!</v>
      </c>
      <c r="CH7" t="e">
        <f t="shared" si="35"/>
        <v>#DIV/0!</v>
      </c>
      <c r="CI7" t="e">
        <f t="shared" si="36"/>
        <v>#DIV/0!</v>
      </c>
      <c r="CR7">
        <v>1</v>
      </c>
      <c r="CS7">
        <v>1</v>
      </c>
      <c r="CT7" t="e">
        <f t="shared" ref="CT7:CY7" si="55">AVERAGEIFS($AO$2:$AO$200000,$AF$2:$AF$200000,$CR7,$AG$2:$AG$200000,CT$3)</f>
        <v>#DIV/0!</v>
      </c>
      <c r="CU7">
        <f t="shared" si="55"/>
        <v>0</v>
      </c>
      <c r="CX7" t="e">
        <f t="shared" si="55"/>
        <v>#DIV/0!</v>
      </c>
      <c r="CY7">
        <f t="shared" si="55"/>
        <v>0</v>
      </c>
    </row>
    <row r="8" spans="1:103" x14ac:dyDescent="0.2">
      <c r="P8" s="10"/>
      <c r="R8" s="10"/>
      <c r="S8" s="10"/>
      <c r="T8" s="10"/>
      <c r="Y8">
        <v>7</v>
      </c>
      <c r="Z8">
        <f t="array" ref="Z8">MAX(IF($N$2:$N$200000=$Y8,$O$2:$O$200000,""))</f>
        <v>0</v>
      </c>
      <c r="AA8" t="e">
        <f t="shared" si="0"/>
        <v>#DIV/0!</v>
      </c>
      <c r="AB8" s="23">
        <v>2</v>
      </c>
      <c r="AT8">
        <v>7</v>
      </c>
      <c r="AV8" s="25" t="e">
        <f t="shared" si="4"/>
        <v>#DIV/0!</v>
      </c>
      <c r="AW8" s="25" t="e">
        <f t="shared" si="4"/>
        <v>#DIV/0!</v>
      </c>
      <c r="AX8" s="25" t="e">
        <f t="shared" si="4"/>
        <v>#DIV/0!</v>
      </c>
      <c r="AY8" s="25" t="e">
        <f t="shared" si="4"/>
        <v>#DIV/0!</v>
      </c>
      <c r="AZ8" s="25"/>
      <c r="BA8" s="25" t="e">
        <f t="shared" si="42"/>
        <v>#DIV/0!</v>
      </c>
      <c r="BB8" s="25" t="e">
        <f t="shared" si="43"/>
        <v>#DIV/0!</v>
      </c>
      <c r="BC8" s="25" t="e">
        <f t="shared" si="44"/>
        <v>#DIV/0!</v>
      </c>
      <c r="BD8" s="25" t="e">
        <f t="shared" si="45"/>
        <v>#DIV/0!</v>
      </c>
      <c r="BX8">
        <v>1</v>
      </c>
      <c r="BY8">
        <v>7</v>
      </c>
      <c r="CA8" t="e">
        <f t="shared" si="5"/>
        <v>#DIV/0!</v>
      </c>
      <c r="CB8" t="e">
        <f t="shared" si="30"/>
        <v>#DIV/0!</v>
      </c>
      <c r="CC8" t="e">
        <f t="shared" si="31"/>
        <v>#DIV/0!</v>
      </c>
      <c r="CD8" t="e">
        <f t="shared" si="32"/>
        <v>#DIV/0!</v>
      </c>
      <c r="CF8" t="e">
        <f t="shared" si="33"/>
        <v>#DIV/0!</v>
      </c>
      <c r="CG8" t="e">
        <f t="shared" si="34"/>
        <v>#DIV/0!</v>
      </c>
      <c r="CH8" t="e">
        <f t="shared" si="35"/>
        <v>#DIV/0!</v>
      </c>
      <c r="CI8" t="e">
        <f t="shared" si="36"/>
        <v>#DIV/0!</v>
      </c>
      <c r="CK8">
        <v>2</v>
      </c>
      <c r="CL8">
        <v>1</v>
      </c>
      <c r="CM8" t="e">
        <f>AVERAGEIFS($V$2:$V$200000,$Q$2:$Q$200000,CM$1,$R$2:$R$200000,"c",$T$2:$T$200000,$CL8,$W$2:$W$200000,$CK8)</f>
        <v>#DIV/0!</v>
      </c>
      <c r="CN8" t="e">
        <f>AVERAGEIFS($V$2:$V$200000,$Q$2:$Q$200000,CN$1,$R$2:$R$200000,"c",$T$2:$T$200000,$CL8,$W$2:$W$200000,$CK8)</f>
        <v>#DIV/0!</v>
      </c>
      <c r="CO8" t="e">
        <f>AVERAGEIFS($V$2:$V$200000,$Q$2:$Q$200000,CO$1,$R$2:$R$200000,"c",$T$2:$T$200000,$CL8,$W$2:$W$200000,$CK8)</f>
        <v>#DIV/0!</v>
      </c>
      <c r="CP8" t="e">
        <f>AVERAGEIFS($V$2:$V$200000,$Q$2:$Q$200000,CP$1,$R$2:$R$200000,"c",$T$2:$T$200000,$CL8,$W$2:$W$200000,$CK8)</f>
        <v>#DIV/0!</v>
      </c>
      <c r="CR8">
        <v>1</v>
      </c>
      <c r="CS8">
        <v>2</v>
      </c>
      <c r="CT8" t="e">
        <f t="shared" ref="CT8:CY8" si="56">AVERAGEIFS($AO$2:$AO$200000,$AF$2:$AF$200000,$CR8,$AH$2:$AH$200000,CT$4)</f>
        <v>#DIV/0!</v>
      </c>
      <c r="CU8">
        <f t="shared" si="56"/>
        <v>0</v>
      </c>
      <c r="CV8" t="e">
        <f t="shared" si="56"/>
        <v>#DIV/0!</v>
      </c>
      <c r="CW8">
        <f t="shared" si="56"/>
        <v>0</v>
      </c>
      <c r="CX8" t="e">
        <f t="shared" si="56"/>
        <v>#DIV/0!</v>
      </c>
      <c r="CY8" t="e">
        <f t="shared" si="56"/>
        <v>#DIV/0!</v>
      </c>
    </row>
    <row r="9" spans="1:103" x14ac:dyDescent="0.2">
      <c r="P9" s="10"/>
      <c r="R9" s="10"/>
      <c r="S9" s="10"/>
      <c r="T9" s="10"/>
      <c r="Y9">
        <v>8</v>
      </c>
      <c r="Z9">
        <f t="array" ref="Z9">MAX(IF($N$2:$N$200000=$Y9,$O$2:$O$200000,""))</f>
        <v>0</v>
      </c>
      <c r="AA9" t="e">
        <f t="shared" si="0"/>
        <v>#DIV/0!</v>
      </c>
      <c r="AB9" s="23">
        <v>2</v>
      </c>
      <c r="AT9">
        <v>8</v>
      </c>
      <c r="AV9" s="25" t="e">
        <f t="shared" si="4"/>
        <v>#DIV/0!</v>
      </c>
      <c r="AW9" s="25" t="e">
        <f t="shared" si="4"/>
        <v>#DIV/0!</v>
      </c>
      <c r="AX9" s="25" t="e">
        <f t="shared" si="4"/>
        <v>#DIV/0!</v>
      </c>
      <c r="AY9" s="25" t="e">
        <f t="shared" si="4"/>
        <v>#DIV/0!</v>
      </c>
      <c r="AZ9" s="25"/>
      <c r="BA9" s="25" t="e">
        <f t="shared" si="42"/>
        <v>#DIV/0!</v>
      </c>
      <c r="BB9" s="25" t="e">
        <f t="shared" si="43"/>
        <v>#DIV/0!</v>
      </c>
      <c r="BC9" s="25" t="e">
        <f t="shared" si="44"/>
        <v>#DIV/0!</v>
      </c>
      <c r="BD9" s="25" t="e">
        <f t="shared" si="45"/>
        <v>#DIV/0!</v>
      </c>
      <c r="BF9">
        <v>3</v>
      </c>
      <c r="BG9" t="s">
        <v>27</v>
      </c>
      <c r="BH9" t="s">
        <v>29</v>
      </c>
      <c r="BI9" t="e">
        <f>AVERAGEIFS($AO$2:$AO$200000,$AH$2:$AH$200000,CONCATENATE($BG9,"R"),$AF$2:$AF$200000,$BF9)</f>
        <v>#DIV/0!</v>
      </c>
      <c r="BJ9" t="e">
        <f>AVERAGEIFS($AO$2:$AO$200000,$AH$2:$AH$200000,CONCATENATE($BG9,"L"),$AF$2:$AF$200000,$BF9)</f>
        <v>#DIV/0!</v>
      </c>
      <c r="BL9" t="s">
        <v>29</v>
      </c>
      <c r="BM9" t="e">
        <f>AVERAGEIFS($AP$2:$AP$200000,$AH$2:$AH$200000,CONCATENATE($BG9,"R"),$AF$2:$AF$200000,$BF9)</f>
        <v>#DIV/0!</v>
      </c>
      <c r="BN9" t="e">
        <f>AVERAGEIFS($AP$2:$AP$200000,$AH$2:$AH$200000,CONCATENATE($BG9,"L"),$AF$2:$AF$200000,$BF9)</f>
        <v>#DIV/0!</v>
      </c>
      <c r="BP9" t="s">
        <v>29</v>
      </c>
      <c r="BQ9" t="e">
        <f>AVERAGEIFS($AQ$2:$AQ$200000,$AH$2:$AH$200000,CONCATENATE($BG9,"R"),$AF$2:$AF$200000,$BF9)</f>
        <v>#DIV/0!</v>
      </c>
      <c r="BR9" t="e">
        <f>AVERAGEIFS($AQ$2:$AQ$200000,$AH$2:$AH$200000,CONCATENATE($BG9,"L"),$AF$2:$AF$200000,$BF9)</f>
        <v>#DIV/0!</v>
      </c>
      <c r="BT9" t="s">
        <v>29</v>
      </c>
      <c r="BU9" t="e">
        <f>COUNTIFS($AR$2:$AR$200000,0,$AH$2:$AH$200000,CONCATENATE($BG9,"R"),$AF$2:$AF$200000,$BF9)/COUNTIFS($AH$2:$AH$200000,CONCATENATE($BG9,"R"),$AF$2:$AF$200000,$BF9)</f>
        <v>#DIV/0!</v>
      </c>
      <c r="BV9" t="e">
        <f>COUNTIFS($AR$2:$AR$200000,0,$AH$2:$AH$200000,CONCATENATE($BG9,"L"),$AF$2:$AF$200000,$BF9)/COUNTIFS($AH$2:$AH$200000,CONCATENATE($BG9,"L"),$AF$2:$AF$200000,$BF9)</f>
        <v>#DIV/0!</v>
      </c>
      <c r="BX9">
        <v>1</v>
      </c>
      <c r="BY9">
        <v>8</v>
      </c>
      <c r="CA9" t="e">
        <f t="shared" si="5"/>
        <v>#DIV/0!</v>
      </c>
      <c r="CB9" t="e">
        <f t="shared" si="30"/>
        <v>#DIV/0!</v>
      </c>
      <c r="CC9" t="e">
        <f t="shared" si="31"/>
        <v>#DIV/0!</v>
      </c>
      <c r="CD9" t="e">
        <f t="shared" si="32"/>
        <v>#DIV/0!</v>
      </c>
      <c r="CF9" t="e">
        <f t="shared" si="33"/>
        <v>#DIV/0!</v>
      </c>
      <c r="CG9" t="e">
        <f t="shared" si="34"/>
        <v>#DIV/0!</v>
      </c>
      <c r="CH9" t="e">
        <f t="shared" si="35"/>
        <v>#DIV/0!</v>
      </c>
      <c r="CI9" t="e">
        <f t="shared" si="36"/>
        <v>#DIV/0!</v>
      </c>
      <c r="CK9">
        <v>2</v>
      </c>
      <c r="CL9">
        <v>2</v>
      </c>
      <c r="CM9" t="e">
        <f t="shared" ref="CM9:CM12" si="57">AVERAGEIFS($V$2:$V$200000,$Q$2:$Q$200000,CM$1,$R$2:$R$200000,"c",$T$2:$T$200000,$CL9,$W$2:$W$200000,$CK9)</f>
        <v>#DIV/0!</v>
      </c>
      <c r="CN9" t="e">
        <f t="shared" ref="CN9:CP12" si="58">AVERAGEIFS($V$2:$V$200000,$Q$2:$Q$200000,CN$1,$R$2:$R$200000,"c",$T$2:$T$200000,$CL9,$W$2:$W$200000,$CK9)</f>
        <v>#DIV/0!</v>
      </c>
      <c r="CO9" t="e">
        <f t="shared" si="58"/>
        <v>#DIV/0!</v>
      </c>
      <c r="CP9" t="e">
        <f t="shared" si="58"/>
        <v>#DIV/0!</v>
      </c>
      <c r="CR9">
        <v>1</v>
      </c>
      <c r="CS9">
        <v>3</v>
      </c>
      <c r="CT9" t="e">
        <f>AVERAGEIFS($AO$2:$AO$200000,$AF$2:$AF$200000,$CR9,$AI$2:$AI$200000,CT$5)</f>
        <v>#DIV/0!</v>
      </c>
      <c r="CU9">
        <f t="shared" ref="CU9:CW9" si="59">AVERAGEIFS($AO$2:$AO$200000,$AF$2:$AF$200000,$CR9,$AI$2:$AI$200000,CU$5)</f>
        <v>0</v>
      </c>
      <c r="CV9" t="e">
        <f t="shared" si="59"/>
        <v>#DIV/0!</v>
      </c>
      <c r="CW9" t="e">
        <f t="shared" si="59"/>
        <v>#DIV/0!</v>
      </c>
    </row>
    <row r="10" spans="1:103" x14ac:dyDescent="0.2">
      <c r="P10" s="10"/>
      <c r="R10" s="10"/>
      <c r="S10" s="10"/>
      <c r="T10" s="10"/>
      <c r="Y10">
        <v>9</v>
      </c>
      <c r="Z10">
        <f t="array" ref="Z10">MAX(IF($N$2:$N$200000=$Y10,$O$2:$O$200000,""))</f>
        <v>0</v>
      </c>
      <c r="AA10" t="e">
        <f t="shared" si="0"/>
        <v>#DIV/0!</v>
      </c>
      <c r="AB10" s="23">
        <v>2</v>
      </c>
      <c r="AT10">
        <v>9</v>
      </c>
      <c r="AV10" s="25" t="e">
        <f t="shared" si="4"/>
        <v>#DIV/0!</v>
      </c>
      <c r="AW10" s="25" t="e">
        <f t="shared" si="4"/>
        <v>#DIV/0!</v>
      </c>
      <c r="AX10" s="25" t="e">
        <f t="shared" si="4"/>
        <v>#DIV/0!</v>
      </c>
      <c r="AY10" s="25" t="e">
        <f t="shared" si="4"/>
        <v>#DIV/0!</v>
      </c>
      <c r="AZ10" s="25"/>
      <c r="BA10" s="25" t="e">
        <f t="shared" si="42"/>
        <v>#DIV/0!</v>
      </c>
      <c r="BB10" s="25" t="e">
        <f t="shared" si="43"/>
        <v>#DIV/0!</v>
      </c>
      <c r="BC10" s="25" t="e">
        <f t="shared" si="44"/>
        <v>#DIV/0!</v>
      </c>
      <c r="BD10" s="25" t="e">
        <f t="shared" si="45"/>
        <v>#DIV/0!</v>
      </c>
      <c r="BF10">
        <v>3</v>
      </c>
      <c r="BG10" t="s">
        <v>28</v>
      </c>
      <c r="BH10" t="s">
        <v>30</v>
      </c>
      <c r="BI10" t="e">
        <f>AVERAGEIFS($AO$2:$AO$200000,$AH$2:$AH$200000,CONCATENATE($BG10,"R"),$AF$2:$AF$200000,$BF10)</f>
        <v>#DIV/0!</v>
      </c>
      <c r="BJ10" t="e">
        <f>AVERAGEIFS($AO$2:$AO$200000,$AH$2:$AH$200000,CONCATENATE($BG10,"L"),$AF$2:$AF$200000,$BF10)</f>
        <v>#DIV/0!</v>
      </c>
      <c r="BL10" t="s">
        <v>30</v>
      </c>
      <c r="BM10" t="e">
        <f>AVERAGEIFS($AP$2:$AP$200000,$AH$2:$AH$200000,CONCATENATE($BG10,"R"),$AF$2:$AF$200000,$BF10)</f>
        <v>#DIV/0!</v>
      </c>
      <c r="BN10" t="e">
        <f>AVERAGEIFS($AP$2:$AP$200000,$AH$2:$AH$200000,CONCATENATE($BG10,"L"),$AF$2:$AF$200000,$BF10)</f>
        <v>#DIV/0!</v>
      </c>
      <c r="BP10" t="s">
        <v>30</v>
      </c>
      <c r="BQ10" t="e">
        <f>AVERAGEIFS($AQ$2:$AQ$200000,$AH$2:$AH$200000,CONCATENATE($BG10,"R"),$AF$2:$AF$200000,$BF10)</f>
        <v>#DIV/0!</v>
      </c>
      <c r="BR10" t="e">
        <f>AVERAGEIFS($AQ$2:$AQ$200000,$AH$2:$AH$200000,CONCATENATE($BG10,"L"),$AF$2:$AF$200000,$BF10)</f>
        <v>#DIV/0!</v>
      </c>
      <c r="BT10" t="s">
        <v>30</v>
      </c>
      <c r="BU10" t="e">
        <f>COUNTIFS($AR$2:$AR$200000,0,$AH$2:$AH$200000,CONCATENATE($BG10,"R"),$AF$2:$AF$200000,$BF10)/COUNTIFS($AH$2:$AH$200000,CONCATENATE($BG10,"R"),$AF$2:$AF$200000,$BF10)</f>
        <v>#DIV/0!</v>
      </c>
      <c r="BV10" t="e">
        <f>COUNTIFS($AR$2:$AR$200000,0,$AH$2:$AH$200000,CONCATENATE($BG10,"L"),$AF$2:$AF$200000,$BF10)/COUNTIFS($AH$2:$AH$200000,CONCATENATE($BG10,"L"),$AF$2:$AF$200000,$BF10)</f>
        <v>#DIV/0!</v>
      </c>
      <c r="BX10">
        <v>1</v>
      </c>
      <c r="BY10">
        <v>9</v>
      </c>
      <c r="CA10" t="e">
        <f t="shared" si="5"/>
        <v>#DIV/0!</v>
      </c>
      <c r="CB10" t="e">
        <f t="shared" si="30"/>
        <v>#DIV/0!</v>
      </c>
      <c r="CC10" t="e">
        <f t="shared" si="31"/>
        <v>#DIV/0!</v>
      </c>
      <c r="CD10" t="e">
        <f t="shared" si="32"/>
        <v>#DIV/0!</v>
      </c>
      <c r="CF10" t="e">
        <f t="shared" si="33"/>
        <v>#DIV/0!</v>
      </c>
      <c r="CG10" t="e">
        <f t="shared" si="34"/>
        <v>#DIV/0!</v>
      </c>
      <c r="CH10" t="e">
        <f t="shared" si="35"/>
        <v>#DIV/0!</v>
      </c>
      <c r="CI10" t="e">
        <f t="shared" si="36"/>
        <v>#DIV/0!</v>
      </c>
      <c r="CK10">
        <v>2</v>
      </c>
      <c r="CL10">
        <v>3</v>
      </c>
      <c r="CM10" t="e">
        <f t="shared" si="57"/>
        <v>#DIV/0!</v>
      </c>
      <c r="CN10" t="e">
        <f t="shared" si="58"/>
        <v>#DIV/0!</v>
      </c>
      <c r="CO10" t="e">
        <f t="shared" si="58"/>
        <v>#DIV/0!</v>
      </c>
      <c r="CP10" t="e">
        <f t="shared" si="58"/>
        <v>#DIV/0!</v>
      </c>
    </row>
    <row r="11" spans="1:103" x14ac:dyDescent="0.2">
      <c r="P11" s="10"/>
      <c r="R11" s="10"/>
      <c r="S11" s="10"/>
      <c r="T11" s="10"/>
      <c r="Y11">
        <v>10</v>
      </c>
      <c r="Z11">
        <f t="array" ref="Z11">MAX(IF($N$2:$N$200000=$Y11,$O$2:$O$200000,""))</f>
        <v>0</v>
      </c>
      <c r="AA11" t="e">
        <f t="shared" si="0"/>
        <v>#DIV/0!</v>
      </c>
      <c r="AB11" s="23">
        <v>2</v>
      </c>
      <c r="AT11">
        <v>10</v>
      </c>
      <c r="AV11" s="25" t="e">
        <f t="shared" si="4"/>
        <v>#DIV/0!</v>
      </c>
      <c r="AW11" s="25" t="e">
        <f t="shared" si="4"/>
        <v>#DIV/0!</v>
      </c>
      <c r="AX11" s="25" t="e">
        <f t="shared" si="4"/>
        <v>#DIV/0!</v>
      </c>
      <c r="AY11" s="25" t="e">
        <f t="shared" si="4"/>
        <v>#DIV/0!</v>
      </c>
      <c r="AZ11" s="25"/>
      <c r="BA11" s="25" t="e">
        <f t="shared" si="42"/>
        <v>#DIV/0!</v>
      </c>
      <c r="BB11" s="25" t="e">
        <f t="shared" si="43"/>
        <v>#DIV/0!</v>
      </c>
      <c r="BC11" s="25" t="e">
        <f t="shared" si="44"/>
        <v>#DIV/0!</v>
      </c>
      <c r="BD11" s="25" t="e">
        <f t="shared" si="45"/>
        <v>#DIV/0!</v>
      </c>
      <c r="BX11">
        <v>1</v>
      </c>
      <c r="BY11">
        <v>10</v>
      </c>
      <c r="CA11" t="e">
        <f t="shared" si="5"/>
        <v>#DIV/0!</v>
      </c>
      <c r="CB11" t="e">
        <f t="shared" si="30"/>
        <v>#DIV/0!</v>
      </c>
      <c r="CC11" t="e">
        <f t="shared" si="31"/>
        <v>#DIV/0!</v>
      </c>
      <c r="CD11" t="e">
        <f t="shared" si="32"/>
        <v>#DIV/0!</v>
      </c>
      <c r="CF11" t="e">
        <f t="shared" si="33"/>
        <v>#DIV/0!</v>
      </c>
      <c r="CG11" t="e">
        <f t="shared" si="34"/>
        <v>#DIV/0!</v>
      </c>
      <c r="CH11" t="e">
        <f t="shared" si="35"/>
        <v>#DIV/0!</v>
      </c>
      <c r="CI11" t="e">
        <f t="shared" si="36"/>
        <v>#DIV/0!</v>
      </c>
      <c r="CK11">
        <v>2</v>
      </c>
      <c r="CL11">
        <v>4</v>
      </c>
      <c r="CM11" t="e">
        <f t="shared" si="57"/>
        <v>#DIV/0!</v>
      </c>
      <c r="CN11" t="e">
        <f t="shared" si="58"/>
        <v>#DIV/0!</v>
      </c>
      <c r="CO11" t="e">
        <f t="shared" si="58"/>
        <v>#DIV/0!</v>
      </c>
      <c r="CP11" t="e">
        <f t="shared" si="58"/>
        <v>#DIV/0!</v>
      </c>
      <c r="CR11">
        <v>2</v>
      </c>
      <c r="CS11">
        <v>0</v>
      </c>
      <c r="CT11" t="e">
        <f t="shared" ref="CT11:CU11" si="60">AVERAGEIFS($AO$2:$AO$200000,$AF$2:$AF$200000,$CR11)</f>
        <v>#DIV/0!</v>
      </c>
      <c r="CU11" t="e">
        <f t="shared" si="60"/>
        <v>#DIV/0!</v>
      </c>
    </row>
    <row r="12" spans="1:103" x14ac:dyDescent="0.2">
      <c r="P12" s="10"/>
      <c r="R12" s="10"/>
      <c r="S12" s="10"/>
      <c r="T12" s="10"/>
      <c r="Y12">
        <v>11</v>
      </c>
      <c r="Z12">
        <f t="array" ref="Z12">MAX(IF($N$2:$N$200000=$Y12,$O$2:$O$200000,""))</f>
        <v>0</v>
      </c>
      <c r="AA12" t="e">
        <f t="shared" si="0"/>
        <v>#DIV/0!</v>
      </c>
      <c r="AB12" s="23">
        <v>3</v>
      </c>
      <c r="AT12">
        <v>11</v>
      </c>
      <c r="AV12" s="25" t="e">
        <f t="shared" si="4"/>
        <v>#DIV/0!</v>
      </c>
      <c r="AW12" s="25" t="e">
        <f t="shared" si="4"/>
        <v>#DIV/0!</v>
      </c>
      <c r="AX12" s="25" t="e">
        <f t="shared" si="4"/>
        <v>#DIV/0!</v>
      </c>
      <c r="AY12" s="25" t="e">
        <f t="shared" si="4"/>
        <v>#DIV/0!</v>
      </c>
      <c r="AZ12" s="25"/>
      <c r="BA12" s="25" t="e">
        <f t="shared" si="42"/>
        <v>#DIV/0!</v>
      </c>
      <c r="BB12" s="25" t="e">
        <f t="shared" si="43"/>
        <v>#DIV/0!</v>
      </c>
      <c r="BC12" s="25" t="e">
        <f t="shared" si="44"/>
        <v>#DIV/0!</v>
      </c>
      <c r="BD12" s="25" t="e">
        <f t="shared" si="45"/>
        <v>#DIV/0!</v>
      </c>
      <c r="BF12">
        <v>4</v>
      </c>
      <c r="BG12" t="s">
        <v>27</v>
      </c>
      <c r="BH12" t="s">
        <v>29</v>
      </c>
      <c r="BI12" t="e">
        <f>AVERAGEIFS($AO$2:$AO$200000,$AH$2:$AH$200000,CONCATENATE($BG12,"R"),$AF$2:$AF$200000,$BF12)</f>
        <v>#DIV/0!</v>
      </c>
      <c r="BJ12" t="e">
        <f>AVERAGEIFS($AO$2:$AO$200000,$AH$2:$AH$200000,CONCATENATE($BG12,"L"),$AF$2:$AF$200000,$BF12)</f>
        <v>#DIV/0!</v>
      </c>
      <c r="BL12" t="s">
        <v>29</v>
      </c>
      <c r="BM12" t="e">
        <f>AVERAGEIFS($AP$2:$AP$200000,$AH$2:$AH$200000,CONCATENATE($BG12,"R"),$AF$2:$AF$200000,$BF12)</f>
        <v>#DIV/0!</v>
      </c>
      <c r="BN12" t="e">
        <f>AVERAGEIFS($AP$2:$AP$200000,$AH$2:$AH$200000,CONCATENATE($BG12,"L"),$AF$2:$AF$200000,$BF12)</f>
        <v>#DIV/0!</v>
      </c>
      <c r="BP12" t="s">
        <v>29</v>
      </c>
      <c r="BQ12" t="e">
        <f>AVERAGEIFS($AQ$2:$AQ$200000,$AH$2:$AH$200000,CONCATENATE($BG12,"R"),$AF$2:$AF$200000,$BF12)</f>
        <v>#DIV/0!</v>
      </c>
      <c r="BR12" t="e">
        <f>AVERAGEIFS($AQ$2:$AQ$200000,$AH$2:$AH$200000,CONCATENATE($BG12,"L"),$AF$2:$AF$200000,$BF12)</f>
        <v>#DIV/0!</v>
      </c>
      <c r="BT12" t="s">
        <v>29</v>
      </c>
      <c r="BU12" t="e">
        <f>COUNTIFS($AR$2:$AR$200000,0,$AH$2:$AH$200000,CONCATENATE($BG12,"R"),$AF$2:$AF$200000,$BF12)/COUNTIFS($AH$2:$AH$200000,CONCATENATE($BG12,"R"),$AF$2:$AF$200000,$BF12)</f>
        <v>#DIV/0!</v>
      </c>
      <c r="BV12" t="e">
        <f>COUNTIFS($AR$2:$AR$200000,0,$AH$2:$AH$200000,CONCATENATE($BG12,"L"),$AF$2:$AF$200000,$BF12)/COUNTIFS($AH$2:$AH$200000,CONCATENATE($BG12,"L"),$AF$2:$AF$200000,$BF12)</f>
        <v>#DIV/0!</v>
      </c>
      <c r="CK12">
        <v>2</v>
      </c>
      <c r="CL12">
        <v>5</v>
      </c>
      <c r="CM12" t="e">
        <f t="shared" si="57"/>
        <v>#DIV/0!</v>
      </c>
      <c r="CN12" t="e">
        <f t="shared" si="58"/>
        <v>#DIV/0!</v>
      </c>
      <c r="CO12" t="e">
        <f t="shared" si="58"/>
        <v>#DIV/0!</v>
      </c>
      <c r="CP12" t="e">
        <f t="shared" si="58"/>
        <v>#DIV/0!</v>
      </c>
      <c r="CR12">
        <v>2</v>
      </c>
      <c r="CS12">
        <v>1</v>
      </c>
      <c r="CT12" t="e">
        <f t="shared" ref="CT12:CY12" si="61">AVERAGEIFS($AO$2:$AO$200000,$AF$2:$AF$200000,$CR12,$AG$2:$AG$200000,CT$3)</f>
        <v>#DIV/0!</v>
      </c>
      <c r="CU12" t="e">
        <f t="shared" si="61"/>
        <v>#DIV/0!</v>
      </c>
      <c r="CX12" t="e">
        <f t="shared" si="61"/>
        <v>#DIV/0!</v>
      </c>
      <c r="CY12" t="e">
        <f t="shared" si="61"/>
        <v>#DIV/0!</v>
      </c>
    </row>
    <row r="13" spans="1:103" x14ac:dyDescent="0.2">
      <c r="P13" s="10"/>
      <c r="R13" s="10"/>
      <c r="S13" s="10"/>
      <c r="T13" s="10"/>
      <c r="Y13">
        <v>12</v>
      </c>
      <c r="Z13">
        <f t="array" ref="Z13">MAX(IF($N$2:$N$200000=$Y13,$O$2:$O$200000,""))</f>
        <v>0</v>
      </c>
      <c r="AA13" t="e">
        <f t="shared" si="0"/>
        <v>#DIV/0!</v>
      </c>
      <c r="AB13" s="23">
        <v>3</v>
      </c>
      <c r="AT13">
        <v>12</v>
      </c>
      <c r="AV13" s="25" t="e">
        <f t="shared" si="4"/>
        <v>#DIV/0!</v>
      </c>
      <c r="AW13" s="25" t="e">
        <f t="shared" si="4"/>
        <v>#DIV/0!</v>
      </c>
      <c r="AX13" s="25" t="e">
        <f t="shared" si="4"/>
        <v>#DIV/0!</v>
      </c>
      <c r="AY13" s="25" t="e">
        <f t="shared" si="4"/>
        <v>#DIV/0!</v>
      </c>
      <c r="AZ13" s="25"/>
      <c r="BA13" s="25" t="e">
        <f t="shared" si="42"/>
        <v>#DIV/0!</v>
      </c>
      <c r="BB13" s="25" t="e">
        <f t="shared" si="43"/>
        <v>#DIV/0!</v>
      </c>
      <c r="BC13" s="25" t="e">
        <f t="shared" si="44"/>
        <v>#DIV/0!</v>
      </c>
      <c r="BD13" s="25" t="e">
        <f t="shared" si="45"/>
        <v>#DIV/0!</v>
      </c>
      <c r="BF13">
        <v>4</v>
      </c>
      <c r="BG13" t="s">
        <v>28</v>
      </c>
      <c r="BH13" t="s">
        <v>30</v>
      </c>
      <c r="BI13" t="e">
        <f>AVERAGEIFS($AO$2:$AO$200000,$AH$2:$AH$200000,CONCATENATE($BG13,"R"),$AF$2:$AF$200000,$BF13)</f>
        <v>#DIV/0!</v>
      </c>
      <c r="BJ13" t="e">
        <f>AVERAGEIFS($AO$2:$AO$200000,$AH$2:$AH$200000,CONCATENATE($BG13,"L"),$AF$2:$AF$200000,$BF13)</f>
        <v>#DIV/0!</v>
      </c>
      <c r="BL13" t="s">
        <v>30</v>
      </c>
      <c r="BM13" t="e">
        <f>AVERAGEIFS($AP$2:$AP$200000,$AH$2:$AH$200000,CONCATENATE($BG13,"R"),$AF$2:$AF$200000,$BF13)</f>
        <v>#DIV/0!</v>
      </c>
      <c r="BN13" t="e">
        <f>AVERAGEIFS($AP$2:$AP$200000,$AH$2:$AH$200000,CONCATENATE($BG13,"L"),$AF$2:$AF$200000,$BF13)</f>
        <v>#DIV/0!</v>
      </c>
      <c r="BP13" t="s">
        <v>30</v>
      </c>
      <c r="BQ13" t="e">
        <f>AVERAGEIFS($AQ$2:$AQ$200000,$AH$2:$AH$200000,CONCATENATE($BG13,"R"),$AF$2:$AF$200000,$BF13)</f>
        <v>#DIV/0!</v>
      </c>
      <c r="BR13" t="e">
        <f>AVERAGEIFS($AQ$2:$AQ$200000,$AH$2:$AH$200000,CONCATENATE($BG13,"L"),$AF$2:$AF$200000,$BF13)</f>
        <v>#DIV/0!</v>
      </c>
      <c r="BT13" t="s">
        <v>30</v>
      </c>
      <c r="BU13" t="e">
        <f>COUNTIFS($AR$2:$AR$200000,0,$AH$2:$AH$200000,CONCATENATE($BG13,"R"),$AF$2:$AF$200000,$BF13)/COUNTIFS($AH$2:$AH$200000,CONCATENATE($BG13,"R"),$AF$2:$AF$200000,$BF13)</f>
        <v>#DIV/0!</v>
      </c>
      <c r="BV13" t="e">
        <f>COUNTIFS($AR$2:$AR$200000,0,$AH$2:$AH$200000,CONCATENATE($BG13,"L"),$AF$2:$AF$200000,$BF13)/COUNTIFS($AH$2:$AH$200000,CONCATENATE($BG13,"L"),$AF$2:$AF$200000,$BF13)</f>
        <v>#DIV/0!</v>
      </c>
      <c r="BX13">
        <v>2</v>
      </c>
      <c r="BY13">
        <v>1</v>
      </c>
      <c r="CA13" t="e">
        <f>AVERAGEIFS($AO$2:$AO$200000,$AF$2:$AF$200000,$BX13,AJ$2:AJ$200000,$BY13,$AH$2:$AH$200000,CA$1)</f>
        <v>#DIV/0!</v>
      </c>
      <c r="CB13" t="e">
        <f t="shared" ref="CB13:CB22" si="62">AVERAGEIFS($AO$2:$AO$200000,$AF$2:$AF$200000,$BX13,AK$2:AK$200000,$BY13,$AH$2:$AH$200000,CB$1)</f>
        <v>#DIV/0!</v>
      </c>
      <c r="CC13" t="e">
        <f t="shared" ref="CC13:CC22" si="63">AVERAGEIFS($AO$2:$AO$200000,$AF$2:$AF$200000,$BX13,AL$2:AL$200000,$BY13,$AH$2:$AH$200000,CC$1)</f>
        <v>#DIV/0!</v>
      </c>
      <c r="CD13" t="e">
        <f t="shared" ref="CD13:CD22" si="64">AVERAGEIFS($AO$2:$AO$200000,$AF$2:$AF$200000,$BX13,AM$2:AM$200000,$BY13,$AH$2:$AH$200000,CD$1)</f>
        <v>#DIV/0!</v>
      </c>
      <c r="CF13" t="e">
        <f>AVERAGEIFS($AP$2:$AP$200000,$AF$2:$AF$200000,$BX13,AJ$2:AJ$200000,$BY13,$AH$2:$AH$200000,CF$1)</f>
        <v>#DIV/0!</v>
      </c>
      <c r="CG13" t="e">
        <f t="shared" ref="CG13:CG22" si="65">AVERAGEIFS($AP$2:$AP$200000,$AF$2:$AF$200000,$BX13,AK$2:AK$200000,$BY13,$AH$2:$AH$200000,CG$1)</f>
        <v>#DIV/0!</v>
      </c>
      <c r="CH13" t="e">
        <f t="shared" ref="CH13:CH22" si="66">AVERAGEIFS($AP$2:$AP$200000,$AF$2:$AF$200000,$BX13,AL$2:AL$200000,$BY13,$AH$2:$AH$200000,CH$1)</f>
        <v>#DIV/0!</v>
      </c>
      <c r="CI13" t="e">
        <f t="shared" ref="CI13:CI22" si="67">AVERAGEIFS($AP$2:$AP$200000,$AF$2:$AF$200000,$BX13,AM$2:AM$200000,$BY13,$AH$2:$AH$200000,CI$1)</f>
        <v>#DIV/0!</v>
      </c>
      <c r="CK13">
        <v>2</v>
      </c>
      <c r="CL13">
        <v>6</v>
      </c>
      <c r="CM13" t="e">
        <f>AVERAGEIFS($V$2:$V$200000,$Q$2:$Q$200000,CM$1,$R$2:$R$200000,"c",$T$2:$T$200000,$CL13,$W$2:$W$200000,$CK13)</f>
        <v>#DIV/0!</v>
      </c>
      <c r="CO13" t="e">
        <f>AVERAGEIFS($V$2:$V$200000,$Q$2:$Q$200000,CO$1,$R$2:$R$200000,"c",$T$2:$T$200000,$CL13,$W$2:$W$200000,$CK13)</f>
        <v>#DIV/0!</v>
      </c>
      <c r="CR13">
        <v>2</v>
      </c>
      <c r="CS13">
        <v>2</v>
      </c>
      <c r="CT13" t="e">
        <f t="shared" ref="CT13:CY13" si="68">AVERAGEIFS($AO$2:$AO$200000,$AF$2:$AF$200000,$CR13,$AH$2:$AH$200000,CT$4)</f>
        <v>#DIV/0!</v>
      </c>
      <c r="CU13" t="e">
        <f t="shared" si="68"/>
        <v>#DIV/0!</v>
      </c>
      <c r="CV13" t="e">
        <f t="shared" si="68"/>
        <v>#DIV/0!</v>
      </c>
      <c r="CW13" t="e">
        <f t="shared" si="68"/>
        <v>#DIV/0!</v>
      </c>
      <c r="CX13" t="e">
        <f t="shared" si="68"/>
        <v>#DIV/0!</v>
      </c>
      <c r="CY13" t="e">
        <f t="shared" si="68"/>
        <v>#DIV/0!</v>
      </c>
    </row>
    <row r="14" spans="1:103" x14ac:dyDescent="0.2">
      <c r="P14" s="10"/>
      <c r="R14" s="10"/>
      <c r="S14" s="10"/>
      <c r="T14" s="10"/>
      <c r="Y14">
        <v>13</v>
      </c>
      <c r="Z14">
        <f t="array" ref="Z14">MAX(IF($N$2:$N$200000=$Y14,$O$2:$O$200000,""))</f>
        <v>0</v>
      </c>
      <c r="AA14" t="e">
        <f t="shared" si="0"/>
        <v>#DIV/0!</v>
      </c>
      <c r="AB14" s="23">
        <v>3</v>
      </c>
      <c r="AT14">
        <v>13</v>
      </c>
      <c r="AV14" s="25" t="e">
        <f t="shared" si="4"/>
        <v>#DIV/0!</v>
      </c>
      <c r="AW14" s="25" t="e">
        <f t="shared" si="4"/>
        <v>#DIV/0!</v>
      </c>
      <c r="AX14" s="25" t="e">
        <f t="shared" si="4"/>
        <v>#DIV/0!</v>
      </c>
      <c r="AY14" s="25" t="e">
        <f t="shared" si="4"/>
        <v>#DIV/0!</v>
      </c>
      <c r="AZ14" s="25"/>
      <c r="BA14" s="25" t="e">
        <f t="shared" si="42"/>
        <v>#DIV/0!</v>
      </c>
      <c r="BB14" s="25" t="e">
        <f t="shared" si="43"/>
        <v>#DIV/0!</v>
      </c>
      <c r="BC14" s="25" t="e">
        <f t="shared" si="44"/>
        <v>#DIV/0!</v>
      </c>
      <c r="BD14" s="25" t="e">
        <f t="shared" si="45"/>
        <v>#DIV/0!</v>
      </c>
      <c r="BX14">
        <v>2</v>
      </c>
      <c r="BY14">
        <v>2</v>
      </c>
      <c r="CA14" t="e">
        <f t="shared" ref="CA14:CA22" si="69">AVERAGEIFS($AO$2:$AO$200000,$AF$2:$AF$200000,$BX14,AJ$2:AJ$200000,$BY14,$AH$2:$AH$200000,CA$1)</f>
        <v>#DIV/0!</v>
      </c>
      <c r="CB14" t="e">
        <f t="shared" si="62"/>
        <v>#DIV/0!</v>
      </c>
      <c r="CC14" t="e">
        <f t="shared" si="63"/>
        <v>#DIV/0!</v>
      </c>
      <c r="CD14" t="e">
        <f t="shared" si="64"/>
        <v>#DIV/0!</v>
      </c>
      <c r="CF14" t="e">
        <f t="shared" ref="CF14:CF22" si="70">AVERAGEIFS($AP$2:$AP$200000,$AF$2:$AF$200000,$BX14,AJ$2:AJ$200000,$BY14,$AH$2:$AH$200000,CF$1)</f>
        <v>#DIV/0!</v>
      </c>
      <c r="CG14" t="e">
        <f t="shared" si="65"/>
        <v>#DIV/0!</v>
      </c>
      <c r="CH14" t="e">
        <f t="shared" si="66"/>
        <v>#DIV/0!</v>
      </c>
      <c r="CI14" t="e">
        <f t="shared" si="67"/>
        <v>#DIV/0!</v>
      </c>
      <c r="CK14">
        <v>2</v>
      </c>
      <c r="CL14">
        <v>7</v>
      </c>
      <c r="CM14" t="e">
        <f t="shared" ref="CM14:CM17" si="71">AVERAGEIFS($V$2:$V$200000,$Q$2:$Q$200000,CM$1,$R$2:$R$200000,"c",$T$2:$T$200000,$CL14,$W$2:$W$200000,$CK14)</f>
        <v>#DIV/0!</v>
      </c>
      <c r="CO14" t="e">
        <f>AVERAGEIFS($V$2:$V$200000,$Q$2:$Q$200000,CO$1,$R$2:$R$200000,"c",$T$2:$T$200000,$CL14,$W$2:$W$200000,$CK14)</f>
        <v>#DIV/0!</v>
      </c>
      <c r="CR14">
        <v>2</v>
      </c>
      <c r="CS14">
        <v>3</v>
      </c>
      <c r="CT14" t="e">
        <f>AVERAGEIFS($AO$2:$AO$200000,$AF$2:$AF$200000,$CR14,$AI$2:$AI$200000,CT$5)</f>
        <v>#DIV/0!</v>
      </c>
      <c r="CU14" t="e">
        <f t="shared" ref="CU14:CW14" si="72">AVERAGEIFS($AO$2:$AO$200000,$AF$2:$AF$200000,$CR14,$AI$2:$AI$200000,CU$5)</f>
        <v>#DIV/0!</v>
      </c>
      <c r="CV14" t="e">
        <f t="shared" si="72"/>
        <v>#DIV/0!</v>
      </c>
      <c r="CW14" t="e">
        <f t="shared" si="72"/>
        <v>#DIV/0!</v>
      </c>
    </row>
    <row r="15" spans="1:103" x14ac:dyDescent="0.2">
      <c r="P15" s="10"/>
      <c r="R15" s="10"/>
      <c r="S15" s="10"/>
      <c r="T15" s="10"/>
      <c r="Y15">
        <v>14</v>
      </c>
      <c r="Z15">
        <f t="array" ref="Z15">MAX(IF($N$2:$N$200000=$Y15,$O$2:$O$200000,""))</f>
        <v>0</v>
      </c>
      <c r="AA15" t="e">
        <f t="shared" si="0"/>
        <v>#DIV/0!</v>
      </c>
      <c r="AB15" s="23">
        <v>3</v>
      </c>
      <c r="AT15">
        <v>14</v>
      </c>
      <c r="AV15" s="25" t="e">
        <f t="shared" si="4"/>
        <v>#DIV/0!</v>
      </c>
      <c r="AW15" s="25" t="e">
        <f t="shared" si="4"/>
        <v>#DIV/0!</v>
      </c>
      <c r="AX15" s="25" t="e">
        <f t="shared" si="4"/>
        <v>#DIV/0!</v>
      </c>
      <c r="AY15" s="25" t="e">
        <f t="shared" si="4"/>
        <v>#DIV/0!</v>
      </c>
      <c r="AZ15" s="25"/>
      <c r="BA15" s="25" t="e">
        <f t="shared" si="42"/>
        <v>#DIV/0!</v>
      </c>
      <c r="BB15" s="25" t="e">
        <f t="shared" si="43"/>
        <v>#DIV/0!</v>
      </c>
      <c r="BC15" s="25" t="e">
        <f t="shared" si="44"/>
        <v>#DIV/0!</v>
      </c>
      <c r="BD15" s="25" t="e">
        <f t="shared" si="45"/>
        <v>#DIV/0!</v>
      </c>
      <c r="BF15">
        <v>5</v>
      </c>
      <c r="BG15" t="s">
        <v>27</v>
      </c>
      <c r="BH15" t="s">
        <v>29</v>
      </c>
      <c r="BI15" t="e">
        <f>AVERAGEIFS($AO$2:$AO$200000,$AH$2:$AH$200000,CONCATENATE($BG15,"R"),$AF$2:$AF$200000,$BF15)</f>
        <v>#DIV/0!</v>
      </c>
      <c r="BJ15" t="e">
        <f>AVERAGEIFS($AO$2:$AO$200000,$AH$2:$AH$200000,CONCATENATE($BG15,"L"),$AF$2:$AF$200000,$BF15)</f>
        <v>#DIV/0!</v>
      </c>
      <c r="BX15">
        <v>2</v>
      </c>
      <c r="BY15">
        <v>3</v>
      </c>
      <c r="CA15" t="e">
        <f t="shared" si="69"/>
        <v>#DIV/0!</v>
      </c>
      <c r="CB15" t="e">
        <f t="shared" si="62"/>
        <v>#DIV/0!</v>
      </c>
      <c r="CC15" t="e">
        <f t="shared" si="63"/>
        <v>#DIV/0!</v>
      </c>
      <c r="CD15" t="e">
        <f t="shared" si="64"/>
        <v>#DIV/0!</v>
      </c>
      <c r="CF15" t="e">
        <f t="shared" si="70"/>
        <v>#DIV/0!</v>
      </c>
      <c r="CG15" t="e">
        <f t="shared" si="65"/>
        <v>#DIV/0!</v>
      </c>
      <c r="CH15" t="e">
        <f t="shared" si="66"/>
        <v>#DIV/0!</v>
      </c>
      <c r="CI15" t="e">
        <f t="shared" si="67"/>
        <v>#DIV/0!</v>
      </c>
      <c r="CK15">
        <v>2</v>
      </c>
      <c r="CL15">
        <v>8</v>
      </c>
      <c r="CM15" t="e">
        <f t="shared" si="71"/>
        <v>#DIV/0!</v>
      </c>
      <c r="CO15" t="e">
        <f>AVERAGEIFS($V$2:$V$200000,$Q$2:$Q$200000,CO$1,$R$2:$R$200000,"c",$T$2:$T$200000,$CL15,$W$2:$W$200000,$CK15)</f>
        <v>#DIV/0!</v>
      </c>
    </row>
    <row r="16" spans="1:103" x14ac:dyDescent="0.2">
      <c r="P16" s="10"/>
      <c r="R16" s="10"/>
      <c r="S16" s="10"/>
      <c r="T16" s="10"/>
      <c r="Y16">
        <v>15</v>
      </c>
      <c r="Z16">
        <f t="array" ref="Z16">MAX(IF($N$2:$N$200000=$Y16,$O$2:$O$200000,""))</f>
        <v>0</v>
      </c>
      <c r="AA16" t="e">
        <f t="shared" si="0"/>
        <v>#DIV/0!</v>
      </c>
      <c r="AB16" s="23">
        <v>4</v>
      </c>
      <c r="AT16">
        <v>15</v>
      </c>
      <c r="AV16" s="25" t="e">
        <f t="shared" si="4"/>
        <v>#DIV/0!</v>
      </c>
      <c r="AW16" s="25" t="e">
        <f t="shared" si="4"/>
        <v>#DIV/0!</v>
      </c>
      <c r="AX16" s="25" t="e">
        <f t="shared" si="4"/>
        <v>#DIV/0!</v>
      </c>
      <c r="AY16" s="25" t="e">
        <f t="shared" si="4"/>
        <v>#DIV/0!</v>
      </c>
      <c r="AZ16" s="25"/>
      <c r="BA16" s="25" t="e">
        <f t="shared" si="42"/>
        <v>#DIV/0!</v>
      </c>
      <c r="BB16" s="25" t="e">
        <f t="shared" si="43"/>
        <v>#DIV/0!</v>
      </c>
      <c r="BC16" s="25" t="e">
        <f t="shared" si="44"/>
        <v>#DIV/0!</v>
      </c>
      <c r="BD16" s="25" t="e">
        <f t="shared" si="45"/>
        <v>#DIV/0!</v>
      </c>
      <c r="BF16">
        <v>5</v>
      </c>
      <c r="BG16" t="s">
        <v>28</v>
      </c>
      <c r="BH16" t="s">
        <v>30</v>
      </c>
      <c r="BI16" t="e">
        <f>AVERAGEIFS($AO$2:$AO$200000,$AH$2:$AH$200000,CONCATENATE($BG16,"R"),$AF$2:$AF$200000,$BF16)</f>
        <v>#DIV/0!</v>
      </c>
      <c r="BJ16" t="e">
        <f>AVERAGEIFS($AO$2:$AO$200000,$AH$2:$AH$200000,CONCATENATE($BG16,"L"),$AF$2:$AF$200000,$BF16)</f>
        <v>#DIV/0!</v>
      </c>
      <c r="BX16">
        <v>2</v>
      </c>
      <c r="BY16">
        <v>4</v>
      </c>
      <c r="CA16" t="e">
        <f t="shared" si="69"/>
        <v>#DIV/0!</v>
      </c>
      <c r="CB16" t="e">
        <f t="shared" si="62"/>
        <v>#DIV/0!</v>
      </c>
      <c r="CC16" t="e">
        <f t="shared" si="63"/>
        <v>#DIV/0!</v>
      </c>
      <c r="CD16" t="e">
        <f t="shared" si="64"/>
        <v>#DIV/0!</v>
      </c>
      <c r="CF16" t="e">
        <f t="shared" si="70"/>
        <v>#DIV/0!</v>
      </c>
      <c r="CG16" t="e">
        <f t="shared" si="65"/>
        <v>#DIV/0!</v>
      </c>
      <c r="CH16" t="e">
        <f t="shared" si="66"/>
        <v>#DIV/0!</v>
      </c>
      <c r="CI16" t="e">
        <f t="shared" si="67"/>
        <v>#DIV/0!</v>
      </c>
      <c r="CK16">
        <v>2</v>
      </c>
      <c r="CL16">
        <v>9</v>
      </c>
      <c r="CM16" t="e">
        <f t="shared" si="71"/>
        <v>#DIV/0!</v>
      </c>
      <c r="CO16" t="e">
        <f>AVERAGEIFS($V$2:$V$200000,$Q$2:$Q$200000,CO$1,$R$2:$R$200000,"c",$T$2:$T$200000,$CL16,$W$2:$W$200000,$CK16)</f>
        <v>#DIV/0!</v>
      </c>
      <c r="CR16">
        <v>3</v>
      </c>
      <c r="CS16">
        <v>0</v>
      </c>
      <c r="CT16" t="e">
        <f t="shared" ref="CT16:CU16" si="73">AVERAGEIFS($AO$2:$AO$200000,$AF$2:$AF$200000,$CR16)</f>
        <v>#DIV/0!</v>
      </c>
      <c r="CU16" t="e">
        <f t="shared" si="73"/>
        <v>#DIV/0!</v>
      </c>
    </row>
    <row r="17" spans="16:103" x14ac:dyDescent="0.2">
      <c r="P17" s="10"/>
      <c r="R17" s="10"/>
      <c r="S17" s="10"/>
      <c r="T17" s="10"/>
      <c r="Y17">
        <v>16</v>
      </c>
      <c r="Z17">
        <f t="array" ref="Z17">MAX(IF($N$2:$N$200000=$Y17,$O$2:$O$200000,""))</f>
        <v>0</v>
      </c>
      <c r="AA17" t="e">
        <f t="shared" si="0"/>
        <v>#DIV/0!</v>
      </c>
      <c r="AB17" s="23">
        <v>4</v>
      </c>
      <c r="AT17">
        <v>16</v>
      </c>
      <c r="AV17" s="25" t="e">
        <f t="shared" si="4"/>
        <v>#DIV/0!</v>
      </c>
      <c r="AW17" s="25" t="e">
        <f t="shared" si="4"/>
        <v>#DIV/0!</v>
      </c>
      <c r="AX17" s="25" t="e">
        <f t="shared" si="4"/>
        <v>#DIV/0!</v>
      </c>
      <c r="AY17" s="25" t="e">
        <f t="shared" si="4"/>
        <v>#DIV/0!</v>
      </c>
      <c r="AZ17" s="25"/>
      <c r="BA17" s="25" t="e">
        <f t="shared" si="42"/>
        <v>#DIV/0!</v>
      </c>
      <c r="BB17" s="25" t="e">
        <f t="shared" si="43"/>
        <v>#DIV/0!</v>
      </c>
      <c r="BC17" s="25" t="e">
        <f t="shared" si="44"/>
        <v>#DIV/0!</v>
      </c>
      <c r="BD17" s="25" t="e">
        <f t="shared" si="45"/>
        <v>#DIV/0!</v>
      </c>
      <c r="BX17">
        <v>2</v>
      </c>
      <c r="BY17">
        <v>5</v>
      </c>
      <c r="CA17" t="e">
        <f t="shared" si="69"/>
        <v>#DIV/0!</v>
      </c>
      <c r="CB17" t="e">
        <f t="shared" si="62"/>
        <v>#DIV/0!</v>
      </c>
      <c r="CC17" t="e">
        <f t="shared" si="63"/>
        <v>#DIV/0!</v>
      </c>
      <c r="CD17" t="e">
        <f t="shared" si="64"/>
        <v>#DIV/0!</v>
      </c>
      <c r="CF17" t="e">
        <f t="shared" si="70"/>
        <v>#DIV/0!</v>
      </c>
      <c r="CG17" t="e">
        <f t="shared" si="65"/>
        <v>#DIV/0!</v>
      </c>
      <c r="CH17" t="e">
        <f t="shared" si="66"/>
        <v>#DIV/0!</v>
      </c>
      <c r="CI17" t="e">
        <f t="shared" si="67"/>
        <v>#DIV/0!</v>
      </c>
      <c r="CK17">
        <v>2</v>
      </c>
      <c r="CL17">
        <v>10</v>
      </c>
      <c r="CM17" t="e">
        <f t="shared" si="71"/>
        <v>#DIV/0!</v>
      </c>
      <c r="CO17" t="e">
        <f>AVERAGEIFS($V$2:$V$200000,$Q$2:$Q$200000,CO$1,$R$2:$R$200000,"c",$T$2:$T$200000,$CL17,$W$2:$W$200000,$CK17)</f>
        <v>#DIV/0!</v>
      </c>
      <c r="CR17">
        <v>3</v>
      </c>
      <c r="CS17">
        <v>1</v>
      </c>
      <c r="CT17" t="e">
        <f t="shared" ref="CT17:CY17" si="74">AVERAGEIFS($AO$2:$AO$200000,$AF$2:$AF$200000,$CR17,$AG$2:$AG$200000,CT$3)</f>
        <v>#DIV/0!</v>
      </c>
      <c r="CU17" t="e">
        <f t="shared" si="74"/>
        <v>#DIV/0!</v>
      </c>
      <c r="CX17" t="e">
        <f t="shared" si="74"/>
        <v>#DIV/0!</v>
      </c>
      <c r="CY17" t="e">
        <f t="shared" si="74"/>
        <v>#DIV/0!</v>
      </c>
    </row>
    <row r="18" spans="16:103" x14ac:dyDescent="0.2">
      <c r="P18" s="10"/>
      <c r="R18" s="10"/>
      <c r="S18" s="10"/>
      <c r="T18" s="10"/>
      <c r="Y18">
        <v>17</v>
      </c>
      <c r="Z18">
        <f t="array" ref="Z18">MAX(IF($N$2:$N$200000=$Y18,$O$2:$O$200000,""))</f>
        <v>0</v>
      </c>
      <c r="AA18" t="e">
        <f t="shared" si="0"/>
        <v>#DIV/0!</v>
      </c>
      <c r="AB18" s="23">
        <v>4</v>
      </c>
      <c r="AT18">
        <v>17</v>
      </c>
      <c r="AV18" s="25" t="e">
        <f t="shared" ref="AV18:AY31" si="75">AVERAGEIFS($AO$2:$AO$200000,$AD$2:$AD$200000,$AT18,$AH$2:$AH$200000,AV$1)</f>
        <v>#DIV/0!</v>
      </c>
      <c r="AW18" s="25" t="e">
        <f t="shared" si="75"/>
        <v>#DIV/0!</v>
      </c>
      <c r="AX18" s="25" t="e">
        <f t="shared" si="75"/>
        <v>#DIV/0!</v>
      </c>
      <c r="AY18" s="25" t="e">
        <f t="shared" si="75"/>
        <v>#DIV/0!</v>
      </c>
      <c r="AZ18" s="25"/>
      <c r="BA18" s="25" t="e">
        <f t="shared" si="42"/>
        <v>#DIV/0!</v>
      </c>
      <c r="BB18" s="25" t="e">
        <f t="shared" si="43"/>
        <v>#DIV/0!</v>
      </c>
      <c r="BC18" s="25" t="e">
        <f t="shared" si="44"/>
        <v>#DIV/0!</v>
      </c>
      <c r="BD18" s="25" t="e">
        <f t="shared" si="45"/>
        <v>#DIV/0!</v>
      </c>
      <c r="BF18">
        <v>6</v>
      </c>
      <c r="BG18" t="s">
        <v>27</v>
      </c>
      <c r="BH18" t="s">
        <v>29</v>
      </c>
      <c r="BI18" t="e">
        <f>AVERAGEIFS($AO$2:$AO$200000,$AH$2:$AH$200000,CONCATENATE($BG18,"R"),$AF$2:$AF$200000,$BF18)</f>
        <v>#DIV/0!</v>
      </c>
      <c r="BJ18" t="e">
        <f>AVERAGEIFS($AO$2:$AO$200000,$AH$2:$AH$200000,CONCATENATE($BG18,"L"),$AF$2:$AF$200000,$BF18)</f>
        <v>#DIV/0!</v>
      </c>
      <c r="BX18">
        <v>2</v>
      </c>
      <c r="BY18">
        <v>6</v>
      </c>
      <c r="CA18" t="e">
        <f t="shared" si="69"/>
        <v>#DIV/0!</v>
      </c>
      <c r="CB18" t="e">
        <f t="shared" si="62"/>
        <v>#DIV/0!</v>
      </c>
      <c r="CC18" t="e">
        <f t="shared" si="63"/>
        <v>#DIV/0!</v>
      </c>
      <c r="CD18" t="e">
        <f t="shared" si="64"/>
        <v>#DIV/0!</v>
      </c>
      <c r="CF18" t="e">
        <f t="shared" si="70"/>
        <v>#DIV/0!</v>
      </c>
      <c r="CG18" t="e">
        <f t="shared" si="65"/>
        <v>#DIV/0!</v>
      </c>
      <c r="CH18" t="e">
        <f t="shared" si="66"/>
        <v>#DIV/0!</v>
      </c>
      <c r="CI18" t="e">
        <f t="shared" si="67"/>
        <v>#DIV/0!</v>
      </c>
      <c r="CR18">
        <v>3</v>
      </c>
      <c r="CS18">
        <v>2</v>
      </c>
      <c r="CT18" t="e">
        <f t="shared" ref="CT18:CY18" si="76">AVERAGEIFS($AO$2:$AO$200000,$AF$2:$AF$200000,$CR18,$AH$2:$AH$200000,CT$4)</f>
        <v>#DIV/0!</v>
      </c>
      <c r="CU18" t="e">
        <f t="shared" si="76"/>
        <v>#DIV/0!</v>
      </c>
      <c r="CV18" t="e">
        <f t="shared" si="76"/>
        <v>#DIV/0!</v>
      </c>
      <c r="CW18" t="e">
        <f t="shared" si="76"/>
        <v>#DIV/0!</v>
      </c>
      <c r="CX18" t="e">
        <f t="shared" si="76"/>
        <v>#DIV/0!</v>
      </c>
      <c r="CY18" t="e">
        <f t="shared" si="76"/>
        <v>#DIV/0!</v>
      </c>
    </row>
    <row r="19" spans="16:103" x14ac:dyDescent="0.2">
      <c r="P19" s="10"/>
      <c r="R19" s="10"/>
      <c r="S19" s="10"/>
      <c r="T19" s="10"/>
      <c r="Y19">
        <v>18</v>
      </c>
      <c r="Z19">
        <f t="array" ref="Z19">MAX(IF($N$2:$N$200000=$Y19,$O$2:$O$200000,""))</f>
        <v>0</v>
      </c>
      <c r="AA19" t="e">
        <f t="shared" si="0"/>
        <v>#DIV/0!</v>
      </c>
      <c r="AB19" s="23">
        <v>4</v>
      </c>
      <c r="AT19">
        <v>18</v>
      </c>
      <c r="AV19" s="25" t="e">
        <f t="shared" si="75"/>
        <v>#DIV/0!</v>
      </c>
      <c r="AW19" s="25" t="e">
        <f t="shared" si="75"/>
        <v>#DIV/0!</v>
      </c>
      <c r="AX19" s="25" t="e">
        <f t="shared" si="75"/>
        <v>#DIV/0!</v>
      </c>
      <c r="AY19" s="25" t="e">
        <f t="shared" si="75"/>
        <v>#DIV/0!</v>
      </c>
      <c r="AZ19" s="25"/>
      <c r="BA19" s="25" t="e">
        <f t="shared" si="42"/>
        <v>#DIV/0!</v>
      </c>
      <c r="BB19" s="25" t="e">
        <f t="shared" si="43"/>
        <v>#DIV/0!</v>
      </c>
      <c r="BC19" s="25" t="e">
        <f t="shared" si="44"/>
        <v>#DIV/0!</v>
      </c>
      <c r="BD19" s="25" t="e">
        <f t="shared" si="45"/>
        <v>#DIV/0!</v>
      </c>
      <c r="BF19">
        <v>6</v>
      </c>
      <c r="BG19" t="s">
        <v>28</v>
      </c>
      <c r="BH19" t="s">
        <v>30</v>
      </c>
      <c r="BI19" t="e">
        <f>AVERAGEIFS($AO$2:$AO$200000,$AH$2:$AH$200000,CONCATENATE($BG19,"R"),$AF$2:$AF$200000,$BF19)</f>
        <v>#DIV/0!</v>
      </c>
      <c r="BJ19" t="e">
        <f>AVERAGEIFS($AO$2:$AO$200000,$AH$2:$AH$200000,CONCATENATE($BG19,"L"),$AF$2:$AF$200000,$BF19)</f>
        <v>#DIV/0!</v>
      </c>
      <c r="BX19">
        <v>2</v>
      </c>
      <c r="BY19">
        <v>7</v>
      </c>
      <c r="CA19" t="e">
        <f t="shared" si="69"/>
        <v>#DIV/0!</v>
      </c>
      <c r="CB19" t="e">
        <f t="shared" si="62"/>
        <v>#DIV/0!</v>
      </c>
      <c r="CC19" t="e">
        <f t="shared" si="63"/>
        <v>#DIV/0!</v>
      </c>
      <c r="CD19" t="e">
        <f t="shared" si="64"/>
        <v>#DIV/0!</v>
      </c>
      <c r="CF19" t="e">
        <f t="shared" si="70"/>
        <v>#DIV/0!</v>
      </c>
      <c r="CG19" t="e">
        <f t="shared" si="65"/>
        <v>#DIV/0!</v>
      </c>
      <c r="CH19" t="e">
        <f t="shared" si="66"/>
        <v>#DIV/0!</v>
      </c>
      <c r="CI19" t="e">
        <f t="shared" si="67"/>
        <v>#DIV/0!</v>
      </c>
      <c r="CK19">
        <v>3</v>
      </c>
      <c r="CL19">
        <v>1</v>
      </c>
      <c r="CM19" t="e">
        <f t="shared" ref="CM19:CP23" si="77">AVERAGEIFS($V$2:$V$200000,$Q$2:$Q$200000,CM$1,$R$2:$R$200000,"c",$T$2:$T$200000,$CL19,$W$2:$W$200000,$CK19)</f>
        <v>#DIV/0!</v>
      </c>
      <c r="CN19" t="e">
        <f t="shared" si="77"/>
        <v>#DIV/0!</v>
      </c>
      <c r="CO19" t="e">
        <f t="shared" si="77"/>
        <v>#DIV/0!</v>
      </c>
      <c r="CP19" t="e">
        <f t="shared" si="77"/>
        <v>#DIV/0!</v>
      </c>
      <c r="CR19">
        <v>3</v>
      </c>
      <c r="CS19">
        <v>3</v>
      </c>
      <c r="CT19" t="e">
        <f>AVERAGEIFS($AO$2:$AO$200000,$AF$2:$AF$200000,$CR19,$AI$2:$AI$200000,CT$5)</f>
        <v>#DIV/0!</v>
      </c>
      <c r="CU19" t="e">
        <f t="shared" ref="CU19:CW19" si="78">AVERAGEIFS($AO$2:$AO$200000,$AF$2:$AF$200000,$CR19,$AI$2:$AI$200000,CU$5)</f>
        <v>#DIV/0!</v>
      </c>
      <c r="CV19" t="e">
        <f t="shared" si="78"/>
        <v>#DIV/0!</v>
      </c>
      <c r="CW19" t="e">
        <f t="shared" si="78"/>
        <v>#DIV/0!</v>
      </c>
    </row>
    <row r="20" spans="16:103" x14ac:dyDescent="0.2">
      <c r="P20" s="10"/>
      <c r="R20" s="10"/>
      <c r="S20" s="10"/>
      <c r="T20" s="10"/>
      <c r="Y20">
        <v>19</v>
      </c>
      <c r="Z20">
        <f t="array" ref="Z20">MAX(IF($N$2:$N$200000=$Y20,$O$2:$O$200000,""))</f>
        <v>0</v>
      </c>
      <c r="AA20" t="e">
        <f t="shared" si="0"/>
        <v>#DIV/0!</v>
      </c>
      <c r="AB20" s="23">
        <v>5</v>
      </c>
      <c r="AT20">
        <v>19</v>
      </c>
      <c r="AV20" s="25" t="e">
        <f t="shared" si="75"/>
        <v>#DIV/0!</v>
      </c>
      <c r="AW20" s="25" t="e">
        <f t="shared" si="75"/>
        <v>#DIV/0!</v>
      </c>
      <c r="AX20" s="25" t="e">
        <f t="shared" si="75"/>
        <v>#DIV/0!</v>
      </c>
      <c r="AY20" s="25" t="e">
        <f t="shared" si="75"/>
        <v>#DIV/0!</v>
      </c>
      <c r="AZ20" s="25"/>
      <c r="BA20" s="25" t="e">
        <f t="shared" si="42"/>
        <v>#DIV/0!</v>
      </c>
      <c r="BB20" s="25" t="e">
        <f t="shared" si="43"/>
        <v>#DIV/0!</v>
      </c>
      <c r="BC20" s="25" t="e">
        <f t="shared" si="44"/>
        <v>#DIV/0!</v>
      </c>
      <c r="BD20" s="25" t="e">
        <f t="shared" si="45"/>
        <v>#DIV/0!</v>
      </c>
      <c r="BX20">
        <v>2</v>
      </c>
      <c r="BY20">
        <v>8</v>
      </c>
      <c r="CA20" t="e">
        <f t="shared" si="69"/>
        <v>#DIV/0!</v>
      </c>
      <c r="CB20" t="e">
        <f t="shared" si="62"/>
        <v>#DIV/0!</v>
      </c>
      <c r="CC20" t="e">
        <f t="shared" si="63"/>
        <v>#DIV/0!</v>
      </c>
      <c r="CD20" t="e">
        <f t="shared" si="64"/>
        <v>#DIV/0!</v>
      </c>
      <c r="CF20" t="e">
        <f t="shared" si="70"/>
        <v>#DIV/0!</v>
      </c>
      <c r="CG20" t="e">
        <f t="shared" si="65"/>
        <v>#DIV/0!</v>
      </c>
      <c r="CH20" t="e">
        <f t="shared" si="66"/>
        <v>#DIV/0!</v>
      </c>
      <c r="CI20" t="e">
        <f t="shared" si="67"/>
        <v>#DIV/0!</v>
      </c>
      <c r="CK20">
        <v>3</v>
      </c>
      <c r="CL20">
        <v>2</v>
      </c>
      <c r="CM20" t="e">
        <f t="shared" si="77"/>
        <v>#DIV/0!</v>
      </c>
      <c r="CN20" t="e">
        <f t="shared" si="77"/>
        <v>#DIV/0!</v>
      </c>
      <c r="CO20" t="e">
        <f t="shared" si="77"/>
        <v>#DIV/0!</v>
      </c>
      <c r="CP20" t="e">
        <f t="shared" si="77"/>
        <v>#DIV/0!</v>
      </c>
    </row>
    <row r="21" spans="16:103" x14ac:dyDescent="0.2">
      <c r="P21" s="10"/>
      <c r="R21" s="10"/>
      <c r="S21" s="10"/>
      <c r="T21" s="10"/>
      <c r="Y21">
        <v>20</v>
      </c>
      <c r="Z21">
        <f t="array" ref="Z21">MAX(IF($N$2:$N$200000=$Y21,$O$2:$O$200000,""))</f>
        <v>0</v>
      </c>
      <c r="AA21" t="e">
        <f t="shared" si="0"/>
        <v>#DIV/0!</v>
      </c>
      <c r="AB21" s="23">
        <v>6</v>
      </c>
      <c r="AT21">
        <v>20</v>
      </c>
      <c r="AV21" s="25" t="e">
        <f t="shared" si="75"/>
        <v>#DIV/0!</v>
      </c>
      <c r="AW21" s="25" t="e">
        <f t="shared" si="75"/>
        <v>#DIV/0!</v>
      </c>
      <c r="AX21" s="25" t="e">
        <f t="shared" si="75"/>
        <v>#DIV/0!</v>
      </c>
      <c r="AY21" s="25" t="e">
        <f t="shared" si="75"/>
        <v>#DIV/0!</v>
      </c>
      <c r="AZ21" s="25"/>
      <c r="BA21" s="25" t="e">
        <f t="shared" si="42"/>
        <v>#DIV/0!</v>
      </c>
      <c r="BB21" s="25" t="e">
        <f t="shared" si="43"/>
        <v>#DIV/0!</v>
      </c>
      <c r="BC21" s="25" t="e">
        <f t="shared" si="44"/>
        <v>#DIV/0!</v>
      </c>
      <c r="BD21" s="25" t="e">
        <f t="shared" si="45"/>
        <v>#DIV/0!</v>
      </c>
      <c r="BF21">
        <v>7</v>
      </c>
      <c r="BG21" t="s">
        <v>27</v>
      </c>
      <c r="BH21" t="s">
        <v>29</v>
      </c>
      <c r="BI21" t="e">
        <f>AVERAGEIFS($AO$2:$AO$200000,$AH$2:$AH$200000,CONCATENATE($BG21,"R"),$AF$2:$AF$200000,$BF21)</f>
        <v>#DIV/0!</v>
      </c>
      <c r="BJ21" t="e">
        <f>AVERAGEIFS($AO$2:$AO$200000,$AH$2:$AH$200000,CONCATENATE($BG21,"L"),$AF$2:$AF$200000,$BF21)</f>
        <v>#DIV/0!</v>
      </c>
      <c r="BX21">
        <v>2</v>
      </c>
      <c r="BY21">
        <v>9</v>
      </c>
      <c r="CA21" t="e">
        <f t="shared" si="69"/>
        <v>#DIV/0!</v>
      </c>
      <c r="CB21" t="e">
        <f t="shared" si="62"/>
        <v>#DIV/0!</v>
      </c>
      <c r="CC21" t="e">
        <f t="shared" si="63"/>
        <v>#DIV/0!</v>
      </c>
      <c r="CD21" t="e">
        <f t="shared" si="64"/>
        <v>#DIV/0!</v>
      </c>
      <c r="CF21" t="e">
        <f t="shared" si="70"/>
        <v>#DIV/0!</v>
      </c>
      <c r="CG21" t="e">
        <f t="shared" si="65"/>
        <v>#DIV/0!</v>
      </c>
      <c r="CH21" t="e">
        <f t="shared" si="66"/>
        <v>#DIV/0!</v>
      </c>
      <c r="CI21" t="e">
        <f t="shared" si="67"/>
        <v>#DIV/0!</v>
      </c>
      <c r="CK21">
        <v>3</v>
      </c>
      <c r="CL21">
        <v>3</v>
      </c>
      <c r="CM21" t="e">
        <f t="shared" si="77"/>
        <v>#DIV/0!</v>
      </c>
      <c r="CN21" t="e">
        <f t="shared" si="77"/>
        <v>#DIV/0!</v>
      </c>
      <c r="CO21" t="e">
        <f t="shared" si="77"/>
        <v>#DIV/0!</v>
      </c>
      <c r="CP21" t="e">
        <f t="shared" si="77"/>
        <v>#DIV/0!</v>
      </c>
      <c r="CR21">
        <v>4</v>
      </c>
      <c r="CS21">
        <v>0</v>
      </c>
      <c r="CT21" t="e">
        <f t="shared" ref="CT21:CU21" si="79">AVERAGEIFS($AO$2:$AO$200000,$AF$2:$AF$200000,$CR21)</f>
        <v>#DIV/0!</v>
      </c>
      <c r="CU21" t="e">
        <f t="shared" si="79"/>
        <v>#DIV/0!</v>
      </c>
    </row>
    <row r="22" spans="16:103" x14ac:dyDescent="0.2">
      <c r="P22" s="10"/>
      <c r="R22" s="10"/>
      <c r="S22" s="10"/>
      <c r="T22" s="10"/>
      <c r="Y22">
        <v>21</v>
      </c>
      <c r="Z22">
        <f t="array" ref="Z22">MAX(IF($N$2:$N$200000=$Y22,$O$2:$O$200000,""))</f>
        <v>0</v>
      </c>
      <c r="AA22" t="e">
        <f t="shared" si="0"/>
        <v>#DIV/0!</v>
      </c>
      <c r="AB22" s="23">
        <v>6</v>
      </c>
      <c r="AT22">
        <v>21</v>
      </c>
      <c r="AV22" s="25" t="e">
        <f t="shared" si="75"/>
        <v>#DIV/0!</v>
      </c>
      <c r="AW22" s="25" t="e">
        <f t="shared" si="75"/>
        <v>#DIV/0!</v>
      </c>
      <c r="AX22" s="25" t="e">
        <f t="shared" si="75"/>
        <v>#DIV/0!</v>
      </c>
      <c r="AY22" s="25" t="e">
        <f t="shared" si="75"/>
        <v>#DIV/0!</v>
      </c>
      <c r="AZ22" s="25"/>
      <c r="BA22" s="25" t="e">
        <f t="shared" si="42"/>
        <v>#DIV/0!</v>
      </c>
      <c r="BB22" s="25" t="e">
        <f t="shared" si="43"/>
        <v>#DIV/0!</v>
      </c>
      <c r="BC22" s="25" t="e">
        <f t="shared" si="44"/>
        <v>#DIV/0!</v>
      </c>
      <c r="BD22" s="25" t="e">
        <f t="shared" si="45"/>
        <v>#DIV/0!</v>
      </c>
      <c r="BF22">
        <v>7</v>
      </c>
      <c r="BG22" t="s">
        <v>28</v>
      </c>
      <c r="BH22" t="s">
        <v>30</v>
      </c>
      <c r="BI22" t="e">
        <f>AVERAGEIFS($AO$2:$AO$200000,$AH$2:$AH$200000,CONCATENATE($BG22,"R"),$AF$2:$AF$200000,$BF22)</f>
        <v>#DIV/0!</v>
      </c>
      <c r="BJ22" t="e">
        <f>AVERAGEIFS($AO$2:$AO$200000,$AH$2:$AH$200000,CONCATENATE($BG22,"L"),$AF$2:$AF$200000,$BF22)</f>
        <v>#DIV/0!</v>
      </c>
      <c r="BX22">
        <v>2</v>
      </c>
      <c r="BY22">
        <v>10</v>
      </c>
      <c r="CA22" t="e">
        <f t="shared" si="69"/>
        <v>#DIV/0!</v>
      </c>
      <c r="CB22" t="e">
        <f t="shared" si="62"/>
        <v>#DIV/0!</v>
      </c>
      <c r="CC22" t="e">
        <f t="shared" si="63"/>
        <v>#DIV/0!</v>
      </c>
      <c r="CD22" t="e">
        <f t="shared" si="64"/>
        <v>#DIV/0!</v>
      </c>
      <c r="CF22" t="e">
        <f t="shared" si="70"/>
        <v>#DIV/0!</v>
      </c>
      <c r="CG22" t="e">
        <f t="shared" si="65"/>
        <v>#DIV/0!</v>
      </c>
      <c r="CH22" t="e">
        <f t="shared" si="66"/>
        <v>#DIV/0!</v>
      </c>
      <c r="CI22" t="e">
        <f t="shared" si="67"/>
        <v>#DIV/0!</v>
      </c>
      <c r="CK22">
        <v>3</v>
      </c>
      <c r="CL22">
        <v>4</v>
      </c>
      <c r="CM22" t="e">
        <f t="shared" si="77"/>
        <v>#DIV/0!</v>
      </c>
      <c r="CN22" t="e">
        <f t="shared" si="77"/>
        <v>#DIV/0!</v>
      </c>
      <c r="CO22" t="e">
        <f t="shared" si="77"/>
        <v>#DIV/0!</v>
      </c>
      <c r="CP22" t="e">
        <f t="shared" si="77"/>
        <v>#DIV/0!</v>
      </c>
      <c r="CR22">
        <v>4</v>
      </c>
      <c r="CS22">
        <v>1</v>
      </c>
      <c r="CT22" t="e">
        <f t="shared" ref="CT22:CY22" si="80">AVERAGEIFS($AO$2:$AO$200000,$AF$2:$AF$200000,$CR22,$AG$2:$AG$200000,CT$3)</f>
        <v>#DIV/0!</v>
      </c>
      <c r="CU22" t="e">
        <f t="shared" si="80"/>
        <v>#DIV/0!</v>
      </c>
      <c r="CX22" t="e">
        <f t="shared" si="80"/>
        <v>#DIV/0!</v>
      </c>
      <c r="CY22" t="e">
        <f t="shared" si="80"/>
        <v>#DIV/0!</v>
      </c>
    </row>
    <row r="23" spans="16:103" x14ac:dyDescent="0.2">
      <c r="P23" s="10"/>
      <c r="R23" s="10"/>
      <c r="S23" s="10"/>
      <c r="T23" s="10"/>
      <c r="Y23">
        <v>22</v>
      </c>
      <c r="Z23">
        <f t="array" ref="Z23">MAX(IF($N$2:$N$200000=$Y23,$O$2:$O$200000,""))</f>
        <v>0</v>
      </c>
      <c r="AA23" t="e">
        <f t="shared" si="0"/>
        <v>#DIV/0!</v>
      </c>
      <c r="AB23" s="23">
        <v>6</v>
      </c>
      <c r="AT23">
        <v>22</v>
      </c>
      <c r="AV23" s="25" t="e">
        <f t="shared" si="75"/>
        <v>#DIV/0!</v>
      </c>
      <c r="AW23" s="25" t="e">
        <f t="shared" si="75"/>
        <v>#DIV/0!</v>
      </c>
      <c r="AX23" s="25" t="e">
        <f t="shared" si="75"/>
        <v>#DIV/0!</v>
      </c>
      <c r="AY23" s="25" t="e">
        <f t="shared" si="75"/>
        <v>#DIV/0!</v>
      </c>
      <c r="AZ23" s="25"/>
      <c r="BA23" s="25" t="e">
        <f t="shared" si="42"/>
        <v>#DIV/0!</v>
      </c>
      <c r="BB23" s="25" t="e">
        <f t="shared" si="43"/>
        <v>#DIV/0!</v>
      </c>
      <c r="BC23" s="25" t="e">
        <f t="shared" si="44"/>
        <v>#DIV/0!</v>
      </c>
      <c r="BD23" s="25" t="e">
        <f t="shared" si="45"/>
        <v>#DIV/0!</v>
      </c>
      <c r="CK23">
        <v>3</v>
      </c>
      <c r="CL23">
        <v>5</v>
      </c>
      <c r="CM23" t="e">
        <f t="shared" si="77"/>
        <v>#DIV/0!</v>
      </c>
      <c r="CN23" t="e">
        <f t="shared" si="77"/>
        <v>#DIV/0!</v>
      </c>
      <c r="CO23" t="e">
        <f t="shared" si="77"/>
        <v>#DIV/0!</v>
      </c>
      <c r="CP23" t="e">
        <f t="shared" si="77"/>
        <v>#DIV/0!</v>
      </c>
      <c r="CR23">
        <v>4</v>
      </c>
      <c r="CS23">
        <v>2</v>
      </c>
      <c r="CT23" t="e">
        <f t="shared" ref="CT23:CY23" si="81">AVERAGEIFS($AO$2:$AO$200000,$AF$2:$AF$200000,$CR23,$AH$2:$AH$200000,CT$4)</f>
        <v>#DIV/0!</v>
      </c>
      <c r="CU23" t="e">
        <f t="shared" si="81"/>
        <v>#DIV/0!</v>
      </c>
      <c r="CV23" t="e">
        <f t="shared" si="81"/>
        <v>#DIV/0!</v>
      </c>
      <c r="CW23" t="e">
        <f t="shared" si="81"/>
        <v>#DIV/0!</v>
      </c>
      <c r="CX23" t="e">
        <f t="shared" si="81"/>
        <v>#DIV/0!</v>
      </c>
      <c r="CY23" t="e">
        <f t="shared" si="81"/>
        <v>#DIV/0!</v>
      </c>
    </row>
    <row r="24" spans="16:103" x14ac:dyDescent="0.2">
      <c r="P24" s="10"/>
      <c r="R24" s="10"/>
      <c r="S24" s="10"/>
      <c r="T24" s="10"/>
      <c r="Y24">
        <v>23</v>
      </c>
      <c r="Z24">
        <f t="array" ref="Z24">MAX(IF($N$2:$N$200000=$Y24,$O$2:$O$200000,""))</f>
        <v>0</v>
      </c>
      <c r="AA24" t="e">
        <f t="shared" si="0"/>
        <v>#DIV/0!</v>
      </c>
      <c r="AB24" s="23">
        <v>6</v>
      </c>
      <c r="AT24">
        <v>23</v>
      </c>
      <c r="AV24" s="25" t="e">
        <f t="shared" si="75"/>
        <v>#DIV/0!</v>
      </c>
      <c r="AW24" s="25" t="e">
        <f t="shared" si="75"/>
        <v>#DIV/0!</v>
      </c>
      <c r="AX24" s="25" t="e">
        <f t="shared" si="75"/>
        <v>#DIV/0!</v>
      </c>
      <c r="AY24" s="25" t="e">
        <f t="shared" si="75"/>
        <v>#DIV/0!</v>
      </c>
      <c r="AZ24" s="25"/>
      <c r="BA24" s="25" t="e">
        <f t="shared" si="42"/>
        <v>#DIV/0!</v>
      </c>
      <c r="BB24" s="25" t="e">
        <f t="shared" si="43"/>
        <v>#DIV/0!</v>
      </c>
      <c r="BC24" s="25" t="e">
        <f t="shared" si="44"/>
        <v>#DIV/0!</v>
      </c>
      <c r="BD24" s="25" t="e">
        <f t="shared" si="45"/>
        <v>#DIV/0!</v>
      </c>
      <c r="BF24">
        <v>8</v>
      </c>
      <c r="BG24" t="s">
        <v>27</v>
      </c>
      <c r="BH24" t="s">
        <v>29</v>
      </c>
      <c r="BI24" t="e">
        <f>AVERAGEIFS($AO$2:$AO$200000,$AH$2:$AH$200000,CONCATENATE($BG24,"R"),$AF$2:$AF$200000,$BF24)</f>
        <v>#DIV/0!</v>
      </c>
      <c r="BJ24" t="e">
        <f>AVERAGEIFS($AO$2:$AO$200000,$AH$2:$AH$200000,CONCATENATE($BG24,"L"),$AF$2:$AF$200000,$BF24)</f>
        <v>#DIV/0!</v>
      </c>
      <c r="BX24">
        <v>3</v>
      </c>
      <c r="BY24">
        <v>1</v>
      </c>
      <c r="CA24" t="e">
        <f>AVERAGEIFS($AO$2:$AO$200000,$AF$2:$AF$200000,$BX24,AJ$2:AJ$200000,$BY24,$AH$2:$AH$200000,CA$1)</f>
        <v>#DIV/0!</v>
      </c>
      <c r="CB24" t="e">
        <f t="shared" ref="CB24:CB33" si="82">AVERAGEIFS($AO$2:$AO$200000,$AF$2:$AF$200000,$BX24,AK$2:AK$200000,$BY24,$AH$2:$AH$200000,CB$1)</f>
        <v>#DIV/0!</v>
      </c>
      <c r="CC24" t="e">
        <f t="shared" ref="CC24:CC33" si="83">AVERAGEIFS($AO$2:$AO$200000,$AF$2:$AF$200000,$BX24,AL$2:AL$200000,$BY24,$AH$2:$AH$200000,CC$1)</f>
        <v>#DIV/0!</v>
      </c>
      <c r="CD24" t="e">
        <f t="shared" ref="CD24:CD33" si="84">AVERAGEIFS($AO$2:$AO$200000,$AF$2:$AF$200000,$BX24,AM$2:AM$200000,$BY24,$AH$2:$AH$200000,CD$1)</f>
        <v>#DIV/0!</v>
      </c>
      <c r="CF24" t="e">
        <f>AVERAGEIFS($AP$2:$AP$200000,$AF$2:$AF$200000,$BX24,AJ$2:AJ$200000,$BY24,$AH$2:$AH$200000,CF$1)</f>
        <v>#DIV/0!</v>
      </c>
      <c r="CG24" t="e">
        <f t="shared" ref="CG24:CG33" si="85">AVERAGEIFS($AP$2:$AP$200000,$AF$2:$AF$200000,$BX24,AK$2:AK$200000,$BY24,$AH$2:$AH$200000,CG$1)</f>
        <v>#DIV/0!</v>
      </c>
      <c r="CH24" t="e">
        <f t="shared" ref="CH24:CH33" si="86">AVERAGEIFS($AP$2:$AP$200000,$AF$2:$AF$200000,$BX24,AL$2:AL$200000,$BY24,$AH$2:$AH$200000,CH$1)</f>
        <v>#DIV/0!</v>
      </c>
      <c r="CI24" t="e">
        <f t="shared" ref="CI24:CI33" si="87">AVERAGEIFS($AP$2:$AP$200000,$AF$2:$AF$200000,$BX24,AM$2:AM$200000,$BY24,$AH$2:$AH$200000,CI$1)</f>
        <v>#DIV/0!</v>
      </c>
      <c r="CK24">
        <v>3</v>
      </c>
      <c r="CL24">
        <v>6</v>
      </c>
      <c r="CM24" t="e">
        <f>AVERAGEIFS($V$2:$V$200000,$Q$2:$Q$200000,CM$1,$R$2:$R$200000,"c",$T$2:$T$200000,$CL24,$W$2:$W$200000,$CK24)</f>
        <v>#DIV/0!</v>
      </c>
      <c r="CO24" t="e">
        <f t="shared" ref="CO24:CO35" si="88">AVERAGEIFS($V$2:$V$200000,$Q$2:$Q$200000,CO$1,$R$2:$R$200000,"c",$T$2:$T$200000,$CL24,$W$2:$W$200000,$CK24)</f>
        <v>#DIV/0!</v>
      </c>
      <c r="CR24">
        <v>4</v>
      </c>
      <c r="CS24">
        <v>3</v>
      </c>
      <c r="CT24" t="e">
        <f>AVERAGEIFS($AO$2:$AO$200000,$AF$2:$AF$200000,$CR24,$AI$2:$AI$200000,CT$5)</f>
        <v>#DIV/0!</v>
      </c>
      <c r="CU24" t="e">
        <f t="shared" ref="CU24:CW24" si="89">AVERAGEIFS($AO$2:$AO$200000,$AF$2:$AF$200000,$CR24,$AI$2:$AI$200000,CU$5)</f>
        <v>#DIV/0!</v>
      </c>
      <c r="CV24" t="e">
        <f t="shared" si="89"/>
        <v>#DIV/0!</v>
      </c>
      <c r="CW24" t="e">
        <f t="shared" si="89"/>
        <v>#DIV/0!</v>
      </c>
    </row>
    <row r="25" spans="16:103" x14ac:dyDescent="0.2">
      <c r="P25" s="10"/>
      <c r="R25" s="10"/>
      <c r="S25" s="10"/>
      <c r="T25" s="10"/>
      <c r="Y25">
        <v>24</v>
      </c>
      <c r="Z25">
        <f t="array" ref="Z25">MAX(IF($N$2:$N$200000=$Y25,$O$2:$O$200000,""))</f>
        <v>0</v>
      </c>
      <c r="AA25" t="e">
        <f t="shared" si="0"/>
        <v>#DIV/0!</v>
      </c>
      <c r="AB25" s="23">
        <v>7</v>
      </c>
      <c r="AT25">
        <v>24</v>
      </c>
      <c r="AV25" s="25" t="e">
        <f t="shared" si="75"/>
        <v>#DIV/0!</v>
      </c>
      <c r="AW25" s="25" t="e">
        <f t="shared" si="75"/>
        <v>#DIV/0!</v>
      </c>
      <c r="AX25" s="25" t="e">
        <f t="shared" si="75"/>
        <v>#DIV/0!</v>
      </c>
      <c r="AY25" s="25" t="e">
        <f t="shared" si="75"/>
        <v>#DIV/0!</v>
      </c>
      <c r="AZ25" s="25"/>
      <c r="BA25" s="25" t="e">
        <f t="shared" si="42"/>
        <v>#DIV/0!</v>
      </c>
      <c r="BB25" s="25" t="e">
        <f t="shared" si="43"/>
        <v>#DIV/0!</v>
      </c>
      <c r="BC25" s="25" t="e">
        <f t="shared" si="44"/>
        <v>#DIV/0!</v>
      </c>
      <c r="BD25" s="25" t="e">
        <f t="shared" si="45"/>
        <v>#DIV/0!</v>
      </c>
      <c r="BF25">
        <v>8</v>
      </c>
      <c r="BG25" t="s">
        <v>28</v>
      </c>
      <c r="BH25" t="s">
        <v>30</v>
      </c>
      <c r="BI25" t="e">
        <f>AVERAGEIFS($AO$2:$AO$200000,$AH$2:$AH$200000,CONCATENATE($BG25,"R"),$AF$2:$AF$200000,$BF25)</f>
        <v>#DIV/0!</v>
      </c>
      <c r="BJ25" t="e">
        <f>AVERAGEIFS($AO$2:$AO$200000,$AH$2:$AH$200000,CONCATENATE($BG25,"L"),$AF$2:$AF$200000,$BF25)</f>
        <v>#DIV/0!</v>
      </c>
      <c r="BX25">
        <v>3</v>
      </c>
      <c r="BY25">
        <v>2</v>
      </c>
      <c r="CA25" t="e">
        <f t="shared" ref="CA25:CA33" si="90">AVERAGEIFS($AO$2:$AO$200000,$AF$2:$AF$200000,$BX25,AJ$2:AJ$200000,$BY25,$AH$2:$AH$200000,CA$1)</f>
        <v>#DIV/0!</v>
      </c>
      <c r="CB25" t="e">
        <f t="shared" si="82"/>
        <v>#DIV/0!</v>
      </c>
      <c r="CC25" t="e">
        <f t="shared" si="83"/>
        <v>#DIV/0!</v>
      </c>
      <c r="CD25" t="e">
        <f t="shared" si="84"/>
        <v>#DIV/0!</v>
      </c>
      <c r="CF25" t="e">
        <f t="shared" ref="CF25:CF33" si="91">AVERAGEIFS($AP$2:$AP$200000,$AF$2:$AF$200000,$BX25,AJ$2:AJ$200000,$BY25,$AH$2:$AH$200000,CF$1)</f>
        <v>#DIV/0!</v>
      </c>
      <c r="CG25" t="e">
        <f t="shared" si="85"/>
        <v>#DIV/0!</v>
      </c>
      <c r="CH25" t="e">
        <f t="shared" si="86"/>
        <v>#DIV/0!</v>
      </c>
      <c r="CI25" t="e">
        <f t="shared" si="87"/>
        <v>#DIV/0!</v>
      </c>
      <c r="CK25">
        <v>3</v>
      </c>
      <c r="CL25">
        <v>7</v>
      </c>
      <c r="CM25" t="e">
        <f t="shared" ref="CM25:CM37" si="92">AVERAGEIFS($V$2:$V$200000,$Q$2:$Q$200000,CM$1,$R$2:$R$200000,"c",$T$2:$T$200000,$CL25,$W$2:$W$200000,$CK25)</f>
        <v>#DIV/0!</v>
      </c>
      <c r="CO25" t="e">
        <f t="shared" si="88"/>
        <v>#DIV/0!</v>
      </c>
    </row>
    <row r="26" spans="16:103" x14ac:dyDescent="0.2">
      <c r="P26" s="10"/>
      <c r="R26" s="10"/>
      <c r="S26" s="10"/>
      <c r="T26" s="10"/>
      <c r="Y26">
        <v>25</v>
      </c>
      <c r="Z26">
        <f t="array" ref="Z26">MAX(IF($N$2:$N$200000=$Y26,$O$2:$O$200000,""))</f>
        <v>0</v>
      </c>
      <c r="AA26" t="e">
        <f t="shared" si="0"/>
        <v>#DIV/0!</v>
      </c>
      <c r="AB26" s="23">
        <v>7</v>
      </c>
      <c r="AT26">
        <v>25</v>
      </c>
      <c r="AV26" s="25" t="e">
        <f t="shared" si="75"/>
        <v>#DIV/0!</v>
      </c>
      <c r="AW26" s="25" t="e">
        <f t="shared" si="75"/>
        <v>#DIV/0!</v>
      </c>
      <c r="AX26" s="25" t="e">
        <f t="shared" si="75"/>
        <v>#DIV/0!</v>
      </c>
      <c r="AY26" s="25" t="e">
        <f t="shared" si="75"/>
        <v>#DIV/0!</v>
      </c>
      <c r="AZ26" s="25"/>
      <c r="BA26" s="25" t="e">
        <f t="shared" si="42"/>
        <v>#DIV/0!</v>
      </c>
      <c r="BB26" s="25" t="e">
        <f t="shared" si="43"/>
        <v>#DIV/0!</v>
      </c>
      <c r="BC26" s="25" t="e">
        <f t="shared" si="44"/>
        <v>#DIV/0!</v>
      </c>
      <c r="BD26" s="25" t="e">
        <f t="shared" si="45"/>
        <v>#DIV/0!</v>
      </c>
      <c r="BX26">
        <v>3</v>
      </c>
      <c r="BY26">
        <v>3</v>
      </c>
      <c r="CA26" t="e">
        <f t="shared" si="90"/>
        <v>#DIV/0!</v>
      </c>
      <c r="CB26" t="e">
        <f t="shared" si="82"/>
        <v>#DIV/0!</v>
      </c>
      <c r="CC26" t="e">
        <f t="shared" si="83"/>
        <v>#DIV/0!</v>
      </c>
      <c r="CD26" t="e">
        <f t="shared" si="84"/>
        <v>#DIV/0!</v>
      </c>
      <c r="CF26" t="e">
        <f t="shared" si="91"/>
        <v>#DIV/0!</v>
      </c>
      <c r="CG26" t="e">
        <f t="shared" si="85"/>
        <v>#DIV/0!</v>
      </c>
      <c r="CH26" t="e">
        <f t="shared" si="86"/>
        <v>#DIV/0!</v>
      </c>
      <c r="CI26" t="e">
        <f t="shared" si="87"/>
        <v>#DIV/0!</v>
      </c>
      <c r="CK26">
        <v>3</v>
      </c>
      <c r="CL26">
        <v>8</v>
      </c>
      <c r="CM26" t="e">
        <f t="shared" si="92"/>
        <v>#DIV/0!</v>
      </c>
      <c r="CO26" t="e">
        <f t="shared" si="88"/>
        <v>#DIV/0!</v>
      </c>
      <c r="CR26">
        <v>5</v>
      </c>
      <c r="CS26">
        <v>0</v>
      </c>
      <c r="CT26" t="e">
        <f t="shared" ref="CT26:CU26" si="93">AVERAGEIFS($AO$2:$AO$200000,$AF$2:$AF$200000,$CR26)</f>
        <v>#DIV/0!</v>
      </c>
      <c r="CU26" t="e">
        <f t="shared" si="93"/>
        <v>#DIV/0!</v>
      </c>
    </row>
    <row r="27" spans="16:103" x14ac:dyDescent="0.2">
      <c r="P27" s="10"/>
      <c r="R27" s="10"/>
      <c r="S27" s="10"/>
      <c r="T27" s="10"/>
      <c r="Y27">
        <v>26</v>
      </c>
      <c r="Z27">
        <f t="array" ref="Z27">MAX(IF($N$2:$N$200000=$Y27,$O$2:$O$200000,""))</f>
        <v>0</v>
      </c>
      <c r="AA27" t="e">
        <f t="shared" si="0"/>
        <v>#DIV/0!</v>
      </c>
      <c r="AB27" s="23">
        <v>7</v>
      </c>
      <c r="AT27">
        <v>26</v>
      </c>
      <c r="AV27" s="25" t="e">
        <f t="shared" si="75"/>
        <v>#DIV/0!</v>
      </c>
      <c r="AW27" s="25" t="e">
        <f t="shared" si="75"/>
        <v>#DIV/0!</v>
      </c>
      <c r="AX27" s="25" t="e">
        <f t="shared" si="75"/>
        <v>#DIV/0!</v>
      </c>
      <c r="AY27" s="25" t="e">
        <f t="shared" si="75"/>
        <v>#DIV/0!</v>
      </c>
      <c r="AZ27" s="25"/>
      <c r="BA27" s="25" t="e">
        <f t="shared" si="42"/>
        <v>#DIV/0!</v>
      </c>
      <c r="BB27" s="25" t="e">
        <f t="shared" si="43"/>
        <v>#DIV/0!</v>
      </c>
      <c r="BC27" s="25" t="e">
        <f t="shared" si="44"/>
        <v>#DIV/0!</v>
      </c>
      <c r="BD27" s="25" t="e">
        <f t="shared" si="45"/>
        <v>#DIV/0!</v>
      </c>
      <c r="BX27">
        <v>3</v>
      </c>
      <c r="BY27">
        <v>4</v>
      </c>
      <c r="CA27" t="e">
        <f t="shared" si="90"/>
        <v>#DIV/0!</v>
      </c>
      <c r="CB27" t="e">
        <f t="shared" si="82"/>
        <v>#DIV/0!</v>
      </c>
      <c r="CC27" t="e">
        <f t="shared" si="83"/>
        <v>#DIV/0!</v>
      </c>
      <c r="CD27" t="e">
        <f t="shared" si="84"/>
        <v>#DIV/0!</v>
      </c>
      <c r="CF27" t="e">
        <f t="shared" si="91"/>
        <v>#DIV/0!</v>
      </c>
      <c r="CG27" t="e">
        <f t="shared" si="85"/>
        <v>#DIV/0!</v>
      </c>
      <c r="CH27" t="e">
        <f t="shared" si="86"/>
        <v>#DIV/0!</v>
      </c>
      <c r="CI27" t="e">
        <f t="shared" si="87"/>
        <v>#DIV/0!</v>
      </c>
      <c r="CK27">
        <v>3</v>
      </c>
      <c r="CL27">
        <v>9</v>
      </c>
      <c r="CM27" t="e">
        <f t="shared" si="92"/>
        <v>#DIV/0!</v>
      </c>
      <c r="CO27" t="e">
        <f t="shared" si="88"/>
        <v>#DIV/0!</v>
      </c>
      <c r="CR27">
        <v>5</v>
      </c>
      <c r="CS27">
        <v>1</v>
      </c>
      <c r="CT27" t="e">
        <f t="shared" ref="CT27:CY27" si="94">AVERAGEIFS($AO$2:$AO$200000,$AF$2:$AF$200000,$CR27,$AG$2:$AG$200000,CT$3)</f>
        <v>#DIV/0!</v>
      </c>
      <c r="CU27" t="e">
        <f t="shared" si="94"/>
        <v>#DIV/0!</v>
      </c>
      <c r="CX27" t="e">
        <f t="shared" si="94"/>
        <v>#DIV/0!</v>
      </c>
      <c r="CY27" t="e">
        <f t="shared" si="94"/>
        <v>#DIV/0!</v>
      </c>
    </row>
    <row r="28" spans="16:103" x14ac:dyDescent="0.2">
      <c r="P28" s="10"/>
      <c r="R28" s="10"/>
      <c r="S28" s="10"/>
      <c r="T28" s="10"/>
      <c r="Y28">
        <v>27</v>
      </c>
      <c r="Z28">
        <f t="array" ref="Z28">MAX(IF($N$2:$N$200000=$Y28,$O$2:$O$200000,""))</f>
        <v>0</v>
      </c>
      <c r="AA28" t="e">
        <f t="shared" si="0"/>
        <v>#DIV/0!</v>
      </c>
      <c r="AB28" s="23">
        <v>8</v>
      </c>
      <c r="AT28">
        <v>27</v>
      </c>
      <c r="AV28" s="25" t="e">
        <f t="shared" si="75"/>
        <v>#DIV/0!</v>
      </c>
      <c r="AW28" s="25" t="e">
        <f t="shared" si="75"/>
        <v>#DIV/0!</v>
      </c>
      <c r="AX28" s="25" t="e">
        <f t="shared" si="75"/>
        <v>#DIV/0!</v>
      </c>
      <c r="AY28" s="25" t="e">
        <f t="shared" si="75"/>
        <v>#DIV/0!</v>
      </c>
      <c r="AZ28" s="25"/>
      <c r="BA28" s="25" t="e">
        <f t="shared" si="42"/>
        <v>#DIV/0!</v>
      </c>
      <c r="BB28" s="25" t="e">
        <f t="shared" si="43"/>
        <v>#DIV/0!</v>
      </c>
      <c r="BC28" s="25" t="e">
        <f t="shared" si="44"/>
        <v>#DIV/0!</v>
      </c>
      <c r="BD28" s="25" t="e">
        <f t="shared" si="45"/>
        <v>#DIV/0!</v>
      </c>
      <c r="BX28">
        <v>3</v>
      </c>
      <c r="BY28">
        <v>5</v>
      </c>
      <c r="CA28" t="e">
        <f t="shared" si="90"/>
        <v>#DIV/0!</v>
      </c>
      <c r="CB28" t="e">
        <f t="shared" si="82"/>
        <v>#DIV/0!</v>
      </c>
      <c r="CC28" t="e">
        <f t="shared" si="83"/>
        <v>#DIV/0!</v>
      </c>
      <c r="CD28" t="e">
        <f t="shared" si="84"/>
        <v>#DIV/0!</v>
      </c>
      <c r="CF28" t="e">
        <f t="shared" si="91"/>
        <v>#DIV/0!</v>
      </c>
      <c r="CG28" t="e">
        <f t="shared" si="85"/>
        <v>#DIV/0!</v>
      </c>
      <c r="CH28" t="e">
        <f t="shared" si="86"/>
        <v>#DIV/0!</v>
      </c>
      <c r="CI28" t="e">
        <f t="shared" si="87"/>
        <v>#DIV/0!</v>
      </c>
      <c r="CK28">
        <v>3</v>
      </c>
      <c r="CL28">
        <v>10</v>
      </c>
      <c r="CM28" t="e">
        <f t="shared" si="92"/>
        <v>#DIV/0!</v>
      </c>
      <c r="CO28" t="e">
        <f t="shared" si="88"/>
        <v>#DIV/0!</v>
      </c>
      <c r="CR28">
        <v>5</v>
      </c>
      <c r="CS28">
        <v>2</v>
      </c>
      <c r="CT28" t="e">
        <f t="shared" ref="CT28:CY28" si="95">AVERAGEIFS($AO$2:$AO$200000,$AF$2:$AF$200000,$CR28,$AH$2:$AH$200000,CT$4)</f>
        <v>#DIV/0!</v>
      </c>
      <c r="CU28" t="e">
        <f t="shared" si="95"/>
        <v>#DIV/0!</v>
      </c>
      <c r="CV28" t="e">
        <f t="shared" si="95"/>
        <v>#DIV/0!</v>
      </c>
      <c r="CW28" t="e">
        <f t="shared" si="95"/>
        <v>#DIV/0!</v>
      </c>
      <c r="CX28" t="e">
        <f t="shared" si="95"/>
        <v>#DIV/0!</v>
      </c>
      <c r="CY28" t="e">
        <f t="shared" si="95"/>
        <v>#DIV/0!</v>
      </c>
    </row>
    <row r="29" spans="16:103" x14ac:dyDescent="0.2">
      <c r="P29" s="10"/>
      <c r="R29" s="10"/>
      <c r="S29" s="10"/>
      <c r="T29" s="10"/>
      <c r="Y29">
        <v>28</v>
      </c>
      <c r="Z29">
        <f t="array" ref="Z29">MAX(IF($N$2:$N$200000=$Y29,$O$2:$O$200000,""))</f>
        <v>0</v>
      </c>
      <c r="AA29" t="e">
        <f t="shared" si="0"/>
        <v>#DIV/0!</v>
      </c>
      <c r="AB29" s="23">
        <v>8</v>
      </c>
      <c r="AT29">
        <v>28</v>
      </c>
      <c r="AV29" s="25" t="e">
        <f t="shared" si="75"/>
        <v>#DIV/0!</v>
      </c>
      <c r="AW29" s="25" t="e">
        <f t="shared" si="75"/>
        <v>#DIV/0!</v>
      </c>
      <c r="AX29" s="25" t="e">
        <f t="shared" si="75"/>
        <v>#DIV/0!</v>
      </c>
      <c r="AY29" s="25" t="e">
        <f t="shared" si="75"/>
        <v>#DIV/0!</v>
      </c>
      <c r="AZ29" s="25"/>
      <c r="BA29" s="25" t="e">
        <f t="shared" si="42"/>
        <v>#DIV/0!</v>
      </c>
      <c r="BB29" s="25" t="e">
        <f t="shared" si="43"/>
        <v>#DIV/0!</v>
      </c>
      <c r="BC29" s="25" t="e">
        <f t="shared" si="44"/>
        <v>#DIV/0!</v>
      </c>
      <c r="BD29" s="25" t="e">
        <f t="shared" si="45"/>
        <v>#DIV/0!</v>
      </c>
      <c r="BX29">
        <v>3</v>
      </c>
      <c r="BY29">
        <v>6</v>
      </c>
      <c r="CA29" t="e">
        <f t="shared" si="90"/>
        <v>#DIV/0!</v>
      </c>
      <c r="CB29" t="e">
        <f t="shared" si="82"/>
        <v>#DIV/0!</v>
      </c>
      <c r="CC29" t="e">
        <f t="shared" si="83"/>
        <v>#DIV/0!</v>
      </c>
      <c r="CD29" t="e">
        <f t="shared" si="84"/>
        <v>#DIV/0!</v>
      </c>
      <c r="CF29" t="e">
        <f t="shared" si="91"/>
        <v>#DIV/0!</v>
      </c>
      <c r="CG29" t="e">
        <f t="shared" si="85"/>
        <v>#DIV/0!</v>
      </c>
      <c r="CH29" t="e">
        <f t="shared" si="86"/>
        <v>#DIV/0!</v>
      </c>
      <c r="CI29" t="e">
        <f t="shared" si="87"/>
        <v>#DIV/0!</v>
      </c>
      <c r="CK29">
        <v>3</v>
      </c>
      <c r="CL29">
        <v>11</v>
      </c>
      <c r="CM29" t="e">
        <f t="shared" si="92"/>
        <v>#DIV/0!</v>
      </c>
      <c r="CO29" t="e">
        <f t="shared" si="88"/>
        <v>#DIV/0!</v>
      </c>
      <c r="CR29">
        <v>5</v>
      </c>
      <c r="CS29">
        <v>3</v>
      </c>
      <c r="CT29" t="e">
        <f>AVERAGEIFS($AO$2:$AO$200000,$AF$2:$AF$200000,$CR29,$AI$2:$AI$200000,CT$5)</f>
        <v>#DIV/0!</v>
      </c>
      <c r="CU29" t="e">
        <f t="shared" ref="CU29:CW29" si="96">AVERAGEIFS($AO$2:$AO$200000,$AF$2:$AF$200000,$CR29,$AI$2:$AI$200000,CU$5)</f>
        <v>#DIV/0!</v>
      </c>
      <c r="CV29" t="e">
        <f t="shared" si="96"/>
        <v>#DIV/0!</v>
      </c>
      <c r="CW29" t="e">
        <f t="shared" si="96"/>
        <v>#DIV/0!</v>
      </c>
    </row>
    <row r="30" spans="16:103" x14ac:dyDescent="0.2">
      <c r="P30" s="10"/>
      <c r="R30" s="10"/>
      <c r="S30" s="10"/>
      <c r="T30" s="10"/>
      <c r="Y30">
        <v>29</v>
      </c>
      <c r="Z30">
        <f t="array" ref="Z30">MAX(IF($N$2:$N$200000=$Y30,$O$2:$O$200000,""))</f>
        <v>0</v>
      </c>
      <c r="AA30" t="e">
        <f t="shared" si="0"/>
        <v>#DIV/0!</v>
      </c>
      <c r="AB30" s="23">
        <v>8</v>
      </c>
      <c r="AT30">
        <v>29</v>
      </c>
      <c r="AV30" s="25" t="e">
        <f t="shared" si="75"/>
        <v>#DIV/0!</v>
      </c>
      <c r="AW30" s="25" t="e">
        <f t="shared" si="75"/>
        <v>#DIV/0!</v>
      </c>
      <c r="AX30" s="25" t="e">
        <f t="shared" si="75"/>
        <v>#DIV/0!</v>
      </c>
      <c r="AY30" s="25" t="e">
        <f t="shared" si="75"/>
        <v>#DIV/0!</v>
      </c>
      <c r="AZ30" s="25"/>
      <c r="BA30" s="25" t="e">
        <f t="shared" si="42"/>
        <v>#DIV/0!</v>
      </c>
      <c r="BB30" s="25" t="e">
        <f t="shared" si="43"/>
        <v>#DIV/0!</v>
      </c>
      <c r="BC30" s="25" t="e">
        <f t="shared" si="44"/>
        <v>#DIV/0!</v>
      </c>
      <c r="BD30" s="25" t="e">
        <f t="shared" si="45"/>
        <v>#DIV/0!</v>
      </c>
      <c r="BX30">
        <v>3</v>
      </c>
      <c r="BY30">
        <v>7</v>
      </c>
      <c r="CA30" t="e">
        <f t="shared" si="90"/>
        <v>#DIV/0!</v>
      </c>
      <c r="CB30" t="e">
        <f t="shared" si="82"/>
        <v>#DIV/0!</v>
      </c>
      <c r="CC30" t="e">
        <f t="shared" si="83"/>
        <v>#DIV/0!</v>
      </c>
      <c r="CD30" t="e">
        <f t="shared" si="84"/>
        <v>#DIV/0!</v>
      </c>
      <c r="CF30" t="e">
        <f t="shared" si="91"/>
        <v>#DIV/0!</v>
      </c>
      <c r="CG30" t="e">
        <f t="shared" si="85"/>
        <v>#DIV/0!</v>
      </c>
      <c r="CH30" t="e">
        <f t="shared" si="86"/>
        <v>#DIV/0!</v>
      </c>
      <c r="CI30" t="e">
        <f t="shared" si="87"/>
        <v>#DIV/0!</v>
      </c>
      <c r="CK30">
        <v>3</v>
      </c>
      <c r="CL30">
        <v>12</v>
      </c>
      <c r="CM30" t="e">
        <f t="shared" si="92"/>
        <v>#DIV/0!</v>
      </c>
      <c r="CO30" t="e">
        <f t="shared" si="88"/>
        <v>#DIV/0!</v>
      </c>
    </row>
    <row r="31" spans="16:103" x14ac:dyDescent="0.2">
      <c r="P31" s="10"/>
      <c r="R31" s="10"/>
      <c r="S31" s="10"/>
      <c r="T31" s="10"/>
      <c r="Y31">
        <v>30</v>
      </c>
      <c r="Z31">
        <f t="array" ref="Z31">MAX(IF($N$2:$N$200000=$Y31,$O$2:$O$200000,""))</f>
        <v>0</v>
      </c>
      <c r="AA31" t="e">
        <f t="shared" si="0"/>
        <v>#DIV/0!</v>
      </c>
      <c r="AB31" s="23">
        <v>8</v>
      </c>
      <c r="AT31">
        <v>30</v>
      </c>
      <c r="AV31" s="25" t="e">
        <f t="shared" si="75"/>
        <v>#DIV/0!</v>
      </c>
      <c r="AW31" s="25" t="e">
        <f t="shared" si="75"/>
        <v>#DIV/0!</v>
      </c>
      <c r="AX31" s="25" t="e">
        <f t="shared" si="75"/>
        <v>#DIV/0!</v>
      </c>
      <c r="AY31" s="25" t="e">
        <f t="shared" si="75"/>
        <v>#DIV/0!</v>
      </c>
      <c r="AZ31" s="25"/>
      <c r="BA31" s="25" t="e">
        <f t="shared" si="42"/>
        <v>#DIV/0!</v>
      </c>
      <c r="BB31" s="25" t="e">
        <f t="shared" si="43"/>
        <v>#DIV/0!</v>
      </c>
      <c r="BC31" s="25" t="e">
        <f t="shared" si="44"/>
        <v>#DIV/0!</v>
      </c>
      <c r="BD31" s="25" t="e">
        <f t="shared" si="45"/>
        <v>#DIV/0!</v>
      </c>
      <c r="BX31">
        <v>3</v>
      </c>
      <c r="BY31">
        <v>8</v>
      </c>
      <c r="CA31" t="e">
        <f t="shared" si="90"/>
        <v>#DIV/0!</v>
      </c>
      <c r="CB31" t="e">
        <f t="shared" si="82"/>
        <v>#DIV/0!</v>
      </c>
      <c r="CC31" t="e">
        <f t="shared" si="83"/>
        <v>#DIV/0!</v>
      </c>
      <c r="CD31" t="e">
        <f t="shared" si="84"/>
        <v>#DIV/0!</v>
      </c>
      <c r="CF31" t="e">
        <f t="shared" si="91"/>
        <v>#DIV/0!</v>
      </c>
      <c r="CG31" t="e">
        <f t="shared" si="85"/>
        <v>#DIV/0!</v>
      </c>
      <c r="CH31" t="e">
        <f t="shared" si="86"/>
        <v>#DIV/0!</v>
      </c>
      <c r="CI31" t="e">
        <f t="shared" si="87"/>
        <v>#DIV/0!</v>
      </c>
      <c r="CK31">
        <v>3</v>
      </c>
      <c r="CL31">
        <v>13</v>
      </c>
      <c r="CM31" t="e">
        <f t="shared" si="92"/>
        <v>#DIV/0!</v>
      </c>
      <c r="CO31" t="e">
        <f t="shared" si="88"/>
        <v>#DIV/0!</v>
      </c>
      <c r="CR31">
        <v>6</v>
      </c>
      <c r="CS31">
        <v>0</v>
      </c>
      <c r="CT31" t="e">
        <f t="shared" ref="CT31:CU31" si="97">AVERAGEIFS($AO$2:$AO$200000,$AF$2:$AF$200000,$CR31)</f>
        <v>#DIV/0!</v>
      </c>
      <c r="CU31" t="e">
        <f t="shared" si="97"/>
        <v>#DIV/0!</v>
      </c>
    </row>
    <row r="32" spans="16:103" x14ac:dyDescent="0.2">
      <c r="P32" s="10"/>
      <c r="R32" s="10"/>
      <c r="S32" s="10"/>
      <c r="T32" s="10"/>
      <c r="BX32">
        <v>3</v>
      </c>
      <c r="BY32">
        <v>9</v>
      </c>
      <c r="CA32" t="e">
        <f t="shared" si="90"/>
        <v>#DIV/0!</v>
      </c>
      <c r="CB32" t="e">
        <f t="shared" si="82"/>
        <v>#DIV/0!</v>
      </c>
      <c r="CC32" t="e">
        <f t="shared" si="83"/>
        <v>#DIV/0!</v>
      </c>
      <c r="CD32" t="e">
        <f t="shared" si="84"/>
        <v>#DIV/0!</v>
      </c>
      <c r="CF32" t="e">
        <f t="shared" si="91"/>
        <v>#DIV/0!</v>
      </c>
      <c r="CG32" t="e">
        <f t="shared" si="85"/>
        <v>#DIV/0!</v>
      </c>
      <c r="CH32" t="e">
        <f t="shared" si="86"/>
        <v>#DIV/0!</v>
      </c>
      <c r="CI32" t="e">
        <f t="shared" si="87"/>
        <v>#DIV/0!</v>
      </c>
      <c r="CK32">
        <v>3</v>
      </c>
      <c r="CL32">
        <v>14</v>
      </c>
      <c r="CM32" t="e">
        <f t="shared" si="92"/>
        <v>#DIV/0!</v>
      </c>
      <c r="CO32" t="e">
        <f t="shared" si="88"/>
        <v>#DIV/0!</v>
      </c>
      <c r="CR32">
        <v>6</v>
      </c>
      <c r="CS32">
        <v>1</v>
      </c>
      <c r="CT32" t="e">
        <f t="shared" ref="CT32:CY32" si="98">AVERAGEIFS($AO$2:$AO$200000,$AF$2:$AF$200000,$CR32,$AG$2:$AG$200000,CT$3)</f>
        <v>#DIV/0!</v>
      </c>
      <c r="CU32" t="e">
        <f t="shared" si="98"/>
        <v>#DIV/0!</v>
      </c>
      <c r="CX32" t="e">
        <f t="shared" si="98"/>
        <v>#DIV/0!</v>
      </c>
      <c r="CY32" t="e">
        <f t="shared" si="98"/>
        <v>#DIV/0!</v>
      </c>
    </row>
    <row r="33" spans="16:103" x14ac:dyDescent="0.2">
      <c r="P33" s="10"/>
      <c r="R33" s="10"/>
      <c r="S33" s="10"/>
      <c r="T33" s="10"/>
      <c r="BX33">
        <v>3</v>
      </c>
      <c r="BY33">
        <v>10</v>
      </c>
      <c r="CA33" t="e">
        <f t="shared" si="90"/>
        <v>#DIV/0!</v>
      </c>
      <c r="CB33" t="e">
        <f t="shared" si="82"/>
        <v>#DIV/0!</v>
      </c>
      <c r="CC33" t="e">
        <f t="shared" si="83"/>
        <v>#DIV/0!</v>
      </c>
      <c r="CD33" t="e">
        <f t="shared" si="84"/>
        <v>#DIV/0!</v>
      </c>
      <c r="CF33" t="e">
        <f t="shared" si="91"/>
        <v>#DIV/0!</v>
      </c>
      <c r="CG33" t="e">
        <f t="shared" si="85"/>
        <v>#DIV/0!</v>
      </c>
      <c r="CH33" t="e">
        <f t="shared" si="86"/>
        <v>#DIV/0!</v>
      </c>
      <c r="CI33" t="e">
        <f t="shared" si="87"/>
        <v>#DIV/0!</v>
      </c>
      <c r="CK33">
        <v>3</v>
      </c>
      <c r="CL33">
        <v>15</v>
      </c>
      <c r="CM33" t="e">
        <f t="shared" si="92"/>
        <v>#DIV/0!</v>
      </c>
      <c r="CO33" t="e">
        <f t="shared" si="88"/>
        <v>#DIV/0!</v>
      </c>
      <c r="CR33">
        <v>6</v>
      </c>
      <c r="CS33">
        <v>2</v>
      </c>
      <c r="CT33" t="e">
        <f t="shared" ref="CT33:CY33" si="99">AVERAGEIFS($AO$2:$AO$200000,$AF$2:$AF$200000,$CR33,$AH$2:$AH$200000,CT$4)</f>
        <v>#DIV/0!</v>
      </c>
      <c r="CU33" t="e">
        <f t="shared" si="99"/>
        <v>#DIV/0!</v>
      </c>
      <c r="CV33" t="e">
        <f t="shared" si="99"/>
        <v>#DIV/0!</v>
      </c>
      <c r="CW33" t="e">
        <f t="shared" si="99"/>
        <v>#DIV/0!</v>
      </c>
      <c r="CX33" t="e">
        <f t="shared" si="99"/>
        <v>#DIV/0!</v>
      </c>
      <c r="CY33" t="e">
        <f t="shared" si="99"/>
        <v>#DIV/0!</v>
      </c>
    </row>
    <row r="34" spans="16:103" x14ac:dyDescent="0.2">
      <c r="P34" s="10"/>
      <c r="R34" s="10"/>
      <c r="S34" s="10"/>
      <c r="T34" s="10"/>
      <c r="CK34">
        <v>3</v>
      </c>
      <c r="CL34">
        <v>16</v>
      </c>
      <c r="CM34" t="e">
        <f t="shared" si="92"/>
        <v>#DIV/0!</v>
      </c>
      <c r="CO34" t="e">
        <f t="shared" si="88"/>
        <v>#DIV/0!</v>
      </c>
      <c r="CR34">
        <v>6</v>
      </c>
      <c r="CS34">
        <v>3</v>
      </c>
      <c r="CT34" t="e">
        <f>AVERAGEIFS($AO$2:$AO$200000,$AF$2:$AF$200000,$CR34,$AI$2:$AI$200000,CT$5)</f>
        <v>#DIV/0!</v>
      </c>
      <c r="CU34" t="e">
        <f t="shared" ref="CU34:CW34" si="100">AVERAGEIFS($AO$2:$AO$200000,$AF$2:$AF$200000,$CR34,$AI$2:$AI$200000,CU$5)</f>
        <v>#DIV/0!</v>
      </c>
      <c r="CV34" t="e">
        <f t="shared" si="100"/>
        <v>#DIV/0!</v>
      </c>
      <c r="CW34" t="e">
        <f t="shared" si="100"/>
        <v>#DIV/0!</v>
      </c>
    </row>
    <row r="35" spans="16:103" x14ac:dyDescent="0.2">
      <c r="P35" s="10"/>
      <c r="R35" s="10"/>
      <c r="S35" s="10"/>
      <c r="T35" s="10"/>
      <c r="BX35">
        <v>4</v>
      </c>
      <c r="BY35">
        <v>1</v>
      </c>
      <c r="CA35" t="e">
        <f>AVERAGEIFS($AO$2:$AO$200000,$AF$2:$AF$200000,$BX35,AJ$2:AJ$200000,$BY35,$AH$2:$AH$200000,CA$1)</f>
        <v>#DIV/0!</v>
      </c>
      <c r="CB35" t="e">
        <f t="shared" ref="CB35:CB44" si="101">AVERAGEIFS($AO$2:$AO$200000,$AF$2:$AF$200000,$BX35,AK$2:AK$200000,$BY35,$AH$2:$AH$200000,CB$1)</f>
        <v>#DIV/0!</v>
      </c>
      <c r="CC35" t="e">
        <f t="shared" ref="CC35:CC44" si="102">AVERAGEIFS($AO$2:$AO$200000,$AF$2:$AF$200000,$BX35,AL$2:AL$200000,$BY35,$AH$2:$AH$200000,CC$1)</f>
        <v>#DIV/0!</v>
      </c>
      <c r="CD35" t="e">
        <f t="shared" ref="CD35:CD44" si="103">AVERAGEIFS($AO$2:$AO$200000,$AF$2:$AF$200000,$BX35,AM$2:AM$200000,$BY35,$AH$2:$AH$200000,CD$1)</f>
        <v>#DIV/0!</v>
      </c>
      <c r="CF35" t="e">
        <f>AVERAGEIFS($AP$2:$AP$200000,$AF$2:$AF$200000,$BX35,AJ$2:AJ$200000,$BY35,$AH$2:$AH$200000,CF$1)</f>
        <v>#DIV/0!</v>
      </c>
      <c r="CG35" t="e">
        <f t="shared" ref="CG35:CG44" si="104">AVERAGEIFS($AP$2:$AP$200000,$AF$2:$AF$200000,$BX35,AK$2:AK$200000,$BY35,$AH$2:$AH$200000,CG$1)</f>
        <v>#DIV/0!</v>
      </c>
      <c r="CH35" t="e">
        <f t="shared" ref="CH35:CH44" si="105">AVERAGEIFS($AP$2:$AP$200000,$AF$2:$AF$200000,$BX35,AL$2:AL$200000,$BY35,$AH$2:$AH$200000,CH$1)</f>
        <v>#DIV/0!</v>
      </c>
      <c r="CI35" t="e">
        <f t="shared" ref="CI35:CI44" si="106">AVERAGEIFS($AP$2:$AP$200000,$AF$2:$AF$200000,$BX35,AM$2:AM$200000,$BY35,$AH$2:$AH$200000,CI$1)</f>
        <v>#DIV/0!</v>
      </c>
      <c r="CK35">
        <v>3</v>
      </c>
      <c r="CL35">
        <v>17</v>
      </c>
      <c r="CM35" t="e">
        <f t="shared" si="92"/>
        <v>#DIV/0!</v>
      </c>
      <c r="CO35" t="e">
        <f t="shared" si="88"/>
        <v>#DIV/0!</v>
      </c>
    </row>
    <row r="36" spans="16:103" x14ac:dyDescent="0.2">
      <c r="P36" s="10"/>
      <c r="R36" s="10"/>
      <c r="S36" s="10"/>
      <c r="T36" s="10"/>
      <c r="BX36">
        <v>4</v>
      </c>
      <c r="BY36">
        <v>2</v>
      </c>
      <c r="CA36" t="e">
        <f t="shared" ref="CA36:CA44" si="107">AVERAGEIFS($AO$2:$AO$200000,$AF$2:$AF$200000,$BX36,AJ$2:AJ$200000,$BY36,$AH$2:$AH$200000,CA$1)</f>
        <v>#DIV/0!</v>
      </c>
      <c r="CB36" t="e">
        <f t="shared" si="101"/>
        <v>#DIV/0!</v>
      </c>
      <c r="CC36" t="e">
        <f t="shared" si="102"/>
        <v>#DIV/0!</v>
      </c>
      <c r="CD36" t="e">
        <f t="shared" si="103"/>
        <v>#DIV/0!</v>
      </c>
      <c r="CF36" t="e">
        <f t="shared" ref="CF36:CF44" si="108">AVERAGEIFS($AP$2:$AP$200000,$AF$2:$AF$200000,$BX36,AJ$2:AJ$200000,$BY36,$AH$2:$AH$200000,CF$1)</f>
        <v>#DIV/0!</v>
      </c>
      <c r="CG36" t="e">
        <f t="shared" si="104"/>
        <v>#DIV/0!</v>
      </c>
      <c r="CH36" t="e">
        <f t="shared" si="105"/>
        <v>#DIV/0!</v>
      </c>
      <c r="CI36" t="e">
        <f t="shared" si="106"/>
        <v>#DIV/0!</v>
      </c>
      <c r="CK36">
        <v>3</v>
      </c>
      <c r="CL36">
        <v>18</v>
      </c>
      <c r="CM36" t="e">
        <f t="shared" si="92"/>
        <v>#DIV/0!</v>
      </c>
      <c r="CO36" t="e">
        <f t="shared" ref="CO36:CO37" si="109">AVERAGEIFS($V$2:$V$200000,$Q$2:$Q$200000,CO$1,$R$2:$R$200000,"c",$T$2:$T$200000,$CL36,$W$2:$W$200000,$CK36)</f>
        <v>#DIV/0!</v>
      </c>
      <c r="CR36">
        <v>7</v>
      </c>
      <c r="CS36">
        <v>0</v>
      </c>
      <c r="CT36" t="e">
        <f t="shared" ref="CT36:CU36" si="110">AVERAGEIFS($AO$2:$AO$200000,$AF$2:$AF$200000,$CR36)</f>
        <v>#DIV/0!</v>
      </c>
      <c r="CU36" t="e">
        <f t="shared" si="110"/>
        <v>#DIV/0!</v>
      </c>
    </row>
    <row r="37" spans="16:103" x14ac:dyDescent="0.2">
      <c r="P37" s="10"/>
      <c r="R37" s="10"/>
      <c r="S37" s="10"/>
      <c r="T37" s="10"/>
      <c r="BX37">
        <v>4</v>
      </c>
      <c r="BY37">
        <v>3</v>
      </c>
      <c r="CA37" t="e">
        <f t="shared" si="107"/>
        <v>#DIV/0!</v>
      </c>
      <c r="CB37" t="e">
        <f t="shared" si="101"/>
        <v>#DIV/0!</v>
      </c>
      <c r="CC37" t="e">
        <f t="shared" si="102"/>
        <v>#DIV/0!</v>
      </c>
      <c r="CD37" t="e">
        <f t="shared" si="103"/>
        <v>#DIV/0!</v>
      </c>
      <c r="CF37" t="e">
        <f t="shared" si="108"/>
        <v>#DIV/0!</v>
      </c>
      <c r="CG37" t="e">
        <f t="shared" si="104"/>
        <v>#DIV/0!</v>
      </c>
      <c r="CH37" t="e">
        <f t="shared" si="105"/>
        <v>#DIV/0!</v>
      </c>
      <c r="CI37" t="e">
        <f t="shared" si="106"/>
        <v>#DIV/0!</v>
      </c>
      <c r="CK37">
        <v>3</v>
      </c>
      <c r="CL37">
        <v>19</v>
      </c>
      <c r="CM37" t="e">
        <f t="shared" si="92"/>
        <v>#DIV/0!</v>
      </c>
      <c r="CO37" t="e">
        <f t="shared" si="109"/>
        <v>#DIV/0!</v>
      </c>
      <c r="CR37">
        <v>7</v>
      </c>
      <c r="CS37">
        <v>1</v>
      </c>
      <c r="CT37" t="e">
        <f t="shared" ref="CT37:CY37" si="111">AVERAGEIFS($AO$2:$AO$200000,$AF$2:$AF$200000,$CR37,$AG$2:$AG$200000,CT$3)</f>
        <v>#DIV/0!</v>
      </c>
      <c r="CU37" t="e">
        <f t="shared" si="111"/>
        <v>#DIV/0!</v>
      </c>
      <c r="CX37" t="e">
        <f t="shared" si="111"/>
        <v>#DIV/0!</v>
      </c>
      <c r="CY37" t="e">
        <f t="shared" si="111"/>
        <v>#DIV/0!</v>
      </c>
    </row>
    <row r="38" spans="16:103" x14ac:dyDescent="0.2">
      <c r="P38" s="10"/>
      <c r="R38" s="10"/>
      <c r="S38" s="10"/>
      <c r="T38" s="10"/>
      <c r="BX38">
        <v>4</v>
      </c>
      <c r="BY38">
        <v>4</v>
      </c>
      <c r="CA38" t="e">
        <f t="shared" si="107"/>
        <v>#DIV/0!</v>
      </c>
      <c r="CB38" t="e">
        <f t="shared" si="101"/>
        <v>#DIV/0!</v>
      </c>
      <c r="CC38" t="e">
        <f t="shared" si="102"/>
        <v>#DIV/0!</v>
      </c>
      <c r="CD38" t="e">
        <f t="shared" si="103"/>
        <v>#DIV/0!</v>
      </c>
      <c r="CF38" t="e">
        <f t="shared" si="108"/>
        <v>#DIV/0!</v>
      </c>
      <c r="CG38" t="e">
        <f t="shared" si="104"/>
        <v>#DIV/0!</v>
      </c>
      <c r="CH38" t="e">
        <f t="shared" si="105"/>
        <v>#DIV/0!</v>
      </c>
      <c r="CI38" t="e">
        <f t="shared" si="106"/>
        <v>#DIV/0!</v>
      </c>
      <c r="CR38">
        <v>7</v>
      </c>
      <c r="CS38">
        <v>2</v>
      </c>
      <c r="CT38" t="e">
        <f t="shared" ref="CT38:CY38" si="112">AVERAGEIFS($AO$2:$AO$200000,$AF$2:$AF$200000,$CR38,$AH$2:$AH$200000,CT$4)</f>
        <v>#DIV/0!</v>
      </c>
      <c r="CU38" t="e">
        <f t="shared" si="112"/>
        <v>#DIV/0!</v>
      </c>
      <c r="CV38" t="e">
        <f t="shared" si="112"/>
        <v>#DIV/0!</v>
      </c>
      <c r="CW38" t="e">
        <f t="shared" si="112"/>
        <v>#DIV/0!</v>
      </c>
      <c r="CX38" t="e">
        <f t="shared" si="112"/>
        <v>#DIV/0!</v>
      </c>
      <c r="CY38" t="e">
        <f t="shared" si="112"/>
        <v>#DIV/0!</v>
      </c>
    </row>
    <row r="39" spans="16:103" x14ac:dyDescent="0.2">
      <c r="P39" s="10"/>
      <c r="R39" s="10"/>
      <c r="S39" s="10"/>
      <c r="T39" s="10"/>
      <c r="BX39">
        <v>4</v>
      </c>
      <c r="BY39">
        <v>5</v>
      </c>
      <c r="CA39" t="e">
        <f t="shared" si="107"/>
        <v>#DIV/0!</v>
      </c>
      <c r="CB39" t="e">
        <f t="shared" si="101"/>
        <v>#DIV/0!</v>
      </c>
      <c r="CC39" t="e">
        <f t="shared" si="102"/>
        <v>#DIV/0!</v>
      </c>
      <c r="CD39" t="e">
        <f t="shared" si="103"/>
        <v>#DIV/0!</v>
      </c>
      <c r="CF39" t="e">
        <f t="shared" si="108"/>
        <v>#DIV/0!</v>
      </c>
      <c r="CG39" t="e">
        <f t="shared" si="104"/>
        <v>#DIV/0!</v>
      </c>
      <c r="CH39" t="e">
        <f t="shared" si="105"/>
        <v>#DIV/0!</v>
      </c>
      <c r="CI39" t="e">
        <f t="shared" si="106"/>
        <v>#DIV/0!</v>
      </c>
      <c r="CK39">
        <v>4</v>
      </c>
      <c r="CL39">
        <v>1</v>
      </c>
      <c r="CM39" t="e">
        <f t="shared" ref="CM39:CP54" si="113">AVERAGEIFS($V$2:$V$200000,$Q$2:$Q$200000,CM$1,$R$2:$R$200000,"c",$T$2:$T$200000,$CL39,$W$2:$W$200000,$CK39)</f>
        <v>#DIV/0!</v>
      </c>
      <c r="CN39" t="e">
        <f t="shared" si="113"/>
        <v>#DIV/0!</v>
      </c>
      <c r="CO39" t="e">
        <f t="shared" si="113"/>
        <v>#DIV/0!</v>
      </c>
      <c r="CP39" t="e">
        <f t="shared" si="113"/>
        <v>#DIV/0!</v>
      </c>
      <c r="CR39">
        <v>7</v>
      </c>
      <c r="CS39">
        <v>3</v>
      </c>
      <c r="CT39" t="e">
        <f>AVERAGEIFS($AO$2:$AO$200000,$AF$2:$AF$200000,$CR39,$AI$2:$AI$200000,CT$5)</f>
        <v>#DIV/0!</v>
      </c>
      <c r="CU39" t="e">
        <f t="shared" ref="CU39:CW39" si="114">AVERAGEIFS($AO$2:$AO$200000,$AF$2:$AF$200000,$CR39,$AI$2:$AI$200000,CU$5)</f>
        <v>#DIV/0!</v>
      </c>
      <c r="CV39" t="e">
        <f t="shared" si="114"/>
        <v>#DIV/0!</v>
      </c>
      <c r="CW39" t="e">
        <f t="shared" si="114"/>
        <v>#DIV/0!</v>
      </c>
    </row>
    <row r="40" spans="16:103" x14ac:dyDescent="0.2">
      <c r="P40" s="10"/>
      <c r="R40" s="10"/>
      <c r="S40" s="10"/>
      <c r="T40" s="10"/>
      <c r="BX40">
        <v>4</v>
      </c>
      <c r="BY40">
        <v>6</v>
      </c>
      <c r="CA40" t="e">
        <f t="shared" si="107"/>
        <v>#DIV/0!</v>
      </c>
      <c r="CB40" t="e">
        <f t="shared" si="101"/>
        <v>#DIV/0!</v>
      </c>
      <c r="CC40" t="e">
        <f t="shared" si="102"/>
        <v>#DIV/0!</v>
      </c>
      <c r="CD40" t="e">
        <f t="shared" si="103"/>
        <v>#DIV/0!</v>
      </c>
      <c r="CF40" t="e">
        <f t="shared" si="108"/>
        <v>#DIV/0!</v>
      </c>
      <c r="CG40" t="e">
        <f t="shared" si="104"/>
        <v>#DIV/0!</v>
      </c>
      <c r="CH40" t="e">
        <f t="shared" si="105"/>
        <v>#DIV/0!</v>
      </c>
      <c r="CI40" t="e">
        <f t="shared" si="106"/>
        <v>#DIV/0!</v>
      </c>
      <c r="CK40">
        <v>4</v>
      </c>
      <c r="CL40">
        <v>2</v>
      </c>
      <c r="CM40" t="e">
        <f t="shared" si="113"/>
        <v>#DIV/0!</v>
      </c>
      <c r="CN40" t="e">
        <f t="shared" si="113"/>
        <v>#DIV/0!</v>
      </c>
      <c r="CO40" t="e">
        <f t="shared" si="113"/>
        <v>#DIV/0!</v>
      </c>
      <c r="CP40" t="e">
        <f t="shared" si="113"/>
        <v>#DIV/0!</v>
      </c>
    </row>
    <row r="41" spans="16:103" x14ac:dyDescent="0.2">
      <c r="P41" s="10"/>
      <c r="R41" s="10"/>
      <c r="S41" s="10"/>
      <c r="T41" s="10"/>
      <c r="BX41">
        <v>4</v>
      </c>
      <c r="BY41">
        <v>7</v>
      </c>
      <c r="CA41" t="e">
        <f t="shared" si="107"/>
        <v>#DIV/0!</v>
      </c>
      <c r="CB41" t="e">
        <f t="shared" si="101"/>
        <v>#DIV/0!</v>
      </c>
      <c r="CC41" t="e">
        <f t="shared" si="102"/>
        <v>#DIV/0!</v>
      </c>
      <c r="CD41" t="e">
        <f t="shared" si="103"/>
        <v>#DIV/0!</v>
      </c>
      <c r="CF41" t="e">
        <f t="shared" si="108"/>
        <v>#DIV/0!</v>
      </c>
      <c r="CG41" t="e">
        <f t="shared" si="104"/>
        <v>#DIV/0!</v>
      </c>
      <c r="CH41" t="e">
        <f t="shared" si="105"/>
        <v>#DIV/0!</v>
      </c>
      <c r="CI41" t="e">
        <f t="shared" si="106"/>
        <v>#DIV/0!</v>
      </c>
      <c r="CK41">
        <v>4</v>
      </c>
      <c r="CL41">
        <v>3</v>
      </c>
      <c r="CM41" t="e">
        <f t="shared" si="113"/>
        <v>#DIV/0!</v>
      </c>
      <c r="CN41" t="e">
        <f t="shared" si="113"/>
        <v>#DIV/0!</v>
      </c>
      <c r="CO41" t="e">
        <f t="shared" si="113"/>
        <v>#DIV/0!</v>
      </c>
      <c r="CP41" t="e">
        <f t="shared" si="113"/>
        <v>#DIV/0!</v>
      </c>
      <c r="CR41">
        <v>8</v>
      </c>
      <c r="CS41">
        <v>0</v>
      </c>
      <c r="CT41" t="e">
        <f t="shared" ref="CT41:CU41" si="115">AVERAGEIFS($AO$2:$AO$200000,$AF$2:$AF$200000,$CR41)</f>
        <v>#DIV/0!</v>
      </c>
      <c r="CU41" t="e">
        <f t="shared" si="115"/>
        <v>#DIV/0!</v>
      </c>
    </row>
    <row r="42" spans="16:103" x14ac:dyDescent="0.2">
      <c r="P42" s="10"/>
      <c r="R42" s="10"/>
      <c r="S42" s="10"/>
      <c r="T42" s="10"/>
      <c r="BX42">
        <v>4</v>
      </c>
      <c r="BY42">
        <v>8</v>
      </c>
      <c r="CA42" t="e">
        <f t="shared" si="107"/>
        <v>#DIV/0!</v>
      </c>
      <c r="CB42" t="e">
        <f t="shared" si="101"/>
        <v>#DIV/0!</v>
      </c>
      <c r="CC42" t="e">
        <f t="shared" si="102"/>
        <v>#DIV/0!</v>
      </c>
      <c r="CD42" t="e">
        <f t="shared" si="103"/>
        <v>#DIV/0!</v>
      </c>
      <c r="CF42" t="e">
        <f t="shared" si="108"/>
        <v>#DIV/0!</v>
      </c>
      <c r="CG42" t="e">
        <f t="shared" si="104"/>
        <v>#DIV/0!</v>
      </c>
      <c r="CH42" t="e">
        <f t="shared" si="105"/>
        <v>#DIV/0!</v>
      </c>
      <c r="CI42" t="e">
        <f t="shared" si="106"/>
        <v>#DIV/0!</v>
      </c>
      <c r="CK42">
        <v>4</v>
      </c>
      <c r="CL42">
        <v>4</v>
      </c>
      <c r="CM42" t="e">
        <f t="shared" si="113"/>
        <v>#DIV/0!</v>
      </c>
      <c r="CN42" t="e">
        <f t="shared" si="113"/>
        <v>#DIV/0!</v>
      </c>
      <c r="CO42" t="e">
        <f t="shared" si="113"/>
        <v>#DIV/0!</v>
      </c>
      <c r="CP42" t="e">
        <f t="shared" si="113"/>
        <v>#DIV/0!</v>
      </c>
      <c r="CR42">
        <v>8</v>
      </c>
      <c r="CS42">
        <v>1</v>
      </c>
      <c r="CT42" t="e">
        <f t="shared" ref="CT42:CY42" si="116">AVERAGEIFS($AO$2:$AO$200000,$AF$2:$AF$200000,$CR42,$AG$2:$AG$200000,CT$3)</f>
        <v>#DIV/0!</v>
      </c>
      <c r="CU42" t="e">
        <f t="shared" si="116"/>
        <v>#DIV/0!</v>
      </c>
      <c r="CX42" t="e">
        <f t="shared" si="116"/>
        <v>#DIV/0!</v>
      </c>
      <c r="CY42" t="e">
        <f t="shared" si="116"/>
        <v>#DIV/0!</v>
      </c>
    </row>
    <row r="43" spans="16:103" x14ac:dyDescent="0.2">
      <c r="P43" s="10"/>
      <c r="R43" s="10"/>
      <c r="S43" s="10"/>
      <c r="T43" s="10"/>
      <c r="BX43">
        <v>4</v>
      </c>
      <c r="BY43">
        <v>9</v>
      </c>
      <c r="CA43" t="e">
        <f t="shared" si="107"/>
        <v>#DIV/0!</v>
      </c>
      <c r="CB43" t="e">
        <f t="shared" si="101"/>
        <v>#DIV/0!</v>
      </c>
      <c r="CC43" t="e">
        <f t="shared" si="102"/>
        <v>#DIV/0!</v>
      </c>
      <c r="CD43" t="e">
        <f t="shared" si="103"/>
        <v>#DIV/0!</v>
      </c>
      <c r="CF43" t="e">
        <f t="shared" si="108"/>
        <v>#DIV/0!</v>
      </c>
      <c r="CG43" t="e">
        <f t="shared" si="104"/>
        <v>#DIV/0!</v>
      </c>
      <c r="CH43" t="e">
        <f t="shared" si="105"/>
        <v>#DIV/0!</v>
      </c>
      <c r="CI43" t="e">
        <f t="shared" si="106"/>
        <v>#DIV/0!</v>
      </c>
      <c r="CK43">
        <v>4</v>
      </c>
      <c r="CL43">
        <v>5</v>
      </c>
      <c r="CM43" t="e">
        <f t="shared" si="113"/>
        <v>#DIV/0!</v>
      </c>
      <c r="CN43" t="e">
        <f t="shared" si="113"/>
        <v>#DIV/0!</v>
      </c>
      <c r="CO43" t="e">
        <f t="shared" si="113"/>
        <v>#DIV/0!</v>
      </c>
      <c r="CP43" t="e">
        <f t="shared" si="113"/>
        <v>#DIV/0!</v>
      </c>
      <c r="CR43">
        <v>8</v>
      </c>
      <c r="CS43">
        <v>2</v>
      </c>
      <c r="CT43" t="e">
        <f t="shared" ref="CT43:CY43" si="117">AVERAGEIFS($AO$2:$AO$200000,$AF$2:$AF$200000,$CR43,$AH$2:$AH$200000,CT$4)</f>
        <v>#DIV/0!</v>
      </c>
      <c r="CU43" t="e">
        <f t="shared" si="117"/>
        <v>#DIV/0!</v>
      </c>
      <c r="CV43" t="e">
        <f t="shared" si="117"/>
        <v>#DIV/0!</v>
      </c>
      <c r="CW43" t="e">
        <f t="shared" si="117"/>
        <v>#DIV/0!</v>
      </c>
      <c r="CX43" t="e">
        <f t="shared" si="117"/>
        <v>#DIV/0!</v>
      </c>
      <c r="CY43" t="e">
        <f t="shared" si="117"/>
        <v>#DIV/0!</v>
      </c>
    </row>
    <row r="44" spans="16:103" x14ac:dyDescent="0.2">
      <c r="P44" s="10"/>
      <c r="R44" s="10"/>
      <c r="S44" s="10"/>
      <c r="T44" s="10"/>
      <c r="BX44">
        <v>4</v>
      </c>
      <c r="BY44">
        <v>10</v>
      </c>
      <c r="CA44" t="e">
        <f t="shared" si="107"/>
        <v>#DIV/0!</v>
      </c>
      <c r="CB44" t="e">
        <f t="shared" si="101"/>
        <v>#DIV/0!</v>
      </c>
      <c r="CC44" t="e">
        <f t="shared" si="102"/>
        <v>#DIV/0!</v>
      </c>
      <c r="CD44" t="e">
        <f t="shared" si="103"/>
        <v>#DIV/0!</v>
      </c>
      <c r="CF44" t="e">
        <f t="shared" si="108"/>
        <v>#DIV/0!</v>
      </c>
      <c r="CG44" t="e">
        <f t="shared" si="104"/>
        <v>#DIV/0!</v>
      </c>
      <c r="CH44" t="e">
        <f t="shared" si="105"/>
        <v>#DIV/0!</v>
      </c>
      <c r="CI44" t="e">
        <f t="shared" si="106"/>
        <v>#DIV/0!</v>
      </c>
      <c r="CK44">
        <v>4</v>
      </c>
      <c r="CL44">
        <v>6</v>
      </c>
      <c r="CM44" t="e">
        <f>AVERAGEIFS($V$2:$V$200000,$Q$2:$Q$200000,CM$1,$R$2:$R$200000,"c",$T$2:$T$200000,$CL44,$W$2:$W$200000,$CK44)</f>
        <v>#DIV/0!</v>
      </c>
      <c r="CO44" t="e">
        <f t="shared" si="113"/>
        <v>#DIV/0!</v>
      </c>
      <c r="CR44">
        <v>8</v>
      </c>
      <c r="CS44">
        <v>3</v>
      </c>
      <c r="CT44" t="e">
        <f>AVERAGEIFS($AO$2:$AO$200000,$AF$2:$AF$200000,$CR44,$AI$2:$AI$200000,CT$5)</f>
        <v>#DIV/0!</v>
      </c>
      <c r="CU44" t="e">
        <f t="shared" ref="CU44:CW44" si="118">AVERAGEIFS($AO$2:$AO$200000,$AF$2:$AF$200000,$CR44,$AI$2:$AI$200000,CU$5)</f>
        <v>#DIV/0!</v>
      </c>
      <c r="CV44" t="e">
        <f t="shared" si="118"/>
        <v>#DIV/0!</v>
      </c>
      <c r="CW44" t="e">
        <f t="shared" si="118"/>
        <v>#DIV/0!</v>
      </c>
    </row>
    <row r="45" spans="16:103" x14ac:dyDescent="0.2">
      <c r="P45" s="10"/>
      <c r="R45" s="10"/>
      <c r="S45" s="10"/>
      <c r="T45" s="10"/>
      <c r="CK45">
        <v>4</v>
      </c>
      <c r="CL45">
        <v>7</v>
      </c>
      <c r="CM45" t="e">
        <f t="shared" ref="CM45:CM57" si="119">AVERAGEIFS($V$2:$V$200000,$Q$2:$Q$200000,CM$1,$R$2:$R$200000,"c",$T$2:$T$200000,$CL45,$W$2:$W$200000,$CK45)</f>
        <v>#DIV/0!</v>
      </c>
      <c r="CO45" t="e">
        <f t="shared" si="113"/>
        <v>#DIV/0!</v>
      </c>
    </row>
    <row r="46" spans="16:103" x14ac:dyDescent="0.2">
      <c r="P46" s="10"/>
      <c r="R46" s="10"/>
      <c r="S46" s="10"/>
      <c r="T46" s="10"/>
      <c r="BX46">
        <v>5</v>
      </c>
      <c r="BY46">
        <v>1</v>
      </c>
      <c r="CA46" t="e">
        <f>AVERAGEIFS($AO$2:$AO$200000,$AF$2:$AF$200000,$BX46,AJ$2:AJ$200000,$BY46,$AH$2:$AH$200000,CA$1)</f>
        <v>#DIV/0!</v>
      </c>
      <c r="CB46" t="e">
        <f t="shared" ref="CB46:CB55" si="120">AVERAGEIFS($AO$2:$AO$200000,$AF$2:$AF$200000,$BX46,AK$2:AK$200000,$BY46,$AH$2:$AH$200000,CB$1)</f>
        <v>#DIV/0!</v>
      </c>
      <c r="CC46" t="e">
        <f t="shared" ref="CC46:CC55" si="121">AVERAGEIFS($AO$2:$AO$200000,$AF$2:$AF$200000,$BX46,AL$2:AL$200000,$BY46,$AH$2:$AH$200000,CC$1)</f>
        <v>#DIV/0!</v>
      </c>
      <c r="CD46" t="e">
        <f t="shared" ref="CD46:CD55" si="122">AVERAGEIFS($AO$2:$AO$200000,$AF$2:$AF$200000,$BX46,AM$2:AM$200000,$BY46,$AH$2:$AH$200000,CD$1)</f>
        <v>#DIV/0!</v>
      </c>
      <c r="CF46" t="e">
        <f>AVERAGEIFS($AP$2:$AP$200000,$AF$2:$AF$200000,$BX46,AJ$2:AJ$200000,$BY46,$AH$2:$AH$200000,CF$1)</f>
        <v>#DIV/0!</v>
      </c>
      <c r="CG46" t="e">
        <f t="shared" ref="CG46:CG55" si="123">AVERAGEIFS($AP$2:$AP$200000,$AF$2:$AF$200000,$BX46,AK$2:AK$200000,$BY46,$AH$2:$AH$200000,CG$1)</f>
        <v>#DIV/0!</v>
      </c>
      <c r="CH46" t="e">
        <f t="shared" ref="CH46:CH55" si="124">AVERAGEIFS($AP$2:$AP$200000,$AF$2:$AF$200000,$BX46,AL$2:AL$200000,$BY46,$AH$2:$AH$200000,CH$1)</f>
        <v>#DIV/0!</v>
      </c>
      <c r="CI46" t="e">
        <f t="shared" ref="CI46:CI55" si="125">AVERAGEIFS($AP$2:$AP$200000,$AF$2:$AF$200000,$BX46,AM$2:AM$200000,$BY46,$AH$2:$AH$200000,CI$1)</f>
        <v>#DIV/0!</v>
      </c>
      <c r="CK46">
        <v>4</v>
      </c>
      <c r="CL46">
        <v>8</v>
      </c>
      <c r="CM46" t="e">
        <f t="shared" si="119"/>
        <v>#DIV/0!</v>
      </c>
      <c r="CO46" t="e">
        <f t="shared" si="113"/>
        <v>#DIV/0!</v>
      </c>
    </row>
    <row r="47" spans="16:103" x14ac:dyDescent="0.2">
      <c r="P47" s="10"/>
      <c r="R47" s="10"/>
      <c r="S47" s="10"/>
      <c r="T47" s="10"/>
      <c r="BX47">
        <v>5</v>
      </c>
      <c r="BY47">
        <v>2</v>
      </c>
      <c r="CA47" t="e">
        <f t="shared" ref="CA47:CA55" si="126">AVERAGEIFS($AO$2:$AO$200000,$AF$2:$AF$200000,$BX47,AJ$2:AJ$200000,$BY47,$AH$2:$AH$200000,CA$1)</f>
        <v>#DIV/0!</v>
      </c>
      <c r="CB47" t="e">
        <f t="shared" si="120"/>
        <v>#DIV/0!</v>
      </c>
      <c r="CC47" t="e">
        <f t="shared" si="121"/>
        <v>#DIV/0!</v>
      </c>
      <c r="CD47" t="e">
        <f t="shared" si="122"/>
        <v>#DIV/0!</v>
      </c>
      <c r="CF47" t="e">
        <f t="shared" ref="CF47:CF55" si="127">AVERAGEIFS($AP$2:$AP$200000,$AF$2:$AF$200000,$BX47,AJ$2:AJ$200000,$BY47,$AH$2:$AH$200000,CF$1)</f>
        <v>#DIV/0!</v>
      </c>
      <c r="CG47" t="e">
        <f t="shared" si="123"/>
        <v>#DIV/0!</v>
      </c>
      <c r="CH47" t="e">
        <f t="shared" si="124"/>
        <v>#DIV/0!</v>
      </c>
      <c r="CI47" t="e">
        <f t="shared" si="125"/>
        <v>#DIV/0!</v>
      </c>
      <c r="CK47">
        <v>4</v>
      </c>
      <c r="CL47">
        <v>9</v>
      </c>
      <c r="CM47" t="e">
        <f t="shared" si="119"/>
        <v>#DIV/0!</v>
      </c>
      <c r="CO47" t="e">
        <f t="shared" si="113"/>
        <v>#DIV/0!</v>
      </c>
    </row>
    <row r="48" spans="16:103" x14ac:dyDescent="0.2">
      <c r="P48" s="10"/>
      <c r="R48" s="10"/>
      <c r="S48" s="10"/>
      <c r="T48" s="10"/>
      <c r="BX48">
        <v>5</v>
      </c>
      <c r="BY48">
        <v>3</v>
      </c>
      <c r="CA48" t="e">
        <f t="shared" si="126"/>
        <v>#DIV/0!</v>
      </c>
      <c r="CB48" t="e">
        <f t="shared" si="120"/>
        <v>#DIV/0!</v>
      </c>
      <c r="CC48" t="e">
        <f t="shared" si="121"/>
        <v>#DIV/0!</v>
      </c>
      <c r="CD48" t="e">
        <f t="shared" si="122"/>
        <v>#DIV/0!</v>
      </c>
      <c r="CF48" t="e">
        <f t="shared" si="127"/>
        <v>#DIV/0!</v>
      </c>
      <c r="CG48" t="e">
        <f t="shared" si="123"/>
        <v>#DIV/0!</v>
      </c>
      <c r="CH48" t="e">
        <f t="shared" si="124"/>
        <v>#DIV/0!</v>
      </c>
      <c r="CI48" t="e">
        <f t="shared" si="125"/>
        <v>#DIV/0!</v>
      </c>
      <c r="CK48">
        <v>4</v>
      </c>
      <c r="CL48">
        <v>10</v>
      </c>
      <c r="CM48" t="e">
        <f t="shared" si="119"/>
        <v>#DIV/0!</v>
      </c>
      <c r="CO48" t="e">
        <f t="shared" si="113"/>
        <v>#DIV/0!</v>
      </c>
    </row>
    <row r="49" spans="16:93" x14ac:dyDescent="0.2">
      <c r="P49" s="10"/>
      <c r="R49" s="10"/>
      <c r="S49" s="10"/>
      <c r="T49" s="10"/>
      <c r="BX49">
        <v>5</v>
      </c>
      <c r="BY49">
        <v>4</v>
      </c>
      <c r="CA49" t="e">
        <f t="shared" si="126"/>
        <v>#DIV/0!</v>
      </c>
      <c r="CB49" t="e">
        <f t="shared" si="120"/>
        <v>#DIV/0!</v>
      </c>
      <c r="CC49" t="e">
        <f t="shared" si="121"/>
        <v>#DIV/0!</v>
      </c>
      <c r="CD49" t="e">
        <f t="shared" si="122"/>
        <v>#DIV/0!</v>
      </c>
      <c r="CF49" t="e">
        <f t="shared" si="127"/>
        <v>#DIV/0!</v>
      </c>
      <c r="CG49" t="e">
        <f t="shared" si="123"/>
        <v>#DIV/0!</v>
      </c>
      <c r="CH49" t="e">
        <f t="shared" si="124"/>
        <v>#DIV/0!</v>
      </c>
      <c r="CI49" t="e">
        <f t="shared" si="125"/>
        <v>#DIV/0!</v>
      </c>
      <c r="CK49">
        <v>4</v>
      </c>
      <c r="CL49">
        <v>11</v>
      </c>
      <c r="CM49" t="e">
        <f t="shared" si="119"/>
        <v>#DIV/0!</v>
      </c>
      <c r="CO49" t="e">
        <f t="shared" si="113"/>
        <v>#DIV/0!</v>
      </c>
    </row>
    <row r="50" spans="16:93" x14ac:dyDescent="0.2">
      <c r="P50" s="10"/>
      <c r="R50" s="10"/>
      <c r="S50" s="10"/>
      <c r="T50" s="10"/>
      <c r="BX50">
        <v>5</v>
      </c>
      <c r="BY50">
        <v>5</v>
      </c>
      <c r="CA50" t="e">
        <f t="shared" si="126"/>
        <v>#DIV/0!</v>
      </c>
      <c r="CB50" t="e">
        <f t="shared" si="120"/>
        <v>#DIV/0!</v>
      </c>
      <c r="CC50" t="e">
        <f t="shared" si="121"/>
        <v>#DIV/0!</v>
      </c>
      <c r="CD50" t="e">
        <f t="shared" si="122"/>
        <v>#DIV/0!</v>
      </c>
      <c r="CF50" t="e">
        <f t="shared" si="127"/>
        <v>#DIV/0!</v>
      </c>
      <c r="CG50" t="e">
        <f t="shared" si="123"/>
        <v>#DIV/0!</v>
      </c>
      <c r="CH50" t="e">
        <f t="shared" si="124"/>
        <v>#DIV/0!</v>
      </c>
      <c r="CI50" t="e">
        <f t="shared" si="125"/>
        <v>#DIV/0!</v>
      </c>
      <c r="CK50">
        <v>4</v>
      </c>
      <c r="CL50">
        <v>12</v>
      </c>
      <c r="CM50" t="e">
        <f t="shared" si="119"/>
        <v>#DIV/0!</v>
      </c>
      <c r="CO50" t="e">
        <f t="shared" si="113"/>
        <v>#DIV/0!</v>
      </c>
    </row>
    <row r="51" spans="16:93" x14ac:dyDescent="0.2">
      <c r="P51" s="10"/>
      <c r="R51" s="10"/>
      <c r="S51" s="10"/>
      <c r="T51" s="10"/>
      <c r="BX51">
        <v>5</v>
      </c>
      <c r="BY51">
        <v>6</v>
      </c>
      <c r="CA51" t="e">
        <f t="shared" si="126"/>
        <v>#DIV/0!</v>
      </c>
      <c r="CB51" t="e">
        <f t="shared" si="120"/>
        <v>#DIV/0!</v>
      </c>
      <c r="CC51" t="e">
        <f t="shared" si="121"/>
        <v>#DIV/0!</v>
      </c>
      <c r="CD51" t="e">
        <f t="shared" si="122"/>
        <v>#DIV/0!</v>
      </c>
      <c r="CF51" t="e">
        <f t="shared" si="127"/>
        <v>#DIV/0!</v>
      </c>
      <c r="CG51" t="e">
        <f t="shared" si="123"/>
        <v>#DIV/0!</v>
      </c>
      <c r="CH51" t="e">
        <f t="shared" si="124"/>
        <v>#DIV/0!</v>
      </c>
      <c r="CI51" t="e">
        <f t="shared" si="125"/>
        <v>#DIV/0!</v>
      </c>
      <c r="CK51">
        <v>4</v>
      </c>
      <c r="CL51">
        <v>13</v>
      </c>
      <c r="CM51" t="e">
        <f t="shared" si="119"/>
        <v>#DIV/0!</v>
      </c>
      <c r="CO51" t="e">
        <f t="shared" si="113"/>
        <v>#DIV/0!</v>
      </c>
    </row>
    <row r="52" spans="16:93" x14ac:dyDescent="0.2">
      <c r="P52" s="10"/>
      <c r="R52" s="10"/>
      <c r="S52" s="10"/>
      <c r="T52" s="10"/>
      <c r="BX52">
        <v>5</v>
      </c>
      <c r="BY52">
        <v>7</v>
      </c>
      <c r="CA52" t="e">
        <f t="shared" si="126"/>
        <v>#DIV/0!</v>
      </c>
      <c r="CB52" t="e">
        <f t="shared" si="120"/>
        <v>#DIV/0!</v>
      </c>
      <c r="CC52" t="e">
        <f t="shared" si="121"/>
        <v>#DIV/0!</v>
      </c>
      <c r="CD52" t="e">
        <f t="shared" si="122"/>
        <v>#DIV/0!</v>
      </c>
      <c r="CF52" t="e">
        <f t="shared" si="127"/>
        <v>#DIV/0!</v>
      </c>
      <c r="CG52" t="e">
        <f t="shared" si="123"/>
        <v>#DIV/0!</v>
      </c>
      <c r="CH52" t="e">
        <f t="shared" si="124"/>
        <v>#DIV/0!</v>
      </c>
      <c r="CI52" t="e">
        <f t="shared" si="125"/>
        <v>#DIV/0!</v>
      </c>
      <c r="CK52">
        <v>4</v>
      </c>
      <c r="CL52">
        <v>14</v>
      </c>
      <c r="CM52" t="e">
        <f t="shared" si="119"/>
        <v>#DIV/0!</v>
      </c>
      <c r="CO52" t="e">
        <f t="shared" si="113"/>
        <v>#DIV/0!</v>
      </c>
    </row>
    <row r="53" spans="16:93" x14ac:dyDescent="0.2">
      <c r="P53" s="10"/>
      <c r="R53" s="10"/>
      <c r="S53" s="10"/>
      <c r="T53" s="10"/>
      <c r="BX53">
        <v>5</v>
      </c>
      <c r="BY53">
        <v>8</v>
      </c>
      <c r="CA53" t="e">
        <f t="shared" si="126"/>
        <v>#DIV/0!</v>
      </c>
      <c r="CB53" t="e">
        <f t="shared" si="120"/>
        <v>#DIV/0!</v>
      </c>
      <c r="CC53" t="e">
        <f t="shared" si="121"/>
        <v>#DIV/0!</v>
      </c>
      <c r="CD53" t="e">
        <f t="shared" si="122"/>
        <v>#DIV/0!</v>
      </c>
      <c r="CF53" t="e">
        <f t="shared" si="127"/>
        <v>#DIV/0!</v>
      </c>
      <c r="CG53" t="e">
        <f t="shared" si="123"/>
        <v>#DIV/0!</v>
      </c>
      <c r="CH53" t="e">
        <f t="shared" si="124"/>
        <v>#DIV/0!</v>
      </c>
      <c r="CI53" t="e">
        <f t="shared" si="125"/>
        <v>#DIV/0!</v>
      </c>
      <c r="CK53">
        <v>4</v>
      </c>
      <c r="CL53">
        <v>15</v>
      </c>
      <c r="CM53" t="e">
        <f t="shared" si="119"/>
        <v>#DIV/0!</v>
      </c>
      <c r="CO53" t="e">
        <f t="shared" si="113"/>
        <v>#DIV/0!</v>
      </c>
    </row>
    <row r="54" spans="16:93" x14ac:dyDescent="0.2">
      <c r="P54" s="10"/>
      <c r="R54" s="10"/>
      <c r="S54" s="10"/>
      <c r="T54" s="10"/>
      <c r="BX54">
        <v>5</v>
      </c>
      <c r="BY54">
        <v>9</v>
      </c>
      <c r="CA54" t="e">
        <f t="shared" si="126"/>
        <v>#DIV/0!</v>
      </c>
      <c r="CB54" t="e">
        <f t="shared" si="120"/>
        <v>#DIV/0!</v>
      </c>
      <c r="CC54" t="e">
        <f t="shared" si="121"/>
        <v>#DIV/0!</v>
      </c>
      <c r="CD54" t="e">
        <f t="shared" si="122"/>
        <v>#DIV/0!</v>
      </c>
      <c r="CF54" t="e">
        <f t="shared" si="127"/>
        <v>#DIV/0!</v>
      </c>
      <c r="CG54" t="e">
        <f t="shared" si="123"/>
        <v>#DIV/0!</v>
      </c>
      <c r="CH54" t="e">
        <f t="shared" si="124"/>
        <v>#DIV/0!</v>
      </c>
      <c r="CI54" t="e">
        <f t="shared" si="125"/>
        <v>#DIV/0!</v>
      </c>
      <c r="CK54">
        <v>4</v>
      </c>
      <c r="CL54">
        <v>16</v>
      </c>
      <c r="CM54" t="e">
        <f t="shared" si="119"/>
        <v>#DIV/0!</v>
      </c>
      <c r="CO54" t="e">
        <f t="shared" si="113"/>
        <v>#DIV/0!</v>
      </c>
    </row>
    <row r="55" spans="16:93" x14ac:dyDescent="0.2">
      <c r="P55" s="10"/>
      <c r="R55" s="10"/>
      <c r="S55" s="10"/>
      <c r="T55" s="10"/>
      <c r="BX55">
        <v>5</v>
      </c>
      <c r="BY55">
        <v>10</v>
      </c>
      <c r="CA55" t="e">
        <f t="shared" si="126"/>
        <v>#DIV/0!</v>
      </c>
      <c r="CB55" t="e">
        <f t="shared" si="120"/>
        <v>#DIV/0!</v>
      </c>
      <c r="CC55" t="e">
        <f t="shared" si="121"/>
        <v>#DIV/0!</v>
      </c>
      <c r="CD55" t="e">
        <f t="shared" si="122"/>
        <v>#DIV/0!</v>
      </c>
      <c r="CF55" t="e">
        <f t="shared" si="127"/>
        <v>#DIV/0!</v>
      </c>
      <c r="CG55" t="e">
        <f t="shared" si="123"/>
        <v>#DIV/0!</v>
      </c>
      <c r="CH55" t="e">
        <f t="shared" si="124"/>
        <v>#DIV/0!</v>
      </c>
      <c r="CI55" t="e">
        <f t="shared" si="125"/>
        <v>#DIV/0!</v>
      </c>
      <c r="CK55">
        <v>4</v>
      </c>
      <c r="CL55">
        <v>17</v>
      </c>
      <c r="CM55" t="e">
        <f t="shared" si="119"/>
        <v>#DIV/0!</v>
      </c>
      <c r="CO55" t="e">
        <f t="shared" ref="CO55:CO57" si="128">AVERAGEIFS($V$2:$V$200000,$Q$2:$Q$200000,CO$1,$R$2:$R$200000,"c",$T$2:$T$200000,$CL55,$W$2:$W$200000,$CK55)</f>
        <v>#DIV/0!</v>
      </c>
    </row>
    <row r="56" spans="16:93" x14ac:dyDescent="0.2">
      <c r="P56" s="10"/>
      <c r="R56" s="10"/>
      <c r="S56" s="10"/>
      <c r="T56" s="10"/>
      <c r="CK56">
        <v>4</v>
      </c>
      <c r="CL56">
        <v>18</v>
      </c>
      <c r="CM56" t="e">
        <f t="shared" si="119"/>
        <v>#DIV/0!</v>
      </c>
      <c r="CO56" t="e">
        <f t="shared" si="128"/>
        <v>#DIV/0!</v>
      </c>
    </row>
    <row r="57" spans="16:93" x14ac:dyDescent="0.2">
      <c r="P57" s="10"/>
      <c r="R57" s="10"/>
      <c r="S57" s="10"/>
      <c r="T57" s="10"/>
      <c r="BX57">
        <v>6</v>
      </c>
      <c r="BY57">
        <v>1</v>
      </c>
      <c r="CA57" t="e">
        <f>AVERAGEIFS($AO$2:$AO$200000,$AF$2:$AF$200000,$BX57,AJ$2:AJ$200000,$BY57,$AH$2:$AH$200000,CA$1)</f>
        <v>#DIV/0!</v>
      </c>
      <c r="CB57" t="e">
        <f t="shared" ref="CB57:CB66" si="129">AVERAGEIFS($AO$2:$AO$200000,$AF$2:$AF$200000,$BX57,AK$2:AK$200000,$BY57,$AH$2:$AH$200000,CB$1)</f>
        <v>#DIV/0!</v>
      </c>
      <c r="CC57" t="e">
        <f t="shared" ref="CC57:CC66" si="130">AVERAGEIFS($AO$2:$AO$200000,$AF$2:$AF$200000,$BX57,AL$2:AL$200000,$BY57,$AH$2:$AH$200000,CC$1)</f>
        <v>#DIV/0!</v>
      </c>
      <c r="CD57" t="e">
        <f t="shared" ref="CD57:CD66" si="131">AVERAGEIFS($AO$2:$AO$200000,$AF$2:$AF$200000,$BX57,AM$2:AM$200000,$BY57,$AH$2:$AH$200000,CD$1)</f>
        <v>#DIV/0!</v>
      </c>
      <c r="CF57" t="e">
        <f>AVERAGEIFS($AP$2:$AP$200000,$AF$2:$AF$200000,$BX57,AJ$2:AJ$200000,$BY57,$AH$2:$AH$200000,CF$1)</f>
        <v>#DIV/0!</v>
      </c>
      <c r="CG57" t="e">
        <f t="shared" ref="CG57:CG66" si="132">AVERAGEIFS($AP$2:$AP$200000,$AF$2:$AF$200000,$BX57,AK$2:AK$200000,$BY57,$AH$2:$AH$200000,CG$1)</f>
        <v>#DIV/0!</v>
      </c>
      <c r="CH57" t="e">
        <f t="shared" ref="CH57:CH66" si="133">AVERAGEIFS($AP$2:$AP$200000,$AF$2:$AF$200000,$BX57,AL$2:AL$200000,$BY57,$AH$2:$AH$200000,CH$1)</f>
        <v>#DIV/0!</v>
      </c>
      <c r="CI57" t="e">
        <f t="shared" ref="CI57:CI66" si="134">AVERAGEIFS($AP$2:$AP$200000,$AF$2:$AF$200000,$BX57,AM$2:AM$200000,$BY57,$AH$2:$AH$200000,CI$1)</f>
        <v>#DIV/0!</v>
      </c>
      <c r="CK57">
        <v>4</v>
      </c>
      <c r="CL57">
        <v>19</v>
      </c>
      <c r="CM57" t="e">
        <f t="shared" si="119"/>
        <v>#DIV/0!</v>
      </c>
      <c r="CO57" t="e">
        <f t="shared" si="128"/>
        <v>#DIV/0!</v>
      </c>
    </row>
    <row r="58" spans="16:93" x14ac:dyDescent="0.2">
      <c r="P58" s="10"/>
      <c r="R58" s="10"/>
      <c r="S58" s="10"/>
      <c r="T58" s="10"/>
      <c r="BX58">
        <v>6</v>
      </c>
      <c r="BY58">
        <v>2</v>
      </c>
      <c r="CA58" t="e">
        <f t="shared" ref="CA58:CA66" si="135">AVERAGEIFS($AO$2:$AO$200000,$AF$2:$AF$200000,$BX58,AJ$2:AJ$200000,$BY58,$AH$2:$AH$200000,CA$1)</f>
        <v>#DIV/0!</v>
      </c>
      <c r="CB58" t="e">
        <f t="shared" si="129"/>
        <v>#DIV/0!</v>
      </c>
      <c r="CC58" t="e">
        <f t="shared" si="130"/>
        <v>#DIV/0!</v>
      </c>
      <c r="CD58" t="e">
        <f t="shared" si="131"/>
        <v>#DIV/0!</v>
      </c>
      <c r="CF58" t="e">
        <f t="shared" ref="CF58:CF66" si="136">AVERAGEIFS($AP$2:$AP$200000,$AF$2:$AF$200000,$BX58,AJ$2:AJ$200000,$BY58,$AH$2:$AH$200000,CF$1)</f>
        <v>#DIV/0!</v>
      </c>
      <c r="CG58" t="e">
        <f t="shared" si="132"/>
        <v>#DIV/0!</v>
      </c>
      <c r="CH58" t="e">
        <f t="shared" si="133"/>
        <v>#DIV/0!</v>
      </c>
      <c r="CI58" t="e">
        <f t="shared" si="134"/>
        <v>#DIV/0!</v>
      </c>
    </row>
    <row r="59" spans="16:93" x14ac:dyDescent="0.2">
      <c r="P59" s="10"/>
      <c r="R59" s="10"/>
      <c r="S59" s="10"/>
      <c r="T59" s="10"/>
      <c r="BX59">
        <v>6</v>
      </c>
      <c r="BY59">
        <v>3</v>
      </c>
      <c r="CA59" t="e">
        <f t="shared" si="135"/>
        <v>#DIV/0!</v>
      </c>
      <c r="CB59" t="e">
        <f t="shared" si="129"/>
        <v>#DIV/0!</v>
      </c>
      <c r="CC59" t="e">
        <f t="shared" si="130"/>
        <v>#DIV/0!</v>
      </c>
      <c r="CD59" t="e">
        <f t="shared" si="131"/>
        <v>#DIV/0!</v>
      </c>
      <c r="CF59" t="e">
        <f t="shared" si="136"/>
        <v>#DIV/0!</v>
      </c>
      <c r="CG59" t="e">
        <f t="shared" si="132"/>
        <v>#DIV/0!</v>
      </c>
      <c r="CH59" t="e">
        <f t="shared" si="133"/>
        <v>#DIV/0!</v>
      </c>
      <c r="CI59" t="e">
        <f t="shared" si="134"/>
        <v>#DIV/0!</v>
      </c>
    </row>
    <row r="60" spans="16:93" x14ac:dyDescent="0.2">
      <c r="P60" s="10"/>
      <c r="R60" s="10"/>
      <c r="S60" s="10"/>
      <c r="T60" s="10"/>
      <c r="BX60">
        <v>6</v>
      </c>
      <c r="BY60">
        <v>4</v>
      </c>
      <c r="CA60" t="e">
        <f t="shared" si="135"/>
        <v>#DIV/0!</v>
      </c>
      <c r="CB60" t="e">
        <f t="shared" si="129"/>
        <v>#DIV/0!</v>
      </c>
      <c r="CC60" t="e">
        <f t="shared" si="130"/>
        <v>#DIV/0!</v>
      </c>
      <c r="CD60" t="e">
        <f t="shared" si="131"/>
        <v>#DIV/0!</v>
      </c>
      <c r="CF60" t="e">
        <f t="shared" si="136"/>
        <v>#DIV/0!</v>
      </c>
      <c r="CG60" t="e">
        <f t="shared" si="132"/>
        <v>#DIV/0!</v>
      </c>
      <c r="CH60" t="e">
        <f t="shared" si="133"/>
        <v>#DIV/0!</v>
      </c>
      <c r="CI60" t="e">
        <f t="shared" si="134"/>
        <v>#DIV/0!</v>
      </c>
    </row>
    <row r="61" spans="16:93" x14ac:dyDescent="0.2">
      <c r="P61" s="10"/>
      <c r="R61" s="10"/>
      <c r="S61" s="10"/>
      <c r="T61" s="10"/>
      <c r="BX61">
        <v>6</v>
      </c>
      <c r="BY61">
        <v>5</v>
      </c>
      <c r="CA61" t="e">
        <f t="shared" si="135"/>
        <v>#DIV/0!</v>
      </c>
      <c r="CB61" t="e">
        <f t="shared" si="129"/>
        <v>#DIV/0!</v>
      </c>
      <c r="CC61" t="e">
        <f t="shared" si="130"/>
        <v>#DIV/0!</v>
      </c>
      <c r="CD61" t="e">
        <f t="shared" si="131"/>
        <v>#DIV/0!</v>
      </c>
      <c r="CF61" t="e">
        <f t="shared" si="136"/>
        <v>#DIV/0!</v>
      </c>
      <c r="CG61" t="e">
        <f t="shared" si="132"/>
        <v>#DIV/0!</v>
      </c>
      <c r="CH61" t="e">
        <f t="shared" si="133"/>
        <v>#DIV/0!</v>
      </c>
      <c r="CI61" t="e">
        <f t="shared" si="134"/>
        <v>#DIV/0!</v>
      </c>
    </row>
    <row r="62" spans="16:93" x14ac:dyDescent="0.2">
      <c r="P62" s="10"/>
      <c r="R62" s="10"/>
      <c r="S62" s="10"/>
      <c r="T62" s="10"/>
      <c r="BX62">
        <v>6</v>
      </c>
      <c r="BY62">
        <v>6</v>
      </c>
      <c r="CA62" t="e">
        <f t="shared" si="135"/>
        <v>#DIV/0!</v>
      </c>
      <c r="CB62" t="e">
        <f t="shared" si="129"/>
        <v>#DIV/0!</v>
      </c>
      <c r="CC62" t="e">
        <f t="shared" si="130"/>
        <v>#DIV/0!</v>
      </c>
      <c r="CD62" t="e">
        <f t="shared" si="131"/>
        <v>#DIV/0!</v>
      </c>
      <c r="CF62" t="e">
        <f t="shared" si="136"/>
        <v>#DIV/0!</v>
      </c>
      <c r="CG62" t="e">
        <f t="shared" si="132"/>
        <v>#DIV/0!</v>
      </c>
      <c r="CH62" t="e">
        <f t="shared" si="133"/>
        <v>#DIV/0!</v>
      </c>
      <c r="CI62" t="e">
        <f t="shared" si="134"/>
        <v>#DIV/0!</v>
      </c>
    </row>
    <row r="63" spans="16:93" x14ac:dyDescent="0.2">
      <c r="P63" s="10"/>
      <c r="R63" s="10"/>
      <c r="S63" s="10"/>
      <c r="T63" s="10"/>
      <c r="BX63">
        <v>6</v>
      </c>
      <c r="BY63">
        <v>7</v>
      </c>
      <c r="CA63" t="e">
        <f t="shared" si="135"/>
        <v>#DIV/0!</v>
      </c>
      <c r="CB63" t="e">
        <f t="shared" si="129"/>
        <v>#DIV/0!</v>
      </c>
      <c r="CC63" t="e">
        <f t="shared" si="130"/>
        <v>#DIV/0!</v>
      </c>
      <c r="CD63" t="e">
        <f t="shared" si="131"/>
        <v>#DIV/0!</v>
      </c>
      <c r="CF63" t="e">
        <f t="shared" si="136"/>
        <v>#DIV/0!</v>
      </c>
      <c r="CG63" t="e">
        <f t="shared" si="132"/>
        <v>#DIV/0!</v>
      </c>
      <c r="CH63" t="e">
        <f t="shared" si="133"/>
        <v>#DIV/0!</v>
      </c>
      <c r="CI63" t="e">
        <f t="shared" si="134"/>
        <v>#DIV/0!</v>
      </c>
    </row>
    <row r="64" spans="16:93" x14ac:dyDescent="0.2">
      <c r="P64" s="10"/>
      <c r="R64" s="10"/>
      <c r="S64" s="10"/>
      <c r="T64" s="10"/>
      <c r="BX64">
        <v>6</v>
      </c>
      <c r="BY64">
        <v>8</v>
      </c>
      <c r="CA64" t="e">
        <f t="shared" si="135"/>
        <v>#DIV/0!</v>
      </c>
      <c r="CB64" t="e">
        <f t="shared" si="129"/>
        <v>#DIV/0!</v>
      </c>
      <c r="CC64" t="e">
        <f t="shared" si="130"/>
        <v>#DIV/0!</v>
      </c>
      <c r="CD64" t="e">
        <f t="shared" si="131"/>
        <v>#DIV/0!</v>
      </c>
      <c r="CF64" t="e">
        <f t="shared" si="136"/>
        <v>#DIV/0!</v>
      </c>
      <c r="CG64" t="e">
        <f t="shared" si="132"/>
        <v>#DIV/0!</v>
      </c>
      <c r="CH64" t="e">
        <f t="shared" si="133"/>
        <v>#DIV/0!</v>
      </c>
      <c r="CI64" t="e">
        <f t="shared" si="134"/>
        <v>#DIV/0!</v>
      </c>
    </row>
    <row r="65" spans="16:87" x14ac:dyDescent="0.2">
      <c r="P65" s="10"/>
      <c r="R65" s="10"/>
      <c r="S65" s="10"/>
      <c r="T65" s="10"/>
      <c r="BX65">
        <v>6</v>
      </c>
      <c r="BY65">
        <v>9</v>
      </c>
      <c r="CA65" t="e">
        <f t="shared" si="135"/>
        <v>#DIV/0!</v>
      </c>
      <c r="CB65" t="e">
        <f t="shared" si="129"/>
        <v>#DIV/0!</v>
      </c>
      <c r="CC65" t="e">
        <f t="shared" si="130"/>
        <v>#DIV/0!</v>
      </c>
      <c r="CD65" t="e">
        <f t="shared" si="131"/>
        <v>#DIV/0!</v>
      </c>
      <c r="CF65" t="e">
        <f t="shared" si="136"/>
        <v>#DIV/0!</v>
      </c>
      <c r="CG65" t="e">
        <f t="shared" si="132"/>
        <v>#DIV/0!</v>
      </c>
      <c r="CH65" t="e">
        <f t="shared" si="133"/>
        <v>#DIV/0!</v>
      </c>
      <c r="CI65" t="e">
        <f t="shared" si="134"/>
        <v>#DIV/0!</v>
      </c>
    </row>
    <row r="66" spans="16:87" x14ac:dyDescent="0.2">
      <c r="P66" s="10"/>
      <c r="R66" s="10"/>
      <c r="S66" s="10"/>
      <c r="T66" s="10"/>
      <c r="BX66">
        <v>6</v>
      </c>
      <c r="BY66">
        <v>10</v>
      </c>
      <c r="CA66" t="e">
        <f t="shared" si="135"/>
        <v>#DIV/0!</v>
      </c>
      <c r="CB66" t="e">
        <f t="shared" si="129"/>
        <v>#DIV/0!</v>
      </c>
      <c r="CC66" t="e">
        <f t="shared" si="130"/>
        <v>#DIV/0!</v>
      </c>
      <c r="CD66" t="e">
        <f t="shared" si="131"/>
        <v>#DIV/0!</v>
      </c>
      <c r="CF66" t="e">
        <f t="shared" si="136"/>
        <v>#DIV/0!</v>
      </c>
      <c r="CG66" t="e">
        <f t="shared" si="132"/>
        <v>#DIV/0!</v>
      </c>
      <c r="CH66" t="e">
        <f t="shared" si="133"/>
        <v>#DIV/0!</v>
      </c>
      <c r="CI66" t="e">
        <f t="shared" si="134"/>
        <v>#DIV/0!</v>
      </c>
    </row>
    <row r="67" spans="16:87" x14ac:dyDescent="0.2">
      <c r="P67" s="10"/>
      <c r="R67" s="10"/>
      <c r="S67" s="10"/>
      <c r="T67" s="10"/>
    </row>
    <row r="68" spans="16:87" x14ac:dyDescent="0.2">
      <c r="P68" s="10"/>
      <c r="R68" s="10"/>
      <c r="S68" s="10"/>
      <c r="T68" s="10"/>
      <c r="BX68">
        <v>7</v>
      </c>
      <c r="BY68">
        <v>1</v>
      </c>
      <c r="CA68" t="e">
        <f>AVERAGEIFS($AO$2:$AO$200000,$AF$2:$AF$200000,$BX68,AJ$2:AJ$200000,$BY68,$AH$2:$AH$200000,CA$1)</f>
        <v>#DIV/0!</v>
      </c>
      <c r="CB68" t="e">
        <f t="shared" ref="CB68:CB77" si="137">AVERAGEIFS($AO$2:$AO$200000,$AF$2:$AF$200000,$BX68,AK$2:AK$200000,$BY68,$AH$2:$AH$200000,CB$1)</f>
        <v>#DIV/0!</v>
      </c>
      <c r="CC68" t="e">
        <f t="shared" ref="CC68:CC77" si="138">AVERAGEIFS($AO$2:$AO$200000,$AF$2:$AF$200000,$BX68,AL$2:AL$200000,$BY68,$AH$2:$AH$200000,CC$1)</f>
        <v>#DIV/0!</v>
      </c>
      <c r="CD68" t="e">
        <f t="shared" ref="CD68:CD77" si="139">AVERAGEIFS($AO$2:$AO$200000,$AF$2:$AF$200000,$BX68,AM$2:AM$200000,$BY68,$AH$2:$AH$200000,CD$1)</f>
        <v>#DIV/0!</v>
      </c>
      <c r="CF68" t="e">
        <f>AVERAGEIFS($AP$2:$AP$200000,$AF$2:$AF$200000,$BX68,AJ$2:AJ$200000,$BY68,$AH$2:$AH$200000,CF$1)</f>
        <v>#DIV/0!</v>
      </c>
      <c r="CG68" t="e">
        <f t="shared" ref="CG68:CG77" si="140">AVERAGEIFS($AP$2:$AP$200000,$AF$2:$AF$200000,$BX68,AK$2:AK$200000,$BY68,$AH$2:$AH$200000,CG$1)</f>
        <v>#DIV/0!</v>
      </c>
      <c r="CH68" t="e">
        <f t="shared" ref="CH68:CH77" si="141">AVERAGEIFS($AP$2:$AP$200000,$AF$2:$AF$200000,$BX68,AL$2:AL$200000,$BY68,$AH$2:$AH$200000,CH$1)</f>
        <v>#DIV/0!</v>
      </c>
      <c r="CI68" t="e">
        <f t="shared" ref="CI68:CI77" si="142">AVERAGEIFS($AP$2:$AP$200000,$AF$2:$AF$200000,$BX68,AM$2:AM$200000,$BY68,$AH$2:$AH$200000,CI$1)</f>
        <v>#DIV/0!</v>
      </c>
    </row>
    <row r="69" spans="16:87" x14ac:dyDescent="0.2">
      <c r="P69" s="10"/>
      <c r="R69" s="10"/>
      <c r="S69" s="10"/>
      <c r="T69" s="10"/>
      <c r="BX69">
        <v>7</v>
      </c>
      <c r="BY69">
        <v>2</v>
      </c>
      <c r="CA69" t="e">
        <f t="shared" ref="CA69:CA77" si="143">AVERAGEIFS($AO$2:$AO$200000,$AF$2:$AF$200000,$BX69,AJ$2:AJ$200000,$BY69,$AH$2:$AH$200000,CA$1)</f>
        <v>#DIV/0!</v>
      </c>
      <c r="CB69" t="e">
        <f t="shared" si="137"/>
        <v>#DIV/0!</v>
      </c>
      <c r="CC69" t="e">
        <f t="shared" si="138"/>
        <v>#DIV/0!</v>
      </c>
      <c r="CD69" t="e">
        <f t="shared" si="139"/>
        <v>#DIV/0!</v>
      </c>
      <c r="CF69" t="e">
        <f t="shared" ref="CF69:CF77" si="144">AVERAGEIFS($AP$2:$AP$200000,$AF$2:$AF$200000,$BX69,AJ$2:AJ$200000,$BY69,$AH$2:$AH$200000,CF$1)</f>
        <v>#DIV/0!</v>
      </c>
      <c r="CG69" t="e">
        <f t="shared" si="140"/>
        <v>#DIV/0!</v>
      </c>
      <c r="CH69" t="e">
        <f t="shared" si="141"/>
        <v>#DIV/0!</v>
      </c>
      <c r="CI69" t="e">
        <f t="shared" si="142"/>
        <v>#DIV/0!</v>
      </c>
    </row>
    <row r="70" spans="16:87" x14ac:dyDescent="0.2">
      <c r="P70" s="10"/>
      <c r="R70" s="10"/>
      <c r="S70" s="10"/>
      <c r="T70" s="10"/>
      <c r="BX70">
        <v>7</v>
      </c>
      <c r="BY70">
        <v>3</v>
      </c>
      <c r="CA70" t="e">
        <f t="shared" si="143"/>
        <v>#DIV/0!</v>
      </c>
      <c r="CB70" t="e">
        <f t="shared" si="137"/>
        <v>#DIV/0!</v>
      </c>
      <c r="CC70" t="e">
        <f t="shared" si="138"/>
        <v>#DIV/0!</v>
      </c>
      <c r="CD70" t="e">
        <f t="shared" si="139"/>
        <v>#DIV/0!</v>
      </c>
      <c r="CF70" t="e">
        <f t="shared" si="144"/>
        <v>#DIV/0!</v>
      </c>
      <c r="CG70" t="e">
        <f t="shared" si="140"/>
        <v>#DIV/0!</v>
      </c>
      <c r="CH70" t="e">
        <f t="shared" si="141"/>
        <v>#DIV/0!</v>
      </c>
      <c r="CI70" t="e">
        <f t="shared" si="142"/>
        <v>#DIV/0!</v>
      </c>
    </row>
    <row r="71" spans="16:87" x14ac:dyDescent="0.2">
      <c r="P71" s="10"/>
      <c r="R71" s="10"/>
      <c r="S71" s="10"/>
      <c r="T71" s="10"/>
      <c r="BX71">
        <v>7</v>
      </c>
      <c r="BY71">
        <v>4</v>
      </c>
      <c r="CA71" t="e">
        <f t="shared" si="143"/>
        <v>#DIV/0!</v>
      </c>
      <c r="CB71" t="e">
        <f t="shared" si="137"/>
        <v>#DIV/0!</v>
      </c>
      <c r="CC71" t="e">
        <f t="shared" si="138"/>
        <v>#DIV/0!</v>
      </c>
      <c r="CD71" t="e">
        <f t="shared" si="139"/>
        <v>#DIV/0!</v>
      </c>
      <c r="CF71" t="e">
        <f t="shared" si="144"/>
        <v>#DIV/0!</v>
      </c>
      <c r="CG71" t="e">
        <f t="shared" si="140"/>
        <v>#DIV/0!</v>
      </c>
      <c r="CH71" t="e">
        <f t="shared" si="141"/>
        <v>#DIV/0!</v>
      </c>
      <c r="CI71" t="e">
        <f t="shared" si="142"/>
        <v>#DIV/0!</v>
      </c>
    </row>
    <row r="72" spans="16:87" x14ac:dyDescent="0.2">
      <c r="P72" s="10"/>
      <c r="R72" s="10"/>
      <c r="S72" s="10"/>
      <c r="T72" s="10"/>
      <c r="BX72">
        <v>7</v>
      </c>
      <c r="BY72">
        <v>5</v>
      </c>
      <c r="CA72" t="e">
        <f t="shared" si="143"/>
        <v>#DIV/0!</v>
      </c>
      <c r="CB72" t="e">
        <f t="shared" si="137"/>
        <v>#DIV/0!</v>
      </c>
      <c r="CC72" t="e">
        <f t="shared" si="138"/>
        <v>#DIV/0!</v>
      </c>
      <c r="CD72" t="e">
        <f t="shared" si="139"/>
        <v>#DIV/0!</v>
      </c>
      <c r="CF72" t="e">
        <f t="shared" si="144"/>
        <v>#DIV/0!</v>
      </c>
      <c r="CG72" t="e">
        <f t="shared" si="140"/>
        <v>#DIV/0!</v>
      </c>
      <c r="CH72" t="e">
        <f t="shared" si="141"/>
        <v>#DIV/0!</v>
      </c>
      <c r="CI72" t="e">
        <f t="shared" si="142"/>
        <v>#DIV/0!</v>
      </c>
    </row>
    <row r="73" spans="16:87" x14ac:dyDescent="0.2">
      <c r="P73" s="10"/>
      <c r="R73" s="10"/>
      <c r="S73" s="10"/>
      <c r="T73" s="10"/>
      <c r="BX73">
        <v>7</v>
      </c>
      <c r="BY73">
        <v>6</v>
      </c>
      <c r="CA73" t="e">
        <f t="shared" si="143"/>
        <v>#DIV/0!</v>
      </c>
      <c r="CB73" t="e">
        <f t="shared" si="137"/>
        <v>#DIV/0!</v>
      </c>
      <c r="CC73" t="e">
        <f t="shared" si="138"/>
        <v>#DIV/0!</v>
      </c>
      <c r="CD73" t="e">
        <f t="shared" si="139"/>
        <v>#DIV/0!</v>
      </c>
      <c r="CF73" t="e">
        <f t="shared" si="144"/>
        <v>#DIV/0!</v>
      </c>
      <c r="CG73" t="e">
        <f t="shared" si="140"/>
        <v>#DIV/0!</v>
      </c>
      <c r="CH73" t="e">
        <f t="shared" si="141"/>
        <v>#DIV/0!</v>
      </c>
      <c r="CI73" t="e">
        <f t="shared" si="142"/>
        <v>#DIV/0!</v>
      </c>
    </row>
    <row r="74" spans="16:87" x14ac:dyDescent="0.2">
      <c r="P74" s="10"/>
      <c r="R74" s="10"/>
      <c r="S74" s="10"/>
      <c r="T74" s="10"/>
      <c r="BX74">
        <v>7</v>
      </c>
      <c r="BY74">
        <v>7</v>
      </c>
      <c r="CA74" t="e">
        <f t="shared" si="143"/>
        <v>#DIV/0!</v>
      </c>
      <c r="CB74" t="e">
        <f t="shared" si="137"/>
        <v>#DIV/0!</v>
      </c>
      <c r="CC74" t="e">
        <f t="shared" si="138"/>
        <v>#DIV/0!</v>
      </c>
      <c r="CD74" t="e">
        <f t="shared" si="139"/>
        <v>#DIV/0!</v>
      </c>
      <c r="CF74" t="e">
        <f t="shared" si="144"/>
        <v>#DIV/0!</v>
      </c>
      <c r="CG74" t="e">
        <f t="shared" si="140"/>
        <v>#DIV/0!</v>
      </c>
      <c r="CH74" t="e">
        <f t="shared" si="141"/>
        <v>#DIV/0!</v>
      </c>
      <c r="CI74" t="e">
        <f t="shared" si="142"/>
        <v>#DIV/0!</v>
      </c>
    </row>
    <row r="75" spans="16:87" x14ac:dyDescent="0.2">
      <c r="P75" s="10"/>
      <c r="R75" s="10"/>
      <c r="S75" s="10"/>
      <c r="T75" s="10"/>
      <c r="BX75">
        <v>7</v>
      </c>
      <c r="BY75">
        <v>8</v>
      </c>
      <c r="CA75" t="e">
        <f t="shared" si="143"/>
        <v>#DIV/0!</v>
      </c>
      <c r="CB75" t="e">
        <f t="shared" si="137"/>
        <v>#DIV/0!</v>
      </c>
      <c r="CC75" t="e">
        <f t="shared" si="138"/>
        <v>#DIV/0!</v>
      </c>
      <c r="CD75" t="e">
        <f t="shared" si="139"/>
        <v>#DIV/0!</v>
      </c>
      <c r="CF75" t="e">
        <f t="shared" si="144"/>
        <v>#DIV/0!</v>
      </c>
      <c r="CG75" t="e">
        <f t="shared" si="140"/>
        <v>#DIV/0!</v>
      </c>
      <c r="CH75" t="e">
        <f t="shared" si="141"/>
        <v>#DIV/0!</v>
      </c>
      <c r="CI75" t="e">
        <f t="shared" si="142"/>
        <v>#DIV/0!</v>
      </c>
    </row>
    <row r="76" spans="16:87" x14ac:dyDescent="0.2">
      <c r="P76" s="10"/>
      <c r="R76" s="10"/>
      <c r="S76" s="10"/>
      <c r="T76" s="10"/>
      <c r="BX76">
        <v>7</v>
      </c>
      <c r="BY76">
        <v>9</v>
      </c>
      <c r="CA76" t="e">
        <f t="shared" si="143"/>
        <v>#DIV/0!</v>
      </c>
      <c r="CB76" t="e">
        <f t="shared" si="137"/>
        <v>#DIV/0!</v>
      </c>
      <c r="CC76" t="e">
        <f t="shared" si="138"/>
        <v>#DIV/0!</v>
      </c>
      <c r="CD76" t="e">
        <f t="shared" si="139"/>
        <v>#DIV/0!</v>
      </c>
      <c r="CF76" t="e">
        <f t="shared" si="144"/>
        <v>#DIV/0!</v>
      </c>
      <c r="CG76" t="e">
        <f t="shared" si="140"/>
        <v>#DIV/0!</v>
      </c>
      <c r="CH76" t="e">
        <f t="shared" si="141"/>
        <v>#DIV/0!</v>
      </c>
      <c r="CI76" t="e">
        <f t="shared" si="142"/>
        <v>#DIV/0!</v>
      </c>
    </row>
    <row r="77" spans="16:87" x14ac:dyDescent="0.2">
      <c r="P77" s="10"/>
      <c r="R77" s="10"/>
      <c r="S77" s="10"/>
      <c r="T77" s="10"/>
      <c r="BX77">
        <v>7</v>
      </c>
      <c r="BY77">
        <v>10</v>
      </c>
      <c r="CA77" t="e">
        <f t="shared" si="143"/>
        <v>#DIV/0!</v>
      </c>
      <c r="CB77" t="e">
        <f t="shared" si="137"/>
        <v>#DIV/0!</v>
      </c>
      <c r="CC77" t="e">
        <f t="shared" si="138"/>
        <v>#DIV/0!</v>
      </c>
      <c r="CD77" t="e">
        <f t="shared" si="139"/>
        <v>#DIV/0!</v>
      </c>
      <c r="CF77" t="e">
        <f t="shared" si="144"/>
        <v>#DIV/0!</v>
      </c>
      <c r="CG77" t="e">
        <f t="shared" si="140"/>
        <v>#DIV/0!</v>
      </c>
      <c r="CH77" t="e">
        <f t="shared" si="141"/>
        <v>#DIV/0!</v>
      </c>
      <c r="CI77" t="e">
        <f t="shared" si="142"/>
        <v>#DIV/0!</v>
      </c>
    </row>
    <row r="78" spans="16:87" x14ac:dyDescent="0.2">
      <c r="P78" s="10"/>
      <c r="R78" s="10"/>
      <c r="S78" s="10"/>
      <c r="T78" s="10"/>
    </row>
    <row r="79" spans="16:87" x14ac:dyDescent="0.2">
      <c r="P79" s="10"/>
      <c r="R79" s="10"/>
      <c r="S79" s="10"/>
      <c r="T79" s="10"/>
      <c r="BX79">
        <v>8</v>
      </c>
      <c r="BY79">
        <v>1</v>
      </c>
      <c r="CA79" t="e">
        <f>AVERAGEIFS($AO$2:$AO$200000,$AF$2:$AF$200000,$BX79,AJ$2:AJ$200000,$BY79,$AH$2:$AH$200000,CA$1)</f>
        <v>#DIV/0!</v>
      </c>
      <c r="CB79" t="e">
        <f t="shared" ref="CB79:CB88" si="145">AVERAGEIFS($AO$2:$AO$200000,$AF$2:$AF$200000,$BX79,AK$2:AK$200000,$BY79,$AH$2:$AH$200000,CB$1)</f>
        <v>#DIV/0!</v>
      </c>
      <c r="CC79" t="e">
        <f t="shared" ref="CC79:CC88" si="146">AVERAGEIFS($AO$2:$AO$200000,$AF$2:$AF$200000,$BX79,AL$2:AL$200000,$BY79,$AH$2:$AH$200000,CC$1)</f>
        <v>#DIV/0!</v>
      </c>
      <c r="CD79" t="e">
        <f t="shared" ref="CD79:CD88" si="147">AVERAGEIFS($AO$2:$AO$200000,$AF$2:$AF$200000,$BX79,AM$2:AM$200000,$BY79,$AH$2:$AH$200000,CD$1)</f>
        <v>#DIV/0!</v>
      </c>
      <c r="CF79" t="e">
        <f>AVERAGEIFS($AP$2:$AP$200000,$AF$2:$AF$200000,$BX79,AJ$2:AJ$200000,$BY79,$AH$2:$AH$200000,CF$1)</f>
        <v>#DIV/0!</v>
      </c>
      <c r="CG79" t="e">
        <f t="shared" ref="CG79:CG88" si="148">AVERAGEIFS($AP$2:$AP$200000,$AF$2:$AF$200000,$BX79,AK$2:AK$200000,$BY79,$AH$2:$AH$200000,CG$1)</f>
        <v>#DIV/0!</v>
      </c>
      <c r="CH79" t="e">
        <f t="shared" ref="CH79:CH88" si="149">AVERAGEIFS($AP$2:$AP$200000,$AF$2:$AF$200000,$BX79,AL$2:AL$200000,$BY79,$AH$2:$AH$200000,CH$1)</f>
        <v>#DIV/0!</v>
      </c>
      <c r="CI79" t="e">
        <f t="shared" ref="CI79:CI88" si="150">AVERAGEIFS($AP$2:$AP$200000,$AF$2:$AF$200000,$BX79,AM$2:AM$200000,$BY79,$AH$2:$AH$200000,CI$1)</f>
        <v>#DIV/0!</v>
      </c>
    </row>
    <row r="80" spans="16:87" x14ac:dyDescent="0.2">
      <c r="P80" s="10"/>
      <c r="R80" s="10"/>
      <c r="S80" s="10"/>
      <c r="T80" s="10"/>
      <c r="BX80">
        <v>8</v>
      </c>
      <c r="BY80">
        <v>2</v>
      </c>
      <c r="CA80" t="e">
        <f t="shared" ref="CA80:CA88" si="151">AVERAGEIFS($AO$2:$AO$200000,$AF$2:$AF$200000,$BX80,AJ$2:AJ$200000,$BY80,$AH$2:$AH$200000,CA$1)</f>
        <v>#DIV/0!</v>
      </c>
      <c r="CB80" t="e">
        <f t="shared" si="145"/>
        <v>#DIV/0!</v>
      </c>
      <c r="CC80" t="e">
        <f t="shared" si="146"/>
        <v>#DIV/0!</v>
      </c>
      <c r="CD80" t="e">
        <f t="shared" si="147"/>
        <v>#DIV/0!</v>
      </c>
      <c r="CF80" t="e">
        <f t="shared" ref="CF80:CF88" si="152">AVERAGEIFS($AP$2:$AP$200000,$AF$2:$AF$200000,$BX80,AJ$2:AJ$200000,$BY80,$AH$2:$AH$200000,CF$1)</f>
        <v>#DIV/0!</v>
      </c>
      <c r="CG80" t="e">
        <f t="shared" si="148"/>
        <v>#DIV/0!</v>
      </c>
      <c r="CH80" t="e">
        <f t="shared" si="149"/>
        <v>#DIV/0!</v>
      </c>
      <c r="CI80" t="e">
        <f t="shared" si="150"/>
        <v>#DIV/0!</v>
      </c>
    </row>
    <row r="81" spans="16:87" x14ac:dyDescent="0.2">
      <c r="P81" s="10"/>
      <c r="R81" s="10"/>
      <c r="S81" s="10"/>
      <c r="T81" s="10"/>
      <c r="BX81">
        <v>8</v>
      </c>
      <c r="BY81">
        <v>3</v>
      </c>
      <c r="CA81" t="e">
        <f t="shared" si="151"/>
        <v>#DIV/0!</v>
      </c>
      <c r="CB81" t="e">
        <f t="shared" si="145"/>
        <v>#DIV/0!</v>
      </c>
      <c r="CC81" t="e">
        <f t="shared" si="146"/>
        <v>#DIV/0!</v>
      </c>
      <c r="CD81" t="e">
        <f t="shared" si="147"/>
        <v>#DIV/0!</v>
      </c>
      <c r="CF81" t="e">
        <f t="shared" si="152"/>
        <v>#DIV/0!</v>
      </c>
      <c r="CG81" t="e">
        <f t="shared" si="148"/>
        <v>#DIV/0!</v>
      </c>
      <c r="CH81" t="e">
        <f t="shared" si="149"/>
        <v>#DIV/0!</v>
      </c>
      <c r="CI81" t="e">
        <f t="shared" si="150"/>
        <v>#DIV/0!</v>
      </c>
    </row>
    <row r="82" spans="16:87" x14ac:dyDescent="0.2">
      <c r="P82" s="10"/>
      <c r="R82" s="10"/>
      <c r="S82" s="10"/>
      <c r="T82" s="10"/>
      <c r="BX82">
        <v>8</v>
      </c>
      <c r="BY82">
        <v>4</v>
      </c>
      <c r="CA82" t="e">
        <f t="shared" si="151"/>
        <v>#DIV/0!</v>
      </c>
      <c r="CB82" t="e">
        <f t="shared" si="145"/>
        <v>#DIV/0!</v>
      </c>
      <c r="CC82" t="e">
        <f t="shared" si="146"/>
        <v>#DIV/0!</v>
      </c>
      <c r="CD82" t="e">
        <f t="shared" si="147"/>
        <v>#DIV/0!</v>
      </c>
      <c r="CF82" t="e">
        <f t="shared" si="152"/>
        <v>#DIV/0!</v>
      </c>
      <c r="CG82" t="e">
        <f t="shared" si="148"/>
        <v>#DIV/0!</v>
      </c>
      <c r="CH82" t="e">
        <f t="shared" si="149"/>
        <v>#DIV/0!</v>
      </c>
      <c r="CI82" t="e">
        <f t="shared" si="150"/>
        <v>#DIV/0!</v>
      </c>
    </row>
    <row r="83" spans="16:87" x14ac:dyDescent="0.2">
      <c r="P83" s="10"/>
      <c r="R83" s="10"/>
      <c r="S83" s="10"/>
      <c r="T83" s="10"/>
      <c r="BX83">
        <v>8</v>
      </c>
      <c r="BY83">
        <v>5</v>
      </c>
      <c r="CA83" t="e">
        <f t="shared" si="151"/>
        <v>#DIV/0!</v>
      </c>
      <c r="CB83" t="e">
        <f t="shared" si="145"/>
        <v>#DIV/0!</v>
      </c>
      <c r="CC83" t="e">
        <f t="shared" si="146"/>
        <v>#DIV/0!</v>
      </c>
      <c r="CD83" t="e">
        <f t="shared" si="147"/>
        <v>#DIV/0!</v>
      </c>
      <c r="CF83" t="e">
        <f t="shared" si="152"/>
        <v>#DIV/0!</v>
      </c>
      <c r="CG83" t="e">
        <f t="shared" si="148"/>
        <v>#DIV/0!</v>
      </c>
      <c r="CH83" t="e">
        <f t="shared" si="149"/>
        <v>#DIV/0!</v>
      </c>
      <c r="CI83" t="e">
        <f t="shared" si="150"/>
        <v>#DIV/0!</v>
      </c>
    </row>
    <row r="84" spans="16:87" x14ac:dyDescent="0.2">
      <c r="P84" s="10"/>
      <c r="R84" s="10"/>
      <c r="S84" s="10"/>
      <c r="T84" s="10"/>
      <c r="BX84">
        <v>8</v>
      </c>
      <c r="BY84">
        <v>6</v>
      </c>
      <c r="CA84" t="e">
        <f t="shared" si="151"/>
        <v>#DIV/0!</v>
      </c>
      <c r="CB84" t="e">
        <f t="shared" si="145"/>
        <v>#DIV/0!</v>
      </c>
      <c r="CC84" t="e">
        <f t="shared" si="146"/>
        <v>#DIV/0!</v>
      </c>
      <c r="CD84" t="e">
        <f t="shared" si="147"/>
        <v>#DIV/0!</v>
      </c>
      <c r="CF84" t="e">
        <f t="shared" si="152"/>
        <v>#DIV/0!</v>
      </c>
      <c r="CG84" t="e">
        <f t="shared" si="148"/>
        <v>#DIV/0!</v>
      </c>
      <c r="CH84" t="e">
        <f t="shared" si="149"/>
        <v>#DIV/0!</v>
      </c>
      <c r="CI84" t="e">
        <f t="shared" si="150"/>
        <v>#DIV/0!</v>
      </c>
    </row>
    <row r="85" spans="16:87" x14ac:dyDescent="0.2">
      <c r="P85" s="10"/>
      <c r="R85" s="10"/>
      <c r="S85" s="10"/>
      <c r="T85" s="10"/>
      <c r="BX85">
        <v>8</v>
      </c>
      <c r="BY85">
        <v>7</v>
      </c>
      <c r="CA85" t="e">
        <f t="shared" si="151"/>
        <v>#DIV/0!</v>
      </c>
      <c r="CB85" t="e">
        <f t="shared" si="145"/>
        <v>#DIV/0!</v>
      </c>
      <c r="CC85" t="e">
        <f t="shared" si="146"/>
        <v>#DIV/0!</v>
      </c>
      <c r="CD85" t="e">
        <f t="shared" si="147"/>
        <v>#DIV/0!</v>
      </c>
      <c r="CF85" t="e">
        <f t="shared" si="152"/>
        <v>#DIV/0!</v>
      </c>
      <c r="CG85" t="e">
        <f t="shared" si="148"/>
        <v>#DIV/0!</v>
      </c>
      <c r="CH85" t="e">
        <f t="shared" si="149"/>
        <v>#DIV/0!</v>
      </c>
      <c r="CI85" t="e">
        <f t="shared" si="150"/>
        <v>#DIV/0!</v>
      </c>
    </row>
    <row r="86" spans="16:87" x14ac:dyDescent="0.2">
      <c r="P86" s="10"/>
      <c r="R86" s="10"/>
      <c r="S86" s="10"/>
      <c r="T86" s="10"/>
      <c r="BX86">
        <v>8</v>
      </c>
      <c r="BY86">
        <v>8</v>
      </c>
      <c r="CA86" t="e">
        <f t="shared" si="151"/>
        <v>#DIV/0!</v>
      </c>
      <c r="CB86" t="e">
        <f t="shared" si="145"/>
        <v>#DIV/0!</v>
      </c>
      <c r="CC86" t="e">
        <f t="shared" si="146"/>
        <v>#DIV/0!</v>
      </c>
      <c r="CD86" t="e">
        <f t="shared" si="147"/>
        <v>#DIV/0!</v>
      </c>
      <c r="CF86" t="e">
        <f t="shared" si="152"/>
        <v>#DIV/0!</v>
      </c>
      <c r="CG86" t="e">
        <f t="shared" si="148"/>
        <v>#DIV/0!</v>
      </c>
      <c r="CH86" t="e">
        <f t="shared" si="149"/>
        <v>#DIV/0!</v>
      </c>
      <c r="CI86" t="e">
        <f t="shared" si="150"/>
        <v>#DIV/0!</v>
      </c>
    </row>
    <row r="87" spans="16:87" x14ac:dyDescent="0.2">
      <c r="P87" s="10"/>
      <c r="R87" s="10"/>
      <c r="S87" s="10"/>
      <c r="T87" s="10"/>
      <c r="BX87">
        <v>8</v>
      </c>
      <c r="BY87">
        <v>9</v>
      </c>
      <c r="CA87" t="e">
        <f t="shared" si="151"/>
        <v>#DIV/0!</v>
      </c>
      <c r="CB87" t="e">
        <f t="shared" si="145"/>
        <v>#DIV/0!</v>
      </c>
      <c r="CC87" t="e">
        <f t="shared" si="146"/>
        <v>#DIV/0!</v>
      </c>
      <c r="CD87" t="e">
        <f t="shared" si="147"/>
        <v>#DIV/0!</v>
      </c>
      <c r="CF87" t="e">
        <f t="shared" si="152"/>
        <v>#DIV/0!</v>
      </c>
      <c r="CG87" t="e">
        <f t="shared" si="148"/>
        <v>#DIV/0!</v>
      </c>
      <c r="CH87" t="e">
        <f t="shared" si="149"/>
        <v>#DIV/0!</v>
      </c>
      <c r="CI87" t="e">
        <f t="shared" si="150"/>
        <v>#DIV/0!</v>
      </c>
    </row>
    <row r="88" spans="16:87" x14ac:dyDescent="0.2">
      <c r="P88" s="10"/>
      <c r="R88" s="10"/>
      <c r="S88" s="10"/>
      <c r="T88" s="10"/>
      <c r="BX88">
        <v>8</v>
      </c>
      <c r="BY88">
        <v>10</v>
      </c>
      <c r="CA88" t="e">
        <f t="shared" si="151"/>
        <v>#DIV/0!</v>
      </c>
      <c r="CB88" t="e">
        <f t="shared" si="145"/>
        <v>#DIV/0!</v>
      </c>
      <c r="CC88" t="e">
        <f t="shared" si="146"/>
        <v>#DIV/0!</v>
      </c>
      <c r="CD88" t="e">
        <f t="shared" si="147"/>
        <v>#DIV/0!</v>
      </c>
      <c r="CF88" t="e">
        <f t="shared" si="152"/>
        <v>#DIV/0!</v>
      </c>
      <c r="CG88" t="e">
        <f t="shared" si="148"/>
        <v>#DIV/0!</v>
      </c>
      <c r="CH88" t="e">
        <f t="shared" si="149"/>
        <v>#DIV/0!</v>
      </c>
      <c r="CI88" t="e">
        <f t="shared" si="150"/>
        <v>#DIV/0!</v>
      </c>
    </row>
    <row r="89" spans="16:87" x14ac:dyDescent="0.2">
      <c r="P89" s="10"/>
      <c r="R89" s="10"/>
      <c r="S89" s="10"/>
      <c r="T89" s="10"/>
    </row>
    <row r="90" spans="16:87" x14ac:dyDescent="0.2">
      <c r="P90" s="10"/>
      <c r="R90" s="10"/>
      <c r="S90" s="10"/>
      <c r="T90" s="10"/>
    </row>
    <row r="91" spans="16:87" x14ac:dyDescent="0.2">
      <c r="P91" s="10"/>
      <c r="R91" s="10"/>
      <c r="S91" s="10"/>
      <c r="T91" s="10"/>
    </row>
    <row r="92" spans="16:87" x14ac:dyDescent="0.2">
      <c r="P92" s="10"/>
      <c r="R92" s="10"/>
      <c r="S92" s="10"/>
      <c r="T92" s="10"/>
    </row>
    <row r="93" spans="16:87" x14ac:dyDescent="0.2">
      <c r="P93" s="10"/>
      <c r="R93" s="10"/>
      <c r="S93" s="10"/>
      <c r="T93" s="10"/>
    </row>
    <row r="94" spans="16:87" x14ac:dyDescent="0.2">
      <c r="P94" s="10"/>
      <c r="R94" s="10"/>
      <c r="S94" s="10"/>
      <c r="T94" s="10"/>
    </row>
    <row r="95" spans="16:87" x14ac:dyDescent="0.2">
      <c r="P95" s="10"/>
      <c r="R95" s="10"/>
      <c r="S95" s="10"/>
      <c r="T95" s="10"/>
    </row>
    <row r="96" spans="16:87" x14ac:dyDescent="0.2">
      <c r="P96" s="10"/>
      <c r="R96" s="10"/>
      <c r="S96" s="10"/>
      <c r="T96" s="10"/>
    </row>
    <row r="97" spans="16:20" x14ac:dyDescent="0.2">
      <c r="P97" s="10"/>
      <c r="R97" s="10"/>
      <c r="S97" s="10"/>
      <c r="T97" s="10"/>
    </row>
    <row r="98" spans="16:20" x14ac:dyDescent="0.2">
      <c r="P98" s="10"/>
      <c r="R98" s="10"/>
      <c r="S98" s="10"/>
      <c r="T98" s="10"/>
    </row>
    <row r="99" spans="16:20" x14ac:dyDescent="0.2">
      <c r="P99" s="10"/>
      <c r="R99" s="10"/>
      <c r="S99" s="10"/>
      <c r="T99" s="10"/>
    </row>
    <row r="100" spans="16:20" x14ac:dyDescent="0.2">
      <c r="P100" s="10"/>
      <c r="R100" s="10"/>
      <c r="S100" s="10"/>
      <c r="T100" s="10"/>
    </row>
    <row r="101" spans="16:20" x14ac:dyDescent="0.2">
      <c r="P101" s="10"/>
      <c r="R101" s="10"/>
      <c r="S101" s="10"/>
      <c r="T101" s="10"/>
    </row>
    <row r="102" spans="16:20" x14ac:dyDescent="0.2">
      <c r="P102" s="10"/>
      <c r="R102" s="10"/>
      <c r="S102" s="10"/>
      <c r="T102" s="10"/>
    </row>
    <row r="103" spans="16:20" x14ac:dyDescent="0.2">
      <c r="P103" s="10"/>
      <c r="R103" s="10"/>
      <c r="S103" s="10"/>
      <c r="T103" s="10"/>
    </row>
    <row r="104" spans="16:20" x14ac:dyDescent="0.2">
      <c r="P104" s="10"/>
      <c r="R104" s="10"/>
      <c r="S104" s="10"/>
      <c r="T104" s="10"/>
    </row>
    <row r="105" spans="16:20" x14ac:dyDescent="0.2">
      <c r="P105" s="10"/>
      <c r="R105" s="10"/>
      <c r="S105" s="10"/>
      <c r="T105" s="10"/>
    </row>
    <row r="106" spans="16:20" x14ac:dyDescent="0.2">
      <c r="P106" s="10"/>
      <c r="R106" s="10"/>
      <c r="S106" s="10"/>
      <c r="T106" s="10"/>
    </row>
    <row r="107" spans="16:20" x14ac:dyDescent="0.2">
      <c r="P107" s="10"/>
      <c r="R107" s="10"/>
      <c r="S107" s="10"/>
      <c r="T107" s="10"/>
    </row>
    <row r="108" spans="16:20" x14ac:dyDescent="0.2">
      <c r="P108" s="10"/>
      <c r="R108" s="10"/>
      <c r="S108" s="10"/>
      <c r="T108" s="10"/>
    </row>
    <row r="109" spans="16:20" x14ac:dyDescent="0.2">
      <c r="P109" s="10"/>
      <c r="R109" s="10"/>
      <c r="S109" s="10"/>
      <c r="T109" s="10"/>
    </row>
    <row r="110" spans="16:20" x14ac:dyDescent="0.2">
      <c r="P110" s="10"/>
      <c r="R110" s="10"/>
      <c r="S110" s="10"/>
      <c r="T110" s="10"/>
    </row>
    <row r="111" spans="16:20" x14ac:dyDescent="0.2">
      <c r="P111" s="10"/>
      <c r="R111" s="10"/>
      <c r="S111" s="10"/>
      <c r="T111" s="10"/>
    </row>
    <row r="112" spans="16:20" x14ac:dyDescent="0.2">
      <c r="P112" s="10"/>
      <c r="R112" s="10"/>
      <c r="S112" s="10"/>
      <c r="T112" s="10"/>
    </row>
    <row r="113" spans="16:20" x14ac:dyDescent="0.2">
      <c r="P113" s="10"/>
      <c r="R113" s="10"/>
      <c r="S113" s="10"/>
      <c r="T113" s="10"/>
    </row>
    <row r="114" spans="16:20" x14ac:dyDescent="0.2">
      <c r="P114" s="10"/>
      <c r="R114" s="10"/>
      <c r="S114" s="10"/>
      <c r="T114" s="10"/>
    </row>
    <row r="115" spans="16:20" x14ac:dyDescent="0.2">
      <c r="P115" s="10"/>
      <c r="R115" s="10"/>
      <c r="S115" s="10"/>
      <c r="T115" s="10"/>
    </row>
    <row r="116" spans="16:20" x14ac:dyDescent="0.2">
      <c r="P116" s="10"/>
      <c r="R116" s="10"/>
      <c r="S116" s="10"/>
      <c r="T116" s="10"/>
    </row>
    <row r="117" spans="16:20" x14ac:dyDescent="0.2">
      <c r="P117" s="10"/>
      <c r="R117" s="10"/>
      <c r="S117" s="10"/>
      <c r="T117" s="10"/>
    </row>
    <row r="118" spans="16:20" x14ac:dyDescent="0.2">
      <c r="P118" s="10"/>
      <c r="R118" s="10"/>
      <c r="S118" s="10"/>
      <c r="T118" s="10"/>
    </row>
    <row r="119" spans="16:20" x14ac:dyDescent="0.2">
      <c r="P119" s="10"/>
      <c r="R119" s="10"/>
      <c r="S119" s="10"/>
      <c r="T119" s="10"/>
    </row>
    <row r="120" spans="16:20" x14ac:dyDescent="0.2">
      <c r="P120" s="10"/>
      <c r="R120" s="10"/>
      <c r="S120" s="10"/>
      <c r="T120" s="10"/>
    </row>
    <row r="121" spans="16:20" x14ac:dyDescent="0.2">
      <c r="P121" s="10"/>
      <c r="R121" s="10"/>
      <c r="S121" s="10"/>
      <c r="T121" s="10"/>
    </row>
    <row r="122" spans="16:20" x14ac:dyDescent="0.2">
      <c r="P122" s="10"/>
      <c r="R122" s="10"/>
      <c r="S122" s="10"/>
      <c r="T122" s="10"/>
    </row>
    <row r="123" spans="16:20" x14ac:dyDescent="0.2">
      <c r="P123" s="10"/>
      <c r="R123" s="10"/>
      <c r="S123" s="10"/>
      <c r="T123" s="10"/>
    </row>
    <row r="124" spans="16:20" x14ac:dyDescent="0.2">
      <c r="P124" s="10"/>
      <c r="R124" s="10"/>
      <c r="S124" s="10"/>
      <c r="T124" s="10"/>
    </row>
    <row r="125" spans="16:20" x14ac:dyDescent="0.2">
      <c r="P125" s="10"/>
      <c r="R125" s="10"/>
      <c r="S125" s="10"/>
      <c r="T125" s="10"/>
    </row>
    <row r="126" spans="16:20" x14ac:dyDescent="0.2">
      <c r="P126" s="10"/>
      <c r="R126" s="10"/>
      <c r="S126" s="10"/>
      <c r="T126" s="10"/>
    </row>
    <row r="127" spans="16:20" x14ac:dyDescent="0.2">
      <c r="P127" s="10"/>
      <c r="R127" s="10"/>
      <c r="S127" s="10"/>
      <c r="T127" s="10"/>
    </row>
    <row r="128" spans="16:20" x14ac:dyDescent="0.2">
      <c r="P128" s="10"/>
      <c r="R128" s="10"/>
      <c r="S128" s="10"/>
      <c r="T128" s="10"/>
    </row>
    <row r="129" spans="16:20" x14ac:dyDescent="0.2">
      <c r="P129" s="10"/>
      <c r="R129" s="10"/>
      <c r="S129" s="10"/>
      <c r="T129" s="10"/>
    </row>
    <row r="130" spans="16:20" x14ac:dyDescent="0.2">
      <c r="P130" s="10"/>
      <c r="R130" s="10"/>
      <c r="S130" s="10"/>
      <c r="T130" s="10"/>
    </row>
    <row r="131" spans="16:20" x14ac:dyDescent="0.2">
      <c r="P131" s="10"/>
      <c r="R131" s="10"/>
      <c r="S131" s="10"/>
      <c r="T131" s="10"/>
    </row>
    <row r="132" spans="16:20" x14ac:dyDescent="0.2">
      <c r="P132" s="10"/>
      <c r="R132" s="10"/>
      <c r="S132" s="10"/>
      <c r="T132" s="10"/>
    </row>
    <row r="133" spans="16:20" x14ac:dyDescent="0.2">
      <c r="P133" s="10"/>
      <c r="R133" s="10"/>
      <c r="S133" s="10"/>
      <c r="T133" s="10"/>
    </row>
    <row r="134" spans="16:20" x14ac:dyDescent="0.2">
      <c r="P134" s="10"/>
      <c r="R134" s="10"/>
      <c r="S134" s="10"/>
      <c r="T134" s="10"/>
    </row>
    <row r="135" spans="16:20" x14ac:dyDescent="0.2">
      <c r="P135" s="10"/>
      <c r="R135" s="10"/>
      <c r="S135" s="10"/>
      <c r="T135" s="10"/>
    </row>
    <row r="136" spans="16:20" x14ac:dyDescent="0.2">
      <c r="P136" s="10"/>
      <c r="R136" s="10"/>
      <c r="S136" s="10"/>
      <c r="T136" s="10"/>
    </row>
    <row r="137" spans="16:20" x14ac:dyDescent="0.2">
      <c r="P137" s="10"/>
      <c r="R137" s="10"/>
      <c r="S137" s="10"/>
      <c r="T137" s="10"/>
    </row>
    <row r="138" spans="16:20" x14ac:dyDescent="0.2">
      <c r="P138" s="10"/>
      <c r="R138" s="10"/>
      <c r="S138" s="10"/>
      <c r="T138" s="10"/>
    </row>
    <row r="139" spans="16:20" x14ac:dyDescent="0.2">
      <c r="P139" s="10"/>
      <c r="R139" s="10"/>
      <c r="S139" s="10"/>
      <c r="T139" s="10"/>
    </row>
    <row r="140" spans="16:20" x14ac:dyDescent="0.2">
      <c r="P140" s="10"/>
      <c r="R140" s="10"/>
      <c r="S140" s="10"/>
      <c r="T140" s="10"/>
    </row>
    <row r="141" spans="16:20" x14ac:dyDescent="0.2">
      <c r="P141" s="10"/>
      <c r="R141" s="10"/>
      <c r="S141" s="10"/>
      <c r="T141" s="10"/>
    </row>
    <row r="142" spans="16:20" x14ac:dyDescent="0.2">
      <c r="P142" s="10"/>
      <c r="R142" s="10"/>
      <c r="S142" s="10"/>
      <c r="T142" s="10"/>
    </row>
    <row r="143" spans="16:20" x14ac:dyDescent="0.2">
      <c r="P143" s="10"/>
      <c r="R143" s="10"/>
      <c r="S143" s="10"/>
      <c r="T143" s="10"/>
    </row>
    <row r="144" spans="16:20" x14ac:dyDescent="0.2">
      <c r="P144" s="10"/>
      <c r="R144" s="10"/>
      <c r="S144" s="10"/>
      <c r="T144" s="10"/>
    </row>
    <row r="145" spans="16:20" x14ac:dyDescent="0.2">
      <c r="P145" s="10"/>
      <c r="R145" s="10"/>
      <c r="S145" s="10"/>
      <c r="T145" s="10"/>
    </row>
    <row r="146" spans="16:20" x14ac:dyDescent="0.2">
      <c r="P146" s="10"/>
      <c r="R146" s="10"/>
      <c r="S146" s="10"/>
      <c r="T146" s="10"/>
    </row>
    <row r="147" spans="16:20" x14ac:dyDescent="0.2">
      <c r="P147" s="10"/>
      <c r="R147" s="10"/>
      <c r="S147" s="10"/>
      <c r="T147" s="10"/>
    </row>
    <row r="148" spans="16:20" x14ac:dyDescent="0.2">
      <c r="P148" s="10"/>
      <c r="R148" s="10"/>
      <c r="S148" s="10"/>
      <c r="T148" s="10"/>
    </row>
    <row r="149" spans="16:20" x14ac:dyDescent="0.2">
      <c r="P149" s="10"/>
      <c r="R149" s="10"/>
      <c r="S149" s="10"/>
      <c r="T149" s="10"/>
    </row>
    <row r="150" spans="16:20" x14ac:dyDescent="0.2">
      <c r="P150" s="10"/>
      <c r="R150" s="10"/>
      <c r="S150" s="10"/>
      <c r="T150" s="10"/>
    </row>
    <row r="151" spans="16:20" x14ac:dyDescent="0.2">
      <c r="P151" s="10"/>
      <c r="R151" s="10"/>
      <c r="S151" s="10"/>
      <c r="T151" s="10"/>
    </row>
    <row r="152" spans="16:20" x14ac:dyDescent="0.2">
      <c r="P152" s="10"/>
      <c r="R152" s="10"/>
      <c r="S152" s="10"/>
      <c r="T152" s="10"/>
    </row>
    <row r="153" spans="16:20" x14ac:dyDescent="0.2">
      <c r="P153" s="10"/>
      <c r="R153" s="10"/>
      <c r="S153" s="10"/>
      <c r="T153" s="10"/>
    </row>
    <row r="154" spans="16:20" x14ac:dyDescent="0.2">
      <c r="P154" s="10"/>
      <c r="R154" s="10"/>
      <c r="S154" s="10"/>
      <c r="T154" s="10"/>
    </row>
    <row r="155" spans="16:20" x14ac:dyDescent="0.2">
      <c r="P155" s="10"/>
      <c r="R155" s="10"/>
      <c r="S155" s="10"/>
      <c r="T155" s="10"/>
    </row>
    <row r="156" spans="16:20" x14ac:dyDescent="0.2">
      <c r="P156" s="10"/>
      <c r="R156" s="10"/>
      <c r="S156" s="10"/>
      <c r="T156" s="10"/>
    </row>
    <row r="157" spans="16:20" x14ac:dyDescent="0.2">
      <c r="P157" s="10"/>
      <c r="R157" s="10"/>
      <c r="S157" s="10"/>
      <c r="T157" s="10"/>
    </row>
    <row r="158" spans="16:20" x14ac:dyDescent="0.2">
      <c r="P158" s="10"/>
      <c r="R158" s="10"/>
      <c r="S158" s="10"/>
      <c r="T158" s="10"/>
    </row>
    <row r="159" spans="16:20" x14ac:dyDescent="0.2">
      <c r="P159" s="10"/>
      <c r="R159" s="10"/>
      <c r="S159" s="10"/>
      <c r="T159" s="10"/>
    </row>
    <row r="160" spans="16:20" x14ac:dyDescent="0.2">
      <c r="P160" s="10"/>
      <c r="R160" s="10"/>
      <c r="S160" s="10"/>
      <c r="T160" s="10"/>
    </row>
    <row r="161" spans="16:20" x14ac:dyDescent="0.2">
      <c r="P161" s="10"/>
      <c r="R161" s="10"/>
      <c r="S161" s="10"/>
      <c r="T161" s="10"/>
    </row>
    <row r="162" spans="16:20" x14ac:dyDescent="0.2">
      <c r="P162" s="10"/>
      <c r="R162" s="10"/>
      <c r="S162" s="10"/>
      <c r="T162" s="10"/>
    </row>
    <row r="163" spans="16:20" x14ac:dyDescent="0.2">
      <c r="P163" s="10"/>
      <c r="R163" s="10"/>
      <c r="S163" s="10"/>
      <c r="T163" s="10"/>
    </row>
    <row r="164" spans="16:20" x14ac:dyDescent="0.2">
      <c r="P164" s="10"/>
      <c r="R164" s="10"/>
      <c r="S164" s="10"/>
      <c r="T164" s="10"/>
    </row>
    <row r="165" spans="16:20" x14ac:dyDescent="0.2">
      <c r="P165" s="10"/>
      <c r="R165" s="10"/>
      <c r="S165" s="10"/>
      <c r="T165" s="10"/>
    </row>
    <row r="166" spans="16:20" x14ac:dyDescent="0.2">
      <c r="P166" s="10"/>
      <c r="R166" s="10"/>
      <c r="S166" s="10"/>
      <c r="T166" s="10"/>
    </row>
    <row r="167" spans="16:20" x14ac:dyDescent="0.2">
      <c r="P167" s="10"/>
      <c r="R167" s="10"/>
      <c r="S167" s="10"/>
      <c r="T167" s="10"/>
    </row>
    <row r="168" spans="16:20" x14ac:dyDescent="0.2">
      <c r="P168" s="10"/>
      <c r="R168" s="10"/>
      <c r="S168" s="10"/>
      <c r="T168" s="10"/>
    </row>
    <row r="169" spans="16:20" x14ac:dyDescent="0.2">
      <c r="P169" s="10"/>
      <c r="R169" s="10"/>
      <c r="S169" s="10"/>
      <c r="T169" s="10"/>
    </row>
    <row r="170" spans="16:20" x14ac:dyDescent="0.2">
      <c r="P170" s="10"/>
      <c r="R170" s="10"/>
      <c r="S170" s="10"/>
      <c r="T170" s="10"/>
    </row>
    <row r="171" spans="16:20" x14ac:dyDescent="0.2">
      <c r="P171" s="10"/>
      <c r="R171" s="10"/>
      <c r="S171" s="10"/>
      <c r="T171" s="10"/>
    </row>
    <row r="172" spans="16:20" x14ac:dyDescent="0.2">
      <c r="P172" s="10"/>
      <c r="R172" s="10"/>
      <c r="S172" s="10"/>
      <c r="T172" s="10"/>
    </row>
    <row r="173" spans="16:20" x14ac:dyDescent="0.2">
      <c r="P173" s="10"/>
      <c r="R173" s="10"/>
      <c r="S173" s="10"/>
      <c r="T173" s="10"/>
    </row>
    <row r="174" spans="16:20" x14ac:dyDescent="0.2">
      <c r="P174" s="10"/>
      <c r="R174" s="10"/>
      <c r="S174" s="10"/>
      <c r="T174" s="10"/>
    </row>
    <row r="175" spans="16:20" x14ac:dyDescent="0.2">
      <c r="P175" s="10"/>
      <c r="R175" s="10"/>
      <c r="S175" s="10"/>
      <c r="T175" s="10"/>
    </row>
    <row r="176" spans="16:20" x14ac:dyDescent="0.2">
      <c r="P176" s="10"/>
      <c r="R176" s="10"/>
      <c r="S176" s="10"/>
      <c r="T176" s="10"/>
    </row>
    <row r="177" spans="16:20" x14ac:dyDescent="0.2">
      <c r="P177" s="10"/>
      <c r="R177" s="10"/>
      <c r="S177" s="10"/>
      <c r="T177" s="10"/>
    </row>
    <row r="178" spans="16:20" x14ac:dyDescent="0.2">
      <c r="P178" s="10"/>
      <c r="R178" s="10"/>
      <c r="S178" s="10"/>
      <c r="T178" s="10"/>
    </row>
    <row r="179" spans="16:20" x14ac:dyDescent="0.2">
      <c r="P179" s="10"/>
      <c r="R179" s="10"/>
      <c r="S179" s="10"/>
      <c r="T179" s="10"/>
    </row>
    <row r="180" spans="16:20" x14ac:dyDescent="0.2">
      <c r="P180" s="10"/>
      <c r="R180" s="10"/>
      <c r="S180" s="10"/>
      <c r="T180" s="10"/>
    </row>
    <row r="181" spans="16:20" x14ac:dyDescent="0.2">
      <c r="P181" s="10"/>
      <c r="R181" s="10"/>
      <c r="S181" s="10"/>
      <c r="T181" s="10"/>
    </row>
    <row r="182" spans="16:20" x14ac:dyDescent="0.2">
      <c r="P182" s="10"/>
      <c r="R182" s="10"/>
      <c r="S182" s="10"/>
      <c r="T182" s="10"/>
    </row>
    <row r="183" spans="16:20" x14ac:dyDescent="0.2">
      <c r="P183" s="10"/>
      <c r="R183" s="10"/>
      <c r="S183" s="10"/>
      <c r="T183" s="10"/>
    </row>
    <row r="184" spans="16:20" x14ac:dyDescent="0.2">
      <c r="P184" s="10"/>
      <c r="R184" s="10"/>
      <c r="S184" s="10"/>
      <c r="T184" s="10"/>
    </row>
    <row r="185" spans="16:20" x14ac:dyDescent="0.2">
      <c r="P185" s="10"/>
      <c r="R185" s="10"/>
      <c r="S185" s="10"/>
      <c r="T185" s="10"/>
    </row>
    <row r="186" spans="16:20" x14ac:dyDescent="0.2">
      <c r="P186" s="10"/>
      <c r="R186" s="10"/>
      <c r="S186" s="10"/>
      <c r="T186" s="10"/>
    </row>
    <row r="187" spans="16:20" x14ac:dyDescent="0.2">
      <c r="P187" s="10"/>
      <c r="R187" s="10"/>
      <c r="S187" s="10"/>
      <c r="T187" s="10"/>
    </row>
    <row r="188" spans="16:20" x14ac:dyDescent="0.2">
      <c r="P188" s="10"/>
      <c r="R188" s="10"/>
      <c r="S188" s="10"/>
      <c r="T188" s="10"/>
    </row>
    <row r="189" spans="16:20" x14ac:dyDescent="0.2">
      <c r="P189" s="10"/>
      <c r="R189" s="10"/>
      <c r="S189" s="10"/>
      <c r="T189" s="10"/>
    </row>
    <row r="190" spans="16:20" x14ac:dyDescent="0.2">
      <c r="P190" s="10"/>
      <c r="R190" s="10"/>
      <c r="S190" s="10"/>
      <c r="T190" s="10"/>
    </row>
    <row r="191" spans="16:20" x14ac:dyDescent="0.2">
      <c r="P191" s="10"/>
      <c r="R191" s="10"/>
      <c r="S191" s="10"/>
      <c r="T191" s="10"/>
    </row>
    <row r="192" spans="16:20" x14ac:dyDescent="0.2">
      <c r="P192" s="10"/>
      <c r="R192" s="10"/>
      <c r="S192" s="10"/>
      <c r="T192" s="10"/>
    </row>
    <row r="193" spans="16:20" x14ac:dyDescent="0.2">
      <c r="P193" s="10"/>
      <c r="R193" s="10"/>
      <c r="S193" s="10"/>
      <c r="T193" s="10"/>
    </row>
    <row r="194" spans="16:20" x14ac:dyDescent="0.2">
      <c r="P194" s="10"/>
      <c r="R194" s="10"/>
      <c r="S194" s="10"/>
      <c r="T194" s="10"/>
    </row>
    <row r="195" spans="16:20" x14ac:dyDescent="0.2">
      <c r="P195" s="10"/>
      <c r="R195" s="10"/>
      <c r="S195" s="10"/>
      <c r="T195" s="10"/>
    </row>
    <row r="196" spans="16:20" x14ac:dyDescent="0.2">
      <c r="P196" s="10"/>
      <c r="R196" s="10"/>
      <c r="S196" s="10"/>
      <c r="T196" s="10"/>
    </row>
    <row r="197" spans="16:20" x14ac:dyDescent="0.2">
      <c r="P197" s="10"/>
      <c r="R197" s="10"/>
      <c r="S197" s="10"/>
      <c r="T197" s="10"/>
    </row>
    <row r="198" spans="16:20" x14ac:dyDescent="0.2">
      <c r="P198" s="10"/>
      <c r="R198" s="10"/>
      <c r="S198" s="10"/>
      <c r="T198" s="10"/>
    </row>
    <row r="199" spans="16:20" x14ac:dyDescent="0.2">
      <c r="P199" s="10"/>
      <c r="R199" s="10"/>
      <c r="S199" s="10"/>
      <c r="T199" s="10"/>
    </row>
    <row r="200" spans="16:20" x14ac:dyDescent="0.2">
      <c r="P200" s="10"/>
      <c r="R200" s="10"/>
      <c r="S200" s="10"/>
      <c r="T200" s="10"/>
    </row>
    <row r="201" spans="16:20" x14ac:dyDescent="0.2">
      <c r="P201" s="10"/>
      <c r="R201" s="10"/>
      <c r="S201" s="10"/>
      <c r="T201" s="10"/>
    </row>
    <row r="202" spans="16:20" x14ac:dyDescent="0.2">
      <c r="P202" s="10"/>
      <c r="R202" s="10"/>
      <c r="S202" s="10"/>
      <c r="T202" s="10"/>
    </row>
    <row r="203" spans="16:20" x14ac:dyDescent="0.2">
      <c r="P203" s="10"/>
      <c r="R203" s="10"/>
      <c r="S203" s="10"/>
      <c r="T203" s="10"/>
    </row>
    <row r="204" spans="16:20" x14ac:dyDescent="0.2">
      <c r="P204" s="10"/>
      <c r="R204" s="10"/>
      <c r="S204" s="10"/>
      <c r="T204" s="10"/>
    </row>
    <row r="205" spans="16:20" x14ac:dyDescent="0.2">
      <c r="P205" s="10"/>
      <c r="R205" s="10"/>
      <c r="S205" s="10"/>
      <c r="T205" s="10"/>
    </row>
    <row r="206" spans="16:20" x14ac:dyDescent="0.2">
      <c r="P206" s="10"/>
      <c r="R206" s="10"/>
      <c r="S206" s="10"/>
      <c r="T206" s="10"/>
    </row>
    <row r="207" spans="16:20" x14ac:dyDescent="0.2">
      <c r="P207" s="10"/>
      <c r="R207" s="10"/>
      <c r="S207" s="10"/>
      <c r="T207" s="10"/>
    </row>
    <row r="208" spans="16:20" x14ac:dyDescent="0.2">
      <c r="P208" s="10"/>
      <c r="R208" s="10"/>
      <c r="S208" s="10"/>
      <c r="T208" s="10"/>
    </row>
    <row r="209" spans="16:20" x14ac:dyDescent="0.2">
      <c r="P209" s="10"/>
      <c r="R209" s="10"/>
      <c r="S209" s="10"/>
      <c r="T209" s="10"/>
    </row>
    <row r="210" spans="16:20" x14ac:dyDescent="0.2">
      <c r="P210" s="10"/>
      <c r="R210" s="10"/>
      <c r="S210" s="10"/>
      <c r="T210" s="10"/>
    </row>
    <row r="211" spans="16:20" x14ac:dyDescent="0.2">
      <c r="P211" s="10"/>
      <c r="R211" s="10"/>
      <c r="S211" s="10"/>
      <c r="T211" s="10"/>
    </row>
    <row r="212" spans="16:20" x14ac:dyDescent="0.2">
      <c r="P212" s="10"/>
      <c r="R212" s="10"/>
      <c r="S212" s="10"/>
      <c r="T212" s="10"/>
    </row>
    <row r="213" spans="16:20" x14ac:dyDescent="0.2">
      <c r="P213" s="10"/>
      <c r="R213" s="10"/>
      <c r="S213" s="10"/>
      <c r="T213" s="10"/>
    </row>
    <row r="214" spans="16:20" x14ac:dyDescent="0.2">
      <c r="P214" s="10"/>
      <c r="R214" s="10"/>
      <c r="S214" s="10"/>
      <c r="T214" s="10"/>
    </row>
    <row r="215" spans="16:20" x14ac:dyDescent="0.2">
      <c r="P215" s="10"/>
      <c r="R215" s="10"/>
      <c r="S215" s="10"/>
      <c r="T215" s="10"/>
    </row>
    <row r="216" spans="16:20" x14ac:dyDescent="0.2">
      <c r="P216" s="10"/>
      <c r="R216" s="10"/>
      <c r="S216" s="10"/>
      <c r="T216" s="10"/>
    </row>
    <row r="217" spans="16:20" x14ac:dyDescent="0.2">
      <c r="P217" s="10"/>
      <c r="R217" s="10"/>
      <c r="S217" s="10"/>
      <c r="T217" s="10"/>
    </row>
    <row r="218" spans="16:20" x14ac:dyDescent="0.2">
      <c r="P218" s="10"/>
      <c r="R218" s="10"/>
      <c r="S218" s="10"/>
      <c r="T218" s="10"/>
    </row>
    <row r="219" spans="16:20" x14ac:dyDescent="0.2">
      <c r="P219" s="10"/>
      <c r="R219" s="10"/>
      <c r="S219" s="10"/>
      <c r="T219" s="10"/>
    </row>
    <row r="220" spans="16:20" x14ac:dyDescent="0.2">
      <c r="P220" s="10"/>
      <c r="R220" s="10"/>
      <c r="S220" s="10"/>
      <c r="T220" s="10"/>
    </row>
    <row r="221" spans="16:20" x14ac:dyDescent="0.2">
      <c r="P221" s="10"/>
      <c r="R221" s="10"/>
      <c r="S221" s="10"/>
      <c r="T221" s="10"/>
    </row>
    <row r="222" spans="16:20" x14ac:dyDescent="0.2">
      <c r="P222" s="10"/>
      <c r="R222" s="10"/>
      <c r="S222" s="10"/>
      <c r="T222" s="10"/>
    </row>
    <row r="223" spans="16:20" x14ac:dyDescent="0.2">
      <c r="P223" s="10"/>
      <c r="R223" s="10"/>
      <c r="S223" s="10"/>
      <c r="T223" s="10"/>
    </row>
    <row r="224" spans="16:20" x14ac:dyDescent="0.2">
      <c r="P224" s="10"/>
      <c r="R224" s="10"/>
      <c r="S224" s="10"/>
      <c r="T224" s="10"/>
    </row>
    <row r="225" spans="16:20" x14ac:dyDescent="0.2">
      <c r="P225" s="10"/>
      <c r="R225" s="10"/>
      <c r="S225" s="10"/>
      <c r="T225" s="10"/>
    </row>
    <row r="226" spans="16:20" x14ac:dyDescent="0.2">
      <c r="P226" s="10"/>
      <c r="R226" s="10"/>
      <c r="S226" s="10"/>
      <c r="T226" s="10"/>
    </row>
    <row r="227" spans="16:20" x14ac:dyDescent="0.2">
      <c r="P227" s="10"/>
      <c r="R227" s="10"/>
      <c r="S227" s="10"/>
      <c r="T227" s="10"/>
    </row>
    <row r="228" spans="16:20" x14ac:dyDescent="0.2">
      <c r="P228" s="10"/>
      <c r="R228" s="10"/>
      <c r="S228" s="10"/>
      <c r="T228" s="10"/>
    </row>
    <row r="229" spans="16:20" x14ac:dyDescent="0.2">
      <c r="P229" s="10"/>
      <c r="R229" s="10"/>
      <c r="S229" s="10"/>
      <c r="T229" s="10"/>
    </row>
    <row r="230" spans="16:20" x14ac:dyDescent="0.2">
      <c r="P230" s="10"/>
      <c r="R230" s="10"/>
      <c r="S230" s="10"/>
      <c r="T230" s="10"/>
    </row>
    <row r="231" spans="16:20" x14ac:dyDescent="0.2">
      <c r="P231" s="10"/>
      <c r="R231" s="10"/>
      <c r="S231" s="10"/>
      <c r="T231" s="10"/>
    </row>
    <row r="232" spans="16:20" x14ac:dyDescent="0.2">
      <c r="P232" s="10"/>
      <c r="R232" s="10"/>
      <c r="S232" s="10"/>
      <c r="T232" s="10"/>
    </row>
    <row r="233" spans="16:20" x14ac:dyDescent="0.2">
      <c r="P233" s="10"/>
      <c r="R233" s="10"/>
      <c r="S233" s="10"/>
      <c r="T233" s="10"/>
    </row>
    <row r="234" spans="16:20" x14ac:dyDescent="0.2">
      <c r="P234" s="10"/>
      <c r="R234" s="10"/>
      <c r="S234" s="10"/>
      <c r="T234" s="10"/>
    </row>
    <row r="235" spans="16:20" x14ac:dyDescent="0.2">
      <c r="P235" s="10"/>
      <c r="R235" s="10"/>
      <c r="S235" s="10"/>
      <c r="T235" s="10"/>
    </row>
    <row r="236" spans="16:20" x14ac:dyDescent="0.2">
      <c r="P236" s="10"/>
      <c r="R236" s="10"/>
      <c r="S236" s="10"/>
      <c r="T236" s="10"/>
    </row>
    <row r="237" spans="16:20" x14ac:dyDescent="0.2">
      <c r="P237" s="10"/>
      <c r="R237" s="10"/>
      <c r="S237" s="10"/>
      <c r="T237" s="10"/>
    </row>
    <row r="238" spans="16:20" x14ac:dyDescent="0.2">
      <c r="P238" s="10"/>
      <c r="R238" s="10"/>
      <c r="S238" s="10"/>
      <c r="T238" s="10"/>
    </row>
    <row r="239" spans="16:20" x14ac:dyDescent="0.2">
      <c r="P239" s="10"/>
      <c r="R239" s="10"/>
      <c r="S239" s="10"/>
      <c r="T239" s="10"/>
    </row>
    <row r="240" spans="16:20" x14ac:dyDescent="0.2">
      <c r="P240" s="10"/>
      <c r="R240" s="10"/>
      <c r="S240" s="10"/>
      <c r="T240" s="10"/>
    </row>
    <row r="241" spans="16:20" x14ac:dyDescent="0.2">
      <c r="P241" s="10"/>
      <c r="R241" s="10"/>
      <c r="S241" s="10"/>
      <c r="T241" s="10"/>
    </row>
    <row r="242" spans="16:20" x14ac:dyDescent="0.2">
      <c r="P242" s="10"/>
      <c r="R242" s="10"/>
      <c r="S242" s="10"/>
      <c r="T242" s="10"/>
    </row>
    <row r="243" spans="16:20" x14ac:dyDescent="0.2">
      <c r="P243" s="10"/>
      <c r="R243" s="10"/>
      <c r="S243" s="10"/>
      <c r="T243" s="10"/>
    </row>
    <row r="244" spans="16:20" x14ac:dyDescent="0.2">
      <c r="P244" s="10"/>
      <c r="R244" s="10"/>
      <c r="S244" s="10"/>
      <c r="T244" s="10"/>
    </row>
    <row r="245" spans="16:20" x14ac:dyDescent="0.2">
      <c r="P245" s="10"/>
      <c r="R245" s="10"/>
      <c r="S245" s="10"/>
      <c r="T245" s="10"/>
    </row>
    <row r="246" spans="16:20" x14ac:dyDescent="0.2">
      <c r="P246" s="10"/>
      <c r="R246" s="10"/>
      <c r="S246" s="10"/>
      <c r="T246" s="10"/>
    </row>
    <row r="247" spans="16:20" x14ac:dyDescent="0.2">
      <c r="P247" s="10"/>
      <c r="R247" s="10"/>
      <c r="S247" s="10"/>
      <c r="T247" s="10"/>
    </row>
    <row r="248" spans="16:20" x14ac:dyDescent="0.2">
      <c r="P248" s="10"/>
      <c r="R248" s="10"/>
      <c r="S248" s="10"/>
      <c r="T248" s="10"/>
    </row>
    <row r="249" spans="16:20" x14ac:dyDescent="0.2">
      <c r="P249" s="10"/>
      <c r="R249" s="10"/>
      <c r="S249" s="10"/>
      <c r="T249" s="10"/>
    </row>
    <row r="250" spans="16:20" x14ac:dyDescent="0.2">
      <c r="P250" s="10"/>
      <c r="R250" s="10"/>
      <c r="S250" s="10"/>
      <c r="T250" s="10"/>
    </row>
    <row r="251" spans="16:20" x14ac:dyDescent="0.2">
      <c r="P251" s="10"/>
      <c r="R251" s="10"/>
      <c r="S251" s="10"/>
      <c r="T251" s="10"/>
    </row>
    <row r="252" spans="16:20" x14ac:dyDescent="0.2">
      <c r="P252" s="10"/>
      <c r="R252" s="10"/>
      <c r="S252" s="10"/>
      <c r="T252" s="10"/>
    </row>
    <row r="253" spans="16:20" x14ac:dyDescent="0.2">
      <c r="P253" s="10"/>
      <c r="R253" s="10"/>
      <c r="S253" s="10"/>
      <c r="T253" s="10"/>
    </row>
    <row r="254" spans="16:20" x14ac:dyDescent="0.2">
      <c r="P254" s="10"/>
      <c r="R254" s="10"/>
      <c r="S254" s="10"/>
      <c r="T254" s="10"/>
    </row>
    <row r="255" spans="16:20" x14ac:dyDescent="0.2">
      <c r="P255" s="10"/>
      <c r="R255" s="10"/>
      <c r="S255" s="10"/>
      <c r="T255" s="10"/>
    </row>
    <row r="256" spans="16:20" x14ac:dyDescent="0.2">
      <c r="P256" s="10"/>
      <c r="R256" s="10"/>
      <c r="S256" s="10"/>
      <c r="T256" s="10"/>
    </row>
    <row r="257" spans="16:20" x14ac:dyDescent="0.2">
      <c r="P257" s="10"/>
      <c r="R257" s="10"/>
      <c r="S257" s="10"/>
      <c r="T257" s="10"/>
    </row>
    <row r="258" spans="16:20" x14ac:dyDescent="0.2">
      <c r="P258" s="10"/>
      <c r="R258" s="10"/>
      <c r="S258" s="10"/>
      <c r="T258" s="10"/>
    </row>
    <row r="259" spans="16:20" x14ac:dyDescent="0.2">
      <c r="P259" s="10"/>
      <c r="R259" s="10"/>
      <c r="S259" s="10"/>
      <c r="T259" s="10"/>
    </row>
    <row r="260" spans="16:20" x14ac:dyDescent="0.2">
      <c r="P260" s="10"/>
      <c r="R260" s="10"/>
      <c r="S260" s="10"/>
      <c r="T260" s="10"/>
    </row>
    <row r="261" spans="16:20" x14ac:dyDescent="0.2">
      <c r="P261" s="10"/>
      <c r="R261" s="10"/>
      <c r="S261" s="10"/>
      <c r="T261" s="10"/>
    </row>
    <row r="262" spans="16:20" x14ac:dyDescent="0.2">
      <c r="P262" s="10"/>
      <c r="R262" s="10"/>
      <c r="S262" s="10"/>
      <c r="T262" s="10"/>
    </row>
    <row r="263" spans="16:20" x14ac:dyDescent="0.2">
      <c r="P263" s="10"/>
      <c r="R263" s="10"/>
      <c r="S263" s="10"/>
      <c r="T263" s="10"/>
    </row>
    <row r="264" spans="16:20" x14ac:dyDescent="0.2">
      <c r="P264" s="10"/>
      <c r="R264" s="10"/>
      <c r="S264" s="10"/>
      <c r="T264" s="10"/>
    </row>
    <row r="265" spans="16:20" x14ac:dyDescent="0.2">
      <c r="P265" s="10"/>
      <c r="R265" s="10"/>
      <c r="S265" s="10"/>
      <c r="T265" s="10"/>
    </row>
    <row r="266" spans="16:20" x14ac:dyDescent="0.2">
      <c r="P266" s="10"/>
      <c r="R266" s="10"/>
      <c r="S266" s="10"/>
      <c r="T266" s="10"/>
    </row>
    <row r="267" spans="16:20" x14ac:dyDescent="0.2">
      <c r="P267" s="10"/>
      <c r="R267" s="10"/>
      <c r="S267" s="10"/>
      <c r="T267" s="10"/>
    </row>
    <row r="268" spans="16:20" x14ac:dyDescent="0.2">
      <c r="P268" s="10"/>
      <c r="R268" s="10"/>
      <c r="S268" s="10"/>
      <c r="T268" s="10"/>
    </row>
    <row r="269" spans="16:20" x14ac:dyDescent="0.2">
      <c r="P269" s="10"/>
      <c r="R269" s="10"/>
      <c r="S269" s="10"/>
      <c r="T269" s="10"/>
    </row>
    <row r="270" spans="16:20" x14ac:dyDescent="0.2">
      <c r="P270" s="10"/>
      <c r="R270" s="10"/>
      <c r="S270" s="10"/>
      <c r="T270" s="10"/>
    </row>
    <row r="271" spans="16:20" x14ac:dyDescent="0.2">
      <c r="P271" s="10"/>
      <c r="R271" s="10"/>
      <c r="S271" s="10"/>
      <c r="T271" s="10"/>
    </row>
    <row r="272" spans="16:20" x14ac:dyDescent="0.2">
      <c r="P272" s="10"/>
      <c r="R272" s="10"/>
      <c r="S272" s="10"/>
      <c r="T272" s="10"/>
    </row>
    <row r="273" spans="16:20" x14ac:dyDescent="0.2">
      <c r="P273" s="10"/>
      <c r="R273" s="10"/>
      <c r="S273" s="10"/>
      <c r="T273" s="10"/>
    </row>
    <row r="274" spans="16:20" x14ac:dyDescent="0.2">
      <c r="P274" s="10"/>
      <c r="R274" s="10"/>
      <c r="S274" s="10"/>
      <c r="T274" s="10"/>
    </row>
    <row r="275" spans="16:20" x14ac:dyDescent="0.2">
      <c r="P275" s="10"/>
      <c r="R275" s="10"/>
      <c r="S275" s="10"/>
      <c r="T275" s="10"/>
    </row>
    <row r="276" spans="16:20" x14ac:dyDescent="0.2">
      <c r="P276" s="10"/>
      <c r="R276" s="10"/>
      <c r="S276" s="10"/>
      <c r="T276" s="10"/>
    </row>
    <row r="277" spans="16:20" x14ac:dyDescent="0.2">
      <c r="P277" s="10"/>
      <c r="R277" s="10"/>
      <c r="S277" s="10"/>
      <c r="T277" s="10"/>
    </row>
    <row r="278" spans="16:20" x14ac:dyDescent="0.2">
      <c r="P278" s="10"/>
      <c r="R278" s="10"/>
      <c r="S278" s="10"/>
      <c r="T278" s="10"/>
    </row>
    <row r="279" spans="16:20" x14ac:dyDescent="0.2">
      <c r="P279" s="10"/>
      <c r="R279" s="10"/>
      <c r="S279" s="10"/>
      <c r="T279" s="10"/>
    </row>
    <row r="280" spans="16:20" x14ac:dyDescent="0.2">
      <c r="P280" s="10"/>
      <c r="R280" s="10"/>
      <c r="S280" s="10"/>
      <c r="T280" s="10"/>
    </row>
    <row r="281" spans="16:20" x14ac:dyDescent="0.2">
      <c r="P281" s="10"/>
      <c r="R281" s="10"/>
      <c r="S281" s="10"/>
      <c r="T281" s="10"/>
    </row>
    <row r="282" spans="16:20" x14ac:dyDescent="0.2">
      <c r="P282" s="10"/>
      <c r="R282" s="10"/>
      <c r="S282" s="10"/>
      <c r="T282" s="10"/>
    </row>
    <row r="283" spans="16:20" x14ac:dyDescent="0.2">
      <c r="P283" s="10"/>
      <c r="R283" s="10"/>
      <c r="S283" s="10"/>
      <c r="T283" s="10"/>
    </row>
    <row r="284" spans="16:20" x14ac:dyDescent="0.2">
      <c r="P284" s="10"/>
      <c r="R284" s="10"/>
      <c r="S284" s="10"/>
      <c r="T284" s="10"/>
    </row>
    <row r="285" spans="16:20" x14ac:dyDescent="0.2">
      <c r="P285" s="10"/>
      <c r="R285" s="10"/>
      <c r="S285" s="10"/>
      <c r="T285" s="10"/>
    </row>
    <row r="286" spans="16:20" x14ac:dyDescent="0.2">
      <c r="P286" s="10"/>
      <c r="R286" s="10"/>
      <c r="S286" s="10"/>
      <c r="T286" s="10"/>
    </row>
    <row r="287" spans="16:20" x14ac:dyDescent="0.2">
      <c r="P287" s="10"/>
      <c r="R287" s="10"/>
      <c r="S287" s="10"/>
      <c r="T287" s="10"/>
    </row>
    <row r="288" spans="16:20" x14ac:dyDescent="0.2">
      <c r="P288" s="10"/>
      <c r="R288" s="10"/>
      <c r="S288" s="10"/>
      <c r="T288" s="10"/>
    </row>
    <row r="289" spans="16:20" x14ac:dyDescent="0.2">
      <c r="P289" s="10"/>
      <c r="R289" s="10"/>
      <c r="S289" s="10"/>
      <c r="T289" s="10"/>
    </row>
    <row r="290" spans="16:20" x14ac:dyDescent="0.2">
      <c r="P290" s="10"/>
      <c r="R290" s="10"/>
      <c r="S290" s="10"/>
      <c r="T290" s="10"/>
    </row>
    <row r="291" spans="16:20" x14ac:dyDescent="0.2">
      <c r="P291" s="10"/>
      <c r="R291" s="10"/>
      <c r="S291" s="10"/>
      <c r="T291" s="10"/>
    </row>
    <row r="292" spans="16:20" x14ac:dyDescent="0.2">
      <c r="P292" s="10"/>
      <c r="R292" s="10"/>
      <c r="S292" s="10"/>
      <c r="T292" s="10"/>
    </row>
    <row r="293" spans="16:20" x14ac:dyDescent="0.2">
      <c r="P293" s="10"/>
      <c r="R293" s="10"/>
      <c r="S293" s="10"/>
      <c r="T293" s="10"/>
    </row>
    <row r="294" spans="16:20" x14ac:dyDescent="0.2">
      <c r="P294" s="10"/>
      <c r="R294" s="10"/>
      <c r="S294" s="10"/>
      <c r="T294" s="10"/>
    </row>
    <row r="295" spans="16:20" x14ac:dyDescent="0.2">
      <c r="P295" s="10"/>
      <c r="R295" s="10"/>
      <c r="S295" s="10"/>
      <c r="T295" s="10"/>
    </row>
    <row r="296" spans="16:20" x14ac:dyDescent="0.2">
      <c r="P296" s="10"/>
      <c r="R296" s="10"/>
      <c r="S296" s="10"/>
      <c r="T296" s="10"/>
    </row>
    <row r="297" spans="16:20" x14ac:dyDescent="0.2">
      <c r="P297" s="10"/>
      <c r="R297" s="10"/>
      <c r="S297" s="10"/>
      <c r="T297" s="10"/>
    </row>
    <row r="298" spans="16:20" x14ac:dyDescent="0.2">
      <c r="P298" s="10"/>
      <c r="R298" s="10"/>
      <c r="S298" s="10"/>
      <c r="T298" s="10"/>
    </row>
    <row r="299" spans="16:20" x14ac:dyDescent="0.2">
      <c r="P299" s="10"/>
      <c r="R299" s="10"/>
      <c r="S299" s="10"/>
      <c r="T299" s="10"/>
    </row>
    <row r="300" spans="16:20" x14ac:dyDescent="0.2">
      <c r="P300" s="10"/>
      <c r="R300" s="10"/>
      <c r="S300" s="10"/>
      <c r="T300" s="10"/>
    </row>
    <row r="301" spans="16:20" x14ac:dyDescent="0.2">
      <c r="P301" s="10"/>
      <c r="R301" s="10"/>
      <c r="S301" s="10"/>
      <c r="T301" s="10"/>
    </row>
    <row r="302" spans="16:20" x14ac:dyDescent="0.2">
      <c r="P302" s="10"/>
      <c r="R302" s="10"/>
      <c r="S302" s="10"/>
      <c r="T302" s="10"/>
    </row>
    <row r="303" spans="16:20" x14ac:dyDescent="0.2">
      <c r="P303" s="10"/>
      <c r="R303" s="10"/>
      <c r="S303" s="10"/>
      <c r="T303" s="10"/>
    </row>
    <row r="304" spans="16:20" x14ac:dyDescent="0.2">
      <c r="P304" s="10"/>
      <c r="R304" s="10"/>
      <c r="S304" s="10"/>
      <c r="T304" s="10"/>
    </row>
    <row r="305" spans="16:20" x14ac:dyDescent="0.2">
      <c r="P305" s="10"/>
      <c r="R305" s="10"/>
      <c r="S305" s="10"/>
      <c r="T305" s="10"/>
    </row>
    <row r="306" spans="16:20" x14ac:dyDescent="0.2">
      <c r="P306" s="10"/>
      <c r="R306" s="10"/>
      <c r="S306" s="10"/>
      <c r="T306" s="10"/>
    </row>
    <row r="307" spans="16:20" x14ac:dyDescent="0.2">
      <c r="P307" s="10"/>
      <c r="R307" s="10"/>
      <c r="S307" s="10"/>
      <c r="T307" s="10"/>
    </row>
    <row r="308" spans="16:20" x14ac:dyDescent="0.2">
      <c r="P308" s="10"/>
      <c r="R308" s="10"/>
      <c r="S308" s="10"/>
      <c r="T308" s="10"/>
    </row>
    <row r="309" spans="16:20" x14ac:dyDescent="0.2">
      <c r="P309" s="10"/>
      <c r="R309" s="10"/>
      <c r="S309" s="10"/>
      <c r="T309" s="10"/>
    </row>
    <row r="310" spans="16:20" x14ac:dyDescent="0.2">
      <c r="P310" s="10"/>
      <c r="R310" s="10"/>
      <c r="S310" s="10"/>
      <c r="T310" s="10"/>
    </row>
    <row r="311" spans="16:20" x14ac:dyDescent="0.2">
      <c r="P311" s="10"/>
      <c r="R311" s="10"/>
      <c r="S311" s="10"/>
      <c r="T311" s="10"/>
    </row>
    <row r="312" spans="16:20" x14ac:dyDescent="0.2">
      <c r="P312" s="10"/>
      <c r="R312" s="10"/>
      <c r="S312" s="10"/>
      <c r="T312" s="10"/>
    </row>
    <row r="313" spans="16:20" x14ac:dyDescent="0.2">
      <c r="P313" s="10"/>
      <c r="R313" s="10"/>
      <c r="S313" s="10"/>
      <c r="T313" s="10"/>
    </row>
    <row r="314" spans="16:20" x14ac:dyDescent="0.2">
      <c r="P314" s="10"/>
      <c r="R314" s="10"/>
      <c r="S314" s="10"/>
      <c r="T314" s="10"/>
    </row>
    <row r="315" spans="16:20" x14ac:dyDescent="0.2">
      <c r="P315" s="10"/>
      <c r="R315" s="10"/>
      <c r="S315" s="10"/>
      <c r="T315" s="10"/>
    </row>
    <row r="316" spans="16:20" x14ac:dyDescent="0.2">
      <c r="P316" s="10"/>
      <c r="R316" s="10"/>
      <c r="S316" s="10"/>
      <c r="T316" s="10"/>
    </row>
    <row r="317" spans="16:20" x14ac:dyDescent="0.2">
      <c r="P317" s="10"/>
      <c r="R317" s="10"/>
      <c r="S317" s="10"/>
      <c r="T317" s="10"/>
    </row>
    <row r="318" spans="16:20" x14ac:dyDescent="0.2">
      <c r="P318" s="10"/>
      <c r="R318" s="10"/>
      <c r="S318" s="10"/>
      <c r="T318" s="10"/>
    </row>
    <row r="319" spans="16:20" x14ac:dyDescent="0.2">
      <c r="P319" s="10"/>
      <c r="R319" s="10"/>
      <c r="S319" s="10"/>
      <c r="T319" s="10"/>
    </row>
    <row r="320" spans="16:20" x14ac:dyDescent="0.2">
      <c r="P320" s="10"/>
      <c r="R320" s="10"/>
      <c r="S320" s="10"/>
      <c r="T320" s="10"/>
    </row>
    <row r="321" spans="16:20" x14ac:dyDescent="0.2">
      <c r="P321" s="10"/>
      <c r="R321" s="10"/>
      <c r="S321" s="10"/>
      <c r="T321" s="10"/>
    </row>
    <row r="322" spans="16:20" x14ac:dyDescent="0.2">
      <c r="P322" s="10"/>
      <c r="R322" s="10"/>
      <c r="S322" s="10"/>
      <c r="T322" s="10"/>
    </row>
    <row r="323" spans="16:20" x14ac:dyDescent="0.2">
      <c r="P323" s="10"/>
      <c r="R323" s="10"/>
      <c r="S323" s="10"/>
      <c r="T323" s="10"/>
    </row>
    <row r="324" spans="16:20" x14ac:dyDescent="0.2">
      <c r="P324" s="10"/>
      <c r="R324" s="10"/>
      <c r="S324" s="10"/>
      <c r="T324" s="10"/>
    </row>
    <row r="325" spans="16:20" x14ac:dyDescent="0.2">
      <c r="P325" s="10"/>
      <c r="R325" s="10"/>
      <c r="S325" s="10"/>
      <c r="T325" s="10"/>
    </row>
    <row r="326" spans="16:20" x14ac:dyDescent="0.2">
      <c r="P326" s="10"/>
      <c r="R326" s="10"/>
      <c r="S326" s="10"/>
      <c r="T326" s="10"/>
    </row>
    <row r="327" spans="16:20" x14ac:dyDescent="0.2">
      <c r="P327" s="10"/>
      <c r="R327" s="10"/>
      <c r="S327" s="10"/>
      <c r="T327" s="10"/>
    </row>
    <row r="328" spans="16:20" x14ac:dyDescent="0.2">
      <c r="P328" s="10"/>
      <c r="R328" s="10"/>
      <c r="S328" s="10"/>
      <c r="T328" s="10"/>
    </row>
    <row r="329" spans="16:20" x14ac:dyDescent="0.2">
      <c r="P329" s="10"/>
      <c r="R329" s="10"/>
      <c r="S329" s="10"/>
      <c r="T329" s="10"/>
    </row>
    <row r="330" spans="16:20" x14ac:dyDescent="0.2">
      <c r="P330" s="10"/>
      <c r="R330" s="10"/>
      <c r="S330" s="10"/>
      <c r="T330" s="10"/>
    </row>
    <row r="331" spans="16:20" x14ac:dyDescent="0.2">
      <c r="P331" s="10"/>
      <c r="R331" s="10"/>
      <c r="S331" s="10"/>
      <c r="T331" s="10"/>
    </row>
    <row r="332" spans="16:20" x14ac:dyDescent="0.2">
      <c r="P332" s="10"/>
      <c r="R332" s="10"/>
      <c r="S332" s="10"/>
      <c r="T332" s="10"/>
    </row>
    <row r="333" spans="16:20" x14ac:dyDescent="0.2">
      <c r="P333" s="10"/>
      <c r="R333" s="10"/>
      <c r="S333" s="10"/>
      <c r="T333" s="10"/>
    </row>
    <row r="334" spans="16:20" x14ac:dyDescent="0.2">
      <c r="P334" s="10"/>
      <c r="R334" s="10"/>
      <c r="S334" s="10"/>
      <c r="T334" s="10"/>
    </row>
    <row r="335" spans="16:20" x14ac:dyDescent="0.2">
      <c r="P335" s="10"/>
      <c r="R335" s="10"/>
      <c r="S335" s="10"/>
      <c r="T335" s="10"/>
    </row>
    <row r="336" spans="16:20" x14ac:dyDescent="0.2">
      <c r="P336" s="10"/>
      <c r="R336" s="10"/>
      <c r="S336" s="10"/>
      <c r="T336" s="10"/>
    </row>
    <row r="337" spans="16:20" x14ac:dyDescent="0.2">
      <c r="P337" s="10"/>
      <c r="R337" s="10"/>
      <c r="S337" s="10"/>
      <c r="T337" s="10"/>
    </row>
    <row r="338" spans="16:20" x14ac:dyDescent="0.2">
      <c r="P338" s="10"/>
      <c r="R338" s="10"/>
      <c r="S338" s="10"/>
      <c r="T338" s="10"/>
    </row>
    <row r="339" spans="16:20" x14ac:dyDescent="0.2">
      <c r="P339" s="10"/>
      <c r="R339" s="10"/>
      <c r="S339" s="10"/>
      <c r="T339" s="10"/>
    </row>
    <row r="340" spans="16:20" x14ac:dyDescent="0.2">
      <c r="P340" s="10"/>
      <c r="R340" s="10"/>
      <c r="S340" s="10"/>
      <c r="T340" s="10"/>
    </row>
    <row r="341" spans="16:20" x14ac:dyDescent="0.2">
      <c r="P341" s="10"/>
      <c r="R341" s="10"/>
      <c r="S341" s="10"/>
      <c r="T341" s="10"/>
    </row>
    <row r="342" spans="16:20" x14ac:dyDescent="0.2">
      <c r="P342" s="10"/>
      <c r="R342" s="10"/>
      <c r="S342" s="10"/>
      <c r="T342" s="10"/>
    </row>
    <row r="343" spans="16:20" x14ac:dyDescent="0.2">
      <c r="P343" s="10"/>
      <c r="R343" s="10"/>
      <c r="S343" s="10"/>
      <c r="T343" s="10"/>
    </row>
    <row r="344" spans="16:20" x14ac:dyDescent="0.2">
      <c r="P344" s="10"/>
      <c r="R344" s="10"/>
      <c r="S344" s="10"/>
      <c r="T344" s="10"/>
    </row>
    <row r="345" spans="16:20" x14ac:dyDescent="0.2">
      <c r="P345" s="10"/>
      <c r="R345" s="10"/>
      <c r="S345" s="10"/>
      <c r="T345" s="10"/>
    </row>
    <row r="346" spans="16:20" x14ac:dyDescent="0.2">
      <c r="P346" s="10"/>
      <c r="R346" s="10"/>
      <c r="S346" s="10"/>
      <c r="T346" s="10"/>
    </row>
    <row r="347" spans="16:20" x14ac:dyDescent="0.2">
      <c r="P347" s="10"/>
      <c r="R347" s="10"/>
      <c r="S347" s="10"/>
      <c r="T347" s="10"/>
    </row>
    <row r="348" spans="16:20" x14ac:dyDescent="0.2">
      <c r="P348" s="10"/>
      <c r="R348" s="10"/>
      <c r="S348" s="10"/>
      <c r="T348" s="10"/>
    </row>
    <row r="349" spans="16:20" x14ac:dyDescent="0.2">
      <c r="P349" s="10"/>
      <c r="R349" s="10"/>
      <c r="S349" s="10"/>
      <c r="T349" s="10"/>
    </row>
    <row r="350" spans="16:20" x14ac:dyDescent="0.2">
      <c r="P350" s="10"/>
      <c r="R350" s="10"/>
      <c r="S350" s="10"/>
      <c r="T350" s="10"/>
    </row>
    <row r="351" spans="16:20" x14ac:dyDescent="0.2">
      <c r="P351" s="10"/>
      <c r="R351" s="10"/>
      <c r="S351" s="10"/>
      <c r="T351" s="10"/>
    </row>
    <row r="352" spans="16:20" x14ac:dyDescent="0.2">
      <c r="P352" s="10"/>
      <c r="R352" s="10"/>
      <c r="S352" s="10"/>
      <c r="T352" s="10"/>
    </row>
    <row r="353" spans="16:20" x14ac:dyDescent="0.2">
      <c r="P353" s="10"/>
      <c r="R353" s="10"/>
      <c r="S353" s="10"/>
      <c r="T353" s="10"/>
    </row>
    <row r="354" spans="16:20" x14ac:dyDescent="0.2">
      <c r="P354" s="10"/>
      <c r="R354" s="10"/>
      <c r="S354" s="10"/>
      <c r="T354" s="10"/>
    </row>
    <row r="355" spans="16:20" x14ac:dyDescent="0.2">
      <c r="P355" s="10"/>
      <c r="R355" s="10"/>
      <c r="S355" s="10"/>
      <c r="T355" s="10"/>
    </row>
    <row r="356" spans="16:20" x14ac:dyDescent="0.2">
      <c r="P356" s="10"/>
      <c r="R356" s="10"/>
      <c r="S356" s="10"/>
      <c r="T356" s="10"/>
    </row>
    <row r="357" spans="16:20" x14ac:dyDescent="0.2">
      <c r="P357" s="10"/>
      <c r="R357" s="10"/>
      <c r="S357" s="10"/>
      <c r="T357" s="10"/>
    </row>
    <row r="358" spans="16:20" x14ac:dyDescent="0.2">
      <c r="P358" s="10"/>
      <c r="R358" s="10"/>
      <c r="S358" s="10"/>
      <c r="T358" s="10"/>
    </row>
    <row r="359" spans="16:20" x14ac:dyDescent="0.2">
      <c r="P359" s="10"/>
      <c r="R359" s="10"/>
      <c r="S359" s="10"/>
      <c r="T359" s="10"/>
    </row>
    <row r="360" spans="16:20" x14ac:dyDescent="0.2">
      <c r="P360" s="10"/>
      <c r="R360" s="10"/>
      <c r="S360" s="10"/>
      <c r="T360" s="10"/>
    </row>
    <row r="361" spans="16:20" x14ac:dyDescent="0.2">
      <c r="P361" s="10"/>
      <c r="R361" s="10"/>
      <c r="S361" s="10"/>
      <c r="T361" s="10"/>
    </row>
    <row r="362" spans="16:20" x14ac:dyDescent="0.2">
      <c r="P362" s="10"/>
      <c r="R362" s="10"/>
      <c r="S362" s="10"/>
      <c r="T362" s="10"/>
    </row>
    <row r="363" spans="16:20" x14ac:dyDescent="0.2">
      <c r="P363" s="10"/>
      <c r="R363" s="10"/>
      <c r="S363" s="10"/>
      <c r="T363" s="10"/>
    </row>
    <row r="364" spans="16:20" x14ac:dyDescent="0.2">
      <c r="P364" s="10"/>
      <c r="R364" s="10"/>
      <c r="S364" s="10"/>
      <c r="T364" s="10"/>
    </row>
    <row r="365" spans="16:20" x14ac:dyDescent="0.2">
      <c r="P365" s="10"/>
      <c r="R365" s="10"/>
      <c r="S365" s="10"/>
      <c r="T365" s="10"/>
    </row>
    <row r="366" spans="16:20" x14ac:dyDescent="0.2">
      <c r="P366" s="10"/>
      <c r="R366" s="10"/>
      <c r="S366" s="10"/>
      <c r="T366" s="10"/>
    </row>
    <row r="367" spans="16:20" x14ac:dyDescent="0.2">
      <c r="P367" s="10"/>
      <c r="R367" s="10"/>
      <c r="S367" s="10"/>
      <c r="T367" s="10"/>
    </row>
    <row r="368" spans="16:20" x14ac:dyDescent="0.2">
      <c r="P368" s="10"/>
      <c r="R368" s="10"/>
      <c r="S368" s="10"/>
      <c r="T368" s="10"/>
    </row>
    <row r="369" spans="16:20" x14ac:dyDescent="0.2">
      <c r="P369" s="10"/>
      <c r="R369" s="10"/>
      <c r="S369" s="10"/>
      <c r="T369" s="10"/>
    </row>
    <row r="370" spans="16:20" x14ac:dyDescent="0.2">
      <c r="P370" s="10"/>
      <c r="R370" s="10"/>
      <c r="S370" s="10"/>
      <c r="T370" s="10"/>
    </row>
    <row r="371" spans="16:20" x14ac:dyDescent="0.2">
      <c r="P371" s="10"/>
      <c r="R371" s="10"/>
      <c r="S371" s="10"/>
      <c r="T371" s="10"/>
    </row>
    <row r="372" spans="16:20" x14ac:dyDescent="0.2">
      <c r="P372" s="10"/>
      <c r="R372" s="10"/>
      <c r="S372" s="10"/>
      <c r="T372" s="10"/>
    </row>
    <row r="373" spans="16:20" x14ac:dyDescent="0.2">
      <c r="P373" s="10"/>
      <c r="R373" s="10"/>
      <c r="S373" s="10"/>
      <c r="T373" s="10"/>
    </row>
    <row r="374" spans="16:20" x14ac:dyDescent="0.2">
      <c r="P374" s="10"/>
      <c r="R374" s="10"/>
      <c r="S374" s="10"/>
      <c r="T374" s="10"/>
    </row>
    <row r="375" spans="16:20" x14ac:dyDescent="0.2">
      <c r="P375" s="10"/>
      <c r="R375" s="10"/>
      <c r="S375" s="10"/>
      <c r="T375" s="10"/>
    </row>
    <row r="376" spans="16:20" x14ac:dyDescent="0.2">
      <c r="P376" s="10"/>
      <c r="R376" s="10"/>
      <c r="S376" s="10"/>
      <c r="T376" s="10"/>
    </row>
    <row r="377" spans="16:20" x14ac:dyDescent="0.2">
      <c r="P377" s="10"/>
      <c r="R377" s="10"/>
      <c r="S377" s="10"/>
      <c r="T377" s="10"/>
    </row>
    <row r="378" spans="16:20" x14ac:dyDescent="0.2">
      <c r="P378" s="10"/>
      <c r="R378" s="10"/>
      <c r="S378" s="10"/>
      <c r="T378" s="10"/>
    </row>
    <row r="379" spans="16:20" x14ac:dyDescent="0.2">
      <c r="P379" s="10"/>
      <c r="R379" s="10"/>
      <c r="S379" s="10"/>
      <c r="T379" s="10"/>
    </row>
    <row r="380" spans="16:20" x14ac:dyDescent="0.2">
      <c r="P380" s="10"/>
      <c r="R380" s="10"/>
      <c r="S380" s="10"/>
      <c r="T380" s="10"/>
    </row>
    <row r="381" spans="16:20" x14ac:dyDescent="0.2">
      <c r="P381" s="10"/>
      <c r="R381" s="10"/>
      <c r="S381" s="10"/>
      <c r="T381" s="10"/>
    </row>
    <row r="382" spans="16:20" x14ac:dyDescent="0.2">
      <c r="P382" s="10"/>
      <c r="R382" s="10"/>
      <c r="S382" s="10"/>
      <c r="T382" s="10"/>
    </row>
    <row r="383" spans="16:20" x14ac:dyDescent="0.2">
      <c r="P383" s="10"/>
      <c r="R383" s="10"/>
      <c r="S383" s="10"/>
      <c r="T383" s="10"/>
    </row>
    <row r="384" spans="16:20" x14ac:dyDescent="0.2">
      <c r="P384" s="10"/>
      <c r="R384" s="10"/>
      <c r="S384" s="10"/>
      <c r="T384" s="10"/>
    </row>
    <row r="385" spans="16:20" x14ac:dyDescent="0.2">
      <c r="P385" s="10"/>
      <c r="R385" s="10"/>
      <c r="S385" s="10"/>
      <c r="T385" s="10"/>
    </row>
    <row r="386" spans="16:20" x14ac:dyDescent="0.2">
      <c r="P386" s="10"/>
      <c r="R386" s="10"/>
      <c r="S386" s="10"/>
      <c r="T386" s="10"/>
    </row>
    <row r="387" spans="16:20" x14ac:dyDescent="0.2">
      <c r="P387" s="10"/>
      <c r="R387" s="10"/>
      <c r="S387" s="10"/>
      <c r="T387" s="10"/>
    </row>
    <row r="388" spans="16:20" x14ac:dyDescent="0.2">
      <c r="P388" s="10"/>
      <c r="R388" s="10"/>
      <c r="S388" s="10"/>
      <c r="T388" s="10"/>
    </row>
    <row r="389" spans="16:20" x14ac:dyDescent="0.2">
      <c r="P389" s="10"/>
      <c r="R389" s="10"/>
      <c r="S389" s="10"/>
      <c r="T389" s="10"/>
    </row>
    <row r="390" spans="16:20" x14ac:dyDescent="0.2">
      <c r="P390" s="10"/>
      <c r="R390" s="10"/>
      <c r="S390" s="10"/>
      <c r="T390" s="10"/>
    </row>
    <row r="391" spans="16:20" x14ac:dyDescent="0.2">
      <c r="P391" s="10"/>
      <c r="R391" s="10"/>
      <c r="S391" s="10"/>
      <c r="T391" s="10"/>
    </row>
    <row r="392" spans="16:20" x14ac:dyDescent="0.2">
      <c r="P392" s="10"/>
      <c r="R392" s="10"/>
      <c r="S392" s="10"/>
      <c r="T392" s="10"/>
    </row>
    <row r="393" spans="16:20" x14ac:dyDescent="0.2">
      <c r="P393" s="10"/>
      <c r="R393" s="10"/>
      <c r="S393" s="10"/>
      <c r="T393" s="10"/>
    </row>
    <row r="394" spans="16:20" x14ac:dyDescent="0.2">
      <c r="P394" s="10"/>
      <c r="R394" s="10"/>
      <c r="S394" s="10"/>
      <c r="T394" s="10"/>
    </row>
    <row r="395" spans="16:20" x14ac:dyDescent="0.2">
      <c r="P395" s="10"/>
      <c r="R395" s="10"/>
      <c r="S395" s="10"/>
      <c r="T395" s="10"/>
    </row>
    <row r="396" spans="16:20" x14ac:dyDescent="0.2">
      <c r="P396" s="10"/>
      <c r="R396" s="10"/>
      <c r="S396" s="10"/>
      <c r="T396" s="10"/>
    </row>
    <row r="397" spans="16:20" x14ac:dyDescent="0.2">
      <c r="P397" s="10"/>
      <c r="R397" s="10"/>
      <c r="S397" s="10"/>
      <c r="T397" s="10"/>
    </row>
    <row r="398" spans="16:20" x14ac:dyDescent="0.2">
      <c r="P398" s="10"/>
      <c r="R398" s="10"/>
      <c r="S398" s="10"/>
      <c r="T398" s="10"/>
    </row>
    <row r="399" spans="16:20" x14ac:dyDescent="0.2">
      <c r="P399" s="10"/>
      <c r="R399" s="10"/>
      <c r="S399" s="10"/>
      <c r="T399" s="10"/>
    </row>
    <row r="400" spans="16:20" x14ac:dyDescent="0.2">
      <c r="P400" s="10"/>
      <c r="R400" s="10"/>
      <c r="S400" s="10"/>
      <c r="T400" s="10"/>
    </row>
    <row r="401" spans="16:20" x14ac:dyDescent="0.2">
      <c r="P401" s="10"/>
      <c r="R401" s="10"/>
      <c r="S401" s="10"/>
      <c r="T401" s="10"/>
    </row>
    <row r="402" spans="16:20" x14ac:dyDescent="0.2">
      <c r="P402" s="10"/>
      <c r="R402" s="10"/>
      <c r="S402" s="10"/>
      <c r="T402" s="10"/>
    </row>
    <row r="403" spans="16:20" x14ac:dyDescent="0.2">
      <c r="P403" s="10"/>
      <c r="R403" s="10"/>
      <c r="S403" s="10"/>
      <c r="T403" s="10"/>
    </row>
    <row r="404" spans="16:20" x14ac:dyDescent="0.2">
      <c r="P404" s="10"/>
      <c r="R404" s="10"/>
      <c r="S404" s="10"/>
      <c r="T404" s="10"/>
    </row>
    <row r="405" spans="16:20" x14ac:dyDescent="0.2">
      <c r="P405" s="10"/>
      <c r="R405" s="10"/>
      <c r="S405" s="10"/>
      <c r="T405" s="10"/>
    </row>
    <row r="406" spans="16:20" x14ac:dyDescent="0.2">
      <c r="P406" s="10"/>
      <c r="R406" s="10"/>
      <c r="S406" s="10"/>
      <c r="T406" s="10"/>
    </row>
    <row r="407" spans="16:20" x14ac:dyDescent="0.2">
      <c r="P407" s="10"/>
      <c r="R407" s="10"/>
      <c r="S407" s="10"/>
      <c r="T407" s="10"/>
    </row>
    <row r="408" spans="16:20" x14ac:dyDescent="0.2">
      <c r="P408" s="10"/>
      <c r="R408" s="10"/>
      <c r="S408" s="10"/>
      <c r="T408" s="10"/>
    </row>
    <row r="409" spans="16:20" x14ac:dyDescent="0.2">
      <c r="P409" s="10"/>
      <c r="R409" s="10"/>
      <c r="S409" s="10"/>
      <c r="T409" s="10"/>
    </row>
    <row r="410" spans="16:20" x14ac:dyDescent="0.2">
      <c r="P410" s="10"/>
      <c r="R410" s="10"/>
      <c r="S410" s="10"/>
      <c r="T410" s="10"/>
    </row>
    <row r="411" spans="16:20" x14ac:dyDescent="0.2">
      <c r="P411" s="10"/>
      <c r="R411" s="10"/>
      <c r="S411" s="10"/>
      <c r="T411" s="10"/>
    </row>
    <row r="412" spans="16:20" x14ac:dyDescent="0.2">
      <c r="P412" s="10"/>
      <c r="R412" s="10"/>
      <c r="S412" s="10"/>
      <c r="T412" s="10"/>
    </row>
    <row r="413" spans="16:20" x14ac:dyDescent="0.2">
      <c r="P413" s="10"/>
      <c r="R413" s="10"/>
      <c r="S413" s="10"/>
      <c r="T413" s="10"/>
    </row>
    <row r="414" spans="16:20" x14ac:dyDescent="0.2">
      <c r="P414" s="10"/>
      <c r="R414" s="10"/>
      <c r="S414" s="10"/>
      <c r="T414" s="10"/>
    </row>
    <row r="415" spans="16:20" x14ac:dyDescent="0.2">
      <c r="P415" s="10"/>
      <c r="R415" s="10"/>
      <c r="S415" s="10"/>
      <c r="T415" s="10"/>
    </row>
    <row r="416" spans="16:20" x14ac:dyDescent="0.2">
      <c r="P416" s="10"/>
      <c r="R416" s="10"/>
      <c r="S416" s="10"/>
      <c r="T416" s="10"/>
    </row>
    <row r="417" spans="16:20" x14ac:dyDescent="0.2">
      <c r="P417" s="10"/>
      <c r="R417" s="10"/>
      <c r="S417" s="10"/>
      <c r="T417" s="10"/>
    </row>
    <row r="418" spans="16:20" x14ac:dyDescent="0.2">
      <c r="P418" s="10"/>
      <c r="R418" s="10"/>
      <c r="S418" s="10"/>
      <c r="T418" s="10"/>
    </row>
    <row r="419" spans="16:20" x14ac:dyDescent="0.2">
      <c r="P419" s="10"/>
      <c r="R419" s="10"/>
      <c r="S419" s="10"/>
      <c r="T419" s="10"/>
    </row>
    <row r="420" spans="16:20" x14ac:dyDescent="0.2">
      <c r="P420" s="10"/>
      <c r="R420" s="10"/>
      <c r="S420" s="10"/>
      <c r="T420" s="10"/>
    </row>
    <row r="421" spans="16:20" x14ac:dyDescent="0.2">
      <c r="P421" s="10"/>
      <c r="R421" s="10"/>
      <c r="S421" s="10"/>
      <c r="T421" s="10"/>
    </row>
    <row r="422" spans="16:20" x14ac:dyDescent="0.2">
      <c r="P422" s="10"/>
      <c r="R422" s="10"/>
      <c r="S422" s="10"/>
      <c r="T422" s="10"/>
    </row>
    <row r="423" spans="16:20" x14ac:dyDescent="0.2">
      <c r="P423" s="10"/>
      <c r="R423" s="10"/>
      <c r="S423" s="10"/>
      <c r="T423" s="10"/>
    </row>
    <row r="424" spans="16:20" x14ac:dyDescent="0.2">
      <c r="P424" s="10"/>
      <c r="R424" s="10"/>
      <c r="S424" s="10"/>
      <c r="T424" s="10"/>
    </row>
    <row r="425" spans="16:20" x14ac:dyDescent="0.2">
      <c r="P425" s="10"/>
      <c r="R425" s="10"/>
      <c r="S425" s="10"/>
      <c r="T425" s="10"/>
    </row>
    <row r="426" spans="16:20" x14ac:dyDescent="0.2">
      <c r="P426" s="10"/>
      <c r="R426" s="10"/>
      <c r="S426" s="10"/>
      <c r="T426" s="10"/>
    </row>
    <row r="427" spans="16:20" x14ac:dyDescent="0.2">
      <c r="P427" s="10"/>
      <c r="R427" s="10"/>
      <c r="S427" s="10"/>
      <c r="T427" s="10"/>
    </row>
    <row r="428" spans="16:20" x14ac:dyDescent="0.2">
      <c r="P428" s="10"/>
      <c r="R428" s="10"/>
      <c r="S428" s="10"/>
      <c r="T428" s="10"/>
    </row>
    <row r="429" spans="16:20" x14ac:dyDescent="0.2">
      <c r="P429" s="10"/>
      <c r="R429" s="10"/>
      <c r="S429" s="10"/>
      <c r="T429" s="10"/>
    </row>
    <row r="430" spans="16:20" x14ac:dyDescent="0.2">
      <c r="P430" s="10"/>
      <c r="R430" s="10"/>
      <c r="S430" s="10"/>
      <c r="T430" s="10"/>
    </row>
    <row r="431" spans="16:20" x14ac:dyDescent="0.2">
      <c r="P431" s="10"/>
      <c r="R431" s="10"/>
      <c r="S431" s="10"/>
      <c r="T431" s="10"/>
    </row>
    <row r="432" spans="16:20" x14ac:dyDescent="0.2">
      <c r="P432" s="10"/>
      <c r="R432" s="10"/>
      <c r="S432" s="10"/>
      <c r="T432" s="10"/>
    </row>
    <row r="433" spans="16:20" x14ac:dyDescent="0.2">
      <c r="P433" s="10"/>
      <c r="R433" s="10"/>
      <c r="S433" s="10"/>
      <c r="T433" s="10"/>
    </row>
    <row r="434" spans="16:20" x14ac:dyDescent="0.2">
      <c r="P434" s="10"/>
      <c r="R434" s="10"/>
      <c r="S434" s="10"/>
      <c r="T434" s="10"/>
    </row>
    <row r="435" spans="16:20" x14ac:dyDescent="0.2">
      <c r="P435" s="10"/>
      <c r="R435" s="10"/>
      <c r="S435" s="10"/>
      <c r="T435" s="10"/>
    </row>
    <row r="436" spans="16:20" x14ac:dyDescent="0.2">
      <c r="P436" s="10"/>
      <c r="R436" s="10"/>
      <c r="S436" s="10"/>
      <c r="T436" s="10"/>
    </row>
    <row r="437" spans="16:20" x14ac:dyDescent="0.2">
      <c r="P437" s="10"/>
      <c r="R437" s="10"/>
      <c r="S437" s="10"/>
      <c r="T437" s="10"/>
    </row>
    <row r="438" spans="16:20" x14ac:dyDescent="0.2">
      <c r="P438" s="10"/>
      <c r="R438" s="10"/>
      <c r="S438" s="10"/>
      <c r="T438" s="10"/>
    </row>
    <row r="439" spans="16:20" x14ac:dyDescent="0.2">
      <c r="P439" s="10"/>
      <c r="R439" s="10"/>
      <c r="S439" s="10"/>
      <c r="T439" s="10"/>
    </row>
    <row r="440" spans="16:20" x14ac:dyDescent="0.2">
      <c r="P440" s="10"/>
      <c r="R440" s="10"/>
      <c r="S440" s="10"/>
      <c r="T440" s="10"/>
    </row>
    <row r="441" spans="16:20" x14ac:dyDescent="0.2">
      <c r="P441" s="10"/>
      <c r="R441" s="10"/>
      <c r="S441" s="10"/>
      <c r="T441" s="10"/>
    </row>
    <row r="442" spans="16:20" x14ac:dyDescent="0.2">
      <c r="P442" s="10"/>
      <c r="R442" s="10"/>
      <c r="S442" s="10"/>
      <c r="T442" s="10"/>
    </row>
    <row r="443" spans="16:20" x14ac:dyDescent="0.2">
      <c r="P443" s="10"/>
      <c r="R443" s="10"/>
      <c r="S443" s="10"/>
      <c r="T443" s="10"/>
    </row>
    <row r="444" spans="16:20" x14ac:dyDescent="0.2">
      <c r="P444" s="10"/>
      <c r="R444" s="10"/>
      <c r="S444" s="10"/>
      <c r="T444" s="10"/>
    </row>
    <row r="445" spans="16:20" x14ac:dyDescent="0.2">
      <c r="P445" s="10"/>
      <c r="R445" s="10"/>
      <c r="S445" s="10"/>
      <c r="T445" s="10"/>
    </row>
    <row r="446" spans="16:20" x14ac:dyDescent="0.2">
      <c r="P446" s="10"/>
      <c r="R446" s="10"/>
      <c r="S446" s="10"/>
      <c r="T446" s="10"/>
    </row>
    <row r="447" spans="16:20" x14ac:dyDescent="0.2">
      <c r="P447" s="10"/>
      <c r="R447" s="10"/>
      <c r="S447" s="10"/>
      <c r="T447" s="10"/>
    </row>
    <row r="448" spans="16:20" x14ac:dyDescent="0.2">
      <c r="P448" s="10"/>
      <c r="R448" s="10"/>
      <c r="S448" s="10"/>
      <c r="T448" s="10"/>
    </row>
    <row r="449" spans="16:20" x14ac:dyDescent="0.2">
      <c r="P449" s="10"/>
      <c r="R449" s="10"/>
      <c r="S449" s="10"/>
      <c r="T449" s="10"/>
    </row>
    <row r="450" spans="16:20" x14ac:dyDescent="0.2">
      <c r="P450" s="10"/>
      <c r="R450" s="10"/>
      <c r="S450" s="10"/>
      <c r="T450" s="10"/>
    </row>
    <row r="451" spans="16:20" x14ac:dyDescent="0.2">
      <c r="P451" s="10"/>
      <c r="R451" s="10"/>
      <c r="S451" s="10"/>
      <c r="T451" s="10"/>
    </row>
    <row r="452" spans="16:20" x14ac:dyDescent="0.2">
      <c r="P452" s="10"/>
      <c r="R452" s="10"/>
      <c r="S452" s="10"/>
      <c r="T452" s="10"/>
    </row>
    <row r="453" spans="16:20" x14ac:dyDescent="0.2">
      <c r="P453" s="10"/>
      <c r="R453" s="10"/>
      <c r="S453" s="10"/>
      <c r="T453" s="10"/>
    </row>
    <row r="454" spans="16:20" x14ac:dyDescent="0.2">
      <c r="P454" s="10"/>
      <c r="R454" s="10"/>
      <c r="S454" s="10"/>
      <c r="T454" s="10"/>
    </row>
    <row r="455" spans="16:20" x14ac:dyDescent="0.2">
      <c r="P455" s="10"/>
      <c r="R455" s="10"/>
      <c r="S455" s="10"/>
      <c r="T455" s="10"/>
    </row>
    <row r="456" spans="16:20" x14ac:dyDescent="0.2">
      <c r="P456" s="10"/>
      <c r="R456" s="10"/>
      <c r="S456" s="10"/>
      <c r="T456" s="10"/>
    </row>
    <row r="457" spans="16:20" x14ac:dyDescent="0.2">
      <c r="P457" s="10"/>
      <c r="R457" s="10"/>
      <c r="S457" s="10"/>
      <c r="T457" s="10"/>
    </row>
    <row r="458" spans="16:20" x14ac:dyDescent="0.2">
      <c r="P458" s="10"/>
      <c r="R458" s="10"/>
      <c r="S458" s="10"/>
      <c r="T458" s="10"/>
    </row>
    <row r="459" spans="16:20" x14ac:dyDescent="0.2">
      <c r="P459" s="10"/>
      <c r="R459" s="10"/>
      <c r="S459" s="10"/>
      <c r="T459" s="10"/>
    </row>
    <row r="460" spans="16:20" x14ac:dyDescent="0.2">
      <c r="P460" s="10"/>
      <c r="R460" s="10"/>
      <c r="S460" s="10"/>
      <c r="T460" s="10"/>
    </row>
    <row r="461" spans="16:20" x14ac:dyDescent="0.2">
      <c r="P461" s="10"/>
      <c r="R461" s="10"/>
      <c r="S461" s="10"/>
      <c r="T461" s="10"/>
    </row>
    <row r="462" spans="16:20" x14ac:dyDescent="0.2">
      <c r="P462" s="10"/>
      <c r="R462" s="10"/>
      <c r="S462" s="10"/>
      <c r="T462" s="10"/>
    </row>
    <row r="463" spans="16:20" x14ac:dyDescent="0.2">
      <c r="P463" s="10"/>
      <c r="R463" s="10"/>
      <c r="S463" s="10"/>
      <c r="T463" s="10"/>
    </row>
    <row r="464" spans="16:20" x14ac:dyDescent="0.2">
      <c r="P464" s="10"/>
      <c r="R464" s="10"/>
      <c r="S464" s="10"/>
      <c r="T464" s="10"/>
    </row>
    <row r="465" spans="16:20" x14ac:dyDescent="0.2">
      <c r="P465" s="10"/>
      <c r="R465" s="10"/>
      <c r="S465" s="10"/>
      <c r="T465" s="10"/>
    </row>
    <row r="466" spans="16:20" x14ac:dyDescent="0.2">
      <c r="P466" s="10"/>
      <c r="R466" s="10"/>
      <c r="S466" s="10"/>
      <c r="T466" s="10"/>
    </row>
    <row r="467" spans="16:20" x14ac:dyDescent="0.2">
      <c r="P467" s="10"/>
      <c r="R467" s="10"/>
      <c r="S467" s="10"/>
      <c r="T467" s="10"/>
    </row>
    <row r="468" spans="16:20" x14ac:dyDescent="0.2">
      <c r="P468" s="10"/>
      <c r="R468" s="10"/>
      <c r="S468" s="10"/>
      <c r="T468" s="10"/>
    </row>
    <row r="469" spans="16:20" x14ac:dyDescent="0.2">
      <c r="P469" s="10"/>
      <c r="R469" s="10"/>
      <c r="S469" s="10"/>
      <c r="T469" s="10"/>
    </row>
    <row r="470" spans="16:20" x14ac:dyDescent="0.2">
      <c r="P470" s="10"/>
      <c r="R470" s="10"/>
      <c r="S470" s="10"/>
      <c r="T470" s="10"/>
    </row>
    <row r="471" spans="16:20" x14ac:dyDescent="0.2">
      <c r="P471" s="10"/>
      <c r="R471" s="10"/>
      <c r="S471" s="10"/>
      <c r="T471" s="10"/>
    </row>
    <row r="472" spans="16:20" x14ac:dyDescent="0.2">
      <c r="P472" s="10"/>
      <c r="R472" s="10"/>
      <c r="S472" s="10"/>
      <c r="T472" s="10"/>
    </row>
    <row r="473" spans="16:20" x14ac:dyDescent="0.2">
      <c r="P473" s="10"/>
      <c r="R473" s="10"/>
      <c r="S473" s="10"/>
      <c r="T473" s="10"/>
    </row>
    <row r="474" spans="16:20" x14ac:dyDescent="0.2">
      <c r="P474" s="10"/>
      <c r="R474" s="10"/>
      <c r="S474" s="10"/>
      <c r="T474" s="10"/>
    </row>
    <row r="475" spans="16:20" x14ac:dyDescent="0.2">
      <c r="P475" s="10"/>
      <c r="R475" s="10"/>
      <c r="S475" s="10"/>
      <c r="T475" s="10"/>
    </row>
    <row r="476" spans="16:20" x14ac:dyDescent="0.2">
      <c r="P476" s="10"/>
      <c r="R476" s="10"/>
      <c r="S476" s="10"/>
      <c r="T476" s="10"/>
    </row>
    <row r="477" spans="16:20" x14ac:dyDescent="0.2">
      <c r="P477" s="10"/>
      <c r="R477" s="10"/>
      <c r="S477" s="10"/>
      <c r="T477" s="10"/>
    </row>
    <row r="478" spans="16:20" x14ac:dyDescent="0.2">
      <c r="P478" s="10"/>
      <c r="R478" s="10"/>
      <c r="S478" s="10"/>
      <c r="T478" s="10"/>
    </row>
    <row r="479" spans="16:20" x14ac:dyDescent="0.2">
      <c r="P479" s="10"/>
      <c r="R479" s="10"/>
      <c r="S479" s="10"/>
      <c r="T479" s="10"/>
    </row>
    <row r="480" spans="16:20" x14ac:dyDescent="0.2">
      <c r="P480" s="10"/>
      <c r="R480" s="10"/>
      <c r="S480" s="10"/>
      <c r="T480" s="10"/>
    </row>
    <row r="481" spans="16:20" x14ac:dyDescent="0.2">
      <c r="P481" s="10"/>
      <c r="R481" s="10"/>
      <c r="S481" s="10"/>
      <c r="T481" s="10"/>
    </row>
    <row r="482" spans="16:20" x14ac:dyDescent="0.2">
      <c r="P482" s="10"/>
      <c r="R482" s="10"/>
      <c r="S482" s="10"/>
      <c r="T482" s="10"/>
    </row>
    <row r="483" spans="16:20" x14ac:dyDescent="0.2">
      <c r="P483" s="10"/>
      <c r="R483" s="10"/>
      <c r="S483" s="10"/>
      <c r="T483" s="10"/>
    </row>
    <row r="484" spans="16:20" x14ac:dyDescent="0.2">
      <c r="P484" s="10"/>
      <c r="R484" s="10"/>
      <c r="S484" s="10"/>
      <c r="T484" s="10"/>
    </row>
    <row r="485" spans="16:20" x14ac:dyDescent="0.2">
      <c r="P485" s="10"/>
      <c r="R485" s="10"/>
      <c r="S485" s="10"/>
      <c r="T485" s="10"/>
    </row>
    <row r="486" spans="16:20" x14ac:dyDescent="0.2">
      <c r="P486" s="10"/>
      <c r="R486" s="10"/>
      <c r="S486" s="10"/>
      <c r="T486" s="10"/>
    </row>
    <row r="487" spans="16:20" x14ac:dyDescent="0.2">
      <c r="P487" s="10"/>
      <c r="R487" s="10"/>
      <c r="S487" s="10"/>
      <c r="T487" s="10"/>
    </row>
    <row r="488" spans="16:20" x14ac:dyDescent="0.2">
      <c r="P488" s="10"/>
      <c r="R488" s="10"/>
      <c r="S488" s="10"/>
      <c r="T488" s="10"/>
    </row>
    <row r="489" spans="16:20" x14ac:dyDescent="0.2">
      <c r="P489" s="10"/>
      <c r="R489" s="10"/>
      <c r="S489" s="10"/>
      <c r="T489" s="10"/>
    </row>
    <row r="490" spans="16:20" x14ac:dyDescent="0.2">
      <c r="P490" s="10"/>
      <c r="R490" s="10"/>
      <c r="S490" s="10"/>
      <c r="T490" s="10"/>
    </row>
    <row r="491" spans="16:20" x14ac:dyDescent="0.2">
      <c r="P491" s="10"/>
      <c r="R491" s="10"/>
      <c r="S491" s="10"/>
      <c r="T491" s="10"/>
    </row>
    <row r="492" spans="16:20" x14ac:dyDescent="0.2">
      <c r="P492" s="10"/>
      <c r="R492" s="10"/>
      <c r="S492" s="10"/>
      <c r="T492" s="10"/>
    </row>
    <row r="493" spans="16:20" x14ac:dyDescent="0.2">
      <c r="P493" s="10"/>
      <c r="R493" s="10"/>
      <c r="S493" s="10"/>
      <c r="T493" s="10"/>
    </row>
    <row r="494" spans="16:20" x14ac:dyDescent="0.2">
      <c r="P494" s="10"/>
      <c r="R494" s="10"/>
      <c r="S494" s="10"/>
      <c r="T494" s="10"/>
    </row>
    <row r="495" spans="16:20" x14ac:dyDescent="0.2">
      <c r="P495" s="10"/>
      <c r="R495" s="10"/>
      <c r="S495" s="10"/>
      <c r="T495" s="10"/>
    </row>
    <row r="496" spans="16:20" x14ac:dyDescent="0.2">
      <c r="P496" s="10"/>
      <c r="R496" s="10"/>
      <c r="S496" s="10"/>
      <c r="T496" s="10"/>
    </row>
    <row r="497" spans="16:20" x14ac:dyDescent="0.2">
      <c r="P497" s="10"/>
      <c r="R497" s="10"/>
      <c r="S497" s="10"/>
      <c r="T497" s="10"/>
    </row>
    <row r="498" spans="16:20" x14ac:dyDescent="0.2">
      <c r="P498" s="10"/>
      <c r="R498" s="10"/>
      <c r="S498" s="10"/>
      <c r="T498" s="10"/>
    </row>
    <row r="499" spans="16:20" x14ac:dyDescent="0.2">
      <c r="P499" s="10"/>
      <c r="R499" s="10"/>
      <c r="S499" s="10"/>
      <c r="T499" s="10"/>
    </row>
    <row r="500" spans="16:20" x14ac:dyDescent="0.2">
      <c r="P500" s="10"/>
      <c r="R500" s="10"/>
      <c r="S500" s="10"/>
      <c r="T500" s="10"/>
    </row>
    <row r="501" spans="16:20" x14ac:dyDescent="0.2">
      <c r="P501" s="10"/>
      <c r="R501" s="10"/>
      <c r="S501" s="10"/>
      <c r="T501" s="10"/>
    </row>
    <row r="502" spans="16:20" x14ac:dyDescent="0.2">
      <c r="P502" s="10"/>
      <c r="R502" s="10"/>
      <c r="S502" s="10"/>
      <c r="T502" s="10"/>
    </row>
    <row r="503" spans="16:20" x14ac:dyDescent="0.2">
      <c r="P503" s="10"/>
      <c r="R503" s="10"/>
      <c r="S503" s="10"/>
      <c r="T503" s="10"/>
    </row>
    <row r="504" spans="16:20" x14ac:dyDescent="0.2">
      <c r="P504" s="10"/>
      <c r="R504" s="10"/>
      <c r="S504" s="10"/>
      <c r="T504" s="10"/>
    </row>
    <row r="505" spans="16:20" x14ac:dyDescent="0.2">
      <c r="P505" s="10"/>
      <c r="R505" s="10"/>
      <c r="S505" s="10"/>
      <c r="T505" s="10"/>
    </row>
    <row r="506" spans="16:20" x14ac:dyDescent="0.2">
      <c r="P506" s="10"/>
      <c r="R506" s="10"/>
      <c r="S506" s="10"/>
      <c r="T506" s="10"/>
    </row>
    <row r="507" spans="16:20" x14ac:dyDescent="0.2">
      <c r="P507" s="10"/>
      <c r="R507" s="10"/>
      <c r="S507" s="10"/>
      <c r="T507" s="10"/>
    </row>
    <row r="508" spans="16:20" x14ac:dyDescent="0.2">
      <c r="P508" s="10"/>
      <c r="R508" s="10"/>
      <c r="S508" s="10"/>
      <c r="T508" s="10"/>
    </row>
    <row r="509" spans="16:20" x14ac:dyDescent="0.2">
      <c r="P509" s="10"/>
      <c r="R509" s="10"/>
      <c r="S509" s="10"/>
      <c r="T509" s="10"/>
    </row>
    <row r="510" spans="16:20" x14ac:dyDescent="0.2">
      <c r="P510" s="10"/>
      <c r="R510" s="10"/>
      <c r="S510" s="10"/>
      <c r="T510" s="10"/>
    </row>
    <row r="511" spans="16:20" x14ac:dyDescent="0.2">
      <c r="P511" s="10"/>
      <c r="R511" s="10"/>
      <c r="S511" s="10"/>
      <c r="T511" s="10"/>
    </row>
    <row r="512" spans="16:20" x14ac:dyDescent="0.2">
      <c r="P512" s="10"/>
      <c r="R512" s="10"/>
      <c r="S512" s="10"/>
      <c r="T512" s="10"/>
    </row>
    <row r="513" spans="16:20" x14ac:dyDescent="0.2">
      <c r="P513" s="10"/>
      <c r="R513" s="10"/>
      <c r="S513" s="10"/>
      <c r="T513" s="10"/>
    </row>
    <row r="514" spans="16:20" x14ac:dyDescent="0.2">
      <c r="P514" s="10"/>
      <c r="R514" s="10"/>
      <c r="S514" s="10"/>
      <c r="T514" s="10"/>
    </row>
    <row r="515" spans="16:20" x14ac:dyDescent="0.2">
      <c r="P515" s="10"/>
      <c r="R515" s="10"/>
      <c r="S515" s="10"/>
      <c r="T515" s="10"/>
    </row>
    <row r="516" spans="16:20" x14ac:dyDescent="0.2">
      <c r="P516" s="10"/>
      <c r="R516" s="10"/>
      <c r="S516" s="10"/>
      <c r="T516" s="10"/>
    </row>
    <row r="517" spans="16:20" x14ac:dyDescent="0.2">
      <c r="P517" s="10"/>
      <c r="R517" s="10"/>
      <c r="S517" s="10"/>
      <c r="T517" s="10"/>
    </row>
    <row r="518" spans="16:20" x14ac:dyDescent="0.2">
      <c r="P518" s="10"/>
      <c r="R518" s="10"/>
      <c r="S518" s="10"/>
      <c r="T518" s="10"/>
    </row>
    <row r="519" spans="16:20" x14ac:dyDescent="0.2">
      <c r="P519" s="10"/>
      <c r="R519" s="10"/>
      <c r="S519" s="10"/>
      <c r="T519" s="10"/>
    </row>
    <row r="520" spans="16:20" x14ac:dyDescent="0.2">
      <c r="P520" s="10"/>
      <c r="R520" s="10"/>
      <c r="S520" s="10"/>
      <c r="T520" s="10"/>
    </row>
    <row r="521" spans="16:20" x14ac:dyDescent="0.2">
      <c r="P521" s="10"/>
      <c r="R521" s="10"/>
      <c r="S521" s="10"/>
      <c r="T521" s="10"/>
    </row>
    <row r="522" spans="16:20" x14ac:dyDescent="0.2">
      <c r="P522" s="10"/>
      <c r="R522" s="10"/>
      <c r="S522" s="10"/>
      <c r="T522" s="10"/>
    </row>
    <row r="523" spans="16:20" x14ac:dyDescent="0.2">
      <c r="P523" s="10"/>
      <c r="R523" s="10"/>
      <c r="S523" s="10"/>
      <c r="T523" s="10"/>
    </row>
    <row r="524" spans="16:20" x14ac:dyDescent="0.2">
      <c r="P524" s="10"/>
      <c r="R524" s="10"/>
      <c r="S524" s="10"/>
      <c r="T524" s="10"/>
    </row>
    <row r="525" spans="16:20" x14ac:dyDescent="0.2">
      <c r="P525" s="10"/>
      <c r="R525" s="10"/>
      <c r="S525" s="10"/>
      <c r="T525" s="10"/>
    </row>
    <row r="526" spans="16:20" x14ac:dyDescent="0.2">
      <c r="P526" s="10"/>
      <c r="R526" s="10"/>
      <c r="S526" s="10"/>
      <c r="T526" s="10"/>
    </row>
    <row r="527" spans="16:20" x14ac:dyDescent="0.2">
      <c r="P527" s="10"/>
      <c r="R527" s="10"/>
      <c r="S527" s="10"/>
      <c r="T527" s="10"/>
    </row>
    <row r="528" spans="16:20" x14ac:dyDescent="0.2">
      <c r="P528" s="10"/>
      <c r="R528" s="10"/>
      <c r="S528" s="10"/>
      <c r="T528" s="10"/>
    </row>
    <row r="529" spans="16:20" x14ac:dyDescent="0.2">
      <c r="P529" s="10"/>
      <c r="R529" s="10"/>
      <c r="S529" s="10"/>
      <c r="T529" s="10"/>
    </row>
    <row r="530" spans="16:20" x14ac:dyDescent="0.2">
      <c r="P530" s="10"/>
      <c r="R530" s="10"/>
      <c r="S530" s="10"/>
      <c r="T530" s="10"/>
    </row>
    <row r="531" spans="16:20" x14ac:dyDescent="0.2">
      <c r="P531" s="10"/>
      <c r="R531" s="10"/>
      <c r="S531" s="10"/>
      <c r="T531" s="10"/>
    </row>
    <row r="532" spans="16:20" x14ac:dyDescent="0.2">
      <c r="P532" s="10"/>
      <c r="R532" s="10"/>
      <c r="S532" s="10"/>
      <c r="T532" s="10"/>
    </row>
    <row r="533" spans="16:20" x14ac:dyDescent="0.2">
      <c r="P533" s="10"/>
      <c r="R533" s="10"/>
      <c r="S533" s="10"/>
      <c r="T533" s="10"/>
    </row>
    <row r="534" spans="16:20" x14ac:dyDescent="0.2">
      <c r="P534" s="10"/>
      <c r="R534" s="10"/>
      <c r="S534" s="10"/>
      <c r="T534" s="10"/>
    </row>
    <row r="535" spans="16:20" x14ac:dyDescent="0.2">
      <c r="P535" s="10"/>
      <c r="R535" s="10"/>
      <c r="S535" s="10"/>
      <c r="T535" s="10"/>
    </row>
    <row r="536" spans="16:20" x14ac:dyDescent="0.2">
      <c r="P536" s="10"/>
      <c r="R536" s="10"/>
      <c r="S536" s="10"/>
      <c r="T536" s="10"/>
    </row>
    <row r="537" spans="16:20" x14ac:dyDescent="0.2">
      <c r="P537" s="10"/>
      <c r="R537" s="10"/>
      <c r="S537" s="10"/>
      <c r="T537" s="10"/>
    </row>
    <row r="538" spans="16:20" x14ac:dyDescent="0.2">
      <c r="P538" s="10"/>
      <c r="R538" s="10"/>
      <c r="S538" s="10"/>
      <c r="T538" s="10"/>
    </row>
    <row r="539" spans="16:20" x14ac:dyDescent="0.2">
      <c r="P539" s="10"/>
      <c r="R539" s="10"/>
      <c r="S539" s="10"/>
      <c r="T539" s="10"/>
    </row>
    <row r="540" spans="16:20" x14ac:dyDescent="0.2">
      <c r="P540" s="10"/>
      <c r="R540" s="10"/>
      <c r="S540" s="10"/>
      <c r="T540" s="10"/>
    </row>
    <row r="541" spans="16:20" x14ac:dyDescent="0.2">
      <c r="P541" s="10"/>
      <c r="R541" s="10"/>
      <c r="S541" s="10"/>
      <c r="T541" s="10"/>
    </row>
    <row r="542" spans="16:20" x14ac:dyDescent="0.2">
      <c r="P542" s="10"/>
      <c r="R542" s="10"/>
      <c r="S542" s="10"/>
      <c r="T542" s="10"/>
    </row>
    <row r="543" spans="16:20" x14ac:dyDescent="0.2">
      <c r="P543" s="10"/>
      <c r="R543" s="10"/>
      <c r="S543" s="10"/>
      <c r="T543" s="10"/>
    </row>
    <row r="544" spans="16:20" x14ac:dyDescent="0.2">
      <c r="P544" s="10"/>
      <c r="R544" s="10"/>
      <c r="S544" s="10"/>
      <c r="T544" s="10"/>
    </row>
    <row r="545" spans="16:20" x14ac:dyDescent="0.2">
      <c r="P545" s="10"/>
      <c r="R545" s="10"/>
      <c r="S545" s="10"/>
      <c r="T545" s="10"/>
    </row>
    <row r="546" spans="16:20" x14ac:dyDescent="0.2">
      <c r="P546" s="10"/>
      <c r="R546" s="10"/>
      <c r="S546" s="10"/>
      <c r="T546" s="10"/>
    </row>
    <row r="547" spans="16:20" x14ac:dyDescent="0.2">
      <c r="P547" s="10"/>
      <c r="R547" s="10"/>
      <c r="S547" s="10"/>
      <c r="T547" s="10"/>
    </row>
    <row r="548" spans="16:20" x14ac:dyDescent="0.2">
      <c r="P548" s="10"/>
      <c r="R548" s="10"/>
      <c r="S548" s="10"/>
      <c r="T548" s="10"/>
    </row>
    <row r="549" spans="16:20" x14ac:dyDescent="0.2">
      <c r="P549" s="10"/>
      <c r="R549" s="10"/>
      <c r="S549" s="10"/>
      <c r="T549" s="10"/>
    </row>
    <row r="550" spans="16:20" x14ac:dyDescent="0.2">
      <c r="P550" s="10"/>
      <c r="R550" s="10"/>
      <c r="S550" s="10"/>
      <c r="T550" s="10"/>
    </row>
    <row r="551" spans="16:20" x14ac:dyDescent="0.2">
      <c r="P551" s="10"/>
      <c r="R551" s="10"/>
      <c r="S551" s="10"/>
      <c r="T551" s="10"/>
    </row>
    <row r="552" spans="16:20" x14ac:dyDescent="0.2">
      <c r="P552" s="10"/>
      <c r="R552" s="10"/>
      <c r="S552" s="10"/>
      <c r="T552" s="10"/>
    </row>
    <row r="553" spans="16:20" x14ac:dyDescent="0.2">
      <c r="P553" s="10"/>
      <c r="R553" s="10"/>
      <c r="S553" s="10"/>
      <c r="T553" s="10"/>
    </row>
    <row r="554" spans="16:20" x14ac:dyDescent="0.2">
      <c r="P554" s="10"/>
      <c r="R554" s="10"/>
      <c r="S554" s="10"/>
      <c r="T554" s="10"/>
    </row>
    <row r="555" spans="16:20" x14ac:dyDescent="0.2">
      <c r="P555" s="10"/>
      <c r="R555" s="10"/>
      <c r="S555" s="10"/>
      <c r="T555" s="10"/>
    </row>
    <row r="556" spans="16:20" x14ac:dyDescent="0.2">
      <c r="P556" s="10"/>
      <c r="R556" s="10"/>
      <c r="S556" s="10"/>
      <c r="T556" s="10"/>
    </row>
    <row r="557" spans="16:20" x14ac:dyDescent="0.2">
      <c r="P557" s="10"/>
      <c r="R557" s="10"/>
      <c r="S557" s="10"/>
      <c r="T557" s="10"/>
    </row>
    <row r="558" spans="16:20" x14ac:dyDescent="0.2">
      <c r="P558" s="10"/>
      <c r="R558" s="10"/>
      <c r="S558" s="10"/>
      <c r="T558" s="10"/>
    </row>
    <row r="559" spans="16:20" x14ac:dyDescent="0.2">
      <c r="P559" s="10"/>
      <c r="R559" s="10"/>
      <c r="S559" s="10"/>
      <c r="T559" s="10"/>
    </row>
    <row r="560" spans="16:20" x14ac:dyDescent="0.2">
      <c r="P560" s="10"/>
      <c r="R560" s="10"/>
      <c r="S560" s="10"/>
      <c r="T560" s="10"/>
    </row>
    <row r="561" spans="16:20" x14ac:dyDescent="0.2">
      <c r="P561" s="10"/>
      <c r="R561" s="10"/>
      <c r="S561" s="10"/>
      <c r="T561" s="10"/>
    </row>
    <row r="562" spans="16:20" x14ac:dyDescent="0.2">
      <c r="P562" s="10"/>
      <c r="R562" s="10"/>
      <c r="S562" s="10"/>
      <c r="T562" s="10"/>
    </row>
    <row r="563" spans="16:20" x14ac:dyDescent="0.2">
      <c r="P563" s="10"/>
      <c r="R563" s="10"/>
      <c r="S563" s="10"/>
      <c r="T563" s="10"/>
    </row>
    <row r="564" spans="16:20" x14ac:dyDescent="0.2">
      <c r="P564" s="10"/>
      <c r="R564" s="10"/>
      <c r="S564" s="10"/>
      <c r="T564" s="10"/>
    </row>
    <row r="565" spans="16:20" x14ac:dyDescent="0.2">
      <c r="P565" s="10"/>
      <c r="R565" s="10"/>
      <c r="S565" s="10"/>
      <c r="T565" s="10"/>
    </row>
    <row r="566" spans="16:20" x14ac:dyDescent="0.2">
      <c r="P566" s="10"/>
      <c r="R566" s="10"/>
      <c r="S566" s="10"/>
      <c r="T566" s="10"/>
    </row>
    <row r="567" spans="16:20" x14ac:dyDescent="0.2">
      <c r="P567" s="10"/>
      <c r="R567" s="10"/>
      <c r="S567" s="10"/>
      <c r="T567" s="10"/>
    </row>
    <row r="568" spans="16:20" x14ac:dyDescent="0.2">
      <c r="P568" s="10"/>
      <c r="R568" s="10"/>
      <c r="S568" s="10"/>
      <c r="T568" s="10"/>
    </row>
    <row r="569" spans="16:20" x14ac:dyDescent="0.2">
      <c r="P569" s="10"/>
      <c r="R569" s="10"/>
      <c r="S569" s="10"/>
      <c r="T569" s="10"/>
    </row>
    <row r="570" spans="16:20" x14ac:dyDescent="0.2">
      <c r="P570" s="10"/>
      <c r="R570" s="10"/>
      <c r="S570" s="10"/>
      <c r="T570" s="10"/>
    </row>
    <row r="571" spans="16:20" x14ac:dyDescent="0.2">
      <c r="P571" s="10"/>
      <c r="R571" s="10"/>
      <c r="S571" s="10"/>
      <c r="T571" s="10"/>
    </row>
    <row r="572" spans="16:20" x14ac:dyDescent="0.2">
      <c r="P572" s="10"/>
      <c r="R572" s="10"/>
      <c r="S572" s="10"/>
      <c r="T572" s="10"/>
    </row>
    <row r="573" spans="16:20" x14ac:dyDescent="0.2">
      <c r="P573" s="10"/>
      <c r="R573" s="10"/>
      <c r="S573" s="10"/>
      <c r="T573" s="10"/>
    </row>
    <row r="574" spans="16:20" x14ac:dyDescent="0.2">
      <c r="P574" s="10"/>
      <c r="R574" s="10"/>
      <c r="S574" s="10"/>
      <c r="T574" s="10"/>
    </row>
    <row r="575" spans="16:20" x14ac:dyDescent="0.2">
      <c r="P575" s="10"/>
      <c r="R575" s="10"/>
      <c r="S575" s="10"/>
      <c r="T575" s="10"/>
    </row>
    <row r="576" spans="16:20" x14ac:dyDescent="0.2">
      <c r="P576" s="10"/>
      <c r="R576" s="10"/>
      <c r="S576" s="10"/>
      <c r="T576" s="10"/>
    </row>
    <row r="577" spans="16:20" x14ac:dyDescent="0.2">
      <c r="P577" s="10"/>
      <c r="R577" s="10"/>
      <c r="S577" s="10"/>
      <c r="T577" s="10"/>
    </row>
    <row r="578" spans="16:20" x14ac:dyDescent="0.2">
      <c r="P578" s="10"/>
      <c r="R578" s="10"/>
      <c r="S578" s="10"/>
      <c r="T578" s="10"/>
    </row>
    <row r="579" spans="16:20" x14ac:dyDescent="0.2">
      <c r="P579" s="10"/>
      <c r="R579" s="10"/>
      <c r="S579" s="10"/>
      <c r="T579" s="10"/>
    </row>
    <row r="580" spans="16:20" x14ac:dyDescent="0.2">
      <c r="P580" s="10"/>
      <c r="R580" s="10"/>
      <c r="S580" s="10"/>
      <c r="T580" s="10"/>
    </row>
    <row r="581" spans="16:20" x14ac:dyDescent="0.2">
      <c r="P581" s="10"/>
      <c r="R581" s="10"/>
      <c r="S581" s="10"/>
      <c r="T581" s="10"/>
    </row>
    <row r="582" spans="16:20" x14ac:dyDescent="0.2">
      <c r="P582" s="10"/>
      <c r="R582" s="10"/>
      <c r="S582" s="10"/>
      <c r="T582" s="10"/>
    </row>
    <row r="583" spans="16:20" x14ac:dyDescent="0.2">
      <c r="P583" s="10"/>
      <c r="R583" s="10"/>
      <c r="S583" s="10"/>
      <c r="T583" s="10"/>
    </row>
    <row r="584" spans="16:20" x14ac:dyDescent="0.2">
      <c r="P584" s="10"/>
      <c r="R584" s="10"/>
      <c r="S584" s="10"/>
      <c r="T584" s="10"/>
    </row>
    <row r="585" spans="16:20" x14ac:dyDescent="0.2">
      <c r="P585" s="10"/>
      <c r="R585" s="10"/>
      <c r="S585" s="10"/>
      <c r="T585" s="10"/>
    </row>
    <row r="586" spans="16:20" x14ac:dyDescent="0.2">
      <c r="P586" s="10"/>
      <c r="R586" s="10"/>
      <c r="S586" s="10"/>
      <c r="T586" s="10"/>
    </row>
    <row r="587" spans="16:20" x14ac:dyDescent="0.2">
      <c r="P587" s="10"/>
      <c r="R587" s="10"/>
      <c r="S587" s="10"/>
      <c r="T587" s="10"/>
    </row>
    <row r="588" spans="16:20" x14ac:dyDescent="0.2">
      <c r="P588" s="10"/>
      <c r="R588" s="10"/>
      <c r="S588" s="10"/>
      <c r="T588" s="10"/>
    </row>
    <row r="589" spans="16:20" x14ac:dyDescent="0.2">
      <c r="P589" s="10"/>
      <c r="R589" s="10"/>
      <c r="S589" s="10"/>
      <c r="T589" s="10"/>
    </row>
    <row r="590" spans="16:20" x14ac:dyDescent="0.2">
      <c r="P590" s="10"/>
      <c r="R590" s="10"/>
      <c r="S590" s="10"/>
      <c r="T590" s="10"/>
    </row>
    <row r="591" spans="16:20" x14ac:dyDescent="0.2">
      <c r="P591" s="10"/>
      <c r="R591" s="10"/>
      <c r="S591" s="10"/>
      <c r="T591" s="10"/>
    </row>
    <row r="592" spans="16:20" x14ac:dyDescent="0.2">
      <c r="P592" s="10"/>
      <c r="R592" s="10"/>
      <c r="S592" s="10"/>
      <c r="T592" s="10"/>
    </row>
    <row r="593" spans="16:20" x14ac:dyDescent="0.2">
      <c r="P593" s="10"/>
      <c r="R593" s="10"/>
      <c r="S593" s="10"/>
      <c r="T593" s="10"/>
    </row>
    <row r="594" spans="16:20" x14ac:dyDescent="0.2">
      <c r="P594" s="10"/>
      <c r="R594" s="10"/>
      <c r="S594" s="10"/>
      <c r="T594" s="10"/>
    </row>
    <row r="595" spans="16:20" x14ac:dyDescent="0.2">
      <c r="P595" s="10"/>
      <c r="R595" s="10"/>
      <c r="S595" s="10"/>
      <c r="T595" s="10"/>
    </row>
    <row r="596" spans="16:20" x14ac:dyDescent="0.2">
      <c r="P596" s="10"/>
      <c r="R596" s="10"/>
      <c r="S596" s="10"/>
      <c r="T596" s="10"/>
    </row>
    <row r="597" spans="16:20" x14ac:dyDescent="0.2">
      <c r="P597" s="10"/>
      <c r="R597" s="10"/>
      <c r="S597" s="10"/>
      <c r="T597" s="10"/>
    </row>
    <row r="598" spans="16:20" x14ac:dyDescent="0.2">
      <c r="P598" s="10"/>
      <c r="R598" s="10"/>
      <c r="S598" s="10"/>
      <c r="T598" s="10"/>
    </row>
    <row r="599" spans="16:20" x14ac:dyDescent="0.2">
      <c r="P599" s="10"/>
      <c r="R599" s="10"/>
      <c r="S599" s="10"/>
      <c r="T599" s="10"/>
    </row>
    <row r="600" spans="16:20" x14ac:dyDescent="0.2">
      <c r="P600" s="10"/>
      <c r="R600" s="10"/>
      <c r="S600" s="10"/>
      <c r="T600" s="10"/>
    </row>
    <row r="601" spans="16:20" x14ac:dyDescent="0.2">
      <c r="P601" s="10"/>
      <c r="R601" s="10"/>
      <c r="S601" s="10"/>
      <c r="T601" s="10"/>
    </row>
    <row r="602" spans="16:20" x14ac:dyDescent="0.2">
      <c r="P602" s="10"/>
      <c r="R602" s="10"/>
      <c r="S602" s="10"/>
      <c r="T602" s="10"/>
    </row>
    <row r="603" spans="16:20" x14ac:dyDescent="0.2">
      <c r="P603" s="10"/>
      <c r="R603" s="10"/>
      <c r="S603" s="10"/>
      <c r="T603" s="10"/>
    </row>
    <row r="604" spans="16:20" x14ac:dyDescent="0.2">
      <c r="P604" s="10"/>
      <c r="R604" s="10"/>
      <c r="S604" s="10"/>
      <c r="T604" s="10"/>
    </row>
    <row r="605" spans="16:20" x14ac:dyDescent="0.2">
      <c r="P605" s="10"/>
      <c r="R605" s="10"/>
      <c r="S605" s="10"/>
      <c r="T605" s="10"/>
    </row>
    <row r="606" spans="16:20" x14ac:dyDescent="0.2">
      <c r="P606" s="10"/>
      <c r="R606" s="10"/>
      <c r="S606" s="10"/>
      <c r="T606" s="10"/>
    </row>
    <row r="607" spans="16:20" x14ac:dyDescent="0.2">
      <c r="P607" s="10"/>
      <c r="R607" s="10"/>
      <c r="S607" s="10"/>
      <c r="T607" s="10"/>
    </row>
    <row r="608" spans="16:20" x14ac:dyDescent="0.2">
      <c r="P608" s="10"/>
      <c r="R608" s="10"/>
      <c r="S608" s="10"/>
      <c r="T608" s="10"/>
    </row>
    <row r="609" spans="16:20" x14ac:dyDescent="0.2">
      <c r="P609" s="10"/>
      <c r="R609" s="10"/>
      <c r="S609" s="10"/>
      <c r="T609" s="10"/>
    </row>
    <row r="610" spans="16:20" x14ac:dyDescent="0.2">
      <c r="P610" s="10"/>
      <c r="R610" s="10"/>
      <c r="S610" s="10"/>
      <c r="T610" s="10"/>
    </row>
    <row r="611" spans="16:20" x14ac:dyDescent="0.2">
      <c r="P611" s="10"/>
      <c r="R611" s="10"/>
      <c r="S611" s="10"/>
      <c r="T611" s="10"/>
    </row>
    <row r="612" spans="16:20" x14ac:dyDescent="0.2">
      <c r="P612" s="10"/>
      <c r="R612" s="10"/>
      <c r="S612" s="10"/>
      <c r="T612" s="10"/>
    </row>
    <row r="613" spans="16:20" x14ac:dyDescent="0.2">
      <c r="P613" s="10"/>
      <c r="R613" s="10"/>
      <c r="S613" s="10"/>
      <c r="T613" s="10"/>
    </row>
    <row r="614" spans="16:20" x14ac:dyDescent="0.2">
      <c r="P614" s="10"/>
      <c r="R614" s="10"/>
      <c r="S614" s="10"/>
      <c r="T614" s="10"/>
    </row>
    <row r="615" spans="16:20" x14ac:dyDescent="0.2">
      <c r="P615" s="10"/>
      <c r="R615" s="10"/>
      <c r="S615" s="10"/>
      <c r="T615" s="10"/>
    </row>
    <row r="616" spans="16:20" x14ac:dyDescent="0.2">
      <c r="P616" s="10"/>
      <c r="R616" s="10"/>
      <c r="S616" s="10"/>
      <c r="T616" s="10"/>
    </row>
    <row r="617" spans="16:20" x14ac:dyDescent="0.2">
      <c r="P617" s="10"/>
      <c r="R617" s="10"/>
      <c r="S617" s="10"/>
      <c r="T617" s="10"/>
    </row>
    <row r="618" spans="16:20" x14ac:dyDescent="0.2">
      <c r="P618" s="10"/>
      <c r="R618" s="10"/>
      <c r="S618" s="10"/>
      <c r="T618" s="10"/>
    </row>
    <row r="619" spans="16:20" x14ac:dyDescent="0.2">
      <c r="P619" s="10"/>
      <c r="R619" s="10"/>
      <c r="S619" s="10"/>
      <c r="T619" s="10"/>
    </row>
    <row r="620" spans="16:20" x14ac:dyDescent="0.2">
      <c r="P620" s="10"/>
      <c r="R620" s="10"/>
      <c r="S620" s="10"/>
      <c r="T620" s="10"/>
    </row>
    <row r="621" spans="16:20" x14ac:dyDescent="0.2">
      <c r="P621" s="10"/>
      <c r="R621" s="10"/>
      <c r="S621" s="10"/>
      <c r="T621" s="10"/>
    </row>
    <row r="622" spans="16:20" x14ac:dyDescent="0.2">
      <c r="P622" s="10"/>
      <c r="R622" s="10"/>
      <c r="S622" s="10"/>
      <c r="T622" s="10"/>
    </row>
    <row r="623" spans="16:20" x14ac:dyDescent="0.2">
      <c r="P623" s="10"/>
      <c r="R623" s="10"/>
      <c r="S623" s="10"/>
      <c r="T623" s="10"/>
    </row>
    <row r="624" spans="16:20" x14ac:dyDescent="0.2">
      <c r="P624" s="10"/>
      <c r="R624" s="10"/>
      <c r="S624" s="10"/>
      <c r="T624" s="10"/>
    </row>
    <row r="625" spans="16:20" x14ac:dyDescent="0.2">
      <c r="P625" s="10"/>
      <c r="R625" s="10"/>
      <c r="S625" s="10"/>
      <c r="T625" s="10"/>
    </row>
    <row r="626" spans="16:20" x14ac:dyDescent="0.2">
      <c r="P626" s="10"/>
      <c r="R626" s="10"/>
      <c r="S626" s="10"/>
      <c r="T626" s="10"/>
    </row>
    <row r="627" spans="16:20" x14ac:dyDescent="0.2">
      <c r="P627" s="10"/>
      <c r="R627" s="10"/>
      <c r="S627" s="10"/>
      <c r="T627" s="10"/>
    </row>
    <row r="628" spans="16:20" x14ac:dyDescent="0.2">
      <c r="P628" s="10"/>
      <c r="R628" s="10"/>
      <c r="S628" s="10"/>
      <c r="T628" s="10"/>
    </row>
    <row r="629" spans="16:20" x14ac:dyDescent="0.2">
      <c r="P629" s="10"/>
      <c r="R629" s="10"/>
      <c r="S629" s="10"/>
      <c r="T629" s="10"/>
    </row>
    <row r="630" spans="16:20" x14ac:dyDescent="0.2">
      <c r="P630" s="10"/>
      <c r="R630" s="10"/>
      <c r="S630" s="10"/>
      <c r="T630" s="10"/>
    </row>
    <row r="631" spans="16:20" x14ac:dyDescent="0.2">
      <c r="P631" s="10"/>
      <c r="R631" s="10"/>
      <c r="S631" s="10"/>
      <c r="T631" s="10"/>
    </row>
    <row r="632" spans="16:20" x14ac:dyDescent="0.2">
      <c r="P632" s="10"/>
      <c r="R632" s="10"/>
      <c r="S632" s="10"/>
      <c r="T632" s="10"/>
    </row>
    <row r="633" spans="16:20" x14ac:dyDescent="0.2">
      <c r="P633" s="10"/>
      <c r="R633" s="10"/>
      <c r="S633" s="10"/>
      <c r="T633" s="10"/>
    </row>
    <row r="634" spans="16:20" x14ac:dyDescent="0.2">
      <c r="P634" s="10"/>
      <c r="R634" s="10"/>
      <c r="S634" s="10"/>
      <c r="T634" s="10"/>
    </row>
    <row r="635" spans="16:20" x14ac:dyDescent="0.2">
      <c r="P635" s="10"/>
      <c r="R635" s="10"/>
      <c r="S635" s="10"/>
      <c r="T635" s="10"/>
    </row>
    <row r="636" spans="16:20" x14ac:dyDescent="0.2">
      <c r="P636" s="10"/>
      <c r="R636" s="10"/>
      <c r="S636" s="10"/>
      <c r="T636" s="10"/>
    </row>
    <row r="637" spans="16:20" x14ac:dyDescent="0.2">
      <c r="P637" s="10"/>
      <c r="R637" s="10"/>
      <c r="S637" s="10"/>
      <c r="T637" s="10"/>
    </row>
    <row r="638" spans="16:20" x14ac:dyDescent="0.2">
      <c r="P638" s="10"/>
      <c r="R638" s="10"/>
      <c r="S638" s="10"/>
      <c r="T638" s="10"/>
    </row>
    <row r="639" spans="16:20" x14ac:dyDescent="0.2">
      <c r="P639" s="10"/>
      <c r="R639" s="10"/>
      <c r="S639" s="10"/>
      <c r="T639" s="10"/>
    </row>
    <row r="640" spans="16:20" x14ac:dyDescent="0.2">
      <c r="P640" s="10"/>
      <c r="R640" s="10"/>
      <c r="S640" s="10"/>
      <c r="T640" s="10"/>
    </row>
    <row r="641" spans="16:20" x14ac:dyDescent="0.2">
      <c r="P641" s="10"/>
      <c r="R641" s="10"/>
      <c r="S641" s="10"/>
      <c r="T641" s="10"/>
    </row>
    <row r="642" spans="16:20" x14ac:dyDescent="0.2">
      <c r="P642" s="10"/>
      <c r="R642" s="10"/>
      <c r="S642" s="10"/>
      <c r="T642" s="10"/>
    </row>
    <row r="643" spans="16:20" x14ac:dyDescent="0.2">
      <c r="P643" s="10"/>
      <c r="R643" s="10"/>
      <c r="S643" s="10"/>
      <c r="T643" s="10"/>
    </row>
    <row r="644" spans="16:20" x14ac:dyDescent="0.2">
      <c r="P644" s="10"/>
      <c r="R644" s="10"/>
      <c r="S644" s="10"/>
      <c r="T644" s="10"/>
    </row>
    <row r="645" spans="16:20" x14ac:dyDescent="0.2">
      <c r="P645" s="10"/>
      <c r="R645" s="10"/>
      <c r="S645" s="10"/>
      <c r="T645" s="10"/>
    </row>
    <row r="646" spans="16:20" x14ac:dyDescent="0.2">
      <c r="P646" s="10"/>
      <c r="R646" s="10"/>
      <c r="S646" s="10"/>
      <c r="T646" s="10"/>
    </row>
    <row r="647" spans="16:20" x14ac:dyDescent="0.2">
      <c r="P647" s="10"/>
      <c r="R647" s="10"/>
      <c r="S647" s="10"/>
      <c r="T647" s="10"/>
    </row>
    <row r="648" spans="16:20" x14ac:dyDescent="0.2">
      <c r="P648" s="10"/>
      <c r="R648" s="10"/>
      <c r="S648" s="10"/>
      <c r="T648" s="10"/>
    </row>
    <row r="649" spans="16:20" x14ac:dyDescent="0.2">
      <c r="P649" s="10"/>
      <c r="R649" s="10"/>
      <c r="S649" s="10"/>
      <c r="T649" s="10"/>
    </row>
    <row r="650" spans="16:20" x14ac:dyDescent="0.2">
      <c r="P650" s="10"/>
      <c r="R650" s="10"/>
      <c r="S650" s="10"/>
      <c r="T650" s="10"/>
    </row>
    <row r="651" spans="16:20" x14ac:dyDescent="0.2">
      <c r="P651" s="10"/>
      <c r="R651" s="10"/>
      <c r="S651" s="10"/>
      <c r="T651" s="10"/>
    </row>
    <row r="652" spans="16:20" x14ac:dyDescent="0.2">
      <c r="P652" s="10"/>
      <c r="R652" s="10"/>
      <c r="S652" s="10"/>
      <c r="T652" s="10"/>
    </row>
    <row r="653" spans="16:20" x14ac:dyDescent="0.2">
      <c r="P653" s="10"/>
      <c r="R653" s="10"/>
      <c r="S653" s="10"/>
      <c r="T653" s="10"/>
    </row>
    <row r="654" spans="16:20" x14ac:dyDescent="0.2">
      <c r="P654" s="10"/>
      <c r="R654" s="10"/>
      <c r="S654" s="10"/>
      <c r="T654" s="10"/>
    </row>
    <row r="655" spans="16:20" x14ac:dyDescent="0.2">
      <c r="P655" s="10"/>
      <c r="R655" s="10"/>
      <c r="S655" s="10"/>
      <c r="T655" s="10"/>
    </row>
    <row r="656" spans="16:20" x14ac:dyDescent="0.2">
      <c r="P656" s="10"/>
      <c r="R656" s="10"/>
      <c r="S656" s="10"/>
      <c r="T656" s="10"/>
    </row>
    <row r="657" spans="16:20" x14ac:dyDescent="0.2">
      <c r="P657" s="10"/>
      <c r="R657" s="10"/>
      <c r="S657" s="10"/>
      <c r="T657" s="10"/>
    </row>
    <row r="658" spans="16:20" x14ac:dyDescent="0.2">
      <c r="P658" s="10"/>
      <c r="R658" s="10"/>
      <c r="S658" s="10"/>
      <c r="T658" s="10"/>
    </row>
    <row r="659" spans="16:20" x14ac:dyDescent="0.2">
      <c r="P659" s="10"/>
      <c r="R659" s="10"/>
      <c r="S659" s="10"/>
      <c r="T659" s="10"/>
    </row>
    <row r="660" spans="16:20" x14ac:dyDescent="0.2">
      <c r="P660" s="10"/>
      <c r="R660" s="10"/>
      <c r="S660" s="10"/>
      <c r="T660" s="10"/>
    </row>
    <row r="661" spans="16:20" x14ac:dyDescent="0.2">
      <c r="P661" s="10"/>
      <c r="R661" s="10"/>
      <c r="S661" s="10"/>
      <c r="T661" s="10"/>
    </row>
    <row r="662" spans="16:20" x14ac:dyDescent="0.2">
      <c r="P662" s="10"/>
      <c r="R662" s="10"/>
      <c r="S662" s="10"/>
      <c r="T662" s="10"/>
    </row>
    <row r="663" spans="16:20" x14ac:dyDescent="0.2">
      <c r="P663" s="10"/>
      <c r="R663" s="10"/>
      <c r="S663" s="10"/>
      <c r="T663" s="10"/>
    </row>
    <row r="664" spans="16:20" x14ac:dyDescent="0.2">
      <c r="P664" s="10"/>
      <c r="R664" s="10"/>
      <c r="S664" s="10"/>
      <c r="T664" s="10"/>
    </row>
    <row r="665" spans="16:20" x14ac:dyDescent="0.2">
      <c r="P665" s="10"/>
      <c r="R665" s="10"/>
      <c r="S665" s="10"/>
      <c r="T665" s="10"/>
    </row>
    <row r="666" spans="16:20" x14ac:dyDescent="0.2">
      <c r="P666" s="10"/>
      <c r="R666" s="10"/>
      <c r="S666" s="10"/>
      <c r="T666" s="10"/>
    </row>
    <row r="667" spans="16:20" x14ac:dyDescent="0.2">
      <c r="P667" s="10"/>
      <c r="R667" s="10"/>
      <c r="S667" s="10"/>
      <c r="T667" s="10"/>
    </row>
    <row r="668" spans="16:20" x14ac:dyDescent="0.2">
      <c r="P668" s="10"/>
      <c r="R668" s="10"/>
      <c r="S668" s="10"/>
      <c r="T668" s="10"/>
    </row>
    <row r="669" spans="16:20" x14ac:dyDescent="0.2">
      <c r="P669" s="10"/>
      <c r="R669" s="10"/>
      <c r="S669" s="10"/>
      <c r="T669" s="10"/>
    </row>
    <row r="670" spans="16:20" x14ac:dyDescent="0.2">
      <c r="P670" s="10"/>
      <c r="R670" s="10"/>
      <c r="S670" s="10"/>
      <c r="T670" s="10"/>
    </row>
    <row r="671" spans="16:20" x14ac:dyDescent="0.2">
      <c r="P671" s="10"/>
      <c r="R671" s="10"/>
      <c r="S671" s="10"/>
      <c r="T671" s="10"/>
    </row>
    <row r="672" spans="16:20" x14ac:dyDescent="0.2">
      <c r="P672" s="10"/>
      <c r="R672" s="10"/>
      <c r="S672" s="10"/>
      <c r="T672" s="10"/>
    </row>
    <row r="673" spans="16:20" x14ac:dyDescent="0.2">
      <c r="P673" s="10"/>
      <c r="R673" s="10"/>
      <c r="S673" s="10"/>
      <c r="T673" s="10"/>
    </row>
    <row r="674" spans="16:20" x14ac:dyDescent="0.2">
      <c r="P674" s="10"/>
      <c r="R674" s="10"/>
      <c r="S674" s="10"/>
      <c r="T674" s="10"/>
    </row>
    <row r="675" spans="16:20" x14ac:dyDescent="0.2">
      <c r="P675" s="10"/>
      <c r="R675" s="10"/>
      <c r="S675" s="10"/>
      <c r="T675" s="10"/>
    </row>
    <row r="676" spans="16:20" x14ac:dyDescent="0.2">
      <c r="P676" s="10"/>
      <c r="R676" s="10"/>
      <c r="S676" s="10"/>
      <c r="T676" s="10"/>
    </row>
    <row r="677" spans="16:20" x14ac:dyDescent="0.2">
      <c r="P677" s="10"/>
      <c r="R677" s="10"/>
      <c r="S677" s="10"/>
      <c r="T677" s="10"/>
    </row>
    <row r="678" spans="16:20" x14ac:dyDescent="0.2">
      <c r="P678" s="10"/>
      <c r="R678" s="10"/>
      <c r="S678" s="10"/>
      <c r="T678" s="10"/>
    </row>
    <row r="679" spans="16:20" x14ac:dyDescent="0.2">
      <c r="P679" s="10"/>
      <c r="R679" s="10"/>
      <c r="S679" s="10"/>
      <c r="T679" s="10"/>
    </row>
    <row r="680" spans="16:20" x14ac:dyDescent="0.2">
      <c r="P680" s="10"/>
      <c r="R680" s="10"/>
      <c r="S680" s="10"/>
      <c r="T680" s="10"/>
    </row>
    <row r="681" spans="16:20" x14ac:dyDescent="0.2">
      <c r="P681" s="10"/>
      <c r="R681" s="10"/>
      <c r="S681" s="10"/>
      <c r="T681" s="10"/>
    </row>
    <row r="682" spans="16:20" x14ac:dyDescent="0.2">
      <c r="P682" s="10"/>
      <c r="R682" s="10"/>
      <c r="S682" s="10"/>
      <c r="T682" s="10"/>
    </row>
    <row r="683" spans="16:20" x14ac:dyDescent="0.2">
      <c r="P683" s="10"/>
      <c r="R683" s="10"/>
      <c r="S683" s="10"/>
      <c r="T683" s="10"/>
    </row>
    <row r="684" spans="16:20" x14ac:dyDescent="0.2">
      <c r="P684" s="10"/>
      <c r="R684" s="10"/>
      <c r="S684" s="10"/>
      <c r="T684" s="10"/>
    </row>
    <row r="685" spans="16:20" x14ac:dyDescent="0.2">
      <c r="P685" s="10"/>
      <c r="R685" s="10"/>
      <c r="S685" s="10"/>
      <c r="T685" s="10"/>
    </row>
    <row r="686" spans="16:20" x14ac:dyDescent="0.2">
      <c r="P686" s="10"/>
      <c r="R686" s="10"/>
      <c r="S686" s="10"/>
      <c r="T686" s="10"/>
    </row>
    <row r="687" spans="16:20" x14ac:dyDescent="0.2">
      <c r="P687" s="10"/>
      <c r="R687" s="10"/>
      <c r="S687" s="10"/>
      <c r="T687" s="10"/>
    </row>
    <row r="688" spans="16:20" x14ac:dyDescent="0.2">
      <c r="P688" s="10"/>
      <c r="R688" s="10"/>
      <c r="S688" s="10"/>
      <c r="T688" s="10"/>
    </row>
    <row r="689" spans="16:20" x14ac:dyDescent="0.2">
      <c r="P689" s="10"/>
      <c r="R689" s="10"/>
      <c r="S689" s="10"/>
      <c r="T689" s="10"/>
    </row>
    <row r="690" spans="16:20" x14ac:dyDescent="0.2">
      <c r="P690" s="10"/>
      <c r="R690" s="10"/>
      <c r="S690" s="10"/>
      <c r="T690" s="10"/>
    </row>
    <row r="691" spans="16:20" x14ac:dyDescent="0.2">
      <c r="P691" s="10"/>
      <c r="R691" s="10"/>
      <c r="S691" s="10"/>
      <c r="T691" s="10"/>
    </row>
    <row r="692" spans="16:20" x14ac:dyDescent="0.2">
      <c r="P692" s="10"/>
      <c r="R692" s="10"/>
      <c r="S692" s="10"/>
      <c r="T692" s="10"/>
    </row>
    <row r="693" spans="16:20" x14ac:dyDescent="0.2">
      <c r="P693" s="10"/>
      <c r="R693" s="10"/>
      <c r="S693" s="10"/>
      <c r="T693" s="10"/>
    </row>
    <row r="694" spans="16:20" x14ac:dyDescent="0.2">
      <c r="P694" s="10"/>
      <c r="R694" s="10"/>
      <c r="S694" s="10"/>
      <c r="T694" s="10"/>
    </row>
    <row r="695" spans="16:20" x14ac:dyDescent="0.2">
      <c r="P695" s="10"/>
      <c r="R695" s="10"/>
      <c r="S695" s="10"/>
      <c r="T695" s="10"/>
    </row>
    <row r="696" spans="16:20" x14ac:dyDescent="0.2">
      <c r="P696" s="10"/>
      <c r="R696" s="10"/>
      <c r="S696" s="10"/>
      <c r="T696" s="10"/>
    </row>
    <row r="697" spans="16:20" x14ac:dyDescent="0.2">
      <c r="P697" s="10"/>
      <c r="R697" s="10"/>
      <c r="S697" s="10"/>
      <c r="T697" s="10"/>
    </row>
    <row r="698" spans="16:20" x14ac:dyDescent="0.2">
      <c r="P698" s="10"/>
      <c r="R698" s="10"/>
      <c r="S698" s="10"/>
      <c r="T698" s="10"/>
    </row>
    <row r="699" spans="16:20" x14ac:dyDescent="0.2">
      <c r="P699" s="10"/>
      <c r="R699" s="10"/>
      <c r="S699" s="10"/>
      <c r="T699" s="10"/>
    </row>
    <row r="700" spans="16:20" x14ac:dyDescent="0.2">
      <c r="P700" s="10"/>
      <c r="R700" s="10"/>
      <c r="S700" s="10"/>
      <c r="T700" s="10"/>
    </row>
    <row r="701" spans="16:20" x14ac:dyDescent="0.2">
      <c r="P701" s="10"/>
      <c r="R701" s="10"/>
      <c r="S701" s="10"/>
      <c r="T701" s="10"/>
    </row>
    <row r="702" spans="16:20" x14ac:dyDescent="0.2">
      <c r="P702" s="10"/>
      <c r="R702" s="10"/>
      <c r="S702" s="10"/>
      <c r="T702" s="10"/>
    </row>
    <row r="703" spans="16:20" x14ac:dyDescent="0.2">
      <c r="P703" s="10"/>
      <c r="R703" s="10"/>
      <c r="S703" s="10"/>
      <c r="T703" s="10"/>
    </row>
    <row r="704" spans="16:20" x14ac:dyDescent="0.2">
      <c r="P704" s="10"/>
      <c r="R704" s="10"/>
      <c r="S704" s="10"/>
      <c r="T704" s="10"/>
    </row>
    <row r="705" spans="16:20" x14ac:dyDescent="0.2">
      <c r="P705" s="10"/>
      <c r="R705" s="10"/>
      <c r="S705" s="10"/>
      <c r="T705" s="10"/>
    </row>
    <row r="706" spans="16:20" x14ac:dyDescent="0.2">
      <c r="P706" s="10"/>
      <c r="R706" s="10"/>
      <c r="S706" s="10"/>
      <c r="T706" s="10"/>
    </row>
    <row r="707" spans="16:20" x14ac:dyDescent="0.2">
      <c r="P707" s="10"/>
      <c r="R707" s="10"/>
      <c r="S707" s="10"/>
      <c r="T707" s="10"/>
    </row>
    <row r="708" spans="16:20" x14ac:dyDescent="0.2">
      <c r="P708" s="10"/>
      <c r="R708" s="10"/>
      <c r="S708" s="10"/>
      <c r="T708" s="10"/>
    </row>
    <row r="709" spans="16:20" x14ac:dyDescent="0.2">
      <c r="P709" s="10"/>
      <c r="R709" s="10"/>
      <c r="S709" s="10"/>
      <c r="T709" s="10"/>
    </row>
    <row r="710" spans="16:20" x14ac:dyDescent="0.2">
      <c r="P710" s="10"/>
      <c r="R710" s="10"/>
      <c r="S710" s="10"/>
      <c r="T710" s="10"/>
    </row>
    <row r="711" spans="16:20" x14ac:dyDescent="0.2">
      <c r="P711" s="10"/>
      <c r="R711" s="10"/>
      <c r="S711" s="10"/>
      <c r="T711" s="10"/>
    </row>
    <row r="712" spans="16:20" x14ac:dyDescent="0.2">
      <c r="P712" s="10"/>
      <c r="R712" s="10"/>
      <c r="S712" s="10"/>
      <c r="T712" s="10"/>
    </row>
    <row r="713" spans="16:20" x14ac:dyDescent="0.2">
      <c r="P713" s="10"/>
      <c r="R713" s="10"/>
      <c r="S713" s="10"/>
      <c r="T713" s="10"/>
    </row>
    <row r="714" spans="16:20" x14ac:dyDescent="0.2">
      <c r="P714" s="10"/>
      <c r="R714" s="10"/>
      <c r="S714" s="10"/>
      <c r="T714" s="10"/>
    </row>
    <row r="715" spans="16:20" x14ac:dyDescent="0.2">
      <c r="P715" s="10"/>
      <c r="R715" s="10"/>
      <c r="S715" s="10"/>
      <c r="T715" s="10"/>
    </row>
    <row r="716" spans="16:20" x14ac:dyDescent="0.2">
      <c r="P716" s="10"/>
      <c r="R716" s="10"/>
      <c r="S716" s="10"/>
      <c r="T716" s="10"/>
    </row>
    <row r="717" spans="16:20" x14ac:dyDescent="0.2">
      <c r="P717" s="10"/>
      <c r="R717" s="10"/>
      <c r="S717" s="10"/>
      <c r="T717" s="10"/>
    </row>
    <row r="718" spans="16:20" x14ac:dyDescent="0.2">
      <c r="P718" s="10"/>
      <c r="R718" s="10"/>
      <c r="S718" s="10"/>
      <c r="T718" s="10"/>
    </row>
    <row r="719" spans="16:20" x14ac:dyDescent="0.2">
      <c r="P719" s="10"/>
      <c r="R719" s="10"/>
      <c r="S719" s="10"/>
      <c r="T719" s="10"/>
    </row>
    <row r="720" spans="16:20" x14ac:dyDescent="0.2">
      <c r="P720" s="10"/>
      <c r="R720" s="10"/>
      <c r="S720" s="10"/>
      <c r="T720" s="10"/>
    </row>
    <row r="721" spans="16:20" x14ac:dyDescent="0.2">
      <c r="P721" s="10"/>
      <c r="R721" s="10"/>
      <c r="S721" s="10"/>
      <c r="T721" s="10"/>
    </row>
    <row r="722" spans="16:20" x14ac:dyDescent="0.2">
      <c r="P722" s="10"/>
      <c r="R722" s="10"/>
      <c r="S722" s="10"/>
      <c r="T722" s="10"/>
    </row>
    <row r="723" spans="16:20" x14ac:dyDescent="0.2">
      <c r="P723" s="10"/>
      <c r="R723" s="10"/>
      <c r="S723" s="10"/>
      <c r="T723" s="10"/>
    </row>
    <row r="724" spans="16:20" x14ac:dyDescent="0.2">
      <c r="P724" s="10"/>
      <c r="R724" s="10"/>
      <c r="S724" s="10"/>
      <c r="T724" s="10"/>
    </row>
    <row r="725" spans="16:20" x14ac:dyDescent="0.2">
      <c r="P725" s="10"/>
      <c r="R725" s="10"/>
      <c r="S725" s="10"/>
      <c r="T725" s="10"/>
    </row>
    <row r="726" spans="16:20" x14ac:dyDescent="0.2">
      <c r="P726" s="10"/>
      <c r="R726" s="10"/>
      <c r="S726" s="10"/>
      <c r="T726" s="10"/>
    </row>
    <row r="727" spans="16:20" x14ac:dyDescent="0.2">
      <c r="P727" s="10"/>
      <c r="R727" s="10"/>
      <c r="S727" s="10"/>
      <c r="T727" s="10"/>
    </row>
    <row r="728" spans="16:20" x14ac:dyDescent="0.2">
      <c r="P728" s="10"/>
      <c r="R728" s="10"/>
      <c r="S728" s="10"/>
      <c r="T728" s="10"/>
    </row>
    <row r="729" spans="16:20" x14ac:dyDescent="0.2">
      <c r="P729" s="10"/>
      <c r="R729" s="10"/>
      <c r="S729" s="10"/>
      <c r="T729" s="10"/>
    </row>
    <row r="730" spans="16:20" x14ac:dyDescent="0.2">
      <c r="P730" s="10"/>
      <c r="R730" s="10"/>
      <c r="S730" s="10"/>
      <c r="T730" s="10"/>
    </row>
    <row r="731" spans="16:20" x14ac:dyDescent="0.2">
      <c r="P731" s="10"/>
      <c r="R731" s="10"/>
      <c r="S731" s="10"/>
      <c r="T731" s="10"/>
    </row>
    <row r="732" spans="16:20" x14ac:dyDescent="0.2">
      <c r="P732" s="10"/>
      <c r="R732" s="10"/>
      <c r="S732" s="10"/>
      <c r="T732" s="10"/>
    </row>
    <row r="733" spans="16:20" x14ac:dyDescent="0.2">
      <c r="P733" s="10"/>
      <c r="R733" s="10"/>
      <c r="S733" s="10"/>
      <c r="T733" s="10"/>
    </row>
    <row r="734" spans="16:20" x14ac:dyDescent="0.2">
      <c r="P734" s="10"/>
      <c r="R734" s="10"/>
      <c r="S734" s="10"/>
      <c r="T734" s="10"/>
    </row>
    <row r="735" spans="16:20" x14ac:dyDescent="0.2">
      <c r="P735" s="10"/>
      <c r="R735" s="10"/>
      <c r="S735" s="10"/>
      <c r="T735" s="10"/>
    </row>
    <row r="736" spans="16:20" x14ac:dyDescent="0.2">
      <c r="P736" s="10"/>
      <c r="R736" s="10"/>
      <c r="S736" s="10"/>
      <c r="T736" s="10"/>
    </row>
    <row r="737" spans="16:20" x14ac:dyDescent="0.2">
      <c r="P737" s="10"/>
      <c r="R737" s="10"/>
      <c r="S737" s="10"/>
      <c r="T737" s="10"/>
    </row>
    <row r="738" spans="16:20" x14ac:dyDescent="0.2">
      <c r="P738" s="10"/>
      <c r="R738" s="10"/>
      <c r="S738" s="10"/>
      <c r="T738" s="10"/>
    </row>
    <row r="739" spans="16:20" x14ac:dyDescent="0.2">
      <c r="P739" s="10"/>
      <c r="R739" s="10"/>
      <c r="S739" s="10"/>
      <c r="T739" s="10"/>
    </row>
    <row r="740" spans="16:20" x14ac:dyDescent="0.2">
      <c r="P740" s="10"/>
      <c r="R740" s="10"/>
      <c r="S740" s="10"/>
      <c r="T740" s="10"/>
    </row>
    <row r="741" spans="16:20" x14ac:dyDescent="0.2">
      <c r="P741" s="10"/>
      <c r="R741" s="10"/>
      <c r="S741" s="10"/>
      <c r="T741" s="10"/>
    </row>
    <row r="742" spans="16:20" x14ac:dyDescent="0.2">
      <c r="P742" s="10"/>
      <c r="R742" s="10"/>
      <c r="S742" s="10"/>
      <c r="T742" s="10"/>
    </row>
    <row r="743" spans="16:20" x14ac:dyDescent="0.2">
      <c r="P743" s="10"/>
      <c r="R743" s="10"/>
      <c r="S743" s="10"/>
      <c r="T743" s="10"/>
    </row>
    <row r="744" spans="16:20" x14ac:dyDescent="0.2">
      <c r="P744" s="10"/>
      <c r="R744" s="10"/>
      <c r="S744" s="10"/>
      <c r="T744" s="10"/>
    </row>
    <row r="745" spans="16:20" x14ac:dyDescent="0.2">
      <c r="P745" s="10"/>
      <c r="R745" s="10"/>
      <c r="S745" s="10"/>
      <c r="T745" s="10"/>
    </row>
    <row r="746" spans="16:20" x14ac:dyDescent="0.2">
      <c r="P746" s="10"/>
      <c r="R746" s="10"/>
      <c r="S746" s="10"/>
      <c r="T746" s="10"/>
    </row>
    <row r="747" spans="16:20" x14ac:dyDescent="0.2">
      <c r="P747" s="10"/>
      <c r="R747" s="10"/>
      <c r="S747" s="10"/>
      <c r="T747" s="10"/>
    </row>
    <row r="748" spans="16:20" x14ac:dyDescent="0.2">
      <c r="P748" s="10"/>
      <c r="R748" s="10"/>
      <c r="S748" s="10"/>
      <c r="T748" s="10"/>
    </row>
    <row r="749" spans="16:20" x14ac:dyDescent="0.2">
      <c r="P749" s="10"/>
      <c r="R749" s="10"/>
      <c r="S749" s="10"/>
      <c r="T749" s="10"/>
    </row>
    <row r="750" spans="16:20" x14ac:dyDescent="0.2">
      <c r="P750" s="10"/>
      <c r="R750" s="10"/>
      <c r="S750" s="10"/>
      <c r="T750" s="10"/>
    </row>
    <row r="751" spans="16:20" x14ac:dyDescent="0.2">
      <c r="P751" s="10"/>
      <c r="R751" s="10"/>
      <c r="S751" s="10"/>
      <c r="T751" s="10"/>
    </row>
    <row r="752" spans="16:20" x14ac:dyDescent="0.2">
      <c r="P752" s="10"/>
      <c r="R752" s="10"/>
      <c r="S752" s="10"/>
      <c r="T752" s="10"/>
    </row>
    <row r="753" spans="16:20" x14ac:dyDescent="0.2">
      <c r="P753" s="10"/>
      <c r="R753" s="10"/>
      <c r="S753" s="10"/>
      <c r="T753" s="10"/>
    </row>
    <row r="754" spans="16:20" x14ac:dyDescent="0.2">
      <c r="P754" s="10"/>
      <c r="R754" s="10"/>
      <c r="S754" s="10"/>
      <c r="T754" s="10"/>
    </row>
    <row r="755" spans="16:20" x14ac:dyDescent="0.2">
      <c r="P755" s="10"/>
      <c r="R755" s="10"/>
      <c r="S755" s="10"/>
      <c r="T755" s="10"/>
    </row>
    <row r="756" spans="16:20" x14ac:dyDescent="0.2">
      <c r="P756" s="10"/>
      <c r="R756" s="10"/>
      <c r="S756" s="10"/>
      <c r="T756" s="10"/>
    </row>
    <row r="757" spans="16:20" x14ac:dyDescent="0.2">
      <c r="P757" s="10"/>
      <c r="R757" s="10"/>
      <c r="S757" s="10"/>
      <c r="T757" s="10"/>
    </row>
    <row r="758" spans="16:20" x14ac:dyDescent="0.2">
      <c r="P758" s="10"/>
      <c r="R758" s="10"/>
      <c r="S758" s="10"/>
      <c r="T758" s="10"/>
    </row>
    <row r="759" spans="16:20" x14ac:dyDescent="0.2">
      <c r="P759" s="10"/>
      <c r="R759" s="10"/>
      <c r="S759" s="10"/>
      <c r="T759" s="10"/>
    </row>
    <row r="760" spans="16:20" x14ac:dyDescent="0.2">
      <c r="P760" s="10"/>
      <c r="R760" s="10"/>
      <c r="S760" s="10"/>
      <c r="T760" s="10"/>
    </row>
    <row r="761" spans="16:20" x14ac:dyDescent="0.2">
      <c r="P761" s="10"/>
      <c r="R761" s="10"/>
      <c r="S761" s="10"/>
      <c r="T761" s="10"/>
    </row>
    <row r="762" spans="16:20" x14ac:dyDescent="0.2">
      <c r="P762" s="10"/>
      <c r="R762" s="10"/>
      <c r="S762" s="10"/>
      <c r="T762" s="10"/>
    </row>
    <row r="763" spans="16:20" x14ac:dyDescent="0.2">
      <c r="P763" s="10"/>
      <c r="R763" s="10"/>
      <c r="S763" s="10"/>
      <c r="T763" s="10"/>
    </row>
    <row r="764" spans="16:20" x14ac:dyDescent="0.2">
      <c r="P764" s="10"/>
      <c r="R764" s="10"/>
      <c r="S764" s="10"/>
      <c r="T764" s="10"/>
    </row>
    <row r="765" spans="16:20" x14ac:dyDescent="0.2">
      <c r="P765" s="10"/>
      <c r="R765" s="10"/>
      <c r="S765" s="10"/>
      <c r="T765" s="10"/>
    </row>
    <row r="766" spans="16:20" x14ac:dyDescent="0.2">
      <c r="P766" s="10"/>
      <c r="R766" s="10"/>
      <c r="S766" s="10"/>
      <c r="T766" s="10"/>
    </row>
    <row r="767" spans="16:20" x14ac:dyDescent="0.2">
      <c r="P767" s="10"/>
      <c r="R767" s="10"/>
      <c r="S767" s="10"/>
      <c r="T767" s="10"/>
    </row>
    <row r="768" spans="16:20" x14ac:dyDescent="0.2">
      <c r="P768" s="10"/>
      <c r="R768" s="10"/>
      <c r="S768" s="10"/>
      <c r="T768" s="10"/>
    </row>
    <row r="769" spans="16:20" x14ac:dyDescent="0.2">
      <c r="P769" s="10"/>
      <c r="R769" s="10"/>
      <c r="S769" s="10"/>
      <c r="T769" s="10"/>
    </row>
    <row r="770" spans="16:20" x14ac:dyDescent="0.2">
      <c r="P770" s="10"/>
      <c r="R770" s="10"/>
      <c r="S770" s="10"/>
      <c r="T770" s="10"/>
    </row>
    <row r="771" spans="16:20" x14ac:dyDescent="0.2">
      <c r="P771" s="10"/>
      <c r="R771" s="10"/>
      <c r="S771" s="10"/>
      <c r="T771" s="10"/>
    </row>
    <row r="772" spans="16:20" x14ac:dyDescent="0.2">
      <c r="P772" s="10"/>
      <c r="R772" s="10"/>
      <c r="S772" s="10"/>
      <c r="T772" s="10"/>
    </row>
    <row r="773" spans="16:20" x14ac:dyDescent="0.2">
      <c r="P773" s="10"/>
      <c r="R773" s="10"/>
      <c r="S773" s="10"/>
      <c r="T773" s="10"/>
    </row>
    <row r="774" spans="16:20" x14ac:dyDescent="0.2">
      <c r="P774" s="10"/>
      <c r="R774" s="10"/>
      <c r="S774" s="10"/>
      <c r="T774" s="10"/>
    </row>
    <row r="775" spans="16:20" x14ac:dyDescent="0.2">
      <c r="P775" s="10"/>
      <c r="R775" s="10"/>
      <c r="S775" s="10"/>
      <c r="T775" s="10"/>
    </row>
    <row r="776" spans="16:20" x14ac:dyDescent="0.2">
      <c r="P776" s="10"/>
      <c r="R776" s="10"/>
      <c r="S776" s="10"/>
      <c r="T776" s="10"/>
    </row>
    <row r="777" spans="16:20" x14ac:dyDescent="0.2">
      <c r="P777" s="10"/>
      <c r="R777" s="10"/>
      <c r="S777" s="10"/>
      <c r="T777" s="10"/>
    </row>
    <row r="778" spans="16:20" x14ac:dyDescent="0.2">
      <c r="P778" s="10"/>
      <c r="R778" s="10"/>
      <c r="S778" s="10"/>
      <c r="T778" s="10"/>
    </row>
    <row r="779" spans="16:20" x14ac:dyDescent="0.2">
      <c r="P779" s="10"/>
      <c r="R779" s="10"/>
      <c r="S779" s="10"/>
      <c r="T779" s="10"/>
    </row>
    <row r="780" spans="16:20" x14ac:dyDescent="0.2">
      <c r="P780" s="10"/>
      <c r="R780" s="10"/>
      <c r="S780" s="10"/>
      <c r="T780" s="10"/>
    </row>
    <row r="781" spans="16:20" x14ac:dyDescent="0.2">
      <c r="P781" s="10"/>
      <c r="R781" s="10"/>
      <c r="S781" s="10"/>
      <c r="T781" s="10"/>
    </row>
    <row r="782" spans="16:20" x14ac:dyDescent="0.2">
      <c r="P782" s="10"/>
      <c r="R782" s="10"/>
      <c r="S782" s="10"/>
      <c r="T782" s="10"/>
    </row>
    <row r="783" spans="16:20" x14ac:dyDescent="0.2">
      <c r="P783" s="10"/>
      <c r="R783" s="10"/>
      <c r="S783" s="10"/>
      <c r="T783" s="10"/>
    </row>
    <row r="784" spans="16:20" x14ac:dyDescent="0.2">
      <c r="P784" s="10"/>
      <c r="R784" s="10"/>
      <c r="S784" s="10"/>
      <c r="T784" s="10"/>
    </row>
    <row r="785" spans="16:20" x14ac:dyDescent="0.2">
      <c r="P785" s="10"/>
      <c r="R785" s="10"/>
      <c r="S785" s="10"/>
      <c r="T785" s="10"/>
    </row>
    <row r="786" spans="16:20" x14ac:dyDescent="0.2">
      <c r="P786" s="10"/>
      <c r="R786" s="10"/>
      <c r="S786" s="10"/>
      <c r="T786" s="10"/>
    </row>
    <row r="787" spans="16:20" x14ac:dyDescent="0.2">
      <c r="P787" s="10"/>
      <c r="R787" s="10"/>
      <c r="S787" s="10"/>
      <c r="T787" s="10"/>
    </row>
    <row r="788" spans="16:20" x14ac:dyDescent="0.2">
      <c r="P788" s="10"/>
      <c r="R788" s="10"/>
      <c r="S788" s="10"/>
      <c r="T788" s="10"/>
    </row>
    <row r="789" spans="16:20" x14ac:dyDescent="0.2">
      <c r="P789" s="10"/>
      <c r="R789" s="10"/>
      <c r="S789" s="10"/>
      <c r="T789" s="10"/>
    </row>
    <row r="790" spans="16:20" x14ac:dyDescent="0.2">
      <c r="P790" s="10"/>
      <c r="R790" s="10"/>
      <c r="S790" s="10"/>
      <c r="T790" s="10"/>
    </row>
    <row r="791" spans="16:20" x14ac:dyDescent="0.2">
      <c r="P791" s="10"/>
      <c r="R791" s="10"/>
      <c r="S791" s="10"/>
      <c r="T791" s="10"/>
    </row>
    <row r="792" spans="16:20" x14ac:dyDescent="0.2">
      <c r="P792" s="10"/>
      <c r="R792" s="10"/>
      <c r="S792" s="10"/>
      <c r="T792" s="10"/>
    </row>
    <row r="793" spans="16:20" x14ac:dyDescent="0.2">
      <c r="P793" s="10"/>
      <c r="R793" s="10"/>
      <c r="S793" s="10"/>
      <c r="T793" s="10"/>
    </row>
    <row r="794" spans="16:20" x14ac:dyDescent="0.2">
      <c r="P794" s="10"/>
      <c r="R794" s="10"/>
      <c r="S794" s="10"/>
      <c r="T794" s="10"/>
    </row>
    <row r="795" spans="16:20" x14ac:dyDescent="0.2">
      <c r="P795" s="10"/>
      <c r="R795" s="10"/>
      <c r="S795" s="10"/>
      <c r="T795" s="10"/>
    </row>
    <row r="796" spans="16:20" x14ac:dyDescent="0.2">
      <c r="P796" s="10"/>
      <c r="R796" s="10"/>
      <c r="S796" s="10"/>
      <c r="T796" s="10"/>
    </row>
    <row r="797" spans="16:20" x14ac:dyDescent="0.2">
      <c r="P797" s="10"/>
      <c r="R797" s="10"/>
      <c r="S797" s="10"/>
      <c r="T797" s="10"/>
    </row>
    <row r="798" spans="16:20" x14ac:dyDescent="0.2">
      <c r="P798" s="10"/>
      <c r="R798" s="10"/>
      <c r="S798" s="10"/>
      <c r="T798" s="10"/>
    </row>
    <row r="799" spans="16:20" x14ac:dyDescent="0.2">
      <c r="P799" s="10"/>
      <c r="R799" s="10"/>
      <c r="S799" s="10"/>
      <c r="T799" s="10"/>
    </row>
    <row r="800" spans="16:20" x14ac:dyDescent="0.2">
      <c r="P800" s="10"/>
      <c r="R800" s="10"/>
      <c r="S800" s="10"/>
      <c r="T800" s="10"/>
    </row>
    <row r="801" spans="16:20" x14ac:dyDescent="0.2">
      <c r="P801" s="10"/>
      <c r="R801" s="10"/>
      <c r="S801" s="10"/>
      <c r="T801" s="10"/>
    </row>
    <row r="802" spans="16:20" x14ac:dyDescent="0.2">
      <c r="P802" s="10"/>
      <c r="R802" s="10"/>
      <c r="S802" s="10"/>
      <c r="T802" s="10"/>
    </row>
    <row r="803" spans="16:20" x14ac:dyDescent="0.2">
      <c r="P803" s="10"/>
      <c r="R803" s="10"/>
      <c r="S803" s="10"/>
      <c r="T803" s="10"/>
    </row>
    <row r="804" spans="16:20" x14ac:dyDescent="0.2">
      <c r="P804" s="10"/>
      <c r="R804" s="10"/>
      <c r="S804" s="10"/>
      <c r="T804" s="10"/>
    </row>
    <row r="805" spans="16:20" x14ac:dyDescent="0.2">
      <c r="P805" s="10"/>
      <c r="R805" s="10"/>
      <c r="S805" s="10"/>
      <c r="T805" s="10"/>
    </row>
    <row r="806" spans="16:20" x14ac:dyDescent="0.2">
      <c r="P806" s="10"/>
      <c r="R806" s="10"/>
      <c r="S806" s="10"/>
      <c r="T806" s="10"/>
    </row>
    <row r="807" spans="16:20" x14ac:dyDescent="0.2">
      <c r="P807" s="10"/>
      <c r="R807" s="10"/>
      <c r="S807" s="10"/>
      <c r="T807" s="10"/>
    </row>
    <row r="808" spans="16:20" x14ac:dyDescent="0.2">
      <c r="P808" s="10"/>
      <c r="R808" s="10"/>
      <c r="S808" s="10"/>
      <c r="T808" s="10"/>
    </row>
    <row r="809" spans="16:20" x14ac:dyDescent="0.2">
      <c r="P809" s="10"/>
      <c r="R809" s="10"/>
      <c r="S809" s="10"/>
      <c r="T809" s="10"/>
    </row>
    <row r="810" spans="16:20" x14ac:dyDescent="0.2">
      <c r="P810" s="10"/>
      <c r="R810" s="10"/>
      <c r="S810" s="10"/>
      <c r="T810" s="10"/>
    </row>
    <row r="811" spans="16:20" x14ac:dyDescent="0.2">
      <c r="P811" s="10"/>
      <c r="R811" s="10"/>
      <c r="S811" s="10"/>
      <c r="T811" s="10"/>
    </row>
    <row r="812" spans="16:20" x14ac:dyDescent="0.2">
      <c r="P812" s="10"/>
      <c r="R812" s="10"/>
      <c r="S812" s="10"/>
      <c r="T812" s="10"/>
    </row>
    <row r="813" spans="16:20" x14ac:dyDescent="0.2">
      <c r="P813" s="10"/>
      <c r="R813" s="10"/>
      <c r="S813" s="10"/>
      <c r="T813" s="10"/>
    </row>
    <row r="814" spans="16:20" x14ac:dyDescent="0.2">
      <c r="P814" s="10"/>
      <c r="R814" s="10"/>
      <c r="S814" s="10"/>
      <c r="T814" s="10"/>
    </row>
    <row r="815" spans="16:20" x14ac:dyDescent="0.2">
      <c r="P815" s="10"/>
      <c r="R815" s="10"/>
      <c r="S815" s="10"/>
      <c r="T815" s="10"/>
    </row>
    <row r="816" spans="16:20" x14ac:dyDescent="0.2">
      <c r="P816" s="10"/>
      <c r="R816" s="10"/>
      <c r="S816" s="10"/>
      <c r="T816" s="10"/>
    </row>
    <row r="817" spans="16:20" x14ac:dyDescent="0.2">
      <c r="P817" s="10"/>
      <c r="R817" s="10"/>
      <c r="S817" s="10"/>
      <c r="T817" s="10"/>
    </row>
    <row r="818" spans="16:20" x14ac:dyDescent="0.2">
      <c r="P818" s="10"/>
      <c r="R818" s="10"/>
      <c r="S818" s="10"/>
      <c r="T818" s="10"/>
    </row>
    <row r="819" spans="16:20" x14ac:dyDescent="0.2">
      <c r="P819" s="10"/>
      <c r="R819" s="10"/>
      <c r="S819" s="10"/>
      <c r="T819" s="10"/>
    </row>
    <row r="820" spans="16:20" x14ac:dyDescent="0.2">
      <c r="P820" s="10"/>
      <c r="R820" s="10"/>
      <c r="S820" s="10"/>
      <c r="T820" s="10"/>
    </row>
    <row r="821" spans="16:20" x14ac:dyDescent="0.2">
      <c r="P821" s="10"/>
      <c r="R821" s="10"/>
      <c r="S821" s="10"/>
      <c r="T821" s="10"/>
    </row>
    <row r="822" spans="16:20" x14ac:dyDescent="0.2">
      <c r="P822" s="10"/>
      <c r="R822" s="10"/>
      <c r="S822" s="10"/>
      <c r="T822" s="10"/>
    </row>
    <row r="823" spans="16:20" x14ac:dyDescent="0.2">
      <c r="P823" s="10"/>
      <c r="R823" s="10"/>
      <c r="S823" s="10"/>
      <c r="T823" s="10"/>
    </row>
    <row r="824" spans="16:20" x14ac:dyDescent="0.2">
      <c r="P824" s="10"/>
      <c r="R824" s="10"/>
      <c r="S824" s="10"/>
      <c r="T824" s="10"/>
    </row>
    <row r="825" spans="16:20" x14ac:dyDescent="0.2">
      <c r="P825" s="10"/>
      <c r="R825" s="10"/>
      <c r="S825" s="10"/>
      <c r="T825" s="10"/>
    </row>
    <row r="826" spans="16:20" x14ac:dyDescent="0.2">
      <c r="P826" s="10"/>
      <c r="R826" s="10"/>
      <c r="S826" s="10"/>
      <c r="T826" s="10"/>
    </row>
    <row r="827" spans="16:20" x14ac:dyDescent="0.2">
      <c r="P827" s="10"/>
      <c r="R827" s="10"/>
      <c r="S827" s="10"/>
      <c r="T827" s="10"/>
    </row>
    <row r="828" spans="16:20" x14ac:dyDescent="0.2">
      <c r="P828" s="10"/>
      <c r="R828" s="10"/>
      <c r="S828" s="10"/>
      <c r="T828" s="10"/>
    </row>
    <row r="829" spans="16:20" x14ac:dyDescent="0.2">
      <c r="P829" s="10"/>
      <c r="R829" s="10"/>
      <c r="S829" s="10"/>
      <c r="T829" s="10"/>
    </row>
    <row r="830" spans="16:20" x14ac:dyDescent="0.2">
      <c r="P830" s="10"/>
      <c r="R830" s="10"/>
      <c r="S830" s="10"/>
      <c r="T830" s="10"/>
    </row>
    <row r="831" spans="16:20" x14ac:dyDescent="0.2">
      <c r="P831" s="10"/>
      <c r="R831" s="10"/>
      <c r="S831" s="10"/>
      <c r="T831" s="10"/>
    </row>
    <row r="832" spans="16:20" x14ac:dyDescent="0.2">
      <c r="P832" s="10"/>
      <c r="R832" s="10"/>
      <c r="S832" s="10"/>
      <c r="T832" s="10"/>
    </row>
    <row r="833" spans="16:20" x14ac:dyDescent="0.2">
      <c r="P833" s="10"/>
      <c r="R833" s="10"/>
      <c r="S833" s="10"/>
      <c r="T833" s="10"/>
    </row>
    <row r="834" spans="16:20" x14ac:dyDescent="0.2">
      <c r="P834" s="10"/>
      <c r="R834" s="10"/>
      <c r="S834" s="10"/>
      <c r="T834" s="10"/>
    </row>
    <row r="835" spans="16:20" x14ac:dyDescent="0.2">
      <c r="P835" s="10"/>
      <c r="R835" s="10"/>
      <c r="S835" s="10"/>
      <c r="T835" s="10"/>
    </row>
    <row r="836" spans="16:20" x14ac:dyDescent="0.2">
      <c r="P836" s="10"/>
      <c r="R836" s="10"/>
      <c r="S836" s="10"/>
      <c r="T836" s="10"/>
    </row>
    <row r="837" spans="16:20" x14ac:dyDescent="0.2">
      <c r="P837" s="10"/>
      <c r="R837" s="10"/>
      <c r="S837" s="10"/>
      <c r="T837" s="10"/>
    </row>
    <row r="838" spans="16:20" x14ac:dyDescent="0.2">
      <c r="P838" s="10"/>
      <c r="R838" s="10"/>
      <c r="S838" s="10"/>
      <c r="T838" s="10"/>
    </row>
    <row r="839" spans="16:20" x14ac:dyDescent="0.2">
      <c r="P839" s="10"/>
      <c r="R839" s="10"/>
      <c r="S839" s="10"/>
      <c r="T839" s="10"/>
    </row>
    <row r="840" spans="16:20" x14ac:dyDescent="0.2">
      <c r="P840" s="10"/>
      <c r="R840" s="10"/>
      <c r="S840" s="10"/>
      <c r="T840" s="10"/>
    </row>
    <row r="841" spans="16:20" x14ac:dyDescent="0.2">
      <c r="P841" s="10"/>
      <c r="R841" s="10"/>
      <c r="S841" s="10"/>
      <c r="T841" s="10"/>
    </row>
    <row r="842" spans="16:20" x14ac:dyDescent="0.2">
      <c r="P842" s="10"/>
      <c r="R842" s="10"/>
      <c r="S842" s="10"/>
      <c r="T842" s="10"/>
    </row>
    <row r="843" spans="16:20" x14ac:dyDescent="0.2">
      <c r="P843" s="10"/>
      <c r="R843" s="10"/>
      <c r="S843" s="10"/>
      <c r="T843" s="10"/>
    </row>
    <row r="844" spans="16:20" x14ac:dyDescent="0.2">
      <c r="P844" s="10"/>
      <c r="R844" s="10"/>
      <c r="S844" s="10"/>
      <c r="T844" s="10"/>
    </row>
    <row r="845" spans="16:20" x14ac:dyDescent="0.2">
      <c r="P845" s="10"/>
      <c r="R845" s="10"/>
      <c r="S845" s="10"/>
      <c r="T845" s="10"/>
    </row>
    <row r="846" spans="16:20" x14ac:dyDescent="0.2">
      <c r="P846" s="10"/>
      <c r="R846" s="10"/>
      <c r="S846" s="10"/>
      <c r="T846" s="10"/>
    </row>
    <row r="847" spans="16:20" x14ac:dyDescent="0.2">
      <c r="P847" s="10"/>
      <c r="R847" s="10"/>
      <c r="S847" s="10"/>
      <c r="T847" s="10"/>
    </row>
    <row r="848" spans="16:20" x14ac:dyDescent="0.2">
      <c r="P848" s="10"/>
      <c r="R848" s="10"/>
      <c r="S848" s="10"/>
      <c r="T848" s="10"/>
    </row>
    <row r="849" spans="16:20" x14ac:dyDescent="0.2">
      <c r="P849" s="10"/>
      <c r="R849" s="10"/>
      <c r="S849" s="10"/>
      <c r="T849" s="10"/>
    </row>
    <row r="850" spans="16:20" x14ac:dyDescent="0.2">
      <c r="P850" s="10"/>
      <c r="R850" s="10"/>
      <c r="S850" s="10"/>
      <c r="T850" s="10"/>
    </row>
    <row r="851" spans="16:20" x14ac:dyDescent="0.2">
      <c r="P851" s="10"/>
      <c r="R851" s="10"/>
      <c r="S851" s="10"/>
      <c r="T851" s="10"/>
    </row>
    <row r="852" spans="16:20" x14ac:dyDescent="0.2">
      <c r="P852" s="10"/>
      <c r="R852" s="10"/>
      <c r="S852" s="10"/>
      <c r="T852" s="10"/>
    </row>
    <row r="853" spans="16:20" x14ac:dyDescent="0.2">
      <c r="P853" s="10"/>
      <c r="R853" s="10"/>
      <c r="S853" s="10"/>
      <c r="T853" s="10"/>
    </row>
    <row r="854" spans="16:20" x14ac:dyDescent="0.2">
      <c r="P854" s="10"/>
      <c r="R854" s="10"/>
      <c r="S854" s="10"/>
      <c r="T854" s="10"/>
    </row>
    <row r="855" spans="16:20" x14ac:dyDescent="0.2">
      <c r="P855" s="10"/>
      <c r="R855" s="10"/>
      <c r="S855" s="10"/>
      <c r="T855" s="10"/>
    </row>
    <row r="856" spans="16:20" x14ac:dyDescent="0.2">
      <c r="P856" s="10"/>
      <c r="R856" s="10"/>
      <c r="S856" s="10"/>
      <c r="T856" s="10"/>
    </row>
    <row r="857" spans="16:20" x14ac:dyDescent="0.2">
      <c r="P857" s="10"/>
      <c r="R857" s="10"/>
      <c r="S857" s="10"/>
      <c r="T857" s="10"/>
    </row>
    <row r="858" spans="16:20" x14ac:dyDescent="0.2">
      <c r="P858" s="10"/>
      <c r="R858" s="10"/>
      <c r="S858" s="10"/>
      <c r="T858" s="10"/>
    </row>
    <row r="859" spans="16:20" x14ac:dyDescent="0.2">
      <c r="P859" s="10"/>
      <c r="R859" s="10"/>
      <c r="S859" s="10"/>
      <c r="T859" s="10"/>
    </row>
    <row r="860" spans="16:20" x14ac:dyDescent="0.2">
      <c r="P860" s="10"/>
      <c r="R860" s="10"/>
      <c r="S860" s="10"/>
      <c r="T860" s="10"/>
    </row>
    <row r="861" spans="16:20" x14ac:dyDescent="0.2">
      <c r="P861" s="10"/>
      <c r="R861" s="10"/>
      <c r="S861" s="10"/>
      <c r="T861" s="10"/>
    </row>
    <row r="862" spans="16:20" x14ac:dyDescent="0.2">
      <c r="P862" s="10"/>
      <c r="R862" s="10"/>
      <c r="S862" s="10"/>
      <c r="T862" s="10"/>
    </row>
    <row r="863" spans="16:20" x14ac:dyDescent="0.2">
      <c r="P863" s="10"/>
      <c r="R863" s="10"/>
      <c r="S863" s="10"/>
      <c r="T863" s="10"/>
    </row>
    <row r="864" spans="16:20" x14ac:dyDescent="0.2">
      <c r="P864" s="10"/>
      <c r="R864" s="10"/>
      <c r="S864" s="10"/>
      <c r="T864" s="10"/>
    </row>
    <row r="865" spans="16:20" x14ac:dyDescent="0.2">
      <c r="P865" s="10"/>
      <c r="R865" s="10"/>
      <c r="S865" s="10"/>
      <c r="T865" s="10"/>
    </row>
    <row r="866" spans="16:20" x14ac:dyDescent="0.2">
      <c r="P866" s="10"/>
      <c r="R866" s="10"/>
      <c r="S866" s="10"/>
      <c r="T866" s="10"/>
    </row>
    <row r="867" spans="16:20" x14ac:dyDescent="0.2">
      <c r="P867" s="10"/>
      <c r="R867" s="10"/>
      <c r="S867" s="10"/>
      <c r="T867" s="10"/>
    </row>
    <row r="868" spans="16:20" x14ac:dyDescent="0.2">
      <c r="P868" s="10"/>
      <c r="R868" s="10"/>
      <c r="S868" s="10"/>
      <c r="T868" s="10"/>
    </row>
    <row r="869" spans="16:20" x14ac:dyDescent="0.2">
      <c r="P869" s="10"/>
      <c r="R869" s="10"/>
      <c r="S869" s="10"/>
      <c r="T869" s="10"/>
    </row>
    <row r="870" spans="16:20" x14ac:dyDescent="0.2">
      <c r="P870" s="10"/>
      <c r="R870" s="10"/>
      <c r="S870" s="10"/>
      <c r="T870" s="10"/>
    </row>
    <row r="871" spans="16:20" x14ac:dyDescent="0.2">
      <c r="P871" s="10"/>
      <c r="R871" s="10"/>
      <c r="S871" s="10"/>
      <c r="T871" s="10"/>
    </row>
    <row r="872" spans="16:20" x14ac:dyDescent="0.2">
      <c r="P872" s="10"/>
      <c r="R872" s="10"/>
      <c r="S872" s="10"/>
      <c r="T872" s="10"/>
    </row>
    <row r="873" spans="16:20" x14ac:dyDescent="0.2">
      <c r="P873" s="10"/>
      <c r="R873" s="10"/>
      <c r="S873" s="10"/>
      <c r="T873" s="10"/>
    </row>
    <row r="874" spans="16:20" x14ac:dyDescent="0.2">
      <c r="P874" s="10"/>
      <c r="R874" s="10"/>
      <c r="S874" s="10"/>
      <c r="T874" s="10"/>
    </row>
    <row r="875" spans="16:20" x14ac:dyDescent="0.2">
      <c r="P875" s="10"/>
      <c r="R875" s="10"/>
      <c r="S875" s="10"/>
      <c r="T875" s="10"/>
    </row>
    <row r="876" spans="16:20" x14ac:dyDescent="0.2">
      <c r="P876" s="10"/>
      <c r="R876" s="10"/>
      <c r="S876" s="10"/>
      <c r="T876" s="10"/>
    </row>
    <row r="877" spans="16:20" x14ac:dyDescent="0.2">
      <c r="P877" s="10"/>
      <c r="R877" s="10"/>
      <c r="S877" s="10"/>
      <c r="T877" s="10"/>
    </row>
    <row r="878" spans="16:20" x14ac:dyDescent="0.2">
      <c r="P878" s="10"/>
      <c r="R878" s="10"/>
      <c r="S878" s="10"/>
      <c r="T878" s="10"/>
    </row>
    <row r="879" spans="16:20" x14ac:dyDescent="0.2">
      <c r="P879" s="10"/>
      <c r="R879" s="10"/>
      <c r="S879" s="10"/>
      <c r="T879" s="10"/>
    </row>
    <row r="880" spans="16:20" x14ac:dyDescent="0.2">
      <c r="P880" s="10"/>
      <c r="R880" s="10"/>
      <c r="S880" s="10"/>
      <c r="T880" s="10"/>
    </row>
    <row r="881" spans="16:20" x14ac:dyDescent="0.2">
      <c r="P881" s="10"/>
      <c r="R881" s="10"/>
      <c r="S881" s="10"/>
      <c r="T881" s="10"/>
    </row>
    <row r="882" spans="16:20" x14ac:dyDescent="0.2">
      <c r="P882" s="10"/>
      <c r="R882" s="10"/>
      <c r="S882" s="10"/>
      <c r="T882" s="10"/>
    </row>
    <row r="883" spans="16:20" x14ac:dyDescent="0.2">
      <c r="P883" s="10"/>
      <c r="R883" s="10"/>
      <c r="S883" s="10"/>
      <c r="T883" s="10"/>
    </row>
    <row r="884" spans="16:20" x14ac:dyDescent="0.2">
      <c r="P884" s="10"/>
      <c r="R884" s="10"/>
      <c r="S884" s="10"/>
      <c r="T884" s="10"/>
    </row>
    <row r="885" spans="16:20" x14ac:dyDescent="0.2">
      <c r="P885" s="10"/>
      <c r="R885" s="10"/>
      <c r="S885" s="10"/>
      <c r="T885" s="10"/>
    </row>
    <row r="886" spans="16:20" x14ac:dyDescent="0.2">
      <c r="P886" s="10"/>
      <c r="R886" s="10"/>
      <c r="S886" s="10"/>
      <c r="T886" s="10"/>
    </row>
    <row r="887" spans="16:20" x14ac:dyDescent="0.2">
      <c r="P887" s="10"/>
      <c r="R887" s="10"/>
      <c r="S887" s="10"/>
      <c r="T887" s="10"/>
    </row>
    <row r="888" spans="16:20" x14ac:dyDescent="0.2">
      <c r="P888" s="10"/>
      <c r="R888" s="10"/>
      <c r="S888" s="10"/>
      <c r="T888" s="10"/>
    </row>
    <row r="889" spans="16:20" x14ac:dyDescent="0.2">
      <c r="P889" s="10"/>
      <c r="R889" s="10"/>
      <c r="S889" s="10"/>
      <c r="T889" s="10"/>
    </row>
    <row r="890" spans="16:20" x14ac:dyDescent="0.2">
      <c r="P890" s="10"/>
      <c r="R890" s="10"/>
      <c r="S890" s="10"/>
      <c r="T890" s="10"/>
    </row>
    <row r="891" spans="16:20" x14ac:dyDescent="0.2">
      <c r="P891" s="10"/>
      <c r="R891" s="10"/>
      <c r="S891" s="10"/>
      <c r="T891" s="10"/>
    </row>
    <row r="892" spans="16:20" x14ac:dyDescent="0.2">
      <c r="P892" s="10"/>
      <c r="R892" s="10"/>
      <c r="S892" s="10"/>
      <c r="T892" s="10"/>
    </row>
    <row r="893" spans="16:20" x14ac:dyDescent="0.2">
      <c r="P893" s="10"/>
      <c r="R893" s="10"/>
      <c r="S893" s="10"/>
      <c r="T893" s="10"/>
    </row>
    <row r="894" spans="16:20" x14ac:dyDescent="0.2">
      <c r="P894" s="10"/>
      <c r="R894" s="10"/>
      <c r="S894" s="10"/>
      <c r="T894" s="10"/>
    </row>
    <row r="895" spans="16:20" x14ac:dyDescent="0.2">
      <c r="P895" s="10"/>
      <c r="R895" s="10"/>
      <c r="S895" s="10"/>
      <c r="T895" s="10"/>
    </row>
    <row r="896" spans="16:20" x14ac:dyDescent="0.2">
      <c r="P896" s="10"/>
      <c r="R896" s="10"/>
      <c r="S896" s="10"/>
      <c r="T896" s="10"/>
    </row>
    <row r="897" spans="16:20" x14ac:dyDescent="0.2">
      <c r="P897" s="10"/>
      <c r="R897" s="10"/>
      <c r="S897" s="10"/>
      <c r="T897" s="10"/>
    </row>
    <row r="898" spans="16:20" x14ac:dyDescent="0.2">
      <c r="P898" s="10"/>
      <c r="R898" s="10"/>
      <c r="S898" s="10"/>
      <c r="T898" s="10"/>
    </row>
    <row r="899" spans="16:20" x14ac:dyDescent="0.2">
      <c r="P899" s="10"/>
      <c r="R899" s="10"/>
      <c r="S899" s="10"/>
      <c r="T899" s="10"/>
    </row>
    <row r="900" spans="16:20" x14ac:dyDescent="0.2">
      <c r="P900" s="10"/>
      <c r="R900" s="10"/>
      <c r="S900" s="10"/>
      <c r="T900" s="10"/>
    </row>
    <row r="901" spans="16:20" x14ac:dyDescent="0.2">
      <c r="P901" s="10"/>
      <c r="R901" s="10"/>
      <c r="S901" s="10"/>
      <c r="T901" s="10"/>
    </row>
    <row r="902" spans="16:20" x14ac:dyDescent="0.2">
      <c r="P902" s="10"/>
      <c r="R902" s="10"/>
      <c r="S902" s="10"/>
      <c r="T902" s="10"/>
    </row>
    <row r="903" spans="16:20" x14ac:dyDescent="0.2">
      <c r="P903" s="10"/>
      <c r="R903" s="10"/>
      <c r="S903" s="10"/>
      <c r="T903" s="10"/>
    </row>
    <row r="904" spans="16:20" x14ac:dyDescent="0.2">
      <c r="P904" s="10"/>
      <c r="R904" s="10"/>
      <c r="S904" s="10"/>
      <c r="T904" s="10"/>
    </row>
    <row r="905" spans="16:20" x14ac:dyDescent="0.2">
      <c r="P905" s="10"/>
      <c r="R905" s="10"/>
      <c r="S905" s="10"/>
      <c r="T905" s="10"/>
    </row>
    <row r="906" spans="16:20" x14ac:dyDescent="0.2">
      <c r="P906" s="10"/>
      <c r="R906" s="10"/>
      <c r="S906" s="10"/>
      <c r="T906" s="10"/>
    </row>
    <row r="907" spans="16:20" x14ac:dyDescent="0.2">
      <c r="P907" s="10"/>
      <c r="R907" s="10"/>
      <c r="S907" s="10"/>
      <c r="T907" s="10"/>
    </row>
    <row r="908" spans="16:20" x14ac:dyDescent="0.2">
      <c r="P908" s="10"/>
      <c r="R908" s="10"/>
      <c r="S908" s="10"/>
      <c r="T908" s="10"/>
    </row>
    <row r="909" spans="16:20" x14ac:dyDescent="0.2">
      <c r="P909" s="10"/>
      <c r="R909" s="10"/>
      <c r="S909" s="10"/>
      <c r="T909" s="10"/>
    </row>
    <row r="910" spans="16:20" x14ac:dyDescent="0.2">
      <c r="P910" s="10"/>
      <c r="R910" s="10"/>
      <c r="S910" s="10"/>
      <c r="T910" s="10"/>
    </row>
    <row r="911" spans="16:20" x14ac:dyDescent="0.2">
      <c r="P911" s="10"/>
      <c r="R911" s="10"/>
      <c r="S911" s="10"/>
      <c r="T911" s="10"/>
    </row>
    <row r="912" spans="16:20" x14ac:dyDescent="0.2">
      <c r="P912" s="10"/>
      <c r="R912" s="10"/>
      <c r="S912" s="10"/>
      <c r="T912" s="10"/>
    </row>
    <row r="913" spans="16:20" x14ac:dyDescent="0.2">
      <c r="P913" s="10"/>
      <c r="R913" s="10"/>
      <c r="S913" s="10"/>
      <c r="T913" s="10"/>
    </row>
    <row r="914" spans="16:20" x14ac:dyDescent="0.2">
      <c r="P914" s="10"/>
      <c r="R914" s="10"/>
      <c r="S914" s="10"/>
      <c r="T914" s="10"/>
    </row>
    <row r="915" spans="16:20" x14ac:dyDescent="0.2">
      <c r="P915" s="10"/>
      <c r="R915" s="10"/>
      <c r="S915" s="10"/>
      <c r="T915" s="10"/>
    </row>
    <row r="916" spans="16:20" x14ac:dyDescent="0.2">
      <c r="P916" s="10"/>
      <c r="R916" s="10"/>
      <c r="S916" s="10"/>
      <c r="T916" s="10"/>
    </row>
    <row r="917" spans="16:20" x14ac:dyDescent="0.2">
      <c r="P917" s="10"/>
      <c r="R917" s="10"/>
      <c r="S917" s="10"/>
      <c r="T917" s="10"/>
    </row>
    <row r="918" spans="16:20" x14ac:dyDescent="0.2">
      <c r="P918" s="10"/>
      <c r="R918" s="10"/>
      <c r="S918" s="10"/>
      <c r="T918" s="10"/>
    </row>
    <row r="919" spans="16:20" x14ac:dyDescent="0.2">
      <c r="P919" s="10"/>
      <c r="R919" s="10"/>
      <c r="S919" s="10"/>
      <c r="T919" s="10"/>
    </row>
    <row r="920" spans="16:20" x14ac:dyDescent="0.2">
      <c r="P920" s="10"/>
      <c r="R920" s="10"/>
      <c r="S920" s="10"/>
      <c r="T920" s="10"/>
    </row>
    <row r="921" spans="16:20" x14ac:dyDescent="0.2">
      <c r="P921" s="10"/>
      <c r="R921" s="10"/>
      <c r="S921" s="10"/>
      <c r="T921" s="10"/>
    </row>
    <row r="922" spans="16:20" x14ac:dyDescent="0.2">
      <c r="P922" s="10"/>
      <c r="R922" s="10"/>
      <c r="S922" s="10"/>
      <c r="T922" s="10"/>
    </row>
    <row r="923" spans="16:20" x14ac:dyDescent="0.2">
      <c r="P923" s="10"/>
      <c r="R923" s="10"/>
      <c r="S923" s="10"/>
      <c r="T923" s="10"/>
    </row>
    <row r="924" spans="16:20" x14ac:dyDescent="0.2">
      <c r="P924" s="10"/>
      <c r="R924" s="10"/>
      <c r="S924" s="10"/>
      <c r="T924" s="10"/>
    </row>
    <row r="925" spans="16:20" x14ac:dyDescent="0.2">
      <c r="P925" s="10"/>
      <c r="R925" s="10"/>
      <c r="S925" s="10"/>
      <c r="T925" s="10"/>
    </row>
    <row r="926" spans="16:20" x14ac:dyDescent="0.2">
      <c r="P926" s="10"/>
      <c r="R926" s="10"/>
      <c r="S926" s="10"/>
      <c r="T926" s="10"/>
    </row>
    <row r="927" spans="16:20" x14ac:dyDescent="0.2">
      <c r="P927" s="10"/>
      <c r="R927" s="10"/>
      <c r="S927" s="10"/>
      <c r="T927" s="10"/>
    </row>
    <row r="928" spans="16:20" x14ac:dyDescent="0.2">
      <c r="P928" s="10"/>
      <c r="R928" s="10"/>
      <c r="S928" s="10"/>
      <c r="T928" s="10"/>
    </row>
    <row r="929" spans="16:20" x14ac:dyDescent="0.2">
      <c r="P929" s="10"/>
      <c r="R929" s="10"/>
      <c r="S929" s="10"/>
      <c r="T929" s="10"/>
    </row>
    <row r="930" spans="16:20" x14ac:dyDescent="0.2">
      <c r="P930" s="10"/>
      <c r="R930" s="10"/>
      <c r="S930" s="10"/>
      <c r="T930" s="10"/>
    </row>
    <row r="931" spans="16:20" x14ac:dyDescent="0.2">
      <c r="P931" s="10"/>
      <c r="R931" s="10"/>
      <c r="S931" s="10"/>
      <c r="T931" s="10"/>
    </row>
    <row r="932" spans="16:20" x14ac:dyDescent="0.2">
      <c r="P932" s="10"/>
      <c r="R932" s="10"/>
      <c r="S932" s="10"/>
      <c r="T932" s="10"/>
    </row>
    <row r="933" spans="16:20" x14ac:dyDescent="0.2">
      <c r="P933" s="10"/>
      <c r="R933" s="10"/>
      <c r="S933" s="10"/>
      <c r="T933" s="10"/>
    </row>
    <row r="934" spans="16:20" x14ac:dyDescent="0.2">
      <c r="P934" s="10"/>
      <c r="R934" s="10"/>
      <c r="S934" s="10"/>
      <c r="T934" s="10"/>
    </row>
    <row r="935" spans="16:20" x14ac:dyDescent="0.2">
      <c r="P935" s="10"/>
      <c r="R935" s="10"/>
      <c r="S935" s="10"/>
      <c r="T935" s="10"/>
    </row>
    <row r="936" spans="16:20" x14ac:dyDescent="0.2">
      <c r="P936" s="10"/>
      <c r="R936" s="10"/>
      <c r="S936" s="10"/>
      <c r="T936" s="10"/>
    </row>
    <row r="937" spans="16:20" x14ac:dyDescent="0.2">
      <c r="P937" s="10"/>
      <c r="R937" s="10"/>
      <c r="S937" s="10"/>
      <c r="T937" s="10"/>
    </row>
    <row r="938" spans="16:20" x14ac:dyDescent="0.2">
      <c r="P938" s="10"/>
      <c r="R938" s="10"/>
      <c r="S938" s="10"/>
      <c r="T938" s="10"/>
    </row>
    <row r="939" spans="16:20" x14ac:dyDescent="0.2">
      <c r="P939" s="10"/>
      <c r="R939" s="10"/>
      <c r="S939" s="10"/>
      <c r="T939" s="10"/>
    </row>
    <row r="940" spans="16:20" x14ac:dyDescent="0.2">
      <c r="P940" s="10"/>
      <c r="R940" s="10"/>
      <c r="S940" s="10"/>
      <c r="T940" s="10"/>
    </row>
    <row r="941" spans="16:20" x14ac:dyDescent="0.2">
      <c r="P941" s="10"/>
      <c r="R941" s="10"/>
      <c r="S941" s="10"/>
      <c r="T941" s="10"/>
    </row>
    <row r="942" spans="16:20" x14ac:dyDescent="0.2">
      <c r="P942" s="10"/>
      <c r="R942" s="10"/>
      <c r="S942" s="10"/>
      <c r="T942" s="10"/>
    </row>
    <row r="943" spans="16:20" x14ac:dyDescent="0.2">
      <c r="P943" s="10"/>
      <c r="R943" s="10"/>
      <c r="S943" s="10"/>
      <c r="T943" s="10"/>
    </row>
    <row r="944" spans="16:20" x14ac:dyDescent="0.2">
      <c r="P944" s="10"/>
      <c r="R944" s="10"/>
      <c r="S944" s="10"/>
      <c r="T944" s="10"/>
    </row>
    <row r="945" spans="16:20" x14ac:dyDescent="0.2">
      <c r="P945" s="10"/>
      <c r="R945" s="10"/>
      <c r="S945" s="10"/>
      <c r="T945" s="10"/>
    </row>
    <row r="946" spans="16:20" x14ac:dyDescent="0.2">
      <c r="P946" s="10"/>
      <c r="R946" s="10"/>
      <c r="S946" s="10"/>
      <c r="T946" s="10"/>
    </row>
    <row r="947" spans="16:20" x14ac:dyDescent="0.2">
      <c r="P947" s="10"/>
      <c r="R947" s="10"/>
      <c r="S947" s="10"/>
      <c r="T947" s="10"/>
    </row>
    <row r="948" spans="16:20" x14ac:dyDescent="0.2">
      <c r="P948" s="10"/>
      <c r="R948" s="10"/>
      <c r="S948" s="10"/>
      <c r="T948" s="10"/>
    </row>
    <row r="949" spans="16:20" x14ac:dyDescent="0.2">
      <c r="P949" s="10"/>
      <c r="R949" s="10"/>
      <c r="S949" s="10"/>
      <c r="T949" s="10"/>
    </row>
    <row r="950" spans="16:20" x14ac:dyDescent="0.2">
      <c r="P950" s="10"/>
      <c r="R950" s="10"/>
      <c r="S950" s="10"/>
      <c r="T950" s="10"/>
    </row>
    <row r="951" spans="16:20" x14ac:dyDescent="0.2">
      <c r="P951" s="10"/>
      <c r="R951" s="10"/>
      <c r="S951" s="10"/>
      <c r="T951" s="10"/>
    </row>
    <row r="952" spans="16:20" x14ac:dyDescent="0.2">
      <c r="P952" s="10"/>
      <c r="R952" s="10"/>
      <c r="S952" s="10"/>
      <c r="T952" s="10"/>
    </row>
    <row r="953" spans="16:20" x14ac:dyDescent="0.2">
      <c r="P953" s="10"/>
      <c r="R953" s="10"/>
      <c r="S953" s="10"/>
      <c r="T953" s="10"/>
    </row>
    <row r="954" spans="16:20" x14ac:dyDescent="0.2">
      <c r="P954" s="10"/>
      <c r="R954" s="10"/>
      <c r="S954" s="10"/>
      <c r="T954" s="10"/>
    </row>
    <row r="955" spans="16:20" x14ac:dyDescent="0.2">
      <c r="P955" s="10"/>
      <c r="R955" s="10"/>
      <c r="S955" s="10"/>
      <c r="T955" s="10"/>
    </row>
    <row r="956" spans="16:20" x14ac:dyDescent="0.2">
      <c r="P956" s="10"/>
      <c r="R956" s="10"/>
      <c r="S956" s="10"/>
      <c r="T956" s="10"/>
    </row>
    <row r="957" spans="16:20" x14ac:dyDescent="0.2">
      <c r="P957" s="10"/>
      <c r="R957" s="10"/>
      <c r="S957" s="10"/>
      <c r="T957" s="10"/>
    </row>
    <row r="958" spans="16:20" x14ac:dyDescent="0.2">
      <c r="P958" s="10"/>
      <c r="R958" s="10"/>
      <c r="S958" s="10"/>
      <c r="T958" s="10"/>
    </row>
    <row r="959" spans="16:20" x14ac:dyDescent="0.2">
      <c r="P959" s="10"/>
      <c r="R959" s="10"/>
      <c r="S959" s="10"/>
      <c r="T959" s="10"/>
    </row>
    <row r="960" spans="16:20" x14ac:dyDescent="0.2">
      <c r="P960" s="10"/>
      <c r="R960" s="10"/>
      <c r="S960" s="10"/>
      <c r="T960" s="10"/>
    </row>
    <row r="961" spans="16:20" x14ac:dyDescent="0.2">
      <c r="P961" s="10"/>
      <c r="R961" s="10"/>
      <c r="S961" s="10"/>
      <c r="T961" s="10"/>
    </row>
    <row r="962" spans="16:20" x14ac:dyDescent="0.2">
      <c r="P962" s="10"/>
      <c r="R962" s="10"/>
      <c r="S962" s="10"/>
      <c r="T962" s="10"/>
    </row>
    <row r="963" spans="16:20" x14ac:dyDescent="0.2">
      <c r="P963" s="10"/>
      <c r="R963" s="10"/>
      <c r="S963" s="10"/>
      <c r="T963" s="10"/>
    </row>
    <row r="964" spans="16:20" x14ac:dyDescent="0.2">
      <c r="P964" s="10"/>
      <c r="R964" s="10"/>
      <c r="S964" s="10"/>
      <c r="T964" s="10"/>
    </row>
    <row r="965" spans="16:20" x14ac:dyDescent="0.2">
      <c r="P965" s="10"/>
      <c r="R965" s="10"/>
      <c r="S965" s="10"/>
      <c r="T965" s="10"/>
    </row>
    <row r="966" spans="16:20" x14ac:dyDescent="0.2">
      <c r="P966" s="10"/>
      <c r="R966" s="10"/>
      <c r="S966" s="10"/>
      <c r="T966" s="10"/>
    </row>
    <row r="967" spans="16:20" x14ac:dyDescent="0.2">
      <c r="P967" s="10"/>
      <c r="R967" s="10"/>
      <c r="S967" s="10"/>
      <c r="T967" s="10"/>
    </row>
    <row r="968" spans="16:20" x14ac:dyDescent="0.2">
      <c r="P968" s="10"/>
      <c r="R968" s="10"/>
      <c r="S968" s="10"/>
      <c r="T968" s="10"/>
    </row>
    <row r="969" spans="16:20" x14ac:dyDescent="0.2">
      <c r="P969" s="10"/>
      <c r="R969" s="10"/>
      <c r="S969" s="10"/>
      <c r="T969" s="10"/>
    </row>
    <row r="970" spans="16:20" x14ac:dyDescent="0.2">
      <c r="P970" s="10"/>
      <c r="R970" s="10"/>
      <c r="S970" s="10"/>
      <c r="T970" s="10"/>
    </row>
    <row r="971" spans="16:20" x14ac:dyDescent="0.2">
      <c r="P971" s="10"/>
      <c r="R971" s="10"/>
      <c r="S971" s="10"/>
      <c r="T971" s="10"/>
    </row>
    <row r="972" spans="16:20" x14ac:dyDescent="0.2">
      <c r="P972" s="10"/>
      <c r="R972" s="10"/>
      <c r="S972" s="10"/>
      <c r="T972" s="10"/>
    </row>
    <row r="973" spans="16:20" x14ac:dyDescent="0.2">
      <c r="P973" s="10"/>
      <c r="R973" s="10"/>
      <c r="S973" s="10"/>
      <c r="T973" s="10"/>
    </row>
    <row r="974" spans="16:20" x14ac:dyDescent="0.2">
      <c r="P974" s="10"/>
      <c r="R974" s="10"/>
      <c r="S974" s="10"/>
      <c r="T974" s="10"/>
    </row>
    <row r="975" spans="16:20" x14ac:dyDescent="0.2">
      <c r="P975" s="10"/>
      <c r="R975" s="10"/>
      <c r="S975" s="10"/>
      <c r="T975" s="10"/>
    </row>
    <row r="976" spans="16:20" x14ac:dyDescent="0.2">
      <c r="P976" s="10"/>
      <c r="R976" s="10"/>
      <c r="S976" s="10"/>
      <c r="T976" s="10"/>
    </row>
    <row r="977" spans="16:20" x14ac:dyDescent="0.2">
      <c r="P977" s="10"/>
      <c r="R977" s="10"/>
      <c r="S977" s="10"/>
      <c r="T977" s="10"/>
    </row>
    <row r="978" spans="16:20" x14ac:dyDescent="0.2">
      <c r="P978" s="10"/>
      <c r="R978" s="10"/>
      <c r="S978" s="10"/>
      <c r="T978" s="10"/>
    </row>
    <row r="979" spans="16:20" x14ac:dyDescent="0.2">
      <c r="P979" s="10"/>
      <c r="R979" s="10"/>
      <c r="S979" s="10"/>
      <c r="T979" s="10"/>
    </row>
    <row r="980" spans="16:20" x14ac:dyDescent="0.2">
      <c r="P980" s="10"/>
      <c r="R980" s="10"/>
      <c r="S980" s="10"/>
      <c r="T980" s="10"/>
    </row>
    <row r="981" spans="16:20" x14ac:dyDescent="0.2">
      <c r="P981" s="10"/>
      <c r="R981" s="10"/>
      <c r="S981" s="10"/>
      <c r="T981" s="10"/>
    </row>
    <row r="982" spans="16:20" x14ac:dyDescent="0.2">
      <c r="P982" s="10"/>
      <c r="R982" s="10"/>
      <c r="S982" s="10"/>
      <c r="T982" s="10"/>
    </row>
    <row r="983" spans="16:20" x14ac:dyDescent="0.2">
      <c r="P983" s="10"/>
      <c r="R983" s="10"/>
      <c r="S983" s="10"/>
      <c r="T983" s="10"/>
    </row>
    <row r="984" spans="16:20" x14ac:dyDescent="0.2">
      <c r="P984" s="10"/>
      <c r="R984" s="10"/>
      <c r="S984" s="10"/>
      <c r="T984" s="10"/>
    </row>
    <row r="985" spans="16:20" x14ac:dyDescent="0.2">
      <c r="P985" s="10"/>
      <c r="R985" s="10"/>
      <c r="S985" s="10"/>
      <c r="T985" s="10"/>
    </row>
    <row r="986" spans="16:20" x14ac:dyDescent="0.2">
      <c r="P986" s="10"/>
      <c r="R986" s="10"/>
      <c r="S986" s="10"/>
      <c r="T986" s="10"/>
    </row>
    <row r="987" spans="16:20" x14ac:dyDescent="0.2">
      <c r="P987" s="10"/>
      <c r="R987" s="10"/>
      <c r="S987" s="10"/>
      <c r="T987" s="10"/>
    </row>
    <row r="988" spans="16:20" x14ac:dyDescent="0.2">
      <c r="P988" s="10"/>
      <c r="R988" s="10"/>
      <c r="S988" s="10"/>
      <c r="T988" s="10"/>
    </row>
    <row r="989" spans="16:20" x14ac:dyDescent="0.2">
      <c r="P989" s="10"/>
      <c r="R989" s="10"/>
      <c r="S989" s="10"/>
      <c r="T989" s="10"/>
    </row>
    <row r="990" spans="16:20" x14ac:dyDescent="0.2">
      <c r="P990" s="10"/>
      <c r="R990" s="10"/>
      <c r="S990" s="10"/>
      <c r="T990" s="10"/>
    </row>
    <row r="991" spans="16:20" x14ac:dyDescent="0.2">
      <c r="P991" s="10"/>
      <c r="R991" s="10"/>
      <c r="S991" s="10"/>
      <c r="T991" s="10"/>
    </row>
    <row r="992" spans="16:20" x14ac:dyDescent="0.2">
      <c r="P992" s="10"/>
      <c r="R992" s="10"/>
      <c r="S992" s="10"/>
      <c r="T992" s="10"/>
    </row>
    <row r="993" spans="16:20" x14ac:dyDescent="0.2">
      <c r="P993" s="10"/>
      <c r="R993" s="10"/>
      <c r="S993" s="10"/>
      <c r="T993" s="10"/>
    </row>
    <row r="994" spans="16:20" x14ac:dyDescent="0.2">
      <c r="P994" s="10"/>
      <c r="R994" s="10"/>
      <c r="S994" s="10"/>
      <c r="T994" s="10"/>
    </row>
    <row r="995" spans="16:20" x14ac:dyDescent="0.2">
      <c r="P995" s="10"/>
      <c r="R995" s="10"/>
      <c r="S995" s="10"/>
      <c r="T995" s="10"/>
    </row>
    <row r="996" spans="16:20" x14ac:dyDescent="0.2">
      <c r="P996" s="10"/>
      <c r="R996" s="10"/>
      <c r="S996" s="10"/>
      <c r="T996" s="10"/>
    </row>
    <row r="997" spans="16:20" x14ac:dyDescent="0.2">
      <c r="P997" s="10"/>
      <c r="R997" s="10"/>
      <c r="S997" s="10"/>
      <c r="T997" s="10"/>
    </row>
    <row r="998" spans="16:20" x14ac:dyDescent="0.2">
      <c r="P998" s="10"/>
      <c r="R998" s="10"/>
      <c r="S998" s="10"/>
      <c r="T998" s="10"/>
    </row>
    <row r="999" spans="16:20" x14ac:dyDescent="0.2">
      <c r="P999" s="10"/>
      <c r="R999" s="10"/>
      <c r="S999" s="10"/>
      <c r="T999" s="10"/>
    </row>
    <row r="1000" spans="16:20" x14ac:dyDescent="0.2">
      <c r="P1000" s="10"/>
      <c r="R1000" s="10"/>
      <c r="S1000" s="10"/>
      <c r="T1000" s="10"/>
    </row>
    <row r="1001" spans="16:20" x14ac:dyDescent="0.2">
      <c r="P1001" s="10"/>
      <c r="R1001" s="10"/>
      <c r="S1001" s="10"/>
      <c r="T1001" s="10"/>
    </row>
    <row r="1002" spans="16:20" x14ac:dyDescent="0.2">
      <c r="P1002" s="10"/>
      <c r="R1002" s="10"/>
      <c r="S1002" s="10"/>
      <c r="T1002" s="10"/>
    </row>
    <row r="1003" spans="16:20" x14ac:dyDescent="0.2">
      <c r="P1003" s="10"/>
      <c r="R1003" s="10"/>
      <c r="S1003" s="10"/>
      <c r="T1003" s="10"/>
    </row>
    <row r="1004" spans="16:20" x14ac:dyDescent="0.2">
      <c r="P1004" s="10"/>
      <c r="R1004" s="10"/>
      <c r="S1004" s="10"/>
      <c r="T1004" s="10"/>
    </row>
    <row r="1005" spans="16:20" x14ac:dyDescent="0.2">
      <c r="P1005" s="10"/>
      <c r="R1005" s="10"/>
      <c r="S1005" s="10"/>
      <c r="T1005" s="10"/>
    </row>
    <row r="1006" spans="16:20" x14ac:dyDescent="0.2">
      <c r="P1006" s="10"/>
      <c r="R1006" s="10"/>
      <c r="S1006" s="10"/>
      <c r="T1006" s="10"/>
    </row>
    <row r="1007" spans="16:20" x14ac:dyDescent="0.2">
      <c r="P1007" s="10"/>
      <c r="R1007" s="10"/>
      <c r="S1007" s="10"/>
      <c r="T1007" s="10"/>
    </row>
    <row r="1008" spans="16:20" x14ac:dyDescent="0.2">
      <c r="P1008" s="10"/>
      <c r="R1008" s="10"/>
      <c r="S1008" s="10"/>
      <c r="T1008" s="10"/>
    </row>
    <row r="1009" spans="16:20" x14ac:dyDescent="0.2">
      <c r="P1009" s="10"/>
      <c r="R1009" s="10"/>
      <c r="S1009" s="10"/>
      <c r="T1009" s="10"/>
    </row>
    <row r="1010" spans="16:20" x14ac:dyDescent="0.2">
      <c r="P1010" s="10"/>
      <c r="R1010" s="10"/>
      <c r="S1010" s="10"/>
      <c r="T1010" s="10"/>
    </row>
    <row r="1011" spans="16:20" x14ac:dyDescent="0.2">
      <c r="P1011" s="10"/>
      <c r="R1011" s="10"/>
      <c r="S1011" s="10"/>
      <c r="T1011" s="10"/>
    </row>
    <row r="1012" spans="16:20" x14ac:dyDescent="0.2">
      <c r="P1012" s="10"/>
      <c r="R1012" s="10"/>
      <c r="S1012" s="10"/>
      <c r="T1012" s="10"/>
    </row>
    <row r="1013" spans="16:20" x14ac:dyDescent="0.2">
      <c r="P1013" s="10"/>
      <c r="R1013" s="10"/>
      <c r="S1013" s="10"/>
      <c r="T1013" s="10"/>
    </row>
    <row r="1014" spans="16:20" x14ac:dyDescent="0.2">
      <c r="P1014" s="10"/>
      <c r="R1014" s="10"/>
      <c r="S1014" s="10"/>
      <c r="T1014" s="10"/>
    </row>
    <row r="1015" spans="16:20" x14ac:dyDescent="0.2">
      <c r="P1015" s="10"/>
      <c r="R1015" s="10"/>
      <c r="S1015" s="10"/>
      <c r="T1015" s="10"/>
    </row>
    <row r="1016" spans="16:20" x14ac:dyDescent="0.2">
      <c r="P1016" s="10"/>
      <c r="R1016" s="10"/>
      <c r="S1016" s="10"/>
      <c r="T1016" s="10"/>
    </row>
    <row r="1017" spans="16:20" x14ac:dyDescent="0.2">
      <c r="P1017" s="10"/>
      <c r="R1017" s="10"/>
      <c r="S1017" s="10"/>
      <c r="T1017" s="10"/>
    </row>
    <row r="1018" spans="16:20" x14ac:dyDescent="0.2">
      <c r="P1018" s="10"/>
      <c r="R1018" s="10"/>
      <c r="S1018" s="10"/>
      <c r="T1018" s="10"/>
    </row>
    <row r="1019" spans="16:20" x14ac:dyDescent="0.2">
      <c r="P1019" s="10"/>
      <c r="R1019" s="10"/>
      <c r="S1019" s="10"/>
      <c r="T1019" s="10"/>
    </row>
    <row r="1020" spans="16:20" x14ac:dyDescent="0.2">
      <c r="P1020" s="10"/>
      <c r="R1020" s="10"/>
      <c r="S1020" s="10"/>
      <c r="T1020" s="10"/>
    </row>
    <row r="1021" spans="16:20" x14ac:dyDescent="0.2">
      <c r="P1021" s="10"/>
      <c r="R1021" s="10"/>
      <c r="S1021" s="10"/>
      <c r="T1021" s="10"/>
    </row>
    <row r="1022" spans="16:20" x14ac:dyDescent="0.2">
      <c r="P1022" s="10"/>
      <c r="R1022" s="10"/>
      <c r="S1022" s="10"/>
      <c r="T1022" s="10"/>
    </row>
    <row r="1023" spans="16:20" x14ac:dyDescent="0.2">
      <c r="P1023" s="10"/>
      <c r="R1023" s="10"/>
      <c r="S1023" s="10"/>
      <c r="T1023" s="10"/>
    </row>
    <row r="1024" spans="16:20" x14ac:dyDescent="0.2">
      <c r="P1024" s="10"/>
      <c r="R1024" s="10"/>
      <c r="S1024" s="10"/>
      <c r="T1024" s="10"/>
    </row>
    <row r="1025" spans="16:20" x14ac:dyDescent="0.2">
      <c r="P1025" s="10"/>
      <c r="R1025" s="10"/>
      <c r="S1025" s="10"/>
      <c r="T1025" s="10"/>
    </row>
    <row r="1026" spans="16:20" x14ac:dyDescent="0.2">
      <c r="P1026" s="10"/>
      <c r="R1026" s="10"/>
      <c r="S1026" s="10"/>
      <c r="T1026" s="10"/>
    </row>
    <row r="1027" spans="16:20" x14ac:dyDescent="0.2">
      <c r="P1027" s="10"/>
      <c r="R1027" s="10"/>
      <c r="S1027" s="10"/>
      <c r="T1027" s="10"/>
    </row>
    <row r="1028" spans="16:20" x14ac:dyDescent="0.2">
      <c r="P1028" s="10"/>
      <c r="R1028" s="10"/>
      <c r="S1028" s="10"/>
      <c r="T1028" s="10"/>
    </row>
    <row r="1029" spans="16:20" x14ac:dyDescent="0.2">
      <c r="P1029" s="10"/>
      <c r="R1029" s="10"/>
      <c r="S1029" s="10"/>
      <c r="T1029" s="10"/>
    </row>
    <row r="1030" spans="16:20" x14ac:dyDescent="0.2">
      <c r="P1030" s="10"/>
      <c r="R1030" s="10"/>
      <c r="S1030" s="10"/>
      <c r="T1030" s="10"/>
    </row>
    <row r="1031" spans="16:20" x14ac:dyDescent="0.2">
      <c r="P1031" s="10"/>
      <c r="R1031" s="10"/>
      <c r="S1031" s="10"/>
      <c r="T1031" s="10"/>
    </row>
    <row r="1032" spans="16:20" x14ac:dyDescent="0.2">
      <c r="P1032" s="10"/>
      <c r="R1032" s="10"/>
      <c r="S1032" s="10"/>
      <c r="T1032" s="10"/>
    </row>
    <row r="1033" spans="16:20" x14ac:dyDescent="0.2">
      <c r="P1033" s="10"/>
      <c r="R1033" s="10"/>
      <c r="S1033" s="10"/>
      <c r="T1033" s="10"/>
    </row>
    <row r="1034" spans="16:20" x14ac:dyDescent="0.2">
      <c r="P1034" s="10"/>
      <c r="R1034" s="10"/>
      <c r="S1034" s="10"/>
      <c r="T1034" s="10"/>
    </row>
    <row r="1035" spans="16:20" x14ac:dyDescent="0.2">
      <c r="P1035" s="10"/>
      <c r="R1035" s="10"/>
      <c r="S1035" s="10"/>
      <c r="T1035" s="10"/>
    </row>
    <row r="1036" spans="16:20" x14ac:dyDescent="0.2">
      <c r="P1036" s="10"/>
      <c r="R1036" s="10"/>
      <c r="S1036" s="10"/>
      <c r="T1036" s="10"/>
    </row>
    <row r="1037" spans="16:20" x14ac:dyDescent="0.2">
      <c r="P1037" s="10"/>
      <c r="R1037" s="10"/>
      <c r="S1037" s="10"/>
      <c r="T1037" s="10"/>
    </row>
    <row r="1038" spans="16:20" x14ac:dyDescent="0.2">
      <c r="P1038" s="10"/>
      <c r="R1038" s="10"/>
      <c r="S1038" s="10"/>
      <c r="T1038" s="10"/>
    </row>
    <row r="1039" spans="16:20" x14ac:dyDescent="0.2">
      <c r="P1039" s="10"/>
      <c r="R1039" s="10"/>
      <c r="S1039" s="10"/>
      <c r="T1039" s="10"/>
    </row>
    <row r="1040" spans="16:20" x14ac:dyDescent="0.2">
      <c r="P1040" s="10"/>
      <c r="R1040" s="10"/>
      <c r="S1040" s="10"/>
      <c r="T1040" s="10"/>
    </row>
    <row r="1041" spans="16:20" x14ac:dyDescent="0.2">
      <c r="P1041" s="10"/>
      <c r="R1041" s="10"/>
      <c r="S1041" s="10"/>
      <c r="T1041" s="10"/>
    </row>
    <row r="1042" spans="16:20" x14ac:dyDescent="0.2">
      <c r="P1042" s="10"/>
      <c r="R1042" s="10"/>
      <c r="S1042" s="10"/>
      <c r="T1042" s="10"/>
    </row>
    <row r="1043" spans="16:20" x14ac:dyDescent="0.2">
      <c r="P1043" s="10"/>
      <c r="R1043" s="10"/>
      <c r="S1043" s="10"/>
      <c r="T1043" s="10"/>
    </row>
    <row r="1044" spans="16:20" x14ac:dyDescent="0.2">
      <c r="P1044" s="10"/>
      <c r="R1044" s="10"/>
      <c r="S1044" s="10"/>
      <c r="T1044" s="10"/>
    </row>
    <row r="1045" spans="16:20" x14ac:dyDescent="0.2">
      <c r="P1045" s="10"/>
      <c r="R1045" s="10"/>
      <c r="S1045" s="10"/>
      <c r="T1045" s="10"/>
    </row>
    <row r="1046" spans="16:20" x14ac:dyDescent="0.2">
      <c r="P1046" s="10"/>
      <c r="R1046" s="10"/>
      <c r="S1046" s="10"/>
      <c r="T1046" s="10"/>
    </row>
    <row r="1047" spans="16:20" x14ac:dyDescent="0.2">
      <c r="P1047" s="10"/>
      <c r="R1047" s="10"/>
      <c r="S1047" s="10"/>
      <c r="T1047" s="10"/>
    </row>
    <row r="1048" spans="16:20" x14ac:dyDescent="0.2">
      <c r="P1048" s="10"/>
      <c r="R1048" s="10"/>
      <c r="S1048" s="10"/>
      <c r="T1048" s="10"/>
    </row>
    <row r="1049" spans="16:20" x14ac:dyDescent="0.2">
      <c r="P1049" s="10"/>
      <c r="R1049" s="10"/>
      <c r="S1049" s="10"/>
      <c r="T1049" s="10"/>
    </row>
    <row r="1050" spans="16:20" x14ac:dyDescent="0.2">
      <c r="P1050" s="10"/>
      <c r="R1050" s="10"/>
      <c r="S1050" s="10"/>
      <c r="T1050" s="10"/>
    </row>
    <row r="1051" spans="16:20" x14ac:dyDescent="0.2">
      <c r="P1051" s="10"/>
      <c r="R1051" s="10"/>
      <c r="S1051" s="10"/>
      <c r="T1051" s="10"/>
    </row>
    <row r="1052" spans="16:20" x14ac:dyDescent="0.2">
      <c r="P1052" s="10"/>
      <c r="R1052" s="10"/>
      <c r="S1052" s="10"/>
      <c r="T1052" s="10"/>
    </row>
    <row r="1053" spans="16:20" x14ac:dyDescent="0.2">
      <c r="P1053" s="10"/>
      <c r="R1053" s="10"/>
      <c r="S1053" s="10"/>
      <c r="T1053" s="10"/>
    </row>
    <row r="1054" spans="16:20" x14ac:dyDescent="0.2">
      <c r="P1054" s="10"/>
      <c r="R1054" s="10"/>
      <c r="S1054" s="10"/>
      <c r="T1054" s="10"/>
    </row>
    <row r="1055" spans="16:20" x14ac:dyDescent="0.2">
      <c r="P1055" s="10"/>
      <c r="R1055" s="10"/>
      <c r="S1055" s="10"/>
      <c r="T1055" s="10"/>
    </row>
    <row r="1056" spans="16:20" x14ac:dyDescent="0.2">
      <c r="P1056" s="10"/>
      <c r="R1056" s="10"/>
      <c r="S1056" s="10"/>
      <c r="T1056" s="10"/>
    </row>
    <row r="1057" spans="16:20" x14ac:dyDescent="0.2">
      <c r="P1057" s="10"/>
      <c r="R1057" s="10"/>
      <c r="S1057" s="10"/>
      <c r="T1057" s="10"/>
    </row>
    <row r="1058" spans="16:20" x14ac:dyDescent="0.2">
      <c r="P1058" s="10"/>
      <c r="R1058" s="10"/>
      <c r="S1058" s="10"/>
      <c r="T1058" s="10"/>
    </row>
    <row r="1059" spans="16:20" x14ac:dyDescent="0.2">
      <c r="P1059" s="10"/>
      <c r="R1059" s="10"/>
      <c r="S1059" s="10"/>
      <c r="T1059" s="10"/>
    </row>
    <row r="1060" spans="16:20" x14ac:dyDescent="0.2">
      <c r="P1060" s="10"/>
      <c r="R1060" s="10"/>
      <c r="S1060" s="10"/>
      <c r="T1060" s="10"/>
    </row>
    <row r="1061" spans="16:20" x14ac:dyDescent="0.2">
      <c r="P1061" s="10"/>
      <c r="R1061" s="10"/>
      <c r="S1061" s="10"/>
      <c r="T1061" s="10"/>
    </row>
    <row r="1062" spans="16:20" x14ac:dyDescent="0.2">
      <c r="P1062" s="10"/>
      <c r="R1062" s="10"/>
      <c r="S1062" s="10"/>
      <c r="T1062" s="10"/>
    </row>
    <row r="1063" spans="16:20" x14ac:dyDescent="0.2">
      <c r="P1063" s="10"/>
      <c r="R1063" s="10"/>
      <c r="S1063" s="10"/>
      <c r="T1063" s="10"/>
    </row>
    <row r="1064" spans="16:20" x14ac:dyDescent="0.2">
      <c r="P1064" s="10"/>
      <c r="R1064" s="10"/>
      <c r="S1064" s="10"/>
      <c r="T1064" s="10"/>
    </row>
    <row r="1065" spans="16:20" x14ac:dyDescent="0.2">
      <c r="P1065" s="10"/>
      <c r="R1065" s="10"/>
      <c r="S1065" s="10"/>
      <c r="T1065" s="10"/>
    </row>
    <row r="1066" spans="16:20" x14ac:dyDescent="0.2">
      <c r="P1066" s="10"/>
      <c r="R1066" s="10"/>
      <c r="S1066" s="10"/>
      <c r="T1066" s="10"/>
    </row>
    <row r="1067" spans="16:20" x14ac:dyDescent="0.2">
      <c r="P1067" s="10"/>
      <c r="R1067" s="10"/>
      <c r="S1067" s="10"/>
      <c r="T1067" s="10"/>
    </row>
    <row r="1068" spans="16:20" x14ac:dyDescent="0.2">
      <c r="P1068" s="10"/>
      <c r="R1068" s="10"/>
      <c r="S1068" s="10"/>
      <c r="T1068" s="10"/>
    </row>
    <row r="1069" spans="16:20" x14ac:dyDescent="0.2">
      <c r="P1069" s="10"/>
      <c r="R1069" s="10"/>
      <c r="S1069" s="10"/>
      <c r="T1069" s="10"/>
    </row>
    <row r="1070" spans="16:20" x14ac:dyDescent="0.2">
      <c r="P1070" s="10"/>
      <c r="R1070" s="10"/>
      <c r="S1070" s="10"/>
      <c r="T1070" s="10"/>
    </row>
    <row r="1071" spans="16:20" x14ac:dyDescent="0.2">
      <c r="P1071" s="10"/>
      <c r="R1071" s="10"/>
      <c r="S1071" s="10"/>
      <c r="T1071" s="10"/>
    </row>
    <row r="1072" spans="16:20" x14ac:dyDescent="0.2">
      <c r="P1072" s="10"/>
      <c r="R1072" s="10"/>
      <c r="S1072" s="10"/>
      <c r="T1072" s="10"/>
    </row>
    <row r="1073" spans="16:20" x14ac:dyDescent="0.2">
      <c r="P1073" s="10"/>
      <c r="R1073" s="10"/>
      <c r="S1073" s="10"/>
      <c r="T1073" s="10"/>
    </row>
    <row r="1074" spans="16:20" x14ac:dyDescent="0.2">
      <c r="P1074" s="10"/>
      <c r="R1074" s="10"/>
      <c r="S1074" s="10"/>
      <c r="T1074" s="10"/>
    </row>
    <row r="1075" spans="16:20" x14ac:dyDescent="0.2">
      <c r="P1075" s="10"/>
      <c r="R1075" s="10"/>
      <c r="S1075" s="10"/>
      <c r="T1075" s="10"/>
    </row>
    <row r="1076" spans="16:20" x14ac:dyDescent="0.2">
      <c r="P1076" s="10"/>
      <c r="R1076" s="10"/>
      <c r="S1076" s="10"/>
      <c r="T1076" s="10"/>
    </row>
    <row r="1077" spans="16:20" x14ac:dyDescent="0.2">
      <c r="P1077" s="10"/>
      <c r="R1077" s="10"/>
      <c r="S1077" s="10"/>
      <c r="T1077" s="10"/>
    </row>
    <row r="1078" spans="16:20" x14ac:dyDescent="0.2">
      <c r="P1078" s="10"/>
      <c r="R1078" s="10"/>
      <c r="S1078" s="10"/>
      <c r="T1078" s="10"/>
    </row>
    <row r="1079" spans="16:20" x14ac:dyDescent="0.2">
      <c r="P1079" s="10"/>
      <c r="R1079" s="10"/>
      <c r="S1079" s="10"/>
      <c r="T1079" s="10"/>
    </row>
    <row r="1080" spans="16:20" x14ac:dyDescent="0.2">
      <c r="P1080" s="10"/>
      <c r="R1080" s="10"/>
      <c r="S1080" s="10"/>
      <c r="T1080" s="10"/>
    </row>
    <row r="1081" spans="16:20" x14ac:dyDescent="0.2">
      <c r="P1081" s="10"/>
      <c r="R1081" s="10"/>
      <c r="S1081" s="10"/>
      <c r="T1081" s="10"/>
    </row>
    <row r="1082" spans="16:20" x14ac:dyDescent="0.2">
      <c r="P1082" s="10"/>
      <c r="R1082" s="10"/>
      <c r="S1082" s="10"/>
      <c r="T1082" s="10"/>
    </row>
    <row r="1083" spans="16:20" x14ac:dyDescent="0.2">
      <c r="P1083" s="10"/>
      <c r="R1083" s="10"/>
      <c r="S1083" s="10"/>
      <c r="T1083" s="10"/>
    </row>
    <row r="1084" spans="16:20" x14ac:dyDescent="0.2">
      <c r="P1084" s="10"/>
      <c r="R1084" s="10"/>
      <c r="S1084" s="10"/>
      <c r="T1084" s="10"/>
    </row>
    <row r="1085" spans="16:20" x14ac:dyDescent="0.2">
      <c r="P1085" s="10"/>
      <c r="R1085" s="10"/>
      <c r="S1085" s="10"/>
      <c r="T1085" s="10"/>
    </row>
    <row r="1086" spans="16:20" x14ac:dyDescent="0.2">
      <c r="P1086" s="10"/>
      <c r="R1086" s="10"/>
      <c r="S1086" s="10"/>
      <c r="T1086" s="10"/>
    </row>
    <row r="1087" spans="16:20" x14ac:dyDescent="0.2">
      <c r="P1087" s="10"/>
      <c r="R1087" s="10"/>
      <c r="S1087" s="10"/>
      <c r="T1087" s="10"/>
    </row>
    <row r="1088" spans="16:20" x14ac:dyDescent="0.2">
      <c r="P1088" s="10"/>
      <c r="R1088" s="10"/>
      <c r="S1088" s="10"/>
      <c r="T1088" s="10"/>
    </row>
    <row r="1089" spans="16:20" x14ac:dyDescent="0.2">
      <c r="P1089" s="10"/>
      <c r="R1089" s="10"/>
      <c r="S1089" s="10"/>
      <c r="T1089" s="10"/>
    </row>
    <row r="1090" spans="16:20" x14ac:dyDescent="0.2">
      <c r="P1090" s="10"/>
      <c r="R1090" s="10"/>
      <c r="S1090" s="10"/>
      <c r="T1090" s="10"/>
    </row>
    <row r="1091" spans="16:20" x14ac:dyDescent="0.2">
      <c r="P1091" s="10"/>
      <c r="R1091" s="10"/>
      <c r="S1091" s="10"/>
      <c r="T1091" s="10"/>
    </row>
    <row r="1092" spans="16:20" x14ac:dyDescent="0.2">
      <c r="P1092" s="10"/>
      <c r="R1092" s="10"/>
      <c r="S1092" s="10"/>
      <c r="T1092" s="10"/>
    </row>
    <row r="1093" spans="16:20" x14ac:dyDescent="0.2">
      <c r="P1093" s="10"/>
      <c r="R1093" s="10"/>
      <c r="S1093" s="10"/>
      <c r="T1093" s="10"/>
    </row>
    <row r="1094" spans="16:20" x14ac:dyDescent="0.2">
      <c r="P1094" s="10"/>
      <c r="R1094" s="10"/>
      <c r="S1094" s="10"/>
      <c r="T1094" s="10"/>
    </row>
    <row r="1095" spans="16:20" x14ac:dyDescent="0.2">
      <c r="P1095" s="10"/>
      <c r="R1095" s="10"/>
      <c r="S1095" s="10"/>
      <c r="T1095" s="10"/>
    </row>
    <row r="1096" spans="16:20" x14ac:dyDescent="0.2">
      <c r="P1096" s="10"/>
      <c r="R1096" s="10"/>
      <c r="S1096" s="10"/>
      <c r="T1096" s="10"/>
    </row>
    <row r="1097" spans="16:20" x14ac:dyDescent="0.2">
      <c r="P1097" s="10"/>
      <c r="R1097" s="10"/>
      <c r="S1097" s="10"/>
      <c r="T1097" s="10"/>
    </row>
    <row r="1098" spans="16:20" x14ac:dyDescent="0.2">
      <c r="P1098" s="10"/>
      <c r="R1098" s="10"/>
      <c r="S1098" s="10"/>
      <c r="T1098" s="10"/>
    </row>
    <row r="1099" spans="16:20" x14ac:dyDescent="0.2">
      <c r="P1099" s="10"/>
      <c r="R1099" s="10"/>
      <c r="S1099" s="10"/>
      <c r="T1099" s="10"/>
    </row>
    <row r="1100" spans="16:20" x14ac:dyDescent="0.2">
      <c r="P1100" s="10"/>
      <c r="R1100" s="10"/>
      <c r="S1100" s="10"/>
      <c r="T1100" s="10"/>
    </row>
    <row r="1101" spans="16:20" x14ac:dyDescent="0.2">
      <c r="P1101" s="10"/>
      <c r="R1101" s="10"/>
      <c r="S1101" s="10"/>
      <c r="T1101" s="10"/>
    </row>
    <row r="1102" spans="16:20" x14ac:dyDescent="0.2">
      <c r="P1102" s="10"/>
      <c r="R1102" s="10"/>
      <c r="S1102" s="10"/>
      <c r="T1102" s="10"/>
    </row>
    <row r="1103" spans="16:20" x14ac:dyDescent="0.2">
      <c r="P1103" s="10"/>
      <c r="R1103" s="10"/>
      <c r="S1103" s="10"/>
      <c r="T1103" s="10"/>
    </row>
    <row r="1104" spans="16:20" x14ac:dyDescent="0.2">
      <c r="P1104" s="10"/>
      <c r="R1104" s="10"/>
      <c r="S1104" s="10"/>
      <c r="T1104" s="10"/>
    </row>
    <row r="1105" spans="16:20" x14ac:dyDescent="0.2">
      <c r="P1105" s="10"/>
      <c r="R1105" s="10"/>
      <c r="S1105" s="10"/>
      <c r="T1105" s="10"/>
    </row>
    <row r="1106" spans="16:20" x14ac:dyDescent="0.2">
      <c r="P1106" s="10"/>
      <c r="R1106" s="10"/>
      <c r="S1106" s="10"/>
      <c r="T1106" s="10"/>
    </row>
    <row r="1107" spans="16:20" x14ac:dyDescent="0.2">
      <c r="P1107" s="10"/>
      <c r="R1107" s="10"/>
      <c r="S1107" s="10"/>
      <c r="T1107" s="10"/>
    </row>
    <row r="1108" spans="16:20" x14ac:dyDescent="0.2">
      <c r="P1108" s="10"/>
      <c r="R1108" s="10"/>
      <c r="S1108" s="10"/>
      <c r="T1108" s="10"/>
    </row>
    <row r="1109" spans="16:20" x14ac:dyDescent="0.2">
      <c r="P1109" s="10"/>
      <c r="R1109" s="10"/>
      <c r="S1109" s="10"/>
      <c r="T1109" s="10"/>
    </row>
    <row r="1110" spans="16:20" x14ac:dyDescent="0.2">
      <c r="P1110" s="10"/>
      <c r="R1110" s="10"/>
      <c r="S1110" s="10"/>
      <c r="T1110" s="10"/>
    </row>
    <row r="1111" spans="16:20" x14ac:dyDescent="0.2">
      <c r="P1111" s="10"/>
      <c r="R1111" s="10"/>
      <c r="S1111" s="10"/>
      <c r="T1111" s="10"/>
    </row>
    <row r="1112" spans="16:20" x14ac:dyDescent="0.2">
      <c r="P1112" s="10"/>
      <c r="R1112" s="10"/>
      <c r="S1112" s="10"/>
      <c r="T1112" s="10"/>
    </row>
    <row r="1113" spans="16:20" x14ac:dyDescent="0.2">
      <c r="P1113" s="10"/>
      <c r="R1113" s="10"/>
      <c r="S1113" s="10"/>
      <c r="T1113" s="10"/>
    </row>
    <row r="1114" spans="16:20" x14ac:dyDescent="0.2">
      <c r="P1114" s="10"/>
      <c r="R1114" s="10"/>
      <c r="S1114" s="10"/>
      <c r="T1114" s="10"/>
    </row>
    <row r="1115" spans="16:20" x14ac:dyDescent="0.2">
      <c r="P1115" s="10"/>
      <c r="R1115" s="10"/>
      <c r="S1115" s="10"/>
      <c r="T1115" s="10"/>
    </row>
    <row r="1116" spans="16:20" x14ac:dyDescent="0.2">
      <c r="P1116" s="10"/>
      <c r="R1116" s="10"/>
      <c r="S1116" s="10"/>
      <c r="T1116" s="10"/>
    </row>
    <row r="1117" spans="16:20" x14ac:dyDescent="0.2">
      <c r="P1117" s="10"/>
      <c r="R1117" s="10"/>
      <c r="S1117" s="10"/>
      <c r="T1117" s="10"/>
    </row>
    <row r="1118" spans="16:20" x14ac:dyDescent="0.2">
      <c r="P1118" s="10"/>
      <c r="R1118" s="10"/>
      <c r="S1118" s="10"/>
      <c r="T1118" s="10"/>
    </row>
    <row r="1119" spans="16:20" x14ac:dyDescent="0.2">
      <c r="P1119" s="10"/>
      <c r="R1119" s="10"/>
      <c r="S1119" s="10"/>
      <c r="T1119" s="10"/>
    </row>
    <row r="1120" spans="16:20" x14ac:dyDescent="0.2">
      <c r="P1120" s="10"/>
      <c r="R1120" s="10"/>
      <c r="S1120" s="10"/>
      <c r="T1120" s="10"/>
    </row>
    <row r="1121" spans="16:20" x14ac:dyDescent="0.2">
      <c r="P1121" s="10"/>
      <c r="R1121" s="10"/>
      <c r="S1121" s="10"/>
      <c r="T1121" s="10"/>
    </row>
    <row r="1122" spans="16:20" x14ac:dyDescent="0.2">
      <c r="P1122" s="10"/>
      <c r="R1122" s="10"/>
      <c r="S1122" s="10"/>
      <c r="T1122" s="10"/>
    </row>
    <row r="1123" spans="16:20" x14ac:dyDescent="0.2">
      <c r="P1123" s="10"/>
      <c r="R1123" s="10"/>
      <c r="S1123" s="10"/>
      <c r="T1123" s="10"/>
    </row>
    <row r="1124" spans="16:20" x14ac:dyDescent="0.2">
      <c r="P1124" s="10"/>
      <c r="R1124" s="10"/>
      <c r="S1124" s="10"/>
      <c r="T1124" s="10"/>
    </row>
    <row r="1125" spans="16:20" x14ac:dyDescent="0.2">
      <c r="P1125" s="10"/>
      <c r="R1125" s="10"/>
      <c r="S1125" s="10"/>
      <c r="T1125" s="10"/>
    </row>
    <row r="1126" spans="16:20" x14ac:dyDescent="0.2">
      <c r="P1126" s="10"/>
      <c r="R1126" s="10"/>
      <c r="S1126" s="10"/>
      <c r="T1126" s="10"/>
    </row>
    <row r="1127" spans="16:20" x14ac:dyDescent="0.2">
      <c r="P1127" s="10"/>
      <c r="R1127" s="10"/>
      <c r="S1127" s="10"/>
      <c r="T1127" s="10"/>
    </row>
    <row r="1128" spans="16:20" x14ac:dyDescent="0.2">
      <c r="P1128" s="10"/>
      <c r="R1128" s="10"/>
      <c r="S1128" s="10"/>
      <c r="T1128" s="10"/>
    </row>
    <row r="1129" spans="16:20" x14ac:dyDescent="0.2">
      <c r="P1129" s="10"/>
      <c r="R1129" s="10"/>
      <c r="S1129" s="10"/>
      <c r="T1129" s="10"/>
    </row>
    <row r="1130" spans="16:20" x14ac:dyDescent="0.2">
      <c r="P1130" s="10"/>
      <c r="R1130" s="10"/>
      <c r="S1130" s="10"/>
      <c r="T1130" s="10"/>
    </row>
    <row r="1131" spans="16:20" x14ac:dyDescent="0.2">
      <c r="P1131" s="10"/>
      <c r="R1131" s="10"/>
      <c r="S1131" s="10"/>
      <c r="T1131" s="10"/>
    </row>
    <row r="1132" spans="16:20" x14ac:dyDescent="0.2">
      <c r="P1132" s="10"/>
      <c r="R1132" s="10"/>
      <c r="S1132" s="10"/>
      <c r="T1132" s="10"/>
    </row>
    <row r="1133" spans="16:20" x14ac:dyDescent="0.2">
      <c r="P1133" s="10"/>
      <c r="R1133" s="10"/>
      <c r="S1133" s="10"/>
      <c r="T1133" s="10"/>
    </row>
    <row r="1134" spans="16:20" x14ac:dyDescent="0.2">
      <c r="P1134" s="10"/>
      <c r="R1134" s="10"/>
      <c r="S1134" s="10"/>
      <c r="T1134" s="10"/>
    </row>
    <row r="1135" spans="16:20" x14ac:dyDescent="0.2">
      <c r="P1135" s="10"/>
      <c r="R1135" s="10"/>
      <c r="S1135" s="10"/>
      <c r="T1135" s="10"/>
    </row>
    <row r="1136" spans="16:20" x14ac:dyDescent="0.2">
      <c r="P1136" s="10"/>
      <c r="R1136" s="10"/>
      <c r="S1136" s="10"/>
      <c r="T1136" s="10"/>
    </row>
    <row r="1137" spans="16:20" x14ac:dyDescent="0.2">
      <c r="P1137" s="10"/>
      <c r="R1137" s="10"/>
      <c r="S1137" s="10"/>
      <c r="T1137" s="10"/>
    </row>
    <row r="1138" spans="16:20" x14ac:dyDescent="0.2">
      <c r="P1138" s="10"/>
      <c r="R1138" s="10"/>
      <c r="S1138" s="10"/>
      <c r="T1138" s="10"/>
    </row>
    <row r="1139" spans="16:20" x14ac:dyDescent="0.2">
      <c r="P1139" s="10"/>
      <c r="R1139" s="10"/>
      <c r="S1139" s="10"/>
      <c r="T1139" s="10"/>
    </row>
    <row r="1140" spans="16:20" x14ac:dyDescent="0.2">
      <c r="P1140" s="10"/>
      <c r="R1140" s="10"/>
      <c r="S1140" s="10"/>
      <c r="T1140" s="10"/>
    </row>
    <row r="1141" spans="16:20" x14ac:dyDescent="0.2">
      <c r="P1141" s="10"/>
      <c r="R1141" s="10"/>
      <c r="S1141" s="10"/>
      <c r="T1141" s="10"/>
    </row>
    <row r="1142" spans="16:20" x14ac:dyDescent="0.2">
      <c r="P1142" s="10"/>
      <c r="R1142" s="10"/>
      <c r="S1142" s="10"/>
      <c r="T1142" s="10"/>
    </row>
    <row r="1143" spans="16:20" x14ac:dyDescent="0.2">
      <c r="P1143" s="10"/>
      <c r="R1143" s="10"/>
      <c r="S1143" s="10"/>
      <c r="T1143" s="10"/>
    </row>
    <row r="1144" spans="16:20" x14ac:dyDescent="0.2">
      <c r="P1144" s="10"/>
      <c r="R1144" s="10"/>
      <c r="S1144" s="10"/>
      <c r="T1144" s="10"/>
    </row>
    <row r="1145" spans="16:20" x14ac:dyDescent="0.2">
      <c r="P1145" s="10"/>
      <c r="R1145" s="10"/>
      <c r="S1145" s="10"/>
      <c r="T1145" s="10"/>
    </row>
    <row r="1146" spans="16:20" x14ac:dyDescent="0.2">
      <c r="P1146" s="10"/>
      <c r="R1146" s="10"/>
      <c r="S1146" s="10"/>
      <c r="T1146" s="10"/>
    </row>
    <row r="1147" spans="16:20" x14ac:dyDescent="0.2">
      <c r="P1147" s="10"/>
      <c r="R1147" s="10"/>
      <c r="S1147" s="10"/>
      <c r="T1147" s="10"/>
    </row>
    <row r="1148" spans="16:20" x14ac:dyDescent="0.2">
      <c r="P1148" s="10"/>
      <c r="R1148" s="10"/>
      <c r="S1148" s="10"/>
      <c r="T1148" s="10"/>
    </row>
    <row r="1149" spans="16:20" x14ac:dyDescent="0.2">
      <c r="P1149" s="10"/>
      <c r="R1149" s="10"/>
      <c r="S1149" s="10"/>
      <c r="T1149" s="10"/>
    </row>
    <row r="1150" spans="16:20" x14ac:dyDescent="0.2">
      <c r="P1150" s="10"/>
      <c r="R1150" s="10"/>
      <c r="S1150" s="10"/>
      <c r="T1150" s="10"/>
    </row>
    <row r="1151" spans="16:20" x14ac:dyDescent="0.2">
      <c r="P1151" s="10"/>
      <c r="R1151" s="10"/>
      <c r="S1151" s="10"/>
      <c r="T1151" s="10"/>
    </row>
    <row r="1152" spans="16:20" x14ac:dyDescent="0.2">
      <c r="P1152" s="10"/>
      <c r="R1152" s="10"/>
      <c r="S1152" s="10"/>
      <c r="T1152" s="10"/>
    </row>
    <row r="1153" spans="16:20" x14ac:dyDescent="0.2">
      <c r="P1153" s="10"/>
      <c r="R1153" s="10"/>
      <c r="S1153" s="10"/>
      <c r="T1153" s="10"/>
    </row>
    <row r="1154" spans="16:20" x14ac:dyDescent="0.2">
      <c r="P1154" s="10"/>
      <c r="R1154" s="10"/>
      <c r="S1154" s="10"/>
      <c r="T1154" s="10"/>
    </row>
    <row r="1155" spans="16:20" x14ac:dyDescent="0.2">
      <c r="P1155" s="10"/>
      <c r="R1155" s="10"/>
      <c r="S1155" s="10"/>
      <c r="T1155" s="10"/>
    </row>
    <row r="1156" spans="16:20" x14ac:dyDescent="0.2">
      <c r="P1156" s="10"/>
      <c r="R1156" s="10"/>
      <c r="S1156" s="10"/>
      <c r="T1156" s="10"/>
    </row>
    <row r="1157" spans="16:20" x14ac:dyDescent="0.2">
      <c r="P1157" s="10"/>
      <c r="R1157" s="10"/>
      <c r="S1157" s="10"/>
      <c r="T1157" s="10"/>
    </row>
    <row r="1158" spans="16:20" x14ac:dyDescent="0.2">
      <c r="P1158" s="10"/>
      <c r="R1158" s="10"/>
      <c r="S1158" s="10"/>
      <c r="T1158" s="10"/>
    </row>
    <row r="1159" spans="16:20" x14ac:dyDescent="0.2">
      <c r="P1159" s="10"/>
      <c r="R1159" s="10"/>
      <c r="S1159" s="10"/>
      <c r="T1159" s="10"/>
    </row>
    <row r="1160" spans="16:20" x14ac:dyDescent="0.2">
      <c r="P1160" s="10"/>
      <c r="R1160" s="10"/>
      <c r="S1160" s="10"/>
      <c r="T1160" s="10"/>
    </row>
    <row r="1161" spans="16:20" x14ac:dyDescent="0.2">
      <c r="P1161" s="10"/>
      <c r="R1161" s="10"/>
      <c r="S1161" s="10"/>
      <c r="T1161" s="10"/>
    </row>
    <row r="1162" spans="16:20" x14ac:dyDescent="0.2">
      <c r="P1162" s="10"/>
      <c r="R1162" s="10"/>
      <c r="S1162" s="10"/>
      <c r="T1162" s="10"/>
    </row>
    <row r="1163" spans="16:20" x14ac:dyDescent="0.2">
      <c r="P1163" s="10"/>
      <c r="R1163" s="10"/>
      <c r="S1163" s="10"/>
      <c r="T1163" s="10"/>
    </row>
    <row r="1164" spans="16:20" x14ac:dyDescent="0.2">
      <c r="P1164" s="10"/>
      <c r="R1164" s="10"/>
      <c r="S1164" s="10"/>
      <c r="T1164" s="10"/>
    </row>
    <row r="1165" spans="16:20" x14ac:dyDescent="0.2">
      <c r="P1165" s="10"/>
      <c r="R1165" s="10"/>
      <c r="S1165" s="10"/>
      <c r="T1165" s="10"/>
    </row>
    <row r="1166" spans="16:20" x14ac:dyDescent="0.2">
      <c r="P1166" s="10"/>
      <c r="R1166" s="10"/>
      <c r="S1166" s="10"/>
      <c r="T1166" s="10"/>
    </row>
    <row r="1167" spans="16:20" x14ac:dyDescent="0.2">
      <c r="P1167" s="10"/>
      <c r="R1167" s="10"/>
      <c r="S1167" s="10"/>
      <c r="T1167" s="10"/>
    </row>
    <row r="1168" spans="16:20" x14ac:dyDescent="0.2">
      <c r="P1168" s="10"/>
      <c r="R1168" s="10"/>
      <c r="S1168" s="10"/>
      <c r="T1168" s="10"/>
    </row>
    <row r="1169" spans="16:20" x14ac:dyDescent="0.2">
      <c r="P1169" s="10"/>
      <c r="R1169" s="10"/>
      <c r="S1169" s="10"/>
      <c r="T1169" s="10"/>
    </row>
    <row r="1170" spans="16:20" x14ac:dyDescent="0.2">
      <c r="P1170" s="10"/>
      <c r="R1170" s="10"/>
      <c r="S1170" s="10"/>
      <c r="T1170" s="10"/>
    </row>
    <row r="1171" spans="16:20" x14ac:dyDescent="0.2">
      <c r="P1171" s="10"/>
      <c r="R1171" s="10"/>
      <c r="S1171" s="10"/>
      <c r="T1171" s="10"/>
    </row>
    <row r="1172" spans="16:20" x14ac:dyDescent="0.2">
      <c r="P1172" s="10"/>
      <c r="R1172" s="10"/>
      <c r="S1172" s="10"/>
      <c r="T1172" s="10"/>
    </row>
    <row r="1173" spans="16:20" x14ac:dyDescent="0.2">
      <c r="P1173" s="10"/>
      <c r="R1173" s="10"/>
      <c r="S1173" s="10"/>
      <c r="T1173" s="10"/>
    </row>
    <row r="1174" spans="16:20" x14ac:dyDescent="0.2">
      <c r="P1174" s="10"/>
      <c r="R1174" s="10"/>
      <c r="S1174" s="10"/>
      <c r="T1174" s="10"/>
    </row>
    <row r="1175" spans="16:20" x14ac:dyDescent="0.2">
      <c r="P1175" s="10"/>
      <c r="R1175" s="10"/>
      <c r="S1175" s="10"/>
      <c r="T1175" s="10"/>
    </row>
    <row r="1176" spans="16:20" x14ac:dyDescent="0.2">
      <c r="P1176" s="10"/>
      <c r="R1176" s="10"/>
      <c r="S1176" s="10"/>
      <c r="T1176" s="10"/>
    </row>
    <row r="1177" spans="16:20" x14ac:dyDescent="0.2">
      <c r="P1177" s="10"/>
      <c r="R1177" s="10"/>
      <c r="S1177" s="10"/>
      <c r="T1177" s="10"/>
    </row>
    <row r="1178" spans="16:20" x14ac:dyDescent="0.2">
      <c r="P1178" s="10"/>
      <c r="R1178" s="10"/>
      <c r="S1178" s="10"/>
      <c r="T1178" s="10"/>
    </row>
    <row r="1179" spans="16:20" x14ac:dyDescent="0.2">
      <c r="P1179" s="10"/>
      <c r="R1179" s="10"/>
      <c r="S1179" s="10"/>
      <c r="T1179" s="10"/>
    </row>
    <row r="1180" spans="16:20" x14ac:dyDescent="0.2">
      <c r="P1180" s="10"/>
      <c r="R1180" s="10"/>
      <c r="S1180" s="10"/>
      <c r="T1180" s="10"/>
    </row>
    <row r="1181" spans="16:20" x14ac:dyDescent="0.2">
      <c r="P1181" s="10"/>
      <c r="R1181" s="10"/>
      <c r="S1181" s="10"/>
      <c r="T1181" s="10"/>
    </row>
    <row r="1182" spans="16:20" x14ac:dyDescent="0.2">
      <c r="P1182" s="10"/>
      <c r="R1182" s="10"/>
      <c r="S1182" s="10"/>
      <c r="T1182" s="10"/>
    </row>
    <row r="1183" spans="16:20" x14ac:dyDescent="0.2">
      <c r="P1183" s="10"/>
      <c r="R1183" s="10"/>
      <c r="S1183" s="10"/>
      <c r="T1183" s="10"/>
    </row>
    <row r="1184" spans="16:20" x14ac:dyDescent="0.2">
      <c r="P1184" s="10"/>
      <c r="R1184" s="10"/>
      <c r="S1184" s="10"/>
      <c r="T1184" s="10"/>
    </row>
    <row r="1185" spans="16:20" x14ac:dyDescent="0.2">
      <c r="P1185" s="10"/>
      <c r="R1185" s="10"/>
      <c r="S1185" s="10"/>
      <c r="T1185" s="10"/>
    </row>
    <row r="1186" spans="16:20" x14ac:dyDescent="0.2">
      <c r="P1186" s="10"/>
      <c r="R1186" s="10"/>
      <c r="S1186" s="10"/>
      <c r="T1186" s="10"/>
    </row>
    <row r="1187" spans="16:20" x14ac:dyDescent="0.2">
      <c r="P1187" s="10"/>
      <c r="R1187" s="10"/>
      <c r="S1187" s="10"/>
      <c r="T1187" s="10"/>
    </row>
    <row r="1188" spans="16:20" x14ac:dyDescent="0.2">
      <c r="P1188" s="10"/>
      <c r="R1188" s="10"/>
      <c r="S1188" s="10"/>
      <c r="T1188" s="10"/>
    </row>
    <row r="1189" spans="16:20" x14ac:dyDescent="0.2">
      <c r="P1189" s="10"/>
      <c r="R1189" s="10"/>
      <c r="S1189" s="10"/>
      <c r="T1189" s="10"/>
    </row>
    <row r="1190" spans="16:20" x14ac:dyDescent="0.2">
      <c r="P1190" s="10"/>
      <c r="R1190" s="10"/>
      <c r="S1190" s="10"/>
      <c r="T1190" s="10"/>
    </row>
    <row r="1191" spans="16:20" x14ac:dyDescent="0.2">
      <c r="P1191" s="10"/>
      <c r="R1191" s="10"/>
      <c r="S1191" s="10"/>
      <c r="T1191" s="10"/>
    </row>
    <row r="1192" spans="16:20" x14ac:dyDescent="0.2">
      <c r="P1192" s="10"/>
      <c r="R1192" s="10"/>
      <c r="S1192" s="10"/>
      <c r="T1192" s="10"/>
    </row>
    <row r="1193" spans="16:20" x14ac:dyDescent="0.2">
      <c r="P1193" s="10"/>
      <c r="R1193" s="10"/>
      <c r="S1193" s="10"/>
      <c r="T1193" s="10"/>
    </row>
    <row r="1194" spans="16:20" x14ac:dyDescent="0.2">
      <c r="P1194" s="10"/>
      <c r="R1194" s="10"/>
      <c r="S1194" s="10"/>
      <c r="T1194" s="10"/>
    </row>
    <row r="1195" spans="16:20" x14ac:dyDescent="0.2">
      <c r="P1195" s="10"/>
      <c r="R1195" s="10"/>
      <c r="S1195" s="10"/>
      <c r="T1195" s="10"/>
    </row>
    <row r="1196" spans="16:20" x14ac:dyDescent="0.2">
      <c r="P1196" s="10"/>
      <c r="R1196" s="10"/>
      <c r="S1196" s="10"/>
      <c r="T1196" s="10"/>
    </row>
    <row r="1197" spans="16:20" x14ac:dyDescent="0.2">
      <c r="P1197" s="10"/>
      <c r="R1197" s="10"/>
      <c r="S1197" s="10"/>
      <c r="T1197" s="10"/>
    </row>
    <row r="1198" spans="16:20" x14ac:dyDescent="0.2">
      <c r="P1198" s="10"/>
      <c r="R1198" s="10"/>
      <c r="S1198" s="10"/>
      <c r="T1198" s="10"/>
    </row>
    <row r="1199" spans="16:20" x14ac:dyDescent="0.2">
      <c r="P1199" s="10"/>
      <c r="R1199" s="10"/>
      <c r="S1199" s="10"/>
      <c r="T1199" s="10"/>
    </row>
    <row r="1200" spans="16:20" x14ac:dyDescent="0.2">
      <c r="P1200" s="10"/>
      <c r="R1200" s="10"/>
      <c r="S1200" s="10"/>
      <c r="T1200" s="10"/>
    </row>
    <row r="1201" spans="16:20" x14ac:dyDescent="0.2">
      <c r="P1201" s="10"/>
      <c r="R1201" s="10"/>
      <c r="S1201" s="10"/>
      <c r="T1201" s="10"/>
    </row>
    <row r="1202" spans="16:20" x14ac:dyDescent="0.2">
      <c r="P1202" s="10"/>
      <c r="R1202" s="10"/>
      <c r="S1202" s="10"/>
      <c r="T1202" s="10"/>
    </row>
    <row r="1203" spans="16:20" x14ac:dyDescent="0.2">
      <c r="P1203" s="10"/>
      <c r="R1203" s="10"/>
      <c r="S1203" s="10"/>
      <c r="T1203" s="10"/>
    </row>
    <row r="1204" spans="16:20" x14ac:dyDescent="0.2">
      <c r="P1204" s="10"/>
      <c r="R1204" s="10"/>
      <c r="S1204" s="10"/>
      <c r="T1204" s="10"/>
    </row>
    <row r="1205" spans="16:20" x14ac:dyDescent="0.2">
      <c r="P1205" s="10"/>
      <c r="R1205" s="10"/>
      <c r="S1205" s="10"/>
      <c r="T1205" s="10"/>
    </row>
    <row r="1206" spans="16:20" x14ac:dyDescent="0.2">
      <c r="P1206" s="10"/>
      <c r="R1206" s="10"/>
      <c r="S1206" s="10"/>
      <c r="T1206" s="10"/>
    </row>
    <row r="1207" spans="16:20" x14ac:dyDescent="0.2">
      <c r="P1207" s="10"/>
      <c r="R1207" s="10"/>
      <c r="S1207" s="10"/>
      <c r="T1207" s="10"/>
    </row>
    <row r="1208" spans="16:20" x14ac:dyDescent="0.2">
      <c r="P1208" s="10"/>
      <c r="R1208" s="10"/>
      <c r="S1208" s="10"/>
      <c r="T1208" s="10"/>
    </row>
    <row r="1209" spans="16:20" x14ac:dyDescent="0.2">
      <c r="P1209" s="10"/>
      <c r="R1209" s="10"/>
      <c r="S1209" s="10"/>
      <c r="T1209" s="10"/>
    </row>
    <row r="1210" spans="16:20" x14ac:dyDescent="0.2">
      <c r="P1210" s="10"/>
      <c r="R1210" s="10"/>
      <c r="S1210" s="10"/>
      <c r="T1210" s="10"/>
    </row>
    <row r="1211" spans="16:20" x14ac:dyDescent="0.2">
      <c r="P1211" s="10"/>
      <c r="R1211" s="10"/>
      <c r="S1211" s="10"/>
      <c r="T1211" s="10"/>
    </row>
    <row r="1212" spans="16:20" x14ac:dyDescent="0.2">
      <c r="P1212" s="10"/>
      <c r="R1212" s="10"/>
      <c r="S1212" s="10"/>
      <c r="T1212" s="10"/>
    </row>
    <row r="1213" spans="16:20" x14ac:dyDescent="0.2">
      <c r="P1213" s="10"/>
      <c r="R1213" s="10"/>
      <c r="S1213" s="10"/>
      <c r="T1213" s="10"/>
    </row>
    <row r="1214" spans="16:20" x14ac:dyDescent="0.2">
      <c r="P1214" s="10"/>
      <c r="R1214" s="10"/>
      <c r="S1214" s="10"/>
      <c r="T1214" s="10"/>
    </row>
    <row r="1215" spans="16:20" x14ac:dyDescent="0.2">
      <c r="P1215" s="10"/>
      <c r="R1215" s="10"/>
      <c r="S1215" s="10"/>
      <c r="T1215" s="10"/>
    </row>
    <row r="1216" spans="16:20" x14ac:dyDescent="0.2">
      <c r="P1216" s="10"/>
      <c r="R1216" s="10"/>
      <c r="S1216" s="10"/>
      <c r="T1216" s="10"/>
    </row>
    <row r="1217" spans="16:20" x14ac:dyDescent="0.2">
      <c r="P1217" s="10"/>
      <c r="R1217" s="10"/>
      <c r="S1217" s="10"/>
      <c r="T1217" s="10"/>
    </row>
    <row r="1218" spans="16:20" x14ac:dyDescent="0.2">
      <c r="P1218" s="10"/>
      <c r="R1218" s="10"/>
      <c r="S1218" s="10"/>
      <c r="T1218" s="10"/>
    </row>
    <row r="1219" spans="16:20" x14ac:dyDescent="0.2">
      <c r="P1219" s="10"/>
      <c r="R1219" s="10"/>
      <c r="S1219" s="10"/>
      <c r="T1219" s="10"/>
    </row>
    <row r="1220" spans="16:20" x14ac:dyDescent="0.2">
      <c r="P1220" s="10"/>
      <c r="R1220" s="10"/>
      <c r="S1220" s="10"/>
      <c r="T1220" s="10"/>
    </row>
    <row r="1221" spans="16:20" x14ac:dyDescent="0.2">
      <c r="P1221" s="10"/>
      <c r="R1221" s="10"/>
      <c r="S1221" s="10"/>
      <c r="T1221" s="10"/>
    </row>
    <row r="1222" spans="16:20" x14ac:dyDescent="0.2">
      <c r="P1222" s="10"/>
      <c r="R1222" s="10"/>
      <c r="S1222" s="10"/>
      <c r="T1222" s="10"/>
    </row>
    <row r="1223" spans="16:20" x14ac:dyDescent="0.2">
      <c r="P1223" s="10"/>
      <c r="R1223" s="10"/>
      <c r="S1223" s="10"/>
      <c r="T1223" s="10"/>
    </row>
    <row r="1224" spans="16:20" x14ac:dyDescent="0.2">
      <c r="P1224" s="10"/>
      <c r="R1224" s="10"/>
      <c r="S1224" s="10"/>
      <c r="T1224" s="10"/>
    </row>
    <row r="1225" spans="16:20" x14ac:dyDescent="0.2">
      <c r="P1225" s="10"/>
      <c r="R1225" s="10"/>
      <c r="S1225" s="10"/>
      <c r="T1225" s="10"/>
    </row>
    <row r="1226" spans="16:20" x14ac:dyDescent="0.2">
      <c r="P1226" s="10"/>
      <c r="R1226" s="10"/>
      <c r="S1226" s="10"/>
      <c r="T1226" s="10"/>
    </row>
    <row r="1227" spans="16:20" x14ac:dyDescent="0.2">
      <c r="P1227" s="10"/>
      <c r="R1227" s="10"/>
      <c r="S1227" s="10"/>
      <c r="T1227" s="10"/>
    </row>
    <row r="1228" spans="16:20" x14ac:dyDescent="0.2">
      <c r="P1228" s="10"/>
      <c r="R1228" s="10"/>
      <c r="S1228" s="10"/>
      <c r="T1228" s="10"/>
    </row>
    <row r="1229" spans="16:20" x14ac:dyDescent="0.2">
      <c r="P1229" s="10"/>
      <c r="R1229" s="10"/>
      <c r="S1229" s="10"/>
      <c r="T1229" s="10"/>
    </row>
    <row r="1230" spans="16:20" x14ac:dyDescent="0.2">
      <c r="P1230" s="10"/>
      <c r="R1230" s="10"/>
      <c r="S1230" s="10"/>
      <c r="T1230" s="10"/>
    </row>
    <row r="1231" spans="16:20" x14ac:dyDescent="0.2">
      <c r="P1231" s="10"/>
      <c r="R1231" s="10"/>
      <c r="S1231" s="10"/>
      <c r="T1231" s="10"/>
    </row>
    <row r="1232" spans="16:20" x14ac:dyDescent="0.2">
      <c r="P1232" s="10"/>
      <c r="R1232" s="10"/>
      <c r="S1232" s="10"/>
      <c r="T1232" s="10"/>
    </row>
    <row r="1233" spans="16:20" x14ac:dyDescent="0.2">
      <c r="P1233" s="10"/>
      <c r="R1233" s="10"/>
      <c r="S1233" s="10"/>
      <c r="T1233" s="10"/>
    </row>
    <row r="1234" spans="16:20" x14ac:dyDescent="0.2">
      <c r="P1234" s="10"/>
      <c r="R1234" s="10"/>
      <c r="S1234" s="10"/>
      <c r="T1234" s="10"/>
    </row>
    <row r="1235" spans="16:20" x14ac:dyDescent="0.2">
      <c r="P1235" s="10"/>
      <c r="R1235" s="10"/>
      <c r="S1235" s="10"/>
      <c r="T1235" s="10"/>
    </row>
    <row r="1236" spans="16:20" x14ac:dyDescent="0.2">
      <c r="P1236" s="10"/>
      <c r="R1236" s="10"/>
      <c r="S1236" s="10"/>
      <c r="T1236" s="10"/>
    </row>
    <row r="1237" spans="16:20" x14ac:dyDescent="0.2">
      <c r="P1237" s="10"/>
      <c r="R1237" s="10"/>
      <c r="S1237" s="10"/>
      <c r="T1237" s="10"/>
    </row>
    <row r="1238" spans="16:20" x14ac:dyDescent="0.2">
      <c r="P1238" s="10"/>
      <c r="R1238" s="10"/>
      <c r="S1238" s="10"/>
      <c r="T1238" s="10"/>
    </row>
    <row r="1239" spans="16:20" x14ac:dyDescent="0.2">
      <c r="P1239" s="10"/>
      <c r="R1239" s="10"/>
      <c r="S1239" s="10"/>
      <c r="T1239" s="10"/>
    </row>
    <row r="1240" spans="16:20" x14ac:dyDescent="0.2">
      <c r="P1240" s="10"/>
      <c r="R1240" s="10"/>
      <c r="S1240" s="10"/>
      <c r="T1240" s="10"/>
    </row>
    <row r="1241" spans="16:20" x14ac:dyDescent="0.2">
      <c r="P1241" s="10"/>
      <c r="R1241" s="10"/>
      <c r="S1241" s="10"/>
      <c r="T1241" s="10"/>
    </row>
    <row r="1242" spans="16:20" x14ac:dyDescent="0.2">
      <c r="P1242" s="10"/>
      <c r="R1242" s="10"/>
      <c r="S1242" s="10"/>
      <c r="T1242" s="10"/>
    </row>
    <row r="1243" spans="16:20" x14ac:dyDescent="0.2">
      <c r="P1243" s="10"/>
      <c r="R1243" s="10"/>
      <c r="S1243" s="10"/>
      <c r="T1243" s="10"/>
    </row>
    <row r="1244" spans="16:20" x14ac:dyDescent="0.2">
      <c r="P1244" s="10"/>
      <c r="R1244" s="10"/>
      <c r="S1244" s="10"/>
      <c r="T1244" s="10"/>
    </row>
    <row r="1245" spans="16:20" x14ac:dyDescent="0.2">
      <c r="P1245" s="10"/>
      <c r="R1245" s="10"/>
      <c r="S1245" s="10"/>
      <c r="T1245" s="10"/>
    </row>
    <row r="1246" spans="16:20" x14ac:dyDescent="0.2">
      <c r="P1246" s="10"/>
      <c r="R1246" s="10"/>
      <c r="S1246" s="10"/>
      <c r="T1246" s="10"/>
    </row>
    <row r="1247" spans="16:20" x14ac:dyDescent="0.2">
      <c r="P1247" s="10"/>
      <c r="R1247" s="10"/>
      <c r="S1247" s="10"/>
      <c r="T1247" s="10"/>
    </row>
    <row r="1248" spans="16:20" x14ac:dyDescent="0.2">
      <c r="P1248" s="10"/>
      <c r="R1248" s="10"/>
      <c r="S1248" s="10"/>
      <c r="T1248" s="10"/>
    </row>
    <row r="1249" spans="16:20" x14ac:dyDescent="0.2">
      <c r="P1249" s="10"/>
      <c r="R1249" s="10"/>
      <c r="S1249" s="10"/>
      <c r="T1249" s="10"/>
    </row>
    <row r="1250" spans="16:20" x14ac:dyDescent="0.2">
      <c r="P1250" s="10"/>
      <c r="R1250" s="10"/>
      <c r="S1250" s="10"/>
      <c r="T1250" s="10"/>
    </row>
    <row r="1251" spans="16:20" x14ac:dyDescent="0.2">
      <c r="P1251" s="10"/>
      <c r="R1251" s="10"/>
      <c r="S1251" s="10"/>
      <c r="T1251" s="10"/>
    </row>
    <row r="1252" spans="16:20" x14ac:dyDescent="0.2">
      <c r="P1252" s="10"/>
      <c r="R1252" s="10"/>
      <c r="S1252" s="10"/>
      <c r="T1252" s="10"/>
    </row>
    <row r="1253" spans="16:20" x14ac:dyDescent="0.2">
      <c r="P1253" s="10"/>
      <c r="R1253" s="10"/>
      <c r="S1253" s="10"/>
      <c r="T1253" s="10"/>
    </row>
    <row r="1254" spans="16:20" x14ac:dyDescent="0.2">
      <c r="P1254" s="10"/>
      <c r="R1254" s="10"/>
      <c r="S1254" s="10"/>
      <c r="T1254" s="10"/>
    </row>
    <row r="1255" spans="16:20" x14ac:dyDescent="0.2">
      <c r="P1255" s="10"/>
      <c r="R1255" s="10"/>
      <c r="S1255" s="10"/>
      <c r="T1255" s="10"/>
    </row>
    <row r="1256" spans="16:20" x14ac:dyDescent="0.2">
      <c r="P1256" s="10"/>
      <c r="R1256" s="10"/>
      <c r="S1256" s="10"/>
      <c r="T1256" s="10"/>
    </row>
    <row r="1257" spans="16:20" x14ac:dyDescent="0.2">
      <c r="P1257" s="10"/>
      <c r="R1257" s="10"/>
      <c r="S1257" s="10"/>
      <c r="T1257" s="10"/>
    </row>
    <row r="1258" spans="16:20" x14ac:dyDescent="0.2">
      <c r="P1258" s="10"/>
      <c r="R1258" s="10"/>
      <c r="S1258" s="10"/>
      <c r="T1258" s="10"/>
    </row>
    <row r="1259" spans="16:20" x14ac:dyDescent="0.2">
      <c r="P1259" s="10"/>
      <c r="R1259" s="10"/>
      <c r="S1259" s="10"/>
      <c r="T1259" s="10"/>
    </row>
    <row r="1260" spans="16:20" x14ac:dyDescent="0.2">
      <c r="P1260" s="10"/>
      <c r="R1260" s="10"/>
      <c r="S1260" s="10"/>
      <c r="T1260" s="10"/>
    </row>
    <row r="1261" spans="16:20" x14ac:dyDescent="0.2">
      <c r="P1261" s="10"/>
      <c r="R1261" s="10"/>
      <c r="S1261" s="10"/>
      <c r="T1261" s="10"/>
    </row>
    <row r="1262" spans="16:20" x14ac:dyDescent="0.2">
      <c r="P1262" s="10"/>
      <c r="R1262" s="10"/>
      <c r="S1262" s="10"/>
      <c r="T1262" s="10"/>
    </row>
    <row r="1263" spans="16:20" x14ac:dyDescent="0.2">
      <c r="P1263" s="10"/>
      <c r="R1263" s="10"/>
      <c r="S1263" s="10"/>
      <c r="T1263" s="10"/>
    </row>
    <row r="1264" spans="16:20" x14ac:dyDescent="0.2">
      <c r="P1264" s="10"/>
      <c r="R1264" s="10"/>
      <c r="S1264" s="10"/>
      <c r="T1264" s="10"/>
    </row>
    <row r="1265" spans="16:20" x14ac:dyDescent="0.2">
      <c r="P1265" s="10"/>
      <c r="R1265" s="10"/>
      <c r="S1265" s="10"/>
      <c r="T1265" s="10"/>
    </row>
    <row r="1266" spans="16:20" x14ac:dyDescent="0.2">
      <c r="P1266" s="10"/>
      <c r="R1266" s="10"/>
      <c r="S1266" s="10"/>
      <c r="T1266" s="10"/>
    </row>
    <row r="1267" spans="16:20" x14ac:dyDescent="0.2">
      <c r="P1267" s="10"/>
      <c r="R1267" s="10"/>
      <c r="S1267" s="10"/>
      <c r="T1267" s="10"/>
    </row>
    <row r="1268" spans="16:20" x14ac:dyDescent="0.2">
      <c r="P1268" s="10"/>
      <c r="R1268" s="10"/>
      <c r="S1268" s="10"/>
      <c r="T1268" s="10"/>
    </row>
    <row r="1269" spans="16:20" x14ac:dyDescent="0.2">
      <c r="P1269" s="10"/>
      <c r="R1269" s="10"/>
      <c r="S1269" s="10"/>
      <c r="T1269" s="10"/>
    </row>
    <row r="1270" spans="16:20" x14ac:dyDescent="0.2">
      <c r="P1270" s="10"/>
      <c r="R1270" s="10"/>
      <c r="S1270" s="10"/>
      <c r="T1270" s="10"/>
    </row>
    <row r="1271" spans="16:20" x14ac:dyDescent="0.2">
      <c r="P1271" s="10"/>
      <c r="R1271" s="10"/>
      <c r="S1271" s="10"/>
      <c r="T1271" s="10"/>
    </row>
    <row r="1272" spans="16:20" x14ac:dyDescent="0.2">
      <c r="P1272" s="10"/>
      <c r="R1272" s="10"/>
      <c r="S1272" s="10"/>
      <c r="T1272" s="10"/>
    </row>
    <row r="1273" spans="16:20" x14ac:dyDescent="0.2">
      <c r="P1273" s="10"/>
      <c r="R1273" s="10"/>
      <c r="S1273" s="10"/>
      <c r="T1273" s="10"/>
    </row>
    <row r="1274" spans="16:20" x14ac:dyDescent="0.2">
      <c r="P1274" s="10"/>
      <c r="R1274" s="10"/>
      <c r="S1274" s="10"/>
      <c r="T1274" s="10"/>
    </row>
    <row r="1275" spans="16:20" x14ac:dyDescent="0.2">
      <c r="P1275" s="10"/>
      <c r="R1275" s="10"/>
      <c r="S1275" s="10"/>
      <c r="T1275" s="10"/>
    </row>
    <row r="1276" spans="16:20" x14ac:dyDescent="0.2">
      <c r="P1276" s="10"/>
      <c r="R1276" s="10"/>
      <c r="S1276" s="10"/>
      <c r="T1276" s="10"/>
    </row>
    <row r="1277" spans="16:20" x14ac:dyDescent="0.2">
      <c r="P1277" s="10"/>
      <c r="R1277" s="10"/>
      <c r="S1277" s="10"/>
      <c r="T1277" s="10"/>
    </row>
    <row r="1278" spans="16:20" x14ac:dyDescent="0.2">
      <c r="P1278" s="10"/>
      <c r="R1278" s="10"/>
      <c r="S1278" s="10"/>
      <c r="T1278" s="10"/>
    </row>
    <row r="1279" spans="16:20" x14ac:dyDescent="0.2">
      <c r="P1279" s="10"/>
      <c r="R1279" s="10"/>
      <c r="S1279" s="10"/>
      <c r="T1279" s="10"/>
    </row>
    <row r="1280" spans="16:20" x14ac:dyDescent="0.2">
      <c r="P1280" s="10"/>
      <c r="R1280" s="10"/>
      <c r="S1280" s="10"/>
      <c r="T1280" s="10"/>
    </row>
    <row r="1281" spans="16:20" x14ac:dyDescent="0.2">
      <c r="P1281" s="10"/>
      <c r="R1281" s="10"/>
      <c r="S1281" s="10"/>
      <c r="T1281" s="10"/>
    </row>
    <row r="1282" spans="16:20" x14ac:dyDescent="0.2">
      <c r="P1282" s="10"/>
      <c r="R1282" s="10"/>
      <c r="S1282" s="10"/>
      <c r="T1282" s="10"/>
    </row>
    <row r="1283" spans="16:20" x14ac:dyDescent="0.2">
      <c r="P1283" s="10"/>
      <c r="R1283" s="10"/>
      <c r="S1283" s="10"/>
      <c r="T1283" s="10"/>
    </row>
    <row r="1284" spans="16:20" x14ac:dyDescent="0.2">
      <c r="P1284" s="10"/>
      <c r="R1284" s="10"/>
      <c r="S1284" s="10"/>
      <c r="T1284" s="10"/>
    </row>
    <row r="1285" spans="16:20" x14ac:dyDescent="0.2">
      <c r="P1285" s="10"/>
      <c r="R1285" s="10"/>
      <c r="S1285" s="10"/>
      <c r="T1285" s="10"/>
    </row>
    <row r="1286" spans="16:20" x14ac:dyDescent="0.2">
      <c r="P1286" s="10"/>
      <c r="R1286" s="10"/>
      <c r="S1286" s="10"/>
      <c r="T1286" s="10"/>
    </row>
    <row r="1287" spans="16:20" x14ac:dyDescent="0.2">
      <c r="P1287" s="10"/>
      <c r="R1287" s="10"/>
      <c r="S1287" s="10"/>
      <c r="T1287" s="10"/>
    </row>
    <row r="1288" spans="16:20" x14ac:dyDescent="0.2">
      <c r="P1288" s="10"/>
      <c r="R1288" s="10"/>
      <c r="S1288" s="10"/>
      <c r="T1288" s="10"/>
    </row>
    <row r="1289" spans="16:20" x14ac:dyDescent="0.2">
      <c r="P1289" s="10"/>
      <c r="R1289" s="10"/>
      <c r="S1289" s="10"/>
      <c r="T1289" s="10"/>
    </row>
    <row r="1290" spans="16:20" x14ac:dyDescent="0.2">
      <c r="P1290" s="10"/>
      <c r="R1290" s="10"/>
      <c r="S1290" s="10"/>
      <c r="T1290" s="10"/>
    </row>
    <row r="1291" spans="16:20" x14ac:dyDescent="0.2">
      <c r="P1291" s="10"/>
      <c r="R1291" s="10"/>
      <c r="S1291" s="10"/>
      <c r="T1291" s="10"/>
    </row>
    <row r="1292" spans="16:20" x14ac:dyDescent="0.2">
      <c r="P1292" s="10"/>
      <c r="R1292" s="10"/>
      <c r="S1292" s="10"/>
      <c r="T1292" s="10"/>
    </row>
    <row r="1293" spans="16:20" x14ac:dyDescent="0.2">
      <c r="P1293" s="10"/>
      <c r="R1293" s="10"/>
      <c r="S1293" s="10"/>
      <c r="T1293" s="10"/>
    </row>
    <row r="1294" spans="16:20" x14ac:dyDescent="0.2">
      <c r="P1294" s="10"/>
      <c r="R1294" s="10"/>
      <c r="S1294" s="10"/>
      <c r="T1294" s="10"/>
    </row>
    <row r="1295" spans="16:20" x14ac:dyDescent="0.2">
      <c r="P1295" s="10"/>
      <c r="R1295" s="10"/>
      <c r="S1295" s="10"/>
      <c r="T1295" s="10"/>
    </row>
    <row r="1296" spans="16:20" x14ac:dyDescent="0.2">
      <c r="P1296" s="10"/>
      <c r="R1296" s="10"/>
      <c r="S1296" s="10"/>
      <c r="T1296" s="10"/>
    </row>
    <row r="1297" spans="16:20" x14ac:dyDescent="0.2">
      <c r="P1297" s="10"/>
      <c r="R1297" s="10"/>
      <c r="S1297" s="10"/>
      <c r="T1297" s="10"/>
    </row>
    <row r="1298" spans="16:20" x14ac:dyDescent="0.2">
      <c r="P1298" s="10"/>
      <c r="R1298" s="10"/>
      <c r="S1298" s="10"/>
      <c r="T1298" s="10"/>
    </row>
    <row r="1299" spans="16:20" x14ac:dyDescent="0.2">
      <c r="P1299" s="10"/>
      <c r="R1299" s="10"/>
      <c r="S1299" s="10"/>
      <c r="T1299" s="10"/>
    </row>
    <row r="1300" spans="16:20" x14ac:dyDescent="0.2">
      <c r="P1300" s="10"/>
      <c r="R1300" s="10"/>
      <c r="S1300" s="10"/>
      <c r="T1300" s="10"/>
    </row>
    <row r="1301" spans="16:20" x14ac:dyDescent="0.2">
      <c r="P1301" s="10"/>
      <c r="R1301" s="10"/>
      <c r="S1301" s="10"/>
      <c r="T1301" s="10"/>
    </row>
    <row r="1302" spans="16:20" x14ac:dyDescent="0.2">
      <c r="P1302" s="10"/>
      <c r="R1302" s="10"/>
      <c r="S1302" s="10"/>
      <c r="T1302" s="10"/>
    </row>
    <row r="1303" spans="16:20" x14ac:dyDescent="0.2">
      <c r="P1303" s="10"/>
      <c r="R1303" s="10"/>
      <c r="S1303" s="10"/>
      <c r="T1303" s="10"/>
    </row>
    <row r="1304" spans="16:20" x14ac:dyDescent="0.2">
      <c r="P1304" s="10"/>
      <c r="R1304" s="10"/>
      <c r="S1304" s="10"/>
      <c r="T1304" s="10"/>
    </row>
    <row r="1305" spans="16:20" x14ac:dyDescent="0.2">
      <c r="P1305" s="10"/>
      <c r="R1305" s="10"/>
      <c r="S1305" s="10"/>
      <c r="T1305" s="10"/>
    </row>
    <row r="1306" spans="16:20" x14ac:dyDescent="0.2">
      <c r="P1306" s="10"/>
      <c r="R1306" s="10"/>
      <c r="S1306" s="10"/>
      <c r="T1306" s="10"/>
    </row>
    <row r="1307" spans="16:20" x14ac:dyDescent="0.2">
      <c r="P1307" s="10"/>
      <c r="R1307" s="10"/>
      <c r="S1307" s="10"/>
      <c r="T1307" s="10"/>
    </row>
    <row r="1308" spans="16:20" x14ac:dyDescent="0.2">
      <c r="P1308" s="10"/>
      <c r="R1308" s="10"/>
      <c r="S1308" s="10"/>
      <c r="T1308" s="10"/>
    </row>
    <row r="1309" spans="16:20" x14ac:dyDescent="0.2">
      <c r="P1309" s="10"/>
      <c r="R1309" s="10"/>
      <c r="S1309" s="10"/>
      <c r="T1309" s="10"/>
    </row>
    <row r="1310" spans="16:20" x14ac:dyDescent="0.2">
      <c r="P1310" s="10"/>
      <c r="R1310" s="10"/>
      <c r="S1310" s="10"/>
      <c r="T1310" s="10"/>
    </row>
    <row r="1311" spans="16:20" x14ac:dyDescent="0.2">
      <c r="P1311" s="10"/>
      <c r="R1311" s="10"/>
      <c r="S1311" s="10"/>
      <c r="T1311" s="10"/>
    </row>
    <row r="1312" spans="16:20" x14ac:dyDescent="0.2">
      <c r="P1312" s="10"/>
      <c r="R1312" s="10"/>
      <c r="S1312" s="10"/>
      <c r="T1312" s="10"/>
    </row>
    <row r="1313" spans="16:20" x14ac:dyDescent="0.2">
      <c r="P1313" s="10"/>
      <c r="R1313" s="10"/>
      <c r="S1313" s="10"/>
      <c r="T1313" s="10"/>
    </row>
    <row r="1314" spans="16:20" x14ac:dyDescent="0.2">
      <c r="P1314" s="10"/>
      <c r="R1314" s="10"/>
      <c r="S1314" s="10"/>
      <c r="T1314" s="10"/>
    </row>
    <row r="1315" spans="16:20" x14ac:dyDescent="0.2">
      <c r="P1315" s="10"/>
      <c r="R1315" s="10"/>
      <c r="S1315" s="10"/>
      <c r="T1315" s="10"/>
    </row>
    <row r="1316" spans="16:20" x14ac:dyDescent="0.2">
      <c r="P1316" s="10"/>
      <c r="R1316" s="10"/>
      <c r="S1316" s="10"/>
      <c r="T1316" s="10"/>
    </row>
    <row r="1317" spans="16:20" x14ac:dyDescent="0.2">
      <c r="P1317" s="10"/>
      <c r="R1317" s="10"/>
      <c r="S1317" s="10"/>
      <c r="T1317" s="10"/>
    </row>
    <row r="1318" spans="16:20" x14ac:dyDescent="0.2">
      <c r="P1318" s="10"/>
      <c r="R1318" s="10"/>
      <c r="S1318" s="10"/>
      <c r="T1318" s="10"/>
    </row>
    <row r="1319" spans="16:20" x14ac:dyDescent="0.2">
      <c r="P1319" s="10"/>
      <c r="R1319" s="10"/>
      <c r="S1319" s="10"/>
      <c r="T1319" s="10"/>
    </row>
    <row r="1320" spans="16:20" x14ac:dyDescent="0.2">
      <c r="P1320" s="10"/>
      <c r="R1320" s="10"/>
      <c r="S1320" s="10"/>
      <c r="T1320" s="10"/>
    </row>
    <row r="1321" spans="16:20" x14ac:dyDescent="0.2">
      <c r="P1321" s="10"/>
      <c r="R1321" s="10"/>
      <c r="S1321" s="10"/>
      <c r="T1321" s="10"/>
    </row>
    <row r="1322" spans="16:20" x14ac:dyDescent="0.2">
      <c r="P1322" s="10"/>
      <c r="R1322" s="10"/>
      <c r="S1322" s="10"/>
      <c r="T1322" s="10"/>
    </row>
    <row r="1323" spans="16:20" x14ac:dyDescent="0.2">
      <c r="P1323" s="10"/>
      <c r="R1323" s="10"/>
      <c r="S1323" s="10"/>
      <c r="T1323" s="10"/>
    </row>
    <row r="1324" spans="16:20" x14ac:dyDescent="0.2">
      <c r="P1324" s="10"/>
      <c r="R1324" s="10"/>
      <c r="S1324" s="10"/>
      <c r="T1324" s="10"/>
    </row>
    <row r="1325" spans="16:20" x14ac:dyDescent="0.2">
      <c r="P1325" s="10"/>
      <c r="R1325" s="10"/>
      <c r="S1325" s="10"/>
      <c r="T1325" s="10"/>
    </row>
    <row r="1326" spans="16:20" x14ac:dyDescent="0.2">
      <c r="P1326" s="10"/>
      <c r="R1326" s="10"/>
      <c r="S1326" s="10"/>
      <c r="T1326" s="10"/>
    </row>
    <row r="1327" spans="16:20" x14ac:dyDescent="0.2">
      <c r="P1327" s="10"/>
      <c r="R1327" s="10"/>
      <c r="S1327" s="10"/>
      <c r="T1327" s="10"/>
    </row>
    <row r="1328" spans="16:20" x14ac:dyDescent="0.2">
      <c r="P1328" s="10"/>
      <c r="R1328" s="10"/>
      <c r="S1328" s="10"/>
      <c r="T1328" s="10"/>
    </row>
    <row r="1329" spans="16:20" x14ac:dyDescent="0.2">
      <c r="P1329" s="10"/>
      <c r="R1329" s="10"/>
      <c r="S1329" s="10"/>
      <c r="T1329" s="10"/>
    </row>
    <row r="1330" spans="16:20" x14ac:dyDescent="0.2">
      <c r="P1330" s="10"/>
      <c r="R1330" s="10"/>
      <c r="S1330" s="10"/>
      <c r="T1330" s="10"/>
    </row>
    <row r="1331" spans="16:20" x14ac:dyDescent="0.2">
      <c r="P1331" s="10"/>
      <c r="R1331" s="10"/>
      <c r="S1331" s="10"/>
      <c r="T1331" s="10"/>
    </row>
    <row r="1332" spans="16:20" x14ac:dyDescent="0.2">
      <c r="P1332" s="10"/>
      <c r="R1332" s="10"/>
      <c r="S1332" s="10"/>
      <c r="T1332" s="10"/>
    </row>
    <row r="1333" spans="16:20" x14ac:dyDescent="0.2">
      <c r="P1333" s="10"/>
      <c r="R1333" s="10"/>
      <c r="S1333" s="10"/>
      <c r="T1333" s="10"/>
    </row>
    <row r="1334" spans="16:20" x14ac:dyDescent="0.2">
      <c r="P1334" s="10"/>
      <c r="R1334" s="10"/>
      <c r="S1334" s="10"/>
      <c r="T1334" s="10"/>
    </row>
    <row r="1335" spans="16:20" x14ac:dyDescent="0.2">
      <c r="P1335" s="10"/>
      <c r="R1335" s="10"/>
      <c r="S1335" s="10"/>
      <c r="T1335" s="10"/>
    </row>
    <row r="1336" spans="16:20" x14ac:dyDescent="0.2">
      <c r="P1336" s="10"/>
      <c r="R1336" s="10"/>
      <c r="S1336" s="10"/>
      <c r="T1336" s="10"/>
    </row>
    <row r="1337" spans="16:20" x14ac:dyDescent="0.2">
      <c r="P1337" s="10"/>
      <c r="R1337" s="10"/>
      <c r="S1337" s="10"/>
      <c r="T1337" s="10"/>
    </row>
    <row r="1338" spans="16:20" x14ac:dyDescent="0.2">
      <c r="P1338" s="10"/>
      <c r="R1338" s="10"/>
      <c r="S1338" s="10"/>
      <c r="T1338" s="10"/>
    </row>
    <row r="1339" spans="16:20" x14ac:dyDescent="0.2">
      <c r="P1339" s="10"/>
      <c r="R1339" s="10"/>
      <c r="S1339" s="10"/>
      <c r="T1339" s="10"/>
    </row>
    <row r="1340" spans="16:20" x14ac:dyDescent="0.2">
      <c r="P1340" s="10"/>
      <c r="R1340" s="10"/>
      <c r="S1340" s="10"/>
      <c r="T1340" s="10"/>
    </row>
    <row r="1341" spans="16:20" x14ac:dyDescent="0.2">
      <c r="P1341" s="10"/>
      <c r="R1341" s="10"/>
      <c r="S1341" s="10"/>
      <c r="T1341" s="10"/>
    </row>
    <row r="1342" spans="16:20" x14ac:dyDescent="0.2">
      <c r="P1342" s="10"/>
      <c r="R1342" s="10"/>
      <c r="S1342" s="10"/>
      <c r="T1342" s="10"/>
    </row>
    <row r="1343" spans="16:20" x14ac:dyDescent="0.2">
      <c r="P1343" s="10"/>
      <c r="R1343" s="10"/>
      <c r="S1343" s="10"/>
      <c r="T1343" s="10"/>
    </row>
    <row r="1344" spans="16:20" x14ac:dyDescent="0.2">
      <c r="P1344" s="10"/>
      <c r="R1344" s="10"/>
      <c r="S1344" s="10"/>
      <c r="T1344" s="10"/>
    </row>
    <row r="1345" spans="16:20" x14ac:dyDescent="0.2">
      <c r="P1345" s="10"/>
      <c r="R1345" s="10"/>
      <c r="S1345" s="10"/>
      <c r="T1345" s="10"/>
    </row>
    <row r="1346" spans="16:20" x14ac:dyDescent="0.2">
      <c r="P1346" s="10"/>
      <c r="R1346" s="10"/>
      <c r="S1346" s="10"/>
      <c r="T1346" s="10"/>
    </row>
    <row r="1347" spans="16:20" x14ac:dyDescent="0.2">
      <c r="P1347" s="10"/>
      <c r="R1347" s="10"/>
      <c r="S1347" s="10"/>
      <c r="T1347" s="10"/>
    </row>
    <row r="1348" spans="16:20" x14ac:dyDescent="0.2">
      <c r="P1348" s="10"/>
      <c r="R1348" s="10"/>
      <c r="S1348" s="10"/>
      <c r="T1348" s="10"/>
    </row>
    <row r="1349" spans="16:20" x14ac:dyDescent="0.2">
      <c r="P1349" s="10"/>
      <c r="R1349" s="10"/>
      <c r="S1349" s="10"/>
      <c r="T1349" s="10"/>
    </row>
    <row r="1350" spans="16:20" x14ac:dyDescent="0.2">
      <c r="P1350" s="10"/>
      <c r="R1350" s="10"/>
      <c r="S1350" s="10"/>
      <c r="T1350" s="10"/>
    </row>
    <row r="1351" spans="16:20" x14ac:dyDescent="0.2">
      <c r="P1351" s="10"/>
      <c r="R1351" s="10"/>
      <c r="S1351" s="10"/>
      <c r="T1351" s="10"/>
    </row>
    <row r="1352" spans="16:20" x14ac:dyDescent="0.2">
      <c r="P1352" s="10"/>
      <c r="R1352" s="10"/>
      <c r="S1352" s="10"/>
      <c r="T1352" s="10"/>
    </row>
    <row r="1353" spans="16:20" x14ac:dyDescent="0.2">
      <c r="P1353" s="10"/>
      <c r="R1353" s="10"/>
      <c r="S1353" s="10"/>
      <c r="T1353" s="10"/>
    </row>
    <row r="1354" spans="16:20" x14ac:dyDescent="0.2">
      <c r="P1354" s="10"/>
      <c r="R1354" s="10"/>
      <c r="S1354" s="10"/>
      <c r="T1354" s="10"/>
    </row>
    <row r="1355" spans="16:20" x14ac:dyDescent="0.2">
      <c r="P1355" s="10"/>
      <c r="R1355" s="10"/>
      <c r="S1355" s="10"/>
      <c r="T1355" s="10"/>
    </row>
    <row r="1356" spans="16:20" x14ac:dyDescent="0.2">
      <c r="P1356" s="10"/>
      <c r="R1356" s="10"/>
      <c r="S1356" s="10"/>
      <c r="T1356" s="10"/>
    </row>
    <row r="1357" spans="16:20" x14ac:dyDescent="0.2">
      <c r="P1357" s="10"/>
      <c r="R1357" s="10"/>
      <c r="S1357" s="10"/>
      <c r="T1357" s="10"/>
    </row>
    <row r="1358" spans="16:20" x14ac:dyDescent="0.2">
      <c r="P1358" s="10"/>
      <c r="R1358" s="10"/>
      <c r="S1358" s="10"/>
      <c r="T1358" s="10"/>
    </row>
    <row r="1359" spans="16:20" x14ac:dyDescent="0.2">
      <c r="P1359" s="10"/>
      <c r="R1359" s="10"/>
      <c r="S1359" s="10"/>
      <c r="T1359" s="10"/>
    </row>
    <row r="1360" spans="16:20" x14ac:dyDescent="0.2">
      <c r="P1360" s="10"/>
      <c r="R1360" s="10"/>
      <c r="S1360" s="10"/>
      <c r="T1360" s="10"/>
    </row>
    <row r="1361" spans="16:20" x14ac:dyDescent="0.2">
      <c r="P1361" s="10"/>
      <c r="R1361" s="10"/>
      <c r="S1361" s="10"/>
      <c r="T1361" s="10"/>
    </row>
    <row r="1362" spans="16:20" x14ac:dyDescent="0.2">
      <c r="P1362" s="10"/>
      <c r="R1362" s="10"/>
      <c r="S1362" s="10"/>
      <c r="T1362" s="10"/>
    </row>
    <row r="1363" spans="16:20" x14ac:dyDescent="0.2">
      <c r="P1363" s="10"/>
      <c r="R1363" s="10"/>
      <c r="S1363" s="10"/>
      <c r="T1363" s="10"/>
    </row>
    <row r="1364" spans="16:20" x14ac:dyDescent="0.2">
      <c r="P1364" s="10"/>
      <c r="R1364" s="10"/>
      <c r="S1364" s="10"/>
      <c r="T1364" s="10"/>
    </row>
    <row r="1365" spans="16:20" x14ac:dyDescent="0.2">
      <c r="P1365" s="10"/>
      <c r="R1365" s="10"/>
      <c r="S1365" s="10"/>
      <c r="T1365" s="10"/>
    </row>
    <row r="1366" spans="16:20" x14ac:dyDescent="0.2">
      <c r="P1366" s="10"/>
      <c r="R1366" s="10"/>
      <c r="S1366" s="10"/>
      <c r="T1366" s="10"/>
    </row>
    <row r="1367" spans="16:20" x14ac:dyDescent="0.2">
      <c r="P1367" s="10"/>
      <c r="R1367" s="10"/>
      <c r="S1367" s="10"/>
      <c r="T1367" s="10"/>
    </row>
    <row r="1368" spans="16:20" x14ac:dyDescent="0.2">
      <c r="P1368" s="10"/>
      <c r="R1368" s="10"/>
      <c r="S1368" s="10"/>
      <c r="T1368" s="10"/>
    </row>
    <row r="1369" spans="16:20" x14ac:dyDescent="0.2">
      <c r="P1369" s="10"/>
      <c r="R1369" s="10"/>
      <c r="S1369" s="10"/>
      <c r="T1369" s="10"/>
    </row>
    <row r="1370" spans="16:20" x14ac:dyDescent="0.2">
      <c r="P1370" s="10"/>
      <c r="R1370" s="10"/>
      <c r="S1370" s="10"/>
      <c r="T1370" s="10"/>
    </row>
    <row r="1371" spans="16:20" x14ac:dyDescent="0.2">
      <c r="P1371" s="10"/>
      <c r="R1371" s="10"/>
      <c r="S1371" s="10"/>
      <c r="T1371" s="10"/>
    </row>
    <row r="1372" spans="16:20" x14ac:dyDescent="0.2">
      <c r="P1372" s="10"/>
      <c r="R1372" s="10"/>
      <c r="S1372" s="10"/>
      <c r="T1372" s="10"/>
    </row>
    <row r="1373" spans="16:20" x14ac:dyDescent="0.2">
      <c r="P1373" s="10"/>
      <c r="R1373" s="10"/>
      <c r="S1373" s="10"/>
      <c r="T1373" s="10"/>
    </row>
    <row r="1374" spans="16:20" x14ac:dyDescent="0.2">
      <c r="P1374" s="10"/>
      <c r="R1374" s="10"/>
      <c r="S1374" s="10"/>
      <c r="T1374" s="10"/>
    </row>
    <row r="1375" spans="16:20" x14ac:dyDescent="0.2">
      <c r="P1375" s="10"/>
      <c r="R1375" s="10"/>
      <c r="S1375" s="10"/>
      <c r="T1375" s="10"/>
    </row>
    <row r="1376" spans="16:20" x14ac:dyDescent="0.2">
      <c r="P1376" s="10"/>
      <c r="R1376" s="10"/>
      <c r="S1376" s="10"/>
      <c r="T1376" s="10"/>
    </row>
    <row r="1377" spans="16:20" x14ac:dyDescent="0.2">
      <c r="P1377" s="10"/>
      <c r="R1377" s="10"/>
      <c r="S1377" s="10"/>
      <c r="T1377" s="10"/>
    </row>
    <row r="1378" spans="16:20" x14ac:dyDescent="0.2">
      <c r="P1378" s="10"/>
      <c r="R1378" s="10"/>
      <c r="S1378" s="10"/>
      <c r="T1378" s="10"/>
    </row>
    <row r="1379" spans="16:20" x14ac:dyDescent="0.2">
      <c r="P1379" s="10"/>
      <c r="R1379" s="10"/>
      <c r="S1379" s="10"/>
      <c r="T1379" s="10"/>
    </row>
    <row r="1380" spans="16:20" x14ac:dyDescent="0.2">
      <c r="P1380" s="10"/>
      <c r="R1380" s="10"/>
      <c r="S1380" s="10"/>
      <c r="T1380" s="10"/>
    </row>
    <row r="1381" spans="16:20" x14ac:dyDescent="0.2">
      <c r="P1381" s="10"/>
      <c r="R1381" s="10"/>
      <c r="S1381" s="10"/>
      <c r="T1381" s="10"/>
    </row>
    <row r="1382" spans="16:20" x14ac:dyDescent="0.2">
      <c r="P1382" s="10"/>
      <c r="R1382" s="10"/>
      <c r="S1382" s="10"/>
      <c r="T1382" s="10"/>
    </row>
    <row r="1383" spans="16:20" x14ac:dyDescent="0.2">
      <c r="P1383" s="10"/>
      <c r="R1383" s="10"/>
      <c r="S1383" s="10"/>
      <c r="T1383" s="10"/>
    </row>
    <row r="1384" spans="16:20" x14ac:dyDescent="0.2">
      <c r="P1384" s="10"/>
      <c r="R1384" s="10"/>
      <c r="S1384" s="10"/>
      <c r="T1384" s="10"/>
    </row>
    <row r="1385" spans="16:20" x14ac:dyDescent="0.2">
      <c r="P1385" s="10"/>
      <c r="R1385" s="10"/>
      <c r="S1385" s="10"/>
      <c r="T1385" s="10"/>
    </row>
    <row r="1386" spans="16:20" x14ac:dyDescent="0.2">
      <c r="P1386" s="10"/>
      <c r="R1386" s="10"/>
      <c r="S1386" s="10"/>
      <c r="T1386" s="10"/>
    </row>
    <row r="1387" spans="16:20" x14ac:dyDescent="0.2">
      <c r="P1387" s="10"/>
      <c r="R1387" s="10"/>
      <c r="S1387" s="10"/>
      <c r="T1387" s="10"/>
    </row>
    <row r="1388" spans="16:20" x14ac:dyDescent="0.2">
      <c r="P1388" s="10"/>
      <c r="R1388" s="10"/>
      <c r="S1388" s="10"/>
      <c r="T1388" s="10"/>
    </row>
    <row r="1389" spans="16:20" x14ac:dyDescent="0.2">
      <c r="P1389" s="10"/>
      <c r="R1389" s="10"/>
      <c r="S1389" s="10"/>
      <c r="T1389" s="10"/>
    </row>
    <row r="1390" spans="16:20" x14ac:dyDescent="0.2">
      <c r="P1390" s="10"/>
      <c r="R1390" s="10"/>
      <c r="S1390" s="10"/>
      <c r="T1390" s="10"/>
    </row>
    <row r="1391" spans="16:20" x14ac:dyDescent="0.2">
      <c r="P1391" s="10"/>
      <c r="R1391" s="10"/>
      <c r="S1391" s="10"/>
      <c r="T1391" s="10"/>
    </row>
    <row r="1392" spans="16:20" x14ac:dyDescent="0.2">
      <c r="P1392" s="10"/>
      <c r="R1392" s="10"/>
      <c r="S1392" s="10"/>
      <c r="T1392" s="10"/>
    </row>
    <row r="1393" spans="16:20" x14ac:dyDescent="0.2">
      <c r="P1393" s="10"/>
      <c r="R1393" s="10"/>
      <c r="S1393" s="10"/>
      <c r="T1393" s="10"/>
    </row>
    <row r="1394" spans="16:20" x14ac:dyDescent="0.2">
      <c r="P1394" s="10"/>
      <c r="R1394" s="10"/>
      <c r="S1394" s="10"/>
      <c r="T1394" s="10"/>
    </row>
    <row r="1395" spans="16:20" x14ac:dyDescent="0.2">
      <c r="P1395" s="10"/>
      <c r="R1395" s="10"/>
      <c r="S1395" s="10"/>
      <c r="T1395" s="10"/>
    </row>
    <row r="1396" spans="16:20" x14ac:dyDescent="0.2">
      <c r="P1396" s="10"/>
      <c r="R1396" s="10"/>
      <c r="S1396" s="10"/>
      <c r="T1396" s="10"/>
    </row>
    <row r="1397" spans="16:20" x14ac:dyDescent="0.2">
      <c r="P1397" s="10"/>
      <c r="R1397" s="10"/>
      <c r="S1397" s="10"/>
      <c r="T1397" s="10"/>
    </row>
    <row r="1398" spans="16:20" x14ac:dyDescent="0.2">
      <c r="P1398" s="10"/>
      <c r="R1398" s="10"/>
      <c r="S1398" s="10"/>
      <c r="T1398" s="10"/>
    </row>
    <row r="1399" spans="16:20" x14ac:dyDescent="0.2">
      <c r="P1399" s="10"/>
      <c r="R1399" s="10"/>
      <c r="S1399" s="10"/>
      <c r="T1399" s="10"/>
    </row>
    <row r="1400" spans="16:20" x14ac:dyDescent="0.2">
      <c r="P1400" s="10"/>
      <c r="R1400" s="10"/>
      <c r="S1400" s="10"/>
      <c r="T1400" s="10"/>
    </row>
    <row r="1401" spans="16:20" x14ac:dyDescent="0.2">
      <c r="P1401" s="10"/>
      <c r="R1401" s="10"/>
      <c r="S1401" s="10"/>
      <c r="T1401" s="10"/>
    </row>
    <row r="1402" spans="16:20" x14ac:dyDescent="0.2">
      <c r="P1402" s="10"/>
      <c r="R1402" s="10"/>
      <c r="S1402" s="10"/>
      <c r="T1402" s="10"/>
    </row>
    <row r="1403" spans="16:20" x14ac:dyDescent="0.2">
      <c r="P1403" s="10"/>
      <c r="R1403" s="10"/>
      <c r="S1403" s="10"/>
      <c r="T1403" s="10"/>
    </row>
    <row r="1404" spans="16:20" x14ac:dyDescent="0.2">
      <c r="P1404" s="10"/>
      <c r="R1404" s="10"/>
      <c r="S1404" s="10"/>
      <c r="T1404" s="10"/>
    </row>
    <row r="1405" spans="16:20" x14ac:dyDescent="0.2">
      <c r="P1405" s="10"/>
      <c r="R1405" s="10"/>
      <c r="S1405" s="10"/>
      <c r="T1405" s="10"/>
    </row>
    <row r="1406" spans="16:20" x14ac:dyDescent="0.2">
      <c r="P1406" s="10"/>
      <c r="R1406" s="10"/>
      <c r="S1406" s="10"/>
      <c r="T1406" s="10"/>
    </row>
    <row r="1407" spans="16:20" x14ac:dyDescent="0.2">
      <c r="P1407" s="10"/>
      <c r="R1407" s="10"/>
      <c r="S1407" s="10"/>
      <c r="T1407" s="10"/>
    </row>
    <row r="1408" spans="16:20" x14ac:dyDescent="0.2">
      <c r="P1408" s="10"/>
      <c r="R1408" s="10"/>
      <c r="S1408" s="10"/>
      <c r="T1408" s="10"/>
    </row>
    <row r="1409" spans="16:20" x14ac:dyDescent="0.2">
      <c r="P1409" s="10"/>
      <c r="R1409" s="10"/>
      <c r="S1409" s="10"/>
      <c r="T1409" s="10"/>
    </row>
    <row r="1410" spans="16:20" x14ac:dyDescent="0.2">
      <c r="P1410" s="10"/>
      <c r="R1410" s="10"/>
      <c r="S1410" s="10"/>
      <c r="T1410" s="10"/>
    </row>
    <row r="1411" spans="16:20" x14ac:dyDescent="0.2">
      <c r="P1411" s="10"/>
      <c r="R1411" s="10"/>
      <c r="S1411" s="10"/>
      <c r="T1411" s="10"/>
    </row>
    <row r="1412" spans="16:20" x14ac:dyDescent="0.2">
      <c r="P1412" s="10"/>
      <c r="R1412" s="10"/>
      <c r="S1412" s="10"/>
      <c r="T1412" s="10"/>
    </row>
    <row r="1413" spans="16:20" x14ac:dyDescent="0.2">
      <c r="P1413" s="10"/>
      <c r="R1413" s="10"/>
      <c r="S1413" s="10"/>
      <c r="T1413" s="10"/>
    </row>
    <row r="1414" spans="16:20" x14ac:dyDescent="0.2">
      <c r="P1414" s="10"/>
      <c r="R1414" s="10"/>
      <c r="S1414" s="10"/>
      <c r="T1414" s="10"/>
    </row>
    <row r="1415" spans="16:20" x14ac:dyDescent="0.2">
      <c r="P1415" s="10"/>
      <c r="R1415" s="10"/>
      <c r="S1415" s="10"/>
      <c r="T1415" s="10"/>
    </row>
    <row r="1416" spans="16:20" x14ac:dyDescent="0.2">
      <c r="P1416" s="10"/>
      <c r="R1416" s="10"/>
      <c r="S1416" s="10"/>
      <c r="T1416" s="10"/>
    </row>
    <row r="1417" spans="16:20" x14ac:dyDescent="0.2">
      <c r="P1417" s="10"/>
      <c r="R1417" s="10"/>
      <c r="S1417" s="10"/>
      <c r="T1417" s="10"/>
    </row>
    <row r="1418" spans="16:20" x14ac:dyDescent="0.2">
      <c r="P1418" s="10"/>
      <c r="R1418" s="10"/>
      <c r="S1418" s="10"/>
      <c r="T1418" s="10"/>
    </row>
    <row r="1419" spans="16:20" x14ac:dyDescent="0.2">
      <c r="P1419" s="10"/>
      <c r="R1419" s="10"/>
      <c r="S1419" s="10"/>
      <c r="T1419" s="10"/>
    </row>
    <row r="1420" spans="16:20" x14ac:dyDescent="0.2">
      <c r="P1420" s="10"/>
      <c r="R1420" s="10"/>
      <c r="S1420" s="10"/>
      <c r="T1420" s="10"/>
    </row>
    <row r="1421" spans="16:20" x14ac:dyDescent="0.2">
      <c r="P1421" s="10"/>
      <c r="R1421" s="10"/>
      <c r="S1421" s="10"/>
      <c r="T1421" s="10"/>
    </row>
    <row r="1422" spans="16:20" x14ac:dyDescent="0.2">
      <c r="P1422" s="10"/>
      <c r="R1422" s="10"/>
      <c r="S1422" s="10"/>
      <c r="T1422" s="10"/>
    </row>
    <row r="1423" spans="16:20" x14ac:dyDescent="0.2">
      <c r="P1423" s="10"/>
      <c r="R1423" s="10"/>
      <c r="S1423" s="10"/>
      <c r="T1423" s="10"/>
    </row>
    <row r="1424" spans="16:20" x14ac:dyDescent="0.2">
      <c r="P1424" s="10"/>
      <c r="R1424" s="10"/>
      <c r="S1424" s="10"/>
      <c r="T1424" s="10"/>
    </row>
    <row r="1425" spans="16:20" x14ac:dyDescent="0.2">
      <c r="P1425" s="10"/>
      <c r="R1425" s="10"/>
      <c r="S1425" s="10"/>
      <c r="T1425" s="10"/>
    </row>
    <row r="1426" spans="16:20" x14ac:dyDescent="0.2">
      <c r="P1426" s="10"/>
      <c r="R1426" s="10"/>
      <c r="S1426" s="10"/>
      <c r="T1426" s="10"/>
    </row>
    <row r="1427" spans="16:20" x14ac:dyDescent="0.2">
      <c r="P1427" s="10"/>
      <c r="R1427" s="10"/>
      <c r="S1427" s="10"/>
      <c r="T1427" s="10"/>
    </row>
    <row r="1428" spans="16:20" x14ac:dyDescent="0.2">
      <c r="P1428" s="10"/>
      <c r="R1428" s="10"/>
      <c r="S1428" s="10"/>
      <c r="T1428" s="10"/>
    </row>
    <row r="1429" spans="16:20" x14ac:dyDescent="0.2">
      <c r="P1429" s="10"/>
      <c r="R1429" s="10"/>
      <c r="S1429" s="10"/>
      <c r="T1429" s="10"/>
    </row>
    <row r="1430" spans="16:20" x14ac:dyDescent="0.2">
      <c r="P1430" s="10"/>
      <c r="R1430" s="10"/>
      <c r="S1430" s="10"/>
      <c r="T1430" s="10"/>
    </row>
    <row r="1431" spans="16:20" x14ac:dyDescent="0.2">
      <c r="P1431" s="10"/>
      <c r="R1431" s="10"/>
      <c r="S1431" s="10"/>
      <c r="T1431" s="10"/>
    </row>
    <row r="1432" spans="16:20" x14ac:dyDescent="0.2">
      <c r="P1432" s="10"/>
      <c r="R1432" s="10"/>
      <c r="S1432" s="10"/>
      <c r="T1432" s="10"/>
    </row>
    <row r="1433" spans="16:20" x14ac:dyDescent="0.2">
      <c r="P1433" s="10"/>
      <c r="R1433" s="10"/>
      <c r="S1433" s="10"/>
      <c r="T1433" s="10"/>
    </row>
    <row r="1434" spans="16:20" x14ac:dyDescent="0.2">
      <c r="P1434" s="10"/>
      <c r="R1434" s="10"/>
      <c r="S1434" s="10"/>
      <c r="T1434" s="10"/>
    </row>
    <row r="1435" spans="16:20" x14ac:dyDescent="0.2">
      <c r="P1435" s="10"/>
      <c r="R1435" s="10"/>
      <c r="S1435" s="10"/>
      <c r="T1435" s="10"/>
    </row>
    <row r="1436" spans="16:20" x14ac:dyDescent="0.2">
      <c r="P1436" s="10"/>
      <c r="R1436" s="10"/>
      <c r="S1436" s="10"/>
      <c r="T1436" s="10"/>
    </row>
    <row r="1437" spans="16:20" x14ac:dyDescent="0.2">
      <c r="P1437" s="10"/>
      <c r="R1437" s="10"/>
      <c r="S1437" s="10"/>
      <c r="T1437" s="10"/>
    </row>
    <row r="1438" spans="16:20" x14ac:dyDescent="0.2">
      <c r="P1438" s="10"/>
      <c r="R1438" s="10"/>
      <c r="S1438" s="10"/>
      <c r="T1438" s="10"/>
    </row>
    <row r="1439" spans="16:20" x14ac:dyDescent="0.2">
      <c r="P1439" s="10"/>
      <c r="R1439" s="10"/>
      <c r="S1439" s="10"/>
      <c r="T1439" s="10"/>
    </row>
    <row r="1440" spans="16:20" x14ac:dyDescent="0.2">
      <c r="P1440" s="10"/>
      <c r="R1440" s="10"/>
      <c r="S1440" s="10"/>
      <c r="T1440" s="10"/>
    </row>
    <row r="1441" spans="16:20" x14ac:dyDescent="0.2">
      <c r="P1441" s="10"/>
      <c r="R1441" s="10"/>
      <c r="S1441" s="10"/>
      <c r="T1441" s="10"/>
    </row>
    <row r="1442" spans="16:20" x14ac:dyDescent="0.2">
      <c r="P1442" s="10"/>
      <c r="R1442" s="10"/>
      <c r="S1442" s="10"/>
      <c r="T1442" s="10"/>
    </row>
    <row r="1443" spans="16:20" x14ac:dyDescent="0.2">
      <c r="P1443" s="10"/>
      <c r="R1443" s="10"/>
      <c r="S1443" s="10"/>
      <c r="T1443" s="10"/>
    </row>
    <row r="1444" spans="16:20" x14ac:dyDescent="0.2">
      <c r="P1444" s="10"/>
      <c r="R1444" s="10"/>
      <c r="S1444" s="10"/>
      <c r="T1444" s="10"/>
    </row>
    <row r="1445" spans="16:20" x14ac:dyDescent="0.2">
      <c r="P1445" s="10"/>
      <c r="R1445" s="10"/>
      <c r="S1445" s="10"/>
      <c r="T1445" s="10"/>
    </row>
    <row r="1446" spans="16:20" x14ac:dyDescent="0.2">
      <c r="P1446" s="10"/>
      <c r="R1446" s="10"/>
      <c r="S1446" s="10"/>
      <c r="T1446" s="10"/>
    </row>
    <row r="1447" spans="16:20" x14ac:dyDescent="0.2">
      <c r="P1447" s="10"/>
      <c r="R1447" s="10"/>
      <c r="S1447" s="10"/>
      <c r="T1447" s="10"/>
    </row>
    <row r="1448" spans="16:20" x14ac:dyDescent="0.2">
      <c r="P1448" s="10"/>
      <c r="R1448" s="10"/>
      <c r="S1448" s="10"/>
      <c r="T1448" s="10"/>
    </row>
    <row r="1449" spans="16:20" x14ac:dyDescent="0.2">
      <c r="P1449" s="10"/>
      <c r="R1449" s="10"/>
      <c r="S1449" s="10"/>
      <c r="T1449" s="10"/>
    </row>
    <row r="1450" spans="16:20" x14ac:dyDescent="0.2">
      <c r="P1450" s="10"/>
      <c r="R1450" s="10"/>
      <c r="S1450" s="10"/>
      <c r="T1450" s="10"/>
    </row>
    <row r="1451" spans="16:20" x14ac:dyDescent="0.2">
      <c r="P1451" s="10"/>
      <c r="R1451" s="10"/>
      <c r="S1451" s="10"/>
      <c r="T1451" s="10"/>
    </row>
    <row r="1452" spans="16:20" x14ac:dyDescent="0.2">
      <c r="P1452" s="10"/>
      <c r="R1452" s="10"/>
      <c r="S1452" s="10"/>
      <c r="T1452" s="10"/>
    </row>
    <row r="1453" spans="16:20" x14ac:dyDescent="0.2">
      <c r="P1453" s="10"/>
      <c r="R1453" s="10"/>
      <c r="S1453" s="10"/>
      <c r="T1453" s="10"/>
    </row>
    <row r="1454" spans="16:20" x14ac:dyDescent="0.2">
      <c r="P1454" s="10"/>
      <c r="R1454" s="10"/>
      <c r="S1454" s="10"/>
      <c r="T1454" s="10"/>
    </row>
    <row r="1455" spans="16:20" x14ac:dyDescent="0.2">
      <c r="P1455" s="10"/>
      <c r="R1455" s="10"/>
      <c r="S1455" s="10"/>
      <c r="T1455" s="10"/>
    </row>
    <row r="1456" spans="16:20" x14ac:dyDescent="0.2">
      <c r="P1456" s="10"/>
      <c r="R1456" s="10"/>
      <c r="S1456" s="10"/>
      <c r="T1456" s="10"/>
    </row>
    <row r="1457" spans="16:20" x14ac:dyDescent="0.2">
      <c r="P1457" s="10"/>
      <c r="R1457" s="10"/>
      <c r="S1457" s="10"/>
      <c r="T1457" s="10"/>
    </row>
    <row r="1458" spans="16:20" x14ac:dyDescent="0.2">
      <c r="P1458" s="10"/>
      <c r="R1458" s="10"/>
      <c r="S1458" s="10"/>
      <c r="T1458" s="10"/>
    </row>
    <row r="1459" spans="16:20" x14ac:dyDescent="0.2">
      <c r="P1459" s="10"/>
      <c r="R1459" s="10"/>
      <c r="S1459" s="10"/>
      <c r="T1459" s="10"/>
    </row>
    <row r="1460" spans="16:20" x14ac:dyDescent="0.2">
      <c r="P1460" s="10"/>
      <c r="R1460" s="10"/>
      <c r="S1460" s="10"/>
      <c r="T1460" s="10"/>
    </row>
    <row r="1461" spans="16:20" x14ac:dyDescent="0.2">
      <c r="P1461" s="10"/>
      <c r="R1461" s="10"/>
      <c r="S1461" s="10"/>
      <c r="T1461" s="10"/>
    </row>
    <row r="1462" spans="16:20" x14ac:dyDescent="0.2">
      <c r="P1462" s="10"/>
      <c r="R1462" s="10"/>
      <c r="S1462" s="10"/>
      <c r="T1462" s="10"/>
    </row>
    <row r="1463" spans="16:20" x14ac:dyDescent="0.2">
      <c r="P1463" s="10"/>
      <c r="R1463" s="10"/>
      <c r="S1463" s="10"/>
      <c r="T1463" s="10"/>
    </row>
    <row r="1464" spans="16:20" x14ac:dyDescent="0.2">
      <c r="P1464" s="10"/>
      <c r="R1464" s="10"/>
      <c r="S1464" s="10"/>
      <c r="T1464" s="10"/>
    </row>
    <row r="1465" spans="16:20" x14ac:dyDescent="0.2">
      <c r="P1465" s="10"/>
      <c r="R1465" s="10"/>
      <c r="S1465" s="10"/>
      <c r="T1465" s="10"/>
    </row>
    <row r="1466" spans="16:20" x14ac:dyDescent="0.2">
      <c r="P1466" s="10"/>
      <c r="R1466" s="10"/>
      <c r="S1466" s="10"/>
      <c r="T1466" s="10"/>
    </row>
    <row r="1467" spans="16:20" x14ac:dyDescent="0.2">
      <c r="P1467" s="10"/>
      <c r="R1467" s="10"/>
      <c r="S1467" s="10"/>
      <c r="T1467" s="10"/>
    </row>
    <row r="1468" spans="16:20" x14ac:dyDescent="0.2">
      <c r="P1468" s="10"/>
      <c r="R1468" s="10"/>
      <c r="S1468" s="10"/>
      <c r="T1468" s="10"/>
    </row>
    <row r="1469" spans="16:20" x14ac:dyDescent="0.2">
      <c r="P1469" s="10"/>
      <c r="R1469" s="10"/>
      <c r="S1469" s="10"/>
      <c r="T1469" s="10"/>
    </row>
    <row r="1470" spans="16:20" x14ac:dyDescent="0.2">
      <c r="P1470" s="10"/>
      <c r="R1470" s="10"/>
      <c r="S1470" s="10"/>
      <c r="T1470" s="10"/>
    </row>
    <row r="1471" spans="16:20" x14ac:dyDescent="0.2">
      <c r="P1471" s="10"/>
      <c r="R1471" s="10"/>
      <c r="S1471" s="10"/>
      <c r="T1471" s="10"/>
    </row>
    <row r="1472" spans="16:20" x14ac:dyDescent="0.2">
      <c r="P1472" s="10"/>
      <c r="R1472" s="10"/>
      <c r="S1472" s="10"/>
      <c r="T1472" s="10"/>
    </row>
    <row r="1473" spans="16:20" x14ac:dyDescent="0.2">
      <c r="P1473" s="10"/>
      <c r="R1473" s="10"/>
      <c r="S1473" s="10"/>
      <c r="T1473" s="10"/>
    </row>
    <row r="1474" spans="16:20" x14ac:dyDescent="0.2">
      <c r="P1474" s="10"/>
      <c r="R1474" s="10"/>
      <c r="S1474" s="10"/>
      <c r="T1474" s="10"/>
    </row>
    <row r="1475" spans="16:20" x14ac:dyDescent="0.2">
      <c r="P1475" s="10"/>
      <c r="R1475" s="10"/>
      <c r="S1475" s="10"/>
      <c r="T1475" s="10"/>
    </row>
    <row r="1476" spans="16:20" x14ac:dyDescent="0.2">
      <c r="P1476" s="10"/>
      <c r="R1476" s="10"/>
      <c r="S1476" s="10"/>
      <c r="T1476" s="10"/>
    </row>
    <row r="1477" spans="16:20" x14ac:dyDescent="0.2">
      <c r="P1477" s="10"/>
      <c r="R1477" s="10"/>
      <c r="S1477" s="10"/>
      <c r="T1477" s="10"/>
    </row>
    <row r="1478" spans="16:20" x14ac:dyDescent="0.2">
      <c r="P1478" s="10"/>
      <c r="R1478" s="10"/>
      <c r="S1478" s="10"/>
      <c r="T1478" s="10"/>
    </row>
    <row r="1479" spans="16:20" x14ac:dyDescent="0.2">
      <c r="P1479" s="10"/>
      <c r="R1479" s="10"/>
      <c r="S1479" s="10"/>
      <c r="T1479" s="10"/>
    </row>
    <row r="1480" spans="16:20" x14ac:dyDescent="0.2">
      <c r="P1480" s="10"/>
      <c r="R1480" s="10"/>
      <c r="S1480" s="10"/>
      <c r="T1480" s="10"/>
    </row>
    <row r="1481" spans="16:20" x14ac:dyDescent="0.2">
      <c r="P1481" s="10"/>
      <c r="R1481" s="10"/>
      <c r="S1481" s="10"/>
      <c r="T1481" s="10"/>
    </row>
    <row r="1482" spans="16:20" x14ac:dyDescent="0.2">
      <c r="P1482" s="10"/>
      <c r="R1482" s="10"/>
      <c r="S1482" s="10"/>
      <c r="T1482" s="10"/>
    </row>
    <row r="1483" spans="16:20" x14ac:dyDescent="0.2">
      <c r="P1483" s="10"/>
      <c r="R1483" s="10"/>
      <c r="S1483" s="10"/>
      <c r="T1483" s="10"/>
    </row>
    <row r="1484" spans="16:20" x14ac:dyDescent="0.2">
      <c r="P1484" s="10"/>
      <c r="R1484" s="10"/>
      <c r="S1484" s="10"/>
      <c r="T1484" s="10"/>
    </row>
    <row r="1485" spans="16:20" x14ac:dyDescent="0.2">
      <c r="P1485" s="10"/>
      <c r="R1485" s="10"/>
      <c r="S1485" s="10"/>
      <c r="T1485" s="10"/>
    </row>
    <row r="1486" spans="16:20" x14ac:dyDescent="0.2">
      <c r="P1486" s="10"/>
      <c r="R1486" s="10"/>
      <c r="S1486" s="10"/>
      <c r="T1486" s="10"/>
    </row>
    <row r="1487" spans="16:20" x14ac:dyDescent="0.2">
      <c r="P1487" s="10"/>
      <c r="R1487" s="10"/>
      <c r="S1487" s="10"/>
      <c r="T1487" s="10"/>
    </row>
    <row r="1488" spans="16:20" x14ac:dyDescent="0.2">
      <c r="P1488" s="10"/>
      <c r="R1488" s="10"/>
      <c r="S1488" s="10"/>
      <c r="T1488" s="10"/>
    </row>
    <row r="1489" spans="16:20" x14ac:dyDescent="0.2">
      <c r="P1489" s="10"/>
      <c r="R1489" s="10"/>
      <c r="S1489" s="10"/>
      <c r="T1489" s="10"/>
    </row>
    <row r="1490" spans="16:20" x14ac:dyDescent="0.2">
      <c r="P1490" s="10"/>
      <c r="R1490" s="10"/>
      <c r="S1490" s="10"/>
      <c r="T1490" s="10"/>
    </row>
    <row r="1491" spans="16:20" x14ac:dyDescent="0.2">
      <c r="P1491" s="10"/>
      <c r="R1491" s="10"/>
      <c r="S1491" s="10"/>
      <c r="T1491" s="10"/>
    </row>
    <row r="1492" spans="16:20" x14ac:dyDescent="0.2">
      <c r="P1492" s="10"/>
      <c r="R1492" s="10"/>
      <c r="S1492" s="10"/>
      <c r="T1492" s="10"/>
    </row>
    <row r="1493" spans="16:20" x14ac:dyDescent="0.2">
      <c r="P1493" s="10"/>
      <c r="R1493" s="10"/>
      <c r="S1493" s="10"/>
      <c r="T1493" s="10"/>
    </row>
    <row r="1494" spans="16:20" x14ac:dyDescent="0.2">
      <c r="P1494" s="10"/>
      <c r="R1494" s="10"/>
      <c r="S1494" s="10"/>
      <c r="T1494" s="10"/>
    </row>
    <row r="1495" spans="16:20" x14ac:dyDescent="0.2">
      <c r="P1495" s="10"/>
      <c r="R1495" s="10"/>
      <c r="S1495" s="10"/>
      <c r="T1495" s="10"/>
    </row>
    <row r="1496" spans="16:20" x14ac:dyDescent="0.2">
      <c r="P1496" s="10"/>
      <c r="R1496" s="10"/>
      <c r="S1496" s="10"/>
      <c r="T1496" s="10"/>
    </row>
    <row r="1497" spans="16:20" x14ac:dyDescent="0.2">
      <c r="P1497" s="10"/>
      <c r="R1497" s="10"/>
      <c r="S1497" s="10"/>
      <c r="T1497" s="10"/>
    </row>
    <row r="1498" spans="16:20" x14ac:dyDescent="0.2">
      <c r="P1498" s="10"/>
      <c r="R1498" s="10"/>
      <c r="S1498" s="10"/>
      <c r="T1498" s="10"/>
    </row>
    <row r="1499" spans="16:20" x14ac:dyDescent="0.2">
      <c r="P1499" s="10"/>
      <c r="R1499" s="10"/>
      <c r="S1499" s="10"/>
      <c r="T1499" s="10"/>
    </row>
    <row r="1500" spans="16:20" x14ac:dyDescent="0.2">
      <c r="P1500" s="10"/>
      <c r="R1500" s="10"/>
      <c r="S1500" s="10"/>
      <c r="T1500" s="10"/>
    </row>
    <row r="1501" spans="16:20" x14ac:dyDescent="0.2">
      <c r="P1501" s="10"/>
      <c r="R1501" s="10"/>
      <c r="S1501" s="10"/>
      <c r="T1501" s="10"/>
    </row>
    <row r="1502" spans="16:20" x14ac:dyDescent="0.2">
      <c r="P1502" s="10"/>
      <c r="R1502" s="10"/>
      <c r="S1502" s="10"/>
      <c r="T1502" s="10"/>
    </row>
    <row r="1503" spans="16:20" x14ac:dyDescent="0.2">
      <c r="P1503" s="10"/>
      <c r="R1503" s="10"/>
      <c r="S1503" s="10"/>
      <c r="T1503" s="10"/>
    </row>
    <row r="1504" spans="16:20" x14ac:dyDescent="0.2">
      <c r="P1504" s="10"/>
      <c r="R1504" s="10"/>
      <c r="S1504" s="10"/>
      <c r="T1504" s="10"/>
    </row>
    <row r="1505" spans="16:20" x14ac:dyDescent="0.2">
      <c r="P1505" s="10"/>
      <c r="R1505" s="10"/>
      <c r="S1505" s="10"/>
      <c r="T1505" s="10"/>
    </row>
    <row r="1506" spans="16:20" x14ac:dyDescent="0.2">
      <c r="P1506" s="10"/>
      <c r="R1506" s="10"/>
      <c r="S1506" s="10"/>
      <c r="T1506" s="10"/>
    </row>
    <row r="1507" spans="16:20" x14ac:dyDescent="0.2">
      <c r="P1507" s="10"/>
      <c r="R1507" s="10"/>
      <c r="S1507" s="10"/>
      <c r="T1507" s="10"/>
    </row>
    <row r="1508" spans="16:20" x14ac:dyDescent="0.2">
      <c r="P1508" s="10"/>
      <c r="R1508" s="10"/>
      <c r="S1508" s="10"/>
      <c r="T1508" s="10"/>
    </row>
    <row r="1509" spans="16:20" x14ac:dyDescent="0.2">
      <c r="P1509" s="10"/>
      <c r="R1509" s="10"/>
      <c r="S1509" s="10"/>
      <c r="T1509" s="10"/>
    </row>
    <row r="1510" spans="16:20" x14ac:dyDescent="0.2">
      <c r="P1510" s="10"/>
      <c r="R1510" s="10"/>
      <c r="S1510" s="10"/>
      <c r="T1510" s="10"/>
    </row>
    <row r="1511" spans="16:20" x14ac:dyDescent="0.2">
      <c r="P1511" s="10"/>
      <c r="R1511" s="10"/>
      <c r="S1511" s="10"/>
      <c r="T1511" s="10"/>
    </row>
    <row r="1512" spans="16:20" x14ac:dyDescent="0.2">
      <c r="P1512" s="10"/>
      <c r="R1512" s="10"/>
      <c r="S1512" s="10"/>
      <c r="T1512" s="10"/>
    </row>
    <row r="1513" spans="16:20" x14ac:dyDescent="0.2">
      <c r="P1513" s="10"/>
      <c r="R1513" s="10"/>
      <c r="S1513" s="10"/>
      <c r="T1513" s="10"/>
    </row>
    <row r="1514" spans="16:20" x14ac:dyDescent="0.2">
      <c r="P1514" s="10"/>
      <c r="R1514" s="10"/>
      <c r="S1514" s="10"/>
      <c r="T1514" s="10"/>
    </row>
    <row r="1515" spans="16:20" x14ac:dyDescent="0.2">
      <c r="P1515" s="10"/>
      <c r="R1515" s="10"/>
      <c r="S1515" s="10"/>
      <c r="T1515" s="10"/>
    </row>
    <row r="1516" spans="16:20" x14ac:dyDescent="0.2">
      <c r="P1516" s="10"/>
      <c r="R1516" s="10"/>
      <c r="S1516" s="10"/>
      <c r="T1516" s="10"/>
    </row>
    <row r="1517" spans="16:20" x14ac:dyDescent="0.2">
      <c r="P1517" s="10"/>
      <c r="R1517" s="10"/>
      <c r="S1517" s="10"/>
      <c r="T1517" s="10"/>
    </row>
    <row r="1518" spans="16:20" x14ac:dyDescent="0.2">
      <c r="P1518" s="10"/>
      <c r="R1518" s="10"/>
      <c r="S1518" s="10"/>
      <c r="T1518" s="10"/>
    </row>
    <row r="1519" spans="16:20" x14ac:dyDescent="0.2">
      <c r="P1519" s="10"/>
      <c r="R1519" s="10"/>
      <c r="S1519" s="10"/>
      <c r="T1519" s="10"/>
    </row>
    <row r="1520" spans="16:20" x14ac:dyDescent="0.2">
      <c r="P1520" s="10"/>
      <c r="R1520" s="10"/>
      <c r="S1520" s="10"/>
      <c r="T1520" s="10"/>
    </row>
    <row r="1521" spans="16:20" x14ac:dyDescent="0.2">
      <c r="P1521" s="10"/>
      <c r="R1521" s="10"/>
      <c r="S1521" s="10"/>
      <c r="T1521" s="10"/>
    </row>
    <row r="1522" spans="16:20" x14ac:dyDescent="0.2">
      <c r="P1522" s="10"/>
      <c r="R1522" s="10"/>
      <c r="S1522" s="10"/>
      <c r="T1522" s="10"/>
    </row>
    <row r="1523" spans="16:20" x14ac:dyDescent="0.2">
      <c r="P1523" s="10"/>
      <c r="R1523" s="10"/>
      <c r="S1523" s="10"/>
      <c r="T1523" s="10"/>
    </row>
    <row r="1524" spans="16:20" x14ac:dyDescent="0.2">
      <c r="P1524" s="10"/>
      <c r="R1524" s="10"/>
      <c r="S1524" s="10"/>
      <c r="T1524" s="10"/>
    </row>
    <row r="1525" spans="16:20" x14ac:dyDescent="0.2">
      <c r="P1525" s="10"/>
      <c r="R1525" s="10"/>
      <c r="S1525" s="10"/>
      <c r="T1525" s="10"/>
    </row>
    <row r="1526" spans="16:20" x14ac:dyDescent="0.2">
      <c r="P1526" s="10"/>
      <c r="R1526" s="10"/>
      <c r="S1526" s="10"/>
      <c r="T1526" s="10"/>
    </row>
    <row r="1527" spans="16:20" x14ac:dyDescent="0.2">
      <c r="P1527" s="10"/>
      <c r="R1527" s="10"/>
      <c r="S1527" s="10"/>
      <c r="T1527" s="10"/>
    </row>
    <row r="1528" spans="16:20" x14ac:dyDescent="0.2">
      <c r="P1528" s="10"/>
      <c r="R1528" s="10"/>
      <c r="S1528" s="10"/>
      <c r="T1528" s="10"/>
    </row>
    <row r="1529" spans="16:20" x14ac:dyDescent="0.2">
      <c r="P1529" s="10"/>
      <c r="R1529" s="10"/>
      <c r="S1529" s="10"/>
      <c r="T1529" s="10"/>
    </row>
    <row r="1530" spans="16:20" x14ac:dyDescent="0.2">
      <c r="P1530" s="10"/>
      <c r="R1530" s="10"/>
      <c r="S1530" s="10"/>
      <c r="T1530" s="10"/>
    </row>
    <row r="1531" spans="16:20" x14ac:dyDescent="0.2">
      <c r="P1531" s="10"/>
      <c r="R1531" s="10"/>
      <c r="S1531" s="10"/>
      <c r="T1531" s="10"/>
    </row>
    <row r="1532" spans="16:20" x14ac:dyDescent="0.2">
      <c r="P1532" s="10"/>
      <c r="R1532" s="10"/>
      <c r="S1532" s="10"/>
      <c r="T1532" s="10"/>
    </row>
    <row r="1533" spans="16:20" x14ac:dyDescent="0.2">
      <c r="P1533" s="10"/>
      <c r="R1533" s="10"/>
      <c r="S1533" s="10"/>
      <c r="T1533" s="10"/>
    </row>
    <row r="1534" spans="16:20" x14ac:dyDescent="0.2">
      <c r="P1534" s="10"/>
      <c r="R1534" s="10"/>
      <c r="S1534" s="10"/>
      <c r="T1534" s="10"/>
    </row>
    <row r="1535" spans="16:20" x14ac:dyDescent="0.2">
      <c r="P1535" s="10"/>
      <c r="R1535" s="10"/>
      <c r="S1535" s="10"/>
      <c r="T1535" s="10"/>
    </row>
    <row r="1536" spans="16:20" x14ac:dyDescent="0.2">
      <c r="P1536" s="10"/>
      <c r="R1536" s="10"/>
      <c r="S1536" s="10"/>
      <c r="T1536" s="10"/>
    </row>
    <row r="1537" spans="16:20" x14ac:dyDescent="0.2">
      <c r="P1537" s="10"/>
      <c r="R1537" s="10"/>
      <c r="S1537" s="10"/>
      <c r="T1537" s="10"/>
    </row>
    <row r="1538" spans="16:20" x14ac:dyDescent="0.2">
      <c r="P1538" s="10"/>
      <c r="R1538" s="10"/>
      <c r="S1538" s="10"/>
      <c r="T1538" s="10"/>
    </row>
    <row r="1539" spans="16:20" x14ac:dyDescent="0.2">
      <c r="P1539" s="10"/>
      <c r="R1539" s="10"/>
      <c r="S1539" s="10"/>
      <c r="T1539" s="10"/>
    </row>
    <row r="1540" spans="16:20" x14ac:dyDescent="0.2">
      <c r="P1540" s="10"/>
      <c r="R1540" s="10"/>
      <c r="S1540" s="10"/>
      <c r="T1540" s="10"/>
    </row>
    <row r="1541" spans="16:20" x14ac:dyDescent="0.2">
      <c r="P1541" s="10"/>
      <c r="R1541" s="10"/>
      <c r="S1541" s="10"/>
      <c r="T1541" s="10"/>
    </row>
    <row r="1542" spans="16:20" x14ac:dyDescent="0.2">
      <c r="P1542" s="10"/>
      <c r="R1542" s="10"/>
      <c r="S1542" s="10"/>
      <c r="T1542" s="10"/>
    </row>
    <row r="1543" spans="16:20" x14ac:dyDescent="0.2">
      <c r="P1543" s="10"/>
      <c r="R1543" s="10"/>
      <c r="S1543" s="10"/>
      <c r="T1543" s="10"/>
    </row>
    <row r="1544" spans="16:20" x14ac:dyDescent="0.2">
      <c r="P1544" s="10"/>
      <c r="R1544" s="10"/>
      <c r="S1544" s="10"/>
      <c r="T1544" s="10"/>
    </row>
    <row r="1545" spans="16:20" x14ac:dyDescent="0.2">
      <c r="P1545" s="10"/>
      <c r="R1545" s="10"/>
      <c r="S1545" s="10"/>
      <c r="T1545" s="10"/>
    </row>
    <row r="1546" spans="16:20" x14ac:dyDescent="0.2">
      <c r="P1546" s="10"/>
      <c r="R1546" s="10"/>
      <c r="S1546" s="10"/>
      <c r="T1546" s="10"/>
    </row>
    <row r="1547" spans="16:20" x14ac:dyDescent="0.2">
      <c r="P1547" s="10"/>
      <c r="R1547" s="10"/>
      <c r="S1547" s="10"/>
      <c r="T1547" s="10"/>
    </row>
    <row r="1548" spans="16:20" x14ac:dyDescent="0.2">
      <c r="P1548" s="10"/>
      <c r="R1548" s="10"/>
      <c r="S1548" s="10"/>
      <c r="T1548" s="10"/>
    </row>
    <row r="1549" spans="16:20" x14ac:dyDescent="0.2">
      <c r="P1549" s="10"/>
      <c r="R1549" s="10"/>
      <c r="S1549" s="10"/>
      <c r="T1549" s="10"/>
    </row>
    <row r="1550" spans="16:20" x14ac:dyDescent="0.2">
      <c r="P1550" s="10"/>
      <c r="R1550" s="10"/>
      <c r="S1550" s="10"/>
      <c r="T1550" s="10"/>
    </row>
    <row r="1551" spans="16:20" x14ac:dyDescent="0.2">
      <c r="P1551" s="10"/>
      <c r="R1551" s="10"/>
      <c r="S1551" s="10"/>
      <c r="T1551" s="10"/>
    </row>
    <row r="1552" spans="16:20" x14ac:dyDescent="0.2">
      <c r="P1552" s="10"/>
      <c r="R1552" s="10"/>
      <c r="S1552" s="10"/>
      <c r="T1552" s="10"/>
    </row>
    <row r="1553" spans="16:20" x14ac:dyDescent="0.2">
      <c r="P1553" s="10"/>
      <c r="R1553" s="10"/>
      <c r="S1553" s="10"/>
      <c r="T1553" s="10"/>
    </row>
    <row r="1554" spans="16:20" x14ac:dyDescent="0.2">
      <c r="P1554" s="10"/>
      <c r="R1554" s="10"/>
      <c r="S1554" s="10"/>
      <c r="T1554" s="10"/>
    </row>
    <row r="1555" spans="16:20" x14ac:dyDescent="0.2">
      <c r="P1555" s="10"/>
      <c r="R1555" s="10"/>
      <c r="S1555" s="10"/>
      <c r="T1555" s="10"/>
    </row>
    <row r="1556" spans="16:20" x14ac:dyDescent="0.2">
      <c r="P1556" s="10"/>
      <c r="R1556" s="10"/>
      <c r="S1556" s="10"/>
      <c r="T1556" s="10"/>
    </row>
    <row r="1557" spans="16:20" x14ac:dyDescent="0.2">
      <c r="P1557" s="10"/>
      <c r="R1557" s="10"/>
      <c r="S1557" s="10"/>
      <c r="T1557" s="10"/>
    </row>
    <row r="1558" spans="16:20" x14ac:dyDescent="0.2">
      <c r="P1558" s="10"/>
      <c r="R1558" s="10"/>
      <c r="S1558" s="10"/>
      <c r="T1558" s="10"/>
    </row>
    <row r="1559" spans="16:20" x14ac:dyDescent="0.2">
      <c r="P1559" s="10"/>
      <c r="R1559" s="10"/>
      <c r="S1559" s="10"/>
      <c r="T1559" s="10"/>
    </row>
    <row r="1560" spans="16:20" x14ac:dyDescent="0.2">
      <c r="P1560" s="10"/>
      <c r="R1560" s="10"/>
      <c r="S1560" s="10"/>
      <c r="T1560" s="10"/>
    </row>
    <row r="1561" spans="16:20" x14ac:dyDescent="0.2">
      <c r="P1561" s="10"/>
      <c r="R1561" s="10"/>
      <c r="S1561" s="10"/>
      <c r="T1561" s="10"/>
    </row>
    <row r="1562" spans="16:20" x14ac:dyDescent="0.2">
      <c r="P1562" s="10"/>
      <c r="R1562" s="10"/>
      <c r="S1562" s="10"/>
      <c r="T1562" s="10"/>
    </row>
    <row r="1563" spans="16:20" x14ac:dyDescent="0.2">
      <c r="P1563" s="10"/>
      <c r="R1563" s="10"/>
      <c r="S1563" s="10"/>
      <c r="T1563" s="10"/>
    </row>
    <row r="1564" spans="16:20" x14ac:dyDescent="0.2">
      <c r="P1564" s="10"/>
      <c r="R1564" s="10"/>
      <c r="S1564" s="10"/>
      <c r="T1564" s="10"/>
    </row>
    <row r="1565" spans="16:20" x14ac:dyDescent="0.2">
      <c r="P1565" s="10"/>
      <c r="R1565" s="10"/>
      <c r="S1565" s="10"/>
      <c r="T1565" s="10"/>
    </row>
    <row r="1566" spans="16:20" x14ac:dyDescent="0.2">
      <c r="P1566" s="10"/>
      <c r="R1566" s="10"/>
      <c r="S1566" s="10"/>
      <c r="T1566" s="10"/>
    </row>
    <row r="1567" spans="16:20" x14ac:dyDescent="0.2">
      <c r="P1567" s="10"/>
      <c r="R1567" s="10"/>
      <c r="S1567" s="10"/>
      <c r="T1567" s="10"/>
    </row>
    <row r="1568" spans="16:20" x14ac:dyDescent="0.2">
      <c r="P1568" s="10"/>
      <c r="R1568" s="10"/>
      <c r="S1568" s="10"/>
      <c r="T1568" s="10"/>
    </row>
    <row r="1569" spans="16:20" x14ac:dyDescent="0.2">
      <c r="P1569" s="10"/>
      <c r="R1569" s="10"/>
      <c r="S1569" s="10"/>
      <c r="T1569" s="10"/>
    </row>
    <row r="1570" spans="16:20" x14ac:dyDescent="0.2">
      <c r="P1570" s="10"/>
      <c r="R1570" s="10"/>
      <c r="S1570" s="10"/>
      <c r="T1570" s="10"/>
    </row>
    <row r="1571" spans="16:20" x14ac:dyDescent="0.2">
      <c r="P1571" s="10"/>
      <c r="R1571" s="10"/>
      <c r="S1571" s="10"/>
      <c r="T1571" s="10"/>
    </row>
    <row r="1572" spans="16:20" x14ac:dyDescent="0.2">
      <c r="P1572" s="10"/>
      <c r="R1572" s="10"/>
      <c r="S1572" s="10"/>
      <c r="T1572" s="10"/>
    </row>
    <row r="1573" spans="16:20" x14ac:dyDescent="0.2">
      <c r="P1573" s="10"/>
      <c r="R1573" s="10"/>
      <c r="S1573" s="10"/>
      <c r="T1573" s="10"/>
    </row>
    <row r="1574" spans="16:20" x14ac:dyDescent="0.2">
      <c r="P1574" s="10"/>
      <c r="R1574" s="10"/>
      <c r="S1574" s="10"/>
      <c r="T1574" s="10"/>
    </row>
    <row r="1575" spans="16:20" x14ac:dyDescent="0.2">
      <c r="P1575" s="10"/>
      <c r="R1575" s="10"/>
      <c r="S1575" s="10"/>
      <c r="T1575" s="10"/>
    </row>
    <row r="1576" spans="16:20" x14ac:dyDescent="0.2">
      <c r="P1576" s="10"/>
      <c r="R1576" s="10"/>
      <c r="S1576" s="10"/>
      <c r="T1576" s="10"/>
    </row>
    <row r="1577" spans="16:20" x14ac:dyDescent="0.2">
      <c r="P1577" s="10"/>
      <c r="R1577" s="10"/>
      <c r="S1577" s="10"/>
      <c r="T1577" s="10"/>
    </row>
    <row r="1578" spans="16:20" x14ac:dyDescent="0.2">
      <c r="P1578" s="10"/>
      <c r="R1578" s="10"/>
      <c r="S1578" s="10"/>
      <c r="T1578" s="10"/>
    </row>
    <row r="1579" spans="16:20" x14ac:dyDescent="0.2">
      <c r="P1579" s="10"/>
      <c r="R1579" s="10"/>
      <c r="S1579" s="10"/>
      <c r="T1579" s="10"/>
    </row>
    <row r="1580" spans="16:20" x14ac:dyDescent="0.2">
      <c r="P1580" s="10"/>
      <c r="R1580" s="10"/>
      <c r="S1580" s="10"/>
      <c r="T1580" s="10"/>
    </row>
    <row r="1581" spans="16:20" x14ac:dyDescent="0.2">
      <c r="P1581" s="10"/>
      <c r="R1581" s="10"/>
      <c r="S1581" s="10"/>
      <c r="T1581" s="10"/>
    </row>
    <row r="1582" spans="16:20" x14ac:dyDescent="0.2">
      <c r="P1582" s="10"/>
      <c r="R1582" s="10"/>
      <c r="S1582" s="10"/>
      <c r="T1582" s="10"/>
    </row>
    <row r="1583" spans="16:20" x14ac:dyDescent="0.2">
      <c r="P1583" s="10"/>
      <c r="R1583" s="10"/>
      <c r="S1583" s="10"/>
      <c r="T1583" s="10"/>
    </row>
    <row r="1584" spans="16:20" x14ac:dyDescent="0.2">
      <c r="P1584" s="10"/>
      <c r="R1584" s="10"/>
      <c r="S1584" s="10"/>
      <c r="T1584" s="10"/>
    </row>
    <row r="1585" spans="16:20" x14ac:dyDescent="0.2">
      <c r="P1585" s="10"/>
      <c r="R1585" s="10"/>
      <c r="S1585" s="10"/>
      <c r="T1585" s="10"/>
    </row>
    <row r="1586" spans="16:20" x14ac:dyDescent="0.2">
      <c r="P1586" s="10"/>
      <c r="R1586" s="10"/>
      <c r="S1586" s="10"/>
      <c r="T1586" s="10"/>
    </row>
    <row r="1587" spans="16:20" x14ac:dyDescent="0.2">
      <c r="P1587" s="10"/>
      <c r="R1587" s="10"/>
      <c r="S1587" s="10"/>
      <c r="T1587" s="10"/>
    </row>
    <row r="1588" spans="16:20" x14ac:dyDescent="0.2">
      <c r="P1588" s="10"/>
      <c r="R1588" s="10"/>
      <c r="S1588" s="10"/>
      <c r="T1588" s="10"/>
    </row>
    <row r="1589" spans="16:20" x14ac:dyDescent="0.2">
      <c r="P1589" s="10"/>
      <c r="R1589" s="10"/>
      <c r="S1589" s="10"/>
      <c r="T1589" s="10"/>
    </row>
    <row r="1590" spans="16:20" x14ac:dyDescent="0.2">
      <c r="P1590" s="10"/>
      <c r="R1590" s="10"/>
      <c r="S1590" s="10"/>
      <c r="T1590" s="10"/>
    </row>
    <row r="1591" spans="16:20" x14ac:dyDescent="0.2">
      <c r="P1591" s="10"/>
      <c r="R1591" s="10"/>
      <c r="S1591" s="10"/>
      <c r="T1591" s="10"/>
    </row>
    <row r="1592" spans="16:20" x14ac:dyDescent="0.2">
      <c r="P1592" s="10"/>
      <c r="R1592" s="10"/>
      <c r="S1592" s="10"/>
      <c r="T1592" s="10"/>
    </row>
    <row r="1593" spans="16:20" x14ac:dyDescent="0.2">
      <c r="P1593" s="10"/>
      <c r="R1593" s="10"/>
      <c r="S1593" s="10"/>
      <c r="T1593" s="10"/>
    </row>
    <row r="1594" spans="16:20" x14ac:dyDescent="0.2">
      <c r="P1594" s="10"/>
      <c r="R1594" s="10"/>
      <c r="S1594" s="10"/>
      <c r="T1594" s="10"/>
    </row>
    <row r="1595" spans="16:20" x14ac:dyDescent="0.2">
      <c r="P1595" s="10"/>
      <c r="R1595" s="10"/>
      <c r="S1595" s="10"/>
      <c r="T1595" s="10"/>
    </row>
    <row r="1596" spans="16:20" x14ac:dyDescent="0.2">
      <c r="P1596" s="10"/>
      <c r="R1596" s="10"/>
      <c r="S1596" s="10"/>
      <c r="T1596" s="10"/>
    </row>
    <row r="1597" spans="16:20" x14ac:dyDescent="0.2">
      <c r="P1597" s="10"/>
      <c r="R1597" s="10"/>
      <c r="S1597" s="10"/>
      <c r="T1597" s="10"/>
    </row>
    <row r="1598" spans="16:20" x14ac:dyDescent="0.2">
      <c r="P1598" s="10"/>
      <c r="R1598" s="10"/>
      <c r="S1598" s="10"/>
      <c r="T1598" s="10"/>
    </row>
    <row r="1599" spans="16:20" x14ac:dyDescent="0.2">
      <c r="P1599" s="10"/>
      <c r="R1599" s="10"/>
      <c r="S1599" s="10"/>
      <c r="T1599" s="10"/>
    </row>
    <row r="1600" spans="16:20" x14ac:dyDescent="0.2">
      <c r="P1600" s="10"/>
      <c r="R1600" s="10"/>
      <c r="S1600" s="10"/>
      <c r="T1600" s="10"/>
    </row>
    <row r="1601" spans="16:20" x14ac:dyDescent="0.2">
      <c r="P1601" s="10"/>
      <c r="R1601" s="10"/>
      <c r="S1601" s="10"/>
      <c r="T1601" s="10"/>
    </row>
    <row r="1602" spans="16:20" x14ac:dyDescent="0.2">
      <c r="P1602" s="10"/>
      <c r="R1602" s="10"/>
      <c r="S1602" s="10"/>
      <c r="T1602" s="10"/>
    </row>
    <row r="1603" spans="16:20" x14ac:dyDescent="0.2">
      <c r="P1603" s="10"/>
      <c r="R1603" s="10"/>
      <c r="S1603" s="10"/>
      <c r="T1603" s="10"/>
    </row>
    <row r="1604" spans="16:20" x14ac:dyDescent="0.2">
      <c r="P1604" s="10"/>
      <c r="R1604" s="10"/>
      <c r="S1604" s="10"/>
      <c r="T1604" s="10"/>
    </row>
    <row r="1605" spans="16:20" x14ac:dyDescent="0.2">
      <c r="P1605" s="10"/>
      <c r="R1605" s="10"/>
      <c r="S1605" s="10"/>
      <c r="T1605" s="10"/>
    </row>
    <row r="1606" spans="16:20" x14ac:dyDescent="0.2">
      <c r="P1606" s="10"/>
      <c r="R1606" s="10"/>
      <c r="S1606" s="10"/>
      <c r="T1606" s="10"/>
    </row>
    <row r="1607" spans="16:20" x14ac:dyDescent="0.2">
      <c r="P1607" s="10"/>
      <c r="R1607" s="10"/>
      <c r="S1607" s="10"/>
      <c r="T1607" s="10"/>
    </row>
    <row r="1608" spans="16:20" x14ac:dyDescent="0.2">
      <c r="P1608" s="10"/>
      <c r="R1608" s="10"/>
      <c r="S1608" s="10"/>
      <c r="T1608" s="10"/>
    </row>
    <row r="1609" spans="16:20" x14ac:dyDescent="0.2">
      <c r="P1609" s="10"/>
      <c r="R1609" s="10"/>
      <c r="S1609" s="10"/>
      <c r="T1609" s="10"/>
    </row>
    <row r="1610" spans="16:20" x14ac:dyDescent="0.2">
      <c r="P1610" s="10"/>
      <c r="R1610" s="10"/>
      <c r="S1610" s="10"/>
      <c r="T1610" s="10"/>
    </row>
    <row r="1611" spans="16:20" x14ac:dyDescent="0.2">
      <c r="P1611" s="10"/>
      <c r="R1611" s="10"/>
      <c r="S1611" s="10"/>
      <c r="T1611" s="10"/>
    </row>
    <row r="1612" spans="16:20" x14ac:dyDescent="0.2">
      <c r="P1612" s="10"/>
      <c r="R1612" s="10"/>
      <c r="S1612" s="10"/>
      <c r="T1612" s="10"/>
    </row>
    <row r="1613" spans="16:20" x14ac:dyDescent="0.2">
      <c r="P1613" s="10"/>
      <c r="R1613" s="10"/>
      <c r="S1613" s="10"/>
      <c r="T1613" s="10"/>
    </row>
    <row r="1614" spans="16:20" x14ac:dyDescent="0.2">
      <c r="P1614" s="10"/>
      <c r="R1614" s="10"/>
      <c r="S1614" s="10"/>
      <c r="T1614" s="10"/>
    </row>
    <row r="1615" spans="16:20" x14ac:dyDescent="0.2">
      <c r="P1615" s="10"/>
      <c r="R1615" s="10"/>
      <c r="S1615" s="10"/>
      <c r="T1615" s="10"/>
    </row>
    <row r="1616" spans="16:20" x14ac:dyDescent="0.2">
      <c r="P1616" s="10"/>
      <c r="R1616" s="10"/>
      <c r="S1616" s="10"/>
      <c r="T1616" s="10"/>
    </row>
    <row r="1617" spans="16:20" x14ac:dyDescent="0.2">
      <c r="P1617" s="10"/>
      <c r="R1617" s="10"/>
      <c r="S1617" s="10"/>
      <c r="T1617" s="10"/>
    </row>
    <row r="1618" spans="16:20" x14ac:dyDescent="0.2">
      <c r="P1618" s="10"/>
      <c r="R1618" s="10"/>
      <c r="S1618" s="10"/>
      <c r="T1618" s="10"/>
    </row>
    <row r="1619" spans="16:20" x14ac:dyDescent="0.2">
      <c r="P1619" s="10"/>
      <c r="R1619" s="10"/>
      <c r="S1619" s="10"/>
      <c r="T1619" s="10"/>
    </row>
    <row r="1620" spans="16:20" x14ac:dyDescent="0.2">
      <c r="P1620" s="10"/>
      <c r="R1620" s="10"/>
      <c r="S1620" s="10"/>
      <c r="T1620" s="10"/>
    </row>
    <row r="1621" spans="16:20" x14ac:dyDescent="0.2">
      <c r="P1621" s="10"/>
      <c r="R1621" s="10"/>
      <c r="S1621" s="10"/>
      <c r="T1621" s="10"/>
    </row>
    <row r="1622" spans="16:20" x14ac:dyDescent="0.2">
      <c r="P1622" s="10"/>
      <c r="R1622" s="10"/>
      <c r="S1622" s="10"/>
      <c r="T1622" s="10"/>
    </row>
    <row r="1623" spans="16:20" x14ac:dyDescent="0.2">
      <c r="P1623" s="10"/>
      <c r="R1623" s="10"/>
      <c r="S1623" s="10"/>
      <c r="T1623" s="10"/>
    </row>
    <row r="1624" spans="16:20" x14ac:dyDescent="0.2">
      <c r="P1624" s="10"/>
      <c r="R1624" s="10"/>
      <c r="S1624" s="10"/>
      <c r="T1624" s="10"/>
    </row>
    <row r="1625" spans="16:20" x14ac:dyDescent="0.2">
      <c r="P1625" s="10"/>
      <c r="R1625" s="10"/>
      <c r="S1625" s="10"/>
      <c r="T1625" s="10"/>
    </row>
    <row r="1626" spans="16:20" x14ac:dyDescent="0.2">
      <c r="P1626" s="10"/>
      <c r="R1626" s="10"/>
      <c r="S1626" s="10"/>
      <c r="T1626" s="10"/>
    </row>
    <row r="1627" spans="16:20" x14ac:dyDescent="0.2">
      <c r="P1627" s="10"/>
      <c r="R1627" s="10"/>
      <c r="S1627" s="10"/>
      <c r="T1627" s="10"/>
    </row>
    <row r="1628" spans="16:20" x14ac:dyDescent="0.2">
      <c r="P1628" s="10"/>
      <c r="R1628" s="10"/>
      <c r="S1628" s="10"/>
      <c r="T1628" s="10"/>
    </row>
    <row r="1629" spans="16:20" x14ac:dyDescent="0.2">
      <c r="P1629" s="10"/>
      <c r="R1629" s="10"/>
      <c r="S1629" s="10"/>
      <c r="T1629" s="10"/>
    </row>
    <row r="1630" spans="16:20" x14ac:dyDescent="0.2">
      <c r="P1630" s="10"/>
      <c r="R1630" s="10"/>
      <c r="S1630" s="10"/>
      <c r="T1630" s="10"/>
    </row>
    <row r="1631" spans="16:20" x14ac:dyDescent="0.2">
      <c r="P1631" s="10"/>
      <c r="R1631" s="10"/>
      <c r="S1631" s="10"/>
      <c r="T1631" s="10"/>
    </row>
    <row r="1632" spans="16:20" x14ac:dyDescent="0.2">
      <c r="P1632" s="10"/>
      <c r="R1632" s="10"/>
      <c r="S1632" s="10"/>
      <c r="T1632" s="10"/>
    </row>
    <row r="1633" spans="16:20" x14ac:dyDescent="0.2">
      <c r="P1633" s="10"/>
      <c r="R1633" s="10"/>
      <c r="S1633" s="10"/>
      <c r="T1633" s="10"/>
    </row>
    <row r="1634" spans="16:20" x14ac:dyDescent="0.2">
      <c r="P1634" s="10"/>
      <c r="R1634" s="10"/>
      <c r="S1634" s="10"/>
      <c r="T1634" s="10"/>
    </row>
    <row r="1635" spans="16:20" x14ac:dyDescent="0.2">
      <c r="P1635" s="10"/>
      <c r="R1635" s="10"/>
      <c r="S1635" s="10"/>
      <c r="T1635" s="10"/>
    </row>
    <row r="1636" spans="16:20" x14ac:dyDescent="0.2">
      <c r="P1636" s="10"/>
      <c r="R1636" s="10"/>
      <c r="S1636" s="10"/>
      <c r="T1636" s="10"/>
    </row>
    <row r="1637" spans="16:20" x14ac:dyDescent="0.2">
      <c r="P1637" s="10"/>
      <c r="R1637" s="10"/>
      <c r="S1637" s="10"/>
      <c r="T1637" s="10"/>
    </row>
    <row r="1638" spans="16:20" x14ac:dyDescent="0.2">
      <c r="P1638" s="10"/>
      <c r="R1638" s="10"/>
      <c r="S1638" s="10"/>
      <c r="T1638" s="10"/>
    </row>
    <row r="1639" spans="16:20" x14ac:dyDescent="0.2">
      <c r="P1639" s="10"/>
      <c r="R1639" s="10"/>
      <c r="S1639" s="10"/>
      <c r="T1639" s="10"/>
    </row>
    <row r="1640" spans="16:20" x14ac:dyDescent="0.2">
      <c r="P1640" s="10"/>
      <c r="R1640" s="10"/>
      <c r="S1640" s="10"/>
      <c r="T1640" s="10"/>
    </row>
    <row r="1641" spans="16:20" x14ac:dyDescent="0.2">
      <c r="P1641" s="10"/>
      <c r="R1641" s="10"/>
      <c r="S1641" s="10"/>
      <c r="T1641" s="10"/>
    </row>
    <row r="1642" spans="16:20" x14ac:dyDescent="0.2">
      <c r="P1642" s="10"/>
      <c r="R1642" s="10"/>
      <c r="S1642" s="10"/>
      <c r="T1642" s="10"/>
    </row>
    <row r="1643" spans="16:20" x14ac:dyDescent="0.2">
      <c r="P1643" s="10"/>
      <c r="R1643" s="10"/>
      <c r="S1643" s="10"/>
      <c r="T1643" s="10"/>
    </row>
    <row r="1644" spans="16:20" x14ac:dyDescent="0.2">
      <c r="P1644" s="10"/>
      <c r="R1644" s="10"/>
      <c r="S1644" s="10"/>
      <c r="T1644" s="10"/>
    </row>
    <row r="1645" spans="16:20" x14ac:dyDescent="0.2">
      <c r="P1645" s="10"/>
      <c r="R1645" s="10"/>
      <c r="S1645" s="10"/>
      <c r="T1645" s="10"/>
    </row>
    <row r="1646" spans="16:20" x14ac:dyDescent="0.2">
      <c r="P1646" s="10"/>
      <c r="R1646" s="10"/>
      <c r="S1646" s="10"/>
      <c r="T1646" s="10"/>
    </row>
    <row r="1647" spans="16:20" x14ac:dyDescent="0.2">
      <c r="P1647" s="10"/>
      <c r="R1647" s="10"/>
      <c r="S1647" s="10"/>
      <c r="T1647" s="10"/>
    </row>
    <row r="1648" spans="16:20" x14ac:dyDescent="0.2">
      <c r="P1648" s="10"/>
      <c r="R1648" s="10"/>
      <c r="S1648" s="10"/>
      <c r="T1648" s="10"/>
    </row>
    <row r="1649" spans="16:20" x14ac:dyDescent="0.2">
      <c r="P1649" s="10"/>
      <c r="R1649" s="10"/>
      <c r="S1649" s="10"/>
      <c r="T1649" s="10"/>
    </row>
    <row r="1650" spans="16:20" x14ac:dyDescent="0.2">
      <c r="P1650" s="10"/>
      <c r="R1650" s="10"/>
      <c r="S1650" s="10"/>
      <c r="T1650" s="10"/>
    </row>
    <row r="1651" spans="16:20" x14ac:dyDescent="0.2">
      <c r="P1651" s="10"/>
      <c r="R1651" s="10"/>
      <c r="S1651" s="10"/>
      <c r="T1651" s="10"/>
    </row>
    <row r="1652" spans="16:20" x14ac:dyDescent="0.2">
      <c r="P1652" s="10"/>
      <c r="R1652" s="10"/>
      <c r="S1652" s="10"/>
      <c r="T1652" s="10"/>
    </row>
    <row r="1653" spans="16:20" x14ac:dyDescent="0.2">
      <c r="P1653" s="10"/>
      <c r="R1653" s="10"/>
      <c r="S1653" s="10"/>
      <c r="T1653" s="10"/>
    </row>
    <row r="1654" spans="16:20" x14ac:dyDescent="0.2">
      <c r="P1654" s="10"/>
      <c r="R1654" s="10"/>
      <c r="S1654" s="10"/>
      <c r="T1654" s="10"/>
    </row>
    <row r="1655" spans="16:20" x14ac:dyDescent="0.2">
      <c r="P1655" s="10"/>
      <c r="R1655" s="10"/>
      <c r="S1655" s="10"/>
      <c r="T1655" s="10"/>
    </row>
    <row r="1656" spans="16:20" x14ac:dyDescent="0.2">
      <c r="P1656" s="10"/>
      <c r="R1656" s="10"/>
      <c r="S1656" s="10"/>
      <c r="T1656" s="10"/>
    </row>
    <row r="1657" spans="16:20" x14ac:dyDescent="0.2">
      <c r="P1657" s="10"/>
      <c r="R1657" s="10"/>
      <c r="S1657" s="10"/>
      <c r="T1657" s="10"/>
    </row>
    <row r="1658" spans="16:20" x14ac:dyDescent="0.2">
      <c r="P1658" s="10"/>
      <c r="R1658" s="10"/>
      <c r="S1658" s="10"/>
      <c r="T1658" s="10"/>
    </row>
    <row r="1659" spans="16:20" x14ac:dyDescent="0.2">
      <c r="P1659" s="10"/>
      <c r="R1659" s="10"/>
      <c r="S1659" s="10"/>
      <c r="T1659" s="10"/>
    </row>
    <row r="1660" spans="16:20" x14ac:dyDescent="0.2">
      <c r="P1660" s="10"/>
      <c r="R1660" s="10"/>
      <c r="S1660" s="10"/>
      <c r="T1660" s="10"/>
    </row>
    <row r="1661" spans="16:20" x14ac:dyDescent="0.2">
      <c r="P1661" s="10"/>
      <c r="R1661" s="10"/>
      <c r="S1661" s="10"/>
      <c r="T1661" s="10"/>
    </row>
    <row r="1662" spans="16:20" x14ac:dyDescent="0.2">
      <c r="P1662" s="10"/>
      <c r="R1662" s="10"/>
      <c r="S1662" s="10"/>
      <c r="T1662" s="10"/>
    </row>
    <row r="1663" spans="16:20" x14ac:dyDescent="0.2">
      <c r="P1663" s="10"/>
      <c r="R1663" s="10"/>
      <c r="S1663" s="10"/>
      <c r="T1663" s="10"/>
    </row>
    <row r="1664" spans="16:20" x14ac:dyDescent="0.2">
      <c r="P1664" s="10"/>
      <c r="R1664" s="10"/>
      <c r="S1664" s="10"/>
      <c r="T1664" s="10"/>
    </row>
    <row r="1665" spans="16:20" x14ac:dyDescent="0.2">
      <c r="P1665" s="10"/>
      <c r="R1665" s="10"/>
      <c r="S1665" s="10"/>
      <c r="T1665" s="10"/>
    </row>
    <row r="1666" spans="16:20" x14ac:dyDescent="0.2">
      <c r="P1666" s="10"/>
      <c r="R1666" s="10"/>
      <c r="S1666" s="10"/>
      <c r="T1666" s="10"/>
    </row>
    <row r="1667" spans="16:20" x14ac:dyDescent="0.2">
      <c r="P1667" s="10"/>
      <c r="R1667" s="10"/>
      <c r="S1667" s="10"/>
      <c r="T1667" s="10"/>
    </row>
    <row r="1668" spans="16:20" x14ac:dyDescent="0.2">
      <c r="P1668" s="10"/>
      <c r="R1668" s="10"/>
      <c r="S1668" s="10"/>
      <c r="T1668" s="10"/>
    </row>
    <row r="1669" spans="16:20" x14ac:dyDescent="0.2">
      <c r="P1669" s="10"/>
      <c r="R1669" s="10"/>
      <c r="S1669" s="10"/>
      <c r="T1669" s="10"/>
    </row>
    <row r="1670" spans="16:20" x14ac:dyDescent="0.2">
      <c r="P1670" s="10"/>
      <c r="R1670" s="10"/>
      <c r="S1670" s="10"/>
      <c r="T1670" s="10"/>
    </row>
    <row r="1671" spans="16:20" x14ac:dyDescent="0.2">
      <c r="P1671" s="10"/>
      <c r="R1671" s="10"/>
      <c r="S1671" s="10"/>
      <c r="T1671" s="10"/>
    </row>
    <row r="1672" spans="16:20" x14ac:dyDescent="0.2">
      <c r="P1672" s="10"/>
      <c r="R1672" s="10"/>
      <c r="S1672" s="10"/>
      <c r="T1672" s="10"/>
    </row>
    <row r="1673" spans="16:20" x14ac:dyDescent="0.2">
      <c r="P1673" s="10"/>
      <c r="R1673" s="10"/>
      <c r="S1673" s="10"/>
      <c r="T1673" s="10"/>
    </row>
    <row r="1674" spans="16:20" x14ac:dyDescent="0.2">
      <c r="P1674" s="10"/>
      <c r="R1674" s="10"/>
      <c r="S1674" s="10"/>
      <c r="T1674" s="10"/>
    </row>
    <row r="1675" spans="16:20" x14ac:dyDescent="0.2">
      <c r="P1675" s="10"/>
      <c r="R1675" s="10"/>
      <c r="S1675" s="10"/>
      <c r="T1675" s="10"/>
    </row>
    <row r="1676" spans="16:20" x14ac:dyDescent="0.2">
      <c r="P1676" s="10"/>
      <c r="R1676" s="10"/>
      <c r="S1676" s="10"/>
      <c r="T1676" s="10"/>
    </row>
    <row r="1677" spans="16:20" x14ac:dyDescent="0.2">
      <c r="P1677" s="10"/>
      <c r="R1677" s="10"/>
      <c r="S1677" s="10"/>
      <c r="T1677" s="10"/>
    </row>
    <row r="1678" spans="16:20" x14ac:dyDescent="0.2">
      <c r="P1678" s="10"/>
      <c r="R1678" s="10"/>
      <c r="S1678" s="10"/>
      <c r="T1678" s="10"/>
    </row>
    <row r="1679" spans="16:20" x14ac:dyDescent="0.2">
      <c r="P1679" s="10"/>
      <c r="R1679" s="10"/>
      <c r="S1679" s="10"/>
      <c r="T1679" s="10"/>
    </row>
    <row r="1680" spans="16:20" x14ac:dyDescent="0.2">
      <c r="P1680" s="10"/>
      <c r="R1680" s="10"/>
      <c r="S1680" s="10"/>
      <c r="T1680" s="10"/>
    </row>
    <row r="1681" spans="16:20" x14ac:dyDescent="0.2">
      <c r="P1681" s="10"/>
      <c r="R1681" s="10"/>
      <c r="S1681" s="10"/>
      <c r="T1681" s="10"/>
    </row>
    <row r="1682" spans="16:20" x14ac:dyDescent="0.2">
      <c r="P1682" s="10"/>
      <c r="R1682" s="10"/>
      <c r="S1682" s="10"/>
      <c r="T1682" s="10"/>
    </row>
    <row r="1683" spans="16:20" x14ac:dyDescent="0.2">
      <c r="P1683" s="10"/>
      <c r="R1683" s="10"/>
      <c r="S1683" s="10"/>
      <c r="T1683" s="10"/>
    </row>
    <row r="1684" spans="16:20" x14ac:dyDescent="0.2">
      <c r="P1684" s="10"/>
      <c r="R1684" s="10"/>
      <c r="S1684" s="10"/>
      <c r="T1684" s="10"/>
    </row>
    <row r="1685" spans="16:20" x14ac:dyDescent="0.2">
      <c r="P1685" s="10"/>
      <c r="R1685" s="10"/>
      <c r="S1685" s="10"/>
      <c r="T1685" s="10"/>
    </row>
    <row r="1686" spans="16:20" x14ac:dyDescent="0.2">
      <c r="P1686" s="10"/>
      <c r="R1686" s="10"/>
      <c r="S1686" s="10"/>
      <c r="T1686" s="10"/>
    </row>
    <row r="1687" spans="16:20" x14ac:dyDescent="0.2">
      <c r="P1687" s="10"/>
      <c r="R1687" s="10"/>
      <c r="S1687" s="10"/>
      <c r="T1687" s="10"/>
    </row>
    <row r="1688" spans="16:20" x14ac:dyDescent="0.2">
      <c r="P1688" s="10"/>
      <c r="R1688" s="10"/>
      <c r="S1688" s="10"/>
      <c r="T1688" s="10"/>
    </row>
    <row r="1689" spans="16:20" x14ac:dyDescent="0.2">
      <c r="P1689" s="10"/>
      <c r="R1689" s="10"/>
      <c r="S1689" s="10"/>
      <c r="T1689" s="10"/>
    </row>
    <row r="1690" spans="16:20" x14ac:dyDescent="0.2">
      <c r="P1690" s="10"/>
      <c r="R1690" s="10"/>
      <c r="S1690" s="10"/>
      <c r="T1690" s="10"/>
    </row>
    <row r="1691" spans="16:20" x14ac:dyDescent="0.2">
      <c r="P1691" s="10"/>
      <c r="R1691" s="10"/>
      <c r="S1691" s="10"/>
      <c r="T1691" s="10"/>
    </row>
    <row r="1692" spans="16:20" x14ac:dyDescent="0.2">
      <c r="P1692" s="10"/>
      <c r="R1692" s="10"/>
      <c r="S1692" s="10"/>
      <c r="T1692" s="10"/>
    </row>
    <row r="1693" spans="16:20" x14ac:dyDescent="0.2">
      <c r="P1693" s="10"/>
      <c r="R1693" s="10"/>
      <c r="S1693" s="10"/>
      <c r="T1693" s="10"/>
    </row>
    <row r="1694" spans="16:20" x14ac:dyDescent="0.2">
      <c r="P1694" s="10"/>
      <c r="R1694" s="10"/>
      <c r="S1694" s="10"/>
      <c r="T1694" s="10"/>
    </row>
    <row r="1695" spans="16:20" x14ac:dyDescent="0.2">
      <c r="P1695" s="10"/>
      <c r="R1695" s="10"/>
      <c r="S1695" s="10"/>
      <c r="T1695" s="10"/>
    </row>
    <row r="1696" spans="16:20" x14ac:dyDescent="0.2">
      <c r="P1696" s="10"/>
      <c r="R1696" s="10"/>
      <c r="S1696" s="10"/>
      <c r="T1696" s="10"/>
    </row>
    <row r="1697" spans="16:20" x14ac:dyDescent="0.2">
      <c r="P1697" s="10"/>
      <c r="R1697" s="10"/>
      <c r="S1697" s="10"/>
      <c r="T1697" s="10"/>
    </row>
    <row r="1698" spans="16:20" x14ac:dyDescent="0.2">
      <c r="P1698" s="10"/>
      <c r="R1698" s="10"/>
      <c r="S1698" s="10"/>
      <c r="T1698" s="10"/>
    </row>
    <row r="1699" spans="16:20" x14ac:dyDescent="0.2">
      <c r="P1699" s="10"/>
      <c r="R1699" s="10"/>
      <c r="S1699" s="10"/>
      <c r="T1699" s="10"/>
    </row>
    <row r="1700" spans="16:20" x14ac:dyDescent="0.2">
      <c r="P1700" s="10"/>
      <c r="R1700" s="10"/>
      <c r="S1700" s="10"/>
      <c r="T1700" s="10"/>
    </row>
    <row r="1701" spans="16:20" x14ac:dyDescent="0.2">
      <c r="P1701" s="10"/>
      <c r="R1701" s="10"/>
      <c r="S1701" s="10"/>
      <c r="T1701" s="10"/>
    </row>
    <row r="1702" spans="16:20" x14ac:dyDescent="0.2">
      <c r="P1702" s="10"/>
      <c r="R1702" s="10"/>
      <c r="S1702" s="10"/>
      <c r="T1702" s="10"/>
    </row>
    <row r="1703" spans="16:20" x14ac:dyDescent="0.2">
      <c r="P1703" s="10"/>
      <c r="R1703" s="10"/>
      <c r="S1703" s="10"/>
      <c r="T1703" s="10"/>
    </row>
    <row r="1704" spans="16:20" x14ac:dyDescent="0.2">
      <c r="P1704" s="10"/>
      <c r="R1704" s="10"/>
      <c r="S1704" s="10"/>
      <c r="T1704" s="10"/>
    </row>
    <row r="1705" spans="16:20" x14ac:dyDescent="0.2">
      <c r="P1705" s="10"/>
      <c r="R1705" s="10"/>
      <c r="S1705" s="10"/>
      <c r="T1705" s="10"/>
    </row>
    <row r="1706" spans="16:20" x14ac:dyDescent="0.2">
      <c r="P1706" s="10"/>
      <c r="R1706" s="10"/>
      <c r="S1706" s="10"/>
      <c r="T1706" s="10"/>
    </row>
    <row r="1707" spans="16:20" x14ac:dyDescent="0.2">
      <c r="P1707" s="10"/>
      <c r="R1707" s="10"/>
      <c r="S1707" s="10"/>
      <c r="T1707" s="10"/>
    </row>
    <row r="1708" spans="16:20" x14ac:dyDescent="0.2">
      <c r="P1708" s="10"/>
      <c r="R1708" s="10"/>
      <c r="S1708" s="10"/>
      <c r="T1708" s="10"/>
    </row>
    <row r="1709" spans="16:20" x14ac:dyDescent="0.2">
      <c r="P1709" s="10"/>
      <c r="R1709" s="10"/>
      <c r="S1709" s="10"/>
      <c r="T1709" s="10"/>
    </row>
    <row r="1710" spans="16:20" x14ac:dyDescent="0.2">
      <c r="P1710" s="10"/>
      <c r="R1710" s="10"/>
      <c r="S1710" s="10"/>
      <c r="T1710" s="10"/>
    </row>
    <row r="1711" spans="16:20" x14ac:dyDescent="0.2">
      <c r="P1711" s="10"/>
      <c r="R1711" s="10"/>
      <c r="S1711" s="10"/>
      <c r="T1711" s="10"/>
    </row>
    <row r="1712" spans="16:20" x14ac:dyDescent="0.2">
      <c r="P1712" s="10"/>
      <c r="R1712" s="10"/>
      <c r="S1712" s="10"/>
      <c r="T1712" s="10"/>
    </row>
    <row r="1713" spans="16:20" x14ac:dyDescent="0.2">
      <c r="P1713" s="10"/>
      <c r="R1713" s="10"/>
      <c r="S1713" s="10"/>
      <c r="T1713" s="10"/>
    </row>
    <row r="1714" spans="16:20" x14ac:dyDescent="0.2">
      <c r="P1714" s="10"/>
      <c r="R1714" s="10"/>
      <c r="S1714" s="10"/>
      <c r="T1714" s="10"/>
    </row>
    <row r="1715" spans="16:20" x14ac:dyDescent="0.2">
      <c r="P1715" s="10"/>
      <c r="R1715" s="10"/>
      <c r="S1715" s="10"/>
      <c r="T1715" s="10"/>
    </row>
    <row r="1716" spans="16:20" x14ac:dyDescent="0.2">
      <c r="P1716" s="10"/>
      <c r="R1716" s="10"/>
      <c r="S1716" s="10"/>
      <c r="T1716" s="10"/>
    </row>
    <row r="1717" spans="16:20" x14ac:dyDescent="0.2">
      <c r="P1717" s="10"/>
      <c r="R1717" s="10"/>
      <c r="S1717" s="10"/>
      <c r="T1717" s="10"/>
    </row>
    <row r="1718" spans="16:20" x14ac:dyDescent="0.2">
      <c r="P1718" s="10"/>
      <c r="R1718" s="10"/>
      <c r="S1718" s="10"/>
      <c r="T1718" s="10"/>
    </row>
    <row r="1719" spans="16:20" x14ac:dyDescent="0.2">
      <c r="P1719" s="10"/>
      <c r="R1719" s="10"/>
      <c r="S1719" s="10"/>
      <c r="T1719" s="10"/>
    </row>
    <row r="1720" spans="16:20" x14ac:dyDescent="0.2">
      <c r="P1720" s="10"/>
      <c r="R1720" s="10"/>
      <c r="S1720" s="10"/>
      <c r="T1720" s="10"/>
    </row>
    <row r="1721" spans="16:20" x14ac:dyDescent="0.2">
      <c r="P1721" s="10"/>
      <c r="R1721" s="10"/>
      <c r="S1721" s="10"/>
      <c r="T1721" s="10"/>
    </row>
    <row r="1722" spans="16:20" x14ac:dyDescent="0.2">
      <c r="P1722" s="10"/>
      <c r="R1722" s="10"/>
      <c r="S1722" s="10"/>
      <c r="T1722" s="10"/>
    </row>
    <row r="1723" spans="16:20" x14ac:dyDescent="0.2">
      <c r="P1723" s="10"/>
      <c r="R1723" s="10"/>
      <c r="S1723" s="10"/>
      <c r="T1723" s="10"/>
    </row>
    <row r="1724" spans="16:20" x14ac:dyDescent="0.2">
      <c r="P1724" s="10"/>
      <c r="R1724" s="10"/>
      <c r="S1724" s="10"/>
      <c r="T1724" s="10"/>
    </row>
    <row r="1725" spans="16:20" x14ac:dyDescent="0.2">
      <c r="P1725" s="10"/>
      <c r="R1725" s="10"/>
      <c r="S1725" s="10"/>
      <c r="T1725" s="10"/>
    </row>
    <row r="1726" spans="16:20" x14ac:dyDescent="0.2">
      <c r="P1726" s="10"/>
      <c r="R1726" s="10"/>
      <c r="S1726" s="10"/>
      <c r="T1726" s="10"/>
    </row>
    <row r="1727" spans="16:20" x14ac:dyDescent="0.2">
      <c r="P1727" s="10"/>
      <c r="R1727" s="10"/>
      <c r="S1727" s="10"/>
      <c r="T1727" s="10"/>
    </row>
    <row r="1728" spans="16:20" x14ac:dyDescent="0.2">
      <c r="P1728" s="10"/>
      <c r="R1728" s="10"/>
      <c r="S1728" s="10"/>
      <c r="T1728" s="10"/>
    </row>
    <row r="1729" spans="16:20" x14ac:dyDescent="0.2">
      <c r="P1729" s="10"/>
      <c r="R1729" s="10"/>
      <c r="S1729" s="10"/>
      <c r="T1729" s="10"/>
    </row>
    <row r="1730" spans="16:20" x14ac:dyDescent="0.2">
      <c r="P1730" s="10"/>
      <c r="R1730" s="10"/>
      <c r="S1730" s="10"/>
      <c r="T1730" s="10"/>
    </row>
    <row r="1731" spans="16:20" x14ac:dyDescent="0.2">
      <c r="P1731" s="10"/>
      <c r="R1731" s="10"/>
      <c r="S1731" s="10"/>
      <c r="T1731" s="10"/>
    </row>
    <row r="1732" spans="16:20" x14ac:dyDescent="0.2">
      <c r="P1732" s="10"/>
      <c r="R1732" s="10"/>
      <c r="S1732" s="10"/>
      <c r="T1732" s="10"/>
    </row>
    <row r="1733" spans="16:20" x14ac:dyDescent="0.2">
      <c r="P1733" s="10"/>
      <c r="R1733" s="10"/>
      <c r="S1733" s="10"/>
      <c r="T1733" s="10"/>
    </row>
    <row r="1734" spans="16:20" x14ac:dyDescent="0.2">
      <c r="P1734" s="10"/>
      <c r="R1734" s="10"/>
      <c r="S1734" s="10"/>
      <c r="T1734" s="10"/>
    </row>
    <row r="1735" spans="16:20" x14ac:dyDescent="0.2">
      <c r="P1735" s="10"/>
      <c r="R1735" s="10"/>
      <c r="S1735" s="10"/>
      <c r="T1735" s="10"/>
    </row>
    <row r="1736" spans="16:20" x14ac:dyDescent="0.2">
      <c r="P1736" s="10"/>
      <c r="R1736" s="10"/>
      <c r="S1736" s="10"/>
      <c r="T1736" s="10"/>
    </row>
    <row r="1737" spans="16:20" x14ac:dyDescent="0.2">
      <c r="P1737" s="10"/>
      <c r="R1737" s="10"/>
      <c r="S1737" s="10"/>
      <c r="T1737" s="10"/>
    </row>
    <row r="1738" spans="16:20" x14ac:dyDescent="0.2">
      <c r="P1738" s="10"/>
      <c r="R1738" s="10"/>
      <c r="S1738" s="10"/>
      <c r="T1738" s="10"/>
    </row>
    <row r="1739" spans="16:20" x14ac:dyDescent="0.2">
      <c r="P1739" s="10"/>
      <c r="R1739" s="10"/>
      <c r="S1739" s="10"/>
      <c r="T1739" s="10"/>
    </row>
    <row r="1740" spans="16:20" x14ac:dyDescent="0.2">
      <c r="P1740" s="10"/>
      <c r="R1740" s="10"/>
      <c r="S1740" s="10"/>
      <c r="T1740" s="10"/>
    </row>
    <row r="1741" spans="16:20" x14ac:dyDescent="0.2">
      <c r="P1741" s="10"/>
      <c r="R1741" s="10"/>
      <c r="S1741" s="10"/>
      <c r="T1741" s="10"/>
    </row>
    <row r="1742" spans="16:20" x14ac:dyDescent="0.2">
      <c r="P1742" s="10"/>
      <c r="R1742" s="10"/>
      <c r="S1742" s="10"/>
      <c r="T1742" s="10"/>
    </row>
    <row r="1743" spans="16:20" x14ac:dyDescent="0.2">
      <c r="P1743" s="10"/>
      <c r="R1743" s="10"/>
      <c r="S1743" s="10"/>
      <c r="T1743" s="10"/>
    </row>
    <row r="1744" spans="16:20" x14ac:dyDescent="0.2">
      <c r="P1744" s="10"/>
      <c r="R1744" s="10"/>
      <c r="S1744" s="10"/>
      <c r="T1744" s="10"/>
    </row>
    <row r="1745" spans="16:20" x14ac:dyDescent="0.2">
      <c r="P1745" s="10"/>
      <c r="R1745" s="10"/>
      <c r="S1745" s="10"/>
      <c r="T1745" s="10"/>
    </row>
    <row r="1746" spans="16:20" x14ac:dyDescent="0.2">
      <c r="P1746" s="10"/>
      <c r="R1746" s="10"/>
      <c r="S1746" s="10"/>
      <c r="T1746" s="10"/>
    </row>
    <row r="1747" spans="16:20" x14ac:dyDescent="0.2">
      <c r="P1747" s="10"/>
      <c r="R1747" s="10"/>
      <c r="S1747" s="10"/>
      <c r="T1747" s="10"/>
    </row>
    <row r="1748" spans="16:20" x14ac:dyDescent="0.2">
      <c r="P1748" s="10"/>
      <c r="R1748" s="10"/>
      <c r="S1748" s="10"/>
      <c r="T1748" s="10"/>
    </row>
    <row r="1749" spans="16:20" x14ac:dyDescent="0.2">
      <c r="P1749" s="10"/>
      <c r="R1749" s="10"/>
      <c r="S1749" s="10"/>
      <c r="T1749" s="10"/>
    </row>
    <row r="1750" spans="16:20" x14ac:dyDescent="0.2">
      <c r="P1750" s="10"/>
      <c r="R1750" s="10"/>
      <c r="S1750" s="10"/>
      <c r="T1750" s="10"/>
    </row>
    <row r="1751" spans="16:20" x14ac:dyDescent="0.2">
      <c r="P1751" s="10"/>
      <c r="R1751" s="10"/>
      <c r="S1751" s="10"/>
      <c r="T1751" s="10"/>
    </row>
    <row r="1752" spans="16:20" x14ac:dyDescent="0.2">
      <c r="P1752" s="10"/>
      <c r="R1752" s="10"/>
      <c r="S1752" s="10"/>
      <c r="T1752" s="10"/>
    </row>
    <row r="1753" spans="16:20" x14ac:dyDescent="0.2">
      <c r="P1753" s="10"/>
      <c r="R1753" s="10"/>
      <c r="S1753" s="10"/>
      <c r="T1753" s="10"/>
    </row>
    <row r="1754" spans="16:20" x14ac:dyDescent="0.2">
      <c r="P1754" s="10"/>
      <c r="R1754" s="10"/>
      <c r="S1754" s="10"/>
      <c r="T1754" s="10"/>
    </row>
    <row r="1755" spans="16:20" x14ac:dyDescent="0.2">
      <c r="P1755" s="10"/>
      <c r="R1755" s="10"/>
      <c r="S1755" s="10"/>
      <c r="T1755" s="10"/>
    </row>
    <row r="1756" spans="16:20" x14ac:dyDescent="0.2">
      <c r="P1756" s="10"/>
      <c r="R1756" s="10"/>
      <c r="S1756" s="10"/>
      <c r="T1756" s="10"/>
    </row>
    <row r="1757" spans="16:20" x14ac:dyDescent="0.2">
      <c r="P1757" s="10"/>
      <c r="R1757" s="10"/>
      <c r="S1757" s="10"/>
      <c r="T1757" s="10"/>
    </row>
    <row r="1758" spans="16:20" x14ac:dyDescent="0.2">
      <c r="P1758" s="10"/>
      <c r="R1758" s="10"/>
      <c r="S1758" s="10"/>
      <c r="T1758" s="10"/>
    </row>
    <row r="1759" spans="16:20" x14ac:dyDescent="0.2">
      <c r="P1759" s="10"/>
      <c r="R1759" s="10"/>
      <c r="S1759" s="10"/>
      <c r="T1759" s="10"/>
    </row>
    <row r="1760" spans="16:20" x14ac:dyDescent="0.2">
      <c r="P1760" s="10"/>
      <c r="R1760" s="10"/>
      <c r="S1760" s="10"/>
      <c r="T1760" s="10"/>
    </row>
    <row r="1761" spans="16:20" x14ac:dyDescent="0.2">
      <c r="P1761" s="10"/>
      <c r="R1761" s="10"/>
      <c r="S1761" s="10"/>
      <c r="T1761" s="10"/>
    </row>
    <row r="1762" spans="16:20" x14ac:dyDescent="0.2">
      <c r="P1762" s="10"/>
      <c r="R1762" s="10"/>
      <c r="S1762" s="10"/>
      <c r="T1762" s="10"/>
    </row>
    <row r="1763" spans="16:20" x14ac:dyDescent="0.2">
      <c r="P1763" s="10"/>
      <c r="R1763" s="10"/>
      <c r="S1763" s="10"/>
      <c r="T1763" s="10"/>
    </row>
    <row r="1764" spans="16:20" x14ac:dyDescent="0.2">
      <c r="P1764" s="10"/>
      <c r="R1764" s="10"/>
      <c r="S1764" s="10"/>
      <c r="T1764" s="10"/>
    </row>
    <row r="1765" spans="16:20" x14ac:dyDescent="0.2">
      <c r="P1765" s="10"/>
      <c r="R1765" s="10"/>
      <c r="S1765" s="10"/>
      <c r="T1765" s="10"/>
    </row>
    <row r="1766" spans="16:20" x14ac:dyDescent="0.2">
      <c r="P1766" s="10"/>
      <c r="R1766" s="10"/>
      <c r="S1766" s="10"/>
      <c r="T1766" s="10"/>
    </row>
    <row r="1767" spans="16:20" x14ac:dyDescent="0.2">
      <c r="P1767" s="10"/>
      <c r="R1767" s="10"/>
      <c r="S1767" s="10"/>
      <c r="T1767" s="10"/>
    </row>
    <row r="1768" spans="16:20" x14ac:dyDescent="0.2">
      <c r="P1768" s="10"/>
      <c r="R1768" s="10"/>
      <c r="S1768" s="10"/>
      <c r="T1768" s="10"/>
    </row>
    <row r="1769" spans="16:20" x14ac:dyDescent="0.2">
      <c r="P1769" s="10"/>
      <c r="R1769" s="10"/>
      <c r="S1769" s="10"/>
      <c r="T1769" s="10"/>
    </row>
    <row r="1770" spans="16:20" x14ac:dyDescent="0.2">
      <c r="P1770" s="10"/>
      <c r="R1770" s="10"/>
      <c r="S1770" s="10"/>
      <c r="T1770" s="10"/>
    </row>
    <row r="1771" spans="16:20" x14ac:dyDescent="0.2">
      <c r="P1771" s="10"/>
      <c r="R1771" s="10"/>
      <c r="S1771" s="10"/>
      <c r="T1771" s="10"/>
    </row>
    <row r="1772" spans="16:20" x14ac:dyDescent="0.2">
      <c r="P1772" s="10"/>
      <c r="R1772" s="10"/>
      <c r="S1772" s="10"/>
      <c r="T1772" s="10"/>
    </row>
    <row r="1773" spans="16:20" x14ac:dyDescent="0.2">
      <c r="P1773" s="10"/>
      <c r="R1773" s="10"/>
      <c r="S1773" s="10"/>
      <c r="T1773" s="10"/>
    </row>
    <row r="1774" spans="16:20" x14ac:dyDescent="0.2">
      <c r="P1774" s="10"/>
      <c r="R1774" s="10"/>
      <c r="S1774" s="10"/>
      <c r="T1774" s="10"/>
    </row>
    <row r="1775" spans="16:20" x14ac:dyDescent="0.2">
      <c r="P1775" s="10"/>
      <c r="R1775" s="10"/>
      <c r="S1775" s="10"/>
      <c r="T1775" s="10"/>
    </row>
    <row r="1776" spans="16:20" x14ac:dyDescent="0.2">
      <c r="P1776" s="10"/>
      <c r="R1776" s="10"/>
      <c r="S1776" s="10"/>
      <c r="T1776" s="10"/>
    </row>
    <row r="1777" spans="16:20" x14ac:dyDescent="0.2">
      <c r="P1777" s="10"/>
      <c r="R1777" s="10"/>
      <c r="S1777" s="10"/>
      <c r="T1777" s="10"/>
    </row>
    <row r="1778" spans="16:20" x14ac:dyDescent="0.2">
      <c r="P1778" s="10"/>
      <c r="R1778" s="10"/>
      <c r="S1778" s="10"/>
      <c r="T1778" s="10"/>
    </row>
    <row r="1779" spans="16:20" x14ac:dyDescent="0.2">
      <c r="P1779" s="10"/>
      <c r="R1779" s="10"/>
      <c r="S1779" s="10"/>
      <c r="T1779" s="10"/>
    </row>
    <row r="1780" spans="16:20" x14ac:dyDescent="0.2">
      <c r="P1780" s="10"/>
      <c r="R1780" s="10"/>
      <c r="S1780" s="10"/>
      <c r="T1780" s="10"/>
    </row>
    <row r="1781" spans="16:20" x14ac:dyDescent="0.2">
      <c r="P1781" s="10"/>
      <c r="R1781" s="10"/>
      <c r="S1781" s="10"/>
      <c r="T1781" s="10"/>
    </row>
    <row r="1782" spans="16:20" x14ac:dyDescent="0.2">
      <c r="P1782" s="10"/>
      <c r="R1782" s="10"/>
      <c r="S1782" s="10"/>
      <c r="T1782" s="10"/>
    </row>
    <row r="1783" spans="16:20" x14ac:dyDescent="0.2">
      <c r="P1783" s="10"/>
      <c r="R1783" s="10"/>
      <c r="S1783" s="10"/>
      <c r="T1783" s="10"/>
    </row>
    <row r="1784" spans="16:20" x14ac:dyDescent="0.2">
      <c r="P1784" s="10"/>
      <c r="R1784" s="10"/>
      <c r="S1784" s="10"/>
      <c r="T1784" s="10"/>
    </row>
    <row r="1785" spans="16:20" x14ac:dyDescent="0.2">
      <c r="P1785" s="10"/>
      <c r="R1785" s="10"/>
      <c r="S1785" s="10"/>
      <c r="T1785" s="10"/>
    </row>
    <row r="1786" spans="16:20" x14ac:dyDescent="0.2">
      <c r="P1786" s="10"/>
      <c r="R1786" s="10"/>
      <c r="S1786" s="10"/>
      <c r="T1786" s="10"/>
    </row>
    <row r="1787" spans="16:20" x14ac:dyDescent="0.2">
      <c r="P1787" s="10"/>
      <c r="R1787" s="10"/>
      <c r="S1787" s="10"/>
      <c r="T1787" s="10"/>
    </row>
    <row r="1788" spans="16:20" x14ac:dyDescent="0.2">
      <c r="P1788" s="10"/>
      <c r="R1788" s="10"/>
      <c r="S1788" s="10"/>
      <c r="T1788" s="10"/>
    </row>
    <row r="1789" spans="16:20" x14ac:dyDescent="0.2">
      <c r="P1789" s="10"/>
      <c r="R1789" s="10"/>
      <c r="S1789" s="10"/>
      <c r="T1789" s="10"/>
    </row>
    <row r="1790" spans="16:20" x14ac:dyDescent="0.2">
      <c r="P1790" s="10"/>
      <c r="R1790" s="10"/>
      <c r="S1790" s="10"/>
      <c r="T1790" s="10"/>
    </row>
    <row r="1791" spans="16:20" x14ac:dyDescent="0.2">
      <c r="P1791" s="10"/>
      <c r="R1791" s="10"/>
      <c r="S1791" s="10"/>
      <c r="T1791" s="10"/>
    </row>
    <row r="1792" spans="16:20" x14ac:dyDescent="0.2">
      <c r="P1792" s="10"/>
      <c r="R1792" s="10"/>
      <c r="S1792" s="10"/>
      <c r="T1792" s="10"/>
    </row>
    <row r="1793" spans="16:20" x14ac:dyDescent="0.2">
      <c r="P1793" s="10"/>
      <c r="R1793" s="10"/>
      <c r="S1793" s="10"/>
      <c r="T1793" s="10"/>
    </row>
    <row r="1794" spans="16:20" x14ac:dyDescent="0.2">
      <c r="P1794" s="10"/>
      <c r="R1794" s="10"/>
      <c r="S1794" s="10"/>
      <c r="T1794" s="10"/>
    </row>
    <row r="1795" spans="16:20" x14ac:dyDescent="0.2">
      <c r="P1795" s="10"/>
      <c r="R1795" s="10"/>
      <c r="S1795" s="10"/>
      <c r="T1795" s="10"/>
    </row>
    <row r="1796" spans="16:20" x14ac:dyDescent="0.2">
      <c r="P1796" s="10"/>
      <c r="R1796" s="10"/>
      <c r="S1796" s="10"/>
      <c r="T1796" s="10"/>
    </row>
    <row r="1797" spans="16:20" x14ac:dyDescent="0.2">
      <c r="P1797" s="10"/>
      <c r="R1797" s="10"/>
      <c r="S1797" s="10"/>
      <c r="T1797" s="10"/>
    </row>
    <row r="1798" spans="16:20" x14ac:dyDescent="0.2">
      <c r="P1798" s="10"/>
      <c r="R1798" s="10"/>
      <c r="S1798" s="10"/>
      <c r="T1798" s="10"/>
    </row>
    <row r="1799" spans="16:20" x14ac:dyDescent="0.2">
      <c r="P1799" s="10"/>
      <c r="R1799" s="10"/>
      <c r="S1799" s="10"/>
      <c r="T1799" s="10"/>
    </row>
    <row r="1800" spans="16:20" x14ac:dyDescent="0.2">
      <c r="P1800" s="10"/>
      <c r="R1800" s="10"/>
      <c r="S1800" s="10"/>
      <c r="T1800" s="10"/>
    </row>
    <row r="1801" spans="16:20" x14ac:dyDescent="0.2">
      <c r="P1801" s="10"/>
      <c r="R1801" s="10"/>
      <c r="S1801" s="10"/>
      <c r="T1801" s="10"/>
    </row>
    <row r="1802" spans="16:20" x14ac:dyDescent="0.2">
      <c r="P1802" s="10"/>
      <c r="R1802" s="10"/>
      <c r="S1802" s="10"/>
      <c r="T1802" s="10"/>
    </row>
    <row r="1803" spans="16:20" x14ac:dyDescent="0.2">
      <c r="P1803" s="10"/>
      <c r="R1803" s="10"/>
      <c r="S1803" s="10"/>
      <c r="T1803" s="10"/>
    </row>
    <row r="1804" spans="16:20" x14ac:dyDescent="0.2">
      <c r="P1804" s="10"/>
      <c r="R1804" s="10"/>
      <c r="S1804" s="10"/>
      <c r="T1804" s="10"/>
    </row>
    <row r="1805" spans="16:20" x14ac:dyDescent="0.2">
      <c r="P1805" s="10"/>
      <c r="R1805" s="10"/>
      <c r="S1805" s="10"/>
      <c r="T1805" s="10"/>
    </row>
    <row r="1806" spans="16:20" x14ac:dyDescent="0.2">
      <c r="P1806" s="10"/>
      <c r="R1806" s="10"/>
      <c r="S1806" s="10"/>
      <c r="T1806" s="10"/>
    </row>
    <row r="1807" spans="16:20" x14ac:dyDescent="0.2">
      <c r="P1807" s="10"/>
      <c r="R1807" s="10"/>
      <c r="S1807" s="10"/>
      <c r="T1807" s="10"/>
    </row>
    <row r="1808" spans="16:20" x14ac:dyDescent="0.2">
      <c r="P1808" s="10"/>
      <c r="R1808" s="10"/>
      <c r="S1808" s="10"/>
      <c r="T1808" s="10"/>
    </row>
    <row r="1809" spans="16:20" x14ac:dyDescent="0.2">
      <c r="P1809" s="10"/>
      <c r="R1809" s="10"/>
      <c r="S1809" s="10"/>
      <c r="T1809" s="10"/>
    </row>
    <row r="1810" spans="16:20" x14ac:dyDescent="0.2">
      <c r="P1810" s="10"/>
      <c r="R1810" s="10"/>
      <c r="S1810" s="10"/>
      <c r="T1810" s="10"/>
    </row>
    <row r="1811" spans="16:20" x14ac:dyDescent="0.2">
      <c r="P1811" s="10"/>
      <c r="R1811" s="10"/>
      <c r="S1811" s="10"/>
      <c r="T1811" s="10"/>
    </row>
    <row r="1812" spans="16:20" x14ac:dyDescent="0.2">
      <c r="P1812" s="10"/>
      <c r="R1812" s="10"/>
      <c r="S1812" s="10"/>
      <c r="T1812" s="10"/>
    </row>
    <row r="1813" spans="16:20" x14ac:dyDescent="0.2">
      <c r="P1813" s="10"/>
      <c r="R1813" s="10"/>
      <c r="S1813" s="10"/>
      <c r="T1813" s="10"/>
    </row>
    <row r="1814" spans="16:20" x14ac:dyDescent="0.2">
      <c r="P1814" s="10"/>
      <c r="R1814" s="10"/>
      <c r="S1814" s="10"/>
      <c r="T1814" s="10"/>
    </row>
    <row r="1815" spans="16:20" x14ac:dyDescent="0.2">
      <c r="P1815" s="10"/>
      <c r="R1815" s="10"/>
      <c r="S1815" s="10"/>
      <c r="T1815" s="10"/>
    </row>
    <row r="1816" spans="16:20" x14ac:dyDescent="0.2">
      <c r="P1816" s="10"/>
      <c r="R1816" s="10"/>
      <c r="S1816" s="10"/>
      <c r="T1816" s="10"/>
    </row>
    <row r="1817" spans="16:20" x14ac:dyDescent="0.2">
      <c r="P1817" s="10"/>
      <c r="R1817" s="10"/>
      <c r="S1817" s="10"/>
      <c r="T1817" s="10"/>
    </row>
    <row r="1818" spans="16:20" x14ac:dyDescent="0.2">
      <c r="P1818" s="10"/>
      <c r="R1818" s="10"/>
      <c r="S1818" s="10"/>
      <c r="T1818" s="10"/>
    </row>
    <row r="1819" spans="16:20" x14ac:dyDescent="0.2">
      <c r="P1819" s="10"/>
      <c r="R1819" s="10"/>
      <c r="S1819" s="10"/>
      <c r="T1819" s="10"/>
    </row>
    <row r="1820" spans="16:20" x14ac:dyDescent="0.2">
      <c r="P1820" s="10"/>
      <c r="R1820" s="10"/>
      <c r="S1820" s="10"/>
      <c r="T1820" s="10"/>
    </row>
    <row r="1821" spans="16:20" x14ac:dyDescent="0.2">
      <c r="P1821" s="10"/>
      <c r="R1821" s="10"/>
      <c r="S1821" s="10"/>
      <c r="T1821" s="10"/>
    </row>
    <row r="1822" spans="16:20" x14ac:dyDescent="0.2">
      <c r="P1822" s="10"/>
      <c r="R1822" s="10"/>
      <c r="S1822" s="10"/>
      <c r="T1822" s="10"/>
    </row>
    <row r="1823" spans="16:20" x14ac:dyDescent="0.2">
      <c r="P1823" s="10"/>
      <c r="R1823" s="10"/>
      <c r="S1823" s="10"/>
      <c r="T1823" s="10"/>
    </row>
    <row r="1824" spans="16:20" x14ac:dyDescent="0.2">
      <c r="P1824" s="10"/>
      <c r="R1824" s="10"/>
      <c r="S1824" s="10"/>
      <c r="T1824" s="10"/>
    </row>
    <row r="1825" spans="16:20" x14ac:dyDescent="0.2">
      <c r="P1825" s="10"/>
      <c r="R1825" s="10"/>
      <c r="S1825" s="10"/>
      <c r="T1825" s="10"/>
    </row>
    <row r="1826" spans="16:20" x14ac:dyDescent="0.2">
      <c r="P1826" s="10"/>
      <c r="R1826" s="10"/>
      <c r="S1826" s="10"/>
      <c r="T1826" s="10"/>
    </row>
    <row r="1827" spans="16:20" x14ac:dyDescent="0.2">
      <c r="P1827" s="10"/>
      <c r="R1827" s="10"/>
      <c r="S1827" s="10"/>
      <c r="T1827" s="10"/>
    </row>
    <row r="1828" spans="16:20" x14ac:dyDescent="0.2">
      <c r="P1828" s="10"/>
      <c r="R1828" s="10"/>
      <c r="S1828" s="10"/>
      <c r="T1828" s="10"/>
    </row>
    <row r="1829" spans="16:20" x14ac:dyDescent="0.2">
      <c r="P1829" s="10"/>
      <c r="R1829" s="10"/>
      <c r="S1829" s="10"/>
      <c r="T1829" s="10"/>
    </row>
    <row r="1830" spans="16:20" x14ac:dyDescent="0.2">
      <c r="P1830" s="10"/>
      <c r="R1830" s="10"/>
      <c r="S1830" s="10"/>
      <c r="T1830" s="10"/>
    </row>
    <row r="1831" spans="16:20" x14ac:dyDescent="0.2">
      <c r="P1831" s="10"/>
      <c r="R1831" s="10"/>
      <c r="S1831" s="10"/>
      <c r="T1831" s="10"/>
    </row>
    <row r="1832" spans="16:20" x14ac:dyDescent="0.2">
      <c r="P1832" s="10"/>
      <c r="R1832" s="10"/>
      <c r="S1832" s="10"/>
      <c r="T1832" s="10"/>
    </row>
    <row r="1833" spans="16:20" x14ac:dyDescent="0.2">
      <c r="P1833" s="10"/>
      <c r="R1833" s="10"/>
      <c r="S1833" s="10"/>
      <c r="T1833" s="10"/>
    </row>
    <row r="1834" spans="16:20" x14ac:dyDescent="0.2">
      <c r="P1834" s="10"/>
      <c r="R1834" s="10"/>
      <c r="S1834" s="10"/>
      <c r="T1834" s="10"/>
    </row>
    <row r="1835" spans="16:20" x14ac:dyDescent="0.2">
      <c r="P1835" s="10"/>
      <c r="R1835" s="10"/>
      <c r="S1835" s="10"/>
      <c r="T1835" s="10"/>
    </row>
    <row r="1836" spans="16:20" x14ac:dyDescent="0.2">
      <c r="P1836" s="10"/>
      <c r="R1836" s="10"/>
      <c r="S1836" s="10"/>
      <c r="T1836" s="10"/>
    </row>
    <row r="1837" spans="16:20" x14ac:dyDescent="0.2">
      <c r="P1837" s="10"/>
      <c r="R1837" s="10"/>
      <c r="S1837" s="10"/>
      <c r="T1837" s="10"/>
    </row>
    <row r="1838" spans="16:20" x14ac:dyDescent="0.2">
      <c r="P1838" s="10"/>
      <c r="R1838" s="10"/>
      <c r="S1838" s="10"/>
      <c r="T1838" s="10"/>
    </row>
    <row r="1839" spans="16:20" x14ac:dyDescent="0.2">
      <c r="P1839" s="10"/>
      <c r="R1839" s="10"/>
      <c r="S1839" s="10"/>
      <c r="T1839" s="10"/>
    </row>
    <row r="1840" spans="16:20" x14ac:dyDescent="0.2">
      <c r="P1840" s="10"/>
      <c r="R1840" s="10"/>
      <c r="S1840" s="10"/>
      <c r="T1840" s="10"/>
    </row>
    <row r="1841" spans="16:20" x14ac:dyDescent="0.2">
      <c r="P1841" s="10"/>
      <c r="R1841" s="10"/>
      <c r="S1841" s="10"/>
      <c r="T1841" s="10"/>
    </row>
    <row r="1842" spans="16:20" x14ac:dyDescent="0.2">
      <c r="P1842" s="10"/>
      <c r="R1842" s="10"/>
      <c r="S1842" s="10"/>
      <c r="T1842" s="10"/>
    </row>
    <row r="1843" spans="16:20" x14ac:dyDescent="0.2">
      <c r="P1843" s="10"/>
      <c r="R1843" s="10"/>
      <c r="S1843" s="10"/>
      <c r="T1843" s="10"/>
    </row>
    <row r="1844" spans="16:20" x14ac:dyDescent="0.2">
      <c r="P1844" s="10"/>
      <c r="R1844" s="10"/>
      <c r="S1844" s="10"/>
      <c r="T1844" s="10"/>
    </row>
    <row r="1845" spans="16:20" x14ac:dyDescent="0.2">
      <c r="P1845" s="10"/>
      <c r="R1845" s="10"/>
      <c r="S1845" s="10"/>
      <c r="T1845" s="10"/>
    </row>
    <row r="1846" spans="16:20" x14ac:dyDescent="0.2">
      <c r="P1846" s="10"/>
      <c r="R1846" s="10"/>
      <c r="S1846" s="10"/>
      <c r="T1846" s="10"/>
    </row>
    <row r="1847" spans="16:20" x14ac:dyDescent="0.2">
      <c r="P1847" s="10"/>
      <c r="R1847" s="10"/>
      <c r="S1847" s="10"/>
      <c r="T1847" s="10"/>
    </row>
    <row r="1848" spans="16:20" x14ac:dyDescent="0.2">
      <c r="P1848" s="10"/>
      <c r="R1848" s="10"/>
      <c r="S1848" s="10"/>
      <c r="T1848" s="10"/>
    </row>
    <row r="1849" spans="16:20" x14ac:dyDescent="0.2">
      <c r="P1849" s="10"/>
      <c r="R1849" s="10"/>
      <c r="S1849" s="10"/>
      <c r="T1849" s="10"/>
    </row>
    <row r="1850" spans="16:20" x14ac:dyDescent="0.2">
      <c r="P1850" s="10"/>
      <c r="R1850" s="10"/>
      <c r="S1850" s="10"/>
      <c r="T1850" s="10"/>
    </row>
    <row r="1851" spans="16:20" x14ac:dyDescent="0.2">
      <c r="P1851" s="10"/>
      <c r="R1851" s="10"/>
      <c r="S1851" s="10"/>
      <c r="T1851" s="10"/>
    </row>
    <row r="1852" spans="16:20" x14ac:dyDescent="0.2">
      <c r="P1852" s="10"/>
      <c r="R1852" s="10"/>
      <c r="S1852" s="10"/>
      <c r="T1852" s="10"/>
    </row>
    <row r="1853" spans="16:20" x14ac:dyDescent="0.2">
      <c r="P1853" s="10"/>
      <c r="R1853" s="10"/>
      <c r="S1853" s="10"/>
      <c r="T1853" s="10"/>
    </row>
    <row r="1854" spans="16:20" x14ac:dyDescent="0.2">
      <c r="P1854" s="10"/>
      <c r="R1854" s="10"/>
      <c r="S1854" s="10"/>
      <c r="T1854" s="10"/>
    </row>
    <row r="1855" spans="16:20" x14ac:dyDescent="0.2">
      <c r="P1855" s="10"/>
      <c r="R1855" s="10"/>
      <c r="S1855" s="10"/>
      <c r="T1855" s="10"/>
    </row>
    <row r="1856" spans="16:20" x14ac:dyDescent="0.2">
      <c r="P1856" s="10"/>
      <c r="R1856" s="10"/>
      <c r="S1856" s="10"/>
      <c r="T1856" s="10"/>
    </row>
    <row r="1857" spans="16:20" x14ac:dyDescent="0.2">
      <c r="P1857" s="10"/>
      <c r="R1857" s="10"/>
      <c r="S1857" s="10"/>
      <c r="T1857" s="10"/>
    </row>
    <row r="1858" spans="16:20" x14ac:dyDescent="0.2">
      <c r="P1858" s="10"/>
      <c r="R1858" s="10"/>
      <c r="S1858" s="10"/>
      <c r="T1858" s="10"/>
    </row>
    <row r="1859" spans="16:20" x14ac:dyDescent="0.2">
      <c r="P1859" s="10"/>
      <c r="R1859" s="10"/>
      <c r="S1859" s="10"/>
      <c r="T1859" s="10"/>
    </row>
    <row r="1860" spans="16:20" x14ac:dyDescent="0.2">
      <c r="P1860" s="10"/>
      <c r="R1860" s="10"/>
      <c r="S1860" s="10"/>
      <c r="T1860" s="10"/>
    </row>
    <row r="1861" spans="16:20" x14ac:dyDescent="0.2">
      <c r="P1861" s="10"/>
      <c r="R1861" s="10"/>
      <c r="S1861" s="10"/>
      <c r="T1861" s="10"/>
    </row>
    <row r="1862" spans="16:20" x14ac:dyDescent="0.2">
      <c r="P1862" s="10"/>
      <c r="R1862" s="10"/>
      <c r="S1862" s="10"/>
      <c r="T1862" s="10"/>
    </row>
    <row r="1863" spans="16:20" x14ac:dyDescent="0.2">
      <c r="P1863" s="10"/>
      <c r="R1863" s="10"/>
      <c r="S1863" s="10"/>
      <c r="T1863" s="10"/>
    </row>
    <row r="1864" spans="16:20" x14ac:dyDescent="0.2">
      <c r="P1864" s="10"/>
      <c r="R1864" s="10"/>
      <c r="S1864" s="10"/>
      <c r="T1864" s="10"/>
    </row>
    <row r="1865" spans="16:20" x14ac:dyDescent="0.2">
      <c r="P1865" s="10"/>
      <c r="R1865" s="10"/>
      <c r="S1865" s="10"/>
      <c r="T1865" s="10"/>
    </row>
    <row r="1866" spans="16:20" x14ac:dyDescent="0.2">
      <c r="P1866" s="10"/>
      <c r="R1866" s="10"/>
      <c r="S1866" s="10"/>
      <c r="T1866" s="10"/>
    </row>
    <row r="1867" spans="16:20" x14ac:dyDescent="0.2">
      <c r="P1867" s="10"/>
      <c r="R1867" s="10"/>
      <c r="S1867" s="10"/>
      <c r="T1867" s="10"/>
    </row>
    <row r="1868" spans="16:20" x14ac:dyDescent="0.2">
      <c r="P1868" s="10"/>
      <c r="R1868" s="10"/>
      <c r="S1868" s="10"/>
      <c r="T1868" s="10"/>
    </row>
    <row r="1869" spans="16:20" x14ac:dyDescent="0.2">
      <c r="P1869" s="10"/>
      <c r="R1869" s="10"/>
      <c r="S1869" s="10"/>
      <c r="T1869" s="10"/>
    </row>
    <row r="1870" spans="16:20" x14ac:dyDescent="0.2">
      <c r="P1870" s="10"/>
      <c r="R1870" s="10"/>
      <c r="S1870" s="10"/>
      <c r="T1870" s="10"/>
    </row>
    <row r="1871" spans="16:20" x14ac:dyDescent="0.2">
      <c r="P1871" s="10"/>
      <c r="R1871" s="10"/>
      <c r="S1871" s="10"/>
      <c r="T1871" s="10"/>
    </row>
    <row r="1872" spans="16:20" x14ac:dyDescent="0.2">
      <c r="P1872" s="10"/>
      <c r="R1872" s="10"/>
      <c r="S1872" s="10"/>
      <c r="T1872" s="10"/>
    </row>
    <row r="1873" spans="16:20" x14ac:dyDescent="0.2">
      <c r="P1873" s="10"/>
      <c r="R1873" s="10"/>
      <c r="S1873" s="10"/>
      <c r="T1873" s="10"/>
    </row>
    <row r="1874" spans="16:20" x14ac:dyDescent="0.2">
      <c r="P1874" s="10"/>
      <c r="R1874" s="10"/>
      <c r="S1874" s="10"/>
      <c r="T1874" s="10"/>
    </row>
    <row r="1875" spans="16:20" x14ac:dyDescent="0.2">
      <c r="P1875" s="10"/>
      <c r="R1875" s="10"/>
      <c r="S1875" s="10"/>
      <c r="T1875" s="10"/>
    </row>
    <row r="1876" spans="16:20" x14ac:dyDescent="0.2">
      <c r="P1876" s="10"/>
      <c r="R1876" s="10"/>
      <c r="S1876" s="10"/>
      <c r="T1876" s="10"/>
    </row>
    <row r="1877" spans="16:20" x14ac:dyDescent="0.2">
      <c r="P1877" s="10"/>
      <c r="R1877" s="10"/>
      <c r="S1877" s="10"/>
      <c r="T1877" s="10"/>
    </row>
    <row r="1878" spans="16:20" x14ac:dyDescent="0.2">
      <c r="P1878" s="10"/>
      <c r="R1878" s="10"/>
      <c r="S1878" s="10"/>
      <c r="T1878" s="10"/>
    </row>
    <row r="1879" spans="16:20" x14ac:dyDescent="0.2">
      <c r="P1879" s="10"/>
      <c r="R1879" s="10"/>
      <c r="S1879" s="10"/>
      <c r="T1879" s="10"/>
    </row>
    <row r="1880" spans="16:20" x14ac:dyDescent="0.2">
      <c r="P1880" s="10"/>
      <c r="R1880" s="10"/>
      <c r="S1880" s="10"/>
      <c r="T1880" s="10"/>
    </row>
    <row r="1881" spans="16:20" x14ac:dyDescent="0.2">
      <c r="P1881" s="10"/>
      <c r="R1881" s="10"/>
      <c r="S1881" s="10"/>
      <c r="T1881" s="10"/>
    </row>
    <row r="1882" spans="16:20" x14ac:dyDescent="0.2">
      <c r="P1882" s="10"/>
      <c r="R1882" s="10"/>
      <c r="S1882" s="10"/>
      <c r="T1882" s="10"/>
    </row>
    <row r="1883" spans="16:20" x14ac:dyDescent="0.2">
      <c r="P1883" s="10"/>
      <c r="R1883" s="10"/>
      <c r="S1883" s="10"/>
      <c r="T1883" s="10"/>
    </row>
    <row r="1884" spans="16:20" x14ac:dyDescent="0.2">
      <c r="P1884" s="10"/>
      <c r="R1884" s="10"/>
      <c r="S1884" s="10"/>
      <c r="T1884" s="10"/>
    </row>
    <row r="1885" spans="16:20" x14ac:dyDescent="0.2">
      <c r="P1885" s="10"/>
      <c r="R1885" s="10"/>
      <c r="S1885" s="10"/>
      <c r="T1885" s="10"/>
    </row>
    <row r="1886" spans="16:20" x14ac:dyDescent="0.2">
      <c r="P1886" s="10"/>
      <c r="R1886" s="10"/>
      <c r="S1886" s="10"/>
      <c r="T1886" s="10"/>
    </row>
    <row r="1887" spans="16:20" x14ac:dyDescent="0.2">
      <c r="P1887" s="10"/>
      <c r="R1887" s="10"/>
      <c r="S1887" s="10"/>
      <c r="T1887" s="10"/>
    </row>
    <row r="1888" spans="16:20" x14ac:dyDescent="0.2">
      <c r="P1888" s="10"/>
      <c r="R1888" s="10"/>
      <c r="S1888" s="10"/>
      <c r="T1888" s="10"/>
    </row>
    <row r="1889" spans="16:20" x14ac:dyDescent="0.2">
      <c r="P1889" s="10"/>
      <c r="R1889" s="10"/>
      <c r="S1889" s="10"/>
      <c r="T1889" s="10"/>
    </row>
    <row r="1890" spans="16:20" x14ac:dyDescent="0.2">
      <c r="P1890" s="10"/>
      <c r="R1890" s="10"/>
      <c r="S1890" s="10"/>
      <c r="T1890" s="10"/>
    </row>
    <row r="1891" spans="16:20" x14ac:dyDescent="0.2">
      <c r="P1891" s="10"/>
      <c r="R1891" s="10"/>
      <c r="S1891" s="10"/>
      <c r="T1891" s="10"/>
    </row>
    <row r="1892" spans="16:20" x14ac:dyDescent="0.2">
      <c r="P1892" s="10"/>
      <c r="R1892" s="10"/>
      <c r="S1892" s="10"/>
      <c r="T1892" s="10"/>
    </row>
    <row r="1893" spans="16:20" x14ac:dyDescent="0.2">
      <c r="P1893" s="10"/>
      <c r="R1893" s="10"/>
      <c r="S1893" s="10"/>
      <c r="T1893" s="10"/>
    </row>
    <row r="1894" spans="16:20" x14ac:dyDescent="0.2">
      <c r="P1894" s="10"/>
      <c r="R1894" s="10"/>
      <c r="S1894" s="10"/>
      <c r="T1894" s="10"/>
    </row>
    <row r="1895" spans="16:20" x14ac:dyDescent="0.2">
      <c r="P1895" s="10"/>
      <c r="R1895" s="10"/>
      <c r="S1895" s="10"/>
      <c r="T1895" s="10"/>
    </row>
    <row r="1896" spans="16:20" x14ac:dyDescent="0.2">
      <c r="P1896" s="10"/>
      <c r="R1896" s="10"/>
      <c r="S1896" s="10"/>
      <c r="T1896" s="10"/>
    </row>
    <row r="1897" spans="16:20" x14ac:dyDescent="0.2">
      <c r="P1897" s="10"/>
      <c r="R1897" s="10"/>
      <c r="S1897" s="10"/>
      <c r="T1897" s="10"/>
    </row>
    <row r="1898" spans="16:20" x14ac:dyDescent="0.2">
      <c r="P1898" s="10"/>
      <c r="R1898" s="10"/>
      <c r="S1898" s="10"/>
      <c r="T1898" s="10"/>
    </row>
    <row r="1899" spans="16:20" x14ac:dyDescent="0.2">
      <c r="P1899" s="10"/>
      <c r="R1899" s="10"/>
      <c r="S1899" s="10"/>
      <c r="T1899" s="10"/>
    </row>
    <row r="1900" spans="16:20" x14ac:dyDescent="0.2">
      <c r="P1900" s="10"/>
      <c r="R1900" s="10"/>
      <c r="S1900" s="10"/>
      <c r="T1900" s="10"/>
    </row>
    <row r="1901" spans="16:20" x14ac:dyDescent="0.2">
      <c r="P1901" s="10"/>
      <c r="R1901" s="10"/>
      <c r="S1901" s="10"/>
      <c r="T1901" s="10"/>
    </row>
    <row r="1902" spans="16:20" x14ac:dyDescent="0.2">
      <c r="P1902" s="10"/>
      <c r="R1902" s="10"/>
      <c r="S1902" s="10"/>
      <c r="T1902" s="10"/>
    </row>
    <row r="1903" spans="16:20" x14ac:dyDescent="0.2">
      <c r="P1903" s="10"/>
      <c r="R1903" s="10"/>
      <c r="S1903" s="10"/>
      <c r="T1903" s="10"/>
    </row>
    <row r="1904" spans="16:20" x14ac:dyDescent="0.2">
      <c r="P1904" s="10"/>
      <c r="R1904" s="10"/>
      <c r="S1904" s="10"/>
      <c r="T1904" s="10"/>
    </row>
    <row r="1905" spans="16:20" x14ac:dyDescent="0.2">
      <c r="P1905" s="10"/>
      <c r="R1905" s="10"/>
      <c r="S1905" s="10"/>
      <c r="T1905" s="10"/>
    </row>
    <row r="1906" spans="16:20" x14ac:dyDescent="0.2">
      <c r="P1906" s="10"/>
      <c r="R1906" s="10"/>
      <c r="S1906" s="10"/>
      <c r="T1906" s="10"/>
    </row>
    <row r="1907" spans="16:20" x14ac:dyDescent="0.2">
      <c r="P1907" s="10"/>
      <c r="R1907" s="10"/>
      <c r="S1907" s="10"/>
      <c r="T1907" s="10"/>
    </row>
    <row r="1908" spans="16:20" x14ac:dyDescent="0.2">
      <c r="P1908" s="10"/>
      <c r="R1908" s="10"/>
      <c r="S1908" s="10"/>
      <c r="T1908" s="10"/>
    </row>
    <row r="1909" spans="16:20" x14ac:dyDescent="0.2">
      <c r="P1909" s="10"/>
      <c r="R1909" s="10"/>
      <c r="S1909" s="10"/>
      <c r="T1909" s="10"/>
    </row>
    <row r="1910" spans="16:20" x14ac:dyDescent="0.2">
      <c r="P1910" s="10"/>
      <c r="R1910" s="10"/>
      <c r="S1910" s="10"/>
      <c r="T1910" s="10"/>
    </row>
    <row r="1911" spans="16:20" x14ac:dyDescent="0.2">
      <c r="P1911" s="10"/>
      <c r="R1911" s="10"/>
      <c r="S1911" s="10"/>
      <c r="T1911" s="10"/>
    </row>
    <row r="1912" spans="16:20" x14ac:dyDescent="0.2">
      <c r="P1912" s="10"/>
      <c r="R1912" s="10"/>
      <c r="S1912" s="10"/>
      <c r="T1912" s="10"/>
    </row>
    <row r="1913" spans="16:20" x14ac:dyDescent="0.2">
      <c r="P1913" s="10"/>
      <c r="R1913" s="10"/>
      <c r="S1913" s="10"/>
      <c r="T1913" s="10"/>
    </row>
    <row r="1914" spans="16:20" x14ac:dyDescent="0.2">
      <c r="P1914" s="10"/>
      <c r="R1914" s="10"/>
      <c r="S1914" s="10"/>
      <c r="T1914" s="10"/>
    </row>
    <row r="1915" spans="16:20" x14ac:dyDescent="0.2">
      <c r="P1915" s="10"/>
      <c r="R1915" s="10"/>
      <c r="S1915" s="10"/>
      <c r="T1915" s="10"/>
    </row>
    <row r="1916" spans="16:20" x14ac:dyDescent="0.2">
      <c r="P1916" s="10"/>
      <c r="R1916" s="10"/>
      <c r="S1916" s="10"/>
      <c r="T1916" s="10"/>
    </row>
    <row r="1917" spans="16:20" x14ac:dyDescent="0.2">
      <c r="P1917" s="10"/>
      <c r="R1917" s="10"/>
      <c r="S1917" s="10"/>
      <c r="T1917" s="10"/>
    </row>
    <row r="1918" spans="16:20" x14ac:dyDescent="0.2">
      <c r="P1918" s="10"/>
      <c r="R1918" s="10"/>
      <c r="S1918" s="10"/>
      <c r="T1918" s="10"/>
    </row>
    <row r="1919" spans="16:20" x14ac:dyDescent="0.2">
      <c r="P1919" s="10"/>
      <c r="R1919" s="10"/>
      <c r="S1919" s="10"/>
      <c r="T1919" s="10"/>
    </row>
    <row r="1920" spans="16:20" x14ac:dyDescent="0.2">
      <c r="P1920" s="10"/>
      <c r="R1920" s="10"/>
      <c r="S1920" s="10"/>
      <c r="T1920" s="10"/>
    </row>
    <row r="1921" spans="16:20" x14ac:dyDescent="0.2">
      <c r="P1921" s="10"/>
      <c r="R1921" s="10"/>
      <c r="S1921" s="10"/>
      <c r="T1921" s="10"/>
    </row>
    <row r="1922" spans="16:20" x14ac:dyDescent="0.2">
      <c r="P1922" s="10"/>
      <c r="R1922" s="10"/>
      <c r="S1922" s="10"/>
      <c r="T1922" s="10"/>
    </row>
    <row r="1923" spans="16:20" x14ac:dyDescent="0.2">
      <c r="P1923" s="10"/>
      <c r="R1923" s="10"/>
      <c r="S1923" s="10"/>
      <c r="T1923" s="10"/>
    </row>
    <row r="1924" spans="16:20" x14ac:dyDescent="0.2">
      <c r="P1924" s="10"/>
      <c r="R1924" s="10"/>
      <c r="S1924" s="10"/>
      <c r="T1924" s="10"/>
    </row>
    <row r="1925" spans="16:20" x14ac:dyDescent="0.2">
      <c r="P1925" s="10"/>
      <c r="R1925" s="10"/>
      <c r="S1925" s="10"/>
      <c r="T1925" s="10"/>
    </row>
    <row r="1926" spans="16:20" x14ac:dyDescent="0.2">
      <c r="P1926" s="10"/>
      <c r="R1926" s="10"/>
      <c r="S1926" s="10"/>
      <c r="T1926" s="10"/>
    </row>
    <row r="1927" spans="16:20" x14ac:dyDescent="0.2">
      <c r="P1927" s="10"/>
      <c r="R1927" s="10"/>
      <c r="S1927" s="10"/>
      <c r="T1927" s="10"/>
    </row>
    <row r="1928" spans="16:20" x14ac:dyDescent="0.2">
      <c r="P1928" s="10"/>
      <c r="R1928" s="10"/>
      <c r="S1928" s="10"/>
      <c r="T1928" s="10"/>
    </row>
    <row r="1929" spans="16:20" x14ac:dyDescent="0.2">
      <c r="P1929" s="10"/>
      <c r="R1929" s="10"/>
      <c r="S1929" s="10"/>
      <c r="T1929" s="10"/>
    </row>
    <row r="1930" spans="16:20" x14ac:dyDescent="0.2">
      <c r="P1930" s="10"/>
      <c r="R1930" s="10"/>
      <c r="S1930" s="10"/>
      <c r="T1930" s="10"/>
    </row>
    <row r="1931" spans="16:20" x14ac:dyDescent="0.2">
      <c r="P1931" s="10"/>
      <c r="R1931" s="10"/>
      <c r="S1931" s="10"/>
      <c r="T1931" s="10"/>
    </row>
    <row r="1932" spans="16:20" x14ac:dyDescent="0.2">
      <c r="P1932" s="10"/>
      <c r="R1932" s="10"/>
      <c r="S1932" s="10"/>
      <c r="T1932" s="10"/>
    </row>
    <row r="1933" spans="16:20" x14ac:dyDescent="0.2">
      <c r="P1933" s="10"/>
      <c r="R1933" s="10"/>
      <c r="S1933" s="10"/>
      <c r="T1933" s="10"/>
    </row>
    <row r="1934" spans="16:20" x14ac:dyDescent="0.2">
      <c r="P1934" s="10"/>
      <c r="R1934" s="10"/>
      <c r="S1934" s="10"/>
      <c r="T1934" s="10"/>
    </row>
    <row r="1935" spans="16:20" x14ac:dyDescent="0.2">
      <c r="P1935" s="10"/>
      <c r="R1935" s="10"/>
      <c r="S1935" s="10"/>
      <c r="T1935" s="10"/>
    </row>
    <row r="1936" spans="16:20" x14ac:dyDescent="0.2">
      <c r="P1936" s="10"/>
      <c r="R1936" s="10"/>
      <c r="S1936" s="10"/>
      <c r="T1936" s="10"/>
    </row>
    <row r="1937" spans="16:20" x14ac:dyDescent="0.2">
      <c r="P1937" s="10"/>
      <c r="R1937" s="10"/>
      <c r="S1937" s="10"/>
      <c r="T1937" s="10"/>
    </row>
    <row r="1938" spans="16:20" x14ac:dyDescent="0.2">
      <c r="P1938" s="10"/>
      <c r="R1938" s="10"/>
      <c r="S1938" s="10"/>
      <c r="T1938" s="10"/>
    </row>
    <row r="1939" spans="16:20" x14ac:dyDescent="0.2">
      <c r="P1939" s="10"/>
      <c r="R1939" s="10"/>
      <c r="S1939" s="10"/>
      <c r="T1939" s="10"/>
    </row>
    <row r="1940" spans="16:20" x14ac:dyDescent="0.2">
      <c r="P1940" s="10"/>
      <c r="R1940" s="10"/>
      <c r="S1940" s="10"/>
      <c r="T1940" s="10"/>
    </row>
    <row r="1941" spans="16:20" x14ac:dyDescent="0.2">
      <c r="P1941" s="10"/>
      <c r="R1941" s="10"/>
      <c r="S1941" s="10"/>
      <c r="T1941" s="10"/>
    </row>
    <row r="1942" spans="16:20" x14ac:dyDescent="0.2">
      <c r="P1942" s="10"/>
      <c r="R1942" s="10"/>
      <c r="S1942" s="10"/>
      <c r="T1942" s="10"/>
    </row>
    <row r="1943" spans="16:20" x14ac:dyDescent="0.2">
      <c r="P1943" s="10"/>
      <c r="R1943" s="10"/>
      <c r="S1943" s="10"/>
      <c r="T1943" s="10"/>
    </row>
    <row r="1944" spans="16:20" x14ac:dyDescent="0.2">
      <c r="P1944" s="10"/>
      <c r="R1944" s="10"/>
      <c r="S1944" s="10"/>
      <c r="T1944" s="10"/>
    </row>
    <row r="1945" spans="16:20" x14ac:dyDescent="0.2">
      <c r="P1945" s="10"/>
      <c r="R1945" s="10"/>
      <c r="S1945" s="10"/>
      <c r="T1945" s="10"/>
    </row>
    <row r="1946" spans="16:20" x14ac:dyDescent="0.2">
      <c r="P1946" s="10"/>
      <c r="R1946" s="10"/>
      <c r="S1946" s="10"/>
      <c r="T1946" s="10"/>
    </row>
    <row r="1947" spans="16:20" x14ac:dyDescent="0.2">
      <c r="P1947" s="10"/>
      <c r="R1947" s="10"/>
      <c r="S1947" s="10"/>
      <c r="T1947" s="10"/>
    </row>
    <row r="1948" spans="16:20" x14ac:dyDescent="0.2">
      <c r="P1948" s="10"/>
      <c r="R1948" s="10"/>
      <c r="S1948" s="10"/>
      <c r="T1948" s="10"/>
    </row>
    <row r="1949" spans="16:20" x14ac:dyDescent="0.2">
      <c r="P1949" s="10"/>
      <c r="R1949" s="10"/>
      <c r="S1949" s="10"/>
      <c r="T1949" s="10"/>
    </row>
    <row r="1950" spans="16:20" x14ac:dyDescent="0.2">
      <c r="P1950" s="10"/>
      <c r="R1950" s="10"/>
      <c r="S1950" s="10"/>
      <c r="T1950" s="10"/>
    </row>
    <row r="1951" spans="16:20" x14ac:dyDescent="0.2">
      <c r="P1951" s="10"/>
      <c r="R1951" s="10"/>
      <c r="S1951" s="10"/>
      <c r="T1951" s="10"/>
    </row>
    <row r="1952" spans="16:20" x14ac:dyDescent="0.2">
      <c r="P1952" s="10"/>
      <c r="R1952" s="10"/>
      <c r="S1952" s="10"/>
      <c r="T1952" s="10"/>
    </row>
    <row r="1953" spans="16:20" x14ac:dyDescent="0.2">
      <c r="P1953" s="10"/>
      <c r="R1953" s="10"/>
      <c r="S1953" s="10"/>
      <c r="T1953" s="10"/>
    </row>
    <row r="1954" spans="16:20" x14ac:dyDescent="0.2">
      <c r="P1954" s="10"/>
      <c r="R1954" s="10"/>
      <c r="S1954" s="10"/>
      <c r="T1954" s="10"/>
    </row>
    <row r="1955" spans="16:20" x14ac:dyDescent="0.2">
      <c r="P1955" s="10"/>
      <c r="R1955" s="10"/>
      <c r="S1955" s="10"/>
      <c r="T1955" s="10"/>
    </row>
    <row r="1956" spans="16:20" x14ac:dyDescent="0.2">
      <c r="P1956" s="10"/>
      <c r="R1956" s="10"/>
      <c r="S1956" s="10"/>
      <c r="T1956" s="10"/>
    </row>
    <row r="1957" spans="16:20" x14ac:dyDescent="0.2">
      <c r="P1957" s="10"/>
      <c r="R1957" s="10"/>
      <c r="S1957" s="10"/>
      <c r="T1957" s="10"/>
    </row>
    <row r="1958" spans="16:20" x14ac:dyDescent="0.2">
      <c r="P1958" s="10"/>
      <c r="R1958" s="10"/>
      <c r="S1958" s="10"/>
      <c r="T1958" s="10"/>
    </row>
    <row r="1959" spans="16:20" x14ac:dyDescent="0.2">
      <c r="P1959" s="10"/>
      <c r="R1959" s="10"/>
      <c r="S1959" s="10"/>
      <c r="T1959" s="10"/>
    </row>
    <row r="1960" spans="16:20" x14ac:dyDescent="0.2">
      <c r="P1960" s="10"/>
      <c r="R1960" s="10"/>
      <c r="S1960" s="10"/>
      <c r="T1960" s="10"/>
    </row>
    <row r="1961" spans="16:20" x14ac:dyDescent="0.2">
      <c r="P1961" s="10"/>
      <c r="R1961" s="10"/>
      <c r="S1961" s="10"/>
      <c r="T1961" s="10"/>
    </row>
    <row r="1962" spans="16:20" x14ac:dyDescent="0.2">
      <c r="P1962" s="10"/>
      <c r="R1962" s="10"/>
      <c r="S1962" s="10"/>
      <c r="T1962" s="10"/>
    </row>
    <row r="1963" spans="16:20" x14ac:dyDescent="0.2">
      <c r="P1963" s="10"/>
      <c r="R1963" s="10"/>
      <c r="S1963" s="10"/>
      <c r="T1963" s="10"/>
    </row>
    <row r="1964" spans="16:20" x14ac:dyDescent="0.2">
      <c r="P1964" s="10"/>
      <c r="R1964" s="10"/>
      <c r="S1964" s="10"/>
      <c r="T1964" s="10"/>
    </row>
    <row r="1965" spans="16:20" x14ac:dyDescent="0.2">
      <c r="P1965" s="10"/>
      <c r="R1965" s="10"/>
      <c r="S1965" s="10"/>
      <c r="T1965" s="10"/>
    </row>
    <row r="1966" spans="16:20" x14ac:dyDescent="0.2">
      <c r="P1966" s="10"/>
      <c r="R1966" s="10"/>
      <c r="S1966" s="10"/>
      <c r="T1966" s="10"/>
    </row>
    <row r="1967" spans="16:20" x14ac:dyDescent="0.2">
      <c r="P1967" s="10"/>
      <c r="R1967" s="10"/>
      <c r="S1967" s="10"/>
      <c r="T1967" s="10"/>
    </row>
    <row r="1968" spans="16:20" x14ac:dyDescent="0.2">
      <c r="P1968" s="10"/>
      <c r="R1968" s="10"/>
      <c r="S1968" s="10"/>
      <c r="T1968" s="10"/>
    </row>
    <row r="1969" spans="16:20" x14ac:dyDescent="0.2">
      <c r="P1969" s="10"/>
      <c r="R1969" s="10"/>
      <c r="S1969" s="10"/>
      <c r="T1969" s="10"/>
    </row>
    <row r="1970" spans="16:20" x14ac:dyDescent="0.2">
      <c r="P1970" s="10"/>
      <c r="R1970" s="10"/>
      <c r="S1970" s="10"/>
      <c r="T1970" s="10"/>
    </row>
    <row r="1971" spans="16:20" x14ac:dyDescent="0.2">
      <c r="P1971" s="10"/>
      <c r="R1971" s="10"/>
      <c r="S1971" s="10"/>
      <c r="T1971" s="10"/>
    </row>
    <row r="1972" spans="16:20" x14ac:dyDescent="0.2">
      <c r="P1972" s="10"/>
      <c r="R1972" s="10"/>
      <c r="S1972" s="10"/>
      <c r="T1972" s="10"/>
    </row>
    <row r="1973" spans="16:20" x14ac:dyDescent="0.2">
      <c r="P1973" s="10"/>
      <c r="R1973" s="10"/>
      <c r="S1973" s="10"/>
      <c r="T1973" s="10"/>
    </row>
    <row r="1974" spans="16:20" x14ac:dyDescent="0.2">
      <c r="P1974" s="10"/>
      <c r="R1974" s="10"/>
      <c r="S1974" s="10"/>
      <c r="T1974" s="10"/>
    </row>
    <row r="1975" spans="16:20" x14ac:dyDescent="0.2">
      <c r="P1975" s="10"/>
      <c r="R1975" s="10"/>
      <c r="S1975" s="10"/>
      <c r="T1975" s="10"/>
    </row>
    <row r="1976" spans="16:20" x14ac:dyDescent="0.2">
      <c r="P1976" s="10"/>
      <c r="R1976" s="10"/>
      <c r="S1976" s="10"/>
      <c r="T1976" s="10"/>
    </row>
    <row r="1977" spans="16:20" x14ac:dyDescent="0.2">
      <c r="P1977" s="10"/>
      <c r="R1977" s="10"/>
      <c r="S1977" s="10"/>
      <c r="T1977" s="10"/>
    </row>
    <row r="1978" spans="16:20" x14ac:dyDescent="0.2">
      <c r="P1978" s="10"/>
      <c r="R1978" s="10"/>
      <c r="S1978" s="10"/>
      <c r="T1978" s="10"/>
    </row>
    <row r="1979" spans="16:20" x14ac:dyDescent="0.2">
      <c r="P1979" s="10"/>
      <c r="R1979" s="10"/>
      <c r="S1979" s="10"/>
      <c r="T1979" s="10"/>
    </row>
    <row r="1980" spans="16:20" x14ac:dyDescent="0.2">
      <c r="P1980" s="10"/>
      <c r="R1980" s="10"/>
      <c r="S1980" s="10"/>
      <c r="T1980" s="10"/>
    </row>
    <row r="1981" spans="16:20" x14ac:dyDescent="0.2">
      <c r="P1981" s="10"/>
      <c r="R1981" s="10"/>
      <c r="S1981" s="10"/>
      <c r="T1981" s="10"/>
    </row>
    <row r="1982" spans="16:20" x14ac:dyDescent="0.2">
      <c r="P1982" s="10"/>
      <c r="R1982" s="10"/>
      <c r="S1982" s="10"/>
      <c r="T1982" s="10"/>
    </row>
    <row r="1983" spans="16:20" x14ac:dyDescent="0.2">
      <c r="P1983" s="10"/>
      <c r="R1983" s="10"/>
      <c r="S1983" s="10"/>
      <c r="T1983" s="10"/>
    </row>
    <row r="1984" spans="16:20" x14ac:dyDescent="0.2">
      <c r="P1984" s="10"/>
      <c r="R1984" s="10"/>
      <c r="S1984" s="10"/>
      <c r="T1984" s="10"/>
    </row>
    <row r="1985" spans="16:20" x14ac:dyDescent="0.2">
      <c r="P1985" s="10"/>
      <c r="R1985" s="10"/>
      <c r="S1985" s="10"/>
      <c r="T1985" s="10"/>
    </row>
    <row r="1986" spans="16:20" x14ac:dyDescent="0.2">
      <c r="P1986" s="10"/>
      <c r="R1986" s="10"/>
      <c r="S1986" s="10"/>
      <c r="T1986" s="10"/>
    </row>
    <row r="1987" spans="16:20" x14ac:dyDescent="0.2">
      <c r="P1987" s="10"/>
      <c r="R1987" s="10"/>
      <c r="S1987" s="10"/>
      <c r="T1987" s="10"/>
    </row>
    <row r="1988" spans="16:20" x14ac:dyDescent="0.2">
      <c r="P1988" s="10"/>
      <c r="R1988" s="10"/>
      <c r="S1988" s="10"/>
      <c r="T1988" s="10"/>
    </row>
    <row r="1989" spans="16:20" x14ac:dyDescent="0.2">
      <c r="P1989" s="10"/>
      <c r="R1989" s="10"/>
      <c r="S1989" s="10"/>
      <c r="T1989" s="10"/>
    </row>
    <row r="1990" spans="16:20" x14ac:dyDescent="0.2">
      <c r="P1990" s="10"/>
      <c r="R1990" s="10"/>
      <c r="S1990" s="10"/>
      <c r="T1990" s="10"/>
    </row>
    <row r="1991" spans="16:20" x14ac:dyDescent="0.2">
      <c r="P1991" s="10"/>
      <c r="R1991" s="10"/>
      <c r="S1991" s="10"/>
      <c r="T1991" s="10"/>
    </row>
    <row r="1992" spans="16:20" x14ac:dyDescent="0.2">
      <c r="P1992" s="10"/>
      <c r="R1992" s="10"/>
      <c r="S1992" s="10"/>
      <c r="T1992" s="10"/>
    </row>
    <row r="1993" spans="16:20" x14ac:dyDescent="0.2">
      <c r="P1993" s="10"/>
      <c r="R1993" s="10"/>
      <c r="S1993" s="10"/>
      <c r="T1993" s="10"/>
    </row>
    <row r="1994" spans="16:20" x14ac:dyDescent="0.2">
      <c r="P1994" s="10"/>
      <c r="R1994" s="10"/>
      <c r="S1994" s="10"/>
      <c r="T1994" s="10"/>
    </row>
    <row r="1995" spans="16:20" x14ac:dyDescent="0.2">
      <c r="P1995" s="10"/>
      <c r="R1995" s="10"/>
      <c r="S1995" s="10"/>
      <c r="T1995" s="10"/>
    </row>
    <row r="1996" spans="16:20" x14ac:dyDescent="0.2">
      <c r="P1996" s="10"/>
      <c r="R1996" s="10"/>
      <c r="S1996" s="10"/>
      <c r="T1996" s="10"/>
    </row>
    <row r="1997" spans="16:20" x14ac:dyDescent="0.2">
      <c r="P1997" s="10"/>
      <c r="R1997" s="10"/>
      <c r="S1997" s="10"/>
      <c r="T1997" s="10"/>
    </row>
    <row r="1998" spans="16:20" x14ac:dyDescent="0.2">
      <c r="P1998" s="10"/>
      <c r="R1998" s="10"/>
      <c r="S1998" s="10"/>
      <c r="T1998" s="10"/>
    </row>
    <row r="1999" spans="16:20" x14ac:dyDescent="0.2">
      <c r="P1999" s="10"/>
      <c r="R1999" s="10"/>
      <c r="S1999" s="10"/>
      <c r="T1999" s="10"/>
    </row>
    <row r="2000" spans="16:20" x14ac:dyDescent="0.2">
      <c r="P2000" s="10"/>
      <c r="R2000" s="10"/>
      <c r="S2000" s="10"/>
      <c r="T2000" s="10"/>
    </row>
    <row r="2001" spans="16:20" x14ac:dyDescent="0.2">
      <c r="P2001" s="10"/>
      <c r="R2001" s="10"/>
      <c r="S2001" s="10"/>
      <c r="T2001" s="10"/>
    </row>
    <row r="2002" spans="16:20" x14ac:dyDescent="0.2">
      <c r="P2002" s="10"/>
      <c r="R2002" s="10"/>
      <c r="S2002" s="10"/>
      <c r="T2002" s="10"/>
    </row>
    <row r="2003" spans="16:20" x14ac:dyDescent="0.2">
      <c r="P2003" s="10"/>
      <c r="R2003" s="10"/>
      <c r="S2003" s="10"/>
      <c r="T2003" s="10"/>
    </row>
    <row r="2004" spans="16:20" x14ac:dyDescent="0.2">
      <c r="P2004" s="10"/>
      <c r="R2004" s="10"/>
      <c r="S2004" s="10"/>
      <c r="T2004" s="10"/>
    </row>
    <row r="2005" spans="16:20" x14ac:dyDescent="0.2">
      <c r="P2005" s="10"/>
      <c r="R2005" s="10"/>
      <c r="S2005" s="10"/>
      <c r="T2005" s="10"/>
    </row>
    <row r="2006" spans="16:20" x14ac:dyDescent="0.2">
      <c r="P2006" s="10"/>
      <c r="R2006" s="10"/>
      <c r="S2006" s="10"/>
      <c r="T2006" s="10"/>
    </row>
    <row r="2007" spans="16:20" x14ac:dyDescent="0.2">
      <c r="P2007" s="10"/>
      <c r="R2007" s="10"/>
      <c r="S2007" s="10"/>
      <c r="T2007" s="10"/>
    </row>
    <row r="2008" spans="16:20" x14ac:dyDescent="0.2">
      <c r="P2008" s="10"/>
      <c r="R2008" s="10"/>
      <c r="S2008" s="10"/>
      <c r="T2008" s="10"/>
    </row>
    <row r="2009" spans="16:20" x14ac:dyDescent="0.2">
      <c r="P2009" s="10"/>
      <c r="R2009" s="10"/>
      <c r="S2009" s="10"/>
      <c r="T2009" s="10"/>
    </row>
    <row r="2010" spans="16:20" x14ac:dyDescent="0.2">
      <c r="P2010" s="10"/>
      <c r="R2010" s="10"/>
      <c r="S2010" s="10"/>
      <c r="T2010" s="10"/>
    </row>
    <row r="2011" spans="16:20" x14ac:dyDescent="0.2">
      <c r="P2011" s="10"/>
      <c r="R2011" s="10"/>
      <c r="S2011" s="10"/>
      <c r="T2011" s="10"/>
    </row>
    <row r="2012" spans="16:20" x14ac:dyDescent="0.2">
      <c r="P2012" s="10"/>
      <c r="R2012" s="10"/>
      <c r="S2012" s="10"/>
      <c r="T2012" s="10"/>
    </row>
    <row r="2013" spans="16:20" x14ac:dyDescent="0.2">
      <c r="P2013" s="10"/>
      <c r="R2013" s="10"/>
      <c r="S2013" s="10"/>
      <c r="T2013" s="10"/>
    </row>
    <row r="2014" spans="16:20" x14ac:dyDescent="0.2">
      <c r="P2014" s="10"/>
      <c r="R2014" s="10"/>
      <c r="S2014" s="10"/>
      <c r="T2014" s="10"/>
    </row>
    <row r="2015" spans="16:20" x14ac:dyDescent="0.2">
      <c r="P2015" s="10"/>
      <c r="R2015" s="10"/>
      <c r="S2015" s="10"/>
      <c r="T2015" s="10"/>
    </row>
    <row r="2016" spans="16:20" x14ac:dyDescent="0.2">
      <c r="P2016" s="10"/>
      <c r="R2016" s="10"/>
      <c r="S2016" s="10"/>
      <c r="T2016" s="10"/>
    </row>
    <row r="2017" spans="16:20" x14ac:dyDescent="0.2">
      <c r="P2017" s="10"/>
      <c r="R2017" s="10"/>
      <c r="S2017" s="10"/>
      <c r="T2017" s="10"/>
    </row>
    <row r="2018" spans="16:20" x14ac:dyDescent="0.2">
      <c r="P2018" s="10"/>
      <c r="R2018" s="10"/>
      <c r="S2018" s="10"/>
      <c r="T2018" s="10"/>
    </row>
    <row r="2019" spans="16:20" x14ac:dyDescent="0.2">
      <c r="P2019" s="10"/>
      <c r="R2019" s="10"/>
      <c r="S2019" s="10"/>
      <c r="T2019" s="10"/>
    </row>
    <row r="2020" spans="16:20" x14ac:dyDescent="0.2">
      <c r="P2020" s="10"/>
      <c r="R2020" s="10"/>
      <c r="S2020" s="10"/>
      <c r="T2020" s="10"/>
    </row>
    <row r="2021" spans="16:20" x14ac:dyDescent="0.2">
      <c r="P2021" s="10"/>
      <c r="R2021" s="10"/>
      <c r="S2021" s="10"/>
      <c r="T2021" s="10"/>
    </row>
    <row r="2022" spans="16:20" x14ac:dyDescent="0.2">
      <c r="P2022" s="10"/>
      <c r="R2022" s="10"/>
      <c r="S2022" s="10"/>
      <c r="T2022" s="10"/>
    </row>
    <row r="2023" spans="16:20" x14ac:dyDescent="0.2">
      <c r="P2023" s="10"/>
      <c r="R2023" s="10"/>
      <c r="S2023" s="10"/>
      <c r="T2023" s="10"/>
    </row>
    <row r="2024" spans="16:20" x14ac:dyDescent="0.2">
      <c r="P2024" s="10"/>
      <c r="R2024" s="10"/>
      <c r="S2024" s="10"/>
      <c r="T2024" s="10"/>
    </row>
    <row r="2025" spans="16:20" x14ac:dyDescent="0.2">
      <c r="P2025" s="10"/>
      <c r="R2025" s="10"/>
      <c r="S2025" s="10"/>
      <c r="T2025" s="10"/>
    </row>
    <row r="2026" spans="16:20" x14ac:dyDescent="0.2">
      <c r="P2026" s="10"/>
      <c r="R2026" s="10"/>
      <c r="S2026" s="10"/>
      <c r="T2026" s="10"/>
    </row>
    <row r="2027" spans="16:20" x14ac:dyDescent="0.2">
      <c r="P2027" s="10"/>
      <c r="R2027" s="10"/>
      <c r="S2027" s="10"/>
      <c r="T2027" s="10"/>
    </row>
    <row r="2028" spans="16:20" x14ac:dyDescent="0.2">
      <c r="P2028" s="10"/>
      <c r="R2028" s="10"/>
      <c r="S2028" s="10"/>
      <c r="T2028" s="10"/>
    </row>
    <row r="2029" spans="16:20" x14ac:dyDescent="0.2">
      <c r="P2029" s="10"/>
      <c r="R2029" s="10"/>
      <c r="S2029" s="10"/>
      <c r="T2029" s="10"/>
    </row>
    <row r="2030" spans="16:20" x14ac:dyDescent="0.2">
      <c r="P2030" s="10"/>
      <c r="R2030" s="10"/>
      <c r="S2030" s="10"/>
      <c r="T2030" s="10"/>
    </row>
    <row r="2031" spans="16:20" x14ac:dyDescent="0.2">
      <c r="P2031" s="10"/>
      <c r="R2031" s="10"/>
      <c r="S2031" s="10"/>
      <c r="T2031" s="10"/>
    </row>
    <row r="2032" spans="16:20" x14ac:dyDescent="0.2">
      <c r="P2032" s="10"/>
      <c r="R2032" s="10"/>
      <c r="S2032" s="10"/>
      <c r="T2032" s="10"/>
    </row>
    <row r="2033" spans="16:20" x14ac:dyDescent="0.2">
      <c r="P2033" s="10"/>
      <c r="R2033" s="10"/>
      <c r="S2033" s="10"/>
      <c r="T2033" s="10"/>
    </row>
    <row r="2034" spans="16:20" x14ac:dyDescent="0.2">
      <c r="P2034" s="10"/>
      <c r="R2034" s="10"/>
      <c r="S2034" s="10"/>
      <c r="T2034" s="10"/>
    </row>
    <row r="2035" spans="16:20" x14ac:dyDescent="0.2">
      <c r="P2035" s="10"/>
      <c r="R2035" s="10"/>
      <c r="S2035" s="10"/>
      <c r="T2035" s="10"/>
    </row>
    <row r="2036" spans="16:20" x14ac:dyDescent="0.2">
      <c r="P2036" s="10"/>
      <c r="R2036" s="10"/>
      <c r="S2036" s="10"/>
      <c r="T2036" s="10"/>
    </row>
    <row r="2037" spans="16:20" x14ac:dyDescent="0.2">
      <c r="P2037" s="10"/>
      <c r="R2037" s="10"/>
      <c r="S2037" s="10"/>
      <c r="T2037" s="10"/>
    </row>
    <row r="2038" spans="16:20" x14ac:dyDescent="0.2">
      <c r="P2038" s="10"/>
      <c r="R2038" s="10"/>
      <c r="S2038" s="10"/>
      <c r="T2038" s="10"/>
    </row>
    <row r="2039" spans="16:20" x14ac:dyDescent="0.2">
      <c r="P2039" s="10"/>
      <c r="R2039" s="10"/>
      <c r="S2039" s="10"/>
      <c r="T2039" s="10"/>
    </row>
    <row r="2040" spans="16:20" x14ac:dyDescent="0.2">
      <c r="P2040" s="10"/>
      <c r="R2040" s="10"/>
      <c r="S2040" s="10"/>
      <c r="T2040" s="10"/>
    </row>
    <row r="2041" spans="16:20" x14ac:dyDescent="0.2">
      <c r="P2041" s="10"/>
      <c r="R2041" s="10"/>
      <c r="S2041" s="10"/>
      <c r="T2041" s="10"/>
    </row>
    <row r="2042" spans="16:20" x14ac:dyDescent="0.2">
      <c r="P2042" s="10"/>
      <c r="R2042" s="10"/>
      <c r="S2042" s="10"/>
      <c r="T2042" s="10"/>
    </row>
    <row r="2043" spans="16:20" x14ac:dyDescent="0.2">
      <c r="P2043" s="10"/>
      <c r="R2043" s="10"/>
      <c r="S2043" s="10"/>
      <c r="T2043" s="10"/>
    </row>
    <row r="2044" spans="16:20" x14ac:dyDescent="0.2">
      <c r="P2044" s="10"/>
      <c r="R2044" s="10"/>
      <c r="S2044" s="10"/>
      <c r="T2044" s="10"/>
    </row>
    <row r="2045" spans="16:20" x14ac:dyDescent="0.2">
      <c r="P2045" s="10"/>
      <c r="R2045" s="10"/>
      <c r="S2045" s="10"/>
      <c r="T2045" s="10"/>
    </row>
    <row r="2046" spans="16:20" x14ac:dyDescent="0.2">
      <c r="P2046" s="10"/>
      <c r="R2046" s="10"/>
      <c r="S2046" s="10"/>
      <c r="T2046" s="10"/>
    </row>
    <row r="2047" spans="16:20" x14ac:dyDescent="0.2">
      <c r="P2047" s="10"/>
      <c r="R2047" s="10"/>
      <c r="S2047" s="10"/>
      <c r="T2047" s="10"/>
    </row>
    <row r="2048" spans="16:20" x14ac:dyDescent="0.2">
      <c r="P2048" s="10"/>
      <c r="R2048" s="10"/>
      <c r="S2048" s="10"/>
      <c r="T2048" s="10"/>
    </row>
    <row r="2049" spans="16:20" x14ac:dyDescent="0.2">
      <c r="P2049" s="10"/>
      <c r="R2049" s="10"/>
      <c r="S2049" s="10"/>
      <c r="T2049" s="10"/>
    </row>
    <row r="2050" spans="16:20" x14ac:dyDescent="0.2">
      <c r="P2050" s="10"/>
      <c r="R2050" s="10"/>
      <c r="S2050" s="10"/>
      <c r="T2050" s="10"/>
    </row>
    <row r="2051" spans="16:20" x14ac:dyDescent="0.2">
      <c r="P2051" s="10"/>
      <c r="R2051" s="10"/>
      <c r="S2051" s="10"/>
      <c r="T2051" s="10"/>
    </row>
    <row r="2052" spans="16:20" x14ac:dyDescent="0.2">
      <c r="P2052" s="10"/>
      <c r="R2052" s="10"/>
      <c r="S2052" s="10"/>
      <c r="T2052" s="10"/>
    </row>
    <row r="2053" spans="16:20" x14ac:dyDescent="0.2">
      <c r="P2053" s="10"/>
      <c r="R2053" s="10"/>
      <c r="S2053" s="10"/>
      <c r="T2053" s="10"/>
    </row>
    <row r="2054" spans="16:20" x14ac:dyDescent="0.2">
      <c r="P2054" s="10"/>
      <c r="R2054" s="10"/>
      <c r="S2054" s="10"/>
      <c r="T2054" s="10"/>
    </row>
    <row r="2055" spans="16:20" x14ac:dyDescent="0.2">
      <c r="P2055" s="10"/>
      <c r="R2055" s="10"/>
      <c r="S2055" s="10"/>
      <c r="T2055" s="10"/>
    </row>
    <row r="2056" spans="16:20" x14ac:dyDescent="0.2">
      <c r="P2056" s="10"/>
      <c r="R2056" s="10"/>
      <c r="S2056" s="10"/>
      <c r="T2056" s="10"/>
    </row>
    <row r="2057" spans="16:20" x14ac:dyDescent="0.2">
      <c r="P2057" s="10"/>
      <c r="R2057" s="10"/>
      <c r="S2057" s="10"/>
      <c r="T2057" s="10"/>
    </row>
    <row r="2058" spans="16:20" x14ac:dyDescent="0.2">
      <c r="P2058" s="10"/>
      <c r="R2058" s="10"/>
      <c r="S2058" s="10"/>
      <c r="T2058" s="10"/>
    </row>
    <row r="2059" spans="16:20" x14ac:dyDescent="0.2">
      <c r="P2059" s="10"/>
      <c r="R2059" s="10"/>
      <c r="S2059" s="10"/>
      <c r="T2059" s="10"/>
    </row>
    <row r="2060" spans="16:20" x14ac:dyDescent="0.2">
      <c r="P2060" s="10"/>
      <c r="R2060" s="10"/>
      <c r="S2060" s="10"/>
      <c r="T2060" s="10"/>
    </row>
    <row r="2061" spans="16:20" x14ac:dyDescent="0.2">
      <c r="P2061" s="10"/>
      <c r="R2061" s="10"/>
      <c r="S2061" s="10"/>
      <c r="T2061" s="10"/>
    </row>
    <row r="2062" spans="16:20" x14ac:dyDescent="0.2">
      <c r="P2062" s="10"/>
      <c r="R2062" s="10"/>
      <c r="S2062" s="10"/>
      <c r="T2062" s="10"/>
    </row>
    <row r="2063" spans="16:20" x14ac:dyDescent="0.2">
      <c r="P2063" s="10"/>
      <c r="R2063" s="10"/>
      <c r="S2063" s="10"/>
      <c r="T2063" s="10"/>
    </row>
    <row r="2064" spans="16:20" x14ac:dyDescent="0.2">
      <c r="P2064" s="10"/>
      <c r="R2064" s="10"/>
      <c r="S2064" s="10"/>
      <c r="T2064" s="10"/>
    </row>
    <row r="2065" spans="16:20" x14ac:dyDescent="0.2">
      <c r="P2065" s="10"/>
      <c r="R2065" s="10"/>
      <c r="S2065" s="10"/>
      <c r="T2065" s="10"/>
    </row>
    <row r="2066" spans="16:20" x14ac:dyDescent="0.2">
      <c r="P2066" s="10"/>
      <c r="R2066" s="10"/>
      <c r="S2066" s="10"/>
      <c r="T2066" s="10"/>
    </row>
    <row r="2067" spans="16:20" x14ac:dyDescent="0.2">
      <c r="P2067" s="10"/>
      <c r="R2067" s="10"/>
      <c r="S2067" s="10"/>
      <c r="T2067" s="10"/>
    </row>
    <row r="2068" spans="16:20" x14ac:dyDescent="0.2">
      <c r="P2068" s="10"/>
      <c r="R2068" s="10"/>
      <c r="S2068" s="10"/>
      <c r="T2068" s="10"/>
    </row>
    <row r="2069" spans="16:20" x14ac:dyDescent="0.2">
      <c r="P2069" s="10"/>
      <c r="R2069" s="10"/>
      <c r="S2069" s="10"/>
      <c r="T2069" s="10"/>
    </row>
    <row r="2070" spans="16:20" x14ac:dyDescent="0.2">
      <c r="P2070" s="10"/>
      <c r="R2070" s="10"/>
      <c r="S2070" s="10"/>
      <c r="T2070" s="10"/>
    </row>
    <row r="2071" spans="16:20" x14ac:dyDescent="0.2">
      <c r="P2071" s="10"/>
      <c r="R2071" s="10"/>
      <c r="S2071" s="10"/>
      <c r="T2071" s="10"/>
    </row>
    <row r="2072" spans="16:20" x14ac:dyDescent="0.2">
      <c r="P2072" s="10"/>
      <c r="R2072" s="10"/>
      <c r="S2072" s="10"/>
      <c r="T2072" s="10"/>
    </row>
    <row r="2073" spans="16:20" x14ac:dyDescent="0.2">
      <c r="P2073" s="10"/>
      <c r="R2073" s="10"/>
      <c r="S2073" s="10"/>
      <c r="T2073" s="10"/>
    </row>
    <row r="2074" spans="16:20" x14ac:dyDescent="0.2">
      <c r="P2074" s="10"/>
      <c r="R2074" s="10"/>
      <c r="S2074" s="10"/>
      <c r="T2074" s="10"/>
    </row>
    <row r="2075" spans="16:20" x14ac:dyDescent="0.2">
      <c r="P2075" s="10"/>
      <c r="R2075" s="10"/>
      <c r="S2075" s="10"/>
      <c r="T2075" s="10"/>
    </row>
    <row r="2076" spans="16:20" x14ac:dyDescent="0.2">
      <c r="P2076" s="10"/>
      <c r="R2076" s="10"/>
      <c r="S2076" s="10"/>
      <c r="T2076" s="10"/>
    </row>
    <row r="2077" spans="16:20" x14ac:dyDescent="0.2">
      <c r="P2077" s="10"/>
      <c r="R2077" s="10"/>
      <c r="S2077" s="10"/>
      <c r="T2077" s="10"/>
    </row>
    <row r="2078" spans="16:20" x14ac:dyDescent="0.2">
      <c r="P2078" s="10"/>
      <c r="R2078" s="10"/>
      <c r="S2078" s="10"/>
      <c r="T2078" s="10"/>
    </row>
    <row r="2079" spans="16:20" x14ac:dyDescent="0.2">
      <c r="P2079" s="10"/>
      <c r="R2079" s="10"/>
      <c r="S2079" s="10"/>
      <c r="T2079" s="10"/>
    </row>
    <row r="2080" spans="16:20" x14ac:dyDescent="0.2">
      <c r="P2080" s="10"/>
      <c r="R2080" s="10"/>
      <c r="S2080" s="10"/>
      <c r="T2080" s="10"/>
    </row>
    <row r="2081" spans="16:20" x14ac:dyDescent="0.2">
      <c r="P2081" s="10"/>
      <c r="R2081" s="10"/>
      <c r="S2081" s="10"/>
      <c r="T2081" s="10"/>
    </row>
    <row r="2082" spans="16:20" x14ac:dyDescent="0.2">
      <c r="P2082" s="10"/>
      <c r="R2082" s="10"/>
      <c r="S2082" s="10"/>
      <c r="T2082" s="10"/>
    </row>
    <row r="2083" spans="16:20" x14ac:dyDescent="0.2">
      <c r="P2083" s="10"/>
      <c r="R2083" s="10"/>
      <c r="S2083" s="10"/>
      <c r="T2083" s="10"/>
    </row>
    <row r="2084" spans="16:20" x14ac:dyDescent="0.2">
      <c r="P2084" s="10"/>
      <c r="R2084" s="10"/>
      <c r="S2084" s="10"/>
      <c r="T2084" s="10"/>
    </row>
    <row r="2085" spans="16:20" x14ac:dyDescent="0.2">
      <c r="P2085" s="10"/>
      <c r="R2085" s="10"/>
      <c r="S2085" s="10"/>
      <c r="T2085" s="10"/>
    </row>
    <row r="2086" spans="16:20" x14ac:dyDescent="0.2">
      <c r="P2086" s="10"/>
      <c r="R2086" s="10"/>
      <c r="S2086" s="10"/>
      <c r="T2086" s="10"/>
    </row>
    <row r="2087" spans="16:20" x14ac:dyDescent="0.2">
      <c r="P2087" s="10"/>
      <c r="R2087" s="10"/>
      <c r="S2087" s="10"/>
      <c r="T2087" s="10"/>
    </row>
    <row r="2088" spans="16:20" x14ac:dyDescent="0.2">
      <c r="P2088" s="10"/>
      <c r="R2088" s="10"/>
      <c r="S2088" s="10"/>
      <c r="T2088" s="10"/>
    </row>
    <row r="2089" spans="16:20" x14ac:dyDescent="0.2">
      <c r="P2089" s="10"/>
      <c r="R2089" s="10"/>
      <c r="S2089" s="10"/>
      <c r="T2089" s="10"/>
    </row>
    <row r="2090" spans="16:20" x14ac:dyDescent="0.2">
      <c r="P2090" s="10"/>
      <c r="R2090" s="10"/>
      <c r="S2090" s="10"/>
      <c r="T2090" s="10"/>
    </row>
    <row r="2091" spans="16:20" x14ac:dyDescent="0.2">
      <c r="P2091" s="10"/>
      <c r="R2091" s="10"/>
      <c r="S2091" s="10"/>
      <c r="T2091" s="10"/>
    </row>
    <row r="2092" spans="16:20" x14ac:dyDescent="0.2">
      <c r="P2092" s="10"/>
      <c r="R2092" s="10"/>
      <c r="S2092" s="10"/>
      <c r="T2092" s="10"/>
    </row>
    <row r="2093" spans="16:20" x14ac:dyDescent="0.2">
      <c r="P2093" s="10"/>
      <c r="R2093" s="10"/>
      <c r="S2093" s="10"/>
      <c r="T2093" s="10"/>
    </row>
    <row r="2094" spans="16:20" x14ac:dyDescent="0.2">
      <c r="P2094" s="10"/>
      <c r="R2094" s="10"/>
      <c r="S2094" s="10"/>
      <c r="T2094" s="10"/>
    </row>
    <row r="2095" spans="16:20" x14ac:dyDescent="0.2">
      <c r="P2095" s="10"/>
      <c r="R2095" s="10"/>
      <c r="S2095" s="10"/>
      <c r="T2095" s="10"/>
    </row>
    <row r="2096" spans="16:20" x14ac:dyDescent="0.2">
      <c r="P2096" s="10"/>
      <c r="R2096" s="10"/>
      <c r="S2096" s="10"/>
      <c r="T2096" s="10"/>
    </row>
    <row r="2097" spans="16:20" x14ac:dyDescent="0.2">
      <c r="P2097" s="10"/>
      <c r="R2097" s="10"/>
      <c r="S2097" s="10"/>
      <c r="T2097" s="10"/>
    </row>
    <row r="2098" spans="16:20" x14ac:dyDescent="0.2">
      <c r="P2098" s="10"/>
      <c r="R2098" s="10"/>
      <c r="S2098" s="10"/>
      <c r="T2098" s="10"/>
    </row>
    <row r="2099" spans="16:20" x14ac:dyDescent="0.2">
      <c r="P2099" s="10"/>
      <c r="R2099" s="10"/>
      <c r="S2099" s="10"/>
      <c r="T2099" s="10"/>
    </row>
    <row r="2100" spans="16:20" x14ac:dyDescent="0.2">
      <c r="P2100" s="10"/>
      <c r="R2100" s="10"/>
      <c r="S2100" s="10"/>
      <c r="T2100" s="10"/>
    </row>
    <row r="2101" spans="16:20" x14ac:dyDescent="0.2">
      <c r="P2101" s="10"/>
      <c r="R2101" s="10"/>
      <c r="S2101" s="10"/>
      <c r="T2101" s="10"/>
    </row>
    <row r="2102" spans="16:20" x14ac:dyDescent="0.2">
      <c r="P2102" s="10"/>
      <c r="R2102" s="10"/>
      <c r="S2102" s="10"/>
      <c r="T2102" s="10"/>
    </row>
    <row r="2103" spans="16:20" x14ac:dyDescent="0.2">
      <c r="P2103" s="10"/>
      <c r="R2103" s="10"/>
      <c r="S2103" s="10"/>
      <c r="T2103" s="10"/>
    </row>
    <row r="2104" spans="16:20" x14ac:dyDescent="0.2">
      <c r="P2104" s="10"/>
      <c r="R2104" s="10"/>
      <c r="S2104" s="10"/>
      <c r="T2104" s="10"/>
    </row>
    <row r="2105" spans="16:20" x14ac:dyDescent="0.2">
      <c r="P2105" s="10"/>
      <c r="R2105" s="10"/>
      <c r="S2105" s="10"/>
      <c r="T2105" s="10"/>
    </row>
    <row r="2106" spans="16:20" x14ac:dyDescent="0.2">
      <c r="P2106" s="10"/>
      <c r="R2106" s="10"/>
      <c r="S2106" s="10"/>
      <c r="T2106" s="10"/>
    </row>
    <row r="2107" spans="16:20" x14ac:dyDescent="0.2">
      <c r="P2107" s="10"/>
      <c r="R2107" s="10"/>
      <c r="S2107" s="10"/>
      <c r="T2107" s="10"/>
    </row>
    <row r="2108" spans="16:20" x14ac:dyDescent="0.2">
      <c r="P2108" s="10"/>
      <c r="R2108" s="10"/>
      <c r="S2108" s="10"/>
      <c r="T2108" s="10"/>
    </row>
    <row r="2109" spans="16:20" x14ac:dyDescent="0.2">
      <c r="P2109" s="10"/>
      <c r="R2109" s="10"/>
      <c r="S2109" s="10"/>
      <c r="T2109" s="10"/>
    </row>
    <row r="2110" spans="16:20" x14ac:dyDescent="0.2">
      <c r="P2110" s="10"/>
      <c r="R2110" s="10"/>
      <c r="S2110" s="10"/>
      <c r="T2110" s="10"/>
    </row>
    <row r="2111" spans="16:20" x14ac:dyDescent="0.2">
      <c r="P2111" s="10"/>
      <c r="R2111" s="10"/>
      <c r="S2111" s="10"/>
      <c r="T2111" s="10"/>
    </row>
    <row r="2112" spans="16:20" x14ac:dyDescent="0.2">
      <c r="P2112" s="10"/>
      <c r="R2112" s="10"/>
      <c r="S2112" s="10"/>
      <c r="T2112" s="10"/>
    </row>
    <row r="2113" spans="16:20" x14ac:dyDescent="0.2">
      <c r="P2113" s="10"/>
      <c r="R2113" s="10"/>
      <c r="S2113" s="10"/>
      <c r="T2113" s="10"/>
    </row>
    <row r="2114" spans="16:20" x14ac:dyDescent="0.2">
      <c r="P2114" s="10"/>
      <c r="R2114" s="10"/>
      <c r="S2114" s="10"/>
      <c r="T2114" s="10"/>
    </row>
    <row r="2115" spans="16:20" x14ac:dyDescent="0.2">
      <c r="P2115" s="10"/>
      <c r="R2115" s="10"/>
      <c r="S2115" s="10"/>
      <c r="T2115" s="10"/>
    </row>
    <row r="2116" spans="16:20" x14ac:dyDescent="0.2">
      <c r="P2116" s="10"/>
      <c r="R2116" s="10"/>
      <c r="S2116" s="10"/>
      <c r="T2116" s="10"/>
    </row>
    <row r="2117" spans="16:20" x14ac:dyDescent="0.2">
      <c r="P2117" s="10"/>
      <c r="R2117" s="10"/>
      <c r="S2117" s="10"/>
      <c r="T2117" s="10"/>
    </row>
    <row r="2118" spans="16:20" x14ac:dyDescent="0.2">
      <c r="P2118" s="10"/>
      <c r="R2118" s="10"/>
      <c r="S2118" s="10"/>
      <c r="T2118" s="10"/>
    </row>
    <row r="2119" spans="16:20" x14ac:dyDescent="0.2">
      <c r="P2119" s="10"/>
      <c r="R2119" s="10"/>
      <c r="S2119" s="10"/>
      <c r="T2119" s="10"/>
    </row>
    <row r="2120" spans="16:20" x14ac:dyDescent="0.2">
      <c r="P2120" s="10"/>
      <c r="R2120" s="10"/>
      <c r="S2120" s="10"/>
      <c r="T2120" s="10"/>
    </row>
    <row r="2121" spans="16:20" x14ac:dyDescent="0.2">
      <c r="P2121" s="10"/>
      <c r="R2121" s="10"/>
      <c r="S2121" s="10"/>
      <c r="T2121" s="10"/>
    </row>
    <row r="2122" spans="16:20" x14ac:dyDescent="0.2">
      <c r="P2122" s="10"/>
      <c r="R2122" s="10"/>
      <c r="S2122" s="10"/>
      <c r="T2122" s="10"/>
    </row>
    <row r="2123" spans="16:20" x14ac:dyDescent="0.2">
      <c r="P2123" s="10"/>
      <c r="R2123" s="10"/>
      <c r="S2123" s="10"/>
      <c r="T2123" s="10"/>
    </row>
    <row r="2124" spans="16:20" x14ac:dyDescent="0.2">
      <c r="P2124" s="10"/>
      <c r="R2124" s="10"/>
      <c r="S2124" s="10"/>
      <c r="T2124" s="10"/>
    </row>
    <row r="2125" spans="16:20" x14ac:dyDescent="0.2">
      <c r="P2125" s="10"/>
      <c r="R2125" s="10"/>
      <c r="S2125" s="10"/>
      <c r="T2125" s="10"/>
    </row>
    <row r="2126" spans="16:20" x14ac:dyDescent="0.2">
      <c r="P2126" s="10"/>
      <c r="R2126" s="10"/>
      <c r="S2126" s="10"/>
      <c r="T2126" s="10"/>
    </row>
    <row r="2127" spans="16:20" x14ac:dyDescent="0.2">
      <c r="P2127" s="10"/>
      <c r="R2127" s="10"/>
      <c r="S2127" s="10"/>
      <c r="T2127" s="10"/>
    </row>
    <row r="2128" spans="16:20" x14ac:dyDescent="0.2">
      <c r="P2128" s="10"/>
      <c r="R2128" s="10"/>
      <c r="S2128" s="10"/>
      <c r="T2128" s="10"/>
    </row>
    <row r="2129" spans="16:20" x14ac:dyDescent="0.2">
      <c r="P2129" s="10"/>
      <c r="R2129" s="10"/>
      <c r="S2129" s="10"/>
      <c r="T2129" s="10"/>
    </row>
    <row r="2130" spans="16:20" x14ac:dyDescent="0.2">
      <c r="P2130" s="10"/>
      <c r="R2130" s="10"/>
      <c r="S2130" s="10"/>
      <c r="T2130" s="10"/>
    </row>
    <row r="2131" spans="16:20" x14ac:dyDescent="0.2">
      <c r="P2131" s="10"/>
      <c r="R2131" s="10"/>
      <c r="S2131" s="10"/>
      <c r="T2131" s="10"/>
    </row>
    <row r="2132" spans="16:20" x14ac:dyDescent="0.2">
      <c r="P2132" s="10"/>
      <c r="R2132" s="10"/>
      <c r="S2132" s="10"/>
      <c r="T2132" s="10"/>
    </row>
    <row r="2133" spans="16:20" x14ac:dyDescent="0.2">
      <c r="P2133" s="10"/>
      <c r="R2133" s="10"/>
      <c r="S2133" s="10"/>
      <c r="T2133" s="10"/>
    </row>
    <row r="2134" spans="16:20" x14ac:dyDescent="0.2">
      <c r="P2134" s="10"/>
      <c r="R2134" s="10"/>
      <c r="S2134" s="10"/>
      <c r="T2134" s="10"/>
    </row>
    <row r="2135" spans="16:20" x14ac:dyDescent="0.2">
      <c r="P2135" s="10"/>
      <c r="R2135" s="10"/>
      <c r="S2135" s="10"/>
      <c r="T2135" s="10"/>
    </row>
    <row r="2136" spans="16:20" x14ac:dyDescent="0.2">
      <c r="P2136" s="10"/>
      <c r="R2136" s="10"/>
      <c r="S2136" s="10"/>
      <c r="T2136" s="10"/>
    </row>
    <row r="2137" spans="16:20" x14ac:dyDescent="0.2">
      <c r="P2137" s="10"/>
      <c r="R2137" s="10"/>
      <c r="S2137" s="10"/>
      <c r="T2137" s="10"/>
    </row>
    <row r="2138" spans="16:20" x14ac:dyDescent="0.2">
      <c r="P2138" s="10"/>
      <c r="R2138" s="10"/>
      <c r="S2138" s="10"/>
      <c r="T2138" s="10"/>
    </row>
    <row r="2139" spans="16:20" x14ac:dyDescent="0.2">
      <c r="P2139" s="10"/>
      <c r="R2139" s="10"/>
      <c r="S2139" s="10"/>
      <c r="T2139" s="10"/>
    </row>
    <row r="2140" spans="16:20" x14ac:dyDescent="0.2">
      <c r="P2140" s="10"/>
      <c r="R2140" s="10"/>
      <c r="S2140" s="10"/>
      <c r="T2140" s="10"/>
    </row>
    <row r="2141" spans="16:20" x14ac:dyDescent="0.2">
      <c r="P2141" s="10"/>
      <c r="R2141" s="10"/>
      <c r="S2141" s="10"/>
      <c r="T2141" s="10"/>
    </row>
    <row r="2142" spans="16:20" x14ac:dyDescent="0.2">
      <c r="P2142" s="10"/>
      <c r="R2142" s="10"/>
      <c r="S2142" s="10"/>
      <c r="T2142" s="10"/>
    </row>
    <row r="2143" spans="16:20" x14ac:dyDescent="0.2">
      <c r="P2143" s="10"/>
      <c r="R2143" s="10"/>
      <c r="S2143" s="10"/>
      <c r="T2143" s="10"/>
    </row>
    <row r="2144" spans="16:20" x14ac:dyDescent="0.2">
      <c r="P2144" s="10"/>
      <c r="R2144" s="10"/>
      <c r="S2144" s="10"/>
      <c r="T2144" s="10"/>
    </row>
    <row r="2145" spans="16:20" x14ac:dyDescent="0.2">
      <c r="P2145" s="10"/>
      <c r="R2145" s="10"/>
      <c r="S2145" s="10"/>
      <c r="T2145" s="10"/>
    </row>
    <row r="2146" spans="16:20" x14ac:dyDescent="0.2">
      <c r="P2146" s="10"/>
      <c r="R2146" s="10"/>
      <c r="S2146" s="10"/>
      <c r="T2146" s="10"/>
    </row>
    <row r="2147" spans="16:20" x14ac:dyDescent="0.2">
      <c r="P2147" s="10"/>
      <c r="R2147" s="10"/>
      <c r="S2147" s="10"/>
      <c r="T2147" s="10"/>
    </row>
    <row r="2148" spans="16:20" x14ac:dyDescent="0.2">
      <c r="P2148" s="10"/>
      <c r="R2148" s="10"/>
      <c r="S2148" s="10"/>
      <c r="T2148" s="10"/>
    </row>
    <row r="2149" spans="16:20" x14ac:dyDescent="0.2">
      <c r="P2149" s="10"/>
      <c r="R2149" s="10"/>
      <c r="S2149" s="10"/>
      <c r="T2149" s="10"/>
    </row>
    <row r="2150" spans="16:20" x14ac:dyDescent="0.2">
      <c r="P2150" s="10"/>
      <c r="R2150" s="10"/>
      <c r="S2150" s="10"/>
      <c r="T2150" s="10"/>
    </row>
    <row r="2151" spans="16:20" x14ac:dyDescent="0.2">
      <c r="P2151" s="10"/>
      <c r="R2151" s="10"/>
      <c r="S2151" s="10"/>
      <c r="T2151" s="10"/>
    </row>
    <row r="2152" spans="16:20" x14ac:dyDescent="0.2">
      <c r="P2152" s="10"/>
      <c r="R2152" s="10"/>
      <c r="S2152" s="10"/>
      <c r="T2152" s="10"/>
    </row>
    <row r="2153" spans="16:20" x14ac:dyDescent="0.2">
      <c r="P2153" s="10"/>
      <c r="R2153" s="10"/>
      <c r="S2153" s="10"/>
      <c r="T2153" s="10"/>
    </row>
    <row r="2154" spans="16:20" x14ac:dyDescent="0.2">
      <c r="P2154" s="10"/>
      <c r="R2154" s="10"/>
      <c r="S2154" s="10"/>
      <c r="T2154" s="10"/>
    </row>
    <row r="2155" spans="16:20" x14ac:dyDescent="0.2">
      <c r="P2155" s="10"/>
      <c r="R2155" s="10"/>
      <c r="S2155" s="10"/>
      <c r="T2155" s="10"/>
    </row>
    <row r="2156" spans="16:20" x14ac:dyDescent="0.2">
      <c r="P2156" s="10"/>
      <c r="R2156" s="10"/>
      <c r="S2156" s="10"/>
      <c r="T2156" s="10"/>
    </row>
    <row r="2157" spans="16:20" x14ac:dyDescent="0.2">
      <c r="P2157" s="10"/>
      <c r="R2157" s="10"/>
      <c r="S2157" s="10"/>
      <c r="T2157" s="10"/>
    </row>
    <row r="2158" spans="16:20" x14ac:dyDescent="0.2">
      <c r="P2158" s="10"/>
      <c r="R2158" s="10"/>
      <c r="S2158" s="10"/>
      <c r="T2158" s="10"/>
    </row>
    <row r="2159" spans="16:20" x14ac:dyDescent="0.2">
      <c r="P2159" s="10"/>
      <c r="R2159" s="10"/>
      <c r="S2159" s="10"/>
      <c r="T2159" s="10"/>
    </row>
    <row r="2160" spans="16:20" x14ac:dyDescent="0.2">
      <c r="P2160" s="10"/>
      <c r="R2160" s="10"/>
      <c r="S2160" s="10"/>
      <c r="T2160" s="10"/>
    </row>
    <row r="2161" spans="16:20" x14ac:dyDescent="0.2">
      <c r="P2161" s="10"/>
      <c r="R2161" s="10"/>
      <c r="S2161" s="10"/>
      <c r="T2161" s="10"/>
    </row>
    <row r="2162" spans="16:20" x14ac:dyDescent="0.2">
      <c r="P2162" s="10"/>
      <c r="R2162" s="10"/>
      <c r="S2162" s="10"/>
      <c r="T2162" s="10"/>
    </row>
    <row r="2163" spans="16:20" x14ac:dyDescent="0.2">
      <c r="P2163" s="10"/>
      <c r="R2163" s="10"/>
      <c r="S2163" s="10"/>
      <c r="T2163" s="10"/>
    </row>
    <row r="2164" spans="16:20" x14ac:dyDescent="0.2">
      <c r="P2164" s="10"/>
      <c r="R2164" s="10"/>
      <c r="S2164" s="10"/>
      <c r="T2164" s="10"/>
    </row>
    <row r="2165" spans="16:20" x14ac:dyDescent="0.2">
      <c r="P2165" s="10"/>
      <c r="R2165" s="10"/>
      <c r="S2165" s="10"/>
      <c r="T2165" s="10"/>
    </row>
    <row r="2166" spans="16:20" x14ac:dyDescent="0.2">
      <c r="P2166" s="10"/>
      <c r="R2166" s="10"/>
      <c r="S2166" s="10"/>
      <c r="T2166" s="10"/>
    </row>
    <row r="2167" spans="16:20" x14ac:dyDescent="0.2">
      <c r="P2167" s="10"/>
      <c r="R2167" s="10"/>
      <c r="S2167" s="10"/>
      <c r="T2167" s="10"/>
    </row>
    <row r="2168" spans="16:20" x14ac:dyDescent="0.2">
      <c r="P2168" s="10"/>
      <c r="R2168" s="10"/>
      <c r="S2168" s="10"/>
      <c r="T2168" s="10"/>
    </row>
    <row r="2169" spans="16:20" x14ac:dyDescent="0.2">
      <c r="P2169" s="10"/>
      <c r="R2169" s="10"/>
      <c r="S2169" s="10"/>
      <c r="T2169" s="10"/>
    </row>
    <row r="2170" spans="16:20" x14ac:dyDescent="0.2">
      <c r="P2170" s="10"/>
      <c r="R2170" s="10"/>
      <c r="S2170" s="10"/>
      <c r="T2170" s="10"/>
    </row>
    <row r="2171" spans="16:20" x14ac:dyDescent="0.2">
      <c r="P2171" s="10"/>
      <c r="R2171" s="10"/>
      <c r="S2171" s="10"/>
      <c r="T2171" s="10"/>
    </row>
    <row r="2172" spans="16:20" x14ac:dyDescent="0.2">
      <c r="P2172" s="10"/>
      <c r="R2172" s="10"/>
      <c r="S2172" s="10"/>
      <c r="T2172" s="10"/>
    </row>
    <row r="2173" spans="16:20" x14ac:dyDescent="0.2">
      <c r="P2173" s="10"/>
      <c r="R2173" s="10"/>
      <c r="S2173" s="10"/>
      <c r="T2173" s="10"/>
    </row>
    <row r="2174" spans="16:20" x14ac:dyDescent="0.2">
      <c r="P2174" s="10"/>
      <c r="R2174" s="10"/>
      <c r="S2174" s="10"/>
      <c r="T2174" s="10"/>
    </row>
    <row r="2175" spans="16:20" x14ac:dyDescent="0.2">
      <c r="P2175" s="10"/>
      <c r="R2175" s="10"/>
      <c r="S2175" s="10"/>
      <c r="T2175" s="10"/>
    </row>
    <row r="2176" spans="16:20" x14ac:dyDescent="0.2">
      <c r="P2176" s="10"/>
      <c r="R2176" s="10"/>
      <c r="S2176" s="10"/>
      <c r="T2176" s="10"/>
    </row>
    <row r="2177" spans="16:20" x14ac:dyDescent="0.2">
      <c r="P2177" s="10"/>
      <c r="R2177" s="10"/>
      <c r="S2177" s="10"/>
      <c r="T2177" s="10"/>
    </row>
    <row r="2178" spans="16:20" x14ac:dyDescent="0.2">
      <c r="P2178" s="10"/>
      <c r="R2178" s="10"/>
      <c r="S2178" s="10"/>
      <c r="T2178" s="10"/>
    </row>
    <row r="2179" spans="16:20" x14ac:dyDescent="0.2">
      <c r="P2179" s="10"/>
      <c r="R2179" s="10"/>
      <c r="S2179" s="10"/>
      <c r="T2179" s="10"/>
    </row>
    <row r="2180" spans="16:20" x14ac:dyDescent="0.2">
      <c r="P2180" s="10"/>
      <c r="R2180" s="10"/>
      <c r="S2180" s="10"/>
      <c r="T2180" s="10"/>
    </row>
    <row r="2181" spans="16:20" x14ac:dyDescent="0.2">
      <c r="P2181" s="10"/>
      <c r="R2181" s="10"/>
      <c r="S2181" s="10"/>
      <c r="T2181" s="10"/>
    </row>
    <row r="2182" spans="16:20" x14ac:dyDescent="0.2">
      <c r="P2182" s="10"/>
      <c r="R2182" s="10"/>
      <c r="S2182" s="10"/>
      <c r="T2182" s="10"/>
    </row>
    <row r="2183" spans="16:20" x14ac:dyDescent="0.2">
      <c r="P2183" s="10"/>
      <c r="R2183" s="10"/>
      <c r="S2183" s="10"/>
      <c r="T2183" s="10"/>
    </row>
    <row r="2184" spans="16:20" x14ac:dyDescent="0.2">
      <c r="P2184" s="10"/>
      <c r="R2184" s="10"/>
      <c r="S2184" s="10"/>
      <c r="T2184" s="10"/>
    </row>
    <row r="2185" spans="16:20" x14ac:dyDescent="0.2">
      <c r="P2185" s="10"/>
      <c r="R2185" s="10"/>
      <c r="S2185" s="10"/>
      <c r="T2185" s="10"/>
    </row>
    <row r="2186" spans="16:20" x14ac:dyDescent="0.2">
      <c r="P2186" s="10"/>
      <c r="R2186" s="10"/>
      <c r="S2186" s="10"/>
      <c r="T2186" s="10"/>
    </row>
    <row r="2187" spans="16:20" x14ac:dyDescent="0.2">
      <c r="P2187" s="10"/>
      <c r="R2187" s="10"/>
      <c r="S2187" s="10"/>
      <c r="T2187" s="10"/>
    </row>
    <row r="2188" spans="16:20" x14ac:dyDescent="0.2">
      <c r="P2188" s="10"/>
      <c r="R2188" s="10"/>
      <c r="S2188" s="10"/>
      <c r="T2188" s="10"/>
    </row>
    <row r="2189" spans="16:20" x14ac:dyDescent="0.2">
      <c r="P2189" s="10"/>
      <c r="R2189" s="10"/>
      <c r="S2189" s="10"/>
      <c r="T2189" s="10"/>
    </row>
    <row r="2190" spans="16:20" x14ac:dyDescent="0.2">
      <c r="P2190" s="10"/>
      <c r="R2190" s="10"/>
      <c r="S2190" s="10"/>
      <c r="T2190" s="10"/>
    </row>
    <row r="2191" spans="16:20" x14ac:dyDescent="0.2">
      <c r="P2191" s="10"/>
      <c r="R2191" s="10"/>
      <c r="S2191" s="10"/>
      <c r="T2191" s="10"/>
    </row>
    <row r="2192" spans="16:20" x14ac:dyDescent="0.2">
      <c r="P2192" s="10"/>
      <c r="R2192" s="10"/>
      <c r="S2192" s="10"/>
      <c r="T2192" s="10"/>
    </row>
    <row r="2193" spans="16:20" x14ac:dyDescent="0.2">
      <c r="P2193" s="10"/>
      <c r="R2193" s="10"/>
      <c r="S2193" s="10"/>
      <c r="T2193" s="10"/>
    </row>
    <row r="2194" spans="16:20" x14ac:dyDescent="0.2">
      <c r="P2194" s="10"/>
      <c r="R2194" s="10"/>
      <c r="S2194" s="10"/>
      <c r="T2194" s="10"/>
    </row>
    <row r="2195" spans="16:20" x14ac:dyDescent="0.2">
      <c r="P2195" s="10"/>
      <c r="R2195" s="10"/>
      <c r="S2195" s="10"/>
      <c r="T2195" s="10"/>
    </row>
    <row r="2196" spans="16:20" x14ac:dyDescent="0.2">
      <c r="P2196" s="10"/>
      <c r="R2196" s="10"/>
      <c r="S2196" s="10"/>
      <c r="T2196" s="10"/>
    </row>
    <row r="2197" spans="16:20" x14ac:dyDescent="0.2">
      <c r="P2197" s="10"/>
      <c r="R2197" s="10"/>
      <c r="S2197" s="10"/>
      <c r="T2197" s="10"/>
    </row>
    <row r="2198" spans="16:20" x14ac:dyDescent="0.2">
      <c r="P2198" s="10"/>
      <c r="R2198" s="10"/>
      <c r="S2198" s="10"/>
      <c r="T2198" s="10"/>
    </row>
    <row r="2199" spans="16:20" x14ac:dyDescent="0.2">
      <c r="P2199" s="10"/>
      <c r="R2199" s="10"/>
      <c r="S2199" s="10"/>
      <c r="T2199" s="10"/>
    </row>
    <row r="2200" spans="16:20" x14ac:dyDescent="0.2">
      <c r="P2200" s="10"/>
      <c r="R2200" s="10"/>
      <c r="S2200" s="10"/>
      <c r="T2200" s="10"/>
    </row>
    <row r="2201" spans="16:20" x14ac:dyDescent="0.2">
      <c r="P2201" s="10"/>
      <c r="R2201" s="10"/>
      <c r="S2201" s="10"/>
      <c r="T2201" s="10"/>
    </row>
    <row r="2202" spans="16:20" x14ac:dyDescent="0.2">
      <c r="P2202" s="10"/>
      <c r="R2202" s="10"/>
      <c r="S2202" s="10"/>
      <c r="T2202" s="10"/>
    </row>
    <row r="2203" spans="16:20" x14ac:dyDescent="0.2">
      <c r="P2203" s="10"/>
      <c r="R2203" s="10"/>
      <c r="S2203" s="10"/>
      <c r="T2203" s="10"/>
    </row>
    <row r="2204" spans="16:20" x14ac:dyDescent="0.2">
      <c r="P2204" s="10"/>
      <c r="R2204" s="10"/>
      <c r="S2204" s="10"/>
      <c r="T2204" s="10"/>
    </row>
    <row r="2205" spans="16:20" x14ac:dyDescent="0.2">
      <c r="P2205" s="10"/>
      <c r="R2205" s="10"/>
      <c r="S2205" s="10"/>
      <c r="T2205" s="10"/>
    </row>
    <row r="2206" spans="16:20" x14ac:dyDescent="0.2">
      <c r="P2206" s="10"/>
      <c r="R2206" s="10"/>
      <c r="S2206" s="10"/>
      <c r="T2206" s="10"/>
    </row>
    <row r="2207" spans="16:20" x14ac:dyDescent="0.2">
      <c r="P2207" s="10"/>
      <c r="R2207" s="10"/>
      <c r="S2207" s="10"/>
      <c r="T2207" s="10"/>
    </row>
    <row r="2208" spans="16:20" x14ac:dyDescent="0.2">
      <c r="P2208" s="10"/>
      <c r="R2208" s="10"/>
      <c r="S2208" s="10"/>
      <c r="T2208" s="10"/>
    </row>
    <row r="2209" spans="16:20" x14ac:dyDescent="0.2">
      <c r="P2209" s="10"/>
      <c r="R2209" s="10"/>
      <c r="S2209" s="10"/>
      <c r="T2209" s="10"/>
    </row>
    <row r="2210" spans="16:20" x14ac:dyDescent="0.2">
      <c r="P2210" s="10"/>
      <c r="R2210" s="10"/>
      <c r="S2210" s="10"/>
      <c r="T2210" s="10"/>
    </row>
    <row r="2211" spans="16:20" x14ac:dyDescent="0.2">
      <c r="P2211" s="10"/>
      <c r="R2211" s="10"/>
      <c r="S2211" s="10"/>
      <c r="T2211" s="10"/>
    </row>
    <row r="2212" spans="16:20" x14ac:dyDescent="0.2">
      <c r="P2212" s="10"/>
      <c r="R2212" s="10"/>
      <c r="S2212" s="10"/>
      <c r="T2212" s="10"/>
    </row>
    <row r="2213" spans="16:20" x14ac:dyDescent="0.2">
      <c r="P2213" s="10"/>
      <c r="R2213" s="10"/>
      <c r="S2213" s="10"/>
      <c r="T2213" s="10"/>
    </row>
    <row r="2214" spans="16:20" x14ac:dyDescent="0.2">
      <c r="P2214" s="10"/>
      <c r="R2214" s="10"/>
      <c r="S2214" s="10"/>
      <c r="T2214" s="10"/>
    </row>
    <row r="2215" spans="16:20" x14ac:dyDescent="0.2">
      <c r="P2215" s="10"/>
      <c r="R2215" s="10"/>
      <c r="S2215" s="10"/>
      <c r="T2215" s="10"/>
    </row>
    <row r="2216" spans="16:20" x14ac:dyDescent="0.2">
      <c r="P2216" s="10"/>
      <c r="R2216" s="10"/>
      <c r="S2216" s="10"/>
      <c r="T2216" s="10"/>
    </row>
    <row r="2217" spans="16:20" x14ac:dyDescent="0.2">
      <c r="P2217" s="10"/>
      <c r="R2217" s="10"/>
      <c r="S2217" s="10"/>
      <c r="T2217" s="10"/>
    </row>
    <row r="2218" spans="16:20" x14ac:dyDescent="0.2">
      <c r="P2218" s="10"/>
      <c r="R2218" s="10"/>
      <c r="S2218" s="10"/>
      <c r="T2218" s="10"/>
    </row>
    <row r="2219" spans="16:20" x14ac:dyDescent="0.2">
      <c r="P2219" s="10"/>
      <c r="R2219" s="10"/>
      <c r="S2219" s="10"/>
      <c r="T2219" s="10"/>
    </row>
    <row r="2220" spans="16:20" x14ac:dyDescent="0.2">
      <c r="P2220" s="10"/>
      <c r="R2220" s="10"/>
      <c r="S2220" s="10"/>
      <c r="T2220" s="10"/>
    </row>
    <row r="2221" spans="16:20" x14ac:dyDescent="0.2">
      <c r="P2221" s="10"/>
      <c r="R2221" s="10"/>
      <c r="S2221" s="10"/>
      <c r="T2221" s="10"/>
    </row>
    <row r="2222" spans="16:20" x14ac:dyDescent="0.2">
      <c r="P2222" s="10"/>
      <c r="R2222" s="10"/>
      <c r="S2222" s="10"/>
      <c r="T2222" s="10"/>
    </row>
    <row r="2223" spans="16:20" x14ac:dyDescent="0.2">
      <c r="P2223" s="10"/>
      <c r="R2223" s="10"/>
      <c r="S2223" s="10"/>
      <c r="T2223" s="10"/>
    </row>
    <row r="2224" spans="16:20" x14ac:dyDescent="0.2">
      <c r="P2224" s="10"/>
      <c r="R2224" s="10"/>
      <c r="S2224" s="10"/>
      <c r="T2224" s="10"/>
    </row>
    <row r="2225" spans="16:20" x14ac:dyDescent="0.2">
      <c r="P2225" s="10"/>
      <c r="R2225" s="10"/>
      <c r="S2225" s="10"/>
      <c r="T2225" s="10"/>
    </row>
    <row r="2226" spans="16:20" x14ac:dyDescent="0.2">
      <c r="P2226" s="10"/>
      <c r="R2226" s="10"/>
      <c r="S2226" s="10"/>
      <c r="T2226" s="10"/>
    </row>
    <row r="2227" spans="16:20" x14ac:dyDescent="0.2">
      <c r="P2227" s="10"/>
      <c r="R2227" s="10"/>
      <c r="S2227" s="10"/>
      <c r="T2227" s="10"/>
    </row>
    <row r="2228" spans="16:20" x14ac:dyDescent="0.2">
      <c r="P2228" s="10"/>
      <c r="R2228" s="10"/>
      <c r="S2228" s="10"/>
      <c r="T2228" s="10"/>
    </row>
    <row r="2229" spans="16:20" x14ac:dyDescent="0.2">
      <c r="P2229" s="10"/>
      <c r="R2229" s="10"/>
      <c r="S2229" s="10"/>
      <c r="T2229" s="10"/>
    </row>
    <row r="2230" spans="16:20" x14ac:dyDescent="0.2">
      <c r="P2230" s="10"/>
      <c r="R2230" s="10"/>
      <c r="S2230" s="10"/>
      <c r="T2230" s="10"/>
    </row>
    <row r="2231" spans="16:20" x14ac:dyDescent="0.2">
      <c r="P2231" s="10"/>
      <c r="R2231" s="10"/>
      <c r="S2231" s="10"/>
      <c r="T2231" s="10"/>
    </row>
    <row r="2232" spans="16:20" x14ac:dyDescent="0.2">
      <c r="P2232" s="10"/>
      <c r="R2232" s="10"/>
      <c r="S2232" s="10"/>
      <c r="T2232" s="10"/>
    </row>
    <row r="2233" spans="16:20" x14ac:dyDescent="0.2">
      <c r="P2233" s="10"/>
      <c r="R2233" s="10"/>
      <c r="S2233" s="10"/>
      <c r="T2233" s="10"/>
    </row>
    <row r="2234" spans="16:20" x14ac:dyDescent="0.2">
      <c r="P2234" s="10"/>
      <c r="R2234" s="10"/>
      <c r="S2234" s="10"/>
      <c r="T2234" s="10"/>
    </row>
    <row r="2235" spans="16:20" x14ac:dyDescent="0.2">
      <c r="P2235" s="10"/>
      <c r="R2235" s="10"/>
      <c r="S2235" s="10"/>
      <c r="T2235" s="10"/>
    </row>
    <row r="2236" spans="16:20" x14ac:dyDescent="0.2">
      <c r="P2236" s="10"/>
      <c r="R2236" s="10"/>
      <c r="S2236" s="10"/>
      <c r="T2236" s="10"/>
    </row>
    <row r="2237" spans="16:20" x14ac:dyDescent="0.2">
      <c r="P2237" s="10"/>
      <c r="R2237" s="10"/>
      <c r="S2237" s="10"/>
      <c r="T2237" s="10"/>
    </row>
    <row r="2238" spans="16:20" x14ac:dyDescent="0.2">
      <c r="P2238" s="10"/>
      <c r="R2238" s="10"/>
      <c r="S2238" s="10"/>
      <c r="T2238" s="10"/>
    </row>
    <row r="2239" spans="16:20" x14ac:dyDescent="0.2">
      <c r="P2239" s="10"/>
      <c r="R2239" s="10"/>
      <c r="S2239" s="10"/>
      <c r="T2239" s="10"/>
    </row>
    <row r="2240" spans="16:20" x14ac:dyDescent="0.2">
      <c r="P2240" s="10"/>
      <c r="R2240" s="10"/>
      <c r="S2240" s="10"/>
      <c r="T2240" s="10"/>
    </row>
    <row r="2241" spans="16:20" x14ac:dyDescent="0.2">
      <c r="P2241" s="10"/>
      <c r="R2241" s="10"/>
      <c r="S2241" s="10"/>
      <c r="T2241" s="10"/>
    </row>
    <row r="2242" spans="16:20" x14ac:dyDescent="0.2">
      <c r="P2242" s="10"/>
      <c r="R2242" s="10"/>
      <c r="S2242" s="10"/>
      <c r="T2242" s="10"/>
    </row>
    <row r="2243" spans="16:20" x14ac:dyDescent="0.2">
      <c r="P2243" s="10"/>
      <c r="R2243" s="10"/>
      <c r="S2243" s="10"/>
      <c r="T2243" s="10"/>
    </row>
    <row r="2244" spans="16:20" x14ac:dyDescent="0.2">
      <c r="P2244" s="10"/>
      <c r="R2244" s="10"/>
      <c r="S2244" s="10"/>
      <c r="T2244" s="10"/>
    </row>
    <row r="2245" spans="16:20" x14ac:dyDescent="0.2">
      <c r="P2245" s="10"/>
      <c r="R2245" s="10"/>
      <c r="S2245" s="10"/>
      <c r="T2245" s="10"/>
    </row>
    <row r="2246" spans="16:20" x14ac:dyDescent="0.2">
      <c r="P2246" s="10"/>
      <c r="R2246" s="10"/>
      <c r="S2246" s="10"/>
      <c r="T2246" s="10"/>
    </row>
    <row r="2247" spans="16:20" x14ac:dyDescent="0.2">
      <c r="P2247" s="10"/>
      <c r="R2247" s="10"/>
      <c r="S2247" s="10"/>
      <c r="T2247" s="10"/>
    </row>
    <row r="2248" spans="16:20" x14ac:dyDescent="0.2">
      <c r="P2248" s="10"/>
      <c r="R2248" s="10"/>
      <c r="S2248" s="10"/>
      <c r="T2248" s="10"/>
    </row>
    <row r="2249" spans="16:20" x14ac:dyDescent="0.2">
      <c r="P2249" s="10"/>
      <c r="R2249" s="10"/>
      <c r="S2249" s="10"/>
      <c r="T2249" s="10"/>
    </row>
    <row r="2250" spans="16:20" x14ac:dyDescent="0.2">
      <c r="P2250" s="10"/>
      <c r="R2250" s="10"/>
      <c r="S2250" s="10"/>
      <c r="T2250" s="10"/>
    </row>
    <row r="2251" spans="16:20" x14ac:dyDescent="0.2">
      <c r="P2251" s="10"/>
      <c r="R2251" s="10"/>
      <c r="S2251" s="10"/>
      <c r="T2251" s="10"/>
    </row>
    <row r="2252" spans="16:20" x14ac:dyDescent="0.2">
      <c r="P2252" s="10"/>
      <c r="R2252" s="10"/>
      <c r="S2252" s="10"/>
      <c r="T2252" s="10"/>
    </row>
    <row r="2253" spans="16:20" x14ac:dyDescent="0.2">
      <c r="P2253" s="10"/>
      <c r="R2253" s="10"/>
      <c r="S2253" s="10"/>
      <c r="T2253" s="10"/>
    </row>
    <row r="2254" spans="16:20" x14ac:dyDescent="0.2">
      <c r="P2254" s="10"/>
      <c r="R2254" s="10"/>
      <c r="S2254" s="10"/>
      <c r="T2254" s="10"/>
    </row>
    <row r="2255" spans="16:20" x14ac:dyDescent="0.2">
      <c r="P2255" s="10"/>
      <c r="R2255" s="10"/>
      <c r="S2255" s="10"/>
      <c r="T2255" s="10"/>
    </row>
    <row r="2256" spans="16:20" x14ac:dyDescent="0.2">
      <c r="P2256" s="10"/>
      <c r="R2256" s="10"/>
      <c r="S2256" s="10"/>
      <c r="T2256" s="10"/>
    </row>
    <row r="2257" spans="16:20" x14ac:dyDescent="0.2">
      <c r="P2257" s="10"/>
      <c r="R2257" s="10"/>
      <c r="S2257" s="10"/>
      <c r="T2257" s="10"/>
    </row>
    <row r="2258" spans="16:20" x14ac:dyDescent="0.2">
      <c r="P2258" s="10"/>
      <c r="R2258" s="10"/>
      <c r="S2258" s="10"/>
      <c r="T2258" s="10"/>
    </row>
    <row r="2259" spans="16:20" x14ac:dyDescent="0.2">
      <c r="P2259" s="10"/>
      <c r="R2259" s="10"/>
      <c r="S2259" s="10"/>
      <c r="T2259" s="10"/>
    </row>
    <row r="2260" spans="16:20" x14ac:dyDescent="0.2">
      <c r="P2260" s="10"/>
      <c r="R2260" s="10"/>
      <c r="S2260" s="10"/>
      <c r="T2260" s="10"/>
    </row>
    <row r="2261" spans="16:20" x14ac:dyDescent="0.2">
      <c r="P2261" s="10"/>
      <c r="R2261" s="10"/>
      <c r="S2261" s="10"/>
      <c r="T2261" s="10"/>
    </row>
    <row r="2262" spans="16:20" x14ac:dyDescent="0.2">
      <c r="P2262" s="10"/>
      <c r="R2262" s="10"/>
      <c r="S2262" s="10"/>
      <c r="T2262" s="10"/>
    </row>
    <row r="2263" spans="16:20" x14ac:dyDescent="0.2">
      <c r="P2263" s="10"/>
      <c r="R2263" s="10"/>
      <c r="S2263" s="10"/>
      <c r="T2263" s="10"/>
    </row>
    <row r="2264" spans="16:20" x14ac:dyDescent="0.2">
      <c r="P2264" s="10"/>
      <c r="R2264" s="10"/>
      <c r="S2264" s="10"/>
      <c r="T2264" s="10"/>
    </row>
    <row r="2265" spans="16:20" x14ac:dyDescent="0.2">
      <c r="P2265" s="10"/>
      <c r="R2265" s="10"/>
      <c r="S2265" s="10"/>
      <c r="T2265" s="10"/>
    </row>
    <row r="2266" spans="16:20" x14ac:dyDescent="0.2">
      <c r="P2266" s="10"/>
      <c r="R2266" s="10"/>
      <c r="S2266" s="10"/>
      <c r="T2266" s="10"/>
    </row>
    <row r="2267" spans="16:20" x14ac:dyDescent="0.2">
      <c r="P2267" s="10"/>
      <c r="R2267" s="10"/>
      <c r="S2267" s="10"/>
      <c r="T2267" s="10"/>
    </row>
    <row r="2268" spans="16:20" x14ac:dyDescent="0.2">
      <c r="P2268" s="10"/>
      <c r="R2268" s="10"/>
      <c r="S2268" s="10"/>
      <c r="T2268" s="10"/>
    </row>
    <row r="2269" spans="16:20" x14ac:dyDescent="0.2">
      <c r="P2269" s="10"/>
      <c r="R2269" s="10"/>
      <c r="S2269" s="10"/>
      <c r="T2269" s="10"/>
    </row>
    <row r="2270" spans="16:20" x14ac:dyDescent="0.2">
      <c r="P2270" s="10"/>
      <c r="R2270" s="10"/>
      <c r="S2270" s="10"/>
      <c r="T2270" s="10"/>
    </row>
    <row r="2271" spans="16:20" x14ac:dyDescent="0.2">
      <c r="P2271" s="10"/>
      <c r="R2271" s="10"/>
      <c r="S2271" s="10"/>
      <c r="T2271" s="10"/>
    </row>
    <row r="2272" spans="16:20" x14ac:dyDescent="0.2">
      <c r="P2272" s="10"/>
      <c r="R2272" s="10"/>
      <c r="S2272" s="10"/>
      <c r="T2272" s="10"/>
    </row>
    <row r="2273" spans="16:20" x14ac:dyDescent="0.2">
      <c r="P2273" s="10"/>
      <c r="R2273" s="10"/>
      <c r="S2273" s="10"/>
      <c r="T2273" s="10"/>
    </row>
    <row r="2274" spans="16:20" x14ac:dyDescent="0.2">
      <c r="P2274" s="10"/>
      <c r="R2274" s="10"/>
      <c r="S2274" s="10"/>
      <c r="T2274" s="10"/>
    </row>
    <row r="2275" spans="16:20" x14ac:dyDescent="0.2">
      <c r="P2275" s="10"/>
      <c r="R2275" s="10"/>
      <c r="S2275" s="10"/>
      <c r="T2275" s="10"/>
    </row>
    <row r="2276" spans="16:20" x14ac:dyDescent="0.2">
      <c r="P2276" s="10"/>
      <c r="R2276" s="10"/>
      <c r="S2276" s="10"/>
      <c r="T2276" s="10"/>
    </row>
    <row r="2277" spans="16:20" x14ac:dyDescent="0.2">
      <c r="P2277" s="10"/>
      <c r="R2277" s="10"/>
      <c r="S2277" s="10"/>
      <c r="T2277" s="10"/>
    </row>
    <row r="2278" spans="16:20" x14ac:dyDescent="0.2">
      <c r="P2278" s="10"/>
      <c r="R2278" s="10"/>
      <c r="S2278" s="10"/>
      <c r="T2278" s="10"/>
    </row>
    <row r="2279" spans="16:20" x14ac:dyDescent="0.2">
      <c r="P2279" s="10"/>
      <c r="R2279" s="10"/>
      <c r="S2279" s="10"/>
      <c r="T2279" s="10"/>
    </row>
    <row r="2280" spans="16:20" x14ac:dyDescent="0.2">
      <c r="P2280" s="10"/>
      <c r="R2280" s="10"/>
      <c r="S2280" s="10"/>
      <c r="T2280" s="10"/>
    </row>
    <row r="2281" spans="16:20" x14ac:dyDescent="0.2">
      <c r="P2281" s="10"/>
      <c r="R2281" s="10"/>
      <c r="S2281" s="10"/>
      <c r="T2281" s="10"/>
    </row>
    <row r="2282" spans="16:20" x14ac:dyDescent="0.2">
      <c r="P2282" s="10"/>
      <c r="R2282" s="10"/>
      <c r="S2282" s="10"/>
      <c r="T2282" s="10"/>
    </row>
    <row r="2283" spans="16:20" x14ac:dyDescent="0.2">
      <c r="P2283" s="10"/>
      <c r="R2283" s="10"/>
      <c r="S2283" s="10"/>
      <c r="T2283" s="10"/>
    </row>
    <row r="2284" spans="16:20" x14ac:dyDescent="0.2">
      <c r="P2284" s="10"/>
      <c r="R2284" s="10"/>
      <c r="S2284" s="10"/>
      <c r="T2284" s="10"/>
    </row>
    <row r="2285" spans="16:20" x14ac:dyDescent="0.2">
      <c r="P2285" s="10"/>
      <c r="R2285" s="10"/>
      <c r="S2285" s="10"/>
      <c r="T2285" s="10"/>
    </row>
    <row r="2286" spans="16:20" x14ac:dyDescent="0.2">
      <c r="P2286" s="10"/>
      <c r="R2286" s="10"/>
      <c r="S2286" s="10"/>
      <c r="T2286" s="10"/>
    </row>
    <row r="2287" spans="16:20" x14ac:dyDescent="0.2">
      <c r="P2287" s="10"/>
      <c r="R2287" s="10"/>
      <c r="S2287" s="10"/>
      <c r="T2287" s="10"/>
    </row>
    <row r="2288" spans="16:20" x14ac:dyDescent="0.2">
      <c r="P2288" s="10"/>
      <c r="R2288" s="10"/>
      <c r="S2288" s="10"/>
      <c r="T2288" s="10"/>
    </row>
    <row r="2289" spans="16:20" x14ac:dyDescent="0.2">
      <c r="P2289" s="10"/>
      <c r="R2289" s="10"/>
      <c r="S2289" s="10"/>
      <c r="T2289" s="10"/>
    </row>
    <row r="2290" spans="16:20" x14ac:dyDescent="0.2">
      <c r="P2290" s="10"/>
      <c r="R2290" s="10"/>
      <c r="S2290" s="10"/>
      <c r="T2290" s="10"/>
    </row>
    <row r="2291" spans="16:20" x14ac:dyDescent="0.2">
      <c r="P2291" s="10"/>
      <c r="R2291" s="10"/>
      <c r="S2291" s="10"/>
      <c r="T2291" s="10"/>
    </row>
    <row r="2292" spans="16:20" x14ac:dyDescent="0.2">
      <c r="P2292" s="10"/>
      <c r="R2292" s="10"/>
      <c r="S2292" s="10"/>
      <c r="T2292" s="10"/>
    </row>
    <row r="2293" spans="16:20" x14ac:dyDescent="0.2">
      <c r="P2293" s="10"/>
      <c r="R2293" s="10"/>
      <c r="S2293" s="10"/>
      <c r="T2293" s="10"/>
    </row>
    <row r="2294" spans="16:20" x14ac:dyDescent="0.2">
      <c r="P2294" s="10"/>
      <c r="R2294" s="10"/>
      <c r="S2294" s="10"/>
      <c r="T2294" s="10"/>
    </row>
    <row r="2295" spans="16:20" x14ac:dyDescent="0.2">
      <c r="P2295" s="10"/>
      <c r="R2295" s="10"/>
      <c r="S2295" s="10"/>
      <c r="T2295" s="10"/>
    </row>
    <row r="2296" spans="16:20" x14ac:dyDescent="0.2">
      <c r="P2296" s="10"/>
      <c r="R2296" s="10"/>
      <c r="S2296" s="10"/>
      <c r="T2296" s="10"/>
    </row>
    <row r="2297" spans="16:20" x14ac:dyDescent="0.2">
      <c r="P2297" s="10"/>
      <c r="R2297" s="10"/>
      <c r="S2297" s="10"/>
      <c r="T2297" s="10"/>
    </row>
    <row r="2298" spans="16:20" x14ac:dyDescent="0.2">
      <c r="P2298" s="10"/>
      <c r="R2298" s="10"/>
      <c r="S2298" s="10"/>
      <c r="T2298" s="10"/>
    </row>
    <row r="2299" spans="16:20" x14ac:dyDescent="0.2">
      <c r="P2299" s="10"/>
      <c r="R2299" s="10"/>
      <c r="S2299" s="10"/>
      <c r="T2299" s="10"/>
    </row>
    <row r="2300" spans="16:20" x14ac:dyDescent="0.2">
      <c r="P2300" s="10"/>
      <c r="R2300" s="10"/>
      <c r="S2300" s="10"/>
      <c r="T2300" s="10"/>
    </row>
    <row r="2301" spans="16:20" x14ac:dyDescent="0.2">
      <c r="P2301" s="10"/>
      <c r="R2301" s="10"/>
      <c r="S2301" s="10"/>
      <c r="T2301" s="10"/>
    </row>
    <row r="2302" spans="16:20" x14ac:dyDescent="0.2">
      <c r="P2302" s="10"/>
      <c r="R2302" s="10"/>
      <c r="S2302" s="10"/>
      <c r="T2302" s="10"/>
    </row>
    <row r="2303" spans="16:20" x14ac:dyDescent="0.2">
      <c r="P2303" s="10"/>
      <c r="R2303" s="10"/>
      <c r="S2303" s="10"/>
      <c r="T2303" s="10"/>
    </row>
    <row r="2304" spans="16:20" x14ac:dyDescent="0.2">
      <c r="P2304" s="10"/>
      <c r="R2304" s="10"/>
      <c r="S2304" s="10"/>
      <c r="T2304" s="10"/>
    </row>
    <row r="2305" spans="16:20" x14ac:dyDescent="0.2">
      <c r="P2305" s="10"/>
      <c r="R2305" s="10"/>
      <c r="S2305" s="10"/>
      <c r="T2305" s="10"/>
    </row>
    <row r="2306" spans="16:20" x14ac:dyDescent="0.2">
      <c r="P2306" s="10"/>
      <c r="R2306" s="10"/>
      <c r="S2306" s="10"/>
      <c r="T2306" s="10"/>
    </row>
    <row r="2307" spans="16:20" x14ac:dyDescent="0.2">
      <c r="P2307" s="10"/>
      <c r="R2307" s="10"/>
      <c r="S2307" s="10"/>
      <c r="T2307" s="10"/>
    </row>
    <row r="2308" spans="16:20" x14ac:dyDescent="0.2">
      <c r="P2308" s="10"/>
      <c r="R2308" s="10"/>
      <c r="S2308" s="10"/>
      <c r="T2308" s="10"/>
    </row>
    <row r="2309" spans="16:20" x14ac:dyDescent="0.2">
      <c r="P2309" s="10"/>
      <c r="R2309" s="10"/>
      <c r="S2309" s="10"/>
      <c r="T2309" s="10"/>
    </row>
    <row r="2310" spans="16:20" x14ac:dyDescent="0.2">
      <c r="P2310" s="10"/>
      <c r="R2310" s="10"/>
      <c r="S2310" s="10"/>
      <c r="T2310" s="10"/>
    </row>
    <row r="2311" spans="16:20" x14ac:dyDescent="0.2">
      <c r="P2311" s="10"/>
      <c r="R2311" s="10"/>
      <c r="S2311" s="10"/>
      <c r="T2311" s="10"/>
    </row>
    <row r="2312" spans="16:20" x14ac:dyDescent="0.2">
      <c r="P2312" s="10"/>
      <c r="R2312" s="10"/>
      <c r="S2312" s="10"/>
      <c r="T2312" s="10"/>
    </row>
    <row r="2313" spans="16:20" x14ac:dyDescent="0.2">
      <c r="P2313" s="10"/>
      <c r="R2313" s="10"/>
      <c r="S2313" s="10"/>
      <c r="T2313" s="10"/>
    </row>
    <row r="2314" spans="16:20" x14ac:dyDescent="0.2">
      <c r="P2314" s="10"/>
      <c r="R2314" s="10"/>
      <c r="S2314" s="10"/>
      <c r="T2314" s="10"/>
    </row>
    <row r="2315" spans="16:20" x14ac:dyDescent="0.2">
      <c r="P2315" s="10"/>
      <c r="R2315" s="10"/>
      <c r="S2315" s="10"/>
      <c r="T2315" s="10"/>
    </row>
    <row r="2316" spans="16:20" x14ac:dyDescent="0.2">
      <c r="P2316" s="10"/>
      <c r="R2316" s="10"/>
      <c r="S2316" s="10"/>
      <c r="T2316" s="10"/>
    </row>
    <row r="2317" spans="16:20" x14ac:dyDescent="0.2">
      <c r="P2317" s="10"/>
      <c r="R2317" s="10"/>
      <c r="S2317" s="10"/>
      <c r="T2317" s="10"/>
    </row>
    <row r="2318" spans="16:20" x14ac:dyDescent="0.2">
      <c r="P2318" s="10"/>
      <c r="R2318" s="10"/>
      <c r="S2318" s="10"/>
      <c r="T2318" s="10"/>
    </row>
    <row r="2319" spans="16:20" x14ac:dyDescent="0.2">
      <c r="P2319" s="10"/>
      <c r="R2319" s="10"/>
      <c r="S2319" s="10"/>
      <c r="T2319" s="10"/>
    </row>
    <row r="2320" spans="16:20" x14ac:dyDescent="0.2">
      <c r="P2320" s="10"/>
      <c r="R2320" s="10"/>
      <c r="S2320" s="10"/>
      <c r="T2320" s="10"/>
    </row>
    <row r="2321" spans="16:20" x14ac:dyDescent="0.2">
      <c r="P2321" s="10"/>
      <c r="R2321" s="10"/>
      <c r="S2321" s="10"/>
      <c r="T2321" s="10"/>
    </row>
    <row r="2322" spans="16:20" x14ac:dyDescent="0.2">
      <c r="P2322" s="10"/>
      <c r="R2322" s="10"/>
      <c r="S2322" s="10"/>
      <c r="T2322" s="10"/>
    </row>
    <row r="2323" spans="16:20" x14ac:dyDescent="0.2">
      <c r="P2323" s="10"/>
      <c r="R2323" s="10"/>
      <c r="S2323" s="10"/>
      <c r="T2323" s="10"/>
    </row>
    <row r="2324" spans="16:20" x14ac:dyDescent="0.2">
      <c r="P2324" s="10"/>
      <c r="R2324" s="10"/>
      <c r="S2324" s="10"/>
      <c r="T2324" s="10"/>
    </row>
    <row r="2325" spans="16:20" x14ac:dyDescent="0.2">
      <c r="P2325" s="10"/>
      <c r="R2325" s="10"/>
      <c r="S2325" s="10"/>
      <c r="T2325" s="10"/>
    </row>
    <row r="2326" spans="16:20" x14ac:dyDescent="0.2">
      <c r="P2326" s="10"/>
      <c r="R2326" s="10"/>
      <c r="S2326" s="10"/>
      <c r="T2326" s="10"/>
    </row>
    <row r="2327" spans="16:20" x14ac:dyDescent="0.2">
      <c r="P2327" s="10"/>
      <c r="R2327" s="10"/>
      <c r="S2327" s="10"/>
      <c r="T2327" s="10"/>
    </row>
    <row r="2328" spans="16:20" x14ac:dyDescent="0.2">
      <c r="P2328" s="10"/>
      <c r="R2328" s="10"/>
      <c r="S2328" s="10"/>
      <c r="T2328" s="10"/>
    </row>
    <row r="2329" spans="16:20" x14ac:dyDescent="0.2">
      <c r="P2329" s="10"/>
      <c r="R2329" s="10"/>
      <c r="S2329" s="10"/>
      <c r="T2329" s="10"/>
    </row>
    <row r="2330" spans="16:20" x14ac:dyDescent="0.2">
      <c r="P2330" s="10"/>
      <c r="R2330" s="10"/>
      <c r="S2330" s="10"/>
      <c r="T2330" s="10"/>
    </row>
    <row r="2331" spans="16:20" x14ac:dyDescent="0.2">
      <c r="P2331" s="10"/>
      <c r="R2331" s="10"/>
      <c r="S2331" s="10"/>
      <c r="T2331" s="10"/>
    </row>
    <row r="2332" spans="16:20" x14ac:dyDescent="0.2">
      <c r="P2332" s="10"/>
      <c r="R2332" s="10"/>
      <c r="S2332" s="10"/>
      <c r="T2332" s="10"/>
    </row>
    <row r="2333" spans="16:20" x14ac:dyDescent="0.2">
      <c r="P2333" s="10"/>
      <c r="R2333" s="10"/>
      <c r="S2333" s="10"/>
      <c r="T2333" s="10"/>
    </row>
    <row r="2334" spans="16:20" x14ac:dyDescent="0.2">
      <c r="P2334" s="10"/>
      <c r="R2334" s="10"/>
      <c r="S2334" s="10"/>
      <c r="T2334" s="10"/>
    </row>
    <row r="2335" spans="16:20" x14ac:dyDescent="0.2">
      <c r="P2335" s="10"/>
      <c r="R2335" s="10"/>
      <c r="S2335" s="10"/>
      <c r="T2335" s="10"/>
    </row>
    <row r="2336" spans="16:20" x14ac:dyDescent="0.2">
      <c r="P2336" s="10"/>
      <c r="R2336" s="10"/>
      <c r="S2336" s="10"/>
      <c r="T2336" s="10"/>
    </row>
    <row r="2337" spans="16:20" x14ac:dyDescent="0.2">
      <c r="P2337" s="10"/>
      <c r="R2337" s="10"/>
      <c r="S2337" s="10"/>
      <c r="T2337" s="10"/>
    </row>
    <row r="2338" spans="16:20" x14ac:dyDescent="0.2">
      <c r="P2338" s="10"/>
      <c r="R2338" s="10"/>
      <c r="S2338" s="10"/>
      <c r="T2338" s="10"/>
    </row>
    <row r="2339" spans="16:20" x14ac:dyDescent="0.2">
      <c r="P2339" s="10"/>
      <c r="R2339" s="10"/>
      <c r="S2339" s="10"/>
      <c r="T2339" s="10"/>
    </row>
    <row r="2340" spans="16:20" x14ac:dyDescent="0.2">
      <c r="P2340" s="10"/>
      <c r="R2340" s="10"/>
      <c r="S2340" s="10"/>
      <c r="T2340" s="10"/>
    </row>
    <row r="2341" spans="16:20" x14ac:dyDescent="0.2">
      <c r="P2341" s="10"/>
      <c r="R2341" s="10"/>
      <c r="S2341" s="10"/>
      <c r="T2341" s="10"/>
    </row>
    <row r="2342" spans="16:20" x14ac:dyDescent="0.2">
      <c r="P2342" s="10"/>
      <c r="R2342" s="10"/>
      <c r="S2342" s="10"/>
      <c r="T2342" s="10"/>
    </row>
    <row r="2343" spans="16:20" x14ac:dyDescent="0.2">
      <c r="P2343" s="10"/>
      <c r="R2343" s="10"/>
      <c r="S2343" s="10"/>
      <c r="T2343" s="10"/>
    </row>
    <row r="2344" spans="16:20" x14ac:dyDescent="0.2">
      <c r="P2344" s="10"/>
      <c r="R2344" s="10"/>
      <c r="S2344" s="10"/>
      <c r="T2344" s="10"/>
    </row>
    <row r="2345" spans="16:20" x14ac:dyDescent="0.2">
      <c r="P2345" s="10"/>
      <c r="R2345" s="10"/>
      <c r="S2345" s="10"/>
      <c r="T2345" s="10"/>
    </row>
    <row r="2346" spans="16:20" x14ac:dyDescent="0.2">
      <c r="P2346" s="10"/>
      <c r="R2346" s="10"/>
      <c r="S2346" s="10"/>
      <c r="T2346" s="10"/>
    </row>
    <row r="2347" spans="16:20" x14ac:dyDescent="0.2">
      <c r="P2347" s="10"/>
      <c r="R2347" s="10"/>
      <c r="S2347" s="10"/>
      <c r="T2347" s="10"/>
    </row>
    <row r="2348" spans="16:20" x14ac:dyDescent="0.2">
      <c r="P2348" s="10"/>
      <c r="R2348" s="10"/>
      <c r="S2348" s="10"/>
      <c r="T2348" s="10"/>
    </row>
    <row r="2349" spans="16:20" x14ac:dyDescent="0.2">
      <c r="P2349" s="10"/>
      <c r="R2349" s="10"/>
      <c r="S2349" s="10"/>
      <c r="T2349" s="10"/>
    </row>
    <row r="2350" spans="16:20" x14ac:dyDescent="0.2">
      <c r="P2350" s="10"/>
      <c r="R2350" s="10"/>
      <c r="S2350" s="10"/>
      <c r="T2350" s="10"/>
    </row>
    <row r="2351" spans="16:20" x14ac:dyDescent="0.2">
      <c r="P2351" s="10"/>
      <c r="R2351" s="10"/>
      <c r="S2351" s="10"/>
      <c r="T2351" s="10"/>
    </row>
    <row r="2352" spans="16:20" x14ac:dyDescent="0.2">
      <c r="P2352" s="10"/>
      <c r="R2352" s="10"/>
      <c r="S2352" s="10"/>
      <c r="T2352" s="10"/>
    </row>
    <row r="2353" spans="16:20" x14ac:dyDescent="0.2">
      <c r="P2353" s="10"/>
      <c r="R2353" s="10"/>
      <c r="S2353" s="10"/>
      <c r="T2353" s="10"/>
    </row>
    <row r="2354" spans="16:20" x14ac:dyDescent="0.2">
      <c r="P2354" s="10"/>
      <c r="R2354" s="10"/>
      <c r="S2354" s="10"/>
      <c r="T2354" s="10"/>
    </row>
    <row r="2355" spans="16:20" x14ac:dyDescent="0.2">
      <c r="P2355" s="10"/>
      <c r="R2355" s="10"/>
      <c r="S2355" s="10"/>
      <c r="T2355" s="10"/>
    </row>
    <row r="2356" spans="16:20" x14ac:dyDescent="0.2">
      <c r="P2356" s="10"/>
      <c r="R2356" s="10"/>
      <c r="S2356" s="10"/>
      <c r="T2356" s="10"/>
    </row>
    <row r="2357" spans="16:20" x14ac:dyDescent="0.2">
      <c r="P2357" s="10"/>
      <c r="R2357" s="10"/>
      <c r="S2357" s="10"/>
      <c r="T2357" s="10"/>
    </row>
    <row r="2358" spans="16:20" x14ac:dyDescent="0.2">
      <c r="P2358" s="10"/>
      <c r="R2358" s="10"/>
      <c r="S2358" s="10"/>
      <c r="T2358" s="10"/>
    </row>
    <row r="2359" spans="16:20" x14ac:dyDescent="0.2">
      <c r="P2359" s="10"/>
      <c r="R2359" s="10"/>
      <c r="S2359" s="10"/>
      <c r="T2359" s="10"/>
    </row>
    <row r="2360" spans="16:20" x14ac:dyDescent="0.2">
      <c r="P2360" s="10"/>
      <c r="R2360" s="10"/>
      <c r="S2360" s="10"/>
      <c r="T2360" s="10"/>
    </row>
    <row r="2361" spans="16:20" x14ac:dyDescent="0.2">
      <c r="P2361" s="10"/>
      <c r="R2361" s="10"/>
      <c r="S2361" s="10"/>
      <c r="T2361" s="10"/>
    </row>
    <row r="2362" spans="16:20" x14ac:dyDescent="0.2">
      <c r="P2362" s="10"/>
      <c r="R2362" s="10"/>
      <c r="S2362" s="10"/>
      <c r="T2362" s="10"/>
    </row>
    <row r="2363" spans="16:20" x14ac:dyDescent="0.2">
      <c r="P2363" s="10"/>
      <c r="R2363" s="10"/>
      <c r="S2363" s="10"/>
      <c r="T2363" s="10"/>
    </row>
    <row r="2364" spans="16:20" x14ac:dyDescent="0.2">
      <c r="P2364" s="10"/>
      <c r="R2364" s="10"/>
      <c r="S2364" s="10"/>
      <c r="T2364" s="10"/>
    </row>
    <row r="2365" spans="16:20" x14ac:dyDescent="0.2">
      <c r="P2365" s="10"/>
      <c r="R2365" s="10"/>
      <c r="S2365" s="10"/>
      <c r="T2365" s="10"/>
    </row>
    <row r="2366" spans="16:20" x14ac:dyDescent="0.2">
      <c r="P2366" s="10"/>
      <c r="R2366" s="10"/>
      <c r="S2366" s="10"/>
      <c r="T2366" s="10"/>
    </row>
    <row r="2367" spans="16:20" x14ac:dyDescent="0.2">
      <c r="P2367" s="10"/>
      <c r="R2367" s="10"/>
      <c r="S2367" s="10"/>
      <c r="T2367" s="10"/>
    </row>
    <row r="2368" spans="16:20" x14ac:dyDescent="0.2">
      <c r="P2368" s="10"/>
      <c r="R2368" s="10"/>
      <c r="S2368" s="10"/>
      <c r="T2368" s="10"/>
    </row>
    <row r="2369" spans="16:20" x14ac:dyDescent="0.2">
      <c r="P2369" s="10"/>
      <c r="R2369" s="10"/>
      <c r="S2369" s="10"/>
      <c r="T2369" s="10"/>
    </row>
    <row r="2370" spans="16:20" x14ac:dyDescent="0.2">
      <c r="P2370" s="10"/>
      <c r="R2370" s="10"/>
      <c r="S2370" s="10"/>
      <c r="T2370" s="10"/>
    </row>
    <row r="2371" spans="16:20" x14ac:dyDescent="0.2">
      <c r="P2371" s="10"/>
      <c r="R2371" s="10"/>
      <c r="S2371" s="10"/>
      <c r="T2371" s="10"/>
    </row>
    <row r="2372" spans="16:20" x14ac:dyDescent="0.2">
      <c r="P2372" s="10"/>
      <c r="R2372" s="10"/>
      <c r="S2372" s="10"/>
      <c r="T2372" s="10"/>
    </row>
    <row r="2373" spans="16:20" x14ac:dyDescent="0.2">
      <c r="P2373" s="10"/>
      <c r="R2373" s="10"/>
      <c r="S2373" s="10"/>
      <c r="T2373" s="10"/>
    </row>
    <row r="2374" spans="16:20" x14ac:dyDescent="0.2">
      <c r="P2374" s="10"/>
      <c r="R2374" s="10"/>
      <c r="S2374" s="10"/>
      <c r="T2374" s="10"/>
    </row>
    <row r="2375" spans="16:20" x14ac:dyDescent="0.2">
      <c r="P2375" s="10"/>
      <c r="R2375" s="10"/>
      <c r="S2375" s="10"/>
      <c r="T2375" s="10"/>
    </row>
    <row r="2376" spans="16:20" x14ac:dyDescent="0.2">
      <c r="P2376" s="10"/>
      <c r="R2376" s="10"/>
      <c r="S2376" s="10"/>
      <c r="T2376" s="10"/>
    </row>
    <row r="2377" spans="16:20" x14ac:dyDescent="0.2">
      <c r="P2377" s="10"/>
      <c r="R2377" s="10"/>
      <c r="S2377" s="10"/>
      <c r="T2377" s="10"/>
    </row>
    <row r="2378" spans="16:20" x14ac:dyDescent="0.2">
      <c r="P2378" s="10"/>
      <c r="R2378" s="10"/>
      <c r="S2378" s="10"/>
      <c r="T2378" s="10"/>
    </row>
    <row r="2379" spans="16:20" x14ac:dyDescent="0.2">
      <c r="P2379" s="10"/>
      <c r="R2379" s="10"/>
      <c r="S2379" s="10"/>
      <c r="T2379" s="10"/>
    </row>
    <row r="2380" spans="16:20" x14ac:dyDescent="0.2">
      <c r="P2380" s="10"/>
      <c r="R2380" s="10"/>
      <c r="S2380" s="10"/>
      <c r="T2380" s="10"/>
    </row>
    <row r="2381" spans="16:20" x14ac:dyDescent="0.2">
      <c r="P2381" s="10"/>
      <c r="R2381" s="10"/>
      <c r="S2381" s="10"/>
      <c r="T2381" s="10"/>
    </row>
    <row r="2382" spans="16:20" x14ac:dyDescent="0.2">
      <c r="P2382" s="10"/>
      <c r="R2382" s="10"/>
      <c r="S2382" s="10"/>
      <c r="T2382" s="10"/>
    </row>
    <row r="2383" spans="16:20" x14ac:dyDescent="0.2">
      <c r="P2383" s="10"/>
      <c r="R2383" s="10"/>
      <c r="S2383" s="10"/>
      <c r="T2383" s="10"/>
    </row>
    <row r="2384" spans="16:20" x14ac:dyDescent="0.2">
      <c r="P2384" s="10"/>
      <c r="R2384" s="10"/>
      <c r="S2384" s="10"/>
      <c r="T2384" s="10"/>
    </row>
    <row r="2385" spans="16:20" x14ac:dyDescent="0.2">
      <c r="P2385" s="10"/>
      <c r="R2385" s="10"/>
      <c r="S2385" s="10"/>
      <c r="T2385" s="10"/>
    </row>
    <row r="2386" spans="16:20" x14ac:dyDescent="0.2">
      <c r="P2386" s="10"/>
      <c r="R2386" s="10"/>
      <c r="S2386" s="10"/>
      <c r="T2386" s="10"/>
    </row>
    <row r="2387" spans="16:20" x14ac:dyDescent="0.2">
      <c r="P2387" s="10"/>
      <c r="R2387" s="10"/>
      <c r="S2387" s="10"/>
      <c r="T2387" s="10"/>
    </row>
    <row r="2388" spans="16:20" x14ac:dyDescent="0.2">
      <c r="P2388" s="10"/>
      <c r="R2388" s="10"/>
      <c r="S2388" s="10"/>
      <c r="T2388" s="10"/>
    </row>
    <row r="2389" spans="16:20" x14ac:dyDescent="0.2">
      <c r="P2389" s="10"/>
      <c r="R2389" s="10"/>
      <c r="S2389" s="10"/>
      <c r="T2389" s="10"/>
    </row>
    <row r="2390" spans="16:20" x14ac:dyDescent="0.2">
      <c r="P2390" s="10"/>
      <c r="R2390" s="10"/>
      <c r="S2390" s="10"/>
      <c r="T2390" s="10"/>
    </row>
    <row r="2391" spans="16:20" x14ac:dyDescent="0.2">
      <c r="P2391" s="10"/>
      <c r="R2391" s="10"/>
      <c r="S2391" s="10"/>
      <c r="T2391" s="10"/>
    </row>
    <row r="2392" spans="16:20" x14ac:dyDescent="0.2">
      <c r="P2392" s="10"/>
      <c r="R2392" s="10"/>
      <c r="S2392" s="10"/>
      <c r="T2392" s="10"/>
    </row>
    <row r="2393" spans="16:20" x14ac:dyDescent="0.2">
      <c r="P2393" s="10"/>
      <c r="R2393" s="10"/>
      <c r="S2393" s="10"/>
      <c r="T2393" s="10"/>
    </row>
    <row r="2394" spans="16:20" x14ac:dyDescent="0.2">
      <c r="P2394" s="10"/>
      <c r="R2394" s="10"/>
      <c r="S2394" s="10"/>
      <c r="T2394" s="10"/>
    </row>
    <row r="2395" spans="16:20" x14ac:dyDescent="0.2">
      <c r="P2395" s="10"/>
      <c r="R2395" s="10"/>
      <c r="S2395" s="10"/>
      <c r="T2395" s="10"/>
    </row>
    <row r="2396" spans="16:20" x14ac:dyDescent="0.2">
      <c r="P2396" s="10"/>
      <c r="R2396" s="10"/>
      <c r="S2396" s="10"/>
      <c r="T2396" s="10"/>
    </row>
    <row r="2397" spans="16:20" x14ac:dyDescent="0.2">
      <c r="P2397" s="10"/>
      <c r="R2397" s="10"/>
      <c r="S2397" s="10"/>
      <c r="T2397" s="10"/>
    </row>
    <row r="2398" spans="16:20" x14ac:dyDescent="0.2">
      <c r="P2398" s="10"/>
      <c r="R2398" s="10"/>
      <c r="S2398" s="10"/>
      <c r="T2398" s="10"/>
    </row>
    <row r="2399" spans="16:20" x14ac:dyDescent="0.2">
      <c r="P2399" s="10"/>
      <c r="R2399" s="10"/>
      <c r="S2399" s="10"/>
      <c r="T2399" s="10"/>
    </row>
    <row r="2400" spans="16:20" x14ac:dyDescent="0.2">
      <c r="P2400" s="10"/>
      <c r="R2400" s="10"/>
      <c r="S2400" s="10"/>
      <c r="T2400" s="10"/>
    </row>
    <row r="2401" spans="16:20" x14ac:dyDescent="0.2">
      <c r="P2401" s="10"/>
      <c r="R2401" s="10"/>
      <c r="S2401" s="10"/>
      <c r="T2401" s="10"/>
    </row>
    <row r="2402" spans="16:20" x14ac:dyDescent="0.2">
      <c r="P2402" s="10"/>
      <c r="R2402" s="10"/>
      <c r="S2402" s="10"/>
      <c r="T2402" s="10"/>
    </row>
    <row r="2403" spans="16:20" x14ac:dyDescent="0.2">
      <c r="P2403" s="10"/>
      <c r="R2403" s="10"/>
      <c r="S2403" s="10"/>
      <c r="T2403" s="10"/>
    </row>
    <row r="2404" spans="16:20" x14ac:dyDescent="0.2">
      <c r="P2404" s="10"/>
      <c r="R2404" s="10"/>
      <c r="S2404" s="10"/>
      <c r="T2404" s="10"/>
    </row>
    <row r="2405" spans="16:20" x14ac:dyDescent="0.2">
      <c r="P2405" s="10"/>
      <c r="R2405" s="10"/>
      <c r="S2405" s="10"/>
      <c r="T2405" s="10"/>
    </row>
    <row r="2406" spans="16:20" x14ac:dyDescent="0.2">
      <c r="P2406" s="10"/>
      <c r="R2406" s="10"/>
      <c r="S2406" s="10"/>
      <c r="T2406" s="10"/>
    </row>
    <row r="2407" spans="16:20" x14ac:dyDescent="0.2">
      <c r="P2407" s="10"/>
      <c r="R2407" s="10"/>
      <c r="S2407" s="10"/>
      <c r="T2407" s="10"/>
    </row>
    <row r="2408" spans="16:20" x14ac:dyDescent="0.2">
      <c r="P2408" s="10"/>
      <c r="R2408" s="10"/>
      <c r="S2408" s="10"/>
      <c r="T2408" s="10"/>
    </row>
    <row r="2409" spans="16:20" x14ac:dyDescent="0.2">
      <c r="P2409" s="10"/>
      <c r="R2409" s="10"/>
      <c r="S2409" s="10"/>
      <c r="T2409" s="10"/>
    </row>
    <row r="2410" spans="16:20" x14ac:dyDescent="0.2">
      <c r="P2410" s="10"/>
      <c r="R2410" s="10"/>
      <c r="S2410" s="10"/>
      <c r="T2410" s="10"/>
    </row>
    <row r="2411" spans="16:20" x14ac:dyDescent="0.2">
      <c r="P2411" s="10"/>
      <c r="R2411" s="10"/>
      <c r="S2411" s="10"/>
      <c r="T2411" s="10"/>
    </row>
    <row r="2412" spans="16:20" x14ac:dyDescent="0.2">
      <c r="P2412" s="10"/>
      <c r="R2412" s="10"/>
      <c r="S2412" s="10"/>
      <c r="T2412" s="10"/>
    </row>
    <row r="2413" spans="16:20" x14ac:dyDescent="0.2">
      <c r="P2413" s="10"/>
      <c r="R2413" s="10"/>
      <c r="S2413" s="10"/>
      <c r="T2413" s="10"/>
    </row>
    <row r="2414" spans="16:20" x14ac:dyDescent="0.2">
      <c r="P2414" s="10"/>
      <c r="R2414" s="10"/>
      <c r="S2414" s="10"/>
      <c r="T2414" s="10"/>
    </row>
    <row r="2415" spans="16:20" x14ac:dyDescent="0.2">
      <c r="P2415" s="10"/>
      <c r="R2415" s="10"/>
      <c r="S2415" s="10"/>
      <c r="T2415" s="10"/>
    </row>
    <row r="2416" spans="16:20" x14ac:dyDescent="0.2">
      <c r="P2416" s="10"/>
      <c r="R2416" s="10"/>
      <c r="S2416" s="10"/>
      <c r="T2416" s="10"/>
    </row>
    <row r="2417" spans="16:20" x14ac:dyDescent="0.2">
      <c r="P2417" s="10"/>
      <c r="R2417" s="10"/>
      <c r="S2417" s="10"/>
      <c r="T2417" s="10"/>
    </row>
    <row r="2418" spans="16:20" x14ac:dyDescent="0.2">
      <c r="P2418" s="10"/>
      <c r="R2418" s="10"/>
      <c r="S2418" s="10"/>
      <c r="T2418" s="10"/>
    </row>
    <row r="2419" spans="16:20" x14ac:dyDescent="0.2">
      <c r="P2419" s="10"/>
      <c r="R2419" s="10"/>
      <c r="S2419" s="10"/>
      <c r="T2419" s="10"/>
    </row>
    <row r="2420" spans="16:20" x14ac:dyDescent="0.2">
      <c r="P2420" s="10"/>
      <c r="R2420" s="10"/>
      <c r="S2420" s="10"/>
      <c r="T2420" s="10"/>
    </row>
    <row r="2421" spans="16:20" x14ac:dyDescent="0.2">
      <c r="P2421" s="10"/>
      <c r="R2421" s="10"/>
      <c r="S2421" s="10"/>
      <c r="T2421" s="10"/>
    </row>
    <row r="2422" spans="16:20" x14ac:dyDescent="0.2">
      <c r="P2422" s="10"/>
      <c r="R2422" s="10"/>
      <c r="S2422" s="10"/>
      <c r="T2422" s="10"/>
    </row>
    <row r="2423" spans="16:20" x14ac:dyDescent="0.2">
      <c r="P2423" s="10"/>
      <c r="R2423" s="10"/>
      <c r="S2423" s="10"/>
      <c r="T2423" s="10"/>
    </row>
    <row r="2424" spans="16:20" x14ac:dyDescent="0.2">
      <c r="P2424" s="10"/>
      <c r="R2424" s="10"/>
      <c r="S2424" s="10"/>
      <c r="T2424" s="10"/>
    </row>
    <row r="2425" spans="16:20" x14ac:dyDescent="0.2">
      <c r="P2425" s="10"/>
      <c r="R2425" s="10"/>
      <c r="S2425" s="10"/>
      <c r="T2425" s="10"/>
    </row>
    <row r="2426" spans="16:20" x14ac:dyDescent="0.2">
      <c r="P2426" s="10"/>
      <c r="R2426" s="10"/>
      <c r="S2426" s="10"/>
      <c r="T2426" s="10"/>
    </row>
    <row r="2427" spans="16:20" x14ac:dyDescent="0.2">
      <c r="P2427" s="10"/>
      <c r="R2427" s="10"/>
      <c r="S2427" s="10"/>
      <c r="T2427" s="10"/>
    </row>
    <row r="2428" spans="16:20" x14ac:dyDescent="0.2">
      <c r="P2428" s="10"/>
      <c r="R2428" s="10"/>
      <c r="S2428" s="10"/>
      <c r="T2428" s="10"/>
    </row>
    <row r="2429" spans="16:20" x14ac:dyDescent="0.2">
      <c r="P2429" s="10"/>
      <c r="R2429" s="10"/>
      <c r="S2429" s="10"/>
      <c r="T2429" s="10"/>
    </row>
    <row r="2430" spans="16:20" x14ac:dyDescent="0.2">
      <c r="P2430" s="10"/>
      <c r="R2430" s="10"/>
      <c r="S2430" s="10"/>
      <c r="T2430" s="10"/>
    </row>
    <row r="2431" spans="16:20" x14ac:dyDescent="0.2">
      <c r="P2431" s="10"/>
      <c r="R2431" s="10"/>
      <c r="S2431" s="10"/>
      <c r="T2431" s="10"/>
    </row>
    <row r="2432" spans="16:20" x14ac:dyDescent="0.2">
      <c r="P2432" s="10"/>
      <c r="R2432" s="10"/>
      <c r="S2432" s="10"/>
      <c r="T2432" s="10"/>
    </row>
    <row r="2433" spans="16:20" x14ac:dyDescent="0.2">
      <c r="P2433" s="10"/>
      <c r="R2433" s="10"/>
      <c r="S2433" s="10"/>
      <c r="T2433" s="10"/>
    </row>
    <row r="2434" spans="16:20" x14ac:dyDescent="0.2">
      <c r="P2434" s="10"/>
      <c r="R2434" s="10"/>
      <c r="S2434" s="10"/>
      <c r="T2434" s="10"/>
    </row>
    <row r="2435" spans="16:20" x14ac:dyDescent="0.2">
      <c r="P2435" s="10"/>
      <c r="R2435" s="10"/>
      <c r="S2435" s="10"/>
      <c r="T2435" s="10"/>
    </row>
    <row r="2436" spans="16:20" x14ac:dyDescent="0.2">
      <c r="P2436" s="10"/>
      <c r="R2436" s="10"/>
      <c r="S2436" s="10"/>
      <c r="T2436" s="10"/>
    </row>
    <row r="2437" spans="16:20" x14ac:dyDescent="0.2">
      <c r="P2437" s="10"/>
      <c r="R2437" s="10"/>
      <c r="S2437" s="10"/>
      <c r="T2437" s="10"/>
    </row>
    <row r="2438" spans="16:20" x14ac:dyDescent="0.2">
      <c r="P2438" s="10"/>
      <c r="R2438" s="10"/>
      <c r="S2438" s="10"/>
      <c r="T2438" s="10"/>
    </row>
    <row r="2439" spans="16:20" x14ac:dyDescent="0.2">
      <c r="P2439" s="10"/>
      <c r="R2439" s="10"/>
      <c r="S2439" s="10"/>
      <c r="T2439" s="10"/>
    </row>
    <row r="2440" spans="16:20" x14ac:dyDescent="0.2">
      <c r="P2440" s="10"/>
      <c r="R2440" s="10"/>
      <c r="S2440" s="10"/>
      <c r="T2440" s="10"/>
    </row>
    <row r="2441" spans="16:20" x14ac:dyDescent="0.2">
      <c r="P2441" s="10"/>
      <c r="R2441" s="10"/>
      <c r="S2441" s="10"/>
      <c r="T2441" s="10"/>
    </row>
    <row r="2442" spans="16:20" x14ac:dyDescent="0.2">
      <c r="P2442" s="10"/>
      <c r="R2442" s="10"/>
      <c r="S2442" s="10"/>
      <c r="T2442" s="10"/>
    </row>
    <row r="2443" spans="16:20" x14ac:dyDescent="0.2">
      <c r="P2443" s="10"/>
      <c r="R2443" s="10"/>
      <c r="S2443" s="10"/>
      <c r="T2443" s="10"/>
    </row>
    <row r="2444" spans="16:20" x14ac:dyDescent="0.2">
      <c r="P2444" s="10"/>
      <c r="R2444" s="10"/>
      <c r="S2444" s="10"/>
      <c r="T2444" s="10"/>
    </row>
    <row r="2445" spans="16:20" x14ac:dyDescent="0.2">
      <c r="P2445" s="10"/>
      <c r="R2445" s="10"/>
      <c r="S2445" s="10"/>
      <c r="T2445" s="10"/>
    </row>
    <row r="2446" spans="16:20" x14ac:dyDescent="0.2">
      <c r="P2446" s="10"/>
      <c r="R2446" s="10"/>
      <c r="S2446" s="10"/>
      <c r="T2446" s="10"/>
    </row>
    <row r="2447" spans="16:20" x14ac:dyDescent="0.2">
      <c r="P2447" s="10"/>
      <c r="R2447" s="10"/>
      <c r="S2447" s="10"/>
      <c r="T2447" s="10"/>
    </row>
    <row r="2448" spans="16:20" x14ac:dyDescent="0.2">
      <c r="P2448" s="10"/>
      <c r="R2448" s="10"/>
      <c r="S2448" s="10"/>
      <c r="T2448" s="10"/>
    </row>
    <row r="2449" spans="16:20" x14ac:dyDescent="0.2">
      <c r="P2449" s="10"/>
      <c r="R2449" s="10"/>
      <c r="S2449" s="10"/>
      <c r="T2449" s="10"/>
    </row>
    <row r="2450" spans="16:20" x14ac:dyDescent="0.2">
      <c r="P2450" s="10"/>
      <c r="R2450" s="10"/>
      <c r="S2450" s="10"/>
      <c r="T2450" s="10"/>
    </row>
    <row r="2451" spans="16:20" x14ac:dyDescent="0.2">
      <c r="P2451" s="10"/>
      <c r="R2451" s="10"/>
      <c r="S2451" s="10"/>
      <c r="T2451" s="10"/>
    </row>
    <row r="2452" spans="16:20" x14ac:dyDescent="0.2">
      <c r="P2452" s="10"/>
      <c r="R2452" s="10"/>
      <c r="S2452" s="10"/>
      <c r="T2452" s="10"/>
    </row>
    <row r="2453" spans="16:20" x14ac:dyDescent="0.2">
      <c r="P2453" s="10"/>
      <c r="R2453" s="10"/>
      <c r="S2453" s="10"/>
      <c r="T2453" s="10"/>
    </row>
    <row r="2454" spans="16:20" x14ac:dyDescent="0.2">
      <c r="P2454" s="10"/>
      <c r="R2454" s="10"/>
      <c r="S2454" s="10"/>
      <c r="T2454" s="10"/>
    </row>
    <row r="2455" spans="16:20" x14ac:dyDescent="0.2">
      <c r="P2455" s="10"/>
      <c r="R2455" s="10"/>
      <c r="S2455" s="10"/>
      <c r="T2455" s="10"/>
    </row>
    <row r="2456" spans="16:20" x14ac:dyDescent="0.2">
      <c r="P2456" s="10"/>
      <c r="R2456" s="10"/>
      <c r="S2456" s="10"/>
      <c r="T2456" s="10"/>
    </row>
    <row r="2457" spans="16:20" x14ac:dyDescent="0.2">
      <c r="P2457" s="10"/>
      <c r="R2457" s="10"/>
      <c r="S2457" s="10"/>
      <c r="T2457" s="10"/>
    </row>
    <row r="2458" spans="16:20" x14ac:dyDescent="0.2">
      <c r="P2458" s="10"/>
      <c r="R2458" s="10"/>
      <c r="S2458" s="10"/>
      <c r="T2458" s="10"/>
    </row>
    <row r="2459" spans="16:20" x14ac:dyDescent="0.2">
      <c r="P2459" s="10"/>
      <c r="R2459" s="10"/>
      <c r="S2459" s="10"/>
      <c r="T2459" s="10"/>
    </row>
    <row r="2460" spans="16:20" x14ac:dyDescent="0.2">
      <c r="P2460" s="10"/>
      <c r="R2460" s="10"/>
      <c r="S2460" s="10"/>
      <c r="T2460" s="10"/>
    </row>
    <row r="2461" spans="16:20" x14ac:dyDescent="0.2">
      <c r="P2461" s="10"/>
      <c r="R2461" s="10"/>
      <c r="S2461" s="10"/>
      <c r="T2461" s="10"/>
    </row>
    <row r="2462" spans="16:20" x14ac:dyDescent="0.2">
      <c r="P2462" s="10"/>
      <c r="R2462" s="10"/>
      <c r="S2462" s="10"/>
      <c r="T2462" s="10"/>
    </row>
    <row r="2463" spans="16:20" x14ac:dyDescent="0.2">
      <c r="P2463" s="10"/>
      <c r="R2463" s="10"/>
      <c r="S2463" s="10"/>
      <c r="T2463" s="10"/>
    </row>
    <row r="2464" spans="16:20" x14ac:dyDescent="0.2">
      <c r="P2464" s="10"/>
      <c r="R2464" s="10"/>
      <c r="S2464" s="10"/>
      <c r="T2464" s="10"/>
    </row>
    <row r="2465" spans="16:20" x14ac:dyDescent="0.2">
      <c r="P2465" s="10"/>
      <c r="R2465" s="10"/>
      <c r="S2465" s="10"/>
      <c r="T2465" s="10"/>
    </row>
    <row r="2466" spans="16:20" x14ac:dyDescent="0.2">
      <c r="P2466" s="10"/>
      <c r="R2466" s="10"/>
      <c r="S2466" s="10"/>
      <c r="T2466" s="10"/>
    </row>
    <row r="2467" spans="16:20" x14ac:dyDescent="0.2">
      <c r="P2467" s="10"/>
      <c r="R2467" s="10"/>
      <c r="S2467" s="10"/>
      <c r="T2467" s="10"/>
    </row>
    <row r="2468" spans="16:20" x14ac:dyDescent="0.2">
      <c r="P2468" s="10"/>
      <c r="R2468" s="10"/>
      <c r="S2468" s="10"/>
      <c r="T2468" s="10"/>
    </row>
    <row r="2469" spans="16:20" x14ac:dyDescent="0.2">
      <c r="P2469" s="10"/>
      <c r="R2469" s="10"/>
      <c r="S2469" s="10"/>
      <c r="T2469" s="10"/>
    </row>
    <row r="2470" spans="16:20" x14ac:dyDescent="0.2">
      <c r="P2470" s="10"/>
      <c r="R2470" s="10"/>
      <c r="S2470" s="10"/>
      <c r="T2470" s="10"/>
    </row>
    <row r="2471" spans="16:20" x14ac:dyDescent="0.2">
      <c r="P2471" s="10"/>
      <c r="R2471" s="10"/>
      <c r="S2471" s="10"/>
      <c r="T2471" s="10"/>
    </row>
    <row r="2472" spans="16:20" x14ac:dyDescent="0.2">
      <c r="P2472" s="10"/>
      <c r="R2472" s="10"/>
      <c r="S2472" s="10"/>
      <c r="T2472" s="10"/>
    </row>
    <row r="2473" spans="16:20" x14ac:dyDescent="0.2">
      <c r="P2473" s="10"/>
      <c r="R2473" s="10"/>
      <c r="S2473" s="10"/>
      <c r="T2473" s="10"/>
    </row>
    <row r="2474" spans="16:20" x14ac:dyDescent="0.2">
      <c r="P2474" s="10"/>
      <c r="R2474" s="10"/>
      <c r="S2474" s="10"/>
      <c r="T2474" s="10"/>
    </row>
    <row r="2475" spans="16:20" x14ac:dyDescent="0.2">
      <c r="P2475" s="10"/>
      <c r="R2475" s="10"/>
      <c r="S2475" s="10"/>
      <c r="T2475" s="10"/>
    </row>
    <row r="2476" spans="16:20" x14ac:dyDescent="0.2">
      <c r="P2476" s="10"/>
      <c r="R2476" s="10"/>
      <c r="S2476" s="10"/>
      <c r="T2476" s="10"/>
    </row>
    <row r="2477" spans="16:20" x14ac:dyDescent="0.2">
      <c r="P2477" s="10"/>
      <c r="R2477" s="10"/>
      <c r="S2477" s="10"/>
      <c r="T2477" s="10"/>
    </row>
    <row r="2478" spans="16:20" x14ac:dyDescent="0.2">
      <c r="P2478" s="10"/>
      <c r="R2478" s="10"/>
      <c r="S2478" s="10"/>
      <c r="T2478" s="10"/>
    </row>
    <row r="2479" spans="16:20" x14ac:dyDescent="0.2">
      <c r="P2479" s="10"/>
      <c r="R2479" s="10"/>
      <c r="S2479" s="10"/>
      <c r="T2479" s="10"/>
    </row>
    <row r="2480" spans="16:20" x14ac:dyDescent="0.2">
      <c r="P2480" s="10"/>
      <c r="R2480" s="10"/>
      <c r="S2480" s="10"/>
      <c r="T2480" s="10"/>
    </row>
    <row r="2481" spans="16:20" x14ac:dyDescent="0.2">
      <c r="P2481" s="10"/>
      <c r="R2481" s="10"/>
      <c r="S2481" s="10"/>
      <c r="T2481" s="10"/>
    </row>
    <row r="2482" spans="16:20" x14ac:dyDescent="0.2">
      <c r="P2482" s="10"/>
      <c r="R2482" s="10"/>
      <c r="S2482" s="10"/>
      <c r="T2482" s="10"/>
    </row>
    <row r="2483" spans="16:20" x14ac:dyDescent="0.2">
      <c r="P2483" s="10"/>
      <c r="R2483" s="10"/>
      <c r="S2483" s="10"/>
      <c r="T2483" s="10"/>
    </row>
    <row r="2484" spans="16:20" x14ac:dyDescent="0.2">
      <c r="P2484" s="10"/>
      <c r="R2484" s="10"/>
      <c r="S2484" s="10"/>
      <c r="T2484" s="10"/>
    </row>
    <row r="2485" spans="16:20" x14ac:dyDescent="0.2">
      <c r="P2485" s="10"/>
      <c r="R2485" s="10"/>
      <c r="S2485" s="10"/>
      <c r="T2485" s="10"/>
    </row>
    <row r="2486" spans="16:20" x14ac:dyDescent="0.2">
      <c r="P2486" s="10"/>
      <c r="R2486" s="10"/>
      <c r="S2486" s="10"/>
      <c r="T2486" s="10"/>
    </row>
    <row r="2487" spans="16:20" x14ac:dyDescent="0.2">
      <c r="P2487" s="10"/>
      <c r="R2487" s="10"/>
      <c r="S2487" s="10"/>
      <c r="T2487" s="10"/>
    </row>
    <row r="2488" spans="16:20" x14ac:dyDescent="0.2">
      <c r="P2488" s="10"/>
      <c r="R2488" s="10"/>
      <c r="S2488" s="10"/>
      <c r="T2488" s="10"/>
    </row>
    <row r="2489" spans="16:20" x14ac:dyDescent="0.2">
      <c r="P2489" s="10"/>
      <c r="R2489" s="10"/>
      <c r="S2489" s="10"/>
      <c r="T2489" s="10"/>
    </row>
    <row r="2490" spans="16:20" x14ac:dyDescent="0.2">
      <c r="P2490" s="10"/>
      <c r="R2490" s="10"/>
      <c r="S2490" s="10"/>
      <c r="T2490" s="10"/>
    </row>
    <row r="2491" spans="16:20" x14ac:dyDescent="0.2">
      <c r="P2491" s="10"/>
      <c r="R2491" s="10"/>
      <c r="S2491" s="10"/>
      <c r="T2491" s="10"/>
    </row>
    <row r="2492" spans="16:20" x14ac:dyDescent="0.2">
      <c r="P2492" s="10"/>
      <c r="R2492" s="10"/>
      <c r="S2492" s="10"/>
      <c r="T2492" s="10"/>
    </row>
    <row r="2493" spans="16:20" x14ac:dyDescent="0.2">
      <c r="P2493" s="10"/>
      <c r="R2493" s="10"/>
      <c r="S2493" s="10"/>
      <c r="T2493" s="10"/>
    </row>
    <row r="2494" spans="16:20" x14ac:dyDescent="0.2">
      <c r="P2494" s="10"/>
      <c r="R2494" s="10"/>
      <c r="S2494" s="10"/>
      <c r="T2494" s="10"/>
    </row>
    <row r="2495" spans="16:20" x14ac:dyDescent="0.2">
      <c r="P2495" s="10"/>
      <c r="R2495" s="10"/>
      <c r="S2495" s="10"/>
      <c r="T2495" s="10"/>
    </row>
    <row r="2496" spans="16:20" x14ac:dyDescent="0.2">
      <c r="P2496" s="10"/>
      <c r="R2496" s="10"/>
      <c r="S2496" s="10"/>
      <c r="T2496" s="10"/>
    </row>
    <row r="2497" spans="16:20" x14ac:dyDescent="0.2">
      <c r="P2497" s="10"/>
      <c r="R2497" s="10"/>
      <c r="S2497" s="10"/>
      <c r="T2497" s="10"/>
    </row>
    <row r="2498" spans="16:20" x14ac:dyDescent="0.2">
      <c r="P2498" s="10"/>
      <c r="R2498" s="10"/>
      <c r="S2498" s="10"/>
      <c r="T2498" s="10"/>
    </row>
    <row r="2499" spans="16:20" x14ac:dyDescent="0.2">
      <c r="P2499" s="10"/>
      <c r="R2499" s="10"/>
      <c r="S2499" s="10"/>
      <c r="T2499" s="10"/>
    </row>
    <row r="2500" spans="16:20" x14ac:dyDescent="0.2">
      <c r="P2500" s="10"/>
      <c r="R2500" s="10"/>
      <c r="S2500" s="10"/>
      <c r="T2500" s="10"/>
    </row>
    <row r="2501" spans="16:20" x14ac:dyDescent="0.2">
      <c r="P2501" s="10"/>
      <c r="R2501" s="10"/>
      <c r="S2501" s="10"/>
      <c r="T2501" s="10"/>
    </row>
    <row r="2502" spans="16:20" x14ac:dyDescent="0.2">
      <c r="P2502" s="10"/>
      <c r="R2502" s="10"/>
      <c r="S2502" s="10"/>
      <c r="T2502" s="10"/>
    </row>
    <row r="2503" spans="16:20" x14ac:dyDescent="0.2">
      <c r="P2503" s="10"/>
      <c r="R2503" s="10"/>
      <c r="S2503" s="10"/>
      <c r="T2503" s="10"/>
    </row>
    <row r="2504" spans="16:20" x14ac:dyDescent="0.2">
      <c r="P2504" s="10"/>
      <c r="R2504" s="10"/>
      <c r="S2504" s="10"/>
      <c r="T2504" s="10"/>
    </row>
    <row r="2505" spans="16:20" x14ac:dyDescent="0.2">
      <c r="P2505" s="10"/>
      <c r="R2505" s="10"/>
      <c r="S2505" s="10"/>
      <c r="T2505" s="10"/>
    </row>
    <row r="2506" spans="16:20" x14ac:dyDescent="0.2">
      <c r="P2506" s="10"/>
      <c r="R2506" s="10"/>
      <c r="S2506" s="10"/>
      <c r="T2506" s="10"/>
    </row>
    <row r="2507" spans="16:20" x14ac:dyDescent="0.2">
      <c r="P2507" s="10"/>
      <c r="R2507" s="10"/>
      <c r="S2507" s="10"/>
      <c r="T2507" s="10"/>
    </row>
    <row r="2508" spans="16:20" x14ac:dyDescent="0.2">
      <c r="P2508" s="10"/>
      <c r="R2508" s="10"/>
      <c r="S2508" s="10"/>
      <c r="T2508" s="10"/>
    </row>
    <row r="2509" spans="16:20" x14ac:dyDescent="0.2">
      <c r="P2509" s="10"/>
      <c r="R2509" s="10"/>
      <c r="S2509" s="10"/>
      <c r="T2509" s="10"/>
    </row>
    <row r="2510" spans="16:20" x14ac:dyDescent="0.2">
      <c r="P2510" s="10"/>
      <c r="R2510" s="10"/>
      <c r="S2510" s="10"/>
      <c r="T2510" s="10"/>
    </row>
    <row r="2511" spans="16:20" x14ac:dyDescent="0.2">
      <c r="P2511" s="10"/>
      <c r="R2511" s="10"/>
      <c r="S2511" s="10"/>
      <c r="T2511" s="10"/>
    </row>
    <row r="2512" spans="16:20" x14ac:dyDescent="0.2">
      <c r="P2512" s="10"/>
      <c r="R2512" s="10"/>
      <c r="S2512" s="10"/>
      <c r="T2512" s="10"/>
    </row>
    <row r="2513" spans="16:20" x14ac:dyDescent="0.2">
      <c r="P2513" s="10"/>
      <c r="R2513" s="10"/>
      <c r="S2513" s="10"/>
      <c r="T2513" s="10"/>
    </row>
    <row r="2514" spans="16:20" x14ac:dyDescent="0.2">
      <c r="P2514" s="10"/>
      <c r="R2514" s="10"/>
      <c r="S2514" s="10"/>
      <c r="T2514" s="10"/>
    </row>
    <row r="2515" spans="16:20" x14ac:dyDescent="0.2">
      <c r="P2515" s="10"/>
      <c r="R2515" s="10"/>
      <c r="S2515" s="10"/>
      <c r="T2515" s="10"/>
    </row>
    <row r="2516" spans="16:20" x14ac:dyDescent="0.2">
      <c r="P2516" s="10"/>
      <c r="R2516" s="10"/>
      <c r="S2516" s="10"/>
      <c r="T2516" s="10"/>
    </row>
    <row r="2517" spans="16:20" x14ac:dyDescent="0.2">
      <c r="P2517" s="10"/>
      <c r="R2517" s="10"/>
      <c r="S2517" s="10"/>
      <c r="T2517" s="10"/>
    </row>
    <row r="2518" spans="16:20" x14ac:dyDescent="0.2">
      <c r="P2518" s="10"/>
      <c r="R2518" s="10"/>
      <c r="S2518" s="10"/>
      <c r="T2518" s="10"/>
    </row>
    <row r="2519" spans="16:20" x14ac:dyDescent="0.2">
      <c r="P2519" s="10"/>
      <c r="R2519" s="10"/>
      <c r="S2519" s="10"/>
      <c r="T2519" s="10"/>
    </row>
    <row r="2520" spans="16:20" x14ac:dyDescent="0.2">
      <c r="P2520" s="10"/>
      <c r="R2520" s="10"/>
      <c r="S2520" s="10"/>
      <c r="T2520" s="10"/>
    </row>
    <row r="2521" spans="16:20" x14ac:dyDescent="0.2">
      <c r="P2521" s="10"/>
      <c r="R2521" s="10"/>
      <c r="S2521" s="10"/>
      <c r="T2521" s="10"/>
    </row>
    <row r="2522" spans="16:20" x14ac:dyDescent="0.2">
      <c r="P2522" s="10"/>
      <c r="R2522" s="10"/>
      <c r="S2522" s="10"/>
      <c r="T2522" s="10"/>
    </row>
    <row r="2523" spans="16:20" x14ac:dyDescent="0.2">
      <c r="P2523" s="10"/>
      <c r="R2523" s="10"/>
      <c r="S2523" s="10"/>
      <c r="T2523" s="10"/>
    </row>
    <row r="2524" spans="16:20" x14ac:dyDescent="0.2">
      <c r="P2524" s="10"/>
      <c r="R2524" s="10"/>
      <c r="S2524" s="10"/>
      <c r="T2524" s="10"/>
    </row>
    <row r="2525" spans="16:20" x14ac:dyDescent="0.2">
      <c r="P2525" s="10"/>
      <c r="R2525" s="10"/>
      <c r="S2525" s="10"/>
      <c r="T2525" s="10"/>
    </row>
    <row r="2526" spans="16:20" x14ac:dyDescent="0.2">
      <c r="P2526" s="10"/>
      <c r="R2526" s="10"/>
      <c r="S2526" s="10"/>
      <c r="T2526" s="10"/>
    </row>
    <row r="2527" spans="16:20" x14ac:dyDescent="0.2">
      <c r="P2527" s="10"/>
      <c r="R2527" s="10"/>
      <c r="S2527" s="10"/>
      <c r="T2527" s="10"/>
    </row>
    <row r="2528" spans="16:20" x14ac:dyDescent="0.2">
      <c r="P2528" s="10"/>
      <c r="R2528" s="10"/>
      <c r="S2528" s="10"/>
      <c r="T2528" s="10"/>
    </row>
    <row r="2529" spans="16:20" x14ac:dyDescent="0.2">
      <c r="P2529" s="10"/>
      <c r="R2529" s="10"/>
      <c r="S2529" s="10"/>
      <c r="T2529" s="10"/>
    </row>
    <row r="2530" spans="16:20" x14ac:dyDescent="0.2">
      <c r="P2530" s="10"/>
      <c r="R2530" s="10"/>
      <c r="S2530" s="10"/>
      <c r="T2530" s="10"/>
    </row>
    <row r="2531" spans="16:20" x14ac:dyDescent="0.2">
      <c r="P2531" s="10"/>
      <c r="R2531" s="10"/>
      <c r="S2531" s="10"/>
      <c r="T2531" s="10"/>
    </row>
    <row r="2532" spans="16:20" x14ac:dyDescent="0.2">
      <c r="P2532" s="10"/>
      <c r="R2532" s="10"/>
      <c r="S2532" s="10"/>
      <c r="T2532" s="10"/>
    </row>
    <row r="2533" spans="16:20" x14ac:dyDescent="0.2">
      <c r="P2533" s="10"/>
      <c r="R2533" s="10"/>
      <c r="S2533" s="10"/>
      <c r="T2533" s="10"/>
    </row>
    <row r="2534" spans="16:20" x14ac:dyDescent="0.2">
      <c r="P2534" s="10"/>
      <c r="R2534" s="10"/>
      <c r="S2534" s="10"/>
      <c r="T2534" s="10"/>
    </row>
    <row r="2535" spans="16:20" x14ac:dyDescent="0.2">
      <c r="P2535" s="10"/>
      <c r="R2535" s="10"/>
      <c r="S2535" s="10"/>
      <c r="T2535" s="10"/>
    </row>
    <row r="2536" spans="16:20" x14ac:dyDescent="0.2">
      <c r="P2536" s="10"/>
      <c r="R2536" s="10"/>
      <c r="S2536" s="10"/>
      <c r="T2536" s="10"/>
    </row>
    <row r="2537" spans="16:20" x14ac:dyDescent="0.2">
      <c r="P2537" s="10"/>
      <c r="R2537" s="10"/>
      <c r="S2537" s="10"/>
      <c r="T2537" s="10"/>
    </row>
    <row r="2538" spans="16:20" x14ac:dyDescent="0.2">
      <c r="P2538" s="10"/>
      <c r="R2538" s="10"/>
      <c r="S2538" s="10"/>
      <c r="T2538" s="10"/>
    </row>
    <row r="2539" spans="16:20" x14ac:dyDescent="0.2">
      <c r="P2539" s="10"/>
      <c r="R2539" s="10"/>
      <c r="S2539" s="10"/>
      <c r="T2539" s="10"/>
    </row>
    <row r="2540" spans="16:20" x14ac:dyDescent="0.2">
      <c r="P2540" s="10"/>
      <c r="R2540" s="10"/>
      <c r="S2540" s="10"/>
      <c r="T2540" s="10"/>
    </row>
    <row r="2541" spans="16:20" x14ac:dyDescent="0.2">
      <c r="P2541" s="10"/>
      <c r="R2541" s="10"/>
      <c r="S2541" s="10"/>
      <c r="T2541" s="10"/>
    </row>
    <row r="2542" spans="16:20" x14ac:dyDescent="0.2">
      <c r="P2542" s="10"/>
      <c r="R2542" s="10"/>
      <c r="S2542" s="10"/>
      <c r="T2542" s="10"/>
    </row>
    <row r="2543" spans="16:20" x14ac:dyDescent="0.2">
      <c r="P2543" s="10"/>
      <c r="R2543" s="10"/>
      <c r="S2543" s="10"/>
      <c r="T2543" s="10"/>
    </row>
    <row r="2544" spans="16:20" x14ac:dyDescent="0.2">
      <c r="P2544" s="10"/>
      <c r="R2544" s="10"/>
      <c r="S2544" s="10"/>
      <c r="T2544" s="10"/>
    </row>
    <row r="2545" spans="16:20" x14ac:dyDescent="0.2">
      <c r="P2545" s="10"/>
      <c r="R2545" s="10"/>
      <c r="S2545" s="10"/>
      <c r="T2545" s="10"/>
    </row>
    <row r="2546" spans="16:20" x14ac:dyDescent="0.2">
      <c r="P2546" s="10"/>
      <c r="R2546" s="10"/>
      <c r="S2546" s="10"/>
      <c r="T2546" s="10"/>
    </row>
    <row r="2547" spans="16:20" x14ac:dyDescent="0.2">
      <c r="P2547" s="10"/>
      <c r="R2547" s="10"/>
      <c r="S2547" s="10"/>
      <c r="T2547" s="10"/>
    </row>
    <row r="2548" spans="16:20" x14ac:dyDescent="0.2">
      <c r="P2548" s="10"/>
      <c r="R2548" s="10"/>
      <c r="S2548" s="10"/>
      <c r="T2548" s="10"/>
    </row>
    <row r="2549" spans="16:20" x14ac:dyDescent="0.2">
      <c r="P2549" s="10"/>
      <c r="R2549" s="10"/>
      <c r="S2549" s="10"/>
      <c r="T2549" s="10"/>
    </row>
    <row r="2550" spans="16:20" x14ac:dyDescent="0.2">
      <c r="P2550" s="10"/>
      <c r="R2550" s="10"/>
      <c r="S2550" s="10"/>
      <c r="T2550" s="10"/>
    </row>
    <row r="2551" spans="16:20" x14ac:dyDescent="0.2">
      <c r="P2551" s="10"/>
      <c r="R2551" s="10"/>
      <c r="S2551" s="10"/>
      <c r="T2551" s="10"/>
    </row>
    <row r="2552" spans="16:20" x14ac:dyDescent="0.2">
      <c r="P2552" s="10"/>
      <c r="R2552" s="10"/>
      <c r="S2552" s="10"/>
      <c r="T2552" s="10"/>
    </row>
    <row r="2553" spans="16:20" x14ac:dyDescent="0.2">
      <c r="P2553" s="10"/>
      <c r="R2553" s="10"/>
      <c r="S2553" s="10"/>
      <c r="T2553" s="10"/>
    </row>
    <row r="2554" spans="16:20" x14ac:dyDescent="0.2">
      <c r="P2554" s="10"/>
      <c r="R2554" s="10"/>
      <c r="S2554" s="10"/>
      <c r="T2554" s="10"/>
    </row>
    <row r="2555" spans="16:20" x14ac:dyDescent="0.2">
      <c r="P2555" s="10"/>
      <c r="R2555" s="10"/>
      <c r="S2555" s="10"/>
      <c r="T2555" s="10"/>
    </row>
    <row r="2556" spans="16:20" x14ac:dyDescent="0.2">
      <c r="P2556" s="10"/>
      <c r="R2556" s="10"/>
      <c r="S2556" s="10"/>
      <c r="T2556" s="10"/>
    </row>
    <row r="2557" spans="16:20" x14ac:dyDescent="0.2">
      <c r="P2557" s="10"/>
      <c r="R2557" s="10"/>
      <c r="S2557" s="10"/>
      <c r="T2557" s="10"/>
    </row>
    <row r="2558" spans="16:20" x14ac:dyDescent="0.2">
      <c r="P2558" s="10"/>
      <c r="R2558" s="10"/>
      <c r="S2558" s="10"/>
      <c r="T2558" s="10"/>
    </row>
    <row r="2559" spans="16:20" x14ac:dyDescent="0.2">
      <c r="P2559" s="10"/>
      <c r="R2559" s="10"/>
      <c r="S2559" s="10"/>
      <c r="T2559" s="10"/>
    </row>
    <row r="2560" spans="16:20" x14ac:dyDescent="0.2">
      <c r="P2560" s="10"/>
      <c r="R2560" s="10"/>
      <c r="S2560" s="10"/>
      <c r="T2560" s="10"/>
    </row>
    <row r="2561" spans="16:20" x14ac:dyDescent="0.2">
      <c r="P2561" s="10"/>
      <c r="R2561" s="10"/>
      <c r="S2561" s="10"/>
      <c r="T2561" s="10"/>
    </row>
    <row r="2562" spans="16:20" x14ac:dyDescent="0.2">
      <c r="P2562" s="10"/>
      <c r="R2562" s="10"/>
      <c r="S2562" s="10"/>
      <c r="T2562" s="10"/>
    </row>
    <row r="2563" spans="16:20" x14ac:dyDescent="0.2">
      <c r="P2563" s="10"/>
      <c r="R2563" s="10"/>
      <c r="S2563" s="10"/>
      <c r="T2563" s="10"/>
    </row>
    <row r="2564" spans="16:20" x14ac:dyDescent="0.2">
      <c r="P2564" s="10"/>
      <c r="R2564" s="10"/>
      <c r="S2564" s="10"/>
      <c r="T2564" s="10"/>
    </row>
    <row r="2565" spans="16:20" x14ac:dyDescent="0.2">
      <c r="P2565" s="10"/>
      <c r="R2565" s="10"/>
      <c r="S2565" s="10"/>
      <c r="T2565" s="10"/>
    </row>
    <row r="2566" spans="16:20" x14ac:dyDescent="0.2">
      <c r="P2566" s="10"/>
      <c r="R2566" s="10"/>
      <c r="S2566" s="10"/>
      <c r="T2566" s="10"/>
    </row>
    <row r="2567" spans="16:20" x14ac:dyDescent="0.2">
      <c r="P2567" s="10"/>
      <c r="R2567" s="10"/>
      <c r="S2567" s="10"/>
      <c r="T2567" s="10"/>
    </row>
    <row r="2568" spans="16:20" x14ac:dyDescent="0.2">
      <c r="P2568" s="10"/>
      <c r="R2568" s="10"/>
      <c r="S2568" s="10"/>
      <c r="T2568" s="10"/>
    </row>
    <row r="2569" spans="16:20" x14ac:dyDescent="0.2">
      <c r="P2569" s="10"/>
      <c r="R2569" s="10"/>
      <c r="S2569" s="10"/>
      <c r="T2569" s="10"/>
    </row>
    <row r="2570" spans="16:20" x14ac:dyDescent="0.2">
      <c r="P2570" s="10"/>
      <c r="R2570" s="10"/>
      <c r="S2570" s="10"/>
      <c r="T2570" s="10"/>
    </row>
    <row r="2571" spans="16:20" x14ac:dyDescent="0.2">
      <c r="P2571" s="10"/>
      <c r="R2571" s="10"/>
      <c r="S2571" s="10"/>
      <c r="T2571" s="10"/>
    </row>
    <row r="2572" spans="16:20" x14ac:dyDescent="0.2">
      <c r="P2572" s="10"/>
      <c r="R2572" s="10"/>
      <c r="S2572" s="10"/>
      <c r="T2572" s="10"/>
    </row>
    <row r="2573" spans="16:20" x14ac:dyDescent="0.2">
      <c r="P2573" s="10"/>
      <c r="R2573" s="10"/>
      <c r="S2573" s="10"/>
      <c r="T2573" s="10"/>
    </row>
    <row r="2574" spans="16:20" x14ac:dyDescent="0.2">
      <c r="P2574" s="10"/>
      <c r="R2574" s="10"/>
      <c r="S2574" s="10"/>
      <c r="T2574" s="10"/>
    </row>
    <row r="2575" spans="16:20" x14ac:dyDescent="0.2">
      <c r="P2575" s="10"/>
      <c r="R2575" s="10"/>
      <c r="S2575" s="10"/>
      <c r="T2575" s="10"/>
    </row>
    <row r="2576" spans="16:20" x14ac:dyDescent="0.2">
      <c r="P2576" s="10"/>
      <c r="R2576" s="10"/>
      <c r="S2576" s="10"/>
      <c r="T2576" s="10"/>
    </row>
    <row r="2577" spans="16:20" x14ac:dyDescent="0.2">
      <c r="P2577" s="10"/>
      <c r="R2577" s="10"/>
      <c r="S2577" s="10"/>
      <c r="T2577" s="10"/>
    </row>
    <row r="2578" spans="16:20" x14ac:dyDescent="0.2">
      <c r="P2578" s="10"/>
      <c r="R2578" s="10"/>
      <c r="S2578" s="10"/>
      <c r="T2578" s="10"/>
    </row>
    <row r="2579" spans="16:20" x14ac:dyDescent="0.2">
      <c r="P2579" s="10"/>
      <c r="R2579" s="10"/>
      <c r="S2579" s="10"/>
      <c r="T2579" s="10"/>
    </row>
    <row r="2580" spans="16:20" x14ac:dyDescent="0.2">
      <c r="P2580" s="10"/>
      <c r="R2580" s="10"/>
      <c r="S2580" s="10"/>
      <c r="T2580" s="10"/>
    </row>
    <row r="2581" spans="16:20" x14ac:dyDescent="0.2">
      <c r="P2581" s="10"/>
      <c r="R2581" s="10"/>
      <c r="S2581" s="10"/>
      <c r="T2581" s="10"/>
    </row>
    <row r="2582" spans="16:20" x14ac:dyDescent="0.2">
      <c r="P2582" s="10"/>
      <c r="R2582" s="10"/>
      <c r="S2582" s="10"/>
      <c r="T2582" s="10"/>
    </row>
    <row r="2583" spans="16:20" x14ac:dyDescent="0.2">
      <c r="P2583" s="10"/>
      <c r="R2583" s="10"/>
      <c r="S2583" s="10"/>
      <c r="T2583" s="10"/>
    </row>
    <row r="2584" spans="16:20" x14ac:dyDescent="0.2">
      <c r="P2584" s="10"/>
      <c r="R2584" s="10"/>
      <c r="S2584" s="10"/>
      <c r="T2584" s="10"/>
    </row>
    <row r="2585" spans="16:20" x14ac:dyDescent="0.2">
      <c r="P2585" s="10"/>
      <c r="R2585" s="10"/>
      <c r="S2585" s="10"/>
      <c r="T2585" s="10"/>
    </row>
    <row r="2586" spans="16:20" x14ac:dyDescent="0.2">
      <c r="P2586" s="10"/>
      <c r="R2586" s="10"/>
      <c r="S2586" s="10"/>
      <c r="T2586" s="10"/>
    </row>
    <row r="2587" spans="16:20" x14ac:dyDescent="0.2">
      <c r="P2587" s="10"/>
      <c r="R2587" s="10"/>
      <c r="S2587" s="10"/>
      <c r="T2587" s="10"/>
    </row>
    <row r="2588" spans="16:20" x14ac:dyDescent="0.2">
      <c r="P2588" s="10"/>
      <c r="R2588" s="10"/>
      <c r="S2588" s="10"/>
      <c r="T2588" s="10"/>
    </row>
    <row r="2589" spans="16:20" x14ac:dyDescent="0.2">
      <c r="P2589" s="10"/>
      <c r="R2589" s="10"/>
      <c r="S2589" s="10"/>
      <c r="T2589" s="10"/>
    </row>
    <row r="2590" spans="16:20" x14ac:dyDescent="0.2">
      <c r="P2590" s="10"/>
      <c r="R2590" s="10"/>
      <c r="S2590" s="10"/>
      <c r="T2590" s="10"/>
    </row>
    <row r="2591" spans="16:20" x14ac:dyDescent="0.2">
      <c r="P2591" s="10"/>
      <c r="R2591" s="10"/>
      <c r="S2591" s="10"/>
      <c r="T2591" s="10"/>
    </row>
    <row r="2592" spans="16:20" x14ac:dyDescent="0.2">
      <c r="P2592" s="10"/>
      <c r="R2592" s="10"/>
      <c r="S2592" s="10"/>
      <c r="T2592" s="10"/>
    </row>
    <row r="2593" spans="16:20" x14ac:dyDescent="0.2">
      <c r="P2593" s="10"/>
      <c r="R2593" s="10"/>
      <c r="S2593" s="10"/>
      <c r="T2593" s="10"/>
    </row>
    <row r="2594" spans="16:20" x14ac:dyDescent="0.2">
      <c r="P2594" s="10"/>
      <c r="R2594" s="10"/>
      <c r="S2594" s="10"/>
      <c r="T2594" s="10"/>
    </row>
    <row r="2595" spans="16:20" x14ac:dyDescent="0.2">
      <c r="P2595" s="10"/>
      <c r="R2595" s="10"/>
      <c r="S2595" s="10"/>
      <c r="T2595" s="10"/>
    </row>
    <row r="2596" spans="16:20" x14ac:dyDescent="0.2">
      <c r="P2596" s="10"/>
      <c r="R2596" s="10"/>
      <c r="S2596" s="10"/>
      <c r="T2596" s="10"/>
    </row>
    <row r="2597" spans="16:20" x14ac:dyDescent="0.2">
      <c r="P2597" s="10"/>
      <c r="R2597" s="10"/>
      <c r="S2597" s="10"/>
      <c r="T2597" s="10"/>
    </row>
    <row r="2598" spans="16:20" x14ac:dyDescent="0.2">
      <c r="P2598" s="10"/>
      <c r="R2598" s="10"/>
      <c r="S2598" s="10"/>
      <c r="T2598" s="10"/>
    </row>
    <row r="2599" spans="16:20" x14ac:dyDescent="0.2">
      <c r="P2599" s="10"/>
      <c r="R2599" s="10"/>
      <c r="S2599" s="10"/>
      <c r="T2599" s="10"/>
    </row>
    <row r="2600" spans="16:20" x14ac:dyDescent="0.2">
      <c r="P2600" s="10"/>
      <c r="R2600" s="10"/>
      <c r="S2600" s="10"/>
      <c r="T2600" s="10"/>
    </row>
    <row r="2601" spans="16:20" x14ac:dyDescent="0.2">
      <c r="P2601" s="10"/>
      <c r="R2601" s="10"/>
      <c r="S2601" s="10"/>
      <c r="T2601" s="10"/>
    </row>
    <row r="2602" spans="16:20" x14ac:dyDescent="0.2">
      <c r="P2602" s="10"/>
      <c r="R2602" s="10"/>
      <c r="S2602" s="10"/>
      <c r="T2602" s="10"/>
    </row>
    <row r="2603" spans="16:20" x14ac:dyDescent="0.2">
      <c r="P2603" s="10"/>
      <c r="R2603" s="10"/>
      <c r="S2603" s="10"/>
      <c r="T2603" s="10"/>
    </row>
    <row r="2604" spans="16:20" x14ac:dyDescent="0.2">
      <c r="P2604" s="10"/>
      <c r="R2604" s="10"/>
      <c r="S2604" s="10"/>
      <c r="T2604" s="10"/>
    </row>
    <row r="2605" spans="16:20" x14ac:dyDescent="0.2">
      <c r="P2605" s="10"/>
      <c r="R2605" s="10"/>
      <c r="S2605" s="10"/>
      <c r="T2605" s="10"/>
    </row>
    <row r="2606" spans="16:20" x14ac:dyDescent="0.2">
      <c r="P2606" s="10"/>
      <c r="R2606" s="10"/>
      <c r="S2606" s="10"/>
      <c r="T2606" s="10"/>
    </row>
    <row r="2607" spans="16:20" x14ac:dyDescent="0.2">
      <c r="P2607" s="10"/>
      <c r="R2607" s="10"/>
      <c r="S2607" s="10"/>
      <c r="T2607" s="10"/>
    </row>
    <row r="2608" spans="16:20" x14ac:dyDescent="0.2">
      <c r="P2608" s="10"/>
      <c r="R2608" s="10"/>
      <c r="S2608" s="10"/>
      <c r="T2608" s="10"/>
    </row>
    <row r="2609" spans="16:20" x14ac:dyDescent="0.2">
      <c r="P2609" s="10"/>
      <c r="R2609" s="10"/>
      <c r="S2609" s="10"/>
      <c r="T2609" s="10"/>
    </row>
    <row r="2610" spans="16:20" x14ac:dyDescent="0.2">
      <c r="P2610" s="10"/>
      <c r="R2610" s="10"/>
      <c r="S2610" s="10"/>
      <c r="T2610" s="10"/>
    </row>
    <row r="2611" spans="16:20" x14ac:dyDescent="0.2">
      <c r="P2611" s="10"/>
      <c r="R2611" s="10"/>
      <c r="S2611" s="10"/>
      <c r="T2611" s="10"/>
    </row>
    <row r="2612" spans="16:20" x14ac:dyDescent="0.2">
      <c r="P2612" s="10"/>
      <c r="R2612" s="10"/>
      <c r="S2612" s="10"/>
      <c r="T2612" s="10"/>
    </row>
    <row r="2613" spans="16:20" x14ac:dyDescent="0.2">
      <c r="P2613" s="10"/>
      <c r="R2613" s="10"/>
      <c r="S2613" s="10"/>
      <c r="T2613" s="10"/>
    </row>
    <row r="2614" spans="16:20" x14ac:dyDescent="0.2">
      <c r="P2614" s="10"/>
      <c r="R2614" s="10"/>
      <c r="S2614" s="10"/>
      <c r="T2614" s="10"/>
    </row>
    <row r="2615" spans="16:20" x14ac:dyDescent="0.2">
      <c r="P2615" s="10"/>
      <c r="R2615" s="10"/>
      <c r="S2615" s="10"/>
      <c r="T2615" s="10"/>
    </row>
    <row r="2616" spans="16:20" x14ac:dyDescent="0.2">
      <c r="P2616" s="10"/>
      <c r="R2616" s="10"/>
      <c r="S2616" s="10"/>
      <c r="T2616" s="10"/>
    </row>
    <row r="2617" spans="16:20" x14ac:dyDescent="0.2">
      <c r="P2617" s="10"/>
      <c r="R2617" s="10"/>
      <c r="S2617" s="10"/>
      <c r="T2617" s="10"/>
    </row>
    <row r="2618" spans="16:20" x14ac:dyDescent="0.2">
      <c r="P2618" s="10"/>
      <c r="R2618" s="10"/>
      <c r="S2618" s="10"/>
      <c r="T2618" s="10"/>
    </row>
    <row r="2619" spans="16:20" x14ac:dyDescent="0.2">
      <c r="P2619" s="10"/>
      <c r="R2619" s="10"/>
      <c r="S2619" s="10"/>
      <c r="T2619" s="10"/>
    </row>
    <row r="2620" spans="16:20" x14ac:dyDescent="0.2">
      <c r="P2620" s="10"/>
      <c r="R2620" s="10"/>
      <c r="S2620" s="10"/>
      <c r="T2620" s="10"/>
    </row>
    <row r="2621" spans="16:20" x14ac:dyDescent="0.2">
      <c r="P2621" s="10"/>
      <c r="R2621" s="10"/>
      <c r="S2621" s="10"/>
      <c r="T2621" s="10"/>
    </row>
    <row r="2622" spans="16:20" x14ac:dyDescent="0.2">
      <c r="P2622" s="10"/>
      <c r="R2622" s="10"/>
      <c r="S2622" s="10"/>
      <c r="T2622" s="10"/>
    </row>
    <row r="2623" spans="16:20" x14ac:dyDescent="0.2">
      <c r="P2623" s="10"/>
      <c r="R2623" s="10"/>
      <c r="S2623" s="10"/>
      <c r="T2623" s="10"/>
    </row>
    <row r="2624" spans="16:20" x14ac:dyDescent="0.2">
      <c r="P2624" s="10"/>
      <c r="R2624" s="10"/>
      <c r="S2624" s="10"/>
      <c r="T2624" s="10"/>
    </row>
    <row r="2625" spans="16:20" x14ac:dyDescent="0.2">
      <c r="P2625" s="10"/>
      <c r="R2625" s="10"/>
      <c r="S2625" s="10"/>
      <c r="T2625" s="10"/>
    </row>
    <row r="2626" spans="16:20" x14ac:dyDescent="0.2">
      <c r="P2626" s="10"/>
      <c r="R2626" s="10"/>
      <c r="S2626" s="10"/>
      <c r="T2626" s="10"/>
    </row>
    <row r="2627" spans="16:20" x14ac:dyDescent="0.2">
      <c r="P2627" s="10"/>
      <c r="R2627" s="10"/>
      <c r="S2627" s="10"/>
      <c r="T2627" s="10"/>
    </row>
    <row r="2628" spans="16:20" x14ac:dyDescent="0.2">
      <c r="P2628" s="10"/>
      <c r="R2628" s="10"/>
      <c r="S2628" s="10"/>
      <c r="T2628" s="10"/>
    </row>
    <row r="2629" spans="16:20" x14ac:dyDescent="0.2">
      <c r="P2629" s="10"/>
      <c r="R2629" s="10"/>
      <c r="S2629" s="10"/>
      <c r="T2629" s="10"/>
    </row>
    <row r="2630" spans="16:20" x14ac:dyDescent="0.2">
      <c r="P2630" s="10"/>
      <c r="R2630" s="10"/>
      <c r="S2630" s="10"/>
      <c r="T2630" s="10"/>
    </row>
    <row r="2631" spans="16:20" x14ac:dyDescent="0.2">
      <c r="P2631" s="10"/>
      <c r="R2631" s="10"/>
      <c r="S2631" s="10"/>
      <c r="T2631" s="10"/>
    </row>
    <row r="2632" spans="16:20" x14ac:dyDescent="0.2">
      <c r="P2632" s="10"/>
      <c r="R2632" s="10"/>
      <c r="S2632" s="10"/>
      <c r="T2632" s="10"/>
    </row>
    <row r="2633" spans="16:20" x14ac:dyDescent="0.2">
      <c r="P2633" s="10"/>
      <c r="R2633" s="10"/>
      <c r="S2633" s="10"/>
      <c r="T2633" s="10"/>
    </row>
    <row r="2634" spans="16:20" x14ac:dyDescent="0.2">
      <c r="P2634" s="10"/>
      <c r="R2634" s="10"/>
      <c r="S2634" s="10"/>
      <c r="T2634" s="10"/>
    </row>
    <row r="2635" spans="16:20" x14ac:dyDescent="0.2">
      <c r="P2635" s="10"/>
      <c r="R2635" s="10"/>
      <c r="S2635" s="10"/>
      <c r="T2635" s="10"/>
    </row>
    <row r="2636" spans="16:20" x14ac:dyDescent="0.2">
      <c r="P2636" s="10"/>
      <c r="R2636" s="10"/>
      <c r="S2636" s="10"/>
      <c r="T2636" s="10"/>
    </row>
    <row r="2637" spans="16:20" x14ac:dyDescent="0.2">
      <c r="P2637" s="10"/>
      <c r="R2637" s="10"/>
      <c r="S2637" s="10"/>
      <c r="T2637" s="10"/>
    </row>
    <row r="2638" spans="16:20" x14ac:dyDescent="0.2">
      <c r="P2638" s="10"/>
      <c r="R2638" s="10"/>
      <c r="S2638" s="10"/>
      <c r="T2638" s="10"/>
    </row>
    <row r="2639" spans="16:20" x14ac:dyDescent="0.2">
      <c r="P2639" s="10"/>
      <c r="R2639" s="10"/>
      <c r="S2639" s="10"/>
      <c r="T2639" s="10"/>
    </row>
    <row r="2640" spans="16:20" x14ac:dyDescent="0.2">
      <c r="P2640" s="10"/>
      <c r="R2640" s="10"/>
      <c r="S2640" s="10"/>
      <c r="T2640" s="10"/>
    </row>
    <row r="2641" spans="16:20" x14ac:dyDescent="0.2">
      <c r="P2641" s="10"/>
      <c r="R2641" s="10"/>
      <c r="S2641" s="10"/>
      <c r="T2641" s="10"/>
    </row>
    <row r="2642" spans="16:20" x14ac:dyDescent="0.2">
      <c r="P2642" s="10"/>
      <c r="R2642" s="10"/>
      <c r="S2642" s="10"/>
      <c r="T2642" s="10"/>
    </row>
    <row r="2643" spans="16:20" x14ac:dyDescent="0.2">
      <c r="P2643" s="10"/>
      <c r="R2643" s="10"/>
      <c r="S2643" s="10"/>
      <c r="T2643" s="10"/>
    </row>
    <row r="2644" spans="16:20" x14ac:dyDescent="0.2">
      <c r="P2644" s="10"/>
      <c r="R2644" s="10"/>
      <c r="S2644" s="10"/>
      <c r="T2644" s="10"/>
    </row>
    <row r="2645" spans="16:20" x14ac:dyDescent="0.2">
      <c r="P2645" s="10"/>
      <c r="R2645" s="10"/>
      <c r="S2645" s="10"/>
      <c r="T2645" s="10"/>
    </row>
    <row r="2646" spans="16:20" x14ac:dyDescent="0.2">
      <c r="P2646" s="10"/>
      <c r="R2646" s="10"/>
      <c r="S2646" s="10"/>
      <c r="T2646" s="10"/>
    </row>
    <row r="2647" spans="16:20" x14ac:dyDescent="0.2">
      <c r="P2647" s="10"/>
      <c r="R2647" s="10"/>
      <c r="S2647" s="10"/>
      <c r="T2647" s="10"/>
    </row>
    <row r="2648" spans="16:20" x14ac:dyDescent="0.2">
      <c r="P2648" s="10"/>
      <c r="R2648" s="10"/>
      <c r="S2648" s="10"/>
      <c r="T2648" s="10"/>
    </row>
    <row r="2649" spans="16:20" x14ac:dyDescent="0.2">
      <c r="P2649" s="10"/>
      <c r="R2649" s="10"/>
      <c r="S2649" s="10"/>
      <c r="T2649" s="10"/>
    </row>
    <row r="2650" spans="16:20" x14ac:dyDescent="0.2">
      <c r="P2650" s="10"/>
      <c r="R2650" s="10"/>
      <c r="S2650" s="10"/>
      <c r="T2650" s="10"/>
    </row>
    <row r="2651" spans="16:20" x14ac:dyDescent="0.2">
      <c r="P2651" s="10"/>
      <c r="R2651" s="10"/>
      <c r="S2651" s="10"/>
      <c r="T2651" s="10"/>
    </row>
    <row r="2652" spans="16:20" x14ac:dyDescent="0.2">
      <c r="P2652" s="10"/>
      <c r="R2652" s="10"/>
      <c r="S2652" s="10"/>
      <c r="T2652" s="10"/>
    </row>
    <row r="2653" spans="16:20" x14ac:dyDescent="0.2">
      <c r="P2653" s="10"/>
      <c r="R2653" s="10"/>
      <c r="S2653" s="10"/>
      <c r="T2653" s="10"/>
    </row>
    <row r="2654" spans="16:20" x14ac:dyDescent="0.2">
      <c r="P2654" s="10"/>
      <c r="R2654" s="10"/>
      <c r="S2654" s="10"/>
      <c r="T2654" s="10"/>
    </row>
    <row r="2655" spans="16:20" x14ac:dyDescent="0.2">
      <c r="P2655" s="10"/>
      <c r="R2655" s="10"/>
      <c r="S2655" s="10"/>
      <c r="T2655" s="10"/>
    </row>
    <row r="2656" spans="16:20" x14ac:dyDescent="0.2">
      <c r="P2656" s="10"/>
      <c r="R2656" s="10"/>
      <c r="S2656" s="10"/>
      <c r="T2656" s="10"/>
    </row>
    <row r="2657" spans="16:20" x14ac:dyDescent="0.2">
      <c r="P2657" s="10"/>
      <c r="R2657" s="10"/>
      <c r="S2657" s="10"/>
      <c r="T2657" s="10"/>
    </row>
    <row r="2658" spans="16:20" x14ac:dyDescent="0.2">
      <c r="P2658" s="10"/>
      <c r="R2658" s="10"/>
      <c r="S2658" s="10"/>
      <c r="T2658" s="10"/>
    </row>
    <row r="2659" spans="16:20" x14ac:dyDescent="0.2">
      <c r="P2659" s="10"/>
      <c r="R2659" s="10"/>
      <c r="S2659" s="10"/>
      <c r="T2659" s="10"/>
    </row>
    <row r="2660" spans="16:20" x14ac:dyDescent="0.2">
      <c r="P2660" s="10"/>
      <c r="R2660" s="10"/>
      <c r="S2660" s="10"/>
      <c r="T2660" s="10"/>
    </row>
    <row r="2661" spans="16:20" x14ac:dyDescent="0.2">
      <c r="P2661" s="10"/>
      <c r="R2661" s="10"/>
      <c r="S2661" s="10"/>
      <c r="T2661" s="10"/>
    </row>
    <row r="2662" spans="16:20" x14ac:dyDescent="0.2">
      <c r="P2662" s="10"/>
      <c r="R2662" s="10"/>
      <c r="S2662" s="10"/>
      <c r="T2662" s="10"/>
    </row>
    <row r="2663" spans="16:20" x14ac:dyDescent="0.2">
      <c r="P2663" s="10"/>
      <c r="R2663" s="10"/>
      <c r="S2663" s="10"/>
      <c r="T2663" s="10"/>
    </row>
    <row r="2664" spans="16:20" x14ac:dyDescent="0.2">
      <c r="P2664" s="10"/>
      <c r="R2664" s="10"/>
      <c r="S2664" s="10"/>
      <c r="T2664" s="10"/>
    </row>
    <row r="2665" spans="16:20" x14ac:dyDescent="0.2">
      <c r="P2665" s="10"/>
      <c r="R2665" s="10"/>
      <c r="S2665" s="10"/>
      <c r="T2665" s="10"/>
    </row>
    <row r="2666" spans="16:20" x14ac:dyDescent="0.2">
      <c r="P2666" s="10"/>
      <c r="R2666" s="10"/>
      <c r="S2666" s="10"/>
      <c r="T2666" s="10"/>
    </row>
    <row r="2667" spans="16:20" x14ac:dyDescent="0.2">
      <c r="P2667" s="10"/>
      <c r="R2667" s="10"/>
      <c r="S2667" s="10"/>
      <c r="T2667" s="10"/>
    </row>
    <row r="2668" spans="16:20" x14ac:dyDescent="0.2">
      <c r="P2668" s="10"/>
      <c r="R2668" s="10"/>
      <c r="S2668" s="10"/>
      <c r="T2668" s="10"/>
    </row>
    <row r="2669" spans="16:20" x14ac:dyDescent="0.2">
      <c r="P2669" s="10"/>
      <c r="R2669" s="10"/>
      <c r="S2669" s="10"/>
      <c r="T2669" s="10"/>
    </row>
    <row r="2670" spans="16:20" x14ac:dyDescent="0.2">
      <c r="P2670" s="10"/>
      <c r="R2670" s="10"/>
      <c r="S2670" s="10"/>
      <c r="T2670" s="10"/>
    </row>
    <row r="2671" spans="16:20" x14ac:dyDescent="0.2">
      <c r="P2671" s="10"/>
      <c r="R2671" s="10"/>
      <c r="S2671" s="10"/>
      <c r="T2671" s="10"/>
    </row>
    <row r="2672" spans="16:20" x14ac:dyDescent="0.2">
      <c r="P2672" s="10"/>
      <c r="R2672" s="10"/>
      <c r="S2672" s="10"/>
      <c r="T2672" s="10"/>
    </row>
    <row r="2673" spans="16:20" x14ac:dyDescent="0.2">
      <c r="P2673" s="10"/>
      <c r="R2673" s="10"/>
      <c r="S2673" s="10"/>
      <c r="T2673" s="10"/>
    </row>
    <row r="2674" spans="16:20" x14ac:dyDescent="0.2">
      <c r="P2674" s="10"/>
      <c r="R2674" s="10"/>
      <c r="S2674" s="10"/>
      <c r="T2674" s="10"/>
    </row>
    <row r="2675" spans="16:20" x14ac:dyDescent="0.2">
      <c r="P2675" s="10"/>
      <c r="R2675" s="10"/>
      <c r="S2675" s="10"/>
      <c r="T2675" s="10"/>
    </row>
    <row r="2676" spans="16:20" x14ac:dyDescent="0.2">
      <c r="P2676" s="10"/>
      <c r="R2676" s="10"/>
      <c r="S2676" s="10"/>
      <c r="T2676" s="10"/>
    </row>
    <row r="2677" spans="16:20" x14ac:dyDescent="0.2">
      <c r="P2677" s="10"/>
      <c r="R2677" s="10"/>
      <c r="S2677" s="10"/>
      <c r="T2677" s="10"/>
    </row>
    <row r="2678" spans="16:20" x14ac:dyDescent="0.2">
      <c r="P2678" s="10"/>
      <c r="R2678" s="10"/>
      <c r="S2678" s="10"/>
      <c r="T2678" s="10"/>
    </row>
    <row r="2679" spans="16:20" x14ac:dyDescent="0.2">
      <c r="P2679" s="10"/>
      <c r="R2679" s="10"/>
      <c r="S2679" s="10"/>
      <c r="T2679" s="10"/>
    </row>
    <row r="2680" spans="16:20" x14ac:dyDescent="0.2">
      <c r="P2680" s="10"/>
      <c r="R2680" s="10"/>
      <c r="S2680" s="10"/>
      <c r="T2680" s="10"/>
    </row>
    <row r="2681" spans="16:20" x14ac:dyDescent="0.2">
      <c r="P2681" s="10"/>
      <c r="R2681" s="10"/>
      <c r="S2681" s="10"/>
      <c r="T2681" s="10"/>
    </row>
    <row r="2682" spans="16:20" x14ac:dyDescent="0.2">
      <c r="P2682" s="10"/>
      <c r="R2682" s="10"/>
      <c r="S2682" s="10"/>
      <c r="T2682" s="10"/>
    </row>
    <row r="2683" spans="16:20" x14ac:dyDescent="0.2">
      <c r="P2683" s="10"/>
      <c r="R2683" s="10"/>
      <c r="S2683" s="10"/>
      <c r="T2683" s="10"/>
    </row>
    <row r="2684" spans="16:20" x14ac:dyDescent="0.2">
      <c r="P2684" s="10"/>
      <c r="R2684" s="10"/>
      <c r="S2684" s="10"/>
      <c r="T2684" s="10"/>
    </row>
    <row r="2685" spans="16:20" x14ac:dyDescent="0.2">
      <c r="P2685" s="10"/>
      <c r="R2685" s="10"/>
      <c r="S2685" s="10"/>
      <c r="T2685" s="10"/>
    </row>
    <row r="2686" spans="16:20" x14ac:dyDescent="0.2">
      <c r="P2686" s="10"/>
      <c r="R2686" s="10"/>
      <c r="S2686" s="10"/>
      <c r="T2686" s="10"/>
    </row>
    <row r="2687" spans="16:20" x14ac:dyDescent="0.2">
      <c r="P2687" s="10"/>
      <c r="R2687" s="10"/>
      <c r="S2687" s="10"/>
      <c r="T2687" s="10"/>
    </row>
    <row r="2688" spans="16:20" x14ac:dyDescent="0.2">
      <c r="P2688" s="10"/>
      <c r="R2688" s="10"/>
      <c r="S2688" s="10"/>
      <c r="T2688" s="10"/>
    </row>
    <row r="2689" spans="16:20" x14ac:dyDescent="0.2">
      <c r="P2689" s="10"/>
      <c r="R2689" s="10"/>
      <c r="S2689" s="10"/>
      <c r="T2689" s="10"/>
    </row>
    <row r="2690" spans="16:20" x14ac:dyDescent="0.2">
      <c r="P2690" s="10"/>
      <c r="R2690" s="10"/>
      <c r="S2690" s="10"/>
      <c r="T2690" s="10"/>
    </row>
    <row r="2691" spans="16:20" x14ac:dyDescent="0.2">
      <c r="P2691" s="10"/>
      <c r="R2691" s="10"/>
      <c r="S2691" s="10"/>
      <c r="T2691" s="10"/>
    </row>
    <row r="2692" spans="16:20" x14ac:dyDescent="0.2">
      <c r="P2692" s="10"/>
      <c r="R2692" s="10"/>
      <c r="S2692" s="10"/>
      <c r="T2692" s="10"/>
    </row>
    <row r="2693" spans="16:20" x14ac:dyDescent="0.2">
      <c r="P2693" s="10"/>
      <c r="R2693" s="10"/>
      <c r="S2693" s="10"/>
      <c r="T2693" s="10"/>
    </row>
    <row r="2694" spans="16:20" x14ac:dyDescent="0.2">
      <c r="P2694" s="10"/>
      <c r="R2694" s="10"/>
      <c r="S2694" s="10"/>
      <c r="T2694" s="10"/>
    </row>
    <row r="2695" spans="16:20" x14ac:dyDescent="0.2">
      <c r="P2695" s="10"/>
      <c r="R2695" s="10"/>
      <c r="S2695" s="10"/>
      <c r="T2695" s="10"/>
    </row>
    <row r="2696" spans="16:20" x14ac:dyDescent="0.2">
      <c r="P2696" s="10"/>
      <c r="R2696" s="10"/>
      <c r="S2696" s="10"/>
      <c r="T2696" s="10"/>
    </row>
    <row r="2697" spans="16:20" x14ac:dyDescent="0.2">
      <c r="P2697" s="10"/>
      <c r="R2697" s="10"/>
      <c r="S2697" s="10"/>
      <c r="T2697" s="10"/>
    </row>
    <row r="2698" spans="16:20" x14ac:dyDescent="0.2">
      <c r="P2698" s="10"/>
      <c r="R2698" s="10"/>
      <c r="S2698" s="10"/>
      <c r="T2698" s="10"/>
    </row>
    <row r="2699" spans="16:20" x14ac:dyDescent="0.2">
      <c r="P2699" s="10"/>
      <c r="R2699" s="10"/>
      <c r="S2699" s="10"/>
      <c r="T2699" s="10"/>
    </row>
    <row r="2700" spans="16:20" x14ac:dyDescent="0.2">
      <c r="P2700" s="10"/>
      <c r="R2700" s="10"/>
      <c r="S2700" s="10"/>
      <c r="T2700" s="10"/>
    </row>
    <row r="2701" spans="16:20" x14ac:dyDescent="0.2">
      <c r="P2701" s="10"/>
      <c r="R2701" s="10"/>
      <c r="S2701" s="10"/>
      <c r="T2701" s="10"/>
    </row>
    <row r="2702" spans="16:20" x14ac:dyDescent="0.2">
      <c r="P2702" s="10"/>
      <c r="R2702" s="10"/>
      <c r="S2702" s="10"/>
      <c r="T2702" s="10"/>
    </row>
    <row r="2703" spans="16:20" x14ac:dyDescent="0.2">
      <c r="P2703" s="10"/>
      <c r="R2703" s="10"/>
      <c r="S2703" s="10"/>
      <c r="T2703" s="10"/>
    </row>
    <row r="2704" spans="16:20" x14ac:dyDescent="0.2">
      <c r="P2704" s="10"/>
      <c r="R2704" s="10"/>
      <c r="S2704" s="10"/>
      <c r="T2704" s="10"/>
    </row>
    <row r="2705" spans="16:20" x14ac:dyDescent="0.2">
      <c r="P2705" s="10"/>
      <c r="R2705" s="10"/>
      <c r="S2705" s="10"/>
      <c r="T2705" s="10"/>
    </row>
    <row r="2706" spans="16:20" x14ac:dyDescent="0.2">
      <c r="P2706" s="10"/>
      <c r="R2706" s="10"/>
      <c r="S2706" s="10"/>
      <c r="T2706" s="10"/>
    </row>
    <row r="2707" spans="16:20" x14ac:dyDescent="0.2">
      <c r="P2707" s="10"/>
      <c r="R2707" s="10"/>
      <c r="S2707" s="10"/>
      <c r="T2707" s="10"/>
    </row>
    <row r="2708" spans="16:20" x14ac:dyDescent="0.2">
      <c r="P2708" s="10"/>
      <c r="R2708" s="10"/>
      <c r="S2708" s="10"/>
      <c r="T2708" s="10"/>
    </row>
    <row r="2709" spans="16:20" x14ac:dyDescent="0.2">
      <c r="P2709" s="10"/>
      <c r="R2709" s="10"/>
      <c r="S2709" s="10"/>
      <c r="T2709" s="10"/>
    </row>
    <row r="2710" spans="16:20" x14ac:dyDescent="0.2">
      <c r="P2710" s="10"/>
      <c r="R2710" s="10"/>
      <c r="S2710" s="10"/>
      <c r="T2710" s="10"/>
    </row>
    <row r="2711" spans="16:20" x14ac:dyDescent="0.2">
      <c r="P2711" s="10"/>
      <c r="R2711" s="10"/>
      <c r="S2711" s="10"/>
      <c r="T2711" s="10"/>
    </row>
    <row r="2712" spans="16:20" x14ac:dyDescent="0.2">
      <c r="P2712" s="10"/>
      <c r="R2712" s="10"/>
      <c r="S2712" s="10"/>
      <c r="T2712" s="10"/>
    </row>
    <row r="2713" spans="16:20" x14ac:dyDescent="0.2">
      <c r="P2713" s="10"/>
      <c r="R2713" s="10"/>
      <c r="S2713" s="10"/>
      <c r="T2713" s="10"/>
    </row>
    <row r="2714" spans="16:20" x14ac:dyDescent="0.2">
      <c r="P2714" s="10"/>
      <c r="R2714" s="10"/>
      <c r="S2714" s="10"/>
      <c r="T2714" s="10"/>
    </row>
    <row r="2715" spans="16:20" x14ac:dyDescent="0.2">
      <c r="P2715" s="10"/>
      <c r="R2715" s="10"/>
      <c r="S2715" s="10"/>
      <c r="T2715" s="10"/>
    </row>
    <row r="2716" spans="16:20" x14ac:dyDescent="0.2">
      <c r="P2716" s="10"/>
      <c r="R2716" s="10"/>
      <c r="S2716" s="10"/>
      <c r="T2716" s="10"/>
    </row>
    <row r="2717" spans="16:20" x14ac:dyDescent="0.2">
      <c r="P2717" s="10"/>
      <c r="R2717" s="10"/>
      <c r="S2717" s="10"/>
      <c r="T2717" s="10"/>
    </row>
    <row r="2718" spans="16:20" x14ac:dyDescent="0.2">
      <c r="P2718" s="10"/>
      <c r="R2718" s="10"/>
      <c r="S2718" s="10"/>
      <c r="T2718" s="10"/>
    </row>
    <row r="2719" spans="16:20" x14ac:dyDescent="0.2">
      <c r="P2719" s="10"/>
      <c r="R2719" s="10"/>
      <c r="S2719" s="10"/>
      <c r="T2719" s="10"/>
    </row>
    <row r="2720" spans="16:20" x14ac:dyDescent="0.2">
      <c r="P2720" s="10"/>
      <c r="R2720" s="10"/>
      <c r="S2720" s="10"/>
      <c r="T2720" s="10"/>
    </row>
    <row r="2721" spans="16:20" x14ac:dyDescent="0.2">
      <c r="P2721" s="10"/>
      <c r="R2721" s="10"/>
      <c r="S2721" s="10"/>
      <c r="T2721" s="10"/>
    </row>
    <row r="2722" spans="16:20" x14ac:dyDescent="0.2">
      <c r="P2722" s="10"/>
      <c r="R2722" s="10"/>
      <c r="S2722" s="10"/>
      <c r="T2722" s="10"/>
    </row>
    <row r="2723" spans="16:20" x14ac:dyDescent="0.2">
      <c r="P2723" s="10"/>
      <c r="R2723" s="10"/>
      <c r="S2723" s="10"/>
      <c r="T2723" s="10"/>
    </row>
    <row r="2724" spans="16:20" x14ac:dyDescent="0.2">
      <c r="P2724" s="10"/>
      <c r="R2724" s="10"/>
      <c r="S2724" s="10"/>
      <c r="T2724" s="10"/>
    </row>
    <row r="2725" spans="16:20" x14ac:dyDescent="0.2">
      <c r="P2725" s="10"/>
      <c r="R2725" s="10"/>
      <c r="S2725" s="10"/>
      <c r="T2725" s="10"/>
    </row>
    <row r="2726" spans="16:20" x14ac:dyDescent="0.2">
      <c r="P2726" s="10"/>
      <c r="R2726" s="10"/>
      <c r="S2726" s="10"/>
      <c r="T2726" s="10"/>
    </row>
    <row r="2727" spans="16:20" x14ac:dyDescent="0.2">
      <c r="P2727" s="10"/>
      <c r="R2727" s="10"/>
      <c r="S2727" s="10"/>
      <c r="T2727" s="10"/>
    </row>
    <row r="2728" spans="16:20" x14ac:dyDescent="0.2">
      <c r="P2728" s="10"/>
      <c r="R2728" s="10"/>
      <c r="S2728" s="10"/>
      <c r="T2728" s="10"/>
    </row>
    <row r="2729" spans="16:20" x14ac:dyDescent="0.2">
      <c r="P2729" s="10"/>
      <c r="R2729" s="10"/>
      <c r="S2729" s="10"/>
      <c r="T2729" s="10"/>
    </row>
    <row r="2730" spans="16:20" x14ac:dyDescent="0.2">
      <c r="P2730" s="10"/>
      <c r="R2730" s="10"/>
      <c r="S2730" s="10"/>
      <c r="T2730" s="10"/>
    </row>
    <row r="2731" spans="16:20" x14ac:dyDescent="0.2">
      <c r="P2731" s="10"/>
      <c r="R2731" s="10"/>
      <c r="S2731" s="10"/>
      <c r="T2731" s="10"/>
    </row>
    <row r="2732" spans="16:20" x14ac:dyDescent="0.2">
      <c r="P2732" s="10"/>
      <c r="R2732" s="10"/>
      <c r="S2732" s="10"/>
      <c r="T2732" s="10"/>
    </row>
    <row r="2733" spans="16:20" x14ac:dyDescent="0.2">
      <c r="P2733" s="10"/>
      <c r="R2733" s="10"/>
      <c r="S2733" s="10"/>
      <c r="T2733" s="10"/>
    </row>
    <row r="2734" spans="16:20" x14ac:dyDescent="0.2">
      <c r="P2734" s="10"/>
      <c r="R2734" s="10"/>
      <c r="S2734" s="10"/>
      <c r="T2734" s="10"/>
    </row>
    <row r="2735" spans="16:20" x14ac:dyDescent="0.2">
      <c r="P2735" s="10"/>
      <c r="R2735" s="10"/>
      <c r="S2735" s="10"/>
      <c r="T2735" s="10"/>
    </row>
    <row r="2736" spans="16:20" x14ac:dyDescent="0.2">
      <c r="P2736" s="10"/>
      <c r="R2736" s="10"/>
      <c r="S2736" s="10"/>
      <c r="T2736" s="10"/>
    </row>
    <row r="2737" spans="16:20" x14ac:dyDescent="0.2">
      <c r="P2737" s="10"/>
      <c r="R2737" s="10"/>
      <c r="S2737" s="10"/>
      <c r="T2737" s="10"/>
    </row>
    <row r="2738" spans="16:20" x14ac:dyDescent="0.2">
      <c r="P2738" s="10"/>
      <c r="R2738" s="10"/>
      <c r="S2738" s="10"/>
      <c r="T2738" s="10"/>
    </row>
    <row r="2739" spans="16:20" x14ac:dyDescent="0.2">
      <c r="P2739" s="10"/>
      <c r="R2739" s="10"/>
      <c r="S2739" s="10"/>
      <c r="T2739" s="10"/>
    </row>
    <row r="2740" spans="16:20" x14ac:dyDescent="0.2">
      <c r="P2740" s="10"/>
      <c r="R2740" s="10"/>
      <c r="S2740" s="10"/>
      <c r="T2740" s="10"/>
    </row>
    <row r="2741" spans="16:20" x14ac:dyDescent="0.2">
      <c r="P2741" s="10"/>
      <c r="R2741" s="10"/>
      <c r="S2741" s="10"/>
      <c r="T2741" s="10"/>
    </row>
    <row r="2742" spans="16:20" x14ac:dyDescent="0.2">
      <c r="P2742" s="10"/>
      <c r="R2742" s="10"/>
      <c r="S2742" s="10"/>
      <c r="T2742" s="10"/>
    </row>
    <row r="2743" spans="16:20" x14ac:dyDescent="0.2">
      <c r="P2743" s="10"/>
      <c r="R2743" s="10"/>
      <c r="S2743" s="10"/>
      <c r="T2743" s="10"/>
    </row>
    <row r="2744" spans="16:20" x14ac:dyDescent="0.2">
      <c r="P2744" s="10"/>
      <c r="R2744" s="10"/>
      <c r="S2744" s="10"/>
      <c r="T2744" s="10"/>
    </row>
    <row r="2745" spans="16:20" x14ac:dyDescent="0.2">
      <c r="P2745" s="10"/>
      <c r="R2745" s="10"/>
      <c r="S2745" s="10"/>
      <c r="T2745" s="10"/>
    </row>
    <row r="2746" spans="16:20" x14ac:dyDescent="0.2">
      <c r="P2746" s="10"/>
      <c r="R2746" s="10"/>
      <c r="S2746" s="10"/>
      <c r="T2746" s="10"/>
    </row>
    <row r="2747" spans="16:20" x14ac:dyDescent="0.2">
      <c r="P2747" s="10"/>
      <c r="R2747" s="10"/>
      <c r="S2747" s="10"/>
      <c r="T2747" s="10"/>
    </row>
    <row r="2748" spans="16:20" x14ac:dyDescent="0.2">
      <c r="P2748" s="10"/>
      <c r="R2748" s="10"/>
      <c r="S2748" s="10"/>
      <c r="T2748" s="10"/>
    </row>
    <row r="2749" spans="16:20" x14ac:dyDescent="0.2">
      <c r="P2749" s="10"/>
      <c r="R2749" s="10"/>
      <c r="S2749" s="10"/>
      <c r="T2749" s="10"/>
    </row>
    <row r="2750" spans="16:20" x14ac:dyDescent="0.2">
      <c r="P2750" s="10"/>
      <c r="R2750" s="10"/>
      <c r="S2750" s="10"/>
      <c r="T2750" s="10"/>
    </row>
    <row r="2751" spans="16:20" x14ac:dyDescent="0.2">
      <c r="P2751" s="10"/>
      <c r="R2751" s="10"/>
      <c r="S2751" s="10"/>
      <c r="T2751" s="10"/>
    </row>
    <row r="2752" spans="16:20" x14ac:dyDescent="0.2">
      <c r="P2752" s="10"/>
      <c r="R2752" s="10"/>
      <c r="S2752" s="10"/>
      <c r="T2752" s="10"/>
    </row>
    <row r="2753" spans="16:20" x14ac:dyDescent="0.2">
      <c r="P2753" s="10"/>
      <c r="R2753" s="10"/>
      <c r="S2753" s="10"/>
      <c r="T2753" s="10"/>
    </row>
    <row r="2754" spans="16:20" x14ac:dyDescent="0.2">
      <c r="P2754" s="10"/>
      <c r="R2754" s="10"/>
      <c r="S2754" s="10"/>
      <c r="T2754" s="10"/>
    </row>
    <row r="2755" spans="16:20" x14ac:dyDescent="0.2">
      <c r="P2755" s="10"/>
      <c r="R2755" s="10"/>
      <c r="S2755" s="10"/>
      <c r="T2755" s="10"/>
    </row>
    <row r="2756" spans="16:20" x14ac:dyDescent="0.2">
      <c r="P2756" s="10"/>
      <c r="R2756" s="10"/>
      <c r="S2756" s="10"/>
      <c r="T2756" s="10"/>
    </row>
    <row r="2757" spans="16:20" x14ac:dyDescent="0.2">
      <c r="P2757" s="10"/>
      <c r="R2757" s="10"/>
      <c r="S2757" s="10"/>
      <c r="T2757" s="10"/>
    </row>
    <row r="2758" spans="16:20" x14ac:dyDescent="0.2">
      <c r="P2758" s="10"/>
      <c r="R2758" s="10"/>
      <c r="S2758" s="10"/>
      <c r="T2758" s="10"/>
    </row>
    <row r="2759" spans="16:20" x14ac:dyDescent="0.2">
      <c r="P2759" s="10"/>
      <c r="R2759" s="10"/>
      <c r="S2759" s="10"/>
      <c r="T2759" s="10"/>
    </row>
    <row r="2760" spans="16:20" x14ac:dyDescent="0.2">
      <c r="P2760" s="10"/>
      <c r="R2760" s="10"/>
      <c r="S2760" s="10"/>
      <c r="T2760" s="10"/>
    </row>
    <row r="2761" spans="16:20" x14ac:dyDescent="0.2">
      <c r="P2761" s="10"/>
      <c r="R2761" s="10"/>
      <c r="S2761" s="10"/>
      <c r="T2761" s="10"/>
    </row>
    <row r="2762" spans="16:20" x14ac:dyDescent="0.2">
      <c r="P2762" s="10"/>
      <c r="R2762" s="10"/>
      <c r="S2762" s="10"/>
      <c r="T2762" s="10"/>
    </row>
    <row r="2763" spans="16:20" x14ac:dyDescent="0.2">
      <c r="P2763" s="10"/>
      <c r="R2763" s="10"/>
      <c r="S2763" s="10"/>
      <c r="T2763" s="10"/>
    </row>
    <row r="2764" spans="16:20" x14ac:dyDescent="0.2">
      <c r="P2764" s="10"/>
      <c r="R2764" s="10"/>
      <c r="S2764" s="10"/>
      <c r="T2764" s="10"/>
    </row>
    <row r="2765" spans="16:20" x14ac:dyDescent="0.2">
      <c r="P2765" s="10"/>
      <c r="R2765" s="10"/>
      <c r="S2765" s="10"/>
      <c r="T2765" s="10"/>
    </row>
    <row r="2766" spans="16:20" x14ac:dyDescent="0.2">
      <c r="P2766" s="10"/>
      <c r="R2766" s="10"/>
      <c r="S2766" s="10"/>
      <c r="T2766" s="10"/>
    </row>
    <row r="2767" spans="16:20" x14ac:dyDescent="0.2">
      <c r="P2767" s="10"/>
      <c r="R2767" s="10"/>
      <c r="S2767" s="10"/>
      <c r="T2767" s="10"/>
    </row>
    <row r="2768" spans="16:20" x14ac:dyDescent="0.2">
      <c r="P2768" s="10"/>
      <c r="R2768" s="10"/>
      <c r="S2768" s="10"/>
      <c r="T2768" s="10"/>
    </row>
    <row r="2769" spans="16:20" x14ac:dyDescent="0.2">
      <c r="P2769" s="10"/>
      <c r="R2769" s="10"/>
      <c r="S2769" s="10"/>
      <c r="T2769" s="10"/>
    </row>
    <row r="2770" spans="16:20" x14ac:dyDescent="0.2">
      <c r="P2770" s="10"/>
      <c r="R2770" s="10"/>
      <c r="S2770" s="10"/>
      <c r="T2770" s="10"/>
    </row>
    <row r="2771" spans="16:20" x14ac:dyDescent="0.2">
      <c r="P2771" s="10"/>
      <c r="R2771" s="10"/>
      <c r="S2771" s="10"/>
      <c r="T2771" s="10"/>
    </row>
    <row r="2772" spans="16:20" x14ac:dyDescent="0.2">
      <c r="P2772" s="10"/>
      <c r="R2772" s="10"/>
      <c r="S2772" s="10"/>
      <c r="T2772" s="10"/>
    </row>
    <row r="2773" spans="16:20" x14ac:dyDescent="0.2">
      <c r="P2773" s="10"/>
      <c r="R2773" s="10"/>
      <c r="S2773" s="10"/>
      <c r="T2773" s="10"/>
    </row>
    <row r="2774" spans="16:20" x14ac:dyDescent="0.2">
      <c r="P2774" s="10"/>
      <c r="R2774" s="10"/>
      <c r="S2774" s="10"/>
      <c r="T2774" s="10"/>
    </row>
    <row r="2775" spans="16:20" x14ac:dyDescent="0.2">
      <c r="P2775" s="10"/>
      <c r="R2775" s="10"/>
      <c r="S2775" s="10"/>
      <c r="T2775" s="10"/>
    </row>
    <row r="2776" spans="16:20" x14ac:dyDescent="0.2">
      <c r="P2776" s="10"/>
      <c r="R2776" s="10"/>
      <c r="S2776" s="10"/>
      <c r="T2776" s="10"/>
    </row>
    <row r="2777" spans="16:20" x14ac:dyDescent="0.2">
      <c r="P2777" s="10"/>
      <c r="R2777" s="10"/>
      <c r="S2777" s="10"/>
      <c r="T2777" s="10"/>
    </row>
    <row r="2778" spans="16:20" x14ac:dyDescent="0.2">
      <c r="P2778" s="10"/>
      <c r="R2778" s="10"/>
      <c r="S2778" s="10"/>
      <c r="T2778" s="10"/>
    </row>
    <row r="2779" spans="16:20" x14ac:dyDescent="0.2">
      <c r="P2779" s="10"/>
      <c r="R2779" s="10"/>
      <c r="S2779" s="10"/>
      <c r="T2779" s="10"/>
    </row>
    <row r="2780" spans="16:20" x14ac:dyDescent="0.2">
      <c r="P2780" s="10"/>
      <c r="R2780" s="10"/>
      <c r="S2780" s="10"/>
      <c r="T2780" s="10"/>
    </row>
    <row r="2781" spans="16:20" x14ac:dyDescent="0.2">
      <c r="P2781" s="10"/>
      <c r="R2781" s="10"/>
      <c r="S2781" s="10"/>
      <c r="T2781" s="10"/>
    </row>
    <row r="2782" spans="16:20" x14ac:dyDescent="0.2">
      <c r="P2782" s="10"/>
      <c r="R2782" s="10"/>
      <c r="S2782" s="10"/>
      <c r="T2782" s="10"/>
    </row>
    <row r="2783" spans="16:20" x14ac:dyDescent="0.2">
      <c r="P2783" s="10"/>
      <c r="R2783" s="10"/>
      <c r="S2783" s="10"/>
      <c r="T2783" s="10"/>
    </row>
    <row r="2784" spans="16:20" x14ac:dyDescent="0.2">
      <c r="P2784" s="10"/>
      <c r="R2784" s="10"/>
      <c r="S2784" s="10"/>
      <c r="T2784" s="10"/>
    </row>
    <row r="2785" spans="16:20" x14ac:dyDescent="0.2">
      <c r="P2785" s="10"/>
      <c r="R2785" s="10"/>
      <c r="S2785" s="10"/>
      <c r="T2785" s="10"/>
    </row>
    <row r="2786" spans="16:20" x14ac:dyDescent="0.2">
      <c r="P2786" s="10"/>
      <c r="R2786" s="10"/>
      <c r="S2786" s="10"/>
      <c r="T2786" s="10"/>
    </row>
    <row r="2787" spans="16:20" x14ac:dyDescent="0.2">
      <c r="P2787" s="10"/>
      <c r="R2787" s="10"/>
      <c r="S2787" s="10"/>
      <c r="T2787" s="10"/>
    </row>
    <row r="2788" spans="16:20" x14ac:dyDescent="0.2">
      <c r="P2788" s="10"/>
      <c r="R2788" s="10"/>
      <c r="S2788" s="10"/>
      <c r="T2788" s="10"/>
    </row>
    <row r="2789" spans="16:20" x14ac:dyDescent="0.2">
      <c r="P2789" s="10"/>
      <c r="R2789" s="10"/>
      <c r="S2789" s="10"/>
      <c r="T2789" s="10"/>
    </row>
    <row r="2790" spans="16:20" x14ac:dyDescent="0.2">
      <c r="P2790" s="10"/>
      <c r="R2790" s="10"/>
      <c r="S2790" s="10"/>
      <c r="T2790" s="10"/>
    </row>
    <row r="2791" spans="16:20" x14ac:dyDescent="0.2">
      <c r="P2791" s="10"/>
      <c r="R2791" s="10"/>
      <c r="S2791" s="10"/>
      <c r="T2791" s="10"/>
    </row>
    <row r="2792" spans="16:20" x14ac:dyDescent="0.2">
      <c r="P2792" s="10"/>
      <c r="R2792" s="10"/>
      <c r="S2792" s="10"/>
      <c r="T2792" s="10"/>
    </row>
    <row r="2793" spans="16:20" x14ac:dyDescent="0.2">
      <c r="P2793" s="10"/>
      <c r="R2793" s="10"/>
      <c r="S2793" s="10"/>
      <c r="T2793" s="10"/>
    </row>
    <row r="2794" spans="16:20" x14ac:dyDescent="0.2">
      <c r="P2794" s="10"/>
      <c r="R2794" s="10"/>
      <c r="S2794" s="10"/>
      <c r="T2794" s="10"/>
    </row>
    <row r="2795" spans="16:20" x14ac:dyDescent="0.2">
      <c r="P2795" s="10"/>
      <c r="R2795" s="10"/>
      <c r="S2795" s="10"/>
      <c r="T2795" s="10"/>
    </row>
    <row r="2796" spans="16:20" x14ac:dyDescent="0.2">
      <c r="P2796" s="10"/>
      <c r="R2796" s="10"/>
      <c r="S2796" s="10"/>
      <c r="T2796" s="10"/>
    </row>
    <row r="2797" spans="16:20" x14ac:dyDescent="0.2">
      <c r="P2797" s="10"/>
      <c r="R2797" s="10"/>
      <c r="S2797" s="10"/>
      <c r="T2797" s="10"/>
    </row>
    <row r="2798" spans="16:20" x14ac:dyDescent="0.2">
      <c r="P2798" s="10"/>
      <c r="R2798" s="10"/>
      <c r="S2798" s="10"/>
      <c r="T2798" s="10"/>
    </row>
    <row r="2799" spans="16:20" x14ac:dyDescent="0.2">
      <c r="P2799" s="10"/>
      <c r="R2799" s="10"/>
      <c r="S2799" s="10"/>
      <c r="T2799" s="10"/>
    </row>
    <row r="2800" spans="16:20" x14ac:dyDescent="0.2">
      <c r="P2800" s="10"/>
      <c r="R2800" s="10"/>
      <c r="S2800" s="10"/>
      <c r="T2800" s="10"/>
    </row>
    <row r="2801" spans="16:20" x14ac:dyDescent="0.2">
      <c r="P2801" s="10"/>
      <c r="R2801" s="10"/>
      <c r="S2801" s="10"/>
      <c r="T2801" s="10"/>
    </row>
    <row r="2802" spans="16:20" x14ac:dyDescent="0.2">
      <c r="P2802" s="10"/>
      <c r="R2802" s="10"/>
      <c r="S2802" s="10"/>
      <c r="T2802" s="10"/>
    </row>
    <row r="2803" spans="16:20" x14ac:dyDescent="0.2">
      <c r="P2803" s="10"/>
      <c r="R2803" s="10"/>
      <c r="S2803" s="10"/>
      <c r="T2803" s="10"/>
    </row>
    <row r="2804" spans="16:20" x14ac:dyDescent="0.2">
      <c r="P2804" s="10"/>
      <c r="R2804" s="10"/>
      <c r="S2804" s="10"/>
      <c r="T2804" s="10"/>
    </row>
    <row r="2805" spans="16:20" x14ac:dyDescent="0.2">
      <c r="P2805" s="10"/>
      <c r="R2805" s="10"/>
      <c r="S2805" s="10"/>
      <c r="T2805" s="10"/>
    </row>
    <row r="2806" spans="16:20" x14ac:dyDescent="0.2">
      <c r="P2806" s="10"/>
      <c r="R2806" s="10"/>
      <c r="S2806" s="10"/>
      <c r="T2806" s="10"/>
    </row>
    <row r="2807" spans="16:20" x14ac:dyDescent="0.2">
      <c r="P2807" s="10"/>
      <c r="R2807" s="10"/>
      <c r="S2807" s="10"/>
      <c r="T2807" s="10"/>
    </row>
    <row r="2808" spans="16:20" x14ac:dyDescent="0.2">
      <c r="P2808" s="10"/>
      <c r="R2808" s="10"/>
      <c r="S2808" s="10"/>
      <c r="T2808" s="10"/>
    </row>
    <row r="2809" spans="16:20" x14ac:dyDescent="0.2">
      <c r="P2809" s="10"/>
      <c r="R2809" s="10"/>
      <c r="S2809" s="10"/>
      <c r="T2809" s="10"/>
    </row>
    <row r="2810" spans="16:20" x14ac:dyDescent="0.2">
      <c r="P2810" s="10"/>
      <c r="R2810" s="10"/>
      <c r="S2810" s="10"/>
      <c r="T2810" s="10"/>
    </row>
    <row r="2811" spans="16:20" x14ac:dyDescent="0.2">
      <c r="P2811" s="10"/>
      <c r="R2811" s="10"/>
      <c r="S2811" s="10"/>
      <c r="T2811" s="10"/>
    </row>
    <row r="2812" spans="16:20" x14ac:dyDescent="0.2">
      <c r="P2812" s="10"/>
      <c r="R2812" s="10"/>
      <c r="S2812" s="10"/>
      <c r="T2812" s="10"/>
    </row>
    <row r="2813" spans="16:20" x14ac:dyDescent="0.2">
      <c r="P2813" s="10"/>
      <c r="R2813" s="10"/>
      <c r="S2813" s="10"/>
      <c r="T2813" s="10"/>
    </row>
    <row r="2814" spans="16:20" x14ac:dyDescent="0.2">
      <c r="P2814" s="10"/>
      <c r="R2814" s="10"/>
      <c r="S2814" s="10"/>
      <c r="T2814" s="10"/>
    </row>
    <row r="2815" spans="16:20" x14ac:dyDescent="0.2">
      <c r="P2815" s="10"/>
      <c r="R2815" s="10"/>
      <c r="S2815" s="10"/>
      <c r="T2815" s="10"/>
    </row>
    <row r="2816" spans="16:20" x14ac:dyDescent="0.2">
      <c r="P2816" s="10"/>
      <c r="R2816" s="10"/>
      <c r="S2816" s="10"/>
      <c r="T2816" s="10"/>
    </row>
    <row r="2817" spans="16:20" x14ac:dyDescent="0.2">
      <c r="P2817" s="10"/>
      <c r="R2817" s="10"/>
      <c r="S2817" s="10"/>
      <c r="T2817" s="10"/>
    </row>
    <row r="2818" spans="16:20" x14ac:dyDescent="0.2">
      <c r="P2818" s="10"/>
      <c r="R2818" s="10"/>
      <c r="S2818" s="10"/>
      <c r="T2818" s="10"/>
    </row>
    <row r="2819" spans="16:20" x14ac:dyDescent="0.2">
      <c r="P2819" s="10"/>
      <c r="R2819" s="10"/>
      <c r="S2819" s="10"/>
      <c r="T2819" s="10"/>
    </row>
    <row r="2820" spans="16:20" x14ac:dyDescent="0.2">
      <c r="P2820" s="10"/>
      <c r="R2820" s="10"/>
      <c r="S2820" s="10"/>
      <c r="T2820" s="10"/>
    </row>
    <row r="2821" spans="16:20" x14ac:dyDescent="0.2">
      <c r="P2821" s="10"/>
      <c r="R2821" s="10"/>
      <c r="S2821" s="10"/>
      <c r="T2821" s="10"/>
    </row>
    <row r="2822" spans="16:20" x14ac:dyDescent="0.2">
      <c r="P2822" s="10"/>
      <c r="R2822" s="10"/>
      <c r="S2822" s="10"/>
      <c r="T2822" s="10"/>
    </row>
    <row r="2823" spans="16:20" x14ac:dyDescent="0.2">
      <c r="P2823" s="10"/>
      <c r="R2823" s="10"/>
      <c r="S2823" s="10"/>
      <c r="T2823" s="10"/>
    </row>
    <row r="2824" spans="16:20" x14ac:dyDescent="0.2">
      <c r="P2824" s="10"/>
      <c r="R2824" s="10"/>
      <c r="S2824" s="10"/>
      <c r="T2824" s="10"/>
    </row>
    <row r="2825" spans="16:20" x14ac:dyDescent="0.2">
      <c r="P2825" s="10"/>
      <c r="R2825" s="10"/>
      <c r="S2825" s="10"/>
      <c r="T2825" s="10"/>
    </row>
    <row r="2826" spans="16:20" x14ac:dyDescent="0.2">
      <c r="P2826" s="10"/>
      <c r="R2826" s="10"/>
      <c r="S2826" s="10"/>
      <c r="T2826" s="10"/>
    </row>
    <row r="2827" spans="16:20" x14ac:dyDescent="0.2">
      <c r="P2827" s="10"/>
      <c r="R2827" s="10"/>
      <c r="S2827" s="10"/>
      <c r="T2827" s="10"/>
    </row>
    <row r="2828" spans="16:20" x14ac:dyDescent="0.2">
      <c r="P2828" s="10"/>
      <c r="R2828" s="10"/>
      <c r="S2828" s="10"/>
      <c r="T2828" s="10"/>
    </row>
    <row r="2829" spans="16:20" x14ac:dyDescent="0.2">
      <c r="P2829" s="10"/>
      <c r="R2829" s="10"/>
      <c r="S2829" s="10"/>
      <c r="T2829" s="10"/>
    </row>
    <row r="2830" spans="16:20" x14ac:dyDescent="0.2">
      <c r="P2830" s="10"/>
      <c r="R2830" s="10"/>
      <c r="S2830" s="10"/>
      <c r="T2830" s="10"/>
    </row>
    <row r="2831" spans="16:20" x14ac:dyDescent="0.2">
      <c r="P2831" s="10"/>
      <c r="R2831" s="10"/>
      <c r="S2831" s="10"/>
      <c r="T2831" s="10"/>
    </row>
    <row r="2832" spans="16:20" x14ac:dyDescent="0.2">
      <c r="P2832" s="10"/>
      <c r="R2832" s="10"/>
      <c r="S2832" s="10"/>
      <c r="T2832" s="10"/>
    </row>
    <row r="2833" spans="16:20" x14ac:dyDescent="0.2">
      <c r="P2833" s="10"/>
      <c r="R2833" s="10"/>
      <c r="S2833" s="10"/>
      <c r="T2833" s="10"/>
    </row>
    <row r="2834" spans="16:20" x14ac:dyDescent="0.2">
      <c r="P2834" s="10"/>
      <c r="R2834" s="10"/>
      <c r="S2834" s="10"/>
      <c r="T2834" s="10"/>
    </row>
    <row r="2835" spans="16:20" x14ac:dyDescent="0.2">
      <c r="P2835" s="10"/>
      <c r="R2835" s="10"/>
      <c r="S2835" s="10"/>
      <c r="T2835" s="10"/>
    </row>
    <row r="2836" spans="16:20" x14ac:dyDescent="0.2">
      <c r="P2836" s="10"/>
      <c r="R2836" s="10"/>
      <c r="S2836" s="10"/>
      <c r="T2836" s="10"/>
    </row>
    <row r="2837" spans="16:20" x14ac:dyDescent="0.2">
      <c r="P2837" s="10"/>
      <c r="R2837" s="10"/>
      <c r="S2837" s="10"/>
      <c r="T2837" s="10"/>
    </row>
    <row r="2838" spans="16:20" x14ac:dyDescent="0.2">
      <c r="P2838" s="10"/>
      <c r="R2838" s="10"/>
      <c r="S2838" s="10"/>
      <c r="T2838" s="10"/>
    </row>
    <row r="2839" spans="16:20" x14ac:dyDescent="0.2">
      <c r="P2839" s="10"/>
      <c r="R2839" s="10"/>
      <c r="S2839" s="10"/>
      <c r="T2839" s="10"/>
    </row>
    <row r="2840" spans="16:20" x14ac:dyDescent="0.2">
      <c r="P2840" s="10"/>
      <c r="R2840" s="10"/>
      <c r="S2840" s="10"/>
      <c r="T2840" s="10"/>
    </row>
    <row r="2841" spans="16:20" x14ac:dyDescent="0.2">
      <c r="P2841" s="10"/>
      <c r="R2841" s="10"/>
      <c r="S2841" s="10"/>
      <c r="T2841" s="10"/>
    </row>
    <row r="2842" spans="16:20" x14ac:dyDescent="0.2">
      <c r="P2842" s="10"/>
      <c r="R2842" s="10"/>
      <c r="S2842" s="10"/>
      <c r="T2842" s="10"/>
    </row>
    <row r="2843" spans="16:20" x14ac:dyDescent="0.2">
      <c r="P2843" s="10"/>
      <c r="R2843" s="10"/>
      <c r="S2843" s="10"/>
      <c r="T2843" s="10"/>
    </row>
    <row r="2844" spans="16:20" x14ac:dyDescent="0.2">
      <c r="P2844" s="10"/>
      <c r="R2844" s="10"/>
      <c r="S2844" s="10"/>
      <c r="T2844" s="10"/>
    </row>
    <row r="2845" spans="16:20" x14ac:dyDescent="0.2">
      <c r="P2845" s="10"/>
      <c r="R2845" s="10"/>
      <c r="S2845" s="10"/>
      <c r="T2845" s="10"/>
    </row>
    <row r="2846" spans="16:20" x14ac:dyDescent="0.2">
      <c r="P2846" s="10"/>
      <c r="R2846" s="10"/>
      <c r="S2846" s="10"/>
      <c r="T2846" s="10"/>
    </row>
    <row r="2847" spans="16:20" x14ac:dyDescent="0.2">
      <c r="P2847" s="10"/>
      <c r="R2847" s="10"/>
      <c r="S2847" s="10"/>
      <c r="T2847" s="10"/>
    </row>
    <row r="2848" spans="16:20" x14ac:dyDescent="0.2">
      <c r="P2848" s="10"/>
      <c r="R2848" s="10"/>
      <c r="S2848" s="10"/>
      <c r="T2848" s="10"/>
    </row>
    <row r="2849" spans="16:20" x14ac:dyDescent="0.2">
      <c r="P2849" s="10"/>
      <c r="R2849" s="10"/>
      <c r="S2849" s="10"/>
      <c r="T2849" s="10"/>
    </row>
    <row r="2850" spans="16:20" x14ac:dyDescent="0.2">
      <c r="P2850" s="10"/>
      <c r="R2850" s="10"/>
      <c r="S2850" s="10"/>
      <c r="T2850" s="10"/>
    </row>
    <row r="2851" spans="16:20" x14ac:dyDescent="0.2">
      <c r="P2851" s="10"/>
      <c r="R2851" s="10"/>
      <c r="S2851" s="10"/>
      <c r="T2851" s="10"/>
    </row>
    <row r="2852" spans="16:20" x14ac:dyDescent="0.2">
      <c r="P2852" s="10"/>
      <c r="R2852" s="10"/>
      <c r="S2852" s="10"/>
      <c r="T2852" s="10"/>
    </row>
    <row r="2853" spans="16:20" x14ac:dyDescent="0.2">
      <c r="P2853" s="10"/>
      <c r="R2853" s="10"/>
      <c r="S2853" s="10"/>
      <c r="T2853" s="10"/>
    </row>
    <row r="2854" spans="16:20" x14ac:dyDescent="0.2">
      <c r="P2854" s="10"/>
      <c r="R2854" s="10"/>
      <c r="S2854" s="10"/>
      <c r="T2854" s="10"/>
    </row>
    <row r="2855" spans="16:20" x14ac:dyDescent="0.2">
      <c r="P2855" s="10"/>
      <c r="R2855" s="10"/>
      <c r="S2855" s="10"/>
      <c r="T2855" s="10"/>
    </row>
    <row r="2856" spans="16:20" x14ac:dyDescent="0.2">
      <c r="P2856" s="10"/>
      <c r="R2856" s="10"/>
      <c r="S2856" s="10"/>
      <c r="T2856" s="10"/>
    </row>
    <row r="2857" spans="16:20" x14ac:dyDescent="0.2">
      <c r="P2857" s="10"/>
      <c r="R2857" s="10"/>
      <c r="S2857" s="10"/>
      <c r="T2857" s="10"/>
    </row>
    <row r="2858" spans="16:20" x14ac:dyDescent="0.2">
      <c r="P2858" s="10"/>
      <c r="R2858" s="10"/>
      <c r="S2858" s="10"/>
      <c r="T2858" s="10"/>
    </row>
    <row r="2859" spans="16:20" x14ac:dyDescent="0.2">
      <c r="P2859" s="10"/>
      <c r="R2859" s="10"/>
      <c r="S2859" s="10"/>
      <c r="T2859" s="10"/>
    </row>
    <row r="2860" spans="16:20" x14ac:dyDescent="0.2">
      <c r="P2860" s="10"/>
      <c r="R2860" s="10"/>
      <c r="S2860" s="10"/>
      <c r="T2860" s="10"/>
    </row>
    <row r="2861" spans="16:20" x14ac:dyDescent="0.2">
      <c r="P2861" s="10"/>
      <c r="R2861" s="10"/>
      <c r="S2861" s="10"/>
      <c r="T2861" s="10"/>
    </row>
    <row r="2862" spans="16:20" x14ac:dyDescent="0.2">
      <c r="P2862" s="10"/>
      <c r="R2862" s="10"/>
      <c r="S2862" s="10"/>
      <c r="T2862" s="10"/>
    </row>
    <row r="2863" spans="16:20" x14ac:dyDescent="0.2">
      <c r="P2863" s="10"/>
      <c r="R2863" s="10"/>
      <c r="S2863" s="10"/>
      <c r="T2863" s="10"/>
    </row>
    <row r="2864" spans="16:20" x14ac:dyDescent="0.2">
      <c r="P2864" s="10"/>
      <c r="R2864" s="10"/>
      <c r="S2864" s="10"/>
      <c r="T2864" s="10"/>
    </row>
    <row r="2865" spans="16:20" x14ac:dyDescent="0.2">
      <c r="P2865" s="10"/>
      <c r="R2865" s="10"/>
      <c r="S2865" s="10"/>
      <c r="T2865" s="10"/>
    </row>
    <row r="2866" spans="16:20" x14ac:dyDescent="0.2">
      <c r="P2866" s="10"/>
      <c r="R2866" s="10"/>
      <c r="S2866" s="10"/>
      <c r="T2866" s="10"/>
    </row>
    <row r="2867" spans="16:20" x14ac:dyDescent="0.2">
      <c r="P2867" s="10"/>
      <c r="R2867" s="10"/>
      <c r="S2867" s="10"/>
      <c r="T2867" s="10"/>
    </row>
    <row r="2868" spans="16:20" x14ac:dyDescent="0.2">
      <c r="P2868" s="10"/>
      <c r="R2868" s="10"/>
      <c r="S2868" s="10"/>
      <c r="T2868" s="10"/>
    </row>
    <row r="2869" spans="16:20" x14ac:dyDescent="0.2">
      <c r="P2869" s="10"/>
      <c r="R2869" s="10"/>
      <c r="S2869" s="10"/>
      <c r="T2869" s="10"/>
    </row>
    <row r="2870" spans="16:20" x14ac:dyDescent="0.2">
      <c r="P2870" s="10"/>
      <c r="R2870" s="10"/>
      <c r="S2870" s="10"/>
      <c r="T2870" s="10"/>
    </row>
    <row r="2871" spans="16:20" x14ac:dyDescent="0.2">
      <c r="P2871" s="10"/>
      <c r="R2871" s="10"/>
      <c r="S2871" s="10"/>
      <c r="T2871" s="10"/>
    </row>
    <row r="2872" spans="16:20" x14ac:dyDescent="0.2">
      <c r="P2872" s="10"/>
      <c r="R2872" s="10"/>
      <c r="S2872" s="10"/>
      <c r="T2872" s="10"/>
    </row>
    <row r="2873" spans="16:20" x14ac:dyDescent="0.2">
      <c r="P2873" s="10"/>
      <c r="R2873" s="10"/>
      <c r="S2873" s="10"/>
      <c r="T2873" s="10"/>
    </row>
    <row r="2874" spans="16:20" x14ac:dyDescent="0.2">
      <c r="P2874" s="10"/>
      <c r="R2874" s="10"/>
      <c r="S2874" s="10"/>
      <c r="T2874" s="10"/>
    </row>
    <row r="2875" spans="16:20" x14ac:dyDescent="0.2">
      <c r="P2875" s="10"/>
      <c r="R2875" s="10"/>
      <c r="S2875" s="10"/>
      <c r="T2875" s="10"/>
    </row>
    <row r="2876" spans="16:20" x14ac:dyDescent="0.2">
      <c r="P2876" s="10"/>
      <c r="R2876" s="10"/>
      <c r="S2876" s="10"/>
      <c r="T2876" s="10"/>
    </row>
    <row r="2877" spans="16:20" x14ac:dyDescent="0.2">
      <c r="P2877" s="10"/>
      <c r="R2877" s="10"/>
      <c r="S2877" s="10"/>
      <c r="T2877" s="10"/>
    </row>
    <row r="2878" spans="16:20" x14ac:dyDescent="0.2">
      <c r="P2878" s="10"/>
      <c r="R2878" s="10"/>
      <c r="S2878" s="10"/>
      <c r="T2878" s="10"/>
    </row>
    <row r="2879" spans="16:20" x14ac:dyDescent="0.2">
      <c r="P2879" s="10"/>
      <c r="R2879" s="10"/>
      <c r="S2879" s="10"/>
      <c r="T2879" s="10"/>
    </row>
    <row r="2880" spans="16:20" x14ac:dyDescent="0.2">
      <c r="P2880" s="10"/>
      <c r="R2880" s="10"/>
      <c r="S2880" s="10"/>
      <c r="T2880" s="10"/>
    </row>
    <row r="2881" spans="16:20" x14ac:dyDescent="0.2">
      <c r="P2881" s="10"/>
      <c r="R2881" s="10"/>
      <c r="S2881" s="10"/>
      <c r="T2881" s="10"/>
    </row>
    <row r="2882" spans="16:20" x14ac:dyDescent="0.2">
      <c r="P2882" s="10"/>
      <c r="R2882" s="10"/>
      <c r="S2882" s="10"/>
      <c r="T2882" s="10"/>
    </row>
    <row r="2883" spans="16:20" x14ac:dyDescent="0.2">
      <c r="P2883" s="10"/>
      <c r="R2883" s="10"/>
      <c r="S2883" s="10"/>
      <c r="T2883" s="10"/>
    </row>
    <row r="2884" spans="16:20" x14ac:dyDescent="0.2">
      <c r="P2884" s="10"/>
      <c r="R2884" s="10"/>
      <c r="S2884" s="10"/>
      <c r="T2884" s="10"/>
    </row>
    <row r="2885" spans="16:20" x14ac:dyDescent="0.2">
      <c r="P2885" s="10"/>
      <c r="R2885" s="10"/>
      <c r="S2885" s="10"/>
      <c r="T2885" s="10"/>
    </row>
    <row r="2886" spans="16:20" x14ac:dyDescent="0.2">
      <c r="P2886" s="10"/>
      <c r="R2886" s="10"/>
      <c r="S2886" s="10"/>
      <c r="T2886" s="10"/>
    </row>
    <row r="2887" spans="16:20" x14ac:dyDescent="0.2">
      <c r="P2887" s="10"/>
      <c r="R2887" s="10"/>
      <c r="S2887" s="10"/>
      <c r="T2887" s="10"/>
    </row>
    <row r="2888" spans="16:20" x14ac:dyDescent="0.2">
      <c r="P2888" s="10"/>
      <c r="R2888" s="10"/>
      <c r="S2888" s="10"/>
      <c r="T2888" s="10"/>
    </row>
    <row r="2889" spans="16:20" x14ac:dyDescent="0.2">
      <c r="P2889" s="10"/>
      <c r="R2889" s="10"/>
      <c r="S2889" s="10"/>
      <c r="T2889" s="10"/>
    </row>
    <row r="2890" spans="16:20" x14ac:dyDescent="0.2">
      <c r="P2890" s="10"/>
      <c r="R2890" s="10"/>
      <c r="S2890" s="10"/>
      <c r="T2890" s="10"/>
    </row>
    <row r="2891" spans="16:20" x14ac:dyDescent="0.2">
      <c r="P2891" s="10"/>
      <c r="R2891" s="10"/>
      <c r="S2891" s="10"/>
      <c r="T2891" s="10"/>
    </row>
    <row r="2892" spans="16:20" x14ac:dyDescent="0.2">
      <c r="P2892" s="10"/>
      <c r="R2892" s="10"/>
      <c r="S2892" s="10"/>
      <c r="T2892" s="10"/>
    </row>
    <row r="2893" spans="16:20" x14ac:dyDescent="0.2">
      <c r="P2893" s="10"/>
      <c r="R2893" s="10"/>
      <c r="S2893" s="10"/>
      <c r="T2893" s="10"/>
    </row>
    <row r="2894" spans="16:20" x14ac:dyDescent="0.2">
      <c r="P2894" s="10"/>
      <c r="R2894" s="10"/>
      <c r="S2894" s="10"/>
      <c r="T2894" s="10"/>
    </row>
    <row r="2895" spans="16:20" x14ac:dyDescent="0.2">
      <c r="P2895" s="10"/>
      <c r="R2895" s="10"/>
      <c r="S2895" s="10"/>
      <c r="T2895" s="10"/>
    </row>
    <row r="2896" spans="16:20" x14ac:dyDescent="0.2">
      <c r="P2896" s="10"/>
      <c r="R2896" s="10"/>
      <c r="S2896" s="10"/>
      <c r="T2896" s="10"/>
    </row>
    <row r="2897" spans="16:20" x14ac:dyDescent="0.2">
      <c r="P2897" s="10"/>
      <c r="R2897" s="10"/>
      <c r="S2897" s="10"/>
      <c r="T2897" s="10"/>
    </row>
    <row r="2898" spans="16:20" x14ac:dyDescent="0.2">
      <c r="P2898" s="10"/>
      <c r="R2898" s="10"/>
      <c r="S2898" s="10"/>
      <c r="T2898" s="10"/>
    </row>
    <row r="2899" spans="16:20" x14ac:dyDescent="0.2">
      <c r="P2899" s="10"/>
      <c r="R2899" s="10"/>
      <c r="S2899" s="10"/>
      <c r="T2899" s="10"/>
    </row>
    <row r="2900" spans="16:20" x14ac:dyDescent="0.2">
      <c r="P2900" s="10"/>
      <c r="R2900" s="10"/>
      <c r="S2900" s="10"/>
      <c r="T2900" s="10"/>
    </row>
    <row r="2901" spans="16:20" x14ac:dyDescent="0.2">
      <c r="P2901" s="10"/>
      <c r="R2901" s="10"/>
      <c r="S2901" s="10"/>
      <c r="T2901" s="10"/>
    </row>
    <row r="2902" spans="16:20" x14ac:dyDescent="0.2">
      <c r="P2902" s="10"/>
      <c r="R2902" s="10"/>
      <c r="S2902" s="10"/>
      <c r="T2902" s="10"/>
    </row>
    <row r="2903" spans="16:20" x14ac:dyDescent="0.2">
      <c r="P2903" s="10"/>
      <c r="R2903" s="10"/>
      <c r="S2903" s="10"/>
      <c r="T2903" s="10"/>
    </row>
    <row r="2904" spans="16:20" x14ac:dyDescent="0.2">
      <c r="P2904" s="10"/>
      <c r="R2904" s="10"/>
      <c r="S2904" s="10"/>
      <c r="T2904" s="10"/>
    </row>
    <row r="2905" spans="16:20" x14ac:dyDescent="0.2">
      <c r="P2905" s="10"/>
      <c r="R2905" s="10"/>
      <c r="S2905" s="10"/>
      <c r="T2905" s="10"/>
    </row>
    <row r="2906" spans="16:20" x14ac:dyDescent="0.2">
      <c r="P2906" s="10"/>
      <c r="R2906" s="10"/>
      <c r="S2906" s="10"/>
      <c r="T2906" s="10"/>
    </row>
    <row r="2907" spans="16:20" x14ac:dyDescent="0.2">
      <c r="P2907" s="10"/>
      <c r="R2907" s="10"/>
      <c r="S2907" s="10"/>
      <c r="T2907" s="10"/>
    </row>
    <row r="2908" spans="16:20" x14ac:dyDescent="0.2">
      <c r="P2908" s="10"/>
      <c r="R2908" s="10"/>
      <c r="S2908" s="10"/>
      <c r="T2908" s="10"/>
    </row>
    <row r="2909" spans="16:20" x14ac:dyDescent="0.2">
      <c r="P2909" s="10"/>
      <c r="R2909" s="10"/>
      <c r="S2909" s="10"/>
      <c r="T2909" s="10"/>
    </row>
    <row r="2910" spans="16:20" x14ac:dyDescent="0.2">
      <c r="P2910" s="10"/>
      <c r="R2910" s="10"/>
      <c r="S2910" s="10"/>
      <c r="T2910" s="10"/>
    </row>
    <row r="2911" spans="16:20" x14ac:dyDescent="0.2">
      <c r="P2911" s="10"/>
      <c r="R2911" s="10"/>
      <c r="S2911" s="10"/>
      <c r="T2911" s="10"/>
    </row>
    <row r="2912" spans="16:20" x14ac:dyDescent="0.2">
      <c r="P2912" s="10"/>
      <c r="R2912" s="10"/>
      <c r="S2912" s="10"/>
      <c r="T2912" s="10"/>
    </row>
    <row r="2913" spans="16:20" x14ac:dyDescent="0.2">
      <c r="P2913" s="10"/>
      <c r="R2913" s="10"/>
      <c r="S2913" s="10"/>
      <c r="T2913" s="10"/>
    </row>
    <row r="2914" spans="16:20" x14ac:dyDescent="0.2">
      <c r="P2914" s="10"/>
      <c r="R2914" s="10"/>
      <c r="S2914" s="10"/>
      <c r="T2914" s="10"/>
    </row>
    <row r="2915" spans="16:20" x14ac:dyDescent="0.2">
      <c r="P2915" s="10"/>
      <c r="R2915" s="10"/>
      <c r="S2915" s="10"/>
      <c r="T2915" s="10"/>
    </row>
    <row r="2916" spans="16:20" x14ac:dyDescent="0.2">
      <c r="P2916" s="10"/>
      <c r="R2916" s="10"/>
      <c r="S2916" s="10"/>
      <c r="T2916" s="10"/>
    </row>
    <row r="2917" spans="16:20" x14ac:dyDescent="0.2">
      <c r="P2917" s="10"/>
      <c r="R2917" s="10"/>
      <c r="S2917" s="10"/>
      <c r="T2917" s="10"/>
    </row>
    <row r="2918" spans="16:20" x14ac:dyDescent="0.2">
      <c r="P2918" s="10"/>
      <c r="R2918" s="10"/>
      <c r="S2918" s="10"/>
      <c r="T2918" s="10"/>
    </row>
    <row r="2919" spans="16:20" x14ac:dyDescent="0.2">
      <c r="P2919" s="10"/>
      <c r="R2919" s="10"/>
      <c r="S2919" s="10"/>
      <c r="T2919" s="10"/>
    </row>
    <row r="2920" spans="16:20" x14ac:dyDescent="0.2">
      <c r="P2920" s="10"/>
      <c r="R2920" s="10"/>
      <c r="S2920" s="10"/>
      <c r="T2920" s="10"/>
    </row>
    <row r="2921" spans="16:20" x14ac:dyDescent="0.2">
      <c r="P2921" s="10"/>
      <c r="R2921" s="10"/>
      <c r="S2921" s="10"/>
      <c r="T2921" s="10"/>
    </row>
    <row r="2922" spans="16:20" x14ac:dyDescent="0.2">
      <c r="P2922" s="10"/>
      <c r="R2922" s="10"/>
      <c r="S2922" s="10"/>
      <c r="T2922" s="10"/>
    </row>
    <row r="2923" spans="16:20" x14ac:dyDescent="0.2">
      <c r="P2923" s="10"/>
      <c r="R2923" s="10"/>
      <c r="S2923" s="10"/>
      <c r="T2923" s="10"/>
    </row>
    <row r="2924" spans="16:20" x14ac:dyDescent="0.2">
      <c r="P2924" s="10"/>
      <c r="R2924" s="10"/>
      <c r="S2924" s="10"/>
      <c r="T2924" s="10"/>
    </row>
    <row r="2925" spans="16:20" x14ac:dyDescent="0.2">
      <c r="P2925" s="10"/>
      <c r="R2925" s="10"/>
      <c r="S2925" s="10"/>
      <c r="T2925" s="10"/>
    </row>
    <row r="2926" spans="16:20" x14ac:dyDescent="0.2">
      <c r="P2926" s="10"/>
      <c r="R2926" s="10"/>
      <c r="S2926" s="10"/>
      <c r="T2926" s="10"/>
    </row>
    <row r="2927" spans="16:20" x14ac:dyDescent="0.2">
      <c r="P2927" s="10"/>
      <c r="R2927" s="10"/>
      <c r="S2927" s="10"/>
      <c r="T2927" s="10"/>
    </row>
    <row r="2928" spans="16:20" x14ac:dyDescent="0.2">
      <c r="P2928" s="10"/>
      <c r="R2928" s="10"/>
      <c r="S2928" s="10"/>
      <c r="T2928" s="10"/>
    </row>
    <row r="2929" spans="16:20" x14ac:dyDescent="0.2">
      <c r="P2929" s="10"/>
      <c r="R2929" s="10"/>
      <c r="S2929" s="10"/>
      <c r="T2929" s="10"/>
    </row>
    <row r="2930" spans="16:20" x14ac:dyDescent="0.2">
      <c r="P2930" s="10"/>
      <c r="R2930" s="10"/>
      <c r="S2930" s="10"/>
      <c r="T2930" s="10"/>
    </row>
    <row r="2931" spans="16:20" x14ac:dyDescent="0.2">
      <c r="P2931" s="10"/>
      <c r="R2931" s="10"/>
      <c r="S2931" s="10"/>
      <c r="T2931" s="10"/>
    </row>
    <row r="2932" spans="16:20" x14ac:dyDescent="0.2">
      <c r="P2932" s="10"/>
      <c r="R2932" s="10"/>
      <c r="S2932" s="10"/>
      <c r="T2932" s="10"/>
    </row>
    <row r="2933" spans="16:20" x14ac:dyDescent="0.2">
      <c r="P2933" s="10"/>
      <c r="R2933" s="10"/>
      <c r="S2933" s="10"/>
      <c r="T2933" s="10"/>
    </row>
    <row r="2934" spans="16:20" x14ac:dyDescent="0.2">
      <c r="P2934" s="10"/>
      <c r="R2934" s="10"/>
      <c r="S2934" s="10"/>
      <c r="T2934" s="10"/>
    </row>
    <row r="2935" spans="16:20" x14ac:dyDescent="0.2">
      <c r="P2935" s="10"/>
      <c r="R2935" s="10"/>
      <c r="S2935" s="10"/>
      <c r="T2935" s="10"/>
    </row>
    <row r="2936" spans="16:20" x14ac:dyDescent="0.2">
      <c r="P2936" s="10"/>
      <c r="R2936" s="10"/>
      <c r="S2936" s="10"/>
      <c r="T2936" s="10"/>
    </row>
    <row r="2937" spans="16:20" x14ac:dyDescent="0.2">
      <c r="P2937" s="10"/>
      <c r="R2937" s="10"/>
      <c r="S2937" s="10"/>
      <c r="T2937" s="10"/>
    </row>
    <row r="2938" spans="16:20" x14ac:dyDescent="0.2">
      <c r="P2938" s="10"/>
      <c r="R2938" s="10"/>
      <c r="S2938" s="10"/>
      <c r="T2938" s="10"/>
    </row>
    <row r="2939" spans="16:20" x14ac:dyDescent="0.2">
      <c r="P2939" s="10"/>
      <c r="R2939" s="10"/>
      <c r="S2939" s="10"/>
      <c r="T2939" s="10"/>
    </row>
    <row r="2940" spans="16:20" x14ac:dyDescent="0.2">
      <c r="P2940" s="10"/>
      <c r="R2940" s="10"/>
      <c r="S2940" s="10"/>
      <c r="T2940" s="10"/>
    </row>
    <row r="2941" spans="16:20" x14ac:dyDescent="0.2">
      <c r="P2941" s="10"/>
      <c r="R2941" s="10"/>
      <c r="S2941" s="10"/>
      <c r="T2941" s="10"/>
    </row>
    <row r="2942" spans="16:20" x14ac:dyDescent="0.2">
      <c r="P2942" s="10"/>
      <c r="R2942" s="10"/>
      <c r="S2942" s="10"/>
      <c r="T2942" s="10"/>
    </row>
    <row r="2943" spans="16:20" x14ac:dyDescent="0.2">
      <c r="P2943" s="10"/>
      <c r="R2943" s="10"/>
      <c r="S2943" s="10"/>
      <c r="T2943" s="10"/>
    </row>
    <row r="2944" spans="16:20" x14ac:dyDescent="0.2">
      <c r="P2944" s="10"/>
      <c r="R2944" s="10"/>
      <c r="S2944" s="10"/>
      <c r="T2944" s="10"/>
    </row>
    <row r="2945" spans="16:20" x14ac:dyDescent="0.2">
      <c r="P2945" s="10"/>
      <c r="R2945" s="10"/>
      <c r="S2945" s="10"/>
      <c r="T2945" s="10"/>
    </row>
    <row r="2946" spans="16:20" x14ac:dyDescent="0.2">
      <c r="P2946" s="10"/>
      <c r="R2946" s="10"/>
      <c r="S2946" s="10"/>
      <c r="T2946" s="10"/>
    </row>
    <row r="2947" spans="16:20" x14ac:dyDescent="0.2">
      <c r="P2947" s="10"/>
      <c r="R2947" s="10"/>
      <c r="S2947" s="10"/>
      <c r="T2947" s="10"/>
    </row>
    <row r="2948" spans="16:20" x14ac:dyDescent="0.2">
      <c r="P2948" s="10"/>
      <c r="R2948" s="10"/>
      <c r="S2948" s="10"/>
      <c r="T2948" s="10"/>
    </row>
    <row r="2949" spans="16:20" x14ac:dyDescent="0.2">
      <c r="P2949" s="10"/>
      <c r="R2949" s="10"/>
      <c r="S2949" s="10"/>
      <c r="T2949" s="10"/>
    </row>
    <row r="2950" spans="16:20" x14ac:dyDescent="0.2">
      <c r="P2950" s="10"/>
      <c r="R2950" s="10"/>
      <c r="S2950" s="10"/>
      <c r="T2950" s="10"/>
    </row>
    <row r="2951" spans="16:20" x14ac:dyDescent="0.2">
      <c r="P2951" s="10"/>
      <c r="R2951" s="10"/>
      <c r="S2951" s="10"/>
      <c r="T2951" s="10"/>
    </row>
    <row r="2952" spans="16:20" x14ac:dyDescent="0.2">
      <c r="P2952" s="10"/>
      <c r="R2952" s="10"/>
      <c r="S2952" s="10"/>
      <c r="T2952" s="10"/>
    </row>
    <row r="2953" spans="16:20" x14ac:dyDescent="0.2">
      <c r="P2953" s="10"/>
      <c r="R2953" s="10"/>
      <c r="S2953" s="10"/>
      <c r="T2953" s="10"/>
    </row>
    <row r="2954" spans="16:20" x14ac:dyDescent="0.2">
      <c r="P2954" s="10"/>
      <c r="R2954" s="10"/>
      <c r="S2954" s="10"/>
      <c r="T2954" s="10"/>
    </row>
    <row r="2955" spans="16:20" x14ac:dyDescent="0.2">
      <c r="P2955" s="10"/>
      <c r="R2955" s="10"/>
      <c r="S2955" s="10"/>
      <c r="T2955" s="10"/>
    </row>
    <row r="2956" spans="16:20" x14ac:dyDescent="0.2">
      <c r="P2956" s="10"/>
      <c r="R2956" s="10"/>
      <c r="S2956" s="10"/>
      <c r="T2956" s="10"/>
    </row>
    <row r="2957" spans="16:20" x14ac:dyDescent="0.2">
      <c r="P2957" s="10"/>
      <c r="R2957" s="10"/>
      <c r="S2957" s="10"/>
      <c r="T2957" s="10"/>
    </row>
    <row r="2958" spans="16:20" x14ac:dyDescent="0.2">
      <c r="P2958" s="10"/>
      <c r="R2958" s="10"/>
      <c r="S2958" s="10"/>
      <c r="T2958" s="10"/>
    </row>
    <row r="2959" spans="16:20" x14ac:dyDescent="0.2">
      <c r="P2959" s="10"/>
      <c r="R2959" s="10"/>
      <c r="S2959" s="10"/>
      <c r="T2959" s="10"/>
    </row>
    <row r="2960" spans="16:20" x14ac:dyDescent="0.2">
      <c r="P2960" s="10"/>
      <c r="R2960" s="10"/>
      <c r="S2960" s="10"/>
      <c r="T2960" s="10"/>
    </row>
    <row r="2961" spans="16:20" x14ac:dyDescent="0.2">
      <c r="P2961" s="10"/>
      <c r="R2961" s="10"/>
      <c r="S2961" s="10"/>
      <c r="T2961" s="10"/>
    </row>
    <row r="2962" spans="16:20" x14ac:dyDescent="0.2">
      <c r="P2962" s="10"/>
      <c r="R2962" s="10"/>
      <c r="S2962" s="10"/>
      <c r="T2962" s="10"/>
    </row>
    <row r="2963" spans="16:20" x14ac:dyDescent="0.2">
      <c r="P2963" s="10"/>
      <c r="R2963" s="10"/>
      <c r="S2963" s="10"/>
      <c r="T2963" s="10"/>
    </row>
    <row r="2964" spans="16:20" x14ac:dyDescent="0.2">
      <c r="P2964" s="10"/>
      <c r="R2964" s="10"/>
      <c r="S2964" s="10"/>
      <c r="T2964" s="10"/>
    </row>
    <row r="2965" spans="16:20" x14ac:dyDescent="0.2">
      <c r="P2965" s="10"/>
      <c r="R2965" s="10"/>
      <c r="S2965" s="10"/>
      <c r="T2965" s="10"/>
    </row>
    <row r="2966" spans="16:20" x14ac:dyDescent="0.2">
      <c r="P2966" s="10"/>
      <c r="R2966" s="10"/>
      <c r="S2966" s="10"/>
      <c r="T2966" s="10"/>
    </row>
    <row r="2967" spans="16:20" x14ac:dyDescent="0.2">
      <c r="P2967" s="10"/>
      <c r="R2967" s="10"/>
      <c r="S2967" s="10"/>
      <c r="T2967" s="10"/>
    </row>
    <row r="2968" spans="16:20" x14ac:dyDescent="0.2">
      <c r="P2968" s="10"/>
      <c r="R2968" s="10"/>
      <c r="S2968" s="10"/>
      <c r="T2968" s="10"/>
    </row>
    <row r="2969" spans="16:20" x14ac:dyDescent="0.2">
      <c r="P2969" s="10"/>
      <c r="R2969" s="10"/>
      <c r="S2969" s="10"/>
      <c r="T2969" s="10"/>
    </row>
    <row r="2970" spans="16:20" x14ac:dyDescent="0.2">
      <c r="P2970" s="10"/>
      <c r="R2970" s="10"/>
      <c r="S2970" s="10"/>
      <c r="T2970" s="10"/>
    </row>
    <row r="2971" spans="16:20" x14ac:dyDescent="0.2">
      <c r="P2971" s="10"/>
      <c r="R2971" s="10"/>
      <c r="S2971" s="10"/>
      <c r="T2971" s="10"/>
    </row>
    <row r="2972" spans="16:20" x14ac:dyDescent="0.2">
      <c r="P2972" s="10"/>
      <c r="R2972" s="10"/>
      <c r="S2972" s="10"/>
      <c r="T2972" s="10"/>
    </row>
    <row r="2973" spans="16:20" x14ac:dyDescent="0.2">
      <c r="P2973" s="10"/>
      <c r="R2973" s="10"/>
      <c r="S2973" s="10"/>
      <c r="T2973" s="10"/>
    </row>
    <row r="2974" spans="16:20" x14ac:dyDescent="0.2">
      <c r="P2974" s="10"/>
      <c r="R2974" s="10"/>
      <c r="S2974" s="10"/>
      <c r="T2974" s="10"/>
    </row>
    <row r="2975" spans="16:20" x14ac:dyDescent="0.2">
      <c r="P2975" s="10"/>
      <c r="R2975" s="10"/>
      <c r="S2975" s="10"/>
      <c r="T2975" s="10"/>
    </row>
    <row r="2976" spans="16:20" x14ac:dyDescent="0.2">
      <c r="P2976" s="10"/>
      <c r="R2976" s="10"/>
      <c r="S2976" s="10"/>
      <c r="T2976" s="10"/>
    </row>
    <row r="2977" spans="16:20" x14ac:dyDescent="0.2">
      <c r="P2977" s="10"/>
      <c r="R2977" s="10"/>
      <c r="S2977" s="10"/>
      <c r="T2977" s="10"/>
    </row>
    <row r="2978" spans="16:20" x14ac:dyDescent="0.2">
      <c r="P2978" s="10"/>
      <c r="R2978" s="10"/>
      <c r="S2978" s="10"/>
      <c r="T2978" s="10"/>
    </row>
    <row r="2979" spans="16:20" x14ac:dyDescent="0.2">
      <c r="P2979" s="10"/>
      <c r="R2979" s="10"/>
      <c r="S2979" s="10"/>
      <c r="T2979" s="10"/>
    </row>
    <row r="2980" spans="16:20" x14ac:dyDescent="0.2">
      <c r="P2980" s="10"/>
      <c r="R2980" s="10"/>
      <c r="S2980" s="10"/>
      <c r="T2980" s="10"/>
    </row>
    <row r="2981" spans="16:20" x14ac:dyDescent="0.2">
      <c r="P2981" s="10"/>
      <c r="R2981" s="10"/>
      <c r="S2981" s="10"/>
      <c r="T2981" s="10"/>
    </row>
    <row r="2982" spans="16:20" x14ac:dyDescent="0.2">
      <c r="P2982" s="10"/>
      <c r="R2982" s="10"/>
      <c r="S2982" s="10"/>
      <c r="T2982" s="10"/>
    </row>
    <row r="2983" spans="16:20" x14ac:dyDescent="0.2">
      <c r="P2983" s="10"/>
      <c r="R2983" s="10"/>
      <c r="S2983" s="10"/>
      <c r="T2983" s="10"/>
    </row>
    <row r="2984" spans="16:20" x14ac:dyDescent="0.2">
      <c r="P2984" s="10"/>
      <c r="R2984" s="10"/>
      <c r="S2984" s="10"/>
      <c r="T2984" s="10"/>
    </row>
    <row r="2985" spans="16:20" x14ac:dyDescent="0.2">
      <c r="P2985" s="10"/>
      <c r="R2985" s="10"/>
      <c r="S2985" s="10"/>
      <c r="T2985" s="10"/>
    </row>
    <row r="2986" spans="16:20" x14ac:dyDescent="0.2">
      <c r="P2986" s="10"/>
      <c r="R2986" s="10"/>
      <c r="S2986" s="10"/>
      <c r="T2986" s="10"/>
    </row>
    <row r="2987" spans="16:20" x14ac:dyDescent="0.2">
      <c r="P2987" s="10"/>
      <c r="R2987" s="10"/>
      <c r="S2987" s="10"/>
      <c r="T2987" s="10"/>
    </row>
    <row r="2988" spans="16:20" x14ac:dyDescent="0.2">
      <c r="P2988" s="10"/>
      <c r="R2988" s="10"/>
      <c r="S2988" s="10"/>
      <c r="T2988" s="10"/>
    </row>
    <row r="2989" spans="16:20" x14ac:dyDescent="0.2">
      <c r="P2989" s="10"/>
      <c r="R2989" s="10"/>
      <c r="S2989" s="10"/>
      <c r="T2989" s="10"/>
    </row>
    <row r="2990" spans="16:20" x14ac:dyDescent="0.2">
      <c r="P2990" s="10"/>
      <c r="R2990" s="10"/>
      <c r="S2990" s="10"/>
      <c r="T2990" s="10"/>
    </row>
    <row r="2991" spans="16:20" x14ac:dyDescent="0.2">
      <c r="P2991" s="10"/>
      <c r="R2991" s="10"/>
      <c r="S2991" s="10"/>
      <c r="T2991" s="10"/>
    </row>
    <row r="2992" spans="16:20" x14ac:dyDescent="0.2">
      <c r="P2992" s="10"/>
      <c r="R2992" s="10"/>
      <c r="S2992" s="10"/>
      <c r="T2992" s="10"/>
    </row>
    <row r="2993" spans="16:20" x14ac:dyDescent="0.2">
      <c r="P2993" s="10"/>
      <c r="R2993" s="10"/>
      <c r="S2993" s="10"/>
      <c r="T2993" s="10"/>
    </row>
    <row r="2994" spans="16:20" x14ac:dyDescent="0.2">
      <c r="P2994" s="10"/>
      <c r="R2994" s="10"/>
      <c r="S2994" s="10"/>
      <c r="T2994" s="10"/>
    </row>
    <row r="2995" spans="16:20" x14ac:dyDescent="0.2">
      <c r="P2995" s="10"/>
      <c r="R2995" s="10"/>
      <c r="S2995" s="10"/>
      <c r="T2995" s="10"/>
    </row>
    <row r="2996" spans="16:20" x14ac:dyDescent="0.2">
      <c r="P2996" s="10"/>
      <c r="R2996" s="10"/>
      <c r="S2996" s="10"/>
      <c r="T2996" s="10"/>
    </row>
    <row r="2997" spans="16:20" x14ac:dyDescent="0.2">
      <c r="P2997" s="10"/>
      <c r="R2997" s="10"/>
      <c r="S2997" s="10"/>
      <c r="T2997" s="10"/>
    </row>
    <row r="2998" spans="16:20" x14ac:dyDescent="0.2">
      <c r="P2998" s="10"/>
      <c r="R2998" s="10"/>
      <c r="S2998" s="10"/>
      <c r="T2998" s="10"/>
    </row>
    <row r="2999" spans="16:20" x14ac:dyDescent="0.2">
      <c r="P2999" s="10"/>
      <c r="R2999" s="10"/>
      <c r="S2999" s="10"/>
      <c r="T2999" s="10"/>
    </row>
    <row r="3000" spans="16:20" x14ac:dyDescent="0.2">
      <c r="P3000" s="10"/>
      <c r="R3000" s="10"/>
      <c r="S3000" s="10"/>
      <c r="T3000" s="10"/>
    </row>
    <row r="3001" spans="16:20" x14ac:dyDescent="0.2">
      <c r="P3001" s="10"/>
      <c r="R3001" s="10"/>
      <c r="S3001" s="10"/>
      <c r="T3001" s="10"/>
    </row>
    <row r="3002" spans="16:20" x14ac:dyDescent="0.2">
      <c r="P3002" s="10"/>
      <c r="R3002" s="10"/>
      <c r="S3002" s="10"/>
      <c r="T3002" s="10"/>
    </row>
    <row r="3003" spans="16:20" x14ac:dyDescent="0.2">
      <c r="P3003" s="10"/>
      <c r="R3003" s="10"/>
      <c r="S3003" s="10"/>
      <c r="T3003" s="10"/>
    </row>
    <row r="3004" spans="16:20" x14ac:dyDescent="0.2">
      <c r="P3004" s="10"/>
      <c r="R3004" s="10"/>
      <c r="S3004" s="10"/>
      <c r="T3004" s="10"/>
    </row>
    <row r="3005" spans="16:20" x14ac:dyDescent="0.2">
      <c r="P3005" s="10"/>
      <c r="R3005" s="10"/>
      <c r="S3005" s="10"/>
      <c r="T3005" s="10"/>
    </row>
    <row r="3006" spans="16:20" x14ac:dyDescent="0.2">
      <c r="P3006" s="10"/>
      <c r="R3006" s="10"/>
      <c r="S3006" s="10"/>
      <c r="T3006" s="10"/>
    </row>
    <row r="3007" spans="16:20" x14ac:dyDescent="0.2">
      <c r="P3007" s="10"/>
      <c r="R3007" s="10"/>
      <c r="S3007" s="10"/>
      <c r="T3007" s="10"/>
    </row>
    <row r="3008" spans="16:20" x14ac:dyDescent="0.2">
      <c r="P3008" s="10"/>
      <c r="R3008" s="10"/>
      <c r="S3008" s="10"/>
      <c r="T3008" s="10"/>
    </row>
    <row r="3009" spans="16:20" x14ac:dyDescent="0.2">
      <c r="P3009" s="10"/>
      <c r="R3009" s="10"/>
      <c r="S3009" s="10"/>
      <c r="T3009" s="10"/>
    </row>
    <row r="3010" spans="16:20" x14ac:dyDescent="0.2">
      <c r="P3010" s="10"/>
      <c r="R3010" s="10"/>
      <c r="S3010" s="10"/>
      <c r="T3010" s="10"/>
    </row>
    <row r="3011" spans="16:20" x14ac:dyDescent="0.2">
      <c r="P3011" s="10"/>
      <c r="R3011" s="10"/>
      <c r="S3011" s="10"/>
      <c r="T3011" s="10"/>
    </row>
    <row r="3012" spans="16:20" x14ac:dyDescent="0.2">
      <c r="P3012" s="10"/>
      <c r="R3012" s="10"/>
      <c r="S3012" s="10"/>
      <c r="T3012" s="10"/>
    </row>
    <row r="3013" spans="16:20" x14ac:dyDescent="0.2">
      <c r="P3013" s="10"/>
      <c r="R3013" s="10"/>
      <c r="S3013" s="10"/>
      <c r="T3013" s="10"/>
    </row>
    <row r="3014" spans="16:20" x14ac:dyDescent="0.2">
      <c r="P3014" s="10"/>
      <c r="R3014" s="10"/>
      <c r="S3014" s="10"/>
      <c r="T3014" s="10"/>
    </row>
    <row r="3015" spans="16:20" x14ac:dyDescent="0.2">
      <c r="P3015" s="10"/>
      <c r="R3015" s="10"/>
      <c r="S3015" s="10"/>
      <c r="T3015" s="10"/>
    </row>
    <row r="3016" spans="16:20" x14ac:dyDescent="0.2">
      <c r="P3016" s="10"/>
      <c r="R3016" s="10"/>
      <c r="S3016" s="10"/>
      <c r="T3016" s="10"/>
    </row>
    <row r="3017" spans="16:20" x14ac:dyDescent="0.2">
      <c r="P3017" s="10"/>
      <c r="R3017" s="10"/>
      <c r="S3017" s="10"/>
      <c r="T3017" s="10"/>
    </row>
    <row r="3018" spans="16:20" x14ac:dyDescent="0.2">
      <c r="P3018" s="10"/>
      <c r="R3018" s="10"/>
      <c r="S3018" s="10"/>
      <c r="T3018" s="10"/>
    </row>
    <row r="3019" spans="16:20" x14ac:dyDescent="0.2">
      <c r="P3019" s="10"/>
      <c r="R3019" s="10"/>
      <c r="S3019" s="10"/>
      <c r="T3019" s="10"/>
    </row>
    <row r="3020" spans="16:20" x14ac:dyDescent="0.2">
      <c r="P3020" s="10"/>
      <c r="R3020" s="10"/>
      <c r="S3020" s="10"/>
      <c r="T3020" s="10"/>
    </row>
    <row r="3021" spans="16:20" x14ac:dyDescent="0.2">
      <c r="P3021" s="10"/>
      <c r="R3021" s="10"/>
      <c r="S3021" s="10"/>
      <c r="T3021" s="10"/>
    </row>
    <row r="3022" spans="16:20" x14ac:dyDescent="0.2">
      <c r="P3022" s="10"/>
      <c r="R3022" s="10"/>
      <c r="S3022" s="10"/>
      <c r="T3022" s="10"/>
    </row>
    <row r="3023" spans="16:20" x14ac:dyDescent="0.2">
      <c r="P3023" s="10"/>
      <c r="R3023" s="10"/>
      <c r="S3023" s="10"/>
      <c r="T3023" s="10"/>
    </row>
    <row r="3024" spans="16:20" x14ac:dyDescent="0.2">
      <c r="P3024" s="10"/>
      <c r="R3024" s="10"/>
      <c r="S3024" s="10"/>
      <c r="T3024" s="10"/>
    </row>
    <row r="3025" spans="16:20" x14ac:dyDescent="0.2">
      <c r="P3025" s="10"/>
      <c r="R3025" s="10"/>
      <c r="S3025" s="10"/>
      <c r="T3025" s="10"/>
    </row>
    <row r="3026" spans="16:20" x14ac:dyDescent="0.2">
      <c r="P3026" s="10"/>
      <c r="R3026" s="10"/>
      <c r="S3026" s="10"/>
      <c r="T3026" s="10"/>
    </row>
    <row r="3027" spans="16:20" x14ac:dyDescent="0.2">
      <c r="P3027" s="10"/>
      <c r="R3027" s="10"/>
      <c r="S3027" s="10"/>
      <c r="T3027" s="10"/>
    </row>
    <row r="3028" spans="16:20" x14ac:dyDescent="0.2">
      <c r="P3028" s="10"/>
      <c r="R3028" s="10"/>
      <c r="S3028" s="10"/>
      <c r="T3028" s="10"/>
    </row>
    <row r="3029" spans="16:20" x14ac:dyDescent="0.2">
      <c r="P3029" s="10"/>
      <c r="R3029" s="10"/>
      <c r="S3029" s="10"/>
      <c r="T3029" s="10"/>
    </row>
    <row r="3030" spans="16:20" x14ac:dyDescent="0.2">
      <c r="P3030" s="10"/>
      <c r="R3030" s="10"/>
      <c r="S3030" s="10"/>
      <c r="T3030" s="10"/>
    </row>
    <row r="3031" spans="16:20" x14ac:dyDescent="0.2">
      <c r="P3031" s="10"/>
      <c r="R3031" s="10"/>
      <c r="S3031" s="10"/>
      <c r="T3031" s="10"/>
    </row>
    <row r="3032" spans="16:20" x14ac:dyDescent="0.2">
      <c r="P3032" s="10"/>
      <c r="R3032" s="10"/>
      <c r="S3032" s="10"/>
      <c r="T3032" s="10"/>
    </row>
    <row r="3033" spans="16:20" x14ac:dyDescent="0.2">
      <c r="P3033" s="10"/>
      <c r="R3033" s="10"/>
      <c r="S3033" s="10"/>
      <c r="T3033" s="10"/>
    </row>
    <row r="3034" spans="16:20" x14ac:dyDescent="0.2">
      <c r="P3034" s="10"/>
      <c r="R3034" s="10"/>
      <c r="S3034" s="10"/>
      <c r="T3034" s="10"/>
    </row>
    <row r="3035" spans="16:20" x14ac:dyDescent="0.2">
      <c r="P3035" s="10"/>
      <c r="R3035" s="10"/>
      <c r="S3035" s="10"/>
      <c r="T3035" s="10"/>
    </row>
    <row r="3036" spans="16:20" x14ac:dyDescent="0.2">
      <c r="P3036" s="10"/>
      <c r="R3036" s="10"/>
      <c r="S3036" s="10"/>
      <c r="T3036" s="10"/>
    </row>
    <row r="3037" spans="16:20" x14ac:dyDescent="0.2">
      <c r="P3037" s="10"/>
      <c r="R3037" s="10"/>
      <c r="S3037" s="10"/>
      <c r="T3037" s="10"/>
    </row>
    <row r="3038" spans="16:20" x14ac:dyDescent="0.2">
      <c r="P3038" s="10"/>
      <c r="R3038" s="10"/>
      <c r="S3038" s="10"/>
      <c r="T3038" s="10"/>
    </row>
    <row r="3039" spans="16:20" x14ac:dyDescent="0.2">
      <c r="P3039" s="10"/>
      <c r="R3039" s="10"/>
      <c r="S3039" s="10"/>
      <c r="T3039" s="10"/>
    </row>
    <row r="3040" spans="16:20" x14ac:dyDescent="0.2">
      <c r="P3040" s="10"/>
      <c r="R3040" s="10"/>
      <c r="S3040" s="10"/>
      <c r="T3040" s="10"/>
    </row>
    <row r="3041" spans="16:20" x14ac:dyDescent="0.2">
      <c r="P3041" s="10"/>
      <c r="R3041" s="10"/>
      <c r="S3041" s="10"/>
      <c r="T3041" s="10"/>
    </row>
    <row r="3042" spans="16:20" x14ac:dyDescent="0.2">
      <c r="P3042" s="10"/>
      <c r="R3042" s="10"/>
      <c r="S3042" s="10"/>
      <c r="T3042" s="10"/>
    </row>
    <row r="3043" spans="16:20" x14ac:dyDescent="0.2">
      <c r="P3043" s="10"/>
      <c r="R3043" s="10"/>
      <c r="S3043" s="10"/>
      <c r="T3043" s="10"/>
    </row>
    <row r="3044" spans="16:20" x14ac:dyDescent="0.2">
      <c r="P3044" s="10"/>
      <c r="R3044" s="10"/>
      <c r="S3044" s="10"/>
      <c r="T3044" s="10"/>
    </row>
    <row r="3045" spans="16:20" x14ac:dyDescent="0.2">
      <c r="P3045" s="10"/>
      <c r="R3045" s="10"/>
      <c r="S3045" s="10"/>
      <c r="T3045" s="10"/>
    </row>
    <row r="3046" spans="16:20" x14ac:dyDescent="0.2">
      <c r="P3046" s="10"/>
      <c r="R3046" s="10"/>
      <c r="S3046" s="10"/>
      <c r="T3046" s="10"/>
    </row>
    <row r="3047" spans="16:20" x14ac:dyDescent="0.2">
      <c r="P3047" s="10"/>
      <c r="R3047" s="10"/>
      <c r="S3047" s="10"/>
      <c r="T3047" s="10"/>
    </row>
    <row r="3048" spans="16:20" x14ac:dyDescent="0.2">
      <c r="P3048" s="10"/>
      <c r="R3048" s="10"/>
      <c r="S3048" s="10"/>
      <c r="T3048" s="10"/>
    </row>
    <row r="3049" spans="16:20" x14ac:dyDescent="0.2">
      <c r="P3049" s="10"/>
      <c r="R3049" s="10"/>
      <c r="S3049" s="10"/>
      <c r="T3049" s="10"/>
    </row>
    <row r="3050" spans="16:20" x14ac:dyDescent="0.2">
      <c r="P3050" s="10"/>
      <c r="R3050" s="10"/>
      <c r="S3050" s="10"/>
      <c r="T3050" s="10"/>
    </row>
    <row r="3051" spans="16:20" x14ac:dyDescent="0.2">
      <c r="P3051" s="10"/>
      <c r="R3051" s="10"/>
      <c r="S3051" s="10"/>
      <c r="T3051" s="10"/>
    </row>
    <row r="3052" spans="16:20" x14ac:dyDescent="0.2">
      <c r="P3052" s="10"/>
      <c r="R3052" s="10"/>
      <c r="S3052" s="10"/>
      <c r="T3052" s="10"/>
    </row>
    <row r="3053" spans="16:20" x14ac:dyDescent="0.2">
      <c r="P3053" s="10"/>
      <c r="R3053" s="10"/>
      <c r="S3053" s="10"/>
      <c r="T3053" s="10"/>
    </row>
    <row r="3054" spans="16:20" x14ac:dyDescent="0.2">
      <c r="P3054" s="10"/>
      <c r="R3054" s="10"/>
      <c r="S3054" s="10"/>
      <c r="T3054" s="10"/>
    </row>
    <row r="3055" spans="16:20" x14ac:dyDescent="0.2">
      <c r="P3055" s="10"/>
      <c r="R3055" s="10"/>
      <c r="S3055" s="10"/>
      <c r="T3055" s="10"/>
    </row>
    <row r="3056" spans="16:20" x14ac:dyDescent="0.2">
      <c r="P3056" s="10"/>
      <c r="R3056" s="10"/>
      <c r="S3056" s="10"/>
      <c r="T3056" s="10"/>
    </row>
    <row r="3057" spans="16:20" x14ac:dyDescent="0.2">
      <c r="P3057" s="10"/>
      <c r="R3057" s="10"/>
      <c r="S3057" s="10"/>
      <c r="T3057" s="10"/>
    </row>
    <row r="3058" spans="16:20" x14ac:dyDescent="0.2">
      <c r="P3058" s="10"/>
      <c r="R3058" s="10"/>
      <c r="S3058" s="10"/>
      <c r="T3058" s="10"/>
    </row>
    <row r="3059" spans="16:20" x14ac:dyDescent="0.2">
      <c r="P3059" s="10"/>
      <c r="R3059" s="10"/>
      <c r="S3059" s="10"/>
      <c r="T3059" s="10"/>
    </row>
    <row r="3060" spans="16:20" x14ac:dyDescent="0.2">
      <c r="P3060" s="10"/>
      <c r="R3060" s="10"/>
      <c r="S3060" s="10"/>
      <c r="T3060" s="10"/>
    </row>
    <row r="3061" spans="16:20" x14ac:dyDescent="0.2">
      <c r="P3061" s="10"/>
      <c r="R3061" s="10"/>
      <c r="S3061" s="10"/>
      <c r="T3061" s="10"/>
    </row>
    <row r="3062" spans="16:20" x14ac:dyDescent="0.2">
      <c r="P3062" s="10"/>
      <c r="R3062" s="10"/>
      <c r="S3062" s="10"/>
      <c r="T3062" s="10"/>
    </row>
    <row r="3063" spans="16:20" x14ac:dyDescent="0.2">
      <c r="P3063" s="10"/>
      <c r="R3063" s="10"/>
      <c r="S3063" s="10"/>
      <c r="T3063" s="10"/>
    </row>
    <row r="3064" spans="16:20" x14ac:dyDescent="0.2">
      <c r="P3064" s="10"/>
      <c r="R3064" s="10"/>
      <c r="S3064" s="10"/>
      <c r="T3064" s="10"/>
    </row>
    <row r="3065" spans="16:20" x14ac:dyDescent="0.2">
      <c r="P3065" s="10"/>
      <c r="R3065" s="10"/>
      <c r="S3065" s="10"/>
      <c r="T3065" s="10"/>
    </row>
    <row r="3066" spans="16:20" x14ac:dyDescent="0.2">
      <c r="P3066" s="10"/>
      <c r="R3066" s="10"/>
      <c r="S3066" s="10"/>
      <c r="T3066" s="10"/>
    </row>
    <row r="3067" spans="16:20" x14ac:dyDescent="0.2">
      <c r="P3067" s="10"/>
      <c r="R3067" s="10"/>
      <c r="S3067" s="10"/>
      <c r="T3067" s="10"/>
    </row>
    <row r="3068" spans="16:20" x14ac:dyDescent="0.2">
      <c r="P3068" s="10"/>
      <c r="R3068" s="10"/>
      <c r="S3068" s="10"/>
      <c r="T3068" s="10"/>
    </row>
    <row r="3069" spans="16:20" x14ac:dyDescent="0.2">
      <c r="P3069" s="10"/>
      <c r="R3069" s="10"/>
      <c r="S3069" s="10"/>
      <c r="T3069" s="10"/>
    </row>
    <row r="3070" spans="16:20" x14ac:dyDescent="0.2">
      <c r="P3070" s="10"/>
      <c r="R3070" s="10"/>
      <c r="S3070" s="10"/>
      <c r="T3070" s="10"/>
    </row>
    <row r="3071" spans="16:20" x14ac:dyDescent="0.2">
      <c r="P3071" s="10"/>
      <c r="R3071" s="10"/>
      <c r="S3071" s="10"/>
      <c r="T3071" s="10"/>
    </row>
    <row r="3072" spans="16:20" x14ac:dyDescent="0.2">
      <c r="P3072" s="10"/>
      <c r="R3072" s="10"/>
      <c r="S3072" s="10"/>
      <c r="T3072" s="10"/>
    </row>
    <row r="3073" spans="16:20" x14ac:dyDescent="0.2">
      <c r="P3073" s="10"/>
      <c r="R3073" s="10"/>
      <c r="S3073" s="10"/>
      <c r="T3073" s="10"/>
    </row>
    <row r="3074" spans="16:20" x14ac:dyDescent="0.2">
      <c r="P3074" s="10"/>
      <c r="R3074" s="10"/>
      <c r="S3074" s="10"/>
      <c r="T3074" s="10"/>
    </row>
    <row r="3075" spans="16:20" x14ac:dyDescent="0.2">
      <c r="P3075" s="10"/>
      <c r="R3075" s="10"/>
      <c r="S3075" s="10"/>
      <c r="T3075" s="10"/>
    </row>
    <row r="3076" spans="16:20" x14ac:dyDescent="0.2">
      <c r="P3076" s="10"/>
      <c r="R3076" s="10"/>
      <c r="S3076" s="10"/>
      <c r="T3076" s="10"/>
    </row>
    <row r="3077" spans="16:20" x14ac:dyDescent="0.2">
      <c r="P3077" s="10"/>
      <c r="R3077" s="10"/>
      <c r="S3077" s="10"/>
      <c r="T3077" s="10"/>
    </row>
    <row r="3078" spans="16:20" x14ac:dyDescent="0.2">
      <c r="P3078" s="10"/>
      <c r="R3078" s="10"/>
      <c r="S3078" s="10"/>
      <c r="T3078" s="10"/>
    </row>
    <row r="3079" spans="16:20" x14ac:dyDescent="0.2">
      <c r="P3079" s="10"/>
      <c r="R3079" s="10"/>
      <c r="S3079" s="10"/>
      <c r="T3079" s="10"/>
    </row>
    <row r="3080" spans="16:20" x14ac:dyDescent="0.2">
      <c r="P3080" s="10"/>
      <c r="R3080" s="10"/>
      <c r="S3080" s="10"/>
      <c r="T3080" s="10"/>
    </row>
    <row r="3081" spans="16:20" x14ac:dyDescent="0.2">
      <c r="P3081" s="10"/>
      <c r="R3081" s="10"/>
      <c r="S3081" s="10"/>
      <c r="T3081" s="10"/>
    </row>
    <row r="3082" spans="16:20" x14ac:dyDescent="0.2">
      <c r="P3082" s="10"/>
      <c r="R3082" s="10"/>
      <c r="S3082" s="10"/>
      <c r="T3082" s="10"/>
    </row>
    <row r="3083" spans="16:20" x14ac:dyDescent="0.2">
      <c r="P3083" s="10"/>
      <c r="R3083" s="10"/>
      <c r="S3083" s="10"/>
      <c r="T3083" s="10"/>
    </row>
    <row r="3084" spans="16:20" x14ac:dyDescent="0.2">
      <c r="P3084" s="10"/>
      <c r="R3084" s="10"/>
      <c r="S3084" s="10"/>
      <c r="T3084" s="10"/>
    </row>
    <row r="3085" spans="16:20" x14ac:dyDescent="0.2">
      <c r="P3085" s="10"/>
      <c r="R3085" s="10"/>
      <c r="S3085" s="10"/>
      <c r="T3085" s="10"/>
    </row>
    <row r="3086" spans="16:20" x14ac:dyDescent="0.2">
      <c r="P3086" s="10"/>
      <c r="R3086" s="10"/>
      <c r="S3086" s="10"/>
      <c r="T3086" s="10"/>
    </row>
    <row r="3087" spans="16:20" x14ac:dyDescent="0.2">
      <c r="P3087" s="10"/>
      <c r="R3087" s="10"/>
      <c r="S3087" s="10"/>
      <c r="T3087" s="10"/>
    </row>
    <row r="3088" spans="16:20" x14ac:dyDescent="0.2">
      <c r="P3088" s="10"/>
      <c r="R3088" s="10"/>
      <c r="S3088" s="10"/>
      <c r="T3088" s="10"/>
    </row>
    <row r="3089" spans="16:20" x14ac:dyDescent="0.2">
      <c r="P3089" s="10"/>
      <c r="R3089" s="10"/>
      <c r="S3089" s="10"/>
      <c r="T3089" s="10"/>
    </row>
    <row r="3090" spans="16:20" x14ac:dyDescent="0.2">
      <c r="P3090" s="10"/>
      <c r="R3090" s="10"/>
      <c r="S3090" s="10"/>
      <c r="T3090" s="10"/>
    </row>
    <row r="3091" spans="16:20" x14ac:dyDescent="0.2">
      <c r="P3091" s="10"/>
      <c r="R3091" s="10"/>
      <c r="S3091" s="10"/>
      <c r="T3091" s="10"/>
    </row>
    <row r="3092" spans="16:20" x14ac:dyDescent="0.2">
      <c r="P3092" s="10"/>
      <c r="R3092" s="10"/>
      <c r="S3092" s="10"/>
      <c r="T3092" s="10"/>
    </row>
    <row r="3093" spans="16:20" x14ac:dyDescent="0.2">
      <c r="P3093" s="10"/>
      <c r="R3093" s="10"/>
      <c r="S3093" s="10"/>
      <c r="T3093" s="10"/>
    </row>
    <row r="3094" spans="16:20" x14ac:dyDescent="0.2">
      <c r="P3094" s="10"/>
      <c r="R3094" s="10"/>
      <c r="S3094" s="10"/>
      <c r="T3094" s="10"/>
    </row>
    <row r="3095" spans="16:20" x14ac:dyDescent="0.2">
      <c r="P3095" s="10"/>
      <c r="R3095" s="10"/>
      <c r="S3095" s="10"/>
      <c r="T3095" s="10"/>
    </row>
    <row r="3096" spans="16:20" x14ac:dyDescent="0.2">
      <c r="P3096" s="10"/>
      <c r="R3096" s="10"/>
      <c r="S3096" s="10"/>
      <c r="T3096" s="10"/>
    </row>
    <row r="3097" spans="16:20" x14ac:dyDescent="0.2">
      <c r="P3097" s="10"/>
      <c r="R3097" s="10"/>
      <c r="S3097" s="10"/>
      <c r="T3097" s="10"/>
    </row>
    <row r="3098" spans="16:20" x14ac:dyDescent="0.2">
      <c r="P3098" s="10"/>
      <c r="R3098" s="10"/>
      <c r="S3098" s="10"/>
      <c r="T3098" s="10"/>
    </row>
    <row r="3099" spans="16:20" x14ac:dyDescent="0.2">
      <c r="P3099" s="10"/>
      <c r="R3099" s="10"/>
      <c r="S3099" s="10"/>
      <c r="T3099" s="10"/>
    </row>
    <row r="3100" spans="16:20" x14ac:dyDescent="0.2">
      <c r="P3100" s="10"/>
      <c r="R3100" s="10"/>
      <c r="S3100" s="10"/>
      <c r="T3100" s="10"/>
    </row>
    <row r="3101" spans="16:20" x14ac:dyDescent="0.2">
      <c r="P3101" s="10"/>
      <c r="R3101" s="10"/>
      <c r="S3101" s="10"/>
      <c r="T3101" s="10"/>
    </row>
    <row r="3102" spans="16:20" x14ac:dyDescent="0.2">
      <c r="P3102" s="10"/>
      <c r="R3102" s="10"/>
      <c r="S3102" s="10"/>
      <c r="T3102" s="10"/>
    </row>
    <row r="3103" spans="16:20" x14ac:dyDescent="0.2">
      <c r="P3103" s="10"/>
      <c r="R3103" s="10"/>
      <c r="S3103" s="10"/>
      <c r="T3103" s="10"/>
    </row>
    <row r="3104" spans="16:20" x14ac:dyDescent="0.2">
      <c r="P3104" s="10"/>
      <c r="R3104" s="10"/>
      <c r="S3104" s="10"/>
      <c r="T3104" s="10"/>
    </row>
    <row r="3105" spans="16:20" x14ac:dyDescent="0.2">
      <c r="P3105" s="10"/>
      <c r="R3105" s="10"/>
      <c r="S3105" s="10"/>
      <c r="T3105" s="10"/>
    </row>
    <row r="3106" spans="16:20" x14ac:dyDescent="0.2">
      <c r="P3106" s="10"/>
      <c r="R3106" s="10"/>
      <c r="S3106" s="10"/>
      <c r="T3106" s="10"/>
    </row>
    <row r="3107" spans="16:20" x14ac:dyDescent="0.2">
      <c r="P3107" s="10"/>
      <c r="R3107" s="10"/>
      <c r="S3107" s="10"/>
      <c r="T3107" s="10"/>
    </row>
    <row r="3108" spans="16:20" x14ac:dyDescent="0.2">
      <c r="P3108" s="10"/>
      <c r="R3108" s="10"/>
      <c r="S3108" s="10"/>
      <c r="T3108" s="10"/>
    </row>
    <row r="3109" spans="16:20" x14ac:dyDescent="0.2">
      <c r="P3109" s="10"/>
      <c r="R3109" s="10"/>
      <c r="S3109" s="10"/>
      <c r="T3109" s="10"/>
    </row>
    <row r="3110" spans="16:20" x14ac:dyDescent="0.2">
      <c r="P3110" s="10"/>
      <c r="R3110" s="10"/>
      <c r="S3110" s="10"/>
      <c r="T3110" s="10"/>
    </row>
    <row r="3111" spans="16:20" x14ac:dyDescent="0.2">
      <c r="P3111" s="10"/>
      <c r="R3111" s="10"/>
      <c r="S3111" s="10"/>
      <c r="T3111" s="10"/>
    </row>
    <row r="3112" spans="16:20" x14ac:dyDescent="0.2">
      <c r="P3112" s="10"/>
      <c r="R3112" s="10"/>
      <c r="S3112" s="10"/>
      <c r="T3112" s="10"/>
    </row>
    <row r="3113" spans="16:20" x14ac:dyDescent="0.2">
      <c r="P3113" s="10"/>
      <c r="R3113" s="10"/>
      <c r="S3113" s="10"/>
      <c r="T3113" s="10"/>
    </row>
    <row r="3114" spans="16:20" x14ac:dyDescent="0.2">
      <c r="P3114" s="10"/>
      <c r="R3114" s="10"/>
      <c r="S3114" s="10"/>
      <c r="T3114" s="10"/>
    </row>
    <row r="3115" spans="16:20" x14ac:dyDescent="0.2">
      <c r="P3115" s="10"/>
      <c r="R3115" s="10"/>
      <c r="S3115" s="10"/>
      <c r="T3115" s="10"/>
    </row>
    <row r="3116" spans="16:20" x14ac:dyDescent="0.2">
      <c r="P3116" s="10"/>
      <c r="R3116" s="10"/>
      <c r="S3116" s="10"/>
      <c r="T3116" s="10"/>
    </row>
    <row r="3117" spans="16:20" x14ac:dyDescent="0.2">
      <c r="P3117" s="10"/>
      <c r="R3117" s="10"/>
      <c r="S3117" s="10"/>
      <c r="T3117" s="10"/>
    </row>
    <row r="3118" spans="16:20" x14ac:dyDescent="0.2">
      <c r="P3118" s="10"/>
      <c r="R3118" s="10"/>
      <c r="S3118" s="10"/>
      <c r="T3118" s="10"/>
    </row>
    <row r="3119" spans="16:20" x14ac:dyDescent="0.2">
      <c r="P3119" s="10"/>
      <c r="R3119" s="10"/>
      <c r="S3119" s="10"/>
      <c r="T3119" s="10"/>
    </row>
    <row r="3120" spans="16:20" x14ac:dyDescent="0.2">
      <c r="P3120" s="10"/>
      <c r="R3120" s="10"/>
      <c r="S3120" s="10"/>
      <c r="T3120" s="10"/>
    </row>
    <row r="3121" spans="16:20" x14ac:dyDescent="0.2">
      <c r="P3121" s="10"/>
      <c r="R3121" s="10"/>
      <c r="S3121" s="10"/>
      <c r="T3121" s="10"/>
    </row>
    <row r="3122" spans="16:20" x14ac:dyDescent="0.2">
      <c r="P3122" s="10"/>
      <c r="R3122" s="10"/>
      <c r="S3122" s="10"/>
      <c r="T3122" s="10"/>
    </row>
    <row r="3123" spans="16:20" x14ac:dyDescent="0.2">
      <c r="P3123" s="10"/>
      <c r="R3123" s="10"/>
      <c r="S3123" s="10"/>
      <c r="T3123" s="10"/>
    </row>
    <row r="3124" spans="16:20" x14ac:dyDescent="0.2">
      <c r="P3124" s="10"/>
      <c r="R3124" s="10"/>
      <c r="S3124" s="10"/>
      <c r="T3124" s="10"/>
    </row>
    <row r="3125" spans="16:20" x14ac:dyDescent="0.2">
      <c r="P3125" s="10"/>
      <c r="R3125" s="10"/>
      <c r="S3125" s="10"/>
      <c r="T3125" s="10"/>
    </row>
    <row r="3126" spans="16:20" x14ac:dyDescent="0.2">
      <c r="P3126" s="10"/>
      <c r="R3126" s="10"/>
      <c r="S3126" s="10"/>
      <c r="T3126" s="10"/>
    </row>
    <row r="3127" spans="16:20" x14ac:dyDescent="0.2">
      <c r="P3127" s="10"/>
      <c r="R3127" s="10"/>
      <c r="S3127" s="10"/>
      <c r="T3127" s="10"/>
    </row>
    <row r="3128" spans="16:20" x14ac:dyDescent="0.2">
      <c r="P3128" s="10"/>
      <c r="R3128" s="10"/>
      <c r="S3128" s="10"/>
      <c r="T3128" s="10"/>
    </row>
    <row r="3129" spans="16:20" x14ac:dyDescent="0.2">
      <c r="P3129" s="10"/>
      <c r="R3129" s="10"/>
      <c r="S3129" s="10"/>
      <c r="T3129" s="10"/>
    </row>
    <row r="3130" spans="16:20" x14ac:dyDescent="0.2">
      <c r="P3130" s="10"/>
      <c r="R3130" s="10"/>
      <c r="S3130" s="10"/>
      <c r="T3130" s="10"/>
    </row>
    <row r="3131" spans="16:20" x14ac:dyDescent="0.2">
      <c r="P3131" s="10"/>
      <c r="R3131" s="10"/>
      <c r="S3131" s="10"/>
      <c r="T3131" s="10"/>
    </row>
    <row r="3132" spans="16:20" x14ac:dyDescent="0.2">
      <c r="P3132" s="10"/>
      <c r="R3132" s="10"/>
      <c r="S3132" s="10"/>
      <c r="T3132" s="10"/>
    </row>
    <row r="3133" spans="16:20" x14ac:dyDescent="0.2">
      <c r="P3133" s="10"/>
      <c r="R3133" s="10"/>
      <c r="S3133" s="10"/>
      <c r="T3133" s="10"/>
    </row>
    <row r="3134" spans="16:20" x14ac:dyDescent="0.2">
      <c r="P3134" s="10"/>
      <c r="R3134" s="10"/>
      <c r="S3134" s="10"/>
      <c r="T3134" s="10"/>
    </row>
    <row r="3135" spans="16:20" x14ac:dyDescent="0.2">
      <c r="P3135" s="10"/>
      <c r="R3135" s="10"/>
      <c r="S3135" s="10"/>
      <c r="T3135" s="10"/>
    </row>
    <row r="3136" spans="16:20" x14ac:dyDescent="0.2">
      <c r="P3136" s="10"/>
      <c r="R3136" s="10"/>
      <c r="S3136" s="10"/>
      <c r="T3136" s="10"/>
    </row>
    <row r="3137" spans="16:20" x14ac:dyDescent="0.2">
      <c r="P3137" s="10"/>
      <c r="R3137" s="10"/>
      <c r="S3137" s="10"/>
      <c r="T3137" s="10"/>
    </row>
    <row r="3138" spans="16:20" x14ac:dyDescent="0.2">
      <c r="P3138" s="10"/>
      <c r="R3138" s="10"/>
      <c r="S3138" s="10"/>
      <c r="T3138" s="10"/>
    </row>
    <row r="3139" spans="16:20" x14ac:dyDescent="0.2">
      <c r="P3139" s="10"/>
      <c r="R3139" s="10"/>
      <c r="S3139" s="10"/>
      <c r="T3139" s="10"/>
    </row>
    <row r="3140" spans="16:20" x14ac:dyDescent="0.2">
      <c r="P3140" s="10"/>
      <c r="R3140" s="10"/>
      <c r="S3140" s="10"/>
      <c r="T3140" s="10"/>
    </row>
    <row r="3141" spans="16:20" x14ac:dyDescent="0.2">
      <c r="P3141" s="10"/>
      <c r="R3141" s="10"/>
      <c r="S3141" s="10"/>
      <c r="T3141" s="10"/>
    </row>
    <row r="3142" spans="16:20" x14ac:dyDescent="0.2">
      <c r="P3142" s="10"/>
      <c r="R3142" s="10"/>
      <c r="S3142" s="10"/>
      <c r="T3142" s="10"/>
    </row>
    <row r="3143" spans="16:20" x14ac:dyDescent="0.2">
      <c r="P3143" s="10"/>
      <c r="R3143" s="10"/>
      <c r="S3143" s="10"/>
      <c r="T3143" s="10"/>
    </row>
    <row r="3144" spans="16:20" x14ac:dyDescent="0.2">
      <c r="P3144" s="10"/>
      <c r="R3144" s="10"/>
      <c r="S3144" s="10"/>
      <c r="T3144" s="10"/>
    </row>
    <row r="3145" spans="16:20" x14ac:dyDescent="0.2">
      <c r="P3145" s="10"/>
      <c r="R3145" s="10"/>
      <c r="S3145" s="10"/>
      <c r="T3145" s="10"/>
    </row>
    <row r="3146" spans="16:20" x14ac:dyDescent="0.2">
      <c r="P3146" s="10"/>
      <c r="R3146" s="10"/>
      <c r="S3146" s="10"/>
      <c r="T3146" s="10"/>
    </row>
    <row r="3147" spans="16:20" x14ac:dyDescent="0.2">
      <c r="P3147" s="10"/>
      <c r="R3147" s="10"/>
      <c r="S3147" s="10"/>
      <c r="T3147" s="10"/>
    </row>
    <row r="3148" spans="16:20" x14ac:dyDescent="0.2">
      <c r="P3148" s="10"/>
      <c r="R3148" s="10"/>
      <c r="S3148" s="10"/>
      <c r="T3148" s="10"/>
    </row>
    <row r="3149" spans="16:20" x14ac:dyDescent="0.2">
      <c r="P3149" s="10"/>
      <c r="R3149" s="10"/>
      <c r="S3149" s="10"/>
      <c r="T3149" s="10"/>
    </row>
    <row r="3150" spans="16:20" x14ac:dyDescent="0.2">
      <c r="P3150" s="10"/>
      <c r="R3150" s="10"/>
      <c r="S3150" s="10"/>
      <c r="T3150" s="10"/>
    </row>
    <row r="3151" spans="16:20" x14ac:dyDescent="0.2">
      <c r="P3151" s="10"/>
      <c r="R3151" s="10"/>
      <c r="S3151" s="10"/>
      <c r="T3151" s="10"/>
    </row>
    <row r="3152" spans="16:20" x14ac:dyDescent="0.2">
      <c r="P3152" s="10"/>
      <c r="R3152" s="10"/>
      <c r="S3152" s="10"/>
      <c r="T3152" s="10"/>
    </row>
    <row r="3153" spans="16:20" x14ac:dyDescent="0.2">
      <c r="P3153" s="10"/>
      <c r="R3153" s="10"/>
      <c r="S3153" s="10"/>
      <c r="T3153" s="10"/>
    </row>
    <row r="3154" spans="16:20" x14ac:dyDescent="0.2">
      <c r="P3154" s="10"/>
      <c r="R3154" s="10"/>
      <c r="S3154" s="10"/>
      <c r="T3154" s="10"/>
    </row>
    <row r="3155" spans="16:20" x14ac:dyDescent="0.2">
      <c r="P3155" s="10"/>
      <c r="R3155" s="10"/>
      <c r="S3155" s="10"/>
      <c r="T3155" s="10"/>
    </row>
    <row r="3156" spans="16:20" x14ac:dyDescent="0.2">
      <c r="P3156" s="10"/>
      <c r="R3156" s="10"/>
      <c r="S3156" s="10"/>
      <c r="T3156" s="10"/>
    </row>
    <row r="3157" spans="16:20" x14ac:dyDescent="0.2">
      <c r="P3157" s="10"/>
      <c r="R3157" s="10"/>
      <c r="S3157" s="10"/>
      <c r="T3157" s="10"/>
    </row>
    <row r="3158" spans="16:20" x14ac:dyDescent="0.2">
      <c r="P3158" s="10"/>
      <c r="R3158" s="10"/>
      <c r="S3158" s="10"/>
      <c r="T3158" s="10"/>
    </row>
    <row r="3159" spans="16:20" x14ac:dyDescent="0.2">
      <c r="P3159" s="10"/>
      <c r="R3159" s="10"/>
      <c r="S3159" s="10"/>
      <c r="T3159" s="10"/>
    </row>
    <row r="3160" spans="16:20" x14ac:dyDescent="0.2">
      <c r="P3160" s="10"/>
      <c r="R3160" s="10"/>
      <c r="S3160" s="10"/>
      <c r="T3160" s="10"/>
    </row>
    <row r="3161" spans="16:20" x14ac:dyDescent="0.2">
      <c r="P3161" s="10"/>
      <c r="R3161" s="10"/>
      <c r="S3161" s="10"/>
      <c r="T3161" s="10"/>
    </row>
    <row r="3162" spans="16:20" x14ac:dyDescent="0.2">
      <c r="P3162" s="10"/>
      <c r="R3162" s="10"/>
      <c r="S3162" s="10"/>
      <c r="T3162" s="10"/>
    </row>
    <row r="3163" spans="16:20" x14ac:dyDescent="0.2">
      <c r="P3163" s="10"/>
      <c r="R3163" s="10"/>
      <c r="S3163" s="10"/>
      <c r="T3163" s="10"/>
    </row>
    <row r="3164" spans="16:20" x14ac:dyDescent="0.2">
      <c r="P3164" s="10"/>
      <c r="R3164" s="10"/>
      <c r="S3164" s="10"/>
      <c r="T3164" s="10"/>
    </row>
    <row r="3165" spans="16:20" x14ac:dyDescent="0.2">
      <c r="P3165" s="10"/>
      <c r="R3165" s="10"/>
      <c r="S3165" s="10"/>
      <c r="T3165" s="10"/>
    </row>
    <row r="3166" spans="16:20" x14ac:dyDescent="0.2">
      <c r="P3166" s="10"/>
      <c r="R3166" s="10"/>
      <c r="S3166" s="10"/>
      <c r="T3166" s="10"/>
    </row>
    <row r="3167" spans="16:20" x14ac:dyDescent="0.2">
      <c r="P3167" s="10"/>
      <c r="R3167" s="10"/>
      <c r="S3167" s="10"/>
      <c r="T3167" s="10"/>
    </row>
    <row r="3168" spans="16:20" x14ac:dyDescent="0.2">
      <c r="P3168" s="10"/>
      <c r="R3168" s="10"/>
      <c r="S3168" s="10"/>
      <c r="T3168" s="10"/>
    </row>
    <row r="3169" spans="16:20" x14ac:dyDescent="0.2">
      <c r="P3169" s="10"/>
      <c r="R3169" s="10"/>
      <c r="S3169" s="10"/>
      <c r="T3169" s="10"/>
    </row>
    <row r="3170" spans="16:20" x14ac:dyDescent="0.2">
      <c r="P3170" s="10"/>
      <c r="R3170" s="10"/>
      <c r="S3170" s="10"/>
      <c r="T3170" s="10"/>
    </row>
    <row r="3171" spans="16:20" x14ac:dyDescent="0.2">
      <c r="P3171" s="10"/>
      <c r="R3171" s="10"/>
      <c r="S3171" s="10"/>
      <c r="T3171" s="10"/>
    </row>
    <row r="3172" spans="16:20" x14ac:dyDescent="0.2">
      <c r="P3172" s="10"/>
      <c r="R3172" s="10"/>
      <c r="S3172" s="10"/>
      <c r="T3172" s="10"/>
    </row>
    <row r="3173" spans="16:20" x14ac:dyDescent="0.2">
      <c r="P3173" s="10"/>
      <c r="R3173" s="10"/>
      <c r="S3173" s="10"/>
      <c r="T3173" s="10"/>
    </row>
    <row r="3174" spans="16:20" x14ac:dyDescent="0.2">
      <c r="P3174" s="10"/>
      <c r="R3174" s="10"/>
      <c r="S3174" s="10"/>
      <c r="T3174" s="10"/>
    </row>
    <row r="3175" spans="16:20" x14ac:dyDescent="0.2">
      <c r="P3175" s="10"/>
      <c r="R3175" s="10"/>
      <c r="S3175" s="10"/>
      <c r="T3175" s="10"/>
    </row>
    <row r="3176" spans="16:20" x14ac:dyDescent="0.2">
      <c r="P3176" s="10"/>
      <c r="R3176" s="10"/>
      <c r="S3176" s="10"/>
      <c r="T3176" s="10"/>
    </row>
    <row r="3177" spans="16:20" x14ac:dyDescent="0.2">
      <c r="P3177" s="10"/>
      <c r="R3177" s="10"/>
      <c r="S3177" s="10"/>
      <c r="T3177" s="10"/>
    </row>
    <row r="3178" spans="16:20" x14ac:dyDescent="0.2">
      <c r="P3178" s="10"/>
      <c r="R3178" s="10"/>
      <c r="S3178" s="10"/>
      <c r="T3178" s="10"/>
    </row>
    <row r="3179" spans="16:20" x14ac:dyDescent="0.2">
      <c r="P3179" s="10"/>
      <c r="R3179" s="10"/>
      <c r="S3179" s="10"/>
      <c r="T3179" s="10"/>
    </row>
    <row r="3180" spans="16:20" x14ac:dyDescent="0.2">
      <c r="P3180" s="10"/>
      <c r="R3180" s="10"/>
      <c r="S3180" s="10"/>
      <c r="T3180" s="10"/>
    </row>
    <row r="3181" spans="16:20" x14ac:dyDescent="0.2">
      <c r="P3181" s="10"/>
      <c r="R3181" s="10"/>
      <c r="S3181" s="10"/>
      <c r="T3181" s="10"/>
    </row>
    <row r="3182" spans="16:20" x14ac:dyDescent="0.2">
      <c r="P3182" s="10"/>
      <c r="R3182" s="10"/>
      <c r="S3182" s="10"/>
      <c r="T3182" s="10"/>
    </row>
    <row r="3183" spans="16:20" x14ac:dyDescent="0.2">
      <c r="P3183" s="10"/>
      <c r="R3183" s="10"/>
      <c r="S3183" s="10"/>
      <c r="T3183" s="10"/>
    </row>
    <row r="3184" spans="16:20" x14ac:dyDescent="0.2">
      <c r="P3184" s="10"/>
      <c r="R3184" s="10"/>
      <c r="S3184" s="10"/>
      <c r="T3184" s="10"/>
    </row>
    <row r="3185" spans="16:20" x14ac:dyDescent="0.2">
      <c r="P3185" s="10"/>
      <c r="R3185" s="10"/>
      <c r="S3185" s="10"/>
      <c r="T3185" s="10"/>
    </row>
    <row r="3186" spans="16:20" x14ac:dyDescent="0.2">
      <c r="P3186" s="10"/>
      <c r="R3186" s="10"/>
      <c r="S3186" s="10"/>
      <c r="T3186" s="10"/>
    </row>
    <row r="3187" spans="16:20" x14ac:dyDescent="0.2">
      <c r="P3187" s="10"/>
      <c r="R3187" s="10"/>
      <c r="S3187" s="10"/>
      <c r="T3187" s="10"/>
    </row>
    <row r="3188" spans="16:20" x14ac:dyDescent="0.2">
      <c r="P3188" s="10"/>
      <c r="R3188" s="10"/>
      <c r="S3188" s="10"/>
      <c r="T3188" s="10"/>
    </row>
    <row r="3189" spans="16:20" x14ac:dyDescent="0.2">
      <c r="P3189" s="10"/>
      <c r="R3189" s="10"/>
      <c r="S3189" s="10"/>
      <c r="T3189" s="10"/>
    </row>
    <row r="3190" spans="16:20" x14ac:dyDescent="0.2">
      <c r="P3190" s="10"/>
      <c r="R3190" s="10"/>
      <c r="S3190" s="10"/>
      <c r="T3190" s="10"/>
    </row>
    <row r="3191" spans="16:20" x14ac:dyDescent="0.2">
      <c r="P3191" s="10"/>
      <c r="R3191" s="10"/>
      <c r="S3191" s="10"/>
      <c r="T3191" s="10"/>
    </row>
    <row r="3192" spans="16:20" x14ac:dyDescent="0.2">
      <c r="P3192" s="10"/>
      <c r="R3192" s="10"/>
      <c r="S3192" s="10"/>
      <c r="T3192" s="10"/>
    </row>
    <row r="3193" spans="16:20" x14ac:dyDescent="0.2">
      <c r="P3193" s="10"/>
      <c r="R3193" s="10"/>
      <c r="S3193" s="10"/>
      <c r="T3193" s="10"/>
    </row>
    <row r="3194" spans="16:20" x14ac:dyDescent="0.2">
      <c r="P3194" s="10"/>
      <c r="R3194" s="10"/>
      <c r="S3194" s="10"/>
      <c r="T3194" s="10"/>
    </row>
    <row r="3195" spans="16:20" x14ac:dyDescent="0.2">
      <c r="P3195" s="10"/>
      <c r="R3195" s="10"/>
      <c r="S3195" s="10"/>
      <c r="T3195" s="10"/>
    </row>
    <row r="3196" spans="16:20" x14ac:dyDescent="0.2">
      <c r="P3196" s="10"/>
      <c r="R3196" s="10"/>
      <c r="S3196" s="10"/>
      <c r="T3196" s="10"/>
    </row>
    <row r="3197" spans="16:20" x14ac:dyDescent="0.2">
      <c r="P3197" s="10"/>
      <c r="R3197" s="10"/>
      <c r="S3197" s="10"/>
      <c r="T3197" s="10"/>
    </row>
    <row r="3198" spans="16:20" x14ac:dyDescent="0.2">
      <c r="P3198" s="10"/>
      <c r="R3198" s="10"/>
      <c r="S3198" s="10"/>
      <c r="T3198" s="10"/>
    </row>
    <row r="3199" spans="16:20" x14ac:dyDescent="0.2">
      <c r="P3199" s="10"/>
      <c r="R3199" s="10"/>
      <c r="S3199" s="10"/>
      <c r="T3199" s="10"/>
    </row>
    <row r="3200" spans="16:20" x14ac:dyDescent="0.2">
      <c r="P3200" s="10"/>
      <c r="R3200" s="10"/>
      <c r="S3200" s="10"/>
      <c r="T3200" s="10"/>
    </row>
    <row r="3201" spans="16:20" x14ac:dyDescent="0.2">
      <c r="P3201" s="10"/>
      <c r="R3201" s="10"/>
      <c r="S3201" s="10"/>
      <c r="T3201" s="10"/>
    </row>
    <row r="3202" spans="16:20" x14ac:dyDescent="0.2">
      <c r="P3202" s="10"/>
      <c r="R3202" s="10"/>
      <c r="S3202" s="10"/>
      <c r="T3202" s="10"/>
    </row>
    <row r="3203" spans="16:20" x14ac:dyDescent="0.2">
      <c r="P3203" s="10"/>
      <c r="R3203" s="10"/>
      <c r="S3203" s="10"/>
      <c r="T3203" s="10"/>
    </row>
    <row r="3204" spans="16:20" x14ac:dyDescent="0.2">
      <c r="P3204" s="10"/>
      <c r="R3204" s="10"/>
      <c r="S3204" s="10"/>
      <c r="T3204" s="10"/>
    </row>
    <row r="3205" spans="16:20" x14ac:dyDescent="0.2">
      <c r="P3205" s="10"/>
      <c r="R3205" s="10"/>
      <c r="S3205" s="10"/>
      <c r="T3205" s="10"/>
    </row>
    <row r="3206" spans="16:20" x14ac:dyDescent="0.2">
      <c r="P3206" s="10"/>
      <c r="R3206" s="10"/>
      <c r="S3206" s="10"/>
      <c r="T3206" s="10"/>
    </row>
    <row r="3207" spans="16:20" x14ac:dyDescent="0.2">
      <c r="P3207" s="10"/>
      <c r="R3207" s="10"/>
      <c r="S3207" s="10"/>
      <c r="T3207" s="10"/>
    </row>
    <row r="3208" spans="16:20" x14ac:dyDescent="0.2">
      <c r="P3208" s="10"/>
      <c r="R3208" s="10"/>
      <c r="S3208" s="10"/>
      <c r="T3208" s="10"/>
    </row>
    <row r="3209" spans="16:20" x14ac:dyDescent="0.2">
      <c r="P3209" s="10"/>
      <c r="R3209" s="10"/>
      <c r="S3209" s="10"/>
      <c r="T3209" s="10"/>
    </row>
    <row r="3210" spans="16:20" x14ac:dyDescent="0.2">
      <c r="P3210" s="10"/>
      <c r="R3210" s="10"/>
      <c r="S3210" s="10"/>
      <c r="T3210" s="10"/>
    </row>
    <row r="3211" spans="16:20" x14ac:dyDescent="0.2">
      <c r="P3211" s="10"/>
      <c r="R3211" s="10"/>
      <c r="S3211" s="10"/>
      <c r="T3211" s="10"/>
    </row>
    <row r="3212" spans="16:20" x14ac:dyDescent="0.2">
      <c r="P3212" s="10"/>
      <c r="R3212" s="10"/>
      <c r="S3212" s="10"/>
      <c r="T3212" s="10"/>
    </row>
    <row r="3213" spans="16:20" x14ac:dyDescent="0.2">
      <c r="P3213" s="10"/>
      <c r="R3213" s="10"/>
      <c r="S3213" s="10"/>
      <c r="T3213" s="10"/>
    </row>
    <row r="3214" spans="16:20" x14ac:dyDescent="0.2">
      <c r="P3214" s="10"/>
      <c r="R3214" s="10"/>
      <c r="S3214" s="10"/>
      <c r="T3214" s="10"/>
    </row>
    <row r="3215" spans="16:20" x14ac:dyDescent="0.2">
      <c r="P3215" s="10"/>
      <c r="R3215" s="10"/>
      <c r="S3215" s="10"/>
      <c r="T3215" s="10"/>
    </row>
    <row r="3216" spans="16:20" x14ac:dyDescent="0.2">
      <c r="P3216" s="10"/>
      <c r="R3216" s="10"/>
      <c r="S3216" s="10"/>
      <c r="T3216" s="10"/>
    </row>
    <row r="3217" spans="16:20" x14ac:dyDescent="0.2">
      <c r="P3217" s="10"/>
      <c r="R3217" s="10"/>
      <c r="S3217" s="10"/>
      <c r="T3217" s="10"/>
    </row>
    <row r="3218" spans="16:20" x14ac:dyDescent="0.2">
      <c r="P3218" s="10"/>
      <c r="R3218" s="10"/>
      <c r="S3218" s="10"/>
      <c r="T3218" s="10"/>
    </row>
    <row r="3219" spans="16:20" x14ac:dyDescent="0.2">
      <c r="P3219" s="10"/>
      <c r="R3219" s="10"/>
      <c r="S3219" s="10"/>
      <c r="T3219" s="10"/>
    </row>
    <row r="3220" spans="16:20" x14ac:dyDescent="0.2">
      <c r="P3220" s="10"/>
      <c r="R3220" s="10"/>
      <c r="S3220" s="10"/>
      <c r="T3220" s="10"/>
    </row>
    <row r="3221" spans="16:20" x14ac:dyDescent="0.2">
      <c r="P3221" s="10"/>
      <c r="R3221" s="10"/>
      <c r="S3221" s="10"/>
      <c r="T3221" s="10"/>
    </row>
    <row r="3222" spans="16:20" x14ac:dyDescent="0.2">
      <c r="P3222" s="10"/>
      <c r="R3222" s="10"/>
      <c r="S3222" s="10"/>
      <c r="T3222" s="10"/>
    </row>
    <row r="3223" spans="16:20" x14ac:dyDescent="0.2">
      <c r="P3223" s="10"/>
      <c r="R3223" s="10"/>
      <c r="S3223" s="10"/>
      <c r="T3223" s="10"/>
    </row>
    <row r="3224" spans="16:20" x14ac:dyDescent="0.2">
      <c r="P3224" s="10"/>
      <c r="R3224" s="10"/>
      <c r="S3224" s="10"/>
      <c r="T3224" s="10"/>
    </row>
    <row r="3225" spans="16:20" x14ac:dyDescent="0.2">
      <c r="P3225" s="10"/>
      <c r="R3225" s="10"/>
      <c r="S3225" s="10"/>
      <c r="T3225" s="10"/>
    </row>
    <row r="3226" spans="16:20" x14ac:dyDescent="0.2">
      <c r="P3226" s="10"/>
      <c r="R3226" s="10"/>
      <c r="S3226" s="10"/>
      <c r="T3226" s="10"/>
    </row>
    <row r="3227" spans="16:20" x14ac:dyDescent="0.2">
      <c r="P3227" s="10"/>
      <c r="R3227" s="10"/>
      <c r="S3227" s="10"/>
      <c r="T3227" s="10"/>
    </row>
    <row r="3228" spans="16:20" x14ac:dyDescent="0.2">
      <c r="P3228" s="10"/>
      <c r="R3228" s="10"/>
      <c r="S3228" s="10"/>
      <c r="T3228" s="10"/>
    </row>
    <row r="3229" spans="16:20" x14ac:dyDescent="0.2">
      <c r="P3229" s="10"/>
      <c r="R3229" s="10"/>
      <c r="S3229" s="10"/>
      <c r="T3229" s="10"/>
    </row>
    <row r="3230" spans="16:20" x14ac:dyDescent="0.2">
      <c r="P3230" s="10"/>
      <c r="R3230" s="10"/>
      <c r="S3230" s="10"/>
      <c r="T3230" s="10"/>
    </row>
    <row r="3231" spans="16:20" x14ac:dyDescent="0.2">
      <c r="P3231" s="10"/>
      <c r="R3231" s="10"/>
      <c r="S3231" s="10"/>
      <c r="T3231" s="10"/>
    </row>
    <row r="3232" spans="16:20" x14ac:dyDescent="0.2">
      <c r="P3232" s="10"/>
      <c r="R3232" s="10"/>
      <c r="S3232" s="10"/>
      <c r="T3232" s="10"/>
    </row>
    <row r="3233" spans="16:20" x14ac:dyDescent="0.2">
      <c r="P3233" s="10"/>
      <c r="R3233" s="10"/>
      <c r="S3233" s="10"/>
      <c r="T3233" s="10"/>
    </row>
    <row r="3234" spans="16:20" x14ac:dyDescent="0.2">
      <c r="P3234" s="10"/>
      <c r="R3234" s="10"/>
      <c r="S3234" s="10"/>
      <c r="T3234" s="10"/>
    </row>
    <row r="3235" spans="16:20" x14ac:dyDescent="0.2">
      <c r="P3235" s="10"/>
      <c r="R3235" s="10"/>
      <c r="S3235" s="10"/>
      <c r="T3235" s="10"/>
    </row>
    <row r="3236" spans="16:20" x14ac:dyDescent="0.2">
      <c r="P3236" s="10"/>
      <c r="R3236" s="10"/>
      <c r="S3236" s="10"/>
      <c r="T3236" s="10"/>
    </row>
    <row r="3237" spans="16:20" x14ac:dyDescent="0.2">
      <c r="P3237" s="10"/>
      <c r="R3237" s="10"/>
      <c r="S3237" s="10"/>
      <c r="T3237" s="10"/>
    </row>
    <row r="3238" spans="16:20" x14ac:dyDescent="0.2">
      <c r="P3238" s="10"/>
      <c r="R3238" s="10"/>
      <c r="S3238" s="10"/>
      <c r="T3238" s="10"/>
    </row>
    <row r="3239" spans="16:20" x14ac:dyDescent="0.2">
      <c r="P3239" s="10"/>
      <c r="R3239" s="10"/>
      <c r="S3239" s="10"/>
      <c r="T3239" s="10"/>
    </row>
    <row r="3240" spans="16:20" x14ac:dyDescent="0.2">
      <c r="P3240" s="10"/>
      <c r="R3240" s="10"/>
      <c r="S3240" s="10"/>
      <c r="T3240" s="10"/>
    </row>
    <row r="3241" spans="16:20" x14ac:dyDescent="0.2">
      <c r="P3241" s="10"/>
      <c r="R3241" s="10"/>
      <c r="S3241" s="10"/>
      <c r="T3241" s="10"/>
    </row>
    <row r="3242" spans="16:20" x14ac:dyDescent="0.2">
      <c r="P3242" s="10"/>
      <c r="R3242" s="10"/>
      <c r="S3242" s="10"/>
      <c r="T3242" s="10"/>
    </row>
    <row r="3243" spans="16:20" x14ac:dyDescent="0.2">
      <c r="P3243" s="10"/>
      <c r="R3243" s="10"/>
      <c r="S3243" s="10"/>
      <c r="T3243" s="10"/>
    </row>
    <row r="3244" spans="16:20" x14ac:dyDescent="0.2">
      <c r="P3244" s="10"/>
      <c r="R3244" s="10"/>
      <c r="S3244" s="10"/>
      <c r="T3244" s="10"/>
    </row>
    <row r="3245" spans="16:20" x14ac:dyDescent="0.2">
      <c r="P3245" s="10"/>
      <c r="R3245" s="10"/>
      <c r="S3245" s="10"/>
      <c r="T3245" s="10"/>
    </row>
    <row r="3246" spans="16:20" x14ac:dyDescent="0.2">
      <c r="P3246" s="10"/>
      <c r="R3246" s="10"/>
      <c r="S3246" s="10"/>
      <c r="T3246" s="10"/>
    </row>
    <row r="3247" spans="16:20" x14ac:dyDescent="0.2">
      <c r="P3247" s="10"/>
      <c r="R3247" s="10"/>
      <c r="S3247" s="10"/>
      <c r="T3247" s="10"/>
    </row>
    <row r="3248" spans="16:20" x14ac:dyDescent="0.2">
      <c r="P3248" s="10"/>
      <c r="R3248" s="10"/>
      <c r="S3248" s="10"/>
      <c r="T3248" s="10"/>
    </row>
    <row r="3249" spans="16:20" x14ac:dyDescent="0.2">
      <c r="P3249" s="10"/>
      <c r="R3249" s="10"/>
      <c r="S3249" s="10"/>
      <c r="T3249" s="10"/>
    </row>
    <row r="3250" spans="16:20" x14ac:dyDescent="0.2">
      <c r="P3250" s="10"/>
      <c r="R3250" s="10"/>
      <c r="S3250" s="10"/>
      <c r="T3250" s="10"/>
    </row>
    <row r="3251" spans="16:20" x14ac:dyDescent="0.2">
      <c r="P3251" s="10"/>
      <c r="R3251" s="10"/>
      <c r="S3251" s="10"/>
      <c r="T3251" s="10"/>
    </row>
    <row r="3252" spans="16:20" x14ac:dyDescent="0.2">
      <c r="P3252" s="10"/>
      <c r="R3252" s="10"/>
      <c r="S3252" s="10"/>
      <c r="T3252" s="10"/>
    </row>
    <row r="3253" spans="16:20" x14ac:dyDescent="0.2">
      <c r="P3253" s="10"/>
      <c r="R3253" s="10"/>
      <c r="S3253" s="10"/>
      <c r="T3253" s="10"/>
    </row>
    <row r="3254" spans="16:20" x14ac:dyDescent="0.2">
      <c r="P3254" s="10"/>
      <c r="R3254" s="10"/>
      <c r="S3254" s="10"/>
      <c r="T3254" s="10"/>
    </row>
    <row r="3255" spans="16:20" x14ac:dyDescent="0.2">
      <c r="P3255" s="10"/>
      <c r="R3255" s="10"/>
      <c r="S3255" s="10"/>
      <c r="T3255" s="10"/>
    </row>
    <row r="3256" spans="16:20" x14ac:dyDescent="0.2">
      <c r="P3256" s="10"/>
      <c r="R3256" s="10"/>
      <c r="S3256" s="10"/>
      <c r="T3256" s="10"/>
    </row>
    <row r="3257" spans="16:20" x14ac:dyDescent="0.2">
      <c r="P3257" s="10"/>
      <c r="R3257" s="10"/>
      <c r="S3257" s="10"/>
      <c r="T3257" s="10"/>
    </row>
    <row r="3258" spans="16:20" x14ac:dyDescent="0.2">
      <c r="P3258" s="10"/>
      <c r="R3258" s="10"/>
      <c r="S3258" s="10"/>
      <c r="T3258" s="10"/>
    </row>
    <row r="3259" spans="16:20" x14ac:dyDescent="0.2">
      <c r="P3259" s="10"/>
      <c r="R3259" s="10"/>
      <c r="S3259" s="10"/>
      <c r="T3259" s="10"/>
    </row>
    <row r="3260" spans="16:20" x14ac:dyDescent="0.2">
      <c r="P3260" s="10"/>
      <c r="R3260" s="10"/>
      <c r="S3260" s="10"/>
      <c r="T3260" s="10"/>
    </row>
    <row r="3261" spans="16:20" x14ac:dyDescent="0.2">
      <c r="P3261" s="10"/>
      <c r="R3261" s="10"/>
      <c r="S3261" s="10"/>
      <c r="T3261" s="10"/>
    </row>
    <row r="3262" spans="16:20" x14ac:dyDescent="0.2">
      <c r="P3262" s="10"/>
      <c r="R3262" s="10"/>
      <c r="S3262" s="10"/>
      <c r="T3262" s="10"/>
    </row>
    <row r="3263" spans="16:20" x14ac:dyDescent="0.2">
      <c r="P3263" s="10"/>
      <c r="R3263" s="10"/>
      <c r="S3263" s="10"/>
      <c r="T3263" s="10"/>
    </row>
    <row r="3264" spans="16:20" x14ac:dyDescent="0.2">
      <c r="P3264" s="10"/>
      <c r="R3264" s="10"/>
      <c r="S3264" s="10"/>
      <c r="T3264" s="10"/>
    </row>
    <row r="3265" spans="16:20" x14ac:dyDescent="0.2">
      <c r="P3265" s="10"/>
      <c r="R3265" s="10"/>
      <c r="S3265" s="10"/>
      <c r="T3265" s="10"/>
    </row>
    <row r="3266" spans="16:20" x14ac:dyDescent="0.2">
      <c r="P3266" s="10"/>
      <c r="R3266" s="10"/>
      <c r="S3266" s="10"/>
      <c r="T3266" s="10"/>
    </row>
    <row r="3267" spans="16:20" x14ac:dyDescent="0.2">
      <c r="P3267" s="10"/>
      <c r="R3267" s="10"/>
      <c r="S3267" s="10"/>
      <c r="T3267" s="10"/>
    </row>
    <row r="3268" spans="16:20" x14ac:dyDescent="0.2">
      <c r="P3268" s="10"/>
      <c r="R3268" s="10"/>
      <c r="S3268" s="10"/>
      <c r="T3268" s="10"/>
    </row>
    <row r="3269" spans="16:20" x14ac:dyDescent="0.2">
      <c r="P3269" s="10"/>
      <c r="R3269" s="10"/>
      <c r="S3269" s="10"/>
      <c r="T3269" s="10"/>
    </row>
    <row r="3270" spans="16:20" x14ac:dyDescent="0.2">
      <c r="P3270" s="10"/>
      <c r="R3270" s="10"/>
      <c r="S3270" s="10"/>
      <c r="T3270" s="10"/>
    </row>
    <row r="3271" spans="16:20" x14ac:dyDescent="0.2">
      <c r="P3271" s="10"/>
      <c r="R3271" s="10"/>
      <c r="S3271" s="10"/>
      <c r="T3271" s="10"/>
    </row>
    <row r="3272" spans="16:20" x14ac:dyDescent="0.2">
      <c r="P3272" s="10"/>
      <c r="R3272" s="10"/>
      <c r="S3272" s="10"/>
      <c r="T3272" s="10"/>
    </row>
    <row r="3273" spans="16:20" x14ac:dyDescent="0.2">
      <c r="P3273" s="10"/>
      <c r="R3273" s="10"/>
      <c r="S3273" s="10"/>
      <c r="T3273" s="10"/>
    </row>
    <row r="3274" spans="16:20" x14ac:dyDescent="0.2">
      <c r="P3274" s="10"/>
      <c r="R3274" s="10"/>
      <c r="S3274" s="10"/>
      <c r="T3274" s="10"/>
    </row>
    <row r="3275" spans="16:20" x14ac:dyDescent="0.2">
      <c r="P3275" s="10"/>
      <c r="R3275" s="10"/>
      <c r="S3275" s="10"/>
      <c r="T3275" s="10"/>
    </row>
    <row r="3276" spans="16:20" x14ac:dyDescent="0.2">
      <c r="P3276" s="10"/>
      <c r="R3276" s="10"/>
      <c r="S3276" s="10"/>
      <c r="T3276" s="10"/>
    </row>
    <row r="3277" spans="16:20" x14ac:dyDescent="0.2">
      <c r="P3277" s="10"/>
      <c r="R3277" s="10"/>
      <c r="S3277" s="10"/>
      <c r="T3277" s="10"/>
    </row>
    <row r="3278" spans="16:20" x14ac:dyDescent="0.2">
      <c r="P3278" s="10"/>
      <c r="R3278" s="10"/>
      <c r="S3278" s="10"/>
      <c r="T3278" s="10"/>
    </row>
    <row r="3279" spans="16:20" x14ac:dyDescent="0.2">
      <c r="P3279" s="10"/>
      <c r="R3279" s="10"/>
      <c r="S3279" s="10"/>
      <c r="T3279" s="10"/>
    </row>
    <row r="3280" spans="16:20" x14ac:dyDescent="0.2">
      <c r="P3280" s="10"/>
      <c r="R3280" s="10"/>
      <c r="S3280" s="10"/>
      <c r="T3280" s="10"/>
    </row>
    <row r="3281" spans="16:20" x14ac:dyDescent="0.2">
      <c r="P3281" s="10"/>
      <c r="R3281" s="10"/>
      <c r="S3281" s="10"/>
      <c r="T3281" s="10"/>
    </row>
    <row r="3282" spans="16:20" x14ac:dyDescent="0.2">
      <c r="P3282" s="10"/>
      <c r="R3282" s="10"/>
      <c r="S3282" s="10"/>
      <c r="T3282" s="10"/>
    </row>
    <row r="3283" spans="16:20" x14ac:dyDescent="0.2">
      <c r="P3283" s="10"/>
      <c r="R3283" s="10"/>
      <c r="S3283" s="10"/>
      <c r="T3283" s="10"/>
    </row>
    <row r="3284" spans="16:20" x14ac:dyDescent="0.2">
      <c r="P3284" s="10"/>
      <c r="R3284" s="10"/>
      <c r="S3284" s="10"/>
      <c r="T3284" s="10"/>
    </row>
    <row r="3285" spans="16:20" x14ac:dyDescent="0.2">
      <c r="P3285" s="10"/>
      <c r="R3285" s="10"/>
      <c r="S3285" s="10"/>
      <c r="T3285" s="10"/>
    </row>
    <row r="3286" spans="16:20" x14ac:dyDescent="0.2">
      <c r="P3286" s="10"/>
      <c r="R3286" s="10"/>
      <c r="S3286" s="10"/>
      <c r="T3286" s="10"/>
    </row>
    <row r="3287" spans="16:20" x14ac:dyDescent="0.2">
      <c r="P3287" s="10"/>
      <c r="R3287" s="10"/>
      <c r="S3287" s="10"/>
      <c r="T3287" s="10"/>
    </row>
    <row r="3288" spans="16:20" x14ac:dyDescent="0.2">
      <c r="P3288" s="10"/>
      <c r="R3288" s="10"/>
      <c r="S3288" s="10"/>
      <c r="T3288" s="10"/>
    </row>
    <row r="3289" spans="16:20" x14ac:dyDescent="0.2">
      <c r="P3289" s="10"/>
      <c r="R3289" s="10"/>
      <c r="S3289" s="10"/>
      <c r="T3289" s="10"/>
    </row>
    <row r="3290" spans="16:20" x14ac:dyDescent="0.2">
      <c r="P3290" s="10"/>
      <c r="R3290" s="10"/>
      <c r="S3290" s="10"/>
      <c r="T3290" s="10"/>
    </row>
    <row r="3291" spans="16:20" x14ac:dyDescent="0.2">
      <c r="P3291" s="10"/>
      <c r="R3291" s="10"/>
      <c r="S3291" s="10"/>
      <c r="T3291" s="10"/>
    </row>
    <row r="3292" spans="16:20" x14ac:dyDescent="0.2">
      <c r="P3292" s="10"/>
      <c r="R3292" s="10"/>
      <c r="S3292" s="10"/>
      <c r="T3292" s="10"/>
    </row>
    <row r="3293" spans="16:20" x14ac:dyDescent="0.2">
      <c r="P3293" s="10"/>
      <c r="R3293" s="10"/>
      <c r="S3293" s="10"/>
      <c r="T3293" s="10"/>
    </row>
    <row r="3294" spans="16:20" x14ac:dyDescent="0.2">
      <c r="P3294" s="10"/>
      <c r="R3294" s="10"/>
      <c r="S3294" s="10"/>
      <c r="T3294" s="10"/>
    </row>
    <row r="3295" spans="16:20" x14ac:dyDescent="0.2">
      <c r="P3295" s="10"/>
      <c r="R3295" s="10"/>
      <c r="S3295" s="10"/>
      <c r="T3295" s="10"/>
    </row>
    <row r="3296" spans="16:20" x14ac:dyDescent="0.2">
      <c r="P3296" s="10"/>
      <c r="R3296" s="10"/>
      <c r="S3296" s="10"/>
      <c r="T3296" s="10"/>
    </row>
    <row r="3297" spans="16:20" x14ac:dyDescent="0.2">
      <c r="P3297" s="10"/>
      <c r="R3297" s="10"/>
      <c r="S3297" s="10"/>
      <c r="T3297" s="10"/>
    </row>
    <row r="3298" spans="16:20" x14ac:dyDescent="0.2">
      <c r="P3298" s="10"/>
      <c r="R3298" s="10"/>
      <c r="S3298" s="10"/>
      <c r="T3298" s="10"/>
    </row>
    <row r="3299" spans="16:20" x14ac:dyDescent="0.2">
      <c r="P3299" s="10"/>
      <c r="R3299" s="10"/>
      <c r="S3299" s="10"/>
      <c r="T3299" s="10"/>
    </row>
    <row r="3300" spans="16:20" x14ac:dyDescent="0.2">
      <c r="P3300" s="10"/>
      <c r="R3300" s="10"/>
      <c r="S3300" s="10"/>
      <c r="T3300" s="10"/>
    </row>
    <row r="3301" spans="16:20" x14ac:dyDescent="0.2">
      <c r="P3301" s="10"/>
      <c r="R3301" s="10"/>
      <c r="S3301" s="10"/>
      <c r="T3301" s="10"/>
    </row>
    <row r="3302" spans="16:20" x14ac:dyDescent="0.2">
      <c r="P3302" s="10"/>
      <c r="R3302" s="10"/>
      <c r="S3302" s="10"/>
      <c r="T3302" s="10"/>
    </row>
    <row r="3303" spans="16:20" x14ac:dyDescent="0.2">
      <c r="P3303" s="10"/>
      <c r="R3303" s="10"/>
      <c r="S3303" s="10"/>
      <c r="T3303" s="10"/>
    </row>
    <row r="3304" spans="16:20" x14ac:dyDescent="0.2">
      <c r="P3304" s="10"/>
      <c r="R3304" s="10"/>
      <c r="S3304" s="10"/>
      <c r="T3304" s="10"/>
    </row>
    <row r="3305" spans="16:20" x14ac:dyDescent="0.2">
      <c r="P3305" s="10"/>
      <c r="R3305" s="10"/>
      <c r="S3305" s="10"/>
      <c r="T3305" s="10"/>
    </row>
    <row r="3306" spans="16:20" x14ac:dyDescent="0.2">
      <c r="P3306" s="10"/>
      <c r="R3306" s="10"/>
      <c r="S3306" s="10"/>
      <c r="T3306" s="10"/>
    </row>
    <row r="3307" spans="16:20" x14ac:dyDescent="0.2">
      <c r="P3307" s="10"/>
      <c r="R3307" s="10"/>
      <c r="S3307" s="10"/>
      <c r="T3307" s="10"/>
    </row>
    <row r="3308" spans="16:20" x14ac:dyDescent="0.2">
      <c r="P3308" s="10"/>
      <c r="R3308" s="10"/>
      <c r="S3308" s="10"/>
      <c r="T3308" s="10"/>
    </row>
    <row r="3309" spans="16:20" x14ac:dyDescent="0.2">
      <c r="P3309" s="10"/>
      <c r="R3309" s="10"/>
      <c r="S3309" s="10"/>
      <c r="T3309" s="10"/>
    </row>
    <row r="3310" spans="16:20" x14ac:dyDescent="0.2">
      <c r="P3310" s="10"/>
      <c r="R3310" s="10"/>
      <c r="S3310" s="10"/>
      <c r="T3310" s="10"/>
    </row>
    <row r="3311" spans="16:20" x14ac:dyDescent="0.2">
      <c r="P3311" s="10"/>
      <c r="R3311" s="10"/>
      <c r="S3311" s="10"/>
      <c r="T3311" s="10"/>
    </row>
    <row r="3312" spans="16:20" x14ac:dyDescent="0.2">
      <c r="P3312" s="10"/>
      <c r="R3312" s="10"/>
      <c r="S3312" s="10"/>
      <c r="T3312" s="10"/>
    </row>
    <row r="3313" spans="16:20" x14ac:dyDescent="0.2">
      <c r="P3313" s="10"/>
      <c r="R3313" s="10"/>
      <c r="S3313" s="10"/>
      <c r="T3313" s="10"/>
    </row>
    <row r="3314" spans="16:20" x14ac:dyDescent="0.2">
      <c r="P3314" s="10"/>
      <c r="R3314" s="10"/>
      <c r="S3314" s="10"/>
      <c r="T3314" s="10"/>
    </row>
    <row r="3315" spans="16:20" x14ac:dyDescent="0.2">
      <c r="P3315" s="10"/>
      <c r="R3315" s="10"/>
      <c r="S3315" s="10"/>
      <c r="T3315" s="10"/>
    </row>
    <row r="3316" spans="16:20" x14ac:dyDescent="0.2">
      <c r="P3316" s="10"/>
      <c r="R3316" s="10"/>
      <c r="S3316" s="10"/>
      <c r="T3316" s="10"/>
    </row>
    <row r="3317" spans="16:20" x14ac:dyDescent="0.2">
      <c r="P3317" s="10"/>
      <c r="R3317" s="10"/>
      <c r="S3317" s="10"/>
      <c r="T3317" s="10"/>
    </row>
    <row r="3318" spans="16:20" x14ac:dyDescent="0.2">
      <c r="P3318" s="10"/>
      <c r="R3318" s="10"/>
      <c r="S3318" s="10"/>
      <c r="T3318" s="10"/>
    </row>
    <row r="3319" spans="16:20" x14ac:dyDescent="0.2">
      <c r="P3319" s="10"/>
      <c r="R3319" s="10"/>
      <c r="S3319" s="10"/>
      <c r="T3319" s="10"/>
    </row>
    <row r="3320" spans="16:20" x14ac:dyDescent="0.2">
      <c r="P3320" s="10"/>
      <c r="R3320" s="10"/>
      <c r="S3320" s="10"/>
      <c r="T3320" s="10"/>
    </row>
    <row r="3321" spans="16:20" x14ac:dyDescent="0.2">
      <c r="P3321" s="10"/>
      <c r="R3321" s="10"/>
      <c r="S3321" s="10"/>
      <c r="T3321" s="10"/>
    </row>
    <row r="3322" spans="16:20" x14ac:dyDescent="0.2">
      <c r="P3322" s="10"/>
      <c r="R3322" s="10"/>
      <c r="S3322" s="10"/>
      <c r="T3322" s="10"/>
    </row>
    <row r="3323" spans="16:20" x14ac:dyDescent="0.2">
      <c r="P3323" s="10"/>
      <c r="R3323" s="10"/>
      <c r="S3323" s="10"/>
      <c r="T3323" s="10"/>
    </row>
    <row r="3324" spans="16:20" x14ac:dyDescent="0.2">
      <c r="P3324" s="10"/>
      <c r="R3324" s="10"/>
      <c r="S3324" s="10"/>
      <c r="T3324" s="10"/>
    </row>
    <row r="3325" spans="16:20" x14ac:dyDescent="0.2">
      <c r="P3325" s="10"/>
      <c r="R3325" s="10"/>
      <c r="S3325" s="10"/>
      <c r="T3325" s="10"/>
    </row>
    <row r="3326" spans="16:20" x14ac:dyDescent="0.2">
      <c r="P3326" s="10"/>
      <c r="R3326" s="10"/>
      <c r="S3326" s="10"/>
      <c r="T3326" s="10"/>
    </row>
    <row r="3327" spans="16:20" x14ac:dyDescent="0.2">
      <c r="P3327" s="10"/>
      <c r="R3327" s="10"/>
      <c r="S3327" s="10"/>
      <c r="T3327" s="10"/>
    </row>
    <row r="3328" spans="16:20" x14ac:dyDescent="0.2">
      <c r="P3328" s="10"/>
      <c r="R3328" s="10"/>
      <c r="S3328" s="10"/>
      <c r="T3328" s="10"/>
    </row>
    <row r="3329" spans="16:20" x14ac:dyDescent="0.2">
      <c r="P3329" s="10"/>
      <c r="R3329" s="10"/>
      <c r="S3329" s="10"/>
      <c r="T3329" s="10"/>
    </row>
    <row r="3330" spans="16:20" x14ac:dyDescent="0.2">
      <c r="P3330" s="10"/>
      <c r="R3330" s="10"/>
      <c r="S3330" s="10"/>
      <c r="T3330" s="10"/>
    </row>
    <row r="3331" spans="16:20" x14ac:dyDescent="0.2">
      <c r="P3331" s="10"/>
      <c r="R3331" s="10"/>
      <c r="S3331" s="10"/>
      <c r="T3331" s="10"/>
    </row>
    <row r="3332" spans="16:20" x14ac:dyDescent="0.2">
      <c r="P3332" s="10"/>
      <c r="R3332" s="10"/>
      <c r="S3332" s="10"/>
      <c r="T3332" s="10"/>
    </row>
    <row r="3333" spans="16:20" x14ac:dyDescent="0.2">
      <c r="P3333" s="10"/>
      <c r="R3333" s="10"/>
      <c r="S3333" s="10"/>
      <c r="T3333" s="10"/>
    </row>
    <row r="3334" spans="16:20" x14ac:dyDescent="0.2">
      <c r="P3334" s="10"/>
      <c r="R3334" s="10"/>
      <c r="S3334" s="10"/>
      <c r="T3334" s="10"/>
    </row>
    <row r="3335" spans="16:20" x14ac:dyDescent="0.2">
      <c r="P3335" s="10"/>
      <c r="R3335" s="10"/>
      <c r="S3335" s="10"/>
      <c r="T3335" s="10"/>
    </row>
    <row r="3336" spans="16:20" x14ac:dyDescent="0.2">
      <c r="P3336" s="10"/>
      <c r="R3336" s="10"/>
      <c r="S3336" s="10"/>
      <c r="T3336" s="10"/>
    </row>
    <row r="3337" spans="16:20" x14ac:dyDescent="0.2">
      <c r="P3337" s="10"/>
      <c r="R3337" s="10"/>
      <c r="S3337" s="10"/>
      <c r="T3337" s="10"/>
    </row>
    <row r="3338" spans="16:20" x14ac:dyDescent="0.2">
      <c r="P3338" s="10"/>
      <c r="R3338" s="10"/>
      <c r="S3338" s="10"/>
      <c r="T3338" s="10"/>
    </row>
    <row r="3339" spans="16:20" x14ac:dyDescent="0.2">
      <c r="P3339" s="10"/>
      <c r="R3339" s="10"/>
      <c r="S3339" s="10"/>
      <c r="T3339" s="10"/>
    </row>
    <row r="3340" spans="16:20" x14ac:dyDescent="0.2">
      <c r="P3340" s="10"/>
      <c r="R3340" s="10"/>
      <c r="S3340" s="10"/>
      <c r="T3340" s="10"/>
    </row>
    <row r="3341" spans="16:20" x14ac:dyDescent="0.2">
      <c r="P3341" s="10"/>
      <c r="R3341" s="10"/>
      <c r="S3341" s="10"/>
      <c r="T3341" s="10"/>
    </row>
    <row r="3342" spans="16:20" x14ac:dyDescent="0.2">
      <c r="P3342" s="10"/>
      <c r="R3342" s="10"/>
      <c r="S3342" s="10"/>
      <c r="T3342" s="10"/>
    </row>
    <row r="3343" spans="16:20" x14ac:dyDescent="0.2">
      <c r="P3343" s="10"/>
      <c r="R3343" s="10"/>
      <c r="S3343" s="10"/>
      <c r="T3343" s="10"/>
    </row>
    <row r="3344" spans="16:20" x14ac:dyDescent="0.2">
      <c r="P3344" s="10"/>
      <c r="R3344" s="10"/>
      <c r="S3344" s="10"/>
      <c r="T3344" s="10"/>
    </row>
    <row r="3345" spans="16:20" x14ac:dyDescent="0.2">
      <c r="P3345" s="10"/>
      <c r="R3345" s="10"/>
      <c r="S3345" s="10"/>
      <c r="T3345" s="10"/>
    </row>
    <row r="3346" spans="16:20" x14ac:dyDescent="0.2">
      <c r="P3346" s="10"/>
      <c r="R3346" s="10"/>
      <c r="S3346" s="10"/>
      <c r="T3346" s="10"/>
    </row>
    <row r="3347" spans="16:20" x14ac:dyDescent="0.2">
      <c r="P3347" s="10"/>
      <c r="R3347" s="10"/>
      <c r="S3347" s="10"/>
      <c r="T3347" s="10"/>
    </row>
    <row r="3348" spans="16:20" x14ac:dyDescent="0.2">
      <c r="P3348" s="10"/>
      <c r="R3348" s="10"/>
      <c r="S3348" s="10"/>
      <c r="T3348" s="10"/>
    </row>
    <row r="3349" spans="16:20" x14ac:dyDescent="0.2">
      <c r="P3349" s="10"/>
      <c r="R3349" s="10"/>
      <c r="S3349" s="10"/>
      <c r="T3349" s="10"/>
    </row>
    <row r="3350" spans="16:20" x14ac:dyDescent="0.2">
      <c r="P3350" s="10"/>
      <c r="R3350" s="10"/>
      <c r="S3350" s="10"/>
      <c r="T3350" s="10"/>
    </row>
    <row r="3351" spans="16:20" x14ac:dyDescent="0.2">
      <c r="P3351" s="10"/>
      <c r="R3351" s="10"/>
      <c r="S3351" s="10"/>
      <c r="T3351" s="10"/>
    </row>
    <row r="3352" spans="16:20" x14ac:dyDescent="0.2">
      <c r="P3352" s="10"/>
      <c r="R3352" s="10"/>
      <c r="S3352" s="10"/>
      <c r="T3352" s="10"/>
    </row>
    <row r="3353" spans="16:20" x14ac:dyDescent="0.2">
      <c r="P3353" s="10"/>
      <c r="R3353" s="10"/>
      <c r="S3353" s="10"/>
      <c r="T3353" s="10"/>
    </row>
    <row r="3354" spans="16:20" x14ac:dyDescent="0.2">
      <c r="P3354" s="10"/>
      <c r="R3354" s="10"/>
      <c r="S3354" s="10"/>
      <c r="T3354" s="10"/>
    </row>
    <row r="3355" spans="16:20" x14ac:dyDescent="0.2">
      <c r="P3355" s="10"/>
      <c r="R3355" s="10"/>
      <c r="S3355" s="10"/>
      <c r="T3355" s="10"/>
    </row>
    <row r="3356" spans="16:20" x14ac:dyDescent="0.2">
      <c r="P3356" s="10"/>
      <c r="R3356" s="10"/>
      <c r="S3356" s="10"/>
      <c r="T3356" s="10"/>
    </row>
    <row r="3357" spans="16:20" x14ac:dyDescent="0.2">
      <c r="P3357" s="10"/>
      <c r="R3357" s="10"/>
      <c r="S3357" s="10"/>
      <c r="T3357" s="10"/>
    </row>
    <row r="3358" spans="16:20" x14ac:dyDescent="0.2">
      <c r="P3358" s="10"/>
      <c r="R3358" s="10"/>
      <c r="S3358" s="10"/>
      <c r="T3358" s="10"/>
    </row>
    <row r="3359" spans="16:20" x14ac:dyDescent="0.2">
      <c r="P3359" s="10"/>
      <c r="R3359" s="10"/>
      <c r="S3359" s="10"/>
      <c r="T3359" s="10"/>
    </row>
    <row r="3360" spans="16:20" x14ac:dyDescent="0.2">
      <c r="P3360" s="10"/>
      <c r="R3360" s="10"/>
      <c r="S3360" s="10"/>
      <c r="T3360" s="10"/>
    </row>
    <row r="3361" spans="16:20" x14ac:dyDescent="0.2">
      <c r="P3361" s="10"/>
      <c r="R3361" s="10"/>
      <c r="S3361" s="10"/>
      <c r="T3361" s="10"/>
    </row>
    <row r="3362" spans="16:20" x14ac:dyDescent="0.2">
      <c r="P3362" s="10"/>
      <c r="R3362" s="10"/>
      <c r="S3362" s="10"/>
      <c r="T3362" s="10"/>
    </row>
    <row r="3363" spans="16:20" x14ac:dyDescent="0.2">
      <c r="P3363" s="10"/>
      <c r="R3363" s="10"/>
      <c r="S3363" s="10"/>
      <c r="T3363" s="10"/>
    </row>
    <row r="3364" spans="16:20" x14ac:dyDescent="0.2">
      <c r="P3364" s="10"/>
      <c r="R3364" s="10"/>
      <c r="S3364" s="10"/>
      <c r="T3364" s="10"/>
    </row>
    <row r="3365" spans="16:20" x14ac:dyDescent="0.2">
      <c r="P3365" s="10"/>
      <c r="R3365" s="10"/>
      <c r="S3365" s="10"/>
      <c r="T3365" s="10"/>
    </row>
    <row r="3366" spans="16:20" x14ac:dyDescent="0.2">
      <c r="P3366" s="10"/>
      <c r="R3366" s="10"/>
      <c r="S3366" s="10"/>
      <c r="T3366" s="10"/>
    </row>
    <row r="3367" spans="16:20" x14ac:dyDescent="0.2">
      <c r="P3367" s="10"/>
      <c r="R3367" s="10"/>
      <c r="S3367" s="10"/>
      <c r="T3367" s="10"/>
    </row>
    <row r="3368" spans="16:20" x14ac:dyDescent="0.2">
      <c r="P3368" s="10"/>
      <c r="R3368" s="10"/>
      <c r="S3368" s="10"/>
      <c r="T3368" s="10"/>
    </row>
    <row r="3369" spans="16:20" x14ac:dyDescent="0.2">
      <c r="P3369" s="10"/>
      <c r="R3369" s="10"/>
      <c r="S3369" s="10"/>
      <c r="T3369" s="10"/>
    </row>
    <row r="3370" spans="16:20" x14ac:dyDescent="0.2">
      <c r="P3370" s="10"/>
      <c r="R3370" s="10"/>
      <c r="S3370" s="10"/>
      <c r="T3370" s="10"/>
    </row>
    <row r="3371" spans="16:20" x14ac:dyDescent="0.2">
      <c r="P3371" s="10"/>
      <c r="R3371" s="10"/>
      <c r="S3371" s="10"/>
      <c r="T3371" s="10"/>
    </row>
    <row r="3372" spans="16:20" x14ac:dyDescent="0.2">
      <c r="P3372" s="10"/>
      <c r="R3372" s="10"/>
      <c r="S3372" s="10"/>
      <c r="T3372" s="10"/>
    </row>
    <row r="3373" spans="16:20" x14ac:dyDescent="0.2">
      <c r="P3373" s="10"/>
      <c r="R3373" s="10"/>
      <c r="S3373" s="10"/>
      <c r="T3373" s="10"/>
    </row>
    <row r="3374" spans="16:20" x14ac:dyDescent="0.2">
      <c r="P3374" s="10"/>
      <c r="R3374" s="10"/>
      <c r="S3374" s="10"/>
      <c r="T3374" s="10"/>
    </row>
    <row r="3375" spans="16:20" x14ac:dyDescent="0.2">
      <c r="P3375" s="10"/>
      <c r="R3375" s="10"/>
      <c r="S3375" s="10"/>
      <c r="T3375" s="10"/>
    </row>
    <row r="3376" spans="16:20" x14ac:dyDescent="0.2">
      <c r="P3376" s="10"/>
      <c r="R3376" s="10"/>
      <c r="S3376" s="10"/>
      <c r="T3376" s="10"/>
    </row>
    <row r="3377" spans="16:20" x14ac:dyDescent="0.2">
      <c r="P3377" s="10"/>
      <c r="R3377" s="10"/>
      <c r="S3377" s="10"/>
      <c r="T3377" s="10"/>
    </row>
    <row r="3378" spans="16:20" x14ac:dyDescent="0.2">
      <c r="P3378" s="10"/>
      <c r="R3378" s="10"/>
      <c r="S3378" s="10"/>
      <c r="T3378" s="10"/>
    </row>
    <row r="3379" spans="16:20" x14ac:dyDescent="0.2">
      <c r="P3379" s="10"/>
      <c r="R3379" s="10"/>
      <c r="S3379" s="10"/>
      <c r="T3379" s="10"/>
    </row>
    <row r="3380" spans="16:20" x14ac:dyDescent="0.2">
      <c r="P3380" s="10"/>
      <c r="R3380" s="10"/>
      <c r="S3380" s="10"/>
      <c r="T3380" s="10"/>
    </row>
    <row r="3381" spans="16:20" x14ac:dyDescent="0.2">
      <c r="P3381" s="10"/>
      <c r="R3381" s="10"/>
      <c r="S3381" s="10"/>
      <c r="T3381" s="10"/>
    </row>
    <row r="3382" spans="16:20" x14ac:dyDescent="0.2">
      <c r="P3382" s="10"/>
      <c r="R3382" s="10"/>
      <c r="S3382" s="10"/>
      <c r="T3382" s="10"/>
    </row>
    <row r="3383" spans="16:20" x14ac:dyDescent="0.2">
      <c r="P3383" s="10"/>
      <c r="R3383" s="10"/>
      <c r="S3383" s="10"/>
      <c r="T3383" s="10"/>
    </row>
    <row r="3384" spans="16:20" x14ac:dyDescent="0.2">
      <c r="P3384" s="10"/>
      <c r="R3384" s="10"/>
      <c r="S3384" s="10"/>
      <c r="T3384" s="10"/>
    </row>
    <row r="3385" spans="16:20" x14ac:dyDescent="0.2">
      <c r="P3385" s="10"/>
      <c r="R3385" s="10"/>
      <c r="S3385" s="10"/>
      <c r="T3385" s="10"/>
    </row>
    <row r="3386" spans="16:20" x14ac:dyDescent="0.2">
      <c r="P3386" s="10"/>
      <c r="R3386" s="10"/>
      <c r="S3386" s="10"/>
      <c r="T3386" s="10"/>
    </row>
    <row r="3387" spans="16:20" x14ac:dyDescent="0.2">
      <c r="P3387" s="10"/>
      <c r="R3387" s="10"/>
      <c r="S3387" s="10"/>
      <c r="T3387" s="10"/>
    </row>
    <row r="3388" spans="16:20" x14ac:dyDescent="0.2">
      <c r="P3388" s="10"/>
      <c r="R3388" s="10"/>
      <c r="S3388" s="10"/>
      <c r="T3388" s="10"/>
    </row>
    <row r="3389" spans="16:20" x14ac:dyDescent="0.2">
      <c r="P3389" s="10"/>
      <c r="R3389" s="10"/>
      <c r="S3389" s="10"/>
      <c r="T3389" s="10"/>
    </row>
    <row r="3390" spans="16:20" x14ac:dyDescent="0.2">
      <c r="P3390" s="10"/>
      <c r="R3390" s="10"/>
      <c r="S3390" s="10"/>
      <c r="T3390" s="10"/>
    </row>
    <row r="3391" spans="16:20" x14ac:dyDescent="0.2">
      <c r="P3391" s="10"/>
      <c r="R3391" s="10"/>
      <c r="S3391" s="10"/>
      <c r="T3391" s="10"/>
    </row>
    <row r="3392" spans="16:20" x14ac:dyDescent="0.2">
      <c r="P3392" s="10"/>
      <c r="R3392" s="10"/>
      <c r="S3392" s="10"/>
      <c r="T3392" s="10"/>
    </row>
    <row r="3393" spans="16:20" x14ac:dyDescent="0.2">
      <c r="P3393" s="10"/>
      <c r="R3393" s="10"/>
      <c r="S3393" s="10"/>
      <c r="T3393" s="10"/>
    </row>
    <row r="3394" spans="16:20" x14ac:dyDescent="0.2">
      <c r="P3394" s="10"/>
      <c r="R3394" s="10"/>
      <c r="S3394" s="10"/>
      <c r="T3394" s="10"/>
    </row>
    <row r="3395" spans="16:20" x14ac:dyDescent="0.2">
      <c r="P3395" s="10"/>
      <c r="R3395" s="10"/>
      <c r="S3395" s="10"/>
      <c r="T3395" s="10"/>
    </row>
    <row r="3396" spans="16:20" x14ac:dyDescent="0.2">
      <c r="P3396" s="10"/>
      <c r="R3396" s="10"/>
      <c r="S3396" s="10"/>
      <c r="T3396" s="10"/>
    </row>
    <row r="3397" spans="16:20" x14ac:dyDescent="0.2">
      <c r="P3397" s="10"/>
      <c r="R3397" s="10"/>
      <c r="S3397" s="10"/>
      <c r="T3397" s="10"/>
    </row>
    <row r="3398" spans="16:20" x14ac:dyDescent="0.2">
      <c r="P3398" s="10"/>
      <c r="R3398" s="10"/>
      <c r="S3398" s="10"/>
      <c r="T3398" s="10"/>
    </row>
    <row r="3399" spans="16:20" x14ac:dyDescent="0.2">
      <c r="P3399" s="10"/>
      <c r="R3399" s="10"/>
      <c r="S3399" s="10"/>
      <c r="T3399" s="10"/>
    </row>
    <row r="3400" spans="16:20" x14ac:dyDescent="0.2">
      <c r="P3400" s="10"/>
      <c r="R3400" s="10"/>
      <c r="S3400" s="10"/>
      <c r="T3400" s="10"/>
    </row>
    <row r="3401" spans="16:20" x14ac:dyDescent="0.2">
      <c r="P3401" s="10"/>
      <c r="R3401" s="10"/>
      <c r="S3401" s="10"/>
      <c r="T3401" s="10"/>
    </row>
    <row r="3402" spans="16:20" x14ac:dyDescent="0.2">
      <c r="P3402" s="10"/>
      <c r="R3402" s="10"/>
      <c r="S3402" s="10"/>
      <c r="T3402" s="10"/>
    </row>
    <row r="3403" spans="16:20" x14ac:dyDescent="0.2">
      <c r="P3403" s="10"/>
      <c r="R3403" s="10"/>
      <c r="S3403" s="10"/>
      <c r="T3403" s="10"/>
    </row>
    <row r="3404" spans="16:20" x14ac:dyDescent="0.2">
      <c r="P3404" s="10"/>
      <c r="R3404" s="10"/>
      <c r="S3404" s="10"/>
      <c r="T3404" s="10"/>
    </row>
    <row r="3405" spans="16:20" x14ac:dyDescent="0.2">
      <c r="P3405" s="10"/>
      <c r="R3405" s="10"/>
      <c r="S3405" s="10"/>
      <c r="T3405" s="10"/>
    </row>
    <row r="3406" spans="16:20" x14ac:dyDescent="0.2">
      <c r="P3406" s="10"/>
      <c r="R3406" s="10"/>
      <c r="S3406" s="10"/>
      <c r="T3406" s="10"/>
    </row>
    <row r="3407" spans="16:20" x14ac:dyDescent="0.2">
      <c r="P3407" s="10"/>
      <c r="R3407" s="10"/>
      <c r="S3407" s="10"/>
      <c r="T3407" s="10"/>
    </row>
    <row r="3408" spans="16:20" x14ac:dyDescent="0.2">
      <c r="P3408" s="10"/>
      <c r="R3408" s="10"/>
      <c r="S3408" s="10"/>
      <c r="T3408" s="10"/>
    </row>
    <row r="3409" spans="16:20" x14ac:dyDescent="0.2">
      <c r="P3409" s="10"/>
      <c r="R3409" s="10"/>
      <c r="S3409" s="10"/>
      <c r="T3409" s="10"/>
    </row>
    <row r="3410" spans="16:20" x14ac:dyDescent="0.2">
      <c r="P3410" s="10"/>
      <c r="R3410" s="10"/>
      <c r="S3410" s="10"/>
      <c r="T3410" s="10"/>
    </row>
    <row r="3411" spans="16:20" x14ac:dyDescent="0.2">
      <c r="P3411" s="10"/>
      <c r="R3411" s="10"/>
      <c r="S3411" s="10"/>
      <c r="T3411" s="10"/>
    </row>
    <row r="3412" spans="16:20" x14ac:dyDescent="0.2">
      <c r="P3412" s="10"/>
      <c r="R3412" s="10"/>
      <c r="S3412" s="10"/>
      <c r="T3412" s="10"/>
    </row>
    <row r="3413" spans="16:20" x14ac:dyDescent="0.2">
      <c r="P3413" s="10"/>
      <c r="R3413" s="10"/>
      <c r="S3413" s="10"/>
      <c r="T3413" s="10"/>
    </row>
    <row r="3414" spans="16:20" x14ac:dyDescent="0.2">
      <c r="P3414" s="10"/>
      <c r="R3414" s="10"/>
      <c r="S3414" s="10"/>
      <c r="T3414" s="10"/>
    </row>
    <row r="3415" spans="16:20" x14ac:dyDescent="0.2">
      <c r="P3415" s="10"/>
      <c r="R3415" s="10"/>
      <c r="S3415" s="10"/>
      <c r="T3415" s="10"/>
    </row>
    <row r="3416" spans="16:20" x14ac:dyDescent="0.2">
      <c r="P3416" s="10"/>
      <c r="R3416" s="10"/>
      <c r="S3416" s="10"/>
      <c r="T3416" s="10"/>
    </row>
    <row r="3417" spans="16:20" x14ac:dyDescent="0.2">
      <c r="P3417" s="10"/>
      <c r="R3417" s="10"/>
      <c r="S3417" s="10"/>
      <c r="T3417" s="10"/>
    </row>
    <row r="3418" spans="16:20" x14ac:dyDescent="0.2">
      <c r="P3418" s="10"/>
      <c r="R3418" s="10"/>
      <c r="S3418" s="10"/>
      <c r="T3418" s="10"/>
    </row>
    <row r="3419" spans="16:20" x14ac:dyDescent="0.2">
      <c r="P3419" s="10"/>
      <c r="R3419" s="10"/>
      <c r="S3419" s="10"/>
      <c r="T3419" s="10"/>
    </row>
    <row r="3420" spans="16:20" x14ac:dyDescent="0.2">
      <c r="P3420" s="10"/>
      <c r="R3420" s="10"/>
      <c r="S3420" s="10"/>
      <c r="T3420" s="10"/>
    </row>
    <row r="3421" spans="16:20" x14ac:dyDescent="0.2">
      <c r="P3421" s="10"/>
      <c r="R3421" s="10"/>
      <c r="S3421" s="10"/>
      <c r="T3421" s="10"/>
    </row>
    <row r="3422" spans="16:20" x14ac:dyDescent="0.2">
      <c r="P3422" s="10"/>
      <c r="R3422" s="10"/>
      <c r="S3422" s="10"/>
      <c r="T3422" s="10"/>
    </row>
    <row r="3423" spans="16:20" x14ac:dyDescent="0.2">
      <c r="P3423" s="10"/>
      <c r="R3423" s="10"/>
      <c r="S3423" s="10"/>
      <c r="T3423" s="10"/>
    </row>
    <row r="3424" spans="16:20" x14ac:dyDescent="0.2">
      <c r="P3424" s="10"/>
      <c r="R3424" s="10"/>
      <c r="S3424" s="10"/>
      <c r="T3424" s="10"/>
    </row>
    <row r="3425" spans="16:20" x14ac:dyDescent="0.2">
      <c r="P3425" s="10"/>
      <c r="R3425" s="10"/>
      <c r="S3425" s="10"/>
      <c r="T3425" s="10"/>
    </row>
    <row r="3426" spans="16:20" x14ac:dyDescent="0.2">
      <c r="P3426" s="10"/>
      <c r="R3426" s="10"/>
      <c r="S3426" s="10"/>
      <c r="T3426" s="10"/>
    </row>
    <row r="3427" spans="16:20" x14ac:dyDescent="0.2">
      <c r="P3427" s="10"/>
      <c r="R3427" s="10"/>
      <c r="S3427" s="10"/>
      <c r="T3427" s="10"/>
    </row>
    <row r="3428" spans="16:20" x14ac:dyDescent="0.2">
      <c r="P3428" s="10"/>
      <c r="R3428" s="10"/>
      <c r="S3428" s="10"/>
      <c r="T3428" s="10"/>
    </row>
    <row r="3429" spans="16:20" x14ac:dyDescent="0.2">
      <c r="P3429" s="10"/>
      <c r="R3429" s="10"/>
      <c r="S3429" s="10"/>
      <c r="T3429" s="10"/>
    </row>
    <row r="3430" spans="16:20" x14ac:dyDescent="0.2">
      <c r="P3430" s="10"/>
      <c r="R3430" s="10"/>
      <c r="S3430" s="10"/>
      <c r="T3430" s="10"/>
    </row>
    <row r="3431" spans="16:20" x14ac:dyDescent="0.2">
      <c r="P3431" s="10"/>
      <c r="R3431" s="10"/>
      <c r="S3431" s="10"/>
      <c r="T3431" s="10"/>
    </row>
    <row r="3432" spans="16:20" x14ac:dyDescent="0.2">
      <c r="P3432" s="10"/>
      <c r="R3432" s="10"/>
      <c r="S3432" s="10"/>
      <c r="T3432" s="10"/>
    </row>
    <row r="3433" spans="16:20" x14ac:dyDescent="0.2">
      <c r="P3433" s="10"/>
      <c r="R3433" s="10"/>
      <c r="S3433" s="10"/>
      <c r="T3433" s="10"/>
    </row>
    <row r="3434" spans="16:20" x14ac:dyDescent="0.2">
      <c r="P3434" s="10"/>
      <c r="R3434" s="10"/>
      <c r="S3434" s="10"/>
      <c r="T3434" s="10"/>
    </row>
    <row r="3435" spans="16:20" x14ac:dyDescent="0.2">
      <c r="P3435" s="10"/>
      <c r="R3435" s="10"/>
      <c r="S3435" s="10"/>
      <c r="T3435" s="10"/>
    </row>
    <row r="3436" spans="16:20" x14ac:dyDescent="0.2">
      <c r="P3436" s="10"/>
      <c r="R3436" s="10"/>
      <c r="S3436" s="10"/>
      <c r="T3436" s="10"/>
    </row>
    <row r="3437" spans="16:20" x14ac:dyDescent="0.2">
      <c r="P3437" s="10"/>
      <c r="R3437" s="10"/>
      <c r="S3437" s="10"/>
      <c r="T3437" s="10"/>
    </row>
    <row r="3438" spans="16:20" x14ac:dyDescent="0.2">
      <c r="P3438" s="10"/>
      <c r="R3438" s="10"/>
      <c r="S3438" s="10"/>
      <c r="T3438" s="10"/>
    </row>
    <row r="3439" spans="16:20" x14ac:dyDescent="0.2">
      <c r="P3439" s="10"/>
      <c r="R3439" s="10"/>
      <c r="S3439" s="10"/>
      <c r="T3439" s="10"/>
    </row>
    <row r="3440" spans="16:20" x14ac:dyDescent="0.2">
      <c r="P3440" s="10"/>
      <c r="R3440" s="10"/>
      <c r="S3440" s="10"/>
      <c r="T3440" s="10"/>
    </row>
    <row r="3441" spans="16:20" x14ac:dyDescent="0.2">
      <c r="P3441" s="10"/>
      <c r="R3441" s="10"/>
      <c r="S3441" s="10"/>
      <c r="T3441" s="10"/>
    </row>
    <row r="3442" spans="16:20" x14ac:dyDescent="0.2">
      <c r="P3442" s="10"/>
      <c r="R3442" s="10"/>
      <c r="S3442" s="10"/>
      <c r="T3442" s="10"/>
    </row>
    <row r="3443" spans="16:20" x14ac:dyDescent="0.2">
      <c r="P3443" s="10"/>
      <c r="R3443" s="10"/>
      <c r="S3443" s="10"/>
      <c r="T3443" s="10"/>
    </row>
    <row r="3444" spans="16:20" x14ac:dyDescent="0.2">
      <c r="P3444" s="10"/>
      <c r="R3444" s="10"/>
      <c r="S3444" s="10"/>
      <c r="T3444" s="10"/>
    </row>
    <row r="3445" spans="16:20" x14ac:dyDescent="0.2">
      <c r="P3445" s="10"/>
      <c r="R3445" s="10"/>
      <c r="S3445" s="10"/>
      <c r="T3445" s="10"/>
    </row>
    <row r="3446" spans="16:20" x14ac:dyDescent="0.2">
      <c r="P3446" s="10"/>
      <c r="R3446" s="10"/>
      <c r="S3446" s="10"/>
      <c r="T3446" s="10"/>
    </row>
    <row r="3447" spans="16:20" x14ac:dyDescent="0.2">
      <c r="P3447" s="10"/>
      <c r="R3447" s="10"/>
      <c r="S3447" s="10"/>
      <c r="T3447" s="10"/>
    </row>
    <row r="3448" spans="16:20" x14ac:dyDescent="0.2">
      <c r="P3448" s="10"/>
      <c r="R3448" s="10"/>
      <c r="S3448" s="10"/>
      <c r="T3448" s="10"/>
    </row>
    <row r="3449" spans="16:20" x14ac:dyDescent="0.2">
      <c r="P3449" s="10"/>
      <c r="R3449" s="10"/>
      <c r="S3449" s="10"/>
      <c r="T3449" s="10"/>
    </row>
    <row r="3450" spans="16:20" x14ac:dyDescent="0.2">
      <c r="P3450" s="10"/>
      <c r="R3450" s="10"/>
      <c r="S3450" s="10"/>
      <c r="T3450" s="10"/>
    </row>
    <row r="3451" spans="16:20" x14ac:dyDescent="0.2">
      <c r="P3451" s="10"/>
      <c r="R3451" s="10"/>
      <c r="S3451" s="10"/>
      <c r="T3451" s="10"/>
    </row>
    <row r="3452" spans="16:20" x14ac:dyDescent="0.2">
      <c r="P3452" s="10"/>
      <c r="R3452" s="10"/>
      <c r="S3452" s="10"/>
      <c r="T3452" s="10"/>
    </row>
    <row r="3453" spans="16:20" x14ac:dyDescent="0.2">
      <c r="P3453" s="10"/>
      <c r="R3453" s="10"/>
      <c r="S3453" s="10"/>
      <c r="T3453" s="10"/>
    </row>
    <row r="3454" spans="16:20" x14ac:dyDescent="0.2">
      <c r="P3454" s="10"/>
      <c r="R3454" s="10"/>
      <c r="S3454" s="10"/>
      <c r="T3454" s="10"/>
    </row>
    <row r="3455" spans="16:20" x14ac:dyDescent="0.2">
      <c r="P3455" s="10"/>
      <c r="R3455" s="10"/>
      <c r="S3455" s="10"/>
      <c r="T3455" s="10"/>
    </row>
    <row r="3456" spans="16:20" x14ac:dyDescent="0.2">
      <c r="P3456" s="10"/>
      <c r="R3456" s="10"/>
      <c r="S3456" s="10"/>
      <c r="T3456" s="10"/>
    </row>
    <row r="3457" spans="16:20" x14ac:dyDescent="0.2">
      <c r="P3457" s="10"/>
      <c r="R3457" s="10"/>
      <c r="S3457" s="10"/>
      <c r="T3457" s="10"/>
    </row>
    <row r="3458" spans="16:20" x14ac:dyDescent="0.2">
      <c r="P3458" s="10"/>
      <c r="R3458" s="10"/>
      <c r="S3458" s="10"/>
      <c r="T3458" s="10"/>
    </row>
    <row r="3459" spans="16:20" x14ac:dyDescent="0.2">
      <c r="P3459" s="10"/>
      <c r="R3459" s="10"/>
      <c r="S3459" s="10"/>
      <c r="T3459" s="10"/>
    </row>
    <row r="3460" spans="16:20" x14ac:dyDescent="0.2">
      <c r="P3460" s="10"/>
      <c r="R3460" s="10"/>
      <c r="S3460" s="10"/>
      <c r="T3460" s="10"/>
    </row>
    <row r="3461" spans="16:20" x14ac:dyDescent="0.2">
      <c r="P3461" s="10"/>
      <c r="R3461" s="10"/>
      <c r="S3461" s="10"/>
      <c r="T3461" s="10"/>
    </row>
    <row r="3462" spans="16:20" x14ac:dyDescent="0.2">
      <c r="P3462" s="10"/>
      <c r="R3462" s="10"/>
      <c r="S3462" s="10"/>
      <c r="T3462" s="10"/>
    </row>
    <row r="3463" spans="16:20" x14ac:dyDescent="0.2">
      <c r="P3463" s="10"/>
      <c r="R3463" s="10"/>
      <c r="S3463" s="10"/>
      <c r="T3463" s="10"/>
    </row>
    <row r="3464" spans="16:20" x14ac:dyDescent="0.2">
      <c r="P3464" s="10"/>
      <c r="R3464" s="10"/>
      <c r="S3464" s="10"/>
      <c r="T3464" s="10"/>
    </row>
    <row r="3465" spans="16:20" x14ac:dyDescent="0.2">
      <c r="P3465" s="10"/>
      <c r="R3465" s="10"/>
      <c r="S3465" s="10"/>
      <c r="T3465" s="10"/>
    </row>
    <row r="3466" spans="16:20" x14ac:dyDescent="0.2">
      <c r="P3466" s="10"/>
      <c r="R3466" s="10"/>
      <c r="S3466" s="10"/>
      <c r="T3466" s="10"/>
    </row>
    <row r="3467" spans="16:20" x14ac:dyDescent="0.2">
      <c r="P3467" s="10"/>
      <c r="R3467" s="10"/>
      <c r="S3467" s="10"/>
      <c r="T3467" s="10"/>
    </row>
    <row r="3468" spans="16:20" x14ac:dyDescent="0.2">
      <c r="P3468" s="10"/>
      <c r="R3468" s="10"/>
      <c r="S3468" s="10"/>
      <c r="T3468" s="10"/>
    </row>
    <row r="3469" spans="16:20" x14ac:dyDescent="0.2">
      <c r="P3469" s="10"/>
      <c r="R3469" s="10"/>
      <c r="S3469" s="10"/>
      <c r="T3469" s="10"/>
    </row>
    <row r="3470" spans="16:20" x14ac:dyDescent="0.2">
      <c r="P3470" s="10"/>
      <c r="R3470" s="10"/>
      <c r="S3470" s="10"/>
      <c r="T3470" s="10"/>
    </row>
    <row r="3471" spans="16:20" x14ac:dyDescent="0.2">
      <c r="P3471" s="10"/>
      <c r="R3471" s="10"/>
      <c r="S3471" s="10"/>
      <c r="T3471" s="10"/>
    </row>
    <row r="3472" spans="16:20" x14ac:dyDescent="0.2">
      <c r="P3472" s="10"/>
      <c r="R3472" s="10"/>
      <c r="S3472" s="10"/>
      <c r="T3472" s="10"/>
    </row>
    <row r="3473" spans="16:20" x14ac:dyDescent="0.2">
      <c r="P3473" s="10"/>
      <c r="R3473" s="10"/>
      <c r="S3473" s="10"/>
      <c r="T3473" s="10"/>
    </row>
    <row r="3474" spans="16:20" x14ac:dyDescent="0.2">
      <c r="P3474" s="10"/>
      <c r="R3474" s="10"/>
      <c r="S3474" s="10"/>
      <c r="T3474" s="10"/>
    </row>
    <row r="3475" spans="16:20" x14ac:dyDescent="0.2">
      <c r="P3475" s="10"/>
      <c r="R3475" s="10"/>
      <c r="S3475" s="10"/>
      <c r="T3475" s="10"/>
    </row>
    <row r="3476" spans="16:20" x14ac:dyDescent="0.2">
      <c r="P3476" s="10"/>
      <c r="R3476" s="10"/>
      <c r="S3476" s="10"/>
      <c r="T3476" s="10"/>
    </row>
    <row r="3477" spans="16:20" x14ac:dyDescent="0.2">
      <c r="P3477" s="10"/>
      <c r="R3477" s="10"/>
      <c r="S3477" s="10"/>
      <c r="T3477" s="10"/>
    </row>
    <row r="3478" spans="16:20" x14ac:dyDescent="0.2">
      <c r="P3478" s="10"/>
      <c r="R3478" s="10"/>
      <c r="S3478" s="10"/>
      <c r="T3478" s="10"/>
    </row>
    <row r="3479" spans="16:20" x14ac:dyDescent="0.2">
      <c r="P3479" s="10"/>
      <c r="R3479" s="10"/>
      <c r="S3479" s="10"/>
      <c r="T3479" s="10"/>
    </row>
    <row r="3480" spans="16:20" x14ac:dyDescent="0.2">
      <c r="P3480" s="10"/>
      <c r="R3480" s="10"/>
      <c r="S3480" s="10"/>
      <c r="T3480" s="10"/>
    </row>
    <row r="3481" spans="16:20" x14ac:dyDescent="0.2">
      <c r="P3481" s="10"/>
      <c r="R3481" s="10"/>
      <c r="S3481" s="10"/>
      <c r="T3481" s="10"/>
    </row>
    <row r="3482" spans="16:20" x14ac:dyDescent="0.2">
      <c r="P3482" s="10"/>
      <c r="R3482" s="10"/>
      <c r="S3482" s="10"/>
      <c r="T3482" s="10"/>
    </row>
    <row r="3483" spans="16:20" x14ac:dyDescent="0.2">
      <c r="P3483" s="10"/>
      <c r="R3483" s="10"/>
      <c r="S3483" s="10"/>
      <c r="T3483" s="10"/>
    </row>
    <row r="3484" spans="16:20" x14ac:dyDescent="0.2">
      <c r="P3484" s="10"/>
      <c r="R3484" s="10"/>
      <c r="S3484" s="10"/>
      <c r="T3484" s="10"/>
    </row>
    <row r="3485" spans="16:20" x14ac:dyDescent="0.2">
      <c r="P3485" s="10"/>
      <c r="R3485" s="10"/>
      <c r="S3485" s="10"/>
      <c r="T3485" s="10"/>
    </row>
    <row r="3486" spans="16:20" x14ac:dyDescent="0.2">
      <c r="P3486" s="10"/>
      <c r="R3486" s="10"/>
      <c r="S3486" s="10"/>
      <c r="T3486" s="10"/>
    </row>
    <row r="3487" spans="16:20" x14ac:dyDescent="0.2">
      <c r="P3487" s="10"/>
      <c r="R3487" s="10"/>
      <c r="S3487" s="10"/>
      <c r="T3487" s="10"/>
    </row>
    <row r="3488" spans="16:20" x14ac:dyDescent="0.2">
      <c r="P3488" s="10"/>
      <c r="R3488" s="10"/>
      <c r="S3488" s="10"/>
      <c r="T3488" s="10"/>
    </row>
    <row r="3489" spans="16:20" x14ac:dyDescent="0.2">
      <c r="P3489" s="10"/>
      <c r="R3489" s="10"/>
      <c r="S3489" s="10"/>
      <c r="T3489" s="10"/>
    </row>
    <row r="3490" spans="16:20" x14ac:dyDescent="0.2">
      <c r="P3490" s="10"/>
      <c r="R3490" s="10"/>
      <c r="S3490" s="10"/>
      <c r="T3490" s="10"/>
    </row>
    <row r="3491" spans="16:20" x14ac:dyDescent="0.2">
      <c r="P3491" s="10"/>
      <c r="R3491" s="10"/>
      <c r="S3491" s="10"/>
      <c r="T3491" s="10"/>
    </row>
    <row r="3492" spans="16:20" x14ac:dyDescent="0.2">
      <c r="P3492" s="10"/>
      <c r="R3492" s="10"/>
      <c r="S3492" s="10"/>
      <c r="T3492" s="10"/>
    </row>
    <row r="3493" spans="16:20" x14ac:dyDescent="0.2">
      <c r="P3493" s="10"/>
      <c r="R3493" s="10"/>
      <c r="S3493" s="10"/>
      <c r="T3493" s="10"/>
    </row>
    <row r="3494" spans="16:20" x14ac:dyDescent="0.2">
      <c r="P3494" s="10"/>
      <c r="R3494" s="10"/>
      <c r="S3494" s="10"/>
      <c r="T3494" s="10"/>
    </row>
    <row r="3495" spans="16:20" x14ac:dyDescent="0.2">
      <c r="P3495" s="10"/>
      <c r="R3495" s="10"/>
      <c r="S3495" s="10"/>
      <c r="T3495" s="10"/>
    </row>
    <row r="3496" spans="16:20" x14ac:dyDescent="0.2">
      <c r="P3496" s="10"/>
      <c r="R3496" s="10"/>
      <c r="S3496" s="10"/>
      <c r="T3496" s="10"/>
    </row>
    <row r="3497" spans="16:20" x14ac:dyDescent="0.2">
      <c r="P3497" s="10"/>
      <c r="R3497" s="10"/>
      <c r="S3497" s="10"/>
      <c r="T3497" s="10"/>
    </row>
    <row r="3498" spans="16:20" x14ac:dyDescent="0.2">
      <c r="P3498" s="10"/>
      <c r="R3498" s="10"/>
      <c r="S3498" s="10"/>
      <c r="T3498" s="10"/>
    </row>
    <row r="3499" spans="16:20" x14ac:dyDescent="0.2">
      <c r="P3499" s="10"/>
      <c r="R3499" s="10"/>
      <c r="S3499" s="10"/>
      <c r="T3499" s="10"/>
    </row>
    <row r="3500" spans="16:20" x14ac:dyDescent="0.2">
      <c r="P3500" s="10"/>
      <c r="R3500" s="10"/>
      <c r="S3500" s="10"/>
      <c r="T3500" s="10"/>
    </row>
    <row r="3501" spans="16:20" x14ac:dyDescent="0.2">
      <c r="P3501" s="10"/>
      <c r="R3501" s="10"/>
      <c r="S3501" s="10"/>
      <c r="T3501" s="10"/>
    </row>
    <row r="3502" spans="16:20" x14ac:dyDescent="0.2">
      <c r="P3502" s="10"/>
      <c r="R3502" s="10"/>
      <c r="S3502" s="10"/>
      <c r="T3502" s="10"/>
    </row>
    <row r="3503" spans="16:20" x14ac:dyDescent="0.2">
      <c r="P3503" s="10"/>
      <c r="R3503" s="10"/>
      <c r="S3503" s="10"/>
      <c r="T3503" s="10"/>
    </row>
    <row r="3504" spans="16:20" x14ac:dyDescent="0.2">
      <c r="P3504" s="10"/>
      <c r="R3504" s="10"/>
      <c r="S3504" s="10"/>
      <c r="T3504" s="10"/>
    </row>
    <row r="3505" spans="16:20" x14ac:dyDescent="0.2">
      <c r="P3505" s="10"/>
      <c r="R3505" s="10"/>
      <c r="S3505" s="10"/>
      <c r="T3505" s="10"/>
    </row>
    <row r="3506" spans="16:20" x14ac:dyDescent="0.2">
      <c r="P3506" s="10"/>
      <c r="R3506" s="10"/>
      <c r="S3506" s="10"/>
      <c r="T3506" s="10"/>
    </row>
    <row r="3507" spans="16:20" x14ac:dyDescent="0.2">
      <c r="P3507" s="10"/>
      <c r="R3507" s="10"/>
      <c r="S3507" s="10"/>
      <c r="T3507" s="10"/>
    </row>
    <row r="3508" spans="16:20" x14ac:dyDescent="0.2">
      <c r="P3508" s="10"/>
      <c r="R3508" s="10"/>
      <c r="S3508" s="10"/>
      <c r="T3508" s="10"/>
    </row>
    <row r="3509" spans="16:20" x14ac:dyDescent="0.2">
      <c r="P3509" s="10"/>
      <c r="R3509" s="10"/>
      <c r="S3509" s="10"/>
      <c r="T3509" s="10"/>
    </row>
    <row r="3510" spans="16:20" x14ac:dyDescent="0.2">
      <c r="P3510" s="10"/>
      <c r="R3510" s="10"/>
      <c r="S3510" s="10"/>
      <c r="T3510" s="10"/>
    </row>
    <row r="3511" spans="16:20" x14ac:dyDescent="0.2">
      <c r="P3511" s="10"/>
      <c r="R3511" s="10"/>
      <c r="S3511" s="10"/>
      <c r="T3511" s="10"/>
    </row>
    <row r="3512" spans="16:20" x14ac:dyDescent="0.2">
      <c r="P3512" s="10"/>
      <c r="R3512" s="10"/>
      <c r="S3512" s="10"/>
      <c r="T3512" s="10"/>
    </row>
    <row r="3513" spans="16:20" x14ac:dyDescent="0.2">
      <c r="P3513" s="10"/>
      <c r="R3513" s="10"/>
      <c r="S3513" s="10"/>
      <c r="T3513" s="10"/>
    </row>
    <row r="3514" spans="16:20" x14ac:dyDescent="0.2">
      <c r="P3514" s="10"/>
      <c r="R3514" s="10"/>
      <c r="S3514" s="10"/>
      <c r="T3514" s="10"/>
    </row>
    <row r="3515" spans="16:20" x14ac:dyDescent="0.2">
      <c r="P3515" s="10"/>
      <c r="R3515" s="10"/>
      <c r="S3515" s="10"/>
      <c r="T3515" s="10"/>
    </row>
    <row r="3516" spans="16:20" x14ac:dyDescent="0.2">
      <c r="P3516" s="10"/>
      <c r="R3516" s="10"/>
      <c r="S3516" s="10"/>
      <c r="T3516" s="10"/>
    </row>
    <row r="3517" spans="16:20" x14ac:dyDescent="0.2">
      <c r="P3517" s="10"/>
      <c r="R3517" s="10"/>
      <c r="S3517" s="10"/>
      <c r="T3517" s="10"/>
    </row>
    <row r="3518" spans="16:20" x14ac:dyDescent="0.2">
      <c r="P3518" s="10"/>
      <c r="R3518" s="10"/>
      <c r="S3518" s="10"/>
      <c r="T3518" s="10"/>
    </row>
    <row r="3519" spans="16:20" x14ac:dyDescent="0.2">
      <c r="P3519" s="10"/>
      <c r="R3519" s="10"/>
      <c r="S3519" s="10"/>
      <c r="T3519" s="10"/>
    </row>
    <row r="3520" spans="16:20" x14ac:dyDescent="0.2">
      <c r="P3520" s="10"/>
      <c r="R3520" s="10"/>
      <c r="S3520" s="10"/>
      <c r="T3520" s="10"/>
    </row>
    <row r="3521" spans="16:20" x14ac:dyDescent="0.2">
      <c r="P3521" s="10"/>
      <c r="R3521" s="10"/>
      <c r="S3521" s="10"/>
      <c r="T3521" s="10"/>
    </row>
    <row r="3522" spans="16:20" x14ac:dyDescent="0.2">
      <c r="P3522" s="10"/>
      <c r="R3522" s="10"/>
      <c r="S3522" s="10"/>
      <c r="T3522" s="10"/>
    </row>
    <row r="3523" spans="16:20" x14ac:dyDescent="0.2">
      <c r="P3523" s="10"/>
      <c r="R3523" s="10"/>
      <c r="S3523" s="10"/>
      <c r="T3523" s="10"/>
    </row>
    <row r="3524" spans="16:20" x14ac:dyDescent="0.2">
      <c r="P3524" s="10"/>
      <c r="R3524" s="10"/>
      <c r="S3524" s="10"/>
      <c r="T3524" s="10"/>
    </row>
    <row r="3525" spans="16:20" x14ac:dyDescent="0.2">
      <c r="P3525" s="10"/>
      <c r="R3525" s="10"/>
      <c r="S3525" s="10"/>
      <c r="T3525" s="10"/>
    </row>
    <row r="3526" spans="16:20" x14ac:dyDescent="0.2">
      <c r="P3526" s="10"/>
      <c r="R3526" s="10"/>
      <c r="S3526" s="10"/>
      <c r="T3526" s="10"/>
    </row>
    <row r="3527" spans="16:20" x14ac:dyDescent="0.2">
      <c r="P3527" s="10"/>
      <c r="R3527" s="10"/>
      <c r="S3527" s="10"/>
      <c r="T3527" s="10"/>
    </row>
    <row r="3528" spans="16:20" x14ac:dyDescent="0.2">
      <c r="P3528" s="10"/>
      <c r="R3528" s="10"/>
      <c r="S3528" s="10"/>
      <c r="T3528" s="10"/>
    </row>
    <row r="3529" spans="16:20" x14ac:dyDescent="0.2">
      <c r="P3529" s="10"/>
      <c r="R3529" s="10"/>
      <c r="S3529" s="10"/>
      <c r="T3529" s="10"/>
    </row>
    <row r="3530" spans="16:20" x14ac:dyDescent="0.2">
      <c r="P3530" s="10"/>
      <c r="R3530" s="10"/>
      <c r="S3530" s="10"/>
      <c r="T3530" s="10"/>
    </row>
    <row r="3531" spans="16:20" x14ac:dyDescent="0.2">
      <c r="P3531" s="10"/>
      <c r="R3531" s="10"/>
      <c r="S3531" s="10"/>
      <c r="T3531" s="10"/>
    </row>
    <row r="3532" spans="16:20" x14ac:dyDescent="0.2">
      <c r="P3532" s="10"/>
      <c r="R3532" s="10"/>
      <c r="S3532" s="10"/>
      <c r="T3532" s="10"/>
    </row>
    <row r="3533" spans="16:20" x14ac:dyDescent="0.2">
      <c r="P3533" s="10"/>
      <c r="R3533" s="10"/>
      <c r="S3533" s="10"/>
      <c r="T3533" s="10"/>
    </row>
    <row r="3534" spans="16:20" x14ac:dyDescent="0.2">
      <c r="P3534" s="10"/>
      <c r="R3534" s="10"/>
      <c r="S3534" s="10"/>
      <c r="T3534" s="10"/>
    </row>
    <row r="3535" spans="16:20" x14ac:dyDescent="0.2">
      <c r="P3535" s="10"/>
      <c r="R3535" s="10"/>
      <c r="S3535" s="10"/>
      <c r="T3535" s="10"/>
    </row>
    <row r="3536" spans="16:20" x14ac:dyDescent="0.2">
      <c r="P3536" s="10"/>
      <c r="R3536" s="10"/>
      <c r="S3536" s="10"/>
      <c r="T3536" s="10"/>
    </row>
    <row r="3537" spans="16:20" x14ac:dyDescent="0.2">
      <c r="P3537" s="10"/>
      <c r="R3537" s="10"/>
      <c r="S3537" s="10"/>
      <c r="T3537" s="10"/>
    </row>
    <row r="3538" spans="16:20" x14ac:dyDescent="0.2">
      <c r="P3538" s="10"/>
      <c r="R3538" s="10"/>
      <c r="S3538" s="10"/>
      <c r="T3538" s="10"/>
    </row>
    <row r="3539" spans="16:20" x14ac:dyDescent="0.2">
      <c r="P3539" s="10"/>
      <c r="R3539" s="10"/>
      <c r="S3539" s="10"/>
      <c r="T3539" s="10"/>
    </row>
    <row r="3540" spans="16:20" x14ac:dyDescent="0.2">
      <c r="P3540" s="10"/>
      <c r="R3540" s="10"/>
      <c r="S3540" s="10"/>
      <c r="T3540" s="10"/>
    </row>
    <row r="3541" spans="16:20" x14ac:dyDescent="0.2">
      <c r="P3541" s="10"/>
      <c r="R3541" s="10"/>
      <c r="S3541" s="10"/>
      <c r="T3541" s="10"/>
    </row>
    <row r="3542" spans="16:20" x14ac:dyDescent="0.2">
      <c r="P3542" s="10"/>
      <c r="R3542" s="10"/>
      <c r="S3542" s="10"/>
      <c r="T3542" s="10"/>
    </row>
    <row r="3543" spans="16:20" x14ac:dyDescent="0.2">
      <c r="P3543" s="10"/>
      <c r="R3543" s="10"/>
      <c r="S3543" s="10"/>
      <c r="T3543" s="10"/>
    </row>
    <row r="3544" spans="16:20" x14ac:dyDescent="0.2">
      <c r="P3544" s="10"/>
      <c r="R3544" s="10"/>
      <c r="S3544" s="10"/>
      <c r="T3544" s="10"/>
    </row>
    <row r="3545" spans="16:20" x14ac:dyDescent="0.2">
      <c r="P3545" s="10"/>
      <c r="R3545" s="10"/>
      <c r="S3545" s="10"/>
      <c r="T3545" s="10"/>
    </row>
    <row r="3546" spans="16:20" x14ac:dyDescent="0.2">
      <c r="P3546" s="10"/>
      <c r="R3546" s="10"/>
      <c r="S3546" s="10"/>
      <c r="T3546" s="10"/>
    </row>
    <row r="3547" spans="16:20" x14ac:dyDescent="0.2">
      <c r="P3547" s="10"/>
      <c r="R3547" s="10"/>
      <c r="S3547" s="10"/>
      <c r="T3547" s="10"/>
    </row>
    <row r="3548" spans="16:20" x14ac:dyDescent="0.2">
      <c r="P3548" s="10"/>
      <c r="R3548" s="10"/>
      <c r="S3548" s="10"/>
      <c r="T3548" s="10"/>
    </row>
    <row r="3549" spans="16:20" x14ac:dyDescent="0.2">
      <c r="P3549" s="10"/>
      <c r="R3549" s="10"/>
      <c r="S3549" s="10"/>
      <c r="T3549" s="10"/>
    </row>
    <row r="3550" spans="16:20" x14ac:dyDescent="0.2">
      <c r="P3550" s="10"/>
      <c r="R3550" s="10"/>
      <c r="S3550" s="10"/>
      <c r="T3550" s="10"/>
    </row>
    <row r="3551" spans="16:20" x14ac:dyDescent="0.2">
      <c r="P3551" s="10"/>
      <c r="R3551" s="10"/>
      <c r="S3551" s="10"/>
      <c r="T3551" s="10"/>
    </row>
    <row r="3552" spans="16:20" x14ac:dyDescent="0.2">
      <c r="P3552" s="10"/>
      <c r="R3552" s="10"/>
      <c r="S3552" s="10"/>
      <c r="T3552" s="10"/>
    </row>
    <row r="3553" spans="16:20" x14ac:dyDescent="0.2">
      <c r="P3553" s="10"/>
      <c r="R3553" s="10"/>
      <c r="S3553" s="10"/>
      <c r="T3553" s="10"/>
    </row>
    <row r="3554" spans="16:20" x14ac:dyDescent="0.2">
      <c r="P3554" s="10"/>
      <c r="R3554" s="10"/>
      <c r="S3554" s="10"/>
      <c r="T3554" s="10"/>
    </row>
    <row r="3555" spans="16:20" x14ac:dyDescent="0.2">
      <c r="P3555" s="10"/>
      <c r="R3555" s="10"/>
      <c r="S3555" s="10"/>
      <c r="T3555" s="10"/>
    </row>
    <row r="3556" spans="16:20" x14ac:dyDescent="0.2">
      <c r="P3556" s="10"/>
      <c r="R3556" s="10"/>
      <c r="S3556" s="10"/>
      <c r="T3556" s="10"/>
    </row>
    <row r="3557" spans="16:20" x14ac:dyDescent="0.2">
      <c r="P3557" s="10"/>
      <c r="R3557" s="10"/>
      <c r="S3557" s="10"/>
      <c r="T3557" s="10"/>
    </row>
    <row r="3558" spans="16:20" x14ac:dyDescent="0.2">
      <c r="P3558" s="10"/>
      <c r="R3558" s="10"/>
      <c r="S3558" s="10"/>
      <c r="T3558" s="10"/>
    </row>
    <row r="3559" spans="16:20" x14ac:dyDescent="0.2">
      <c r="P3559" s="10"/>
      <c r="R3559" s="10"/>
      <c r="S3559" s="10"/>
      <c r="T3559" s="10"/>
    </row>
    <row r="3560" spans="16:20" x14ac:dyDescent="0.2">
      <c r="P3560" s="10"/>
      <c r="R3560" s="10"/>
      <c r="S3560" s="10"/>
      <c r="T3560" s="10"/>
    </row>
    <row r="3561" spans="16:20" x14ac:dyDescent="0.2">
      <c r="P3561" s="10"/>
      <c r="R3561" s="10"/>
      <c r="S3561" s="10"/>
      <c r="T3561" s="10"/>
    </row>
    <row r="3562" spans="16:20" x14ac:dyDescent="0.2">
      <c r="P3562" s="10"/>
      <c r="R3562" s="10"/>
      <c r="S3562" s="10"/>
      <c r="T3562" s="10"/>
    </row>
    <row r="3563" spans="16:20" x14ac:dyDescent="0.2">
      <c r="P3563" s="10"/>
      <c r="R3563" s="10"/>
      <c r="S3563" s="10"/>
      <c r="T3563" s="10"/>
    </row>
    <row r="3564" spans="16:20" x14ac:dyDescent="0.2">
      <c r="P3564" s="10"/>
      <c r="R3564" s="10"/>
      <c r="S3564" s="10"/>
      <c r="T3564" s="10"/>
    </row>
    <row r="3565" spans="16:20" x14ac:dyDescent="0.2">
      <c r="P3565" s="10"/>
      <c r="R3565" s="10"/>
      <c r="S3565" s="10"/>
      <c r="T3565" s="10"/>
    </row>
    <row r="3566" spans="16:20" x14ac:dyDescent="0.2">
      <c r="P3566" s="10"/>
      <c r="R3566" s="10"/>
      <c r="S3566" s="10"/>
      <c r="T3566" s="10"/>
    </row>
    <row r="3567" spans="16:20" x14ac:dyDescent="0.2">
      <c r="P3567" s="10"/>
      <c r="R3567" s="10"/>
      <c r="S3567" s="10"/>
      <c r="T3567" s="10"/>
    </row>
    <row r="3568" spans="16:20" x14ac:dyDescent="0.2">
      <c r="P3568" s="10"/>
      <c r="R3568" s="10"/>
      <c r="S3568" s="10"/>
      <c r="T3568" s="10"/>
    </row>
    <row r="3569" spans="16:20" x14ac:dyDescent="0.2">
      <c r="P3569" s="10"/>
      <c r="R3569" s="10"/>
      <c r="S3569" s="10"/>
      <c r="T3569" s="10"/>
    </row>
    <row r="3570" spans="16:20" x14ac:dyDescent="0.2">
      <c r="P3570" s="10"/>
      <c r="R3570" s="10"/>
      <c r="S3570" s="10"/>
      <c r="T3570" s="10"/>
    </row>
    <row r="3571" spans="16:20" x14ac:dyDescent="0.2">
      <c r="P3571" s="10"/>
      <c r="R3571" s="10"/>
      <c r="S3571" s="10"/>
      <c r="T3571" s="10"/>
    </row>
    <row r="3572" spans="16:20" x14ac:dyDescent="0.2">
      <c r="P3572" s="10"/>
      <c r="R3572" s="10"/>
      <c r="S3572" s="10"/>
      <c r="T3572" s="10"/>
    </row>
    <row r="3573" spans="16:20" x14ac:dyDescent="0.2">
      <c r="P3573" s="10"/>
      <c r="R3573" s="10"/>
      <c r="S3573" s="10"/>
      <c r="T3573" s="10"/>
    </row>
    <row r="3574" spans="16:20" x14ac:dyDescent="0.2">
      <c r="P3574" s="10"/>
      <c r="R3574" s="10"/>
      <c r="S3574" s="10"/>
      <c r="T3574" s="10"/>
    </row>
    <row r="3575" spans="16:20" x14ac:dyDescent="0.2">
      <c r="P3575" s="10"/>
      <c r="R3575" s="10"/>
      <c r="S3575" s="10"/>
      <c r="T3575" s="10"/>
    </row>
    <row r="3576" spans="16:20" x14ac:dyDescent="0.2">
      <c r="P3576" s="10"/>
      <c r="R3576" s="10"/>
      <c r="S3576" s="10"/>
      <c r="T3576" s="10"/>
    </row>
    <row r="3577" spans="16:20" x14ac:dyDescent="0.2">
      <c r="P3577" s="10"/>
      <c r="R3577" s="10"/>
      <c r="S3577" s="10"/>
      <c r="T3577" s="10"/>
    </row>
    <row r="3578" spans="16:20" x14ac:dyDescent="0.2">
      <c r="P3578" s="10"/>
      <c r="R3578" s="10"/>
      <c r="S3578" s="10"/>
      <c r="T3578" s="10"/>
    </row>
    <row r="3579" spans="16:20" x14ac:dyDescent="0.2">
      <c r="P3579" s="10"/>
      <c r="R3579" s="10"/>
      <c r="S3579" s="10"/>
      <c r="T3579" s="10"/>
    </row>
    <row r="3580" spans="16:20" x14ac:dyDescent="0.2">
      <c r="P3580" s="10"/>
      <c r="R3580" s="10"/>
      <c r="S3580" s="10"/>
      <c r="T3580" s="10"/>
    </row>
    <row r="3581" spans="16:20" x14ac:dyDescent="0.2">
      <c r="P3581" s="10"/>
      <c r="R3581" s="10"/>
      <c r="S3581" s="10"/>
      <c r="T3581" s="10"/>
    </row>
    <row r="3582" spans="16:20" x14ac:dyDescent="0.2">
      <c r="P3582" s="10"/>
      <c r="R3582" s="10"/>
      <c r="S3582" s="10"/>
      <c r="T3582" s="10"/>
    </row>
    <row r="3583" spans="16:20" x14ac:dyDescent="0.2">
      <c r="P3583" s="10"/>
      <c r="R3583" s="10"/>
      <c r="S3583" s="10"/>
      <c r="T3583" s="10"/>
    </row>
    <row r="3584" spans="16:20" x14ac:dyDescent="0.2">
      <c r="P3584" s="10"/>
      <c r="R3584" s="10"/>
      <c r="S3584" s="10"/>
      <c r="T3584" s="10"/>
    </row>
    <row r="3585" spans="16:20" x14ac:dyDescent="0.2">
      <c r="P3585" s="10"/>
      <c r="R3585" s="10"/>
      <c r="S3585" s="10"/>
      <c r="T3585" s="10"/>
    </row>
    <row r="3586" spans="16:20" x14ac:dyDescent="0.2">
      <c r="P3586" s="10"/>
      <c r="R3586" s="10"/>
      <c r="S3586" s="10"/>
      <c r="T3586" s="10"/>
    </row>
    <row r="3587" spans="16:20" x14ac:dyDescent="0.2">
      <c r="P3587" s="10"/>
      <c r="R3587" s="10"/>
      <c r="S3587" s="10"/>
      <c r="T3587" s="10"/>
    </row>
    <row r="3588" spans="16:20" x14ac:dyDescent="0.2">
      <c r="P3588" s="10"/>
      <c r="R3588" s="10"/>
      <c r="S3588" s="10"/>
      <c r="T3588" s="10"/>
    </row>
    <row r="3589" spans="16:20" x14ac:dyDescent="0.2">
      <c r="P3589" s="10"/>
      <c r="R3589" s="10"/>
      <c r="S3589" s="10"/>
      <c r="T3589" s="10"/>
    </row>
    <row r="3590" spans="16:20" x14ac:dyDescent="0.2">
      <c r="P3590" s="10"/>
      <c r="R3590" s="10"/>
      <c r="S3590" s="10"/>
      <c r="T3590" s="10"/>
    </row>
    <row r="3591" spans="16:20" x14ac:dyDescent="0.2">
      <c r="P3591" s="10"/>
      <c r="R3591" s="10"/>
      <c r="S3591" s="10"/>
      <c r="T3591" s="10"/>
    </row>
    <row r="3592" spans="16:20" x14ac:dyDescent="0.2">
      <c r="P3592" s="10"/>
      <c r="R3592" s="10"/>
      <c r="S3592" s="10"/>
      <c r="T3592" s="10"/>
    </row>
    <row r="3593" spans="16:20" x14ac:dyDescent="0.2">
      <c r="P3593" s="10"/>
      <c r="R3593" s="10"/>
      <c r="S3593" s="10"/>
      <c r="T3593" s="10"/>
    </row>
    <row r="3594" spans="16:20" x14ac:dyDescent="0.2">
      <c r="P3594" s="10"/>
      <c r="R3594" s="10"/>
      <c r="S3594" s="10"/>
      <c r="T3594" s="10"/>
    </row>
    <row r="3595" spans="16:20" x14ac:dyDescent="0.2">
      <c r="P3595" s="10"/>
      <c r="R3595" s="10"/>
      <c r="S3595" s="10"/>
      <c r="T3595" s="10"/>
    </row>
    <row r="3596" spans="16:20" x14ac:dyDescent="0.2">
      <c r="P3596" s="10"/>
      <c r="R3596" s="10"/>
      <c r="S3596" s="10"/>
      <c r="T3596" s="10"/>
    </row>
    <row r="3597" spans="16:20" x14ac:dyDescent="0.2">
      <c r="P3597" s="10"/>
      <c r="R3597" s="10"/>
      <c r="S3597" s="10"/>
      <c r="T3597" s="10"/>
    </row>
    <row r="3598" spans="16:20" x14ac:dyDescent="0.2">
      <c r="P3598" s="10"/>
      <c r="R3598" s="10"/>
      <c r="S3598" s="10"/>
      <c r="T3598" s="10"/>
    </row>
    <row r="3599" spans="16:20" x14ac:dyDescent="0.2">
      <c r="P3599" s="10"/>
      <c r="R3599" s="10"/>
      <c r="S3599" s="10"/>
      <c r="T3599" s="10"/>
    </row>
    <row r="3600" spans="16:20" x14ac:dyDescent="0.2">
      <c r="P3600" s="10"/>
      <c r="R3600" s="10"/>
      <c r="S3600" s="10"/>
      <c r="T3600" s="10"/>
    </row>
    <row r="3601" spans="16:20" x14ac:dyDescent="0.2">
      <c r="P3601" s="10"/>
      <c r="R3601" s="10"/>
      <c r="S3601" s="10"/>
      <c r="T3601" s="10"/>
    </row>
    <row r="3602" spans="16:20" x14ac:dyDescent="0.2">
      <c r="P3602" s="10"/>
      <c r="R3602" s="10"/>
      <c r="S3602" s="10"/>
      <c r="T3602" s="10"/>
    </row>
    <row r="3603" spans="16:20" x14ac:dyDescent="0.2">
      <c r="P3603" s="10"/>
      <c r="R3603" s="10"/>
      <c r="S3603" s="10"/>
      <c r="T3603" s="10"/>
    </row>
    <row r="3604" spans="16:20" x14ac:dyDescent="0.2">
      <c r="P3604" s="10"/>
      <c r="R3604" s="10"/>
      <c r="S3604" s="10"/>
      <c r="T3604" s="10"/>
    </row>
    <row r="3605" spans="16:20" x14ac:dyDescent="0.2">
      <c r="P3605" s="10"/>
      <c r="R3605" s="10"/>
      <c r="S3605" s="10"/>
      <c r="T3605" s="10"/>
    </row>
    <row r="3606" spans="16:20" x14ac:dyDescent="0.2">
      <c r="P3606" s="10"/>
      <c r="R3606" s="10"/>
      <c r="S3606" s="10"/>
      <c r="T3606" s="10"/>
    </row>
    <row r="3607" spans="16:20" x14ac:dyDescent="0.2">
      <c r="P3607" s="10"/>
      <c r="R3607" s="10"/>
      <c r="S3607" s="10"/>
      <c r="T3607" s="10"/>
    </row>
    <row r="3608" spans="16:20" x14ac:dyDescent="0.2">
      <c r="P3608" s="10"/>
      <c r="R3608" s="10"/>
      <c r="S3608" s="10"/>
      <c r="T3608" s="10"/>
    </row>
    <row r="3609" spans="16:20" x14ac:dyDescent="0.2">
      <c r="P3609" s="10"/>
      <c r="R3609" s="10"/>
      <c r="S3609" s="10"/>
      <c r="T3609" s="10"/>
    </row>
    <row r="3610" spans="16:20" x14ac:dyDescent="0.2">
      <c r="P3610" s="10"/>
      <c r="R3610" s="10"/>
      <c r="S3610" s="10"/>
      <c r="T3610" s="10"/>
    </row>
    <row r="3611" spans="16:20" x14ac:dyDescent="0.2">
      <c r="P3611" s="10"/>
      <c r="R3611" s="10"/>
      <c r="S3611" s="10"/>
      <c r="T3611" s="10"/>
    </row>
    <row r="3612" spans="16:20" x14ac:dyDescent="0.2">
      <c r="P3612" s="10"/>
      <c r="R3612" s="10"/>
      <c r="S3612" s="10"/>
      <c r="T3612" s="10"/>
    </row>
    <row r="3613" spans="16:20" x14ac:dyDescent="0.2">
      <c r="P3613" s="10"/>
      <c r="R3613" s="10"/>
      <c r="S3613" s="10"/>
      <c r="T3613" s="10"/>
    </row>
    <row r="3614" spans="16:20" x14ac:dyDescent="0.2">
      <c r="P3614" s="10"/>
      <c r="R3614" s="10"/>
      <c r="S3614" s="10"/>
      <c r="T3614" s="10"/>
    </row>
    <row r="3615" spans="16:20" x14ac:dyDescent="0.2">
      <c r="P3615" s="10"/>
      <c r="R3615" s="10"/>
      <c r="S3615" s="10"/>
      <c r="T3615" s="10"/>
    </row>
    <row r="3616" spans="16:20" x14ac:dyDescent="0.2">
      <c r="P3616" s="10"/>
      <c r="R3616" s="10"/>
      <c r="S3616" s="10"/>
      <c r="T3616" s="10"/>
    </row>
    <row r="3617" spans="16:20" x14ac:dyDescent="0.2">
      <c r="P3617" s="10"/>
      <c r="R3617" s="10"/>
      <c r="S3617" s="10"/>
      <c r="T3617" s="10"/>
    </row>
    <row r="3618" spans="16:20" x14ac:dyDescent="0.2">
      <c r="P3618" s="10"/>
      <c r="R3618" s="10"/>
      <c r="S3618" s="10"/>
      <c r="T3618" s="10"/>
    </row>
    <row r="3619" spans="16:20" x14ac:dyDescent="0.2">
      <c r="P3619" s="10"/>
      <c r="R3619" s="10"/>
      <c r="S3619" s="10"/>
      <c r="T3619" s="10"/>
    </row>
    <row r="3620" spans="16:20" x14ac:dyDescent="0.2">
      <c r="P3620" s="10"/>
      <c r="R3620" s="10"/>
      <c r="S3620" s="10"/>
      <c r="T3620" s="10"/>
    </row>
    <row r="3621" spans="16:20" x14ac:dyDescent="0.2">
      <c r="P3621" s="10"/>
      <c r="R3621" s="10"/>
      <c r="S3621" s="10"/>
      <c r="T3621" s="10"/>
    </row>
    <row r="3622" spans="16:20" x14ac:dyDescent="0.2">
      <c r="P3622" s="10"/>
      <c r="R3622" s="10"/>
      <c r="S3622" s="10"/>
      <c r="T3622" s="10"/>
    </row>
    <row r="3623" spans="16:20" x14ac:dyDescent="0.2">
      <c r="P3623" s="10"/>
      <c r="R3623" s="10"/>
      <c r="S3623" s="10"/>
      <c r="T3623" s="10"/>
    </row>
    <row r="3624" spans="16:20" x14ac:dyDescent="0.2">
      <c r="P3624" s="10"/>
      <c r="R3624" s="10"/>
      <c r="S3624" s="10"/>
      <c r="T3624" s="10"/>
    </row>
    <row r="3625" spans="16:20" x14ac:dyDescent="0.2">
      <c r="P3625" s="10"/>
      <c r="R3625" s="10"/>
      <c r="S3625" s="10"/>
      <c r="T3625" s="10"/>
    </row>
    <row r="3626" spans="16:20" x14ac:dyDescent="0.2">
      <c r="P3626" s="10"/>
      <c r="R3626" s="10"/>
      <c r="S3626" s="10"/>
      <c r="T3626" s="10"/>
    </row>
    <row r="3627" spans="16:20" x14ac:dyDescent="0.2">
      <c r="P3627" s="10"/>
      <c r="R3627" s="10"/>
      <c r="S3627" s="10"/>
      <c r="T3627" s="10"/>
    </row>
    <row r="3628" spans="16:20" x14ac:dyDescent="0.2">
      <c r="P3628" s="10"/>
      <c r="R3628" s="10"/>
      <c r="S3628" s="10"/>
      <c r="T3628" s="10"/>
    </row>
    <row r="3629" spans="16:20" x14ac:dyDescent="0.2">
      <c r="P3629" s="10"/>
      <c r="R3629" s="10"/>
      <c r="S3629" s="10"/>
      <c r="T3629" s="10"/>
    </row>
    <row r="3630" spans="16:20" x14ac:dyDescent="0.2">
      <c r="P3630" s="10"/>
      <c r="R3630" s="10"/>
      <c r="S3630" s="10"/>
      <c r="T3630" s="10"/>
    </row>
    <row r="3631" spans="16:20" x14ac:dyDescent="0.2">
      <c r="P3631" s="10"/>
      <c r="R3631" s="10"/>
      <c r="S3631" s="10"/>
      <c r="T3631" s="10"/>
    </row>
    <row r="3632" spans="16:20" x14ac:dyDescent="0.2">
      <c r="P3632" s="10"/>
      <c r="R3632" s="10"/>
      <c r="S3632" s="10"/>
      <c r="T3632" s="10"/>
    </row>
    <row r="3633" spans="16:20" x14ac:dyDescent="0.2">
      <c r="P3633" s="10"/>
      <c r="R3633" s="10"/>
      <c r="S3633" s="10"/>
      <c r="T3633" s="10"/>
    </row>
    <row r="3634" spans="16:20" x14ac:dyDescent="0.2">
      <c r="P3634" s="10"/>
      <c r="R3634" s="10"/>
      <c r="S3634" s="10"/>
      <c r="T3634" s="10"/>
    </row>
    <row r="3635" spans="16:20" x14ac:dyDescent="0.2">
      <c r="P3635" s="10"/>
      <c r="R3635" s="10"/>
      <c r="S3635" s="10"/>
      <c r="T3635" s="10"/>
    </row>
    <row r="3636" spans="16:20" x14ac:dyDescent="0.2">
      <c r="P3636" s="10"/>
      <c r="R3636" s="10"/>
      <c r="S3636" s="10"/>
      <c r="T3636" s="10"/>
    </row>
    <row r="3637" spans="16:20" x14ac:dyDescent="0.2">
      <c r="P3637" s="10"/>
      <c r="R3637" s="10"/>
      <c r="S3637" s="10"/>
      <c r="T3637" s="10"/>
    </row>
    <row r="3638" spans="16:20" x14ac:dyDescent="0.2">
      <c r="P3638" s="10"/>
      <c r="R3638" s="10"/>
      <c r="S3638" s="10"/>
      <c r="T3638" s="10"/>
    </row>
    <row r="3639" spans="16:20" x14ac:dyDescent="0.2">
      <c r="P3639" s="10"/>
      <c r="R3639" s="10"/>
      <c r="S3639" s="10"/>
      <c r="T3639" s="10"/>
    </row>
    <row r="3640" spans="16:20" x14ac:dyDescent="0.2">
      <c r="P3640" s="10"/>
      <c r="R3640" s="10"/>
      <c r="S3640" s="10"/>
      <c r="T3640" s="10"/>
    </row>
    <row r="3641" spans="16:20" x14ac:dyDescent="0.2">
      <c r="P3641" s="10"/>
      <c r="R3641" s="10"/>
      <c r="S3641" s="10"/>
      <c r="T3641" s="10"/>
    </row>
    <row r="3642" spans="16:20" x14ac:dyDescent="0.2">
      <c r="P3642" s="10"/>
      <c r="R3642" s="10"/>
      <c r="S3642" s="10"/>
      <c r="T3642" s="10"/>
    </row>
    <row r="3643" spans="16:20" x14ac:dyDescent="0.2">
      <c r="P3643" s="10"/>
      <c r="R3643" s="10"/>
      <c r="S3643" s="10"/>
      <c r="T3643" s="10"/>
    </row>
    <row r="3644" spans="16:20" x14ac:dyDescent="0.2">
      <c r="P3644" s="10"/>
      <c r="R3644" s="10"/>
      <c r="S3644" s="10"/>
      <c r="T3644" s="10"/>
    </row>
    <row r="3645" spans="16:20" x14ac:dyDescent="0.2">
      <c r="P3645" s="10"/>
      <c r="R3645" s="10"/>
      <c r="S3645" s="10"/>
      <c r="T3645" s="10"/>
    </row>
    <row r="3646" spans="16:20" x14ac:dyDescent="0.2">
      <c r="P3646" s="10"/>
      <c r="R3646" s="10"/>
      <c r="S3646" s="10"/>
      <c r="T3646" s="10"/>
    </row>
    <row r="3647" spans="16:20" x14ac:dyDescent="0.2">
      <c r="P3647" s="10"/>
      <c r="R3647" s="10"/>
      <c r="S3647" s="10"/>
      <c r="T3647" s="10"/>
    </row>
    <row r="3648" spans="16:20" x14ac:dyDescent="0.2">
      <c r="P3648" s="10"/>
      <c r="R3648" s="10"/>
      <c r="S3648" s="10"/>
      <c r="T3648" s="10"/>
    </row>
    <row r="3649" spans="16:20" x14ac:dyDescent="0.2">
      <c r="P3649" s="10"/>
      <c r="R3649" s="10"/>
      <c r="S3649" s="10"/>
      <c r="T3649" s="10"/>
    </row>
    <row r="3650" spans="16:20" x14ac:dyDescent="0.2">
      <c r="P3650" s="10"/>
      <c r="R3650" s="10"/>
      <c r="S3650" s="10"/>
      <c r="T3650" s="10"/>
    </row>
    <row r="3651" spans="16:20" x14ac:dyDescent="0.2">
      <c r="P3651" s="10"/>
      <c r="R3651" s="10"/>
      <c r="S3651" s="10"/>
      <c r="T3651" s="10"/>
    </row>
    <row r="3652" spans="16:20" x14ac:dyDescent="0.2">
      <c r="P3652" s="10"/>
      <c r="R3652" s="10"/>
      <c r="S3652" s="10"/>
      <c r="T3652" s="10"/>
    </row>
    <row r="3653" spans="16:20" x14ac:dyDescent="0.2">
      <c r="P3653" s="10"/>
      <c r="R3653" s="10"/>
      <c r="S3653" s="10"/>
      <c r="T3653" s="10"/>
    </row>
    <row r="3654" spans="16:20" x14ac:dyDescent="0.2">
      <c r="P3654" s="10"/>
      <c r="R3654" s="10"/>
      <c r="S3654" s="10"/>
      <c r="T3654" s="10"/>
    </row>
    <row r="3655" spans="16:20" x14ac:dyDescent="0.2">
      <c r="P3655" s="10"/>
      <c r="R3655" s="10"/>
      <c r="S3655" s="10"/>
      <c r="T3655" s="10"/>
    </row>
    <row r="3656" spans="16:20" x14ac:dyDescent="0.2">
      <c r="P3656" s="10"/>
      <c r="R3656" s="10"/>
      <c r="S3656" s="10"/>
      <c r="T3656" s="10"/>
    </row>
    <row r="3657" spans="16:20" x14ac:dyDescent="0.2">
      <c r="P3657" s="10"/>
      <c r="R3657" s="10"/>
      <c r="S3657" s="10"/>
      <c r="T3657" s="10"/>
    </row>
    <row r="3658" spans="16:20" x14ac:dyDescent="0.2">
      <c r="P3658" s="10"/>
      <c r="R3658" s="10"/>
      <c r="S3658" s="10"/>
      <c r="T3658" s="10"/>
    </row>
    <row r="3659" spans="16:20" x14ac:dyDescent="0.2">
      <c r="P3659" s="10"/>
      <c r="R3659" s="10"/>
      <c r="S3659" s="10"/>
      <c r="T3659" s="10"/>
    </row>
    <row r="3660" spans="16:20" x14ac:dyDescent="0.2">
      <c r="P3660" s="10"/>
      <c r="R3660" s="10"/>
      <c r="S3660" s="10"/>
      <c r="T3660" s="10"/>
    </row>
    <row r="3661" spans="16:20" x14ac:dyDescent="0.2">
      <c r="P3661" s="10"/>
      <c r="R3661" s="10"/>
      <c r="S3661" s="10"/>
      <c r="T3661" s="10"/>
    </row>
    <row r="3662" spans="16:20" x14ac:dyDescent="0.2">
      <c r="P3662" s="10"/>
      <c r="R3662" s="10"/>
      <c r="S3662" s="10"/>
      <c r="T3662" s="10"/>
    </row>
    <row r="3663" spans="16:20" x14ac:dyDescent="0.2">
      <c r="P3663" s="10"/>
      <c r="R3663" s="10"/>
      <c r="S3663" s="10"/>
      <c r="T3663" s="10"/>
    </row>
    <row r="3664" spans="16:20" x14ac:dyDescent="0.2">
      <c r="P3664" s="10"/>
      <c r="R3664" s="10"/>
      <c r="S3664" s="10"/>
      <c r="T3664" s="10"/>
    </row>
    <row r="3665" spans="16:20" x14ac:dyDescent="0.2">
      <c r="P3665" s="10"/>
      <c r="R3665" s="10"/>
      <c r="S3665" s="10"/>
      <c r="T3665" s="10"/>
    </row>
    <row r="3666" spans="16:20" x14ac:dyDescent="0.2">
      <c r="P3666" s="10"/>
      <c r="R3666" s="10"/>
      <c r="S3666" s="10"/>
      <c r="T3666" s="10"/>
    </row>
    <row r="3667" spans="16:20" x14ac:dyDescent="0.2">
      <c r="P3667" s="10"/>
      <c r="R3667" s="10"/>
      <c r="S3667" s="10"/>
      <c r="T3667" s="10"/>
    </row>
    <row r="3668" spans="16:20" x14ac:dyDescent="0.2">
      <c r="P3668" s="10"/>
      <c r="R3668" s="10"/>
      <c r="S3668" s="10"/>
      <c r="T3668" s="10"/>
    </row>
    <row r="3669" spans="16:20" x14ac:dyDescent="0.2">
      <c r="P3669" s="10"/>
      <c r="R3669" s="10"/>
      <c r="S3669" s="10"/>
      <c r="T3669" s="10"/>
    </row>
    <row r="3670" spans="16:20" x14ac:dyDescent="0.2">
      <c r="P3670" s="10"/>
      <c r="R3670" s="10"/>
      <c r="S3670" s="10"/>
      <c r="T3670" s="10"/>
    </row>
    <row r="3671" spans="16:20" x14ac:dyDescent="0.2">
      <c r="P3671" s="10"/>
      <c r="R3671" s="10"/>
      <c r="S3671" s="10"/>
      <c r="T3671" s="10"/>
    </row>
    <row r="3672" spans="16:20" x14ac:dyDescent="0.2">
      <c r="P3672" s="10"/>
      <c r="R3672" s="10"/>
      <c r="S3672" s="10"/>
      <c r="T3672" s="10"/>
    </row>
    <row r="3673" spans="16:20" x14ac:dyDescent="0.2">
      <c r="P3673" s="10"/>
      <c r="R3673" s="10"/>
      <c r="S3673" s="10"/>
      <c r="T3673" s="10"/>
    </row>
    <row r="3674" spans="16:20" x14ac:dyDescent="0.2">
      <c r="P3674" s="10"/>
      <c r="R3674" s="10"/>
      <c r="S3674" s="10"/>
      <c r="T3674" s="10"/>
    </row>
    <row r="3675" spans="16:20" x14ac:dyDescent="0.2">
      <c r="P3675" s="10"/>
      <c r="R3675" s="10"/>
      <c r="S3675" s="10"/>
      <c r="T3675" s="10"/>
    </row>
    <row r="3676" spans="16:20" x14ac:dyDescent="0.2">
      <c r="P3676" s="10"/>
      <c r="R3676" s="10"/>
      <c r="S3676" s="10"/>
      <c r="T3676" s="10"/>
    </row>
    <row r="3677" spans="16:20" x14ac:dyDescent="0.2">
      <c r="P3677" s="10"/>
      <c r="R3677" s="10"/>
      <c r="S3677" s="10"/>
      <c r="T3677" s="10"/>
    </row>
    <row r="3678" spans="16:20" x14ac:dyDescent="0.2">
      <c r="P3678" s="10"/>
      <c r="R3678" s="10"/>
      <c r="S3678" s="10"/>
      <c r="T3678" s="10"/>
    </row>
    <row r="3679" spans="16:20" x14ac:dyDescent="0.2">
      <c r="P3679" s="10"/>
      <c r="R3679" s="10"/>
      <c r="S3679" s="10"/>
      <c r="T3679" s="10"/>
    </row>
    <row r="3680" spans="16:20" x14ac:dyDescent="0.2">
      <c r="P3680" s="10"/>
      <c r="R3680" s="10"/>
      <c r="S3680" s="10"/>
      <c r="T3680" s="10"/>
    </row>
    <row r="3681" spans="16:20" x14ac:dyDescent="0.2">
      <c r="P3681" s="10"/>
      <c r="R3681" s="10"/>
      <c r="S3681" s="10"/>
      <c r="T3681" s="10"/>
    </row>
    <row r="3682" spans="16:20" x14ac:dyDescent="0.2">
      <c r="P3682" s="10"/>
      <c r="R3682" s="10"/>
      <c r="S3682" s="10"/>
      <c r="T3682" s="10"/>
    </row>
    <row r="3683" spans="16:20" x14ac:dyDescent="0.2">
      <c r="P3683" s="10"/>
      <c r="R3683" s="10"/>
      <c r="S3683" s="10"/>
      <c r="T3683" s="10"/>
    </row>
    <row r="3684" spans="16:20" x14ac:dyDescent="0.2">
      <c r="P3684" s="10"/>
      <c r="R3684" s="10"/>
      <c r="S3684" s="10"/>
      <c r="T3684" s="10"/>
    </row>
    <row r="3685" spans="16:20" x14ac:dyDescent="0.2">
      <c r="P3685" s="10"/>
      <c r="R3685" s="10"/>
      <c r="S3685" s="10"/>
      <c r="T3685" s="10"/>
    </row>
    <row r="3686" spans="16:20" x14ac:dyDescent="0.2">
      <c r="P3686" s="10"/>
      <c r="R3686" s="10"/>
      <c r="S3686" s="10"/>
      <c r="T3686" s="10"/>
    </row>
    <row r="3687" spans="16:20" x14ac:dyDescent="0.2">
      <c r="P3687" s="10"/>
      <c r="R3687" s="10"/>
      <c r="S3687" s="10"/>
      <c r="T3687" s="10"/>
    </row>
    <row r="3688" spans="16:20" x14ac:dyDescent="0.2">
      <c r="P3688" s="10"/>
      <c r="R3688" s="10"/>
      <c r="S3688" s="10"/>
      <c r="T3688" s="10"/>
    </row>
    <row r="3689" spans="16:20" x14ac:dyDescent="0.2">
      <c r="P3689" s="10"/>
      <c r="R3689" s="10"/>
      <c r="S3689" s="10"/>
      <c r="T3689" s="10"/>
    </row>
    <row r="3690" spans="16:20" x14ac:dyDescent="0.2">
      <c r="P3690" s="10"/>
      <c r="R3690" s="10"/>
      <c r="S3690" s="10"/>
      <c r="T3690" s="10"/>
    </row>
    <row r="3691" spans="16:20" x14ac:dyDescent="0.2">
      <c r="P3691" s="10"/>
      <c r="R3691" s="10"/>
      <c r="S3691" s="10"/>
      <c r="T3691" s="10"/>
    </row>
    <row r="3692" spans="16:20" x14ac:dyDescent="0.2">
      <c r="P3692" s="10"/>
      <c r="R3692" s="10"/>
      <c r="S3692" s="10"/>
      <c r="T3692" s="10"/>
    </row>
    <row r="3693" spans="16:20" x14ac:dyDescent="0.2">
      <c r="P3693" s="10"/>
      <c r="R3693" s="10"/>
      <c r="S3693" s="10"/>
      <c r="T3693" s="10"/>
    </row>
    <row r="3694" spans="16:20" x14ac:dyDescent="0.2">
      <c r="P3694" s="10"/>
      <c r="R3694" s="10"/>
      <c r="S3694" s="10"/>
      <c r="T3694" s="10"/>
    </row>
    <row r="3695" spans="16:20" x14ac:dyDescent="0.2">
      <c r="P3695" s="10"/>
      <c r="R3695" s="10"/>
      <c r="S3695" s="10"/>
      <c r="T3695" s="10"/>
    </row>
    <row r="3696" spans="16:20" x14ac:dyDescent="0.2">
      <c r="P3696" s="10"/>
      <c r="R3696" s="10"/>
      <c r="S3696" s="10"/>
      <c r="T3696" s="10"/>
    </row>
    <row r="3697" spans="16:20" x14ac:dyDescent="0.2">
      <c r="P3697" s="10"/>
      <c r="R3697" s="10"/>
      <c r="S3697" s="10"/>
      <c r="T3697" s="10"/>
    </row>
    <row r="3698" spans="16:20" x14ac:dyDescent="0.2">
      <c r="P3698" s="10"/>
      <c r="R3698" s="10"/>
      <c r="S3698" s="10"/>
      <c r="T3698" s="10"/>
    </row>
    <row r="3699" spans="16:20" x14ac:dyDescent="0.2">
      <c r="P3699" s="10"/>
      <c r="R3699" s="10"/>
      <c r="S3699" s="10"/>
      <c r="T3699" s="10"/>
    </row>
    <row r="3700" spans="16:20" x14ac:dyDescent="0.2">
      <c r="P3700" s="10"/>
      <c r="R3700" s="10"/>
      <c r="S3700" s="10"/>
      <c r="T3700" s="10"/>
    </row>
    <row r="3701" spans="16:20" x14ac:dyDescent="0.2">
      <c r="P3701" s="10"/>
      <c r="R3701" s="10"/>
      <c r="S3701" s="10"/>
      <c r="T3701" s="10"/>
    </row>
    <row r="3702" spans="16:20" x14ac:dyDescent="0.2">
      <c r="P3702" s="10"/>
      <c r="R3702" s="10"/>
      <c r="S3702" s="10"/>
      <c r="T3702" s="10"/>
    </row>
    <row r="3703" spans="16:20" x14ac:dyDescent="0.2">
      <c r="P3703" s="10"/>
      <c r="R3703" s="10"/>
      <c r="S3703" s="10"/>
      <c r="T3703" s="10"/>
    </row>
    <row r="3704" spans="16:20" x14ac:dyDescent="0.2">
      <c r="P3704" s="10"/>
      <c r="R3704" s="10"/>
      <c r="S3704" s="10"/>
      <c r="T3704" s="10"/>
    </row>
    <row r="3705" spans="16:20" x14ac:dyDescent="0.2">
      <c r="P3705" s="10"/>
      <c r="R3705" s="10"/>
      <c r="S3705" s="10"/>
      <c r="T3705" s="10"/>
    </row>
    <row r="3706" spans="16:20" x14ac:dyDescent="0.2">
      <c r="P3706" s="10"/>
      <c r="R3706" s="10"/>
      <c r="S3706" s="10"/>
      <c r="T3706" s="10"/>
    </row>
    <row r="3707" spans="16:20" x14ac:dyDescent="0.2">
      <c r="P3707" s="10"/>
      <c r="R3707" s="10"/>
      <c r="S3707" s="10"/>
      <c r="T3707" s="10"/>
    </row>
    <row r="3708" spans="16:20" x14ac:dyDescent="0.2">
      <c r="P3708" s="10"/>
      <c r="R3708" s="10"/>
      <c r="S3708" s="10"/>
      <c r="T3708" s="10"/>
    </row>
    <row r="3709" spans="16:20" x14ac:dyDescent="0.2">
      <c r="P3709" s="10"/>
      <c r="R3709" s="10"/>
      <c r="S3709" s="10"/>
      <c r="T3709" s="10"/>
    </row>
    <row r="3710" spans="16:20" x14ac:dyDescent="0.2">
      <c r="P3710" s="10"/>
      <c r="R3710" s="10"/>
      <c r="S3710" s="10"/>
      <c r="T3710" s="10"/>
    </row>
    <row r="3711" spans="16:20" x14ac:dyDescent="0.2">
      <c r="P3711" s="10"/>
      <c r="R3711" s="10"/>
      <c r="S3711" s="10"/>
      <c r="T3711" s="10"/>
    </row>
    <row r="3712" spans="16:20" x14ac:dyDescent="0.2">
      <c r="P3712" s="10"/>
      <c r="R3712" s="10"/>
      <c r="S3712" s="10"/>
      <c r="T3712" s="10"/>
    </row>
    <row r="3713" spans="16:20" x14ac:dyDescent="0.2">
      <c r="P3713" s="10"/>
      <c r="R3713" s="10"/>
      <c r="S3713" s="10"/>
      <c r="T3713" s="10"/>
    </row>
    <row r="3714" spans="16:20" x14ac:dyDescent="0.2">
      <c r="P3714" s="10"/>
      <c r="R3714" s="10"/>
      <c r="S3714" s="10"/>
      <c r="T3714" s="10"/>
    </row>
    <row r="3715" spans="16:20" x14ac:dyDescent="0.2">
      <c r="P3715" s="10"/>
      <c r="R3715" s="10"/>
      <c r="S3715" s="10"/>
      <c r="T3715" s="10"/>
    </row>
    <row r="3716" spans="16:20" x14ac:dyDescent="0.2">
      <c r="P3716" s="10"/>
      <c r="R3716" s="10"/>
      <c r="S3716" s="10"/>
      <c r="T3716" s="10"/>
    </row>
    <row r="3717" spans="16:20" x14ac:dyDescent="0.2">
      <c r="P3717" s="10"/>
      <c r="R3717" s="10"/>
      <c r="S3717" s="10"/>
      <c r="T3717" s="10"/>
    </row>
    <row r="3718" spans="16:20" x14ac:dyDescent="0.2">
      <c r="P3718" s="10"/>
      <c r="R3718" s="10"/>
      <c r="S3718" s="10"/>
      <c r="T3718" s="10"/>
    </row>
    <row r="3719" spans="16:20" x14ac:dyDescent="0.2">
      <c r="P3719" s="10"/>
      <c r="R3719" s="10"/>
      <c r="S3719" s="10"/>
      <c r="T3719" s="10"/>
    </row>
    <row r="3720" spans="16:20" x14ac:dyDescent="0.2">
      <c r="P3720" s="10"/>
      <c r="R3720" s="10"/>
      <c r="S3720" s="10"/>
      <c r="T3720" s="10"/>
    </row>
    <row r="3721" spans="16:20" x14ac:dyDescent="0.2">
      <c r="P3721" s="10"/>
      <c r="R3721" s="10"/>
      <c r="S3721" s="10"/>
      <c r="T3721" s="10"/>
    </row>
    <row r="3722" spans="16:20" x14ac:dyDescent="0.2">
      <c r="P3722" s="10"/>
      <c r="R3722" s="10"/>
      <c r="S3722" s="10"/>
      <c r="T3722" s="10"/>
    </row>
    <row r="3723" spans="16:20" x14ac:dyDescent="0.2">
      <c r="P3723" s="10"/>
      <c r="R3723" s="10"/>
      <c r="S3723" s="10"/>
      <c r="T3723" s="10"/>
    </row>
    <row r="3724" spans="16:20" x14ac:dyDescent="0.2">
      <c r="P3724" s="10"/>
      <c r="R3724" s="10"/>
      <c r="S3724" s="10"/>
      <c r="T3724" s="10"/>
    </row>
    <row r="3725" spans="16:20" x14ac:dyDescent="0.2">
      <c r="P3725" s="10"/>
      <c r="R3725" s="10"/>
      <c r="S3725" s="10"/>
      <c r="T3725" s="10"/>
    </row>
    <row r="3726" spans="16:20" x14ac:dyDescent="0.2">
      <c r="P3726" s="10"/>
      <c r="R3726" s="10"/>
      <c r="S3726" s="10"/>
      <c r="T3726" s="10"/>
    </row>
    <row r="3727" spans="16:20" x14ac:dyDescent="0.2">
      <c r="P3727" s="10"/>
      <c r="R3727" s="10"/>
      <c r="S3727" s="10"/>
      <c r="T3727" s="10"/>
    </row>
    <row r="3728" spans="16:20" x14ac:dyDescent="0.2">
      <c r="P3728" s="10"/>
      <c r="R3728" s="10"/>
      <c r="S3728" s="10"/>
      <c r="T3728" s="10"/>
    </row>
    <row r="3729" spans="16:20" x14ac:dyDescent="0.2">
      <c r="P3729" s="10"/>
      <c r="R3729" s="10"/>
      <c r="S3729" s="10"/>
      <c r="T3729" s="10"/>
    </row>
    <row r="3730" spans="16:20" x14ac:dyDescent="0.2">
      <c r="P3730" s="10"/>
      <c r="R3730" s="10"/>
      <c r="S3730" s="10"/>
      <c r="T3730" s="10"/>
    </row>
    <row r="3731" spans="16:20" x14ac:dyDescent="0.2">
      <c r="P3731" s="10"/>
      <c r="R3731" s="10"/>
      <c r="S3731" s="10"/>
      <c r="T3731" s="10"/>
    </row>
    <row r="3732" spans="16:20" x14ac:dyDescent="0.2">
      <c r="P3732" s="10"/>
      <c r="R3732" s="10"/>
      <c r="S3732" s="10"/>
      <c r="T3732" s="10"/>
    </row>
    <row r="3733" spans="16:20" x14ac:dyDescent="0.2">
      <c r="P3733" s="10"/>
      <c r="R3733" s="10"/>
      <c r="S3733" s="10"/>
      <c r="T3733" s="10"/>
    </row>
    <row r="3734" spans="16:20" x14ac:dyDescent="0.2">
      <c r="P3734" s="10"/>
      <c r="R3734" s="10"/>
      <c r="S3734" s="10"/>
      <c r="T3734" s="10"/>
    </row>
    <row r="3735" spans="16:20" x14ac:dyDescent="0.2">
      <c r="P3735" s="10"/>
      <c r="R3735" s="10"/>
      <c r="S3735" s="10"/>
      <c r="T3735" s="10"/>
    </row>
    <row r="3736" spans="16:20" x14ac:dyDescent="0.2">
      <c r="P3736" s="10"/>
      <c r="R3736" s="10"/>
      <c r="S3736" s="10"/>
      <c r="T3736" s="10"/>
    </row>
    <row r="3737" spans="16:20" x14ac:dyDescent="0.2">
      <c r="P3737" s="10"/>
      <c r="R3737" s="10"/>
      <c r="S3737" s="10"/>
      <c r="T3737" s="10"/>
    </row>
    <row r="3738" spans="16:20" x14ac:dyDescent="0.2">
      <c r="P3738" s="10"/>
      <c r="R3738" s="10"/>
      <c r="S3738" s="10"/>
      <c r="T3738" s="10"/>
    </row>
    <row r="3739" spans="16:20" x14ac:dyDescent="0.2">
      <c r="P3739" s="10"/>
      <c r="R3739" s="10"/>
      <c r="S3739" s="10"/>
      <c r="T3739" s="10"/>
    </row>
    <row r="3740" spans="16:20" x14ac:dyDescent="0.2">
      <c r="P3740" s="10"/>
      <c r="R3740" s="10"/>
      <c r="S3740" s="10"/>
      <c r="T3740" s="10"/>
    </row>
    <row r="3741" spans="16:20" x14ac:dyDescent="0.2">
      <c r="P3741" s="10"/>
      <c r="R3741" s="10"/>
      <c r="S3741" s="10"/>
      <c r="T3741" s="10"/>
    </row>
    <row r="3742" spans="16:20" x14ac:dyDescent="0.2">
      <c r="P3742" s="10"/>
      <c r="R3742" s="10"/>
      <c r="S3742" s="10"/>
      <c r="T3742" s="10"/>
    </row>
    <row r="3743" spans="16:20" x14ac:dyDescent="0.2">
      <c r="P3743" s="10"/>
      <c r="R3743" s="10"/>
      <c r="S3743" s="10"/>
      <c r="T3743" s="10"/>
    </row>
    <row r="3744" spans="16:20" x14ac:dyDescent="0.2">
      <c r="P3744" s="10"/>
      <c r="R3744" s="10"/>
      <c r="S3744" s="10"/>
      <c r="T3744" s="10"/>
    </row>
    <row r="3745" spans="16:20" x14ac:dyDescent="0.2">
      <c r="P3745" s="10"/>
      <c r="R3745" s="10"/>
      <c r="S3745" s="10"/>
      <c r="T3745" s="10"/>
    </row>
    <row r="3746" spans="16:20" x14ac:dyDescent="0.2">
      <c r="P3746" s="10"/>
      <c r="R3746" s="10"/>
      <c r="S3746" s="10"/>
      <c r="T3746" s="10"/>
    </row>
    <row r="3747" spans="16:20" x14ac:dyDescent="0.2">
      <c r="P3747" s="10"/>
      <c r="R3747" s="10"/>
      <c r="S3747" s="10"/>
      <c r="T3747" s="10"/>
    </row>
    <row r="3748" spans="16:20" x14ac:dyDescent="0.2">
      <c r="P3748" s="10"/>
      <c r="R3748" s="10"/>
      <c r="S3748" s="10"/>
      <c r="T3748" s="10"/>
    </row>
    <row r="3749" spans="16:20" x14ac:dyDescent="0.2">
      <c r="P3749" s="10"/>
      <c r="R3749" s="10"/>
      <c r="S3749" s="10"/>
      <c r="T3749" s="10"/>
    </row>
    <row r="3750" spans="16:20" x14ac:dyDescent="0.2">
      <c r="P3750" s="10"/>
      <c r="R3750" s="10"/>
      <c r="S3750" s="10"/>
      <c r="T3750" s="10"/>
    </row>
    <row r="3751" spans="16:20" x14ac:dyDescent="0.2">
      <c r="P3751" s="10"/>
      <c r="R3751" s="10"/>
      <c r="S3751" s="10"/>
      <c r="T3751" s="10"/>
    </row>
    <row r="3752" spans="16:20" x14ac:dyDescent="0.2">
      <c r="P3752" s="10"/>
      <c r="R3752" s="10"/>
      <c r="S3752" s="10"/>
      <c r="T3752" s="10"/>
    </row>
    <row r="3753" spans="16:20" x14ac:dyDescent="0.2">
      <c r="P3753" s="10"/>
      <c r="R3753" s="10"/>
      <c r="S3753" s="10"/>
      <c r="T3753" s="10"/>
    </row>
    <row r="3754" spans="16:20" x14ac:dyDescent="0.2">
      <c r="P3754" s="10"/>
      <c r="R3754" s="10"/>
      <c r="S3754" s="10"/>
      <c r="T3754" s="10"/>
    </row>
    <row r="3755" spans="16:20" x14ac:dyDescent="0.2">
      <c r="P3755" s="10"/>
      <c r="R3755" s="10"/>
      <c r="S3755" s="10"/>
      <c r="T3755" s="10"/>
    </row>
    <row r="3756" spans="16:20" x14ac:dyDescent="0.2">
      <c r="P3756" s="10"/>
      <c r="R3756" s="10"/>
      <c r="S3756" s="10"/>
      <c r="T3756" s="10"/>
    </row>
    <row r="3757" spans="16:20" x14ac:dyDescent="0.2">
      <c r="P3757" s="10"/>
      <c r="R3757" s="10"/>
      <c r="S3757" s="10"/>
      <c r="T3757" s="10"/>
    </row>
    <row r="3758" spans="16:20" x14ac:dyDescent="0.2">
      <c r="P3758" s="10"/>
      <c r="R3758" s="10"/>
      <c r="S3758" s="10"/>
      <c r="T3758" s="10"/>
    </row>
    <row r="3759" spans="16:20" x14ac:dyDescent="0.2">
      <c r="P3759" s="10"/>
      <c r="R3759" s="10"/>
      <c r="S3759" s="10"/>
      <c r="T3759" s="10"/>
    </row>
    <row r="3760" spans="16:20" x14ac:dyDescent="0.2">
      <c r="P3760" s="10"/>
      <c r="R3760" s="10"/>
      <c r="S3760" s="10"/>
      <c r="T3760" s="10"/>
    </row>
    <row r="3761" spans="16:20" x14ac:dyDescent="0.2">
      <c r="P3761" s="10"/>
      <c r="R3761" s="10"/>
      <c r="S3761" s="10"/>
      <c r="T3761" s="10"/>
    </row>
    <row r="3762" spans="16:20" x14ac:dyDescent="0.2">
      <c r="P3762" s="10"/>
      <c r="R3762" s="10"/>
      <c r="S3762" s="10"/>
      <c r="T3762" s="10"/>
    </row>
    <row r="3763" spans="16:20" x14ac:dyDescent="0.2">
      <c r="P3763" s="10"/>
      <c r="R3763" s="10"/>
      <c r="S3763" s="10"/>
      <c r="T3763" s="10"/>
    </row>
    <row r="3764" spans="16:20" x14ac:dyDescent="0.2">
      <c r="P3764" s="10"/>
      <c r="R3764" s="10"/>
      <c r="S3764" s="10"/>
      <c r="T3764" s="10"/>
    </row>
    <row r="3765" spans="16:20" x14ac:dyDescent="0.2">
      <c r="P3765" s="10"/>
      <c r="R3765" s="10"/>
      <c r="S3765" s="10"/>
      <c r="T3765" s="10"/>
    </row>
    <row r="3766" spans="16:20" x14ac:dyDescent="0.2">
      <c r="P3766" s="10"/>
      <c r="R3766" s="10"/>
      <c r="S3766" s="10"/>
      <c r="T3766" s="10"/>
    </row>
    <row r="3767" spans="16:20" x14ac:dyDescent="0.2">
      <c r="P3767" s="10"/>
      <c r="R3767" s="10"/>
      <c r="S3767" s="10"/>
      <c r="T3767" s="10"/>
    </row>
    <row r="3768" spans="16:20" x14ac:dyDescent="0.2">
      <c r="P3768" s="10"/>
      <c r="R3768" s="10"/>
      <c r="S3768" s="10"/>
      <c r="T3768" s="10"/>
    </row>
    <row r="3769" spans="16:20" x14ac:dyDescent="0.2">
      <c r="P3769" s="10"/>
      <c r="R3769" s="10"/>
      <c r="S3769" s="10"/>
      <c r="T3769" s="10"/>
    </row>
    <row r="3770" spans="16:20" x14ac:dyDescent="0.2">
      <c r="P3770" s="10"/>
      <c r="R3770" s="10"/>
      <c r="S3770" s="10"/>
      <c r="T3770" s="10"/>
    </row>
    <row r="3771" spans="16:20" x14ac:dyDescent="0.2">
      <c r="P3771" s="10"/>
      <c r="R3771" s="10"/>
      <c r="S3771" s="10"/>
      <c r="T3771" s="10"/>
    </row>
    <row r="3772" spans="16:20" x14ac:dyDescent="0.2">
      <c r="P3772" s="10"/>
      <c r="R3772" s="10"/>
      <c r="S3772" s="10"/>
      <c r="T3772" s="10"/>
    </row>
    <row r="3773" spans="16:20" x14ac:dyDescent="0.2">
      <c r="P3773" s="10"/>
      <c r="R3773" s="10"/>
      <c r="S3773" s="10"/>
      <c r="T3773" s="10"/>
    </row>
    <row r="3774" spans="16:20" x14ac:dyDescent="0.2">
      <c r="P3774" s="10"/>
      <c r="R3774" s="10"/>
      <c r="S3774" s="10"/>
      <c r="T3774" s="10"/>
    </row>
    <row r="3775" spans="16:20" x14ac:dyDescent="0.2">
      <c r="P3775" s="10"/>
      <c r="R3775" s="10"/>
      <c r="S3775" s="10"/>
      <c r="T3775" s="10"/>
    </row>
    <row r="3776" spans="16:20" x14ac:dyDescent="0.2">
      <c r="P3776" s="10"/>
      <c r="R3776" s="10"/>
      <c r="S3776" s="10"/>
      <c r="T3776" s="10"/>
    </row>
    <row r="3777" spans="16:20" x14ac:dyDescent="0.2">
      <c r="P3777" s="10"/>
      <c r="R3777" s="10"/>
      <c r="S3777" s="10"/>
      <c r="T3777" s="10"/>
    </row>
    <row r="3778" spans="16:20" x14ac:dyDescent="0.2">
      <c r="P3778" s="10"/>
      <c r="R3778" s="10"/>
      <c r="S3778" s="10"/>
      <c r="T3778" s="10"/>
    </row>
    <row r="3779" spans="16:20" x14ac:dyDescent="0.2">
      <c r="P3779" s="10"/>
      <c r="R3779" s="10"/>
      <c r="S3779" s="10"/>
      <c r="T3779" s="10"/>
    </row>
    <row r="3780" spans="16:20" x14ac:dyDescent="0.2">
      <c r="P3780" s="10"/>
      <c r="R3780" s="10"/>
      <c r="S3780" s="10"/>
      <c r="T3780" s="10"/>
    </row>
    <row r="3781" spans="16:20" x14ac:dyDescent="0.2">
      <c r="P3781" s="10"/>
      <c r="R3781" s="10"/>
      <c r="S3781" s="10"/>
      <c r="T3781" s="10"/>
    </row>
    <row r="3782" spans="16:20" x14ac:dyDescent="0.2">
      <c r="P3782" s="10"/>
      <c r="R3782" s="10"/>
      <c r="S3782" s="10"/>
      <c r="T3782" s="10"/>
    </row>
    <row r="3783" spans="16:20" x14ac:dyDescent="0.2">
      <c r="P3783" s="10"/>
      <c r="R3783" s="10"/>
      <c r="S3783" s="10"/>
      <c r="T3783" s="10"/>
    </row>
    <row r="3784" spans="16:20" x14ac:dyDescent="0.2">
      <c r="P3784" s="10"/>
      <c r="R3784" s="10"/>
      <c r="S3784" s="10"/>
      <c r="T3784" s="10"/>
    </row>
    <row r="3785" spans="16:20" x14ac:dyDescent="0.2">
      <c r="P3785" s="10"/>
      <c r="R3785" s="10"/>
      <c r="S3785" s="10"/>
      <c r="T3785" s="10"/>
    </row>
    <row r="3786" spans="16:20" x14ac:dyDescent="0.2">
      <c r="P3786" s="10"/>
      <c r="R3786" s="10"/>
      <c r="S3786" s="10"/>
      <c r="T3786" s="10"/>
    </row>
    <row r="3787" spans="16:20" x14ac:dyDescent="0.2">
      <c r="P3787" s="10"/>
      <c r="R3787" s="10"/>
      <c r="S3787" s="10"/>
      <c r="T3787" s="10"/>
    </row>
    <row r="3788" spans="16:20" x14ac:dyDescent="0.2">
      <c r="P3788" s="10"/>
      <c r="R3788" s="10"/>
      <c r="S3788" s="10"/>
      <c r="T3788" s="10"/>
    </row>
    <row r="3789" spans="16:20" x14ac:dyDescent="0.2">
      <c r="P3789" s="10"/>
      <c r="R3789" s="10"/>
      <c r="S3789" s="10"/>
      <c r="T3789" s="10"/>
    </row>
    <row r="3790" spans="16:20" x14ac:dyDescent="0.2">
      <c r="P3790" s="10"/>
      <c r="R3790" s="10"/>
      <c r="S3790" s="10"/>
      <c r="T3790" s="10"/>
    </row>
    <row r="3791" spans="16:20" x14ac:dyDescent="0.2">
      <c r="P3791" s="10"/>
      <c r="R3791" s="10"/>
      <c r="S3791" s="10"/>
      <c r="T3791" s="10"/>
    </row>
    <row r="3792" spans="16:20" x14ac:dyDescent="0.2">
      <c r="P3792" s="10"/>
      <c r="R3792" s="10"/>
      <c r="S3792" s="10"/>
      <c r="T3792" s="10"/>
    </row>
    <row r="3793" spans="16:20" x14ac:dyDescent="0.2">
      <c r="P3793" s="10"/>
      <c r="R3793" s="10"/>
      <c r="S3793" s="10"/>
      <c r="T3793" s="10"/>
    </row>
    <row r="3794" spans="16:20" x14ac:dyDescent="0.2">
      <c r="P3794" s="10"/>
      <c r="R3794" s="10"/>
      <c r="S3794" s="10"/>
      <c r="T3794" s="10"/>
    </row>
    <row r="3795" spans="16:20" x14ac:dyDescent="0.2">
      <c r="P3795" s="10"/>
      <c r="R3795" s="10"/>
      <c r="S3795" s="10"/>
      <c r="T3795" s="10"/>
    </row>
    <row r="3796" spans="16:20" x14ac:dyDescent="0.2">
      <c r="P3796" s="10"/>
      <c r="R3796" s="10"/>
      <c r="S3796" s="10"/>
      <c r="T3796" s="10"/>
    </row>
    <row r="3797" spans="16:20" x14ac:dyDescent="0.2">
      <c r="P3797" s="10"/>
      <c r="R3797" s="10"/>
      <c r="S3797" s="10"/>
      <c r="T3797" s="10"/>
    </row>
    <row r="3798" spans="16:20" x14ac:dyDescent="0.2">
      <c r="P3798" s="10"/>
      <c r="R3798" s="10"/>
      <c r="S3798" s="10"/>
      <c r="T3798" s="10"/>
    </row>
    <row r="3799" spans="16:20" x14ac:dyDescent="0.2">
      <c r="P3799" s="10"/>
      <c r="R3799" s="10"/>
      <c r="S3799" s="10"/>
      <c r="T3799" s="10"/>
    </row>
    <row r="3800" spans="16:20" x14ac:dyDescent="0.2">
      <c r="P3800" s="10"/>
      <c r="R3800" s="10"/>
      <c r="S3800" s="10"/>
      <c r="T3800" s="10"/>
    </row>
    <row r="3801" spans="16:20" x14ac:dyDescent="0.2">
      <c r="P3801" s="10"/>
      <c r="R3801" s="10"/>
      <c r="S3801" s="10"/>
      <c r="T3801" s="10"/>
    </row>
    <row r="3802" spans="16:20" x14ac:dyDescent="0.2">
      <c r="P3802" s="10"/>
      <c r="R3802" s="10"/>
      <c r="S3802" s="10"/>
      <c r="T3802" s="10"/>
    </row>
    <row r="3803" spans="16:20" x14ac:dyDescent="0.2">
      <c r="P3803" s="10"/>
      <c r="R3803" s="10"/>
      <c r="S3803" s="10"/>
      <c r="T3803" s="10"/>
    </row>
    <row r="3804" spans="16:20" x14ac:dyDescent="0.2">
      <c r="P3804" s="10"/>
      <c r="R3804" s="10"/>
      <c r="S3804" s="10"/>
      <c r="T3804" s="10"/>
    </row>
    <row r="3805" spans="16:20" x14ac:dyDescent="0.2">
      <c r="P3805" s="10"/>
      <c r="R3805" s="10"/>
      <c r="S3805" s="10"/>
      <c r="T3805" s="10"/>
    </row>
    <row r="3806" spans="16:20" x14ac:dyDescent="0.2">
      <c r="P3806" s="10"/>
      <c r="R3806" s="10"/>
      <c r="S3806" s="10"/>
      <c r="T3806" s="10"/>
    </row>
    <row r="3807" spans="16:20" x14ac:dyDescent="0.2">
      <c r="P3807" s="10"/>
      <c r="R3807" s="10"/>
      <c r="S3807" s="10"/>
      <c r="T3807" s="10"/>
    </row>
    <row r="3808" spans="16:20" x14ac:dyDescent="0.2">
      <c r="P3808" s="10"/>
      <c r="R3808" s="10"/>
      <c r="S3808" s="10"/>
      <c r="T3808" s="10"/>
    </row>
    <row r="3809" spans="16:20" x14ac:dyDescent="0.2">
      <c r="P3809" s="10"/>
      <c r="R3809" s="10"/>
      <c r="S3809" s="10"/>
      <c r="T3809" s="10"/>
    </row>
    <row r="3810" spans="16:20" x14ac:dyDescent="0.2">
      <c r="P3810" s="10"/>
      <c r="R3810" s="10"/>
      <c r="S3810" s="10"/>
      <c r="T3810" s="10"/>
    </row>
    <row r="3811" spans="16:20" x14ac:dyDescent="0.2">
      <c r="P3811" s="10"/>
      <c r="R3811" s="10"/>
      <c r="S3811" s="10"/>
      <c r="T3811" s="10"/>
    </row>
    <row r="3812" spans="16:20" x14ac:dyDescent="0.2">
      <c r="P3812" s="10"/>
      <c r="R3812" s="10"/>
      <c r="S3812" s="10"/>
      <c r="T3812" s="10"/>
    </row>
    <row r="3813" spans="16:20" x14ac:dyDescent="0.2">
      <c r="P3813" s="10"/>
      <c r="R3813" s="10"/>
      <c r="S3813" s="10"/>
      <c r="T3813" s="10"/>
    </row>
    <row r="3814" spans="16:20" x14ac:dyDescent="0.2">
      <c r="P3814" s="10"/>
      <c r="R3814" s="10"/>
      <c r="S3814" s="10"/>
      <c r="T3814" s="10"/>
    </row>
    <row r="3815" spans="16:20" x14ac:dyDescent="0.2">
      <c r="P3815" s="10"/>
      <c r="R3815" s="10"/>
      <c r="S3815" s="10"/>
      <c r="T3815" s="10"/>
    </row>
    <row r="3816" spans="16:20" x14ac:dyDescent="0.2">
      <c r="P3816" s="10"/>
      <c r="R3816" s="10"/>
      <c r="S3816" s="10"/>
      <c r="T3816" s="10"/>
    </row>
    <row r="3817" spans="16:20" x14ac:dyDescent="0.2">
      <c r="P3817" s="10"/>
      <c r="R3817" s="10"/>
      <c r="S3817" s="10"/>
      <c r="T3817" s="10"/>
    </row>
    <row r="3818" spans="16:20" x14ac:dyDescent="0.2">
      <c r="P3818" s="10"/>
      <c r="R3818" s="10"/>
      <c r="S3818" s="10"/>
      <c r="T3818" s="10"/>
    </row>
    <row r="3819" spans="16:20" x14ac:dyDescent="0.2">
      <c r="P3819" s="10"/>
      <c r="R3819" s="10"/>
      <c r="S3819" s="10"/>
      <c r="T3819" s="10"/>
    </row>
    <row r="3820" spans="16:20" x14ac:dyDescent="0.2">
      <c r="P3820" s="10"/>
      <c r="R3820" s="10"/>
      <c r="S3820" s="10"/>
      <c r="T3820" s="10"/>
    </row>
    <row r="3821" spans="16:20" x14ac:dyDescent="0.2">
      <c r="P3821" s="10"/>
      <c r="R3821" s="10"/>
      <c r="S3821" s="10"/>
      <c r="T3821" s="10"/>
    </row>
    <row r="3822" spans="16:20" x14ac:dyDescent="0.2">
      <c r="P3822" s="10"/>
      <c r="R3822" s="10"/>
      <c r="S3822" s="10"/>
      <c r="T3822" s="10"/>
    </row>
    <row r="3823" spans="16:20" x14ac:dyDescent="0.2">
      <c r="P3823" s="10"/>
      <c r="R3823" s="10"/>
      <c r="S3823" s="10"/>
      <c r="T3823" s="10"/>
    </row>
    <row r="3824" spans="16:20" x14ac:dyDescent="0.2">
      <c r="P3824" s="10"/>
      <c r="R3824" s="10"/>
      <c r="S3824" s="10"/>
      <c r="T3824" s="10"/>
    </row>
    <row r="3825" spans="16:20" x14ac:dyDescent="0.2">
      <c r="P3825" s="10"/>
      <c r="R3825" s="10"/>
      <c r="S3825" s="10"/>
      <c r="T3825" s="10"/>
    </row>
    <row r="3826" spans="16:20" x14ac:dyDescent="0.2">
      <c r="P3826" s="10"/>
      <c r="R3826" s="10"/>
      <c r="S3826" s="10"/>
      <c r="T3826" s="10"/>
    </row>
    <row r="3827" spans="16:20" x14ac:dyDescent="0.2">
      <c r="P3827" s="10"/>
      <c r="R3827" s="10"/>
      <c r="S3827" s="10"/>
      <c r="T3827" s="10"/>
    </row>
    <row r="3828" spans="16:20" x14ac:dyDescent="0.2">
      <c r="P3828" s="10"/>
      <c r="R3828" s="10"/>
      <c r="S3828" s="10"/>
      <c r="T3828" s="10"/>
    </row>
    <row r="3829" spans="16:20" x14ac:dyDescent="0.2">
      <c r="P3829" s="10"/>
      <c r="R3829" s="10"/>
      <c r="S3829" s="10"/>
      <c r="T3829" s="10"/>
    </row>
    <row r="3830" spans="16:20" x14ac:dyDescent="0.2">
      <c r="P3830" s="10"/>
      <c r="R3830" s="10"/>
      <c r="S3830" s="10"/>
      <c r="T3830" s="10"/>
    </row>
    <row r="3831" spans="16:20" x14ac:dyDescent="0.2">
      <c r="P3831" s="10"/>
      <c r="R3831" s="10"/>
      <c r="S3831" s="10"/>
      <c r="T3831" s="10"/>
    </row>
    <row r="3832" spans="16:20" x14ac:dyDescent="0.2">
      <c r="P3832" s="10"/>
      <c r="R3832" s="10"/>
      <c r="S3832" s="10"/>
      <c r="T3832" s="10"/>
    </row>
    <row r="3833" spans="16:20" x14ac:dyDescent="0.2">
      <c r="P3833" s="10"/>
      <c r="R3833" s="10"/>
      <c r="S3833" s="10"/>
      <c r="T3833" s="10"/>
    </row>
    <row r="3834" spans="16:20" x14ac:dyDescent="0.2">
      <c r="P3834" s="10"/>
      <c r="R3834" s="10"/>
      <c r="S3834" s="10"/>
      <c r="T3834" s="10"/>
    </row>
    <row r="3835" spans="16:20" x14ac:dyDescent="0.2">
      <c r="P3835" s="10"/>
      <c r="R3835" s="10"/>
      <c r="S3835" s="10"/>
      <c r="T3835" s="10"/>
    </row>
    <row r="3836" spans="16:20" x14ac:dyDescent="0.2">
      <c r="P3836" s="10"/>
      <c r="R3836" s="10"/>
      <c r="S3836" s="10"/>
      <c r="T3836" s="10"/>
    </row>
    <row r="3837" spans="16:20" x14ac:dyDescent="0.2">
      <c r="P3837" s="10"/>
      <c r="R3837" s="10"/>
      <c r="S3837" s="10"/>
      <c r="T3837" s="10"/>
    </row>
    <row r="3838" spans="16:20" x14ac:dyDescent="0.2">
      <c r="P3838" s="10"/>
      <c r="R3838" s="10"/>
      <c r="S3838" s="10"/>
      <c r="T3838" s="10"/>
    </row>
    <row r="3839" spans="16:20" x14ac:dyDescent="0.2">
      <c r="P3839" s="10"/>
      <c r="R3839" s="10"/>
      <c r="S3839" s="10"/>
      <c r="T3839" s="10"/>
    </row>
    <row r="3840" spans="16:20" x14ac:dyDescent="0.2">
      <c r="P3840" s="10"/>
      <c r="R3840" s="10"/>
      <c r="S3840" s="10"/>
      <c r="T3840" s="10"/>
    </row>
    <row r="3841" spans="16:20" x14ac:dyDescent="0.2">
      <c r="P3841" s="10"/>
      <c r="R3841" s="10"/>
      <c r="S3841" s="10"/>
      <c r="T3841" s="10"/>
    </row>
    <row r="3842" spans="16:20" x14ac:dyDescent="0.2">
      <c r="P3842" s="10"/>
      <c r="R3842" s="10"/>
      <c r="S3842" s="10"/>
      <c r="T3842" s="10"/>
    </row>
    <row r="3843" spans="16:20" x14ac:dyDescent="0.2">
      <c r="P3843" s="10"/>
      <c r="R3843" s="10"/>
      <c r="S3843" s="10"/>
      <c r="T3843" s="10"/>
    </row>
    <row r="3844" spans="16:20" x14ac:dyDescent="0.2">
      <c r="P3844" s="10"/>
      <c r="R3844" s="10"/>
      <c r="S3844" s="10"/>
      <c r="T3844" s="10"/>
    </row>
    <row r="3845" spans="16:20" x14ac:dyDescent="0.2">
      <c r="P3845" s="10"/>
      <c r="R3845" s="10"/>
      <c r="S3845" s="10"/>
      <c r="T3845" s="10"/>
    </row>
    <row r="3846" spans="16:20" x14ac:dyDescent="0.2">
      <c r="P3846" s="10"/>
      <c r="R3846" s="10"/>
      <c r="S3846" s="10"/>
      <c r="T3846" s="10"/>
    </row>
    <row r="3847" spans="16:20" x14ac:dyDescent="0.2">
      <c r="P3847" s="10"/>
      <c r="R3847" s="10"/>
      <c r="S3847" s="10"/>
      <c r="T3847" s="10"/>
    </row>
    <row r="3848" spans="16:20" x14ac:dyDescent="0.2">
      <c r="P3848" s="10"/>
      <c r="R3848" s="10"/>
      <c r="S3848" s="10"/>
      <c r="T3848" s="10"/>
    </row>
    <row r="3849" spans="16:20" x14ac:dyDescent="0.2">
      <c r="P3849" s="10"/>
      <c r="R3849" s="10"/>
      <c r="S3849" s="10"/>
      <c r="T3849" s="10"/>
    </row>
    <row r="3850" spans="16:20" x14ac:dyDescent="0.2">
      <c r="P3850" s="10"/>
      <c r="R3850" s="10"/>
      <c r="S3850" s="10"/>
      <c r="T3850" s="10"/>
    </row>
    <row r="3851" spans="16:20" x14ac:dyDescent="0.2">
      <c r="P3851" s="10"/>
      <c r="R3851" s="10"/>
      <c r="S3851" s="10"/>
      <c r="T3851" s="10"/>
    </row>
    <row r="3852" spans="16:20" x14ac:dyDescent="0.2">
      <c r="P3852" s="10"/>
      <c r="R3852" s="10"/>
      <c r="S3852" s="10"/>
      <c r="T3852" s="10"/>
    </row>
    <row r="3853" spans="16:20" x14ac:dyDescent="0.2">
      <c r="P3853" s="10"/>
      <c r="R3853" s="10"/>
      <c r="S3853" s="10"/>
      <c r="T3853" s="10"/>
    </row>
    <row r="3854" spans="16:20" x14ac:dyDescent="0.2">
      <c r="P3854" s="10"/>
      <c r="R3854" s="10"/>
      <c r="S3854" s="10"/>
      <c r="T3854" s="10"/>
    </row>
    <row r="3855" spans="16:20" x14ac:dyDescent="0.2">
      <c r="P3855" s="10"/>
      <c r="R3855" s="10"/>
      <c r="S3855" s="10"/>
      <c r="T3855" s="10"/>
    </row>
    <row r="3856" spans="16:20" x14ac:dyDescent="0.2">
      <c r="P3856" s="10"/>
      <c r="R3856" s="10"/>
      <c r="S3856" s="10"/>
      <c r="T3856" s="10"/>
    </row>
    <row r="3857" spans="16:20" x14ac:dyDescent="0.2">
      <c r="P3857" s="10"/>
      <c r="R3857" s="10"/>
      <c r="S3857" s="10"/>
      <c r="T3857" s="10"/>
    </row>
    <row r="3858" spans="16:20" x14ac:dyDescent="0.2">
      <c r="P3858" s="10"/>
      <c r="R3858" s="10"/>
      <c r="S3858" s="10"/>
      <c r="T3858" s="10"/>
    </row>
    <row r="3859" spans="16:20" x14ac:dyDescent="0.2">
      <c r="P3859" s="10"/>
      <c r="R3859" s="10"/>
      <c r="S3859" s="10"/>
      <c r="T3859" s="10"/>
    </row>
    <row r="3860" spans="16:20" x14ac:dyDescent="0.2">
      <c r="P3860" s="10"/>
      <c r="R3860" s="10"/>
      <c r="S3860" s="10"/>
      <c r="T3860" s="10"/>
    </row>
    <row r="3861" spans="16:20" x14ac:dyDescent="0.2">
      <c r="P3861" s="10"/>
      <c r="R3861" s="10"/>
      <c r="S3861" s="10"/>
      <c r="T3861" s="10"/>
    </row>
    <row r="3862" spans="16:20" x14ac:dyDescent="0.2">
      <c r="P3862" s="10"/>
      <c r="R3862" s="10"/>
      <c r="S3862" s="10"/>
      <c r="T3862" s="10"/>
    </row>
    <row r="3863" spans="16:20" x14ac:dyDescent="0.2">
      <c r="P3863" s="10"/>
      <c r="R3863" s="10"/>
      <c r="S3863" s="10"/>
      <c r="T3863" s="10"/>
    </row>
    <row r="3864" spans="16:20" x14ac:dyDescent="0.2">
      <c r="P3864" s="10"/>
      <c r="R3864" s="10"/>
      <c r="S3864" s="10"/>
      <c r="T3864" s="10"/>
    </row>
    <row r="3865" spans="16:20" x14ac:dyDescent="0.2">
      <c r="P3865" s="10"/>
      <c r="R3865" s="10"/>
      <c r="S3865" s="10"/>
      <c r="T3865" s="10"/>
    </row>
    <row r="3866" spans="16:20" x14ac:dyDescent="0.2">
      <c r="P3866" s="10"/>
      <c r="R3866" s="10"/>
      <c r="S3866" s="10"/>
      <c r="T3866" s="10"/>
    </row>
    <row r="3867" spans="16:20" x14ac:dyDescent="0.2">
      <c r="P3867" s="10"/>
      <c r="R3867" s="10"/>
      <c r="S3867" s="10"/>
      <c r="T3867" s="10"/>
    </row>
    <row r="3868" spans="16:20" x14ac:dyDescent="0.2">
      <c r="P3868" s="10"/>
      <c r="R3868" s="10"/>
      <c r="S3868" s="10"/>
      <c r="T3868" s="10"/>
    </row>
    <row r="3869" spans="16:20" x14ac:dyDescent="0.2">
      <c r="P3869" s="10"/>
      <c r="R3869" s="10"/>
      <c r="S3869" s="10"/>
      <c r="T3869" s="10"/>
    </row>
    <row r="3870" spans="16:20" x14ac:dyDescent="0.2">
      <c r="P3870" s="10"/>
      <c r="R3870" s="10"/>
      <c r="S3870" s="10"/>
      <c r="T3870" s="10"/>
    </row>
    <row r="3871" spans="16:20" x14ac:dyDescent="0.2">
      <c r="P3871" s="10"/>
      <c r="R3871" s="10"/>
      <c r="S3871" s="10"/>
      <c r="T3871" s="10"/>
    </row>
    <row r="3872" spans="16:20" x14ac:dyDescent="0.2">
      <c r="P3872" s="10"/>
      <c r="R3872" s="10"/>
      <c r="S3872" s="10"/>
      <c r="T3872" s="10"/>
    </row>
    <row r="3873" spans="16:20" x14ac:dyDescent="0.2">
      <c r="P3873" s="10"/>
      <c r="R3873" s="10"/>
      <c r="S3873" s="10"/>
      <c r="T3873" s="10"/>
    </row>
    <row r="3874" spans="16:20" x14ac:dyDescent="0.2">
      <c r="P3874" s="10"/>
      <c r="R3874" s="10"/>
      <c r="S3874" s="10"/>
      <c r="T3874" s="10"/>
    </row>
    <row r="3875" spans="16:20" x14ac:dyDescent="0.2">
      <c r="P3875" s="10"/>
      <c r="R3875" s="10"/>
      <c r="S3875" s="10"/>
      <c r="T3875" s="10"/>
    </row>
    <row r="3876" spans="16:20" x14ac:dyDescent="0.2">
      <c r="P3876" s="10"/>
      <c r="R3876" s="10"/>
      <c r="S3876" s="10"/>
      <c r="T3876" s="10"/>
    </row>
    <row r="3877" spans="16:20" x14ac:dyDescent="0.2">
      <c r="P3877" s="10"/>
      <c r="R3877" s="10"/>
      <c r="S3877" s="10"/>
      <c r="T3877" s="10"/>
    </row>
    <row r="3878" spans="16:20" x14ac:dyDescent="0.2">
      <c r="P3878" s="10"/>
      <c r="R3878" s="10"/>
      <c r="S3878" s="10"/>
      <c r="T3878" s="10"/>
    </row>
    <row r="3879" spans="16:20" x14ac:dyDescent="0.2">
      <c r="P3879" s="10"/>
      <c r="R3879" s="10"/>
      <c r="S3879" s="10"/>
      <c r="T3879" s="10"/>
    </row>
    <row r="3880" spans="16:20" x14ac:dyDescent="0.2">
      <c r="P3880" s="10"/>
      <c r="R3880" s="10"/>
      <c r="S3880" s="10"/>
      <c r="T3880" s="10"/>
    </row>
    <row r="3881" spans="16:20" x14ac:dyDescent="0.2">
      <c r="P3881" s="10"/>
      <c r="R3881" s="10"/>
      <c r="S3881" s="10"/>
      <c r="T3881" s="10"/>
    </row>
    <row r="3882" spans="16:20" x14ac:dyDescent="0.2">
      <c r="P3882" s="10"/>
      <c r="R3882" s="10"/>
      <c r="S3882" s="10"/>
      <c r="T3882" s="10"/>
    </row>
    <row r="3883" spans="16:20" x14ac:dyDescent="0.2">
      <c r="P3883" s="10"/>
      <c r="R3883" s="10"/>
      <c r="S3883" s="10"/>
      <c r="T3883" s="10"/>
    </row>
    <row r="3884" spans="16:20" x14ac:dyDescent="0.2">
      <c r="P3884" s="10"/>
      <c r="R3884" s="10"/>
      <c r="S3884" s="10"/>
      <c r="T3884" s="10"/>
    </row>
    <row r="3885" spans="16:20" x14ac:dyDescent="0.2">
      <c r="P3885" s="10"/>
      <c r="R3885" s="10"/>
      <c r="S3885" s="10"/>
      <c r="T3885" s="10"/>
    </row>
    <row r="3886" spans="16:20" x14ac:dyDescent="0.2">
      <c r="P3886" s="10"/>
      <c r="R3886" s="10"/>
      <c r="S3886" s="10"/>
      <c r="T3886" s="10"/>
    </row>
    <row r="3887" spans="16:20" x14ac:dyDescent="0.2">
      <c r="P3887" s="10"/>
      <c r="R3887" s="10"/>
      <c r="S3887" s="10"/>
      <c r="T3887" s="10"/>
    </row>
    <row r="3888" spans="16:20" x14ac:dyDescent="0.2">
      <c r="P3888" s="10"/>
      <c r="R3888" s="10"/>
      <c r="S3888" s="10"/>
      <c r="T3888" s="10"/>
    </row>
    <row r="3889" spans="16:20" x14ac:dyDescent="0.2">
      <c r="P3889" s="10"/>
      <c r="R3889" s="10"/>
      <c r="S3889" s="10"/>
      <c r="T3889" s="10"/>
    </row>
    <row r="3890" spans="16:20" x14ac:dyDescent="0.2">
      <c r="P3890" s="10"/>
      <c r="R3890" s="10"/>
      <c r="S3890" s="10"/>
      <c r="T3890" s="10"/>
    </row>
    <row r="3891" spans="16:20" x14ac:dyDescent="0.2">
      <c r="P3891" s="10"/>
      <c r="R3891" s="10"/>
      <c r="S3891" s="10"/>
      <c r="T3891" s="10"/>
    </row>
    <row r="3892" spans="16:20" x14ac:dyDescent="0.2">
      <c r="P3892" s="10"/>
      <c r="R3892" s="10"/>
      <c r="S3892" s="10"/>
      <c r="T3892" s="10"/>
    </row>
    <row r="3893" spans="16:20" x14ac:dyDescent="0.2">
      <c r="P3893" s="10"/>
      <c r="R3893" s="10"/>
      <c r="S3893" s="10"/>
      <c r="T3893" s="10"/>
    </row>
    <row r="3894" spans="16:20" x14ac:dyDescent="0.2">
      <c r="P3894" s="10"/>
      <c r="R3894" s="10"/>
      <c r="S3894" s="10"/>
      <c r="T3894" s="10"/>
    </row>
    <row r="3895" spans="16:20" x14ac:dyDescent="0.2">
      <c r="P3895" s="10"/>
      <c r="R3895" s="10"/>
      <c r="S3895" s="10"/>
      <c r="T3895" s="10"/>
    </row>
    <row r="3896" spans="16:20" x14ac:dyDescent="0.2">
      <c r="P3896" s="10"/>
      <c r="R3896" s="10"/>
      <c r="S3896" s="10"/>
      <c r="T3896" s="10"/>
    </row>
    <row r="3897" spans="16:20" x14ac:dyDescent="0.2">
      <c r="P3897" s="10"/>
      <c r="R3897" s="10"/>
      <c r="S3897" s="10"/>
      <c r="T3897" s="10"/>
    </row>
    <row r="3898" spans="16:20" x14ac:dyDescent="0.2">
      <c r="P3898" s="10"/>
      <c r="R3898" s="10"/>
      <c r="S3898" s="10"/>
      <c r="T3898" s="10"/>
    </row>
    <row r="3899" spans="16:20" x14ac:dyDescent="0.2">
      <c r="P3899" s="10"/>
      <c r="R3899" s="10"/>
      <c r="S3899" s="10"/>
      <c r="T3899" s="10"/>
    </row>
    <row r="3900" spans="16:20" x14ac:dyDescent="0.2">
      <c r="P3900" s="10"/>
      <c r="R3900" s="10"/>
      <c r="S3900" s="10"/>
      <c r="T3900" s="10"/>
    </row>
    <row r="3901" spans="16:20" x14ac:dyDescent="0.2">
      <c r="P3901" s="10"/>
      <c r="R3901" s="10"/>
      <c r="S3901" s="10"/>
      <c r="T3901" s="10"/>
    </row>
    <row r="3902" spans="16:20" x14ac:dyDescent="0.2">
      <c r="P3902" s="10"/>
      <c r="R3902" s="10"/>
      <c r="S3902" s="10"/>
      <c r="T3902" s="10"/>
    </row>
    <row r="3903" spans="16:20" x14ac:dyDescent="0.2">
      <c r="P3903" s="10"/>
      <c r="R3903" s="10"/>
      <c r="S3903" s="10"/>
      <c r="T3903" s="10"/>
    </row>
    <row r="3904" spans="16:20" x14ac:dyDescent="0.2">
      <c r="P3904" s="10"/>
      <c r="R3904" s="10"/>
      <c r="S3904" s="10"/>
      <c r="T3904" s="10"/>
    </row>
    <row r="3905" spans="16:20" x14ac:dyDescent="0.2">
      <c r="P3905" s="10"/>
      <c r="R3905" s="10"/>
      <c r="S3905" s="10"/>
      <c r="T3905" s="10"/>
    </row>
    <row r="3906" spans="16:20" x14ac:dyDescent="0.2">
      <c r="P3906" s="10"/>
      <c r="R3906" s="10"/>
      <c r="S3906" s="10"/>
      <c r="T3906" s="10"/>
    </row>
    <row r="3907" spans="16:20" x14ac:dyDescent="0.2">
      <c r="P3907" s="10"/>
      <c r="R3907" s="10"/>
      <c r="S3907" s="10"/>
      <c r="T3907" s="10"/>
    </row>
    <row r="3908" spans="16:20" x14ac:dyDescent="0.2">
      <c r="P3908" s="10"/>
      <c r="R3908" s="10"/>
      <c r="S3908" s="10"/>
      <c r="T3908" s="10"/>
    </row>
    <row r="3909" spans="16:20" x14ac:dyDescent="0.2">
      <c r="P3909" s="10"/>
      <c r="R3909" s="10"/>
      <c r="S3909" s="10"/>
      <c r="T3909" s="10"/>
    </row>
    <row r="3910" spans="16:20" x14ac:dyDescent="0.2">
      <c r="P3910" s="10"/>
      <c r="R3910" s="10"/>
      <c r="S3910" s="10"/>
      <c r="T3910" s="10"/>
    </row>
    <row r="3911" spans="16:20" x14ac:dyDescent="0.2">
      <c r="P3911" s="10"/>
      <c r="R3911" s="10"/>
      <c r="S3911" s="10"/>
      <c r="T3911" s="10"/>
    </row>
    <row r="3912" spans="16:20" x14ac:dyDescent="0.2">
      <c r="P3912" s="10"/>
      <c r="R3912" s="10"/>
      <c r="S3912" s="10"/>
      <c r="T3912" s="10"/>
    </row>
    <row r="3913" spans="16:20" x14ac:dyDescent="0.2">
      <c r="P3913" s="10"/>
      <c r="R3913" s="10"/>
      <c r="S3913" s="10"/>
      <c r="T3913" s="10"/>
    </row>
    <row r="3914" spans="16:20" x14ac:dyDescent="0.2">
      <c r="P3914" s="10"/>
      <c r="R3914" s="10"/>
      <c r="S3914" s="10"/>
      <c r="T3914" s="10"/>
    </row>
    <row r="3915" spans="16:20" x14ac:dyDescent="0.2">
      <c r="P3915" s="10"/>
      <c r="R3915" s="10"/>
      <c r="S3915" s="10"/>
      <c r="T3915" s="10"/>
    </row>
    <row r="3916" spans="16:20" x14ac:dyDescent="0.2">
      <c r="P3916" s="10"/>
      <c r="R3916" s="10"/>
      <c r="S3916" s="10"/>
      <c r="T3916" s="10"/>
    </row>
    <row r="3917" spans="16:20" x14ac:dyDescent="0.2">
      <c r="P3917" s="10"/>
      <c r="R3917" s="10"/>
      <c r="S3917" s="10"/>
      <c r="T3917" s="10"/>
    </row>
    <row r="3918" spans="16:20" x14ac:dyDescent="0.2">
      <c r="P3918" s="10"/>
      <c r="R3918" s="10"/>
      <c r="S3918" s="10"/>
      <c r="T3918" s="10"/>
    </row>
    <row r="3919" spans="16:20" x14ac:dyDescent="0.2">
      <c r="P3919" s="10"/>
      <c r="R3919" s="10"/>
      <c r="S3919" s="10"/>
      <c r="T3919" s="10"/>
    </row>
    <row r="3920" spans="16:20" x14ac:dyDescent="0.2">
      <c r="P3920" s="10"/>
      <c r="R3920" s="10"/>
      <c r="S3920" s="10"/>
      <c r="T3920" s="10"/>
    </row>
    <row r="3921" spans="16:20" x14ac:dyDescent="0.2">
      <c r="P3921" s="10"/>
      <c r="R3921" s="10"/>
      <c r="S3921" s="10"/>
      <c r="T3921" s="10"/>
    </row>
    <row r="3922" spans="16:20" x14ac:dyDescent="0.2">
      <c r="P3922" s="10"/>
      <c r="R3922" s="10"/>
      <c r="S3922" s="10"/>
      <c r="T3922" s="10"/>
    </row>
    <row r="3923" spans="16:20" x14ac:dyDescent="0.2">
      <c r="P3923" s="10"/>
      <c r="R3923" s="10"/>
      <c r="S3923" s="10"/>
      <c r="T3923" s="10"/>
    </row>
    <row r="3924" spans="16:20" x14ac:dyDescent="0.2">
      <c r="P3924" s="10"/>
      <c r="R3924" s="10"/>
      <c r="S3924" s="10"/>
      <c r="T3924" s="10"/>
    </row>
    <row r="3925" spans="16:20" x14ac:dyDescent="0.2">
      <c r="P3925" s="10"/>
      <c r="R3925" s="10"/>
      <c r="S3925" s="10"/>
      <c r="T3925" s="10"/>
    </row>
    <row r="3926" spans="16:20" x14ac:dyDescent="0.2">
      <c r="P3926" s="10"/>
      <c r="R3926" s="10"/>
      <c r="S3926" s="10"/>
      <c r="T3926" s="10"/>
    </row>
    <row r="3927" spans="16:20" x14ac:dyDescent="0.2">
      <c r="P3927" s="10"/>
      <c r="R3927" s="10"/>
      <c r="S3927" s="10"/>
      <c r="T3927" s="10"/>
    </row>
    <row r="3928" spans="16:20" x14ac:dyDescent="0.2">
      <c r="P3928" s="10"/>
      <c r="R3928" s="10"/>
      <c r="S3928" s="10"/>
      <c r="T3928" s="10"/>
    </row>
    <row r="3929" spans="16:20" x14ac:dyDescent="0.2">
      <c r="P3929" s="10"/>
      <c r="R3929" s="10"/>
      <c r="S3929" s="10"/>
      <c r="T3929" s="10"/>
    </row>
    <row r="3930" spans="16:20" x14ac:dyDescent="0.2">
      <c r="P3930" s="10"/>
      <c r="R3930" s="10"/>
      <c r="S3930" s="10"/>
      <c r="T3930" s="10"/>
    </row>
    <row r="3931" spans="16:20" x14ac:dyDescent="0.2">
      <c r="P3931" s="10"/>
      <c r="R3931" s="10"/>
      <c r="S3931" s="10"/>
      <c r="T3931" s="10"/>
    </row>
    <row r="3932" spans="16:20" x14ac:dyDescent="0.2">
      <c r="P3932" s="10"/>
      <c r="R3932" s="10"/>
      <c r="S3932" s="10"/>
      <c r="T3932" s="10"/>
    </row>
    <row r="3933" spans="16:20" x14ac:dyDescent="0.2">
      <c r="P3933" s="10"/>
      <c r="R3933" s="10"/>
      <c r="S3933" s="10"/>
      <c r="T3933" s="10"/>
    </row>
    <row r="3934" spans="16:20" x14ac:dyDescent="0.2">
      <c r="P3934" s="10"/>
      <c r="R3934" s="10"/>
      <c r="S3934" s="10"/>
      <c r="T3934" s="10"/>
    </row>
    <row r="3935" spans="16:20" x14ac:dyDescent="0.2">
      <c r="P3935" s="10"/>
      <c r="R3935" s="10"/>
      <c r="S3935" s="10"/>
      <c r="T3935" s="10"/>
    </row>
    <row r="3936" spans="16:20" x14ac:dyDescent="0.2">
      <c r="P3936" s="10"/>
      <c r="R3936" s="10"/>
      <c r="S3936" s="10"/>
      <c r="T3936" s="10"/>
    </row>
    <row r="3937" spans="16:20" x14ac:dyDescent="0.2">
      <c r="P3937" s="10"/>
      <c r="R3937" s="10"/>
      <c r="S3937" s="10"/>
      <c r="T3937" s="10"/>
    </row>
    <row r="3938" spans="16:20" x14ac:dyDescent="0.2">
      <c r="P3938" s="10"/>
      <c r="R3938" s="10"/>
      <c r="S3938" s="10"/>
      <c r="T3938" s="10"/>
    </row>
    <row r="3939" spans="16:20" x14ac:dyDescent="0.2">
      <c r="P3939" s="10"/>
      <c r="R3939" s="10"/>
      <c r="S3939" s="10"/>
      <c r="T3939" s="10"/>
    </row>
    <row r="3940" spans="16:20" x14ac:dyDescent="0.2">
      <c r="P3940" s="10"/>
      <c r="R3940" s="10"/>
      <c r="S3940" s="10"/>
      <c r="T3940" s="10"/>
    </row>
    <row r="3941" spans="16:20" x14ac:dyDescent="0.2">
      <c r="P3941" s="10"/>
      <c r="R3941" s="10"/>
      <c r="S3941" s="10"/>
      <c r="T3941" s="10"/>
    </row>
    <row r="3942" spans="16:20" x14ac:dyDescent="0.2">
      <c r="P3942" s="10"/>
      <c r="R3942" s="10"/>
      <c r="S3942" s="10"/>
      <c r="T3942" s="10"/>
    </row>
    <row r="3943" spans="16:20" x14ac:dyDescent="0.2">
      <c r="P3943" s="10"/>
      <c r="R3943" s="10"/>
      <c r="S3943" s="10"/>
      <c r="T3943" s="10"/>
    </row>
    <row r="3944" spans="16:20" x14ac:dyDescent="0.2">
      <c r="P3944" s="10"/>
      <c r="R3944" s="10"/>
      <c r="S3944" s="10"/>
      <c r="T3944" s="10"/>
    </row>
    <row r="3945" spans="16:20" x14ac:dyDescent="0.2">
      <c r="P3945" s="10"/>
      <c r="R3945" s="10"/>
      <c r="S3945" s="10"/>
      <c r="T3945" s="10"/>
    </row>
    <row r="3946" spans="16:20" x14ac:dyDescent="0.2">
      <c r="P3946" s="10"/>
      <c r="R3946" s="10"/>
      <c r="S3946" s="10"/>
      <c r="T3946" s="10"/>
    </row>
    <row r="3947" spans="16:20" x14ac:dyDescent="0.2">
      <c r="P3947" s="10"/>
      <c r="R3947" s="10"/>
      <c r="S3947" s="10"/>
      <c r="T3947" s="10"/>
    </row>
    <row r="3948" spans="16:20" x14ac:dyDescent="0.2">
      <c r="P3948" s="10"/>
      <c r="R3948" s="10"/>
      <c r="S3948" s="10"/>
      <c r="T3948" s="10"/>
    </row>
    <row r="3949" spans="16:20" x14ac:dyDescent="0.2">
      <c r="P3949" s="10"/>
      <c r="R3949" s="10"/>
      <c r="S3949" s="10"/>
      <c r="T3949" s="10"/>
    </row>
    <row r="3950" spans="16:20" x14ac:dyDescent="0.2">
      <c r="P3950" s="10"/>
      <c r="R3950" s="10"/>
      <c r="S3950" s="10"/>
      <c r="T3950" s="10"/>
    </row>
    <row r="3951" spans="16:20" x14ac:dyDescent="0.2">
      <c r="P3951" s="10"/>
      <c r="R3951" s="10"/>
      <c r="S3951" s="10"/>
      <c r="T3951" s="10"/>
    </row>
    <row r="3952" spans="16:20" x14ac:dyDescent="0.2">
      <c r="P3952" s="10"/>
      <c r="R3952" s="10"/>
      <c r="S3952" s="10"/>
      <c r="T3952" s="10"/>
    </row>
    <row r="3953" spans="16:20" x14ac:dyDescent="0.2">
      <c r="P3953" s="10"/>
      <c r="R3953" s="10"/>
      <c r="S3953" s="10"/>
      <c r="T3953" s="10"/>
    </row>
    <row r="3954" spans="16:20" x14ac:dyDescent="0.2">
      <c r="P3954" s="10"/>
      <c r="R3954" s="10"/>
      <c r="S3954" s="10"/>
      <c r="T3954" s="10"/>
    </row>
    <row r="3955" spans="16:20" x14ac:dyDescent="0.2">
      <c r="P3955" s="10"/>
      <c r="R3955" s="10"/>
      <c r="S3955" s="10"/>
      <c r="T3955" s="10"/>
    </row>
    <row r="3956" spans="16:20" x14ac:dyDescent="0.2">
      <c r="P3956" s="10"/>
      <c r="R3956" s="10"/>
      <c r="S3956" s="10"/>
      <c r="T3956" s="10"/>
    </row>
    <row r="3957" spans="16:20" x14ac:dyDescent="0.2">
      <c r="P3957" s="10"/>
      <c r="R3957" s="10"/>
      <c r="S3957" s="10"/>
      <c r="T3957" s="10"/>
    </row>
    <row r="3958" spans="16:20" x14ac:dyDescent="0.2">
      <c r="P3958" s="10"/>
      <c r="R3958" s="10"/>
      <c r="S3958" s="10"/>
      <c r="T3958" s="10"/>
    </row>
    <row r="3959" spans="16:20" x14ac:dyDescent="0.2">
      <c r="P3959" s="10"/>
      <c r="R3959" s="10"/>
      <c r="S3959" s="10"/>
      <c r="T3959" s="10"/>
    </row>
    <row r="3960" spans="16:20" x14ac:dyDescent="0.2">
      <c r="P3960" s="10"/>
      <c r="R3960" s="10"/>
      <c r="S3960" s="10"/>
      <c r="T3960" s="10"/>
    </row>
    <row r="3961" spans="16:20" x14ac:dyDescent="0.2">
      <c r="P3961" s="10"/>
      <c r="R3961" s="10"/>
      <c r="S3961" s="10"/>
      <c r="T3961" s="10"/>
    </row>
    <row r="3962" spans="16:20" x14ac:dyDescent="0.2">
      <c r="P3962" s="10"/>
      <c r="R3962" s="10"/>
      <c r="S3962" s="10"/>
      <c r="T3962" s="10"/>
    </row>
    <row r="3963" spans="16:20" x14ac:dyDescent="0.2">
      <c r="P3963" s="10"/>
      <c r="R3963" s="10"/>
      <c r="S3963" s="10"/>
      <c r="T3963" s="10"/>
    </row>
    <row r="3964" spans="16:20" x14ac:dyDescent="0.2">
      <c r="P3964" s="10"/>
      <c r="R3964" s="10"/>
      <c r="S3964" s="10"/>
      <c r="T3964" s="10"/>
    </row>
    <row r="3965" spans="16:20" x14ac:dyDescent="0.2">
      <c r="P3965" s="10"/>
      <c r="R3965" s="10"/>
      <c r="S3965" s="10"/>
      <c r="T3965" s="10"/>
    </row>
    <row r="3966" spans="16:20" x14ac:dyDescent="0.2">
      <c r="P3966" s="10"/>
      <c r="R3966" s="10"/>
      <c r="S3966" s="10"/>
      <c r="T3966" s="10"/>
    </row>
    <row r="3967" spans="16:20" x14ac:dyDescent="0.2">
      <c r="P3967" s="10"/>
      <c r="R3967" s="10"/>
      <c r="S3967" s="10"/>
      <c r="T3967" s="10"/>
    </row>
    <row r="3968" spans="16:20" x14ac:dyDescent="0.2">
      <c r="P3968" s="10"/>
      <c r="R3968" s="10"/>
      <c r="S3968" s="10"/>
      <c r="T3968" s="10"/>
    </row>
    <row r="3969" spans="16:20" x14ac:dyDescent="0.2">
      <c r="P3969" s="10"/>
      <c r="R3969" s="10"/>
      <c r="S3969" s="10"/>
      <c r="T3969" s="10"/>
    </row>
    <row r="3970" spans="16:20" x14ac:dyDescent="0.2">
      <c r="P3970" s="10"/>
      <c r="R3970" s="10"/>
      <c r="S3970" s="10"/>
      <c r="T3970" s="10"/>
    </row>
    <row r="3971" spans="16:20" x14ac:dyDescent="0.2">
      <c r="P3971" s="10"/>
      <c r="R3971" s="10"/>
      <c r="S3971" s="10"/>
      <c r="T3971" s="10"/>
    </row>
    <row r="3972" spans="16:20" x14ac:dyDescent="0.2">
      <c r="P3972" s="10"/>
      <c r="R3972" s="10"/>
      <c r="S3972" s="10"/>
      <c r="T3972" s="10"/>
    </row>
    <row r="3973" spans="16:20" x14ac:dyDescent="0.2">
      <c r="P3973" s="10"/>
      <c r="R3973" s="10"/>
      <c r="S3973" s="10"/>
      <c r="T3973" s="10"/>
    </row>
    <row r="3974" spans="16:20" x14ac:dyDescent="0.2">
      <c r="P3974" s="10"/>
      <c r="R3974" s="10"/>
      <c r="S3974" s="10"/>
      <c r="T3974" s="10"/>
    </row>
    <row r="3975" spans="16:20" x14ac:dyDescent="0.2">
      <c r="P3975" s="10"/>
      <c r="R3975" s="10"/>
      <c r="S3975" s="10"/>
      <c r="T3975" s="10"/>
    </row>
    <row r="3976" spans="16:20" x14ac:dyDescent="0.2">
      <c r="P3976" s="10"/>
      <c r="R3976" s="10"/>
      <c r="S3976" s="10"/>
      <c r="T3976" s="10"/>
    </row>
    <row r="3977" spans="16:20" x14ac:dyDescent="0.2">
      <c r="P3977" s="10"/>
      <c r="R3977" s="10"/>
      <c r="S3977" s="10"/>
      <c r="T3977" s="10"/>
    </row>
    <row r="3978" spans="16:20" x14ac:dyDescent="0.2">
      <c r="P3978" s="10"/>
      <c r="R3978" s="10"/>
      <c r="S3978" s="10"/>
      <c r="T3978" s="10"/>
    </row>
    <row r="3979" spans="16:20" x14ac:dyDescent="0.2">
      <c r="P3979" s="10"/>
      <c r="R3979" s="10"/>
      <c r="S3979" s="10"/>
      <c r="T3979" s="10"/>
    </row>
    <row r="3980" spans="16:20" x14ac:dyDescent="0.2">
      <c r="P3980" s="10"/>
      <c r="R3980" s="10"/>
      <c r="S3980" s="10"/>
      <c r="T3980" s="10"/>
    </row>
    <row r="3981" spans="16:20" x14ac:dyDescent="0.2">
      <c r="P3981" s="10"/>
      <c r="R3981" s="10"/>
      <c r="S3981" s="10"/>
      <c r="T3981" s="10"/>
    </row>
    <row r="3982" spans="16:20" x14ac:dyDescent="0.2">
      <c r="P3982" s="10"/>
      <c r="R3982" s="10"/>
      <c r="S3982" s="10"/>
      <c r="T3982" s="10"/>
    </row>
    <row r="3983" spans="16:20" x14ac:dyDescent="0.2">
      <c r="P3983" s="10"/>
      <c r="R3983" s="10"/>
      <c r="S3983" s="10"/>
      <c r="T3983" s="10"/>
    </row>
    <row r="3984" spans="16:20" x14ac:dyDescent="0.2">
      <c r="P3984" s="10"/>
      <c r="R3984" s="10"/>
      <c r="S3984" s="10"/>
      <c r="T3984" s="10"/>
    </row>
    <row r="3985" spans="16:20" x14ac:dyDescent="0.2">
      <c r="P3985" s="10"/>
      <c r="R3985" s="10"/>
      <c r="S3985" s="10"/>
      <c r="T3985" s="10"/>
    </row>
    <row r="3986" spans="16:20" x14ac:dyDescent="0.2">
      <c r="P3986" s="10"/>
      <c r="R3986" s="10"/>
      <c r="S3986" s="10"/>
      <c r="T3986" s="10"/>
    </row>
    <row r="3987" spans="16:20" x14ac:dyDescent="0.2">
      <c r="P3987" s="10"/>
      <c r="R3987" s="10"/>
      <c r="S3987" s="10"/>
      <c r="T3987" s="10"/>
    </row>
    <row r="3988" spans="16:20" x14ac:dyDescent="0.2">
      <c r="P3988" s="10"/>
      <c r="R3988" s="10"/>
      <c r="S3988" s="10"/>
      <c r="T3988" s="10"/>
    </row>
    <row r="3989" spans="16:20" x14ac:dyDescent="0.2">
      <c r="P3989" s="10"/>
      <c r="R3989" s="10"/>
      <c r="S3989" s="10"/>
      <c r="T3989" s="10"/>
    </row>
    <row r="3990" spans="16:20" x14ac:dyDescent="0.2">
      <c r="P3990" s="10"/>
      <c r="R3990" s="10"/>
      <c r="S3990" s="10"/>
      <c r="T3990" s="10"/>
    </row>
    <row r="3991" spans="16:20" x14ac:dyDescent="0.2">
      <c r="P3991" s="10"/>
      <c r="R3991" s="10"/>
      <c r="S3991" s="10"/>
      <c r="T3991" s="10"/>
    </row>
    <row r="3992" spans="16:20" x14ac:dyDescent="0.2">
      <c r="P3992" s="10"/>
      <c r="R3992" s="10"/>
      <c r="S3992" s="10"/>
      <c r="T3992" s="10"/>
    </row>
    <row r="3993" spans="16:20" x14ac:dyDescent="0.2">
      <c r="P3993" s="10"/>
      <c r="R3993" s="10"/>
      <c r="S3993" s="10"/>
      <c r="T3993" s="10"/>
    </row>
    <row r="3994" spans="16:20" x14ac:dyDescent="0.2">
      <c r="P3994" s="10"/>
      <c r="R3994" s="10"/>
      <c r="S3994" s="10"/>
      <c r="T3994" s="10"/>
    </row>
    <row r="3995" spans="16:20" x14ac:dyDescent="0.2">
      <c r="P3995" s="10"/>
      <c r="R3995" s="10"/>
      <c r="S3995" s="10"/>
      <c r="T3995" s="10"/>
    </row>
    <row r="3996" spans="16:20" x14ac:dyDescent="0.2">
      <c r="P3996" s="10"/>
      <c r="R3996" s="10"/>
      <c r="S3996" s="10"/>
      <c r="T3996" s="10"/>
    </row>
    <row r="3997" spans="16:20" x14ac:dyDescent="0.2">
      <c r="P3997" s="10"/>
      <c r="R3997" s="10"/>
      <c r="S3997" s="10"/>
      <c r="T3997" s="10"/>
    </row>
    <row r="3998" spans="16:20" x14ac:dyDescent="0.2">
      <c r="P3998" s="10"/>
      <c r="R3998" s="10"/>
      <c r="S3998" s="10"/>
      <c r="T3998" s="10"/>
    </row>
    <row r="3999" spans="16:20" x14ac:dyDescent="0.2">
      <c r="P3999" s="10"/>
      <c r="R3999" s="10"/>
      <c r="S3999" s="10"/>
      <c r="T3999" s="10"/>
    </row>
    <row r="4000" spans="16:20" x14ac:dyDescent="0.2">
      <c r="P4000" s="10"/>
      <c r="R4000" s="10"/>
      <c r="S4000" s="10"/>
      <c r="T4000" s="10"/>
    </row>
    <row r="4001" spans="16:20" x14ac:dyDescent="0.2">
      <c r="P4001" s="10"/>
      <c r="R4001" s="10"/>
      <c r="S4001" s="10"/>
      <c r="T4001" s="10"/>
    </row>
    <row r="4002" spans="16:20" x14ac:dyDescent="0.2">
      <c r="P4002" s="10"/>
      <c r="R4002" s="10"/>
      <c r="S4002" s="10"/>
      <c r="T4002" s="10"/>
    </row>
    <row r="4003" spans="16:20" x14ac:dyDescent="0.2">
      <c r="P4003" s="10"/>
      <c r="R4003" s="10"/>
      <c r="S4003" s="10"/>
      <c r="T4003" s="10"/>
    </row>
    <row r="4004" spans="16:20" x14ac:dyDescent="0.2">
      <c r="P4004" s="10"/>
      <c r="R4004" s="10"/>
      <c r="S4004" s="10"/>
      <c r="T4004" s="10"/>
    </row>
    <row r="4005" spans="16:20" x14ac:dyDescent="0.2">
      <c r="P4005" s="10"/>
      <c r="R4005" s="10"/>
      <c r="S4005" s="10"/>
      <c r="T4005" s="10"/>
    </row>
    <row r="4006" spans="16:20" x14ac:dyDescent="0.2">
      <c r="P4006" s="10"/>
      <c r="R4006" s="10"/>
      <c r="S4006" s="10"/>
      <c r="T4006" s="10"/>
    </row>
    <row r="4007" spans="16:20" x14ac:dyDescent="0.2">
      <c r="P4007" s="10"/>
      <c r="R4007" s="10"/>
      <c r="S4007" s="10"/>
      <c r="T4007" s="10"/>
    </row>
    <row r="4008" spans="16:20" x14ac:dyDescent="0.2">
      <c r="P4008" s="10"/>
      <c r="R4008" s="10"/>
      <c r="S4008" s="10"/>
      <c r="T4008" s="10"/>
    </row>
    <row r="4009" spans="16:20" x14ac:dyDescent="0.2">
      <c r="P4009" s="10"/>
      <c r="R4009" s="10"/>
      <c r="S4009" s="10"/>
      <c r="T4009" s="10"/>
    </row>
    <row r="4010" spans="16:20" x14ac:dyDescent="0.2">
      <c r="P4010" s="10"/>
      <c r="R4010" s="10"/>
      <c r="S4010" s="10"/>
      <c r="T4010" s="10"/>
    </row>
    <row r="4011" spans="16:20" x14ac:dyDescent="0.2">
      <c r="P4011" s="10"/>
      <c r="R4011" s="10"/>
      <c r="S4011" s="10"/>
      <c r="T4011" s="10"/>
    </row>
    <row r="4012" spans="16:20" x14ac:dyDescent="0.2">
      <c r="P4012" s="10"/>
      <c r="R4012" s="10"/>
      <c r="S4012" s="10"/>
      <c r="T4012" s="10"/>
    </row>
    <row r="4013" spans="16:20" x14ac:dyDescent="0.2">
      <c r="P4013" s="10"/>
      <c r="R4013" s="10"/>
      <c r="S4013" s="10"/>
      <c r="T4013" s="10"/>
    </row>
    <row r="4014" spans="16:20" x14ac:dyDescent="0.2">
      <c r="P4014" s="10"/>
      <c r="R4014" s="10"/>
      <c r="S4014" s="10"/>
      <c r="T4014" s="10"/>
    </row>
    <row r="4015" spans="16:20" x14ac:dyDescent="0.2">
      <c r="P4015" s="10"/>
      <c r="R4015" s="10"/>
      <c r="S4015" s="10"/>
      <c r="T4015" s="10"/>
    </row>
    <row r="4016" spans="16:20" x14ac:dyDescent="0.2">
      <c r="P4016" s="10"/>
      <c r="R4016" s="10"/>
      <c r="S4016" s="10"/>
      <c r="T4016" s="10"/>
    </row>
    <row r="4017" spans="16:20" x14ac:dyDescent="0.2">
      <c r="P4017" s="10"/>
      <c r="R4017" s="10"/>
      <c r="S4017" s="10"/>
      <c r="T4017" s="10"/>
    </row>
    <row r="4018" spans="16:20" x14ac:dyDescent="0.2">
      <c r="P4018" s="10"/>
      <c r="R4018" s="10"/>
      <c r="S4018" s="10"/>
      <c r="T4018" s="10"/>
    </row>
    <row r="4019" spans="16:20" x14ac:dyDescent="0.2">
      <c r="P4019" s="10"/>
      <c r="R4019" s="10"/>
      <c r="S4019" s="10"/>
      <c r="T4019" s="10"/>
    </row>
    <row r="4020" spans="16:20" x14ac:dyDescent="0.2">
      <c r="P4020" s="10"/>
      <c r="R4020" s="10"/>
      <c r="S4020" s="10"/>
      <c r="T4020" s="10"/>
    </row>
    <row r="4021" spans="16:20" x14ac:dyDescent="0.2">
      <c r="P4021" s="10"/>
      <c r="R4021" s="10"/>
      <c r="S4021" s="10"/>
      <c r="T4021" s="10"/>
    </row>
    <row r="4022" spans="16:20" x14ac:dyDescent="0.2">
      <c r="P4022" s="10"/>
      <c r="R4022" s="10"/>
      <c r="S4022" s="10"/>
      <c r="T4022" s="10"/>
    </row>
    <row r="4023" spans="16:20" x14ac:dyDescent="0.2">
      <c r="P4023" s="10"/>
      <c r="R4023" s="10"/>
      <c r="S4023" s="10"/>
      <c r="T4023" s="10"/>
    </row>
    <row r="4024" spans="16:20" x14ac:dyDescent="0.2">
      <c r="P4024" s="10"/>
      <c r="R4024" s="10"/>
      <c r="S4024" s="10"/>
      <c r="T4024" s="10"/>
    </row>
    <row r="4025" spans="16:20" x14ac:dyDescent="0.2">
      <c r="P4025" s="10"/>
      <c r="R4025" s="10"/>
      <c r="S4025" s="10"/>
      <c r="T4025" s="10"/>
    </row>
    <row r="4026" spans="16:20" x14ac:dyDescent="0.2">
      <c r="P4026" s="10"/>
      <c r="R4026" s="10"/>
      <c r="S4026" s="10"/>
      <c r="T4026" s="10"/>
    </row>
    <row r="4027" spans="16:20" x14ac:dyDescent="0.2">
      <c r="P4027" s="10"/>
      <c r="R4027" s="10"/>
      <c r="S4027" s="10"/>
      <c r="T4027" s="10"/>
    </row>
    <row r="4028" spans="16:20" x14ac:dyDescent="0.2">
      <c r="P4028" s="10"/>
      <c r="R4028" s="10"/>
      <c r="S4028" s="10"/>
      <c r="T4028" s="10"/>
    </row>
    <row r="4029" spans="16:20" x14ac:dyDescent="0.2">
      <c r="P4029" s="10"/>
      <c r="R4029" s="10"/>
      <c r="S4029" s="10"/>
      <c r="T4029" s="10"/>
    </row>
    <row r="4030" spans="16:20" x14ac:dyDescent="0.2">
      <c r="P4030" s="10"/>
      <c r="R4030" s="10"/>
      <c r="S4030" s="10"/>
      <c r="T4030" s="10"/>
    </row>
    <row r="4031" spans="16:20" x14ac:dyDescent="0.2">
      <c r="P4031" s="10"/>
      <c r="R4031" s="10"/>
      <c r="S4031" s="10"/>
      <c r="T4031" s="10"/>
    </row>
    <row r="4032" spans="16:20" x14ac:dyDescent="0.2">
      <c r="P4032" s="10"/>
      <c r="R4032" s="10"/>
      <c r="S4032" s="10"/>
      <c r="T4032" s="10"/>
    </row>
    <row r="4033" spans="16:20" x14ac:dyDescent="0.2">
      <c r="P4033" s="10"/>
      <c r="R4033" s="10"/>
      <c r="S4033" s="10"/>
      <c r="T4033" s="10"/>
    </row>
    <row r="4034" spans="16:20" x14ac:dyDescent="0.2">
      <c r="P4034" s="10"/>
      <c r="R4034" s="10"/>
      <c r="S4034" s="10"/>
      <c r="T4034" s="10"/>
    </row>
    <row r="4035" spans="16:20" x14ac:dyDescent="0.2">
      <c r="P4035" s="10"/>
      <c r="R4035" s="10"/>
      <c r="S4035" s="10"/>
      <c r="T4035" s="10"/>
    </row>
    <row r="4036" spans="16:20" x14ac:dyDescent="0.2">
      <c r="P4036" s="10"/>
      <c r="R4036" s="10"/>
      <c r="S4036" s="10"/>
      <c r="T4036" s="10"/>
    </row>
    <row r="4037" spans="16:20" x14ac:dyDescent="0.2">
      <c r="P4037" s="10"/>
      <c r="R4037" s="10"/>
      <c r="S4037" s="10"/>
      <c r="T4037" s="10"/>
    </row>
    <row r="4038" spans="16:20" x14ac:dyDescent="0.2">
      <c r="P4038" s="10"/>
      <c r="R4038" s="10"/>
      <c r="S4038" s="10"/>
      <c r="T4038" s="10"/>
    </row>
    <row r="4039" spans="16:20" x14ac:dyDescent="0.2">
      <c r="P4039" s="10"/>
      <c r="R4039" s="10"/>
      <c r="S4039" s="10"/>
      <c r="T4039" s="10"/>
    </row>
    <row r="4040" spans="16:20" x14ac:dyDescent="0.2">
      <c r="P4040" s="10"/>
      <c r="R4040" s="10"/>
      <c r="S4040" s="10"/>
      <c r="T4040" s="10"/>
    </row>
    <row r="4041" spans="16:20" x14ac:dyDescent="0.2">
      <c r="P4041" s="10"/>
      <c r="R4041" s="10"/>
      <c r="S4041" s="10"/>
      <c r="T4041" s="10"/>
    </row>
    <row r="4042" spans="16:20" x14ac:dyDescent="0.2">
      <c r="P4042" s="10"/>
      <c r="R4042" s="10"/>
      <c r="S4042" s="10"/>
      <c r="T4042" s="10"/>
    </row>
    <row r="4043" spans="16:20" x14ac:dyDescent="0.2">
      <c r="P4043" s="10"/>
      <c r="R4043" s="10"/>
      <c r="S4043" s="10"/>
      <c r="T4043" s="10"/>
    </row>
    <row r="4044" spans="16:20" x14ac:dyDescent="0.2">
      <c r="P4044" s="10"/>
      <c r="R4044" s="10"/>
      <c r="S4044" s="10"/>
      <c r="T4044" s="10"/>
    </row>
    <row r="4045" spans="16:20" x14ac:dyDescent="0.2">
      <c r="P4045" s="10"/>
      <c r="R4045" s="10"/>
      <c r="S4045" s="10"/>
      <c r="T4045" s="10"/>
    </row>
    <row r="4046" spans="16:20" x14ac:dyDescent="0.2">
      <c r="P4046" s="10"/>
      <c r="R4046" s="10"/>
      <c r="S4046" s="10"/>
      <c r="T4046" s="10"/>
    </row>
    <row r="4047" spans="16:20" x14ac:dyDescent="0.2">
      <c r="P4047" s="10"/>
      <c r="R4047" s="10"/>
      <c r="S4047" s="10"/>
      <c r="T4047" s="10"/>
    </row>
    <row r="4048" spans="16:20" x14ac:dyDescent="0.2">
      <c r="P4048" s="10"/>
      <c r="R4048" s="10"/>
      <c r="S4048" s="10"/>
      <c r="T4048" s="10"/>
    </row>
    <row r="4049" spans="16:20" x14ac:dyDescent="0.2">
      <c r="P4049" s="10"/>
      <c r="R4049" s="10"/>
      <c r="S4049" s="10"/>
      <c r="T4049" s="10"/>
    </row>
    <row r="4050" spans="16:20" x14ac:dyDescent="0.2">
      <c r="P4050" s="10"/>
      <c r="R4050" s="10"/>
      <c r="S4050" s="10"/>
      <c r="T4050" s="10"/>
    </row>
    <row r="4051" spans="16:20" x14ac:dyDescent="0.2">
      <c r="P4051" s="10"/>
      <c r="R4051" s="10"/>
      <c r="S4051" s="10"/>
      <c r="T4051" s="10"/>
    </row>
    <row r="4052" spans="16:20" x14ac:dyDescent="0.2">
      <c r="P4052" s="10"/>
      <c r="R4052" s="10"/>
      <c r="S4052" s="10"/>
      <c r="T4052" s="10"/>
    </row>
    <row r="4053" spans="16:20" x14ac:dyDescent="0.2">
      <c r="P4053" s="10"/>
      <c r="R4053" s="10"/>
      <c r="S4053" s="10"/>
      <c r="T4053" s="10"/>
    </row>
    <row r="4054" spans="16:20" x14ac:dyDescent="0.2">
      <c r="P4054" s="10"/>
      <c r="R4054" s="10"/>
      <c r="S4054" s="10"/>
      <c r="T4054" s="10"/>
    </row>
    <row r="4055" spans="16:20" x14ac:dyDescent="0.2">
      <c r="P4055" s="10"/>
      <c r="R4055" s="10"/>
      <c r="S4055" s="10"/>
      <c r="T4055" s="10"/>
    </row>
    <row r="4056" spans="16:20" x14ac:dyDescent="0.2">
      <c r="P4056" s="10"/>
      <c r="R4056" s="10"/>
      <c r="S4056" s="10"/>
      <c r="T4056" s="10"/>
    </row>
    <row r="4057" spans="16:20" x14ac:dyDescent="0.2">
      <c r="P4057" s="10"/>
      <c r="R4057" s="10"/>
      <c r="S4057" s="10"/>
      <c r="T4057" s="10"/>
    </row>
    <row r="4058" spans="16:20" x14ac:dyDescent="0.2">
      <c r="P4058" s="10"/>
      <c r="R4058" s="10"/>
      <c r="S4058" s="10"/>
      <c r="T4058" s="10"/>
    </row>
    <row r="4059" spans="16:20" x14ac:dyDescent="0.2">
      <c r="P4059" s="10"/>
      <c r="R4059" s="10"/>
      <c r="S4059" s="10"/>
      <c r="T4059" s="10"/>
    </row>
    <row r="4060" spans="16:20" x14ac:dyDescent="0.2">
      <c r="P4060" s="10"/>
      <c r="R4060" s="10"/>
      <c r="S4060" s="10"/>
      <c r="T4060" s="10"/>
    </row>
    <row r="4061" spans="16:20" x14ac:dyDescent="0.2">
      <c r="P4061" s="10"/>
      <c r="R4061" s="10"/>
      <c r="S4061" s="10"/>
      <c r="T4061" s="10"/>
    </row>
    <row r="4062" spans="16:20" x14ac:dyDescent="0.2">
      <c r="P4062" s="10"/>
      <c r="R4062" s="10"/>
      <c r="S4062" s="10"/>
      <c r="T4062" s="10"/>
    </row>
    <row r="4063" spans="16:20" x14ac:dyDescent="0.2">
      <c r="P4063" s="10"/>
      <c r="R4063" s="10"/>
      <c r="S4063" s="10"/>
      <c r="T4063" s="10"/>
    </row>
    <row r="4064" spans="16:20" x14ac:dyDescent="0.2">
      <c r="P4064" s="10"/>
      <c r="R4064" s="10"/>
      <c r="S4064" s="10"/>
      <c r="T4064" s="10"/>
    </row>
    <row r="4065" spans="16:20" x14ac:dyDescent="0.2">
      <c r="P4065" s="10"/>
      <c r="R4065" s="10"/>
      <c r="S4065" s="10"/>
      <c r="T4065" s="10"/>
    </row>
    <row r="4066" spans="16:20" x14ac:dyDescent="0.2">
      <c r="P4066" s="10"/>
      <c r="R4066" s="10"/>
      <c r="S4066" s="10"/>
      <c r="T4066" s="10"/>
    </row>
    <row r="4067" spans="16:20" x14ac:dyDescent="0.2">
      <c r="P4067" s="10"/>
      <c r="R4067" s="10"/>
      <c r="S4067" s="10"/>
      <c r="T4067" s="10"/>
    </row>
    <row r="4068" spans="16:20" x14ac:dyDescent="0.2">
      <c r="P4068" s="10"/>
      <c r="R4068" s="10"/>
      <c r="S4068" s="10"/>
      <c r="T4068" s="10"/>
    </row>
    <row r="4069" spans="16:20" x14ac:dyDescent="0.2">
      <c r="P4069" s="10"/>
      <c r="R4069" s="10"/>
      <c r="S4069" s="10"/>
      <c r="T4069" s="10"/>
    </row>
    <row r="4070" spans="16:20" x14ac:dyDescent="0.2">
      <c r="P4070" s="10"/>
      <c r="R4070" s="10"/>
      <c r="S4070" s="10"/>
      <c r="T4070" s="10"/>
    </row>
    <row r="4071" spans="16:20" x14ac:dyDescent="0.2">
      <c r="P4071" s="10"/>
      <c r="R4071" s="10"/>
      <c r="S4071" s="10"/>
      <c r="T4071" s="10"/>
    </row>
    <row r="4072" spans="16:20" x14ac:dyDescent="0.2">
      <c r="P4072" s="10"/>
      <c r="R4072" s="10"/>
      <c r="S4072" s="10"/>
      <c r="T4072" s="10"/>
    </row>
    <row r="4073" spans="16:20" x14ac:dyDescent="0.2">
      <c r="P4073" s="10"/>
      <c r="R4073" s="10"/>
      <c r="S4073" s="10"/>
      <c r="T4073" s="10"/>
    </row>
    <row r="4074" spans="16:20" x14ac:dyDescent="0.2">
      <c r="P4074" s="10"/>
      <c r="R4074" s="10"/>
      <c r="S4074" s="10"/>
      <c r="T4074" s="10"/>
    </row>
    <row r="4075" spans="16:20" x14ac:dyDescent="0.2">
      <c r="P4075" s="10"/>
      <c r="R4075" s="10"/>
      <c r="S4075" s="10"/>
      <c r="T4075" s="10"/>
    </row>
    <row r="4076" spans="16:20" x14ac:dyDescent="0.2">
      <c r="P4076" s="10"/>
      <c r="R4076" s="10"/>
      <c r="S4076" s="10"/>
      <c r="T4076" s="10"/>
    </row>
    <row r="4077" spans="16:20" x14ac:dyDescent="0.2">
      <c r="P4077" s="10"/>
      <c r="R4077" s="10"/>
      <c r="S4077" s="10"/>
      <c r="T4077" s="10"/>
    </row>
    <row r="4078" spans="16:20" x14ac:dyDescent="0.2">
      <c r="P4078" s="10"/>
      <c r="R4078" s="10"/>
      <c r="S4078" s="10"/>
      <c r="T4078" s="10"/>
    </row>
    <row r="4079" spans="16:20" x14ac:dyDescent="0.2">
      <c r="P4079" s="10"/>
      <c r="R4079" s="10"/>
      <c r="S4079" s="10"/>
      <c r="T4079" s="10"/>
    </row>
    <row r="4080" spans="16:20" x14ac:dyDescent="0.2">
      <c r="P4080" s="10"/>
      <c r="R4080" s="10"/>
      <c r="S4080" s="10"/>
      <c r="T4080" s="10"/>
    </row>
    <row r="4081" spans="16:20" x14ac:dyDescent="0.2">
      <c r="P4081" s="10"/>
      <c r="R4081" s="10"/>
      <c r="S4081" s="10"/>
      <c r="T4081" s="10"/>
    </row>
    <row r="4082" spans="16:20" x14ac:dyDescent="0.2">
      <c r="P4082" s="10"/>
      <c r="R4082" s="10"/>
      <c r="S4082" s="10"/>
      <c r="T4082" s="10"/>
    </row>
    <row r="4083" spans="16:20" x14ac:dyDescent="0.2">
      <c r="P4083" s="10"/>
      <c r="R4083" s="10"/>
      <c r="S4083" s="10"/>
      <c r="T4083" s="10"/>
    </row>
    <row r="4084" spans="16:20" x14ac:dyDescent="0.2">
      <c r="P4084" s="10"/>
      <c r="R4084" s="10"/>
      <c r="S4084" s="10"/>
      <c r="T4084" s="10"/>
    </row>
    <row r="4085" spans="16:20" x14ac:dyDescent="0.2">
      <c r="P4085" s="10"/>
      <c r="R4085" s="10"/>
      <c r="S4085" s="10"/>
      <c r="T4085" s="10"/>
    </row>
    <row r="4086" spans="16:20" x14ac:dyDescent="0.2">
      <c r="P4086" s="10"/>
      <c r="R4086" s="10"/>
      <c r="S4086" s="10"/>
      <c r="T4086" s="10"/>
    </row>
    <row r="4087" spans="16:20" x14ac:dyDescent="0.2">
      <c r="P4087" s="10"/>
      <c r="R4087" s="10"/>
      <c r="S4087" s="10"/>
      <c r="T4087" s="10"/>
    </row>
    <row r="4088" spans="16:20" x14ac:dyDescent="0.2">
      <c r="P4088" s="10"/>
      <c r="R4088" s="10"/>
      <c r="S4088" s="10"/>
      <c r="T4088" s="10"/>
    </row>
    <row r="4089" spans="16:20" x14ac:dyDescent="0.2">
      <c r="P4089" s="10"/>
      <c r="R4089" s="10"/>
      <c r="S4089" s="10"/>
      <c r="T4089" s="10"/>
    </row>
    <row r="4090" spans="16:20" x14ac:dyDescent="0.2">
      <c r="P4090" s="10"/>
      <c r="R4090" s="10"/>
      <c r="S4090" s="10"/>
      <c r="T4090" s="10"/>
    </row>
    <row r="4091" spans="16:20" x14ac:dyDescent="0.2">
      <c r="P4091" s="10"/>
      <c r="R4091" s="10"/>
      <c r="S4091" s="10"/>
      <c r="T4091" s="10"/>
    </row>
    <row r="4092" spans="16:20" x14ac:dyDescent="0.2">
      <c r="P4092" s="10"/>
      <c r="R4092" s="10"/>
      <c r="S4092" s="10"/>
      <c r="T4092" s="10"/>
    </row>
    <row r="4093" spans="16:20" x14ac:dyDescent="0.2">
      <c r="P4093" s="10"/>
      <c r="R4093" s="10"/>
      <c r="S4093" s="10"/>
      <c r="T4093" s="10"/>
    </row>
    <row r="4094" spans="16:20" x14ac:dyDescent="0.2">
      <c r="P4094" s="10"/>
      <c r="R4094" s="10"/>
      <c r="S4094" s="10"/>
      <c r="T4094" s="10"/>
    </row>
    <row r="4095" spans="16:20" x14ac:dyDescent="0.2">
      <c r="P4095" s="10"/>
      <c r="R4095" s="10"/>
      <c r="S4095" s="10"/>
      <c r="T4095" s="10"/>
    </row>
    <row r="4096" spans="16:20" x14ac:dyDescent="0.2">
      <c r="P4096" s="10"/>
      <c r="R4096" s="10"/>
      <c r="S4096" s="10"/>
      <c r="T4096" s="10"/>
    </row>
    <row r="4097" spans="16:20" x14ac:dyDescent="0.2">
      <c r="P4097" s="10"/>
      <c r="R4097" s="10"/>
      <c r="S4097" s="10"/>
      <c r="T4097" s="10"/>
    </row>
    <row r="4098" spans="16:20" x14ac:dyDescent="0.2">
      <c r="P4098" s="10"/>
      <c r="R4098" s="10"/>
      <c r="S4098" s="10"/>
      <c r="T4098" s="10"/>
    </row>
    <row r="4099" spans="16:20" x14ac:dyDescent="0.2">
      <c r="P4099" s="10"/>
      <c r="R4099" s="10"/>
      <c r="S4099" s="10"/>
      <c r="T4099" s="10"/>
    </row>
    <row r="4100" spans="16:20" x14ac:dyDescent="0.2">
      <c r="P4100" s="10"/>
      <c r="R4100" s="10"/>
      <c r="S4100" s="10"/>
      <c r="T4100" s="10"/>
    </row>
    <row r="4101" spans="16:20" x14ac:dyDescent="0.2">
      <c r="P4101" s="10"/>
      <c r="R4101" s="10"/>
      <c r="S4101" s="10"/>
      <c r="T4101" s="10"/>
    </row>
    <row r="4102" spans="16:20" x14ac:dyDescent="0.2">
      <c r="P4102" s="10"/>
      <c r="R4102" s="10"/>
      <c r="S4102" s="10"/>
      <c r="T4102" s="10"/>
    </row>
    <row r="4103" spans="16:20" x14ac:dyDescent="0.2">
      <c r="P4103" s="10"/>
      <c r="R4103" s="10"/>
      <c r="S4103" s="10"/>
      <c r="T4103" s="10"/>
    </row>
    <row r="4104" spans="16:20" x14ac:dyDescent="0.2">
      <c r="P4104" s="10"/>
      <c r="R4104" s="10"/>
      <c r="S4104" s="10"/>
      <c r="T4104" s="10"/>
    </row>
    <row r="4105" spans="16:20" x14ac:dyDescent="0.2">
      <c r="P4105" s="10"/>
      <c r="R4105" s="10"/>
      <c r="S4105" s="10"/>
      <c r="T4105" s="10"/>
    </row>
    <row r="4106" spans="16:20" x14ac:dyDescent="0.2">
      <c r="P4106" s="10"/>
      <c r="R4106" s="10"/>
      <c r="S4106" s="10"/>
      <c r="T4106" s="10"/>
    </row>
    <row r="4107" spans="16:20" x14ac:dyDescent="0.2">
      <c r="P4107" s="10"/>
      <c r="R4107" s="10"/>
      <c r="S4107" s="10"/>
      <c r="T4107" s="10"/>
    </row>
    <row r="4108" spans="16:20" x14ac:dyDescent="0.2">
      <c r="P4108" s="10"/>
      <c r="R4108" s="10"/>
      <c r="S4108" s="10"/>
      <c r="T4108" s="10"/>
    </row>
    <row r="4109" spans="16:20" x14ac:dyDescent="0.2">
      <c r="P4109" s="10"/>
      <c r="R4109" s="10"/>
      <c r="S4109" s="10"/>
      <c r="T4109" s="10"/>
    </row>
    <row r="4110" spans="16:20" x14ac:dyDescent="0.2">
      <c r="P4110" s="10"/>
      <c r="R4110" s="10"/>
      <c r="S4110" s="10"/>
      <c r="T4110" s="10"/>
    </row>
    <row r="4111" spans="16:20" x14ac:dyDescent="0.2">
      <c r="P4111" s="10"/>
      <c r="R4111" s="10"/>
      <c r="S4111" s="10"/>
      <c r="T4111" s="10"/>
    </row>
    <row r="4112" spans="16:20" x14ac:dyDescent="0.2">
      <c r="P4112" s="10"/>
      <c r="R4112" s="10"/>
      <c r="S4112" s="10"/>
      <c r="T4112" s="10"/>
    </row>
    <row r="4113" spans="16:20" x14ac:dyDescent="0.2">
      <c r="P4113" s="10"/>
      <c r="R4113" s="10"/>
      <c r="S4113" s="10"/>
      <c r="T4113" s="10"/>
    </row>
    <row r="4114" spans="16:20" x14ac:dyDescent="0.2">
      <c r="P4114" s="10"/>
      <c r="R4114" s="10"/>
      <c r="S4114" s="10"/>
      <c r="T4114" s="10"/>
    </row>
    <row r="4115" spans="16:20" x14ac:dyDescent="0.2">
      <c r="P4115" s="10"/>
      <c r="R4115" s="10"/>
      <c r="S4115" s="10"/>
      <c r="T4115" s="10"/>
    </row>
    <row r="4116" spans="16:20" x14ac:dyDescent="0.2">
      <c r="P4116" s="10"/>
      <c r="R4116" s="10"/>
      <c r="S4116" s="10"/>
      <c r="T4116" s="10"/>
    </row>
    <row r="4117" spans="16:20" x14ac:dyDescent="0.2">
      <c r="P4117" s="10"/>
      <c r="R4117" s="10"/>
      <c r="S4117" s="10"/>
      <c r="T4117" s="10"/>
    </row>
    <row r="4118" spans="16:20" x14ac:dyDescent="0.2">
      <c r="P4118" s="10"/>
      <c r="R4118" s="10"/>
      <c r="S4118" s="10"/>
      <c r="T4118" s="10"/>
    </row>
    <row r="4119" spans="16:20" x14ac:dyDescent="0.2">
      <c r="P4119" s="10"/>
      <c r="R4119" s="10"/>
      <c r="S4119" s="10"/>
      <c r="T4119" s="10"/>
    </row>
    <row r="4120" spans="16:20" x14ac:dyDescent="0.2">
      <c r="P4120" s="10"/>
      <c r="R4120" s="10"/>
      <c r="S4120" s="10"/>
      <c r="T4120" s="10"/>
    </row>
    <row r="4121" spans="16:20" x14ac:dyDescent="0.2">
      <c r="P4121" s="10"/>
      <c r="R4121" s="10"/>
      <c r="S4121" s="10"/>
      <c r="T4121" s="10"/>
    </row>
    <row r="4122" spans="16:20" x14ac:dyDescent="0.2">
      <c r="P4122" s="10"/>
      <c r="R4122" s="10"/>
      <c r="S4122" s="10"/>
      <c r="T4122" s="10"/>
    </row>
    <row r="4123" spans="16:20" x14ac:dyDescent="0.2">
      <c r="P4123" s="10"/>
      <c r="R4123" s="10"/>
      <c r="S4123" s="10"/>
      <c r="T4123" s="10"/>
    </row>
    <row r="4124" spans="16:20" x14ac:dyDescent="0.2">
      <c r="P4124" s="10"/>
      <c r="R4124" s="10"/>
      <c r="S4124" s="10"/>
      <c r="T4124" s="10"/>
    </row>
    <row r="4125" spans="16:20" x14ac:dyDescent="0.2">
      <c r="P4125" s="10"/>
      <c r="R4125" s="10"/>
      <c r="S4125" s="10"/>
      <c r="T4125" s="10"/>
    </row>
    <row r="4126" spans="16:20" x14ac:dyDescent="0.2">
      <c r="P4126" s="10"/>
      <c r="R4126" s="10"/>
      <c r="S4126" s="10"/>
      <c r="T4126" s="10"/>
    </row>
    <row r="4127" spans="16:20" x14ac:dyDescent="0.2">
      <c r="P4127" s="10"/>
      <c r="R4127" s="10"/>
      <c r="S4127" s="10"/>
      <c r="T4127" s="10"/>
    </row>
    <row r="4128" spans="16:20" x14ac:dyDescent="0.2">
      <c r="P4128" s="10"/>
      <c r="R4128" s="10"/>
      <c r="S4128" s="10"/>
      <c r="T4128" s="10"/>
    </row>
    <row r="4129" spans="16:20" x14ac:dyDescent="0.2">
      <c r="P4129" s="10"/>
      <c r="R4129" s="10"/>
      <c r="S4129" s="10"/>
      <c r="T4129" s="10"/>
    </row>
    <row r="4130" spans="16:20" x14ac:dyDescent="0.2">
      <c r="P4130" s="10"/>
      <c r="R4130" s="10"/>
      <c r="S4130" s="10"/>
      <c r="T4130" s="10"/>
    </row>
    <row r="4131" spans="16:20" x14ac:dyDescent="0.2">
      <c r="P4131" s="10"/>
      <c r="R4131" s="10"/>
      <c r="S4131" s="10"/>
      <c r="T4131" s="10"/>
    </row>
    <row r="4132" spans="16:20" x14ac:dyDescent="0.2">
      <c r="P4132" s="10"/>
      <c r="R4132" s="10"/>
      <c r="S4132" s="10"/>
      <c r="T4132" s="10"/>
    </row>
    <row r="4133" spans="16:20" x14ac:dyDescent="0.2">
      <c r="P4133" s="10"/>
      <c r="R4133" s="10"/>
      <c r="S4133" s="10"/>
      <c r="T4133" s="10"/>
    </row>
    <row r="4134" spans="16:20" x14ac:dyDescent="0.2">
      <c r="P4134" s="10"/>
      <c r="R4134" s="10"/>
      <c r="S4134" s="10"/>
      <c r="T4134" s="10"/>
    </row>
    <row r="4135" spans="16:20" x14ac:dyDescent="0.2">
      <c r="P4135" s="10"/>
      <c r="R4135" s="10"/>
      <c r="S4135" s="10"/>
      <c r="T4135" s="10"/>
    </row>
    <row r="4136" spans="16:20" x14ac:dyDescent="0.2">
      <c r="P4136" s="10"/>
      <c r="R4136" s="10"/>
      <c r="S4136" s="10"/>
      <c r="T4136" s="10"/>
    </row>
    <row r="4137" spans="16:20" x14ac:dyDescent="0.2">
      <c r="P4137" s="10"/>
      <c r="R4137" s="10"/>
      <c r="S4137" s="10"/>
      <c r="T4137" s="10"/>
    </row>
    <row r="4138" spans="16:20" x14ac:dyDescent="0.2">
      <c r="P4138" s="10"/>
      <c r="R4138" s="10"/>
      <c r="S4138" s="10"/>
      <c r="T4138" s="10"/>
    </row>
    <row r="4139" spans="16:20" x14ac:dyDescent="0.2">
      <c r="P4139" s="10"/>
      <c r="R4139" s="10"/>
      <c r="S4139" s="10"/>
      <c r="T4139" s="10"/>
    </row>
    <row r="4140" spans="16:20" x14ac:dyDescent="0.2">
      <c r="P4140" s="10"/>
      <c r="R4140" s="10"/>
      <c r="S4140" s="10"/>
      <c r="T4140" s="10"/>
    </row>
    <row r="4141" spans="16:20" x14ac:dyDescent="0.2">
      <c r="P4141" s="10"/>
      <c r="R4141" s="10"/>
      <c r="S4141" s="10"/>
      <c r="T4141" s="10"/>
    </row>
    <row r="4142" spans="16:20" x14ac:dyDescent="0.2">
      <c r="P4142" s="10"/>
      <c r="R4142" s="10"/>
      <c r="S4142" s="10"/>
      <c r="T4142" s="10"/>
    </row>
    <row r="4143" spans="16:20" x14ac:dyDescent="0.2">
      <c r="P4143" s="10"/>
      <c r="R4143" s="10"/>
      <c r="S4143" s="10"/>
      <c r="T4143" s="10"/>
    </row>
    <row r="4144" spans="16:20" x14ac:dyDescent="0.2">
      <c r="P4144" s="10"/>
      <c r="R4144" s="10"/>
      <c r="S4144" s="10"/>
      <c r="T4144" s="10"/>
    </row>
    <row r="4145" spans="16:20" x14ac:dyDescent="0.2">
      <c r="P4145" s="10"/>
      <c r="R4145" s="10"/>
      <c r="S4145" s="10"/>
      <c r="T4145" s="10"/>
    </row>
    <row r="4146" spans="16:20" x14ac:dyDescent="0.2">
      <c r="P4146" s="10"/>
      <c r="R4146" s="10"/>
      <c r="S4146" s="10"/>
      <c r="T4146" s="10"/>
    </row>
    <row r="4147" spans="16:20" x14ac:dyDescent="0.2">
      <c r="P4147" s="10"/>
      <c r="R4147" s="10"/>
      <c r="S4147" s="10"/>
      <c r="T4147" s="10"/>
    </row>
    <row r="4148" spans="16:20" x14ac:dyDescent="0.2">
      <c r="P4148" s="10"/>
      <c r="R4148" s="10"/>
      <c r="S4148" s="10"/>
      <c r="T4148" s="10"/>
    </row>
    <row r="4149" spans="16:20" x14ac:dyDescent="0.2">
      <c r="P4149" s="10"/>
      <c r="R4149" s="10"/>
      <c r="S4149" s="10"/>
      <c r="T4149" s="10"/>
    </row>
    <row r="4150" spans="16:20" x14ac:dyDescent="0.2">
      <c r="P4150" s="10"/>
      <c r="R4150" s="10"/>
      <c r="S4150" s="10"/>
      <c r="T4150" s="10"/>
    </row>
    <row r="4151" spans="16:20" x14ac:dyDescent="0.2">
      <c r="P4151" s="10"/>
      <c r="R4151" s="10"/>
      <c r="S4151" s="10"/>
      <c r="T4151" s="10"/>
    </row>
    <row r="4152" spans="16:20" x14ac:dyDescent="0.2">
      <c r="P4152" s="10"/>
      <c r="R4152" s="10"/>
      <c r="S4152" s="10"/>
      <c r="T4152" s="10"/>
    </row>
    <row r="4153" spans="16:20" x14ac:dyDescent="0.2">
      <c r="P4153" s="10"/>
      <c r="R4153" s="10"/>
      <c r="S4153" s="10"/>
      <c r="T4153" s="10"/>
    </row>
    <row r="4154" spans="16:20" x14ac:dyDescent="0.2">
      <c r="P4154" s="10"/>
      <c r="R4154" s="10"/>
      <c r="S4154" s="10"/>
      <c r="T4154" s="10"/>
    </row>
    <row r="4155" spans="16:20" x14ac:dyDescent="0.2">
      <c r="P4155" s="10"/>
      <c r="R4155" s="10"/>
      <c r="S4155" s="10"/>
      <c r="T4155" s="10"/>
    </row>
    <row r="4156" spans="16:20" x14ac:dyDescent="0.2">
      <c r="P4156" s="10"/>
      <c r="R4156" s="10"/>
      <c r="S4156" s="10"/>
      <c r="T4156" s="10"/>
    </row>
    <row r="4157" spans="16:20" x14ac:dyDescent="0.2">
      <c r="P4157" s="10"/>
      <c r="R4157" s="10"/>
      <c r="S4157" s="10"/>
      <c r="T4157" s="10"/>
    </row>
    <row r="4158" spans="16:20" x14ac:dyDescent="0.2">
      <c r="P4158" s="10"/>
      <c r="R4158" s="10"/>
      <c r="S4158" s="10"/>
      <c r="T4158" s="10"/>
    </row>
    <row r="4159" spans="16:20" x14ac:dyDescent="0.2">
      <c r="P4159" s="10"/>
      <c r="R4159" s="10"/>
      <c r="S4159" s="10"/>
      <c r="T4159" s="10"/>
    </row>
    <row r="4160" spans="16:20" x14ac:dyDescent="0.2">
      <c r="P4160" s="10"/>
      <c r="R4160" s="10"/>
      <c r="S4160" s="10"/>
      <c r="T4160" s="10"/>
    </row>
    <row r="4161" spans="16:20" x14ac:dyDescent="0.2">
      <c r="P4161" s="10"/>
      <c r="R4161" s="10"/>
      <c r="S4161" s="10"/>
      <c r="T4161" s="10"/>
    </row>
    <row r="4162" spans="16:20" x14ac:dyDescent="0.2">
      <c r="P4162" s="10"/>
      <c r="R4162" s="10"/>
      <c r="S4162" s="10"/>
      <c r="T4162" s="10"/>
    </row>
    <row r="4163" spans="16:20" x14ac:dyDescent="0.2">
      <c r="P4163" s="10"/>
      <c r="R4163" s="10"/>
      <c r="S4163" s="10"/>
      <c r="T4163" s="10"/>
    </row>
    <row r="4164" spans="16:20" x14ac:dyDescent="0.2">
      <c r="P4164" s="10"/>
      <c r="R4164" s="10"/>
      <c r="S4164" s="10"/>
      <c r="T4164" s="10"/>
    </row>
    <row r="4165" spans="16:20" x14ac:dyDescent="0.2">
      <c r="P4165" s="10"/>
      <c r="R4165" s="10"/>
      <c r="S4165" s="10"/>
      <c r="T4165" s="10"/>
    </row>
    <row r="4166" spans="16:20" x14ac:dyDescent="0.2">
      <c r="P4166" s="10"/>
      <c r="R4166" s="10"/>
      <c r="S4166" s="10"/>
      <c r="T4166" s="10"/>
    </row>
    <row r="4167" spans="16:20" x14ac:dyDescent="0.2">
      <c r="P4167" s="10"/>
      <c r="R4167" s="10"/>
      <c r="S4167" s="10"/>
      <c r="T4167" s="10"/>
    </row>
    <row r="4168" spans="16:20" x14ac:dyDescent="0.2">
      <c r="P4168" s="10"/>
      <c r="R4168" s="10"/>
      <c r="S4168" s="10"/>
      <c r="T4168" s="10"/>
    </row>
    <row r="4169" spans="16:20" x14ac:dyDescent="0.2">
      <c r="P4169" s="10"/>
      <c r="R4169" s="10"/>
      <c r="S4169" s="10"/>
      <c r="T4169" s="10"/>
    </row>
    <row r="4170" spans="16:20" x14ac:dyDescent="0.2">
      <c r="P4170" s="10"/>
      <c r="R4170" s="10"/>
      <c r="S4170" s="10"/>
      <c r="T4170" s="10"/>
    </row>
    <row r="4171" spans="16:20" x14ac:dyDescent="0.2">
      <c r="P4171" s="10"/>
      <c r="R4171" s="10"/>
      <c r="S4171" s="10"/>
      <c r="T4171" s="10"/>
    </row>
    <row r="4172" spans="16:20" x14ac:dyDescent="0.2">
      <c r="P4172" s="10"/>
      <c r="R4172" s="10"/>
      <c r="S4172" s="10"/>
      <c r="T4172" s="10"/>
    </row>
    <row r="4173" spans="16:20" x14ac:dyDescent="0.2">
      <c r="P4173" s="10"/>
      <c r="R4173" s="10"/>
      <c r="S4173" s="10"/>
      <c r="T4173" s="10"/>
    </row>
    <row r="4174" spans="16:20" x14ac:dyDescent="0.2">
      <c r="P4174" s="10"/>
      <c r="R4174" s="10"/>
      <c r="S4174" s="10"/>
      <c r="T4174" s="10"/>
    </row>
    <row r="4175" spans="16:20" x14ac:dyDescent="0.2">
      <c r="P4175" s="10"/>
      <c r="R4175" s="10"/>
      <c r="S4175" s="10"/>
      <c r="T4175" s="10"/>
    </row>
    <row r="4176" spans="16:20" x14ac:dyDescent="0.2">
      <c r="P4176" s="10"/>
      <c r="R4176" s="10"/>
      <c r="S4176" s="10"/>
      <c r="T4176" s="10"/>
    </row>
    <row r="4177" spans="16:20" x14ac:dyDescent="0.2">
      <c r="P4177" s="10"/>
      <c r="R4177" s="10"/>
      <c r="S4177" s="10"/>
      <c r="T4177" s="10"/>
    </row>
    <row r="4178" spans="16:20" x14ac:dyDescent="0.2">
      <c r="P4178" s="10"/>
      <c r="R4178" s="10"/>
      <c r="S4178" s="10"/>
      <c r="T4178" s="10"/>
    </row>
    <row r="4179" spans="16:20" x14ac:dyDescent="0.2">
      <c r="P4179" s="10"/>
      <c r="R4179" s="10"/>
      <c r="S4179" s="10"/>
      <c r="T4179" s="10"/>
    </row>
    <row r="4180" spans="16:20" x14ac:dyDescent="0.2">
      <c r="P4180" s="10"/>
      <c r="R4180" s="10"/>
      <c r="S4180" s="10"/>
      <c r="T4180" s="10"/>
    </row>
    <row r="4181" spans="16:20" x14ac:dyDescent="0.2">
      <c r="P4181" s="10"/>
      <c r="R4181" s="10"/>
      <c r="S4181" s="10"/>
      <c r="T4181" s="10"/>
    </row>
    <row r="4182" spans="16:20" x14ac:dyDescent="0.2">
      <c r="P4182" s="10"/>
      <c r="R4182" s="10"/>
      <c r="S4182" s="10"/>
      <c r="T4182" s="10"/>
    </row>
    <row r="4183" spans="16:20" x14ac:dyDescent="0.2">
      <c r="P4183" s="10"/>
      <c r="R4183" s="10"/>
      <c r="S4183" s="10"/>
      <c r="T4183" s="10"/>
    </row>
    <row r="4184" spans="16:20" x14ac:dyDescent="0.2">
      <c r="P4184" s="10"/>
      <c r="R4184" s="10"/>
      <c r="S4184" s="10"/>
      <c r="T4184" s="10"/>
    </row>
    <row r="4185" spans="16:20" x14ac:dyDescent="0.2">
      <c r="P4185" s="10"/>
      <c r="R4185" s="10"/>
      <c r="S4185" s="10"/>
      <c r="T4185" s="10"/>
    </row>
    <row r="4186" spans="16:20" x14ac:dyDescent="0.2">
      <c r="P4186" s="10"/>
      <c r="R4186" s="10"/>
      <c r="S4186" s="10"/>
      <c r="T4186" s="10"/>
    </row>
    <row r="4187" spans="16:20" x14ac:dyDescent="0.2">
      <c r="P4187" s="10"/>
      <c r="R4187" s="10"/>
      <c r="S4187" s="10"/>
      <c r="T4187" s="10"/>
    </row>
    <row r="4188" spans="16:20" x14ac:dyDescent="0.2">
      <c r="P4188" s="10"/>
      <c r="R4188" s="10"/>
      <c r="S4188" s="10"/>
      <c r="T4188" s="10"/>
    </row>
    <row r="4189" spans="16:20" x14ac:dyDescent="0.2">
      <c r="P4189" s="10"/>
      <c r="R4189" s="10"/>
      <c r="S4189" s="10"/>
      <c r="T4189" s="10"/>
    </row>
    <row r="4190" spans="16:20" x14ac:dyDescent="0.2">
      <c r="P4190" s="10"/>
      <c r="R4190" s="10"/>
      <c r="S4190" s="10"/>
      <c r="T4190" s="10"/>
    </row>
    <row r="4191" spans="16:20" x14ac:dyDescent="0.2">
      <c r="P4191" s="10"/>
      <c r="R4191" s="10"/>
      <c r="S4191" s="10"/>
      <c r="T4191" s="10"/>
    </row>
    <row r="4192" spans="16:20" x14ac:dyDescent="0.2">
      <c r="P4192" s="10"/>
      <c r="R4192" s="10"/>
      <c r="S4192" s="10"/>
      <c r="T4192" s="10"/>
    </row>
    <row r="4193" spans="16:20" x14ac:dyDescent="0.2">
      <c r="P4193" s="10"/>
      <c r="R4193" s="10"/>
      <c r="S4193" s="10"/>
      <c r="T4193" s="10"/>
    </row>
    <row r="4194" spans="16:20" x14ac:dyDescent="0.2">
      <c r="P4194" s="10"/>
      <c r="R4194" s="10"/>
      <c r="S4194" s="10"/>
      <c r="T4194" s="10"/>
    </row>
    <row r="4195" spans="16:20" x14ac:dyDescent="0.2">
      <c r="P4195" s="10"/>
      <c r="R4195" s="10"/>
      <c r="S4195" s="10"/>
      <c r="T4195" s="10"/>
    </row>
    <row r="4196" spans="16:20" x14ac:dyDescent="0.2">
      <c r="P4196" s="10"/>
      <c r="R4196" s="10"/>
      <c r="S4196" s="10"/>
      <c r="T4196" s="10"/>
    </row>
    <row r="4197" spans="16:20" x14ac:dyDescent="0.2">
      <c r="P4197" s="10"/>
      <c r="R4197" s="10"/>
      <c r="S4197" s="10"/>
      <c r="T4197" s="10"/>
    </row>
    <row r="4198" spans="16:20" x14ac:dyDescent="0.2">
      <c r="P4198" s="10"/>
      <c r="R4198" s="10"/>
      <c r="S4198" s="10"/>
      <c r="T4198" s="10"/>
    </row>
    <row r="4199" spans="16:20" x14ac:dyDescent="0.2">
      <c r="P4199" s="10"/>
      <c r="R4199" s="10"/>
      <c r="S4199" s="10"/>
      <c r="T4199" s="10"/>
    </row>
    <row r="4200" spans="16:20" x14ac:dyDescent="0.2">
      <c r="P4200" s="10"/>
      <c r="R4200" s="10"/>
      <c r="S4200" s="10"/>
      <c r="T4200" s="10"/>
    </row>
    <row r="4201" spans="16:20" x14ac:dyDescent="0.2">
      <c r="P4201" s="10"/>
      <c r="R4201" s="10"/>
      <c r="S4201" s="10"/>
      <c r="T4201" s="10"/>
    </row>
    <row r="4202" spans="16:20" x14ac:dyDescent="0.2">
      <c r="P4202" s="10"/>
      <c r="R4202" s="10"/>
      <c r="S4202" s="10"/>
      <c r="T4202" s="10"/>
    </row>
    <row r="4203" spans="16:20" x14ac:dyDescent="0.2">
      <c r="P4203" s="10"/>
      <c r="R4203" s="10"/>
      <c r="S4203" s="10"/>
      <c r="T4203" s="10"/>
    </row>
    <row r="4204" spans="16:20" x14ac:dyDescent="0.2">
      <c r="P4204" s="10"/>
      <c r="R4204" s="10"/>
      <c r="S4204" s="10"/>
      <c r="T4204" s="10"/>
    </row>
    <row r="4205" spans="16:20" x14ac:dyDescent="0.2">
      <c r="P4205" s="10"/>
      <c r="R4205" s="10"/>
      <c r="S4205" s="10"/>
      <c r="T4205" s="10"/>
    </row>
    <row r="4206" spans="16:20" x14ac:dyDescent="0.2">
      <c r="P4206" s="10"/>
      <c r="R4206" s="10"/>
      <c r="S4206" s="10"/>
      <c r="T4206" s="10"/>
    </row>
    <row r="4207" spans="16:20" x14ac:dyDescent="0.2">
      <c r="P4207" s="10"/>
      <c r="R4207" s="10"/>
      <c r="S4207" s="10"/>
      <c r="T4207" s="10"/>
    </row>
    <row r="4208" spans="16:20" x14ac:dyDescent="0.2">
      <c r="P4208" s="10"/>
      <c r="R4208" s="10"/>
      <c r="S4208" s="10"/>
      <c r="T4208" s="10"/>
    </row>
    <row r="4209" spans="16:20" x14ac:dyDescent="0.2">
      <c r="P4209" s="10"/>
      <c r="R4209" s="10"/>
      <c r="S4209" s="10"/>
      <c r="T4209" s="10"/>
    </row>
    <row r="4210" spans="16:20" x14ac:dyDescent="0.2">
      <c r="P4210" s="10"/>
      <c r="R4210" s="10"/>
      <c r="S4210" s="10"/>
      <c r="T4210" s="10"/>
    </row>
    <row r="4211" spans="16:20" x14ac:dyDescent="0.2">
      <c r="P4211" s="10"/>
      <c r="R4211" s="10"/>
      <c r="S4211" s="10"/>
      <c r="T4211" s="10"/>
    </row>
    <row r="4212" spans="16:20" x14ac:dyDescent="0.2">
      <c r="P4212" s="10"/>
      <c r="R4212" s="10"/>
      <c r="S4212" s="10"/>
      <c r="T4212" s="10"/>
    </row>
    <row r="4213" spans="16:20" x14ac:dyDescent="0.2">
      <c r="P4213" s="10"/>
      <c r="R4213" s="10"/>
      <c r="S4213" s="10"/>
      <c r="T4213" s="10"/>
    </row>
    <row r="4214" spans="16:20" x14ac:dyDescent="0.2">
      <c r="P4214" s="10"/>
      <c r="R4214" s="10"/>
      <c r="S4214" s="10"/>
      <c r="T4214" s="10"/>
    </row>
    <row r="4215" spans="16:20" x14ac:dyDescent="0.2">
      <c r="P4215" s="10"/>
      <c r="R4215" s="10"/>
      <c r="S4215" s="10"/>
      <c r="T4215" s="10"/>
    </row>
    <row r="4216" spans="16:20" x14ac:dyDescent="0.2">
      <c r="P4216" s="10"/>
      <c r="R4216" s="10"/>
      <c r="S4216" s="10"/>
      <c r="T4216" s="10"/>
    </row>
    <row r="4217" spans="16:20" x14ac:dyDescent="0.2">
      <c r="P4217" s="10"/>
      <c r="R4217" s="10"/>
      <c r="S4217" s="10"/>
      <c r="T4217" s="10"/>
    </row>
    <row r="4218" spans="16:20" x14ac:dyDescent="0.2">
      <c r="P4218" s="10"/>
      <c r="R4218" s="10"/>
      <c r="S4218" s="10"/>
      <c r="T4218" s="10"/>
    </row>
    <row r="4219" spans="16:20" x14ac:dyDescent="0.2">
      <c r="P4219" s="10"/>
      <c r="R4219" s="10"/>
      <c r="S4219" s="10"/>
      <c r="T4219" s="10"/>
    </row>
    <row r="4220" spans="16:20" x14ac:dyDescent="0.2">
      <c r="P4220" s="10"/>
      <c r="R4220" s="10"/>
      <c r="S4220" s="10"/>
      <c r="T4220" s="10"/>
    </row>
    <row r="4221" spans="16:20" x14ac:dyDescent="0.2">
      <c r="P4221" s="10"/>
      <c r="R4221" s="10"/>
      <c r="S4221" s="10"/>
      <c r="T4221" s="10"/>
    </row>
    <row r="4222" spans="16:20" x14ac:dyDescent="0.2">
      <c r="P4222" s="10"/>
      <c r="R4222" s="10"/>
      <c r="S4222" s="10"/>
      <c r="T4222" s="10"/>
    </row>
    <row r="4223" spans="16:20" x14ac:dyDescent="0.2">
      <c r="P4223" s="10"/>
      <c r="R4223" s="10"/>
      <c r="S4223" s="10"/>
      <c r="T4223" s="10"/>
    </row>
    <row r="4224" spans="16:20" x14ac:dyDescent="0.2">
      <c r="P4224" s="10"/>
      <c r="R4224" s="10"/>
      <c r="S4224" s="10"/>
      <c r="T4224" s="10"/>
    </row>
    <row r="4225" spans="16:20" x14ac:dyDescent="0.2">
      <c r="P4225" s="10"/>
      <c r="R4225" s="10"/>
      <c r="S4225" s="10"/>
      <c r="T4225" s="10"/>
    </row>
    <row r="4226" spans="16:20" x14ac:dyDescent="0.2">
      <c r="P4226" s="10"/>
      <c r="R4226" s="10"/>
      <c r="S4226" s="10"/>
      <c r="T4226" s="10"/>
    </row>
    <row r="4227" spans="16:20" x14ac:dyDescent="0.2">
      <c r="P4227" s="10"/>
      <c r="R4227" s="10"/>
      <c r="S4227" s="10"/>
      <c r="T4227" s="10"/>
    </row>
    <row r="4228" spans="16:20" x14ac:dyDescent="0.2">
      <c r="P4228" s="10"/>
      <c r="R4228" s="10"/>
      <c r="S4228" s="10"/>
      <c r="T4228" s="10"/>
    </row>
    <row r="4229" spans="16:20" x14ac:dyDescent="0.2">
      <c r="P4229" s="10"/>
      <c r="R4229" s="10"/>
      <c r="S4229" s="10"/>
      <c r="T4229" s="10"/>
    </row>
    <row r="4230" spans="16:20" x14ac:dyDescent="0.2">
      <c r="P4230" s="10"/>
      <c r="R4230" s="10"/>
      <c r="S4230" s="10"/>
      <c r="T4230" s="10"/>
    </row>
    <row r="4231" spans="16:20" x14ac:dyDescent="0.2">
      <c r="P4231" s="10"/>
      <c r="R4231" s="10"/>
      <c r="S4231" s="10"/>
      <c r="T4231" s="10"/>
    </row>
    <row r="4232" spans="16:20" x14ac:dyDescent="0.2">
      <c r="P4232" s="10"/>
      <c r="R4232" s="10"/>
      <c r="S4232" s="10"/>
      <c r="T4232" s="10"/>
    </row>
    <row r="4233" spans="16:20" x14ac:dyDescent="0.2">
      <c r="P4233" s="10"/>
      <c r="R4233" s="10"/>
      <c r="S4233" s="10"/>
      <c r="T4233" s="10"/>
    </row>
    <row r="4234" spans="16:20" x14ac:dyDescent="0.2">
      <c r="P4234" s="10"/>
      <c r="R4234" s="10"/>
      <c r="S4234" s="10"/>
      <c r="T4234" s="10"/>
    </row>
    <row r="4235" spans="16:20" x14ac:dyDescent="0.2">
      <c r="P4235" s="10"/>
      <c r="R4235" s="10"/>
      <c r="S4235" s="10"/>
      <c r="T4235" s="10"/>
    </row>
    <row r="4236" spans="16:20" x14ac:dyDescent="0.2">
      <c r="P4236" s="10"/>
      <c r="R4236" s="10"/>
      <c r="S4236" s="10"/>
      <c r="T4236" s="10"/>
    </row>
    <row r="4237" spans="16:20" x14ac:dyDescent="0.2">
      <c r="P4237" s="10"/>
      <c r="R4237" s="10"/>
      <c r="S4237" s="10"/>
      <c r="T4237" s="10"/>
    </row>
    <row r="4238" spans="16:20" x14ac:dyDescent="0.2">
      <c r="P4238" s="10"/>
      <c r="R4238" s="10"/>
      <c r="S4238" s="10"/>
      <c r="T4238" s="10"/>
    </row>
    <row r="4239" spans="16:20" x14ac:dyDescent="0.2">
      <c r="P4239" s="10"/>
      <c r="R4239" s="10"/>
      <c r="S4239" s="10"/>
      <c r="T4239" s="10"/>
    </row>
    <row r="4240" spans="16:20" x14ac:dyDescent="0.2">
      <c r="P4240" s="10"/>
      <c r="R4240" s="10"/>
      <c r="S4240" s="10"/>
      <c r="T4240" s="10"/>
    </row>
    <row r="4241" spans="16:20" x14ac:dyDescent="0.2">
      <c r="P4241" s="10"/>
      <c r="R4241" s="10"/>
      <c r="S4241" s="10"/>
      <c r="T4241" s="10"/>
    </row>
    <row r="4242" spans="16:20" x14ac:dyDescent="0.2">
      <c r="P4242" s="10"/>
      <c r="R4242" s="10"/>
      <c r="S4242" s="10"/>
      <c r="T4242" s="10"/>
    </row>
    <row r="4243" spans="16:20" x14ac:dyDescent="0.2">
      <c r="P4243" s="10"/>
      <c r="R4243" s="10"/>
      <c r="S4243" s="10"/>
      <c r="T4243" s="10"/>
    </row>
    <row r="4244" spans="16:20" x14ac:dyDescent="0.2">
      <c r="P4244" s="10"/>
      <c r="R4244" s="10"/>
      <c r="S4244" s="10"/>
      <c r="T4244" s="10"/>
    </row>
    <row r="4245" spans="16:20" x14ac:dyDescent="0.2">
      <c r="P4245" s="10"/>
      <c r="R4245" s="10"/>
      <c r="S4245" s="10"/>
      <c r="T4245" s="10"/>
    </row>
    <row r="4246" spans="16:20" x14ac:dyDescent="0.2">
      <c r="P4246" s="10"/>
      <c r="R4246" s="10"/>
      <c r="S4246" s="10"/>
      <c r="T4246" s="10"/>
    </row>
    <row r="4247" spans="16:20" x14ac:dyDescent="0.2">
      <c r="P4247" s="10"/>
      <c r="R4247" s="10"/>
      <c r="S4247" s="10"/>
      <c r="T4247" s="10"/>
    </row>
    <row r="4248" spans="16:20" x14ac:dyDescent="0.2">
      <c r="P4248" s="10"/>
      <c r="R4248" s="10"/>
      <c r="S4248" s="10"/>
      <c r="T4248" s="10"/>
    </row>
    <row r="4249" spans="16:20" x14ac:dyDescent="0.2">
      <c r="P4249" s="10"/>
      <c r="R4249" s="10"/>
      <c r="S4249" s="10"/>
      <c r="T4249" s="10"/>
    </row>
    <row r="4250" spans="16:20" x14ac:dyDescent="0.2">
      <c r="P4250" s="10"/>
      <c r="R4250" s="10"/>
      <c r="S4250" s="10"/>
      <c r="T4250" s="10"/>
    </row>
    <row r="4251" spans="16:20" x14ac:dyDescent="0.2">
      <c r="P4251" s="10"/>
      <c r="R4251" s="10"/>
      <c r="S4251" s="10"/>
      <c r="T4251" s="10"/>
    </row>
    <row r="4252" spans="16:20" x14ac:dyDescent="0.2">
      <c r="P4252" s="10"/>
      <c r="R4252" s="10"/>
      <c r="S4252" s="10"/>
      <c r="T4252" s="10"/>
    </row>
    <row r="4253" spans="16:20" x14ac:dyDescent="0.2">
      <c r="P4253" s="10"/>
      <c r="R4253" s="10"/>
      <c r="S4253" s="10"/>
      <c r="T4253" s="10"/>
    </row>
    <row r="4254" spans="16:20" x14ac:dyDescent="0.2">
      <c r="P4254" s="10"/>
      <c r="R4254" s="10"/>
      <c r="S4254" s="10"/>
      <c r="T4254" s="10"/>
    </row>
    <row r="4255" spans="16:20" x14ac:dyDescent="0.2">
      <c r="P4255" s="10"/>
      <c r="R4255" s="10"/>
      <c r="S4255" s="10"/>
      <c r="T4255" s="10"/>
    </row>
    <row r="4256" spans="16:20" x14ac:dyDescent="0.2">
      <c r="P4256" s="10"/>
      <c r="R4256" s="10"/>
      <c r="S4256" s="10"/>
      <c r="T4256" s="10"/>
    </row>
    <row r="4257" spans="16:20" x14ac:dyDescent="0.2">
      <c r="P4257" s="10"/>
      <c r="R4257" s="10"/>
      <c r="S4257" s="10"/>
      <c r="T4257" s="10"/>
    </row>
    <row r="4258" spans="16:20" x14ac:dyDescent="0.2">
      <c r="P4258" s="10"/>
      <c r="R4258" s="10"/>
      <c r="S4258" s="10"/>
      <c r="T4258" s="10"/>
    </row>
    <row r="4259" spans="16:20" x14ac:dyDescent="0.2">
      <c r="P4259" s="10"/>
      <c r="R4259" s="10"/>
      <c r="S4259" s="10"/>
      <c r="T4259" s="10"/>
    </row>
    <row r="4260" spans="16:20" x14ac:dyDescent="0.2">
      <c r="P4260" s="10"/>
      <c r="R4260" s="10"/>
      <c r="S4260" s="10"/>
      <c r="T4260" s="10"/>
    </row>
    <row r="4261" spans="16:20" x14ac:dyDescent="0.2">
      <c r="P4261" s="10"/>
      <c r="R4261" s="10"/>
      <c r="S4261" s="10"/>
      <c r="T4261" s="10"/>
    </row>
    <row r="4262" spans="16:20" x14ac:dyDescent="0.2">
      <c r="P4262" s="10"/>
      <c r="R4262" s="10"/>
      <c r="S4262" s="10"/>
      <c r="T4262" s="10"/>
    </row>
    <row r="4263" spans="16:20" x14ac:dyDescent="0.2">
      <c r="P4263" s="10"/>
      <c r="R4263" s="10"/>
      <c r="S4263" s="10"/>
      <c r="T4263" s="10"/>
    </row>
    <row r="4264" spans="16:20" x14ac:dyDescent="0.2">
      <c r="P4264" s="10"/>
      <c r="R4264" s="10"/>
      <c r="S4264" s="10"/>
      <c r="T4264" s="10"/>
    </row>
    <row r="4265" spans="16:20" x14ac:dyDescent="0.2">
      <c r="P4265" s="10"/>
      <c r="R4265" s="10"/>
      <c r="S4265" s="10"/>
      <c r="T4265" s="10"/>
    </row>
    <row r="4266" spans="16:20" x14ac:dyDescent="0.2">
      <c r="P4266" s="10"/>
      <c r="R4266" s="10"/>
      <c r="S4266" s="10"/>
      <c r="T4266" s="10"/>
    </row>
    <row r="4267" spans="16:20" x14ac:dyDescent="0.2">
      <c r="P4267" s="10"/>
      <c r="R4267" s="10"/>
      <c r="S4267" s="10"/>
      <c r="T4267" s="10"/>
    </row>
    <row r="4268" spans="16:20" x14ac:dyDescent="0.2">
      <c r="P4268" s="10"/>
      <c r="R4268" s="10"/>
      <c r="S4268" s="10"/>
      <c r="T4268" s="10"/>
    </row>
    <row r="4269" spans="16:20" x14ac:dyDescent="0.2">
      <c r="P4269" s="10"/>
      <c r="R4269" s="10"/>
      <c r="S4269" s="10"/>
      <c r="T4269" s="10"/>
    </row>
    <row r="4270" spans="16:20" x14ac:dyDescent="0.2">
      <c r="P4270" s="10"/>
      <c r="R4270" s="10"/>
      <c r="S4270" s="10"/>
      <c r="T4270" s="10"/>
    </row>
    <row r="4271" spans="16:20" x14ac:dyDescent="0.2">
      <c r="P4271" s="10"/>
      <c r="R4271" s="10"/>
      <c r="S4271" s="10"/>
      <c r="T4271" s="10"/>
    </row>
    <row r="4272" spans="16:20" x14ac:dyDescent="0.2">
      <c r="P4272" s="10"/>
      <c r="R4272" s="10"/>
      <c r="S4272" s="10"/>
      <c r="T4272" s="10"/>
    </row>
    <row r="4273" spans="16:20" x14ac:dyDescent="0.2">
      <c r="P4273" s="10"/>
      <c r="R4273" s="10"/>
      <c r="S4273" s="10"/>
      <c r="T4273" s="10"/>
    </row>
    <row r="4274" spans="16:20" x14ac:dyDescent="0.2">
      <c r="P4274" s="10"/>
      <c r="R4274" s="10"/>
      <c r="S4274" s="10"/>
      <c r="T4274" s="10"/>
    </row>
    <row r="4275" spans="16:20" x14ac:dyDescent="0.2">
      <c r="P4275" s="10"/>
      <c r="R4275" s="10"/>
      <c r="S4275" s="10"/>
      <c r="T4275" s="10"/>
    </row>
    <row r="4276" spans="16:20" x14ac:dyDescent="0.2">
      <c r="P4276" s="10"/>
      <c r="R4276" s="10"/>
      <c r="S4276" s="10"/>
      <c r="T4276" s="10"/>
    </row>
    <row r="4277" spans="16:20" x14ac:dyDescent="0.2">
      <c r="P4277" s="10"/>
      <c r="R4277" s="10"/>
      <c r="S4277" s="10"/>
      <c r="T4277" s="10"/>
    </row>
    <row r="4278" spans="16:20" x14ac:dyDescent="0.2">
      <c r="P4278" s="10"/>
      <c r="R4278" s="10"/>
      <c r="S4278" s="10"/>
      <c r="T4278" s="10"/>
    </row>
    <row r="4279" spans="16:20" x14ac:dyDescent="0.2">
      <c r="P4279" s="10"/>
      <c r="R4279" s="10"/>
      <c r="S4279" s="10"/>
      <c r="T4279" s="10"/>
    </row>
    <row r="4280" spans="16:20" x14ac:dyDescent="0.2">
      <c r="P4280" s="10"/>
      <c r="R4280" s="10"/>
      <c r="S4280" s="10"/>
      <c r="T4280" s="10"/>
    </row>
    <row r="4281" spans="16:20" x14ac:dyDescent="0.2">
      <c r="P4281" s="10"/>
      <c r="R4281" s="10"/>
      <c r="S4281" s="10"/>
      <c r="T4281" s="10"/>
    </row>
    <row r="4282" spans="16:20" x14ac:dyDescent="0.2">
      <c r="P4282" s="10"/>
      <c r="R4282" s="10"/>
      <c r="S4282" s="10"/>
      <c r="T4282" s="10"/>
    </row>
    <row r="4283" spans="16:20" x14ac:dyDescent="0.2">
      <c r="P4283" s="10"/>
      <c r="R4283" s="10"/>
      <c r="S4283" s="10"/>
      <c r="T4283" s="10"/>
    </row>
    <row r="4284" spans="16:20" x14ac:dyDescent="0.2">
      <c r="P4284" s="10"/>
      <c r="R4284" s="10"/>
      <c r="S4284" s="10"/>
      <c r="T4284" s="10"/>
    </row>
    <row r="4285" spans="16:20" x14ac:dyDescent="0.2">
      <c r="P4285" s="10"/>
      <c r="R4285" s="10"/>
      <c r="S4285" s="10"/>
      <c r="T4285" s="10"/>
    </row>
    <row r="4286" spans="16:20" x14ac:dyDescent="0.2">
      <c r="P4286" s="10"/>
      <c r="R4286" s="10"/>
      <c r="S4286" s="10"/>
      <c r="T4286" s="10"/>
    </row>
    <row r="4287" spans="16:20" x14ac:dyDescent="0.2">
      <c r="P4287" s="10"/>
      <c r="R4287" s="10"/>
      <c r="S4287" s="10"/>
      <c r="T4287" s="10"/>
    </row>
    <row r="4288" spans="16:20" x14ac:dyDescent="0.2">
      <c r="P4288" s="10"/>
      <c r="R4288" s="10"/>
      <c r="S4288" s="10"/>
      <c r="T4288" s="10"/>
    </row>
    <row r="4289" spans="16:20" x14ac:dyDescent="0.2">
      <c r="P4289" s="10"/>
      <c r="R4289" s="10"/>
      <c r="S4289" s="10"/>
      <c r="T4289" s="10"/>
    </row>
    <row r="4290" spans="16:20" x14ac:dyDescent="0.2">
      <c r="P4290" s="10"/>
      <c r="R4290" s="10"/>
      <c r="S4290" s="10"/>
      <c r="T4290" s="10"/>
    </row>
    <row r="4291" spans="16:20" x14ac:dyDescent="0.2">
      <c r="P4291" s="10"/>
      <c r="R4291" s="10"/>
      <c r="S4291" s="10"/>
      <c r="T4291" s="10"/>
    </row>
    <row r="4292" spans="16:20" x14ac:dyDescent="0.2">
      <c r="P4292" s="10"/>
      <c r="R4292" s="10"/>
      <c r="S4292" s="10"/>
      <c r="T4292" s="10"/>
    </row>
    <row r="4293" spans="16:20" x14ac:dyDescent="0.2">
      <c r="P4293" s="10"/>
      <c r="R4293" s="10"/>
      <c r="S4293" s="10"/>
      <c r="T4293" s="10"/>
    </row>
    <row r="4294" spans="16:20" x14ac:dyDescent="0.2">
      <c r="P4294" s="10"/>
      <c r="R4294" s="10"/>
      <c r="S4294" s="10"/>
      <c r="T4294" s="10"/>
    </row>
    <row r="4295" spans="16:20" x14ac:dyDescent="0.2">
      <c r="P4295" s="10"/>
      <c r="R4295" s="10"/>
      <c r="S4295" s="10"/>
      <c r="T4295" s="10"/>
    </row>
    <row r="4296" spans="16:20" x14ac:dyDescent="0.2">
      <c r="P4296" s="10"/>
      <c r="R4296" s="10"/>
      <c r="S4296" s="10"/>
      <c r="T4296" s="10"/>
    </row>
    <row r="4297" spans="16:20" x14ac:dyDescent="0.2">
      <c r="P4297" s="10"/>
      <c r="R4297" s="10"/>
      <c r="S4297" s="10"/>
      <c r="T4297" s="10"/>
    </row>
    <row r="4298" spans="16:20" x14ac:dyDescent="0.2">
      <c r="P4298" s="10"/>
      <c r="R4298" s="10"/>
      <c r="S4298" s="10"/>
      <c r="T4298" s="10"/>
    </row>
    <row r="4299" spans="16:20" x14ac:dyDescent="0.2">
      <c r="P4299" s="10"/>
      <c r="R4299" s="10"/>
      <c r="S4299" s="10"/>
      <c r="T4299" s="10"/>
    </row>
    <row r="4300" spans="16:20" x14ac:dyDescent="0.2">
      <c r="P4300" s="10"/>
      <c r="R4300" s="10"/>
      <c r="S4300" s="10"/>
      <c r="T4300" s="10"/>
    </row>
    <row r="4301" spans="16:20" x14ac:dyDescent="0.2">
      <c r="P4301" s="10"/>
      <c r="R4301" s="10"/>
      <c r="S4301" s="10"/>
      <c r="T4301" s="10"/>
    </row>
    <row r="4302" spans="16:20" x14ac:dyDescent="0.2">
      <c r="P4302" s="10"/>
      <c r="R4302" s="10"/>
      <c r="S4302" s="10"/>
      <c r="T4302" s="10"/>
    </row>
    <row r="4303" spans="16:20" x14ac:dyDescent="0.2">
      <c r="P4303" s="10"/>
      <c r="R4303" s="10"/>
      <c r="S4303" s="10"/>
      <c r="T4303" s="10"/>
    </row>
    <row r="4304" spans="16:20" x14ac:dyDescent="0.2">
      <c r="P4304" s="10"/>
      <c r="R4304" s="10"/>
      <c r="S4304" s="10"/>
      <c r="T4304" s="10"/>
    </row>
    <row r="4305" spans="16:20" x14ac:dyDescent="0.2">
      <c r="P4305" s="10"/>
      <c r="R4305" s="10"/>
      <c r="S4305" s="10"/>
      <c r="T4305" s="10"/>
    </row>
    <row r="4306" spans="16:20" x14ac:dyDescent="0.2">
      <c r="P4306" s="10"/>
      <c r="R4306" s="10"/>
      <c r="S4306" s="10"/>
      <c r="T4306" s="10"/>
    </row>
    <row r="4307" spans="16:20" x14ac:dyDescent="0.2">
      <c r="P4307" s="10"/>
      <c r="R4307" s="10"/>
      <c r="S4307" s="10"/>
      <c r="T4307" s="10"/>
    </row>
    <row r="4308" spans="16:20" x14ac:dyDescent="0.2">
      <c r="P4308" s="10"/>
      <c r="R4308" s="10"/>
      <c r="S4308" s="10"/>
      <c r="T4308" s="10"/>
    </row>
    <row r="4309" spans="16:20" x14ac:dyDescent="0.2">
      <c r="P4309" s="10"/>
      <c r="R4309" s="10"/>
      <c r="S4309" s="10"/>
      <c r="T4309" s="10"/>
    </row>
    <row r="4310" spans="16:20" x14ac:dyDescent="0.2">
      <c r="P4310" s="10"/>
      <c r="R4310" s="10"/>
      <c r="S4310" s="10"/>
      <c r="T4310" s="10"/>
    </row>
    <row r="4311" spans="16:20" x14ac:dyDescent="0.2">
      <c r="P4311" s="10"/>
      <c r="R4311" s="10"/>
      <c r="S4311" s="10"/>
      <c r="T4311" s="10"/>
    </row>
    <row r="4312" spans="16:20" x14ac:dyDescent="0.2">
      <c r="P4312" s="10"/>
      <c r="R4312" s="10"/>
      <c r="S4312" s="10"/>
      <c r="T4312" s="10"/>
    </row>
    <row r="4313" spans="16:20" x14ac:dyDescent="0.2">
      <c r="P4313" s="10"/>
      <c r="R4313" s="10"/>
      <c r="S4313" s="10"/>
      <c r="T4313" s="10"/>
    </row>
    <row r="4314" spans="16:20" x14ac:dyDescent="0.2">
      <c r="P4314" s="10"/>
      <c r="R4314" s="10"/>
      <c r="S4314" s="10"/>
      <c r="T4314" s="10"/>
    </row>
    <row r="4315" spans="16:20" x14ac:dyDescent="0.2">
      <c r="P4315" s="10"/>
      <c r="R4315" s="10"/>
      <c r="S4315" s="10"/>
      <c r="T4315" s="10"/>
    </row>
    <row r="4316" spans="16:20" x14ac:dyDescent="0.2">
      <c r="P4316" s="10"/>
      <c r="R4316" s="10"/>
      <c r="S4316" s="10"/>
      <c r="T4316" s="10"/>
    </row>
    <row r="4317" spans="16:20" x14ac:dyDescent="0.2">
      <c r="P4317" s="10"/>
      <c r="R4317" s="10"/>
      <c r="S4317" s="10"/>
      <c r="T4317" s="10"/>
    </row>
    <row r="4318" spans="16:20" x14ac:dyDescent="0.2">
      <c r="P4318" s="10"/>
      <c r="R4318" s="10"/>
      <c r="S4318" s="10"/>
      <c r="T4318" s="10"/>
    </row>
    <row r="4319" spans="16:20" x14ac:dyDescent="0.2">
      <c r="P4319" s="10"/>
      <c r="R4319" s="10"/>
      <c r="S4319" s="10"/>
      <c r="T4319" s="10"/>
    </row>
    <row r="4320" spans="16:20" x14ac:dyDescent="0.2">
      <c r="P4320" s="10"/>
      <c r="R4320" s="10"/>
      <c r="S4320" s="10"/>
      <c r="T4320" s="10"/>
    </row>
    <row r="4321" spans="16:20" x14ac:dyDescent="0.2">
      <c r="P4321" s="10"/>
      <c r="R4321" s="10"/>
      <c r="S4321" s="10"/>
      <c r="T4321" s="10"/>
    </row>
    <row r="4322" spans="16:20" x14ac:dyDescent="0.2">
      <c r="P4322" s="10"/>
      <c r="R4322" s="10"/>
      <c r="S4322" s="10"/>
      <c r="T4322" s="10"/>
    </row>
    <row r="4323" spans="16:20" x14ac:dyDescent="0.2">
      <c r="P4323" s="10"/>
      <c r="R4323" s="10"/>
      <c r="S4323" s="10"/>
      <c r="T4323" s="10"/>
    </row>
    <row r="4324" spans="16:20" x14ac:dyDescent="0.2">
      <c r="P4324" s="10"/>
      <c r="R4324" s="10"/>
      <c r="S4324" s="10"/>
      <c r="T4324" s="10"/>
    </row>
    <row r="4325" spans="16:20" x14ac:dyDescent="0.2">
      <c r="P4325" s="10"/>
      <c r="R4325" s="10"/>
      <c r="S4325" s="10"/>
      <c r="T4325" s="10"/>
    </row>
    <row r="4326" spans="16:20" x14ac:dyDescent="0.2">
      <c r="P4326" s="10"/>
      <c r="R4326" s="10"/>
      <c r="S4326" s="10"/>
      <c r="T4326" s="10"/>
    </row>
    <row r="4327" spans="16:20" x14ac:dyDescent="0.2">
      <c r="P4327" s="10"/>
      <c r="R4327" s="10"/>
      <c r="S4327" s="10"/>
      <c r="T4327" s="10"/>
    </row>
    <row r="4328" spans="16:20" x14ac:dyDescent="0.2">
      <c r="P4328" s="10"/>
      <c r="R4328" s="10"/>
      <c r="S4328" s="10"/>
      <c r="T4328" s="10"/>
    </row>
    <row r="4329" spans="16:20" x14ac:dyDescent="0.2">
      <c r="P4329" s="10"/>
      <c r="R4329" s="10"/>
      <c r="S4329" s="10"/>
      <c r="T4329" s="10"/>
    </row>
    <row r="4330" spans="16:20" x14ac:dyDescent="0.2">
      <c r="P4330" s="10"/>
      <c r="R4330" s="10"/>
      <c r="S4330" s="10"/>
      <c r="T4330" s="10"/>
    </row>
    <row r="4331" spans="16:20" x14ac:dyDescent="0.2">
      <c r="P4331" s="10"/>
      <c r="R4331" s="10"/>
      <c r="S4331" s="10"/>
      <c r="T4331" s="10"/>
    </row>
    <row r="4332" spans="16:20" x14ac:dyDescent="0.2">
      <c r="P4332" s="10"/>
      <c r="R4332" s="10"/>
      <c r="S4332" s="10"/>
      <c r="T4332" s="10"/>
    </row>
    <row r="4333" spans="16:20" x14ac:dyDescent="0.2">
      <c r="P4333" s="10"/>
      <c r="R4333" s="10"/>
      <c r="S4333" s="10"/>
      <c r="T4333" s="10"/>
    </row>
    <row r="4334" spans="16:20" x14ac:dyDescent="0.2">
      <c r="P4334" s="10"/>
      <c r="R4334" s="10"/>
      <c r="S4334" s="10"/>
      <c r="T4334" s="10"/>
    </row>
    <row r="4335" spans="16:20" x14ac:dyDescent="0.2">
      <c r="P4335" s="10"/>
      <c r="R4335" s="10"/>
      <c r="S4335" s="10"/>
      <c r="T4335" s="10"/>
    </row>
    <row r="4336" spans="16:20" x14ac:dyDescent="0.2">
      <c r="P4336" s="10"/>
      <c r="R4336" s="10"/>
      <c r="S4336" s="10"/>
      <c r="T4336" s="10"/>
    </row>
    <row r="4337" spans="16:20" x14ac:dyDescent="0.2">
      <c r="P4337" s="10"/>
      <c r="R4337" s="10"/>
      <c r="S4337" s="10"/>
      <c r="T4337" s="10"/>
    </row>
    <row r="4338" spans="16:20" x14ac:dyDescent="0.2">
      <c r="P4338" s="10"/>
      <c r="R4338" s="10"/>
      <c r="S4338" s="10"/>
      <c r="T4338" s="10"/>
    </row>
    <row r="4339" spans="16:20" x14ac:dyDescent="0.2">
      <c r="P4339" s="10"/>
      <c r="R4339" s="10"/>
      <c r="S4339" s="10"/>
      <c r="T4339" s="10"/>
    </row>
    <row r="4340" spans="16:20" x14ac:dyDescent="0.2">
      <c r="P4340" s="10"/>
      <c r="R4340" s="10"/>
      <c r="S4340" s="10"/>
      <c r="T4340" s="10"/>
    </row>
    <row r="4341" spans="16:20" x14ac:dyDescent="0.2">
      <c r="P4341" s="10"/>
      <c r="R4341" s="10"/>
      <c r="S4341" s="10"/>
      <c r="T4341" s="10"/>
    </row>
    <row r="4342" spans="16:20" x14ac:dyDescent="0.2">
      <c r="P4342" s="10"/>
      <c r="R4342" s="10"/>
      <c r="S4342" s="10"/>
      <c r="T4342" s="10"/>
    </row>
    <row r="4343" spans="16:20" x14ac:dyDescent="0.2">
      <c r="P4343" s="10"/>
      <c r="R4343" s="10"/>
      <c r="S4343" s="10"/>
      <c r="T4343" s="10"/>
    </row>
    <row r="4344" spans="16:20" x14ac:dyDescent="0.2">
      <c r="P4344" s="10"/>
      <c r="R4344" s="10"/>
      <c r="S4344" s="10"/>
      <c r="T4344" s="10"/>
    </row>
    <row r="4345" spans="16:20" x14ac:dyDescent="0.2">
      <c r="P4345" s="10"/>
      <c r="R4345" s="10"/>
      <c r="S4345" s="10"/>
      <c r="T4345" s="10"/>
    </row>
    <row r="4346" spans="16:20" x14ac:dyDescent="0.2">
      <c r="P4346" s="10"/>
      <c r="R4346" s="10"/>
      <c r="S4346" s="10"/>
      <c r="T4346" s="10"/>
    </row>
    <row r="4347" spans="16:20" x14ac:dyDescent="0.2">
      <c r="P4347" s="10"/>
      <c r="R4347" s="10"/>
      <c r="S4347" s="10"/>
      <c r="T4347" s="10"/>
    </row>
    <row r="4348" spans="16:20" x14ac:dyDescent="0.2">
      <c r="P4348" s="10"/>
      <c r="R4348" s="10"/>
      <c r="S4348" s="10"/>
      <c r="T4348" s="10"/>
    </row>
    <row r="4349" spans="16:20" x14ac:dyDescent="0.2">
      <c r="P4349" s="10"/>
      <c r="R4349" s="10"/>
      <c r="S4349" s="10"/>
      <c r="T4349" s="10"/>
    </row>
    <row r="4350" spans="16:20" x14ac:dyDescent="0.2">
      <c r="P4350" s="10"/>
      <c r="R4350" s="10"/>
      <c r="S4350" s="10"/>
      <c r="T4350" s="10"/>
    </row>
    <row r="4351" spans="16:20" x14ac:dyDescent="0.2">
      <c r="P4351" s="10"/>
      <c r="R4351" s="10"/>
      <c r="S4351" s="10"/>
      <c r="T4351" s="10"/>
    </row>
    <row r="4352" spans="16:20" x14ac:dyDescent="0.2">
      <c r="P4352" s="10"/>
      <c r="R4352" s="10"/>
      <c r="S4352" s="10"/>
      <c r="T4352" s="10"/>
    </row>
    <row r="4353" spans="16:20" x14ac:dyDescent="0.2">
      <c r="P4353" s="10"/>
      <c r="R4353" s="10"/>
      <c r="S4353" s="10"/>
      <c r="T4353" s="10"/>
    </row>
    <row r="4354" spans="16:20" x14ac:dyDescent="0.2">
      <c r="P4354" s="10"/>
      <c r="R4354" s="10"/>
      <c r="S4354" s="10"/>
      <c r="T4354" s="10"/>
    </row>
    <row r="4355" spans="16:20" x14ac:dyDescent="0.2">
      <c r="P4355" s="10"/>
      <c r="R4355" s="10"/>
      <c r="S4355" s="10"/>
      <c r="T4355" s="10"/>
    </row>
    <row r="4356" spans="16:20" x14ac:dyDescent="0.2">
      <c r="P4356" s="10"/>
      <c r="R4356" s="10"/>
      <c r="S4356" s="10"/>
      <c r="T4356" s="10"/>
    </row>
    <row r="4357" spans="16:20" x14ac:dyDescent="0.2">
      <c r="P4357" s="10"/>
      <c r="R4357" s="10"/>
      <c r="S4357" s="10"/>
      <c r="T4357" s="10"/>
    </row>
    <row r="4358" spans="16:20" x14ac:dyDescent="0.2">
      <c r="P4358" s="10"/>
      <c r="R4358" s="10"/>
      <c r="S4358" s="10"/>
      <c r="T4358" s="10"/>
    </row>
    <row r="4359" spans="16:20" x14ac:dyDescent="0.2">
      <c r="P4359" s="10"/>
      <c r="R4359" s="10"/>
      <c r="S4359" s="10"/>
      <c r="T4359" s="10"/>
    </row>
    <row r="4360" spans="16:20" x14ac:dyDescent="0.2">
      <c r="P4360" s="10"/>
      <c r="R4360" s="10"/>
      <c r="S4360" s="10"/>
      <c r="T4360" s="10"/>
    </row>
    <row r="4361" spans="16:20" x14ac:dyDescent="0.2">
      <c r="P4361" s="10"/>
      <c r="R4361" s="10"/>
      <c r="S4361" s="10"/>
      <c r="T4361" s="10"/>
    </row>
    <row r="4362" spans="16:20" x14ac:dyDescent="0.2">
      <c r="P4362" s="10"/>
      <c r="R4362" s="10"/>
      <c r="S4362" s="10"/>
      <c r="T4362" s="10"/>
    </row>
    <row r="4363" spans="16:20" x14ac:dyDescent="0.2">
      <c r="P4363" s="10"/>
      <c r="R4363" s="10"/>
      <c r="S4363" s="10"/>
      <c r="T4363" s="10"/>
    </row>
    <row r="4364" spans="16:20" x14ac:dyDescent="0.2">
      <c r="P4364" s="10"/>
      <c r="R4364" s="10"/>
      <c r="S4364" s="10"/>
      <c r="T4364" s="10"/>
    </row>
    <row r="4365" spans="16:20" x14ac:dyDescent="0.2">
      <c r="P4365" s="10"/>
      <c r="R4365" s="10"/>
      <c r="S4365" s="10"/>
      <c r="T4365" s="10"/>
    </row>
    <row r="4366" spans="16:20" x14ac:dyDescent="0.2">
      <c r="P4366" s="10"/>
      <c r="R4366" s="10"/>
      <c r="S4366" s="10"/>
      <c r="T4366" s="10"/>
    </row>
    <row r="4367" spans="16:20" x14ac:dyDescent="0.2">
      <c r="P4367" s="10"/>
      <c r="R4367" s="10"/>
      <c r="S4367" s="10"/>
      <c r="T4367" s="10"/>
    </row>
    <row r="4368" spans="16:20" x14ac:dyDescent="0.2">
      <c r="P4368" s="10"/>
      <c r="R4368" s="10"/>
      <c r="S4368" s="10"/>
      <c r="T4368" s="10"/>
    </row>
    <row r="4369" spans="16:20" x14ac:dyDescent="0.2">
      <c r="P4369" s="10"/>
      <c r="R4369" s="10"/>
      <c r="S4369" s="10"/>
      <c r="T4369" s="10"/>
    </row>
    <row r="4370" spans="16:20" x14ac:dyDescent="0.2">
      <c r="P4370" s="10"/>
      <c r="R4370" s="10"/>
      <c r="S4370" s="10"/>
      <c r="T4370" s="10"/>
    </row>
    <row r="4371" spans="16:20" x14ac:dyDescent="0.2">
      <c r="P4371" s="10"/>
      <c r="R4371" s="10"/>
      <c r="S4371" s="10"/>
      <c r="T4371" s="10"/>
    </row>
    <row r="4372" spans="16:20" x14ac:dyDescent="0.2">
      <c r="P4372" s="10"/>
      <c r="R4372" s="10"/>
      <c r="S4372" s="10"/>
      <c r="T4372" s="10"/>
    </row>
    <row r="4373" spans="16:20" x14ac:dyDescent="0.2">
      <c r="P4373" s="10"/>
      <c r="R4373" s="10"/>
      <c r="S4373" s="10"/>
      <c r="T4373" s="10"/>
    </row>
    <row r="4374" spans="16:20" x14ac:dyDescent="0.2">
      <c r="P4374" s="10"/>
      <c r="R4374" s="10"/>
      <c r="S4374" s="10"/>
      <c r="T4374" s="10"/>
    </row>
    <row r="4375" spans="16:20" x14ac:dyDescent="0.2">
      <c r="P4375" s="10"/>
      <c r="R4375" s="10"/>
      <c r="S4375" s="10"/>
      <c r="T4375" s="10"/>
    </row>
    <row r="4376" spans="16:20" x14ac:dyDescent="0.2">
      <c r="P4376" s="10"/>
      <c r="R4376" s="10"/>
      <c r="S4376" s="10"/>
      <c r="T4376" s="10"/>
    </row>
    <row r="4377" spans="16:20" x14ac:dyDescent="0.2">
      <c r="P4377" s="10"/>
      <c r="R4377" s="10"/>
      <c r="S4377" s="10"/>
      <c r="T4377" s="10"/>
    </row>
    <row r="4378" spans="16:20" x14ac:dyDescent="0.2">
      <c r="P4378" s="10"/>
      <c r="R4378" s="10"/>
      <c r="S4378" s="10"/>
      <c r="T4378" s="10"/>
    </row>
    <row r="4379" spans="16:20" x14ac:dyDescent="0.2">
      <c r="P4379" s="10"/>
      <c r="R4379" s="10"/>
      <c r="S4379" s="10"/>
      <c r="T4379" s="10"/>
    </row>
    <row r="4380" spans="16:20" x14ac:dyDescent="0.2">
      <c r="P4380" s="10"/>
      <c r="R4380" s="10"/>
      <c r="S4380" s="10"/>
      <c r="T4380" s="10"/>
    </row>
    <row r="4381" spans="16:20" x14ac:dyDescent="0.2">
      <c r="P4381" s="10"/>
      <c r="R4381" s="10"/>
      <c r="S4381" s="10"/>
      <c r="T4381" s="10"/>
    </row>
    <row r="4382" spans="16:20" x14ac:dyDescent="0.2">
      <c r="P4382" s="10"/>
      <c r="R4382" s="10"/>
      <c r="S4382" s="10"/>
      <c r="T4382" s="10"/>
    </row>
    <row r="4383" spans="16:20" x14ac:dyDescent="0.2">
      <c r="P4383" s="10"/>
      <c r="R4383" s="10"/>
      <c r="S4383" s="10"/>
      <c r="T4383" s="10"/>
    </row>
    <row r="4384" spans="16:20" x14ac:dyDescent="0.2">
      <c r="P4384" s="10"/>
      <c r="R4384" s="10"/>
      <c r="S4384" s="10"/>
      <c r="T4384" s="10"/>
    </row>
    <row r="4385" spans="16:20" x14ac:dyDescent="0.2">
      <c r="P4385" s="10"/>
      <c r="R4385" s="10"/>
      <c r="S4385" s="10"/>
      <c r="T4385" s="10"/>
    </row>
    <row r="4386" spans="16:20" x14ac:dyDescent="0.2">
      <c r="P4386" s="10"/>
      <c r="R4386" s="10"/>
      <c r="S4386" s="10"/>
      <c r="T4386" s="10"/>
    </row>
    <row r="4387" spans="16:20" x14ac:dyDescent="0.2">
      <c r="P4387" s="10"/>
      <c r="R4387" s="10"/>
      <c r="S4387" s="10"/>
      <c r="T4387" s="10"/>
    </row>
    <row r="4388" spans="16:20" x14ac:dyDescent="0.2">
      <c r="P4388" s="10"/>
      <c r="R4388" s="10"/>
      <c r="S4388" s="10"/>
      <c r="T4388" s="10"/>
    </row>
    <row r="4389" spans="16:20" x14ac:dyDescent="0.2">
      <c r="P4389" s="10"/>
      <c r="R4389" s="10"/>
      <c r="S4389" s="10"/>
      <c r="T4389" s="10"/>
    </row>
    <row r="4390" spans="16:20" x14ac:dyDescent="0.2">
      <c r="P4390" s="10"/>
      <c r="R4390" s="10"/>
      <c r="S4390" s="10"/>
      <c r="T4390" s="10"/>
    </row>
    <row r="4391" spans="16:20" x14ac:dyDescent="0.2">
      <c r="P4391" s="10"/>
      <c r="R4391" s="10"/>
      <c r="S4391" s="10"/>
      <c r="T4391" s="10"/>
    </row>
    <row r="4392" spans="16:20" x14ac:dyDescent="0.2">
      <c r="P4392" s="10"/>
      <c r="R4392" s="10"/>
      <c r="S4392" s="10"/>
      <c r="T4392" s="10"/>
    </row>
    <row r="4393" spans="16:20" x14ac:dyDescent="0.2">
      <c r="P4393" s="10"/>
      <c r="R4393" s="10"/>
      <c r="S4393" s="10"/>
      <c r="T4393" s="10"/>
    </row>
    <row r="4394" spans="16:20" x14ac:dyDescent="0.2">
      <c r="P4394" s="10"/>
      <c r="R4394" s="10"/>
      <c r="S4394" s="10"/>
      <c r="T4394" s="10"/>
    </row>
    <row r="4395" spans="16:20" x14ac:dyDescent="0.2">
      <c r="P4395" s="10"/>
      <c r="R4395" s="10"/>
      <c r="S4395" s="10"/>
      <c r="T4395" s="10"/>
    </row>
    <row r="4396" spans="16:20" x14ac:dyDescent="0.2">
      <c r="P4396" s="10"/>
      <c r="R4396" s="10"/>
      <c r="S4396" s="10"/>
      <c r="T4396" s="10"/>
    </row>
    <row r="4397" spans="16:20" x14ac:dyDescent="0.2">
      <c r="P4397" s="10"/>
      <c r="R4397" s="10"/>
      <c r="S4397" s="10"/>
      <c r="T4397" s="10"/>
    </row>
    <row r="4398" spans="16:20" x14ac:dyDescent="0.2">
      <c r="P4398" s="10"/>
      <c r="R4398" s="10"/>
      <c r="S4398" s="10"/>
      <c r="T4398" s="10"/>
    </row>
    <row r="4399" spans="16:20" x14ac:dyDescent="0.2">
      <c r="P4399" s="10"/>
      <c r="R4399" s="10"/>
      <c r="S4399" s="10"/>
      <c r="T4399" s="10"/>
    </row>
    <row r="4400" spans="16:20" x14ac:dyDescent="0.2">
      <c r="P4400" s="10"/>
      <c r="R4400" s="10"/>
      <c r="S4400" s="10"/>
      <c r="T4400" s="10"/>
    </row>
    <row r="4401" spans="16:20" x14ac:dyDescent="0.2">
      <c r="P4401" s="10"/>
      <c r="R4401" s="10"/>
      <c r="S4401" s="10"/>
      <c r="T4401" s="10"/>
    </row>
    <row r="4402" spans="16:20" x14ac:dyDescent="0.2">
      <c r="P4402" s="10"/>
      <c r="R4402" s="10"/>
      <c r="S4402" s="10"/>
      <c r="T4402" s="10"/>
    </row>
    <row r="4403" spans="16:20" x14ac:dyDescent="0.2">
      <c r="P4403" s="10"/>
      <c r="R4403" s="10"/>
      <c r="S4403" s="10"/>
      <c r="T4403" s="10"/>
    </row>
    <row r="4404" spans="16:20" x14ac:dyDescent="0.2">
      <c r="P4404" s="10"/>
      <c r="R4404" s="10"/>
      <c r="S4404" s="10"/>
      <c r="T4404" s="10"/>
    </row>
    <row r="4405" spans="16:20" x14ac:dyDescent="0.2">
      <c r="P4405" s="10"/>
      <c r="R4405" s="10"/>
      <c r="S4405" s="10"/>
      <c r="T4405" s="10"/>
    </row>
    <row r="4406" spans="16:20" x14ac:dyDescent="0.2">
      <c r="P4406" s="10"/>
      <c r="R4406" s="10"/>
      <c r="S4406" s="10"/>
      <c r="T4406" s="10"/>
    </row>
    <row r="4407" spans="16:20" x14ac:dyDescent="0.2">
      <c r="P4407" s="10"/>
      <c r="R4407" s="10"/>
      <c r="S4407" s="10"/>
      <c r="T4407" s="10"/>
    </row>
    <row r="4408" spans="16:20" x14ac:dyDescent="0.2">
      <c r="P4408" s="10"/>
      <c r="R4408" s="10"/>
      <c r="S4408" s="10"/>
      <c r="T4408" s="10"/>
    </row>
    <row r="4409" spans="16:20" x14ac:dyDescent="0.2">
      <c r="P4409" s="10"/>
      <c r="R4409" s="10"/>
      <c r="S4409" s="10"/>
      <c r="T4409" s="10"/>
    </row>
    <row r="4410" spans="16:20" x14ac:dyDescent="0.2">
      <c r="P4410" s="10"/>
      <c r="R4410" s="10"/>
      <c r="S4410" s="10"/>
      <c r="T4410" s="10"/>
    </row>
    <row r="4411" spans="16:20" x14ac:dyDescent="0.2">
      <c r="P4411" s="10"/>
      <c r="R4411" s="10"/>
      <c r="S4411" s="10"/>
      <c r="T4411" s="10"/>
    </row>
    <row r="4412" spans="16:20" x14ac:dyDescent="0.2">
      <c r="P4412" s="10"/>
      <c r="R4412" s="10"/>
      <c r="S4412" s="10"/>
      <c r="T4412" s="10"/>
    </row>
    <row r="4413" spans="16:20" x14ac:dyDescent="0.2">
      <c r="P4413" s="10"/>
      <c r="R4413" s="10"/>
      <c r="S4413" s="10"/>
      <c r="T4413" s="10"/>
    </row>
    <row r="4414" spans="16:20" x14ac:dyDescent="0.2">
      <c r="P4414" s="10"/>
      <c r="R4414" s="10"/>
      <c r="S4414" s="10"/>
      <c r="T4414" s="10"/>
    </row>
    <row r="4415" spans="16:20" x14ac:dyDescent="0.2">
      <c r="P4415" s="10"/>
      <c r="R4415" s="10"/>
      <c r="S4415" s="10"/>
      <c r="T4415" s="10"/>
    </row>
    <row r="4416" spans="16:20" x14ac:dyDescent="0.2">
      <c r="P4416" s="10"/>
      <c r="R4416" s="10"/>
      <c r="S4416" s="10"/>
      <c r="T4416" s="10"/>
    </row>
    <row r="4417" spans="16:20" x14ac:dyDescent="0.2">
      <c r="P4417" s="10"/>
      <c r="R4417" s="10"/>
      <c r="S4417" s="10"/>
      <c r="T4417" s="10"/>
    </row>
    <row r="4418" spans="16:20" x14ac:dyDescent="0.2">
      <c r="P4418" s="10"/>
      <c r="R4418" s="10"/>
      <c r="S4418" s="10"/>
      <c r="T4418" s="10"/>
    </row>
    <row r="4419" spans="16:20" x14ac:dyDescent="0.2">
      <c r="P4419" s="10"/>
      <c r="R4419" s="10"/>
      <c r="S4419" s="10"/>
      <c r="T4419" s="10"/>
    </row>
    <row r="4420" spans="16:20" x14ac:dyDescent="0.2">
      <c r="P4420" s="10"/>
      <c r="R4420" s="10"/>
      <c r="S4420" s="10"/>
      <c r="T4420" s="10"/>
    </row>
    <row r="4421" spans="16:20" x14ac:dyDescent="0.2">
      <c r="P4421" s="10"/>
      <c r="R4421" s="10"/>
      <c r="S4421" s="10"/>
      <c r="T4421" s="10"/>
    </row>
    <row r="4422" spans="16:20" x14ac:dyDescent="0.2">
      <c r="P4422" s="10"/>
      <c r="R4422" s="10"/>
      <c r="S4422" s="10"/>
      <c r="T4422" s="10"/>
    </row>
    <row r="4423" spans="16:20" x14ac:dyDescent="0.2">
      <c r="P4423" s="10"/>
      <c r="R4423" s="10"/>
      <c r="S4423" s="10"/>
      <c r="T4423" s="10"/>
    </row>
    <row r="4424" spans="16:20" x14ac:dyDescent="0.2">
      <c r="P4424" s="10"/>
      <c r="R4424" s="10"/>
      <c r="S4424" s="10"/>
      <c r="T4424" s="10"/>
    </row>
    <row r="4425" spans="16:20" x14ac:dyDescent="0.2">
      <c r="P4425" s="10"/>
      <c r="R4425" s="10"/>
      <c r="S4425" s="10"/>
      <c r="T4425" s="10"/>
    </row>
    <row r="4426" spans="16:20" x14ac:dyDescent="0.2">
      <c r="P4426" s="10"/>
      <c r="R4426" s="10"/>
      <c r="S4426" s="10"/>
      <c r="T4426" s="10"/>
    </row>
    <row r="4427" spans="16:20" x14ac:dyDescent="0.2">
      <c r="P4427" s="10"/>
      <c r="R4427" s="10"/>
      <c r="S4427" s="10"/>
      <c r="T4427" s="10"/>
    </row>
    <row r="4428" spans="16:20" x14ac:dyDescent="0.2">
      <c r="P4428" s="10"/>
      <c r="R4428" s="10"/>
      <c r="S4428" s="10"/>
      <c r="T4428" s="10"/>
    </row>
    <row r="4429" spans="16:20" x14ac:dyDescent="0.2">
      <c r="P4429" s="10"/>
      <c r="R4429" s="10"/>
      <c r="S4429" s="10"/>
      <c r="T4429" s="10"/>
    </row>
    <row r="4430" spans="16:20" x14ac:dyDescent="0.2">
      <c r="P4430" s="10"/>
      <c r="R4430" s="10"/>
      <c r="S4430" s="10"/>
      <c r="T4430" s="10"/>
    </row>
    <row r="4431" spans="16:20" x14ac:dyDescent="0.2">
      <c r="P4431" s="10"/>
      <c r="R4431" s="10"/>
      <c r="S4431" s="10"/>
      <c r="T4431" s="10"/>
    </row>
    <row r="4432" spans="16:20" x14ac:dyDescent="0.2">
      <c r="P4432" s="10"/>
      <c r="R4432" s="10"/>
      <c r="S4432" s="10"/>
      <c r="T4432" s="10"/>
    </row>
    <row r="4433" spans="16:20" x14ac:dyDescent="0.2">
      <c r="P4433" s="10"/>
      <c r="R4433" s="10"/>
      <c r="S4433" s="10"/>
      <c r="T4433" s="10"/>
    </row>
    <row r="4434" spans="16:20" x14ac:dyDescent="0.2">
      <c r="P4434" s="10"/>
      <c r="R4434" s="10"/>
      <c r="S4434" s="10"/>
      <c r="T4434" s="10"/>
    </row>
    <row r="4435" spans="16:20" x14ac:dyDescent="0.2">
      <c r="P4435" s="10"/>
      <c r="R4435" s="10"/>
      <c r="S4435" s="10"/>
      <c r="T4435" s="10"/>
    </row>
    <row r="4436" spans="16:20" x14ac:dyDescent="0.2">
      <c r="P4436" s="10"/>
      <c r="R4436" s="10"/>
      <c r="S4436" s="10"/>
      <c r="T4436" s="10"/>
    </row>
    <row r="4437" spans="16:20" x14ac:dyDescent="0.2">
      <c r="P4437" s="10"/>
      <c r="R4437" s="10"/>
      <c r="S4437" s="10"/>
      <c r="T4437" s="10"/>
    </row>
    <row r="4438" spans="16:20" x14ac:dyDescent="0.2">
      <c r="P4438" s="10"/>
      <c r="R4438" s="10"/>
      <c r="S4438" s="10"/>
      <c r="T4438" s="10"/>
    </row>
    <row r="4439" spans="16:20" x14ac:dyDescent="0.2">
      <c r="P4439" s="10"/>
      <c r="R4439" s="10"/>
      <c r="S4439" s="10"/>
      <c r="T4439" s="10"/>
    </row>
    <row r="4440" spans="16:20" x14ac:dyDescent="0.2">
      <c r="P4440" s="10"/>
      <c r="R4440" s="10"/>
      <c r="S4440" s="10"/>
      <c r="T4440" s="10"/>
    </row>
    <row r="4441" spans="16:20" x14ac:dyDescent="0.2">
      <c r="P4441" s="10"/>
      <c r="R4441" s="10"/>
      <c r="S4441" s="10"/>
      <c r="T4441" s="10"/>
    </row>
    <row r="4442" spans="16:20" x14ac:dyDescent="0.2">
      <c r="P4442" s="10"/>
      <c r="R4442" s="10"/>
      <c r="S4442" s="10"/>
      <c r="T4442" s="10"/>
    </row>
    <row r="4443" spans="16:20" x14ac:dyDescent="0.2">
      <c r="P4443" s="10"/>
      <c r="R4443" s="10"/>
      <c r="S4443" s="10"/>
      <c r="T4443" s="10"/>
    </row>
    <row r="4444" spans="16:20" x14ac:dyDescent="0.2">
      <c r="P4444" s="10"/>
      <c r="R4444" s="10"/>
      <c r="S4444" s="10"/>
      <c r="T4444" s="10"/>
    </row>
    <row r="4445" spans="16:20" x14ac:dyDescent="0.2">
      <c r="P4445" s="10"/>
      <c r="R4445" s="10"/>
      <c r="S4445" s="10"/>
      <c r="T4445" s="10"/>
    </row>
    <row r="4446" spans="16:20" x14ac:dyDescent="0.2">
      <c r="P4446" s="10"/>
      <c r="R4446" s="10"/>
      <c r="S4446" s="10"/>
      <c r="T4446" s="10"/>
    </row>
    <row r="4447" spans="16:20" x14ac:dyDescent="0.2">
      <c r="P4447" s="10"/>
      <c r="R4447" s="10"/>
      <c r="S4447" s="10"/>
      <c r="T4447" s="10"/>
    </row>
    <row r="4448" spans="16:20" x14ac:dyDescent="0.2">
      <c r="P4448" s="10"/>
      <c r="R4448" s="10"/>
      <c r="S4448" s="10"/>
      <c r="T4448" s="10"/>
    </row>
    <row r="4449" spans="16:20" x14ac:dyDescent="0.2">
      <c r="P4449" s="10"/>
      <c r="R4449" s="10"/>
      <c r="S4449" s="10"/>
      <c r="T4449" s="10"/>
    </row>
    <row r="4450" spans="16:20" x14ac:dyDescent="0.2">
      <c r="P4450" s="10"/>
      <c r="R4450" s="10"/>
      <c r="S4450" s="10"/>
      <c r="T4450" s="10"/>
    </row>
    <row r="4451" spans="16:20" x14ac:dyDescent="0.2">
      <c r="P4451" s="10"/>
      <c r="R4451" s="10"/>
      <c r="S4451" s="10"/>
      <c r="T4451" s="10"/>
    </row>
    <row r="4452" spans="16:20" x14ac:dyDescent="0.2">
      <c r="P4452" s="10"/>
      <c r="R4452" s="10"/>
      <c r="S4452" s="10"/>
      <c r="T4452" s="10"/>
    </row>
    <row r="4453" spans="16:20" x14ac:dyDescent="0.2">
      <c r="P4453" s="10"/>
      <c r="R4453" s="10"/>
      <c r="S4453" s="10"/>
      <c r="T4453" s="10"/>
    </row>
    <row r="4454" spans="16:20" x14ac:dyDescent="0.2">
      <c r="P4454" s="10"/>
      <c r="R4454" s="10"/>
      <c r="S4454" s="10"/>
      <c r="T4454" s="10"/>
    </row>
    <row r="4455" spans="16:20" x14ac:dyDescent="0.2">
      <c r="P4455" s="10"/>
      <c r="R4455" s="10"/>
      <c r="S4455" s="10"/>
      <c r="T4455" s="10"/>
    </row>
    <row r="4456" spans="16:20" x14ac:dyDescent="0.2">
      <c r="P4456" s="10"/>
      <c r="R4456" s="10"/>
      <c r="S4456" s="10"/>
      <c r="T4456" s="10"/>
    </row>
    <row r="4457" spans="16:20" x14ac:dyDescent="0.2">
      <c r="P4457" s="10"/>
      <c r="R4457" s="10"/>
      <c r="S4457" s="10"/>
      <c r="T4457" s="10"/>
    </row>
    <row r="4458" spans="16:20" x14ac:dyDescent="0.2">
      <c r="P4458" s="10"/>
      <c r="R4458" s="10"/>
      <c r="S4458" s="10"/>
      <c r="T4458" s="10"/>
    </row>
    <row r="4459" spans="16:20" x14ac:dyDescent="0.2">
      <c r="P4459" s="10"/>
      <c r="R4459" s="10"/>
      <c r="S4459" s="10"/>
      <c r="T4459" s="10"/>
    </row>
    <row r="4460" spans="16:20" x14ac:dyDescent="0.2">
      <c r="P4460" s="10"/>
      <c r="R4460" s="10"/>
      <c r="S4460" s="10"/>
      <c r="T4460" s="10"/>
    </row>
    <row r="4461" spans="16:20" x14ac:dyDescent="0.2">
      <c r="P4461" s="10"/>
      <c r="R4461" s="10"/>
      <c r="S4461" s="10"/>
      <c r="T4461" s="10"/>
    </row>
    <row r="4462" spans="16:20" x14ac:dyDescent="0.2">
      <c r="P4462" s="10"/>
      <c r="R4462" s="10"/>
      <c r="S4462" s="10"/>
      <c r="T4462" s="10"/>
    </row>
    <row r="4463" spans="16:20" x14ac:dyDescent="0.2">
      <c r="P4463" s="10"/>
      <c r="R4463" s="10"/>
      <c r="S4463" s="10"/>
      <c r="T4463" s="10"/>
    </row>
    <row r="4464" spans="16:20" x14ac:dyDescent="0.2">
      <c r="P4464" s="10"/>
      <c r="R4464" s="10"/>
      <c r="S4464" s="10"/>
      <c r="T4464" s="10"/>
    </row>
    <row r="4465" spans="16:20" x14ac:dyDescent="0.2">
      <c r="P4465" s="10"/>
      <c r="R4465" s="10"/>
      <c r="S4465" s="10"/>
      <c r="T4465" s="10"/>
    </row>
    <row r="4466" spans="16:20" x14ac:dyDescent="0.2">
      <c r="P4466" s="10"/>
      <c r="R4466" s="10"/>
      <c r="S4466" s="10"/>
      <c r="T4466" s="10"/>
    </row>
    <row r="4467" spans="16:20" x14ac:dyDescent="0.2">
      <c r="P4467" s="10"/>
      <c r="R4467" s="10"/>
      <c r="S4467" s="10"/>
      <c r="T4467" s="10"/>
    </row>
    <row r="4468" spans="16:20" x14ac:dyDescent="0.2">
      <c r="P4468" s="10"/>
      <c r="R4468" s="10"/>
      <c r="S4468" s="10"/>
      <c r="T4468" s="10"/>
    </row>
    <row r="4469" spans="16:20" x14ac:dyDescent="0.2">
      <c r="P4469" s="10"/>
      <c r="R4469" s="10"/>
      <c r="S4469" s="10"/>
      <c r="T4469" s="10"/>
    </row>
    <row r="4470" spans="16:20" x14ac:dyDescent="0.2">
      <c r="P4470" s="10"/>
      <c r="R4470" s="10"/>
      <c r="S4470" s="10"/>
      <c r="T4470" s="10"/>
    </row>
    <row r="4471" spans="16:20" x14ac:dyDescent="0.2">
      <c r="P4471" s="10"/>
      <c r="R4471" s="10"/>
      <c r="S4471" s="10"/>
      <c r="T4471" s="10"/>
    </row>
    <row r="4472" spans="16:20" x14ac:dyDescent="0.2">
      <c r="P4472" s="10"/>
      <c r="R4472" s="10"/>
      <c r="S4472" s="10"/>
      <c r="T4472" s="10"/>
    </row>
    <row r="4473" spans="16:20" x14ac:dyDescent="0.2">
      <c r="P4473" s="10"/>
      <c r="R4473" s="10"/>
      <c r="S4473" s="10"/>
      <c r="T4473" s="10"/>
    </row>
    <row r="4474" spans="16:20" x14ac:dyDescent="0.2">
      <c r="P4474" s="10"/>
      <c r="R4474" s="10"/>
      <c r="S4474" s="10"/>
      <c r="T4474" s="10"/>
    </row>
    <row r="4475" spans="16:20" x14ac:dyDescent="0.2">
      <c r="P4475" s="10"/>
      <c r="R4475" s="10"/>
      <c r="S4475" s="10"/>
      <c r="T4475" s="10"/>
    </row>
    <row r="4476" spans="16:20" x14ac:dyDescent="0.2">
      <c r="P4476" s="10"/>
      <c r="R4476" s="10"/>
      <c r="S4476" s="10"/>
      <c r="T4476" s="10"/>
    </row>
    <row r="4477" spans="16:20" x14ac:dyDescent="0.2">
      <c r="P4477" s="10"/>
      <c r="R4477" s="10"/>
      <c r="S4477" s="10"/>
      <c r="T4477" s="10"/>
    </row>
    <row r="4478" spans="16:20" x14ac:dyDescent="0.2">
      <c r="P4478" s="10"/>
      <c r="R4478" s="10"/>
      <c r="S4478" s="10"/>
      <c r="T4478" s="10"/>
    </row>
    <row r="4479" spans="16:20" x14ac:dyDescent="0.2">
      <c r="P4479" s="10"/>
      <c r="R4479" s="10"/>
      <c r="S4479" s="10"/>
      <c r="T4479" s="10"/>
    </row>
    <row r="4480" spans="16:20" x14ac:dyDescent="0.2">
      <c r="P4480" s="10"/>
      <c r="R4480" s="10"/>
      <c r="S4480" s="10"/>
      <c r="T4480" s="10"/>
    </row>
    <row r="4481" spans="16:20" x14ac:dyDescent="0.2">
      <c r="P4481" s="10"/>
      <c r="R4481" s="10"/>
      <c r="S4481" s="10"/>
      <c r="T4481" s="10"/>
    </row>
    <row r="4482" spans="16:20" x14ac:dyDescent="0.2">
      <c r="P4482" s="10"/>
      <c r="R4482" s="10"/>
      <c r="S4482" s="10"/>
      <c r="T4482" s="10"/>
    </row>
    <row r="4483" spans="16:20" x14ac:dyDescent="0.2">
      <c r="P4483" s="10"/>
      <c r="R4483" s="10"/>
      <c r="S4483" s="10"/>
      <c r="T4483" s="10"/>
    </row>
    <row r="4484" spans="16:20" x14ac:dyDescent="0.2">
      <c r="P4484" s="10"/>
      <c r="R4484" s="10"/>
      <c r="S4484" s="10"/>
      <c r="T4484" s="10"/>
    </row>
    <row r="4485" spans="16:20" x14ac:dyDescent="0.2">
      <c r="P4485" s="10"/>
      <c r="R4485" s="10"/>
      <c r="S4485" s="10"/>
      <c r="T4485" s="10"/>
    </row>
    <row r="4486" spans="16:20" x14ac:dyDescent="0.2">
      <c r="P4486" s="10"/>
      <c r="R4486" s="10"/>
      <c r="S4486" s="10"/>
      <c r="T4486" s="10"/>
    </row>
    <row r="4487" spans="16:20" x14ac:dyDescent="0.2">
      <c r="P4487" s="10"/>
      <c r="R4487" s="10"/>
      <c r="S4487" s="10"/>
      <c r="T4487" s="10"/>
    </row>
    <row r="4488" spans="16:20" x14ac:dyDescent="0.2">
      <c r="P4488" s="10"/>
      <c r="R4488" s="10"/>
      <c r="S4488" s="10"/>
      <c r="T4488" s="10"/>
    </row>
    <row r="4489" spans="16:20" x14ac:dyDescent="0.2">
      <c r="P4489" s="10"/>
      <c r="R4489" s="10"/>
      <c r="S4489" s="10"/>
      <c r="T4489" s="10"/>
    </row>
    <row r="4490" spans="16:20" x14ac:dyDescent="0.2">
      <c r="P4490" s="10"/>
      <c r="R4490" s="10"/>
      <c r="S4490" s="10"/>
      <c r="T4490" s="10"/>
    </row>
    <row r="4491" spans="16:20" x14ac:dyDescent="0.2">
      <c r="P4491" s="10"/>
      <c r="R4491" s="10"/>
      <c r="S4491" s="10"/>
      <c r="T4491" s="10"/>
    </row>
    <row r="4492" spans="16:20" x14ac:dyDescent="0.2">
      <c r="P4492" s="10"/>
      <c r="R4492" s="10"/>
      <c r="S4492" s="10"/>
      <c r="T4492" s="10"/>
    </row>
    <row r="4493" spans="16:20" x14ac:dyDescent="0.2">
      <c r="P4493" s="10"/>
      <c r="R4493" s="10"/>
      <c r="S4493" s="10"/>
      <c r="T4493" s="10"/>
    </row>
    <row r="4494" spans="16:20" x14ac:dyDescent="0.2">
      <c r="P4494" s="10"/>
      <c r="R4494" s="10"/>
      <c r="S4494" s="10"/>
      <c r="T4494" s="10"/>
    </row>
    <row r="4495" spans="16:20" x14ac:dyDescent="0.2">
      <c r="P4495" s="10"/>
      <c r="R4495" s="10"/>
      <c r="S4495" s="10"/>
      <c r="T4495" s="10"/>
    </row>
    <row r="4496" spans="16:20" x14ac:dyDescent="0.2">
      <c r="P4496" s="10"/>
      <c r="R4496" s="10"/>
      <c r="S4496" s="10"/>
      <c r="T4496" s="10"/>
    </row>
    <row r="4497" spans="16:20" x14ac:dyDescent="0.2">
      <c r="P4497" s="10"/>
      <c r="R4497" s="10"/>
      <c r="S4497" s="10"/>
      <c r="T4497" s="10"/>
    </row>
    <row r="4498" spans="16:20" x14ac:dyDescent="0.2">
      <c r="P4498" s="10"/>
      <c r="R4498" s="10"/>
      <c r="S4498" s="10"/>
      <c r="T4498" s="10"/>
    </row>
    <row r="4499" spans="16:20" x14ac:dyDescent="0.2">
      <c r="P4499" s="10"/>
      <c r="R4499" s="10"/>
      <c r="S4499" s="10"/>
      <c r="T4499" s="10"/>
    </row>
    <row r="4500" spans="16:20" x14ac:dyDescent="0.2">
      <c r="P4500" s="10"/>
      <c r="R4500" s="10"/>
      <c r="S4500" s="10"/>
      <c r="T4500" s="10"/>
    </row>
    <row r="4501" spans="16:20" x14ac:dyDescent="0.2">
      <c r="P4501" s="10"/>
      <c r="R4501" s="10"/>
      <c r="S4501" s="10"/>
      <c r="T4501" s="10"/>
    </row>
    <row r="4502" spans="16:20" x14ac:dyDescent="0.2">
      <c r="P4502" s="10"/>
      <c r="R4502" s="10"/>
      <c r="S4502" s="10"/>
      <c r="T4502" s="10"/>
    </row>
    <row r="4503" spans="16:20" x14ac:dyDescent="0.2">
      <c r="P4503" s="10"/>
      <c r="R4503" s="10"/>
      <c r="S4503" s="10"/>
      <c r="T4503" s="10"/>
    </row>
    <row r="4504" spans="16:20" x14ac:dyDescent="0.2">
      <c r="P4504" s="10"/>
      <c r="R4504" s="10"/>
      <c r="S4504" s="10"/>
      <c r="T4504" s="10"/>
    </row>
    <row r="4505" spans="16:20" x14ac:dyDescent="0.2">
      <c r="P4505" s="10"/>
      <c r="R4505" s="10"/>
      <c r="S4505" s="10"/>
      <c r="T4505" s="10"/>
    </row>
    <row r="4506" spans="16:20" x14ac:dyDescent="0.2">
      <c r="P4506" s="10"/>
      <c r="R4506" s="10"/>
      <c r="S4506" s="10"/>
      <c r="T4506" s="10"/>
    </row>
    <row r="4507" spans="16:20" x14ac:dyDescent="0.2">
      <c r="P4507" s="10"/>
      <c r="R4507" s="10"/>
      <c r="S4507" s="10"/>
      <c r="T4507" s="10"/>
    </row>
    <row r="4508" spans="16:20" x14ac:dyDescent="0.2">
      <c r="P4508" s="10"/>
      <c r="R4508" s="10"/>
      <c r="S4508" s="10"/>
      <c r="T4508" s="10"/>
    </row>
    <row r="4509" spans="16:20" x14ac:dyDescent="0.2">
      <c r="P4509" s="10"/>
      <c r="R4509" s="10"/>
      <c r="S4509" s="10"/>
      <c r="T4509" s="10"/>
    </row>
    <row r="4510" spans="16:20" x14ac:dyDescent="0.2">
      <c r="P4510" s="10"/>
      <c r="R4510" s="10"/>
      <c r="S4510" s="10"/>
      <c r="T4510" s="10"/>
    </row>
    <row r="4511" spans="16:20" x14ac:dyDescent="0.2">
      <c r="P4511" s="10"/>
      <c r="R4511" s="10"/>
      <c r="S4511" s="10"/>
      <c r="T4511" s="10"/>
    </row>
    <row r="4512" spans="16:20" x14ac:dyDescent="0.2">
      <c r="P4512" s="10"/>
      <c r="R4512" s="10"/>
      <c r="S4512" s="10"/>
      <c r="T4512" s="10"/>
    </row>
    <row r="4513" spans="16:20" x14ac:dyDescent="0.2">
      <c r="P4513" s="10"/>
      <c r="R4513" s="10"/>
      <c r="S4513" s="10"/>
      <c r="T4513" s="10"/>
    </row>
    <row r="4514" spans="16:20" x14ac:dyDescent="0.2">
      <c r="P4514" s="10"/>
      <c r="R4514" s="10"/>
      <c r="S4514" s="10"/>
      <c r="T4514" s="10"/>
    </row>
    <row r="4515" spans="16:20" x14ac:dyDescent="0.2">
      <c r="P4515" s="10"/>
      <c r="R4515" s="10"/>
      <c r="S4515" s="10"/>
      <c r="T4515" s="10"/>
    </row>
    <row r="4516" spans="16:20" x14ac:dyDescent="0.2">
      <c r="P4516" s="10"/>
      <c r="R4516" s="10"/>
      <c r="S4516" s="10"/>
      <c r="T4516" s="10"/>
    </row>
    <row r="4517" spans="16:20" x14ac:dyDescent="0.2">
      <c r="P4517" s="10"/>
      <c r="R4517" s="10"/>
      <c r="S4517" s="10"/>
      <c r="T4517" s="10"/>
    </row>
    <row r="4518" spans="16:20" x14ac:dyDescent="0.2">
      <c r="P4518" s="10"/>
      <c r="R4518" s="10"/>
      <c r="S4518" s="10"/>
      <c r="T4518" s="10"/>
    </row>
    <row r="4519" spans="16:20" x14ac:dyDescent="0.2">
      <c r="P4519" s="10"/>
      <c r="R4519" s="10"/>
      <c r="S4519" s="10"/>
      <c r="T4519" s="10"/>
    </row>
    <row r="4520" spans="16:20" x14ac:dyDescent="0.2">
      <c r="P4520" s="10"/>
      <c r="R4520" s="10"/>
      <c r="S4520" s="10"/>
      <c r="T4520" s="10"/>
    </row>
    <row r="4521" spans="16:20" x14ac:dyDescent="0.2">
      <c r="P4521" s="10"/>
      <c r="R4521" s="10"/>
      <c r="S4521" s="10"/>
      <c r="T4521" s="10"/>
    </row>
    <row r="4522" spans="16:20" x14ac:dyDescent="0.2">
      <c r="P4522" s="10"/>
      <c r="R4522" s="10"/>
      <c r="S4522" s="10"/>
      <c r="T4522" s="10"/>
    </row>
    <row r="4523" spans="16:20" x14ac:dyDescent="0.2">
      <c r="P4523" s="10"/>
      <c r="R4523" s="10"/>
      <c r="S4523" s="10"/>
      <c r="T4523" s="10"/>
    </row>
    <row r="4524" spans="16:20" x14ac:dyDescent="0.2">
      <c r="P4524" s="10"/>
      <c r="R4524" s="10"/>
      <c r="S4524" s="10"/>
      <c r="T4524" s="10"/>
    </row>
    <row r="4525" spans="16:20" x14ac:dyDescent="0.2">
      <c r="P4525" s="10"/>
      <c r="R4525" s="10"/>
      <c r="S4525" s="10"/>
      <c r="T4525" s="10"/>
    </row>
    <row r="4526" spans="16:20" x14ac:dyDescent="0.2">
      <c r="P4526" s="10"/>
      <c r="R4526" s="10"/>
      <c r="S4526" s="10"/>
      <c r="T4526" s="10"/>
    </row>
    <row r="4527" spans="16:20" x14ac:dyDescent="0.2">
      <c r="P4527" s="10"/>
      <c r="R4527" s="10"/>
      <c r="S4527" s="10"/>
      <c r="T4527" s="10"/>
    </row>
    <row r="4528" spans="16:20" x14ac:dyDescent="0.2">
      <c r="P4528" s="10"/>
      <c r="R4528" s="10"/>
      <c r="S4528" s="10"/>
      <c r="T4528" s="10"/>
    </row>
    <row r="4529" spans="16:20" x14ac:dyDescent="0.2">
      <c r="P4529" s="10"/>
      <c r="R4529" s="10"/>
      <c r="S4529" s="10"/>
      <c r="T4529" s="10"/>
    </row>
    <row r="4530" spans="16:20" x14ac:dyDescent="0.2">
      <c r="P4530" s="10"/>
      <c r="R4530" s="10"/>
      <c r="S4530" s="10"/>
      <c r="T4530" s="10"/>
    </row>
    <row r="4531" spans="16:20" x14ac:dyDescent="0.2">
      <c r="P4531" s="10"/>
      <c r="R4531" s="10"/>
      <c r="S4531" s="10"/>
      <c r="T4531" s="10"/>
    </row>
    <row r="4532" spans="16:20" x14ac:dyDescent="0.2">
      <c r="P4532" s="10"/>
      <c r="R4532" s="10"/>
      <c r="S4532" s="10"/>
      <c r="T4532" s="10"/>
    </row>
    <row r="4533" spans="16:20" x14ac:dyDescent="0.2">
      <c r="P4533" s="10"/>
      <c r="R4533" s="10"/>
      <c r="S4533" s="10"/>
      <c r="T4533" s="10"/>
    </row>
    <row r="4534" spans="16:20" x14ac:dyDescent="0.2">
      <c r="P4534" s="10"/>
      <c r="R4534" s="10"/>
      <c r="S4534" s="10"/>
      <c r="T4534" s="10"/>
    </row>
    <row r="4535" spans="16:20" x14ac:dyDescent="0.2">
      <c r="P4535" s="10"/>
      <c r="R4535" s="10"/>
      <c r="S4535" s="10"/>
      <c r="T4535" s="10"/>
    </row>
    <row r="4536" spans="16:20" x14ac:dyDescent="0.2">
      <c r="P4536" s="10"/>
      <c r="R4536" s="10"/>
      <c r="S4536" s="10"/>
      <c r="T4536" s="10"/>
    </row>
    <row r="4537" spans="16:20" x14ac:dyDescent="0.2">
      <c r="P4537" s="10"/>
      <c r="R4537" s="10"/>
      <c r="S4537" s="10"/>
      <c r="T4537" s="10"/>
    </row>
    <row r="4538" spans="16:20" x14ac:dyDescent="0.2">
      <c r="P4538" s="10"/>
      <c r="R4538" s="10"/>
      <c r="S4538" s="10"/>
      <c r="T4538" s="10"/>
    </row>
    <row r="4539" spans="16:20" x14ac:dyDescent="0.2">
      <c r="P4539" s="10"/>
      <c r="R4539" s="10"/>
      <c r="S4539" s="10"/>
      <c r="T4539" s="10"/>
    </row>
    <row r="4540" spans="16:20" x14ac:dyDescent="0.2">
      <c r="P4540" s="10"/>
      <c r="R4540" s="10"/>
      <c r="S4540" s="10"/>
      <c r="T4540" s="10"/>
    </row>
    <row r="4541" spans="16:20" x14ac:dyDescent="0.2">
      <c r="P4541" s="10"/>
      <c r="R4541" s="10"/>
      <c r="S4541" s="10"/>
      <c r="T4541" s="10"/>
    </row>
    <row r="4542" spans="16:20" x14ac:dyDescent="0.2">
      <c r="P4542" s="10"/>
      <c r="R4542" s="10"/>
      <c r="S4542" s="10"/>
      <c r="T4542" s="10"/>
    </row>
    <row r="4543" spans="16:20" x14ac:dyDescent="0.2">
      <c r="P4543" s="10"/>
      <c r="R4543" s="10"/>
      <c r="S4543" s="10"/>
      <c r="T4543" s="10"/>
    </row>
    <row r="4544" spans="16:20" x14ac:dyDescent="0.2">
      <c r="P4544" s="10"/>
      <c r="R4544" s="10"/>
      <c r="S4544" s="10"/>
      <c r="T4544" s="10"/>
    </row>
    <row r="4545" spans="16:20" x14ac:dyDescent="0.2">
      <c r="P4545" s="10"/>
      <c r="R4545" s="10"/>
      <c r="S4545" s="10"/>
      <c r="T4545" s="10"/>
    </row>
    <row r="4546" spans="16:20" x14ac:dyDescent="0.2">
      <c r="P4546" s="10"/>
      <c r="R4546" s="10"/>
      <c r="S4546" s="10"/>
      <c r="T4546" s="10"/>
    </row>
    <row r="4547" spans="16:20" x14ac:dyDescent="0.2">
      <c r="P4547" s="10"/>
      <c r="R4547" s="10"/>
      <c r="S4547" s="10"/>
      <c r="T4547" s="10"/>
    </row>
    <row r="4548" spans="16:20" x14ac:dyDescent="0.2">
      <c r="P4548" s="10"/>
      <c r="R4548" s="10"/>
      <c r="S4548" s="10"/>
      <c r="T4548" s="10"/>
    </row>
    <row r="4549" spans="16:20" x14ac:dyDescent="0.2">
      <c r="P4549" s="10"/>
      <c r="R4549" s="10"/>
      <c r="S4549" s="10"/>
      <c r="T4549" s="10"/>
    </row>
    <row r="4550" spans="16:20" x14ac:dyDescent="0.2">
      <c r="P4550" s="10"/>
      <c r="R4550" s="10"/>
      <c r="S4550" s="10"/>
      <c r="T4550" s="10"/>
    </row>
    <row r="4551" spans="16:20" x14ac:dyDescent="0.2">
      <c r="P4551" s="10"/>
      <c r="R4551" s="10"/>
      <c r="S4551" s="10"/>
      <c r="T4551" s="10"/>
    </row>
    <row r="4552" spans="16:20" x14ac:dyDescent="0.2">
      <c r="P4552" s="10"/>
      <c r="R4552" s="10"/>
      <c r="S4552" s="10"/>
      <c r="T4552" s="10"/>
    </row>
    <row r="4553" spans="16:20" x14ac:dyDescent="0.2">
      <c r="P4553" s="10"/>
      <c r="R4553" s="10"/>
      <c r="S4553" s="10"/>
      <c r="T4553" s="10"/>
    </row>
    <row r="4554" spans="16:20" x14ac:dyDescent="0.2">
      <c r="P4554" s="10"/>
      <c r="R4554" s="10"/>
      <c r="S4554" s="10"/>
      <c r="T4554" s="10"/>
    </row>
    <row r="4555" spans="16:20" x14ac:dyDescent="0.2">
      <c r="P4555" s="10"/>
      <c r="R4555" s="10"/>
      <c r="S4555" s="10"/>
      <c r="T4555" s="10"/>
    </row>
    <row r="4556" spans="16:20" x14ac:dyDescent="0.2">
      <c r="P4556" s="10"/>
      <c r="R4556" s="10"/>
      <c r="S4556" s="10"/>
      <c r="T4556" s="10"/>
    </row>
    <row r="4557" spans="16:20" x14ac:dyDescent="0.2">
      <c r="P4557" s="10"/>
      <c r="R4557" s="10"/>
      <c r="S4557" s="10"/>
      <c r="T4557" s="10"/>
    </row>
    <row r="4558" spans="16:20" x14ac:dyDescent="0.2">
      <c r="P4558" s="10"/>
      <c r="R4558" s="10"/>
      <c r="S4558" s="10"/>
      <c r="T4558" s="10"/>
    </row>
    <row r="4559" spans="16:20" x14ac:dyDescent="0.2">
      <c r="P4559" s="10"/>
      <c r="R4559" s="10"/>
      <c r="S4559" s="10"/>
      <c r="T4559" s="10"/>
    </row>
    <row r="4560" spans="16:20" x14ac:dyDescent="0.2">
      <c r="P4560" s="10"/>
      <c r="R4560" s="10"/>
      <c r="S4560" s="10"/>
      <c r="T4560" s="10"/>
    </row>
    <row r="4561" spans="16:20" x14ac:dyDescent="0.2">
      <c r="P4561" s="10"/>
      <c r="R4561" s="10"/>
      <c r="S4561" s="10"/>
      <c r="T4561" s="10"/>
    </row>
    <row r="4562" spans="16:20" x14ac:dyDescent="0.2">
      <c r="P4562" s="10"/>
      <c r="R4562" s="10"/>
      <c r="S4562" s="10"/>
      <c r="T4562" s="10"/>
    </row>
    <row r="4563" spans="16:20" x14ac:dyDescent="0.2">
      <c r="P4563" s="10"/>
      <c r="R4563" s="10"/>
      <c r="S4563" s="10"/>
      <c r="T4563" s="10"/>
    </row>
    <row r="4564" spans="16:20" x14ac:dyDescent="0.2">
      <c r="P4564" s="10"/>
      <c r="R4564" s="10"/>
      <c r="S4564" s="10"/>
      <c r="T4564" s="10"/>
    </row>
    <row r="4565" spans="16:20" x14ac:dyDescent="0.2">
      <c r="P4565" s="10"/>
      <c r="R4565" s="10"/>
      <c r="S4565" s="10"/>
      <c r="T4565" s="10"/>
    </row>
    <row r="4566" spans="16:20" x14ac:dyDescent="0.2">
      <c r="P4566" s="10"/>
      <c r="R4566" s="10"/>
      <c r="S4566" s="10"/>
      <c r="T4566" s="10"/>
    </row>
    <row r="4567" spans="16:20" x14ac:dyDescent="0.2">
      <c r="P4567" s="10"/>
      <c r="R4567" s="10"/>
      <c r="S4567" s="10"/>
      <c r="T4567" s="10"/>
    </row>
    <row r="4568" spans="16:20" x14ac:dyDescent="0.2">
      <c r="P4568" s="10"/>
      <c r="R4568" s="10"/>
      <c r="S4568" s="10"/>
      <c r="T4568" s="10"/>
    </row>
    <row r="4569" spans="16:20" x14ac:dyDescent="0.2">
      <c r="P4569" s="10"/>
      <c r="R4569" s="10"/>
      <c r="S4569" s="10"/>
      <c r="T4569" s="10"/>
    </row>
    <row r="4570" spans="16:20" x14ac:dyDescent="0.2">
      <c r="P4570" s="10"/>
      <c r="R4570" s="10"/>
      <c r="S4570" s="10"/>
      <c r="T4570" s="10"/>
    </row>
    <row r="4571" spans="16:20" x14ac:dyDescent="0.2">
      <c r="P4571" s="10"/>
      <c r="R4571" s="10"/>
      <c r="S4571" s="10"/>
      <c r="T4571" s="10"/>
    </row>
    <row r="4572" spans="16:20" x14ac:dyDescent="0.2">
      <c r="P4572" s="10"/>
      <c r="R4572" s="10"/>
      <c r="S4572" s="10"/>
      <c r="T4572" s="10"/>
    </row>
    <row r="4573" spans="16:20" x14ac:dyDescent="0.2">
      <c r="P4573" s="10"/>
      <c r="R4573" s="10"/>
      <c r="S4573" s="10"/>
      <c r="T4573" s="10"/>
    </row>
    <row r="4574" spans="16:20" x14ac:dyDescent="0.2">
      <c r="P4574" s="10"/>
      <c r="R4574" s="10"/>
      <c r="S4574" s="10"/>
      <c r="T4574" s="10"/>
    </row>
    <row r="4575" spans="16:20" x14ac:dyDescent="0.2">
      <c r="P4575" s="10"/>
      <c r="R4575" s="10"/>
      <c r="S4575" s="10"/>
      <c r="T4575" s="10"/>
    </row>
    <row r="4576" spans="16:20" x14ac:dyDescent="0.2">
      <c r="P4576" s="10"/>
      <c r="R4576" s="10"/>
      <c r="S4576" s="10"/>
      <c r="T4576" s="10"/>
    </row>
    <row r="4577" spans="16:20" x14ac:dyDescent="0.2">
      <c r="P4577" s="10"/>
      <c r="R4577" s="10"/>
      <c r="S4577" s="10"/>
      <c r="T4577" s="10"/>
    </row>
    <row r="4578" spans="16:20" x14ac:dyDescent="0.2">
      <c r="P4578" s="10"/>
      <c r="R4578" s="10"/>
      <c r="S4578" s="10"/>
      <c r="T4578" s="10"/>
    </row>
    <row r="4579" spans="16:20" x14ac:dyDescent="0.2">
      <c r="P4579" s="10"/>
      <c r="R4579" s="10"/>
      <c r="S4579" s="10"/>
      <c r="T4579" s="10"/>
    </row>
    <row r="4580" spans="16:20" x14ac:dyDescent="0.2">
      <c r="P4580" s="10"/>
      <c r="R4580" s="10"/>
      <c r="S4580" s="10"/>
      <c r="T4580" s="10"/>
    </row>
    <row r="4581" spans="16:20" x14ac:dyDescent="0.2">
      <c r="P4581" s="10"/>
      <c r="R4581" s="10"/>
      <c r="S4581" s="10"/>
      <c r="T4581" s="10"/>
    </row>
    <row r="4582" spans="16:20" x14ac:dyDescent="0.2">
      <c r="P4582" s="10"/>
      <c r="R4582" s="10"/>
      <c r="S4582" s="10"/>
      <c r="T4582" s="10"/>
    </row>
    <row r="4583" spans="16:20" x14ac:dyDescent="0.2">
      <c r="P4583" s="10"/>
      <c r="R4583" s="10"/>
      <c r="S4583" s="10"/>
      <c r="T4583" s="10"/>
    </row>
    <row r="4584" spans="16:20" x14ac:dyDescent="0.2">
      <c r="P4584" s="10"/>
      <c r="R4584" s="10"/>
      <c r="S4584" s="10"/>
      <c r="T4584" s="10"/>
    </row>
    <row r="4585" spans="16:20" x14ac:dyDescent="0.2">
      <c r="P4585" s="10"/>
      <c r="R4585" s="10"/>
      <c r="S4585" s="10"/>
      <c r="T4585" s="10"/>
    </row>
    <row r="4586" spans="16:20" x14ac:dyDescent="0.2">
      <c r="P4586" s="10"/>
      <c r="R4586" s="10"/>
      <c r="S4586" s="10"/>
      <c r="T4586" s="10"/>
    </row>
    <row r="4587" spans="16:20" x14ac:dyDescent="0.2">
      <c r="P4587" s="10"/>
      <c r="R4587" s="10"/>
      <c r="S4587" s="10"/>
      <c r="T4587" s="10"/>
    </row>
    <row r="4588" spans="16:20" x14ac:dyDescent="0.2">
      <c r="P4588" s="10"/>
      <c r="R4588" s="10"/>
      <c r="S4588" s="10"/>
      <c r="T4588" s="10"/>
    </row>
    <row r="4589" spans="16:20" x14ac:dyDescent="0.2">
      <c r="P4589" s="10"/>
      <c r="R4589" s="10"/>
      <c r="S4589" s="10"/>
      <c r="T4589" s="10"/>
    </row>
    <row r="4590" spans="16:20" x14ac:dyDescent="0.2">
      <c r="P4590" s="10"/>
      <c r="R4590" s="10"/>
      <c r="S4590" s="10"/>
      <c r="T4590" s="10"/>
    </row>
    <row r="4591" spans="16:20" x14ac:dyDescent="0.2">
      <c r="P4591" s="10"/>
      <c r="R4591" s="10"/>
      <c r="S4591" s="10"/>
      <c r="T4591" s="10"/>
    </row>
    <row r="4592" spans="16:20" x14ac:dyDescent="0.2">
      <c r="P4592" s="10"/>
      <c r="R4592" s="10"/>
      <c r="S4592" s="10"/>
      <c r="T4592" s="10"/>
    </row>
    <row r="4593" spans="16:20" x14ac:dyDescent="0.2">
      <c r="P4593" s="10"/>
      <c r="R4593" s="10"/>
      <c r="S4593" s="10"/>
      <c r="T4593" s="10"/>
    </row>
    <row r="4594" spans="16:20" x14ac:dyDescent="0.2">
      <c r="P4594" s="10"/>
      <c r="R4594" s="10"/>
      <c r="S4594" s="10"/>
      <c r="T4594" s="10"/>
    </row>
    <row r="4595" spans="16:20" x14ac:dyDescent="0.2">
      <c r="P4595" s="10"/>
      <c r="R4595" s="10"/>
      <c r="S4595" s="10"/>
      <c r="T4595" s="10"/>
    </row>
    <row r="4596" spans="16:20" x14ac:dyDescent="0.2">
      <c r="P4596" s="10"/>
      <c r="R4596" s="10"/>
      <c r="S4596" s="10"/>
      <c r="T4596" s="10"/>
    </row>
    <row r="4597" spans="16:20" x14ac:dyDescent="0.2">
      <c r="P4597" s="10"/>
      <c r="R4597" s="10"/>
      <c r="S4597" s="10"/>
      <c r="T4597" s="10"/>
    </row>
    <row r="4598" spans="16:20" x14ac:dyDescent="0.2">
      <c r="P4598" s="10"/>
      <c r="R4598" s="10"/>
      <c r="S4598" s="10"/>
      <c r="T4598" s="10"/>
    </row>
    <row r="4599" spans="16:20" x14ac:dyDescent="0.2">
      <c r="P4599" s="10"/>
      <c r="R4599" s="10"/>
      <c r="S4599" s="10"/>
      <c r="T4599" s="10"/>
    </row>
    <row r="4600" spans="16:20" x14ac:dyDescent="0.2">
      <c r="P4600" s="10"/>
      <c r="R4600" s="10"/>
      <c r="S4600" s="10"/>
      <c r="T4600" s="10"/>
    </row>
    <row r="4601" spans="16:20" x14ac:dyDescent="0.2">
      <c r="P4601" s="10"/>
      <c r="R4601" s="10"/>
      <c r="S4601" s="10"/>
      <c r="T4601" s="10"/>
    </row>
    <row r="4602" spans="16:20" x14ac:dyDescent="0.2">
      <c r="P4602" s="10"/>
      <c r="R4602" s="10"/>
      <c r="S4602" s="10"/>
      <c r="T4602" s="10"/>
    </row>
    <row r="4603" spans="16:20" x14ac:dyDescent="0.2">
      <c r="P4603" s="10"/>
      <c r="R4603" s="10"/>
      <c r="S4603" s="10"/>
      <c r="T4603" s="10"/>
    </row>
    <row r="4604" spans="16:20" x14ac:dyDescent="0.2">
      <c r="P4604" s="10"/>
      <c r="R4604" s="10"/>
      <c r="S4604" s="10"/>
      <c r="T4604" s="10"/>
    </row>
    <row r="4605" spans="16:20" x14ac:dyDescent="0.2">
      <c r="P4605" s="10"/>
      <c r="R4605" s="10"/>
      <c r="S4605" s="10"/>
      <c r="T4605" s="10"/>
    </row>
    <row r="4606" spans="16:20" x14ac:dyDescent="0.2">
      <c r="P4606" s="10"/>
      <c r="R4606" s="10"/>
      <c r="S4606" s="10"/>
      <c r="T4606" s="10"/>
    </row>
    <row r="4607" spans="16:20" x14ac:dyDescent="0.2">
      <c r="P4607" s="10"/>
      <c r="R4607" s="10"/>
      <c r="S4607" s="10"/>
      <c r="T4607" s="10"/>
    </row>
    <row r="4608" spans="16:20" x14ac:dyDescent="0.2">
      <c r="P4608" s="10"/>
      <c r="R4608" s="10"/>
      <c r="S4608" s="10"/>
      <c r="T4608" s="10"/>
    </row>
    <row r="4609" spans="16:20" x14ac:dyDescent="0.2">
      <c r="P4609" s="10"/>
      <c r="R4609" s="10"/>
      <c r="S4609" s="10"/>
      <c r="T4609" s="10"/>
    </row>
    <row r="4610" spans="16:20" x14ac:dyDescent="0.2">
      <c r="P4610" s="10"/>
      <c r="R4610" s="10"/>
      <c r="S4610" s="10"/>
      <c r="T4610" s="10"/>
    </row>
    <row r="4611" spans="16:20" x14ac:dyDescent="0.2">
      <c r="P4611" s="10"/>
      <c r="R4611" s="10"/>
      <c r="S4611" s="10"/>
      <c r="T4611" s="10"/>
    </row>
    <row r="4612" spans="16:20" x14ac:dyDescent="0.2">
      <c r="P4612" s="10"/>
      <c r="R4612" s="10"/>
      <c r="S4612" s="10"/>
      <c r="T4612" s="10"/>
    </row>
    <row r="4613" spans="16:20" x14ac:dyDescent="0.2">
      <c r="P4613" s="10"/>
      <c r="R4613" s="10"/>
      <c r="S4613" s="10"/>
      <c r="T4613" s="10"/>
    </row>
    <row r="4614" spans="16:20" x14ac:dyDescent="0.2">
      <c r="P4614" s="10"/>
      <c r="R4614" s="10"/>
      <c r="S4614" s="10"/>
      <c r="T4614" s="10"/>
    </row>
    <row r="4615" spans="16:20" x14ac:dyDescent="0.2">
      <c r="P4615" s="10"/>
      <c r="R4615" s="10"/>
      <c r="S4615" s="10"/>
      <c r="T4615" s="10"/>
    </row>
    <row r="4616" spans="16:20" x14ac:dyDescent="0.2">
      <c r="P4616" s="10"/>
      <c r="R4616" s="10"/>
      <c r="S4616" s="10"/>
      <c r="T4616" s="10"/>
    </row>
    <row r="4617" spans="16:20" x14ac:dyDescent="0.2">
      <c r="P4617" s="10"/>
      <c r="R4617" s="10"/>
      <c r="S4617" s="10"/>
      <c r="T4617" s="10"/>
    </row>
    <row r="4618" spans="16:20" x14ac:dyDescent="0.2">
      <c r="P4618" s="10"/>
      <c r="R4618" s="10"/>
      <c r="S4618" s="10"/>
      <c r="T4618" s="10"/>
    </row>
    <row r="4619" spans="16:20" x14ac:dyDescent="0.2">
      <c r="P4619" s="10"/>
      <c r="R4619" s="10"/>
      <c r="S4619" s="10"/>
      <c r="T4619" s="10"/>
    </row>
    <row r="4620" spans="16:20" x14ac:dyDescent="0.2">
      <c r="P4620" s="10"/>
      <c r="R4620" s="10"/>
      <c r="S4620" s="10"/>
      <c r="T4620" s="10"/>
    </row>
    <row r="4621" spans="16:20" x14ac:dyDescent="0.2">
      <c r="P4621" s="10"/>
      <c r="R4621" s="10"/>
      <c r="S4621" s="10"/>
      <c r="T4621" s="10"/>
    </row>
    <row r="4622" spans="16:20" x14ac:dyDescent="0.2">
      <c r="P4622" s="10"/>
      <c r="R4622" s="10"/>
      <c r="S4622" s="10"/>
      <c r="T4622" s="10"/>
    </row>
    <row r="4623" spans="16:20" x14ac:dyDescent="0.2">
      <c r="P4623" s="10"/>
      <c r="R4623" s="10"/>
      <c r="S4623" s="10"/>
      <c r="T4623" s="10"/>
    </row>
    <row r="4624" spans="16:20" x14ac:dyDescent="0.2">
      <c r="P4624" s="10"/>
      <c r="R4624" s="10"/>
      <c r="S4624" s="10"/>
      <c r="T4624" s="10"/>
    </row>
    <row r="4625" spans="16:20" x14ac:dyDescent="0.2">
      <c r="P4625" s="10"/>
      <c r="R4625" s="10"/>
      <c r="S4625" s="10"/>
      <c r="T4625" s="10"/>
    </row>
    <row r="4626" spans="16:20" x14ac:dyDescent="0.2">
      <c r="P4626" s="10"/>
      <c r="R4626" s="10"/>
      <c r="S4626" s="10"/>
      <c r="T4626" s="10"/>
    </row>
    <row r="4627" spans="16:20" x14ac:dyDescent="0.2">
      <c r="P4627" s="10"/>
      <c r="R4627" s="10"/>
      <c r="S4627" s="10"/>
      <c r="T4627" s="10"/>
    </row>
    <row r="4628" spans="16:20" x14ac:dyDescent="0.2">
      <c r="P4628" s="10"/>
      <c r="R4628" s="10"/>
      <c r="S4628" s="10"/>
      <c r="T4628" s="10"/>
    </row>
    <row r="4629" spans="16:20" x14ac:dyDescent="0.2">
      <c r="P4629" s="10"/>
      <c r="R4629" s="10"/>
      <c r="S4629" s="10"/>
      <c r="T4629" s="10"/>
    </row>
    <row r="4630" spans="16:20" x14ac:dyDescent="0.2">
      <c r="P4630" s="10"/>
      <c r="R4630" s="10"/>
      <c r="S4630" s="10"/>
      <c r="T4630" s="10"/>
    </row>
    <row r="4631" spans="16:20" x14ac:dyDescent="0.2">
      <c r="P4631" s="10"/>
      <c r="R4631" s="10"/>
      <c r="S4631" s="10"/>
      <c r="T4631" s="10"/>
    </row>
    <row r="4632" spans="16:20" x14ac:dyDescent="0.2">
      <c r="P4632" s="10"/>
      <c r="R4632" s="10"/>
      <c r="S4632" s="10"/>
      <c r="T4632" s="10"/>
    </row>
    <row r="4633" spans="16:20" x14ac:dyDescent="0.2">
      <c r="P4633" s="10"/>
      <c r="R4633" s="10"/>
      <c r="S4633" s="10"/>
      <c r="T4633" s="10"/>
    </row>
    <row r="4634" spans="16:20" x14ac:dyDescent="0.2">
      <c r="P4634" s="10"/>
      <c r="R4634" s="10"/>
      <c r="S4634" s="10"/>
      <c r="T4634" s="10"/>
    </row>
    <row r="4635" spans="16:20" x14ac:dyDescent="0.2">
      <c r="P4635" s="10"/>
      <c r="R4635" s="10"/>
      <c r="S4635" s="10"/>
      <c r="T4635" s="10"/>
    </row>
    <row r="4636" spans="16:20" x14ac:dyDescent="0.2">
      <c r="P4636" s="10"/>
      <c r="R4636" s="10"/>
      <c r="S4636" s="10"/>
      <c r="T4636" s="10"/>
    </row>
    <row r="4637" spans="16:20" x14ac:dyDescent="0.2">
      <c r="P4637" s="10"/>
      <c r="R4637" s="10"/>
      <c r="S4637" s="10"/>
      <c r="T4637" s="10"/>
    </row>
    <row r="4638" spans="16:20" x14ac:dyDescent="0.2">
      <c r="P4638" s="10"/>
      <c r="R4638" s="10"/>
      <c r="S4638" s="10"/>
      <c r="T4638" s="10"/>
    </row>
    <row r="4639" spans="16:20" x14ac:dyDescent="0.2">
      <c r="P4639" s="10"/>
      <c r="R4639" s="10"/>
      <c r="S4639" s="10"/>
      <c r="T4639" s="10"/>
    </row>
    <row r="4640" spans="16:20" x14ac:dyDescent="0.2">
      <c r="P4640" s="10"/>
      <c r="R4640" s="10"/>
      <c r="S4640" s="10"/>
      <c r="T4640" s="10"/>
    </row>
    <row r="4641" spans="16:20" x14ac:dyDescent="0.2">
      <c r="P4641" s="10"/>
      <c r="R4641" s="10"/>
      <c r="S4641" s="10"/>
      <c r="T4641" s="10"/>
    </row>
    <row r="4642" spans="16:20" x14ac:dyDescent="0.2">
      <c r="P4642" s="10"/>
      <c r="R4642" s="10"/>
      <c r="S4642" s="10"/>
      <c r="T4642" s="10"/>
    </row>
    <row r="4643" spans="16:20" x14ac:dyDescent="0.2">
      <c r="P4643" s="10"/>
      <c r="R4643" s="10"/>
      <c r="S4643" s="10"/>
      <c r="T4643" s="10"/>
    </row>
    <row r="4644" spans="16:20" x14ac:dyDescent="0.2">
      <c r="P4644" s="10"/>
      <c r="R4644" s="10"/>
      <c r="S4644" s="10"/>
      <c r="T4644" s="10"/>
    </row>
    <row r="4645" spans="16:20" x14ac:dyDescent="0.2">
      <c r="P4645" s="10"/>
      <c r="R4645" s="10"/>
      <c r="S4645" s="10"/>
      <c r="T4645" s="10"/>
    </row>
    <row r="4646" spans="16:20" x14ac:dyDescent="0.2">
      <c r="P4646" s="10"/>
      <c r="R4646" s="10"/>
      <c r="S4646" s="10"/>
      <c r="T4646" s="10"/>
    </row>
    <row r="4647" spans="16:20" x14ac:dyDescent="0.2">
      <c r="P4647" s="10"/>
      <c r="R4647" s="10"/>
      <c r="S4647" s="10"/>
      <c r="T4647" s="10"/>
    </row>
    <row r="4648" spans="16:20" x14ac:dyDescent="0.2">
      <c r="P4648" s="10"/>
      <c r="R4648" s="10"/>
      <c r="S4648" s="10"/>
      <c r="T4648" s="10"/>
    </row>
    <row r="4649" spans="16:20" x14ac:dyDescent="0.2">
      <c r="P4649" s="10"/>
      <c r="R4649" s="10"/>
      <c r="S4649" s="10"/>
      <c r="T4649" s="10"/>
    </row>
    <row r="4650" spans="16:20" x14ac:dyDescent="0.2">
      <c r="P4650" s="10"/>
      <c r="R4650" s="10"/>
      <c r="S4650" s="10"/>
      <c r="T4650" s="10"/>
    </row>
    <row r="4651" spans="16:20" x14ac:dyDescent="0.2">
      <c r="P4651" s="10"/>
      <c r="R4651" s="10"/>
      <c r="S4651" s="10"/>
      <c r="T4651" s="10"/>
    </row>
    <row r="4652" spans="16:20" x14ac:dyDescent="0.2">
      <c r="P4652" s="10"/>
      <c r="R4652" s="10"/>
      <c r="S4652" s="10"/>
      <c r="T4652" s="10"/>
    </row>
    <row r="4653" spans="16:20" x14ac:dyDescent="0.2">
      <c r="P4653" s="10"/>
      <c r="R4653" s="10"/>
      <c r="S4653" s="10"/>
      <c r="T4653" s="10"/>
    </row>
    <row r="4654" spans="16:20" x14ac:dyDescent="0.2">
      <c r="P4654" s="10"/>
      <c r="R4654" s="10"/>
      <c r="S4654" s="10"/>
      <c r="T4654" s="10"/>
    </row>
    <row r="4655" spans="16:20" x14ac:dyDescent="0.2">
      <c r="P4655" s="10"/>
      <c r="R4655" s="10"/>
      <c r="S4655" s="10"/>
      <c r="T4655" s="10"/>
    </row>
    <row r="4656" spans="16:20" x14ac:dyDescent="0.2">
      <c r="P4656" s="10"/>
      <c r="R4656" s="10"/>
      <c r="S4656" s="10"/>
      <c r="T4656" s="10"/>
    </row>
    <row r="4657" spans="16:20" x14ac:dyDescent="0.2">
      <c r="P4657" s="10"/>
      <c r="R4657" s="10"/>
      <c r="S4657" s="10"/>
      <c r="T4657" s="10"/>
    </row>
    <row r="4658" spans="16:20" x14ac:dyDescent="0.2">
      <c r="P4658" s="10"/>
      <c r="R4658" s="10"/>
      <c r="S4658" s="10"/>
      <c r="T4658" s="10"/>
    </row>
    <row r="4659" spans="16:20" x14ac:dyDescent="0.2">
      <c r="P4659" s="10"/>
      <c r="R4659" s="10"/>
      <c r="S4659" s="10"/>
      <c r="T4659" s="10"/>
    </row>
    <row r="4660" spans="16:20" x14ac:dyDescent="0.2">
      <c r="P4660" s="10"/>
      <c r="R4660" s="10"/>
      <c r="S4660" s="10"/>
      <c r="T4660" s="10"/>
    </row>
    <row r="4661" spans="16:20" x14ac:dyDescent="0.2">
      <c r="P4661" s="10"/>
      <c r="R4661" s="10"/>
      <c r="S4661" s="10"/>
      <c r="T4661" s="10"/>
    </row>
    <row r="4662" spans="16:20" x14ac:dyDescent="0.2">
      <c r="P4662" s="10"/>
      <c r="R4662" s="10"/>
      <c r="S4662" s="10"/>
      <c r="T4662" s="10"/>
    </row>
    <row r="4663" spans="16:20" x14ac:dyDescent="0.2">
      <c r="P4663" s="10"/>
      <c r="R4663" s="10"/>
      <c r="S4663" s="10"/>
      <c r="T4663" s="10"/>
    </row>
    <row r="4664" spans="16:20" x14ac:dyDescent="0.2">
      <c r="P4664" s="10"/>
      <c r="R4664" s="10"/>
      <c r="S4664" s="10"/>
      <c r="T4664" s="10"/>
    </row>
    <row r="4665" spans="16:20" x14ac:dyDescent="0.2">
      <c r="P4665" s="10"/>
      <c r="R4665" s="10"/>
      <c r="S4665" s="10"/>
      <c r="T4665" s="10"/>
    </row>
    <row r="4666" spans="16:20" x14ac:dyDescent="0.2">
      <c r="P4666" s="10"/>
      <c r="R4666" s="10"/>
      <c r="S4666" s="10"/>
      <c r="T4666" s="10"/>
    </row>
    <row r="4667" spans="16:20" x14ac:dyDescent="0.2">
      <c r="P4667" s="10"/>
      <c r="R4667" s="10"/>
      <c r="S4667" s="10"/>
      <c r="T4667" s="10"/>
    </row>
    <row r="4668" spans="16:20" x14ac:dyDescent="0.2">
      <c r="P4668" s="10"/>
      <c r="R4668" s="10"/>
      <c r="S4668" s="10"/>
      <c r="T4668" s="10"/>
    </row>
    <row r="4669" spans="16:20" x14ac:dyDescent="0.2">
      <c r="P4669" s="10"/>
      <c r="R4669" s="10"/>
      <c r="S4669" s="10"/>
      <c r="T4669" s="10"/>
    </row>
    <row r="4670" spans="16:20" x14ac:dyDescent="0.2">
      <c r="P4670" s="10"/>
      <c r="R4670" s="10"/>
      <c r="S4670" s="10"/>
      <c r="T4670" s="10"/>
    </row>
    <row r="4671" spans="16:20" x14ac:dyDescent="0.2">
      <c r="P4671" s="10"/>
      <c r="R4671" s="10"/>
      <c r="S4671" s="10"/>
      <c r="T4671" s="10"/>
    </row>
    <row r="4672" spans="16:20" x14ac:dyDescent="0.2">
      <c r="P4672" s="10"/>
      <c r="R4672" s="10"/>
      <c r="S4672" s="10"/>
      <c r="T4672" s="10"/>
    </row>
    <row r="4673" spans="16:20" x14ac:dyDescent="0.2">
      <c r="P4673" s="10"/>
      <c r="R4673" s="10"/>
      <c r="S4673" s="10"/>
      <c r="T4673" s="10"/>
    </row>
    <row r="4674" spans="16:20" x14ac:dyDescent="0.2">
      <c r="P4674" s="10"/>
      <c r="R4674" s="10"/>
      <c r="S4674" s="10"/>
      <c r="T4674" s="10"/>
    </row>
    <row r="4675" spans="16:20" x14ac:dyDescent="0.2">
      <c r="P4675" s="10"/>
      <c r="R4675" s="10"/>
      <c r="S4675" s="10"/>
      <c r="T4675" s="10"/>
    </row>
    <row r="4676" spans="16:20" x14ac:dyDescent="0.2">
      <c r="P4676" s="10"/>
      <c r="R4676" s="10"/>
      <c r="S4676" s="10"/>
      <c r="T4676" s="10"/>
    </row>
    <row r="4677" spans="16:20" x14ac:dyDescent="0.2">
      <c r="P4677" s="10"/>
      <c r="R4677" s="10"/>
      <c r="S4677" s="10"/>
      <c r="T4677" s="10"/>
    </row>
    <row r="4678" spans="16:20" x14ac:dyDescent="0.2">
      <c r="P4678" s="10"/>
      <c r="R4678" s="10"/>
      <c r="S4678" s="10"/>
      <c r="T4678" s="10"/>
    </row>
    <row r="4679" spans="16:20" x14ac:dyDescent="0.2">
      <c r="P4679" s="10"/>
      <c r="R4679" s="10"/>
      <c r="S4679" s="10"/>
      <c r="T4679" s="10"/>
    </row>
    <row r="4680" spans="16:20" x14ac:dyDescent="0.2">
      <c r="P4680" s="10"/>
      <c r="R4680" s="10"/>
      <c r="S4680" s="10"/>
      <c r="T4680" s="10"/>
    </row>
    <row r="4681" spans="16:20" x14ac:dyDescent="0.2">
      <c r="P4681" s="10"/>
      <c r="R4681" s="10"/>
      <c r="S4681" s="10"/>
      <c r="T4681" s="10"/>
    </row>
    <row r="4682" spans="16:20" x14ac:dyDescent="0.2">
      <c r="P4682" s="10"/>
      <c r="R4682" s="10"/>
      <c r="S4682" s="10"/>
      <c r="T4682" s="10"/>
    </row>
    <row r="4683" spans="16:20" x14ac:dyDescent="0.2">
      <c r="P4683" s="10"/>
      <c r="R4683" s="10"/>
      <c r="S4683" s="10"/>
      <c r="T4683" s="10"/>
    </row>
    <row r="4684" spans="16:20" x14ac:dyDescent="0.2">
      <c r="P4684" s="10"/>
      <c r="R4684" s="10"/>
      <c r="S4684" s="10"/>
      <c r="T4684" s="10"/>
    </row>
    <row r="4685" spans="16:20" x14ac:dyDescent="0.2">
      <c r="P4685" s="10"/>
      <c r="R4685" s="10"/>
      <c r="S4685" s="10"/>
      <c r="T4685" s="10"/>
    </row>
    <row r="4686" spans="16:20" x14ac:dyDescent="0.2">
      <c r="P4686" s="10"/>
      <c r="R4686" s="10"/>
      <c r="S4686" s="10"/>
      <c r="T4686" s="10"/>
    </row>
    <row r="4687" spans="16:20" x14ac:dyDescent="0.2">
      <c r="P4687" s="10"/>
      <c r="R4687" s="10"/>
      <c r="S4687" s="10"/>
      <c r="T4687" s="10"/>
    </row>
    <row r="4688" spans="16:20" x14ac:dyDescent="0.2">
      <c r="P4688" s="10"/>
      <c r="R4688" s="10"/>
      <c r="S4688" s="10"/>
      <c r="T4688" s="10"/>
    </row>
    <row r="4689" spans="16:20" x14ac:dyDescent="0.2">
      <c r="P4689" s="10"/>
      <c r="R4689" s="10"/>
      <c r="S4689" s="10"/>
      <c r="T4689" s="10"/>
    </row>
    <row r="4690" spans="16:20" x14ac:dyDescent="0.2">
      <c r="P4690" s="10"/>
      <c r="R4690" s="10"/>
      <c r="S4690" s="10"/>
      <c r="T4690" s="10"/>
    </row>
    <row r="4691" spans="16:20" x14ac:dyDescent="0.2">
      <c r="P4691" s="10"/>
      <c r="R4691" s="10"/>
      <c r="S4691" s="10"/>
      <c r="T4691" s="10"/>
    </row>
    <row r="4692" spans="16:20" x14ac:dyDescent="0.2">
      <c r="P4692" s="10"/>
      <c r="R4692" s="10"/>
      <c r="S4692" s="10"/>
      <c r="T4692" s="10"/>
    </row>
    <row r="4693" spans="16:20" x14ac:dyDescent="0.2">
      <c r="P4693" s="10"/>
      <c r="R4693" s="10"/>
      <c r="S4693" s="10"/>
      <c r="T4693" s="10"/>
    </row>
    <row r="4694" spans="16:20" x14ac:dyDescent="0.2">
      <c r="P4694" s="10"/>
      <c r="R4694" s="10"/>
      <c r="S4694" s="10"/>
      <c r="T4694" s="10"/>
    </row>
    <row r="4695" spans="16:20" x14ac:dyDescent="0.2">
      <c r="P4695" s="10"/>
      <c r="R4695" s="10"/>
      <c r="S4695" s="10"/>
      <c r="T4695" s="10"/>
    </row>
    <row r="4696" spans="16:20" x14ac:dyDescent="0.2">
      <c r="P4696" s="10"/>
      <c r="R4696" s="10"/>
      <c r="S4696" s="10"/>
      <c r="T4696" s="10"/>
    </row>
    <row r="4697" spans="16:20" x14ac:dyDescent="0.2">
      <c r="P4697" s="10"/>
      <c r="R4697" s="10"/>
      <c r="S4697" s="10"/>
      <c r="T4697" s="10"/>
    </row>
    <row r="4698" spans="16:20" x14ac:dyDescent="0.2">
      <c r="P4698" s="10"/>
      <c r="R4698" s="10"/>
      <c r="S4698" s="10"/>
      <c r="T4698" s="10"/>
    </row>
    <row r="4699" spans="16:20" x14ac:dyDescent="0.2">
      <c r="P4699" s="10"/>
      <c r="R4699" s="10"/>
      <c r="S4699" s="10"/>
      <c r="T4699" s="10"/>
    </row>
    <row r="4700" spans="16:20" x14ac:dyDescent="0.2">
      <c r="P4700" s="10"/>
      <c r="R4700" s="10"/>
      <c r="S4700" s="10"/>
      <c r="T4700" s="10"/>
    </row>
    <row r="4701" spans="16:20" x14ac:dyDescent="0.2">
      <c r="P4701" s="10"/>
      <c r="R4701" s="10"/>
      <c r="S4701" s="10"/>
      <c r="T4701" s="10"/>
    </row>
    <row r="4702" spans="16:20" x14ac:dyDescent="0.2">
      <c r="P4702" s="10"/>
      <c r="R4702" s="10"/>
      <c r="S4702" s="10"/>
      <c r="T4702" s="10"/>
    </row>
    <row r="4703" spans="16:20" x14ac:dyDescent="0.2">
      <c r="P4703" s="10"/>
      <c r="R4703" s="10"/>
      <c r="S4703" s="10"/>
      <c r="T4703" s="10"/>
    </row>
    <row r="4704" spans="16:20" x14ac:dyDescent="0.2">
      <c r="P4704" s="10"/>
      <c r="R4704" s="10"/>
      <c r="S4704" s="10"/>
      <c r="T4704" s="10"/>
    </row>
    <row r="4705" spans="16:20" x14ac:dyDescent="0.2">
      <c r="P4705" s="10"/>
      <c r="R4705" s="10"/>
      <c r="S4705" s="10"/>
      <c r="T4705" s="10"/>
    </row>
    <row r="4706" spans="16:20" x14ac:dyDescent="0.2">
      <c r="P4706" s="10"/>
      <c r="R4706" s="10"/>
      <c r="S4706" s="10"/>
      <c r="T4706" s="10"/>
    </row>
    <row r="4707" spans="16:20" x14ac:dyDescent="0.2">
      <c r="P4707" s="10"/>
      <c r="R4707" s="10"/>
      <c r="S4707" s="10"/>
      <c r="T4707" s="10"/>
    </row>
    <row r="4708" spans="16:20" x14ac:dyDescent="0.2">
      <c r="P4708" s="10"/>
      <c r="R4708" s="10"/>
      <c r="S4708" s="10"/>
      <c r="T4708" s="10"/>
    </row>
    <row r="4709" spans="16:20" x14ac:dyDescent="0.2">
      <c r="P4709" s="10"/>
      <c r="R4709" s="10"/>
      <c r="S4709" s="10"/>
      <c r="T4709" s="10"/>
    </row>
    <row r="4710" spans="16:20" x14ac:dyDescent="0.2">
      <c r="P4710" s="10"/>
      <c r="R4710" s="10"/>
      <c r="S4710" s="10"/>
      <c r="T4710" s="10"/>
    </row>
    <row r="4711" spans="16:20" x14ac:dyDescent="0.2">
      <c r="P4711" s="10"/>
      <c r="R4711" s="10"/>
      <c r="S4711" s="10"/>
      <c r="T4711" s="10"/>
    </row>
    <row r="4712" spans="16:20" x14ac:dyDescent="0.2">
      <c r="P4712" s="10"/>
      <c r="R4712" s="10"/>
      <c r="S4712" s="10"/>
      <c r="T4712" s="10"/>
    </row>
    <row r="4713" spans="16:20" x14ac:dyDescent="0.2">
      <c r="P4713" s="10"/>
      <c r="R4713" s="10"/>
      <c r="S4713" s="10"/>
      <c r="T4713" s="10"/>
    </row>
    <row r="4714" spans="16:20" x14ac:dyDescent="0.2">
      <c r="P4714" s="10"/>
      <c r="R4714" s="10"/>
      <c r="S4714" s="10"/>
      <c r="T4714" s="10"/>
    </row>
    <row r="4715" spans="16:20" x14ac:dyDescent="0.2">
      <c r="P4715" s="10"/>
      <c r="R4715" s="10"/>
      <c r="S4715" s="10"/>
      <c r="T4715" s="10"/>
    </row>
    <row r="4716" spans="16:20" x14ac:dyDescent="0.2">
      <c r="P4716" s="10"/>
      <c r="R4716" s="10"/>
      <c r="S4716" s="10"/>
      <c r="T4716" s="10"/>
    </row>
    <row r="4717" spans="16:20" x14ac:dyDescent="0.2">
      <c r="P4717" s="10"/>
      <c r="R4717" s="10"/>
      <c r="S4717" s="10"/>
      <c r="T4717" s="10"/>
    </row>
    <row r="4718" spans="16:20" x14ac:dyDescent="0.2">
      <c r="P4718" s="10"/>
      <c r="R4718" s="10"/>
      <c r="S4718" s="10"/>
      <c r="T4718" s="10"/>
    </row>
    <row r="4719" spans="16:20" x14ac:dyDescent="0.2">
      <c r="P4719" s="10"/>
      <c r="R4719" s="10"/>
      <c r="S4719" s="10"/>
      <c r="T4719" s="10"/>
    </row>
    <row r="4720" spans="16:20" x14ac:dyDescent="0.2">
      <c r="P4720" s="10"/>
      <c r="R4720" s="10"/>
      <c r="S4720" s="10"/>
      <c r="T4720" s="10"/>
    </row>
    <row r="4721" spans="16:20" x14ac:dyDescent="0.2">
      <c r="P4721" s="10"/>
      <c r="R4721" s="10"/>
      <c r="S4721" s="10"/>
      <c r="T4721" s="10"/>
    </row>
    <row r="4722" spans="16:20" x14ac:dyDescent="0.2">
      <c r="P4722" s="10"/>
      <c r="R4722" s="10"/>
      <c r="S4722" s="10"/>
      <c r="T4722" s="10"/>
    </row>
    <row r="4723" spans="16:20" x14ac:dyDescent="0.2">
      <c r="P4723" s="10"/>
      <c r="R4723" s="10"/>
      <c r="S4723" s="10"/>
      <c r="T4723" s="10"/>
    </row>
    <row r="4724" spans="16:20" x14ac:dyDescent="0.2">
      <c r="P4724" s="10"/>
      <c r="R4724" s="10"/>
      <c r="S4724" s="10"/>
      <c r="T4724" s="10"/>
    </row>
    <row r="4725" spans="16:20" x14ac:dyDescent="0.2">
      <c r="P4725" s="10"/>
      <c r="R4725" s="10"/>
      <c r="S4725" s="10"/>
      <c r="T4725" s="10"/>
    </row>
    <row r="4726" spans="16:20" x14ac:dyDescent="0.2">
      <c r="P4726" s="10"/>
      <c r="R4726" s="10"/>
      <c r="S4726" s="10"/>
      <c r="T4726" s="10"/>
    </row>
    <row r="4727" spans="16:20" x14ac:dyDescent="0.2">
      <c r="P4727" s="10"/>
      <c r="R4727" s="10"/>
      <c r="S4727" s="10"/>
      <c r="T4727" s="10"/>
    </row>
    <row r="4728" spans="16:20" x14ac:dyDescent="0.2">
      <c r="P4728" s="10"/>
      <c r="R4728" s="10"/>
      <c r="S4728" s="10"/>
      <c r="T4728" s="10"/>
    </row>
    <row r="4729" spans="16:20" x14ac:dyDescent="0.2">
      <c r="P4729" s="10"/>
      <c r="R4729" s="10"/>
      <c r="S4729" s="10"/>
      <c r="T4729" s="10"/>
    </row>
    <row r="4730" spans="16:20" x14ac:dyDescent="0.2">
      <c r="P4730" s="10"/>
      <c r="R4730" s="10"/>
      <c r="S4730" s="10"/>
      <c r="T4730" s="10"/>
    </row>
    <row r="4731" spans="16:20" x14ac:dyDescent="0.2">
      <c r="P4731" s="10"/>
      <c r="R4731" s="10"/>
      <c r="S4731" s="10"/>
      <c r="T4731" s="10"/>
    </row>
    <row r="4732" spans="16:20" x14ac:dyDescent="0.2">
      <c r="P4732" s="10"/>
      <c r="R4732" s="10"/>
      <c r="S4732" s="10"/>
      <c r="T4732" s="10"/>
    </row>
    <row r="4733" spans="16:20" x14ac:dyDescent="0.2">
      <c r="P4733" s="10"/>
      <c r="R4733" s="10"/>
      <c r="S4733" s="10"/>
      <c r="T4733" s="10"/>
    </row>
    <row r="4734" spans="16:20" x14ac:dyDescent="0.2">
      <c r="P4734" s="10"/>
      <c r="R4734" s="10"/>
      <c r="S4734" s="10"/>
      <c r="T4734" s="10"/>
    </row>
    <row r="4735" spans="16:20" x14ac:dyDescent="0.2">
      <c r="P4735" s="10"/>
      <c r="R4735" s="10"/>
      <c r="S4735" s="10"/>
      <c r="T4735" s="10"/>
    </row>
    <row r="4736" spans="16:20" x14ac:dyDescent="0.2">
      <c r="P4736" s="10"/>
      <c r="R4736" s="10"/>
      <c r="S4736" s="10"/>
      <c r="T4736" s="10"/>
    </row>
    <row r="4737" spans="16:20" x14ac:dyDescent="0.2">
      <c r="P4737" s="10"/>
      <c r="R4737" s="10"/>
      <c r="S4737" s="10"/>
      <c r="T4737" s="10"/>
    </row>
    <row r="4738" spans="16:20" x14ac:dyDescent="0.2">
      <c r="P4738" s="10"/>
      <c r="R4738" s="10"/>
      <c r="S4738" s="10"/>
      <c r="T4738" s="10"/>
    </row>
    <row r="4739" spans="16:20" x14ac:dyDescent="0.2">
      <c r="P4739" s="10"/>
      <c r="R4739" s="10"/>
      <c r="S4739" s="10"/>
      <c r="T4739" s="10"/>
    </row>
    <row r="4740" spans="16:20" x14ac:dyDescent="0.2">
      <c r="P4740" s="10"/>
      <c r="R4740" s="10"/>
      <c r="S4740" s="10"/>
      <c r="T4740" s="10"/>
    </row>
    <row r="4741" spans="16:20" x14ac:dyDescent="0.2">
      <c r="P4741" s="10"/>
      <c r="R4741" s="10"/>
      <c r="S4741" s="10"/>
      <c r="T4741" s="10"/>
    </row>
    <row r="4742" spans="16:20" x14ac:dyDescent="0.2">
      <c r="P4742" s="10"/>
      <c r="R4742" s="10"/>
      <c r="S4742" s="10"/>
      <c r="T4742" s="10"/>
    </row>
    <row r="4743" spans="16:20" x14ac:dyDescent="0.2">
      <c r="P4743" s="10"/>
      <c r="R4743" s="10"/>
      <c r="S4743" s="10"/>
      <c r="T4743" s="10"/>
    </row>
    <row r="4744" spans="16:20" x14ac:dyDescent="0.2">
      <c r="P4744" s="10"/>
      <c r="R4744" s="10"/>
      <c r="S4744" s="10"/>
      <c r="T4744" s="10"/>
    </row>
    <row r="4745" spans="16:20" x14ac:dyDescent="0.2">
      <c r="P4745" s="10"/>
      <c r="R4745" s="10"/>
      <c r="S4745" s="10"/>
      <c r="T4745" s="10"/>
    </row>
    <row r="4746" spans="16:20" x14ac:dyDescent="0.2">
      <c r="P4746" s="10"/>
      <c r="R4746" s="10"/>
      <c r="S4746" s="10"/>
      <c r="T4746" s="10"/>
    </row>
    <row r="4747" spans="16:20" x14ac:dyDescent="0.2">
      <c r="P4747" s="10"/>
      <c r="R4747" s="10"/>
      <c r="S4747" s="10"/>
      <c r="T4747" s="10"/>
    </row>
    <row r="4748" spans="16:20" x14ac:dyDescent="0.2">
      <c r="P4748" s="10"/>
      <c r="R4748" s="10"/>
      <c r="S4748" s="10"/>
      <c r="T4748" s="10"/>
    </row>
    <row r="4749" spans="16:20" x14ac:dyDescent="0.2">
      <c r="P4749" s="10"/>
      <c r="R4749" s="10"/>
      <c r="S4749" s="10"/>
      <c r="T4749" s="10"/>
    </row>
    <row r="4750" spans="16:20" x14ac:dyDescent="0.2">
      <c r="P4750" s="10"/>
      <c r="R4750" s="10"/>
      <c r="S4750" s="10"/>
      <c r="T4750" s="10"/>
    </row>
    <row r="4751" spans="16:20" x14ac:dyDescent="0.2">
      <c r="P4751" s="10"/>
      <c r="R4751" s="10"/>
      <c r="S4751" s="10"/>
      <c r="T4751" s="10"/>
    </row>
    <row r="4752" spans="16:20" x14ac:dyDescent="0.2">
      <c r="P4752" s="10"/>
      <c r="R4752" s="10"/>
      <c r="S4752" s="10"/>
      <c r="T4752" s="10"/>
    </row>
    <row r="4753" spans="16:20" x14ac:dyDescent="0.2">
      <c r="P4753" s="10"/>
      <c r="R4753" s="10"/>
      <c r="S4753" s="10"/>
      <c r="T4753" s="10"/>
    </row>
    <row r="4754" spans="16:20" x14ac:dyDescent="0.2">
      <c r="P4754" s="10"/>
      <c r="R4754" s="10"/>
      <c r="S4754" s="10"/>
      <c r="T4754" s="10"/>
    </row>
    <row r="4755" spans="16:20" x14ac:dyDescent="0.2">
      <c r="P4755" s="10"/>
      <c r="R4755" s="10"/>
      <c r="S4755" s="10"/>
      <c r="T4755" s="10"/>
    </row>
    <row r="4756" spans="16:20" x14ac:dyDescent="0.2">
      <c r="P4756" s="10"/>
      <c r="R4756" s="10"/>
      <c r="S4756" s="10"/>
      <c r="T4756" s="10"/>
    </row>
    <row r="4757" spans="16:20" x14ac:dyDescent="0.2">
      <c r="P4757" s="10"/>
      <c r="R4757" s="10"/>
      <c r="S4757" s="10"/>
      <c r="T4757" s="10"/>
    </row>
    <row r="4758" spans="16:20" x14ac:dyDescent="0.2">
      <c r="P4758" s="10"/>
      <c r="R4758" s="10"/>
      <c r="S4758" s="10"/>
      <c r="T4758" s="10"/>
    </row>
    <row r="4759" spans="16:20" x14ac:dyDescent="0.2">
      <c r="P4759" s="10"/>
      <c r="R4759" s="10"/>
      <c r="S4759" s="10"/>
      <c r="T4759" s="10"/>
    </row>
    <row r="4760" spans="16:20" x14ac:dyDescent="0.2">
      <c r="P4760" s="10"/>
      <c r="R4760" s="10"/>
      <c r="S4760" s="10"/>
      <c r="T4760" s="10"/>
    </row>
    <row r="4761" spans="16:20" x14ac:dyDescent="0.2">
      <c r="P4761" s="10"/>
      <c r="R4761" s="10"/>
      <c r="S4761" s="10"/>
      <c r="T4761" s="10"/>
    </row>
    <row r="4762" spans="16:20" x14ac:dyDescent="0.2">
      <c r="P4762" s="10"/>
      <c r="R4762" s="10"/>
      <c r="S4762" s="10"/>
      <c r="T4762" s="10"/>
    </row>
    <row r="4763" spans="16:20" x14ac:dyDescent="0.2">
      <c r="P4763" s="10"/>
      <c r="R4763" s="10"/>
      <c r="S4763" s="10"/>
      <c r="T4763" s="10"/>
    </row>
    <row r="4764" spans="16:20" x14ac:dyDescent="0.2">
      <c r="P4764" s="10"/>
      <c r="R4764" s="10"/>
      <c r="S4764" s="10"/>
      <c r="T4764" s="10"/>
    </row>
    <row r="4765" spans="16:20" x14ac:dyDescent="0.2">
      <c r="P4765" s="10"/>
      <c r="R4765" s="10"/>
      <c r="S4765" s="10"/>
      <c r="T4765" s="10"/>
    </row>
    <row r="4766" spans="16:20" x14ac:dyDescent="0.2">
      <c r="P4766" s="10"/>
      <c r="R4766" s="10"/>
      <c r="S4766" s="10"/>
      <c r="T4766" s="10"/>
    </row>
    <row r="4767" spans="16:20" x14ac:dyDescent="0.2">
      <c r="P4767" s="10"/>
      <c r="R4767" s="10"/>
      <c r="S4767" s="10"/>
      <c r="T4767" s="10"/>
    </row>
    <row r="4768" spans="16:20" x14ac:dyDescent="0.2">
      <c r="P4768" s="10"/>
      <c r="R4768" s="10"/>
      <c r="S4768" s="10"/>
      <c r="T4768" s="10"/>
    </row>
    <row r="4769" spans="16:20" x14ac:dyDescent="0.2">
      <c r="P4769" s="10"/>
      <c r="R4769" s="10"/>
      <c r="S4769" s="10"/>
      <c r="T4769" s="10"/>
    </row>
    <row r="4770" spans="16:20" x14ac:dyDescent="0.2">
      <c r="P4770" s="10"/>
      <c r="R4770" s="10"/>
      <c r="S4770" s="10"/>
      <c r="T4770" s="10"/>
    </row>
    <row r="4771" spans="16:20" x14ac:dyDescent="0.2">
      <c r="P4771" s="10"/>
      <c r="R4771" s="10"/>
      <c r="S4771" s="10"/>
      <c r="T4771" s="10"/>
    </row>
    <row r="4772" spans="16:20" x14ac:dyDescent="0.2">
      <c r="P4772" s="10"/>
      <c r="R4772" s="10"/>
      <c r="S4772" s="10"/>
      <c r="T4772" s="10"/>
    </row>
    <row r="4773" spans="16:20" x14ac:dyDescent="0.2">
      <c r="P4773" s="10"/>
      <c r="R4773" s="10"/>
      <c r="S4773" s="10"/>
      <c r="T4773" s="10"/>
    </row>
    <row r="4774" spans="16:20" x14ac:dyDescent="0.2">
      <c r="P4774" s="10"/>
      <c r="R4774" s="10"/>
      <c r="S4774" s="10"/>
      <c r="T4774" s="10"/>
    </row>
    <row r="4775" spans="16:20" x14ac:dyDescent="0.2">
      <c r="P4775" s="10"/>
      <c r="R4775" s="10"/>
      <c r="S4775" s="10"/>
      <c r="T4775" s="10"/>
    </row>
    <row r="4776" spans="16:20" x14ac:dyDescent="0.2">
      <c r="P4776" s="10"/>
      <c r="R4776" s="10"/>
      <c r="S4776" s="10"/>
      <c r="T4776" s="10"/>
    </row>
    <row r="4777" spans="16:20" x14ac:dyDescent="0.2">
      <c r="P4777" s="10"/>
      <c r="R4777" s="10"/>
      <c r="S4777" s="10"/>
      <c r="T4777" s="10"/>
    </row>
    <row r="4778" spans="16:20" x14ac:dyDescent="0.2">
      <c r="P4778" s="10"/>
      <c r="R4778" s="10"/>
      <c r="S4778" s="10"/>
      <c r="T4778" s="10"/>
    </row>
    <row r="4779" spans="16:20" x14ac:dyDescent="0.2">
      <c r="P4779" s="10"/>
      <c r="R4779" s="10"/>
      <c r="S4779" s="10"/>
      <c r="T4779" s="10"/>
    </row>
    <row r="4780" spans="16:20" x14ac:dyDescent="0.2">
      <c r="P4780" s="10"/>
      <c r="R4780" s="10"/>
      <c r="S4780" s="10"/>
      <c r="T4780" s="10"/>
    </row>
    <row r="4781" spans="16:20" x14ac:dyDescent="0.2">
      <c r="P4781" s="10"/>
      <c r="R4781" s="10"/>
      <c r="S4781" s="10"/>
      <c r="T4781" s="10"/>
    </row>
    <row r="4782" spans="16:20" x14ac:dyDescent="0.2">
      <c r="P4782" s="10"/>
      <c r="R4782" s="10"/>
      <c r="S4782" s="10"/>
      <c r="T4782" s="10"/>
    </row>
    <row r="4783" spans="16:20" x14ac:dyDescent="0.2">
      <c r="P4783" s="10"/>
      <c r="R4783" s="10"/>
      <c r="S4783" s="10"/>
      <c r="T4783" s="10"/>
    </row>
    <row r="4784" spans="16:20" x14ac:dyDescent="0.2">
      <c r="P4784" s="10"/>
      <c r="R4784" s="10"/>
      <c r="S4784" s="10"/>
      <c r="T4784" s="10"/>
    </row>
    <row r="4785" spans="16:20" x14ac:dyDescent="0.2">
      <c r="P4785" s="10"/>
      <c r="R4785" s="10"/>
      <c r="S4785" s="10"/>
      <c r="T4785" s="10"/>
    </row>
    <row r="4786" spans="16:20" x14ac:dyDescent="0.2">
      <c r="P4786" s="10"/>
      <c r="R4786" s="10"/>
      <c r="S4786" s="10"/>
      <c r="T4786" s="10"/>
    </row>
    <row r="4787" spans="16:20" x14ac:dyDescent="0.2">
      <c r="P4787" s="10"/>
      <c r="R4787" s="10"/>
      <c r="S4787" s="10"/>
      <c r="T4787" s="10"/>
    </row>
    <row r="4788" spans="16:20" x14ac:dyDescent="0.2">
      <c r="P4788" s="10"/>
      <c r="R4788" s="10"/>
      <c r="S4788" s="10"/>
      <c r="T4788" s="10"/>
    </row>
    <row r="4789" spans="16:20" x14ac:dyDescent="0.2">
      <c r="P4789" s="10"/>
      <c r="R4789" s="10"/>
      <c r="S4789" s="10"/>
      <c r="T4789" s="10"/>
    </row>
    <row r="4790" spans="16:20" x14ac:dyDescent="0.2">
      <c r="P4790" s="10"/>
      <c r="R4790" s="10"/>
      <c r="S4790" s="10"/>
      <c r="T4790" s="10"/>
    </row>
    <row r="4791" spans="16:20" x14ac:dyDescent="0.2">
      <c r="P4791" s="10"/>
      <c r="R4791" s="10"/>
      <c r="S4791" s="10"/>
      <c r="T4791" s="10"/>
    </row>
    <row r="4792" spans="16:20" x14ac:dyDescent="0.2">
      <c r="P4792" s="10"/>
      <c r="R4792" s="10"/>
      <c r="S4792" s="10"/>
      <c r="T4792" s="10"/>
    </row>
    <row r="4793" spans="16:20" x14ac:dyDescent="0.2">
      <c r="P4793" s="10"/>
      <c r="R4793" s="10"/>
      <c r="S4793" s="10"/>
      <c r="T4793" s="10"/>
    </row>
    <row r="4794" spans="16:20" x14ac:dyDescent="0.2">
      <c r="P4794" s="10"/>
      <c r="R4794" s="10"/>
      <c r="S4794" s="10"/>
      <c r="T4794" s="10"/>
    </row>
    <row r="4795" spans="16:20" x14ac:dyDescent="0.2">
      <c r="P4795" s="10"/>
      <c r="R4795" s="10"/>
      <c r="S4795" s="10"/>
      <c r="T4795" s="10"/>
    </row>
    <row r="4796" spans="16:20" x14ac:dyDescent="0.2">
      <c r="P4796" s="10"/>
      <c r="R4796" s="10"/>
      <c r="S4796" s="10"/>
      <c r="T4796" s="10"/>
    </row>
    <row r="4797" spans="16:20" x14ac:dyDescent="0.2">
      <c r="P4797" s="10"/>
      <c r="R4797" s="10"/>
      <c r="S4797" s="10"/>
      <c r="T4797" s="10"/>
    </row>
    <row r="4798" spans="16:20" x14ac:dyDescent="0.2">
      <c r="P4798" s="10"/>
      <c r="R4798" s="10"/>
      <c r="S4798" s="10"/>
      <c r="T4798" s="10"/>
    </row>
    <row r="4799" spans="16:20" x14ac:dyDescent="0.2">
      <c r="P4799" s="10"/>
      <c r="R4799" s="10"/>
      <c r="S4799" s="10"/>
      <c r="T4799" s="10"/>
    </row>
    <row r="4800" spans="16:20" x14ac:dyDescent="0.2">
      <c r="P4800" s="10"/>
      <c r="R4800" s="10"/>
      <c r="S4800" s="10"/>
      <c r="T4800" s="10"/>
    </row>
    <row r="4801" spans="16:20" x14ac:dyDescent="0.2">
      <c r="P4801" s="10"/>
      <c r="R4801" s="10"/>
      <c r="S4801" s="10"/>
      <c r="T4801" s="10"/>
    </row>
    <row r="4802" spans="16:20" x14ac:dyDescent="0.2">
      <c r="P4802" s="10"/>
      <c r="R4802" s="10"/>
      <c r="S4802" s="10"/>
      <c r="T4802" s="10"/>
    </row>
    <row r="4803" spans="16:20" x14ac:dyDescent="0.2">
      <c r="P4803" s="10"/>
      <c r="R4803" s="10"/>
      <c r="S4803" s="10"/>
      <c r="T4803" s="10"/>
    </row>
    <row r="4804" spans="16:20" x14ac:dyDescent="0.2">
      <c r="P4804" s="10"/>
      <c r="R4804" s="10"/>
      <c r="S4804" s="10"/>
      <c r="T4804" s="10"/>
    </row>
    <row r="4805" spans="16:20" x14ac:dyDescent="0.2">
      <c r="P4805" s="10"/>
      <c r="R4805" s="10"/>
      <c r="S4805" s="10"/>
      <c r="T4805" s="10"/>
    </row>
    <row r="4806" spans="16:20" x14ac:dyDescent="0.2">
      <c r="P4806" s="10"/>
      <c r="R4806" s="10"/>
      <c r="S4806" s="10"/>
      <c r="T4806" s="10"/>
    </row>
    <row r="4807" spans="16:20" x14ac:dyDescent="0.2">
      <c r="P4807" s="10"/>
      <c r="R4807" s="10"/>
      <c r="S4807" s="10"/>
      <c r="T4807" s="10"/>
    </row>
    <row r="4808" spans="16:20" x14ac:dyDescent="0.2">
      <c r="P4808" s="10"/>
      <c r="R4808" s="10"/>
      <c r="S4808" s="10"/>
      <c r="T4808" s="10"/>
    </row>
    <row r="4809" spans="16:20" x14ac:dyDescent="0.2">
      <c r="P4809" s="10"/>
      <c r="R4809" s="10"/>
      <c r="S4809" s="10"/>
      <c r="T4809" s="10"/>
    </row>
    <row r="4810" spans="16:20" x14ac:dyDescent="0.2">
      <c r="P4810" s="10"/>
      <c r="R4810" s="10"/>
      <c r="S4810" s="10"/>
      <c r="T4810" s="10"/>
    </row>
    <row r="4811" spans="16:20" x14ac:dyDescent="0.2">
      <c r="P4811" s="10"/>
      <c r="R4811" s="10"/>
      <c r="S4811" s="10"/>
      <c r="T4811" s="10"/>
    </row>
    <row r="4812" spans="16:20" x14ac:dyDescent="0.2">
      <c r="P4812" s="10"/>
      <c r="R4812" s="10"/>
      <c r="S4812" s="10"/>
      <c r="T4812" s="10"/>
    </row>
    <row r="4813" spans="16:20" x14ac:dyDescent="0.2">
      <c r="P4813" s="10"/>
      <c r="R4813" s="10"/>
      <c r="S4813" s="10"/>
      <c r="T4813" s="10"/>
    </row>
    <row r="4814" spans="16:20" x14ac:dyDescent="0.2">
      <c r="P4814" s="10"/>
      <c r="R4814" s="10"/>
      <c r="S4814" s="10"/>
      <c r="T4814" s="10"/>
    </row>
    <row r="4815" spans="16:20" x14ac:dyDescent="0.2">
      <c r="P4815" s="10"/>
      <c r="R4815" s="10"/>
      <c r="S4815" s="10"/>
      <c r="T4815" s="10"/>
    </row>
    <row r="4816" spans="16:20" x14ac:dyDescent="0.2">
      <c r="P4816" s="10"/>
      <c r="R4816" s="10"/>
      <c r="S4816" s="10"/>
      <c r="T4816" s="10"/>
    </row>
    <row r="4817" spans="16:20" x14ac:dyDescent="0.2">
      <c r="P4817" s="10"/>
      <c r="R4817" s="10"/>
      <c r="S4817" s="10"/>
      <c r="T4817" s="10"/>
    </row>
    <row r="4818" spans="16:20" x14ac:dyDescent="0.2">
      <c r="P4818" s="10"/>
      <c r="R4818" s="10"/>
      <c r="S4818" s="10"/>
      <c r="T4818" s="10"/>
    </row>
    <row r="4819" spans="16:20" x14ac:dyDescent="0.2">
      <c r="P4819" s="10"/>
      <c r="R4819" s="10"/>
      <c r="S4819" s="10"/>
      <c r="T4819" s="10"/>
    </row>
    <row r="4820" spans="16:20" x14ac:dyDescent="0.2">
      <c r="P4820" s="10"/>
      <c r="R4820" s="10"/>
      <c r="S4820" s="10"/>
      <c r="T4820" s="10"/>
    </row>
    <row r="4821" spans="16:20" x14ac:dyDescent="0.2">
      <c r="P4821" s="10"/>
      <c r="R4821" s="10"/>
      <c r="S4821" s="10"/>
      <c r="T4821" s="10"/>
    </row>
    <row r="4822" spans="16:20" x14ac:dyDescent="0.2">
      <c r="P4822" s="10"/>
      <c r="R4822" s="10"/>
      <c r="S4822" s="10"/>
      <c r="T4822" s="10"/>
    </row>
    <row r="4823" spans="16:20" x14ac:dyDescent="0.2">
      <c r="P4823" s="10"/>
      <c r="R4823" s="10"/>
      <c r="S4823" s="10"/>
      <c r="T4823" s="10"/>
    </row>
    <row r="4824" spans="16:20" x14ac:dyDescent="0.2">
      <c r="P4824" s="10"/>
      <c r="R4824" s="10"/>
      <c r="S4824" s="10"/>
      <c r="T4824" s="10"/>
    </row>
    <row r="4825" spans="16:20" x14ac:dyDescent="0.2">
      <c r="P4825" s="10"/>
      <c r="R4825" s="10"/>
      <c r="S4825" s="10"/>
      <c r="T4825" s="10"/>
    </row>
    <row r="4826" spans="16:20" x14ac:dyDescent="0.2">
      <c r="P4826" s="10"/>
      <c r="R4826" s="10"/>
      <c r="S4826" s="10"/>
      <c r="T4826" s="10"/>
    </row>
    <row r="4827" spans="16:20" x14ac:dyDescent="0.2">
      <c r="P4827" s="10"/>
      <c r="R4827" s="10"/>
      <c r="S4827" s="10"/>
      <c r="T4827" s="10"/>
    </row>
    <row r="4828" spans="16:20" x14ac:dyDescent="0.2">
      <c r="P4828" s="10"/>
      <c r="R4828" s="10"/>
      <c r="S4828" s="10"/>
      <c r="T4828" s="10"/>
    </row>
    <row r="4829" spans="16:20" x14ac:dyDescent="0.2">
      <c r="P4829" s="10"/>
      <c r="R4829" s="10"/>
      <c r="S4829" s="10"/>
      <c r="T4829" s="10"/>
    </row>
    <row r="4830" spans="16:20" x14ac:dyDescent="0.2">
      <c r="P4830" s="10"/>
      <c r="R4830" s="10"/>
      <c r="S4830" s="10"/>
      <c r="T4830" s="10"/>
    </row>
    <row r="4831" spans="16:20" x14ac:dyDescent="0.2">
      <c r="P4831" s="10"/>
      <c r="R4831" s="10"/>
      <c r="S4831" s="10"/>
      <c r="T4831" s="10"/>
    </row>
    <row r="4832" spans="16:20" x14ac:dyDescent="0.2">
      <c r="P4832" s="10"/>
      <c r="R4832" s="10"/>
      <c r="S4832" s="10"/>
      <c r="T4832" s="10"/>
    </row>
    <row r="4833" spans="16:20" x14ac:dyDescent="0.2">
      <c r="P4833" s="10"/>
      <c r="R4833" s="10"/>
      <c r="S4833" s="10"/>
      <c r="T4833" s="10"/>
    </row>
    <row r="4834" spans="16:20" x14ac:dyDescent="0.2">
      <c r="P4834" s="10"/>
      <c r="R4834" s="10"/>
      <c r="S4834" s="10"/>
      <c r="T4834" s="10"/>
    </row>
    <row r="4835" spans="16:20" x14ac:dyDescent="0.2">
      <c r="P4835" s="10"/>
      <c r="R4835" s="10"/>
      <c r="S4835" s="10"/>
      <c r="T4835" s="10"/>
    </row>
    <row r="4836" spans="16:20" x14ac:dyDescent="0.2">
      <c r="P4836" s="10"/>
      <c r="R4836" s="10"/>
      <c r="S4836" s="10"/>
      <c r="T4836" s="10"/>
    </row>
    <row r="4837" spans="16:20" x14ac:dyDescent="0.2">
      <c r="P4837" s="10"/>
      <c r="R4837" s="10"/>
      <c r="S4837" s="10"/>
      <c r="T4837" s="10"/>
    </row>
    <row r="4838" spans="16:20" x14ac:dyDescent="0.2">
      <c r="P4838" s="10"/>
      <c r="R4838" s="10"/>
      <c r="S4838" s="10"/>
      <c r="T4838" s="10"/>
    </row>
    <row r="4839" spans="16:20" x14ac:dyDescent="0.2">
      <c r="P4839" s="10"/>
      <c r="R4839" s="10"/>
      <c r="S4839" s="10"/>
      <c r="T4839" s="10"/>
    </row>
    <row r="4840" spans="16:20" x14ac:dyDescent="0.2">
      <c r="P4840" s="10"/>
      <c r="R4840" s="10"/>
      <c r="S4840" s="10"/>
      <c r="T4840" s="10"/>
    </row>
    <row r="4841" spans="16:20" x14ac:dyDescent="0.2">
      <c r="P4841" s="10"/>
      <c r="R4841" s="10"/>
      <c r="S4841" s="10"/>
      <c r="T4841" s="10"/>
    </row>
    <row r="4842" spans="16:20" x14ac:dyDescent="0.2">
      <c r="P4842" s="10"/>
      <c r="R4842" s="10"/>
      <c r="S4842" s="10"/>
      <c r="T4842" s="10"/>
    </row>
    <row r="4843" spans="16:20" x14ac:dyDescent="0.2">
      <c r="P4843" s="10"/>
      <c r="R4843" s="10"/>
      <c r="S4843" s="10"/>
      <c r="T4843" s="10"/>
    </row>
    <row r="4844" spans="16:20" x14ac:dyDescent="0.2">
      <c r="P4844" s="10"/>
      <c r="R4844" s="10"/>
      <c r="S4844" s="10"/>
      <c r="T4844" s="10"/>
    </row>
    <row r="4845" spans="16:20" x14ac:dyDescent="0.2">
      <c r="P4845" s="10"/>
      <c r="R4845" s="10"/>
      <c r="S4845" s="10"/>
      <c r="T4845" s="10"/>
    </row>
    <row r="4846" spans="16:20" x14ac:dyDescent="0.2">
      <c r="P4846" s="10"/>
      <c r="R4846" s="10"/>
      <c r="S4846" s="10"/>
      <c r="T4846" s="10"/>
    </row>
    <row r="4847" spans="16:20" x14ac:dyDescent="0.2">
      <c r="P4847" s="10"/>
      <c r="R4847" s="10"/>
      <c r="S4847" s="10"/>
      <c r="T4847" s="10"/>
    </row>
    <row r="4848" spans="16:20" x14ac:dyDescent="0.2">
      <c r="P4848" s="10"/>
      <c r="R4848" s="10"/>
      <c r="S4848" s="10"/>
      <c r="T4848" s="10"/>
    </row>
    <row r="4849" spans="16:20" x14ac:dyDescent="0.2">
      <c r="P4849" s="10"/>
      <c r="R4849" s="10"/>
      <c r="S4849" s="10"/>
      <c r="T4849" s="10"/>
    </row>
    <row r="4850" spans="16:20" x14ac:dyDescent="0.2">
      <c r="P4850" s="10"/>
      <c r="R4850" s="10"/>
      <c r="S4850" s="10"/>
      <c r="T4850" s="10"/>
    </row>
    <row r="4851" spans="16:20" x14ac:dyDescent="0.2">
      <c r="P4851" s="10"/>
      <c r="R4851" s="10"/>
      <c r="S4851" s="10"/>
      <c r="T4851" s="10"/>
    </row>
    <row r="4852" spans="16:20" x14ac:dyDescent="0.2">
      <c r="P4852" s="10"/>
      <c r="R4852" s="10"/>
      <c r="S4852" s="10"/>
      <c r="T4852" s="10"/>
    </row>
    <row r="4853" spans="16:20" x14ac:dyDescent="0.2">
      <c r="P4853" s="10"/>
      <c r="R4853" s="10"/>
      <c r="S4853" s="10"/>
      <c r="T4853" s="10"/>
    </row>
    <row r="4854" spans="16:20" x14ac:dyDescent="0.2">
      <c r="P4854" s="10"/>
      <c r="R4854" s="10"/>
      <c r="S4854" s="10"/>
      <c r="T4854" s="10"/>
    </row>
    <row r="4855" spans="16:20" x14ac:dyDescent="0.2">
      <c r="P4855" s="10"/>
      <c r="R4855" s="10"/>
      <c r="S4855" s="10"/>
      <c r="T4855" s="10"/>
    </row>
    <row r="4856" spans="16:20" x14ac:dyDescent="0.2">
      <c r="P4856" s="10"/>
      <c r="R4856" s="10"/>
      <c r="S4856" s="10"/>
      <c r="T4856" s="10"/>
    </row>
    <row r="4857" spans="16:20" x14ac:dyDescent="0.2">
      <c r="P4857" s="10"/>
      <c r="R4857" s="10"/>
      <c r="S4857" s="10"/>
      <c r="T4857" s="10"/>
    </row>
    <row r="4858" spans="16:20" x14ac:dyDescent="0.2">
      <c r="P4858" s="10"/>
      <c r="R4858" s="10"/>
      <c r="S4858" s="10"/>
      <c r="T4858" s="10"/>
    </row>
    <row r="4859" spans="16:20" x14ac:dyDescent="0.2">
      <c r="P4859" s="10"/>
      <c r="R4859" s="10"/>
      <c r="S4859" s="10"/>
      <c r="T4859" s="10"/>
    </row>
    <row r="4860" spans="16:20" x14ac:dyDescent="0.2">
      <c r="P4860" s="10"/>
      <c r="R4860" s="10"/>
      <c r="S4860" s="10"/>
      <c r="T4860" s="10"/>
    </row>
    <row r="4861" spans="16:20" x14ac:dyDescent="0.2">
      <c r="P4861" s="10"/>
      <c r="R4861" s="10"/>
      <c r="S4861" s="10"/>
      <c r="T4861" s="10"/>
    </row>
    <row r="4862" spans="16:20" x14ac:dyDescent="0.2">
      <c r="P4862" s="10"/>
      <c r="R4862" s="10"/>
      <c r="S4862" s="10"/>
      <c r="T4862" s="10"/>
    </row>
    <row r="4863" spans="16:20" x14ac:dyDescent="0.2">
      <c r="P4863" s="10"/>
      <c r="R4863" s="10"/>
      <c r="S4863" s="10"/>
      <c r="T4863" s="10"/>
    </row>
    <row r="4864" spans="16:20" x14ac:dyDescent="0.2">
      <c r="P4864" s="10"/>
      <c r="R4864" s="10"/>
      <c r="S4864" s="10"/>
      <c r="T4864" s="10"/>
    </row>
    <row r="4865" spans="16:20" x14ac:dyDescent="0.2">
      <c r="P4865" s="10"/>
      <c r="R4865" s="10"/>
      <c r="S4865" s="10"/>
      <c r="T4865" s="10"/>
    </row>
    <row r="4866" spans="16:20" x14ac:dyDescent="0.2">
      <c r="P4866" s="10"/>
      <c r="R4866" s="10"/>
      <c r="S4866" s="10"/>
      <c r="T4866" s="10"/>
    </row>
    <row r="4867" spans="16:20" x14ac:dyDescent="0.2">
      <c r="P4867" s="10"/>
      <c r="R4867" s="10"/>
      <c r="S4867" s="10"/>
      <c r="T4867" s="10"/>
    </row>
    <row r="4868" spans="16:20" x14ac:dyDescent="0.2">
      <c r="P4868" s="10"/>
      <c r="R4868" s="10"/>
      <c r="S4868" s="10"/>
      <c r="T4868" s="10"/>
    </row>
    <row r="4869" spans="16:20" x14ac:dyDescent="0.2">
      <c r="P4869" s="10"/>
      <c r="R4869" s="10"/>
      <c r="S4869" s="10"/>
      <c r="T4869" s="10"/>
    </row>
    <row r="4870" spans="16:20" x14ac:dyDescent="0.2">
      <c r="P4870" s="10"/>
      <c r="R4870" s="10"/>
      <c r="S4870" s="10"/>
      <c r="T4870" s="10"/>
    </row>
    <row r="4871" spans="16:20" x14ac:dyDescent="0.2">
      <c r="P4871" s="10"/>
      <c r="R4871" s="10"/>
      <c r="S4871" s="10"/>
      <c r="T4871" s="10"/>
    </row>
    <row r="4872" spans="16:20" x14ac:dyDescent="0.2">
      <c r="P4872" s="10"/>
      <c r="R4872" s="10"/>
      <c r="S4872" s="10"/>
      <c r="T4872" s="10"/>
    </row>
    <row r="4873" spans="16:20" x14ac:dyDescent="0.2">
      <c r="P4873" s="10"/>
      <c r="R4873" s="10"/>
      <c r="S4873" s="10"/>
      <c r="T4873" s="10"/>
    </row>
    <row r="4874" spans="16:20" x14ac:dyDescent="0.2">
      <c r="P4874" s="10"/>
      <c r="R4874" s="10"/>
      <c r="S4874" s="10"/>
      <c r="T4874" s="10"/>
    </row>
    <row r="4875" spans="16:20" x14ac:dyDescent="0.2">
      <c r="P4875" s="10"/>
      <c r="R4875" s="10"/>
      <c r="S4875" s="10"/>
      <c r="T4875" s="10"/>
    </row>
    <row r="4876" spans="16:20" x14ac:dyDescent="0.2">
      <c r="P4876" s="10"/>
      <c r="R4876" s="10"/>
      <c r="S4876" s="10"/>
      <c r="T4876" s="10"/>
    </row>
    <row r="4877" spans="16:20" x14ac:dyDescent="0.2">
      <c r="P4877" s="10"/>
      <c r="R4877" s="10"/>
      <c r="S4877" s="10"/>
      <c r="T4877" s="10"/>
    </row>
    <row r="4878" spans="16:20" x14ac:dyDescent="0.2">
      <c r="P4878" s="10"/>
      <c r="R4878" s="10"/>
      <c r="S4878" s="10"/>
      <c r="T4878" s="10"/>
    </row>
    <row r="4879" spans="16:20" x14ac:dyDescent="0.2">
      <c r="P4879" s="10"/>
      <c r="R4879" s="10"/>
      <c r="S4879" s="10"/>
      <c r="T4879" s="10"/>
    </row>
    <row r="4880" spans="16:20" x14ac:dyDescent="0.2">
      <c r="P4880" s="10"/>
      <c r="R4880" s="10"/>
      <c r="S4880" s="10"/>
      <c r="T4880" s="10"/>
    </row>
    <row r="4881" spans="16:20" x14ac:dyDescent="0.2">
      <c r="P4881" s="10"/>
      <c r="R4881" s="10"/>
      <c r="S4881" s="10"/>
      <c r="T4881" s="10"/>
    </row>
    <row r="4882" spans="16:20" x14ac:dyDescent="0.2">
      <c r="P4882" s="10"/>
      <c r="R4882" s="10"/>
      <c r="S4882" s="10"/>
      <c r="T4882" s="10"/>
    </row>
    <row r="4883" spans="16:20" x14ac:dyDescent="0.2">
      <c r="P4883" s="10"/>
      <c r="R4883" s="10"/>
      <c r="S4883" s="10"/>
      <c r="T4883" s="10"/>
    </row>
    <row r="4884" spans="16:20" x14ac:dyDescent="0.2">
      <c r="P4884" s="10"/>
      <c r="R4884" s="10"/>
      <c r="S4884" s="10"/>
      <c r="T4884" s="10"/>
    </row>
    <row r="4885" spans="16:20" x14ac:dyDescent="0.2">
      <c r="P4885" s="10"/>
      <c r="R4885" s="10"/>
      <c r="S4885" s="10"/>
      <c r="T4885" s="10"/>
    </row>
    <row r="4886" spans="16:20" x14ac:dyDescent="0.2">
      <c r="P4886" s="10"/>
      <c r="R4886" s="10"/>
      <c r="S4886" s="10"/>
      <c r="T4886" s="10"/>
    </row>
    <row r="4887" spans="16:20" x14ac:dyDescent="0.2">
      <c r="P4887" s="10"/>
      <c r="R4887" s="10"/>
      <c r="S4887" s="10"/>
      <c r="T4887" s="10"/>
    </row>
    <row r="4888" spans="16:20" x14ac:dyDescent="0.2">
      <c r="P4888" s="10"/>
      <c r="R4888" s="10"/>
      <c r="S4888" s="10"/>
      <c r="T4888" s="10"/>
    </row>
    <row r="4889" spans="16:20" x14ac:dyDescent="0.2">
      <c r="P4889" s="10"/>
      <c r="R4889" s="10"/>
      <c r="S4889" s="10"/>
      <c r="T4889" s="10"/>
    </row>
    <row r="4890" spans="16:20" x14ac:dyDescent="0.2">
      <c r="P4890" s="10"/>
      <c r="R4890" s="10"/>
      <c r="S4890" s="10"/>
      <c r="T4890" s="10"/>
    </row>
    <row r="4891" spans="16:20" x14ac:dyDescent="0.2">
      <c r="P4891" s="10"/>
      <c r="R4891" s="10"/>
      <c r="S4891" s="10"/>
      <c r="T4891" s="10"/>
    </row>
    <row r="4892" spans="16:20" x14ac:dyDescent="0.2">
      <c r="P4892" s="10"/>
      <c r="R4892" s="10"/>
      <c r="S4892" s="10"/>
      <c r="T4892" s="10"/>
    </row>
    <row r="4893" spans="16:20" x14ac:dyDescent="0.2">
      <c r="P4893" s="10"/>
      <c r="R4893" s="10"/>
      <c r="S4893" s="10"/>
      <c r="T4893" s="10"/>
    </row>
    <row r="4894" spans="16:20" x14ac:dyDescent="0.2">
      <c r="P4894" s="10"/>
      <c r="R4894" s="10"/>
      <c r="S4894" s="10"/>
      <c r="T4894" s="10"/>
    </row>
    <row r="4895" spans="16:20" x14ac:dyDescent="0.2">
      <c r="P4895" s="10"/>
      <c r="R4895" s="10"/>
      <c r="S4895" s="10"/>
      <c r="T4895" s="10"/>
    </row>
    <row r="4896" spans="16:20" x14ac:dyDescent="0.2">
      <c r="P4896" s="10"/>
      <c r="R4896" s="10"/>
      <c r="S4896" s="10"/>
      <c r="T4896" s="10"/>
    </row>
    <row r="4897" spans="16:20" x14ac:dyDescent="0.2">
      <c r="P4897" s="10"/>
      <c r="R4897" s="10"/>
      <c r="S4897" s="10"/>
      <c r="T4897" s="10"/>
    </row>
    <row r="4898" spans="16:20" x14ac:dyDescent="0.2">
      <c r="P4898" s="10"/>
      <c r="R4898" s="10"/>
      <c r="S4898" s="10"/>
      <c r="T4898" s="10"/>
    </row>
    <row r="4899" spans="16:20" x14ac:dyDescent="0.2">
      <c r="P4899" s="10"/>
      <c r="R4899" s="10"/>
      <c r="S4899" s="10"/>
      <c r="T4899" s="10"/>
    </row>
    <row r="4900" spans="16:20" x14ac:dyDescent="0.2">
      <c r="P4900" s="10"/>
      <c r="R4900" s="10"/>
      <c r="S4900" s="10"/>
      <c r="T4900" s="10"/>
    </row>
    <row r="4901" spans="16:20" x14ac:dyDescent="0.2">
      <c r="P4901" s="10"/>
      <c r="R4901" s="10"/>
      <c r="S4901" s="10"/>
      <c r="T4901" s="10"/>
    </row>
    <row r="4902" spans="16:20" x14ac:dyDescent="0.2">
      <c r="P4902" s="10"/>
      <c r="R4902" s="10"/>
      <c r="S4902" s="10"/>
      <c r="T4902" s="10"/>
    </row>
    <row r="4903" spans="16:20" x14ac:dyDescent="0.2">
      <c r="P4903" s="10"/>
      <c r="R4903" s="10"/>
      <c r="S4903" s="10"/>
      <c r="T4903" s="10"/>
    </row>
    <row r="4904" spans="16:20" x14ac:dyDescent="0.2">
      <c r="P4904" s="10"/>
      <c r="R4904" s="10"/>
      <c r="S4904" s="10"/>
      <c r="T4904" s="10"/>
    </row>
    <row r="4905" spans="16:20" x14ac:dyDescent="0.2">
      <c r="P4905" s="10"/>
      <c r="R4905" s="10"/>
      <c r="S4905" s="10"/>
      <c r="T4905" s="10"/>
    </row>
    <row r="4906" spans="16:20" x14ac:dyDescent="0.2">
      <c r="P4906" s="10"/>
      <c r="R4906" s="10"/>
      <c r="S4906" s="10"/>
      <c r="T4906" s="10"/>
    </row>
    <row r="4907" spans="16:20" x14ac:dyDescent="0.2">
      <c r="P4907" s="10"/>
      <c r="R4907" s="10"/>
      <c r="S4907" s="10"/>
      <c r="T4907" s="10"/>
    </row>
    <row r="4908" spans="16:20" x14ac:dyDescent="0.2">
      <c r="P4908" s="10"/>
      <c r="R4908" s="10"/>
      <c r="S4908" s="10"/>
      <c r="T4908" s="10"/>
    </row>
    <row r="4909" spans="16:20" x14ac:dyDescent="0.2">
      <c r="P4909" s="10"/>
      <c r="R4909" s="10"/>
      <c r="S4909" s="10"/>
      <c r="T4909" s="10"/>
    </row>
    <row r="4910" spans="16:20" x14ac:dyDescent="0.2">
      <c r="P4910" s="10"/>
      <c r="R4910" s="10"/>
      <c r="S4910" s="10"/>
      <c r="T4910" s="10"/>
    </row>
    <row r="4911" spans="16:20" x14ac:dyDescent="0.2">
      <c r="P4911" s="10"/>
      <c r="R4911" s="10"/>
      <c r="S4911" s="10"/>
      <c r="T4911" s="10"/>
    </row>
    <row r="4912" spans="16:20" x14ac:dyDescent="0.2">
      <c r="P4912" s="10"/>
      <c r="R4912" s="10"/>
      <c r="S4912" s="10"/>
      <c r="T4912" s="10"/>
    </row>
    <row r="4913" spans="16:20" x14ac:dyDescent="0.2">
      <c r="P4913" s="10"/>
      <c r="R4913" s="10"/>
      <c r="S4913" s="10"/>
      <c r="T4913" s="10"/>
    </row>
    <row r="4914" spans="16:20" x14ac:dyDescent="0.2">
      <c r="P4914" s="10"/>
      <c r="R4914" s="10"/>
      <c r="S4914" s="10"/>
      <c r="T4914" s="10"/>
    </row>
    <row r="4915" spans="16:20" x14ac:dyDescent="0.2">
      <c r="P4915" s="10"/>
      <c r="R4915" s="10"/>
      <c r="S4915" s="10"/>
      <c r="T4915" s="10"/>
    </row>
    <row r="4916" spans="16:20" x14ac:dyDescent="0.2">
      <c r="P4916" s="10"/>
      <c r="R4916" s="10"/>
      <c r="S4916" s="10"/>
      <c r="T4916" s="10"/>
    </row>
    <row r="4917" spans="16:20" x14ac:dyDescent="0.2">
      <c r="P4917" s="10"/>
      <c r="R4917" s="10"/>
      <c r="S4917" s="10"/>
      <c r="T4917" s="10"/>
    </row>
    <row r="4918" spans="16:20" x14ac:dyDescent="0.2">
      <c r="P4918" s="10"/>
      <c r="R4918" s="10"/>
      <c r="S4918" s="10"/>
      <c r="T4918" s="10"/>
    </row>
    <row r="4919" spans="16:20" x14ac:dyDescent="0.2">
      <c r="P4919" s="10"/>
      <c r="R4919" s="10"/>
      <c r="S4919" s="10"/>
      <c r="T4919" s="10"/>
    </row>
    <row r="4920" spans="16:20" x14ac:dyDescent="0.2">
      <c r="P4920" s="10"/>
      <c r="R4920" s="10"/>
      <c r="S4920" s="10"/>
      <c r="T4920" s="10"/>
    </row>
    <row r="4921" spans="16:20" x14ac:dyDescent="0.2">
      <c r="P4921" s="10"/>
      <c r="R4921" s="10"/>
      <c r="S4921" s="10"/>
      <c r="T4921" s="10"/>
    </row>
    <row r="4922" spans="16:20" x14ac:dyDescent="0.2">
      <c r="P4922" s="10"/>
      <c r="R4922" s="10"/>
      <c r="S4922" s="10"/>
      <c r="T4922" s="10"/>
    </row>
    <row r="4923" spans="16:20" x14ac:dyDescent="0.2">
      <c r="P4923" s="10"/>
      <c r="R4923" s="10"/>
      <c r="S4923" s="10"/>
      <c r="T4923" s="10"/>
    </row>
    <row r="4924" spans="16:20" x14ac:dyDescent="0.2">
      <c r="P4924" s="10"/>
      <c r="R4924" s="10"/>
      <c r="S4924" s="10"/>
      <c r="T4924" s="10"/>
    </row>
    <row r="4925" spans="16:20" x14ac:dyDescent="0.2">
      <c r="P4925" s="10"/>
      <c r="R4925" s="10"/>
      <c r="S4925" s="10"/>
      <c r="T4925" s="10"/>
    </row>
    <row r="4926" spans="16:20" x14ac:dyDescent="0.2">
      <c r="P4926" s="10"/>
      <c r="R4926" s="10"/>
      <c r="S4926" s="10"/>
      <c r="T4926" s="10"/>
    </row>
    <row r="4927" spans="16:20" x14ac:dyDescent="0.2">
      <c r="P4927" s="10"/>
      <c r="R4927" s="10"/>
      <c r="S4927" s="10"/>
      <c r="T4927" s="10"/>
    </row>
    <row r="4928" spans="16:20" x14ac:dyDescent="0.2">
      <c r="P4928" s="10"/>
      <c r="R4928" s="10"/>
      <c r="S4928" s="10"/>
      <c r="T4928" s="10"/>
    </row>
    <row r="4929" spans="16:20" x14ac:dyDescent="0.2">
      <c r="P4929" s="10"/>
      <c r="R4929" s="10"/>
      <c r="S4929" s="10"/>
      <c r="T4929" s="10"/>
    </row>
    <row r="4930" spans="16:20" x14ac:dyDescent="0.2">
      <c r="P4930" s="10"/>
      <c r="R4930" s="10"/>
      <c r="S4930" s="10"/>
      <c r="T4930" s="10"/>
    </row>
    <row r="4931" spans="16:20" x14ac:dyDescent="0.2">
      <c r="P4931" s="10"/>
      <c r="R4931" s="10"/>
      <c r="S4931" s="10"/>
      <c r="T4931" s="10"/>
    </row>
    <row r="4932" spans="16:20" x14ac:dyDescent="0.2">
      <c r="P4932" s="10"/>
      <c r="R4932" s="10"/>
      <c r="S4932" s="10"/>
      <c r="T4932" s="10"/>
    </row>
    <row r="4933" spans="16:20" x14ac:dyDescent="0.2">
      <c r="P4933" s="10"/>
      <c r="R4933" s="10"/>
      <c r="S4933" s="10"/>
      <c r="T4933" s="10"/>
    </row>
    <row r="4934" spans="16:20" x14ac:dyDescent="0.2">
      <c r="P4934" s="10"/>
      <c r="R4934" s="10"/>
      <c r="S4934" s="10"/>
      <c r="T4934" s="10"/>
    </row>
    <row r="4935" spans="16:20" x14ac:dyDescent="0.2">
      <c r="P4935" s="10"/>
      <c r="R4935" s="10"/>
      <c r="S4935" s="10"/>
      <c r="T4935" s="10"/>
    </row>
    <row r="4936" spans="16:20" x14ac:dyDescent="0.2">
      <c r="P4936" s="10"/>
      <c r="R4936" s="10"/>
      <c r="S4936" s="10"/>
      <c r="T4936" s="10"/>
    </row>
    <row r="4937" spans="16:20" x14ac:dyDescent="0.2">
      <c r="P4937" s="10"/>
      <c r="R4937" s="10"/>
      <c r="S4937" s="10"/>
      <c r="T4937" s="10"/>
    </row>
    <row r="4938" spans="16:20" x14ac:dyDescent="0.2">
      <c r="P4938" s="10"/>
      <c r="R4938" s="10"/>
      <c r="S4938" s="10"/>
      <c r="T4938" s="10"/>
    </row>
    <row r="4939" spans="16:20" x14ac:dyDescent="0.2">
      <c r="P4939" s="10"/>
      <c r="R4939" s="10"/>
      <c r="S4939" s="10"/>
      <c r="T4939" s="10"/>
    </row>
    <row r="4940" spans="16:20" x14ac:dyDescent="0.2">
      <c r="P4940" s="10"/>
      <c r="R4940" s="10"/>
      <c r="S4940" s="10"/>
      <c r="T4940" s="10"/>
    </row>
    <row r="4941" spans="16:20" x14ac:dyDescent="0.2">
      <c r="P4941" s="10"/>
      <c r="R4941" s="10"/>
      <c r="S4941" s="10"/>
      <c r="T4941" s="10"/>
    </row>
    <row r="4942" spans="16:20" x14ac:dyDescent="0.2">
      <c r="P4942" s="10"/>
      <c r="R4942" s="10"/>
      <c r="S4942" s="10"/>
      <c r="T4942" s="10"/>
    </row>
    <row r="4943" spans="16:20" x14ac:dyDescent="0.2">
      <c r="P4943" s="10"/>
      <c r="R4943" s="10"/>
      <c r="S4943" s="10"/>
      <c r="T4943" s="10"/>
    </row>
    <row r="4944" spans="16:20" x14ac:dyDescent="0.2">
      <c r="P4944" s="10"/>
      <c r="R4944" s="10"/>
      <c r="S4944" s="10"/>
      <c r="T4944" s="10"/>
    </row>
    <row r="4945" spans="16:20" x14ac:dyDescent="0.2">
      <c r="P4945" s="10"/>
      <c r="R4945" s="10"/>
      <c r="S4945" s="10"/>
      <c r="T4945" s="10"/>
    </row>
    <row r="4946" spans="16:20" x14ac:dyDescent="0.2">
      <c r="P4946" s="10"/>
      <c r="R4946" s="10"/>
      <c r="S4946" s="10"/>
      <c r="T4946" s="10"/>
    </row>
    <row r="4947" spans="16:20" x14ac:dyDescent="0.2">
      <c r="P4947" s="10"/>
      <c r="R4947" s="10"/>
      <c r="S4947" s="10"/>
      <c r="T4947" s="10"/>
    </row>
    <row r="4948" spans="16:20" x14ac:dyDescent="0.2">
      <c r="P4948" s="10"/>
      <c r="R4948" s="10"/>
      <c r="S4948" s="10"/>
      <c r="T4948" s="10"/>
    </row>
    <row r="4949" spans="16:20" x14ac:dyDescent="0.2">
      <c r="P4949" s="10"/>
      <c r="R4949" s="10"/>
      <c r="S4949" s="10"/>
      <c r="T4949" s="10"/>
    </row>
    <row r="4950" spans="16:20" x14ac:dyDescent="0.2">
      <c r="P4950" s="10"/>
      <c r="R4950" s="10"/>
      <c r="S4950" s="10"/>
      <c r="T4950" s="10"/>
    </row>
    <row r="4951" spans="16:20" x14ac:dyDescent="0.2">
      <c r="P4951" s="10"/>
      <c r="R4951" s="10"/>
      <c r="S4951" s="10"/>
      <c r="T4951" s="10"/>
    </row>
    <row r="4952" spans="16:20" x14ac:dyDescent="0.2">
      <c r="P4952" s="10"/>
      <c r="R4952" s="10"/>
      <c r="S4952" s="10"/>
      <c r="T4952" s="10"/>
    </row>
    <row r="4953" spans="16:20" x14ac:dyDescent="0.2">
      <c r="P4953" s="10"/>
      <c r="R4953" s="10"/>
      <c r="S4953" s="10"/>
      <c r="T4953" s="10"/>
    </row>
    <row r="4954" spans="16:20" x14ac:dyDescent="0.2">
      <c r="P4954" s="10"/>
      <c r="R4954" s="10"/>
      <c r="S4954" s="10"/>
      <c r="T4954" s="10"/>
    </row>
    <row r="4955" spans="16:20" x14ac:dyDescent="0.2">
      <c r="P4955" s="10"/>
      <c r="R4955" s="10"/>
      <c r="S4955" s="10"/>
      <c r="T4955" s="10"/>
    </row>
    <row r="4956" spans="16:20" x14ac:dyDescent="0.2">
      <c r="P4956" s="10"/>
      <c r="R4956" s="10"/>
      <c r="S4956" s="10"/>
      <c r="T4956" s="10"/>
    </row>
    <row r="4957" spans="16:20" x14ac:dyDescent="0.2">
      <c r="P4957" s="10"/>
      <c r="R4957" s="10"/>
      <c r="S4957" s="10"/>
      <c r="T4957" s="10"/>
    </row>
    <row r="4958" spans="16:20" x14ac:dyDescent="0.2">
      <c r="P4958" s="10"/>
      <c r="R4958" s="10"/>
      <c r="S4958" s="10"/>
      <c r="T4958" s="10"/>
    </row>
    <row r="4959" spans="16:20" x14ac:dyDescent="0.2">
      <c r="P4959" s="10"/>
      <c r="R4959" s="10"/>
      <c r="S4959" s="10"/>
      <c r="T4959" s="10"/>
    </row>
    <row r="4960" spans="16:20" x14ac:dyDescent="0.2">
      <c r="P4960" s="10"/>
      <c r="R4960" s="10"/>
      <c r="S4960" s="10"/>
      <c r="T4960" s="10"/>
    </row>
    <row r="4961" spans="16:20" x14ac:dyDescent="0.2">
      <c r="P4961" s="10"/>
      <c r="R4961" s="10"/>
      <c r="S4961" s="10"/>
      <c r="T4961" s="10"/>
    </row>
    <row r="4962" spans="16:20" x14ac:dyDescent="0.2">
      <c r="P4962" s="10"/>
      <c r="R4962" s="10"/>
      <c r="S4962" s="10"/>
      <c r="T4962" s="10"/>
    </row>
    <row r="4963" spans="16:20" x14ac:dyDescent="0.2">
      <c r="P4963" s="10"/>
      <c r="R4963" s="10"/>
      <c r="S4963" s="10"/>
      <c r="T4963" s="10"/>
    </row>
    <row r="4964" spans="16:20" x14ac:dyDescent="0.2">
      <c r="P4964" s="10"/>
      <c r="R4964" s="10"/>
      <c r="S4964" s="10"/>
      <c r="T4964" s="10"/>
    </row>
    <row r="4965" spans="16:20" x14ac:dyDescent="0.2">
      <c r="P4965" s="10"/>
      <c r="R4965" s="10"/>
      <c r="S4965" s="10"/>
      <c r="T4965" s="10"/>
    </row>
    <row r="4966" spans="16:20" x14ac:dyDescent="0.2">
      <c r="P4966" s="10"/>
      <c r="R4966" s="10"/>
      <c r="S4966" s="10"/>
      <c r="T4966" s="10"/>
    </row>
    <row r="4967" spans="16:20" x14ac:dyDescent="0.2">
      <c r="P4967" s="10"/>
      <c r="R4967" s="10"/>
      <c r="S4967" s="10"/>
      <c r="T4967" s="10"/>
    </row>
    <row r="4968" spans="16:20" x14ac:dyDescent="0.2">
      <c r="P4968" s="10"/>
      <c r="R4968" s="10"/>
      <c r="S4968" s="10"/>
      <c r="T4968" s="10"/>
    </row>
    <row r="4969" spans="16:20" x14ac:dyDescent="0.2">
      <c r="P4969" s="10"/>
      <c r="R4969" s="10"/>
      <c r="S4969" s="10"/>
      <c r="T4969" s="10"/>
    </row>
    <row r="4970" spans="16:20" x14ac:dyDescent="0.2">
      <c r="P4970" s="10"/>
      <c r="R4970" s="10"/>
      <c r="S4970" s="10"/>
      <c r="T4970" s="10"/>
    </row>
    <row r="4971" spans="16:20" x14ac:dyDescent="0.2">
      <c r="P4971" s="10"/>
      <c r="R4971" s="10"/>
      <c r="S4971" s="10"/>
      <c r="T4971" s="10"/>
    </row>
    <row r="4972" spans="16:20" x14ac:dyDescent="0.2">
      <c r="P4972" s="10"/>
      <c r="R4972" s="10"/>
      <c r="S4972" s="10"/>
      <c r="T4972" s="10"/>
    </row>
    <row r="4973" spans="16:20" x14ac:dyDescent="0.2">
      <c r="P4973" s="10"/>
      <c r="R4973" s="10"/>
      <c r="S4973" s="10"/>
      <c r="T4973" s="10"/>
    </row>
    <row r="4974" spans="16:20" x14ac:dyDescent="0.2">
      <c r="P4974" s="10"/>
      <c r="R4974" s="10"/>
      <c r="S4974" s="10"/>
      <c r="T4974" s="10"/>
    </row>
    <row r="4975" spans="16:20" x14ac:dyDescent="0.2">
      <c r="P4975" s="10"/>
      <c r="R4975" s="10"/>
      <c r="S4975" s="10"/>
      <c r="T4975" s="10"/>
    </row>
    <row r="4976" spans="16:20" x14ac:dyDescent="0.2">
      <c r="P4976" s="10"/>
      <c r="R4976" s="10"/>
      <c r="S4976" s="10"/>
      <c r="T4976" s="10"/>
    </row>
    <row r="4977" spans="16:20" x14ac:dyDescent="0.2">
      <c r="P4977" s="10"/>
      <c r="R4977" s="10"/>
      <c r="S4977" s="10"/>
      <c r="T4977" s="10"/>
    </row>
    <row r="4978" spans="16:20" x14ac:dyDescent="0.2">
      <c r="P4978" s="10"/>
      <c r="R4978" s="10"/>
      <c r="S4978" s="10"/>
      <c r="T4978" s="10"/>
    </row>
    <row r="4979" spans="16:20" x14ac:dyDescent="0.2">
      <c r="P4979" s="10"/>
      <c r="R4979" s="10"/>
      <c r="S4979" s="10"/>
      <c r="T4979" s="10"/>
    </row>
    <row r="4980" spans="16:20" x14ac:dyDescent="0.2">
      <c r="P4980" s="10"/>
      <c r="R4980" s="10"/>
      <c r="S4980" s="10"/>
      <c r="T4980" s="10"/>
    </row>
    <row r="4981" spans="16:20" x14ac:dyDescent="0.2">
      <c r="P4981" s="10"/>
      <c r="R4981" s="10"/>
      <c r="S4981" s="10"/>
      <c r="T4981" s="10"/>
    </row>
    <row r="4982" spans="16:20" x14ac:dyDescent="0.2">
      <c r="P4982" s="10"/>
      <c r="R4982" s="10"/>
      <c r="S4982" s="10"/>
      <c r="T4982" s="10"/>
    </row>
    <row r="4983" spans="16:20" x14ac:dyDescent="0.2">
      <c r="P4983" s="10"/>
      <c r="R4983" s="10"/>
      <c r="S4983" s="10"/>
      <c r="T4983" s="10"/>
    </row>
    <row r="4984" spans="16:20" x14ac:dyDescent="0.2">
      <c r="P4984" s="10"/>
      <c r="R4984" s="10"/>
      <c r="S4984" s="10"/>
      <c r="T4984" s="10"/>
    </row>
    <row r="4985" spans="16:20" x14ac:dyDescent="0.2">
      <c r="P4985" s="10"/>
      <c r="R4985" s="10"/>
      <c r="S4985" s="10"/>
      <c r="T4985" s="10"/>
    </row>
    <row r="4986" spans="16:20" x14ac:dyDescent="0.2">
      <c r="P4986" s="10"/>
      <c r="R4986" s="10"/>
      <c r="S4986" s="10"/>
      <c r="T4986" s="10"/>
    </row>
    <row r="4987" spans="16:20" x14ac:dyDescent="0.2">
      <c r="P4987" s="10"/>
      <c r="R4987" s="10"/>
      <c r="S4987" s="10"/>
      <c r="T4987" s="10"/>
    </row>
    <row r="4988" spans="16:20" x14ac:dyDescent="0.2">
      <c r="P4988" s="10"/>
      <c r="R4988" s="10"/>
      <c r="S4988" s="10"/>
      <c r="T4988" s="10"/>
    </row>
    <row r="4989" spans="16:20" x14ac:dyDescent="0.2">
      <c r="P4989" s="10"/>
      <c r="R4989" s="10"/>
      <c r="S4989" s="10"/>
      <c r="T4989" s="10"/>
    </row>
    <row r="4990" spans="16:20" x14ac:dyDescent="0.2">
      <c r="P4990" s="10"/>
      <c r="R4990" s="10"/>
      <c r="S4990" s="10"/>
      <c r="T4990" s="10"/>
    </row>
    <row r="4991" spans="16:20" x14ac:dyDescent="0.2">
      <c r="P4991" s="10"/>
      <c r="R4991" s="10"/>
      <c r="S4991" s="10"/>
      <c r="T4991" s="10"/>
    </row>
    <row r="4992" spans="16:20" x14ac:dyDescent="0.2">
      <c r="P4992" s="10"/>
      <c r="R4992" s="10"/>
      <c r="S4992" s="10"/>
      <c r="T4992" s="10"/>
    </row>
    <row r="4993" spans="16:20" x14ac:dyDescent="0.2">
      <c r="P4993" s="10"/>
      <c r="R4993" s="10"/>
      <c r="S4993" s="10"/>
      <c r="T4993" s="10"/>
    </row>
    <row r="4994" spans="16:20" x14ac:dyDescent="0.2">
      <c r="P4994" s="10"/>
      <c r="R4994" s="10"/>
      <c r="S4994" s="10"/>
      <c r="T4994" s="10"/>
    </row>
    <row r="4995" spans="16:20" x14ac:dyDescent="0.2">
      <c r="P4995" s="10"/>
      <c r="R4995" s="10"/>
      <c r="S4995" s="10"/>
      <c r="T4995" s="10"/>
    </row>
    <row r="4996" spans="16:20" x14ac:dyDescent="0.2">
      <c r="P4996" s="10"/>
      <c r="R4996" s="10"/>
      <c r="S4996" s="10"/>
      <c r="T4996" s="10"/>
    </row>
    <row r="4997" spans="16:20" x14ac:dyDescent="0.2">
      <c r="P4997" s="10"/>
      <c r="R4997" s="10"/>
      <c r="S4997" s="10"/>
      <c r="T4997" s="10"/>
    </row>
    <row r="4998" spans="16:20" x14ac:dyDescent="0.2">
      <c r="P4998" s="10"/>
      <c r="R4998" s="10"/>
      <c r="S4998" s="10"/>
      <c r="T4998" s="10"/>
    </row>
    <row r="4999" spans="16:20" x14ac:dyDescent="0.2">
      <c r="P4999" s="10"/>
      <c r="R4999" s="10"/>
      <c r="S4999" s="10"/>
      <c r="T4999" s="10"/>
    </row>
    <row r="5000" spans="16:20" x14ac:dyDescent="0.2">
      <c r="P5000" s="10"/>
      <c r="R5000" s="10"/>
      <c r="S5000" s="10"/>
      <c r="T5000" s="10"/>
    </row>
    <row r="5001" spans="16:20" x14ac:dyDescent="0.2">
      <c r="P5001" s="10"/>
      <c r="R5001" s="10"/>
      <c r="S5001" s="10"/>
      <c r="T5001" s="10"/>
    </row>
    <row r="5002" spans="16:20" x14ac:dyDescent="0.2">
      <c r="P5002" s="10"/>
      <c r="R5002" s="10"/>
      <c r="S5002" s="10"/>
      <c r="T5002" s="10"/>
    </row>
    <row r="5003" spans="16:20" x14ac:dyDescent="0.2">
      <c r="P5003" s="10"/>
      <c r="R5003" s="10"/>
      <c r="S5003" s="10"/>
      <c r="T5003" s="10"/>
    </row>
    <row r="5004" spans="16:20" x14ac:dyDescent="0.2">
      <c r="P5004" s="10"/>
      <c r="R5004" s="10"/>
      <c r="S5004" s="10"/>
      <c r="T5004" s="10"/>
    </row>
    <row r="5005" spans="16:20" x14ac:dyDescent="0.2">
      <c r="P5005" s="10"/>
      <c r="R5005" s="10"/>
      <c r="S5005" s="10"/>
      <c r="T5005" s="10"/>
    </row>
    <row r="5006" spans="16:20" x14ac:dyDescent="0.2">
      <c r="P5006" s="10"/>
      <c r="R5006" s="10"/>
      <c r="S5006" s="10"/>
      <c r="T5006" s="10"/>
    </row>
    <row r="5007" spans="16:20" x14ac:dyDescent="0.2">
      <c r="P5007" s="10"/>
      <c r="R5007" s="10"/>
      <c r="S5007" s="10"/>
      <c r="T5007" s="10"/>
    </row>
    <row r="5008" spans="16:20" x14ac:dyDescent="0.2">
      <c r="P5008" s="10"/>
      <c r="R5008" s="10"/>
      <c r="S5008" s="10"/>
      <c r="T5008" s="10"/>
    </row>
    <row r="5009" spans="16:20" x14ac:dyDescent="0.2">
      <c r="P5009" s="10"/>
      <c r="R5009" s="10"/>
      <c r="S5009" s="10"/>
      <c r="T5009" s="10"/>
    </row>
    <row r="5010" spans="16:20" x14ac:dyDescent="0.2">
      <c r="P5010" s="10"/>
      <c r="R5010" s="10"/>
      <c r="S5010" s="10"/>
      <c r="T5010" s="10"/>
    </row>
    <row r="5011" spans="16:20" x14ac:dyDescent="0.2">
      <c r="P5011" s="10"/>
      <c r="R5011" s="10"/>
      <c r="S5011" s="10"/>
      <c r="T5011" s="10"/>
    </row>
    <row r="5012" spans="16:20" x14ac:dyDescent="0.2">
      <c r="P5012" s="10"/>
      <c r="R5012" s="10"/>
      <c r="S5012" s="10"/>
      <c r="T5012" s="10"/>
    </row>
    <row r="5013" spans="16:20" x14ac:dyDescent="0.2">
      <c r="P5013" s="10"/>
      <c r="R5013" s="10"/>
      <c r="S5013" s="10"/>
      <c r="T5013" s="10"/>
    </row>
    <row r="5014" spans="16:20" x14ac:dyDescent="0.2">
      <c r="P5014" s="10"/>
      <c r="R5014" s="10"/>
      <c r="S5014" s="10"/>
      <c r="T5014" s="10"/>
    </row>
    <row r="5015" spans="16:20" x14ac:dyDescent="0.2">
      <c r="P5015" s="10"/>
      <c r="R5015" s="10"/>
      <c r="S5015" s="10"/>
      <c r="T5015" s="10"/>
    </row>
    <row r="5016" spans="16:20" x14ac:dyDescent="0.2">
      <c r="P5016" s="10"/>
      <c r="R5016" s="10"/>
      <c r="S5016" s="10"/>
      <c r="T5016" s="10"/>
    </row>
    <row r="5017" spans="16:20" x14ac:dyDescent="0.2">
      <c r="P5017" s="10"/>
      <c r="R5017" s="10"/>
      <c r="S5017" s="10"/>
      <c r="T5017" s="10"/>
    </row>
    <row r="5018" spans="16:20" x14ac:dyDescent="0.2">
      <c r="P5018" s="10"/>
      <c r="R5018" s="10"/>
      <c r="S5018" s="10"/>
      <c r="T5018" s="10"/>
    </row>
    <row r="5019" spans="16:20" x14ac:dyDescent="0.2">
      <c r="P5019" s="10"/>
      <c r="R5019" s="10"/>
      <c r="S5019" s="10"/>
      <c r="T5019" s="10"/>
    </row>
    <row r="5020" spans="16:20" x14ac:dyDescent="0.2">
      <c r="P5020" s="10"/>
      <c r="R5020" s="10"/>
      <c r="S5020" s="10"/>
      <c r="T5020" s="10"/>
    </row>
    <row r="5021" spans="16:20" x14ac:dyDescent="0.2">
      <c r="P5021" s="10"/>
      <c r="R5021" s="10"/>
      <c r="S5021" s="10"/>
      <c r="T5021" s="10"/>
    </row>
    <row r="5022" spans="16:20" x14ac:dyDescent="0.2">
      <c r="P5022" s="10"/>
      <c r="R5022" s="10"/>
      <c r="S5022" s="10"/>
      <c r="T5022" s="10"/>
    </row>
    <row r="5023" spans="16:20" x14ac:dyDescent="0.2">
      <c r="P5023" s="10"/>
      <c r="R5023" s="10"/>
      <c r="S5023" s="10"/>
      <c r="T5023" s="10"/>
    </row>
    <row r="5024" spans="16:20" x14ac:dyDescent="0.2">
      <c r="P5024" s="10"/>
      <c r="R5024" s="10"/>
      <c r="S5024" s="10"/>
      <c r="T5024" s="10"/>
    </row>
    <row r="5025" spans="16:20" x14ac:dyDescent="0.2">
      <c r="P5025" s="10"/>
      <c r="R5025" s="10"/>
      <c r="S5025" s="10"/>
      <c r="T5025" s="10"/>
    </row>
    <row r="5026" spans="16:20" x14ac:dyDescent="0.2">
      <c r="P5026" s="10"/>
      <c r="R5026" s="10"/>
      <c r="S5026" s="10"/>
      <c r="T5026" s="10"/>
    </row>
    <row r="5027" spans="16:20" x14ac:dyDescent="0.2">
      <c r="P5027" s="10"/>
      <c r="R5027" s="10"/>
      <c r="S5027" s="10"/>
      <c r="T5027" s="10"/>
    </row>
    <row r="5028" spans="16:20" x14ac:dyDescent="0.2">
      <c r="P5028" s="10"/>
      <c r="R5028" s="10"/>
      <c r="S5028" s="10"/>
      <c r="T5028" s="10"/>
    </row>
    <row r="5029" spans="16:20" x14ac:dyDescent="0.2">
      <c r="P5029" s="10"/>
      <c r="R5029" s="10"/>
      <c r="S5029" s="10"/>
      <c r="T5029" s="10"/>
    </row>
    <row r="5030" spans="16:20" x14ac:dyDescent="0.2">
      <c r="P5030" s="10"/>
      <c r="R5030" s="10"/>
      <c r="S5030" s="10"/>
      <c r="T5030" s="10"/>
    </row>
    <row r="5031" spans="16:20" x14ac:dyDescent="0.2">
      <c r="P5031" s="10"/>
      <c r="R5031" s="10"/>
      <c r="S5031" s="10"/>
      <c r="T5031" s="10"/>
    </row>
    <row r="5032" spans="16:20" x14ac:dyDescent="0.2">
      <c r="P5032" s="10"/>
      <c r="R5032" s="10"/>
      <c r="S5032" s="10"/>
      <c r="T5032" s="10"/>
    </row>
    <row r="5033" spans="16:20" x14ac:dyDescent="0.2">
      <c r="P5033" s="10"/>
      <c r="R5033" s="10"/>
      <c r="S5033" s="10"/>
      <c r="T5033" s="10"/>
    </row>
    <row r="5034" spans="16:20" x14ac:dyDescent="0.2">
      <c r="P5034" s="10"/>
      <c r="R5034" s="10"/>
      <c r="S5034" s="10"/>
      <c r="T5034" s="10"/>
    </row>
    <row r="5035" spans="16:20" x14ac:dyDescent="0.2">
      <c r="P5035" s="10"/>
      <c r="R5035" s="10"/>
      <c r="S5035" s="10"/>
      <c r="T5035" s="10"/>
    </row>
    <row r="5036" spans="16:20" x14ac:dyDescent="0.2">
      <c r="P5036" s="10"/>
      <c r="R5036" s="10"/>
      <c r="S5036" s="10"/>
      <c r="T5036" s="10"/>
    </row>
    <row r="5037" spans="16:20" x14ac:dyDescent="0.2">
      <c r="P5037" s="10"/>
      <c r="R5037" s="10"/>
      <c r="S5037" s="10"/>
      <c r="T5037" s="10"/>
    </row>
    <row r="5038" spans="16:20" x14ac:dyDescent="0.2">
      <c r="P5038" s="10"/>
      <c r="R5038" s="10"/>
      <c r="S5038" s="10"/>
      <c r="T5038" s="10"/>
    </row>
    <row r="5039" spans="16:20" x14ac:dyDescent="0.2">
      <c r="P5039" s="10"/>
      <c r="R5039" s="10"/>
      <c r="S5039" s="10"/>
      <c r="T5039" s="10"/>
    </row>
    <row r="5040" spans="16:20" x14ac:dyDescent="0.2">
      <c r="P5040" s="10"/>
      <c r="R5040" s="10"/>
      <c r="S5040" s="10"/>
      <c r="T5040" s="10"/>
    </row>
    <row r="5041" spans="16:20" x14ac:dyDescent="0.2">
      <c r="P5041" s="10"/>
      <c r="R5041" s="10"/>
      <c r="S5041" s="10"/>
      <c r="T5041" s="10"/>
    </row>
    <row r="5042" spans="16:20" x14ac:dyDescent="0.2">
      <c r="P5042" s="10"/>
      <c r="R5042" s="10"/>
      <c r="S5042" s="10"/>
      <c r="T5042" s="10"/>
    </row>
    <row r="5043" spans="16:20" x14ac:dyDescent="0.2">
      <c r="P5043" s="10"/>
      <c r="R5043" s="10"/>
      <c r="S5043" s="10"/>
      <c r="T5043" s="10"/>
    </row>
    <row r="5044" spans="16:20" x14ac:dyDescent="0.2">
      <c r="P5044" s="10"/>
      <c r="R5044" s="10"/>
      <c r="S5044" s="10"/>
      <c r="T5044" s="10"/>
    </row>
    <row r="5045" spans="16:20" x14ac:dyDescent="0.2">
      <c r="P5045" s="10"/>
      <c r="R5045" s="10"/>
      <c r="S5045" s="10"/>
      <c r="T5045" s="10"/>
    </row>
    <row r="5046" spans="16:20" x14ac:dyDescent="0.2">
      <c r="P5046" s="10"/>
      <c r="R5046" s="10"/>
      <c r="S5046" s="10"/>
      <c r="T5046" s="10"/>
    </row>
    <row r="5047" spans="16:20" x14ac:dyDescent="0.2">
      <c r="P5047" s="10"/>
      <c r="R5047" s="10"/>
      <c r="S5047" s="10"/>
      <c r="T5047" s="10"/>
    </row>
    <row r="5048" spans="16:20" x14ac:dyDescent="0.2">
      <c r="P5048" s="10"/>
      <c r="R5048" s="10"/>
      <c r="S5048" s="10"/>
      <c r="T5048" s="10"/>
    </row>
    <row r="5049" spans="16:20" x14ac:dyDescent="0.2">
      <c r="P5049" s="10"/>
      <c r="R5049" s="10"/>
      <c r="S5049" s="10"/>
      <c r="T5049" s="10"/>
    </row>
    <row r="5050" spans="16:20" x14ac:dyDescent="0.2">
      <c r="P5050" s="10"/>
      <c r="R5050" s="10"/>
      <c r="S5050" s="10"/>
      <c r="T5050" s="10"/>
    </row>
    <row r="5051" spans="16:20" x14ac:dyDescent="0.2">
      <c r="P5051" s="10"/>
      <c r="R5051" s="10"/>
      <c r="S5051" s="10"/>
      <c r="T5051" s="10"/>
    </row>
    <row r="5052" spans="16:20" x14ac:dyDescent="0.2">
      <c r="P5052" s="10"/>
      <c r="R5052" s="10"/>
      <c r="S5052" s="10"/>
      <c r="T5052" s="10"/>
    </row>
    <row r="5053" spans="16:20" x14ac:dyDescent="0.2">
      <c r="P5053" s="10"/>
      <c r="R5053" s="10"/>
      <c r="S5053" s="10"/>
      <c r="T5053" s="10"/>
    </row>
    <row r="5054" spans="16:20" x14ac:dyDescent="0.2">
      <c r="P5054" s="10"/>
      <c r="R5054" s="10"/>
      <c r="S5054" s="10"/>
      <c r="T5054" s="10"/>
    </row>
    <row r="5055" spans="16:20" x14ac:dyDescent="0.2">
      <c r="P5055" s="10"/>
      <c r="R5055" s="10"/>
      <c r="S5055" s="10"/>
      <c r="T5055" s="10"/>
    </row>
    <row r="5056" spans="16:20" x14ac:dyDescent="0.2">
      <c r="P5056" s="10"/>
      <c r="R5056" s="10"/>
      <c r="S5056" s="10"/>
      <c r="T5056" s="10"/>
    </row>
    <row r="5057" spans="16:20" x14ac:dyDescent="0.2">
      <c r="P5057" s="10"/>
      <c r="R5057" s="10"/>
      <c r="S5057" s="10"/>
      <c r="T5057" s="10"/>
    </row>
    <row r="5058" spans="16:20" x14ac:dyDescent="0.2">
      <c r="P5058" s="10"/>
      <c r="R5058" s="10"/>
      <c r="S5058" s="10"/>
      <c r="T5058" s="10"/>
    </row>
    <row r="5059" spans="16:20" x14ac:dyDescent="0.2">
      <c r="P5059" s="10"/>
      <c r="R5059" s="10"/>
      <c r="S5059" s="10"/>
      <c r="T5059" s="10"/>
    </row>
    <row r="5060" spans="16:20" x14ac:dyDescent="0.2">
      <c r="P5060" s="10"/>
      <c r="R5060" s="10"/>
      <c r="S5060" s="10"/>
      <c r="T5060" s="10"/>
    </row>
    <row r="5061" spans="16:20" x14ac:dyDescent="0.2">
      <c r="P5061" s="10"/>
      <c r="R5061" s="10"/>
      <c r="S5061" s="10"/>
      <c r="T5061" s="10"/>
    </row>
    <row r="5062" spans="16:20" x14ac:dyDescent="0.2">
      <c r="P5062" s="10"/>
      <c r="R5062" s="10"/>
      <c r="S5062" s="10"/>
      <c r="T5062" s="10"/>
    </row>
    <row r="5063" spans="16:20" x14ac:dyDescent="0.2">
      <c r="P5063" s="10"/>
      <c r="R5063" s="10"/>
      <c r="S5063" s="10"/>
      <c r="T5063" s="10"/>
    </row>
    <row r="5064" spans="16:20" x14ac:dyDescent="0.2">
      <c r="P5064" s="10"/>
      <c r="R5064" s="10"/>
      <c r="S5064" s="10"/>
      <c r="T5064" s="10"/>
    </row>
    <row r="5065" spans="16:20" x14ac:dyDescent="0.2">
      <c r="P5065" s="10"/>
      <c r="R5065" s="10"/>
      <c r="S5065" s="10"/>
      <c r="T5065" s="10"/>
    </row>
    <row r="5066" spans="16:20" x14ac:dyDescent="0.2">
      <c r="P5066" s="10"/>
      <c r="R5066" s="10"/>
      <c r="S5066" s="10"/>
      <c r="T5066" s="10"/>
    </row>
    <row r="5067" spans="16:20" x14ac:dyDescent="0.2">
      <c r="P5067" s="10"/>
      <c r="R5067" s="10"/>
      <c r="S5067" s="10"/>
      <c r="T5067" s="10"/>
    </row>
    <row r="5068" spans="16:20" x14ac:dyDescent="0.2">
      <c r="P5068" s="10"/>
      <c r="R5068" s="10"/>
      <c r="S5068" s="10"/>
      <c r="T5068" s="10"/>
    </row>
    <row r="5069" spans="16:20" x14ac:dyDescent="0.2">
      <c r="P5069" s="10"/>
      <c r="R5069" s="10"/>
      <c r="S5069" s="10"/>
      <c r="T5069" s="10"/>
    </row>
    <row r="5070" spans="16:20" x14ac:dyDescent="0.2">
      <c r="P5070" s="10"/>
      <c r="R5070" s="10"/>
      <c r="S5070" s="10"/>
      <c r="T5070" s="10"/>
    </row>
    <row r="5071" spans="16:20" x14ac:dyDescent="0.2">
      <c r="P5071" s="10"/>
      <c r="R5071" s="10"/>
      <c r="S5071" s="10"/>
      <c r="T5071" s="10"/>
    </row>
    <row r="5072" spans="16:20" x14ac:dyDescent="0.2">
      <c r="P5072" s="10"/>
      <c r="R5072" s="10"/>
      <c r="S5072" s="10"/>
      <c r="T5072" s="10"/>
    </row>
    <row r="5073" spans="16:20" x14ac:dyDescent="0.2">
      <c r="P5073" s="10"/>
      <c r="R5073" s="10"/>
      <c r="S5073" s="10"/>
      <c r="T5073" s="10"/>
    </row>
    <row r="5074" spans="16:20" x14ac:dyDescent="0.2">
      <c r="P5074" s="10"/>
      <c r="R5074" s="10"/>
      <c r="S5074" s="10"/>
      <c r="T5074" s="10"/>
    </row>
    <row r="5075" spans="16:20" x14ac:dyDescent="0.2">
      <c r="P5075" s="10"/>
      <c r="R5075" s="10"/>
      <c r="S5075" s="10"/>
      <c r="T5075" s="10"/>
    </row>
    <row r="5076" spans="16:20" x14ac:dyDescent="0.2">
      <c r="P5076" s="10"/>
      <c r="R5076" s="10"/>
      <c r="S5076" s="10"/>
      <c r="T5076" s="10"/>
    </row>
    <row r="5077" spans="16:20" x14ac:dyDescent="0.2">
      <c r="P5077" s="10"/>
      <c r="R5077" s="10"/>
      <c r="S5077" s="10"/>
      <c r="T5077" s="10"/>
    </row>
    <row r="5078" spans="16:20" x14ac:dyDescent="0.2">
      <c r="P5078" s="10"/>
      <c r="R5078" s="10"/>
      <c r="S5078" s="10"/>
      <c r="T5078" s="10"/>
    </row>
    <row r="5079" spans="16:20" x14ac:dyDescent="0.2">
      <c r="P5079" s="10"/>
      <c r="R5079" s="10"/>
      <c r="S5079" s="10"/>
      <c r="T5079" s="10"/>
    </row>
    <row r="5080" spans="16:20" x14ac:dyDescent="0.2">
      <c r="P5080" s="10"/>
      <c r="R5080" s="10"/>
      <c r="S5080" s="10"/>
      <c r="T5080" s="10"/>
    </row>
    <row r="5081" spans="16:20" x14ac:dyDescent="0.2">
      <c r="P5081" s="10"/>
      <c r="R5081" s="10"/>
      <c r="S5081" s="10"/>
      <c r="T5081" s="10"/>
    </row>
    <row r="5082" spans="16:20" x14ac:dyDescent="0.2">
      <c r="P5082" s="10"/>
      <c r="R5082" s="10"/>
      <c r="S5082" s="10"/>
      <c r="T5082" s="10"/>
    </row>
    <row r="5083" spans="16:20" x14ac:dyDescent="0.2">
      <c r="P5083" s="10"/>
      <c r="R5083" s="10"/>
      <c r="S5083" s="10"/>
      <c r="T5083" s="10"/>
    </row>
    <row r="5084" spans="16:20" x14ac:dyDescent="0.2">
      <c r="P5084" s="10"/>
      <c r="R5084" s="10"/>
      <c r="S5084" s="10"/>
      <c r="T5084" s="10"/>
    </row>
    <row r="5085" spans="16:20" x14ac:dyDescent="0.2">
      <c r="P5085" s="10"/>
      <c r="R5085" s="10"/>
      <c r="S5085" s="10"/>
      <c r="T5085" s="10"/>
    </row>
    <row r="5086" spans="16:20" x14ac:dyDescent="0.2">
      <c r="P5086" s="10"/>
      <c r="R5086" s="10"/>
      <c r="S5086" s="10"/>
      <c r="T5086" s="10"/>
    </row>
    <row r="5087" spans="16:20" x14ac:dyDescent="0.2">
      <c r="P5087" s="10"/>
      <c r="R5087" s="10"/>
      <c r="S5087" s="10"/>
      <c r="T5087" s="10"/>
    </row>
    <row r="5088" spans="16:20" x14ac:dyDescent="0.2">
      <c r="P5088" s="10"/>
      <c r="R5088" s="10"/>
      <c r="S5088" s="10"/>
      <c r="T5088" s="10"/>
    </row>
    <row r="5089" spans="16:20" x14ac:dyDescent="0.2">
      <c r="P5089" s="10"/>
      <c r="R5089" s="10"/>
      <c r="S5089" s="10"/>
      <c r="T5089" s="10"/>
    </row>
    <row r="5090" spans="16:20" x14ac:dyDescent="0.2">
      <c r="P5090" s="10"/>
      <c r="R5090" s="10"/>
      <c r="S5090" s="10"/>
      <c r="T5090" s="10"/>
    </row>
    <row r="5091" spans="16:20" x14ac:dyDescent="0.2">
      <c r="P5091" s="10"/>
      <c r="R5091" s="10"/>
      <c r="S5091" s="10"/>
      <c r="T5091" s="10"/>
    </row>
    <row r="5092" spans="16:20" x14ac:dyDescent="0.2">
      <c r="P5092" s="10"/>
      <c r="R5092" s="10"/>
      <c r="S5092" s="10"/>
      <c r="T5092" s="10"/>
    </row>
    <row r="5093" spans="16:20" x14ac:dyDescent="0.2">
      <c r="P5093" s="10"/>
      <c r="R5093" s="10"/>
      <c r="S5093" s="10"/>
      <c r="T5093" s="10"/>
    </row>
    <row r="5094" spans="16:20" x14ac:dyDescent="0.2">
      <c r="P5094" s="10"/>
      <c r="R5094" s="10"/>
      <c r="S5094" s="10"/>
      <c r="T5094" s="10"/>
    </row>
    <row r="5095" spans="16:20" x14ac:dyDescent="0.2">
      <c r="P5095" s="10"/>
      <c r="R5095" s="10"/>
      <c r="S5095" s="10"/>
      <c r="T5095" s="10"/>
    </row>
    <row r="5096" spans="16:20" x14ac:dyDescent="0.2">
      <c r="P5096" s="10"/>
      <c r="R5096" s="10"/>
      <c r="S5096" s="10"/>
      <c r="T5096" s="10"/>
    </row>
    <row r="5097" spans="16:20" x14ac:dyDescent="0.2">
      <c r="P5097" s="10"/>
      <c r="R5097" s="10"/>
      <c r="S5097" s="10"/>
      <c r="T5097" s="10"/>
    </row>
    <row r="5098" spans="16:20" x14ac:dyDescent="0.2">
      <c r="P5098" s="10"/>
      <c r="R5098" s="10"/>
      <c r="S5098" s="10"/>
      <c r="T5098" s="10"/>
    </row>
    <row r="5099" spans="16:20" x14ac:dyDescent="0.2">
      <c r="P5099" s="10"/>
      <c r="R5099" s="10"/>
      <c r="S5099" s="10"/>
      <c r="T5099" s="10"/>
    </row>
    <row r="5100" spans="16:20" x14ac:dyDescent="0.2">
      <c r="P5100" s="10"/>
      <c r="R5100" s="10"/>
      <c r="S5100" s="10"/>
      <c r="T5100" s="10"/>
    </row>
    <row r="5101" spans="16:20" x14ac:dyDescent="0.2">
      <c r="P5101" s="10"/>
      <c r="R5101" s="10"/>
      <c r="S5101" s="10"/>
      <c r="T5101" s="10"/>
    </row>
    <row r="5102" spans="16:20" x14ac:dyDescent="0.2">
      <c r="P5102" s="10"/>
      <c r="R5102" s="10"/>
      <c r="S5102" s="10"/>
      <c r="T5102" s="10"/>
    </row>
    <row r="5103" spans="16:20" x14ac:dyDescent="0.2">
      <c r="P5103" s="10"/>
      <c r="R5103" s="10"/>
      <c r="S5103" s="10"/>
      <c r="T5103" s="10"/>
    </row>
    <row r="5104" spans="16:20" x14ac:dyDescent="0.2">
      <c r="P5104" s="10"/>
      <c r="R5104" s="10"/>
      <c r="S5104" s="10"/>
      <c r="T5104" s="10"/>
    </row>
    <row r="5105" spans="16:20" x14ac:dyDescent="0.2">
      <c r="P5105" s="10"/>
      <c r="R5105" s="10"/>
      <c r="S5105" s="10"/>
      <c r="T5105" s="10"/>
    </row>
    <row r="5106" spans="16:20" x14ac:dyDescent="0.2">
      <c r="P5106" s="10"/>
      <c r="R5106" s="10"/>
      <c r="S5106" s="10"/>
      <c r="T5106" s="10"/>
    </row>
    <row r="5107" spans="16:20" x14ac:dyDescent="0.2">
      <c r="P5107" s="10"/>
      <c r="R5107" s="10"/>
      <c r="S5107" s="10"/>
      <c r="T5107" s="10"/>
    </row>
    <row r="5108" spans="16:20" x14ac:dyDescent="0.2">
      <c r="P5108" s="10"/>
      <c r="R5108" s="10"/>
      <c r="S5108" s="10"/>
      <c r="T5108" s="10"/>
    </row>
    <row r="5109" spans="16:20" x14ac:dyDescent="0.2">
      <c r="P5109" s="10"/>
      <c r="R5109" s="10"/>
      <c r="S5109" s="10"/>
      <c r="T5109" s="10"/>
    </row>
    <row r="5110" spans="16:20" x14ac:dyDescent="0.2">
      <c r="P5110" s="10"/>
      <c r="R5110" s="10"/>
      <c r="S5110" s="10"/>
      <c r="T5110" s="10"/>
    </row>
    <row r="5111" spans="16:20" x14ac:dyDescent="0.2">
      <c r="P5111" s="10"/>
      <c r="R5111" s="10"/>
      <c r="S5111" s="10"/>
      <c r="T5111" s="10"/>
    </row>
    <row r="5112" spans="16:20" x14ac:dyDescent="0.2">
      <c r="P5112" s="10"/>
      <c r="R5112" s="10"/>
      <c r="S5112" s="10"/>
      <c r="T5112" s="10"/>
    </row>
    <row r="5113" spans="16:20" x14ac:dyDescent="0.2">
      <c r="P5113" s="10"/>
      <c r="R5113" s="10"/>
      <c r="S5113" s="10"/>
      <c r="T5113" s="10"/>
    </row>
    <row r="5114" spans="16:20" x14ac:dyDescent="0.2">
      <c r="P5114" s="10"/>
      <c r="R5114" s="10"/>
      <c r="S5114" s="10"/>
      <c r="T5114" s="10"/>
    </row>
    <row r="5115" spans="16:20" x14ac:dyDescent="0.2">
      <c r="P5115" s="10"/>
      <c r="R5115" s="10"/>
      <c r="S5115" s="10"/>
      <c r="T5115" s="10"/>
    </row>
    <row r="5116" spans="16:20" x14ac:dyDescent="0.2">
      <c r="P5116" s="10"/>
      <c r="R5116" s="10"/>
      <c r="S5116" s="10"/>
      <c r="T5116" s="10"/>
    </row>
    <row r="5117" spans="16:20" x14ac:dyDescent="0.2">
      <c r="P5117" s="10"/>
      <c r="R5117" s="10"/>
      <c r="S5117" s="10"/>
      <c r="T5117" s="10"/>
    </row>
    <row r="5118" spans="16:20" x14ac:dyDescent="0.2">
      <c r="P5118" s="10"/>
      <c r="R5118" s="10"/>
      <c r="S5118" s="10"/>
      <c r="T5118" s="10"/>
    </row>
    <row r="5119" spans="16:20" x14ac:dyDescent="0.2">
      <c r="P5119" s="10"/>
      <c r="R5119" s="10"/>
      <c r="S5119" s="10"/>
      <c r="T5119" s="10"/>
    </row>
    <row r="5120" spans="16:20" x14ac:dyDescent="0.2">
      <c r="P5120" s="10"/>
      <c r="R5120" s="10"/>
      <c r="S5120" s="10"/>
      <c r="T5120" s="10"/>
    </row>
    <row r="5121" spans="16:20" x14ac:dyDescent="0.2">
      <c r="P5121" s="10"/>
      <c r="R5121" s="10"/>
      <c r="S5121" s="10"/>
      <c r="T5121" s="10"/>
    </row>
    <row r="5122" spans="16:20" x14ac:dyDescent="0.2">
      <c r="P5122" s="10"/>
      <c r="R5122" s="10"/>
      <c r="S5122" s="10"/>
      <c r="T5122" s="10"/>
    </row>
    <row r="5123" spans="16:20" x14ac:dyDescent="0.2">
      <c r="P5123" s="10"/>
      <c r="R5123" s="10"/>
      <c r="S5123" s="10"/>
      <c r="T5123" s="10"/>
    </row>
    <row r="5124" spans="16:20" x14ac:dyDescent="0.2">
      <c r="P5124" s="10"/>
      <c r="R5124" s="10"/>
      <c r="S5124" s="10"/>
      <c r="T5124" s="10"/>
    </row>
    <row r="5125" spans="16:20" x14ac:dyDescent="0.2">
      <c r="P5125" s="10"/>
      <c r="R5125" s="10"/>
      <c r="S5125" s="10"/>
      <c r="T5125" s="10"/>
    </row>
    <row r="5126" spans="16:20" x14ac:dyDescent="0.2">
      <c r="P5126" s="10"/>
      <c r="R5126" s="10"/>
      <c r="S5126" s="10"/>
      <c r="T5126" s="10"/>
    </row>
    <row r="5127" spans="16:20" x14ac:dyDescent="0.2">
      <c r="P5127" s="10"/>
      <c r="R5127" s="10"/>
      <c r="S5127" s="10"/>
      <c r="T5127" s="10"/>
    </row>
    <row r="5128" spans="16:20" x14ac:dyDescent="0.2">
      <c r="P5128" s="10"/>
      <c r="R5128" s="10"/>
      <c r="S5128" s="10"/>
      <c r="T5128" s="10"/>
    </row>
    <row r="5129" spans="16:20" x14ac:dyDescent="0.2">
      <c r="P5129" s="10"/>
      <c r="R5129" s="10"/>
      <c r="S5129" s="10"/>
      <c r="T5129" s="10"/>
    </row>
    <row r="5130" spans="16:20" x14ac:dyDescent="0.2">
      <c r="P5130" s="10"/>
      <c r="R5130" s="10"/>
      <c r="S5130" s="10"/>
      <c r="T5130" s="10"/>
    </row>
    <row r="5131" spans="16:20" x14ac:dyDescent="0.2">
      <c r="P5131" s="10"/>
      <c r="R5131" s="10"/>
      <c r="S5131" s="10"/>
      <c r="T5131" s="10"/>
    </row>
    <row r="5132" spans="16:20" x14ac:dyDescent="0.2">
      <c r="P5132" s="10"/>
      <c r="R5132" s="10"/>
      <c r="S5132" s="10"/>
      <c r="T5132" s="10"/>
    </row>
    <row r="5133" spans="16:20" x14ac:dyDescent="0.2">
      <c r="P5133" s="10"/>
      <c r="R5133" s="10"/>
      <c r="S5133" s="10"/>
      <c r="T5133" s="10"/>
    </row>
    <row r="5134" spans="16:20" x14ac:dyDescent="0.2">
      <c r="P5134" s="10"/>
      <c r="R5134" s="10"/>
      <c r="S5134" s="10"/>
      <c r="T5134" s="10"/>
    </row>
    <row r="5135" spans="16:20" x14ac:dyDescent="0.2">
      <c r="P5135" s="10"/>
      <c r="R5135" s="10"/>
      <c r="S5135" s="10"/>
      <c r="T5135" s="10"/>
    </row>
    <row r="5136" spans="16:20" x14ac:dyDescent="0.2">
      <c r="P5136" s="10"/>
      <c r="R5136" s="10"/>
      <c r="S5136" s="10"/>
      <c r="T5136" s="10"/>
    </row>
    <row r="5137" spans="16:20" x14ac:dyDescent="0.2">
      <c r="P5137" s="10"/>
      <c r="R5137" s="10"/>
      <c r="S5137" s="10"/>
      <c r="T5137" s="10"/>
    </row>
    <row r="5138" spans="16:20" x14ac:dyDescent="0.2">
      <c r="P5138" s="10"/>
      <c r="R5138" s="10"/>
      <c r="S5138" s="10"/>
      <c r="T5138" s="10"/>
    </row>
    <row r="5139" spans="16:20" x14ac:dyDescent="0.2">
      <c r="P5139" s="10"/>
      <c r="R5139" s="10"/>
      <c r="S5139" s="10"/>
      <c r="T5139" s="10"/>
    </row>
    <row r="5140" spans="16:20" x14ac:dyDescent="0.2">
      <c r="P5140" s="10"/>
      <c r="R5140" s="10"/>
      <c r="S5140" s="10"/>
      <c r="T5140" s="10"/>
    </row>
    <row r="5141" spans="16:20" x14ac:dyDescent="0.2">
      <c r="P5141" s="10"/>
      <c r="R5141" s="10"/>
      <c r="S5141" s="10"/>
      <c r="T5141" s="10"/>
    </row>
    <row r="5142" spans="16:20" x14ac:dyDescent="0.2">
      <c r="P5142" s="10"/>
      <c r="R5142" s="10"/>
      <c r="S5142" s="10"/>
      <c r="T5142" s="10"/>
    </row>
    <row r="5143" spans="16:20" x14ac:dyDescent="0.2">
      <c r="P5143" s="10"/>
      <c r="R5143" s="10"/>
      <c r="S5143" s="10"/>
      <c r="T5143" s="10"/>
    </row>
    <row r="5144" spans="16:20" x14ac:dyDescent="0.2">
      <c r="P5144" s="10"/>
      <c r="R5144" s="10"/>
      <c r="S5144" s="10"/>
      <c r="T5144" s="10"/>
    </row>
    <row r="5145" spans="16:20" x14ac:dyDescent="0.2">
      <c r="P5145" s="10"/>
      <c r="R5145" s="10"/>
      <c r="S5145" s="10"/>
      <c r="T5145" s="10"/>
    </row>
    <row r="5146" spans="16:20" x14ac:dyDescent="0.2">
      <c r="P5146" s="10"/>
      <c r="R5146" s="10"/>
      <c r="S5146" s="10"/>
      <c r="T5146" s="10"/>
    </row>
    <row r="5147" spans="16:20" x14ac:dyDescent="0.2">
      <c r="P5147" s="10"/>
      <c r="R5147" s="10"/>
      <c r="S5147" s="10"/>
      <c r="T5147" s="10"/>
    </row>
    <row r="5148" spans="16:20" x14ac:dyDescent="0.2">
      <c r="P5148" s="10"/>
      <c r="R5148" s="10"/>
      <c r="S5148" s="10"/>
      <c r="T5148" s="10"/>
    </row>
    <row r="5149" spans="16:20" x14ac:dyDescent="0.2">
      <c r="P5149" s="10"/>
      <c r="R5149" s="10"/>
      <c r="S5149" s="10"/>
      <c r="T5149" s="10"/>
    </row>
    <row r="5150" spans="16:20" x14ac:dyDescent="0.2">
      <c r="P5150" s="10"/>
      <c r="R5150" s="10"/>
      <c r="S5150" s="10"/>
      <c r="T5150" s="10"/>
    </row>
    <row r="5151" spans="16:20" x14ac:dyDescent="0.2">
      <c r="P5151" s="10"/>
      <c r="R5151" s="10"/>
      <c r="S5151" s="10"/>
      <c r="T5151" s="10"/>
    </row>
    <row r="5152" spans="16:20" x14ac:dyDescent="0.2">
      <c r="P5152" s="10"/>
      <c r="R5152" s="10"/>
      <c r="S5152" s="10"/>
      <c r="T5152" s="10"/>
    </row>
    <row r="5153" spans="16:20" x14ac:dyDescent="0.2">
      <c r="P5153" s="10"/>
      <c r="R5153" s="10"/>
      <c r="S5153" s="10"/>
      <c r="T5153" s="10"/>
    </row>
    <row r="5154" spans="16:20" x14ac:dyDescent="0.2">
      <c r="P5154" s="10"/>
      <c r="R5154" s="10"/>
      <c r="S5154" s="10"/>
      <c r="T5154" s="10"/>
    </row>
    <row r="5155" spans="16:20" x14ac:dyDescent="0.2">
      <c r="P5155" s="10"/>
      <c r="R5155" s="10"/>
      <c r="S5155" s="10"/>
      <c r="T5155" s="10"/>
    </row>
    <row r="5156" spans="16:20" x14ac:dyDescent="0.2">
      <c r="P5156" s="10"/>
      <c r="R5156" s="10"/>
      <c r="S5156" s="10"/>
      <c r="T5156" s="10"/>
    </row>
    <row r="5157" spans="16:20" x14ac:dyDescent="0.2">
      <c r="P5157" s="10"/>
      <c r="R5157" s="10"/>
      <c r="S5157" s="10"/>
      <c r="T5157" s="10"/>
    </row>
    <row r="5158" spans="16:20" x14ac:dyDescent="0.2">
      <c r="P5158" s="10"/>
      <c r="R5158" s="10"/>
      <c r="S5158" s="10"/>
      <c r="T5158" s="10"/>
    </row>
    <row r="5159" spans="16:20" x14ac:dyDescent="0.2">
      <c r="P5159" s="10"/>
      <c r="R5159" s="10"/>
      <c r="S5159" s="10"/>
      <c r="T5159" s="10"/>
    </row>
    <row r="5160" spans="16:20" x14ac:dyDescent="0.2">
      <c r="P5160" s="10"/>
      <c r="R5160" s="10"/>
      <c r="S5160" s="10"/>
      <c r="T5160" s="10"/>
    </row>
    <row r="5161" spans="16:20" x14ac:dyDescent="0.2">
      <c r="P5161" s="10"/>
      <c r="R5161" s="10"/>
      <c r="S5161" s="10"/>
      <c r="T5161" s="10"/>
    </row>
    <row r="5162" spans="16:20" x14ac:dyDescent="0.2">
      <c r="P5162" s="10"/>
      <c r="R5162" s="10"/>
      <c r="S5162" s="10"/>
      <c r="T5162" s="10"/>
    </row>
    <row r="5163" spans="16:20" x14ac:dyDescent="0.2">
      <c r="P5163" s="10"/>
      <c r="R5163" s="10"/>
      <c r="S5163" s="10"/>
      <c r="T5163" s="10"/>
    </row>
    <row r="5164" spans="16:20" x14ac:dyDescent="0.2">
      <c r="P5164" s="10"/>
      <c r="R5164" s="10"/>
      <c r="S5164" s="10"/>
      <c r="T5164" s="10"/>
    </row>
    <row r="5165" spans="16:20" x14ac:dyDescent="0.2">
      <c r="P5165" s="10"/>
      <c r="R5165" s="10"/>
      <c r="S5165" s="10"/>
      <c r="T5165" s="10"/>
    </row>
    <row r="5166" spans="16:20" x14ac:dyDescent="0.2">
      <c r="P5166" s="10"/>
      <c r="R5166" s="10"/>
      <c r="S5166" s="10"/>
      <c r="T5166" s="10"/>
    </row>
    <row r="5167" spans="16:20" x14ac:dyDescent="0.2">
      <c r="P5167" s="10"/>
      <c r="R5167" s="10"/>
      <c r="S5167" s="10"/>
      <c r="T5167" s="10"/>
    </row>
    <row r="5168" spans="16:20" x14ac:dyDescent="0.2">
      <c r="P5168" s="10"/>
      <c r="R5168" s="10"/>
      <c r="S5168" s="10"/>
      <c r="T5168" s="10"/>
    </row>
    <row r="5169" spans="16:20" x14ac:dyDescent="0.2">
      <c r="P5169" s="10"/>
      <c r="R5169" s="10"/>
      <c r="S5169" s="10"/>
      <c r="T5169" s="10"/>
    </row>
    <row r="5170" spans="16:20" x14ac:dyDescent="0.2">
      <c r="P5170" s="10"/>
      <c r="R5170" s="10"/>
      <c r="S5170" s="10"/>
      <c r="T5170" s="10"/>
    </row>
    <row r="5171" spans="16:20" x14ac:dyDescent="0.2">
      <c r="P5171" s="10"/>
      <c r="R5171" s="10"/>
      <c r="S5171" s="10"/>
      <c r="T5171" s="10"/>
    </row>
    <row r="5172" spans="16:20" x14ac:dyDescent="0.2">
      <c r="P5172" s="10"/>
      <c r="R5172" s="10"/>
      <c r="S5172" s="10"/>
      <c r="T5172" s="10"/>
    </row>
    <row r="5173" spans="16:20" x14ac:dyDescent="0.2">
      <c r="P5173" s="10"/>
      <c r="R5173" s="10"/>
      <c r="S5173" s="10"/>
      <c r="T5173" s="10"/>
    </row>
    <row r="5174" spans="16:20" x14ac:dyDescent="0.2">
      <c r="P5174" s="10"/>
      <c r="R5174" s="10"/>
      <c r="S5174" s="10"/>
      <c r="T5174" s="10"/>
    </row>
    <row r="5175" spans="16:20" x14ac:dyDescent="0.2">
      <c r="P5175" s="10"/>
      <c r="R5175" s="10"/>
      <c r="S5175" s="10"/>
      <c r="T5175" s="10"/>
    </row>
    <row r="5176" spans="16:20" x14ac:dyDescent="0.2">
      <c r="P5176" s="10"/>
      <c r="R5176" s="10"/>
      <c r="S5176" s="10"/>
      <c r="T5176" s="10"/>
    </row>
    <row r="5177" spans="16:20" x14ac:dyDescent="0.2">
      <c r="P5177" s="10"/>
      <c r="R5177" s="10"/>
      <c r="S5177" s="10"/>
      <c r="T5177" s="10"/>
    </row>
    <row r="5178" spans="16:20" x14ac:dyDescent="0.2">
      <c r="P5178" s="10"/>
      <c r="R5178" s="10"/>
      <c r="S5178" s="10"/>
      <c r="T5178" s="10"/>
    </row>
    <row r="5179" spans="16:20" x14ac:dyDescent="0.2">
      <c r="P5179" s="10"/>
      <c r="R5179" s="10"/>
      <c r="S5179" s="10"/>
      <c r="T5179" s="10"/>
    </row>
    <row r="5180" spans="16:20" x14ac:dyDescent="0.2">
      <c r="P5180" s="10"/>
      <c r="R5180" s="10"/>
      <c r="S5180" s="10"/>
      <c r="T5180" s="10"/>
    </row>
    <row r="5181" spans="16:20" x14ac:dyDescent="0.2">
      <c r="P5181" s="10"/>
      <c r="R5181" s="10"/>
      <c r="S5181" s="10"/>
      <c r="T5181" s="10"/>
    </row>
    <row r="5182" spans="16:20" x14ac:dyDescent="0.2">
      <c r="P5182" s="10"/>
      <c r="R5182" s="10"/>
      <c r="S5182" s="10"/>
      <c r="T5182" s="10"/>
    </row>
    <row r="5183" spans="16:20" x14ac:dyDescent="0.2">
      <c r="P5183" s="10"/>
      <c r="R5183" s="10"/>
      <c r="S5183" s="10"/>
      <c r="T5183" s="10"/>
    </row>
    <row r="5184" spans="16:20" x14ac:dyDescent="0.2">
      <c r="P5184" s="10"/>
      <c r="R5184" s="10"/>
      <c r="S5184" s="10"/>
      <c r="T5184" s="10"/>
    </row>
    <row r="5185" spans="16:20" x14ac:dyDescent="0.2">
      <c r="P5185" s="10"/>
      <c r="R5185" s="10"/>
      <c r="S5185" s="10"/>
      <c r="T5185" s="10"/>
    </row>
    <row r="5186" spans="16:20" x14ac:dyDescent="0.2">
      <c r="P5186" s="10"/>
      <c r="R5186" s="10"/>
      <c r="S5186" s="10"/>
      <c r="T5186" s="10"/>
    </row>
    <row r="5187" spans="16:20" x14ac:dyDescent="0.2">
      <c r="P5187" s="10"/>
      <c r="R5187" s="10"/>
      <c r="S5187" s="10"/>
      <c r="T5187" s="10"/>
    </row>
    <row r="5188" spans="16:20" x14ac:dyDescent="0.2">
      <c r="P5188" s="10"/>
      <c r="R5188" s="10"/>
      <c r="S5188" s="10"/>
      <c r="T5188" s="10"/>
    </row>
    <row r="5189" spans="16:20" x14ac:dyDescent="0.2">
      <c r="P5189" s="10"/>
      <c r="R5189" s="10"/>
      <c r="S5189" s="10"/>
      <c r="T5189" s="10"/>
    </row>
    <row r="5190" spans="16:20" x14ac:dyDescent="0.2">
      <c r="P5190" s="10"/>
      <c r="R5190" s="10"/>
      <c r="S5190" s="10"/>
      <c r="T5190" s="10"/>
    </row>
    <row r="5191" spans="16:20" x14ac:dyDescent="0.2">
      <c r="P5191" s="10"/>
      <c r="R5191" s="10"/>
      <c r="S5191" s="10"/>
      <c r="T5191" s="10"/>
    </row>
    <row r="5192" spans="16:20" x14ac:dyDescent="0.2">
      <c r="P5192" s="10"/>
      <c r="R5192" s="10"/>
      <c r="S5192" s="10"/>
      <c r="T5192" s="10"/>
    </row>
    <row r="5193" spans="16:20" x14ac:dyDescent="0.2">
      <c r="P5193" s="10"/>
      <c r="R5193" s="10"/>
      <c r="S5193" s="10"/>
      <c r="T5193" s="10"/>
    </row>
    <row r="5194" spans="16:20" x14ac:dyDescent="0.2">
      <c r="P5194" s="10"/>
      <c r="R5194" s="10"/>
      <c r="S5194" s="10"/>
      <c r="T5194" s="10"/>
    </row>
    <row r="5195" spans="16:20" x14ac:dyDescent="0.2">
      <c r="P5195" s="10"/>
      <c r="R5195" s="10"/>
      <c r="S5195" s="10"/>
      <c r="T5195" s="10"/>
    </row>
    <row r="5196" spans="16:20" x14ac:dyDescent="0.2">
      <c r="P5196" s="10"/>
      <c r="R5196" s="10"/>
      <c r="S5196" s="10"/>
      <c r="T5196" s="10"/>
    </row>
    <row r="5197" spans="16:20" x14ac:dyDescent="0.2">
      <c r="P5197" s="10"/>
      <c r="R5197" s="10"/>
      <c r="S5197" s="10"/>
      <c r="T5197" s="10"/>
    </row>
    <row r="5198" spans="16:20" x14ac:dyDescent="0.2">
      <c r="P5198" s="10"/>
      <c r="R5198" s="10"/>
      <c r="S5198" s="10"/>
      <c r="T5198" s="10"/>
    </row>
    <row r="5199" spans="16:20" x14ac:dyDescent="0.2">
      <c r="P5199" s="10"/>
      <c r="R5199" s="10"/>
      <c r="S5199" s="10"/>
      <c r="T5199" s="10"/>
    </row>
    <row r="5200" spans="16:20" x14ac:dyDescent="0.2">
      <c r="P5200" s="10"/>
      <c r="R5200" s="10"/>
      <c r="S5200" s="10"/>
      <c r="T5200" s="10"/>
    </row>
    <row r="5201" spans="16:20" x14ac:dyDescent="0.2">
      <c r="P5201" s="10"/>
      <c r="R5201" s="10"/>
      <c r="S5201" s="10"/>
      <c r="T5201" s="10"/>
    </row>
    <row r="5202" spans="16:20" x14ac:dyDescent="0.2">
      <c r="P5202" s="10"/>
      <c r="R5202" s="10"/>
      <c r="S5202" s="10"/>
      <c r="T5202" s="10"/>
    </row>
    <row r="5203" spans="16:20" x14ac:dyDescent="0.2">
      <c r="P5203" s="10"/>
      <c r="R5203" s="10"/>
      <c r="S5203" s="10"/>
      <c r="T5203" s="10"/>
    </row>
    <row r="5204" spans="16:20" x14ac:dyDescent="0.2">
      <c r="P5204" s="10"/>
      <c r="R5204" s="10"/>
      <c r="S5204" s="10"/>
      <c r="T5204" s="10"/>
    </row>
    <row r="5205" spans="16:20" x14ac:dyDescent="0.2">
      <c r="P5205" s="10"/>
      <c r="R5205" s="10"/>
      <c r="S5205" s="10"/>
      <c r="T5205" s="10"/>
    </row>
    <row r="5206" spans="16:20" x14ac:dyDescent="0.2">
      <c r="P5206" s="10"/>
      <c r="R5206" s="10"/>
      <c r="S5206" s="10"/>
      <c r="T5206" s="10"/>
    </row>
    <row r="5207" spans="16:20" x14ac:dyDescent="0.2">
      <c r="P5207" s="10"/>
      <c r="R5207" s="10"/>
      <c r="S5207" s="10"/>
      <c r="T5207" s="10"/>
    </row>
    <row r="5208" spans="16:20" x14ac:dyDescent="0.2">
      <c r="P5208" s="10"/>
      <c r="R5208" s="10"/>
      <c r="S5208" s="10"/>
      <c r="T5208" s="10"/>
    </row>
    <row r="5209" spans="16:20" x14ac:dyDescent="0.2">
      <c r="P5209" s="10"/>
      <c r="R5209" s="10"/>
      <c r="S5209" s="10"/>
      <c r="T5209" s="10"/>
    </row>
    <row r="5210" spans="16:20" x14ac:dyDescent="0.2">
      <c r="P5210" s="10"/>
      <c r="R5210" s="10"/>
      <c r="S5210" s="10"/>
      <c r="T5210" s="10"/>
    </row>
    <row r="5211" spans="16:20" x14ac:dyDescent="0.2">
      <c r="P5211" s="10"/>
      <c r="R5211" s="10"/>
      <c r="S5211" s="10"/>
      <c r="T5211" s="10"/>
    </row>
    <row r="5212" spans="16:20" x14ac:dyDescent="0.2">
      <c r="P5212" s="10"/>
      <c r="R5212" s="10"/>
      <c r="S5212" s="10"/>
      <c r="T5212" s="10"/>
    </row>
    <row r="5213" spans="16:20" x14ac:dyDescent="0.2">
      <c r="P5213" s="10"/>
      <c r="R5213" s="10"/>
      <c r="S5213" s="10"/>
      <c r="T5213" s="10"/>
    </row>
    <row r="5214" spans="16:20" x14ac:dyDescent="0.2">
      <c r="P5214" s="10"/>
      <c r="R5214" s="10"/>
      <c r="S5214" s="10"/>
      <c r="T5214" s="10"/>
    </row>
    <row r="5215" spans="16:20" x14ac:dyDescent="0.2">
      <c r="P5215" s="10"/>
      <c r="R5215" s="10"/>
      <c r="S5215" s="10"/>
      <c r="T5215" s="10"/>
    </row>
    <row r="5216" spans="16:20" x14ac:dyDescent="0.2">
      <c r="P5216" s="10"/>
      <c r="R5216" s="10"/>
      <c r="S5216" s="10"/>
      <c r="T5216" s="10"/>
    </row>
    <row r="5217" spans="16:20" x14ac:dyDescent="0.2">
      <c r="P5217" s="10"/>
      <c r="R5217" s="10"/>
      <c r="S5217" s="10"/>
      <c r="T5217" s="10"/>
    </row>
    <row r="5218" spans="16:20" x14ac:dyDescent="0.2">
      <c r="P5218" s="10"/>
      <c r="R5218" s="10"/>
      <c r="S5218" s="10"/>
      <c r="T5218" s="10"/>
    </row>
    <row r="5219" spans="16:20" x14ac:dyDescent="0.2">
      <c r="P5219" s="10"/>
      <c r="R5219" s="10"/>
      <c r="S5219" s="10"/>
      <c r="T5219" s="10"/>
    </row>
    <row r="5220" spans="16:20" x14ac:dyDescent="0.2">
      <c r="P5220" s="10"/>
      <c r="R5220" s="10"/>
      <c r="S5220" s="10"/>
      <c r="T5220" s="10"/>
    </row>
    <row r="5221" spans="16:20" x14ac:dyDescent="0.2">
      <c r="P5221" s="10"/>
      <c r="R5221" s="10"/>
      <c r="S5221" s="10"/>
      <c r="T5221" s="10"/>
    </row>
    <row r="5222" spans="16:20" x14ac:dyDescent="0.2">
      <c r="P5222" s="10"/>
      <c r="R5222" s="10"/>
      <c r="S5222" s="10"/>
      <c r="T5222" s="10"/>
    </row>
    <row r="5223" spans="16:20" x14ac:dyDescent="0.2">
      <c r="P5223" s="10"/>
      <c r="R5223" s="10"/>
      <c r="S5223" s="10"/>
      <c r="T5223" s="10"/>
    </row>
    <row r="5224" spans="16:20" x14ac:dyDescent="0.2">
      <c r="P5224" s="10"/>
      <c r="R5224" s="10"/>
      <c r="S5224" s="10"/>
      <c r="T5224" s="10"/>
    </row>
    <row r="5225" spans="16:20" x14ac:dyDescent="0.2">
      <c r="P5225" s="10"/>
      <c r="R5225" s="10"/>
      <c r="S5225" s="10"/>
      <c r="T5225" s="10"/>
    </row>
    <row r="5226" spans="16:20" x14ac:dyDescent="0.2">
      <c r="P5226" s="10"/>
      <c r="R5226" s="10"/>
      <c r="S5226" s="10"/>
      <c r="T5226" s="10"/>
    </row>
    <row r="5227" spans="16:20" x14ac:dyDescent="0.2">
      <c r="P5227" s="10"/>
      <c r="R5227" s="10"/>
      <c r="S5227" s="10"/>
      <c r="T5227" s="10"/>
    </row>
    <row r="5228" spans="16:20" x14ac:dyDescent="0.2">
      <c r="P5228" s="10"/>
      <c r="R5228" s="10"/>
      <c r="S5228" s="10"/>
      <c r="T5228" s="10"/>
    </row>
    <row r="5229" spans="16:20" x14ac:dyDescent="0.2">
      <c r="P5229" s="10"/>
      <c r="R5229" s="10"/>
      <c r="S5229" s="10"/>
      <c r="T5229" s="10"/>
    </row>
    <row r="5230" spans="16:20" x14ac:dyDescent="0.2">
      <c r="P5230" s="10"/>
      <c r="R5230" s="10"/>
      <c r="S5230" s="10"/>
      <c r="T5230" s="10"/>
    </row>
    <row r="5231" spans="16:20" x14ac:dyDescent="0.2">
      <c r="P5231" s="10"/>
      <c r="R5231" s="10"/>
      <c r="S5231" s="10"/>
      <c r="T5231" s="10"/>
    </row>
    <row r="5232" spans="16:20" x14ac:dyDescent="0.2">
      <c r="P5232" s="10"/>
      <c r="R5232" s="10"/>
      <c r="S5232" s="10"/>
      <c r="T5232" s="10"/>
    </row>
    <row r="5233" spans="16:20" x14ac:dyDescent="0.2">
      <c r="P5233" s="10"/>
      <c r="R5233" s="10"/>
      <c r="S5233" s="10"/>
      <c r="T5233" s="10"/>
    </row>
    <row r="5234" spans="16:20" x14ac:dyDescent="0.2">
      <c r="P5234" s="10"/>
      <c r="R5234" s="10"/>
      <c r="S5234" s="10"/>
      <c r="T5234" s="10"/>
    </row>
    <row r="5235" spans="16:20" x14ac:dyDescent="0.2">
      <c r="P5235" s="10"/>
      <c r="R5235" s="10"/>
      <c r="S5235" s="10"/>
      <c r="T5235" s="10"/>
    </row>
    <row r="5236" spans="16:20" x14ac:dyDescent="0.2">
      <c r="P5236" s="10"/>
      <c r="R5236" s="10"/>
      <c r="S5236" s="10"/>
      <c r="T5236" s="10"/>
    </row>
    <row r="5237" spans="16:20" x14ac:dyDescent="0.2">
      <c r="P5237" s="10"/>
      <c r="R5237" s="10"/>
      <c r="S5237" s="10"/>
      <c r="T5237" s="10"/>
    </row>
    <row r="5238" spans="16:20" x14ac:dyDescent="0.2">
      <c r="P5238" s="10"/>
      <c r="R5238" s="10"/>
      <c r="S5238" s="10"/>
      <c r="T5238" s="10"/>
    </row>
    <row r="5239" spans="16:20" x14ac:dyDescent="0.2">
      <c r="P5239" s="10"/>
      <c r="R5239" s="10"/>
      <c r="S5239" s="10"/>
      <c r="T5239" s="10"/>
    </row>
    <row r="5240" spans="16:20" x14ac:dyDescent="0.2">
      <c r="P5240" s="10"/>
      <c r="R5240" s="10"/>
      <c r="S5240" s="10"/>
      <c r="T5240" s="10"/>
    </row>
    <row r="5241" spans="16:20" x14ac:dyDescent="0.2">
      <c r="P5241" s="10"/>
      <c r="R5241" s="10"/>
      <c r="S5241" s="10"/>
      <c r="T5241" s="10"/>
    </row>
    <row r="5242" spans="16:20" x14ac:dyDescent="0.2">
      <c r="P5242" s="10"/>
      <c r="R5242" s="10"/>
      <c r="S5242" s="10"/>
      <c r="T5242" s="10"/>
    </row>
    <row r="5243" spans="16:20" x14ac:dyDescent="0.2">
      <c r="P5243" s="10"/>
      <c r="R5243" s="10"/>
      <c r="S5243" s="10"/>
      <c r="T5243" s="10"/>
    </row>
    <row r="5244" spans="16:20" x14ac:dyDescent="0.2">
      <c r="P5244" s="10"/>
      <c r="R5244" s="10"/>
      <c r="S5244" s="10"/>
      <c r="T5244" s="10"/>
    </row>
    <row r="5245" spans="16:20" x14ac:dyDescent="0.2">
      <c r="P5245" s="10"/>
      <c r="R5245" s="10"/>
      <c r="S5245" s="10"/>
      <c r="T5245" s="10"/>
    </row>
    <row r="5246" spans="16:20" x14ac:dyDescent="0.2">
      <c r="P5246" s="10"/>
      <c r="R5246" s="10"/>
      <c r="S5246" s="10"/>
      <c r="T5246" s="10"/>
    </row>
    <row r="5247" spans="16:20" x14ac:dyDescent="0.2">
      <c r="P5247" s="10"/>
      <c r="R5247" s="10"/>
      <c r="S5247" s="10"/>
      <c r="T5247" s="10"/>
    </row>
    <row r="5248" spans="16:20" x14ac:dyDescent="0.2">
      <c r="P5248" s="10"/>
      <c r="R5248" s="10"/>
      <c r="S5248" s="10"/>
      <c r="T5248" s="10"/>
    </row>
    <row r="5249" spans="16:20" x14ac:dyDescent="0.2">
      <c r="P5249" s="10"/>
      <c r="R5249" s="10"/>
      <c r="S5249" s="10"/>
      <c r="T5249" s="10"/>
    </row>
    <row r="5250" spans="16:20" x14ac:dyDescent="0.2">
      <c r="P5250" s="10"/>
      <c r="R5250" s="10"/>
      <c r="S5250" s="10"/>
      <c r="T5250" s="10"/>
    </row>
    <row r="5251" spans="16:20" x14ac:dyDescent="0.2">
      <c r="P5251" s="10"/>
      <c r="R5251" s="10"/>
      <c r="S5251" s="10"/>
      <c r="T5251" s="10"/>
    </row>
    <row r="5252" spans="16:20" x14ac:dyDescent="0.2">
      <c r="P5252" s="10"/>
      <c r="R5252" s="10"/>
      <c r="S5252" s="10"/>
      <c r="T5252" s="10"/>
    </row>
    <row r="5253" spans="16:20" x14ac:dyDescent="0.2">
      <c r="P5253" s="10"/>
      <c r="R5253" s="10"/>
      <c r="S5253" s="10"/>
      <c r="T5253" s="10"/>
    </row>
    <row r="5254" spans="16:20" x14ac:dyDescent="0.2">
      <c r="P5254" s="10"/>
      <c r="R5254" s="10"/>
      <c r="S5254" s="10"/>
      <c r="T5254" s="10"/>
    </row>
    <row r="5255" spans="16:20" x14ac:dyDescent="0.2">
      <c r="P5255" s="10"/>
      <c r="R5255" s="10"/>
      <c r="S5255" s="10"/>
      <c r="T5255" s="10"/>
    </row>
    <row r="5256" spans="16:20" x14ac:dyDescent="0.2">
      <c r="P5256" s="10"/>
      <c r="R5256" s="10"/>
      <c r="S5256" s="10"/>
      <c r="T5256" s="10"/>
    </row>
    <row r="5257" spans="16:20" x14ac:dyDescent="0.2">
      <c r="P5257" s="10"/>
      <c r="R5257" s="10"/>
      <c r="S5257" s="10"/>
      <c r="T5257" s="10"/>
    </row>
    <row r="5258" spans="16:20" x14ac:dyDescent="0.2">
      <c r="P5258" s="10"/>
      <c r="R5258" s="10"/>
      <c r="S5258" s="10"/>
      <c r="T5258" s="10"/>
    </row>
    <row r="5259" spans="16:20" x14ac:dyDescent="0.2">
      <c r="P5259" s="10"/>
      <c r="R5259" s="10"/>
      <c r="S5259" s="10"/>
      <c r="T5259" s="10"/>
    </row>
    <row r="5260" spans="16:20" x14ac:dyDescent="0.2">
      <c r="P5260" s="10"/>
      <c r="R5260" s="10"/>
      <c r="S5260" s="10"/>
      <c r="T5260" s="10"/>
    </row>
    <row r="5261" spans="16:20" x14ac:dyDescent="0.2">
      <c r="P5261" s="10"/>
      <c r="R5261" s="10"/>
      <c r="S5261" s="10"/>
      <c r="T5261" s="10"/>
    </row>
    <row r="5262" spans="16:20" x14ac:dyDescent="0.2">
      <c r="P5262" s="10"/>
      <c r="R5262" s="10"/>
      <c r="S5262" s="10"/>
      <c r="T5262" s="10"/>
    </row>
    <row r="5263" spans="16:20" x14ac:dyDescent="0.2">
      <c r="P5263" s="10"/>
      <c r="R5263" s="10"/>
      <c r="S5263" s="10"/>
      <c r="T5263" s="10"/>
    </row>
    <row r="5264" spans="16:20" x14ac:dyDescent="0.2">
      <c r="P5264" s="10"/>
      <c r="R5264" s="10"/>
      <c r="S5264" s="10"/>
      <c r="T5264" s="10"/>
    </row>
    <row r="5265" spans="16:20" x14ac:dyDescent="0.2">
      <c r="P5265" s="10"/>
      <c r="R5265" s="10"/>
      <c r="S5265" s="10"/>
      <c r="T5265" s="10"/>
    </row>
    <row r="5266" spans="16:20" x14ac:dyDescent="0.2">
      <c r="P5266" s="10"/>
      <c r="R5266" s="10"/>
      <c r="S5266" s="10"/>
      <c r="T5266" s="10"/>
    </row>
    <row r="5267" spans="16:20" x14ac:dyDescent="0.2">
      <c r="P5267" s="10"/>
      <c r="R5267" s="10"/>
      <c r="S5267" s="10"/>
      <c r="T5267" s="10"/>
    </row>
    <row r="5268" spans="16:20" x14ac:dyDescent="0.2">
      <c r="P5268" s="10"/>
      <c r="R5268" s="10"/>
      <c r="S5268" s="10"/>
      <c r="T5268" s="10"/>
    </row>
    <row r="5269" spans="16:20" x14ac:dyDescent="0.2">
      <c r="P5269" s="10"/>
      <c r="R5269" s="10"/>
      <c r="S5269" s="10"/>
      <c r="T5269" s="10"/>
    </row>
    <row r="5270" spans="16:20" x14ac:dyDescent="0.2">
      <c r="P5270" s="10"/>
      <c r="R5270" s="10"/>
      <c r="S5270" s="10"/>
      <c r="T5270" s="10"/>
    </row>
    <row r="5271" spans="16:20" x14ac:dyDescent="0.2">
      <c r="P5271" s="10"/>
      <c r="R5271" s="10"/>
      <c r="S5271" s="10"/>
      <c r="T5271" s="10"/>
    </row>
    <row r="5272" spans="16:20" x14ac:dyDescent="0.2">
      <c r="P5272" s="10"/>
      <c r="R5272" s="10"/>
      <c r="S5272" s="10"/>
      <c r="T5272" s="10"/>
    </row>
    <row r="5273" spans="16:20" x14ac:dyDescent="0.2">
      <c r="P5273" s="10"/>
      <c r="R5273" s="10"/>
      <c r="S5273" s="10"/>
      <c r="T5273" s="10"/>
    </row>
    <row r="5274" spans="16:20" x14ac:dyDescent="0.2">
      <c r="P5274" s="10"/>
      <c r="R5274" s="10"/>
      <c r="S5274" s="10"/>
      <c r="T5274" s="10"/>
    </row>
    <row r="5275" spans="16:20" x14ac:dyDescent="0.2">
      <c r="P5275" s="10"/>
      <c r="R5275" s="10"/>
      <c r="S5275" s="10"/>
      <c r="T5275" s="10"/>
    </row>
    <row r="5276" spans="16:20" x14ac:dyDescent="0.2">
      <c r="P5276" s="10"/>
      <c r="R5276" s="10"/>
      <c r="S5276" s="10"/>
      <c r="T5276" s="10"/>
    </row>
    <row r="5277" spans="16:20" x14ac:dyDescent="0.2">
      <c r="P5277" s="10"/>
      <c r="R5277" s="10"/>
      <c r="S5277" s="10"/>
      <c r="T5277" s="10"/>
    </row>
    <row r="5278" spans="16:20" x14ac:dyDescent="0.2">
      <c r="P5278" s="10"/>
      <c r="R5278" s="10"/>
      <c r="S5278" s="10"/>
      <c r="T5278" s="10"/>
    </row>
    <row r="5279" spans="16:20" x14ac:dyDescent="0.2">
      <c r="P5279" s="10"/>
      <c r="R5279" s="10"/>
      <c r="S5279" s="10"/>
      <c r="T5279" s="10"/>
    </row>
    <row r="5280" spans="16:20" x14ac:dyDescent="0.2">
      <c r="P5280" s="10"/>
      <c r="R5280" s="10"/>
      <c r="S5280" s="10"/>
      <c r="T5280" s="10"/>
    </row>
    <row r="5281" spans="16:20" x14ac:dyDescent="0.2">
      <c r="P5281" s="10"/>
      <c r="R5281" s="10"/>
      <c r="S5281" s="10"/>
      <c r="T5281" s="10"/>
    </row>
    <row r="5282" spans="16:20" x14ac:dyDescent="0.2">
      <c r="P5282" s="10"/>
      <c r="R5282" s="10"/>
      <c r="S5282" s="10"/>
      <c r="T5282" s="10"/>
    </row>
    <row r="5283" spans="16:20" x14ac:dyDescent="0.2">
      <c r="P5283" s="10"/>
      <c r="R5283" s="10"/>
      <c r="S5283" s="10"/>
      <c r="T5283" s="10"/>
    </row>
    <row r="5284" spans="16:20" x14ac:dyDescent="0.2">
      <c r="P5284" s="10"/>
      <c r="R5284" s="10"/>
      <c r="S5284" s="10"/>
      <c r="T5284" s="10"/>
    </row>
    <row r="5285" spans="16:20" x14ac:dyDescent="0.2">
      <c r="P5285" s="10"/>
      <c r="R5285" s="10"/>
      <c r="S5285" s="10"/>
      <c r="T5285" s="10"/>
    </row>
    <row r="5286" spans="16:20" x14ac:dyDescent="0.2">
      <c r="P5286" s="10"/>
      <c r="R5286" s="10"/>
      <c r="S5286" s="10"/>
      <c r="T5286" s="10"/>
    </row>
    <row r="5287" spans="16:20" x14ac:dyDescent="0.2">
      <c r="P5287" s="10"/>
      <c r="R5287" s="10"/>
      <c r="S5287" s="10"/>
      <c r="T5287" s="10"/>
    </row>
    <row r="5288" spans="16:20" x14ac:dyDescent="0.2">
      <c r="P5288" s="10"/>
      <c r="R5288" s="10"/>
      <c r="S5288" s="10"/>
      <c r="T5288" s="10"/>
    </row>
    <row r="5289" spans="16:20" x14ac:dyDescent="0.2">
      <c r="P5289" s="10"/>
      <c r="R5289" s="10"/>
      <c r="S5289" s="10"/>
      <c r="T5289" s="10"/>
    </row>
    <row r="5290" spans="16:20" x14ac:dyDescent="0.2">
      <c r="P5290" s="10"/>
      <c r="R5290" s="10"/>
      <c r="S5290" s="10"/>
      <c r="T5290" s="10"/>
    </row>
    <row r="5291" spans="16:20" x14ac:dyDescent="0.2">
      <c r="P5291" s="10"/>
      <c r="R5291" s="10"/>
      <c r="S5291" s="10"/>
      <c r="T5291" s="10"/>
    </row>
    <row r="5292" spans="16:20" x14ac:dyDescent="0.2">
      <c r="P5292" s="10"/>
      <c r="R5292" s="10"/>
      <c r="S5292" s="10"/>
      <c r="T5292" s="10"/>
    </row>
    <row r="5293" spans="16:20" x14ac:dyDescent="0.2">
      <c r="P5293" s="10"/>
      <c r="R5293" s="10"/>
      <c r="S5293" s="10"/>
      <c r="T5293" s="10"/>
    </row>
    <row r="5294" spans="16:20" x14ac:dyDescent="0.2">
      <c r="P5294" s="10"/>
      <c r="R5294" s="10"/>
      <c r="S5294" s="10"/>
      <c r="T5294" s="10"/>
    </row>
    <row r="5295" spans="16:20" x14ac:dyDescent="0.2">
      <c r="P5295" s="10"/>
      <c r="R5295" s="10"/>
      <c r="S5295" s="10"/>
      <c r="T5295" s="10"/>
    </row>
    <row r="5296" spans="16:20" x14ac:dyDescent="0.2">
      <c r="P5296" s="10"/>
      <c r="R5296" s="10"/>
      <c r="S5296" s="10"/>
      <c r="T5296" s="10"/>
    </row>
    <row r="5297" spans="16:20" x14ac:dyDescent="0.2">
      <c r="P5297" s="10"/>
      <c r="R5297" s="10"/>
      <c r="S5297" s="10"/>
      <c r="T5297" s="10"/>
    </row>
    <row r="5298" spans="16:20" x14ac:dyDescent="0.2">
      <c r="P5298" s="10"/>
      <c r="R5298" s="10"/>
      <c r="S5298" s="10"/>
      <c r="T5298" s="10"/>
    </row>
    <row r="5299" spans="16:20" x14ac:dyDescent="0.2">
      <c r="P5299" s="10"/>
      <c r="R5299" s="10"/>
      <c r="S5299" s="10"/>
      <c r="T5299" s="10"/>
    </row>
    <row r="5300" spans="16:20" x14ac:dyDescent="0.2">
      <c r="P5300" s="10"/>
      <c r="R5300" s="10"/>
      <c r="S5300" s="10"/>
      <c r="T5300" s="10"/>
    </row>
    <row r="5301" spans="16:20" x14ac:dyDescent="0.2">
      <c r="P5301" s="10"/>
      <c r="R5301" s="10"/>
      <c r="S5301" s="10"/>
      <c r="T5301" s="10"/>
    </row>
    <row r="5302" spans="16:20" x14ac:dyDescent="0.2">
      <c r="P5302" s="10"/>
      <c r="R5302" s="10"/>
      <c r="S5302" s="10"/>
      <c r="T5302" s="10"/>
    </row>
    <row r="5303" spans="16:20" x14ac:dyDescent="0.2">
      <c r="P5303" s="10"/>
      <c r="R5303" s="10"/>
      <c r="S5303" s="10"/>
      <c r="T5303" s="10"/>
    </row>
    <row r="5304" spans="16:20" x14ac:dyDescent="0.2">
      <c r="P5304" s="10"/>
      <c r="R5304" s="10"/>
      <c r="S5304" s="10"/>
      <c r="T5304" s="10"/>
    </row>
    <row r="5305" spans="16:20" x14ac:dyDescent="0.2">
      <c r="P5305" s="10"/>
      <c r="R5305" s="10"/>
      <c r="S5305" s="10"/>
      <c r="T5305" s="10"/>
    </row>
    <row r="5306" spans="16:20" x14ac:dyDescent="0.2">
      <c r="P5306" s="10"/>
      <c r="R5306" s="10"/>
      <c r="S5306" s="10"/>
      <c r="T5306" s="10"/>
    </row>
    <row r="5307" spans="16:20" x14ac:dyDescent="0.2">
      <c r="P5307" s="10"/>
      <c r="R5307" s="10"/>
      <c r="S5307" s="10"/>
      <c r="T5307" s="10"/>
    </row>
    <row r="5308" spans="16:20" x14ac:dyDescent="0.2">
      <c r="P5308" s="10"/>
      <c r="R5308" s="10"/>
      <c r="S5308" s="10"/>
      <c r="T5308" s="10"/>
    </row>
    <row r="5309" spans="16:20" x14ac:dyDescent="0.2">
      <c r="P5309" s="10"/>
      <c r="R5309" s="10"/>
      <c r="S5309" s="10"/>
      <c r="T5309" s="10"/>
    </row>
    <row r="5310" spans="16:20" x14ac:dyDescent="0.2">
      <c r="P5310" s="10"/>
      <c r="R5310" s="10"/>
      <c r="S5310" s="10"/>
      <c r="T5310" s="10"/>
    </row>
    <row r="5311" spans="16:20" x14ac:dyDescent="0.2">
      <c r="P5311" s="10"/>
      <c r="R5311" s="10"/>
      <c r="S5311" s="10"/>
      <c r="T5311" s="10"/>
    </row>
    <row r="5312" spans="16:20" x14ac:dyDescent="0.2">
      <c r="P5312" s="10"/>
      <c r="R5312" s="10"/>
      <c r="S5312" s="10"/>
      <c r="T5312" s="10"/>
    </row>
    <row r="5313" spans="16:20" x14ac:dyDescent="0.2">
      <c r="P5313" s="10"/>
      <c r="R5313" s="10"/>
      <c r="S5313" s="10"/>
      <c r="T5313" s="10"/>
    </row>
    <row r="5314" spans="16:20" x14ac:dyDescent="0.2">
      <c r="P5314" s="10"/>
      <c r="R5314" s="10"/>
      <c r="S5314" s="10"/>
      <c r="T5314" s="10"/>
    </row>
    <row r="5315" spans="16:20" x14ac:dyDescent="0.2">
      <c r="P5315" s="10"/>
      <c r="R5315" s="10"/>
      <c r="S5315" s="10"/>
      <c r="T5315" s="10"/>
    </row>
    <row r="5316" spans="16:20" x14ac:dyDescent="0.2">
      <c r="P5316" s="10"/>
      <c r="R5316" s="10"/>
      <c r="S5316" s="10"/>
      <c r="T5316" s="10"/>
    </row>
    <row r="5317" spans="16:20" x14ac:dyDescent="0.2">
      <c r="P5317" s="10"/>
      <c r="R5317" s="10"/>
      <c r="S5317" s="10"/>
      <c r="T5317" s="10"/>
    </row>
    <row r="5318" spans="16:20" x14ac:dyDescent="0.2">
      <c r="P5318" s="10"/>
      <c r="R5318" s="10"/>
      <c r="S5318" s="10"/>
      <c r="T5318" s="10"/>
    </row>
    <row r="5319" spans="16:20" x14ac:dyDescent="0.2">
      <c r="P5319" s="10"/>
      <c r="R5319" s="10"/>
      <c r="S5319" s="10"/>
      <c r="T5319" s="10"/>
    </row>
    <row r="5320" spans="16:20" x14ac:dyDescent="0.2">
      <c r="P5320" s="10"/>
      <c r="R5320" s="10"/>
      <c r="S5320" s="10"/>
      <c r="T5320" s="10"/>
    </row>
    <row r="5321" spans="16:20" x14ac:dyDescent="0.2">
      <c r="P5321" s="10"/>
      <c r="R5321" s="10"/>
      <c r="S5321" s="10"/>
      <c r="T5321" s="10"/>
    </row>
    <row r="5322" spans="16:20" x14ac:dyDescent="0.2">
      <c r="P5322" s="10"/>
      <c r="R5322" s="10"/>
      <c r="S5322" s="10"/>
      <c r="T5322" s="10"/>
    </row>
    <row r="5323" spans="16:20" x14ac:dyDescent="0.2">
      <c r="P5323" s="10"/>
      <c r="R5323" s="10"/>
      <c r="S5323" s="10"/>
      <c r="T5323" s="10"/>
    </row>
    <row r="5324" spans="16:20" x14ac:dyDescent="0.2">
      <c r="P5324" s="10"/>
      <c r="R5324" s="10"/>
      <c r="S5324" s="10"/>
      <c r="T5324" s="10"/>
    </row>
    <row r="5325" spans="16:20" x14ac:dyDescent="0.2">
      <c r="P5325" s="10"/>
      <c r="R5325" s="10"/>
      <c r="S5325" s="10"/>
      <c r="T5325" s="10"/>
    </row>
    <row r="5326" spans="16:20" x14ac:dyDescent="0.2">
      <c r="P5326" s="10"/>
      <c r="R5326" s="10"/>
      <c r="S5326" s="10"/>
      <c r="T5326" s="10"/>
    </row>
    <row r="5327" spans="16:20" x14ac:dyDescent="0.2">
      <c r="P5327" s="10"/>
      <c r="R5327" s="10"/>
      <c r="S5327" s="10"/>
      <c r="T5327" s="10"/>
    </row>
    <row r="5328" spans="16:20" x14ac:dyDescent="0.2">
      <c r="P5328" s="10"/>
      <c r="R5328" s="10"/>
      <c r="S5328" s="10"/>
      <c r="T5328" s="10"/>
    </row>
    <row r="5329" spans="16:20" x14ac:dyDescent="0.2">
      <c r="P5329" s="10"/>
      <c r="R5329" s="10"/>
      <c r="S5329" s="10"/>
      <c r="T5329" s="10"/>
    </row>
    <row r="5330" spans="16:20" x14ac:dyDescent="0.2">
      <c r="P5330" s="10"/>
      <c r="R5330" s="10"/>
      <c r="S5330" s="10"/>
      <c r="T5330" s="10"/>
    </row>
    <row r="5331" spans="16:20" x14ac:dyDescent="0.2">
      <c r="P5331" s="10"/>
      <c r="R5331" s="10"/>
      <c r="S5331" s="10"/>
      <c r="T5331" s="10"/>
    </row>
    <row r="5332" spans="16:20" x14ac:dyDescent="0.2">
      <c r="P5332" s="10"/>
      <c r="R5332" s="10"/>
      <c r="S5332" s="10"/>
      <c r="T5332" s="10"/>
    </row>
    <row r="5333" spans="16:20" x14ac:dyDescent="0.2">
      <c r="P5333" s="10"/>
      <c r="R5333" s="10"/>
      <c r="S5333" s="10"/>
      <c r="T5333" s="10"/>
    </row>
    <row r="5334" spans="16:20" x14ac:dyDescent="0.2">
      <c r="P5334" s="10"/>
      <c r="R5334" s="10"/>
      <c r="S5334" s="10"/>
      <c r="T5334" s="10"/>
    </row>
    <row r="5335" spans="16:20" x14ac:dyDescent="0.2">
      <c r="P5335" s="10"/>
      <c r="R5335" s="10"/>
      <c r="S5335" s="10"/>
      <c r="T5335" s="10"/>
    </row>
    <row r="5336" spans="16:20" x14ac:dyDescent="0.2">
      <c r="P5336" s="10"/>
      <c r="R5336" s="10"/>
      <c r="S5336" s="10"/>
      <c r="T5336" s="10"/>
    </row>
    <row r="5337" spans="16:20" x14ac:dyDescent="0.2">
      <c r="P5337" s="10"/>
      <c r="R5337" s="10"/>
      <c r="S5337" s="10"/>
      <c r="T5337" s="10"/>
    </row>
    <row r="5338" spans="16:20" x14ac:dyDescent="0.2">
      <c r="P5338" s="10"/>
      <c r="R5338" s="10"/>
      <c r="S5338" s="10"/>
      <c r="T5338" s="10"/>
    </row>
    <row r="5339" spans="16:20" x14ac:dyDescent="0.2">
      <c r="P5339" s="10"/>
      <c r="R5339" s="10"/>
      <c r="S5339" s="10"/>
      <c r="T5339" s="10"/>
    </row>
    <row r="5340" spans="16:20" x14ac:dyDescent="0.2">
      <c r="P5340" s="10"/>
      <c r="R5340" s="10"/>
      <c r="S5340" s="10"/>
      <c r="T5340" s="10"/>
    </row>
    <row r="5341" spans="16:20" x14ac:dyDescent="0.2">
      <c r="P5341" s="10"/>
      <c r="R5341" s="10"/>
      <c r="S5341" s="10"/>
      <c r="T5341" s="10"/>
    </row>
    <row r="5342" spans="16:20" x14ac:dyDescent="0.2">
      <c r="P5342" s="10"/>
      <c r="R5342" s="10"/>
      <c r="S5342" s="10"/>
      <c r="T5342" s="10"/>
    </row>
    <row r="5343" spans="16:20" x14ac:dyDescent="0.2">
      <c r="P5343" s="10"/>
      <c r="R5343" s="10"/>
      <c r="S5343" s="10"/>
      <c r="T5343" s="10"/>
    </row>
    <row r="5344" spans="16:20" x14ac:dyDescent="0.2">
      <c r="P5344" s="10"/>
      <c r="R5344" s="10"/>
      <c r="S5344" s="10"/>
      <c r="T5344" s="10"/>
    </row>
    <row r="5345" spans="16:20" x14ac:dyDescent="0.2">
      <c r="P5345" s="10"/>
      <c r="R5345" s="10"/>
      <c r="S5345" s="10"/>
      <c r="T5345" s="10"/>
    </row>
    <row r="5346" spans="16:20" x14ac:dyDescent="0.2">
      <c r="P5346" s="10"/>
      <c r="R5346" s="10"/>
      <c r="S5346" s="10"/>
      <c r="T5346" s="10"/>
    </row>
    <row r="5347" spans="16:20" x14ac:dyDescent="0.2">
      <c r="P5347" s="10"/>
      <c r="R5347" s="10"/>
      <c r="S5347" s="10"/>
      <c r="T5347" s="10"/>
    </row>
    <row r="5348" spans="16:20" x14ac:dyDescent="0.2">
      <c r="P5348" s="10"/>
      <c r="R5348" s="10"/>
      <c r="S5348" s="10"/>
      <c r="T5348" s="10"/>
    </row>
    <row r="5349" spans="16:20" x14ac:dyDescent="0.2">
      <c r="P5349" s="10"/>
      <c r="R5349" s="10"/>
      <c r="S5349" s="10"/>
      <c r="T5349" s="10"/>
    </row>
    <row r="5350" spans="16:20" x14ac:dyDescent="0.2">
      <c r="P5350" s="10"/>
      <c r="R5350" s="10"/>
      <c r="S5350" s="10"/>
      <c r="T5350" s="10"/>
    </row>
    <row r="5351" spans="16:20" x14ac:dyDescent="0.2">
      <c r="P5351" s="10"/>
      <c r="R5351" s="10"/>
      <c r="S5351" s="10"/>
      <c r="T5351" s="10"/>
    </row>
    <row r="5352" spans="16:20" x14ac:dyDescent="0.2">
      <c r="P5352" s="10"/>
      <c r="R5352" s="10"/>
      <c r="S5352" s="10"/>
      <c r="T5352" s="10"/>
    </row>
    <row r="5353" spans="16:20" x14ac:dyDescent="0.2">
      <c r="P5353" s="10"/>
      <c r="R5353" s="10"/>
      <c r="S5353" s="10"/>
      <c r="T5353" s="10"/>
    </row>
    <row r="5354" spans="16:20" x14ac:dyDescent="0.2">
      <c r="P5354" s="10"/>
      <c r="R5354" s="10"/>
      <c r="S5354" s="10"/>
      <c r="T5354" s="10"/>
    </row>
    <row r="5355" spans="16:20" x14ac:dyDescent="0.2">
      <c r="P5355" s="10"/>
      <c r="R5355" s="10"/>
      <c r="S5355" s="10"/>
      <c r="T5355" s="10"/>
    </row>
    <row r="5356" spans="16:20" x14ac:dyDescent="0.2">
      <c r="P5356" s="10"/>
      <c r="R5356" s="10"/>
      <c r="S5356" s="10"/>
      <c r="T5356" s="10"/>
    </row>
    <row r="5357" spans="16:20" x14ac:dyDescent="0.2">
      <c r="P5357" s="10"/>
      <c r="R5357" s="10"/>
      <c r="S5357" s="10"/>
      <c r="T5357" s="10"/>
    </row>
    <row r="5358" spans="16:20" x14ac:dyDescent="0.2">
      <c r="P5358" s="10"/>
      <c r="R5358" s="10"/>
      <c r="S5358" s="10"/>
      <c r="T5358" s="10"/>
    </row>
    <row r="5359" spans="16:20" x14ac:dyDescent="0.2">
      <c r="P5359" s="10"/>
      <c r="R5359" s="10"/>
      <c r="S5359" s="10"/>
      <c r="T5359" s="10"/>
    </row>
    <row r="5360" spans="16:20" x14ac:dyDescent="0.2">
      <c r="P5360" s="10"/>
      <c r="R5360" s="10"/>
      <c r="S5360" s="10"/>
      <c r="T5360" s="10"/>
    </row>
    <row r="5361" spans="16:20" x14ac:dyDescent="0.2">
      <c r="P5361" s="10"/>
      <c r="R5361" s="10"/>
      <c r="S5361" s="10"/>
      <c r="T5361" s="10"/>
    </row>
    <row r="5362" spans="16:20" x14ac:dyDescent="0.2">
      <c r="P5362" s="10"/>
      <c r="R5362" s="10"/>
      <c r="S5362" s="10"/>
      <c r="T5362" s="10"/>
    </row>
    <row r="5363" spans="16:20" x14ac:dyDescent="0.2">
      <c r="P5363" s="10"/>
      <c r="R5363" s="10"/>
      <c r="S5363" s="10"/>
      <c r="T5363" s="10"/>
    </row>
    <row r="5364" spans="16:20" x14ac:dyDescent="0.2">
      <c r="P5364" s="10"/>
      <c r="R5364" s="10"/>
      <c r="S5364" s="10"/>
      <c r="T5364" s="10"/>
    </row>
    <row r="5365" spans="16:20" x14ac:dyDescent="0.2">
      <c r="P5365" s="10"/>
      <c r="R5365" s="10"/>
      <c r="S5365" s="10"/>
      <c r="T5365" s="10"/>
    </row>
    <row r="5366" spans="16:20" x14ac:dyDescent="0.2">
      <c r="P5366" s="10"/>
      <c r="R5366" s="10"/>
      <c r="S5366" s="10"/>
      <c r="T5366" s="10"/>
    </row>
    <row r="5367" spans="16:20" x14ac:dyDescent="0.2">
      <c r="P5367" s="10"/>
      <c r="R5367" s="10"/>
      <c r="S5367" s="10"/>
      <c r="T5367" s="10"/>
    </row>
    <row r="5368" spans="16:20" x14ac:dyDescent="0.2">
      <c r="P5368" s="10"/>
      <c r="R5368" s="10"/>
      <c r="S5368" s="10"/>
      <c r="T5368" s="10"/>
    </row>
    <row r="5369" spans="16:20" x14ac:dyDescent="0.2">
      <c r="P5369" s="10"/>
      <c r="R5369" s="10"/>
      <c r="S5369" s="10"/>
      <c r="T5369" s="10"/>
    </row>
    <row r="5370" spans="16:20" x14ac:dyDescent="0.2">
      <c r="P5370" s="10"/>
      <c r="R5370" s="10"/>
      <c r="S5370" s="10"/>
      <c r="T5370" s="10"/>
    </row>
    <row r="5371" spans="16:20" x14ac:dyDescent="0.2">
      <c r="P5371" s="10"/>
      <c r="R5371" s="10"/>
      <c r="S5371" s="10"/>
      <c r="T5371" s="10"/>
    </row>
    <row r="5372" spans="16:20" x14ac:dyDescent="0.2">
      <c r="P5372" s="10"/>
      <c r="R5372" s="10"/>
      <c r="S5372" s="10"/>
      <c r="T5372" s="10"/>
    </row>
    <row r="5373" spans="16:20" x14ac:dyDescent="0.2">
      <c r="P5373" s="10"/>
      <c r="R5373" s="10"/>
      <c r="S5373" s="10"/>
      <c r="T5373" s="10"/>
    </row>
    <row r="5374" spans="16:20" x14ac:dyDescent="0.2">
      <c r="P5374" s="10"/>
      <c r="R5374" s="10"/>
      <c r="S5374" s="10"/>
      <c r="T5374" s="10"/>
    </row>
    <row r="5375" spans="16:20" x14ac:dyDescent="0.2">
      <c r="P5375" s="10"/>
      <c r="R5375" s="10"/>
      <c r="S5375" s="10"/>
      <c r="T5375" s="10"/>
    </row>
    <row r="5376" spans="16:20" x14ac:dyDescent="0.2">
      <c r="P5376" s="10"/>
      <c r="R5376" s="10"/>
      <c r="S5376" s="10"/>
      <c r="T5376" s="10"/>
    </row>
    <row r="5377" spans="16:20" x14ac:dyDescent="0.2">
      <c r="P5377" s="10"/>
      <c r="R5377" s="10"/>
      <c r="S5377" s="10"/>
      <c r="T5377" s="10"/>
    </row>
    <row r="5378" spans="16:20" x14ac:dyDescent="0.2">
      <c r="P5378" s="10"/>
      <c r="R5378" s="10"/>
      <c r="S5378" s="10"/>
      <c r="T5378" s="10"/>
    </row>
    <row r="5379" spans="16:20" x14ac:dyDescent="0.2">
      <c r="P5379" s="10"/>
      <c r="R5379" s="10"/>
      <c r="S5379" s="10"/>
      <c r="T5379" s="10"/>
    </row>
    <row r="5380" spans="16:20" x14ac:dyDescent="0.2">
      <c r="P5380" s="10"/>
      <c r="R5380" s="10"/>
      <c r="S5380" s="10"/>
      <c r="T5380" s="10"/>
    </row>
    <row r="5381" spans="16:20" x14ac:dyDescent="0.2">
      <c r="P5381" s="10"/>
      <c r="R5381" s="10"/>
      <c r="S5381" s="10"/>
      <c r="T5381" s="10"/>
    </row>
    <row r="5382" spans="16:20" x14ac:dyDescent="0.2">
      <c r="P5382" s="10"/>
      <c r="R5382" s="10"/>
      <c r="S5382" s="10"/>
      <c r="T5382" s="10"/>
    </row>
    <row r="5383" spans="16:20" x14ac:dyDescent="0.2">
      <c r="P5383" s="10"/>
      <c r="R5383" s="10"/>
      <c r="S5383" s="10"/>
      <c r="T5383" s="10"/>
    </row>
    <row r="5384" spans="16:20" x14ac:dyDescent="0.2">
      <c r="P5384" s="10"/>
      <c r="R5384" s="10"/>
      <c r="S5384" s="10"/>
      <c r="T5384" s="10"/>
    </row>
    <row r="5385" spans="16:20" x14ac:dyDescent="0.2">
      <c r="P5385" s="10"/>
      <c r="R5385" s="10"/>
      <c r="S5385" s="10"/>
      <c r="T5385" s="10"/>
    </row>
    <row r="5386" spans="16:20" x14ac:dyDescent="0.2">
      <c r="P5386" s="10"/>
      <c r="R5386" s="10"/>
      <c r="S5386" s="10"/>
      <c r="T5386" s="10"/>
    </row>
    <row r="5387" spans="16:20" x14ac:dyDescent="0.2">
      <c r="P5387" s="10"/>
      <c r="R5387" s="10"/>
      <c r="S5387" s="10"/>
      <c r="T5387" s="10"/>
    </row>
    <row r="5388" spans="16:20" x14ac:dyDescent="0.2">
      <c r="P5388" s="10"/>
      <c r="R5388" s="10"/>
      <c r="S5388" s="10"/>
      <c r="T5388" s="10"/>
    </row>
    <row r="5389" spans="16:20" x14ac:dyDescent="0.2">
      <c r="P5389" s="10"/>
      <c r="R5389" s="10"/>
      <c r="S5389" s="10"/>
      <c r="T5389" s="10"/>
    </row>
    <row r="5390" spans="16:20" x14ac:dyDescent="0.2">
      <c r="P5390" s="10"/>
      <c r="R5390" s="10"/>
      <c r="S5390" s="10"/>
      <c r="T5390" s="10"/>
    </row>
    <row r="5391" spans="16:20" x14ac:dyDescent="0.2">
      <c r="P5391" s="10"/>
      <c r="R5391" s="10"/>
      <c r="S5391" s="10"/>
      <c r="T5391" s="10"/>
    </row>
    <row r="5392" spans="16:20" x14ac:dyDescent="0.2">
      <c r="P5392" s="10"/>
      <c r="R5392" s="10"/>
      <c r="S5392" s="10"/>
      <c r="T5392" s="10"/>
    </row>
    <row r="5393" spans="16:20" x14ac:dyDescent="0.2">
      <c r="P5393" s="10"/>
      <c r="R5393" s="10"/>
      <c r="S5393" s="10"/>
      <c r="T5393" s="10"/>
    </row>
    <row r="5394" spans="16:20" x14ac:dyDescent="0.2">
      <c r="P5394" s="10"/>
      <c r="R5394" s="10"/>
      <c r="S5394" s="10"/>
      <c r="T5394" s="10"/>
    </row>
    <row r="5395" spans="16:20" x14ac:dyDescent="0.2">
      <c r="P5395" s="10"/>
      <c r="R5395" s="10"/>
      <c r="S5395" s="10"/>
      <c r="T5395" s="10"/>
    </row>
    <row r="5396" spans="16:20" x14ac:dyDescent="0.2">
      <c r="P5396" s="10"/>
      <c r="R5396" s="10"/>
      <c r="S5396" s="10"/>
      <c r="T5396" s="10"/>
    </row>
    <row r="5397" spans="16:20" x14ac:dyDescent="0.2">
      <c r="P5397" s="10"/>
      <c r="R5397" s="10"/>
      <c r="S5397" s="10"/>
      <c r="T5397" s="10"/>
    </row>
    <row r="5398" spans="16:20" x14ac:dyDescent="0.2">
      <c r="P5398" s="10"/>
      <c r="R5398" s="10"/>
      <c r="S5398" s="10"/>
      <c r="T5398" s="10"/>
    </row>
    <row r="5399" spans="16:20" x14ac:dyDescent="0.2">
      <c r="P5399" s="10"/>
      <c r="R5399" s="10"/>
      <c r="S5399" s="10"/>
      <c r="T5399" s="10"/>
    </row>
    <row r="5400" spans="16:20" x14ac:dyDescent="0.2">
      <c r="P5400" s="10"/>
      <c r="R5400" s="10"/>
      <c r="S5400" s="10"/>
      <c r="T5400" s="10"/>
    </row>
    <row r="5401" spans="16:20" x14ac:dyDescent="0.2">
      <c r="P5401" s="10"/>
      <c r="R5401" s="10"/>
      <c r="S5401" s="10"/>
      <c r="T5401" s="10"/>
    </row>
    <row r="5402" spans="16:20" x14ac:dyDescent="0.2">
      <c r="P5402" s="10"/>
      <c r="R5402" s="10"/>
      <c r="S5402" s="10"/>
      <c r="T5402" s="10"/>
    </row>
    <row r="5403" spans="16:20" x14ac:dyDescent="0.2">
      <c r="P5403" s="10"/>
      <c r="R5403" s="10"/>
      <c r="S5403" s="10"/>
      <c r="T5403" s="10"/>
    </row>
    <row r="5404" spans="16:20" x14ac:dyDescent="0.2">
      <c r="P5404" s="10"/>
      <c r="R5404" s="10"/>
      <c r="S5404" s="10"/>
      <c r="T5404" s="10"/>
    </row>
    <row r="5405" spans="16:20" x14ac:dyDescent="0.2">
      <c r="P5405" s="10"/>
      <c r="R5405" s="10"/>
      <c r="S5405" s="10"/>
      <c r="T5405" s="10"/>
    </row>
    <row r="5406" spans="16:20" x14ac:dyDescent="0.2">
      <c r="P5406" s="10"/>
      <c r="R5406" s="10"/>
      <c r="S5406" s="10"/>
      <c r="T5406" s="10"/>
    </row>
    <row r="5407" spans="16:20" x14ac:dyDescent="0.2">
      <c r="P5407" s="10"/>
      <c r="R5407" s="10"/>
      <c r="S5407" s="10"/>
      <c r="T5407" s="10"/>
    </row>
    <row r="5408" spans="16:20" x14ac:dyDescent="0.2">
      <c r="P5408" s="10"/>
      <c r="R5408" s="10"/>
      <c r="S5408" s="10"/>
      <c r="T5408" s="10"/>
    </row>
    <row r="5409" spans="16:20" x14ac:dyDescent="0.2">
      <c r="P5409" s="10"/>
      <c r="R5409" s="10"/>
      <c r="S5409" s="10"/>
      <c r="T5409" s="10"/>
    </row>
    <row r="5410" spans="16:20" x14ac:dyDescent="0.2">
      <c r="P5410" s="10"/>
      <c r="R5410" s="10"/>
      <c r="S5410" s="10"/>
      <c r="T5410" s="10"/>
    </row>
    <row r="5411" spans="16:20" x14ac:dyDescent="0.2">
      <c r="P5411" s="10"/>
      <c r="R5411" s="10"/>
      <c r="S5411" s="10"/>
      <c r="T5411" s="10"/>
    </row>
    <row r="5412" spans="16:20" x14ac:dyDescent="0.2">
      <c r="P5412" s="10"/>
      <c r="R5412" s="10"/>
      <c r="S5412" s="10"/>
      <c r="T5412" s="10"/>
    </row>
    <row r="5413" spans="16:20" x14ac:dyDescent="0.2">
      <c r="P5413" s="10"/>
      <c r="R5413" s="10"/>
      <c r="S5413" s="10"/>
      <c r="T5413" s="10"/>
    </row>
    <row r="5414" spans="16:20" x14ac:dyDescent="0.2">
      <c r="P5414" s="10"/>
      <c r="R5414" s="10"/>
      <c r="S5414" s="10"/>
      <c r="T5414" s="10"/>
    </row>
    <row r="5415" spans="16:20" x14ac:dyDescent="0.2">
      <c r="P5415" s="10"/>
      <c r="R5415" s="10"/>
      <c r="S5415" s="10"/>
      <c r="T5415" s="10"/>
    </row>
    <row r="5416" spans="16:20" x14ac:dyDescent="0.2">
      <c r="P5416" s="10"/>
      <c r="R5416" s="10"/>
      <c r="S5416" s="10"/>
      <c r="T5416" s="10"/>
    </row>
    <row r="5417" spans="16:20" x14ac:dyDescent="0.2">
      <c r="P5417" s="10"/>
      <c r="R5417" s="10"/>
      <c r="S5417" s="10"/>
      <c r="T5417" s="10"/>
    </row>
    <row r="5418" spans="16:20" x14ac:dyDescent="0.2">
      <c r="P5418" s="10"/>
      <c r="R5418" s="10"/>
      <c r="S5418" s="10"/>
      <c r="T5418" s="10"/>
    </row>
    <row r="5419" spans="16:20" x14ac:dyDescent="0.2">
      <c r="P5419" s="10"/>
      <c r="R5419" s="10"/>
      <c r="S5419" s="10"/>
      <c r="T5419" s="10"/>
    </row>
    <row r="5420" spans="16:20" x14ac:dyDescent="0.2">
      <c r="P5420" s="10"/>
      <c r="R5420" s="10"/>
      <c r="S5420" s="10"/>
      <c r="T5420" s="10"/>
    </row>
    <row r="5421" spans="16:20" x14ac:dyDescent="0.2">
      <c r="P5421" s="10"/>
      <c r="R5421" s="10"/>
      <c r="S5421" s="10"/>
      <c r="T5421" s="10"/>
    </row>
    <row r="5422" spans="16:20" x14ac:dyDescent="0.2">
      <c r="P5422" s="10"/>
      <c r="R5422" s="10"/>
      <c r="S5422" s="10"/>
      <c r="T5422" s="10"/>
    </row>
    <row r="5423" spans="16:20" x14ac:dyDescent="0.2">
      <c r="P5423" s="10"/>
      <c r="R5423" s="10"/>
      <c r="S5423" s="10"/>
      <c r="T5423" s="10"/>
    </row>
    <row r="5424" spans="16:20" x14ac:dyDescent="0.2">
      <c r="P5424" s="10"/>
      <c r="R5424" s="10"/>
      <c r="S5424" s="10"/>
      <c r="T5424" s="10"/>
    </row>
    <row r="5425" spans="16:20" x14ac:dyDescent="0.2">
      <c r="P5425" s="10"/>
      <c r="R5425" s="10"/>
      <c r="S5425" s="10"/>
      <c r="T5425" s="10"/>
    </row>
    <row r="5426" spans="16:20" x14ac:dyDescent="0.2">
      <c r="P5426" s="10"/>
      <c r="R5426" s="10"/>
      <c r="S5426" s="10"/>
      <c r="T5426" s="10"/>
    </row>
    <row r="5427" spans="16:20" x14ac:dyDescent="0.2">
      <c r="P5427" s="10"/>
      <c r="R5427" s="10"/>
      <c r="S5427" s="10"/>
      <c r="T5427" s="10"/>
    </row>
    <row r="5428" spans="16:20" x14ac:dyDescent="0.2">
      <c r="P5428" s="10"/>
      <c r="R5428" s="10"/>
      <c r="S5428" s="10"/>
      <c r="T5428" s="10"/>
    </row>
    <row r="5429" spans="16:20" x14ac:dyDescent="0.2">
      <c r="P5429" s="10"/>
      <c r="R5429" s="10"/>
      <c r="S5429" s="10"/>
      <c r="T5429" s="10"/>
    </row>
    <row r="5430" spans="16:20" x14ac:dyDescent="0.2">
      <c r="P5430" s="10"/>
      <c r="R5430" s="10"/>
      <c r="S5430" s="10"/>
      <c r="T5430" s="10"/>
    </row>
    <row r="5431" spans="16:20" x14ac:dyDescent="0.2">
      <c r="P5431" s="10"/>
      <c r="R5431" s="10"/>
      <c r="S5431" s="10"/>
      <c r="T5431" s="10"/>
    </row>
    <row r="5432" spans="16:20" x14ac:dyDescent="0.2">
      <c r="P5432" s="10"/>
      <c r="R5432" s="10"/>
      <c r="S5432" s="10"/>
      <c r="T5432" s="10"/>
    </row>
    <row r="5433" spans="16:20" x14ac:dyDescent="0.2">
      <c r="P5433" s="10"/>
      <c r="R5433" s="10"/>
      <c r="S5433" s="10"/>
      <c r="T5433" s="10"/>
    </row>
    <row r="5434" spans="16:20" x14ac:dyDescent="0.2">
      <c r="P5434" s="10"/>
      <c r="R5434" s="10"/>
      <c r="S5434" s="10"/>
      <c r="T5434" s="10"/>
    </row>
    <row r="5435" spans="16:20" x14ac:dyDescent="0.2">
      <c r="P5435" s="10"/>
      <c r="R5435" s="10"/>
      <c r="S5435" s="10"/>
      <c r="T5435" s="10"/>
    </row>
    <row r="5436" spans="16:20" x14ac:dyDescent="0.2">
      <c r="P5436" s="10"/>
      <c r="R5436" s="10"/>
      <c r="S5436" s="10"/>
      <c r="T5436" s="10"/>
    </row>
    <row r="5437" spans="16:20" x14ac:dyDescent="0.2">
      <c r="P5437" s="10"/>
      <c r="R5437" s="10"/>
      <c r="S5437" s="10"/>
      <c r="T5437" s="10"/>
    </row>
    <row r="5438" spans="16:20" x14ac:dyDescent="0.2">
      <c r="P5438" s="10"/>
      <c r="R5438" s="10"/>
      <c r="S5438" s="10"/>
      <c r="T5438" s="10"/>
    </row>
    <row r="5439" spans="16:20" x14ac:dyDescent="0.2">
      <c r="P5439" s="10"/>
      <c r="R5439" s="10"/>
      <c r="S5439" s="10"/>
      <c r="T5439" s="10"/>
    </row>
    <row r="5440" spans="16:20" x14ac:dyDescent="0.2">
      <c r="P5440" s="10"/>
      <c r="R5440" s="10"/>
      <c r="S5440" s="10"/>
      <c r="T5440" s="10"/>
    </row>
    <row r="5441" spans="16:20" x14ac:dyDescent="0.2">
      <c r="P5441" s="10"/>
      <c r="R5441" s="10"/>
      <c r="S5441" s="10"/>
      <c r="T5441" s="10"/>
    </row>
    <row r="5442" spans="16:20" x14ac:dyDescent="0.2">
      <c r="P5442" s="10"/>
      <c r="R5442" s="10"/>
      <c r="S5442" s="10"/>
      <c r="T5442" s="10"/>
    </row>
    <row r="5443" spans="16:20" x14ac:dyDescent="0.2">
      <c r="P5443" s="10"/>
      <c r="R5443" s="10"/>
      <c r="S5443" s="10"/>
      <c r="T5443" s="10"/>
    </row>
    <row r="5444" spans="16:20" x14ac:dyDescent="0.2">
      <c r="P5444" s="10"/>
      <c r="R5444" s="10"/>
      <c r="S5444" s="10"/>
      <c r="T5444" s="10"/>
    </row>
    <row r="5445" spans="16:20" x14ac:dyDescent="0.2">
      <c r="P5445" s="10"/>
      <c r="R5445" s="10"/>
      <c r="S5445" s="10"/>
      <c r="T5445" s="10"/>
    </row>
    <row r="5446" spans="16:20" x14ac:dyDescent="0.2">
      <c r="P5446" s="10"/>
      <c r="R5446" s="10"/>
      <c r="S5446" s="10"/>
      <c r="T5446" s="10"/>
    </row>
    <row r="5447" spans="16:20" x14ac:dyDescent="0.2">
      <c r="P5447" s="10"/>
      <c r="R5447" s="10"/>
      <c r="S5447" s="10"/>
      <c r="T5447" s="10"/>
    </row>
    <row r="5448" spans="16:20" x14ac:dyDescent="0.2">
      <c r="P5448" s="10"/>
      <c r="R5448" s="10"/>
      <c r="S5448" s="10"/>
      <c r="T5448" s="10"/>
    </row>
    <row r="5449" spans="16:20" x14ac:dyDescent="0.2">
      <c r="P5449" s="10"/>
      <c r="R5449" s="10"/>
      <c r="S5449" s="10"/>
      <c r="T5449" s="10"/>
    </row>
    <row r="5450" spans="16:20" x14ac:dyDescent="0.2">
      <c r="P5450" s="10"/>
      <c r="R5450" s="10"/>
      <c r="S5450" s="10"/>
      <c r="T5450" s="10"/>
    </row>
    <row r="5451" spans="16:20" x14ac:dyDescent="0.2">
      <c r="P5451" s="10"/>
      <c r="R5451" s="10"/>
      <c r="S5451" s="10"/>
      <c r="T5451" s="10"/>
    </row>
    <row r="5452" spans="16:20" x14ac:dyDescent="0.2">
      <c r="P5452" s="10"/>
      <c r="R5452" s="10"/>
      <c r="S5452" s="10"/>
      <c r="T5452" s="10"/>
    </row>
    <row r="5453" spans="16:20" x14ac:dyDescent="0.2">
      <c r="P5453" s="10"/>
      <c r="R5453" s="10"/>
      <c r="S5453" s="10"/>
      <c r="T5453" s="10"/>
    </row>
    <row r="5454" spans="16:20" x14ac:dyDescent="0.2">
      <c r="P5454" s="10"/>
      <c r="R5454" s="10"/>
      <c r="S5454" s="10"/>
      <c r="T5454" s="10"/>
    </row>
    <row r="5455" spans="16:20" x14ac:dyDescent="0.2">
      <c r="P5455" s="10"/>
      <c r="R5455" s="10"/>
      <c r="S5455" s="10"/>
      <c r="T5455" s="10"/>
    </row>
    <row r="5456" spans="16:20" x14ac:dyDescent="0.2">
      <c r="P5456" s="10"/>
      <c r="R5456" s="10"/>
      <c r="S5456" s="10"/>
      <c r="T5456" s="10"/>
    </row>
    <row r="5457" spans="16:20" x14ac:dyDescent="0.2">
      <c r="P5457" s="10"/>
      <c r="R5457" s="10"/>
      <c r="S5457" s="10"/>
      <c r="T5457" s="10"/>
    </row>
    <row r="5458" spans="16:20" x14ac:dyDescent="0.2">
      <c r="P5458" s="10"/>
      <c r="R5458" s="10"/>
      <c r="S5458" s="10"/>
      <c r="T5458" s="10"/>
    </row>
    <row r="5459" spans="16:20" x14ac:dyDescent="0.2">
      <c r="P5459" s="10"/>
      <c r="R5459" s="10"/>
      <c r="S5459" s="10"/>
      <c r="T5459" s="10"/>
    </row>
    <row r="5460" spans="16:20" x14ac:dyDescent="0.2">
      <c r="P5460" s="10"/>
      <c r="R5460" s="10"/>
      <c r="S5460" s="10"/>
      <c r="T5460" s="10"/>
    </row>
    <row r="5461" spans="16:20" x14ac:dyDescent="0.2">
      <c r="P5461" s="10"/>
      <c r="R5461" s="10"/>
      <c r="S5461" s="10"/>
      <c r="T5461" s="10"/>
    </row>
    <row r="5462" spans="16:20" x14ac:dyDescent="0.2">
      <c r="P5462" s="10"/>
      <c r="R5462" s="10"/>
      <c r="S5462" s="10"/>
      <c r="T5462" s="10"/>
    </row>
    <row r="5463" spans="16:20" x14ac:dyDescent="0.2">
      <c r="P5463" s="10"/>
      <c r="R5463" s="10"/>
      <c r="S5463" s="10"/>
      <c r="T5463" s="10"/>
    </row>
    <row r="5464" spans="16:20" x14ac:dyDescent="0.2">
      <c r="P5464" s="10"/>
      <c r="R5464" s="10"/>
      <c r="S5464" s="10"/>
      <c r="T5464" s="10"/>
    </row>
    <row r="5465" spans="16:20" x14ac:dyDescent="0.2">
      <c r="P5465" s="10"/>
      <c r="R5465" s="10"/>
      <c r="S5465" s="10"/>
      <c r="T5465" s="10"/>
    </row>
    <row r="5466" spans="16:20" x14ac:dyDescent="0.2">
      <c r="P5466" s="10"/>
      <c r="R5466" s="10"/>
      <c r="S5466" s="10"/>
      <c r="T5466" s="10"/>
    </row>
    <row r="5467" spans="16:20" x14ac:dyDescent="0.2">
      <c r="P5467" s="10"/>
      <c r="R5467" s="10"/>
      <c r="S5467" s="10"/>
      <c r="T5467" s="10"/>
    </row>
    <row r="5468" spans="16:20" x14ac:dyDescent="0.2">
      <c r="P5468" s="10"/>
      <c r="R5468" s="10"/>
      <c r="S5468" s="10"/>
      <c r="T5468" s="10"/>
    </row>
    <row r="5469" spans="16:20" x14ac:dyDescent="0.2">
      <c r="P5469" s="10"/>
      <c r="R5469" s="10"/>
      <c r="S5469" s="10"/>
      <c r="T5469" s="10"/>
    </row>
    <row r="5470" spans="16:20" x14ac:dyDescent="0.2">
      <c r="P5470" s="10"/>
      <c r="R5470" s="10"/>
      <c r="S5470" s="10"/>
      <c r="T5470" s="10"/>
    </row>
    <row r="5471" spans="16:20" x14ac:dyDescent="0.2">
      <c r="P5471" s="10"/>
      <c r="R5471" s="10"/>
      <c r="S5471" s="10"/>
      <c r="T5471" s="10"/>
    </row>
    <row r="5472" spans="16:20" x14ac:dyDescent="0.2">
      <c r="P5472" s="10"/>
      <c r="R5472" s="10"/>
      <c r="S5472" s="10"/>
      <c r="T5472" s="10"/>
    </row>
    <row r="5473" spans="16:20" x14ac:dyDescent="0.2">
      <c r="P5473" s="10"/>
      <c r="R5473" s="10"/>
      <c r="S5473" s="10"/>
      <c r="T5473" s="10"/>
    </row>
    <row r="5474" spans="16:20" x14ac:dyDescent="0.2">
      <c r="P5474" s="10"/>
      <c r="R5474" s="10"/>
      <c r="S5474" s="10"/>
      <c r="T5474" s="10"/>
    </row>
    <row r="5475" spans="16:20" x14ac:dyDescent="0.2">
      <c r="P5475" s="10"/>
      <c r="R5475" s="10"/>
      <c r="S5475" s="10"/>
      <c r="T5475" s="10"/>
    </row>
    <row r="5476" spans="16:20" x14ac:dyDescent="0.2">
      <c r="P5476" s="10"/>
      <c r="R5476" s="10"/>
      <c r="S5476" s="10"/>
      <c r="T5476" s="10"/>
    </row>
    <row r="5477" spans="16:20" x14ac:dyDescent="0.2">
      <c r="P5477" s="10"/>
      <c r="R5477" s="10"/>
      <c r="S5477" s="10"/>
      <c r="T5477" s="10"/>
    </row>
    <row r="5478" spans="16:20" x14ac:dyDescent="0.2">
      <c r="P5478" s="10"/>
      <c r="R5478" s="10"/>
      <c r="S5478" s="10"/>
      <c r="T5478" s="10"/>
    </row>
    <row r="5479" spans="16:20" x14ac:dyDescent="0.2">
      <c r="P5479" s="10"/>
      <c r="R5479" s="10"/>
      <c r="S5479" s="10"/>
      <c r="T5479" s="10"/>
    </row>
    <row r="5480" spans="16:20" x14ac:dyDescent="0.2">
      <c r="P5480" s="10"/>
      <c r="R5480" s="10"/>
      <c r="S5480" s="10"/>
      <c r="T5480" s="10"/>
    </row>
    <row r="5481" spans="16:20" x14ac:dyDescent="0.2">
      <c r="P5481" s="10"/>
      <c r="R5481" s="10"/>
      <c r="S5481" s="10"/>
      <c r="T5481" s="10"/>
    </row>
    <row r="5482" spans="16:20" x14ac:dyDescent="0.2">
      <c r="P5482" s="10"/>
      <c r="R5482" s="10"/>
      <c r="S5482" s="10"/>
      <c r="T5482" s="10"/>
    </row>
    <row r="5483" spans="16:20" x14ac:dyDescent="0.2">
      <c r="P5483" s="10"/>
      <c r="R5483" s="10"/>
      <c r="S5483" s="10"/>
      <c r="T5483" s="10"/>
    </row>
    <row r="5484" spans="16:20" x14ac:dyDescent="0.2">
      <c r="P5484" s="10"/>
      <c r="R5484" s="10"/>
      <c r="S5484" s="10"/>
      <c r="T5484" s="10"/>
    </row>
    <row r="5485" spans="16:20" x14ac:dyDescent="0.2">
      <c r="P5485" s="10"/>
      <c r="R5485" s="10"/>
      <c r="S5485" s="10"/>
      <c r="T5485" s="10"/>
    </row>
    <row r="5486" spans="16:20" x14ac:dyDescent="0.2">
      <c r="P5486" s="10"/>
      <c r="R5486" s="10"/>
      <c r="S5486" s="10"/>
      <c r="T5486" s="10"/>
    </row>
    <row r="5487" spans="16:20" x14ac:dyDescent="0.2">
      <c r="P5487" s="10"/>
      <c r="R5487" s="10"/>
      <c r="S5487" s="10"/>
      <c r="T5487" s="10"/>
    </row>
    <row r="5488" spans="16:20" x14ac:dyDescent="0.2">
      <c r="P5488" s="10"/>
      <c r="R5488" s="10"/>
      <c r="S5488" s="10"/>
      <c r="T5488" s="10"/>
    </row>
    <row r="5489" spans="16:20" x14ac:dyDescent="0.2">
      <c r="P5489" s="10"/>
      <c r="R5489" s="10"/>
      <c r="S5489" s="10"/>
      <c r="T5489" s="10"/>
    </row>
    <row r="5490" spans="16:20" x14ac:dyDescent="0.2">
      <c r="P5490" s="10"/>
      <c r="R5490" s="10"/>
      <c r="S5490" s="10"/>
      <c r="T5490" s="10"/>
    </row>
    <row r="5491" spans="16:20" x14ac:dyDescent="0.2">
      <c r="P5491" s="10"/>
      <c r="R5491" s="10"/>
      <c r="S5491" s="10"/>
      <c r="T5491" s="10"/>
    </row>
    <row r="5492" spans="16:20" x14ac:dyDescent="0.2">
      <c r="P5492" s="10"/>
      <c r="R5492" s="10"/>
      <c r="S5492" s="10"/>
      <c r="T5492" s="10"/>
    </row>
    <row r="5493" spans="16:20" x14ac:dyDescent="0.2">
      <c r="P5493" s="10"/>
      <c r="R5493" s="10"/>
      <c r="S5493" s="10"/>
      <c r="T5493" s="10"/>
    </row>
    <row r="5494" spans="16:20" x14ac:dyDescent="0.2">
      <c r="P5494" s="10"/>
      <c r="R5494" s="10"/>
      <c r="S5494" s="10"/>
      <c r="T5494" s="10"/>
    </row>
    <row r="5495" spans="16:20" x14ac:dyDescent="0.2">
      <c r="P5495" s="10"/>
      <c r="R5495" s="10"/>
      <c r="S5495" s="10"/>
      <c r="T5495" s="10"/>
    </row>
    <row r="5496" spans="16:20" x14ac:dyDescent="0.2">
      <c r="P5496" s="10"/>
      <c r="R5496" s="10"/>
      <c r="S5496" s="10"/>
      <c r="T5496" s="10"/>
    </row>
    <row r="5497" spans="16:20" x14ac:dyDescent="0.2">
      <c r="P5497" s="10"/>
      <c r="R5497" s="10"/>
      <c r="S5497" s="10"/>
      <c r="T5497" s="10"/>
    </row>
    <row r="5498" spans="16:20" x14ac:dyDescent="0.2">
      <c r="P5498" s="10"/>
      <c r="R5498" s="10"/>
      <c r="S5498" s="10"/>
      <c r="T5498" s="10"/>
    </row>
    <row r="5499" spans="16:20" x14ac:dyDescent="0.2">
      <c r="P5499" s="10"/>
      <c r="R5499" s="10"/>
      <c r="S5499" s="10"/>
      <c r="T5499" s="10"/>
    </row>
    <row r="5500" spans="16:20" x14ac:dyDescent="0.2">
      <c r="P5500" s="10"/>
      <c r="R5500" s="10"/>
      <c r="S5500" s="10"/>
      <c r="T5500" s="10"/>
    </row>
    <row r="5501" spans="16:20" x14ac:dyDescent="0.2">
      <c r="P5501" s="10"/>
      <c r="R5501" s="10"/>
      <c r="S5501" s="10"/>
      <c r="T5501" s="10"/>
    </row>
    <row r="5502" spans="16:20" x14ac:dyDescent="0.2">
      <c r="P5502" s="10"/>
      <c r="R5502" s="10"/>
      <c r="S5502" s="10"/>
      <c r="T5502" s="10"/>
    </row>
    <row r="5503" spans="16:20" x14ac:dyDescent="0.2">
      <c r="P5503" s="10"/>
      <c r="R5503" s="10"/>
      <c r="S5503" s="10"/>
      <c r="T5503" s="10"/>
    </row>
    <row r="5504" spans="16:20" x14ac:dyDescent="0.2">
      <c r="P5504" s="10"/>
      <c r="R5504" s="10"/>
      <c r="S5504" s="10"/>
      <c r="T5504" s="10"/>
    </row>
    <row r="5505" spans="16:20" x14ac:dyDescent="0.2">
      <c r="P5505" s="10"/>
      <c r="R5505" s="10"/>
      <c r="S5505" s="10"/>
      <c r="T5505" s="10"/>
    </row>
    <row r="5506" spans="16:20" x14ac:dyDescent="0.2">
      <c r="P5506" s="10"/>
      <c r="R5506" s="10"/>
      <c r="S5506" s="10"/>
      <c r="T5506" s="10"/>
    </row>
    <row r="5507" spans="16:20" x14ac:dyDescent="0.2">
      <c r="P5507" s="10"/>
      <c r="R5507" s="10"/>
      <c r="S5507" s="10"/>
      <c r="T5507" s="10"/>
    </row>
    <row r="5508" spans="16:20" x14ac:dyDescent="0.2">
      <c r="P5508" s="10"/>
      <c r="R5508" s="10"/>
      <c r="S5508" s="10"/>
      <c r="T5508" s="10"/>
    </row>
    <row r="5509" spans="16:20" x14ac:dyDescent="0.2">
      <c r="P5509" s="10"/>
      <c r="R5509" s="10"/>
      <c r="S5509" s="10"/>
      <c r="T5509" s="10"/>
    </row>
    <row r="5510" spans="16:20" x14ac:dyDescent="0.2">
      <c r="P5510" s="10"/>
      <c r="R5510" s="10"/>
      <c r="S5510" s="10"/>
      <c r="T5510" s="10"/>
    </row>
    <row r="5511" spans="16:20" x14ac:dyDescent="0.2">
      <c r="P5511" s="10"/>
      <c r="R5511" s="10"/>
      <c r="S5511" s="10"/>
      <c r="T5511" s="10"/>
    </row>
    <row r="5512" spans="16:20" x14ac:dyDescent="0.2">
      <c r="P5512" s="10"/>
      <c r="R5512" s="10"/>
      <c r="S5512" s="10"/>
      <c r="T5512" s="10"/>
    </row>
    <row r="5513" spans="16:20" x14ac:dyDescent="0.2">
      <c r="P5513" s="10"/>
      <c r="R5513" s="10"/>
      <c r="S5513" s="10"/>
      <c r="T5513" s="10"/>
    </row>
    <row r="5514" spans="16:20" x14ac:dyDescent="0.2">
      <c r="P5514" s="10"/>
      <c r="R5514" s="10"/>
      <c r="S5514" s="10"/>
      <c r="T5514" s="10"/>
    </row>
    <row r="5515" spans="16:20" x14ac:dyDescent="0.2">
      <c r="P5515" s="10"/>
      <c r="R5515" s="10"/>
      <c r="S5515" s="10"/>
      <c r="T5515" s="10"/>
    </row>
    <row r="5516" spans="16:20" x14ac:dyDescent="0.2">
      <c r="P5516" s="10"/>
      <c r="R5516" s="10"/>
      <c r="S5516" s="10"/>
      <c r="T5516" s="10"/>
    </row>
    <row r="5517" spans="16:20" x14ac:dyDescent="0.2">
      <c r="P5517" s="10"/>
      <c r="R5517" s="10"/>
      <c r="S5517" s="10"/>
      <c r="T5517" s="10"/>
    </row>
    <row r="5518" spans="16:20" x14ac:dyDescent="0.2">
      <c r="P5518" s="10"/>
      <c r="R5518" s="10"/>
      <c r="S5518" s="10"/>
      <c r="T5518" s="10"/>
    </row>
    <row r="5519" spans="16:20" x14ac:dyDescent="0.2">
      <c r="P5519" s="10"/>
      <c r="R5519" s="10"/>
      <c r="S5519" s="10"/>
      <c r="T5519" s="10"/>
    </row>
    <row r="5520" spans="16:20" x14ac:dyDescent="0.2">
      <c r="P5520" s="10"/>
      <c r="R5520" s="10"/>
      <c r="S5520" s="10"/>
      <c r="T5520" s="10"/>
    </row>
    <row r="5521" spans="16:20" x14ac:dyDescent="0.2">
      <c r="P5521" s="10"/>
      <c r="R5521" s="10"/>
      <c r="S5521" s="10"/>
      <c r="T5521" s="10"/>
    </row>
    <row r="5522" spans="16:20" x14ac:dyDescent="0.2">
      <c r="P5522" s="10"/>
      <c r="R5522" s="10"/>
      <c r="S5522" s="10"/>
      <c r="T5522" s="10"/>
    </row>
    <row r="5523" spans="16:20" x14ac:dyDescent="0.2">
      <c r="P5523" s="10"/>
      <c r="R5523" s="10"/>
      <c r="S5523" s="10"/>
      <c r="T5523" s="10"/>
    </row>
    <row r="5524" spans="16:20" x14ac:dyDescent="0.2">
      <c r="P5524" s="10"/>
      <c r="R5524" s="10"/>
      <c r="S5524" s="10"/>
      <c r="T5524" s="10"/>
    </row>
    <row r="5525" spans="16:20" x14ac:dyDescent="0.2">
      <c r="P5525" s="10"/>
      <c r="R5525" s="10"/>
      <c r="S5525" s="10"/>
      <c r="T5525" s="10"/>
    </row>
    <row r="5526" spans="16:20" x14ac:dyDescent="0.2">
      <c r="P5526" s="10"/>
      <c r="R5526" s="10"/>
      <c r="S5526" s="10"/>
      <c r="T5526" s="10"/>
    </row>
    <row r="5527" spans="16:20" x14ac:dyDescent="0.2">
      <c r="P5527" s="10"/>
      <c r="R5527" s="10"/>
      <c r="S5527" s="10"/>
      <c r="T5527" s="10"/>
    </row>
    <row r="5528" spans="16:20" x14ac:dyDescent="0.2">
      <c r="P5528" s="10"/>
      <c r="R5528" s="10"/>
      <c r="S5528" s="10"/>
      <c r="T5528" s="10"/>
    </row>
    <row r="5529" spans="16:20" x14ac:dyDescent="0.2">
      <c r="P5529" s="10"/>
      <c r="R5529" s="10"/>
      <c r="S5529" s="10"/>
      <c r="T5529" s="10"/>
    </row>
    <row r="5530" spans="16:20" x14ac:dyDescent="0.2">
      <c r="P5530" s="10"/>
      <c r="R5530" s="10"/>
      <c r="S5530" s="10"/>
      <c r="T5530" s="10"/>
    </row>
    <row r="5531" spans="16:20" x14ac:dyDescent="0.2">
      <c r="P5531" s="10"/>
      <c r="R5531" s="10"/>
      <c r="S5531" s="10"/>
      <c r="T5531" s="10"/>
    </row>
    <row r="5532" spans="16:20" x14ac:dyDescent="0.2">
      <c r="P5532" s="10"/>
      <c r="R5532" s="10"/>
      <c r="S5532" s="10"/>
      <c r="T5532" s="10"/>
    </row>
    <row r="5533" spans="16:20" x14ac:dyDescent="0.2">
      <c r="P5533" s="10"/>
      <c r="R5533" s="10"/>
      <c r="S5533" s="10"/>
      <c r="T5533" s="10"/>
    </row>
    <row r="5534" spans="16:20" x14ac:dyDescent="0.2">
      <c r="P5534" s="10"/>
      <c r="R5534" s="10"/>
      <c r="S5534" s="10"/>
      <c r="T5534" s="10"/>
    </row>
    <row r="5535" spans="16:20" x14ac:dyDescent="0.2">
      <c r="P5535" s="10"/>
      <c r="R5535" s="10"/>
      <c r="S5535" s="10"/>
      <c r="T5535" s="10"/>
    </row>
    <row r="5536" spans="16:20" x14ac:dyDescent="0.2">
      <c r="P5536" s="10"/>
      <c r="R5536" s="10"/>
      <c r="S5536" s="10"/>
      <c r="T5536" s="10"/>
    </row>
    <row r="5537" spans="16:20" x14ac:dyDescent="0.2">
      <c r="P5537" s="10"/>
      <c r="R5537" s="10"/>
      <c r="S5537" s="10"/>
      <c r="T5537" s="10"/>
    </row>
    <row r="5538" spans="16:20" x14ac:dyDescent="0.2">
      <c r="P5538" s="10"/>
      <c r="R5538" s="10"/>
      <c r="S5538" s="10"/>
      <c r="T5538" s="10"/>
    </row>
    <row r="5539" spans="16:20" x14ac:dyDescent="0.2">
      <c r="P5539" s="10"/>
      <c r="R5539" s="10"/>
      <c r="S5539" s="10"/>
      <c r="T5539" s="10"/>
    </row>
    <row r="5540" spans="16:20" x14ac:dyDescent="0.2">
      <c r="P5540" s="10"/>
      <c r="R5540" s="10"/>
      <c r="S5540" s="10"/>
      <c r="T5540" s="10"/>
    </row>
    <row r="5541" spans="16:20" x14ac:dyDescent="0.2">
      <c r="P5541" s="10"/>
      <c r="R5541" s="10"/>
      <c r="S5541" s="10"/>
      <c r="T5541" s="10"/>
    </row>
    <row r="5542" spans="16:20" x14ac:dyDescent="0.2">
      <c r="P5542" s="10"/>
      <c r="R5542" s="10"/>
      <c r="S5542" s="10"/>
      <c r="T5542" s="10"/>
    </row>
    <row r="5543" spans="16:20" x14ac:dyDescent="0.2">
      <c r="P5543" s="10"/>
      <c r="R5543" s="10"/>
      <c r="S5543" s="10"/>
      <c r="T5543" s="10"/>
    </row>
    <row r="5544" spans="16:20" x14ac:dyDescent="0.2">
      <c r="P5544" s="10"/>
      <c r="R5544" s="10"/>
      <c r="S5544" s="10"/>
      <c r="T5544" s="10"/>
    </row>
    <row r="5545" spans="16:20" x14ac:dyDescent="0.2">
      <c r="P5545" s="10"/>
      <c r="R5545" s="10"/>
      <c r="S5545" s="10"/>
      <c r="T5545" s="10"/>
    </row>
    <row r="5546" spans="16:20" x14ac:dyDescent="0.2">
      <c r="P5546" s="10"/>
      <c r="R5546" s="10"/>
      <c r="S5546" s="10"/>
      <c r="T5546" s="10"/>
    </row>
    <row r="5547" spans="16:20" x14ac:dyDescent="0.2">
      <c r="P5547" s="10"/>
      <c r="R5547" s="10"/>
      <c r="S5547" s="10"/>
      <c r="T5547" s="10"/>
    </row>
    <row r="5548" spans="16:20" x14ac:dyDescent="0.2">
      <c r="P5548" s="10"/>
      <c r="R5548" s="10"/>
      <c r="S5548" s="10"/>
      <c r="T5548" s="10"/>
    </row>
    <row r="5549" spans="16:20" x14ac:dyDescent="0.2">
      <c r="P5549" s="10"/>
      <c r="R5549" s="10"/>
      <c r="S5549" s="10"/>
      <c r="T5549" s="10"/>
    </row>
    <row r="5550" spans="16:20" x14ac:dyDescent="0.2">
      <c r="P5550" s="10"/>
      <c r="R5550" s="10"/>
      <c r="S5550" s="10"/>
      <c r="T5550" s="10"/>
    </row>
    <row r="5551" spans="16:20" x14ac:dyDescent="0.2">
      <c r="P5551" s="10"/>
      <c r="R5551" s="10"/>
      <c r="S5551" s="10"/>
      <c r="T5551" s="10"/>
    </row>
    <row r="5552" spans="16:20" x14ac:dyDescent="0.2">
      <c r="P5552" s="10"/>
      <c r="R5552" s="10"/>
      <c r="S5552" s="10"/>
      <c r="T5552" s="10"/>
    </row>
    <row r="5553" spans="16:20" x14ac:dyDescent="0.2">
      <c r="P5553" s="10"/>
      <c r="R5553" s="10"/>
      <c r="S5553" s="10"/>
      <c r="T5553" s="10"/>
    </row>
    <row r="5554" spans="16:20" x14ac:dyDescent="0.2">
      <c r="P5554" s="10"/>
      <c r="R5554" s="10"/>
      <c r="S5554" s="10"/>
      <c r="T5554" s="10"/>
    </row>
    <row r="5555" spans="16:20" x14ac:dyDescent="0.2">
      <c r="P5555" s="10"/>
      <c r="R5555" s="10"/>
      <c r="S5555" s="10"/>
      <c r="T5555" s="10"/>
    </row>
    <row r="5556" spans="16:20" x14ac:dyDescent="0.2">
      <c r="P5556" s="10"/>
      <c r="R5556" s="10"/>
      <c r="S5556" s="10"/>
      <c r="T5556" s="10"/>
    </row>
    <row r="5557" spans="16:20" x14ac:dyDescent="0.2">
      <c r="P5557" s="10"/>
      <c r="R5557" s="10"/>
      <c r="S5557" s="10"/>
      <c r="T5557" s="10"/>
    </row>
    <row r="5558" spans="16:20" x14ac:dyDescent="0.2">
      <c r="P5558" s="10"/>
      <c r="R5558" s="10"/>
      <c r="S5558" s="10"/>
      <c r="T5558" s="10"/>
    </row>
    <row r="5559" spans="16:20" x14ac:dyDescent="0.2">
      <c r="P5559" s="10"/>
      <c r="R5559" s="10"/>
      <c r="S5559" s="10"/>
      <c r="T5559" s="10"/>
    </row>
    <row r="5560" spans="16:20" x14ac:dyDescent="0.2">
      <c r="P5560" s="10"/>
      <c r="R5560" s="10"/>
      <c r="S5560" s="10"/>
      <c r="T5560" s="10"/>
    </row>
    <row r="5561" spans="16:20" x14ac:dyDescent="0.2">
      <c r="P5561" s="10"/>
      <c r="R5561" s="10"/>
      <c r="S5561" s="10"/>
      <c r="T5561" s="10"/>
    </row>
    <row r="5562" spans="16:20" x14ac:dyDescent="0.2">
      <c r="P5562" s="10"/>
      <c r="R5562" s="10"/>
      <c r="S5562" s="10"/>
      <c r="T5562" s="10"/>
    </row>
    <row r="5563" spans="16:20" x14ac:dyDescent="0.2">
      <c r="P5563" s="10"/>
      <c r="R5563" s="10"/>
      <c r="S5563" s="10"/>
      <c r="T5563" s="10"/>
    </row>
    <row r="5564" spans="16:20" x14ac:dyDescent="0.2">
      <c r="P5564" s="10"/>
      <c r="R5564" s="10"/>
      <c r="S5564" s="10"/>
      <c r="T5564" s="10"/>
    </row>
    <row r="5565" spans="16:20" x14ac:dyDescent="0.2">
      <c r="P5565" s="10"/>
      <c r="R5565" s="10"/>
      <c r="S5565" s="10"/>
      <c r="T5565" s="10"/>
    </row>
    <row r="5566" spans="16:20" x14ac:dyDescent="0.2">
      <c r="P5566" s="10"/>
      <c r="R5566" s="10"/>
      <c r="S5566" s="10"/>
      <c r="T5566" s="10"/>
    </row>
    <row r="5567" spans="16:20" x14ac:dyDescent="0.2">
      <c r="P5567" s="10"/>
      <c r="R5567" s="10"/>
      <c r="S5567" s="10"/>
      <c r="T5567" s="10"/>
    </row>
    <row r="5568" spans="16:20" x14ac:dyDescent="0.2">
      <c r="P5568" s="10"/>
      <c r="R5568" s="10"/>
      <c r="S5568" s="10"/>
      <c r="T5568" s="10"/>
    </row>
    <row r="5569" spans="16:20" x14ac:dyDescent="0.2">
      <c r="P5569" s="10"/>
      <c r="R5569" s="10"/>
      <c r="S5569" s="10"/>
      <c r="T5569" s="10"/>
    </row>
    <row r="5570" spans="16:20" x14ac:dyDescent="0.2">
      <c r="P5570" s="10"/>
      <c r="R5570" s="10"/>
      <c r="S5570" s="10"/>
      <c r="T5570" s="10"/>
    </row>
    <row r="5571" spans="16:20" x14ac:dyDescent="0.2">
      <c r="P5571" s="10"/>
      <c r="R5571" s="10"/>
      <c r="S5571" s="10"/>
      <c r="T5571" s="10"/>
    </row>
    <row r="5572" spans="16:20" x14ac:dyDescent="0.2">
      <c r="P5572" s="10"/>
      <c r="R5572" s="10"/>
      <c r="S5572" s="10"/>
      <c r="T5572" s="10"/>
    </row>
    <row r="5573" spans="16:20" x14ac:dyDescent="0.2">
      <c r="P5573" s="10"/>
      <c r="R5573" s="10"/>
      <c r="S5573" s="10"/>
      <c r="T5573" s="10"/>
    </row>
    <row r="5574" spans="16:20" x14ac:dyDescent="0.2">
      <c r="P5574" s="10"/>
      <c r="R5574" s="10"/>
      <c r="S5574" s="10"/>
      <c r="T5574" s="10"/>
    </row>
    <row r="5575" spans="16:20" x14ac:dyDescent="0.2">
      <c r="P5575" s="10"/>
      <c r="R5575" s="10"/>
      <c r="S5575" s="10"/>
      <c r="T5575" s="10"/>
    </row>
    <row r="5576" spans="16:20" x14ac:dyDescent="0.2">
      <c r="P5576" s="10"/>
      <c r="R5576" s="10"/>
      <c r="S5576" s="10"/>
      <c r="T5576" s="10"/>
    </row>
    <row r="5577" spans="16:20" x14ac:dyDescent="0.2">
      <c r="P5577" s="10"/>
      <c r="R5577" s="10"/>
      <c r="S5577" s="10"/>
      <c r="T5577" s="10"/>
    </row>
    <row r="5578" spans="16:20" x14ac:dyDescent="0.2">
      <c r="P5578" s="10"/>
      <c r="R5578" s="10"/>
      <c r="S5578" s="10"/>
      <c r="T5578" s="10"/>
    </row>
    <row r="5579" spans="16:20" x14ac:dyDescent="0.2">
      <c r="P5579" s="10"/>
      <c r="R5579" s="10"/>
      <c r="S5579" s="10"/>
      <c r="T5579" s="10"/>
    </row>
    <row r="5580" spans="16:20" x14ac:dyDescent="0.2">
      <c r="P5580" s="10"/>
      <c r="R5580" s="10"/>
      <c r="S5580" s="10"/>
      <c r="T5580" s="10"/>
    </row>
    <row r="5581" spans="16:20" x14ac:dyDescent="0.2">
      <c r="P5581" s="10"/>
      <c r="R5581" s="10"/>
      <c r="S5581" s="10"/>
      <c r="T5581" s="10"/>
    </row>
    <row r="5582" spans="16:20" x14ac:dyDescent="0.2">
      <c r="P5582" s="10"/>
      <c r="R5582" s="10"/>
      <c r="S5582" s="10"/>
      <c r="T5582" s="10"/>
    </row>
    <row r="5583" spans="16:20" x14ac:dyDescent="0.2">
      <c r="P5583" s="10"/>
      <c r="R5583" s="10"/>
      <c r="S5583" s="10"/>
      <c r="T5583" s="10"/>
    </row>
    <row r="5584" spans="16:20" x14ac:dyDescent="0.2">
      <c r="P5584" s="10"/>
      <c r="R5584" s="10"/>
      <c r="S5584" s="10"/>
      <c r="T5584" s="10"/>
    </row>
    <row r="5585" spans="16:20" x14ac:dyDescent="0.2">
      <c r="P5585" s="10"/>
      <c r="R5585" s="10"/>
      <c r="S5585" s="10"/>
      <c r="T5585" s="10"/>
    </row>
    <row r="5586" spans="16:20" x14ac:dyDescent="0.2">
      <c r="P5586" s="10"/>
      <c r="R5586" s="10"/>
      <c r="S5586" s="10"/>
      <c r="T5586" s="10"/>
    </row>
    <row r="5587" spans="16:20" x14ac:dyDescent="0.2">
      <c r="P5587" s="10"/>
      <c r="R5587" s="10"/>
      <c r="S5587" s="10"/>
      <c r="T5587" s="10"/>
    </row>
    <row r="5588" spans="16:20" x14ac:dyDescent="0.2">
      <c r="P5588" s="10"/>
      <c r="R5588" s="10"/>
      <c r="S5588" s="10"/>
      <c r="T5588" s="10"/>
    </row>
    <row r="5589" spans="16:20" x14ac:dyDescent="0.2">
      <c r="P5589" s="10"/>
      <c r="R5589" s="10"/>
      <c r="S5589" s="10"/>
      <c r="T5589" s="10"/>
    </row>
    <row r="5590" spans="16:20" x14ac:dyDescent="0.2">
      <c r="P5590" s="10"/>
      <c r="R5590" s="10"/>
      <c r="S5590" s="10"/>
      <c r="T5590" s="10"/>
    </row>
    <row r="5591" spans="16:20" x14ac:dyDescent="0.2">
      <c r="P5591" s="10"/>
      <c r="R5591" s="10"/>
      <c r="S5591" s="10"/>
      <c r="T5591" s="10"/>
    </row>
    <row r="5592" spans="16:20" x14ac:dyDescent="0.2">
      <c r="P5592" s="10"/>
      <c r="R5592" s="10"/>
      <c r="S5592" s="10"/>
      <c r="T5592" s="10"/>
    </row>
    <row r="5593" spans="16:20" x14ac:dyDescent="0.2">
      <c r="P5593" s="10"/>
      <c r="R5593" s="10"/>
      <c r="S5593" s="10"/>
      <c r="T5593" s="10"/>
    </row>
    <row r="5594" spans="16:20" x14ac:dyDescent="0.2">
      <c r="P5594" s="10"/>
      <c r="R5594" s="10"/>
      <c r="S5594" s="10"/>
      <c r="T5594" s="10"/>
    </row>
    <row r="5595" spans="16:20" x14ac:dyDescent="0.2">
      <c r="P5595" s="10"/>
      <c r="R5595" s="10"/>
      <c r="S5595" s="10"/>
      <c r="T5595" s="10"/>
    </row>
    <row r="5596" spans="16:20" x14ac:dyDescent="0.2">
      <c r="P5596" s="10"/>
      <c r="R5596" s="10"/>
      <c r="S5596" s="10"/>
      <c r="T5596" s="10"/>
    </row>
    <row r="5597" spans="16:20" x14ac:dyDescent="0.2">
      <c r="P5597" s="10"/>
      <c r="R5597" s="10"/>
      <c r="S5597" s="10"/>
      <c r="T5597" s="10"/>
    </row>
    <row r="5598" spans="16:20" x14ac:dyDescent="0.2">
      <c r="P5598" s="10"/>
      <c r="R5598" s="10"/>
      <c r="S5598" s="10"/>
      <c r="T5598" s="10"/>
    </row>
    <row r="5599" spans="16:20" x14ac:dyDescent="0.2">
      <c r="P5599" s="10"/>
      <c r="R5599" s="10"/>
      <c r="S5599" s="10"/>
      <c r="T5599" s="10"/>
    </row>
    <row r="5600" spans="16:20" x14ac:dyDescent="0.2">
      <c r="P5600" s="10"/>
      <c r="R5600" s="10"/>
      <c r="S5600" s="10"/>
      <c r="T5600" s="10"/>
    </row>
    <row r="5601" spans="16:20" x14ac:dyDescent="0.2">
      <c r="P5601" s="10"/>
      <c r="R5601" s="10"/>
      <c r="S5601" s="10"/>
      <c r="T5601" s="10"/>
    </row>
    <row r="5602" spans="16:20" x14ac:dyDescent="0.2">
      <c r="P5602" s="10"/>
      <c r="R5602" s="10"/>
      <c r="S5602" s="10"/>
      <c r="T5602" s="10"/>
    </row>
    <row r="5603" spans="16:20" x14ac:dyDescent="0.2">
      <c r="P5603" s="10"/>
      <c r="R5603" s="10"/>
      <c r="S5603" s="10"/>
      <c r="T5603" s="10"/>
    </row>
    <row r="5604" spans="16:20" x14ac:dyDescent="0.2">
      <c r="P5604" s="10"/>
      <c r="R5604" s="10"/>
      <c r="S5604" s="10"/>
      <c r="T5604" s="10"/>
    </row>
    <row r="5605" spans="16:20" x14ac:dyDescent="0.2">
      <c r="P5605" s="10"/>
      <c r="R5605" s="10"/>
      <c r="S5605" s="10"/>
      <c r="T5605" s="10"/>
    </row>
    <row r="5606" spans="16:20" x14ac:dyDescent="0.2">
      <c r="P5606" s="10"/>
      <c r="R5606" s="10"/>
      <c r="S5606" s="10"/>
      <c r="T5606" s="10"/>
    </row>
    <row r="5607" spans="16:20" x14ac:dyDescent="0.2">
      <c r="P5607" s="10"/>
      <c r="R5607" s="10"/>
      <c r="S5607" s="10"/>
      <c r="T5607" s="10"/>
    </row>
    <row r="5608" spans="16:20" x14ac:dyDescent="0.2">
      <c r="P5608" s="10"/>
      <c r="R5608" s="10"/>
      <c r="S5608" s="10"/>
      <c r="T5608" s="10"/>
    </row>
    <row r="5609" spans="16:20" x14ac:dyDescent="0.2">
      <c r="P5609" s="10"/>
      <c r="R5609" s="10"/>
      <c r="S5609" s="10"/>
      <c r="T5609" s="10"/>
    </row>
    <row r="5610" spans="16:20" x14ac:dyDescent="0.2">
      <c r="P5610" s="10"/>
      <c r="R5610" s="10"/>
      <c r="S5610" s="10"/>
      <c r="T5610" s="10"/>
    </row>
    <row r="5611" spans="16:20" x14ac:dyDescent="0.2">
      <c r="P5611" s="10"/>
      <c r="R5611" s="10"/>
      <c r="S5611" s="10"/>
      <c r="T5611" s="10"/>
    </row>
    <row r="5612" spans="16:20" x14ac:dyDescent="0.2">
      <c r="P5612" s="10"/>
      <c r="R5612" s="10"/>
      <c r="S5612" s="10"/>
      <c r="T5612" s="10"/>
    </row>
    <row r="5613" spans="16:20" x14ac:dyDescent="0.2">
      <c r="P5613" s="10"/>
      <c r="R5613" s="10"/>
      <c r="S5613" s="10"/>
      <c r="T5613" s="10"/>
    </row>
    <row r="5614" spans="16:20" x14ac:dyDescent="0.2">
      <c r="P5614" s="10"/>
      <c r="R5614" s="10"/>
      <c r="S5614" s="10"/>
      <c r="T5614" s="10"/>
    </row>
    <row r="5615" spans="16:20" x14ac:dyDescent="0.2">
      <c r="P5615" s="10"/>
      <c r="R5615" s="10"/>
      <c r="S5615" s="10"/>
      <c r="T5615" s="10"/>
    </row>
    <row r="5616" spans="16:20" x14ac:dyDescent="0.2">
      <c r="P5616" s="10"/>
      <c r="R5616" s="10"/>
      <c r="S5616" s="10"/>
      <c r="T5616" s="10"/>
    </row>
    <row r="5617" spans="16:20" x14ac:dyDescent="0.2">
      <c r="P5617" s="10"/>
      <c r="R5617" s="10"/>
      <c r="S5617" s="10"/>
      <c r="T5617" s="10"/>
    </row>
    <row r="5618" spans="16:20" x14ac:dyDescent="0.2">
      <c r="P5618" s="10"/>
      <c r="R5618" s="10"/>
      <c r="S5618" s="10"/>
      <c r="T5618" s="10"/>
    </row>
    <row r="5619" spans="16:20" x14ac:dyDescent="0.2">
      <c r="P5619" s="10"/>
      <c r="R5619" s="10"/>
      <c r="S5619" s="10"/>
      <c r="T5619" s="10"/>
    </row>
    <row r="5620" spans="16:20" x14ac:dyDescent="0.2">
      <c r="P5620" s="10"/>
      <c r="R5620" s="10"/>
      <c r="S5620" s="10"/>
      <c r="T5620" s="10"/>
    </row>
    <row r="5621" spans="16:20" x14ac:dyDescent="0.2">
      <c r="P5621" s="10"/>
      <c r="R5621" s="10"/>
      <c r="S5621" s="10"/>
      <c r="T5621" s="10"/>
    </row>
    <row r="5622" spans="16:20" x14ac:dyDescent="0.2">
      <c r="P5622" s="10"/>
      <c r="R5622" s="10"/>
      <c r="S5622" s="10"/>
      <c r="T5622" s="10"/>
    </row>
    <row r="5623" spans="16:20" x14ac:dyDescent="0.2">
      <c r="P5623" s="10"/>
      <c r="R5623" s="10"/>
      <c r="S5623" s="10"/>
      <c r="T5623" s="10"/>
    </row>
    <row r="5624" spans="16:20" x14ac:dyDescent="0.2">
      <c r="P5624" s="10"/>
      <c r="R5624" s="10"/>
      <c r="S5624" s="10"/>
      <c r="T5624" s="10"/>
    </row>
    <row r="5625" spans="16:20" x14ac:dyDescent="0.2">
      <c r="P5625" s="10"/>
      <c r="R5625" s="10"/>
      <c r="S5625" s="10"/>
      <c r="T5625" s="10"/>
    </row>
    <row r="5626" spans="16:20" x14ac:dyDescent="0.2">
      <c r="P5626" s="10"/>
      <c r="R5626" s="10"/>
      <c r="S5626" s="10"/>
      <c r="T5626" s="10"/>
    </row>
    <row r="5627" spans="16:20" x14ac:dyDescent="0.2">
      <c r="P5627" s="10"/>
      <c r="R5627" s="10"/>
      <c r="S5627" s="10"/>
      <c r="T5627" s="10"/>
    </row>
    <row r="5628" spans="16:20" x14ac:dyDescent="0.2">
      <c r="P5628" s="10"/>
      <c r="R5628" s="10"/>
      <c r="S5628" s="10"/>
      <c r="T5628" s="10"/>
    </row>
    <row r="5629" spans="16:20" x14ac:dyDescent="0.2">
      <c r="P5629" s="10"/>
      <c r="R5629" s="10"/>
      <c r="S5629" s="10"/>
      <c r="T5629" s="10"/>
    </row>
    <row r="5630" spans="16:20" x14ac:dyDescent="0.2">
      <c r="P5630" s="10"/>
      <c r="R5630" s="10"/>
      <c r="S5630" s="10"/>
      <c r="T5630" s="10"/>
    </row>
    <row r="5631" spans="16:20" x14ac:dyDescent="0.2">
      <c r="P5631" s="10"/>
      <c r="R5631" s="10"/>
      <c r="S5631" s="10"/>
      <c r="T5631" s="10"/>
    </row>
    <row r="5632" spans="16:20" x14ac:dyDescent="0.2">
      <c r="P5632" s="10"/>
      <c r="R5632" s="10"/>
      <c r="S5632" s="10"/>
      <c r="T5632" s="10"/>
    </row>
    <row r="5633" spans="16:20" x14ac:dyDescent="0.2">
      <c r="P5633" s="10"/>
      <c r="R5633" s="10"/>
      <c r="S5633" s="10"/>
      <c r="T5633" s="10"/>
    </row>
    <row r="5634" spans="16:20" x14ac:dyDescent="0.2">
      <c r="P5634" s="10"/>
      <c r="R5634" s="10"/>
      <c r="S5634" s="10"/>
      <c r="T5634" s="10"/>
    </row>
    <row r="5635" spans="16:20" x14ac:dyDescent="0.2">
      <c r="P5635" s="10"/>
      <c r="R5635" s="10"/>
      <c r="S5635" s="10"/>
      <c r="T5635" s="10"/>
    </row>
    <row r="5636" spans="16:20" x14ac:dyDescent="0.2">
      <c r="P5636" s="10"/>
      <c r="R5636" s="10"/>
      <c r="S5636" s="10"/>
      <c r="T5636" s="10"/>
    </row>
    <row r="5637" spans="16:20" x14ac:dyDescent="0.2">
      <c r="P5637" s="10"/>
      <c r="R5637" s="10"/>
      <c r="S5637" s="10"/>
      <c r="T5637" s="10"/>
    </row>
    <row r="5638" spans="16:20" x14ac:dyDescent="0.2">
      <c r="P5638" s="10"/>
      <c r="R5638" s="10"/>
      <c r="S5638" s="10"/>
      <c r="T5638" s="10"/>
    </row>
    <row r="5639" spans="16:20" x14ac:dyDescent="0.2">
      <c r="P5639" s="10"/>
      <c r="R5639" s="10"/>
      <c r="S5639" s="10"/>
      <c r="T5639" s="10"/>
    </row>
    <row r="5640" spans="16:20" x14ac:dyDescent="0.2">
      <c r="P5640" s="10"/>
      <c r="R5640" s="10"/>
      <c r="S5640" s="10"/>
      <c r="T5640" s="10"/>
    </row>
    <row r="5641" spans="16:20" x14ac:dyDescent="0.2">
      <c r="P5641" s="10"/>
      <c r="R5641" s="10"/>
      <c r="S5641" s="10"/>
      <c r="T5641" s="10"/>
    </row>
    <row r="5642" spans="16:20" x14ac:dyDescent="0.2">
      <c r="P5642" s="10"/>
      <c r="R5642" s="10"/>
      <c r="S5642" s="10"/>
      <c r="T5642" s="10"/>
    </row>
    <row r="5643" spans="16:20" x14ac:dyDescent="0.2">
      <c r="P5643" s="10"/>
      <c r="R5643" s="10"/>
      <c r="S5643" s="10"/>
      <c r="T5643" s="10"/>
    </row>
    <row r="5644" spans="16:20" x14ac:dyDescent="0.2">
      <c r="P5644" s="10"/>
      <c r="R5644" s="10"/>
      <c r="S5644" s="10"/>
      <c r="T5644" s="10"/>
    </row>
    <row r="5645" spans="16:20" x14ac:dyDescent="0.2">
      <c r="P5645" s="10"/>
      <c r="R5645" s="10"/>
      <c r="S5645" s="10"/>
      <c r="T5645" s="10"/>
    </row>
    <row r="5646" spans="16:20" x14ac:dyDescent="0.2">
      <c r="P5646" s="10"/>
      <c r="R5646" s="10"/>
      <c r="S5646" s="10"/>
      <c r="T5646" s="10"/>
    </row>
    <row r="5647" spans="16:20" x14ac:dyDescent="0.2">
      <c r="P5647" s="10"/>
      <c r="R5647" s="10"/>
      <c r="S5647" s="10"/>
      <c r="T5647" s="10"/>
    </row>
    <row r="5648" spans="16:20" x14ac:dyDescent="0.2">
      <c r="P5648" s="10"/>
      <c r="R5648" s="10"/>
      <c r="S5648" s="10"/>
      <c r="T5648" s="10"/>
    </row>
    <row r="5649" spans="16:20" x14ac:dyDescent="0.2">
      <c r="P5649" s="10"/>
      <c r="R5649" s="10"/>
      <c r="S5649" s="10"/>
      <c r="T5649" s="10"/>
    </row>
    <row r="5650" spans="16:20" x14ac:dyDescent="0.2">
      <c r="P5650" s="10"/>
      <c r="R5650" s="10"/>
      <c r="S5650" s="10"/>
      <c r="T5650" s="10"/>
    </row>
    <row r="5651" spans="16:20" x14ac:dyDescent="0.2">
      <c r="P5651" s="10"/>
      <c r="R5651" s="10"/>
      <c r="S5651" s="10"/>
      <c r="T5651" s="10"/>
    </row>
    <row r="5652" spans="16:20" x14ac:dyDescent="0.2">
      <c r="P5652" s="10"/>
      <c r="R5652" s="10"/>
      <c r="S5652" s="10"/>
      <c r="T5652" s="10"/>
    </row>
    <row r="5653" spans="16:20" x14ac:dyDescent="0.2">
      <c r="P5653" s="10"/>
      <c r="R5653" s="10"/>
      <c r="S5653" s="10"/>
      <c r="T5653" s="10"/>
    </row>
    <row r="5654" spans="16:20" x14ac:dyDescent="0.2">
      <c r="P5654" s="10"/>
      <c r="R5654" s="10"/>
      <c r="S5654" s="10"/>
      <c r="T5654" s="10"/>
    </row>
    <row r="5655" spans="16:20" x14ac:dyDescent="0.2">
      <c r="P5655" s="10"/>
      <c r="R5655" s="10"/>
      <c r="S5655" s="10"/>
      <c r="T5655" s="10"/>
    </row>
    <row r="5656" spans="16:20" x14ac:dyDescent="0.2">
      <c r="P5656" s="10"/>
      <c r="R5656" s="10"/>
      <c r="S5656" s="10"/>
      <c r="T5656" s="10"/>
    </row>
    <row r="5657" spans="16:20" x14ac:dyDescent="0.2">
      <c r="P5657" s="10"/>
      <c r="R5657" s="10"/>
      <c r="S5657" s="10"/>
      <c r="T5657" s="10"/>
    </row>
    <row r="5658" spans="16:20" x14ac:dyDescent="0.2">
      <c r="P5658" s="10"/>
      <c r="R5658" s="10"/>
      <c r="S5658" s="10"/>
      <c r="T5658" s="10"/>
    </row>
    <row r="5659" spans="16:20" x14ac:dyDescent="0.2">
      <c r="P5659" s="10"/>
      <c r="R5659" s="10"/>
      <c r="S5659" s="10"/>
      <c r="T5659" s="10"/>
    </row>
    <row r="5660" spans="16:20" x14ac:dyDescent="0.2">
      <c r="P5660" s="10"/>
      <c r="R5660" s="10"/>
      <c r="S5660" s="10"/>
      <c r="T5660" s="10"/>
    </row>
    <row r="5661" spans="16:20" x14ac:dyDescent="0.2">
      <c r="P5661" s="10"/>
      <c r="R5661" s="10"/>
      <c r="S5661" s="10"/>
      <c r="T5661" s="10"/>
    </row>
    <row r="5662" spans="16:20" x14ac:dyDescent="0.2">
      <c r="P5662" s="10"/>
      <c r="R5662" s="10"/>
      <c r="S5662" s="10"/>
      <c r="T5662" s="10"/>
    </row>
    <row r="5663" spans="16:20" x14ac:dyDescent="0.2">
      <c r="P5663" s="10"/>
      <c r="R5663" s="10"/>
      <c r="S5663" s="10"/>
      <c r="T5663" s="10"/>
    </row>
    <row r="5664" spans="16:20" x14ac:dyDescent="0.2">
      <c r="P5664" s="10"/>
      <c r="R5664" s="10"/>
      <c r="S5664" s="10"/>
      <c r="T5664" s="10"/>
    </row>
    <row r="5665" spans="16:20" x14ac:dyDescent="0.2">
      <c r="P5665" s="10"/>
      <c r="R5665" s="10"/>
      <c r="S5665" s="10"/>
      <c r="T5665" s="10"/>
    </row>
    <row r="5666" spans="16:20" x14ac:dyDescent="0.2">
      <c r="P5666" s="10"/>
      <c r="R5666" s="10"/>
      <c r="S5666" s="10"/>
      <c r="T5666" s="10"/>
    </row>
    <row r="5667" spans="16:20" x14ac:dyDescent="0.2">
      <c r="P5667" s="10"/>
      <c r="R5667" s="10"/>
      <c r="S5667" s="10"/>
      <c r="T5667" s="10"/>
    </row>
    <row r="5668" spans="16:20" x14ac:dyDescent="0.2">
      <c r="P5668" s="10"/>
      <c r="R5668" s="10"/>
      <c r="S5668" s="10"/>
      <c r="T5668" s="10"/>
    </row>
    <row r="5669" spans="16:20" x14ac:dyDescent="0.2">
      <c r="P5669" s="10"/>
      <c r="R5669" s="10"/>
      <c r="S5669" s="10"/>
      <c r="T5669" s="10"/>
    </row>
    <row r="5670" spans="16:20" x14ac:dyDescent="0.2">
      <c r="P5670" s="10"/>
      <c r="R5670" s="10"/>
      <c r="S5670" s="10"/>
      <c r="T5670" s="10"/>
    </row>
    <row r="5671" spans="16:20" x14ac:dyDescent="0.2">
      <c r="P5671" s="10"/>
      <c r="R5671" s="10"/>
      <c r="S5671" s="10"/>
      <c r="T5671" s="10"/>
    </row>
    <row r="5672" spans="16:20" x14ac:dyDescent="0.2">
      <c r="P5672" s="10"/>
      <c r="R5672" s="10"/>
      <c r="S5672" s="10"/>
      <c r="T5672" s="10"/>
    </row>
    <row r="5673" spans="16:20" x14ac:dyDescent="0.2">
      <c r="P5673" s="10"/>
      <c r="R5673" s="10"/>
      <c r="S5673" s="10"/>
      <c r="T5673" s="10"/>
    </row>
    <row r="5674" spans="16:20" x14ac:dyDescent="0.2">
      <c r="P5674" s="10"/>
      <c r="R5674" s="10"/>
      <c r="S5674" s="10"/>
      <c r="T5674" s="10"/>
    </row>
    <row r="5675" spans="16:20" x14ac:dyDescent="0.2">
      <c r="P5675" s="10"/>
      <c r="R5675" s="10"/>
      <c r="S5675" s="10"/>
      <c r="T5675" s="10"/>
    </row>
    <row r="5676" spans="16:20" x14ac:dyDescent="0.2">
      <c r="P5676" s="10"/>
      <c r="R5676" s="10"/>
      <c r="S5676" s="10"/>
      <c r="T5676" s="10"/>
    </row>
    <row r="5677" spans="16:20" x14ac:dyDescent="0.2">
      <c r="P5677" s="10"/>
      <c r="R5677" s="10"/>
      <c r="S5677" s="10"/>
      <c r="T5677" s="10"/>
    </row>
    <row r="5678" spans="16:20" x14ac:dyDescent="0.2">
      <c r="P5678" s="10"/>
      <c r="R5678" s="10"/>
      <c r="S5678" s="10"/>
      <c r="T5678" s="10"/>
    </row>
    <row r="5679" spans="16:20" x14ac:dyDescent="0.2">
      <c r="P5679" s="10"/>
      <c r="R5679" s="10"/>
      <c r="S5679" s="10"/>
      <c r="T5679" s="10"/>
    </row>
    <row r="5680" spans="16:20" x14ac:dyDescent="0.2">
      <c r="P5680" s="10"/>
      <c r="R5680" s="10"/>
      <c r="S5680" s="10"/>
      <c r="T5680" s="10"/>
    </row>
    <row r="5681" spans="16:20" x14ac:dyDescent="0.2">
      <c r="P5681" s="10"/>
      <c r="R5681" s="10"/>
      <c r="S5681" s="10"/>
      <c r="T5681" s="10"/>
    </row>
    <row r="5682" spans="16:20" x14ac:dyDescent="0.2">
      <c r="P5682" s="10"/>
      <c r="R5682" s="10"/>
      <c r="S5682" s="10"/>
      <c r="T5682" s="10"/>
    </row>
    <row r="5683" spans="16:20" x14ac:dyDescent="0.2">
      <c r="P5683" s="10"/>
      <c r="R5683" s="10"/>
      <c r="S5683" s="10"/>
      <c r="T5683" s="10"/>
    </row>
    <row r="5684" spans="16:20" x14ac:dyDescent="0.2">
      <c r="P5684" s="10"/>
      <c r="R5684" s="10"/>
      <c r="S5684" s="10"/>
      <c r="T5684" s="10"/>
    </row>
    <row r="5685" spans="16:20" x14ac:dyDescent="0.2">
      <c r="P5685" s="10"/>
      <c r="R5685" s="10"/>
      <c r="S5685" s="10"/>
      <c r="T5685" s="10"/>
    </row>
    <row r="5686" spans="16:20" x14ac:dyDescent="0.2">
      <c r="P5686" s="10"/>
      <c r="R5686" s="10"/>
      <c r="S5686" s="10"/>
      <c r="T5686" s="10"/>
    </row>
    <row r="5687" spans="16:20" x14ac:dyDescent="0.2">
      <c r="P5687" s="10"/>
      <c r="R5687" s="10"/>
      <c r="S5687" s="10"/>
      <c r="T5687" s="10"/>
    </row>
    <row r="5688" spans="16:20" x14ac:dyDescent="0.2">
      <c r="P5688" s="10"/>
      <c r="R5688" s="10"/>
      <c r="S5688" s="10"/>
      <c r="T5688" s="10"/>
    </row>
    <row r="5689" spans="16:20" x14ac:dyDescent="0.2">
      <c r="P5689" s="10"/>
      <c r="R5689" s="10"/>
      <c r="S5689" s="10"/>
      <c r="T5689" s="10"/>
    </row>
    <row r="5690" spans="16:20" x14ac:dyDescent="0.2">
      <c r="P5690" s="10"/>
      <c r="R5690" s="10"/>
      <c r="S5690" s="10"/>
      <c r="T5690" s="10"/>
    </row>
    <row r="5691" spans="16:20" x14ac:dyDescent="0.2">
      <c r="P5691" s="10"/>
      <c r="R5691" s="10"/>
      <c r="S5691" s="10"/>
      <c r="T5691" s="10"/>
    </row>
    <row r="5692" spans="16:20" x14ac:dyDescent="0.2">
      <c r="P5692" s="10"/>
      <c r="R5692" s="10"/>
      <c r="S5692" s="10"/>
      <c r="T5692" s="10"/>
    </row>
    <row r="5693" spans="16:20" x14ac:dyDescent="0.2">
      <c r="P5693" s="10"/>
      <c r="R5693" s="10"/>
      <c r="S5693" s="10"/>
      <c r="T5693" s="10"/>
    </row>
    <row r="5694" spans="16:20" x14ac:dyDescent="0.2">
      <c r="P5694" s="10"/>
      <c r="R5694" s="10"/>
      <c r="S5694" s="10"/>
      <c r="T5694" s="10"/>
    </row>
    <row r="5695" spans="16:20" x14ac:dyDescent="0.2">
      <c r="P5695" s="10"/>
      <c r="R5695" s="10"/>
      <c r="S5695" s="10"/>
      <c r="T5695" s="10"/>
    </row>
    <row r="5696" spans="16:20" x14ac:dyDescent="0.2">
      <c r="P5696" s="10"/>
      <c r="R5696" s="10"/>
      <c r="S5696" s="10"/>
      <c r="T5696" s="10"/>
    </row>
    <row r="5697" spans="16:20" x14ac:dyDescent="0.2">
      <c r="P5697" s="10"/>
      <c r="R5697" s="10"/>
      <c r="S5697" s="10"/>
      <c r="T5697" s="10"/>
    </row>
    <row r="5698" spans="16:20" x14ac:dyDescent="0.2">
      <c r="P5698" s="10"/>
      <c r="R5698" s="10"/>
      <c r="S5698" s="10"/>
      <c r="T5698" s="10"/>
    </row>
    <row r="5699" spans="16:20" x14ac:dyDescent="0.2">
      <c r="P5699" s="10"/>
      <c r="R5699" s="10"/>
      <c r="S5699" s="10"/>
      <c r="T5699" s="10"/>
    </row>
    <row r="5700" spans="16:20" x14ac:dyDescent="0.2">
      <c r="P5700" s="10"/>
      <c r="R5700" s="10"/>
      <c r="S5700" s="10"/>
      <c r="T5700" s="10"/>
    </row>
    <row r="5701" spans="16:20" x14ac:dyDescent="0.2">
      <c r="P5701" s="10"/>
      <c r="R5701" s="10"/>
      <c r="S5701" s="10"/>
      <c r="T5701" s="10"/>
    </row>
    <row r="5702" spans="16:20" x14ac:dyDescent="0.2">
      <c r="P5702" s="10"/>
      <c r="R5702" s="10"/>
      <c r="S5702" s="10"/>
      <c r="T5702" s="10"/>
    </row>
    <row r="5703" spans="16:20" x14ac:dyDescent="0.2">
      <c r="P5703" s="10"/>
      <c r="R5703" s="10"/>
      <c r="S5703" s="10"/>
      <c r="T5703" s="10"/>
    </row>
    <row r="5704" spans="16:20" x14ac:dyDescent="0.2">
      <c r="P5704" s="10"/>
      <c r="R5704" s="10"/>
      <c r="S5704" s="10"/>
      <c r="T5704" s="10"/>
    </row>
    <row r="5705" spans="16:20" x14ac:dyDescent="0.2">
      <c r="P5705" s="10"/>
      <c r="R5705" s="10"/>
      <c r="S5705" s="10"/>
      <c r="T5705" s="10"/>
    </row>
    <row r="5706" spans="16:20" x14ac:dyDescent="0.2">
      <c r="P5706" s="10"/>
      <c r="R5706" s="10"/>
      <c r="S5706" s="10"/>
      <c r="T5706" s="10"/>
    </row>
    <row r="5707" spans="16:20" x14ac:dyDescent="0.2">
      <c r="P5707" s="10"/>
      <c r="R5707" s="10"/>
      <c r="S5707" s="10"/>
      <c r="T5707" s="10"/>
    </row>
    <row r="5708" spans="16:20" x14ac:dyDescent="0.2">
      <c r="P5708" s="10"/>
      <c r="R5708" s="10"/>
      <c r="S5708" s="10"/>
      <c r="T5708" s="10"/>
    </row>
    <row r="5709" spans="16:20" x14ac:dyDescent="0.2">
      <c r="P5709" s="10"/>
      <c r="R5709" s="10"/>
      <c r="S5709" s="10"/>
      <c r="T5709" s="10"/>
    </row>
    <row r="5710" spans="16:20" x14ac:dyDescent="0.2">
      <c r="P5710" s="10"/>
      <c r="R5710" s="10"/>
      <c r="S5710" s="10"/>
      <c r="T5710" s="10"/>
    </row>
    <row r="5711" spans="16:20" x14ac:dyDescent="0.2">
      <c r="P5711" s="10"/>
      <c r="R5711" s="10"/>
      <c r="S5711" s="10"/>
      <c r="T5711" s="10"/>
    </row>
    <row r="5712" spans="16:20" x14ac:dyDescent="0.2">
      <c r="P5712" s="10"/>
      <c r="R5712" s="10"/>
      <c r="S5712" s="10"/>
      <c r="T5712" s="10"/>
    </row>
    <row r="5713" spans="16:20" x14ac:dyDescent="0.2">
      <c r="P5713" s="10"/>
      <c r="R5713" s="10"/>
      <c r="S5713" s="10"/>
      <c r="T5713" s="10"/>
    </row>
    <row r="5714" spans="16:20" x14ac:dyDescent="0.2">
      <c r="P5714" s="10"/>
      <c r="R5714" s="10"/>
      <c r="S5714" s="10"/>
      <c r="T5714" s="10"/>
    </row>
    <row r="5715" spans="16:20" x14ac:dyDescent="0.2">
      <c r="P5715" s="10"/>
      <c r="R5715" s="10"/>
      <c r="S5715" s="10"/>
      <c r="T5715" s="10"/>
    </row>
    <row r="5716" spans="16:20" x14ac:dyDescent="0.2">
      <c r="P5716" s="10"/>
      <c r="R5716" s="10"/>
      <c r="S5716" s="10"/>
      <c r="T5716" s="10"/>
    </row>
    <row r="5717" spans="16:20" x14ac:dyDescent="0.2">
      <c r="P5717" s="10"/>
      <c r="R5717" s="10"/>
      <c r="S5717" s="10"/>
      <c r="T5717" s="10"/>
    </row>
    <row r="5718" spans="16:20" x14ac:dyDescent="0.2">
      <c r="P5718" s="10"/>
      <c r="R5718" s="10"/>
      <c r="S5718" s="10"/>
      <c r="T5718" s="10"/>
    </row>
    <row r="5719" spans="16:20" x14ac:dyDescent="0.2">
      <c r="P5719" s="10"/>
      <c r="R5719" s="10"/>
      <c r="S5719" s="10"/>
      <c r="T5719" s="10"/>
    </row>
    <row r="5720" spans="16:20" x14ac:dyDescent="0.2">
      <c r="P5720" s="10"/>
      <c r="R5720" s="10"/>
      <c r="S5720" s="10"/>
      <c r="T5720" s="10"/>
    </row>
    <row r="5721" spans="16:20" x14ac:dyDescent="0.2">
      <c r="P5721" s="10"/>
      <c r="R5721" s="10"/>
      <c r="S5721" s="10"/>
      <c r="T5721" s="10"/>
    </row>
    <row r="5722" spans="16:20" x14ac:dyDescent="0.2">
      <c r="P5722" s="10"/>
      <c r="R5722" s="10"/>
      <c r="S5722" s="10"/>
      <c r="T5722" s="10"/>
    </row>
    <row r="5723" spans="16:20" x14ac:dyDescent="0.2">
      <c r="P5723" s="10"/>
      <c r="R5723" s="10"/>
      <c r="S5723" s="10"/>
      <c r="T5723" s="10"/>
    </row>
    <row r="5724" spans="16:20" x14ac:dyDescent="0.2">
      <c r="P5724" s="10"/>
      <c r="R5724" s="10"/>
      <c r="S5724" s="10"/>
      <c r="T5724" s="10"/>
    </row>
    <row r="5725" spans="16:20" x14ac:dyDescent="0.2">
      <c r="P5725" s="10"/>
      <c r="R5725" s="10"/>
      <c r="S5725" s="10"/>
      <c r="T5725" s="10"/>
    </row>
    <row r="5726" spans="16:20" x14ac:dyDescent="0.2">
      <c r="P5726" s="10"/>
      <c r="R5726" s="10"/>
      <c r="S5726" s="10"/>
      <c r="T5726" s="10"/>
    </row>
    <row r="5727" spans="16:20" x14ac:dyDescent="0.2">
      <c r="P5727" s="10"/>
      <c r="R5727" s="10"/>
      <c r="S5727" s="10"/>
      <c r="T5727" s="10"/>
    </row>
    <row r="5728" spans="16:20" x14ac:dyDescent="0.2">
      <c r="P5728" s="10"/>
      <c r="R5728" s="10"/>
      <c r="S5728" s="10"/>
      <c r="T5728" s="10"/>
    </row>
    <row r="5729" spans="16:20" x14ac:dyDescent="0.2">
      <c r="P5729" s="10"/>
      <c r="R5729" s="10"/>
      <c r="S5729" s="10"/>
      <c r="T5729" s="10"/>
    </row>
    <row r="5730" spans="16:20" x14ac:dyDescent="0.2">
      <c r="P5730" s="10"/>
      <c r="R5730" s="10"/>
      <c r="S5730" s="10"/>
      <c r="T5730" s="10"/>
    </row>
    <row r="5731" spans="16:20" x14ac:dyDescent="0.2">
      <c r="P5731" s="10"/>
      <c r="R5731" s="10"/>
      <c r="S5731" s="10"/>
      <c r="T5731" s="10"/>
    </row>
    <row r="5732" spans="16:20" x14ac:dyDescent="0.2">
      <c r="P5732" s="10"/>
      <c r="R5732" s="10"/>
      <c r="S5732" s="10"/>
      <c r="T5732" s="10"/>
    </row>
    <row r="5733" spans="16:20" x14ac:dyDescent="0.2">
      <c r="P5733" s="10"/>
      <c r="R5733" s="10"/>
      <c r="S5733" s="10"/>
      <c r="T5733" s="10"/>
    </row>
    <row r="5734" spans="16:20" x14ac:dyDescent="0.2">
      <c r="P5734" s="10"/>
      <c r="R5734" s="10"/>
      <c r="S5734" s="10"/>
      <c r="T5734" s="10"/>
    </row>
    <row r="5735" spans="16:20" x14ac:dyDescent="0.2">
      <c r="P5735" s="10"/>
      <c r="R5735" s="10"/>
      <c r="S5735" s="10"/>
      <c r="T5735" s="10"/>
    </row>
    <row r="5736" spans="16:20" x14ac:dyDescent="0.2">
      <c r="P5736" s="10"/>
      <c r="R5736" s="10"/>
      <c r="S5736" s="10"/>
      <c r="T5736" s="10"/>
    </row>
    <row r="5737" spans="16:20" x14ac:dyDescent="0.2">
      <c r="P5737" s="10"/>
      <c r="R5737" s="10"/>
      <c r="S5737" s="10"/>
      <c r="T5737" s="10"/>
    </row>
    <row r="5738" spans="16:20" x14ac:dyDescent="0.2">
      <c r="P5738" s="10"/>
      <c r="R5738" s="10"/>
      <c r="S5738" s="10"/>
      <c r="T5738" s="10"/>
    </row>
    <row r="5739" spans="16:20" x14ac:dyDescent="0.2">
      <c r="P5739" s="10"/>
      <c r="R5739" s="10"/>
      <c r="S5739" s="10"/>
      <c r="T5739" s="10"/>
    </row>
    <row r="5740" spans="16:20" x14ac:dyDescent="0.2">
      <c r="P5740" s="10"/>
      <c r="R5740" s="10"/>
      <c r="S5740" s="10"/>
      <c r="T5740" s="10"/>
    </row>
    <row r="5741" spans="16:20" x14ac:dyDescent="0.2">
      <c r="P5741" s="10"/>
      <c r="R5741" s="10"/>
      <c r="S5741" s="10"/>
      <c r="T5741" s="10"/>
    </row>
    <row r="5742" spans="16:20" x14ac:dyDescent="0.2">
      <c r="P5742" s="10"/>
      <c r="R5742" s="10"/>
      <c r="S5742" s="10"/>
      <c r="T5742" s="10"/>
    </row>
    <row r="5743" spans="16:20" x14ac:dyDescent="0.2">
      <c r="P5743" s="10"/>
      <c r="R5743" s="10"/>
      <c r="S5743" s="10"/>
      <c r="T5743" s="10"/>
    </row>
    <row r="5744" spans="16:20" x14ac:dyDescent="0.2">
      <c r="P5744" s="10"/>
      <c r="R5744" s="10"/>
      <c r="S5744" s="10"/>
      <c r="T5744" s="10"/>
    </row>
    <row r="5745" spans="16:20" x14ac:dyDescent="0.2">
      <c r="P5745" s="10"/>
      <c r="R5745" s="10"/>
      <c r="S5745" s="10"/>
      <c r="T5745" s="10"/>
    </row>
    <row r="5746" spans="16:20" x14ac:dyDescent="0.2">
      <c r="P5746" s="10"/>
      <c r="R5746" s="10"/>
      <c r="S5746" s="10"/>
      <c r="T5746" s="10"/>
    </row>
    <row r="5747" spans="16:20" x14ac:dyDescent="0.2">
      <c r="P5747" s="10"/>
      <c r="R5747" s="10"/>
      <c r="S5747" s="10"/>
      <c r="T5747" s="10"/>
    </row>
    <row r="5748" spans="16:20" x14ac:dyDescent="0.2">
      <c r="P5748" s="10"/>
      <c r="R5748" s="10"/>
      <c r="S5748" s="10"/>
      <c r="T5748" s="10"/>
    </row>
    <row r="5749" spans="16:20" x14ac:dyDescent="0.2">
      <c r="P5749" s="10"/>
      <c r="R5749" s="10"/>
      <c r="S5749" s="10"/>
      <c r="T5749" s="10"/>
    </row>
    <row r="5750" spans="16:20" x14ac:dyDescent="0.2">
      <c r="P5750" s="10"/>
      <c r="R5750" s="10"/>
      <c r="S5750" s="10"/>
      <c r="T5750" s="10"/>
    </row>
    <row r="5751" spans="16:20" x14ac:dyDescent="0.2">
      <c r="P5751" s="10"/>
      <c r="R5751" s="10"/>
      <c r="S5751" s="10"/>
      <c r="T5751" s="10"/>
    </row>
    <row r="5752" spans="16:20" x14ac:dyDescent="0.2">
      <c r="P5752" s="10"/>
      <c r="R5752" s="10"/>
      <c r="S5752" s="10"/>
      <c r="T5752" s="10"/>
    </row>
    <row r="5753" spans="16:20" x14ac:dyDescent="0.2">
      <c r="P5753" s="10"/>
      <c r="R5753" s="10"/>
      <c r="S5753" s="10"/>
      <c r="T5753" s="10"/>
    </row>
    <row r="5754" spans="16:20" x14ac:dyDescent="0.2">
      <c r="P5754" s="10"/>
      <c r="R5754" s="10"/>
      <c r="S5754" s="10"/>
      <c r="T5754" s="10"/>
    </row>
    <row r="5755" spans="16:20" x14ac:dyDescent="0.2">
      <c r="P5755" s="10"/>
      <c r="R5755" s="10"/>
      <c r="S5755" s="10"/>
      <c r="T5755" s="10"/>
    </row>
    <row r="5756" spans="16:20" x14ac:dyDescent="0.2">
      <c r="P5756" s="10"/>
      <c r="R5756" s="10"/>
      <c r="S5756" s="10"/>
      <c r="T5756" s="10"/>
    </row>
    <row r="5757" spans="16:20" x14ac:dyDescent="0.2">
      <c r="P5757" s="10"/>
      <c r="R5757" s="10"/>
      <c r="S5757" s="10"/>
      <c r="T5757" s="10"/>
    </row>
    <row r="5758" spans="16:20" x14ac:dyDescent="0.2">
      <c r="P5758" s="10"/>
      <c r="R5758" s="10"/>
      <c r="S5758" s="10"/>
      <c r="T5758" s="10"/>
    </row>
    <row r="5759" spans="16:20" x14ac:dyDescent="0.2">
      <c r="P5759" s="10"/>
      <c r="R5759" s="10"/>
      <c r="S5759" s="10"/>
      <c r="T5759" s="10"/>
    </row>
    <row r="5760" spans="16:20" x14ac:dyDescent="0.2">
      <c r="P5760" s="10"/>
      <c r="R5760" s="10"/>
      <c r="S5760" s="10"/>
      <c r="T5760" s="10"/>
    </row>
    <row r="5761" spans="16:20" x14ac:dyDescent="0.2">
      <c r="P5761" s="10"/>
      <c r="R5761" s="10"/>
      <c r="S5761" s="10"/>
      <c r="T5761" s="10"/>
    </row>
    <row r="5762" spans="16:20" x14ac:dyDescent="0.2">
      <c r="P5762" s="10"/>
      <c r="R5762" s="10"/>
      <c r="S5762" s="10"/>
      <c r="T5762" s="10"/>
    </row>
    <row r="5763" spans="16:20" x14ac:dyDescent="0.2">
      <c r="P5763" s="10"/>
      <c r="R5763" s="10"/>
      <c r="S5763" s="10"/>
      <c r="T5763" s="10"/>
    </row>
    <row r="5764" spans="16:20" x14ac:dyDescent="0.2">
      <c r="P5764" s="10"/>
      <c r="R5764" s="10"/>
      <c r="S5764" s="10"/>
      <c r="T5764" s="10"/>
    </row>
    <row r="5765" spans="16:20" x14ac:dyDescent="0.2">
      <c r="P5765" s="10"/>
      <c r="R5765" s="10"/>
      <c r="S5765" s="10"/>
      <c r="T5765" s="10"/>
    </row>
    <row r="5766" spans="16:20" x14ac:dyDescent="0.2">
      <c r="P5766" s="10"/>
      <c r="R5766" s="10"/>
      <c r="S5766" s="10"/>
      <c r="T5766" s="10"/>
    </row>
    <row r="5767" spans="16:20" x14ac:dyDescent="0.2">
      <c r="P5767" s="10"/>
      <c r="R5767" s="10"/>
      <c r="S5767" s="10"/>
      <c r="T5767" s="10"/>
    </row>
    <row r="5768" spans="16:20" x14ac:dyDescent="0.2">
      <c r="P5768" s="10"/>
      <c r="R5768" s="10"/>
      <c r="S5768" s="10"/>
      <c r="T5768" s="10"/>
    </row>
    <row r="5769" spans="16:20" x14ac:dyDescent="0.2">
      <c r="P5769" s="10"/>
      <c r="R5769" s="10"/>
      <c r="S5769" s="10"/>
      <c r="T5769" s="10"/>
    </row>
    <row r="5770" spans="16:20" x14ac:dyDescent="0.2">
      <c r="P5770" s="10"/>
      <c r="R5770" s="10"/>
      <c r="S5770" s="10"/>
      <c r="T5770" s="10"/>
    </row>
    <row r="5771" spans="16:20" x14ac:dyDescent="0.2">
      <c r="P5771" s="10"/>
      <c r="R5771" s="10"/>
      <c r="S5771" s="10"/>
      <c r="T5771" s="10"/>
    </row>
    <row r="5772" spans="16:20" x14ac:dyDescent="0.2">
      <c r="P5772" s="10"/>
      <c r="R5772" s="10"/>
      <c r="S5772" s="10"/>
      <c r="T5772" s="10"/>
    </row>
    <row r="5773" spans="16:20" x14ac:dyDescent="0.2">
      <c r="P5773" s="10"/>
      <c r="R5773" s="10"/>
      <c r="S5773" s="10"/>
      <c r="T5773" s="10"/>
    </row>
    <row r="5774" spans="16:20" x14ac:dyDescent="0.2">
      <c r="P5774" s="10"/>
      <c r="R5774" s="10"/>
      <c r="S5774" s="10"/>
      <c r="T5774" s="10"/>
    </row>
    <row r="5775" spans="16:20" x14ac:dyDescent="0.2">
      <c r="P5775" s="10"/>
      <c r="R5775" s="10"/>
      <c r="S5775" s="10"/>
      <c r="T5775" s="10"/>
    </row>
    <row r="5776" spans="16:20" x14ac:dyDescent="0.2">
      <c r="P5776" s="10"/>
      <c r="R5776" s="10"/>
      <c r="S5776" s="10"/>
      <c r="T5776" s="10"/>
    </row>
    <row r="5777" spans="16:20" x14ac:dyDescent="0.2">
      <c r="P5777" s="10"/>
      <c r="R5777" s="10"/>
      <c r="S5777" s="10"/>
      <c r="T5777" s="10"/>
    </row>
    <row r="5778" spans="16:20" x14ac:dyDescent="0.2">
      <c r="P5778" s="10"/>
      <c r="R5778" s="10"/>
      <c r="S5778" s="10"/>
      <c r="T5778" s="10"/>
    </row>
    <row r="5779" spans="16:20" x14ac:dyDescent="0.2">
      <c r="P5779" s="10"/>
      <c r="R5779" s="10"/>
      <c r="S5779" s="10"/>
      <c r="T5779" s="10"/>
    </row>
    <row r="5780" spans="16:20" x14ac:dyDescent="0.2">
      <c r="P5780" s="10"/>
      <c r="R5780" s="10"/>
      <c r="S5780" s="10"/>
      <c r="T5780" s="10"/>
    </row>
    <row r="5781" spans="16:20" x14ac:dyDescent="0.2">
      <c r="P5781" s="10"/>
      <c r="R5781" s="10"/>
      <c r="S5781" s="10"/>
      <c r="T5781" s="10"/>
    </row>
    <row r="5782" spans="16:20" x14ac:dyDescent="0.2">
      <c r="P5782" s="10"/>
      <c r="R5782" s="10"/>
      <c r="S5782" s="10"/>
      <c r="T5782" s="10"/>
    </row>
    <row r="5783" spans="16:20" x14ac:dyDescent="0.2">
      <c r="P5783" s="10"/>
      <c r="R5783" s="10"/>
      <c r="S5783" s="10"/>
      <c r="T5783" s="10"/>
    </row>
    <row r="5784" spans="16:20" x14ac:dyDescent="0.2">
      <c r="P5784" s="10"/>
      <c r="R5784" s="10"/>
      <c r="S5784" s="10"/>
      <c r="T5784" s="10"/>
    </row>
    <row r="5785" spans="16:20" x14ac:dyDescent="0.2">
      <c r="P5785" s="10"/>
      <c r="R5785" s="10"/>
      <c r="S5785" s="10"/>
      <c r="T5785" s="10"/>
    </row>
    <row r="5786" spans="16:20" x14ac:dyDescent="0.2">
      <c r="P5786" s="10"/>
      <c r="R5786" s="10"/>
      <c r="S5786" s="10"/>
      <c r="T5786" s="10"/>
    </row>
    <row r="5787" spans="16:20" x14ac:dyDescent="0.2">
      <c r="P5787" s="10"/>
      <c r="R5787" s="10"/>
      <c r="S5787" s="10"/>
      <c r="T5787" s="10"/>
    </row>
    <row r="5788" spans="16:20" x14ac:dyDescent="0.2">
      <c r="P5788" s="10"/>
      <c r="R5788" s="10"/>
      <c r="S5788" s="10"/>
      <c r="T5788" s="10"/>
    </row>
    <row r="5789" spans="16:20" x14ac:dyDescent="0.2">
      <c r="P5789" s="10"/>
      <c r="R5789" s="10"/>
      <c r="S5789" s="10"/>
      <c r="T5789" s="10"/>
    </row>
    <row r="5790" spans="16:20" x14ac:dyDescent="0.2">
      <c r="P5790" s="10"/>
      <c r="R5790" s="10"/>
      <c r="S5790" s="10"/>
      <c r="T5790" s="10"/>
    </row>
    <row r="5791" spans="16:20" x14ac:dyDescent="0.2">
      <c r="P5791" s="10"/>
      <c r="R5791" s="10"/>
      <c r="S5791" s="10"/>
      <c r="T5791" s="10"/>
    </row>
    <row r="5792" spans="16:20" x14ac:dyDescent="0.2">
      <c r="P5792" s="10"/>
      <c r="R5792" s="10"/>
      <c r="S5792" s="10"/>
      <c r="T5792" s="10"/>
    </row>
    <row r="5793" spans="16:20" x14ac:dyDescent="0.2">
      <c r="P5793" s="10"/>
      <c r="R5793" s="10"/>
      <c r="S5793" s="10"/>
      <c r="T5793" s="10"/>
    </row>
    <row r="5794" spans="16:20" x14ac:dyDescent="0.2">
      <c r="P5794" s="10"/>
      <c r="R5794" s="10"/>
      <c r="S5794" s="10"/>
      <c r="T5794" s="10"/>
    </row>
    <row r="5795" spans="16:20" x14ac:dyDescent="0.2">
      <c r="P5795" s="10"/>
      <c r="R5795" s="10"/>
      <c r="S5795" s="10"/>
      <c r="T5795" s="10"/>
    </row>
    <row r="5796" spans="16:20" x14ac:dyDescent="0.2">
      <c r="P5796" s="10"/>
      <c r="R5796" s="10"/>
      <c r="S5796" s="10"/>
      <c r="T5796" s="10"/>
    </row>
    <row r="5797" spans="16:20" x14ac:dyDescent="0.2">
      <c r="P5797" s="10"/>
      <c r="R5797" s="10"/>
      <c r="S5797" s="10"/>
      <c r="T5797" s="10"/>
    </row>
    <row r="5798" spans="16:20" x14ac:dyDescent="0.2">
      <c r="P5798" s="10"/>
      <c r="R5798" s="10"/>
      <c r="S5798" s="10"/>
      <c r="T5798" s="10"/>
    </row>
    <row r="5799" spans="16:20" x14ac:dyDescent="0.2">
      <c r="P5799" s="10"/>
      <c r="R5799" s="10"/>
      <c r="S5799" s="10"/>
      <c r="T5799" s="10"/>
    </row>
    <row r="5800" spans="16:20" x14ac:dyDescent="0.2">
      <c r="P5800" s="10"/>
      <c r="R5800" s="10"/>
      <c r="S5800" s="10"/>
      <c r="T5800" s="10"/>
    </row>
    <row r="5801" spans="16:20" x14ac:dyDescent="0.2">
      <c r="P5801" s="10"/>
      <c r="R5801" s="10"/>
      <c r="S5801" s="10"/>
      <c r="T5801" s="10"/>
    </row>
    <row r="5802" spans="16:20" x14ac:dyDescent="0.2">
      <c r="P5802" s="10"/>
      <c r="R5802" s="10"/>
      <c r="S5802" s="10"/>
      <c r="T5802" s="10"/>
    </row>
    <row r="5803" spans="16:20" x14ac:dyDescent="0.2">
      <c r="P5803" s="10"/>
      <c r="R5803" s="10"/>
      <c r="S5803" s="10"/>
      <c r="T5803" s="10"/>
    </row>
    <row r="5804" spans="16:20" x14ac:dyDescent="0.2">
      <c r="P5804" s="10"/>
      <c r="R5804" s="10"/>
      <c r="S5804" s="10"/>
      <c r="T5804" s="10"/>
    </row>
    <row r="5805" spans="16:20" x14ac:dyDescent="0.2">
      <c r="P5805" s="10"/>
      <c r="R5805" s="10"/>
      <c r="S5805" s="10"/>
      <c r="T5805" s="10"/>
    </row>
    <row r="5806" spans="16:20" x14ac:dyDescent="0.2">
      <c r="P5806" s="10"/>
      <c r="R5806" s="10"/>
      <c r="S5806" s="10"/>
      <c r="T5806" s="10"/>
    </row>
    <row r="5807" spans="16:20" x14ac:dyDescent="0.2">
      <c r="P5807" s="10"/>
      <c r="R5807" s="10"/>
      <c r="S5807" s="10"/>
      <c r="T5807" s="10"/>
    </row>
    <row r="5808" spans="16:20" x14ac:dyDescent="0.2">
      <c r="P5808" s="10"/>
      <c r="R5808" s="10"/>
      <c r="S5808" s="10"/>
      <c r="T5808" s="10"/>
    </row>
    <row r="5809" spans="16:20" x14ac:dyDescent="0.2">
      <c r="P5809" s="10"/>
      <c r="R5809" s="10"/>
      <c r="S5809" s="10"/>
      <c r="T5809" s="10"/>
    </row>
    <row r="5810" spans="16:20" x14ac:dyDescent="0.2">
      <c r="P5810" s="10"/>
      <c r="R5810" s="10"/>
      <c r="S5810" s="10"/>
      <c r="T5810" s="10"/>
    </row>
    <row r="5811" spans="16:20" x14ac:dyDescent="0.2">
      <c r="P5811" s="10"/>
      <c r="R5811" s="10"/>
      <c r="S5811" s="10"/>
      <c r="T5811" s="10"/>
    </row>
    <row r="5812" spans="16:20" x14ac:dyDescent="0.2">
      <c r="P5812" s="10"/>
      <c r="R5812" s="10"/>
      <c r="S5812" s="10"/>
      <c r="T5812" s="10"/>
    </row>
    <row r="5813" spans="16:20" x14ac:dyDescent="0.2">
      <c r="P5813" s="10"/>
      <c r="R5813" s="10"/>
      <c r="S5813" s="10"/>
      <c r="T5813" s="10"/>
    </row>
    <row r="5814" spans="16:20" x14ac:dyDescent="0.2">
      <c r="P5814" s="10"/>
      <c r="R5814" s="10"/>
      <c r="S5814" s="10"/>
      <c r="T5814" s="10"/>
    </row>
    <row r="5815" spans="16:20" x14ac:dyDescent="0.2">
      <c r="P5815" s="10"/>
      <c r="R5815" s="10"/>
      <c r="S5815" s="10"/>
      <c r="T5815" s="10"/>
    </row>
    <row r="5816" spans="16:20" x14ac:dyDescent="0.2">
      <c r="P5816" s="10"/>
      <c r="R5816" s="10"/>
      <c r="S5816" s="10"/>
      <c r="T5816" s="10"/>
    </row>
    <row r="5817" spans="16:20" x14ac:dyDescent="0.2">
      <c r="P5817" s="10"/>
      <c r="R5817" s="10"/>
      <c r="S5817" s="10"/>
      <c r="T5817" s="10"/>
    </row>
    <row r="5818" spans="16:20" x14ac:dyDescent="0.2">
      <c r="P5818" s="10"/>
      <c r="R5818" s="10"/>
      <c r="S5818" s="10"/>
      <c r="T5818" s="10"/>
    </row>
    <row r="5819" spans="16:20" x14ac:dyDescent="0.2">
      <c r="P5819" s="10"/>
      <c r="R5819" s="10"/>
      <c r="S5819" s="10"/>
      <c r="T5819" s="10"/>
    </row>
    <row r="5820" spans="16:20" x14ac:dyDescent="0.2">
      <c r="P5820" s="10"/>
      <c r="R5820" s="10"/>
      <c r="S5820" s="10"/>
      <c r="T5820" s="10"/>
    </row>
    <row r="5821" spans="16:20" x14ac:dyDescent="0.2">
      <c r="P5821" s="10"/>
      <c r="R5821" s="10"/>
      <c r="S5821" s="10"/>
      <c r="T5821" s="10"/>
    </row>
    <row r="5822" spans="16:20" x14ac:dyDescent="0.2">
      <c r="P5822" s="10"/>
      <c r="R5822" s="10"/>
      <c r="S5822" s="10"/>
      <c r="T5822" s="10"/>
    </row>
    <row r="5823" spans="16:20" x14ac:dyDescent="0.2">
      <c r="P5823" s="10"/>
      <c r="R5823" s="10"/>
      <c r="S5823" s="10"/>
      <c r="T5823" s="10"/>
    </row>
    <row r="5824" spans="16:20" x14ac:dyDescent="0.2">
      <c r="P5824" s="10"/>
      <c r="R5824" s="10"/>
      <c r="S5824" s="10"/>
      <c r="T5824" s="10"/>
    </row>
    <row r="5825" spans="16:20" x14ac:dyDescent="0.2">
      <c r="P5825" s="10"/>
      <c r="R5825" s="10"/>
      <c r="S5825" s="10"/>
      <c r="T5825" s="10"/>
    </row>
    <row r="5826" spans="16:20" x14ac:dyDescent="0.2">
      <c r="P5826" s="10"/>
      <c r="R5826" s="10"/>
      <c r="S5826" s="10"/>
      <c r="T5826" s="10"/>
    </row>
    <row r="5827" spans="16:20" x14ac:dyDescent="0.2">
      <c r="P5827" s="10"/>
      <c r="R5827" s="10"/>
      <c r="S5827" s="10"/>
      <c r="T5827" s="10"/>
    </row>
    <row r="5828" spans="16:20" x14ac:dyDescent="0.2">
      <c r="P5828" s="10"/>
      <c r="R5828" s="10"/>
      <c r="S5828" s="10"/>
      <c r="T5828" s="10"/>
    </row>
    <row r="5829" spans="16:20" x14ac:dyDescent="0.2">
      <c r="P5829" s="10"/>
      <c r="R5829" s="10"/>
      <c r="S5829" s="10"/>
      <c r="T5829" s="10"/>
    </row>
    <row r="5830" spans="16:20" x14ac:dyDescent="0.2">
      <c r="P5830" s="10"/>
      <c r="R5830" s="10"/>
      <c r="S5830" s="10"/>
      <c r="T5830" s="10"/>
    </row>
    <row r="5831" spans="16:20" x14ac:dyDescent="0.2">
      <c r="P5831" s="10"/>
      <c r="R5831" s="10"/>
      <c r="S5831" s="10"/>
      <c r="T5831" s="10"/>
    </row>
    <row r="5832" spans="16:20" x14ac:dyDescent="0.2">
      <c r="P5832" s="10"/>
      <c r="R5832" s="10"/>
      <c r="S5832" s="10"/>
      <c r="T5832" s="10"/>
    </row>
    <row r="5833" spans="16:20" x14ac:dyDescent="0.2">
      <c r="P5833" s="10"/>
      <c r="R5833" s="10"/>
      <c r="S5833" s="10"/>
      <c r="T5833" s="10"/>
    </row>
    <row r="5834" spans="16:20" x14ac:dyDescent="0.2">
      <c r="P5834" s="10"/>
      <c r="R5834" s="10"/>
      <c r="S5834" s="10"/>
      <c r="T5834" s="10"/>
    </row>
    <row r="5835" spans="16:20" x14ac:dyDescent="0.2">
      <c r="P5835" s="10"/>
      <c r="R5835" s="10"/>
      <c r="S5835" s="10"/>
      <c r="T5835" s="10"/>
    </row>
    <row r="5836" spans="16:20" x14ac:dyDescent="0.2">
      <c r="P5836" s="10"/>
      <c r="R5836" s="10"/>
      <c r="S5836" s="10"/>
      <c r="T5836" s="10"/>
    </row>
    <row r="5837" spans="16:20" x14ac:dyDescent="0.2">
      <c r="P5837" s="10"/>
      <c r="R5837" s="10"/>
      <c r="S5837" s="10"/>
      <c r="T5837" s="10"/>
    </row>
    <row r="5838" spans="16:20" x14ac:dyDescent="0.2">
      <c r="P5838" s="10"/>
      <c r="R5838" s="10"/>
      <c r="S5838" s="10"/>
      <c r="T5838" s="10"/>
    </row>
    <row r="5839" spans="16:20" x14ac:dyDescent="0.2">
      <c r="P5839" s="10"/>
      <c r="R5839" s="10"/>
      <c r="S5839" s="10"/>
      <c r="T5839" s="10"/>
    </row>
    <row r="5840" spans="16:20" x14ac:dyDescent="0.2">
      <c r="P5840" s="10"/>
      <c r="R5840" s="10"/>
      <c r="S5840" s="10"/>
      <c r="T5840" s="10"/>
    </row>
    <row r="5841" spans="16:20" x14ac:dyDescent="0.2">
      <c r="P5841" s="10"/>
      <c r="R5841" s="10"/>
      <c r="S5841" s="10"/>
      <c r="T5841" s="10"/>
    </row>
    <row r="5842" spans="16:20" x14ac:dyDescent="0.2">
      <c r="P5842" s="10"/>
      <c r="R5842" s="10"/>
      <c r="S5842" s="10"/>
      <c r="T5842" s="10"/>
    </row>
    <row r="5843" spans="16:20" x14ac:dyDescent="0.2">
      <c r="P5843" s="10"/>
      <c r="R5843" s="10"/>
      <c r="S5843" s="10"/>
      <c r="T5843" s="10"/>
    </row>
    <row r="5844" spans="16:20" x14ac:dyDescent="0.2">
      <c r="P5844" s="10"/>
      <c r="R5844" s="10"/>
      <c r="S5844" s="10"/>
      <c r="T5844" s="10"/>
    </row>
    <row r="5845" spans="16:20" x14ac:dyDescent="0.2">
      <c r="P5845" s="10"/>
      <c r="R5845" s="10"/>
      <c r="S5845" s="10"/>
      <c r="T5845" s="10"/>
    </row>
    <row r="5846" spans="16:20" x14ac:dyDescent="0.2">
      <c r="P5846" s="10"/>
      <c r="R5846" s="10"/>
      <c r="S5846" s="10"/>
      <c r="T5846" s="10"/>
    </row>
    <row r="5847" spans="16:20" x14ac:dyDescent="0.2">
      <c r="P5847" s="10"/>
      <c r="R5847" s="10"/>
      <c r="S5847" s="10"/>
      <c r="T5847" s="10"/>
    </row>
    <row r="5848" spans="16:20" x14ac:dyDescent="0.2">
      <c r="P5848" s="10"/>
      <c r="R5848" s="10"/>
      <c r="S5848" s="10"/>
      <c r="T5848" s="10"/>
    </row>
    <row r="5849" spans="16:20" x14ac:dyDescent="0.2">
      <c r="P5849" s="10"/>
      <c r="R5849" s="10"/>
      <c r="S5849" s="10"/>
      <c r="T5849" s="10"/>
    </row>
    <row r="5850" spans="16:20" x14ac:dyDescent="0.2">
      <c r="P5850" s="10"/>
      <c r="R5850" s="10"/>
      <c r="S5850" s="10"/>
      <c r="T5850" s="10"/>
    </row>
    <row r="5851" spans="16:20" x14ac:dyDescent="0.2">
      <c r="P5851" s="10"/>
      <c r="R5851" s="10"/>
      <c r="S5851" s="10"/>
      <c r="T5851" s="10"/>
    </row>
    <row r="5852" spans="16:20" x14ac:dyDescent="0.2">
      <c r="P5852" s="10"/>
      <c r="R5852" s="10"/>
      <c r="S5852" s="10"/>
      <c r="T5852" s="10"/>
    </row>
    <row r="5853" spans="16:20" x14ac:dyDescent="0.2">
      <c r="P5853" s="10"/>
      <c r="R5853" s="10"/>
      <c r="S5853" s="10"/>
      <c r="T5853" s="10"/>
    </row>
    <row r="5854" spans="16:20" x14ac:dyDescent="0.2">
      <c r="P5854" s="10"/>
      <c r="R5854" s="10"/>
      <c r="S5854" s="10"/>
      <c r="T5854" s="10"/>
    </row>
    <row r="5855" spans="16:20" x14ac:dyDescent="0.2">
      <c r="P5855" s="10"/>
      <c r="R5855" s="10"/>
      <c r="S5855" s="10"/>
      <c r="T5855" s="10"/>
    </row>
    <row r="5856" spans="16:20" x14ac:dyDescent="0.2">
      <c r="P5856" s="10"/>
      <c r="R5856" s="10"/>
      <c r="S5856" s="10"/>
      <c r="T5856" s="10"/>
    </row>
    <row r="5857" spans="16:20" x14ac:dyDescent="0.2">
      <c r="P5857" s="10"/>
      <c r="R5857" s="10"/>
      <c r="S5857" s="10"/>
      <c r="T5857" s="10"/>
    </row>
    <row r="5858" spans="16:20" x14ac:dyDescent="0.2">
      <c r="P5858" s="10"/>
      <c r="R5858" s="10"/>
      <c r="S5858" s="10"/>
      <c r="T5858" s="10"/>
    </row>
    <row r="5859" spans="16:20" x14ac:dyDescent="0.2">
      <c r="P5859" s="10"/>
      <c r="R5859" s="10"/>
      <c r="S5859" s="10"/>
      <c r="T5859" s="10"/>
    </row>
    <row r="5860" spans="16:20" x14ac:dyDescent="0.2">
      <c r="P5860" s="10"/>
      <c r="R5860" s="10"/>
      <c r="S5860" s="10"/>
      <c r="T5860" s="10"/>
    </row>
    <row r="5861" spans="16:20" x14ac:dyDescent="0.2">
      <c r="P5861" s="10"/>
      <c r="R5861" s="10"/>
      <c r="S5861" s="10"/>
      <c r="T5861" s="10"/>
    </row>
    <row r="5862" spans="16:20" x14ac:dyDescent="0.2">
      <c r="P5862" s="10"/>
      <c r="R5862" s="10"/>
      <c r="S5862" s="10"/>
      <c r="T5862" s="10"/>
    </row>
    <row r="5863" spans="16:20" x14ac:dyDescent="0.2">
      <c r="P5863" s="10"/>
      <c r="R5863" s="10"/>
      <c r="S5863" s="10"/>
      <c r="T5863" s="10"/>
    </row>
    <row r="5864" spans="16:20" x14ac:dyDescent="0.2">
      <c r="P5864" s="10"/>
      <c r="R5864" s="10"/>
      <c r="S5864" s="10"/>
      <c r="T5864" s="10"/>
    </row>
    <row r="5865" spans="16:20" x14ac:dyDescent="0.2">
      <c r="P5865" s="10"/>
      <c r="R5865" s="10"/>
      <c r="S5865" s="10"/>
      <c r="T5865" s="10"/>
    </row>
    <row r="5866" spans="16:20" x14ac:dyDescent="0.2">
      <c r="P5866" s="10"/>
      <c r="R5866" s="10"/>
      <c r="S5866" s="10"/>
      <c r="T5866" s="10"/>
    </row>
    <row r="5867" spans="16:20" x14ac:dyDescent="0.2">
      <c r="P5867" s="10"/>
      <c r="R5867" s="10"/>
      <c r="S5867" s="10"/>
      <c r="T5867" s="10"/>
    </row>
    <row r="5868" spans="16:20" x14ac:dyDescent="0.2">
      <c r="P5868" s="10"/>
      <c r="R5868" s="10"/>
      <c r="S5868" s="10"/>
      <c r="T5868" s="10"/>
    </row>
    <row r="5869" spans="16:20" x14ac:dyDescent="0.2">
      <c r="P5869" s="10"/>
      <c r="R5869" s="10"/>
      <c r="S5869" s="10"/>
      <c r="T5869" s="10"/>
    </row>
    <row r="5870" spans="16:20" x14ac:dyDescent="0.2">
      <c r="P5870" s="10"/>
      <c r="R5870" s="10"/>
      <c r="S5870" s="10"/>
      <c r="T5870" s="10"/>
    </row>
    <row r="5871" spans="16:20" x14ac:dyDescent="0.2">
      <c r="P5871" s="10"/>
      <c r="R5871" s="10"/>
      <c r="S5871" s="10"/>
      <c r="T5871" s="10"/>
    </row>
    <row r="5872" spans="16:20" x14ac:dyDescent="0.2">
      <c r="P5872" s="10"/>
      <c r="R5872" s="10"/>
      <c r="S5872" s="10"/>
      <c r="T5872" s="10"/>
    </row>
    <row r="5873" spans="16:20" x14ac:dyDescent="0.2">
      <c r="P5873" s="10"/>
      <c r="R5873" s="10"/>
      <c r="S5873" s="10"/>
      <c r="T5873" s="10"/>
    </row>
    <row r="5874" spans="16:20" x14ac:dyDescent="0.2">
      <c r="P5874" s="10"/>
      <c r="R5874" s="10"/>
      <c r="S5874" s="10"/>
      <c r="T5874" s="10"/>
    </row>
    <row r="5875" spans="16:20" x14ac:dyDescent="0.2">
      <c r="P5875" s="10"/>
      <c r="R5875" s="10"/>
      <c r="S5875" s="10"/>
      <c r="T5875" s="10"/>
    </row>
    <row r="5876" spans="16:20" x14ac:dyDescent="0.2">
      <c r="P5876" s="10"/>
      <c r="R5876" s="10"/>
      <c r="S5876" s="10"/>
      <c r="T5876" s="10"/>
    </row>
    <row r="5877" spans="16:20" x14ac:dyDescent="0.2">
      <c r="P5877" s="10"/>
      <c r="R5877" s="10"/>
      <c r="S5877" s="10"/>
      <c r="T5877" s="10"/>
    </row>
    <row r="5878" spans="16:20" x14ac:dyDescent="0.2">
      <c r="P5878" s="10"/>
      <c r="R5878" s="10"/>
      <c r="S5878" s="10"/>
      <c r="T5878" s="10"/>
    </row>
    <row r="5879" spans="16:20" x14ac:dyDescent="0.2">
      <c r="P5879" s="10"/>
      <c r="R5879" s="10"/>
      <c r="S5879" s="10"/>
      <c r="T5879" s="10"/>
    </row>
    <row r="5880" spans="16:20" x14ac:dyDescent="0.2">
      <c r="P5880" s="10"/>
      <c r="R5880" s="10"/>
      <c r="S5880" s="10"/>
      <c r="T5880" s="10"/>
    </row>
    <row r="5881" spans="16:20" x14ac:dyDescent="0.2">
      <c r="P5881" s="10"/>
      <c r="R5881" s="10"/>
      <c r="S5881" s="10"/>
      <c r="T5881" s="10"/>
    </row>
    <row r="5882" spans="16:20" x14ac:dyDescent="0.2">
      <c r="P5882" s="10"/>
      <c r="R5882" s="10"/>
      <c r="S5882" s="10"/>
      <c r="T5882" s="10"/>
    </row>
    <row r="5883" spans="16:20" x14ac:dyDescent="0.2">
      <c r="P5883" s="10"/>
      <c r="R5883" s="10"/>
      <c r="S5883" s="10"/>
      <c r="T5883" s="10"/>
    </row>
    <row r="5884" spans="16:20" x14ac:dyDescent="0.2">
      <c r="P5884" s="10"/>
      <c r="R5884" s="10"/>
      <c r="S5884" s="10"/>
      <c r="T5884" s="10"/>
    </row>
    <row r="5885" spans="16:20" x14ac:dyDescent="0.2">
      <c r="P5885" s="10"/>
      <c r="R5885" s="10"/>
      <c r="S5885" s="10"/>
      <c r="T5885" s="10"/>
    </row>
    <row r="5886" spans="16:20" x14ac:dyDescent="0.2">
      <c r="P5886" s="10"/>
      <c r="R5886" s="10"/>
      <c r="S5886" s="10"/>
      <c r="T5886" s="10"/>
    </row>
    <row r="5887" spans="16:20" x14ac:dyDescent="0.2">
      <c r="P5887" s="10"/>
      <c r="R5887" s="10"/>
      <c r="S5887" s="10"/>
      <c r="T5887" s="10"/>
    </row>
    <row r="5888" spans="16:20" x14ac:dyDescent="0.2">
      <c r="P5888" s="10"/>
      <c r="R5888" s="10"/>
      <c r="S5888" s="10"/>
      <c r="T5888" s="10"/>
    </row>
    <row r="5889" spans="16:20" x14ac:dyDescent="0.2">
      <c r="P5889" s="10"/>
      <c r="R5889" s="10"/>
      <c r="S5889" s="10"/>
      <c r="T5889" s="10"/>
    </row>
    <row r="5890" spans="16:20" x14ac:dyDescent="0.2">
      <c r="P5890" s="10"/>
      <c r="R5890" s="10"/>
      <c r="S5890" s="10"/>
      <c r="T5890" s="10"/>
    </row>
    <row r="5891" spans="16:20" x14ac:dyDescent="0.2">
      <c r="P5891" s="10"/>
      <c r="R5891" s="10"/>
      <c r="S5891" s="10"/>
      <c r="T5891" s="10"/>
    </row>
    <row r="5892" spans="16:20" x14ac:dyDescent="0.2">
      <c r="P5892" s="10"/>
      <c r="R5892" s="10"/>
      <c r="S5892" s="10"/>
      <c r="T5892" s="10"/>
    </row>
    <row r="5893" spans="16:20" x14ac:dyDescent="0.2">
      <c r="P5893" s="10"/>
      <c r="R5893" s="10"/>
      <c r="S5893" s="10"/>
      <c r="T5893" s="10"/>
    </row>
    <row r="5894" spans="16:20" x14ac:dyDescent="0.2">
      <c r="P5894" s="10"/>
      <c r="R5894" s="10"/>
      <c r="S5894" s="10"/>
      <c r="T5894" s="10"/>
    </row>
    <row r="5895" spans="16:20" x14ac:dyDescent="0.2">
      <c r="P5895" s="10"/>
      <c r="R5895" s="10"/>
      <c r="S5895" s="10"/>
      <c r="T5895" s="10"/>
    </row>
    <row r="5896" spans="16:20" x14ac:dyDescent="0.2">
      <c r="P5896" s="10"/>
      <c r="R5896" s="10"/>
      <c r="S5896" s="10"/>
      <c r="T5896" s="10"/>
    </row>
    <row r="5897" spans="16:20" x14ac:dyDescent="0.2">
      <c r="P5897" s="10"/>
      <c r="R5897" s="10"/>
      <c r="S5897" s="10"/>
      <c r="T5897" s="10"/>
    </row>
    <row r="5898" spans="16:20" x14ac:dyDescent="0.2">
      <c r="P5898" s="10"/>
      <c r="R5898" s="10"/>
      <c r="S5898" s="10"/>
      <c r="T5898" s="10"/>
    </row>
    <row r="5899" spans="16:20" x14ac:dyDescent="0.2">
      <c r="P5899" s="10"/>
      <c r="R5899" s="10"/>
      <c r="S5899" s="10"/>
      <c r="T5899" s="10"/>
    </row>
    <row r="5900" spans="16:20" x14ac:dyDescent="0.2">
      <c r="P5900" s="10"/>
      <c r="R5900" s="10"/>
      <c r="S5900" s="10"/>
      <c r="T5900" s="10"/>
    </row>
    <row r="5901" spans="16:20" x14ac:dyDescent="0.2">
      <c r="P5901" s="10"/>
      <c r="R5901" s="10"/>
      <c r="S5901" s="10"/>
      <c r="T5901" s="10"/>
    </row>
    <row r="5902" spans="16:20" x14ac:dyDescent="0.2">
      <c r="P5902" s="10"/>
      <c r="R5902" s="10"/>
      <c r="S5902" s="10"/>
      <c r="T5902" s="10"/>
    </row>
    <row r="5903" spans="16:20" x14ac:dyDescent="0.2">
      <c r="P5903" s="10"/>
      <c r="R5903" s="10"/>
      <c r="S5903" s="10"/>
      <c r="T5903" s="10"/>
    </row>
    <row r="5904" spans="16:20" x14ac:dyDescent="0.2">
      <c r="P5904" s="10"/>
      <c r="R5904" s="10"/>
      <c r="S5904" s="10"/>
      <c r="T5904" s="10"/>
    </row>
    <row r="5905" spans="16:20" x14ac:dyDescent="0.2">
      <c r="P5905" s="10"/>
      <c r="R5905" s="10"/>
      <c r="S5905" s="10"/>
      <c r="T5905" s="10"/>
    </row>
    <row r="5906" spans="16:20" x14ac:dyDescent="0.2">
      <c r="P5906" s="10"/>
      <c r="R5906" s="10"/>
      <c r="S5906" s="10"/>
      <c r="T5906" s="10"/>
    </row>
    <row r="5907" spans="16:20" x14ac:dyDescent="0.2">
      <c r="P5907" s="10"/>
      <c r="R5907" s="10"/>
      <c r="S5907" s="10"/>
      <c r="T5907" s="10"/>
    </row>
    <row r="5908" spans="16:20" x14ac:dyDescent="0.2">
      <c r="P5908" s="10"/>
      <c r="R5908" s="10"/>
      <c r="S5908" s="10"/>
      <c r="T5908" s="10"/>
    </row>
    <row r="5909" spans="16:20" x14ac:dyDescent="0.2">
      <c r="P5909" s="10"/>
      <c r="R5909" s="10"/>
      <c r="S5909" s="10"/>
      <c r="T5909" s="10"/>
    </row>
    <row r="5910" spans="16:20" x14ac:dyDescent="0.2">
      <c r="P5910" s="10"/>
      <c r="R5910" s="10"/>
      <c r="S5910" s="10"/>
      <c r="T5910" s="10"/>
    </row>
    <row r="5911" spans="16:20" x14ac:dyDescent="0.2">
      <c r="P5911" s="10"/>
      <c r="R5911" s="10"/>
      <c r="S5911" s="10"/>
      <c r="T5911" s="10"/>
    </row>
    <row r="5912" spans="16:20" x14ac:dyDescent="0.2">
      <c r="P5912" s="10"/>
      <c r="R5912" s="10"/>
      <c r="S5912" s="10"/>
      <c r="T5912" s="10"/>
    </row>
    <row r="5913" spans="16:20" x14ac:dyDescent="0.2">
      <c r="P5913" s="10"/>
      <c r="R5913" s="10"/>
      <c r="S5913" s="10"/>
      <c r="T5913" s="10"/>
    </row>
    <row r="5914" spans="16:20" x14ac:dyDescent="0.2">
      <c r="P5914" s="10"/>
      <c r="R5914" s="10"/>
      <c r="S5914" s="10"/>
      <c r="T5914" s="10"/>
    </row>
    <row r="5915" spans="16:20" x14ac:dyDescent="0.2">
      <c r="P5915" s="10"/>
      <c r="R5915" s="10"/>
      <c r="S5915" s="10"/>
      <c r="T5915" s="10"/>
    </row>
    <row r="5916" spans="16:20" x14ac:dyDescent="0.2">
      <c r="P5916" s="10"/>
      <c r="R5916" s="10"/>
      <c r="S5916" s="10"/>
      <c r="T5916" s="10"/>
    </row>
    <row r="5917" spans="16:20" x14ac:dyDescent="0.2">
      <c r="P5917" s="10"/>
      <c r="R5917" s="10"/>
      <c r="S5917" s="10"/>
      <c r="T5917" s="10"/>
    </row>
    <row r="5918" spans="16:20" x14ac:dyDescent="0.2">
      <c r="P5918" s="10"/>
      <c r="R5918" s="10"/>
      <c r="S5918" s="10"/>
      <c r="T5918" s="10"/>
    </row>
    <row r="5919" spans="16:20" x14ac:dyDescent="0.2">
      <c r="P5919" s="10"/>
      <c r="R5919" s="10"/>
      <c r="S5919" s="10"/>
      <c r="T5919" s="10"/>
    </row>
    <row r="5920" spans="16:20" x14ac:dyDescent="0.2">
      <c r="P5920" s="10"/>
      <c r="R5920" s="10"/>
      <c r="S5920" s="10"/>
      <c r="T5920" s="10"/>
    </row>
    <row r="5921" spans="16:20" x14ac:dyDescent="0.2">
      <c r="P5921" s="10"/>
      <c r="R5921" s="10"/>
      <c r="S5921" s="10"/>
      <c r="T5921" s="10"/>
    </row>
    <row r="5922" spans="16:20" x14ac:dyDescent="0.2">
      <c r="P5922" s="10"/>
      <c r="R5922" s="10"/>
      <c r="S5922" s="10"/>
      <c r="T5922" s="10"/>
    </row>
    <row r="5923" spans="16:20" x14ac:dyDescent="0.2">
      <c r="P5923" s="10"/>
      <c r="R5923" s="10"/>
      <c r="S5923" s="10"/>
      <c r="T5923" s="10"/>
    </row>
    <row r="5924" spans="16:20" x14ac:dyDescent="0.2">
      <c r="P5924" s="10"/>
      <c r="R5924" s="10"/>
      <c r="S5924" s="10"/>
      <c r="T5924" s="10"/>
    </row>
    <row r="5925" spans="16:20" x14ac:dyDescent="0.2">
      <c r="P5925" s="10"/>
      <c r="R5925" s="10"/>
      <c r="S5925" s="10"/>
      <c r="T5925" s="10"/>
    </row>
    <row r="5926" spans="16:20" x14ac:dyDescent="0.2">
      <c r="P5926" s="10"/>
      <c r="R5926" s="10"/>
      <c r="S5926" s="10"/>
      <c r="T5926" s="10"/>
    </row>
    <row r="5927" spans="16:20" x14ac:dyDescent="0.2">
      <c r="P5927" s="10"/>
      <c r="R5927" s="10"/>
      <c r="S5927" s="10"/>
      <c r="T5927" s="10"/>
    </row>
    <row r="5928" spans="16:20" x14ac:dyDescent="0.2">
      <c r="P5928" s="10"/>
      <c r="R5928" s="10"/>
      <c r="S5928" s="10"/>
      <c r="T5928" s="10"/>
    </row>
    <row r="5929" spans="16:20" x14ac:dyDescent="0.2">
      <c r="P5929" s="10"/>
      <c r="R5929" s="10"/>
      <c r="S5929" s="10"/>
      <c r="T5929" s="10"/>
    </row>
    <row r="5930" spans="16:20" x14ac:dyDescent="0.2">
      <c r="P5930" s="10"/>
      <c r="R5930" s="10"/>
      <c r="S5930" s="10"/>
      <c r="T5930" s="10"/>
    </row>
    <row r="5931" spans="16:20" x14ac:dyDescent="0.2">
      <c r="P5931" s="10"/>
      <c r="R5931" s="10"/>
      <c r="S5931" s="10"/>
      <c r="T5931" s="10"/>
    </row>
    <row r="5932" spans="16:20" x14ac:dyDescent="0.2">
      <c r="P5932" s="10"/>
      <c r="R5932" s="10"/>
      <c r="S5932" s="10"/>
      <c r="T5932" s="10"/>
    </row>
    <row r="5933" spans="16:20" x14ac:dyDescent="0.2">
      <c r="P5933" s="10"/>
      <c r="R5933" s="10"/>
      <c r="S5933" s="10"/>
      <c r="T5933" s="10"/>
    </row>
    <row r="5934" spans="16:20" x14ac:dyDescent="0.2">
      <c r="P5934" s="10"/>
      <c r="R5934" s="10"/>
      <c r="S5934" s="10"/>
      <c r="T5934" s="10"/>
    </row>
    <row r="5935" spans="16:20" x14ac:dyDescent="0.2">
      <c r="P5935" s="10"/>
      <c r="R5935" s="10"/>
      <c r="S5935" s="10"/>
      <c r="T5935" s="10"/>
    </row>
    <row r="5936" spans="16:20" x14ac:dyDescent="0.2">
      <c r="P5936" s="10"/>
      <c r="R5936" s="10"/>
      <c r="S5936" s="10"/>
      <c r="T5936" s="10"/>
    </row>
    <row r="5937" spans="16:20" x14ac:dyDescent="0.2">
      <c r="P5937" s="10"/>
      <c r="R5937" s="10"/>
      <c r="S5937" s="10"/>
      <c r="T5937" s="10"/>
    </row>
    <row r="5938" spans="16:20" x14ac:dyDescent="0.2">
      <c r="P5938" s="10"/>
      <c r="R5938" s="10"/>
      <c r="S5938" s="10"/>
      <c r="T5938" s="10"/>
    </row>
    <row r="5939" spans="16:20" x14ac:dyDescent="0.2">
      <c r="P5939" s="10"/>
      <c r="R5939" s="10"/>
      <c r="S5939" s="10"/>
      <c r="T5939" s="10"/>
    </row>
    <row r="5940" spans="16:20" x14ac:dyDescent="0.2">
      <c r="P5940" s="10"/>
      <c r="R5940" s="10"/>
      <c r="S5940" s="10"/>
      <c r="T5940" s="10"/>
    </row>
    <row r="5941" spans="16:20" x14ac:dyDescent="0.2">
      <c r="P5941" s="10"/>
      <c r="R5941" s="10"/>
      <c r="S5941" s="10"/>
      <c r="T5941" s="10"/>
    </row>
    <row r="5942" spans="16:20" x14ac:dyDescent="0.2">
      <c r="P5942" s="10"/>
      <c r="R5942" s="10"/>
      <c r="S5942" s="10"/>
      <c r="T5942" s="10"/>
    </row>
    <row r="5943" spans="16:20" x14ac:dyDescent="0.2">
      <c r="P5943" s="10"/>
      <c r="R5943" s="10"/>
      <c r="S5943" s="10"/>
      <c r="T5943" s="10"/>
    </row>
    <row r="5944" spans="16:20" x14ac:dyDescent="0.2">
      <c r="P5944" s="10"/>
      <c r="R5944" s="10"/>
      <c r="S5944" s="10"/>
      <c r="T5944" s="10"/>
    </row>
    <row r="5945" spans="16:20" x14ac:dyDescent="0.2">
      <c r="P5945" s="10"/>
      <c r="R5945" s="10"/>
      <c r="S5945" s="10"/>
      <c r="T5945" s="10"/>
    </row>
    <row r="5946" spans="16:20" x14ac:dyDescent="0.2">
      <c r="P5946" s="10"/>
      <c r="R5946" s="10"/>
      <c r="S5946" s="10"/>
      <c r="T5946" s="10"/>
    </row>
    <row r="5947" spans="16:20" x14ac:dyDescent="0.2">
      <c r="P5947" s="10"/>
      <c r="R5947" s="10"/>
      <c r="S5947" s="10"/>
      <c r="T5947" s="10"/>
    </row>
    <row r="5948" spans="16:20" x14ac:dyDescent="0.2">
      <c r="P5948" s="10"/>
      <c r="R5948" s="10"/>
      <c r="S5948" s="10"/>
      <c r="T5948" s="10"/>
    </row>
    <row r="5949" spans="16:20" x14ac:dyDescent="0.2">
      <c r="P5949" s="10"/>
      <c r="R5949" s="10"/>
      <c r="S5949" s="10"/>
      <c r="T5949" s="10"/>
    </row>
    <row r="5950" spans="16:20" x14ac:dyDescent="0.2">
      <c r="P5950" s="10"/>
      <c r="R5950" s="10"/>
      <c r="S5950" s="10"/>
      <c r="T5950" s="10"/>
    </row>
    <row r="5951" spans="16:20" x14ac:dyDescent="0.2">
      <c r="P5951" s="10"/>
      <c r="R5951" s="10"/>
      <c r="S5951" s="10"/>
      <c r="T5951" s="10"/>
    </row>
    <row r="5952" spans="16:20" x14ac:dyDescent="0.2">
      <c r="P5952" s="10"/>
      <c r="R5952" s="10"/>
      <c r="S5952" s="10"/>
      <c r="T5952" s="10"/>
    </row>
    <row r="5953" spans="16:20" x14ac:dyDescent="0.2">
      <c r="P5953" s="10"/>
      <c r="R5953" s="10"/>
      <c r="S5953" s="10"/>
      <c r="T5953" s="10"/>
    </row>
    <row r="5954" spans="16:20" x14ac:dyDescent="0.2">
      <c r="P5954" s="10"/>
      <c r="R5954" s="10"/>
      <c r="S5954" s="10"/>
      <c r="T5954" s="10"/>
    </row>
    <row r="5955" spans="16:20" x14ac:dyDescent="0.2">
      <c r="P5955" s="10"/>
      <c r="R5955" s="10"/>
      <c r="S5955" s="10"/>
      <c r="T5955" s="10"/>
    </row>
    <row r="5956" spans="16:20" x14ac:dyDescent="0.2">
      <c r="P5956" s="10"/>
      <c r="R5956" s="10"/>
      <c r="S5956" s="10"/>
      <c r="T5956" s="10"/>
    </row>
    <row r="5957" spans="16:20" x14ac:dyDescent="0.2">
      <c r="P5957" s="10"/>
      <c r="R5957" s="10"/>
      <c r="S5957" s="10"/>
      <c r="T5957" s="10"/>
    </row>
    <row r="5958" spans="16:20" x14ac:dyDescent="0.2">
      <c r="P5958" s="10"/>
      <c r="R5958" s="10"/>
      <c r="S5958" s="10"/>
      <c r="T5958" s="10"/>
    </row>
    <row r="5959" spans="16:20" x14ac:dyDescent="0.2">
      <c r="P5959" s="10"/>
      <c r="R5959" s="10"/>
      <c r="S5959" s="10"/>
      <c r="T5959" s="10"/>
    </row>
    <row r="5960" spans="16:20" x14ac:dyDescent="0.2">
      <c r="P5960" s="10"/>
      <c r="R5960" s="10"/>
      <c r="S5960" s="10"/>
      <c r="T5960" s="10"/>
    </row>
    <row r="5961" spans="16:20" x14ac:dyDescent="0.2">
      <c r="P5961" s="10"/>
      <c r="R5961" s="10"/>
      <c r="S5961" s="10"/>
      <c r="T5961" s="10"/>
    </row>
    <row r="5962" spans="16:20" x14ac:dyDescent="0.2">
      <c r="P5962" s="10"/>
      <c r="R5962" s="10"/>
      <c r="S5962" s="10"/>
      <c r="T5962" s="10"/>
    </row>
    <row r="5963" spans="16:20" x14ac:dyDescent="0.2">
      <c r="P5963" s="10"/>
      <c r="R5963" s="10"/>
      <c r="S5963" s="10"/>
      <c r="T5963" s="10"/>
    </row>
    <row r="5964" spans="16:20" x14ac:dyDescent="0.2">
      <c r="P5964" s="10"/>
      <c r="R5964" s="10"/>
      <c r="S5964" s="10"/>
      <c r="T5964" s="10"/>
    </row>
    <row r="5965" spans="16:20" x14ac:dyDescent="0.2">
      <c r="P5965" s="10"/>
      <c r="R5965" s="10"/>
      <c r="S5965" s="10"/>
      <c r="T5965" s="10"/>
    </row>
    <row r="5966" spans="16:20" x14ac:dyDescent="0.2">
      <c r="P5966" s="10"/>
      <c r="R5966" s="10"/>
      <c r="S5966" s="10"/>
      <c r="T5966" s="10"/>
    </row>
    <row r="5967" spans="16:20" x14ac:dyDescent="0.2">
      <c r="P5967" s="10"/>
      <c r="R5967" s="10"/>
      <c r="S5967" s="10"/>
      <c r="T5967" s="10"/>
    </row>
    <row r="5968" spans="16:20" x14ac:dyDescent="0.2">
      <c r="P5968" s="10"/>
      <c r="R5968" s="10"/>
      <c r="S5968" s="10"/>
      <c r="T5968" s="10"/>
    </row>
    <row r="5969" spans="16:20" x14ac:dyDescent="0.2">
      <c r="P5969" s="10"/>
      <c r="R5969" s="10"/>
      <c r="S5969" s="10"/>
      <c r="T5969" s="10"/>
    </row>
    <row r="5970" spans="16:20" x14ac:dyDescent="0.2">
      <c r="P5970" s="10"/>
      <c r="R5970" s="10"/>
      <c r="S5970" s="10"/>
      <c r="T5970" s="10"/>
    </row>
    <row r="5971" spans="16:20" x14ac:dyDescent="0.2">
      <c r="P5971" s="10"/>
      <c r="R5971" s="10"/>
      <c r="S5971" s="10"/>
      <c r="T5971" s="10"/>
    </row>
    <row r="5972" spans="16:20" x14ac:dyDescent="0.2">
      <c r="P5972" s="10"/>
      <c r="R5972" s="10"/>
      <c r="S5972" s="10"/>
      <c r="T5972" s="10"/>
    </row>
    <row r="5973" spans="16:20" x14ac:dyDescent="0.2">
      <c r="P5973" s="10"/>
      <c r="R5973" s="10"/>
      <c r="S5973" s="10"/>
      <c r="T5973" s="10"/>
    </row>
    <row r="5974" spans="16:20" x14ac:dyDescent="0.2">
      <c r="P5974" s="10"/>
      <c r="R5974" s="10"/>
      <c r="S5974" s="10"/>
      <c r="T5974" s="10"/>
    </row>
    <row r="5975" spans="16:20" x14ac:dyDescent="0.2">
      <c r="P5975" s="10"/>
      <c r="R5975" s="10"/>
      <c r="S5975" s="10"/>
      <c r="T5975" s="10"/>
    </row>
    <row r="5976" spans="16:20" x14ac:dyDescent="0.2">
      <c r="P5976" s="10"/>
      <c r="R5976" s="10"/>
      <c r="S5976" s="10"/>
      <c r="T5976" s="10"/>
    </row>
    <row r="5977" spans="16:20" x14ac:dyDescent="0.2">
      <c r="P5977" s="10"/>
      <c r="R5977" s="10"/>
      <c r="S5977" s="10"/>
      <c r="T5977" s="10"/>
    </row>
    <row r="5978" spans="16:20" x14ac:dyDescent="0.2">
      <c r="P5978" s="10"/>
      <c r="R5978" s="10"/>
      <c r="S5978" s="10"/>
      <c r="T5978" s="10"/>
    </row>
    <row r="5979" spans="16:20" x14ac:dyDescent="0.2">
      <c r="P5979" s="10"/>
      <c r="R5979" s="10"/>
      <c r="S5979" s="10"/>
      <c r="T5979" s="10"/>
    </row>
    <row r="5980" spans="16:20" x14ac:dyDescent="0.2">
      <c r="P5980" s="10"/>
      <c r="R5980" s="10"/>
      <c r="S5980" s="10"/>
      <c r="T5980" s="10"/>
    </row>
    <row r="5981" spans="16:20" x14ac:dyDescent="0.2">
      <c r="P5981" s="10"/>
      <c r="R5981" s="10"/>
      <c r="S5981" s="10"/>
      <c r="T5981" s="10"/>
    </row>
    <row r="5982" spans="16:20" x14ac:dyDescent="0.2">
      <c r="P5982" s="10"/>
      <c r="R5982" s="10"/>
      <c r="S5982" s="10"/>
      <c r="T5982" s="10"/>
    </row>
    <row r="5983" spans="16:20" x14ac:dyDescent="0.2">
      <c r="P5983" s="10"/>
      <c r="R5983" s="10"/>
      <c r="S5983" s="10"/>
      <c r="T5983" s="10"/>
    </row>
    <row r="5984" spans="16:20" x14ac:dyDescent="0.2">
      <c r="P5984" s="10"/>
      <c r="R5984" s="10"/>
      <c r="S5984" s="10"/>
      <c r="T5984" s="10"/>
    </row>
    <row r="5985" spans="16:20" x14ac:dyDescent="0.2">
      <c r="P5985" s="10"/>
      <c r="R5985" s="10"/>
      <c r="S5985" s="10"/>
      <c r="T5985" s="10"/>
    </row>
    <row r="5986" spans="16:20" x14ac:dyDescent="0.2">
      <c r="P5986" s="10"/>
      <c r="R5986" s="10"/>
      <c r="S5986" s="10"/>
      <c r="T5986" s="10"/>
    </row>
    <row r="5987" spans="16:20" x14ac:dyDescent="0.2">
      <c r="P5987" s="10"/>
      <c r="R5987" s="10"/>
      <c r="S5987" s="10"/>
      <c r="T5987" s="10"/>
    </row>
    <row r="5988" spans="16:20" x14ac:dyDescent="0.2">
      <c r="P5988" s="10"/>
      <c r="R5988" s="10"/>
      <c r="S5988" s="10"/>
      <c r="T5988" s="10"/>
    </row>
    <row r="5989" spans="16:20" x14ac:dyDescent="0.2">
      <c r="P5989" s="10"/>
      <c r="R5989" s="10"/>
      <c r="S5989" s="10"/>
      <c r="T5989" s="10"/>
    </row>
    <row r="5990" spans="16:20" x14ac:dyDescent="0.2">
      <c r="P5990" s="10"/>
      <c r="R5990" s="10"/>
      <c r="S5990" s="10"/>
      <c r="T5990" s="10"/>
    </row>
    <row r="5991" spans="16:20" x14ac:dyDescent="0.2">
      <c r="P5991" s="10"/>
      <c r="R5991" s="10"/>
      <c r="S5991" s="10"/>
      <c r="T5991" s="10"/>
    </row>
    <row r="5992" spans="16:20" x14ac:dyDescent="0.2">
      <c r="P5992" s="10"/>
      <c r="R5992" s="10"/>
      <c r="S5992" s="10"/>
      <c r="T5992" s="10"/>
    </row>
    <row r="5993" spans="16:20" x14ac:dyDescent="0.2">
      <c r="P5993" s="10"/>
      <c r="R5993" s="10"/>
      <c r="S5993" s="10"/>
      <c r="T5993" s="10"/>
    </row>
    <row r="5994" spans="16:20" x14ac:dyDescent="0.2">
      <c r="P5994" s="10"/>
      <c r="R5994" s="10"/>
      <c r="S5994" s="10"/>
      <c r="T5994" s="10"/>
    </row>
    <row r="5995" spans="16:20" x14ac:dyDescent="0.2">
      <c r="P5995" s="10"/>
      <c r="R5995" s="10"/>
      <c r="S5995" s="10"/>
      <c r="T5995" s="10"/>
    </row>
    <row r="5996" spans="16:20" x14ac:dyDescent="0.2">
      <c r="P5996" s="10"/>
      <c r="R5996" s="10"/>
      <c r="S5996" s="10"/>
      <c r="T5996" s="10"/>
    </row>
    <row r="5997" spans="16:20" x14ac:dyDescent="0.2">
      <c r="P5997" s="10"/>
      <c r="R5997" s="10"/>
      <c r="S5997" s="10"/>
      <c r="T5997" s="10"/>
    </row>
    <row r="5998" spans="16:20" x14ac:dyDescent="0.2">
      <c r="P5998" s="10"/>
      <c r="R5998" s="10"/>
      <c r="S5998" s="10"/>
      <c r="T5998" s="10"/>
    </row>
    <row r="5999" spans="16:20" x14ac:dyDescent="0.2">
      <c r="P5999" s="10"/>
      <c r="R5999" s="10"/>
      <c r="S5999" s="10"/>
      <c r="T5999" s="10"/>
    </row>
    <row r="6000" spans="16:20" x14ac:dyDescent="0.2">
      <c r="P6000" s="10"/>
      <c r="R6000" s="10"/>
      <c r="S6000" s="10"/>
      <c r="T6000" s="10"/>
    </row>
    <row r="6001" spans="16:20" x14ac:dyDescent="0.2">
      <c r="P6001" s="10"/>
      <c r="R6001" s="10"/>
      <c r="S6001" s="10"/>
      <c r="T6001" s="10"/>
    </row>
    <row r="6002" spans="16:20" x14ac:dyDescent="0.2">
      <c r="P6002" s="10"/>
      <c r="R6002" s="10"/>
      <c r="S6002" s="10"/>
      <c r="T6002" s="10"/>
    </row>
    <row r="6003" spans="16:20" x14ac:dyDescent="0.2">
      <c r="P6003" s="10"/>
      <c r="R6003" s="10"/>
      <c r="S6003" s="10"/>
      <c r="T6003" s="10"/>
    </row>
    <row r="6004" spans="16:20" x14ac:dyDescent="0.2">
      <c r="P6004" s="10"/>
      <c r="R6004" s="10"/>
      <c r="S6004" s="10"/>
      <c r="T6004" s="10"/>
    </row>
    <row r="6005" spans="16:20" x14ac:dyDescent="0.2">
      <c r="P6005" s="10"/>
      <c r="R6005" s="10"/>
      <c r="S6005" s="10"/>
      <c r="T6005" s="10"/>
    </row>
    <row r="6006" spans="16:20" x14ac:dyDescent="0.2">
      <c r="P6006" s="10"/>
      <c r="R6006" s="10"/>
      <c r="S6006" s="10"/>
      <c r="T6006" s="10"/>
    </row>
    <row r="6007" spans="16:20" x14ac:dyDescent="0.2">
      <c r="P6007" s="10"/>
      <c r="R6007" s="10"/>
      <c r="S6007" s="10"/>
      <c r="T6007" s="10"/>
    </row>
    <row r="6008" spans="16:20" x14ac:dyDescent="0.2">
      <c r="P6008" s="10"/>
      <c r="R6008" s="10"/>
      <c r="S6008" s="10"/>
      <c r="T6008" s="10"/>
    </row>
    <row r="6009" spans="16:20" x14ac:dyDescent="0.2">
      <c r="P6009" s="10"/>
      <c r="R6009" s="10"/>
      <c r="S6009" s="10"/>
      <c r="T6009" s="10"/>
    </row>
    <row r="6010" spans="16:20" x14ac:dyDescent="0.2">
      <c r="P6010" s="10"/>
      <c r="R6010" s="10"/>
      <c r="S6010" s="10"/>
      <c r="T6010" s="10"/>
    </row>
    <row r="6011" spans="16:20" x14ac:dyDescent="0.2">
      <c r="P6011" s="10"/>
      <c r="R6011" s="10"/>
      <c r="S6011" s="10"/>
      <c r="T6011" s="10"/>
    </row>
    <row r="6012" spans="16:20" x14ac:dyDescent="0.2">
      <c r="P6012" s="10"/>
      <c r="R6012" s="10"/>
      <c r="S6012" s="10"/>
      <c r="T6012" s="10"/>
    </row>
    <row r="6013" spans="16:20" x14ac:dyDescent="0.2">
      <c r="P6013" s="10"/>
      <c r="R6013" s="10"/>
      <c r="S6013" s="10"/>
      <c r="T6013" s="10"/>
    </row>
    <row r="6014" spans="16:20" x14ac:dyDescent="0.2">
      <c r="P6014" s="10"/>
      <c r="R6014" s="10"/>
      <c r="S6014" s="10"/>
      <c r="T6014" s="10"/>
    </row>
    <row r="6015" spans="16:20" x14ac:dyDescent="0.2">
      <c r="P6015" s="10"/>
      <c r="R6015" s="10"/>
      <c r="S6015" s="10"/>
      <c r="T6015" s="10"/>
    </row>
    <row r="6016" spans="16:20" x14ac:dyDescent="0.2">
      <c r="P6016" s="10"/>
      <c r="R6016" s="10"/>
      <c r="S6016" s="10"/>
      <c r="T6016" s="10"/>
    </row>
    <row r="6017" spans="16:20" x14ac:dyDescent="0.2">
      <c r="P6017" s="10"/>
      <c r="R6017" s="10"/>
      <c r="S6017" s="10"/>
      <c r="T6017" s="10"/>
    </row>
    <row r="6018" spans="16:20" x14ac:dyDescent="0.2">
      <c r="P6018" s="10"/>
      <c r="R6018" s="10"/>
      <c r="S6018" s="10"/>
      <c r="T6018" s="10"/>
    </row>
    <row r="6019" spans="16:20" x14ac:dyDescent="0.2">
      <c r="P6019" s="10"/>
      <c r="R6019" s="10"/>
      <c r="S6019" s="10"/>
      <c r="T6019" s="10"/>
    </row>
    <row r="6020" spans="16:20" x14ac:dyDescent="0.2">
      <c r="P6020" s="10"/>
      <c r="R6020" s="10"/>
      <c r="S6020" s="10"/>
      <c r="T6020" s="10"/>
    </row>
    <row r="6021" spans="16:20" x14ac:dyDescent="0.2">
      <c r="P6021" s="10"/>
      <c r="R6021" s="10"/>
      <c r="S6021" s="10"/>
      <c r="T6021" s="10"/>
    </row>
    <row r="6022" spans="16:20" x14ac:dyDescent="0.2">
      <c r="P6022" s="10"/>
      <c r="R6022" s="10"/>
      <c r="S6022" s="10"/>
      <c r="T6022" s="10"/>
    </row>
    <row r="6023" spans="16:20" x14ac:dyDescent="0.2">
      <c r="P6023" s="10"/>
      <c r="R6023" s="10"/>
      <c r="S6023" s="10"/>
      <c r="T6023" s="10"/>
    </row>
    <row r="6024" spans="16:20" x14ac:dyDescent="0.2">
      <c r="P6024" s="10"/>
      <c r="R6024" s="10"/>
      <c r="S6024" s="10"/>
      <c r="T6024" s="10"/>
    </row>
    <row r="6025" spans="16:20" x14ac:dyDescent="0.2">
      <c r="P6025" s="10"/>
      <c r="R6025" s="10"/>
      <c r="S6025" s="10"/>
      <c r="T6025" s="10"/>
    </row>
    <row r="6026" spans="16:20" x14ac:dyDescent="0.2">
      <c r="P6026" s="10"/>
      <c r="R6026" s="10"/>
      <c r="S6026" s="10"/>
      <c r="T6026" s="10"/>
    </row>
    <row r="6027" spans="16:20" x14ac:dyDescent="0.2">
      <c r="P6027" s="10"/>
      <c r="R6027" s="10"/>
      <c r="S6027" s="10"/>
      <c r="T6027" s="10"/>
    </row>
    <row r="6028" spans="16:20" x14ac:dyDescent="0.2">
      <c r="P6028" s="10"/>
      <c r="R6028" s="10"/>
      <c r="S6028" s="10"/>
      <c r="T6028" s="10"/>
    </row>
    <row r="6029" spans="16:20" x14ac:dyDescent="0.2">
      <c r="P6029" s="10"/>
      <c r="R6029" s="10"/>
      <c r="S6029" s="10"/>
      <c r="T6029" s="10"/>
    </row>
    <row r="6030" spans="16:20" x14ac:dyDescent="0.2">
      <c r="P6030" s="10"/>
      <c r="R6030" s="10"/>
      <c r="S6030" s="10"/>
      <c r="T6030" s="10"/>
    </row>
    <row r="6031" spans="16:20" x14ac:dyDescent="0.2">
      <c r="P6031" s="10"/>
      <c r="R6031" s="10"/>
      <c r="S6031" s="10"/>
      <c r="T6031" s="10"/>
    </row>
    <row r="6032" spans="16:20" x14ac:dyDescent="0.2">
      <c r="P6032" s="10"/>
      <c r="R6032" s="10"/>
      <c r="S6032" s="10"/>
      <c r="T6032" s="10"/>
    </row>
    <row r="6033" spans="16:20" x14ac:dyDescent="0.2">
      <c r="P6033" s="10"/>
      <c r="R6033" s="10"/>
      <c r="S6033" s="10"/>
      <c r="T6033" s="10"/>
    </row>
    <row r="6034" spans="16:20" x14ac:dyDescent="0.2">
      <c r="P6034" s="10"/>
      <c r="R6034" s="10"/>
      <c r="S6034" s="10"/>
      <c r="T6034" s="10"/>
    </row>
    <row r="6035" spans="16:20" x14ac:dyDescent="0.2">
      <c r="P6035" s="10"/>
      <c r="R6035" s="10"/>
      <c r="S6035" s="10"/>
      <c r="T6035" s="10"/>
    </row>
    <row r="6036" spans="16:20" x14ac:dyDescent="0.2">
      <c r="P6036" s="10"/>
      <c r="R6036" s="10"/>
      <c r="S6036" s="10"/>
      <c r="T6036" s="10"/>
    </row>
    <row r="6037" spans="16:20" x14ac:dyDescent="0.2">
      <c r="P6037" s="10"/>
      <c r="R6037" s="10"/>
      <c r="S6037" s="10"/>
      <c r="T6037" s="10"/>
    </row>
    <row r="6038" spans="16:20" x14ac:dyDescent="0.2">
      <c r="P6038" s="10"/>
      <c r="R6038" s="10"/>
      <c r="S6038" s="10"/>
      <c r="T6038" s="10"/>
    </row>
    <row r="6039" spans="16:20" x14ac:dyDescent="0.2">
      <c r="P6039" s="10"/>
      <c r="R6039" s="10"/>
      <c r="S6039" s="10"/>
      <c r="T6039" s="10"/>
    </row>
    <row r="6040" spans="16:20" x14ac:dyDescent="0.2">
      <c r="P6040" s="10"/>
      <c r="R6040" s="10"/>
      <c r="S6040" s="10"/>
      <c r="T6040" s="10"/>
    </row>
    <row r="6041" spans="16:20" x14ac:dyDescent="0.2">
      <c r="P6041" s="10"/>
      <c r="R6041" s="10"/>
      <c r="S6041" s="10"/>
      <c r="T6041" s="10"/>
    </row>
    <row r="6042" spans="16:20" x14ac:dyDescent="0.2">
      <c r="P6042" s="10"/>
      <c r="R6042" s="10"/>
      <c r="S6042" s="10"/>
      <c r="T6042" s="10"/>
    </row>
    <row r="6043" spans="16:20" x14ac:dyDescent="0.2">
      <c r="P6043" s="10"/>
      <c r="R6043" s="10"/>
      <c r="S6043" s="10"/>
      <c r="T6043" s="10"/>
    </row>
    <row r="6044" spans="16:20" x14ac:dyDescent="0.2">
      <c r="P6044" s="10"/>
      <c r="R6044" s="10"/>
      <c r="S6044" s="10"/>
      <c r="T6044" s="10"/>
    </row>
    <row r="6045" spans="16:20" x14ac:dyDescent="0.2">
      <c r="P6045" s="10"/>
      <c r="R6045" s="10"/>
      <c r="S6045" s="10"/>
      <c r="T6045" s="10"/>
    </row>
    <row r="6046" spans="16:20" x14ac:dyDescent="0.2">
      <c r="P6046" s="10"/>
      <c r="R6046" s="10"/>
      <c r="S6046" s="10"/>
      <c r="T6046" s="10"/>
    </row>
    <row r="6047" spans="16:20" x14ac:dyDescent="0.2">
      <c r="P6047" s="10"/>
      <c r="R6047" s="10"/>
      <c r="S6047" s="10"/>
      <c r="T6047" s="10"/>
    </row>
    <row r="6048" spans="16:20" x14ac:dyDescent="0.2">
      <c r="P6048" s="10"/>
      <c r="R6048" s="10"/>
      <c r="S6048" s="10"/>
      <c r="T6048" s="10"/>
    </row>
    <row r="6049" spans="16:20" x14ac:dyDescent="0.2">
      <c r="P6049" s="10"/>
      <c r="R6049" s="10"/>
      <c r="S6049" s="10"/>
      <c r="T6049" s="10"/>
    </row>
    <row r="6050" spans="16:20" x14ac:dyDescent="0.2">
      <c r="P6050" s="10"/>
      <c r="R6050" s="10"/>
      <c r="S6050" s="10"/>
      <c r="T6050" s="10"/>
    </row>
    <row r="6051" spans="16:20" x14ac:dyDescent="0.2">
      <c r="P6051" s="10"/>
      <c r="R6051" s="10"/>
      <c r="S6051" s="10"/>
      <c r="T6051" s="10"/>
    </row>
    <row r="6052" spans="16:20" x14ac:dyDescent="0.2">
      <c r="P6052" s="10"/>
      <c r="R6052" s="10"/>
      <c r="S6052" s="10"/>
      <c r="T6052" s="10"/>
    </row>
    <row r="6053" spans="16:20" x14ac:dyDescent="0.2">
      <c r="P6053" s="10"/>
      <c r="R6053" s="10"/>
      <c r="S6053" s="10"/>
      <c r="T6053" s="10"/>
    </row>
    <row r="6054" spans="16:20" x14ac:dyDescent="0.2">
      <c r="P6054" s="10"/>
      <c r="R6054" s="10"/>
      <c r="S6054" s="10"/>
      <c r="T6054" s="10"/>
    </row>
    <row r="6055" spans="16:20" x14ac:dyDescent="0.2">
      <c r="P6055" s="10"/>
      <c r="R6055" s="10"/>
      <c r="S6055" s="10"/>
      <c r="T6055" s="10"/>
    </row>
    <row r="6056" spans="16:20" x14ac:dyDescent="0.2">
      <c r="P6056" s="10"/>
      <c r="R6056" s="10"/>
      <c r="S6056" s="10"/>
      <c r="T6056" s="10"/>
    </row>
    <row r="6057" spans="16:20" x14ac:dyDescent="0.2">
      <c r="P6057" s="10"/>
      <c r="R6057" s="10"/>
      <c r="S6057" s="10"/>
      <c r="T6057" s="10"/>
    </row>
    <row r="6058" spans="16:20" x14ac:dyDescent="0.2">
      <c r="P6058" s="10"/>
      <c r="R6058" s="10"/>
      <c r="S6058" s="10"/>
      <c r="T6058" s="10"/>
    </row>
    <row r="6059" spans="16:20" x14ac:dyDescent="0.2">
      <c r="P6059" s="10"/>
      <c r="R6059" s="10"/>
      <c r="S6059" s="10"/>
      <c r="T6059" s="10"/>
    </row>
    <row r="6060" spans="16:20" x14ac:dyDescent="0.2">
      <c r="P6060" s="10"/>
      <c r="R6060" s="10"/>
      <c r="S6060" s="10"/>
      <c r="T6060" s="10"/>
    </row>
    <row r="6061" spans="16:20" x14ac:dyDescent="0.2">
      <c r="P6061" s="10"/>
      <c r="R6061" s="10"/>
      <c r="S6061" s="10"/>
      <c r="T6061" s="10"/>
    </row>
    <row r="6062" spans="16:20" x14ac:dyDescent="0.2">
      <c r="P6062" s="10"/>
      <c r="R6062" s="10"/>
      <c r="S6062" s="10"/>
      <c r="T6062" s="10"/>
    </row>
    <row r="6063" spans="16:20" x14ac:dyDescent="0.2">
      <c r="P6063" s="10"/>
      <c r="R6063" s="10"/>
      <c r="S6063" s="10"/>
      <c r="T6063" s="10"/>
    </row>
    <row r="6064" spans="16:20" x14ac:dyDescent="0.2">
      <c r="P6064" s="10"/>
      <c r="R6064" s="10"/>
      <c r="S6064" s="10"/>
      <c r="T6064" s="10"/>
    </row>
    <row r="6065" spans="16:20" x14ac:dyDescent="0.2">
      <c r="P6065" s="10"/>
      <c r="R6065" s="10"/>
      <c r="S6065" s="10"/>
      <c r="T6065" s="10"/>
    </row>
    <row r="6066" spans="16:20" x14ac:dyDescent="0.2">
      <c r="P6066" s="10"/>
      <c r="R6066" s="10"/>
      <c r="S6066" s="10"/>
      <c r="T6066" s="10"/>
    </row>
    <row r="6067" spans="16:20" x14ac:dyDescent="0.2">
      <c r="P6067" s="10"/>
      <c r="R6067" s="10"/>
      <c r="S6067" s="10"/>
      <c r="T6067" s="10"/>
    </row>
    <row r="6068" spans="16:20" x14ac:dyDescent="0.2">
      <c r="P6068" s="10"/>
      <c r="R6068" s="10"/>
      <c r="S6068" s="10"/>
      <c r="T6068" s="10"/>
    </row>
    <row r="6069" spans="16:20" x14ac:dyDescent="0.2">
      <c r="P6069" s="10"/>
      <c r="R6069" s="10"/>
      <c r="S6069" s="10"/>
      <c r="T6069" s="10"/>
    </row>
    <row r="6070" spans="16:20" x14ac:dyDescent="0.2">
      <c r="P6070" s="10"/>
      <c r="R6070" s="10"/>
      <c r="S6070" s="10"/>
      <c r="T6070" s="10"/>
    </row>
    <row r="6071" spans="16:20" x14ac:dyDescent="0.2">
      <c r="P6071" s="10"/>
      <c r="R6071" s="10"/>
      <c r="S6071" s="10"/>
      <c r="T6071" s="10"/>
    </row>
    <row r="6072" spans="16:20" x14ac:dyDescent="0.2">
      <c r="P6072" s="10"/>
      <c r="R6072" s="10"/>
      <c r="S6072" s="10"/>
      <c r="T6072" s="10"/>
    </row>
    <row r="6073" spans="16:20" x14ac:dyDescent="0.2">
      <c r="P6073" s="10"/>
      <c r="R6073" s="10"/>
      <c r="S6073" s="10"/>
      <c r="T6073" s="10"/>
    </row>
    <row r="6074" spans="16:20" x14ac:dyDescent="0.2">
      <c r="P6074" s="10"/>
      <c r="R6074" s="10"/>
      <c r="S6074" s="10"/>
      <c r="T6074" s="10"/>
    </row>
    <row r="6075" spans="16:20" x14ac:dyDescent="0.2">
      <c r="P6075" s="10"/>
      <c r="R6075" s="10"/>
      <c r="S6075" s="10"/>
      <c r="T6075" s="10"/>
    </row>
    <row r="6076" spans="16:20" x14ac:dyDescent="0.2">
      <c r="P6076" s="10"/>
      <c r="R6076" s="10"/>
      <c r="S6076" s="10"/>
      <c r="T6076" s="10"/>
    </row>
    <row r="6077" spans="16:20" x14ac:dyDescent="0.2">
      <c r="P6077" s="10"/>
      <c r="R6077" s="10"/>
      <c r="S6077" s="10"/>
      <c r="T6077" s="10"/>
    </row>
    <row r="6078" spans="16:20" x14ac:dyDescent="0.2">
      <c r="P6078" s="10"/>
      <c r="R6078" s="10"/>
      <c r="S6078" s="10"/>
      <c r="T6078" s="10"/>
    </row>
    <row r="6079" spans="16:20" x14ac:dyDescent="0.2">
      <c r="P6079" s="10"/>
      <c r="R6079" s="10"/>
      <c r="S6079" s="10"/>
      <c r="T6079" s="10"/>
    </row>
    <row r="6080" spans="16:20" x14ac:dyDescent="0.2">
      <c r="P6080" s="10"/>
      <c r="R6080" s="10"/>
      <c r="S6080" s="10"/>
      <c r="T6080" s="10"/>
    </row>
    <row r="6081" spans="16:20" x14ac:dyDescent="0.2">
      <c r="P6081" s="10"/>
      <c r="R6081" s="10"/>
      <c r="S6081" s="10"/>
      <c r="T6081" s="10"/>
    </row>
    <row r="6082" spans="16:20" x14ac:dyDescent="0.2">
      <c r="P6082" s="10"/>
      <c r="R6082" s="10"/>
      <c r="S6082" s="10"/>
      <c r="T6082" s="10"/>
    </row>
    <row r="6083" spans="16:20" x14ac:dyDescent="0.2">
      <c r="P6083" s="10"/>
      <c r="R6083" s="10"/>
      <c r="S6083" s="10"/>
      <c r="T6083" s="10"/>
    </row>
    <row r="6084" spans="16:20" x14ac:dyDescent="0.2">
      <c r="P6084" s="10"/>
      <c r="R6084" s="10"/>
      <c r="S6084" s="10"/>
      <c r="T6084" s="10"/>
    </row>
    <row r="6085" spans="16:20" x14ac:dyDescent="0.2">
      <c r="P6085" s="10"/>
      <c r="R6085" s="10"/>
      <c r="S6085" s="10"/>
      <c r="T6085" s="10"/>
    </row>
    <row r="6086" spans="16:20" x14ac:dyDescent="0.2">
      <c r="P6086" s="10"/>
      <c r="R6086" s="10"/>
      <c r="S6086" s="10"/>
      <c r="T6086" s="10"/>
    </row>
    <row r="6087" spans="16:20" x14ac:dyDescent="0.2">
      <c r="P6087" s="10"/>
      <c r="R6087" s="10"/>
      <c r="S6087" s="10"/>
      <c r="T6087" s="10"/>
    </row>
    <row r="6088" spans="16:20" x14ac:dyDescent="0.2">
      <c r="P6088" s="10"/>
      <c r="R6088" s="10"/>
      <c r="S6088" s="10"/>
      <c r="T6088" s="10"/>
    </row>
    <row r="6089" spans="16:20" x14ac:dyDescent="0.2">
      <c r="P6089" s="10"/>
      <c r="R6089" s="10"/>
      <c r="S6089" s="10"/>
      <c r="T6089" s="10"/>
    </row>
    <row r="6090" spans="16:20" x14ac:dyDescent="0.2">
      <c r="P6090" s="10"/>
      <c r="R6090" s="10"/>
      <c r="S6090" s="10"/>
      <c r="T6090" s="10"/>
    </row>
    <row r="6091" spans="16:20" x14ac:dyDescent="0.2">
      <c r="P6091" s="10"/>
      <c r="R6091" s="10"/>
      <c r="S6091" s="10"/>
      <c r="T6091" s="10"/>
    </row>
    <row r="6092" spans="16:20" x14ac:dyDescent="0.2">
      <c r="P6092" s="10"/>
      <c r="R6092" s="10"/>
      <c r="S6092" s="10"/>
      <c r="T6092" s="10"/>
    </row>
    <row r="6093" spans="16:20" x14ac:dyDescent="0.2">
      <c r="P6093" s="10"/>
      <c r="R6093" s="10"/>
      <c r="S6093" s="10"/>
      <c r="T6093" s="10"/>
    </row>
    <row r="6094" spans="16:20" x14ac:dyDescent="0.2">
      <c r="P6094" s="10"/>
      <c r="R6094" s="10"/>
      <c r="S6094" s="10"/>
      <c r="T6094" s="10"/>
    </row>
    <row r="6095" spans="16:20" x14ac:dyDescent="0.2">
      <c r="P6095" s="10"/>
      <c r="R6095" s="10"/>
      <c r="S6095" s="10"/>
      <c r="T6095" s="10"/>
    </row>
    <row r="6096" spans="16:20" x14ac:dyDescent="0.2">
      <c r="P6096" s="10"/>
      <c r="R6096" s="10"/>
      <c r="S6096" s="10"/>
      <c r="T6096" s="10"/>
    </row>
    <row r="6097" spans="16:20" x14ac:dyDescent="0.2">
      <c r="P6097" s="10"/>
      <c r="R6097" s="10"/>
      <c r="S6097" s="10"/>
      <c r="T6097" s="10"/>
    </row>
    <row r="6098" spans="16:20" x14ac:dyDescent="0.2">
      <c r="P6098" s="10"/>
      <c r="R6098" s="10"/>
      <c r="S6098" s="10"/>
      <c r="T6098" s="10"/>
    </row>
    <row r="6099" spans="16:20" x14ac:dyDescent="0.2">
      <c r="P6099" s="10"/>
      <c r="R6099" s="10"/>
      <c r="S6099" s="10"/>
      <c r="T6099" s="10"/>
    </row>
    <row r="6100" spans="16:20" x14ac:dyDescent="0.2">
      <c r="P6100" s="10"/>
      <c r="R6100" s="10"/>
      <c r="S6100" s="10"/>
      <c r="T6100" s="10"/>
    </row>
    <row r="6101" spans="16:20" x14ac:dyDescent="0.2">
      <c r="P6101" s="10"/>
      <c r="R6101" s="10"/>
      <c r="S6101" s="10"/>
      <c r="T6101" s="10"/>
    </row>
    <row r="6102" spans="16:20" x14ac:dyDescent="0.2">
      <c r="P6102" s="10"/>
      <c r="R6102" s="10"/>
      <c r="S6102" s="10"/>
      <c r="T6102" s="10"/>
    </row>
    <row r="6103" spans="16:20" x14ac:dyDescent="0.2">
      <c r="P6103" s="10"/>
      <c r="R6103" s="10"/>
      <c r="S6103" s="10"/>
      <c r="T6103" s="10"/>
    </row>
    <row r="6104" spans="16:20" x14ac:dyDescent="0.2">
      <c r="P6104" s="10"/>
      <c r="R6104" s="10"/>
      <c r="S6104" s="10"/>
      <c r="T6104" s="10"/>
    </row>
    <row r="6105" spans="16:20" x14ac:dyDescent="0.2">
      <c r="P6105" s="10"/>
      <c r="R6105" s="10"/>
      <c r="S6105" s="10"/>
      <c r="T6105" s="10"/>
    </row>
    <row r="6106" spans="16:20" x14ac:dyDescent="0.2">
      <c r="P6106" s="10"/>
      <c r="R6106" s="10"/>
      <c r="S6106" s="10"/>
      <c r="T6106" s="10"/>
    </row>
    <row r="6107" spans="16:20" x14ac:dyDescent="0.2">
      <c r="P6107" s="10"/>
      <c r="R6107" s="10"/>
      <c r="S6107" s="10"/>
      <c r="T6107" s="10"/>
    </row>
    <row r="6108" spans="16:20" x14ac:dyDescent="0.2">
      <c r="P6108" s="10"/>
      <c r="R6108" s="10"/>
      <c r="S6108" s="10"/>
      <c r="T6108" s="10"/>
    </row>
    <row r="6109" spans="16:20" x14ac:dyDescent="0.2">
      <c r="P6109" s="10"/>
      <c r="R6109" s="10"/>
      <c r="S6109" s="10"/>
      <c r="T6109" s="10"/>
    </row>
    <row r="6110" spans="16:20" x14ac:dyDescent="0.2">
      <c r="P6110" s="10"/>
      <c r="R6110" s="10"/>
      <c r="S6110" s="10"/>
      <c r="T6110" s="10"/>
    </row>
    <row r="6111" spans="16:20" x14ac:dyDescent="0.2">
      <c r="P6111" s="10"/>
      <c r="R6111" s="10"/>
      <c r="S6111" s="10"/>
      <c r="T6111" s="10"/>
    </row>
    <row r="6112" spans="16:20" x14ac:dyDescent="0.2">
      <c r="P6112" s="10"/>
      <c r="R6112" s="10"/>
      <c r="S6112" s="10"/>
      <c r="T6112" s="10"/>
    </row>
    <row r="6113" spans="16:20" x14ac:dyDescent="0.2">
      <c r="P6113" s="10"/>
      <c r="R6113" s="10"/>
      <c r="S6113" s="10"/>
      <c r="T6113" s="10"/>
    </row>
    <row r="6114" spans="16:20" x14ac:dyDescent="0.2">
      <c r="P6114" s="10"/>
      <c r="R6114" s="10"/>
      <c r="S6114" s="10"/>
      <c r="T6114" s="10"/>
    </row>
    <row r="6115" spans="16:20" x14ac:dyDescent="0.2">
      <c r="P6115" s="10"/>
      <c r="R6115" s="10"/>
      <c r="S6115" s="10"/>
      <c r="T6115" s="10"/>
    </row>
    <row r="6116" spans="16:20" x14ac:dyDescent="0.2">
      <c r="P6116" s="10"/>
      <c r="R6116" s="10"/>
      <c r="S6116" s="10"/>
      <c r="T6116" s="10"/>
    </row>
    <row r="6117" spans="16:20" x14ac:dyDescent="0.2">
      <c r="P6117" s="10"/>
      <c r="R6117" s="10"/>
      <c r="S6117" s="10"/>
      <c r="T6117" s="10"/>
    </row>
    <row r="6118" spans="16:20" x14ac:dyDescent="0.2">
      <c r="P6118" s="10"/>
      <c r="R6118" s="10"/>
      <c r="S6118" s="10"/>
      <c r="T6118" s="10"/>
    </row>
    <row r="6119" spans="16:20" x14ac:dyDescent="0.2">
      <c r="P6119" s="10"/>
      <c r="R6119" s="10"/>
      <c r="S6119" s="10"/>
      <c r="T6119" s="10"/>
    </row>
    <row r="6120" spans="16:20" x14ac:dyDescent="0.2">
      <c r="P6120" s="10"/>
      <c r="R6120" s="10"/>
      <c r="S6120" s="10"/>
      <c r="T6120" s="10"/>
    </row>
    <row r="6121" spans="16:20" x14ac:dyDescent="0.2">
      <c r="P6121" s="10"/>
      <c r="R6121" s="10"/>
      <c r="S6121" s="10"/>
      <c r="T6121" s="10"/>
    </row>
    <row r="6122" spans="16:20" x14ac:dyDescent="0.2">
      <c r="P6122" s="10"/>
      <c r="R6122" s="10"/>
      <c r="S6122" s="10"/>
      <c r="T6122" s="10"/>
    </row>
    <row r="6123" spans="16:20" x14ac:dyDescent="0.2">
      <c r="P6123" s="10"/>
      <c r="R6123" s="10"/>
      <c r="S6123" s="10"/>
      <c r="T6123" s="10"/>
    </row>
    <row r="6124" spans="16:20" x14ac:dyDescent="0.2">
      <c r="P6124" s="10"/>
      <c r="R6124" s="10"/>
      <c r="S6124" s="10"/>
      <c r="T6124" s="10"/>
    </row>
    <row r="6125" spans="16:20" x14ac:dyDescent="0.2">
      <c r="P6125" s="10"/>
      <c r="R6125" s="10"/>
      <c r="S6125" s="10"/>
      <c r="T6125" s="10"/>
    </row>
    <row r="6126" spans="16:20" x14ac:dyDescent="0.2">
      <c r="P6126" s="10"/>
      <c r="R6126" s="10"/>
      <c r="S6126" s="10"/>
      <c r="T6126" s="10"/>
    </row>
    <row r="6127" spans="16:20" x14ac:dyDescent="0.2">
      <c r="P6127" s="10"/>
      <c r="R6127" s="10"/>
      <c r="S6127" s="10"/>
      <c r="T6127" s="10"/>
    </row>
    <row r="6128" spans="16:20" x14ac:dyDescent="0.2">
      <c r="P6128" s="10"/>
      <c r="R6128" s="10"/>
      <c r="S6128" s="10"/>
      <c r="T6128" s="10"/>
    </row>
    <row r="6129" spans="16:20" x14ac:dyDescent="0.2">
      <c r="P6129" s="10"/>
      <c r="R6129" s="10"/>
      <c r="S6129" s="10"/>
      <c r="T6129" s="10"/>
    </row>
    <row r="6130" spans="16:20" x14ac:dyDescent="0.2">
      <c r="P6130" s="10"/>
      <c r="R6130" s="10"/>
      <c r="S6130" s="10"/>
      <c r="T6130" s="10"/>
    </row>
    <row r="6131" spans="16:20" x14ac:dyDescent="0.2">
      <c r="P6131" s="10"/>
      <c r="R6131" s="10"/>
      <c r="S6131" s="10"/>
      <c r="T6131" s="10"/>
    </row>
    <row r="6132" spans="16:20" x14ac:dyDescent="0.2">
      <c r="P6132" s="10"/>
      <c r="R6132" s="10"/>
      <c r="S6132" s="10"/>
      <c r="T6132" s="10"/>
    </row>
    <row r="6133" spans="16:20" x14ac:dyDescent="0.2">
      <c r="P6133" s="10"/>
      <c r="R6133" s="10"/>
      <c r="S6133" s="10"/>
      <c r="T6133" s="10"/>
    </row>
    <row r="6134" spans="16:20" x14ac:dyDescent="0.2">
      <c r="P6134" s="10"/>
      <c r="R6134" s="10"/>
      <c r="S6134" s="10"/>
      <c r="T6134" s="10"/>
    </row>
    <row r="6135" spans="16:20" x14ac:dyDescent="0.2">
      <c r="P6135" s="10"/>
      <c r="R6135" s="10"/>
      <c r="S6135" s="10"/>
      <c r="T6135" s="10"/>
    </row>
    <row r="6136" spans="16:20" x14ac:dyDescent="0.2">
      <c r="P6136" s="10"/>
      <c r="R6136" s="10"/>
      <c r="S6136" s="10"/>
      <c r="T6136" s="10"/>
    </row>
    <row r="6137" spans="16:20" x14ac:dyDescent="0.2">
      <c r="P6137" s="10"/>
      <c r="R6137" s="10"/>
      <c r="S6137" s="10"/>
      <c r="T6137" s="10"/>
    </row>
    <row r="6138" spans="16:20" x14ac:dyDescent="0.2">
      <c r="P6138" s="10"/>
      <c r="R6138" s="10"/>
      <c r="S6138" s="10"/>
      <c r="T6138" s="10"/>
    </row>
    <row r="6139" spans="16:20" x14ac:dyDescent="0.2">
      <c r="P6139" s="10"/>
      <c r="R6139" s="10"/>
      <c r="S6139" s="10"/>
      <c r="T6139" s="10"/>
    </row>
    <row r="6140" spans="16:20" x14ac:dyDescent="0.2">
      <c r="P6140" s="10"/>
      <c r="R6140" s="10"/>
      <c r="S6140" s="10"/>
      <c r="T6140" s="10"/>
    </row>
    <row r="6141" spans="16:20" x14ac:dyDescent="0.2">
      <c r="P6141" s="10"/>
      <c r="R6141" s="10"/>
      <c r="S6141" s="10"/>
      <c r="T6141" s="10"/>
    </row>
    <row r="6142" spans="16:20" x14ac:dyDescent="0.2">
      <c r="P6142" s="10"/>
      <c r="R6142" s="10"/>
      <c r="S6142" s="10"/>
      <c r="T6142" s="10"/>
    </row>
    <row r="6143" spans="16:20" x14ac:dyDescent="0.2">
      <c r="P6143" s="10"/>
      <c r="R6143" s="10"/>
      <c r="S6143" s="10"/>
      <c r="T6143" s="10"/>
    </row>
    <row r="6144" spans="16:20" x14ac:dyDescent="0.2">
      <c r="P6144" s="10"/>
      <c r="R6144" s="10"/>
      <c r="S6144" s="10"/>
      <c r="T6144" s="10"/>
    </row>
    <row r="6145" spans="16:20" x14ac:dyDescent="0.2">
      <c r="P6145" s="10"/>
      <c r="R6145" s="10"/>
      <c r="S6145" s="10"/>
      <c r="T6145" s="10"/>
    </row>
    <row r="6146" spans="16:20" x14ac:dyDescent="0.2">
      <c r="P6146" s="10"/>
      <c r="R6146" s="10"/>
      <c r="S6146" s="10"/>
      <c r="T6146" s="10"/>
    </row>
    <row r="6147" spans="16:20" x14ac:dyDescent="0.2">
      <c r="P6147" s="10"/>
      <c r="R6147" s="10"/>
      <c r="S6147" s="10"/>
      <c r="T6147" s="10"/>
    </row>
    <row r="6148" spans="16:20" x14ac:dyDescent="0.2">
      <c r="P6148" s="10"/>
      <c r="R6148" s="10"/>
      <c r="S6148" s="10"/>
      <c r="T6148" s="10"/>
    </row>
    <row r="6149" spans="16:20" x14ac:dyDescent="0.2">
      <c r="P6149" s="10"/>
      <c r="R6149" s="10"/>
      <c r="S6149" s="10"/>
      <c r="T6149" s="10"/>
    </row>
    <row r="6150" spans="16:20" x14ac:dyDescent="0.2">
      <c r="P6150" s="10"/>
      <c r="R6150" s="10"/>
      <c r="S6150" s="10"/>
      <c r="T6150" s="10"/>
    </row>
    <row r="6151" spans="16:20" x14ac:dyDescent="0.2">
      <c r="P6151" s="10"/>
      <c r="R6151" s="10"/>
      <c r="S6151" s="10"/>
      <c r="T6151" s="10"/>
    </row>
    <row r="6152" spans="16:20" x14ac:dyDescent="0.2">
      <c r="P6152" s="10"/>
      <c r="R6152" s="10"/>
      <c r="S6152" s="10"/>
      <c r="T6152" s="10"/>
    </row>
    <row r="6153" spans="16:20" x14ac:dyDescent="0.2">
      <c r="P6153" s="10"/>
      <c r="R6153" s="10"/>
      <c r="S6153" s="10"/>
      <c r="T6153" s="10"/>
    </row>
    <row r="6154" spans="16:20" x14ac:dyDescent="0.2">
      <c r="P6154" s="10"/>
      <c r="R6154" s="10"/>
      <c r="S6154" s="10"/>
      <c r="T6154" s="10"/>
    </row>
    <row r="6155" spans="16:20" x14ac:dyDescent="0.2">
      <c r="P6155" s="10"/>
      <c r="R6155" s="10"/>
      <c r="S6155" s="10"/>
      <c r="T6155" s="10"/>
    </row>
    <row r="6156" spans="16:20" x14ac:dyDescent="0.2">
      <c r="P6156" s="10"/>
      <c r="R6156" s="10"/>
      <c r="S6156" s="10"/>
      <c r="T6156" s="10"/>
    </row>
    <row r="6157" spans="16:20" x14ac:dyDescent="0.2">
      <c r="P6157" s="10"/>
      <c r="R6157" s="10"/>
      <c r="S6157" s="10"/>
      <c r="T6157" s="10"/>
    </row>
    <row r="6158" spans="16:20" x14ac:dyDescent="0.2">
      <c r="P6158" s="10"/>
      <c r="R6158" s="10"/>
      <c r="S6158" s="10"/>
      <c r="T6158" s="10"/>
    </row>
    <row r="6159" spans="16:20" x14ac:dyDescent="0.2">
      <c r="P6159" s="10"/>
      <c r="R6159" s="10"/>
      <c r="S6159" s="10"/>
      <c r="T6159" s="10"/>
    </row>
    <row r="6160" spans="16:20" x14ac:dyDescent="0.2">
      <c r="P6160" s="10"/>
      <c r="R6160" s="10"/>
      <c r="S6160" s="10"/>
      <c r="T6160" s="10"/>
    </row>
    <row r="6161" spans="16:20" x14ac:dyDescent="0.2">
      <c r="P6161" s="10"/>
      <c r="R6161" s="10"/>
      <c r="S6161" s="10"/>
      <c r="T6161" s="10"/>
    </row>
    <row r="6162" spans="16:20" x14ac:dyDescent="0.2">
      <c r="P6162" s="10"/>
      <c r="R6162" s="10"/>
      <c r="S6162" s="10"/>
      <c r="T6162" s="10"/>
    </row>
    <row r="6163" spans="16:20" x14ac:dyDescent="0.2">
      <c r="P6163" s="10"/>
      <c r="R6163" s="10"/>
      <c r="S6163" s="10"/>
      <c r="T6163" s="10"/>
    </row>
    <row r="6164" spans="16:20" x14ac:dyDescent="0.2">
      <c r="P6164" s="10"/>
      <c r="R6164" s="10"/>
      <c r="S6164" s="10"/>
      <c r="T6164" s="10"/>
    </row>
    <row r="6165" spans="16:20" x14ac:dyDescent="0.2">
      <c r="P6165" s="10"/>
      <c r="R6165" s="10"/>
      <c r="S6165" s="10"/>
      <c r="T6165" s="10"/>
    </row>
    <row r="6166" spans="16:20" x14ac:dyDescent="0.2">
      <c r="P6166" s="10"/>
      <c r="R6166" s="10"/>
      <c r="S6166" s="10"/>
      <c r="T6166" s="10"/>
    </row>
    <row r="6167" spans="16:20" x14ac:dyDescent="0.2">
      <c r="P6167" s="10"/>
      <c r="R6167" s="10"/>
      <c r="S6167" s="10"/>
      <c r="T6167" s="10"/>
    </row>
    <row r="6168" spans="16:20" x14ac:dyDescent="0.2">
      <c r="P6168" s="10"/>
      <c r="R6168" s="10"/>
      <c r="S6168" s="10"/>
      <c r="T6168" s="10"/>
    </row>
    <row r="6169" spans="16:20" x14ac:dyDescent="0.2">
      <c r="P6169" s="10"/>
      <c r="R6169" s="10"/>
      <c r="S6169" s="10"/>
      <c r="T6169" s="10"/>
    </row>
    <row r="6170" spans="16:20" x14ac:dyDescent="0.2">
      <c r="P6170" s="10"/>
      <c r="R6170" s="10"/>
      <c r="S6170" s="10"/>
      <c r="T6170" s="10"/>
    </row>
    <row r="6171" spans="16:20" x14ac:dyDescent="0.2">
      <c r="P6171" s="10"/>
      <c r="R6171" s="10"/>
      <c r="S6171" s="10"/>
      <c r="T6171" s="10"/>
    </row>
    <row r="6172" spans="16:20" x14ac:dyDescent="0.2">
      <c r="P6172" s="10"/>
      <c r="R6172" s="10"/>
      <c r="S6172" s="10"/>
      <c r="T6172" s="10"/>
    </row>
    <row r="6173" spans="16:20" x14ac:dyDescent="0.2">
      <c r="P6173" s="10"/>
      <c r="R6173" s="10"/>
      <c r="S6173" s="10"/>
      <c r="T6173" s="10"/>
    </row>
    <row r="6174" spans="16:20" x14ac:dyDescent="0.2">
      <c r="P6174" s="10"/>
      <c r="R6174" s="10"/>
      <c r="S6174" s="10"/>
      <c r="T6174" s="10"/>
    </row>
    <row r="6175" spans="16:20" x14ac:dyDescent="0.2">
      <c r="P6175" s="10"/>
      <c r="R6175" s="10"/>
      <c r="S6175" s="10"/>
      <c r="T6175" s="10"/>
    </row>
    <row r="6176" spans="16:20" x14ac:dyDescent="0.2">
      <c r="P6176" s="10"/>
      <c r="R6176" s="10"/>
      <c r="S6176" s="10"/>
      <c r="T6176" s="10"/>
    </row>
    <row r="6177" spans="16:20" x14ac:dyDescent="0.2">
      <c r="P6177" s="10"/>
      <c r="R6177" s="10"/>
      <c r="S6177" s="10"/>
      <c r="T6177" s="10"/>
    </row>
    <row r="6178" spans="16:20" x14ac:dyDescent="0.2">
      <c r="P6178" s="10"/>
      <c r="R6178" s="10"/>
      <c r="S6178" s="10"/>
      <c r="T6178" s="10"/>
    </row>
    <row r="6179" spans="16:20" x14ac:dyDescent="0.2">
      <c r="P6179" s="10"/>
      <c r="R6179" s="10"/>
      <c r="S6179" s="10"/>
      <c r="T6179" s="10"/>
    </row>
    <row r="6180" spans="16:20" x14ac:dyDescent="0.2">
      <c r="P6180" s="10"/>
      <c r="R6180" s="10"/>
      <c r="S6180" s="10"/>
      <c r="T6180" s="10"/>
    </row>
    <row r="6181" spans="16:20" x14ac:dyDescent="0.2">
      <c r="P6181" s="10"/>
      <c r="R6181" s="10"/>
      <c r="S6181" s="10"/>
      <c r="T6181" s="10"/>
    </row>
    <row r="6182" spans="16:20" x14ac:dyDescent="0.2">
      <c r="P6182" s="10"/>
      <c r="R6182" s="10"/>
      <c r="S6182" s="10"/>
      <c r="T6182" s="10"/>
    </row>
    <row r="6183" spans="16:20" x14ac:dyDescent="0.2">
      <c r="P6183" s="10"/>
      <c r="R6183" s="10"/>
      <c r="S6183" s="10"/>
      <c r="T6183" s="10"/>
    </row>
    <row r="6184" spans="16:20" x14ac:dyDescent="0.2">
      <c r="P6184" s="10"/>
      <c r="R6184" s="10"/>
      <c r="S6184" s="10"/>
      <c r="T6184" s="10"/>
    </row>
    <row r="6185" spans="16:20" x14ac:dyDescent="0.2">
      <c r="P6185" s="10"/>
      <c r="R6185" s="10"/>
      <c r="S6185" s="10"/>
      <c r="T6185" s="10"/>
    </row>
    <row r="6186" spans="16:20" x14ac:dyDescent="0.2">
      <c r="P6186" s="10"/>
      <c r="R6186" s="10"/>
      <c r="S6186" s="10"/>
      <c r="T6186" s="10"/>
    </row>
    <row r="6187" spans="16:20" x14ac:dyDescent="0.2">
      <c r="P6187" s="10"/>
      <c r="R6187" s="10"/>
      <c r="S6187" s="10"/>
      <c r="T6187" s="10"/>
    </row>
    <row r="6188" spans="16:20" x14ac:dyDescent="0.2">
      <c r="P6188" s="10"/>
      <c r="R6188" s="10"/>
      <c r="S6188" s="10"/>
      <c r="T6188" s="10"/>
    </row>
    <row r="6189" spans="16:20" x14ac:dyDescent="0.2">
      <c r="P6189" s="10"/>
      <c r="R6189" s="10"/>
      <c r="S6189" s="10"/>
      <c r="T6189" s="10"/>
    </row>
    <row r="6190" spans="16:20" x14ac:dyDescent="0.2">
      <c r="P6190" s="10"/>
      <c r="R6190" s="10"/>
      <c r="S6190" s="10"/>
      <c r="T6190" s="10"/>
    </row>
    <row r="6191" spans="16:20" x14ac:dyDescent="0.2">
      <c r="P6191" s="10"/>
      <c r="R6191" s="10"/>
      <c r="S6191" s="10"/>
      <c r="T6191" s="10"/>
    </row>
    <row r="6192" spans="16:20" x14ac:dyDescent="0.2">
      <c r="P6192" s="10"/>
      <c r="R6192" s="10"/>
      <c r="S6192" s="10"/>
      <c r="T6192" s="10"/>
    </row>
    <row r="6193" spans="16:20" x14ac:dyDescent="0.2">
      <c r="P6193" s="10"/>
      <c r="R6193" s="10"/>
      <c r="S6193" s="10"/>
      <c r="T6193" s="10"/>
    </row>
    <row r="6194" spans="16:20" x14ac:dyDescent="0.2">
      <c r="P6194" s="10"/>
      <c r="R6194" s="10"/>
      <c r="S6194" s="10"/>
      <c r="T6194" s="10"/>
    </row>
    <row r="6195" spans="16:20" x14ac:dyDescent="0.2">
      <c r="P6195" s="10"/>
      <c r="R6195" s="10"/>
      <c r="S6195" s="10"/>
      <c r="T6195" s="10"/>
    </row>
    <row r="6196" spans="16:20" x14ac:dyDescent="0.2">
      <c r="P6196" s="10"/>
      <c r="R6196" s="10"/>
      <c r="S6196" s="10"/>
      <c r="T6196" s="10"/>
    </row>
    <row r="6197" spans="16:20" x14ac:dyDescent="0.2">
      <c r="P6197" s="10"/>
      <c r="R6197" s="10"/>
      <c r="S6197" s="10"/>
      <c r="T6197" s="10"/>
    </row>
    <row r="6198" spans="16:20" x14ac:dyDescent="0.2">
      <c r="P6198" s="10"/>
      <c r="R6198" s="10"/>
      <c r="S6198" s="10"/>
      <c r="T6198" s="10"/>
    </row>
    <row r="6199" spans="16:20" x14ac:dyDescent="0.2">
      <c r="P6199" s="10"/>
      <c r="R6199" s="10"/>
      <c r="S6199" s="10"/>
      <c r="T6199" s="10"/>
    </row>
    <row r="6200" spans="16:20" x14ac:dyDescent="0.2">
      <c r="P6200" s="10"/>
      <c r="R6200" s="10"/>
      <c r="S6200" s="10"/>
      <c r="T6200" s="10"/>
    </row>
    <row r="6201" spans="16:20" x14ac:dyDescent="0.2">
      <c r="P6201" s="10"/>
      <c r="R6201" s="10"/>
      <c r="S6201" s="10"/>
      <c r="T6201" s="10"/>
    </row>
    <row r="6202" spans="16:20" x14ac:dyDescent="0.2">
      <c r="P6202" s="10"/>
      <c r="R6202" s="10"/>
      <c r="S6202" s="10"/>
      <c r="T6202" s="10"/>
    </row>
    <row r="6203" spans="16:20" x14ac:dyDescent="0.2">
      <c r="P6203" s="10"/>
      <c r="R6203" s="10"/>
      <c r="S6203" s="10"/>
      <c r="T6203" s="10"/>
    </row>
    <row r="6204" spans="16:20" x14ac:dyDescent="0.2">
      <c r="P6204" s="10"/>
      <c r="R6204" s="10"/>
      <c r="S6204" s="10"/>
      <c r="T6204" s="10"/>
    </row>
    <row r="6205" spans="16:20" x14ac:dyDescent="0.2">
      <c r="P6205" s="10"/>
      <c r="R6205" s="10"/>
      <c r="S6205" s="10"/>
      <c r="T6205" s="10"/>
    </row>
    <row r="6206" spans="16:20" x14ac:dyDescent="0.2">
      <c r="P6206" s="10"/>
      <c r="R6206" s="10"/>
      <c r="S6206" s="10"/>
      <c r="T6206" s="10"/>
    </row>
    <row r="6207" spans="16:20" x14ac:dyDescent="0.2">
      <c r="P6207" s="10"/>
      <c r="R6207" s="10"/>
      <c r="S6207" s="10"/>
      <c r="T6207" s="10"/>
    </row>
    <row r="6208" spans="16:20" x14ac:dyDescent="0.2">
      <c r="P6208" s="10"/>
      <c r="R6208" s="10"/>
      <c r="S6208" s="10"/>
      <c r="T6208" s="10"/>
    </row>
    <row r="6209" spans="16:20" x14ac:dyDescent="0.2">
      <c r="P6209" s="10"/>
      <c r="R6209" s="10"/>
      <c r="S6209" s="10"/>
      <c r="T6209" s="10"/>
    </row>
    <row r="6210" spans="16:20" x14ac:dyDescent="0.2">
      <c r="P6210" s="10"/>
      <c r="R6210" s="10"/>
      <c r="S6210" s="10"/>
      <c r="T6210" s="10"/>
    </row>
    <row r="6211" spans="16:20" x14ac:dyDescent="0.2">
      <c r="P6211" s="10"/>
      <c r="R6211" s="10"/>
      <c r="S6211" s="10"/>
      <c r="T6211" s="10"/>
    </row>
    <row r="6212" spans="16:20" x14ac:dyDescent="0.2">
      <c r="P6212" s="10"/>
      <c r="R6212" s="10"/>
      <c r="S6212" s="10"/>
      <c r="T6212" s="10"/>
    </row>
    <row r="6213" spans="16:20" x14ac:dyDescent="0.2">
      <c r="P6213" s="10"/>
      <c r="R6213" s="10"/>
      <c r="S6213" s="10"/>
      <c r="T6213" s="10"/>
    </row>
    <row r="6214" spans="16:20" x14ac:dyDescent="0.2">
      <c r="P6214" s="10"/>
      <c r="R6214" s="10"/>
      <c r="S6214" s="10"/>
      <c r="T6214" s="10"/>
    </row>
    <row r="6215" spans="16:20" x14ac:dyDescent="0.2">
      <c r="P6215" s="10"/>
      <c r="R6215" s="10"/>
      <c r="S6215" s="10"/>
      <c r="T6215" s="10"/>
    </row>
    <row r="6216" spans="16:20" x14ac:dyDescent="0.2">
      <c r="P6216" s="10"/>
      <c r="R6216" s="10"/>
      <c r="S6216" s="10"/>
      <c r="T6216" s="10"/>
    </row>
    <row r="6217" spans="16:20" x14ac:dyDescent="0.2">
      <c r="P6217" s="10"/>
      <c r="R6217" s="10"/>
      <c r="S6217" s="10"/>
      <c r="T6217" s="10"/>
    </row>
    <row r="6218" spans="16:20" x14ac:dyDescent="0.2">
      <c r="P6218" s="10"/>
      <c r="R6218" s="10"/>
      <c r="S6218" s="10"/>
      <c r="T6218" s="10"/>
    </row>
    <row r="6219" spans="16:20" x14ac:dyDescent="0.2">
      <c r="P6219" s="10"/>
      <c r="R6219" s="10"/>
      <c r="S6219" s="10"/>
      <c r="T6219" s="10"/>
    </row>
    <row r="6220" spans="16:20" x14ac:dyDescent="0.2">
      <c r="P6220" s="10"/>
      <c r="R6220" s="10"/>
      <c r="S6220" s="10"/>
      <c r="T6220" s="10"/>
    </row>
    <row r="6221" spans="16:20" x14ac:dyDescent="0.2">
      <c r="P6221" s="10"/>
      <c r="R6221" s="10"/>
      <c r="S6221" s="10"/>
      <c r="T6221" s="10"/>
    </row>
    <row r="6222" spans="16:20" x14ac:dyDescent="0.2">
      <c r="P6222" s="10"/>
      <c r="R6222" s="10"/>
      <c r="S6222" s="10"/>
      <c r="T6222" s="10"/>
    </row>
    <row r="6223" spans="16:20" x14ac:dyDescent="0.2">
      <c r="P6223" s="10"/>
      <c r="R6223" s="10"/>
      <c r="S6223" s="10"/>
      <c r="T6223" s="10"/>
    </row>
    <row r="6224" spans="16:20" x14ac:dyDescent="0.2">
      <c r="P6224" s="10"/>
      <c r="R6224" s="10"/>
      <c r="S6224" s="10"/>
      <c r="T6224" s="10"/>
    </row>
    <row r="6225" spans="16:20" x14ac:dyDescent="0.2">
      <c r="P6225" s="10"/>
      <c r="R6225" s="10"/>
      <c r="S6225" s="10"/>
      <c r="T6225" s="10"/>
    </row>
    <row r="6226" spans="16:20" x14ac:dyDescent="0.2">
      <c r="P6226" s="10"/>
      <c r="R6226" s="10"/>
      <c r="S6226" s="10"/>
      <c r="T6226" s="10"/>
    </row>
    <row r="6227" spans="16:20" x14ac:dyDescent="0.2">
      <c r="P6227" s="10"/>
      <c r="R6227" s="10"/>
      <c r="S6227" s="10"/>
      <c r="T6227" s="10"/>
    </row>
    <row r="6228" spans="16:20" x14ac:dyDescent="0.2">
      <c r="P6228" s="10"/>
      <c r="R6228" s="10"/>
      <c r="S6228" s="10"/>
      <c r="T6228" s="10"/>
    </row>
    <row r="6229" spans="16:20" x14ac:dyDescent="0.2">
      <c r="P6229" s="10"/>
      <c r="R6229" s="10"/>
      <c r="S6229" s="10"/>
      <c r="T6229" s="10"/>
    </row>
    <row r="6230" spans="16:20" x14ac:dyDescent="0.2">
      <c r="P6230" s="10"/>
      <c r="R6230" s="10"/>
      <c r="S6230" s="10"/>
      <c r="T6230" s="10"/>
    </row>
    <row r="6231" spans="16:20" x14ac:dyDescent="0.2">
      <c r="P6231" s="10"/>
      <c r="R6231" s="10"/>
      <c r="S6231" s="10"/>
      <c r="T6231" s="10"/>
    </row>
    <row r="6232" spans="16:20" x14ac:dyDescent="0.2">
      <c r="P6232" s="10"/>
      <c r="R6232" s="10"/>
      <c r="S6232" s="10"/>
      <c r="T6232" s="10"/>
    </row>
    <row r="6233" spans="16:20" x14ac:dyDescent="0.2">
      <c r="P6233" s="10"/>
      <c r="R6233" s="10"/>
      <c r="S6233" s="10"/>
      <c r="T6233" s="10"/>
    </row>
    <row r="6234" spans="16:20" x14ac:dyDescent="0.2">
      <c r="P6234" s="10"/>
      <c r="R6234" s="10"/>
      <c r="S6234" s="10"/>
      <c r="T6234" s="10"/>
    </row>
    <row r="6235" spans="16:20" x14ac:dyDescent="0.2">
      <c r="P6235" s="10"/>
      <c r="R6235" s="10"/>
      <c r="S6235" s="10"/>
      <c r="T6235" s="10"/>
    </row>
    <row r="6236" spans="16:20" x14ac:dyDescent="0.2">
      <c r="P6236" s="10"/>
      <c r="R6236" s="10"/>
      <c r="S6236" s="10"/>
      <c r="T6236" s="10"/>
    </row>
    <row r="6237" spans="16:20" x14ac:dyDescent="0.2">
      <c r="P6237" s="10"/>
      <c r="R6237" s="10"/>
      <c r="S6237" s="10"/>
      <c r="T6237" s="10"/>
    </row>
    <row r="6238" spans="16:20" x14ac:dyDescent="0.2">
      <c r="P6238" s="10"/>
      <c r="R6238" s="10"/>
      <c r="S6238" s="10"/>
      <c r="T6238" s="10"/>
    </row>
    <row r="6239" spans="16:20" x14ac:dyDescent="0.2">
      <c r="P6239" s="10"/>
      <c r="R6239" s="10"/>
      <c r="S6239" s="10"/>
      <c r="T6239" s="10"/>
    </row>
    <row r="6240" spans="16:20" x14ac:dyDescent="0.2">
      <c r="P6240" s="10"/>
      <c r="R6240" s="10"/>
      <c r="S6240" s="10"/>
      <c r="T6240" s="10"/>
    </row>
    <row r="6241" spans="16:20" x14ac:dyDescent="0.2">
      <c r="P6241" s="10"/>
      <c r="R6241" s="10"/>
      <c r="S6241" s="10"/>
      <c r="T6241" s="10"/>
    </row>
    <row r="6242" spans="16:20" x14ac:dyDescent="0.2">
      <c r="P6242" s="10"/>
      <c r="R6242" s="10"/>
      <c r="S6242" s="10"/>
      <c r="T6242" s="10"/>
    </row>
    <row r="6243" spans="16:20" x14ac:dyDescent="0.2">
      <c r="P6243" s="10"/>
      <c r="R6243" s="10"/>
      <c r="S6243" s="10"/>
      <c r="T6243" s="10"/>
    </row>
    <row r="6244" spans="16:20" x14ac:dyDescent="0.2">
      <c r="P6244" s="10"/>
      <c r="R6244" s="10"/>
      <c r="S6244" s="10"/>
      <c r="T6244" s="10"/>
    </row>
    <row r="6245" spans="16:20" x14ac:dyDescent="0.2">
      <c r="P6245" s="10"/>
      <c r="R6245" s="10"/>
      <c r="S6245" s="10"/>
      <c r="T6245" s="10"/>
    </row>
    <row r="6246" spans="16:20" x14ac:dyDescent="0.2">
      <c r="P6246" s="10"/>
      <c r="R6246" s="10"/>
      <c r="S6246" s="10"/>
      <c r="T6246" s="10"/>
    </row>
    <row r="6247" spans="16:20" x14ac:dyDescent="0.2">
      <c r="P6247" s="10"/>
      <c r="R6247" s="10"/>
      <c r="S6247" s="10"/>
      <c r="T6247" s="10"/>
    </row>
    <row r="6248" spans="16:20" x14ac:dyDescent="0.2">
      <c r="P6248" s="10"/>
      <c r="R6248" s="10"/>
      <c r="S6248" s="10"/>
      <c r="T6248" s="10"/>
    </row>
    <row r="6249" spans="16:20" x14ac:dyDescent="0.2">
      <c r="P6249" s="10"/>
      <c r="R6249" s="10"/>
      <c r="S6249" s="10"/>
      <c r="T6249" s="10"/>
    </row>
    <row r="6250" spans="16:20" x14ac:dyDescent="0.2">
      <c r="P6250" s="10"/>
      <c r="R6250" s="10"/>
      <c r="S6250" s="10"/>
      <c r="T6250" s="10"/>
    </row>
    <row r="6251" spans="16:20" x14ac:dyDescent="0.2">
      <c r="P6251" s="10"/>
      <c r="R6251" s="10"/>
      <c r="S6251" s="10"/>
      <c r="T6251" s="10"/>
    </row>
    <row r="6252" spans="16:20" x14ac:dyDescent="0.2">
      <c r="P6252" s="10"/>
      <c r="R6252" s="10"/>
      <c r="S6252" s="10"/>
      <c r="T6252" s="10"/>
    </row>
    <row r="6253" spans="16:20" x14ac:dyDescent="0.2">
      <c r="P6253" s="10"/>
      <c r="R6253" s="10"/>
      <c r="S6253" s="10"/>
      <c r="T6253" s="10"/>
    </row>
    <row r="6254" spans="16:20" x14ac:dyDescent="0.2">
      <c r="P6254" s="10"/>
      <c r="R6254" s="10"/>
      <c r="S6254" s="10"/>
      <c r="T6254" s="10"/>
    </row>
    <row r="6255" spans="16:20" x14ac:dyDescent="0.2">
      <c r="P6255" s="10"/>
      <c r="R6255" s="10"/>
      <c r="S6255" s="10"/>
      <c r="T6255" s="10"/>
    </row>
    <row r="6256" spans="16:20" x14ac:dyDescent="0.2">
      <c r="P6256" s="10"/>
      <c r="R6256" s="10"/>
      <c r="S6256" s="10"/>
      <c r="T6256" s="10"/>
    </row>
    <row r="6257" spans="16:20" x14ac:dyDescent="0.2">
      <c r="P6257" s="10"/>
      <c r="R6257" s="10"/>
      <c r="S6257" s="10"/>
      <c r="T6257" s="10"/>
    </row>
    <row r="6258" spans="16:20" x14ac:dyDescent="0.2">
      <c r="P6258" s="10"/>
      <c r="R6258" s="10"/>
      <c r="S6258" s="10"/>
      <c r="T6258" s="10"/>
    </row>
    <row r="6259" spans="16:20" x14ac:dyDescent="0.2">
      <c r="P6259" s="10"/>
      <c r="R6259" s="10"/>
      <c r="S6259" s="10"/>
      <c r="T6259" s="10"/>
    </row>
    <row r="6260" spans="16:20" x14ac:dyDescent="0.2">
      <c r="P6260" s="10"/>
      <c r="R6260" s="10"/>
      <c r="S6260" s="10"/>
      <c r="T6260" s="10"/>
    </row>
    <row r="6261" spans="16:20" x14ac:dyDescent="0.2">
      <c r="P6261" s="10"/>
      <c r="R6261" s="10"/>
      <c r="S6261" s="10"/>
      <c r="T6261" s="10"/>
    </row>
    <row r="6262" spans="16:20" x14ac:dyDescent="0.2">
      <c r="P6262" s="10"/>
      <c r="R6262" s="10"/>
      <c r="S6262" s="10"/>
      <c r="T6262" s="10"/>
    </row>
    <row r="6263" spans="16:20" x14ac:dyDescent="0.2">
      <c r="P6263" s="10"/>
      <c r="R6263" s="10"/>
      <c r="S6263" s="10"/>
      <c r="T6263" s="10"/>
    </row>
    <row r="6264" spans="16:20" x14ac:dyDescent="0.2">
      <c r="P6264" s="10"/>
      <c r="R6264" s="10"/>
      <c r="S6264" s="10"/>
      <c r="T6264" s="10"/>
    </row>
    <row r="6265" spans="16:20" x14ac:dyDescent="0.2">
      <c r="P6265" s="10"/>
      <c r="R6265" s="10"/>
      <c r="S6265" s="10"/>
      <c r="T6265" s="10"/>
    </row>
    <row r="6266" spans="16:20" x14ac:dyDescent="0.2">
      <c r="P6266" s="10"/>
      <c r="R6266" s="10"/>
      <c r="S6266" s="10"/>
      <c r="T6266" s="10"/>
    </row>
    <row r="6267" spans="16:20" x14ac:dyDescent="0.2">
      <c r="P6267" s="10"/>
      <c r="R6267" s="10"/>
      <c r="S6267" s="10"/>
      <c r="T6267" s="10"/>
    </row>
    <row r="6268" spans="16:20" x14ac:dyDescent="0.2">
      <c r="P6268" s="10"/>
      <c r="R6268" s="10"/>
      <c r="S6268" s="10"/>
      <c r="T6268" s="10"/>
    </row>
    <row r="6269" spans="16:20" x14ac:dyDescent="0.2">
      <c r="P6269" s="10"/>
      <c r="R6269" s="10"/>
      <c r="S6269" s="10"/>
      <c r="T6269" s="10"/>
    </row>
    <row r="6270" spans="16:20" x14ac:dyDescent="0.2">
      <c r="P6270" s="10"/>
      <c r="R6270" s="10"/>
      <c r="S6270" s="10"/>
      <c r="T6270" s="10"/>
    </row>
    <row r="6271" spans="16:20" x14ac:dyDescent="0.2">
      <c r="P6271" s="10"/>
      <c r="R6271" s="10"/>
      <c r="S6271" s="10"/>
      <c r="T6271" s="10"/>
    </row>
    <row r="6272" spans="16:20" x14ac:dyDescent="0.2">
      <c r="P6272" s="10"/>
      <c r="R6272" s="10"/>
      <c r="S6272" s="10"/>
      <c r="T6272" s="10"/>
    </row>
    <row r="6273" spans="16:20" x14ac:dyDescent="0.2">
      <c r="P6273" s="10"/>
      <c r="R6273" s="10"/>
      <c r="S6273" s="10"/>
      <c r="T6273" s="10"/>
    </row>
    <row r="6274" spans="16:20" x14ac:dyDescent="0.2">
      <c r="P6274" s="10"/>
      <c r="R6274" s="10"/>
      <c r="S6274" s="10"/>
      <c r="T6274" s="10"/>
    </row>
    <row r="6275" spans="16:20" x14ac:dyDescent="0.2">
      <c r="P6275" s="10"/>
      <c r="R6275" s="10"/>
      <c r="S6275" s="10"/>
      <c r="T6275" s="10"/>
    </row>
    <row r="6276" spans="16:20" x14ac:dyDescent="0.2">
      <c r="P6276" s="10"/>
      <c r="R6276" s="10"/>
      <c r="S6276" s="10"/>
      <c r="T6276" s="10"/>
    </row>
    <row r="6277" spans="16:20" x14ac:dyDescent="0.2">
      <c r="P6277" s="10"/>
      <c r="R6277" s="10"/>
      <c r="S6277" s="10"/>
      <c r="T6277" s="10"/>
    </row>
    <row r="6278" spans="16:20" x14ac:dyDescent="0.2">
      <c r="P6278" s="10"/>
      <c r="R6278" s="10"/>
      <c r="S6278" s="10"/>
      <c r="T6278" s="10"/>
    </row>
    <row r="6279" spans="16:20" x14ac:dyDescent="0.2">
      <c r="P6279" s="10"/>
      <c r="R6279" s="10"/>
      <c r="S6279" s="10"/>
      <c r="T6279" s="10"/>
    </row>
    <row r="6280" spans="16:20" x14ac:dyDescent="0.2">
      <c r="P6280" s="10"/>
      <c r="R6280" s="10"/>
      <c r="S6280" s="10"/>
      <c r="T6280" s="10"/>
    </row>
    <row r="6281" spans="16:20" x14ac:dyDescent="0.2">
      <c r="P6281" s="10"/>
      <c r="R6281" s="10"/>
      <c r="S6281" s="10"/>
      <c r="T6281" s="10"/>
    </row>
    <row r="6282" spans="16:20" x14ac:dyDescent="0.2">
      <c r="P6282" s="10"/>
      <c r="R6282" s="10"/>
      <c r="S6282" s="10"/>
      <c r="T6282" s="10"/>
    </row>
    <row r="6283" spans="16:20" x14ac:dyDescent="0.2">
      <c r="P6283" s="10"/>
      <c r="R6283" s="10"/>
      <c r="S6283" s="10"/>
      <c r="T6283" s="10"/>
    </row>
    <row r="6284" spans="16:20" x14ac:dyDescent="0.2">
      <c r="P6284" s="10"/>
      <c r="R6284" s="10"/>
      <c r="S6284" s="10"/>
      <c r="T6284" s="10"/>
    </row>
    <row r="6285" spans="16:20" x14ac:dyDescent="0.2">
      <c r="P6285" s="10"/>
      <c r="R6285" s="10"/>
      <c r="S6285" s="10"/>
      <c r="T6285" s="10"/>
    </row>
    <row r="6286" spans="16:20" x14ac:dyDescent="0.2">
      <c r="P6286" s="10"/>
      <c r="R6286" s="10"/>
      <c r="S6286" s="10"/>
      <c r="T6286" s="10"/>
    </row>
    <row r="6287" spans="16:20" x14ac:dyDescent="0.2">
      <c r="P6287" s="10"/>
      <c r="R6287" s="10"/>
      <c r="S6287" s="10"/>
      <c r="T6287" s="10"/>
    </row>
    <row r="6288" spans="16:20" x14ac:dyDescent="0.2">
      <c r="P6288" s="10"/>
      <c r="R6288" s="10"/>
      <c r="S6288" s="10"/>
      <c r="T6288" s="10"/>
    </row>
    <row r="6289" spans="16:20" x14ac:dyDescent="0.2">
      <c r="P6289" s="10"/>
      <c r="R6289" s="10"/>
      <c r="S6289" s="10"/>
      <c r="T6289" s="10"/>
    </row>
    <row r="6290" spans="16:20" x14ac:dyDescent="0.2">
      <c r="P6290" s="10"/>
      <c r="R6290" s="10"/>
      <c r="S6290" s="10"/>
      <c r="T6290" s="10"/>
    </row>
    <row r="6291" spans="16:20" x14ac:dyDescent="0.2">
      <c r="P6291" s="10"/>
      <c r="R6291" s="10"/>
      <c r="S6291" s="10"/>
      <c r="T6291" s="10"/>
    </row>
    <row r="6292" spans="16:20" x14ac:dyDescent="0.2">
      <c r="P6292" s="10"/>
      <c r="R6292" s="10"/>
      <c r="S6292" s="10"/>
      <c r="T6292" s="10"/>
    </row>
    <row r="6293" spans="16:20" x14ac:dyDescent="0.2">
      <c r="P6293" s="10"/>
      <c r="R6293" s="10"/>
      <c r="S6293" s="10"/>
      <c r="T6293" s="10"/>
    </row>
    <row r="6294" spans="16:20" x14ac:dyDescent="0.2">
      <c r="P6294" s="10"/>
      <c r="R6294" s="10"/>
      <c r="S6294" s="10"/>
      <c r="T6294" s="10"/>
    </row>
    <row r="6295" spans="16:20" x14ac:dyDescent="0.2">
      <c r="P6295" s="10"/>
      <c r="R6295" s="10"/>
      <c r="S6295" s="10"/>
      <c r="T6295" s="10"/>
    </row>
    <row r="6296" spans="16:20" x14ac:dyDescent="0.2">
      <c r="P6296" s="10"/>
      <c r="R6296" s="10"/>
      <c r="S6296" s="10"/>
      <c r="T6296" s="10"/>
    </row>
    <row r="6297" spans="16:20" x14ac:dyDescent="0.2">
      <c r="P6297" s="10"/>
      <c r="R6297" s="10"/>
      <c r="S6297" s="10"/>
      <c r="T6297" s="10"/>
    </row>
    <row r="6298" spans="16:20" x14ac:dyDescent="0.2">
      <c r="P6298" s="10"/>
      <c r="R6298" s="10"/>
      <c r="S6298" s="10"/>
      <c r="T6298" s="10"/>
    </row>
    <row r="6299" spans="16:20" x14ac:dyDescent="0.2">
      <c r="P6299" s="10"/>
      <c r="R6299" s="10"/>
      <c r="S6299" s="10"/>
      <c r="T6299" s="10"/>
    </row>
    <row r="6300" spans="16:20" x14ac:dyDescent="0.2">
      <c r="P6300" s="10"/>
      <c r="R6300" s="10"/>
      <c r="S6300" s="10"/>
      <c r="T6300" s="10"/>
    </row>
    <row r="6301" spans="16:20" x14ac:dyDescent="0.2">
      <c r="P6301" s="10"/>
      <c r="R6301" s="10"/>
      <c r="S6301" s="10"/>
      <c r="T6301" s="10"/>
    </row>
    <row r="6302" spans="16:20" x14ac:dyDescent="0.2">
      <c r="P6302" s="10"/>
      <c r="R6302" s="10"/>
      <c r="S6302" s="10"/>
      <c r="T6302" s="10"/>
    </row>
    <row r="6303" spans="16:20" x14ac:dyDescent="0.2">
      <c r="P6303" s="10"/>
      <c r="R6303" s="10"/>
      <c r="S6303" s="10"/>
      <c r="T6303" s="10"/>
    </row>
    <row r="6304" spans="16:20" x14ac:dyDescent="0.2">
      <c r="P6304" s="10"/>
      <c r="R6304" s="10"/>
      <c r="S6304" s="10"/>
      <c r="T6304" s="10"/>
    </row>
    <row r="6305" spans="16:20" x14ac:dyDescent="0.2">
      <c r="P6305" s="10"/>
      <c r="R6305" s="10"/>
      <c r="S6305" s="10"/>
      <c r="T6305" s="10"/>
    </row>
    <row r="6306" spans="16:20" x14ac:dyDescent="0.2">
      <c r="P6306" s="10"/>
      <c r="R6306" s="10"/>
      <c r="S6306" s="10"/>
      <c r="T6306" s="10"/>
    </row>
    <row r="6307" spans="16:20" x14ac:dyDescent="0.2">
      <c r="P6307" s="10"/>
      <c r="R6307" s="10"/>
      <c r="S6307" s="10"/>
      <c r="T6307" s="10"/>
    </row>
    <row r="6308" spans="16:20" x14ac:dyDescent="0.2">
      <c r="P6308" s="10"/>
      <c r="R6308" s="10"/>
      <c r="S6308" s="10"/>
      <c r="T6308" s="10"/>
    </row>
    <row r="6309" spans="16:20" x14ac:dyDescent="0.2">
      <c r="P6309" s="10"/>
      <c r="R6309" s="10"/>
      <c r="S6309" s="10"/>
      <c r="T6309" s="10"/>
    </row>
    <row r="6310" spans="16:20" x14ac:dyDescent="0.2">
      <c r="P6310" s="10"/>
      <c r="R6310" s="10"/>
      <c r="S6310" s="10"/>
      <c r="T6310" s="10"/>
    </row>
    <row r="6311" spans="16:20" x14ac:dyDescent="0.2">
      <c r="P6311" s="10"/>
      <c r="R6311" s="10"/>
      <c r="S6311" s="10"/>
      <c r="T6311" s="10"/>
    </row>
    <row r="6312" spans="16:20" x14ac:dyDescent="0.2">
      <c r="P6312" s="10"/>
      <c r="R6312" s="10"/>
      <c r="S6312" s="10"/>
      <c r="T6312" s="10"/>
    </row>
    <row r="6313" spans="16:20" x14ac:dyDescent="0.2">
      <c r="P6313" s="10"/>
      <c r="R6313" s="10"/>
      <c r="S6313" s="10"/>
      <c r="T6313" s="10"/>
    </row>
    <row r="6314" spans="16:20" x14ac:dyDescent="0.2">
      <c r="P6314" s="10"/>
      <c r="R6314" s="10"/>
      <c r="S6314" s="10"/>
      <c r="T6314" s="10"/>
    </row>
    <row r="6315" spans="16:20" x14ac:dyDescent="0.2">
      <c r="P6315" s="10"/>
      <c r="R6315" s="10"/>
      <c r="S6315" s="10"/>
      <c r="T6315" s="10"/>
    </row>
    <row r="6316" spans="16:20" x14ac:dyDescent="0.2">
      <c r="P6316" s="10"/>
      <c r="R6316" s="10"/>
      <c r="S6316" s="10"/>
      <c r="T6316" s="10"/>
    </row>
    <row r="6317" spans="16:20" x14ac:dyDescent="0.2">
      <c r="P6317" s="10"/>
      <c r="R6317" s="10"/>
      <c r="S6317" s="10"/>
      <c r="T6317" s="10"/>
    </row>
    <row r="6318" spans="16:20" x14ac:dyDescent="0.2">
      <c r="P6318" s="10"/>
      <c r="R6318" s="10"/>
      <c r="S6318" s="10"/>
      <c r="T6318" s="10"/>
    </row>
    <row r="6319" spans="16:20" x14ac:dyDescent="0.2">
      <c r="P6319" s="10"/>
      <c r="R6319" s="10"/>
      <c r="S6319" s="10"/>
      <c r="T6319" s="10"/>
    </row>
    <row r="6320" spans="16:20" x14ac:dyDescent="0.2">
      <c r="P6320" s="10"/>
      <c r="R6320" s="10"/>
      <c r="S6320" s="10"/>
      <c r="T6320" s="10"/>
    </row>
    <row r="6321" spans="16:20" x14ac:dyDescent="0.2">
      <c r="P6321" s="10"/>
      <c r="R6321" s="10"/>
      <c r="S6321" s="10"/>
      <c r="T6321" s="10"/>
    </row>
    <row r="6322" spans="16:20" x14ac:dyDescent="0.2">
      <c r="P6322" s="10"/>
      <c r="R6322" s="10"/>
      <c r="S6322" s="10"/>
      <c r="T6322" s="10"/>
    </row>
    <row r="6323" spans="16:20" x14ac:dyDescent="0.2">
      <c r="P6323" s="10"/>
      <c r="R6323" s="10"/>
      <c r="S6323" s="10"/>
      <c r="T6323" s="10"/>
    </row>
    <row r="6324" spans="16:20" x14ac:dyDescent="0.2">
      <c r="P6324" s="10"/>
      <c r="R6324" s="10"/>
      <c r="S6324" s="10"/>
      <c r="T6324" s="10"/>
    </row>
    <row r="6325" spans="16:20" x14ac:dyDescent="0.2">
      <c r="P6325" s="10"/>
      <c r="R6325" s="10"/>
      <c r="S6325" s="10"/>
      <c r="T6325" s="10"/>
    </row>
    <row r="6326" spans="16:20" x14ac:dyDescent="0.2">
      <c r="P6326" s="10"/>
      <c r="R6326" s="10"/>
      <c r="S6326" s="10"/>
      <c r="T6326" s="10"/>
    </row>
    <row r="6327" spans="16:20" x14ac:dyDescent="0.2">
      <c r="P6327" s="10"/>
      <c r="R6327" s="10"/>
      <c r="S6327" s="10"/>
      <c r="T6327" s="10"/>
    </row>
    <row r="6328" spans="16:20" x14ac:dyDescent="0.2">
      <c r="P6328" s="10"/>
      <c r="R6328" s="10"/>
      <c r="S6328" s="10"/>
      <c r="T6328" s="10"/>
    </row>
    <row r="6329" spans="16:20" x14ac:dyDescent="0.2">
      <c r="P6329" s="10"/>
      <c r="R6329" s="10"/>
      <c r="S6329" s="10"/>
      <c r="T6329" s="10"/>
    </row>
    <row r="6330" spans="16:20" x14ac:dyDescent="0.2">
      <c r="P6330" s="10"/>
      <c r="R6330" s="10"/>
      <c r="S6330" s="10"/>
      <c r="T6330" s="10"/>
    </row>
    <row r="6331" spans="16:20" x14ac:dyDescent="0.2">
      <c r="P6331" s="10"/>
      <c r="R6331" s="10"/>
      <c r="S6331" s="10"/>
      <c r="T6331" s="10"/>
    </row>
    <row r="6332" spans="16:20" x14ac:dyDescent="0.2">
      <c r="P6332" s="10"/>
      <c r="R6332" s="10"/>
      <c r="S6332" s="10"/>
      <c r="T6332" s="10"/>
    </row>
    <row r="6333" spans="16:20" x14ac:dyDescent="0.2">
      <c r="P6333" s="10"/>
      <c r="R6333" s="10"/>
      <c r="S6333" s="10"/>
      <c r="T6333" s="10"/>
    </row>
    <row r="6334" spans="16:20" x14ac:dyDescent="0.2">
      <c r="P6334" s="10"/>
      <c r="R6334" s="10"/>
      <c r="S6334" s="10"/>
      <c r="T6334" s="10"/>
    </row>
    <row r="6335" spans="16:20" x14ac:dyDescent="0.2">
      <c r="P6335" s="10"/>
      <c r="R6335" s="10"/>
      <c r="S6335" s="10"/>
      <c r="T6335" s="10"/>
    </row>
    <row r="6336" spans="16:20" x14ac:dyDescent="0.2">
      <c r="P6336" s="10"/>
      <c r="R6336" s="10"/>
      <c r="S6336" s="10"/>
      <c r="T6336" s="10"/>
    </row>
    <row r="6337" spans="16:20" x14ac:dyDescent="0.2">
      <c r="P6337" s="10"/>
      <c r="R6337" s="10"/>
      <c r="S6337" s="10"/>
      <c r="T6337" s="10"/>
    </row>
    <row r="6338" spans="16:20" x14ac:dyDescent="0.2">
      <c r="P6338" s="10"/>
      <c r="R6338" s="10"/>
      <c r="S6338" s="10"/>
      <c r="T6338" s="10"/>
    </row>
    <row r="6339" spans="16:20" x14ac:dyDescent="0.2">
      <c r="P6339" s="10"/>
      <c r="R6339" s="10"/>
      <c r="S6339" s="10"/>
      <c r="T6339" s="10"/>
    </row>
    <row r="6340" spans="16:20" x14ac:dyDescent="0.2">
      <c r="P6340" s="10"/>
      <c r="R6340" s="10"/>
      <c r="S6340" s="10"/>
      <c r="T6340" s="10"/>
    </row>
    <row r="6341" spans="16:20" x14ac:dyDescent="0.2">
      <c r="P6341" s="10"/>
      <c r="R6341" s="10"/>
      <c r="S6341" s="10"/>
      <c r="T6341" s="10"/>
    </row>
    <row r="6342" spans="16:20" x14ac:dyDescent="0.2">
      <c r="P6342" s="10"/>
      <c r="R6342" s="10"/>
      <c r="S6342" s="10"/>
      <c r="T6342" s="10"/>
    </row>
    <row r="6343" spans="16:20" x14ac:dyDescent="0.2">
      <c r="P6343" s="10"/>
      <c r="R6343" s="10"/>
      <c r="S6343" s="10"/>
      <c r="T6343" s="10"/>
    </row>
    <row r="6344" spans="16:20" x14ac:dyDescent="0.2">
      <c r="P6344" s="10"/>
      <c r="R6344" s="10"/>
      <c r="S6344" s="10"/>
      <c r="T6344" s="10"/>
    </row>
    <row r="6345" spans="16:20" x14ac:dyDescent="0.2">
      <c r="P6345" s="10"/>
      <c r="R6345" s="10"/>
      <c r="S6345" s="10"/>
      <c r="T6345" s="10"/>
    </row>
    <row r="6346" spans="16:20" x14ac:dyDescent="0.2">
      <c r="P6346" s="10"/>
      <c r="R6346" s="10"/>
      <c r="S6346" s="10"/>
      <c r="T6346" s="10"/>
    </row>
    <row r="6347" spans="16:20" x14ac:dyDescent="0.2">
      <c r="P6347" s="10"/>
      <c r="R6347" s="10"/>
      <c r="S6347" s="10"/>
      <c r="T6347" s="10"/>
    </row>
    <row r="6348" spans="16:20" x14ac:dyDescent="0.2">
      <c r="P6348" s="10"/>
      <c r="R6348" s="10"/>
      <c r="S6348" s="10"/>
      <c r="T6348" s="10"/>
    </row>
    <row r="6349" spans="16:20" x14ac:dyDescent="0.2">
      <c r="P6349" s="10"/>
      <c r="R6349" s="10"/>
      <c r="S6349" s="10"/>
      <c r="T6349" s="10"/>
    </row>
    <row r="6350" spans="16:20" x14ac:dyDescent="0.2">
      <c r="P6350" s="10"/>
      <c r="R6350" s="10"/>
      <c r="S6350" s="10"/>
      <c r="T6350" s="10"/>
    </row>
    <row r="6351" spans="16:20" x14ac:dyDescent="0.2">
      <c r="P6351" s="10"/>
      <c r="R6351" s="10"/>
      <c r="S6351" s="10"/>
      <c r="T6351" s="10"/>
    </row>
    <row r="6352" spans="16:20" x14ac:dyDescent="0.2">
      <c r="P6352" s="10"/>
      <c r="R6352" s="10"/>
      <c r="S6352" s="10"/>
      <c r="T6352" s="10"/>
    </row>
    <row r="6353" spans="16:20" x14ac:dyDescent="0.2">
      <c r="P6353" s="10"/>
      <c r="R6353" s="10"/>
      <c r="S6353" s="10"/>
      <c r="T6353" s="10"/>
    </row>
    <row r="6354" spans="16:20" x14ac:dyDescent="0.2">
      <c r="P6354" s="10"/>
      <c r="R6354" s="10"/>
      <c r="S6354" s="10"/>
      <c r="T6354" s="10"/>
    </row>
    <row r="6355" spans="16:20" x14ac:dyDescent="0.2">
      <c r="P6355" s="10"/>
      <c r="R6355" s="10"/>
      <c r="S6355" s="10"/>
      <c r="T6355" s="10"/>
    </row>
    <row r="6356" spans="16:20" x14ac:dyDescent="0.2">
      <c r="P6356" s="10"/>
      <c r="R6356" s="10"/>
      <c r="S6356" s="10"/>
      <c r="T6356" s="10"/>
    </row>
    <row r="6357" spans="16:20" x14ac:dyDescent="0.2">
      <c r="P6357" s="10"/>
      <c r="R6357" s="10"/>
      <c r="S6357" s="10"/>
      <c r="T6357" s="10"/>
    </row>
    <row r="6358" spans="16:20" x14ac:dyDescent="0.2">
      <c r="P6358" s="10"/>
      <c r="R6358" s="10"/>
      <c r="S6358" s="10"/>
      <c r="T6358" s="10"/>
    </row>
    <row r="6359" spans="16:20" x14ac:dyDescent="0.2">
      <c r="P6359" s="10"/>
      <c r="R6359" s="10"/>
      <c r="S6359" s="10"/>
      <c r="T6359" s="10"/>
    </row>
    <row r="6360" spans="16:20" x14ac:dyDescent="0.2">
      <c r="P6360" s="10"/>
      <c r="R6360" s="10"/>
      <c r="S6360" s="10"/>
      <c r="T6360" s="10"/>
    </row>
    <row r="6361" spans="16:20" x14ac:dyDescent="0.2">
      <c r="P6361" s="10"/>
      <c r="R6361" s="10"/>
      <c r="S6361" s="10"/>
      <c r="T6361" s="10"/>
    </row>
    <row r="6362" spans="16:20" x14ac:dyDescent="0.2">
      <c r="P6362" s="10"/>
      <c r="R6362" s="10"/>
      <c r="S6362" s="10"/>
      <c r="T6362" s="10"/>
    </row>
    <row r="6363" spans="16:20" x14ac:dyDescent="0.2">
      <c r="P6363" s="10"/>
      <c r="R6363" s="10"/>
      <c r="S6363" s="10"/>
      <c r="T6363" s="10"/>
    </row>
    <row r="6364" spans="16:20" x14ac:dyDescent="0.2">
      <c r="P6364" s="10"/>
      <c r="R6364" s="10"/>
      <c r="S6364" s="10"/>
      <c r="T6364" s="10"/>
    </row>
    <row r="6365" spans="16:20" x14ac:dyDescent="0.2">
      <c r="P6365" s="10"/>
      <c r="R6365" s="10"/>
      <c r="S6365" s="10"/>
      <c r="T6365" s="10"/>
    </row>
    <row r="6366" spans="16:20" x14ac:dyDescent="0.2">
      <c r="P6366" s="10"/>
      <c r="R6366" s="10"/>
      <c r="S6366" s="10"/>
      <c r="T6366" s="10"/>
    </row>
    <row r="6367" spans="16:20" x14ac:dyDescent="0.2">
      <c r="P6367" s="10"/>
      <c r="R6367" s="10"/>
      <c r="S6367" s="10"/>
      <c r="T6367" s="10"/>
    </row>
    <row r="6368" spans="16:20" x14ac:dyDescent="0.2">
      <c r="P6368" s="10"/>
      <c r="R6368" s="10"/>
      <c r="S6368" s="10"/>
      <c r="T6368" s="10"/>
    </row>
    <row r="6369" spans="16:20" x14ac:dyDescent="0.2">
      <c r="P6369" s="10"/>
      <c r="R6369" s="10"/>
      <c r="S6369" s="10"/>
      <c r="T6369" s="10"/>
    </row>
    <row r="6370" spans="16:20" x14ac:dyDescent="0.2">
      <c r="P6370" s="10"/>
      <c r="R6370" s="10"/>
      <c r="S6370" s="10"/>
      <c r="T6370" s="10"/>
    </row>
    <row r="6371" spans="16:20" x14ac:dyDescent="0.2">
      <c r="P6371" s="10"/>
      <c r="R6371" s="10"/>
      <c r="S6371" s="10"/>
      <c r="T6371" s="10"/>
    </row>
    <row r="6372" spans="16:20" x14ac:dyDescent="0.2">
      <c r="P6372" s="10"/>
      <c r="R6372" s="10"/>
      <c r="S6372" s="10"/>
      <c r="T6372" s="10"/>
    </row>
    <row r="6373" spans="16:20" x14ac:dyDescent="0.2">
      <c r="P6373" s="10"/>
      <c r="R6373" s="10"/>
      <c r="S6373" s="10"/>
      <c r="T6373" s="10"/>
    </row>
    <row r="6374" spans="16:20" x14ac:dyDescent="0.2">
      <c r="P6374" s="10"/>
      <c r="R6374" s="10"/>
      <c r="S6374" s="10"/>
      <c r="T6374" s="10"/>
    </row>
    <row r="6375" spans="16:20" x14ac:dyDescent="0.2">
      <c r="P6375" s="10"/>
      <c r="R6375" s="10"/>
      <c r="S6375" s="10"/>
      <c r="T6375" s="10"/>
    </row>
    <row r="6376" spans="16:20" x14ac:dyDescent="0.2">
      <c r="P6376" s="10"/>
      <c r="R6376" s="10"/>
      <c r="S6376" s="10"/>
      <c r="T6376" s="10"/>
    </row>
    <row r="6377" spans="16:20" x14ac:dyDescent="0.2">
      <c r="P6377" s="10"/>
      <c r="R6377" s="10"/>
      <c r="S6377" s="10"/>
      <c r="T6377" s="10"/>
    </row>
    <row r="6378" spans="16:20" x14ac:dyDescent="0.2">
      <c r="P6378" s="10"/>
      <c r="R6378" s="10"/>
      <c r="S6378" s="10"/>
      <c r="T6378" s="10"/>
    </row>
    <row r="6379" spans="16:20" x14ac:dyDescent="0.2">
      <c r="P6379" s="10"/>
      <c r="R6379" s="10"/>
      <c r="S6379" s="10"/>
      <c r="T6379" s="10"/>
    </row>
    <row r="6380" spans="16:20" x14ac:dyDescent="0.2">
      <c r="P6380" s="10"/>
      <c r="R6380" s="10"/>
      <c r="S6380" s="10"/>
      <c r="T6380" s="10"/>
    </row>
    <row r="6381" spans="16:20" x14ac:dyDescent="0.2">
      <c r="P6381" s="10"/>
      <c r="R6381" s="10"/>
      <c r="S6381" s="10"/>
      <c r="T6381" s="10"/>
    </row>
    <row r="6382" spans="16:20" x14ac:dyDescent="0.2">
      <c r="P6382" s="10"/>
      <c r="R6382" s="10"/>
      <c r="S6382" s="10"/>
      <c r="T6382" s="10"/>
    </row>
    <row r="6383" spans="16:20" x14ac:dyDescent="0.2">
      <c r="P6383" s="10"/>
      <c r="R6383" s="10"/>
      <c r="S6383" s="10"/>
      <c r="T6383" s="10"/>
    </row>
    <row r="6384" spans="16:20" x14ac:dyDescent="0.2">
      <c r="P6384" s="10"/>
      <c r="R6384" s="10"/>
      <c r="S6384" s="10"/>
      <c r="T6384" s="10"/>
    </row>
    <row r="6385" spans="16:20" x14ac:dyDescent="0.2">
      <c r="P6385" s="10"/>
      <c r="R6385" s="10"/>
      <c r="S6385" s="10"/>
      <c r="T6385" s="10"/>
    </row>
    <row r="6386" spans="16:20" x14ac:dyDescent="0.2">
      <c r="P6386" s="10"/>
      <c r="R6386" s="10"/>
      <c r="S6386" s="10"/>
      <c r="T6386" s="10"/>
    </row>
    <row r="6387" spans="16:20" x14ac:dyDescent="0.2">
      <c r="P6387" s="10"/>
      <c r="R6387" s="10"/>
      <c r="S6387" s="10"/>
      <c r="T6387" s="10"/>
    </row>
    <row r="6388" spans="16:20" x14ac:dyDescent="0.2">
      <c r="P6388" s="10"/>
      <c r="R6388" s="10"/>
      <c r="S6388" s="10"/>
      <c r="T6388" s="10"/>
    </row>
    <row r="6389" spans="16:20" x14ac:dyDescent="0.2">
      <c r="P6389" s="10"/>
      <c r="R6389" s="10"/>
      <c r="S6389" s="10"/>
      <c r="T6389" s="10"/>
    </row>
    <row r="6390" spans="16:20" x14ac:dyDescent="0.2">
      <c r="P6390" s="10"/>
      <c r="R6390" s="10"/>
      <c r="S6390" s="10"/>
      <c r="T6390" s="10"/>
    </row>
    <row r="6391" spans="16:20" x14ac:dyDescent="0.2">
      <c r="P6391" s="10"/>
      <c r="R6391" s="10"/>
      <c r="S6391" s="10"/>
      <c r="T6391" s="10"/>
    </row>
    <row r="6392" spans="16:20" x14ac:dyDescent="0.2">
      <c r="P6392" s="10"/>
      <c r="R6392" s="10"/>
      <c r="S6392" s="10"/>
      <c r="T6392" s="10"/>
    </row>
    <row r="6393" spans="16:20" x14ac:dyDescent="0.2">
      <c r="P6393" s="10"/>
      <c r="R6393" s="10"/>
      <c r="S6393" s="10"/>
      <c r="T6393" s="10"/>
    </row>
    <row r="6394" spans="16:20" x14ac:dyDescent="0.2">
      <c r="P6394" s="10"/>
      <c r="R6394" s="10"/>
      <c r="S6394" s="10"/>
      <c r="T6394" s="10"/>
    </row>
    <row r="6395" spans="16:20" x14ac:dyDescent="0.2">
      <c r="P6395" s="10"/>
      <c r="R6395" s="10"/>
      <c r="S6395" s="10"/>
      <c r="T6395" s="10"/>
    </row>
    <row r="6396" spans="16:20" x14ac:dyDescent="0.2">
      <c r="P6396" s="10"/>
      <c r="R6396" s="10"/>
      <c r="S6396" s="10"/>
      <c r="T6396" s="10"/>
    </row>
    <row r="6397" spans="16:20" x14ac:dyDescent="0.2">
      <c r="P6397" s="10"/>
      <c r="R6397" s="10"/>
      <c r="S6397" s="10"/>
      <c r="T6397" s="10"/>
    </row>
    <row r="6398" spans="16:20" x14ac:dyDescent="0.2">
      <c r="P6398" s="10"/>
      <c r="R6398" s="10"/>
      <c r="S6398" s="10"/>
      <c r="T6398" s="10"/>
    </row>
    <row r="6399" spans="16:20" x14ac:dyDescent="0.2">
      <c r="P6399" s="10"/>
      <c r="R6399" s="10"/>
      <c r="S6399" s="10"/>
      <c r="T6399" s="10"/>
    </row>
    <row r="6400" spans="16:20" x14ac:dyDescent="0.2">
      <c r="P6400" s="10"/>
      <c r="R6400" s="10"/>
      <c r="S6400" s="10"/>
      <c r="T6400" s="10"/>
    </row>
    <row r="6401" spans="16:20" x14ac:dyDescent="0.2">
      <c r="P6401" s="10"/>
      <c r="R6401" s="10"/>
      <c r="S6401" s="10"/>
      <c r="T6401" s="10"/>
    </row>
    <row r="6402" spans="16:20" x14ac:dyDescent="0.2">
      <c r="P6402" s="10"/>
      <c r="R6402" s="10"/>
      <c r="S6402" s="10"/>
      <c r="T6402" s="10"/>
    </row>
    <row r="6403" spans="16:20" x14ac:dyDescent="0.2">
      <c r="P6403" s="10"/>
      <c r="R6403" s="10"/>
      <c r="S6403" s="10"/>
      <c r="T6403" s="10"/>
    </row>
    <row r="6404" spans="16:20" x14ac:dyDescent="0.2">
      <c r="P6404" s="10"/>
      <c r="R6404" s="10"/>
      <c r="S6404" s="10"/>
      <c r="T6404" s="10"/>
    </row>
    <row r="6405" spans="16:20" x14ac:dyDescent="0.2">
      <c r="P6405" s="10"/>
      <c r="R6405" s="10"/>
      <c r="S6405" s="10"/>
      <c r="T6405" s="10"/>
    </row>
    <row r="6406" spans="16:20" x14ac:dyDescent="0.2">
      <c r="P6406" s="10"/>
      <c r="R6406" s="10"/>
      <c r="S6406" s="10"/>
      <c r="T6406" s="10"/>
    </row>
    <row r="6407" spans="16:20" x14ac:dyDescent="0.2">
      <c r="P6407" s="10"/>
      <c r="R6407" s="10"/>
      <c r="S6407" s="10"/>
      <c r="T6407" s="10"/>
    </row>
    <row r="6408" spans="16:20" x14ac:dyDescent="0.2">
      <c r="P6408" s="10"/>
      <c r="R6408" s="10"/>
      <c r="S6408" s="10"/>
      <c r="T6408" s="10"/>
    </row>
    <row r="6409" spans="16:20" x14ac:dyDescent="0.2">
      <c r="P6409" s="10"/>
      <c r="R6409" s="10"/>
      <c r="S6409" s="10"/>
      <c r="T6409" s="10"/>
    </row>
    <row r="6410" spans="16:20" x14ac:dyDescent="0.2">
      <c r="P6410" s="10"/>
      <c r="R6410" s="10"/>
      <c r="S6410" s="10"/>
      <c r="T6410" s="10"/>
    </row>
    <row r="6411" spans="16:20" x14ac:dyDescent="0.2">
      <c r="P6411" s="10"/>
      <c r="R6411" s="10"/>
      <c r="S6411" s="10"/>
      <c r="T6411" s="10"/>
    </row>
    <row r="6412" spans="16:20" x14ac:dyDescent="0.2">
      <c r="P6412" s="10"/>
      <c r="R6412" s="10"/>
      <c r="S6412" s="10"/>
      <c r="T6412" s="10"/>
    </row>
    <row r="6413" spans="16:20" x14ac:dyDescent="0.2">
      <c r="P6413" s="10"/>
      <c r="R6413" s="10"/>
      <c r="S6413" s="10"/>
      <c r="T6413" s="10"/>
    </row>
    <row r="6414" spans="16:20" x14ac:dyDescent="0.2">
      <c r="P6414" s="10"/>
      <c r="R6414" s="10"/>
      <c r="S6414" s="10"/>
      <c r="T6414" s="10"/>
    </row>
    <row r="6415" spans="16:20" x14ac:dyDescent="0.2">
      <c r="P6415" s="10"/>
      <c r="R6415" s="10"/>
      <c r="S6415" s="10"/>
      <c r="T6415" s="10"/>
    </row>
    <row r="6416" spans="16:20" x14ac:dyDescent="0.2">
      <c r="P6416" s="10"/>
      <c r="R6416" s="10"/>
      <c r="S6416" s="10"/>
      <c r="T6416" s="10"/>
    </row>
    <row r="6417" spans="16:20" x14ac:dyDescent="0.2">
      <c r="P6417" s="10"/>
      <c r="R6417" s="10"/>
      <c r="S6417" s="10"/>
      <c r="T6417" s="10"/>
    </row>
    <row r="6418" spans="16:20" x14ac:dyDescent="0.2">
      <c r="P6418" s="10"/>
      <c r="R6418" s="10"/>
      <c r="S6418" s="10"/>
      <c r="T6418" s="10"/>
    </row>
    <row r="6419" spans="16:20" x14ac:dyDescent="0.2">
      <c r="P6419" s="10"/>
      <c r="R6419" s="10"/>
      <c r="S6419" s="10"/>
      <c r="T6419" s="10"/>
    </row>
    <row r="6420" spans="16:20" x14ac:dyDescent="0.2">
      <c r="P6420" s="10"/>
      <c r="R6420" s="10"/>
      <c r="S6420" s="10"/>
      <c r="T6420" s="10"/>
    </row>
    <row r="6421" spans="16:20" x14ac:dyDescent="0.2">
      <c r="P6421" s="10"/>
      <c r="R6421" s="10"/>
      <c r="S6421" s="10"/>
      <c r="T6421" s="10"/>
    </row>
    <row r="6422" spans="16:20" x14ac:dyDescent="0.2">
      <c r="P6422" s="10"/>
      <c r="R6422" s="10"/>
      <c r="S6422" s="10"/>
      <c r="T6422" s="10"/>
    </row>
    <row r="6423" spans="16:20" x14ac:dyDescent="0.2">
      <c r="P6423" s="10"/>
      <c r="R6423" s="10"/>
      <c r="S6423" s="10"/>
      <c r="T6423" s="10"/>
    </row>
    <row r="6424" spans="16:20" x14ac:dyDescent="0.2">
      <c r="P6424" s="10"/>
      <c r="R6424" s="10"/>
      <c r="S6424" s="10"/>
      <c r="T6424" s="10"/>
    </row>
    <row r="6425" spans="16:20" x14ac:dyDescent="0.2">
      <c r="P6425" s="10"/>
      <c r="R6425" s="10"/>
      <c r="S6425" s="10"/>
      <c r="T6425" s="10"/>
    </row>
    <row r="6426" spans="16:20" x14ac:dyDescent="0.2">
      <c r="P6426" s="10"/>
      <c r="R6426" s="10"/>
      <c r="S6426" s="10"/>
      <c r="T6426" s="10"/>
    </row>
    <row r="6427" spans="16:20" x14ac:dyDescent="0.2">
      <c r="P6427" s="10"/>
      <c r="R6427" s="10"/>
      <c r="S6427" s="10"/>
      <c r="T6427" s="10"/>
    </row>
    <row r="6428" spans="16:20" x14ac:dyDescent="0.2">
      <c r="P6428" s="10"/>
      <c r="R6428" s="10"/>
      <c r="S6428" s="10"/>
      <c r="T6428" s="10"/>
    </row>
    <row r="6429" spans="16:20" x14ac:dyDescent="0.2">
      <c r="P6429" s="10"/>
      <c r="R6429" s="10"/>
      <c r="S6429" s="10"/>
      <c r="T6429" s="10"/>
    </row>
    <row r="6430" spans="16:20" x14ac:dyDescent="0.2">
      <c r="P6430" s="10"/>
      <c r="R6430" s="10"/>
      <c r="S6430" s="10"/>
      <c r="T6430" s="10"/>
    </row>
    <row r="6431" spans="16:20" x14ac:dyDescent="0.2">
      <c r="P6431" s="10"/>
      <c r="R6431" s="10"/>
      <c r="S6431" s="10"/>
      <c r="T6431" s="10"/>
    </row>
    <row r="6432" spans="16:20" x14ac:dyDescent="0.2">
      <c r="P6432" s="10"/>
      <c r="R6432" s="10"/>
      <c r="S6432" s="10"/>
      <c r="T6432" s="10"/>
    </row>
    <row r="6433" spans="16:20" x14ac:dyDescent="0.2">
      <c r="P6433" s="10"/>
      <c r="R6433" s="10"/>
      <c r="S6433" s="10"/>
      <c r="T6433" s="10"/>
    </row>
    <row r="6434" spans="16:20" x14ac:dyDescent="0.2">
      <c r="P6434" s="10"/>
      <c r="R6434" s="10"/>
      <c r="S6434" s="10"/>
      <c r="T6434" s="10"/>
    </row>
    <row r="6435" spans="16:20" x14ac:dyDescent="0.2">
      <c r="P6435" s="10"/>
      <c r="R6435" s="10"/>
      <c r="S6435" s="10"/>
      <c r="T6435" s="10"/>
    </row>
    <row r="6436" spans="16:20" x14ac:dyDescent="0.2">
      <c r="P6436" s="10"/>
      <c r="R6436" s="10"/>
      <c r="S6436" s="10"/>
      <c r="T6436" s="10"/>
    </row>
    <row r="6437" spans="16:20" x14ac:dyDescent="0.2">
      <c r="P6437" s="10"/>
      <c r="R6437" s="10"/>
      <c r="S6437" s="10"/>
      <c r="T6437" s="10"/>
    </row>
    <row r="6438" spans="16:20" x14ac:dyDescent="0.2">
      <c r="P6438" s="10"/>
      <c r="R6438" s="10"/>
      <c r="S6438" s="10"/>
      <c r="T6438" s="10"/>
    </row>
    <row r="6439" spans="16:20" x14ac:dyDescent="0.2">
      <c r="P6439" s="10"/>
      <c r="R6439" s="10"/>
      <c r="S6439" s="10"/>
      <c r="T6439" s="10"/>
    </row>
    <row r="6440" spans="16:20" x14ac:dyDescent="0.2">
      <c r="P6440" s="10"/>
      <c r="R6440" s="10"/>
      <c r="S6440" s="10"/>
      <c r="T6440" s="10"/>
    </row>
    <row r="6441" spans="16:20" x14ac:dyDescent="0.2">
      <c r="P6441" s="10"/>
      <c r="R6441" s="10"/>
      <c r="S6441" s="10"/>
      <c r="T6441" s="10"/>
    </row>
    <row r="6442" spans="16:20" x14ac:dyDescent="0.2">
      <c r="P6442" s="10"/>
      <c r="R6442" s="10"/>
      <c r="S6442" s="10"/>
      <c r="T6442" s="10"/>
    </row>
    <row r="6443" spans="16:20" x14ac:dyDescent="0.2">
      <c r="P6443" s="10"/>
      <c r="R6443" s="10"/>
      <c r="S6443" s="10"/>
      <c r="T6443" s="10"/>
    </row>
    <row r="6444" spans="16:20" x14ac:dyDescent="0.2">
      <c r="P6444" s="10"/>
      <c r="R6444" s="10"/>
      <c r="S6444" s="10"/>
      <c r="T6444" s="10"/>
    </row>
    <row r="6445" spans="16:20" x14ac:dyDescent="0.2">
      <c r="P6445" s="10"/>
      <c r="R6445" s="10"/>
      <c r="S6445" s="10"/>
      <c r="T6445" s="10"/>
    </row>
    <row r="6446" spans="16:20" x14ac:dyDescent="0.2">
      <c r="P6446" s="10"/>
      <c r="R6446" s="10"/>
      <c r="S6446" s="10"/>
      <c r="T6446" s="10"/>
    </row>
    <row r="6447" spans="16:20" x14ac:dyDescent="0.2">
      <c r="P6447" s="10"/>
      <c r="R6447" s="10"/>
      <c r="S6447" s="10"/>
      <c r="T6447" s="10"/>
    </row>
    <row r="6448" spans="16:20" x14ac:dyDescent="0.2">
      <c r="P6448" s="10"/>
      <c r="R6448" s="10"/>
      <c r="S6448" s="10"/>
      <c r="T6448" s="10"/>
    </row>
    <row r="6449" spans="16:20" x14ac:dyDescent="0.2">
      <c r="P6449" s="10"/>
      <c r="R6449" s="10"/>
      <c r="S6449" s="10"/>
      <c r="T6449" s="10"/>
    </row>
    <row r="6450" spans="16:20" x14ac:dyDescent="0.2">
      <c r="P6450" s="10"/>
      <c r="R6450" s="10"/>
      <c r="S6450" s="10"/>
      <c r="T6450" s="10"/>
    </row>
    <row r="6451" spans="16:20" x14ac:dyDescent="0.2">
      <c r="P6451" s="10"/>
      <c r="R6451" s="10"/>
      <c r="S6451" s="10"/>
      <c r="T6451" s="10"/>
    </row>
    <row r="6452" spans="16:20" x14ac:dyDescent="0.2">
      <c r="P6452" s="10"/>
      <c r="R6452" s="10"/>
      <c r="S6452" s="10"/>
      <c r="T6452" s="10"/>
    </row>
    <row r="6453" spans="16:20" x14ac:dyDescent="0.2">
      <c r="P6453" s="10"/>
      <c r="R6453" s="10"/>
      <c r="S6453" s="10"/>
      <c r="T6453" s="10"/>
    </row>
    <row r="6454" spans="16:20" x14ac:dyDescent="0.2">
      <c r="P6454" s="10"/>
      <c r="R6454" s="10"/>
      <c r="S6454" s="10"/>
      <c r="T6454" s="10"/>
    </row>
    <row r="6455" spans="16:20" x14ac:dyDescent="0.2">
      <c r="P6455" s="10"/>
      <c r="R6455" s="10"/>
      <c r="S6455" s="10"/>
      <c r="T6455" s="10"/>
    </row>
    <row r="6456" spans="16:20" x14ac:dyDescent="0.2">
      <c r="P6456" s="10"/>
      <c r="R6456" s="10"/>
      <c r="S6456" s="10"/>
      <c r="T6456" s="10"/>
    </row>
    <row r="6457" spans="16:20" x14ac:dyDescent="0.2">
      <c r="P6457" s="10"/>
      <c r="R6457" s="10"/>
      <c r="S6457" s="10"/>
      <c r="T6457" s="10"/>
    </row>
    <row r="6458" spans="16:20" x14ac:dyDescent="0.2">
      <c r="P6458" s="10"/>
      <c r="R6458" s="10"/>
      <c r="S6458" s="10"/>
      <c r="T6458" s="10"/>
    </row>
    <row r="6459" spans="16:20" x14ac:dyDescent="0.2">
      <c r="P6459" s="10"/>
      <c r="R6459" s="10"/>
      <c r="S6459" s="10"/>
      <c r="T6459" s="10"/>
    </row>
    <row r="6460" spans="16:20" x14ac:dyDescent="0.2">
      <c r="P6460" s="10"/>
      <c r="R6460" s="10"/>
      <c r="S6460" s="10"/>
      <c r="T6460" s="10"/>
    </row>
    <row r="6461" spans="16:20" x14ac:dyDescent="0.2">
      <c r="P6461" s="10"/>
      <c r="R6461" s="10"/>
      <c r="S6461" s="10"/>
      <c r="T6461" s="10"/>
    </row>
    <row r="6462" spans="16:20" x14ac:dyDescent="0.2">
      <c r="P6462" s="10"/>
      <c r="R6462" s="10"/>
      <c r="S6462" s="10"/>
      <c r="T6462" s="10"/>
    </row>
    <row r="6463" spans="16:20" x14ac:dyDescent="0.2">
      <c r="P6463" s="10"/>
      <c r="R6463" s="10"/>
      <c r="S6463" s="10"/>
      <c r="T6463" s="10"/>
    </row>
    <row r="6464" spans="16:20" x14ac:dyDescent="0.2">
      <c r="P6464" s="10"/>
      <c r="R6464" s="10"/>
      <c r="S6464" s="10"/>
      <c r="T6464" s="10"/>
    </row>
    <row r="6465" spans="16:20" x14ac:dyDescent="0.2">
      <c r="P6465" s="10"/>
      <c r="R6465" s="10"/>
      <c r="S6465" s="10"/>
      <c r="T6465" s="10"/>
    </row>
    <row r="6466" spans="16:20" x14ac:dyDescent="0.2">
      <c r="P6466" s="10"/>
      <c r="R6466" s="10"/>
      <c r="S6466" s="10"/>
      <c r="T6466" s="10"/>
    </row>
    <row r="6467" spans="16:20" x14ac:dyDescent="0.2">
      <c r="P6467" s="10"/>
      <c r="R6467" s="10"/>
      <c r="S6467" s="10"/>
      <c r="T6467" s="10"/>
    </row>
    <row r="6468" spans="16:20" x14ac:dyDescent="0.2">
      <c r="P6468" s="10"/>
      <c r="R6468" s="10"/>
      <c r="S6468" s="10"/>
      <c r="T6468" s="10"/>
    </row>
    <row r="6469" spans="16:20" x14ac:dyDescent="0.2">
      <c r="P6469" s="10"/>
      <c r="R6469" s="10"/>
      <c r="S6469" s="10"/>
      <c r="T6469" s="10"/>
    </row>
    <row r="6470" spans="16:20" x14ac:dyDescent="0.2">
      <c r="P6470" s="10"/>
      <c r="R6470" s="10"/>
      <c r="S6470" s="10"/>
      <c r="T6470" s="10"/>
    </row>
    <row r="6471" spans="16:20" x14ac:dyDescent="0.2">
      <c r="P6471" s="10"/>
      <c r="R6471" s="10"/>
      <c r="S6471" s="10"/>
      <c r="T6471" s="10"/>
    </row>
    <row r="6472" spans="16:20" x14ac:dyDescent="0.2">
      <c r="P6472" s="10"/>
      <c r="R6472" s="10"/>
      <c r="S6472" s="10"/>
      <c r="T6472" s="10"/>
    </row>
    <row r="6473" spans="16:20" x14ac:dyDescent="0.2">
      <c r="P6473" s="10"/>
      <c r="R6473" s="10"/>
      <c r="S6473" s="10"/>
      <c r="T6473" s="10"/>
    </row>
    <row r="6474" spans="16:20" x14ac:dyDescent="0.2">
      <c r="P6474" s="10"/>
      <c r="R6474" s="10"/>
      <c r="S6474" s="10"/>
      <c r="T6474" s="10"/>
    </row>
    <row r="6475" spans="16:20" x14ac:dyDescent="0.2">
      <c r="P6475" s="10"/>
      <c r="R6475" s="10"/>
      <c r="S6475" s="10"/>
      <c r="T6475" s="10"/>
    </row>
    <row r="6476" spans="16:20" x14ac:dyDescent="0.2">
      <c r="P6476" s="10"/>
      <c r="R6476" s="10"/>
      <c r="S6476" s="10"/>
      <c r="T6476" s="10"/>
    </row>
    <row r="6477" spans="16:20" x14ac:dyDescent="0.2">
      <c r="P6477" s="10"/>
      <c r="R6477" s="10"/>
      <c r="S6477" s="10"/>
      <c r="T6477" s="10"/>
    </row>
    <row r="6478" spans="16:20" x14ac:dyDescent="0.2">
      <c r="P6478" s="10"/>
      <c r="R6478" s="10"/>
      <c r="S6478" s="10"/>
      <c r="T6478" s="10"/>
    </row>
    <row r="6479" spans="16:20" x14ac:dyDescent="0.2">
      <c r="P6479" s="10"/>
      <c r="R6479" s="10"/>
      <c r="S6479" s="10"/>
      <c r="T6479" s="10"/>
    </row>
    <row r="6480" spans="16:20" x14ac:dyDescent="0.2">
      <c r="P6480" s="10"/>
      <c r="R6480" s="10"/>
      <c r="S6480" s="10"/>
      <c r="T6480" s="10"/>
    </row>
    <row r="6481" spans="16:20" x14ac:dyDescent="0.2">
      <c r="P6481" s="10"/>
      <c r="R6481" s="10"/>
      <c r="S6481" s="10"/>
      <c r="T6481" s="10"/>
    </row>
    <row r="6482" spans="16:20" x14ac:dyDescent="0.2">
      <c r="P6482" s="10"/>
      <c r="R6482" s="10"/>
      <c r="S6482" s="10"/>
      <c r="T6482" s="10"/>
    </row>
    <row r="6483" spans="16:20" x14ac:dyDescent="0.2">
      <c r="P6483" s="10"/>
      <c r="R6483" s="10"/>
      <c r="S6483" s="10"/>
      <c r="T6483" s="10"/>
    </row>
    <row r="6484" spans="16:20" x14ac:dyDescent="0.2">
      <c r="P6484" s="10"/>
      <c r="R6484" s="10"/>
      <c r="S6484" s="10"/>
      <c r="T6484" s="10"/>
    </row>
    <row r="6485" spans="16:20" x14ac:dyDescent="0.2">
      <c r="P6485" s="10"/>
      <c r="R6485" s="10"/>
      <c r="S6485" s="10"/>
      <c r="T6485" s="10"/>
    </row>
    <row r="6486" spans="16:20" x14ac:dyDescent="0.2">
      <c r="P6486" s="10"/>
      <c r="R6486" s="10"/>
      <c r="S6486" s="10"/>
      <c r="T6486" s="10"/>
    </row>
    <row r="6487" spans="16:20" x14ac:dyDescent="0.2">
      <c r="P6487" s="10"/>
      <c r="R6487" s="10"/>
      <c r="S6487" s="10"/>
      <c r="T6487" s="10"/>
    </row>
    <row r="6488" spans="16:20" x14ac:dyDescent="0.2">
      <c r="P6488" s="10"/>
      <c r="R6488" s="10"/>
      <c r="S6488" s="10"/>
      <c r="T6488" s="10"/>
    </row>
    <row r="6489" spans="16:20" x14ac:dyDescent="0.2">
      <c r="P6489" s="10"/>
      <c r="R6489" s="10"/>
      <c r="S6489" s="10"/>
      <c r="T6489" s="10"/>
    </row>
    <row r="6490" spans="16:20" x14ac:dyDescent="0.2">
      <c r="P6490" s="10"/>
      <c r="R6490" s="10"/>
      <c r="S6490" s="10"/>
      <c r="T6490" s="10"/>
    </row>
    <row r="6491" spans="16:20" x14ac:dyDescent="0.2">
      <c r="P6491" s="10"/>
      <c r="R6491" s="10"/>
      <c r="S6491" s="10"/>
      <c r="T6491" s="10"/>
    </row>
    <row r="6492" spans="16:20" x14ac:dyDescent="0.2">
      <c r="P6492" s="10"/>
      <c r="R6492" s="10"/>
      <c r="S6492" s="10"/>
      <c r="T6492" s="10"/>
    </row>
    <row r="6493" spans="16:20" x14ac:dyDescent="0.2">
      <c r="P6493" s="10"/>
      <c r="R6493" s="10"/>
      <c r="S6493" s="10"/>
      <c r="T6493" s="10"/>
    </row>
    <row r="6494" spans="16:20" x14ac:dyDescent="0.2">
      <c r="P6494" s="10"/>
      <c r="R6494" s="10"/>
      <c r="S6494" s="10"/>
      <c r="T6494" s="10"/>
    </row>
    <row r="6495" spans="16:20" x14ac:dyDescent="0.2">
      <c r="P6495" s="10"/>
      <c r="R6495" s="10"/>
      <c r="S6495" s="10"/>
      <c r="T6495" s="10"/>
    </row>
    <row r="6496" spans="16:20" x14ac:dyDescent="0.2">
      <c r="P6496" s="10"/>
      <c r="R6496" s="10"/>
      <c r="S6496" s="10"/>
      <c r="T6496" s="10"/>
    </row>
    <row r="6497" spans="16:20" x14ac:dyDescent="0.2">
      <c r="P6497" s="10"/>
      <c r="R6497" s="10"/>
      <c r="S6497" s="10"/>
      <c r="T6497" s="10"/>
    </row>
    <row r="6498" spans="16:20" x14ac:dyDescent="0.2">
      <c r="P6498" s="10"/>
      <c r="R6498" s="10"/>
      <c r="S6498" s="10"/>
      <c r="T6498" s="10"/>
    </row>
    <row r="6499" spans="16:20" x14ac:dyDescent="0.2">
      <c r="P6499" s="10"/>
      <c r="R6499" s="10"/>
      <c r="S6499" s="10"/>
      <c r="T6499" s="10"/>
    </row>
    <row r="6500" spans="16:20" x14ac:dyDescent="0.2">
      <c r="P6500" s="10"/>
      <c r="R6500" s="10"/>
      <c r="S6500" s="10"/>
      <c r="T6500" s="10"/>
    </row>
    <row r="6501" spans="16:20" x14ac:dyDescent="0.2">
      <c r="P6501" s="10"/>
      <c r="R6501" s="10"/>
      <c r="S6501" s="10"/>
      <c r="T6501" s="10"/>
    </row>
    <row r="6502" spans="16:20" x14ac:dyDescent="0.2">
      <c r="P6502" s="10"/>
      <c r="R6502" s="10"/>
      <c r="S6502" s="10"/>
      <c r="T6502" s="10"/>
    </row>
    <row r="6503" spans="16:20" x14ac:dyDescent="0.2">
      <c r="P6503" s="10"/>
      <c r="R6503" s="10"/>
      <c r="S6503" s="10"/>
      <c r="T6503" s="10"/>
    </row>
    <row r="6504" spans="16:20" x14ac:dyDescent="0.2">
      <c r="P6504" s="10"/>
      <c r="R6504" s="10"/>
      <c r="S6504" s="10"/>
      <c r="T6504" s="10"/>
    </row>
    <row r="6505" spans="16:20" x14ac:dyDescent="0.2">
      <c r="P6505" s="10"/>
      <c r="R6505" s="10"/>
      <c r="S6505" s="10"/>
      <c r="T6505" s="10"/>
    </row>
    <row r="6506" spans="16:20" x14ac:dyDescent="0.2">
      <c r="P6506" s="10"/>
      <c r="R6506" s="10"/>
      <c r="S6506" s="10"/>
      <c r="T6506" s="10"/>
    </row>
    <row r="6507" spans="16:20" x14ac:dyDescent="0.2">
      <c r="P6507" s="10"/>
      <c r="R6507" s="10"/>
      <c r="S6507" s="10"/>
      <c r="T6507" s="10"/>
    </row>
    <row r="6508" spans="16:20" x14ac:dyDescent="0.2">
      <c r="P6508" s="10"/>
      <c r="R6508" s="10"/>
      <c r="S6508" s="10"/>
      <c r="T6508" s="10"/>
    </row>
    <row r="6509" spans="16:20" x14ac:dyDescent="0.2">
      <c r="P6509" s="10"/>
      <c r="R6509" s="10"/>
      <c r="S6509" s="10"/>
      <c r="T6509" s="10"/>
    </row>
    <row r="6510" spans="16:20" x14ac:dyDescent="0.2">
      <c r="P6510" s="10"/>
      <c r="R6510" s="10"/>
      <c r="S6510" s="10"/>
      <c r="T6510" s="10"/>
    </row>
    <row r="6511" spans="16:20" x14ac:dyDescent="0.2">
      <c r="P6511" s="10"/>
      <c r="R6511" s="10"/>
      <c r="S6511" s="10"/>
      <c r="T6511" s="10"/>
    </row>
    <row r="6512" spans="16:20" x14ac:dyDescent="0.2">
      <c r="P6512" s="10"/>
      <c r="R6512" s="10"/>
      <c r="S6512" s="10"/>
      <c r="T6512" s="10"/>
    </row>
    <row r="6513" spans="16:20" x14ac:dyDescent="0.2">
      <c r="P6513" s="10"/>
      <c r="R6513" s="10"/>
      <c r="S6513" s="10"/>
      <c r="T6513" s="10"/>
    </row>
    <row r="6514" spans="16:20" x14ac:dyDescent="0.2">
      <c r="P6514" s="10"/>
      <c r="R6514" s="10"/>
      <c r="S6514" s="10"/>
      <c r="T6514" s="10"/>
    </row>
    <row r="6515" spans="16:20" x14ac:dyDescent="0.2">
      <c r="P6515" s="10"/>
      <c r="R6515" s="10"/>
      <c r="S6515" s="10"/>
      <c r="T6515" s="10"/>
    </row>
    <row r="6516" spans="16:20" x14ac:dyDescent="0.2">
      <c r="P6516" s="10"/>
      <c r="R6516" s="10"/>
      <c r="S6516" s="10"/>
      <c r="T6516" s="10"/>
    </row>
    <row r="6517" spans="16:20" x14ac:dyDescent="0.2">
      <c r="P6517" s="10"/>
      <c r="R6517" s="10"/>
      <c r="S6517" s="10"/>
      <c r="T6517" s="10"/>
    </row>
    <row r="6518" spans="16:20" x14ac:dyDescent="0.2">
      <c r="P6518" s="10"/>
      <c r="R6518" s="10"/>
      <c r="S6518" s="10"/>
      <c r="T6518" s="10"/>
    </row>
    <row r="6519" spans="16:20" x14ac:dyDescent="0.2">
      <c r="P6519" s="10"/>
      <c r="R6519" s="10"/>
      <c r="S6519" s="10"/>
      <c r="T6519" s="10"/>
    </row>
    <row r="6520" spans="16:20" x14ac:dyDescent="0.2">
      <c r="P6520" s="10"/>
      <c r="R6520" s="10"/>
      <c r="S6520" s="10"/>
      <c r="T6520" s="10"/>
    </row>
    <row r="6521" spans="16:20" x14ac:dyDescent="0.2">
      <c r="P6521" s="10"/>
      <c r="R6521" s="10"/>
      <c r="S6521" s="10"/>
      <c r="T6521" s="10"/>
    </row>
    <row r="6522" spans="16:20" x14ac:dyDescent="0.2">
      <c r="P6522" s="10"/>
      <c r="R6522" s="10"/>
      <c r="S6522" s="10"/>
      <c r="T6522" s="10"/>
    </row>
    <row r="6523" spans="16:20" x14ac:dyDescent="0.2">
      <c r="P6523" s="10"/>
      <c r="R6523" s="10"/>
      <c r="S6523" s="10"/>
      <c r="T6523" s="10"/>
    </row>
    <row r="6524" spans="16:20" x14ac:dyDescent="0.2">
      <c r="P6524" s="10"/>
      <c r="R6524" s="10"/>
      <c r="S6524" s="10"/>
      <c r="T6524" s="10"/>
    </row>
    <row r="6525" spans="16:20" x14ac:dyDescent="0.2">
      <c r="P6525" s="10"/>
      <c r="R6525" s="10"/>
      <c r="S6525" s="10"/>
      <c r="T6525" s="10"/>
    </row>
    <row r="6526" spans="16:20" x14ac:dyDescent="0.2">
      <c r="P6526" s="10"/>
      <c r="R6526" s="10"/>
      <c r="S6526" s="10"/>
      <c r="T6526" s="10"/>
    </row>
    <row r="6527" spans="16:20" x14ac:dyDescent="0.2">
      <c r="P6527" s="10"/>
      <c r="R6527" s="10"/>
      <c r="S6527" s="10"/>
      <c r="T6527" s="10"/>
    </row>
    <row r="6528" spans="16:20" x14ac:dyDescent="0.2">
      <c r="P6528" s="10"/>
      <c r="R6528" s="10"/>
      <c r="S6528" s="10"/>
      <c r="T6528" s="10"/>
    </row>
    <row r="6529" spans="16:20" x14ac:dyDescent="0.2">
      <c r="P6529" s="10"/>
      <c r="R6529" s="10"/>
      <c r="S6529" s="10"/>
      <c r="T6529" s="10"/>
    </row>
    <row r="6530" spans="16:20" x14ac:dyDescent="0.2">
      <c r="P6530" s="10"/>
      <c r="R6530" s="10"/>
      <c r="S6530" s="10"/>
      <c r="T6530" s="10"/>
    </row>
    <row r="6531" spans="16:20" x14ac:dyDescent="0.2">
      <c r="P6531" s="10"/>
      <c r="R6531" s="10"/>
      <c r="S6531" s="10"/>
      <c r="T6531" s="10"/>
    </row>
    <row r="6532" spans="16:20" x14ac:dyDescent="0.2">
      <c r="P6532" s="10"/>
      <c r="R6532" s="10"/>
      <c r="S6532" s="10"/>
      <c r="T6532" s="10"/>
    </row>
    <row r="6533" spans="16:20" x14ac:dyDescent="0.2">
      <c r="P6533" s="10"/>
      <c r="R6533" s="10"/>
      <c r="S6533" s="10"/>
      <c r="T6533" s="10"/>
    </row>
    <row r="6534" spans="16:20" x14ac:dyDescent="0.2">
      <c r="P6534" s="10"/>
      <c r="R6534" s="10"/>
      <c r="S6534" s="10"/>
      <c r="T6534" s="10"/>
    </row>
    <row r="6535" spans="16:20" x14ac:dyDescent="0.2">
      <c r="P6535" s="10"/>
      <c r="R6535" s="10"/>
      <c r="S6535" s="10"/>
      <c r="T6535" s="10"/>
    </row>
    <row r="6536" spans="16:20" x14ac:dyDescent="0.2">
      <c r="P6536" s="10"/>
      <c r="R6536" s="10"/>
      <c r="S6536" s="10"/>
      <c r="T6536" s="10"/>
    </row>
    <row r="6537" spans="16:20" x14ac:dyDescent="0.2">
      <c r="P6537" s="10"/>
      <c r="R6537" s="10"/>
      <c r="S6537" s="10"/>
      <c r="T6537" s="10"/>
    </row>
    <row r="6538" spans="16:20" x14ac:dyDescent="0.2">
      <c r="P6538" s="10"/>
      <c r="R6538" s="10"/>
      <c r="S6538" s="10"/>
      <c r="T6538" s="10"/>
    </row>
    <row r="6539" spans="16:20" x14ac:dyDescent="0.2">
      <c r="P6539" s="10"/>
      <c r="R6539" s="10"/>
      <c r="S6539" s="10"/>
      <c r="T6539" s="10"/>
    </row>
    <row r="6540" spans="16:20" x14ac:dyDescent="0.2">
      <c r="P6540" s="10"/>
      <c r="R6540" s="10"/>
      <c r="S6540" s="10"/>
      <c r="T6540" s="10"/>
    </row>
    <row r="6541" spans="16:20" x14ac:dyDescent="0.2">
      <c r="P6541" s="10"/>
      <c r="R6541" s="10"/>
      <c r="S6541" s="10"/>
      <c r="T6541" s="10"/>
    </row>
    <row r="6542" spans="16:20" x14ac:dyDescent="0.2">
      <c r="P6542" s="10"/>
      <c r="R6542" s="10"/>
      <c r="S6542" s="10"/>
      <c r="T6542" s="10"/>
    </row>
    <row r="6543" spans="16:20" x14ac:dyDescent="0.2">
      <c r="P6543" s="10"/>
      <c r="R6543" s="10"/>
      <c r="S6543" s="10"/>
      <c r="T6543" s="10"/>
    </row>
    <row r="6544" spans="16:20" x14ac:dyDescent="0.2">
      <c r="P6544" s="10"/>
      <c r="R6544" s="10"/>
      <c r="S6544" s="10"/>
      <c r="T6544" s="10"/>
    </row>
    <row r="6545" spans="16:20" x14ac:dyDescent="0.2">
      <c r="P6545" s="10"/>
      <c r="R6545" s="10"/>
      <c r="S6545" s="10"/>
      <c r="T6545" s="10"/>
    </row>
    <row r="6546" spans="16:20" x14ac:dyDescent="0.2">
      <c r="P6546" s="10"/>
      <c r="R6546" s="10"/>
      <c r="S6546" s="10"/>
      <c r="T6546" s="10"/>
    </row>
    <row r="6547" spans="16:20" x14ac:dyDescent="0.2">
      <c r="P6547" s="10"/>
      <c r="R6547" s="10"/>
      <c r="S6547" s="10"/>
      <c r="T6547" s="10"/>
    </row>
    <row r="6548" spans="16:20" x14ac:dyDescent="0.2">
      <c r="P6548" s="10"/>
      <c r="R6548" s="10"/>
      <c r="S6548" s="10"/>
      <c r="T6548" s="10"/>
    </row>
    <row r="6549" spans="16:20" x14ac:dyDescent="0.2">
      <c r="P6549" s="10"/>
      <c r="R6549" s="10"/>
      <c r="S6549" s="10"/>
      <c r="T6549" s="10"/>
    </row>
    <row r="6550" spans="16:20" x14ac:dyDescent="0.2">
      <c r="P6550" s="10"/>
      <c r="R6550" s="10"/>
      <c r="S6550" s="10"/>
      <c r="T6550" s="10"/>
    </row>
    <row r="6551" spans="16:20" x14ac:dyDescent="0.2">
      <c r="P6551" s="10"/>
      <c r="R6551" s="10"/>
      <c r="S6551" s="10"/>
      <c r="T6551" s="10"/>
    </row>
    <row r="6552" spans="16:20" x14ac:dyDescent="0.2">
      <c r="P6552" s="10"/>
      <c r="R6552" s="10"/>
      <c r="S6552" s="10"/>
      <c r="T6552" s="10"/>
    </row>
    <row r="6553" spans="16:20" x14ac:dyDescent="0.2">
      <c r="P6553" s="10"/>
      <c r="R6553" s="10"/>
      <c r="S6553" s="10"/>
      <c r="T6553" s="10"/>
    </row>
    <row r="6554" spans="16:20" x14ac:dyDescent="0.2">
      <c r="P6554" s="10"/>
      <c r="R6554" s="10"/>
      <c r="S6554" s="10"/>
      <c r="T6554" s="10"/>
    </row>
    <row r="6555" spans="16:20" x14ac:dyDescent="0.2">
      <c r="P6555" s="10"/>
      <c r="R6555" s="10"/>
      <c r="S6555" s="10"/>
      <c r="T6555" s="10"/>
    </row>
    <row r="6556" spans="16:20" x14ac:dyDescent="0.2">
      <c r="P6556" s="10"/>
      <c r="R6556" s="10"/>
      <c r="S6556" s="10"/>
      <c r="T6556" s="10"/>
    </row>
    <row r="6557" spans="16:20" x14ac:dyDescent="0.2">
      <c r="P6557" s="10"/>
      <c r="R6557" s="10"/>
      <c r="S6557" s="10"/>
      <c r="T6557" s="10"/>
    </row>
    <row r="6558" spans="16:20" x14ac:dyDescent="0.2">
      <c r="P6558" s="10"/>
      <c r="R6558" s="10"/>
      <c r="S6558" s="10"/>
      <c r="T6558" s="10"/>
    </row>
    <row r="6559" spans="16:20" x14ac:dyDescent="0.2">
      <c r="P6559" s="10"/>
      <c r="R6559" s="10"/>
      <c r="S6559" s="10"/>
      <c r="T6559" s="10"/>
    </row>
    <row r="6560" spans="16:20" x14ac:dyDescent="0.2">
      <c r="P6560" s="10"/>
      <c r="R6560" s="10"/>
      <c r="S6560" s="10"/>
      <c r="T6560" s="10"/>
    </row>
    <row r="6561" spans="16:20" x14ac:dyDescent="0.2">
      <c r="P6561" s="10"/>
      <c r="R6561" s="10"/>
      <c r="S6561" s="10"/>
      <c r="T6561" s="10"/>
    </row>
    <row r="6562" spans="16:20" x14ac:dyDescent="0.2">
      <c r="P6562" s="10"/>
      <c r="R6562" s="10"/>
      <c r="S6562" s="10"/>
      <c r="T6562" s="10"/>
    </row>
    <row r="6563" spans="16:20" x14ac:dyDescent="0.2">
      <c r="P6563" s="10"/>
      <c r="R6563" s="10"/>
      <c r="S6563" s="10"/>
      <c r="T6563" s="10"/>
    </row>
    <row r="6564" spans="16:20" x14ac:dyDescent="0.2">
      <c r="P6564" s="10"/>
      <c r="R6564" s="10"/>
      <c r="S6564" s="10"/>
      <c r="T6564" s="10"/>
    </row>
    <row r="6565" spans="16:20" x14ac:dyDescent="0.2">
      <c r="P6565" s="10"/>
      <c r="R6565" s="10"/>
      <c r="S6565" s="10"/>
      <c r="T6565" s="10"/>
    </row>
    <row r="6566" spans="16:20" x14ac:dyDescent="0.2">
      <c r="P6566" s="10"/>
      <c r="R6566" s="10"/>
      <c r="S6566" s="10"/>
      <c r="T6566" s="10"/>
    </row>
    <row r="6567" spans="16:20" x14ac:dyDescent="0.2">
      <c r="P6567" s="10"/>
      <c r="R6567" s="10"/>
      <c r="S6567" s="10"/>
      <c r="T6567" s="10"/>
    </row>
    <row r="6568" spans="16:20" x14ac:dyDescent="0.2">
      <c r="P6568" s="10"/>
      <c r="R6568" s="10"/>
      <c r="S6568" s="10"/>
      <c r="T6568" s="10"/>
    </row>
    <row r="6569" spans="16:20" x14ac:dyDescent="0.2">
      <c r="P6569" s="10"/>
      <c r="R6569" s="10"/>
      <c r="S6569" s="10"/>
      <c r="T6569" s="10"/>
    </row>
    <row r="6570" spans="16:20" x14ac:dyDescent="0.2">
      <c r="P6570" s="10"/>
      <c r="R6570" s="10"/>
      <c r="S6570" s="10"/>
      <c r="T6570" s="10"/>
    </row>
    <row r="6571" spans="16:20" x14ac:dyDescent="0.2">
      <c r="P6571" s="10"/>
      <c r="R6571" s="10"/>
      <c r="S6571" s="10"/>
      <c r="T6571" s="10"/>
    </row>
    <row r="6572" spans="16:20" x14ac:dyDescent="0.2">
      <c r="P6572" s="10"/>
      <c r="R6572" s="10"/>
      <c r="S6572" s="10"/>
      <c r="T6572" s="10"/>
    </row>
    <row r="6573" spans="16:20" x14ac:dyDescent="0.2">
      <c r="P6573" s="10"/>
      <c r="R6573" s="10"/>
      <c r="S6573" s="10"/>
      <c r="T6573" s="10"/>
    </row>
    <row r="6574" spans="16:20" x14ac:dyDescent="0.2">
      <c r="P6574" s="10"/>
      <c r="R6574" s="10"/>
      <c r="S6574" s="10"/>
      <c r="T6574" s="10"/>
    </row>
    <row r="6575" spans="16:20" x14ac:dyDescent="0.2">
      <c r="P6575" s="10"/>
      <c r="R6575" s="10"/>
      <c r="S6575" s="10"/>
      <c r="T6575" s="10"/>
    </row>
    <row r="6576" spans="16:20" x14ac:dyDescent="0.2">
      <c r="P6576" s="10"/>
      <c r="R6576" s="10"/>
      <c r="S6576" s="10"/>
      <c r="T6576" s="10"/>
    </row>
    <row r="6577" spans="16:20" x14ac:dyDescent="0.2">
      <c r="P6577" s="10"/>
      <c r="R6577" s="10"/>
      <c r="S6577" s="10"/>
      <c r="T6577" s="10"/>
    </row>
    <row r="6578" spans="16:20" x14ac:dyDescent="0.2">
      <c r="P6578" s="10"/>
      <c r="R6578" s="10"/>
      <c r="S6578" s="10"/>
      <c r="T6578" s="10"/>
    </row>
    <row r="6579" spans="16:20" x14ac:dyDescent="0.2">
      <c r="P6579" s="10"/>
      <c r="R6579" s="10"/>
      <c r="S6579" s="10"/>
      <c r="T6579" s="10"/>
    </row>
    <row r="6580" spans="16:20" x14ac:dyDescent="0.2">
      <c r="P6580" s="10"/>
      <c r="R6580" s="10"/>
      <c r="S6580" s="10"/>
      <c r="T6580" s="10"/>
    </row>
    <row r="6581" spans="16:20" x14ac:dyDescent="0.2">
      <c r="P6581" s="10"/>
      <c r="R6581" s="10"/>
      <c r="S6581" s="10"/>
      <c r="T6581" s="10"/>
    </row>
    <row r="6582" spans="16:20" x14ac:dyDescent="0.2">
      <c r="P6582" s="10"/>
      <c r="R6582" s="10"/>
      <c r="S6582" s="10"/>
      <c r="T6582" s="10"/>
    </row>
    <row r="6583" spans="16:20" x14ac:dyDescent="0.2">
      <c r="P6583" s="10"/>
      <c r="R6583" s="10"/>
      <c r="S6583" s="10"/>
      <c r="T6583" s="10"/>
    </row>
    <row r="6584" spans="16:20" x14ac:dyDescent="0.2">
      <c r="P6584" s="10"/>
      <c r="R6584" s="10"/>
      <c r="S6584" s="10"/>
      <c r="T6584" s="10"/>
    </row>
    <row r="6585" spans="16:20" x14ac:dyDescent="0.2">
      <c r="P6585" s="10"/>
      <c r="R6585" s="10"/>
      <c r="S6585" s="10"/>
      <c r="T6585" s="10"/>
    </row>
    <row r="6586" spans="16:20" x14ac:dyDescent="0.2">
      <c r="P6586" s="10"/>
      <c r="R6586" s="10"/>
      <c r="S6586" s="10"/>
      <c r="T6586" s="10"/>
    </row>
    <row r="6587" spans="16:20" x14ac:dyDescent="0.2">
      <c r="P6587" s="10"/>
      <c r="R6587" s="10"/>
      <c r="S6587" s="10"/>
      <c r="T6587" s="10"/>
    </row>
    <row r="6588" spans="16:20" x14ac:dyDescent="0.2">
      <c r="P6588" s="10"/>
      <c r="R6588" s="10"/>
      <c r="S6588" s="10"/>
      <c r="T6588" s="10"/>
    </row>
    <row r="6589" spans="16:20" x14ac:dyDescent="0.2">
      <c r="P6589" s="10"/>
      <c r="R6589" s="10"/>
      <c r="S6589" s="10"/>
      <c r="T6589" s="10"/>
    </row>
    <row r="6590" spans="16:20" x14ac:dyDescent="0.2">
      <c r="P6590" s="10"/>
      <c r="R6590" s="10"/>
      <c r="S6590" s="10"/>
      <c r="T6590" s="10"/>
    </row>
    <row r="6591" spans="16:20" x14ac:dyDescent="0.2">
      <c r="P6591" s="10"/>
      <c r="R6591" s="10"/>
      <c r="S6591" s="10"/>
      <c r="T6591" s="10"/>
    </row>
    <row r="6592" spans="16:20" x14ac:dyDescent="0.2">
      <c r="P6592" s="10"/>
      <c r="R6592" s="10"/>
      <c r="S6592" s="10"/>
      <c r="T6592" s="10"/>
    </row>
    <row r="6593" spans="16:20" x14ac:dyDescent="0.2">
      <c r="P6593" s="10"/>
      <c r="R6593" s="10"/>
      <c r="S6593" s="10"/>
      <c r="T6593" s="10"/>
    </row>
    <row r="6594" spans="16:20" x14ac:dyDescent="0.2">
      <c r="P6594" s="10"/>
      <c r="R6594" s="10"/>
      <c r="S6594" s="10"/>
      <c r="T6594" s="10"/>
    </row>
    <row r="6595" spans="16:20" x14ac:dyDescent="0.2">
      <c r="P6595" s="10"/>
      <c r="R6595" s="10"/>
      <c r="S6595" s="10"/>
      <c r="T6595" s="10"/>
    </row>
    <row r="6596" spans="16:20" x14ac:dyDescent="0.2">
      <c r="P6596" s="10"/>
      <c r="R6596" s="10"/>
      <c r="S6596" s="10"/>
      <c r="T6596" s="10"/>
    </row>
    <row r="6597" spans="16:20" x14ac:dyDescent="0.2">
      <c r="P6597" s="10"/>
      <c r="R6597" s="10"/>
      <c r="S6597" s="10"/>
      <c r="T6597" s="10"/>
    </row>
    <row r="6598" spans="16:20" x14ac:dyDescent="0.2">
      <c r="P6598" s="10"/>
      <c r="R6598" s="10"/>
      <c r="S6598" s="10"/>
      <c r="T6598" s="10"/>
    </row>
    <row r="6599" spans="16:20" x14ac:dyDescent="0.2">
      <c r="P6599" s="10"/>
      <c r="R6599" s="10"/>
      <c r="S6599" s="10"/>
      <c r="T6599" s="10"/>
    </row>
    <row r="6600" spans="16:20" x14ac:dyDescent="0.2">
      <c r="P6600" s="10"/>
      <c r="R6600" s="10"/>
      <c r="S6600" s="10"/>
      <c r="T6600" s="10"/>
    </row>
    <row r="6601" spans="16:20" x14ac:dyDescent="0.2">
      <c r="P6601" s="10"/>
      <c r="R6601" s="10"/>
      <c r="S6601" s="10"/>
      <c r="T6601" s="10"/>
    </row>
    <row r="6602" spans="16:20" x14ac:dyDescent="0.2">
      <c r="P6602" s="10"/>
      <c r="R6602" s="10"/>
      <c r="S6602" s="10"/>
      <c r="T6602" s="10"/>
    </row>
    <row r="6603" spans="16:20" x14ac:dyDescent="0.2">
      <c r="P6603" s="10"/>
      <c r="R6603" s="10"/>
      <c r="S6603" s="10"/>
      <c r="T6603" s="10"/>
    </row>
    <row r="6604" spans="16:20" x14ac:dyDescent="0.2">
      <c r="P6604" s="10"/>
      <c r="R6604" s="10"/>
      <c r="S6604" s="10"/>
      <c r="T6604" s="10"/>
    </row>
    <row r="6605" spans="16:20" x14ac:dyDescent="0.2">
      <c r="P6605" s="10"/>
      <c r="R6605" s="10"/>
      <c r="S6605" s="10"/>
      <c r="T6605" s="10"/>
    </row>
    <row r="6606" spans="16:20" x14ac:dyDescent="0.2">
      <c r="P6606" s="10"/>
      <c r="R6606" s="10"/>
      <c r="S6606" s="10"/>
      <c r="T6606" s="10"/>
    </row>
    <row r="6607" spans="16:20" x14ac:dyDescent="0.2">
      <c r="P6607" s="10"/>
      <c r="R6607" s="10"/>
      <c r="S6607" s="10"/>
      <c r="T6607" s="10"/>
    </row>
    <row r="6608" spans="16:20" x14ac:dyDescent="0.2">
      <c r="P6608" s="10"/>
      <c r="R6608" s="10"/>
      <c r="S6608" s="10"/>
      <c r="T6608" s="10"/>
    </row>
    <row r="6609" spans="16:20" x14ac:dyDescent="0.2">
      <c r="P6609" s="10"/>
      <c r="R6609" s="10"/>
      <c r="S6609" s="10"/>
      <c r="T6609" s="10"/>
    </row>
    <row r="6610" spans="16:20" x14ac:dyDescent="0.2">
      <c r="P6610" s="10"/>
      <c r="R6610" s="10"/>
      <c r="S6610" s="10"/>
      <c r="T6610" s="10"/>
    </row>
    <row r="6611" spans="16:20" x14ac:dyDescent="0.2">
      <c r="P6611" s="10"/>
      <c r="R6611" s="10"/>
      <c r="S6611" s="10"/>
      <c r="T6611" s="10"/>
    </row>
    <row r="6612" spans="16:20" x14ac:dyDescent="0.2">
      <c r="P6612" s="10"/>
      <c r="R6612" s="10"/>
      <c r="S6612" s="10"/>
      <c r="T6612" s="10"/>
    </row>
    <row r="6613" spans="16:20" x14ac:dyDescent="0.2">
      <c r="P6613" s="10"/>
      <c r="R6613" s="10"/>
      <c r="S6613" s="10"/>
      <c r="T6613" s="10"/>
    </row>
    <row r="6614" spans="16:20" x14ac:dyDescent="0.2">
      <c r="P6614" s="10"/>
      <c r="R6614" s="10"/>
      <c r="S6614" s="10"/>
      <c r="T6614" s="10"/>
    </row>
    <row r="6615" spans="16:20" x14ac:dyDescent="0.2">
      <c r="P6615" s="10"/>
      <c r="R6615" s="10"/>
      <c r="S6615" s="10"/>
      <c r="T6615" s="10"/>
    </row>
    <row r="6616" spans="16:20" x14ac:dyDescent="0.2">
      <c r="P6616" s="10"/>
      <c r="R6616" s="10"/>
      <c r="S6616" s="10"/>
      <c r="T6616" s="10"/>
    </row>
    <row r="6617" spans="16:20" x14ac:dyDescent="0.2">
      <c r="P6617" s="10"/>
      <c r="R6617" s="10"/>
      <c r="S6617" s="10"/>
      <c r="T6617" s="10"/>
    </row>
    <row r="6618" spans="16:20" x14ac:dyDescent="0.2">
      <c r="P6618" s="10"/>
      <c r="R6618" s="10"/>
      <c r="S6618" s="10"/>
      <c r="T6618" s="10"/>
    </row>
    <row r="6619" spans="16:20" x14ac:dyDescent="0.2">
      <c r="P6619" s="10"/>
      <c r="R6619" s="10"/>
      <c r="S6619" s="10"/>
      <c r="T6619" s="10"/>
    </row>
    <row r="6620" spans="16:20" x14ac:dyDescent="0.2">
      <c r="P6620" s="10"/>
      <c r="R6620" s="10"/>
      <c r="S6620" s="10"/>
      <c r="T6620" s="10"/>
    </row>
    <row r="6621" spans="16:20" x14ac:dyDescent="0.2">
      <c r="P6621" s="10"/>
      <c r="R6621" s="10"/>
      <c r="S6621" s="10"/>
      <c r="T6621" s="10"/>
    </row>
    <row r="6622" spans="16:20" x14ac:dyDescent="0.2">
      <c r="P6622" s="10"/>
      <c r="R6622" s="10"/>
      <c r="S6622" s="10"/>
      <c r="T6622" s="10"/>
    </row>
    <row r="6623" spans="16:20" x14ac:dyDescent="0.2">
      <c r="P6623" s="10"/>
      <c r="R6623" s="10"/>
      <c r="S6623" s="10"/>
      <c r="T6623" s="10"/>
    </row>
    <row r="6624" spans="16:20" x14ac:dyDescent="0.2">
      <c r="P6624" s="10"/>
      <c r="R6624" s="10"/>
      <c r="S6624" s="10"/>
      <c r="T6624" s="10"/>
    </row>
    <row r="6625" spans="16:20" x14ac:dyDescent="0.2">
      <c r="P6625" s="10"/>
      <c r="R6625" s="10"/>
      <c r="S6625" s="10"/>
      <c r="T6625" s="10"/>
    </row>
    <row r="6626" spans="16:20" x14ac:dyDescent="0.2">
      <c r="P6626" s="10"/>
      <c r="R6626" s="10"/>
      <c r="S6626" s="10"/>
      <c r="T6626" s="10"/>
    </row>
    <row r="6627" spans="16:20" x14ac:dyDescent="0.2">
      <c r="P6627" s="10"/>
      <c r="R6627" s="10"/>
      <c r="S6627" s="10"/>
      <c r="T6627" s="10"/>
    </row>
    <row r="6628" spans="16:20" x14ac:dyDescent="0.2">
      <c r="P6628" s="10"/>
      <c r="R6628" s="10"/>
      <c r="S6628" s="10"/>
      <c r="T6628" s="10"/>
    </row>
    <row r="6629" spans="16:20" x14ac:dyDescent="0.2">
      <c r="P6629" s="10"/>
      <c r="R6629" s="10"/>
      <c r="S6629" s="10"/>
      <c r="T6629" s="10"/>
    </row>
    <row r="6630" spans="16:20" x14ac:dyDescent="0.2">
      <c r="P6630" s="10"/>
      <c r="R6630" s="10"/>
      <c r="S6630" s="10"/>
      <c r="T6630" s="10"/>
    </row>
    <row r="6631" spans="16:20" x14ac:dyDescent="0.2">
      <c r="P6631" s="10"/>
      <c r="R6631" s="10"/>
      <c r="S6631" s="10"/>
      <c r="T6631" s="10"/>
    </row>
    <row r="6632" spans="16:20" x14ac:dyDescent="0.2">
      <c r="P6632" s="10"/>
      <c r="R6632" s="10"/>
      <c r="S6632" s="10"/>
      <c r="T6632" s="10"/>
    </row>
    <row r="6633" spans="16:20" x14ac:dyDescent="0.2">
      <c r="P6633" s="10"/>
      <c r="R6633" s="10"/>
      <c r="S6633" s="10"/>
      <c r="T6633" s="10"/>
    </row>
    <row r="6634" spans="16:20" x14ac:dyDescent="0.2">
      <c r="P6634" s="10"/>
      <c r="R6634" s="10"/>
      <c r="S6634" s="10"/>
      <c r="T6634" s="10"/>
    </row>
    <row r="6635" spans="16:20" x14ac:dyDescent="0.2">
      <c r="P6635" s="10"/>
      <c r="R6635" s="10"/>
      <c r="S6635" s="10"/>
      <c r="T6635" s="10"/>
    </row>
    <row r="6636" spans="16:20" x14ac:dyDescent="0.2">
      <c r="P6636" s="10"/>
      <c r="R6636" s="10"/>
      <c r="S6636" s="10"/>
      <c r="T6636" s="10"/>
    </row>
    <row r="6637" spans="16:20" x14ac:dyDescent="0.2">
      <c r="P6637" s="10"/>
      <c r="R6637" s="10"/>
      <c r="S6637" s="10"/>
      <c r="T6637" s="10"/>
    </row>
    <row r="6638" spans="16:20" x14ac:dyDescent="0.2">
      <c r="P6638" s="10"/>
      <c r="R6638" s="10"/>
      <c r="S6638" s="10"/>
      <c r="T6638" s="10"/>
    </row>
    <row r="6639" spans="16:20" x14ac:dyDescent="0.2">
      <c r="P6639" s="10"/>
      <c r="R6639" s="10"/>
      <c r="S6639" s="10"/>
      <c r="T6639" s="10"/>
    </row>
    <row r="6640" spans="16:20" x14ac:dyDescent="0.2">
      <c r="P6640" s="10"/>
      <c r="R6640" s="10"/>
      <c r="S6640" s="10"/>
      <c r="T6640" s="10"/>
    </row>
    <row r="6641" spans="16:20" x14ac:dyDescent="0.2">
      <c r="P6641" s="10"/>
      <c r="R6641" s="10"/>
      <c r="S6641" s="10"/>
      <c r="T6641" s="10"/>
    </row>
    <row r="6642" spans="16:20" x14ac:dyDescent="0.2">
      <c r="P6642" s="10"/>
      <c r="R6642" s="10"/>
      <c r="S6642" s="10"/>
      <c r="T6642" s="10"/>
    </row>
    <row r="6643" spans="16:20" x14ac:dyDescent="0.2">
      <c r="P6643" s="10"/>
      <c r="R6643" s="10"/>
      <c r="S6643" s="10"/>
      <c r="T6643" s="10"/>
    </row>
    <row r="6644" spans="16:20" x14ac:dyDescent="0.2">
      <c r="P6644" s="10"/>
      <c r="R6644" s="10"/>
      <c r="S6644" s="10"/>
      <c r="T6644" s="10"/>
    </row>
    <row r="6645" spans="16:20" x14ac:dyDescent="0.2">
      <c r="P6645" s="10"/>
      <c r="R6645" s="10"/>
      <c r="S6645" s="10"/>
      <c r="T6645" s="10"/>
    </row>
    <row r="6646" spans="16:20" x14ac:dyDescent="0.2">
      <c r="P6646" s="10"/>
      <c r="R6646" s="10"/>
      <c r="S6646" s="10"/>
      <c r="T6646" s="10"/>
    </row>
    <row r="6647" spans="16:20" x14ac:dyDescent="0.2">
      <c r="P6647" s="10"/>
      <c r="R6647" s="10"/>
      <c r="S6647" s="10"/>
      <c r="T6647" s="10"/>
    </row>
    <row r="6648" spans="16:20" x14ac:dyDescent="0.2">
      <c r="P6648" s="10"/>
      <c r="R6648" s="10"/>
      <c r="S6648" s="10"/>
      <c r="T6648" s="10"/>
    </row>
    <row r="6649" spans="16:20" x14ac:dyDescent="0.2">
      <c r="P6649" s="10"/>
      <c r="R6649" s="10"/>
      <c r="S6649" s="10"/>
      <c r="T6649" s="10"/>
    </row>
    <row r="6650" spans="16:20" x14ac:dyDescent="0.2">
      <c r="P6650" s="10"/>
      <c r="R6650" s="10"/>
      <c r="S6650" s="10"/>
      <c r="T6650" s="10"/>
    </row>
    <row r="6651" spans="16:20" x14ac:dyDescent="0.2">
      <c r="P6651" s="10"/>
      <c r="R6651" s="10"/>
      <c r="S6651" s="10"/>
      <c r="T6651" s="10"/>
    </row>
    <row r="6652" spans="16:20" x14ac:dyDescent="0.2">
      <c r="P6652" s="10"/>
      <c r="R6652" s="10"/>
      <c r="S6652" s="10"/>
      <c r="T6652" s="10"/>
    </row>
    <row r="6653" spans="16:20" x14ac:dyDescent="0.2">
      <c r="P6653" s="10"/>
      <c r="R6653" s="10"/>
      <c r="S6653" s="10"/>
      <c r="T6653" s="10"/>
    </row>
    <row r="6654" spans="16:20" x14ac:dyDescent="0.2">
      <c r="P6654" s="10"/>
      <c r="R6654" s="10"/>
      <c r="S6654" s="10"/>
      <c r="T6654" s="10"/>
    </row>
    <row r="6655" spans="16:20" x14ac:dyDescent="0.2">
      <c r="P6655" s="10"/>
      <c r="R6655" s="10"/>
      <c r="S6655" s="10"/>
      <c r="T6655" s="10"/>
    </row>
    <row r="6656" spans="16:20" x14ac:dyDescent="0.2">
      <c r="P6656" s="10"/>
      <c r="R6656" s="10"/>
      <c r="S6656" s="10"/>
      <c r="T6656" s="10"/>
    </row>
    <row r="6657" spans="16:20" x14ac:dyDescent="0.2">
      <c r="P6657" s="10"/>
      <c r="R6657" s="10"/>
      <c r="S6657" s="10"/>
      <c r="T6657" s="10"/>
    </row>
    <row r="6658" spans="16:20" x14ac:dyDescent="0.2">
      <c r="P6658" s="10"/>
      <c r="R6658" s="10"/>
      <c r="S6658" s="10"/>
      <c r="T6658" s="10"/>
    </row>
    <row r="6659" spans="16:20" x14ac:dyDescent="0.2">
      <c r="P6659" s="10"/>
      <c r="R6659" s="10"/>
      <c r="S6659" s="10"/>
      <c r="T6659" s="10"/>
    </row>
    <row r="6660" spans="16:20" x14ac:dyDescent="0.2">
      <c r="P6660" s="10"/>
      <c r="R6660" s="10"/>
      <c r="S6660" s="10"/>
      <c r="T6660" s="10"/>
    </row>
    <row r="6661" spans="16:20" x14ac:dyDescent="0.2">
      <c r="P6661" s="10"/>
      <c r="R6661" s="10"/>
      <c r="S6661" s="10"/>
      <c r="T6661" s="10"/>
    </row>
    <row r="6662" spans="16:20" x14ac:dyDescent="0.2">
      <c r="P6662" s="10"/>
      <c r="R6662" s="10"/>
      <c r="S6662" s="10"/>
      <c r="T6662" s="10"/>
    </row>
    <row r="6663" spans="16:20" x14ac:dyDescent="0.2">
      <c r="P6663" s="10"/>
      <c r="R6663" s="10"/>
      <c r="S6663" s="10"/>
      <c r="T6663" s="10"/>
    </row>
    <row r="6664" spans="16:20" x14ac:dyDescent="0.2">
      <c r="P6664" s="10"/>
      <c r="R6664" s="10"/>
      <c r="S6664" s="10"/>
      <c r="T6664" s="10"/>
    </row>
    <row r="6665" spans="16:20" x14ac:dyDescent="0.2">
      <c r="P6665" s="10"/>
      <c r="R6665" s="10"/>
      <c r="S6665" s="10"/>
      <c r="T6665" s="10"/>
    </row>
    <row r="6666" spans="16:20" x14ac:dyDescent="0.2">
      <c r="P6666" s="10"/>
      <c r="R6666" s="10"/>
      <c r="S6666" s="10"/>
      <c r="T6666" s="10"/>
    </row>
    <row r="6667" spans="16:20" x14ac:dyDescent="0.2">
      <c r="P6667" s="10"/>
      <c r="R6667" s="10"/>
      <c r="S6667" s="10"/>
      <c r="T6667" s="10"/>
    </row>
    <row r="6668" spans="16:20" x14ac:dyDescent="0.2">
      <c r="P6668" s="10"/>
      <c r="R6668" s="10"/>
      <c r="S6668" s="10"/>
      <c r="T6668" s="10"/>
    </row>
    <row r="6669" spans="16:20" x14ac:dyDescent="0.2">
      <c r="P6669" s="10"/>
      <c r="R6669" s="10"/>
      <c r="S6669" s="10"/>
      <c r="T6669" s="10"/>
    </row>
    <row r="6670" spans="16:20" x14ac:dyDescent="0.2">
      <c r="P6670" s="10"/>
      <c r="R6670" s="10"/>
      <c r="S6670" s="10"/>
      <c r="T6670" s="10"/>
    </row>
    <row r="6671" spans="16:20" x14ac:dyDescent="0.2">
      <c r="P6671" s="10"/>
      <c r="R6671" s="10"/>
      <c r="S6671" s="10"/>
      <c r="T6671" s="10"/>
    </row>
    <row r="6672" spans="16:20" x14ac:dyDescent="0.2">
      <c r="P6672" s="10"/>
      <c r="R6672" s="10"/>
      <c r="S6672" s="10"/>
      <c r="T6672" s="10"/>
    </row>
    <row r="6673" spans="16:20" x14ac:dyDescent="0.2">
      <c r="P6673" s="10"/>
      <c r="R6673" s="10"/>
      <c r="S6673" s="10"/>
      <c r="T6673" s="10"/>
    </row>
    <row r="6674" spans="16:20" x14ac:dyDescent="0.2">
      <c r="P6674" s="10"/>
      <c r="R6674" s="10"/>
      <c r="S6674" s="10"/>
      <c r="T6674" s="10"/>
    </row>
    <row r="6675" spans="16:20" x14ac:dyDescent="0.2">
      <c r="P6675" s="10"/>
      <c r="R6675" s="10"/>
      <c r="S6675" s="10"/>
      <c r="T6675" s="10"/>
    </row>
    <row r="6676" spans="16:20" x14ac:dyDescent="0.2">
      <c r="P6676" s="10"/>
      <c r="R6676" s="10"/>
      <c r="S6676" s="10"/>
      <c r="T6676" s="10"/>
    </row>
    <row r="6677" spans="16:20" x14ac:dyDescent="0.2">
      <c r="P6677" s="10"/>
      <c r="R6677" s="10"/>
      <c r="S6677" s="10"/>
      <c r="T6677" s="10"/>
    </row>
    <row r="6678" spans="16:20" x14ac:dyDescent="0.2">
      <c r="P6678" s="10"/>
      <c r="R6678" s="10"/>
      <c r="S6678" s="10"/>
      <c r="T6678" s="10"/>
    </row>
    <row r="6679" spans="16:20" x14ac:dyDescent="0.2">
      <c r="P6679" s="10"/>
      <c r="R6679" s="10"/>
      <c r="S6679" s="10"/>
      <c r="T6679" s="10"/>
    </row>
    <row r="6680" spans="16:20" x14ac:dyDescent="0.2">
      <c r="P6680" s="10"/>
      <c r="R6680" s="10"/>
      <c r="S6680" s="10"/>
      <c r="T6680" s="10"/>
    </row>
    <row r="6681" spans="16:20" x14ac:dyDescent="0.2">
      <c r="P6681" s="10"/>
      <c r="R6681" s="10"/>
      <c r="S6681" s="10"/>
      <c r="T6681" s="10"/>
    </row>
    <row r="6682" spans="16:20" x14ac:dyDescent="0.2">
      <c r="P6682" s="10"/>
      <c r="R6682" s="10"/>
      <c r="S6682" s="10"/>
      <c r="T6682" s="10"/>
    </row>
    <row r="6683" spans="16:20" x14ac:dyDescent="0.2">
      <c r="P6683" s="10"/>
      <c r="R6683" s="10"/>
      <c r="S6683" s="10"/>
      <c r="T6683" s="10"/>
    </row>
    <row r="6684" spans="16:20" x14ac:dyDescent="0.2">
      <c r="P6684" s="10"/>
      <c r="R6684" s="10"/>
      <c r="S6684" s="10"/>
      <c r="T6684" s="10"/>
    </row>
    <row r="6685" spans="16:20" x14ac:dyDescent="0.2">
      <c r="P6685" s="10"/>
      <c r="R6685" s="10"/>
      <c r="S6685" s="10"/>
      <c r="T6685" s="10"/>
    </row>
    <row r="6686" spans="16:20" x14ac:dyDescent="0.2">
      <c r="P6686" s="10"/>
      <c r="R6686" s="10"/>
      <c r="S6686" s="10"/>
      <c r="T6686" s="10"/>
    </row>
    <row r="6687" spans="16:20" x14ac:dyDescent="0.2">
      <c r="P6687" s="10"/>
      <c r="R6687" s="10"/>
      <c r="S6687" s="10"/>
      <c r="T6687" s="10"/>
    </row>
    <row r="6688" spans="16:20" x14ac:dyDescent="0.2">
      <c r="P6688" s="10"/>
      <c r="R6688" s="10"/>
      <c r="S6688" s="10"/>
      <c r="T6688" s="10"/>
    </row>
    <row r="6689" spans="16:20" x14ac:dyDescent="0.2">
      <c r="P6689" s="10"/>
      <c r="R6689" s="10"/>
      <c r="S6689" s="10"/>
      <c r="T6689" s="10"/>
    </row>
    <row r="6690" spans="16:20" x14ac:dyDescent="0.2">
      <c r="P6690" s="10"/>
      <c r="R6690" s="10"/>
      <c r="S6690" s="10"/>
      <c r="T6690" s="10"/>
    </row>
    <row r="6691" spans="16:20" x14ac:dyDescent="0.2">
      <c r="P6691" s="10"/>
      <c r="R6691" s="10"/>
      <c r="S6691" s="10"/>
      <c r="T6691" s="10"/>
    </row>
    <row r="6692" spans="16:20" x14ac:dyDescent="0.2">
      <c r="P6692" s="10"/>
      <c r="R6692" s="10"/>
      <c r="S6692" s="10"/>
      <c r="T6692" s="10"/>
    </row>
    <row r="6693" spans="16:20" x14ac:dyDescent="0.2">
      <c r="P6693" s="10"/>
      <c r="R6693" s="10"/>
      <c r="S6693" s="10"/>
      <c r="T6693" s="10"/>
    </row>
    <row r="6694" spans="16:20" x14ac:dyDescent="0.2">
      <c r="P6694" s="10"/>
      <c r="R6694" s="10"/>
      <c r="S6694" s="10"/>
      <c r="T6694" s="10"/>
    </row>
    <row r="6695" spans="16:20" x14ac:dyDescent="0.2">
      <c r="P6695" s="10"/>
      <c r="R6695" s="10"/>
      <c r="S6695" s="10"/>
      <c r="T6695" s="10"/>
    </row>
    <row r="6696" spans="16:20" x14ac:dyDescent="0.2">
      <c r="P6696" s="10"/>
      <c r="R6696" s="10"/>
      <c r="S6696" s="10"/>
      <c r="T6696" s="10"/>
    </row>
    <row r="6697" spans="16:20" x14ac:dyDescent="0.2">
      <c r="P6697" s="10"/>
      <c r="R6697" s="10"/>
      <c r="S6697" s="10"/>
      <c r="T6697" s="10"/>
    </row>
    <row r="6698" spans="16:20" x14ac:dyDescent="0.2">
      <c r="P6698" s="10"/>
      <c r="R6698" s="10"/>
      <c r="S6698" s="10"/>
      <c r="T6698" s="10"/>
    </row>
    <row r="6699" spans="16:20" x14ac:dyDescent="0.2">
      <c r="P6699" s="10"/>
      <c r="R6699" s="10"/>
      <c r="S6699" s="10"/>
      <c r="T6699" s="10"/>
    </row>
    <row r="6700" spans="16:20" x14ac:dyDescent="0.2">
      <c r="P6700" s="10"/>
      <c r="R6700" s="10"/>
      <c r="S6700" s="10"/>
      <c r="T6700" s="10"/>
    </row>
    <row r="6701" spans="16:20" x14ac:dyDescent="0.2">
      <c r="P6701" s="10"/>
      <c r="R6701" s="10"/>
      <c r="S6701" s="10"/>
      <c r="T6701" s="10"/>
    </row>
    <row r="6702" spans="16:20" x14ac:dyDescent="0.2">
      <c r="P6702" s="10"/>
      <c r="R6702" s="10"/>
      <c r="S6702" s="10"/>
      <c r="T6702" s="10"/>
    </row>
    <row r="6703" spans="16:20" x14ac:dyDescent="0.2">
      <c r="P6703" s="10"/>
      <c r="R6703" s="10"/>
      <c r="S6703" s="10"/>
      <c r="T6703" s="10"/>
    </row>
    <row r="6704" spans="16:20" x14ac:dyDescent="0.2">
      <c r="P6704" s="10"/>
      <c r="R6704" s="10"/>
      <c r="S6704" s="10"/>
      <c r="T6704" s="10"/>
    </row>
    <row r="6705" spans="16:20" x14ac:dyDescent="0.2">
      <c r="P6705" s="10"/>
      <c r="R6705" s="10"/>
      <c r="S6705" s="10"/>
      <c r="T6705" s="10"/>
    </row>
    <row r="6706" spans="16:20" x14ac:dyDescent="0.2">
      <c r="P6706" s="10"/>
      <c r="R6706" s="10"/>
      <c r="S6706" s="10"/>
      <c r="T6706" s="10"/>
    </row>
    <row r="6707" spans="16:20" x14ac:dyDescent="0.2">
      <c r="P6707" s="10"/>
      <c r="R6707" s="10"/>
      <c r="S6707" s="10"/>
      <c r="T6707" s="10"/>
    </row>
    <row r="6708" spans="16:20" x14ac:dyDescent="0.2">
      <c r="P6708" s="10"/>
      <c r="R6708" s="10"/>
      <c r="S6708" s="10"/>
      <c r="T6708" s="10"/>
    </row>
    <row r="6709" spans="16:20" x14ac:dyDescent="0.2">
      <c r="P6709" s="10"/>
      <c r="R6709" s="10"/>
      <c r="S6709" s="10"/>
      <c r="T6709" s="10"/>
    </row>
    <row r="6710" spans="16:20" x14ac:dyDescent="0.2">
      <c r="P6710" s="10"/>
      <c r="R6710" s="10"/>
      <c r="S6710" s="10"/>
      <c r="T6710" s="10"/>
    </row>
    <row r="6711" spans="16:20" x14ac:dyDescent="0.2">
      <c r="P6711" s="10"/>
      <c r="R6711" s="10"/>
      <c r="S6711" s="10"/>
      <c r="T6711" s="10"/>
    </row>
    <row r="6712" spans="16:20" x14ac:dyDescent="0.2">
      <c r="P6712" s="10"/>
      <c r="R6712" s="10"/>
      <c r="S6712" s="10"/>
      <c r="T6712" s="10"/>
    </row>
    <row r="6713" spans="16:20" x14ac:dyDescent="0.2">
      <c r="P6713" s="10"/>
      <c r="R6713" s="10"/>
      <c r="S6713" s="10"/>
      <c r="T6713" s="10"/>
    </row>
    <row r="6714" spans="16:20" x14ac:dyDescent="0.2">
      <c r="P6714" s="10"/>
      <c r="R6714" s="10"/>
      <c r="S6714" s="10"/>
      <c r="T6714" s="10"/>
    </row>
    <row r="6715" spans="16:20" x14ac:dyDescent="0.2">
      <c r="P6715" s="10"/>
      <c r="R6715" s="10"/>
      <c r="S6715" s="10"/>
      <c r="T6715" s="10"/>
    </row>
    <row r="6716" spans="16:20" x14ac:dyDescent="0.2">
      <c r="P6716" s="10"/>
      <c r="R6716" s="10"/>
      <c r="S6716" s="10"/>
      <c r="T6716" s="10"/>
    </row>
    <row r="6717" spans="16:20" x14ac:dyDescent="0.2">
      <c r="P6717" s="10"/>
      <c r="R6717" s="10"/>
      <c r="S6717" s="10"/>
      <c r="T6717" s="10"/>
    </row>
    <row r="6718" spans="16:20" x14ac:dyDescent="0.2">
      <c r="P6718" s="10"/>
      <c r="R6718" s="10"/>
      <c r="S6718" s="10"/>
      <c r="T6718" s="10"/>
    </row>
    <row r="6719" spans="16:20" x14ac:dyDescent="0.2">
      <c r="P6719" s="10"/>
      <c r="R6719" s="10"/>
      <c r="S6719" s="10"/>
      <c r="T6719" s="10"/>
    </row>
    <row r="6720" spans="16:20" x14ac:dyDescent="0.2">
      <c r="P6720" s="10"/>
      <c r="R6720" s="10"/>
      <c r="S6720" s="10"/>
      <c r="T6720" s="10"/>
    </row>
    <row r="6721" spans="16:20" x14ac:dyDescent="0.2">
      <c r="P6721" s="10"/>
      <c r="R6721" s="10"/>
      <c r="S6721" s="10"/>
      <c r="T6721" s="10"/>
    </row>
    <row r="6722" spans="16:20" x14ac:dyDescent="0.2">
      <c r="P6722" s="10"/>
      <c r="R6722" s="10"/>
      <c r="S6722" s="10"/>
      <c r="T6722" s="10"/>
    </row>
    <row r="6723" spans="16:20" x14ac:dyDescent="0.2">
      <c r="P6723" s="10"/>
      <c r="R6723" s="10"/>
      <c r="S6723" s="10"/>
      <c r="T6723" s="10"/>
    </row>
    <row r="6724" spans="16:20" x14ac:dyDescent="0.2">
      <c r="P6724" s="10"/>
      <c r="R6724" s="10"/>
      <c r="S6724" s="10"/>
      <c r="T6724" s="10"/>
    </row>
    <row r="6725" spans="16:20" x14ac:dyDescent="0.2">
      <c r="P6725" s="10"/>
      <c r="R6725" s="10"/>
      <c r="S6725" s="10"/>
      <c r="T6725" s="10"/>
    </row>
    <row r="6726" spans="16:20" x14ac:dyDescent="0.2">
      <c r="P6726" s="10"/>
      <c r="R6726" s="10"/>
      <c r="S6726" s="10"/>
      <c r="T6726" s="10"/>
    </row>
    <row r="6727" spans="16:20" x14ac:dyDescent="0.2">
      <c r="P6727" s="10"/>
      <c r="R6727" s="10"/>
      <c r="S6727" s="10"/>
      <c r="T6727" s="10"/>
    </row>
    <row r="6728" spans="16:20" x14ac:dyDescent="0.2">
      <c r="P6728" s="10"/>
      <c r="R6728" s="10"/>
      <c r="S6728" s="10"/>
      <c r="T6728" s="10"/>
    </row>
    <row r="6729" spans="16:20" x14ac:dyDescent="0.2">
      <c r="P6729" s="10"/>
      <c r="R6729" s="10"/>
      <c r="S6729" s="10"/>
      <c r="T6729" s="10"/>
    </row>
    <row r="6730" spans="16:20" x14ac:dyDescent="0.2">
      <c r="P6730" s="10"/>
      <c r="R6730" s="10"/>
      <c r="S6730" s="10"/>
      <c r="T6730" s="10"/>
    </row>
    <row r="6731" spans="16:20" x14ac:dyDescent="0.2">
      <c r="P6731" s="10"/>
      <c r="R6731" s="10"/>
      <c r="S6731" s="10"/>
      <c r="T6731" s="10"/>
    </row>
    <row r="6732" spans="16:20" x14ac:dyDescent="0.2">
      <c r="P6732" s="10"/>
      <c r="R6732" s="10"/>
      <c r="S6732" s="10"/>
      <c r="T6732" s="10"/>
    </row>
    <row r="6733" spans="16:20" x14ac:dyDescent="0.2">
      <c r="P6733" s="10"/>
      <c r="R6733" s="10"/>
      <c r="S6733" s="10"/>
      <c r="T6733" s="10"/>
    </row>
    <row r="6734" spans="16:20" x14ac:dyDescent="0.2">
      <c r="P6734" s="10"/>
      <c r="R6734" s="10"/>
      <c r="S6734" s="10"/>
      <c r="T6734" s="10"/>
    </row>
    <row r="6735" spans="16:20" x14ac:dyDescent="0.2">
      <c r="P6735" s="10"/>
      <c r="R6735" s="10"/>
      <c r="S6735" s="10"/>
      <c r="T6735" s="10"/>
    </row>
    <row r="6736" spans="16:20" x14ac:dyDescent="0.2">
      <c r="P6736" s="10"/>
      <c r="R6736" s="10"/>
      <c r="S6736" s="10"/>
      <c r="T6736" s="10"/>
    </row>
    <row r="6737" spans="16:20" x14ac:dyDescent="0.2">
      <c r="P6737" s="10"/>
      <c r="R6737" s="10"/>
      <c r="S6737" s="10"/>
      <c r="T6737" s="10"/>
    </row>
    <row r="6738" spans="16:20" x14ac:dyDescent="0.2">
      <c r="P6738" s="10"/>
      <c r="R6738" s="10"/>
      <c r="S6738" s="10"/>
      <c r="T6738" s="10"/>
    </row>
    <row r="6739" spans="16:20" x14ac:dyDescent="0.2">
      <c r="P6739" s="10"/>
      <c r="R6739" s="10"/>
      <c r="S6739" s="10"/>
      <c r="T6739" s="10"/>
    </row>
    <row r="6740" spans="16:20" x14ac:dyDescent="0.2">
      <c r="P6740" s="10"/>
      <c r="R6740" s="10"/>
      <c r="S6740" s="10"/>
      <c r="T6740" s="10"/>
    </row>
    <row r="6741" spans="16:20" x14ac:dyDescent="0.2">
      <c r="P6741" s="10"/>
      <c r="R6741" s="10"/>
      <c r="S6741" s="10"/>
      <c r="T6741" s="10"/>
    </row>
    <row r="6742" spans="16:20" x14ac:dyDescent="0.2">
      <c r="P6742" s="10"/>
      <c r="R6742" s="10"/>
      <c r="S6742" s="10"/>
      <c r="T6742" s="10"/>
    </row>
    <row r="6743" spans="16:20" x14ac:dyDescent="0.2">
      <c r="P6743" s="10"/>
      <c r="R6743" s="10"/>
      <c r="S6743" s="10"/>
      <c r="T6743" s="10"/>
    </row>
    <row r="6744" spans="16:20" x14ac:dyDescent="0.2">
      <c r="P6744" s="10"/>
      <c r="R6744" s="10"/>
      <c r="S6744" s="10"/>
      <c r="T6744" s="10"/>
    </row>
    <row r="6745" spans="16:20" x14ac:dyDescent="0.2">
      <c r="P6745" s="10"/>
      <c r="R6745" s="10"/>
      <c r="S6745" s="10"/>
      <c r="T6745" s="10"/>
    </row>
    <row r="6746" spans="16:20" x14ac:dyDescent="0.2">
      <c r="P6746" s="10"/>
      <c r="R6746" s="10"/>
      <c r="S6746" s="10"/>
      <c r="T6746" s="10"/>
    </row>
    <row r="6747" spans="16:20" x14ac:dyDescent="0.2">
      <c r="P6747" s="10"/>
      <c r="R6747" s="10"/>
      <c r="S6747" s="10"/>
      <c r="T6747" s="10"/>
    </row>
    <row r="6748" spans="16:20" x14ac:dyDescent="0.2">
      <c r="P6748" s="10"/>
      <c r="R6748" s="10"/>
      <c r="S6748" s="10"/>
      <c r="T6748" s="10"/>
    </row>
    <row r="6749" spans="16:20" x14ac:dyDescent="0.2">
      <c r="P6749" s="10"/>
      <c r="R6749" s="10"/>
      <c r="S6749" s="10"/>
      <c r="T6749" s="10"/>
    </row>
    <row r="6750" spans="16:20" x14ac:dyDescent="0.2">
      <c r="P6750" s="10"/>
      <c r="R6750" s="10"/>
      <c r="S6750" s="10"/>
      <c r="T6750" s="10"/>
    </row>
    <row r="6751" spans="16:20" x14ac:dyDescent="0.2">
      <c r="P6751" s="10"/>
      <c r="R6751" s="10"/>
      <c r="S6751" s="10"/>
      <c r="T6751" s="10"/>
    </row>
    <row r="6752" spans="16:20" x14ac:dyDescent="0.2">
      <c r="P6752" s="10"/>
      <c r="R6752" s="10"/>
      <c r="S6752" s="10"/>
      <c r="T6752" s="10"/>
    </row>
    <row r="6753" spans="16:20" x14ac:dyDescent="0.2">
      <c r="P6753" s="10"/>
      <c r="R6753" s="10"/>
      <c r="S6753" s="10"/>
      <c r="T6753" s="10"/>
    </row>
    <row r="6754" spans="16:20" x14ac:dyDescent="0.2">
      <c r="P6754" s="10"/>
      <c r="R6754" s="10"/>
      <c r="S6754" s="10"/>
      <c r="T6754" s="10"/>
    </row>
    <row r="6755" spans="16:20" x14ac:dyDescent="0.2">
      <c r="P6755" s="10"/>
      <c r="R6755" s="10"/>
      <c r="S6755" s="10"/>
      <c r="T6755" s="10"/>
    </row>
    <row r="6756" spans="16:20" x14ac:dyDescent="0.2">
      <c r="P6756" s="10"/>
      <c r="R6756" s="10"/>
      <c r="S6756" s="10"/>
      <c r="T6756" s="10"/>
    </row>
    <row r="6757" spans="16:20" x14ac:dyDescent="0.2">
      <c r="P6757" s="10"/>
      <c r="R6757" s="10"/>
      <c r="S6757" s="10"/>
      <c r="T6757" s="10"/>
    </row>
    <row r="6758" spans="16:20" x14ac:dyDescent="0.2">
      <c r="P6758" s="10"/>
      <c r="R6758" s="10"/>
      <c r="S6758" s="10"/>
      <c r="T6758" s="10"/>
    </row>
    <row r="6759" spans="16:20" x14ac:dyDescent="0.2">
      <c r="P6759" s="10"/>
      <c r="R6759" s="10"/>
      <c r="S6759" s="10"/>
      <c r="T6759" s="10"/>
    </row>
    <row r="6760" spans="16:20" x14ac:dyDescent="0.2">
      <c r="P6760" s="10"/>
      <c r="R6760" s="10"/>
      <c r="S6760" s="10"/>
      <c r="T6760" s="10"/>
    </row>
    <row r="6761" spans="16:20" x14ac:dyDescent="0.2">
      <c r="P6761" s="10"/>
      <c r="R6761" s="10"/>
      <c r="S6761" s="10"/>
      <c r="T6761" s="10"/>
    </row>
    <row r="6762" spans="16:20" x14ac:dyDescent="0.2">
      <c r="P6762" s="10"/>
      <c r="R6762" s="10"/>
      <c r="S6762" s="10"/>
      <c r="T6762" s="10"/>
    </row>
    <row r="6763" spans="16:20" x14ac:dyDescent="0.2">
      <c r="P6763" s="10"/>
      <c r="R6763" s="10"/>
      <c r="S6763" s="10"/>
      <c r="T6763" s="10"/>
    </row>
    <row r="6764" spans="16:20" x14ac:dyDescent="0.2">
      <c r="P6764" s="10"/>
      <c r="R6764" s="10"/>
      <c r="S6764" s="10"/>
      <c r="T6764" s="10"/>
    </row>
    <row r="6765" spans="16:20" x14ac:dyDescent="0.2">
      <c r="P6765" s="10"/>
      <c r="R6765" s="10"/>
      <c r="S6765" s="10"/>
      <c r="T6765" s="10"/>
    </row>
    <row r="6766" spans="16:20" x14ac:dyDescent="0.2">
      <c r="P6766" s="10"/>
      <c r="R6766" s="10"/>
      <c r="S6766" s="10"/>
      <c r="T6766" s="10"/>
    </row>
    <row r="6767" spans="16:20" x14ac:dyDescent="0.2">
      <c r="P6767" s="10"/>
      <c r="R6767" s="10"/>
      <c r="S6767" s="10"/>
      <c r="T6767" s="10"/>
    </row>
    <row r="6768" spans="16:20" x14ac:dyDescent="0.2">
      <c r="P6768" s="10"/>
      <c r="R6768" s="10"/>
      <c r="S6768" s="10"/>
      <c r="T6768" s="10"/>
    </row>
    <row r="6769" spans="16:20" x14ac:dyDescent="0.2">
      <c r="P6769" s="10"/>
      <c r="R6769" s="10"/>
      <c r="S6769" s="10"/>
      <c r="T6769" s="10"/>
    </row>
    <row r="6770" spans="16:20" x14ac:dyDescent="0.2">
      <c r="P6770" s="10"/>
      <c r="R6770" s="10"/>
      <c r="S6770" s="10"/>
      <c r="T6770" s="10"/>
    </row>
    <row r="6771" spans="16:20" x14ac:dyDescent="0.2">
      <c r="P6771" s="10"/>
      <c r="R6771" s="10"/>
      <c r="S6771" s="10"/>
      <c r="T6771" s="10"/>
    </row>
    <row r="6772" spans="16:20" x14ac:dyDescent="0.2">
      <c r="P6772" s="10"/>
      <c r="R6772" s="10"/>
      <c r="S6772" s="10"/>
      <c r="T6772" s="10"/>
    </row>
    <row r="6773" spans="16:20" x14ac:dyDescent="0.2">
      <c r="P6773" s="10"/>
      <c r="R6773" s="10"/>
      <c r="S6773" s="10"/>
      <c r="T6773" s="10"/>
    </row>
    <row r="6774" spans="16:20" x14ac:dyDescent="0.2">
      <c r="P6774" s="10"/>
      <c r="R6774" s="10"/>
      <c r="S6774" s="10"/>
      <c r="T6774" s="10"/>
    </row>
    <row r="6775" spans="16:20" x14ac:dyDescent="0.2">
      <c r="P6775" s="10"/>
      <c r="R6775" s="10"/>
      <c r="S6775" s="10"/>
      <c r="T6775" s="10"/>
    </row>
    <row r="6776" spans="16:20" x14ac:dyDescent="0.2">
      <c r="P6776" s="10"/>
      <c r="R6776" s="10"/>
      <c r="S6776" s="10"/>
      <c r="T6776" s="10"/>
    </row>
    <row r="6777" spans="16:20" x14ac:dyDescent="0.2">
      <c r="P6777" s="10"/>
      <c r="R6777" s="10"/>
      <c r="S6777" s="10"/>
      <c r="T6777" s="10"/>
    </row>
    <row r="6778" spans="16:20" x14ac:dyDescent="0.2">
      <c r="P6778" s="10"/>
      <c r="R6778" s="10"/>
      <c r="S6778" s="10"/>
      <c r="T6778" s="10"/>
    </row>
    <row r="6779" spans="16:20" x14ac:dyDescent="0.2">
      <c r="P6779" s="10"/>
      <c r="R6779" s="10"/>
      <c r="S6779" s="10"/>
      <c r="T6779" s="10"/>
    </row>
    <row r="6780" spans="16:20" x14ac:dyDescent="0.2">
      <c r="P6780" s="10"/>
      <c r="R6780" s="10"/>
      <c r="S6780" s="10"/>
      <c r="T6780" s="10"/>
    </row>
    <row r="6781" spans="16:20" x14ac:dyDescent="0.2">
      <c r="P6781" s="10"/>
      <c r="R6781" s="10"/>
      <c r="S6781" s="10"/>
      <c r="T6781" s="10"/>
    </row>
    <row r="6782" spans="16:20" x14ac:dyDescent="0.2">
      <c r="P6782" s="10"/>
      <c r="R6782" s="10"/>
      <c r="S6782" s="10"/>
      <c r="T6782" s="10"/>
    </row>
    <row r="6783" spans="16:20" x14ac:dyDescent="0.2">
      <c r="P6783" s="10"/>
      <c r="R6783" s="10"/>
      <c r="S6783" s="10"/>
      <c r="T6783" s="10"/>
    </row>
    <row r="6784" spans="16:20" x14ac:dyDescent="0.2">
      <c r="P6784" s="10"/>
      <c r="R6784" s="10"/>
      <c r="S6784" s="10"/>
      <c r="T6784" s="10"/>
    </row>
    <row r="6785" spans="16:20" x14ac:dyDescent="0.2">
      <c r="P6785" s="10"/>
      <c r="R6785" s="10"/>
      <c r="S6785" s="10"/>
      <c r="T6785" s="10"/>
    </row>
    <row r="6786" spans="16:20" x14ac:dyDescent="0.2">
      <c r="P6786" s="10"/>
      <c r="R6786" s="10"/>
      <c r="S6786" s="10"/>
      <c r="T6786" s="10"/>
    </row>
    <row r="6787" spans="16:20" x14ac:dyDescent="0.2">
      <c r="P6787" s="10"/>
      <c r="R6787" s="10"/>
      <c r="S6787" s="10"/>
      <c r="T6787" s="10"/>
    </row>
    <row r="6788" spans="16:20" x14ac:dyDescent="0.2">
      <c r="P6788" s="10"/>
      <c r="R6788" s="10"/>
      <c r="S6788" s="10"/>
      <c r="T6788" s="10"/>
    </row>
    <row r="6789" spans="16:20" x14ac:dyDescent="0.2">
      <c r="P6789" s="10"/>
      <c r="R6789" s="10"/>
      <c r="S6789" s="10"/>
      <c r="T6789" s="10"/>
    </row>
    <row r="6790" spans="16:20" x14ac:dyDescent="0.2">
      <c r="P6790" s="10"/>
      <c r="R6790" s="10"/>
      <c r="S6790" s="10"/>
      <c r="T6790" s="10"/>
    </row>
    <row r="6791" spans="16:20" x14ac:dyDescent="0.2">
      <c r="P6791" s="10"/>
      <c r="R6791" s="10"/>
      <c r="S6791" s="10"/>
      <c r="T6791" s="10"/>
    </row>
    <row r="6792" spans="16:20" x14ac:dyDescent="0.2">
      <c r="P6792" s="10"/>
      <c r="R6792" s="10"/>
      <c r="S6792" s="10"/>
      <c r="T6792" s="10"/>
    </row>
    <row r="6793" spans="16:20" x14ac:dyDescent="0.2">
      <c r="P6793" s="10"/>
      <c r="R6793" s="10"/>
      <c r="S6793" s="10"/>
      <c r="T6793" s="10"/>
    </row>
    <row r="6794" spans="16:20" x14ac:dyDescent="0.2">
      <c r="P6794" s="10"/>
      <c r="R6794" s="10"/>
      <c r="S6794" s="10"/>
      <c r="T6794" s="10"/>
    </row>
    <row r="6795" spans="16:20" x14ac:dyDescent="0.2">
      <c r="P6795" s="10"/>
      <c r="R6795" s="10"/>
      <c r="S6795" s="10"/>
      <c r="T6795" s="10"/>
    </row>
    <row r="6796" spans="16:20" x14ac:dyDescent="0.2">
      <c r="P6796" s="10"/>
      <c r="R6796" s="10"/>
      <c r="S6796" s="10"/>
      <c r="T6796" s="10"/>
    </row>
    <row r="6797" spans="16:20" x14ac:dyDescent="0.2">
      <c r="P6797" s="10"/>
      <c r="R6797" s="10"/>
      <c r="S6797" s="10"/>
      <c r="T6797" s="10"/>
    </row>
    <row r="6798" spans="16:20" x14ac:dyDescent="0.2">
      <c r="P6798" s="10"/>
      <c r="R6798" s="10"/>
      <c r="S6798" s="10"/>
      <c r="T6798" s="10"/>
    </row>
    <row r="6799" spans="16:20" x14ac:dyDescent="0.2">
      <c r="P6799" s="10"/>
      <c r="R6799" s="10"/>
      <c r="S6799" s="10"/>
      <c r="T6799" s="10"/>
    </row>
    <row r="6800" spans="16:20" x14ac:dyDescent="0.2">
      <c r="P6800" s="10"/>
      <c r="R6800" s="10"/>
      <c r="S6800" s="10"/>
      <c r="T6800" s="10"/>
    </row>
    <row r="6801" spans="16:20" x14ac:dyDescent="0.2">
      <c r="P6801" s="10"/>
      <c r="R6801" s="10"/>
      <c r="S6801" s="10"/>
      <c r="T6801" s="10"/>
    </row>
    <row r="6802" spans="16:20" x14ac:dyDescent="0.2">
      <c r="P6802" s="10"/>
      <c r="R6802" s="10"/>
      <c r="S6802" s="10"/>
      <c r="T6802" s="10"/>
    </row>
    <row r="6803" spans="16:20" x14ac:dyDescent="0.2">
      <c r="P6803" s="10"/>
      <c r="R6803" s="10"/>
      <c r="S6803" s="10"/>
      <c r="T6803" s="10"/>
    </row>
    <row r="6804" spans="16:20" x14ac:dyDescent="0.2">
      <c r="P6804" s="10"/>
      <c r="R6804" s="10"/>
      <c r="S6804" s="10"/>
      <c r="T6804" s="10"/>
    </row>
    <row r="6805" spans="16:20" x14ac:dyDescent="0.2">
      <c r="P6805" s="10"/>
      <c r="R6805" s="10"/>
      <c r="S6805" s="10"/>
      <c r="T6805" s="10"/>
    </row>
    <row r="6806" spans="16:20" x14ac:dyDescent="0.2">
      <c r="P6806" s="10"/>
      <c r="R6806" s="10"/>
      <c r="S6806" s="10"/>
      <c r="T6806" s="10"/>
    </row>
    <row r="6807" spans="16:20" x14ac:dyDescent="0.2">
      <c r="P6807" s="10"/>
      <c r="R6807" s="10"/>
      <c r="S6807" s="10"/>
      <c r="T6807" s="10"/>
    </row>
    <row r="6808" spans="16:20" x14ac:dyDescent="0.2">
      <c r="P6808" s="10"/>
      <c r="R6808" s="10"/>
      <c r="S6808" s="10"/>
      <c r="T6808" s="10"/>
    </row>
    <row r="6809" spans="16:20" x14ac:dyDescent="0.2">
      <c r="P6809" s="10"/>
      <c r="R6809" s="10"/>
      <c r="S6809" s="10"/>
      <c r="T6809" s="10"/>
    </row>
    <row r="6810" spans="16:20" x14ac:dyDescent="0.2">
      <c r="P6810" s="10"/>
      <c r="R6810" s="10"/>
      <c r="S6810" s="10"/>
      <c r="T6810" s="10"/>
    </row>
    <row r="6811" spans="16:20" x14ac:dyDescent="0.2">
      <c r="P6811" s="10"/>
      <c r="R6811" s="10"/>
      <c r="S6811" s="10"/>
      <c r="T6811" s="10"/>
    </row>
    <row r="6812" spans="16:20" x14ac:dyDescent="0.2">
      <c r="P6812" s="10"/>
      <c r="R6812" s="10"/>
      <c r="S6812" s="10"/>
      <c r="T6812" s="10"/>
    </row>
    <row r="6813" spans="16:20" x14ac:dyDescent="0.2">
      <c r="P6813" s="10"/>
      <c r="R6813" s="10"/>
      <c r="S6813" s="10"/>
      <c r="T6813" s="10"/>
    </row>
    <row r="6814" spans="16:20" x14ac:dyDescent="0.2">
      <c r="P6814" s="10"/>
      <c r="R6814" s="10"/>
      <c r="S6814" s="10"/>
      <c r="T6814" s="10"/>
    </row>
    <row r="6815" spans="16:20" x14ac:dyDescent="0.2">
      <c r="P6815" s="10"/>
      <c r="R6815" s="10"/>
      <c r="S6815" s="10"/>
      <c r="T6815" s="10"/>
    </row>
    <row r="6816" spans="16:20" x14ac:dyDescent="0.2">
      <c r="P6816" s="10"/>
      <c r="R6816" s="10"/>
      <c r="S6816" s="10"/>
      <c r="T6816" s="10"/>
    </row>
    <row r="6817" spans="16:20" x14ac:dyDescent="0.2">
      <c r="P6817" s="10"/>
      <c r="R6817" s="10"/>
      <c r="S6817" s="10"/>
      <c r="T6817" s="10"/>
    </row>
    <row r="6818" spans="16:20" x14ac:dyDescent="0.2">
      <c r="P6818" s="10"/>
      <c r="R6818" s="10"/>
      <c r="S6818" s="10"/>
      <c r="T6818" s="10"/>
    </row>
    <row r="6819" spans="16:20" x14ac:dyDescent="0.2">
      <c r="P6819" s="10"/>
      <c r="R6819" s="10"/>
      <c r="S6819" s="10"/>
      <c r="T6819" s="10"/>
    </row>
    <row r="6820" spans="16:20" x14ac:dyDescent="0.2">
      <c r="P6820" s="10"/>
      <c r="R6820" s="10"/>
      <c r="S6820" s="10"/>
      <c r="T6820" s="10"/>
    </row>
    <row r="6821" spans="16:20" x14ac:dyDescent="0.2">
      <c r="P6821" s="10"/>
      <c r="R6821" s="10"/>
      <c r="S6821" s="10"/>
      <c r="T6821" s="10"/>
    </row>
    <row r="6822" spans="16:20" x14ac:dyDescent="0.2">
      <c r="P6822" s="10"/>
      <c r="R6822" s="10"/>
      <c r="S6822" s="10"/>
      <c r="T6822" s="10"/>
    </row>
    <row r="6823" spans="16:20" x14ac:dyDescent="0.2">
      <c r="P6823" s="10"/>
      <c r="R6823" s="10"/>
      <c r="S6823" s="10"/>
      <c r="T6823" s="10"/>
    </row>
    <row r="6824" spans="16:20" x14ac:dyDescent="0.2">
      <c r="P6824" s="10"/>
      <c r="R6824" s="10"/>
      <c r="S6824" s="10"/>
      <c r="T6824" s="10"/>
    </row>
    <row r="6825" spans="16:20" x14ac:dyDescent="0.2">
      <c r="P6825" s="10"/>
      <c r="R6825" s="10"/>
      <c r="S6825" s="10"/>
      <c r="T6825" s="10"/>
    </row>
    <row r="6826" spans="16:20" x14ac:dyDescent="0.2">
      <c r="P6826" s="10"/>
      <c r="R6826" s="10"/>
      <c r="S6826" s="10"/>
      <c r="T6826" s="10"/>
    </row>
    <row r="6827" spans="16:20" x14ac:dyDescent="0.2">
      <c r="P6827" s="10"/>
      <c r="R6827" s="10"/>
      <c r="S6827" s="10"/>
      <c r="T6827" s="10"/>
    </row>
    <row r="6828" spans="16:20" x14ac:dyDescent="0.2">
      <c r="P6828" s="10"/>
      <c r="R6828" s="10"/>
      <c r="S6828" s="10"/>
      <c r="T6828" s="10"/>
    </row>
    <row r="6829" spans="16:20" x14ac:dyDescent="0.2">
      <c r="P6829" s="10"/>
      <c r="R6829" s="10"/>
      <c r="S6829" s="10"/>
      <c r="T6829" s="10"/>
    </row>
    <row r="6830" spans="16:20" x14ac:dyDescent="0.2">
      <c r="P6830" s="10"/>
      <c r="R6830" s="10"/>
      <c r="S6830" s="10"/>
      <c r="T6830" s="10"/>
    </row>
    <row r="6831" spans="16:20" x14ac:dyDescent="0.2">
      <c r="P6831" s="10"/>
      <c r="R6831" s="10"/>
      <c r="S6831" s="10"/>
      <c r="T6831" s="10"/>
    </row>
    <row r="6832" spans="16:20" x14ac:dyDescent="0.2">
      <c r="P6832" s="10"/>
      <c r="R6832" s="10"/>
      <c r="S6832" s="10"/>
      <c r="T6832" s="10"/>
    </row>
    <row r="6833" spans="16:20" x14ac:dyDescent="0.2">
      <c r="P6833" s="10"/>
      <c r="R6833" s="10"/>
      <c r="S6833" s="10"/>
      <c r="T6833" s="10"/>
    </row>
    <row r="6834" spans="16:20" x14ac:dyDescent="0.2">
      <c r="P6834" s="10"/>
      <c r="R6834" s="10"/>
      <c r="S6834" s="10"/>
      <c r="T6834" s="10"/>
    </row>
    <row r="6835" spans="16:20" x14ac:dyDescent="0.2">
      <c r="P6835" s="10"/>
      <c r="R6835" s="10"/>
      <c r="S6835" s="10"/>
      <c r="T6835" s="10"/>
    </row>
    <row r="6836" spans="16:20" x14ac:dyDescent="0.2">
      <c r="P6836" s="10"/>
      <c r="R6836" s="10"/>
      <c r="S6836" s="10"/>
      <c r="T6836" s="10"/>
    </row>
    <row r="6837" spans="16:20" x14ac:dyDescent="0.2">
      <c r="P6837" s="10"/>
      <c r="R6837" s="10"/>
      <c r="S6837" s="10"/>
      <c r="T6837" s="10"/>
    </row>
    <row r="6838" spans="16:20" x14ac:dyDescent="0.2">
      <c r="P6838" s="10"/>
      <c r="R6838" s="10"/>
      <c r="S6838" s="10"/>
      <c r="T6838" s="10"/>
    </row>
    <row r="6839" spans="16:20" x14ac:dyDescent="0.2">
      <c r="P6839" s="10"/>
      <c r="R6839" s="10"/>
      <c r="S6839" s="10"/>
      <c r="T6839" s="10"/>
    </row>
    <row r="6840" spans="16:20" x14ac:dyDescent="0.2">
      <c r="P6840" s="10"/>
      <c r="R6840" s="10"/>
      <c r="S6840" s="10"/>
      <c r="T6840" s="10"/>
    </row>
    <row r="6841" spans="16:20" x14ac:dyDescent="0.2">
      <c r="P6841" s="10"/>
      <c r="R6841" s="10"/>
      <c r="S6841" s="10"/>
      <c r="T6841" s="10"/>
    </row>
    <row r="6842" spans="16:20" x14ac:dyDescent="0.2">
      <c r="P6842" s="10"/>
      <c r="R6842" s="10"/>
      <c r="S6842" s="10"/>
      <c r="T6842" s="10"/>
    </row>
    <row r="6843" spans="16:20" x14ac:dyDescent="0.2">
      <c r="P6843" s="10"/>
      <c r="R6843" s="10"/>
      <c r="S6843" s="10"/>
      <c r="T6843" s="10"/>
    </row>
    <row r="6844" spans="16:20" x14ac:dyDescent="0.2">
      <c r="P6844" s="10"/>
      <c r="R6844" s="10"/>
      <c r="S6844" s="10"/>
      <c r="T6844" s="10"/>
    </row>
    <row r="6845" spans="16:20" x14ac:dyDescent="0.2">
      <c r="P6845" s="10"/>
      <c r="R6845" s="10"/>
      <c r="S6845" s="10"/>
      <c r="T6845" s="10"/>
    </row>
    <row r="6846" spans="16:20" x14ac:dyDescent="0.2">
      <c r="P6846" s="10"/>
      <c r="R6846" s="10"/>
      <c r="S6846" s="10"/>
      <c r="T6846" s="10"/>
    </row>
    <row r="6847" spans="16:20" x14ac:dyDescent="0.2">
      <c r="P6847" s="10"/>
      <c r="R6847" s="10"/>
      <c r="S6847" s="10"/>
      <c r="T6847" s="10"/>
    </row>
    <row r="6848" spans="16:20" x14ac:dyDescent="0.2">
      <c r="P6848" s="10"/>
      <c r="R6848" s="10"/>
      <c r="S6848" s="10"/>
      <c r="T6848" s="10"/>
    </row>
    <row r="6849" spans="16:20" x14ac:dyDescent="0.2">
      <c r="P6849" s="10"/>
      <c r="R6849" s="10"/>
      <c r="S6849" s="10"/>
      <c r="T6849" s="10"/>
    </row>
    <row r="6850" spans="16:20" x14ac:dyDescent="0.2">
      <c r="P6850" s="10"/>
      <c r="R6850" s="10"/>
      <c r="S6850" s="10"/>
      <c r="T6850" s="10"/>
    </row>
    <row r="6851" spans="16:20" x14ac:dyDescent="0.2">
      <c r="P6851" s="10"/>
      <c r="R6851" s="10"/>
      <c r="S6851" s="10"/>
      <c r="T6851" s="10"/>
    </row>
    <row r="6852" spans="16:20" x14ac:dyDescent="0.2">
      <c r="P6852" s="10"/>
      <c r="R6852" s="10"/>
      <c r="S6852" s="10"/>
      <c r="T6852" s="10"/>
    </row>
    <row r="6853" spans="16:20" x14ac:dyDescent="0.2">
      <c r="P6853" s="10"/>
      <c r="R6853" s="10"/>
      <c r="S6853" s="10"/>
      <c r="T6853" s="10"/>
    </row>
    <row r="6854" spans="16:20" x14ac:dyDescent="0.2">
      <c r="P6854" s="10"/>
      <c r="R6854" s="10"/>
      <c r="S6854" s="10"/>
      <c r="T6854" s="10"/>
    </row>
    <row r="6855" spans="16:20" x14ac:dyDescent="0.2">
      <c r="P6855" s="10"/>
      <c r="R6855" s="10"/>
      <c r="S6855" s="10"/>
      <c r="T6855" s="10"/>
    </row>
    <row r="6856" spans="16:20" x14ac:dyDescent="0.2">
      <c r="P6856" s="10"/>
      <c r="R6856" s="10"/>
      <c r="S6856" s="10"/>
      <c r="T6856" s="10"/>
    </row>
    <row r="6857" spans="16:20" x14ac:dyDescent="0.2">
      <c r="P6857" s="10"/>
      <c r="R6857" s="10"/>
      <c r="S6857" s="10"/>
      <c r="T6857" s="10"/>
    </row>
    <row r="6858" spans="16:20" x14ac:dyDescent="0.2">
      <c r="P6858" s="10"/>
      <c r="R6858" s="10"/>
      <c r="S6858" s="10"/>
      <c r="T6858" s="10"/>
    </row>
    <row r="6859" spans="16:20" x14ac:dyDescent="0.2">
      <c r="P6859" s="10"/>
      <c r="R6859" s="10"/>
      <c r="S6859" s="10"/>
      <c r="T6859" s="10"/>
    </row>
    <row r="6860" spans="16:20" x14ac:dyDescent="0.2">
      <c r="P6860" s="10"/>
      <c r="R6860" s="10"/>
      <c r="S6860" s="10"/>
      <c r="T6860" s="10"/>
    </row>
    <row r="6861" spans="16:20" x14ac:dyDescent="0.2">
      <c r="P6861" s="10"/>
      <c r="R6861" s="10"/>
      <c r="S6861" s="10"/>
      <c r="T6861" s="10"/>
    </row>
    <row r="6862" spans="16:20" x14ac:dyDescent="0.2">
      <c r="P6862" s="10"/>
      <c r="R6862" s="10"/>
      <c r="S6862" s="10"/>
      <c r="T6862" s="10"/>
    </row>
    <row r="6863" spans="16:20" x14ac:dyDescent="0.2">
      <c r="P6863" s="10"/>
      <c r="R6863" s="10"/>
      <c r="S6863" s="10"/>
      <c r="T6863" s="10"/>
    </row>
    <row r="6864" spans="16:20" x14ac:dyDescent="0.2">
      <c r="P6864" s="10"/>
      <c r="R6864" s="10"/>
      <c r="S6864" s="10"/>
      <c r="T6864" s="10"/>
    </row>
    <row r="6865" spans="16:20" x14ac:dyDescent="0.2">
      <c r="P6865" s="10"/>
      <c r="R6865" s="10"/>
      <c r="S6865" s="10"/>
      <c r="T6865" s="10"/>
    </row>
    <row r="6866" spans="16:20" x14ac:dyDescent="0.2">
      <c r="P6866" s="10"/>
      <c r="R6866" s="10"/>
      <c r="S6866" s="10"/>
      <c r="T6866" s="10"/>
    </row>
    <row r="6867" spans="16:20" x14ac:dyDescent="0.2">
      <c r="P6867" s="10"/>
      <c r="R6867" s="10"/>
      <c r="S6867" s="10"/>
      <c r="T6867" s="10"/>
    </row>
    <row r="6868" spans="16:20" x14ac:dyDescent="0.2">
      <c r="P6868" s="10"/>
      <c r="R6868" s="10"/>
      <c r="S6868" s="10"/>
      <c r="T6868" s="10"/>
    </row>
    <row r="6869" spans="16:20" x14ac:dyDescent="0.2">
      <c r="P6869" s="10"/>
      <c r="R6869" s="10"/>
      <c r="S6869" s="10"/>
      <c r="T6869" s="10"/>
    </row>
    <row r="6870" spans="16:20" x14ac:dyDescent="0.2">
      <c r="P6870" s="10"/>
      <c r="R6870" s="10"/>
      <c r="S6870" s="10"/>
      <c r="T6870" s="10"/>
    </row>
    <row r="6871" spans="16:20" x14ac:dyDescent="0.2">
      <c r="P6871" s="10"/>
      <c r="R6871" s="10"/>
      <c r="S6871" s="10"/>
      <c r="T6871" s="10"/>
    </row>
    <row r="6872" spans="16:20" x14ac:dyDescent="0.2">
      <c r="P6872" s="10"/>
      <c r="R6872" s="10"/>
      <c r="S6872" s="10"/>
      <c r="T6872" s="10"/>
    </row>
    <row r="6873" spans="16:20" x14ac:dyDescent="0.2">
      <c r="P6873" s="10"/>
      <c r="R6873" s="10"/>
      <c r="S6873" s="10"/>
      <c r="T6873" s="10"/>
    </row>
    <row r="6874" spans="16:20" x14ac:dyDescent="0.2">
      <c r="P6874" s="10"/>
      <c r="R6874" s="10"/>
      <c r="S6874" s="10"/>
      <c r="T6874" s="10"/>
    </row>
    <row r="6875" spans="16:20" x14ac:dyDescent="0.2">
      <c r="P6875" s="10"/>
      <c r="R6875" s="10"/>
      <c r="S6875" s="10"/>
      <c r="T6875" s="10"/>
    </row>
    <row r="6876" spans="16:20" x14ac:dyDescent="0.2">
      <c r="P6876" s="10"/>
      <c r="R6876" s="10"/>
      <c r="S6876" s="10"/>
      <c r="T6876" s="10"/>
    </row>
    <row r="6877" spans="16:20" x14ac:dyDescent="0.2">
      <c r="P6877" s="10"/>
      <c r="R6877" s="10"/>
      <c r="S6877" s="10"/>
      <c r="T6877" s="10"/>
    </row>
    <row r="6878" spans="16:20" x14ac:dyDescent="0.2">
      <c r="P6878" s="10"/>
      <c r="R6878" s="10"/>
      <c r="S6878" s="10"/>
      <c r="T6878" s="10"/>
    </row>
    <row r="6879" spans="16:20" x14ac:dyDescent="0.2">
      <c r="P6879" s="10"/>
      <c r="R6879" s="10"/>
      <c r="S6879" s="10"/>
      <c r="T6879" s="10"/>
    </row>
    <row r="6880" spans="16:20" x14ac:dyDescent="0.2">
      <c r="P6880" s="10"/>
      <c r="R6880" s="10"/>
      <c r="S6880" s="10"/>
      <c r="T6880" s="10"/>
    </row>
    <row r="6881" spans="16:20" x14ac:dyDescent="0.2">
      <c r="P6881" s="10"/>
      <c r="R6881" s="10"/>
      <c r="S6881" s="10"/>
      <c r="T6881" s="10"/>
    </row>
    <row r="6882" spans="16:20" x14ac:dyDescent="0.2">
      <c r="P6882" s="10"/>
      <c r="R6882" s="10"/>
      <c r="S6882" s="10"/>
      <c r="T6882" s="10"/>
    </row>
    <row r="6883" spans="16:20" x14ac:dyDescent="0.2">
      <c r="P6883" s="10"/>
      <c r="R6883" s="10"/>
      <c r="S6883" s="10"/>
      <c r="T6883" s="10"/>
    </row>
    <row r="6884" spans="16:20" x14ac:dyDescent="0.2">
      <c r="P6884" s="10"/>
      <c r="R6884" s="10"/>
      <c r="S6884" s="10"/>
      <c r="T6884" s="10"/>
    </row>
    <row r="6885" spans="16:20" x14ac:dyDescent="0.2">
      <c r="P6885" s="10"/>
      <c r="R6885" s="10"/>
      <c r="S6885" s="10"/>
      <c r="T6885" s="10"/>
    </row>
    <row r="6886" spans="16:20" x14ac:dyDescent="0.2">
      <c r="P6886" s="10"/>
      <c r="R6886" s="10"/>
      <c r="S6886" s="10"/>
      <c r="T6886" s="10"/>
    </row>
    <row r="6887" spans="16:20" x14ac:dyDescent="0.2">
      <c r="P6887" s="10"/>
      <c r="R6887" s="10"/>
      <c r="S6887" s="10"/>
      <c r="T6887" s="10"/>
    </row>
    <row r="6888" spans="16:20" x14ac:dyDescent="0.2">
      <c r="P6888" s="10"/>
      <c r="R6888" s="10"/>
      <c r="S6888" s="10"/>
      <c r="T6888" s="10"/>
    </row>
    <row r="6889" spans="16:20" x14ac:dyDescent="0.2">
      <c r="P6889" s="10"/>
      <c r="R6889" s="10"/>
      <c r="S6889" s="10"/>
      <c r="T6889" s="10"/>
    </row>
    <row r="6890" spans="16:20" x14ac:dyDescent="0.2">
      <c r="P6890" s="10"/>
      <c r="R6890" s="10"/>
      <c r="S6890" s="10"/>
      <c r="T6890" s="10"/>
    </row>
    <row r="6891" spans="16:20" x14ac:dyDescent="0.2">
      <c r="P6891" s="10"/>
      <c r="R6891" s="10"/>
      <c r="S6891" s="10"/>
      <c r="T6891" s="10"/>
    </row>
    <row r="6892" spans="16:20" x14ac:dyDescent="0.2">
      <c r="P6892" s="10"/>
      <c r="R6892" s="10"/>
      <c r="S6892" s="10"/>
      <c r="T6892" s="10"/>
    </row>
    <row r="6893" spans="16:20" x14ac:dyDescent="0.2">
      <c r="P6893" s="10"/>
      <c r="R6893" s="10"/>
      <c r="S6893" s="10"/>
      <c r="T6893" s="10"/>
    </row>
    <row r="6894" spans="16:20" x14ac:dyDescent="0.2">
      <c r="P6894" s="10"/>
      <c r="R6894" s="10"/>
      <c r="S6894" s="10"/>
      <c r="T6894" s="10"/>
    </row>
    <row r="6895" spans="16:20" x14ac:dyDescent="0.2">
      <c r="P6895" s="10"/>
      <c r="R6895" s="10"/>
      <c r="S6895" s="10"/>
      <c r="T6895" s="10"/>
    </row>
    <row r="6896" spans="16:20" x14ac:dyDescent="0.2">
      <c r="P6896" s="10"/>
      <c r="R6896" s="10"/>
      <c r="S6896" s="10"/>
      <c r="T6896" s="10"/>
    </row>
    <row r="6897" spans="16:20" x14ac:dyDescent="0.2">
      <c r="P6897" s="10"/>
      <c r="R6897" s="10"/>
      <c r="S6897" s="10"/>
      <c r="T6897" s="10"/>
    </row>
    <row r="6898" spans="16:20" x14ac:dyDescent="0.2">
      <c r="P6898" s="10"/>
      <c r="R6898" s="10"/>
      <c r="S6898" s="10"/>
      <c r="T6898" s="10"/>
    </row>
    <row r="6899" spans="16:20" x14ac:dyDescent="0.2">
      <c r="P6899" s="10"/>
      <c r="R6899" s="10"/>
      <c r="S6899" s="10"/>
      <c r="T6899" s="10"/>
    </row>
    <row r="6900" spans="16:20" x14ac:dyDescent="0.2">
      <c r="P6900" s="10"/>
      <c r="R6900" s="10"/>
      <c r="S6900" s="10"/>
      <c r="T6900" s="10"/>
    </row>
    <row r="6901" spans="16:20" x14ac:dyDescent="0.2">
      <c r="P6901" s="10"/>
      <c r="R6901" s="10"/>
      <c r="S6901" s="10"/>
      <c r="T6901" s="10"/>
    </row>
    <row r="6902" spans="16:20" x14ac:dyDescent="0.2">
      <c r="P6902" s="10"/>
      <c r="R6902" s="10"/>
      <c r="S6902" s="10"/>
      <c r="T6902" s="10"/>
    </row>
    <row r="6903" spans="16:20" x14ac:dyDescent="0.2">
      <c r="P6903" s="10"/>
      <c r="R6903" s="10"/>
      <c r="S6903" s="10"/>
      <c r="T6903" s="10"/>
    </row>
    <row r="6904" spans="16:20" x14ac:dyDescent="0.2">
      <c r="P6904" s="10"/>
      <c r="R6904" s="10"/>
      <c r="S6904" s="10"/>
      <c r="T6904" s="10"/>
    </row>
    <row r="6905" spans="16:20" x14ac:dyDescent="0.2">
      <c r="P6905" s="10"/>
      <c r="R6905" s="10"/>
      <c r="S6905" s="10"/>
      <c r="T6905" s="10"/>
    </row>
    <row r="6906" spans="16:20" x14ac:dyDescent="0.2">
      <c r="P6906" s="10"/>
      <c r="R6906" s="10"/>
      <c r="S6906" s="10"/>
      <c r="T6906" s="10"/>
    </row>
    <row r="6907" spans="16:20" x14ac:dyDescent="0.2">
      <c r="P6907" s="10"/>
      <c r="R6907" s="10"/>
      <c r="S6907" s="10"/>
      <c r="T6907" s="10"/>
    </row>
    <row r="6908" spans="16:20" x14ac:dyDescent="0.2">
      <c r="P6908" s="10"/>
      <c r="R6908" s="10"/>
      <c r="S6908" s="10"/>
      <c r="T6908" s="10"/>
    </row>
    <row r="6909" spans="16:20" x14ac:dyDescent="0.2">
      <c r="P6909" s="10"/>
      <c r="R6909" s="10"/>
      <c r="S6909" s="10"/>
      <c r="T6909" s="10"/>
    </row>
    <row r="6910" spans="16:20" x14ac:dyDescent="0.2">
      <c r="P6910" s="10"/>
      <c r="R6910" s="10"/>
      <c r="S6910" s="10"/>
      <c r="T6910" s="10"/>
    </row>
    <row r="6911" spans="16:20" x14ac:dyDescent="0.2">
      <c r="P6911" s="10"/>
      <c r="R6911" s="10"/>
      <c r="S6911" s="10"/>
      <c r="T6911" s="10"/>
    </row>
    <row r="6912" spans="16:20" x14ac:dyDescent="0.2">
      <c r="P6912" s="10"/>
      <c r="R6912" s="10"/>
      <c r="S6912" s="10"/>
      <c r="T6912" s="10"/>
    </row>
    <row r="6913" spans="16:20" x14ac:dyDescent="0.2">
      <c r="P6913" s="10"/>
      <c r="R6913" s="10"/>
      <c r="S6913" s="10"/>
      <c r="T6913" s="10"/>
    </row>
    <row r="6914" spans="16:20" x14ac:dyDescent="0.2">
      <c r="P6914" s="10"/>
      <c r="R6914" s="10"/>
      <c r="S6914" s="10"/>
      <c r="T6914" s="10"/>
    </row>
    <row r="6915" spans="16:20" x14ac:dyDescent="0.2">
      <c r="P6915" s="10"/>
      <c r="R6915" s="10"/>
      <c r="S6915" s="10"/>
      <c r="T6915" s="10"/>
    </row>
    <row r="6916" spans="16:20" x14ac:dyDescent="0.2">
      <c r="P6916" s="10"/>
      <c r="R6916" s="10"/>
      <c r="S6916" s="10"/>
      <c r="T6916" s="10"/>
    </row>
    <row r="6917" spans="16:20" x14ac:dyDescent="0.2">
      <c r="P6917" s="10"/>
      <c r="R6917" s="10"/>
      <c r="S6917" s="10"/>
      <c r="T6917" s="10"/>
    </row>
    <row r="6918" spans="16:20" x14ac:dyDescent="0.2">
      <c r="P6918" s="10"/>
      <c r="R6918" s="10"/>
      <c r="S6918" s="10"/>
      <c r="T6918" s="10"/>
    </row>
    <row r="6919" spans="16:20" x14ac:dyDescent="0.2">
      <c r="P6919" s="10"/>
      <c r="R6919" s="10"/>
      <c r="S6919" s="10"/>
      <c r="T6919" s="10"/>
    </row>
    <row r="6920" spans="16:20" x14ac:dyDescent="0.2">
      <c r="P6920" s="10"/>
      <c r="R6920" s="10"/>
      <c r="S6920" s="10"/>
      <c r="T6920" s="10"/>
    </row>
    <row r="6921" spans="16:20" x14ac:dyDescent="0.2">
      <c r="P6921" s="10"/>
      <c r="R6921" s="10"/>
      <c r="S6921" s="10"/>
      <c r="T6921" s="10"/>
    </row>
    <row r="6922" spans="16:20" x14ac:dyDescent="0.2">
      <c r="P6922" s="10"/>
      <c r="R6922" s="10"/>
      <c r="S6922" s="10"/>
      <c r="T6922" s="10"/>
    </row>
    <row r="6923" spans="16:20" x14ac:dyDescent="0.2">
      <c r="P6923" s="10"/>
      <c r="R6923" s="10"/>
      <c r="S6923" s="10"/>
      <c r="T6923" s="10"/>
    </row>
    <row r="6924" spans="16:20" x14ac:dyDescent="0.2">
      <c r="P6924" s="10"/>
      <c r="R6924" s="10"/>
      <c r="S6924" s="10"/>
      <c r="T6924" s="10"/>
    </row>
    <row r="6925" spans="16:20" x14ac:dyDescent="0.2">
      <c r="P6925" s="10"/>
      <c r="R6925" s="10"/>
      <c r="S6925" s="10"/>
      <c r="T6925" s="10"/>
    </row>
    <row r="6926" spans="16:20" x14ac:dyDescent="0.2">
      <c r="P6926" s="10"/>
      <c r="R6926" s="10"/>
      <c r="S6926" s="10"/>
      <c r="T6926" s="10"/>
    </row>
    <row r="6927" spans="16:20" x14ac:dyDescent="0.2">
      <c r="P6927" s="10"/>
      <c r="R6927" s="10"/>
      <c r="S6927" s="10"/>
      <c r="T6927" s="10"/>
    </row>
    <row r="6928" spans="16:20" x14ac:dyDescent="0.2">
      <c r="P6928" s="10"/>
      <c r="R6928" s="10"/>
      <c r="S6928" s="10"/>
      <c r="T6928" s="10"/>
    </row>
    <row r="6929" spans="16:20" x14ac:dyDescent="0.2">
      <c r="P6929" s="10"/>
      <c r="R6929" s="10"/>
      <c r="S6929" s="10"/>
      <c r="T6929" s="10"/>
    </row>
    <row r="6930" spans="16:20" x14ac:dyDescent="0.2">
      <c r="P6930" s="10"/>
      <c r="R6930" s="10"/>
      <c r="S6930" s="10"/>
      <c r="T6930" s="10"/>
    </row>
    <row r="6931" spans="16:20" x14ac:dyDescent="0.2">
      <c r="P6931" s="10"/>
      <c r="R6931" s="10"/>
      <c r="S6931" s="10"/>
      <c r="T6931" s="10"/>
    </row>
    <row r="6932" spans="16:20" x14ac:dyDescent="0.2">
      <c r="P6932" s="10"/>
      <c r="R6932" s="10"/>
      <c r="S6932" s="10"/>
      <c r="T6932" s="10"/>
    </row>
    <row r="6933" spans="16:20" x14ac:dyDescent="0.2">
      <c r="P6933" s="10"/>
      <c r="R6933" s="10"/>
      <c r="S6933" s="10"/>
      <c r="T6933" s="10"/>
    </row>
    <row r="6934" spans="16:20" x14ac:dyDescent="0.2">
      <c r="P6934" s="10"/>
      <c r="R6934" s="10"/>
      <c r="S6934" s="10"/>
      <c r="T6934" s="10"/>
    </row>
    <row r="6935" spans="16:20" x14ac:dyDescent="0.2">
      <c r="P6935" s="10"/>
      <c r="R6935" s="10"/>
      <c r="S6935" s="10"/>
      <c r="T6935" s="10"/>
    </row>
    <row r="6936" spans="16:20" x14ac:dyDescent="0.2">
      <c r="P6936" s="10"/>
      <c r="R6936" s="10"/>
      <c r="S6936" s="10"/>
      <c r="T6936" s="10"/>
    </row>
    <row r="6937" spans="16:20" x14ac:dyDescent="0.2">
      <c r="P6937" s="10"/>
      <c r="R6937" s="10"/>
      <c r="S6937" s="10"/>
      <c r="T6937" s="10"/>
    </row>
    <row r="6938" spans="16:20" x14ac:dyDescent="0.2">
      <c r="P6938" s="10"/>
      <c r="R6938" s="10"/>
      <c r="S6938" s="10"/>
      <c r="T6938" s="10"/>
    </row>
    <row r="6939" spans="16:20" x14ac:dyDescent="0.2">
      <c r="P6939" s="10"/>
      <c r="R6939" s="10"/>
      <c r="S6939" s="10"/>
      <c r="T6939" s="10"/>
    </row>
    <row r="6940" spans="16:20" x14ac:dyDescent="0.2">
      <c r="P6940" s="10"/>
      <c r="R6940" s="10"/>
      <c r="S6940" s="10"/>
      <c r="T6940" s="10"/>
    </row>
    <row r="6941" spans="16:20" x14ac:dyDescent="0.2">
      <c r="P6941" s="10"/>
      <c r="R6941" s="10"/>
      <c r="S6941" s="10"/>
      <c r="T6941" s="10"/>
    </row>
    <row r="6942" spans="16:20" x14ac:dyDescent="0.2">
      <c r="P6942" s="10"/>
      <c r="R6942" s="10"/>
      <c r="S6942" s="10"/>
      <c r="T6942" s="10"/>
    </row>
    <row r="6943" spans="16:20" x14ac:dyDescent="0.2">
      <c r="P6943" s="10"/>
      <c r="R6943" s="10"/>
      <c r="S6943" s="10"/>
      <c r="T6943" s="10"/>
    </row>
    <row r="6944" spans="16:20" x14ac:dyDescent="0.2">
      <c r="P6944" s="10"/>
      <c r="R6944" s="10"/>
      <c r="S6944" s="10"/>
      <c r="T6944" s="10"/>
    </row>
    <row r="6945" spans="16:20" x14ac:dyDescent="0.2">
      <c r="P6945" s="10"/>
      <c r="R6945" s="10"/>
      <c r="S6945" s="10"/>
      <c r="T6945" s="10"/>
    </row>
    <row r="6946" spans="16:20" x14ac:dyDescent="0.2">
      <c r="P6946" s="10"/>
      <c r="R6946" s="10"/>
      <c r="S6946" s="10"/>
      <c r="T6946" s="10"/>
    </row>
    <row r="6947" spans="16:20" x14ac:dyDescent="0.2">
      <c r="P6947" s="10"/>
      <c r="R6947" s="10"/>
      <c r="S6947" s="10"/>
      <c r="T6947" s="10"/>
    </row>
    <row r="6948" spans="16:20" x14ac:dyDescent="0.2">
      <c r="P6948" s="10"/>
      <c r="R6948" s="10"/>
      <c r="S6948" s="10"/>
      <c r="T6948" s="10"/>
    </row>
    <row r="6949" spans="16:20" x14ac:dyDescent="0.2">
      <c r="P6949" s="10"/>
      <c r="R6949" s="10"/>
      <c r="S6949" s="10"/>
      <c r="T6949" s="10"/>
    </row>
    <row r="6950" spans="16:20" x14ac:dyDescent="0.2">
      <c r="P6950" s="10"/>
      <c r="R6950" s="10"/>
      <c r="S6950" s="10"/>
      <c r="T6950" s="10"/>
    </row>
    <row r="6951" spans="16:20" x14ac:dyDescent="0.2">
      <c r="P6951" s="10"/>
      <c r="R6951" s="10"/>
      <c r="S6951" s="10"/>
      <c r="T6951" s="10"/>
    </row>
    <row r="6952" spans="16:20" x14ac:dyDescent="0.2">
      <c r="P6952" s="10"/>
      <c r="R6952" s="10"/>
      <c r="S6952" s="10"/>
      <c r="T6952" s="10"/>
    </row>
    <row r="6953" spans="16:20" x14ac:dyDescent="0.2">
      <c r="P6953" s="10"/>
      <c r="R6953" s="10"/>
      <c r="S6953" s="10"/>
      <c r="T6953" s="10"/>
    </row>
    <row r="6954" spans="16:20" x14ac:dyDescent="0.2">
      <c r="P6954" s="10"/>
      <c r="R6954" s="10"/>
      <c r="S6954" s="10"/>
      <c r="T6954" s="10"/>
    </row>
    <row r="6955" spans="16:20" x14ac:dyDescent="0.2">
      <c r="P6955" s="10"/>
      <c r="R6955" s="10"/>
      <c r="S6955" s="10"/>
      <c r="T6955" s="10"/>
    </row>
    <row r="6956" spans="16:20" x14ac:dyDescent="0.2">
      <c r="P6956" s="10"/>
      <c r="R6956" s="10"/>
      <c r="S6956" s="10"/>
      <c r="T6956" s="10"/>
    </row>
    <row r="6957" spans="16:20" x14ac:dyDescent="0.2">
      <c r="P6957" s="10"/>
      <c r="R6957" s="10"/>
      <c r="S6957" s="10"/>
      <c r="T6957" s="10"/>
    </row>
    <row r="6958" spans="16:20" x14ac:dyDescent="0.2">
      <c r="P6958" s="10"/>
      <c r="R6958" s="10"/>
      <c r="S6958" s="10"/>
      <c r="T6958" s="10"/>
    </row>
    <row r="6959" spans="16:20" x14ac:dyDescent="0.2">
      <c r="P6959" s="10"/>
      <c r="R6959" s="10"/>
      <c r="S6959" s="10"/>
      <c r="T6959" s="10"/>
    </row>
    <row r="6960" spans="16:20" x14ac:dyDescent="0.2">
      <c r="P6960" s="10"/>
      <c r="R6960" s="10"/>
      <c r="S6960" s="10"/>
      <c r="T6960" s="10"/>
    </row>
    <row r="6961" spans="16:20" x14ac:dyDescent="0.2">
      <c r="P6961" s="10"/>
      <c r="R6961" s="10"/>
      <c r="S6961" s="10"/>
      <c r="T6961" s="10"/>
    </row>
    <row r="6962" spans="16:20" x14ac:dyDescent="0.2">
      <c r="P6962" s="10"/>
      <c r="R6962" s="10"/>
      <c r="S6962" s="10"/>
      <c r="T6962" s="10"/>
    </row>
    <row r="6963" spans="16:20" x14ac:dyDescent="0.2">
      <c r="P6963" s="10"/>
      <c r="R6963" s="10"/>
      <c r="S6963" s="10"/>
      <c r="T6963" s="10"/>
    </row>
    <row r="6964" spans="16:20" x14ac:dyDescent="0.2">
      <c r="P6964" s="10"/>
      <c r="R6964" s="10"/>
      <c r="S6964" s="10"/>
      <c r="T6964" s="10"/>
    </row>
    <row r="6965" spans="16:20" x14ac:dyDescent="0.2">
      <c r="P6965" s="10"/>
      <c r="R6965" s="10"/>
      <c r="S6965" s="10"/>
      <c r="T6965" s="10"/>
    </row>
    <row r="6966" spans="16:20" x14ac:dyDescent="0.2">
      <c r="P6966" s="10"/>
      <c r="R6966" s="10"/>
      <c r="S6966" s="10"/>
      <c r="T6966" s="10"/>
    </row>
    <row r="6967" spans="16:20" x14ac:dyDescent="0.2">
      <c r="P6967" s="10"/>
      <c r="R6967" s="10"/>
      <c r="S6967" s="10"/>
      <c r="T6967" s="10"/>
    </row>
    <row r="6968" spans="16:20" x14ac:dyDescent="0.2">
      <c r="P6968" s="10"/>
      <c r="R6968" s="10"/>
      <c r="S6968" s="10"/>
      <c r="T6968" s="10"/>
    </row>
    <row r="6969" spans="16:20" x14ac:dyDescent="0.2">
      <c r="P6969" s="10"/>
      <c r="R6969" s="10"/>
      <c r="S6969" s="10"/>
      <c r="T6969" s="10"/>
    </row>
    <row r="6970" spans="16:20" x14ac:dyDescent="0.2">
      <c r="P6970" s="10"/>
      <c r="R6970" s="10"/>
      <c r="S6970" s="10"/>
      <c r="T6970" s="10"/>
    </row>
    <row r="6971" spans="16:20" x14ac:dyDescent="0.2">
      <c r="P6971" s="10"/>
      <c r="R6971" s="10"/>
      <c r="S6971" s="10"/>
      <c r="T6971" s="10"/>
    </row>
    <row r="6972" spans="16:20" x14ac:dyDescent="0.2">
      <c r="P6972" s="10"/>
      <c r="R6972" s="10"/>
      <c r="S6972" s="10"/>
      <c r="T6972" s="10"/>
    </row>
    <row r="6973" spans="16:20" x14ac:dyDescent="0.2">
      <c r="P6973" s="10"/>
      <c r="R6973" s="10"/>
      <c r="S6973" s="10"/>
      <c r="T6973" s="10"/>
    </row>
    <row r="6974" spans="16:20" x14ac:dyDescent="0.2">
      <c r="P6974" s="10"/>
      <c r="R6974" s="10"/>
      <c r="S6974" s="10"/>
      <c r="T6974" s="10"/>
    </row>
    <row r="6975" spans="16:20" x14ac:dyDescent="0.2">
      <c r="P6975" s="10"/>
      <c r="R6975" s="10"/>
      <c r="S6975" s="10"/>
      <c r="T6975" s="10"/>
    </row>
    <row r="6976" spans="16:20" x14ac:dyDescent="0.2">
      <c r="P6976" s="10"/>
      <c r="R6976" s="10"/>
      <c r="S6976" s="10"/>
      <c r="T6976" s="10"/>
    </row>
    <row r="6977" spans="16:20" x14ac:dyDescent="0.2">
      <c r="P6977" s="10"/>
      <c r="R6977" s="10"/>
      <c r="S6977" s="10"/>
      <c r="T6977" s="10"/>
    </row>
    <row r="6978" spans="16:20" x14ac:dyDescent="0.2">
      <c r="P6978" s="10"/>
      <c r="R6978" s="10"/>
      <c r="S6978" s="10"/>
      <c r="T6978" s="10"/>
    </row>
    <row r="6979" spans="16:20" x14ac:dyDescent="0.2">
      <c r="P6979" s="10"/>
      <c r="R6979" s="10"/>
      <c r="S6979" s="10"/>
      <c r="T6979" s="10"/>
    </row>
    <row r="6980" spans="16:20" x14ac:dyDescent="0.2">
      <c r="P6980" s="10"/>
      <c r="R6980" s="10"/>
      <c r="S6980" s="10"/>
      <c r="T6980" s="10"/>
    </row>
    <row r="6981" spans="16:20" x14ac:dyDescent="0.2">
      <c r="P6981" s="10"/>
      <c r="R6981" s="10"/>
      <c r="S6981" s="10"/>
      <c r="T6981" s="10"/>
    </row>
    <row r="6982" spans="16:20" x14ac:dyDescent="0.2">
      <c r="P6982" s="10"/>
      <c r="R6982" s="10"/>
      <c r="S6982" s="10"/>
      <c r="T6982" s="10"/>
    </row>
    <row r="6983" spans="16:20" x14ac:dyDescent="0.2">
      <c r="P6983" s="10"/>
      <c r="R6983" s="10"/>
      <c r="S6983" s="10"/>
      <c r="T6983" s="10"/>
    </row>
    <row r="6984" spans="16:20" x14ac:dyDescent="0.2">
      <c r="P6984" s="10"/>
      <c r="R6984" s="10"/>
      <c r="S6984" s="10"/>
      <c r="T6984" s="10"/>
    </row>
    <row r="6985" spans="16:20" x14ac:dyDescent="0.2">
      <c r="P6985" s="10"/>
      <c r="R6985" s="10"/>
      <c r="S6985" s="10"/>
      <c r="T6985" s="10"/>
    </row>
    <row r="6986" spans="16:20" x14ac:dyDescent="0.2">
      <c r="P6986" s="10"/>
      <c r="R6986" s="10"/>
      <c r="S6986" s="10"/>
      <c r="T6986" s="10"/>
    </row>
    <row r="6987" spans="16:20" x14ac:dyDescent="0.2">
      <c r="P6987" s="10"/>
      <c r="R6987" s="10"/>
      <c r="S6987" s="10"/>
      <c r="T6987" s="10"/>
    </row>
    <row r="6988" spans="16:20" x14ac:dyDescent="0.2">
      <c r="P6988" s="10"/>
      <c r="R6988" s="10"/>
      <c r="S6988" s="10"/>
      <c r="T6988" s="10"/>
    </row>
    <row r="6989" spans="16:20" x14ac:dyDescent="0.2">
      <c r="P6989" s="10"/>
      <c r="R6989" s="10"/>
      <c r="S6989" s="10"/>
      <c r="T6989" s="10"/>
    </row>
    <row r="6990" spans="16:20" x14ac:dyDescent="0.2">
      <c r="P6990" s="10"/>
      <c r="R6990" s="10"/>
      <c r="S6990" s="10"/>
      <c r="T6990" s="10"/>
    </row>
    <row r="6991" spans="16:20" x14ac:dyDescent="0.2">
      <c r="P6991" s="10"/>
      <c r="R6991" s="10"/>
      <c r="S6991" s="10"/>
      <c r="T6991" s="10"/>
    </row>
    <row r="6992" spans="16:20" x14ac:dyDescent="0.2">
      <c r="P6992" s="10"/>
      <c r="R6992" s="10"/>
      <c r="S6992" s="10"/>
      <c r="T6992" s="10"/>
    </row>
    <row r="6993" spans="16:20" x14ac:dyDescent="0.2">
      <c r="P6993" s="10"/>
      <c r="R6993" s="10"/>
      <c r="S6993" s="10"/>
      <c r="T6993" s="10"/>
    </row>
    <row r="6994" spans="16:20" x14ac:dyDescent="0.2">
      <c r="P6994" s="10"/>
      <c r="R6994" s="10"/>
      <c r="S6994" s="10"/>
      <c r="T6994" s="10"/>
    </row>
    <row r="6995" spans="16:20" x14ac:dyDescent="0.2">
      <c r="P6995" s="10"/>
      <c r="R6995" s="10"/>
      <c r="S6995" s="10"/>
      <c r="T6995" s="10"/>
    </row>
    <row r="6996" spans="16:20" x14ac:dyDescent="0.2">
      <c r="P6996" s="10"/>
      <c r="R6996" s="10"/>
      <c r="S6996" s="10"/>
      <c r="T6996" s="10"/>
    </row>
    <row r="6997" spans="16:20" x14ac:dyDescent="0.2">
      <c r="P6997" s="10"/>
      <c r="R6997" s="10"/>
      <c r="S6997" s="10"/>
      <c r="T6997" s="10"/>
    </row>
    <row r="6998" spans="16:20" x14ac:dyDescent="0.2">
      <c r="P6998" s="10"/>
      <c r="R6998" s="10"/>
      <c r="S6998" s="10"/>
      <c r="T6998" s="10"/>
    </row>
    <row r="6999" spans="16:20" x14ac:dyDescent="0.2">
      <c r="P6999" s="10"/>
      <c r="R6999" s="10"/>
      <c r="S6999" s="10"/>
      <c r="T6999" s="10"/>
    </row>
    <row r="7000" spans="16:20" x14ac:dyDescent="0.2">
      <c r="P7000" s="10"/>
      <c r="R7000" s="10"/>
      <c r="S7000" s="10"/>
      <c r="T7000" s="10"/>
    </row>
    <row r="7001" spans="16:20" x14ac:dyDescent="0.2">
      <c r="P7001" s="10"/>
      <c r="R7001" s="10"/>
      <c r="S7001" s="10"/>
      <c r="T7001" s="10"/>
    </row>
    <row r="7002" spans="16:20" x14ac:dyDescent="0.2">
      <c r="P7002" s="10"/>
      <c r="R7002" s="10"/>
      <c r="S7002" s="10"/>
      <c r="T7002" s="10"/>
    </row>
    <row r="7003" spans="16:20" x14ac:dyDescent="0.2">
      <c r="P7003" s="10"/>
      <c r="R7003" s="10"/>
      <c r="S7003" s="10"/>
      <c r="T7003" s="10"/>
    </row>
    <row r="7004" spans="16:20" x14ac:dyDescent="0.2">
      <c r="P7004" s="10"/>
      <c r="R7004" s="10"/>
      <c r="S7004" s="10"/>
      <c r="T7004" s="10"/>
    </row>
    <row r="7005" spans="16:20" x14ac:dyDescent="0.2">
      <c r="P7005" s="10"/>
      <c r="R7005" s="10"/>
      <c r="S7005" s="10"/>
      <c r="T7005" s="10"/>
    </row>
    <row r="7006" spans="16:20" x14ac:dyDescent="0.2">
      <c r="P7006" s="10"/>
      <c r="R7006" s="10"/>
      <c r="S7006" s="10"/>
      <c r="T7006" s="10"/>
    </row>
    <row r="7007" spans="16:20" x14ac:dyDescent="0.2">
      <c r="P7007" s="10"/>
      <c r="R7007" s="10"/>
      <c r="S7007" s="10"/>
      <c r="T7007" s="10"/>
    </row>
    <row r="7008" spans="16:20" x14ac:dyDescent="0.2">
      <c r="P7008" s="10"/>
      <c r="R7008" s="10"/>
      <c r="S7008" s="10"/>
      <c r="T7008" s="10"/>
    </row>
    <row r="7009" spans="16:20" x14ac:dyDescent="0.2">
      <c r="P7009" s="10"/>
      <c r="R7009" s="10"/>
      <c r="S7009" s="10"/>
      <c r="T7009" s="10"/>
    </row>
    <row r="7010" spans="16:20" x14ac:dyDescent="0.2">
      <c r="P7010" s="10"/>
      <c r="R7010" s="10"/>
      <c r="S7010" s="10"/>
      <c r="T7010" s="10"/>
    </row>
    <row r="7011" spans="16:20" x14ac:dyDescent="0.2">
      <c r="P7011" s="10"/>
      <c r="R7011" s="10"/>
      <c r="S7011" s="10"/>
      <c r="T7011" s="10"/>
    </row>
    <row r="7012" spans="16:20" x14ac:dyDescent="0.2">
      <c r="P7012" s="10"/>
      <c r="R7012" s="10"/>
      <c r="S7012" s="10"/>
      <c r="T7012" s="10"/>
    </row>
    <row r="7013" spans="16:20" x14ac:dyDescent="0.2">
      <c r="P7013" s="10"/>
      <c r="R7013" s="10"/>
      <c r="S7013" s="10"/>
      <c r="T7013" s="10"/>
    </row>
    <row r="7014" spans="16:20" x14ac:dyDescent="0.2">
      <c r="P7014" s="10"/>
      <c r="R7014" s="10"/>
      <c r="S7014" s="10"/>
      <c r="T7014" s="10"/>
    </row>
    <row r="7015" spans="16:20" x14ac:dyDescent="0.2">
      <c r="P7015" s="10"/>
      <c r="R7015" s="10"/>
      <c r="S7015" s="10"/>
      <c r="T7015" s="10"/>
    </row>
    <row r="7016" spans="16:20" x14ac:dyDescent="0.2">
      <c r="P7016" s="10"/>
      <c r="R7016" s="10"/>
      <c r="S7016" s="10"/>
      <c r="T7016" s="10"/>
    </row>
    <row r="7017" spans="16:20" x14ac:dyDescent="0.2">
      <c r="P7017" s="10"/>
      <c r="R7017" s="10"/>
      <c r="S7017" s="10"/>
      <c r="T7017" s="10"/>
    </row>
    <row r="7018" spans="16:20" x14ac:dyDescent="0.2">
      <c r="P7018" s="10"/>
      <c r="R7018" s="10"/>
      <c r="S7018" s="10"/>
      <c r="T7018" s="10"/>
    </row>
    <row r="7019" spans="16:20" x14ac:dyDescent="0.2">
      <c r="P7019" s="10"/>
      <c r="R7019" s="10"/>
      <c r="S7019" s="10"/>
      <c r="T7019" s="10"/>
    </row>
    <row r="7020" spans="16:20" x14ac:dyDescent="0.2">
      <c r="P7020" s="10"/>
      <c r="R7020" s="10"/>
      <c r="S7020" s="10"/>
      <c r="T7020" s="10"/>
    </row>
    <row r="7021" spans="16:20" x14ac:dyDescent="0.2">
      <c r="P7021" s="10"/>
      <c r="R7021" s="10"/>
      <c r="S7021" s="10"/>
      <c r="T7021" s="10"/>
    </row>
    <row r="7022" spans="16:20" x14ac:dyDescent="0.2">
      <c r="P7022" s="10"/>
      <c r="R7022" s="10"/>
      <c r="S7022" s="10"/>
      <c r="T7022" s="10"/>
    </row>
    <row r="7023" spans="16:20" x14ac:dyDescent="0.2">
      <c r="P7023" s="10"/>
      <c r="R7023" s="10"/>
      <c r="S7023" s="10"/>
      <c r="T7023" s="10"/>
    </row>
    <row r="7024" spans="16:20" x14ac:dyDescent="0.2">
      <c r="P7024" s="10"/>
      <c r="R7024" s="10"/>
      <c r="S7024" s="10"/>
      <c r="T7024" s="10"/>
    </row>
    <row r="7025" spans="16:20" x14ac:dyDescent="0.2">
      <c r="P7025" s="10"/>
      <c r="R7025" s="10"/>
      <c r="S7025" s="10"/>
      <c r="T7025" s="10"/>
    </row>
    <row r="7026" spans="16:20" x14ac:dyDescent="0.2">
      <c r="P7026" s="10"/>
      <c r="R7026" s="10"/>
      <c r="S7026" s="10"/>
      <c r="T7026" s="10"/>
    </row>
    <row r="7027" spans="16:20" x14ac:dyDescent="0.2">
      <c r="P7027" s="10"/>
      <c r="R7027" s="10"/>
      <c r="S7027" s="10"/>
      <c r="T7027" s="10"/>
    </row>
    <row r="7028" spans="16:20" x14ac:dyDescent="0.2">
      <c r="P7028" s="10"/>
      <c r="R7028" s="10"/>
      <c r="S7028" s="10"/>
      <c r="T7028" s="10"/>
    </row>
    <row r="7029" spans="16:20" x14ac:dyDescent="0.2">
      <c r="P7029" s="10"/>
      <c r="R7029" s="10"/>
      <c r="S7029" s="10"/>
      <c r="T7029" s="10"/>
    </row>
    <row r="7030" spans="16:20" x14ac:dyDescent="0.2">
      <c r="P7030" s="10"/>
      <c r="R7030" s="10"/>
      <c r="S7030" s="10"/>
      <c r="T7030" s="10"/>
    </row>
    <row r="7031" spans="16:20" x14ac:dyDescent="0.2">
      <c r="P7031" s="10"/>
      <c r="R7031" s="10"/>
      <c r="S7031" s="10"/>
      <c r="T7031" s="10"/>
    </row>
    <row r="7032" spans="16:20" x14ac:dyDescent="0.2">
      <c r="P7032" s="10"/>
      <c r="R7032" s="10"/>
      <c r="S7032" s="10"/>
      <c r="T7032" s="10"/>
    </row>
    <row r="7033" spans="16:20" x14ac:dyDescent="0.2">
      <c r="P7033" s="10"/>
      <c r="R7033" s="10"/>
      <c r="S7033" s="10"/>
      <c r="T7033" s="10"/>
    </row>
    <row r="7034" spans="16:20" x14ac:dyDescent="0.2">
      <c r="P7034" s="10"/>
      <c r="R7034" s="10"/>
      <c r="S7034" s="10"/>
      <c r="T7034" s="10"/>
    </row>
    <row r="7035" spans="16:20" x14ac:dyDescent="0.2">
      <c r="P7035" s="10"/>
      <c r="R7035" s="10"/>
      <c r="S7035" s="10"/>
      <c r="T7035" s="10"/>
    </row>
    <row r="7036" spans="16:20" x14ac:dyDescent="0.2">
      <c r="P7036" s="10"/>
      <c r="R7036" s="10"/>
      <c r="S7036" s="10"/>
      <c r="T7036" s="10"/>
    </row>
    <row r="7037" spans="16:20" x14ac:dyDescent="0.2">
      <c r="P7037" s="10"/>
      <c r="R7037" s="10"/>
      <c r="S7037" s="10"/>
      <c r="T7037" s="10"/>
    </row>
    <row r="7038" spans="16:20" x14ac:dyDescent="0.2">
      <c r="P7038" s="10"/>
      <c r="R7038" s="10"/>
      <c r="S7038" s="10"/>
      <c r="T7038" s="10"/>
    </row>
    <row r="7039" spans="16:20" x14ac:dyDescent="0.2">
      <c r="P7039" s="10"/>
      <c r="R7039" s="10"/>
      <c r="S7039" s="10"/>
      <c r="T7039" s="10"/>
    </row>
    <row r="7040" spans="16:20" x14ac:dyDescent="0.2">
      <c r="P7040" s="10"/>
      <c r="R7040" s="10"/>
      <c r="S7040" s="10"/>
      <c r="T7040" s="10"/>
    </row>
    <row r="7041" spans="16:20" x14ac:dyDescent="0.2">
      <c r="P7041" s="10"/>
      <c r="R7041" s="10"/>
      <c r="S7041" s="10"/>
      <c r="T7041" s="10"/>
    </row>
    <row r="7042" spans="16:20" x14ac:dyDescent="0.2">
      <c r="P7042" s="10"/>
      <c r="R7042" s="10"/>
      <c r="S7042" s="10"/>
      <c r="T7042" s="10"/>
    </row>
    <row r="7043" spans="16:20" x14ac:dyDescent="0.2">
      <c r="P7043" s="10"/>
      <c r="R7043" s="10"/>
      <c r="S7043" s="10"/>
      <c r="T7043" s="10"/>
    </row>
    <row r="7044" spans="16:20" x14ac:dyDescent="0.2">
      <c r="P7044" s="10"/>
      <c r="R7044" s="10"/>
      <c r="S7044" s="10"/>
      <c r="T7044" s="10"/>
    </row>
    <row r="7045" spans="16:20" x14ac:dyDescent="0.2">
      <c r="P7045" s="10"/>
      <c r="R7045" s="10"/>
      <c r="S7045" s="10"/>
      <c r="T7045" s="10"/>
    </row>
    <row r="7046" spans="16:20" x14ac:dyDescent="0.2">
      <c r="P7046" s="10"/>
      <c r="R7046" s="10"/>
      <c r="S7046" s="10"/>
      <c r="T7046" s="10"/>
    </row>
    <row r="7047" spans="16:20" x14ac:dyDescent="0.2">
      <c r="P7047" s="10"/>
      <c r="R7047" s="10"/>
      <c r="S7047" s="10"/>
      <c r="T7047" s="10"/>
    </row>
    <row r="7048" spans="16:20" x14ac:dyDescent="0.2">
      <c r="P7048" s="10"/>
      <c r="R7048" s="10"/>
      <c r="S7048" s="10"/>
      <c r="T7048" s="10"/>
    </row>
    <row r="7049" spans="16:20" x14ac:dyDescent="0.2">
      <c r="P7049" s="10"/>
      <c r="R7049" s="10"/>
      <c r="S7049" s="10"/>
      <c r="T7049" s="10"/>
    </row>
    <row r="7050" spans="16:20" x14ac:dyDescent="0.2">
      <c r="P7050" s="10"/>
      <c r="R7050" s="10"/>
      <c r="S7050" s="10"/>
      <c r="T7050" s="10"/>
    </row>
    <row r="7051" spans="16:20" x14ac:dyDescent="0.2">
      <c r="P7051" s="10"/>
      <c r="R7051" s="10"/>
      <c r="S7051" s="10"/>
      <c r="T7051" s="10"/>
    </row>
    <row r="7052" spans="16:20" x14ac:dyDescent="0.2">
      <c r="P7052" s="10"/>
      <c r="R7052" s="10"/>
      <c r="S7052" s="10"/>
      <c r="T7052" s="10"/>
    </row>
    <row r="7053" spans="16:20" x14ac:dyDescent="0.2">
      <c r="P7053" s="10"/>
      <c r="R7053" s="10"/>
      <c r="S7053" s="10"/>
      <c r="T7053" s="10"/>
    </row>
    <row r="7054" spans="16:20" x14ac:dyDescent="0.2">
      <c r="P7054" s="10"/>
      <c r="R7054" s="10"/>
      <c r="S7054" s="10"/>
      <c r="T7054" s="10"/>
    </row>
    <row r="7055" spans="16:20" x14ac:dyDescent="0.2">
      <c r="P7055" s="10"/>
      <c r="R7055" s="10"/>
      <c r="S7055" s="10"/>
      <c r="T7055" s="10"/>
    </row>
    <row r="7056" spans="16:20" x14ac:dyDescent="0.2">
      <c r="P7056" s="10"/>
      <c r="R7056" s="10"/>
      <c r="S7056" s="10"/>
      <c r="T7056" s="10"/>
    </row>
    <row r="7057" spans="16:20" x14ac:dyDescent="0.2">
      <c r="P7057" s="10"/>
      <c r="R7057" s="10"/>
      <c r="S7057" s="10"/>
      <c r="T7057" s="10"/>
    </row>
    <row r="7058" spans="16:20" x14ac:dyDescent="0.2">
      <c r="P7058" s="10"/>
      <c r="R7058" s="10"/>
      <c r="S7058" s="10"/>
      <c r="T7058" s="10"/>
    </row>
    <row r="7059" spans="16:20" x14ac:dyDescent="0.2">
      <c r="P7059" s="10"/>
      <c r="R7059" s="10"/>
      <c r="S7059" s="10"/>
      <c r="T7059" s="10"/>
    </row>
    <row r="7060" spans="16:20" x14ac:dyDescent="0.2">
      <c r="P7060" s="10"/>
      <c r="R7060" s="10"/>
      <c r="S7060" s="10"/>
      <c r="T7060" s="10"/>
    </row>
    <row r="7061" spans="16:20" x14ac:dyDescent="0.2">
      <c r="P7061" s="10"/>
      <c r="R7061" s="10"/>
      <c r="S7061" s="10"/>
      <c r="T7061" s="10"/>
    </row>
    <row r="7062" spans="16:20" x14ac:dyDescent="0.2">
      <c r="P7062" s="10"/>
      <c r="R7062" s="10"/>
      <c r="S7062" s="10"/>
      <c r="T7062" s="10"/>
    </row>
    <row r="7063" spans="16:20" x14ac:dyDescent="0.2">
      <c r="P7063" s="10"/>
      <c r="R7063" s="10"/>
      <c r="S7063" s="10"/>
      <c r="T7063" s="10"/>
    </row>
    <row r="7064" spans="16:20" x14ac:dyDescent="0.2">
      <c r="P7064" s="10"/>
      <c r="R7064" s="10"/>
      <c r="S7064" s="10"/>
      <c r="T7064" s="10"/>
    </row>
    <row r="7065" spans="16:20" x14ac:dyDescent="0.2">
      <c r="P7065" s="10"/>
      <c r="R7065" s="10"/>
      <c r="S7065" s="10"/>
      <c r="T7065" s="10"/>
    </row>
    <row r="7066" spans="16:20" x14ac:dyDescent="0.2">
      <c r="P7066" s="10"/>
      <c r="R7066" s="10"/>
      <c r="S7066" s="10"/>
      <c r="T7066" s="10"/>
    </row>
    <row r="7067" spans="16:20" x14ac:dyDescent="0.2">
      <c r="P7067" s="10"/>
      <c r="R7067" s="10"/>
      <c r="S7067" s="10"/>
      <c r="T7067" s="10"/>
    </row>
    <row r="7068" spans="16:20" x14ac:dyDescent="0.2">
      <c r="P7068" s="10"/>
      <c r="R7068" s="10"/>
      <c r="S7068" s="10"/>
      <c r="T7068" s="10"/>
    </row>
    <row r="7069" spans="16:20" x14ac:dyDescent="0.2">
      <c r="P7069" s="10"/>
      <c r="R7069" s="10"/>
      <c r="S7069" s="10"/>
      <c r="T7069" s="10"/>
    </row>
    <row r="7070" spans="16:20" x14ac:dyDescent="0.2">
      <c r="P7070" s="10"/>
      <c r="R7070" s="10"/>
      <c r="S7070" s="10"/>
      <c r="T7070" s="10"/>
    </row>
    <row r="7071" spans="16:20" x14ac:dyDescent="0.2">
      <c r="P7071" s="10"/>
      <c r="R7071" s="10"/>
      <c r="S7071" s="10"/>
      <c r="T7071" s="10"/>
    </row>
    <row r="7072" spans="16:20" x14ac:dyDescent="0.2">
      <c r="P7072" s="10"/>
      <c r="R7072" s="10"/>
      <c r="S7072" s="10"/>
      <c r="T7072" s="10"/>
    </row>
    <row r="7073" spans="16:20" x14ac:dyDescent="0.2">
      <c r="P7073" s="10"/>
      <c r="R7073" s="10"/>
      <c r="S7073" s="10"/>
      <c r="T7073" s="10"/>
    </row>
    <row r="7074" spans="16:20" x14ac:dyDescent="0.2">
      <c r="P7074" s="10"/>
      <c r="R7074" s="10"/>
      <c r="S7074" s="10"/>
      <c r="T7074" s="10"/>
    </row>
    <row r="7075" spans="16:20" x14ac:dyDescent="0.2">
      <c r="P7075" s="10"/>
      <c r="R7075" s="10"/>
      <c r="S7075" s="10"/>
      <c r="T7075" s="10"/>
    </row>
    <row r="7076" spans="16:20" x14ac:dyDescent="0.2">
      <c r="P7076" s="10"/>
      <c r="R7076" s="10"/>
      <c r="S7076" s="10"/>
      <c r="T7076" s="10"/>
    </row>
    <row r="7077" spans="16:20" x14ac:dyDescent="0.2">
      <c r="P7077" s="10"/>
      <c r="R7077" s="10"/>
      <c r="S7077" s="10"/>
      <c r="T7077" s="10"/>
    </row>
    <row r="7078" spans="16:20" x14ac:dyDescent="0.2">
      <c r="P7078" s="10"/>
      <c r="R7078" s="10"/>
      <c r="S7078" s="10"/>
      <c r="T7078" s="10"/>
    </row>
    <row r="7079" spans="16:20" x14ac:dyDescent="0.2">
      <c r="P7079" s="10"/>
      <c r="R7079" s="10"/>
      <c r="S7079" s="10"/>
      <c r="T7079" s="10"/>
    </row>
    <row r="7080" spans="16:20" x14ac:dyDescent="0.2">
      <c r="P7080" s="10"/>
      <c r="R7080" s="10"/>
      <c r="S7080" s="10"/>
      <c r="T7080" s="10"/>
    </row>
    <row r="7081" spans="16:20" x14ac:dyDescent="0.2">
      <c r="P7081" s="10"/>
      <c r="R7081" s="10"/>
      <c r="S7081" s="10"/>
      <c r="T7081" s="10"/>
    </row>
    <row r="7082" spans="16:20" x14ac:dyDescent="0.2">
      <c r="P7082" s="10"/>
      <c r="R7082" s="10"/>
      <c r="S7082" s="10"/>
      <c r="T7082" s="10"/>
    </row>
    <row r="7083" spans="16:20" x14ac:dyDescent="0.2">
      <c r="P7083" s="10"/>
      <c r="R7083" s="10"/>
      <c r="S7083" s="10"/>
      <c r="T7083" s="10"/>
    </row>
    <row r="7084" spans="16:20" x14ac:dyDescent="0.2">
      <c r="P7084" s="10"/>
      <c r="R7084" s="10"/>
      <c r="S7084" s="10"/>
      <c r="T7084" s="10"/>
    </row>
    <row r="7085" spans="16:20" x14ac:dyDescent="0.2">
      <c r="P7085" s="10"/>
      <c r="R7085" s="10"/>
      <c r="S7085" s="10"/>
      <c r="T7085" s="10"/>
    </row>
    <row r="7086" spans="16:20" x14ac:dyDescent="0.2">
      <c r="P7086" s="10"/>
      <c r="R7086" s="10"/>
      <c r="S7086" s="10"/>
      <c r="T7086" s="10"/>
    </row>
    <row r="7087" spans="16:20" x14ac:dyDescent="0.2">
      <c r="P7087" s="10"/>
      <c r="R7087" s="10"/>
      <c r="S7087" s="10"/>
      <c r="T7087" s="10"/>
    </row>
    <row r="7088" spans="16:20" x14ac:dyDescent="0.2">
      <c r="P7088" s="10"/>
      <c r="R7088" s="10"/>
      <c r="S7088" s="10"/>
      <c r="T7088" s="10"/>
    </row>
    <row r="7089" spans="16:20" x14ac:dyDescent="0.2">
      <c r="P7089" s="10"/>
      <c r="R7089" s="10"/>
      <c r="S7089" s="10"/>
      <c r="T7089" s="10"/>
    </row>
    <row r="7090" spans="16:20" x14ac:dyDescent="0.2">
      <c r="P7090" s="10"/>
      <c r="R7090" s="10"/>
      <c r="S7090" s="10"/>
      <c r="T7090" s="10"/>
    </row>
    <row r="7091" spans="16:20" x14ac:dyDescent="0.2">
      <c r="P7091" s="10"/>
      <c r="R7091" s="10"/>
      <c r="S7091" s="10"/>
      <c r="T7091" s="10"/>
    </row>
    <row r="7092" spans="16:20" x14ac:dyDescent="0.2">
      <c r="P7092" s="10"/>
      <c r="R7092" s="10"/>
      <c r="S7092" s="10"/>
      <c r="T7092" s="10"/>
    </row>
    <row r="7093" spans="16:20" x14ac:dyDescent="0.2">
      <c r="P7093" s="10"/>
      <c r="R7093" s="10"/>
      <c r="S7093" s="10"/>
      <c r="T7093" s="10"/>
    </row>
    <row r="7094" spans="16:20" x14ac:dyDescent="0.2">
      <c r="P7094" s="10"/>
      <c r="R7094" s="10"/>
      <c r="S7094" s="10"/>
      <c r="T7094" s="10"/>
    </row>
    <row r="7095" spans="16:20" x14ac:dyDescent="0.2">
      <c r="P7095" s="10"/>
      <c r="R7095" s="10"/>
      <c r="S7095" s="10"/>
      <c r="T7095" s="10"/>
    </row>
    <row r="7096" spans="16:20" x14ac:dyDescent="0.2">
      <c r="P7096" s="10"/>
      <c r="R7096" s="10"/>
      <c r="S7096" s="10"/>
      <c r="T7096" s="10"/>
    </row>
    <row r="7097" spans="16:20" x14ac:dyDescent="0.2">
      <c r="P7097" s="10"/>
      <c r="R7097" s="10"/>
      <c r="S7097" s="10"/>
      <c r="T7097" s="10"/>
    </row>
    <row r="7098" spans="16:20" x14ac:dyDescent="0.2">
      <c r="P7098" s="10"/>
      <c r="R7098" s="10"/>
      <c r="S7098" s="10"/>
      <c r="T7098" s="10"/>
    </row>
    <row r="7099" spans="16:20" x14ac:dyDescent="0.2">
      <c r="P7099" s="10"/>
      <c r="R7099" s="10"/>
      <c r="S7099" s="10"/>
      <c r="T7099" s="10"/>
    </row>
    <row r="7100" spans="16:20" x14ac:dyDescent="0.2">
      <c r="P7100" s="10"/>
      <c r="R7100" s="10"/>
      <c r="S7100" s="10"/>
      <c r="T7100" s="10"/>
    </row>
    <row r="7101" spans="16:20" x14ac:dyDescent="0.2">
      <c r="P7101" s="10"/>
      <c r="R7101" s="10"/>
      <c r="S7101" s="10"/>
      <c r="T7101" s="10"/>
    </row>
    <row r="7102" spans="16:20" x14ac:dyDescent="0.2">
      <c r="P7102" s="10"/>
      <c r="R7102" s="10"/>
      <c r="S7102" s="10"/>
      <c r="T7102" s="10"/>
    </row>
    <row r="7103" spans="16:20" x14ac:dyDescent="0.2">
      <c r="P7103" s="10"/>
      <c r="R7103" s="10"/>
      <c r="S7103" s="10"/>
      <c r="T7103" s="10"/>
    </row>
    <row r="7104" spans="16:20" x14ac:dyDescent="0.2">
      <c r="P7104" s="10"/>
      <c r="R7104" s="10"/>
      <c r="S7104" s="10"/>
      <c r="T7104" s="10"/>
    </row>
    <row r="7105" spans="16:20" x14ac:dyDescent="0.2">
      <c r="P7105" s="10"/>
      <c r="R7105" s="10"/>
      <c r="S7105" s="10"/>
      <c r="T7105" s="10"/>
    </row>
    <row r="7106" spans="16:20" x14ac:dyDescent="0.2">
      <c r="P7106" s="10"/>
      <c r="R7106" s="10"/>
      <c r="S7106" s="10"/>
      <c r="T7106" s="10"/>
    </row>
    <row r="7107" spans="16:20" x14ac:dyDescent="0.2">
      <c r="P7107" s="10"/>
      <c r="R7107" s="10"/>
      <c r="S7107" s="10"/>
      <c r="T7107" s="10"/>
    </row>
    <row r="7108" spans="16:20" x14ac:dyDescent="0.2">
      <c r="P7108" s="10"/>
      <c r="R7108" s="10"/>
      <c r="S7108" s="10"/>
      <c r="T7108" s="10"/>
    </row>
    <row r="7109" spans="16:20" x14ac:dyDescent="0.2">
      <c r="P7109" s="10"/>
      <c r="R7109" s="10"/>
      <c r="S7109" s="10"/>
      <c r="T7109" s="10"/>
    </row>
    <row r="7110" spans="16:20" x14ac:dyDescent="0.2">
      <c r="P7110" s="10"/>
      <c r="R7110" s="10"/>
      <c r="S7110" s="10"/>
      <c r="T7110" s="10"/>
    </row>
    <row r="7111" spans="16:20" x14ac:dyDescent="0.2">
      <c r="P7111" s="10"/>
      <c r="R7111" s="10"/>
      <c r="S7111" s="10"/>
      <c r="T7111" s="10"/>
    </row>
    <row r="7112" spans="16:20" x14ac:dyDescent="0.2">
      <c r="P7112" s="10"/>
      <c r="R7112" s="10"/>
      <c r="S7112" s="10"/>
      <c r="T7112" s="10"/>
    </row>
    <row r="7113" spans="16:20" x14ac:dyDescent="0.2">
      <c r="P7113" s="10"/>
      <c r="R7113" s="10"/>
      <c r="S7113" s="10"/>
      <c r="T7113" s="10"/>
    </row>
    <row r="7114" spans="16:20" x14ac:dyDescent="0.2">
      <c r="P7114" s="10"/>
      <c r="R7114" s="10"/>
      <c r="S7114" s="10"/>
      <c r="T7114" s="10"/>
    </row>
    <row r="7115" spans="16:20" x14ac:dyDescent="0.2">
      <c r="P7115" s="10"/>
      <c r="R7115" s="10"/>
      <c r="S7115" s="10"/>
      <c r="T7115" s="10"/>
    </row>
    <row r="7116" spans="16:20" x14ac:dyDescent="0.2">
      <c r="P7116" s="10"/>
      <c r="R7116" s="10"/>
      <c r="S7116" s="10"/>
      <c r="T7116" s="10"/>
    </row>
    <row r="7117" spans="16:20" x14ac:dyDescent="0.2">
      <c r="P7117" s="10"/>
      <c r="R7117" s="10"/>
      <c r="S7117" s="10"/>
      <c r="T7117" s="10"/>
    </row>
    <row r="7118" spans="16:20" x14ac:dyDescent="0.2">
      <c r="P7118" s="10"/>
      <c r="R7118" s="10"/>
      <c r="S7118" s="10"/>
      <c r="T7118" s="10"/>
    </row>
    <row r="7119" spans="16:20" x14ac:dyDescent="0.2">
      <c r="P7119" s="10"/>
      <c r="R7119" s="10"/>
      <c r="S7119" s="10"/>
      <c r="T7119" s="10"/>
    </row>
    <row r="7120" spans="16:20" x14ac:dyDescent="0.2">
      <c r="P7120" s="10"/>
      <c r="R7120" s="10"/>
      <c r="S7120" s="10"/>
      <c r="T7120" s="10"/>
    </row>
    <row r="7121" spans="16:20" x14ac:dyDescent="0.2">
      <c r="P7121" s="10"/>
      <c r="R7121" s="10"/>
      <c r="S7121" s="10"/>
      <c r="T7121" s="10"/>
    </row>
    <row r="7122" spans="16:20" x14ac:dyDescent="0.2">
      <c r="P7122" s="10"/>
      <c r="R7122" s="10"/>
      <c r="S7122" s="10"/>
      <c r="T7122" s="10"/>
    </row>
    <row r="7123" spans="16:20" x14ac:dyDescent="0.2">
      <c r="P7123" s="10"/>
      <c r="R7123" s="10"/>
      <c r="S7123" s="10"/>
      <c r="T7123" s="10"/>
    </row>
    <row r="7124" spans="16:20" x14ac:dyDescent="0.2">
      <c r="P7124" s="10"/>
      <c r="R7124" s="10"/>
      <c r="S7124" s="10"/>
      <c r="T7124" s="10"/>
    </row>
    <row r="7125" spans="16:20" x14ac:dyDescent="0.2">
      <c r="P7125" s="10"/>
      <c r="R7125" s="10"/>
      <c r="S7125" s="10"/>
      <c r="T7125" s="10"/>
    </row>
    <row r="7126" spans="16:20" x14ac:dyDescent="0.2">
      <c r="P7126" s="10"/>
      <c r="R7126" s="10"/>
      <c r="S7126" s="10"/>
      <c r="T7126" s="10"/>
    </row>
    <row r="7127" spans="16:20" x14ac:dyDescent="0.2">
      <c r="P7127" s="10"/>
      <c r="R7127" s="10"/>
      <c r="S7127" s="10"/>
      <c r="T7127" s="10"/>
    </row>
    <row r="7128" spans="16:20" x14ac:dyDescent="0.2">
      <c r="P7128" s="10"/>
      <c r="R7128" s="10"/>
      <c r="S7128" s="10"/>
      <c r="T7128" s="10"/>
    </row>
    <row r="7129" spans="16:20" x14ac:dyDescent="0.2">
      <c r="P7129" s="10"/>
      <c r="R7129" s="10"/>
      <c r="S7129" s="10"/>
      <c r="T7129" s="10"/>
    </row>
    <row r="7130" spans="16:20" x14ac:dyDescent="0.2">
      <c r="P7130" s="10"/>
      <c r="R7130" s="10"/>
      <c r="S7130" s="10"/>
      <c r="T7130" s="10"/>
    </row>
    <row r="7131" spans="16:20" x14ac:dyDescent="0.2">
      <c r="P7131" s="10"/>
      <c r="R7131" s="10"/>
      <c r="S7131" s="10"/>
      <c r="T7131" s="10"/>
    </row>
    <row r="7132" spans="16:20" x14ac:dyDescent="0.2">
      <c r="P7132" s="10"/>
      <c r="R7132" s="10"/>
      <c r="S7132" s="10"/>
      <c r="T7132" s="10"/>
    </row>
    <row r="7133" spans="16:20" x14ac:dyDescent="0.2">
      <c r="P7133" s="10"/>
      <c r="R7133" s="10"/>
      <c r="S7133" s="10"/>
      <c r="T7133" s="10"/>
    </row>
    <row r="7134" spans="16:20" x14ac:dyDescent="0.2">
      <c r="P7134" s="10"/>
      <c r="R7134" s="10"/>
      <c r="S7134" s="10"/>
      <c r="T7134" s="10"/>
    </row>
    <row r="7135" spans="16:20" x14ac:dyDescent="0.2">
      <c r="P7135" s="10"/>
      <c r="R7135" s="10"/>
      <c r="S7135" s="10"/>
      <c r="T7135" s="10"/>
    </row>
    <row r="7136" spans="16:20" x14ac:dyDescent="0.2">
      <c r="P7136" s="10"/>
      <c r="R7136" s="10"/>
      <c r="S7136" s="10"/>
      <c r="T7136" s="10"/>
    </row>
    <row r="7137" spans="16:20" x14ac:dyDescent="0.2">
      <c r="P7137" s="10"/>
      <c r="R7137" s="10"/>
      <c r="S7137" s="10"/>
      <c r="T7137" s="10"/>
    </row>
    <row r="7138" spans="16:20" x14ac:dyDescent="0.2">
      <c r="P7138" s="10"/>
      <c r="R7138" s="10"/>
      <c r="S7138" s="10"/>
      <c r="T7138" s="10"/>
    </row>
    <row r="7139" spans="16:20" x14ac:dyDescent="0.2">
      <c r="P7139" s="10"/>
      <c r="R7139" s="10"/>
      <c r="S7139" s="10"/>
      <c r="T7139" s="10"/>
    </row>
    <row r="7140" spans="16:20" x14ac:dyDescent="0.2">
      <c r="P7140" s="10"/>
      <c r="R7140" s="10"/>
      <c r="S7140" s="10"/>
      <c r="T7140" s="10"/>
    </row>
    <row r="7141" spans="16:20" x14ac:dyDescent="0.2">
      <c r="P7141" s="10"/>
      <c r="R7141" s="10"/>
      <c r="S7141" s="10"/>
      <c r="T7141" s="10"/>
    </row>
    <row r="7142" spans="16:20" x14ac:dyDescent="0.2">
      <c r="P7142" s="10"/>
      <c r="R7142" s="10"/>
      <c r="S7142" s="10"/>
      <c r="T7142" s="10"/>
    </row>
    <row r="7143" spans="16:20" x14ac:dyDescent="0.2">
      <c r="P7143" s="10"/>
      <c r="R7143" s="10"/>
      <c r="S7143" s="10"/>
      <c r="T7143" s="10"/>
    </row>
    <row r="7144" spans="16:20" x14ac:dyDescent="0.2">
      <c r="P7144" s="10"/>
      <c r="R7144" s="10"/>
      <c r="S7144" s="10"/>
      <c r="T7144" s="10"/>
    </row>
    <row r="7145" spans="16:20" x14ac:dyDescent="0.2">
      <c r="P7145" s="10"/>
      <c r="R7145" s="10"/>
      <c r="S7145" s="10"/>
      <c r="T7145" s="10"/>
    </row>
    <row r="7146" spans="16:20" x14ac:dyDescent="0.2">
      <c r="P7146" s="10"/>
      <c r="R7146" s="10"/>
      <c r="S7146" s="10"/>
      <c r="T7146" s="10"/>
    </row>
    <row r="7147" spans="16:20" x14ac:dyDescent="0.2">
      <c r="P7147" s="10"/>
      <c r="R7147" s="10"/>
      <c r="S7147" s="10"/>
      <c r="T7147" s="10"/>
    </row>
    <row r="7148" spans="16:20" x14ac:dyDescent="0.2">
      <c r="P7148" s="10"/>
      <c r="R7148" s="10"/>
      <c r="S7148" s="10"/>
      <c r="T7148" s="10"/>
    </row>
    <row r="7149" spans="16:20" x14ac:dyDescent="0.2">
      <c r="P7149" s="10"/>
      <c r="R7149" s="10"/>
      <c r="S7149" s="10"/>
      <c r="T7149" s="10"/>
    </row>
    <row r="7150" spans="16:20" x14ac:dyDescent="0.2">
      <c r="P7150" s="10"/>
      <c r="R7150" s="10"/>
      <c r="S7150" s="10"/>
      <c r="T7150" s="10"/>
    </row>
    <row r="7151" spans="16:20" x14ac:dyDescent="0.2">
      <c r="P7151" s="10"/>
      <c r="R7151" s="10"/>
      <c r="S7151" s="10"/>
      <c r="T7151" s="10"/>
    </row>
    <row r="7152" spans="16:20" x14ac:dyDescent="0.2">
      <c r="P7152" s="10"/>
      <c r="R7152" s="10"/>
      <c r="S7152" s="10"/>
      <c r="T7152" s="10"/>
    </row>
    <row r="7153" spans="16:20" x14ac:dyDescent="0.2">
      <c r="P7153" s="10"/>
      <c r="R7153" s="10"/>
      <c r="S7153" s="10"/>
      <c r="T7153" s="10"/>
    </row>
    <row r="7154" spans="16:20" x14ac:dyDescent="0.2">
      <c r="P7154" s="10"/>
      <c r="R7154" s="10"/>
      <c r="S7154" s="10"/>
      <c r="T7154" s="10"/>
    </row>
    <row r="7155" spans="16:20" x14ac:dyDescent="0.2">
      <c r="P7155" s="10"/>
      <c r="R7155" s="10"/>
      <c r="S7155" s="10"/>
      <c r="T7155" s="10"/>
    </row>
    <row r="7156" spans="16:20" x14ac:dyDescent="0.2">
      <c r="P7156" s="10"/>
      <c r="R7156" s="10"/>
      <c r="S7156" s="10"/>
      <c r="T7156" s="10"/>
    </row>
    <row r="7157" spans="16:20" x14ac:dyDescent="0.2">
      <c r="P7157" s="10"/>
      <c r="R7157" s="10"/>
      <c r="S7157" s="10"/>
      <c r="T7157" s="10"/>
    </row>
    <row r="7158" spans="16:20" x14ac:dyDescent="0.2">
      <c r="P7158" s="10"/>
      <c r="R7158" s="10"/>
      <c r="S7158" s="10"/>
      <c r="T7158" s="10"/>
    </row>
    <row r="7159" spans="16:20" x14ac:dyDescent="0.2">
      <c r="P7159" s="10"/>
      <c r="R7159" s="10"/>
      <c r="S7159" s="10"/>
      <c r="T7159" s="10"/>
    </row>
    <row r="7160" spans="16:20" x14ac:dyDescent="0.2">
      <c r="P7160" s="10"/>
      <c r="R7160" s="10"/>
      <c r="S7160" s="10"/>
      <c r="T7160" s="10"/>
    </row>
    <row r="7161" spans="16:20" x14ac:dyDescent="0.2">
      <c r="P7161" s="10"/>
      <c r="R7161" s="10"/>
      <c r="S7161" s="10"/>
      <c r="T7161" s="10"/>
    </row>
    <row r="7162" spans="16:20" x14ac:dyDescent="0.2">
      <c r="P7162" s="10"/>
      <c r="R7162" s="10"/>
      <c r="S7162" s="10"/>
      <c r="T7162" s="10"/>
    </row>
    <row r="7163" spans="16:20" x14ac:dyDescent="0.2">
      <c r="P7163" s="10"/>
      <c r="R7163" s="10"/>
      <c r="S7163" s="10"/>
      <c r="T7163" s="10"/>
    </row>
    <row r="7164" spans="16:20" x14ac:dyDescent="0.2">
      <c r="P7164" s="10"/>
      <c r="R7164" s="10"/>
      <c r="S7164" s="10"/>
      <c r="T7164" s="10"/>
    </row>
    <row r="7165" spans="16:20" x14ac:dyDescent="0.2">
      <c r="P7165" s="10"/>
      <c r="R7165" s="10"/>
      <c r="S7165" s="10"/>
      <c r="T7165" s="10"/>
    </row>
    <row r="7166" spans="16:20" x14ac:dyDescent="0.2">
      <c r="P7166" s="10"/>
      <c r="R7166" s="10"/>
      <c r="S7166" s="10"/>
      <c r="T7166" s="10"/>
    </row>
    <row r="7167" spans="16:20" x14ac:dyDescent="0.2">
      <c r="P7167" s="10"/>
      <c r="R7167" s="10"/>
      <c r="S7167" s="10"/>
      <c r="T7167" s="10"/>
    </row>
    <row r="7168" spans="16:20" x14ac:dyDescent="0.2">
      <c r="P7168" s="10"/>
      <c r="R7168" s="10"/>
      <c r="S7168" s="10"/>
      <c r="T7168" s="10"/>
    </row>
    <row r="7169" spans="16:20" x14ac:dyDescent="0.2">
      <c r="P7169" s="10"/>
      <c r="R7169" s="10"/>
      <c r="S7169" s="10"/>
      <c r="T7169" s="10"/>
    </row>
    <row r="7170" spans="16:20" x14ac:dyDescent="0.2">
      <c r="P7170" s="10"/>
      <c r="R7170" s="10"/>
      <c r="S7170" s="10"/>
      <c r="T7170" s="10"/>
    </row>
    <row r="7171" spans="16:20" x14ac:dyDescent="0.2">
      <c r="P7171" s="10"/>
      <c r="R7171" s="10"/>
      <c r="S7171" s="10"/>
      <c r="T7171" s="10"/>
    </row>
    <row r="7172" spans="16:20" x14ac:dyDescent="0.2">
      <c r="P7172" s="10"/>
      <c r="R7172" s="10"/>
      <c r="S7172" s="10"/>
      <c r="T7172" s="10"/>
    </row>
    <row r="7173" spans="16:20" x14ac:dyDescent="0.2">
      <c r="P7173" s="10"/>
      <c r="R7173" s="10"/>
      <c r="S7173" s="10"/>
      <c r="T7173" s="10"/>
    </row>
    <row r="7174" spans="16:20" x14ac:dyDescent="0.2">
      <c r="P7174" s="10"/>
      <c r="R7174" s="10"/>
      <c r="S7174" s="10"/>
      <c r="T7174" s="10"/>
    </row>
    <row r="7175" spans="16:20" x14ac:dyDescent="0.2">
      <c r="P7175" s="10"/>
      <c r="R7175" s="10"/>
      <c r="S7175" s="10"/>
      <c r="T7175" s="10"/>
    </row>
    <row r="7176" spans="16:20" x14ac:dyDescent="0.2">
      <c r="P7176" s="10"/>
      <c r="R7176" s="10"/>
      <c r="S7176" s="10"/>
      <c r="T7176" s="10"/>
    </row>
    <row r="7177" spans="16:20" x14ac:dyDescent="0.2">
      <c r="P7177" s="10"/>
      <c r="R7177" s="10"/>
      <c r="S7177" s="10"/>
      <c r="T7177" s="10"/>
    </row>
    <row r="7178" spans="16:20" x14ac:dyDescent="0.2">
      <c r="P7178" s="10"/>
      <c r="R7178" s="10"/>
      <c r="S7178" s="10"/>
      <c r="T7178" s="10"/>
    </row>
    <row r="7179" spans="16:20" x14ac:dyDescent="0.2">
      <c r="P7179" s="10"/>
      <c r="R7179" s="10"/>
      <c r="S7179" s="10"/>
      <c r="T7179" s="10"/>
    </row>
    <row r="7180" spans="16:20" x14ac:dyDescent="0.2">
      <c r="P7180" s="10"/>
      <c r="R7180" s="10"/>
      <c r="S7180" s="10"/>
      <c r="T7180" s="10"/>
    </row>
    <row r="7181" spans="16:20" x14ac:dyDescent="0.2">
      <c r="P7181" s="10"/>
      <c r="R7181" s="10"/>
      <c r="S7181" s="10"/>
      <c r="T7181" s="10"/>
    </row>
    <row r="7182" spans="16:20" x14ac:dyDescent="0.2">
      <c r="P7182" s="10"/>
      <c r="R7182" s="10"/>
      <c r="S7182" s="10"/>
      <c r="T7182" s="10"/>
    </row>
    <row r="7183" spans="16:20" x14ac:dyDescent="0.2">
      <c r="P7183" s="10"/>
      <c r="R7183" s="10"/>
      <c r="S7183" s="10"/>
      <c r="T7183" s="10"/>
    </row>
    <row r="7184" spans="16:20" x14ac:dyDescent="0.2">
      <c r="P7184" s="10"/>
      <c r="R7184" s="10"/>
      <c r="S7184" s="10"/>
      <c r="T7184" s="10"/>
    </row>
    <row r="7185" spans="16:20" x14ac:dyDescent="0.2">
      <c r="P7185" s="10"/>
      <c r="R7185" s="10"/>
      <c r="S7185" s="10"/>
      <c r="T7185" s="10"/>
    </row>
    <row r="7186" spans="16:20" x14ac:dyDescent="0.2">
      <c r="P7186" s="10"/>
      <c r="R7186" s="10"/>
      <c r="S7186" s="10"/>
      <c r="T7186" s="10"/>
    </row>
    <row r="7187" spans="16:20" x14ac:dyDescent="0.2">
      <c r="P7187" s="10"/>
      <c r="R7187" s="10"/>
      <c r="S7187" s="10"/>
      <c r="T7187" s="10"/>
    </row>
    <row r="7188" spans="16:20" x14ac:dyDescent="0.2">
      <c r="P7188" s="10"/>
      <c r="R7188" s="10"/>
      <c r="S7188" s="10"/>
      <c r="T7188" s="10"/>
    </row>
    <row r="7189" spans="16:20" x14ac:dyDescent="0.2">
      <c r="P7189" s="10"/>
      <c r="R7189" s="10"/>
      <c r="S7189" s="10"/>
      <c r="T7189" s="10"/>
    </row>
    <row r="7190" spans="16:20" x14ac:dyDescent="0.2">
      <c r="P7190" s="10"/>
      <c r="R7190" s="10"/>
      <c r="S7190" s="10"/>
      <c r="T7190" s="10"/>
    </row>
    <row r="7191" spans="16:20" x14ac:dyDescent="0.2">
      <c r="P7191" s="10"/>
      <c r="R7191" s="10"/>
      <c r="S7191" s="10"/>
      <c r="T7191" s="10"/>
    </row>
    <row r="7192" spans="16:20" x14ac:dyDescent="0.2">
      <c r="P7192" s="10"/>
      <c r="R7192" s="10"/>
      <c r="S7192" s="10"/>
      <c r="T7192" s="10"/>
    </row>
    <row r="7193" spans="16:20" x14ac:dyDescent="0.2">
      <c r="P7193" s="10"/>
      <c r="R7193" s="10"/>
      <c r="S7193" s="10"/>
      <c r="T7193" s="10"/>
    </row>
    <row r="7194" spans="16:20" x14ac:dyDescent="0.2">
      <c r="P7194" s="10"/>
      <c r="R7194" s="10"/>
      <c r="S7194" s="10"/>
      <c r="T7194" s="10"/>
    </row>
    <row r="7195" spans="16:20" x14ac:dyDescent="0.2">
      <c r="P7195" s="10"/>
      <c r="R7195" s="10"/>
      <c r="S7195" s="10"/>
      <c r="T7195" s="10"/>
    </row>
    <row r="7196" spans="16:20" x14ac:dyDescent="0.2">
      <c r="P7196" s="10"/>
      <c r="R7196" s="10"/>
      <c r="S7196" s="10"/>
      <c r="T7196" s="10"/>
    </row>
    <row r="7197" spans="16:20" x14ac:dyDescent="0.2">
      <c r="P7197" s="10"/>
      <c r="R7197" s="10"/>
      <c r="S7197" s="10"/>
      <c r="T7197" s="10"/>
    </row>
    <row r="7198" spans="16:20" x14ac:dyDescent="0.2">
      <c r="P7198" s="10"/>
      <c r="R7198" s="10"/>
      <c r="S7198" s="10"/>
      <c r="T7198" s="10"/>
    </row>
    <row r="7199" spans="16:20" x14ac:dyDescent="0.2">
      <c r="P7199" s="10"/>
      <c r="R7199" s="10"/>
      <c r="S7199" s="10"/>
      <c r="T7199" s="10"/>
    </row>
    <row r="7200" spans="16:20" x14ac:dyDescent="0.2">
      <c r="P7200" s="10"/>
      <c r="R7200" s="10"/>
      <c r="S7200" s="10"/>
      <c r="T7200" s="10"/>
    </row>
    <row r="7201" spans="16:20" x14ac:dyDescent="0.2">
      <c r="P7201" s="10"/>
      <c r="R7201" s="10"/>
      <c r="S7201" s="10"/>
      <c r="T7201" s="10"/>
    </row>
    <row r="7202" spans="16:20" x14ac:dyDescent="0.2">
      <c r="P7202" s="10"/>
      <c r="R7202" s="10"/>
      <c r="S7202" s="10"/>
      <c r="T7202" s="10"/>
    </row>
    <row r="7203" spans="16:20" x14ac:dyDescent="0.2">
      <c r="P7203" s="10"/>
      <c r="R7203" s="10"/>
      <c r="S7203" s="10"/>
      <c r="T7203" s="10"/>
    </row>
    <row r="7204" spans="16:20" x14ac:dyDescent="0.2">
      <c r="P7204" s="10"/>
      <c r="R7204" s="10"/>
      <c r="S7204" s="10"/>
      <c r="T7204" s="10"/>
    </row>
    <row r="7205" spans="16:20" x14ac:dyDescent="0.2">
      <c r="P7205" s="10"/>
      <c r="R7205" s="10"/>
      <c r="S7205" s="10"/>
      <c r="T7205" s="10"/>
    </row>
    <row r="7206" spans="16:20" x14ac:dyDescent="0.2">
      <c r="P7206" s="10"/>
      <c r="R7206" s="10"/>
      <c r="S7206" s="10"/>
      <c r="T7206" s="10"/>
    </row>
    <row r="7207" spans="16:20" x14ac:dyDescent="0.2">
      <c r="P7207" s="10"/>
      <c r="R7207" s="10"/>
      <c r="S7207" s="10"/>
      <c r="T7207" s="10"/>
    </row>
    <row r="7208" spans="16:20" x14ac:dyDescent="0.2">
      <c r="P7208" s="10"/>
      <c r="R7208" s="10"/>
      <c r="S7208" s="10"/>
      <c r="T7208" s="10"/>
    </row>
    <row r="7209" spans="16:20" x14ac:dyDescent="0.2">
      <c r="P7209" s="10"/>
      <c r="R7209" s="10"/>
      <c r="S7209" s="10"/>
      <c r="T7209" s="10"/>
    </row>
    <row r="7210" spans="16:20" x14ac:dyDescent="0.2">
      <c r="P7210" s="10"/>
      <c r="R7210" s="10"/>
      <c r="S7210" s="10"/>
      <c r="T7210" s="10"/>
    </row>
    <row r="7211" spans="16:20" x14ac:dyDescent="0.2">
      <c r="P7211" s="10"/>
      <c r="R7211" s="10"/>
      <c r="S7211" s="10"/>
      <c r="T7211" s="10"/>
    </row>
    <row r="7212" spans="16:20" x14ac:dyDescent="0.2">
      <c r="P7212" s="10"/>
      <c r="R7212" s="10"/>
      <c r="S7212" s="10"/>
      <c r="T7212" s="10"/>
    </row>
    <row r="7213" spans="16:20" x14ac:dyDescent="0.2">
      <c r="P7213" s="10"/>
      <c r="R7213" s="10"/>
      <c r="S7213" s="10"/>
      <c r="T7213" s="10"/>
    </row>
    <row r="7214" spans="16:20" x14ac:dyDescent="0.2">
      <c r="P7214" s="10"/>
      <c r="R7214" s="10"/>
      <c r="S7214" s="10"/>
      <c r="T7214" s="10"/>
    </row>
    <row r="7215" spans="16:20" x14ac:dyDescent="0.2">
      <c r="P7215" s="10"/>
      <c r="R7215" s="10"/>
      <c r="S7215" s="10"/>
      <c r="T7215" s="10"/>
    </row>
    <row r="7216" spans="16:20" x14ac:dyDescent="0.2">
      <c r="P7216" s="10"/>
      <c r="R7216" s="10"/>
      <c r="S7216" s="10"/>
      <c r="T7216" s="10"/>
    </row>
    <row r="7217" spans="16:20" x14ac:dyDescent="0.2">
      <c r="P7217" s="10"/>
      <c r="R7217" s="10"/>
      <c r="S7217" s="10"/>
      <c r="T7217" s="10"/>
    </row>
    <row r="7218" spans="16:20" x14ac:dyDescent="0.2">
      <c r="P7218" s="10"/>
      <c r="R7218" s="10"/>
      <c r="S7218" s="10"/>
      <c r="T7218" s="10"/>
    </row>
    <row r="7219" spans="16:20" x14ac:dyDescent="0.2">
      <c r="P7219" s="10"/>
      <c r="R7219" s="10"/>
      <c r="S7219" s="10"/>
      <c r="T7219" s="10"/>
    </row>
    <row r="7220" spans="16:20" x14ac:dyDescent="0.2">
      <c r="P7220" s="10"/>
      <c r="R7220" s="10"/>
      <c r="S7220" s="10"/>
      <c r="T7220" s="10"/>
    </row>
    <row r="7221" spans="16:20" x14ac:dyDescent="0.2">
      <c r="P7221" s="10"/>
      <c r="R7221" s="10"/>
      <c r="S7221" s="10"/>
      <c r="T7221" s="10"/>
    </row>
    <row r="7222" spans="16:20" x14ac:dyDescent="0.2">
      <c r="P7222" s="10"/>
      <c r="R7222" s="10"/>
      <c r="S7222" s="10"/>
      <c r="T7222" s="10"/>
    </row>
    <row r="7223" spans="16:20" x14ac:dyDescent="0.2">
      <c r="P7223" s="10"/>
      <c r="R7223" s="10"/>
      <c r="S7223" s="10"/>
      <c r="T7223" s="10"/>
    </row>
    <row r="7224" spans="16:20" x14ac:dyDescent="0.2">
      <c r="P7224" s="10"/>
      <c r="R7224" s="10"/>
      <c r="S7224" s="10"/>
      <c r="T7224" s="10"/>
    </row>
    <row r="7225" spans="16:20" x14ac:dyDescent="0.2">
      <c r="P7225" s="10"/>
      <c r="R7225" s="10"/>
      <c r="S7225" s="10"/>
      <c r="T7225" s="10"/>
    </row>
    <row r="7226" spans="16:20" x14ac:dyDescent="0.2">
      <c r="P7226" s="10"/>
      <c r="R7226" s="10"/>
      <c r="S7226" s="10"/>
      <c r="T7226" s="10"/>
    </row>
    <row r="7227" spans="16:20" x14ac:dyDescent="0.2">
      <c r="P7227" s="10"/>
      <c r="R7227" s="10"/>
      <c r="S7227" s="10"/>
      <c r="T7227" s="10"/>
    </row>
    <row r="7228" spans="16:20" x14ac:dyDescent="0.2">
      <c r="P7228" s="10"/>
      <c r="R7228" s="10"/>
      <c r="S7228" s="10"/>
      <c r="T7228" s="10"/>
    </row>
    <row r="7229" spans="16:20" x14ac:dyDescent="0.2">
      <c r="P7229" s="10"/>
      <c r="R7229" s="10"/>
      <c r="S7229" s="10"/>
      <c r="T7229" s="10"/>
    </row>
    <row r="7230" spans="16:20" x14ac:dyDescent="0.2">
      <c r="P7230" s="10"/>
      <c r="R7230" s="10"/>
      <c r="S7230" s="10"/>
      <c r="T7230" s="10"/>
    </row>
    <row r="7231" spans="16:20" x14ac:dyDescent="0.2">
      <c r="P7231" s="10"/>
      <c r="R7231" s="10"/>
      <c r="S7231" s="10"/>
      <c r="T7231" s="10"/>
    </row>
    <row r="7232" spans="16:20" x14ac:dyDescent="0.2">
      <c r="P7232" s="10"/>
      <c r="R7232" s="10"/>
      <c r="S7232" s="10"/>
      <c r="T7232" s="10"/>
    </row>
    <row r="7233" spans="16:20" x14ac:dyDescent="0.2">
      <c r="P7233" s="10"/>
      <c r="R7233" s="10"/>
      <c r="S7233" s="10"/>
      <c r="T7233" s="10"/>
    </row>
    <row r="7234" spans="16:20" x14ac:dyDescent="0.2">
      <c r="P7234" s="10"/>
      <c r="R7234" s="10"/>
      <c r="S7234" s="10"/>
      <c r="T7234" s="10"/>
    </row>
    <row r="7235" spans="16:20" x14ac:dyDescent="0.2">
      <c r="P7235" s="10"/>
      <c r="R7235" s="10"/>
      <c r="S7235" s="10"/>
      <c r="T7235" s="10"/>
    </row>
    <row r="7236" spans="16:20" x14ac:dyDescent="0.2">
      <c r="P7236" s="10"/>
      <c r="R7236" s="10"/>
      <c r="S7236" s="10"/>
      <c r="T7236" s="10"/>
    </row>
    <row r="7237" spans="16:20" x14ac:dyDescent="0.2">
      <c r="P7237" s="10"/>
      <c r="R7237" s="10"/>
      <c r="S7237" s="10"/>
      <c r="T7237" s="10"/>
    </row>
    <row r="7238" spans="16:20" x14ac:dyDescent="0.2">
      <c r="P7238" s="10"/>
      <c r="R7238" s="10"/>
      <c r="S7238" s="10"/>
      <c r="T7238" s="10"/>
    </row>
    <row r="7239" spans="16:20" x14ac:dyDescent="0.2">
      <c r="P7239" s="10"/>
      <c r="R7239" s="10"/>
      <c r="S7239" s="10"/>
      <c r="T7239" s="10"/>
    </row>
    <row r="7240" spans="16:20" x14ac:dyDescent="0.2">
      <c r="P7240" s="10"/>
      <c r="R7240" s="10"/>
      <c r="S7240" s="10"/>
      <c r="T7240" s="10"/>
    </row>
    <row r="7241" spans="16:20" x14ac:dyDescent="0.2">
      <c r="P7241" s="10"/>
      <c r="R7241" s="10"/>
      <c r="S7241" s="10"/>
      <c r="T7241" s="10"/>
    </row>
    <row r="7242" spans="16:20" x14ac:dyDescent="0.2">
      <c r="P7242" s="10"/>
      <c r="R7242" s="10"/>
      <c r="S7242" s="10"/>
      <c r="T7242" s="10"/>
    </row>
    <row r="7243" spans="16:20" x14ac:dyDescent="0.2">
      <c r="P7243" s="10"/>
      <c r="R7243" s="10"/>
      <c r="S7243" s="10"/>
      <c r="T7243" s="10"/>
    </row>
    <row r="7244" spans="16:20" x14ac:dyDescent="0.2">
      <c r="P7244" s="10"/>
      <c r="R7244" s="10"/>
      <c r="S7244" s="10"/>
      <c r="T7244" s="10"/>
    </row>
    <row r="7245" spans="16:20" x14ac:dyDescent="0.2">
      <c r="P7245" s="10"/>
      <c r="R7245" s="10"/>
      <c r="S7245" s="10"/>
      <c r="T7245" s="10"/>
    </row>
    <row r="7246" spans="16:20" x14ac:dyDescent="0.2">
      <c r="P7246" s="10"/>
      <c r="R7246" s="10"/>
      <c r="S7246" s="10"/>
      <c r="T7246" s="10"/>
    </row>
    <row r="7247" spans="16:20" x14ac:dyDescent="0.2">
      <c r="P7247" s="10"/>
      <c r="R7247" s="10"/>
      <c r="S7247" s="10"/>
      <c r="T7247" s="10"/>
    </row>
    <row r="7248" spans="16:20" x14ac:dyDescent="0.2">
      <c r="P7248" s="10"/>
      <c r="R7248" s="10"/>
      <c r="S7248" s="10"/>
      <c r="T7248" s="10"/>
    </row>
    <row r="7249" spans="16:20" x14ac:dyDescent="0.2">
      <c r="P7249" s="10"/>
      <c r="R7249" s="10"/>
      <c r="S7249" s="10"/>
      <c r="T7249" s="10"/>
    </row>
    <row r="7250" spans="16:20" x14ac:dyDescent="0.2">
      <c r="P7250" s="10"/>
      <c r="R7250" s="10"/>
      <c r="S7250" s="10"/>
      <c r="T7250" s="10"/>
    </row>
    <row r="7251" spans="16:20" x14ac:dyDescent="0.2">
      <c r="P7251" s="10"/>
      <c r="R7251" s="10"/>
      <c r="S7251" s="10"/>
      <c r="T7251" s="10"/>
    </row>
    <row r="7252" spans="16:20" x14ac:dyDescent="0.2">
      <c r="P7252" s="10"/>
      <c r="R7252" s="10"/>
      <c r="S7252" s="10"/>
      <c r="T7252" s="10"/>
    </row>
    <row r="7253" spans="16:20" x14ac:dyDescent="0.2">
      <c r="P7253" s="10"/>
      <c r="R7253" s="10"/>
      <c r="S7253" s="10"/>
      <c r="T7253" s="10"/>
    </row>
    <row r="7254" spans="16:20" x14ac:dyDescent="0.2">
      <c r="P7254" s="10"/>
      <c r="R7254" s="10"/>
      <c r="S7254" s="10"/>
      <c r="T7254" s="10"/>
    </row>
    <row r="7255" spans="16:20" x14ac:dyDescent="0.2">
      <c r="P7255" s="10"/>
      <c r="R7255" s="10"/>
      <c r="S7255" s="10"/>
      <c r="T7255" s="10"/>
    </row>
    <row r="7256" spans="16:20" x14ac:dyDescent="0.2">
      <c r="P7256" s="10"/>
      <c r="R7256" s="10"/>
      <c r="S7256" s="10"/>
      <c r="T7256" s="10"/>
    </row>
    <row r="7257" spans="16:20" x14ac:dyDescent="0.2">
      <c r="P7257" s="10"/>
      <c r="R7257" s="10"/>
      <c r="S7257" s="10"/>
      <c r="T7257" s="10"/>
    </row>
    <row r="7258" spans="16:20" x14ac:dyDescent="0.2">
      <c r="P7258" s="10"/>
      <c r="R7258" s="10"/>
      <c r="S7258" s="10"/>
      <c r="T7258" s="10"/>
    </row>
    <row r="7259" spans="16:20" x14ac:dyDescent="0.2">
      <c r="P7259" s="10"/>
      <c r="R7259" s="10"/>
      <c r="S7259" s="10"/>
      <c r="T7259" s="10"/>
    </row>
    <row r="7260" spans="16:20" x14ac:dyDescent="0.2">
      <c r="P7260" s="10"/>
      <c r="R7260" s="10"/>
      <c r="S7260" s="10"/>
      <c r="T7260" s="10"/>
    </row>
    <row r="7261" spans="16:20" x14ac:dyDescent="0.2">
      <c r="P7261" s="10"/>
      <c r="R7261" s="10"/>
      <c r="S7261" s="10"/>
      <c r="T7261" s="10"/>
    </row>
    <row r="7262" spans="16:20" x14ac:dyDescent="0.2">
      <c r="P7262" s="10"/>
      <c r="R7262" s="10"/>
      <c r="S7262" s="10"/>
      <c r="T7262" s="10"/>
    </row>
    <row r="7263" spans="16:20" x14ac:dyDescent="0.2">
      <c r="P7263" s="10"/>
      <c r="R7263" s="10"/>
      <c r="S7263" s="10"/>
      <c r="T7263" s="10"/>
    </row>
    <row r="7264" spans="16:20" x14ac:dyDescent="0.2">
      <c r="P7264" s="10"/>
      <c r="R7264" s="10"/>
      <c r="S7264" s="10"/>
      <c r="T7264" s="10"/>
    </row>
    <row r="7265" spans="16:20" x14ac:dyDescent="0.2">
      <c r="P7265" s="10"/>
      <c r="R7265" s="10"/>
      <c r="S7265" s="10"/>
      <c r="T7265" s="10"/>
    </row>
    <row r="7266" spans="16:20" x14ac:dyDescent="0.2">
      <c r="P7266" s="10"/>
      <c r="R7266" s="10"/>
      <c r="S7266" s="10"/>
      <c r="T7266" s="10"/>
    </row>
    <row r="7267" spans="16:20" x14ac:dyDescent="0.2">
      <c r="P7267" s="10"/>
      <c r="R7267" s="10"/>
      <c r="S7267" s="10"/>
      <c r="T7267" s="10"/>
    </row>
    <row r="7268" spans="16:20" x14ac:dyDescent="0.2">
      <c r="P7268" s="10"/>
      <c r="R7268" s="10"/>
      <c r="S7268" s="10"/>
      <c r="T7268" s="10"/>
    </row>
    <row r="7269" spans="16:20" x14ac:dyDescent="0.2">
      <c r="P7269" s="10"/>
      <c r="R7269" s="10"/>
      <c r="S7269" s="10"/>
      <c r="T7269" s="10"/>
    </row>
    <row r="7270" spans="16:20" x14ac:dyDescent="0.2">
      <c r="P7270" s="10"/>
      <c r="R7270" s="10"/>
      <c r="S7270" s="10"/>
      <c r="T7270" s="10"/>
    </row>
    <row r="7271" spans="16:20" x14ac:dyDescent="0.2">
      <c r="P7271" s="10"/>
      <c r="R7271" s="10"/>
      <c r="S7271" s="10"/>
      <c r="T7271" s="10"/>
    </row>
    <row r="7272" spans="16:20" x14ac:dyDescent="0.2">
      <c r="P7272" s="10"/>
      <c r="R7272" s="10"/>
      <c r="S7272" s="10"/>
      <c r="T7272" s="10"/>
    </row>
    <row r="7273" spans="16:20" x14ac:dyDescent="0.2">
      <c r="P7273" s="10"/>
      <c r="R7273" s="10"/>
      <c r="S7273" s="10"/>
      <c r="T7273" s="10"/>
    </row>
    <row r="7274" spans="16:20" x14ac:dyDescent="0.2">
      <c r="P7274" s="10"/>
      <c r="R7274" s="10"/>
      <c r="S7274" s="10"/>
      <c r="T7274" s="10"/>
    </row>
    <row r="7275" spans="16:20" x14ac:dyDescent="0.2">
      <c r="P7275" s="10"/>
      <c r="R7275" s="10"/>
      <c r="S7275" s="10"/>
      <c r="T7275" s="10"/>
    </row>
    <row r="7276" spans="16:20" x14ac:dyDescent="0.2">
      <c r="P7276" s="10"/>
      <c r="R7276" s="10"/>
      <c r="S7276" s="10"/>
      <c r="T7276" s="10"/>
    </row>
    <row r="7277" spans="16:20" x14ac:dyDescent="0.2">
      <c r="P7277" s="10"/>
      <c r="R7277" s="10"/>
      <c r="S7277" s="10"/>
      <c r="T7277" s="10"/>
    </row>
    <row r="7278" spans="16:20" x14ac:dyDescent="0.2">
      <c r="P7278" s="10"/>
      <c r="R7278" s="10"/>
      <c r="S7278" s="10"/>
      <c r="T7278" s="10"/>
    </row>
    <row r="7279" spans="16:20" x14ac:dyDescent="0.2">
      <c r="P7279" s="10"/>
      <c r="R7279" s="10"/>
      <c r="S7279" s="10"/>
      <c r="T7279" s="10"/>
    </row>
    <row r="7280" spans="16:20" x14ac:dyDescent="0.2">
      <c r="P7280" s="10"/>
      <c r="R7280" s="10"/>
      <c r="S7280" s="10"/>
      <c r="T7280" s="10"/>
    </row>
    <row r="7281" spans="16:20" x14ac:dyDescent="0.2">
      <c r="P7281" s="10"/>
      <c r="R7281" s="10"/>
      <c r="S7281" s="10"/>
      <c r="T7281" s="10"/>
    </row>
    <row r="7282" spans="16:20" x14ac:dyDescent="0.2">
      <c r="P7282" s="10"/>
      <c r="R7282" s="10"/>
      <c r="S7282" s="10"/>
      <c r="T7282" s="10"/>
    </row>
    <row r="7283" spans="16:20" x14ac:dyDescent="0.2">
      <c r="P7283" s="10"/>
      <c r="R7283" s="10"/>
      <c r="S7283" s="10"/>
      <c r="T7283" s="10"/>
    </row>
    <row r="7284" spans="16:20" x14ac:dyDescent="0.2">
      <c r="P7284" s="10"/>
      <c r="R7284" s="10"/>
      <c r="S7284" s="10"/>
      <c r="T7284" s="10"/>
    </row>
    <row r="7285" spans="16:20" x14ac:dyDescent="0.2">
      <c r="P7285" s="10"/>
      <c r="R7285" s="10"/>
      <c r="S7285" s="10"/>
      <c r="T7285" s="10"/>
    </row>
    <row r="7286" spans="16:20" x14ac:dyDescent="0.2">
      <c r="P7286" s="10"/>
      <c r="R7286" s="10"/>
      <c r="S7286" s="10"/>
      <c r="T7286" s="10"/>
    </row>
    <row r="7287" spans="16:20" x14ac:dyDescent="0.2">
      <c r="P7287" s="10"/>
      <c r="R7287" s="10"/>
      <c r="S7287" s="10"/>
      <c r="T7287" s="10"/>
    </row>
    <row r="7288" spans="16:20" x14ac:dyDescent="0.2">
      <c r="P7288" s="10"/>
      <c r="R7288" s="10"/>
      <c r="S7288" s="10"/>
      <c r="T7288" s="10"/>
    </row>
    <row r="7289" spans="16:20" x14ac:dyDescent="0.2">
      <c r="P7289" s="10"/>
      <c r="R7289" s="10"/>
      <c r="S7289" s="10"/>
      <c r="T7289" s="10"/>
    </row>
    <row r="7290" spans="16:20" x14ac:dyDescent="0.2">
      <c r="P7290" s="10"/>
      <c r="R7290" s="10"/>
      <c r="S7290" s="10"/>
      <c r="T7290" s="10"/>
    </row>
    <row r="7291" spans="16:20" x14ac:dyDescent="0.2">
      <c r="P7291" s="10"/>
      <c r="R7291" s="10"/>
      <c r="S7291" s="10"/>
      <c r="T7291" s="10"/>
    </row>
    <row r="7292" spans="16:20" x14ac:dyDescent="0.2">
      <c r="P7292" s="10"/>
      <c r="R7292" s="10"/>
      <c r="S7292" s="10"/>
      <c r="T7292" s="10"/>
    </row>
    <row r="7293" spans="16:20" x14ac:dyDescent="0.2">
      <c r="P7293" s="10"/>
      <c r="R7293" s="10"/>
      <c r="S7293" s="10"/>
      <c r="T7293" s="10"/>
    </row>
    <row r="7294" spans="16:20" x14ac:dyDescent="0.2">
      <c r="P7294" s="10"/>
      <c r="R7294" s="10"/>
      <c r="S7294" s="10"/>
      <c r="T7294" s="10"/>
    </row>
    <row r="7295" spans="16:20" x14ac:dyDescent="0.2">
      <c r="P7295" s="10"/>
      <c r="R7295" s="10"/>
      <c r="S7295" s="10"/>
      <c r="T7295" s="10"/>
    </row>
    <row r="7296" spans="16:20" x14ac:dyDescent="0.2">
      <c r="P7296" s="10"/>
      <c r="R7296" s="10"/>
      <c r="S7296" s="10"/>
      <c r="T7296" s="10"/>
    </row>
    <row r="7297" spans="16:20" x14ac:dyDescent="0.2">
      <c r="P7297" s="10"/>
      <c r="R7297" s="10"/>
      <c r="S7297" s="10"/>
      <c r="T7297" s="10"/>
    </row>
    <row r="7298" spans="16:20" x14ac:dyDescent="0.2">
      <c r="P7298" s="10"/>
      <c r="R7298" s="10"/>
      <c r="S7298" s="10"/>
      <c r="T7298" s="10"/>
    </row>
    <row r="7299" spans="16:20" x14ac:dyDescent="0.2">
      <c r="P7299" s="10"/>
      <c r="R7299" s="10"/>
      <c r="S7299" s="10"/>
      <c r="T7299" s="10"/>
    </row>
    <row r="7300" spans="16:20" x14ac:dyDescent="0.2">
      <c r="P7300" s="10"/>
      <c r="R7300" s="10"/>
      <c r="S7300" s="10"/>
      <c r="T7300" s="10"/>
    </row>
    <row r="7301" spans="16:20" x14ac:dyDescent="0.2">
      <c r="P7301" s="10"/>
      <c r="R7301" s="10"/>
      <c r="S7301" s="10"/>
      <c r="T7301" s="10"/>
    </row>
    <row r="7302" spans="16:20" x14ac:dyDescent="0.2">
      <c r="P7302" s="10"/>
      <c r="R7302" s="10"/>
      <c r="S7302" s="10"/>
      <c r="T7302" s="10"/>
    </row>
    <row r="7303" spans="16:20" x14ac:dyDescent="0.2">
      <c r="P7303" s="10"/>
      <c r="R7303" s="10"/>
      <c r="S7303" s="10"/>
      <c r="T7303" s="10"/>
    </row>
    <row r="7304" spans="16:20" x14ac:dyDescent="0.2">
      <c r="P7304" s="10"/>
      <c r="R7304" s="10"/>
      <c r="S7304" s="10"/>
      <c r="T7304" s="10"/>
    </row>
    <row r="7305" spans="16:20" x14ac:dyDescent="0.2">
      <c r="P7305" s="10"/>
      <c r="R7305" s="10"/>
      <c r="S7305" s="10"/>
      <c r="T7305" s="10"/>
    </row>
    <row r="7306" spans="16:20" x14ac:dyDescent="0.2">
      <c r="P7306" s="10"/>
      <c r="R7306" s="10"/>
      <c r="S7306" s="10"/>
      <c r="T7306" s="10"/>
    </row>
    <row r="7307" spans="16:20" x14ac:dyDescent="0.2">
      <c r="P7307" s="10"/>
      <c r="R7307" s="10"/>
      <c r="S7307" s="10"/>
      <c r="T7307" s="10"/>
    </row>
    <row r="7308" spans="16:20" x14ac:dyDescent="0.2">
      <c r="P7308" s="10"/>
      <c r="R7308" s="10"/>
      <c r="S7308" s="10"/>
      <c r="T7308" s="10"/>
    </row>
    <row r="7309" spans="16:20" x14ac:dyDescent="0.2">
      <c r="P7309" s="10"/>
      <c r="R7309" s="10"/>
      <c r="S7309" s="10"/>
      <c r="T7309" s="10"/>
    </row>
    <row r="7310" spans="16:20" x14ac:dyDescent="0.2">
      <c r="P7310" s="10"/>
      <c r="R7310" s="10"/>
      <c r="S7310" s="10"/>
      <c r="T7310" s="10"/>
    </row>
    <row r="7311" spans="16:20" x14ac:dyDescent="0.2">
      <c r="P7311" s="10"/>
      <c r="R7311" s="10"/>
      <c r="S7311" s="10"/>
      <c r="T7311" s="10"/>
    </row>
    <row r="7312" spans="16:20" x14ac:dyDescent="0.2">
      <c r="P7312" s="10"/>
      <c r="R7312" s="10"/>
      <c r="S7312" s="10"/>
      <c r="T7312" s="10"/>
    </row>
    <row r="7313" spans="16:20" x14ac:dyDescent="0.2">
      <c r="P7313" s="10"/>
      <c r="R7313" s="10"/>
      <c r="S7313" s="10"/>
      <c r="T7313" s="10"/>
    </row>
    <row r="7314" spans="16:20" x14ac:dyDescent="0.2">
      <c r="P7314" s="10"/>
      <c r="R7314" s="10"/>
      <c r="S7314" s="10"/>
      <c r="T7314" s="10"/>
    </row>
    <row r="7315" spans="16:20" x14ac:dyDescent="0.2">
      <c r="P7315" s="10"/>
      <c r="R7315" s="10"/>
      <c r="S7315" s="10"/>
      <c r="T7315" s="10"/>
    </row>
    <row r="7316" spans="16:20" x14ac:dyDescent="0.2">
      <c r="P7316" s="10"/>
      <c r="R7316" s="10"/>
      <c r="S7316" s="10"/>
      <c r="T7316" s="10"/>
    </row>
    <row r="7317" spans="16:20" x14ac:dyDescent="0.2">
      <c r="P7317" s="10"/>
      <c r="R7317" s="10"/>
      <c r="S7317" s="10"/>
      <c r="T7317" s="10"/>
    </row>
    <row r="7318" spans="16:20" x14ac:dyDescent="0.2">
      <c r="P7318" s="10"/>
      <c r="R7318" s="10"/>
      <c r="S7318" s="10"/>
      <c r="T7318" s="10"/>
    </row>
    <row r="7319" spans="16:20" x14ac:dyDescent="0.2">
      <c r="P7319" s="10"/>
      <c r="R7319" s="10"/>
      <c r="S7319" s="10"/>
      <c r="T7319" s="10"/>
    </row>
    <row r="7320" spans="16:20" x14ac:dyDescent="0.2">
      <c r="P7320" s="10"/>
      <c r="R7320" s="10"/>
      <c r="S7320" s="10"/>
      <c r="T7320" s="10"/>
    </row>
    <row r="7321" spans="16:20" x14ac:dyDescent="0.2">
      <c r="P7321" s="10"/>
      <c r="R7321" s="10"/>
      <c r="S7321" s="10"/>
      <c r="T7321" s="10"/>
    </row>
    <row r="7322" spans="16:20" x14ac:dyDescent="0.2">
      <c r="P7322" s="10"/>
      <c r="R7322" s="10"/>
      <c r="S7322" s="10"/>
      <c r="T7322" s="10"/>
    </row>
    <row r="7323" spans="16:20" x14ac:dyDescent="0.2">
      <c r="P7323" s="10"/>
      <c r="R7323" s="10"/>
      <c r="S7323" s="10"/>
      <c r="T7323" s="10"/>
    </row>
    <row r="7324" spans="16:20" x14ac:dyDescent="0.2">
      <c r="P7324" s="10"/>
      <c r="R7324" s="10"/>
      <c r="S7324" s="10"/>
      <c r="T7324" s="10"/>
    </row>
    <row r="7325" spans="16:20" x14ac:dyDescent="0.2">
      <c r="P7325" s="10"/>
      <c r="R7325" s="10"/>
      <c r="S7325" s="10"/>
      <c r="T7325" s="10"/>
    </row>
    <row r="7326" spans="16:20" x14ac:dyDescent="0.2">
      <c r="P7326" s="10"/>
      <c r="R7326" s="10"/>
      <c r="S7326" s="10"/>
      <c r="T7326" s="10"/>
    </row>
    <row r="7327" spans="16:20" x14ac:dyDescent="0.2">
      <c r="P7327" s="10"/>
      <c r="R7327" s="10"/>
      <c r="S7327" s="10"/>
      <c r="T7327" s="10"/>
    </row>
    <row r="7328" spans="16:20" x14ac:dyDescent="0.2">
      <c r="P7328" s="10"/>
      <c r="R7328" s="10"/>
      <c r="S7328" s="10"/>
      <c r="T7328" s="10"/>
    </row>
    <row r="7329" spans="16:20" x14ac:dyDescent="0.2">
      <c r="P7329" s="10"/>
      <c r="R7329" s="10"/>
      <c r="S7329" s="10"/>
      <c r="T7329" s="10"/>
    </row>
    <row r="7330" spans="16:20" x14ac:dyDescent="0.2">
      <c r="P7330" s="10"/>
      <c r="R7330" s="10"/>
      <c r="S7330" s="10"/>
      <c r="T7330" s="10"/>
    </row>
    <row r="7331" spans="16:20" x14ac:dyDescent="0.2">
      <c r="P7331" s="10"/>
      <c r="R7331" s="10"/>
      <c r="S7331" s="10"/>
      <c r="T7331" s="10"/>
    </row>
    <row r="7332" spans="16:20" x14ac:dyDescent="0.2">
      <c r="P7332" s="10"/>
      <c r="R7332" s="10"/>
      <c r="S7332" s="10"/>
      <c r="T7332" s="10"/>
    </row>
    <row r="7333" spans="16:20" x14ac:dyDescent="0.2">
      <c r="P7333" s="10"/>
      <c r="R7333" s="10"/>
      <c r="S7333" s="10"/>
      <c r="T7333" s="10"/>
    </row>
    <row r="7334" spans="16:20" x14ac:dyDescent="0.2">
      <c r="P7334" s="10"/>
      <c r="R7334" s="10"/>
      <c r="S7334" s="10"/>
      <c r="T7334" s="10"/>
    </row>
    <row r="7335" spans="16:20" x14ac:dyDescent="0.2">
      <c r="P7335" s="10"/>
      <c r="R7335" s="10"/>
      <c r="S7335" s="10"/>
      <c r="T7335" s="10"/>
    </row>
    <row r="7336" spans="16:20" x14ac:dyDescent="0.2">
      <c r="P7336" s="10"/>
      <c r="R7336" s="10"/>
      <c r="S7336" s="10"/>
      <c r="T7336" s="10"/>
    </row>
    <row r="7337" spans="16:20" x14ac:dyDescent="0.2">
      <c r="P7337" s="10"/>
      <c r="R7337" s="10"/>
      <c r="S7337" s="10"/>
      <c r="T7337" s="10"/>
    </row>
    <row r="7338" spans="16:20" x14ac:dyDescent="0.2">
      <c r="P7338" s="10"/>
      <c r="R7338" s="10"/>
      <c r="S7338" s="10"/>
      <c r="T7338" s="10"/>
    </row>
    <row r="7339" spans="16:20" x14ac:dyDescent="0.2">
      <c r="P7339" s="10"/>
      <c r="R7339" s="10"/>
      <c r="S7339" s="10"/>
      <c r="T7339" s="10"/>
    </row>
    <row r="7340" spans="16:20" x14ac:dyDescent="0.2">
      <c r="P7340" s="10"/>
      <c r="R7340" s="10"/>
      <c r="S7340" s="10"/>
      <c r="T7340" s="10"/>
    </row>
    <row r="7341" spans="16:20" x14ac:dyDescent="0.2">
      <c r="P7341" s="10"/>
      <c r="R7341" s="10"/>
      <c r="S7341" s="10"/>
      <c r="T7341" s="10"/>
    </row>
    <row r="7342" spans="16:20" x14ac:dyDescent="0.2">
      <c r="P7342" s="10"/>
      <c r="R7342" s="10"/>
      <c r="S7342" s="10"/>
      <c r="T7342" s="10"/>
    </row>
    <row r="7343" spans="16:20" x14ac:dyDescent="0.2">
      <c r="P7343" s="10"/>
      <c r="R7343" s="10"/>
      <c r="S7343" s="10"/>
      <c r="T7343" s="10"/>
    </row>
    <row r="7344" spans="16:20" x14ac:dyDescent="0.2">
      <c r="P7344" s="10"/>
      <c r="R7344" s="10"/>
      <c r="S7344" s="10"/>
      <c r="T7344" s="10"/>
    </row>
    <row r="7345" spans="16:20" x14ac:dyDescent="0.2">
      <c r="P7345" s="10"/>
      <c r="R7345" s="10"/>
      <c r="S7345" s="10"/>
      <c r="T7345" s="10"/>
    </row>
    <row r="7346" spans="16:20" x14ac:dyDescent="0.2">
      <c r="P7346" s="10"/>
      <c r="R7346" s="10"/>
      <c r="S7346" s="10"/>
      <c r="T7346" s="10"/>
    </row>
    <row r="7347" spans="16:20" x14ac:dyDescent="0.2">
      <c r="P7347" s="10"/>
      <c r="R7347" s="10"/>
      <c r="S7347" s="10"/>
      <c r="T7347" s="10"/>
    </row>
    <row r="7348" spans="16:20" x14ac:dyDescent="0.2">
      <c r="P7348" s="10"/>
      <c r="R7348" s="10"/>
      <c r="S7348" s="10"/>
      <c r="T7348" s="10"/>
    </row>
    <row r="7349" spans="16:20" x14ac:dyDescent="0.2">
      <c r="P7349" s="10"/>
      <c r="R7349" s="10"/>
      <c r="S7349" s="10"/>
      <c r="T7349" s="10"/>
    </row>
    <row r="7350" spans="16:20" x14ac:dyDescent="0.2">
      <c r="P7350" s="10"/>
      <c r="R7350" s="10"/>
      <c r="S7350" s="10"/>
      <c r="T7350" s="10"/>
    </row>
    <row r="7351" spans="16:20" x14ac:dyDescent="0.2">
      <c r="P7351" s="10"/>
      <c r="R7351" s="10"/>
      <c r="S7351" s="10"/>
      <c r="T7351" s="10"/>
    </row>
    <row r="7352" spans="16:20" x14ac:dyDescent="0.2">
      <c r="P7352" s="10"/>
      <c r="R7352" s="10"/>
      <c r="S7352" s="10"/>
      <c r="T7352" s="10"/>
    </row>
    <row r="7353" spans="16:20" x14ac:dyDescent="0.2">
      <c r="P7353" s="10"/>
      <c r="R7353" s="10"/>
      <c r="S7353" s="10"/>
      <c r="T7353" s="10"/>
    </row>
    <row r="7354" spans="16:20" x14ac:dyDescent="0.2">
      <c r="P7354" s="10"/>
      <c r="R7354" s="10"/>
      <c r="S7354" s="10"/>
      <c r="T7354" s="10"/>
    </row>
    <row r="7355" spans="16:20" x14ac:dyDescent="0.2">
      <c r="P7355" s="10"/>
      <c r="R7355" s="10"/>
      <c r="S7355" s="10"/>
      <c r="T7355" s="10"/>
    </row>
    <row r="7356" spans="16:20" x14ac:dyDescent="0.2">
      <c r="P7356" s="10"/>
      <c r="R7356" s="10"/>
      <c r="S7356" s="10"/>
      <c r="T7356" s="10"/>
    </row>
    <row r="7357" spans="16:20" x14ac:dyDescent="0.2">
      <c r="P7357" s="10"/>
      <c r="R7357" s="10"/>
      <c r="S7357" s="10"/>
      <c r="T7357" s="10"/>
    </row>
    <row r="7358" spans="16:20" x14ac:dyDescent="0.2">
      <c r="P7358" s="10"/>
      <c r="R7358" s="10"/>
      <c r="S7358" s="10"/>
      <c r="T7358" s="10"/>
    </row>
    <row r="7359" spans="16:20" x14ac:dyDescent="0.2">
      <c r="P7359" s="10"/>
      <c r="R7359" s="10"/>
      <c r="S7359" s="10"/>
      <c r="T7359" s="10"/>
    </row>
    <row r="7360" spans="16:20" x14ac:dyDescent="0.2">
      <c r="P7360" s="10"/>
      <c r="R7360" s="10"/>
      <c r="S7360" s="10"/>
      <c r="T7360" s="10"/>
    </row>
    <row r="7361" spans="16:20" x14ac:dyDescent="0.2">
      <c r="P7361" s="10"/>
      <c r="R7361" s="10"/>
      <c r="S7361" s="10"/>
      <c r="T7361" s="10"/>
    </row>
    <row r="7362" spans="16:20" x14ac:dyDescent="0.2">
      <c r="P7362" s="10"/>
      <c r="R7362" s="10"/>
      <c r="S7362" s="10"/>
      <c r="T7362" s="10"/>
    </row>
    <row r="7363" spans="16:20" x14ac:dyDescent="0.2">
      <c r="P7363" s="10"/>
      <c r="R7363" s="10"/>
      <c r="S7363" s="10"/>
      <c r="T7363" s="10"/>
    </row>
    <row r="7364" spans="16:20" x14ac:dyDescent="0.2">
      <c r="P7364" s="10"/>
      <c r="R7364" s="10"/>
      <c r="S7364" s="10"/>
      <c r="T7364" s="10"/>
    </row>
    <row r="7365" spans="16:20" x14ac:dyDescent="0.2">
      <c r="P7365" s="10"/>
      <c r="R7365" s="10"/>
      <c r="S7365" s="10"/>
      <c r="T7365" s="10"/>
    </row>
    <row r="7366" spans="16:20" x14ac:dyDescent="0.2">
      <c r="P7366" s="10"/>
      <c r="R7366" s="10"/>
      <c r="S7366" s="10"/>
      <c r="T7366" s="10"/>
    </row>
    <row r="7367" spans="16:20" x14ac:dyDescent="0.2">
      <c r="P7367" s="10"/>
      <c r="R7367" s="10"/>
      <c r="S7367" s="10"/>
      <c r="T7367" s="10"/>
    </row>
    <row r="7368" spans="16:20" x14ac:dyDescent="0.2">
      <c r="P7368" s="10"/>
      <c r="R7368" s="10"/>
      <c r="S7368" s="10"/>
      <c r="T7368" s="10"/>
    </row>
    <row r="7369" spans="16:20" x14ac:dyDescent="0.2">
      <c r="P7369" s="10"/>
      <c r="R7369" s="10"/>
      <c r="S7369" s="10"/>
      <c r="T7369" s="10"/>
    </row>
    <row r="7370" spans="16:20" x14ac:dyDescent="0.2">
      <c r="P7370" s="10"/>
      <c r="R7370" s="10"/>
      <c r="S7370" s="10"/>
      <c r="T7370" s="10"/>
    </row>
    <row r="7371" spans="16:20" x14ac:dyDescent="0.2">
      <c r="P7371" s="10"/>
      <c r="R7371" s="10"/>
      <c r="S7371" s="10"/>
      <c r="T7371" s="10"/>
    </row>
    <row r="7372" spans="16:20" x14ac:dyDescent="0.2">
      <c r="P7372" s="10"/>
      <c r="R7372" s="10"/>
      <c r="S7372" s="10"/>
      <c r="T7372" s="10"/>
    </row>
    <row r="7373" spans="16:20" x14ac:dyDescent="0.2">
      <c r="P7373" s="10"/>
      <c r="R7373" s="10"/>
      <c r="S7373" s="10"/>
      <c r="T7373" s="10"/>
    </row>
    <row r="7374" spans="16:20" x14ac:dyDescent="0.2">
      <c r="P7374" s="10"/>
      <c r="R7374" s="10"/>
      <c r="S7374" s="10"/>
      <c r="T7374" s="10"/>
    </row>
    <row r="7375" spans="16:20" x14ac:dyDescent="0.2">
      <c r="P7375" s="10"/>
      <c r="R7375" s="10"/>
      <c r="S7375" s="10"/>
      <c r="T7375" s="10"/>
    </row>
    <row r="7376" spans="16:20" x14ac:dyDescent="0.2">
      <c r="P7376" s="10"/>
      <c r="R7376" s="10"/>
      <c r="S7376" s="10"/>
      <c r="T7376" s="10"/>
    </row>
    <row r="7377" spans="16:20" x14ac:dyDescent="0.2">
      <c r="P7377" s="10"/>
      <c r="R7377" s="10"/>
      <c r="S7377" s="10"/>
      <c r="T7377" s="10"/>
    </row>
    <row r="7378" spans="16:20" x14ac:dyDescent="0.2">
      <c r="P7378" s="10"/>
      <c r="R7378" s="10"/>
      <c r="S7378" s="10"/>
      <c r="T7378" s="10"/>
    </row>
    <row r="7379" spans="16:20" x14ac:dyDescent="0.2">
      <c r="P7379" s="10"/>
      <c r="R7379" s="10"/>
      <c r="S7379" s="10"/>
      <c r="T7379" s="10"/>
    </row>
    <row r="7380" spans="16:20" x14ac:dyDescent="0.2">
      <c r="P7380" s="10"/>
      <c r="R7380" s="10"/>
      <c r="S7380" s="10"/>
      <c r="T7380" s="10"/>
    </row>
    <row r="7381" spans="16:20" x14ac:dyDescent="0.2">
      <c r="P7381" s="10"/>
      <c r="R7381" s="10"/>
      <c r="S7381" s="10"/>
      <c r="T7381" s="10"/>
    </row>
    <row r="7382" spans="16:20" x14ac:dyDescent="0.2">
      <c r="P7382" s="10"/>
      <c r="R7382" s="10"/>
      <c r="S7382" s="10"/>
      <c r="T7382" s="10"/>
    </row>
    <row r="7383" spans="16:20" x14ac:dyDescent="0.2">
      <c r="P7383" s="10"/>
      <c r="R7383" s="10"/>
      <c r="S7383" s="10"/>
      <c r="T7383" s="10"/>
    </row>
    <row r="7384" spans="16:20" x14ac:dyDescent="0.2">
      <c r="P7384" s="10"/>
      <c r="R7384" s="10"/>
      <c r="S7384" s="10"/>
      <c r="T7384" s="10"/>
    </row>
    <row r="7385" spans="16:20" x14ac:dyDescent="0.2">
      <c r="P7385" s="10"/>
      <c r="R7385" s="10"/>
      <c r="S7385" s="10"/>
      <c r="T7385" s="10"/>
    </row>
    <row r="7386" spans="16:20" x14ac:dyDescent="0.2">
      <c r="P7386" s="10"/>
      <c r="R7386" s="10"/>
      <c r="S7386" s="10"/>
      <c r="T7386" s="10"/>
    </row>
    <row r="7387" spans="16:20" x14ac:dyDescent="0.2">
      <c r="P7387" s="10"/>
      <c r="R7387" s="10"/>
      <c r="S7387" s="10"/>
      <c r="T7387" s="10"/>
    </row>
    <row r="7388" spans="16:20" x14ac:dyDescent="0.2">
      <c r="P7388" s="10"/>
      <c r="R7388" s="10"/>
      <c r="S7388" s="10"/>
      <c r="T7388" s="10"/>
    </row>
    <row r="7389" spans="16:20" x14ac:dyDescent="0.2">
      <c r="P7389" s="10"/>
      <c r="R7389" s="10"/>
      <c r="S7389" s="10"/>
      <c r="T7389" s="10"/>
    </row>
    <row r="7390" spans="16:20" x14ac:dyDescent="0.2">
      <c r="P7390" s="10"/>
      <c r="R7390" s="10"/>
      <c r="S7390" s="10"/>
      <c r="T7390" s="10"/>
    </row>
    <row r="7391" spans="16:20" x14ac:dyDescent="0.2">
      <c r="P7391" s="10"/>
      <c r="R7391" s="10"/>
      <c r="S7391" s="10"/>
      <c r="T7391" s="10"/>
    </row>
    <row r="7392" spans="16:20" x14ac:dyDescent="0.2">
      <c r="P7392" s="10"/>
      <c r="R7392" s="10"/>
      <c r="S7392" s="10"/>
      <c r="T7392" s="10"/>
    </row>
    <row r="7393" spans="16:20" x14ac:dyDescent="0.2">
      <c r="P7393" s="10"/>
      <c r="R7393" s="10"/>
      <c r="S7393" s="10"/>
      <c r="T7393" s="10"/>
    </row>
    <row r="7394" spans="16:20" x14ac:dyDescent="0.2">
      <c r="P7394" s="10"/>
      <c r="R7394" s="10"/>
      <c r="S7394" s="10"/>
      <c r="T7394" s="10"/>
    </row>
    <row r="7395" spans="16:20" x14ac:dyDescent="0.2">
      <c r="P7395" s="10"/>
      <c r="R7395" s="10"/>
      <c r="S7395" s="10"/>
      <c r="T7395" s="10"/>
    </row>
    <row r="7396" spans="16:20" x14ac:dyDescent="0.2">
      <c r="P7396" s="10"/>
      <c r="R7396" s="10"/>
      <c r="S7396" s="10"/>
      <c r="T7396" s="10"/>
    </row>
    <row r="7397" spans="16:20" x14ac:dyDescent="0.2">
      <c r="P7397" s="10"/>
      <c r="R7397" s="10"/>
      <c r="S7397" s="10"/>
      <c r="T7397" s="10"/>
    </row>
    <row r="7398" spans="16:20" x14ac:dyDescent="0.2">
      <c r="P7398" s="10"/>
      <c r="R7398" s="10"/>
      <c r="S7398" s="10"/>
      <c r="T7398" s="10"/>
    </row>
    <row r="7399" spans="16:20" x14ac:dyDescent="0.2">
      <c r="P7399" s="10"/>
      <c r="R7399" s="10"/>
      <c r="S7399" s="10"/>
      <c r="T7399" s="10"/>
    </row>
    <row r="7400" spans="16:20" x14ac:dyDescent="0.2">
      <c r="P7400" s="10"/>
      <c r="R7400" s="10"/>
      <c r="S7400" s="10"/>
      <c r="T7400" s="10"/>
    </row>
    <row r="7401" spans="16:20" x14ac:dyDescent="0.2">
      <c r="P7401" s="10"/>
      <c r="R7401" s="10"/>
      <c r="S7401" s="10"/>
      <c r="T7401" s="10"/>
    </row>
    <row r="7402" spans="16:20" x14ac:dyDescent="0.2">
      <c r="P7402" s="10"/>
      <c r="R7402" s="10"/>
      <c r="S7402" s="10"/>
      <c r="T7402" s="10"/>
    </row>
    <row r="7403" spans="16:20" x14ac:dyDescent="0.2">
      <c r="P7403" s="10"/>
      <c r="R7403" s="10"/>
      <c r="S7403" s="10"/>
      <c r="T7403" s="10"/>
    </row>
    <row r="7404" spans="16:20" x14ac:dyDescent="0.2">
      <c r="P7404" s="10"/>
      <c r="R7404" s="10"/>
      <c r="S7404" s="10"/>
      <c r="T7404" s="10"/>
    </row>
    <row r="7405" spans="16:20" x14ac:dyDescent="0.2">
      <c r="P7405" s="10"/>
      <c r="R7405" s="10"/>
      <c r="S7405" s="10"/>
      <c r="T7405" s="10"/>
    </row>
    <row r="7406" spans="16:20" x14ac:dyDescent="0.2">
      <c r="P7406" s="10"/>
      <c r="R7406" s="10"/>
      <c r="S7406" s="10"/>
      <c r="T7406" s="10"/>
    </row>
    <row r="7407" spans="16:20" x14ac:dyDescent="0.2">
      <c r="P7407" s="10"/>
      <c r="R7407" s="10"/>
      <c r="S7407" s="10"/>
      <c r="T7407" s="10"/>
    </row>
    <row r="7408" spans="16:20" x14ac:dyDescent="0.2">
      <c r="P7408" s="10"/>
      <c r="R7408" s="10"/>
      <c r="S7408" s="10"/>
      <c r="T7408" s="10"/>
    </row>
    <row r="7409" spans="16:20" x14ac:dyDescent="0.2">
      <c r="P7409" s="10"/>
      <c r="R7409" s="10"/>
      <c r="S7409" s="10"/>
      <c r="T7409" s="10"/>
    </row>
    <row r="7410" spans="16:20" x14ac:dyDescent="0.2">
      <c r="P7410" s="10"/>
      <c r="R7410" s="10"/>
      <c r="S7410" s="10"/>
      <c r="T7410" s="10"/>
    </row>
    <row r="7411" spans="16:20" x14ac:dyDescent="0.2">
      <c r="P7411" s="10"/>
      <c r="R7411" s="10"/>
      <c r="S7411" s="10"/>
      <c r="T7411" s="10"/>
    </row>
    <row r="7412" spans="16:20" x14ac:dyDescent="0.2">
      <c r="P7412" s="10"/>
      <c r="R7412" s="10"/>
      <c r="S7412" s="10"/>
      <c r="T7412" s="10"/>
    </row>
    <row r="7413" spans="16:20" x14ac:dyDescent="0.2">
      <c r="P7413" s="10"/>
      <c r="R7413" s="10"/>
      <c r="S7413" s="10"/>
      <c r="T7413" s="10"/>
    </row>
    <row r="7414" spans="16:20" x14ac:dyDescent="0.2">
      <c r="P7414" s="10"/>
      <c r="R7414" s="10"/>
      <c r="S7414" s="10"/>
      <c r="T7414" s="10"/>
    </row>
    <row r="7415" spans="16:20" x14ac:dyDescent="0.2">
      <c r="P7415" s="10"/>
      <c r="R7415" s="10"/>
      <c r="S7415" s="10"/>
      <c r="T7415" s="10"/>
    </row>
    <row r="7416" spans="16:20" x14ac:dyDescent="0.2">
      <c r="P7416" s="10"/>
      <c r="R7416" s="10"/>
      <c r="S7416" s="10"/>
      <c r="T7416" s="10"/>
    </row>
    <row r="7417" spans="16:20" x14ac:dyDescent="0.2">
      <c r="P7417" s="10"/>
      <c r="R7417" s="10"/>
      <c r="S7417" s="10"/>
      <c r="T7417" s="10"/>
    </row>
    <row r="7418" spans="16:20" x14ac:dyDescent="0.2">
      <c r="P7418" s="10"/>
      <c r="R7418" s="10"/>
      <c r="S7418" s="10"/>
      <c r="T7418" s="10"/>
    </row>
    <row r="7419" spans="16:20" x14ac:dyDescent="0.2">
      <c r="P7419" s="10"/>
      <c r="R7419" s="10"/>
      <c r="S7419" s="10"/>
      <c r="T7419" s="10"/>
    </row>
    <row r="7420" spans="16:20" x14ac:dyDescent="0.2">
      <c r="P7420" s="10"/>
      <c r="R7420" s="10"/>
      <c r="S7420" s="10"/>
      <c r="T7420" s="10"/>
    </row>
    <row r="7421" spans="16:20" x14ac:dyDescent="0.2">
      <c r="P7421" s="10"/>
      <c r="R7421" s="10"/>
      <c r="S7421" s="10"/>
      <c r="T7421" s="10"/>
    </row>
    <row r="7422" spans="16:20" x14ac:dyDescent="0.2">
      <c r="P7422" s="10"/>
      <c r="R7422" s="10"/>
      <c r="S7422" s="10"/>
      <c r="T7422" s="10"/>
    </row>
    <row r="7423" spans="16:20" x14ac:dyDescent="0.2">
      <c r="P7423" s="10"/>
      <c r="R7423" s="10"/>
      <c r="S7423" s="10"/>
      <c r="T7423" s="10"/>
    </row>
    <row r="7424" spans="16:20" x14ac:dyDescent="0.2">
      <c r="P7424" s="10"/>
      <c r="R7424" s="10"/>
      <c r="S7424" s="10"/>
      <c r="T7424" s="10"/>
    </row>
    <row r="7425" spans="16:20" x14ac:dyDescent="0.2">
      <c r="P7425" s="10"/>
      <c r="R7425" s="10"/>
      <c r="S7425" s="10"/>
      <c r="T7425" s="10"/>
    </row>
    <row r="7426" spans="16:20" x14ac:dyDescent="0.2">
      <c r="P7426" s="10"/>
      <c r="R7426" s="10"/>
      <c r="S7426" s="10"/>
      <c r="T7426" s="10"/>
    </row>
    <row r="7427" spans="16:20" x14ac:dyDescent="0.2">
      <c r="P7427" s="10"/>
      <c r="R7427" s="10"/>
      <c r="S7427" s="10"/>
      <c r="T7427" s="10"/>
    </row>
    <row r="7428" spans="16:20" x14ac:dyDescent="0.2">
      <c r="P7428" s="10"/>
      <c r="R7428" s="10"/>
      <c r="S7428" s="10"/>
      <c r="T7428" s="10"/>
    </row>
    <row r="7429" spans="16:20" x14ac:dyDescent="0.2">
      <c r="P7429" s="10"/>
      <c r="R7429" s="10"/>
      <c r="S7429" s="10"/>
      <c r="T7429" s="10"/>
    </row>
    <row r="7430" spans="16:20" x14ac:dyDescent="0.2">
      <c r="P7430" s="10"/>
      <c r="R7430" s="10"/>
      <c r="S7430" s="10"/>
      <c r="T7430" s="10"/>
    </row>
    <row r="7431" spans="16:20" x14ac:dyDescent="0.2">
      <c r="P7431" s="10"/>
      <c r="R7431" s="10"/>
      <c r="S7431" s="10"/>
      <c r="T7431" s="10"/>
    </row>
    <row r="7432" spans="16:20" x14ac:dyDescent="0.2">
      <c r="P7432" s="10"/>
      <c r="R7432" s="10"/>
      <c r="S7432" s="10"/>
      <c r="T7432" s="10"/>
    </row>
    <row r="7433" spans="16:20" x14ac:dyDescent="0.2">
      <c r="P7433" s="10"/>
      <c r="R7433" s="10"/>
      <c r="S7433" s="10"/>
      <c r="T7433" s="10"/>
    </row>
    <row r="7434" spans="16:20" x14ac:dyDescent="0.2">
      <c r="P7434" s="10"/>
      <c r="R7434" s="10"/>
      <c r="S7434" s="10"/>
      <c r="T7434" s="10"/>
    </row>
    <row r="7435" spans="16:20" x14ac:dyDescent="0.2">
      <c r="P7435" s="10"/>
      <c r="R7435" s="10"/>
      <c r="S7435" s="10"/>
      <c r="T7435" s="10"/>
    </row>
    <row r="7436" spans="16:20" x14ac:dyDescent="0.2">
      <c r="P7436" s="10"/>
      <c r="R7436" s="10"/>
      <c r="S7436" s="10"/>
      <c r="T7436" s="10"/>
    </row>
    <row r="7437" spans="16:20" x14ac:dyDescent="0.2">
      <c r="P7437" s="10"/>
      <c r="R7437" s="10"/>
      <c r="S7437" s="10"/>
      <c r="T7437" s="10"/>
    </row>
    <row r="7438" spans="16:20" x14ac:dyDescent="0.2">
      <c r="P7438" s="10"/>
      <c r="R7438" s="10"/>
      <c r="S7438" s="10"/>
      <c r="T7438" s="10"/>
    </row>
    <row r="7439" spans="16:20" x14ac:dyDescent="0.2">
      <c r="P7439" s="10"/>
      <c r="R7439" s="10"/>
      <c r="S7439" s="10"/>
      <c r="T7439" s="10"/>
    </row>
    <row r="7440" spans="16:20" x14ac:dyDescent="0.2">
      <c r="P7440" s="10"/>
      <c r="R7440" s="10"/>
      <c r="S7440" s="10"/>
      <c r="T7440" s="10"/>
    </row>
    <row r="7441" spans="16:20" x14ac:dyDescent="0.2">
      <c r="P7441" s="10"/>
      <c r="R7441" s="10"/>
      <c r="S7441" s="10"/>
      <c r="T7441" s="10"/>
    </row>
    <row r="7442" spans="16:20" x14ac:dyDescent="0.2">
      <c r="P7442" s="10"/>
      <c r="R7442" s="10"/>
      <c r="S7442" s="10"/>
      <c r="T7442" s="10"/>
    </row>
    <row r="7443" spans="16:20" x14ac:dyDescent="0.2">
      <c r="P7443" s="10"/>
      <c r="R7443" s="10"/>
      <c r="S7443" s="10"/>
      <c r="T7443" s="10"/>
    </row>
    <row r="7444" spans="16:20" x14ac:dyDescent="0.2">
      <c r="P7444" s="10"/>
      <c r="R7444" s="10"/>
      <c r="S7444" s="10"/>
      <c r="T7444" s="10"/>
    </row>
    <row r="7445" spans="16:20" x14ac:dyDescent="0.2">
      <c r="P7445" s="10"/>
      <c r="R7445" s="10"/>
      <c r="S7445" s="10"/>
      <c r="T7445" s="10"/>
    </row>
    <row r="7446" spans="16:20" x14ac:dyDescent="0.2">
      <c r="P7446" s="10"/>
      <c r="R7446" s="10"/>
      <c r="S7446" s="10"/>
      <c r="T7446" s="10"/>
    </row>
    <row r="7447" spans="16:20" x14ac:dyDescent="0.2">
      <c r="P7447" s="10"/>
      <c r="R7447" s="10"/>
      <c r="S7447" s="10"/>
      <c r="T7447" s="10"/>
    </row>
    <row r="7448" spans="16:20" x14ac:dyDescent="0.2">
      <c r="P7448" s="10"/>
      <c r="R7448" s="10"/>
      <c r="S7448" s="10"/>
      <c r="T7448" s="10"/>
    </row>
    <row r="7449" spans="16:20" x14ac:dyDescent="0.2">
      <c r="P7449" s="10"/>
      <c r="R7449" s="10"/>
      <c r="S7449" s="10"/>
      <c r="T7449" s="10"/>
    </row>
    <row r="7450" spans="16:20" x14ac:dyDescent="0.2">
      <c r="P7450" s="10"/>
      <c r="R7450" s="10"/>
      <c r="S7450" s="10"/>
      <c r="T7450" s="10"/>
    </row>
    <row r="7451" spans="16:20" x14ac:dyDescent="0.2">
      <c r="P7451" s="10"/>
      <c r="R7451" s="10"/>
      <c r="S7451" s="10"/>
      <c r="T7451" s="10"/>
    </row>
    <row r="7452" spans="16:20" x14ac:dyDescent="0.2">
      <c r="P7452" s="10"/>
      <c r="R7452" s="10"/>
      <c r="S7452" s="10"/>
      <c r="T7452" s="10"/>
    </row>
    <row r="7453" spans="16:20" x14ac:dyDescent="0.2">
      <c r="P7453" s="10"/>
      <c r="R7453" s="10"/>
      <c r="S7453" s="10"/>
      <c r="T7453" s="10"/>
    </row>
    <row r="7454" spans="16:20" x14ac:dyDescent="0.2">
      <c r="P7454" s="10"/>
      <c r="R7454" s="10"/>
      <c r="S7454" s="10"/>
      <c r="T7454" s="10"/>
    </row>
    <row r="7455" spans="16:20" x14ac:dyDescent="0.2">
      <c r="P7455" s="10"/>
      <c r="R7455" s="10"/>
      <c r="S7455" s="10"/>
      <c r="T7455" s="10"/>
    </row>
    <row r="7456" spans="16:20" x14ac:dyDescent="0.2">
      <c r="P7456" s="10"/>
      <c r="R7456" s="10"/>
      <c r="S7456" s="10"/>
      <c r="T7456" s="10"/>
    </row>
    <row r="7457" spans="16:20" x14ac:dyDescent="0.2">
      <c r="P7457" s="10"/>
      <c r="R7457" s="10"/>
      <c r="S7457" s="10"/>
      <c r="T7457" s="10"/>
    </row>
    <row r="7458" spans="16:20" x14ac:dyDescent="0.2">
      <c r="P7458" s="10"/>
      <c r="R7458" s="10"/>
      <c r="S7458" s="10"/>
      <c r="T7458" s="10"/>
    </row>
    <row r="7459" spans="16:20" x14ac:dyDescent="0.2">
      <c r="P7459" s="10"/>
      <c r="R7459" s="10"/>
      <c r="S7459" s="10"/>
      <c r="T7459" s="10"/>
    </row>
    <row r="7460" spans="16:20" x14ac:dyDescent="0.2">
      <c r="P7460" s="10"/>
      <c r="R7460" s="10"/>
      <c r="S7460" s="10"/>
      <c r="T7460" s="10"/>
    </row>
    <row r="7461" spans="16:20" x14ac:dyDescent="0.2">
      <c r="P7461" s="10"/>
      <c r="R7461" s="10"/>
      <c r="S7461" s="10"/>
      <c r="T7461" s="10"/>
    </row>
    <row r="7462" spans="16:20" x14ac:dyDescent="0.2">
      <c r="P7462" s="10"/>
      <c r="R7462" s="10"/>
      <c r="S7462" s="10"/>
      <c r="T7462" s="10"/>
    </row>
    <row r="7463" spans="16:20" x14ac:dyDescent="0.2">
      <c r="P7463" s="10"/>
      <c r="R7463" s="10"/>
      <c r="S7463" s="10"/>
      <c r="T7463" s="10"/>
    </row>
    <row r="7464" spans="16:20" x14ac:dyDescent="0.2">
      <c r="P7464" s="10"/>
      <c r="R7464" s="10"/>
      <c r="S7464" s="10"/>
      <c r="T7464" s="10"/>
    </row>
    <row r="7465" spans="16:20" x14ac:dyDescent="0.2">
      <c r="P7465" s="10"/>
      <c r="R7465" s="10"/>
      <c r="S7465" s="10"/>
      <c r="T7465" s="10"/>
    </row>
    <row r="7466" spans="16:20" x14ac:dyDescent="0.2">
      <c r="P7466" s="10"/>
      <c r="R7466" s="10"/>
      <c r="S7466" s="10"/>
      <c r="T7466" s="10"/>
    </row>
    <row r="7467" spans="16:20" x14ac:dyDescent="0.2">
      <c r="P7467" s="10"/>
      <c r="R7467" s="10"/>
      <c r="S7467" s="10"/>
      <c r="T7467" s="10"/>
    </row>
    <row r="7468" spans="16:20" x14ac:dyDescent="0.2">
      <c r="P7468" s="10"/>
      <c r="R7468" s="10"/>
      <c r="S7468" s="10"/>
      <c r="T7468" s="10"/>
    </row>
    <row r="7469" spans="16:20" x14ac:dyDescent="0.2">
      <c r="P7469" s="10"/>
      <c r="R7469" s="10"/>
      <c r="S7469" s="10"/>
      <c r="T7469" s="10"/>
    </row>
    <row r="7470" spans="16:20" x14ac:dyDescent="0.2">
      <c r="P7470" s="10"/>
      <c r="R7470" s="10"/>
      <c r="S7470" s="10"/>
      <c r="T7470" s="10"/>
    </row>
    <row r="7471" spans="16:20" x14ac:dyDescent="0.2">
      <c r="P7471" s="10"/>
      <c r="R7471" s="10"/>
      <c r="S7471" s="10"/>
      <c r="T7471" s="10"/>
    </row>
    <row r="7472" spans="16:20" x14ac:dyDescent="0.2">
      <c r="P7472" s="10"/>
      <c r="R7472" s="10"/>
      <c r="S7472" s="10"/>
      <c r="T7472" s="10"/>
    </row>
    <row r="7473" spans="16:20" x14ac:dyDescent="0.2">
      <c r="P7473" s="10"/>
      <c r="R7473" s="10"/>
      <c r="S7473" s="10"/>
      <c r="T7473" s="10"/>
    </row>
    <row r="7474" spans="16:20" x14ac:dyDescent="0.2">
      <c r="P7474" s="10"/>
      <c r="R7474" s="10"/>
      <c r="S7474" s="10"/>
      <c r="T7474" s="10"/>
    </row>
    <row r="7475" spans="16:20" x14ac:dyDescent="0.2">
      <c r="P7475" s="10"/>
      <c r="R7475" s="10"/>
      <c r="S7475" s="10"/>
      <c r="T7475" s="10"/>
    </row>
    <row r="7476" spans="16:20" x14ac:dyDescent="0.2">
      <c r="P7476" s="10"/>
      <c r="R7476" s="10"/>
      <c r="S7476" s="10"/>
      <c r="T7476" s="10"/>
    </row>
    <row r="7477" spans="16:20" x14ac:dyDescent="0.2">
      <c r="P7477" s="10"/>
      <c r="R7477" s="10"/>
      <c r="S7477" s="10"/>
      <c r="T7477" s="10"/>
    </row>
    <row r="7478" spans="16:20" x14ac:dyDescent="0.2">
      <c r="P7478" s="10"/>
      <c r="R7478" s="10"/>
      <c r="S7478" s="10"/>
      <c r="T7478" s="10"/>
    </row>
    <row r="7479" spans="16:20" x14ac:dyDescent="0.2">
      <c r="P7479" s="10"/>
      <c r="R7479" s="10"/>
      <c r="S7479" s="10"/>
      <c r="T7479" s="10"/>
    </row>
    <row r="7480" spans="16:20" x14ac:dyDescent="0.2">
      <c r="P7480" s="10"/>
      <c r="R7480" s="10"/>
      <c r="S7480" s="10"/>
      <c r="T7480" s="10"/>
    </row>
    <row r="7481" spans="16:20" x14ac:dyDescent="0.2">
      <c r="P7481" s="10"/>
      <c r="R7481" s="10"/>
      <c r="S7481" s="10"/>
      <c r="T7481" s="10"/>
    </row>
    <row r="7482" spans="16:20" x14ac:dyDescent="0.2">
      <c r="P7482" s="10"/>
      <c r="R7482" s="10"/>
      <c r="S7482" s="10"/>
      <c r="T7482" s="10"/>
    </row>
    <row r="7483" spans="16:20" x14ac:dyDescent="0.2">
      <c r="P7483" s="10"/>
      <c r="R7483" s="10"/>
      <c r="S7483" s="10"/>
      <c r="T7483" s="10"/>
    </row>
    <row r="7484" spans="16:20" x14ac:dyDescent="0.2">
      <c r="P7484" s="10"/>
      <c r="R7484" s="10"/>
      <c r="S7484" s="10"/>
      <c r="T7484" s="10"/>
    </row>
    <row r="7485" spans="16:20" x14ac:dyDescent="0.2">
      <c r="P7485" s="10"/>
      <c r="R7485" s="10"/>
      <c r="S7485" s="10"/>
      <c r="T7485" s="10"/>
    </row>
    <row r="7486" spans="16:20" x14ac:dyDescent="0.2">
      <c r="P7486" s="10"/>
      <c r="R7486" s="10"/>
      <c r="S7486" s="10"/>
      <c r="T7486" s="10"/>
    </row>
    <row r="7487" spans="16:20" x14ac:dyDescent="0.2">
      <c r="P7487" s="10"/>
      <c r="R7487" s="10"/>
      <c r="S7487" s="10"/>
      <c r="T7487" s="10"/>
    </row>
    <row r="7488" spans="16:20" x14ac:dyDescent="0.2">
      <c r="P7488" s="10"/>
      <c r="R7488" s="10"/>
      <c r="S7488" s="10"/>
      <c r="T7488" s="10"/>
    </row>
    <row r="7489" spans="16:20" x14ac:dyDescent="0.2">
      <c r="P7489" s="10"/>
      <c r="R7489" s="10"/>
      <c r="S7489" s="10"/>
      <c r="T7489" s="10"/>
    </row>
    <row r="7490" spans="16:20" x14ac:dyDescent="0.2">
      <c r="P7490" s="10"/>
      <c r="R7490" s="10"/>
      <c r="S7490" s="10"/>
      <c r="T7490" s="10"/>
    </row>
    <row r="7491" spans="16:20" x14ac:dyDescent="0.2">
      <c r="P7491" s="10"/>
      <c r="R7491" s="10"/>
      <c r="S7491" s="10"/>
      <c r="T7491" s="10"/>
    </row>
    <row r="7492" spans="16:20" x14ac:dyDescent="0.2">
      <c r="P7492" s="10"/>
      <c r="R7492" s="10"/>
      <c r="S7492" s="10"/>
      <c r="T7492" s="10"/>
    </row>
    <row r="7493" spans="16:20" x14ac:dyDescent="0.2">
      <c r="P7493" s="10"/>
      <c r="R7493" s="10"/>
      <c r="S7493" s="10"/>
      <c r="T7493" s="10"/>
    </row>
    <row r="7494" spans="16:20" x14ac:dyDescent="0.2">
      <c r="P7494" s="10"/>
      <c r="R7494" s="10"/>
      <c r="S7494" s="10"/>
      <c r="T7494" s="10"/>
    </row>
    <row r="7495" spans="16:20" x14ac:dyDescent="0.2">
      <c r="P7495" s="10"/>
      <c r="R7495" s="10"/>
      <c r="S7495" s="10"/>
      <c r="T7495" s="10"/>
    </row>
    <row r="7496" spans="16:20" x14ac:dyDescent="0.2">
      <c r="P7496" s="10"/>
      <c r="R7496" s="10"/>
      <c r="S7496" s="10"/>
      <c r="T7496" s="10"/>
    </row>
    <row r="7497" spans="16:20" x14ac:dyDescent="0.2">
      <c r="P7497" s="10"/>
      <c r="R7497" s="10"/>
      <c r="S7497" s="10"/>
      <c r="T7497" s="10"/>
    </row>
    <row r="7498" spans="16:20" x14ac:dyDescent="0.2">
      <c r="P7498" s="10"/>
      <c r="R7498" s="10"/>
      <c r="S7498" s="10"/>
      <c r="T7498" s="10"/>
    </row>
    <row r="7499" spans="16:20" x14ac:dyDescent="0.2">
      <c r="P7499" s="10"/>
      <c r="R7499" s="10"/>
      <c r="S7499" s="10"/>
      <c r="T7499" s="10"/>
    </row>
    <row r="7500" spans="16:20" x14ac:dyDescent="0.2">
      <c r="P7500" s="10"/>
      <c r="R7500" s="10"/>
      <c r="S7500" s="10"/>
      <c r="T7500" s="10"/>
    </row>
    <row r="7501" spans="16:20" x14ac:dyDescent="0.2">
      <c r="P7501" s="10"/>
      <c r="R7501" s="10"/>
      <c r="S7501" s="10"/>
      <c r="T7501" s="10"/>
    </row>
    <row r="7502" spans="16:20" x14ac:dyDescent="0.2">
      <c r="P7502" s="10"/>
      <c r="R7502" s="10"/>
      <c r="S7502" s="10"/>
      <c r="T7502" s="10"/>
    </row>
    <row r="7503" spans="16:20" x14ac:dyDescent="0.2">
      <c r="P7503" s="10"/>
      <c r="R7503" s="10"/>
      <c r="S7503" s="10"/>
      <c r="T7503" s="10"/>
    </row>
    <row r="7504" spans="16:20" x14ac:dyDescent="0.2">
      <c r="P7504" s="10"/>
      <c r="R7504" s="10"/>
      <c r="S7504" s="10"/>
      <c r="T7504" s="10"/>
    </row>
    <row r="7505" spans="16:20" x14ac:dyDescent="0.2">
      <c r="P7505" s="10"/>
      <c r="R7505" s="10"/>
      <c r="S7505" s="10"/>
      <c r="T7505" s="10"/>
    </row>
    <row r="7506" spans="16:20" x14ac:dyDescent="0.2">
      <c r="P7506" s="10"/>
      <c r="R7506" s="10"/>
      <c r="S7506" s="10"/>
      <c r="T7506" s="10"/>
    </row>
    <row r="7507" spans="16:20" x14ac:dyDescent="0.2">
      <c r="P7507" s="10"/>
      <c r="R7507" s="10"/>
      <c r="S7507" s="10"/>
      <c r="T7507" s="10"/>
    </row>
    <row r="7508" spans="16:20" x14ac:dyDescent="0.2">
      <c r="P7508" s="10"/>
      <c r="R7508" s="10"/>
      <c r="S7508" s="10"/>
      <c r="T7508" s="10"/>
    </row>
    <row r="7509" spans="16:20" x14ac:dyDescent="0.2">
      <c r="P7509" s="10"/>
      <c r="R7509" s="10"/>
      <c r="S7509" s="10"/>
      <c r="T7509" s="10"/>
    </row>
    <row r="7510" spans="16:20" x14ac:dyDescent="0.2">
      <c r="P7510" s="10"/>
      <c r="R7510" s="10"/>
      <c r="S7510" s="10"/>
      <c r="T7510" s="10"/>
    </row>
    <row r="7511" spans="16:20" x14ac:dyDescent="0.2">
      <c r="P7511" s="10"/>
      <c r="R7511" s="10"/>
      <c r="S7511" s="10"/>
      <c r="T7511" s="10"/>
    </row>
    <row r="7512" spans="16:20" x14ac:dyDescent="0.2">
      <c r="P7512" s="10"/>
      <c r="R7512" s="10"/>
      <c r="S7512" s="10"/>
      <c r="T7512" s="10"/>
    </row>
    <row r="7513" spans="16:20" x14ac:dyDescent="0.2">
      <c r="P7513" s="10"/>
      <c r="R7513" s="10"/>
      <c r="S7513" s="10"/>
      <c r="T7513" s="10"/>
    </row>
    <row r="7514" spans="16:20" x14ac:dyDescent="0.2">
      <c r="P7514" s="10"/>
      <c r="R7514" s="10"/>
      <c r="S7514" s="10"/>
      <c r="T7514" s="10"/>
    </row>
    <row r="7515" spans="16:20" x14ac:dyDescent="0.2">
      <c r="P7515" s="10"/>
      <c r="R7515" s="10"/>
      <c r="S7515" s="10"/>
      <c r="T7515" s="10"/>
    </row>
    <row r="7516" spans="16:20" x14ac:dyDescent="0.2">
      <c r="P7516" s="10"/>
      <c r="R7516" s="10"/>
      <c r="S7516" s="10"/>
      <c r="T7516" s="10"/>
    </row>
    <row r="7517" spans="16:20" x14ac:dyDescent="0.2">
      <c r="P7517" s="10"/>
      <c r="R7517" s="10"/>
      <c r="S7517" s="10"/>
      <c r="T7517" s="10"/>
    </row>
    <row r="7518" spans="16:20" x14ac:dyDescent="0.2">
      <c r="P7518" s="10"/>
      <c r="R7518" s="10"/>
      <c r="S7518" s="10"/>
      <c r="T7518" s="10"/>
    </row>
    <row r="7519" spans="16:20" x14ac:dyDescent="0.2">
      <c r="P7519" s="10"/>
      <c r="R7519" s="10"/>
      <c r="S7519" s="10"/>
      <c r="T7519" s="10"/>
    </row>
    <row r="7520" spans="16:20" x14ac:dyDescent="0.2">
      <c r="P7520" s="10"/>
      <c r="R7520" s="10"/>
      <c r="S7520" s="10"/>
      <c r="T7520" s="10"/>
    </row>
    <row r="7521" spans="16:20" x14ac:dyDescent="0.2">
      <c r="P7521" s="10"/>
      <c r="R7521" s="10"/>
      <c r="S7521" s="10"/>
      <c r="T7521" s="10"/>
    </row>
    <row r="7522" spans="16:20" x14ac:dyDescent="0.2">
      <c r="P7522" s="10"/>
      <c r="R7522" s="10"/>
      <c r="S7522" s="10"/>
      <c r="T7522" s="10"/>
    </row>
    <row r="7523" spans="16:20" x14ac:dyDescent="0.2">
      <c r="P7523" s="10"/>
      <c r="R7523" s="10"/>
      <c r="S7523" s="10"/>
      <c r="T7523" s="10"/>
    </row>
    <row r="7524" spans="16:20" x14ac:dyDescent="0.2">
      <c r="P7524" s="10"/>
      <c r="R7524" s="10"/>
      <c r="S7524" s="10"/>
      <c r="T7524" s="10"/>
    </row>
    <row r="7525" spans="16:20" x14ac:dyDescent="0.2">
      <c r="P7525" s="10"/>
      <c r="R7525" s="10"/>
      <c r="S7525" s="10"/>
      <c r="T7525" s="10"/>
    </row>
    <row r="7526" spans="16:20" x14ac:dyDescent="0.2">
      <c r="P7526" s="10"/>
      <c r="R7526" s="10"/>
      <c r="S7526" s="10"/>
      <c r="T7526" s="10"/>
    </row>
    <row r="7527" spans="16:20" x14ac:dyDescent="0.2">
      <c r="P7527" s="10"/>
      <c r="R7527" s="10"/>
      <c r="S7527" s="10"/>
      <c r="T7527" s="10"/>
    </row>
    <row r="7528" spans="16:20" x14ac:dyDescent="0.2">
      <c r="P7528" s="10"/>
      <c r="R7528" s="10"/>
      <c r="S7528" s="10"/>
      <c r="T7528" s="10"/>
    </row>
    <row r="7529" spans="16:20" x14ac:dyDescent="0.2">
      <c r="P7529" s="10"/>
      <c r="R7529" s="10"/>
      <c r="S7529" s="10"/>
      <c r="T7529" s="10"/>
    </row>
    <row r="7530" spans="16:20" x14ac:dyDescent="0.2">
      <c r="P7530" s="10"/>
      <c r="R7530" s="10"/>
      <c r="S7530" s="10"/>
      <c r="T7530" s="10"/>
    </row>
    <row r="7531" spans="16:20" x14ac:dyDescent="0.2">
      <c r="P7531" s="10"/>
      <c r="R7531" s="10"/>
      <c r="S7531" s="10"/>
      <c r="T7531" s="10"/>
    </row>
    <row r="7532" spans="16:20" x14ac:dyDescent="0.2">
      <c r="P7532" s="10"/>
      <c r="R7532" s="10"/>
      <c r="S7532" s="10"/>
      <c r="T7532" s="10"/>
    </row>
    <row r="7533" spans="16:20" x14ac:dyDescent="0.2">
      <c r="P7533" s="10"/>
      <c r="R7533" s="10"/>
      <c r="S7533" s="10"/>
      <c r="T7533" s="10"/>
    </row>
    <row r="7534" spans="16:20" x14ac:dyDescent="0.2">
      <c r="P7534" s="10"/>
      <c r="R7534" s="10"/>
      <c r="S7534" s="10"/>
      <c r="T7534" s="10"/>
    </row>
    <row r="7535" spans="16:20" x14ac:dyDescent="0.2">
      <c r="P7535" s="10"/>
      <c r="R7535" s="10"/>
      <c r="S7535" s="10"/>
      <c r="T7535" s="10"/>
    </row>
    <row r="7536" spans="16:20" x14ac:dyDescent="0.2">
      <c r="P7536" s="10"/>
      <c r="R7536" s="10"/>
      <c r="S7536" s="10"/>
      <c r="T7536" s="10"/>
    </row>
    <row r="7537" spans="16:20" x14ac:dyDescent="0.2">
      <c r="P7537" s="10"/>
      <c r="R7537" s="10"/>
      <c r="S7537" s="10"/>
      <c r="T7537" s="10"/>
    </row>
    <row r="7538" spans="16:20" x14ac:dyDescent="0.2">
      <c r="P7538" s="10"/>
      <c r="R7538" s="10"/>
      <c r="S7538" s="10"/>
      <c r="T7538" s="10"/>
    </row>
    <row r="7539" spans="16:20" x14ac:dyDescent="0.2">
      <c r="P7539" s="10"/>
      <c r="R7539" s="10"/>
      <c r="S7539" s="10"/>
      <c r="T7539" s="10"/>
    </row>
    <row r="7540" spans="16:20" x14ac:dyDescent="0.2">
      <c r="P7540" s="10"/>
      <c r="R7540" s="10"/>
      <c r="S7540" s="10"/>
      <c r="T7540" s="10"/>
    </row>
    <row r="7541" spans="16:20" x14ac:dyDescent="0.2">
      <c r="P7541" s="10"/>
      <c r="R7541" s="10"/>
      <c r="S7541" s="10"/>
      <c r="T7541" s="10"/>
    </row>
    <row r="7542" spans="16:20" x14ac:dyDescent="0.2">
      <c r="P7542" s="10"/>
      <c r="R7542" s="10"/>
      <c r="S7542" s="10"/>
      <c r="T7542" s="10"/>
    </row>
    <row r="7543" spans="16:20" x14ac:dyDescent="0.2">
      <c r="P7543" s="10"/>
      <c r="R7543" s="10"/>
      <c r="S7543" s="10"/>
      <c r="T7543" s="10"/>
    </row>
    <row r="7544" spans="16:20" x14ac:dyDescent="0.2">
      <c r="P7544" s="10"/>
      <c r="R7544" s="10"/>
      <c r="S7544" s="10"/>
      <c r="T7544" s="10"/>
    </row>
    <row r="7545" spans="16:20" x14ac:dyDescent="0.2">
      <c r="P7545" s="10"/>
      <c r="R7545" s="10"/>
      <c r="S7545" s="10"/>
      <c r="T7545" s="10"/>
    </row>
    <row r="7546" spans="16:20" x14ac:dyDescent="0.2">
      <c r="P7546" s="10"/>
      <c r="R7546" s="10"/>
      <c r="S7546" s="10"/>
      <c r="T7546" s="10"/>
    </row>
    <row r="7547" spans="16:20" x14ac:dyDescent="0.2">
      <c r="P7547" s="10"/>
      <c r="R7547" s="10"/>
      <c r="S7547" s="10"/>
      <c r="T7547" s="10"/>
    </row>
    <row r="7548" spans="16:20" x14ac:dyDescent="0.2">
      <c r="P7548" s="10"/>
      <c r="R7548" s="10"/>
      <c r="S7548" s="10"/>
      <c r="T7548" s="10"/>
    </row>
    <row r="7549" spans="16:20" x14ac:dyDescent="0.2">
      <c r="P7549" s="10"/>
      <c r="R7549" s="10"/>
      <c r="S7549" s="10"/>
      <c r="T7549" s="10"/>
    </row>
    <row r="7550" spans="16:20" x14ac:dyDescent="0.2">
      <c r="P7550" s="10"/>
      <c r="R7550" s="10"/>
      <c r="S7550" s="10"/>
      <c r="T7550" s="10"/>
    </row>
    <row r="7551" spans="16:20" x14ac:dyDescent="0.2">
      <c r="P7551" s="10"/>
      <c r="R7551" s="10"/>
      <c r="S7551" s="10"/>
      <c r="T7551" s="10"/>
    </row>
    <row r="7552" spans="16:20" x14ac:dyDescent="0.2">
      <c r="P7552" s="10"/>
      <c r="R7552" s="10"/>
      <c r="S7552" s="10"/>
      <c r="T7552" s="10"/>
    </row>
    <row r="7553" spans="16:20" x14ac:dyDescent="0.2">
      <c r="P7553" s="10"/>
      <c r="R7553" s="10"/>
      <c r="S7553" s="10"/>
      <c r="T7553" s="10"/>
    </row>
    <row r="7554" spans="16:20" x14ac:dyDescent="0.2">
      <c r="P7554" s="10"/>
      <c r="R7554" s="10"/>
      <c r="S7554" s="10"/>
      <c r="T7554" s="10"/>
    </row>
    <row r="7555" spans="16:20" x14ac:dyDescent="0.2">
      <c r="P7555" s="10"/>
      <c r="R7555" s="10"/>
      <c r="S7555" s="10"/>
      <c r="T7555" s="10"/>
    </row>
    <row r="7556" spans="16:20" x14ac:dyDescent="0.2">
      <c r="P7556" s="10"/>
      <c r="R7556" s="10"/>
      <c r="S7556" s="10"/>
      <c r="T7556" s="10"/>
    </row>
    <row r="7557" spans="16:20" x14ac:dyDescent="0.2">
      <c r="P7557" s="10"/>
      <c r="R7557" s="10"/>
      <c r="S7557" s="10"/>
      <c r="T7557" s="10"/>
    </row>
    <row r="7558" spans="16:20" x14ac:dyDescent="0.2">
      <c r="P7558" s="10"/>
      <c r="R7558" s="10"/>
      <c r="S7558" s="10"/>
      <c r="T7558" s="10"/>
    </row>
    <row r="7559" spans="16:20" x14ac:dyDescent="0.2">
      <c r="P7559" s="10"/>
      <c r="R7559" s="10"/>
      <c r="S7559" s="10"/>
      <c r="T7559" s="10"/>
    </row>
    <row r="7560" spans="16:20" x14ac:dyDescent="0.2">
      <c r="P7560" s="10"/>
      <c r="R7560" s="10"/>
      <c r="S7560" s="10"/>
      <c r="T7560" s="10"/>
    </row>
    <row r="7561" spans="16:20" x14ac:dyDescent="0.2">
      <c r="P7561" s="10"/>
      <c r="R7561" s="10"/>
      <c r="S7561" s="10"/>
      <c r="T7561" s="10"/>
    </row>
    <row r="7562" spans="16:20" x14ac:dyDescent="0.2">
      <c r="P7562" s="10"/>
      <c r="R7562" s="10"/>
      <c r="S7562" s="10"/>
      <c r="T7562" s="10"/>
    </row>
    <row r="7563" spans="16:20" x14ac:dyDescent="0.2">
      <c r="P7563" s="10"/>
      <c r="R7563" s="10"/>
      <c r="S7563" s="10"/>
      <c r="T7563" s="10"/>
    </row>
    <row r="7564" spans="16:20" x14ac:dyDescent="0.2">
      <c r="P7564" s="10"/>
      <c r="R7564" s="10"/>
      <c r="S7564" s="10"/>
      <c r="T7564" s="10"/>
    </row>
    <row r="7565" spans="16:20" x14ac:dyDescent="0.2">
      <c r="P7565" s="10"/>
      <c r="R7565" s="10"/>
      <c r="S7565" s="10"/>
      <c r="T7565" s="10"/>
    </row>
    <row r="7566" spans="16:20" x14ac:dyDescent="0.2">
      <c r="P7566" s="10"/>
      <c r="R7566" s="10"/>
      <c r="S7566" s="10"/>
      <c r="T7566" s="10"/>
    </row>
    <row r="7567" spans="16:20" x14ac:dyDescent="0.2">
      <c r="P7567" s="10"/>
      <c r="R7567" s="10"/>
      <c r="S7567" s="10"/>
      <c r="T7567" s="10"/>
    </row>
    <row r="7568" spans="16:20" x14ac:dyDescent="0.2">
      <c r="P7568" s="10"/>
      <c r="R7568" s="10"/>
      <c r="S7568" s="10"/>
      <c r="T7568" s="10"/>
    </row>
    <row r="7569" spans="16:20" x14ac:dyDescent="0.2">
      <c r="P7569" s="10"/>
      <c r="R7569" s="10"/>
      <c r="S7569" s="10"/>
      <c r="T7569" s="10"/>
    </row>
    <row r="7570" spans="16:20" x14ac:dyDescent="0.2">
      <c r="P7570" s="10"/>
      <c r="R7570" s="10"/>
      <c r="S7570" s="10"/>
      <c r="T7570" s="10"/>
    </row>
    <row r="7571" spans="16:20" x14ac:dyDescent="0.2">
      <c r="P7571" s="10"/>
      <c r="R7571" s="10"/>
      <c r="S7571" s="10"/>
      <c r="T7571" s="10"/>
    </row>
    <row r="7572" spans="16:20" x14ac:dyDescent="0.2">
      <c r="P7572" s="10"/>
      <c r="R7572" s="10"/>
      <c r="S7572" s="10"/>
      <c r="T7572" s="10"/>
    </row>
    <row r="7573" spans="16:20" x14ac:dyDescent="0.2">
      <c r="P7573" s="10"/>
      <c r="R7573" s="10"/>
      <c r="S7573" s="10"/>
      <c r="T7573" s="10"/>
    </row>
    <row r="7574" spans="16:20" x14ac:dyDescent="0.2">
      <c r="P7574" s="10"/>
      <c r="R7574" s="10"/>
      <c r="S7574" s="10"/>
      <c r="T7574" s="10"/>
    </row>
    <row r="7575" spans="16:20" x14ac:dyDescent="0.2">
      <c r="P7575" s="10"/>
      <c r="R7575" s="10"/>
      <c r="S7575" s="10"/>
      <c r="T7575" s="10"/>
    </row>
    <row r="7576" spans="16:20" x14ac:dyDescent="0.2">
      <c r="P7576" s="10"/>
      <c r="R7576" s="10"/>
      <c r="S7576" s="10"/>
      <c r="T7576" s="10"/>
    </row>
    <row r="7577" spans="16:20" x14ac:dyDescent="0.2">
      <c r="P7577" s="10"/>
      <c r="R7577" s="10"/>
      <c r="S7577" s="10"/>
      <c r="T7577" s="10"/>
    </row>
    <row r="7578" spans="16:20" x14ac:dyDescent="0.2">
      <c r="P7578" s="10"/>
      <c r="R7578" s="10"/>
      <c r="S7578" s="10"/>
      <c r="T7578" s="10"/>
    </row>
    <row r="7579" spans="16:20" x14ac:dyDescent="0.2">
      <c r="P7579" s="10"/>
      <c r="R7579" s="10"/>
      <c r="S7579" s="10"/>
      <c r="T7579" s="10"/>
    </row>
    <row r="7580" spans="16:20" x14ac:dyDescent="0.2">
      <c r="P7580" s="10"/>
      <c r="R7580" s="10"/>
      <c r="S7580" s="10"/>
      <c r="T7580" s="10"/>
    </row>
    <row r="7581" spans="16:20" x14ac:dyDescent="0.2">
      <c r="P7581" s="10"/>
      <c r="R7581" s="10"/>
      <c r="S7581" s="10"/>
      <c r="T7581" s="10"/>
    </row>
    <row r="7582" spans="16:20" x14ac:dyDescent="0.2">
      <c r="P7582" s="10"/>
      <c r="R7582" s="10"/>
      <c r="S7582" s="10"/>
      <c r="T7582" s="10"/>
    </row>
    <row r="7583" spans="16:20" x14ac:dyDescent="0.2">
      <c r="P7583" s="10"/>
      <c r="R7583" s="10"/>
      <c r="S7583" s="10"/>
      <c r="T7583" s="10"/>
    </row>
    <row r="7584" spans="16:20" x14ac:dyDescent="0.2">
      <c r="P7584" s="10"/>
      <c r="R7584" s="10"/>
      <c r="S7584" s="10"/>
      <c r="T7584" s="10"/>
    </row>
    <row r="7585" spans="16:20" x14ac:dyDescent="0.2">
      <c r="P7585" s="10"/>
      <c r="R7585" s="10"/>
      <c r="S7585" s="10"/>
      <c r="T7585" s="10"/>
    </row>
    <row r="7586" spans="16:20" x14ac:dyDescent="0.2">
      <c r="P7586" s="10"/>
      <c r="R7586" s="10"/>
      <c r="S7586" s="10"/>
      <c r="T7586" s="10"/>
    </row>
    <row r="7587" spans="16:20" x14ac:dyDescent="0.2">
      <c r="P7587" s="10"/>
      <c r="R7587" s="10"/>
      <c r="S7587" s="10"/>
      <c r="T7587" s="10"/>
    </row>
    <row r="7588" spans="16:20" x14ac:dyDescent="0.2">
      <c r="P7588" s="10"/>
      <c r="R7588" s="10"/>
      <c r="S7588" s="10"/>
      <c r="T7588" s="10"/>
    </row>
    <row r="7589" spans="16:20" x14ac:dyDescent="0.2">
      <c r="P7589" s="10"/>
      <c r="R7589" s="10"/>
      <c r="S7589" s="10"/>
      <c r="T7589" s="10"/>
    </row>
    <row r="7590" spans="16:20" x14ac:dyDescent="0.2">
      <c r="P7590" s="10"/>
      <c r="R7590" s="10"/>
      <c r="S7590" s="10"/>
      <c r="T7590" s="10"/>
    </row>
    <row r="7591" spans="16:20" x14ac:dyDescent="0.2">
      <c r="P7591" s="10"/>
      <c r="R7591" s="10"/>
      <c r="S7591" s="10"/>
      <c r="T7591" s="10"/>
    </row>
    <row r="7592" spans="16:20" x14ac:dyDescent="0.2">
      <c r="P7592" s="10"/>
      <c r="R7592" s="10"/>
      <c r="S7592" s="10"/>
      <c r="T7592" s="10"/>
    </row>
    <row r="7593" spans="16:20" x14ac:dyDescent="0.2">
      <c r="P7593" s="10"/>
      <c r="R7593" s="10"/>
      <c r="S7593" s="10"/>
      <c r="T7593" s="10"/>
    </row>
    <row r="7594" spans="16:20" x14ac:dyDescent="0.2">
      <c r="P7594" s="10"/>
      <c r="R7594" s="10"/>
      <c r="S7594" s="10"/>
      <c r="T7594" s="10"/>
    </row>
    <row r="7595" spans="16:20" x14ac:dyDescent="0.2">
      <c r="P7595" s="10"/>
      <c r="R7595" s="10"/>
      <c r="S7595" s="10"/>
      <c r="T7595" s="10"/>
    </row>
    <row r="7596" spans="16:20" x14ac:dyDescent="0.2">
      <c r="P7596" s="10"/>
      <c r="R7596" s="10"/>
      <c r="S7596" s="10"/>
      <c r="T7596" s="10"/>
    </row>
    <row r="7597" spans="16:20" x14ac:dyDescent="0.2">
      <c r="P7597" s="10"/>
      <c r="R7597" s="10"/>
      <c r="S7597" s="10"/>
      <c r="T7597" s="10"/>
    </row>
    <row r="7598" spans="16:20" x14ac:dyDescent="0.2">
      <c r="P7598" s="10"/>
      <c r="R7598" s="10"/>
      <c r="S7598" s="10"/>
      <c r="T7598" s="10"/>
    </row>
    <row r="7599" spans="16:20" x14ac:dyDescent="0.2">
      <c r="P7599" s="10"/>
      <c r="R7599" s="10"/>
      <c r="S7599" s="10"/>
      <c r="T7599" s="10"/>
    </row>
    <row r="7600" spans="16:20" x14ac:dyDescent="0.2">
      <c r="P7600" s="10"/>
      <c r="R7600" s="10"/>
      <c r="S7600" s="10"/>
      <c r="T7600" s="10"/>
    </row>
    <row r="7601" spans="16:20" x14ac:dyDescent="0.2">
      <c r="P7601" s="10"/>
      <c r="R7601" s="10"/>
      <c r="S7601" s="10"/>
      <c r="T7601" s="10"/>
    </row>
    <row r="7602" spans="16:20" x14ac:dyDescent="0.2">
      <c r="P7602" s="10"/>
      <c r="R7602" s="10"/>
      <c r="S7602" s="10"/>
      <c r="T7602" s="10"/>
    </row>
    <row r="7603" spans="16:20" x14ac:dyDescent="0.2">
      <c r="P7603" s="10"/>
      <c r="R7603" s="10"/>
      <c r="S7603" s="10"/>
      <c r="T7603" s="10"/>
    </row>
    <row r="7604" spans="16:20" x14ac:dyDescent="0.2">
      <c r="P7604" s="10"/>
      <c r="R7604" s="10"/>
      <c r="S7604" s="10"/>
      <c r="T7604" s="10"/>
    </row>
    <row r="7605" spans="16:20" x14ac:dyDescent="0.2">
      <c r="P7605" s="10"/>
      <c r="R7605" s="10"/>
      <c r="S7605" s="10"/>
      <c r="T7605" s="10"/>
    </row>
    <row r="7606" spans="16:20" x14ac:dyDescent="0.2">
      <c r="P7606" s="10"/>
      <c r="R7606" s="10"/>
      <c r="S7606" s="10"/>
      <c r="T7606" s="10"/>
    </row>
    <row r="7607" spans="16:20" x14ac:dyDescent="0.2">
      <c r="P7607" s="10"/>
      <c r="R7607" s="10"/>
      <c r="S7607" s="10"/>
      <c r="T7607" s="10"/>
    </row>
    <row r="7608" spans="16:20" x14ac:dyDescent="0.2">
      <c r="P7608" s="10"/>
      <c r="R7608" s="10"/>
      <c r="S7608" s="10"/>
      <c r="T7608" s="10"/>
    </row>
    <row r="7609" spans="16:20" x14ac:dyDescent="0.2">
      <c r="P7609" s="10"/>
      <c r="R7609" s="10"/>
      <c r="S7609" s="10"/>
      <c r="T7609" s="10"/>
    </row>
    <row r="7610" spans="16:20" x14ac:dyDescent="0.2">
      <c r="P7610" s="10"/>
      <c r="R7610" s="10"/>
      <c r="S7610" s="10"/>
      <c r="T7610" s="10"/>
    </row>
    <row r="7611" spans="16:20" x14ac:dyDescent="0.2">
      <c r="P7611" s="10"/>
      <c r="R7611" s="10"/>
      <c r="S7611" s="10"/>
      <c r="T7611" s="10"/>
    </row>
    <row r="7612" spans="16:20" x14ac:dyDescent="0.2">
      <c r="P7612" s="10"/>
      <c r="R7612" s="10"/>
      <c r="S7612" s="10"/>
      <c r="T7612" s="10"/>
    </row>
    <row r="7613" spans="16:20" x14ac:dyDescent="0.2">
      <c r="P7613" s="10"/>
      <c r="R7613" s="10"/>
      <c r="S7613" s="10"/>
      <c r="T7613" s="10"/>
    </row>
    <row r="7614" spans="16:20" x14ac:dyDescent="0.2">
      <c r="P7614" s="10"/>
      <c r="R7614" s="10"/>
      <c r="S7614" s="10"/>
      <c r="T7614" s="10"/>
    </row>
    <row r="7615" spans="16:20" x14ac:dyDescent="0.2">
      <c r="P7615" s="10"/>
      <c r="R7615" s="10"/>
      <c r="S7615" s="10"/>
      <c r="T7615" s="10"/>
    </row>
    <row r="7616" spans="16:20" x14ac:dyDescent="0.2">
      <c r="P7616" s="10"/>
      <c r="R7616" s="10"/>
      <c r="S7616" s="10"/>
      <c r="T7616" s="10"/>
    </row>
    <row r="7617" spans="16:20" x14ac:dyDescent="0.2">
      <c r="P7617" s="10"/>
      <c r="R7617" s="10"/>
      <c r="S7617" s="10"/>
      <c r="T7617" s="10"/>
    </row>
    <row r="7618" spans="16:20" x14ac:dyDescent="0.2">
      <c r="P7618" s="10"/>
      <c r="R7618" s="10"/>
      <c r="S7618" s="10"/>
      <c r="T7618" s="10"/>
    </row>
    <row r="7619" spans="16:20" x14ac:dyDescent="0.2">
      <c r="P7619" s="10"/>
      <c r="R7619" s="10"/>
      <c r="S7619" s="10"/>
      <c r="T7619" s="10"/>
    </row>
    <row r="7620" spans="16:20" x14ac:dyDescent="0.2">
      <c r="P7620" s="10"/>
      <c r="R7620" s="10"/>
      <c r="S7620" s="10"/>
      <c r="T7620" s="10"/>
    </row>
    <row r="7621" spans="16:20" x14ac:dyDescent="0.2">
      <c r="P7621" s="10"/>
      <c r="R7621" s="10"/>
      <c r="S7621" s="10"/>
      <c r="T7621" s="10"/>
    </row>
    <row r="7622" spans="16:20" x14ac:dyDescent="0.2">
      <c r="P7622" s="10"/>
      <c r="R7622" s="10"/>
      <c r="S7622" s="10"/>
      <c r="T7622" s="10"/>
    </row>
    <row r="7623" spans="16:20" x14ac:dyDescent="0.2">
      <c r="P7623" s="10"/>
      <c r="R7623" s="10"/>
      <c r="S7623" s="10"/>
      <c r="T7623" s="10"/>
    </row>
    <row r="7624" spans="16:20" x14ac:dyDescent="0.2">
      <c r="P7624" s="10"/>
      <c r="R7624" s="10"/>
      <c r="S7624" s="10"/>
      <c r="T7624" s="10"/>
    </row>
    <row r="7625" spans="16:20" x14ac:dyDescent="0.2">
      <c r="P7625" s="10"/>
      <c r="R7625" s="10"/>
      <c r="S7625" s="10"/>
      <c r="T7625" s="10"/>
    </row>
    <row r="7626" spans="16:20" x14ac:dyDescent="0.2">
      <c r="P7626" s="10"/>
      <c r="R7626" s="10"/>
      <c r="S7626" s="10"/>
      <c r="T7626" s="10"/>
    </row>
    <row r="7627" spans="16:20" x14ac:dyDescent="0.2">
      <c r="P7627" s="10"/>
      <c r="R7627" s="10"/>
      <c r="S7627" s="10"/>
      <c r="T7627" s="10"/>
    </row>
    <row r="7628" spans="16:20" x14ac:dyDescent="0.2">
      <c r="P7628" s="10"/>
      <c r="R7628" s="10"/>
      <c r="S7628" s="10"/>
      <c r="T7628" s="10"/>
    </row>
    <row r="7629" spans="16:20" x14ac:dyDescent="0.2">
      <c r="P7629" s="10"/>
      <c r="R7629" s="10"/>
      <c r="S7629" s="10"/>
      <c r="T7629" s="10"/>
    </row>
    <row r="7630" spans="16:20" x14ac:dyDescent="0.2">
      <c r="P7630" s="10"/>
      <c r="R7630" s="10"/>
      <c r="S7630" s="10"/>
      <c r="T7630" s="10"/>
    </row>
    <row r="7631" spans="16:20" x14ac:dyDescent="0.2">
      <c r="P7631" s="10"/>
      <c r="R7631" s="10"/>
      <c r="S7631" s="10"/>
      <c r="T7631" s="10"/>
    </row>
    <row r="7632" spans="16:20" x14ac:dyDescent="0.2">
      <c r="P7632" s="10"/>
      <c r="R7632" s="10"/>
      <c r="S7632" s="10"/>
      <c r="T7632" s="10"/>
    </row>
    <row r="7633" spans="16:20" x14ac:dyDescent="0.2">
      <c r="P7633" s="10"/>
      <c r="R7633" s="10"/>
      <c r="S7633" s="10"/>
      <c r="T7633" s="10"/>
    </row>
    <row r="7634" spans="16:20" x14ac:dyDescent="0.2">
      <c r="P7634" s="10"/>
      <c r="R7634" s="10"/>
      <c r="S7634" s="10"/>
      <c r="T7634" s="10"/>
    </row>
    <row r="7635" spans="16:20" x14ac:dyDescent="0.2">
      <c r="P7635" s="10"/>
      <c r="R7635" s="10"/>
      <c r="S7635" s="10"/>
      <c r="T7635" s="10"/>
    </row>
    <row r="7636" spans="16:20" x14ac:dyDescent="0.2">
      <c r="P7636" s="10"/>
      <c r="R7636" s="10"/>
      <c r="S7636" s="10"/>
      <c r="T7636" s="10"/>
    </row>
    <row r="7637" spans="16:20" x14ac:dyDescent="0.2">
      <c r="P7637" s="10"/>
      <c r="R7637" s="10"/>
      <c r="S7637" s="10"/>
      <c r="T7637" s="10"/>
    </row>
    <row r="7638" spans="16:20" x14ac:dyDescent="0.2">
      <c r="P7638" s="10"/>
      <c r="R7638" s="10"/>
      <c r="S7638" s="10"/>
      <c r="T7638" s="10"/>
    </row>
    <row r="7639" spans="16:20" x14ac:dyDescent="0.2">
      <c r="P7639" s="10"/>
      <c r="R7639" s="10"/>
      <c r="S7639" s="10"/>
      <c r="T7639" s="10"/>
    </row>
    <row r="7640" spans="16:20" x14ac:dyDescent="0.2">
      <c r="P7640" s="10"/>
      <c r="R7640" s="10"/>
      <c r="S7640" s="10"/>
      <c r="T7640" s="10"/>
    </row>
    <row r="7641" spans="16:20" x14ac:dyDescent="0.2">
      <c r="P7641" s="10"/>
      <c r="R7641" s="10"/>
      <c r="S7641" s="10"/>
      <c r="T7641" s="10"/>
    </row>
    <row r="7642" spans="16:20" x14ac:dyDescent="0.2">
      <c r="P7642" s="10"/>
      <c r="R7642" s="10"/>
      <c r="S7642" s="10"/>
      <c r="T7642" s="10"/>
    </row>
    <row r="7643" spans="16:20" x14ac:dyDescent="0.2">
      <c r="P7643" s="10"/>
      <c r="R7643" s="10"/>
      <c r="S7643" s="10"/>
      <c r="T7643" s="10"/>
    </row>
    <row r="7644" spans="16:20" x14ac:dyDescent="0.2">
      <c r="P7644" s="10"/>
      <c r="R7644" s="10"/>
      <c r="S7644" s="10"/>
      <c r="T7644" s="10"/>
    </row>
    <row r="7645" spans="16:20" x14ac:dyDescent="0.2">
      <c r="P7645" s="10"/>
      <c r="R7645" s="10"/>
      <c r="S7645" s="10"/>
      <c r="T7645" s="10"/>
    </row>
    <row r="7646" spans="16:20" x14ac:dyDescent="0.2">
      <c r="P7646" s="10"/>
      <c r="R7646" s="10"/>
      <c r="S7646" s="10"/>
      <c r="T7646" s="10"/>
    </row>
    <row r="7647" spans="16:20" x14ac:dyDescent="0.2">
      <c r="P7647" s="10"/>
      <c r="R7647" s="10"/>
      <c r="S7647" s="10"/>
      <c r="T7647" s="10"/>
    </row>
    <row r="7648" spans="16:20" x14ac:dyDescent="0.2">
      <c r="P7648" s="10"/>
      <c r="R7648" s="10"/>
      <c r="S7648" s="10"/>
      <c r="T7648" s="10"/>
    </row>
    <row r="7649" spans="16:20" x14ac:dyDescent="0.2">
      <c r="P7649" s="10"/>
      <c r="R7649" s="10"/>
      <c r="S7649" s="10"/>
      <c r="T7649" s="10"/>
    </row>
    <row r="7650" spans="16:20" x14ac:dyDescent="0.2">
      <c r="P7650" s="10"/>
      <c r="R7650" s="10"/>
      <c r="S7650" s="10"/>
      <c r="T7650" s="10"/>
    </row>
    <row r="7651" spans="16:20" x14ac:dyDescent="0.2">
      <c r="P7651" s="10"/>
      <c r="R7651" s="10"/>
      <c r="S7651" s="10"/>
      <c r="T7651" s="10"/>
    </row>
    <row r="7652" spans="16:20" x14ac:dyDescent="0.2">
      <c r="P7652" s="10"/>
      <c r="R7652" s="10"/>
      <c r="S7652" s="10"/>
      <c r="T7652" s="10"/>
    </row>
    <row r="7653" spans="16:20" x14ac:dyDescent="0.2">
      <c r="P7653" s="10"/>
      <c r="R7653" s="10"/>
      <c r="S7653" s="10"/>
      <c r="T7653" s="10"/>
    </row>
    <row r="7654" spans="16:20" x14ac:dyDescent="0.2">
      <c r="P7654" s="10"/>
      <c r="R7654" s="10"/>
      <c r="S7654" s="10"/>
      <c r="T7654" s="10"/>
    </row>
    <row r="7655" spans="16:20" x14ac:dyDescent="0.2">
      <c r="P7655" s="10"/>
      <c r="R7655" s="10"/>
      <c r="S7655" s="10"/>
      <c r="T7655" s="10"/>
    </row>
    <row r="7656" spans="16:20" x14ac:dyDescent="0.2">
      <c r="P7656" s="10"/>
      <c r="R7656" s="10"/>
      <c r="S7656" s="10"/>
      <c r="T7656" s="10"/>
    </row>
    <row r="7657" spans="16:20" x14ac:dyDescent="0.2">
      <c r="P7657" s="10"/>
      <c r="R7657" s="10"/>
      <c r="S7657" s="10"/>
      <c r="T7657" s="10"/>
    </row>
    <row r="7658" spans="16:20" x14ac:dyDescent="0.2">
      <c r="P7658" s="10"/>
      <c r="R7658" s="10"/>
      <c r="S7658" s="10"/>
      <c r="T7658" s="10"/>
    </row>
    <row r="7659" spans="16:20" x14ac:dyDescent="0.2">
      <c r="P7659" s="10"/>
      <c r="R7659" s="10"/>
      <c r="S7659" s="10"/>
      <c r="T7659" s="10"/>
    </row>
    <row r="7660" spans="16:20" x14ac:dyDescent="0.2">
      <c r="P7660" s="10"/>
      <c r="R7660" s="10"/>
      <c r="S7660" s="10"/>
      <c r="T7660" s="10"/>
    </row>
    <row r="7661" spans="16:20" x14ac:dyDescent="0.2">
      <c r="P7661" s="10"/>
      <c r="R7661" s="10"/>
      <c r="S7661" s="10"/>
      <c r="T7661" s="10"/>
    </row>
    <row r="7662" spans="16:20" x14ac:dyDescent="0.2">
      <c r="P7662" s="10"/>
      <c r="R7662" s="10"/>
      <c r="S7662" s="10"/>
      <c r="T7662" s="10"/>
    </row>
    <row r="7663" spans="16:20" x14ac:dyDescent="0.2">
      <c r="P7663" s="10"/>
      <c r="R7663" s="10"/>
      <c r="S7663" s="10"/>
      <c r="T7663" s="10"/>
    </row>
    <row r="7664" spans="16:20" x14ac:dyDescent="0.2">
      <c r="P7664" s="10"/>
      <c r="R7664" s="10"/>
      <c r="S7664" s="10"/>
      <c r="T7664" s="10"/>
    </row>
    <row r="7665" spans="16:20" x14ac:dyDescent="0.2">
      <c r="P7665" s="10"/>
      <c r="R7665" s="10"/>
      <c r="S7665" s="10"/>
      <c r="T7665" s="10"/>
    </row>
    <row r="7666" spans="16:20" x14ac:dyDescent="0.2">
      <c r="P7666" s="10"/>
      <c r="R7666" s="10"/>
      <c r="S7666" s="10"/>
      <c r="T7666" s="10"/>
    </row>
    <row r="7667" spans="16:20" x14ac:dyDescent="0.2">
      <c r="P7667" s="10"/>
      <c r="R7667" s="10"/>
      <c r="S7667" s="10"/>
      <c r="T7667" s="10"/>
    </row>
    <row r="7668" spans="16:20" x14ac:dyDescent="0.2">
      <c r="P7668" s="10"/>
      <c r="R7668" s="10"/>
      <c r="S7668" s="10"/>
      <c r="T7668" s="10"/>
    </row>
    <row r="7669" spans="16:20" x14ac:dyDescent="0.2">
      <c r="P7669" s="10"/>
      <c r="R7669" s="10"/>
      <c r="S7669" s="10"/>
      <c r="T7669" s="10"/>
    </row>
    <row r="7670" spans="16:20" x14ac:dyDescent="0.2">
      <c r="P7670" s="10"/>
      <c r="R7670" s="10"/>
      <c r="S7670" s="10"/>
      <c r="T7670" s="10"/>
    </row>
    <row r="7671" spans="16:20" x14ac:dyDescent="0.2">
      <c r="P7671" s="10"/>
      <c r="R7671" s="10"/>
      <c r="S7671" s="10"/>
      <c r="T7671" s="10"/>
    </row>
    <row r="7672" spans="16:20" x14ac:dyDescent="0.2">
      <c r="P7672" s="10"/>
      <c r="R7672" s="10"/>
      <c r="S7672" s="10"/>
      <c r="T7672" s="10"/>
    </row>
    <row r="7673" spans="16:20" x14ac:dyDescent="0.2">
      <c r="P7673" s="10"/>
      <c r="R7673" s="10"/>
      <c r="S7673" s="10"/>
      <c r="T7673" s="10"/>
    </row>
    <row r="7674" spans="16:20" x14ac:dyDescent="0.2">
      <c r="P7674" s="10"/>
      <c r="R7674" s="10"/>
      <c r="S7674" s="10"/>
      <c r="T7674" s="10"/>
    </row>
    <row r="7675" spans="16:20" x14ac:dyDescent="0.2">
      <c r="P7675" s="10"/>
      <c r="R7675" s="10"/>
      <c r="S7675" s="10"/>
      <c r="T7675" s="10"/>
    </row>
    <row r="7676" spans="16:20" x14ac:dyDescent="0.2">
      <c r="P7676" s="10"/>
      <c r="R7676" s="10"/>
      <c r="S7676" s="10"/>
      <c r="T7676" s="10"/>
    </row>
    <row r="7677" spans="16:20" x14ac:dyDescent="0.2">
      <c r="P7677" s="10"/>
      <c r="R7677" s="10"/>
      <c r="S7677" s="10"/>
      <c r="T7677" s="10"/>
    </row>
    <row r="7678" spans="16:20" x14ac:dyDescent="0.2">
      <c r="P7678" s="10"/>
      <c r="R7678" s="10"/>
      <c r="S7678" s="10"/>
      <c r="T7678" s="10"/>
    </row>
    <row r="7679" spans="16:20" x14ac:dyDescent="0.2">
      <c r="P7679" s="10"/>
      <c r="R7679" s="10"/>
      <c r="S7679" s="10"/>
      <c r="T7679" s="10"/>
    </row>
    <row r="7680" spans="16:20" x14ac:dyDescent="0.2">
      <c r="P7680" s="10"/>
      <c r="R7680" s="10"/>
      <c r="S7680" s="10"/>
      <c r="T7680" s="10"/>
    </row>
    <row r="7681" spans="16:20" x14ac:dyDescent="0.2">
      <c r="P7681" s="10"/>
      <c r="R7681" s="10"/>
      <c r="S7681" s="10"/>
      <c r="T7681" s="10"/>
    </row>
    <row r="7682" spans="16:20" x14ac:dyDescent="0.2">
      <c r="P7682" s="10"/>
      <c r="R7682" s="10"/>
      <c r="S7682" s="10"/>
      <c r="T7682" s="10"/>
    </row>
    <row r="7683" spans="16:20" x14ac:dyDescent="0.2">
      <c r="P7683" s="10"/>
      <c r="R7683" s="10"/>
      <c r="S7683" s="10"/>
      <c r="T7683" s="10"/>
    </row>
    <row r="7684" spans="16:20" x14ac:dyDescent="0.2">
      <c r="P7684" s="10"/>
      <c r="R7684" s="10"/>
      <c r="S7684" s="10"/>
      <c r="T7684" s="10"/>
    </row>
    <row r="7685" spans="16:20" x14ac:dyDescent="0.2">
      <c r="P7685" s="10"/>
      <c r="R7685" s="10"/>
      <c r="S7685" s="10"/>
      <c r="T7685" s="10"/>
    </row>
    <row r="7686" spans="16:20" x14ac:dyDescent="0.2">
      <c r="P7686" s="10"/>
      <c r="R7686" s="10"/>
      <c r="S7686" s="10"/>
      <c r="T7686" s="10"/>
    </row>
    <row r="7687" spans="16:20" x14ac:dyDescent="0.2">
      <c r="P7687" s="10"/>
      <c r="R7687" s="10"/>
      <c r="S7687" s="10"/>
      <c r="T7687" s="10"/>
    </row>
    <row r="7688" spans="16:20" x14ac:dyDescent="0.2">
      <c r="P7688" s="10"/>
      <c r="R7688" s="10"/>
      <c r="S7688" s="10"/>
      <c r="T7688" s="10"/>
    </row>
    <row r="7689" spans="16:20" x14ac:dyDescent="0.2">
      <c r="P7689" s="10"/>
      <c r="R7689" s="10"/>
      <c r="S7689" s="10"/>
      <c r="T7689" s="10"/>
    </row>
    <row r="7690" spans="16:20" x14ac:dyDescent="0.2">
      <c r="P7690" s="10"/>
      <c r="R7690" s="10"/>
      <c r="S7690" s="10"/>
      <c r="T7690" s="10"/>
    </row>
    <row r="7691" spans="16:20" x14ac:dyDescent="0.2">
      <c r="P7691" s="10"/>
      <c r="R7691" s="10"/>
      <c r="S7691" s="10"/>
      <c r="T7691" s="10"/>
    </row>
    <row r="7692" spans="16:20" x14ac:dyDescent="0.2">
      <c r="P7692" s="10"/>
      <c r="R7692" s="10"/>
      <c r="S7692" s="10"/>
      <c r="T7692" s="10"/>
    </row>
    <row r="7693" spans="16:20" x14ac:dyDescent="0.2">
      <c r="P7693" s="10"/>
      <c r="R7693" s="10"/>
      <c r="S7693" s="10"/>
      <c r="T7693" s="10"/>
    </row>
    <row r="7694" spans="16:20" x14ac:dyDescent="0.2">
      <c r="P7694" s="10"/>
      <c r="R7694" s="10"/>
      <c r="S7694" s="10"/>
      <c r="T7694" s="10"/>
    </row>
    <row r="7695" spans="16:20" x14ac:dyDescent="0.2">
      <c r="P7695" s="10"/>
      <c r="R7695" s="10"/>
      <c r="S7695" s="10"/>
      <c r="T7695" s="10"/>
    </row>
    <row r="7696" spans="16:20" x14ac:dyDescent="0.2">
      <c r="P7696" s="10"/>
      <c r="R7696" s="10"/>
      <c r="S7696" s="10"/>
      <c r="T7696" s="10"/>
    </row>
    <row r="7697" spans="16:20" x14ac:dyDescent="0.2">
      <c r="P7697" s="10"/>
      <c r="R7697" s="10"/>
      <c r="S7697" s="10"/>
      <c r="T7697" s="10"/>
    </row>
    <row r="7698" spans="16:20" x14ac:dyDescent="0.2">
      <c r="P7698" s="10"/>
      <c r="R7698" s="10"/>
      <c r="S7698" s="10"/>
      <c r="T7698" s="10"/>
    </row>
    <row r="7699" spans="16:20" x14ac:dyDescent="0.2">
      <c r="P7699" s="10"/>
      <c r="R7699" s="10"/>
      <c r="S7699" s="10"/>
      <c r="T7699" s="10"/>
    </row>
    <row r="7700" spans="16:20" x14ac:dyDescent="0.2">
      <c r="P7700" s="10"/>
      <c r="R7700" s="10"/>
      <c r="S7700" s="10"/>
      <c r="T7700" s="10"/>
    </row>
    <row r="7701" spans="16:20" x14ac:dyDescent="0.2">
      <c r="P7701" s="10"/>
      <c r="R7701" s="10"/>
      <c r="S7701" s="10"/>
      <c r="T7701" s="10"/>
    </row>
    <row r="7702" spans="16:20" x14ac:dyDescent="0.2">
      <c r="P7702" s="10"/>
      <c r="R7702" s="10"/>
      <c r="S7702" s="10"/>
      <c r="T7702" s="10"/>
    </row>
    <row r="7703" spans="16:20" x14ac:dyDescent="0.2">
      <c r="P7703" s="10"/>
      <c r="R7703" s="10"/>
      <c r="S7703" s="10"/>
      <c r="T7703" s="10"/>
    </row>
    <row r="7704" spans="16:20" x14ac:dyDescent="0.2">
      <c r="P7704" s="10"/>
      <c r="R7704" s="10"/>
      <c r="S7704" s="10"/>
      <c r="T7704" s="10"/>
    </row>
    <row r="7705" spans="16:20" x14ac:dyDescent="0.2">
      <c r="P7705" s="10"/>
      <c r="R7705" s="10"/>
      <c r="S7705" s="10"/>
      <c r="T7705" s="10"/>
    </row>
    <row r="7706" spans="16:20" x14ac:dyDescent="0.2">
      <c r="P7706" s="10"/>
      <c r="R7706" s="10"/>
      <c r="S7706" s="10"/>
      <c r="T7706" s="10"/>
    </row>
    <row r="7707" spans="16:20" x14ac:dyDescent="0.2">
      <c r="P7707" s="10"/>
      <c r="R7707" s="10"/>
      <c r="S7707" s="10"/>
      <c r="T7707" s="10"/>
    </row>
    <row r="7708" spans="16:20" x14ac:dyDescent="0.2">
      <c r="P7708" s="10"/>
      <c r="R7708" s="10"/>
      <c r="S7708" s="10"/>
      <c r="T7708" s="10"/>
    </row>
    <row r="7709" spans="16:20" x14ac:dyDescent="0.2">
      <c r="P7709" s="10"/>
      <c r="R7709" s="10"/>
      <c r="S7709" s="10"/>
      <c r="T7709" s="10"/>
    </row>
    <row r="7710" spans="16:20" x14ac:dyDescent="0.2">
      <c r="P7710" s="10"/>
      <c r="R7710" s="10"/>
      <c r="S7710" s="10"/>
      <c r="T7710" s="10"/>
    </row>
    <row r="7711" spans="16:20" x14ac:dyDescent="0.2">
      <c r="P7711" s="10"/>
      <c r="R7711" s="10"/>
      <c r="S7711" s="10"/>
      <c r="T7711" s="10"/>
    </row>
    <row r="7712" spans="16:20" x14ac:dyDescent="0.2">
      <c r="P7712" s="10"/>
      <c r="R7712" s="10"/>
      <c r="S7712" s="10"/>
      <c r="T7712" s="10"/>
    </row>
    <row r="7713" spans="16:20" x14ac:dyDescent="0.2">
      <c r="P7713" s="10"/>
      <c r="R7713" s="10"/>
      <c r="S7713" s="10"/>
      <c r="T7713" s="10"/>
    </row>
    <row r="7714" spans="16:20" x14ac:dyDescent="0.2">
      <c r="P7714" s="10"/>
      <c r="R7714" s="10"/>
      <c r="S7714" s="10"/>
      <c r="T7714" s="10"/>
    </row>
    <row r="7715" spans="16:20" x14ac:dyDescent="0.2">
      <c r="P7715" s="10"/>
      <c r="R7715" s="10"/>
      <c r="S7715" s="10"/>
      <c r="T7715" s="10"/>
    </row>
    <row r="7716" spans="16:20" x14ac:dyDescent="0.2">
      <c r="P7716" s="10"/>
      <c r="R7716" s="10"/>
      <c r="S7716" s="10"/>
      <c r="T7716" s="10"/>
    </row>
    <row r="7717" spans="16:20" x14ac:dyDescent="0.2">
      <c r="P7717" s="10"/>
      <c r="R7717" s="10"/>
      <c r="S7717" s="10"/>
      <c r="T7717" s="10"/>
    </row>
    <row r="7718" spans="16:20" x14ac:dyDescent="0.2">
      <c r="P7718" s="10"/>
      <c r="R7718" s="10"/>
      <c r="S7718" s="10"/>
      <c r="T7718" s="10"/>
    </row>
    <row r="7719" spans="16:20" x14ac:dyDescent="0.2">
      <c r="P7719" s="10"/>
      <c r="R7719" s="10"/>
      <c r="S7719" s="10"/>
      <c r="T7719" s="10"/>
    </row>
    <row r="7720" spans="16:20" x14ac:dyDescent="0.2">
      <c r="P7720" s="10"/>
      <c r="R7720" s="10"/>
      <c r="S7720" s="10"/>
      <c r="T7720" s="10"/>
    </row>
    <row r="7721" spans="16:20" x14ac:dyDescent="0.2">
      <c r="P7721" s="10"/>
      <c r="R7721" s="10"/>
      <c r="S7721" s="10"/>
      <c r="T7721" s="10"/>
    </row>
    <row r="7722" spans="16:20" x14ac:dyDescent="0.2">
      <c r="P7722" s="10"/>
      <c r="R7722" s="10"/>
      <c r="S7722" s="10"/>
      <c r="T7722" s="10"/>
    </row>
    <row r="7723" spans="16:20" x14ac:dyDescent="0.2">
      <c r="P7723" s="10"/>
      <c r="R7723" s="10"/>
      <c r="S7723" s="10"/>
      <c r="T7723" s="10"/>
    </row>
    <row r="7724" spans="16:20" x14ac:dyDescent="0.2">
      <c r="P7724" s="10"/>
      <c r="R7724" s="10"/>
      <c r="S7724" s="10"/>
      <c r="T7724" s="10"/>
    </row>
    <row r="7725" spans="16:20" x14ac:dyDescent="0.2">
      <c r="P7725" s="10"/>
      <c r="R7725" s="10"/>
      <c r="S7725" s="10"/>
      <c r="T7725" s="10"/>
    </row>
    <row r="7726" spans="16:20" x14ac:dyDescent="0.2">
      <c r="P7726" s="10"/>
      <c r="R7726" s="10"/>
      <c r="S7726" s="10"/>
      <c r="T7726" s="10"/>
    </row>
    <row r="7727" spans="16:20" x14ac:dyDescent="0.2">
      <c r="P7727" s="10"/>
      <c r="R7727" s="10"/>
      <c r="S7727" s="10"/>
      <c r="T7727" s="10"/>
    </row>
    <row r="7728" spans="16:20" x14ac:dyDescent="0.2">
      <c r="P7728" s="10"/>
      <c r="R7728" s="10"/>
      <c r="S7728" s="10"/>
      <c r="T7728" s="10"/>
    </row>
    <row r="7729" spans="16:20" x14ac:dyDescent="0.2">
      <c r="P7729" s="10"/>
      <c r="R7729" s="10"/>
      <c r="S7729" s="10"/>
      <c r="T7729" s="10"/>
    </row>
    <row r="7730" spans="16:20" x14ac:dyDescent="0.2">
      <c r="P7730" s="10"/>
      <c r="R7730" s="10"/>
      <c r="S7730" s="10"/>
      <c r="T7730" s="10"/>
    </row>
    <row r="7731" spans="16:20" x14ac:dyDescent="0.2">
      <c r="P7731" s="10"/>
      <c r="R7731" s="10"/>
      <c r="S7731" s="10"/>
      <c r="T7731" s="10"/>
    </row>
    <row r="7732" spans="16:20" x14ac:dyDescent="0.2">
      <c r="P7732" s="10"/>
      <c r="R7732" s="10"/>
      <c r="S7732" s="10"/>
      <c r="T7732" s="10"/>
    </row>
    <row r="7733" spans="16:20" x14ac:dyDescent="0.2">
      <c r="P7733" s="10"/>
      <c r="R7733" s="10"/>
      <c r="S7733" s="10"/>
      <c r="T7733" s="10"/>
    </row>
    <row r="7734" spans="16:20" x14ac:dyDescent="0.2">
      <c r="P7734" s="10"/>
      <c r="R7734" s="10"/>
      <c r="S7734" s="10"/>
      <c r="T7734" s="10"/>
    </row>
    <row r="7735" spans="16:20" x14ac:dyDescent="0.2">
      <c r="P7735" s="10"/>
      <c r="R7735" s="10"/>
      <c r="S7735" s="10"/>
      <c r="T7735" s="10"/>
    </row>
    <row r="7736" spans="16:20" x14ac:dyDescent="0.2">
      <c r="P7736" s="10"/>
      <c r="R7736" s="10"/>
      <c r="S7736" s="10"/>
      <c r="T7736" s="10"/>
    </row>
    <row r="7737" spans="16:20" x14ac:dyDescent="0.2">
      <c r="P7737" s="10"/>
      <c r="R7737" s="10"/>
      <c r="S7737" s="10"/>
      <c r="T7737" s="10"/>
    </row>
    <row r="7738" spans="16:20" x14ac:dyDescent="0.2">
      <c r="P7738" s="10"/>
      <c r="R7738" s="10"/>
      <c r="S7738" s="10"/>
      <c r="T7738" s="10"/>
    </row>
    <row r="7739" spans="16:20" x14ac:dyDescent="0.2">
      <c r="P7739" s="10"/>
      <c r="R7739" s="10"/>
      <c r="S7739" s="10"/>
      <c r="T7739" s="10"/>
    </row>
    <row r="7740" spans="16:20" x14ac:dyDescent="0.2">
      <c r="P7740" s="10"/>
      <c r="R7740" s="10"/>
      <c r="S7740" s="10"/>
      <c r="T7740" s="10"/>
    </row>
    <row r="7741" spans="16:20" x14ac:dyDescent="0.2">
      <c r="P7741" s="10"/>
      <c r="R7741" s="10"/>
      <c r="S7741" s="10"/>
      <c r="T7741" s="10"/>
    </row>
    <row r="7742" spans="16:20" x14ac:dyDescent="0.2">
      <c r="P7742" s="10"/>
      <c r="R7742" s="10"/>
      <c r="S7742" s="10"/>
      <c r="T7742" s="10"/>
    </row>
    <row r="7743" spans="16:20" x14ac:dyDescent="0.2">
      <c r="P7743" s="10"/>
      <c r="R7743" s="10"/>
      <c r="S7743" s="10"/>
      <c r="T7743" s="10"/>
    </row>
    <row r="7744" spans="16:20" x14ac:dyDescent="0.2">
      <c r="P7744" s="10"/>
      <c r="R7744" s="10"/>
      <c r="S7744" s="10"/>
      <c r="T7744" s="10"/>
    </row>
    <row r="7745" spans="16:20" x14ac:dyDescent="0.2">
      <c r="P7745" s="10"/>
      <c r="R7745" s="10"/>
      <c r="S7745" s="10"/>
      <c r="T7745" s="10"/>
    </row>
    <row r="7746" spans="16:20" x14ac:dyDescent="0.2">
      <c r="P7746" s="10"/>
      <c r="R7746" s="10"/>
      <c r="S7746" s="10"/>
      <c r="T7746" s="10"/>
    </row>
    <row r="7747" spans="16:20" x14ac:dyDescent="0.2">
      <c r="P7747" s="10"/>
      <c r="R7747" s="10"/>
      <c r="S7747" s="10"/>
      <c r="T7747" s="10"/>
    </row>
    <row r="7748" spans="16:20" x14ac:dyDescent="0.2">
      <c r="P7748" s="10"/>
      <c r="R7748" s="10"/>
      <c r="S7748" s="10"/>
      <c r="T7748" s="10"/>
    </row>
    <row r="7749" spans="16:20" x14ac:dyDescent="0.2">
      <c r="P7749" s="10"/>
      <c r="R7749" s="10"/>
      <c r="S7749" s="10"/>
      <c r="T7749" s="10"/>
    </row>
    <row r="7750" spans="16:20" x14ac:dyDescent="0.2">
      <c r="P7750" s="10"/>
      <c r="R7750" s="10"/>
      <c r="S7750" s="10"/>
      <c r="T7750" s="10"/>
    </row>
    <row r="7751" spans="16:20" x14ac:dyDescent="0.2">
      <c r="P7751" s="10"/>
      <c r="R7751" s="10"/>
      <c r="S7751" s="10"/>
      <c r="T7751" s="10"/>
    </row>
    <row r="7752" spans="16:20" x14ac:dyDescent="0.2">
      <c r="P7752" s="10"/>
      <c r="R7752" s="10"/>
      <c r="S7752" s="10"/>
      <c r="T7752" s="10"/>
    </row>
    <row r="7753" spans="16:20" x14ac:dyDescent="0.2">
      <c r="P7753" s="10"/>
      <c r="R7753" s="10"/>
      <c r="S7753" s="10"/>
      <c r="T7753" s="10"/>
    </row>
    <row r="7754" spans="16:20" x14ac:dyDescent="0.2">
      <c r="P7754" s="10"/>
      <c r="R7754" s="10"/>
      <c r="S7754" s="10"/>
      <c r="T7754" s="10"/>
    </row>
    <row r="7755" spans="16:20" x14ac:dyDescent="0.2">
      <c r="P7755" s="10"/>
      <c r="R7755" s="10"/>
      <c r="S7755" s="10"/>
      <c r="T7755" s="10"/>
    </row>
    <row r="7756" spans="16:20" x14ac:dyDescent="0.2">
      <c r="P7756" s="10"/>
      <c r="R7756" s="10"/>
      <c r="S7756" s="10"/>
      <c r="T7756" s="10"/>
    </row>
    <row r="7757" spans="16:20" x14ac:dyDescent="0.2">
      <c r="P7757" s="10"/>
      <c r="R7757" s="10"/>
      <c r="S7757" s="10"/>
      <c r="T7757" s="10"/>
    </row>
    <row r="7758" spans="16:20" x14ac:dyDescent="0.2">
      <c r="P7758" s="10"/>
      <c r="R7758" s="10"/>
      <c r="S7758" s="10"/>
      <c r="T7758" s="10"/>
    </row>
    <row r="7759" spans="16:20" x14ac:dyDescent="0.2">
      <c r="P7759" s="10"/>
      <c r="R7759" s="10"/>
      <c r="S7759" s="10"/>
      <c r="T7759" s="10"/>
    </row>
    <row r="7760" spans="16:20" x14ac:dyDescent="0.2">
      <c r="P7760" s="10"/>
      <c r="R7760" s="10"/>
      <c r="S7760" s="10"/>
      <c r="T7760" s="10"/>
    </row>
    <row r="7761" spans="16:20" x14ac:dyDescent="0.2">
      <c r="P7761" s="10"/>
      <c r="R7761" s="10"/>
      <c r="S7761" s="10"/>
      <c r="T7761" s="10"/>
    </row>
    <row r="7762" spans="16:20" x14ac:dyDescent="0.2">
      <c r="P7762" s="10"/>
      <c r="R7762" s="10"/>
      <c r="S7762" s="10"/>
      <c r="T7762" s="10"/>
    </row>
    <row r="7763" spans="16:20" x14ac:dyDescent="0.2">
      <c r="P7763" s="10"/>
      <c r="R7763" s="10"/>
      <c r="S7763" s="10"/>
      <c r="T7763" s="10"/>
    </row>
    <row r="7764" spans="16:20" x14ac:dyDescent="0.2">
      <c r="P7764" s="10"/>
      <c r="R7764" s="10"/>
      <c r="S7764" s="10"/>
      <c r="T7764" s="10"/>
    </row>
    <row r="7765" spans="16:20" x14ac:dyDescent="0.2">
      <c r="P7765" s="10"/>
      <c r="R7765" s="10"/>
      <c r="S7765" s="10"/>
      <c r="T7765" s="10"/>
    </row>
    <row r="7766" spans="16:20" x14ac:dyDescent="0.2">
      <c r="P7766" s="10"/>
      <c r="R7766" s="10"/>
      <c r="S7766" s="10"/>
      <c r="T7766" s="10"/>
    </row>
    <row r="7767" spans="16:20" x14ac:dyDescent="0.2">
      <c r="P7767" s="10"/>
      <c r="R7767" s="10"/>
      <c r="S7767" s="10"/>
      <c r="T7767" s="10"/>
    </row>
    <row r="7768" spans="16:20" x14ac:dyDescent="0.2">
      <c r="P7768" s="10"/>
      <c r="R7768" s="10"/>
      <c r="S7768" s="10"/>
      <c r="T7768" s="10"/>
    </row>
    <row r="7769" spans="16:20" x14ac:dyDescent="0.2">
      <c r="P7769" s="10"/>
      <c r="R7769" s="10"/>
      <c r="S7769" s="10"/>
      <c r="T7769" s="10"/>
    </row>
    <row r="7770" spans="16:20" x14ac:dyDescent="0.2">
      <c r="P7770" s="10"/>
      <c r="R7770" s="10"/>
      <c r="S7770" s="10"/>
      <c r="T7770" s="10"/>
    </row>
    <row r="7771" spans="16:20" x14ac:dyDescent="0.2">
      <c r="P7771" s="10"/>
      <c r="R7771" s="10"/>
      <c r="S7771" s="10"/>
      <c r="T7771" s="10"/>
    </row>
    <row r="7772" spans="16:20" x14ac:dyDescent="0.2">
      <c r="P7772" s="10"/>
      <c r="R7772" s="10"/>
      <c r="S7772" s="10"/>
      <c r="T7772" s="10"/>
    </row>
    <row r="7773" spans="16:20" x14ac:dyDescent="0.2">
      <c r="P7773" s="10"/>
      <c r="R7773" s="10"/>
      <c r="S7773" s="10"/>
      <c r="T7773" s="10"/>
    </row>
    <row r="7774" spans="16:20" x14ac:dyDescent="0.2">
      <c r="P7774" s="10"/>
      <c r="R7774" s="10"/>
      <c r="S7774" s="10"/>
      <c r="T7774" s="10"/>
    </row>
    <row r="7775" spans="16:20" x14ac:dyDescent="0.2">
      <c r="P7775" s="10"/>
      <c r="R7775" s="10"/>
      <c r="S7775" s="10"/>
      <c r="T7775" s="10"/>
    </row>
    <row r="7776" spans="16:20" x14ac:dyDescent="0.2">
      <c r="P7776" s="10"/>
      <c r="R7776" s="10"/>
      <c r="S7776" s="10"/>
      <c r="T7776" s="10"/>
    </row>
    <row r="7777" spans="16:20" x14ac:dyDescent="0.2">
      <c r="P7777" s="10"/>
      <c r="R7777" s="10"/>
      <c r="S7777" s="10"/>
      <c r="T7777" s="10"/>
    </row>
    <row r="7778" spans="16:20" x14ac:dyDescent="0.2">
      <c r="P7778" s="10"/>
      <c r="R7778" s="10"/>
      <c r="S7778" s="10"/>
      <c r="T7778" s="10"/>
    </row>
    <row r="7779" spans="16:20" x14ac:dyDescent="0.2">
      <c r="P7779" s="10"/>
      <c r="R7779" s="10"/>
      <c r="S7779" s="10"/>
      <c r="T7779" s="10"/>
    </row>
    <row r="7780" spans="16:20" x14ac:dyDescent="0.2">
      <c r="P7780" s="10"/>
      <c r="R7780" s="10"/>
      <c r="S7780" s="10"/>
      <c r="T7780" s="10"/>
    </row>
    <row r="7781" spans="16:20" x14ac:dyDescent="0.2">
      <c r="P7781" s="10"/>
      <c r="R7781" s="10"/>
      <c r="S7781" s="10"/>
      <c r="T7781" s="10"/>
    </row>
    <row r="7782" spans="16:20" x14ac:dyDescent="0.2">
      <c r="P7782" s="10"/>
      <c r="R7782" s="10"/>
      <c r="S7782" s="10"/>
      <c r="T7782" s="10"/>
    </row>
    <row r="7783" spans="16:20" x14ac:dyDescent="0.2">
      <c r="P7783" s="10"/>
      <c r="R7783" s="10"/>
      <c r="S7783" s="10"/>
      <c r="T7783" s="10"/>
    </row>
    <row r="7784" spans="16:20" x14ac:dyDescent="0.2">
      <c r="P7784" s="10"/>
      <c r="R7784" s="10"/>
      <c r="S7784" s="10"/>
      <c r="T7784" s="10"/>
    </row>
    <row r="7785" spans="16:20" x14ac:dyDescent="0.2">
      <c r="P7785" s="10"/>
      <c r="R7785" s="10"/>
      <c r="S7785" s="10"/>
      <c r="T7785" s="10"/>
    </row>
    <row r="7786" spans="16:20" x14ac:dyDescent="0.2">
      <c r="P7786" s="10"/>
      <c r="R7786" s="10"/>
      <c r="S7786" s="10"/>
      <c r="T7786" s="10"/>
    </row>
    <row r="7787" spans="16:20" x14ac:dyDescent="0.2">
      <c r="P7787" s="10"/>
      <c r="R7787" s="10"/>
      <c r="S7787" s="10"/>
      <c r="T7787" s="10"/>
    </row>
    <row r="7788" spans="16:20" x14ac:dyDescent="0.2">
      <c r="P7788" s="10"/>
      <c r="R7788" s="10"/>
      <c r="S7788" s="10"/>
      <c r="T7788" s="10"/>
    </row>
    <row r="7789" spans="16:20" x14ac:dyDescent="0.2">
      <c r="P7789" s="10"/>
      <c r="R7789" s="10"/>
      <c r="S7789" s="10"/>
      <c r="T7789" s="10"/>
    </row>
    <row r="7790" spans="16:20" x14ac:dyDescent="0.2">
      <c r="P7790" s="10"/>
      <c r="R7790" s="10"/>
      <c r="S7790" s="10"/>
      <c r="T7790" s="10"/>
    </row>
    <row r="7791" spans="16:20" x14ac:dyDescent="0.2">
      <c r="P7791" s="10"/>
      <c r="R7791" s="10"/>
      <c r="S7791" s="10"/>
      <c r="T7791" s="10"/>
    </row>
    <row r="7792" spans="16:20" x14ac:dyDescent="0.2">
      <c r="P7792" s="10"/>
      <c r="R7792" s="10"/>
      <c r="S7792" s="10"/>
      <c r="T7792" s="10"/>
    </row>
    <row r="7793" spans="16:20" x14ac:dyDescent="0.2">
      <c r="P7793" s="10"/>
      <c r="R7793" s="10"/>
      <c r="S7793" s="10"/>
      <c r="T7793" s="10"/>
    </row>
    <row r="7794" spans="16:20" x14ac:dyDescent="0.2">
      <c r="P7794" s="10"/>
      <c r="R7794" s="10"/>
      <c r="S7794" s="10"/>
      <c r="T7794" s="10"/>
    </row>
    <row r="7795" spans="16:20" x14ac:dyDescent="0.2">
      <c r="P7795" s="10"/>
      <c r="R7795" s="10"/>
      <c r="S7795" s="10"/>
      <c r="T7795" s="10"/>
    </row>
    <row r="7796" spans="16:20" x14ac:dyDescent="0.2">
      <c r="P7796" s="10"/>
      <c r="R7796" s="10"/>
      <c r="S7796" s="10"/>
      <c r="T7796" s="10"/>
    </row>
    <row r="7797" spans="16:20" x14ac:dyDescent="0.2">
      <c r="P7797" s="10"/>
      <c r="R7797" s="10"/>
      <c r="S7797" s="10"/>
      <c r="T7797" s="10"/>
    </row>
    <row r="7798" spans="16:20" x14ac:dyDescent="0.2">
      <c r="P7798" s="10"/>
      <c r="R7798" s="10"/>
      <c r="S7798" s="10"/>
      <c r="T7798" s="10"/>
    </row>
    <row r="7799" spans="16:20" x14ac:dyDescent="0.2">
      <c r="P7799" s="10"/>
      <c r="R7799" s="10"/>
      <c r="S7799" s="10"/>
      <c r="T7799" s="10"/>
    </row>
    <row r="7800" spans="16:20" x14ac:dyDescent="0.2">
      <c r="P7800" s="10"/>
      <c r="R7800" s="10"/>
      <c r="S7800" s="10"/>
      <c r="T7800" s="10"/>
    </row>
    <row r="7801" spans="16:20" x14ac:dyDescent="0.2">
      <c r="P7801" s="10"/>
      <c r="R7801" s="10"/>
      <c r="S7801" s="10"/>
      <c r="T7801" s="10"/>
    </row>
    <row r="7802" spans="16:20" x14ac:dyDescent="0.2">
      <c r="P7802" s="10"/>
      <c r="R7802" s="10"/>
      <c r="S7802" s="10"/>
      <c r="T7802" s="10"/>
    </row>
    <row r="7803" spans="16:20" x14ac:dyDescent="0.2">
      <c r="P7803" s="10"/>
      <c r="R7803" s="10"/>
      <c r="S7803" s="10"/>
      <c r="T7803" s="10"/>
    </row>
    <row r="7804" spans="16:20" x14ac:dyDescent="0.2">
      <c r="P7804" s="10"/>
      <c r="R7804" s="10"/>
      <c r="S7804" s="10"/>
      <c r="T7804" s="10"/>
    </row>
    <row r="7805" spans="16:20" x14ac:dyDescent="0.2">
      <c r="P7805" s="10"/>
      <c r="R7805" s="10"/>
      <c r="S7805" s="10"/>
      <c r="T7805" s="10"/>
    </row>
    <row r="7806" spans="16:20" x14ac:dyDescent="0.2">
      <c r="P7806" s="10"/>
      <c r="R7806" s="10"/>
      <c r="S7806" s="10"/>
      <c r="T7806" s="10"/>
    </row>
    <row r="7807" spans="16:20" x14ac:dyDescent="0.2">
      <c r="P7807" s="10"/>
      <c r="R7807" s="10"/>
      <c r="S7807" s="10"/>
      <c r="T7807" s="10"/>
    </row>
    <row r="7808" spans="16:20" x14ac:dyDescent="0.2">
      <c r="P7808" s="10"/>
      <c r="R7808" s="10"/>
      <c r="S7808" s="10"/>
      <c r="T7808" s="10"/>
    </row>
    <row r="7809" spans="16:20" x14ac:dyDescent="0.2">
      <c r="P7809" s="10"/>
      <c r="R7809" s="10"/>
      <c r="S7809" s="10"/>
      <c r="T7809" s="10"/>
    </row>
    <row r="7810" spans="16:20" x14ac:dyDescent="0.2">
      <c r="P7810" s="10"/>
      <c r="R7810" s="10"/>
      <c r="S7810" s="10"/>
      <c r="T7810" s="10"/>
    </row>
    <row r="7811" spans="16:20" x14ac:dyDescent="0.2">
      <c r="P7811" s="10"/>
      <c r="R7811" s="10"/>
      <c r="S7811" s="10"/>
      <c r="T7811" s="10"/>
    </row>
    <row r="7812" spans="16:20" x14ac:dyDescent="0.2">
      <c r="P7812" s="10"/>
      <c r="R7812" s="10"/>
      <c r="S7812" s="10"/>
      <c r="T7812" s="10"/>
    </row>
    <row r="7813" spans="16:20" x14ac:dyDescent="0.2">
      <c r="P7813" s="10"/>
      <c r="R7813" s="10"/>
      <c r="S7813" s="10"/>
      <c r="T7813" s="10"/>
    </row>
    <row r="7814" spans="16:20" x14ac:dyDescent="0.2">
      <c r="P7814" s="10"/>
      <c r="R7814" s="10"/>
      <c r="S7814" s="10"/>
      <c r="T7814" s="10"/>
    </row>
    <row r="7815" spans="16:20" x14ac:dyDescent="0.2">
      <c r="P7815" s="10"/>
      <c r="R7815" s="10"/>
      <c r="S7815" s="10"/>
      <c r="T7815" s="10"/>
    </row>
    <row r="7816" spans="16:20" x14ac:dyDescent="0.2">
      <c r="P7816" s="10"/>
      <c r="R7816" s="10"/>
      <c r="S7816" s="10"/>
      <c r="T7816" s="10"/>
    </row>
    <row r="7817" spans="16:20" x14ac:dyDescent="0.2">
      <c r="P7817" s="10"/>
      <c r="R7817" s="10"/>
      <c r="S7817" s="10"/>
      <c r="T7817" s="10"/>
    </row>
    <row r="7818" spans="16:20" x14ac:dyDescent="0.2">
      <c r="P7818" s="10"/>
      <c r="R7818" s="10"/>
      <c r="S7818" s="10"/>
      <c r="T7818" s="10"/>
    </row>
    <row r="7819" spans="16:20" x14ac:dyDescent="0.2">
      <c r="P7819" s="10"/>
      <c r="R7819" s="10"/>
      <c r="S7819" s="10"/>
      <c r="T7819" s="10"/>
    </row>
    <row r="7820" spans="16:20" x14ac:dyDescent="0.2">
      <c r="P7820" s="10"/>
      <c r="R7820" s="10"/>
      <c r="S7820" s="10"/>
      <c r="T7820" s="10"/>
    </row>
    <row r="7821" spans="16:20" x14ac:dyDescent="0.2">
      <c r="P7821" s="10"/>
      <c r="R7821" s="10"/>
      <c r="S7821" s="10"/>
      <c r="T7821" s="10"/>
    </row>
    <row r="7822" spans="16:20" x14ac:dyDescent="0.2">
      <c r="P7822" s="10"/>
      <c r="R7822" s="10"/>
      <c r="S7822" s="10"/>
      <c r="T7822" s="10"/>
    </row>
    <row r="7823" spans="16:20" x14ac:dyDescent="0.2">
      <c r="P7823" s="10"/>
      <c r="R7823" s="10"/>
      <c r="S7823" s="10"/>
      <c r="T7823" s="10"/>
    </row>
    <row r="7824" spans="16:20" x14ac:dyDescent="0.2">
      <c r="P7824" s="10"/>
      <c r="R7824" s="10"/>
      <c r="S7824" s="10"/>
      <c r="T7824" s="10"/>
    </row>
    <row r="7825" spans="16:20" x14ac:dyDescent="0.2">
      <c r="P7825" s="10"/>
      <c r="R7825" s="10"/>
      <c r="S7825" s="10"/>
      <c r="T7825" s="10"/>
    </row>
    <row r="7826" spans="16:20" x14ac:dyDescent="0.2">
      <c r="P7826" s="10"/>
      <c r="R7826" s="10"/>
      <c r="S7826" s="10"/>
      <c r="T7826" s="10"/>
    </row>
    <row r="7827" spans="16:20" x14ac:dyDescent="0.2">
      <c r="P7827" s="10"/>
      <c r="R7827" s="10"/>
      <c r="S7827" s="10"/>
      <c r="T7827" s="10"/>
    </row>
    <row r="7828" spans="16:20" x14ac:dyDescent="0.2">
      <c r="P7828" s="10"/>
      <c r="R7828" s="10"/>
      <c r="S7828" s="10"/>
      <c r="T7828" s="10"/>
    </row>
    <row r="7829" spans="16:20" x14ac:dyDescent="0.2">
      <c r="P7829" s="10"/>
      <c r="R7829" s="10"/>
      <c r="S7829" s="10"/>
      <c r="T7829" s="10"/>
    </row>
    <row r="7830" spans="16:20" x14ac:dyDescent="0.2">
      <c r="P7830" s="10"/>
      <c r="R7830" s="10"/>
      <c r="S7830" s="10"/>
      <c r="T7830" s="10"/>
    </row>
    <row r="7831" spans="16:20" x14ac:dyDescent="0.2">
      <c r="P7831" s="10"/>
      <c r="R7831" s="10"/>
      <c r="S7831" s="10"/>
      <c r="T7831" s="10"/>
    </row>
    <row r="7832" spans="16:20" x14ac:dyDescent="0.2">
      <c r="P7832" s="10"/>
      <c r="R7832" s="10"/>
      <c r="S7832" s="10"/>
      <c r="T7832" s="10"/>
    </row>
    <row r="7833" spans="16:20" x14ac:dyDescent="0.2">
      <c r="P7833" s="10"/>
      <c r="R7833" s="10"/>
      <c r="S7833" s="10"/>
      <c r="T7833" s="10"/>
    </row>
    <row r="7834" spans="16:20" x14ac:dyDescent="0.2">
      <c r="P7834" s="10"/>
      <c r="R7834" s="10"/>
      <c r="S7834" s="10"/>
      <c r="T7834" s="10"/>
    </row>
    <row r="7835" spans="16:20" x14ac:dyDescent="0.2">
      <c r="P7835" s="10"/>
      <c r="R7835" s="10"/>
      <c r="S7835" s="10"/>
      <c r="T7835" s="10"/>
    </row>
    <row r="7836" spans="16:20" x14ac:dyDescent="0.2">
      <c r="P7836" s="10"/>
      <c r="R7836" s="10"/>
      <c r="S7836" s="10"/>
      <c r="T7836" s="10"/>
    </row>
    <row r="7837" spans="16:20" x14ac:dyDescent="0.2">
      <c r="P7837" s="10"/>
      <c r="R7837" s="10"/>
      <c r="S7837" s="10"/>
      <c r="T7837" s="10"/>
    </row>
    <row r="7838" spans="16:20" x14ac:dyDescent="0.2">
      <c r="P7838" s="10"/>
      <c r="R7838" s="10"/>
      <c r="S7838" s="10"/>
      <c r="T7838" s="10"/>
    </row>
    <row r="7839" spans="16:20" x14ac:dyDescent="0.2">
      <c r="P7839" s="10"/>
      <c r="R7839" s="10"/>
      <c r="S7839" s="10"/>
      <c r="T7839" s="10"/>
    </row>
    <row r="7840" spans="16:20" x14ac:dyDescent="0.2">
      <c r="P7840" s="10"/>
      <c r="R7840" s="10"/>
      <c r="S7840" s="10"/>
      <c r="T7840" s="10"/>
    </row>
    <row r="7841" spans="16:20" x14ac:dyDescent="0.2">
      <c r="P7841" s="10"/>
      <c r="R7841" s="10"/>
      <c r="S7841" s="10"/>
      <c r="T7841" s="10"/>
    </row>
    <row r="7842" spans="16:20" x14ac:dyDescent="0.2">
      <c r="P7842" s="10"/>
      <c r="R7842" s="10"/>
      <c r="S7842" s="10"/>
      <c r="T7842" s="10"/>
    </row>
    <row r="7843" spans="16:20" x14ac:dyDescent="0.2">
      <c r="P7843" s="10"/>
      <c r="R7843" s="10"/>
      <c r="S7843" s="10"/>
      <c r="T7843" s="10"/>
    </row>
    <row r="7844" spans="16:20" x14ac:dyDescent="0.2">
      <c r="P7844" s="10"/>
      <c r="R7844" s="10"/>
      <c r="S7844" s="10"/>
      <c r="T7844" s="10"/>
    </row>
    <row r="7845" spans="16:20" x14ac:dyDescent="0.2">
      <c r="P7845" s="10"/>
      <c r="R7845" s="10"/>
      <c r="S7845" s="10"/>
      <c r="T7845" s="10"/>
    </row>
    <row r="7846" spans="16:20" x14ac:dyDescent="0.2">
      <c r="P7846" s="10"/>
      <c r="R7846" s="10"/>
      <c r="S7846" s="10"/>
      <c r="T7846" s="10"/>
    </row>
    <row r="7847" spans="16:20" x14ac:dyDescent="0.2">
      <c r="P7847" s="10"/>
      <c r="R7847" s="10"/>
      <c r="S7847" s="10"/>
      <c r="T7847" s="10"/>
    </row>
    <row r="7848" spans="16:20" x14ac:dyDescent="0.2">
      <c r="P7848" s="10"/>
      <c r="R7848" s="10"/>
      <c r="S7848" s="10"/>
      <c r="T7848" s="10"/>
    </row>
    <row r="7849" spans="16:20" x14ac:dyDescent="0.2">
      <c r="P7849" s="10"/>
      <c r="R7849" s="10"/>
      <c r="S7849" s="10"/>
      <c r="T7849" s="10"/>
    </row>
    <row r="7850" spans="16:20" x14ac:dyDescent="0.2">
      <c r="P7850" s="10"/>
      <c r="R7850" s="10"/>
      <c r="S7850" s="10"/>
      <c r="T7850" s="10"/>
    </row>
    <row r="7851" spans="16:20" x14ac:dyDescent="0.2">
      <c r="P7851" s="10"/>
      <c r="R7851" s="10"/>
      <c r="S7851" s="10"/>
      <c r="T7851" s="10"/>
    </row>
    <row r="7852" spans="16:20" x14ac:dyDescent="0.2">
      <c r="P7852" s="10"/>
      <c r="R7852" s="10"/>
      <c r="S7852" s="10"/>
      <c r="T7852" s="10"/>
    </row>
    <row r="7853" spans="16:20" x14ac:dyDescent="0.2">
      <c r="P7853" s="10"/>
      <c r="R7853" s="10"/>
      <c r="S7853" s="10"/>
      <c r="T7853" s="10"/>
    </row>
    <row r="7854" spans="16:20" x14ac:dyDescent="0.2">
      <c r="P7854" s="10"/>
      <c r="R7854" s="10"/>
      <c r="S7854" s="10"/>
      <c r="T7854" s="10"/>
    </row>
    <row r="7855" spans="16:20" x14ac:dyDescent="0.2">
      <c r="P7855" s="10"/>
      <c r="R7855" s="10"/>
      <c r="S7855" s="10"/>
      <c r="T7855" s="10"/>
    </row>
    <row r="7856" spans="16:20" x14ac:dyDescent="0.2">
      <c r="P7856" s="10"/>
      <c r="R7856" s="10"/>
      <c r="S7856" s="10"/>
      <c r="T7856" s="10"/>
    </row>
    <row r="7857" spans="16:20" x14ac:dyDescent="0.2">
      <c r="P7857" s="10"/>
      <c r="R7857" s="10"/>
      <c r="S7857" s="10"/>
      <c r="T7857" s="10"/>
    </row>
    <row r="7858" spans="16:20" x14ac:dyDescent="0.2">
      <c r="P7858" s="10"/>
      <c r="R7858" s="10"/>
      <c r="S7858" s="10"/>
      <c r="T7858" s="10"/>
    </row>
    <row r="7859" spans="16:20" x14ac:dyDescent="0.2">
      <c r="P7859" s="10"/>
      <c r="R7859" s="10"/>
      <c r="S7859" s="10"/>
      <c r="T7859" s="10"/>
    </row>
    <row r="7860" spans="16:20" x14ac:dyDescent="0.2">
      <c r="P7860" s="10"/>
      <c r="R7860" s="10"/>
      <c r="S7860" s="10"/>
      <c r="T7860" s="10"/>
    </row>
    <row r="7861" spans="16:20" x14ac:dyDescent="0.2">
      <c r="P7861" s="10"/>
      <c r="R7861" s="10"/>
      <c r="S7861" s="10"/>
      <c r="T7861" s="10"/>
    </row>
    <row r="7862" spans="16:20" x14ac:dyDescent="0.2">
      <c r="P7862" s="10"/>
      <c r="R7862" s="10"/>
      <c r="S7862" s="10"/>
      <c r="T7862" s="10"/>
    </row>
    <row r="7863" spans="16:20" x14ac:dyDescent="0.2">
      <c r="P7863" s="10"/>
      <c r="R7863" s="10"/>
      <c r="S7863" s="10"/>
      <c r="T7863" s="10"/>
    </row>
    <row r="7864" spans="16:20" x14ac:dyDescent="0.2">
      <c r="P7864" s="10"/>
      <c r="R7864" s="10"/>
      <c r="S7864" s="10"/>
      <c r="T7864" s="10"/>
    </row>
    <row r="7865" spans="16:20" x14ac:dyDescent="0.2">
      <c r="P7865" s="10"/>
      <c r="R7865" s="10"/>
      <c r="S7865" s="10"/>
      <c r="T7865" s="10"/>
    </row>
    <row r="7866" spans="16:20" x14ac:dyDescent="0.2">
      <c r="P7866" s="10"/>
      <c r="R7866" s="10"/>
      <c r="S7866" s="10"/>
      <c r="T7866" s="10"/>
    </row>
    <row r="7867" spans="16:20" x14ac:dyDescent="0.2">
      <c r="P7867" s="10"/>
      <c r="R7867" s="10"/>
      <c r="S7867" s="10"/>
      <c r="T7867" s="10"/>
    </row>
    <row r="7868" spans="16:20" x14ac:dyDescent="0.2">
      <c r="P7868" s="10"/>
      <c r="R7868" s="10"/>
      <c r="S7868" s="10"/>
      <c r="T7868" s="10"/>
    </row>
    <row r="7869" spans="16:20" x14ac:dyDescent="0.2">
      <c r="P7869" s="10"/>
      <c r="R7869" s="10"/>
      <c r="S7869" s="10"/>
      <c r="T7869" s="10"/>
    </row>
    <row r="7870" spans="16:20" x14ac:dyDescent="0.2">
      <c r="P7870" s="10"/>
      <c r="R7870" s="10"/>
      <c r="S7870" s="10"/>
      <c r="T7870" s="10"/>
    </row>
    <row r="7871" spans="16:20" x14ac:dyDescent="0.2">
      <c r="P7871" s="10"/>
      <c r="R7871" s="10"/>
      <c r="S7871" s="10"/>
      <c r="T7871" s="10"/>
    </row>
    <row r="7872" spans="16:20" x14ac:dyDescent="0.2">
      <c r="P7872" s="10"/>
      <c r="R7872" s="10"/>
      <c r="S7872" s="10"/>
      <c r="T7872" s="10"/>
    </row>
    <row r="7873" spans="16:20" x14ac:dyDescent="0.2">
      <c r="P7873" s="10"/>
      <c r="R7873" s="10"/>
      <c r="S7873" s="10"/>
      <c r="T7873" s="10"/>
    </row>
    <row r="7874" spans="16:20" x14ac:dyDescent="0.2">
      <c r="P7874" s="10"/>
      <c r="R7874" s="10"/>
      <c r="S7874" s="10"/>
      <c r="T7874" s="10"/>
    </row>
    <row r="7875" spans="16:20" x14ac:dyDescent="0.2">
      <c r="P7875" s="10"/>
      <c r="R7875" s="10"/>
      <c r="S7875" s="10"/>
      <c r="T7875" s="10"/>
    </row>
    <row r="7876" spans="16:20" x14ac:dyDescent="0.2">
      <c r="P7876" s="10"/>
      <c r="R7876" s="10"/>
      <c r="S7876" s="10"/>
      <c r="T7876" s="10"/>
    </row>
    <row r="7877" spans="16:20" x14ac:dyDescent="0.2">
      <c r="P7877" s="10"/>
      <c r="R7877" s="10"/>
      <c r="S7877" s="10"/>
      <c r="T7877" s="10"/>
    </row>
    <row r="7878" spans="16:20" x14ac:dyDescent="0.2">
      <c r="P7878" s="10"/>
      <c r="R7878" s="10"/>
      <c r="S7878" s="10"/>
      <c r="T7878" s="10"/>
    </row>
    <row r="7879" spans="16:20" x14ac:dyDescent="0.2">
      <c r="P7879" s="10"/>
      <c r="R7879" s="10"/>
      <c r="S7879" s="10"/>
      <c r="T7879" s="10"/>
    </row>
    <row r="7880" spans="16:20" x14ac:dyDescent="0.2">
      <c r="P7880" s="10"/>
      <c r="R7880" s="10"/>
      <c r="S7880" s="10"/>
      <c r="T7880" s="10"/>
    </row>
    <row r="7881" spans="16:20" x14ac:dyDescent="0.2">
      <c r="P7881" s="10"/>
      <c r="R7881" s="10"/>
      <c r="S7881" s="10"/>
      <c r="T7881" s="10"/>
    </row>
    <row r="7882" spans="16:20" x14ac:dyDescent="0.2">
      <c r="P7882" s="10"/>
      <c r="R7882" s="10"/>
      <c r="S7882" s="10"/>
      <c r="T7882" s="10"/>
    </row>
    <row r="7883" spans="16:20" x14ac:dyDescent="0.2">
      <c r="P7883" s="10"/>
      <c r="R7883" s="10"/>
      <c r="S7883" s="10"/>
      <c r="T7883" s="10"/>
    </row>
    <row r="7884" spans="16:20" x14ac:dyDescent="0.2">
      <c r="P7884" s="10"/>
      <c r="R7884" s="10"/>
      <c r="S7884" s="10"/>
      <c r="T7884" s="10"/>
    </row>
    <row r="7885" spans="16:20" x14ac:dyDescent="0.2">
      <c r="P7885" s="10"/>
      <c r="R7885" s="10"/>
      <c r="S7885" s="10"/>
      <c r="T7885" s="10"/>
    </row>
    <row r="7886" spans="16:20" x14ac:dyDescent="0.2">
      <c r="P7886" s="10"/>
      <c r="R7886" s="10"/>
      <c r="S7886" s="10"/>
      <c r="T7886" s="10"/>
    </row>
    <row r="7887" spans="16:20" x14ac:dyDescent="0.2">
      <c r="P7887" s="10"/>
      <c r="R7887" s="10"/>
      <c r="S7887" s="10"/>
      <c r="T7887" s="10"/>
    </row>
    <row r="7888" spans="16:20" x14ac:dyDescent="0.2">
      <c r="P7888" s="10"/>
      <c r="R7888" s="10"/>
      <c r="S7888" s="10"/>
      <c r="T7888" s="10"/>
    </row>
    <row r="7889" spans="16:20" x14ac:dyDescent="0.2">
      <c r="P7889" s="10"/>
      <c r="R7889" s="10"/>
      <c r="S7889" s="10"/>
      <c r="T7889" s="10"/>
    </row>
    <row r="7890" spans="16:20" x14ac:dyDescent="0.2">
      <c r="P7890" s="10"/>
      <c r="R7890" s="10"/>
      <c r="S7890" s="10"/>
      <c r="T7890" s="10"/>
    </row>
    <row r="7891" spans="16:20" x14ac:dyDescent="0.2">
      <c r="P7891" s="10"/>
      <c r="R7891" s="10"/>
      <c r="S7891" s="10"/>
      <c r="T7891" s="10"/>
    </row>
    <row r="7892" spans="16:20" x14ac:dyDescent="0.2">
      <c r="P7892" s="10"/>
      <c r="R7892" s="10"/>
      <c r="S7892" s="10"/>
      <c r="T7892" s="10"/>
    </row>
    <row r="7893" spans="16:20" x14ac:dyDescent="0.2">
      <c r="P7893" s="10"/>
      <c r="R7893" s="10"/>
      <c r="S7893" s="10"/>
      <c r="T7893" s="10"/>
    </row>
    <row r="7894" spans="16:20" x14ac:dyDescent="0.2">
      <c r="P7894" s="10"/>
      <c r="R7894" s="10"/>
      <c r="S7894" s="10"/>
      <c r="T7894" s="10"/>
    </row>
    <row r="7895" spans="16:20" x14ac:dyDescent="0.2">
      <c r="P7895" s="10"/>
      <c r="R7895" s="10"/>
      <c r="S7895" s="10"/>
      <c r="T7895" s="10"/>
    </row>
    <row r="7896" spans="16:20" x14ac:dyDescent="0.2">
      <c r="P7896" s="10"/>
      <c r="R7896" s="10"/>
      <c r="S7896" s="10"/>
      <c r="T7896" s="10"/>
    </row>
    <row r="7897" spans="16:20" x14ac:dyDescent="0.2">
      <c r="P7897" s="10"/>
      <c r="R7897" s="10"/>
      <c r="S7897" s="10"/>
      <c r="T7897" s="10"/>
    </row>
    <row r="7898" spans="16:20" x14ac:dyDescent="0.2">
      <c r="P7898" s="10"/>
      <c r="R7898" s="10"/>
      <c r="S7898" s="10"/>
      <c r="T7898" s="10"/>
    </row>
    <row r="7899" spans="16:20" x14ac:dyDescent="0.2">
      <c r="P7899" s="10"/>
      <c r="R7899" s="10"/>
      <c r="S7899" s="10"/>
      <c r="T7899" s="10"/>
    </row>
    <row r="7900" spans="16:20" x14ac:dyDescent="0.2">
      <c r="P7900" s="10"/>
      <c r="R7900" s="10"/>
      <c r="S7900" s="10"/>
      <c r="T7900" s="10"/>
    </row>
    <row r="7901" spans="16:20" x14ac:dyDescent="0.2">
      <c r="P7901" s="10"/>
      <c r="R7901" s="10"/>
      <c r="S7901" s="10"/>
      <c r="T7901" s="10"/>
    </row>
    <row r="7902" spans="16:20" x14ac:dyDescent="0.2">
      <c r="P7902" s="10"/>
      <c r="R7902" s="10"/>
      <c r="S7902" s="10"/>
      <c r="T7902" s="10"/>
    </row>
    <row r="7903" spans="16:20" x14ac:dyDescent="0.2">
      <c r="P7903" s="10"/>
      <c r="R7903" s="10"/>
      <c r="S7903" s="10"/>
      <c r="T7903" s="10"/>
    </row>
    <row r="7904" spans="16:20" x14ac:dyDescent="0.2">
      <c r="P7904" s="10"/>
      <c r="R7904" s="10"/>
      <c r="S7904" s="10"/>
      <c r="T7904" s="10"/>
    </row>
    <row r="7905" spans="16:20" x14ac:dyDescent="0.2">
      <c r="P7905" s="10"/>
      <c r="R7905" s="10"/>
      <c r="S7905" s="10"/>
      <c r="T7905" s="10"/>
    </row>
    <row r="7906" spans="16:20" x14ac:dyDescent="0.2">
      <c r="P7906" s="10"/>
      <c r="R7906" s="10"/>
      <c r="S7906" s="10"/>
      <c r="T7906" s="10"/>
    </row>
    <row r="7907" spans="16:20" x14ac:dyDescent="0.2">
      <c r="P7907" s="10"/>
      <c r="R7907" s="10"/>
      <c r="S7907" s="10"/>
      <c r="T7907" s="10"/>
    </row>
    <row r="7908" spans="16:20" x14ac:dyDescent="0.2">
      <c r="P7908" s="10"/>
      <c r="R7908" s="10"/>
      <c r="S7908" s="10"/>
      <c r="T7908" s="10"/>
    </row>
    <row r="7909" spans="16:20" x14ac:dyDescent="0.2">
      <c r="P7909" s="10"/>
      <c r="R7909" s="10"/>
      <c r="S7909" s="10"/>
      <c r="T7909" s="10"/>
    </row>
    <row r="7910" spans="16:20" x14ac:dyDescent="0.2">
      <c r="P7910" s="10"/>
      <c r="R7910" s="10"/>
      <c r="S7910" s="10"/>
      <c r="T7910" s="10"/>
    </row>
    <row r="7911" spans="16:20" x14ac:dyDescent="0.2">
      <c r="P7911" s="10"/>
      <c r="R7911" s="10"/>
      <c r="S7911" s="10"/>
      <c r="T7911" s="10"/>
    </row>
    <row r="7912" spans="16:20" x14ac:dyDescent="0.2">
      <c r="P7912" s="10"/>
      <c r="R7912" s="10"/>
      <c r="S7912" s="10"/>
      <c r="T7912" s="10"/>
    </row>
    <row r="7913" spans="16:20" x14ac:dyDescent="0.2">
      <c r="P7913" s="10"/>
      <c r="R7913" s="10"/>
      <c r="S7913" s="10"/>
      <c r="T7913" s="10"/>
    </row>
    <row r="7914" spans="16:20" x14ac:dyDescent="0.2">
      <c r="P7914" s="10"/>
      <c r="R7914" s="10"/>
      <c r="S7914" s="10"/>
      <c r="T7914" s="10"/>
    </row>
    <row r="7915" spans="16:20" x14ac:dyDescent="0.2">
      <c r="P7915" s="10"/>
      <c r="R7915" s="10"/>
      <c r="S7915" s="10"/>
      <c r="T7915" s="10"/>
    </row>
    <row r="7916" spans="16:20" x14ac:dyDescent="0.2">
      <c r="P7916" s="10"/>
      <c r="R7916" s="10"/>
      <c r="S7916" s="10"/>
      <c r="T7916" s="10"/>
    </row>
    <row r="7917" spans="16:20" x14ac:dyDescent="0.2">
      <c r="P7917" s="10"/>
      <c r="R7917" s="10"/>
      <c r="S7917" s="10"/>
      <c r="T7917" s="10"/>
    </row>
    <row r="7918" spans="16:20" x14ac:dyDescent="0.2">
      <c r="P7918" s="10"/>
      <c r="R7918" s="10"/>
      <c r="S7918" s="10"/>
      <c r="T7918" s="10"/>
    </row>
    <row r="7919" spans="16:20" x14ac:dyDescent="0.2">
      <c r="P7919" s="10"/>
      <c r="R7919" s="10"/>
      <c r="S7919" s="10"/>
      <c r="T7919" s="10"/>
    </row>
    <row r="7920" spans="16:20" x14ac:dyDescent="0.2">
      <c r="P7920" s="10"/>
      <c r="R7920" s="10"/>
      <c r="S7920" s="10"/>
      <c r="T7920" s="10"/>
    </row>
    <row r="7921" spans="16:20" x14ac:dyDescent="0.2">
      <c r="P7921" s="10"/>
      <c r="R7921" s="10"/>
      <c r="S7921" s="10"/>
      <c r="T7921" s="10"/>
    </row>
    <row r="7922" spans="16:20" x14ac:dyDescent="0.2">
      <c r="P7922" s="10"/>
      <c r="R7922" s="10"/>
      <c r="S7922" s="10"/>
      <c r="T7922" s="10"/>
    </row>
    <row r="7923" spans="16:20" x14ac:dyDescent="0.2">
      <c r="P7923" s="10"/>
      <c r="R7923" s="10"/>
      <c r="S7923" s="10"/>
      <c r="T7923" s="10"/>
    </row>
    <row r="7924" spans="16:20" x14ac:dyDescent="0.2">
      <c r="P7924" s="10"/>
      <c r="R7924" s="10"/>
      <c r="S7924" s="10"/>
      <c r="T7924" s="10"/>
    </row>
    <row r="7925" spans="16:20" x14ac:dyDescent="0.2">
      <c r="P7925" s="10"/>
      <c r="R7925" s="10"/>
      <c r="S7925" s="10"/>
      <c r="T7925" s="10"/>
    </row>
    <row r="7926" spans="16:20" x14ac:dyDescent="0.2">
      <c r="P7926" s="10"/>
      <c r="R7926" s="10"/>
      <c r="S7926" s="10"/>
      <c r="T7926" s="10"/>
    </row>
    <row r="7927" spans="16:20" x14ac:dyDescent="0.2">
      <c r="P7927" s="10"/>
      <c r="R7927" s="10"/>
      <c r="S7927" s="10"/>
      <c r="T7927" s="10"/>
    </row>
    <row r="7928" spans="16:20" x14ac:dyDescent="0.2">
      <c r="P7928" s="10"/>
      <c r="R7928" s="10"/>
      <c r="S7928" s="10"/>
      <c r="T7928" s="10"/>
    </row>
    <row r="7929" spans="16:20" x14ac:dyDescent="0.2">
      <c r="P7929" s="10"/>
      <c r="R7929" s="10"/>
      <c r="S7929" s="10"/>
      <c r="T7929" s="10"/>
    </row>
    <row r="7930" spans="16:20" x14ac:dyDescent="0.2">
      <c r="P7930" s="10"/>
      <c r="R7930" s="10"/>
      <c r="S7930" s="10"/>
      <c r="T7930" s="10"/>
    </row>
    <row r="7931" spans="16:20" x14ac:dyDescent="0.2">
      <c r="P7931" s="10"/>
      <c r="R7931" s="10"/>
      <c r="S7931" s="10"/>
      <c r="T7931" s="10"/>
    </row>
    <row r="7932" spans="16:20" x14ac:dyDescent="0.2">
      <c r="P7932" s="10"/>
      <c r="R7932" s="10"/>
      <c r="S7932" s="10"/>
      <c r="T7932" s="10"/>
    </row>
    <row r="7933" spans="16:20" x14ac:dyDescent="0.2">
      <c r="P7933" s="10"/>
      <c r="R7933" s="10"/>
      <c r="S7933" s="10"/>
      <c r="T7933" s="10"/>
    </row>
    <row r="7934" spans="16:20" x14ac:dyDescent="0.2">
      <c r="P7934" s="10"/>
      <c r="R7934" s="10"/>
      <c r="S7934" s="10"/>
      <c r="T7934" s="10"/>
    </row>
    <row r="7935" spans="16:20" x14ac:dyDescent="0.2">
      <c r="P7935" s="10"/>
      <c r="R7935" s="10"/>
      <c r="S7935" s="10"/>
      <c r="T7935" s="10"/>
    </row>
    <row r="7936" spans="16:20" x14ac:dyDescent="0.2">
      <c r="P7936" s="10"/>
      <c r="R7936" s="10"/>
      <c r="S7936" s="10"/>
      <c r="T7936" s="10"/>
    </row>
    <row r="7937" spans="16:20" x14ac:dyDescent="0.2">
      <c r="P7937" s="10"/>
      <c r="R7937" s="10"/>
      <c r="S7937" s="10"/>
      <c r="T7937" s="10"/>
    </row>
    <row r="7938" spans="16:20" x14ac:dyDescent="0.2">
      <c r="P7938" s="10"/>
      <c r="R7938" s="10"/>
      <c r="S7938" s="10"/>
      <c r="T7938" s="10"/>
    </row>
    <row r="7939" spans="16:20" x14ac:dyDescent="0.2">
      <c r="P7939" s="10"/>
      <c r="R7939" s="10"/>
      <c r="S7939" s="10"/>
      <c r="T7939" s="10"/>
    </row>
    <row r="7940" spans="16:20" x14ac:dyDescent="0.2">
      <c r="P7940" s="10"/>
      <c r="R7940" s="10"/>
      <c r="S7940" s="10"/>
      <c r="T7940" s="10"/>
    </row>
    <row r="7941" spans="16:20" x14ac:dyDescent="0.2">
      <c r="P7941" s="10"/>
      <c r="R7941" s="10"/>
      <c r="S7941" s="10"/>
      <c r="T7941" s="10"/>
    </row>
    <row r="7942" spans="16:20" x14ac:dyDescent="0.2">
      <c r="P7942" s="10"/>
      <c r="R7942" s="10"/>
      <c r="S7942" s="10"/>
      <c r="T7942" s="10"/>
    </row>
    <row r="7943" spans="16:20" x14ac:dyDescent="0.2">
      <c r="P7943" s="10"/>
      <c r="R7943" s="10"/>
      <c r="S7943" s="10"/>
      <c r="T7943" s="10"/>
    </row>
    <row r="7944" spans="16:20" x14ac:dyDescent="0.2">
      <c r="P7944" s="10"/>
      <c r="R7944" s="10"/>
      <c r="S7944" s="10"/>
      <c r="T7944" s="10"/>
    </row>
    <row r="7945" spans="16:20" x14ac:dyDescent="0.2">
      <c r="P7945" s="10"/>
      <c r="R7945" s="10"/>
      <c r="S7945" s="10"/>
      <c r="T7945" s="10"/>
    </row>
    <row r="7946" spans="16:20" x14ac:dyDescent="0.2">
      <c r="P7946" s="10"/>
      <c r="R7946" s="10"/>
      <c r="S7946" s="10"/>
      <c r="T7946" s="10"/>
    </row>
    <row r="7947" spans="16:20" x14ac:dyDescent="0.2">
      <c r="P7947" s="10"/>
      <c r="R7947" s="10"/>
      <c r="S7947" s="10"/>
      <c r="T7947" s="10"/>
    </row>
    <row r="7948" spans="16:20" x14ac:dyDescent="0.2">
      <c r="P7948" s="10"/>
      <c r="R7948" s="10"/>
      <c r="S7948" s="10"/>
      <c r="T7948" s="10"/>
    </row>
    <row r="7949" spans="16:20" x14ac:dyDescent="0.2">
      <c r="P7949" s="10"/>
      <c r="R7949" s="10"/>
      <c r="S7949" s="10"/>
      <c r="T7949" s="10"/>
    </row>
    <row r="7950" spans="16:20" x14ac:dyDescent="0.2">
      <c r="P7950" s="10"/>
      <c r="R7950" s="10"/>
      <c r="S7950" s="10"/>
      <c r="T7950" s="10"/>
    </row>
    <row r="7951" spans="16:20" x14ac:dyDescent="0.2">
      <c r="P7951" s="10"/>
      <c r="R7951" s="10"/>
      <c r="S7951" s="10"/>
      <c r="T7951" s="10"/>
    </row>
    <row r="7952" spans="16:20" x14ac:dyDescent="0.2">
      <c r="P7952" s="10"/>
      <c r="R7952" s="10"/>
      <c r="S7952" s="10"/>
      <c r="T7952" s="10"/>
    </row>
    <row r="7953" spans="16:20" x14ac:dyDescent="0.2">
      <c r="P7953" s="10"/>
      <c r="R7953" s="10"/>
      <c r="S7953" s="10"/>
      <c r="T7953" s="10"/>
    </row>
    <row r="7954" spans="16:20" x14ac:dyDescent="0.2">
      <c r="P7954" s="10"/>
      <c r="R7954" s="10"/>
      <c r="S7954" s="10"/>
      <c r="T7954" s="10"/>
    </row>
    <row r="7955" spans="16:20" x14ac:dyDescent="0.2">
      <c r="P7955" s="10"/>
      <c r="R7955" s="10"/>
      <c r="S7955" s="10"/>
      <c r="T7955" s="10"/>
    </row>
    <row r="7956" spans="16:20" x14ac:dyDescent="0.2">
      <c r="P7956" s="10"/>
      <c r="R7956" s="10"/>
      <c r="S7956" s="10"/>
      <c r="T7956" s="10"/>
    </row>
    <row r="7957" spans="16:20" x14ac:dyDescent="0.2">
      <c r="P7957" s="10"/>
      <c r="R7957" s="10"/>
      <c r="S7957" s="10"/>
      <c r="T7957" s="10"/>
    </row>
    <row r="7958" spans="16:20" x14ac:dyDescent="0.2">
      <c r="P7958" s="10"/>
      <c r="R7958" s="10"/>
      <c r="S7958" s="10"/>
      <c r="T7958" s="10"/>
    </row>
    <row r="7959" spans="16:20" x14ac:dyDescent="0.2">
      <c r="P7959" s="10"/>
      <c r="R7959" s="10"/>
      <c r="S7959" s="10"/>
      <c r="T7959" s="10"/>
    </row>
    <row r="7960" spans="16:20" x14ac:dyDescent="0.2">
      <c r="P7960" s="10"/>
      <c r="R7960" s="10"/>
      <c r="S7960" s="10"/>
      <c r="T7960" s="10"/>
    </row>
    <row r="7961" spans="16:20" x14ac:dyDescent="0.2">
      <c r="P7961" s="10"/>
      <c r="R7961" s="10"/>
      <c r="S7961" s="10"/>
      <c r="T7961" s="10"/>
    </row>
    <row r="7962" spans="16:20" x14ac:dyDescent="0.2">
      <c r="P7962" s="10"/>
      <c r="R7962" s="10"/>
      <c r="S7962" s="10"/>
      <c r="T7962" s="10"/>
    </row>
    <row r="7963" spans="16:20" x14ac:dyDescent="0.2">
      <c r="P7963" s="10"/>
      <c r="R7963" s="10"/>
      <c r="S7963" s="10"/>
      <c r="T7963" s="10"/>
    </row>
    <row r="7964" spans="16:20" x14ac:dyDescent="0.2">
      <c r="P7964" s="10"/>
      <c r="R7964" s="10"/>
      <c r="S7964" s="10"/>
      <c r="T7964" s="10"/>
    </row>
    <row r="7965" spans="16:20" x14ac:dyDescent="0.2">
      <c r="P7965" s="10"/>
      <c r="R7965" s="10"/>
      <c r="S7965" s="10"/>
      <c r="T7965" s="10"/>
    </row>
    <row r="7966" spans="16:20" x14ac:dyDescent="0.2">
      <c r="P7966" s="10"/>
      <c r="R7966" s="10"/>
      <c r="S7966" s="10"/>
      <c r="T7966" s="10"/>
    </row>
    <row r="7967" spans="16:20" x14ac:dyDescent="0.2">
      <c r="P7967" s="10"/>
      <c r="R7967" s="10"/>
      <c r="S7967" s="10"/>
      <c r="T7967" s="10"/>
    </row>
    <row r="7968" spans="16:20" x14ac:dyDescent="0.2">
      <c r="P7968" s="10"/>
      <c r="R7968" s="10"/>
      <c r="S7968" s="10"/>
      <c r="T7968" s="10"/>
    </row>
    <row r="7969" spans="16:20" x14ac:dyDescent="0.2">
      <c r="P7969" s="10"/>
      <c r="R7969" s="10"/>
      <c r="S7969" s="10"/>
      <c r="T7969" s="10"/>
    </row>
    <row r="7970" spans="16:20" x14ac:dyDescent="0.2">
      <c r="P7970" s="10"/>
      <c r="R7970" s="10"/>
      <c r="S7970" s="10"/>
      <c r="T7970" s="10"/>
    </row>
    <row r="7971" spans="16:20" x14ac:dyDescent="0.2">
      <c r="P7971" s="10"/>
      <c r="R7971" s="10"/>
      <c r="S7971" s="10"/>
      <c r="T7971" s="10"/>
    </row>
    <row r="7972" spans="16:20" x14ac:dyDescent="0.2">
      <c r="P7972" s="10"/>
      <c r="R7972" s="10"/>
      <c r="S7972" s="10"/>
      <c r="T7972" s="10"/>
    </row>
    <row r="7973" spans="16:20" x14ac:dyDescent="0.2">
      <c r="P7973" s="10"/>
      <c r="R7973" s="10"/>
      <c r="S7973" s="10"/>
      <c r="T7973" s="10"/>
    </row>
    <row r="7974" spans="16:20" x14ac:dyDescent="0.2">
      <c r="P7974" s="10"/>
      <c r="R7974" s="10"/>
      <c r="S7974" s="10"/>
      <c r="T7974" s="10"/>
    </row>
    <row r="7975" spans="16:20" x14ac:dyDescent="0.2">
      <c r="P7975" s="10"/>
      <c r="R7975" s="10"/>
      <c r="S7975" s="10"/>
      <c r="T7975" s="10"/>
    </row>
    <row r="7976" spans="16:20" x14ac:dyDescent="0.2">
      <c r="P7976" s="10"/>
      <c r="R7976" s="10"/>
      <c r="S7976" s="10"/>
      <c r="T7976" s="10"/>
    </row>
    <row r="7977" spans="16:20" x14ac:dyDescent="0.2">
      <c r="P7977" s="10"/>
      <c r="R7977" s="10"/>
      <c r="S7977" s="10"/>
      <c r="T7977" s="10"/>
    </row>
    <row r="7978" spans="16:20" x14ac:dyDescent="0.2">
      <c r="P7978" s="10"/>
      <c r="R7978" s="10"/>
      <c r="S7978" s="10"/>
      <c r="T7978" s="10"/>
    </row>
    <row r="7979" spans="16:20" x14ac:dyDescent="0.2">
      <c r="P7979" s="10"/>
      <c r="R7979" s="10"/>
      <c r="S7979" s="10"/>
      <c r="T7979" s="10"/>
    </row>
    <row r="7980" spans="16:20" x14ac:dyDescent="0.2">
      <c r="P7980" s="10"/>
      <c r="R7980" s="10"/>
      <c r="S7980" s="10"/>
      <c r="T7980" s="10"/>
    </row>
    <row r="7981" spans="16:20" x14ac:dyDescent="0.2">
      <c r="P7981" s="10"/>
      <c r="R7981" s="10"/>
      <c r="S7981" s="10"/>
      <c r="T7981" s="10"/>
    </row>
    <row r="7982" spans="16:20" x14ac:dyDescent="0.2">
      <c r="P7982" s="10"/>
      <c r="R7982" s="10"/>
      <c r="S7982" s="10"/>
      <c r="T7982" s="10"/>
    </row>
    <row r="7983" spans="16:20" x14ac:dyDescent="0.2">
      <c r="P7983" s="10"/>
      <c r="R7983" s="10"/>
      <c r="S7983" s="10"/>
      <c r="T7983" s="10"/>
    </row>
    <row r="7984" spans="16:20" x14ac:dyDescent="0.2">
      <c r="P7984" s="10"/>
      <c r="R7984" s="10"/>
      <c r="S7984" s="10"/>
      <c r="T7984" s="10"/>
    </row>
    <row r="7985" spans="16:20" x14ac:dyDescent="0.2">
      <c r="P7985" s="10"/>
      <c r="R7985" s="10"/>
      <c r="S7985" s="10"/>
      <c r="T7985" s="10"/>
    </row>
    <row r="7986" spans="16:20" x14ac:dyDescent="0.2">
      <c r="P7986" s="10"/>
      <c r="R7986" s="10"/>
      <c r="S7986" s="10"/>
      <c r="T7986" s="10"/>
    </row>
    <row r="7987" spans="16:20" x14ac:dyDescent="0.2">
      <c r="P7987" s="10"/>
      <c r="R7987" s="10"/>
      <c r="S7987" s="10"/>
      <c r="T7987" s="10"/>
    </row>
    <row r="7988" spans="16:20" x14ac:dyDescent="0.2">
      <c r="P7988" s="10"/>
      <c r="R7988" s="10"/>
      <c r="S7988" s="10"/>
      <c r="T7988" s="10"/>
    </row>
    <row r="7989" spans="16:20" x14ac:dyDescent="0.2">
      <c r="P7989" s="10"/>
      <c r="R7989" s="10"/>
      <c r="S7989" s="10"/>
      <c r="T7989" s="10"/>
    </row>
    <row r="7990" spans="16:20" x14ac:dyDescent="0.2">
      <c r="P7990" s="10"/>
      <c r="R7990" s="10"/>
      <c r="S7990" s="10"/>
      <c r="T7990" s="10"/>
    </row>
    <row r="7991" spans="16:20" x14ac:dyDescent="0.2">
      <c r="P7991" s="10"/>
      <c r="R7991" s="10"/>
      <c r="S7991" s="10"/>
      <c r="T7991" s="10"/>
    </row>
    <row r="7992" spans="16:20" x14ac:dyDescent="0.2">
      <c r="P7992" s="10"/>
      <c r="R7992" s="10"/>
      <c r="S7992" s="10"/>
      <c r="T7992" s="10"/>
    </row>
    <row r="7993" spans="16:20" x14ac:dyDescent="0.2">
      <c r="P7993" s="10"/>
      <c r="R7993" s="10"/>
      <c r="S7993" s="10"/>
      <c r="T7993" s="10"/>
    </row>
    <row r="7994" spans="16:20" x14ac:dyDescent="0.2">
      <c r="P7994" s="10"/>
      <c r="R7994" s="10"/>
      <c r="S7994" s="10"/>
      <c r="T7994" s="10"/>
    </row>
    <row r="7995" spans="16:20" x14ac:dyDescent="0.2">
      <c r="P7995" s="10"/>
      <c r="R7995" s="10"/>
      <c r="S7995" s="10"/>
      <c r="T7995" s="10"/>
    </row>
    <row r="7996" spans="16:20" x14ac:dyDescent="0.2">
      <c r="P7996" s="10"/>
      <c r="R7996" s="10"/>
      <c r="S7996" s="10"/>
      <c r="T7996" s="10"/>
    </row>
    <row r="7997" spans="16:20" x14ac:dyDescent="0.2">
      <c r="P7997" s="10"/>
      <c r="R7997" s="10"/>
      <c r="S7997" s="10"/>
      <c r="T7997" s="10"/>
    </row>
    <row r="7998" spans="16:20" x14ac:dyDescent="0.2">
      <c r="P7998" s="10"/>
      <c r="R7998" s="10"/>
      <c r="S7998" s="10"/>
      <c r="T7998" s="10"/>
    </row>
    <row r="7999" spans="16:20" x14ac:dyDescent="0.2">
      <c r="P7999" s="10"/>
      <c r="R7999" s="10"/>
      <c r="S7999" s="10"/>
      <c r="T7999" s="10"/>
    </row>
    <row r="8000" spans="16:20" x14ac:dyDescent="0.2">
      <c r="P8000" s="10"/>
      <c r="R8000" s="10"/>
      <c r="S8000" s="10"/>
      <c r="T8000" s="10"/>
    </row>
    <row r="8001" spans="16:20" x14ac:dyDescent="0.2">
      <c r="P8001" s="10"/>
      <c r="R8001" s="10"/>
      <c r="S8001" s="10"/>
      <c r="T8001" s="10"/>
    </row>
    <row r="8002" spans="16:20" x14ac:dyDescent="0.2">
      <c r="P8002" s="10"/>
      <c r="R8002" s="10"/>
      <c r="S8002" s="10"/>
      <c r="T8002" s="10"/>
    </row>
    <row r="8003" spans="16:20" x14ac:dyDescent="0.2">
      <c r="P8003" s="10"/>
      <c r="R8003" s="10"/>
      <c r="S8003" s="10"/>
      <c r="T8003" s="10"/>
    </row>
    <row r="8004" spans="16:20" x14ac:dyDescent="0.2">
      <c r="P8004" s="10"/>
      <c r="R8004" s="10"/>
      <c r="S8004" s="10"/>
      <c r="T8004" s="10"/>
    </row>
    <row r="8005" spans="16:20" x14ac:dyDescent="0.2">
      <c r="P8005" s="10"/>
      <c r="R8005" s="10"/>
      <c r="S8005" s="10"/>
      <c r="T8005" s="10"/>
    </row>
    <row r="8006" spans="16:20" x14ac:dyDescent="0.2">
      <c r="P8006" s="10"/>
      <c r="R8006" s="10"/>
      <c r="S8006" s="10"/>
      <c r="T8006" s="10"/>
    </row>
    <row r="8007" spans="16:20" x14ac:dyDescent="0.2">
      <c r="P8007" s="10"/>
      <c r="R8007" s="10"/>
      <c r="S8007" s="10"/>
      <c r="T8007" s="10"/>
    </row>
    <row r="8008" spans="16:20" x14ac:dyDescent="0.2">
      <c r="P8008" s="10"/>
      <c r="R8008" s="10"/>
      <c r="S8008" s="10"/>
      <c r="T8008" s="10"/>
    </row>
    <row r="8009" spans="16:20" x14ac:dyDescent="0.2">
      <c r="P8009" s="10"/>
      <c r="R8009" s="10"/>
      <c r="S8009" s="10"/>
      <c r="T8009" s="10"/>
    </row>
    <row r="8010" spans="16:20" x14ac:dyDescent="0.2">
      <c r="P8010" s="10"/>
      <c r="R8010" s="10"/>
      <c r="S8010" s="10"/>
      <c r="T8010" s="10"/>
    </row>
    <row r="8011" spans="16:20" x14ac:dyDescent="0.2">
      <c r="P8011" s="10"/>
      <c r="R8011" s="10"/>
      <c r="S8011" s="10"/>
      <c r="T8011" s="10"/>
    </row>
    <row r="8012" spans="16:20" x14ac:dyDescent="0.2">
      <c r="P8012" s="10"/>
      <c r="R8012" s="10"/>
      <c r="S8012" s="10"/>
      <c r="T8012" s="10"/>
    </row>
    <row r="8013" spans="16:20" x14ac:dyDescent="0.2">
      <c r="P8013" s="10"/>
      <c r="R8013" s="10"/>
      <c r="S8013" s="10"/>
      <c r="T8013" s="10"/>
    </row>
    <row r="8014" spans="16:20" x14ac:dyDescent="0.2">
      <c r="P8014" s="10"/>
      <c r="R8014" s="10"/>
      <c r="S8014" s="10"/>
      <c r="T8014" s="10"/>
    </row>
    <row r="8015" spans="16:20" x14ac:dyDescent="0.2">
      <c r="P8015" s="10"/>
      <c r="R8015" s="10"/>
      <c r="S8015" s="10"/>
      <c r="T8015" s="10"/>
    </row>
    <row r="8016" spans="16:20" x14ac:dyDescent="0.2">
      <c r="P8016" s="10"/>
      <c r="R8016" s="10"/>
      <c r="S8016" s="10"/>
      <c r="T8016" s="10"/>
    </row>
    <row r="8017" spans="16:20" x14ac:dyDescent="0.2">
      <c r="P8017" s="10"/>
      <c r="R8017" s="10"/>
      <c r="S8017" s="10"/>
      <c r="T8017" s="10"/>
    </row>
    <row r="8018" spans="16:20" x14ac:dyDescent="0.2">
      <c r="P8018" s="10"/>
      <c r="R8018" s="10"/>
      <c r="S8018" s="10"/>
      <c r="T8018" s="10"/>
    </row>
    <row r="8019" spans="16:20" x14ac:dyDescent="0.2">
      <c r="P8019" s="10"/>
      <c r="R8019" s="10"/>
      <c r="S8019" s="10"/>
      <c r="T8019" s="10"/>
    </row>
    <row r="8020" spans="16:20" x14ac:dyDescent="0.2">
      <c r="P8020" s="10"/>
      <c r="R8020" s="10"/>
      <c r="S8020" s="10"/>
      <c r="T8020" s="10"/>
    </row>
    <row r="8021" spans="16:20" x14ac:dyDescent="0.2">
      <c r="P8021" s="10"/>
      <c r="R8021" s="10"/>
      <c r="S8021" s="10"/>
      <c r="T8021" s="10"/>
    </row>
    <row r="8022" spans="16:20" x14ac:dyDescent="0.2">
      <c r="P8022" s="10"/>
      <c r="R8022" s="10"/>
      <c r="S8022" s="10"/>
      <c r="T8022" s="10"/>
    </row>
    <row r="8023" spans="16:20" x14ac:dyDescent="0.2">
      <c r="P8023" s="10"/>
      <c r="R8023" s="10"/>
      <c r="S8023" s="10"/>
      <c r="T8023" s="10"/>
    </row>
    <row r="8024" spans="16:20" x14ac:dyDescent="0.2">
      <c r="P8024" s="10"/>
      <c r="R8024" s="10"/>
      <c r="S8024" s="10"/>
      <c r="T8024" s="10"/>
    </row>
    <row r="8025" spans="16:20" x14ac:dyDescent="0.2">
      <c r="P8025" s="10"/>
      <c r="R8025" s="10"/>
      <c r="S8025" s="10"/>
      <c r="T8025" s="10"/>
    </row>
    <row r="8026" spans="16:20" x14ac:dyDescent="0.2">
      <c r="P8026" s="10"/>
      <c r="R8026" s="10"/>
      <c r="S8026" s="10"/>
      <c r="T8026" s="10"/>
    </row>
    <row r="8027" spans="16:20" x14ac:dyDescent="0.2">
      <c r="P8027" s="10"/>
      <c r="R8027" s="10"/>
      <c r="S8027" s="10"/>
      <c r="T8027" s="10"/>
    </row>
    <row r="8028" spans="16:20" x14ac:dyDescent="0.2">
      <c r="P8028" s="10"/>
      <c r="R8028" s="10"/>
      <c r="S8028" s="10"/>
      <c r="T8028" s="10"/>
    </row>
    <row r="8029" spans="16:20" x14ac:dyDescent="0.2">
      <c r="P8029" s="10"/>
      <c r="R8029" s="10"/>
      <c r="S8029" s="10"/>
      <c r="T8029" s="10"/>
    </row>
    <row r="8030" spans="16:20" x14ac:dyDescent="0.2">
      <c r="P8030" s="10"/>
      <c r="R8030" s="10"/>
      <c r="S8030" s="10"/>
      <c r="T8030" s="10"/>
    </row>
    <row r="8031" spans="16:20" x14ac:dyDescent="0.2">
      <c r="P8031" s="10"/>
      <c r="R8031" s="10"/>
      <c r="S8031" s="10"/>
      <c r="T8031" s="10"/>
    </row>
    <row r="8032" spans="16:20" x14ac:dyDescent="0.2">
      <c r="P8032" s="10"/>
      <c r="R8032" s="10"/>
      <c r="S8032" s="10"/>
      <c r="T8032" s="10"/>
    </row>
    <row r="8033" spans="16:20" x14ac:dyDescent="0.2">
      <c r="P8033" s="10"/>
      <c r="R8033" s="10"/>
      <c r="S8033" s="10"/>
      <c r="T8033" s="10"/>
    </row>
    <row r="8034" spans="16:20" x14ac:dyDescent="0.2">
      <c r="P8034" s="10"/>
      <c r="R8034" s="10"/>
      <c r="S8034" s="10"/>
      <c r="T8034" s="10"/>
    </row>
    <row r="8035" spans="16:20" x14ac:dyDescent="0.2">
      <c r="P8035" s="10"/>
      <c r="R8035" s="10"/>
      <c r="S8035" s="10"/>
      <c r="T8035" s="10"/>
    </row>
    <row r="8036" spans="16:20" x14ac:dyDescent="0.2">
      <c r="P8036" s="10"/>
      <c r="R8036" s="10"/>
      <c r="S8036" s="10"/>
      <c r="T8036" s="10"/>
    </row>
    <row r="8037" spans="16:20" x14ac:dyDescent="0.2">
      <c r="P8037" s="10"/>
      <c r="R8037" s="10"/>
      <c r="S8037" s="10"/>
      <c r="T8037" s="10"/>
    </row>
    <row r="8038" spans="16:20" x14ac:dyDescent="0.2">
      <c r="P8038" s="10"/>
      <c r="R8038" s="10"/>
      <c r="S8038" s="10"/>
      <c r="T8038" s="10"/>
    </row>
    <row r="8039" spans="16:20" x14ac:dyDescent="0.2">
      <c r="P8039" s="10"/>
      <c r="R8039" s="10"/>
      <c r="S8039" s="10"/>
      <c r="T8039" s="10"/>
    </row>
    <row r="8040" spans="16:20" x14ac:dyDescent="0.2">
      <c r="P8040" s="10"/>
      <c r="R8040" s="10"/>
      <c r="S8040" s="10"/>
      <c r="T8040" s="10"/>
    </row>
    <row r="8041" spans="16:20" x14ac:dyDescent="0.2">
      <c r="P8041" s="10"/>
      <c r="R8041" s="10"/>
      <c r="S8041" s="10"/>
      <c r="T8041" s="10"/>
    </row>
    <row r="8042" spans="16:20" x14ac:dyDescent="0.2">
      <c r="P8042" s="10"/>
      <c r="R8042" s="10"/>
      <c r="S8042" s="10"/>
      <c r="T8042" s="10"/>
    </row>
    <row r="8043" spans="16:20" x14ac:dyDescent="0.2">
      <c r="P8043" s="10"/>
      <c r="R8043" s="10"/>
      <c r="S8043" s="10"/>
      <c r="T8043" s="10"/>
    </row>
    <row r="8044" spans="16:20" x14ac:dyDescent="0.2">
      <c r="P8044" s="10"/>
      <c r="R8044" s="10"/>
      <c r="S8044" s="10"/>
      <c r="T8044" s="10"/>
    </row>
    <row r="8045" spans="16:20" x14ac:dyDescent="0.2">
      <c r="P8045" s="10"/>
      <c r="R8045" s="10"/>
      <c r="S8045" s="10"/>
      <c r="T8045" s="10"/>
    </row>
    <row r="8046" spans="16:20" x14ac:dyDescent="0.2">
      <c r="P8046" s="10"/>
      <c r="R8046" s="10"/>
      <c r="S8046" s="10"/>
      <c r="T8046" s="10"/>
    </row>
    <row r="8047" spans="16:20" x14ac:dyDescent="0.2">
      <c r="P8047" s="10"/>
      <c r="R8047" s="10"/>
      <c r="S8047" s="10"/>
      <c r="T8047" s="10"/>
    </row>
    <row r="8048" spans="16:20" x14ac:dyDescent="0.2">
      <c r="P8048" s="10"/>
      <c r="R8048" s="10"/>
      <c r="S8048" s="10"/>
      <c r="T8048" s="10"/>
    </row>
    <row r="8049" spans="16:20" x14ac:dyDescent="0.2">
      <c r="P8049" s="10"/>
      <c r="R8049" s="10"/>
      <c r="S8049" s="10"/>
      <c r="T8049" s="10"/>
    </row>
    <row r="8050" spans="16:20" x14ac:dyDescent="0.2">
      <c r="P8050" s="10"/>
      <c r="R8050" s="10"/>
      <c r="S8050" s="10"/>
      <c r="T8050" s="10"/>
    </row>
    <row r="8051" spans="16:20" x14ac:dyDescent="0.2">
      <c r="P8051" s="10"/>
      <c r="R8051" s="10"/>
      <c r="S8051" s="10"/>
      <c r="T8051" s="10"/>
    </row>
    <row r="8052" spans="16:20" x14ac:dyDescent="0.2">
      <c r="P8052" s="10"/>
      <c r="R8052" s="10"/>
      <c r="S8052" s="10"/>
      <c r="T8052" s="10"/>
    </row>
    <row r="8053" spans="16:20" x14ac:dyDescent="0.2">
      <c r="P8053" s="10"/>
      <c r="R8053" s="10"/>
      <c r="S8053" s="10"/>
      <c r="T8053" s="10"/>
    </row>
    <row r="8054" spans="16:20" x14ac:dyDescent="0.2">
      <c r="P8054" s="10"/>
      <c r="R8054" s="10"/>
      <c r="S8054" s="10"/>
      <c r="T8054" s="10"/>
    </row>
    <row r="8055" spans="16:20" x14ac:dyDescent="0.2">
      <c r="P8055" s="10"/>
      <c r="R8055" s="10"/>
      <c r="S8055" s="10"/>
      <c r="T8055" s="10"/>
    </row>
    <row r="8056" spans="16:20" x14ac:dyDescent="0.2">
      <c r="P8056" s="10"/>
      <c r="R8056" s="10"/>
      <c r="S8056" s="10"/>
      <c r="T8056" s="10"/>
    </row>
    <row r="8057" spans="16:20" x14ac:dyDescent="0.2">
      <c r="P8057" s="10"/>
      <c r="R8057" s="10"/>
      <c r="S8057" s="10"/>
      <c r="T8057" s="10"/>
    </row>
    <row r="8058" spans="16:20" x14ac:dyDescent="0.2">
      <c r="P8058" s="10"/>
      <c r="R8058" s="10"/>
      <c r="S8058" s="10"/>
      <c r="T8058" s="10"/>
    </row>
    <row r="8059" spans="16:20" x14ac:dyDescent="0.2">
      <c r="P8059" s="10"/>
      <c r="R8059" s="10"/>
      <c r="S8059" s="10"/>
      <c r="T8059" s="10"/>
    </row>
    <row r="8060" spans="16:20" x14ac:dyDescent="0.2">
      <c r="P8060" s="10"/>
      <c r="R8060" s="10"/>
      <c r="S8060" s="10"/>
      <c r="T8060" s="10"/>
    </row>
    <row r="8061" spans="16:20" x14ac:dyDescent="0.2">
      <c r="P8061" s="10"/>
      <c r="R8061" s="10"/>
      <c r="S8061" s="10"/>
      <c r="T8061" s="10"/>
    </row>
    <row r="8062" spans="16:20" x14ac:dyDescent="0.2">
      <c r="P8062" s="10"/>
      <c r="R8062" s="10"/>
      <c r="S8062" s="10"/>
      <c r="T8062" s="10"/>
    </row>
    <row r="8063" spans="16:20" x14ac:dyDescent="0.2">
      <c r="P8063" s="10"/>
      <c r="R8063" s="10"/>
      <c r="S8063" s="10"/>
      <c r="T8063" s="10"/>
    </row>
    <row r="8064" spans="16:20" x14ac:dyDescent="0.2">
      <c r="P8064" s="10"/>
      <c r="R8064" s="10"/>
      <c r="S8064" s="10"/>
      <c r="T8064" s="10"/>
    </row>
    <row r="8065" spans="16:20" x14ac:dyDescent="0.2">
      <c r="P8065" s="10"/>
      <c r="R8065" s="10"/>
      <c r="S8065" s="10"/>
      <c r="T8065" s="10"/>
    </row>
    <row r="8066" spans="16:20" x14ac:dyDescent="0.2">
      <c r="P8066" s="10"/>
      <c r="R8066" s="10"/>
      <c r="S8066" s="10"/>
      <c r="T8066" s="10"/>
    </row>
    <row r="8067" spans="16:20" x14ac:dyDescent="0.2">
      <c r="P8067" s="10"/>
      <c r="R8067" s="10"/>
      <c r="S8067" s="10"/>
      <c r="T8067" s="10"/>
    </row>
    <row r="8068" spans="16:20" x14ac:dyDescent="0.2">
      <c r="P8068" s="10"/>
      <c r="R8068" s="10"/>
      <c r="S8068" s="10"/>
      <c r="T8068" s="10"/>
    </row>
    <row r="8069" spans="16:20" x14ac:dyDescent="0.2">
      <c r="P8069" s="10"/>
      <c r="R8069" s="10"/>
      <c r="S8069" s="10"/>
      <c r="T8069" s="10"/>
    </row>
    <row r="8070" spans="16:20" x14ac:dyDescent="0.2">
      <c r="P8070" s="10"/>
      <c r="R8070" s="10"/>
      <c r="S8070" s="10"/>
      <c r="T8070" s="10"/>
    </row>
    <row r="8071" spans="16:20" x14ac:dyDescent="0.2">
      <c r="P8071" s="10"/>
      <c r="R8071" s="10"/>
      <c r="S8071" s="10"/>
      <c r="T8071" s="10"/>
    </row>
    <row r="8072" spans="16:20" x14ac:dyDescent="0.2">
      <c r="P8072" s="10"/>
      <c r="R8072" s="10"/>
      <c r="S8072" s="10"/>
      <c r="T8072" s="10"/>
    </row>
    <row r="8073" spans="16:20" x14ac:dyDescent="0.2">
      <c r="P8073" s="10"/>
      <c r="R8073" s="10"/>
      <c r="S8073" s="10"/>
      <c r="T8073" s="10"/>
    </row>
    <row r="8074" spans="16:20" x14ac:dyDescent="0.2">
      <c r="P8074" s="10"/>
      <c r="R8074" s="10"/>
      <c r="S8074" s="10"/>
      <c r="T8074" s="10"/>
    </row>
    <row r="8075" spans="16:20" x14ac:dyDescent="0.2">
      <c r="P8075" s="10"/>
      <c r="R8075" s="10"/>
      <c r="S8075" s="10"/>
      <c r="T8075" s="10"/>
    </row>
    <row r="8076" spans="16:20" x14ac:dyDescent="0.2">
      <c r="P8076" s="10"/>
      <c r="R8076" s="10"/>
      <c r="S8076" s="10"/>
      <c r="T8076" s="10"/>
    </row>
    <row r="8077" spans="16:20" x14ac:dyDescent="0.2">
      <c r="P8077" s="10"/>
      <c r="R8077" s="10"/>
      <c r="S8077" s="10"/>
      <c r="T8077" s="10"/>
    </row>
    <row r="8078" spans="16:20" x14ac:dyDescent="0.2">
      <c r="P8078" s="10"/>
      <c r="R8078" s="10"/>
      <c r="S8078" s="10"/>
      <c r="T8078" s="10"/>
    </row>
    <row r="8079" spans="16:20" x14ac:dyDescent="0.2">
      <c r="P8079" s="10"/>
      <c r="R8079" s="10"/>
      <c r="S8079" s="10"/>
      <c r="T8079" s="10"/>
    </row>
    <row r="8080" spans="16:20" x14ac:dyDescent="0.2">
      <c r="P8080" s="10"/>
      <c r="R8080" s="10"/>
      <c r="S8080" s="10"/>
      <c r="T8080" s="10"/>
    </row>
    <row r="8081" spans="16:20" x14ac:dyDescent="0.2">
      <c r="P8081" s="10"/>
      <c r="R8081" s="10"/>
      <c r="S8081" s="10"/>
      <c r="T8081" s="10"/>
    </row>
    <row r="8082" spans="16:20" x14ac:dyDescent="0.2">
      <c r="P8082" s="10"/>
      <c r="R8082" s="10"/>
      <c r="S8082" s="10"/>
      <c r="T8082" s="10"/>
    </row>
    <row r="8083" spans="16:20" x14ac:dyDescent="0.2">
      <c r="P8083" s="10"/>
      <c r="R8083" s="10"/>
      <c r="S8083" s="10"/>
      <c r="T8083" s="10"/>
    </row>
    <row r="8084" spans="16:20" x14ac:dyDescent="0.2">
      <c r="P8084" s="10"/>
      <c r="R8084" s="10"/>
      <c r="S8084" s="10"/>
      <c r="T8084" s="10"/>
    </row>
    <row r="8085" spans="16:20" x14ac:dyDescent="0.2">
      <c r="P8085" s="10"/>
      <c r="R8085" s="10"/>
      <c r="S8085" s="10"/>
      <c r="T8085" s="10"/>
    </row>
    <row r="8086" spans="16:20" x14ac:dyDescent="0.2">
      <c r="P8086" s="10"/>
      <c r="R8086" s="10"/>
      <c r="S8086" s="10"/>
      <c r="T8086" s="10"/>
    </row>
    <row r="8087" spans="16:20" x14ac:dyDescent="0.2">
      <c r="P8087" s="10"/>
      <c r="R8087" s="10"/>
      <c r="S8087" s="10"/>
      <c r="T8087" s="10"/>
    </row>
    <row r="8088" spans="16:20" x14ac:dyDescent="0.2">
      <c r="P8088" s="10"/>
      <c r="R8088" s="10"/>
      <c r="S8088" s="10"/>
      <c r="T8088" s="10"/>
    </row>
    <row r="8089" spans="16:20" x14ac:dyDescent="0.2">
      <c r="P8089" s="10"/>
      <c r="R8089" s="10"/>
      <c r="S8089" s="10"/>
      <c r="T8089" s="10"/>
    </row>
    <row r="8090" spans="16:20" x14ac:dyDescent="0.2">
      <c r="P8090" s="10"/>
      <c r="R8090" s="10"/>
      <c r="S8090" s="10"/>
      <c r="T8090" s="10"/>
    </row>
    <row r="8091" spans="16:20" x14ac:dyDescent="0.2">
      <c r="P8091" s="10"/>
      <c r="R8091" s="10"/>
      <c r="S8091" s="10"/>
      <c r="T8091" s="10"/>
    </row>
    <row r="8092" spans="16:20" x14ac:dyDescent="0.2">
      <c r="P8092" s="10"/>
      <c r="R8092" s="10"/>
      <c r="S8092" s="10"/>
      <c r="T8092" s="10"/>
    </row>
    <row r="8093" spans="16:20" x14ac:dyDescent="0.2">
      <c r="P8093" s="10"/>
      <c r="R8093" s="10"/>
      <c r="S8093" s="10"/>
      <c r="T8093" s="10"/>
    </row>
    <row r="8094" spans="16:20" x14ac:dyDescent="0.2">
      <c r="P8094" s="10"/>
      <c r="R8094" s="10"/>
      <c r="S8094" s="10"/>
      <c r="T8094" s="10"/>
    </row>
    <row r="8095" spans="16:20" x14ac:dyDescent="0.2">
      <c r="P8095" s="10"/>
      <c r="R8095" s="10"/>
      <c r="S8095" s="10"/>
      <c r="T8095" s="10"/>
    </row>
    <row r="8096" spans="16:20" x14ac:dyDescent="0.2">
      <c r="P8096" s="10"/>
      <c r="R8096" s="10"/>
      <c r="S8096" s="10"/>
      <c r="T8096" s="10"/>
    </row>
    <row r="8097" spans="16:20" x14ac:dyDescent="0.2">
      <c r="P8097" s="10"/>
      <c r="R8097" s="10"/>
      <c r="S8097" s="10"/>
      <c r="T8097" s="10"/>
    </row>
    <row r="8098" spans="16:20" x14ac:dyDescent="0.2">
      <c r="P8098" s="10"/>
      <c r="R8098" s="10"/>
      <c r="S8098" s="10"/>
      <c r="T8098" s="10"/>
    </row>
    <row r="8099" spans="16:20" x14ac:dyDescent="0.2">
      <c r="P8099" s="10"/>
      <c r="R8099" s="10"/>
      <c r="S8099" s="10"/>
      <c r="T8099" s="10"/>
    </row>
    <row r="8100" spans="16:20" x14ac:dyDescent="0.2">
      <c r="P8100" s="10"/>
      <c r="R8100" s="10"/>
      <c r="S8100" s="10"/>
      <c r="T8100" s="10"/>
    </row>
    <row r="8101" spans="16:20" x14ac:dyDescent="0.2">
      <c r="P8101" s="10"/>
      <c r="R8101" s="10"/>
      <c r="S8101" s="10"/>
      <c r="T8101" s="10"/>
    </row>
    <row r="8102" spans="16:20" x14ac:dyDescent="0.2">
      <c r="P8102" s="10"/>
      <c r="R8102" s="10"/>
      <c r="S8102" s="10"/>
      <c r="T8102" s="10"/>
    </row>
    <row r="8103" spans="16:20" x14ac:dyDescent="0.2">
      <c r="P8103" s="10"/>
      <c r="R8103" s="10"/>
      <c r="S8103" s="10"/>
      <c r="T8103" s="10"/>
    </row>
    <row r="8104" spans="16:20" x14ac:dyDescent="0.2">
      <c r="P8104" s="10"/>
      <c r="R8104" s="10"/>
      <c r="S8104" s="10"/>
      <c r="T8104" s="10"/>
    </row>
    <row r="8105" spans="16:20" x14ac:dyDescent="0.2">
      <c r="P8105" s="10"/>
      <c r="R8105" s="10"/>
      <c r="S8105" s="10"/>
      <c r="T8105" s="10"/>
    </row>
    <row r="8106" spans="16:20" x14ac:dyDescent="0.2">
      <c r="P8106" s="10"/>
      <c r="R8106" s="10"/>
      <c r="S8106" s="10"/>
      <c r="T8106" s="10"/>
    </row>
    <row r="8107" spans="16:20" x14ac:dyDescent="0.2">
      <c r="P8107" s="10"/>
      <c r="R8107" s="10"/>
      <c r="S8107" s="10"/>
      <c r="T8107" s="10"/>
    </row>
    <row r="8108" spans="16:20" x14ac:dyDescent="0.2">
      <c r="P8108" s="10"/>
      <c r="R8108" s="10"/>
      <c r="S8108" s="10"/>
      <c r="T8108" s="10"/>
    </row>
    <row r="8109" spans="16:20" x14ac:dyDescent="0.2">
      <c r="P8109" s="10"/>
      <c r="R8109" s="10"/>
      <c r="S8109" s="10"/>
      <c r="T8109" s="10"/>
    </row>
    <row r="8110" spans="16:20" x14ac:dyDescent="0.2">
      <c r="P8110" s="10"/>
      <c r="R8110" s="10"/>
      <c r="S8110" s="10"/>
      <c r="T8110" s="10"/>
    </row>
    <row r="8111" spans="16:20" x14ac:dyDescent="0.2">
      <c r="P8111" s="10"/>
      <c r="R8111" s="10"/>
      <c r="S8111" s="10"/>
      <c r="T8111" s="10"/>
    </row>
    <row r="8112" spans="16:20" x14ac:dyDescent="0.2">
      <c r="P8112" s="10"/>
      <c r="R8112" s="10"/>
      <c r="S8112" s="10"/>
      <c r="T8112" s="10"/>
    </row>
    <row r="8113" spans="16:20" x14ac:dyDescent="0.2">
      <c r="P8113" s="10"/>
      <c r="R8113" s="10"/>
      <c r="S8113" s="10"/>
      <c r="T8113" s="10"/>
    </row>
    <row r="8114" spans="16:20" x14ac:dyDescent="0.2">
      <c r="P8114" s="10"/>
      <c r="R8114" s="10"/>
      <c r="S8114" s="10"/>
      <c r="T8114" s="10"/>
    </row>
    <row r="8115" spans="16:20" x14ac:dyDescent="0.2">
      <c r="P8115" s="10"/>
      <c r="R8115" s="10"/>
      <c r="S8115" s="10"/>
      <c r="T8115" s="10"/>
    </row>
    <row r="8116" spans="16:20" x14ac:dyDescent="0.2">
      <c r="P8116" s="10"/>
      <c r="R8116" s="10"/>
      <c r="S8116" s="10"/>
      <c r="T8116" s="10"/>
    </row>
    <row r="8117" spans="16:20" x14ac:dyDescent="0.2">
      <c r="P8117" s="10"/>
      <c r="R8117" s="10"/>
      <c r="S8117" s="10"/>
      <c r="T8117" s="10"/>
    </row>
    <row r="8118" spans="16:20" x14ac:dyDescent="0.2">
      <c r="P8118" s="10"/>
      <c r="R8118" s="10"/>
      <c r="S8118" s="10"/>
      <c r="T8118" s="10"/>
    </row>
    <row r="8119" spans="16:20" x14ac:dyDescent="0.2">
      <c r="P8119" s="10"/>
      <c r="R8119" s="10"/>
      <c r="S8119" s="10"/>
      <c r="T8119" s="10"/>
    </row>
    <row r="8120" spans="16:20" x14ac:dyDescent="0.2">
      <c r="P8120" s="10"/>
      <c r="R8120" s="10"/>
      <c r="S8120" s="10"/>
      <c r="T8120" s="10"/>
    </row>
    <row r="8121" spans="16:20" x14ac:dyDescent="0.2">
      <c r="P8121" s="10"/>
      <c r="R8121" s="10"/>
      <c r="S8121" s="10"/>
      <c r="T8121" s="10"/>
    </row>
    <row r="8122" spans="16:20" x14ac:dyDescent="0.2">
      <c r="P8122" s="10"/>
      <c r="R8122" s="10"/>
      <c r="S8122" s="10"/>
      <c r="T8122" s="10"/>
    </row>
    <row r="8123" spans="16:20" x14ac:dyDescent="0.2">
      <c r="P8123" s="10"/>
      <c r="R8123" s="10"/>
      <c r="S8123" s="10"/>
      <c r="T8123" s="10"/>
    </row>
    <row r="8124" spans="16:20" x14ac:dyDescent="0.2">
      <c r="P8124" s="10"/>
      <c r="R8124" s="10"/>
      <c r="S8124" s="10"/>
      <c r="T8124" s="10"/>
    </row>
    <row r="8125" spans="16:20" x14ac:dyDescent="0.2">
      <c r="P8125" s="10"/>
      <c r="R8125" s="10"/>
      <c r="S8125" s="10"/>
      <c r="T8125" s="10"/>
    </row>
    <row r="8126" spans="16:20" x14ac:dyDescent="0.2">
      <c r="P8126" s="10"/>
      <c r="R8126" s="10"/>
      <c r="S8126" s="10"/>
      <c r="T8126" s="10"/>
    </row>
    <row r="8127" spans="16:20" x14ac:dyDescent="0.2">
      <c r="P8127" s="10"/>
      <c r="R8127" s="10"/>
      <c r="S8127" s="10"/>
      <c r="T8127" s="10"/>
    </row>
    <row r="8128" spans="16:20" x14ac:dyDescent="0.2">
      <c r="P8128" s="10"/>
      <c r="R8128" s="10"/>
      <c r="S8128" s="10"/>
      <c r="T8128" s="10"/>
    </row>
    <row r="8129" spans="16:20" x14ac:dyDescent="0.2">
      <c r="P8129" s="10"/>
      <c r="R8129" s="10"/>
      <c r="S8129" s="10"/>
      <c r="T8129" s="10"/>
    </row>
    <row r="8130" spans="16:20" x14ac:dyDescent="0.2">
      <c r="P8130" s="10"/>
      <c r="R8130" s="10"/>
      <c r="S8130" s="10"/>
      <c r="T8130" s="10"/>
    </row>
    <row r="8131" spans="16:20" x14ac:dyDescent="0.2">
      <c r="P8131" s="10"/>
      <c r="R8131" s="10"/>
      <c r="S8131" s="10"/>
      <c r="T8131" s="10"/>
    </row>
    <row r="8132" spans="16:20" x14ac:dyDescent="0.2">
      <c r="P8132" s="10"/>
      <c r="R8132" s="10"/>
      <c r="S8132" s="10"/>
      <c r="T8132" s="10"/>
    </row>
    <row r="8133" spans="16:20" x14ac:dyDescent="0.2">
      <c r="P8133" s="10"/>
      <c r="R8133" s="10"/>
      <c r="S8133" s="10"/>
      <c r="T8133" s="10"/>
    </row>
    <row r="8134" spans="16:20" x14ac:dyDescent="0.2">
      <c r="P8134" s="10"/>
      <c r="R8134" s="10"/>
      <c r="S8134" s="10"/>
      <c r="T8134" s="10"/>
    </row>
    <row r="8135" spans="16:20" x14ac:dyDescent="0.2">
      <c r="P8135" s="10"/>
      <c r="R8135" s="10"/>
      <c r="S8135" s="10"/>
      <c r="T8135" s="10"/>
    </row>
    <row r="8136" spans="16:20" x14ac:dyDescent="0.2">
      <c r="P8136" s="10"/>
      <c r="R8136" s="10"/>
      <c r="S8136" s="10"/>
      <c r="T8136" s="10"/>
    </row>
    <row r="8137" spans="16:20" x14ac:dyDescent="0.2">
      <c r="P8137" s="10"/>
      <c r="R8137" s="10"/>
      <c r="S8137" s="10"/>
      <c r="T8137" s="10"/>
    </row>
    <row r="8138" spans="16:20" x14ac:dyDescent="0.2">
      <c r="P8138" s="10"/>
      <c r="R8138" s="10"/>
      <c r="S8138" s="10"/>
      <c r="T8138" s="10"/>
    </row>
    <row r="8139" spans="16:20" x14ac:dyDescent="0.2">
      <c r="P8139" s="10"/>
      <c r="R8139" s="10"/>
      <c r="S8139" s="10"/>
      <c r="T8139" s="10"/>
    </row>
    <row r="8140" spans="16:20" x14ac:dyDescent="0.2">
      <c r="P8140" s="10"/>
      <c r="R8140" s="10"/>
      <c r="S8140" s="10"/>
      <c r="T8140" s="10"/>
    </row>
    <row r="8141" spans="16:20" x14ac:dyDescent="0.2">
      <c r="P8141" s="10"/>
      <c r="R8141" s="10"/>
      <c r="S8141" s="10"/>
      <c r="T8141" s="10"/>
    </row>
    <row r="8142" spans="16:20" x14ac:dyDescent="0.2">
      <c r="P8142" s="10"/>
      <c r="R8142" s="10"/>
      <c r="S8142" s="10"/>
      <c r="T8142" s="10"/>
    </row>
    <row r="8143" spans="16:20" x14ac:dyDescent="0.2">
      <c r="P8143" s="10"/>
      <c r="R8143" s="10"/>
      <c r="S8143" s="10"/>
      <c r="T8143" s="10"/>
    </row>
    <row r="8144" spans="16:20" x14ac:dyDescent="0.2">
      <c r="P8144" s="10"/>
      <c r="R8144" s="10"/>
      <c r="S8144" s="10"/>
      <c r="T8144" s="10"/>
    </row>
    <row r="8145" spans="16:20" x14ac:dyDescent="0.2">
      <c r="P8145" s="10"/>
      <c r="R8145" s="10"/>
      <c r="S8145" s="10"/>
      <c r="T8145" s="10"/>
    </row>
    <row r="8146" spans="16:20" x14ac:dyDescent="0.2">
      <c r="P8146" s="10"/>
      <c r="R8146" s="10"/>
      <c r="S8146" s="10"/>
      <c r="T8146" s="10"/>
    </row>
    <row r="8147" spans="16:20" x14ac:dyDescent="0.2">
      <c r="P8147" s="10"/>
      <c r="R8147" s="10"/>
      <c r="S8147" s="10"/>
      <c r="T8147" s="10"/>
    </row>
    <row r="8148" spans="16:20" x14ac:dyDescent="0.2">
      <c r="P8148" s="10"/>
      <c r="R8148" s="10"/>
      <c r="S8148" s="10"/>
      <c r="T8148" s="10"/>
    </row>
    <row r="8149" spans="16:20" x14ac:dyDescent="0.2">
      <c r="P8149" s="10"/>
      <c r="R8149" s="10"/>
      <c r="S8149" s="10"/>
      <c r="T8149" s="10"/>
    </row>
    <row r="8150" spans="16:20" x14ac:dyDescent="0.2">
      <c r="P8150" s="10"/>
      <c r="R8150" s="10"/>
      <c r="S8150" s="10"/>
      <c r="T8150" s="10"/>
    </row>
    <row r="8151" spans="16:20" x14ac:dyDescent="0.2">
      <c r="P8151" s="10"/>
      <c r="R8151" s="10"/>
      <c r="S8151" s="10"/>
      <c r="T8151" s="10"/>
    </row>
    <row r="8152" spans="16:20" x14ac:dyDescent="0.2">
      <c r="P8152" s="10"/>
      <c r="R8152" s="10"/>
      <c r="S8152" s="10"/>
      <c r="T8152" s="10"/>
    </row>
    <row r="8153" spans="16:20" x14ac:dyDescent="0.2">
      <c r="P8153" s="10"/>
      <c r="R8153" s="10"/>
      <c r="S8153" s="10"/>
      <c r="T8153" s="10"/>
    </row>
    <row r="8154" spans="16:20" x14ac:dyDescent="0.2">
      <c r="P8154" s="10"/>
      <c r="R8154" s="10"/>
      <c r="S8154" s="10"/>
      <c r="T8154" s="10"/>
    </row>
    <row r="8155" spans="16:20" x14ac:dyDescent="0.2">
      <c r="P8155" s="10"/>
      <c r="R8155" s="10"/>
      <c r="S8155" s="10"/>
      <c r="T8155" s="10"/>
    </row>
    <row r="8156" spans="16:20" x14ac:dyDescent="0.2">
      <c r="P8156" s="10"/>
      <c r="R8156" s="10"/>
      <c r="S8156" s="10"/>
      <c r="T8156" s="10"/>
    </row>
    <row r="8157" spans="16:20" x14ac:dyDescent="0.2">
      <c r="P8157" s="10"/>
      <c r="R8157" s="10"/>
      <c r="S8157" s="10"/>
      <c r="T8157" s="10"/>
    </row>
    <row r="8158" spans="16:20" x14ac:dyDescent="0.2">
      <c r="P8158" s="10"/>
      <c r="R8158" s="10"/>
      <c r="S8158" s="10"/>
      <c r="T8158" s="10"/>
    </row>
    <row r="8159" spans="16:20" x14ac:dyDescent="0.2">
      <c r="P8159" s="10"/>
      <c r="R8159" s="10"/>
      <c r="S8159" s="10"/>
      <c r="T8159" s="10"/>
    </row>
    <row r="8160" spans="16:20" x14ac:dyDescent="0.2">
      <c r="P8160" s="10"/>
      <c r="R8160" s="10"/>
      <c r="S8160" s="10"/>
      <c r="T8160" s="10"/>
    </row>
    <row r="8161" spans="16:20" x14ac:dyDescent="0.2">
      <c r="P8161" s="10"/>
      <c r="R8161" s="10"/>
      <c r="S8161" s="10"/>
      <c r="T8161" s="10"/>
    </row>
    <row r="8162" spans="16:20" x14ac:dyDescent="0.2">
      <c r="P8162" s="10"/>
      <c r="R8162" s="10"/>
      <c r="S8162" s="10"/>
      <c r="T8162" s="10"/>
    </row>
    <row r="8163" spans="16:20" x14ac:dyDescent="0.2">
      <c r="P8163" s="10"/>
      <c r="R8163" s="10"/>
      <c r="S8163" s="10"/>
      <c r="T8163" s="10"/>
    </row>
    <row r="8164" spans="16:20" x14ac:dyDescent="0.2">
      <c r="P8164" s="10"/>
      <c r="R8164" s="10"/>
      <c r="S8164" s="10"/>
      <c r="T8164" s="10"/>
    </row>
    <row r="8165" spans="16:20" x14ac:dyDescent="0.2">
      <c r="P8165" s="10"/>
      <c r="R8165" s="10"/>
      <c r="S8165" s="10"/>
      <c r="T8165" s="10"/>
    </row>
    <row r="8166" spans="16:20" x14ac:dyDescent="0.2">
      <c r="P8166" s="10"/>
      <c r="R8166" s="10"/>
      <c r="S8166" s="10"/>
      <c r="T8166" s="10"/>
    </row>
    <row r="8167" spans="16:20" x14ac:dyDescent="0.2">
      <c r="P8167" s="10"/>
      <c r="R8167" s="10"/>
      <c r="S8167" s="10"/>
      <c r="T8167" s="10"/>
    </row>
    <row r="8168" spans="16:20" x14ac:dyDescent="0.2">
      <c r="P8168" s="10"/>
      <c r="R8168" s="10"/>
      <c r="S8168" s="10"/>
      <c r="T8168" s="10"/>
    </row>
    <row r="8169" spans="16:20" x14ac:dyDescent="0.2">
      <c r="P8169" s="10"/>
      <c r="R8169" s="10"/>
      <c r="S8169" s="10"/>
      <c r="T8169" s="10"/>
    </row>
    <row r="8170" spans="16:20" x14ac:dyDescent="0.2">
      <c r="P8170" s="10"/>
      <c r="R8170" s="10"/>
      <c r="S8170" s="10"/>
      <c r="T8170" s="10"/>
    </row>
    <row r="8171" spans="16:20" x14ac:dyDescent="0.2">
      <c r="P8171" s="10"/>
      <c r="R8171" s="10"/>
      <c r="S8171" s="10"/>
      <c r="T8171" s="10"/>
    </row>
    <row r="8172" spans="16:20" x14ac:dyDescent="0.2">
      <c r="P8172" s="10"/>
      <c r="R8172" s="10"/>
      <c r="S8172" s="10"/>
      <c r="T8172" s="10"/>
    </row>
    <row r="8173" spans="16:20" x14ac:dyDescent="0.2">
      <c r="P8173" s="10"/>
      <c r="R8173" s="10"/>
      <c r="S8173" s="10"/>
      <c r="T8173" s="10"/>
    </row>
    <row r="8174" spans="16:20" x14ac:dyDescent="0.2">
      <c r="P8174" s="10"/>
      <c r="R8174" s="10"/>
      <c r="S8174" s="10"/>
      <c r="T8174" s="10"/>
    </row>
    <row r="8175" spans="16:20" x14ac:dyDescent="0.2">
      <c r="P8175" s="10"/>
      <c r="R8175" s="10"/>
      <c r="S8175" s="10"/>
      <c r="T8175" s="10"/>
    </row>
    <row r="8176" spans="16:20" x14ac:dyDescent="0.2">
      <c r="P8176" s="10"/>
      <c r="R8176" s="10"/>
      <c r="S8176" s="10"/>
      <c r="T8176" s="10"/>
    </row>
    <row r="8177" spans="16:20" x14ac:dyDescent="0.2">
      <c r="P8177" s="10"/>
      <c r="R8177" s="10"/>
      <c r="S8177" s="10"/>
      <c r="T8177" s="10"/>
    </row>
    <row r="8178" spans="16:20" x14ac:dyDescent="0.2">
      <c r="P8178" s="10"/>
      <c r="R8178" s="10"/>
      <c r="S8178" s="10"/>
      <c r="T8178" s="10"/>
    </row>
    <row r="8179" spans="16:20" x14ac:dyDescent="0.2">
      <c r="P8179" s="10"/>
      <c r="R8179" s="10"/>
      <c r="S8179" s="10"/>
      <c r="T8179" s="10"/>
    </row>
    <row r="8180" spans="16:20" x14ac:dyDescent="0.2">
      <c r="P8180" s="10"/>
      <c r="R8180" s="10"/>
      <c r="S8180" s="10"/>
      <c r="T8180" s="10"/>
    </row>
    <row r="8181" spans="16:20" x14ac:dyDescent="0.2">
      <c r="P8181" s="10"/>
      <c r="R8181" s="10"/>
      <c r="S8181" s="10"/>
      <c r="T8181" s="10"/>
    </row>
    <row r="8182" spans="16:20" x14ac:dyDescent="0.2">
      <c r="P8182" s="10"/>
      <c r="R8182" s="10"/>
      <c r="S8182" s="10"/>
      <c r="T8182" s="10"/>
    </row>
    <row r="8183" spans="16:20" x14ac:dyDescent="0.2">
      <c r="P8183" s="10"/>
      <c r="R8183" s="10"/>
      <c r="S8183" s="10"/>
      <c r="T8183" s="10"/>
    </row>
    <row r="8184" spans="16:20" x14ac:dyDescent="0.2">
      <c r="P8184" s="10"/>
      <c r="R8184" s="10"/>
      <c r="S8184" s="10"/>
      <c r="T8184" s="10"/>
    </row>
    <row r="8185" spans="16:20" x14ac:dyDescent="0.2">
      <c r="P8185" s="10"/>
      <c r="R8185" s="10"/>
      <c r="S8185" s="10"/>
      <c r="T8185" s="10"/>
    </row>
    <row r="8186" spans="16:20" x14ac:dyDescent="0.2">
      <c r="P8186" s="10"/>
      <c r="R8186" s="10"/>
      <c r="S8186" s="10"/>
      <c r="T8186" s="10"/>
    </row>
    <row r="8187" spans="16:20" x14ac:dyDescent="0.2">
      <c r="P8187" s="10"/>
      <c r="R8187" s="10"/>
      <c r="S8187" s="10"/>
      <c r="T8187" s="10"/>
    </row>
    <row r="8188" spans="16:20" x14ac:dyDescent="0.2">
      <c r="P8188" s="10"/>
      <c r="R8188" s="10"/>
      <c r="S8188" s="10"/>
      <c r="T8188" s="10"/>
    </row>
    <row r="8189" spans="16:20" x14ac:dyDescent="0.2">
      <c r="P8189" s="10"/>
      <c r="R8189" s="10"/>
      <c r="S8189" s="10"/>
      <c r="T8189" s="10"/>
    </row>
    <row r="8190" spans="16:20" x14ac:dyDescent="0.2">
      <c r="P8190" s="10"/>
      <c r="R8190" s="10"/>
      <c r="S8190" s="10"/>
      <c r="T8190" s="10"/>
    </row>
    <row r="8191" spans="16:20" x14ac:dyDescent="0.2">
      <c r="P8191" s="10"/>
      <c r="R8191" s="10"/>
      <c r="S8191" s="10"/>
      <c r="T8191" s="10"/>
    </row>
    <row r="8192" spans="16:20" x14ac:dyDescent="0.2">
      <c r="P8192" s="10"/>
      <c r="R8192" s="10"/>
      <c r="S8192" s="10"/>
      <c r="T8192" s="10"/>
    </row>
    <row r="8193" spans="16:20" x14ac:dyDescent="0.2">
      <c r="P8193" s="10"/>
      <c r="R8193" s="10"/>
      <c r="S8193" s="10"/>
      <c r="T8193" s="10"/>
    </row>
    <row r="8194" spans="16:20" x14ac:dyDescent="0.2">
      <c r="P8194" s="10"/>
      <c r="R8194" s="10"/>
      <c r="S8194" s="10"/>
      <c r="T8194" s="10"/>
    </row>
    <row r="8195" spans="16:20" x14ac:dyDescent="0.2">
      <c r="P8195" s="10"/>
      <c r="R8195" s="10"/>
      <c r="S8195" s="10"/>
      <c r="T8195" s="10"/>
    </row>
    <row r="8196" spans="16:20" x14ac:dyDescent="0.2">
      <c r="P8196" s="10"/>
      <c r="R8196" s="10"/>
      <c r="S8196" s="10"/>
      <c r="T8196" s="10"/>
    </row>
    <row r="8197" spans="16:20" x14ac:dyDescent="0.2">
      <c r="P8197" s="10"/>
      <c r="R8197" s="10"/>
      <c r="S8197" s="10"/>
      <c r="T8197" s="10"/>
    </row>
    <row r="8198" spans="16:20" x14ac:dyDescent="0.2">
      <c r="P8198" s="10"/>
      <c r="R8198" s="10"/>
      <c r="S8198" s="10"/>
      <c r="T8198" s="10"/>
    </row>
    <row r="8199" spans="16:20" x14ac:dyDescent="0.2">
      <c r="P8199" s="10"/>
      <c r="R8199" s="10"/>
      <c r="S8199" s="10"/>
      <c r="T8199" s="10"/>
    </row>
    <row r="8200" spans="16:20" x14ac:dyDescent="0.2">
      <c r="P8200" s="10"/>
      <c r="R8200" s="10"/>
      <c r="S8200" s="10"/>
      <c r="T8200" s="10"/>
    </row>
    <row r="8201" spans="16:20" x14ac:dyDescent="0.2">
      <c r="P8201" s="10"/>
      <c r="R8201" s="10"/>
      <c r="S8201" s="10"/>
      <c r="T8201" s="10"/>
    </row>
    <row r="8202" spans="16:20" x14ac:dyDescent="0.2">
      <c r="P8202" s="10"/>
      <c r="R8202" s="10"/>
      <c r="S8202" s="10"/>
      <c r="T8202" s="10"/>
    </row>
    <row r="8203" spans="16:20" x14ac:dyDescent="0.2">
      <c r="P8203" s="10"/>
      <c r="R8203" s="10"/>
      <c r="S8203" s="10"/>
      <c r="T8203" s="10"/>
    </row>
    <row r="8204" spans="16:20" x14ac:dyDescent="0.2">
      <c r="P8204" s="10"/>
      <c r="R8204" s="10"/>
      <c r="S8204" s="10"/>
      <c r="T8204" s="10"/>
    </row>
    <row r="8205" spans="16:20" x14ac:dyDescent="0.2">
      <c r="P8205" s="10"/>
      <c r="R8205" s="10"/>
      <c r="S8205" s="10"/>
      <c r="T8205" s="10"/>
    </row>
    <row r="8206" spans="16:20" x14ac:dyDescent="0.2">
      <c r="P8206" s="10"/>
      <c r="R8206" s="10"/>
      <c r="S8206" s="10"/>
      <c r="T8206" s="10"/>
    </row>
    <row r="8207" spans="16:20" x14ac:dyDescent="0.2">
      <c r="P8207" s="10"/>
      <c r="R8207" s="10"/>
      <c r="S8207" s="10"/>
      <c r="T8207" s="10"/>
    </row>
    <row r="8208" spans="16:20" x14ac:dyDescent="0.2">
      <c r="P8208" s="10"/>
      <c r="R8208" s="10"/>
      <c r="S8208" s="10"/>
      <c r="T8208" s="10"/>
    </row>
    <row r="8209" spans="16:20" x14ac:dyDescent="0.2">
      <c r="P8209" s="10"/>
      <c r="R8209" s="10"/>
      <c r="S8209" s="10"/>
      <c r="T8209" s="10"/>
    </row>
    <row r="8210" spans="16:20" x14ac:dyDescent="0.2">
      <c r="P8210" s="10"/>
      <c r="R8210" s="10"/>
      <c r="S8210" s="10"/>
      <c r="T8210" s="10"/>
    </row>
    <row r="8211" spans="16:20" x14ac:dyDescent="0.2">
      <c r="P8211" s="10"/>
      <c r="R8211" s="10"/>
      <c r="S8211" s="10"/>
      <c r="T8211" s="10"/>
    </row>
    <row r="8212" spans="16:20" x14ac:dyDescent="0.2">
      <c r="P8212" s="10"/>
      <c r="R8212" s="10"/>
      <c r="S8212" s="10"/>
      <c r="T8212" s="10"/>
    </row>
    <row r="8213" spans="16:20" x14ac:dyDescent="0.2">
      <c r="P8213" s="10"/>
      <c r="R8213" s="10"/>
      <c r="S8213" s="10"/>
      <c r="T8213" s="10"/>
    </row>
    <row r="8214" spans="16:20" x14ac:dyDescent="0.2">
      <c r="P8214" s="10"/>
      <c r="R8214" s="10"/>
      <c r="S8214" s="10"/>
      <c r="T8214" s="10"/>
    </row>
    <row r="8215" spans="16:20" x14ac:dyDescent="0.2">
      <c r="P8215" s="10"/>
      <c r="R8215" s="10"/>
      <c r="S8215" s="10"/>
      <c r="T8215" s="10"/>
    </row>
    <row r="8216" spans="16:20" x14ac:dyDescent="0.2">
      <c r="P8216" s="10"/>
      <c r="R8216" s="10"/>
      <c r="S8216" s="10"/>
      <c r="T8216" s="10"/>
    </row>
    <row r="8217" spans="16:20" x14ac:dyDescent="0.2">
      <c r="P8217" s="10"/>
      <c r="R8217" s="10"/>
      <c r="S8217" s="10"/>
      <c r="T8217" s="10"/>
    </row>
    <row r="8218" spans="16:20" x14ac:dyDescent="0.2">
      <c r="P8218" s="10"/>
      <c r="R8218" s="10"/>
      <c r="S8218" s="10"/>
      <c r="T8218" s="10"/>
    </row>
    <row r="8219" spans="16:20" x14ac:dyDescent="0.2">
      <c r="P8219" s="10"/>
      <c r="R8219" s="10"/>
      <c r="S8219" s="10"/>
      <c r="T8219" s="10"/>
    </row>
    <row r="8220" spans="16:20" x14ac:dyDescent="0.2">
      <c r="P8220" s="10"/>
      <c r="R8220" s="10"/>
      <c r="S8220" s="10"/>
      <c r="T8220" s="10"/>
    </row>
    <row r="8221" spans="16:20" x14ac:dyDescent="0.2">
      <c r="P8221" s="10"/>
      <c r="R8221" s="10"/>
      <c r="S8221" s="10"/>
      <c r="T8221" s="10"/>
    </row>
    <row r="8222" spans="16:20" x14ac:dyDescent="0.2">
      <c r="P8222" s="10"/>
      <c r="R8222" s="10"/>
      <c r="S8222" s="10"/>
      <c r="T8222" s="10"/>
    </row>
    <row r="8223" spans="16:20" x14ac:dyDescent="0.2">
      <c r="P8223" s="10"/>
      <c r="R8223" s="10"/>
      <c r="S8223" s="10"/>
      <c r="T8223" s="10"/>
    </row>
    <row r="8224" spans="16:20" x14ac:dyDescent="0.2">
      <c r="P8224" s="10"/>
      <c r="R8224" s="10"/>
      <c r="S8224" s="10"/>
      <c r="T8224" s="10"/>
    </row>
    <row r="8225" spans="16:20" x14ac:dyDescent="0.2">
      <c r="P8225" s="10"/>
      <c r="R8225" s="10"/>
      <c r="S8225" s="10"/>
      <c r="T8225" s="10"/>
    </row>
    <row r="8226" spans="16:20" x14ac:dyDescent="0.2">
      <c r="P8226" s="10"/>
      <c r="R8226" s="10"/>
      <c r="S8226" s="10"/>
      <c r="T8226" s="10"/>
    </row>
    <row r="8227" spans="16:20" x14ac:dyDescent="0.2">
      <c r="P8227" s="10"/>
      <c r="R8227" s="10"/>
      <c r="S8227" s="10"/>
      <c r="T8227" s="10"/>
    </row>
    <row r="8228" spans="16:20" x14ac:dyDescent="0.2">
      <c r="P8228" s="10"/>
      <c r="R8228" s="10"/>
      <c r="S8228" s="10"/>
      <c r="T8228" s="10"/>
    </row>
    <row r="8229" spans="16:20" x14ac:dyDescent="0.2">
      <c r="P8229" s="10"/>
      <c r="R8229" s="10"/>
      <c r="S8229" s="10"/>
      <c r="T8229" s="10"/>
    </row>
    <row r="8230" spans="16:20" x14ac:dyDescent="0.2">
      <c r="P8230" s="10"/>
      <c r="R8230" s="10"/>
      <c r="S8230" s="10"/>
      <c r="T8230" s="10"/>
    </row>
    <row r="8231" spans="16:20" x14ac:dyDescent="0.2">
      <c r="P8231" s="10"/>
      <c r="R8231" s="10"/>
      <c r="S8231" s="10"/>
      <c r="T8231" s="10"/>
    </row>
    <row r="8232" spans="16:20" x14ac:dyDescent="0.2">
      <c r="P8232" s="10"/>
      <c r="R8232" s="10"/>
      <c r="S8232" s="10"/>
      <c r="T8232" s="10"/>
    </row>
    <row r="8233" spans="16:20" x14ac:dyDescent="0.2">
      <c r="P8233" s="10"/>
      <c r="R8233" s="10"/>
      <c r="S8233" s="10"/>
      <c r="T8233" s="10"/>
    </row>
    <row r="8234" spans="16:20" x14ac:dyDescent="0.2">
      <c r="P8234" s="10"/>
      <c r="R8234" s="10"/>
      <c r="S8234" s="10"/>
      <c r="T8234" s="10"/>
    </row>
    <row r="8235" spans="16:20" x14ac:dyDescent="0.2">
      <c r="P8235" s="10"/>
      <c r="R8235" s="10"/>
      <c r="S8235" s="10"/>
      <c r="T8235" s="10"/>
    </row>
    <row r="8236" spans="16:20" x14ac:dyDescent="0.2">
      <c r="P8236" s="10"/>
      <c r="R8236" s="10"/>
      <c r="S8236" s="10"/>
      <c r="T8236" s="10"/>
    </row>
    <row r="8237" spans="16:20" x14ac:dyDescent="0.2">
      <c r="P8237" s="10"/>
      <c r="R8237" s="10"/>
      <c r="S8237" s="10"/>
      <c r="T8237" s="10"/>
    </row>
    <row r="8238" spans="16:20" x14ac:dyDescent="0.2">
      <c r="P8238" s="10"/>
      <c r="R8238" s="10"/>
      <c r="S8238" s="10"/>
      <c r="T8238" s="10"/>
    </row>
    <row r="8239" spans="16:20" x14ac:dyDescent="0.2">
      <c r="P8239" s="10"/>
      <c r="R8239" s="10"/>
      <c r="S8239" s="10"/>
      <c r="T8239" s="10"/>
    </row>
    <row r="8240" spans="16:20" x14ac:dyDescent="0.2">
      <c r="P8240" s="10"/>
      <c r="R8240" s="10"/>
      <c r="S8240" s="10"/>
      <c r="T8240" s="10"/>
    </row>
    <row r="8241" spans="16:20" x14ac:dyDescent="0.2">
      <c r="P8241" s="10"/>
      <c r="R8241" s="10"/>
      <c r="S8241" s="10"/>
      <c r="T8241" s="10"/>
    </row>
    <row r="8242" spans="16:20" x14ac:dyDescent="0.2">
      <c r="P8242" s="10"/>
      <c r="R8242" s="10"/>
      <c r="S8242" s="10"/>
      <c r="T8242" s="10"/>
    </row>
    <row r="8243" spans="16:20" x14ac:dyDescent="0.2">
      <c r="P8243" s="10"/>
      <c r="R8243" s="10"/>
      <c r="S8243" s="10"/>
      <c r="T8243" s="10"/>
    </row>
    <row r="8244" spans="16:20" x14ac:dyDescent="0.2">
      <c r="P8244" s="10"/>
      <c r="R8244" s="10"/>
      <c r="S8244" s="10"/>
      <c r="T8244" s="10"/>
    </row>
    <row r="8245" spans="16:20" x14ac:dyDescent="0.2">
      <c r="P8245" s="10"/>
      <c r="R8245" s="10"/>
      <c r="S8245" s="10"/>
      <c r="T8245" s="10"/>
    </row>
    <row r="8246" spans="16:20" x14ac:dyDescent="0.2">
      <c r="P8246" s="10"/>
      <c r="R8246" s="10"/>
      <c r="S8246" s="10"/>
      <c r="T8246" s="10"/>
    </row>
    <row r="8247" spans="16:20" x14ac:dyDescent="0.2">
      <c r="P8247" s="10"/>
      <c r="R8247" s="10"/>
      <c r="S8247" s="10"/>
      <c r="T8247" s="10"/>
    </row>
    <row r="8248" spans="16:20" x14ac:dyDescent="0.2">
      <c r="P8248" s="10"/>
      <c r="R8248" s="10"/>
      <c r="S8248" s="10"/>
      <c r="T8248" s="10"/>
    </row>
    <row r="8249" spans="16:20" x14ac:dyDescent="0.2">
      <c r="P8249" s="10"/>
      <c r="R8249" s="10"/>
      <c r="S8249" s="10"/>
      <c r="T8249" s="10"/>
    </row>
    <row r="8250" spans="16:20" x14ac:dyDescent="0.2">
      <c r="P8250" s="10"/>
      <c r="R8250" s="10"/>
      <c r="S8250" s="10"/>
      <c r="T8250" s="10"/>
    </row>
    <row r="8251" spans="16:20" x14ac:dyDescent="0.2">
      <c r="P8251" s="10"/>
      <c r="R8251" s="10"/>
      <c r="S8251" s="10"/>
      <c r="T8251" s="10"/>
    </row>
    <row r="8252" spans="16:20" x14ac:dyDescent="0.2">
      <c r="P8252" s="10"/>
      <c r="R8252" s="10"/>
      <c r="S8252" s="10"/>
      <c r="T8252" s="10"/>
    </row>
    <row r="8253" spans="16:20" x14ac:dyDescent="0.2">
      <c r="P8253" s="10"/>
      <c r="R8253" s="10"/>
      <c r="S8253" s="10"/>
      <c r="T8253" s="10"/>
    </row>
    <row r="8254" spans="16:20" x14ac:dyDescent="0.2">
      <c r="P8254" s="10"/>
      <c r="R8254" s="10"/>
      <c r="S8254" s="10"/>
      <c r="T8254" s="10"/>
    </row>
    <row r="8255" spans="16:20" x14ac:dyDescent="0.2">
      <c r="P8255" s="10"/>
      <c r="R8255" s="10"/>
      <c r="S8255" s="10"/>
      <c r="T8255" s="10"/>
    </row>
    <row r="8256" spans="16:20" x14ac:dyDescent="0.2">
      <c r="P8256" s="10"/>
      <c r="R8256" s="10"/>
      <c r="S8256" s="10"/>
      <c r="T8256" s="10"/>
    </row>
    <row r="8257" spans="16:20" x14ac:dyDescent="0.2">
      <c r="P8257" s="10"/>
      <c r="R8257" s="10"/>
      <c r="S8257" s="10"/>
      <c r="T8257" s="10"/>
    </row>
    <row r="8258" spans="16:20" x14ac:dyDescent="0.2">
      <c r="P8258" s="10"/>
      <c r="R8258" s="10"/>
      <c r="S8258" s="10"/>
      <c r="T8258" s="10"/>
    </row>
    <row r="8259" spans="16:20" x14ac:dyDescent="0.2">
      <c r="P8259" s="10"/>
      <c r="R8259" s="10"/>
      <c r="S8259" s="10"/>
      <c r="T8259" s="10"/>
    </row>
    <row r="8260" spans="16:20" x14ac:dyDescent="0.2">
      <c r="P8260" s="10"/>
      <c r="R8260" s="10"/>
      <c r="S8260" s="10"/>
      <c r="T8260" s="10"/>
    </row>
    <row r="8261" spans="16:20" x14ac:dyDescent="0.2">
      <c r="P8261" s="10"/>
      <c r="R8261" s="10"/>
      <c r="S8261" s="10"/>
      <c r="T8261" s="10"/>
    </row>
    <row r="8262" spans="16:20" x14ac:dyDescent="0.2">
      <c r="P8262" s="10"/>
      <c r="R8262" s="10"/>
      <c r="S8262" s="10"/>
      <c r="T8262" s="10"/>
    </row>
    <row r="8263" spans="16:20" x14ac:dyDescent="0.2">
      <c r="P8263" s="10"/>
      <c r="R8263" s="10"/>
      <c r="S8263" s="10"/>
      <c r="T8263" s="10"/>
    </row>
    <row r="8264" spans="16:20" x14ac:dyDescent="0.2">
      <c r="P8264" s="10"/>
      <c r="R8264" s="10"/>
      <c r="S8264" s="10"/>
      <c r="T8264" s="10"/>
    </row>
    <row r="8265" spans="16:20" x14ac:dyDescent="0.2">
      <c r="P8265" s="10"/>
      <c r="R8265" s="10"/>
      <c r="S8265" s="10"/>
      <c r="T8265" s="10"/>
    </row>
    <row r="8266" spans="16:20" x14ac:dyDescent="0.2">
      <c r="P8266" s="10"/>
      <c r="R8266" s="10"/>
      <c r="S8266" s="10"/>
      <c r="T8266" s="10"/>
    </row>
    <row r="8267" spans="16:20" x14ac:dyDescent="0.2">
      <c r="P8267" s="10"/>
      <c r="R8267" s="10"/>
      <c r="S8267" s="10"/>
      <c r="T8267" s="10"/>
    </row>
    <row r="8268" spans="16:20" x14ac:dyDescent="0.2">
      <c r="P8268" s="10"/>
      <c r="R8268" s="10"/>
      <c r="S8268" s="10"/>
      <c r="T8268" s="10"/>
    </row>
    <row r="8269" spans="16:20" x14ac:dyDescent="0.2">
      <c r="P8269" s="10"/>
      <c r="R8269" s="10"/>
      <c r="S8269" s="10"/>
      <c r="T8269" s="10"/>
    </row>
    <row r="8270" spans="16:20" x14ac:dyDescent="0.2">
      <c r="P8270" s="10"/>
      <c r="R8270" s="10"/>
      <c r="S8270" s="10"/>
      <c r="T8270" s="10"/>
    </row>
    <row r="8271" spans="16:20" x14ac:dyDescent="0.2">
      <c r="P8271" s="10"/>
      <c r="R8271" s="10"/>
      <c r="S8271" s="10"/>
      <c r="T8271" s="10"/>
    </row>
    <row r="8272" spans="16:20" x14ac:dyDescent="0.2">
      <c r="P8272" s="10"/>
      <c r="R8272" s="10"/>
      <c r="S8272" s="10"/>
      <c r="T8272" s="10"/>
    </row>
    <row r="8273" spans="16:20" x14ac:dyDescent="0.2">
      <c r="P8273" s="10"/>
      <c r="R8273" s="10"/>
      <c r="S8273" s="10"/>
      <c r="T8273" s="10"/>
    </row>
    <row r="8274" spans="16:20" x14ac:dyDescent="0.2">
      <c r="P8274" s="10"/>
      <c r="R8274" s="10"/>
      <c r="S8274" s="10"/>
      <c r="T8274" s="10"/>
    </row>
    <row r="8275" spans="16:20" x14ac:dyDescent="0.2">
      <c r="P8275" s="10"/>
      <c r="R8275" s="10"/>
      <c r="S8275" s="10"/>
      <c r="T8275" s="10"/>
    </row>
    <row r="8276" spans="16:20" x14ac:dyDescent="0.2">
      <c r="P8276" s="10"/>
      <c r="R8276" s="10"/>
      <c r="S8276" s="10"/>
      <c r="T8276" s="10"/>
    </row>
    <row r="8277" spans="16:20" x14ac:dyDescent="0.2">
      <c r="P8277" s="10"/>
      <c r="R8277" s="10"/>
      <c r="S8277" s="10"/>
      <c r="T8277" s="10"/>
    </row>
    <row r="8278" spans="16:20" x14ac:dyDescent="0.2">
      <c r="P8278" s="10"/>
      <c r="R8278" s="10"/>
      <c r="S8278" s="10"/>
      <c r="T8278" s="10"/>
    </row>
    <row r="8279" spans="16:20" x14ac:dyDescent="0.2">
      <c r="P8279" s="10"/>
      <c r="R8279" s="10"/>
      <c r="S8279" s="10"/>
      <c r="T8279" s="10"/>
    </row>
    <row r="8280" spans="16:20" x14ac:dyDescent="0.2">
      <c r="P8280" s="10"/>
      <c r="R8280" s="10"/>
      <c r="S8280" s="10"/>
      <c r="T8280" s="10"/>
    </row>
    <row r="8281" spans="16:20" x14ac:dyDescent="0.2">
      <c r="P8281" s="10"/>
      <c r="R8281" s="10"/>
      <c r="S8281" s="10"/>
      <c r="T8281" s="10"/>
    </row>
    <row r="8282" spans="16:20" x14ac:dyDescent="0.2">
      <c r="P8282" s="10"/>
      <c r="R8282" s="10"/>
      <c r="S8282" s="10"/>
      <c r="T8282" s="10"/>
    </row>
    <row r="8283" spans="16:20" x14ac:dyDescent="0.2">
      <c r="P8283" s="10"/>
      <c r="R8283" s="10"/>
      <c r="S8283" s="10"/>
      <c r="T8283" s="10"/>
    </row>
    <row r="8284" spans="16:20" x14ac:dyDescent="0.2">
      <c r="P8284" s="10"/>
      <c r="R8284" s="10"/>
      <c r="S8284" s="10"/>
      <c r="T8284" s="10"/>
    </row>
    <row r="8285" spans="16:20" x14ac:dyDescent="0.2">
      <c r="P8285" s="10"/>
      <c r="R8285" s="10"/>
      <c r="S8285" s="10"/>
      <c r="T8285" s="10"/>
    </row>
    <row r="8286" spans="16:20" x14ac:dyDescent="0.2">
      <c r="P8286" s="10"/>
      <c r="R8286" s="10"/>
      <c r="S8286" s="10"/>
      <c r="T8286" s="10"/>
    </row>
    <row r="8287" spans="16:20" x14ac:dyDescent="0.2">
      <c r="P8287" s="10"/>
      <c r="R8287" s="10"/>
      <c r="S8287" s="10"/>
      <c r="T8287" s="10"/>
    </row>
    <row r="8288" spans="16:20" x14ac:dyDescent="0.2">
      <c r="P8288" s="10"/>
      <c r="R8288" s="10"/>
      <c r="S8288" s="10"/>
      <c r="T8288" s="10"/>
    </row>
    <row r="8289" spans="16:20" x14ac:dyDescent="0.2">
      <c r="P8289" s="10"/>
      <c r="R8289" s="10"/>
      <c r="S8289" s="10"/>
      <c r="T8289" s="10"/>
    </row>
    <row r="8290" spans="16:20" x14ac:dyDescent="0.2">
      <c r="P8290" s="10"/>
      <c r="R8290" s="10"/>
      <c r="S8290" s="10"/>
      <c r="T8290" s="10"/>
    </row>
    <row r="8291" spans="16:20" x14ac:dyDescent="0.2">
      <c r="P8291" s="10"/>
      <c r="R8291" s="10"/>
      <c r="S8291" s="10"/>
      <c r="T8291" s="10"/>
    </row>
    <row r="8292" spans="16:20" x14ac:dyDescent="0.2">
      <c r="P8292" s="10"/>
      <c r="R8292" s="10"/>
      <c r="S8292" s="10"/>
      <c r="T8292" s="10"/>
    </row>
    <row r="8293" spans="16:20" x14ac:dyDescent="0.2">
      <c r="P8293" s="10"/>
      <c r="R8293" s="10"/>
      <c r="S8293" s="10"/>
      <c r="T8293" s="10"/>
    </row>
    <row r="8294" spans="16:20" x14ac:dyDescent="0.2">
      <c r="P8294" s="10"/>
      <c r="R8294" s="10"/>
      <c r="S8294" s="10"/>
      <c r="T8294" s="10"/>
    </row>
    <row r="8295" spans="16:20" x14ac:dyDescent="0.2">
      <c r="P8295" s="10"/>
      <c r="R8295" s="10"/>
      <c r="S8295" s="10"/>
      <c r="T8295" s="10"/>
    </row>
    <row r="8296" spans="16:20" x14ac:dyDescent="0.2">
      <c r="P8296" s="10"/>
      <c r="R8296" s="10"/>
      <c r="S8296" s="10"/>
      <c r="T8296" s="10"/>
    </row>
    <row r="8297" spans="16:20" x14ac:dyDescent="0.2">
      <c r="P8297" s="10"/>
      <c r="R8297" s="10"/>
      <c r="S8297" s="10"/>
      <c r="T8297" s="10"/>
    </row>
    <row r="8298" spans="16:20" x14ac:dyDescent="0.2">
      <c r="P8298" s="10"/>
      <c r="R8298" s="10"/>
      <c r="S8298" s="10"/>
      <c r="T8298" s="10"/>
    </row>
    <row r="8299" spans="16:20" x14ac:dyDescent="0.2">
      <c r="P8299" s="10"/>
      <c r="R8299" s="10"/>
      <c r="S8299" s="10"/>
      <c r="T8299" s="10"/>
    </row>
    <row r="8300" spans="16:20" x14ac:dyDescent="0.2">
      <c r="P8300" s="10"/>
      <c r="R8300" s="10"/>
      <c r="S8300" s="10"/>
      <c r="T8300" s="10"/>
    </row>
    <row r="8301" spans="16:20" x14ac:dyDescent="0.2">
      <c r="P8301" s="10"/>
      <c r="R8301" s="10"/>
      <c r="S8301" s="10"/>
      <c r="T8301" s="10"/>
    </row>
    <row r="8302" spans="16:20" x14ac:dyDescent="0.2">
      <c r="P8302" s="10"/>
      <c r="R8302" s="10"/>
      <c r="S8302" s="10"/>
      <c r="T8302" s="10"/>
    </row>
    <row r="8303" spans="16:20" x14ac:dyDescent="0.2">
      <c r="P8303" s="10"/>
      <c r="R8303" s="10"/>
      <c r="S8303" s="10"/>
      <c r="T8303" s="10"/>
    </row>
    <row r="8304" spans="16:20" x14ac:dyDescent="0.2">
      <c r="P8304" s="10"/>
      <c r="R8304" s="10"/>
      <c r="S8304" s="10"/>
      <c r="T8304" s="10"/>
    </row>
    <row r="8305" spans="16:20" x14ac:dyDescent="0.2">
      <c r="P8305" s="10"/>
      <c r="R8305" s="10"/>
      <c r="S8305" s="10"/>
      <c r="T8305" s="10"/>
    </row>
    <row r="8306" spans="16:20" x14ac:dyDescent="0.2">
      <c r="P8306" s="10"/>
      <c r="R8306" s="10"/>
      <c r="S8306" s="10"/>
      <c r="T8306" s="10"/>
    </row>
    <row r="8307" spans="16:20" x14ac:dyDescent="0.2">
      <c r="P8307" s="10"/>
      <c r="R8307" s="10"/>
      <c r="S8307" s="10"/>
      <c r="T8307" s="10"/>
    </row>
    <row r="8308" spans="16:20" x14ac:dyDescent="0.2">
      <c r="P8308" s="10"/>
      <c r="R8308" s="10"/>
      <c r="S8308" s="10"/>
      <c r="T8308" s="10"/>
    </row>
    <row r="8309" spans="16:20" x14ac:dyDescent="0.2">
      <c r="P8309" s="10"/>
      <c r="R8309" s="10"/>
      <c r="S8309" s="10"/>
      <c r="T8309" s="10"/>
    </row>
    <row r="8310" spans="16:20" x14ac:dyDescent="0.2">
      <c r="P8310" s="10"/>
      <c r="R8310" s="10"/>
      <c r="S8310" s="10"/>
      <c r="T8310" s="10"/>
    </row>
    <row r="8311" spans="16:20" x14ac:dyDescent="0.2">
      <c r="P8311" s="10"/>
      <c r="R8311" s="10"/>
      <c r="S8311" s="10"/>
      <c r="T8311" s="10"/>
    </row>
    <row r="8312" spans="16:20" x14ac:dyDescent="0.2">
      <c r="P8312" s="10"/>
      <c r="R8312" s="10"/>
      <c r="S8312" s="10"/>
      <c r="T8312" s="10"/>
    </row>
    <row r="8313" spans="16:20" x14ac:dyDescent="0.2">
      <c r="P8313" s="10"/>
      <c r="R8313" s="10"/>
      <c r="S8313" s="10"/>
      <c r="T8313" s="10"/>
    </row>
    <row r="8314" spans="16:20" x14ac:dyDescent="0.2">
      <c r="P8314" s="10"/>
      <c r="R8314" s="10"/>
      <c r="S8314" s="10"/>
      <c r="T8314" s="10"/>
    </row>
    <row r="8315" spans="16:20" x14ac:dyDescent="0.2">
      <c r="P8315" s="10"/>
      <c r="R8315" s="10"/>
      <c r="S8315" s="10"/>
      <c r="T8315" s="10"/>
    </row>
    <row r="8316" spans="16:20" x14ac:dyDescent="0.2">
      <c r="P8316" s="10"/>
      <c r="R8316" s="10"/>
      <c r="S8316" s="10"/>
      <c r="T8316" s="10"/>
    </row>
    <row r="8317" spans="16:20" x14ac:dyDescent="0.2">
      <c r="P8317" s="10"/>
      <c r="R8317" s="10"/>
      <c r="S8317" s="10"/>
      <c r="T8317" s="10"/>
    </row>
    <row r="8318" spans="16:20" x14ac:dyDescent="0.2">
      <c r="P8318" s="10"/>
      <c r="R8318" s="10"/>
      <c r="S8318" s="10"/>
      <c r="T8318" s="10"/>
    </row>
    <row r="8319" spans="16:20" x14ac:dyDescent="0.2">
      <c r="P8319" s="10"/>
      <c r="R8319" s="10"/>
      <c r="S8319" s="10"/>
      <c r="T8319" s="10"/>
    </row>
    <row r="8320" spans="16:20" x14ac:dyDescent="0.2">
      <c r="P8320" s="10"/>
      <c r="R8320" s="10"/>
      <c r="S8320" s="10"/>
      <c r="T8320" s="10"/>
    </row>
    <row r="8321" spans="16:20" x14ac:dyDescent="0.2">
      <c r="P8321" s="10"/>
      <c r="R8321" s="10"/>
      <c r="S8321" s="10"/>
      <c r="T8321" s="10"/>
    </row>
    <row r="8322" spans="16:20" x14ac:dyDescent="0.2">
      <c r="P8322" s="10"/>
      <c r="R8322" s="10"/>
      <c r="S8322" s="10"/>
      <c r="T8322" s="10"/>
    </row>
    <row r="8323" spans="16:20" x14ac:dyDescent="0.2">
      <c r="P8323" s="10"/>
      <c r="R8323" s="10"/>
      <c r="S8323" s="10"/>
      <c r="T8323" s="10"/>
    </row>
    <row r="8324" spans="16:20" x14ac:dyDescent="0.2">
      <c r="P8324" s="10"/>
      <c r="R8324" s="10"/>
      <c r="S8324" s="10"/>
      <c r="T8324" s="10"/>
    </row>
    <row r="8325" spans="16:20" x14ac:dyDescent="0.2">
      <c r="P8325" s="10"/>
      <c r="R8325" s="10"/>
      <c r="S8325" s="10"/>
      <c r="T8325" s="10"/>
    </row>
    <row r="8326" spans="16:20" x14ac:dyDescent="0.2">
      <c r="P8326" s="10"/>
      <c r="R8326" s="10"/>
      <c r="S8326" s="10"/>
      <c r="T8326" s="10"/>
    </row>
    <row r="8327" spans="16:20" x14ac:dyDescent="0.2">
      <c r="P8327" s="10"/>
      <c r="R8327" s="10"/>
      <c r="S8327" s="10"/>
      <c r="T8327" s="10"/>
    </row>
    <row r="8328" spans="16:20" x14ac:dyDescent="0.2">
      <c r="P8328" s="10"/>
      <c r="R8328" s="10"/>
      <c r="S8328" s="10"/>
      <c r="T8328" s="10"/>
    </row>
    <row r="8329" spans="16:20" x14ac:dyDescent="0.2">
      <c r="P8329" s="10"/>
      <c r="R8329" s="10"/>
      <c r="S8329" s="10"/>
      <c r="T8329" s="10"/>
    </row>
    <row r="8330" spans="16:20" x14ac:dyDescent="0.2">
      <c r="P8330" s="10"/>
      <c r="R8330" s="10"/>
      <c r="S8330" s="10"/>
      <c r="T8330" s="10"/>
    </row>
    <row r="8331" spans="16:20" x14ac:dyDescent="0.2">
      <c r="P8331" s="10"/>
      <c r="R8331" s="10"/>
      <c r="S8331" s="10"/>
      <c r="T8331" s="10"/>
    </row>
    <row r="8332" spans="16:20" x14ac:dyDescent="0.2">
      <c r="P8332" s="10"/>
      <c r="R8332" s="10"/>
      <c r="S8332" s="10"/>
      <c r="T8332" s="10"/>
    </row>
    <row r="8333" spans="16:20" x14ac:dyDescent="0.2">
      <c r="P8333" s="10"/>
      <c r="R8333" s="10"/>
      <c r="S8333" s="10"/>
      <c r="T8333" s="10"/>
    </row>
    <row r="8334" spans="16:20" x14ac:dyDescent="0.2">
      <c r="P8334" s="10"/>
      <c r="R8334" s="10"/>
      <c r="S8334" s="10"/>
      <c r="T8334" s="10"/>
    </row>
    <row r="8335" spans="16:20" x14ac:dyDescent="0.2">
      <c r="P8335" s="10"/>
      <c r="R8335" s="10"/>
      <c r="S8335" s="10"/>
      <c r="T8335" s="10"/>
    </row>
    <row r="8336" spans="16:20" x14ac:dyDescent="0.2">
      <c r="P8336" s="10"/>
      <c r="R8336" s="10"/>
      <c r="S8336" s="10"/>
      <c r="T8336" s="10"/>
    </row>
    <row r="8337" spans="16:20" x14ac:dyDescent="0.2">
      <c r="P8337" s="10"/>
      <c r="R8337" s="10"/>
      <c r="S8337" s="10"/>
      <c r="T8337" s="10"/>
    </row>
    <row r="8338" spans="16:20" x14ac:dyDescent="0.2">
      <c r="P8338" s="10"/>
      <c r="R8338" s="10"/>
      <c r="S8338" s="10"/>
      <c r="T8338" s="10"/>
    </row>
    <row r="8339" spans="16:20" x14ac:dyDescent="0.2">
      <c r="P8339" s="10"/>
      <c r="R8339" s="10"/>
      <c r="S8339" s="10"/>
      <c r="T8339" s="10"/>
    </row>
    <row r="8340" spans="16:20" x14ac:dyDescent="0.2">
      <c r="P8340" s="10"/>
      <c r="R8340" s="10"/>
      <c r="S8340" s="10"/>
      <c r="T8340" s="10"/>
    </row>
    <row r="8341" spans="16:20" x14ac:dyDescent="0.2">
      <c r="P8341" s="10"/>
      <c r="R8341" s="10"/>
      <c r="S8341" s="10"/>
      <c r="T8341" s="10"/>
    </row>
    <row r="8342" spans="16:20" x14ac:dyDescent="0.2">
      <c r="P8342" s="10"/>
      <c r="R8342" s="10"/>
      <c r="S8342" s="10"/>
      <c r="T8342" s="10"/>
    </row>
    <row r="8343" spans="16:20" x14ac:dyDescent="0.2">
      <c r="P8343" s="10"/>
      <c r="R8343" s="10"/>
      <c r="S8343" s="10"/>
      <c r="T8343" s="10"/>
    </row>
    <row r="8344" spans="16:20" x14ac:dyDescent="0.2">
      <c r="P8344" s="10"/>
      <c r="R8344" s="10"/>
      <c r="S8344" s="10"/>
      <c r="T8344" s="10"/>
    </row>
    <row r="8345" spans="16:20" x14ac:dyDescent="0.2">
      <c r="P8345" s="10"/>
      <c r="R8345" s="10"/>
      <c r="S8345" s="10"/>
      <c r="T8345" s="10"/>
    </row>
    <row r="8346" spans="16:20" x14ac:dyDescent="0.2">
      <c r="P8346" s="10"/>
      <c r="R8346" s="10"/>
      <c r="S8346" s="10"/>
      <c r="T8346" s="10"/>
    </row>
    <row r="8347" spans="16:20" x14ac:dyDescent="0.2">
      <c r="P8347" s="10"/>
      <c r="R8347" s="10"/>
      <c r="S8347" s="10"/>
      <c r="T8347" s="10"/>
    </row>
    <row r="8348" spans="16:20" x14ac:dyDescent="0.2">
      <c r="P8348" s="10"/>
      <c r="R8348" s="10"/>
      <c r="S8348" s="10"/>
      <c r="T8348" s="10"/>
    </row>
    <row r="8349" spans="16:20" x14ac:dyDescent="0.2">
      <c r="P8349" s="10"/>
      <c r="R8349" s="10"/>
      <c r="S8349" s="10"/>
      <c r="T8349" s="10"/>
    </row>
    <row r="8350" spans="16:20" x14ac:dyDescent="0.2">
      <c r="P8350" s="10"/>
      <c r="R8350" s="10"/>
      <c r="S8350" s="10"/>
      <c r="T8350" s="10"/>
    </row>
    <row r="8351" spans="16:20" x14ac:dyDescent="0.2">
      <c r="P8351" s="10"/>
      <c r="R8351" s="10"/>
      <c r="S8351" s="10"/>
      <c r="T8351" s="10"/>
    </row>
    <row r="8352" spans="16:20" x14ac:dyDescent="0.2">
      <c r="P8352" s="10"/>
      <c r="R8352" s="10"/>
      <c r="S8352" s="10"/>
      <c r="T8352" s="10"/>
    </row>
    <row r="8353" spans="16:20" x14ac:dyDescent="0.2">
      <c r="P8353" s="10"/>
      <c r="R8353" s="10"/>
      <c r="S8353" s="10"/>
      <c r="T8353" s="10"/>
    </row>
    <row r="8354" spans="16:20" x14ac:dyDescent="0.2">
      <c r="P8354" s="10"/>
      <c r="R8354" s="10"/>
      <c r="S8354" s="10"/>
      <c r="T8354" s="10"/>
    </row>
    <row r="8355" spans="16:20" x14ac:dyDescent="0.2">
      <c r="P8355" s="10"/>
      <c r="R8355" s="10"/>
      <c r="S8355" s="10"/>
      <c r="T8355" s="10"/>
    </row>
    <row r="8356" spans="16:20" x14ac:dyDescent="0.2">
      <c r="P8356" s="10"/>
      <c r="R8356" s="10"/>
      <c r="S8356" s="10"/>
      <c r="T8356" s="10"/>
    </row>
    <row r="8357" spans="16:20" x14ac:dyDescent="0.2">
      <c r="P8357" s="10"/>
      <c r="R8357" s="10"/>
      <c r="S8357" s="10"/>
      <c r="T8357" s="10"/>
    </row>
    <row r="8358" spans="16:20" x14ac:dyDescent="0.2">
      <c r="P8358" s="10"/>
      <c r="R8358" s="10"/>
      <c r="S8358" s="10"/>
      <c r="T8358" s="10"/>
    </row>
    <row r="8359" spans="16:20" x14ac:dyDescent="0.2">
      <c r="P8359" s="10"/>
      <c r="R8359" s="10"/>
      <c r="S8359" s="10"/>
      <c r="T8359" s="10"/>
    </row>
    <row r="8360" spans="16:20" x14ac:dyDescent="0.2">
      <c r="P8360" s="10"/>
      <c r="R8360" s="10"/>
      <c r="S8360" s="10"/>
      <c r="T8360" s="10"/>
    </row>
    <row r="8361" spans="16:20" x14ac:dyDescent="0.2">
      <c r="P8361" s="10"/>
      <c r="R8361" s="10"/>
      <c r="S8361" s="10"/>
      <c r="T8361" s="10"/>
    </row>
    <row r="8362" spans="16:20" x14ac:dyDescent="0.2">
      <c r="P8362" s="10"/>
      <c r="R8362" s="10"/>
      <c r="S8362" s="10"/>
      <c r="T8362" s="10"/>
    </row>
    <row r="8363" spans="16:20" x14ac:dyDescent="0.2">
      <c r="P8363" s="10"/>
      <c r="R8363" s="10"/>
      <c r="S8363" s="10"/>
      <c r="T8363" s="10"/>
    </row>
    <row r="8364" spans="16:20" x14ac:dyDescent="0.2">
      <c r="P8364" s="10"/>
      <c r="R8364" s="10"/>
      <c r="S8364" s="10"/>
      <c r="T8364" s="10"/>
    </row>
    <row r="8365" spans="16:20" x14ac:dyDescent="0.2">
      <c r="P8365" s="10"/>
      <c r="R8365" s="10"/>
      <c r="S8365" s="10"/>
      <c r="T8365" s="10"/>
    </row>
    <row r="8366" spans="16:20" x14ac:dyDescent="0.2">
      <c r="P8366" s="10"/>
      <c r="R8366" s="10"/>
      <c r="S8366" s="10"/>
      <c r="T8366" s="10"/>
    </row>
    <row r="8367" spans="16:20" x14ac:dyDescent="0.2">
      <c r="P8367" s="10"/>
      <c r="R8367" s="10"/>
      <c r="S8367" s="10"/>
      <c r="T8367" s="10"/>
    </row>
    <row r="8368" spans="16:20" x14ac:dyDescent="0.2">
      <c r="P8368" s="10"/>
      <c r="R8368" s="10"/>
      <c r="S8368" s="10"/>
      <c r="T8368" s="10"/>
    </row>
    <row r="8369" spans="16:20" x14ac:dyDescent="0.2">
      <c r="P8369" s="10"/>
      <c r="R8369" s="10"/>
      <c r="S8369" s="10"/>
      <c r="T8369" s="10"/>
    </row>
    <row r="8370" spans="16:20" x14ac:dyDescent="0.2">
      <c r="P8370" s="10"/>
      <c r="R8370" s="10"/>
      <c r="S8370" s="10"/>
      <c r="T8370" s="10"/>
    </row>
    <row r="8371" spans="16:20" x14ac:dyDescent="0.2">
      <c r="P8371" s="10"/>
      <c r="R8371" s="10"/>
      <c r="S8371" s="10"/>
      <c r="T8371" s="10"/>
    </row>
    <row r="8372" spans="16:20" x14ac:dyDescent="0.2">
      <c r="P8372" s="10"/>
      <c r="R8372" s="10"/>
      <c r="S8372" s="10"/>
      <c r="T8372" s="10"/>
    </row>
    <row r="8373" spans="16:20" x14ac:dyDescent="0.2">
      <c r="P8373" s="10"/>
      <c r="R8373" s="10"/>
      <c r="S8373" s="10"/>
      <c r="T8373" s="10"/>
    </row>
    <row r="8374" spans="16:20" x14ac:dyDescent="0.2">
      <c r="P8374" s="10"/>
      <c r="R8374" s="10"/>
      <c r="S8374" s="10"/>
      <c r="T8374" s="10"/>
    </row>
    <row r="8375" spans="16:20" x14ac:dyDescent="0.2">
      <c r="P8375" s="10"/>
      <c r="R8375" s="10"/>
      <c r="S8375" s="10"/>
      <c r="T8375" s="10"/>
    </row>
    <row r="8376" spans="16:20" x14ac:dyDescent="0.2">
      <c r="P8376" s="10"/>
      <c r="R8376" s="10"/>
      <c r="S8376" s="10"/>
      <c r="T8376" s="10"/>
    </row>
    <row r="8377" spans="16:20" x14ac:dyDescent="0.2">
      <c r="P8377" s="10"/>
      <c r="R8377" s="10"/>
      <c r="S8377" s="10"/>
      <c r="T8377" s="10"/>
    </row>
    <row r="8378" spans="16:20" x14ac:dyDescent="0.2">
      <c r="P8378" s="10"/>
      <c r="R8378" s="10"/>
      <c r="S8378" s="10"/>
      <c r="T8378" s="10"/>
    </row>
    <row r="8379" spans="16:20" x14ac:dyDescent="0.2">
      <c r="P8379" s="10"/>
      <c r="R8379" s="10"/>
      <c r="S8379" s="10"/>
      <c r="T8379" s="10"/>
    </row>
    <row r="8380" spans="16:20" x14ac:dyDescent="0.2">
      <c r="P8380" s="10"/>
      <c r="R8380" s="10"/>
      <c r="S8380" s="10"/>
      <c r="T8380" s="10"/>
    </row>
    <row r="8381" spans="16:20" x14ac:dyDescent="0.2">
      <c r="P8381" s="10"/>
      <c r="R8381" s="10"/>
      <c r="S8381" s="10"/>
      <c r="T8381" s="10"/>
    </row>
    <row r="8382" spans="16:20" x14ac:dyDescent="0.2">
      <c r="P8382" s="10"/>
      <c r="R8382" s="10"/>
      <c r="S8382" s="10"/>
      <c r="T8382" s="10"/>
    </row>
    <row r="8383" spans="16:20" x14ac:dyDescent="0.2">
      <c r="P8383" s="10"/>
      <c r="R8383" s="10"/>
      <c r="S8383" s="10"/>
      <c r="T8383" s="10"/>
    </row>
    <row r="8384" spans="16:20" x14ac:dyDescent="0.2">
      <c r="P8384" s="10"/>
      <c r="R8384" s="10"/>
      <c r="S8384" s="10"/>
      <c r="T8384" s="10"/>
    </row>
    <row r="8385" spans="16:20" x14ac:dyDescent="0.2">
      <c r="P8385" s="10"/>
      <c r="R8385" s="10"/>
      <c r="S8385" s="10"/>
      <c r="T8385" s="10"/>
    </row>
    <row r="8386" spans="16:20" x14ac:dyDescent="0.2">
      <c r="P8386" s="10"/>
      <c r="R8386" s="10"/>
      <c r="S8386" s="10"/>
      <c r="T8386" s="10"/>
    </row>
    <row r="8387" spans="16:20" x14ac:dyDescent="0.2">
      <c r="P8387" s="10"/>
      <c r="R8387" s="10"/>
      <c r="S8387" s="10"/>
      <c r="T8387" s="10"/>
    </row>
    <row r="8388" spans="16:20" x14ac:dyDescent="0.2">
      <c r="P8388" s="10"/>
      <c r="R8388" s="10"/>
      <c r="S8388" s="10"/>
      <c r="T8388" s="10"/>
    </row>
    <row r="8389" spans="16:20" x14ac:dyDescent="0.2">
      <c r="P8389" s="10"/>
      <c r="R8389" s="10"/>
      <c r="S8389" s="10"/>
      <c r="T8389" s="10"/>
    </row>
    <row r="8390" spans="16:20" x14ac:dyDescent="0.2">
      <c r="P8390" s="10"/>
      <c r="R8390" s="10"/>
      <c r="S8390" s="10"/>
      <c r="T8390" s="10"/>
    </row>
    <row r="8391" spans="16:20" x14ac:dyDescent="0.2">
      <c r="P8391" s="10"/>
      <c r="R8391" s="10"/>
      <c r="S8391" s="10"/>
      <c r="T8391" s="10"/>
    </row>
    <row r="8392" spans="16:20" x14ac:dyDescent="0.2">
      <c r="P8392" s="10"/>
      <c r="R8392" s="10"/>
      <c r="S8392" s="10"/>
      <c r="T8392" s="10"/>
    </row>
    <row r="8393" spans="16:20" x14ac:dyDescent="0.2">
      <c r="P8393" s="10"/>
      <c r="R8393" s="10"/>
      <c r="S8393" s="10"/>
      <c r="T8393" s="10"/>
    </row>
    <row r="8394" spans="16:20" x14ac:dyDescent="0.2">
      <c r="P8394" s="10"/>
      <c r="R8394" s="10"/>
      <c r="S8394" s="10"/>
      <c r="T8394" s="10"/>
    </row>
    <row r="8395" spans="16:20" x14ac:dyDescent="0.2">
      <c r="P8395" s="10"/>
      <c r="R8395" s="10"/>
      <c r="S8395" s="10"/>
      <c r="T8395" s="10"/>
    </row>
    <row r="8396" spans="16:20" x14ac:dyDescent="0.2">
      <c r="P8396" s="10"/>
      <c r="R8396" s="10"/>
      <c r="S8396" s="10"/>
      <c r="T8396" s="10"/>
    </row>
    <row r="8397" spans="16:20" x14ac:dyDescent="0.2">
      <c r="P8397" s="10"/>
      <c r="R8397" s="10"/>
      <c r="S8397" s="10"/>
      <c r="T8397" s="10"/>
    </row>
    <row r="8398" spans="16:20" x14ac:dyDescent="0.2">
      <c r="P8398" s="10"/>
      <c r="R8398" s="10"/>
      <c r="S8398" s="10"/>
      <c r="T8398" s="10"/>
    </row>
    <row r="8399" spans="16:20" x14ac:dyDescent="0.2">
      <c r="P8399" s="10"/>
      <c r="R8399" s="10"/>
      <c r="S8399" s="10"/>
      <c r="T8399" s="10"/>
    </row>
    <row r="8400" spans="16:20" x14ac:dyDescent="0.2">
      <c r="P8400" s="10"/>
      <c r="R8400" s="10"/>
      <c r="S8400" s="10"/>
      <c r="T8400" s="10"/>
    </row>
    <row r="8401" spans="16:20" x14ac:dyDescent="0.2">
      <c r="P8401" s="10"/>
      <c r="R8401" s="10"/>
      <c r="S8401" s="10"/>
      <c r="T8401" s="10"/>
    </row>
    <row r="8402" spans="16:20" x14ac:dyDescent="0.2">
      <c r="P8402" s="10"/>
      <c r="R8402" s="10"/>
      <c r="S8402" s="10"/>
      <c r="T8402" s="10"/>
    </row>
    <row r="8403" spans="16:20" x14ac:dyDescent="0.2">
      <c r="P8403" s="10"/>
      <c r="R8403" s="10"/>
      <c r="S8403" s="10"/>
      <c r="T8403" s="10"/>
    </row>
    <row r="8404" spans="16:20" x14ac:dyDescent="0.2">
      <c r="P8404" s="10"/>
      <c r="R8404" s="10"/>
      <c r="S8404" s="10"/>
      <c r="T8404" s="10"/>
    </row>
    <row r="8405" spans="16:20" x14ac:dyDescent="0.2">
      <c r="P8405" s="10"/>
      <c r="R8405" s="10"/>
      <c r="S8405" s="10"/>
      <c r="T8405" s="10"/>
    </row>
    <row r="8406" spans="16:20" x14ac:dyDescent="0.2">
      <c r="P8406" s="10"/>
      <c r="R8406" s="10"/>
      <c r="S8406" s="10"/>
      <c r="T8406" s="10"/>
    </row>
    <row r="8407" spans="16:20" x14ac:dyDescent="0.2">
      <c r="P8407" s="10"/>
      <c r="R8407" s="10"/>
      <c r="S8407" s="10"/>
      <c r="T8407" s="10"/>
    </row>
    <row r="8408" spans="16:20" x14ac:dyDescent="0.2">
      <c r="P8408" s="10"/>
      <c r="R8408" s="10"/>
      <c r="S8408" s="10"/>
      <c r="T8408" s="10"/>
    </row>
    <row r="8409" spans="16:20" x14ac:dyDescent="0.2">
      <c r="P8409" s="10"/>
      <c r="R8409" s="10"/>
      <c r="S8409" s="10"/>
      <c r="T8409" s="10"/>
    </row>
    <row r="8410" spans="16:20" x14ac:dyDescent="0.2">
      <c r="P8410" s="10"/>
      <c r="R8410" s="10"/>
      <c r="S8410" s="10"/>
      <c r="T8410" s="10"/>
    </row>
    <row r="8411" spans="16:20" x14ac:dyDescent="0.2">
      <c r="P8411" s="10"/>
      <c r="R8411" s="10"/>
      <c r="S8411" s="10"/>
      <c r="T8411" s="10"/>
    </row>
    <row r="8412" spans="16:20" x14ac:dyDescent="0.2">
      <c r="P8412" s="10"/>
      <c r="R8412" s="10"/>
      <c r="S8412" s="10"/>
      <c r="T8412" s="10"/>
    </row>
    <row r="8413" spans="16:20" x14ac:dyDescent="0.2">
      <c r="P8413" s="10"/>
      <c r="R8413" s="10"/>
      <c r="S8413" s="10"/>
      <c r="T8413" s="10"/>
    </row>
    <row r="8414" spans="16:20" x14ac:dyDescent="0.2">
      <c r="P8414" s="10"/>
      <c r="R8414" s="10"/>
      <c r="S8414" s="10"/>
      <c r="T8414" s="10"/>
    </row>
    <row r="8415" spans="16:20" x14ac:dyDescent="0.2">
      <c r="P8415" s="10"/>
      <c r="R8415" s="10"/>
      <c r="S8415" s="10"/>
      <c r="T8415" s="10"/>
    </row>
    <row r="8416" spans="16:20" x14ac:dyDescent="0.2">
      <c r="P8416" s="10"/>
      <c r="R8416" s="10"/>
      <c r="S8416" s="10"/>
      <c r="T8416" s="10"/>
    </row>
    <row r="8417" spans="16:20" x14ac:dyDescent="0.2">
      <c r="P8417" s="10"/>
      <c r="R8417" s="10"/>
      <c r="S8417" s="10"/>
      <c r="T8417" s="10"/>
    </row>
    <row r="8418" spans="16:20" x14ac:dyDescent="0.2">
      <c r="P8418" s="10"/>
      <c r="R8418" s="10"/>
      <c r="S8418" s="10"/>
      <c r="T8418" s="10"/>
    </row>
    <row r="8419" spans="16:20" x14ac:dyDescent="0.2">
      <c r="P8419" s="10"/>
      <c r="R8419" s="10"/>
      <c r="S8419" s="10"/>
      <c r="T8419" s="10"/>
    </row>
    <row r="8420" spans="16:20" x14ac:dyDescent="0.2">
      <c r="P8420" s="10"/>
      <c r="R8420" s="10"/>
      <c r="S8420" s="10"/>
      <c r="T8420" s="10"/>
    </row>
    <row r="8421" spans="16:20" x14ac:dyDescent="0.2">
      <c r="P8421" s="10"/>
      <c r="R8421" s="10"/>
      <c r="S8421" s="10"/>
      <c r="T8421" s="10"/>
    </row>
    <row r="8422" spans="16:20" x14ac:dyDescent="0.2">
      <c r="P8422" s="10"/>
      <c r="R8422" s="10"/>
      <c r="S8422" s="10"/>
      <c r="T8422" s="10"/>
    </row>
    <row r="8423" spans="16:20" x14ac:dyDescent="0.2">
      <c r="P8423" s="10"/>
      <c r="R8423" s="10"/>
      <c r="S8423" s="10"/>
      <c r="T8423" s="10"/>
    </row>
    <row r="8424" spans="16:20" x14ac:dyDescent="0.2">
      <c r="P8424" s="10"/>
      <c r="R8424" s="10"/>
      <c r="S8424" s="10"/>
      <c r="T8424" s="10"/>
    </row>
    <row r="8425" spans="16:20" x14ac:dyDescent="0.2">
      <c r="P8425" s="10"/>
      <c r="R8425" s="10"/>
      <c r="S8425" s="10"/>
      <c r="T8425" s="10"/>
    </row>
    <row r="8426" spans="16:20" x14ac:dyDescent="0.2">
      <c r="P8426" s="10"/>
      <c r="R8426" s="10"/>
      <c r="S8426" s="10"/>
      <c r="T8426" s="10"/>
    </row>
    <row r="8427" spans="16:20" x14ac:dyDescent="0.2">
      <c r="P8427" s="10"/>
      <c r="R8427" s="10"/>
      <c r="S8427" s="10"/>
      <c r="T8427" s="10"/>
    </row>
    <row r="8428" spans="16:20" x14ac:dyDescent="0.2">
      <c r="P8428" s="10"/>
      <c r="R8428" s="10"/>
      <c r="S8428" s="10"/>
      <c r="T8428" s="10"/>
    </row>
    <row r="8429" spans="16:20" x14ac:dyDescent="0.2">
      <c r="P8429" s="10"/>
      <c r="R8429" s="10"/>
      <c r="S8429" s="10"/>
      <c r="T8429" s="10"/>
    </row>
    <row r="8430" spans="16:20" x14ac:dyDescent="0.2">
      <c r="P8430" s="10"/>
      <c r="R8430" s="10"/>
      <c r="S8430" s="10"/>
      <c r="T8430" s="10"/>
    </row>
    <row r="8431" spans="16:20" x14ac:dyDescent="0.2">
      <c r="P8431" s="10"/>
      <c r="R8431" s="10"/>
      <c r="S8431" s="10"/>
      <c r="T8431" s="10"/>
    </row>
    <row r="8432" spans="16:20" x14ac:dyDescent="0.2">
      <c r="P8432" s="10"/>
      <c r="R8432" s="10"/>
      <c r="S8432" s="10"/>
      <c r="T8432" s="10"/>
    </row>
    <row r="8433" spans="16:20" x14ac:dyDescent="0.2">
      <c r="P8433" s="10"/>
      <c r="R8433" s="10"/>
      <c r="S8433" s="10"/>
      <c r="T8433" s="10"/>
    </row>
    <row r="8434" spans="16:20" x14ac:dyDescent="0.2">
      <c r="P8434" s="10"/>
      <c r="R8434" s="10"/>
      <c r="S8434" s="10"/>
      <c r="T8434" s="10"/>
    </row>
    <row r="8435" spans="16:20" x14ac:dyDescent="0.2">
      <c r="P8435" s="10"/>
      <c r="R8435" s="10"/>
      <c r="S8435" s="10"/>
      <c r="T8435" s="10"/>
    </row>
    <row r="8436" spans="16:20" x14ac:dyDescent="0.2">
      <c r="P8436" s="10"/>
      <c r="R8436" s="10"/>
      <c r="S8436" s="10"/>
      <c r="T8436" s="10"/>
    </row>
    <row r="8437" spans="16:20" x14ac:dyDescent="0.2">
      <c r="P8437" s="10"/>
      <c r="R8437" s="10"/>
      <c r="S8437" s="10"/>
      <c r="T8437" s="10"/>
    </row>
    <row r="8438" spans="16:20" x14ac:dyDescent="0.2">
      <c r="P8438" s="10"/>
      <c r="R8438" s="10"/>
      <c r="S8438" s="10"/>
      <c r="T8438" s="10"/>
    </row>
    <row r="8439" spans="16:20" x14ac:dyDescent="0.2">
      <c r="P8439" s="10"/>
      <c r="R8439" s="10"/>
      <c r="S8439" s="10"/>
      <c r="T8439" s="10"/>
    </row>
    <row r="8440" spans="16:20" x14ac:dyDescent="0.2">
      <c r="P8440" s="10"/>
      <c r="R8440" s="10"/>
      <c r="S8440" s="10"/>
      <c r="T8440" s="10"/>
    </row>
    <row r="8441" spans="16:20" x14ac:dyDescent="0.2">
      <c r="P8441" s="10"/>
      <c r="R8441" s="10"/>
      <c r="S8441" s="10"/>
      <c r="T8441" s="10"/>
    </row>
    <row r="8442" spans="16:20" x14ac:dyDescent="0.2">
      <c r="P8442" s="10"/>
      <c r="R8442" s="10"/>
      <c r="S8442" s="10"/>
      <c r="T8442" s="10"/>
    </row>
    <row r="8443" spans="16:20" x14ac:dyDescent="0.2">
      <c r="P8443" s="10"/>
      <c r="R8443" s="10"/>
      <c r="S8443" s="10"/>
      <c r="T8443" s="10"/>
    </row>
    <row r="8444" spans="16:20" x14ac:dyDescent="0.2">
      <c r="P8444" s="10"/>
      <c r="R8444" s="10"/>
      <c r="S8444" s="10"/>
      <c r="T8444" s="10"/>
    </row>
    <row r="8445" spans="16:20" x14ac:dyDescent="0.2">
      <c r="P8445" s="10"/>
      <c r="R8445" s="10"/>
      <c r="S8445" s="10"/>
      <c r="T8445" s="10"/>
    </row>
    <row r="8446" spans="16:20" x14ac:dyDescent="0.2">
      <c r="P8446" s="10"/>
      <c r="R8446" s="10"/>
      <c r="S8446" s="10"/>
      <c r="T8446" s="10"/>
    </row>
    <row r="8447" spans="16:20" x14ac:dyDescent="0.2">
      <c r="P8447" s="10"/>
      <c r="R8447" s="10"/>
      <c r="S8447" s="10"/>
      <c r="T8447" s="10"/>
    </row>
    <row r="8448" spans="16:20" x14ac:dyDescent="0.2">
      <c r="P8448" s="10"/>
      <c r="R8448" s="10"/>
      <c r="S8448" s="10"/>
      <c r="T8448" s="10"/>
    </row>
    <row r="8449" spans="16:20" x14ac:dyDescent="0.2">
      <c r="P8449" s="10"/>
      <c r="R8449" s="10"/>
      <c r="S8449" s="10"/>
      <c r="T8449" s="10"/>
    </row>
    <row r="8450" spans="16:20" x14ac:dyDescent="0.2">
      <c r="P8450" s="10"/>
      <c r="R8450" s="10"/>
      <c r="S8450" s="10"/>
      <c r="T8450" s="10"/>
    </row>
    <row r="8451" spans="16:20" x14ac:dyDescent="0.2">
      <c r="P8451" s="10"/>
      <c r="R8451" s="10"/>
      <c r="S8451" s="10"/>
      <c r="T8451" s="10"/>
    </row>
    <row r="8452" spans="16:20" x14ac:dyDescent="0.2">
      <c r="P8452" s="10"/>
      <c r="R8452" s="10"/>
      <c r="S8452" s="10"/>
      <c r="T8452" s="10"/>
    </row>
    <row r="8453" spans="16:20" x14ac:dyDescent="0.2">
      <c r="P8453" s="10"/>
      <c r="R8453" s="10"/>
      <c r="S8453" s="10"/>
      <c r="T8453" s="10"/>
    </row>
    <row r="8454" spans="16:20" x14ac:dyDescent="0.2">
      <c r="P8454" s="10"/>
      <c r="R8454" s="10"/>
      <c r="S8454" s="10"/>
      <c r="T8454" s="10"/>
    </row>
    <row r="8455" spans="16:20" x14ac:dyDescent="0.2">
      <c r="P8455" s="10"/>
      <c r="R8455" s="10"/>
      <c r="S8455" s="10"/>
      <c r="T8455" s="10"/>
    </row>
    <row r="8456" spans="16:20" x14ac:dyDescent="0.2">
      <c r="P8456" s="10"/>
      <c r="R8456" s="10"/>
      <c r="S8456" s="10"/>
      <c r="T8456" s="10"/>
    </row>
    <row r="8457" spans="16:20" x14ac:dyDescent="0.2">
      <c r="P8457" s="10"/>
      <c r="R8457" s="10"/>
      <c r="S8457" s="10"/>
      <c r="T8457" s="10"/>
    </row>
    <row r="8458" spans="16:20" x14ac:dyDescent="0.2">
      <c r="P8458" s="10"/>
      <c r="R8458" s="10"/>
      <c r="S8458" s="10"/>
      <c r="T8458" s="10"/>
    </row>
    <row r="8459" spans="16:20" x14ac:dyDescent="0.2">
      <c r="P8459" s="10"/>
      <c r="R8459" s="10"/>
      <c r="S8459" s="10"/>
      <c r="T8459" s="10"/>
    </row>
    <row r="8460" spans="16:20" x14ac:dyDescent="0.2">
      <c r="P8460" s="10"/>
      <c r="R8460" s="10"/>
      <c r="S8460" s="10"/>
      <c r="T8460" s="10"/>
    </row>
    <row r="8461" spans="16:20" x14ac:dyDescent="0.2">
      <c r="P8461" s="10"/>
      <c r="R8461" s="10"/>
      <c r="S8461" s="10"/>
      <c r="T8461" s="10"/>
    </row>
    <row r="8462" spans="16:20" x14ac:dyDescent="0.2">
      <c r="P8462" s="10"/>
      <c r="R8462" s="10"/>
      <c r="S8462" s="10"/>
      <c r="T8462" s="10"/>
    </row>
    <row r="8463" spans="16:20" x14ac:dyDescent="0.2">
      <c r="P8463" s="10"/>
      <c r="R8463" s="10"/>
      <c r="S8463" s="10"/>
      <c r="T8463" s="10"/>
    </row>
    <row r="8464" spans="16:20" x14ac:dyDescent="0.2">
      <c r="P8464" s="10"/>
      <c r="R8464" s="10"/>
      <c r="S8464" s="10"/>
      <c r="T8464" s="10"/>
    </row>
    <row r="8465" spans="16:20" x14ac:dyDescent="0.2">
      <c r="P8465" s="10"/>
      <c r="R8465" s="10"/>
      <c r="S8465" s="10"/>
      <c r="T8465" s="10"/>
    </row>
    <row r="8466" spans="16:20" x14ac:dyDescent="0.2">
      <c r="P8466" s="10"/>
      <c r="R8466" s="10"/>
      <c r="S8466" s="10"/>
      <c r="T8466" s="10"/>
    </row>
    <row r="8467" spans="16:20" x14ac:dyDescent="0.2">
      <c r="P8467" s="10"/>
      <c r="R8467" s="10"/>
      <c r="S8467" s="10"/>
      <c r="T8467" s="10"/>
    </row>
    <row r="8468" spans="16:20" x14ac:dyDescent="0.2">
      <c r="P8468" s="10"/>
      <c r="R8468" s="10"/>
      <c r="S8468" s="10"/>
      <c r="T8468" s="10"/>
    </row>
    <row r="8469" spans="16:20" x14ac:dyDescent="0.2">
      <c r="P8469" s="10"/>
      <c r="R8469" s="10"/>
      <c r="S8469" s="10"/>
      <c r="T8469" s="10"/>
    </row>
    <row r="8470" spans="16:20" x14ac:dyDescent="0.2">
      <c r="P8470" s="10"/>
      <c r="R8470" s="10"/>
      <c r="S8470" s="10"/>
      <c r="T8470" s="10"/>
    </row>
    <row r="8471" spans="16:20" x14ac:dyDescent="0.2">
      <c r="P8471" s="10"/>
      <c r="R8471" s="10"/>
      <c r="S8471" s="10"/>
      <c r="T8471" s="10"/>
    </row>
    <row r="8472" spans="16:20" x14ac:dyDescent="0.2">
      <c r="P8472" s="10"/>
      <c r="R8472" s="10"/>
      <c r="S8472" s="10"/>
      <c r="T8472" s="10"/>
    </row>
    <row r="8473" spans="16:20" x14ac:dyDescent="0.2">
      <c r="P8473" s="10"/>
      <c r="R8473" s="10"/>
      <c r="S8473" s="10"/>
      <c r="T8473" s="10"/>
    </row>
    <row r="8474" spans="16:20" x14ac:dyDescent="0.2">
      <c r="P8474" s="10"/>
      <c r="R8474" s="10"/>
      <c r="S8474" s="10"/>
      <c r="T8474" s="10"/>
    </row>
    <row r="8475" spans="16:20" x14ac:dyDescent="0.2">
      <c r="P8475" s="10"/>
      <c r="R8475" s="10"/>
      <c r="S8475" s="10"/>
      <c r="T8475" s="10"/>
    </row>
    <row r="8476" spans="16:20" x14ac:dyDescent="0.2">
      <c r="P8476" s="10"/>
      <c r="R8476" s="10"/>
      <c r="S8476" s="10"/>
      <c r="T8476" s="10"/>
    </row>
    <row r="8477" spans="16:20" x14ac:dyDescent="0.2">
      <c r="P8477" s="10"/>
      <c r="R8477" s="10"/>
      <c r="S8477" s="10"/>
      <c r="T8477" s="10"/>
    </row>
    <row r="8478" spans="16:20" x14ac:dyDescent="0.2">
      <c r="P8478" s="10"/>
      <c r="R8478" s="10"/>
      <c r="S8478" s="10"/>
      <c r="T8478" s="10"/>
    </row>
    <row r="8479" spans="16:20" x14ac:dyDescent="0.2">
      <c r="P8479" s="10"/>
      <c r="R8479" s="10"/>
      <c r="S8479" s="10"/>
      <c r="T8479" s="10"/>
    </row>
    <row r="8480" spans="16:20" x14ac:dyDescent="0.2">
      <c r="P8480" s="10"/>
      <c r="R8480" s="10"/>
      <c r="S8480" s="10"/>
      <c r="T8480" s="10"/>
    </row>
    <row r="8481" spans="16:20" x14ac:dyDescent="0.2">
      <c r="P8481" s="10"/>
      <c r="R8481" s="10"/>
      <c r="S8481" s="10"/>
      <c r="T8481" s="10"/>
    </row>
    <row r="8482" spans="16:20" x14ac:dyDescent="0.2">
      <c r="P8482" s="10"/>
      <c r="R8482" s="10"/>
      <c r="S8482" s="10"/>
      <c r="T8482" s="10"/>
    </row>
    <row r="8483" spans="16:20" x14ac:dyDescent="0.2">
      <c r="P8483" s="10"/>
      <c r="R8483" s="10"/>
      <c r="S8483" s="10"/>
      <c r="T8483" s="10"/>
    </row>
    <row r="8484" spans="16:20" x14ac:dyDescent="0.2">
      <c r="P8484" s="10"/>
      <c r="R8484" s="10"/>
      <c r="S8484" s="10"/>
      <c r="T8484" s="10"/>
    </row>
    <row r="8485" spans="16:20" x14ac:dyDescent="0.2">
      <c r="P8485" s="10"/>
      <c r="R8485" s="10"/>
      <c r="S8485" s="10"/>
      <c r="T8485" s="10"/>
    </row>
    <row r="8486" spans="16:20" x14ac:dyDescent="0.2">
      <c r="P8486" s="10"/>
      <c r="R8486" s="10"/>
      <c r="S8486" s="10"/>
      <c r="T8486" s="10"/>
    </row>
    <row r="8487" spans="16:20" x14ac:dyDescent="0.2">
      <c r="P8487" s="10"/>
      <c r="R8487" s="10"/>
      <c r="S8487" s="10"/>
      <c r="T8487" s="10"/>
    </row>
    <row r="8488" spans="16:20" x14ac:dyDescent="0.2">
      <c r="P8488" s="10"/>
      <c r="R8488" s="10"/>
      <c r="S8488" s="10"/>
      <c r="T8488" s="10"/>
    </row>
    <row r="8489" spans="16:20" x14ac:dyDescent="0.2">
      <c r="P8489" s="10"/>
      <c r="R8489" s="10"/>
      <c r="S8489" s="10"/>
      <c r="T8489" s="10"/>
    </row>
    <row r="8490" spans="16:20" x14ac:dyDescent="0.2">
      <c r="P8490" s="10"/>
      <c r="R8490" s="10"/>
      <c r="S8490" s="10"/>
      <c r="T8490" s="10"/>
    </row>
    <row r="8491" spans="16:20" x14ac:dyDescent="0.2">
      <c r="P8491" s="10"/>
      <c r="R8491" s="10"/>
      <c r="S8491" s="10"/>
      <c r="T8491" s="10"/>
    </row>
    <row r="8492" spans="16:20" x14ac:dyDescent="0.2">
      <c r="P8492" s="10"/>
      <c r="R8492" s="10"/>
      <c r="S8492" s="10"/>
      <c r="T8492" s="10"/>
    </row>
    <row r="8493" spans="16:20" x14ac:dyDescent="0.2">
      <c r="P8493" s="10"/>
      <c r="R8493" s="10"/>
      <c r="S8493" s="10"/>
      <c r="T8493" s="10"/>
    </row>
    <row r="8494" spans="16:20" x14ac:dyDescent="0.2">
      <c r="P8494" s="10"/>
      <c r="R8494" s="10"/>
      <c r="S8494" s="10"/>
      <c r="T8494" s="10"/>
    </row>
    <row r="8495" spans="16:20" x14ac:dyDescent="0.2">
      <c r="P8495" s="10"/>
      <c r="R8495" s="10"/>
      <c r="S8495" s="10"/>
      <c r="T8495" s="10"/>
    </row>
    <row r="8496" spans="16:20" x14ac:dyDescent="0.2">
      <c r="P8496" s="10"/>
      <c r="R8496" s="10"/>
      <c r="S8496" s="10"/>
      <c r="T8496" s="10"/>
    </row>
    <row r="8497" spans="16:20" x14ac:dyDescent="0.2">
      <c r="P8497" s="10"/>
      <c r="R8497" s="10"/>
      <c r="S8497" s="10"/>
      <c r="T8497" s="10"/>
    </row>
    <row r="8498" spans="16:20" x14ac:dyDescent="0.2">
      <c r="P8498" s="10"/>
      <c r="R8498" s="10"/>
      <c r="S8498" s="10"/>
      <c r="T8498" s="10"/>
    </row>
    <row r="8499" spans="16:20" x14ac:dyDescent="0.2">
      <c r="P8499" s="10"/>
      <c r="R8499" s="10"/>
      <c r="S8499" s="10"/>
      <c r="T8499" s="10"/>
    </row>
    <row r="8500" spans="16:20" x14ac:dyDescent="0.2">
      <c r="P8500" s="10"/>
      <c r="R8500" s="10"/>
      <c r="S8500" s="10"/>
      <c r="T8500" s="10"/>
    </row>
    <row r="8501" spans="16:20" x14ac:dyDescent="0.2">
      <c r="P8501" s="10"/>
      <c r="R8501" s="10"/>
      <c r="S8501" s="10"/>
      <c r="T8501" s="10"/>
    </row>
    <row r="8502" spans="16:20" x14ac:dyDescent="0.2">
      <c r="P8502" s="10"/>
      <c r="R8502" s="10"/>
      <c r="S8502" s="10"/>
      <c r="T8502" s="10"/>
    </row>
    <row r="8503" spans="16:20" x14ac:dyDescent="0.2">
      <c r="P8503" s="10"/>
      <c r="R8503" s="10"/>
      <c r="S8503" s="10"/>
      <c r="T8503" s="10"/>
    </row>
    <row r="8504" spans="16:20" x14ac:dyDescent="0.2">
      <c r="P8504" s="10"/>
      <c r="R8504" s="10"/>
      <c r="S8504" s="10"/>
      <c r="T8504" s="10"/>
    </row>
    <row r="8505" spans="16:20" x14ac:dyDescent="0.2">
      <c r="P8505" s="10"/>
      <c r="R8505" s="10"/>
      <c r="S8505" s="10"/>
      <c r="T8505" s="10"/>
    </row>
    <row r="8506" spans="16:20" x14ac:dyDescent="0.2">
      <c r="P8506" s="10"/>
      <c r="R8506" s="10"/>
      <c r="S8506" s="10"/>
      <c r="T8506" s="10"/>
    </row>
    <row r="8507" spans="16:20" x14ac:dyDescent="0.2">
      <c r="P8507" s="10"/>
      <c r="R8507" s="10"/>
      <c r="S8507" s="10"/>
      <c r="T8507" s="10"/>
    </row>
    <row r="8508" spans="16:20" x14ac:dyDescent="0.2">
      <c r="P8508" s="10"/>
      <c r="R8508" s="10"/>
      <c r="S8508" s="10"/>
      <c r="T8508" s="10"/>
    </row>
    <row r="8509" spans="16:20" x14ac:dyDescent="0.2">
      <c r="P8509" s="10"/>
      <c r="R8509" s="10"/>
      <c r="S8509" s="10"/>
      <c r="T8509" s="10"/>
    </row>
    <row r="8510" spans="16:20" x14ac:dyDescent="0.2">
      <c r="P8510" s="10"/>
      <c r="R8510" s="10"/>
      <c r="S8510" s="10"/>
      <c r="T8510" s="10"/>
    </row>
    <row r="8511" spans="16:20" x14ac:dyDescent="0.2">
      <c r="P8511" s="10"/>
      <c r="R8511" s="10"/>
      <c r="S8511" s="10"/>
      <c r="T8511" s="10"/>
    </row>
    <row r="8512" spans="16:20" x14ac:dyDescent="0.2">
      <c r="P8512" s="10"/>
      <c r="R8512" s="10"/>
      <c r="S8512" s="10"/>
      <c r="T8512" s="10"/>
    </row>
    <row r="8513" spans="16:20" x14ac:dyDescent="0.2">
      <c r="P8513" s="10"/>
      <c r="R8513" s="10"/>
      <c r="S8513" s="10"/>
      <c r="T8513" s="10"/>
    </row>
    <row r="8514" spans="16:20" x14ac:dyDescent="0.2">
      <c r="P8514" s="10"/>
      <c r="R8514" s="10"/>
      <c r="S8514" s="10"/>
      <c r="T8514" s="10"/>
    </row>
    <row r="8515" spans="16:20" x14ac:dyDescent="0.2">
      <c r="P8515" s="10"/>
      <c r="R8515" s="10"/>
      <c r="S8515" s="10"/>
      <c r="T8515" s="10"/>
    </row>
    <row r="8516" spans="16:20" x14ac:dyDescent="0.2">
      <c r="P8516" s="10"/>
      <c r="R8516" s="10"/>
      <c r="S8516" s="10"/>
      <c r="T8516" s="10"/>
    </row>
    <row r="8517" spans="16:20" x14ac:dyDescent="0.2">
      <c r="P8517" s="10"/>
      <c r="R8517" s="10"/>
      <c r="S8517" s="10"/>
      <c r="T8517" s="10"/>
    </row>
    <row r="8518" spans="16:20" x14ac:dyDescent="0.2">
      <c r="P8518" s="10"/>
      <c r="R8518" s="10"/>
      <c r="S8518" s="10"/>
      <c r="T8518" s="10"/>
    </row>
    <row r="8519" spans="16:20" x14ac:dyDescent="0.2">
      <c r="P8519" s="10"/>
      <c r="R8519" s="10"/>
      <c r="S8519" s="10"/>
      <c r="T8519" s="10"/>
    </row>
    <row r="8520" spans="16:20" x14ac:dyDescent="0.2">
      <c r="P8520" s="10"/>
      <c r="R8520" s="10"/>
      <c r="S8520" s="10"/>
      <c r="T8520" s="10"/>
    </row>
    <row r="8521" spans="16:20" x14ac:dyDescent="0.2">
      <c r="P8521" s="10"/>
      <c r="R8521" s="10"/>
      <c r="S8521" s="10"/>
      <c r="T8521" s="10"/>
    </row>
    <row r="8522" spans="16:20" x14ac:dyDescent="0.2">
      <c r="P8522" s="10"/>
      <c r="R8522" s="10"/>
      <c r="S8522" s="10"/>
      <c r="T8522" s="10"/>
    </row>
    <row r="8523" spans="16:20" x14ac:dyDescent="0.2">
      <c r="P8523" s="10"/>
      <c r="R8523" s="10"/>
      <c r="S8523" s="10"/>
      <c r="T8523" s="10"/>
    </row>
    <row r="8524" spans="16:20" x14ac:dyDescent="0.2">
      <c r="P8524" s="10"/>
      <c r="R8524" s="10"/>
      <c r="S8524" s="10"/>
      <c r="T8524" s="10"/>
    </row>
    <row r="8525" spans="16:20" x14ac:dyDescent="0.2">
      <c r="P8525" s="10"/>
      <c r="R8525" s="10"/>
      <c r="S8525" s="10"/>
      <c r="T8525" s="10"/>
    </row>
    <row r="8526" spans="16:20" x14ac:dyDescent="0.2">
      <c r="P8526" s="10"/>
      <c r="R8526" s="10"/>
      <c r="S8526" s="10"/>
      <c r="T8526" s="10"/>
    </row>
    <row r="8527" spans="16:20" x14ac:dyDescent="0.2">
      <c r="P8527" s="10"/>
      <c r="R8527" s="10"/>
      <c r="S8527" s="10"/>
      <c r="T8527" s="10"/>
    </row>
    <row r="8528" spans="16:20" x14ac:dyDescent="0.2">
      <c r="P8528" s="10"/>
      <c r="R8528" s="10"/>
      <c r="S8528" s="10"/>
      <c r="T8528" s="10"/>
    </row>
    <row r="8529" spans="16:20" x14ac:dyDescent="0.2">
      <c r="P8529" s="10"/>
      <c r="R8529" s="10"/>
      <c r="S8529" s="10"/>
      <c r="T8529" s="10"/>
    </row>
    <row r="8530" spans="16:20" x14ac:dyDescent="0.2">
      <c r="P8530" s="10"/>
      <c r="R8530" s="10"/>
      <c r="S8530" s="10"/>
      <c r="T8530" s="10"/>
    </row>
    <row r="8531" spans="16:20" x14ac:dyDescent="0.2">
      <c r="P8531" s="10"/>
      <c r="R8531" s="10"/>
      <c r="S8531" s="10"/>
      <c r="T8531" s="10"/>
    </row>
    <row r="8532" spans="16:20" x14ac:dyDescent="0.2">
      <c r="P8532" s="10"/>
      <c r="R8532" s="10"/>
      <c r="S8532" s="10"/>
      <c r="T8532" s="10"/>
    </row>
    <row r="8533" spans="16:20" x14ac:dyDescent="0.2">
      <c r="P8533" s="10"/>
      <c r="R8533" s="10"/>
      <c r="S8533" s="10"/>
      <c r="T8533" s="10"/>
    </row>
    <row r="8534" spans="16:20" x14ac:dyDescent="0.2">
      <c r="P8534" s="10"/>
      <c r="R8534" s="10"/>
      <c r="S8534" s="10"/>
      <c r="T8534" s="10"/>
    </row>
    <row r="8535" spans="16:20" x14ac:dyDescent="0.2">
      <c r="P8535" s="10"/>
      <c r="R8535" s="10"/>
      <c r="S8535" s="10"/>
      <c r="T8535" s="10"/>
    </row>
    <row r="8536" spans="16:20" x14ac:dyDescent="0.2">
      <c r="P8536" s="10"/>
      <c r="R8536" s="10"/>
      <c r="S8536" s="10"/>
      <c r="T8536" s="10"/>
    </row>
    <row r="8537" spans="16:20" x14ac:dyDescent="0.2">
      <c r="P8537" s="10"/>
      <c r="R8537" s="10"/>
      <c r="S8537" s="10"/>
      <c r="T8537" s="10"/>
    </row>
    <row r="8538" spans="16:20" x14ac:dyDescent="0.2">
      <c r="P8538" s="10"/>
      <c r="R8538" s="10"/>
      <c r="S8538" s="10"/>
      <c r="T8538" s="10"/>
    </row>
    <row r="8539" spans="16:20" x14ac:dyDescent="0.2">
      <c r="P8539" s="10"/>
      <c r="R8539" s="10"/>
      <c r="S8539" s="10"/>
      <c r="T8539" s="10"/>
    </row>
    <row r="8540" spans="16:20" x14ac:dyDescent="0.2">
      <c r="P8540" s="10"/>
      <c r="R8540" s="10"/>
      <c r="S8540" s="10"/>
      <c r="T8540" s="10"/>
    </row>
    <row r="8541" spans="16:20" x14ac:dyDescent="0.2">
      <c r="P8541" s="10"/>
      <c r="R8541" s="10"/>
      <c r="S8541" s="10"/>
      <c r="T8541" s="10"/>
    </row>
    <row r="8542" spans="16:20" x14ac:dyDescent="0.2">
      <c r="P8542" s="10"/>
      <c r="R8542" s="10"/>
      <c r="S8542" s="10"/>
      <c r="T8542" s="10"/>
    </row>
    <row r="8543" spans="16:20" x14ac:dyDescent="0.2">
      <c r="P8543" s="10"/>
      <c r="R8543" s="10"/>
      <c r="S8543" s="10"/>
      <c r="T8543" s="10"/>
    </row>
    <row r="8544" spans="16:20" x14ac:dyDescent="0.2">
      <c r="P8544" s="10"/>
      <c r="R8544" s="10"/>
      <c r="S8544" s="10"/>
      <c r="T8544" s="10"/>
    </row>
    <row r="8545" spans="16:20" x14ac:dyDescent="0.2">
      <c r="P8545" s="10"/>
      <c r="R8545" s="10"/>
      <c r="S8545" s="10"/>
      <c r="T8545" s="10"/>
    </row>
    <row r="8546" spans="16:20" x14ac:dyDescent="0.2">
      <c r="P8546" s="10"/>
      <c r="R8546" s="10"/>
      <c r="S8546" s="10"/>
      <c r="T8546" s="10"/>
    </row>
    <row r="8547" spans="16:20" x14ac:dyDescent="0.2">
      <c r="P8547" s="10"/>
      <c r="R8547" s="10"/>
      <c r="S8547" s="10"/>
      <c r="T8547" s="10"/>
    </row>
    <row r="8548" spans="16:20" x14ac:dyDescent="0.2">
      <c r="P8548" s="10"/>
      <c r="R8548" s="10"/>
      <c r="S8548" s="10"/>
      <c r="T8548" s="10"/>
    </row>
    <row r="8549" spans="16:20" x14ac:dyDescent="0.2">
      <c r="P8549" s="10"/>
      <c r="R8549" s="10"/>
      <c r="S8549" s="10"/>
      <c r="T8549" s="10"/>
    </row>
    <row r="8550" spans="16:20" x14ac:dyDescent="0.2">
      <c r="P8550" s="10"/>
      <c r="R8550" s="10"/>
      <c r="S8550" s="10"/>
      <c r="T8550" s="10"/>
    </row>
    <row r="8551" spans="16:20" x14ac:dyDescent="0.2">
      <c r="P8551" s="10"/>
      <c r="R8551" s="10"/>
      <c r="S8551" s="10"/>
      <c r="T8551" s="10"/>
    </row>
    <row r="8552" spans="16:20" x14ac:dyDescent="0.2">
      <c r="P8552" s="10"/>
      <c r="R8552" s="10"/>
      <c r="S8552" s="10"/>
      <c r="T8552" s="10"/>
    </row>
    <row r="8553" spans="16:20" x14ac:dyDescent="0.2">
      <c r="P8553" s="10"/>
      <c r="R8553" s="10"/>
      <c r="S8553" s="10"/>
      <c r="T8553" s="10"/>
    </row>
    <row r="8554" spans="16:20" x14ac:dyDescent="0.2">
      <c r="P8554" s="10"/>
      <c r="R8554" s="10"/>
      <c r="S8554" s="10"/>
      <c r="T8554" s="10"/>
    </row>
    <row r="8555" spans="16:20" x14ac:dyDescent="0.2">
      <c r="P8555" s="10"/>
      <c r="R8555" s="10"/>
      <c r="S8555" s="10"/>
      <c r="T8555" s="10"/>
    </row>
    <row r="8556" spans="16:20" x14ac:dyDescent="0.2">
      <c r="P8556" s="10"/>
      <c r="R8556" s="10"/>
      <c r="S8556" s="10"/>
      <c r="T8556" s="10"/>
    </row>
    <row r="8557" spans="16:20" x14ac:dyDescent="0.2">
      <c r="P8557" s="10"/>
      <c r="R8557" s="10"/>
      <c r="S8557" s="10"/>
      <c r="T8557" s="10"/>
    </row>
    <row r="8558" spans="16:20" x14ac:dyDescent="0.2">
      <c r="P8558" s="10"/>
      <c r="R8558" s="10"/>
      <c r="S8558" s="10"/>
      <c r="T8558" s="10"/>
    </row>
    <row r="8559" spans="16:20" x14ac:dyDescent="0.2">
      <c r="P8559" s="10"/>
      <c r="R8559" s="10"/>
      <c r="S8559" s="10"/>
      <c r="T8559" s="10"/>
    </row>
    <row r="8560" spans="16:20" x14ac:dyDescent="0.2">
      <c r="P8560" s="10"/>
      <c r="R8560" s="10"/>
      <c r="S8560" s="10"/>
      <c r="T8560" s="10"/>
    </row>
    <row r="8561" spans="16:20" x14ac:dyDescent="0.2">
      <c r="P8561" s="10"/>
      <c r="R8561" s="10"/>
      <c r="S8561" s="10"/>
      <c r="T8561" s="10"/>
    </row>
    <row r="8562" spans="16:20" x14ac:dyDescent="0.2">
      <c r="P8562" s="10"/>
      <c r="R8562" s="10"/>
      <c r="S8562" s="10"/>
      <c r="T8562" s="10"/>
    </row>
    <row r="8563" spans="16:20" x14ac:dyDescent="0.2">
      <c r="P8563" s="10"/>
      <c r="R8563" s="10"/>
      <c r="S8563" s="10"/>
      <c r="T8563" s="10"/>
    </row>
    <row r="8564" spans="16:20" x14ac:dyDescent="0.2">
      <c r="P8564" s="10"/>
      <c r="R8564" s="10"/>
      <c r="S8564" s="10"/>
      <c r="T8564" s="10"/>
    </row>
    <row r="8565" spans="16:20" x14ac:dyDescent="0.2">
      <c r="P8565" s="10"/>
      <c r="R8565" s="10"/>
      <c r="S8565" s="10"/>
      <c r="T8565" s="10"/>
    </row>
    <row r="8566" spans="16:20" x14ac:dyDescent="0.2">
      <c r="P8566" s="10"/>
      <c r="R8566" s="10"/>
      <c r="S8566" s="10"/>
      <c r="T8566" s="10"/>
    </row>
    <row r="8567" spans="16:20" x14ac:dyDescent="0.2">
      <c r="P8567" s="10"/>
      <c r="R8567" s="10"/>
      <c r="S8567" s="10"/>
      <c r="T8567" s="10"/>
    </row>
    <row r="8568" spans="16:20" x14ac:dyDescent="0.2">
      <c r="P8568" s="10"/>
      <c r="R8568" s="10"/>
      <c r="S8568" s="10"/>
      <c r="T8568" s="10"/>
    </row>
    <row r="8569" spans="16:20" x14ac:dyDescent="0.2">
      <c r="P8569" s="10"/>
      <c r="R8569" s="10"/>
      <c r="S8569" s="10"/>
      <c r="T8569" s="10"/>
    </row>
    <row r="8570" spans="16:20" x14ac:dyDescent="0.2">
      <c r="P8570" s="10"/>
      <c r="R8570" s="10"/>
      <c r="S8570" s="10"/>
      <c r="T8570" s="10"/>
    </row>
    <row r="8571" spans="16:20" x14ac:dyDescent="0.2">
      <c r="P8571" s="10"/>
      <c r="R8571" s="10"/>
      <c r="S8571" s="10"/>
      <c r="T8571" s="10"/>
    </row>
    <row r="8572" spans="16:20" x14ac:dyDescent="0.2">
      <c r="P8572" s="10"/>
      <c r="R8572" s="10"/>
      <c r="S8572" s="10"/>
      <c r="T8572" s="10"/>
    </row>
    <row r="8573" spans="16:20" x14ac:dyDescent="0.2">
      <c r="P8573" s="10"/>
      <c r="R8573" s="10"/>
      <c r="S8573" s="10"/>
      <c r="T8573" s="10"/>
    </row>
    <row r="8574" spans="16:20" x14ac:dyDescent="0.2">
      <c r="P8574" s="10"/>
      <c r="R8574" s="10"/>
      <c r="S8574" s="10"/>
      <c r="T8574" s="10"/>
    </row>
    <row r="8575" spans="16:20" x14ac:dyDescent="0.2">
      <c r="P8575" s="10"/>
      <c r="R8575" s="10"/>
      <c r="S8575" s="10"/>
      <c r="T8575" s="10"/>
    </row>
    <row r="8576" spans="16:20" x14ac:dyDescent="0.2">
      <c r="P8576" s="10"/>
      <c r="R8576" s="10"/>
      <c r="S8576" s="10"/>
      <c r="T8576" s="10"/>
    </row>
    <row r="8577" spans="16:20" x14ac:dyDescent="0.2">
      <c r="P8577" s="10"/>
      <c r="R8577" s="10"/>
      <c r="S8577" s="10"/>
      <c r="T8577" s="10"/>
    </row>
    <row r="8578" spans="16:20" x14ac:dyDescent="0.2">
      <c r="P8578" s="10"/>
      <c r="R8578" s="10"/>
      <c r="S8578" s="10"/>
      <c r="T8578" s="10"/>
    </row>
    <row r="8579" spans="16:20" x14ac:dyDescent="0.2">
      <c r="P8579" s="10"/>
      <c r="R8579" s="10"/>
      <c r="S8579" s="10"/>
      <c r="T8579" s="10"/>
    </row>
    <row r="8580" spans="16:20" x14ac:dyDescent="0.2">
      <c r="P8580" s="10"/>
      <c r="R8580" s="10"/>
      <c r="S8580" s="10"/>
      <c r="T8580" s="10"/>
    </row>
    <row r="8581" spans="16:20" x14ac:dyDescent="0.2">
      <c r="P8581" s="10"/>
      <c r="R8581" s="10"/>
      <c r="S8581" s="10"/>
      <c r="T8581" s="10"/>
    </row>
    <row r="8582" spans="16:20" x14ac:dyDescent="0.2">
      <c r="P8582" s="10"/>
      <c r="R8582" s="10"/>
      <c r="S8582" s="10"/>
      <c r="T8582" s="10"/>
    </row>
    <row r="8583" spans="16:20" x14ac:dyDescent="0.2">
      <c r="P8583" s="10"/>
      <c r="R8583" s="10"/>
      <c r="S8583" s="10"/>
      <c r="T8583" s="10"/>
    </row>
    <row r="8584" spans="16:20" x14ac:dyDescent="0.2">
      <c r="P8584" s="10"/>
      <c r="R8584" s="10"/>
      <c r="S8584" s="10"/>
      <c r="T8584" s="10"/>
    </row>
    <row r="8585" spans="16:20" x14ac:dyDescent="0.2">
      <c r="P8585" s="10"/>
      <c r="R8585" s="10"/>
      <c r="S8585" s="10"/>
      <c r="T8585" s="10"/>
    </row>
    <row r="8586" spans="16:20" x14ac:dyDescent="0.2">
      <c r="P8586" s="10"/>
      <c r="R8586" s="10"/>
      <c r="S8586" s="10"/>
      <c r="T8586" s="10"/>
    </row>
    <row r="8587" spans="16:20" x14ac:dyDescent="0.2">
      <c r="P8587" s="10"/>
      <c r="R8587" s="10"/>
      <c r="S8587" s="10"/>
      <c r="T8587" s="10"/>
    </row>
    <row r="8588" spans="16:20" x14ac:dyDescent="0.2">
      <c r="P8588" s="10"/>
      <c r="R8588" s="10"/>
      <c r="S8588" s="10"/>
      <c r="T8588" s="10"/>
    </row>
    <row r="8589" spans="16:20" x14ac:dyDescent="0.2">
      <c r="P8589" s="10"/>
      <c r="R8589" s="10"/>
      <c r="S8589" s="10"/>
      <c r="T8589" s="10"/>
    </row>
    <row r="8590" spans="16:20" x14ac:dyDescent="0.2">
      <c r="P8590" s="10"/>
      <c r="R8590" s="10"/>
      <c r="S8590" s="10"/>
      <c r="T8590" s="10"/>
    </row>
    <row r="8591" spans="16:20" x14ac:dyDescent="0.2">
      <c r="P8591" s="10"/>
      <c r="R8591" s="10"/>
      <c r="S8591" s="10"/>
      <c r="T8591" s="10"/>
    </row>
    <row r="8592" spans="16:20" x14ac:dyDescent="0.2">
      <c r="P8592" s="10"/>
      <c r="R8592" s="10"/>
      <c r="S8592" s="10"/>
      <c r="T8592" s="10"/>
    </row>
    <row r="8593" spans="16:20" x14ac:dyDescent="0.2">
      <c r="P8593" s="10"/>
      <c r="R8593" s="10"/>
      <c r="S8593" s="10"/>
      <c r="T8593" s="10"/>
    </row>
    <row r="8594" spans="16:20" x14ac:dyDescent="0.2">
      <c r="P8594" s="10"/>
      <c r="R8594" s="10"/>
      <c r="S8594" s="10"/>
      <c r="T8594" s="10"/>
    </row>
    <row r="8595" spans="16:20" x14ac:dyDescent="0.2">
      <c r="P8595" s="10"/>
      <c r="R8595" s="10"/>
      <c r="S8595" s="10"/>
      <c r="T8595" s="10"/>
    </row>
    <row r="8596" spans="16:20" x14ac:dyDescent="0.2">
      <c r="P8596" s="10"/>
      <c r="R8596" s="10"/>
      <c r="S8596" s="10"/>
      <c r="T8596" s="10"/>
    </row>
    <row r="8597" spans="16:20" x14ac:dyDescent="0.2">
      <c r="P8597" s="10"/>
      <c r="R8597" s="10"/>
      <c r="S8597" s="10"/>
      <c r="T8597" s="10"/>
    </row>
    <row r="8598" spans="16:20" x14ac:dyDescent="0.2">
      <c r="P8598" s="10"/>
      <c r="R8598" s="10"/>
      <c r="S8598" s="10"/>
      <c r="T8598" s="10"/>
    </row>
    <row r="8599" spans="16:20" x14ac:dyDescent="0.2">
      <c r="P8599" s="10"/>
      <c r="R8599" s="10"/>
      <c r="S8599" s="10"/>
      <c r="T8599" s="10"/>
    </row>
    <row r="8600" spans="16:20" x14ac:dyDescent="0.2">
      <c r="P8600" s="10"/>
      <c r="R8600" s="10"/>
      <c r="S8600" s="10"/>
      <c r="T8600" s="10"/>
    </row>
    <row r="8601" spans="16:20" x14ac:dyDescent="0.2">
      <c r="P8601" s="10"/>
      <c r="R8601" s="10"/>
      <c r="S8601" s="10"/>
      <c r="T8601" s="10"/>
    </row>
    <row r="8602" spans="16:20" x14ac:dyDescent="0.2">
      <c r="P8602" s="10"/>
      <c r="R8602" s="10"/>
      <c r="S8602" s="10"/>
      <c r="T8602" s="10"/>
    </row>
    <row r="8603" spans="16:20" x14ac:dyDescent="0.2">
      <c r="P8603" s="10"/>
      <c r="R8603" s="10"/>
      <c r="S8603" s="10"/>
      <c r="T8603" s="10"/>
    </row>
    <row r="8604" spans="16:20" x14ac:dyDescent="0.2">
      <c r="P8604" s="10"/>
      <c r="R8604" s="10"/>
      <c r="S8604" s="10"/>
      <c r="T8604" s="10"/>
    </row>
    <row r="8605" spans="16:20" x14ac:dyDescent="0.2">
      <c r="P8605" s="10"/>
      <c r="R8605" s="10"/>
      <c r="S8605" s="10"/>
      <c r="T8605" s="10"/>
    </row>
    <row r="8606" spans="16:20" x14ac:dyDescent="0.2">
      <c r="P8606" s="10"/>
      <c r="R8606" s="10"/>
      <c r="S8606" s="10"/>
      <c r="T8606" s="10"/>
    </row>
    <row r="8607" spans="16:20" x14ac:dyDescent="0.2">
      <c r="P8607" s="10"/>
      <c r="R8607" s="10"/>
      <c r="S8607" s="10"/>
      <c r="T8607" s="10"/>
    </row>
    <row r="8608" spans="16:20" x14ac:dyDescent="0.2">
      <c r="P8608" s="10"/>
      <c r="R8608" s="10"/>
      <c r="S8608" s="10"/>
      <c r="T8608" s="10"/>
    </row>
    <row r="8609" spans="16:20" x14ac:dyDescent="0.2">
      <c r="P8609" s="10"/>
      <c r="R8609" s="10"/>
      <c r="S8609" s="10"/>
      <c r="T8609" s="10"/>
    </row>
    <row r="8610" spans="16:20" x14ac:dyDescent="0.2">
      <c r="P8610" s="10"/>
      <c r="R8610" s="10"/>
      <c r="S8610" s="10"/>
      <c r="T8610" s="10"/>
    </row>
    <row r="8611" spans="16:20" x14ac:dyDescent="0.2">
      <c r="P8611" s="10"/>
      <c r="R8611" s="10"/>
      <c r="S8611" s="10"/>
      <c r="T8611" s="10"/>
    </row>
    <row r="8612" spans="16:20" x14ac:dyDescent="0.2">
      <c r="P8612" s="10"/>
      <c r="R8612" s="10"/>
      <c r="S8612" s="10"/>
      <c r="T8612" s="10"/>
    </row>
    <row r="8613" spans="16:20" x14ac:dyDescent="0.2">
      <c r="P8613" s="10"/>
      <c r="R8613" s="10"/>
      <c r="S8613" s="10"/>
      <c r="T8613" s="10"/>
    </row>
    <row r="8614" spans="16:20" x14ac:dyDescent="0.2">
      <c r="P8614" s="10"/>
      <c r="R8614" s="10"/>
      <c r="S8614" s="10"/>
      <c r="T8614" s="10"/>
    </row>
    <row r="8615" spans="16:20" x14ac:dyDescent="0.2">
      <c r="P8615" s="10"/>
      <c r="R8615" s="10"/>
      <c r="S8615" s="10"/>
      <c r="T8615" s="10"/>
    </row>
    <row r="8616" spans="16:20" x14ac:dyDescent="0.2">
      <c r="P8616" s="10"/>
      <c r="R8616" s="10"/>
      <c r="S8616" s="10"/>
      <c r="T8616" s="10"/>
    </row>
    <row r="8617" spans="16:20" x14ac:dyDescent="0.2">
      <c r="P8617" s="10"/>
      <c r="R8617" s="10"/>
      <c r="S8617" s="10"/>
      <c r="T8617" s="10"/>
    </row>
    <row r="8618" spans="16:20" x14ac:dyDescent="0.2">
      <c r="P8618" s="10"/>
      <c r="R8618" s="10"/>
      <c r="S8618" s="10"/>
      <c r="T8618" s="10"/>
    </row>
    <row r="8619" spans="16:20" x14ac:dyDescent="0.2">
      <c r="P8619" s="10"/>
      <c r="R8619" s="10"/>
      <c r="S8619" s="10"/>
      <c r="T8619" s="10"/>
    </row>
    <row r="8620" spans="16:20" x14ac:dyDescent="0.2">
      <c r="P8620" s="10"/>
      <c r="R8620" s="10"/>
      <c r="S8620" s="10"/>
      <c r="T8620" s="10"/>
    </row>
    <row r="8621" spans="16:20" x14ac:dyDescent="0.2">
      <c r="P8621" s="10"/>
      <c r="R8621" s="10"/>
      <c r="S8621" s="10"/>
      <c r="T8621" s="10"/>
    </row>
    <row r="8622" spans="16:20" x14ac:dyDescent="0.2">
      <c r="P8622" s="10"/>
      <c r="R8622" s="10"/>
      <c r="S8622" s="10"/>
      <c r="T8622" s="10"/>
    </row>
    <row r="8623" spans="16:20" x14ac:dyDescent="0.2">
      <c r="P8623" s="10"/>
      <c r="R8623" s="10"/>
      <c r="S8623" s="10"/>
      <c r="T8623" s="10"/>
    </row>
    <row r="8624" spans="16:20" x14ac:dyDescent="0.2">
      <c r="P8624" s="10"/>
      <c r="R8624" s="10"/>
      <c r="S8624" s="10"/>
      <c r="T8624" s="10"/>
    </row>
    <row r="8625" spans="16:20" x14ac:dyDescent="0.2">
      <c r="P8625" s="10"/>
      <c r="R8625" s="10"/>
      <c r="S8625" s="10"/>
      <c r="T8625" s="10"/>
    </row>
    <row r="8626" spans="16:20" x14ac:dyDescent="0.2">
      <c r="P8626" s="10"/>
      <c r="R8626" s="10"/>
      <c r="S8626" s="10"/>
      <c r="T8626" s="10"/>
    </row>
    <row r="8627" spans="16:20" x14ac:dyDescent="0.2">
      <c r="P8627" s="10"/>
      <c r="R8627" s="10"/>
      <c r="S8627" s="10"/>
      <c r="T8627" s="10"/>
    </row>
    <row r="8628" spans="16:20" x14ac:dyDescent="0.2">
      <c r="P8628" s="10"/>
      <c r="R8628" s="10"/>
      <c r="S8628" s="10"/>
      <c r="T8628" s="10"/>
    </row>
    <row r="8629" spans="16:20" x14ac:dyDescent="0.2">
      <c r="P8629" s="10"/>
      <c r="R8629" s="10"/>
      <c r="S8629" s="10"/>
      <c r="T8629" s="10"/>
    </row>
    <row r="8630" spans="16:20" x14ac:dyDescent="0.2">
      <c r="P8630" s="10"/>
      <c r="R8630" s="10"/>
      <c r="S8630" s="10"/>
      <c r="T8630" s="10"/>
    </row>
    <row r="8631" spans="16:20" x14ac:dyDescent="0.2">
      <c r="P8631" s="10"/>
      <c r="R8631" s="10"/>
      <c r="S8631" s="10"/>
      <c r="T8631" s="10"/>
    </row>
    <row r="8632" spans="16:20" x14ac:dyDescent="0.2">
      <c r="P8632" s="10"/>
      <c r="R8632" s="10"/>
      <c r="S8632" s="10"/>
      <c r="T8632" s="10"/>
    </row>
    <row r="8633" spans="16:20" x14ac:dyDescent="0.2">
      <c r="P8633" s="10"/>
      <c r="R8633" s="10"/>
      <c r="S8633" s="10"/>
      <c r="T8633" s="10"/>
    </row>
    <row r="8634" spans="16:20" x14ac:dyDescent="0.2">
      <c r="P8634" s="10"/>
      <c r="R8634" s="10"/>
      <c r="S8634" s="10"/>
      <c r="T8634" s="10"/>
    </row>
    <row r="8635" spans="16:20" x14ac:dyDescent="0.2">
      <c r="P8635" s="10"/>
      <c r="R8635" s="10"/>
      <c r="S8635" s="10"/>
      <c r="T8635" s="10"/>
    </row>
    <row r="8636" spans="16:20" x14ac:dyDescent="0.2">
      <c r="P8636" s="10"/>
      <c r="R8636" s="10"/>
      <c r="S8636" s="10"/>
      <c r="T8636" s="10"/>
    </row>
    <row r="8637" spans="16:20" x14ac:dyDescent="0.2">
      <c r="P8637" s="10"/>
      <c r="R8637" s="10"/>
      <c r="S8637" s="10"/>
      <c r="T8637" s="10"/>
    </row>
    <row r="8638" spans="16:20" x14ac:dyDescent="0.2">
      <c r="P8638" s="10"/>
      <c r="R8638" s="10"/>
      <c r="S8638" s="10"/>
      <c r="T8638" s="10"/>
    </row>
    <row r="8639" spans="16:20" x14ac:dyDescent="0.2">
      <c r="P8639" s="10"/>
      <c r="R8639" s="10"/>
      <c r="S8639" s="10"/>
      <c r="T8639" s="10"/>
    </row>
    <row r="8640" spans="16:20" x14ac:dyDescent="0.2">
      <c r="P8640" s="10"/>
      <c r="R8640" s="10"/>
      <c r="S8640" s="10"/>
      <c r="T8640" s="10"/>
    </row>
    <row r="8641" spans="16:20" x14ac:dyDescent="0.2">
      <c r="P8641" s="10"/>
      <c r="R8641" s="10"/>
      <c r="S8641" s="10"/>
      <c r="T8641" s="10"/>
    </row>
    <row r="8642" spans="16:20" x14ac:dyDescent="0.2">
      <c r="P8642" s="10"/>
      <c r="R8642" s="10"/>
      <c r="S8642" s="10"/>
      <c r="T8642" s="10"/>
    </row>
    <row r="8643" spans="16:20" x14ac:dyDescent="0.2">
      <c r="P8643" s="10"/>
      <c r="R8643" s="10"/>
      <c r="S8643" s="10"/>
      <c r="T8643" s="10"/>
    </row>
    <row r="8644" spans="16:20" x14ac:dyDescent="0.2">
      <c r="P8644" s="10"/>
      <c r="R8644" s="10"/>
      <c r="S8644" s="10"/>
      <c r="T8644" s="10"/>
    </row>
    <row r="8645" spans="16:20" x14ac:dyDescent="0.2">
      <c r="P8645" s="10"/>
      <c r="R8645" s="10"/>
      <c r="S8645" s="10"/>
      <c r="T8645" s="10"/>
    </row>
    <row r="8646" spans="16:20" x14ac:dyDescent="0.2">
      <c r="P8646" s="10"/>
      <c r="R8646" s="10"/>
      <c r="S8646" s="10"/>
      <c r="T8646" s="10"/>
    </row>
    <row r="8647" spans="16:20" x14ac:dyDescent="0.2">
      <c r="P8647" s="10"/>
      <c r="R8647" s="10"/>
      <c r="S8647" s="10"/>
      <c r="T8647" s="10"/>
    </row>
    <row r="8648" spans="16:20" x14ac:dyDescent="0.2">
      <c r="P8648" s="10"/>
      <c r="R8648" s="10"/>
      <c r="S8648" s="10"/>
      <c r="T8648" s="10"/>
    </row>
    <row r="8649" spans="16:20" x14ac:dyDescent="0.2">
      <c r="P8649" s="10"/>
      <c r="R8649" s="10"/>
      <c r="S8649" s="10"/>
      <c r="T8649" s="10"/>
    </row>
    <row r="8650" spans="16:20" x14ac:dyDescent="0.2">
      <c r="P8650" s="10"/>
      <c r="R8650" s="10"/>
      <c r="S8650" s="10"/>
      <c r="T8650" s="10"/>
    </row>
    <row r="8651" spans="16:20" x14ac:dyDescent="0.2">
      <c r="P8651" s="10"/>
      <c r="R8651" s="10"/>
      <c r="S8651" s="10"/>
      <c r="T8651" s="10"/>
    </row>
    <row r="8652" spans="16:20" x14ac:dyDescent="0.2">
      <c r="P8652" s="10"/>
      <c r="R8652" s="10"/>
      <c r="S8652" s="10"/>
      <c r="T8652" s="10"/>
    </row>
    <row r="8653" spans="16:20" x14ac:dyDescent="0.2">
      <c r="P8653" s="10"/>
      <c r="R8653" s="10"/>
      <c r="S8653" s="10"/>
      <c r="T8653" s="10"/>
    </row>
    <row r="8654" spans="16:20" x14ac:dyDescent="0.2">
      <c r="P8654" s="10"/>
      <c r="R8654" s="10"/>
      <c r="S8654" s="10"/>
      <c r="T8654" s="10"/>
    </row>
    <row r="8655" spans="16:20" x14ac:dyDescent="0.2">
      <c r="P8655" s="10"/>
      <c r="R8655" s="10"/>
      <c r="S8655" s="10"/>
      <c r="T8655" s="10"/>
    </row>
    <row r="8656" spans="16:20" x14ac:dyDescent="0.2">
      <c r="P8656" s="10"/>
      <c r="R8656" s="10"/>
      <c r="S8656" s="10"/>
      <c r="T8656" s="10"/>
    </row>
    <row r="8657" spans="16:20" x14ac:dyDescent="0.2">
      <c r="P8657" s="10"/>
      <c r="R8657" s="10"/>
      <c r="S8657" s="10"/>
      <c r="T8657" s="10"/>
    </row>
    <row r="8658" spans="16:20" x14ac:dyDescent="0.2">
      <c r="P8658" s="10"/>
      <c r="R8658" s="10"/>
      <c r="S8658" s="10"/>
      <c r="T8658" s="10"/>
    </row>
    <row r="8659" spans="16:20" x14ac:dyDescent="0.2">
      <c r="P8659" s="10"/>
      <c r="R8659" s="10"/>
      <c r="S8659" s="10"/>
      <c r="T8659" s="10"/>
    </row>
    <row r="8660" spans="16:20" x14ac:dyDescent="0.2">
      <c r="P8660" s="10"/>
      <c r="R8660" s="10"/>
      <c r="S8660" s="10"/>
      <c r="T8660" s="10"/>
    </row>
    <row r="8661" spans="16:20" x14ac:dyDescent="0.2">
      <c r="P8661" s="10"/>
      <c r="R8661" s="10"/>
      <c r="S8661" s="10"/>
      <c r="T8661" s="10"/>
    </row>
    <row r="8662" spans="16:20" x14ac:dyDescent="0.2">
      <c r="P8662" s="10"/>
      <c r="R8662" s="10"/>
      <c r="S8662" s="10"/>
      <c r="T8662" s="10"/>
    </row>
    <row r="8663" spans="16:20" x14ac:dyDescent="0.2">
      <c r="P8663" s="10"/>
      <c r="R8663" s="10"/>
      <c r="S8663" s="10"/>
      <c r="T8663" s="10"/>
    </row>
    <row r="8664" spans="16:20" x14ac:dyDescent="0.2">
      <c r="P8664" s="10"/>
      <c r="R8664" s="10"/>
      <c r="S8664" s="10"/>
      <c r="T8664" s="10"/>
    </row>
    <row r="8665" spans="16:20" x14ac:dyDescent="0.2">
      <c r="P8665" s="10"/>
      <c r="R8665" s="10"/>
      <c r="S8665" s="10"/>
      <c r="T8665" s="10"/>
    </row>
    <row r="8666" spans="16:20" x14ac:dyDescent="0.2">
      <c r="P8666" s="10"/>
      <c r="R8666" s="10"/>
      <c r="S8666" s="10"/>
      <c r="T8666" s="10"/>
    </row>
    <row r="8667" spans="16:20" x14ac:dyDescent="0.2">
      <c r="P8667" s="10"/>
      <c r="R8667" s="10"/>
      <c r="S8667" s="10"/>
      <c r="T8667" s="10"/>
    </row>
    <row r="8668" spans="16:20" x14ac:dyDescent="0.2">
      <c r="P8668" s="10"/>
      <c r="R8668" s="10"/>
      <c r="S8668" s="10"/>
      <c r="T8668" s="10"/>
    </row>
    <row r="8669" spans="16:20" x14ac:dyDescent="0.2">
      <c r="P8669" s="10"/>
      <c r="R8669" s="10"/>
      <c r="S8669" s="10"/>
      <c r="T8669" s="10"/>
    </row>
    <row r="8670" spans="16:20" x14ac:dyDescent="0.2">
      <c r="P8670" s="10"/>
      <c r="R8670" s="10"/>
      <c r="S8670" s="10"/>
      <c r="T8670" s="10"/>
    </row>
    <row r="8671" spans="16:20" x14ac:dyDescent="0.2">
      <c r="P8671" s="10"/>
      <c r="R8671" s="10"/>
      <c r="S8671" s="10"/>
      <c r="T8671" s="10"/>
    </row>
    <row r="8672" spans="16:20" x14ac:dyDescent="0.2">
      <c r="P8672" s="10"/>
      <c r="R8672" s="10"/>
      <c r="S8672" s="10"/>
      <c r="T8672" s="10"/>
    </row>
    <row r="8673" spans="16:20" x14ac:dyDescent="0.2">
      <c r="P8673" s="10"/>
      <c r="R8673" s="10"/>
      <c r="S8673" s="10"/>
      <c r="T8673" s="10"/>
    </row>
    <row r="8674" spans="16:20" x14ac:dyDescent="0.2">
      <c r="P8674" s="10"/>
      <c r="R8674" s="10"/>
      <c r="S8674" s="10"/>
      <c r="T8674" s="10"/>
    </row>
    <row r="8675" spans="16:20" x14ac:dyDescent="0.2">
      <c r="P8675" s="10"/>
      <c r="R8675" s="10"/>
      <c r="S8675" s="10"/>
      <c r="T8675" s="10"/>
    </row>
    <row r="8676" spans="16:20" x14ac:dyDescent="0.2">
      <c r="P8676" s="10"/>
      <c r="R8676" s="10"/>
      <c r="S8676" s="10"/>
      <c r="T8676" s="10"/>
    </row>
    <row r="8677" spans="16:20" x14ac:dyDescent="0.2">
      <c r="P8677" s="10"/>
      <c r="R8677" s="10"/>
      <c r="S8677" s="10"/>
      <c r="T8677" s="10"/>
    </row>
    <row r="8678" spans="16:20" x14ac:dyDescent="0.2">
      <c r="P8678" s="10"/>
      <c r="R8678" s="10"/>
      <c r="S8678" s="10"/>
      <c r="T8678" s="10"/>
    </row>
    <row r="8679" spans="16:20" x14ac:dyDescent="0.2">
      <c r="P8679" s="10"/>
      <c r="R8679" s="10"/>
      <c r="S8679" s="10"/>
      <c r="T8679" s="10"/>
    </row>
    <row r="8680" spans="16:20" x14ac:dyDescent="0.2">
      <c r="P8680" s="10"/>
      <c r="R8680" s="10"/>
      <c r="S8680" s="10"/>
      <c r="T8680" s="10"/>
    </row>
    <row r="8681" spans="16:20" x14ac:dyDescent="0.2">
      <c r="P8681" s="10"/>
      <c r="R8681" s="10"/>
      <c r="S8681" s="10"/>
      <c r="T8681" s="10"/>
    </row>
    <row r="8682" spans="16:20" x14ac:dyDescent="0.2">
      <c r="P8682" s="10"/>
      <c r="R8682" s="10"/>
      <c r="S8682" s="10"/>
      <c r="T8682" s="10"/>
    </row>
    <row r="8683" spans="16:20" x14ac:dyDescent="0.2">
      <c r="P8683" s="10"/>
      <c r="R8683" s="10"/>
      <c r="S8683" s="10"/>
      <c r="T8683" s="10"/>
    </row>
    <row r="8684" spans="16:20" x14ac:dyDescent="0.2">
      <c r="P8684" s="10"/>
      <c r="R8684" s="10"/>
      <c r="S8684" s="10"/>
      <c r="T8684" s="10"/>
    </row>
    <row r="8685" spans="16:20" x14ac:dyDescent="0.2">
      <c r="P8685" s="10"/>
      <c r="R8685" s="10"/>
      <c r="S8685" s="10"/>
      <c r="T8685" s="10"/>
    </row>
    <row r="8686" spans="16:20" x14ac:dyDescent="0.2">
      <c r="P8686" s="10"/>
      <c r="R8686" s="10"/>
      <c r="S8686" s="10"/>
      <c r="T8686" s="10"/>
    </row>
    <row r="8687" spans="16:20" x14ac:dyDescent="0.2">
      <c r="P8687" s="10"/>
      <c r="R8687" s="10"/>
      <c r="S8687" s="10"/>
      <c r="T8687" s="10"/>
    </row>
    <row r="8688" spans="16:20" x14ac:dyDescent="0.2">
      <c r="P8688" s="10"/>
      <c r="R8688" s="10"/>
      <c r="S8688" s="10"/>
      <c r="T8688" s="10"/>
    </row>
    <row r="8689" spans="16:20" x14ac:dyDescent="0.2">
      <c r="P8689" s="10"/>
      <c r="R8689" s="10"/>
      <c r="S8689" s="10"/>
      <c r="T8689" s="10"/>
    </row>
    <row r="8690" spans="16:20" x14ac:dyDescent="0.2">
      <c r="P8690" s="10"/>
      <c r="R8690" s="10"/>
      <c r="S8690" s="10"/>
      <c r="T8690" s="10"/>
    </row>
    <row r="8691" spans="16:20" x14ac:dyDescent="0.2">
      <c r="P8691" s="10"/>
      <c r="R8691" s="10"/>
      <c r="S8691" s="10"/>
      <c r="T8691" s="10"/>
    </row>
    <row r="8692" spans="16:20" x14ac:dyDescent="0.2">
      <c r="P8692" s="10"/>
      <c r="R8692" s="10"/>
      <c r="S8692" s="10"/>
      <c r="T8692" s="10"/>
    </row>
    <row r="8693" spans="16:20" x14ac:dyDescent="0.2">
      <c r="P8693" s="10"/>
      <c r="R8693" s="10"/>
      <c r="S8693" s="10"/>
      <c r="T8693" s="10"/>
    </row>
    <row r="8694" spans="16:20" x14ac:dyDescent="0.2">
      <c r="P8694" s="10"/>
      <c r="R8694" s="10"/>
      <c r="S8694" s="10"/>
      <c r="T8694" s="10"/>
    </row>
    <row r="8695" spans="16:20" x14ac:dyDescent="0.2">
      <c r="P8695" s="10"/>
      <c r="R8695" s="10"/>
      <c r="S8695" s="10"/>
      <c r="T8695" s="10"/>
    </row>
    <row r="8696" spans="16:20" x14ac:dyDescent="0.2">
      <c r="P8696" s="10"/>
      <c r="R8696" s="10"/>
      <c r="S8696" s="10"/>
      <c r="T8696" s="10"/>
    </row>
    <row r="8697" spans="16:20" x14ac:dyDescent="0.2">
      <c r="P8697" s="10"/>
      <c r="R8697" s="10"/>
      <c r="S8697" s="10"/>
      <c r="T8697" s="10"/>
    </row>
    <row r="8698" spans="16:20" x14ac:dyDescent="0.2">
      <c r="P8698" s="10"/>
      <c r="R8698" s="10"/>
      <c r="S8698" s="10"/>
      <c r="T8698" s="10"/>
    </row>
    <row r="8699" spans="16:20" x14ac:dyDescent="0.2">
      <c r="P8699" s="10"/>
      <c r="R8699" s="10"/>
      <c r="S8699" s="10"/>
      <c r="T8699" s="10"/>
    </row>
    <row r="8700" spans="16:20" x14ac:dyDescent="0.2">
      <c r="P8700" s="10"/>
      <c r="R8700" s="10"/>
      <c r="S8700" s="10"/>
      <c r="T8700" s="10"/>
    </row>
    <row r="8701" spans="16:20" x14ac:dyDescent="0.2">
      <c r="P8701" s="10"/>
      <c r="R8701" s="10"/>
      <c r="S8701" s="10"/>
      <c r="T8701" s="10"/>
    </row>
    <row r="8702" spans="16:20" x14ac:dyDescent="0.2">
      <c r="P8702" s="10"/>
      <c r="R8702" s="10"/>
      <c r="S8702" s="10"/>
      <c r="T8702" s="10"/>
    </row>
    <row r="8703" spans="16:20" x14ac:dyDescent="0.2">
      <c r="P8703" s="10"/>
      <c r="R8703" s="10"/>
      <c r="S8703" s="10"/>
      <c r="T8703" s="10"/>
    </row>
    <row r="8704" spans="16:20" x14ac:dyDescent="0.2">
      <c r="P8704" s="10"/>
      <c r="R8704" s="10"/>
      <c r="S8704" s="10"/>
      <c r="T8704" s="10"/>
    </row>
    <row r="8705" spans="16:20" x14ac:dyDescent="0.2">
      <c r="P8705" s="10"/>
      <c r="R8705" s="10"/>
      <c r="S8705" s="10"/>
      <c r="T8705" s="10"/>
    </row>
    <row r="8706" spans="16:20" x14ac:dyDescent="0.2">
      <c r="P8706" s="10"/>
      <c r="R8706" s="10"/>
      <c r="S8706" s="10"/>
      <c r="T8706" s="10"/>
    </row>
    <row r="8707" spans="16:20" x14ac:dyDescent="0.2">
      <c r="P8707" s="10"/>
      <c r="R8707" s="10"/>
      <c r="S8707" s="10"/>
      <c r="T8707" s="10"/>
    </row>
    <row r="8708" spans="16:20" x14ac:dyDescent="0.2">
      <c r="P8708" s="10"/>
      <c r="R8708" s="10"/>
      <c r="S8708" s="10"/>
      <c r="T8708" s="10"/>
    </row>
    <row r="8709" spans="16:20" x14ac:dyDescent="0.2">
      <c r="P8709" s="10"/>
      <c r="R8709" s="10"/>
      <c r="S8709" s="10"/>
      <c r="T8709" s="10"/>
    </row>
    <row r="8710" spans="16:20" x14ac:dyDescent="0.2">
      <c r="P8710" s="10"/>
      <c r="R8710" s="10"/>
      <c r="S8710" s="10"/>
      <c r="T8710" s="10"/>
    </row>
    <row r="8711" spans="16:20" x14ac:dyDescent="0.2">
      <c r="P8711" s="10"/>
      <c r="R8711" s="10"/>
      <c r="S8711" s="10"/>
      <c r="T8711" s="10"/>
    </row>
    <row r="8712" spans="16:20" x14ac:dyDescent="0.2">
      <c r="P8712" s="10"/>
      <c r="R8712" s="10"/>
      <c r="S8712" s="10"/>
      <c r="T8712" s="10"/>
    </row>
    <row r="8713" spans="16:20" x14ac:dyDescent="0.2">
      <c r="P8713" s="10"/>
      <c r="R8713" s="10"/>
      <c r="S8713" s="10"/>
      <c r="T8713" s="10"/>
    </row>
    <row r="8714" spans="16:20" x14ac:dyDescent="0.2">
      <c r="P8714" s="10"/>
      <c r="R8714" s="10"/>
      <c r="S8714" s="10"/>
      <c r="T8714" s="10"/>
    </row>
    <row r="8715" spans="16:20" x14ac:dyDescent="0.2">
      <c r="P8715" s="10"/>
      <c r="R8715" s="10"/>
      <c r="S8715" s="10"/>
      <c r="T8715" s="10"/>
    </row>
    <row r="8716" spans="16:20" x14ac:dyDescent="0.2">
      <c r="P8716" s="10"/>
      <c r="R8716" s="10"/>
      <c r="S8716" s="10"/>
      <c r="T8716" s="10"/>
    </row>
    <row r="8717" spans="16:20" x14ac:dyDescent="0.2">
      <c r="P8717" s="10"/>
      <c r="R8717" s="10"/>
      <c r="S8717" s="10"/>
      <c r="T8717" s="10"/>
    </row>
    <row r="8718" spans="16:20" x14ac:dyDescent="0.2">
      <c r="P8718" s="10"/>
      <c r="R8718" s="10"/>
      <c r="S8718" s="10"/>
      <c r="T8718" s="10"/>
    </row>
    <row r="8719" spans="16:20" x14ac:dyDescent="0.2">
      <c r="P8719" s="10"/>
      <c r="R8719" s="10"/>
      <c r="S8719" s="10"/>
      <c r="T8719" s="10"/>
    </row>
    <row r="8720" spans="16:20" x14ac:dyDescent="0.2">
      <c r="P8720" s="10"/>
      <c r="R8720" s="10"/>
      <c r="S8720" s="10"/>
      <c r="T8720" s="10"/>
    </row>
    <row r="8721" spans="16:20" x14ac:dyDescent="0.2">
      <c r="P8721" s="10"/>
      <c r="R8721" s="10"/>
      <c r="S8721" s="10"/>
      <c r="T8721" s="10"/>
    </row>
    <row r="8722" spans="16:20" x14ac:dyDescent="0.2">
      <c r="P8722" s="10"/>
      <c r="R8722" s="10"/>
      <c r="S8722" s="10"/>
      <c r="T8722" s="10"/>
    </row>
    <row r="8723" spans="16:20" x14ac:dyDescent="0.2">
      <c r="P8723" s="10"/>
      <c r="R8723" s="10"/>
      <c r="S8723" s="10"/>
      <c r="T8723" s="10"/>
    </row>
    <row r="8724" spans="16:20" x14ac:dyDescent="0.2">
      <c r="P8724" s="10"/>
      <c r="R8724" s="10"/>
      <c r="S8724" s="10"/>
      <c r="T8724" s="10"/>
    </row>
    <row r="8725" spans="16:20" x14ac:dyDescent="0.2">
      <c r="P8725" s="10"/>
      <c r="R8725" s="10"/>
      <c r="S8725" s="10"/>
      <c r="T8725" s="10"/>
    </row>
    <row r="8726" spans="16:20" x14ac:dyDescent="0.2">
      <c r="P8726" s="10"/>
      <c r="R8726" s="10"/>
      <c r="S8726" s="10"/>
      <c r="T8726" s="10"/>
    </row>
    <row r="8727" spans="16:20" x14ac:dyDescent="0.2">
      <c r="P8727" s="10"/>
      <c r="R8727" s="10"/>
      <c r="S8727" s="10"/>
      <c r="T8727" s="10"/>
    </row>
    <row r="8728" spans="16:20" x14ac:dyDescent="0.2">
      <c r="P8728" s="10"/>
      <c r="R8728" s="10"/>
      <c r="S8728" s="10"/>
      <c r="T8728" s="10"/>
    </row>
    <row r="8729" spans="16:20" x14ac:dyDescent="0.2">
      <c r="P8729" s="10"/>
      <c r="R8729" s="10"/>
      <c r="S8729" s="10"/>
      <c r="T8729" s="10"/>
    </row>
    <row r="8730" spans="16:20" x14ac:dyDescent="0.2">
      <c r="P8730" s="10"/>
      <c r="R8730" s="10"/>
      <c r="S8730" s="10"/>
      <c r="T8730" s="10"/>
    </row>
    <row r="8731" spans="16:20" x14ac:dyDescent="0.2">
      <c r="P8731" s="10"/>
      <c r="R8731" s="10"/>
      <c r="S8731" s="10"/>
      <c r="T8731" s="10"/>
    </row>
    <row r="8732" spans="16:20" x14ac:dyDescent="0.2">
      <c r="P8732" s="10"/>
      <c r="R8732" s="10"/>
      <c r="S8732" s="10"/>
      <c r="T8732" s="10"/>
    </row>
    <row r="8733" spans="16:20" x14ac:dyDescent="0.2">
      <c r="P8733" s="10"/>
      <c r="R8733" s="10"/>
      <c r="S8733" s="10"/>
      <c r="T8733" s="10"/>
    </row>
    <row r="8734" spans="16:20" x14ac:dyDescent="0.2">
      <c r="P8734" s="10"/>
      <c r="R8734" s="10"/>
      <c r="S8734" s="10"/>
      <c r="T8734" s="10"/>
    </row>
    <row r="8735" spans="16:20" x14ac:dyDescent="0.2">
      <c r="P8735" s="10"/>
      <c r="R8735" s="10"/>
      <c r="S8735" s="10"/>
      <c r="T8735" s="10"/>
    </row>
    <row r="8736" spans="16:20" x14ac:dyDescent="0.2">
      <c r="P8736" s="10"/>
      <c r="R8736" s="10"/>
      <c r="S8736" s="10"/>
      <c r="T8736" s="10"/>
    </row>
    <row r="8737" spans="16:20" x14ac:dyDescent="0.2">
      <c r="P8737" s="10"/>
      <c r="R8737" s="10"/>
      <c r="S8737" s="10"/>
      <c r="T8737" s="10"/>
    </row>
    <row r="8738" spans="16:20" x14ac:dyDescent="0.2">
      <c r="P8738" s="10"/>
      <c r="R8738" s="10"/>
      <c r="S8738" s="10"/>
      <c r="T8738" s="10"/>
    </row>
    <row r="8739" spans="16:20" x14ac:dyDescent="0.2">
      <c r="P8739" s="10"/>
      <c r="R8739" s="10"/>
      <c r="S8739" s="10"/>
      <c r="T8739" s="10"/>
    </row>
    <row r="8740" spans="16:20" x14ac:dyDescent="0.2">
      <c r="P8740" s="10"/>
      <c r="R8740" s="10"/>
      <c r="S8740" s="10"/>
      <c r="T8740" s="10"/>
    </row>
    <row r="8741" spans="16:20" x14ac:dyDescent="0.2">
      <c r="P8741" s="10"/>
      <c r="R8741" s="10"/>
      <c r="S8741" s="10"/>
      <c r="T8741" s="10"/>
    </row>
    <row r="8742" spans="16:20" x14ac:dyDescent="0.2">
      <c r="P8742" s="10"/>
      <c r="R8742" s="10"/>
      <c r="S8742" s="10"/>
      <c r="T8742" s="10"/>
    </row>
    <row r="8743" spans="16:20" x14ac:dyDescent="0.2">
      <c r="P8743" s="10"/>
      <c r="R8743" s="10"/>
      <c r="S8743" s="10"/>
      <c r="T8743" s="10"/>
    </row>
    <row r="8744" spans="16:20" x14ac:dyDescent="0.2">
      <c r="P8744" s="10"/>
      <c r="R8744" s="10"/>
      <c r="S8744" s="10"/>
      <c r="T8744" s="10"/>
    </row>
    <row r="8745" spans="16:20" x14ac:dyDescent="0.2">
      <c r="P8745" s="10"/>
      <c r="R8745" s="10"/>
      <c r="S8745" s="10"/>
      <c r="T8745" s="10"/>
    </row>
    <row r="8746" spans="16:20" x14ac:dyDescent="0.2">
      <c r="P8746" s="10"/>
      <c r="R8746" s="10"/>
      <c r="S8746" s="10"/>
      <c r="T8746" s="10"/>
    </row>
    <row r="8747" spans="16:20" x14ac:dyDescent="0.2">
      <c r="P8747" s="10"/>
      <c r="R8747" s="10"/>
      <c r="S8747" s="10"/>
      <c r="T8747" s="10"/>
    </row>
    <row r="8748" spans="16:20" x14ac:dyDescent="0.2">
      <c r="P8748" s="10"/>
      <c r="R8748" s="10"/>
      <c r="S8748" s="10"/>
      <c r="T8748" s="10"/>
    </row>
    <row r="8749" spans="16:20" x14ac:dyDescent="0.2">
      <c r="P8749" s="10"/>
      <c r="R8749" s="10"/>
      <c r="S8749" s="10"/>
      <c r="T8749" s="10"/>
    </row>
    <row r="8750" spans="16:20" x14ac:dyDescent="0.2">
      <c r="P8750" s="10"/>
      <c r="R8750" s="10"/>
      <c r="S8750" s="10"/>
      <c r="T8750" s="10"/>
    </row>
    <row r="8751" spans="16:20" x14ac:dyDescent="0.2">
      <c r="P8751" s="10"/>
      <c r="R8751" s="10"/>
      <c r="S8751" s="10"/>
      <c r="T8751" s="10"/>
    </row>
    <row r="8752" spans="16:20" x14ac:dyDescent="0.2">
      <c r="P8752" s="10"/>
      <c r="R8752" s="10"/>
      <c r="S8752" s="10"/>
      <c r="T8752" s="10"/>
    </row>
    <row r="8753" spans="16:20" x14ac:dyDescent="0.2">
      <c r="P8753" s="10"/>
      <c r="R8753" s="10"/>
      <c r="S8753" s="10"/>
      <c r="T8753" s="10"/>
    </row>
    <row r="8754" spans="16:20" x14ac:dyDescent="0.2">
      <c r="P8754" s="10"/>
      <c r="R8754" s="10"/>
      <c r="S8754" s="10"/>
      <c r="T8754" s="10"/>
    </row>
    <row r="8755" spans="16:20" x14ac:dyDescent="0.2">
      <c r="P8755" s="10"/>
      <c r="R8755" s="10"/>
      <c r="S8755" s="10"/>
      <c r="T8755" s="10"/>
    </row>
    <row r="8756" spans="16:20" x14ac:dyDescent="0.2">
      <c r="P8756" s="10"/>
      <c r="R8756" s="10"/>
      <c r="S8756" s="10"/>
      <c r="T8756" s="10"/>
    </row>
    <row r="8757" spans="16:20" x14ac:dyDescent="0.2">
      <c r="P8757" s="10"/>
      <c r="R8757" s="10"/>
      <c r="S8757" s="10"/>
      <c r="T8757" s="10"/>
    </row>
    <row r="8758" spans="16:20" x14ac:dyDescent="0.2">
      <c r="P8758" s="10"/>
      <c r="R8758" s="10"/>
      <c r="S8758" s="10"/>
      <c r="T8758" s="10"/>
    </row>
    <row r="8759" spans="16:20" x14ac:dyDescent="0.2">
      <c r="P8759" s="10"/>
      <c r="R8759" s="10"/>
      <c r="S8759" s="10"/>
      <c r="T8759" s="10"/>
    </row>
    <row r="8760" spans="16:20" x14ac:dyDescent="0.2">
      <c r="P8760" s="10"/>
      <c r="R8760" s="10"/>
      <c r="S8760" s="10"/>
      <c r="T8760" s="10"/>
    </row>
    <row r="8761" spans="16:20" x14ac:dyDescent="0.2">
      <c r="P8761" s="10"/>
      <c r="R8761" s="10"/>
      <c r="S8761" s="10"/>
      <c r="T8761" s="10"/>
    </row>
    <row r="8762" spans="16:20" x14ac:dyDescent="0.2">
      <c r="P8762" s="10"/>
      <c r="R8762" s="10"/>
      <c r="S8762" s="10"/>
      <c r="T8762" s="10"/>
    </row>
    <row r="8763" spans="16:20" x14ac:dyDescent="0.2">
      <c r="P8763" s="10"/>
      <c r="R8763" s="10"/>
      <c r="S8763" s="10"/>
      <c r="T8763" s="10"/>
    </row>
    <row r="8764" spans="16:20" x14ac:dyDescent="0.2">
      <c r="P8764" s="10"/>
      <c r="R8764" s="10"/>
      <c r="S8764" s="10"/>
      <c r="T8764" s="10"/>
    </row>
    <row r="8765" spans="16:20" x14ac:dyDescent="0.2">
      <c r="P8765" s="10"/>
      <c r="R8765" s="10"/>
      <c r="S8765" s="10"/>
      <c r="T8765" s="10"/>
    </row>
    <row r="8766" spans="16:20" x14ac:dyDescent="0.2">
      <c r="P8766" s="10"/>
      <c r="R8766" s="10"/>
      <c r="S8766" s="10"/>
      <c r="T8766" s="10"/>
    </row>
    <row r="8767" spans="16:20" x14ac:dyDescent="0.2">
      <c r="P8767" s="10"/>
      <c r="R8767" s="10"/>
      <c r="S8767" s="10"/>
      <c r="T8767" s="10"/>
    </row>
    <row r="8768" spans="16:20" x14ac:dyDescent="0.2">
      <c r="P8768" s="10"/>
      <c r="R8768" s="10"/>
      <c r="S8768" s="10"/>
      <c r="T8768" s="10"/>
    </row>
    <row r="8769" spans="16:20" x14ac:dyDescent="0.2">
      <c r="P8769" s="10"/>
      <c r="R8769" s="10"/>
      <c r="S8769" s="10"/>
      <c r="T8769" s="10"/>
    </row>
    <row r="8770" spans="16:20" x14ac:dyDescent="0.2">
      <c r="P8770" s="10"/>
      <c r="R8770" s="10"/>
      <c r="S8770" s="10"/>
      <c r="T8770" s="10"/>
    </row>
    <row r="8771" spans="16:20" x14ac:dyDescent="0.2">
      <c r="P8771" s="10"/>
      <c r="R8771" s="10"/>
      <c r="S8771" s="10"/>
      <c r="T8771" s="10"/>
    </row>
    <row r="8772" spans="16:20" x14ac:dyDescent="0.2">
      <c r="P8772" s="10"/>
      <c r="R8772" s="10"/>
      <c r="S8772" s="10"/>
      <c r="T8772" s="10"/>
    </row>
    <row r="8773" spans="16:20" x14ac:dyDescent="0.2">
      <c r="P8773" s="10"/>
      <c r="R8773" s="10"/>
      <c r="S8773" s="10"/>
      <c r="T8773" s="10"/>
    </row>
    <row r="8774" spans="16:20" x14ac:dyDescent="0.2">
      <c r="P8774" s="10"/>
      <c r="R8774" s="10"/>
      <c r="S8774" s="10"/>
      <c r="T8774" s="10"/>
    </row>
    <row r="8775" spans="16:20" x14ac:dyDescent="0.2">
      <c r="P8775" s="10"/>
      <c r="R8775" s="10"/>
      <c r="S8775" s="10"/>
      <c r="T8775" s="10"/>
    </row>
    <row r="8776" spans="16:20" x14ac:dyDescent="0.2">
      <c r="P8776" s="10"/>
      <c r="R8776" s="10"/>
      <c r="S8776" s="10"/>
      <c r="T8776" s="10"/>
    </row>
    <row r="8777" spans="16:20" x14ac:dyDescent="0.2">
      <c r="P8777" s="10"/>
      <c r="R8777" s="10"/>
      <c r="S8777" s="10"/>
      <c r="T8777" s="10"/>
    </row>
    <row r="8778" spans="16:20" x14ac:dyDescent="0.2">
      <c r="P8778" s="10"/>
      <c r="R8778" s="10"/>
      <c r="S8778" s="10"/>
      <c r="T8778" s="10"/>
    </row>
    <row r="8779" spans="16:20" x14ac:dyDescent="0.2">
      <c r="P8779" s="10"/>
      <c r="R8779" s="10"/>
      <c r="S8779" s="10"/>
      <c r="T8779" s="10"/>
    </row>
    <row r="8780" spans="16:20" x14ac:dyDescent="0.2">
      <c r="P8780" s="10"/>
      <c r="R8780" s="10"/>
      <c r="S8780" s="10"/>
      <c r="T8780" s="10"/>
    </row>
    <row r="8781" spans="16:20" x14ac:dyDescent="0.2">
      <c r="P8781" s="10"/>
      <c r="R8781" s="10"/>
      <c r="S8781" s="10"/>
      <c r="T8781" s="10"/>
    </row>
    <row r="8782" spans="16:20" x14ac:dyDescent="0.2">
      <c r="P8782" s="10"/>
      <c r="R8782" s="10"/>
      <c r="S8782" s="10"/>
      <c r="T8782" s="10"/>
    </row>
    <row r="8783" spans="16:20" x14ac:dyDescent="0.2">
      <c r="P8783" s="10"/>
      <c r="R8783" s="10"/>
      <c r="S8783" s="10"/>
      <c r="T8783" s="10"/>
    </row>
    <row r="8784" spans="16:20" x14ac:dyDescent="0.2">
      <c r="P8784" s="10"/>
      <c r="R8784" s="10"/>
      <c r="S8784" s="10"/>
      <c r="T8784" s="10"/>
    </row>
    <row r="8785" spans="16:20" x14ac:dyDescent="0.2">
      <c r="P8785" s="10"/>
      <c r="R8785" s="10"/>
      <c r="S8785" s="10"/>
      <c r="T8785" s="10"/>
    </row>
    <row r="8786" spans="16:20" x14ac:dyDescent="0.2">
      <c r="P8786" s="10"/>
      <c r="R8786" s="10"/>
      <c r="S8786" s="10"/>
      <c r="T8786" s="10"/>
    </row>
    <row r="8787" spans="16:20" x14ac:dyDescent="0.2">
      <c r="P8787" s="10"/>
      <c r="R8787" s="10"/>
      <c r="S8787" s="10"/>
      <c r="T8787" s="10"/>
    </row>
    <row r="8788" spans="16:20" x14ac:dyDescent="0.2">
      <c r="P8788" s="10"/>
      <c r="R8788" s="10"/>
      <c r="S8788" s="10"/>
      <c r="T8788" s="10"/>
    </row>
    <row r="8789" spans="16:20" x14ac:dyDescent="0.2">
      <c r="P8789" s="10"/>
      <c r="R8789" s="10"/>
      <c r="S8789" s="10"/>
      <c r="T8789" s="10"/>
    </row>
    <row r="8790" spans="16:20" x14ac:dyDescent="0.2">
      <c r="P8790" s="10"/>
      <c r="R8790" s="10"/>
      <c r="S8790" s="10"/>
      <c r="T8790" s="10"/>
    </row>
    <row r="8791" spans="16:20" x14ac:dyDescent="0.2">
      <c r="P8791" s="10"/>
      <c r="R8791" s="10"/>
      <c r="S8791" s="10"/>
      <c r="T8791" s="10"/>
    </row>
    <row r="8792" spans="16:20" x14ac:dyDescent="0.2">
      <c r="P8792" s="10"/>
      <c r="R8792" s="10"/>
      <c r="S8792" s="10"/>
      <c r="T8792" s="10"/>
    </row>
    <row r="8793" spans="16:20" x14ac:dyDescent="0.2">
      <c r="P8793" s="10"/>
      <c r="R8793" s="10"/>
      <c r="S8793" s="10"/>
      <c r="T8793" s="10"/>
    </row>
    <row r="8794" spans="16:20" x14ac:dyDescent="0.2">
      <c r="P8794" s="10"/>
      <c r="R8794" s="10"/>
      <c r="S8794" s="10"/>
      <c r="T8794" s="10"/>
    </row>
    <row r="8795" spans="16:20" x14ac:dyDescent="0.2">
      <c r="P8795" s="10"/>
      <c r="R8795" s="10"/>
      <c r="S8795" s="10"/>
      <c r="T8795" s="10"/>
    </row>
    <row r="8796" spans="16:20" x14ac:dyDescent="0.2">
      <c r="P8796" s="10"/>
      <c r="R8796" s="10"/>
      <c r="S8796" s="10"/>
      <c r="T8796" s="10"/>
    </row>
    <row r="8797" spans="16:20" x14ac:dyDescent="0.2">
      <c r="P8797" s="10"/>
      <c r="R8797" s="10"/>
      <c r="S8797" s="10"/>
      <c r="T8797" s="10"/>
    </row>
    <row r="8798" spans="16:20" x14ac:dyDescent="0.2">
      <c r="P8798" s="10"/>
      <c r="R8798" s="10"/>
      <c r="S8798" s="10"/>
      <c r="T8798" s="10"/>
    </row>
    <row r="8799" spans="16:20" x14ac:dyDescent="0.2">
      <c r="P8799" s="10"/>
      <c r="R8799" s="10"/>
      <c r="S8799" s="10"/>
      <c r="T8799" s="10"/>
    </row>
    <row r="8800" spans="16:20" x14ac:dyDescent="0.2">
      <c r="P8800" s="10"/>
      <c r="R8800" s="10"/>
      <c r="S8800" s="10"/>
      <c r="T8800" s="10"/>
    </row>
    <row r="8801" spans="16:20" x14ac:dyDescent="0.2">
      <c r="P8801" s="10"/>
      <c r="R8801" s="10"/>
      <c r="S8801" s="10"/>
      <c r="T8801" s="10"/>
    </row>
    <row r="8802" spans="16:20" x14ac:dyDescent="0.2">
      <c r="P8802" s="10"/>
      <c r="R8802" s="10"/>
      <c r="S8802" s="10"/>
      <c r="T8802" s="10"/>
    </row>
    <row r="8803" spans="16:20" x14ac:dyDescent="0.2">
      <c r="P8803" s="10"/>
      <c r="R8803" s="10"/>
      <c r="S8803" s="10"/>
      <c r="T8803" s="10"/>
    </row>
    <row r="8804" spans="16:20" x14ac:dyDescent="0.2">
      <c r="P8804" s="10"/>
      <c r="R8804" s="10"/>
      <c r="S8804" s="10"/>
      <c r="T8804" s="10"/>
    </row>
    <row r="8805" spans="16:20" x14ac:dyDescent="0.2">
      <c r="P8805" s="10"/>
      <c r="R8805" s="10"/>
      <c r="S8805" s="10"/>
      <c r="T8805" s="10"/>
    </row>
    <row r="8806" spans="16:20" x14ac:dyDescent="0.2">
      <c r="P8806" s="10"/>
      <c r="R8806" s="10"/>
      <c r="S8806" s="10"/>
      <c r="T8806" s="10"/>
    </row>
    <row r="8807" spans="16:20" x14ac:dyDescent="0.2">
      <c r="P8807" s="10"/>
      <c r="R8807" s="10"/>
      <c r="S8807" s="10"/>
      <c r="T8807" s="10"/>
    </row>
    <row r="8808" spans="16:20" x14ac:dyDescent="0.2">
      <c r="P8808" s="10"/>
      <c r="R8808" s="10"/>
      <c r="S8808" s="10"/>
      <c r="T8808" s="10"/>
    </row>
    <row r="8809" spans="16:20" x14ac:dyDescent="0.2">
      <c r="P8809" s="10"/>
      <c r="R8809" s="10"/>
      <c r="S8809" s="10"/>
      <c r="T8809" s="10"/>
    </row>
    <row r="8810" spans="16:20" x14ac:dyDescent="0.2">
      <c r="P8810" s="10"/>
      <c r="R8810" s="10"/>
      <c r="S8810" s="10"/>
      <c r="T8810" s="10"/>
    </row>
    <row r="8811" spans="16:20" x14ac:dyDescent="0.2">
      <c r="P8811" s="10"/>
      <c r="R8811" s="10"/>
      <c r="S8811" s="10"/>
      <c r="T8811" s="10"/>
    </row>
    <row r="8812" spans="16:20" x14ac:dyDescent="0.2">
      <c r="P8812" s="10"/>
      <c r="R8812" s="10"/>
      <c r="S8812" s="10"/>
      <c r="T8812" s="10"/>
    </row>
    <row r="8813" spans="16:20" x14ac:dyDescent="0.2">
      <c r="P8813" s="10"/>
      <c r="R8813" s="10"/>
      <c r="S8813" s="10"/>
      <c r="T8813" s="10"/>
    </row>
    <row r="8814" spans="16:20" x14ac:dyDescent="0.2">
      <c r="P8814" s="10"/>
      <c r="R8814" s="10"/>
      <c r="S8814" s="10"/>
      <c r="T8814" s="10"/>
    </row>
    <row r="8815" spans="16:20" x14ac:dyDescent="0.2">
      <c r="P8815" s="10"/>
      <c r="R8815" s="10"/>
      <c r="S8815" s="10"/>
      <c r="T8815" s="10"/>
    </row>
    <row r="8816" spans="16:20" x14ac:dyDescent="0.2">
      <c r="P8816" s="10"/>
      <c r="R8816" s="10"/>
      <c r="S8816" s="10"/>
      <c r="T8816" s="10"/>
    </row>
    <row r="8817" spans="16:20" x14ac:dyDescent="0.2">
      <c r="P8817" s="10"/>
      <c r="R8817" s="10"/>
      <c r="S8817" s="10"/>
      <c r="T8817" s="10"/>
    </row>
    <row r="8818" spans="16:20" x14ac:dyDescent="0.2">
      <c r="P8818" s="10"/>
      <c r="R8818" s="10"/>
      <c r="S8818" s="10"/>
      <c r="T8818" s="10"/>
    </row>
    <row r="8819" spans="16:20" x14ac:dyDescent="0.2">
      <c r="P8819" s="10"/>
      <c r="R8819" s="10"/>
      <c r="S8819" s="10"/>
      <c r="T8819" s="10"/>
    </row>
    <row r="8820" spans="16:20" x14ac:dyDescent="0.2">
      <c r="P8820" s="10"/>
      <c r="R8820" s="10"/>
      <c r="S8820" s="10"/>
      <c r="T8820" s="10"/>
    </row>
    <row r="8821" spans="16:20" x14ac:dyDescent="0.2">
      <c r="P8821" s="10"/>
      <c r="R8821" s="10"/>
      <c r="S8821" s="10"/>
      <c r="T8821" s="10"/>
    </row>
    <row r="8822" spans="16:20" x14ac:dyDescent="0.2">
      <c r="P8822" s="10"/>
      <c r="R8822" s="10"/>
      <c r="S8822" s="10"/>
      <c r="T8822" s="10"/>
    </row>
    <row r="8823" spans="16:20" x14ac:dyDescent="0.2">
      <c r="P8823" s="10"/>
      <c r="R8823" s="10"/>
      <c r="S8823" s="10"/>
      <c r="T8823" s="10"/>
    </row>
    <row r="8824" spans="16:20" x14ac:dyDescent="0.2">
      <c r="P8824" s="10"/>
      <c r="R8824" s="10"/>
      <c r="S8824" s="10"/>
      <c r="T8824" s="10"/>
    </row>
    <row r="8825" spans="16:20" x14ac:dyDescent="0.2">
      <c r="P8825" s="10"/>
      <c r="R8825" s="10"/>
      <c r="S8825" s="10"/>
      <c r="T8825" s="10"/>
    </row>
    <row r="8826" spans="16:20" x14ac:dyDescent="0.2">
      <c r="P8826" s="10"/>
      <c r="R8826" s="10"/>
      <c r="S8826" s="10"/>
      <c r="T8826" s="10"/>
    </row>
    <row r="8827" spans="16:20" x14ac:dyDescent="0.2">
      <c r="P8827" s="10"/>
      <c r="R8827" s="10"/>
      <c r="S8827" s="10"/>
      <c r="T8827" s="10"/>
    </row>
    <row r="8828" spans="16:20" x14ac:dyDescent="0.2">
      <c r="P8828" s="10"/>
      <c r="R8828" s="10"/>
      <c r="S8828" s="10"/>
      <c r="T8828" s="10"/>
    </row>
    <row r="8829" spans="16:20" x14ac:dyDescent="0.2">
      <c r="P8829" s="10"/>
      <c r="R8829" s="10"/>
      <c r="S8829" s="10"/>
      <c r="T8829" s="10"/>
    </row>
    <row r="8830" spans="16:20" x14ac:dyDescent="0.2">
      <c r="P8830" s="10"/>
      <c r="R8830" s="10"/>
      <c r="S8830" s="10"/>
      <c r="T8830" s="10"/>
    </row>
    <row r="8831" spans="16:20" x14ac:dyDescent="0.2">
      <c r="P8831" s="10"/>
      <c r="R8831" s="10"/>
      <c r="S8831" s="10"/>
      <c r="T8831" s="10"/>
    </row>
    <row r="8832" spans="16:20" x14ac:dyDescent="0.2">
      <c r="P8832" s="10"/>
      <c r="R8832" s="10"/>
      <c r="S8832" s="10"/>
      <c r="T8832" s="10"/>
    </row>
    <row r="8833" spans="16:20" x14ac:dyDescent="0.2">
      <c r="P8833" s="10"/>
      <c r="R8833" s="10"/>
      <c r="S8833" s="10"/>
      <c r="T8833" s="10"/>
    </row>
    <row r="8834" spans="16:20" x14ac:dyDescent="0.2">
      <c r="P8834" s="10"/>
      <c r="R8834" s="10"/>
      <c r="S8834" s="10"/>
      <c r="T8834" s="10"/>
    </row>
    <row r="8835" spans="16:20" x14ac:dyDescent="0.2">
      <c r="P8835" s="10"/>
      <c r="R8835" s="10"/>
      <c r="S8835" s="10"/>
      <c r="T8835" s="10"/>
    </row>
    <row r="8836" spans="16:20" x14ac:dyDescent="0.2">
      <c r="P8836" s="10"/>
      <c r="R8836" s="10"/>
      <c r="S8836" s="10"/>
      <c r="T8836" s="10"/>
    </row>
    <row r="8837" spans="16:20" x14ac:dyDescent="0.2">
      <c r="P8837" s="10"/>
      <c r="R8837" s="10"/>
      <c r="S8837" s="10"/>
      <c r="T8837" s="10"/>
    </row>
    <row r="8838" spans="16:20" x14ac:dyDescent="0.2">
      <c r="P8838" s="10"/>
      <c r="R8838" s="10"/>
      <c r="S8838" s="10"/>
      <c r="T8838" s="10"/>
    </row>
    <row r="8839" spans="16:20" x14ac:dyDescent="0.2">
      <c r="P8839" s="10"/>
      <c r="R8839" s="10"/>
      <c r="S8839" s="10"/>
      <c r="T8839" s="10"/>
    </row>
    <row r="8840" spans="16:20" x14ac:dyDescent="0.2">
      <c r="P8840" s="10"/>
      <c r="R8840" s="10"/>
      <c r="S8840" s="10"/>
      <c r="T8840" s="10"/>
    </row>
    <row r="8841" spans="16:20" x14ac:dyDescent="0.2">
      <c r="P8841" s="10"/>
      <c r="R8841" s="10"/>
      <c r="S8841" s="10"/>
      <c r="T8841" s="10"/>
    </row>
    <row r="8842" spans="16:20" x14ac:dyDescent="0.2">
      <c r="P8842" s="10"/>
      <c r="R8842" s="10"/>
      <c r="S8842" s="10"/>
      <c r="T8842" s="10"/>
    </row>
    <row r="8843" spans="16:20" x14ac:dyDescent="0.2">
      <c r="P8843" s="10"/>
      <c r="R8843" s="10"/>
      <c r="S8843" s="10"/>
      <c r="T8843" s="10"/>
    </row>
    <row r="8844" spans="16:20" x14ac:dyDescent="0.2">
      <c r="P8844" s="10"/>
      <c r="R8844" s="10"/>
      <c r="S8844" s="10"/>
      <c r="T8844" s="10"/>
    </row>
    <row r="8845" spans="16:20" x14ac:dyDescent="0.2">
      <c r="P8845" s="10"/>
      <c r="R8845" s="10"/>
      <c r="S8845" s="10"/>
      <c r="T8845" s="10"/>
    </row>
    <row r="8846" spans="16:20" x14ac:dyDescent="0.2">
      <c r="P8846" s="10"/>
      <c r="R8846" s="10"/>
      <c r="S8846" s="10"/>
      <c r="T8846" s="10"/>
    </row>
    <row r="8847" spans="16:20" x14ac:dyDescent="0.2">
      <c r="P8847" s="10"/>
      <c r="R8847" s="10"/>
      <c r="S8847" s="10"/>
      <c r="T8847" s="10"/>
    </row>
    <row r="8848" spans="16:20" x14ac:dyDescent="0.2">
      <c r="P8848" s="10"/>
      <c r="R8848" s="10"/>
      <c r="S8848" s="10"/>
      <c r="T8848" s="10"/>
    </row>
    <row r="8849" spans="16:20" x14ac:dyDescent="0.2">
      <c r="P8849" s="10"/>
      <c r="R8849" s="10"/>
      <c r="S8849" s="10"/>
      <c r="T8849" s="10"/>
    </row>
    <row r="8850" spans="16:20" x14ac:dyDescent="0.2">
      <c r="P8850" s="10"/>
      <c r="R8850" s="10"/>
      <c r="S8850" s="10"/>
      <c r="T8850" s="10"/>
    </row>
    <row r="8851" spans="16:20" x14ac:dyDescent="0.2">
      <c r="P8851" s="10"/>
      <c r="R8851" s="10"/>
      <c r="S8851" s="10"/>
      <c r="T8851" s="10"/>
    </row>
    <row r="8852" spans="16:20" x14ac:dyDescent="0.2">
      <c r="P8852" s="10"/>
      <c r="R8852" s="10"/>
      <c r="S8852" s="10"/>
      <c r="T8852" s="10"/>
    </row>
    <row r="8853" spans="16:20" x14ac:dyDescent="0.2">
      <c r="P8853" s="10"/>
      <c r="R8853" s="10"/>
      <c r="S8853" s="10"/>
      <c r="T8853" s="10"/>
    </row>
    <row r="8854" spans="16:20" x14ac:dyDescent="0.2">
      <c r="P8854" s="10"/>
      <c r="R8854" s="10"/>
      <c r="S8854" s="10"/>
      <c r="T8854" s="10"/>
    </row>
    <row r="8855" spans="16:20" x14ac:dyDescent="0.2">
      <c r="P8855" s="10"/>
      <c r="R8855" s="10"/>
      <c r="S8855" s="10"/>
      <c r="T8855" s="10"/>
    </row>
    <row r="8856" spans="16:20" x14ac:dyDescent="0.2">
      <c r="P8856" s="10"/>
      <c r="R8856" s="10"/>
      <c r="S8856" s="10"/>
      <c r="T8856" s="10"/>
    </row>
    <row r="8857" spans="16:20" x14ac:dyDescent="0.2">
      <c r="P8857" s="10"/>
      <c r="R8857" s="10"/>
      <c r="S8857" s="10"/>
      <c r="T8857" s="10"/>
    </row>
    <row r="8858" spans="16:20" x14ac:dyDescent="0.2">
      <c r="P8858" s="10"/>
      <c r="R8858" s="10"/>
      <c r="S8858" s="10"/>
      <c r="T8858" s="10"/>
    </row>
    <row r="8859" spans="16:20" x14ac:dyDescent="0.2">
      <c r="P8859" s="10"/>
      <c r="R8859" s="10"/>
      <c r="S8859" s="10"/>
      <c r="T8859" s="10"/>
    </row>
    <row r="8860" spans="16:20" x14ac:dyDescent="0.2">
      <c r="P8860" s="10"/>
      <c r="R8860" s="10"/>
      <c r="S8860" s="10"/>
      <c r="T8860" s="10"/>
    </row>
    <row r="8861" spans="16:20" x14ac:dyDescent="0.2">
      <c r="P8861" s="10"/>
      <c r="R8861" s="10"/>
      <c r="S8861" s="10"/>
      <c r="T8861" s="10"/>
    </row>
    <row r="8862" spans="16:20" x14ac:dyDescent="0.2">
      <c r="P8862" s="10"/>
      <c r="R8862" s="10"/>
      <c r="S8862" s="10"/>
      <c r="T8862" s="10"/>
    </row>
    <row r="8863" spans="16:20" x14ac:dyDescent="0.2">
      <c r="P8863" s="10"/>
      <c r="R8863" s="10"/>
      <c r="S8863" s="10"/>
      <c r="T8863" s="10"/>
    </row>
    <row r="8864" spans="16:20" x14ac:dyDescent="0.2">
      <c r="P8864" s="10"/>
      <c r="R8864" s="10"/>
      <c r="S8864" s="10"/>
      <c r="T8864" s="10"/>
    </row>
    <row r="8865" spans="16:20" x14ac:dyDescent="0.2">
      <c r="P8865" s="10"/>
      <c r="R8865" s="10"/>
      <c r="S8865" s="10"/>
      <c r="T8865" s="10"/>
    </row>
    <row r="8866" spans="16:20" x14ac:dyDescent="0.2">
      <c r="P8866" s="10"/>
      <c r="R8866" s="10"/>
      <c r="S8866" s="10"/>
      <c r="T8866" s="10"/>
    </row>
    <row r="8867" spans="16:20" x14ac:dyDescent="0.2">
      <c r="P8867" s="10"/>
      <c r="R8867" s="10"/>
      <c r="S8867" s="10"/>
      <c r="T8867" s="10"/>
    </row>
    <row r="8868" spans="16:20" x14ac:dyDescent="0.2">
      <c r="P8868" s="10"/>
      <c r="R8868" s="10"/>
      <c r="S8868" s="10"/>
      <c r="T8868" s="10"/>
    </row>
    <row r="8869" spans="16:20" x14ac:dyDescent="0.2">
      <c r="P8869" s="10"/>
      <c r="R8869" s="10"/>
      <c r="S8869" s="10"/>
      <c r="T8869" s="10"/>
    </row>
    <row r="8870" spans="16:20" x14ac:dyDescent="0.2">
      <c r="P8870" s="10"/>
      <c r="R8870" s="10"/>
      <c r="S8870" s="10"/>
      <c r="T8870" s="10"/>
    </row>
    <row r="8871" spans="16:20" x14ac:dyDescent="0.2">
      <c r="P8871" s="10"/>
      <c r="R8871" s="10"/>
      <c r="S8871" s="10"/>
      <c r="T8871" s="10"/>
    </row>
    <row r="8872" spans="16:20" x14ac:dyDescent="0.2">
      <c r="P8872" s="10"/>
      <c r="R8872" s="10"/>
      <c r="S8872" s="10"/>
      <c r="T8872" s="10"/>
    </row>
    <row r="8873" spans="16:20" x14ac:dyDescent="0.2">
      <c r="P8873" s="10"/>
      <c r="R8873" s="10"/>
      <c r="S8873" s="10"/>
      <c r="T8873" s="10"/>
    </row>
    <row r="8874" spans="16:20" x14ac:dyDescent="0.2">
      <c r="P8874" s="10"/>
      <c r="R8874" s="10"/>
      <c r="S8874" s="10"/>
      <c r="T8874" s="10"/>
    </row>
    <row r="8875" spans="16:20" x14ac:dyDescent="0.2">
      <c r="P8875" s="10"/>
      <c r="R8875" s="10"/>
      <c r="S8875" s="10"/>
      <c r="T8875" s="10"/>
    </row>
    <row r="8876" spans="16:20" x14ac:dyDescent="0.2">
      <c r="P8876" s="10"/>
      <c r="R8876" s="10"/>
      <c r="S8876" s="10"/>
      <c r="T8876" s="10"/>
    </row>
    <row r="8877" spans="16:20" x14ac:dyDescent="0.2">
      <c r="P8877" s="10"/>
      <c r="R8877" s="10"/>
      <c r="S8877" s="10"/>
      <c r="T8877" s="10"/>
    </row>
    <row r="8878" spans="16:20" x14ac:dyDescent="0.2">
      <c r="P8878" s="10"/>
      <c r="R8878" s="10"/>
      <c r="S8878" s="10"/>
      <c r="T8878" s="10"/>
    </row>
    <row r="8879" spans="16:20" x14ac:dyDescent="0.2">
      <c r="P8879" s="10"/>
      <c r="R8879" s="10"/>
      <c r="S8879" s="10"/>
      <c r="T8879" s="10"/>
    </row>
    <row r="8880" spans="16:20" x14ac:dyDescent="0.2">
      <c r="P8880" s="10"/>
      <c r="R8880" s="10"/>
      <c r="S8880" s="10"/>
      <c r="T8880" s="10"/>
    </row>
    <row r="8881" spans="16:20" x14ac:dyDescent="0.2">
      <c r="P8881" s="10"/>
      <c r="R8881" s="10"/>
      <c r="S8881" s="10"/>
      <c r="T8881" s="10"/>
    </row>
    <row r="8882" spans="16:20" x14ac:dyDescent="0.2">
      <c r="P8882" s="10"/>
      <c r="R8882" s="10"/>
      <c r="S8882" s="10"/>
      <c r="T8882" s="10"/>
    </row>
    <row r="8883" spans="16:20" x14ac:dyDescent="0.2">
      <c r="P8883" s="10"/>
      <c r="R8883" s="10"/>
      <c r="S8883" s="10"/>
      <c r="T8883" s="10"/>
    </row>
    <row r="8884" spans="16:20" x14ac:dyDescent="0.2">
      <c r="P8884" s="10"/>
      <c r="R8884" s="10"/>
      <c r="S8884" s="10"/>
      <c r="T8884" s="10"/>
    </row>
    <row r="8885" spans="16:20" x14ac:dyDescent="0.2">
      <c r="P8885" s="10"/>
      <c r="R8885" s="10"/>
      <c r="S8885" s="10"/>
      <c r="T8885" s="10"/>
    </row>
    <row r="8886" spans="16:20" x14ac:dyDescent="0.2">
      <c r="P8886" s="10"/>
      <c r="R8886" s="10"/>
      <c r="S8886" s="10"/>
      <c r="T8886" s="10"/>
    </row>
    <row r="8887" spans="16:20" x14ac:dyDescent="0.2">
      <c r="P8887" s="10"/>
      <c r="R8887" s="10"/>
      <c r="S8887" s="10"/>
      <c r="T8887" s="10"/>
    </row>
    <row r="8888" spans="16:20" x14ac:dyDescent="0.2">
      <c r="P8888" s="10"/>
      <c r="R8888" s="10"/>
      <c r="S8888" s="10"/>
      <c r="T8888" s="10"/>
    </row>
    <row r="8889" spans="16:20" x14ac:dyDescent="0.2">
      <c r="P8889" s="10"/>
      <c r="R8889" s="10"/>
      <c r="S8889" s="10"/>
      <c r="T8889" s="10"/>
    </row>
    <row r="8890" spans="16:20" x14ac:dyDescent="0.2">
      <c r="P8890" s="10"/>
      <c r="R8890" s="10"/>
      <c r="S8890" s="10"/>
      <c r="T8890" s="10"/>
    </row>
    <row r="8891" spans="16:20" x14ac:dyDescent="0.2">
      <c r="P8891" s="10"/>
      <c r="R8891" s="10"/>
      <c r="S8891" s="10"/>
      <c r="T8891" s="10"/>
    </row>
    <row r="8892" spans="16:20" x14ac:dyDescent="0.2">
      <c r="P8892" s="10"/>
      <c r="R8892" s="10"/>
      <c r="S8892" s="10"/>
      <c r="T8892" s="10"/>
    </row>
    <row r="8893" spans="16:20" x14ac:dyDescent="0.2">
      <c r="P8893" s="10"/>
      <c r="R8893" s="10"/>
      <c r="S8893" s="10"/>
      <c r="T8893" s="10"/>
    </row>
    <row r="8894" spans="16:20" x14ac:dyDescent="0.2">
      <c r="P8894" s="10"/>
      <c r="R8894" s="10"/>
      <c r="S8894" s="10"/>
      <c r="T8894" s="10"/>
    </row>
    <row r="8895" spans="16:20" x14ac:dyDescent="0.2">
      <c r="P8895" s="10"/>
      <c r="R8895" s="10"/>
      <c r="S8895" s="10"/>
      <c r="T8895" s="10"/>
    </row>
    <row r="8896" spans="16:20" x14ac:dyDescent="0.2">
      <c r="P8896" s="10"/>
      <c r="R8896" s="10"/>
      <c r="S8896" s="10"/>
      <c r="T8896" s="10"/>
    </row>
    <row r="8897" spans="16:20" x14ac:dyDescent="0.2">
      <c r="P8897" s="10"/>
      <c r="R8897" s="10"/>
      <c r="S8897" s="10"/>
      <c r="T8897" s="10"/>
    </row>
    <row r="8898" spans="16:20" x14ac:dyDescent="0.2">
      <c r="P8898" s="10"/>
      <c r="R8898" s="10"/>
      <c r="S8898" s="10"/>
      <c r="T8898" s="10"/>
    </row>
    <row r="8899" spans="16:20" x14ac:dyDescent="0.2">
      <c r="P8899" s="10"/>
      <c r="R8899" s="10"/>
      <c r="S8899" s="10"/>
      <c r="T8899" s="10"/>
    </row>
    <row r="8900" spans="16:20" x14ac:dyDescent="0.2">
      <c r="P8900" s="10"/>
      <c r="R8900" s="10"/>
      <c r="S8900" s="10"/>
      <c r="T8900" s="10"/>
    </row>
    <row r="8901" spans="16:20" x14ac:dyDescent="0.2">
      <c r="P8901" s="10"/>
      <c r="R8901" s="10"/>
      <c r="S8901" s="10"/>
      <c r="T8901" s="10"/>
    </row>
    <row r="8902" spans="16:20" x14ac:dyDescent="0.2">
      <c r="P8902" s="10"/>
      <c r="R8902" s="10"/>
      <c r="S8902" s="10"/>
      <c r="T8902" s="10"/>
    </row>
    <row r="8903" spans="16:20" x14ac:dyDescent="0.2">
      <c r="P8903" s="10"/>
      <c r="R8903" s="10"/>
      <c r="S8903" s="10"/>
      <c r="T8903" s="10"/>
    </row>
    <row r="8904" spans="16:20" x14ac:dyDescent="0.2">
      <c r="P8904" s="10"/>
      <c r="R8904" s="10"/>
      <c r="S8904" s="10"/>
      <c r="T8904" s="10"/>
    </row>
    <row r="8905" spans="16:20" x14ac:dyDescent="0.2">
      <c r="P8905" s="10"/>
      <c r="R8905" s="10"/>
      <c r="S8905" s="10"/>
      <c r="T8905" s="10"/>
    </row>
    <row r="8906" spans="16:20" x14ac:dyDescent="0.2">
      <c r="P8906" s="10"/>
      <c r="R8906" s="10"/>
      <c r="S8906" s="10"/>
      <c r="T8906" s="10"/>
    </row>
    <row r="8907" spans="16:20" x14ac:dyDescent="0.2">
      <c r="P8907" s="10"/>
      <c r="R8907" s="10"/>
      <c r="S8907" s="10"/>
      <c r="T8907" s="10"/>
    </row>
    <row r="8908" spans="16:20" x14ac:dyDescent="0.2">
      <c r="P8908" s="10"/>
      <c r="R8908" s="10"/>
      <c r="S8908" s="10"/>
      <c r="T8908" s="10"/>
    </row>
    <row r="8909" spans="16:20" x14ac:dyDescent="0.2">
      <c r="P8909" s="10"/>
      <c r="R8909" s="10"/>
      <c r="S8909" s="10"/>
      <c r="T8909" s="10"/>
    </row>
    <row r="8910" spans="16:20" x14ac:dyDescent="0.2">
      <c r="P8910" s="10"/>
      <c r="R8910" s="10"/>
      <c r="S8910" s="10"/>
      <c r="T8910" s="10"/>
    </row>
    <row r="8911" spans="16:20" x14ac:dyDescent="0.2">
      <c r="P8911" s="10"/>
      <c r="R8911" s="10"/>
      <c r="S8911" s="10"/>
      <c r="T8911" s="10"/>
    </row>
    <row r="8912" spans="16:20" x14ac:dyDescent="0.2">
      <c r="P8912" s="10"/>
      <c r="R8912" s="10"/>
      <c r="S8912" s="10"/>
      <c r="T8912" s="10"/>
    </row>
    <row r="8913" spans="16:20" x14ac:dyDescent="0.2">
      <c r="P8913" s="10"/>
      <c r="R8913" s="10"/>
      <c r="S8913" s="10"/>
      <c r="T8913" s="10"/>
    </row>
    <row r="8914" spans="16:20" x14ac:dyDescent="0.2">
      <c r="P8914" s="10"/>
      <c r="R8914" s="10"/>
      <c r="S8914" s="10"/>
      <c r="T8914" s="10"/>
    </row>
    <row r="8915" spans="16:20" x14ac:dyDescent="0.2">
      <c r="P8915" s="10"/>
      <c r="R8915" s="10"/>
      <c r="S8915" s="10"/>
      <c r="T8915" s="10"/>
    </row>
    <row r="8916" spans="16:20" x14ac:dyDescent="0.2">
      <c r="P8916" s="10"/>
      <c r="R8916" s="10"/>
      <c r="S8916" s="10"/>
      <c r="T8916" s="10"/>
    </row>
    <row r="8917" spans="16:20" x14ac:dyDescent="0.2">
      <c r="P8917" s="10"/>
      <c r="R8917" s="10"/>
      <c r="S8917" s="10"/>
      <c r="T8917" s="10"/>
    </row>
    <row r="8918" spans="16:20" x14ac:dyDescent="0.2">
      <c r="P8918" s="10"/>
      <c r="R8918" s="10"/>
      <c r="S8918" s="10"/>
      <c r="T8918" s="10"/>
    </row>
    <row r="8919" spans="16:20" x14ac:dyDescent="0.2">
      <c r="P8919" s="10"/>
      <c r="R8919" s="10"/>
      <c r="S8919" s="10"/>
      <c r="T8919" s="10"/>
    </row>
    <row r="8920" spans="16:20" x14ac:dyDescent="0.2">
      <c r="P8920" s="10"/>
      <c r="R8920" s="10"/>
      <c r="S8920" s="10"/>
      <c r="T8920" s="10"/>
    </row>
    <row r="8921" spans="16:20" x14ac:dyDescent="0.2">
      <c r="P8921" s="10"/>
      <c r="R8921" s="10"/>
      <c r="S8921" s="10"/>
      <c r="T8921" s="10"/>
    </row>
    <row r="8922" spans="16:20" x14ac:dyDescent="0.2">
      <c r="P8922" s="10"/>
      <c r="R8922" s="10"/>
      <c r="S8922" s="10"/>
      <c r="T8922" s="10"/>
    </row>
    <row r="8923" spans="16:20" x14ac:dyDescent="0.2">
      <c r="P8923" s="10"/>
      <c r="R8923" s="10"/>
      <c r="S8923" s="10"/>
      <c r="T8923" s="10"/>
    </row>
    <row r="8924" spans="16:20" x14ac:dyDescent="0.2">
      <c r="P8924" s="10"/>
      <c r="R8924" s="10"/>
      <c r="S8924" s="10"/>
      <c r="T8924" s="10"/>
    </row>
    <row r="8925" spans="16:20" x14ac:dyDescent="0.2">
      <c r="P8925" s="10"/>
      <c r="R8925" s="10"/>
      <c r="S8925" s="10"/>
      <c r="T8925" s="10"/>
    </row>
    <row r="8926" spans="16:20" x14ac:dyDescent="0.2">
      <c r="P8926" s="10"/>
      <c r="R8926" s="10"/>
      <c r="S8926" s="10"/>
      <c r="T8926" s="10"/>
    </row>
    <row r="8927" spans="16:20" x14ac:dyDescent="0.2">
      <c r="P8927" s="10"/>
      <c r="R8927" s="10"/>
      <c r="S8927" s="10"/>
      <c r="T8927" s="10"/>
    </row>
    <row r="8928" spans="16:20" x14ac:dyDescent="0.2">
      <c r="P8928" s="10"/>
      <c r="R8928" s="10"/>
      <c r="S8928" s="10"/>
      <c r="T8928" s="10"/>
    </row>
    <row r="8929" spans="16:20" x14ac:dyDescent="0.2">
      <c r="P8929" s="10"/>
      <c r="R8929" s="10"/>
      <c r="S8929" s="10"/>
      <c r="T8929" s="10"/>
    </row>
    <row r="8930" spans="16:20" x14ac:dyDescent="0.2">
      <c r="P8930" s="10"/>
      <c r="R8930" s="10"/>
      <c r="S8930" s="10"/>
      <c r="T8930" s="10"/>
    </row>
    <row r="8931" spans="16:20" x14ac:dyDescent="0.2">
      <c r="P8931" s="10"/>
      <c r="R8931" s="10"/>
      <c r="S8931" s="10"/>
      <c r="T8931" s="10"/>
    </row>
    <row r="8932" spans="16:20" x14ac:dyDescent="0.2">
      <c r="P8932" s="10"/>
      <c r="R8932" s="10"/>
      <c r="S8932" s="10"/>
      <c r="T8932" s="10"/>
    </row>
    <row r="8933" spans="16:20" x14ac:dyDescent="0.2">
      <c r="P8933" s="10"/>
      <c r="R8933" s="10"/>
      <c r="S8933" s="10"/>
      <c r="T8933" s="10"/>
    </row>
    <row r="8934" spans="16:20" x14ac:dyDescent="0.2">
      <c r="P8934" s="10"/>
      <c r="R8934" s="10"/>
      <c r="S8934" s="10"/>
      <c r="T8934" s="10"/>
    </row>
    <row r="8935" spans="16:20" x14ac:dyDescent="0.2">
      <c r="P8935" s="10"/>
      <c r="R8935" s="10"/>
      <c r="S8935" s="10"/>
      <c r="T8935" s="10"/>
    </row>
    <row r="8936" spans="16:20" x14ac:dyDescent="0.2">
      <c r="P8936" s="10"/>
      <c r="R8936" s="10"/>
      <c r="S8936" s="10"/>
      <c r="T8936" s="10"/>
    </row>
    <row r="8937" spans="16:20" x14ac:dyDescent="0.2">
      <c r="P8937" s="10"/>
      <c r="R8937" s="10"/>
      <c r="S8937" s="10"/>
      <c r="T8937" s="10"/>
    </row>
    <row r="8938" spans="16:20" x14ac:dyDescent="0.2">
      <c r="P8938" s="10"/>
      <c r="R8938" s="10"/>
      <c r="S8938" s="10"/>
      <c r="T8938" s="10"/>
    </row>
    <row r="8939" spans="16:20" x14ac:dyDescent="0.2">
      <c r="P8939" s="10"/>
      <c r="R8939" s="10"/>
      <c r="S8939" s="10"/>
      <c r="T8939" s="10"/>
    </row>
    <row r="8940" spans="16:20" x14ac:dyDescent="0.2">
      <c r="P8940" s="10"/>
      <c r="R8940" s="10"/>
      <c r="S8940" s="10"/>
      <c r="T8940" s="10"/>
    </row>
    <row r="8941" spans="16:20" x14ac:dyDescent="0.2">
      <c r="P8941" s="10"/>
      <c r="R8941" s="10"/>
      <c r="S8941" s="10"/>
      <c r="T8941" s="10"/>
    </row>
    <row r="8942" spans="16:20" x14ac:dyDescent="0.2">
      <c r="P8942" s="10"/>
      <c r="R8942" s="10"/>
      <c r="S8942" s="10"/>
      <c r="T8942" s="10"/>
    </row>
    <row r="8943" spans="16:20" x14ac:dyDescent="0.2">
      <c r="P8943" s="10"/>
      <c r="R8943" s="10"/>
      <c r="S8943" s="10"/>
      <c r="T8943" s="10"/>
    </row>
    <row r="8944" spans="16:20" x14ac:dyDescent="0.2">
      <c r="P8944" s="10"/>
      <c r="R8944" s="10"/>
      <c r="S8944" s="10"/>
      <c r="T8944" s="10"/>
    </row>
    <row r="8945" spans="16:20" x14ac:dyDescent="0.2">
      <c r="P8945" s="10"/>
      <c r="R8945" s="10"/>
      <c r="S8945" s="10"/>
      <c r="T8945" s="10"/>
    </row>
    <row r="8946" spans="16:20" x14ac:dyDescent="0.2">
      <c r="P8946" s="10"/>
      <c r="R8946" s="10"/>
      <c r="S8946" s="10"/>
      <c r="T8946" s="10"/>
    </row>
    <row r="8947" spans="16:20" x14ac:dyDescent="0.2">
      <c r="P8947" s="10"/>
      <c r="R8947" s="10"/>
      <c r="S8947" s="10"/>
      <c r="T8947" s="10"/>
    </row>
    <row r="8948" spans="16:20" x14ac:dyDescent="0.2">
      <c r="P8948" s="10"/>
      <c r="R8948" s="10"/>
      <c r="S8948" s="10"/>
      <c r="T8948" s="10"/>
    </row>
    <row r="8949" spans="16:20" x14ac:dyDescent="0.2">
      <c r="P8949" s="10"/>
      <c r="R8949" s="10"/>
      <c r="S8949" s="10"/>
      <c r="T8949" s="10"/>
    </row>
    <row r="8950" spans="16:20" x14ac:dyDescent="0.2">
      <c r="P8950" s="10"/>
      <c r="R8950" s="10"/>
      <c r="S8950" s="10"/>
      <c r="T8950" s="10"/>
    </row>
    <row r="8951" spans="16:20" x14ac:dyDescent="0.2">
      <c r="P8951" s="10"/>
      <c r="R8951" s="10"/>
      <c r="S8951" s="10"/>
      <c r="T8951" s="10"/>
    </row>
    <row r="8952" spans="16:20" x14ac:dyDescent="0.2">
      <c r="P8952" s="10"/>
      <c r="R8952" s="10"/>
      <c r="S8952" s="10"/>
      <c r="T8952" s="10"/>
    </row>
    <row r="8953" spans="16:20" x14ac:dyDescent="0.2">
      <c r="P8953" s="10"/>
      <c r="R8953" s="10"/>
      <c r="S8953" s="10"/>
      <c r="T8953" s="10"/>
    </row>
    <row r="8954" spans="16:20" x14ac:dyDescent="0.2">
      <c r="P8954" s="10"/>
      <c r="R8954" s="10"/>
      <c r="S8954" s="10"/>
      <c r="T8954" s="10"/>
    </row>
    <row r="8955" spans="16:20" x14ac:dyDescent="0.2">
      <c r="P8955" s="10"/>
      <c r="R8955" s="10"/>
      <c r="S8955" s="10"/>
      <c r="T8955" s="10"/>
    </row>
    <row r="8956" spans="16:20" x14ac:dyDescent="0.2">
      <c r="P8956" s="10"/>
      <c r="R8956" s="10"/>
      <c r="S8956" s="10"/>
      <c r="T8956" s="10"/>
    </row>
    <row r="8957" spans="16:20" x14ac:dyDescent="0.2">
      <c r="P8957" s="10"/>
      <c r="R8957" s="10"/>
      <c r="S8957" s="10"/>
      <c r="T8957" s="10"/>
    </row>
    <row r="8958" spans="16:20" x14ac:dyDescent="0.2">
      <c r="P8958" s="10"/>
      <c r="R8958" s="10"/>
      <c r="S8958" s="10"/>
      <c r="T8958" s="10"/>
    </row>
    <row r="8959" spans="16:20" x14ac:dyDescent="0.2">
      <c r="P8959" s="10"/>
      <c r="R8959" s="10"/>
      <c r="S8959" s="10"/>
      <c r="T8959" s="10"/>
    </row>
    <row r="8960" spans="16:20" x14ac:dyDescent="0.2">
      <c r="P8960" s="10"/>
      <c r="R8960" s="10"/>
      <c r="S8960" s="10"/>
      <c r="T8960" s="10"/>
    </row>
    <row r="8961" spans="16:20" x14ac:dyDescent="0.2">
      <c r="P8961" s="10"/>
      <c r="R8961" s="10"/>
      <c r="S8961" s="10"/>
      <c r="T8961" s="10"/>
    </row>
    <row r="8962" spans="16:20" x14ac:dyDescent="0.2">
      <c r="P8962" s="10"/>
      <c r="R8962" s="10"/>
      <c r="S8962" s="10"/>
      <c r="T8962" s="10"/>
    </row>
    <row r="8963" spans="16:20" x14ac:dyDescent="0.2">
      <c r="P8963" s="10"/>
      <c r="R8963" s="10"/>
      <c r="S8963" s="10"/>
      <c r="T8963" s="10"/>
    </row>
    <row r="8964" spans="16:20" x14ac:dyDescent="0.2">
      <c r="P8964" s="10"/>
      <c r="R8964" s="10"/>
      <c r="S8964" s="10"/>
      <c r="T8964" s="10"/>
    </row>
    <row r="8965" spans="16:20" x14ac:dyDescent="0.2">
      <c r="P8965" s="10"/>
      <c r="R8965" s="10"/>
      <c r="S8965" s="10"/>
      <c r="T8965" s="10"/>
    </row>
    <row r="8966" spans="16:20" x14ac:dyDescent="0.2">
      <c r="P8966" s="10"/>
      <c r="R8966" s="10"/>
      <c r="S8966" s="10"/>
      <c r="T8966" s="10"/>
    </row>
    <row r="8967" spans="16:20" x14ac:dyDescent="0.2">
      <c r="P8967" s="10"/>
      <c r="R8967" s="10"/>
      <c r="S8967" s="10"/>
      <c r="T8967" s="10"/>
    </row>
    <row r="8968" spans="16:20" x14ac:dyDescent="0.2">
      <c r="P8968" s="10"/>
      <c r="R8968" s="10"/>
      <c r="S8968" s="10"/>
      <c r="T8968" s="10"/>
    </row>
    <row r="8969" spans="16:20" x14ac:dyDescent="0.2">
      <c r="P8969" s="10"/>
      <c r="R8969" s="10"/>
      <c r="S8969" s="10"/>
      <c r="T8969" s="10"/>
    </row>
    <row r="8970" spans="16:20" x14ac:dyDescent="0.2">
      <c r="P8970" s="10"/>
      <c r="R8970" s="10"/>
      <c r="S8970" s="10"/>
      <c r="T8970" s="10"/>
    </row>
    <row r="8971" spans="16:20" x14ac:dyDescent="0.2">
      <c r="P8971" s="10"/>
      <c r="R8971" s="10"/>
      <c r="S8971" s="10"/>
      <c r="T8971" s="10"/>
    </row>
    <row r="8972" spans="16:20" x14ac:dyDescent="0.2">
      <c r="P8972" s="10"/>
      <c r="R8972" s="10"/>
      <c r="S8972" s="10"/>
      <c r="T8972" s="10"/>
    </row>
    <row r="8973" spans="16:20" x14ac:dyDescent="0.2">
      <c r="P8973" s="10"/>
      <c r="R8973" s="10"/>
      <c r="S8973" s="10"/>
      <c r="T8973" s="10"/>
    </row>
    <row r="8974" spans="16:20" x14ac:dyDescent="0.2">
      <c r="P8974" s="10"/>
      <c r="R8974" s="10"/>
      <c r="S8974" s="10"/>
      <c r="T8974" s="10"/>
    </row>
    <row r="8975" spans="16:20" x14ac:dyDescent="0.2">
      <c r="P8975" s="10"/>
      <c r="R8975" s="10"/>
      <c r="S8975" s="10"/>
      <c r="T8975" s="10"/>
    </row>
    <row r="8976" spans="16:20" x14ac:dyDescent="0.2">
      <c r="P8976" s="10"/>
      <c r="R8976" s="10"/>
      <c r="S8976" s="10"/>
      <c r="T8976" s="10"/>
    </row>
    <row r="8977" spans="16:20" x14ac:dyDescent="0.2">
      <c r="P8977" s="10"/>
      <c r="R8977" s="10"/>
      <c r="S8977" s="10"/>
      <c r="T8977" s="10"/>
    </row>
    <row r="8978" spans="16:20" x14ac:dyDescent="0.2">
      <c r="P8978" s="10"/>
      <c r="R8978" s="10"/>
      <c r="S8978" s="10"/>
      <c r="T8978" s="10"/>
    </row>
    <row r="8979" spans="16:20" x14ac:dyDescent="0.2">
      <c r="P8979" s="10"/>
      <c r="R8979" s="10"/>
      <c r="S8979" s="10"/>
      <c r="T8979" s="10"/>
    </row>
    <row r="8980" spans="16:20" x14ac:dyDescent="0.2">
      <c r="P8980" s="10"/>
      <c r="R8980" s="10"/>
      <c r="S8980" s="10"/>
      <c r="T8980" s="10"/>
    </row>
    <row r="8981" spans="16:20" x14ac:dyDescent="0.2">
      <c r="P8981" s="10"/>
      <c r="R8981" s="10"/>
      <c r="S8981" s="10"/>
      <c r="T8981" s="10"/>
    </row>
    <row r="8982" spans="16:20" x14ac:dyDescent="0.2">
      <c r="P8982" s="10"/>
      <c r="R8982" s="10"/>
      <c r="S8982" s="10"/>
      <c r="T8982" s="10"/>
    </row>
    <row r="8983" spans="16:20" x14ac:dyDescent="0.2">
      <c r="P8983" s="10"/>
      <c r="R8983" s="10"/>
      <c r="S8983" s="10"/>
      <c r="T8983" s="10"/>
    </row>
    <row r="8984" spans="16:20" x14ac:dyDescent="0.2">
      <c r="P8984" s="10"/>
      <c r="R8984" s="10"/>
      <c r="S8984" s="10"/>
      <c r="T8984" s="10"/>
    </row>
    <row r="8985" spans="16:20" x14ac:dyDescent="0.2">
      <c r="P8985" s="10"/>
      <c r="R8985" s="10"/>
      <c r="S8985" s="10"/>
      <c r="T8985" s="10"/>
    </row>
    <row r="8986" spans="16:20" x14ac:dyDescent="0.2">
      <c r="P8986" s="10"/>
      <c r="R8986" s="10"/>
      <c r="S8986" s="10"/>
      <c r="T8986" s="10"/>
    </row>
    <row r="8987" spans="16:20" x14ac:dyDescent="0.2">
      <c r="P8987" s="10"/>
      <c r="R8987" s="10"/>
      <c r="S8987" s="10"/>
      <c r="T8987" s="10"/>
    </row>
    <row r="8988" spans="16:20" x14ac:dyDescent="0.2">
      <c r="P8988" s="10"/>
      <c r="R8988" s="10"/>
      <c r="S8988" s="10"/>
      <c r="T8988" s="10"/>
    </row>
    <row r="8989" spans="16:20" x14ac:dyDescent="0.2">
      <c r="P8989" s="10"/>
      <c r="R8989" s="10"/>
      <c r="S8989" s="10"/>
      <c r="T8989" s="10"/>
    </row>
    <row r="8990" spans="16:20" x14ac:dyDescent="0.2">
      <c r="P8990" s="10"/>
      <c r="R8990" s="10"/>
      <c r="S8990" s="10"/>
      <c r="T8990" s="10"/>
    </row>
    <row r="8991" spans="16:20" x14ac:dyDescent="0.2">
      <c r="P8991" s="10"/>
      <c r="R8991" s="10"/>
      <c r="S8991" s="10"/>
      <c r="T8991" s="10"/>
    </row>
    <row r="8992" spans="16:20" x14ac:dyDescent="0.2">
      <c r="P8992" s="10"/>
      <c r="R8992" s="10"/>
      <c r="S8992" s="10"/>
      <c r="T8992" s="10"/>
    </row>
    <row r="8993" spans="16:20" x14ac:dyDescent="0.2">
      <c r="P8993" s="10"/>
      <c r="R8993" s="10"/>
      <c r="S8993" s="10"/>
      <c r="T8993" s="10"/>
    </row>
    <row r="8994" spans="16:20" x14ac:dyDescent="0.2">
      <c r="P8994" s="10"/>
      <c r="R8994" s="10"/>
      <c r="S8994" s="10"/>
      <c r="T8994" s="10"/>
    </row>
    <row r="8995" spans="16:20" x14ac:dyDescent="0.2">
      <c r="P8995" s="10"/>
      <c r="R8995" s="10"/>
      <c r="S8995" s="10"/>
      <c r="T8995" s="10"/>
    </row>
    <row r="8996" spans="16:20" x14ac:dyDescent="0.2">
      <c r="P8996" s="10"/>
      <c r="R8996" s="10"/>
      <c r="S8996" s="10"/>
      <c r="T8996" s="10"/>
    </row>
    <row r="8997" spans="16:20" x14ac:dyDescent="0.2">
      <c r="P8997" s="10"/>
      <c r="R8997" s="10"/>
      <c r="S8997" s="10"/>
      <c r="T8997" s="10"/>
    </row>
    <row r="8998" spans="16:20" x14ac:dyDescent="0.2">
      <c r="P8998" s="10"/>
      <c r="R8998" s="10"/>
      <c r="S8998" s="10"/>
      <c r="T8998" s="10"/>
    </row>
    <row r="8999" spans="16:20" x14ac:dyDescent="0.2">
      <c r="P8999" s="10"/>
      <c r="R8999" s="10"/>
      <c r="S8999" s="10"/>
      <c r="T8999" s="10"/>
    </row>
    <row r="9000" spans="16:20" x14ac:dyDescent="0.2">
      <c r="P9000" s="10"/>
      <c r="R9000" s="10"/>
      <c r="S9000" s="10"/>
      <c r="T9000" s="10"/>
    </row>
    <row r="9001" spans="16:20" x14ac:dyDescent="0.2">
      <c r="P9001" s="10"/>
      <c r="R9001" s="10"/>
      <c r="S9001" s="10"/>
      <c r="T9001" s="10"/>
    </row>
    <row r="9002" spans="16:20" x14ac:dyDescent="0.2">
      <c r="P9002" s="10"/>
      <c r="R9002" s="10"/>
      <c r="S9002" s="10"/>
      <c r="T9002" s="10"/>
    </row>
    <row r="9003" spans="16:20" x14ac:dyDescent="0.2">
      <c r="P9003" s="10"/>
      <c r="R9003" s="10"/>
      <c r="S9003" s="10"/>
      <c r="T9003" s="10"/>
    </row>
    <row r="9004" spans="16:20" x14ac:dyDescent="0.2">
      <c r="P9004" s="10"/>
      <c r="R9004" s="10"/>
      <c r="S9004" s="10"/>
      <c r="T9004" s="10"/>
    </row>
    <row r="9005" spans="16:20" x14ac:dyDescent="0.2">
      <c r="P9005" s="10"/>
      <c r="R9005" s="10"/>
      <c r="S9005" s="10"/>
      <c r="T9005" s="10"/>
    </row>
    <row r="9006" spans="16:20" x14ac:dyDescent="0.2">
      <c r="P9006" s="10"/>
      <c r="R9006" s="10"/>
      <c r="S9006" s="10"/>
      <c r="T9006" s="10"/>
    </row>
    <row r="9007" spans="16:20" x14ac:dyDescent="0.2">
      <c r="P9007" s="10"/>
      <c r="R9007" s="10"/>
      <c r="S9007" s="10"/>
      <c r="T9007" s="10"/>
    </row>
    <row r="9008" spans="16:20" x14ac:dyDescent="0.2">
      <c r="P9008" s="10"/>
      <c r="R9008" s="10"/>
      <c r="S9008" s="10"/>
      <c r="T9008" s="10"/>
    </row>
    <row r="9009" spans="16:20" x14ac:dyDescent="0.2">
      <c r="P9009" s="10"/>
      <c r="R9009" s="10"/>
      <c r="S9009" s="10"/>
      <c r="T9009" s="10"/>
    </row>
    <row r="9010" spans="16:20" x14ac:dyDescent="0.2">
      <c r="P9010" s="10"/>
      <c r="R9010" s="10"/>
      <c r="S9010" s="10"/>
      <c r="T9010" s="10"/>
    </row>
    <row r="9011" spans="16:20" x14ac:dyDescent="0.2">
      <c r="P9011" s="10"/>
      <c r="R9011" s="10"/>
      <c r="S9011" s="10"/>
      <c r="T9011" s="10"/>
    </row>
    <row r="9012" spans="16:20" x14ac:dyDescent="0.2">
      <c r="P9012" s="10"/>
      <c r="R9012" s="10"/>
      <c r="S9012" s="10"/>
      <c r="T9012" s="10"/>
    </row>
    <row r="9013" spans="16:20" x14ac:dyDescent="0.2">
      <c r="P9013" s="10"/>
      <c r="R9013" s="10"/>
      <c r="S9013" s="10"/>
      <c r="T9013" s="10"/>
    </row>
    <row r="9014" spans="16:20" x14ac:dyDescent="0.2">
      <c r="P9014" s="10"/>
      <c r="R9014" s="10"/>
      <c r="S9014" s="10"/>
      <c r="T9014" s="10"/>
    </row>
    <row r="9015" spans="16:20" x14ac:dyDescent="0.2">
      <c r="P9015" s="10"/>
      <c r="R9015" s="10"/>
      <c r="S9015" s="10"/>
      <c r="T9015" s="10"/>
    </row>
    <row r="9016" spans="16:20" x14ac:dyDescent="0.2">
      <c r="P9016" s="10"/>
      <c r="R9016" s="10"/>
      <c r="S9016" s="10"/>
      <c r="T9016" s="10"/>
    </row>
    <row r="9017" spans="16:20" x14ac:dyDescent="0.2">
      <c r="P9017" s="10"/>
      <c r="R9017" s="10"/>
      <c r="S9017" s="10"/>
      <c r="T9017" s="10"/>
    </row>
    <row r="9018" spans="16:20" x14ac:dyDescent="0.2">
      <c r="P9018" s="10"/>
      <c r="R9018" s="10"/>
      <c r="S9018" s="10"/>
      <c r="T9018" s="10"/>
    </row>
    <row r="9019" spans="16:20" x14ac:dyDescent="0.2">
      <c r="P9019" s="10"/>
      <c r="R9019" s="10"/>
      <c r="S9019" s="10"/>
      <c r="T9019" s="10"/>
    </row>
    <row r="9020" spans="16:20" x14ac:dyDescent="0.2">
      <c r="P9020" s="10"/>
      <c r="R9020" s="10"/>
      <c r="S9020" s="10"/>
      <c r="T9020" s="10"/>
    </row>
    <row r="9021" spans="16:20" x14ac:dyDescent="0.2">
      <c r="P9021" s="10"/>
      <c r="R9021" s="10"/>
      <c r="S9021" s="10"/>
      <c r="T9021" s="10"/>
    </row>
    <row r="9022" spans="16:20" x14ac:dyDescent="0.2">
      <c r="P9022" s="10"/>
      <c r="R9022" s="10"/>
      <c r="S9022" s="10"/>
      <c r="T9022" s="10"/>
    </row>
    <row r="9023" spans="16:20" x14ac:dyDescent="0.2">
      <c r="P9023" s="10"/>
      <c r="R9023" s="10"/>
      <c r="S9023" s="10"/>
      <c r="T9023" s="10"/>
    </row>
    <row r="9024" spans="16:20" x14ac:dyDescent="0.2">
      <c r="P9024" s="10"/>
      <c r="R9024" s="10"/>
      <c r="S9024" s="10"/>
      <c r="T9024" s="10"/>
    </row>
    <row r="9025" spans="16:20" x14ac:dyDescent="0.2">
      <c r="P9025" s="10"/>
      <c r="R9025" s="10"/>
      <c r="S9025" s="10"/>
      <c r="T9025" s="10"/>
    </row>
    <row r="9026" spans="16:20" x14ac:dyDescent="0.2">
      <c r="P9026" s="10"/>
      <c r="R9026" s="10"/>
      <c r="S9026" s="10"/>
      <c r="T9026" s="10"/>
    </row>
    <row r="9027" spans="16:20" x14ac:dyDescent="0.2">
      <c r="P9027" s="10"/>
      <c r="R9027" s="10"/>
      <c r="S9027" s="10"/>
      <c r="T9027" s="10"/>
    </row>
    <row r="9028" spans="16:20" x14ac:dyDescent="0.2">
      <c r="P9028" s="10"/>
      <c r="R9028" s="10"/>
      <c r="S9028" s="10"/>
      <c r="T9028" s="10"/>
    </row>
    <row r="9029" spans="16:20" x14ac:dyDescent="0.2">
      <c r="P9029" s="10"/>
      <c r="R9029" s="10"/>
      <c r="S9029" s="10"/>
      <c r="T9029" s="10"/>
    </row>
    <row r="9030" spans="16:20" x14ac:dyDescent="0.2">
      <c r="P9030" s="10"/>
      <c r="R9030" s="10"/>
      <c r="S9030" s="10"/>
      <c r="T9030" s="10"/>
    </row>
    <row r="9031" spans="16:20" x14ac:dyDescent="0.2">
      <c r="P9031" s="10"/>
      <c r="R9031" s="10"/>
      <c r="S9031" s="10"/>
      <c r="T9031" s="10"/>
    </row>
    <row r="9032" spans="16:20" x14ac:dyDescent="0.2">
      <c r="P9032" s="10"/>
      <c r="R9032" s="10"/>
      <c r="S9032" s="10"/>
      <c r="T9032" s="10"/>
    </row>
    <row r="9033" spans="16:20" x14ac:dyDescent="0.2">
      <c r="P9033" s="10"/>
      <c r="R9033" s="10"/>
      <c r="S9033" s="10"/>
      <c r="T9033" s="10"/>
    </row>
    <row r="9034" spans="16:20" x14ac:dyDescent="0.2">
      <c r="P9034" s="10"/>
      <c r="R9034" s="10"/>
      <c r="S9034" s="10"/>
      <c r="T9034" s="10"/>
    </row>
    <row r="9035" spans="16:20" x14ac:dyDescent="0.2">
      <c r="P9035" s="10"/>
      <c r="R9035" s="10"/>
      <c r="S9035" s="10"/>
      <c r="T9035" s="10"/>
    </row>
    <row r="9036" spans="16:20" x14ac:dyDescent="0.2">
      <c r="P9036" s="10"/>
      <c r="R9036" s="10"/>
      <c r="S9036" s="10"/>
      <c r="T9036" s="10"/>
    </row>
    <row r="9037" spans="16:20" x14ac:dyDescent="0.2">
      <c r="P9037" s="10"/>
      <c r="R9037" s="10"/>
      <c r="S9037" s="10"/>
      <c r="T9037" s="10"/>
    </row>
    <row r="9038" spans="16:20" x14ac:dyDescent="0.2">
      <c r="P9038" s="10"/>
      <c r="R9038" s="10"/>
      <c r="S9038" s="10"/>
      <c r="T9038" s="10"/>
    </row>
    <row r="9039" spans="16:20" x14ac:dyDescent="0.2">
      <c r="P9039" s="10"/>
      <c r="R9039" s="10"/>
      <c r="S9039" s="10"/>
      <c r="T9039" s="10"/>
    </row>
    <row r="9040" spans="16:20" x14ac:dyDescent="0.2">
      <c r="P9040" s="10"/>
      <c r="R9040" s="10"/>
      <c r="S9040" s="10"/>
      <c r="T9040" s="10"/>
    </row>
    <row r="9041" spans="16:20" x14ac:dyDescent="0.2">
      <c r="P9041" s="10"/>
      <c r="R9041" s="10"/>
      <c r="S9041" s="10"/>
      <c r="T9041" s="10"/>
    </row>
    <row r="9042" spans="16:20" x14ac:dyDescent="0.2">
      <c r="P9042" s="10"/>
      <c r="R9042" s="10"/>
      <c r="S9042" s="10"/>
      <c r="T9042" s="10"/>
    </row>
    <row r="9043" spans="16:20" x14ac:dyDescent="0.2">
      <c r="P9043" s="10"/>
      <c r="R9043" s="10"/>
      <c r="S9043" s="10"/>
      <c r="T9043" s="10"/>
    </row>
    <row r="9044" spans="16:20" x14ac:dyDescent="0.2">
      <c r="P9044" s="10"/>
      <c r="R9044" s="10"/>
      <c r="S9044" s="10"/>
      <c r="T9044" s="10"/>
    </row>
    <row r="9045" spans="16:20" x14ac:dyDescent="0.2">
      <c r="P9045" s="10"/>
      <c r="R9045" s="10"/>
      <c r="S9045" s="10"/>
      <c r="T9045" s="10"/>
    </row>
    <row r="9046" spans="16:20" x14ac:dyDescent="0.2">
      <c r="P9046" s="10"/>
      <c r="R9046" s="10"/>
      <c r="S9046" s="10"/>
      <c r="T9046" s="10"/>
    </row>
    <row r="9047" spans="16:20" x14ac:dyDescent="0.2">
      <c r="P9047" s="10"/>
      <c r="R9047" s="10"/>
      <c r="S9047" s="10"/>
      <c r="T9047" s="10"/>
    </row>
    <row r="9048" spans="16:20" x14ac:dyDescent="0.2">
      <c r="P9048" s="10"/>
      <c r="R9048" s="10"/>
      <c r="S9048" s="10"/>
      <c r="T9048" s="10"/>
    </row>
    <row r="9049" spans="16:20" x14ac:dyDescent="0.2">
      <c r="P9049" s="10"/>
      <c r="R9049" s="10"/>
      <c r="S9049" s="10"/>
      <c r="T9049" s="10"/>
    </row>
    <row r="9050" spans="16:20" x14ac:dyDescent="0.2">
      <c r="P9050" s="10"/>
      <c r="R9050" s="10"/>
      <c r="S9050" s="10"/>
      <c r="T9050" s="10"/>
    </row>
    <row r="9051" spans="16:20" x14ac:dyDescent="0.2">
      <c r="P9051" s="10"/>
      <c r="R9051" s="10"/>
      <c r="S9051" s="10"/>
      <c r="T9051" s="10"/>
    </row>
    <row r="9052" spans="16:20" x14ac:dyDescent="0.2">
      <c r="P9052" s="10"/>
      <c r="R9052" s="10"/>
      <c r="S9052" s="10"/>
      <c r="T9052" s="10"/>
    </row>
    <row r="9053" spans="16:20" x14ac:dyDescent="0.2">
      <c r="P9053" s="10"/>
      <c r="R9053" s="10"/>
      <c r="S9053" s="10"/>
      <c r="T9053" s="10"/>
    </row>
    <row r="9054" spans="16:20" x14ac:dyDescent="0.2">
      <c r="P9054" s="10"/>
      <c r="R9054" s="10"/>
      <c r="S9054" s="10"/>
      <c r="T9054" s="10"/>
    </row>
    <row r="9055" spans="16:20" x14ac:dyDescent="0.2">
      <c r="P9055" s="10"/>
      <c r="R9055" s="10"/>
      <c r="S9055" s="10"/>
      <c r="T9055" s="10"/>
    </row>
    <row r="9056" spans="16:20" x14ac:dyDescent="0.2">
      <c r="P9056" s="10"/>
      <c r="R9056" s="10"/>
      <c r="S9056" s="10"/>
      <c r="T9056" s="10"/>
    </row>
    <row r="9057" spans="16:20" x14ac:dyDescent="0.2">
      <c r="P9057" s="10"/>
      <c r="R9057" s="10"/>
      <c r="S9057" s="10"/>
      <c r="T9057" s="10"/>
    </row>
    <row r="9058" spans="16:20" x14ac:dyDescent="0.2">
      <c r="P9058" s="10"/>
      <c r="R9058" s="10"/>
      <c r="S9058" s="10"/>
      <c r="T9058" s="10"/>
    </row>
    <row r="9059" spans="16:20" x14ac:dyDescent="0.2">
      <c r="P9059" s="10"/>
      <c r="R9059" s="10"/>
      <c r="S9059" s="10"/>
      <c r="T9059" s="10"/>
    </row>
    <row r="9060" spans="16:20" x14ac:dyDescent="0.2">
      <c r="P9060" s="10"/>
      <c r="R9060" s="10"/>
      <c r="S9060" s="10"/>
      <c r="T9060" s="10"/>
    </row>
    <row r="9061" spans="16:20" x14ac:dyDescent="0.2">
      <c r="P9061" s="10"/>
      <c r="R9061" s="10"/>
      <c r="S9061" s="10"/>
      <c r="T9061" s="10"/>
    </row>
    <row r="9062" spans="16:20" x14ac:dyDescent="0.2">
      <c r="P9062" s="10"/>
      <c r="R9062" s="10"/>
      <c r="S9062" s="10"/>
      <c r="T9062" s="10"/>
    </row>
    <row r="9063" spans="16:20" x14ac:dyDescent="0.2">
      <c r="P9063" s="10"/>
      <c r="R9063" s="10"/>
      <c r="S9063" s="10"/>
      <c r="T9063" s="10"/>
    </row>
    <row r="9064" spans="16:20" x14ac:dyDescent="0.2">
      <c r="P9064" s="10"/>
      <c r="R9064" s="10"/>
      <c r="S9064" s="10"/>
      <c r="T9064" s="10"/>
    </row>
    <row r="9065" spans="16:20" x14ac:dyDescent="0.2">
      <c r="P9065" s="10"/>
      <c r="R9065" s="10"/>
      <c r="S9065" s="10"/>
      <c r="T9065" s="10"/>
    </row>
    <row r="9066" spans="16:20" x14ac:dyDescent="0.2">
      <c r="P9066" s="10"/>
      <c r="R9066" s="10"/>
      <c r="S9066" s="10"/>
      <c r="T9066" s="10"/>
    </row>
    <row r="9067" spans="16:20" x14ac:dyDescent="0.2">
      <c r="P9067" s="10"/>
      <c r="R9067" s="10"/>
      <c r="S9067" s="10"/>
      <c r="T9067" s="10"/>
    </row>
    <row r="9068" spans="16:20" x14ac:dyDescent="0.2">
      <c r="P9068" s="10"/>
      <c r="R9068" s="10"/>
      <c r="S9068" s="10"/>
      <c r="T9068" s="10"/>
    </row>
    <row r="9069" spans="16:20" x14ac:dyDescent="0.2">
      <c r="P9069" s="10"/>
      <c r="R9069" s="10"/>
      <c r="S9069" s="10"/>
      <c r="T9069" s="10"/>
    </row>
    <row r="9070" spans="16:20" x14ac:dyDescent="0.2">
      <c r="P9070" s="10"/>
      <c r="R9070" s="10"/>
      <c r="S9070" s="10"/>
      <c r="T9070" s="10"/>
    </row>
    <row r="9071" spans="16:20" x14ac:dyDescent="0.2">
      <c r="P9071" s="10"/>
      <c r="R9071" s="10"/>
      <c r="S9071" s="10"/>
      <c r="T9071" s="10"/>
    </row>
    <row r="9072" spans="16:20" x14ac:dyDescent="0.2">
      <c r="P9072" s="10"/>
      <c r="R9072" s="10"/>
      <c r="S9072" s="10"/>
      <c r="T9072" s="10"/>
    </row>
    <row r="9073" spans="16:20" x14ac:dyDescent="0.2">
      <c r="P9073" s="10"/>
      <c r="R9073" s="10"/>
      <c r="S9073" s="10"/>
      <c r="T9073" s="10"/>
    </row>
    <row r="9074" spans="16:20" x14ac:dyDescent="0.2">
      <c r="P9074" s="10"/>
      <c r="R9074" s="10"/>
      <c r="S9074" s="10"/>
      <c r="T9074" s="10"/>
    </row>
    <row r="9075" spans="16:20" x14ac:dyDescent="0.2">
      <c r="P9075" s="10"/>
      <c r="R9075" s="10"/>
      <c r="S9075" s="10"/>
      <c r="T9075" s="10"/>
    </row>
    <row r="9076" spans="16:20" x14ac:dyDescent="0.2">
      <c r="P9076" s="10"/>
      <c r="R9076" s="10"/>
      <c r="S9076" s="10"/>
      <c r="T9076" s="10"/>
    </row>
    <row r="9077" spans="16:20" x14ac:dyDescent="0.2">
      <c r="P9077" s="10"/>
      <c r="R9077" s="10"/>
      <c r="S9077" s="10"/>
      <c r="T9077" s="10"/>
    </row>
    <row r="9078" spans="16:20" x14ac:dyDescent="0.2">
      <c r="P9078" s="10"/>
      <c r="R9078" s="10"/>
      <c r="S9078" s="10"/>
      <c r="T9078" s="10"/>
    </row>
    <row r="9079" spans="16:20" x14ac:dyDescent="0.2">
      <c r="P9079" s="10"/>
      <c r="R9079" s="10"/>
      <c r="S9079" s="10"/>
      <c r="T9079" s="10"/>
    </row>
    <row r="9080" spans="16:20" x14ac:dyDescent="0.2">
      <c r="P9080" s="10"/>
      <c r="R9080" s="10"/>
      <c r="S9080" s="10"/>
      <c r="T9080" s="10"/>
    </row>
    <row r="9081" spans="16:20" x14ac:dyDescent="0.2">
      <c r="P9081" s="10"/>
      <c r="R9081" s="10"/>
      <c r="S9081" s="10"/>
      <c r="T9081" s="10"/>
    </row>
    <row r="9082" spans="16:20" x14ac:dyDescent="0.2">
      <c r="P9082" s="10"/>
      <c r="R9082" s="10"/>
      <c r="S9082" s="10"/>
      <c r="T9082" s="10"/>
    </row>
    <row r="9083" spans="16:20" x14ac:dyDescent="0.2">
      <c r="P9083" s="10"/>
      <c r="R9083" s="10"/>
      <c r="S9083" s="10"/>
      <c r="T9083" s="10"/>
    </row>
    <row r="9084" spans="16:20" x14ac:dyDescent="0.2">
      <c r="P9084" s="10"/>
      <c r="R9084" s="10"/>
      <c r="S9084" s="10"/>
      <c r="T9084" s="10"/>
    </row>
    <row r="9085" spans="16:20" x14ac:dyDescent="0.2">
      <c r="P9085" s="10"/>
      <c r="R9085" s="10"/>
      <c r="S9085" s="10"/>
      <c r="T9085" s="10"/>
    </row>
    <row r="9086" spans="16:20" x14ac:dyDescent="0.2">
      <c r="P9086" s="10"/>
      <c r="R9086" s="10"/>
      <c r="S9086" s="10"/>
      <c r="T9086" s="10"/>
    </row>
    <row r="9087" spans="16:20" x14ac:dyDescent="0.2">
      <c r="P9087" s="10"/>
      <c r="R9087" s="10"/>
      <c r="S9087" s="10"/>
      <c r="T9087" s="10"/>
    </row>
    <row r="9088" spans="16:20" x14ac:dyDescent="0.2">
      <c r="P9088" s="10"/>
      <c r="R9088" s="10"/>
      <c r="S9088" s="10"/>
      <c r="T9088" s="10"/>
    </row>
    <row r="9089" spans="16:20" x14ac:dyDescent="0.2">
      <c r="P9089" s="10"/>
      <c r="R9089" s="10"/>
      <c r="S9089" s="10"/>
      <c r="T9089" s="10"/>
    </row>
    <row r="9090" spans="16:20" x14ac:dyDescent="0.2">
      <c r="P9090" s="10"/>
      <c r="R9090" s="10"/>
      <c r="S9090" s="10"/>
      <c r="T9090" s="10"/>
    </row>
    <row r="9091" spans="16:20" x14ac:dyDescent="0.2">
      <c r="P9091" s="10"/>
      <c r="R9091" s="10"/>
      <c r="S9091" s="10"/>
      <c r="T9091" s="10"/>
    </row>
    <row r="9092" spans="16:20" x14ac:dyDescent="0.2">
      <c r="P9092" s="10"/>
      <c r="R9092" s="10"/>
      <c r="S9092" s="10"/>
      <c r="T9092" s="10"/>
    </row>
    <row r="9093" spans="16:20" x14ac:dyDescent="0.2">
      <c r="P9093" s="10"/>
      <c r="R9093" s="10"/>
      <c r="S9093" s="10"/>
      <c r="T9093" s="10"/>
    </row>
    <row r="9094" spans="16:20" x14ac:dyDescent="0.2">
      <c r="P9094" s="10"/>
      <c r="R9094" s="10"/>
      <c r="S9094" s="10"/>
      <c r="T9094" s="10"/>
    </row>
    <row r="9095" spans="16:20" x14ac:dyDescent="0.2">
      <c r="P9095" s="10"/>
      <c r="R9095" s="10"/>
      <c r="S9095" s="10"/>
      <c r="T9095" s="10"/>
    </row>
    <row r="9096" spans="16:20" x14ac:dyDescent="0.2">
      <c r="P9096" s="10"/>
      <c r="R9096" s="10"/>
      <c r="S9096" s="10"/>
      <c r="T9096" s="10"/>
    </row>
    <row r="9097" spans="16:20" x14ac:dyDescent="0.2">
      <c r="P9097" s="10"/>
      <c r="R9097" s="10"/>
      <c r="S9097" s="10"/>
      <c r="T9097" s="10"/>
    </row>
    <row r="9098" spans="16:20" x14ac:dyDescent="0.2">
      <c r="P9098" s="10"/>
      <c r="R9098" s="10"/>
      <c r="S9098" s="10"/>
      <c r="T9098" s="10"/>
    </row>
    <row r="9099" spans="16:20" x14ac:dyDescent="0.2">
      <c r="P9099" s="10"/>
      <c r="R9099" s="10"/>
      <c r="S9099" s="10"/>
      <c r="T9099" s="10"/>
    </row>
    <row r="9100" spans="16:20" x14ac:dyDescent="0.2">
      <c r="P9100" s="10"/>
      <c r="R9100" s="10"/>
      <c r="S9100" s="10"/>
      <c r="T9100" s="10"/>
    </row>
    <row r="9101" spans="16:20" x14ac:dyDescent="0.2">
      <c r="P9101" s="10"/>
      <c r="R9101" s="10"/>
      <c r="S9101" s="10"/>
      <c r="T9101" s="10"/>
    </row>
    <row r="9102" spans="16:20" x14ac:dyDescent="0.2">
      <c r="P9102" s="10"/>
      <c r="R9102" s="10"/>
      <c r="S9102" s="10"/>
      <c r="T9102" s="10"/>
    </row>
    <row r="9103" spans="16:20" x14ac:dyDescent="0.2">
      <c r="P9103" s="10"/>
      <c r="R9103" s="10"/>
      <c r="S9103" s="10"/>
      <c r="T9103" s="10"/>
    </row>
    <row r="9104" spans="16:20" x14ac:dyDescent="0.2">
      <c r="P9104" s="10"/>
      <c r="R9104" s="10"/>
      <c r="S9104" s="10"/>
      <c r="T9104" s="10"/>
    </row>
    <row r="9105" spans="16:20" x14ac:dyDescent="0.2">
      <c r="P9105" s="10"/>
      <c r="R9105" s="10"/>
      <c r="S9105" s="10"/>
      <c r="T9105" s="10"/>
    </row>
    <row r="9106" spans="16:20" x14ac:dyDescent="0.2">
      <c r="P9106" s="10"/>
      <c r="R9106" s="10"/>
      <c r="S9106" s="10"/>
      <c r="T9106" s="10"/>
    </row>
    <row r="9107" spans="16:20" x14ac:dyDescent="0.2">
      <c r="P9107" s="10"/>
      <c r="R9107" s="10"/>
      <c r="S9107" s="10"/>
      <c r="T9107" s="10"/>
    </row>
    <row r="9108" spans="16:20" x14ac:dyDescent="0.2">
      <c r="P9108" s="10"/>
      <c r="R9108" s="10"/>
      <c r="S9108" s="10"/>
      <c r="T9108" s="10"/>
    </row>
    <row r="9109" spans="16:20" x14ac:dyDescent="0.2">
      <c r="P9109" s="10"/>
      <c r="R9109" s="10"/>
      <c r="S9109" s="10"/>
      <c r="T9109" s="10"/>
    </row>
    <row r="9110" spans="16:20" x14ac:dyDescent="0.2">
      <c r="P9110" s="10"/>
      <c r="R9110" s="10"/>
      <c r="S9110" s="10"/>
      <c r="T9110" s="10"/>
    </row>
    <row r="9111" spans="16:20" x14ac:dyDescent="0.2">
      <c r="P9111" s="10"/>
      <c r="R9111" s="10"/>
      <c r="S9111" s="10"/>
      <c r="T9111" s="10"/>
    </row>
    <row r="9112" spans="16:20" x14ac:dyDescent="0.2">
      <c r="P9112" s="10"/>
      <c r="R9112" s="10"/>
      <c r="S9112" s="10"/>
      <c r="T9112" s="10"/>
    </row>
    <row r="9113" spans="16:20" x14ac:dyDescent="0.2">
      <c r="P9113" s="10"/>
      <c r="R9113" s="10"/>
      <c r="S9113" s="10"/>
      <c r="T9113" s="10"/>
    </row>
    <row r="9114" spans="16:20" x14ac:dyDescent="0.2">
      <c r="P9114" s="10"/>
      <c r="R9114" s="10"/>
      <c r="S9114" s="10"/>
      <c r="T9114" s="10"/>
    </row>
    <row r="9115" spans="16:20" x14ac:dyDescent="0.2">
      <c r="P9115" s="10"/>
      <c r="R9115" s="10"/>
      <c r="S9115" s="10"/>
      <c r="T9115" s="10"/>
    </row>
    <row r="9116" spans="16:20" x14ac:dyDescent="0.2">
      <c r="P9116" s="10"/>
      <c r="R9116" s="10"/>
      <c r="S9116" s="10"/>
      <c r="T9116" s="10"/>
    </row>
    <row r="9117" spans="16:20" x14ac:dyDescent="0.2">
      <c r="P9117" s="10"/>
      <c r="R9117" s="10"/>
      <c r="S9117" s="10"/>
      <c r="T9117" s="10"/>
    </row>
    <row r="9118" spans="16:20" x14ac:dyDescent="0.2">
      <c r="P9118" s="10"/>
      <c r="R9118" s="10"/>
      <c r="S9118" s="10"/>
      <c r="T9118" s="10"/>
    </row>
    <row r="9119" spans="16:20" x14ac:dyDescent="0.2">
      <c r="P9119" s="10"/>
      <c r="R9119" s="10"/>
      <c r="S9119" s="10"/>
      <c r="T9119" s="10"/>
    </row>
    <row r="9120" spans="16:20" x14ac:dyDescent="0.2">
      <c r="P9120" s="10"/>
      <c r="R9120" s="10"/>
      <c r="S9120" s="10"/>
      <c r="T9120" s="10"/>
    </row>
    <row r="9121" spans="16:20" x14ac:dyDescent="0.2">
      <c r="P9121" s="10"/>
      <c r="R9121" s="10"/>
      <c r="S9121" s="10"/>
      <c r="T9121" s="10"/>
    </row>
    <row r="9122" spans="16:20" x14ac:dyDescent="0.2">
      <c r="P9122" s="10"/>
      <c r="R9122" s="10"/>
      <c r="S9122" s="10"/>
      <c r="T9122" s="10"/>
    </row>
    <row r="9123" spans="16:20" x14ac:dyDescent="0.2">
      <c r="P9123" s="10"/>
      <c r="R9123" s="10"/>
      <c r="S9123" s="10"/>
      <c r="T9123" s="10"/>
    </row>
    <row r="9124" spans="16:20" x14ac:dyDescent="0.2">
      <c r="P9124" s="10"/>
      <c r="R9124" s="10"/>
      <c r="S9124" s="10"/>
      <c r="T9124" s="10"/>
    </row>
    <row r="9125" spans="16:20" x14ac:dyDescent="0.2">
      <c r="P9125" s="10"/>
      <c r="R9125" s="10"/>
      <c r="S9125" s="10"/>
      <c r="T9125" s="10"/>
    </row>
    <row r="9126" spans="16:20" x14ac:dyDescent="0.2">
      <c r="P9126" s="10"/>
      <c r="R9126" s="10"/>
      <c r="S9126" s="10"/>
      <c r="T9126" s="10"/>
    </row>
    <row r="9127" spans="16:20" x14ac:dyDescent="0.2">
      <c r="P9127" s="10"/>
      <c r="R9127" s="10"/>
      <c r="S9127" s="10"/>
      <c r="T9127" s="10"/>
    </row>
    <row r="9128" spans="16:20" x14ac:dyDescent="0.2">
      <c r="P9128" s="10"/>
      <c r="R9128" s="10"/>
      <c r="S9128" s="10"/>
      <c r="T9128" s="10"/>
    </row>
    <row r="9129" spans="16:20" x14ac:dyDescent="0.2">
      <c r="P9129" s="10"/>
      <c r="R9129" s="10"/>
      <c r="S9129" s="10"/>
      <c r="T9129" s="10"/>
    </row>
    <row r="9130" spans="16:20" x14ac:dyDescent="0.2">
      <c r="P9130" s="10"/>
      <c r="R9130" s="10"/>
      <c r="S9130" s="10"/>
      <c r="T9130" s="10"/>
    </row>
    <row r="9131" spans="16:20" x14ac:dyDescent="0.2">
      <c r="P9131" s="10"/>
      <c r="R9131" s="10"/>
      <c r="S9131" s="10"/>
      <c r="T9131" s="10"/>
    </row>
    <row r="9132" spans="16:20" x14ac:dyDescent="0.2">
      <c r="P9132" s="10"/>
      <c r="R9132" s="10"/>
      <c r="S9132" s="10"/>
      <c r="T9132" s="10"/>
    </row>
    <row r="9133" spans="16:20" x14ac:dyDescent="0.2">
      <c r="P9133" s="10"/>
      <c r="R9133" s="10"/>
      <c r="S9133" s="10"/>
      <c r="T9133" s="10"/>
    </row>
    <row r="9134" spans="16:20" x14ac:dyDescent="0.2">
      <c r="P9134" s="10"/>
      <c r="R9134" s="10"/>
      <c r="S9134" s="10"/>
      <c r="T9134" s="10"/>
    </row>
    <row r="9135" spans="16:20" x14ac:dyDescent="0.2">
      <c r="P9135" s="10"/>
      <c r="R9135" s="10"/>
      <c r="S9135" s="10"/>
      <c r="T9135" s="10"/>
    </row>
    <row r="9136" spans="16:20" x14ac:dyDescent="0.2">
      <c r="P9136" s="10"/>
      <c r="R9136" s="10"/>
      <c r="S9136" s="10"/>
      <c r="T9136" s="10"/>
    </row>
    <row r="9137" spans="16:20" x14ac:dyDescent="0.2">
      <c r="P9137" s="10"/>
      <c r="R9137" s="10"/>
      <c r="S9137" s="10"/>
      <c r="T9137" s="10"/>
    </row>
    <row r="9138" spans="16:20" x14ac:dyDescent="0.2">
      <c r="P9138" s="10"/>
      <c r="R9138" s="10"/>
      <c r="S9138" s="10"/>
      <c r="T9138" s="10"/>
    </row>
    <row r="9139" spans="16:20" x14ac:dyDescent="0.2">
      <c r="P9139" s="10"/>
      <c r="R9139" s="10"/>
      <c r="S9139" s="10"/>
      <c r="T9139" s="10"/>
    </row>
    <row r="9140" spans="16:20" x14ac:dyDescent="0.2">
      <c r="P9140" s="10"/>
      <c r="R9140" s="10"/>
      <c r="S9140" s="10"/>
      <c r="T9140" s="10"/>
    </row>
    <row r="9141" spans="16:20" x14ac:dyDescent="0.2">
      <c r="P9141" s="10"/>
      <c r="R9141" s="10"/>
      <c r="S9141" s="10"/>
      <c r="T9141" s="10"/>
    </row>
    <row r="9142" spans="16:20" x14ac:dyDescent="0.2">
      <c r="P9142" s="10"/>
      <c r="R9142" s="10"/>
      <c r="S9142" s="10"/>
      <c r="T9142" s="10"/>
    </row>
    <row r="9143" spans="16:20" x14ac:dyDescent="0.2">
      <c r="P9143" s="10"/>
      <c r="R9143" s="10"/>
      <c r="S9143" s="10"/>
      <c r="T9143" s="10"/>
    </row>
    <row r="9144" spans="16:20" x14ac:dyDescent="0.2">
      <c r="P9144" s="10"/>
      <c r="R9144" s="10"/>
      <c r="S9144" s="10"/>
      <c r="T9144" s="10"/>
    </row>
    <row r="9145" spans="16:20" x14ac:dyDescent="0.2">
      <c r="P9145" s="10"/>
      <c r="R9145" s="10"/>
      <c r="S9145" s="10"/>
      <c r="T9145" s="10"/>
    </row>
    <row r="9146" spans="16:20" x14ac:dyDescent="0.2">
      <c r="P9146" s="10"/>
      <c r="R9146" s="10"/>
      <c r="S9146" s="10"/>
      <c r="T9146" s="10"/>
    </row>
    <row r="9147" spans="16:20" x14ac:dyDescent="0.2">
      <c r="P9147" s="10"/>
      <c r="R9147" s="10"/>
      <c r="S9147" s="10"/>
      <c r="T9147" s="10"/>
    </row>
    <row r="9148" spans="16:20" x14ac:dyDescent="0.2">
      <c r="P9148" s="10"/>
      <c r="R9148" s="10"/>
      <c r="S9148" s="10"/>
      <c r="T9148" s="10"/>
    </row>
    <row r="9149" spans="16:20" x14ac:dyDescent="0.2">
      <c r="P9149" s="10"/>
      <c r="R9149" s="10"/>
      <c r="S9149" s="10"/>
      <c r="T9149" s="10"/>
    </row>
    <row r="9150" spans="16:20" x14ac:dyDescent="0.2">
      <c r="P9150" s="10"/>
      <c r="R9150" s="10"/>
      <c r="S9150" s="10"/>
      <c r="T9150" s="10"/>
    </row>
    <row r="9151" spans="16:20" x14ac:dyDescent="0.2">
      <c r="P9151" s="10"/>
      <c r="R9151" s="10"/>
      <c r="S9151" s="10"/>
      <c r="T9151" s="10"/>
    </row>
    <row r="9152" spans="16:20" x14ac:dyDescent="0.2">
      <c r="P9152" s="10"/>
      <c r="R9152" s="10"/>
      <c r="S9152" s="10"/>
      <c r="T9152" s="10"/>
    </row>
    <row r="9153" spans="16:20" x14ac:dyDescent="0.2">
      <c r="P9153" s="10"/>
      <c r="R9153" s="10"/>
      <c r="S9153" s="10"/>
      <c r="T9153" s="10"/>
    </row>
    <row r="9154" spans="16:20" x14ac:dyDescent="0.2">
      <c r="P9154" s="10"/>
      <c r="R9154" s="10"/>
      <c r="S9154" s="10"/>
      <c r="T9154" s="10"/>
    </row>
    <row r="9155" spans="16:20" x14ac:dyDescent="0.2">
      <c r="P9155" s="10"/>
      <c r="R9155" s="10"/>
      <c r="S9155" s="10"/>
      <c r="T9155" s="10"/>
    </row>
    <row r="9156" spans="16:20" x14ac:dyDescent="0.2">
      <c r="P9156" s="10"/>
      <c r="R9156" s="10"/>
      <c r="S9156" s="10"/>
      <c r="T9156" s="10"/>
    </row>
    <row r="9157" spans="16:20" x14ac:dyDescent="0.2">
      <c r="P9157" s="10"/>
      <c r="R9157" s="10"/>
      <c r="S9157" s="10"/>
      <c r="T9157" s="10"/>
    </row>
    <row r="9158" spans="16:20" x14ac:dyDescent="0.2">
      <c r="P9158" s="10"/>
      <c r="R9158" s="10"/>
      <c r="S9158" s="10"/>
      <c r="T9158" s="10"/>
    </row>
    <row r="9159" spans="16:20" x14ac:dyDescent="0.2">
      <c r="P9159" s="10"/>
      <c r="R9159" s="10"/>
      <c r="S9159" s="10"/>
      <c r="T9159" s="10"/>
    </row>
    <row r="9160" spans="16:20" x14ac:dyDescent="0.2">
      <c r="P9160" s="10"/>
      <c r="R9160" s="10"/>
      <c r="S9160" s="10"/>
      <c r="T9160" s="10"/>
    </row>
    <row r="9161" spans="16:20" x14ac:dyDescent="0.2">
      <c r="P9161" s="10"/>
      <c r="R9161" s="10"/>
      <c r="S9161" s="10"/>
      <c r="T9161" s="10"/>
    </row>
    <row r="9162" spans="16:20" x14ac:dyDescent="0.2">
      <c r="P9162" s="10"/>
      <c r="R9162" s="10"/>
      <c r="S9162" s="10"/>
      <c r="T9162" s="10"/>
    </row>
    <row r="9163" spans="16:20" x14ac:dyDescent="0.2">
      <c r="P9163" s="10"/>
      <c r="R9163" s="10"/>
      <c r="S9163" s="10"/>
      <c r="T9163" s="10"/>
    </row>
    <row r="9164" spans="16:20" x14ac:dyDescent="0.2">
      <c r="P9164" s="10"/>
      <c r="R9164" s="10"/>
      <c r="S9164" s="10"/>
      <c r="T9164" s="10"/>
    </row>
    <row r="9165" spans="16:20" x14ac:dyDescent="0.2">
      <c r="P9165" s="10"/>
      <c r="R9165" s="10"/>
      <c r="S9165" s="10"/>
      <c r="T9165" s="10"/>
    </row>
    <row r="9166" spans="16:20" x14ac:dyDescent="0.2">
      <c r="P9166" s="10"/>
      <c r="R9166" s="10"/>
      <c r="S9166" s="10"/>
      <c r="T9166" s="10"/>
    </row>
    <row r="9167" spans="16:20" x14ac:dyDescent="0.2">
      <c r="P9167" s="10"/>
      <c r="R9167" s="10"/>
      <c r="S9167" s="10"/>
      <c r="T9167" s="10"/>
    </row>
    <row r="9168" spans="16:20" x14ac:dyDescent="0.2">
      <c r="P9168" s="10"/>
      <c r="R9168" s="10"/>
      <c r="S9168" s="10"/>
      <c r="T9168" s="10"/>
    </row>
    <row r="9169" spans="16:20" x14ac:dyDescent="0.2">
      <c r="P9169" s="10"/>
      <c r="R9169" s="10"/>
      <c r="S9169" s="10"/>
      <c r="T9169" s="10"/>
    </row>
    <row r="9170" spans="16:20" x14ac:dyDescent="0.2">
      <c r="P9170" s="10"/>
      <c r="R9170" s="10"/>
      <c r="S9170" s="10"/>
      <c r="T9170" s="10"/>
    </row>
    <row r="9171" spans="16:20" x14ac:dyDescent="0.2">
      <c r="P9171" s="10"/>
      <c r="R9171" s="10"/>
      <c r="S9171" s="10"/>
      <c r="T9171" s="10"/>
    </row>
    <row r="9172" spans="16:20" x14ac:dyDescent="0.2">
      <c r="P9172" s="10"/>
      <c r="R9172" s="10"/>
      <c r="S9172" s="10"/>
      <c r="T9172" s="10"/>
    </row>
    <row r="9173" spans="16:20" x14ac:dyDescent="0.2">
      <c r="P9173" s="10"/>
      <c r="R9173" s="10"/>
      <c r="S9173" s="10"/>
      <c r="T9173" s="10"/>
    </row>
    <row r="9174" spans="16:20" x14ac:dyDescent="0.2">
      <c r="P9174" s="10"/>
      <c r="R9174" s="10"/>
      <c r="S9174" s="10"/>
      <c r="T9174" s="10"/>
    </row>
    <row r="9175" spans="16:20" x14ac:dyDescent="0.2">
      <c r="P9175" s="10"/>
      <c r="R9175" s="10"/>
      <c r="S9175" s="10"/>
      <c r="T9175" s="10"/>
    </row>
    <row r="9176" spans="16:20" x14ac:dyDescent="0.2">
      <c r="P9176" s="10"/>
      <c r="R9176" s="10"/>
      <c r="S9176" s="10"/>
      <c r="T9176" s="10"/>
    </row>
    <row r="9177" spans="16:20" x14ac:dyDescent="0.2">
      <c r="P9177" s="10"/>
      <c r="R9177" s="10"/>
      <c r="S9177" s="10"/>
      <c r="T9177" s="10"/>
    </row>
    <row r="9178" spans="16:20" x14ac:dyDescent="0.2">
      <c r="P9178" s="10"/>
      <c r="R9178" s="10"/>
      <c r="S9178" s="10"/>
      <c r="T9178" s="10"/>
    </row>
    <row r="9179" spans="16:20" x14ac:dyDescent="0.2">
      <c r="P9179" s="10"/>
      <c r="R9179" s="10"/>
      <c r="S9179" s="10"/>
      <c r="T9179" s="10"/>
    </row>
    <row r="9180" spans="16:20" x14ac:dyDescent="0.2">
      <c r="P9180" s="10"/>
      <c r="R9180" s="10"/>
      <c r="S9180" s="10"/>
      <c r="T9180" s="10"/>
    </row>
    <row r="9181" spans="16:20" x14ac:dyDescent="0.2">
      <c r="P9181" s="10"/>
      <c r="R9181" s="10"/>
      <c r="S9181" s="10"/>
      <c r="T9181" s="10"/>
    </row>
    <row r="9182" spans="16:20" x14ac:dyDescent="0.2">
      <c r="P9182" s="10"/>
      <c r="R9182" s="10"/>
      <c r="S9182" s="10"/>
      <c r="T9182" s="10"/>
    </row>
    <row r="9183" spans="16:20" x14ac:dyDescent="0.2">
      <c r="P9183" s="10"/>
      <c r="R9183" s="10"/>
      <c r="S9183" s="10"/>
      <c r="T9183" s="10"/>
    </row>
    <row r="9184" spans="16:20" x14ac:dyDescent="0.2">
      <c r="P9184" s="10"/>
      <c r="R9184" s="10"/>
      <c r="S9184" s="10"/>
      <c r="T9184" s="10"/>
    </row>
    <row r="9185" spans="16:20" x14ac:dyDescent="0.2">
      <c r="P9185" s="10"/>
      <c r="R9185" s="10"/>
      <c r="S9185" s="10"/>
      <c r="T9185" s="10"/>
    </row>
    <row r="9186" spans="16:20" x14ac:dyDescent="0.2">
      <c r="P9186" s="10"/>
      <c r="R9186" s="10"/>
      <c r="S9186" s="10"/>
      <c r="T9186" s="10"/>
    </row>
    <row r="9187" spans="16:20" x14ac:dyDescent="0.2">
      <c r="P9187" s="10"/>
      <c r="R9187" s="10"/>
      <c r="S9187" s="10"/>
      <c r="T9187" s="10"/>
    </row>
    <row r="9188" spans="16:20" x14ac:dyDescent="0.2">
      <c r="P9188" s="10"/>
      <c r="R9188" s="10"/>
      <c r="S9188" s="10"/>
      <c r="T9188" s="10"/>
    </row>
    <row r="9189" spans="16:20" x14ac:dyDescent="0.2">
      <c r="P9189" s="10"/>
      <c r="R9189" s="10"/>
      <c r="S9189" s="10"/>
      <c r="T9189" s="10"/>
    </row>
    <row r="9190" spans="16:20" x14ac:dyDescent="0.2">
      <c r="P9190" s="10"/>
      <c r="R9190" s="10"/>
      <c r="S9190" s="10"/>
      <c r="T9190" s="10"/>
    </row>
    <row r="9191" spans="16:20" x14ac:dyDescent="0.2">
      <c r="P9191" s="10"/>
      <c r="R9191" s="10"/>
      <c r="S9191" s="10"/>
      <c r="T9191" s="10"/>
    </row>
    <row r="9192" spans="16:20" x14ac:dyDescent="0.2">
      <c r="P9192" s="10"/>
      <c r="R9192" s="10"/>
      <c r="S9192" s="10"/>
      <c r="T9192" s="10"/>
    </row>
    <row r="9193" spans="16:20" x14ac:dyDescent="0.2">
      <c r="P9193" s="10"/>
      <c r="R9193" s="10"/>
      <c r="S9193" s="10"/>
      <c r="T9193" s="10"/>
    </row>
    <row r="9194" spans="16:20" x14ac:dyDescent="0.2">
      <c r="P9194" s="10"/>
      <c r="R9194" s="10"/>
      <c r="S9194" s="10"/>
      <c r="T9194" s="10"/>
    </row>
    <row r="9195" spans="16:20" x14ac:dyDescent="0.2">
      <c r="P9195" s="10"/>
      <c r="R9195" s="10"/>
      <c r="S9195" s="10"/>
      <c r="T9195" s="10"/>
    </row>
    <row r="9196" spans="16:20" x14ac:dyDescent="0.2">
      <c r="P9196" s="10"/>
      <c r="R9196" s="10"/>
      <c r="S9196" s="10"/>
      <c r="T9196" s="10"/>
    </row>
    <row r="9197" spans="16:20" x14ac:dyDescent="0.2">
      <c r="P9197" s="10"/>
      <c r="R9197" s="10"/>
      <c r="S9197" s="10"/>
      <c r="T9197" s="10"/>
    </row>
    <row r="9198" spans="16:20" x14ac:dyDescent="0.2">
      <c r="P9198" s="10"/>
      <c r="R9198" s="10"/>
      <c r="S9198" s="10"/>
      <c r="T9198" s="10"/>
    </row>
    <row r="9199" spans="16:20" x14ac:dyDescent="0.2">
      <c r="P9199" s="10"/>
      <c r="R9199" s="10"/>
      <c r="S9199" s="10"/>
      <c r="T9199" s="10"/>
    </row>
    <row r="9200" spans="16:20" x14ac:dyDescent="0.2">
      <c r="P9200" s="10"/>
      <c r="R9200" s="10"/>
      <c r="S9200" s="10"/>
      <c r="T9200" s="10"/>
    </row>
    <row r="9201" spans="16:20" x14ac:dyDescent="0.2">
      <c r="P9201" s="10"/>
      <c r="R9201" s="10"/>
      <c r="S9201" s="10"/>
      <c r="T9201" s="10"/>
    </row>
    <row r="9202" spans="16:20" x14ac:dyDescent="0.2">
      <c r="P9202" s="10"/>
      <c r="R9202" s="10"/>
      <c r="S9202" s="10"/>
      <c r="T9202" s="10"/>
    </row>
    <row r="9203" spans="16:20" x14ac:dyDescent="0.2">
      <c r="P9203" s="10"/>
      <c r="R9203" s="10"/>
      <c r="S9203" s="10"/>
      <c r="T9203" s="10"/>
    </row>
    <row r="9204" spans="16:20" x14ac:dyDescent="0.2">
      <c r="P9204" s="10"/>
      <c r="R9204" s="10"/>
      <c r="S9204" s="10"/>
      <c r="T9204" s="10"/>
    </row>
    <row r="9205" spans="16:20" x14ac:dyDescent="0.2">
      <c r="P9205" s="10"/>
      <c r="R9205" s="10"/>
      <c r="S9205" s="10"/>
      <c r="T9205" s="10"/>
    </row>
    <row r="9206" spans="16:20" x14ac:dyDescent="0.2">
      <c r="P9206" s="10"/>
      <c r="R9206" s="10"/>
      <c r="S9206" s="10"/>
      <c r="T9206" s="10"/>
    </row>
    <row r="9207" spans="16:20" x14ac:dyDescent="0.2">
      <c r="P9207" s="10"/>
      <c r="R9207" s="10"/>
      <c r="S9207" s="10"/>
      <c r="T9207" s="10"/>
    </row>
    <row r="9208" spans="16:20" x14ac:dyDescent="0.2">
      <c r="P9208" s="10"/>
      <c r="R9208" s="10"/>
      <c r="S9208" s="10"/>
      <c r="T9208" s="10"/>
    </row>
    <row r="9209" spans="16:20" x14ac:dyDescent="0.2">
      <c r="P9209" s="10"/>
      <c r="R9209" s="10"/>
      <c r="S9209" s="10"/>
      <c r="T9209" s="10"/>
    </row>
    <row r="9210" spans="16:20" x14ac:dyDescent="0.2">
      <c r="P9210" s="10"/>
      <c r="R9210" s="10"/>
      <c r="S9210" s="10"/>
      <c r="T9210" s="10"/>
    </row>
    <row r="9211" spans="16:20" x14ac:dyDescent="0.2">
      <c r="P9211" s="10"/>
      <c r="R9211" s="10"/>
      <c r="S9211" s="10"/>
      <c r="T9211" s="10"/>
    </row>
    <row r="9212" spans="16:20" x14ac:dyDescent="0.2">
      <c r="P9212" s="10"/>
      <c r="R9212" s="10"/>
      <c r="S9212" s="10"/>
      <c r="T9212" s="10"/>
    </row>
    <row r="9213" spans="16:20" x14ac:dyDescent="0.2">
      <c r="P9213" s="10"/>
      <c r="R9213" s="10"/>
      <c r="S9213" s="10"/>
      <c r="T9213" s="10"/>
    </row>
    <row r="9214" spans="16:20" x14ac:dyDescent="0.2">
      <c r="P9214" s="10"/>
      <c r="R9214" s="10"/>
      <c r="S9214" s="10"/>
      <c r="T9214" s="10"/>
    </row>
    <row r="9215" spans="16:20" x14ac:dyDescent="0.2">
      <c r="P9215" s="10"/>
      <c r="R9215" s="10"/>
      <c r="S9215" s="10"/>
      <c r="T9215" s="10"/>
    </row>
    <row r="9216" spans="16:20" x14ac:dyDescent="0.2">
      <c r="P9216" s="10"/>
      <c r="R9216" s="10"/>
      <c r="S9216" s="10"/>
      <c r="T9216" s="10"/>
    </row>
    <row r="9217" spans="16:20" x14ac:dyDescent="0.2">
      <c r="P9217" s="10"/>
      <c r="R9217" s="10"/>
      <c r="S9217" s="10"/>
      <c r="T9217" s="10"/>
    </row>
    <row r="9218" spans="16:20" x14ac:dyDescent="0.2">
      <c r="P9218" s="10"/>
      <c r="R9218" s="10"/>
      <c r="S9218" s="10"/>
      <c r="T9218" s="10"/>
    </row>
    <row r="9219" spans="16:20" x14ac:dyDescent="0.2">
      <c r="P9219" s="10"/>
      <c r="R9219" s="10"/>
      <c r="S9219" s="10"/>
      <c r="T9219" s="10"/>
    </row>
    <row r="9220" spans="16:20" x14ac:dyDescent="0.2">
      <c r="P9220" s="10"/>
      <c r="R9220" s="10"/>
      <c r="S9220" s="10"/>
      <c r="T9220" s="10"/>
    </row>
    <row r="9221" spans="16:20" x14ac:dyDescent="0.2">
      <c r="P9221" s="10"/>
      <c r="R9221" s="10"/>
      <c r="S9221" s="10"/>
      <c r="T9221" s="10"/>
    </row>
    <row r="9222" spans="16:20" x14ac:dyDescent="0.2">
      <c r="P9222" s="10"/>
      <c r="R9222" s="10"/>
      <c r="S9222" s="10"/>
      <c r="T9222" s="10"/>
    </row>
    <row r="9223" spans="16:20" x14ac:dyDescent="0.2">
      <c r="P9223" s="10"/>
      <c r="R9223" s="10"/>
      <c r="S9223" s="10"/>
      <c r="T9223" s="10"/>
    </row>
    <row r="9224" spans="16:20" x14ac:dyDescent="0.2">
      <c r="P9224" s="10"/>
      <c r="R9224" s="10"/>
      <c r="S9224" s="10"/>
      <c r="T9224" s="10"/>
    </row>
    <row r="9225" spans="16:20" x14ac:dyDescent="0.2">
      <c r="P9225" s="10"/>
      <c r="R9225" s="10"/>
      <c r="S9225" s="10"/>
      <c r="T9225" s="10"/>
    </row>
    <row r="9226" spans="16:20" x14ac:dyDescent="0.2">
      <c r="P9226" s="10"/>
      <c r="R9226" s="10"/>
      <c r="S9226" s="10"/>
      <c r="T9226" s="10"/>
    </row>
    <row r="9227" spans="16:20" x14ac:dyDescent="0.2">
      <c r="P9227" s="10"/>
      <c r="R9227" s="10"/>
      <c r="S9227" s="10"/>
      <c r="T9227" s="10"/>
    </row>
    <row r="9228" spans="16:20" x14ac:dyDescent="0.2">
      <c r="P9228" s="10"/>
      <c r="R9228" s="10"/>
      <c r="S9228" s="10"/>
      <c r="T9228" s="10"/>
    </row>
    <row r="9229" spans="16:20" x14ac:dyDescent="0.2">
      <c r="P9229" s="10"/>
      <c r="R9229" s="10"/>
      <c r="S9229" s="10"/>
      <c r="T9229" s="10"/>
    </row>
    <row r="9230" spans="16:20" x14ac:dyDescent="0.2">
      <c r="P9230" s="10"/>
      <c r="R9230" s="10"/>
      <c r="S9230" s="10"/>
      <c r="T9230" s="10"/>
    </row>
    <row r="9231" spans="16:20" x14ac:dyDescent="0.2">
      <c r="P9231" s="10"/>
      <c r="R9231" s="10"/>
      <c r="S9231" s="10"/>
      <c r="T9231" s="10"/>
    </row>
    <row r="9232" spans="16:20" x14ac:dyDescent="0.2">
      <c r="P9232" s="10"/>
      <c r="R9232" s="10"/>
      <c r="S9232" s="10"/>
      <c r="T9232" s="10"/>
    </row>
    <row r="9233" spans="16:20" x14ac:dyDescent="0.2">
      <c r="P9233" s="10"/>
      <c r="R9233" s="10"/>
      <c r="S9233" s="10"/>
      <c r="T9233" s="10"/>
    </row>
    <row r="9234" spans="16:20" x14ac:dyDescent="0.2">
      <c r="P9234" s="10"/>
      <c r="R9234" s="10"/>
      <c r="S9234" s="10"/>
      <c r="T9234" s="10"/>
    </row>
    <row r="9235" spans="16:20" x14ac:dyDescent="0.2">
      <c r="P9235" s="10"/>
      <c r="R9235" s="10"/>
      <c r="S9235" s="10"/>
      <c r="T9235" s="10"/>
    </row>
    <row r="9236" spans="16:20" x14ac:dyDescent="0.2">
      <c r="P9236" s="10"/>
      <c r="R9236" s="10"/>
      <c r="S9236" s="10"/>
      <c r="T9236" s="10"/>
    </row>
    <row r="9237" spans="16:20" x14ac:dyDescent="0.2">
      <c r="P9237" s="10"/>
      <c r="R9237" s="10"/>
      <c r="S9237" s="10"/>
      <c r="T9237" s="10"/>
    </row>
    <row r="9238" spans="16:20" x14ac:dyDescent="0.2">
      <c r="P9238" s="10"/>
      <c r="R9238" s="10"/>
      <c r="S9238" s="10"/>
      <c r="T9238" s="10"/>
    </row>
    <row r="9239" spans="16:20" x14ac:dyDescent="0.2">
      <c r="P9239" s="10"/>
      <c r="R9239" s="10"/>
      <c r="S9239" s="10"/>
      <c r="T9239" s="10"/>
    </row>
    <row r="9240" spans="16:20" x14ac:dyDescent="0.2">
      <c r="P9240" s="10"/>
      <c r="R9240" s="10"/>
      <c r="S9240" s="10"/>
      <c r="T9240" s="10"/>
    </row>
    <row r="9241" spans="16:20" x14ac:dyDescent="0.2">
      <c r="P9241" s="10"/>
      <c r="R9241" s="10"/>
      <c r="S9241" s="10"/>
      <c r="T9241" s="10"/>
    </row>
    <row r="9242" spans="16:20" x14ac:dyDescent="0.2">
      <c r="P9242" s="10"/>
      <c r="R9242" s="10"/>
      <c r="S9242" s="10"/>
      <c r="T9242" s="10"/>
    </row>
    <row r="9243" spans="16:20" x14ac:dyDescent="0.2">
      <c r="P9243" s="10"/>
      <c r="R9243" s="10"/>
      <c r="S9243" s="10"/>
      <c r="T9243" s="10"/>
    </row>
    <row r="9244" spans="16:20" x14ac:dyDescent="0.2">
      <c r="P9244" s="10"/>
      <c r="R9244" s="10"/>
      <c r="S9244" s="10"/>
      <c r="T9244" s="10"/>
    </row>
    <row r="9245" spans="16:20" x14ac:dyDescent="0.2">
      <c r="P9245" s="10"/>
      <c r="R9245" s="10"/>
      <c r="S9245" s="10"/>
      <c r="T9245" s="10"/>
    </row>
    <row r="9246" spans="16:20" x14ac:dyDescent="0.2">
      <c r="P9246" s="10"/>
      <c r="R9246" s="10"/>
      <c r="S9246" s="10"/>
      <c r="T9246" s="10"/>
    </row>
    <row r="9247" spans="16:20" x14ac:dyDescent="0.2">
      <c r="P9247" s="10"/>
      <c r="R9247" s="10"/>
      <c r="S9247" s="10"/>
      <c r="T9247" s="10"/>
    </row>
    <row r="9248" spans="16:20" x14ac:dyDescent="0.2">
      <c r="P9248" s="10"/>
      <c r="R9248" s="10"/>
      <c r="S9248" s="10"/>
      <c r="T9248" s="10"/>
    </row>
    <row r="9249" spans="16:20" x14ac:dyDescent="0.2">
      <c r="P9249" s="10"/>
      <c r="R9249" s="10"/>
      <c r="S9249" s="10"/>
      <c r="T9249" s="10"/>
    </row>
    <row r="9250" spans="16:20" x14ac:dyDescent="0.2">
      <c r="P9250" s="10"/>
      <c r="R9250" s="10"/>
      <c r="S9250" s="10"/>
      <c r="T9250" s="10"/>
    </row>
    <row r="9251" spans="16:20" x14ac:dyDescent="0.2">
      <c r="P9251" s="10"/>
      <c r="R9251" s="10"/>
      <c r="S9251" s="10"/>
      <c r="T9251" s="10"/>
    </row>
    <row r="9252" spans="16:20" x14ac:dyDescent="0.2">
      <c r="P9252" s="10"/>
      <c r="R9252" s="10"/>
      <c r="S9252" s="10"/>
      <c r="T9252" s="10"/>
    </row>
    <row r="9253" spans="16:20" x14ac:dyDescent="0.2">
      <c r="P9253" s="10"/>
      <c r="R9253" s="10"/>
      <c r="S9253" s="10"/>
      <c r="T9253" s="10"/>
    </row>
    <row r="9254" spans="16:20" x14ac:dyDescent="0.2">
      <c r="P9254" s="10"/>
      <c r="R9254" s="10"/>
      <c r="S9254" s="10"/>
      <c r="T9254" s="10"/>
    </row>
    <row r="9255" spans="16:20" x14ac:dyDescent="0.2">
      <c r="P9255" s="10"/>
      <c r="R9255" s="10"/>
      <c r="S9255" s="10"/>
      <c r="T9255" s="10"/>
    </row>
    <row r="9256" spans="16:20" x14ac:dyDescent="0.2">
      <c r="P9256" s="10"/>
      <c r="R9256" s="10"/>
      <c r="S9256" s="10"/>
      <c r="T9256" s="10"/>
    </row>
    <row r="9257" spans="16:20" x14ac:dyDescent="0.2">
      <c r="P9257" s="10"/>
      <c r="R9257" s="10"/>
      <c r="S9257" s="10"/>
      <c r="T9257" s="10"/>
    </row>
    <row r="9258" spans="16:20" x14ac:dyDescent="0.2">
      <c r="P9258" s="10"/>
      <c r="R9258" s="10"/>
      <c r="S9258" s="10"/>
      <c r="T9258" s="10"/>
    </row>
    <row r="9259" spans="16:20" x14ac:dyDescent="0.2">
      <c r="P9259" s="10"/>
      <c r="R9259" s="10"/>
      <c r="S9259" s="10"/>
      <c r="T9259" s="10"/>
    </row>
    <row r="9260" spans="16:20" x14ac:dyDescent="0.2">
      <c r="P9260" s="10"/>
      <c r="R9260" s="10"/>
      <c r="S9260" s="10"/>
      <c r="T9260" s="10"/>
    </row>
    <row r="9261" spans="16:20" x14ac:dyDescent="0.2">
      <c r="P9261" s="10"/>
      <c r="R9261" s="10"/>
      <c r="S9261" s="10"/>
      <c r="T9261" s="10"/>
    </row>
    <row r="9262" spans="16:20" x14ac:dyDescent="0.2">
      <c r="P9262" s="10"/>
      <c r="R9262" s="10"/>
      <c r="S9262" s="10"/>
      <c r="T9262" s="10"/>
    </row>
    <row r="9263" spans="16:20" x14ac:dyDescent="0.2">
      <c r="P9263" s="10"/>
      <c r="R9263" s="10"/>
      <c r="S9263" s="10"/>
      <c r="T9263" s="10"/>
    </row>
    <row r="9264" spans="16:20" x14ac:dyDescent="0.2">
      <c r="P9264" s="10"/>
      <c r="R9264" s="10"/>
      <c r="S9264" s="10"/>
      <c r="T9264" s="10"/>
    </row>
    <row r="9265" spans="16:20" x14ac:dyDescent="0.2">
      <c r="P9265" s="10"/>
      <c r="R9265" s="10"/>
      <c r="S9265" s="10"/>
      <c r="T9265" s="10"/>
    </row>
    <row r="9266" spans="16:20" x14ac:dyDescent="0.2">
      <c r="P9266" s="10"/>
      <c r="R9266" s="10"/>
      <c r="S9266" s="10"/>
      <c r="T9266" s="10"/>
    </row>
    <row r="9267" spans="16:20" x14ac:dyDescent="0.2">
      <c r="P9267" s="10"/>
      <c r="R9267" s="10"/>
      <c r="S9267" s="10"/>
      <c r="T9267" s="10"/>
    </row>
    <row r="9268" spans="16:20" x14ac:dyDescent="0.2">
      <c r="P9268" s="10"/>
      <c r="R9268" s="10"/>
      <c r="S9268" s="10"/>
      <c r="T9268" s="10"/>
    </row>
    <row r="9269" spans="16:20" x14ac:dyDescent="0.2">
      <c r="P9269" s="10"/>
      <c r="R9269" s="10"/>
      <c r="S9269" s="10"/>
      <c r="T9269" s="10"/>
    </row>
    <row r="9270" spans="16:20" x14ac:dyDescent="0.2">
      <c r="P9270" s="10"/>
      <c r="R9270" s="10"/>
      <c r="S9270" s="10"/>
      <c r="T9270" s="10"/>
    </row>
    <row r="9271" spans="16:20" x14ac:dyDescent="0.2">
      <c r="P9271" s="10"/>
      <c r="R9271" s="10"/>
      <c r="S9271" s="10"/>
      <c r="T9271" s="10"/>
    </row>
    <row r="9272" spans="16:20" x14ac:dyDescent="0.2">
      <c r="P9272" s="10"/>
      <c r="R9272" s="10"/>
      <c r="S9272" s="10"/>
      <c r="T9272" s="10"/>
    </row>
    <row r="9273" spans="16:20" x14ac:dyDescent="0.2">
      <c r="P9273" s="10"/>
      <c r="R9273" s="10"/>
      <c r="S9273" s="10"/>
      <c r="T9273" s="10"/>
    </row>
    <row r="9274" spans="16:20" x14ac:dyDescent="0.2">
      <c r="P9274" s="10"/>
      <c r="R9274" s="10"/>
      <c r="S9274" s="10"/>
      <c r="T9274" s="10"/>
    </row>
    <row r="9275" spans="16:20" x14ac:dyDescent="0.2">
      <c r="P9275" s="10"/>
      <c r="R9275" s="10"/>
      <c r="S9275" s="10"/>
      <c r="T9275" s="10"/>
    </row>
    <row r="9276" spans="16:20" x14ac:dyDescent="0.2">
      <c r="P9276" s="10"/>
      <c r="R9276" s="10"/>
      <c r="S9276" s="10"/>
      <c r="T9276" s="10"/>
    </row>
    <row r="9277" spans="16:20" x14ac:dyDescent="0.2">
      <c r="P9277" s="10"/>
      <c r="R9277" s="10"/>
      <c r="S9277" s="10"/>
      <c r="T9277" s="10"/>
    </row>
    <row r="9278" spans="16:20" x14ac:dyDescent="0.2">
      <c r="P9278" s="10"/>
      <c r="R9278" s="10"/>
      <c r="S9278" s="10"/>
      <c r="T9278" s="10"/>
    </row>
    <row r="9279" spans="16:20" x14ac:dyDescent="0.2">
      <c r="P9279" s="10"/>
      <c r="R9279" s="10"/>
      <c r="S9279" s="10"/>
      <c r="T9279" s="10"/>
    </row>
    <row r="9280" spans="16:20" x14ac:dyDescent="0.2">
      <c r="P9280" s="10"/>
      <c r="R9280" s="10"/>
      <c r="S9280" s="10"/>
      <c r="T9280" s="10"/>
    </row>
    <row r="9281" spans="16:20" x14ac:dyDescent="0.2">
      <c r="P9281" s="10"/>
      <c r="R9281" s="10"/>
      <c r="S9281" s="10"/>
      <c r="T9281" s="10"/>
    </row>
    <row r="9282" spans="16:20" x14ac:dyDescent="0.2">
      <c r="P9282" s="10"/>
      <c r="R9282" s="10"/>
      <c r="S9282" s="10"/>
      <c r="T9282" s="10"/>
    </row>
    <row r="9283" spans="16:20" x14ac:dyDescent="0.2">
      <c r="P9283" s="10"/>
      <c r="R9283" s="10"/>
      <c r="S9283" s="10"/>
      <c r="T9283" s="10"/>
    </row>
    <row r="9284" spans="16:20" x14ac:dyDescent="0.2">
      <c r="P9284" s="10"/>
      <c r="R9284" s="10"/>
      <c r="S9284" s="10"/>
      <c r="T9284" s="10"/>
    </row>
    <row r="9285" spans="16:20" x14ac:dyDescent="0.2">
      <c r="P9285" s="10"/>
      <c r="R9285" s="10"/>
      <c r="S9285" s="10"/>
      <c r="T9285" s="10"/>
    </row>
    <row r="9286" spans="16:20" x14ac:dyDescent="0.2">
      <c r="P9286" s="10"/>
      <c r="R9286" s="10"/>
      <c r="S9286" s="10"/>
      <c r="T9286" s="10"/>
    </row>
    <row r="9287" spans="16:20" x14ac:dyDescent="0.2">
      <c r="P9287" s="10"/>
      <c r="R9287" s="10"/>
      <c r="S9287" s="10"/>
      <c r="T9287" s="10"/>
    </row>
    <row r="9288" spans="16:20" x14ac:dyDescent="0.2">
      <c r="P9288" s="10"/>
      <c r="R9288" s="10"/>
      <c r="S9288" s="10"/>
      <c r="T9288" s="10"/>
    </row>
    <row r="9289" spans="16:20" x14ac:dyDescent="0.2">
      <c r="P9289" s="10"/>
      <c r="R9289" s="10"/>
      <c r="S9289" s="10"/>
      <c r="T9289" s="10"/>
    </row>
    <row r="9290" spans="16:20" x14ac:dyDescent="0.2">
      <c r="P9290" s="10"/>
      <c r="R9290" s="10"/>
      <c r="S9290" s="10"/>
      <c r="T9290" s="10"/>
    </row>
    <row r="9291" spans="16:20" x14ac:dyDescent="0.2">
      <c r="P9291" s="10"/>
      <c r="R9291" s="10"/>
      <c r="S9291" s="10"/>
      <c r="T9291" s="10"/>
    </row>
    <row r="9292" spans="16:20" x14ac:dyDescent="0.2">
      <c r="P9292" s="10"/>
      <c r="R9292" s="10"/>
      <c r="S9292" s="10"/>
      <c r="T9292" s="10"/>
    </row>
    <row r="9293" spans="16:20" x14ac:dyDescent="0.2">
      <c r="P9293" s="10"/>
      <c r="R9293" s="10"/>
      <c r="S9293" s="10"/>
      <c r="T9293" s="10"/>
    </row>
    <row r="9294" spans="16:20" x14ac:dyDescent="0.2">
      <c r="P9294" s="10"/>
      <c r="R9294" s="10"/>
      <c r="S9294" s="10"/>
      <c r="T9294" s="10"/>
    </row>
    <row r="9295" spans="16:20" x14ac:dyDescent="0.2">
      <c r="P9295" s="10"/>
      <c r="R9295" s="10"/>
      <c r="S9295" s="10"/>
      <c r="T9295" s="10"/>
    </row>
    <row r="9296" spans="16:20" x14ac:dyDescent="0.2">
      <c r="P9296" s="10"/>
      <c r="R9296" s="10"/>
      <c r="S9296" s="10"/>
      <c r="T9296" s="10"/>
    </row>
    <row r="9297" spans="16:20" x14ac:dyDescent="0.2">
      <c r="P9297" s="10"/>
      <c r="R9297" s="10"/>
      <c r="S9297" s="10"/>
      <c r="T9297" s="10"/>
    </row>
    <row r="9298" spans="16:20" x14ac:dyDescent="0.2">
      <c r="P9298" s="10"/>
      <c r="R9298" s="10"/>
      <c r="S9298" s="10"/>
      <c r="T9298" s="10"/>
    </row>
    <row r="9299" spans="16:20" x14ac:dyDescent="0.2">
      <c r="P9299" s="10"/>
      <c r="R9299" s="10"/>
      <c r="S9299" s="10"/>
      <c r="T9299" s="10"/>
    </row>
    <row r="9300" spans="16:20" x14ac:dyDescent="0.2">
      <c r="P9300" s="10"/>
      <c r="R9300" s="10"/>
      <c r="S9300" s="10"/>
      <c r="T9300" s="10"/>
    </row>
    <row r="9301" spans="16:20" x14ac:dyDescent="0.2">
      <c r="P9301" s="10"/>
      <c r="R9301" s="10"/>
      <c r="S9301" s="10"/>
      <c r="T9301" s="10"/>
    </row>
    <row r="9302" spans="16:20" x14ac:dyDescent="0.2">
      <c r="P9302" s="10"/>
      <c r="R9302" s="10"/>
      <c r="S9302" s="10"/>
      <c r="T9302" s="10"/>
    </row>
    <row r="9303" spans="16:20" x14ac:dyDescent="0.2">
      <c r="P9303" s="10"/>
      <c r="R9303" s="10"/>
      <c r="S9303" s="10"/>
      <c r="T9303" s="10"/>
    </row>
    <row r="9304" spans="16:20" x14ac:dyDescent="0.2">
      <c r="P9304" s="10"/>
      <c r="R9304" s="10"/>
      <c r="S9304" s="10"/>
      <c r="T9304" s="10"/>
    </row>
    <row r="9305" spans="16:20" x14ac:dyDescent="0.2">
      <c r="P9305" s="10"/>
      <c r="R9305" s="10"/>
      <c r="S9305" s="10"/>
      <c r="T9305" s="10"/>
    </row>
    <row r="9306" spans="16:20" x14ac:dyDescent="0.2">
      <c r="P9306" s="10"/>
      <c r="R9306" s="10"/>
      <c r="S9306" s="10"/>
      <c r="T9306" s="10"/>
    </row>
    <row r="9307" spans="16:20" x14ac:dyDescent="0.2">
      <c r="P9307" s="10"/>
      <c r="R9307" s="10"/>
      <c r="S9307" s="10"/>
      <c r="T9307" s="10"/>
    </row>
    <row r="9308" spans="16:20" x14ac:dyDescent="0.2">
      <c r="P9308" s="10"/>
      <c r="R9308" s="10"/>
      <c r="S9308" s="10"/>
      <c r="T9308" s="10"/>
    </row>
    <row r="9309" spans="16:20" x14ac:dyDescent="0.2">
      <c r="P9309" s="10"/>
      <c r="R9309" s="10"/>
      <c r="S9309" s="10"/>
      <c r="T9309" s="10"/>
    </row>
    <row r="9310" spans="16:20" x14ac:dyDescent="0.2">
      <c r="P9310" s="10"/>
      <c r="R9310" s="10"/>
      <c r="S9310" s="10"/>
      <c r="T9310" s="10"/>
    </row>
    <row r="9311" spans="16:20" x14ac:dyDescent="0.2">
      <c r="P9311" s="10"/>
      <c r="R9311" s="10"/>
      <c r="S9311" s="10"/>
      <c r="T9311" s="10"/>
    </row>
    <row r="9312" spans="16:20" x14ac:dyDescent="0.2">
      <c r="P9312" s="10"/>
      <c r="R9312" s="10"/>
      <c r="S9312" s="10"/>
      <c r="T9312" s="10"/>
    </row>
    <row r="9313" spans="16:20" x14ac:dyDescent="0.2">
      <c r="P9313" s="10"/>
      <c r="R9313" s="10"/>
      <c r="S9313" s="10"/>
      <c r="T9313" s="10"/>
    </row>
    <row r="9314" spans="16:20" x14ac:dyDescent="0.2">
      <c r="P9314" s="10"/>
      <c r="R9314" s="10"/>
      <c r="S9314" s="10"/>
      <c r="T9314" s="10"/>
    </row>
    <row r="9315" spans="16:20" x14ac:dyDescent="0.2">
      <c r="P9315" s="10"/>
      <c r="R9315" s="10"/>
      <c r="S9315" s="10"/>
      <c r="T9315" s="10"/>
    </row>
    <row r="9316" spans="16:20" x14ac:dyDescent="0.2">
      <c r="P9316" s="10"/>
      <c r="R9316" s="10"/>
      <c r="S9316" s="10"/>
      <c r="T9316" s="10"/>
    </row>
    <row r="9317" spans="16:20" x14ac:dyDescent="0.2">
      <c r="P9317" s="10"/>
      <c r="R9317" s="10"/>
      <c r="S9317" s="10"/>
      <c r="T9317" s="10"/>
    </row>
    <row r="9318" spans="16:20" x14ac:dyDescent="0.2">
      <c r="P9318" s="10"/>
      <c r="R9318" s="10"/>
      <c r="S9318" s="10"/>
      <c r="T9318" s="10"/>
    </row>
    <row r="9319" spans="16:20" x14ac:dyDescent="0.2">
      <c r="P9319" s="10"/>
      <c r="R9319" s="10"/>
      <c r="S9319" s="10"/>
      <c r="T9319" s="10"/>
    </row>
    <row r="9320" spans="16:20" x14ac:dyDescent="0.2">
      <c r="P9320" s="10"/>
      <c r="R9320" s="10"/>
      <c r="S9320" s="10"/>
      <c r="T9320" s="10"/>
    </row>
    <row r="9321" spans="16:20" x14ac:dyDescent="0.2">
      <c r="P9321" s="10"/>
      <c r="R9321" s="10"/>
      <c r="S9321" s="10"/>
      <c r="T9321" s="10"/>
    </row>
    <row r="9322" spans="16:20" x14ac:dyDescent="0.2">
      <c r="P9322" s="10"/>
      <c r="R9322" s="10"/>
      <c r="S9322" s="10"/>
      <c r="T9322" s="10"/>
    </row>
    <row r="9323" spans="16:20" x14ac:dyDescent="0.2">
      <c r="P9323" s="10"/>
      <c r="R9323" s="10"/>
      <c r="S9323" s="10"/>
      <c r="T9323" s="10"/>
    </row>
    <row r="9324" spans="16:20" x14ac:dyDescent="0.2">
      <c r="P9324" s="10"/>
      <c r="R9324" s="10"/>
      <c r="S9324" s="10"/>
      <c r="T9324" s="10"/>
    </row>
    <row r="9325" spans="16:20" x14ac:dyDescent="0.2">
      <c r="P9325" s="10"/>
      <c r="R9325" s="10"/>
      <c r="S9325" s="10"/>
      <c r="T9325" s="10"/>
    </row>
    <row r="9326" spans="16:20" x14ac:dyDescent="0.2">
      <c r="P9326" s="10"/>
      <c r="R9326" s="10"/>
      <c r="S9326" s="10"/>
      <c r="T9326" s="10"/>
    </row>
    <row r="9327" spans="16:20" x14ac:dyDescent="0.2">
      <c r="P9327" s="10"/>
      <c r="R9327" s="10"/>
      <c r="S9327" s="10"/>
      <c r="T9327" s="10"/>
    </row>
    <row r="9328" spans="16:20" x14ac:dyDescent="0.2">
      <c r="P9328" s="10"/>
      <c r="R9328" s="10"/>
      <c r="S9328" s="10"/>
      <c r="T9328" s="10"/>
    </row>
    <row r="9329" spans="16:20" x14ac:dyDescent="0.2">
      <c r="P9329" s="10"/>
      <c r="R9329" s="10"/>
      <c r="S9329" s="10"/>
      <c r="T9329" s="10"/>
    </row>
    <row r="9330" spans="16:20" x14ac:dyDescent="0.2">
      <c r="P9330" s="10"/>
      <c r="R9330" s="10"/>
      <c r="S9330" s="10"/>
      <c r="T9330" s="10"/>
    </row>
    <row r="9331" spans="16:20" x14ac:dyDescent="0.2">
      <c r="P9331" s="10"/>
      <c r="R9331" s="10"/>
      <c r="S9331" s="10"/>
      <c r="T9331" s="10"/>
    </row>
    <row r="9332" spans="16:20" x14ac:dyDescent="0.2">
      <c r="P9332" s="10"/>
      <c r="R9332" s="10"/>
      <c r="S9332" s="10"/>
      <c r="T9332" s="10"/>
    </row>
    <row r="9333" spans="16:20" x14ac:dyDescent="0.2">
      <c r="P9333" s="10"/>
      <c r="R9333" s="10"/>
      <c r="S9333" s="10"/>
      <c r="T9333" s="10"/>
    </row>
    <row r="9334" spans="16:20" x14ac:dyDescent="0.2">
      <c r="P9334" s="10"/>
      <c r="R9334" s="10"/>
      <c r="S9334" s="10"/>
      <c r="T9334" s="10"/>
    </row>
    <row r="9335" spans="16:20" x14ac:dyDescent="0.2">
      <c r="P9335" s="10"/>
      <c r="R9335" s="10"/>
      <c r="S9335" s="10"/>
      <c r="T9335" s="10"/>
    </row>
    <row r="9336" spans="16:20" x14ac:dyDescent="0.2">
      <c r="P9336" s="10"/>
      <c r="R9336" s="10"/>
      <c r="S9336" s="10"/>
      <c r="T9336" s="10"/>
    </row>
    <row r="9337" spans="16:20" x14ac:dyDescent="0.2">
      <c r="P9337" s="10"/>
      <c r="R9337" s="10"/>
      <c r="S9337" s="10"/>
      <c r="T9337" s="10"/>
    </row>
    <row r="9338" spans="16:20" x14ac:dyDescent="0.2">
      <c r="P9338" s="10"/>
      <c r="R9338" s="10"/>
      <c r="S9338" s="10"/>
      <c r="T9338" s="10"/>
    </row>
    <row r="9339" spans="16:20" x14ac:dyDescent="0.2">
      <c r="P9339" s="10"/>
      <c r="R9339" s="10"/>
      <c r="S9339" s="10"/>
      <c r="T9339" s="10"/>
    </row>
    <row r="9340" spans="16:20" x14ac:dyDescent="0.2">
      <c r="P9340" s="10"/>
      <c r="R9340" s="10"/>
      <c r="S9340" s="10"/>
      <c r="T9340" s="10"/>
    </row>
    <row r="9341" spans="16:20" x14ac:dyDescent="0.2">
      <c r="P9341" s="10"/>
      <c r="R9341" s="10"/>
      <c r="S9341" s="10"/>
      <c r="T9341" s="10"/>
    </row>
    <row r="9342" spans="16:20" x14ac:dyDescent="0.2">
      <c r="P9342" s="10"/>
      <c r="R9342" s="10"/>
      <c r="S9342" s="10"/>
      <c r="T9342" s="10"/>
    </row>
    <row r="9343" spans="16:20" x14ac:dyDescent="0.2">
      <c r="P9343" s="10"/>
      <c r="R9343" s="10"/>
      <c r="S9343" s="10"/>
      <c r="T9343" s="10"/>
    </row>
    <row r="9344" spans="16:20" x14ac:dyDescent="0.2">
      <c r="P9344" s="10"/>
      <c r="R9344" s="10"/>
      <c r="S9344" s="10"/>
      <c r="T9344" s="10"/>
    </row>
    <row r="9345" spans="16:20" x14ac:dyDescent="0.2">
      <c r="P9345" s="10"/>
      <c r="R9345" s="10"/>
      <c r="S9345" s="10"/>
      <c r="T9345" s="10"/>
    </row>
    <row r="9346" spans="16:20" x14ac:dyDescent="0.2">
      <c r="P9346" s="10"/>
      <c r="R9346" s="10"/>
      <c r="S9346" s="10"/>
      <c r="T9346" s="10"/>
    </row>
    <row r="9347" spans="16:20" x14ac:dyDescent="0.2">
      <c r="P9347" s="10"/>
      <c r="R9347" s="10"/>
      <c r="S9347" s="10"/>
      <c r="T9347" s="10"/>
    </row>
    <row r="9348" spans="16:20" x14ac:dyDescent="0.2">
      <c r="P9348" s="10"/>
      <c r="R9348" s="10"/>
      <c r="S9348" s="10"/>
      <c r="T9348" s="10"/>
    </row>
    <row r="9349" spans="16:20" x14ac:dyDescent="0.2">
      <c r="P9349" s="10"/>
      <c r="R9349" s="10"/>
      <c r="S9349" s="10"/>
      <c r="T9349" s="10"/>
    </row>
    <row r="9350" spans="16:20" x14ac:dyDescent="0.2">
      <c r="P9350" s="10"/>
      <c r="R9350" s="10"/>
      <c r="S9350" s="10"/>
      <c r="T9350" s="10"/>
    </row>
    <row r="9351" spans="16:20" x14ac:dyDescent="0.2">
      <c r="P9351" s="10"/>
      <c r="R9351" s="10"/>
      <c r="S9351" s="10"/>
      <c r="T9351" s="10"/>
    </row>
    <row r="9352" spans="16:20" x14ac:dyDescent="0.2">
      <c r="P9352" s="10"/>
      <c r="R9352" s="10"/>
      <c r="S9352" s="10"/>
      <c r="T9352" s="10"/>
    </row>
    <row r="9353" spans="16:20" x14ac:dyDescent="0.2">
      <c r="P9353" s="10"/>
      <c r="R9353" s="10"/>
      <c r="S9353" s="10"/>
      <c r="T9353" s="10"/>
    </row>
    <row r="9354" spans="16:20" x14ac:dyDescent="0.2">
      <c r="P9354" s="10"/>
      <c r="R9354" s="10"/>
      <c r="S9354" s="10"/>
      <c r="T9354" s="10"/>
    </row>
    <row r="9355" spans="16:20" x14ac:dyDescent="0.2">
      <c r="P9355" s="10"/>
      <c r="R9355" s="10"/>
      <c r="S9355" s="10"/>
      <c r="T9355" s="10"/>
    </row>
    <row r="9356" spans="16:20" x14ac:dyDescent="0.2">
      <c r="P9356" s="10"/>
      <c r="R9356" s="10"/>
      <c r="S9356" s="10"/>
      <c r="T9356" s="10"/>
    </row>
    <row r="9357" spans="16:20" x14ac:dyDescent="0.2">
      <c r="P9357" s="10"/>
      <c r="R9357" s="10"/>
      <c r="S9357" s="10"/>
      <c r="T9357" s="10"/>
    </row>
    <row r="9358" spans="16:20" x14ac:dyDescent="0.2">
      <c r="P9358" s="10"/>
      <c r="R9358" s="10"/>
      <c r="S9358" s="10"/>
      <c r="T9358" s="10"/>
    </row>
    <row r="9359" spans="16:20" x14ac:dyDescent="0.2">
      <c r="P9359" s="10"/>
      <c r="R9359" s="10"/>
      <c r="S9359" s="10"/>
      <c r="T9359" s="10"/>
    </row>
    <row r="9360" spans="16:20" x14ac:dyDescent="0.2">
      <c r="P9360" s="10"/>
      <c r="R9360" s="10"/>
      <c r="S9360" s="10"/>
      <c r="T9360" s="10"/>
    </row>
    <row r="9361" spans="16:20" x14ac:dyDescent="0.2">
      <c r="P9361" s="10"/>
      <c r="R9361" s="10"/>
      <c r="S9361" s="10"/>
      <c r="T9361" s="10"/>
    </row>
    <row r="9362" spans="16:20" x14ac:dyDescent="0.2">
      <c r="P9362" s="10"/>
      <c r="R9362" s="10"/>
      <c r="S9362" s="10"/>
      <c r="T9362" s="10"/>
    </row>
    <row r="9363" spans="16:20" x14ac:dyDescent="0.2">
      <c r="P9363" s="10"/>
      <c r="R9363" s="10"/>
      <c r="S9363" s="10"/>
      <c r="T9363" s="10"/>
    </row>
    <row r="9364" spans="16:20" x14ac:dyDescent="0.2">
      <c r="P9364" s="10"/>
      <c r="R9364" s="10"/>
      <c r="S9364" s="10"/>
      <c r="T9364" s="10"/>
    </row>
    <row r="9365" spans="16:20" x14ac:dyDescent="0.2">
      <c r="P9365" s="10"/>
      <c r="R9365" s="10"/>
      <c r="S9365" s="10"/>
      <c r="T9365" s="10"/>
    </row>
    <row r="9366" spans="16:20" x14ac:dyDescent="0.2">
      <c r="P9366" s="10"/>
      <c r="R9366" s="10"/>
      <c r="S9366" s="10"/>
      <c r="T9366" s="10"/>
    </row>
    <row r="9367" spans="16:20" x14ac:dyDescent="0.2">
      <c r="P9367" s="10"/>
      <c r="R9367" s="10"/>
      <c r="S9367" s="10"/>
      <c r="T9367" s="10"/>
    </row>
    <row r="9368" spans="16:20" x14ac:dyDescent="0.2">
      <c r="P9368" s="10"/>
      <c r="R9368" s="10"/>
      <c r="S9368" s="10"/>
      <c r="T9368" s="10"/>
    </row>
    <row r="9369" spans="16:20" x14ac:dyDescent="0.2">
      <c r="P9369" s="10"/>
      <c r="R9369" s="10"/>
      <c r="S9369" s="10"/>
      <c r="T9369" s="10"/>
    </row>
    <row r="9370" spans="16:20" x14ac:dyDescent="0.2">
      <c r="P9370" s="10"/>
      <c r="R9370" s="10"/>
      <c r="S9370" s="10"/>
      <c r="T9370" s="10"/>
    </row>
    <row r="9371" spans="16:20" x14ac:dyDescent="0.2">
      <c r="P9371" s="10"/>
      <c r="R9371" s="10"/>
      <c r="S9371" s="10"/>
      <c r="T9371" s="10"/>
    </row>
    <row r="9372" spans="16:20" x14ac:dyDescent="0.2">
      <c r="P9372" s="10"/>
      <c r="R9372" s="10"/>
      <c r="S9372" s="10"/>
      <c r="T9372" s="10"/>
    </row>
    <row r="9373" spans="16:20" x14ac:dyDescent="0.2">
      <c r="P9373" s="10"/>
      <c r="R9373" s="10"/>
      <c r="S9373" s="10"/>
      <c r="T9373" s="10"/>
    </row>
    <row r="9374" spans="16:20" x14ac:dyDescent="0.2">
      <c r="P9374" s="10"/>
      <c r="R9374" s="10"/>
      <c r="S9374" s="10"/>
      <c r="T9374" s="10"/>
    </row>
    <row r="9375" spans="16:20" x14ac:dyDescent="0.2">
      <c r="P9375" s="10"/>
      <c r="R9375" s="10"/>
      <c r="S9375" s="10"/>
      <c r="T9375" s="10"/>
    </row>
    <row r="9376" spans="16:20" x14ac:dyDescent="0.2">
      <c r="P9376" s="10"/>
      <c r="R9376" s="10"/>
      <c r="S9376" s="10"/>
      <c r="T9376" s="10"/>
    </row>
    <row r="9377" spans="16:20" x14ac:dyDescent="0.2">
      <c r="P9377" s="10"/>
      <c r="R9377" s="10"/>
      <c r="S9377" s="10"/>
      <c r="T9377" s="10"/>
    </row>
    <row r="9378" spans="16:20" x14ac:dyDescent="0.2">
      <c r="P9378" s="10"/>
      <c r="R9378" s="10"/>
      <c r="S9378" s="10"/>
      <c r="T9378" s="10"/>
    </row>
    <row r="9379" spans="16:20" x14ac:dyDescent="0.2">
      <c r="P9379" s="10"/>
      <c r="R9379" s="10"/>
      <c r="S9379" s="10"/>
      <c r="T9379" s="10"/>
    </row>
    <row r="9380" spans="16:20" x14ac:dyDescent="0.2">
      <c r="P9380" s="10"/>
      <c r="R9380" s="10"/>
      <c r="S9380" s="10"/>
      <c r="T9380" s="10"/>
    </row>
    <row r="9381" spans="16:20" x14ac:dyDescent="0.2">
      <c r="P9381" s="10"/>
      <c r="R9381" s="10"/>
      <c r="S9381" s="10"/>
      <c r="T9381" s="10"/>
    </row>
    <row r="9382" spans="16:20" x14ac:dyDescent="0.2">
      <c r="P9382" s="10"/>
      <c r="R9382" s="10"/>
      <c r="S9382" s="10"/>
      <c r="T9382" s="10"/>
    </row>
    <row r="9383" spans="16:20" x14ac:dyDescent="0.2">
      <c r="P9383" s="10"/>
      <c r="R9383" s="10"/>
      <c r="S9383" s="10"/>
      <c r="T9383" s="10"/>
    </row>
    <row r="9384" spans="16:20" x14ac:dyDescent="0.2">
      <c r="P9384" s="10"/>
      <c r="R9384" s="10"/>
      <c r="S9384" s="10"/>
      <c r="T9384" s="10"/>
    </row>
    <row r="9385" spans="16:20" x14ac:dyDescent="0.2">
      <c r="P9385" s="10"/>
      <c r="R9385" s="10"/>
      <c r="S9385" s="10"/>
      <c r="T9385" s="10"/>
    </row>
    <row r="9386" spans="16:20" x14ac:dyDescent="0.2">
      <c r="P9386" s="10"/>
      <c r="R9386" s="10"/>
      <c r="S9386" s="10"/>
      <c r="T9386" s="10"/>
    </row>
    <row r="9387" spans="16:20" x14ac:dyDescent="0.2">
      <c r="P9387" s="10"/>
      <c r="R9387" s="10"/>
      <c r="S9387" s="10"/>
      <c r="T9387" s="10"/>
    </row>
    <row r="9388" spans="16:20" x14ac:dyDescent="0.2">
      <c r="P9388" s="10"/>
      <c r="R9388" s="10"/>
      <c r="S9388" s="10"/>
      <c r="T9388" s="10"/>
    </row>
    <row r="9389" spans="16:20" x14ac:dyDescent="0.2">
      <c r="P9389" s="10"/>
      <c r="R9389" s="10"/>
      <c r="S9389" s="10"/>
      <c r="T9389" s="10"/>
    </row>
    <row r="9390" spans="16:20" x14ac:dyDescent="0.2">
      <c r="P9390" s="10"/>
      <c r="R9390" s="10"/>
      <c r="S9390" s="10"/>
      <c r="T9390" s="10"/>
    </row>
    <row r="9391" spans="16:20" x14ac:dyDescent="0.2">
      <c r="P9391" s="10"/>
      <c r="R9391" s="10"/>
      <c r="S9391" s="10"/>
      <c r="T9391" s="10"/>
    </row>
    <row r="9392" spans="16:20" x14ac:dyDescent="0.2">
      <c r="P9392" s="10"/>
      <c r="R9392" s="10"/>
      <c r="S9392" s="10"/>
      <c r="T9392" s="10"/>
    </row>
    <row r="9393" spans="16:20" x14ac:dyDescent="0.2">
      <c r="P9393" s="10"/>
      <c r="R9393" s="10"/>
      <c r="S9393" s="10"/>
      <c r="T9393" s="10"/>
    </row>
    <row r="9394" spans="16:20" x14ac:dyDescent="0.2">
      <c r="P9394" s="10"/>
      <c r="R9394" s="10"/>
      <c r="S9394" s="10"/>
      <c r="T9394" s="10"/>
    </row>
    <row r="9395" spans="16:20" x14ac:dyDescent="0.2">
      <c r="P9395" s="10"/>
      <c r="R9395" s="10"/>
      <c r="S9395" s="10"/>
      <c r="T9395" s="10"/>
    </row>
    <row r="9396" spans="16:20" x14ac:dyDescent="0.2">
      <c r="P9396" s="10"/>
      <c r="R9396" s="10"/>
      <c r="S9396" s="10"/>
      <c r="T9396" s="10"/>
    </row>
    <row r="9397" spans="16:20" x14ac:dyDescent="0.2">
      <c r="P9397" s="10"/>
      <c r="R9397" s="10"/>
      <c r="S9397" s="10"/>
      <c r="T9397" s="10"/>
    </row>
    <row r="9398" spans="16:20" x14ac:dyDescent="0.2">
      <c r="P9398" s="10"/>
      <c r="R9398" s="10"/>
      <c r="S9398" s="10"/>
      <c r="T9398" s="10"/>
    </row>
    <row r="9399" spans="16:20" x14ac:dyDescent="0.2">
      <c r="P9399" s="10"/>
      <c r="R9399" s="10"/>
      <c r="S9399" s="10"/>
      <c r="T9399" s="10"/>
    </row>
    <row r="9400" spans="16:20" x14ac:dyDescent="0.2">
      <c r="P9400" s="10"/>
      <c r="R9400" s="10"/>
      <c r="S9400" s="10"/>
      <c r="T9400" s="10"/>
    </row>
    <row r="9401" spans="16:20" x14ac:dyDescent="0.2">
      <c r="P9401" s="10"/>
      <c r="R9401" s="10"/>
      <c r="S9401" s="10"/>
      <c r="T9401" s="10"/>
    </row>
    <row r="9402" spans="16:20" x14ac:dyDescent="0.2">
      <c r="P9402" s="10"/>
      <c r="R9402" s="10"/>
      <c r="S9402" s="10"/>
      <c r="T9402" s="10"/>
    </row>
    <row r="9403" spans="16:20" x14ac:dyDescent="0.2">
      <c r="P9403" s="10"/>
      <c r="R9403" s="10"/>
      <c r="S9403" s="10"/>
      <c r="T9403" s="10"/>
    </row>
    <row r="9404" spans="16:20" x14ac:dyDescent="0.2">
      <c r="P9404" s="10"/>
      <c r="R9404" s="10"/>
      <c r="S9404" s="10"/>
      <c r="T9404" s="10"/>
    </row>
    <row r="9405" spans="16:20" x14ac:dyDescent="0.2">
      <c r="P9405" s="10"/>
      <c r="R9405" s="10"/>
      <c r="S9405" s="10"/>
      <c r="T9405" s="10"/>
    </row>
    <row r="9406" spans="16:20" x14ac:dyDescent="0.2">
      <c r="P9406" s="10"/>
      <c r="R9406" s="10"/>
      <c r="S9406" s="10"/>
      <c r="T9406" s="10"/>
    </row>
    <row r="9407" spans="16:20" x14ac:dyDescent="0.2">
      <c r="P9407" s="10"/>
      <c r="R9407" s="10"/>
      <c r="S9407" s="10"/>
      <c r="T9407" s="10"/>
    </row>
    <row r="9408" spans="16:20" x14ac:dyDescent="0.2">
      <c r="P9408" s="10"/>
      <c r="R9408" s="10"/>
      <c r="S9408" s="10"/>
      <c r="T9408" s="10"/>
    </row>
    <row r="9409" spans="16:20" x14ac:dyDescent="0.2">
      <c r="P9409" s="10"/>
      <c r="R9409" s="10"/>
      <c r="S9409" s="10"/>
      <c r="T9409" s="10"/>
    </row>
    <row r="9410" spans="16:20" x14ac:dyDescent="0.2">
      <c r="P9410" s="10"/>
      <c r="R9410" s="10"/>
      <c r="S9410" s="10"/>
      <c r="T9410" s="10"/>
    </row>
    <row r="9411" spans="16:20" x14ac:dyDescent="0.2">
      <c r="P9411" s="10"/>
      <c r="R9411" s="10"/>
      <c r="S9411" s="10"/>
      <c r="T9411" s="10"/>
    </row>
    <row r="9412" spans="16:20" x14ac:dyDescent="0.2">
      <c r="P9412" s="10"/>
      <c r="R9412" s="10"/>
      <c r="S9412" s="10"/>
      <c r="T9412" s="10"/>
    </row>
    <row r="9413" spans="16:20" x14ac:dyDescent="0.2">
      <c r="P9413" s="10"/>
      <c r="R9413" s="10"/>
      <c r="S9413" s="10"/>
      <c r="T9413" s="10"/>
    </row>
    <row r="9414" spans="16:20" x14ac:dyDescent="0.2">
      <c r="P9414" s="10"/>
      <c r="R9414" s="10"/>
      <c r="S9414" s="10"/>
      <c r="T9414" s="10"/>
    </row>
    <row r="9415" spans="16:20" x14ac:dyDescent="0.2">
      <c r="P9415" s="10"/>
      <c r="R9415" s="10"/>
      <c r="S9415" s="10"/>
      <c r="T9415" s="10"/>
    </row>
    <row r="9416" spans="16:20" x14ac:dyDescent="0.2">
      <c r="P9416" s="10"/>
      <c r="R9416" s="10"/>
      <c r="S9416" s="10"/>
      <c r="T9416" s="10"/>
    </row>
    <row r="9417" spans="16:20" x14ac:dyDescent="0.2">
      <c r="P9417" s="10"/>
      <c r="R9417" s="10"/>
      <c r="S9417" s="10"/>
      <c r="T9417" s="10"/>
    </row>
    <row r="9418" spans="16:20" x14ac:dyDescent="0.2">
      <c r="P9418" s="10"/>
      <c r="R9418" s="10"/>
      <c r="S9418" s="10"/>
      <c r="T9418" s="10"/>
    </row>
    <row r="9419" spans="16:20" x14ac:dyDescent="0.2">
      <c r="P9419" s="10"/>
      <c r="R9419" s="10"/>
      <c r="S9419" s="10"/>
      <c r="T9419" s="10"/>
    </row>
    <row r="9420" spans="16:20" x14ac:dyDescent="0.2">
      <c r="P9420" s="10"/>
      <c r="R9420" s="10"/>
      <c r="S9420" s="10"/>
      <c r="T9420" s="10"/>
    </row>
    <row r="9421" spans="16:20" x14ac:dyDescent="0.2">
      <c r="P9421" s="10"/>
      <c r="R9421" s="10"/>
      <c r="S9421" s="10"/>
      <c r="T9421" s="10"/>
    </row>
    <row r="9422" spans="16:20" x14ac:dyDescent="0.2">
      <c r="P9422" s="10"/>
      <c r="R9422" s="10"/>
      <c r="S9422" s="10"/>
      <c r="T9422" s="10"/>
    </row>
    <row r="9423" spans="16:20" x14ac:dyDescent="0.2">
      <c r="P9423" s="10"/>
      <c r="R9423" s="10"/>
      <c r="S9423" s="10"/>
      <c r="T9423" s="10"/>
    </row>
    <row r="9424" spans="16:20" x14ac:dyDescent="0.2">
      <c r="P9424" s="10"/>
      <c r="R9424" s="10"/>
      <c r="S9424" s="10"/>
      <c r="T9424" s="10"/>
    </row>
    <row r="9425" spans="16:20" x14ac:dyDescent="0.2">
      <c r="P9425" s="10"/>
      <c r="R9425" s="10"/>
      <c r="S9425" s="10"/>
      <c r="T9425" s="10"/>
    </row>
    <row r="9426" spans="16:20" x14ac:dyDescent="0.2">
      <c r="P9426" s="10"/>
      <c r="R9426" s="10"/>
      <c r="S9426" s="10"/>
      <c r="T9426" s="10"/>
    </row>
    <row r="9427" spans="16:20" x14ac:dyDescent="0.2">
      <c r="P9427" s="10"/>
      <c r="R9427" s="10"/>
      <c r="S9427" s="10"/>
      <c r="T9427" s="10"/>
    </row>
    <row r="9428" spans="16:20" x14ac:dyDescent="0.2">
      <c r="P9428" s="10"/>
      <c r="R9428" s="10"/>
      <c r="S9428" s="10"/>
      <c r="T9428" s="10"/>
    </row>
    <row r="9429" spans="16:20" x14ac:dyDescent="0.2">
      <c r="P9429" s="10"/>
      <c r="R9429" s="10"/>
      <c r="S9429" s="10"/>
      <c r="T9429" s="10"/>
    </row>
    <row r="9430" spans="16:20" x14ac:dyDescent="0.2">
      <c r="P9430" s="10"/>
      <c r="R9430" s="10"/>
      <c r="S9430" s="10"/>
      <c r="T9430" s="10"/>
    </row>
    <row r="9431" spans="16:20" x14ac:dyDescent="0.2">
      <c r="P9431" s="10"/>
      <c r="R9431" s="10"/>
      <c r="S9431" s="10"/>
      <c r="T9431" s="10"/>
    </row>
    <row r="9432" spans="16:20" x14ac:dyDescent="0.2">
      <c r="P9432" s="10"/>
      <c r="R9432" s="10"/>
      <c r="S9432" s="10"/>
      <c r="T9432" s="10"/>
    </row>
    <row r="9433" spans="16:20" x14ac:dyDescent="0.2">
      <c r="P9433" s="10"/>
      <c r="R9433" s="10"/>
      <c r="S9433" s="10"/>
      <c r="T9433" s="10"/>
    </row>
    <row r="9434" spans="16:20" x14ac:dyDescent="0.2">
      <c r="P9434" s="10"/>
      <c r="R9434" s="10"/>
      <c r="S9434" s="10"/>
      <c r="T9434" s="10"/>
    </row>
    <row r="9435" spans="16:20" x14ac:dyDescent="0.2">
      <c r="P9435" s="10"/>
      <c r="R9435" s="10"/>
      <c r="S9435" s="10"/>
      <c r="T9435" s="10"/>
    </row>
    <row r="9436" spans="16:20" x14ac:dyDescent="0.2">
      <c r="P9436" s="10"/>
      <c r="R9436" s="10"/>
      <c r="S9436" s="10"/>
      <c r="T9436" s="10"/>
    </row>
    <row r="9437" spans="16:20" x14ac:dyDescent="0.2">
      <c r="P9437" s="10"/>
      <c r="R9437" s="10"/>
      <c r="S9437" s="10"/>
      <c r="T9437" s="10"/>
    </row>
    <row r="9438" spans="16:20" x14ac:dyDescent="0.2">
      <c r="P9438" s="10"/>
      <c r="R9438" s="10"/>
      <c r="S9438" s="10"/>
      <c r="T9438" s="10"/>
    </row>
    <row r="9439" spans="16:20" x14ac:dyDescent="0.2">
      <c r="P9439" s="10"/>
      <c r="R9439" s="10"/>
      <c r="S9439" s="10"/>
      <c r="T9439" s="10"/>
    </row>
    <row r="9440" spans="16:20" x14ac:dyDescent="0.2">
      <c r="P9440" s="10"/>
      <c r="R9440" s="10"/>
      <c r="S9440" s="10"/>
      <c r="T9440" s="10"/>
    </row>
    <row r="9441" spans="16:20" x14ac:dyDescent="0.2">
      <c r="P9441" s="10"/>
      <c r="R9441" s="10"/>
      <c r="S9441" s="10"/>
      <c r="T9441" s="10"/>
    </row>
    <row r="9442" spans="16:20" x14ac:dyDescent="0.2">
      <c r="P9442" s="10"/>
      <c r="R9442" s="10"/>
      <c r="S9442" s="10"/>
      <c r="T9442" s="10"/>
    </row>
    <row r="9443" spans="16:20" x14ac:dyDescent="0.2">
      <c r="P9443" s="10"/>
      <c r="R9443" s="10"/>
      <c r="S9443" s="10"/>
      <c r="T9443" s="10"/>
    </row>
    <row r="9444" spans="16:20" x14ac:dyDescent="0.2">
      <c r="P9444" s="10"/>
      <c r="R9444" s="10"/>
      <c r="S9444" s="10"/>
      <c r="T9444" s="10"/>
    </row>
    <row r="9445" spans="16:20" x14ac:dyDescent="0.2">
      <c r="P9445" s="10"/>
      <c r="R9445" s="10"/>
      <c r="S9445" s="10"/>
      <c r="T9445" s="10"/>
    </row>
    <row r="9446" spans="16:20" x14ac:dyDescent="0.2">
      <c r="P9446" s="10"/>
      <c r="R9446" s="10"/>
      <c r="S9446" s="10"/>
      <c r="T9446" s="10"/>
    </row>
    <row r="9447" spans="16:20" x14ac:dyDescent="0.2">
      <c r="P9447" s="10"/>
      <c r="R9447" s="10"/>
      <c r="S9447" s="10"/>
      <c r="T9447" s="10"/>
    </row>
    <row r="9448" spans="16:20" x14ac:dyDescent="0.2">
      <c r="P9448" s="10"/>
      <c r="R9448" s="10"/>
      <c r="S9448" s="10"/>
      <c r="T9448" s="10"/>
    </row>
    <row r="9449" spans="16:20" x14ac:dyDescent="0.2">
      <c r="P9449" s="10"/>
      <c r="R9449" s="10"/>
      <c r="S9449" s="10"/>
      <c r="T9449" s="10"/>
    </row>
    <row r="9450" spans="16:20" x14ac:dyDescent="0.2">
      <c r="P9450" s="10"/>
      <c r="R9450" s="10"/>
      <c r="S9450" s="10"/>
      <c r="T9450" s="10"/>
    </row>
    <row r="9451" spans="16:20" x14ac:dyDescent="0.2">
      <c r="P9451" s="10"/>
      <c r="R9451" s="10"/>
      <c r="S9451" s="10"/>
      <c r="T9451" s="10"/>
    </row>
    <row r="9452" spans="16:20" x14ac:dyDescent="0.2">
      <c r="P9452" s="10"/>
      <c r="R9452" s="10"/>
      <c r="S9452" s="10"/>
      <c r="T9452" s="10"/>
    </row>
    <row r="9453" spans="16:20" x14ac:dyDescent="0.2">
      <c r="P9453" s="10"/>
      <c r="R9453" s="10"/>
      <c r="S9453" s="10"/>
      <c r="T9453" s="10"/>
    </row>
    <row r="9454" spans="16:20" x14ac:dyDescent="0.2">
      <c r="P9454" s="10"/>
      <c r="R9454" s="10"/>
      <c r="S9454" s="10"/>
      <c r="T9454" s="10"/>
    </row>
    <row r="9455" spans="16:20" x14ac:dyDescent="0.2">
      <c r="P9455" s="10"/>
      <c r="R9455" s="10"/>
      <c r="S9455" s="10"/>
      <c r="T9455" s="10"/>
    </row>
    <row r="9456" spans="16:20" x14ac:dyDescent="0.2">
      <c r="P9456" s="10"/>
      <c r="R9456" s="10"/>
      <c r="S9456" s="10"/>
      <c r="T9456" s="10"/>
    </row>
    <row r="9457" spans="16:20" x14ac:dyDescent="0.2">
      <c r="P9457" s="10"/>
      <c r="R9457" s="10"/>
      <c r="S9457" s="10"/>
      <c r="T9457" s="10"/>
    </row>
    <row r="9458" spans="16:20" x14ac:dyDescent="0.2">
      <c r="P9458" s="10"/>
      <c r="R9458" s="10"/>
      <c r="S9458" s="10"/>
      <c r="T9458" s="10"/>
    </row>
    <row r="9459" spans="16:20" x14ac:dyDescent="0.2">
      <c r="P9459" s="10"/>
      <c r="R9459" s="10"/>
      <c r="S9459" s="10"/>
      <c r="T9459" s="10"/>
    </row>
    <row r="9460" spans="16:20" x14ac:dyDescent="0.2">
      <c r="P9460" s="10"/>
      <c r="R9460" s="10"/>
      <c r="S9460" s="10"/>
      <c r="T9460" s="10"/>
    </row>
    <row r="9461" spans="16:20" x14ac:dyDescent="0.2">
      <c r="P9461" s="10"/>
      <c r="R9461" s="10"/>
      <c r="S9461" s="10"/>
      <c r="T9461" s="10"/>
    </row>
    <row r="9462" spans="16:20" x14ac:dyDescent="0.2">
      <c r="P9462" s="10"/>
      <c r="R9462" s="10"/>
      <c r="S9462" s="10"/>
      <c r="T9462" s="10"/>
    </row>
    <row r="9463" spans="16:20" x14ac:dyDescent="0.2">
      <c r="P9463" s="10"/>
      <c r="R9463" s="10"/>
      <c r="S9463" s="10"/>
      <c r="T9463" s="10"/>
    </row>
    <row r="9464" spans="16:20" x14ac:dyDescent="0.2">
      <c r="P9464" s="10"/>
      <c r="R9464" s="10"/>
      <c r="S9464" s="10"/>
      <c r="T9464" s="10"/>
    </row>
    <row r="9465" spans="16:20" x14ac:dyDescent="0.2">
      <c r="P9465" s="10"/>
      <c r="R9465" s="10"/>
      <c r="S9465" s="10"/>
      <c r="T9465" s="10"/>
    </row>
    <row r="9466" spans="16:20" x14ac:dyDescent="0.2">
      <c r="P9466" s="10"/>
      <c r="R9466" s="10"/>
      <c r="S9466" s="10"/>
      <c r="T9466" s="10"/>
    </row>
    <row r="9467" spans="16:20" x14ac:dyDescent="0.2">
      <c r="P9467" s="10"/>
      <c r="R9467" s="10"/>
      <c r="S9467" s="10"/>
      <c r="T9467" s="10"/>
    </row>
    <row r="9468" spans="16:20" x14ac:dyDescent="0.2">
      <c r="P9468" s="10"/>
      <c r="R9468" s="10"/>
      <c r="S9468" s="10"/>
      <c r="T9468" s="10"/>
    </row>
    <row r="9469" spans="16:20" x14ac:dyDescent="0.2">
      <c r="P9469" s="10"/>
      <c r="R9469" s="10"/>
      <c r="S9469" s="10"/>
      <c r="T9469" s="10"/>
    </row>
    <row r="9470" spans="16:20" x14ac:dyDescent="0.2">
      <c r="P9470" s="10"/>
      <c r="R9470" s="10"/>
      <c r="S9470" s="10"/>
      <c r="T9470" s="10"/>
    </row>
    <row r="9471" spans="16:20" x14ac:dyDescent="0.2">
      <c r="P9471" s="10"/>
      <c r="R9471" s="10"/>
      <c r="S9471" s="10"/>
      <c r="T9471" s="10"/>
    </row>
    <row r="9472" spans="16:20" x14ac:dyDescent="0.2">
      <c r="P9472" s="10"/>
      <c r="R9472" s="10"/>
      <c r="S9472" s="10"/>
      <c r="T9472" s="10"/>
    </row>
    <row r="9473" spans="16:20" x14ac:dyDescent="0.2">
      <c r="P9473" s="10"/>
      <c r="R9473" s="10"/>
      <c r="S9473" s="10"/>
      <c r="T9473" s="10"/>
    </row>
    <row r="9474" spans="16:20" x14ac:dyDescent="0.2">
      <c r="P9474" s="10"/>
      <c r="R9474" s="10"/>
      <c r="S9474" s="10"/>
      <c r="T9474" s="10"/>
    </row>
    <row r="9475" spans="16:20" x14ac:dyDescent="0.2">
      <c r="P9475" s="10"/>
      <c r="R9475" s="10"/>
      <c r="S9475" s="10"/>
      <c r="T9475" s="10"/>
    </row>
    <row r="9476" spans="16:20" x14ac:dyDescent="0.2">
      <c r="P9476" s="10"/>
      <c r="R9476" s="10"/>
      <c r="S9476" s="10"/>
      <c r="T9476" s="10"/>
    </row>
    <row r="9477" spans="16:20" x14ac:dyDescent="0.2">
      <c r="P9477" s="10"/>
      <c r="R9477" s="10"/>
      <c r="S9477" s="10"/>
      <c r="T9477" s="10"/>
    </row>
    <row r="9478" spans="16:20" x14ac:dyDescent="0.2">
      <c r="P9478" s="10"/>
      <c r="R9478" s="10"/>
      <c r="S9478" s="10"/>
      <c r="T9478" s="10"/>
    </row>
    <row r="9479" spans="16:20" x14ac:dyDescent="0.2">
      <c r="P9479" s="10"/>
      <c r="R9479" s="10"/>
      <c r="S9479" s="10"/>
      <c r="T9479" s="10"/>
    </row>
    <row r="9480" spans="16:20" x14ac:dyDescent="0.2">
      <c r="P9480" s="10"/>
      <c r="R9480" s="10"/>
      <c r="S9480" s="10"/>
      <c r="T9480" s="10"/>
    </row>
    <row r="9481" spans="16:20" x14ac:dyDescent="0.2">
      <c r="P9481" s="10"/>
      <c r="R9481" s="10"/>
      <c r="S9481" s="10"/>
      <c r="T9481" s="10"/>
    </row>
    <row r="9482" spans="16:20" x14ac:dyDescent="0.2">
      <c r="P9482" s="10"/>
      <c r="R9482" s="10"/>
      <c r="S9482" s="10"/>
      <c r="T9482" s="10"/>
    </row>
    <row r="9483" spans="16:20" x14ac:dyDescent="0.2">
      <c r="P9483" s="10"/>
      <c r="R9483" s="10"/>
      <c r="S9483" s="10"/>
      <c r="T9483" s="10"/>
    </row>
    <row r="9484" spans="16:20" x14ac:dyDescent="0.2">
      <c r="P9484" s="10"/>
      <c r="R9484" s="10"/>
      <c r="S9484" s="10"/>
      <c r="T9484" s="10"/>
    </row>
    <row r="9485" spans="16:20" x14ac:dyDescent="0.2">
      <c r="P9485" s="10"/>
      <c r="R9485" s="10"/>
      <c r="S9485" s="10"/>
      <c r="T9485" s="10"/>
    </row>
    <row r="9486" spans="16:20" x14ac:dyDescent="0.2">
      <c r="P9486" s="10"/>
      <c r="R9486" s="10"/>
      <c r="S9486" s="10"/>
      <c r="T9486" s="10"/>
    </row>
    <row r="9487" spans="16:20" x14ac:dyDescent="0.2">
      <c r="P9487" s="10"/>
      <c r="R9487" s="10"/>
      <c r="S9487" s="10"/>
      <c r="T9487" s="10"/>
    </row>
    <row r="9488" spans="16:20" x14ac:dyDescent="0.2">
      <c r="P9488" s="10"/>
      <c r="R9488" s="10"/>
      <c r="S9488" s="10"/>
      <c r="T9488" s="10"/>
    </row>
    <row r="9489" spans="16:20" x14ac:dyDescent="0.2">
      <c r="P9489" s="10"/>
      <c r="R9489" s="10"/>
      <c r="S9489" s="10"/>
      <c r="T9489" s="10"/>
    </row>
    <row r="9490" spans="16:20" x14ac:dyDescent="0.2">
      <c r="P9490" s="10"/>
      <c r="R9490" s="10"/>
      <c r="S9490" s="10"/>
      <c r="T9490" s="10"/>
    </row>
    <row r="9491" spans="16:20" x14ac:dyDescent="0.2">
      <c r="P9491" s="10"/>
      <c r="R9491" s="10"/>
      <c r="S9491" s="10"/>
      <c r="T9491" s="10"/>
    </row>
    <row r="9492" spans="16:20" x14ac:dyDescent="0.2">
      <c r="P9492" s="10"/>
      <c r="R9492" s="10"/>
      <c r="S9492" s="10"/>
      <c r="T9492" s="10"/>
    </row>
    <row r="9493" spans="16:20" x14ac:dyDescent="0.2">
      <c r="P9493" s="10"/>
      <c r="R9493" s="10"/>
      <c r="S9493" s="10"/>
      <c r="T9493" s="10"/>
    </row>
    <row r="9494" spans="16:20" x14ac:dyDescent="0.2">
      <c r="P9494" s="10"/>
      <c r="R9494" s="10"/>
      <c r="S9494" s="10"/>
      <c r="T9494" s="10"/>
    </row>
    <row r="9495" spans="16:20" x14ac:dyDescent="0.2">
      <c r="P9495" s="10"/>
      <c r="R9495" s="10"/>
      <c r="S9495" s="10"/>
      <c r="T9495" s="10"/>
    </row>
    <row r="9496" spans="16:20" x14ac:dyDescent="0.2">
      <c r="P9496" s="10"/>
      <c r="R9496" s="10"/>
      <c r="S9496" s="10"/>
      <c r="T9496" s="10"/>
    </row>
    <row r="9497" spans="16:20" x14ac:dyDescent="0.2">
      <c r="P9497" s="10"/>
      <c r="R9497" s="10"/>
      <c r="S9497" s="10"/>
      <c r="T9497" s="10"/>
    </row>
    <row r="9498" spans="16:20" x14ac:dyDescent="0.2">
      <c r="P9498" s="10"/>
      <c r="R9498" s="10"/>
      <c r="S9498" s="10"/>
      <c r="T9498" s="10"/>
    </row>
    <row r="9499" spans="16:20" x14ac:dyDescent="0.2">
      <c r="P9499" s="10"/>
      <c r="R9499" s="10"/>
      <c r="S9499" s="10"/>
      <c r="T9499" s="10"/>
    </row>
    <row r="9500" spans="16:20" x14ac:dyDescent="0.2">
      <c r="P9500" s="10"/>
      <c r="R9500" s="10"/>
      <c r="S9500" s="10"/>
      <c r="T9500" s="10"/>
    </row>
    <row r="9501" spans="16:20" x14ac:dyDescent="0.2">
      <c r="P9501" s="10"/>
      <c r="R9501" s="10"/>
      <c r="S9501" s="10"/>
      <c r="T9501" s="10"/>
    </row>
    <row r="9502" spans="16:20" x14ac:dyDescent="0.2">
      <c r="P9502" s="10"/>
      <c r="R9502" s="10"/>
      <c r="S9502" s="10"/>
      <c r="T9502" s="10"/>
    </row>
    <row r="9503" spans="16:20" x14ac:dyDescent="0.2">
      <c r="P9503" s="10"/>
      <c r="R9503" s="10"/>
      <c r="S9503" s="10"/>
      <c r="T9503" s="10"/>
    </row>
    <row r="9504" spans="16:20" x14ac:dyDescent="0.2">
      <c r="P9504" s="10"/>
      <c r="R9504" s="10"/>
      <c r="S9504" s="10"/>
      <c r="T9504" s="10"/>
    </row>
    <row r="9505" spans="16:20" x14ac:dyDescent="0.2">
      <c r="P9505" s="10"/>
      <c r="R9505" s="10"/>
      <c r="S9505" s="10"/>
      <c r="T9505" s="10"/>
    </row>
    <row r="9506" spans="16:20" x14ac:dyDescent="0.2">
      <c r="P9506" s="10"/>
      <c r="R9506" s="10"/>
      <c r="S9506" s="10"/>
      <c r="T9506" s="10"/>
    </row>
    <row r="9507" spans="16:20" x14ac:dyDescent="0.2">
      <c r="P9507" s="10"/>
      <c r="R9507" s="10"/>
      <c r="S9507" s="10"/>
      <c r="T9507" s="10"/>
    </row>
    <row r="9508" spans="16:20" x14ac:dyDescent="0.2">
      <c r="P9508" s="10"/>
      <c r="R9508" s="10"/>
      <c r="S9508" s="10"/>
      <c r="T9508" s="10"/>
    </row>
    <row r="9509" spans="16:20" x14ac:dyDescent="0.2">
      <c r="P9509" s="10"/>
      <c r="R9509" s="10"/>
      <c r="S9509" s="10"/>
      <c r="T9509" s="10"/>
    </row>
    <row r="9510" spans="16:20" x14ac:dyDescent="0.2">
      <c r="P9510" s="10"/>
      <c r="R9510" s="10"/>
      <c r="S9510" s="10"/>
      <c r="T9510" s="10"/>
    </row>
    <row r="9511" spans="16:20" x14ac:dyDescent="0.2">
      <c r="P9511" s="10"/>
      <c r="R9511" s="10"/>
      <c r="S9511" s="10"/>
      <c r="T9511" s="10"/>
    </row>
    <row r="9512" spans="16:20" x14ac:dyDescent="0.2">
      <c r="P9512" s="10"/>
      <c r="R9512" s="10"/>
      <c r="S9512" s="10"/>
      <c r="T9512" s="10"/>
    </row>
    <row r="9513" spans="16:20" x14ac:dyDescent="0.2">
      <c r="P9513" s="10"/>
      <c r="R9513" s="10"/>
      <c r="S9513" s="10"/>
      <c r="T9513" s="10"/>
    </row>
    <row r="9514" spans="16:20" x14ac:dyDescent="0.2">
      <c r="P9514" s="10"/>
      <c r="R9514" s="10"/>
      <c r="S9514" s="10"/>
      <c r="T9514" s="10"/>
    </row>
    <row r="9515" spans="16:20" x14ac:dyDescent="0.2">
      <c r="P9515" s="10"/>
      <c r="R9515" s="10"/>
      <c r="S9515" s="10"/>
      <c r="T9515" s="10"/>
    </row>
    <row r="9516" spans="16:20" x14ac:dyDescent="0.2">
      <c r="P9516" s="10"/>
      <c r="R9516" s="10"/>
      <c r="S9516" s="10"/>
      <c r="T9516" s="10"/>
    </row>
    <row r="9517" spans="16:20" x14ac:dyDescent="0.2">
      <c r="P9517" s="10"/>
      <c r="R9517" s="10"/>
      <c r="S9517" s="10"/>
      <c r="T9517" s="10"/>
    </row>
    <row r="9518" spans="16:20" x14ac:dyDescent="0.2">
      <c r="P9518" s="10"/>
      <c r="R9518" s="10"/>
      <c r="S9518" s="10"/>
      <c r="T9518" s="10"/>
    </row>
    <row r="9519" spans="16:20" x14ac:dyDescent="0.2">
      <c r="P9519" s="10"/>
      <c r="R9519" s="10"/>
      <c r="S9519" s="10"/>
      <c r="T9519" s="10"/>
    </row>
    <row r="9520" spans="16:20" x14ac:dyDescent="0.2">
      <c r="P9520" s="10"/>
      <c r="R9520" s="10"/>
      <c r="S9520" s="10"/>
      <c r="T9520" s="10"/>
    </row>
    <row r="9521" spans="16:20" x14ac:dyDescent="0.2">
      <c r="P9521" s="10"/>
      <c r="R9521" s="10"/>
      <c r="S9521" s="10"/>
      <c r="T9521" s="10"/>
    </row>
    <row r="9522" spans="16:20" x14ac:dyDescent="0.2">
      <c r="P9522" s="10"/>
      <c r="R9522" s="10"/>
      <c r="S9522" s="10"/>
      <c r="T9522" s="10"/>
    </row>
    <row r="9523" spans="16:20" x14ac:dyDescent="0.2">
      <c r="P9523" s="10"/>
      <c r="R9523" s="10"/>
      <c r="S9523" s="10"/>
      <c r="T9523" s="10"/>
    </row>
    <row r="9524" spans="16:20" x14ac:dyDescent="0.2">
      <c r="P9524" s="10"/>
      <c r="R9524" s="10"/>
      <c r="S9524" s="10"/>
      <c r="T9524" s="10"/>
    </row>
    <row r="9525" spans="16:20" x14ac:dyDescent="0.2">
      <c r="P9525" s="10"/>
      <c r="R9525" s="10"/>
      <c r="S9525" s="10"/>
      <c r="T9525" s="10"/>
    </row>
    <row r="9526" spans="16:20" x14ac:dyDescent="0.2">
      <c r="P9526" s="10"/>
      <c r="R9526" s="10"/>
      <c r="S9526" s="10"/>
      <c r="T9526" s="10"/>
    </row>
    <row r="9527" spans="16:20" x14ac:dyDescent="0.2">
      <c r="P9527" s="10"/>
      <c r="R9527" s="10"/>
      <c r="S9527" s="10"/>
      <c r="T9527" s="10"/>
    </row>
    <row r="9528" spans="16:20" x14ac:dyDescent="0.2">
      <c r="P9528" s="10"/>
      <c r="R9528" s="10"/>
      <c r="S9528" s="10"/>
      <c r="T9528" s="10"/>
    </row>
    <row r="9529" spans="16:20" x14ac:dyDescent="0.2">
      <c r="P9529" s="10"/>
      <c r="R9529" s="10"/>
      <c r="S9529" s="10"/>
      <c r="T9529" s="10"/>
    </row>
    <row r="9530" spans="16:20" x14ac:dyDescent="0.2">
      <c r="P9530" s="10"/>
      <c r="R9530" s="10"/>
      <c r="S9530" s="10"/>
      <c r="T9530" s="10"/>
    </row>
    <row r="9531" spans="16:20" x14ac:dyDescent="0.2">
      <c r="P9531" s="10"/>
      <c r="R9531" s="10"/>
      <c r="S9531" s="10"/>
      <c r="T9531" s="10"/>
    </row>
    <row r="9532" spans="16:20" x14ac:dyDescent="0.2">
      <c r="P9532" s="10"/>
      <c r="R9532" s="10"/>
      <c r="S9532" s="10"/>
      <c r="T9532" s="10"/>
    </row>
    <row r="9533" spans="16:20" x14ac:dyDescent="0.2">
      <c r="P9533" s="10"/>
      <c r="R9533" s="10"/>
      <c r="S9533" s="10"/>
      <c r="T9533" s="10"/>
    </row>
    <row r="9534" spans="16:20" x14ac:dyDescent="0.2">
      <c r="P9534" s="10"/>
      <c r="R9534" s="10"/>
      <c r="S9534" s="10"/>
      <c r="T9534" s="10"/>
    </row>
    <row r="9535" spans="16:20" x14ac:dyDescent="0.2">
      <c r="P9535" s="10"/>
      <c r="R9535" s="10"/>
      <c r="S9535" s="10"/>
      <c r="T9535" s="10"/>
    </row>
    <row r="9536" spans="16:20" x14ac:dyDescent="0.2">
      <c r="P9536" s="10"/>
      <c r="R9536" s="10"/>
      <c r="S9536" s="10"/>
      <c r="T9536" s="10"/>
    </row>
    <row r="9537" spans="16:20" x14ac:dyDescent="0.2">
      <c r="P9537" s="10"/>
      <c r="R9537" s="10"/>
      <c r="S9537" s="10"/>
      <c r="T9537" s="10"/>
    </row>
    <row r="9538" spans="16:20" x14ac:dyDescent="0.2">
      <c r="P9538" s="10"/>
      <c r="R9538" s="10"/>
      <c r="S9538" s="10"/>
      <c r="T9538" s="10"/>
    </row>
    <row r="9539" spans="16:20" x14ac:dyDescent="0.2">
      <c r="P9539" s="10"/>
      <c r="R9539" s="10"/>
      <c r="S9539" s="10"/>
      <c r="T9539" s="10"/>
    </row>
    <row r="9540" spans="16:20" x14ac:dyDescent="0.2">
      <c r="P9540" s="10"/>
      <c r="R9540" s="10"/>
      <c r="S9540" s="10"/>
      <c r="T9540" s="10"/>
    </row>
    <row r="9541" spans="16:20" x14ac:dyDescent="0.2">
      <c r="P9541" s="10"/>
      <c r="R9541" s="10"/>
      <c r="S9541" s="10"/>
      <c r="T9541" s="10"/>
    </row>
    <row r="9542" spans="16:20" x14ac:dyDescent="0.2">
      <c r="P9542" s="10"/>
      <c r="R9542" s="10"/>
      <c r="S9542" s="10"/>
      <c r="T9542" s="10"/>
    </row>
    <row r="9543" spans="16:20" x14ac:dyDescent="0.2">
      <c r="P9543" s="10"/>
      <c r="R9543" s="10"/>
      <c r="S9543" s="10"/>
      <c r="T9543" s="10"/>
    </row>
    <row r="9544" spans="16:20" x14ac:dyDescent="0.2">
      <c r="P9544" s="10"/>
      <c r="R9544" s="10"/>
      <c r="S9544" s="10"/>
      <c r="T9544" s="10"/>
    </row>
    <row r="9545" spans="16:20" x14ac:dyDescent="0.2">
      <c r="P9545" s="10"/>
      <c r="R9545" s="10"/>
      <c r="S9545" s="10"/>
      <c r="T9545" s="10"/>
    </row>
    <row r="9546" spans="16:20" x14ac:dyDescent="0.2">
      <c r="P9546" s="10"/>
      <c r="R9546" s="10"/>
      <c r="S9546" s="10"/>
      <c r="T9546" s="10"/>
    </row>
    <row r="9547" spans="16:20" x14ac:dyDescent="0.2">
      <c r="P9547" s="10"/>
      <c r="R9547" s="10"/>
      <c r="S9547" s="10"/>
      <c r="T9547" s="10"/>
    </row>
    <row r="9548" spans="16:20" x14ac:dyDescent="0.2">
      <c r="P9548" s="10"/>
      <c r="R9548" s="10"/>
      <c r="S9548" s="10"/>
      <c r="T9548" s="10"/>
    </row>
    <row r="9549" spans="16:20" x14ac:dyDescent="0.2">
      <c r="P9549" s="10"/>
      <c r="R9549" s="10"/>
      <c r="S9549" s="10"/>
      <c r="T9549" s="10"/>
    </row>
    <row r="9550" spans="16:20" x14ac:dyDescent="0.2">
      <c r="P9550" s="10"/>
      <c r="R9550" s="10"/>
      <c r="S9550" s="10"/>
      <c r="T9550" s="10"/>
    </row>
    <row r="9551" spans="16:20" x14ac:dyDescent="0.2">
      <c r="P9551" s="10"/>
      <c r="R9551" s="10"/>
      <c r="S9551" s="10"/>
      <c r="T9551" s="10"/>
    </row>
    <row r="9552" spans="16:20" x14ac:dyDescent="0.2">
      <c r="P9552" s="10"/>
      <c r="R9552" s="10"/>
      <c r="S9552" s="10"/>
      <c r="T9552" s="10"/>
    </row>
    <row r="9553" spans="16:20" x14ac:dyDescent="0.2">
      <c r="P9553" s="10"/>
      <c r="R9553" s="10"/>
      <c r="S9553" s="10"/>
      <c r="T9553" s="10"/>
    </row>
    <row r="9554" spans="16:20" x14ac:dyDescent="0.2">
      <c r="P9554" s="10"/>
      <c r="R9554" s="10"/>
      <c r="S9554" s="10"/>
      <c r="T9554" s="10"/>
    </row>
    <row r="9555" spans="16:20" x14ac:dyDescent="0.2">
      <c r="P9555" s="10"/>
      <c r="R9555" s="10"/>
      <c r="S9555" s="10"/>
      <c r="T9555" s="10"/>
    </row>
    <row r="9556" spans="16:20" x14ac:dyDescent="0.2">
      <c r="P9556" s="10"/>
      <c r="R9556" s="10"/>
      <c r="S9556" s="10"/>
      <c r="T9556" s="10"/>
    </row>
    <row r="9557" spans="16:20" x14ac:dyDescent="0.2">
      <c r="P9557" s="10"/>
      <c r="R9557" s="10"/>
      <c r="S9557" s="10"/>
      <c r="T9557" s="10"/>
    </row>
    <row r="9558" spans="16:20" x14ac:dyDescent="0.2">
      <c r="P9558" s="10"/>
      <c r="R9558" s="10"/>
      <c r="S9558" s="10"/>
      <c r="T9558" s="10"/>
    </row>
    <row r="9559" spans="16:20" x14ac:dyDescent="0.2">
      <c r="P9559" s="10"/>
      <c r="R9559" s="10"/>
      <c r="S9559" s="10"/>
      <c r="T9559" s="10"/>
    </row>
    <row r="9560" spans="16:20" x14ac:dyDescent="0.2">
      <c r="P9560" s="10"/>
      <c r="R9560" s="10"/>
      <c r="S9560" s="10"/>
      <c r="T9560" s="10"/>
    </row>
    <row r="9561" spans="16:20" x14ac:dyDescent="0.2">
      <c r="P9561" s="10"/>
      <c r="R9561" s="10"/>
      <c r="S9561" s="10"/>
      <c r="T9561" s="10"/>
    </row>
    <row r="9562" spans="16:20" x14ac:dyDescent="0.2">
      <c r="P9562" s="10"/>
      <c r="R9562" s="10"/>
      <c r="S9562" s="10"/>
      <c r="T9562" s="10"/>
    </row>
    <row r="9563" spans="16:20" x14ac:dyDescent="0.2">
      <c r="P9563" s="10"/>
      <c r="R9563" s="10"/>
      <c r="S9563" s="10"/>
      <c r="T9563" s="10"/>
    </row>
    <row r="9564" spans="16:20" x14ac:dyDescent="0.2">
      <c r="P9564" s="10"/>
      <c r="R9564" s="10"/>
      <c r="S9564" s="10"/>
      <c r="T9564" s="10"/>
    </row>
    <row r="9565" spans="16:20" x14ac:dyDescent="0.2">
      <c r="P9565" s="10"/>
      <c r="R9565" s="10"/>
      <c r="S9565" s="10"/>
      <c r="T9565" s="10"/>
    </row>
    <row r="9566" spans="16:20" x14ac:dyDescent="0.2">
      <c r="P9566" s="10"/>
      <c r="R9566" s="10"/>
      <c r="S9566" s="10"/>
      <c r="T9566" s="10"/>
    </row>
    <row r="9567" spans="16:20" x14ac:dyDescent="0.2">
      <c r="P9567" s="10"/>
      <c r="R9567" s="10"/>
      <c r="S9567" s="10"/>
      <c r="T9567" s="10"/>
    </row>
    <row r="9568" spans="16:20" x14ac:dyDescent="0.2">
      <c r="P9568" s="10"/>
      <c r="R9568" s="10"/>
      <c r="S9568" s="10"/>
      <c r="T9568" s="10"/>
    </row>
    <row r="9569" spans="16:20" x14ac:dyDescent="0.2">
      <c r="P9569" s="10"/>
      <c r="R9569" s="10"/>
      <c r="S9569" s="10"/>
      <c r="T9569" s="10"/>
    </row>
    <row r="9570" spans="16:20" x14ac:dyDescent="0.2">
      <c r="P9570" s="10"/>
      <c r="R9570" s="10"/>
      <c r="S9570" s="10"/>
      <c r="T9570" s="10"/>
    </row>
    <row r="9571" spans="16:20" x14ac:dyDescent="0.2">
      <c r="P9571" s="10"/>
      <c r="R9571" s="10"/>
      <c r="S9571" s="10"/>
      <c r="T9571" s="10"/>
    </row>
    <row r="9572" spans="16:20" x14ac:dyDescent="0.2">
      <c r="P9572" s="10"/>
      <c r="R9572" s="10"/>
      <c r="S9572" s="10"/>
      <c r="T9572" s="10"/>
    </row>
    <row r="9573" spans="16:20" x14ac:dyDescent="0.2">
      <c r="P9573" s="10"/>
      <c r="R9573" s="10"/>
      <c r="S9573" s="10"/>
      <c r="T9573" s="10"/>
    </row>
    <row r="9574" spans="16:20" x14ac:dyDescent="0.2">
      <c r="P9574" s="10"/>
      <c r="R9574" s="10"/>
      <c r="S9574" s="10"/>
      <c r="T9574" s="10"/>
    </row>
    <row r="9575" spans="16:20" x14ac:dyDescent="0.2">
      <c r="P9575" s="10"/>
      <c r="R9575" s="10"/>
      <c r="S9575" s="10"/>
      <c r="T9575" s="10"/>
    </row>
    <row r="9576" spans="16:20" x14ac:dyDescent="0.2">
      <c r="P9576" s="10"/>
      <c r="R9576" s="10"/>
      <c r="S9576" s="10"/>
      <c r="T9576" s="10"/>
    </row>
    <row r="9577" spans="16:20" x14ac:dyDescent="0.2">
      <c r="P9577" s="10"/>
      <c r="R9577" s="10"/>
      <c r="S9577" s="10"/>
      <c r="T9577" s="10"/>
    </row>
    <row r="9578" spans="16:20" x14ac:dyDescent="0.2">
      <c r="P9578" s="10"/>
      <c r="R9578" s="10"/>
      <c r="S9578" s="10"/>
      <c r="T9578" s="10"/>
    </row>
    <row r="9579" spans="16:20" x14ac:dyDescent="0.2">
      <c r="P9579" s="10"/>
      <c r="R9579" s="10"/>
      <c r="S9579" s="10"/>
      <c r="T9579" s="10"/>
    </row>
    <row r="9580" spans="16:20" x14ac:dyDescent="0.2">
      <c r="P9580" s="10"/>
      <c r="R9580" s="10"/>
      <c r="S9580" s="10"/>
      <c r="T9580" s="10"/>
    </row>
    <row r="9581" spans="16:20" x14ac:dyDescent="0.2">
      <c r="P9581" s="10"/>
      <c r="R9581" s="10"/>
      <c r="S9581" s="10"/>
      <c r="T9581" s="10"/>
    </row>
    <row r="9582" spans="16:20" x14ac:dyDescent="0.2">
      <c r="P9582" s="10"/>
      <c r="R9582" s="10"/>
      <c r="S9582" s="10"/>
      <c r="T9582" s="10"/>
    </row>
    <row r="9583" spans="16:20" x14ac:dyDescent="0.2">
      <c r="P9583" s="10"/>
      <c r="R9583" s="10"/>
      <c r="S9583" s="10"/>
      <c r="T9583" s="10"/>
    </row>
    <row r="9584" spans="16:20" x14ac:dyDescent="0.2">
      <c r="P9584" s="10"/>
      <c r="R9584" s="10"/>
      <c r="S9584" s="10"/>
      <c r="T9584" s="10"/>
    </row>
    <row r="9585" spans="16:20" x14ac:dyDescent="0.2">
      <c r="P9585" s="10"/>
      <c r="R9585" s="10"/>
      <c r="S9585" s="10"/>
      <c r="T9585" s="10"/>
    </row>
    <row r="9586" spans="16:20" x14ac:dyDescent="0.2">
      <c r="P9586" s="10"/>
      <c r="R9586" s="10"/>
      <c r="S9586" s="10"/>
      <c r="T9586" s="10"/>
    </row>
    <row r="9587" spans="16:20" x14ac:dyDescent="0.2">
      <c r="P9587" s="10"/>
      <c r="R9587" s="10"/>
      <c r="S9587" s="10"/>
      <c r="T9587" s="10"/>
    </row>
    <row r="9588" spans="16:20" x14ac:dyDescent="0.2">
      <c r="P9588" s="10"/>
      <c r="R9588" s="10"/>
      <c r="S9588" s="10"/>
      <c r="T9588" s="10"/>
    </row>
    <row r="9589" spans="16:20" x14ac:dyDescent="0.2">
      <c r="P9589" s="10"/>
      <c r="R9589" s="10"/>
      <c r="S9589" s="10"/>
      <c r="T9589" s="10"/>
    </row>
    <row r="9590" spans="16:20" x14ac:dyDescent="0.2">
      <c r="P9590" s="10"/>
      <c r="R9590" s="10"/>
      <c r="S9590" s="10"/>
      <c r="T9590" s="10"/>
    </row>
    <row r="9591" spans="16:20" x14ac:dyDescent="0.2">
      <c r="P9591" s="10"/>
      <c r="R9591" s="10"/>
      <c r="S9591" s="10"/>
      <c r="T9591" s="10"/>
    </row>
    <row r="9592" spans="16:20" x14ac:dyDescent="0.2">
      <c r="P9592" s="10"/>
      <c r="R9592" s="10"/>
      <c r="S9592" s="10"/>
      <c r="T9592" s="10"/>
    </row>
    <row r="9593" spans="16:20" x14ac:dyDescent="0.2">
      <c r="P9593" s="10"/>
      <c r="R9593" s="10"/>
      <c r="S9593" s="10"/>
      <c r="T9593" s="10"/>
    </row>
    <row r="9594" spans="16:20" x14ac:dyDescent="0.2">
      <c r="P9594" s="10"/>
      <c r="R9594" s="10"/>
      <c r="S9594" s="10"/>
      <c r="T9594" s="10"/>
    </row>
    <row r="9595" spans="16:20" x14ac:dyDescent="0.2">
      <c r="P9595" s="10"/>
      <c r="R9595" s="10"/>
      <c r="S9595" s="10"/>
      <c r="T9595" s="10"/>
    </row>
    <row r="9596" spans="16:20" x14ac:dyDescent="0.2">
      <c r="P9596" s="10"/>
      <c r="R9596" s="10"/>
      <c r="S9596" s="10"/>
      <c r="T9596" s="10"/>
    </row>
    <row r="9597" spans="16:20" x14ac:dyDescent="0.2">
      <c r="P9597" s="10"/>
      <c r="R9597" s="10"/>
      <c r="S9597" s="10"/>
      <c r="T9597" s="10"/>
    </row>
    <row r="9598" spans="16:20" x14ac:dyDescent="0.2">
      <c r="P9598" s="10"/>
      <c r="R9598" s="10"/>
      <c r="S9598" s="10"/>
      <c r="T9598" s="10"/>
    </row>
    <row r="9599" spans="16:20" x14ac:dyDescent="0.2">
      <c r="P9599" s="10"/>
      <c r="R9599" s="10"/>
      <c r="S9599" s="10"/>
      <c r="T9599" s="10"/>
    </row>
    <row r="9600" spans="16:20" x14ac:dyDescent="0.2">
      <c r="P9600" s="10"/>
      <c r="R9600" s="10"/>
      <c r="S9600" s="10"/>
      <c r="T9600" s="10"/>
    </row>
    <row r="9601" spans="16:20" x14ac:dyDescent="0.2">
      <c r="P9601" s="10"/>
      <c r="R9601" s="10"/>
      <c r="S9601" s="10"/>
      <c r="T9601" s="10"/>
    </row>
    <row r="9602" spans="16:20" x14ac:dyDescent="0.2">
      <c r="P9602" s="10"/>
      <c r="R9602" s="10"/>
      <c r="S9602" s="10"/>
      <c r="T9602" s="10"/>
    </row>
    <row r="9603" spans="16:20" x14ac:dyDescent="0.2">
      <c r="P9603" s="10"/>
      <c r="R9603" s="10"/>
      <c r="S9603" s="10"/>
      <c r="T9603" s="10"/>
    </row>
    <row r="9604" spans="16:20" x14ac:dyDescent="0.2">
      <c r="P9604" s="10"/>
      <c r="R9604" s="10"/>
      <c r="S9604" s="10"/>
      <c r="T9604" s="10"/>
    </row>
    <row r="9605" spans="16:20" x14ac:dyDescent="0.2">
      <c r="P9605" s="10"/>
      <c r="R9605" s="10"/>
      <c r="S9605" s="10"/>
      <c r="T9605" s="10"/>
    </row>
    <row r="9606" spans="16:20" x14ac:dyDescent="0.2">
      <c r="P9606" s="10"/>
      <c r="R9606" s="10"/>
      <c r="S9606" s="10"/>
      <c r="T9606" s="10"/>
    </row>
    <row r="9607" spans="16:20" x14ac:dyDescent="0.2">
      <c r="P9607" s="10"/>
      <c r="R9607" s="10"/>
      <c r="S9607" s="10"/>
      <c r="T9607" s="10"/>
    </row>
    <row r="9608" spans="16:20" x14ac:dyDescent="0.2">
      <c r="P9608" s="10"/>
      <c r="R9608" s="10"/>
      <c r="S9608" s="10"/>
      <c r="T9608" s="10"/>
    </row>
    <row r="9609" spans="16:20" x14ac:dyDescent="0.2">
      <c r="P9609" s="10"/>
      <c r="R9609" s="10"/>
      <c r="S9609" s="10"/>
      <c r="T9609" s="10"/>
    </row>
    <row r="9610" spans="16:20" x14ac:dyDescent="0.2">
      <c r="P9610" s="10"/>
      <c r="R9610" s="10"/>
      <c r="S9610" s="10"/>
      <c r="T9610" s="10"/>
    </row>
    <row r="9611" spans="16:20" x14ac:dyDescent="0.2">
      <c r="P9611" s="10"/>
      <c r="R9611" s="10"/>
      <c r="S9611" s="10"/>
      <c r="T9611" s="10"/>
    </row>
    <row r="9612" spans="16:20" x14ac:dyDescent="0.2">
      <c r="P9612" s="10"/>
      <c r="R9612" s="10"/>
      <c r="S9612" s="10"/>
      <c r="T9612" s="10"/>
    </row>
    <row r="9613" spans="16:20" x14ac:dyDescent="0.2">
      <c r="P9613" s="10"/>
      <c r="R9613" s="10"/>
      <c r="S9613" s="10"/>
      <c r="T9613" s="10"/>
    </row>
    <row r="9614" spans="16:20" x14ac:dyDescent="0.2">
      <c r="P9614" s="10"/>
      <c r="R9614" s="10"/>
      <c r="S9614" s="10"/>
      <c r="T9614" s="10"/>
    </row>
    <row r="9615" spans="16:20" x14ac:dyDescent="0.2">
      <c r="P9615" s="10"/>
      <c r="R9615" s="10"/>
      <c r="S9615" s="10"/>
      <c r="T9615" s="10"/>
    </row>
    <row r="9616" spans="16:20" x14ac:dyDescent="0.2">
      <c r="P9616" s="10"/>
      <c r="R9616" s="10"/>
      <c r="S9616" s="10"/>
      <c r="T9616" s="10"/>
    </row>
    <row r="9617" spans="16:20" x14ac:dyDescent="0.2">
      <c r="P9617" s="10"/>
      <c r="R9617" s="10"/>
      <c r="S9617" s="10"/>
      <c r="T9617" s="10"/>
    </row>
    <row r="9618" spans="16:20" x14ac:dyDescent="0.2">
      <c r="P9618" s="10"/>
      <c r="R9618" s="10"/>
      <c r="S9618" s="10"/>
      <c r="T9618" s="10"/>
    </row>
    <row r="9619" spans="16:20" x14ac:dyDescent="0.2">
      <c r="P9619" s="10"/>
      <c r="R9619" s="10"/>
      <c r="S9619" s="10"/>
      <c r="T9619" s="10"/>
    </row>
    <row r="9620" spans="16:20" x14ac:dyDescent="0.2">
      <c r="P9620" s="10"/>
      <c r="R9620" s="10"/>
      <c r="S9620" s="10"/>
      <c r="T9620" s="10"/>
    </row>
    <row r="9621" spans="16:20" x14ac:dyDescent="0.2">
      <c r="P9621" s="10"/>
      <c r="R9621" s="10"/>
      <c r="S9621" s="10"/>
      <c r="T9621" s="10"/>
    </row>
    <row r="9622" spans="16:20" x14ac:dyDescent="0.2">
      <c r="P9622" s="10"/>
      <c r="R9622" s="10"/>
      <c r="S9622" s="10"/>
      <c r="T9622" s="10"/>
    </row>
    <row r="9623" spans="16:20" x14ac:dyDescent="0.2">
      <c r="P9623" s="10"/>
      <c r="R9623" s="10"/>
      <c r="S9623" s="10"/>
      <c r="T9623" s="10"/>
    </row>
    <row r="9624" spans="16:20" x14ac:dyDescent="0.2">
      <c r="P9624" s="10"/>
      <c r="R9624" s="10"/>
      <c r="S9624" s="10"/>
      <c r="T9624" s="10"/>
    </row>
    <row r="9625" spans="16:20" x14ac:dyDescent="0.2">
      <c r="P9625" s="10"/>
      <c r="R9625" s="10"/>
      <c r="S9625" s="10"/>
      <c r="T9625" s="10"/>
    </row>
    <row r="9626" spans="16:20" x14ac:dyDescent="0.2">
      <c r="P9626" s="10"/>
      <c r="R9626" s="10"/>
      <c r="S9626" s="10"/>
      <c r="T9626" s="10"/>
    </row>
    <row r="9627" spans="16:20" x14ac:dyDescent="0.2">
      <c r="P9627" s="10"/>
      <c r="R9627" s="10"/>
      <c r="S9627" s="10"/>
      <c r="T9627" s="10"/>
    </row>
    <row r="9628" spans="16:20" x14ac:dyDescent="0.2">
      <c r="P9628" s="10"/>
      <c r="R9628" s="10"/>
      <c r="S9628" s="10"/>
      <c r="T9628" s="10"/>
    </row>
    <row r="9629" spans="16:20" x14ac:dyDescent="0.2">
      <c r="P9629" s="10"/>
      <c r="R9629" s="10"/>
      <c r="S9629" s="10"/>
      <c r="T9629" s="10"/>
    </row>
    <row r="9630" spans="16:20" x14ac:dyDescent="0.2">
      <c r="P9630" s="10"/>
      <c r="R9630" s="10"/>
      <c r="S9630" s="10"/>
      <c r="T9630" s="10"/>
    </row>
    <row r="9631" spans="16:20" x14ac:dyDescent="0.2">
      <c r="P9631" s="10"/>
      <c r="R9631" s="10"/>
      <c r="S9631" s="10"/>
      <c r="T9631" s="10"/>
    </row>
    <row r="9632" spans="16:20" x14ac:dyDescent="0.2">
      <c r="P9632" s="10"/>
      <c r="R9632" s="10"/>
      <c r="S9632" s="10"/>
      <c r="T9632" s="10"/>
    </row>
    <row r="9633" spans="16:20" x14ac:dyDescent="0.2">
      <c r="P9633" s="10"/>
      <c r="R9633" s="10"/>
      <c r="S9633" s="10"/>
      <c r="T9633" s="10"/>
    </row>
    <row r="9634" spans="16:20" x14ac:dyDescent="0.2">
      <c r="P9634" s="10"/>
      <c r="R9634" s="10"/>
      <c r="S9634" s="10"/>
      <c r="T9634" s="10"/>
    </row>
    <row r="9635" spans="16:20" x14ac:dyDescent="0.2">
      <c r="P9635" s="10"/>
      <c r="R9635" s="10"/>
      <c r="S9635" s="10"/>
      <c r="T9635" s="10"/>
    </row>
    <row r="9636" spans="16:20" x14ac:dyDescent="0.2">
      <c r="P9636" s="10"/>
      <c r="R9636" s="10"/>
      <c r="S9636" s="10"/>
      <c r="T9636" s="10"/>
    </row>
    <row r="9637" spans="16:20" x14ac:dyDescent="0.2">
      <c r="P9637" s="10"/>
      <c r="R9637" s="10"/>
      <c r="S9637" s="10"/>
      <c r="T9637" s="10"/>
    </row>
    <row r="9638" spans="16:20" x14ac:dyDescent="0.2">
      <c r="P9638" s="10"/>
      <c r="R9638" s="10"/>
      <c r="S9638" s="10"/>
      <c r="T9638" s="10"/>
    </row>
    <row r="9639" spans="16:20" x14ac:dyDescent="0.2">
      <c r="P9639" s="10"/>
      <c r="R9639" s="10"/>
      <c r="S9639" s="10"/>
      <c r="T9639" s="10"/>
    </row>
    <row r="9640" spans="16:20" x14ac:dyDescent="0.2">
      <c r="P9640" s="10"/>
      <c r="R9640" s="10"/>
      <c r="S9640" s="10"/>
      <c r="T9640" s="10"/>
    </row>
    <row r="9641" spans="16:20" x14ac:dyDescent="0.2">
      <c r="P9641" s="10"/>
      <c r="R9641" s="10"/>
      <c r="S9641" s="10"/>
      <c r="T9641" s="10"/>
    </row>
    <row r="9642" spans="16:20" x14ac:dyDescent="0.2">
      <c r="P9642" s="10"/>
      <c r="R9642" s="10"/>
      <c r="S9642" s="10"/>
      <c r="T9642" s="10"/>
    </row>
    <row r="9643" spans="16:20" x14ac:dyDescent="0.2">
      <c r="P9643" s="10"/>
      <c r="R9643" s="10"/>
      <c r="S9643" s="10"/>
      <c r="T9643" s="10"/>
    </row>
    <row r="9644" spans="16:20" x14ac:dyDescent="0.2">
      <c r="P9644" s="10"/>
      <c r="R9644" s="10"/>
      <c r="S9644" s="10"/>
      <c r="T9644" s="10"/>
    </row>
    <row r="9645" spans="16:20" x14ac:dyDescent="0.2">
      <c r="P9645" s="10"/>
      <c r="R9645" s="10"/>
      <c r="S9645" s="10"/>
      <c r="T9645" s="10"/>
    </row>
    <row r="9646" spans="16:20" x14ac:dyDescent="0.2">
      <c r="P9646" s="10"/>
      <c r="R9646" s="10"/>
      <c r="S9646" s="10"/>
      <c r="T9646" s="10"/>
    </row>
    <row r="9647" spans="16:20" x14ac:dyDescent="0.2">
      <c r="P9647" s="10"/>
      <c r="R9647" s="10"/>
      <c r="S9647" s="10"/>
      <c r="T9647" s="10"/>
    </row>
    <row r="9648" spans="16:20" x14ac:dyDescent="0.2">
      <c r="P9648" s="10"/>
      <c r="R9648" s="10"/>
      <c r="S9648" s="10"/>
      <c r="T9648" s="10"/>
    </row>
    <row r="9649" spans="16:20" x14ac:dyDescent="0.2">
      <c r="P9649" s="10"/>
      <c r="R9649" s="10"/>
      <c r="S9649" s="10"/>
      <c r="T9649" s="10"/>
    </row>
    <row r="9650" spans="16:20" x14ac:dyDescent="0.2">
      <c r="P9650" s="10"/>
      <c r="R9650" s="10"/>
      <c r="S9650" s="10"/>
      <c r="T9650" s="10"/>
    </row>
    <row r="9651" spans="16:20" x14ac:dyDescent="0.2">
      <c r="P9651" s="10"/>
      <c r="R9651" s="10"/>
      <c r="S9651" s="10"/>
      <c r="T9651" s="10"/>
    </row>
    <row r="9652" spans="16:20" x14ac:dyDescent="0.2">
      <c r="P9652" s="10"/>
      <c r="R9652" s="10"/>
      <c r="S9652" s="10"/>
      <c r="T9652" s="10"/>
    </row>
    <row r="9653" spans="16:20" x14ac:dyDescent="0.2">
      <c r="P9653" s="10"/>
      <c r="R9653" s="10"/>
      <c r="S9653" s="10"/>
      <c r="T9653" s="10"/>
    </row>
    <row r="9654" spans="16:20" x14ac:dyDescent="0.2">
      <c r="P9654" s="10"/>
      <c r="R9654" s="10"/>
      <c r="S9654" s="10"/>
      <c r="T9654" s="10"/>
    </row>
    <row r="9655" spans="16:20" x14ac:dyDescent="0.2">
      <c r="P9655" s="10"/>
      <c r="R9655" s="10"/>
      <c r="S9655" s="10"/>
      <c r="T9655" s="10"/>
    </row>
    <row r="9656" spans="16:20" x14ac:dyDescent="0.2">
      <c r="P9656" s="10"/>
      <c r="R9656" s="10"/>
      <c r="S9656" s="10"/>
      <c r="T9656" s="10"/>
    </row>
    <row r="9657" spans="16:20" x14ac:dyDescent="0.2">
      <c r="P9657" s="10"/>
      <c r="R9657" s="10"/>
      <c r="S9657" s="10"/>
      <c r="T9657" s="10"/>
    </row>
    <row r="9658" spans="16:20" x14ac:dyDescent="0.2">
      <c r="P9658" s="10"/>
      <c r="R9658" s="10"/>
      <c r="S9658" s="10"/>
      <c r="T9658" s="10"/>
    </row>
    <row r="9659" spans="16:20" x14ac:dyDescent="0.2">
      <c r="P9659" s="10"/>
      <c r="R9659" s="10"/>
      <c r="S9659" s="10"/>
      <c r="T9659" s="10"/>
    </row>
    <row r="9660" spans="16:20" x14ac:dyDescent="0.2">
      <c r="P9660" s="10"/>
      <c r="R9660" s="10"/>
      <c r="S9660" s="10"/>
      <c r="T9660" s="10"/>
    </row>
    <row r="9661" spans="16:20" x14ac:dyDescent="0.2">
      <c r="P9661" s="10"/>
      <c r="R9661" s="10"/>
      <c r="S9661" s="10"/>
      <c r="T9661" s="10"/>
    </row>
    <row r="9662" spans="16:20" x14ac:dyDescent="0.2">
      <c r="P9662" s="10"/>
      <c r="R9662" s="10"/>
      <c r="S9662" s="10"/>
      <c r="T9662" s="10"/>
    </row>
    <row r="9663" spans="16:20" x14ac:dyDescent="0.2">
      <c r="P9663" s="10"/>
      <c r="R9663" s="10"/>
      <c r="S9663" s="10"/>
      <c r="T9663" s="10"/>
    </row>
    <row r="9664" spans="16:20" x14ac:dyDescent="0.2">
      <c r="P9664" s="10"/>
      <c r="R9664" s="10"/>
      <c r="S9664" s="10"/>
      <c r="T9664" s="10"/>
    </row>
    <row r="9665" spans="16:20" x14ac:dyDescent="0.2">
      <c r="P9665" s="10"/>
      <c r="R9665" s="10"/>
      <c r="S9665" s="10"/>
      <c r="T9665" s="10"/>
    </row>
    <row r="9666" spans="16:20" x14ac:dyDescent="0.2">
      <c r="P9666" s="10"/>
      <c r="R9666" s="10"/>
      <c r="S9666" s="10"/>
      <c r="T9666" s="10"/>
    </row>
    <row r="9667" spans="16:20" x14ac:dyDescent="0.2">
      <c r="P9667" s="10"/>
      <c r="R9667" s="10"/>
      <c r="S9667" s="10"/>
      <c r="T9667" s="10"/>
    </row>
    <row r="9668" spans="16:20" x14ac:dyDescent="0.2">
      <c r="P9668" s="10"/>
      <c r="R9668" s="10"/>
      <c r="S9668" s="10"/>
      <c r="T9668" s="10"/>
    </row>
    <row r="9669" spans="16:20" x14ac:dyDescent="0.2">
      <c r="P9669" s="10"/>
      <c r="R9669" s="10"/>
      <c r="S9669" s="10"/>
      <c r="T9669" s="10"/>
    </row>
    <row r="9670" spans="16:20" x14ac:dyDescent="0.2">
      <c r="P9670" s="10"/>
      <c r="R9670" s="10"/>
      <c r="S9670" s="10"/>
      <c r="T9670" s="10"/>
    </row>
    <row r="9671" spans="16:20" x14ac:dyDescent="0.2">
      <c r="P9671" s="10"/>
      <c r="R9671" s="10"/>
      <c r="S9671" s="10"/>
      <c r="T9671" s="10"/>
    </row>
    <row r="9672" spans="16:20" x14ac:dyDescent="0.2">
      <c r="P9672" s="10"/>
      <c r="R9672" s="10"/>
      <c r="S9672" s="10"/>
      <c r="T9672" s="10"/>
    </row>
    <row r="9673" spans="16:20" x14ac:dyDescent="0.2">
      <c r="P9673" s="10"/>
      <c r="R9673" s="10"/>
      <c r="S9673" s="10"/>
      <c r="T9673" s="10"/>
    </row>
    <row r="9674" spans="16:20" x14ac:dyDescent="0.2">
      <c r="P9674" s="10"/>
      <c r="R9674" s="10"/>
      <c r="S9674" s="10"/>
      <c r="T9674" s="10"/>
    </row>
    <row r="9675" spans="16:20" x14ac:dyDescent="0.2">
      <c r="P9675" s="10"/>
      <c r="R9675" s="10"/>
      <c r="S9675" s="10"/>
      <c r="T9675" s="10"/>
    </row>
    <row r="9676" spans="16:20" x14ac:dyDescent="0.2">
      <c r="P9676" s="10"/>
      <c r="R9676" s="10"/>
      <c r="S9676" s="10"/>
      <c r="T9676" s="10"/>
    </row>
    <row r="9677" spans="16:20" x14ac:dyDescent="0.2">
      <c r="P9677" s="10"/>
      <c r="R9677" s="10"/>
      <c r="S9677" s="10"/>
      <c r="T9677" s="10"/>
    </row>
    <row r="9678" spans="16:20" x14ac:dyDescent="0.2">
      <c r="P9678" s="10"/>
      <c r="R9678" s="10"/>
      <c r="S9678" s="10"/>
      <c r="T9678" s="10"/>
    </row>
    <row r="9679" spans="16:20" x14ac:dyDescent="0.2">
      <c r="P9679" s="10"/>
      <c r="R9679" s="10"/>
      <c r="S9679" s="10"/>
      <c r="T9679" s="10"/>
    </row>
    <row r="9680" spans="16:20" x14ac:dyDescent="0.2">
      <c r="P9680" s="10"/>
      <c r="R9680" s="10"/>
      <c r="S9680" s="10"/>
      <c r="T9680" s="10"/>
    </row>
    <row r="9681" spans="16:20" x14ac:dyDescent="0.2">
      <c r="P9681" s="10"/>
      <c r="R9681" s="10"/>
      <c r="S9681" s="10"/>
      <c r="T9681" s="10"/>
    </row>
    <row r="9682" spans="16:20" x14ac:dyDescent="0.2">
      <c r="P9682" s="10"/>
      <c r="R9682" s="10"/>
      <c r="S9682" s="10"/>
      <c r="T9682" s="10"/>
    </row>
    <row r="9683" spans="16:20" x14ac:dyDescent="0.2">
      <c r="P9683" s="10"/>
      <c r="R9683" s="10"/>
      <c r="S9683" s="10"/>
      <c r="T9683" s="10"/>
    </row>
    <row r="9684" spans="16:20" x14ac:dyDescent="0.2">
      <c r="P9684" s="10"/>
      <c r="R9684" s="10"/>
      <c r="S9684" s="10"/>
      <c r="T9684" s="10"/>
    </row>
    <row r="9685" spans="16:20" x14ac:dyDescent="0.2">
      <c r="P9685" s="10"/>
      <c r="R9685" s="10"/>
      <c r="S9685" s="10"/>
      <c r="T9685" s="10"/>
    </row>
    <row r="9686" spans="16:20" x14ac:dyDescent="0.2">
      <c r="P9686" s="10"/>
      <c r="R9686" s="10"/>
      <c r="S9686" s="10"/>
      <c r="T9686" s="10"/>
    </row>
    <row r="9687" spans="16:20" x14ac:dyDescent="0.2">
      <c r="P9687" s="10"/>
      <c r="R9687" s="10"/>
      <c r="S9687" s="10"/>
      <c r="T9687" s="10"/>
    </row>
    <row r="9688" spans="16:20" x14ac:dyDescent="0.2">
      <c r="P9688" s="10"/>
      <c r="R9688" s="10"/>
      <c r="S9688" s="10"/>
      <c r="T9688" s="10"/>
    </row>
    <row r="9689" spans="16:20" x14ac:dyDescent="0.2">
      <c r="P9689" s="10"/>
      <c r="R9689" s="10"/>
      <c r="S9689" s="10"/>
      <c r="T9689" s="10"/>
    </row>
    <row r="9690" spans="16:20" x14ac:dyDescent="0.2">
      <c r="P9690" s="10"/>
      <c r="R9690" s="10"/>
      <c r="S9690" s="10"/>
      <c r="T9690" s="10"/>
    </row>
    <row r="9691" spans="16:20" x14ac:dyDescent="0.2">
      <c r="P9691" s="10"/>
      <c r="R9691" s="10"/>
      <c r="S9691" s="10"/>
      <c r="T9691" s="10"/>
    </row>
    <row r="9692" spans="16:20" x14ac:dyDescent="0.2">
      <c r="P9692" s="10"/>
      <c r="R9692" s="10"/>
      <c r="S9692" s="10"/>
      <c r="T9692" s="10"/>
    </row>
    <row r="9693" spans="16:20" x14ac:dyDescent="0.2">
      <c r="P9693" s="10"/>
      <c r="R9693" s="10"/>
      <c r="S9693" s="10"/>
      <c r="T9693" s="10"/>
    </row>
    <row r="9694" spans="16:20" x14ac:dyDescent="0.2">
      <c r="P9694" s="10"/>
      <c r="R9694" s="10"/>
      <c r="S9694" s="10"/>
      <c r="T9694" s="10"/>
    </row>
    <row r="9695" spans="16:20" x14ac:dyDescent="0.2">
      <c r="P9695" s="10"/>
      <c r="R9695" s="10"/>
      <c r="S9695" s="10"/>
      <c r="T9695" s="10"/>
    </row>
    <row r="9696" spans="16:20" x14ac:dyDescent="0.2">
      <c r="P9696" s="10"/>
      <c r="R9696" s="10"/>
      <c r="S9696" s="10"/>
      <c r="T9696" s="10"/>
    </row>
    <row r="9697" spans="16:20" x14ac:dyDescent="0.2">
      <c r="P9697" s="10"/>
      <c r="R9697" s="10"/>
      <c r="S9697" s="10"/>
      <c r="T9697" s="10"/>
    </row>
    <row r="9698" spans="16:20" x14ac:dyDescent="0.2">
      <c r="P9698" s="10"/>
      <c r="R9698" s="10"/>
      <c r="S9698" s="10"/>
      <c r="T9698" s="10"/>
    </row>
    <row r="9699" spans="16:20" x14ac:dyDescent="0.2">
      <c r="P9699" s="10"/>
      <c r="R9699" s="10"/>
      <c r="S9699" s="10"/>
      <c r="T9699" s="10"/>
    </row>
    <row r="9700" spans="16:20" x14ac:dyDescent="0.2">
      <c r="P9700" s="10"/>
      <c r="R9700" s="10"/>
      <c r="S9700" s="10"/>
      <c r="T9700" s="10"/>
    </row>
    <row r="9701" spans="16:20" x14ac:dyDescent="0.2">
      <c r="P9701" s="10"/>
      <c r="R9701" s="10"/>
      <c r="S9701" s="10"/>
      <c r="T9701" s="10"/>
    </row>
    <row r="9702" spans="16:20" x14ac:dyDescent="0.2">
      <c r="P9702" s="10"/>
      <c r="R9702" s="10"/>
      <c r="S9702" s="10"/>
      <c r="T9702" s="10"/>
    </row>
    <row r="9703" spans="16:20" x14ac:dyDescent="0.2">
      <c r="P9703" s="10"/>
      <c r="R9703" s="10"/>
      <c r="S9703" s="10"/>
      <c r="T9703" s="10"/>
    </row>
    <row r="9704" spans="16:20" x14ac:dyDescent="0.2">
      <c r="P9704" s="10"/>
      <c r="R9704" s="10"/>
      <c r="S9704" s="10"/>
      <c r="T9704" s="10"/>
    </row>
    <row r="9705" spans="16:20" x14ac:dyDescent="0.2">
      <c r="P9705" s="10"/>
      <c r="R9705" s="10"/>
      <c r="S9705" s="10"/>
      <c r="T9705" s="10"/>
    </row>
    <row r="9706" spans="16:20" x14ac:dyDescent="0.2">
      <c r="P9706" s="10"/>
      <c r="R9706" s="10"/>
      <c r="S9706" s="10"/>
      <c r="T9706" s="10"/>
    </row>
    <row r="9707" spans="16:20" x14ac:dyDescent="0.2">
      <c r="P9707" s="10"/>
      <c r="R9707" s="10"/>
      <c r="S9707" s="10"/>
      <c r="T9707" s="10"/>
    </row>
    <row r="9708" spans="16:20" x14ac:dyDescent="0.2">
      <c r="P9708" s="10"/>
      <c r="R9708" s="10"/>
      <c r="S9708" s="10"/>
      <c r="T9708" s="10"/>
    </row>
    <row r="9709" spans="16:20" x14ac:dyDescent="0.2">
      <c r="P9709" s="10"/>
      <c r="R9709" s="10"/>
      <c r="S9709" s="10"/>
      <c r="T9709" s="10"/>
    </row>
    <row r="9710" spans="16:20" x14ac:dyDescent="0.2">
      <c r="P9710" s="10"/>
      <c r="R9710" s="10"/>
      <c r="S9710" s="10"/>
      <c r="T9710" s="10"/>
    </row>
    <row r="9711" spans="16:20" x14ac:dyDescent="0.2">
      <c r="P9711" s="10"/>
      <c r="R9711" s="10"/>
      <c r="S9711" s="10"/>
      <c r="T9711" s="10"/>
    </row>
    <row r="9712" spans="16:20" x14ac:dyDescent="0.2">
      <c r="P9712" s="10"/>
      <c r="R9712" s="10"/>
      <c r="S9712" s="10"/>
      <c r="T9712" s="10"/>
    </row>
    <row r="9713" spans="16:20" x14ac:dyDescent="0.2">
      <c r="P9713" s="10"/>
      <c r="R9713" s="10"/>
      <c r="S9713" s="10"/>
      <c r="T9713" s="10"/>
    </row>
    <row r="9714" spans="16:20" x14ac:dyDescent="0.2">
      <c r="P9714" s="10"/>
      <c r="R9714" s="10"/>
      <c r="S9714" s="10"/>
      <c r="T9714" s="10"/>
    </row>
    <row r="9715" spans="16:20" x14ac:dyDescent="0.2">
      <c r="P9715" s="10"/>
      <c r="R9715" s="10"/>
      <c r="S9715" s="10"/>
      <c r="T9715" s="10"/>
    </row>
    <row r="9716" spans="16:20" x14ac:dyDescent="0.2">
      <c r="P9716" s="10"/>
      <c r="R9716" s="10"/>
      <c r="S9716" s="10"/>
      <c r="T9716" s="10"/>
    </row>
    <row r="9717" spans="16:20" x14ac:dyDescent="0.2">
      <c r="P9717" s="10"/>
      <c r="R9717" s="10"/>
      <c r="S9717" s="10"/>
      <c r="T9717" s="10"/>
    </row>
    <row r="9718" spans="16:20" x14ac:dyDescent="0.2">
      <c r="P9718" s="10"/>
      <c r="R9718" s="10"/>
      <c r="S9718" s="10"/>
      <c r="T9718" s="10"/>
    </row>
    <row r="9719" spans="16:20" x14ac:dyDescent="0.2">
      <c r="P9719" s="10"/>
      <c r="R9719" s="10"/>
      <c r="S9719" s="10"/>
      <c r="T9719" s="10"/>
    </row>
    <row r="9720" spans="16:20" x14ac:dyDescent="0.2">
      <c r="P9720" s="10"/>
      <c r="R9720" s="10"/>
      <c r="S9720" s="10"/>
      <c r="T9720" s="10"/>
    </row>
    <row r="9721" spans="16:20" x14ac:dyDescent="0.2">
      <c r="P9721" s="10"/>
      <c r="R9721" s="10"/>
      <c r="S9721" s="10"/>
      <c r="T9721" s="10"/>
    </row>
    <row r="9722" spans="16:20" x14ac:dyDescent="0.2">
      <c r="P9722" s="10"/>
      <c r="R9722" s="10"/>
      <c r="S9722" s="10"/>
      <c r="T9722" s="10"/>
    </row>
    <row r="9723" spans="16:20" x14ac:dyDescent="0.2">
      <c r="P9723" s="10"/>
      <c r="R9723" s="10"/>
      <c r="S9723" s="10"/>
      <c r="T9723" s="10"/>
    </row>
    <row r="9724" spans="16:20" x14ac:dyDescent="0.2">
      <c r="P9724" s="10"/>
      <c r="R9724" s="10"/>
      <c r="S9724" s="10"/>
      <c r="T9724" s="10"/>
    </row>
    <row r="9725" spans="16:20" x14ac:dyDescent="0.2">
      <c r="P9725" s="10"/>
      <c r="R9725" s="10"/>
      <c r="S9725" s="10"/>
      <c r="T9725" s="10"/>
    </row>
    <row r="9726" spans="16:20" x14ac:dyDescent="0.2">
      <c r="P9726" s="10"/>
      <c r="R9726" s="10"/>
      <c r="S9726" s="10"/>
      <c r="T9726" s="10"/>
    </row>
    <row r="9727" spans="16:20" x14ac:dyDescent="0.2">
      <c r="P9727" s="10"/>
      <c r="R9727" s="10"/>
      <c r="S9727" s="10"/>
      <c r="T9727" s="10"/>
    </row>
    <row r="9728" spans="16:20" x14ac:dyDescent="0.2">
      <c r="P9728" s="10"/>
      <c r="R9728" s="10"/>
      <c r="S9728" s="10"/>
      <c r="T9728" s="10"/>
    </row>
    <row r="9729" spans="16:20" x14ac:dyDescent="0.2">
      <c r="P9729" s="10"/>
      <c r="R9729" s="10"/>
      <c r="S9729" s="10"/>
      <c r="T9729" s="10"/>
    </row>
    <row r="9730" spans="16:20" x14ac:dyDescent="0.2">
      <c r="P9730" s="10"/>
      <c r="R9730" s="10"/>
      <c r="S9730" s="10"/>
      <c r="T9730" s="10"/>
    </row>
    <row r="9731" spans="16:20" x14ac:dyDescent="0.2">
      <c r="P9731" s="10"/>
      <c r="R9731" s="10"/>
      <c r="S9731" s="10"/>
      <c r="T9731" s="10"/>
    </row>
    <row r="9732" spans="16:20" x14ac:dyDescent="0.2">
      <c r="P9732" s="10"/>
      <c r="R9732" s="10"/>
      <c r="S9732" s="10"/>
      <c r="T9732" s="10"/>
    </row>
    <row r="9733" spans="16:20" x14ac:dyDescent="0.2">
      <c r="P9733" s="10"/>
      <c r="R9733" s="10"/>
      <c r="S9733" s="10"/>
      <c r="T9733" s="10"/>
    </row>
    <row r="9734" spans="16:20" x14ac:dyDescent="0.2">
      <c r="P9734" s="10"/>
      <c r="R9734" s="10"/>
      <c r="S9734" s="10"/>
      <c r="T9734" s="10"/>
    </row>
    <row r="9735" spans="16:20" x14ac:dyDescent="0.2">
      <c r="P9735" s="10"/>
      <c r="R9735" s="10"/>
      <c r="S9735" s="10"/>
      <c r="T9735" s="10"/>
    </row>
    <row r="9736" spans="16:20" x14ac:dyDescent="0.2">
      <c r="P9736" s="10"/>
      <c r="R9736" s="10"/>
      <c r="S9736" s="10"/>
      <c r="T9736" s="10"/>
    </row>
    <row r="9737" spans="16:20" x14ac:dyDescent="0.2">
      <c r="P9737" s="10"/>
      <c r="R9737" s="10"/>
      <c r="S9737" s="10"/>
      <c r="T9737" s="10"/>
    </row>
    <row r="9738" spans="16:20" x14ac:dyDescent="0.2">
      <c r="P9738" s="10"/>
      <c r="R9738" s="10"/>
      <c r="S9738" s="10"/>
      <c r="T9738" s="10"/>
    </row>
    <row r="9739" spans="16:20" x14ac:dyDescent="0.2">
      <c r="P9739" s="10"/>
      <c r="R9739" s="10"/>
      <c r="S9739" s="10"/>
      <c r="T9739" s="10"/>
    </row>
    <row r="9740" spans="16:20" x14ac:dyDescent="0.2">
      <c r="P9740" s="10"/>
      <c r="R9740" s="10"/>
      <c r="S9740" s="10"/>
      <c r="T9740" s="10"/>
    </row>
    <row r="9741" spans="16:20" x14ac:dyDescent="0.2">
      <c r="P9741" s="10"/>
      <c r="R9741" s="10"/>
      <c r="S9741" s="10"/>
      <c r="T9741" s="10"/>
    </row>
    <row r="9742" spans="16:20" x14ac:dyDescent="0.2">
      <c r="P9742" s="10"/>
      <c r="R9742" s="10"/>
      <c r="S9742" s="10"/>
      <c r="T9742" s="10"/>
    </row>
    <row r="9743" spans="16:20" x14ac:dyDescent="0.2">
      <c r="P9743" s="10"/>
      <c r="R9743" s="10"/>
      <c r="S9743" s="10"/>
      <c r="T9743" s="10"/>
    </row>
    <row r="9744" spans="16:20" x14ac:dyDescent="0.2">
      <c r="P9744" s="10"/>
      <c r="R9744" s="10"/>
      <c r="S9744" s="10"/>
      <c r="T9744" s="10"/>
    </row>
    <row r="9745" spans="16:20" x14ac:dyDescent="0.2">
      <c r="P9745" s="10"/>
      <c r="R9745" s="10"/>
      <c r="S9745" s="10"/>
      <c r="T9745" s="10"/>
    </row>
    <row r="9746" spans="16:20" x14ac:dyDescent="0.2">
      <c r="P9746" s="10"/>
      <c r="R9746" s="10"/>
      <c r="S9746" s="10"/>
      <c r="T9746" s="10"/>
    </row>
    <row r="9747" spans="16:20" x14ac:dyDescent="0.2">
      <c r="P9747" s="10"/>
      <c r="R9747" s="10"/>
      <c r="S9747" s="10"/>
      <c r="T9747" s="10"/>
    </row>
    <row r="9748" spans="16:20" x14ac:dyDescent="0.2">
      <c r="P9748" s="10"/>
      <c r="R9748" s="10"/>
      <c r="S9748" s="10"/>
      <c r="T9748" s="10"/>
    </row>
    <row r="9749" spans="16:20" x14ac:dyDescent="0.2">
      <c r="P9749" s="10"/>
      <c r="R9749" s="10"/>
      <c r="S9749" s="10"/>
      <c r="T9749" s="10"/>
    </row>
    <row r="9750" spans="16:20" x14ac:dyDescent="0.2">
      <c r="P9750" s="10"/>
      <c r="R9750" s="10"/>
      <c r="S9750" s="10"/>
      <c r="T9750" s="10"/>
    </row>
    <row r="9751" spans="16:20" x14ac:dyDescent="0.2">
      <c r="P9751" s="10"/>
      <c r="R9751" s="10"/>
      <c r="S9751" s="10"/>
      <c r="T9751" s="10"/>
    </row>
    <row r="9752" spans="16:20" x14ac:dyDescent="0.2">
      <c r="P9752" s="10"/>
      <c r="R9752" s="10"/>
      <c r="S9752" s="10"/>
      <c r="T9752" s="10"/>
    </row>
    <row r="9753" spans="16:20" x14ac:dyDescent="0.2">
      <c r="P9753" s="10"/>
      <c r="R9753" s="10"/>
      <c r="S9753" s="10"/>
      <c r="T9753" s="10"/>
    </row>
    <row r="9754" spans="16:20" x14ac:dyDescent="0.2">
      <c r="P9754" s="10"/>
      <c r="R9754" s="10"/>
      <c r="S9754" s="10"/>
      <c r="T9754" s="10"/>
    </row>
    <row r="9755" spans="16:20" x14ac:dyDescent="0.2">
      <c r="P9755" s="10"/>
      <c r="R9755" s="10"/>
      <c r="S9755" s="10"/>
      <c r="T9755" s="10"/>
    </row>
    <row r="9756" spans="16:20" x14ac:dyDescent="0.2">
      <c r="P9756" s="10"/>
      <c r="R9756" s="10"/>
      <c r="S9756" s="10"/>
      <c r="T9756" s="10"/>
    </row>
    <row r="9757" spans="16:20" x14ac:dyDescent="0.2">
      <c r="P9757" s="10"/>
      <c r="R9757" s="10"/>
      <c r="S9757" s="10"/>
      <c r="T9757" s="10"/>
    </row>
    <row r="9758" spans="16:20" x14ac:dyDescent="0.2">
      <c r="P9758" s="10"/>
      <c r="R9758" s="10"/>
      <c r="S9758" s="10"/>
      <c r="T9758" s="10"/>
    </row>
    <row r="9759" spans="16:20" x14ac:dyDescent="0.2">
      <c r="P9759" s="10"/>
      <c r="R9759" s="10"/>
      <c r="S9759" s="10"/>
      <c r="T9759" s="10"/>
    </row>
    <row r="9760" spans="16:20" x14ac:dyDescent="0.2">
      <c r="P9760" s="10"/>
      <c r="R9760" s="10"/>
      <c r="S9760" s="10"/>
      <c r="T9760" s="10"/>
    </row>
    <row r="9761" spans="16:20" x14ac:dyDescent="0.2">
      <c r="P9761" s="10"/>
      <c r="R9761" s="10"/>
      <c r="S9761" s="10"/>
      <c r="T9761" s="10"/>
    </row>
    <row r="9762" spans="16:20" x14ac:dyDescent="0.2">
      <c r="P9762" s="10"/>
      <c r="R9762" s="10"/>
      <c r="S9762" s="10"/>
      <c r="T9762" s="10"/>
    </row>
    <row r="9763" spans="16:20" x14ac:dyDescent="0.2">
      <c r="P9763" s="10"/>
      <c r="R9763" s="10"/>
      <c r="S9763" s="10"/>
      <c r="T9763" s="10"/>
    </row>
    <row r="9764" spans="16:20" x14ac:dyDescent="0.2">
      <c r="P9764" s="10"/>
      <c r="R9764" s="10"/>
      <c r="S9764" s="10"/>
      <c r="T9764" s="10"/>
    </row>
    <row r="9765" spans="16:20" x14ac:dyDescent="0.2">
      <c r="P9765" s="10"/>
      <c r="R9765" s="10"/>
      <c r="S9765" s="10"/>
      <c r="T9765" s="10"/>
    </row>
    <row r="9766" spans="16:20" x14ac:dyDescent="0.2">
      <c r="P9766" s="10"/>
      <c r="R9766" s="10"/>
      <c r="S9766" s="10"/>
      <c r="T9766" s="10"/>
    </row>
    <row r="9767" spans="16:20" x14ac:dyDescent="0.2">
      <c r="P9767" s="10"/>
      <c r="R9767" s="10"/>
      <c r="S9767" s="10"/>
      <c r="T9767" s="10"/>
    </row>
    <row r="9768" spans="16:20" x14ac:dyDescent="0.2">
      <c r="P9768" s="10"/>
      <c r="R9768" s="10"/>
      <c r="S9768" s="10"/>
      <c r="T9768" s="10"/>
    </row>
    <row r="9769" spans="16:20" x14ac:dyDescent="0.2">
      <c r="P9769" s="10"/>
      <c r="R9769" s="10"/>
      <c r="S9769" s="10"/>
      <c r="T9769" s="10"/>
    </row>
    <row r="9770" spans="16:20" x14ac:dyDescent="0.2">
      <c r="P9770" s="10"/>
      <c r="R9770" s="10"/>
      <c r="S9770" s="10"/>
      <c r="T9770" s="10"/>
    </row>
    <row r="9771" spans="16:20" x14ac:dyDescent="0.2">
      <c r="P9771" s="10"/>
      <c r="R9771" s="10"/>
      <c r="S9771" s="10"/>
      <c r="T9771" s="10"/>
    </row>
    <row r="9772" spans="16:20" x14ac:dyDescent="0.2">
      <c r="P9772" s="10"/>
      <c r="R9772" s="10"/>
      <c r="S9772" s="10"/>
      <c r="T9772" s="10"/>
    </row>
    <row r="9773" spans="16:20" x14ac:dyDescent="0.2">
      <c r="P9773" s="10"/>
      <c r="R9773" s="10"/>
      <c r="S9773" s="10"/>
      <c r="T9773" s="10"/>
    </row>
    <row r="9774" spans="16:20" x14ac:dyDescent="0.2">
      <c r="P9774" s="10"/>
      <c r="R9774" s="10"/>
      <c r="S9774" s="10"/>
      <c r="T9774" s="10"/>
    </row>
    <row r="9775" spans="16:20" x14ac:dyDescent="0.2">
      <c r="P9775" s="10"/>
      <c r="R9775" s="10"/>
      <c r="S9775" s="10"/>
      <c r="T9775" s="10"/>
    </row>
    <row r="9776" spans="16:20" x14ac:dyDescent="0.2">
      <c r="P9776" s="10"/>
      <c r="R9776" s="10"/>
      <c r="S9776" s="10"/>
      <c r="T9776" s="10"/>
    </row>
    <row r="9777" spans="16:20" x14ac:dyDescent="0.2">
      <c r="P9777" s="10"/>
      <c r="R9777" s="10"/>
      <c r="S9777" s="10"/>
      <c r="T9777" s="10"/>
    </row>
    <row r="9778" spans="16:20" x14ac:dyDescent="0.2">
      <c r="P9778" s="10"/>
      <c r="R9778" s="10"/>
      <c r="S9778" s="10"/>
      <c r="T9778" s="10"/>
    </row>
    <row r="9779" spans="16:20" x14ac:dyDescent="0.2">
      <c r="P9779" s="10"/>
      <c r="R9779" s="10"/>
      <c r="S9779" s="10"/>
      <c r="T9779" s="10"/>
    </row>
    <row r="9780" spans="16:20" x14ac:dyDescent="0.2">
      <c r="P9780" s="10"/>
      <c r="R9780" s="10"/>
      <c r="S9780" s="10"/>
      <c r="T9780" s="10"/>
    </row>
    <row r="9781" spans="16:20" x14ac:dyDescent="0.2">
      <c r="P9781" s="10"/>
      <c r="R9781" s="10"/>
      <c r="S9781" s="10"/>
      <c r="T9781" s="10"/>
    </row>
    <row r="9782" spans="16:20" x14ac:dyDescent="0.2">
      <c r="P9782" s="10"/>
      <c r="R9782" s="10"/>
      <c r="S9782" s="10"/>
      <c r="T9782" s="10"/>
    </row>
    <row r="9783" spans="16:20" x14ac:dyDescent="0.2">
      <c r="P9783" s="10"/>
      <c r="R9783" s="10"/>
      <c r="S9783" s="10"/>
      <c r="T9783" s="10"/>
    </row>
    <row r="9784" spans="16:20" x14ac:dyDescent="0.2">
      <c r="P9784" s="10"/>
      <c r="R9784" s="10"/>
      <c r="S9784" s="10"/>
      <c r="T9784" s="10"/>
    </row>
    <row r="9785" spans="16:20" x14ac:dyDescent="0.2">
      <c r="P9785" s="10"/>
      <c r="R9785" s="10"/>
      <c r="S9785" s="10"/>
      <c r="T9785" s="10"/>
    </row>
    <row r="9786" spans="16:20" x14ac:dyDescent="0.2">
      <c r="P9786" s="10"/>
      <c r="R9786" s="10"/>
      <c r="S9786" s="10"/>
      <c r="T9786" s="10"/>
    </row>
    <row r="9787" spans="16:20" x14ac:dyDescent="0.2">
      <c r="P9787" s="10"/>
      <c r="R9787" s="10"/>
      <c r="S9787" s="10"/>
      <c r="T9787" s="10"/>
    </row>
    <row r="9788" spans="16:20" x14ac:dyDescent="0.2">
      <c r="P9788" s="10"/>
      <c r="R9788" s="10"/>
      <c r="S9788" s="10"/>
      <c r="T9788" s="10"/>
    </row>
    <row r="9789" spans="16:20" x14ac:dyDescent="0.2">
      <c r="P9789" s="10"/>
      <c r="R9789" s="10"/>
      <c r="S9789" s="10"/>
      <c r="T9789" s="10"/>
    </row>
    <row r="9790" spans="16:20" x14ac:dyDescent="0.2">
      <c r="P9790" s="10"/>
      <c r="R9790" s="10"/>
      <c r="S9790" s="10"/>
      <c r="T9790" s="10"/>
    </row>
    <row r="9791" spans="16:20" x14ac:dyDescent="0.2">
      <c r="P9791" s="10"/>
      <c r="R9791" s="10"/>
      <c r="S9791" s="10"/>
      <c r="T9791" s="10"/>
    </row>
    <row r="9792" spans="16:20" x14ac:dyDescent="0.2">
      <c r="P9792" s="10"/>
      <c r="R9792" s="10"/>
      <c r="S9792" s="10"/>
      <c r="T9792" s="10"/>
    </row>
    <row r="9793" spans="16:20" x14ac:dyDescent="0.2">
      <c r="P9793" s="10"/>
      <c r="R9793" s="10"/>
      <c r="S9793" s="10"/>
      <c r="T9793" s="10"/>
    </row>
    <row r="9794" spans="16:20" x14ac:dyDescent="0.2">
      <c r="P9794" s="10"/>
      <c r="R9794" s="10"/>
      <c r="S9794" s="10"/>
      <c r="T9794" s="10"/>
    </row>
    <row r="9795" spans="16:20" x14ac:dyDescent="0.2">
      <c r="P9795" s="10"/>
      <c r="R9795" s="10"/>
      <c r="S9795" s="10"/>
      <c r="T9795" s="10"/>
    </row>
    <row r="9796" spans="16:20" x14ac:dyDescent="0.2">
      <c r="P9796" s="10"/>
      <c r="R9796" s="10"/>
      <c r="S9796" s="10"/>
      <c r="T9796" s="10"/>
    </row>
    <row r="9797" spans="16:20" x14ac:dyDescent="0.2">
      <c r="P9797" s="10"/>
      <c r="R9797" s="10"/>
      <c r="S9797" s="10"/>
      <c r="T9797" s="10"/>
    </row>
    <row r="9798" spans="16:20" x14ac:dyDescent="0.2">
      <c r="P9798" s="10"/>
      <c r="R9798" s="10"/>
      <c r="S9798" s="10"/>
      <c r="T9798" s="10"/>
    </row>
    <row r="9799" spans="16:20" x14ac:dyDescent="0.2">
      <c r="P9799" s="10"/>
      <c r="R9799" s="10"/>
      <c r="S9799" s="10"/>
      <c r="T9799" s="10"/>
    </row>
    <row r="9800" spans="16:20" x14ac:dyDescent="0.2">
      <c r="P9800" s="10"/>
      <c r="R9800" s="10"/>
      <c r="S9800" s="10"/>
      <c r="T9800" s="10"/>
    </row>
    <row r="9801" spans="16:20" x14ac:dyDescent="0.2">
      <c r="P9801" s="10"/>
      <c r="R9801" s="10"/>
      <c r="S9801" s="10"/>
      <c r="T9801" s="10"/>
    </row>
    <row r="9802" spans="16:20" x14ac:dyDescent="0.2">
      <c r="P9802" s="10"/>
      <c r="R9802" s="10"/>
      <c r="S9802" s="10"/>
      <c r="T9802" s="10"/>
    </row>
    <row r="9803" spans="16:20" x14ac:dyDescent="0.2">
      <c r="P9803" s="10"/>
      <c r="R9803" s="10"/>
      <c r="S9803" s="10"/>
      <c r="T9803" s="10"/>
    </row>
    <row r="9804" spans="16:20" x14ac:dyDescent="0.2">
      <c r="P9804" s="10"/>
      <c r="R9804" s="10"/>
      <c r="S9804" s="10"/>
      <c r="T9804" s="10"/>
    </row>
    <row r="9805" spans="16:20" x14ac:dyDescent="0.2">
      <c r="P9805" s="10"/>
      <c r="R9805" s="10"/>
      <c r="S9805" s="10"/>
      <c r="T9805" s="10"/>
    </row>
    <row r="9806" spans="16:20" x14ac:dyDescent="0.2">
      <c r="P9806" s="10"/>
      <c r="R9806" s="10"/>
      <c r="S9806" s="10"/>
      <c r="T9806" s="10"/>
    </row>
    <row r="9807" spans="16:20" x14ac:dyDescent="0.2">
      <c r="P9807" s="10"/>
      <c r="R9807" s="10"/>
      <c r="S9807" s="10"/>
      <c r="T9807" s="10"/>
    </row>
    <row r="9808" spans="16:20" x14ac:dyDescent="0.2">
      <c r="P9808" s="10"/>
      <c r="R9808" s="10"/>
      <c r="S9808" s="10"/>
      <c r="T9808" s="10"/>
    </row>
    <row r="9809" spans="16:20" x14ac:dyDescent="0.2">
      <c r="P9809" s="10"/>
      <c r="R9809" s="10"/>
      <c r="S9809" s="10"/>
      <c r="T9809" s="10"/>
    </row>
    <row r="9810" spans="16:20" x14ac:dyDescent="0.2">
      <c r="P9810" s="10"/>
      <c r="R9810" s="10"/>
      <c r="S9810" s="10"/>
      <c r="T9810" s="10"/>
    </row>
    <row r="9811" spans="16:20" x14ac:dyDescent="0.2">
      <c r="P9811" s="10"/>
      <c r="R9811" s="10"/>
      <c r="S9811" s="10"/>
      <c r="T9811" s="10"/>
    </row>
    <row r="9812" spans="16:20" x14ac:dyDescent="0.2">
      <c r="P9812" s="10"/>
      <c r="R9812" s="10"/>
      <c r="S9812" s="10"/>
      <c r="T9812" s="10"/>
    </row>
    <row r="9813" spans="16:20" x14ac:dyDescent="0.2">
      <c r="P9813" s="10"/>
      <c r="R9813" s="10"/>
      <c r="S9813" s="10"/>
      <c r="T9813" s="10"/>
    </row>
    <row r="9814" spans="16:20" x14ac:dyDescent="0.2">
      <c r="P9814" s="10"/>
      <c r="R9814" s="10"/>
      <c r="S9814" s="10"/>
      <c r="T9814" s="10"/>
    </row>
    <row r="9815" spans="16:20" x14ac:dyDescent="0.2">
      <c r="P9815" s="10"/>
      <c r="R9815" s="10"/>
      <c r="S9815" s="10"/>
      <c r="T9815" s="10"/>
    </row>
    <row r="9816" spans="16:20" x14ac:dyDescent="0.2">
      <c r="P9816" s="10"/>
      <c r="R9816" s="10"/>
      <c r="S9816" s="10"/>
      <c r="T9816" s="10"/>
    </row>
    <row r="9817" spans="16:20" x14ac:dyDescent="0.2">
      <c r="P9817" s="10"/>
      <c r="R9817" s="10"/>
      <c r="S9817" s="10"/>
      <c r="T9817" s="10"/>
    </row>
    <row r="9818" spans="16:20" x14ac:dyDescent="0.2">
      <c r="P9818" s="10"/>
      <c r="R9818" s="10"/>
      <c r="S9818" s="10"/>
      <c r="T9818" s="10"/>
    </row>
    <row r="9819" spans="16:20" x14ac:dyDescent="0.2">
      <c r="P9819" s="10"/>
      <c r="R9819" s="10"/>
      <c r="S9819" s="10"/>
      <c r="T9819" s="10"/>
    </row>
    <row r="9820" spans="16:20" x14ac:dyDescent="0.2">
      <c r="P9820" s="10"/>
      <c r="R9820" s="10"/>
      <c r="S9820" s="10"/>
      <c r="T9820" s="10"/>
    </row>
    <row r="9821" spans="16:20" x14ac:dyDescent="0.2">
      <c r="P9821" s="10"/>
      <c r="R9821" s="10"/>
      <c r="S9821" s="10"/>
      <c r="T9821" s="10"/>
    </row>
    <row r="9822" spans="16:20" x14ac:dyDescent="0.2">
      <c r="P9822" s="10"/>
      <c r="R9822" s="10"/>
      <c r="S9822" s="10"/>
      <c r="T9822" s="10"/>
    </row>
    <row r="9823" spans="16:20" x14ac:dyDescent="0.2">
      <c r="P9823" s="10"/>
      <c r="R9823" s="10"/>
      <c r="S9823" s="10"/>
      <c r="T9823" s="10"/>
    </row>
    <row r="9824" spans="16:20" x14ac:dyDescent="0.2">
      <c r="P9824" s="10"/>
      <c r="R9824" s="10"/>
      <c r="S9824" s="10"/>
      <c r="T9824" s="10"/>
    </row>
    <row r="9825" spans="16:20" x14ac:dyDescent="0.2">
      <c r="P9825" s="10"/>
      <c r="R9825" s="10"/>
      <c r="S9825" s="10"/>
      <c r="T9825" s="10"/>
    </row>
    <row r="9826" spans="16:20" x14ac:dyDescent="0.2">
      <c r="P9826" s="10"/>
      <c r="R9826" s="10"/>
      <c r="S9826" s="10"/>
      <c r="T9826" s="10"/>
    </row>
    <row r="9827" spans="16:20" x14ac:dyDescent="0.2">
      <c r="P9827" s="10"/>
      <c r="R9827" s="10"/>
      <c r="S9827" s="10"/>
      <c r="T9827" s="10"/>
    </row>
    <row r="9828" spans="16:20" x14ac:dyDescent="0.2">
      <c r="P9828" s="10"/>
      <c r="R9828" s="10"/>
      <c r="S9828" s="10"/>
      <c r="T9828" s="10"/>
    </row>
    <row r="9829" spans="16:20" x14ac:dyDescent="0.2">
      <c r="P9829" s="10"/>
      <c r="R9829" s="10"/>
      <c r="S9829" s="10"/>
      <c r="T9829" s="10"/>
    </row>
    <row r="9830" spans="16:20" x14ac:dyDescent="0.2">
      <c r="P9830" s="10"/>
      <c r="R9830" s="10"/>
      <c r="S9830" s="10"/>
      <c r="T9830" s="10"/>
    </row>
    <row r="9831" spans="16:20" x14ac:dyDescent="0.2">
      <c r="P9831" s="10"/>
      <c r="R9831" s="10"/>
      <c r="S9831" s="10"/>
      <c r="T9831" s="10"/>
    </row>
    <row r="9832" spans="16:20" x14ac:dyDescent="0.2">
      <c r="P9832" s="10"/>
      <c r="R9832" s="10"/>
      <c r="S9832" s="10"/>
      <c r="T9832" s="10"/>
    </row>
    <row r="9833" spans="16:20" x14ac:dyDescent="0.2">
      <c r="P9833" s="10"/>
      <c r="R9833" s="10"/>
      <c r="S9833" s="10"/>
      <c r="T9833" s="10"/>
    </row>
    <row r="9834" spans="16:20" x14ac:dyDescent="0.2">
      <c r="P9834" s="10"/>
      <c r="R9834" s="10"/>
      <c r="S9834" s="10"/>
      <c r="T9834" s="10"/>
    </row>
    <row r="9835" spans="16:20" x14ac:dyDescent="0.2">
      <c r="P9835" s="10"/>
      <c r="R9835" s="10"/>
      <c r="S9835" s="10"/>
      <c r="T9835" s="10"/>
    </row>
    <row r="9836" spans="16:20" x14ac:dyDescent="0.2">
      <c r="P9836" s="10"/>
      <c r="R9836" s="10"/>
      <c r="S9836" s="10"/>
      <c r="T9836" s="10"/>
    </row>
    <row r="9837" spans="16:20" x14ac:dyDescent="0.2">
      <c r="P9837" s="10"/>
      <c r="R9837" s="10"/>
      <c r="S9837" s="10"/>
      <c r="T9837" s="10"/>
    </row>
    <row r="9838" spans="16:20" x14ac:dyDescent="0.2">
      <c r="P9838" s="10"/>
      <c r="R9838" s="10"/>
      <c r="S9838" s="10"/>
      <c r="T9838" s="10"/>
    </row>
    <row r="9839" spans="16:20" x14ac:dyDescent="0.2">
      <c r="P9839" s="10"/>
      <c r="R9839" s="10"/>
      <c r="S9839" s="10"/>
      <c r="T9839" s="10"/>
    </row>
    <row r="9840" spans="16:20" x14ac:dyDescent="0.2">
      <c r="P9840" s="10"/>
      <c r="R9840" s="10"/>
      <c r="S9840" s="10"/>
      <c r="T9840" s="10"/>
    </row>
    <row r="9841" spans="16:20" x14ac:dyDescent="0.2">
      <c r="P9841" s="10"/>
      <c r="R9841" s="10"/>
      <c r="S9841" s="10"/>
      <c r="T9841" s="10"/>
    </row>
    <row r="9842" spans="16:20" x14ac:dyDescent="0.2">
      <c r="P9842" s="10"/>
      <c r="R9842" s="10"/>
      <c r="S9842" s="10"/>
      <c r="T9842" s="10"/>
    </row>
    <row r="9843" spans="16:20" x14ac:dyDescent="0.2">
      <c r="P9843" s="10"/>
      <c r="R9843" s="10"/>
      <c r="S9843" s="10"/>
      <c r="T9843" s="10"/>
    </row>
    <row r="9844" spans="16:20" x14ac:dyDescent="0.2">
      <c r="P9844" s="10"/>
      <c r="R9844" s="10"/>
      <c r="S9844" s="10"/>
      <c r="T9844" s="10"/>
    </row>
    <row r="9845" spans="16:20" x14ac:dyDescent="0.2">
      <c r="P9845" s="10"/>
      <c r="R9845" s="10"/>
      <c r="S9845" s="10"/>
      <c r="T9845" s="10"/>
    </row>
    <row r="9846" spans="16:20" x14ac:dyDescent="0.2">
      <c r="P9846" s="10"/>
      <c r="R9846" s="10"/>
      <c r="S9846" s="10"/>
      <c r="T9846" s="10"/>
    </row>
    <row r="9847" spans="16:20" x14ac:dyDescent="0.2">
      <c r="P9847" s="10"/>
      <c r="R9847" s="10"/>
      <c r="S9847" s="10"/>
      <c r="T9847" s="10"/>
    </row>
    <row r="9848" spans="16:20" x14ac:dyDescent="0.2">
      <c r="P9848" s="10"/>
      <c r="R9848" s="10"/>
      <c r="S9848" s="10"/>
      <c r="T9848" s="10"/>
    </row>
    <row r="9849" spans="16:20" x14ac:dyDescent="0.2">
      <c r="P9849" s="10"/>
      <c r="R9849" s="10"/>
      <c r="S9849" s="10"/>
      <c r="T9849" s="10"/>
    </row>
    <row r="9850" spans="16:20" x14ac:dyDescent="0.2">
      <c r="P9850" s="10"/>
      <c r="R9850" s="10"/>
      <c r="S9850" s="10"/>
      <c r="T9850" s="10"/>
    </row>
    <row r="9851" spans="16:20" x14ac:dyDescent="0.2">
      <c r="P9851" s="10"/>
      <c r="R9851" s="10"/>
      <c r="S9851" s="10"/>
      <c r="T9851" s="10"/>
    </row>
    <row r="9852" spans="16:20" x14ac:dyDescent="0.2">
      <c r="P9852" s="10"/>
      <c r="R9852" s="10"/>
      <c r="S9852" s="10"/>
      <c r="T9852" s="10"/>
    </row>
    <row r="9853" spans="16:20" x14ac:dyDescent="0.2">
      <c r="P9853" s="10"/>
      <c r="R9853" s="10"/>
      <c r="S9853" s="10"/>
      <c r="T9853" s="10"/>
    </row>
    <row r="9854" spans="16:20" x14ac:dyDescent="0.2">
      <c r="P9854" s="10"/>
      <c r="R9854" s="10"/>
      <c r="S9854" s="10"/>
      <c r="T9854" s="10"/>
    </row>
    <row r="9855" spans="16:20" x14ac:dyDescent="0.2">
      <c r="P9855" s="10"/>
      <c r="R9855" s="10"/>
      <c r="S9855" s="10"/>
      <c r="T9855" s="10"/>
    </row>
    <row r="9856" spans="16:20" x14ac:dyDescent="0.2">
      <c r="P9856" s="10"/>
      <c r="R9856" s="10"/>
      <c r="S9856" s="10"/>
      <c r="T9856" s="10"/>
    </row>
    <row r="9857" spans="16:20" x14ac:dyDescent="0.2">
      <c r="P9857" s="10"/>
      <c r="R9857" s="10"/>
      <c r="S9857" s="10"/>
      <c r="T9857" s="10"/>
    </row>
    <row r="9858" spans="16:20" x14ac:dyDescent="0.2">
      <c r="P9858" s="10"/>
      <c r="R9858" s="10"/>
      <c r="S9858" s="10"/>
      <c r="T9858" s="10"/>
    </row>
    <row r="9859" spans="16:20" x14ac:dyDescent="0.2">
      <c r="P9859" s="10"/>
      <c r="R9859" s="10"/>
      <c r="S9859" s="10"/>
      <c r="T9859" s="10"/>
    </row>
    <row r="9860" spans="16:20" x14ac:dyDescent="0.2">
      <c r="P9860" s="10"/>
      <c r="R9860" s="10"/>
      <c r="S9860" s="10"/>
      <c r="T9860" s="10"/>
    </row>
    <row r="9861" spans="16:20" x14ac:dyDescent="0.2">
      <c r="P9861" s="10"/>
      <c r="R9861" s="10"/>
      <c r="S9861" s="10"/>
      <c r="T9861" s="10"/>
    </row>
    <row r="9862" spans="16:20" x14ac:dyDescent="0.2">
      <c r="P9862" s="10"/>
      <c r="R9862" s="10"/>
      <c r="S9862" s="10"/>
      <c r="T9862" s="10"/>
    </row>
    <row r="9863" spans="16:20" x14ac:dyDescent="0.2">
      <c r="P9863" s="10"/>
      <c r="R9863" s="10"/>
      <c r="S9863" s="10"/>
      <c r="T9863" s="10"/>
    </row>
    <row r="9864" spans="16:20" x14ac:dyDescent="0.2">
      <c r="P9864" s="10"/>
      <c r="R9864" s="10"/>
      <c r="S9864" s="10"/>
      <c r="T9864" s="10"/>
    </row>
    <row r="9865" spans="16:20" x14ac:dyDescent="0.2">
      <c r="P9865" s="10"/>
      <c r="R9865" s="10"/>
      <c r="S9865" s="10"/>
      <c r="T9865" s="10"/>
    </row>
    <row r="9866" spans="16:20" x14ac:dyDescent="0.2">
      <c r="P9866" s="10"/>
      <c r="R9866" s="10"/>
      <c r="S9866" s="10"/>
      <c r="T9866" s="10"/>
    </row>
    <row r="9867" spans="16:20" x14ac:dyDescent="0.2">
      <c r="P9867" s="10"/>
      <c r="R9867" s="10"/>
      <c r="S9867" s="10"/>
      <c r="T9867" s="10"/>
    </row>
    <row r="9868" spans="16:20" x14ac:dyDescent="0.2">
      <c r="P9868" s="10"/>
      <c r="R9868" s="10"/>
      <c r="S9868" s="10"/>
      <c r="T9868" s="10"/>
    </row>
    <row r="9869" spans="16:20" x14ac:dyDescent="0.2">
      <c r="P9869" s="10"/>
      <c r="R9869" s="10"/>
      <c r="S9869" s="10"/>
      <c r="T9869" s="10"/>
    </row>
    <row r="9870" spans="16:20" x14ac:dyDescent="0.2">
      <c r="P9870" s="10"/>
      <c r="R9870" s="10"/>
      <c r="S9870" s="10"/>
      <c r="T9870" s="10"/>
    </row>
    <row r="9871" spans="16:20" x14ac:dyDescent="0.2">
      <c r="P9871" s="10"/>
      <c r="R9871" s="10"/>
      <c r="S9871" s="10"/>
      <c r="T9871" s="10"/>
    </row>
    <row r="9872" spans="16:20" x14ac:dyDescent="0.2">
      <c r="P9872" s="10"/>
      <c r="R9872" s="10"/>
      <c r="S9872" s="10"/>
      <c r="T9872" s="10"/>
    </row>
    <row r="9873" spans="16:20" x14ac:dyDescent="0.2">
      <c r="P9873" s="10"/>
      <c r="R9873" s="10"/>
      <c r="S9873" s="10"/>
      <c r="T9873" s="10"/>
    </row>
    <row r="9874" spans="16:20" x14ac:dyDescent="0.2">
      <c r="P9874" s="10"/>
      <c r="R9874" s="10"/>
      <c r="S9874" s="10"/>
      <c r="T9874" s="10"/>
    </row>
    <row r="9875" spans="16:20" x14ac:dyDescent="0.2">
      <c r="P9875" s="10"/>
      <c r="R9875" s="10"/>
      <c r="S9875" s="10"/>
      <c r="T9875" s="10"/>
    </row>
    <row r="9876" spans="16:20" x14ac:dyDescent="0.2">
      <c r="P9876" s="10"/>
      <c r="R9876" s="10"/>
      <c r="S9876" s="10"/>
      <c r="T9876" s="10"/>
    </row>
    <row r="9877" spans="16:20" x14ac:dyDescent="0.2">
      <c r="P9877" s="10"/>
      <c r="R9877" s="10"/>
      <c r="S9877" s="10"/>
      <c r="T9877" s="10"/>
    </row>
    <row r="9878" spans="16:20" x14ac:dyDescent="0.2">
      <c r="P9878" s="10"/>
      <c r="R9878" s="10"/>
      <c r="S9878" s="10"/>
      <c r="T9878" s="10"/>
    </row>
    <row r="9879" spans="16:20" x14ac:dyDescent="0.2">
      <c r="P9879" s="10"/>
      <c r="R9879" s="10"/>
      <c r="S9879" s="10"/>
      <c r="T9879" s="10"/>
    </row>
    <row r="9880" spans="16:20" x14ac:dyDescent="0.2">
      <c r="P9880" s="10"/>
      <c r="R9880" s="10"/>
      <c r="S9880" s="10"/>
      <c r="T9880" s="10"/>
    </row>
    <row r="9881" spans="16:20" x14ac:dyDescent="0.2">
      <c r="P9881" s="10"/>
      <c r="R9881" s="10"/>
      <c r="S9881" s="10"/>
      <c r="T9881" s="10"/>
    </row>
    <row r="9882" spans="16:20" x14ac:dyDescent="0.2">
      <c r="P9882" s="10"/>
      <c r="R9882" s="10"/>
      <c r="S9882" s="10"/>
      <c r="T9882" s="10"/>
    </row>
    <row r="9883" spans="16:20" x14ac:dyDescent="0.2">
      <c r="P9883" s="10"/>
      <c r="R9883" s="10"/>
      <c r="S9883" s="10"/>
      <c r="T9883" s="10"/>
    </row>
    <row r="9884" spans="16:20" x14ac:dyDescent="0.2">
      <c r="P9884" s="10"/>
      <c r="R9884" s="10"/>
      <c r="S9884" s="10"/>
      <c r="T9884" s="10"/>
    </row>
    <row r="9885" spans="16:20" x14ac:dyDescent="0.2">
      <c r="P9885" s="10"/>
      <c r="R9885" s="10"/>
      <c r="S9885" s="10"/>
      <c r="T9885" s="10"/>
    </row>
    <row r="9886" spans="16:20" x14ac:dyDescent="0.2">
      <c r="P9886" s="10"/>
      <c r="R9886" s="10"/>
      <c r="S9886" s="10"/>
      <c r="T9886" s="10"/>
    </row>
    <row r="9887" spans="16:20" x14ac:dyDescent="0.2">
      <c r="P9887" s="10"/>
      <c r="R9887" s="10"/>
      <c r="S9887" s="10"/>
      <c r="T9887" s="10"/>
    </row>
    <row r="9888" spans="16:20" x14ac:dyDescent="0.2">
      <c r="P9888" s="10"/>
      <c r="R9888" s="10"/>
      <c r="S9888" s="10"/>
      <c r="T9888" s="10"/>
    </row>
    <row r="9889" spans="16:20" x14ac:dyDescent="0.2">
      <c r="P9889" s="10"/>
      <c r="R9889" s="10"/>
      <c r="S9889" s="10"/>
      <c r="T9889" s="10"/>
    </row>
    <row r="9890" spans="16:20" x14ac:dyDescent="0.2">
      <c r="P9890" s="10"/>
      <c r="R9890" s="10"/>
      <c r="S9890" s="10"/>
      <c r="T9890" s="10"/>
    </row>
    <row r="9891" spans="16:20" x14ac:dyDescent="0.2">
      <c r="P9891" s="10"/>
      <c r="R9891" s="10"/>
      <c r="S9891" s="10"/>
      <c r="T9891" s="10"/>
    </row>
    <row r="9892" spans="16:20" x14ac:dyDescent="0.2">
      <c r="P9892" s="10"/>
      <c r="R9892" s="10"/>
      <c r="S9892" s="10"/>
      <c r="T9892" s="10"/>
    </row>
    <row r="9893" spans="16:20" x14ac:dyDescent="0.2">
      <c r="P9893" s="10"/>
      <c r="R9893" s="10"/>
      <c r="S9893" s="10"/>
      <c r="T9893" s="10"/>
    </row>
    <row r="9894" spans="16:20" x14ac:dyDescent="0.2">
      <c r="P9894" s="10"/>
      <c r="R9894" s="10"/>
      <c r="S9894" s="10"/>
      <c r="T9894" s="10"/>
    </row>
    <row r="9895" spans="16:20" x14ac:dyDescent="0.2">
      <c r="P9895" s="10"/>
      <c r="R9895" s="10"/>
      <c r="S9895" s="10"/>
      <c r="T9895" s="10"/>
    </row>
    <row r="9896" spans="16:20" x14ac:dyDescent="0.2">
      <c r="P9896" s="10"/>
      <c r="R9896" s="10"/>
      <c r="S9896" s="10"/>
      <c r="T9896" s="10"/>
    </row>
    <row r="9897" spans="16:20" x14ac:dyDescent="0.2">
      <c r="P9897" s="10"/>
      <c r="R9897" s="10"/>
      <c r="S9897" s="10"/>
      <c r="T9897" s="10"/>
    </row>
    <row r="9898" spans="16:20" x14ac:dyDescent="0.2">
      <c r="P9898" s="10"/>
      <c r="R9898" s="10"/>
      <c r="S9898" s="10"/>
      <c r="T9898" s="10"/>
    </row>
    <row r="9899" spans="16:20" x14ac:dyDescent="0.2">
      <c r="P9899" s="10"/>
      <c r="R9899" s="10"/>
      <c r="S9899" s="10"/>
      <c r="T9899" s="10"/>
    </row>
    <row r="9900" spans="16:20" x14ac:dyDescent="0.2">
      <c r="P9900" s="10"/>
      <c r="R9900" s="10"/>
      <c r="S9900" s="10"/>
      <c r="T9900" s="10"/>
    </row>
    <row r="9901" spans="16:20" x14ac:dyDescent="0.2">
      <c r="P9901" s="10"/>
      <c r="R9901" s="10"/>
      <c r="S9901" s="10"/>
      <c r="T9901" s="10"/>
    </row>
    <row r="9902" spans="16:20" x14ac:dyDescent="0.2">
      <c r="P9902" s="10"/>
      <c r="R9902" s="10"/>
      <c r="S9902" s="10"/>
      <c r="T9902" s="10"/>
    </row>
    <row r="9903" spans="16:20" x14ac:dyDescent="0.2">
      <c r="P9903" s="10"/>
      <c r="R9903" s="10"/>
      <c r="S9903" s="10"/>
      <c r="T9903" s="10"/>
    </row>
    <row r="9904" spans="16:20" x14ac:dyDescent="0.2">
      <c r="P9904" s="10"/>
      <c r="R9904" s="10"/>
      <c r="S9904" s="10"/>
      <c r="T9904" s="10"/>
    </row>
    <row r="9905" spans="16:20" x14ac:dyDescent="0.2">
      <c r="P9905" s="10"/>
      <c r="R9905" s="10"/>
      <c r="S9905" s="10"/>
      <c r="T9905" s="10"/>
    </row>
    <row r="9906" spans="16:20" x14ac:dyDescent="0.2">
      <c r="P9906" s="10"/>
      <c r="R9906" s="10"/>
      <c r="S9906" s="10"/>
      <c r="T9906" s="10"/>
    </row>
    <row r="9907" spans="16:20" x14ac:dyDescent="0.2">
      <c r="P9907" s="10"/>
      <c r="R9907" s="10"/>
      <c r="S9907" s="10"/>
      <c r="T9907" s="10"/>
    </row>
    <row r="9908" spans="16:20" x14ac:dyDescent="0.2">
      <c r="P9908" s="10"/>
      <c r="R9908" s="10"/>
      <c r="S9908" s="10"/>
      <c r="T9908" s="10"/>
    </row>
    <row r="9909" spans="16:20" x14ac:dyDescent="0.2">
      <c r="P9909" s="10"/>
      <c r="R9909" s="10"/>
      <c r="S9909" s="10"/>
      <c r="T9909" s="10"/>
    </row>
    <row r="9910" spans="16:20" x14ac:dyDescent="0.2">
      <c r="P9910" s="10"/>
      <c r="R9910" s="10"/>
      <c r="S9910" s="10"/>
      <c r="T9910" s="10"/>
    </row>
    <row r="9911" spans="16:20" x14ac:dyDescent="0.2">
      <c r="P9911" s="10"/>
      <c r="R9911" s="10"/>
      <c r="S9911" s="10"/>
      <c r="T9911" s="10"/>
    </row>
    <row r="9912" spans="16:20" x14ac:dyDescent="0.2">
      <c r="P9912" s="10"/>
      <c r="R9912" s="10"/>
      <c r="S9912" s="10"/>
      <c r="T9912" s="10"/>
    </row>
    <row r="9913" spans="16:20" x14ac:dyDescent="0.2">
      <c r="P9913" s="10"/>
      <c r="R9913" s="10"/>
      <c r="S9913" s="10"/>
      <c r="T9913" s="10"/>
    </row>
    <row r="9914" spans="16:20" x14ac:dyDescent="0.2">
      <c r="P9914" s="10"/>
      <c r="R9914" s="10"/>
      <c r="S9914" s="10"/>
      <c r="T9914" s="10"/>
    </row>
    <row r="9915" spans="16:20" x14ac:dyDescent="0.2">
      <c r="P9915" s="10"/>
      <c r="R9915" s="10"/>
      <c r="S9915" s="10"/>
      <c r="T9915" s="10"/>
    </row>
    <row r="9916" spans="16:20" x14ac:dyDescent="0.2">
      <c r="P9916" s="10"/>
      <c r="R9916" s="10"/>
      <c r="S9916" s="10"/>
      <c r="T9916" s="10"/>
    </row>
    <row r="9917" spans="16:20" x14ac:dyDescent="0.2">
      <c r="P9917" s="10"/>
      <c r="R9917" s="10"/>
      <c r="S9917" s="10"/>
      <c r="T9917" s="10"/>
    </row>
    <row r="9918" spans="16:20" x14ac:dyDescent="0.2">
      <c r="P9918" s="10"/>
      <c r="R9918" s="10"/>
      <c r="S9918" s="10"/>
      <c r="T9918" s="10"/>
    </row>
    <row r="9919" spans="16:20" x14ac:dyDescent="0.2">
      <c r="P9919" s="10"/>
      <c r="R9919" s="10"/>
      <c r="S9919" s="10"/>
      <c r="T9919" s="10"/>
    </row>
    <row r="9920" spans="16:20" x14ac:dyDescent="0.2">
      <c r="P9920" s="10"/>
      <c r="R9920" s="10"/>
      <c r="S9920" s="10"/>
      <c r="T9920" s="10"/>
    </row>
    <row r="9921" spans="16:20" x14ac:dyDescent="0.2">
      <c r="P9921" s="10"/>
      <c r="R9921" s="10"/>
      <c r="S9921" s="10"/>
      <c r="T9921" s="10"/>
    </row>
    <row r="9922" spans="16:20" x14ac:dyDescent="0.2">
      <c r="P9922" s="10"/>
      <c r="R9922" s="10"/>
      <c r="S9922" s="10"/>
      <c r="T9922" s="10"/>
    </row>
    <row r="9923" spans="16:20" x14ac:dyDescent="0.2">
      <c r="P9923" s="10"/>
      <c r="R9923" s="10"/>
      <c r="S9923" s="10"/>
      <c r="T9923" s="10"/>
    </row>
    <row r="9924" spans="16:20" x14ac:dyDescent="0.2">
      <c r="P9924" s="10"/>
      <c r="R9924" s="10"/>
      <c r="S9924" s="10"/>
      <c r="T9924" s="10"/>
    </row>
    <row r="9925" spans="16:20" x14ac:dyDescent="0.2">
      <c r="P9925" s="10"/>
      <c r="R9925" s="10"/>
      <c r="S9925" s="10"/>
      <c r="T9925" s="10"/>
    </row>
    <row r="9926" spans="16:20" x14ac:dyDescent="0.2">
      <c r="P9926" s="10"/>
      <c r="R9926" s="10"/>
      <c r="S9926" s="10"/>
      <c r="T9926" s="10"/>
    </row>
    <row r="9927" spans="16:20" x14ac:dyDescent="0.2">
      <c r="P9927" s="10"/>
      <c r="R9927" s="10"/>
      <c r="S9927" s="10"/>
      <c r="T9927" s="10"/>
    </row>
    <row r="9928" spans="16:20" x14ac:dyDescent="0.2">
      <c r="P9928" s="10"/>
      <c r="R9928" s="10"/>
      <c r="S9928" s="10"/>
      <c r="T9928" s="10"/>
    </row>
    <row r="9929" spans="16:20" x14ac:dyDescent="0.2">
      <c r="P9929" s="10"/>
      <c r="R9929" s="10"/>
      <c r="S9929" s="10"/>
      <c r="T9929" s="10"/>
    </row>
    <row r="9930" spans="16:20" x14ac:dyDescent="0.2">
      <c r="P9930" s="10"/>
      <c r="R9930" s="10"/>
      <c r="S9930" s="10"/>
      <c r="T9930" s="10"/>
    </row>
    <row r="9931" spans="16:20" x14ac:dyDescent="0.2">
      <c r="P9931" s="10"/>
      <c r="R9931" s="10"/>
      <c r="S9931" s="10"/>
      <c r="T9931" s="10"/>
    </row>
    <row r="9932" spans="16:20" x14ac:dyDescent="0.2">
      <c r="P9932" s="10"/>
      <c r="R9932" s="10"/>
      <c r="S9932" s="10"/>
      <c r="T9932" s="10"/>
    </row>
    <row r="9933" spans="16:20" x14ac:dyDescent="0.2">
      <c r="P9933" s="10"/>
      <c r="R9933" s="10"/>
      <c r="S9933" s="10"/>
      <c r="T9933" s="10"/>
    </row>
    <row r="9934" spans="16:20" x14ac:dyDescent="0.2">
      <c r="P9934" s="10"/>
      <c r="R9934" s="10"/>
      <c r="S9934" s="10"/>
      <c r="T9934" s="10"/>
    </row>
    <row r="9935" spans="16:20" x14ac:dyDescent="0.2">
      <c r="P9935" s="10"/>
      <c r="R9935" s="10"/>
      <c r="S9935" s="10"/>
      <c r="T9935" s="10"/>
    </row>
    <row r="9936" spans="16:20" x14ac:dyDescent="0.2">
      <c r="P9936" s="10"/>
      <c r="R9936" s="10"/>
      <c r="S9936" s="10"/>
      <c r="T9936" s="10"/>
    </row>
    <row r="9937" spans="16:20" x14ac:dyDescent="0.2">
      <c r="P9937" s="10"/>
      <c r="R9937" s="10"/>
      <c r="S9937" s="10"/>
      <c r="T9937" s="10"/>
    </row>
    <row r="9938" spans="16:20" x14ac:dyDescent="0.2">
      <c r="P9938" s="10"/>
      <c r="R9938" s="10"/>
      <c r="S9938" s="10"/>
      <c r="T9938" s="10"/>
    </row>
    <row r="9939" spans="16:20" x14ac:dyDescent="0.2">
      <c r="P9939" s="10"/>
      <c r="R9939" s="10"/>
      <c r="S9939" s="10"/>
      <c r="T9939" s="10"/>
    </row>
    <row r="9940" spans="16:20" x14ac:dyDescent="0.2">
      <c r="P9940" s="10"/>
      <c r="R9940" s="10"/>
      <c r="S9940" s="10"/>
      <c r="T9940" s="10"/>
    </row>
    <row r="9941" spans="16:20" x14ac:dyDescent="0.2">
      <c r="P9941" s="10"/>
      <c r="R9941" s="10"/>
      <c r="S9941" s="10"/>
      <c r="T9941" s="10"/>
    </row>
    <row r="9942" spans="16:20" x14ac:dyDescent="0.2">
      <c r="P9942" s="10"/>
      <c r="R9942" s="10"/>
      <c r="S9942" s="10"/>
      <c r="T9942" s="10"/>
    </row>
    <row r="9943" spans="16:20" x14ac:dyDescent="0.2">
      <c r="P9943" s="10"/>
      <c r="R9943" s="10"/>
      <c r="S9943" s="10"/>
      <c r="T9943" s="10"/>
    </row>
    <row r="9944" spans="16:20" x14ac:dyDescent="0.2">
      <c r="P9944" s="10"/>
      <c r="R9944" s="10"/>
      <c r="S9944" s="10"/>
      <c r="T9944" s="10"/>
    </row>
    <row r="9945" spans="16:20" x14ac:dyDescent="0.2">
      <c r="P9945" s="10"/>
      <c r="R9945" s="10"/>
      <c r="S9945" s="10"/>
      <c r="T9945" s="10"/>
    </row>
    <row r="9946" spans="16:20" x14ac:dyDescent="0.2">
      <c r="P9946" s="10"/>
      <c r="R9946" s="10"/>
      <c r="S9946" s="10"/>
      <c r="T9946" s="10"/>
    </row>
    <row r="9947" spans="16:20" x14ac:dyDescent="0.2">
      <c r="P9947" s="10"/>
      <c r="R9947" s="10"/>
      <c r="S9947" s="10"/>
      <c r="T9947" s="10"/>
    </row>
    <row r="9948" spans="16:20" x14ac:dyDescent="0.2">
      <c r="P9948" s="10"/>
      <c r="R9948" s="10"/>
      <c r="S9948" s="10"/>
      <c r="T9948" s="10"/>
    </row>
    <row r="9949" spans="16:20" x14ac:dyDescent="0.2">
      <c r="P9949" s="10"/>
      <c r="R9949" s="10"/>
      <c r="S9949" s="10"/>
      <c r="T9949" s="10"/>
    </row>
    <row r="9950" spans="16:20" x14ac:dyDescent="0.2">
      <c r="P9950" s="10"/>
      <c r="R9950" s="10"/>
      <c r="S9950" s="10"/>
      <c r="T9950" s="10"/>
    </row>
    <row r="9951" spans="16:20" x14ac:dyDescent="0.2">
      <c r="P9951" s="10"/>
      <c r="R9951" s="10"/>
      <c r="S9951" s="10"/>
      <c r="T9951" s="10"/>
    </row>
    <row r="9952" spans="16:20" x14ac:dyDescent="0.2">
      <c r="P9952" s="10"/>
      <c r="R9952" s="10"/>
      <c r="S9952" s="10"/>
      <c r="T9952" s="10"/>
    </row>
    <row r="9953" spans="16:20" x14ac:dyDescent="0.2">
      <c r="P9953" s="10"/>
      <c r="R9953" s="10"/>
      <c r="S9953" s="10"/>
      <c r="T9953" s="10"/>
    </row>
    <row r="9954" spans="16:20" x14ac:dyDescent="0.2">
      <c r="P9954" s="10"/>
      <c r="R9954" s="10"/>
      <c r="S9954" s="10"/>
      <c r="T9954" s="10"/>
    </row>
    <row r="9955" spans="16:20" x14ac:dyDescent="0.2">
      <c r="P9955" s="10"/>
      <c r="R9955" s="10"/>
      <c r="S9955" s="10"/>
      <c r="T9955" s="10"/>
    </row>
    <row r="9956" spans="16:20" x14ac:dyDescent="0.2">
      <c r="P9956" s="10"/>
      <c r="R9956" s="10"/>
      <c r="S9956" s="10"/>
      <c r="T9956" s="10"/>
    </row>
    <row r="9957" spans="16:20" x14ac:dyDescent="0.2">
      <c r="P9957" s="10"/>
      <c r="R9957" s="10"/>
      <c r="S9957" s="10"/>
      <c r="T9957" s="10"/>
    </row>
    <row r="9958" spans="16:20" x14ac:dyDescent="0.2">
      <c r="P9958" s="10"/>
      <c r="R9958" s="10"/>
      <c r="S9958" s="10"/>
      <c r="T9958" s="10"/>
    </row>
    <row r="9959" spans="16:20" x14ac:dyDescent="0.2">
      <c r="P9959" s="10"/>
      <c r="R9959" s="10"/>
      <c r="S9959" s="10"/>
      <c r="T9959" s="10"/>
    </row>
    <row r="9960" spans="16:20" x14ac:dyDescent="0.2">
      <c r="P9960" s="10"/>
      <c r="R9960" s="10"/>
      <c r="S9960" s="10"/>
      <c r="T9960" s="10"/>
    </row>
    <row r="9961" spans="16:20" x14ac:dyDescent="0.2">
      <c r="P9961" s="10"/>
      <c r="R9961" s="10"/>
      <c r="S9961" s="10"/>
      <c r="T9961" s="10"/>
    </row>
    <row r="9962" spans="16:20" x14ac:dyDescent="0.2">
      <c r="P9962" s="10"/>
      <c r="R9962" s="10"/>
      <c r="S9962" s="10"/>
      <c r="T9962" s="10"/>
    </row>
    <row r="9963" spans="16:20" x14ac:dyDescent="0.2">
      <c r="P9963" s="10"/>
      <c r="R9963" s="10"/>
      <c r="S9963" s="10"/>
      <c r="T9963" s="10"/>
    </row>
    <row r="9964" spans="16:20" x14ac:dyDescent="0.2">
      <c r="P9964" s="10"/>
      <c r="R9964" s="10"/>
      <c r="S9964" s="10"/>
      <c r="T9964" s="10"/>
    </row>
    <row r="9965" spans="16:20" x14ac:dyDescent="0.2">
      <c r="P9965" s="10"/>
      <c r="R9965" s="10"/>
      <c r="S9965" s="10"/>
      <c r="T9965" s="10"/>
    </row>
    <row r="9966" spans="16:20" x14ac:dyDescent="0.2">
      <c r="P9966" s="10"/>
      <c r="R9966" s="10"/>
      <c r="S9966" s="10"/>
      <c r="T9966" s="10"/>
    </row>
    <row r="9967" spans="16:20" x14ac:dyDescent="0.2">
      <c r="P9967" s="10"/>
      <c r="R9967" s="10"/>
      <c r="S9967" s="10"/>
      <c r="T9967" s="10"/>
    </row>
    <row r="9968" spans="16:20" x14ac:dyDescent="0.2">
      <c r="P9968" s="10"/>
      <c r="R9968" s="10"/>
      <c r="S9968" s="10"/>
      <c r="T9968" s="10"/>
    </row>
    <row r="9969" spans="16:20" x14ac:dyDescent="0.2">
      <c r="P9969" s="10"/>
      <c r="R9969" s="10"/>
      <c r="S9969" s="10"/>
      <c r="T9969" s="10"/>
    </row>
    <row r="9970" spans="16:20" x14ac:dyDescent="0.2">
      <c r="P9970" s="10"/>
      <c r="R9970" s="10"/>
      <c r="S9970" s="10"/>
      <c r="T9970" s="10"/>
    </row>
    <row r="9971" spans="16:20" x14ac:dyDescent="0.2">
      <c r="P9971" s="10"/>
      <c r="R9971" s="10"/>
      <c r="S9971" s="10"/>
      <c r="T9971" s="10"/>
    </row>
    <row r="9972" spans="16:20" x14ac:dyDescent="0.2">
      <c r="P9972" s="10"/>
      <c r="R9972" s="10"/>
      <c r="S9972" s="10"/>
      <c r="T9972" s="10"/>
    </row>
    <row r="9973" spans="16:20" x14ac:dyDescent="0.2">
      <c r="P9973" s="10"/>
      <c r="R9973" s="10"/>
      <c r="S9973" s="10"/>
      <c r="T9973" s="10"/>
    </row>
    <row r="9974" spans="16:20" x14ac:dyDescent="0.2">
      <c r="P9974" s="10"/>
      <c r="R9974" s="10"/>
      <c r="S9974" s="10"/>
      <c r="T9974" s="10"/>
    </row>
    <row r="9975" spans="16:20" x14ac:dyDescent="0.2">
      <c r="P9975" s="10"/>
      <c r="R9975" s="10"/>
      <c r="S9975" s="10"/>
      <c r="T9975" s="10"/>
    </row>
    <row r="9976" spans="16:20" x14ac:dyDescent="0.2">
      <c r="P9976" s="10"/>
      <c r="R9976" s="10"/>
      <c r="S9976" s="10"/>
      <c r="T9976" s="10"/>
    </row>
    <row r="9977" spans="16:20" x14ac:dyDescent="0.2">
      <c r="P9977" s="10"/>
      <c r="R9977" s="10"/>
      <c r="S9977" s="10"/>
      <c r="T9977" s="10"/>
    </row>
    <row r="9978" spans="16:20" x14ac:dyDescent="0.2">
      <c r="P9978" s="10"/>
      <c r="R9978" s="10"/>
      <c r="S9978" s="10"/>
      <c r="T9978" s="10"/>
    </row>
    <row r="9979" spans="16:20" x14ac:dyDescent="0.2">
      <c r="P9979" s="10"/>
      <c r="R9979" s="10"/>
      <c r="S9979" s="10"/>
      <c r="T9979" s="10"/>
    </row>
    <row r="9980" spans="16:20" x14ac:dyDescent="0.2">
      <c r="P9980" s="10"/>
      <c r="R9980" s="10"/>
      <c r="S9980" s="10"/>
      <c r="T9980" s="10"/>
    </row>
    <row r="9981" spans="16:20" x14ac:dyDescent="0.2">
      <c r="P9981" s="10"/>
      <c r="R9981" s="10"/>
      <c r="S9981" s="10"/>
      <c r="T9981" s="10"/>
    </row>
    <row r="9982" spans="16:20" x14ac:dyDescent="0.2">
      <c r="P9982" s="10"/>
      <c r="R9982" s="10"/>
      <c r="S9982" s="10"/>
      <c r="T9982" s="10"/>
    </row>
    <row r="9983" spans="16:20" x14ac:dyDescent="0.2">
      <c r="P9983" s="10"/>
      <c r="R9983" s="10"/>
      <c r="S9983" s="10"/>
      <c r="T9983" s="10"/>
    </row>
    <row r="9984" spans="16:20" x14ac:dyDescent="0.2">
      <c r="P9984" s="10"/>
      <c r="R9984" s="10"/>
      <c r="S9984" s="10"/>
      <c r="T9984" s="10"/>
    </row>
    <row r="9985" spans="16:20" x14ac:dyDescent="0.2">
      <c r="P9985" s="10"/>
      <c r="R9985" s="10"/>
      <c r="S9985" s="10"/>
      <c r="T9985" s="10"/>
    </row>
    <row r="9986" spans="16:20" x14ac:dyDescent="0.2">
      <c r="P9986" s="10"/>
      <c r="R9986" s="10"/>
      <c r="S9986" s="10"/>
      <c r="T9986" s="10"/>
    </row>
    <row r="9987" spans="16:20" x14ac:dyDescent="0.2">
      <c r="P9987" s="10"/>
      <c r="R9987" s="10"/>
      <c r="S9987" s="10"/>
      <c r="T9987" s="10"/>
    </row>
    <row r="9988" spans="16:20" x14ac:dyDescent="0.2">
      <c r="P9988" s="10"/>
      <c r="R9988" s="10"/>
      <c r="S9988" s="10"/>
      <c r="T9988" s="10"/>
    </row>
    <row r="9989" spans="16:20" x14ac:dyDescent="0.2">
      <c r="P9989" s="10"/>
      <c r="R9989" s="10"/>
      <c r="S9989" s="10"/>
      <c r="T9989" s="10"/>
    </row>
    <row r="9990" spans="16:20" x14ac:dyDescent="0.2">
      <c r="P9990" s="10"/>
      <c r="R9990" s="10"/>
      <c r="S9990" s="10"/>
      <c r="T9990" s="10"/>
    </row>
    <row r="9991" spans="16:20" x14ac:dyDescent="0.2">
      <c r="P9991" s="10"/>
      <c r="R9991" s="10"/>
      <c r="S9991" s="10"/>
      <c r="T9991" s="10"/>
    </row>
    <row r="9992" spans="16:20" x14ac:dyDescent="0.2">
      <c r="P9992" s="10"/>
      <c r="R9992" s="10"/>
      <c r="S9992" s="10"/>
      <c r="T9992" s="10"/>
    </row>
    <row r="9993" spans="16:20" x14ac:dyDescent="0.2">
      <c r="P9993" s="10"/>
      <c r="R9993" s="10"/>
      <c r="S9993" s="10"/>
      <c r="T9993" s="10"/>
    </row>
    <row r="9994" spans="16:20" x14ac:dyDescent="0.2">
      <c r="P9994" s="10"/>
      <c r="R9994" s="10"/>
      <c r="S9994" s="10"/>
      <c r="T9994" s="10"/>
    </row>
    <row r="9995" spans="16:20" x14ac:dyDescent="0.2">
      <c r="P9995" s="10"/>
      <c r="R9995" s="10"/>
      <c r="S9995" s="10"/>
      <c r="T9995" s="10"/>
    </row>
    <row r="9996" spans="16:20" x14ac:dyDescent="0.2">
      <c r="P9996" s="10"/>
      <c r="R9996" s="10"/>
      <c r="S9996" s="10"/>
      <c r="T9996" s="10"/>
    </row>
    <row r="9997" spans="16:20" x14ac:dyDescent="0.2">
      <c r="P9997" s="10"/>
      <c r="R9997" s="10"/>
      <c r="S9997" s="10"/>
      <c r="T9997" s="10"/>
    </row>
    <row r="9998" spans="16:20" x14ac:dyDescent="0.2">
      <c r="P9998" s="10"/>
      <c r="R9998" s="10"/>
      <c r="S9998" s="10"/>
      <c r="T9998" s="10"/>
    </row>
    <row r="9999" spans="16:20" x14ac:dyDescent="0.2">
      <c r="P9999" s="10"/>
      <c r="R9999" s="10"/>
      <c r="S9999" s="10"/>
      <c r="T9999" s="10"/>
    </row>
    <row r="10000" spans="16:20" x14ac:dyDescent="0.2">
      <c r="P10000" s="10"/>
      <c r="R10000" s="10"/>
      <c r="S10000" s="10"/>
      <c r="T10000" s="10"/>
    </row>
    <row r="10001" spans="16:20" x14ac:dyDescent="0.2">
      <c r="P10001" s="10"/>
      <c r="R10001" s="10"/>
      <c r="S10001" s="10"/>
      <c r="T10001" s="10"/>
    </row>
    <row r="10002" spans="16:20" x14ac:dyDescent="0.2">
      <c r="P10002" s="10"/>
      <c r="R10002" s="10"/>
      <c r="S10002" s="10"/>
      <c r="T10002" s="10"/>
    </row>
    <row r="10003" spans="16:20" x14ac:dyDescent="0.2">
      <c r="P10003" s="10"/>
      <c r="R10003" s="10"/>
      <c r="S10003" s="10"/>
      <c r="T10003" s="10"/>
    </row>
    <row r="10004" spans="16:20" x14ac:dyDescent="0.2">
      <c r="P10004" s="10"/>
      <c r="R10004" s="10"/>
      <c r="S10004" s="10"/>
      <c r="T10004" s="10"/>
    </row>
    <row r="10005" spans="16:20" x14ac:dyDescent="0.2">
      <c r="P10005" s="10"/>
      <c r="R10005" s="10"/>
      <c r="S10005" s="10"/>
      <c r="T10005" s="10"/>
    </row>
    <row r="10006" spans="16:20" x14ac:dyDescent="0.2">
      <c r="P10006" s="10"/>
      <c r="R10006" s="10"/>
      <c r="S10006" s="10"/>
      <c r="T10006" s="10"/>
    </row>
    <row r="10007" spans="16:20" x14ac:dyDescent="0.2">
      <c r="P10007" s="10"/>
      <c r="R10007" s="10"/>
      <c r="S10007" s="10"/>
      <c r="T10007" s="10"/>
    </row>
    <row r="10008" spans="16:20" x14ac:dyDescent="0.2">
      <c r="P10008" s="10"/>
      <c r="R10008" s="10"/>
      <c r="S10008" s="10"/>
      <c r="T10008" s="10"/>
    </row>
    <row r="10009" spans="16:20" x14ac:dyDescent="0.2">
      <c r="P10009" s="10"/>
      <c r="R10009" s="10"/>
      <c r="S10009" s="10"/>
      <c r="T10009" s="10"/>
    </row>
    <row r="10010" spans="16:20" x14ac:dyDescent="0.2">
      <c r="P10010" s="10"/>
      <c r="R10010" s="10"/>
      <c r="S10010" s="10"/>
      <c r="T10010" s="10"/>
    </row>
    <row r="10011" spans="16:20" x14ac:dyDescent="0.2">
      <c r="P10011" s="10"/>
      <c r="R10011" s="10"/>
      <c r="S10011" s="10"/>
      <c r="T10011" s="10"/>
    </row>
    <row r="10012" spans="16:20" x14ac:dyDescent="0.2">
      <c r="P10012" s="10"/>
      <c r="R10012" s="10"/>
      <c r="S10012" s="10"/>
      <c r="T10012" s="10"/>
    </row>
    <row r="10013" spans="16:20" x14ac:dyDescent="0.2">
      <c r="P10013" s="10"/>
      <c r="R10013" s="10"/>
      <c r="S10013" s="10"/>
      <c r="T10013" s="10"/>
    </row>
    <row r="10014" spans="16:20" x14ac:dyDescent="0.2">
      <c r="P10014" s="10"/>
      <c r="R10014" s="10"/>
      <c r="S10014" s="10"/>
      <c r="T10014" s="10"/>
    </row>
    <row r="10015" spans="16:20" x14ac:dyDescent="0.2">
      <c r="P10015" s="10"/>
      <c r="R10015" s="10"/>
      <c r="S10015" s="10"/>
      <c r="T10015" s="10"/>
    </row>
    <row r="10016" spans="16:20" x14ac:dyDescent="0.2">
      <c r="P10016" s="10"/>
      <c r="R10016" s="10"/>
      <c r="S10016" s="10"/>
      <c r="T10016" s="10"/>
    </row>
    <row r="10017" spans="16:20" x14ac:dyDescent="0.2">
      <c r="P10017" s="10"/>
      <c r="R10017" s="10"/>
      <c r="S10017" s="10"/>
      <c r="T10017" s="10"/>
    </row>
    <row r="10018" spans="16:20" x14ac:dyDescent="0.2">
      <c r="P10018" s="10"/>
      <c r="R10018" s="10"/>
      <c r="S10018" s="10"/>
      <c r="T10018" s="10"/>
    </row>
    <row r="10019" spans="16:20" x14ac:dyDescent="0.2">
      <c r="P10019" s="10"/>
      <c r="R10019" s="10"/>
      <c r="S10019" s="10"/>
      <c r="T10019" s="10"/>
    </row>
    <row r="10020" spans="16:20" x14ac:dyDescent="0.2">
      <c r="P10020" s="10"/>
      <c r="R10020" s="10"/>
      <c r="S10020" s="10"/>
      <c r="T10020" s="10"/>
    </row>
    <row r="10021" spans="16:20" x14ac:dyDescent="0.2">
      <c r="P10021" s="10"/>
      <c r="R10021" s="10"/>
      <c r="S10021" s="10"/>
      <c r="T10021" s="10"/>
    </row>
    <row r="10022" spans="16:20" x14ac:dyDescent="0.2">
      <c r="P10022" s="10"/>
      <c r="R10022" s="10"/>
      <c r="S10022" s="10"/>
      <c r="T10022" s="10"/>
    </row>
    <row r="10023" spans="16:20" x14ac:dyDescent="0.2">
      <c r="P10023" s="10"/>
      <c r="R10023" s="10"/>
      <c r="S10023" s="10"/>
      <c r="T10023" s="10"/>
    </row>
    <row r="10024" spans="16:20" x14ac:dyDescent="0.2">
      <c r="P10024" s="10"/>
      <c r="R10024" s="10"/>
      <c r="S10024" s="10"/>
      <c r="T10024" s="10"/>
    </row>
    <row r="10025" spans="16:20" x14ac:dyDescent="0.2">
      <c r="P10025" s="10"/>
      <c r="R10025" s="10"/>
      <c r="S10025" s="10"/>
      <c r="T10025" s="10"/>
    </row>
    <row r="10026" spans="16:20" x14ac:dyDescent="0.2">
      <c r="P10026" s="10"/>
      <c r="R10026" s="10"/>
      <c r="S10026" s="10"/>
      <c r="T10026" s="10"/>
    </row>
    <row r="10027" spans="16:20" x14ac:dyDescent="0.2">
      <c r="P10027" s="10"/>
      <c r="R10027" s="10"/>
      <c r="S10027" s="10"/>
      <c r="T10027" s="10"/>
    </row>
    <row r="10028" spans="16:20" x14ac:dyDescent="0.2">
      <c r="P10028" s="10"/>
      <c r="R10028" s="10"/>
      <c r="S10028" s="10"/>
      <c r="T10028" s="10"/>
    </row>
    <row r="10029" spans="16:20" x14ac:dyDescent="0.2">
      <c r="P10029" s="10"/>
      <c r="R10029" s="10"/>
      <c r="S10029" s="10"/>
      <c r="T10029" s="10"/>
    </row>
    <row r="10030" spans="16:20" x14ac:dyDescent="0.2">
      <c r="P10030" s="10"/>
      <c r="R10030" s="10"/>
      <c r="S10030" s="10"/>
      <c r="T10030" s="10"/>
    </row>
    <row r="10031" spans="16:20" x14ac:dyDescent="0.2">
      <c r="P10031" s="10"/>
      <c r="R10031" s="10"/>
      <c r="S10031" s="10"/>
      <c r="T10031" s="10"/>
    </row>
    <row r="10032" spans="16:20" x14ac:dyDescent="0.2">
      <c r="P10032" s="10"/>
      <c r="R10032" s="10"/>
      <c r="S10032" s="10"/>
      <c r="T10032" s="10"/>
    </row>
    <row r="10033" spans="16:20" x14ac:dyDescent="0.2">
      <c r="P10033" s="10"/>
      <c r="R10033" s="10"/>
      <c r="S10033" s="10"/>
      <c r="T10033" s="10"/>
    </row>
    <row r="10034" spans="16:20" x14ac:dyDescent="0.2">
      <c r="P10034" s="10"/>
      <c r="R10034" s="10"/>
      <c r="S10034" s="10"/>
      <c r="T10034" s="10"/>
    </row>
    <row r="10035" spans="16:20" x14ac:dyDescent="0.2">
      <c r="P10035" s="10"/>
      <c r="R10035" s="10"/>
      <c r="S10035" s="10"/>
      <c r="T10035" s="10"/>
    </row>
    <row r="10036" spans="16:20" x14ac:dyDescent="0.2">
      <c r="P10036" s="10"/>
      <c r="R10036" s="10"/>
      <c r="S10036" s="10"/>
      <c r="T10036" s="10"/>
    </row>
    <row r="10037" spans="16:20" x14ac:dyDescent="0.2">
      <c r="P10037" s="10"/>
      <c r="R10037" s="10"/>
      <c r="S10037" s="10"/>
      <c r="T10037" s="10"/>
    </row>
    <row r="10038" spans="16:20" x14ac:dyDescent="0.2">
      <c r="P10038" s="10"/>
      <c r="R10038" s="10"/>
      <c r="S10038" s="10"/>
      <c r="T10038" s="10"/>
    </row>
    <row r="10039" spans="16:20" x14ac:dyDescent="0.2">
      <c r="P10039" s="10"/>
      <c r="R10039" s="10"/>
      <c r="S10039" s="10"/>
      <c r="T10039" s="10"/>
    </row>
    <row r="10040" spans="16:20" x14ac:dyDescent="0.2">
      <c r="P10040" s="10"/>
      <c r="R10040" s="10"/>
      <c r="S10040" s="10"/>
      <c r="T10040" s="10"/>
    </row>
    <row r="10041" spans="16:20" x14ac:dyDescent="0.2">
      <c r="P10041" s="10"/>
      <c r="R10041" s="10"/>
      <c r="S10041" s="10"/>
      <c r="T10041" s="10"/>
    </row>
    <row r="10042" spans="16:20" x14ac:dyDescent="0.2">
      <c r="P10042" s="10"/>
      <c r="R10042" s="10"/>
      <c r="S10042" s="10"/>
      <c r="T10042" s="10"/>
    </row>
    <row r="10043" spans="16:20" x14ac:dyDescent="0.2">
      <c r="P10043" s="10"/>
      <c r="R10043" s="10"/>
      <c r="S10043" s="10"/>
      <c r="T10043" s="10"/>
    </row>
    <row r="10044" spans="16:20" x14ac:dyDescent="0.2">
      <c r="P10044" s="10"/>
      <c r="R10044" s="10"/>
      <c r="S10044" s="10"/>
      <c r="T10044" s="10"/>
    </row>
    <row r="10045" spans="16:20" x14ac:dyDescent="0.2">
      <c r="P10045" s="10"/>
      <c r="R10045" s="10"/>
      <c r="S10045" s="10"/>
      <c r="T10045" s="10"/>
    </row>
    <row r="10046" spans="16:20" x14ac:dyDescent="0.2">
      <c r="P10046" s="10"/>
      <c r="R10046" s="10"/>
      <c r="S10046" s="10"/>
      <c r="T10046" s="10"/>
    </row>
    <row r="10047" spans="16:20" x14ac:dyDescent="0.2">
      <c r="P10047" s="10"/>
      <c r="R10047" s="10"/>
      <c r="S10047" s="10"/>
      <c r="T10047" s="10"/>
    </row>
    <row r="10048" spans="16:20" x14ac:dyDescent="0.2">
      <c r="P10048" s="10"/>
      <c r="R10048" s="10"/>
      <c r="S10048" s="10"/>
      <c r="T10048" s="10"/>
    </row>
    <row r="10049" spans="16:20" x14ac:dyDescent="0.2">
      <c r="P10049" s="10"/>
      <c r="R10049" s="10"/>
      <c r="S10049" s="10"/>
      <c r="T10049" s="10"/>
    </row>
    <row r="10050" spans="16:20" x14ac:dyDescent="0.2">
      <c r="P10050" s="10"/>
      <c r="R10050" s="10"/>
      <c r="S10050" s="10"/>
      <c r="T10050" s="10"/>
    </row>
    <row r="10051" spans="16:20" x14ac:dyDescent="0.2">
      <c r="P10051" s="10"/>
      <c r="R10051" s="10"/>
      <c r="S10051" s="10"/>
      <c r="T10051" s="10"/>
    </row>
    <row r="10052" spans="16:20" x14ac:dyDescent="0.2">
      <c r="P10052" s="10"/>
      <c r="R10052" s="10"/>
      <c r="S10052" s="10"/>
      <c r="T10052" s="10"/>
    </row>
    <row r="10053" spans="16:20" x14ac:dyDescent="0.2">
      <c r="P10053" s="10"/>
      <c r="R10053" s="10"/>
      <c r="S10053" s="10"/>
      <c r="T10053" s="10"/>
    </row>
    <row r="10054" spans="16:20" x14ac:dyDescent="0.2">
      <c r="P10054" s="10"/>
      <c r="R10054" s="10"/>
      <c r="S10054" s="10"/>
      <c r="T10054" s="10"/>
    </row>
    <row r="10055" spans="16:20" x14ac:dyDescent="0.2">
      <c r="P10055" s="10"/>
      <c r="R10055" s="10"/>
      <c r="S10055" s="10"/>
      <c r="T10055" s="10"/>
    </row>
    <row r="10056" spans="16:20" x14ac:dyDescent="0.2">
      <c r="P10056" s="10"/>
      <c r="R10056" s="10"/>
      <c r="S10056" s="10"/>
      <c r="T10056" s="10"/>
    </row>
    <row r="10057" spans="16:20" x14ac:dyDescent="0.2">
      <c r="P10057" s="10"/>
      <c r="R10057" s="10"/>
      <c r="S10057" s="10"/>
      <c r="T10057" s="10"/>
    </row>
    <row r="10058" spans="16:20" x14ac:dyDescent="0.2">
      <c r="P10058" s="10"/>
      <c r="R10058" s="10"/>
      <c r="S10058" s="10"/>
      <c r="T10058" s="10"/>
    </row>
    <row r="10059" spans="16:20" x14ac:dyDescent="0.2">
      <c r="P10059" s="10"/>
      <c r="R10059" s="10"/>
      <c r="S10059" s="10"/>
      <c r="T10059" s="10"/>
    </row>
    <row r="10060" spans="16:20" x14ac:dyDescent="0.2">
      <c r="P10060" s="10"/>
      <c r="R10060" s="10"/>
      <c r="S10060" s="10"/>
      <c r="T10060" s="10"/>
    </row>
    <row r="10061" spans="16:20" x14ac:dyDescent="0.2">
      <c r="P10061" s="10"/>
      <c r="R10061" s="10"/>
      <c r="S10061" s="10"/>
      <c r="T10061" s="10"/>
    </row>
    <row r="10062" spans="16:20" x14ac:dyDescent="0.2">
      <c r="P10062" s="10"/>
      <c r="R10062" s="10"/>
      <c r="S10062" s="10"/>
      <c r="T10062" s="10"/>
    </row>
    <row r="10063" spans="16:20" x14ac:dyDescent="0.2">
      <c r="P10063" s="10"/>
      <c r="R10063" s="10"/>
      <c r="S10063" s="10"/>
      <c r="T10063" s="10"/>
    </row>
    <row r="10064" spans="16:20" x14ac:dyDescent="0.2">
      <c r="P10064" s="10"/>
      <c r="R10064" s="10"/>
      <c r="S10064" s="10"/>
      <c r="T10064" s="10"/>
    </row>
    <row r="10065" spans="16:20" x14ac:dyDescent="0.2">
      <c r="P10065" s="10"/>
      <c r="R10065" s="10"/>
      <c r="S10065" s="10"/>
      <c r="T10065" s="10"/>
    </row>
    <row r="10066" spans="16:20" x14ac:dyDescent="0.2">
      <c r="P10066" s="10"/>
      <c r="R10066" s="10"/>
      <c r="S10066" s="10"/>
      <c r="T10066" s="10"/>
    </row>
    <row r="10067" spans="16:20" x14ac:dyDescent="0.2">
      <c r="P10067" s="10"/>
      <c r="R10067" s="10"/>
      <c r="S10067" s="10"/>
      <c r="T10067" s="10"/>
    </row>
    <row r="10068" spans="16:20" x14ac:dyDescent="0.2">
      <c r="P10068" s="10"/>
      <c r="R10068" s="10"/>
      <c r="S10068" s="10"/>
      <c r="T10068" s="10"/>
    </row>
    <row r="10069" spans="16:20" x14ac:dyDescent="0.2">
      <c r="P10069" s="10"/>
      <c r="R10069" s="10"/>
      <c r="S10069" s="10"/>
      <c r="T10069" s="10"/>
    </row>
    <row r="10070" spans="16:20" x14ac:dyDescent="0.2">
      <c r="P10070" s="10"/>
      <c r="R10070" s="10"/>
      <c r="S10070" s="10"/>
      <c r="T10070" s="10"/>
    </row>
    <row r="10071" spans="16:20" x14ac:dyDescent="0.2">
      <c r="P10071" s="10"/>
      <c r="R10071" s="10"/>
      <c r="S10071" s="10"/>
      <c r="T10071" s="10"/>
    </row>
    <row r="10072" spans="16:20" x14ac:dyDescent="0.2">
      <c r="P10072" s="10"/>
      <c r="R10072" s="10"/>
      <c r="S10072" s="10"/>
      <c r="T10072" s="10"/>
    </row>
    <row r="10073" spans="16:20" x14ac:dyDescent="0.2">
      <c r="P10073" s="10"/>
      <c r="R10073" s="10"/>
      <c r="S10073" s="10"/>
      <c r="T10073" s="10"/>
    </row>
    <row r="10074" spans="16:20" x14ac:dyDescent="0.2">
      <c r="P10074" s="10"/>
      <c r="R10074" s="10"/>
      <c r="S10074" s="10"/>
      <c r="T10074" s="10"/>
    </row>
    <row r="10075" spans="16:20" x14ac:dyDescent="0.2">
      <c r="P10075" s="10"/>
      <c r="R10075" s="10"/>
      <c r="S10075" s="10"/>
      <c r="T10075" s="10"/>
    </row>
    <row r="10076" spans="16:20" x14ac:dyDescent="0.2">
      <c r="P10076" s="10"/>
      <c r="R10076" s="10"/>
      <c r="S10076" s="10"/>
      <c r="T10076" s="10"/>
    </row>
    <row r="10077" spans="16:20" x14ac:dyDescent="0.2">
      <c r="P10077" s="10"/>
      <c r="R10077" s="10"/>
      <c r="S10077" s="10"/>
      <c r="T10077" s="10"/>
    </row>
    <row r="10078" spans="16:20" x14ac:dyDescent="0.2">
      <c r="P10078" s="10"/>
      <c r="R10078" s="10"/>
      <c r="S10078" s="10"/>
      <c r="T10078" s="10"/>
    </row>
    <row r="10079" spans="16:20" x14ac:dyDescent="0.2">
      <c r="P10079" s="10"/>
      <c r="R10079" s="10"/>
      <c r="S10079" s="10"/>
      <c r="T10079" s="10"/>
    </row>
    <row r="10080" spans="16:20" x14ac:dyDescent="0.2">
      <c r="P10080" s="10"/>
      <c r="R10080" s="10"/>
      <c r="S10080" s="10"/>
      <c r="T10080" s="10"/>
    </row>
    <row r="10081" spans="16:20" x14ac:dyDescent="0.2">
      <c r="P10081" s="10"/>
      <c r="R10081" s="10"/>
      <c r="S10081" s="10"/>
      <c r="T10081" s="10"/>
    </row>
    <row r="10082" spans="16:20" x14ac:dyDescent="0.2">
      <c r="P10082" s="10"/>
      <c r="R10082" s="10"/>
      <c r="S10082" s="10"/>
      <c r="T10082" s="10"/>
    </row>
    <row r="10083" spans="16:20" x14ac:dyDescent="0.2">
      <c r="P10083" s="10"/>
      <c r="R10083" s="10"/>
      <c r="S10083" s="10"/>
      <c r="T10083" s="10"/>
    </row>
    <row r="10084" spans="16:20" x14ac:dyDescent="0.2">
      <c r="P10084" s="10"/>
      <c r="R10084" s="10"/>
      <c r="S10084" s="10"/>
      <c r="T10084" s="10"/>
    </row>
    <row r="10085" spans="16:20" x14ac:dyDescent="0.2">
      <c r="P10085" s="10"/>
      <c r="R10085" s="10"/>
      <c r="S10085" s="10"/>
      <c r="T10085" s="10"/>
    </row>
    <row r="10086" spans="16:20" x14ac:dyDescent="0.2">
      <c r="P10086" s="10"/>
      <c r="R10086" s="10"/>
      <c r="S10086" s="10"/>
      <c r="T10086" s="10"/>
    </row>
    <row r="10087" spans="16:20" x14ac:dyDescent="0.2">
      <c r="P10087" s="10"/>
      <c r="R10087" s="10"/>
      <c r="S10087" s="10"/>
      <c r="T10087" s="10"/>
    </row>
    <row r="10088" spans="16:20" x14ac:dyDescent="0.2">
      <c r="P10088" s="10"/>
      <c r="R10088" s="10"/>
      <c r="S10088" s="10"/>
      <c r="T10088" s="10"/>
    </row>
    <row r="10089" spans="16:20" x14ac:dyDescent="0.2">
      <c r="P10089" s="10"/>
      <c r="R10089" s="10"/>
      <c r="S10089" s="10"/>
      <c r="T10089" s="10"/>
    </row>
    <row r="10090" spans="16:20" x14ac:dyDescent="0.2">
      <c r="P10090" s="10"/>
      <c r="R10090" s="10"/>
      <c r="S10090" s="10"/>
      <c r="T10090" s="10"/>
    </row>
    <row r="10091" spans="16:20" x14ac:dyDescent="0.2">
      <c r="P10091" s="10"/>
      <c r="R10091" s="10"/>
      <c r="S10091" s="10"/>
      <c r="T10091" s="10"/>
    </row>
    <row r="10092" spans="16:20" x14ac:dyDescent="0.2">
      <c r="P10092" s="10"/>
      <c r="R10092" s="10"/>
      <c r="S10092" s="10"/>
      <c r="T10092" s="10"/>
    </row>
    <row r="10093" spans="16:20" x14ac:dyDescent="0.2">
      <c r="P10093" s="10"/>
      <c r="R10093" s="10"/>
      <c r="S10093" s="10"/>
      <c r="T10093" s="10"/>
    </row>
    <row r="10094" spans="16:20" x14ac:dyDescent="0.2">
      <c r="P10094" s="10"/>
      <c r="R10094" s="10"/>
      <c r="S10094" s="10"/>
      <c r="T10094" s="10"/>
    </row>
    <row r="10095" spans="16:20" x14ac:dyDescent="0.2">
      <c r="P10095" s="10"/>
      <c r="R10095" s="10"/>
      <c r="S10095" s="10"/>
      <c r="T10095" s="10"/>
    </row>
    <row r="10096" spans="16:20" x14ac:dyDescent="0.2">
      <c r="P10096" s="10"/>
      <c r="R10096" s="10"/>
      <c r="S10096" s="10"/>
      <c r="T10096" s="10"/>
    </row>
    <row r="10097" spans="16:20" x14ac:dyDescent="0.2">
      <c r="P10097" s="10"/>
      <c r="R10097" s="10"/>
      <c r="S10097" s="10"/>
      <c r="T10097" s="10"/>
    </row>
    <row r="10098" spans="16:20" x14ac:dyDescent="0.2">
      <c r="P10098" s="10"/>
      <c r="R10098" s="10"/>
      <c r="S10098" s="10"/>
      <c r="T10098" s="10"/>
    </row>
    <row r="10099" spans="16:20" x14ac:dyDescent="0.2">
      <c r="P10099" s="10"/>
      <c r="R10099" s="10"/>
      <c r="S10099" s="10"/>
      <c r="T10099" s="10"/>
    </row>
    <row r="10100" spans="16:20" x14ac:dyDescent="0.2">
      <c r="P10100" s="10"/>
      <c r="R10100" s="10"/>
      <c r="S10100" s="10"/>
      <c r="T10100" s="10"/>
    </row>
    <row r="10101" spans="16:20" x14ac:dyDescent="0.2">
      <c r="P10101" s="10"/>
      <c r="R10101" s="10"/>
      <c r="S10101" s="10"/>
      <c r="T10101" s="10"/>
    </row>
    <row r="10102" spans="16:20" x14ac:dyDescent="0.2">
      <c r="P10102" s="10"/>
      <c r="R10102" s="10"/>
      <c r="S10102" s="10"/>
      <c r="T10102" s="10"/>
    </row>
    <row r="10103" spans="16:20" x14ac:dyDescent="0.2">
      <c r="P10103" s="10"/>
      <c r="R10103" s="10"/>
      <c r="S10103" s="10"/>
      <c r="T10103" s="10"/>
    </row>
    <row r="10104" spans="16:20" x14ac:dyDescent="0.2">
      <c r="P10104" s="10"/>
      <c r="R10104" s="10"/>
      <c r="S10104" s="10"/>
      <c r="T10104" s="10"/>
    </row>
    <row r="10105" spans="16:20" x14ac:dyDescent="0.2">
      <c r="P10105" s="10"/>
      <c r="R10105" s="10"/>
      <c r="S10105" s="10"/>
      <c r="T10105" s="10"/>
    </row>
    <row r="10106" spans="16:20" x14ac:dyDescent="0.2">
      <c r="P10106" s="10"/>
      <c r="R10106" s="10"/>
      <c r="S10106" s="10"/>
      <c r="T10106" s="10"/>
    </row>
    <row r="10107" spans="16:20" x14ac:dyDescent="0.2">
      <c r="P10107" s="10"/>
      <c r="R10107" s="10"/>
      <c r="S10107" s="10"/>
      <c r="T10107" s="10"/>
    </row>
    <row r="10108" spans="16:20" x14ac:dyDescent="0.2">
      <c r="P10108" s="10"/>
      <c r="R10108" s="10"/>
      <c r="S10108" s="10"/>
      <c r="T10108" s="10"/>
    </row>
    <row r="10109" spans="16:20" x14ac:dyDescent="0.2">
      <c r="P10109" s="10"/>
      <c r="R10109" s="10"/>
      <c r="S10109" s="10"/>
      <c r="T10109" s="10"/>
    </row>
    <row r="10110" spans="16:20" x14ac:dyDescent="0.2">
      <c r="P10110" s="10"/>
      <c r="R10110" s="10"/>
      <c r="S10110" s="10"/>
      <c r="T10110" s="10"/>
    </row>
    <row r="10111" spans="16:20" x14ac:dyDescent="0.2">
      <c r="P10111" s="10"/>
      <c r="R10111" s="10"/>
      <c r="S10111" s="10"/>
      <c r="T10111" s="10"/>
    </row>
    <row r="10112" spans="16:20" x14ac:dyDescent="0.2">
      <c r="P10112" s="10"/>
      <c r="R10112" s="10"/>
      <c r="S10112" s="10"/>
      <c r="T10112" s="10"/>
    </row>
    <row r="10113" spans="16:20" x14ac:dyDescent="0.2">
      <c r="P10113" s="10"/>
      <c r="R10113" s="10"/>
      <c r="S10113" s="10"/>
      <c r="T10113" s="10"/>
    </row>
    <row r="10114" spans="16:20" x14ac:dyDescent="0.2">
      <c r="P10114" s="10"/>
      <c r="R10114" s="10"/>
      <c r="S10114" s="10"/>
      <c r="T10114" s="10"/>
    </row>
    <row r="10115" spans="16:20" x14ac:dyDescent="0.2">
      <c r="P10115" s="10"/>
      <c r="R10115" s="10"/>
      <c r="S10115" s="10"/>
      <c r="T10115" s="10"/>
    </row>
    <row r="10116" spans="16:20" x14ac:dyDescent="0.2">
      <c r="P10116" s="10"/>
      <c r="R10116" s="10"/>
      <c r="S10116" s="10"/>
      <c r="T10116" s="10"/>
    </row>
    <row r="10117" spans="16:20" x14ac:dyDescent="0.2">
      <c r="P10117" s="10"/>
      <c r="R10117" s="10"/>
      <c r="S10117" s="10"/>
      <c r="T10117" s="10"/>
    </row>
    <row r="10118" spans="16:20" x14ac:dyDescent="0.2">
      <c r="P10118" s="10"/>
      <c r="R10118" s="10"/>
      <c r="S10118" s="10"/>
      <c r="T10118" s="10"/>
    </row>
    <row r="10119" spans="16:20" x14ac:dyDescent="0.2">
      <c r="P10119" s="10"/>
      <c r="R10119" s="10"/>
      <c r="S10119" s="10"/>
      <c r="T10119" s="10"/>
    </row>
    <row r="10120" spans="16:20" x14ac:dyDescent="0.2">
      <c r="P10120" s="10"/>
      <c r="R10120" s="10"/>
      <c r="S10120" s="10"/>
      <c r="T10120" s="10"/>
    </row>
    <row r="10121" spans="16:20" x14ac:dyDescent="0.2">
      <c r="P10121" s="10"/>
      <c r="R10121" s="10"/>
      <c r="S10121" s="10"/>
      <c r="T10121" s="10"/>
    </row>
    <row r="10122" spans="16:20" x14ac:dyDescent="0.2">
      <c r="P10122" s="10"/>
      <c r="R10122" s="10"/>
      <c r="S10122" s="10"/>
      <c r="T10122" s="10"/>
    </row>
    <row r="10123" spans="16:20" x14ac:dyDescent="0.2">
      <c r="P10123" s="10"/>
      <c r="R10123" s="10"/>
      <c r="S10123" s="10"/>
      <c r="T10123" s="10"/>
    </row>
    <row r="10124" spans="16:20" x14ac:dyDescent="0.2">
      <c r="P10124" s="10"/>
      <c r="R10124" s="10"/>
      <c r="S10124" s="10"/>
      <c r="T10124" s="10"/>
    </row>
    <row r="10125" spans="16:20" x14ac:dyDescent="0.2">
      <c r="P10125" s="10"/>
      <c r="R10125" s="10"/>
      <c r="S10125" s="10"/>
      <c r="T10125" s="10"/>
    </row>
    <row r="10126" spans="16:20" x14ac:dyDescent="0.2">
      <c r="P10126" s="10"/>
      <c r="R10126" s="10"/>
      <c r="S10126" s="10"/>
      <c r="T10126" s="10"/>
    </row>
    <row r="10127" spans="16:20" x14ac:dyDescent="0.2">
      <c r="P10127" s="10"/>
      <c r="R10127" s="10"/>
      <c r="S10127" s="10"/>
      <c r="T10127" s="10"/>
    </row>
    <row r="10128" spans="16:20" x14ac:dyDescent="0.2">
      <c r="P10128" s="10"/>
      <c r="R10128" s="10"/>
      <c r="S10128" s="10"/>
      <c r="T10128" s="10"/>
    </row>
    <row r="10129" spans="16:20" x14ac:dyDescent="0.2">
      <c r="P10129" s="10"/>
      <c r="R10129" s="10"/>
      <c r="S10129" s="10"/>
      <c r="T10129" s="10"/>
    </row>
    <row r="10130" spans="16:20" x14ac:dyDescent="0.2">
      <c r="P10130" s="10"/>
      <c r="R10130" s="10"/>
      <c r="S10130" s="10"/>
      <c r="T10130" s="10"/>
    </row>
    <row r="10131" spans="16:20" x14ac:dyDescent="0.2">
      <c r="P10131" s="10"/>
      <c r="R10131" s="10"/>
      <c r="S10131" s="10"/>
      <c r="T10131" s="10"/>
    </row>
    <row r="10132" spans="16:20" x14ac:dyDescent="0.2">
      <c r="P10132" s="10"/>
      <c r="R10132" s="10"/>
      <c r="S10132" s="10"/>
      <c r="T10132" s="10"/>
    </row>
    <row r="10133" spans="16:20" x14ac:dyDescent="0.2">
      <c r="P10133" s="10"/>
      <c r="R10133" s="10"/>
      <c r="S10133" s="10"/>
      <c r="T10133" s="10"/>
    </row>
    <row r="10134" spans="16:20" x14ac:dyDescent="0.2">
      <c r="P10134" s="10"/>
      <c r="R10134" s="10"/>
      <c r="S10134" s="10"/>
      <c r="T10134" s="10"/>
    </row>
    <row r="10135" spans="16:20" x14ac:dyDescent="0.2">
      <c r="P10135" s="10"/>
      <c r="R10135" s="10"/>
      <c r="S10135" s="10"/>
      <c r="T10135" s="10"/>
    </row>
    <row r="10136" spans="16:20" x14ac:dyDescent="0.2">
      <c r="P10136" s="10"/>
      <c r="R10136" s="10"/>
      <c r="S10136" s="10"/>
      <c r="T10136" s="10"/>
    </row>
    <row r="10137" spans="16:20" x14ac:dyDescent="0.2">
      <c r="P10137" s="10"/>
      <c r="R10137" s="10"/>
      <c r="S10137" s="10"/>
      <c r="T10137" s="10"/>
    </row>
    <row r="10138" spans="16:20" x14ac:dyDescent="0.2">
      <c r="P10138" s="10"/>
      <c r="R10138" s="10"/>
      <c r="S10138" s="10"/>
      <c r="T10138" s="10"/>
    </row>
    <row r="10139" spans="16:20" x14ac:dyDescent="0.2">
      <c r="P10139" s="10"/>
      <c r="R10139" s="10"/>
      <c r="S10139" s="10"/>
      <c r="T10139" s="10"/>
    </row>
    <row r="10140" spans="16:20" x14ac:dyDescent="0.2">
      <c r="P10140" s="10"/>
      <c r="R10140" s="10"/>
      <c r="S10140" s="10"/>
      <c r="T10140" s="10"/>
    </row>
    <row r="10141" spans="16:20" x14ac:dyDescent="0.2">
      <c r="P10141" s="10"/>
      <c r="R10141" s="10"/>
      <c r="S10141" s="10"/>
      <c r="T10141" s="10"/>
    </row>
    <row r="10142" spans="16:20" x14ac:dyDescent="0.2">
      <c r="P10142" s="10"/>
      <c r="R10142" s="10"/>
      <c r="S10142" s="10"/>
      <c r="T10142" s="10"/>
    </row>
    <row r="10143" spans="16:20" x14ac:dyDescent="0.2">
      <c r="P10143" s="10"/>
      <c r="R10143" s="10"/>
      <c r="S10143" s="10"/>
      <c r="T10143" s="10"/>
    </row>
    <row r="10144" spans="16:20" x14ac:dyDescent="0.2">
      <c r="P10144" s="10"/>
      <c r="R10144" s="10"/>
      <c r="S10144" s="10"/>
      <c r="T10144" s="10"/>
    </row>
    <row r="10145" spans="16:20" x14ac:dyDescent="0.2">
      <c r="P10145" s="10"/>
      <c r="R10145" s="10"/>
      <c r="S10145" s="10"/>
      <c r="T10145" s="10"/>
    </row>
    <row r="10146" spans="16:20" x14ac:dyDescent="0.2">
      <c r="P10146" s="10"/>
      <c r="R10146" s="10"/>
      <c r="S10146" s="10"/>
      <c r="T10146" s="10"/>
    </row>
    <row r="10147" spans="16:20" x14ac:dyDescent="0.2">
      <c r="P10147" s="10"/>
      <c r="R10147" s="10"/>
      <c r="S10147" s="10"/>
      <c r="T10147" s="10"/>
    </row>
    <row r="10148" spans="16:20" x14ac:dyDescent="0.2">
      <c r="P10148" s="10"/>
      <c r="R10148" s="10"/>
      <c r="S10148" s="10"/>
      <c r="T10148" s="10"/>
    </row>
    <row r="10149" spans="16:20" x14ac:dyDescent="0.2">
      <c r="P10149" s="10"/>
      <c r="R10149" s="10"/>
      <c r="S10149" s="10"/>
      <c r="T10149" s="10"/>
    </row>
    <row r="10150" spans="16:20" x14ac:dyDescent="0.2">
      <c r="P10150" s="10"/>
      <c r="R10150" s="10"/>
      <c r="S10150" s="10"/>
      <c r="T10150" s="10"/>
    </row>
    <row r="10151" spans="16:20" x14ac:dyDescent="0.2">
      <c r="P10151" s="10"/>
      <c r="R10151" s="10"/>
      <c r="S10151" s="10"/>
      <c r="T10151" s="10"/>
    </row>
    <row r="10152" spans="16:20" x14ac:dyDescent="0.2">
      <c r="P10152" s="10"/>
      <c r="R10152" s="10"/>
      <c r="S10152" s="10"/>
      <c r="T10152" s="10"/>
    </row>
    <row r="10153" spans="16:20" x14ac:dyDescent="0.2">
      <c r="P10153" s="10"/>
      <c r="R10153" s="10"/>
      <c r="S10153" s="10"/>
      <c r="T10153" s="10"/>
    </row>
    <row r="10154" spans="16:20" x14ac:dyDescent="0.2">
      <c r="P10154" s="10"/>
      <c r="R10154" s="10"/>
      <c r="S10154" s="10"/>
      <c r="T10154" s="10"/>
    </row>
    <row r="10155" spans="16:20" x14ac:dyDescent="0.2">
      <c r="P10155" s="10"/>
      <c r="R10155" s="10"/>
      <c r="S10155" s="10"/>
      <c r="T10155" s="10"/>
    </row>
    <row r="10156" spans="16:20" x14ac:dyDescent="0.2">
      <c r="P10156" s="10"/>
      <c r="R10156" s="10"/>
      <c r="S10156" s="10"/>
      <c r="T10156" s="10"/>
    </row>
    <row r="10157" spans="16:20" x14ac:dyDescent="0.2">
      <c r="P10157" s="10"/>
      <c r="R10157" s="10"/>
      <c r="S10157" s="10"/>
      <c r="T10157" s="10"/>
    </row>
    <row r="10158" spans="16:20" x14ac:dyDescent="0.2">
      <c r="P10158" s="10"/>
      <c r="R10158" s="10"/>
      <c r="S10158" s="10"/>
      <c r="T10158" s="10"/>
    </row>
    <row r="10159" spans="16:20" x14ac:dyDescent="0.2">
      <c r="P10159" s="10"/>
      <c r="R10159" s="10"/>
      <c r="S10159" s="10"/>
      <c r="T10159" s="10"/>
    </row>
    <row r="10160" spans="16:20" x14ac:dyDescent="0.2">
      <c r="P10160" s="10"/>
      <c r="R10160" s="10"/>
      <c r="S10160" s="10"/>
      <c r="T10160" s="10"/>
    </row>
    <row r="10161" spans="16:20" x14ac:dyDescent="0.2">
      <c r="P10161" s="10"/>
      <c r="R10161" s="10"/>
      <c r="S10161" s="10"/>
      <c r="T10161" s="10"/>
    </row>
    <row r="10162" spans="16:20" x14ac:dyDescent="0.2">
      <c r="P10162" s="10"/>
      <c r="R10162" s="10"/>
      <c r="S10162" s="10"/>
      <c r="T10162" s="10"/>
    </row>
    <row r="10163" spans="16:20" x14ac:dyDescent="0.2">
      <c r="P10163" s="10"/>
      <c r="R10163" s="10"/>
      <c r="S10163" s="10"/>
      <c r="T10163" s="10"/>
    </row>
    <row r="10164" spans="16:20" x14ac:dyDescent="0.2">
      <c r="P10164" s="10"/>
      <c r="R10164" s="10"/>
      <c r="S10164" s="10"/>
      <c r="T10164" s="10"/>
    </row>
    <row r="10165" spans="16:20" x14ac:dyDescent="0.2">
      <c r="P10165" s="10"/>
      <c r="R10165" s="10"/>
      <c r="S10165" s="10"/>
      <c r="T10165" s="10"/>
    </row>
    <row r="10166" spans="16:20" x14ac:dyDescent="0.2">
      <c r="P10166" s="10"/>
      <c r="R10166" s="10"/>
      <c r="S10166" s="10"/>
      <c r="T10166" s="10"/>
    </row>
    <row r="10167" spans="16:20" x14ac:dyDescent="0.2">
      <c r="P10167" s="10"/>
      <c r="R10167" s="10"/>
      <c r="S10167" s="10"/>
      <c r="T10167" s="10"/>
    </row>
    <row r="10168" spans="16:20" x14ac:dyDescent="0.2">
      <c r="P10168" s="10"/>
      <c r="R10168" s="10"/>
      <c r="S10168" s="10"/>
      <c r="T10168" s="10"/>
    </row>
    <row r="10169" spans="16:20" x14ac:dyDescent="0.2">
      <c r="P10169" s="10"/>
      <c r="R10169" s="10"/>
      <c r="S10169" s="10"/>
      <c r="T10169" s="10"/>
    </row>
    <row r="10170" spans="16:20" x14ac:dyDescent="0.2">
      <c r="P10170" s="10"/>
      <c r="R10170" s="10"/>
      <c r="S10170" s="10"/>
      <c r="T10170" s="10"/>
    </row>
    <row r="10171" spans="16:20" x14ac:dyDescent="0.2">
      <c r="P10171" s="10"/>
      <c r="R10171" s="10"/>
      <c r="S10171" s="10"/>
      <c r="T10171" s="10"/>
    </row>
    <row r="10172" spans="16:20" x14ac:dyDescent="0.2">
      <c r="P10172" s="10"/>
      <c r="R10172" s="10"/>
      <c r="S10172" s="10"/>
      <c r="T10172" s="10"/>
    </row>
    <row r="10173" spans="16:20" x14ac:dyDescent="0.2">
      <c r="P10173" s="10"/>
      <c r="R10173" s="10"/>
      <c r="S10173" s="10"/>
      <c r="T10173" s="10"/>
    </row>
    <row r="10174" spans="16:20" x14ac:dyDescent="0.2">
      <c r="P10174" s="10"/>
      <c r="R10174" s="10"/>
      <c r="S10174" s="10"/>
      <c r="T10174" s="10"/>
    </row>
    <row r="10175" spans="16:20" x14ac:dyDescent="0.2">
      <c r="P10175" s="10"/>
      <c r="R10175" s="10"/>
      <c r="S10175" s="10"/>
      <c r="T10175" s="10"/>
    </row>
    <row r="10176" spans="16:20" x14ac:dyDescent="0.2">
      <c r="P10176" s="10"/>
      <c r="R10176" s="10"/>
      <c r="S10176" s="10"/>
      <c r="T10176" s="10"/>
    </row>
    <row r="10177" spans="16:20" x14ac:dyDescent="0.2">
      <c r="P10177" s="10"/>
      <c r="R10177" s="10"/>
      <c r="S10177" s="10"/>
      <c r="T10177" s="10"/>
    </row>
    <row r="10178" spans="16:20" x14ac:dyDescent="0.2">
      <c r="P10178" s="10"/>
      <c r="R10178" s="10"/>
      <c r="S10178" s="10"/>
      <c r="T10178" s="10"/>
    </row>
    <row r="10179" spans="16:20" x14ac:dyDescent="0.2">
      <c r="P10179" s="10"/>
      <c r="R10179" s="10"/>
      <c r="S10179" s="10"/>
      <c r="T10179" s="10"/>
    </row>
    <row r="10180" spans="16:20" x14ac:dyDescent="0.2">
      <c r="P10180" s="10"/>
      <c r="R10180" s="10"/>
      <c r="S10180" s="10"/>
      <c r="T10180" s="10"/>
    </row>
    <row r="10181" spans="16:20" x14ac:dyDescent="0.2">
      <c r="P10181" s="10"/>
      <c r="R10181" s="10"/>
      <c r="S10181" s="10"/>
      <c r="T10181" s="10"/>
    </row>
    <row r="10182" spans="16:20" x14ac:dyDescent="0.2">
      <c r="P10182" s="10"/>
      <c r="R10182" s="10"/>
      <c r="S10182" s="10"/>
      <c r="T10182" s="10"/>
    </row>
    <row r="10183" spans="16:20" x14ac:dyDescent="0.2">
      <c r="P10183" s="10"/>
      <c r="R10183" s="10"/>
      <c r="S10183" s="10"/>
      <c r="T10183" s="10"/>
    </row>
    <row r="10184" spans="16:20" x14ac:dyDescent="0.2">
      <c r="P10184" s="10"/>
      <c r="R10184" s="10"/>
      <c r="S10184" s="10"/>
      <c r="T10184" s="10"/>
    </row>
    <row r="10185" spans="16:20" x14ac:dyDescent="0.2">
      <c r="P10185" s="10"/>
      <c r="R10185" s="10"/>
      <c r="S10185" s="10"/>
      <c r="T10185" s="10"/>
    </row>
    <row r="10186" spans="16:20" x14ac:dyDescent="0.2">
      <c r="P10186" s="10"/>
      <c r="R10186" s="10"/>
      <c r="S10186" s="10"/>
      <c r="T10186" s="10"/>
    </row>
    <row r="10187" spans="16:20" x14ac:dyDescent="0.2">
      <c r="P10187" s="10"/>
      <c r="R10187" s="10"/>
      <c r="S10187" s="10"/>
      <c r="T10187" s="10"/>
    </row>
    <row r="10188" spans="16:20" x14ac:dyDescent="0.2">
      <c r="P10188" s="10"/>
      <c r="R10188" s="10"/>
      <c r="S10188" s="10"/>
      <c r="T10188" s="10"/>
    </row>
    <row r="10189" spans="16:20" x14ac:dyDescent="0.2">
      <c r="P10189" s="10"/>
      <c r="R10189" s="10"/>
      <c r="S10189" s="10"/>
      <c r="T10189" s="10"/>
    </row>
    <row r="10190" spans="16:20" x14ac:dyDescent="0.2">
      <c r="P10190" s="10"/>
      <c r="R10190" s="10"/>
      <c r="S10190" s="10"/>
      <c r="T10190" s="10"/>
    </row>
    <row r="10191" spans="16:20" x14ac:dyDescent="0.2">
      <c r="P10191" s="10"/>
      <c r="R10191" s="10"/>
      <c r="S10191" s="10"/>
      <c r="T10191" s="10"/>
    </row>
    <row r="10192" spans="16:20" x14ac:dyDescent="0.2">
      <c r="P10192" s="10"/>
      <c r="R10192" s="10"/>
      <c r="S10192" s="10"/>
      <c r="T10192" s="10"/>
    </row>
    <row r="10193" spans="16:20" x14ac:dyDescent="0.2">
      <c r="P10193" s="10"/>
      <c r="R10193" s="10"/>
      <c r="S10193" s="10"/>
      <c r="T10193" s="10"/>
    </row>
    <row r="10194" spans="16:20" x14ac:dyDescent="0.2">
      <c r="P10194" s="10"/>
      <c r="R10194" s="10"/>
      <c r="S10194" s="10"/>
      <c r="T10194" s="10"/>
    </row>
    <row r="10195" spans="16:20" x14ac:dyDescent="0.2">
      <c r="P10195" s="10"/>
      <c r="R10195" s="10"/>
      <c r="S10195" s="10"/>
      <c r="T10195" s="10"/>
    </row>
    <row r="10196" spans="16:20" x14ac:dyDescent="0.2">
      <c r="P10196" s="10"/>
      <c r="R10196" s="10"/>
      <c r="S10196" s="10"/>
      <c r="T10196" s="10"/>
    </row>
    <row r="10197" spans="16:20" x14ac:dyDescent="0.2">
      <c r="P10197" s="10"/>
      <c r="R10197" s="10"/>
      <c r="S10197" s="10"/>
      <c r="T10197" s="10"/>
    </row>
    <row r="10198" spans="16:20" x14ac:dyDescent="0.2">
      <c r="P10198" s="10"/>
      <c r="R10198" s="10"/>
      <c r="S10198" s="10"/>
      <c r="T10198" s="10"/>
    </row>
    <row r="10199" spans="16:20" x14ac:dyDescent="0.2">
      <c r="P10199" s="10"/>
      <c r="R10199" s="10"/>
      <c r="S10199" s="10"/>
      <c r="T10199" s="10"/>
    </row>
    <row r="10200" spans="16:20" x14ac:dyDescent="0.2">
      <c r="P10200" s="10"/>
      <c r="R10200" s="10"/>
      <c r="S10200" s="10"/>
      <c r="T10200" s="10"/>
    </row>
    <row r="10201" spans="16:20" x14ac:dyDescent="0.2">
      <c r="P10201" s="10"/>
      <c r="R10201" s="10"/>
      <c r="S10201" s="10"/>
      <c r="T10201" s="10"/>
    </row>
    <row r="10202" spans="16:20" x14ac:dyDescent="0.2">
      <c r="P10202" s="10"/>
      <c r="R10202" s="10"/>
      <c r="S10202" s="10"/>
      <c r="T10202" s="10"/>
    </row>
    <row r="10203" spans="16:20" x14ac:dyDescent="0.2">
      <c r="P10203" s="10"/>
      <c r="R10203" s="10"/>
      <c r="S10203" s="10"/>
      <c r="T10203" s="10"/>
    </row>
    <row r="10204" spans="16:20" x14ac:dyDescent="0.2">
      <c r="P10204" s="10"/>
      <c r="R10204" s="10"/>
      <c r="S10204" s="10"/>
      <c r="T10204" s="10"/>
    </row>
    <row r="10205" spans="16:20" x14ac:dyDescent="0.2">
      <c r="P10205" s="10"/>
      <c r="R10205" s="10"/>
      <c r="S10205" s="10"/>
      <c r="T10205" s="10"/>
    </row>
    <row r="10206" spans="16:20" x14ac:dyDescent="0.2">
      <c r="P10206" s="10"/>
      <c r="R10206" s="10"/>
      <c r="S10206" s="10"/>
      <c r="T10206" s="10"/>
    </row>
    <row r="10207" spans="16:20" x14ac:dyDescent="0.2">
      <c r="P10207" s="10"/>
      <c r="R10207" s="10"/>
      <c r="S10207" s="10"/>
      <c r="T10207" s="10"/>
    </row>
    <row r="10208" spans="16:20" x14ac:dyDescent="0.2">
      <c r="P10208" s="10"/>
      <c r="R10208" s="10"/>
      <c r="S10208" s="10"/>
      <c r="T10208" s="10"/>
    </row>
    <row r="10209" spans="16:20" x14ac:dyDescent="0.2">
      <c r="P10209" s="10"/>
      <c r="R10209" s="10"/>
      <c r="S10209" s="10"/>
      <c r="T10209" s="10"/>
    </row>
    <row r="10210" spans="16:20" x14ac:dyDescent="0.2">
      <c r="P10210" s="10"/>
      <c r="R10210" s="10"/>
      <c r="S10210" s="10"/>
      <c r="T10210" s="10"/>
    </row>
    <row r="10211" spans="16:20" x14ac:dyDescent="0.2">
      <c r="P10211" s="10"/>
      <c r="R10211" s="10"/>
      <c r="S10211" s="10"/>
      <c r="T10211" s="10"/>
    </row>
    <row r="10212" spans="16:20" x14ac:dyDescent="0.2">
      <c r="P10212" s="10"/>
      <c r="R10212" s="10"/>
      <c r="S10212" s="10"/>
      <c r="T10212" s="10"/>
    </row>
    <row r="10213" spans="16:20" x14ac:dyDescent="0.2">
      <c r="P10213" s="10"/>
      <c r="R10213" s="10"/>
      <c r="S10213" s="10"/>
      <c r="T10213" s="10"/>
    </row>
    <row r="10214" spans="16:20" x14ac:dyDescent="0.2">
      <c r="P10214" s="10"/>
      <c r="R10214" s="10"/>
      <c r="S10214" s="10"/>
      <c r="T10214" s="10"/>
    </row>
    <row r="10215" spans="16:20" x14ac:dyDescent="0.2">
      <c r="P10215" s="10"/>
      <c r="R10215" s="10"/>
      <c r="S10215" s="10"/>
      <c r="T10215" s="10"/>
    </row>
    <row r="10216" spans="16:20" x14ac:dyDescent="0.2">
      <c r="P10216" s="10"/>
      <c r="R10216" s="10"/>
      <c r="S10216" s="10"/>
      <c r="T10216" s="10"/>
    </row>
    <row r="10217" spans="16:20" x14ac:dyDescent="0.2">
      <c r="P10217" s="10"/>
      <c r="R10217" s="10"/>
      <c r="S10217" s="10"/>
      <c r="T10217" s="10"/>
    </row>
    <row r="10218" spans="16:20" x14ac:dyDescent="0.2">
      <c r="P10218" s="10"/>
      <c r="R10218" s="10"/>
      <c r="S10218" s="10"/>
      <c r="T10218" s="10"/>
    </row>
    <row r="10219" spans="16:20" x14ac:dyDescent="0.2">
      <c r="P10219" s="10"/>
      <c r="R10219" s="10"/>
      <c r="S10219" s="10"/>
      <c r="T10219" s="10"/>
    </row>
    <row r="10220" spans="16:20" x14ac:dyDescent="0.2">
      <c r="P10220" s="10"/>
      <c r="R10220" s="10"/>
      <c r="S10220" s="10"/>
      <c r="T10220" s="10"/>
    </row>
    <row r="10221" spans="16:20" x14ac:dyDescent="0.2">
      <c r="P10221" s="10"/>
      <c r="R10221" s="10"/>
      <c r="S10221" s="10"/>
      <c r="T10221" s="10"/>
    </row>
    <row r="10222" spans="16:20" x14ac:dyDescent="0.2">
      <c r="P10222" s="10"/>
      <c r="R10222" s="10"/>
      <c r="S10222" s="10"/>
      <c r="T10222" s="10"/>
    </row>
    <row r="10223" spans="16:20" x14ac:dyDescent="0.2">
      <c r="P10223" s="10"/>
      <c r="R10223" s="10"/>
      <c r="S10223" s="10"/>
      <c r="T10223" s="10"/>
    </row>
    <row r="10224" spans="16:20" x14ac:dyDescent="0.2">
      <c r="P10224" s="10"/>
      <c r="R10224" s="10"/>
      <c r="S10224" s="10"/>
      <c r="T10224" s="10"/>
    </row>
    <row r="10225" spans="16:20" x14ac:dyDescent="0.2">
      <c r="P10225" s="10"/>
      <c r="R10225" s="10"/>
      <c r="S10225" s="10"/>
      <c r="T10225" s="10"/>
    </row>
    <row r="10226" spans="16:20" x14ac:dyDescent="0.2">
      <c r="P10226" s="10"/>
      <c r="R10226" s="10"/>
      <c r="S10226" s="10"/>
      <c r="T10226" s="10"/>
    </row>
    <row r="10227" spans="16:20" x14ac:dyDescent="0.2">
      <c r="P10227" s="10"/>
      <c r="R10227" s="10"/>
      <c r="S10227" s="10"/>
      <c r="T10227" s="10"/>
    </row>
    <row r="10228" spans="16:20" x14ac:dyDescent="0.2">
      <c r="P10228" s="10"/>
      <c r="R10228" s="10"/>
      <c r="S10228" s="10"/>
      <c r="T10228" s="10"/>
    </row>
    <row r="10229" spans="16:20" x14ac:dyDescent="0.2">
      <c r="P10229" s="10"/>
      <c r="R10229" s="10"/>
      <c r="S10229" s="10"/>
      <c r="T10229" s="10"/>
    </row>
    <row r="10230" spans="16:20" x14ac:dyDescent="0.2">
      <c r="P10230" s="10"/>
      <c r="R10230" s="10"/>
      <c r="S10230" s="10"/>
      <c r="T10230" s="10"/>
    </row>
    <row r="10231" spans="16:20" x14ac:dyDescent="0.2">
      <c r="P10231" s="10"/>
      <c r="R10231" s="10"/>
      <c r="S10231" s="10"/>
      <c r="T10231" s="10"/>
    </row>
    <row r="10232" spans="16:20" x14ac:dyDescent="0.2">
      <c r="P10232" s="10"/>
      <c r="R10232" s="10"/>
      <c r="S10232" s="10"/>
      <c r="T10232" s="10"/>
    </row>
    <row r="10233" spans="16:20" x14ac:dyDescent="0.2">
      <c r="P10233" s="10"/>
      <c r="R10233" s="10"/>
      <c r="S10233" s="10"/>
      <c r="T10233" s="10"/>
    </row>
    <row r="10234" spans="16:20" x14ac:dyDescent="0.2">
      <c r="P10234" s="10"/>
      <c r="R10234" s="10"/>
      <c r="S10234" s="10"/>
      <c r="T10234" s="10"/>
    </row>
    <row r="10235" spans="16:20" x14ac:dyDescent="0.2">
      <c r="P10235" s="10"/>
      <c r="R10235" s="10"/>
      <c r="S10235" s="10"/>
      <c r="T10235" s="10"/>
    </row>
    <row r="10236" spans="16:20" x14ac:dyDescent="0.2">
      <c r="P10236" s="10"/>
      <c r="R10236" s="10"/>
      <c r="S10236" s="10"/>
      <c r="T10236" s="10"/>
    </row>
    <row r="10237" spans="16:20" x14ac:dyDescent="0.2">
      <c r="P10237" s="10"/>
      <c r="R10237" s="10"/>
      <c r="S10237" s="10"/>
      <c r="T10237" s="10"/>
    </row>
    <row r="10238" spans="16:20" x14ac:dyDescent="0.2">
      <c r="P10238" s="10"/>
      <c r="R10238" s="10"/>
      <c r="S10238" s="10"/>
      <c r="T10238" s="10"/>
    </row>
    <row r="10239" spans="16:20" x14ac:dyDescent="0.2">
      <c r="P10239" s="10"/>
      <c r="R10239" s="10"/>
      <c r="S10239" s="10"/>
      <c r="T10239" s="10"/>
    </row>
    <row r="10240" spans="16:20" x14ac:dyDescent="0.2">
      <c r="P10240" s="10"/>
      <c r="R10240" s="10"/>
      <c r="S10240" s="10"/>
      <c r="T10240" s="10"/>
    </row>
    <row r="10241" spans="16:20" x14ac:dyDescent="0.2">
      <c r="P10241" s="10"/>
      <c r="R10241" s="10"/>
      <c r="S10241" s="10"/>
      <c r="T10241" s="10"/>
    </row>
    <row r="10242" spans="16:20" x14ac:dyDescent="0.2">
      <c r="P10242" s="10"/>
      <c r="R10242" s="10"/>
      <c r="S10242" s="10"/>
      <c r="T10242" s="10"/>
    </row>
    <row r="10243" spans="16:20" x14ac:dyDescent="0.2">
      <c r="P10243" s="10"/>
      <c r="R10243" s="10"/>
      <c r="S10243" s="10"/>
      <c r="T10243" s="10"/>
    </row>
    <row r="10244" spans="16:20" x14ac:dyDescent="0.2">
      <c r="P10244" s="10"/>
      <c r="R10244" s="10"/>
      <c r="S10244" s="10"/>
      <c r="T10244" s="10"/>
    </row>
    <row r="10245" spans="16:20" x14ac:dyDescent="0.2">
      <c r="P10245" s="10"/>
      <c r="R10245" s="10"/>
      <c r="S10245" s="10"/>
      <c r="T10245" s="10"/>
    </row>
    <row r="10246" spans="16:20" x14ac:dyDescent="0.2">
      <c r="P10246" s="10"/>
      <c r="R10246" s="10"/>
      <c r="S10246" s="10"/>
      <c r="T10246" s="10"/>
    </row>
    <row r="10247" spans="16:20" x14ac:dyDescent="0.2">
      <c r="P10247" s="10"/>
      <c r="R10247" s="10"/>
      <c r="S10247" s="10"/>
      <c r="T10247" s="10"/>
    </row>
    <row r="10248" spans="16:20" x14ac:dyDescent="0.2">
      <c r="P10248" s="10"/>
      <c r="R10248" s="10"/>
      <c r="S10248" s="10"/>
      <c r="T10248" s="10"/>
    </row>
    <row r="10249" spans="16:20" x14ac:dyDescent="0.2">
      <c r="P10249" s="10"/>
      <c r="R10249" s="10"/>
      <c r="S10249" s="10"/>
      <c r="T10249" s="10"/>
    </row>
    <row r="10250" spans="16:20" x14ac:dyDescent="0.2">
      <c r="P10250" s="10"/>
      <c r="R10250" s="10"/>
      <c r="S10250" s="10"/>
      <c r="T10250" s="10"/>
    </row>
    <row r="10251" spans="16:20" x14ac:dyDescent="0.2">
      <c r="P10251" s="10"/>
      <c r="R10251" s="10"/>
      <c r="S10251" s="10"/>
      <c r="T10251" s="10"/>
    </row>
    <row r="10252" spans="16:20" x14ac:dyDescent="0.2">
      <c r="P10252" s="10"/>
      <c r="R10252" s="10"/>
      <c r="S10252" s="10"/>
      <c r="T10252" s="10"/>
    </row>
    <row r="10253" spans="16:20" x14ac:dyDescent="0.2">
      <c r="P10253" s="10"/>
      <c r="R10253" s="10"/>
      <c r="S10253" s="10"/>
      <c r="T10253" s="10"/>
    </row>
    <row r="10254" spans="16:20" x14ac:dyDescent="0.2">
      <c r="P10254" s="10"/>
      <c r="R10254" s="10"/>
      <c r="S10254" s="10"/>
      <c r="T10254" s="10"/>
    </row>
    <row r="10255" spans="16:20" x14ac:dyDescent="0.2">
      <c r="P10255" s="10"/>
      <c r="R10255" s="10"/>
      <c r="S10255" s="10"/>
      <c r="T10255" s="10"/>
    </row>
    <row r="10256" spans="16:20" x14ac:dyDescent="0.2">
      <c r="P10256" s="10"/>
      <c r="R10256" s="10"/>
      <c r="S10256" s="10"/>
      <c r="T10256" s="10"/>
    </row>
    <row r="10257" spans="16:20" x14ac:dyDescent="0.2">
      <c r="P10257" s="10"/>
      <c r="R10257" s="10"/>
      <c r="S10257" s="10"/>
      <c r="T10257" s="10"/>
    </row>
    <row r="10258" spans="16:20" x14ac:dyDescent="0.2">
      <c r="P10258" s="10"/>
      <c r="R10258" s="10"/>
      <c r="S10258" s="10"/>
      <c r="T10258" s="10"/>
    </row>
    <row r="10259" spans="16:20" x14ac:dyDescent="0.2">
      <c r="P10259" s="10"/>
      <c r="R10259" s="10"/>
      <c r="S10259" s="10"/>
      <c r="T10259" s="10"/>
    </row>
    <row r="10260" spans="16:20" x14ac:dyDescent="0.2">
      <c r="P10260" s="10"/>
      <c r="R10260" s="10"/>
      <c r="S10260" s="10"/>
      <c r="T10260" s="10"/>
    </row>
    <row r="10261" spans="16:20" x14ac:dyDescent="0.2">
      <c r="P10261" s="10"/>
      <c r="R10261" s="10"/>
      <c r="S10261" s="10"/>
      <c r="T10261" s="10"/>
    </row>
    <row r="10262" spans="16:20" x14ac:dyDescent="0.2">
      <c r="P10262" s="10"/>
      <c r="R10262" s="10"/>
      <c r="S10262" s="10"/>
      <c r="T10262" s="10"/>
    </row>
    <row r="10263" spans="16:20" x14ac:dyDescent="0.2">
      <c r="P10263" s="10"/>
      <c r="R10263" s="10"/>
      <c r="S10263" s="10"/>
      <c r="T10263" s="10"/>
    </row>
    <row r="10264" spans="16:20" x14ac:dyDescent="0.2">
      <c r="P10264" s="10"/>
      <c r="R10264" s="10"/>
      <c r="S10264" s="10"/>
      <c r="T10264" s="10"/>
    </row>
    <row r="10265" spans="16:20" x14ac:dyDescent="0.2">
      <c r="P10265" s="10"/>
      <c r="R10265" s="10"/>
      <c r="S10265" s="10"/>
      <c r="T10265" s="10"/>
    </row>
    <row r="10266" spans="16:20" x14ac:dyDescent="0.2">
      <c r="P10266" s="10"/>
      <c r="R10266" s="10"/>
      <c r="S10266" s="10"/>
      <c r="T10266" s="10"/>
    </row>
    <row r="10267" spans="16:20" x14ac:dyDescent="0.2">
      <c r="P10267" s="10"/>
      <c r="R10267" s="10"/>
      <c r="S10267" s="10"/>
      <c r="T10267" s="10"/>
    </row>
    <row r="10268" spans="16:20" x14ac:dyDescent="0.2">
      <c r="P10268" s="10"/>
      <c r="R10268" s="10"/>
      <c r="S10268" s="10"/>
      <c r="T10268" s="10"/>
    </row>
    <row r="10269" spans="16:20" x14ac:dyDescent="0.2">
      <c r="P10269" s="10"/>
      <c r="R10269" s="10"/>
      <c r="S10269" s="10"/>
      <c r="T10269" s="10"/>
    </row>
    <row r="10270" spans="16:20" x14ac:dyDescent="0.2">
      <c r="P10270" s="10"/>
      <c r="R10270" s="10"/>
      <c r="S10270" s="10"/>
      <c r="T10270" s="10"/>
    </row>
    <row r="10271" spans="16:20" x14ac:dyDescent="0.2">
      <c r="P10271" s="10"/>
      <c r="R10271" s="10"/>
      <c r="S10271" s="10"/>
      <c r="T10271" s="10"/>
    </row>
    <row r="10272" spans="16:20" x14ac:dyDescent="0.2">
      <c r="P10272" s="10"/>
      <c r="R10272" s="10"/>
      <c r="S10272" s="10"/>
      <c r="T10272" s="10"/>
    </row>
    <row r="10273" spans="16:20" x14ac:dyDescent="0.2">
      <c r="P10273" s="10"/>
      <c r="R10273" s="10"/>
      <c r="S10273" s="10"/>
      <c r="T10273" s="10"/>
    </row>
    <row r="10274" spans="16:20" x14ac:dyDescent="0.2">
      <c r="P10274" s="10"/>
      <c r="R10274" s="10"/>
      <c r="S10274" s="10"/>
      <c r="T10274" s="10"/>
    </row>
    <row r="10275" spans="16:20" x14ac:dyDescent="0.2">
      <c r="P10275" s="10"/>
      <c r="R10275" s="10"/>
      <c r="S10275" s="10"/>
      <c r="T10275" s="10"/>
    </row>
    <row r="10276" spans="16:20" x14ac:dyDescent="0.2">
      <c r="P10276" s="10"/>
      <c r="R10276" s="10"/>
      <c r="S10276" s="10"/>
      <c r="T10276" s="10"/>
    </row>
    <row r="10277" spans="16:20" x14ac:dyDescent="0.2">
      <c r="P10277" s="10"/>
      <c r="R10277" s="10"/>
      <c r="S10277" s="10"/>
      <c r="T10277" s="10"/>
    </row>
    <row r="10278" spans="16:20" x14ac:dyDescent="0.2">
      <c r="P10278" s="10"/>
      <c r="R10278" s="10"/>
      <c r="S10278" s="10"/>
      <c r="T10278" s="10"/>
    </row>
    <row r="10279" spans="16:20" x14ac:dyDescent="0.2">
      <c r="P10279" s="10"/>
      <c r="R10279" s="10"/>
      <c r="S10279" s="10"/>
      <c r="T10279" s="10"/>
    </row>
    <row r="10280" spans="16:20" x14ac:dyDescent="0.2">
      <c r="P10280" s="10"/>
      <c r="R10280" s="10"/>
      <c r="S10280" s="10"/>
      <c r="T10280" s="10"/>
    </row>
    <row r="10281" spans="16:20" x14ac:dyDescent="0.2">
      <c r="P10281" s="10"/>
      <c r="R10281" s="10"/>
      <c r="S10281" s="10"/>
      <c r="T10281" s="10"/>
    </row>
    <row r="10282" spans="16:20" x14ac:dyDescent="0.2">
      <c r="P10282" s="10"/>
      <c r="R10282" s="10"/>
      <c r="S10282" s="10"/>
      <c r="T10282" s="10"/>
    </row>
    <row r="10283" spans="16:20" x14ac:dyDescent="0.2">
      <c r="P10283" s="10"/>
      <c r="R10283" s="10"/>
      <c r="S10283" s="10"/>
      <c r="T10283" s="10"/>
    </row>
    <row r="10284" spans="16:20" x14ac:dyDescent="0.2">
      <c r="P10284" s="10"/>
      <c r="R10284" s="10"/>
      <c r="S10284" s="10"/>
      <c r="T10284" s="10"/>
    </row>
    <row r="10285" spans="16:20" x14ac:dyDescent="0.2">
      <c r="P10285" s="10"/>
      <c r="R10285" s="10"/>
      <c r="S10285" s="10"/>
      <c r="T10285" s="10"/>
    </row>
    <row r="10286" spans="16:20" x14ac:dyDescent="0.2">
      <c r="P10286" s="10"/>
      <c r="R10286" s="10"/>
      <c r="S10286" s="10"/>
      <c r="T10286" s="10"/>
    </row>
    <row r="10287" spans="16:20" x14ac:dyDescent="0.2">
      <c r="P10287" s="10"/>
      <c r="R10287" s="10"/>
      <c r="S10287" s="10"/>
      <c r="T10287" s="10"/>
    </row>
    <row r="10288" spans="16:20" x14ac:dyDescent="0.2">
      <c r="P10288" s="10"/>
      <c r="R10288" s="10"/>
      <c r="S10288" s="10"/>
      <c r="T10288" s="10"/>
    </row>
    <row r="10289" spans="16:20" x14ac:dyDescent="0.2">
      <c r="P10289" s="10"/>
      <c r="R10289" s="10"/>
      <c r="S10289" s="10"/>
      <c r="T10289" s="10"/>
    </row>
    <row r="10290" spans="16:20" x14ac:dyDescent="0.2">
      <c r="P10290" s="10"/>
      <c r="R10290" s="10"/>
      <c r="S10290" s="10"/>
      <c r="T10290" s="10"/>
    </row>
    <row r="10291" spans="16:20" x14ac:dyDescent="0.2">
      <c r="P10291" s="10"/>
      <c r="R10291" s="10"/>
      <c r="S10291" s="10"/>
      <c r="T10291" s="10"/>
    </row>
    <row r="10292" spans="16:20" x14ac:dyDescent="0.2">
      <c r="P10292" s="10"/>
      <c r="R10292" s="10"/>
      <c r="S10292" s="10"/>
      <c r="T10292" s="10"/>
    </row>
    <row r="10293" spans="16:20" x14ac:dyDescent="0.2">
      <c r="P10293" s="10"/>
      <c r="R10293" s="10"/>
      <c r="S10293" s="10"/>
      <c r="T10293" s="10"/>
    </row>
    <row r="10294" spans="16:20" x14ac:dyDescent="0.2">
      <c r="P10294" s="10"/>
      <c r="R10294" s="10"/>
      <c r="S10294" s="10"/>
      <c r="T10294" s="10"/>
    </row>
    <row r="10295" spans="16:20" x14ac:dyDescent="0.2">
      <c r="P10295" s="10"/>
      <c r="R10295" s="10"/>
      <c r="S10295" s="10"/>
      <c r="T10295" s="10"/>
    </row>
    <row r="10296" spans="16:20" x14ac:dyDescent="0.2">
      <c r="P10296" s="10"/>
      <c r="R10296" s="10"/>
      <c r="S10296" s="10"/>
      <c r="T10296" s="10"/>
    </row>
    <row r="10297" spans="16:20" x14ac:dyDescent="0.2">
      <c r="P10297" s="10"/>
      <c r="R10297" s="10"/>
      <c r="S10297" s="10"/>
      <c r="T10297" s="10"/>
    </row>
    <row r="10298" spans="16:20" x14ac:dyDescent="0.2">
      <c r="P10298" s="10"/>
      <c r="R10298" s="10"/>
      <c r="S10298" s="10"/>
      <c r="T10298" s="10"/>
    </row>
    <row r="10299" spans="16:20" x14ac:dyDescent="0.2">
      <c r="P10299" s="10"/>
      <c r="R10299" s="10"/>
      <c r="S10299" s="10"/>
      <c r="T10299" s="10"/>
    </row>
    <row r="10300" spans="16:20" x14ac:dyDescent="0.2">
      <c r="P10300" s="10"/>
      <c r="R10300" s="10"/>
      <c r="S10300" s="10"/>
      <c r="T10300" s="10"/>
    </row>
    <row r="10301" spans="16:20" x14ac:dyDescent="0.2">
      <c r="P10301" s="10"/>
      <c r="R10301" s="10"/>
      <c r="S10301" s="10"/>
      <c r="T10301" s="10"/>
    </row>
    <row r="10302" spans="16:20" x14ac:dyDescent="0.2">
      <c r="P10302" s="10"/>
      <c r="R10302" s="10"/>
      <c r="S10302" s="10"/>
      <c r="T10302" s="10"/>
    </row>
    <row r="10303" spans="16:20" x14ac:dyDescent="0.2">
      <c r="P10303" s="10"/>
      <c r="R10303" s="10"/>
      <c r="S10303" s="10"/>
      <c r="T10303" s="10"/>
    </row>
    <row r="10304" spans="16:20" x14ac:dyDescent="0.2">
      <c r="P10304" s="10"/>
      <c r="R10304" s="10"/>
      <c r="S10304" s="10"/>
      <c r="T10304" s="10"/>
    </row>
    <row r="10305" spans="16:20" x14ac:dyDescent="0.2">
      <c r="P10305" s="10"/>
      <c r="R10305" s="10"/>
      <c r="S10305" s="10"/>
      <c r="T10305" s="10"/>
    </row>
    <row r="10306" spans="16:20" x14ac:dyDescent="0.2">
      <c r="P10306" s="10"/>
      <c r="R10306" s="10"/>
      <c r="S10306" s="10"/>
      <c r="T10306" s="10"/>
    </row>
    <row r="10307" spans="16:20" x14ac:dyDescent="0.2">
      <c r="P10307" s="10"/>
      <c r="R10307" s="10"/>
      <c r="S10307" s="10"/>
      <c r="T10307" s="10"/>
    </row>
    <row r="10308" spans="16:20" x14ac:dyDescent="0.2">
      <c r="P10308" s="10"/>
      <c r="R10308" s="10"/>
      <c r="S10308" s="10"/>
      <c r="T10308" s="10"/>
    </row>
    <row r="10309" spans="16:20" x14ac:dyDescent="0.2">
      <c r="P10309" s="10"/>
      <c r="R10309" s="10"/>
      <c r="S10309" s="10"/>
      <c r="T10309" s="10"/>
    </row>
    <row r="10310" spans="16:20" x14ac:dyDescent="0.2">
      <c r="P10310" s="10"/>
      <c r="R10310" s="10"/>
      <c r="S10310" s="10"/>
      <c r="T10310" s="10"/>
    </row>
    <row r="10311" spans="16:20" x14ac:dyDescent="0.2">
      <c r="P10311" s="10"/>
      <c r="R10311" s="10"/>
      <c r="S10311" s="10"/>
      <c r="T10311" s="10"/>
    </row>
    <row r="10312" spans="16:20" x14ac:dyDescent="0.2">
      <c r="P10312" s="10"/>
      <c r="R10312" s="10"/>
      <c r="S10312" s="10"/>
      <c r="T10312" s="10"/>
    </row>
    <row r="10313" spans="16:20" x14ac:dyDescent="0.2">
      <c r="P10313" s="10"/>
      <c r="R10313" s="10"/>
      <c r="S10313" s="10"/>
      <c r="T10313" s="10"/>
    </row>
    <row r="10314" spans="16:20" x14ac:dyDescent="0.2">
      <c r="P10314" s="10"/>
      <c r="R10314" s="10"/>
      <c r="S10314" s="10"/>
      <c r="T10314" s="10"/>
    </row>
    <row r="10315" spans="16:20" x14ac:dyDescent="0.2">
      <c r="P10315" s="10"/>
      <c r="R10315" s="10"/>
      <c r="S10315" s="10"/>
      <c r="T10315" s="10"/>
    </row>
    <row r="10316" spans="16:20" x14ac:dyDescent="0.2">
      <c r="P10316" s="10"/>
      <c r="R10316" s="10"/>
      <c r="S10316" s="10"/>
      <c r="T10316" s="10"/>
    </row>
    <row r="10317" spans="16:20" x14ac:dyDescent="0.2">
      <c r="P10317" s="10"/>
      <c r="R10317" s="10"/>
      <c r="S10317" s="10"/>
      <c r="T10317" s="10"/>
    </row>
    <row r="10318" spans="16:20" x14ac:dyDescent="0.2">
      <c r="P10318" s="10"/>
      <c r="R10318" s="10"/>
      <c r="S10318" s="10"/>
      <c r="T10318" s="10"/>
    </row>
    <row r="10319" spans="16:20" x14ac:dyDescent="0.2">
      <c r="P10319" s="10"/>
      <c r="R10319" s="10"/>
      <c r="S10319" s="10"/>
      <c r="T10319" s="10"/>
    </row>
    <row r="10320" spans="16:20" x14ac:dyDescent="0.2">
      <c r="P10320" s="10"/>
      <c r="R10320" s="10"/>
      <c r="S10320" s="10"/>
      <c r="T10320" s="10"/>
    </row>
    <row r="10321" spans="16:20" x14ac:dyDescent="0.2">
      <c r="P10321" s="10"/>
      <c r="R10321" s="10"/>
      <c r="S10321" s="10"/>
      <c r="T10321" s="10"/>
    </row>
    <row r="10322" spans="16:20" x14ac:dyDescent="0.2">
      <c r="P10322" s="10"/>
      <c r="R10322" s="10"/>
      <c r="S10322" s="10"/>
      <c r="T10322" s="10"/>
    </row>
    <row r="10323" spans="16:20" x14ac:dyDescent="0.2">
      <c r="P10323" s="10"/>
      <c r="R10323" s="10"/>
      <c r="S10323" s="10"/>
      <c r="T10323" s="10"/>
    </row>
    <row r="10324" spans="16:20" x14ac:dyDescent="0.2">
      <c r="P10324" s="10"/>
      <c r="R10324" s="10"/>
      <c r="S10324" s="10"/>
      <c r="T10324" s="10"/>
    </row>
    <row r="10325" spans="16:20" x14ac:dyDescent="0.2">
      <c r="P10325" s="10"/>
      <c r="R10325" s="10"/>
      <c r="S10325" s="10"/>
      <c r="T10325" s="10"/>
    </row>
    <row r="10326" spans="16:20" x14ac:dyDescent="0.2">
      <c r="P10326" s="10"/>
      <c r="R10326" s="10"/>
      <c r="S10326" s="10"/>
      <c r="T10326" s="10"/>
    </row>
    <row r="10327" spans="16:20" x14ac:dyDescent="0.2">
      <c r="P10327" s="10"/>
      <c r="R10327" s="10"/>
      <c r="S10327" s="10"/>
      <c r="T10327" s="10"/>
    </row>
    <row r="10328" spans="16:20" x14ac:dyDescent="0.2">
      <c r="P10328" s="10"/>
      <c r="R10328" s="10"/>
      <c r="S10328" s="10"/>
      <c r="T10328" s="10"/>
    </row>
    <row r="10329" spans="16:20" x14ac:dyDescent="0.2">
      <c r="P10329" s="10"/>
      <c r="R10329" s="10"/>
      <c r="S10329" s="10"/>
      <c r="T10329" s="10"/>
    </row>
    <row r="10330" spans="16:20" x14ac:dyDescent="0.2">
      <c r="P10330" s="10"/>
      <c r="R10330" s="10"/>
      <c r="S10330" s="10"/>
      <c r="T10330" s="10"/>
    </row>
    <row r="10331" spans="16:20" x14ac:dyDescent="0.2">
      <c r="P10331" s="10"/>
      <c r="R10331" s="10"/>
      <c r="S10331" s="10"/>
      <c r="T10331" s="10"/>
    </row>
    <row r="10332" spans="16:20" x14ac:dyDescent="0.2">
      <c r="P10332" s="10"/>
      <c r="R10332" s="10"/>
      <c r="S10332" s="10"/>
      <c r="T10332" s="10"/>
    </row>
    <row r="10333" spans="16:20" x14ac:dyDescent="0.2">
      <c r="P10333" s="10"/>
      <c r="R10333" s="10"/>
      <c r="S10333" s="10"/>
      <c r="T10333" s="10"/>
    </row>
    <row r="10334" spans="16:20" x14ac:dyDescent="0.2">
      <c r="P10334" s="10"/>
      <c r="R10334" s="10"/>
      <c r="S10334" s="10"/>
      <c r="T10334" s="10"/>
    </row>
    <row r="10335" spans="16:20" x14ac:dyDescent="0.2">
      <c r="P10335" s="10"/>
      <c r="R10335" s="10"/>
      <c r="S10335" s="10"/>
      <c r="T10335" s="10"/>
    </row>
    <row r="10336" spans="16:20" x14ac:dyDescent="0.2">
      <c r="P10336" s="10"/>
      <c r="R10336" s="10"/>
      <c r="S10336" s="10"/>
      <c r="T10336" s="10"/>
    </row>
    <row r="10337" spans="16:20" x14ac:dyDescent="0.2">
      <c r="P10337" s="10"/>
      <c r="R10337" s="10"/>
      <c r="S10337" s="10"/>
      <c r="T10337" s="10"/>
    </row>
    <row r="10338" spans="16:20" x14ac:dyDescent="0.2">
      <c r="P10338" s="10"/>
      <c r="R10338" s="10"/>
      <c r="S10338" s="10"/>
      <c r="T10338" s="10"/>
    </row>
    <row r="10339" spans="16:20" x14ac:dyDescent="0.2">
      <c r="P10339" s="10"/>
      <c r="R10339" s="10"/>
      <c r="S10339" s="10"/>
      <c r="T10339" s="10"/>
    </row>
    <row r="10340" spans="16:20" x14ac:dyDescent="0.2">
      <c r="P10340" s="10"/>
      <c r="R10340" s="10"/>
      <c r="S10340" s="10"/>
      <c r="T10340" s="10"/>
    </row>
    <row r="10341" spans="16:20" x14ac:dyDescent="0.2">
      <c r="P10341" s="10"/>
      <c r="R10341" s="10"/>
      <c r="S10341" s="10"/>
      <c r="T10341" s="10"/>
    </row>
    <row r="10342" spans="16:20" x14ac:dyDescent="0.2">
      <c r="P10342" s="10"/>
      <c r="R10342" s="10"/>
      <c r="S10342" s="10"/>
      <c r="T10342" s="10"/>
    </row>
    <row r="10343" spans="16:20" x14ac:dyDescent="0.2">
      <c r="P10343" s="10"/>
      <c r="R10343" s="10"/>
      <c r="S10343" s="10"/>
      <c r="T10343" s="10"/>
    </row>
    <row r="10344" spans="16:20" x14ac:dyDescent="0.2">
      <c r="P10344" s="10"/>
      <c r="R10344" s="10"/>
      <c r="S10344" s="10"/>
      <c r="T10344" s="10"/>
    </row>
    <row r="10345" spans="16:20" x14ac:dyDescent="0.2">
      <c r="P10345" s="10"/>
      <c r="R10345" s="10"/>
      <c r="S10345" s="10"/>
      <c r="T10345" s="10"/>
    </row>
    <row r="10346" spans="16:20" x14ac:dyDescent="0.2">
      <c r="P10346" s="10"/>
      <c r="R10346" s="10"/>
      <c r="S10346" s="10"/>
      <c r="T10346" s="10"/>
    </row>
    <row r="10347" spans="16:20" x14ac:dyDescent="0.2">
      <c r="P10347" s="10"/>
      <c r="R10347" s="10"/>
      <c r="S10347" s="10"/>
      <c r="T10347" s="10"/>
    </row>
    <row r="10348" spans="16:20" x14ac:dyDescent="0.2">
      <c r="P10348" s="10"/>
      <c r="R10348" s="10"/>
      <c r="S10348" s="10"/>
      <c r="T10348" s="10"/>
    </row>
    <row r="10349" spans="16:20" x14ac:dyDescent="0.2">
      <c r="P10349" s="10"/>
      <c r="R10349" s="10"/>
      <c r="S10349" s="10"/>
      <c r="T10349" s="10"/>
    </row>
    <row r="10350" spans="16:20" x14ac:dyDescent="0.2">
      <c r="P10350" s="10"/>
      <c r="R10350" s="10"/>
      <c r="S10350" s="10"/>
      <c r="T10350" s="10"/>
    </row>
    <row r="10351" spans="16:20" x14ac:dyDescent="0.2">
      <c r="P10351" s="10"/>
      <c r="R10351" s="10"/>
      <c r="S10351" s="10"/>
      <c r="T10351" s="10"/>
    </row>
    <row r="10352" spans="16:20" x14ac:dyDescent="0.2">
      <c r="P10352" s="10"/>
      <c r="R10352" s="10"/>
      <c r="S10352" s="10"/>
      <c r="T10352" s="10"/>
    </row>
    <row r="10353" spans="16:20" x14ac:dyDescent="0.2">
      <c r="P10353" s="10"/>
      <c r="R10353" s="10"/>
      <c r="S10353" s="10"/>
      <c r="T10353" s="10"/>
    </row>
    <row r="10354" spans="16:20" x14ac:dyDescent="0.2">
      <c r="P10354" s="10"/>
      <c r="R10354" s="10"/>
      <c r="S10354" s="10"/>
      <c r="T10354" s="10"/>
    </row>
    <row r="10355" spans="16:20" x14ac:dyDescent="0.2">
      <c r="P10355" s="10"/>
      <c r="R10355" s="10"/>
      <c r="S10355" s="10"/>
      <c r="T10355" s="10"/>
    </row>
    <row r="10356" spans="16:20" x14ac:dyDescent="0.2">
      <c r="P10356" s="10"/>
      <c r="R10356" s="10"/>
      <c r="S10356" s="10"/>
      <c r="T10356" s="10"/>
    </row>
    <row r="10357" spans="16:20" x14ac:dyDescent="0.2">
      <c r="P10357" s="10"/>
      <c r="R10357" s="10"/>
      <c r="S10357" s="10"/>
      <c r="T10357" s="10"/>
    </row>
    <row r="10358" spans="16:20" x14ac:dyDescent="0.2">
      <c r="P10358" s="10"/>
      <c r="R10358" s="10"/>
      <c r="S10358" s="10"/>
      <c r="T10358" s="10"/>
    </row>
    <row r="10359" spans="16:20" x14ac:dyDescent="0.2">
      <c r="P10359" s="10"/>
      <c r="R10359" s="10"/>
      <c r="S10359" s="10"/>
      <c r="T10359" s="10"/>
    </row>
    <row r="10360" spans="16:20" x14ac:dyDescent="0.2">
      <c r="P10360" s="10"/>
      <c r="R10360" s="10"/>
      <c r="S10360" s="10"/>
      <c r="T10360" s="10"/>
    </row>
    <row r="10361" spans="16:20" x14ac:dyDescent="0.2">
      <c r="P10361" s="10"/>
      <c r="R10361" s="10"/>
      <c r="S10361" s="10"/>
      <c r="T10361" s="10"/>
    </row>
    <row r="10362" spans="16:20" x14ac:dyDescent="0.2">
      <c r="P10362" s="10"/>
      <c r="R10362" s="10"/>
      <c r="S10362" s="10"/>
      <c r="T10362" s="10"/>
    </row>
    <row r="10363" spans="16:20" x14ac:dyDescent="0.2">
      <c r="P10363" s="10"/>
      <c r="R10363" s="10"/>
      <c r="S10363" s="10"/>
      <c r="T10363" s="10"/>
    </row>
    <row r="10364" spans="16:20" x14ac:dyDescent="0.2">
      <c r="P10364" s="10"/>
      <c r="R10364" s="10"/>
      <c r="S10364" s="10"/>
      <c r="T10364" s="10"/>
    </row>
    <row r="10365" spans="16:20" x14ac:dyDescent="0.2">
      <c r="P10365" s="10"/>
      <c r="R10365" s="10"/>
      <c r="S10365" s="10"/>
      <c r="T10365" s="10"/>
    </row>
    <row r="10366" spans="16:20" x14ac:dyDescent="0.2">
      <c r="P10366" s="10"/>
      <c r="R10366" s="10"/>
      <c r="S10366" s="10"/>
      <c r="T10366" s="10"/>
    </row>
    <row r="10367" spans="16:20" x14ac:dyDescent="0.2">
      <c r="P10367" s="10"/>
      <c r="R10367" s="10"/>
      <c r="S10367" s="10"/>
      <c r="T10367" s="10"/>
    </row>
    <row r="10368" spans="16:20" x14ac:dyDescent="0.2">
      <c r="P10368" s="10"/>
      <c r="R10368" s="10"/>
      <c r="S10368" s="10"/>
      <c r="T10368" s="10"/>
    </row>
    <row r="10369" spans="16:20" x14ac:dyDescent="0.2">
      <c r="P10369" s="10"/>
      <c r="R10369" s="10"/>
      <c r="S10369" s="10"/>
      <c r="T10369" s="10"/>
    </row>
    <row r="10370" spans="16:20" x14ac:dyDescent="0.2">
      <c r="P10370" s="10"/>
      <c r="R10370" s="10"/>
      <c r="S10370" s="10"/>
      <c r="T10370" s="10"/>
    </row>
    <row r="10371" spans="16:20" x14ac:dyDescent="0.2">
      <c r="P10371" s="10"/>
      <c r="R10371" s="10"/>
      <c r="S10371" s="10"/>
      <c r="T10371" s="10"/>
    </row>
    <row r="10372" spans="16:20" x14ac:dyDescent="0.2">
      <c r="P10372" s="10"/>
      <c r="R10372" s="10"/>
      <c r="S10372" s="10"/>
      <c r="T10372" s="10"/>
    </row>
    <row r="10373" spans="16:20" x14ac:dyDescent="0.2">
      <c r="P10373" s="10"/>
      <c r="R10373" s="10"/>
      <c r="S10373" s="10"/>
      <c r="T10373" s="10"/>
    </row>
    <row r="10374" spans="16:20" x14ac:dyDescent="0.2">
      <c r="P10374" s="10"/>
      <c r="R10374" s="10"/>
      <c r="S10374" s="10"/>
      <c r="T10374" s="10"/>
    </row>
    <row r="10375" spans="16:20" x14ac:dyDescent="0.2">
      <c r="P10375" s="10"/>
      <c r="R10375" s="10"/>
      <c r="S10375" s="10"/>
      <c r="T10375" s="10"/>
    </row>
    <row r="10376" spans="16:20" x14ac:dyDescent="0.2">
      <c r="P10376" s="10"/>
      <c r="R10376" s="10"/>
      <c r="S10376" s="10"/>
      <c r="T10376" s="10"/>
    </row>
    <row r="10377" spans="16:20" x14ac:dyDescent="0.2">
      <c r="P10377" s="10"/>
      <c r="R10377" s="10"/>
      <c r="S10377" s="10"/>
      <c r="T10377" s="10"/>
    </row>
    <row r="10378" spans="16:20" x14ac:dyDescent="0.2">
      <c r="P10378" s="10"/>
      <c r="R10378" s="10"/>
      <c r="S10378" s="10"/>
      <c r="T10378" s="10"/>
    </row>
    <row r="10379" spans="16:20" x14ac:dyDescent="0.2">
      <c r="P10379" s="10"/>
      <c r="R10379" s="10"/>
      <c r="S10379" s="10"/>
      <c r="T10379" s="10"/>
    </row>
    <row r="10380" spans="16:20" x14ac:dyDescent="0.2">
      <c r="P10380" s="10"/>
      <c r="R10380" s="10"/>
      <c r="S10380" s="10"/>
      <c r="T10380" s="10"/>
    </row>
    <row r="10381" spans="16:20" x14ac:dyDescent="0.2">
      <c r="P10381" s="10"/>
      <c r="R10381" s="10"/>
      <c r="S10381" s="10"/>
      <c r="T10381" s="10"/>
    </row>
    <row r="10382" spans="16:20" x14ac:dyDescent="0.2">
      <c r="P10382" s="10"/>
      <c r="R10382" s="10"/>
      <c r="S10382" s="10"/>
      <c r="T10382" s="10"/>
    </row>
    <row r="10383" spans="16:20" x14ac:dyDescent="0.2">
      <c r="P10383" s="10"/>
      <c r="R10383" s="10"/>
      <c r="S10383" s="10"/>
      <c r="T10383" s="10"/>
    </row>
    <row r="10384" spans="16:20" x14ac:dyDescent="0.2">
      <c r="P10384" s="10"/>
      <c r="R10384" s="10"/>
      <c r="S10384" s="10"/>
      <c r="T10384" s="10"/>
    </row>
    <row r="10385" spans="16:20" x14ac:dyDescent="0.2">
      <c r="P10385" s="10"/>
      <c r="R10385" s="10"/>
      <c r="S10385" s="10"/>
      <c r="T10385" s="10"/>
    </row>
    <row r="10386" spans="16:20" x14ac:dyDescent="0.2">
      <c r="P10386" s="10"/>
      <c r="R10386" s="10"/>
      <c r="S10386" s="10"/>
      <c r="T10386" s="10"/>
    </row>
    <row r="10387" spans="16:20" x14ac:dyDescent="0.2">
      <c r="P10387" s="10"/>
      <c r="R10387" s="10"/>
      <c r="S10387" s="10"/>
      <c r="T10387" s="10"/>
    </row>
    <row r="10388" spans="16:20" x14ac:dyDescent="0.2">
      <c r="P10388" s="10"/>
      <c r="R10388" s="10"/>
      <c r="S10388" s="10"/>
      <c r="T10388" s="10"/>
    </row>
    <row r="10389" spans="16:20" x14ac:dyDescent="0.2">
      <c r="P10389" s="10"/>
      <c r="R10389" s="10"/>
      <c r="S10389" s="10"/>
      <c r="T10389" s="10"/>
    </row>
    <row r="10390" spans="16:20" x14ac:dyDescent="0.2">
      <c r="P10390" s="10"/>
      <c r="R10390" s="10"/>
      <c r="S10390" s="10"/>
      <c r="T10390" s="10"/>
    </row>
    <row r="10391" spans="16:20" x14ac:dyDescent="0.2">
      <c r="P10391" s="10"/>
      <c r="R10391" s="10"/>
      <c r="S10391" s="10"/>
      <c r="T10391" s="10"/>
    </row>
    <row r="10392" spans="16:20" x14ac:dyDescent="0.2">
      <c r="P10392" s="10"/>
      <c r="R10392" s="10"/>
      <c r="S10392" s="10"/>
      <c r="T10392" s="10"/>
    </row>
    <row r="10393" spans="16:20" x14ac:dyDescent="0.2">
      <c r="P10393" s="10"/>
      <c r="R10393" s="10"/>
      <c r="S10393" s="10"/>
      <c r="T10393" s="10"/>
    </row>
    <row r="10394" spans="16:20" x14ac:dyDescent="0.2">
      <c r="P10394" s="10"/>
      <c r="R10394" s="10"/>
      <c r="S10394" s="10"/>
      <c r="T10394" s="10"/>
    </row>
    <row r="10395" spans="16:20" x14ac:dyDescent="0.2">
      <c r="P10395" s="10"/>
      <c r="R10395" s="10"/>
      <c r="S10395" s="10"/>
      <c r="T10395" s="10"/>
    </row>
    <row r="10396" spans="16:20" x14ac:dyDescent="0.2">
      <c r="P10396" s="10"/>
      <c r="R10396" s="10"/>
      <c r="S10396" s="10"/>
      <c r="T10396" s="10"/>
    </row>
    <row r="10397" spans="16:20" x14ac:dyDescent="0.2">
      <c r="P10397" s="10"/>
      <c r="R10397" s="10"/>
      <c r="S10397" s="10"/>
      <c r="T10397" s="10"/>
    </row>
    <row r="10398" spans="16:20" x14ac:dyDescent="0.2">
      <c r="P10398" s="10"/>
      <c r="R10398" s="10"/>
      <c r="S10398" s="10"/>
      <c r="T10398" s="10"/>
    </row>
    <row r="10399" spans="16:20" x14ac:dyDescent="0.2">
      <c r="P10399" s="10"/>
      <c r="R10399" s="10"/>
      <c r="S10399" s="10"/>
      <c r="T10399" s="10"/>
    </row>
    <row r="10400" spans="16:20" x14ac:dyDescent="0.2">
      <c r="P10400" s="10"/>
      <c r="R10400" s="10"/>
      <c r="S10400" s="10"/>
      <c r="T10400" s="10"/>
    </row>
    <row r="10401" spans="16:20" x14ac:dyDescent="0.2">
      <c r="P10401" s="10"/>
      <c r="R10401" s="10"/>
      <c r="S10401" s="10"/>
      <c r="T10401" s="10"/>
    </row>
    <row r="10402" spans="16:20" x14ac:dyDescent="0.2">
      <c r="P10402" s="10"/>
      <c r="R10402" s="10"/>
      <c r="S10402" s="10"/>
      <c r="T10402" s="10"/>
    </row>
    <row r="10403" spans="16:20" x14ac:dyDescent="0.2">
      <c r="P10403" s="10"/>
      <c r="R10403" s="10"/>
      <c r="S10403" s="10"/>
      <c r="T10403" s="10"/>
    </row>
    <row r="10404" spans="16:20" x14ac:dyDescent="0.2">
      <c r="P10404" s="10"/>
      <c r="R10404" s="10"/>
      <c r="S10404" s="10"/>
      <c r="T10404" s="10"/>
    </row>
    <row r="10405" spans="16:20" x14ac:dyDescent="0.2">
      <c r="P10405" s="10"/>
      <c r="R10405" s="10"/>
      <c r="S10405" s="10"/>
      <c r="T10405" s="10"/>
    </row>
    <row r="10406" spans="16:20" x14ac:dyDescent="0.2">
      <c r="P10406" s="10"/>
      <c r="R10406" s="10"/>
      <c r="S10406" s="10"/>
      <c r="T10406" s="10"/>
    </row>
    <row r="10407" spans="16:20" x14ac:dyDescent="0.2">
      <c r="P10407" s="10"/>
      <c r="R10407" s="10"/>
      <c r="S10407" s="10"/>
      <c r="T10407" s="10"/>
    </row>
    <row r="10408" spans="16:20" x14ac:dyDescent="0.2">
      <c r="P10408" s="10"/>
      <c r="R10408" s="10"/>
      <c r="S10408" s="10"/>
      <c r="T10408" s="10"/>
    </row>
    <row r="10409" spans="16:20" x14ac:dyDescent="0.2">
      <c r="P10409" s="10"/>
      <c r="R10409" s="10"/>
      <c r="S10409" s="10"/>
      <c r="T10409" s="10"/>
    </row>
    <row r="10410" spans="16:20" x14ac:dyDescent="0.2">
      <c r="P10410" s="10"/>
      <c r="R10410" s="10"/>
      <c r="S10410" s="10"/>
      <c r="T10410" s="10"/>
    </row>
    <row r="10411" spans="16:20" x14ac:dyDescent="0.2">
      <c r="P10411" s="10"/>
      <c r="R10411" s="10"/>
      <c r="S10411" s="10"/>
      <c r="T10411" s="10"/>
    </row>
    <row r="10412" spans="16:20" x14ac:dyDescent="0.2">
      <c r="P10412" s="10"/>
      <c r="R10412" s="10"/>
      <c r="S10412" s="10"/>
      <c r="T10412" s="10"/>
    </row>
    <row r="10413" spans="16:20" x14ac:dyDescent="0.2">
      <c r="P10413" s="10"/>
      <c r="R10413" s="10"/>
      <c r="S10413" s="10"/>
      <c r="T10413" s="10"/>
    </row>
    <row r="10414" spans="16:20" x14ac:dyDescent="0.2">
      <c r="P10414" s="10"/>
      <c r="R10414" s="10"/>
      <c r="S10414" s="10"/>
      <c r="T10414" s="10"/>
    </row>
    <row r="10415" spans="16:20" x14ac:dyDescent="0.2">
      <c r="P10415" s="10"/>
      <c r="R10415" s="10"/>
      <c r="S10415" s="10"/>
      <c r="T10415" s="10"/>
    </row>
    <row r="10416" spans="16:20" x14ac:dyDescent="0.2">
      <c r="P10416" s="10"/>
      <c r="R10416" s="10"/>
      <c r="S10416" s="10"/>
      <c r="T10416" s="10"/>
    </row>
    <row r="10417" spans="16:20" x14ac:dyDescent="0.2">
      <c r="P10417" s="10"/>
      <c r="R10417" s="10"/>
      <c r="S10417" s="10"/>
      <c r="T10417" s="10"/>
    </row>
    <row r="10418" spans="16:20" x14ac:dyDescent="0.2">
      <c r="P10418" s="10"/>
      <c r="R10418" s="10"/>
      <c r="S10418" s="10"/>
      <c r="T10418" s="10"/>
    </row>
    <row r="10419" spans="16:20" x14ac:dyDescent="0.2">
      <c r="P10419" s="10"/>
      <c r="R10419" s="10"/>
      <c r="S10419" s="10"/>
      <c r="T10419" s="10"/>
    </row>
    <row r="10420" spans="16:20" x14ac:dyDescent="0.2">
      <c r="P10420" s="10"/>
      <c r="R10420" s="10"/>
      <c r="S10420" s="10"/>
      <c r="T10420" s="10"/>
    </row>
    <row r="10421" spans="16:20" x14ac:dyDescent="0.2">
      <c r="P10421" s="10"/>
      <c r="R10421" s="10"/>
      <c r="S10421" s="10"/>
      <c r="T10421" s="10"/>
    </row>
    <row r="10422" spans="16:20" x14ac:dyDescent="0.2">
      <c r="P10422" s="10"/>
      <c r="R10422" s="10"/>
      <c r="S10422" s="10"/>
      <c r="T10422" s="10"/>
    </row>
    <row r="10423" spans="16:20" x14ac:dyDescent="0.2">
      <c r="P10423" s="10"/>
      <c r="R10423" s="10"/>
      <c r="S10423" s="10"/>
      <c r="T10423" s="10"/>
    </row>
    <row r="10424" spans="16:20" x14ac:dyDescent="0.2">
      <c r="P10424" s="10"/>
      <c r="R10424" s="10"/>
      <c r="S10424" s="10"/>
      <c r="T10424" s="10"/>
    </row>
    <row r="10425" spans="16:20" x14ac:dyDescent="0.2">
      <c r="P10425" s="10"/>
      <c r="R10425" s="10"/>
      <c r="S10425" s="10"/>
      <c r="T10425" s="10"/>
    </row>
    <row r="10426" spans="16:20" x14ac:dyDescent="0.2">
      <c r="P10426" s="10"/>
      <c r="R10426" s="10"/>
      <c r="S10426" s="10"/>
      <c r="T10426" s="10"/>
    </row>
    <row r="10427" spans="16:20" x14ac:dyDescent="0.2">
      <c r="P10427" s="10"/>
      <c r="R10427" s="10"/>
      <c r="S10427" s="10"/>
      <c r="T10427" s="10"/>
    </row>
    <row r="10428" spans="16:20" x14ac:dyDescent="0.2">
      <c r="P10428" s="10"/>
      <c r="R10428" s="10"/>
      <c r="S10428" s="10"/>
      <c r="T10428" s="10"/>
    </row>
    <row r="10429" spans="16:20" x14ac:dyDescent="0.2">
      <c r="P10429" s="10"/>
      <c r="R10429" s="10"/>
      <c r="S10429" s="10"/>
      <c r="T10429" s="10"/>
    </row>
    <row r="10430" spans="16:20" x14ac:dyDescent="0.2">
      <c r="P10430" s="10"/>
      <c r="R10430" s="10"/>
      <c r="S10430" s="10"/>
      <c r="T10430" s="10"/>
    </row>
    <row r="10431" spans="16:20" x14ac:dyDescent="0.2">
      <c r="P10431" s="10"/>
      <c r="R10431" s="10"/>
      <c r="S10431" s="10"/>
      <c r="T10431" s="10"/>
    </row>
    <row r="10432" spans="16:20" x14ac:dyDescent="0.2">
      <c r="P10432" s="10"/>
      <c r="R10432" s="10"/>
      <c r="S10432" s="10"/>
      <c r="T10432" s="10"/>
    </row>
    <row r="10433" spans="16:20" x14ac:dyDescent="0.2">
      <c r="P10433" s="10"/>
      <c r="R10433" s="10"/>
      <c r="S10433" s="10"/>
      <c r="T10433" s="10"/>
    </row>
    <row r="10434" spans="16:20" x14ac:dyDescent="0.2">
      <c r="P10434" s="10"/>
      <c r="R10434" s="10"/>
      <c r="S10434" s="10"/>
      <c r="T10434" s="10"/>
    </row>
    <row r="10435" spans="16:20" x14ac:dyDescent="0.2">
      <c r="P10435" s="10"/>
      <c r="R10435" s="10"/>
      <c r="S10435" s="10"/>
      <c r="T10435" s="10"/>
    </row>
    <row r="10436" spans="16:20" x14ac:dyDescent="0.2">
      <c r="P10436" s="10"/>
      <c r="R10436" s="10"/>
      <c r="S10436" s="10"/>
      <c r="T10436" s="10"/>
    </row>
    <row r="10437" spans="16:20" x14ac:dyDescent="0.2">
      <c r="P10437" s="10"/>
      <c r="R10437" s="10"/>
      <c r="S10437" s="10"/>
      <c r="T10437" s="10"/>
    </row>
    <row r="10438" spans="16:20" x14ac:dyDescent="0.2">
      <c r="P10438" s="10"/>
      <c r="R10438" s="10"/>
      <c r="S10438" s="10"/>
      <c r="T10438" s="10"/>
    </row>
    <row r="10439" spans="16:20" x14ac:dyDescent="0.2">
      <c r="P10439" s="10"/>
      <c r="R10439" s="10"/>
      <c r="S10439" s="10"/>
      <c r="T10439" s="10"/>
    </row>
    <row r="10440" spans="16:20" x14ac:dyDescent="0.2">
      <c r="P10440" s="10"/>
      <c r="R10440" s="10"/>
      <c r="S10440" s="10"/>
      <c r="T10440" s="10"/>
    </row>
    <row r="10441" spans="16:20" x14ac:dyDescent="0.2">
      <c r="P10441" s="10"/>
      <c r="R10441" s="10"/>
      <c r="S10441" s="10"/>
      <c r="T10441" s="10"/>
    </row>
    <row r="10442" spans="16:20" x14ac:dyDescent="0.2">
      <c r="P10442" s="10"/>
      <c r="R10442" s="10"/>
      <c r="S10442" s="10"/>
      <c r="T10442" s="10"/>
    </row>
    <row r="10443" spans="16:20" x14ac:dyDescent="0.2">
      <c r="P10443" s="10"/>
      <c r="R10443" s="10"/>
      <c r="S10443" s="10"/>
      <c r="T10443" s="10"/>
    </row>
    <row r="10444" spans="16:20" x14ac:dyDescent="0.2">
      <c r="P10444" s="10"/>
      <c r="R10444" s="10"/>
      <c r="S10444" s="10"/>
      <c r="T10444" s="10"/>
    </row>
    <row r="10445" spans="16:20" x14ac:dyDescent="0.2">
      <c r="P10445" s="10"/>
      <c r="R10445" s="10"/>
      <c r="S10445" s="10"/>
      <c r="T10445" s="10"/>
    </row>
    <row r="10446" spans="16:20" x14ac:dyDescent="0.2">
      <c r="P10446" s="10"/>
      <c r="R10446" s="10"/>
      <c r="S10446" s="10"/>
      <c r="T10446" s="10"/>
    </row>
    <row r="10447" spans="16:20" x14ac:dyDescent="0.2">
      <c r="P10447" s="10"/>
      <c r="R10447" s="10"/>
      <c r="S10447" s="10"/>
      <c r="T10447" s="10"/>
    </row>
    <row r="10448" spans="16:20" x14ac:dyDescent="0.2">
      <c r="P10448" s="10"/>
      <c r="R10448" s="10"/>
      <c r="S10448" s="10"/>
      <c r="T10448" s="10"/>
    </row>
    <row r="10449" spans="16:20" x14ac:dyDescent="0.2">
      <c r="P10449" s="10"/>
      <c r="R10449" s="10"/>
      <c r="S10449" s="10"/>
      <c r="T10449" s="10"/>
    </row>
    <row r="10450" spans="16:20" x14ac:dyDescent="0.2">
      <c r="P10450" s="10"/>
      <c r="R10450" s="10"/>
      <c r="S10450" s="10"/>
      <c r="T10450" s="10"/>
    </row>
    <row r="10451" spans="16:20" x14ac:dyDescent="0.2">
      <c r="P10451" s="10"/>
      <c r="R10451" s="10"/>
      <c r="S10451" s="10"/>
      <c r="T10451" s="10"/>
    </row>
    <row r="10452" spans="16:20" x14ac:dyDescent="0.2">
      <c r="P10452" s="10"/>
      <c r="R10452" s="10"/>
      <c r="S10452" s="10"/>
      <c r="T10452" s="10"/>
    </row>
    <row r="10453" spans="16:20" x14ac:dyDescent="0.2">
      <c r="P10453" s="10"/>
      <c r="R10453" s="10"/>
      <c r="S10453" s="10"/>
      <c r="T10453" s="10"/>
    </row>
    <row r="10454" spans="16:20" x14ac:dyDescent="0.2">
      <c r="P10454" s="10"/>
      <c r="R10454" s="10"/>
      <c r="S10454" s="10"/>
      <c r="T10454" s="10"/>
    </row>
    <row r="10455" spans="16:20" x14ac:dyDescent="0.2">
      <c r="P10455" s="10"/>
      <c r="R10455" s="10"/>
      <c r="S10455" s="10"/>
      <c r="T10455" s="10"/>
    </row>
    <row r="10456" spans="16:20" x14ac:dyDescent="0.2">
      <c r="P10456" s="10"/>
      <c r="R10456" s="10"/>
      <c r="S10456" s="10"/>
      <c r="T10456" s="10"/>
    </row>
    <row r="10457" spans="16:20" x14ac:dyDescent="0.2">
      <c r="P10457" s="10"/>
      <c r="R10457" s="10"/>
      <c r="S10457" s="10"/>
      <c r="T10457" s="10"/>
    </row>
    <row r="10458" spans="16:20" x14ac:dyDescent="0.2">
      <c r="P10458" s="10"/>
      <c r="R10458" s="10"/>
      <c r="S10458" s="10"/>
      <c r="T10458" s="10"/>
    </row>
    <row r="10459" spans="16:20" x14ac:dyDescent="0.2">
      <c r="P10459" s="10"/>
      <c r="R10459" s="10"/>
      <c r="S10459" s="10"/>
      <c r="T10459" s="10"/>
    </row>
    <row r="10460" spans="16:20" x14ac:dyDescent="0.2">
      <c r="P10460" s="10"/>
      <c r="R10460" s="10"/>
      <c r="S10460" s="10"/>
      <c r="T10460" s="10"/>
    </row>
    <row r="10461" spans="16:20" x14ac:dyDescent="0.2">
      <c r="P10461" s="10"/>
      <c r="R10461" s="10"/>
      <c r="S10461" s="10"/>
      <c r="T10461" s="10"/>
    </row>
    <row r="10462" spans="16:20" x14ac:dyDescent="0.2">
      <c r="P10462" s="10"/>
      <c r="R10462" s="10"/>
      <c r="S10462" s="10"/>
      <c r="T10462" s="10"/>
    </row>
    <row r="10463" spans="16:20" x14ac:dyDescent="0.2">
      <c r="P10463" s="10"/>
      <c r="R10463" s="10"/>
      <c r="S10463" s="10"/>
      <c r="T10463" s="10"/>
    </row>
    <row r="10464" spans="16:20" x14ac:dyDescent="0.2">
      <c r="P10464" s="10"/>
      <c r="R10464" s="10"/>
      <c r="S10464" s="10"/>
      <c r="T10464" s="10"/>
    </row>
    <row r="10465" spans="16:20" x14ac:dyDescent="0.2">
      <c r="P10465" s="10"/>
      <c r="R10465" s="10"/>
      <c r="S10465" s="10"/>
      <c r="T10465" s="10"/>
    </row>
    <row r="10466" spans="16:20" x14ac:dyDescent="0.2">
      <c r="P10466" s="10"/>
      <c r="R10466" s="10"/>
      <c r="S10466" s="10"/>
      <c r="T10466" s="10"/>
    </row>
    <row r="10467" spans="16:20" x14ac:dyDescent="0.2">
      <c r="P10467" s="10"/>
      <c r="R10467" s="10"/>
      <c r="S10467" s="10"/>
      <c r="T10467" s="10"/>
    </row>
    <row r="10468" spans="16:20" x14ac:dyDescent="0.2">
      <c r="P10468" s="10"/>
      <c r="R10468" s="10"/>
      <c r="S10468" s="10"/>
      <c r="T10468" s="10"/>
    </row>
    <row r="10469" spans="16:20" x14ac:dyDescent="0.2">
      <c r="P10469" s="10"/>
      <c r="R10469" s="10"/>
      <c r="S10469" s="10"/>
      <c r="T10469" s="10"/>
    </row>
    <row r="10470" spans="16:20" x14ac:dyDescent="0.2">
      <c r="P10470" s="10"/>
      <c r="R10470" s="10"/>
      <c r="S10470" s="10"/>
      <c r="T10470" s="10"/>
    </row>
    <row r="10471" spans="16:20" x14ac:dyDescent="0.2">
      <c r="P10471" s="10"/>
      <c r="R10471" s="10"/>
      <c r="S10471" s="10"/>
      <c r="T10471" s="10"/>
    </row>
    <row r="10472" spans="16:20" x14ac:dyDescent="0.2">
      <c r="P10472" s="10"/>
      <c r="R10472" s="10"/>
      <c r="S10472" s="10"/>
      <c r="T10472" s="10"/>
    </row>
    <row r="10473" spans="16:20" x14ac:dyDescent="0.2">
      <c r="P10473" s="10"/>
      <c r="R10473" s="10"/>
      <c r="S10473" s="10"/>
      <c r="T10473" s="10"/>
    </row>
    <row r="10474" spans="16:20" x14ac:dyDescent="0.2">
      <c r="P10474" s="10"/>
      <c r="R10474" s="10"/>
      <c r="S10474" s="10"/>
      <c r="T10474" s="10"/>
    </row>
    <row r="10475" spans="16:20" x14ac:dyDescent="0.2">
      <c r="P10475" s="10"/>
      <c r="R10475" s="10"/>
      <c r="S10475" s="10"/>
      <c r="T10475" s="10"/>
    </row>
    <row r="10476" spans="16:20" x14ac:dyDescent="0.2">
      <c r="P10476" s="10"/>
      <c r="R10476" s="10"/>
      <c r="S10476" s="10"/>
      <c r="T10476" s="10"/>
    </row>
    <row r="10477" spans="16:20" x14ac:dyDescent="0.2">
      <c r="P10477" s="10"/>
      <c r="R10477" s="10"/>
      <c r="S10477" s="10"/>
      <c r="T10477" s="10"/>
    </row>
    <row r="10478" spans="16:20" x14ac:dyDescent="0.2">
      <c r="P10478" s="10"/>
      <c r="R10478" s="10"/>
      <c r="S10478" s="10"/>
      <c r="T10478" s="10"/>
    </row>
    <row r="10479" spans="16:20" x14ac:dyDescent="0.2">
      <c r="P10479" s="10"/>
      <c r="R10479" s="10"/>
      <c r="S10479" s="10"/>
      <c r="T10479" s="10"/>
    </row>
    <row r="10480" spans="16:20" x14ac:dyDescent="0.2">
      <c r="P10480" s="10"/>
      <c r="R10480" s="10"/>
      <c r="S10480" s="10"/>
      <c r="T10480" s="10"/>
    </row>
    <row r="10481" spans="16:20" x14ac:dyDescent="0.2">
      <c r="P10481" s="10"/>
      <c r="R10481" s="10"/>
      <c r="S10481" s="10"/>
      <c r="T10481" s="10"/>
    </row>
    <row r="10482" spans="16:20" x14ac:dyDescent="0.2">
      <c r="P10482" s="10"/>
      <c r="R10482" s="10"/>
      <c r="S10482" s="10"/>
      <c r="T10482" s="10"/>
    </row>
    <row r="10483" spans="16:20" x14ac:dyDescent="0.2">
      <c r="P10483" s="10"/>
      <c r="R10483" s="10"/>
      <c r="S10483" s="10"/>
      <c r="T10483" s="10"/>
    </row>
    <row r="10484" spans="16:20" x14ac:dyDescent="0.2">
      <c r="P10484" s="10"/>
      <c r="R10484" s="10"/>
      <c r="S10484" s="10"/>
      <c r="T10484" s="10"/>
    </row>
    <row r="10485" spans="16:20" x14ac:dyDescent="0.2">
      <c r="P10485" s="10"/>
      <c r="R10485" s="10"/>
      <c r="S10485" s="10"/>
      <c r="T10485" s="10"/>
    </row>
    <row r="10486" spans="16:20" x14ac:dyDescent="0.2">
      <c r="P10486" s="10"/>
      <c r="R10486" s="10"/>
      <c r="S10486" s="10"/>
      <c r="T10486" s="10"/>
    </row>
    <row r="10487" spans="16:20" x14ac:dyDescent="0.2">
      <c r="P10487" s="10"/>
      <c r="R10487" s="10"/>
      <c r="S10487" s="10"/>
      <c r="T10487" s="10"/>
    </row>
    <row r="10488" spans="16:20" x14ac:dyDescent="0.2">
      <c r="P10488" s="10"/>
      <c r="R10488" s="10"/>
      <c r="S10488" s="10"/>
      <c r="T10488" s="10"/>
    </row>
    <row r="10489" spans="16:20" x14ac:dyDescent="0.2">
      <c r="P10489" s="10"/>
      <c r="R10489" s="10"/>
      <c r="S10489" s="10"/>
      <c r="T10489" s="10"/>
    </row>
    <row r="10490" spans="16:20" x14ac:dyDescent="0.2">
      <c r="P10490" s="10"/>
      <c r="R10490" s="10"/>
      <c r="S10490" s="10"/>
      <c r="T10490" s="10"/>
    </row>
    <row r="10491" spans="16:20" x14ac:dyDescent="0.2">
      <c r="P10491" s="10"/>
      <c r="R10491" s="10"/>
      <c r="S10491" s="10"/>
      <c r="T10491" s="10"/>
    </row>
    <row r="10492" spans="16:20" x14ac:dyDescent="0.2">
      <c r="P10492" s="10"/>
      <c r="R10492" s="10"/>
      <c r="S10492" s="10"/>
      <c r="T10492" s="10"/>
    </row>
    <row r="10493" spans="16:20" x14ac:dyDescent="0.2">
      <c r="P10493" s="10"/>
      <c r="R10493" s="10"/>
      <c r="S10493" s="10"/>
      <c r="T10493" s="10"/>
    </row>
    <row r="10494" spans="16:20" x14ac:dyDescent="0.2">
      <c r="P10494" s="10"/>
      <c r="R10494" s="10"/>
      <c r="S10494" s="10"/>
      <c r="T10494" s="10"/>
    </row>
    <row r="10495" spans="16:20" x14ac:dyDescent="0.2">
      <c r="P10495" s="10"/>
      <c r="R10495" s="10"/>
      <c r="S10495" s="10"/>
      <c r="T10495" s="10"/>
    </row>
    <row r="10496" spans="16:20" x14ac:dyDescent="0.2">
      <c r="P10496" s="10"/>
      <c r="R10496" s="10"/>
      <c r="S10496" s="10"/>
      <c r="T10496" s="10"/>
    </row>
    <row r="10497" spans="16:20" x14ac:dyDescent="0.2">
      <c r="P10497" s="10"/>
      <c r="R10497" s="10"/>
      <c r="S10497" s="10"/>
      <c r="T10497" s="10"/>
    </row>
    <row r="10498" spans="16:20" x14ac:dyDescent="0.2">
      <c r="P10498" s="10"/>
      <c r="R10498" s="10"/>
      <c r="S10498" s="10"/>
      <c r="T10498" s="10"/>
    </row>
    <row r="10499" spans="16:20" x14ac:dyDescent="0.2">
      <c r="P10499" s="10"/>
      <c r="R10499" s="10"/>
      <c r="S10499" s="10"/>
      <c r="T10499" s="10"/>
    </row>
    <row r="10500" spans="16:20" x14ac:dyDescent="0.2">
      <c r="P10500" s="10"/>
      <c r="R10500" s="10"/>
      <c r="S10500" s="10"/>
      <c r="T10500" s="10"/>
    </row>
    <row r="10501" spans="16:20" x14ac:dyDescent="0.2">
      <c r="P10501" s="10"/>
      <c r="R10501" s="10"/>
      <c r="S10501" s="10"/>
      <c r="T10501" s="10"/>
    </row>
    <row r="10502" spans="16:20" x14ac:dyDescent="0.2">
      <c r="P10502" s="10"/>
      <c r="R10502" s="10"/>
      <c r="S10502" s="10"/>
      <c r="T10502" s="10"/>
    </row>
    <row r="10503" spans="16:20" x14ac:dyDescent="0.2">
      <c r="P10503" s="10"/>
      <c r="R10503" s="10"/>
      <c r="S10503" s="10"/>
      <c r="T10503" s="10"/>
    </row>
    <row r="10504" spans="16:20" x14ac:dyDescent="0.2">
      <c r="P10504" s="10"/>
      <c r="R10504" s="10"/>
      <c r="S10504" s="10"/>
      <c r="T10504" s="10"/>
    </row>
    <row r="10505" spans="16:20" x14ac:dyDescent="0.2">
      <c r="P10505" s="10"/>
      <c r="R10505" s="10"/>
      <c r="S10505" s="10"/>
      <c r="T10505" s="10"/>
    </row>
    <row r="10506" spans="16:20" x14ac:dyDescent="0.2">
      <c r="P10506" s="10"/>
      <c r="R10506" s="10"/>
      <c r="S10506" s="10"/>
      <c r="T10506" s="10"/>
    </row>
    <row r="10507" spans="16:20" x14ac:dyDescent="0.2">
      <c r="P10507" s="10"/>
      <c r="R10507" s="10"/>
      <c r="S10507" s="10"/>
      <c r="T10507" s="10"/>
    </row>
    <row r="10508" spans="16:20" x14ac:dyDescent="0.2">
      <c r="P10508" s="10"/>
      <c r="R10508" s="10"/>
      <c r="S10508" s="10"/>
      <c r="T10508" s="10"/>
    </row>
    <row r="10509" spans="16:20" x14ac:dyDescent="0.2">
      <c r="P10509" s="10"/>
      <c r="R10509" s="10"/>
      <c r="S10509" s="10"/>
      <c r="T10509" s="10"/>
    </row>
    <row r="10510" spans="16:20" x14ac:dyDescent="0.2">
      <c r="P10510" s="10"/>
      <c r="R10510" s="10"/>
      <c r="S10510" s="10"/>
      <c r="T10510" s="10"/>
    </row>
    <row r="10511" spans="16:20" x14ac:dyDescent="0.2">
      <c r="P10511" s="10"/>
      <c r="R10511" s="10"/>
      <c r="S10511" s="10"/>
      <c r="T10511" s="10"/>
    </row>
    <row r="10512" spans="16:20" x14ac:dyDescent="0.2">
      <c r="P10512" s="10"/>
      <c r="R10512" s="10"/>
      <c r="S10512" s="10"/>
      <c r="T10512" s="10"/>
    </row>
    <row r="10513" spans="16:20" x14ac:dyDescent="0.2">
      <c r="P10513" s="10"/>
      <c r="R10513" s="10"/>
      <c r="S10513" s="10"/>
      <c r="T10513" s="10"/>
    </row>
    <row r="10514" spans="16:20" x14ac:dyDescent="0.2">
      <c r="P10514" s="10"/>
      <c r="R10514" s="10"/>
      <c r="S10514" s="10"/>
      <c r="T10514" s="10"/>
    </row>
    <row r="10515" spans="16:20" x14ac:dyDescent="0.2">
      <c r="P10515" s="10"/>
      <c r="R10515" s="10"/>
      <c r="S10515" s="10"/>
      <c r="T10515" s="10"/>
    </row>
    <row r="10516" spans="16:20" x14ac:dyDescent="0.2">
      <c r="P10516" s="10"/>
      <c r="R10516" s="10"/>
      <c r="S10516" s="10"/>
      <c r="T10516" s="10"/>
    </row>
    <row r="10517" spans="16:20" x14ac:dyDescent="0.2">
      <c r="P10517" s="10"/>
      <c r="R10517" s="10"/>
      <c r="S10517" s="10"/>
      <c r="T10517" s="10"/>
    </row>
    <row r="10518" spans="16:20" x14ac:dyDescent="0.2">
      <c r="P10518" s="10"/>
      <c r="R10518" s="10"/>
      <c r="S10518" s="10"/>
      <c r="T10518" s="10"/>
    </row>
    <row r="10519" spans="16:20" x14ac:dyDescent="0.2">
      <c r="P10519" s="10"/>
      <c r="R10519" s="10"/>
      <c r="S10519" s="10"/>
      <c r="T10519" s="10"/>
    </row>
    <row r="10520" spans="16:20" x14ac:dyDescent="0.2">
      <c r="P10520" s="10"/>
      <c r="R10520" s="10"/>
      <c r="S10520" s="10"/>
      <c r="T10520" s="10"/>
    </row>
    <row r="10521" spans="16:20" x14ac:dyDescent="0.2">
      <c r="P10521" s="10"/>
      <c r="R10521" s="10"/>
      <c r="S10521" s="10"/>
      <c r="T10521" s="10"/>
    </row>
    <row r="10522" spans="16:20" x14ac:dyDescent="0.2">
      <c r="P10522" s="10"/>
      <c r="R10522" s="10"/>
      <c r="S10522" s="10"/>
      <c r="T10522" s="10"/>
    </row>
    <row r="10523" spans="16:20" x14ac:dyDescent="0.2">
      <c r="P10523" s="10"/>
      <c r="R10523" s="10"/>
      <c r="S10523" s="10"/>
      <c r="T10523" s="10"/>
    </row>
    <row r="10524" spans="16:20" x14ac:dyDescent="0.2">
      <c r="P10524" s="10"/>
      <c r="R10524" s="10"/>
      <c r="S10524" s="10"/>
      <c r="T10524" s="10"/>
    </row>
    <row r="10525" spans="16:20" x14ac:dyDescent="0.2">
      <c r="P10525" s="10"/>
      <c r="R10525" s="10"/>
      <c r="S10525" s="10"/>
      <c r="T10525" s="10"/>
    </row>
    <row r="10526" spans="16:20" x14ac:dyDescent="0.2">
      <c r="P10526" s="10"/>
      <c r="R10526" s="10"/>
      <c r="S10526" s="10"/>
      <c r="T10526" s="10"/>
    </row>
    <row r="10527" spans="16:20" x14ac:dyDescent="0.2">
      <c r="P10527" s="10"/>
      <c r="R10527" s="10"/>
      <c r="S10527" s="10"/>
      <c r="T10527" s="10"/>
    </row>
    <row r="10528" spans="16:20" x14ac:dyDescent="0.2">
      <c r="P10528" s="10"/>
      <c r="R10528" s="10"/>
      <c r="S10528" s="10"/>
      <c r="T10528" s="10"/>
    </row>
    <row r="10529" spans="16:20" x14ac:dyDescent="0.2">
      <c r="P10529" s="10"/>
      <c r="R10529" s="10"/>
      <c r="S10529" s="10"/>
      <c r="T10529" s="10"/>
    </row>
    <row r="10530" spans="16:20" x14ac:dyDescent="0.2">
      <c r="P10530" s="10"/>
      <c r="R10530" s="10"/>
      <c r="S10530" s="10"/>
      <c r="T10530" s="10"/>
    </row>
    <row r="10531" spans="16:20" x14ac:dyDescent="0.2">
      <c r="P10531" s="10"/>
      <c r="R10531" s="10"/>
      <c r="S10531" s="10"/>
      <c r="T10531" s="10"/>
    </row>
    <row r="10532" spans="16:20" x14ac:dyDescent="0.2">
      <c r="P10532" s="10"/>
      <c r="R10532" s="10"/>
      <c r="S10532" s="10"/>
      <c r="T10532" s="10"/>
    </row>
    <row r="10533" spans="16:20" x14ac:dyDescent="0.2">
      <c r="P10533" s="10"/>
      <c r="R10533" s="10"/>
      <c r="S10533" s="10"/>
      <c r="T10533" s="10"/>
    </row>
    <row r="10534" spans="16:20" x14ac:dyDescent="0.2">
      <c r="P10534" s="10"/>
      <c r="R10534" s="10"/>
      <c r="S10534" s="10"/>
      <c r="T10534" s="10"/>
    </row>
    <row r="10535" spans="16:20" x14ac:dyDescent="0.2">
      <c r="P10535" s="10"/>
      <c r="R10535" s="10"/>
      <c r="S10535" s="10"/>
      <c r="T10535" s="10"/>
    </row>
    <row r="10536" spans="16:20" x14ac:dyDescent="0.2">
      <c r="P10536" s="10"/>
      <c r="R10536" s="10"/>
      <c r="S10536" s="10"/>
      <c r="T10536" s="10"/>
    </row>
    <row r="10537" spans="16:20" x14ac:dyDescent="0.2">
      <c r="P10537" s="10"/>
      <c r="R10537" s="10"/>
      <c r="S10537" s="10"/>
      <c r="T10537" s="10"/>
    </row>
    <row r="10538" spans="16:20" x14ac:dyDescent="0.2">
      <c r="P10538" s="10"/>
      <c r="R10538" s="10"/>
      <c r="S10538" s="10"/>
      <c r="T10538" s="10"/>
    </row>
    <row r="10539" spans="16:20" x14ac:dyDescent="0.2">
      <c r="P10539" s="10"/>
      <c r="R10539" s="10"/>
      <c r="S10539" s="10"/>
      <c r="T10539" s="10"/>
    </row>
    <row r="10540" spans="16:20" x14ac:dyDescent="0.2">
      <c r="P10540" s="10"/>
      <c r="R10540" s="10"/>
      <c r="S10540" s="10"/>
      <c r="T10540" s="10"/>
    </row>
    <row r="10541" spans="16:20" x14ac:dyDescent="0.2">
      <c r="P10541" s="10"/>
      <c r="R10541" s="10"/>
      <c r="S10541" s="10"/>
      <c r="T10541" s="10"/>
    </row>
    <row r="10542" spans="16:20" x14ac:dyDescent="0.2">
      <c r="P10542" s="10"/>
      <c r="R10542" s="10"/>
      <c r="S10542" s="10"/>
      <c r="T10542" s="10"/>
    </row>
    <row r="10543" spans="16:20" x14ac:dyDescent="0.2">
      <c r="P10543" s="10"/>
      <c r="R10543" s="10"/>
      <c r="S10543" s="10"/>
      <c r="T10543" s="10"/>
    </row>
    <row r="10544" spans="16:20" x14ac:dyDescent="0.2">
      <c r="P10544" s="10"/>
      <c r="R10544" s="10"/>
      <c r="S10544" s="10"/>
      <c r="T10544" s="10"/>
    </row>
    <row r="10545" spans="16:20" x14ac:dyDescent="0.2">
      <c r="P10545" s="10"/>
      <c r="R10545" s="10"/>
      <c r="S10545" s="10"/>
      <c r="T10545" s="10"/>
    </row>
    <row r="10546" spans="16:20" x14ac:dyDescent="0.2">
      <c r="P10546" s="10"/>
      <c r="R10546" s="10"/>
      <c r="S10546" s="10"/>
      <c r="T10546" s="10"/>
    </row>
    <row r="10547" spans="16:20" x14ac:dyDescent="0.2">
      <c r="P10547" s="10"/>
      <c r="R10547" s="10"/>
      <c r="S10547" s="10"/>
      <c r="T10547" s="10"/>
    </row>
    <row r="10548" spans="16:20" x14ac:dyDescent="0.2">
      <c r="P10548" s="10"/>
      <c r="R10548" s="10"/>
      <c r="S10548" s="10"/>
      <c r="T10548" s="10"/>
    </row>
    <row r="10549" spans="16:20" x14ac:dyDescent="0.2">
      <c r="P10549" s="10"/>
      <c r="R10549" s="10"/>
      <c r="S10549" s="10"/>
      <c r="T10549" s="10"/>
    </row>
    <row r="10550" spans="16:20" x14ac:dyDescent="0.2">
      <c r="P10550" s="10"/>
      <c r="R10550" s="10"/>
      <c r="S10550" s="10"/>
      <c r="T10550" s="10"/>
    </row>
    <row r="10551" spans="16:20" x14ac:dyDescent="0.2">
      <c r="P10551" s="10"/>
      <c r="R10551" s="10"/>
      <c r="S10551" s="10"/>
      <c r="T10551" s="10"/>
    </row>
    <row r="10552" spans="16:20" x14ac:dyDescent="0.2">
      <c r="P10552" s="10"/>
      <c r="R10552" s="10"/>
      <c r="S10552" s="10"/>
      <c r="T10552" s="10"/>
    </row>
    <row r="10553" spans="16:20" x14ac:dyDescent="0.2">
      <c r="P10553" s="10"/>
      <c r="R10553" s="10"/>
      <c r="S10553" s="10"/>
      <c r="T10553" s="10"/>
    </row>
    <row r="10554" spans="16:20" x14ac:dyDescent="0.2">
      <c r="P10554" s="10"/>
      <c r="R10554" s="10"/>
      <c r="S10554" s="10"/>
      <c r="T10554" s="10"/>
    </row>
    <row r="10555" spans="16:20" x14ac:dyDescent="0.2">
      <c r="P10555" s="10"/>
      <c r="R10555" s="10"/>
      <c r="S10555" s="10"/>
      <c r="T10555" s="10"/>
    </row>
    <row r="10556" spans="16:20" x14ac:dyDescent="0.2">
      <c r="P10556" s="10"/>
      <c r="R10556" s="10"/>
      <c r="S10556" s="10"/>
      <c r="T10556" s="10"/>
    </row>
    <row r="10557" spans="16:20" x14ac:dyDescent="0.2">
      <c r="P10557" s="10"/>
      <c r="R10557" s="10"/>
      <c r="S10557" s="10"/>
      <c r="T10557" s="10"/>
    </row>
    <row r="10558" spans="16:20" x14ac:dyDescent="0.2">
      <c r="P10558" s="10"/>
      <c r="R10558" s="10"/>
      <c r="S10558" s="10"/>
      <c r="T10558" s="10"/>
    </row>
    <row r="10559" spans="16:20" x14ac:dyDescent="0.2">
      <c r="P10559" s="10"/>
      <c r="R10559" s="10"/>
      <c r="S10559" s="10"/>
      <c r="T10559" s="10"/>
    </row>
    <row r="10560" spans="16:20" x14ac:dyDescent="0.2">
      <c r="P10560" s="10"/>
      <c r="R10560" s="10"/>
      <c r="S10560" s="10"/>
      <c r="T10560" s="10"/>
    </row>
    <row r="10561" spans="16:20" x14ac:dyDescent="0.2">
      <c r="P10561" s="10"/>
      <c r="R10561" s="10"/>
      <c r="S10561" s="10"/>
      <c r="T10561" s="10"/>
    </row>
    <row r="10562" spans="16:20" x14ac:dyDescent="0.2">
      <c r="P10562" s="10"/>
      <c r="R10562" s="10"/>
      <c r="S10562" s="10"/>
      <c r="T10562" s="10"/>
    </row>
    <row r="10563" spans="16:20" x14ac:dyDescent="0.2">
      <c r="P10563" s="10"/>
      <c r="R10563" s="10"/>
      <c r="S10563" s="10"/>
      <c r="T10563" s="10"/>
    </row>
    <row r="10564" spans="16:20" x14ac:dyDescent="0.2">
      <c r="P10564" s="10"/>
      <c r="R10564" s="10"/>
      <c r="S10564" s="10"/>
      <c r="T10564" s="10"/>
    </row>
    <row r="10565" spans="16:20" x14ac:dyDescent="0.2">
      <c r="P10565" s="10"/>
      <c r="R10565" s="10"/>
      <c r="S10565" s="10"/>
      <c r="T10565" s="10"/>
    </row>
    <row r="10566" spans="16:20" x14ac:dyDescent="0.2">
      <c r="P10566" s="10"/>
      <c r="R10566" s="10"/>
      <c r="S10566" s="10"/>
      <c r="T10566" s="10"/>
    </row>
    <row r="10567" spans="16:20" x14ac:dyDescent="0.2">
      <c r="P10567" s="10"/>
      <c r="R10567" s="10"/>
      <c r="S10567" s="10"/>
      <c r="T10567" s="10"/>
    </row>
    <row r="10568" spans="16:20" x14ac:dyDescent="0.2">
      <c r="P10568" s="10"/>
      <c r="R10568" s="10"/>
      <c r="S10568" s="10"/>
      <c r="T10568" s="10"/>
    </row>
    <row r="10569" spans="16:20" x14ac:dyDescent="0.2">
      <c r="P10569" s="10"/>
      <c r="R10569" s="10"/>
      <c r="S10569" s="10"/>
      <c r="T10569" s="10"/>
    </row>
    <row r="10570" spans="16:20" x14ac:dyDescent="0.2">
      <c r="P10570" s="10"/>
      <c r="R10570" s="10"/>
      <c r="S10570" s="10"/>
      <c r="T10570" s="10"/>
    </row>
    <row r="10571" spans="16:20" x14ac:dyDescent="0.2">
      <c r="P10571" s="10"/>
      <c r="R10571" s="10"/>
      <c r="S10571" s="10"/>
      <c r="T10571" s="10"/>
    </row>
    <row r="10572" spans="16:20" x14ac:dyDescent="0.2">
      <c r="P10572" s="10"/>
      <c r="R10572" s="10"/>
      <c r="S10572" s="10"/>
      <c r="T10572" s="10"/>
    </row>
    <row r="10573" spans="16:20" x14ac:dyDescent="0.2">
      <c r="P10573" s="10"/>
      <c r="R10573" s="10"/>
      <c r="S10573" s="10"/>
      <c r="T10573" s="10"/>
    </row>
    <row r="10574" spans="16:20" x14ac:dyDescent="0.2">
      <c r="P10574" s="10"/>
      <c r="R10574" s="10"/>
      <c r="S10574" s="10"/>
      <c r="T10574" s="10"/>
    </row>
    <row r="10575" spans="16:20" x14ac:dyDescent="0.2">
      <c r="P10575" s="10"/>
      <c r="R10575" s="10"/>
      <c r="S10575" s="10"/>
      <c r="T10575" s="10"/>
    </row>
    <row r="10576" spans="16:20" x14ac:dyDescent="0.2">
      <c r="P10576" s="10"/>
      <c r="R10576" s="10"/>
      <c r="S10576" s="10"/>
      <c r="T10576" s="10"/>
    </row>
    <row r="10577" spans="16:20" x14ac:dyDescent="0.2">
      <c r="P10577" s="10"/>
      <c r="R10577" s="10"/>
      <c r="S10577" s="10"/>
      <c r="T10577" s="10"/>
    </row>
    <row r="10578" spans="16:20" x14ac:dyDescent="0.2">
      <c r="P10578" s="10"/>
      <c r="R10578" s="10"/>
      <c r="S10578" s="10"/>
      <c r="T10578" s="10"/>
    </row>
    <row r="10579" spans="16:20" x14ac:dyDescent="0.2">
      <c r="P10579" s="10"/>
      <c r="R10579" s="10"/>
      <c r="S10579" s="10"/>
      <c r="T10579" s="10"/>
    </row>
    <row r="10580" spans="16:20" x14ac:dyDescent="0.2">
      <c r="P10580" s="10"/>
      <c r="R10580" s="10"/>
      <c r="S10580" s="10"/>
      <c r="T10580" s="10"/>
    </row>
    <row r="10581" spans="16:20" x14ac:dyDescent="0.2">
      <c r="P10581" s="10"/>
      <c r="R10581" s="10"/>
      <c r="S10581" s="10"/>
      <c r="T10581" s="10"/>
    </row>
    <row r="10582" spans="16:20" x14ac:dyDescent="0.2">
      <c r="P10582" s="10"/>
      <c r="R10582" s="10"/>
      <c r="S10582" s="10"/>
      <c r="T10582" s="10"/>
    </row>
    <row r="10583" spans="16:20" x14ac:dyDescent="0.2">
      <c r="P10583" s="10"/>
      <c r="R10583" s="10"/>
      <c r="S10583" s="10"/>
      <c r="T10583" s="10"/>
    </row>
    <row r="10584" spans="16:20" x14ac:dyDescent="0.2">
      <c r="P10584" s="10"/>
      <c r="R10584" s="10"/>
      <c r="S10584" s="10"/>
      <c r="T10584" s="10"/>
    </row>
    <row r="10585" spans="16:20" x14ac:dyDescent="0.2">
      <c r="P10585" s="10"/>
      <c r="R10585" s="10"/>
      <c r="S10585" s="10"/>
      <c r="T10585" s="10"/>
    </row>
    <row r="10586" spans="16:20" x14ac:dyDescent="0.2">
      <c r="P10586" s="10"/>
      <c r="R10586" s="10"/>
      <c r="S10586" s="10"/>
      <c r="T10586" s="10"/>
    </row>
    <row r="10587" spans="16:20" x14ac:dyDescent="0.2">
      <c r="P10587" s="10"/>
      <c r="R10587" s="10"/>
      <c r="S10587" s="10"/>
      <c r="T10587" s="10"/>
    </row>
    <row r="10588" spans="16:20" x14ac:dyDescent="0.2">
      <c r="P10588" s="10"/>
      <c r="R10588" s="10"/>
      <c r="S10588" s="10"/>
      <c r="T10588" s="10"/>
    </row>
    <row r="10589" spans="16:20" x14ac:dyDescent="0.2">
      <c r="P10589" s="10"/>
      <c r="R10589" s="10"/>
      <c r="S10589" s="10"/>
      <c r="T10589" s="10"/>
    </row>
    <row r="10590" spans="16:20" x14ac:dyDescent="0.2">
      <c r="P10590" s="10"/>
      <c r="R10590" s="10"/>
      <c r="S10590" s="10"/>
      <c r="T10590" s="10"/>
    </row>
    <row r="10591" spans="16:20" x14ac:dyDescent="0.2">
      <c r="P10591" s="10"/>
      <c r="R10591" s="10"/>
      <c r="S10591" s="10"/>
      <c r="T10591" s="10"/>
    </row>
    <row r="10592" spans="16:20" x14ac:dyDescent="0.2">
      <c r="P10592" s="10"/>
      <c r="R10592" s="10"/>
      <c r="S10592" s="10"/>
      <c r="T10592" s="10"/>
    </row>
    <row r="10593" spans="16:20" x14ac:dyDescent="0.2">
      <c r="P10593" s="10"/>
      <c r="R10593" s="10"/>
      <c r="S10593" s="10"/>
      <c r="T10593" s="10"/>
    </row>
    <row r="10594" spans="16:20" x14ac:dyDescent="0.2">
      <c r="P10594" s="10"/>
      <c r="R10594" s="10"/>
      <c r="S10594" s="10"/>
      <c r="T10594" s="10"/>
    </row>
    <row r="10595" spans="16:20" x14ac:dyDescent="0.2">
      <c r="P10595" s="10"/>
      <c r="R10595" s="10"/>
      <c r="S10595" s="10"/>
      <c r="T10595" s="10"/>
    </row>
    <row r="10596" spans="16:20" x14ac:dyDescent="0.2">
      <c r="P10596" s="10"/>
      <c r="R10596" s="10"/>
      <c r="S10596" s="10"/>
      <c r="T10596" s="10"/>
    </row>
    <row r="10597" spans="16:20" x14ac:dyDescent="0.2">
      <c r="P10597" s="10"/>
      <c r="R10597" s="10"/>
      <c r="S10597" s="10"/>
      <c r="T10597" s="10"/>
    </row>
    <row r="10598" spans="16:20" x14ac:dyDescent="0.2">
      <c r="P10598" s="10"/>
      <c r="R10598" s="10"/>
      <c r="S10598" s="10"/>
      <c r="T10598" s="10"/>
    </row>
    <row r="10599" spans="16:20" x14ac:dyDescent="0.2">
      <c r="P10599" s="10"/>
      <c r="R10599" s="10"/>
      <c r="S10599" s="10"/>
      <c r="T10599" s="10"/>
    </row>
    <row r="10600" spans="16:20" x14ac:dyDescent="0.2">
      <c r="P10600" s="10"/>
      <c r="R10600" s="10"/>
      <c r="S10600" s="10"/>
      <c r="T10600" s="10"/>
    </row>
    <row r="10601" spans="16:20" x14ac:dyDescent="0.2">
      <c r="P10601" s="10"/>
      <c r="R10601" s="10"/>
      <c r="S10601" s="10"/>
      <c r="T10601" s="10"/>
    </row>
    <row r="10602" spans="16:20" x14ac:dyDescent="0.2">
      <c r="P10602" s="10"/>
      <c r="R10602" s="10"/>
      <c r="S10602" s="10"/>
      <c r="T10602" s="10"/>
    </row>
    <row r="10603" spans="16:20" x14ac:dyDescent="0.2">
      <c r="P10603" s="10"/>
      <c r="R10603" s="10"/>
      <c r="S10603" s="10"/>
      <c r="T10603" s="10"/>
    </row>
    <row r="10604" spans="16:20" x14ac:dyDescent="0.2">
      <c r="P10604" s="10"/>
      <c r="R10604" s="10"/>
      <c r="S10604" s="10"/>
      <c r="T10604" s="10"/>
    </row>
    <row r="10605" spans="16:20" x14ac:dyDescent="0.2">
      <c r="P10605" s="10"/>
      <c r="R10605" s="10"/>
      <c r="S10605" s="10"/>
      <c r="T10605" s="10"/>
    </row>
    <row r="10606" spans="16:20" x14ac:dyDescent="0.2">
      <c r="P10606" s="10"/>
      <c r="R10606" s="10"/>
      <c r="S10606" s="10"/>
      <c r="T10606" s="10"/>
    </row>
    <row r="10607" spans="16:20" x14ac:dyDescent="0.2">
      <c r="P10607" s="10"/>
      <c r="R10607" s="10"/>
      <c r="S10607" s="10"/>
      <c r="T10607" s="10"/>
    </row>
    <row r="10608" spans="16:20" x14ac:dyDescent="0.2">
      <c r="P10608" s="10"/>
      <c r="R10608" s="10"/>
      <c r="S10608" s="10"/>
      <c r="T10608" s="10"/>
    </row>
    <row r="10609" spans="16:20" x14ac:dyDescent="0.2">
      <c r="P10609" s="10"/>
      <c r="R10609" s="10"/>
      <c r="S10609" s="10"/>
      <c r="T10609" s="10"/>
    </row>
    <row r="10610" spans="16:20" x14ac:dyDescent="0.2">
      <c r="P10610" s="10"/>
      <c r="R10610" s="10"/>
      <c r="S10610" s="10"/>
      <c r="T10610" s="10"/>
    </row>
    <row r="10611" spans="16:20" x14ac:dyDescent="0.2">
      <c r="P10611" s="10"/>
      <c r="R10611" s="10"/>
      <c r="S10611" s="10"/>
      <c r="T10611" s="10"/>
    </row>
    <row r="10612" spans="16:20" x14ac:dyDescent="0.2">
      <c r="P10612" s="10"/>
      <c r="R10612" s="10"/>
      <c r="S10612" s="10"/>
      <c r="T10612" s="10"/>
    </row>
    <row r="10613" spans="16:20" x14ac:dyDescent="0.2">
      <c r="P10613" s="10"/>
      <c r="R10613" s="10"/>
      <c r="S10613" s="10"/>
      <c r="T10613" s="10"/>
    </row>
    <row r="10614" spans="16:20" x14ac:dyDescent="0.2">
      <c r="P10614" s="10"/>
      <c r="R10614" s="10"/>
      <c r="S10614" s="10"/>
      <c r="T10614" s="10"/>
    </row>
    <row r="10615" spans="16:20" x14ac:dyDescent="0.2">
      <c r="P10615" s="10"/>
      <c r="R10615" s="10"/>
      <c r="S10615" s="10"/>
      <c r="T10615" s="10"/>
    </row>
    <row r="10616" spans="16:20" x14ac:dyDescent="0.2">
      <c r="P10616" s="10"/>
      <c r="R10616" s="10"/>
      <c r="S10616" s="10"/>
      <c r="T10616" s="10"/>
    </row>
    <row r="10617" spans="16:20" x14ac:dyDescent="0.2">
      <c r="P10617" s="10"/>
      <c r="R10617" s="10"/>
      <c r="S10617" s="10"/>
      <c r="T10617" s="10"/>
    </row>
    <row r="10618" spans="16:20" x14ac:dyDescent="0.2">
      <c r="P10618" s="10"/>
      <c r="R10618" s="10"/>
      <c r="S10618" s="10"/>
      <c r="T10618" s="10"/>
    </row>
    <row r="10619" spans="16:20" x14ac:dyDescent="0.2">
      <c r="P10619" s="10"/>
      <c r="R10619" s="10"/>
      <c r="S10619" s="10"/>
      <c r="T10619" s="10"/>
    </row>
    <row r="10620" spans="16:20" x14ac:dyDescent="0.2">
      <c r="P10620" s="10"/>
      <c r="R10620" s="10"/>
      <c r="S10620" s="10"/>
      <c r="T10620" s="10"/>
    </row>
    <row r="10621" spans="16:20" x14ac:dyDescent="0.2">
      <c r="P10621" s="10"/>
      <c r="R10621" s="10"/>
      <c r="S10621" s="10"/>
      <c r="T10621" s="10"/>
    </row>
    <row r="10622" spans="16:20" x14ac:dyDescent="0.2">
      <c r="P10622" s="10"/>
      <c r="R10622" s="10"/>
      <c r="S10622" s="10"/>
      <c r="T10622" s="10"/>
    </row>
    <row r="10623" spans="16:20" x14ac:dyDescent="0.2">
      <c r="P10623" s="10"/>
      <c r="R10623" s="10"/>
      <c r="S10623" s="10"/>
      <c r="T10623" s="10"/>
    </row>
    <row r="10624" spans="16:20" x14ac:dyDescent="0.2">
      <c r="P10624" s="10"/>
      <c r="R10624" s="10"/>
      <c r="S10624" s="10"/>
      <c r="T10624" s="10"/>
    </row>
    <row r="10625" spans="16:20" x14ac:dyDescent="0.2">
      <c r="P10625" s="10"/>
      <c r="R10625" s="10"/>
      <c r="S10625" s="10"/>
      <c r="T10625" s="10"/>
    </row>
    <row r="10626" spans="16:20" x14ac:dyDescent="0.2">
      <c r="P10626" s="10"/>
      <c r="R10626" s="10"/>
      <c r="S10626" s="10"/>
      <c r="T10626" s="10"/>
    </row>
    <row r="10627" spans="16:20" x14ac:dyDescent="0.2">
      <c r="P10627" s="10"/>
      <c r="R10627" s="10"/>
      <c r="S10627" s="10"/>
      <c r="T10627" s="10"/>
    </row>
    <row r="10628" spans="16:20" x14ac:dyDescent="0.2">
      <c r="P10628" s="10"/>
      <c r="R10628" s="10"/>
      <c r="S10628" s="10"/>
      <c r="T10628" s="10"/>
    </row>
    <row r="10629" spans="16:20" x14ac:dyDescent="0.2">
      <c r="P10629" s="10"/>
      <c r="R10629" s="10"/>
      <c r="S10629" s="10"/>
      <c r="T10629" s="10"/>
    </row>
    <row r="10630" spans="16:20" x14ac:dyDescent="0.2">
      <c r="P10630" s="10"/>
      <c r="R10630" s="10"/>
      <c r="S10630" s="10"/>
      <c r="T10630" s="10"/>
    </row>
    <row r="10631" spans="16:20" x14ac:dyDescent="0.2">
      <c r="P10631" s="10"/>
      <c r="R10631" s="10"/>
      <c r="S10631" s="10"/>
      <c r="T10631" s="10"/>
    </row>
    <row r="10632" spans="16:20" x14ac:dyDescent="0.2">
      <c r="P10632" s="10"/>
      <c r="R10632" s="10"/>
      <c r="S10632" s="10"/>
      <c r="T10632" s="10"/>
    </row>
    <row r="10633" spans="16:20" x14ac:dyDescent="0.2">
      <c r="P10633" s="10"/>
      <c r="R10633" s="10"/>
      <c r="S10633" s="10"/>
      <c r="T10633" s="10"/>
    </row>
    <row r="10634" spans="16:20" x14ac:dyDescent="0.2">
      <c r="P10634" s="10"/>
      <c r="R10634" s="10"/>
      <c r="S10634" s="10"/>
      <c r="T10634" s="10"/>
    </row>
    <row r="10635" spans="16:20" x14ac:dyDescent="0.2">
      <c r="P10635" s="10"/>
      <c r="R10635" s="10"/>
      <c r="S10635" s="10"/>
      <c r="T10635" s="10"/>
    </row>
    <row r="10636" spans="16:20" x14ac:dyDescent="0.2">
      <c r="P10636" s="10"/>
      <c r="R10636" s="10"/>
      <c r="S10636" s="10"/>
      <c r="T10636" s="10"/>
    </row>
    <row r="10637" spans="16:20" x14ac:dyDescent="0.2">
      <c r="P10637" s="10"/>
      <c r="R10637" s="10"/>
      <c r="S10637" s="10"/>
      <c r="T10637" s="10"/>
    </row>
    <row r="10638" spans="16:20" x14ac:dyDescent="0.2">
      <c r="P10638" s="10"/>
      <c r="R10638" s="10"/>
      <c r="S10638" s="10"/>
      <c r="T10638" s="10"/>
    </row>
    <row r="10639" spans="16:20" x14ac:dyDescent="0.2">
      <c r="P10639" s="10"/>
      <c r="R10639" s="10"/>
      <c r="S10639" s="10"/>
      <c r="T10639" s="10"/>
    </row>
    <row r="10640" spans="16:20" x14ac:dyDescent="0.2">
      <c r="P10640" s="10"/>
      <c r="R10640" s="10"/>
      <c r="S10640" s="10"/>
      <c r="T10640" s="10"/>
    </row>
    <row r="10641" spans="16:20" x14ac:dyDescent="0.2">
      <c r="P10641" s="10"/>
      <c r="R10641" s="10"/>
      <c r="S10641" s="10"/>
      <c r="T10641" s="10"/>
    </row>
    <row r="10642" spans="16:20" x14ac:dyDescent="0.2">
      <c r="P10642" s="10"/>
      <c r="R10642" s="10"/>
      <c r="S10642" s="10"/>
      <c r="T10642" s="10"/>
    </row>
    <row r="10643" spans="16:20" x14ac:dyDescent="0.2">
      <c r="P10643" s="10"/>
      <c r="R10643" s="10"/>
      <c r="S10643" s="10"/>
      <c r="T10643" s="10"/>
    </row>
    <row r="10644" spans="16:20" x14ac:dyDescent="0.2">
      <c r="P10644" s="10"/>
      <c r="R10644" s="10"/>
      <c r="S10644" s="10"/>
      <c r="T10644" s="10"/>
    </row>
    <row r="10645" spans="16:20" x14ac:dyDescent="0.2">
      <c r="P10645" s="10"/>
      <c r="R10645" s="10"/>
      <c r="S10645" s="10"/>
      <c r="T10645" s="10"/>
    </row>
    <row r="10646" spans="16:20" x14ac:dyDescent="0.2">
      <c r="P10646" s="10"/>
      <c r="R10646" s="10"/>
      <c r="S10646" s="10"/>
      <c r="T10646" s="10"/>
    </row>
    <row r="10647" spans="16:20" x14ac:dyDescent="0.2">
      <c r="P10647" s="10"/>
      <c r="R10647" s="10"/>
      <c r="S10647" s="10"/>
      <c r="T10647" s="10"/>
    </row>
    <row r="10648" spans="16:20" x14ac:dyDescent="0.2">
      <c r="P10648" s="10"/>
      <c r="R10648" s="10"/>
      <c r="S10648" s="10"/>
      <c r="T10648" s="10"/>
    </row>
    <row r="10649" spans="16:20" x14ac:dyDescent="0.2">
      <c r="P10649" s="10"/>
      <c r="R10649" s="10"/>
      <c r="S10649" s="10"/>
      <c r="T10649" s="10"/>
    </row>
    <row r="10650" spans="16:20" x14ac:dyDescent="0.2">
      <c r="P10650" s="10"/>
      <c r="R10650" s="10"/>
      <c r="S10650" s="10"/>
      <c r="T10650" s="10"/>
    </row>
    <row r="10651" spans="16:20" x14ac:dyDescent="0.2">
      <c r="P10651" s="10"/>
      <c r="R10651" s="10"/>
      <c r="S10651" s="10"/>
      <c r="T10651" s="10"/>
    </row>
    <row r="10652" spans="16:20" x14ac:dyDescent="0.2">
      <c r="P10652" s="10"/>
      <c r="R10652" s="10"/>
      <c r="S10652" s="10"/>
      <c r="T10652" s="10"/>
    </row>
    <row r="10653" spans="16:20" x14ac:dyDescent="0.2">
      <c r="P10653" s="10"/>
      <c r="R10653" s="10"/>
      <c r="S10653" s="10"/>
      <c r="T10653" s="10"/>
    </row>
    <row r="10654" spans="16:20" x14ac:dyDescent="0.2">
      <c r="P10654" s="10"/>
      <c r="R10654" s="10"/>
      <c r="S10654" s="10"/>
      <c r="T10654" s="10"/>
    </row>
    <row r="10655" spans="16:20" x14ac:dyDescent="0.2">
      <c r="P10655" s="10"/>
      <c r="R10655" s="10"/>
      <c r="S10655" s="10"/>
      <c r="T10655" s="10"/>
    </row>
    <row r="10656" spans="16:20" x14ac:dyDescent="0.2">
      <c r="P10656" s="10"/>
      <c r="R10656" s="10"/>
      <c r="S10656" s="10"/>
      <c r="T10656" s="10"/>
    </row>
    <row r="10657" spans="16:20" x14ac:dyDescent="0.2">
      <c r="P10657" s="10"/>
      <c r="R10657" s="10"/>
      <c r="S10657" s="10"/>
      <c r="T10657" s="10"/>
    </row>
    <row r="10658" spans="16:20" x14ac:dyDescent="0.2">
      <c r="P10658" s="10"/>
      <c r="R10658" s="10"/>
      <c r="S10658" s="10"/>
      <c r="T10658" s="10"/>
    </row>
    <row r="10659" spans="16:20" x14ac:dyDescent="0.2">
      <c r="P10659" s="10"/>
      <c r="R10659" s="10"/>
      <c r="S10659" s="10"/>
      <c r="T10659" s="10"/>
    </row>
    <row r="10660" spans="16:20" x14ac:dyDescent="0.2">
      <c r="P10660" s="10"/>
      <c r="R10660" s="10"/>
      <c r="S10660" s="10"/>
      <c r="T10660" s="10"/>
    </row>
    <row r="10661" spans="16:20" x14ac:dyDescent="0.2">
      <c r="P10661" s="10"/>
      <c r="R10661" s="10"/>
      <c r="S10661" s="10"/>
      <c r="T10661" s="10"/>
    </row>
    <row r="10662" spans="16:20" x14ac:dyDescent="0.2">
      <c r="P10662" s="10"/>
      <c r="R10662" s="10"/>
      <c r="S10662" s="10"/>
      <c r="T10662" s="10"/>
    </row>
    <row r="10663" spans="16:20" x14ac:dyDescent="0.2">
      <c r="P10663" s="10"/>
      <c r="R10663" s="10"/>
      <c r="S10663" s="10"/>
      <c r="T10663" s="10"/>
    </row>
    <row r="10664" spans="16:20" x14ac:dyDescent="0.2">
      <c r="P10664" s="10"/>
      <c r="R10664" s="10"/>
      <c r="S10664" s="10"/>
      <c r="T10664" s="10"/>
    </row>
    <row r="10665" spans="16:20" x14ac:dyDescent="0.2">
      <c r="P10665" s="10"/>
      <c r="R10665" s="10"/>
      <c r="S10665" s="10"/>
      <c r="T10665" s="10"/>
    </row>
    <row r="10666" spans="16:20" x14ac:dyDescent="0.2">
      <c r="P10666" s="10"/>
      <c r="R10666" s="10"/>
      <c r="S10666" s="10"/>
      <c r="T10666" s="10"/>
    </row>
    <row r="10667" spans="16:20" x14ac:dyDescent="0.2">
      <c r="P10667" s="10"/>
      <c r="R10667" s="10"/>
      <c r="S10667" s="10"/>
      <c r="T10667" s="10"/>
    </row>
    <row r="10668" spans="16:20" x14ac:dyDescent="0.2">
      <c r="P10668" s="10"/>
      <c r="R10668" s="10"/>
      <c r="S10668" s="10"/>
      <c r="T10668" s="10"/>
    </row>
    <row r="10669" spans="16:20" x14ac:dyDescent="0.2">
      <c r="P10669" s="10"/>
      <c r="R10669" s="10"/>
      <c r="S10669" s="10"/>
      <c r="T10669" s="10"/>
    </row>
    <row r="10670" spans="16:20" x14ac:dyDescent="0.2">
      <c r="P10670" s="10"/>
      <c r="R10670" s="10"/>
      <c r="S10670" s="10"/>
      <c r="T10670" s="10"/>
    </row>
    <row r="10671" spans="16:20" x14ac:dyDescent="0.2">
      <c r="P10671" s="10"/>
      <c r="R10671" s="10"/>
      <c r="S10671" s="10"/>
      <c r="T10671" s="10"/>
    </row>
    <row r="10672" spans="16:20" x14ac:dyDescent="0.2">
      <c r="P10672" s="10"/>
      <c r="R10672" s="10"/>
      <c r="S10672" s="10"/>
      <c r="T10672" s="10"/>
    </row>
    <row r="10673" spans="16:20" x14ac:dyDescent="0.2">
      <c r="P10673" s="10"/>
      <c r="R10673" s="10"/>
      <c r="S10673" s="10"/>
      <c r="T10673" s="10"/>
    </row>
    <row r="10674" spans="16:20" x14ac:dyDescent="0.2">
      <c r="P10674" s="10"/>
      <c r="R10674" s="10"/>
      <c r="S10674" s="10"/>
      <c r="T10674" s="10"/>
    </row>
    <row r="10675" spans="16:20" x14ac:dyDescent="0.2">
      <c r="P10675" s="10"/>
      <c r="R10675" s="10"/>
      <c r="S10675" s="10"/>
      <c r="T10675" s="10"/>
    </row>
    <row r="10676" spans="16:20" x14ac:dyDescent="0.2">
      <c r="P10676" s="10"/>
      <c r="R10676" s="10"/>
      <c r="S10676" s="10"/>
      <c r="T10676" s="10"/>
    </row>
    <row r="10677" spans="16:20" x14ac:dyDescent="0.2">
      <c r="P10677" s="10"/>
      <c r="R10677" s="10"/>
      <c r="S10677" s="10"/>
      <c r="T10677" s="10"/>
    </row>
    <row r="10678" spans="16:20" x14ac:dyDescent="0.2">
      <c r="P10678" s="10"/>
      <c r="R10678" s="10"/>
      <c r="S10678" s="10"/>
      <c r="T10678" s="10"/>
    </row>
    <row r="10679" spans="16:20" x14ac:dyDescent="0.2">
      <c r="P10679" s="10"/>
      <c r="R10679" s="10"/>
      <c r="S10679" s="10"/>
      <c r="T10679" s="10"/>
    </row>
    <row r="10680" spans="16:20" x14ac:dyDescent="0.2">
      <c r="P10680" s="10"/>
      <c r="R10680" s="10"/>
      <c r="S10680" s="10"/>
      <c r="T10680" s="10"/>
    </row>
    <row r="10681" spans="16:20" x14ac:dyDescent="0.2">
      <c r="P10681" s="10"/>
      <c r="R10681" s="10"/>
      <c r="S10681" s="10"/>
      <c r="T10681" s="10"/>
    </row>
    <row r="10682" spans="16:20" x14ac:dyDescent="0.2">
      <c r="P10682" s="10"/>
      <c r="R10682" s="10"/>
      <c r="S10682" s="10"/>
      <c r="T10682" s="10"/>
    </row>
    <row r="10683" spans="16:20" x14ac:dyDescent="0.2">
      <c r="P10683" s="10"/>
      <c r="R10683" s="10"/>
      <c r="S10683" s="10"/>
      <c r="T10683" s="10"/>
    </row>
    <row r="10684" spans="16:20" x14ac:dyDescent="0.2">
      <c r="P10684" s="10"/>
      <c r="R10684" s="10"/>
      <c r="S10684" s="10"/>
      <c r="T10684" s="10"/>
    </row>
    <row r="10685" spans="16:20" x14ac:dyDescent="0.2">
      <c r="P10685" s="10"/>
      <c r="R10685" s="10"/>
      <c r="S10685" s="10"/>
      <c r="T10685" s="10"/>
    </row>
    <row r="10686" spans="16:20" x14ac:dyDescent="0.2">
      <c r="P10686" s="10"/>
      <c r="R10686" s="10"/>
      <c r="S10686" s="10"/>
      <c r="T10686" s="10"/>
    </row>
    <row r="10687" spans="16:20" x14ac:dyDescent="0.2">
      <c r="P10687" s="10"/>
      <c r="R10687" s="10"/>
      <c r="S10687" s="10"/>
      <c r="T10687" s="10"/>
    </row>
    <row r="10688" spans="16:20" x14ac:dyDescent="0.2">
      <c r="P10688" s="10"/>
      <c r="R10688" s="10"/>
      <c r="S10688" s="10"/>
      <c r="T10688" s="10"/>
    </row>
    <row r="10689" spans="16:20" x14ac:dyDescent="0.2">
      <c r="P10689" s="10"/>
      <c r="R10689" s="10"/>
      <c r="S10689" s="10"/>
      <c r="T10689" s="10"/>
    </row>
    <row r="10690" spans="16:20" x14ac:dyDescent="0.2">
      <c r="P10690" s="10"/>
      <c r="R10690" s="10"/>
      <c r="S10690" s="10"/>
      <c r="T10690" s="10"/>
    </row>
    <row r="10691" spans="16:20" x14ac:dyDescent="0.2">
      <c r="P10691" s="10"/>
      <c r="R10691" s="10"/>
      <c r="S10691" s="10"/>
      <c r="T10691" s="10"/>
    </row>
    <row r="10692" spans="16:20" x14ac:dyDescent="0.2">
      <c r="P10692" s="10"/>
      <c r="R10692" s="10"/>
      <c r="S10692" s="10"/>
      <c r="T10692" s="10"/>
    </row>
    <row r="10693" spans="16:20" x14ac:dyDescent="0.2">
      <c r="P10693" s="10"/>
      <c r="R10693" s="10"/>
      <c r="S10693" s="10"/>
      <c r="T10693" s="10"/>
    </row>
    <row r="10694" spans="16:20" x14ac:dyDescent="0.2">
      <c r="P10694" s="10"/>
      <c r="R10694" s="10"/>
      <c r="S10694" s="10"/>
      <c r="T10694" s="10"/>
    </row>
    <row r="10695" spans="16:20" x14ac:dyDescent="0.2">
      <c r="P10695" s="10"/>
      <c r="R10695" s="10"/>
      <c r="S10695" s="10"/>
      <c r="T10695" s="10"/>
    </row>
    <row r="10696" spans="16:20" x14ac:dyDescent="0.2">
      <c r="P10696" s="10"/>
      <c r="R10696" s="10"/>
      <c r="S10696" s="10"/>
      <c r="T10696" s="10"/>
    </row>
    <row r="10697" spans="16:20" x14ac:dyDescent="0.2">
      <c r="P10697" s="10"/>
      <c r="R10697" s="10"/>
      <c r="S10697" s="10"/>
      <c r="T10697" s="10"/>
    </row>
    <row r="10698" spans="16:20" x14ac:dyDescent="0.2">
      <c r="P10698" s="10"/>
      <c r="R10698" s="10"/>
      <c r="S10698" s="10"/>
      <c r="T10698" s="10"/>
    </row>
    <row r="10699" spans="16:20" x14ac:dyDescent="0.2">
      <c r="P10699" s="10"/>
      <c r="R10699" s="10"/>
      <c r="S10699" s="10"/>
      <c r="T10699" s="10"/>
    </row>
    <row r="10700" spans="16:20" x14ac:dyDescent="0.2">
      <c r="P10700" s="10"/>
      <c r="R10700" s="10"/>
      <c r="S10700" s="10"/>
      <c r="T10700" s="10"/>
    </row>
    <row r="10701" spans="16:20" x14ac:dyDescent="0.2">
      <c r="P10701" s="10"/>
      <c r="R10701" s="10"/>
      <c r="S10701" s="10"/>
      <c r="T10701" s="10"/>
    </row>
    <row r="10702" spans="16:20" x14ac:dyDescent="0.2">
      <c r="P10702" s="10"/>
      <c r="R10702" s="10"/>
      <c r="S10702" s="10"/>
      <c r="T10702" s="10"/>
    </row>
    <row r="10703" spans="16:20" x14ac:dyDescent="0.2">
      <c r="P10703" s="10"/>
      <c r="R10703" s="10"/>
      <c r="S10703" s="10"/>
      <c r="T10703" s="10"/>
    </row>
    <row r="10704" spans="16:20" x14ac:dyDescent="0.2">
      <c r="P10704" s="10"/>
      <c r="R10704" s="10"/>
      <c r="S10704" s="10"/>
      <c r="T10704" s="10"/>
    </row>
    <row r="10705" spans="16:20" x14ac:dyDescent="0.2">
      <c r="P10705" s="10"/>
      <c r="R10705" s="10"/>
      <c r="S10705" s="10"/>
      <c r="T10705" s="10"/>
    </row>
    <row r="10706" spans="16:20" x14ac:dyDescent="0.2">
      <c r="P10706" s="10"/>
      <c r="R10706" s="10"/>
      <c r="S10706" s="10"/>
      <c r="T10706" s="10"/>
    </row>
    <row r="10707" spans="16:20" x14ac:dyDescent="0.2">
      <c r="P10707" s="10"/>
      <c r="R10707" s="10"/>
      <c r="S10707" s="10"/>
      <c r="T10707" s="10"/>
    </row>
    <row r="10708" spans="16:20" x14ac:dyDescent="0.2">
      <c r="P10708" s="10"/>
      <c r="R10708" s="10"/>
      <c r="S10708" s="10"/>
      <c r="T10708" s="10"/>
    </row>
    <row r="10709" spans="16:20" x14ac:dyDescent="0.2">
      <c r="P10709" s="10"/>
      <c r="R10709" s="10"/>
      <c r="S10709" s="10"/>
      <c r="T10709" s="10"/>
    </row>
    <row r="10710" spans="16:20" x14ac:dyDescent="0.2">
      <c r="P10710" s="10"/>
      <c r="R10710" s="10"/>
      <c r="S10710" s="10"/>
      <c r="T10710" s="10"/>
    </row>
    <row r="10711" spans="16:20" x14ac:dyDescent="0.2">
      <c r="P10711" s="10"/>
      <c r="R10711" s="10"/>
      <c r="S10711" s="10"/>
      <c r="T10711" s="10"/>
    </row>
    <row r="10712" spans="16:20" x14ac:dyDescent="0.2">
      <c r="P10712" s="10"/>
      <c r="R10712" s="10"/>
      <c r="S10712" s="10"/>
      <c r="T10712" s="10"/>
    </row>
    <row r="10713" spans="16:20" x14ac:dyDescent="0.2">
      <c r="P10713" s="10"/>
      <c r="R10713" s="10"/>
      <c r="S10713" s="10"/>
      <c r="T10713" s="10"/>
    </row>
    <row r="10714" spans="16:20" x14ac:dyDescent="0.2">
      <c r="P10714" s="10"/>
      <c r="R10714" s="10"/>
      <c r="S10714" s="10"/>
      <c r="T10714" s="10"/>
    </row>
    <row r="10715" spans="16:20" x14ac:dyDescent="0.2">
      <c r="P10715" s="10"/>
      <c r="R10715" s="10"/>
      <c r="S10715" s="10"/>
      <c r="T10715" s="10"/>
    </row>
    <row r="10716" spans="16:20" x14ac:dyDescent="0.2">
      <c r="P10716" s="10"/>
      <c r="R10716" s="10"/>
      <c r="S10716" s="10"/>
      <c r="T10716" s="10"/>
    </row>
    <row r="10717" spans="16:20" x14ac:dyDescent="0.2">
      <c r="P10717" s="10"/>
      <c r="R10717" s="10"/>
      <c r="S10717" s="10"/>
      <c r="T10717" s="10"/>
    </row>
    <row r="10718" spans="16:20" x14ac:dyDescent="0.2">
      <c r="P10718" s="10"/>
      <c r="R10718" s="10"/>
      <c r="S10718" s="10"/>
      <c r="T10718" s="10"/>
    </row>
    <row r="10719" spans="16:20" x14ac:dyDescent="0.2">
      <c r="P10719" s="10"/>
      <c r="R10719" s="10"/>
      <c r="S10719" s="10"/>
      <c r="T10719" s="10"/>
    </row>
    <row r="10720" spans="16:20" x14ac:dyDescent="0.2">
      <c r="P10720" s="10"/>
      <c r="R10720" s="10"/>
      <c r="S10720" s="10"/>
      <c r="T10720" s="10"/>
    </row>
    <row r="10721" spans="16:20" x14ac:dyDescent="0.2">
      <c r="P10721" s="10"/>
      <c r="R10721" s="10"/>
      <c r="S10721" s="10"/>
      <c r="T10721" s="10"/>
    </row>
    <row r="10722" spans="16:20" x14ac:dyDescent="0.2">
      <c r="P10722" s="10"/>
      <c r="R10722" s="10"/>
      <c r="S10722" s="10"/>
      <c r="T10722" s="10"/>
    </row>
    <row r="10723" spans="16:20" x14ac:dyDescent="0.2">
      <c r="P10723" s="10"/>
      <c r="R10723" s="10"/>
      <c r="S10723" s="10"/>
      <c r="T10723" s="10"/>
    </row>
    <row r="10724" spans="16:20" x14ac:dyDescent="0.2">
      <c r="P10724" s="10"/>
      <c r="R10724" s="10"/>
      <c r="S10724" s="10"/>
      <c r="T10724" s="10"/>
    </row>
    <row r="10725" spans="16:20" x14ac:dyDescent="0.2">
      <c r="P10725" s="10"/>
      <c r="R10725" s="10"/>
      <c r="S10725" s="10"/>
      <c r="T10725" s="10"/>
    </row>
    <row r="10726" spans="16:20" x14ac:dyDescent="0.2">
      <c r="P10726" s="10"/>
      <c r="R10726" s="10"/>
      <c r="S10726" s="10"/>
      <c r="T10726" s="10"/>
    </row>
    <row r="10727" spans="16:20" x14ac:dyDescent="0.2">
      <c r="P10727" s="10"/>
      <c r="R10727" s="10"/>
      <c r="S10727" s="10"/>
      <c r="T10727" s="10"/>
    </row>
    <row r="10728" spans="16:20" x14ac:dyDescent="0.2">
      <c r="P10728" s="10"/>
      <c r="R10728" s="10"/>
      <c r="S10728" s="10"/>
      <c r="T10728" s="10"/>
    </row>
    <row r="10729" spans="16:20" x14ac:dyDescent="0.2">
      <c r="P10729" s="10"/>
      <c r="R10729" s="10"/>
      <c r="S10729" s="10"/>
      <c r="T10729" s="10"/>
    </row>
    <row r="10730" spans="16:20" x14ac:dyDescent="0.2">
      <c r="P10730" s="10"/>
      <c r="R10730" s="10"/>
      <c r="S10730" s="10"/>
      <c r="T10730" s="10"/>
    </row>
    <row r="10731" spans="16:20" x14ac:dyDescent="0.2">
      <c r="P10731" s="10"/>
      <c r="R10731" s="10"/>
      <c r="S10731" s="10"/>
      <c r="T10731" s="10"/>
    </row>
    <row r="10732" spans="16:20" x14ac:dyDescent="0.2">
      <c r="P10732" s="10"/>
      <c r="R10732" s="10"/>
      <c r="S10732" s="10"/>
      <c r="T10732" s="10"/>
    </row>
    <row r="10733" spans="16:20" x14ac:dyDescent="0.2">
      <c r="P10733" s="10"/>
      <c r="R10733" s="10"/>
      <c r="S10733" s="10"/>
      <c r="T10733" s="10"/>
    </row>
    <row r="10734" spans="16:20" x14ac:dyDescent="0.2">
      <c r="P10734" s="10"/>
      <c r="R10734" s="10"/>
      <c r="S10734" s="10"/>
      <c r="T10734" s="10"/>
    </row>
    <row r="10735" spans="16:20" x14ac:dyDescent="0.2">
      <c r="P10735" s="10"/>
      <c r="R10735" s="10"/>
      <c r="S10735" s="10"/>
      <c r="T10735" s="10"/>
    </row>
    <row r="10736" spans="16:20" x14ac:dyDescent="0.2">
      <c r="P10736" s="10"/>
      <c r="R10736" s="10"/>
      <c r="S10736" s="10"/>
      <c r="T10736" s="10"/>
    </row>
    <row r="10737" spans="16:20" x14ac:dyDescent="0.2">
      <c r="P10737" s="10"/>
      <c r="R10737" s="10"/>
      <c r="S10737" s="10"/>
      <c r="T10737" s="10"/>
    </row>
    <row r="10738" spans="16:20" x14ac:dyDescent="0.2">
      <c r="P10738" s="10"/>
      <c r="R10738" s="10"/>
      <c r="S10738" s="10"/>
      <c r="T10738" s="10"/>
    </row>
    <row r="10739" spans="16:20" x14ac:dyDescent="0.2">
      <c r="P10739" s="10"/>
      <c r="R10739" s="10"/>
      <c r="S10739" s="10"/>
      <c r="T10739" s="10"/>
    </row>
    <row r="10740" spans="16:20" x14ac:dyDescent="0.2">
      <c r="P10740" s="10"/>
      <c r="R10740" s="10"/>
      <c r="S10740" s="10"/>
      <c r="T10740" s="10"/>
    </row>
    <row r="10741" spans="16:20" x14ac:dyDescent="0.2">
      <c r="P10741" s="10"/>
      <c r="R10741" s="10"/>
      <c r="S10741" s="10"/>
      <c r="T10741" s="10"/>
    </row>
    <row r="10742" spans="16:20" x14ac:dyDescent="0.2">
      <c r="P10742" s="10"/>
      <c r="R10742" s="10"/>
      <c r="S10742" s="10"/>
      <c r="T10742" s="10"/>
    </row>
    <row r="10743" spans="16:20" x14ac:dyDescent="0.2">
      <c r="P10743" s="10"/>
      <c r="R10743" s="10"/>
      <c r="S10743" s="10"/>
      <c r="T10743" s="10"/>
    </row>
    <row r="10744" spans="16:20" x14ac:dyDescent="0.2">
      <c r="P10744" s="10"/>
      <c r="R10744" s="10"/>
      <c r="S10744" s="10"/>
      <c r="T10744" s="10"/>
    </row>
    <row r="10745" spans="16:20" x14ac:dyDescent="0.2">
      <c r="P10745" s="10"/>
      <c r="R10745" s="10"/>
      <c r="S10745" s="10"/>
      <c r="T10745" s="10"/>
    </row>
    <row r="10746" spans="16:20" x14ac:dyDescent="0.2">
      <c r="P10746" s="10"/>
      <c r="R10746" s="10"/>
      <c r="S10746" s="10"/>
      <c r="T10746" s="10"/>
    </row>
    <row r="10747" spans="16:20" x14ac:dyDescent="0.2">
      <c r="P10747" s="10"/>
      <c r="R10747" s="10"/>
      <c r="S10747" s="10"/>
      <c r="T10747" s="10"/>
    </row>
    <row r="10748" spans="16:20" x14ac:dyDescent="0.2">
      <c r="P10748" s="10"/>
      <c r="R10748" s="10"/>
      <c r="S10748" s="10"/>
      <c r="T10748" s="10"/>
    </row>
    <row r="10749" spans="16:20" x14ac:dyDescent="0.2">
      <c r="P10749" s="10"/>
      <c r="R10749" s="10"/>
      <c r="S10749" s="10"/>
      <c r="T10749" s="10"/>
    </row>
    <row r="10750" spans="16:20" x14ac:dyDescent="0.2">
      <c r="P10750" s="10"/>
      <c r="R10750" s="10"/>
      <c r="S10750" s="10"/>
      <c r="T10750" s="10"/>
    </row>
    <row r="10751" spans="16:20" x14ac:dyDescent="0.2">
      <c r="P10751" s="10"/>
      <c r="R10751" s="10"/>
      <c r="S10751" s="10"/>
      <c r="T10751" s="10"/>
    </row>
    <row r="10752" spans="16:20" x14ac:dyDescent="0.2">
      <c r="P10752" s="10"/>
      <c r="R10752" s="10"/>
      <c r="S10752" s="10"/>
      <c r="T10752" s="10"/>
    </row>
    <row r="10753" spans="16:20" x14ac:dyDescent="0.2">
      <c r="P10753" s="10"/>
      <c r="R10753" s="10"/>
      <c r="S10753" s="10"/>
      <c r="T10753" s="10"/>
    </row>
    <row r="10754" spans="16:20" x14ac:dyDescent="0.2">
      <c r="P10754" s="10"/>
      <c r="R10754" s="10"/>
      <c r="S10754" s="10"/>
      <c r="T10754" s="10"/>
    </row>
    <row r="10755" spans="16:20" x14ac:dyDescent="0.2">
      <c r="P10755" s="10"/>
      <c r="R10755" s="10"/>
      <c r="S10755" s="10"/>
      <c r="T10755" s="10"/>
    </row>
    <row r="10756" spans="16:20" x14ac:dyDescent="0.2">
      <c r="P10756" s="10"/>
      <c r="R10756" s="10"/>
      <c r="S10756" s="10"/>
      <c r="T10756" s="10"/>
    </row>
    <row r="10757" spans="16:20" x14ac:dyDescent="0.2">
      <c r="P10757" s="10"/>
      <c r="R10757" s="10"/>
      <c r="S10757" s="10"/>
      <c r="T10757" s="10"/>
    </row>
    <row r="10758" spans="16:20" x14ac:dyDescent="0.2">
      <c r="P10758" s="10"/>
      <c r="R10758" s="10"/>
      <c r="S10758" s="10"/>
      <c r="T10758" s="10"/>
    </row>
    <row r="10759" spans="16:20" x14ac:dyDescent="0.2">
      <c r="P10759" s="10"/>
      <c r="R10759" s="10"/>
      <c r="S10759" s="10"/>
      <c r="T10759" s="10"/>
    </row>
    <row r="10760" spans="16:20" x14ac:dyDescent="0.2">
      <c r="P10760" s="10"/>
      <c r="R10760" s="10"/>
      <c r="S10760" s="10"/>
      <c r="T10760" s="10"/>
    </row>
    <row r="10761" spans="16:20" x14ac:dyDescent="0.2">
      <c r="P10761" s="10"/>
      <c r="R10761" s="10"/>
      <c r="S10761" s="10"/>
      <c r="T10761" s="10"/>
    </row>
    <row r="10762" spans="16:20" x14ac:dyDescent="0.2">
      <c r="P10762" s="10"/>
      <c r="R10762" s="10"/>
      <c r="S10762" s="10"/>
      <c r="T10762" s="10"/>
    </row>
    <row r="10763" spans="16:20" x14ac:dyDescent="0.2">
      <c r="P10763" s="10"/>
      <c r="R10763" s="10"/>
      <c r="S10763" s="10"/>
      <c r="T10763" s="10"/>
    </row>
    <row r="10764" spans="16:20" x14ac:dyDescent="0.2">
      <c r="P10764" s="10"/>
      <c r="R10764" s="10"/>
      <c r="S10764" s="10"/>
      <c r="T10764" s="10"/>
    </row>
    <row r="10765" spans="16:20" x14ac:dyDescent="0.2">
      <c r="P10765" s="10"/>
      <c r="R10765" s="10"/>
      <c r="S10765" s="10"/>
      <c r="T10765" s="10"/>
    </row>
    <row r="10766" spans="16:20" x14ac:dyDescent="0.2">
      <c r="P10766" s="10"/>
      <c r="R10766" s="10"/>
      <c r="S10766" s="10"/>
      <c r="T10766" s="10"/>
    </row>
    <row r="10767" spans="16:20" x14ac:dyDescent="0.2">
      <c r="P10767" s="10"/>
      <c r="R10767" s="10"/>
      <c r="S10767" s="10"/>
      <c r="T10767" s="10"/>
    </row>
    <row r="10768" spans="16:20" x14ac:dyDescent="0.2">
      <c r="P10768" s="10"/>
      <c r="R10768" s="10"/>
      <c r="S10768" s="10"/>
      <c r="T10768" s="10"/>
    </row>
    <row r="10769" spans="16:20" x14ac:dyDescent="0.2">
      <c r="P10769" s="10"/>
      <c r="R10769" s="10"/>
      <c r="S10769" s="10"/>
      <c r="T10769" s="10"/>
    </row>
    <row r="10770" spans="16:20" x14ac:dyDescent="0.2">
      <c r="P10770" s="10"/>
      <c r="R10770" s="10"/>
      <c r="S10770" s="10"/>
      <c r="T10770" s="10"/>
    </row>
    <row r="10771" spans="16:20" x14ac:dyDescent="0.2">
      <c r="P10771" s="10"/>
      <c r="R10771" s="10"/>
      <c r="S10771" s="10"/>
      <c r="T10771" s="10"/>
    </row>
    <row r="10772" spans="16:20" x14ac:dyDescent="0.2">
      <c r="P10772" s="10"/>
      <c r="R10772" s="10"/>
      <c r="S10772" s="10"/>
      <c r="T10772" s="10"/>
    </row>
    <row r="10773" spans="16:20" x14ac:dyDescent="0.2">
      <c r="P10773" s="10"/>
      <c r="R10773" s="10"/>
      <c r="S10773" s="10"/>
      <c r="T10773" s="10"/>
    </row>
    <row r="10774" spans="16:20" x14ac:dyDescent="0.2">
      <c r="P10774" s="10"/>
      <c r="R10774" s="10"/>
      <c r="S10774" s="10"/>
      <c r="T10774" s="10"/>
    </row>
    <row r="10775" spans="16:20" x14ac:dyDescent="0.2">
      <c r="P10775" s="10"/>
      <c r="R10775" s="10"/>
      <c r="S10775" s="10"/>
      <c r="T10775" s="10"/>
    </row>
    <row r="10776" spans="16:20" x14ac:dyDescent="0.2">
      <c r="P10776" s="10"/>
      <c r="R10776" s="10"/>
      <c r="S10776" s="10"/>
      <c r="T10776" s="10"/>
    </row>
    <row r="10777" spans="16:20" x14ac:dyDescent="0.2">
      <c r="P10777" s="10"/>
      <c r="R10777" s="10"/>
      <c r="S10777" s="10"/>
      <c r="T10777" s="10"/>
    </row>
    <row r="10778" spans="16:20" x14ac:dyDescent="0.2">
      <c r="P10778" s="10"/>
      <c r="R10778" s="10"/>
      <c r="S10778" s="10"/>
      <c r="T10778" s="10"/>
    </row>
    <row r="10779" spans="16:20" x14ac:dyDescent="0.2">
      <c r="P10779" s="10"/>
      <c r="R10779" s="10"/>
      <c r="S10779" s="10"/>
      <c r="T10779" s="10"/>
    </row>
    <row r="10780" spans="16:20" x14ac:dyDescent="0.2">
      <c r="P10780" s="10"/>
      <c r="R10780" s="10"/>
      <c r="S10780" s="10"/>
      <c r="T10780" s="10"/>
    </row>
    <row r="10781" spans="16:20" x14ac:dyDescent="0.2">
      <c r="P10781" s="10"/>
      <c r="R10781" s="10"/>
      <c r="S10781" s="10"/>
      <c r="T10781" s="10"/>
    </row>
    <row r="10782" spans="16:20" x14ac:dyDescent="0.2">
      <c r="P10782" s="10"/>
      <c r="R10782" s="10"/>
      <c r="S10782" s="10"/>
      <c r="T10782" s="10"/>
    </row>
    <row r="10783" spans="16:20" x14ac:dyDescent="0.2">
      <c r="P10783" s="10"/>
      <c r="R10783" s="10"/>
      <c r="S10783" s="10"/>
      <c r="T10783" s="10"/>
    </row>
    <row r="10784" spans="16:20" x14ac:dyDescent="0.2">
      <c r="P10784" s="10"/>
      <c r="R10784" s="10"/>
      <c r="S10784" s="10"/>
      <c r="T10784" s="10"/>
    </row>
    <row r="10785" spans="16:20" x14ac:dyDescent="0.2">
      <c r="P10785" s="10"/>
      <c r="R10785" s="10"/>
      <c r="S10785" s="10"/>
      <c r="T10785" s="10"/>
    </row>
    <row r="10786" spans="16:20" x14ac:dyDescent="0.2">
      <c r="P10786" s="10"/>
      <c r="R10786" s="10"/>
      <c r="S10786" s="10"/>
      <c r="T10786" s="10"/>
    </row>
    <row r="10787" spans="16:20" x14ac:dyDescent="0.2">
      <c r="P10787" s="10"/>
      <c r="R10787" s="10"/>
      <c r="S10787" s="10"/>
      <c r="T10787" s="10"/>
    </row>
    <row r="10788" spans="16:20" x14ac:dyDescent="0.2">
      <c r="P10788" s="10"/>
      <c r="R10788" s="10"/>
      <c r="S10788" s="10"/>
      <c r="T10788" s="10"/>
    </row>
    <row r="10789" spans="16:20" x14ac:dyDescent="0.2">
      <c r="P10789" s="10"/>
      <c r="R10789" s="10"/>
      <c r="S10789" s="10"/>
      <c r="T10789" s="10"/>
    </row>
    <row r="10790" spans="16:20" x14ac:dyDescent="0.2">
      <c r="P10790" s="10"/>
      <c r="R10790" s="10"/>
      <c r="S10790" s="10"/>
      <c r="T10790" s="10"/>
    </row>
    <row r="10791" spans="16:20" x14ac:dyDescent="0.2">
      <c r="P10791" s="10"/>
      <c r="R10791" s="10"/>
      <c r="S10791" s="10"/>
      <c r="T10791" s="10"/>
    </row>
    <row r="10792" spans="16:20" x14ac:dyDescent="0.2">
      <c r="P10792" s="10"/>
      <c r="R10792" s="10"/>
      <c r="S10792" s="10"/>
      <c r="T10792" s="10"/>
    </row>
    <row r="10793" spans="16:20" x14ac:dyDescent="0.2">
      <c r="P10793" s="10"/>
      <c r="R10793" s="10"/>
      <c r="S10793" s="10"/>
      <c r="T10793" s="10"/>
    </row>
    <row r="10794" spans="16:20" x14ac:dyDescent="0.2">
      <c r="P10794" s="10"/>
      <c r="R10794" s="10"/>
      <c r="S10794" s="10"/>
      <c r="T10794" s="10"/>
    </row>
    <row r="10795" spans="16:20" x14ac:dyDescent="0.2">
      <c r="P10795" s="10"/>
      <c r="R10795" s="10"/>
      <c r="S10795" s="10"/>
      <c r="T10795" s="10"/>
    </row>
    <row r="10796" spans="16:20" x14ac:dyDescent="0.2">
      <c r="P10796" s="10"/>
      <c r="R10796" s="10"/>
      <c r="S10796" s="10"/>
      <c r="T10796" s="10"/>
    </row>
    <row r="10797" spans="16:20" x14ac:dyDescent="0.2">
      <c r="P10797" s="10"/>
      <c r="R10797" s="10"/>
      <c r="S10797" s="10"/>
      <c r="T10797" s="10"/>
    </row>
    <row r="10798" spans="16:20" x14ac:dyDescent="0.2">
      <c r="P10798" s="10"/>
      <c r="R10798" s="10"/>
      <c r="S10798" s="10"/>
      <c r="T10798" s="10"/>
    </row>
    <row r="10799" spans="16:20" x14ac:dyDescent="0.2">
      <c r="P10799" s="10"/>
      <c r="R10799" s="10"/>
      <c r="S10799" s="10"/>
      <c r="T10799" s="10"/>
    </row>
    <row r="10800" spans="16:20" x14ac:dyDescent="0.2">
      <c r="P10800" s="10"/>
      <c r="R10800" s="10"/>
      <c r="S10800" s="10"/>
      <c r="T10800" s="10"/>
    </row>
    <row r="10801" spans="16:20" x14ac:dyDescent="0.2">
      <c r="P10801" s="10"/>
      <c r="R10801" s="10"/>
      <c r="S10801" s="10"/>
      <c r="T10801" s="10"/>
    </row>
    <row r="10802" spans="16:20" x14ac:dyDescent="0.2">
      <c r="P10802" s="10"/>
      <c r="R10802" s="10"/>
      <c r="S10802" s="10"/>
      <c r="T10802" s="10"/>
    </row>
    <row r="10803" spans="16:20" x14ac:dyDescent="0.2">
      <c r="P10803" s="10"/>
      <c r="R10803" s="10"/>
      <c r="S10803" s="10"/>
      <c r="T10803" s="10"/>
    </row>
    <row r="10804" spans="16:20" x14ac:dyDescent="0.2">
      <c r="P10804" s="10"/>
      <c r="R10804" s="10"/>
      <c r="S10804" s="10"/>
      <c r="T10804" s="10"/>
    </row>
    <row r="10805" spans="16:20" x14ac:dyDescent="0.2">
      <c r="P10805" s="10"/>
      <c r="R10805" s="10"/>
      <c r="S10805" s="10"/>
      <c r="T10805" s="10"/>
    </row>
    <row r="10806" spans="16:20" x14ac:dyDescent="0.2">
      <c r="P10806" s="10"/>
      <c r="R10806" s="10"/>
      <c r="S10806" s="10"/>
      <c r="T10806" s="10"/>
    </row>
    <row r="10807" spans="16:20" x14ac:dyDescent="0.2">
      <c r="P10807" s="10"/>
      <c r="R10807" s="10"/>
      <c r="S10807" s="10"/>
      <c r="T10807" s="10"/>
    </row>
    <row r="10808" spans="16:20" x14ac:dyDescent="0.2">
      <c r="P10808" s="10"/>
      <c r="R10808" s="10"/>
      <c r="S10808" s="10"/>
      <c r="T10808" s="10"/>
    </row>
    <row r="10809" spans="16:20" x14ac:dyDescent="0.2">
      <c r="P10809" s="10"/>
      <c r="R10809" s="10"/>
      <c r="S10809" s="10"/>
      <c r="T10809" s="10"/>
    </row>
    <row r="10810" spans="16:20" x14ac:dyDescent="0.2">
      <c r="P10810" s="10"/>
      <c r="R10810" s="10"/>
      <c r="S10810" s="10"/>
      <c r="T10810" s="10"/>
    </row>
    <row r="10811" spans="16:20" x14ac:dyDescent="0.2">
      <c r="P10811" s="10"/>
      <c r="R10811" s="10"/>
      <c r="S10811" s="10"/>
      <c r="T10811" s="10"/>
    </row>
    <row r="10812" spans="16:20" x14ac:dyDescent="0.2">
      <c r="P10812" s="10"/>
      <c r="R10812" s="10"/>
      <c r="S10812" s="10"/>
      <c r="T10812" s="10"/>
    </row>
    <row r="10813" spans="16:20" x14ac:dyDescent="0.2">
      <c r="P10813" s="10"/>
      <c r="R10813" s="10"/>
      <c r="S10813" s="10"/>
      <c r="T10813" s="10"/>
    </row>
    <row r="10814" spans="16:20" x14ac:dyDescent="0.2">
      <c r="P10814" s="10"/>
      <c r="R10814" s="10"/>
      <c r="S10814" s="10"/>
      <c r="T10814" s="10"/>
    </row>
    <row r="10815" spans="16:20" x14ac:dyDescent="0.2">
      <c r="P10815" s="10"/>
      <c r="R10815" s="10"/>
      <c r="S10815" s="10"/>
      <c r="T10815" s="10"/>
    </row>
    <row r="10816" spans="16:20" x14ac:dyDescent="0.2">
      <c r="P10816" s="10"/>
      <c r="R10816" s="10"/>
      <c r="S10816" s="10"/>
      <c r="T10816" s="10"/>
    </row>
    <row r="10817" spans="16:20" x14ac:dyDescent="0.2">
      <c r="P10817" s="10"/>
      <c r="R10817" s="10"/>
      <c r="S10817" s="10"/>
      <c r="T10817" s="10"/>
    </row>
    <row r="10818" spans="16:20" x14ac:dyDescent="0.2">
      <c r="P10818" s="10"/>
      <c r="R10818" s="10"/>
      <c r="S10818" s="10"/>
      <c r="T10818" s="10"/>
    </row>
    <row r="10819" spans="16:20" x14ac:dyDescent="0.2">
      <c r="P10819" s="10"/>
      <c r="R10819" s="10"/>
      <c r="S10819" s="10"/>
      <c r="T10819" s="10"/>
    </row>
    <row r="10820" spans="16:20" x14ac:dyDescent="0.2">
      <c r="P10820" s="10"/>
      <c r="R10820" s="10"/>
      <c r="S10820" s="10"/>
      <c r="T10820" s="10"/>
    </row>
    <row r="10821" spans="16:20" x14ac:dyDescent="0.2">
      <c r="P10821" s="10"/>
      <c r="R10821" s="10"/>
      <c r="S10821" s="10"/>
      <c r="T10821" s="10"/>
    </row>
    <row r="10822" spans="16:20" x14ac:dyDescent="0.2">
      <c r="P10822" s="10"/>
      <c r="R10822" s="10"/>
      <c r="S10822" s="10"/>
      <c r="T10822" s="10"/>
    </row>
    <row r="10823" spans="16:20" x14ac:dyDescent="0.2">
      <c r="P10823" s="10"/>
      <c r="R10823" s="10"/>
      <c r="S10823" s="10"/>
      <c r="T10823" s="10"/>
    </row>
    <row r="10824" spans="16:20" x14ac:dyDescent="0.2">
      <c r="P10824" s="10"/>
      <c r="R10824" s="10"/>
      <c r="S10824" s="10"/>
      <c r="T10824" s="10"/>
    </row>
    <row r="10825" spans="16:20" x14ac:dyDescent="0.2">
      <c r="P10825" s="10"/>
      <c r="R10825" s="10"/>
      <c r="S10825" s="10"/>
      <c r="T10825" s="10"/>
    </row>
    <row r="10826" spans="16:20" x14ac:dyDescent="0.2">
      <c r="P10826" s="10"/>
      <c r="R10826" s="10"/>
      <c r="S10826" s="10"/>
      <c r="T10826" s="10"/>
    </row>
    <row r="10827" spans="16:20" x14ac:dyDescent="0.2">
      <c r="P10827" s="10"/>
      <c r="R10827" s="10"/>
      <c r="S10827" s="10"/>
      <c r="T10827" s="10"/>
    </row>
    <row r="10828" spans="16:20" x14ac:dyDescent="0.2">
      <c r="P10828" s="10"/>
      <c r="R10828" s="10"/>
      <c r="S10828" s="10"/>
      <c r="T10828" s="10"/>
    </row>
    <row r="10829" spans="16:20" x14ac:dyDescent="0.2">
      <c r="P10829" s="10"/>
      <c r="R10829" s="10"/>
      <c r="S10829" s="10"/>
      <c r="T10829" s="10"/>
    </row>
    <row r="10830" spans="16:20" x14ac:dyDescent="0.2">
      <c r="P10830" s="10"/>
      <c r="R10830" s="10"/>
      <c r="S10830" s="10"/>
      <c r="T10830" s="10"/>
    </row>
    <row r="10831" spans="16:20" x14ac:dyDescent="0.2">
      <c r="P10831" s="10"/>
      <c r="R10831" s="10"/>
      <c r="S10831" s="10"/>
      <c r="T10831" s="10"/>
    </row>
    <row r="10832" spans="16:20" x14ac:dyDescent="0.2">
      <c r="P10832" s="10"/>
      <c r="R10832" s="10"/>
      <c r="S10832" s="10"/>
      <c r="T10832" s="10"/>
    </row>
    <row r="10833" spans="16:20" x14ac:dyDescent="0.2">
      <c r="P10833" s="10"/>
      <c r="R10833" s="10"/>
      <c r="S10833" s="10"/>
      <c r="T10833" s="10"/>
    </row>
    <row r="10834" spans="16:20" x14ac:dyDescent="0.2">
      <c r="P10834" s="10"/>
      <c r="R10834" s="10"/>
      <c r="S10834" s="10"/>
      <c r="T10834" s="10"/>
    </row>
    <row r="10835" spans="16:20" x14ac:dyDescent="0.2">
      <c r="P10835" s="10"/>
      <c r="R10835" s="10"/>
      <c r="S10835" s="10"/>
      <c r="T10835" s="10"/>
    </row>
    <row r="10836" spans="16:20" x14ac:dyDescent="0.2">
      <c r="P10836" s="10"/>
      <c r="R10836" s="10"/>
      <c r="S10836" s="10"/>
      <c r="T10836" s="10"/>
    </row>
    <row r="10837" spans="16:20" x14ac:dyDescent="0.2">
      <c r="P10837" s="10"/>
      <c r="R10837" s="10"/>
      <c r="S10837" s="10"/>
      <c r="T10837" s="10"/>
    </row>
    <row r="10838" spans="16:20" x14ac:dyDescent="0.2">
      <c r="P10838" s="10"/>
      <c r="R10838" s="10"/>
      <c r="S10838" s="10"/>
      <c r="T10838" s="10"/>
    </row>
    <row r="10839" spans="16:20" x14ac:dyDescent="0.2">
      <c r="P10839" s="10"/>
      <c r="R10839" s="10"/>
      <c r="S10839" s="10"/>
      <c r="T10839" s="10"/>
    </row>
    <row r="10840" spans="16:20" x14ac:dyDescent="0.2">
      <c r="P10840" s="10"/>
      <c r="R10840" s="10"/>
      <c r="S10840" s="10"/>
      <c r="T10840" s="10"/>
    </row>
    <row r="10841" spans="16:20" x14ac:dyDescent="0.2">
      <c r="P10841" s="10"/>
      <c r="R10841" s="10"/>
      <c r="S10841" s="10"/>
      <c r="T10841" s="10"/>
    </row>
    <row r="10842" spans="16:20" x14ac:dyDescent="0.2">
      <c r="P10842" s="10"/>
      <c r="R10842" s="10"/>
      <c r="S10842" s="10"/>
      <c r="T10842" s="10"/>
    </row>
    <row r="10843" spans="16:20" x14ac:dyDescent="0.2">
      <c r="P10843" s="10"/>
      <c r="R10843" s="10"/>
      <c r="S10843" s="10"/>
      <c r="T10843" s="10"/>
    </row>
    <row r="10844" spans="16:20" x14ac:dyDescent="0.2">
      <c r="P10844" s="10"/>
      <c r="R10844" s="10"/>
      <c r="S10844" s="10"/>
      <c r="T10844" s="10"/>
    </row>
    <row r="10845" spans="16:20" x14ac:dyDescent="0.2">
      <c r="P10845" s="10"/>
      <c r="R10845" s="10"/>
      <c r="S10845" s="10"/>
      <c r="T10845" s="10"/>
    </row>
    <row r="10846" spans="16:20" x14ac:dyDescent="0.2">
      <c r="P10846" s="10"/>
      <c r="R10846" s="10"/>
      <c r="S10846" s="10"/>
      <c r="T10846" s="10"/>
    </row>
    <row r="10847" spans="16:20" x14ac:dyDescent="0.2">
      <c r="P10847" s="10"/>
      <c r="R10847" s="10"/>
      <c r="S10847" s="10"/>
      <c r="T10847" s="10"/>
    </row>
    <row r="10848" spans="16:20" x14ac:dyDescent="0.2">
      <c r="P10848" s="10"/>
      <c r="R10848" s="10"/>
      <c r="S10848" s="10"/>
      <c r="T10848" s="10"/>
    </row>
    <row r="10849" spans="16:20" x14ac:dyDescent="0.2">
      <c r="P10849" s="10"/>
      <c r="R10849" s="10"/>
      <c r="S10849" s="10"/>
      <c r="T10849" s="10"/>
    </row>
    <row r="10850" spans="16:20" x14ac:dyDescent="0.2">
      <c r="P10850" s="10"/>
      <c r="R10850" s="10"/>
      <c r="S10850" s="10"/>
      <c r="T10850" s="10"/>
    </row>
    <row r="10851" spans="16:20" x14ac:dyDescent="0.2">
      <c r="P10851" s="10"/>
      <c r="R10851" s="10"/>
      <c r="S10851" s="10"/>
      <c r="T10851" s="10"/>
    </row>
    <row r="10852" spans="16:20" x14ac:dyDescent="0.2">
      <c r="P10852" s="10"/>
      <c r="R10852" s="10"/>
      <c r="S10852" s="10"/>
      <c r="T10852" s="10"/>
    </row>
    <row r="10853" spans="16:20" x14ac:dyDescent="0.2">
      <c r="P10853" s="10"/>
      <c r="R10853" s="10"/>
      <c r="S10853" s="10"/>
      <c r="T10853" s="10"/>
    </row>
    <row r="10854" spans="16:20" x14ac:dyDescent="0.2">
      <c r="P10854" s="10"/>
      <c r="R10854" s="10"/>
      <c r="S10854" s="10"/>
      <c r="T10854" s="10"/>
    </row>
    <row r="10855" spans="16:20" x14ac:dyDescent="0.2">
      <c r="P10855" s="10"/>
      <c r="R10855" s="10"/>
      <c r="S10855" s="10"/>
      <c r="T10855" s="10"/>
    </row>
    <row r="10856" spans="16:20" x14ac:dyDescent="0.2">
      <c r="P10856" s="10"/>
      <c r="R10856" s="10"/>
      <c r="S10856" s="10"/>
      <c r="T10856" s="10"/>
    </row>
    <row r="10857" spans="16:20" x14ac:dyDescent="0.2">
      <c r="P10857" s="10"/>
      <c r="R10857" s="10"/>
      <c r="S10857" s="10"/>
      <c r="T10857" s="10"/>
    </row>
    <row r="10858" spans="16:20" x14ac:dyDescent="0.2">
      <c r="P10858" s="10"/>
      <c r="R10858" s="10"/>
      <c r="S10858" s="10"/>
      <c r="T10858" s="10"/>
    </row>
    <row r="10859" spans="16:20" x14ac:dyDescent="0.2">
      <c r="P10859" s="10"/>
      <c r="R10859" s="10"/>
      <c r="S10859" s="10"/>
      <c r="T10859" s="10"/>
    </row>
    <row r="10860" spans="16:20" x14ac:dyDescent="0.2">
      <c r="P10860" s="10"/>
      <c r="R10860" s="10"/>
      <c r="S10860" s="10"/>
      <c r="T10860" s="10"/>
    </row>
    <row r="10861" spans="16:20" x14ac:dyDescent="0.2">
      <c r="P10861" s="10"/>
      <c r="R10861" s="10"/>
      <c r="S10861" s="10"/>
      <c r="T10861" s="10"/>
    </row>
    <row r="10862" spans="16:20" x14ac:dyDescent="0.2">
      <c r="P10862" s="10"/>
      <c r="R10862" s="10"/>
      <c r="S10862" s="10"/>
      <c r="T10862" s="10"/>
    </row>
    <row r="10863" spans="16:20" x14ac:dyDescent="0.2">
      <c r="P10863" s="10"/>
      <c r="R10863" s="10"/>
      <c r="S10863" s="10"/>
      <c r="T10863" s="10"/>
    </row>
    <row r="10864" spans="16:20" x14ac:dyDescent="0.2">
      <c r="P10864" s="10"/>
      <c r="R10864" s="10"/>
      <c r="S10864" s="10"/>
      <c r="T10864" s="10"/>
    </row>
    <row r="10865" spans="16:20" x14ac:dyDescent="0.2">
      <c r="P10865" s="10"/>
      <c r="R10865" s="10"/>
      <c r="S10865" s="10"/>
      <c r="T10865" s="10"/>
    </row>
    <row r="10866" spans="16:20" x14ac:dyDescent="0.2">
      <c r="P10866" s="10"/>
      <c r="R10866" s="10"/>
      <c r="S10866" s="10"/>
      <c r="T10866" s="10"/>
    </row>
    <row r="10867" spans="16:20" x14ac:dyDescent="0.2">
      <c r="P10867" s="10"/>
      <c r="R10867" s="10"/>
      <c r="S10867" s="10"/>
      <c r="T10867" s="10"/>
    </row>
    <row r="10868" spans="16:20" x14ac:dyDescent="0.2">
      <c r="P10868" s="10"/>
      <c r="R10868" s="10"/>
      <c r="S10868" s="10"/>
      <c r="T10868" s="10"/>
    </row>
    <row r="10869" spans="16:20" x14ac:dyDescent="0.2">
      <c r="P10869" s="10"/>
      <c r="R10869" s="10"/>
      <c r="S10869" s="10"/>
      <c r="T10869" s="10"/>
    </row>
    <row r="10870" spans="16:20" x14ac:dyDescent="0.2">
      <c r="P10870" s="10"/>
      <c r="R10870" s="10"/>
      <c r="S10870" s="10"/>
      <c r="T10870" s="10"/>
    </row>
    <row r="10871" spans="16:20" x14ac:dyDescent="0.2">
      <c r="P10871" s="10"/>
      <c r="R10871" s="10"/>
      <c r="S10871" s="10"/>
      <c r="T10871" s="10"/>
    </row>
    <row r="10872" spans="16:20" x14ac:dyDescent="0.2">
      <c r="P10872" s="10"/>
      <c r="R10872" s="10"/>
      <c r="S10872" s="10"/>
      <c r="T10872" s="10"/>
    </row>
    <row r="10873" spans="16:20" x14ac:dyDescent="0.2">
      <c r="P10873" s="10"/>
      <c r="R10873" s="10"/>
      <c r="S10873" s="10"/>
      <c r="T10873" s="10"/>
    </row>
    <row r="10874" spans="16:20" x14ac:dyDescent="0.2">
      <c r="P10874" s="10"/>
      <c r="R10874" s="10"/>
      <c r="S10874" s="10"/>
      <c r="T10874" s="10"/>
    </row>
    <row r="10875" spans="16:20" x14ac:dyDescent="0.2">
      <c r="P10875" s="10"/>
      <c r="R10875" s="10"/>
      <c r="S10875" s="10"/>
      <c r="T10875" s="10"/>
    </row>
    <row r="10876" spans="16:20" x14ac:dyDescent="0.2">
      <c r="P10876" s="10"/>
      <c r="R10876" s="10"/>
      <c r="S10876" s="10"/>
      <c r="T10876" s="10"/>
    </row>
    <row r="10877" spans="16:20" x14ac:dyDescent="0.2">
      <c r="P10877" s="10"/>
      <c r="R10877" s="10"/>
      <c r="S10877" s="10"/>
      <c r="T10877" s="10"/>
    </row>
    <row r="10878" spans="16:20" x14ac:dyDescent="0.2">
      <c r="P10878" s="10"/>
      <c r="R10878" s="10"/>
      <c r="S10878" s="10"/>
      <c r="T10878" s="10"/>
    </row>
    <row r="10879" spans="16:20" x14ac:dyDescent="0.2">
      <c r="P10879" s="10"/>
      <c r="R10879" s="10"/>
      <c r="S10879" s="10"/>
      <c r="T10879" s="10"/>
    </row>
    <row r="10880" spans="16:20" x14ac:dyDescent="0.2">
      <c r="P10880" s="10"/>
      <c r="R10880" s="10"/>
      <c r="S10880" s="10"/>
      <c r="T10880" s="10"/>
    </row>
    <row r="10881" spans="16:20" x14ac:dyDescent="0.2">
      <c r="P10881" s="10"/>
      <c r="R10881" s="10"/>
      <c r="S10881" s="10"/>
      <c r="T10881" s="10"/>
    </row>
    <row r="10882" spans="16:20" x14ac:dyDescent="0.2">
      <c r="P10882" s="10"/>
      <c r="R10882" s="10"/>
      <c r="S10882" s="10"/>
      <c r="T10882" s="10"/>
    </row>
    <row r="10883" spans="16:20" x14ac:dyDescent="0.2">
      <c r="P10883" s="10"/>
      <c r="R10883" s="10"/>
      <c r="S10883" s="10"/>
      <c r="T10883" s="10"/>
    </row>
    <row r="10884" spans="16:20" x14ac:dyDescent="0.2">
      <c r="P10884" s="10"/>
      <c r="R10884" s="10"/>
      <c r="S10884" s="10"/>
      <c r="T10884" s="10"/>
    </row>
    <row r="10885" spans="16:20" x14ac:dyDescent="0.2">
      <c r="P10885" s="10"/>
      <c r="R10885" s="10"/>
      <c r="S10885" s="10"/>
      <c r="T10885" s="10"/>
    </row>
    <row r="10886" spans="16:20" x14ac:dyDescent="0.2">
      <c r="P10886" s="10"/>
      <c r="R10886" s="10"/>
      <c r="S10886" s="10"/>
      <c r="T10886" s="10"/>
    </row>
    <row r="10887" spans="16:20" x14ac:dyDescent="0.2">
      <c r="P10887" s="10"/>
      <c r="R10887" s="10"/>
      <c r="S10887" s="10"/>
      <c r="T10887" s="10"/>
    </row>
    <row r="10888" spans="16:20" x14ac:dyDescent="0.2">
      <c r="P10888" s="10"/>
      <c r="R10888" s="10"/>
      <c r="S10888" s="10"/>
      <c r="T10888" s="10"/>
    </row>
    <row r="10889" spans="16:20" x14ac:dyDescent="0.2">
      <c r="P10889" s="10"/>
      <c r="R10889" s="10"/>
      <c r="S10889" s="10"/>
      <c r="T10889" s="10"/>
    </row>
    <row r="10890" spans="16:20" x14ac:dyDescent="0.2">
      <c r="P10890" s="10"/>
      <c r="R10890" s="10"/>
      <c r="S10890" s="10"/>
      <c r="T10890" s="10"/>
    </row>
    <row r="10891" spans="16:20" x14ac:dyDescent="0.2">
      <c r="P10891" s="10"/>
      <c r="R10891" s="10"/>
      <c r="S10891" s="10"/>
      <c r="T10891" s="10"/>
    </row>
    <row r="10892" spans="16:20" x14ac:dyDescent="0.2">
      <c r="P10892" s="10"/>
      <c r="R10892" s="10"/>
      <c r="S10892" s="10"/>
      <c r="T10892" s="10"/>
    </row>
    <row r="10893" spans="16:20" x14ac:dyDescent="0.2">
      <c r="P10893" s="10"/>
      <c r="R10893" s="10"/>
      <c r="S10893" s="10"/>
      <c r="T10893" s="10"/>
    </row>
    <row r="10894" spans="16:20" x14ac:dyDescent="0.2">
      <c r="P10894" s="10"/>
      <c r="R10894" s="10"/>
      <c r="S10894" s="10"/>
      <c r="T10894" s="10"/>
    </row>
    <row r="10895" spans="16:20" x14ac:dyDescent="0.2">
      <c r="P10895" s="10"/>
      <c r="R10895" s="10"/>
      <c r="S10895" s="10"/>
      <c r="T10895" s="10"/>
    </row>
    <row r="10896" spans="16:20" x14ac:dyDescent="0.2">
      <c r="P10896" s="10"/>
      <c r="R10896" s="10"/>
      <c r="S10896" s="10"/>
      <c r="T10896" s="10"/>
    </row>
    <row r="10897" spans="16:20" x14ac:dyDescent="0.2">
      <c r="P10897" s="10"/>
      <c r="R10897" s="10"/>
      <c r="S10897" s="10"/>
      <c r="T10897" s="10"/>
    </row>
    <row r="10898" spans="16:20" x14ac:dyDescent="0.2">
      <c r="P10898" s="10"/>
      <c r="R10898" s="10"/>
      <c r="S10898" s="10"/>
      <c r="T10898" s="10"/>
    </row>
    <row r="10899" spans="16:20" x14ac:dyDescent="0.2">
      <c r="P10899" s="10"/>
      <c r="R10899" s="10"/>
      <c r="S10899" s="10"/>
      <c r="T10899" s="10"/>
    </row>
    <row r="10900" spans="16:20" x14ac:dyDescent="0.2">
      <c r="P10900" s="10"/>
      <c r="R10900" s="10"/>
      <c r="S10900" s="10"/>
      <c r="T10900" s="10"/>
    </row>
    <row r="10901" spans="16:20" x14ac:dyDescent="0.2">
      <c r="P10901" s="10"/>
      <c r="R10901" s="10"/>
      <c r="S10901" s="10"/>
      <c r="T10901" s="10"/>
    </row>
    <row r="10902" spans="16:20" x14ac:dyDescent="0.2">
      <c r="P10902" s="10"/>
      <c r="R10902" s="10"/>
      <c r="S10902" s="10"/>
      <c r="T10902" s="10"/>
    </row>
    <row r="10903" spans="16:20" x14ac:dyDescent="0.2">
      <c r="P10903" s="10"/>
      <c r="R10903" s="10"/>
      <c r="S10903" s="10"/>
      <c r="T10903" s="10"/>
    </row>
    <row r="10904" spans="16:20" x14ac:dyDescent="0.2">
      <c r="P10904" s="10"/>
      <c r="R10904" s="10"/>
      <c r="S10904" s="10"/>
      <c r="T10904" s="10"/>
    </row>
    <row r="10905" spans="16:20" x14ac:dyDescent="0.2">
      <c r="P10905" s="10"/>
      <c r="R10905" s="10"/>
      <c r="S10905" s="10"/>
      <c r="T10905" s="10"/>
    </row>
    <row r="10906" spans="16:20" x14ac:dyDescent="0.2">
      <c r="P10906" s="10"/>
      <c r="R10906" s="10"/>
      <c r="S10906" s="10"/>
      <c r="T10906" s="10"/>
    </row>
    <row r="10907" spans="16:20" x14ac:dyDescent="0.2">
      <c r="P10907" s="10"/>
      <c r="R10907" s="10"/>
      <c r="S10907" s="10"/>
      <c r="T10907" s="10"/>
    </row>
    <row r="10908" spans="16:20" x14ac:dyDescent="0.2">
      <c r="P10908" s="10"/>
      <c r="R10908" s="10"/>
      <c r="S10908" s="10"/>
      <c r="T10908" s="10"/>
    </row>
    <row r="10909" spans="16:20" x14ac:dyDescent="0.2">
      <c r="P10909" s="10"/>
      <c r="R10909" s="10"/>
      <c r="S10909" s="10"/>
      <c r="T10909" s="10"/>
    </row>
    <row r="10910" spans="16:20" x14ac:dyDescent="0.2">
      <c r="P10910" s="10"/>
      <c r="R10910" s="10"/>
      <c r="S10910" s="10"/>
      <c r="T10910" s="10"/>
    </row>
    <row r="10911" spans="16:20" x14ac:dyDescent="0.2">
      <c r="P10911" s="10"/>
      <c r="R10911" s="10"/>
      <c r="S10911" s="10"/>
      <c r="T10911" s="10"/>
    </row>
    <row r="10912" spans="16:20" x14ac:dyDescent="0.2">
      <c r="P10912" s="10"/>
      <c r="R10912" s="10"/>
      <c r="S10912" s="10"/>
      <c r="T10912" s="10"/>
    </row>
    <row r="10913" spans="16:20" x14ac:dyDescent="0.2">
      <c r="P10913" s="10"/>
      <c r="R10913" s="10"/>
      <c r="S10913" s="10"/>
      <c r="T10913" s="10"/>
    </row>
    <row r="10914" spans="16:20" x14ac:dyDescent="0.2">
      <c r="P10914" s="10"/>
      <c r="R10914" s="10"/>
      <c r="S10914" s="10"/>
      <c r="T10914" s="10"/>
    </row>
    <row r="10915" spans="16:20" x14ac:dyDescent="0.2">
      <c r="P10915" s="10"/>
      <c r="R10915" s="10"/>
      <c r="S10915" s="10"/>
      <c r="T10915" s="10"/>
    </row>
    <row r="10916" spans="16:20" x14ac:dyDescent="0.2">
      <c r="P10916" s="10"/>
      <c r="R10916" s="10"/>
      <c r="S10916" s="10"/>
      <c r="T10916" s="10"/>
    </row>
    <row r="10917" spans="16:20" x14ac:dyDescent="0.2">
      <c r="P10917" s="10"/>
      <c r="R10917" s="10"/>
      <c r="S10917" s="10"/>
      <c r="T10917" s="10"/>
    </row>
    <row r="10918" spans="16:20" x14ac:dyDescent="0.2">
      <c r="P10918" s="10"/>
      <c r="R10918" s="10"/>
      <c r="S10918" s="10"/>
      <c r="T10918" s="10"/>
    </row>
    <row r="10919" spans="16:20" x14ac:dyDescent="0.2">
      <c r="P10919" s="10"/>
      <c r="R10919" s="10"/>
      <c r="S10919" s="10"/>
      <c r="T10919" s="10"/>
    </row>
    <row r="10920" spans="16:20" x14ac:dyDescent="0.2">
      <c r="P10920" s="10"/>
      <c r="R10920" s="10"/>
      <c r="S10920" s="10"/>
      <c r="T10920" s="10"/>
    </row>
    <row r="10921" spans="16:20" x14ac:dyDescent="0.2">
      <c r="P10921" s="10"/>
      <c r="R10921" s="10"/>
      <c r="S10921" s="10"/>
      <c r="T10921" s="10"/>
    </row>
    <row r="10922" spans="16:20" x14ac:dyDescent="0.2">
      <c r="P10922" s="10"/>
      <c r="R10922" s="10"/>
      <c r="S10922" s="10"/>
      <c r="T10922" s="10"/>
    </row>
    <row r="10923" spans="16:20" x14ac:dyDescent="0.2">
      <c r="P10923" s="10"/>
      <c r="R10923" s="10"/>
      <c r="S10923" s="10"/>
      <c r="T10923" s="10"/>
    </row>
    <row r="10924" spans="16:20" x14ac:dyDescent="0.2">
      <c r="P10924" s="10"/>
      <c r="R10924" s="10"/>
      <c r="S10924" s="10"/>
      <c r="T10924" s="10"/>
    </row>
    <row r="10925" spans="16:20" x14ac:dyDescent="0.2">
      <c r="P10925" s="10"/>
      <c r="R10925" s="10"/>
      <c r="S10925" s="10"/>
      <c r="T10925" s="10"/>
    </row>
    <row r="10926" spans="16:20" x14ac:dyDescent="0.2">
      <c r="P10926" s="10"/>
      <c r="R10926" s="10"/>
      <c r="S10926" s="10"/>
      <c r="T10926" s="10"/>
    </row>
    <row r="10927" spans="16:20" x14ac:dyDescent="0.2">
      <c r="P10927" s="10"/>
      <c r="R10927" s="10"/>
      <c r="S10927" s="10"/>
      <c r="T10927" s="10"/>
    </row>
    <row r="10928" spans="16:20" x14ac:dyDescent="0.2">
      <c r="P10928" s="10"/>
      <c r="R10928" s="10"/>
      <c r="S10928" s="10"/>
      <c r="T10928" s="10"/>
    </row>
    <row r="10929" spans="16:20" x14ac:dyDescent="0.2">
      <c r="P10929" s="10"/>
      <c r="R10929" s="10"/>
      <c r="S10929" s="10"/>
      <c r="T10929" s="10"/>
    </row>
    <row r="10930" spans="16:20" x14ac:dyDescent="0.2">
      <c r="P10930" s="10"/>
      <c r="R10930" s="10"/>
      <c r="S10930" s="10"/>
      <c r="T10930" s="10"/>
    </row>
    <row r="10931" spans="16:20" x14ac:dyDescent="0.2">
      <c r="P10931" s="10"/>
      <c r="R10931" s="10"/>
      <c r="S10931" s="10"/>
      <c r="T10931" s="10"/>
    </row>
    <row r="10932" spans="16:20" x14ac:dyDescent="0.2">
      <c r="P10932" s="10"/>
      <c r="R10932" s="10"/>
      <c r="S10932" s="10"/>
      <c r="T10932" s="10"/>
    </row>
    <row r="10933" spans="16:20" x14ac:dyDescent="0.2">
      <c r="P10933" s="10"/>
      <c r="R10933" s="10"/>
      <c r="S10933" s="10"/>
      <c r="T10933" s="10"/>
    </row>
    <row r="10934" spans="16:20" x14ac:dyDescent="0.2">
      <c r="P10934" s="10"/>
      <c r="R10934" s="10"/>
      <c r="S10934" s="10"/>
      <c r="T10934" s="10"/>
    </row>
    <row r="10935" spans="16:20" x14ac:dyDescent="0.2">
      <c r="P10935" s="10"/>
      <c r="R10935" s="10"/>
      <c r="S10935" s="10"/>
      <c r="T10935" s="10"/>
    </row>
    <row r="10936" spans="16:20" x14ac:dyDescent="0.2">
      <c r="P10936" s="10"/>
      <c r="R10936" s="10"/>
      <c r="S10936" s="10"/>
      <c r="T10936" s="10"/>
    </row>
    <row r="10937" spans="16:20" x14ac:dyDescent="0.2">
      <c r="P10937" s="10"/>
      <c r="R10937" s="10"/>
      <c r="S10937" s="10"/>
      <c r="T10937" s="10"/>
    </row>
    <row r="10938" spans="16:20" x14ac:dyDescent="0.2">
      <c r="P10938" s="10"/>
      <c r="R10938" s="10"/>
      <c r="S10938" s="10"/>
      <c r="T10938" s="10"/>
    </row>
    <row r="10939" spans="16:20" x14ac:dyDescent="0.2">
      <c r="P10939" s="10"/>
      <c r="R10939" s="10"/>
      <c r="S10939" s="10"/>
      <c r="T10939" s="10"/>
    </row>
    <row r="10940" spans="16:20" x14ac:dyDescent="0.2">
      <c r="P10940" s="10"/>
      <c r="R10940" s="10"/>
      <c r="S10940" s="10"/>
      <c r="T10940" s="10"/>
    </row>
    <row r="10941" spans="16:20" x14ac:dyDescent="0.2">
      <c r="P10941" s="10"/>
      <c r="R10941" s="10"/>
      <c r="S10941" s="10"/>
      <c r="T10941" s="10"/>
    </row>
    <row r="10942" spans="16:20" x14ac:dyDescent="0.2">
      <c r="P10942" s="10"/>
      <c r="R10942" s="10"/>
      <c r="S10942" s="10"/>
      <c r="T10942" s="10"/>
    </row>
    <row r="10943" spans="16:20" x14ac:dyDescent="0.2">
      <c r="P10943" s="10"/>
      <c r="R10943" s="10"/>
      <c r="S10943" s="10"/>
      <c r="T10943" s="10"/>
    </row>
    <row r="10944" spans="16:20" x14ac:dyDescent="0.2">
      <c r="P10944" s="10"/>
      <c r="R10944" s="10"/>
      <c r="S10944" s="10"/>
      <c r="T10944" s="10"/>
    </row>
    <row r="10945" spans="16:20" x14ac:dyDescent="0.2">
      <c r="P10945" s="10"/>
      <c r="R10945" s="10"/>
      <c r="S10945" s="10"/>
      <c r="T10945" s="10"/>
    </row>
    <row r="10946" spans="16:20" x14ac:dyDescent="0.2">
      <c r="P10946" s="10"/>
      <c r="R10946" s="10"/>
      <c r="S10946" s="10"/>
      <c r="T10946" s="10"/>
    </row>
    <row r="10947" spans="16:20" x14ac:dyDescent="0.2">
      <c r="P10947" s="10"/>
      <c r="R10947" s="10"/>
      <c r="S10947" s="10"/>
      <c r="T10947" s="10"/>
    </row>
    <row r="10948" spans="16:20" x14ac:dyDescent="0.2">
      <c r="P10948" s="10"/>
      <c r="R10948" s="10"/>
      <c r="S10948" s="10"/>
      <c r="T10948" s="10"/>
    </row>
    <row r="10949" spans="16:20" x14ac:dyDescent="0.2">
      <c r="P10949" s="10"/>
      <c r="R10949" s="10"/>
      <c r="S10949" s="10"/>
      <c r="T10949" s="10"/>
    </row>
    <row r="10950" spans="16:20" x14ac:dyDescent="0.2">
      <c r="P10950" s="10"/>
      <c r="R10950" s="10"/>
      <c r="S10950" s="10"/>
      <c r="T10950" s="10"/>
    </row>
    <row r="10951" spans="16:20" x14ac:dyDescent="0.2">
      <c r="P10951" s="10"/>
      <c r="R10951" s="10"/>
      <c r="S10951" s="10"/>
      <c r="T10951" s="10"/>
    </row>
    <row r="10952" spans="16:20" x14ac:dyDescent="0.2">
      <c r="P10952" s="10"/>
      <c r="R10952" s="10"/>
      <c r="S10952" s="10"/>
      <c r="T10952" s="10"/>
    </row>
    <row r="10953" spans="16:20" x14ac:dyDescent="0.2">
      <c r="P10953" s="10"/>
      <c r="R10953" s="10"/>
      <c r="S10953" s="10"/>
      <c r="T10953" s="10"/>
    </row>
    <row r="10954" spans="16:20" x14ac:dyDescent="0.2">
      <c r="P10954" s="10"/>
      <c r="R10954" s="10"/>
      <c r="S10954" s="10"/>
      <c r="T10954" s="10"/>
    </row>
    <row r="10955" spans="16:20" x14ac:dyDescent="0.2">
      <c r="P10955" s="10"/>
      <c r="R10955" s="10"/>
      <c r="S10955" s="10"/>
      <c r="T10955" s="10"/>
    </row>
    <row r="10956" spans="16:20" x14ac:dyDescent="0.2">
      <c r="P10956" s="10"/>
      <c r="R10956" s="10"/>
      <c r="S10956" s="10"/>
      <c r="T10956" s="10"/>
    </row>
    <row r="10957" spans="16:20" x14ac:dyDescent="0.2">
      <c r="P10957" s="10"/>
      <c r="R10957" s="10"/>
      <c r="S10957" s="10"/>
      <c r="T10957" s="10"/>
    </row>
    <row r="10958" spans="16:20" x14ac:dyDescent="0.2">
      <c r="P10958" s="10"/>
      <c r="R10958" s="10"/>
      <c r="S10958" s="10"/>
      <c r="T10958" s="10"/>
    </row>
    <row r="10959" spans="16:20" x14ac:dyDescent="0.2">
      <c r="P10959" s="10"/>
      <c r="R10959" s="10"/>
      <c r="S10959" s="10"/>
      <c r="T10959" s="10"/>
    </row>
    <row r="10960" spans="16:20" x14ac:dyDescent="0.2">
      <c r="P10960" s="10"/>
      <c r="R10960" s="10"/>
      <c r="S10960" s="10"/>
      <c r="T10960" s="10"/>
    </row>
    <row r="10961" spans="16:20" x14ac:dyDescent="0.2">
      <c r="P10961" s="10"/>
      <c r="R10961" s="10"/>
      <c r="S10961" s="10"/>
      <c r="T10961" s="10"/>
    </row>
    <row r="10962" spans="16:20" x14ac:dyDescent="0.2">
      <c r="P10962" s="10"/>
      <c r="R10962" s="10"/>
      <c r="S10962" s="10"/>
      <c r="T10962" s="10"/>
    </row>
    <row r="10963" spans="16:20" x14ac:dyDescent="0.2">
      <c r="P10963" s="10"/>
      <c r="R10963" s="10"/>
      <c r="S10963" s="10"/>
      <c r="T10963" s="10"/>
    </row>
    <row r="10964" spans="16:20" x14ac:dyDescent="0.2">
      <c r="P10964" s="10"/>
      <c r="R10964" s="10"/>
      <c r="S10964" s="10"/>
      <c r="T10964" s="10"/>
    </row>
    <row r="10965" spans="16:20" x14ac:dyDescent="0.2">
      <c r="P10965" s="10"/>
      <c r="R10965" s="10"/>
      <c r="S10965" s="10"/>
      <c r="T10965" s="10"/>
    </row>
    <row r="10966" spans="16:20" x14ac:dyDescent="0.2">
      <c r="P10966" s="10"/>
      <c r="R10966" s="10"/>
      <c r="S10966" s="10"/>
      <c r="T10966" s="10"/>
    </row>
    <row r="10967" spans="16:20" x14ac:dyDescent="0.2">
      <c r="P10967" s="10"/>
      <c r="R10967" s="10"/>
      <c r="S10967" s="10"/>
      <c r="T10967" s="10"/>
    </row>
    <row r="10968" spans="16:20" x14ac:dyDescent="0.2">
      <c r="P10968" s="10"/>
      <c r="R10968" s="10"/>
      <c r="S10968" s="10"/>
      <c r="T10968" s="10"/>
    </row>
    <row r="10969" spans="16:20" x14ac:dyDescent="0.2">
      <c r="P10969" s="10"/>
      <c r="R10969" s="10"/>
      <c r="S10969" s="10"/>
      <c r="T10969" s="10"/>
    </row>
    <row r="10970" spans="16:20" x14ac:dyDescent="0.2">
      <c r="P10970" s="10"/>
      <c r="R10970" s="10"/>
      <c r="S10970" s="10"/>
      <c r="T10970" s="10"/>
    </row>
    <row r="10971" spans="16:20" x14ac:dyDescent="0.2">
      <c r="P10971" s="10"/>
      <c r="R10971" s="10"/>
      <c r="S10971" s="10"/>
      <c r="T10971" s="10"/>
    </row>
    <row r="10972" spans="16:20" x14ac:dyDescent="0.2">
      <c r="P10972" s="10"/>
      <c r="R10972" s="10"/>
      <c r="S10972" s="10"/>
      <c r="T10972" s="10"/>
    </row>
    <row r="10973" spans="16:20" x14ac:dyDescent="0.2">
      <c r="P10973" s="10"/>
      <c r="R10973" s="10"/>
      <c r="S10973" s="10"/>
      <c r="T10973" s="10"/>
    </row>
    <row r="10974" spans="16:20" x14ac:dyDescent="0.2">
      <c r="P10974" s="10"/>
      <c r="R10974" s="10"/>
      <c r="S10974" s="10"/>
      <c r="T10974" s="10"/>
    </row>
    <row r="10975" spans="16:20" x14ac:dyDescent="0.2">
      <c r="P10975" s="10"/>
      <c r="R10975" s="10"/>
      <c r="S10975" s="10"/>
      <c r="T10975" s="10"/>
    </row>
    <row r="10976" spans="16:20" x14ac:dyDescent="0.2">
      <c r="P10976" s="10"/>
      <c r="R10976" s="10"/>
      <c r="S10976" s="10"/>
      <c r="T10976" s="10"/>
    </row>
    <row r="10977" spans="16:20" x14ac:dyDescent="0.2">
      <c r="P10977" s="10"/>
      <c r="R10977" s="10"/>
      <c r="S10977" s="10"/>
      <c r="T10977" s="10"/>
    </row>
    <row r="10978" spans="16:20" x14ac:dyDescent="0.2">
      <c r="P10978" s="10"/>
      <c r="R10978" s="10"/>
      <c r="S10978" s="10"/>
      <c r="T10978" s="10"/>
    </row>
    <row r="10979" spans="16:20" x14ac:dyDescent="0.2">
      <c r="P10979" s="10"/>
      <c r="R10979" s="10"/>
      <c r="S10979" s="10"/>
      <c r="T10979" s="10"/>
    </row>
    <row r="10980" spans="16:20" x14ac:dyDescent="0.2">
      <c r="P10980" s="10"/>
      <c r="R10980" s="10"/>
      <c r="S10980" s="10"/>
      <c r="T10980" s="10"/>
    </row>
    <row r="10981" spans="16:20" x14ac:dyDescent="0.2">
      <c r="P10981" s="10"/>
      <c r="R10981" s="10"/>
      <c r="S10981" s="10"/>
      <c r="T10981" s="10"/>
    </row>
    <row r="10982" spans="16:20" x14ac:dyDescent="0.2">
      <c r="P10982" s="10"/>
      <c r="R10982" s="10"/>
      <c r="S10982" s="10"/>
      <c r="T10982" s="10"/>
    </row>
    <row r="10983" spans="16:20" x14ac:dyDescent="0.2">
      <c r="P10983" s="10"/>
      <c r="R10983" s="10"/>
      <c r="S10983" s="10"/>
      <c r="T10983" s="10"/>
    </row>
    <row r="10984" spans="16:20" x14ac:dyDescent="0.2">
      <c r="P10984" s="10"/>
      <c r="R10984" s="10"/>
      <c r="S10984" s="10"/>
      <c r="T10984" s="10"/>
    </row>
    <row r="10985" spans="16:20" x14ac:dyDescent="0.2">
      <c r="P10985" s="10"/>
      <c r="R10985" s="10"/>
      <c r="S10985" s="10"/>
      <c r="T10985" s="10"/>
    </row>
    <row r="10986" spans="16:20" x14ac:dyDescent="0.2">
      <c r="P10986" s="10"/>
      <c r="R10986" s="10"/>
      <c r="S10986" s="10"/>
      <c r="T10986" s="10"/>
    </row>
    <row r="10987" spans="16:20" x14ac:dyDescent="0.2">
      <c r="P10987" s="10"/>
      <c r="R10987" s="10"/>
      <c r="S10987" s="10"/>
      <c r="T10987" s="10"/>
    </row>
    <row r="10988" spans="16:20" x14ac:dyDescent="0.2">
      <c r="P10988" s="10"/>
      <c r="R10988" s="10"/>
      <c r="S10988" s="10"/>
      <c r="T10988" s="10"/>
    </row>
    <row r="10989" spans="16:20" x14ac:dyDescent="0.2">
      <c r="P10989" s="10"/>
      <c r="R10989" s="10"/>
      <c r="S10989" s="10"/>
      <c r="T10989" s="10"/>
    </row>
    <row r="10990" spans="16:20" x14ac:dyDescent="0.2">
      <c r="P10990" s="10"/>
      <c r="R10990" s="10"/>
      <c r="S10990" s="10"/>
      <c r="T10990" s="10"/>
    </row>
    <row r="10991" spans="16:20" x14ac:dyDescent="0.2">
      <c r="P10991" s="10"/>
      <c r="R10991" s="10"/>
      <c r="S10991" s="10"/>
      <c r="T10991" s="10"/>
    </row>
    <row r="10992" spans="16:20" x14ac:dyDescent="0.2">
      <c r="P10992" s="10"/>
      <c r="R10992" s="10"/>
      <c r="S10992" s="10"/>
      <c r="T10992" s="10"/>
    </row>
    <row r="10993" spans="16:20" x14ac:dyDescent="0.2">
      <c r="P10993" s="10"/>
      <c r="R10993" s="10"/>
      <c r="S10993" s="10"/>
      <c r="T10993" s="10"/>
    </row>
    <row r="10994" spans="16:20" x14ac:dyDescent="0.2">
      <c r="P10994" s="10"/>
      <c r="R10994" s="10"/>
      <c r="S10994" s="10"/>
      <c r="T10994" s="10"/>
    </row>
    <row r="10995" spans="16:20" x14ac:dyDescent="0.2">
      <c r="P10995" s="10"/>
      <c r="R10995" s="10"/>
      <c r="S10995" s="10"/>
      <c r="T10995" s="10"/>
    </row>
    <row r="10996" spans="16:20" x14ac:dyDescent="0.2">
      <c r="P10996" s="10"/>
      <c r="R10996" s="10"/>
      <c r="S10996" s="10"/>
      <c r="T10996" s="10"/>
    </row>
    <row r="10997" spans="16:20" x14ac:dyDescent="0.2">
      <c r="P10997" s="10"/>
      <c r="R10997" s="10"/>
      <c r="S10997" s="10"/>
      <c r="T10997" s="10"/>
    </row>
    <row r="10998" spans="16:20" x14ac:dyDescent="0.2">
      <c r="P10998" s="10"/>
      <c r="R10998" s="10"/>
      <c r="S10998" s="10"/>
      <c r="T10998" s="10"/>
    </row>
    <row r="10999" spans="16:20" x14ac:dyDescent="0.2">
      <c r="P10999" s="10"/>
      <c r="R10999" s="10"/>
      <c r="S10999" s="10"/>
      <c r="T10999" s="10"/>
    </row>
    <row r="11000" spans="16:20" x14ac:dyDescent="0.2">
      <c r="P11000" s="10"/>
      <c r="R11000" s="10"/>
      <c r="S11000" s="10"/>
      <c r="T11000" s="10"/>
    </row>
    <row r="11001" spans="16:20" x14ac:dyDescent="0.2">
      <c r="P11001" s="10"/>
      <c r="R11001" s="10"/>
      <c r="S11001" s="10"/>
      <c r="T11001" s="10"/>
    </row>
    <row r="11002" spans="16:20" x14ac:dyDescent="0.2">
      <c r="P11002" s="10"/>
      <c r="R11002" s="10"/>
      <c r="S11002" s="10"/>
      <c r="T11002" s="10"/>
    </row>
    <row r="11003" spans="16:20" x14ac:dyDescent="0.2">
      <c r="P11003" s="10"/>
      <c r="R11003" s="10"/>
      <c r="S11003" s="10"/>
      <c r="T11003" s="10"/>
    </row>
    <row r="11004" spans="16:20" x14ac:dyDescent="0.2">
      <c r="P11004" s="10"/>
      <c r="R11004" s="10"/>
      <c r="S11004" s="10"/>
      <c r="T11004" s="10"/>
    </row>
    <row r="11005" spans="16:20" x14ac:dyDescent="0.2">
      <c r="P11005" s="10"/>
      <c r="R11005" s="10"/>
      <c r="S11005" s="10"/>
      <c r="T11005" s="10"/>
    </row>
    <row r="11006" spans="16:20" x14ac:dyDescent="0.2">
      <c r="P11006" s="10"/>
      <c r="R11006" s="10"/>
      <c r="S11006" s="10"/>
      <c r="T11006" s="10"/>
    </row>
    <row r="11007" spans="16:20" x14ac:dyDescent="0.2">
      <c r="P11007" s="10"/>
      <c r="R11007" s="10"/>
      <c r="S11007" s="10"/>
      <c r="T11007" s="10"/>
    </row>
    <row r="11008" spans="16:20" x14ac:dyDescent="0.2">
      <c r="P11008" s="10"/>
      <c r="R11008" s="10"/>
      <c r="S11008" s="10"/>
      <c r="T11008" s="10"/>
    </row>
    <row r="11009" spans="16:20" x14ac:dyDescent="0.2">
      <c r="P11009" s="10"/>
      <c r="R11009" s="10"/>
      <c r="S11009" s="10"/>
      <c r="T11009" s="10"/>
    </row>
    <row r="11010" spans="16:20" x14ac:dyDescent="0.2">
      <c r="P11010" s="10"/>
      <c r="R11010" s="10"/>
      <c r="S11010" s="10"/>
      <c r="T11010" s="10"/>
    </row>
    <row r="11011" spans="16:20" x14ac:dyDescent="0.2">
      <c r="P11011" s="10"/>
      <c r="R11011" s="10"/>
      <c r="S11011" s="10"/>
      <c r="T11011" s="10"/>
    </row>
    <row r="11012" spans="16:20" x14ac:dyDescent="0.2">
      <c r="P11012" s="10"/>
      <c r="R11012" s="10"/>
      <c r="S11012" s="10"/>
      <c r="T11012" s="10"/>
    </row>
    <row r="11013" spans="16:20" x14ac:dyDescent="0.2">
      <c r="P11013" s="10"/>
      <c r="R11013" s="10"/>
      <c r="S11013" s="10"/>
      <c r="T11013" s="10"/>
    </row>
    <row r="11014" spans="16:20" x14ac:dyDescent="0.2">
      <c r="P11014" s="10"/>
      <c r="R11014" s="10"/>
      <c r="S11014" s="10"/>
      <c r="T11014" s="10"/>
    </row>
    <row r="11015" spans="16:20" x14ac:dyDescent="0.2">
      <c r="P11015" s="10"/>
      <c r="R11015" s="10"/>
      <c r="S11015" s="10"/>
      <c r="T11015" s="10"/>
    </row>
    <row r="11016" spans="16:20" x14ac:dyDescent="0.2">
      <c r="P11016" s="10"/>
      <c r="R11016" s="10"/>
      <c r="S11016" s="10"/>
      <c r="T11016" s="10"/>
    </row>
    <row r="11017" spans="16:20" x14ac:dyDescent="0.2">
      <c r="P11017" s="10"/>
      <c r="R11017" s="10"/>
      <c r="S11017" s="10"/>
      <c r="T11017" s="10"/>
    </row>
    <row r="11018" spans="16:20" x14ac:dyDescent="0.2">
      <c r="P11018" s="10"/>
      <c r="R11018" s="10"/>
      <c r="S11018" s="10"/>
      <c r="T11018" s="10"/>
    </row>
    <row r="11019" spans="16:20" x14ac:dyDescent="0.2">
      <c r="P11019" s="10"/>
      <c r="R11019" s="10"/>
      <c r="S11019" s="10"/>
      <c r="T11019" s="10"/>
    </row>
    <row r="11020" spans="16:20" x14ac:dyDescent="0.2">
      <c r="P11020" s="10"/>
      <c r="R11020" s="10"/>
      <c r="S11020" s="10"/>
      <c r="T11020" s="10"/>
    </row>
    <row r="11021" spans="16:20" x14ac:dyDescent="0.2">
      <c r="P11021" s="10"/>
      <c r="R11021" s="10"/>
      <c r="S11021" s="10"/>
      <c r="T11021" s="10"/>
    </row>
    <row r="11022" spans="16:20" x14ac:dyDescent="0.2">
      <c r="P11022" s="10"/>
      <c r="R11022" s="10"/>
      <c r="S11022" s="10"/>
      <c r="T11022" s="10"/>
    </row>
    <row r="11023" spans="16:20" x14ac:dyDescent="0.2">
      <c r="P11023" s="10"/>
      <c r="R11023" s="10"/>
      <c r="S11023" s="10"/>
      <c r="T11023" s="10"/>
    </row>
    <row r="11024" spans="16:20" x14ac:dyDescent="0.2">
      <c r="P11024" s="10"/>
      <c r="R11024" s="10"/>
      <c r="S11024" s="10"/>
      <c r="T11024" s="10"/>
    </row>
    <row r="11025" spans="16:20" x14ac:dyDescent="0.2">
      <c r="P11025" s="10"/>
      <c r="R11025" s="10"/>
      <c r="S11025" s="10"/>
      <c r="T11025" s="10"/>
    </row>
    <row r="11026" spans="16:20" x14ac:dyDescent="0.2">
      <c r="P11026" s="10"/>
      <c r="R11026" s="10"/>
      <c r="S11026" s="10"/>
      <c r="T11026" s="10"/>
    </row>
    <row r="11027" spans="16:20" x14ac:dyDescent="0.2">
      <c r="P11027" s="10"/>
      <c r="R11027" s="10"/>
      <c r="S11027" s="10"/>
      <c r="T11027" s="10"/>
    </row>
    <row r="11028" spans="16:20" x14ac:dyDescent="0.2">
      <c r="P11028" s="10"/>
      <c r="R11028" s="10"/>
      <c r="S11028" s="10"/>
      <c r="T11028" s="10"/>
    </row>
    <row r="11029" spans="16:20" x14ac:dyDescent="0.2">
      <c r="P11029" s="10"/>
      <c r="R11029" s="10"/>
      <c r="S11029" s="10"/>
      <c r="T11029" s="10"/>
    </row>
    <row r="11030" spans="16:20" x14ac:dyDescent="0.2">
      <c r="P11030" s="10"/>
      <c r="R11030" s="10"/>
      <c r="S11030" s="10"/>
      <c r="T11030" s="10"/>
    </row>
    <row r="11031" spans="16:20" x14ac:dyDescent="0.2">
      <c r="P11031" s="10"/>
      <c r="R11031" s="10"/>
      <c r="S11031" s="10"/>
      <c r="T11031" s="10"/>
    </row>
    <row r="11032" spans="16:20" x14ac:dyDescent="0.2">
      <c r="P11032" s="10"/>
      <c r="R11032" s="10"/>
      <c r="S11032" s="10"/>
      <c r="T11032" s="10"/>
    </row>
    <row r="11033" spans="16:20" x14ac:dyDescent="0.2">
      <c r="P11033" s="10"/>
      <c r="R11033" s="10"/>
      <c r="S11033" s="10"/>
      <c r="T11033" s="10"/>
    </row>
    <row r="11034" spans="16:20" x14ac:dyDescent="0.2">
      <c r="P11034" s="10"/>
      <c r="R11034" s="10"/>
      <c r="S11034" s="10"/>
      <c r="T11034" s="10"/>
    </row>
    <row r="11035" spans="16:20" x14ac:dyDescent="0.2">
      <c r="P11035" s="10"/>
      <c r="R11035" s="10"/>
      <c r="S11035" s="10"/>
      <c r="T11035" s="10"/>
    </row>
    <row r="11036" spans="16:20" x14ac:dyDescent="0.2">
      <c r="P11036" s="10"/>
      <c r="R11036" s="10"/>
      <c r="S11036" s="10"/>
      <c r="T11036" s="10"/>
    </row>
    <row r="11037" spans="16:20" x14ac:dyDescent="0.2">
      <c r="P11037" s="10"/>
      <c r="R11037" s="10"/>
      <c r="S11037" s="10"/>
      <c r="T11037" s="10"/>
    </row>
    <row r="11038" spans="16:20" x14ac:dyDescent="0.2">
      <c r="P11038" s="10"/>
      <c r="R11038" s="10"/>
      <c r="S11038" s="10"/>
      <c r="T11038" s="10"/>
    </row>
    <row r="11039" spans="16:20" x14ac:dyDescent="0.2">
      <c r="P11039" s="10"/>
      <c r="R11039" s="10"/>
      <c r="S11039" s="10"/>
      <c r="T11039" s="10"/>
    </row>
    <row r="11040" spans="16:20" x14ac:dyDescent="0.2">
      <c r="P11040" s="10"/>
      <c r="R11040" s="10"/>
      <c r="S11040" s="10"/>
      <c r="T11040" s="10"/>
    </row>
    <row r="11041" spans="16:20" x14ac:dyDescent="0.2">
      <c r="P11041" s="10"/>
      <c r="R11041" s="10"/>
      <c r="S11041" s="10"/>
      <c r="T11041" s="10"/>
    </row>
    <row r="11042" spans="16:20" x14ac:dyDescent="0.2">
      <c r="P11042" s="10"/>
      <c r="R11042" s="10"/>
      <c r="S11042" s="10"/>
      <c r="T11042" s="10"/>
    </row>
    <row r="11043" spans="16:20" x14ac:dyDescent="0.2">
      <c r="P11043" s="10"/>
      <c r="R11043" s="10"/>
      <c r="S11043" s="10"/>
      <c r="T11043" s="10"/>
    </row>
    <row r="11044" spans="16:20" x14ac:dyDescent="0.2">
      <c r="P11044" s="10"/>
      <c r="R11044" s="10"/>
      <c r="S11044" s="10"/>
      <c r="T11044" s="10"/>
    </row>
    <row r="11045" spans="16:20" x14ac:dyDescent="0.2">
      <c r="P11045" s="10"/>
      <c r="R11045" s="10"/>
      <c r="S11045" s="10"/>
      <c r="T11045" s="10"/>
    </row>
    <row r="11046" spans="16:20" x14ac:dyDescent="0.2">
      <c r="P11046" s="10"/>
      <c r="R11046" s="10"/>
      <c r="S11046" s="10"/>
      <c r="T11046" s="10"/>
    </row>
    <row r="11047" spans="16:20" x14ac:dyDescent="0.2">
      <c r="P11047" s="10"/>
      <c r="R11047" s="10"/>
      <c r="S11047" s="10"/>
      <c r="T11047" s="10"/>
    </row>
    <row r="11048" spans="16:20" x14ac:dyDescent="0.2">
      <c r="P11048" s="10"/>
      <c r="R11048" s="10"/>
      <c r="S11048" s="10"/>
      <c r="T11048" s="10"/>
    </row>
    <row r="11049" spans="16:20" x14ac:dyDescent="0.2">
      <c r="P11049" s="10"/>
      <c r="R11049" s="10"/>
      <c r="S11049" s="10"/>
      <c r="T11049" s="10"/>
    </row>
    <row r="11050" spans="16:20" x14ac:dyDescent="0.2">
      <c r="P11050" s="10"/>
      <c r="R11050" s="10"/>
      <c r="S11050" s="10"/>
      <c r="T11050" s="10"/>
    </row>
    <row r="11051" spans="16:20" x14ac:dyDescent="0.2">
      <c r="P11051" s="10"/>
      <c r="R11051" s="10"/>
      <c r="S11051" s="10"/>
      <c r="T11051" s="10"/>
    </row>
    <row r="11052" spans="16:20" x14ac:dyDescent="0.2">
      <c r="P11052" s="10"/>
      <c r="R11052" s="10"/>
      <c r="S11052" s="10"/>
      <c r="T11052" s="10"/>
    </row>
    <row r="11053" spans="16:20" x14ac:dyDescent="0.2">
      <c r="P11053" s="10"/>
      <c r="R11053" s="10"/>
      <c r="S11053" s="10"/>
      <c r="T11053" s="10"/>
    </row>
    <row r="11054" spans="16:20" x14ac:dyDescent="0.2">
      <c r="P11054" s="10"/>
      <c r="R11054" s="10"/>
      <c r="S11054" s="10"/>
      <c r="T11054" s="10"/>
    </row>
    <row r="11055" spans="16:20" x14ac:dyDescent="0.2">
      <c r="P11055" s="10"/>
      <c r="R11055" s="10"/>
      <c r="S11055" s="10"/>
      <c r="T11055" s="10"/>
    </row>
    <row r="11056" spans="16:20" x14ac:dyDescent="0.2">
      <c r="P11056" s="10"/>
      <c r="R11056" s="10"/>
      <c r="S11056" s="10"/>
      <c r="T11056" s="10"/>
    </row>
    <row r="11057" spans="16:20" x14ac:dyDescent="0.2">
      <c r="P11057" s="10"/>
      <c r="R11057" s="10"/>
      <c r="S11057" s="10"/>
      <c r="T11057" s="10"/>
    </row>
    <row r="11058" spans="16:20" x14ac:dyDescent="0.2">
      <c r="P11058" s="10"/>
      <c r="R11058" s="10"/>
      <c r="S11058" s="10"/>
      <c r="T11058" s="10"/>
    </row>
    <row r="11059" spans="16:20" x14ac:dyDescent="0.2">
      <c r="P11059" s="10"/>
      <c r="R11059" s="10"/>
      <c r="S11059" s="10"/>
      <c r="T11059" s="10"/>
    </row>
    <row r="11060" spans="16:20" x14ac:dyDescent="0.2">
      <c r="P11060" s="10"/>
      <c r="R11060" s="10"/>
      <c r="S11060" s="10"/>
      <c r="T11060" s="10"/>
    </row>
    <row r="11061" spans="16:20" x14ac:dyDescent="0.2">
      <c r="P11061" s="10"/>
      <c r="R11061" s="10"/>
      <c r="S11061" s="10"/>
      <c r="T11061" s="10"/>
    </row>
    <row r="11062" spans="16:20" x14ac:dyDescent="0.2">
      <c r="P11062" s="10"/>
      <c r="R11062" s="10"/>
      <c r="S11062" s="10"/>
      <c r="T11062" s="10"/>
    </row>
    <row r="11063" spans="16:20" x14ac:dyDescent="0.2">
      <c r="P11063" s="10"/>
      <c r="R11063" s="10"/>
      <c r="S11063" s="10"/>
      <c r="T11063" s="10"/>
    </row>
    <row r="11064" spans="16:20" x14ac:dyDescent="0.2">
      <c r="P11064" s="10"/>
      <c r="R11064" s="10"/>
      <c r="S11064" s="10"/>
      <c r="T11064" s="10"/>
    </row>
    <row r="11065" spans="16:20" x14ac:dyDescent="0.2">
      <c r="P11065" s="10"/>
      <c r="R11065" s="10"/>
      <c r="S11065" s="10"/>
      <c r="T11065" s="10"/>
    </row>
    <row r="11066" spans="16:20" x14ac:dyDescent="0.2">
      <c r="P11066" s="10"/>
      <c r="R11066" s="10"/>
      <c r="S11066" s="10"/>
      <c r="T11066" s="10"/>
    </row>
    <row r="11067" spans="16:20" x14ac:dyDescent="0.2">
      <c r="P11067" s="10"/>
      <c r="R11067" s="10"/>
      <c r="S11067" s="10"/>
      <c r="T11067" s="10"/>
    </row>
    <row r="11068" spans="16:20" x14ac:dyDescent="0.2">
      <c r="P11068" s="10"/>
      <c r="R11068" s="10"/>
      <c r="S11068" s="10"/>
      <c r="T11068" s="10"/>
    </row>
    <row r="11069" spans="16:20" x14ac:dyDescent="0.2">
      <c r="P11069" s="10"/>
      <c r="R11069" s="10"/>
      <c r="S11069" s="10"/>
      <c r="T11069" s="10"/>
    </row>
    <row r="11070" spans="16:20" x14ac:dyDescent="0.2">
      <c r="P11070" s="10"/>
      <c r="R11070" s="10"/>
      <c r="S11070" s="10"/>
      <c r="T11070" s="10"/>
    </row>
    <row r="11071" spans="16:20" x14ac:dyDescent="0.2">
      <c r="P11071" s="10"/>
      <c r="R11071" s="10"/>
      <c r="S11071" s="10"/>
      <c r="T11071" s="10"/>
    </row>
    <row r="11072" spans="16:20" x14ac:dyDescent="0.2">
      <c r="P11072" s="10"/>
      <c r="R11072" s="10"/>
      <c r="S11072" s="10"/>
      <c r="T11072" s="10"/>
    </row>
    <row r="11073" spans="16:20" x14ac:dyDescent="0.2">
      <c r="P11073" s="10"/>
      <c r="R11073" s="10"/>
      <c r="S11073" s="10"/>
      <c r="T11073" s="10"/>
    </row>
    <row r="11074" spans="16:20" x14ac:dyDescent="0.2">
      <c r="P11074" s="10"/>
      <c r="R11074" s="10"/>
      <c r="S11074" s="10"/>
      <c r="T11074" s="10"/>
    </row>
    <row r="11075" spans="16:20" x14ac:dyDescent="0.2">
      <c r="P11075" s="10"/>
      <c r="R11075" s="10"/>
      <c r="S11075" s="10"/>
      <c r="T11075" s="10"/>
    </row>
    <row r="11076" spans="16:20" x14ac:dyDescent="0.2">
      <c r="P11076" s="10"/>
      <c r="R11076" s="10"/>
      <c r="S11076" s="10"/>
      <c r="T11076" s="10"/>
    </row>
    <row r="11077" spans="16:20" x14ac:dyDescent="0.2">
      <c r="P11077" s="10"/>
      <c r="R11077" s="10"/>
      <c r="S11077" s="10"/>
      <c r="T11077" s="10"/>
    </row>
    <row r="11078" spans="16:20" x14ac:dyDescent="0.2">
      <c r="P11078" s="10"/>
      <c r="R11078" s="10"/>
      <c r="S11078" s="10"/>
      <c r="T11078" s="10"/>
    </row>
    <row r="11079" spans="16:20" x14ac:dyDescent="0.2">
      <c r="P11079" s="10"/>
      <c r="R11079" s="10"/>
      <c r="S11079" s="10"/>
      <c r="T11079" s="10"/>
    </row>
    <row r="11080" spans="16:20" x14ac:dyDescent="0.2">
      <c r="P11080" s="10"/>
      <c r="R11080" s="10"/>
      <c r="S11080" s="10"/>
      <c r="T11080" s="10"/>
    </row>
    <row r="11081" spans="16:20" x14ac:dyDescent="0.2">
      <c r="P11081" s="10"/>
      <c r="R11081" s="10"/>
      <c r="S11081" s="10"/>
      <c r="T11081" s="10"/>
    </row>
    <row r="11082" spans="16:20" x14ac:dyDescent="0.2">
      <c r="P11082" s="10"/>
      <c r="R11082" s="10"/>
      <c r="S11082" s="10"/>
      <c r="T11082" s="10"/>
    </row>
    <row r="11083" spans="16:20" x14ac:dyDescent="0.2">
      <c r="P11083" s="10"/>
      <c r="R11083" s="10"/>
      <c r="S11083" s="10"/>
      <c r="T11083" s="10"/>
    </row>
    <row r="11084" spans="16:20" x14ac:dyDescent="0.2">
      <c r="P11084" s="10"/>
      <c r="R11084" s="10"/>
      <c r="S11084" s="10"/>
      <c r="T11084" s="10"/>
    </row>
    <row r="11085" spans="16:20" x14ac:dyDescent="0.2">
      <c r="P11085" s="10"/>
      <c r="R11085" s="10"/>
      <c r="S11085" s="10"/>
      <c r="T11085" s="10"/>
    </row>
    <row r="11086" spans="16:20" x14ac:dyDescent="0.2">
      <c r="P11086" s="10"/>
      <c r="R11086" s="10"/>
      <c r="S11086" s="10"/>
      <c r="T11086" s="10"/>
    </row>
    <row r="11087" spans="16:20" x14ac:dyDescent="0.2">
      <c r="P11087" s="10"/>
      <c r="R11087" s="10"/>
      <c r="S11087" s="10"/>
      <c r="T11087" s="10"/>
    </row>
    <row r="11088" spans="16:20" x14ac:dyDescent="0.2">
      <c r="P11088" s="10"/>
      <c r="R11088" s="10"/>
      <c r="S11088" s="10"/>
      <c r="T11088" s="10"/>
    </row>
    <row r="11089" spans="16:20" x14ac:dyDescent="0.2">
      <c r="P11089" s="10"/>
      <c r="R11089" s="10"/>
      <c r="S11089" s="10"/>
      <c r="T11089" s="10"/>
    </row>
    <row r="11090" spans="16:20" x14ac:dyDescent="0.2">
      <c r="P11090" s="10"/>
      <c r="R11090" s="10"/>
      <c r="S11090" s="10"/>
      <c r="T11090" s="10"/>
    </row>
    <row r="11091" spans="16:20" x14ac:dyDescent="0.2">
      <c r="P11091" s="10"/>
      <c r="R11091" s="10"/>
      <c r="S11091" s="10"/>
      <c r="T11091" s="10"/>
    </row>
    <row r="11092" spans="16:20" x14ac:dyDescent="0.2">
      <c r="P11092" s="10"/>
      <c r="R11092" s="10"/>
      <c r="S11092" s="10"/>
      <c r="T11092" s="10"/>
    </row>
    <row r="11093" spans="16:20" x14ac:dyDescent="0.2">
      <c r="P11093" s="10"/>
      <c r="R11093" s="10"/>
      <c r="S11093" s="10"/>
      <c r="T11093" s="10"/>
    </row>
    <row r="11094" spans="16:20" x14ac:dyDescent="0.2">
      <c r="P11094" s="10"/>
      <c r="R11094" s="10"/>
      <c r="S11094" s="10"/>
      <c r="T11094" s="10"/>
    </row>
    <row r="11095" spans="16:20" x14ac:dyDescent="0.2">
      <c r="P11095" s="10"/>
      <c r="R11095" s="10"/>
      <c r="S11095" s="10"/>
      <c r="T11095" s="10"/>
    </row>
    <row r="11096" spans="16:20" x14ac:dyDescent="0.2">
      <c r="P11096" s="10"/>
      <c r="R11096" s="10"/>
      <c r="S11096" s="10"/>
      <c r="T11096" s="10"/>
    </row>
    <row r="11097" spans="16:20" x14ac:dyDescent="0.2">
      <c r="P11097" s="10"/>
      <c r="R11097" s="10"/>
      <c r="S11097" s="10"/>
      <c r="T11097" s="10"/>
    </row>
    <row r="11098" spans="16:20" x14ac:dyDescent="0.2">
      <c r="P11098" s="10"/>
      <c r="R11098" s="10"/>
      <c r="S11098" s="10"/>
      <c r="T11098" s="10"/>
    </row>
    <row r="11099" spans="16:20" x14ac:dyDescent="0.2">
      <c r="P11099" s="10"/>
      <c r="R11099" s="10"/>
      <c r="S11099" s="10"/>
      <c r="T11099" s="10"/>
    </row>
    <row r="11100" spans="16:20" x14ac:dyDescent="0.2">
      <c r="P11100" s="10"/>
      <c r="R11100" s="10"/>
      <c r="S11100" s="10"/>
      <c r="T11100" s="10"/>
    </row>
    <row r="11101" spans="16:20" x14ac:dyDescent="0.2">
      <c r="P11101" s="10"/>
      <c r="R11101" s="10"/>
      <c r="S11101" s="10"/>
      <c r="T11101" s="10"/>
    </row>
    <row r="11102" spans="16:20" x14ac:dyDescent="0.2">
      <c r="P11102" s="10"/>
      <c r="R11102" s="10"/>
      <c r="S11102" s="10"/>
      <c r="T11102" s="10"/>
    </row>
    <row r="11103" spans="16:20" x14ac:dyDescent="0.2">
      <c r="P11103" s="10"/>
      <c r="R11103" s="10"/>
      <c r="S11103" s="10"/>
      <c r="T11103" s="10"/>
    </row>
    <row r="11104" spans="16:20" x14ac:dyDescent="0.2">
      <c r="P11104" s="10"/>
      <c r="R11104" s="10"/>
      <c r="S11104" s="10"/>
      <c r="T11104" s="10"/>
    </row>
    <row r="11105" spans="16:20" x14ac:dyDescent="0.2">
      <c r="P11105" s="10"/>
      <c r="R11105" s="10"/>
      <c r="S11105" s="10"/>
      <c r="T11105" s="10"/>
    </row>
    <row r="11106" spans="16:20" x14ac:dyDescent="0.2">
      <c r="P11106" s="10"/>
      <c r="R11106" s="10"/>
      <c r="S11106" s="10"/>
      <c r="T11106" s="10"/>
    </row>
    <row r="11107" spans="16:20" x14ac:dyDescent="0.2">
      <c r="P11107" s="10"/>
      <c r="R11107" s="10"/>
      <c r="S11107" s="10"/>
      <c r="T11107" s="10"/>
    </row>
    <row r="11108" spans="16:20" x14ac:dyDescent="0.2">
      <c r="P11108" s="10"/>
      <c r="R11108" s="10"/>
      <c r="S11108" s="10"/>
      <c r="T11108" s="10"/>
    </row>
    <row r="11109" spans="16:20" x14ac:dyDescent="0.2">
      <c r="P11109" s="10"/>
      <c r="R11109" s="10"/>
      <c r="S11109" s="10"/>
      <c r="T11109" s="10"/>
    </row>
    <row r="11110" spans="16:20" x14ac:dyDescent="0.2">
      <c r="P11110" s="10"/>
      <c r="R11110" s="10"/>
      <c r="S11110" s="10"/>
      <c r="T11110" s="10"/>
    </row>
    <row r="11111" spans="16:20" x14ac:dyDescent="0.2">
      <c r="P11111" s="10"/>
      <c r="R11111" s="10"/>
      <c r="S11111" s="10"/>
      <c r="T11111" s="10"/>
    </row>
    <row r="11112" spans="16:20" x14ac:dyDescent="0.2">
      <c r="P11112" s="10"/>
      <c r="R11112" s="10"/>
      <c r="S11112" s="10"/>
      <c r="T11112" s="10"/>
    </row>
    <row r="11113" spans="16:20" x14ac:dyDescent="0.2">
      <c r="P11113" s="10"/>
      <c r="R11113" s="10"/>
      <c r="S11113" s="10"/>
      <c r="T11113" s="10"/>
    </row>
    <row r="11114" spans="16:20" x14ac:dyDescent="0.2">
      <c r="P11114" s="10"/>
      <c r="R11114" s="10"/>
      <c r="S11114" s="10"/>
      <c r="T11114" s="10"/>
    </row>
    <row r="11115" spans="16:20" x14ac:dyDescent="0.2">
      <c r="P11115" s="10"/>
      <c r="R11115" s="10"/>
      <c r="S11115" s="10"/>
      <c r="T11115" s="10"/>
    </row>
    <row r="11116" spans="16:20" x14ac:dyDescent="0.2">
      <c r="P11116" s="10"/>
      <c r="R11116" s="10"/>
      <c r="S11116" s="10"/>
      <c r="T11116" s="10"/>
    </row>
    <row r="11117" spans="16:20" x14ac:dyDescent="0.2">
      <c r="P11117" s="10"/>
      <c r="R11117" s="10"/>
      <c r="S11117" s="10"/>
      <c r="T11117" s="10"/>
    </row>
    <row r="11118" spans="16:20" x14ac:dyDescent="0.2">
      <c r="P11118" s="10"/>
      <c r="R11118" s="10"/>
      <c r="S11118" s="10"/>
      <c r="T11118" s="10"/>
    </row>
    <row r="11119" spans="16:20" x14ac:dyDescent="0.2">
      <c r="P11119" s="10"/>
      <c r="R11119" s="10"/>
      <c r="S11119" s="10"/>
      <c r="T11119" s="10"/>
    </row>
    <row r="11120" spans="16:20" x14ac:dyDescent="0.2">
      <c r="P11120" s="10"/>
      <c r="R11120" s="10"/>
      <c r="S11120" s="10"/>
      <c r="T11120" s="10"/>
    </row>
    <row r="11121" spans="16:20" x14ac:dyDescent="0.2">
      <c r="P11121" s="10"/>
      <c r="R11121" s="10"/>
      <c r="S11121" s="10"/>
      <c r="T11121" s="10"/>
    </row>
    <row r="11122" spans="16:20" x14ac:dyDescent="0.2">
      <c r="P11122" s="10"/>
      <c r="R11122" s="10"/>
      <c r="S11122" s="10"/>
      <c r="T11122" s="10"/>
    </row>
    <row r="11123" spans="16:20" x14ac:dyDescent="0.2">
      <c r="P11123" s="10"/>
      <c r="R11123" s="10"/>
      <c r="S11123" s="10"/>
      <c r="T11123" s="10"/>
    </row>
    <row r="11124" spans="16:20" x14ac:dyDescent="0.2">
      <c r="P11124" s="10"/>
      <c r="R11124" s="10"/>
      <c r="S11124" s="10"/>
      <c r="T11124" s="10"/>
    </row>
    <row r="11125" spans="16:20" x14ac:dyDescent="0.2">
      <c r="P11125" s="10"/>
      <c r="R11125" s="10"/>
      <c r="S11125" s="10"/>
      <c r="T11125" s="10"/>
    </row>
    <row r="11126" spans="16:20" x14ac:dyDescent="0.2">
      <c r="P11126" s="10"/>
      <c r="R11126" s="10"/>
      <c r="S11126" s="10"/>
      <c r="T11126" s="10"/>
    </row>
    <row r="11127" spans="16:20" x14ac:dyDescent="0.2">
      <c r="P11127" s="10"/>
      <c r="R11127" s="10"/>
      <c r="S11127" s="10"/>
      <c r="T11127" s="10"/>
    </row>
    <row r="11128" spans="16:20" x14ac:dyDescent="0.2">
      <c r="P11128" s="10"/>
      <c r="R11128" s="10"/>
      <c r="S11128" s="10"/>
      <c r="T11128" s="10"/>
    </row>
    <row r="11129" spans="16:20" x14ac:dyDescent="0.2">
      <c r="P11129" s="10"/>
      <c r="R11129" s="10"/>
      <c r="S11129" s="10"/>
      <c r="T11129" s="10"/>
    </row>
    <row r="11130" spans="16:20" x14ac:dyDescent="0.2">
      <c r="P11130" s="10"/>
      <c r="R11130" s="10"/>
      <c r="S11130" s="10"/>
      <c r="T11130" s="10"/>
    </row>
    <row r="11131" spans="16:20" x14ac:dyDescent="0.2">
      <c r="P11131" s="10"/>
      <c r="R11131" s="10"/>
      <c r="S11131" s="10"/>
      <c r="T11131" s="10"/>
    </row>
    <row r="11132" spans="16:20" x14ac:dyDescent="0.2">
      <c r="P11132" s="10"/>
      <c r="R11132" s="10"/>
      <c r="S11132" s="10"/>
      <c r="T11132" s="10"/>
    </row>
    <row r="11133" spans="16:20" x14ac:dyDescent="0.2">
      <c r="P11133" s="10"/>
      <c r="R11133" s="10"/>
      <c r="S11133" s="10"/>
      <c r="T11133" s="10"/>
    </row>
    <row r="11134" spans="16:20" x14ac:dyDescent="0.2">
      <c r="P11134" s="10"/>
      <c r="R11134" s="10"/>
      <c r="S11134" s="10"/>
      <c r="T11134" s="10"/>
    </row>
    <row r="11135" spans="16:20" x14ac:dyDescent="0.2">
      <c r="P11135" s="10"/>
      <c r="R11135" s="10"/>
      <c r="S11135" s="10"/>
      <c r="T11135" s="10"/>
    </row>
    <row r="11136" spans="16:20" x14ac:dyDescent="0.2">
      <c r="P11136" s="10"/>
      <c r="R11136" s="10"/>
      <c r="S11136" s="10"/>
      <c r="T11136" s="10"/>
    </row>
    <row r="11137" spans="16:20" x14ac:dyDescent="0.2">
      <c r="P11137" s="10"/>
      <c r="R11137" s="10"/>
      <c r="S11137" s="10"/>
      <c r="T11137" s="10"/>
    </row>
    <row r="11138" spans="16:20" x14ac:dyDescent="0.2">
      <c r="P11138" s="10"/>
      <c r="R11138" s="10"/>
      <c r="S11138" s="10"/>
      <c r="T11138" s="10"/>
    </row>
    <row r="11139" spans="16:20" x14ac:dyDescent="0.2">
      <c r="P11139" s="10"/>
      <c r="R11139" s="10"/>
      <c r="S11139" s="10"/>
      <c r="T11139" s="10"/>
    </row>
    <row r="11140" spans="16:20" x14ac:dyDescent="0.2">
      <c r="P11140" s="10"/>
      <c r="R11140" s="10"/>
      <c r="S11140" s="10"/>
      <c r="T11140" s="10"/>
    </row>
    <row r="11141" spans="16:20" x14ac:dyDescent="0.2">
      <c r="P11141" s="10"/>
      <c r="R11141" s="10"/>
      <c r="S11141" s="10"/>
      <c r="T11141" s="10"/>
    </row>
    <row r="11142" spans="16:20" x14ac:dyDescent="0.2">
      <c r="P11142" s="10"/>
      <c r="R11142" s="10"/>
      <c r="S11142" s="10"/>
      <c r="T11142" s="10"/>
    </row>
    <row r="11143" spans="16:20" x14ac:dyDescent="0.2">
      <c r="P11143" s="10"/>
      <c r="R11143" s="10"/>
      <c r="S11143" s="10"/>
      <c r="T11143" s="10"/>
    </row>
    <row r="11144" spans="16:20" x14ac:dyDescent="0.2">
      <c r="P11144" s="10"/>
      <c r="R11144" s="10"/>
      <c r="S11144" s="10"/>
      <c r="T11144" s="10"/>
    </row>
    <row r="11145" spans="16:20" x14ac:dyDescent="0.2">
      <c r="P11145" s="10"/>
      <c r="R11145" s="10"/>
      <c r="S11145" s="10"/>
      <c r="T11145" s="10"/>
    </row>
    <row r="11146" spans="16:20" x14ac:dyDescent="0.2">
      <c r="P11146" s="10"/>
      <c r="R11146" s="10"/>
      <c r="S11146" s="10"/>
      <c r="T11146" s="10"/>
    </row>
    <row r="11147" spans="16:20" x14ac:dyDescent="0.2">
      <c r="P11147" s="10"/>
      <c r="R11147" s="10"/>
      <c r="S11147" s="10"/>
      <c r="T11147" s="10"/>
    </row>
    <row r="11148" spans="16:20" x14ac:dyDescent="0.2">
      <c r="P11148" s="10"/>
      <c r="R11148" s="10"/>
      <c r="S11148" s="10"/>
      <c r="T11148" s="10"/>
    </row>
    <row r="11149" spans="16:20" x14ac:dyDescent="0.2">
      <c r="P11149" s="10"/>
      <c r="R11149" s="10"/>
      <c r="S11149" s="10"/>
      <c r="T11149" s="10"/>
    </row>
    <row r="11150" spans="16:20" x14ac:dyDescent="0.2">
      <c r="P11150" s="10"/>
      <c r="R11150" s="10"/>
      <c r="S11150" s="10"/>
      <c r="T11150" s="10"/>
    </row>
    <row r="11151" spans="16:20" x14ac:dyDescent="0.2">
      <c r="P11151" s="10"/>
      <c r="R11151" s="10"/>
      <c r="S11151" s="10"/>
      <c r="T11151" s="10"/>
    </row>
    <row r="11152" spans="16:20" x14ac:dyDescent="0.2">
      <c r="P11152" s="10"/>
      <c r="R11152" s="10"/>
      <c r="S11152" s="10"/>
      <c r="T11152" s="10"/>
    </row>
    <row r="11153" spans="16:20" x14ac:dyDescent="0.2">
      <c r="P11153" s="10"/>
      <c r="R11153" s="10"/>
      <c r="S11153" s="10"/>
      <c r="T11153" s="10"/>
    </row>
    <row r="11154" spans="16:20" x14ac:dyDescent="0.2">
      <c r="P11154" s="10"/>
      <c r="R11154" s="10"/>
      <c r="S11154" s="10"/>
      <c r="T11154" s="10"/>
    </row>
    <row r="11155" spans="16:20" x14ac:dyDescent="0.2">
      <c r="P11155" s="10"/>
      <c r="R11155" s="10"/>
      <c r="S11155" s="10"/>
      <c r="T11155" s="10"/>
    </row>
    <row r="11156" spans="16:20" x14ac:dyDescent="0.2">
      <c r="P11156" s="10"/>
      <c r="R11156" s="10"/>
      <c r="S11156" s="10"/>
      <c r="T11156" s="10"/>
    </row>
    <row r="11157" spans="16:20" x14ac:dyDescent="0.2">
      <c r="P11157" s="10"/>
      <c r="R11157" s="10"/>
      <c r="S11157" s="10"/>
      <c r="T11157" s="10"/>
    </row>
    <row r="11158" spans="16:20" x14ac:dyDescent="0.2">
      <c r="P11158" s="10"/>
      <c r="R11158" s="10"/>
      <c r="S11158" s="10"/>
      <c r="T11158" s="10"/>
    </row>
    <row r="11159" spans="16:20" x14ac:dyDescent="0.2">
      <c r="P11159" s="10"/>
      <c r="R11159" s="10"/>
      <c r="S11159" s="10"/>
      <c r="T11159" s="10"/>
    </row>
    <row r="11160" spans="16:20" x14ac:dyDescent="0.2">
      <c r="P11160" s="10"/>
      <c r="R11160" s="10"/>
      <c r="S11160" s="10"/>
      <c r="T11160" s="10"/>
    </row>
    <row r="11161" spans="16:20" x14ac:dyDescent="0.2">
      <c r="P11161" s="10"/>
      <c r="R11161" s="10"/>
      <c r="S11161" s="10"/>
      <c r="T11161" s="10"/>
    </row>
    <row r="11162" spans="16:20" x14ac:dyDescent="0.2">
      <c r="P11162" s="10"/>
      <c r="R11162" s="10"/>
      <c r="S11162" s="10"/>
      <c r="T11162" s="10"/>
    </row>
    <row r="11163" spans="16:20" x14ac:dyDescent="0.2">
      <c r="P11163" s="10"/>
      <c r="R11163" s="10"/>
      <c r="S11163" s="10"/>
      <c r="T11163" s="10"/>
    </row>
    <row r="11164" spans="16:20" x14ac:dyDescent="0.2">
      <c r="P11164" s="10"/>
      <c r="R11164" s="10"/>
      <c r="S11164" s="10"/>
      <c r="T11164" s="10"/>
    </row>
    <row r="11165" spans="16:20" x14ac:dyDescent="0.2">
      <c r="P11165" s="10"/>
      <c r="R11165" s="10"/>
      <c r="S11165" s="10"/>
      <c r="T11165" s="10"/>
    </row>
    <row r="11166" spans="16:20" x14ac:dyDescent="0.2">
      <c r="P11166" s="10"/>
      <c r="R11166" s="10"/>
      <c r="S11166" s="10"/>
      <c r="T11166" s="10"/>
    </row>
    <row r="11167" spans="16:20" x14ac:dyDescent="0.2">
      <c r="P11167" s="10"/>
      <c r="R11167" s="10"/>
      <c r="S11167" s="10"/>
      <c r="T11167" s="10"/>
    </row>
    <row r="11168" spans="16:20" x14ac:dyDescent="0.2">
      <c r="P11168" s="10"/>
      <c r="R11168" s="10"/>
      <c r="S11168" s="10"/>
      <c r="T11168" s="10"/>
    </row>
    <row r="11169" spans="16:20" x14ac:dyDescent="0.2">
      <c r="P11169" s="10"/>
      <c r="R11169" s="10"/>
      <c r="S11169" s="10"/>
      <c r="T11169" s="10"/>
    </row>
    <row r="11170" spans="16:20" x14ac:dyDescent="0.2">
      <c r="P11170" s="10"/>
      <c r="R11170" s="10"/>
      <c r="S11170" s="10"/>
      <c r="T11170" s="10"/>
    </row>
    <row r="11171" spans="16:20" x14ac:dyDescent="0.2">
      <c r="P11171" s="10"/>
      <c r="R11171" s="10"/>
      <c r="S11171" s="10"/>
      <c r="T11171" s="10"/>
    </row>
    <row r="11172" spans="16:20" x14ac:dyDescent="0.2">
      <c r="P11172" s="10"/>
      <c r="R11172" s="10"/>
      <c r="S11172" s="10"/>
      <c r="T11172" s="10"/>
    </row>
    <row r="11173" spans="16:20" x14ac:dyDescent="0.2">
      <c r="P11173" s="10"/>
      <c r="R11173" s="10"/>
      <c r="S11173" s="10"/>
      <c r="T11173" s="10"/>
    </row>
    <row r="11174" spans="16:20" x14ac:dyDescent="0.2">
      <c r="P11174" s="10"/>
      <c r="R11174" s="10"/>
      <c r="S11174" s="10"/>
      <c r="T11174" s="10"/>
    </row>
    <row r="11175" spans="16:20" x14ac:dyDescent="0.2">
      <c r="P11175" s="10"/>
      <c r="R11175" s="10"/>
      <c r="S11175" s="10"/>
      <c r="T11175" s="10"/>
    </row>
    <row r="11176" spans="16:20" x14ac:dyDescent="0.2">
      <c r="P11176" s="10"/>
      <c r="R11176" s="10"/>
      <c r="S11176" s="10"/>
      <c r="T11176" s="10"/>
    </row>
    <row r="11177" spans="16:20" x14ac:dyDescent="0.2">
      <c r="P11177" s="10"/>
      <c r="R11177" s="10"/>
      <c r="S11177" s="10"/>
      <c r="T11177" s="10"/>
    </row>
    <row r="11178" spans="16:20" x14ac:dyDescent="0.2">
      <c r="P11178" s="10"/>
      <c r="R11178" s="10"/>
      <c r="S11178" s="10"/>
      <c r="T11178" s="10"/>
    </row>
    <row r="11179" spans="16:20" x14ac:dyDescent="0.2">
      <c r="P11179" s="10"/>
      <c r="R11179" s="10"/>
      <c r="S11179" s="10"/>
      <c r="T11179" s="10"/>
    </row>
    <row r="11180" spans="16:20" x14ac:dyDescent="0.2">
      <c r="P11180" s="10"/>
      <c r="R11180" s="10"/>
      <c r="S11180" s="10"/>
      <c r="T11180" s="10"/>
    </row>
    <row r="11181" spans="16:20" x14ac:dyDescent="0.2">
      <c r="P11181" s="10"/>
      <c r="R11181" s="10"/>
      <c r="S11181" s="10"/>
      <c r="T11181" s="10"/>
    </row>
    <row r="11182" spans="16:20" x14ac:dyDescent="0.2">
      <c r="P11182" s="10"/>
      <c r="R11182" s="10"/>
      <c r="S11182" s="10"/>
      <c r="T11182" s="10"/>
    </row>
    <row r="11183" spans="16:20" x14ac:dyDescent="0.2">
      <c r="P11183" s="10"/>
      <c r="R11183" s="10"/>
      <c r="S11183" s="10"/>
      <c r="T11183" s="10"/>
    </row>
    <row r="11184" spans="16:20" x14ac:dyDescent="0.2">
      <c r="P11184" s="10"/>
      <c r="R11184" s="10"/>
      <c r="S11184" s="10"/>
      <c r="T11184" s="10"/>
    </row>
    <row r="11185" spans="16:20" x14ac:dyDescent="0.2">
      <c r="P11185" s="10"/>
      <c r="R11185" s="10"/>
      <c r="S11185" s="10"/>
      <c r="T11185" s="10"/>
    </row>
    <row r="11186" spans="16:20" x14ac:dyDescent="0.2">
      <c r="P11186" s="10"/>
      <c r="R11186" s="10"/>
      <c r="S11186" s="10"/>
      <c r="T11186" s="10"/>
    </row>
    <row r="11187" spans="16:20" x14ac:dyDescent="0.2">
      <c r="P11187" s="10"/>
      <c r="R11187" s="10"/>
      <c r="S11187" s="10"/>
      <c r="T11187" s="10"/>
    </row>
    <row r="11188" spans="16:20" x14ac:dyDescent="0.2">
      <c r="P11188" s="10"/>
      <c r="R11188" s="10"/>
      <c r="S11188" s="10"/>
      <c r="T11188" s="10"/>
    </row>
    <row r="11189" spans="16:20" x14ac:dyDescent="0.2">
      <c r="P11189" s="10"/>
      <c r="R11189" s="10"/>
      <c r="S11189" s="10"/>
      <c r="T11189" s="10"/>
    </row>
    <row r="11190" spans="16:20" x14ac:dyDescent="0.2">
      <c r="P11190" s="10"/>
      <c r="R11190" s="10"/>
      <c r="S11190" s="10"/>
      <c r="T11190" s="10"/>
    </row>
    <row r="11191" spans="16:20" x14ac:dyDescent="0.2">
      <c r="P11191" s="10"/>
      <c r="R11191" s="10"/>
      <c r="S11191" s="10"/>
      <c r="T11191" s="10"/>
    </row>
    <row r="11192" spans="16:20" x14ac:dyDescent="0.2">
      <c r="P11192" s="10"/>
      <c r="R11192" s="10"/>
      <c r="S11192" s="10"/>
      <c r="T11192" s="10"/>
    </row>
    <row r="11193" spans="16:20" x14ac:dyDescent="0.2">
      <c r="P11193" s="10"/>
      <c r="R11193" s="10"/>
      <c r="S11193" s="10"/>
      <c r="T11193" s="10"/>
    </row>
    <row r="11194" spans="16:20" x14ac:dyDescent="0.2">
      <c r="P11194" s="10"/>
      <c r="R11194" s="10"/>
      <c r="S11194" s="10"/>
      <c r="T11194" s="10"/>
    </row>
    <row r="11195" spans="16:20" x14ac:dyDescent="0.2">
      <c r="P11195" s="10"/>
      <c r="R11195" s="10"/>
      <c r="S11195" s="10"/>
      <c r="T11195" s="10"/>
    </row>
    <row r="11196" spans="16:20" x14ac:dyDescent="0.2">
      <c r="P11196" s="10"/>
      <c r="R11196" s="10"/>
      <c r="S11196" s="10"/>
      <c r="T11196" s="10"/>
    </row>
    <row r="11197" spans="16:20" x14ac:dyDescent="0.2">
      <c r="P11197" s="10"/>
      <c r="R11197" s="10"/>
      <c r="S11197" s="10"/>
      <c r="T11197" s="10"/>
    </row>
    <row r="11198" spans="16:20" x14ac:dyDescent="0.2">
      <c r="P11198" s="10"/>
      <c r="R11198" s="10"/>
      <c r="S11198" s="10"/>
      <c r="T11198" s="10"/>
    </row>
    <row r="11199" spans="16:20" x14ac:dyDescent="0.2">
      <c r="P11199" s="10"/>
      <c r="R11199" s="10"/>
      <c r="S11199" s="10"/>
      <c r="T11199" s="10"/>
    </row>
    <row r="11200" spans="16:20" x14ac:dyDescent="0.2">
      <c r="P11200" s="10"/>
      <c r="R11200" s="10"/>
      <c r="S11200" s="10"/>
      <c r="T11200" s="10"/>
    </row>
    <row r="11201" spans="16:20" x14ac:dyDescent="0.2">
      <c r="P11201" s="10"/>
      <c r="R11201" s="10"/>
      <c r="S11201" s="10"/>
      <c r="T11201" s="10"/>
    </row>
    <row r="11202" spans="16:20" x14ac:dyDescent="0.2">
      <c r="P11202" s="10"/>
      <c r="R11202" s="10"/>
      <c r="S11202" s="10"/>
      <c r="T11202" s="10"/>
    </row>
    <row r="11203" spans="16:20" x14ac:dyDescent="0.2">
      <c r="P11203" s="10"/>
      <c r="R11203" s="10"/>
      <c r="S11203" s="10"/>
      <c r="T11203" s="10"/>
    </row>
    <row r="11204" spans="16:20" x14ac:dyDescent="0.2">
      <c r="P11204" s="10"/>
      <c r="R11204" s="10"/>
      <c r="S11204" s="10"/>
      <c r="T11204" s="10"/>
    </row>
    <row r="11205" spans="16:20" x14ac:dyDescent="0.2">
      <c r="P11205" s="10"/>
      <c r="R11205" s="10"/>
      <c r="S11205" s="10"/>
      <c r="T11205" s="10"/>
    </row>
    <row r="11206" spans="16:20" x14ac:dyDescent="0.2">
      <c r="P11206" s="10"/>
      <c r="R11206" s="10"/>
      <c r="S11206" s="10"/>
      <c r="T11206" s="10"/>
    </row>
    <row r="11207" spans="16:20" x14ac:dyDescent="0.2">
      <c r="P11207" s="10"/>
      <c r="R11207" s="10"/>
      <c r="S11207" s="10"/>
      <c r="T11207" s="10"/>
    </row>
    <row r="11208" spans="16:20" x14ac:dyDescent="0.2">
      <c r="P11208" s="10"/>
      <c r="R11208" s="10"/>
      <c r="S11208" s="10"/>
      <c r="T11208" s="10"/>
    </row>
    <row r="11209" spans="16:20" x14ac:dyDescent="0.2">
      <c r="P11209" s="10"/>
      <c r="R11209" s="10"/>
      <c r="S11209" s="10"/>
      <c r="T11209" s="10"/>
    </row>
    <row r="11210" spans="16:20" x14ac:dyDescent="0.2">
      <c r="P11210" s="10"/>
      <c r="R11210" s="10"/>
      <c r="S11210" s="10"/>
      <c r="T11210" s="10"/>
    </row>
    <row r="11211" spans="16:20" x14ac:dyDescent="0.2">
      <c r="P11211" s="10"/>
      <c r="R11211" s="10"/>
      <c r="S11211" s="10"/>
      <c r="T11211" s="10"/>
    </row>
    <row r="11212" spans="16:20" x14ac:dyDescent="0.2">
      <c r="P11212" s="10"/>
      <c r="R11212" s="10"/>
      <c r="S11212" s="10"/>
      <c r="T11212" s="10"/>
    </row>
    <row r="11213" spans="16:20" x14ac:dyDescent="0.2">
      <c r="P11213" s="10"/>
      <c r="R11213" s="10"/>
      <c r="S11213" s="10"/>
      <c r="T11213" s="10"/>
    </row>
    <row r="11214" spans="16:20" x14ac:dyDescent="0.2">
      <c r="P11214" s="10"/>
      <c r="R11214" s="10"/>
      <c r="S11214" s="10"/>
      <c r="T11214" s="10"/>
    </row>
    <row r="11215" spans="16:20" x14ac:dyDescent="0.2">
      <c r="P11215" s="10"/>
      <c r="R11215" s="10"/>
      <c r="S11215" s="10"/>
      <c r="T11215" s="10"/>
    </row>
    <row r="11216" spans="16:20" x14ac:dyDescent="0.2">
      <c r="P11216" s="10"/>
      <c r="R11216" s="10"/>
      <c r="S11216" s="10"/>
      <c r="T11216" s="10"/>
    </row>
    <row r="11217" spans="16:20" x14ac:dyDescent="0.2">
      <c r="P11217" s="10"/>
      <c r="R11217" s="10"/>
      <c r="S11217" s="10"/>
      <c r="T11217" s="10"/>
    </row>
    <row r="11218" spans="16:20" x14ac:dyDescent="0.2">
      <c r="P11218" s="10"/>
      <c r="R11218" s="10"/>
      <c r="S11218" s="10"/>
      <c r="T11218" s="10"/>
    </row>
    <row r="11219" spans="16:20" x14ac:dyDescent="0.2">
      <c r="P11219" s="10"/>
      <c r="R11219" s="10"/>
      <c r="S11219" s="10"/>
      <c r="T11219" s="10"/>
    </row>
    <row r="11220" spans="16:20" x14ac:dyDescent="0.2">
      <c r="P11220" s="10"/>
      <c r="R11220" s="10"/>
      <c r="S11220" s="10"/>
      <c r="T11220" s="10"/>
    </row>
    <row r="11221" spans="16:20" x14ac:dyDescent="0.2">
      <c r="P11221" s="10"/>
      <c r="R11221" s="10"/>
      <c r="S11221" s="10"/>
      <c r="T11221" s="10"/>
    </row>
    <row r="11222" spans="16:20" x14ac:dyDescent="0.2">
      <c r="P11222" s="10"/>
      <c r="R11222" s="10"/>
      <c r="S11222" s="10"/>
      <c r="T11222" s="10"/>
    </row>
    <row r="11223" spans="16:20" x14ac:dyDescent="0.2">
      <c r="P11223" s="10"/>
      <c r="R11223" s="10"/>
      <c r="S11223" s="10"/>
      <c r="T11223" s="10"/>
    </row>
    <row r="11224" spans="16:20" x14ac:dyDescent="0.2">
      <c r="P11224" s="10"/>
      <c r="R11224" s="10"/>
      <c r="S11224" s="10"/>
      <c r="T11224" s="10"/>
    </row>
    <row r="11225" spans="16:20" x14ac:dyDescent="0.2">
      <c r="P11225" s="10"/>
      <c r="R11225" s="10"/>
      <c r="S11225" s="10"/>
      <c r="T11225" s="10"/>
    </row>
    <row r="11226" spans="16:20" x14ac:dyDescent="0.2">
      <c r="P11226" s="10"/>
      <c r="R11226" s="10"/>
      <c r="S11226" s="10"/>
      <c r="T11226" s="10"/>
    </row>
    <row r="11227" spans="16:20" x14ac:dyDescent="0.2">
      <c r="P11227" s="10"/>
      <c r="R11227" s="10"/>
      <c r="S11227" s="10"/>
      <c r="T11227" s="10"/>
    </row>
    <row r="11228" spans="16:20" x14ac:dyDescent="0.2">
      <c r="P11228" s="10"/>
      <c r="R11228" s="10"/>
      <c r="S11228" s="10"/>
      <c r="T11228" s="10"/>
    </row>
    <row r="11229" spans="16:20" x14ac:dyDescent="0.2">
      <c r="P11229" s="10"/>
      <c r="R11229" s="10"/>
      <c r="S11229" s="10"/>
      <c r="T11229" s="10"/>
    </row>
    <row r="11230" spans="16:20" x14ac:dyDescent="0.2">
      <c r="P11230" s="10"/>
      <c r="R11230" s="10"/>
      <c r="S11230" s="10"/>
      <c r="T11230" s="10"/>
    </row>
    <row r="11231" spans="16:20" x14ac:dyDescent="0.2">
      <c r="P11231" s="10"/>
      <c r="R11231" s="10"/>
      <c r="S11231" s="10"/>
      <c r="T11231" s="10"/>
    </row>
    <row r="11232" spans="16:20" x14ac:dyDescent="0.2">
      <c r="P11232" s="10"/>
      <c r="R11232" s="10"/>
      <c r="S11232" s="10"/>
      <c r="T11232" s="10"/>
    </row>
    <row r="11233" spans="16:20" x14ac:dyDescent="0.2">
      <c r="P11233" s="10"/>
      <c r="R11233" s="10"/>
      <c r="S11233" s="10"/>
      <c r="T11233" s="10"/>
    </row>
    <row r="11234" spans="16:20" x14ac:dyDescent="0.2">
      <c r="P11234" s="10"/>
      <c r="R11234" s="10"/>
      <c r="S11234" s="10"/>
      <c r="T11234" s="10"/>
    </row>
    <row r="11235" spans="16:20" x14ac:dyDescent="0.2">
      <c r="P11235" s="10"/>
      <c r="R11235" s="10"/>
      <c r="S11235" s="10"/>
      <c r="T11235" s="10"/>
    </row>
    <row r="11236" spans="16:20" x14ac:dyDescent="0.2">
      <c r="P11236" s="10"/>
      <c r="R11236" s="10"/>
      <c r="S11236" s="10"/>
      <c r="T11236" s="10"/>
    </row>
    <row r="11237" spans="16:20" x14ac:dyDescent="0.2">
      <c r="P11237" s="10"/>
      <c r="R11237" s="10"/>
      <c r="S11237" s="10"/>
      <c r="T11237" s="10"/>
    </row>
    <row r="11238" spans="16:20" x14ac:dyDescent="0.2">
      <c r="P11238" s="10"/>
      <c r="R11238" s="10"/>
      <c r="S11238" s="10"/>
      <c r="T11238" s="10"/>
    </row>
    <row r="11239" spans="16:20" x14ac:dyDescent="0.2">
      <c r="P11239" s="10"/>
      <c r="R11239" s="10"/>
      <c r="S11239" s="10"/>
      <c r="T11239" s="10"/>
    </row>
    <row r="11240" spans="16:20" x14ac:dyDescent="0.2">
      <c r="P11240" s="10"/>
      <c r="R11240" s="10"/>
      <c r="S11240" s="10"/>
      <c r="T11240" s="10"/>
    </row>
    <row r="11241" spans="16:20" x14ac:dyDescent="0.2">
      <c r="P11241" s="10"/>
      <c r="R11241" s="10"/>
      <c r="S11241" s="10"/>
      <c r="T11241" s="10"/>
    </row>
    <row r="11242" spans="16:20" x14ac:dyDescent="0.2">
      <c r="P11242" s="10"/>
      <c r="R11242" s="10"/>
      <c r="S11242" s="10"/>
      <c r="T11242" s="10"/>
    </row>
    <row r="11243" spans="16:20" x14ac:dyDescent="0.2">
      <c r="P11243" s="10"/>
      <c r="R11243" s="10"/>
      <c r="S11243" s="10"/>
      <c r="T11243" s="10"/>
    </row>
    <row r="11244" spans="16:20" x14ac:dyDescent="0.2">
      <c r="P11244" s="10"/>
      <c r="R11244" s="10"/>
      <c r="S11244" s="10"/>
      <c r="T11244" s="10"/>
    </row>
    <row r="11245" spans="16:20" x14ac:dyDescent="0.2">
      <c r="P11245" s="10"/>
      <c r="R11245" s="10"/>
      <c r="S11245" s="10"/>
      <c r="T11245" s="10"/>
    </row>
    <row r="11246" spans="16:20" x14ac:dyDescent="0.2">
      <c r="P11246" s="10"/>
      <c r="R11246" s="10"/>
      <c r="S11246" s="10"/>
      <c r="T11246" s="10"/>
    </row>
    <row r="11247" spans="16:20" x14ac:dyDescent="0.2">
      <c r="P11247" s="10"/>
      <c r="R11247" s="10"/>
      <c r="S11247" s="10"/>
      <c r="T11247" s="10"/>
    </row>
    <row r="11248" spans="16:20" x14ac:dyDescent="0.2">
      <c r="P11248" s="10"/>
      <c r="R11248" s="10"/>
      <c r="S11248" s="10"/>
      <c r="T11248" s="10"/>
    </row>
    <row r="11249" spans="16:20" x14ac:dyDescent="0.2">
      <c r="P11249" s="10"/>
      <c r="R11249" s="10"/>
      <c r="S11249" s="10"/>
      <c r="T11249" s="10"/>
    </row>
    <row r="11250" spans="16:20" x14ac:dyDescent="0.2">
      <c r="P11250" s="10"/>
      <c r="R11250" s="10"/>
      <c r="S11250" s="10"/>
      <c r="T11250" s="10"/>
    </row>
    <row r="11251" spans="16:20" x14ac:dyDescent="0.2">
      <c r="P11251" s="10"/>
      <c r="R11251" s="10"/>
      <c r="S11251" s="10"/>
      <c r="T11251" s="10"/>
    </row>
    <row r="11252" spans="16:20" x14ac:dyDescent="0.2">
      <c r="P11252" s="10"/>
      <c r="R11252" s="10"/>
      <c r="S11252" s="10"/>
      <c r="T11252" s="10"/>
    </row>
    <row r="11253" spans="16:20" x14ac:dyDescent="0.2">
      <c r="P11253" s="10"/>
      <c r="R11253" s="10"/>
      <c r="S11253" s="10"/>
      <c r="T11253" s="10"/>
    </row>
    <row r="11254" spans="16:20" x14ac:dyDescent="0.2">
      <c r="P11254" s="10"/>
      <c r="R11254" s="10"/>
      <c r="S11254" s="10"/>
      <c r="T11254" s="10"/>
    </row>
    <row r="11255" spans="16:20" x14ac:dyDescent="0.2">
      <c r="P11255" s="10"/>
      <c r="R11255" s="10"/>
      <c r="S11255" s="10"/>
      <c r="T11255" s="10"/>
    </row>
    <row r="11256" spans="16:20" x14ac:dyDescent="0.2">
      <c r="P11256" s="10"/>
      <c r="R11256" s="10"/>
      <c r="S11256" s="10"/>
      <c r="T11256" s="10"/>
    </row>
    <row r="11257" spans="16:20" x14ac:dyDescent="0.2">
      <c r="P11257" s="10"/>
      <c r="R11257" s="10"/>
      <c r="S11257" s="10"/>
      <c r="T11257" s="10"/>
    </row>
    <row r="11258" spans="16:20" x14ac:dyDescent="0.2">
      <c r="P11258" s="10"/>
      <c r="R11258" s="10"/>
      <c r="S11258" s="10"/>
      <c r="T11258" s="10"/>
    </row>
    <row r="11259" spans="16:20" x14ac:dyDescent="0.2">
      <c r="P11259" s="10"/>
      <c r="R11259" s="10"/>
      <c r="S11259" s="10"/>
      <c r="T11259" s="10"/>
    </row>
    <row r="11260" spans="16:20" x14ac:dyDescent="0.2">
      <c r="P11260" s="10"/>
      <c r="R11260" s="10"/>
      <c r="S11260" s="10"/>
      <c r="T11260" s="10"/>
    </row>
    <row r="11261" spans="16:20" x14ac:dyDescent="0.2">
      <c r="P11261" s="10"/>
      <c r="R11261" s="10"/>
      <c r="S11261" s="10"/>
      <c r="T11261" s="10"/>
    </row>
    <row r="11262" spans="16:20" x14ac:dyDescent="0.2">
      <c r="P11262" s="10"/>
      <c r="R11262" s="10"/>
      <c r="S11262" s="10"/>
      <c r="T11262" s="10"/>
    </row>
    <row r="11263" spans="16:20" x14ac:dyDescent="0.2">
      <c r="P11263" s="10"/>
      <c r="R11263" s="10"/>
      <c r="S11263" s="10"/>
      <c r="T11263" s="10"/>
    </row>
    <row r="11264" spans="16:20" x14ac:dyDescent="0.2">
      <c r="P11264" s="10"/>
      <c r="R11264" s="10"/>
      <c r="S11264" s="10"/>
      <c r="T11264" s="10"/>
    </row>
    <row r="11265" spans="16:20" x14ac:dyDescent="0.2">
      <c r="P11265" s="10"/>
      <c r="R11265" s="10"/>
      <c r="S11265" s="10"/>
      <c r="T11265" s="10"/>
    </row>
    <row r="11266" spans="16:20" x14ac:dyDescent="0.2">
      <c r="P11266" s="10"/>
      <c r="R11266" s="10"/>
      <c r="S11266" s="10"/>
      <c r="T11266" s="10"/>
    </row>
    <row r="11267" spans="16:20" x14ac:dyDescent="0.2">
      <c r="P11267" s="10"/>
      <c r="R11267" s="10"/>
      <c r="S11267" s="10"/>
      <c r="T11267" s="10"/>
    </row>
    <row r="11268" spans="16:20" x14ac:dyDescent="0.2">
      <c r="P11268" s="10"/>
      <c r="R11268" s="10"/>
      <c r="S11268" s="10"/>
      <c r="T11268" s="10"/>
    </row>
    <row r="11269" spans="16:20" x14ac:dyDescent="0.2">
      <c r="P11269" s="10"/>
      <c r="R11269" s="10"/>
      <c r="S11269" s="10"/>
      <c r="T11269" s="10"/>
    </row>
    <row r="11270" spans="16:20" x14ac:dyDescent="0.2">
      <c r="P11270" s="10"/>
      <c r="R11270" s="10"/>
      <c r="S11270" s="10"/>
      <c r="T11270" s="10"/>
    </row>
    <row r="11271" spans="16:20" x14ac:dyDescent="0.2">
      <c r="P11271" s="10"/>
      <c r="R11271" s="10"/>
      <c r="S11271" s="10"/>
      <c r="T11271" s="10"/>
    </row>
    <row r="11272" spans="16:20" x14ac:dyDescent="0.2">
      <c r="P11272" s="10"/>
      <c r="R11272" s="10"/>
      <c r="S11272" s="10"/>
      <c r="T11272" s="10"/>
    </row>
    <row r="11273" spans="16:20" x14ac:dyDescent="0.2">
      <c r="P11273" s="10"/>
      <c r="R11273" s="10"/>
      <c r="S11273" s="10"/>
      <c r="T11273" s="10"/>
    </row>
    <row r="11274" spans="16:20" x14ac:dyDescent="0.2">
      <c r="P11274" s="10"/>
      <c r="R11274" s="10"/>
      <c r="S11274" s="10"/>
      <c r="T11274" s="10"/>
    </row>
    <row r="11275" spans="16:20" x14ac:dyDescent="0.2">
      <c r="P11275" s="10"/>
      <c r="R11275" s="10"/>
      <c r="S11275" s="10"/>
      <c r="T11275" s="10"/>
    </row>
    <row r="11276" spans="16:20" x14ac:dyDescent="0.2">
      <c r="P11276" s="10"/>
      <c r="R11276" s="10"/>
      <c r="S11276" s="10"/>
      <c r="T11276" s="10"/>
    </row>
    <row r="11277" spans="16:20" x14ac:dyDescent="0.2">
      <c r="P11277" s="10"/>
      <c r="R11277" s="10"/>
      <c r="S11277" s="10"/>
      <c r="T11277" s="10"/>
    </row>
    <row r="11278" spans="16:20" x14ac:dyDescent="0.2">
      <c r="P11278" s="10"/>
      <c r="R11278" s="10"/>
      <c r="S11278" s="10"/>
      <c r="T11278" s="10"/>
    </row>
    <row r="11279" spans="16:20" x14ac:dyDescent="0.2">
      <c r="P11279" s="10"/>
      <c r="R11279" s="10"/>
      <c r="S11279" s="10"/>
      <c r="T11279" s="10"/>
    </row>
    <row r="11280" spans="16:20" x14ac:dyDescent="0.2">
      <c r="P11280" s="10"/>
      <c r="R11280" s="10"/>
      <c r="S11280" s="10"/>
      <c r="T11280" s="10"/>
    </row>
    <row r="11281" spans="16:20" x14ac:dyDescent="0.2">
      <c r="P11281" s="10"/>
      <c r="R11281" s="10"/>
      <c r="S11281" s="10"/>
      <c r="T11281" s="10"/>
    </row>
    <row r="11282" spans="16:20" x14ac:dyDescent="0.2">
      <c r="P11282" s="10"/>
      <c r="R11282" s="10"/>
      <c r="S11282" s="10"/>
      <c r="T11282" s="10"/>
    </row>
    <row r="11283" spans="16:20" x14ac:dyDescent="0.2">
      <c r="P11283" s="10"/>
      <c r="R11283" s="10"/>
      <c r="S11283" s="10"/>
      <c r="T11283" s="10"/>
    </row>
    <row r="11284" spans="16:20" x14ac:dyDescent="0.2">
      <c r="P11284" s="10"/>
      <c r="R11284" s="10"/>
      <c r="S11284" s="10"/>
      <c r="T11284" s="10"/>
    </row>
    <row r="11285" spans="16:20" x14ac:dyDescent="0.2">
      <c r="P11285" s="10"/>
      <c r="R11285" s="10"/>
      <c r="S11285" s="10"/>
      <c r="T11285" s="10"/>
    </row>
    <row r="11286" spans="16:20" x14ac:dyDescent="0.2">
      <c r="P11286" s="10"/>
      <c r="R11286" s="10"/>
      <c r="S11286" s="10"/>
      <c r="T11286" s="10"/>
    </row>
    <row r="11287" spans="16:20" x14ac:dyDescent="0.2">
      <c r="P11287" s="10"/>
      <c r="R11287" s="10"/>
      <c r="S11287" s="10"/>
      <c r="T11287" s="10"/>
    </row>
    <row r="11288" spans="16:20" x14ac:dyDescent="0.2">
      <c r="P11288" s="10"/>
      <c r="R11288" s="10"/>
      <c r="S11288" s="10"/>
      <c r="T11288" s="10"/>
    </row>
    <row r="11289" spans="16:20" x14ac:dyDescent="0.2">
      <c r="P11289" s="10"/>
      <c r="R11289" s="10"/>
      <c r="S11289" s="10"/>
      <c r="T11289" s="10"/>
    </row>
    <row r="11290" spans="16:20" x14ac:dyDescent="0.2">
      <c r="P11290" s="10"/>
      <c r="R11290" s="10"/>
      <c r="S11290" s="10"/>
      <c r="T11290" s="10"/>
    </row>
    <row r="11291" spans="16:20" x14ac:dyDescent="0.2">
      <c r="P11291" s="10"/>
      <c r="R11291" s="10"/>
      <c r="S11291" s="10"/>
      <c r="T11291" s="10"/>
    </row>
    <row r="11292" spans="16:20" x14ac:dyDescent="0.2">
      <c r="P11292" s="10"/>
      <c r="R11292" s="10"/>
      <c r="S11292" s="10"/>
      <c r="T11292" s="10"/>
    </row>
    <row r="11293" spans="16:20" x14ac:dyDescent="0.2">
      <c r="P11293" s="10"/>
      <c r="R11293" s="10"/>
      <c r="S11293" s="10"/>
      <c r="T11293" s="10"/>
    </row>
    <row r="11294" spans="16:20" x14ac:dyDescent="0.2">
      <c r="P11294" s="10"/>
      <c r="R11294" s="10"/>
      <c r="S11294" s="10"/>
      <c r="T11294" s="10"/>
    </row>
    <row r="11295" spans="16:20" x14ac:dyDescent="0.2">
      <c r="P11295" s="10"/>
      <c r="R11295" s="10"/>
      <c r="S11295" s="10"/>
      <c r="T11295" s="10"/>
    </row>
    <row r="11296" spans="16:20" x14ac:dyDescent="0.2">
      <c r="P11296" s="10"/>
      <c r="R11296" s="10"/>
      <c r="S11296" s="10"/>
      <c r="T11296" s="10"/>
    </row>
    <row r="11297" spans="16:20" x14ac:dyDescent="0.2">
      <c r="P11297" s="10"/>
      <c r="R11297" s="10"/>
      <c r="S11297" s="10"/>
      <c r="T11297" s="10"/>
    </row>
    <row r="11298" spans="16:20" x14ac:dyDescent="0.2">
      <c r="P11298" s="10"/>
      <c r="R11298" s="10"/>
      <c r="S11298" s="10"/>
      <c r="T11298" s="10"/>
    </row>
    <row r="11299" spans="16:20" x14ac:dyDescent="0.2">
      <c r="P11299" s="10"/>
      <c r="R11299" s="10"/>
      <c r="S11299" s="10"/>
      <c r="T11299" s="10"/>
    </row>
    <row r="11300" spans="16:20" x14ac:dyDescent="0.2">
      <c r="P11300" s="10"/>
      <c r="R11300" s="10"/>
      <c r="S11300" s="10"/>
      <c r="T11300" s="10"/>
    </row>
    <row r="11301" spans="16:20" x14ac:dyDescent="0.2">
      <c r="P11301" s="10"/>
      <c r="R11301" s="10"/>
      <c r="S11301" s="10"/>
      <c r="T11301" s="10"/>
    </row>
    <row r="11302" spans="16:20" x14ac:dyDescent="0.2">
      <c r="P11302" s="10"/>
      <c r="R11302" s="10"/>
      <c r="S11302" s="10"/>
      <c r="T11302" s="10"/>
    </row>
    <row r="11303" spans="16:20" x14ac:dyDescent="0.2">
      <c r="P11303" s="10"/>
      <c r="R11303" s="10"/>
      <c r="S11303" s="10"/>
      <c r="T11303" s="10"/>
    </row>
    <row r="11304" spans="16:20" x14ac:dyDescent="0.2">
      <c r="P11304" s="10"/>
      <c r="R11304" s="10"/>
      <c r="S11304" s="10"/>
      <c r="T11304" s="10"/>
    </row>
    <row r="11305" spans="16:20" x14ac:dyDescent="0.2">
      <c r="P11305" s="10"/>
      <c r="R11305" s="10"/>
      <c r="S11305" s="10"/>
      <c r="T11305" s="10"/>
    </row>
    <row r="11306" spans="16:20" x14ac:dyDescent="0.2">
      <c r="P11306" s="10"/>
      <c r="R11306" s="10"/>
      <c r="S11306" s="10"/>
      <c r="T11306" s="10"/>
    </row>
    <row r="11307" spans="16:20" x14ac:dyDescent="0.2">
      <c r="P11307" s="10"/>
      <c r="R11307" s="10"/>
      <c r="S11307" s="10"/>
      <c r="T11307" s="10"/>
    </row>
    <row r="11308" spans="16:20" x14ac:dyDescent="0.2">
      <c r="P11308" s="10"/>
      <c r="R11308" s="10"/>
      <c r="S11308" s="10"/>
      <c r="T11308" s="10"/>
    </row>
    <row r="11309" spans="16:20" x14ac:dyDescent="0.2">
      <c r="P11309" s="10"/>
      <c r="R11309" s="10"/>
      <c r="S11309" s="10"/>
      <c r="T11309" s="10"/>
    </row>
    <row r="11310" spans="16:20" x14ac:dyDescent="0.2">
      <c r="P11310" s="10"/>
      <c r="R11310" s="10"/>
      <c r="S11310" s="10"/>
      <c r="T11310" s="10"/>
    </row>
    <row r="11311" spans="16:20" x14ac:dyDescent="0.2">
      <c r="P11311" s="10"/>
      <c r="R11311" s="10"/>
      <c r="S11311" s="10"/>
      <c r="T11311" s="10"/>
    </row>
    <row r="11312" spans="16:20" x14ac:dyDescent="0.2">
      <c r="P11312" s="10"/>
      <c r="R11312" s="10"/>
      <c r="S11312" s="10"/>
      <c r="T11312" s="10"/>
    </row>
    <row r="11313" spans="16:20" x14ac:dyDescent="0.2">
      <c r="P11313" s="10"/>
      <c r="R11313" s="10"/>
      <c r="S11313" s="10"/>
      <c r="T11313" s="10"/>
    </row>
    <row r="11314" spans="16:20" x14ac:dyDescent="0.2">
      <c r="P11314" s="10"/>
      <c r="R11314" s="10"/>
      <c r="S11314" s="10"/>
      <c r="T11314" s="10"/>
    </row>
    <row r="11315" spans="16:20" x14ac:dyDescent="0.2">
      <c r="P11315" s="10"/>
      <c r="R11315" s="10"/>
      <c r="S11315" s="10"/>
      <c r="T11315" s="10"/>
    </row>
    <row r="11316" spans="16:20" x14ac:dyDescent="0.2">
      <c r="P11316" s="10"/>
      <c r="R11316" s="10"/>
      <c r="S11316" s="10"/>
      <c r="T11316" s="10"/>
    </row>
    <row r="11317" spans="16:20" x14ac:dyDescent="0.2">
      <c r="P11317" s="10"/>
      <c r="R11317" s="10"/>
      <c r="S11317" s="10"/>
      <c r="T11317" s="10"/>
    </row>
    <row r="11318" spans="16:20" x14ac:dyDescent="0.2">
      <c r="P11318" s="10"/>
      <c r="R11318" s="10"/>
      <c r="S11318" s="10"/>
      <c r="T11318" s="10"/>
    </row>
    <row r="11319" spans="16:20" x14ac:dyDescent="0.2">
      <c r="P11319" s="10"/>
      <c r="R11319" s="10"/>
      <c r="S11319" s="10"/>
      <c r="T11319" s="10"/>
    </row>
    <row r="11320" spans="16:20" x14ac:dyDescent="0.2">
      <c r="P11320" s="10"/>
      <c r="R11320" s="10"/>
      <c r="S11320" s="10"/>
      <c r="T11320" s="10"/>
    </row>
    <row r="11321" spans="16:20" x14ac:dyDescent="0.2">
      <c r="P11321" s="10"/>
      <c r="R11321" s="10"/>
      <c r="S11321" s="10"/>
      <c r="T11321" s="10"/>
    </row>
    <row r="11322" spans="16:20" x14ac:dyDescent="0.2">
      <c r="P11322" s="10"/>
      <c r="R11322" s="10"/>
      <c r="S11322" s="10"/>
      <c r="T11322" s="10"/>
    </row>
    <row r="11323" spans="16:20" x14ac:dyDescent="0.2">
      <c r="P11323" s="10"/>
      <c r="R11323" s="10"/>
      <c r="S11323" s="10"/>
      <c r="T11323" s="10"/>
    </row>
    <row r="11324" spans="16:20" x14ac:dyDescent="0.2">
      <c r="P11324" s="10"/>
      <c r="R11324" s="10"/>
      <c r="S11324" s="10"/>
      <c r="T11324" s="10"/>
    </row>
    <row r="11325" spans="16:20" x14ac:dyDescent="0.2">
      <c r="P11325" s="10"/>
      <c r="R11325" s="10"/>
      <c r="S11325" s="10"/>
      <c r="T11325" s="10"/>
    </row>
    <row r="11326" spans="16:20" x14ac:dyDescent="0.2">
      <c r="P11326" s="10"/>
      <c r="R11326" s="10"/>
      <c r="S11326" s="10"/>
      <c r="T11326" s="10"/>
    </row>
    <row r="11327" spans="16:20" x14ac:dyDescent="0.2">
      <c r="P11327" s="10"/>
      <c r="R11327" s="10"/>
      <c r="S11327" s="10"/>
      <c r="T11327" s="10"/>
    </row>
    <row r="11328" spans="16:20" x14ac:dyDescent="0.2">
      <c r="P11328" s="10"/>
      <c r="R11328" s="10"/>
      <c r="S11328" s="10"/>
      <c r="T11328" s="10"/>
    </row>
    <row r="11329" spans="16:20" x14ac:dyDescent="0.2">
      <c r="P11329" s="10"/>
      <c r="R11329" s="10"/>
      <c r="S11329" s="10"/>
      <c r="T11329" s="10"/>
    </row>
    <row r="11330" spans="16:20" x14ac:dyDescent="0.2">
      <c r="P11330" s="10"/>
      <c r="R11330" s="10"/>
      <c r="S11330" s="10"/>
      <c r="T11330" s="10"/>
    </row>
    <row r="11331" spans="16:20" x14ac:dyDescent="0.2">
      <c r="P11331" s="10"/>
      <c r="R11331" s="10"/>
      <c r="S11331" s="10"/>
      <c r="T11331" s="10"/>
    </row>
    <row r="11332" spans="16:20" x14ac:dyDescent="0.2">
      <c r="P11332" s="10"/>
      <c r="R11332" s="10"/>
      <c r="S11332" s="10"/>
      <c r="T11332" s="10"/>
    </row>
    <row r="11333" spans="16:20" x14ac:dyDescent="0.2">
      <c r="P11333" s="10"/>
      <c r="R11333" s="10"/>
      <c r="S11333" s="10"/>
      <c r="T11333" s="10"/>
    </row>
    <row r="11334" spans="16:20" x14ac:dyDescent="0.2">
      <c r="P11334" s="10"/>
      <c r="R11334" s="10"/>
      <c r="S11334" s="10"/>
      <c r="T11334" s="10"/>
    </row>
    <row r="11335" spans="16:20" x14ac:dyDescent="0.2">
      <c r="P11335" s="10"/>
      <c r="R11335" s="10"/>
      <c r="S11335" s="10"/>
      <c r="T11335" s="10"/>
    </row>
    <row r="11336" spans="16:20" x14ac:dyDescent="0.2">
      <c r="P11336" s="10"/>
      <c r="R11336" s="10"/>
      <c r="S11336" s="10"/>
      <c r="T11336" s="10"/>
    </row>
    <row r="11337" spans="16:20" x14ac:dyDescent="0.2">
      <c r="P11337" s="10"/>
      <c r="R11337" s="10"/>
      <c r="S11337" s="10"/>
      <c r="T11337" s="10"/>
    </row>
    <row r="11338" spans="16:20" x14ac:dyDescent="0.2">
      <c r="P11338" s="10"/>
      <c r="R11338" s="10"/>
      <c r="S11338" s="10"/>
      <c r="T11338" s="10"/>
    </row>
    <row r="11339" spans="16:20" x14ac:dyDescent="0.2">
      <c r="P11339" s="10"/>
      <c r="R11339" s="10"/>
      <c r="S11339" s="10"/>
      <c r="T11339" s="10"/>
    </row>
    <row r="11340" spans="16:20" x14ac:dyDescent="0.2">
      <c r="P11340" s="10"/>
      <c r="R11340" s="10"/>
      <c r="S11340" s="10"/>
      <c r="T11340" s="10"/>
    </row>
    <row r="11341" spans="16:20" x14ac:dyDescent="0.2">
      <c r="P11341" s="10"/>
      <c r="R11341" s="10"/>
      <c r="S11341" s="10"/>
      <c r="T11341" s="10"/>
    </row>
    <row r="11342" spans="16:20" x14ac:dyDescent="0.2">
      <c r="P11342" s="10"/>
      <c r="R11342" s="10"/>
      <c r="S11342" s="10"/>
      <c r="T11342" s="10"/>
    </row>
    <row r="11343" spans="16:20" x14ac:dyDescent="0.2">
      <c r="P11343" s="10"/>
      <c r="R11343" s="10"/>
      <c r="S11343" s="10"/>
      <c r="T11343" s="10"/>
    </row>
    <row r="11344" spans="16:20" x14ac:dyDescent="0.2">
      <c r="P11344" s="10"/>
      <c r="R11344" s="10"/>
      <c r="S11344" s="10"/>
      <c r="T11344" s="10"/>
    </row>
    <row r="11345" spans="16:20" x14ac:dyDescent="0.2">
      <c r="P11345" s="10"/>
      <c r="R11345" s="10"/>
      <c r="S11345" s="10"/>
      <c r="T11345" s="10"/>
    </row>
    <row r="11346" spans="16:20" x14ac:dyDescent="0.2">
      <c r="P11346" s="10"/>
      <c r="R11346" s="10"/>
      <c r="S11346" s="10"/>
      <c r="T11346" s="10"/>
    </row>
    <row r="11347" spans="16:20" x14ac:dyDescent="0.2">
      <c r="P11347" s="10"/>
      <c r="R11347" s="10"/>
      <c r="S11347" s="10"/>
      <c r="T11347" s="10"/>
    </row>
    <row r="11348" spans="16:20" x14ac:dyDescent="0.2">
      <c r="P11348" s="10"/>
      <c r="R11348" s="10"/>
      <c r="S11348" s="10"/>
      <c r="T11348" s="10"/>
    </row>
    <row r="11349" spans="16:20" x14ac:dyDescent="0.2">
      <c r="P11349" s="10"/>
      <c r="R11349" s="10"/>
      <c r="S11349" s="10"/>
      <c r="T11349" s="10"/>
    </row>
    <row r="11350" spans="16:20" x14ac:dyDescent="0.2">
      <c r="P11350" s="10"/>
      <c r="R11350" s="10"/>
      <c r="S11350" s="10"/>
      <c r="T11350" s="10"/>
    </row>
    <row r="11351" spans="16:20" x14ac:dyDescent="0.2">
      <c r="P11351" s="10"/>
      <c r="R11351" s="10"/>
      <c r="S11351" s="10"/>
      <c r="T11351" s="10"/>
    </row>
    <row r="11352" spans="16:20" x14ac:dyDescent="0.2">
      <c r="P11352" s="10"/>
      <c r="R11352" s="10"/>
      <c r="S11352" s="10"/>
      <c r="T11352" s="10"/>
    </row>
    <row r="11353" spans="16:20" x14ac:dyDescent="0.2">
      <c r="P11353" s="10"/>
      <c r="R11353" s="10"/>
      <c r="S11353" s="10"/>
      <c r="T11353" s="10"/>
    </row>
    <row r="11354" spans="16:20" x14ac:dyDescent="0.2">
      <c r="P11354" s="10"/>
      <c r="R11354" s="10"/>
      <c r="S11354" s="10"/>
      <c r="T11354" s="10"/>
    </row>
    <row r="11355" spans="16:20" x14ac:dyDescent="0.2">
      <c r="P11355" s="10"/>
      <c r="R11355" s="10"/>
      <c r="S11355" s="10"/>
      <c r="T11355" s="10"/>
    </row>
    <row r="11356" spans="16:20" x14ac:dyDescent="0.2">
      <c r="P11356" s="10"/>
      <c r="R11356" s="10"/>
      <c r="S11356" s="10"/>
      <c r="T11356" s="10"/>
    </row>
    <row r="11357" spans="16:20" x14ac:dyDescent="0.2">
      <c r="P11357" s="10"/>
      <c r="R11357" s="10"/>
      <c r="S11357" s="10"/>
      <c r="T11357" s="10"/>
    </row>
    <row r="11358" spans="16:20" x14ac:dyDescent="0.2">
      <c r="P11358" s="10"/>
      <c r="R11358" s="10"/>
      <c r="S11358" s="10"/>
      <c r="T11358" s="10"/>
    </row>
    <row r="11359" spans="16:20" x14ac:dyDescent="0.2">
      <c r="P11359" s="10"/>
      <c r="R11359" s="10"/>
      <c r="S11359" s="10"/>
      <c r="T11359" s="10"/>
    </row>
    <row r="11360" spans="16:20" x14ac:dyDescent="0.2">
      <c r="P11360" s="10"/>
      <c r="R11360" s="10"/>
      <c r="S11360" s="10"/>
      <c r="T11360" s="10"/>
    </row>
    <row r="11361" spans="16:20" x14ac:dyDescent="0.2">
      <c r="P11361" s="10"/>
      <c r="R11361" s="10"/>
      <c r="S11361" s="10"/>
      <c r="T11361" s="10"/>
    </row>
    <row r="11362" spans="16:20" x14ac:dyDescent="0.2">
      <c r="P11362" s="10"/>
      <c r="R11362" s="10"/>
      <c r="S11362" s="10"/>
      <c r="T11362" s="10"/>
    </row>
    <row r="11363" spans="16:20" x14ac:dyDescent="0.2">
      <c r="P11363" s="10"/>
      <c r="R11363" s="10"/>
      <c r="S11363" s="10"/>
      <c r="T11363" s="10"/>
    </row>
    <row r="11364" spans="16:20" x14ac:dyDescent="0.2">
      <c r="P11364" s="10"/>
      <c r="R11364" s="10"/>
      <c r="S11364" s="10"/>
      <c r="T11364" s="10"/>
    </row>
    <row r="11365" spans="16:20" x14ac:dyDescent="0.2">
      <c r="P11365" s="10"/>
      <c r="R11365" s="10"/>
      <c r="S11365" s="10"/>
      <c r="T11365" s="10"/>
    </row>
    <row r="11366" spans="16:20" x14ac:dyDescent="0.2">
      <c r="P11366" s="10"/>
      <c r="R11366" s="10"/>
      <c r="S11366" s="10"/>
      <c r="T11366" s="10"/>
    </row>
    <row r="11367" spans="16:20" x14ac:dyDescent="0.2">
      <c r="P11367" s="10"/>
      <c r="R11367" s="10"/>
      <c r="S11367" s="10"/>
      <c r="T11367" s="10"/>
    </row>
    <row r="11368" spans="16:20" x14ac:dyDescent="0.2">
      <c r="P11368" s="10"/>
      <c r="R11368" s="10"/>
      <c r="S11368" s="10"/>
      <c r="T11368" s="10"/>
    </row>
    <row r="11369" spans="16:20" x14ac:dyDescent="0.2">
      <c r="P11369" s="10"/>
      <c r="R11369" s="10"/>
      <c r="S11369" s="10"/>
      <c r="T11369" s="10"/>
    </row>
    <row r="11370" spans="16:20" x14ac:dyDescent="0.2">
      <c r="P11370" s="10"/>
      <c r="R11370" s="10"/>
      <c r="S11370" s="10"/>
      <c r="T11370" s="10"/>
    </row>
    <row r="11371" spans="16:20" x14ac:dyDescent="0.2">
      <c r="P11371" s="10"/>
      <c r="R11371" s="10"/>
      <c r="S11371" s="10"/>
      <c r="T11371" s="10"/>
    </row>
    <row r="11372" spans="16:20" x14ac:dyDescent="0.2">
      <c r="P11372" s="10"/>
      <c r="R11372" s="10"/>
      <c r="S11372" s="10"/>
      <c r="T11372" s="10"/>
    </row>
    <row r="11373" spans="16:20" x14ac:dyDescent="0.2">
      <c r="P11373" s="10"/>
      <c r="R11373" s="10"/>
      <c r="S11373" s="10"/>
      <c r="T11373" s="10"/>
    </row>
    <row r="11374" spans="16:20" x14ac:dyDescent="0.2">
      <c r="P11374" s="10"/>
      <c r="R11374" s="10"/>
      <c r="S11374" s="10"/>
      <c r="T11374" s="10"/>
    </row>
    <row r="11375" spans="16:20" x14ac:dyDescent="0.2">
      <c r="P11375" s="10"/>
      <c r="R11375" s="10"/>
      <c r="S11375" s="10"/>
      <c r="T11375" s="10"/>
    </row>
    <row r="11376" spans="16:20" x14ac:dyDescent="0.2">
      <c r="P11376" s="10"/>
      <c r="R11376" s="10"/>
      <c r="S11376" s="10"/>
      <c r="T11376" s="10"/>
    </row>
    <row r="11377" spans="16:20" x14ac:dyDescent="0.2">
      <c r="P11377" s="10"/>
      <c r="R11377" s="10"/>
      <c r="S11377" s="10"/>
      <c r="T11377" s="10"/>
    </row>
    <row r="11378" spans="16:20" x14ac:dyDescent="0.2">
      <c r="P11378" s="10"/>
      <c r="R11378" s="10"/>
      <c r="S11378" s="10"/>
      <c r="T11378" s="10"/>
    </row>
    <row r="11379" spans="16:20" x14ac:dyDescent="0.2">
      <c r="P11379" s="10"/>
      <c r="R11379" s="10"/>
      <c r="S11379" s="10"/>
      <c r="T11379" s="10"/>
    </row>
    <row r="11380" spans="16:20" x14ac:dyDescent="0.2">
      <c r="P11380" s="10"/>
      <c r="R11380" s="10"/>
      <c r="S11380" s="10"/>
      <c r="T11380" s="10"/>
    </row>
    <row r="11381" spans="16:20" x14ac:dyDescent="0.2">
      <c r="P11381" s="10"/>
      <c r="R11381" s="10"/>
      <c r="S11381" s="10"/>
      <c r="T11381" s="10"/>
    </row>
    <row r="11382" spans="16:20" x14ac:dyDescent="0.2">
      <c r="P11382" s="10"/>
      <c r="R11382" s="10"/>
      <c r="S11382" s="10"/>
      <c r="T11382" s="10"/>
    </row>
    <row r="11383" spans="16:20" x14ac:dyDescent="0.2">
      <c r="P11383" s="10"/>
      <c r="R11383" s="10"/>
      <c r="S11383" s="10"/>
      <c r="T11383" s="10"/>
    </row>
    <row r="11384" spans="16:20" x14ac:dyDescent="0.2">
      <c r="P11384" s="10"/>
      <c r="R11384" s="10"/>
      <c r="S11384" s="10"/>
      <c r="T11384" s="10"/>
    </row>
    <row r="11385" spans="16:20" x14ac:dyDescent="0.2">
      <c r="P11385" s="10"/>
      <c r="R11385" s="10"/>
      <c r="S11385" s="10"/>
      <c r="T11385" s="10"/>
    </row>
    <row r="11386" spans="16:20" x14ac:dyDescent="0.2">
      <c r="P11386" s="10"/>
      <c r="R11386" s="10"/>
      <c r="S11386" s="10"/>
      <c r="T11386" s="10"/>
    </row>
    <row r="11387" spans="16:20" x14ac:dyDescent="0.2">
      <c r="P11387" s="10"/>
      <c r="R11387" s="10"/>
      <c r="S11387" s="10"/>
      <c r="T11387" s="10"/>
    </row>
    <row r="11388" spans="16:20" x14ac:dyDescent="0.2">
      <c r="P11388" s="10"/>
      <c r="R11388" s="10"/>
      <c r="S11388" s="10"/>
      <c r="T11388" s="10"/>
    </row>
    <row r="11389" spans="16:20" x14ac:dyDescent="0.2">
      <c r="P11389" s="10"/>
      <c r="R11389" s="10"/>
      <c r="S11389" s="10"/>
      <c r="T11389" s="10"/>
    </row>
    <row r="11390" spans="16:20" x14ac:dyDescent="0.2">
      <c r="P11390" s="10"/>
      <c r="R11390" s="10"/>
      <c r="S11390" s="10"/>
      <c r="T11390" s="10"/>
    </row>
    <row r="11391" spans="16:20" x14ac:dyDescent="0.2">
      <c r="P11391" s="10"/>
      <c r="R11391" s="10"/>
      <c r="S11391" s="10"/>
      <c r="T11391" s="10"/>
    </row>
    <row r="11392" spans="16:20" x14ac:dyDescent="0.2">
      <c r="P11392" s="10"/>
      <c r="R11392" s="10"/>
      <c r="S11392" s="10"/>
      <c r="T11392" s="10"/>
    </row>
    <row r="11393" spans="16:20" x14ac:dyDescent="0.2">
      <c r="P11393" s="10"/>
      <c r="R11393" s="10"/>
      <c r="S11393" s="10"/>
      <c r="T11393" s="10"/>
    </row>
    <row r="11394" spans="16:20" x14ac:dyDescent="0.2">
      <c r="P11394" s="10"/>
      <c r="R11394" s="10"/>
      <c r="S11394" s="10"/>
      <c r="T11394" s="10"/>
    </row>
    <row r="11395" spans="16:20" x14ac:dyDescent="0.2">
      <c r="P11395" s="10"/>
      <c r="R11395" s="10"/>
      <c r="S11395" s="10"/>
      <c r="T11395" s="10"/>
    </row>
    <row r="11396" spans="16:20" x14ac:dyDescent="0.2">
      <c r="P11396" s="10"/>
      <c r="R11396" s="10"/>
      <c r="S11396" s="10"/>
      <c r="T11396" s="10"/>
    </row>
    <row r="11397" spans="16:20" x14ac:dyDescent="0.2">
      <c r="P11397" s="10"/>
      <c r="R11397" s="10"/>
      <c r="S11397" s="10"/>
      <c r="T11397" s="10"/>
    </row>
    <row r="11398" spans="16:20" x14ac:dyDescent="0.2">
      <c r="P11398" s="10"/>
      <c r="R11398" s="10"/>
      <c r="S11398" s="10"/>
      <c r="T11398" s="10"/>
    </row>
    <row r="11399" spans="16:20" x14ac:dyDescent="0.2">
      <c r="P11399" s="10"/>
      <c r="R11399" s="10"/>
      <c r="S11399" s="10"/>
      <c r="T11399" s="10"/>
    </row>
    <row r="11400" spans="16:20" x14ac:dyDescent="0.2">
      <c r="P11400" s="10"/>
      <c r="R11400" s="10"/>
      <c r="S11400" s="10"/>
      <c r="T11400" s="10"/>
    </row>
    <row r="11401" spans="16:20" x14ac:dyDescent="0.2">
      <c r="P11401" s="10"/>
      <c r="R11401" s="10"/>
      <c r="S11401" s="10"/>
      <c r="T11401" s="10"/>
    </row>
    <row r="11402" spans="16:20" x14ac:dyDescent="0.2">
      <c r="P11402" s="10"/>
      <c r="R11402" s="10"/>
      <c r="S11402" s="10"/>
      <c r="T11402" s="10"/>
    </row>
    <row r="11403" spans="16:20" x14ac:dyDescent="0.2">
      <c r="P11403" s="10"/>
      <c r="R11403" s="10"/>
      <c r="S11403" s="10"/>
      <c r="T11403" s="10"/>
    </row>
    <row r="11404" spans="16:20" x14ac:dyDescent="0.2">
      <c r="P11404" s="10"/>
      <c r="R11404" s="10"/>
      <c r="S11404" s="10"/>
      <c r="T11404" s="10"/>
    </row>
    <row r="11405" spans="16:20" x14ac:dyDescent="0.2">
      <c r="P11405" s="10"/>
      <c r="R11405" s="10"/>
      <c r="S11405" s="10"/>
      <c r="T11405" s="10"/>
    </row>
    <row r="11406" spans="16:20" x14ac:dyDescent="0.2">
      <c r="P11406" s="10"/>
      <c r="R11406" s="10"/>
      <c r="S11406" s="10"/>
      <c r="T11406" s="10"/>
    </row>
    <row r="11407" spans="16:20" x14ac:dyDescent="0.2">
      <c r="P11407" s="10"/>
      <c r="R11407" s="10"/>
      <c r="S11407" s="10"/>
      <c r="T11407" s="10"/>
    </row>
    <row r="11408" spans="16:20" x14ac:dyDescent="0.2">
      <c r="P11408" s="10"/>
      <c r="R11408" s="10"/>
      <c r="S11408" s="10"/>
      <c r="T11408" s="10"/>
    </row>
    <row r="11409" spans="16:20" x14ac:dyDescent="0.2">
      <c r="P11409" s="10"/>
      <c r="R11409" s="10"/>
      <c r="S11409" s="10"/>
      <c r="T11409" s="10"/>
    </row>
    <row r="11410" spans="16:20" x14ac:dyDescent="0.2">
      <c r="P11410" s="10"/>
      <c r="R11410" s="10"/>
      <c r="S11410" s="10"/>
      <c r="T11410" s="10"/>
    </row>
    <row r="11411" spans="16:20" x14ac:dyDescent="0.2">
      <c r="P11411" s="10"/>
      <c r="R11411" s="10"/>
      <c r="S11411" s="10"/>
      <c r="T11411" s="10"/>
    </row>
    <row r="11412" spans="16:20" x14ac:dyDescent="0.2">
      <c r="P11412" s="10"/>
      <c r="R11412" s="10"/>
      <c r="S11412" s="10"/>
      <c r="T11412" s="10"/>
    </row>
    <row r="11413" spans="16:20" x14ac:dyDescent="0.2">
      <c r="P11413" s="10"/>
      <c r="R11413" s="10"/>
      <c r="S11413" s="10"/>
      <c r="T11413" s="10"/>
    </row>
    <row r="11414" spans="16:20" x14ac:dyDescent="0.2">
      <c r="P11414" s="10"/>
      <c r="R11414" s="10"/>
      <c r="S11414" s="10"/>
      <c r="T11414" s="10"/>
    </row>
    <row r="11415" spans="16:20" x14ac:dyDescent="0.2">
      <c r="P11415" s="10"/>
      <c r="R11415" s="10"/>
      <c r="S11415" s="10"/>
      <c r="T11415" s="10"/>
    </row>
    <row r="11416" spans="16:20" x14ac:dyDescent="0.2">
      <c r="P11416" s="10"/>
      <c r="R11416" s="10"/>
      <c r="S11416" s="10"/>
      <c r="T11416" s="10"/>
    </row>
    <row r="11417" spans="16:20" x14ac:dyDescent="0.2">
      <c r="P11417" s="10"/>
      <c r="R11417" s="10"/>
      <c r="S11417" s="10"/>
      <c r="T11417" s="10"/>
    </row>
    <row r="11418" spans="16:20" x14ac:dyDescent="0.2">
      <c r="P11418" s="10"/>
      <c r="R11418" s="10"/>
      <c r="S11418" s="10"/>
      <c r="T11418" s="10"/>
    </row>
    <row r="11419" spans="16:20" x14ac:dyDescent="0.2">
      <c r="P11419" s="10"/>
      <c r="R11419" s="10"/>
      <c r="S11419" s="10"/>
      <c r="T11419" s="10"/>
    </row>
    <row r="11420" spans="16:20" x14ac:dyDescent="0.2">
      <c r="P11420" s="10"/>
      <c r="R11420" s="10"/>
      <c r="S11420" s="10"/>
      <c r="T11420" s="10"/>
    </row>
    <row r="11421" spans="16:20" x14ac:dyDescent="0.2">
      <c r="P11421" s="10"/>
      <c r="R11421" s="10"/>
      <c r="S11421" s="10"/>
      <c r="T11421" s="10"/>
    </row>
    <row r="11422" spans="16:20" x14ac:dyDescent="0.2">
      <c r="P11422" s="10"/>
      <c r="R11422" s="10"/>
      <c r="S11422" s="10"/>
      <c r="T11422" s="10"/>
    </row>
    <row r="11423" spans="16:20" x14ac:dyDescent="0.2">
      <c r="P11423" s="10"/>
      <c r="R11423" s="10"/>
      <c r="S11423" s="10"/>
      <c r="T11423" s="10"/>
    </row>
    <row r="11424" spans="16:20" x14ac:dyDescent="0.2">
      <c r="P11424" s="10"/>
      <c r="R11424" s="10"/>
      <c r="S11424" s="10"/>
      <c r="T11424" s="10"/>
    </row>
    <row r="11425" spans="16:20" x14ac:dyDescent="0.2">
      <c r="P11425" s="10"/>
      <c r="R11425" s="10"/>
      <c r="S11425" s="10"/>
      <c r="T11425" s="10"/>
    </row>
    <row r="11426" spans="16:20" x14ac:dyDescent="0.2">
      <c r="P11426" s="10"/>
      <c r="R11426" s="10"/>
      <c r="S11426" s="10"/>
      <c r="T11426" s="10"/>
    </row>
    <row r="11427" spans="16:20" x14ac:dyDescent="0.2">
      <c r="P11427" s="10"/>
      <c r="R11427" s="10"/>
      <c r="S11427" s="10"/>
      <c r="T11427" s="10"/>
    </row>
    <row r="11428" spans="16:20" x14ac:dyDescent="0.2">
      <c r="P11428" s="10"/>
      <c r="R11428" s="10"/>
      <c r="S11428" s="10"/>
      <c r="T11428" s="10"/>
    </row>
    <row r="11429" spans="16:20" x14ac:dyDescent="0.2">
      <c r="P11429" s="10"/>
      <c r="R11429" s="10"/>
      <c r="S11429" s="10"/>
      <c r="T11429" s="10"/>
    </row>
    <row r="11430" spans="16:20" x14ac:dyDescent="0.2">
      <c r="P11430" s="10"/>
      <c r="R11430" s="10"/>
      <c r="S11430" s="10"/>
      <c r="T11430" s="10"/>
    </row>
    <row r="11431" spans="16:20" x14ac:dyDescent="0.2">
      <c r="P11431" s="10"/>
      <c r="R11431" s="10"/>
      <c r="S11431" s="10"/>
      <c r="T11431" s="10"/>
    </row>
    <row r="11432" spans="16:20" x14ac:dyDescent="0.2">
      <c r="P11432" s="10"/>
      <c r="R11432" s="10"/>
      <c r="S11432" s="10"/>
      <c r="T11432" s="10"/>
    </row>
    <row r="11433" spans="16:20" x14ac:dyDescent="0.2">
      <c r="P11433" s="10"/>
      <c r="R11433" s="10"/>
      <c r="S11433" s="10"/>
      <c r="T11433" s="10"/>
    </row>
    <row r="11434" spans="16:20" x14ac:dyDescent="0.2">
      <c r="P11434" s="10"/>
      <c r="R11434" s="10"/>
      <c r="S11434" s="10"/>
      <c r="T11434" s="10"/>
    </row>
    <row r="11435" spans="16:20" x14ac:dyDescent="0.2">
      <c r="P11435" s="10"/>
      <c r="R11435" s="10"/>
      <c r="S11435" s="10"/>
      <c r="T11435" s="10"/>
    </row>
    <row r="11436" spans="16:20" x14ac:dyDescent="0.2">
      <c r="P11436" s="10"/>
      <c r="R11436" s="10"/>
      <c r="S11436" s="10"/>
      <c r="T11436" s="10"/>
    </row>
    <row r="11437" spans="16:20" x14ac:dyDescent="0.2">
      <c r="P11437" s="10"/>
      <c r="R11437" s="10"/>
      <c r="S11437" s="10"/>
      <c r="T11437" s="10"/>
    </row>
    <row r="11438" spans="16:20" x14ac:dyDescent="0.2">
      <c r="P11438" s="10"/>
      <c r="R11438" s="10"/>
      <c r="S11438" s="10"/>
      <c r="T11438" s="10"/>
    </row>
    <row r="11439" spans="16:20" x14ac:dyDescent="0.2">
      <c r="P11439" s="10"/>
      <c r="R11439" s="10"/>
      <c r="S11439" s="10"/>
      <c r="T11439" s="10"/>
    </row>
    <row r="11440" spans="16:20" x14ac:dyDescent="0.2">
      <c r="P11440" s="10"/>
      <c r="R11440" s="10"/>
      <c r="S11440" s="10"/>
      <c r="T11440" s="10"/>
    </row>
    <row r="11441" spans="16:20" x14ac:dyDescent="0.2">
      <c r="P11441" s="10"/>
      <c r="R11441" s="10"/>
      <c r="S11441" s="10"/>
      <c r="T11441" s="10"/>
    </row>
    <row r="11442" spans="16:20" x14ac:dyDescent="0.2">
      <c r="P11442" s="10"/>
      <c r="R11442" s="10"/>
      <c r="S11442" s="10"/>
      <c r="T11442" s="10"/>
    </row>
    <row r="11443" spans="16:20" x14ac:dyDescent="0.2">
      <c r="P11443" s="10"/>
      <c r="R11443" s="10"/>
      <c r="S11443" s="10"/>
      <c r="T11443" s="10"/>
    </row>
    <row r="11444" spans="16:20" x14ac:dyDescent="0.2">
      <c r="P11444" s="10"/>
      <c r="R11444" s="10"/>
      <c r="S11444" s="10"/>
      <c r="T11444" s="10"/>
    </row>
    <row r="11445" spans="16:20" x14ac:dyDescent="0.2">
      <c r="P11445" s="10"/>
      <c r="R11445" s="10"/>
      <c r="S11445" s="10"/>
      <c r="T11445" s="10"/>
    </row>
    <row r="11446" spans="16:20" x14ac:dyDescent="0.2">
      <c r="P11446" s="10"/>
      <c r="R11446" s="10"/>
      <c r="S11446" s="10"/>
      <c r="T11446" s="10"/>
    </row>
    <row r="11447" spans="16:20" x14ac:dyDescent="0.2">
      <c r="P11447" s="10"/>
      <c r="R11447" s="10"/>
      <c r="S11447" s="10"/>
      <c r="T11447" s="10"/>
    </row>
    <row r="11448" spans="16:20" x14ac:dyDescent="0.2">
      <c r="P11448" s="10"/>
      <c r="R11448" s="10"/>
      <c r="S11448" s="10"/>
      <c r="T11448" s="10"/>
    </row>
    <row r="11449" spans="16:20" x14ac:dyDescent="0.2">
      <c r="P11449" s="10"/>
      <c r="R11449" s="10"/>
      <c r="S11449" s="10"/>
      <c r="T11449" s="10"/>
    </row>
    <row r="11450" spans="16:20" x14ac:dyDescent="0.2">
      <c r="P11450" s="10"/>
      <c r="R11450" s="10"/>
      <c r="S11450" s="10"/>
      <c r="T11450" s="10"/>
    </row>
    <row r="11451" spans="16:20" x14ac:dyDescent="0.2">
      <c r="P11451" s="10"/>
      <c r="R11451" s="10"/>
      <c r="S11451" s="10"/>
      <c r="T11451" s="10"/>
    </row>
    <row r="11452" spans="16:20" x14ac:dyDescent="0.2">
      <c r="P11452" s="10"/>
      <c r="R11452" s="10"/>
      <c r="S11452" s="10"/>
      <c r="T11452" s="10"/>
    </row>
    <row r="11453" spans="16:20" x14ac:dyDescent="0.2">
      <c r="P11453" s="10"/>
      <c r="R11453" s="10"/>
      <c r="S11453" s="10"/>
      <c r="T11453" s="10"/>
    </row>
    <row r="11454" spans="16:20" x14ac:dyDescent="0.2">
      <c r="P11454" s="10"/>
      <c r="R11454" s="10"/>
      <c r="S11454" s="10"/>
      <c r="T11454" s="10"/>
    </row>
    <row r="11455" spans="16:20" x14ac:dyDescent="0.2">
      <c r="P11455" s="10"/>
      <c r="R11455" s="10"/>
      <c r="S11455" s="10"/>
      <c r="T11455" s="10"/>
    </row>
    <row r="11456" spans="16:20" x14ac:dyDescent="0.2">
      <c r="P11456" s="10"/>
      <c r="R11456" s="10"/>
      <c r="S11456" s="10"/>
      <c r="T11456" s="10"/>
    </row>
    <row r="11457" spans="16:20" x14ac:dyDescent="0.2">
      <c r="P11457" s="10"/>
      <c r="R11457" s="10"/>
      <c r="S11457" s="10"/>
      <c r="T11457" s="10"/>
    </row>
    <row r="11458" spans="16:20" x14ac:dyDescent="0.2">
      <c r="P11458" s="10"/>
      <c r="R11458" s="10"/>
      <c r="S11458" s="10"/>
      <c r="T11458" s="10"/>
    </row>
    <row r="11459" spans="16:20" x14ac:dyDescent="0.2">
      <c r="P11459" s="10"/>
      <c r="R11459" s="10"/>
      <c r="S11459" s="10"/>
      <c r="T11459" s="10"/>
    </row>
    <row r="11460" spans="16:20" x14ac:dyDescent="0.2">
      <c r="P11460" s="10"/>
      <c r="R11460" s="10"/>
      <c r="S11460" s="10"/>
      <c r="T11460" s="10"/>
    </row>
    <row r="11461" spans="16:20" x14ac:dyDescent="0.2">
      <c r="P11461" s="10"/>
      <c r="R11461" s="10"/>
      <c r="S11461" s="10"/>
      <c r="T11461" s="10"/>
    </row>
    <row r="11462" spans="16:20" x14ac:dyDescent="0.2">
      <c r="P11462" s="10"/>
      <c r="R11462" s="10"/>
      <c r="S11462" s="10"/>
      <c r="T11462" s="10"/>
    </row>
    <row r="11463" spans="16:20" x14ac:dyDescent="0.2">
      <c r="P11463" s="10"/>
      <c r="R11463" s="10"/>
      <c r="S11463" s="10"/>
      <c r="T11463" s="10"/>
    </row>
    <row r="11464" spans="16:20" x14ac:dyDescent="0.2">
      <c r="P11464" s="10"/>
      <c r="R11464" s="10"/>
      <c r="S11464" s="10"/>
      <c r="T11464" s="10"/>
    </row>
    <row r="11465" spans="16:20" x14ac:dyDescent="0.2">
      <c r="P11465" s="10"/>
      <c r="R11465" s="10"/>
      <c r="S11465" s="10"/>
      <c r="T11465" s="10"/>
    </row>
    <row r="11466" spans="16:20" x14ac:dyDescent="0.2">
      <c r="P11466" s="10"/>
      <c r="R11466" s="10"/>
      <c r="S11466" s="10"/>
      <c r="T11466" s="10"/>
    </row>
    <row r="11467" spans="16:20" x14ac:dyDescent="0.2">
      <c r="P11467" s="10"/>
      <c r="R11467" s="10"/>
      <c r="S11467" s="10"/>
      <c r="T11467" s="10"/>
    </row>
    <row r="11468" spans="16:20" x14ac:dyDescent="0.2">
      <c r="P11468" s="10"/>
      <c r="R11468" s="10"/>
      <c r="S11468" s="10"/>
      <c r="T11468" s="10"/>
    </row>
    <row r="11469" spans="16:20" x14ac:dyDescent="0.2">
      <c r="P11469" s="10"/>
      <c r="R11469" s="10"/>
      <c r="S11469" s="10"/>
      <c r="T11469" s="10"/>
    </row>
    <row r="11470" spans="16:20" x14ac:dyDescent="0.2">
      <c r="P11470" s="10"/>
      <c r="R11470" s="10"/>
      <c r="S11470" s="10"/>
      <c r="T11470" s="10"/>
    </row>
    <row r="11471" spans="16:20" x14ac:dyDescent="0.2">
      <c r="P11471" s="10"/>
      <c r="R11471" s="10"/>
      <c r="S11471" s="10"/>
      <c r="T11471" s="10"/>
    </row>
    <row r="11472" spans="16:20" x14ac:dyDescent="0.2">
      <c r="P11472" s="10"/>
      <c r="R11472" s="10"/>
      <c r="S11472" s="10"/>
      <c r="T11472" s="10"/>
    </row>
    <row r="11473" spans="16:20" x14ac:dyDescent="0.2">
      <c r="P11473" s="10"/>
      <c r="R11473" s="10"/>
      <c r="S11473" s="10"/>
      <c r="T11473" s="10"/>
    </row>
    <row r="11474" spans="16:20" x14ac:dyDescent="0.2">
      <c r="P11474" s="10"/>
      <c r="R11474" s="10"/>
      <c r="S11474" s="10"/>
      <c r="T11474" s="10"/>
    </row>
    <row r="11475" spans="16:20" x14ac:dyDescent="0.2">
      <c r="P11475" s="10"/>
      <c r="R11475" s="10"/>
      <c r="S11475" s="10"/>
      <c r="T11475" s="10"/>
    </row>
    <row r="11476" spans="16:20" x14ac:dyDescent="0.2">
      <c r="P11476" s="10"/>
      <c r="R11476" s="10"/>
      <c r="S11476" s="10"/>
      <c r="T11476" s="10"/>
    </row>
    <row r="11477" spans="16:20" x14ac:dyDescent="0.2">
      <c r="P11477" s="10"/>
      <c r="R11477" s="10"/>
      <c r="S11477" s="10"/>
      <c r="T11477" s="10"/>
    </row>
    <row r="11478" spans="16:20" x14ac:dyDescent="0.2">
      <c r="P11478" s="10"/>
      <c r="R11478" s="10"/>
      <c r="S11478" s="10"/>
      <c r="T11478" s="10"/>
    </row>
    <row r="11479" spans="16:20" x14ac:dyDescent="0.2">
      <c r="P11479" s="10"/>
      <c r="R11479" s="10"/>
      <c r="S11479" s="10"/>
      <c r="T11479" s="10"/>
    </row>
    <row r="11480" spans="16:20" x14ac:dyDescent="0.2">
      <c r="P11480" s="10"/>
      <c r="R11480" s="10"/>
      <c r="S11480" s="10"/>
      <c r="T11480" s="10"/>
    </row>
    <row r="11481" spans="16:20" x14ac:dyDescent="0.2">
      <c r="P11481" s="10"/>
      <c r="R11481" s="10"/>
      <c r="S11481" s="10"/>
      <c r="T11481" s="10"/>
    </row>
    <row r="11482" spans="16:20" x14ac:dyDescent="0.2">
      <c r="P11482" s="10"/>
      <c r="R11482" s="10"/>
      <c r="S11482" s="10"/>
      <c r="T11482" s="10"/>
    </row>
    <row r="11483" spans="16:20" x14ac:dyDescent="0.2">
      <c r="P11483" s="10"/>
      <c r="R11483" s="10"/>
      <c r="S11483" s="10"/>
      <c r="T11483" s="10"/>
    </row>
    <row r="11484" spans="16:20" x14ac:dyDescent="0.2">
      <c r="P11484" s="10"/>
      <c r="R11484" s="10"/>
      <c r="S11484" s="10"/>
      <c r="T11484" s="10"/>
    </row>
    <row r="11485" spans="16:20" x14ac:dyDescent="0.2">
      <c r="P11485" s="10"/>
      <c r="R11485" s="10"/>
      <c r="S11485" s="10"/>
      <c r="T11485" s="10"/>
    </row>
    <row r="11486" spans="16:20" x14ac:dyDescent="0.2">
      <c r="P11486" s="10"/>
      <c r="R11486" s="10"/>
      <c r="S11486" s="10"/>
      <c r="T11486" s="10"/>
    </row>
    <row r="11487" spans="16:20" x14ac:dyDescent="0.2">
      <c r="P11487" s="10"/>
      <c r="R11487" s="10"/>
      <c r="S11487" s="10"/>
      <c r="T11487" s="10"/>
    </row>
    <row r="11488" spans="16:20" x14ac:dyDescent="0.2">
      <c r="P11488" s="10"/>
      <c r="R11488" s="10"/>
      <c r="S11488" s="10"/>
      <c r="T11488" s="10"/>
    </row>
    <row r="11489" spans="16:20" x14ac:dyDescent="0.2">
      <c r="P11489" s="10"/>
      <c r="R11489" s="10"/>
      <c r="S11489" s="10"/>
      <c r="T11489" s="10"/>
    </row>
    <row r="11490" spans="16:20" x14ac:dyDescent="0.2">
      <c r="P11490" s="10"/>
      <c r="R11490" s="10"/>
      <c r="S11490" s="10"/>
      <c r="T11490" s="10"/>
    </row>
    <row r="11491" spans="16:20" x14ac:dyDescent="0.2">
      <c r="P11491" s="10"/>
      <c r="R11491" s="10"/>
      <c r="S11491" s="10"/>
      <c r="T11491" s="10"/>
    </row>
    <row r="11492" spans="16:20" x14ac:dyDescent="0.2">
      <c r="P11492" s="10"/>
      <c r="R11492" s="10"/>
      <c r="S11492" s="10"/>
      <c r="T11492" s="10"/>
    </row>
    <row r="11493" spans="16:20" x14ac:dyDescent="0.2">
      <c r="P11493" s="10"/>
      <c r="R11493" s="10"/>
      <c r="S11493" s="10"/>
      <c r="T11493" s="10"/>
    </row>
    <row r="11494" spans="16:20" x14ac:dyDescent="0.2">
      <c r="P11494" s="10"/>
      <c r="R11494" s="10"/>
      <c r="S11494" s="10"/>
      <c r="T11494" s="10"/>
    </row>
    <row r="11495" spans="16:20" x14ac:dyDescent="0.2">
      <c r="P11495" s="10"/>
      <c r="R11495" s="10"/>
      <c r="S11495" s="10"/>
      <c r="T11495" s="10"/>
    </row>
    <row r="11496" spans="16:20" x14ac:dyDescent="0.2">
      <c r="P11496" s="10"/>
      <c r="R11496" s="10"/>
      <c r="S11496" s="10"/>
      <c r="T11496" s="10"/>
    </row>
    <row r="11497" spans="16:20" x14ac:dyDescent="0.2">
      <c r="P11497" s="10"/>
      <c r="R11497" s="10"/>
      <c r="S11497" s="10"/>
      <c r="T11497" s="10"/>
    </row>
    <row r="11498" spans="16:20" x14ac:dyDescent="0.2">
      <c r="P11498" s="10"/>
      <c r="R11498" s="10"/>
      <c r="S11498" s="10"/>
      <c r="T11498" s="10"/>
    </row>
    <row r="11499" spans="16:20" x14ac:dyDescent="0.2">
      <c r="P11499" s="10"/>
      <c r="R11499" s="10"/>
      <c r="S11499" s="10"/>
      <c r="T11499" s="10"/>
    </row>
    <row r="11500" spans="16:20" x14ac:dyDescent="0.2">
      <c r="P11500" s="10"/>
      <c r="R11500" s="10"/>
      <c r="S11500" s="10"/>
      <c r="T11500" s="10"/>
    </row>
    <row r="11501" spans="16:20" x14ac:dyDescent="0.2">
      <c r="P11501" s="10"/>
      <c r="R11501" s="10"/>
      <c r="S11501" s="10"/>
      <c r="T11501" s="10"/>
    </row>
    <row r="11502" spans="16:20" x14ac:dyDescent="0.2">
      <c r="P11502" s="10"/>
      <c r="R11502" s="10"/>
      <c r="S11502" s="10"/>
      <c r="T11502" s="10"/>
    </row>
    <row r="11503" spans="16:20" x14ac:dyDescent="0.2">
      <c r="P11503" s="10"/>
      <c r="R11503" s="10"/>
      <c r="S11503" s="10"/>
      <c r="T11503" s="10"/>
    </row>
    <row r="11504" spans="16:20" x14ac:dyDescent="0.2">
      <c r="P11504" s="10"/>
      <c r="R11504" s="10"/>
      <c r="S11504" s="10"/>
      <c r="T11504" s="10"/>
    </row>
    <row r="11505" spans="16:20" x14ac:dyDescent="0.2">
      <c r="P11505" s="10"/>
      <c r="R11505" s="10"/>
      <c r="S11505" s="10"/>
      <c r="T11505" s="10"/>
    </row>
    <row r="11506" spans="16:20" x14ac:dyDescent="0.2">
      <c r="P11506" s="10"/>
      <c r="R11506" s="10"/>
      <c r="S11506" s="10"/>
      <c r="T11506" s="10"/>
    </row>
    <row r="11507" spans="16:20" x14ac:dyDescent="0.2">
      <c r="P11507" s="10"/>
      <c r="R11507" s="10"/>
      <c r="S11507" s="10"/>
      <c r="T11507" s="10"/>
    </row>
    <row r="11508" spans="16:20" x14ac:dyDescent="0.2">
      <c r="P11508" s="10"/>
      <c r="R11508" s="10"/>
      <c r="S11508" s="10"/>
      <c r="T11508" s="10"/>
    </row>
    <row r="11509" spans="16:20" x14ac:dyDescent="0.2">
      <c r="P11509" s="10"/>
      <c r="R11509" s="10"/>
      <c r="S11509" s="10"/>
      <c r="T11509" s="10"/>
    </row>
    <row r="11510" spans="16:20" x14ac:dyDescent="0.2">
      <c r="P11510" s="10"/>
      <c r="R11510" s="10"/>
      <c r="S11510" s="10"/>
      <c r="T11510" s="10"/>
    </row>
    <row r="11511" spans="16:20" x14ac:dyDescent="0.2">
      <c r="P11511" s="10"/>
      <c r="R11511" s="10"/>
      <c r="S11511" s="10"/>
      <c r="T11511" s="10"/>
    </row>
    <row r="11512" spans="16:20" x14ac:dyDescent="0.2">
      <c r="P11512" s="10"/>
      <c r="R11512" s="10"/>
      <c r="S11512" s="10"/>
      <c r="T11512" s="10"/>
    </row>
    <row r="11513" spans="16:20" x14ac:dyDescent="0.2">
      <c r="P11513" s="10"/>
      <c r="R11513" s="10"/>
      <c r="S11513" s="10"/>
      <c r="T11513" s="10"/>
    </row>
    <row r="11514" spans="16:20" x14ac:dyDescent="0.2">
      <c r="P11514" s="10"/>
      <c r="R11514" s="10"/>
      <c r="S11514" s="10"/>
      <c r="T11514" s="10"/>
    </row>
    <row r="11515" spans="16:20" x14ac:dyDescent="0.2">
      <c r="P11515" s="10"/>
      <c r="R11515" s="10"/>
      <c r="S11515" s="10"/>
      <c r="T11515" s="10"/>
    </row>
    <row r="11516" spans="16:20" x14ac:dyDescent="0.2">
      <c r="P11516" s="10"/>
      <c r="R11516" s="10"/>
      <c r="S11516" s="10"/>
      <c r="T11516" s="10"/>
    </row>
    <row r="11517" spans="16:20" x14ac:dyDescent="0.2">
      <c r="P11517" s="10"/>
      <c r="R11517" s="10"/>
      <c r="S11517" s="10"/>
      <c r="T11517" s="10"/>
    </row>
    <row r="11518" spans="16:20" x14ac:dyDescent="0.2">
      <c r="P11518" s="10"/>
      <c r="R11518" s="10"/>
      <c r="S11518" s="10"/>
      <c r="T11518" s="10"/>
    </row>
    <row r="11519" spans="16:20" x14ac:dyDescent="0.2">
      <c r="P11519" s="10"/>
      <c r="R11519" s="10"/>
      <c r="S11519" s="10"/>
      <c r="T11519" s="10"/>
    </row>
    <row r="11520" spans="16:20" x14ac:dyDescent="0.2">
      <c r="P11520" s="10"/>
      <c r="R11520" s="10"/>
      <c r="S11520" s="10"/>
      <c r="T11520" s="10"/>
    </row>
    <row r="11521" spans="16:20" x14ac:dyDescent="0.2">
      <c r="P11521" s="10"/>
      <c r="R11521" s="10"/>
      <c r="S11521" s="10"/>
      <c r="T11521" s="10"/>
    </row>
    <row r="11522" spans="16:20" x14ac:dyDescent="0.2">
      <c r="P11522" s="10"/>
      <c r="R11522" s="10"/>
      <c r="S11522" s="10"/>
      <c r="T11522" s="10"/>
    </row>
    <row r="11523" spans="16:20" x14ac:dyDescent="0.2">
      <c r="P11523" s="10"/>
      <c r="R11523" s="10"/>
      <c r="S11523" s="10"/>
      <c r="T11523" s="10"/>
    </row>
    <row r="11524" spans="16:20" x14ac:dyDescent="0.2">
      <c r="P11524" s="10"/>
      <c r="R11524" s="10"/>
      <c r="S11524" s="10"/>
      <c r="T11524" s="10"/>
    </row>
    <row r="11525" spans="16:20" x14ac:dyDescent="0.2">
      <c r="P11525" s="10"/>
      <c r="R11525" s="10"/>
      <c r="S11525" s="10"/>
      <c r="T11525" s="10"/>
    </row>
    <row r="11526" spans="16:20" x14ac:dyDescent="0.2">
      <c r="P11526" s="10"/>
      <c r="R11526" s="10"/>
      <c r="S11526" s="10"/>
      <c r="T11526" s="10"/>
    </row>
    <row r="11527" spans="16:20" x14ac:dyDescent="0.2">
      <c r="P11527" s="10"/>
      <c r="R11527" s="10"/>
      <c r="S11527" s="10"/>
      <c r="T11527" s="10"/>
    </row>
    <row r="11528" spans="16:20" x14ac:dyDescent="0.2">
      <c r="P11528" s="10"/>
      <c r="R11528" s="10"/>
      <c r="S11528" s="10"/>
      <c r="T11528" s="10"/>
    </row>
    <row r="11529" spans="16:20" x14ac:dyDescent="0.2">
      <c r="P11529" s="10"/>
      <c r="R11529" s="10"/>
      <c r="S11529" s="10"/>
      <c r="T11529" s="10"/>
    </row>
    <row r="11530" spans="16:20" x14ac:dyDescent="0.2">
      <c r="P11530" s="10"/>
      <c r="R11530" s="10"/>
      <c r="S11530" s="10"/>
      <c r="T11530" s="10"/>
    </row>
    <row r="11531" spans="16:20" x14ac:dyDescent="0.2">
      <c r="P11531" s="10"/>
      <c r="R11531" s="10"/>
      <c r="S11531" s="10"/>
      <c r="T11531" s="10"/>
    </row>
    <row r="11532" spans="16:20" x14ac:dyDescent="0.2">
      <c r="P11532" s="10"/>
      <c r="R11532" s="10"/>
      <c r="S11532" s="10"/>
      <c r="T11532" s="10"/>
    </row>
    <row r="11533" spans="16:20" x14ac:dyDescent="0.2">
      <c r="P11533" s="10"/>
      <c r="R11533" s="10"/>
      <c r="S11533" s="10"/>
      <c r="T11533" s="10"/>
    </row>
    <row r="11534" spans="16:20" x14ac:dyDescent="0.2">
      <c r="P11534" s="10"/>
      <c r="R11534" s="10"/>
      <c r="S11534" s="10"/>
      <c r="T11534" s="10"/>
    </row>
    <row r="11535" spans="16:20" x14ac:dyDescent="0.2">
      <c r="P11535" s="10"/>
      <c r="R11535" s="10"/>
      <c r="S11535" s="10"/>
      <c r="T11535" s="10"/>
    </row>
    <row r="11536" spans="16:20" x14ac:dyDescent="0.2">
      <c r="P11536" s="10"/>
      <c r="R11536" s="10"/>
      <c r="S11536" s="10"/>
      <c r="T11536" s="10"/>
    </row>
    <row r="11537" spans="16:20" x14ac:dyDescent="0.2">
      <c r="P11537" s="10"/>
      <c r="R11537" s="10"/>
      <c r="S11537" s="10"/>
      <c r="T11537" s="10"/>
    </row>
    <row r="11538" spans="16:20" x14ac:dyDescent="0.2">
      <c r="P11538" s="10"/>
      <c r="R11538" s="10"/>
      <c r="S11538" s="10"/>
      <c r="T11538" s="10"/>
    </row>
    <row r="11539" spans="16:20" x14ac:dyDescent="0.2">
      <c r="P11539" s="10"/>
      <c r="R11539" s="10"/>
      <c r="S11539" s="10"/>
      <c r="T11539" s="10"/>
    </row>
    <row r="11540" spans="16:20" x14ac:dyDescent="0.2">
      <c r="P11540" s="10"/>
      <c r="R11540" s="10"/>
      <c r="S11540" s="10"/>
      <c r="T11540" s="10"/>
    </row>
    <row r="11541" spans="16:20" x14ac:dyDescent="0.2">
      <c r="P11541" s="10"/>
      <c r="R11541" s="10"/>
      <c r="S11541" s="10"/>
      <c r="T11541" s="10"/>
    </row>
    <row r="11542" spans="16:20" x14ac:dyDescent="0.2">
      <c r="P11542" s="10"/>
      <c r="R11542" s="10"/>
      <c r="S11542" s="10"/>
      <c r="T11542" s="10"/>
    </row>
    <row r="11543" spans="16:20" x14ac:dyDescent="0.2">
      <c r="P11543" s="10"/>
      <c r="R11543" s="10"/>
      <c r="S11543" s="10"/>
      <c r="T11543" s="10"/>
    </row>
    <row r="11544" spans="16:20" x14ac:dyDescent="0.2">
      <c r="P11544" s="10"/>
      <c r="R11544" s="10"/>
      <c r="S11544" s="10"/>
      <c r="T11544" s="10"/>
    </row>
    <row r="11545" spans="16:20" x14ac:dyDescent="0.2">
      <c r="P11545" s="10"/>
      <c r="R11545" s="10"/>
      <c r="S11545" s="10"/>
      <c r="T11545" s="10"/>
    </row>
    <row r="11546" spans="16:20" x14ac:dyDescent="0.2">
      <c r="P11546" s="10"/>
      <c r="R11546" s="10"/>
      <c r="S11546" s="10"/>
      <c r="T11546" s="10"/>
    </row>
    <row r="11547" spans="16:20" x14ac:dyDescent="0.2">
      <c r="P11547" s="10"/>
      <c r="R11547" s="10"/>
      <c r="S11547" s="10"/>
      <c r="T11547" s="10"/>
    </row>
    <row r="11548" spans="16:20" x14ac:dyDescent="0.2">
      <c r="P11548" s="10"/>
      <c r="R11548" s="10"/>
      <c r="S11548" s="10"/>
      <c r="T11548" s="10"/>
    </row>
    <row r="11549" spans="16:20" x14ac:dyDescent="0.2">
      <c r="P11549" s="10"/>
      <c r="R11549" s="10"/>
      <c r="S11549" s="10"/>
      <c r="T11549" s="10"/>
    </row>
    <row r="11550" spans="16:20" x14ac:dyDescent="0.2">
      <c r="P11550" s="10"/>
      <c r="R11550" s="10"/>
      <c r="S11550" s="10"/>
      <c r="T11550" s="10"/>
    </row>
    <row r="11551" spans="16:20" x14ac:dyDescent="0.2">
      <c r="P11551" s="10"/>
      <c r="R11551" s="10"/>
      <c r="S11551" s="10"/>
      <c r="T11551" s="10"/>
    </row>
    <row r="11552" spans="16:20" x14ac:dyDescent="0.2">
      <c r="P11552" s="10"/>
      <c r="R11552" s="10"/>
      <c r="S11552" s="10"/>
      <c r="T11552" s="10"/>
    </row>
    <row r="11553" spans="16:20" x14ac:dyDescent="0.2">
      <c r="P11553" s="10"/>
      <c r="R11553" s="10"/>
      <c r="S11553" s="10"/>
      <c r="T11553" s="10"/>
    </row>
    <row r="11554" spans="16:20" x14ac:dyDescent="0.2">
      <c r="P11554" s="10"/>
      <c r="R11554" s="10"/>
      <c r="S11554" s="10"/>
      <c r="T11554" s="10"/>
    </row>
    <row r="11555" spans="16:20" x14ac:dyDescent="0.2">
      <c r="P11555" s="10"/>
      <c r="R11555" s="10"/>
      <c r="S11555" s="10"/>
      <c r="T11555" s="10"/>
    </row>
    <row r="11556" spans="16:20" x14ac:dyDescent="0.2">
      <c r="P11556" s="10"/>
      <c r="R11556" s="10"/>
      <c r="S11556" s="10"/>
      <c r="T11556" s="10"/>
    </row>
    <row r="11557" spans="16:20" x14ac:dyDescent="0.2">
      <c r="P11557" s="10"/>
      <c r="R11557" s="10"/>
      <c r="S11557" s="10"/>
      <c r="T11557" s="10"/>
    </row>
    <row r="11558" spans="16:20" x14ac:dyDescent="0.2">
      <c r="P11558" s="10"/>
      <c r="R11558" s="10"/>
      <c r="S11558" s="10"/>
      <c r="T11558" s="10"/>
    </row>
    <row r="11559" spans="16:20" x14ac:dyDescent="0.2">
      <c r="P11559" s="10"/>
      <c r="R11559" s="10"/>
      <c r="S11559" s="10"/>
      <c r="T11559" s="10"/>
    </row>
    <row r="11560" spans="16:20" x14ac:dyDescent="0.2">
      <c r="P11560" s="10"/>
      <c r="R11560" s="10"/>
      <c r="S11560" s="10"/>
      <c r="T11560" s="10"/>
    </row>
    <row r="11561" spans="16:20" x14ac:dyDescent="0.2">
      <c r="P11561" s="10"/>
      <c r="R11561" s="10"/>
      <c r="S11561" s="10"/>
      <c r="T11561" s="10"/>
    </row>
    <row r="11562" spans="16:20" x14ac:dyDescent="0.2">
      <c r="P11562" s="10"/>
      <c r="R11562" s="10"/>
      <c r="S11562" s="10"/>
      <c r="T11562" s="10"/>
    </row>
    <row r="11563" spans="16:20" x14ac:dyDescent="0.2">
      <c r="P11563" s="10"/>
      <c r="R11563" s="10"/>
      <c r="S11563" s="10"/>
      <c r="T11563" s="10"/>
    </row>
    <row r="11564" spans="16:20" x14ac:dyDescent="0.2">
      <c r="P11564" s="10"/>
      <c r="R11564" s="10"/>
      <c r="S11564" s="10"/>
      <c r="T11564" s="10"/>
    </row>
    <row r="11565" spans="16:20" x14ac:dyDescent="0.2">
      <c r="P11565" s="10"/>
      <c r="R11565" s="10"/>
      <c r="S11565" s="10"/>
      <c r="T11565" s="10"/>
    </row>
    <row r="11566" spans="16:20" x14ac:dyDescent="0.2">
      <c r="P11566" s="10"/>
      <c r="R11566" s="10"/>
      <c r="S11566" s="10"/>
      <c r="T11566" s="10"/>
    </row>
    <row r="11567" spans="16:20" x14ac:dyDescent="0.2">
      <c r="P11567" s="10"/>
      <c r="R11567" s="10"/>
      <c r="S11567" s="10"/>
      <c r="T11567" s="10"/>
    </row>
    <row r="11568" spans="16:20" x14ac:dyDescent="0.2">
      <c r="P11568" s="10"/>
      <c r="R11568" s="10"/>
      <c r="S11568" s="10"/>
      <c r="T11568" s="10"/>
    </row>
    <row r="11569" spans="16:20" x14ac:dyDescent="0.2">
      <c r="P11569" s="10"/>
      <c r="R11569" s="10"/>
      <c r="S11569" s="10"/>
      <c r="T11569" s="10"/>
    </row>
    <row r="11570" spans="16:20" x14ac:dyDescent="0.2">
      <c r="P11570" s="10"/>
      <c r="R11570" s="10"/>
      <c r="S11570" s="10"/>
      <c r="T11570" s="10"/>
    </row>
    <row r="11571" spans="16:20" x14ac:dyDescent="0.2">
      <c r="P11571" s="10"/>
      <c r="R11571" s="10"/>
      <c r="S11571" s="10"/>
      <c r="T11571" s="10"/>
    </row>
    <row r="11572" spans="16:20" x14ac:dyDescent="0.2">
      <c r="P11572" s="10"/>
      <c r="R11572" s="10"/>
      <c r="S11572" s="10"/>
      <c r="T11572" s="10"/>
    </row>
    <row r="11573" spans="16:20" x14ac:dyDescent="0.2">
      <c r="P11573" s="10"/>
      <c r="R11573" s="10"/>
      <c r="S11573" s="10"/>
      <c r="T11573" s="10"/>
    </row>
    <row r="11574" spans="16:20" x14ac:dyDescent="0.2">
      <c r="P11574" s="10"/>
      <c r="R11574" s="10"/>
      <c r="S11574" s="10"/>
      <c r="T11574" s="10"/>
    </row>
    <row r="11575" spans="16:20" x14ac:dyDescent="0.2">
      <c r="P11575" s="10"/>
      <c r="R11575" s="10"/>
      <c r="S11575" s="10"/>
      <c r="T11575" s="10"/>
    </row>
    <row r="11576" spans="16:20" x14ac:dyDescent="0.2">
      <c r="P11576" s="10"/>
      <c r="R11576" s="10"/>
      <c r="S11576" s="10"/>
      <c r="T11576" s="10"/>
    </row>
    <row r="11577" spans="16:20" x14ac:dyDescent="0.2">
      <c r="P11577" s="10"/>
      <c r="R11577" s="10"/>
      <c r="S11577" s="10"/>
      <c r="T11577" s="10"/>
    </row>
    <row r="11578" spans="16:20" x14ac:dyDescent="0.2">
      <c r="P11578" s="10"/>
      <c r="R11578" s="10"/>
      <c r="S11578" s="10"/>
      <c r="T11578" s="10"/>
    </row>
    <row r="11579" spans="16:20" x14ac:dyDescent="0.2">
      <c r="P11579" s="10"/>
      <c r="R11579" s="10"/>
      <c r="S11579" s="10"/>
      <c r="T11579" s="10"/>
    </row>
    <row r="11580" spans="16:20" x14ac:dyDescent="0.2">
      <c r="P11580" s="10"/>
      <c r="R11580" s="10"/>
      <c r="S11580" s="10"/>
      <c r="T11580" s="10"/>
    </row>
    <row r="11581" spans="16:20" x14ac:dyDescent="0.2">
      <c r="P11581" s="10"/>
      <c r="R11581" s="10"/>
      <c r="S11581" s="10"/>
      <c r="T11581" s="10"/>
    </row>
    <row r="11582" spans="16:20" x14ac:dyDescent="0.2">
      <c r="P11582" s="10"/>
      <c r="R11582" s="10"/>
      <c r="S11582" s="10"/>
      <c r="T11582" s="10"/>
    </row>
    <row r="11583" spans="16:20" x14ac:dyDescent="0.2">
      <c r="P11583" s="10"/>
      <c r="R11583" s="10"/>
      <c r="S11583" s="10"/>
      <c r="T11583" s="10"/>
    </row>
    <row r="11584" spans="16:20" x14ac:dyDescent="0.2">
      <c r="P11584" s="10"/>
      <c r="R11584" s="10"/>
      <c r="S11584" s="10"/>
      <c r="T11584" s="10"/>
    </row>
    <row r="11585" spans="16:20" x14ac:dyDescent="0.2">
      <c r="P11585" s="10"/>
      <c r="R11585" s="10"/>
      <c r="S11585" s="10"/>
      <c r="T11585" s="10"/>
    </row>
    <row r="11586" spans="16:20" x14ac:dyDescent="0.2">
      <c r="P11586" s="10"/>
      <c r="R11586" s="10"/>
      <c r="S11586" s="10"/>
      <c r="T11586" s="10"/>
    </row>
    <row r="11587" spans="16:20" x14ac:dyDescent="0.2">
      <c r="P11587" s="10"/>
      <c r="R11587" s="10"/>
      <c r="S11587" s="10"/>
      <c r="T11587" s="10"/>
    </row>
    <row r="11588" spans="16:20" x14ac:dyDescent="0.2">
      <c r="P11588" s="10"/>
      <c r="R11588" s="10"/>
      <c r="S11588" s="10"/>
      <c r="T11588" s="10"/>
    </row>
    <row r="11589" spans="16:20" x14ac:dyDescent="0.2">
      <c r="P11589" s="10"/>
      <c r="R11589" s="10"/>
      <c r="S11589" s="10"/>
      <c r="T11589" s="10"/>
    </row>
    <row r="11590" spans="16:20" x14ac:dyDescent="0.2">
      <c r="P11590" s="10"/>
      <c r="R11590" s="10"/>
      <c r="S11590" s="10"/>
      <c r="T11590" s="10"/>
    </row>
    <row r="11591" spans="16:20" x14ac:dyDescent="0.2">
      <c r="P11591" s="10"/>
      <c r="R11591" s="10"/>
      <c r="S11591" s="10"/>
      <c r="T11591" s="10"/>
    </row>
    <row r="11592" spans="16:20" x14ac:dyDescent="0.2">
      <c r="P11592" s="10"/>
      <c r="R11592" s="10"/>
      <c r="S11592" s="10"/>
      <c r="T11592" s="10"/>
    </row>
    <row r="11593" spans="16:20" x14ac:dyDescent="0.2">
      <c r="P11593" s="10"/>
      <c r="R11593" s="10"/>
      <c r="S11593" s="10"/>
      <c r="T11593" s="10"/>
    </row>
    <row r="11594" spans="16:20" x14ac:dyDescent="0.2">
      <c r="P11594" s="10"/>
      <c r="R11594" s="10"/>
      <c r="S11594" s="10"/>
      <c r="T11594" s="10"/>
    </row>
    <row r="11595" spans="16:20" x14ac:dyDescent="0.2">
      <c r="P11595" s="10"/>
      <c r="R11595" s="10"/>
      <c r="S11595" s="10"/>
      <c r="T11595" s="10"/>
    </row>
    <row r="11596" spans="16:20" x14ac:dyDescent="0.2">
      <c r="P11596" s="10"/>
      <c r="R11596" s="10"/>
      <c r="S11596" s="10"/>
      <c r="T11596" s="10"/>
    </row>
    <row r="11597" spans="16:20" x14ac:dyDescent="0.2">
      <c r="P11597" s="10"/>
      <c r="R11597" s="10"/>
      <c r="S11597" s="10"/>
      <c r="T11597" s="10"/>
    </row>
    <row r="11598" spans="16:20" x14ac:dyDescent="0.2">
      <c r="P11598" s="10"/>
      <c r="R11598" s="10"/>
      <c r="S11598" s="10"/>
      <c r="T11598" s="10"/>
    </row>
    <row r="11599" spans="16:20" x14ac:dyDescent="0.2">
      <c r="P11599" s="10"/>
      <c r="R11599" s="10"/>
      <c r="S11599" s="10"/>
      <c r="T11599" s="10"/>
    </row>
    <row r="11600" spans="16:20" x14ac:dyDescent="0.2">
      <c r="P11600" s="10"/>
      <c r="R11600" s="10"/>
      <c r="S11600" s="10"/>
      <c r="T11600" s="10"/>
    </row>
    <row r="11601" spans="16:20" x14ac:dyDescent="0.2">
      <c r="P11601" s="10"/>
      <c r="R11601" s="10"/>
      <c r="S11601" s="10"/>
      <c r="T11601" s="10"/>
    </row>
    <row r="11602" spans="16:20" x14ac:dyDescent="0.2">
      <c r="P11602" s="10"/>
      <c r="R11602" s="10"/>
      <c r="S11602" s="10"/>
      <c r="T11602" s="10"/>
    </row>
    <row r="11603" spans="16:20" x14ac:dyDescent="0.2">
      <c r="P11603" s="10"/>
      <c r="R11603" s="10"/>
      <c r="S11603" s="10"/>
      <c r="T11603" s="10"/>
    </row>
    <row r="11604" spans="16:20" x14ac:dyDescent="0.2">
      <c r="P11604" s="10"/>
      <c r="R11604" s="10"/>
      <c r="S11604" s="10"/>
      <c r="T11604" s="10"/>
    </row>
    <row r="11605" spans="16:20" x14ac:dyDescent="0.2">
      <c r="P11605" s="10"/>
      <c r="R11605" s="10"/>
      <c r="S11605" s="10"/>
      <c r="T11605" s="10"/>
    </row>
    <row r="11606" spans="16:20" x14ac:dyDescent="0.2">
      <c r="P11606" s="10"/>
      <c r="R11606" s="10"/>
      <c r="S11606" s="10"/>
      <c r="T11606" s="10"/>
    </row>
    <row r="11607" spans="16:20" x14ac:dyDescent="0.2">
      <c r="P11607" s="10"/>
      <c r="R11607" s="10"/>
      <c r="S11607" s="10"/>
      <c r="T11607" s="10"/>
    </row>
    <row r="11608" spans="16:20" x14ac:dyDescent="0.2">
      <c r="P11608" s="10"/>
      <c r="R11608" s="10"/>
      <c r="S11608" s="10"/>
      <c r="T11608" s="10"/>
    </row>
    <row r="11609" spans="16:20" x14ac:dyDescent="0.2">
      <c r="P11609" s="10"/>
      <c r="R11609" s="10"/>
      <c r="S11609" s="10"/>
      <c r="T11609" s="10"/>
    </row>
    <row r="11610" spans="16:20" x14ac:dyDescent="0.2">
      <c r="P11610" s="10"/>
      <c r="R11610" s="10"/>
      <c r="S11610" s="10"/>
      <c r="T11610" s="10"/>
    </row>
    <row r="11611" spans="16:20" x14ac:dyDescent="0.2">
      <c r="P11611" s="10"/>
      <c r="R11611" s="10"/>
      <c r="S11611" s="10"/>
      <c r="T11611" s="10"/>
    </row>
    <row r="11612" spans="16:20" x14ac:dyDescent="0.2">
      <c r="P11612" s="10"/>
      <c r="R11612" s="10"/>
      <c r="S11612" s="10"/>
      <c r="T11612" s="10"/>
    </row>
    <row r="11613" spans="16:20" x14ac:dyDescent="0.2">
      <c r="P11613" s="10"/>
      <c r="R11613" s="10"/>
      <c r="S11613" s="10"/>
      <c r="T11613" s="10"/>
    </row>
    <row r="11614" spans="16:20" x14ac:dyDescent="0.2">
      <c r="P11614" s="10"/>
      <c r="R11614" s="10"/>
      <c r="S11614" s="10"/>
      <c r="T11614" s="10"/>
    </row>
    <row r="11615" spans="16:20" x14ac:dyDescent="0.2">
      <c r="P11615" s="10"/>
      <c r="R11615" s="10"/>
      <c r="S11615" s="10"/>
      <c r="T11615" s="10"/>
    </row>
    <row r="11616" spans="16:20" x14ac:dyDescent="0.2">
      <c r="P11616" s="10"/>
      <c r="R11616" s="10"/>
      <c r="S11616" s="10"/>
      <c r="T11616" s="10"/>
    </row>
    <row r="11617" spans="16:20" x14ac:dyDescent="0.2">
      <c r="P11617" s="10"/>
      <c r="R11617" s="10"/>
      <c r="S11617" s="10"/>
      <c r="T11617" s="10"/>
    </row>
    <row r="11618" spans="16:20" x14ac:dyDescent="0.2">
      <c r="P11618" s="10"/>
      <c r="R11618" s="10"/>
      <c r="S11618" s="10"/>
      <c r="T11618" s="10"/>
    </row>
    <row r="11619" spans="16:20" x14ac:dyDescent="0.2">
      <c r="P11619" s="10"/>
      <c r="R11619" s="10"/>
      <c r="S11619" s="10"/>
      <c r="T11619" s="10"/>
    </row>
    <row r="11620" spans="16:20" x14ac:dyDescent="0.2">
      <c r="P11620" s="10"/>
      <c r="R11620" s="10"/>
      <c r="S11620" s="10"/>
      <c r="T11620" s="10"/>
    </row>
    <row r="11621" spans="16:20" x14ac:dyDescent="0.2">
      <c r="P11621" s="10"/>
      <c r="R11621" s="10"/>
      <c r="S11621" s="10"/>
      <c r="T11621" s="10"/>
    </row>
    <row r="11622" spans="16:20" x14ac:dyDescent="0.2">
      <c r="P11622" s="10"/>
      <c r="R11622" s="10"/>
      <c r="S11622" s="10"/>
      <c r="T11622" s="10"/>
    </row>
    <row r="11623" spans="16:20" x14ac:dyDescent="0.2">
      <c r="P11623" s="10"/>
      <c r="R11623" s="10"/>
      <c r="S11623" s="10"/>
      <c r="T11623" s="10"/>
    </row>
    <row r="11624" spans="16:20" x14ac:dyDescent="0.2">
      <c r="P11624" s="10"/>
      <c r="R11624" s="10"/>
      <c r="S11624" s="10"/>
      <c r="T11624" s="10"/>
    </row>
    <row r="11625" spans="16:20" x14ac:dyDescent="0.2">
      <c r="P11625" s="10"/>
      <c r="R11625" s="10"/>
      <c r="S11625" s="10"/>
      <c r="T11625" s="10"/>
    </row>
    <row r="11626" spans="16:20" x14ac:dyDescent="0.2">
      <c r="P11626" s="10"/>
      <c r="R11626" s="10"/>
      <c r="S11626" s="10"/>
      <c r="T11626" s="10"/>
    </row>
    <row r="11627" spans="16:20" x14ac:dyDescent="0.2">
      <c r="P11627" s="10"/>
      <c r="R11627" s="10"/>
      <c r="S11627" s="10"/>
      <c r="T11627" s="10"/>
    </row>
    <row r="11628" spans="16:20" x14ac:dyDescent="0.2">
      <c r="P11628" s="10"/>
      <c r="R11628" s="10"/>
      <c r="S11628" s="10"/>
      <c r="T11628" s="10"/>
    </row>
    <row r="11629" spans="16:20" x14ac:dyDescent="0.2">
      <c r="P11629" s="10"/>
      <c r="R11629" s="10"/>
      <c r="S11629" s="10"/>
      <c r="T11629" s="10"/>
    </row>
    <row r="11630" spans="16:20" x14ac:dyDescent="0.2">
      <c r="P11630" s="10"/>
      <c r="R11630" s="10"/>
      <c r="S11630" s="10"/>
      <c r="T11630" s="10"/>
    </row>
    <row r="11631" spans="16:20" x14ac:dyDescent="0.2">
      <c r="P11631" s="10"/>
      <c r="R11631" s="10"/>
      <c r="S11631" s="10"/>
      <c r="T11631" s="10"/>
    </row>
    <row r="11632" spans="16:20" x14ac:dyDescent="0.2">
      <c r="P11632" s="10"/>
      <c r="R11632" s="10"/>
      <c r="S11632" s="10"/>
      <c r="T11632" s="10"/>
    </row>
    <row r="11633" spans="16:20" x14ac:dyDescent="0.2">
      <c r="P11633" s="10"/>
      <c r="R11633" s="10"/>
      <c r="S11633" s="10"/>
      <c r="T11633" s="10"/>
    </row>
    <row r="11634" spans="16:20" x14ac:dyDescent="0.2">
      <c r="P11634" s="10"/>
      <c r="R11634" s="10"/>
      <c r="S11634" s="10"/>
      <c r="T11634" s="10"/>
    </row>
    <row r="11635" spans="16:20" x14ac:dyDescent="0.2">
      <c r="P11635" s="10"/>
      <c r="R11635" s="10"/>
      <c r="S11635" s="10"/>
      <c r="T11635" s="10"/>
    </row>
    <row r="11636" spans="16:20" x14ac:dyDescent="0.2">
      <c r="P11636" s="10"/>
      <c r="R11636" s="10"/>
      <c r="S11636" s="10"/>
      <c r="T11636" s="10"/>
    </row>
    <row r="11637" spans="16:20" x14ac:dyDescent="0.2">
      <c r="P11637" s="10"/>
      <c r="R11637" s="10"/>
      <c r="S11637" s="10"/>
      <c r="T11637" s="10"/>
    </row>
    <row r="11638" spans="16:20" x14ac:dyDescent="0.2">
      <c r="P11638" s="10"/>
      <c r="R11638" s="10"/>
      <c r="S11638" s="10"/>
      <c r="T11638" s="10"/>
    </row>
    <row r="11639" spans="16:20" x14ac:dyDescent="0.2">
      <c r="P11639" s="10"/>
      <c r="R11639" s="10"/>
      <c r="S11639" s="10"/>
      <c r="T11639" s="10"/>
    </row>
    <row r="11640" spans="16:20" x14ac:dyDescent="0.2">
      <c r="P11640" s="10"/>
      <c r="R11640" s="10"/>
      <c r="S11640" s="10"/>
      <c r="T11640" s="10"/>
    </row>
    <row r="11641" spans="16:20" x14ac:dyDescent="0.2">
      <c r="P11641" s="10"/>
      <c r="R11641" s="10"/>
      <c r="S11641" s="10"/>
      <c r="T11641" s="10"/>
    </row>
    <row r="11642" spans="16:20" x14ac:dyDescent="0.2">
      <c r="P11642" s="10"/>
      <c r="R11642" s="10"/>
      <c r="S11642" s="10"/>
      <c r="T11642" s="10"/>
    </row>
    <row r="11643" spans="16:20" x14ac:dyDescent="0.2">
      <c r="P11643" s="10"/>
      <c r="R11643" s="10"/>
      <c r="S11643" s="10"/>
      <c r="T11643" s="10"/>
    </row>
    <row r="11644" spans="16:20" x14ac:dyDescent="0.2">
      <c r="P11644" s="10"/>
      <c r="R11644" s="10"/>
      <c r="S11644" s="10"/>
      <c r="T11644" s="10"/>
    </row>
    <row r="11645" spans="16:20" x14ac:dyDescent="0.2">
      <c r="P11645" s="10"/>
      <c r="R11645" s="10"/>
      <c r="S11645" s="10"/>
      <c r="T11645" s="10"/>
    </row>
    <row r="11646" spans="16:20" x14ac:dyDescent="0.2">
      <c r="P11646" s="10"/>
      <c r="R11646" s="10"/>
      <c r="S11646" s="10"/>
      <c r="T11646" s="10"/>
    </row>
    <row r="11647" spans="16:20" x14ac:dyDescent="0.2">
      <c r="P11647" s="10"/>
      <c r="R11647" s="10"/>
      <c r="S11647" s="10"/>
      <c r="T11647" s="10"/>
    </row>
    <row r="11648" spans="16:20" x14ac:dyDescent="0.2">
      <c r="P11648" s="10"/>
      <c r="R11648" s="10"/>
      <c r="S11648" s="10"/>
      <c r="T11648" s="10"/>
    </row>
    <row r="11649" spans="16:20" x14ac:dyDescent="0.2">
      <c r="P11649" s="10"/>
      <c r="R11649" s="10"/>
      <c r="S11649" s="10"/>
      <c r="T11649" s="10"/>
    </row>
    <row r="11650" spans="16:20" x14ac:dyDescent="0.2">
      <c r="P11650" s="10"/>
      <c r="R11650" s="10"/>
      <c r="S11650" s="10"/>
      <c r="T11650" s="10"/>
    </row>
    <row r="11651" spans="16:20" x14ac:dyDescent="0.2">
      <c r="P11651" s="10"/>
      <c r="R11651" s="10"/>
      <c r="S11651" s="10"/>
      <c r="T11651" s="10"/>
    </row>
    <row r="11652" spans="16:20" x14ac:dyDescent="0.2">
      <c r="P11652" s="10"/>
      <c r="R11652" s="10"/>
      <c r="S11652" s="10"/>
      <c r="T11652" s="10"/>
    </row>
    <row r="11653" spans="16:20" x14ac:dyDescent="0.2">
      <c r="P11653" s="10"/>
      <c r="R11653" s="10"/>
      <c r="S11653" s="10"/>
      <c r="T11653" s="10"/>
    </row>
    <row r="11654" spans="16:20" x14ac:dyDescent="0.2">
      <c r="P11654" s="10"/>
      <c r="R11654" s="10"/>
      <c r="S11654" s="10"/>
      <c r="T11654" s="10"/>
    </row>
    <row r="11655" spans="16:20" x14ac:dyDescent="0.2">
      <c r="P11655" s="10"/>
      <c r="R11655" s="10"/>
      <c r="S11655" s="10"/>
      <c r="T11655" s="10"/>
    </row>
    <row r="11656" spans="16:20" x14ac:dyDescent="0.2">
      <c r="P11656" s="10"/>
      <c r="R11656" s="10"/>
      <c r="S11656" s="10"/>
      <c r="T11656" s="10"/>
    </row>
    <row r="11657" spans="16:20" x14ac:dyDescent="0.2">
      <c r="P11657" s="10"/>
      <c r="R11657" s="10"/>
      <c r="S11657" s="10"/>
      <c r="T11657" s="10"/>
    </row>
    <row r="11658" spans="16:20" x14ac:dyDescent="0.2">
      <c r="P11658" s="10"/>
      <c r="R11658" s="10"/>
      <c r="S11658" s="10"/>
      <c r="T11658" s="10"/>
    </row>
    <row r="11659" spans="16:20" x14ac:dyDescent="0.2">
      <c r="P11659" s="10"/>
      <c r="R11659" s="10"/>
      <c r="S11659" s="10"/>
      <c r="T11659" s="10"/>
    </row>
    <row r="11660" spans="16:20" x14ac:dyDescent="0.2">
      <c r="P11660" s="10"/>
      <c r="R11660" s="10"/>
      <c r="S11660" s="10"/>
      <c r="T11660" s="10"/>
    </row>
    <row r="11661" spans="16:20" x14ac:dyDescent="0.2">
      <c r="P11661" s="10"/>
      <c r="R11661" s="10"/>
      <c r="S11661" s="10"/>
      <c r="T11661" s="10"/>
    </row>
    <row r="11662" spans="16:20" x14ac:dyDescent="0.2">
      <c r="P11662" s="10"/>
      <c r="R11662" s="10"/>
      <c r="S11662" s="10"/>
      <c r="T11662" s="10"/>
    </row>
    <row r="11663" spans="16:20" x14ac:dyDescent="0.2">
      <c r="P11663" s="10"/>
      <c r="R11663" s="10"/>
      <c r="S11663" s="10"/>
      <c r="T11663" s="10"/>
    </row>
    <row r="11664" spans="16:20" x14ac:dyDescent="0.2">
      <c r="P11664" s="10"/>
      <c r="R11664" s="10"/>
      <c r="S11664" s="10"/>
      <c r="T11664" s="10"/>
    </row>
    <row r="11665" spans="16:20" x14ac:dyDescent="0.2">
      <c r="P11665" s="10"/>
      <c r="R11665" s="10"/>
      <c r="S11665" s="10"/>
      <c r="T11665" s="10"/>
    </row>
    <row r="11666" spans="16:20" x14ac:dyDescent="0.2">
      <c r="P11666" s="10"/>
      <c r="R11666" s="10"/>
      <c r="S11666" s="10"/>
      <c r="T11666" s="10"/>
    </row>
    <row r="11667" spans="16:20" x14ac:dyDescent="0.2">
      <c r="P11667" s="10"/>
      <c r="R11667" s="10"/>
      <c r="S11667" s="10"/>
      <c r="T11667" s="10"/>
    </row>
    <row r="11668" spans="16:20" x14ac:dyDescent="0.2">
      <c r="P11668" s="10"/>
      <c r="R11668" s="10"/>
      <c r="S11668" s="10"/>
      <c r="T11668" s="10"/>
    </row>
    <row r="11669" spans="16:20" x14ac:dyDescent="0.2">
      <c r="P11669" s="10"/>
      <c r="R11669" s="10"/>
      <c r="S11669" s="10"/>
      <c r="T11669" s="10"/>
    </row>
    <row r="11670" spans="16:20" x14ac:dyDescent="0.2">
      <c r="P11670" s="10"/>
      <c r="R11670" s="10"/>
      <c r="S11670" s="10"/>
      <c r="T11670" s="10"/>
    </row>
    <row r="11671" spans="16:20" x14ac:dyDescent="0.2">
      <c r="P11671" s="10"/>
      <c r="R11671" s="10"/>
      <c r="S11671" s="10"/>
      <c r="T11671" s="10"/>
    </row>
    <row r="11672" spans="16:20" x14ac:dyDescent="0.2">
      <c r="P11672" s="10"/>
      <c r="R11672" s="10"/>
      <c r="S11672" s="10"/>
      <c r="T11672" s="10"/>
    </row>
    <row r="11673" spans="16:20" x14ac:dyDescent="0.2">
      <c r="P11673" s="10"/>
      <c r="R11673" s="10"/>
      <c r="S11673" s="10"/>
      <c r="T11673" s="10"/>
    </row>
    <row r="11674" spans="16:20" x14ac:dyDescent="0.2">
      <c r="P11674" s="10"/>
      <c r="R11674" s="10"/>
      <c r="S11674" s="10"/>
      <c r="T11674" s="10"/>
    </row>
    <row r="11675" spans="16:20" x14ac:dyDescent="0.2">
      <c r="P11675" s="10"/>
      <c r="R11675" s="10"/>
      <c r="S11675" s="10"/>
      <c r="T11675" s="10"/>
    </row>
    <row r="11676" spans="16:20" x14ac:dyDescent="0.2">
      <c r="P11676" s="10"/>
      <c r="R11676" s="10"/>
      <c r="S11676" s="10"/>
      <c r="T11676" s="10"/>
    </row>
    <row r="11677" spans="16:20" x14ac:dyDescent="0.2">
      <c r="P11677" s="10"/>
      <c r="R11677" s="10"/>
      <c r="S11677" s="10"/>
      <c r="T11677" s="10"/>
    </row>
    <row r="11678" spans="16:20" x14ac:dyDescent="0.2">
      <c r="P11678" s="10"/>
      <c r="R11678" s="10"/>
      <c r="S11678" s="10"/>
      <c r="T11678" s="10"/>
    </row>
    <row r="11679" spans="16:20" x14ac:dyDescent="0.2">
      <c r="P11679" s="10"/>
      <c r="R11679" s="10"/>
      <c r="S11679" s="10"/>
      <c r="T11679" s="10"/>
    </row>
    <row r="11680" spans="16:20" x14ac:dyDescent="0.2">
      <c r="P11680" s="10"/>
      <c r="R11680" s="10"/>
      <c r="S11680" s="10"/>
      <c r="T11680" s="10"/>
    </row>
    <row r="11681" spans="16:20" x14ac:dyDescent="0.2">
      <c r="P11681" s="10"/>
      <c r="R11681" s="10"/>
      <c r="S11681" s="10"/>
      <c r="T11681" s="10"/>
    </row>
    <row r="11682" spans="16:20" x14ac:dyDescent="0.2">
      <c r="P11682" s="10"/>
      <c r="R11682" s="10"/>
      <c r="S11682" s="10"/>
      <c r="T11682" s="10"/>
    </row>
    <row r="11683" spans="16:20" x14ac:dyDescent="0.2">
      <c r="P11683" s="10"/>
      <c r="R11683" s="10"/>
      <c r="S11683" s="10"/>
      <c r="T11683" s="10"/>
    </row>
    <row r="11684" spans="16:20" x14ac:dyDescent="0.2">
      <c r="P11684" s="10"/>
      <c r="R11684" s="10"/>
      <c r="S11684" s="10"/>
      <c r="T11684" s="10"/>
    </row>
    <row r="11685" spans="16:20" x14ac:dyDescent="0.2">
      <c r="P11685" s="10"/>
      <c r="R11685" s="10"/>
      <c r="S11685" s="10"/>
      <c r="T11685" s="10"/>
    </row>
    <row r="11686" spans="16:20" x14ac:dyDescent="0.2">
      <c r="P11686" s="10"/>
      <c r="R11686" s="10"/>
      <c r="S11686" s="10"/>
      <c r="T11686" s="10"/>
    </row>
    <row r="11687" spans="16:20" x14ac:dyDescent="0.2">
      <c r="P11687" s="10"/>
      <c r="R11687" s="10"/>
      <c r="S11687" s="10"/>
      <c r="T11687" s="10"/>
    </row>
    <row r="11688" spans="16:20" x14ac:dyDescent="0.2">
      <c r="P11688" s="10"/>
      <c r="R11688" s="10"/>
      <c r="S11688" s="10"/>
      <c r="T11688" s="10"/>
    </row>
    <row r="11689" spans="16:20" x14ac:dyDescent="0.2">
      <c r="P11689" s="10"/>
      <c r="R11689" s="10"/>
      <c r="S11689" s="10"/>
      <c r="T11689" s="10"/>
    </row>
    <row r="11690" spans="16:20" x14ac:dyDescent="0.2">
      <c r="P11690" s="10"/>
      <c r="R11690" s="10"/>
      <c r="S11690" s="10"/>
      <c r="T11690" s="10"/>
    </row>
    <row r="11691" spans="16:20" x14ac:dyDescent="0.2">
      <c r="P11691" s="10"/>
      <c r="R11691" s="10"/>
      <c r="S11691" s="10"/>
      <c r="T11691" s="10"/>
    </row>
    <row r="11692" spans="16:20" x14ac:dyDescent="0.2">
      <c r="P11692" s="10"/>
      <c r="R11692" s="10"/>
      <c r="S11692" s="10"/>
      <c r="T11692" s="10"/>
    </row>
    <row r="11693" spans="16:20" x14ac:dyDescent="0.2">
      <c r="P11693" s="10"/>
      <c r="R11693" s="10"/>
      <c r="S11693" s="10"/>
      <c r="T11693" s="10"/>
    </row>
    <row r="11694" spans="16:20" x14ac:dyDescent="0.2">
      <c r="P11694" s="10"/>
      <c r="R11694" s="10"/>
      <c r="S11694" s="10"/>
      <c r="T11694" s="10"/>
    </row>
    <row r="11695" spans="16:20" x14ac:dyDescent="0.2">
      <c r="P11695" s="10"/>
      <c r="R11695" s="10"/>
      <c r="S11695" s="10"/>
      <c r="T11695" s="10"/>
    </row>
    <row r="11696" spans="16:20" x14ac:dyDescent="0.2">
      <c r="P11696" s="10"/>
      <c r="R11696" s="10"/>
      <c r="S11696" s="10"/>
      <c r="T11696" s="10"/>
    </row>
    <row r="11697" spans="16:20" x14ac:dyDescent="0.2">
      <c r="P11697" s="10"/>
      <c r="R11697" s="10"/>
      <c r="S11697" s="10"/>
      <c r="T11697" s="10"/>
    </row>
    <row r="11698" spans="16:20" x14ac:dyDescent="0.2">
      <c r="P11698" s="10"/>
      <c r="R11698" s="10"/>
      <c r="S11698" s="10"/>
      <c r="T11698" s="10"/>
    </row>
    <row r="11699" spans="16:20" x14ac:dyDescent="0.2">
      <c r="P11699" s="10"/>
      <c r="R11699" s="10"/>
      <c r="S11699" s="10"/>
      <c r="T11699" s="10"/>
    </row>
    <row r="11700" spans="16:20" x14ac:dyDescent="0.2">
      <c r="P11700" s="10"/>
      <c r="R11700" s="10"/>
      <c r="S11700" s="10"/>
      <c r="T11700" s="10"/>
    </row>
    <row r="11701" spans="16:20" x14ac:dyDescent="0.2">
      <c r="P11701" s="10"/>
      <c r="R11701" s="10"/>
      <c r="S11701" s="10"/>
      <c r="T11701" s="10"/>
    </row>
    <row r="11702" spans="16:20" x14ac:dyDescent="0.2">
      <c r="P11702" s="10"/>
      <c r="R11702" s="10"/>
      <c r="S11702" s="10"/>
      <c r="T11702" s="10"/>
    </row>
    <row r="11703" spans="16:20" x14ac:dyDescent="0.2">
      <c r="P11703" s="10"/>
      <c r="R11703" s="10"/>
      <c r="S11703" s="10"/>
      <c r="T11703" s="10"/>
    </row>
    <row r="11704" spans="16:20" x14ac:dyDescent="0.2">
      <c r="P11704" s="10"/>
      <c r="R11704" s="10"/>
      <c r="S11704" s="10"/>
      <c r="T11704" s="10"/>
    </row>
    <row r="11705" spans="16:20" x14ac:dyDescent="0.2">
      <c r="P11705" s="10"/>
      <c r="R11705" s="10"/>
      <c r="S11705" s="10"/>
      <c r="T11705" s="10"/>
    </row>
    <row r="11706" spans="16:20" x14ac:dyDescent="0.2">
      <c r="P11706" s="10"/>
      <c r="R11706" s="10"/>
      <c r="S11706" s="10"/>
      <c r="T11706" s="10"/>
    </row>
    <row r="11707" spans="16:20" x14ac:dyDescent="0.2">
      <c r="P11707" s="10"/>
      <c r="R11707" s="10"/>
      <c r="S11707" s="10"/>
      <c r="T11707" s="10"/>
    </row>
    <row r="11708" spans="16:20" x14ac:dyDescent="0.2">
      <c r="P11708" s="10"/>
      <c r="R11708" s="10"/>
      <c r="S11708" s="10"/>
      <c r="T11708" s="10"/>
    </row>
    <row r="11709" spans="16:20" x14ac:dyDescent="0.2">
      <c r="P11709" s="10"/>
      <c r="R11709" s="10"/>
      <c r="S11709" s="10"/>
      <c r="T11709" s="10"/>
    </row>
    <row r="11710" spans="16:20" x14ac:dyDescent="0.2">
      <c r="P11710" s="10"/>
      <c r="R11710" s="10"/>
      <c r="S11710" s="10"/>
      <c r="T11710" s="10"/>
    </row>
    <row r="11711" spans="16:20" x14ac:dyDescent="0.2">
      <c r="P11711" s="10"/>
      <c r="R11711" s="10"/>
      <c r="S11711" s="10"/>
      <c r="T11711" s="10"/>
    </row>
    <row r="11712" spans="16:20" x14ac:dyDescent="0.2">
      <c r="P11712" s="10"/>
      <c r="R11712" s="10"/>
      <c r="S11712" s="10"/>
      <c r="T11712" s="10"/>
    </row>
    <row r="11713" spans="16:20" x14ac:dyDescent="0.2">
      <c r="P11713" s="10"/>
      <c r="R11713" s="10"/>
      <c r="S11713" s="10"/>
      <c r="T11713" s="10"/>
    </row>
    <row r="11714" spans="16:20" x14ac:dyDescent="0.2">
      <c r="P11714" s="10"/>
      <c r="R11714" s="10"/>
      <c r="S11714" s="10"/>
      <c r="T11714" s="10"/>
    </row>
    <row r="11715" spans="16:20" x14ac:dyDescent="0.2">
      <c r="P11715" s="10"/>
      <c r="R11715" s="10"/>
      <c r="S11715" s="10"/>
      <c r="T11715" s="10"/>
    </row>
    <row r="11716" spans="16:20" x14ac:dyDescent="0.2">
      <c r="P11716" s="10"/>
      <c r="R11716" s="10"/>
      <c r="S11716" s="10"/>
      <c r="T11716" s="10"/>
    </row>
    <row r="11717" spans="16:20" x14ac:dyDescent="0.2">
      <c r="P11717" s="10"/>
      <c r="R11717" s="10"/>
      <c r="S11717" s="10"/>
      <c r="T11717" s="10"/>
    </row>
    <row r="11718" spans="16:20" x14ac:dyDescent="0.2">
      <c r="P11718" s="10"/>
      <c r="R11718" s="10"/>
      <c r="S11718" s="10"/>
      <c r="T11718" s="10"/>
    </row>
    <row r="11719" spans="16:20" x14ac:dyDescent="0.2">
      <c r="P11719" s="10"/>
      <c r="R11719" s="10"/>
      <c r="S11719" s="10"/>
      <c r="T11719" s="10"/>
    </row>
    <row r="11720" spans="16:20" x14ac:dyDescent="0.2">
      <c r="P11720" s="10"/>
      <c r="R11720" s="10"/>
      <c r="S11720" s="10"/>
      <c r="T11720" s="10"/>
    </row>
    <row r="11721" spans="16:20" x14ac:dyDescent="0.2">
      <c r="P11721" s="10"/>
      <c r="R11721" s="10"/>
      <c r="S11721" s="10"/>
      <c r="T11721" s="10"/>
    </row>
    <row r="11722" spans="16:20" x14ac:dyDescent="0.2">
      <c r="P11722" s="10"/>
      <c r="R11722" s="10"/>
      <c r="S11722" s="10"/>
      <c r="T11722" s="10"/>
    </row>
    <row r="11723" spans="16:20" x14ac:dyDescent="0.2">
      <c r="P11723" s="10"/>
      <c r="R11723" s="10"/>
      <c r="S11723" s="10"/>
      <c r="T11723" s="10"/>
    </row>
    <row r="11724" spans="16:20" x14ac:dyDescent="0.2">
      <c r="P11724" s="10"/>
      <c r="R11724" s="10"/>
      <c r="S11724" s="10"/>
      <c r="T11724" s="10"/>
    </row>
    <row r="11725" spans="16:20" x14ac:dyDescent="0.2">
      <c r="P11725" s="10"/>
      <c r="R11725" s="10"/>
      <c r="S11725" s="10"/>
      <c r="T11725" s="10"/>
    </row>
    <row r="11726" spans="16:20" x14ac:dyDescent="0.2">
      <c r="P11726" s="10"/>
      <c r="R11726" s="10"/>
      <c r="S11726" s="10"/>
      <c r="T11726" s="10"/>
    </row>
    <row r="11727" spans="16:20" x14ac:dyDescent="0.2">
      <c r="P11727" s="10"/>
      <c r="R11727" s="10"/>
      <c r="S11727" s="10"/>
      <c r="T11727" s="10"/>
    </row>
    <row r="11728" spans="16:20" x14ac:dyDescent="0.2">
      <c r="P11728" s="10"/>
      <c r="R11728" s="10"/>
      <c r="S11728" s="10"/>
      <c r="T11728" s="10"/>
    </row>
    <row r="11729" spans="16:20" x14ac:dyDescent="0.2">
      <c r="P11729" s="10"/>
      <c r="R11729" s="10"/>
      <c r="S11729" s="10"/>
      <c r="T11729" s="10"/>
    </row>
    <row r="11730" spans="16:20" x14ac:dyDescent="0.2">
      <c r="P11730" s="10"/>
      <c r="R11730" s="10"/>
      <c r="S11730" s="10"/>
      <c r="T11730" s="10"/>
    </row>
    <row r="11731" spans="16:20" x14ac:dyDescent="0.2">
      <c r="P11731" s="10"/>
      <c r="R11731" s="10"/>
      <c r="S11731" s="10"/>
      <c r="T11731" s="10"/>
    </row>
    <row r="11732" spans="16:20" x14ac:dyDescent="0.2">
      <c r="P11732" s="10"/>
      <c r="R11732" s="10"/>
      <c r="S11732" s="10"/>
      <c r="T11732" s="10"/>
    </row>
    <row r="11733" spans="16:20" x14ac:dyDescent="0.2">
      <c r="P11733" s="10"/>
      <c r="R11733" s="10"/>
      <c r="S11733" s="10"/>
      <c r="T11733" s="10"/>
    </row>
    <row r="11734" spans="16:20" x14ac:dyDescent="0.2">
      <c r="P11734" s="10"/>
      <c r="R11734" s="10"/>
      <c r="S11734" s="10"/>
      <c r="T11734" s="10"/>
    </row>
    <row r="11735" spans="16:20" x14ac:dyDescent="0.2">
      <c r="P11735" s="10"/>
      <c r="R11735" s="10"/>
      <c r="S11735" s="10"/>
      <c r="T11735" s="10"/>
    </row>
    <row r="11736" spans="16:20" x14ac:dyDescent="0.2">
      <c r="P11736" s="10"/>
      <c r="R11736" s="10"/>
      <c r="S11736" s="10"/>
      <c r="T11736" s="10"/>
    </row>
    <row r="11737" spans="16:20" x14ac:dyDescent="0.2">
      <c r="P11737" s="10"/>
      <c r="R11737" s="10"/>
      <c r="S11737" s="10"/>
      <c r="T11737" s="10"/>
    </row>
    <row r="11738" spans="16:20" x14ac:dyDescent="0.2">
      <c r="P11738" s="10"/>
      <c r="R11738" s="10"/>
      <c r="S11738" s="10"/>
      <c r="T11738" s="10"/>
    </row>
    <row r="11739" spans="16:20" x14ac:dyDescent="0.2">
      <c r="P11739" s="10"/>
      <c r="R11739" s="10"/>
      <c r="S11739" s="10"/>
      <c r="T11739" s="10"/>
    </row>
    <row r="11740" spans="16:20" x14ac:dyDescent="0.2">
      <c r="P11740" s="10"/>
      <c r="R11740" s="10"/>
      <c r="S11740" s="10"/>
      <c r="T11740" s="10"/>
    </row>
    <row r="11741" spans="16:20" x14ac:dyDescent="0.2">
      <c r="P11741" s="10"/>
      <c r="R11741" s="10"/>
      <c r="S11741" s="10"/>
      <c r="T11741" s="10"/>
    </row>
    <row r="11742" spans="16:20" x14ac:dyDescent="0.2">
      <c r="P11742" s="10"/>
      <c r="R11742" s="10"/>
      <c r="S11742" s="10"/>
      <c r="T11742" s="10"/>
    </row>
    <row r="11743" spans="16:20" x14ac:dyDescent="0.2">
      <c r="P11743" s="10"/>
      <c r="R11743" s="10"/>
      <c r="S11743" s="10"/>
      <c r="T11743" s="10"/>
    </row>
    <row r="11744" spans="16:20" x14ac:dyDescent="0.2">
      <c r="P11744" s="10"/>
      <c r="R11744" s="10"/>
      <c r="S11744" s="10"/>
      <c r="T11744" s="10"/>
    </row>
    <row r="11745" spans="16:20" x14ac:dyDescent="0.2">
      <c r="P11745" s="10"/>
      <c r="R11745" s="10"/>
      <c r="S11745" s="10"/>
      <c r="T11745" s="10"/>
    </row>
    <row r="11746" spans="16:20" x14ac:dyDescent="0.2">
      <c r="P11746" s="10"/>
      <c r="R11746" s="10"/>
      <c r="S11746" s="10"/>
      <c r="T11746" s="10"/>
    </row>
    <row r="11747" spans="16:20" x14ac:dyDescent="0.2">
      <c r="P11747" s="10"/>
      <c r="R11747" s="10"/>
      <c r="S11747" s="10"/>
      <c r="T11747" s="10"/>
    </row>
    <row r="11748" spans="16:20" x14ac:dyDescent="0.2">
      <c r="P11748" s="10"/>
      <c r="R11748" s="10"/>
      <c r="S11748" s="10"/>
      <c r="T11748" s="10"/>
    </row>
    <row r="11749" spans="16:20" x14ac:dyDescent="0.2">
      <c r="P11749" s="10"/>
      <c r="R11749" s="10"/>
      <c r="S11749" s="10"/>
      <c r="T11749" s="10"/>
    </row>
    <row r="11750" spans="16:20" x14ac:dyDescent="0.2">
      <c r="P11750" s="10"/>
      <c r="R11750" s="10"/>
      <c r="S11750" s="10"/>
      <c r="T11750" s="10"/>
    </row>
    <row r="11751" spans="16:20" x14ac:dyDescent="0.2">
      <c r="P11751" s="10"/>
      <c r="R11751" s="10"/>
      <c r="S11751" s="10"/>
      <c r="T11751" s="10"/>
    </row>
    <row r="11752" spans="16:20" x14ac:dyDescent="0.2">
      <c r="P11752" s="10"/>
      <c r="R11752" s="10"/>
      <c r="S11752" s="10"/>
      <c r="T11752" s="10"/>
    </row>
    <row r="11753" spans="16:20" x14ac:dyDescent="0.2">
      <c r="P11753" s="10"/>
      <c r="R11753" s="10"/>
      <c r="S11753" s="10"/>
      <c r="T11753" s="10"/>
    </row>
    <row r="11754" spans="16:20" x14ac:dyDescent="0.2">
      <c r="P11754" s="10"/>
      <c r="R11754" s="10"/>
      <c r="S11754" s="10"/>
      <c r="T11754" s="10"/>
    </row>
    <row r="11755" spans="16:20" x14ac:dyDescent="0.2">
      <c r="P11755" s="10"/>
      <c r="R11755" s="10"/>
      <c r="S11755" s="10"/>
      <c r="T11755" s="10"/>
    </row>
    <row r="11756" spans="16:20" x14ac:dyDescent="0.2">
      <c r="P11756" s="10"/>
      <c r="R11756" s="10"/>
      <c r="S11756" s="10"/>
      <c r="T11756" s="10"/>
    </row>
    <row r="11757" spans="16:20" x14ac:dyDescent="0.2">
      <c r="P11757" s="10"/>
      <c r="R11757" s="10"/>
      <c r="S11757" s="10"/>
      <c r="T11757" s="10"/>
    </row>
    <row r="11758" spans="16:20" x14ac:dyDescent="0.2">
      <c r="P11758" s="10"/>
      <c r="R11758" s="10"/>
      <c r="S11758" s="10"/>
      <c r="T11758" s="10"/>
    </row>
    <row r="11759" spans="16:20" x14ac:dyDescent="0.2">
      <c r="P11759" s="10"/>
      <c r="R11759" s="10"/>
      <c r="S11759" s="10"/>
      <c r="T11759" s="10"/>
    </row>
    <row r="11760" spans="16:20" x14ac:dyDescent="0.2">
      <c r="P11760" s="10"/>
      <c r="R11760" s="10"/>
      <c r="S11760" s="10"/>
      <c r="T11760" s="10"/>
    </row>
    <row r="11761" spans="16:20" x14ac:dyDescent="0.2">
      <c r="P11761" s="10"/>
      <c r="R11761" s="10"/>
      <c r="S11761" s="10"/>
      <c r="T11761" s="10"/>
    </row>
    <row r="11762" spans="16:20" x14ac:dyDescent="0.2">
      <c r="P11762" s="10"/>
      <c r="R11762" s="10"/>
      <c r="S11762" s="10"/>
      <c r="T11762" s="10"/>
    </row>
    <row r="11763" spans="16:20" x14ac:dyDescent="0.2">
      <c r="P11763" s="10"/>
      <c r="R11763" s="10"/>
      <c r="S11763" s="10"/>
      <c r="T11763" s="10"/>
    </row>
    <row r="11764" spans="16:20" x14ac:dyDescent="0.2">
      <c r="P11764" s="10"/>
      <c r="R11764" s="10"/>
      <c r="S11764" s="10"/>
      <c r="T11764" s="10"/>
    </row>
    <row r="11765" spans="16:20" x14ac:dyDescent="0.2">
      <c r="P11765" s="10"/>
      <c r="R11765" s="10"/>
      <c r="S11765" s="10"/>
      <c r="T11765" s="10"/>
    </row>
    <row r="11766" spans="16:20" x14ac:dyDescent="0.2">
      <c r="P11766" s="10"/>
      <c r="R11766" s="10"/>
      <c r="S11766" s="10"/>
      <c r="T11766" s="10"/>
    </row>
    <row r="11767" spans="16:20" x14ac:dyDescent="0.2">
      <c r="P11767" s="10"/>
      <c r="R11767" s="10"/>
      <c r="S11767" s="10"/>
      <c r="T11767" s="10"/>
    </row>
    <row r="11768" spans="16:20" x14ac:dyDescent="0.2">
      <c r="P11768" s="10"/>
      <c r="R11768" s="10"/>
      <c r="S11768" s="10"/>
      <c r="T11768" s="10"/>
    </row>
    <row r="11769" spans="16:20" x14ac:dyDescent="0.2">
      <c r="P11769" s="10"/>
      <c r="R11769" s="10"/>
      <c r="S11769" s="10"/>
      <c r="T11769" s="10"/>
    </row>
    <row r="11770" spans="16:20" x14ac:dyDescent="0.2">
      <c r="P11770" s="10"/>
      <c r="R11770" s="10"/>
      <c r="S11770" s="10"/>
      <c r="T11770" s="10"/>
    </row>
    <row r="11771" spans="16:20" x14ac:dyDescent="0.2">
      <c r="P11771" s="10"/>
      <c r="R11771" s="10"/>
      <c r="S11771" s="10"/>
      <c r="T11771" s="10"/>
    </row>
    <row r="11772" spans="16:20" x14ac:dyDescent="0.2">
      <c r="P11772" s="10"/>
      <c r="R11772" s="10"/>
      <c r="S11772" s="10"/>
      <c r="T11772" s="10"/>
    </row>
    <row r="11773" spans="16:20" x14ac:dyDescent="0.2">
      <c r="P11773" s="10"/>
      <c r="R11773" s="10"/>
      <c r="S11773" s="10"/>
      <c r="T11773" s="10"/>
    </row>
    <row r="11774" spans="16:20" x14ac:dyDescent="0.2">
      <c r="P11774" s="10"/>
      <c r="R11774" s="10"/>
      <c r="S11774" s="10"/>
      <c r="T11774" s="10"/>
    </row>
    <row r="11775" spans="16:20" x14ac:dyDescent="0.2">
      <c r="P11775" s="10"/>
      <c r="R11775" s="10"/>
      <c r="S11775" s="10"/>
      <c r="T11775" s="10"/>
    </row>
    <row r="11776" spans="16:20" x14ac:dyDescent="0.2">
      <c r="P11776" s="10"/>
      <c r="R11776" s="10"/>
      <c r="S11776" s="10"/>
      <c r="T11776" s="10"/>
    </row>
    <row r="11777" spans="16:20" x14ac:dyDescent="0.2">
      <c r="P11777" s="10"/>
      <c r="R11777" s="10"/>
      <c r="S11777" s="10"/>
      <c r="T11777" s="10"/>
    </row>
    <row r="11778" spans="16:20" x14ac:dyDescent="0.2">
      <c r="P11778" s="10"/>
      <c r="R11778" s="10"/>
      <c r="S11778" s="10"/>
      <c r="T11778" s="10"/>
    </row>
    <row r="11779" spans="16:20" x14ac:dyDescent="0.2">
      <c r="P11779" s="10"/>
      <c r="R11779" s="10"/>
      <c r="S11779" s="10"/>
      <c r="T11779" s="10"/>
    </row>
    <row r="11780" spans="16:20" x14ac:dyDescent="0.2">
      <c r="P11780" s="10"/>
      <c r="R11780" s="10"/>
      <c r="S11780" s="10"/>
      <c r="T11780" s="10"/>
    </row>
    <row r="11781" spans="16:20" x14ac:dyDescent="0.2">
      <c r="P11781" s="10"/>
      <c r="R11781" s="10"/>
      <c r="S11781" s="10"/>
      <c r="T11781" s="10"/>
    </row>
    <row r="11782" spans="16:20" x14ac:dyDescent="0.2">
      <c r="P11782" s="10"/>
      <c r="R11782" s="10"/>
      <c r="S11782" s="10"/>
      <c r="T11782" s="10"/>
    </row>
    <row r="11783" spans="16:20" x14ac:dyDescent="0.2">
      <c r="P11783" s="10"/>
      <c r="R11783" s="10"/>
      <c r="S11783" s="10"/>
      <c r="T11783" s="10"/>
    </row>
    <row r="11784" spans="16:20" x14ac:dyDescent="0.2">
      <c r="P11784" s="10"/>
      <c r="R11784" s="10"/>
      <c r="S11784" s="10"/>
      <c r="T11784" s="10"/>
    </row>
    <row r="11785" spans="16:20" x14ac:dyDescent="0.2">
      <c r="P11785" s="10"/>
      <c r="R11785" s="10"/>
      <c r="S11785" s="10"/>
      <c r="T11785" s="10"/>
    </row>
    <row r="11786" spans="16:20" x14ac:dyDescent="0.2">
      <c r="P11786" s="10"/>
      <c r="R11786" s="10"/>
      <c r="S11786" s="10"/>
      <c r="T11786" s="10"/>
    </row>
    <row r="11787" spans="16:20" x14ac:dyDescent="0.2">
      <c r="P11787" s="10"/>
      <c r="R11787" s="10"/>
      <c r="S11787" s="10"/>
      <c r="T11787" s="10"/>
    </row>
    <row r="11788" spans="16:20" x14ac:dyDescent="0.2">
      <c r="P11788" s="10"/>
      <c r="R11788" s="10"/>
      <c r="S11788" s="10"/>
      <c r="T11788" s="10"/>
    </row>
    <row r="11789" spans="16:20" x14ac:dyDescent="0.2">
      <c r="P11789" s="10"/>
      <c r="R11789" s="10"/>
      <c r="S11789" s="10"/>
      <c r="T11789" s="10"/>
    </row>
    <row r="11790" spans="16:20" x14ac:dyDescent="0.2">
      <c r="P11790" s="10"/>
      <c r="R11790" s="10"/>
      <c r="S11790" s="10"/>
      <c r="T11790" s="10"/>
    </row>
    <row r="11791" spans="16:20" x14ac:dyDescent="0.2">
      <c r="P11791" s="10"/>
      <c r="R11791" s="10"/>
      <c r="S11791" s="10"/>
      <c r="T11791" s="10"/>
    </row>
    <row r="11792" spans="16:20" x14ac:dyDescent="0.2">
      <c r="P11792" s="10"/>
      <c r="R11792" s="10"/>
      <c r="S11792" s="10"/>
      <c r="T11792" s="10"/>
    </row>
    <row r="11793" spans="16:20" x14ac:dyDescent="0.2">
      <c r="P11793" s="10"/>
      <c r="R11793" s="10"/>
      <c r="S11793" s="10"/>
      <c r="T11793" s="10"/>
    </row>
    <row r="11794" spans="16:20" x14ac:dyDescent="0.2">
      <c r="P11794" s="10"/>
      <c r="R11794" s="10"/>
      <c r="S11794" s="10"/>
      <c r="T11794" s="10"/>
    </row>
    <row r="11795" spans="16:20" x14ac:dyDescent="0.2">
      <c r="P11795" s="10"/>
      <c r="R11795" s="10"/>
      <c r="S11795" s="10"/>
      <c r="T11795" s="10"/>
    </row>
    <row r="11796" spans="16:20" x14ac:dyDescent="0.2">
      <c r="P11796" s="10"/>
      <c r="R11796" s="10"/>
      <c r="S11796" s="10"/>
      <c r="T11796" s="10"/>
    </row>
    <row r="11797" spans="16:20" x14ac:dyDescent="0.2">
      <c r="P11797" s="10"/>
      <c r="R11797" s="10"/>
      <c r="S11797" s="10"/>
      <c r="T11797" s="10"/>
    </row>
    <row r="11798" spans="16:20" x14ac:dyDescent="0.2">
      <c r="P11798" s="10"/>
      <c r="R11798" s="10"/>
      <c r="S11798" s="10"/>
      <c r="T11798" s="10"/>
    </row>
    <row r="11799" spans="16:20" x14ac:dyDescent="0.2">
      <c r="P11799" s="10"/>
      <c r="R11799" s="10"/>
      <c r="S11799" s="10"/>
      <c r="T11799" s="10"/>
    </row>
    <row r="11800" spans="16:20" x14ac:dyDescent="0.2">
      <c r="P11800" s="10"/>
      <c r="R11800" s="10"/>
      <c r="S11800" s="10"/>
      <c r="T11800" s="10"/>
    </row>
    <row r="11801" spans="16:20" x14ac:dyDescent="0.2">
      <c r="P11801" s="10"/>
      <c r="R11801" s="10"/>
      <c r="S11801" s="10"/>
      <c r="T11801" s="10"/>
    </row>
    <row r="11802" spans="16:20" x14ac:dyDescent="0.2">
      <c r="P11802" s="10"/>
      <c r="R11802" s="10"/>
      <c r="S11802" s="10"/>
      <c r="T11802" s="10"/>
    </row>
    <row r="11803" spans="16:20" x14ac:dyDescent="0.2">
      <c r="P11803" s="10"/>
      <c r="R11803" s="10"/>
      <c r="S11803" s="10"/>
      <c r="T11803" s="10"/>
    </row>
    <row r="11804" spans="16:20" x14ac:dyDescent="0.2">
      <c r="P11804" s="10"/>
      <c r="R11804" s="10"/>
      <c r="S11804" s="10"/>
      <c r="T11804" s="10"/>
    </row>
    <row r="11805" spans="16:20" x14ac:dyDescent="0.2">
      <c r="P11805" s="10"/>
      <c r="R11805" s="10"/>
      <c r="S11805" s="10"/>
      <c r="T11805" s="10"/>
    </row>
    <row r="11806" spans="16:20" x14ac:dyDescent="0.2">
      <c r="P11806" s="10"/>
      <c r="R11806" s="10"/>
      <c r="S11806" s="10"/>
      <c r="T11806" s="10"/>
    </row>
    <row r="11807" spans="16:20" x14ac:dyDescent="0.2">
      <c r="P11807" s="10"/>
      <c r="R11807" s="10"/>
      <c r="S11807" s="10"/>
      <c r="T11807" s="10"/>
    </row>
    <row r="11808" spans="16:20" x14ac:dyDescent="0.2">
      <c r="P11808" s="10"/>
      <c r="R11808" s="10"/>
      <c r="S11808" s="10"/>
      <c r="T11808" s="10"/>
    </row>
    <row r="11809" spans="16:20" x14ac:dyDescent="0.2">
      <c r="P11809" s="10"/>
      <c r="R11809" s="10"/>
      <c r="S11809" s="10"/>
      <c r="T11809" s="10"/>
    </row>
    <row r="11810" spans="16:20" x14ac:dyDescent="0.2">
      <c r="P11810" s="10"/>
      <c r="R11810" s="10"/>
      <c r="S11810" s="10"/>
      <c r="T11810" s="10"/>
    </row>
    <row r="11811" spans="16:20" x14ac:dyDescent="0.2">
      <c r="P11811" s="10"/>
      <c r="R11811" s="10"/>
      <c r="S11811" s="10"/>
      <c r="T11811" s="10"/>
    </row>
    <row r="11812" spans="16:20" x14ac:dyDescent="0.2">
      <c r="P11812" s="10"/>
      <c r="R11812" s="10"/>
      <c r="S11812" s="10"/>
      <c r="T11812" s="10"/>
    </row>
    <row r="11813" spans="16:20" x14ac:dyDescent="0.2">
      <c r="P11813" s="10"/>
      <c r="R11813" s="10"/>
      <c r="S11813" s="10"/>
      <c r="T11813" s="10"/>
    </row>
    <row r="11814" spans="16:20" x14ac:dyDescent="0.2">
      <c r="P11814" s="10"/>
      <c r="R11814" s="10"/>
      <c r="S11814" s="10"/>
      <c r="T11814" s="10"/>
    </row>
    <row r="11815" spans="16:20" x14ac:dyDescent="0.2">
      <c r="P11815" s="10"/>
      <c r="R11815" s="10"/>
      <c r="S11815" s="10"/>
      <c r="T11815" s="10"/>
    </row>
    <row r="11816" spans="16:20" x14ac:dyDescent="0.2">
      <c r="P11816" s="10"/>
      <c r="R11816" s="10"/>
      <c r="S11816" s="10"/>
      <c r="T11816" s="10"/>
    </row>
    <row r="11817" spans="16:20" x14ac:dyDescent="0.2">
      <c r="P11817" s="10"/>
      <c r="R11817" s="10"/>
      <c r="S11817" s="10"/>
      <c r="T11817" s="10"/>
    </row>
    <row r="11818" spans="16:20" x14ac:dyDescent="0.2">
      <c r="P11818" s="10"/>
      <c r="R11818" s="10"/>
      <c r="S11818" s="10"/>
      <c r="T11818" s="10"/>
    </row>
    <row r="11819" spans="16:20" x14ac:dyDescent="0.2">
      <c r="P11819" s="10"/>
      <c r="R11819" s="10"/>
      <c r="S11819" s="10"/>
      <c r="T11819" s="10"/>
    </row>
    <row r="11820" spans="16:20" x14ac:dyDescent="0.2">
      <c r="P11820" s="10"/>
      <c r="R11820" s="10"/>
      <c r="S11820" s="10"/>
      <c r="T11820" s="10"/>
    </row>
    <row r="11821" spans="16:20" x14ac:dyDescent="0.2">
      <c r="P11821" s="10"/>
      <c r="R11821" s="10"/>
      <c r="S11821" s="10"/>
      <c r="T11821" s="10"/>
    </row>
    <row r="11822" spans="16:20" x14ac:dyDescent="0.2">
      <c r="P11822" s="10"/>
      <c r="R11822" s="10"/>
      <c r="S11822" s="10"/>
      <c r="T11822" s="10"/>
    </row>
    <row r="11823" spans="16:20" x14ac:dyDescent="0.2">
      <c r="P11823" s="10"/>
      <c r="R11823" s="10"/>
      <c r="S11823" s="10"/>
      <c r="T11823" s="10"/>
    </row>
    <row r="11824" spans="16:20" x14ac:dyDescent="0.2">
      <c r="P11824" s="10"/>
      <c r="R11824" s="10"/>
      <c r="S11824" s="10"/>
      <c r="T11824" s="10"/>
    </row>
    <row r="11825" spans="16:20" x14ac:dyDescent="0.2">
      <c r="P11825" s="10"/>
      <c r="R11825" s="10"/>
      <c r="S11825" s="10"/>
      <c r="T11825" s="10"/>
    </row>
    <row r="11826" spans="16:20" x14ac:dyDescent="0.2">
      <c r="P11826" s="10"/>
      <c r="R11826" s="10"/>
      <c r="S11826" s="10"/>
      <c r="T11826" s="10"/>
    </row>
    <row r="11827" spans="16:20" x14ac:dyDescent="0.2">
      <c r="P11827" s="10"/>
      <c r="R11827" s="10"/>
      <c r="S11827" s="10"/>
      <c r="T11827" s="10"/>
    </row>
    <row r="11828" spans="16:20" x14ac:dyDescent="0.2">
      <c r="P11828" s="10"/>
      <c r="R11828" s="10"/>
      <c r="S11828" s="10"/>
      <c r="T11828" s="10"/>
    </row>
    <row r="11829" spans="16:20" x14ac:dyDescent="0.2">
      <c r="P11829" s="10"/>
      <c r="R11829" s="10"/>
      <c r="S11829" s="10"/>
      <c r="T11829" s="10"/>
    </row>
    <row r="11830" spans="16:20" x14ac:dyDescent="0.2">
      <c r="P11830" s="10"/>
      <c r="R11830" s="10"/>
      <c r="S11830" s="10"/>
      <c r="T11830" s="10"/>
    </row>
    <row r="11831" spans="16:20" x14ac:dyDescent="0.2">
      <c r="P11831" s="10"/>
      <c r="R11831" s="10"/>
      <c r="S11831" s="10"/>
      <c r="T11831" s="10"/>
    </row>
    <row r="11832" spans="16:20" x14ac:dyDescent="0.2">
      <c r="P11832" s="10"/>
      <c r="R11832" s="10"/>
      <c r="S11832" s="10"/>
      <c r="T11832" s="10"/>
    </row>
    <row r="11833" spans="16:20" x14ac:dyDescent="0.2">
      <c r="P11833" s="10"/>
      <c r="R11833" s="10"/>
      <c r="S11833" s="10"/>
      <c r="T11833" s="10"/>
    </row>
    <row r="11834" spans="16:20" x14ac:dyDescent="0.2">
      <c r="P11834" s="10"/>
      <c r="R11834" s="10"/>
      <c r="S11834" s="10"/>
      <c r="T11834" s="10"/>
    </row>
    <row r="11835" spans="16:20" x14ac:dyDescent="0.2">
      <c r="P11835" s="10"/>
      <c r="R11835" s="10"/>
      <c r="S11835" s="10"/>
      <c r="T11835" s="10"/>
    </row>
    <row r="11836" spans="16:20" x14ac:dyDescent="0.2">
      <c r="P11836" s="10"/>
      <c r="R11836" s="10"/>
      <c r="S11836" s="10"/>
      <c r="T11836" s="10"/>
    </row>
    <row r="11837" spans="16:20" x14ac:dyDescent="0.2">
      <c r="P11837" s="10"/>
      <c r="R11837" s="10"/>
      <c r="S11837" s="10"/>
      <c r="T11837" s="10"/>
    </row>
    <row r="11838" spans="16:20" x14ac:dyDescent="0.2">
      <c r="P11838" s="10"/>
      <c r="R11838" s="10"/>
      <c r="S11838" s="10"/>
      <c r="T11838" s="10"/>
    </row>
    <row r="11839" spans="16:20" x14ac:dyDescent="0.2">
      <c r="P11839" s="10"/>
      <c r="R11839" s="10"/>
      <c r="S11839" s="10"/>
      <c r="T11839" s="10"/>
    </row>
    <row r="11840" spans="16:20" x14ac:dyDescent="0.2">
      <c r="P11840" s="10"/>
      <c r="R11840" s="10"/>
      <c r="S11840" s="10"/>
      <c r="T11840" s="10"/>
    </row>
    <row r="11841" spans="16:20" x14ac:dyDescent="0.2">
      <c r="P11841" s="10"/>
      <c r="R11841" s="10"/>
      <c r="S11841" s="10"/>
      <c r="T11841" s="10"/>
    </row>
    <row r="11842" spans="16:20" x14ac:dyDescent="0.2">
      <c r="P11842" s="10"/>
      <c r="R11842" s="10"/>
      <c r="S11842" s="10"/>
      <c r="T11842" s="10"/>
    </row>
    <row r="11843" spans="16:20" x14ac:dyDescent="0.2">
      <c r="P11843" s="10"/>
      <c r="R11843" s="10"/>
      <c r="S11843" s="10"/>
      <c r="T11843" s="10"/>
    </row>
    <row r="11844" spans="16:20" x14ac:dyDescent="0.2">
      <c r="P11844" s="10"/>
      <c r="R11844" s="10"/>
      <c r="S11844" s="10"/>
      <c r="T11844" s="10"/>
    </row>
    <row r="11845" spans="16:20" x14ac:dyDescent="0.2">
      <c r="P11845" s="10"/>
      <c r="R11845" s="10"/>
      <c r="S11845" s="10"/>
      <c r="T11845" s="10"/>
    </row>
    <row r="11846" spans="16:20" x14ac:dyDescent="0.2">
      <c r="P11846" s="10"/>
      <c r="R11846" s="10"/>
      <c r="S11846" s="10"/>
      <c r="T11846" s="10"/>
    </row>
    <row r="11847" spans="16:20" x14ac:dyDescent="0.2">
      <c r="P11847" s="10"/>
      <c r="R11847" s="10"/>
      <c r="S11847" s="10"/>
      <c r="T11847" s="10"/>
    </row>
    <row r="11848" spans="16:20" x14ac:dyDescent="0.2">
      <c r="P11848" s="10"/>
      <c r="R11848" s="10"/>
      <c r="S11848" s="10"/>
      <c r="T11848" s="10"/>
    </row>
    <row r="11849" spans="16:20" x14ac:dyDescent="0.2">
      <c r="P11849" s="10"/>
      <c r="R11849" s="10"/>
      <c r="S11849" s="10"/>
      <c r="T11849" s="10"/>
    </row>
    <row r="11850" spans="16:20" x14ac:dyDescent="0.2">
      <c r="P11850" s="10"/>
      <c r="R11850" s="10"/>
      <c r="S11850" s="10"/>
      <c r="T11850" s="10"/>
    </row>
    <row r="11851" spans="16:20" x14ac:dyDescent="0.2">
      <c r="P11851" s="10"/>
      <c r="R11851" s="10"/>
      <c r="S11851" s="10"/>
      <c r="T11851" s="10"/>
    </row>
    <row r="11852" spans="16:20" x14ac:dyDescent="0.2">
      <c r="P11852" s="10"/>
      <c r="R11852" s="10"/>
      <c r="S11852" s="10"/>
      <c r="T11852" s="10"/>
    </row>
    <row r="11853" spans="16:20" x14ac:dyDescent="0.2">
      <c r="P11853" s="10"/>
      <c r="R11853" s="10"/>
      <c r="S11853" s="10"/>
      <c r="T11853" s="10"/>
    </row>
    <row r="11854" spans="16:20" x14ac:dyDescent="0.2">
      <c r="P11854" s="10"/>
      <c r="R11854" s="10"/>
      <c r="S11854" s="10"/>
      <c r="T11854" s="10"/>
    </row>
    <row r="11855" spans="16:20" x14ac:dyDescent="0.2">
      <c r="P11855" s="10"/>
      <c r="R11855" s="10"/>
      <c r="S11855" s="10"/>
      <c r="T11855" s="10"/>
    </row>
    <row r="11856" spans="16:20" x14ac:dyDescent="0.2">
      <c r="P11856" s="10"/>
      <c r="R11856" s="10"/>
      <c r="S11856" s="10"/>
      <c r="T11856" s="10"/>
    </row>
    <row r="11857" spans="16:20" x14ac:dyDescent="0.2">
      <c r="P11857" s="10"/>
      <c r="R11857" s="10"/>
      <c r="S11857" s="10"/>
      <c r="T11857" s="10"/>
    </row>
    <row r="11858" spans="16:20" x14ac:dyDescent="0.2">
      <c r="P11858" s="10"/>
      <c r="R11858" s="10"/>
      <c r="S11858" s="10"/>
      <c r="T11858" s="10"/>
    </row>
    <row r="11859" spans="16:20" x14ac:dyDescent="0.2">
      <c r="P11859" s="10"/>
      <c r="R11859" s="10"/>
      <c r="S11859" s="10"/>
      <c r="T11859" s="10"/>
    </row>
    <row r="11860" spans="16:20" x14ac:dyDescent="0.2">
      <c r="P11860" s="10"/>
      <c r="R11860" s="10"/>
      <c r="S11860" s="10"/>
      <c r="T11860" s="10"/>
    </row>
    <row r="11861" spans="16:20" x14ac:dyDescent="0.2">
      <c r="P11861" s="10"/>
      <c r="R11861" s="10"/>
      <c r="S11861" s="10"/>
      <c r="T11861" s="10"/>
    </row>
    <row r="11862" spans="16:20" x14ac:dyDescent="0.2">
      <c r="P11862" s="10"/>
      <c r="R11862" s="10"/>
      <c r="S11862" s="10"/>
      <c r="T11862" s="10"/>
    </row>
    <row r="11863" spans="16:20" x14ac:dyDescent="0.2">
      <c r="P11863" s="10"/>
      <c r="R11863" s="10"/>
      <c r="S11863" s="10"/>
      <c r="T11863" s="10"/>
    </row>
    <row r="11864" spans="16:20" x14ac:dyDescent="0.2">
      <c r="P11864" s="10"/>
      <c r="R11864" s="10"/>
      <c r="S11864" s="10"/>
      <c r="T11864" s="10"/>
    </row>
    <row r="11865" spans="16:20" x14ac:dyDescent="0.2">
      <c r="P11865" s="10"/>
      <c r="R11865" s="10"/>
      <c r="S11865" s="10"/>
      <c r="T11865" s="10"/>
    </row>
    <row r="11866" spans="16:20" x14ac:dyDescent="0.2">
      <c r="P11866" s="10"/>
      <c r="R11866" s="10"/>
      <c r="S11866" s="10"/>
      <c r="T11866" s="10"/>
    </row>
    <row r="11867" spans="16:20" x14ac:dyDescent="0.2">
      <c r="P11867" s="10"/>
      <c r="R11867" s="10"/>
      <c r="S11867" s="10"/>
      <c r="T11867" s="10"/>
    </row>
    <row r="11868" spans="16:20" x14ac:dyDescent="0.2">
      <c r="P11868" s="10"/>
      <c r="R11868" s="10"/>
      <c r="S11868" s="10"/>
      <c r="T11868" s="10"/>
    </row>
    <row r="11869" spans="16:20" x14ac:dyDescent="0.2">
      <c r="P11869" s="10"/>
      <c r="R11869" s="10"/>
      <c r="S11869" s="10"/>
      <c r="T11869" s="10"/>
    </row>
    <row r="11870" spans="16:20" x14ac:dyDescent="0.2">
      <c r="P11870" s="10"/>
      <c r="R11870" s="10"/>
      <c r="S11870" s="10"/>
      <c r="T11870" s="10"/>
    </row>
    <row r="11871" spans="16:20" x14ac:dyDescent="0.2">
      <c r="P11871" s="10"/>
      <c r="R11871" s="10"/>
      <c r="S11871" s="10"/>
      <c r="T11871" s="10"/>
    </row>
    <row r="11872" spans="16:20" x14ac:dyDescent="0.2">
      <c r="P11872" s="10"/>
      <c r="R11872" s="10"/>
      <c r="S11872" s="10"/>
      <c r="T11872" s="10"/>
    </row>
    <row r="11873" spans="16:20" x14ac:dyDescent="0.2">
      <c r="P11873" s="10"/>
      <c r="R11873" s="10"/>
      <c r="S11873" s="10"/>
      <c r="T11873" s="10"/>
    </row>
    <row r="11874" spans="16:20" x14ac:dyDescent="0.2">
      <c r="P11874" s="10"/>
      <c r="R11874" s="10"/>
      <c r="S11874" s="10"/>
      <c r="T11874" s="10"/>
    </row>
    <row r="11875" spans="16:20" x14ac:dyDescent="0.2">
      <c r="P11875" s="10"/>
      <c r="R11875" s="10"/>
      <c r="S11875" s="10"/>
      <c r="T11875" s="10"/>
    </row>
    <row r="11876" spans="16:20" x14ac:dyDescent="0.2">
      <c r="P11876" s="10"/>
      <c r="R11876" s="10"/>
      <c r="S11876" s="10"/>
      <c r="T11876" s="10"/>
    </row>
    <row r="11877" spans="16:20" x14ac:dyDescent="0.2">
      <c r="P11877" s="10"/>
      <c r="R11877" s="10"/>
      <c r="S11877" s="10"/>
      <c r="T11877" s="10"/>
    </row>
    <row r="11878" spans="16:20" x14ac:dyDescent="0.2">
      <c r="P11878" s="10"/>
      <c r="R11878" s="10"/>
      <c r="S11878" s="10"/>
      <c r="T11878" s="10"/>
    </row>
    <row r="11879" spans="16:20" x14ac:dyDescent="0.2">
      <c r="P11879" s="10"/>
      <c r="R11879" s="10"/>
      <c r="S11879" s="10"/>
      <c r="T11879" s="10"/>
    </row>
    <row r="11880" spans="16:20" x14ac:dyDescent="0.2">
      <c r="P11880" s="10"/>
      <c r="R11880" s="10"/>
      <c r="S11880" s="10"/>
      <c r="T11880" s="10"/>
    </row>
    <row r="11881" spans="16:20" x14ac:dyDescent="0.2">
      <c r="P11881" s="10"/>
      <c r="R11881" s="10"/>
      <c r="S11881" s="10"/>
      <c r="T11881" s="10"/>
    </row>
    <row r="11882" spans="16:20" x14ac:dyDescent="0.2">
      <c r="P11882" s="10"/>
      <c r="R11882" s="10"/>
      <c r="S11882" s="10"/>
      <c r="T11882" s="10"/>
    </row>
    <row r="11883" spans="16:20" x14ac:dyDescent="0.2">
      <c r="P11883" s="10"/>
      <c r="R11883" s="10"/>
      <c r="S11883" s="10"/>
      <c r="T11883" s="10"/>
    </row>
    <row r="11884" spans="16:20" x14ac:dyDescent="0.2">
      <c r="P11884" s="10"/>
      <c r="R11884" s="10"/>
      <c r="S11884" s="10"/>
      <c r="T11884" s="10"/>
    </row>
    <row r="11885" spans="16:20" x14ac:dyDescent="0.2">
      <c r="P11885" s="10"/>
      <c r="R11885" s="10"/>
      <c r="S11885" s="10"/>
      <c r="T11885" s="10"/>
    </row>
    <row r="11886" spans="16:20" x14ac:dyDescent="0.2">
      <c r="P11886" s="10"/>
      <c r="R11886" s="10"/>
      <c r="S11886" s="10"/>
      <c r="T11886" s="10"/>
    </row>
    <row r="11887" spans="16:20" x14ac:dyDescent="0.2">
      <c r="P11887" s="10"/>
      <c r="R11887" s="10"/>
      <c r="S11887" s="10"/>
      <c r="T11887" s="10"/>
    </row>
    <row r="11888" spans="16:20" x14ac:dyDescent="0.2">
      <c r="P11888" s="10"/>
      <c r="R11888" s="10"/>
      <c r="S11888" s="10"/>
      <c r="T11888" s="10"/>
    </row>
    <row r="11889" spans="16:20" x14ac:dyDescent="0.2">
      <c r="P11889" s="10"/>
      <c r="R11889" s="10"/>
      <c r="S11889" s="10"/>
      <c r="T11889" s="10"/>
    </row>
    <row r="11890" spans="16:20" x14ac:dyDescent="0.2">
      <c r="P11890" s="10"/>
      <c r="R11890" s="10"/>
      <c r="S11890" s="10"/>
      <c r="T11890" s="10"/>
    </row>
    <row r="11891" spans="16:20" x14ac:dyDescent="0.2">
      <c r="P11891" s="10"/>
      <c r="R11891" s="10"/>
      <c r="S11891" s="10"/>
      <c r="T11891" s="10"/>
    </row>
    <row r="11892" spans="16:20" x14ac:dyDescent="0.2">
      <c r="P11892" s="10"/>
      <c r="R11892" s="10"/>
      <c r="S11892" s="10"/>
      <c r="T11892" s="10"/>
    </row>
    <row r="11893" spans="16:20" x14ac:dyDescent="0.2">
      <c r="P11893" s="10"/>
      <c r="R11893" s="10"/>
      <c r="S11893" s="10"/>
      <c r="T11893" s="10"/>
    </row>
    <row r="11894" spans="16:20" x14ac:dyDescent="0.2">
      <c r="P11894" s="10"/>
      <c r="R11894" s="10"/>
      <c r="S11894" s="10"/>
      <c r="T11894" s="10"/>
    </row>
    <row r="11895" spans="16:20" x14ac:dyDescent="0.2">
      <c r="P11895" s="10"/>
      <c r="R11895" s="10"/>
      <c r="S11895" s="10"/>
      <c r="T11895" s="10"/>
    </row>
    <row r="11896" spans="16:20" x14ac:dyDescent="0.2">
      <c r="P11896" s="10"/>
      <c r="R11896" s="10"/>
      <c r="S11896" s="10"/>
      <c r="T11896" s="10"/>
    </row>
    <row r="11897" spans="16:20" x14ac:dyDescent="0.2">
      <c r="P11897" s="10"/>
      <c r="R11897" s="10"/>
      <c r="S11897" s="10"/>
      <c r="T11897" s="10"/>
    </row>
    <row r="11898" spans="16:20" x14ac:dyDescent="0.2">
      <c r="P11898" s="10"/>
      <c r="R11898" s="10"/>
      <c r="S11898" s="10"/>
      <c r="T11898" s="10"/>
    </row>
    <row r="11899" spans="16:20" x14ac:dyDescent="0.2">
      <c r="P11899" s="10"/>
      <c r="R11899" s="10"/>
      <c r="S11899" s="10"/>
      <c r="T11899" s="10"/>
    </row>
    <row r="11900" spans="16:20" x14ac:dyDescent="0.2">
      <c r="P11900" s="10"/>
      <c r="R11900" s="10"/>
      <c r="S11900" s="10"/>
      <c r="T11900" s="10"/>
    </row>
    <row r="11901" spans="16:20" x14ac:dyDescent="0.2">
      <c r="P11901" s="10"/>
      <c r="R11901" s="10"/>
      <c r="S11901" s="10"/>
      <c r="T11901" s="10"/>
    </row>
    <row r="11902" spans="16:20" x14ac:dyDescent="0.2">
      <c r="P11902" s="10"/>
      <c r="R11902" s="10"/>
      <c r="S11902" s="10"/>
      <c r="T11902" s="10"/>
    </row>
    <row r="11903" spans="16:20" x14ac:dyDescent="0.2">
      <c r="P11903" s="10"/>
      <c r="R11903" s="10"/>
      <c r="S11903" s="10"/>
      <c r="T11903" s="10"/>
    </row>
    <row r="11904" spans="16:20" x14ac:dyDescent="0.2">
      <c r="P11904" s="10"/>
      <c r="R11904" s="10"/>
      <c r="S11904" s="10"/>
      <c r="T11904" s="10"/>
    </row>
    <row r="11905" spans="16:20" x14ac:dyDescent="0.2">
      <c r="P11905" s="10"/>
      <c r="R11905" s="10"/>
      <c r="S11905" s="10"/>
      <c r="T11905" s="10"/>
    </row>
    <row r="11906" spans="16:20" x14ac:dyDescent="0.2">
      <c r="P11906" s="10"/>
      <c r="R11906" s="10"/>
      <c r="S11906" s="10"/>
      <c r="T11906" s="10"/>
    </row>
    <row r="11907" spans="16:20" x14ac:dyDescent="0.2">
      <c r="P11907" s="10"/>
      <c r="R11907" s="10"/>
      <c r="S11907" s="10"/>
      <c r="T11907" s="10"/>
    </row>
    <row r="11908" spans="16:20" x14ac:dyDescent="0.2">
      <c r="P11908" s="10"/>
      <c r="R11908" s="10"/>
      <c r="S11908" s="10"/>
      <c r="T11908" s="10"/>
    </row>
    <row r="11909" spans="16:20" x14ac:dyDescent="0.2">
      <c r="P11909" s="10"/>
      <c r="R11909" s="10"/>
      <c r="S11909" s="10"/>
      <c r="T11909" s="10"/>
    </row>
    <row r="11910" spans="16:20" x14ac:dyDescent="0.2">
      <c r="P11910" s="10"/>
      <c r="R11910" s="10"/>
      <c r="S11910" s="10"/>
      <c r="T11910" s="10"/>
    </row>
    <row r="11911" spans="16:20" x14ac:dyDescent="0.2">
      <c r="P11911" s="10"/>
      <c r="R11911" s="10"/>
      <c r="S11911" s="10"/>
      <c r="T11911" s="10"/>
    </row>
    <row r="11912" spans="16:20" x14ac:dyDescent="0.2">
      <c r="P11912" s="10"/>
      <c r="R11912" s="10"/>
      <c r="S11912" s="10"/>
      <c r="T11912" s="10"/>
    </row>
    <row r="11913" spans="16:20" x14ac:dyDescent="0.2">
      <c r="P11913" s="10"/>
      <c r="R11913" s="10"/>
      <c r="S11913" s="10"/>
      <c r="T11913" s="10"/>
    </row>
    <row r="11914" spans="16:20" x14ac:dyDescent="0.2">
      <c r="P11914" s="10"/>
      <c r="R11914" s="10"/>
      <c r="S11914" s="10"/>
      <c r="T11914" s="10"/>
    </row>
    <row r="11915" spans="16:20" x14ac:dyDescent="0.2">
      <c r="P11915" s="10"/>
      <c r="R11915" s="10"/>
      <c r="S11915" s="10"/>
      <c r="T11915" s="10"/>
    </row>
    <row r="11916" spans="16:20" x14ac:dyDescent="0.2">
      <c r="P11916" s="10"/>
      <c r="R11916" s="10"/>
      <c r="S11916" s="10"/>
      <c r="T11916" s="10"/>
    </row>
    <row r="11917" spans="16:20" x14ac:dyDescent="0.2">
      <c r="P11917" s="10"/>
      <c r="R11917" s="10"/>
      <c r="S11917" s="10"/>
      <c r="T11917" s="10"/>
    </row>
    <row r="11918" spans="16:20" x14ac:dyDescent="0.2">
      <c r="P11918" s="10"/>
      <c r="R11918" s="10"/>
      <c r="S11918" s="10"/>
      <c r="T11918" s="10"/>
    </row>
    <row r="11919" spans="16:20" x14ac:dyDescent="0.2">
      <c r="P11919" s="10"/>
      <c r="R11919" s="10"/>
      <c r="S11919" s="10"/>
      <c r="T11919" s="10"/>
    </row>
    <row r="11920" spans="16:20" x14ac:dyDescent="0.2">
      <c r="P11920" s="10"/>
      <c r="R11920" s="10"/>
      <c r="S11920" s="10"/>
      <c r="T11920" s="10"/>
    </row>
    <row r="11921" spans="16:20" x14ac:dyDescent="0.2">
      <c r="P11921" s="10"/>
      <c r="R11921" s="10"/>
      <c r="S11921" s="10"/>
      <c r="T11921" s="10"/>
    </row>
    <row r="11922" spans="16:20" x14ac:dyDescent="0.2">
      <c r="P11922" s="10"/>
      <c r="R11922" s="10"/>
      <c r="S11922" s="10"/>
      <c r="T11922" s="10"/>
    </row>
    <row r="11923" spans="16:20" x14ac:dyDescent="0.2">
      <c r="P11923" s="10"/>
      <c r="R11923" s="10"/>
      <c r="S11923" s="10"/>
      <c r="T11923" s="10"/>
    </row>
    <row r="11924" spans="16:20" x14ac:dyDescent="0.2">
      <c r="P11924" s="10"/>
      <c r="R11924" s="10"/>
      <c r="S11924" s="10"/>
      <c r="T11924" s="10"/>
    </row>
    <row r="11925" spans="16:20" x14ac:dyDescent="0.2">
      <c r="P11925" s="10"/>
      <c r="R11925" s="10"/>
      <c r="S11925" s="10"/>
      <c r="T11925" s="10"/>
    </row>
    <row r="11926" spans="16:20" x14ac:dyDescent="0.2">
      <c r="P11926" s="10"/>
      <c r="R11926" s="10"/>
      <c r="S11926" s="10"/>
      <c r="T11926" s="10"/>
    </row>
    <row r="11927" spans="16:20" x14ac:dyDescent="0.2">
      <c r="P11927" s="10"/>
      <c r="R11927" s="10"/>
      <c r="S11927" s="10"/>
      <c r="T11927" s="10"/>
    </row>
    <row r="11928" spans="16:20" x14ac:dyDescent="0.2">
      <c r="P11928" s="10"/>
      <c r="R11928" s="10"/>
      <c r="S11928" s="10"/>
      <c r="T11928" s="10"/>
    </row>
    <row r="11929" spans="16:20" x14ac:dyDescent="0.2">
      <c r="P11929" s="10"/>
      <c r="R11929" s="10"/>
      <c r="S11929" s="10"/>
      <c r="T11929" s="10"/>
    </row>
    <row r="11930" spans="16:20" x14ac:dyDescent="0.2">
      <c r="P11930" s="10"/>
      <c r="R11930" s="10"/>
      <c r="S11930" s="10"/>
      <c r="T11930" s="10"/>
    </row>
    <row r="11931" spans="16:20" x14ac:dyDescent="0.2">
      <c r="P11931" s="10"/>
      <c r="R11931" s="10"/>
      <c r="S11931" s="10"/>
      <c r="T11931" s="10"/>
    </row>
    <row r="11932" spans="16:20" x14ac:dyDescent="0.2">
      <c r="P11932" s="10"/>
      <c r="R11932" s="10"/>
      <c r="S11932" s="10"/>
      <c r="T11932" s="10"/>
    </row>
    <row r="11933" spans="16:20" x14ac:dyDescent="0.2">
      <c r="P11933" s="10"/>
      <c r="R11933" s="10"/>
      <c r="S11933" s="10"/>
      <c r="T11933" s="10"/>
    </row>
    <row r="11934" spans="16:20" x14ac:dyDescent="0.2">
      <c r="P11934" s="10"/>
      <c r="R11934" s="10"/>
      <c r="S11934" s="10"/>
      <c r="T11934" s="10"/>
    </row>
    <row r="11935" spans="16:20" x14ac:dyDescent="0.2">
      <c r="P11935" s="10"/>
      <c r="R11935" s="10"/>
      <c r="S11935" s="10"/>
      <c r="T11935" s="10"/>
    </row>
    <row r="11936" spans="16:20" x14ac:dyDescent="0.2">
      <c r="P11936" s="10"/>
      <c r="R11936" s="10"/>
      <c r="S11936" s="10"/>
      <c r="T11936" s="10"/>
    </row>
    <row r="11937" spans="16:20" x14ac:dyDescent="0.2">
      <c r="P11937" s="10"/>
      <c r="R11937" s="10"/>
      <c r="S11937" s="10"/>
      <c r="T11937" s="10"/>
    </row>
    <row r="11938" spans="16:20" x14ac:dyDescent="0.2">
      <c r="P11938" s="10"/>
      <c r="R11938" s="10"/>
      <c r="S11938" s="10"/>
      <c r="T11938" s="10"/>
    </row>
    <row r="11939" spans="16:20" x14ac:dyDescent="0.2">
      <c r="P11939" s="10"/>
      <c r="R11939" s="10"/>
      <c r="S11939" s="10"/>
      <c r="T11939" s="10"/>
    </row>
    <row r="11940" spans="16:20" x14ac:dyDescent="0.2">
      <c r="P11940" s="10"/>
      <c r="R11940" s="10"/>
      <c r="S11940" s="10"/>
      <c r="T11940" s="10"/>
    </row>
    <row r="11941" spans="16:20" x14ac:dyDescent="0.2">
      <c r="P11941" s="10"/>
      <c r="R11941" s="10"/>
      <c r="S11941" s="10"/>
      <c r="T11941" s="10"/>
    </row>
    <row r="11942" spans="16:20" x14ac:dyDescent="0.2">
      <c r="P11942" s="10"/>
      <c r="R11942" s="10"/>
      <c r="S11942" s="10"/>
      <c r="T11942" s="10"/>
    </row>
    <row r="11943" spans="16:20" x14ac:dyDescent="0.2">
      <c r="P11943" s="10"/>
      <c r="R11943" s="10"/>
      <c r="S11943" s="10"/>
      <c r="T11943" s="10"/>
    </row>
    <row r="11944" spans="16:20" x14ac:dyDescent="0.2">
      <c r="P11944" s="10"/>
      <c r="R11944" s="10"/>
      <c r="S11944" s="10"/>
      <c r="T11944" s="10"/>
    </row>
    <row r="11945" spans="16:20" x14ac:dyDescent="0.2">
      <c r="P11945" s="10"/>
      <c r="R11945" s="10"/>
      <c r="S11945" s="10"/>
      <c r="T11945" s="10"/>
    </row>
    <row r="11946" spans="16:20" x14ac:dyDescent="0.2">
      <c r="P11946" s="10"/>
      <c r="R11946" s="10"/>
      <c r="S11946" s="10"/>
      <c r="T11946" s="10"/>
    </row>
    <row r="11947" spans="16:20" x14ac:dyDescent="0.2">
      <c r="P11947" s="10"/>
      <c r="R11947" s="10"/>
      <c r="S11947" s="10"/>
      <c r="T11947" s="10"/>
    </row>
    <row r="11948" spans="16:20" x14ac:dyDescent="0.2">
      <c r="P11948" s="10"/>
      <c r="R11948" s="10"/>
      <c r="S11948" s="10"/>
      <c r="T11948" s="10"/>
    </row>
    <row r="11949" spans="16:20" x14ac:dyDescent="0.2">
      <c r="P11949" s="10"/>
      <c r="R11949" s="10"/>
      <c r="S11949" s="10"/>
      <c r="T11949" s="10"/>
    </row>
    <row r="11950" spans="16:20" x14ac:dyDescent="0.2">
      <c r="P11950" s="10"/>
      <c r="R11950" s="10"/>
      <c r="S11950" s="10"/>
      <c r="T11950" s="10"/>
    </row>
    <row r="11951" spans="16:20" x14ac:dyDescent="0.2">
      <c r="P11951" s="10"/>
      <c r="R11951" s="10"/>
      <c r="S11951" s="10"/>
      <c r="T11951" s="10"/>
    </row>
    <row r="11952" spans="16:20" x14ac:dyDescent="0.2">
      <c r="P11952" s="10"/>
      <c r="R11952" s="10"/>
      <c r="S11952" s="10"/>
      <c r="T11952" s="10"/>
    </row>
    <row r="11953" spans="16:20" x14ac:dyDescent="0.2">
      <c r="P11953" s="10"/>
      <c r="R11953" s="10"/>
      <c r="S11953" s="10"/>
      <c r="T11953" s="10"/>
    </row>
    <row r="11954" spans="16:20" x14ac:dyDescent="0.2">
      <c r="P11954" s="10"/>
      <c r="R11954" s="10"/>
      <c r="S11954" s="10"/>
      <c r="T11954" s="10"/>
    </row>
    <row r="11955" spans="16:20" x14ac:dyDescent="0.2">
      <c r="P11955" s="10"/>
      <c r="R11955" s="10"/>
      <c r="S11955" s="10"/>
      <c r="T11955" s="10"/>
    </row>
    <row r="11956" spans="16:20" x14ac:dyDescent="0.2">
      <c r="P11956" s="10"/>
      <c r="R11956" s="10"/>
      <c r="S11956" s="10"/>
      <c r="T11956" s="10"/>
    </row>
    <row r="11957" spans="16:20" x14ac:dyDescent="0.2">
      <c r="P11957" s="10"/>
      <c r="R11957" s="10"/>
      <c r="S11957" s="10"/>
      <c r="T11957" s="10"/>
    </row>
    <row r="11958" spans="16:20" x14ac:dyDescent="0.2">
      <c r="P11958" s="10"/>
      <c r="R11958" s="10"/>
      <c r="S11958" s="10"/>
      <c r="T11958" s="10"/>
    </row>
    <row r="11959" spans="16:20" x14ac:dyDescent="0.2">
      <c r="P11959" s="10"/>
      <c r="R11959" s="10"/>
      <c r="S11959" s="10"/>
      <c r="T11959" s="10"/>
    </row>
    <row r="11960" spans="16:20" x14ac:dyDescent="0.2">
      <c r="P11960" s="10"/>
      <c r="R11960" s="10"/>
      <c r="S11960" s="10"/>
      <c r="T11960" s="10"/>
    </row>
    <row r="11961" spans="16:20" x14ac:dyDescent="0.2">
      <c r="P11961" s="10"/>
      <c r="R11961" s="10"/>
      <c r="S11961" s="10"/>
      <c r="T11961" s="10"/>
    </row>
    <row r="11962" spans="16:20" x14ac:dyDescent="0.2">
      <c r="P11962" s="10"/>
      <c r="R11962" s="10"/>
      <c r="S11962" s="10"/>
      <c r="T11962" s="10"/>
    </row>
    <row r="11963" spans="16:20" x14ac:dyDescent="0.2">
      <c r="P11963" s="10"/>
      <c r="R11963" s="10"/>
      <c r="S11963" s="10"/>
      <c r="T11963" s="10"/>
    </row>
    <row r="11964" spans="16:20" x14ac:dyDescent="0.2">
      <c r="P11964" s="10"/>
      <c r="R11964" s="10"/>
      <c r="S11964" s="10"/>
      <c r="T11964" s="10"/>
    </row>
    <row r="11965" spans="16:20" x14ac:dyDescent="0.2">
      <c r="P11965" s="10"/>
      <c r="R11965" s="10"/>
      <c r="S11965" s="10"/>
      <c r="T11965" s="10"/>
    </row>
    <row r="11966" spans="16:20" x14ac:dyDescent="0.2">
      <c r="P11966" s="10"/>
      <c r="R11966" s="10"/>
      <c r="S11966" s="10"/>
      <c r="T11966" s="10"/>
    </row>
    <row r="11967" spans="16:20" x14ac:dyDescent="0.2">
      <c r="P11967" s="10"/>
      <c r="R11967" s="10"/>
      <c r="S11967" s="10"/>
      <c r="T11967" s="10"/>
    </row>
    <row r="11968" spans="16:20" x14ac:dyDescent="0.2">
      <c r="P11968" s="10"/>
      <c r="R11968" s="10"/>
      <c r="S11968" s="10"/>
      <c r="T11968" s="10"/>
    </row>
    <row r="11969" spans="16:20" x14ac:dyDescent="0.2">
      <c r="P11969" s="10"/>
      <c r="R11969" s="10"/>
      <c r="S11969" s="10"/>
      <c r="T11969" s="10"/>
    </row>
    <row r="11970" spans="16:20" x14ac:dyDescent="0.2">
      <c r="P11970" s="10"/>
      <c r="R11970" s="10"/>
      <c r="S11970" s="10"/>
      <c r="T11970" s="10"/>
    </row>
    <row r="11971" spans="16:20" x14ac:dyDescent="0.2">
      <c r="P11971" s="10"/>
      <c r="R11971" s="10"/>
      <c r="S11971" s="10"/>
      <c r="T11971" s="10"/>
    </row>
    <row r="11972" spans="16:20" x14ac:dyDescent="0.2">
      <c r="P11972" s="10"/>
      <c r="R11972" s="10"/>
      <c r="S11972" s="10"/>
      <c r="T11972" s="10"/>
    </row>
    <row r="11973" spans="16:20" x14ac:dyDescent="0.2">
      <c r="P11973" s="10"/>
      <c r="R11973" s="10"/>
      <c r="S11973" s="10"/>
      <c r="T11973" s="10"/>
    </row>
    <row r="11974" spans="16:20" x14ac:dyDescent="0.2">
      <c r="P11974" s="10"/>
      <c r="R11974" s="10"/>
      <c r="S11974" s="10"/>
      <c r="T11974" s="10"/>
    </row>
    <row r="11975" spans="16:20" x14ac:dyDescent="0.2">
      <c r="P11975" s="10"/>
      <c r="R11975" s="10"/>
      <c r="S11975" s="10"/>
      <c r="T11975" s="10"/>
    </row>
    <row r="11976" spans="16:20" x14ac:dyDescent="0.2">
      <c r="P11976" s="10"/>
      <c r="R11976" s="10"/>
      <c r="S11976" s="10"/>
      <c r="T11976" s="10"/>
    </row>
    <row r="11977" spans="16:20" x14ac:dyDescent="0.2">
      <c r="P11977" s="10"/>
      <c r="R11977" s="10"/>
      <c r="S11977" s="10"/>
      <c r="T11977" s="10"/>
    </row>
    <row r="11978" spans="16:20" x14ac:dyDescent="0.2">
      <c r="P11978" s="10"/>
      <c r="R11978" s="10"/>
      <c r="S11978" s="10"/>
      <c r="T11978" s="10"/>
    </row>
    <row r="11979" spans="16:20" x14ac:dyDescent="0.2">
      <c r="P11979" s="10"/>
      <c r="R11979" s="10"/>
      <c r="S11979" s="10"/>
      <c r="T11979" s="10"/>
    </row>
    <row r="11980" spans="16:20" x14ac:dyDescent="0.2">
      <c r="P11980" s="10"/>
      <c r="R11980" s="10"/>
      <c r="S11980" s="10"/>
      <c r="T11980" s="10"/>
    </row>
    <row r="11981" spans="16:20" x14ac:dyDescent="0.2">
      <c r="P11981" s="10"/>
      <c r="R11981" s="10"/>
      <c r="S11981" s="10"/>
      <c r="T11981" s="10"/>
    </row>
    <row r="11982" spans="16:20" x14ac:dyDescent="0.2">
      <c r="P11982" s="10"/>
      <c r="R11982" s="10"/>
      <c r="S11982" s="10"/>
      <c r="T11982" s="10"/>
    </row>
    <row r="11983" spans="16:20" x14ac:dyDescent="0.2">
      <c r="P11983" s="10"/>
      <c r="R11983" s="10"/>
      <c r="S11983" s="10"/>
      <c r="T11983" s="10"/>
    </row>
    <row r="11984" spans="16:20" x14ac:dyDescent="0.2">
      <c r="P11984" s="10"/>
      <c r="R11984" s="10"/>
      <c r="S11984" s="10"/>
      <c r="T11984" s="10"/>
    </row>
    <row r="11985" spans="16:20" x14ac:dyDescent="0.2">
      <c r="P11985" s="10"/>
      <c r="R11985" s="10"/>
      <c r="S11985" s="10"/>
      <c r="T11985" s="10"/>
    </row>
    <row r="11986" spans="16:20" x14ac:dyDescent="0.2">
      <c r="P11986" s="10"/>
      <c r="R11986" s="10"/>
      <c r="S11986" s="10"/>
      <c r="T11986" s="10"/>
    </row>
    <row r="11987" spans="16:20" x14ac:dyDescent="0.2">
      <c r="P11987" s="10"/>
      <c r="R11987" s="10"/>
      <c r="S11987" s="10"/>
      <c r="T11987" s="10"/>
    </row>
    <row r="11988" spans="16:20" x14ac:dyDescent="0.2">
      <c r="P11988" s="10"/>
      <c r="R11988" s="10"/>
      <c r="S11988" s="10"/>
      <c r="T11988" s="10"/>
    </row>
    <row r="11989" spans="16:20" x14ac:dyDescent="0.2">
      <c r="P11989" s="10"/>
      <c r="R11989" s="10"/>
      <c r="S11989" s="10"/>
      <c r="T11989" s="10"/>
    </row>
    <row r="11990" spans="16:20" x14ac:dyDescent="0.2">
      <c r="P11990" s="10"/>
      <c r="R11990" s="10"/>
      <c r="S11990" s="10"/>
      <c r="T11990" s="10"/>
    </row>
    <row r="11991" spans="16:20" x14ac:dyDescent="0.2">
      <c r="P11991" s="10"/>
      <c r="R11991" s="10"/>
      <c r="S11991" s="10"/>
      <c r="T11991" s="10"/>
    </row>
    <row r="11992" spans="16:20" x14ac:dyDescent="0.2">
      <c r="P11992" s="10"/>
      <c r="R11992" s="10"/>
      <c r="S11992" s="10"/>
      <c r="T11992" s="10"/>
    </row>
    <row r="11993" spans="16:20" x14ac:dyDescent="0.2">
      <c r="P11993" s="10"/>
      <c r="R11993" s="10"/>
      <c r="S11993" s="10"/>
      <c r="T11993" s="10"/>
    </row>
    <row r="11994" spans="16:20" x14ac:dyDescent="0.2">
      <c r="P11994" s="10"/>
      <c r="R11994" s="10"/>
      <c r="S11994" s="10"/>
      <c r="T11994" s="10"/>
    </row>
    <row r="11995" spans="16:20" x14ac:dyDescent="0.2">
      <c r="P11995" s="10"/>
      <c r="R11995" s="10"/>
      <c r="S11995" s="10"/>
      <c r="T11995" s="10"/>
    </row>
    <row r="11996" spans="16:20" x14ac:dyDescent="0.2">
      <c r="P11996" s="10"/>
      <c r="R11996" s="10"/>
      <c r="S11996" s="10"/>
      <c r="T11996" s="10"/>
    </row>
    <row r="11997" spans="16:20" x14ac:dyDescent="0.2">
      <c r="P11997" s="10"/>
      <c r="R11997" s="10"/>
      <c r="S11997" s="10"/>
      <c r="T11997" s="10"/>
    </row>
    <row r="11998" spans="16:20" x14ac:dyDescent="0.2">
      <c r="P11998" s="10"/>
      <c r="R11998" s="10"/>
      <c r="S11998" s="10"/>
      <c r="T11998" s="10"/>
    </row>
    <row r="11999" spans="16:20" x14ac:dyDescent="0.2">
      <c r="P11999" s="10"/>
      <c r="R11999" s="10"/>
      <c r="S11999" s="10"/>
      <c r="T11999" s="10"/>
    </row>
    <row r="12000" spans="16:20" x14ac:dyDescent="0.2">
      <c r="P12000" s="10"/>
      <c r="R12000" s="10"/>
      <c r="S12000" s="10"/>
      <c r="T12000" s="10"/>
    </row>
    <row r="12001" spans="16:20" x14ac:dyDescent="0.2">
      <c r="P12001" s="10"/>
      <c r="R12001" s="10"/>
      <c r="S12001" s="10"/>
      <c r="T12001" s="10"/>
    </row>
    <row r="12002" spans="16:20" x14ac:dyDescent="0.2">
      <c r="P12002" s="10"/>
      <c r="R12002" s="10"/>
      <c r="S12002" s="10"/>
      <c r="T12002" s="10"/>
    </row>
    <row r="12003" spans="16:20" x14ac:dyDescent="0.2">
      <c r="P12003" s="10"/>
      <c r="R12003" s="10"/>
      <c r="S12003" s="10"/>
      <c r="T12003" s="10"/>
    </row>
    <row r="12004" spans="16:20" x14ac:dyDescent="0.2">
      <c r="P12004" s="10"/>
      <c r="R12004" s="10"/>
      <c r="S12004" s="10"/>
      <c r="T12004" s="10"/>
    </row>
    <row r="12005" spans="16:20" x14ac:dyDescent="0.2">
      <c r="P12005" s="10"/>
      <c r="R12005" s="10"/>
      <c r="S12005" s="10"/>
      <c r="T12005" s="10"/>
    </row>
    <row r="12006" spans="16:20" x14ac:dyDescent="0.2">
      <c r="P12006" s="10"/>
      <c r="R12006" s="10"/>
      <c r="S12006" s="10"/>
      <c r="T12006" s="10"/>
    </row>
    <row r="12007" spans="16:20" x14ac:dyDescent="0.2">
      <c r="P12007" s="10"/>
      <c r="R12007" s="10"/>
      <c r="S12007" s="10"/>
      <c r="T12007" s="10"/>
    </row>
    <row r="12008" spans="16:20" x14ac:dyDescent="0.2">
      <c r="P12008" s="10"/>
      <c r="R12008" s="10"/>
      <c r="S12008" s="10"/>
      <c r="T12008" s="10"/>
    </row>
    <row r="12009" spans="16:20" x14ac:dyDescent="0.2">
      <c r="P12009" s="10"/>
      <c r="R12009" s="10"/>
      <c r="S12009" s="10"/>
      <c r="T12009" s="10"/>
    </row>
    <row r="12010" spans="16:20" x14ac:dyDescent="0.2">
      <c r="P12010" s="10"/>
      <c r="R12010" s="10"/>
      <c r="S12010" s="10"/>
      <c r="T12010" s="10"/>
    </row>
    <row r="12011" spans="16:20" x14ac:dyDescent="0.2">
      <c r="P12011" s="10"/>
      <c r="R12011" s="10"/>
      <c r="S12011" s="10"/>
      <c r="T12011" s="10"/>
    </row>
    <row r="12012" spans="16:20" x14ac:dyDescent="0.2">
      <c r="P12012" s="10"/>
      <c r="R12012" s="10"/>
      <c r="S12012" s="10"/>
      <c r="T12012" s="10"/>
    </row>
    <row r="12013" spans="16:20" x14ac:dyDescent="0.2">
      <c r="P12013" s="10"/>
      <c r="R12013" s="10"/>
      <c r="S12013" s="10"/>
      <c r="T12013" s="10"/>
    </row>
    <row r="12014" spans="16:20" x14ac:dyDescent="0.2">
      <c r="P12014" s="10"/>
      <c r="R12014" s="10"/>
      <c r="S12014" s="10"/>
      <c r="T12014" s="10"/>
    </row>
    <row r="12015" spans="16:20" x14ac:dyDescent="0.2">
      <c r="P12015" s="10"/>
      <c r="R12015" s="10"/>
      <c r="S12015" s="10"/>
      <c r="T12015" s="10"/>
    </row>
    <row r="12016" spans="16:20" x14ac:dyDescent="0.2">
      <c r="P12016" s="10"/>
      <c r="R12016" s="10"/>
      <c r="S12016" s="10"/>
      <c r="T12016" s="10"/>
    </row>
    <row r="12017" spans="16:20" x14ac:dyDescent="0.2">
      <c r="P12017" s="10"/>
      <c r="R12017" s="10"/>
      <c r="S12017" s="10"/>
      <c r="T12017" s="10"/>
    </row>
    <row r="12018" spans="16:20" x14ac:dyDescent="0.2">
      <c r="P12018" s="10"/>
      <c r="R12018" s="10"/>
      <c r="S12018" s="10"/>
      <c r="T12018" s="10"/>
    </row>
    <row r="12019" spans="16:20" x14ac:dyDescent="0.2">
      <c r="P12019" s="10"/>
      <c r="R12019" s="10"/>
      <c r="S12019" s="10"/>
      <c r="T12019" s="10"/>
    </row>
    <row r="12020" spans="16:20" x14ac:dyDescent="0.2">
      <c r="P12020" s="10"/>
      <c r="R12020" s="10"/>
      <c r="S12020" s="10"/>
      <c r="T12020" s="10"/>
    </row>
    <row r="12021" spans="16:20" x14ac:dyDescent="0.2">
      <c r="P12021" s="10"/>
      <c r="R12021" s="10"/>
      <c r="S12021" s="10"/>
      <c r="T12021" s="10"/>
    </row>
    <row r="12022" spans="16:20" x14ac:dyDescent="0.2">
      <c r="P12022" s="10"/>
      <c r="R12022" s="10"/>
      <c r="S12022" s="10"/>
      <c r="T12022" s="10"/>
    </row>
    <row r="12023" spans="16:20" x14ac:dyDescent="0.2">
      <c r="P12023" s="10"/>
      <c r="R12023" s="10"/>
      <c r="S12023" s="10"/>
      <c r="T12023" s="10"/>
    </row>
    <row r="12024" spans="16:20" x14ac:dyDescent="0.2">
      <c r="P12024" s="10"/>
      <c r="R12024" s="10"/>
      <c r="S12024" s="10"/>
      <c r="T12024" s="10"/>
    </row>
    <row r="12025" spans="16:20" x14ac:dyDescent="0.2">
      <c r="P12025" s="10"/>
      <c r="R12025" s="10"/>
      <c r="S12025" s="10"/>
      <c r="T12025" s="10"/>
    </row>
    <row r="12026" spans="16:20" x14ac:dyDescent="0.2">
      <c r="P12026" s="10"/>
      <c r="R12026" s="10"/>
      <c r="S12026" s="10"/>
      <c r="T12026" s="10"/>
    </row>
    <row r="12027" spans="16:20" x14ac:dyDescent="0.2">
      <c r="P12027" s="10"/>
      <c r="R12027" s="10"/>
      <c r="S12027" s="10"/>
      <c r="T12027" s="10"/>
    </row>
    <row r="12028" spans="16:20" x14ac:dyDescent="0.2">
      <c r="P12028" s="10"/>
      <c r="R12028" s="10"/>
      <c r="S12028" s="10"/>
      <c r="T12028" s="10"/>
    </row>
    <row r="12029" spans="16:20" x14ac:dyDescent="0.2">
      <c r="P12029" s="10"/>
      <c r="R12029" s="10"/>
      <c r="S12029" s="10"/>
      <c r="T12029" s="10"/>
    </row>
    <row r="12030" spans="16:20" x14ac:dyDescent="0.2">
      <c r="P12030" s="10"/>
      <c r="R12030" s="10"/>
      <c r="S12030" s="10"/>
      <c r="T12030" s="10"/>
    </row>
    <row r="12031" spans="16:20" x14ac:dyDescent="0.2">
      <c r="P12031" s="10"/>
      <c r="R12031" s="10"/>
      <c r="S12031" s="10"/>
      <c r="T12031" s="10"/>
    </row>
    <row r="12032" spans="16:20" x14ac:dyDescent="0.2">
      <c r="P12032" s="10"/>
      <c r="R12032" s="10"/>
      <c r="S12032" s="10"/>
      <c r="T12032" s="10"/>
    </row>
    <row r="12033" spans="16:20" x14ac:dyDescent="0.2">
      <c r="P12033" s="10"/>
      <c r="R12033" s="10"/>
      <c r="S12033" s="10"/>
      <c r="T12033" s="10"/>
    </row>
    <row r="12034" spans="16:20" x14ac:dyDescent="0.2">
      <c r="P12034" s="10"/>
      <c r="R12034" s="10"/>
      <c r="S12034" s="10"/>
      <c r="T12034" s="10"/>
    </row>
    <row r="12035" spans="16:20" x14ac:dyDescent="0.2">
      <c r="P12035" s="10"/>
      <c r="R12035" s="10"/>
      <c r="S12035" s="10"/>
      <c r="T12035" s="10"/>
    </row>
    <row r="12036" spans="16:20" x14ac:dyDescent="0.2">
      <c r="P12036" s="10"/>
      <c r="R12036" s="10"/>
      <c r="S12036" s="10"/>
      <c r="T12036" s="10"/>
    </row>
    <row r="12037" spans="16:20" x14ac:dyDescent="0.2">
      <c r="P12037" s="10"/>
      <c r="R12037" s="10"/>
      <c r="S12037" s="10"/>
      <c r="T12037" s="10"/>
    </row>
    <row r="12038" spans="16:20" x14ac:dyDescent="0.2">
      <c r="P12038" s="10"/>
      <c r="R12038" s="10"/>
      <c r="S12038" s="10"/>
      <c r="T12038" s="10"/>
    </row>
    <row r="12039" spans="16:20" x14ac:dyDescent="0.2">
      <c r="P12039" s="10"/>
      <c r="R12039" s="10"/>
      <c r="S12039" s="10"/>
      <c r="T12039" s="10"/>
    </row>
    <row r="12040" spans="16:20" x14ac:dyDescent="0.2">
      <c r="P12040" s="10"/>
      <c r="R12040" s="10"/>
      <c r="S12040" s="10"/>
      <c r="T12040" s="10"/>
    </row>
    <row r="12041" spans="16:20" x14ac:dyDescent="0.2">
      <c r="P12041" s="10"/>
      <c r="R12041" s="10"/>
      <c r="S12041" s="10"/>
      <c r="T12041" s="10"/>
    </row>
    <row r="12042" spans="16:20" x14ac:dyDescent="0.2">
      <c r="P12042" s="10"/>
      <c r="R12042" s="10"/>
      <c r="S12042" s="10"/>
      <c r="T12042" s="10"/>
    </row>
    <row r="12043" spans="16:20" x14ac:dyDescent="0.2">
      <c r="P12043" s="10"/>
      <c r="R12043" s="10"/>
      <c r="S12043" s="10"/>
      <c r="T12043" s="10"/>
    </row>
    <row r="12044" spans="16:20" x14ac:dyDescent="0.2">
      <c r="P12044" s="10"/>
      <c r="R12044" s="10"/>
      <c r="S12044" s="10"/>
      <c r="T12044" s="10"/>
    </row>
    <row r="12045" spans="16:20" x14ac:dyDescent="0.2">
      <c r="P12045" s="10"/>
      <c r="R12045" s="10"/>
      <c r="S12045" s="10"/>
      <c r="T12045" s="10"/>
    </row>
    <row r="12046" spans="16:20" x14ac:dyDescent="0.2">
      <c r="P12046" s="10"/>
      <c r="R12046" s="10"/>
      <c r="S12046" s="10"/>
      <c r="T12046" s="10"/>
    </row>
    <row r="12047" spans="16:20" x14ac:dyDescent="0.2">
      <c r="P12047" s="10"/>
      <c r="R12047" s="10"/>
      <c r="S12047" s="10"/>
      <c r="T12047" s="10"/>
    </row>
    <row r="12048" spans="16:20" x14ac:dyDescent="0.2">
      <c r="P12048" s="10"/>
      <c r="R12048" s="10"/>
      <c r="S12048" s="10"/>
      <c r="T12048" s="10"/>
    </row>
    <row r="12049" spans="16:20" x14ac:dyDescent="0.2">
      <c r="P12049" s="10"/>
      <c r="R12049" s="10"/>
      <c r="S12049" s="10"/>
      <c r="T12049" s="10"/>
    </row>
    <row r="12050" spans="16:20" x14ac:dyDescent="0.2">
      <c r="P12050" s="10"/>
      <c r="R12050" s="10"/>
      <c r="S12050" s="10"/>
      <c r="T12050" s="10"/>
    </row>
    <row r="12051" spans="16:20" x14ac:dyDescent="0.2">
      <c r="P12051" s="10"/>
      <c r="R12051" s="10"/>
      <c r="S12051" s="10"/>
      <c r="T12051" s="10"/>
    </row>
    <row r="12052" spans="16:20" x14ac:dyDescent="0.2">
      <c r="P12052" s="10"/>
      <c r="R12052" s="10"/>
      <c r="S12052" s="10"/>
      <c r="T12052" s="10"/>
    </row>
    <row r="12053" spans="16:20" x14ac:dyDescent="0.2">
      <c r="P12053" s="10"/>
      <c r="R12053" s="10"/>
      <c r="S12053" s="10"/>
      <c r="T12053" s="10"/>
    </row>
    <row r="12054" spans="16:20" x14ac:dyDescent="0.2">
      <c r="P12054" s="10"/>
      <c r="R12054" s="10"/>
      <c r="S12054" s="10"/>
      <c r="T12054" s="10"/>
    </row>
    <row r="12055" spans="16:20" x14ac:dyDescent="0.2">
      <c r="P12055" s="10"/>
      <c r="R12055" s="10"/>
      <c r="S12055" s="10"/>
      <c r="T12055" s="10"/>
    </row>
    <row r="12056" spans="16:20" x14ac:dyDescent="0.2">
      <c r="P12056" s="10"/>
      <c r="R12056" s="10"/>
      <c r="S12056" s="10"/>
      <c r="T12056" s="10"/>
    </row>
    <row r="12057" spans="16:20" x14ac:dyDescent="0.2">
      <c r="P12057" s="10"/>
      <c r="R12057" s="10"/>
      <c r="S12057" s="10"/>
      <c r="T12057" s="10"/>
    </row>
    <row r="12058" spans="16:20" x14ac:dyDescent="0.2">
      <c r="P12058" s="10"/>
      <c r="R12058" s="10"/>
      <c r="S12058" s="10"/>
      <c r="T12058" s="10"/>
    </row>
    <row r="12059" spans="16:20" x14ac:dyDescent="0.2">
      <c r="P12059" s="10"/>
      <c r="R12059" s="10"/>
      <c r="S12059" s="10"/>
      <c r="T12059" s="10"/>
    </row>
    <row r="12060" spans="16:20" x14ac:dyDescent="0.2">
      <c r="P12060" s="10"/>
      <c r="R12060" s="10"/>
      <c r="S12060" s="10"/>
      <c r="T12060" s="10"/>
    </row>
    <row r="12061" spans="16:20" x14ac:dyDescent="0.2">
      <c r="P12061" s="10"/>
      <c r="R12061" s="10"/>
      <c r="S12061" s="10"/>
      <c r="T12061" s="10"/>
    </row>
    <row r="12062" spans="16:20" x14ac:dyDescent="0.2">
      <c r="P12062" s="10"/>
      <c r="R12062" s="10"/>
      <c r="S12062" s="10"/>
      <c r="T12062" s="10"/>
    </row>
    <row r="12063" spans="16:20" x14ac:dyDescent="0.2">
      <c r="P12063" s="10"/>
      <c r="R12063" s="10"/>
      <c r="S12063" s="10"/>
      <c r="T12063" s="10"/>
    </row>
    <row r="12064" spans="16:20" x14ac:dyDescent="0.2">
      <c r="P12064" s="10"/>
      <c r="R12064" s="10"/>
      <c r="S12064" s="10"/>
      <c r="T12064" s="10"/>
    </row>
    <row r="12065" spans="16:20" x14ac:dyDescent="0.2">
      <c r="P12065" s="10"/>
      <c r="R12065" s="10"/>
      <c r="S12065" s="10"/>
      <c r="T12065" s="10"/>
    </row>
    <row r="12066" spans="16:20" x14ac:dyDescent="0.2">
      <c r="P12066" s="10"/>
      <c r="R12066" s="10"/>
      <c r="S12066" s="10"/>
      <c r="T12066" s="10"/>
    </row>
    <row r="12067" spans="16:20" x14ac:dyDescent="0.2">
      <c r="P12067" s="10"/>
      <c r="R12067" s="10"/>
      <c r="S12067" s="10"/>
      <c r="T12067" s="10"/>
    </row>
    <row r="12068" spans="16:20" x14ac:dyDescent="0.2">
      <c r="P12068" s="10"/>
      <c r="R12068" s="10"/>
      <c r="S12068" s="10"/>
      <c r="T12068" s="10"/>
    </row>
    <row r="12069" spans="16:20" x14ac:dyDescent="0.2">
      <c r="P12069" s="10"/>
      <c r="R12069" s="10"/>
      <c r="S12069" s="10"/>
      <c r="T12069" s="10"/>
    </row>
    <row r="12070" spans="16:20" x14ac:dyDescent="0.2">
      <c r="P12070" s="10"/>
      <c r="R12070" s="10"/>
      <c r="S12070" s="10"/>
      <c r="T12070" s="10"/>
    </row>
    <row r="12071" spans="16:20" x14ac:dyDescent="0.2">
      <c r="P12071" s="10"/>
      <c r="R12071" s="10"/>
      <c r="S12071" s="10"/>
      <c r="T12071" s="10"/>
    </row>
    <row r="12072" spans="16:20" x14ac:dyDescent="0.2">
      <c r="P12072" s="10"/>
      <c r="R12072" s="10"/>
      <c r="S12072" s="10"/>
      <c r="T12072" s="10"/>
    </row>
    <row r="12073" spans="16:20" x14ac:dyDescent="0.2">
      <c r="P12073" s="10"/>
      <c r="R12073" s="10"/>
      <c r="S12073" s="10"/>
      <c r="T12073" s="10"/>
    </row>
    <row r="12074" spans="16:20" x14ac:dyDescent="0.2">
      <c r="P12074" s="10"/>
      <c r="R12074" s="10"/>
      <c r="S12074" s="10"/>
      <c r="T12074" s="10"/>
    </row>
    <row r="12075" spans="16:20" x14ac:dyDescent="0.2">
      <c r="P12075" s="10"/>
      <c r="R12075" s="10"/>
      <c r="S12075" s="10"/>
      <c r="T12075" s="10"/>
    </row>
    <row r="12076" spans="16:20" x14ac:dyDescent="0.2">
      <c r="P12076" s="10"/>
      <c r="R12076" s="10"/>
      <c r="S12076" s="10"/>
      <c r="T12076" s="10"/>
    </row>
    <row r="12077" spans="16:20" x14ac:dyDescent="0.2">
      <c r="P12077" s="10"/>
      <c r="R12077" s="10"/>
      <c r="S12077" s="10"/>
      <c r="T12077" s="10"/>
    </row>
    <row r="12078" spans="16:20" x14ac:dyDescent="0.2">
      <c r="P12078" s="10"/>
      <c r="R12078" s="10"/>
      <c r="S12078" s="10"/>
      <c r="T12078" s="10"/>
    </row>
    <row r="12079" spans="16:20" x14ac:dyDescent="0.2">
      <c r="P12079" s="10"/>
      <c r="R12079" s="10"/>
      <c r="S12079" s="10"/>
      <c r="T12079" s="10"/>
    </row>
    <row r="12080" spans="16:20" x14ac:dyDescent="0.2">
      <c r="P12080" s="10"/>
      <c r="R12080" s="10"/>
      <c r="S12080" s="10"/>
      <c r="T12080" s="10"/>
    </row>
    <row r="12081" spans="16:20" x14ac:dyDescent="0.2">
      <c r="P12081" s="10"/>
      <c r="R12081" s="10"/>
      <c r="S12081" s="10"/>
      <c r="T12081" s="10"/>
    </row>
    <row r="12082" spans="16:20" x14ac:dyDescent="0.2">
      <c r="P12082" s="10"/>
      <c r="R12082" s="10"/>
      <c r="S12082" s="10"/>
      <c r="T12082" s="10"/>
    </row>
    <row r="12083" spans="16:20" x14ac:dyDescent="0.2">
      <c r="P12083" s="10"/>
      <c r="R12083" s="10"/>
      <c r="S12083" s="10"/>
      <c r="T12083" s="10"/>
    </row>
    <row r="12084" spans="16:20" x14ac:dyDescent="0.2">
      <c r="P12084" s="10"/>
      <c r="R12084" s="10"/>
      <c r="S12084" s="10"/>
      <c r="T12084" s="10"/>
    </row>
    <row r="12085" spans="16:20" x14ac:dyDescent="0.2">
      <c r="P12085" s="10"/>
      <c r="R12085" s="10"/>
      <c r="S12085" s="10"/>
      <c r="T12085" s="10"/>
    </row>
    <row r="12086" spans="16:20" x14ac:dyDescent="0.2">
      <c r="P12086" s="10"/>
      <c r="R12086" s="10"/>
      <c r="S12086" s="10"/>
      <c r="T12086" s="10"/>
    </row>
    <row r="12087" spans="16:20" x14ac:dyDescent="0.2">
      <c r="P12087" s="10"/>
      <c r="R12087" s="10"/>
      <c r="S12087" s="10"/>
      <c r="T12087" s="10"/>
    </row>
    <row r="12088" spans="16:20" x14ac:dyDescent="0.2">
      <c r="P12088" s="10"/>
      <c r="R12088" s="10"/>
      <c r="S12088" s="10"/>
      <c r="T12088" s="10"/>
    </row>
    <row r="12089" spans="16:20" x14ac:dyDescent="0.2">
      <c r="P12089" s="10"/>
      <c r="R12089" s="10"/>
      <c r="S12089" s="10"/>
      <c r="T12089" s="10"/>
    </row>
    <row r="12090" spans="16:20" x14ac:dyDescent="0.2">
      <c r="P12090" s="10"/>
      <c r="R12090" s="10"/>
      <c r="S12090" s="10"/>
      <c r="T12090" s="10"/>
    </row>
    <row r="12091" spans="16:20" x14ac:dyDescent="0.2">
      <c r="P12091" s="10"/>
      <c r="R12091" s="10"/>
      <c r="S12091" s="10"/>
      <c r="T12091" s="10"/>
    </row>
    <row r="12092" spans="16:20" x14ac:dyDescent="0.2">
      <c r="P12092" s="10"/>
      <c r="R12092" s="10"/>
      <c r="S12092" s="10"/>
      <c r="T12092" s="10"/>
    </row>
    <row r="12093" spans="16:20" x14ac:dyDescent="0.2">
      <c r="P12093" s="10"/>
      <c r="R12093" s="10"/>
      <c r="S12093" s="10"/>
      <c r="T12093" s="10"/>
    </row>
    <row r="12094" spans="16:20" x14ac:dyDescent="0.2">
      <c r="P12094" s="10"/>
      <c r="R12094" s="10"/>
      <c r="S12094" s="10"/>
      <c r="T12094" s="10"/>
    </row>
    <row r="12095" spans="16:20" x14ac:dyDescent="0.2">
      <c r="P12095" s="10"/>
      <c r="R12095" s="10"/>
      <c r="S12095" s="10"/>
      <c r="T12095" s="10"/>
    </row>
    <row r="12096" spans="16:20" x14ac:dyDescent="0.2">
      <c r="P12096" s="10"/>
      <c r="R12096" s="10"/>
      <c r="S12096" s="10"/>
      <c r="T12096" s="10"/>
    </row>
    <row r="12097" spans="16:20" x14ac:dyDescent="0.2">
      <c r="P12097" s="10"/>
      <c r="R12097" s="10"/>
      <c r="S12097" s="10"/>
      <c r="T12097" s="10"/>
    </row>
    <row r="12098" spans="16:20" x14ac:dyDescent="0.2">
      <c r="P12098" s="10"/>
      <c r="R12098" s="10"/>
      <c r="S12098" s="10"/>
      <c r="T12098" s="10"/>
    </row>
    <row r="12099" spans="16:20" x14ac:dyDescent="0.2">
      <c r="P12099" s="10"/>
      <c r="R12099" s="10"/>
      <c r="S12099" s="10"/>
      <c r="T12099" s="10"/>
    </row>
    <row r="12100" spans="16:20" x14ac:dyDescent="0.2">
      <c r="P12100" s="10"/>
      <c r="R12100" s="10"/>
      <c r="S12100" s="10"/>
      <c r="T12100" s="10"/>
    </row>
    <row r="12101" spans="16:20" x14ac:dyDescent="0.2">
      <c r="P12101" s="10"/>
      <c r="R12101" s="10"/>
      <c r="S12101" s="10"/>
      <c r="T12101" s="10"/>
    </row>
    <row r="12102" spans="16:20" x14ac:dyDescent="0.2">
      <c r="P12102" s="10"/>
      <c r="R12102" s="10"/>
      <c r="S12102" s="10"/>
      <c r="T12102" s="10"/>
    </row>
    <row r="12103" spans="16:20" x14ac:dyDescent="0.2">
      <c r="P12103" s="10"/>
      <c r="R12103" s="10"/>
      <c r="S12103" s="10"/>
      <c r="T12103" s="10"/>
    </row>
    <row r="12104" spans="16:20" x14ac:dyDescent="0.2">
      <c r="P12104" s="10"/>
      <c r="R12104" s="10"/>
      <c r="S12104" s="10"/>
      <c r="T12104" s="10"/>
    </row>
    <row r="12105" spans="16:20" x14ac:dyDescent="0.2">
      <c r="P12105" s="10"/>
      <c r="R12105" s="10"/>
      <c r="S12105" s="10"/>
      <c r="T12105" s="10"/>
    </row>
    <row r="12106" spans="16:20" x14ac:dyDescent="0.2">
      <c r="P12106" s="10"/>
      <c r="R12106" s="10"/>
      <c r="S12106" s="10"/>
      <c r="T12106" s="10"/>
    </row>
    <row r="12107" spans="16:20" x14ac:dyDescent="0.2">
      <c r="P12107" s="10"/>
      <c r="R12107" s="10"/>
      <c r="S12107" s="10"/>
      <c r="T12107" s="10"/>
    </row>
    <row r="12108" spans="16:20" x14ac:dyDescent="0.2">
      <c r="P12108" s="10"/>
      <c r="R12108" s="10"/>
      <c r="S12108" s="10"/>
      <c r="T12108" s="10"/>
    </row>
    <row r="12109" spans="16:20" x14ac:dyDescent="0.2">
      <c r="P12109" s="10"/>
      <c r="R12109" s="10"/>
      <c r="S12109" s="10"/>
      <c r="T12109" s="10"/>
    </row>
    <row r="12110" spans="16:20" x14ac:dyDescent="0.2">
      <c r="P12110" s="10"/>
      <c r="R12110" s="10"/>
      <c r="S12110" s="10"/>
      <c r="T12110" s="10"/>
    </row>
    <row r="12111" spans="16:20" x14ac:dyDescent="0.2">
      <c r="P12111" s="10"/>
      <c r="R12111" s="10"/>
      <c r="S12111" s="10"/>
      <c r="T12111" s="10"/>
    </row>
    <row r="12112" spans="16:20" x14ac:dyDescent="0.2">
      <c r="P12112" s="10"/>
      <c r="R12112" s="10"/>
      <c r="S12112" s="10"/>
      <c r="T12112" s="10"/>
    </row>
    <row r="12113" spans="16:20" x14ac:dyDescent="0.2">
      <c r="P12113" s="10"/>
      <c r="R12113" s="10"/>
      <c r="S12113" s="10"/>
      <c r="T12113" s="10"/>
    </row>
    <row r="12114" spans="16:20" x14ac:dyDescent="0.2">
      <c r="P12114" s="10"/>
      <c r="R12114" s="10"/>
      <c r="S12114" s="10"/>
      <c r="T12114" s="10"/>
    </row>
    <row r="12115" spans="16:20" x14ac:dyDescent="0.2">
      <c r="P12115" s="10"/>
      <c r="R12115" s="10"/>
      <c r="S12115" s="10"/>
      <c r="T12115" s="10"/>
    </row>
    <row r="12116" spans="16:20" x14ac:dyDescent="0.2">
      <c r="P12116" s="10"/>
      <c r="R12116" s="10"/>
      <c r="S12116" s="10"/>
      <c r="T12116" s="10"/>
    </row>
    <row r="12117" spans="16:20" x14ac:dyDescent="0.2">
      <c r="P12117" s="10"/>
      <c r="R12117" s="10"/>
      <c r="S12117" s="10"/>
      <c r="T12117" s="10"/>
    </row>
    <row r="12118" spans="16:20" x14ac:dyDescent="0.2">
      <c r="P12118" s="10"/>
      <c r="R12118" s="10"/>
      <c r="S12118" s="10"/>
      <c r="T12118" s="10"/>
    </row>
    <row r="12119" spans="16:20" x14ac:dyDescent="0.2">
      <c r="P12119" s="10"/>
      <c r="R12119" s="10"/>
      <c r="S12119" s="10"/>
      <c r="T12119" s="10"/>
    </row>
    <row r="12120" spans="16:20" x14ac:dyDescent="0.2">
      <c r="P12120" s="10"/>
      <c r="R12120" s="10"/>
      <c r="S12120" s="10"/>
      <c r="T12120" s="10"/>
    </row>
    <row r="12121" spans="16:20" x14ac:dyDescent="0.2">
      <c r="P12121" s="10"/>
      <c r="R12121" s="10"/>
      <c r="S12121" s="10"/>
      <c r="T12121" s="10"/>
    </row>
    <row r="12122" spans="16:20" x14ac:dyDescent="0.2">
      <c r="P12122" s="10"/>
      <c r="R12122" s="10"/>
      <c r="S12122" s="10"/>
      <c r="T12122" s="10"/>
    </row>
    <row r="12123" spans="16:20" x14ac:dyDescent="0.2">
      <c r="P12123" s="10"/>
      <c r="R12123" s="10"/>
      <c r="S12123" s="10"/>
      <c r="T12123" s="10"/>
    </row>
    <row r="12124" spans="16:20" x14ac:dyDescent="0.2">
      <c r="P12124" s="10"/>
      <c r="R12124" s="10"/>
      <c r="S12124" s="10"/>
      <c r="T12124" s="10"/>
    </row>
    <row r="12125" spans="16:20" x14ac:dyDescent="0.2">
      <c r="P12125" s="10"/>
      <c r="R12125" s="10"/>
      <c r="S12125" s="10"/>
      <c r="T12125" s="10"/>
    </row>
    <row r="12126" spans="16:20" x14ac:dyDescent="0.2">
      <c r="P12126" s="10"/>
      <c r="R12126" s="10"/>
      <c r="S12126" s="10"/>
      <c r="T12126" s="10"/>
    </row>
    <row r="12127" spans="16:20" x14ac:dyDescent="0.2">
      <c r="P12127" s="10"/>
      <c r="R12127" s="10"/>
      <c r="S12127" s="10"/>
      <c r="T12127" s="10"/>
    </row>
    <row r="12128" spans="16:20" x14ac:dyDescent="0.2">
      <c r="P12128" s="10"/>
      <c r="R12128" s="10"/>
      <c r="S12128" s="10"/>
      <c r="T12128" s="10"/>
    </row>
    <row r="12129" spans="16:20" x14ac:dyDescent="0.2">
      <c r="P12129" s="10"/>
      <c r="R12129" s="10"/>
      <c r="S12129" s="10"/>
      <c r="T12129" s="10"/>
    </row>
    <row r="12130" spans="16:20" x14ac:dyDescent="0.2">
      <c r="P12130" s="10"/>
      <c r="R12130" s="10"/>
      <c r="S12130" s="10"/>
      <c r="T12130" s="10"/>
    </row>
    <row r="12131" spans="16:20" x14ac:dyDescent="0.2">
      <c r="P12131" s="10"/>
      <c r="R12131" s="10"/>
      <c r="S12131" s="10"/>
      <c r="T12131" s="10"/>
    </row>
    <row r="12132" spans="16:20" x14ac:dyDescent="0.2">
      <c r="P12132" s="10"/>
      <c r="R12132" s="10"/>
      <c r="S12132" s="10"/>
      <c r="T12132" s="10"/>
    </row>
    <row r="12133" spans="16:20" x14ac:dyDescent="0.2">
      <c r="P12133" s="10"/>
      <c r="R12133" s="10"/>
      <c r="S12133" s="10"/>
      <c r="T12133" s="10"/>
    </row>
    <row r="12134" spans="16:20" x14ac:dyDescent="0.2">
      <c r="P12134" s="10"/>
      <c r="R12134" s="10"/>
      <c r="S12134" s="10"/>
      <c r="T12134" s="10"/>
    </row>
    <row r="12135" spans="16:20" x14ac:dyDescent="0.2">
      <c r="P12135" s="10"/>
      <c r="R12135" s="10"/>
      <c r="S12135" s="10"/>
      <c r="T12135" s="10"/>
    </row>
    <row r="12136" spans="16:20" x14ac:dyDescent="0.2">
      <c r="P12136" s="10"/>
      <c r="R12136" s="10"/>
      <c r="S12136" s="10"/>
      <c r="T12136" s="10"/>
    </row>
    <row r="12137" spans="16:20" x14ac:dyDescent="0.2">
      <c r="P12137" s="10"/>
      <c r="R12137" s="10"/>
      <c r="S12137" s="10"/>
      <c r="T12137" s="10"/>
    </row>
    <row r="12138" spans="16:20" x14ac:dyDescent="0.2">
      <c r="P12138" s="10"/>
      <c r="R12138" s="10"/>
      <c r="S12138" s="10"/>
      <c r="T12138" s="10"/>
    </row>
    <row r="12139" spans="16:20" x14ac:dyDescent="0.2">
      <c r="P12139" s="10"/>
      <c r="R12139" s="10"/>
      <c r="S12139" s="10"/>
      <c r="T12139" s="10"/>
    </row>
    <row r="12140" spans="16:20" x14ac:dyDescent="0.2">
      <c r="P12140" s="10"/>
      <c r="R12140" s="10"/>
      <c r="S12140" s="10"/>
      <c r="T12140" s="10"/>
    </row>
    <row r="12141" spans="16:20" x14ac:dyDescent="0.2">
      <c r="P12141" s="10"/>
      <c r="R12141" s="10"/>
      <c r="S12141" s="10"/>
      <c r="T12141" s="10"/>
    </row>
    <row r="12142" spans="16:20" x14ac:dyDescent="0.2">
      <c r="P12142" s="10"/>
      <c r="R12142" s="10"/>
      <c r="S12142" s="10"/>
      <c r="T12142" s="10"/>
    </row>
    <row r="12143" spans="16:20" x14ac:dyDescent="0.2">
      <c r="P12143" s="10"/>
      <c r="R12143" s="10"/>
      <c r="S12143" s="10"/>
      <c r="T12143" s="10"/>
    </row>
    <row r="12144" spans="16:20" x14ac:dyDescent="0.2">
      <c r="P12144" s="10"/>
      <c r="R12144" s="10"/>
      <c r="S12144" s="10"/>
      <c r="T12144" s="10"/>
    </row>
    <row r="12145" spans="16:20" x14ac:dyDescent="0.2">
      <c r="P12145" s="10"/>
      <c r="R12145" s="10"/>
      <c r="S12145" s="10"/>
      <c r="T12145" s="10"/>
    </row>
    <row r="12146" spans="16:20" x14ac:dyDescent="0.2">
      <c r="P12146" s="10"/>
      <c r="R12146" s="10"/>
      <c r="S12146" s="10"/>
      <c r="T12146" s="10"/>
    </row>
    <row r="12147" spans="16:20" x14ac:dyDescent="0.2">
      <c r="P12147" s="10"/>
      <c r="R12147" s="10"/>
      <c r="S12147" s="10"/>
      <c r="T12147" s="10"/>
    </row>
    <row r="12148" spans="16:20" x14ac:dyDescent="0.2">
      <c r="P12148" s="10"/>
      <c r="R12148" s="10"/>
      <c r="S12148" s="10"/>
      <c r="T12148" s="10"/>
    </row>
    <row r="12149" spans="16:20" x14ac:dyDescent="0.2">
      <c r="P12149" s="10"/>
      <c r="R12149" s="10"/>
      <c r="S12149" s="10"/>
      <c r="T12149" s="10"/>
    </row>
    <row r="12150" spans="16:20" x14ac:dyDescent="0.2">
      <c r="P12150" s="10"/>
      <c r="R12150" s="10"/>
      <c r="S12150" s="10"/>
      <c r="T12150" s="10"/>
    </row>
    <row r="12151" spans="16:20" x14ac:dyDescent="0.2">
      <c r="P12151" s="10"/>
      <c r="R12151" s="10"/>
      <c r="S12151" s="10"/>
      <c r="T12151" s="10"/>
    </row>
    <row r="12152" spans="16:20" x14ac:dyDescent="0.2">
      <c r="P12152" s="10"/>
      <c r="R12152" s="10"/>
      <c r="S12152" s="10"/>
      <c r="T12152" s="10"/>
    </row>
    <row r="12153" spans="16:20" x14ac:dyDescent="0.2">
      <c r="P12153" s="10"/>
      <c r="R12153" s="10"/>
      <c r="S12153" s="10"/>
      <c r="T12153" s="10"/>
    </row>
    <row r="12154" spans="16:20" x14ac:dyDescent="0.2">
      <c r="P12154" s="10"/>
      <c r="R12154" s="10"/>
      <c r="S12154" s="10"/>
      <c r="T12154" s="10"/>
    </row>
    <row r="12155" spans="16:20" x14ac:dyDescent="0.2">
      <c r="P12155" s="10"/>
      <c r="R12155" s="10"/>
      <c r="S12155" s="10"/>
      <c r="T12155" s="10"/>
    </row>
    <row r="12156" spans="16:20" x14ac:dyDescent="0.2">
      <c r="P12156" s="10"/>
      <c r="R12156" s="10"/>
      <c r="S12156" s="10"/>
      <c r="T12156" s="10"/>
    </row>
    <row r="12157" spans="16:20" x14ac:dyDescent="0.2">
      <c r="P12157" s="10"/>
      <c r="R12157" s="10"/>
      <c r="S12157" s="10"/>
      <c r="T12157" s="10"/>
    </row>
    <row r="12158" spans="16:20" x14ac:dyDescent="0.2">
      <c r="P12158" s="10"/>
      <c r="R12158" s="10"/>
      <c r="S12158" s="10"/>
      <c r="T12158" s="10"/>
    </row>
    <row r="12159" spans="16:20" x14ac:dyDescent="0.2">
      <c r="P12159" s="10"/>
      <c r="R12159" s="10"/>
      <c r="S12159" s="10"/>
      <c r="T12159" s="10"/>
    </row>
    <row r="12160" spans="16:20" x14ac:dyDescent="0.2">
      <c r="P12160" s="10"/>
      <c r="R12160" s="10"/>
      <c r="S12160" s="10"/>
      <c r="T12160" s="10"/>
    </row>
    <row r="12161" spans="16:20" x14ac:dyDescent="0.2">
      <c r="P12161" s="10"/>
      <c r="R12161" s="10"/>
      <c r="S12161" s="10"/>
      <c r="T12161" s="10"/>
    </row>
    <row r="12162" spans="16:20" x14ac:dyDescent="0.2">
      <c r="P12162" s="10"/>
      <c r="R12162" s="10"/>
      <c r="S12162" s="10"/>
      <c r="T12162" s="10"/>
    </row>
    <row r="12163" spans="16:20" x14ac:dyDescent="0.2">
      <c r="P12163" s="10"/>
      <c r="R12163" s="10"/>
      <c r="S12163" s="10"/>
      <c r="T12163" s="10"/>
    </row>
    <row r="12164" spans="16:20" x14ac:dyDescent="0.2">
      <c r="P12164" s="10"/>
      <c r="R12164" s="10"/>
      <c r="S12164" s="10"/>
      <c r="T12164" s="10"/>
    </row>
    <row r="12165" spans="16:20" x14ac:dyDescent="0.2">
      <c r="P12165" s="10"/>
      <c r="R12165" s="10"/>
      <c r="S12165" s="10"/>
      <c r="T12165" s="10"/>
    </row>
    <row r="12166" spans="16:20" x14ac:dyDescent="0.2">
      <c r="P12166" s="10"/>
      <c r="R12166" s="10"/>
      <c r="S12166" s="10"/>
      <c r="T12166" s="10"/>
    </row>
    <row r="12167" spans="16:20" x14ac:dyDescent="0.2">
      <c r="P12167" s="10"/>
      <c r="R12167" s="10"/>
      <c r="S12167" s="10"/>
      <c r="T12167" s="10"/>
    </row>
    <row r="12168" spans="16:20" x14ac:dyDescent="0.2">
      <c r="P12168" s="10"/>
      <c r="R12168" s="10"/>
      <c r="S12168" s="10"/>
      <c r="T12168" s="10"/>
    </row>
    <row r="12169" spans="16:20" x14ac:dyDescent="0.2">
      <c r="P12169" s="10"/>
      <c r="R12169" s="10"/>
      <c r="S12169" s="10"/>
      <c r="T12169" s="10"/>
    </row>
    <row r="12170" spans="16:20" x14ac:dyDescent="0.2">
      <c r="P12170" s="10"/>
      <c r="R12170" s="10"/>
      <c r="S12170" s="10"/>
      <c r="T12170" s="10"/>
    </row>
    <row r="12171" spans="16:20" x14ac:dyDescent="0.2">
      <c r="P12171" s="10"/>
      <c r="R12171" s="10"/>
      <c r="S12171" s="10"/>
      <c r="T12171" s="10"/>
    </row>
    <row r="12172" spans="16:20" x14ac:dyDescent="0.2">
      <c r="P12172" s="10"/>
      <c r="R12172" s="10"/>
      <c r="S12172" s="10"/>
      <c r="T12172" s="10"/>
    </row>
    <row r="12173" spans="16:20" x14ac:dyDescent="0.2">
      <c r="P12173" s="10"/>
      <c r="R12173" s="10"/>
      <c r="S12173" s="10"/>
      <c r="T12173" s="10"/>
    </row>
    <row r="12174" spans="16:20" x14ac:dyDescent="0.2">
      <c r="P12174" s="10"/>
      <c r="R12174" s="10"/>
      <c r="S12174" s="10"/>
      <c r="T12174" s="10"/>
    </row>
    <row r="12175" spans="16:20" x14ac:dyDescent="0.2">
      <c r="P12175" s="10"/>
      <c r="R12175" s="10"/>
      <c r="S12175" s="10"/>
      <c r="T12175" s="10"/>
    </row>
    <row r="12176" spans="16:20" x14ac:dyDescent="0.2">
      <c r="P12176" s="10"/>
      <c r="R12176" s="10"/>
      <c r="S12176" s="10"/>
      <c r="T12176" s="10"/>
    </row>
    <row r="12177" spans="16:20" x14ac:dyDescent="0.2">
      <c r="P12177" s="10"/>
      <c r="R12177" s="10"/>
      <c r="S12177" s="10"/>
      <c r="T12177" s="10"/>
    </row>
    <row r="12178" spans="16:20" x14ac:dyDescent="0.2">
      <c r="P12178" s="10"/>
      <c r="R12178" s="10"/>
      <c r="S12178" s="10"/>
      <c r="T12178" s="10"/>
    </row>
    <row r="12179" spans="16:20" x14ac:dyDescent="0.2">
      <c r="P12179" s="10"/>
      <c r="R12179" s="10"/>
      <c r="S12179" s="10"/>
      <c r="T12179" s="10"/>
    </row>
    <row r="12180" spans="16:20" x14ac:dyDescent="0.2">
      <c r="P12180" s="10"/>
      <c r="R12180" s="10"/>
      <c r="S12180" s="10"/>
      <c r="T12180" s="10"/>
    </row>
    <row r="12181" spans="16:20" x14ac:dyDescent="0.2">
      <c r="P12181" s="10"/>
      <c r="R12181" s="10"/>
      <c r="S12181" s="10"/>
      <c r="T12181" s="10"/>
    </row>
    <row r="12182" spans="16:20" x14ac:dyDescent="0.2">
      <c r="P12182" s="10"/>
      <c r="R12182" s="10"/>
      <c r="S12182" s="10"/>
      <c r="T12182" s="10"/>
    </row>
    <row r="12183" spans="16:20" x14ac:dyDescent="0.2">
      <c r="P12183" s="10"/>
      <c r="R12183" s="10"/>
      <c r="S12183" s="10"/>
      <c r="T12183" s="10"/>
    </row>
    <row r="12184" spans="16:20" x14ac:dyDescent="0.2">
      <c r="P12184" s="10"/>
      <c r="R12184" s="10"/>
      <c r="S12184" s="10"/>
      <c r="T12184" s="10"/>
    </row>
    <row r="12185" spans="16:20" x14ac:dyDescent="0.2">
      <c r="P12185" s="10"/>
      <c r="R12185" s="10"/>
      <c r="S12185" s="10"/>
      <c r="T12185" s="10"/>
    </row>
    <row r="12186" spans="16:20" x14ac:dyDescent="0.2">
      <c r="P12186" s="10"/>
      <c r="R12186" s="10"/>
      <c r="S12186" s="10"/>
      <c r="T12186" s="10"/>
    </row>
    <row r="12187" spans="16:20" x14ac:dyDescent="0.2">
      <c r="P12187" s="10"/>
      <c r="R12187" s="10"/>
      <c r="S12187" s="10"/>
      <c r="T12187" s="10"/>
    </row>
    <row r="12188" spans="16:20" x14ac:dyDescent="0.2">
      <c r="P12188" s="10"/>
      <c r="R12188" s="10"/>
      <c r="S12188" s="10"/>
      <c r="T12188" s="10"/>
    </row>
    <row r="12189" spans="16:20" x14ac:dyDescent="0.2">
      <c r="P12189" s="10"/>
      <c r="R12189" s="10"/>
      <c r="S12189" s="10"/>
      <c r="T12189" s="10"/>
    </row>
    <row r="12190" spans="16:20" x14ac:dyDescent="0.2">
      <c r="P12190" s="10"/>
      <c r="R12190" s="10"/>
      <c r="S12190" s="10"/>
      <c r="T12190" s="10"/>
    </row>
    <row r="12191" spans="16:20" x14ac:dyDescent="0.2">
      <c r="P12191" s="10"/>
      <c r="R12191" s="10"/>
      <c r="S12191" s="10"/>
      <c r="T12191" s="10"/>
    </row>
    <row r="12192" spans="16:20" x14ac:dyDescent="0.2">
      <c r="P12192" s="10"/>
      <c r="R12192" s="10"/>
      <c r="S12192" s="10"/>
      <c r="T12192" s="10"/>
    </row>
    <row r="12193" spans="16:20" x14ac:dyDescent="0.2">
      <c r="P12193" s="10"/>
      <c r="R12193" s="10"/>
      <c r="S12193" s="10"/>
      <c r="T12193" s="10"/>
    </row>
    <row r="12194" spans="16:20" x14ac:dyDescent="0.2">
      <c r="P12194" s="10"/>
      <c r="R12194" s="10"/>
      <c r="S12194" s="10"/>
      <c r="T12194" s="10"/>
    </row>
    <row r="12195" spans="16:20" x14ac:dyDescent="0.2">
      <c r="P12195" s="10"/>
      <c r="R12195" s="10"/>
      <c r="S12195" s="10"/>
      <c r="T12195" s="10"/>
    </row>
    <row r="12196" spans="16:20" x14ac:dyDescent="0.2">
      <c r="P12196" s="10"/>
      <c r="R12196" s="10"/>
      <c r="S12196" s="10"/>
      <c r="T12196" s="10"/>
    </row>
    <row r="12197" spans="16:20" x14ac:dyDescent="0.2">
      <c r="P12197" s="10"/>
      <c r="R12197" s="10"/>
      <c r="S12197" s="10"/>
      <c r="T12197" s="10"/>
    </row>
    <row r="12198" spans="16:20" x14ac:dyDescent="0.2">
      <c r="P12198" s="10"/>
      <c r="R12198" s="10"/>
      <c r="S12198" s="10"/>
      <c r="T12198" s="10"/>
    </row>
    <row r="12199" spans="16:20" x14ac:dyDescent="0.2">
      <c r="P12199" s="10"/>
      <c r="R12199" s="10"/>
      <c r="S12199" s="10"/>
      <c r="T12199" s="10"/>
    </row>
    <row r="12200" spans="16:20" x14ac:dyDescent="0.2">
      <c r="P12200" s="10"/>
      <c r="R12200" s="10"/>
      <c r="S12200" s="10"/>
      <c r="T12200" s="10"/>
    </row>
    <row r="12201" spans="16:20" x14ac:dyDescent="0.2">
      <c r="P12201" s="10"/>
      <c r="R12201" s="10"/>
      <c r="S12201" s="10"/>
      <c r="T12201" s="10"/>
    </row>
    <row r="12202" spans="16:20" x14ac:dyDescent="0.2">
      <c r="P12202" s="10"/>
      <c r="R12202" s="10"/>
      <c r="S12202" s="10"/>
      <c r="T12202" s="10"/>
    </row>
    <row r="12203" spans="16:20" x14ac:dyDescent="0.2">
      <c r="P12203" s="10"/>
      <c r="R12203" s="10"/>
      <c r="S12203" s="10"/>
      <c r="T12203" s="10"/>
    </row>
    <row r="12204" spans="16:20" x14ac:dyDescent="0.2">
      <c r="P12204" s="10"/>
      <c r="R12204" s="10"/>
      <c r="S12204" s="10"/>
      <c r="T12204" s="10"/>
    </row>
    <row r="12205" spans="16:20" x14ac:dyDescent="0.2">
      <c r="P12205" s="10"/>
      <c r="R12205" s="10"/>
      <c r="S12205" s="10"/>
      <c r="T12205" s="10"/>
    </row>
    <row r="12206" spans="16:20" x14ac:dyDescent="0.2">
      <c r="P12206" s="10"/>
      <c r="R12206" s="10"/>
      <c r="S12206" s="10"/>
      <c r="T12206" s="10"/>
    </row>
    <row r="12207" spans="16:20" x14ac:dyDescent="0.2">
      <c r="P12207" s="10"/>
      <c r="R12207" s="10"/>
      <c r="S12207" s="10"/>
      <c r="T12207" s="10"/>
    </row>
    <row r="12208" spans="16:20" x14ac:dyDescent="0.2">
      <c r="P12208" s="10"/>
      <c r="R12208" s="10"/>
      <c r="S12208" s="10"/>
      <c r="T12208" s="10"/>
    </row>
    <row r="12209" spans="16:20" x14ac:dyDescent="0.2">
      <c r="P12209" s="10"/>
      <c r="R12209" s="10"/>
      <c r="S12209" s="10"/>
      <c r="T12209" s="10"/>
    </row>
    <row r="12210" spans="16:20" x14ac:dyDescent="0.2">
      <c r="P12210" s="10"/>
      <c r="R12210" s="10"/>
      <c r="S12210" s="10"/>
      <c r="T12210" s="10"/>
    </row>
    <row r="12211" spans="16:20" x14ac:dyDescent="0.2">
      <c r="P12211" s="10"/>
      <c r="R12211" s="10"/>
      <c r="S12211" s="10"/>
      <c r="T12211" s="10"/>
    </row>
    <row r="12212" spans="16:20" x14ac:dyDescent="0.2">
      <c r="P12212" s="10"/>
      <c r="R12212" s="10"/>
      <c r="S12212" s="10"/>
      <c r="T12212" s="10"/>
    </row>
    <row r="12213" spans="16:20" x14ac:dyDescent="0.2">
      <c r="P12213" s="10"/>
      <c r="R12213" s="10"/>
      <c r="S12213" s="10"/>
      <c r="T12213" s="10"/>
    </row>
    <row r="12214" spans="16:20" x14ac:dyDescent="0.2">
      <c r="P12214" s="10"/>
      <c r="R12214" s="10"/>
      <c r="S12214" s="10"/>
      <c r="T12214" s="10"/>
    </row>
    <row r="12215" spans="16:20" x14ac:dyDescent="0.2">
      <c r="P12215" s="10"/>
      <c r="R12215" s="10"/>
      <c r="S12215" s="10"/>
      <c r="T12215" s="10"/>
    </row>
    <row r="12216" spans="16:20" x14ac:dyDescent="0.2">
      <c r="P12216" s="10"/>
      <c r="R12216" s="10"/>
      <c r="S12216" s="10"/>
      <c r="T12216" s="10"/>
    </row>
    <row r="12217" spans="16:20" x14ac:dyDescent="0.2">
      <c r="P12217" s="10"/>
      <c r="R12217" s="10"/>
      <c r="S12217" s="10"/>
      <c r="T12217" s="10"/>
    </row>
    <row r="12218" spans="16:20" x14ac:dyDescent="0.2">
      <c r="P12218" s="10"/>
      <c r="R12218" s="10"/>
      <c r="S12218" s="10"/>
      <c r="T12218" s="10"/>
    </row>
    <row r="12219" spans="16:20" x14ac:dyDescent="0.2">
      <c r="P12219" s="10"/>
      <c r="R12219" s="10"/>
      <c r="S12219" s="10"/>
      <c r="T12219" s="10"/>
    </row>
    <row r="12220" spans="16:20" x14ac:dyDescent="0.2">
      <c r="P12220" s="10"/>
      <c r="R12220" s="10"/>
      <c r="S12220" s="10"/>
      <c r="T12220" s="10"/>
    </row>
    <row r="12221" spans="16:20" x14ac:dyDescent="0.2">
      <c r="P12221" s="10"/>
      <c r="R12221" s="10"/>
      <c r="S12221" s="10"/>
      <c r="T12221" s="10"/>
    </row>
    <row r="12222" spans="16:20" x14ac:dyDescent="0.2">
      <c r="P12222" s="10"/>
      <c r="R12222" s="10"/>
      <c r="S12222" s="10"/>
      <c r="T12222" s="10"/>
    </row>
    <row r="12223" spans="16:20" x14ac:dyDescent="0.2">
      <c r="P12223" s="10"/>
      <c r="R12223" s="10"/>
      <c r="S12223" s="10"/>
      <c r="T12223" s="10"/>
    </row>
    <row r="12224" spans="16:20" x14ac:dyDescent="0.2">
      <c r="P12224" s="10"/>
      <c r="R12224" s="10"/>
      <c r="S12224" s="10"/>
      <c r="T12224" s="10"/>
    </row>
    <row r="12225" spans="16:20" x14ac:dyDescent="0.2">
      <c r="P12225" s="10"/>
      <c r="R12225" s="10"/>
      <c r="S12225" s="10"/>
      <c r="T12225" s="10"/>
    </row>
    <row r="12226" spans="16:20" x14ac:dyDescent="0.2">
      <c r="P12226" s="10"/>
      <c r="R12226" s="10"/>
      <c r="S12226" s="10"/>
      <c r="T12226" s="10"/>
    </row>
    <row r="12227" spans="16:20" x14ac:dyDescent="0.2">
      <c r="P12227" s="10"/>
      <c r="R12227" s="10"/>
      <c r="S12227" s="10"/>
      <c r="T12227" s="10"/>
    </row>
    <row r="12228" spans="16:20" x14ac:dyDescent="0.2">
      <c r="P12228" s="10"/>
      <c r="R12228" s="10"/>
      <c r="S12228" s="10"/>
      <c r="T12228" s="10"/>
    </row>
    <row r="12229" spans="16:20" x14ac:dyDescent="0.2">
      <c r="P12229" s="10"/>
      <c r="R12229" s="10"/>
      <c r="S12229" s="10"/>
      <c r="T12229" s="10"/>
    </row>
    <row r="12230" spans="16:20" x14ac:dyDescent="0.2">
      <c r="P12230" s="10"/>
      <c r="R12230" s="10"/>
      <c r="S12230" s="10"/>
      <c r="T12230" s="10"/>
    </row>
    <row r="12231" spans="16:20" x14ac:dyDescent="0.2">
      <c r="P12231" s="10"/>
      <c r="R12231" s="10"/>
      <c r="S12231" s="10"/>
      <c r="T12231" s="10"/>
    </row>
    <row r="12232" spans="16:20" x14ac:dyDescent="0.2">
      <c r="P12232" s="10"/>
      <c r="R12232" s="10"/>
      <c r="S12232" s="10"/>
      <c r="T12232" s="10"/>
    </row>
    <row r="12233" spans="16:20" x14ac:dyDescent="0.2">
      <c r="P12233" s="10"/>
      <c r="R12233" s="10"/>
      <c r="S12233" s="10"/>
      <c r="T12233" s="10"/>
    </row>
    <row r="12234" spans="16:20" x14ac:dyDescent="0.2">
      <c r="P12234" s="10"/>
      <c r="R12234" s="10"/>
      <c r="S12234" s="10"/>
      <c r="T12234" s="10"/>
    </row>
    <row r="12235" spans="16:20" x14ac:dyDescent="0.2">
      <c r="P12235" s="10"/>
      <c r="R12235" s="10"/>
      <c r="S12235" s="10"/>
      <c r="T12235" s="10"/>
    </row>
    <row r="12236" spans="16:20" x14ac:dyDescent="0.2">
      <c r="P12236" s="10"/>
      <c r="R12236" s="10"/>
      <c r="S12236" s="10"/>
      <c r="T12236" s="10"/>
    </row>
    <row r="12237" spans="16:20" x14ac:dyDescent="0.2">
      <c r="P12237" s="10"/>
      <c r="R12237" s="10"/>
      <c r="S12237" s="10"/>
      <c r="T12237" s="10"/>
    </row>
    <row r="12238" spans="16:20" x14ac:dyDescent="0.2">
      <c r="P12238" s="10"/>
      <c r="R12238" s="10"/>
      <c r="S12238" s="10"/>
      <c r="T12238" s="10"/>
    </row>
    <row r="12239" spans="16:20" x14ac:dyDescent="0.2">
      <c r="P12239" s="10"/>
      <c r="R12239" s="10"/>
      <c r="S12239" s="10"/>
      <c r="T12239" s="10"/>
    </row>
    <row r="12240" spans="16:20" x14ac:dyDescent="0.2">
      <c r="P12240" s="10"/>
      <c r="R12240" s="10"/>
      <c r="S12240" s="10"/>
      <c r="T12240" s="10"/>
    </row>
    <row r="12241" spans="16:20" x14ac:dyDescent="0.2">
      <c r="P12241" s="10"/>
      <c r="R12241" s="10"/>
      <c r="S12241" s="10"/>
      <c r="T12241" s="10"/>
    </row>
    <row r="12242" spans="16:20" x14ac:dyDescent="0.2">
      <c r="P12242" s="10"/>
      <c r="R12242" s="10"/>
      <c r="S12242" s="10"/>
      <c r="T12242" s="10"/>
    </row>
    <row r="12243" spans="16:20" x14ac:dyDescent="0.2">
      <c r="P12243" s="10"/>
      <c r="R12243" s="10"/>
      <c r="S12243" s="10"/>
      <c r="T12243" s="10"/>
    </row>
    <row r="12244" spans="16:20" x14ac:dyDescent="0.2">
      <c r="P12244" s="10"/>
      <c r="R12244" s="10"/>
      <c r="S12244" s="10"/>
      <c r="T12244" s="10"/>
    </row>
    <row r="12245" spans="16:20" x14ac:dyDescent="0.2">
      <c r="P12245" s="10"/>
      <c r="R12245" s="10"/>
      <c r="S12245" s="10"/>
      <c r="T12245" s="10"/>
    </row>
    <row r="12246" spans="16:20" x14ac:dyDescent="0.2">
      <c r="P12246" s="10"/>
      <c r="R12246" s="10"/>
      <c r="S12246" s="10"/>
      <c r="T12246" s="10"/>
    </row>
    <row r="12247" spans="16:20" x14ac:dyDescent="0.2">
      <c r="P12247" s="10"/>
      <c r="R12247" s="10"/>
      <c r="S12247" s="10"/>
      <c r="T12247" s="10"/>
    </row>
    <row r="12248" spans="16:20" x14ac:dyDescent="0.2">
      <c r="P12248" s="10"/>
      <c r="R12248" s="10"/>
      <c r="S12248" s="10"/>
      <c r="T12248" s="10"/>
    </row>
    <row r="12249" spans="16:20" x14ac:dyDescent="0.2">
      <c r="P12249" s="10"/>
      <c r="R12249" s="10"/>
      <c r="S12249" s="10"/>
      <c r="T12249" s="10"/>
    </row>
    <row r="12250" spans="16:20" x14ac:dyDescent="0.2">
      <c r="P12250" s="10"/>
      <c r="R12250" s="10"/>
      <c r="S12250" s="10"/>
      <c r="T12250" s="10"/>
    </row>
    <row r="12251" spans="16:20" x14ac:dyDescent="0.2">
      <c r="P12251" s="10"/>
      <c r="R12251" s="10"/>
      <c r="S12251" s="10"/>
      <c r="T12251" s="10"/>
    </row>
    <row r="12252" spans="16:20" x14ac:dyDescent="0.2">
      <c r="P12252" s="10"/>
      <c r="R12252" s="10"/>
      <c r="S12252" s="10"/>
      <c r="T12252" s="10"/>
    </row>
    <row r="12253" spans="16:20" x14ac:dyDescent="0.2">
      <c r="P12253" s="10"/>
      <c r="R12253" s="10"/>
      <c r="S12253" s="10"/>
      <c r="T12253" s="10"/>
    </row>
    <row r="12254" spans="16:20" x14ac:dyDescent="0.2">
      <c r="P12254" s="10"/>
      <c r="R12254" s="10"/>
      <c r="S12254" s="10"/>
      <c r="T12254" s="10"/>
    </row>
    <row r="12255" spans="16:20" x14ac:dyDescent="0.2">
      <c r="P12255" s="10"/>
      <c r="R12255" s="10"/>
      <c r="S12255" s="10"/>
      <c r="T12255" s="10"/>
    </row>
    <row r="12256" spans="16:20" x14ac:dyDescent="0.2">
      <c r="P12256" s="10"/>
      <c r="R12256" s="10"/>
      <c r="S12256" s="10"/>
      <c r="T12256" s="10"/>
    </row>
    <row r="12257" spans="16:20" x14ac:dyDescent="0.2">
      <c r="P12257" s="10"/>
      <c r="R12257" s="10"/>
      <c r="S12257" s="10"/>
      <c r="T12257" s="10"/>
    </row>
    <row r="12258" spans="16:20" x14ac:dyDescent="0.2">
      <c r="P12258" s="10"/>
      <c r="R12258" s="10"/>
      <c r="S12258" s="10"/>
      <c r="T12258" s="10"/>
    </row>
    <row r="12259" spans="16:20" x14ac:dyDescent="0.2">
      <c r="P12259" s="10"/>
      <c r="R12259" s="10"/>
      <c r="S12259" s="10"/>
      <c r="T12259" s="10"/>
    </row>
    <row r="12260" spans="16:20" x14ac:dyDescent="0.2">
      <c r="P12260" s="10"/>
      <c r="R12260" s="10"/>
      <c r="S12260" s="10"/>
      <c r="T12260" s="10"/>
    </row>
    <row r="12261" spans="16:20" x14ac:dyDescent="0.2">
      <c r="P12261" s="10"/>
      <c r="R12261" s="10"/>
      <c r="S12261" s="10"/>
      <c r="T12261" s="10"/>
    </row>
    <row r="12262" spans="16:20" x14ac:dyDescent="0.2">
      <c r="P12262" s="10"/>
      <c r="R12262" s="10"/>
      <c r="S12262" s="10"/>
      <c r="T12262" s="10"/>
    </row>
    <row r="12263" spans="16:20" x14ac:dyDescent="0.2">
      <c r="P12263" s="10"/>
      <c r="R12263" s="10"/>
      <c r="S12263" s="10"/>
      <c r="T12263" s="10"/>
    </row>
    <row r="12264" spans="16:20" x14ac:dyDescent="0.2">
      <c r="P12264" s="10"/>
      <c r="R12264" s="10"/>
      <c r="S12264" s="10"/>
      <c r="T12264" s="10"/>
    </row>
    <row r="12265" spans="16:20" x14ac:dyDescent="0.2">
      <c r="P12265" s="10"/>
      <c r="R12265" s="10"/>
      <c r="S12265" s="10"/>
      <c r="T12265" s="10"/>
    </row>
    <row r="12266" spans="16:20" x14ac:dyDescent="0.2">
      <c r="P12266" s="10"/>
      <c r="R12266" s="10"/>
      <c r="S12266" s="10"/>
      <c r="T12266" s="10"/>
    </row>
    <row r="12267" spans="16:20" x14ac:dyDescent="0.2">
      <c r="P12267" s="10"/>
      <c r="R12267" s="10"/>
      <c r="S12267" s="10"/>
      <c r="T12267" s="10"/>
    </row>
    <row r="12268" spans="16:20" x14ac:dyDescent="0.2">
      <c r="P12268" s="10"/>
      <c r="R12268" s="10"/>
      <c r="S12268" s="10"/>
      <c r="T12268" s="10"/>
    </row>
    <row r="12269" spans="16:20" x14ac:dyDescent="0.2">
      <c r="P12269" s="10"/>
      <c r="R12269" s="10"/>
      <c r="S12269" s="10"/>
      <c r="T12269" s="10"/>
    </row>
    <row r="12270" spans="16:20" x14ac:dyDescent="0.2">
      <c r="P12270" s="10"/>
      <c r="R12270" s="10"/>
      <c r="S12270" s="10"/>
      <c r="T12270" s="10"/>
    </row>
    <row r="12271" spans="16:20" x14ac:dyDescent="0.2">
      <c r="P12271" s="10"/>
      <c r="R12271" s="10"/>
      <c r="S12271" s="10"/>
      <c r="T12271" s="10"/>
    </row>
    <row r="12272" spans="16:20" x14ac:dyDescent="0.2">
      <c r="P12272" s="10"/>
      <c r="R12272" s="10"/>
      <c r="S12272" s="10"/>
      <c r="T12272" s="10"/>
    </row>
    <row r="12273" spans="16:20" x14ac:dyDescent="0.2">
      <c r="P12273" s="10"/>
      <c r="R12273" s="10"/>
      <c r="S12273" s="10"/>
      <c r="T12273" s="10"/>
    </row>
    <row r="12274" spans="16:20" x14ac:dyDescent="0.2">
      <c r="P12274" s="10"/>
      <c r="R12274" s="10"/>
      <c r="S12274" s="10"/>
      <c r="T12274" s="10"/>
    </row>
    <row r="12275" spans="16:20" x14ac:dyDescent="0.2">
      <c r="P12275" s="10"/>
      <c r="R12275" s="10"/>
      <c r="S12275" s="10"/>
      <c r="T12275" s="10"/>
    </row>
    <row r="12276" spans="16:20" x14ac:dyDescent="0.2">
      <c r="P12276" s="10"/>
      <c r="R12276" s="10"/>
      <c r="S12276" s="10"/>
      <c r="T12276" s="10"/>
    </row>
    <row r="12277" spans="16:20" x14ac:dyDescent="0.2">
      <c r="P12277" s="10"/>
      <c r="R12277" s="10"/>
      <c r="S12277" s="10"/>
      <c r="T12277" s="10"/>
    </row>
    <row r="12278" spans="16:20" x14ac:dyDescent="0.2">
      <c r="P12278" s="10"/>
      <c r="R12278" s="10"/>
      <c r="S12278" s="10"/>
      <c r="T12278" s="10"/>
    </row>
    <row r="12279" spans="16:20" x14ac:dyDescent="0.2">
      <c r="P12279" s="10"/>
      <c r="R12279" s="10"/>
      <c r="S12279" s="10"/>
      <c r="T12279" s="10"/>
    </row>
    <row r="12280" spans="16:20" x14ac:dyDescent="0.2">
      <c r="P12280" s="10"/>
      <c r="R12280" s="10"/>
      <c r="S12280" s="10"/>
      <c r="T12280" s="10"/>
    </row>
    <row r="12281" spans="16:20" x14ac:dyDescent="0.2">
      <c r="P12281" s="10"/>
      <c r="R12281" s="10"/>
      <c r="S12281" s="10"/>
      <c r="T12281" s="10"/>
    </row>
    <row r="12282" spans="16:20" x14ac:dyDescent="0.2">
      <c r="P12282" s="10"/>
      <c r="R12282" s="10"/>
      <c r="S12282" s="10"/>
      <c r="T12282" s="10"/>
    </row>
    <row r="12283" spans="16:20" x14ac:dyDescent="0.2">
      <c r="P12283" s="10"/>
      <c r="R12283" s="10"/>
      <c r="S12283" s="10"/>
      <c r="T12283" s="10"/>
    </row>
    <row r="12284" spans="16:20" x14ac:dyDescent="0.2">
      <c r="P12284" s="10"/>
      <c r="R12284" s="10"/>
      <c r="S12284" s="10"/>
      <c r="T12284" s="10"/>
    </row>
    <row r="12285" spans="16:20" x14ac:dyDescent="0.2">
      <c r="P12285" s="10"/>
      <c r="R12285" s="10"/>
      <c r="S12285" s="10"/>
      <c r="T12285" s="10"/>
    </row>
    <row r="12286" spans="16:20" x14ac:dyDescent="0.2">
      <c r="P12286" s="10"/>
      <c r="R12286" s="10"/>
      <c r="S12286" s="10"/>
      <c r="T12286" s="10"/>
    </row>
    <row r="12287" spans="16:20" x14ac:dyDescent="0.2">
      <c r="P12287" s="10"/>
      <c r="R12287" s="10"/>
      <c r="S12287" s="10"/>
      <c r="T12287" s="10"/>
    </row>
    <row r="12288" spans="16:20" x14ac:dyDescent="0.2">
      <c r="P12288" s="10"/>
      <c r="R12288" s="10"/>
      <c r="S12288" s="10"/>
      <c r="T12288" s="10"/>
    </row>
    <row r="12289" spans="16:20" x14ac:dyDescent="0.2">
      <c r="P12289" s="10"/>
      <c r="R12289" s="10"/>
      <c r="S12289" s="10"/>
      <c r="T12289" s="10"/>
    </row>
    <row r="12290" spans="16:20" x14ac:dyDescent="0.2">
      <c r="P12290" s="10"/>
      <c r="R12290" s="10"/>
      <c r="S12290" s="10"/>
      <c r="T12290" s="10"/>
    </row>
    <row r="12291" spans="16:20" x14ac:dyDescent="0.2">
      <c r="P12291" s="10"/>
      <c r="R12291" s="10"/>
      <c r="S12291" s="10"/>
      <c r="T12291" s="10"/>
    </row>
    <row r="12292" spans="16:20" x14ac:dyDescent="0.2">
      <c r="P12292" s="10"/>
      <c r="R12292" s="10"/>
      <c r="S12292" s="10"/>
      <c r="T12292" s="10"/>
    </row>
    <row r="12293" spans="16:20" x14ac:dyDescent="0.2">
      <c r="P12293" s="10"/>
      <c r="R12293" s="10"/>
      <c r="S12293" s="10"/>
      <c r="T12293" s="10"/>
    </row>
    <row r="12294" spans="16:20" x14ac:dyDescent="0.2">
      <c r="P12294" s="10"/>
      <c r="R12294" s="10"/>
      <c r="S12294" s="10"/>
      <c r="T12294" s="10"/>
    </row>
    <row r="12295" spans="16:20" x14ac:dyDescent="0.2">
      <c r="P12295" s="10"/>
      <c r="R12295" s="10"/>
      <c r="S12295" s="10"/>
      <c r="T12295" s="10"/>
    </row>
    <row r="12296" spans="16:20" x14ac:dyDescent="0.2">
      <c r="P12296" s="10"/>
      <c r="R12296" s="10"/>
      <c r="S12296" s="10"/>
      <c r="T12296" s="10"/>
    </row>
    <row r="12297" spans="16:20" x14ac:dyDescent="0.2">
      <c r="P12297" s="10"/>
      <c r="R12297" s="10"/>
      <c r="S12297" s="10"/>
      <c r="T12297" s="10"/>
    </row>
    <row r="12298" spans="16:20" x14ac:dyDescent="0.2">
      <c r="P12298" s="10"/>
      <c r="R12298" s="10"/>
      <c r="S12298" s="10"/>
      <c r="T12298" s="10"/>
    </row>
    <row r="12299" spans="16:20" x14ac:dyDescent="0.2">
      <c r="P12299" s="10"/>
      <c r="R12299" s="10"/>
      <c r="S12299" s="10"/>
      <c r="T12299" s="10"/>
    </row>
    <row r="12300" spans="16:20" x14ac:dyDescent="0.2">
      <c r="P12300" s="10"/>
      <c r="R12300" s="10"/>
      <c r="S12300" s="10"/>
      <c r="T12300" s="10"/>
    </row>
    <row r="12301" spans="16:20" x14ac:dyDescent="0.2">
      <c r="P12301" s="10"/>
      <c r="R12301" s="10"/>
      <c r="S12301" s="10"/>
      <c r="T12301" s="10"/>
    </row>
    <row r="12302" spans="16:20" x14ac:dyDescent="0.2">
      <c r="P12302" s="10"/>
      <c r="R12302" s="10"/>
      <c r="S12302" s="10"/>
      <c r="T12302" s="10"/>
    </row>
    <row r="12303" spans="16:20" x14ac:dyDescent="0.2">
      <c r="P12303" s="10"/>
      <c r="R12303" s="10"/>
      <c r="S12303" s="10"/>
      <c r="T12303" s="10"/>
    </row>
    <row r="12304" spans="16:20" x14ac:dyDescent="0.2">
      <c r="P12304" s="10"/>
      <c r="R12304" s="10"/>
      <c r="S12304" s="10"/>
      <c r="T12304" s="10"/>
    </row>
    <row r="12305" spans="16:20" x14ac:dyDescent="0.2">
      <c r="P12305" s="10"/>
      <c r="R12305" s="10"/>
      <c r="S12305" s="10"/>
      <c r="T12305" s="10"/>
    </row>
    <row r="12306" spans="16:20" x14ac:dyDescent="0.2">
      <c r="P12306" s="10"/>
      <c r="R12306" s="10"/>
      <c r="S12306" s="10"/>
      <c r="T12306" s="10"/>
    </row>
    <row r="12307" spans="16:20" x14ac:dyDescent="0.2">
      <c r="P12307" s="10"/>
      <c r="R12307" s="10"/>
      <c r="S12307" s="10"/>
      <c r="T12307" s="10"/>
    </row>
    <row r="12308" spans="16:20" x14ac:dyDescent="0.2">
      <c r="P12308" s="10"/>
      <c r="R12308" s="10"/>
      <c r="S12308" s="10"/>
      <c r="T12308" s="10"/>
    </row>
    <row r="12309" spans="16:20" x14ac:dyDescent="0.2">
      <c r="P12309" s="10"/>
      <c r="R12309" s="10"/>
      <c r="S12309" s="10"/>
      <c r="T12309" s="10"/>
    </row>
    <row r="12310" spans="16:20" x14ac:dyDescent="0.2">
      <c r="P12310" s="10"/>
      <c r="R12310" s="10"/>
      <c r="S12310" s="10"/>
      <c r="T12310" s="10"/>
    </row>
    <row r="12311" spans="16:20" x14ac:dyDescent="0.2">
      <c r="P12311" s="10"/>
      <c r="R12311" s="10"/>
      <c r="S12311" s="10"/>
      <c r="T12311" s="10"/>
    </row>
    <row r="12312" spans="16:20" x14ac:dyDescent="0.2">
      <c r="P12312" s="10"/>
      <c r="R12312" s="10"/>
      <c r="S12312" s="10"/>
      <c r="T12312" s="10"/>
    </row>
    <row r="12313" spans="16:20" x14ac:dyDescent="0.2">
      <c r="P12313" s="10"/>
      <c r="R12313" s="10"/>
      <c r="S12313" s="10"/>
      <c r="T12313" s="10"/>
    </row>
    <row r="12314" spans="16:20" x14ac:dyDescent="0.2">
      <c r="P12314" s="10"/>
      <c r="R12314" s="10"/>
      <c r="S12314" s="10"/>
      <c r="T12314" s="10"/>
    </row>
    <row r="12315" spans="16:20" x14ac:dyDescent="0.2">
      <c r="P12315" s="10"/>
      <c r="R12315" s="10"/>
      <c r="S12315" s="10"/>
      <c r="T12315" s="10"/>
    </row>
    <row r="12316" spans="16:20" x14ac:dyDescent="0.2">
      <c r="P12316" s="10"/>
      <c r="R12316" s="10"/>
      <c r="S12316" s="10"/>
      <c r="T12316" s="10"/>
    </row>
    <row r="12317" spans="16:20" x14ac:dyDescent="0.2">
      <c r="P12317" s="10"/>
      <c r="R12317" s="10"/>
      <c r="S12317" s="10"/>
      <c r="T12317" s="10"/>
    </row>
    <row r="12318" spans="16:20" x14ac:dyDescent="0.2">
      <c r="P12318" s="10"/>
      <c r="R12318" s="10"/>
      <c r="S12318" s="10"/>
      <c r="T12318" s="10"/>
    </row>
    <row r="12319" spans="16:20" x14ac:dyDescent="0.2">
      <c r="P12319" s="10"/>
      <c r="R12319" s="10"/>
      <c r="S12319" s="10"/>
      <c r="T12319" s="10"/>
    </row>
    <row r="12320" spans="16:20" x14ac:dyDescent="0.2">
      <c r="P12320" s="10"/>
      <c r="R12320" s="10"/>
      <c r="S12320" s="10"/>
      <c r="T12320" s="10"/>
    </row>
    <row r="12321" spans="16:20" x14ac:dyDescent="0.2">
      <c r="P12321" s="10"/>
      <c r="R12321" s="10"/>
      <c r="S12321" s="10"/>
      <c r="T12321" s="10"/>
    </row>
    <row r="12322" spans="16:20" x14ac:dyDescent="0.2">
      <c r="P12322" s="10"/>
      <c r="R12322" s="10"/>
      <c r="S12322" s="10"/>
      <c r="T12322" s="10"/>
    </row>
    <row r="12323" spans="16:20" x14ac:dyDescent="0.2">
      <c r="P12323" s="10"/>
      <c r="R12323" s="10"/>
      <c r="S12323" s="10"/>
      <c r="T12323" s="10"/>
    </row>
    <row r="12324" spans="16:20" x14ac:dyDescent="0.2">
      <c r="P12324" s="10"/>
      <c r="R12324" s="10"/>
      <c r="S12324" s="10"/>
      <c r="T12324" s="10"/>
    </row>
    <row r="12325" spans="16:20" x14ac:dyDescent="0.2">
      <c r="P12325" s="10"/>
      <c r="R12325" s="10"/>
      <c r="S12325" s="10"/>
      <c r="T12325" s="10"/>
    </row>
    <row r="12326" spans="16:20" x14ac:dyDescent="0.2">
      <c r="P12326" s="10"/>
      <c r="R12326" s="10"/>
      <c r="S12326" s="10"/>
      <c r="T12326" s="10"/>
    </row>
    <row r="12327" spans="16:20" x14ac:dyDescent="0.2">
      <c r="P12327" s="10"/>
      <c r="R12327" s="10"/>
      <c r="S12327" s="10"/>
      <c r="T12327" s="10"/>
    </row>
    <row r="12328" spans="16:20" x14ac:dyDescent="0.2">
      <c r="P12328" s="10"/>
      <c r="R12328" s="10"/>
      <c r="S12328" s="10"/>
      <c r="T12328" s="10"/>
    </row>
    <row r="12329" spans="16:20" x14ac:dyDescent="0.2">
      <c r="P12329" s="10"/>
      <c r="R12329" s="10"/>
      <c r="S12329" s="10"/>
      <c r="T12329" s="10"/>
    </row>
    <row r="12330" spans="16:20" x14ac:dyDescent="0.2">
      <c r="P12330" s="10"/>
      <c r="R12330" s="10"/>
      <c r="S12330" s="10"/>
      <c r="T12330" s="10"/>
    </row>
    <row r="12331" spans="16:20" x14ac:dyDescent="0.2">
      <c r="P12331" s="10"/>
      <c r="R12331" s="10"/>
      <c r="S12331" s="10"/>
      <c r="T12331" s="10"/>
    </row>
    <row r="12332" spans="16:20" x14ac:dyDescent="0.2">
      <c r="P12332" s="10"/>
      <c r="R12332" s="10"/>
      <c r="S12332" s="10"/>
      <c r="T12332" s="10"/>
    </row>
    <row r="12333" spans="16:20" x14ac:dyDescent="0.2">
      <c r="P12333" s="10"/>
      <c r="R12333" s="10"/>
      <c r="S12333" s="10"/>
      <c r="T12333" s="10"/>
    </row>
    <row r="12334" spans="16:20" x14ac:dyDescent="0.2">
      <c r="P12334" s="10"/>
      <c r="R12334" s="10"/>
      <c r="S12334" s="10"/>
      <c r="T12334" s="10"/>
    </row>
    <row r="12335" spans="16:20" x14ac:dyDescent="0.2">
      <c r="P12335" s="10"/>
      <c r="R12335" s="10"/>
      <c r="S12335" s="10"/>
      <c r="T12335" s="10"/>
    </row>
    <row r="12336" spans="16:20" x14ac:dyDescent="0.2">
      <c r="P12336" s="10"/>
      <c r="R12336" s="10"/>
      <c r="S12336" s="10"/>
      <c r="T12336" s="10"/>
    </row>
    <row r="12337" spans="16:20" x14ac:dyDescent="0.2">
      <c r="P12337" s="10"/>
      <c r="R12337" s="10"/>
      <c r="S12337" s="10"/>
      <c r="T12337" s="10"/>
    </row>
    <row r="12338" spans="16:20" x14ac:dyDescent="0.2">
      <c r="P12338" s="10"/>
      <c r="R12338" s="10"/>
      <c r="S12338" s="10"/>
      <c r="T12338" s="10"/>
    </row>
    <row r="12339" spans="16:20" x14ac:dyDescent="0.2">
      <c r="P12339" s="10"/>
      <c r="R12339" s="10"/>
      <c r="S12339" s="10"/>
      <c r="T12339" s="10"/>
    </row>
    <row r="12340" spans="16:20" x14ac:dyDescent="0.2">
      <c r="P12340" s="10"/>
      <c r="R12340" s="10"/>
      <c r="S12340" s="10"/>
      <c r="T12340" s="10"/>
    </row>
    <row r="12341" spans="16:20" x14ac:dyDescent="0.2">
      <c r="P12341" s="10"/>
      <c r="R12341" s="10"/>
      <c r="S12341" s="10"/>
      <c r="T12341" s="10"/>
    </row>
    <row r="12342" spans="16:20" x14ac:dyDescent="0.2">
      <c r="P12342" s="10"/>
      <c r="R12342" s="10"/>
      <c r="S12342" s="10"/>
      <c r="T12342" s="10"/>
    </row>
    <row r="12343" spans="16:20" x14ac:dyDescent="0.2">
      <c r="P12343" s="10"/>
      <c r="R12343" s="10"/>
      <c r="S12343" s="10"/>
      <c r="T12343" s="10"/>
    </row>
    <row r="12344" spans="16:20" x14ac:dyDescent="0.2">
      <c r="P12344" s="10"/>
      <c r="R12344" s="10"/>
      <c r="S12344" s="10"/>
      <c r="T12344" s="10"/>
    </row>
    <row r="12345" spans="16:20" x14ac:dyDescent="0.2">
      <c r="P12345" s="10"/>
      <c r="R12345" s="10"/>
      <c r="S12345" s="10"/>
      <c r="T12345" s="10"/>
    </row>
    <row r="12346" spans="16:20" x14ac:dyDescent="0.2">
      <c r="P12346" s="10"/>
      <c r="R12346" s="10"/>
      <c r="S12346" s="10"/>
      <c r="T12346" s="10"/>
    </row>
    <row r="12347" spans="16:20" x14ac:dyDescent="0.2">
      <c r="P12347" s="10"/>
      <c r="R12347" s="10"/>
      <c r="S12347" s="10"/>
      <c r="T12347" s="10"/>
    </row>
    <row r="12348" spans="16:20" x14ac:dyDescent="0.2">
      <c r="P12348" s="10"/>
      <c r="R12348" s="10"/>
      <c r="S12348" s="10"/>
      <c r="T12348" s="10"/>
    </row>
    <row r="12349" spans="16:20" x14ac:dyDescent="0.2">
      <c r="P12349" s="10"/>
      <c r="R12349" s="10"/>
      <c r="S12349" s="10"/>
      <c r="T12349" s="10"/>
    </row>
    <row r="12350" spans="16:20" x14ac:dyDescent="0.2">
      <c r="P12350" s="10"/>
      <c r="R12350" s="10"/>
      <c r="S12350" s="10"/>
      <c r="T12350" s="10"/>
    </row>
    <row r="12351" spans="16:20" x14ac:dyDescent="0.2">
      <c r="P12351" s="10"/>
      <c r="R12351" s="10"/>
      <c r="S12351" s="10"/>
      <c r="T12351" s="10"/>
    </row>
    <row r="12352" spans="16:20" x14ac:dyDescent="0.2">
      <c r="P12352" s="10"/>
      <c r="R12352" s="10"/>
      <c r="S12352" s="10"/>
      <c r="T12352" s="10"/>
    </row>
    <row r="12353" spans="16:20" x14ac:dyDescent="0.2">
      <c r="P12353" s="10"/>
      <c r="R12353" s="10"/>
      <c r="S12353" s="10"/>
      <c r="T12353" s="10"/>
    </row>
    <row r="12354" spans="16:20" x14ac:dyDescent="0.2">
      <c r="P12354" s="10"/>
      <c r="R12354" s="10"/>
      <c r="S12354" s="10"/>
      <c r="T12354" s="10"/>
    </row>
    <row r="12355" spans="16:20" x14ac:dyDescent="0.2">
      <c r="P12355" s="10"/>
      <c r="R12355" s="10"/>
      <c r="S12355" s="10"/>
      <c r="T12355" s="10"/>
    </row>
    <row r="12356" spans="16:20" x14ac:dyDescent="0.2">
      <c r="P12356" s="10"/>
      <c r="R12356" s="10"/>
      <c r="S12356" s="10"/>
      <c r="T12356" s="10"/>
    </row>
    <row r="12357" spans="16:20" x14ac:dyDescent="0.2">
      <c r="P12357" s="10"/>
      <c r="R12357" s="10"/>
      <c r="S12357" s="10"/>
      <c r="T12357" s="10"/>
    </row>
    <row r="12358" spans="16:20" x14ac:dyDescent="0.2">
      <c r="P12358" s="10"/>
      <c r="R12358" s="10"/>
      <c r="S12358" s="10"/>
      <c r="T12358" s="10"/>
    </row>
    <row r="12359" spans="16:20" x14ac:dyDescent="0.2">
      <c r="P12359" s="10"/>
      <c r="R12359" s="10"/>
      <c r="S12359" s="10"/>
      <c r="T12359" s="10"/>
    </row>
    <row r="12360" spans="16:20" x14ac:dyDescent="0.2">
      <c r="P12360" s="10"/>
      <c r="R12360" s="10"/>
      <c r="S12360" s="10"/>
      <c r="T12360" s="10"/>
    </row>
    <row r="12361" spans="16:20" x14ac:dyDescent="0.2">
      <c r="P12361" s="10"/>
      <c r="R12361" s="10"/>
      <c r="S12361" s="10"/>
      <c r="T12361" s="10"/>
    </row>
    <row r="12362" spans="16:20" x14ac:dyDescent="0.2">
      <c r="P12362" s="10"/>
      <c r="R12362" s="10"/>
      <c r="S12362" s="10"/>
      <c r="T12362" s="10"/>
    </row>
    <row r="12363" spans="16:20" x14ac:dyDescent="0.2">
      <c r="P12363" s="10"/>
      <c r="R12363" s="10"/>
      <c r="S12363" s="10"/>
      <c r="T12363" s="10"/>
    </row>
    <row r="12364" spans="16:20" x14ac:dyDescent="0.2">
      <c r="P12364" s="10"/>
      <c r="R12364" s="10"/>
      <c r="S12364" s="10"/>
      <c r="T12364" s="10"/>
    </row>
    <row r="12365" spans="16:20" x14ac:dyDescent="0.2">
      <c r="P12365" s="10"/>
      <c r="R12365" s="10"/>
      <c r="S12365" s="10"/>
      <c r="T12365" s="10"/>
    </row>
    <row r="12366" spans="16:20" x14ac:dyDescent="0.2">
      <c r="P12366" s="10"/>
      <c r="R12366" s="10"/>
      <c r="S12366" s="10"/>
      <c r="T12366" s="10"/>
    </row>
    <row r="12367" spans="16:20" x14ac:dyDescent="0.2">
      <c r="P12367" s="10"/>
      <c r="R12367" s="10"/>
      <c r="S12367" s="10"/>
      <c r="T12367" s="10"/>
    </row>
    <row r="12368" spans="16:20" x14ac:dyDescent="0.2">
      <c r="P12368" s="10"/>
      <c r="R12368" s="10"/>
      <c r="S12368" s="10"/>
      <c r="T12368" s="10"/>
    </row>
    <row r="12369" spans="16:20" x14ac:dyDescent="0.2">
      <c r="P12369" s="10"/>
      <c r="R12369" s="10"/>
      <c r="S12369" s="10"/>
      <c r="T12369" s="10"/>
    </row>
    <row r="12370" spans="16:20" x14ac:dyDescent="0.2">
      <c r="P12370" s="10"/>
      <c r="R12370" s="10"/>
      <c r="S12370" s="10"/>
      <c r="T12370" s="10"/>
    </row>
    <row r="12371" spans="16:20" x14ac:dyDescent="0.2">
      <c r="P12371" s="10"/>
      <c r="R12371" s="10"/>
      <c r="S12371" s="10"/>
      <c r="T12371" s="10"/>
    </row>
    <row r="12372" spans="16:20" x14ac:dyDescent="0.2">
      <c r="P12372" s="10"/>
      <c r="R12372" s="10"/>
      <c r="S12372" s="10"/>
      <c r="T12372" s="10"/>
    </row>
    <row r="12373" spans="16:20" x14ac:dyDescent="0.2">
      <c r="P12373" s="10"/>
      <c r="R12373" s="10"/>
      <c r="S12373" s="10"/>
      <c r="T12373" s="10"/>
    </row>
    <row r="12374" spans="16:20" x14ac:dyDescent="0.2">
      <c r="P12374" s="10"/>
      <c r="R12374" s="10"/>
      <c r="S12374" s="10"/>
      <c r="T12374" s="10"/>
    </row>
    <row r="12375" spans="16:20" x14ac:dyDescent="0.2">
      <c r="P12375" s="10"/>
      <c r="R12375" s="10"/>
      <c r="S12375" s="10"/>
      <c r="T12375" s="10"/>
    </row>
    <row r="12376" spans="16:20" x14ac:dyDescent="0.2">
      <c r="P12376" s="10"/>
      <c r="R12376" s="10"/>
      <c r="S12376" s="10"/>
      <c r="T12376" s="10"/>
    </row>
    <row r="12377" spans="16:20" x14ac:dyDescent="0.2">
      <c r="P12377" s="10"/>
      <c r="R12377" s="10"/>
      <c r="S12377" s="10"/>
      <c r="T12377" s="10"/>
    </row>
    <row r="12378" spans="16:20" x14ac:dyDescent="0.2">
      <c r="P12378" s="10"/>
      <c r="R12378" s="10"/>
      <c r="S12378" s="10"/>
      <c r="T12378" s="10"/>
    </row>
    <row r="12379" spans="16:20" x14ac:dyDescent="0.2">
      <c r="P12379" s="10"/>
      <c r="R12379" s="10"/>
      <c r="S12379" s="10"/>
      <c r="T12379" s="10"/>
    </row>
    <row r="12380" spans="16:20" x14ac:dyDescent="0.2">
      <c r="P12380" s="10"/>
      <c r="R12380" s="10"/>
      <c r="S12380" s="10"/>
      <c r="T12380" s="10"/>
    </row>
    <row r="12381" spans="16:20" x14ac:dyDescent="0.2">
      <c r="P12381" s="10"/>
      <c r="R12381" s="10"/>
      <c r="S12381" s="10"/>
      <c r="T12381" s="10"/>
    </row>
    <row r="12382" spans="16:20" x14ac:dyDescent="0.2">
      <c r="P12382" s="10"/>
      <c r="R12382" s="10"/>
      <c r="S12382" s="10"/>
      <c r="T12382" s="10"/>
    </row>
    <row r="12383" spans="16:20" x14ac:dyDescent="0.2">
      <c r="P12383" s="10"/>
      <c r="R12383" s="10"/>
      <c r="S12383" s="10"/>
      <c r="T12383" s="10"/>
    </row>
    <row r="12384" spans="16:20" x14ac:dyDescent="0.2">
      <c r="P12384" s="10"/>
      <c r="R12384" s="10"/>
      <c r="S12384" s="10"/>
      <c r="T12384" s="10"/>
    </row>
    <row r="12385" spans="16:20" x14ac:dyDescent="0.2">
      <c r="P12385" s="10"/>
      <c r="R12385" s="10"/>
      <c r="S12385" s="10"/>
      <c r="T12385" s="10"/>
    </row>
    <row r="12386" spans="16:20" x14ac:dyDescent="0.2">
      <c r="P12386" s="10"/>
      <c r="R12386" s="10"/>
      <c r="S12386" s="10"/>
      <c r="T12386" s="10"/>
    </row>
    <row r="12387" spans="16:20" x14ac:dyDescent="0.2">
      <c r="P12387" s="10"/>
      <c r="R12387" s="10"/>
      <c r="S12387" s="10"/>
      <c r="T12387" s="10"/>
    </row>
    <row r="12388" spans="16:20" x14ac:dyDescent="0.2">
      <c r="P12388" s="10"/>
      <c r="R12388" s="10"/>
      <c r="S12388" s="10"/>
      <c r="T12388" s="10"/>
    </row>
    <row r="12389" spans="16:20" x14ac:dyDescent="0.2">
      <c r="P12389" s="10"/>
      <c r="R12389" s="10"/>
      <c r="S12389" s="10"/>
      <c r="T12389" s="10"/>
    </row>
    <row r="12390" spans="16:20" x14ac:dyDescent="0.2">
      <c r="P12390" s="10"/>
      <c r="R12390" s="10"/>
      <c r="S12390" s="10"/>
      <c r="T12390" s="10"/>
    </row>
    <row r="12391" spans="16:20" x14ac:dyDescent="0.2">
      <c r="P12391" s="10"/>
      <c r="R12391" s="10"/>
      <c r="S12391" s="10"/>
      <c r="T12391" s="10"/>
    </row>
    <row r="12392" spans="16:20" x14ac:dyDescent="0.2">
      <c r="P12392" s="10"/>
      <c r="R12392" s="10"/>
      <c r="S12392" s="10"/>
      <c r="T12392" s="10"/>
    </row>
    <row r="12393" spans="16:20" x14ac:dyDescent="0.2">
      <c r="P12393" s="10"/>
      <c r="R12393" s="10"/>
      <c r="S12393" s="10"/>
      <c r="T12393" s="10"/>
    </row>
    <row r="12394" spans="16:20" x14ac:dyDescent="0.2">
      <c r="P12394" s="10"/>
      <c r="R12394" s="10"/>
      <c r="S12394" s="10"/>
      <c r="T12394" s="10"/>
    </row>
    <row r="12395" spans="16:20" x14ac:dyDescent="0.2">
      <c r="P12395" s="10"/>
      <c r="R12395" s="10"/>
      <c r="S12395" s="10"/>
      <c r="T12395" s="10"/>
    </row>
    <row r="12396" spans="16:20" x14ac:dyDescent="0.2">
      <c r="P12396" s="10"/>
      <c r="R12396" s="10"/>
      <c r="S12396" s="10"/>
      <c r="T12396" s="10"/>
    </row>
    <row r="12397" spans="16:20" x14ac:dyDescent="0.2">
      <c r="P12397" s="10"/>
      <c r="R12397" s="10"/>
      <c r="S12397" s="10"/>
      <c r="T12397" s="10"/>
    </row>
    <row r="12398" spans="16:20" x14ac:dyDescent="0.2">
      <c r="P12398" s="10"/>
      <c r="R12398" s="10"/>
      <c r="S12398" s="10"/>
      <c r="T12398" s="10"/>
    </row>
    <row r="12399" spans="16:20" x14ac:dyDescent="0.2">
      <c r="P12399" s="10"/>
      <c r="R12399" s="10"/>
      <c r="S12399" s="10"/>
      <c r="T12399" s="10"/>
    </row>
    <row r="12400" spans="16:20" x14ac:dyDescent="0.2">
      <c r="P12400" s="10"/>
      <c r="R12400" s="10"/>
      <c r="S12400" s="10"/>
      <c r="T12400" s="10"/>
    </row>
    <row r="12401" spans="16:20" x14ac:dyDescent="0.2">
      <c r="P12401" s="10"/>
      <c r="R12401" s="10"/>
      <c r="S12401" s="10"/>
      <c r="T12401" s="10"/>
    </row>
    <row r="12402" spans="16:20" x14ac:dyDescent="0.2">
      <c r="P12402" s="10"/>
      <c r="R12402" s="10"/>
      <c r="S12402" s="10"/>
      <c r="T12402" s="10"/>
    </row>
    <row r="12403" spans="16:20" x14ac:dyDescent="0.2">
      <c r="P12403" s="10"/>
      <c r="R12403" s="10"/>
      <c r="S12403" s="10"/>
      <c r="T12403" s="10"/>
    </row>
    <row r="12404" spans="16:20" x14ac:dyDescent="0.2">
      <c r="P12404" s="10"/>
      <c r="R12404" s="10"/>
      <c r="S12404" s="10"/>
      <c r="T12404" s="10"/>
    </row>
    <row r="12405" spans="16:20" x14ac:dyDescent="0.2">
      <c r="P12405" s="10"/>
      <c r="R12405" s="10"/>
      <c r="S12405" s="10"/>
      <c r="T12405" s="10"/>
    </row>
    <row r="12406" spans="16:20" x14ac:dyDescent="0.2">
      <c r="P12406" s="10"/>
      <c r="R12406" s="10"/>
      <c r="S12406" s="10"/>
      <c r="T12406" s="10"/>
    </row>
    <row r="12407" spans="16:20" x14ac:dyDescent="0.2">
      <c r="P12407" s="10"/>
      <c r="R12407" s="10"/>
      <c r="S12407" s="10"/>
      <c r="T12407" s="10"/>
    </row>
    <row r="12408" spans="16:20" x14ac:dyDescent="0.2">
      <c r="P12408" s="10"/>
      <c r="R12408" s="10"/>
      <c r="S12408" s="10"/>
      <c r="T12408" s="10"/>
    </row>
    <row r="12409" spans="16:20" x14ac:dyDescent="0.2">
      <c r="P12409" s="10"/>
      <c r="R12409" s="10"/>
      <c r="S12409" s="10"/>
      <c r="T12409" s="10"/>
    </row>
    <row r="12410" spans="16:20" x14ac:dyDescent="0.2">
      <c r="P12410" s="10"/>
      <c r="R12410" s="10"/>
      <c r="S12410" s="10"/>
      <c r="T12410" s="10"/>
    </row>
    <row r="12411" spans="16:20" x14ac:dyDescent="0.2">
      <c r="P12411" s="10"/>
      <c r="R12411" s="10"/>
      <c r="S12411" s="10"/>
      <c r="T12411" s="10"/>
    </row>
    <row r="12412" spans="16:20" x14ac:dyDescent="0.2">
      <c r="P12412" s="10"/>
      <c r="R12412" s="10"/>
      <c r="S12412" s="10"/>
      <c r="T12412" s="10"/>
    </row>
    <row r="12413" spans="16:20" x14ac:dyDescent="0.2">
      <c r="P12413" s="10"/>
      <c r="R12413" s="10"/>
      <c r="S12413" s="10"/>
      <c r="T12413" s="10"/>
    </row>
    <row r="12414" spans="16:20" x14ac:dyDescent="0.2">
      <c r="P12414" s="10"/>
      <c r="R12414" s="10"/>
      <c r="S12414" s="10"/>
      <c r="T12414" s="10"/>
    </row>
    <row r="12415" spans="16:20" x14ac:dyDescent="0.2">
      <c r="P12415" s="10"/>
      <c r="R12415" s="10"/>
      <c r="S12415" s="10"/>
      <c r="T12415" s="10"/>
    </row>
    <row r="12416" spans="16:20" x14ac:dyDescent="0.2">
      <c r="P12416" s="10"/>
      <c r="R12416" s="10"/>
      <c r="S12416" s="10"/>
      <c r="T12416" s="10"/>
    </row>
    <row r="12417" spans="16:20" x14ac:dyDescent="0.2">
      <c r="P12417" s="10"/>
      <c r="R12417" s="10"/>
      <c r="S12417" s="10"/>
      <c r="T12417" s="10"/>
    </row>
    <row r="12418" spans="16:20" x14ac:dyDescent="0.2">
      <c r="P12418" s="10"/>
      <c r="R12418" s="10"/>
      <c r="S12418" s="10"/>
      <c r="T12418" s="10"/>
    </row>
    <row r="12419" spans="16:20" x14ac:dyDescent="0.2">
      <c r="P12419" s="10"/>
      <c r="R12419" s="10"/>
      <c r="S12419" s="10"/>
      <c r="T12419" s="10"/>
    </row>
    <row r="12420" spans="16:20" x14ac:dyDescent="0.2">
      <c r="P12420" s="10"/>
      <c r="R12420" s="10"/>
      <c r="S12420" s="10"/>
      <c r="T12420" s="10"/>
    </row>
    <row r="12421" spans="16:20" x14ac:dyDescent="0.2">
      <c r="P12421" s="10"/>
      <c r="R12421" s="10"/>
      <c r="S12421" s="10"/>
      <c r="T12421" s="10"/>
    </row>
    <row r="12422" spans="16:20" x14ac:dyDescent="0.2">
      <c r="P12422" s="10"/>
      <c r="R12422" s="10"/>
      <c r="S12422" s="10"/>
      <c r="T12422" s="10"/>
    </row>
    <row r="12423" spans="16:20" x14ac:dyDescent="0.2">
      <c r="P12423" s="10"/>
      <c r="R12423" s="10"/>
      <c r="S12423" s="10"/>
      <c r="T12423" s="10"/>
    </row>
    <row r="12424" spans="16:20" x14ac:dyDescent="0.2">
      <c r="P12424" s="10"/>
      <c r="R12424" s="10"/>
      <c r="S12424" s="10"/>
      <c r="T12424" s="10"/>
    </row>
    <row r="12425" spans="16:20" x14ac:dyDescent="0.2">
      <c r="P12425" s="10"/>
      <c r="R12425" s="10"/>
      <c r="S12425" s="10"/>
      <c r="T12425" s="10"/>
    </row>
    <row r="12426" spans="16:20" x14ac:dyDescent="0.2">
      <c r="P12426" s="10"/>
      <c r="R12426" s="10"/>
      <c r="S12426" s="10"/>
      <c r="T12426" s="10"/>
    </row>
    <row r="12427" spans="16:20" x14ac:dyDescent="0.2">
      <c r="P12427" s="10"/>
      <c r="R12427" s="10"/>
      <c r="S12427" s="10"/>
      <c r="T12427" s="10"/>
    </row>
    <row r="12428" spans="16:20" x14ac:dyDescent="0.2">
      <c r="P12428" s="10"/>
      <c r="R12428" s="10"/>
      <c r="S12428" s="10"/>
      <c r="T12428" s="10"/>
    </row>
    <row r="12429" spans="16:20" x14ac:dyDescent="0.2">
      <c r="P12429" s="10"/>
      <c r="R12429" s="10"/>
      <c r="S12429" s="10"/>
      <c r="T12429" s="10"/>
    </row>
    <row r="12430" spans="16:20" x14ac:dyDescent="0.2">
      <c r="P12430" s="10"/>
      <c r="R12430" s="10"/>
      <c r="S12430" s="10"/>
      <c r="T12430" s="10"/>
    </row>
    <row r="12431" spans="16:20" x14ac:dyDescent="0.2">
      <c r="P12431" s="10"/>
      <c r="R12431" s="10"/>
      <c r="S12431" s="10"/>
      <c r="T12431" s="10"/>
    </row>
    <row r="12432" spans="16:20" x14ac:dyDescent="0.2">
      <c r="P12432" s="10"/>
      <c r="R12432" s="10"/>
      <c r="S12432" s="10"/>
      <c r="T12432" s="10"/>
    </row>
    <row r="12433" spans="16:20" x14ac:dyDescent="0.2">
      <c r="P12433" s="10"/>
      <c r="R12433" s="10"/>
      <c r="S12433" s="10"/>
      <c r="T12433" s="10"/>
    </row>
    <row r="12434" spans="16:20" x14ac:dyDescent="0.2">
      <c r="P12434" s="10"/>
      <c r="R12434" s="10"/>
      <c r="S12434" s="10"/>
      <c r="T12434" s="10"/>
    </row>
    <row r="12435" spans="16:20" x14ac:dyDescent="0.2">
      <c r="P12435" s="10"/>
      <c r="R12435" s="10"/>
      <c r="S12435" s="10"/>
      <c r="T12435" s="10"/>
    </row>
    <row r="12436" spans="16:20" x14ac:dyDescent="0.2">
      <c r="P12436" s="10"/>
      <c r="R12436" s="10"/>
      <c r="S12436" s="10"/>
      <c r="T12436" s="10"/>
    </row>
    <row r="12437" spans="16:20" x14ac:dyDescent="0.2">
      <c r="P12437" s="10"/>
      <c r="R12437" s="10"/>
      <c r="S12437" s="10"/>
      <c r="T12437" s="10"/>
    </row>
    <row r="12438" spans="16:20" x14ac:dyDescent="0.2">
      <c r="P12438" s="10"/>
      <c r="R12438" s="10"/>
      <c r="S12438" s="10"/>
      <c r="T12438" s="10"/>
    </row>
    <row r="12439" spans="16:20" x14ac:dyDescent="0.2">
      <c r="P12439" s="10"/>
      <c r="R12439" s="10"/>
      <c r="S12439" s="10"/>
      <c r="T12439" s="10"/>
    </row>
    <row r="12440" spans="16:20" x14ac:dyDescent="0.2">
      <c r="P12440" s="10"/>
      <c r="R12440" s="10"/>
      <c r="S12440" s="10"/>
      <c r="T12440" s="10"/>
    </row>
    <row r="12441" spans="16:20" x14ac:dyDescent="0.2">
      <c r="P12441" s="10"/>
      <c r="R12441" s="10"/>
      <c r="S12441" s="10"/>
      <c r="T12441" s="10"/>
    </row>
    <row r="12442" spans="16:20" x14ac:dyDescent="0.2">
      <c r="P12442" s="10"/>
      <c r="R12442" s="10"/>
      <c r="S12442" s="10"/>
      <c r="T12442" s="10"/>
    </row>
    <row r="12443" spans="16:20" x14ac:dyDescent="0.2">
      <c r="P12443" s="10"/>
      <c r="R12443" s="10"/>
      <c r="S12443" s="10"/>
      <c r="T12443" s="10"/>
    </row>
    <row r="12444" spans="16:20" x14ac:dyDescent="0.2">
      <c r="P12444" s="10"/>
      <c r="R12444" s="10"/>
      <c r="S12444" s="10"/>
      <c r="T12444" s="10"/>
    </row>
    <row r="12445" spans="16:20" x14ac:dyDescent="0.2">
      <c r="P12445" s="10"/>
      <c r="R12445" s="10"/>
      <c r="S12445" s="10"/>
      <c r="T12445" s="10"/>
    </row>
    <row r="12446" spans="16:20" x14ac:dyDescent="0.2">
      <c r="P12446" s="10"/>
      <c r="R12446" s="10"/>
      <c r="S12446" s="10"/>
      <c r="T12446" s="10"/>
    </row>
    <row r="12447" spans="16:20" x14ac:dyDescent="0.2">
      <c r="P12447" s="10"/>
      <c r="R12447" s="10"/>
      <c r="S12447" s="10"/>
      <c r="T12447" s="10"/>
    </row>
    <row r="12448" spans="16:20" x14ac:dyDescent="0.2">
      <c r="P12448" s="10"/>
      <c r="R12448" s="10"/>
      <c r="S12448" s="10"/>
      <c r="T12448" s="10"/>
    </row>
    <row r="12449" spans="16:20" x14ac:dyDescent="0.2">
      <c r="P12449" s="10"/>
      <c r="R12449" s="10"/>
      <c r="S12449" s="10"/>
      <c r="T12449" s="10"/>
    </row>
    <row r="12450" spans="16:20" x14ac:dyDescent="0.2">
      <c r="P12450" s="10"/>
      <c r="R12450" s="10"/>
      <c r="S12450" s="10"/>
      <c r="T12450" s="10"/>
    </row>
    <row r="12451" spans="16:20" x14ac:dyDescent="0.2">
      <c r="P12451" s="10"/>
      <c r="R12451" s="10"/>
      <c r="S12451" s="10"/>
      <c r="T12451" s="10"/>
    </row>
    <row r="12452" spans="16:20" x14ac:dyDescent="0.2">
      <c r="P12452" s="10"/>
      <c r="R12452" s="10"/>
      <c r="S12452" s="10"/>
      <c r="T12452" s="10"/>
    </row>
    <row r="12453" spans="16:20" x14ac:dyDescent="0.2">
      <c r="P12453" s="10"/>
      <c r="R12453" s="10"/>
      <c r="S12453" s="10"/>
      <c r="T12453" s="10"/>
    </row>
    <row r="12454" spans="16:20" x14ac:dyDescent="0.2">
      <c r="P12454" s="10"/>
      <c r="R12454" s="10"/>
      <c r="S12454" s="10"/>
      <c r="T12454" s="10"/>
    </row>
    <row r="12455" spans="16:20" x14ac:dyDescent="0.2">
      <c r="P12455" s="10"/>
      <c r="R12455" s="10"/>
      <c r="S12455" s="10"/>
      <c r="T12455" s="10"/>
    </row>
    <row r="12456" spans="16:20" x14ac:dyDescent="0.2">
      <c r="P12456" s="10"/>
      <c r="R12456" s="10"/>
      <c r="S12456" s="10"/>
      <c r="T12456" s="10"/>
    </row>
    <row r="12457" spans="16:20" x14ac:dyDescent="0.2">
      <c r="P12457" s="10"/>
      <c r="R12457" s="10"/>
      <c r="S12457" s="10"/>
      <c r="T12457" s="10"/>
    </row>
    <row r="12458" spans="16:20" x14ac:dyDescent="0.2">
      <c r="P12458" s="10"/>
      <c r="R12458" s="10"/>
      <c r="S12458" s="10"/>
      <c r="T12458" s="10"/>
    </row>
    <row r="12459" spans="16:20" x14ac:dyDescent="0.2">
      <c r="P12459" s="10"/>
      <c r="R12459" s="10"/>
      <c r="S12459" s="10"/>
      <c r="T12459" s="10"/>
    </row>
    <row r="12460" spans="16:20" x14ac:dyDescent="0.2">
      <c r="P12460" s="10"/>
      <c r="R12460" s="10"/>
      <c r="S12460" s="10"/>
      <c r="T12460" s="10"/>
    </row>
    <row r="12461" spans="16:20" x14ac:dyDescent="0.2">
      <c r="P12461" s="10"/>
      <c r="R12461" s="10"/>
      <c r="S12461" s="10"/>
      <c r="T12461" s="10"/>
    </row>
    <row r="12462" spans="16:20" x14ac:dyDescent="0.2">
      <c r="P12462" s="10"/>
      <c r="R12462" s="10"/>
      <c r="S12462" s="10"/>
      <c r="T12462" s="10"/>
    </row>
    <row r="12463" spans="16:20" x14ac:dyDescent="0.2">
      <c r="P12463" s="10"/>
      <c r="R12463" s="10"/>
      <c r="S12463" s="10"/>
      <c r="T12463" s="10"/>
    </row>
    <row r="12464" spans="16:20" x14ac:dyDescent="0.2">
      <c r="P12464" s="10"/>
      <c r="R12464" s="10"/>
      <c r="S12464" s="10"/>
      <c r="T12464" s="10"/>
    </row>
    <row r="12465" spans="16:20" x14ac:dyDescent="0.2">
      <c r="P12465" s="10"/>
      <c r="R12465" s="10"/>
      <c r="S12465" s="10"/>
      <c r="T12465" s="10"/>
    </row>
    <row r="12466" spans="16:20" x14ac:dyDescent="0.2">
      <c r="P12466" s="10"/>
      <c r="R12466" s="10"/>
      <c r="S12466" s="10"/>
      <c r="T12466" s="10"/>
    </row>
    <row r="12467" spans="16:20" x14ac:dyDescent="0.2">
      <c r="P12467" s="10"/>
      <c r="R12467" s="10"/>
      <c r="S12467" s="10"/>
      <c r="T12467" s="10"/>
    </row>
    <row r="12468" spans="16:20" x14ac:dyDescent="0.2">
      <c r="P12468" s="10"/>
      <c r="R12468" s="10"/>
      <c r="S12468" s="10"/>
      <c r="T12468" s="10"/>
    </row>
    <row r="12469" spans="16:20" x14ac:dyDescent="0.2">
      <c r="P12469" s="10"/>
      <c r="R12469" s="10"/>
      <c r="S12469" s="10"/>
      <c r="T12469" s="10"/>
    </row>
    <row r="12470" spans="16:20" x14ac:dyDescent="0.2">
      <c r="P12470" s="10"/>
      <c r="R12470" s="10"/>
      <c r="S12470" s="10"/>
      <c r="T12470" s="10"/>
    </row>
    <row r="12471" spans="16:20" x14ac:dyDescent="0.2">
      <c r="P12471" s="10"/>
      <c r="R12471" s="10"/>
      <c r="S12471" s="10"/>
      <c r="T12471" s="10"/>
    </row>
    <row r="12472" spans="16:20" x14ac:dyDescent="0.2">
      <c r="P12472" s="10"/>
      <c r="R12472" s="10"/>
      <c r="S12472" s="10"/>
      <c r="T12472" s="10"/>
    </row>
    <row r="12473" spans="16:20" x14ac:dyDescent="0.2">
      <c r="P12473" s="10"/>
      <c r="R12473" s="10"/>
      <c r="S12473" s="10"/>
      <c r="T12473" s="10"/>
    </row>
    <row r="12474" spans="16:20" x14ac:dyDescent="0.2">
      <c r="P12474" s="10"/>
      <c r="R12474" s="10"/>
      <c r="S12474" s="10"/>
      <c r="T12474" s="10"/>
    </row>
    <row r="12475" spans="16:20" x14ac:dyDescent="0.2">
      <c r="P12475" s="10"/>
      <c r="R12475" s="10"/>
      <c r="S12475" s="10"/>
      <c r="T12475" s="10"/>
    </row>
    <row r="12476" spans="16:20" x14ac:dyDescent="0.2">
      <c r="P12476" s="10"/>
      <c r="R12476" s="10"/>
      <c r="S12476" s="10"/>
      <c r="T12476" s="10"/>
    </row>
    <row r="12477" spans="16:20" x14ac:dyDescent="0.2">
      <c r="P12477" s="10"/>
      <c r="R12477" s="10"/>
      <c r="S12477" s="10"/>
      <c r="T12477" s="10"/>
    </row>
    <row r="12478" spans="16:20" x14ac:dyDescent="0.2">
      <c r="P12478" s="10"/>
      <c r="R12478" s="10"/>
      <c r="S12478" s="10"/>
      <c r="T12478" s="10"/>
    </row>
    <row r="12479" spans="16:20" x14ac:dyDescent="0.2">
      <c r="P12479" s="10"/>
      <c r="R12479" s="10"/>
      <c r="S12479" s="10"/>
      <c r="T12479" s="10"/>
    </row>
    <row r="12480" spans="16:20" x14ac:dyDescent="0.2">
      <c r="P12480" s="10"/>
      <c r="R12480" s="10"/>
      <c r="S12480" s="10"/>
      <c r="T12480" s="10"/>
    </row>
    <row r="12481" spans="16:20" x14ac:dyDescent="0.2">
      <c r="P12481" s="10"/>
      <c r="R12481" s="10"/>
      <c r="S12481" s="10"/>
      <c r="T12481" s="10"/>
    </row>
    <row r="12482" spans="16:20" x14ac:dyDescent="0.2">
      <c r="P12482" s="10"/>
      <c r="R12482" s="10"/>
      <c r="S12482" s="10"/>
      <c r="T12482" s="10"/>
    </row>
    <row r="12483" spans="16:20" x14ac:dyDescent="0.2">
      <c r="P12483" s="10"/>
      <c r="R12483" s="10"/>
      <c r="S12483" s="10"/>
      <c r="T12483" s="10"/>
    </row>
    <row r="12484" spans="16:20" x14ac:dyDescent="0.2">
      <c r="P12484" s="10"/>
      <c r="R12484" s="10"/>
      <c r="S12484" s="10"/>
      <c r="T12484" s="10"/>
    </row>
    <row r="12485" spans="16:20" x14ac:dyDescent="0.2">
      <c r="P12485" s="10"/>
      <c r="R12485" s="10"/>
      <c r="S12485" s="10"/>
      <c r="T12485" s="10"/>
    </row>
    <row r="12486" spans="16:20" x14ac:dyDescent="0.2">
      <c r="P12486" s="10"/>
      <c r="R12486" s="10"/>
      <c r="S12486" s="10"/>
      <c r="T12486" s="10"/>
    </row>
    <row r="12487" spans="16:20" x14ac:dyDescent="0.2">
      <c r="P12487" s="10"/>
      <c r="R12487" s="10"/>
      <c r="S12487" s="10"/>
      <c r="T12487" s="10"/>
    </row>
    <row r="12488" spans="16:20" x14ac:dyDescent="0.2">
      <c r="P12488" s="10"/>
      <c r="R12488" s="10"/>
      <c r="S12488" s="10"/>
      <c r="T12488" s="10"/>
    </row>
    <row r="12489" spans="16:20" x14ac:dyDescent="0.2">
      <c r="P12489" s="10"/>
      <c r="R12489" s="10"/>
      <c r="S12489" s="10"/>
      <c r="T12489" s="10"/>
    </row>
    <row r="12490" spans="16:20" x14ac:dyDescent="0.2">
      <c r="P12490" s="10"/>
      <c r="R12490" s="10"/>
      <c r="S12490" s="10"/>
      <c r="T12490" s="10"/>
    </row>
    <row r="12491" spans="16:20" x14ac:dyDescent="0.2">
      <c r="P12491" s="10"/>
      <c r="R12491" s="10"/>
      <c r="S12491" s="10"/>
      <c r="T12491" s="10"/>
    </row>
    <row r="12492" spans="16:20" x14ac:dyDescent="0.2">
      <c r="P12492" s="10"/>
      <c r="R12492" s="10"/>
      <c r="S12492" s="10"/>
      <c r="T12492" s="10"/>
    </row>
    <row r="12493" spans="16:20" x14ac:dyDescent="0.2">
      <c r="P12493" s="10"/>
      <c r="R12493" s="10"/>
      <c r="S12493" s="10"/>
      <c r="T12493" s="10"/>
    </row>
    <row r="12494" spans="16:20" x14ac:dyDescent="0.2">
      <c r="P12494" s="10"/>
      <c r="R12494" s="10"/>
      <c r="S12494" s="10"/>
      <c r="T12494" s="10"/>
    </row>
    <row r="12495" spans="16:20" x14ac:dyDescent="0.2">
      <c r="P12495" s="10"/>
      <c r="R12495" s="10"/>
      <c r="S12495" s="10"/>
      <c r="T12495" s="10"/>
    </row>
    <row r="12496" spans="16:20" x14ac:dyDescent="0.2">
      <c r="P12496" s="10"/>
      <c r="R12496" s="10"/>
      <c r="S12496" s="10"/>
      <c r="T12496" s="10"/>
    </row>
    <row r="12497" spans="16:20" x14ac:dyDescent="0.2">
      <c r="P12497" s="10"/>
      <c r="R12497" s="10"/>
      <c r="S12497" s="10"/>
      <c r="T12497" s="10"/>
    </row>
    <row r="12498" spans="16:20" x14ac:dyDescent="0.2">
      <c r="P12498" s="10"/>
      <c r="R12498" s="10"/>
      <c r="S12498" s="10"/>
      <c r="T12498" s="10"/>
    </row>
    <row r="12499" spans="16:20" x14ac:dyDescent="0.2">
      <c r="P12499" s="10"/>
      <c r="R12499" s="10"/>
      <c r="S12499" s="10"/>
      <c r="T12499" s="10"/>
    </row>
    <row r="12500" spans="16:20" x14ac:dyDescent="0.2">
      <c r="P12500" s="10"/>
      <c r="R12500" s="10"/>
      <c r="S12500" s="10"/>
      <c r="T12500" s="10"/>
    </row>
    <row r="12501" spans="16:20" x14ac:dyDescent="0.2">
      <c r="P12501" s="10"/>
      <c r="R12501" s="10"/>
      <c r="S12501" s="10"/>
      <c r="T12501" s="10"/>
    </row>
    <row r="12502" spans="16:20" x14ac:dyDescent="0.2">
      <c r="P12502" s="10"/>
      <c r="R12502" s="10"/>
      <c r="S12502" s="10"/>
      <c r="T12502" s="10"/>
    </row>
    <row r="12503" spans="16:20" x14ac:dyDescent="0.2">
      <c r="P12503" s="10"/>
      <c r="R12503" s="10"/>
      <c r="S12503" s="10"/>
      <c r="T12503" s="10"/>
    </row>
    <row r="12504" spans="16:20" x14ac:dyDescent="0.2">
      <c r="P12504" s="10"/>
      <c r="R12504" s="10"/>
      <c r="S12504" s="10"/>
      <c r="T12504" s="10"/>
    </row>
    <row r="12505" spans="16:20" x14ac:dyDescent="0.2">
      <c r="P12505" s="10"/>
      <c r="R12505" s="10"/>
      <c r="S12505" s="10"/>
      <c r="T12505" s="10"/>
    </row>
    <row r="12506" spans="16:20" x14ac:dyDescent="0.2">
      <c r="P12506" s="10"/>
      <c r="R12506" s="10"/>
      <c r="S12506" s="10"/>
      <c r="T12506" s="10"/>
    </row>
    <row r="12507" spans="16:20" x14ac:dyDescent="0.2">
      <c r="P12507" s="10"/>
      <c r="R12507" s="10"/>
      <c r="S12507" s="10"/>
      <c r="T12507" s="10"/>
    </row>
    <row r="12508" spans="16:20" x14ac:dyDescent="0.2">
      <c r="P12508" s="10"/>
      <c r="R12508" s="10"/>
      <c r="S12508" s="10"/>
      <c r="T12508" s="10"/>
    </row>
    <row r="12509" spans="16:20" x14ac:dyDescent="0.2">
      <c r="P12509" s="10"/>
      <c r="R12509" s="10"/>
      <c r="S12509" s="10"/>
      <c r="T12509" s="10"/>
    </row>
    <row r="12510" spans="16:20" x14ac:dyDescent="0.2">
      <c r="P12510" s="10"/>
      <c r="R12510" s="10"/>
      <c r="S12510" s="10"/>
      <c r="T12510" s="10"/>
    </row>
    <row r="12511" spans="16:20" x14ac:dyDescent="0.2">
      <c r="P12511" s="10"/>
      <c r="R12511" s="10"/>
      <c r="S12511" s="10"/>
      <c r="T12511" s="10"/>
    </row>
    <row r="12512" spans="16:20" x14ac:dyDescent="0.2">
      <c r="P12512" s="10"/>
      <c r="R12512" s="10"/>
      <c r="S12512" s="10"/>
      <c r="T12512" s="10"/>
    </row>
    <row r="12513" spans="16:20" x14ac:dyDescent="0.2">
      <c r="P12513" s="10"/>
      <c r="R12513" s="10"/>
      <c r="S12513" s="10"/>
      <c r="T12513" s="10"/>
    </row>
    <row r="12514" spans="16:20" x14ac:dyDescent="0.2">
      <c r="P12514" s="10"/>
      <c r="R12514" s="10"/>
      <c r="S12514" s="10"/>
      <c r="T12514" s="10"/>
    </row>
    <row r="12515" spans="16:20" x14ac:dyDescent="0.2">
      <c r="P12515" s="10"/>
      <c r="R12515" s="10"/>
      <c r="S12515" s="10"/>
      <c r="T12515" s="10"/>
    </row>
    <row r="12516" spans="16:20" x14ac:dyDescent="0.2">
      <c r="P12516" s="10"/>
      <c r="R12516" s="10"/>
      <c r="S12516" s="10"/>
      <c r="T12516" s="10"/>
    </row>
    <row r="12517" spans="16:20" x14ac:dyDescent="0.2">
      <c r="P12517" s="10"/>
      <c r="R12517" s="10"/>
      <c r="S12517" s="10"/>
      <c r="T12517" s="10"/>
    </row>
    <row r="12518" spans="16:20" x14ac:dyDescent="0.2">
      <c r="P12518" s="10"/>
      <c r="R12518" s="10"/>
      <c r="S12518" s="10"/>
      <c r="T12518" s="10"/>
    </row>
    <row r="12519" spans="16:20" x14ac:dyDescent="0.2">
      <c r="P12519" s="10"/>
      <c r="R12519" s="10"/>
      <c r="S12519" s="10"/>
      <c r="T12519" s="10"/>
    </row>
    <row r="12520" spans="16:20" x14ac:dyDescent="0.2">
      <c r="P12520" s="10"/>
      <c r="R12520" s="10"/>
      <c r="S12520" s="10"/>
      <c r="T12520" s="10"/>
    </row>
    <row r="12521" spans="16:20" x14ac:dyDescent="0.2">
      <c r="P12521" s="10"/>
      <c r="R12521" s="10"/>
      <c r="S12521" s="10"/>
      <c r="T12521" s="10"/>
    </row>
    <row r="12522" spans="16:20" x14ac:dyDescent="0.2">
      <c r="P12522" s="10"/>
      <c r="R12522" s="10"/>
      <c r="S12522" s="10"/>
      <c r="T12522" s="10"/>
    </row>
    <row r="12523" spans="16:20" x14ac:dyDescent="0.2">
      <c r="P12523" s="10"/>
      <c r="R12523" s="10"/>
      <c r="S12523" s="10"/>
      <c r="T12523" s="10"/>
    </row>
    <row r="12524" spans="16:20" x14ac:dyDescent="0.2">
      <c r="P12524" s="10"/>
      <c r="R12524" s="10"/>
      <c r="S12524" s="10"/>
      <c r="T12524" s="10"/>
    </row>
    <row r="12525" spans="16:20" x14ac:dyDescent="0.2">
      <c r="P12525" s="10"/>
      <c r="R12525" s="10"/>
      <c r="S12525" s="10"/>
      <c r="T12525" s="10"/>
    </row>
    <row r="12526" spans="16:20" x14ac:dyDescent="0.2">
      <c r="P12526" s="10"/>
      <c r="R12526" s="10"/>
      <c r="S12526" s="10"/>
      <c r="T12526" s="10"/>
    </row>
    <row r="12527" spans="16:20" x14ac:dyDescent="0.2">
      <c r="P12527" s="10"/>
      <c r="R12527" s="10"/>
      <c r="S12527" s="10"/>
      <c r="T12527" s="10"/>
    </row>
    <row r="12528" spans="16:20" x14ac:dyDescent="0.2">
      <c r="P12528" s="10"/>
      <c r="R12528" s="10"/>
      <c r="S12528" s="10"/>
      <c r="T12528" s="10"/>
    </row>
    <row r="12529" spans="16:20" x14ac:dyDescent="0.2">
      <c r="P12529" s="10"/>
      <c r="R12529" s="10"/>
      <c r="S12529" s="10"/>
      <c r="T12529" s="10"/>
    </row>
    <row r="12530" spans="16:20" x14ac:dyDescent="0.2">
      <c r="P12530" s="10"/>
      <c r="R12530" s="10"/>
      <c r="S12530" s="10"/>
      <c r="T12530" s="10"/>
    </row>
    <row r="12531" spans="16:20" x14ac:dyDescent="0.2">
      <c r="P12531" s="10"/>
      <c r="R12531" s="10"/>
      <c r="S12531" s="10"/>
      <c r="T12531" s="10"/>
    </row>
    <row r="12532" spans="16:20" x14ac:dyDescent="0.2">
      <c r="P12532" s="10"/>
      <c r="R12532" s="10"/>
      <c r="S12532" s="10"/>
      <c r="T12532" s="10"/>
    </row>
    <row r="12533" spans="16:20" x14ac:dyDescent="0.2">
      <c r="P12533" s="10"/>
      <c r="R12533" s="10"/>
      <c r="S12533" s="10"/>
      <c r="T12533" s="10"/>
    </row>
    <row r="12534" spans="16:20" x14ac:dyDescent="0.2">
      <c r="P12534" s="10"/>
      <c r="R12534" s="10"/>
      <c r="S12534" s="10"/>
      <c r="T12534" s="10"/>
    </row>
    <row r="12535" spans="16:20" x14ac:dyDescent="0.2">
      <c r="P12535" s="10"/>
      <c r="R12535" s="10"/>
      <c r="S12535" s="10"/>
      <c r="T12535" s="10"/>
    </row>
    <row r="12536" spans="16:20" x14ac:dyDescent="0.2">
      <c r="P12536" s="10"/>
      <c r="R12536" s="10"/>
      <c r="S12536" s="10"/>
      <c r="T12536" s="10"/>
    </row>
    <row r="12537" spans="16:20" x14ac:dyDescent="0.2">
      <c r="P12537" s="10"/>
      <c r="R12537" s="10"/>
      <c r="S12537" s="10"/>
      <c r="T12537" s="10"/>
    </row>
    <row r="12538" spans="16:20" x14ac:dyDescent="0.2">
      <c r="P12538" s="10"/>
      <c r="R12538" s="10"/>
      <c r="S12538" s="10"/>
      <c r="T12538" s="10"/>
    </row>
    <row r="12539" spans="16:20" x14ac:dyDescent="0.2">
      <c r="P12539" s="10"/>
      <c r="R12539" s="10"/>
      <c r="S12539" s="10"/>
      <c r="T12539" s="10"/>
    </row>
    <row r="12540" spans="16:20" x14ac:dyDescent="0.2">
      <c r="P12540" s="10"/>
      <c r="R12540" s="10"/>
      <c r="S12540" s="10"/>
      <c r="T12540" s="10"/>
    </row>
    <row r="12541" spans="16:20" x14ac:dyDescent="0.2">
      <c r="P12541" s="10"/>
      <c r="R12541" s="10"/>
      <c r="S12541" s="10"/>
      <c r="T12541" s="10"/>
    </row>
    <row r="12542" spans="16:20" x14ac:dyDescent="0.2">
      <c r="P12542" s="10"/>
      <c r="R12542" s="10"/>
      <c r="S12542" s="10"/>
      <c r="T12542" s="10"/>
    </row>
    <row r="12543" spans="16:20" x14ac:dyDescent="0.2">
      <c r="P12543" s="10"/>
      <c r="R12543" s="10"/>
      <c r="S12543" s="10"/>
      <c r="T12543" s="10"/>
    </row>
    <row r="12544" spans="16:20" x14ac:dyDescent="0.2">
      <c r="P12544" s="10"/>
      <c r="R12544" s="10"/>
      <c r="S12544" s="10"/>
      <c r="T12544" s="10"/>
    </row>
    <row r="12545" spans="16:20" x14ac:dyDescent="0.2">
      <c r="P12545" s="10"/>
      <c r="R12545" s="10"/>
      <c r="S12545" s="10"/>
      <c r="T12545" s="10"/>
    </row>
    <row r="12546" spans="16:20" x14ac:dyDescent="0.2">
      <c r="P12546" s="10"/>
      <c r="R12546" s="10"/>
      <c r="S12546" s="10"/>
      <c r="T12546" s="10"/>
    </row>
    <row r="12547" spans="16:20" x14ac:dyDescent="0.2">
      <c r="P12547" s="10"/>
      <c r="R12547" s="10"/>
      <c r="S12547" s="10"/>
      <c r="T12547" s="10"/>
    </row>
    <row r="12548" spans="16:20" x14ac:dyDescent="0.2">
      <c r="P12548" s="10"/>
      <c r="R12548" s="10"/>
      <c r="S12548" s="10"/>
      <c r="T12548" s="10"/>
    </row>
    <row r="12549" spans="16:20" x14ac:dyDescent="0.2">
      <c r="P12549" s="10"/>
      <c r="R12549" s="10"/>
      <c r="S12549" s="10"/>
      <c r="T12549" s="10"/>
    </row>
    <row r="12550" spans="16:20" x14ac:dyDescent="0.2">
      <c r="P12550" s="10"/>
      <c r="R12550" s="10"/>
      <c r="S12550" s="10"/>
      <c r="T12550" s="10"/>
    </row>
    <row r="12551" spans="16:20" x14ac:dyDescent="0.2">
      <c r="P12551" s="10"/>
      <c r="R12551" s="10"/>
      <c r="S12551" s="10"/>
      <c r="T12551" s="10"/>
    </row>
    <row r="12552" spans="16:20" x14ac:dyDescent="0.2">
      <c r="P12552" s="10"/>
      <c r="R12552" s="10"/>
      <c r="S12552" s="10"/>
      <c r="T12552" s="10"/>
    </row>
    <row r="12553" spans="16:20" x14ac:dyDescent="0.2">
      <c r="P12553" s="10"/>
      <c r="R12553" s="10"/>
      <c r="S12553" s="10"/>
      <c r="T12553" s="10"/>
    </row>
    <row r="12554" spans="16:20" x14ac:dyDescent="0.2">
      <c r="P12554" s="10"/>
      <c r="R12554" s="10"/>
      <c r="S12554" s="10"/>
      <c r="T12554" s="10"/>
    </row>
    <row r="12555" spans="16:20" x14ac:dyDescent="0.2">
      <c r="P12555" s="10"/>
      <c r="R12555" s="10"/>
      <c r="S12555" s="10"/>
      <c r="T12555" s="10"/>
    </row>
    <row r="12556" spans="16:20" x14ac:dyDescent="0.2">
      <c r="P12556" s="10"/>
      <c r="R12556" s="10"/>
      <c r="S12556" s="10"/>
      <c r="T12556" s="10"/>
    </row>
    <row r="12557" spans="16:20" x14ac:dyDescent="0.2">
      <c r="P12557" s="10"/>
      <c r="R12557" s="10"/>
      <c r="S12557" s="10"/>
      <c r="T12557" s="10"/>
    </row>
    <row r="12558" spans="16:20" x14ac:dyDescent="0.2">
      <c r="P12558" s="10"/>
      <c r="R12558" s="10"/>
      <c r="S12558" s="10"/>
      <c r="T12558" s="10"/>
    </row>
    <row r="12559" spans="16:20" x14ac:dyDescent="0.2">
      <c r="P12559" s="10"/>
      <c r="R12559" s="10"/>
      <c r="S12559" s="10"/>
      <c r="T12559" s="10"/>
    </row>
    <row r="12560" spans="16:20" x14ac:dyDescent="0.2">
      <c r="P12560" s="10"/>
      <c r="R12560" s="10"/>
      <c r="S12560" s="10"/>
      <c r="T12560" s="10"/>
    </row>
    <row r="12561" spans="16:20" x14ac:dyDescent="0.2">
      <c r="P12561" s="10"/>
      <c r="R12561" s="10"/>
      <c r="S12561" s="10"/>
      <c r="T12561" s="10"/>
    </row>
    <row r="12562" spans="16:20" x14ac:dyDescent="0.2">
      <c r="P12562" s="10"/>
      <c r="R12562" s="10"/>
      <c r="S12562" s="10"/>
      <c r="T12562" s="10"/>
    </row>
    <row r="12563" spans="16:20" x14ac:dyDescent="0.2">
      <c r="P12563" s="10"/>
      <c r="R12563" s="10"/>
      <c r="S12563" s="10"/>
      <c r="T12563" s="10"/>
    </row>
    <row r="12564" spans="16:20" x14ac:dyDescent="0.2">
      <c r="P12564" s="10"/>
      <c r="R12564" s="10"/>
      <c r="S12564" s="10"/>
      <c r="T12564" s="10"/>
    </row>
    <row r="12565" spans="16:20" x14ac:dyDescent="0.2">
      <c r="P12565" s="10"/>
      <c r="R12565" s="10"/>
      <c r="S12565" s="10"/>
      <c r="T12565" s="10"/>
    </row>
    <row r="12566" spans="16:20" x14ac:dyDescent="0.2">
      <c r="P12566" s="10"/>
      <c r="R12566" s="10"/>
      <c r="S12566" s="10"/>
      <c r="T12566" s="10"/>
    </row>
    <row r="12567" spans="16:20" x14ac:dyDescent="0.2">
      <c r="P12567" s="10"/>
      <c r="R12567" s="10"/>
      <c r="S12567" s="10"/>
      <c r="T12567" s="10"/>
    </row>
    <row r="12568" spans="16:20" x14ac:dyDescent="0.2">
      <c r="P12568" s="10"/>
      <c r="R12568" s="10"/>
      <c r="S12568" s="10"/>
      <c r="T12568" s="10"/>
    </row>
    <row r="12569" spans="16:20" x14ac:dyDescent="0.2">
      <c r="P12569" s="10"/>
      <c r="R12569" s="10"/>
      <c r="S12569" s="10"/>
      <c r="T12569" s="10"/>
    </row>
    <row r="12570" spans="16:20" x14ac:dyDescent="0.2">
      <c r="P12570" s="10"/>
      <c r="R12570" s="10"/>
      <c r="S12570" s="10"/>
      <c r="T12570" s="10"/>
    </row>
    <row r="12571" spans="16:20" x14ac:dyDescent="0.2">
      <c r="P12571" s="10"/>
      <c r="R12571" s="10"/>
      <c r="S12571" s="10"/>
      <c r="T12571" s="10"/>
    </row>
    <row r="12572" spans="16:20" x14ac:dyDescent="0.2">
      <c r="P12572" s="10"/>
      <c r="R12572" s="10"/>
      <c r="S12572" s="10"/>
      <c r="T12572" s="10"/>
    </row>
    <row r="12573" spans="16:20" x14ac:dyDescent="0.2">
      <c r="P12573" s="10"/>
      <c r="R12573" s="10"/>
      <c r="S12573" s="10"/>
      <c r="T12573" s="10"/>
    </row>
    <row r="12574" spans="16:20" x14ac:dyDescent="0.2">
      <c r="P12574" s="10"/>
      <c r="R12574" s="10"/>
      <c r="S12574" s="10"/>
      <c r="T12574" s="10"/>
    </row>
    <row r="12575" spans="16:20" x14ac:dyDescent="0.2">
      <c r="P12575" s="10"/>
      <c r="R12575" s="10"/>
      <c r="S12575" s="10"/>
      <c r="T12575" s="10"/>
    </row>
    <row r="12576" spans="16:20" x14ac:dyDescent="0.2">
      <c r="P12576" s="10"/>
      <c r="R12576" s="10"/>
      <c r="S12576" s="10"/>
      <c r="T12576" s="10"/>
    </row>
    <row r="12577" spans="16:20" x14ac:dyDescent="0.2">
      <c r="P12577" s="10"/>
      <c r="R12577" s="10"/>
      <c r="S12577" s="10"/>
      <c r="T12577" s="10"/>
    </row>
    <row r="12578" spans="16:20" x14ac:dyDescent="0.2">
      <c r="P12578" s="10"/>
      <c r="R12578" s="10"/>
      <c r="S12578" s="10"/>
      <c r="T12578" s="10"/>
    </row>
    <row r="12579" spans="16:20" x14ac:dyDescent="0.2">
      <c r="P12579" s="10"/>
      <c r="R12579" s="10"/>
      <c r="S12579" s="10"/>
      <c r="T12579" s="10"/>
    </row>
    <row r="12580" spans="16:20" x14ac:dyDescent="0.2">
      <c r="P12580" s="10"/>
      <c r="R12580" s="10"/>
      <c r="S12580" s="10"/>
      <c r="T12580" s="10"/>
    </row>
    <row r="12581" spans="16:20" x14ac:dyDescent="0.2">
      <c r="P12581" s="10"/>
      <c r="R12581" s="10"/>
      <c r="S12581" s="10"/>
      <c r="T12581" s="10"/>
    </row>
    <row r="12582" spans="16:20" x14ac:dyDescent="0.2">
      <c r="P12582" s="10"/>
      <c r="R12582" s="10"/>
      <c r="S12582" s="10"/>
      <c r="T12582" s="10"/>
    </row>
    <row r="12583" spans="16:20" x14ac:dyDescent="0.2">
      <c r="P12583" s="10"/>
      <c r="R12583" s="10"/>
      <c r="S12583" s="10"/>
      <c r="T12583" s="10"/>
    </row>
    <row r="12584" spans="16:20" x14ac:dyDescent="0.2">
      <c r="P12584" s="10"/>
      <c r="R12584" s="10"/>
      <c r="S12584" s="10"/>
      <c r="T12584" s="10"/>
    </row>
    <row r="12585" spans="16:20" x14ac:dyDescent="0.2">
      <c r="P12585" s="10"/>
      <c r="R12585" s="10"/>
      <c r="S12585" s="10"/>
      <c r="T12585" s="10"/>
    </row>
    <row r="12586" spans="16:20" x14ac:dyDescent="0.2">
      <c r="P12586" s="10"/>
      <c r="R12586" s="10"/>
      <c r="S12586" s="10"/>
      <c r="T12586" s="10"/>
    </row>
    <row r="12587" spans="16:20" x14ac:dyDescent="0.2">
      <c r="P12587" s="10"/>
      <c r="R12587" s="10"/>
      <c r="S12587" s="10"/>
      <c r="T12587" s="10"/>
    </row>
    <row r="12588" spans="16:20" x14ac:dyDescent="0.2">
      <c r="P12588" s="10"/>
      <c r="R12588" s="10"/>
      <c r="S12588" s="10"/>
      <c r="T12588" s="10"/>
    </row>
    <row r="12589" spans="16:20" x14ac:dyDescent="0.2">
      <c r="P12589" s="10"/>
      <c r="R12589" s="10"/>
      <c r="S12589" s="10"/>
      <c r="T12589" s="10"/>
    </row>
    <row r="12590" spans="16:20" x14ac:dyDescent="0.2">
      <c r="P12590" s="10"/>
      <c r="R12590" s="10"/>
      <c r="S12590" s="10"/>
      <c r="T12590" s="10"/>
    </row>
    <row r="12591" spans="16:20" x14ac:dyDescent="0.2">
      <c r="P12591" s="10"/>
      <c r="R12591" s="10"/>
      <c r="S12591" s="10"/>
      <c r="T12591" s="10"/>
    </row>
    <row r="12592" spans="16:20" x14ac:dyDescent="0.2">
      <c r="P12592" s="10"/>
      <c r="R12592" s="10"/>
      <c r="S12592" s="10"/>
      <c r="T12592" s="10"/>
    </row>
    <row r="12593" spans="16:20" x14ac:dyDescent="0.2">
      <c r="P12593" s="10"/>
      <c r="R12593" s="10"/>
      <c r="S12593" s="10"/>
      <c r="T12593" s="10"/>
    </row>
    <row r="12594" spans="16:20" x14ac:dyDescent="0.2">
      <c r="P12594" s="10"/>
      <c r="R12594" s="10"/>
      <c r="S12594" s="10"/>
      <c r="T12594" s="10"/>
    </row>
    <row r="12595" spans="16:20" x14ac:dyDescent="0.2">
      <c r="P12595" s="10"/>
      <c r="R12595" s="10"/>
      <c r="S12595" s="10"/>
      <c r="T12595" s="10"/>
    </row>
    <row r="12596" spans="16:20" x14ac:dyDescent="0.2">
      <c r="P12596" s="10"/>
      <c r="R12596" s="10"/>
      <c r="S12596" s="10"/>
      <c r="T12596" s="10"/>
    </row>
    <row r="12597" spans="16:20" x14ac:dyDescent="0.2">
      <c r="P12597" s="10"/>
      <c r="R12597" s="10"/>
      <c r="S12597" s="10"/>
      <c r="T12597" s="10"/>
    </row>
    <row r="12598" spans="16:20" x14ac:dyDescent="0.2">
      <c r="P12598" s="10"/>
      <c r="R12598" s="10"/>
      <c r="S12598" s="10"/>
      <c r="T12598" s="10"/>
    </row>
    <row r="12599" spans="16:20" x14ac:dyDescent="0.2">
      <c r="P12599" s="10"/>
      <c r="R12599" s="10"/>
      <c r="S12599" s="10"/>
      <c r="T12599" s="10"/>
    </row>
    <row r="12600" spans="16:20" x14ac:dyDescent="0.2">
      <c r="P12600" s="10"/>
      <c r="R12600" s="10"/>
      <c r="S12600" s="10"/>
      <c r="T12600" s="10"/>
    </row>
    <row r="12601" spans="16:20" x14ac:dyDescent="0.2">
      <c r="P12601" s="10"/>
      <c r="R12601" s="10"/>
      <c r="S12601" s="10"/>
      <c r="T12601" s="10"/>
    </row>
    <row r="12602" spans="16:20" x14ac:dyDescent="0.2">
      <c r="P12602" s="10"/>
      <c r="R12602" s="10"/>
      <c r="S12602" s="10"/>
      <c r="T12602" s="10"/>
    </row>
    <row r="12603" spans="16:20" x14ac:dyDescent="0.2">
      <c r="P12603" s="10"/>
      <c r="R12603" s="10"/>
      <c r="S12603" s="10"/>
      <c r="T12603" s="10"/>
    </row>
    <row r="12604" spans="16:20" x14ac:dyDescent="0.2">
      <c r="P12604" s="10"/>
      <c r="R12604" s="10"/>
      <c r="S12604" s="10"/>
      <c r="T12604" s="10"/>
    </row>
    <row r="12605" spans="16:20" x14ac:dyDescent="0.2">
      <c r="P12605" s="10"/>
      <c r="R12605" s="10"/>
      <c r="S12605" s="10"/>
      <c r="T12605" s="10"/>
    </row>
    <row r="12606" spans="16:20" x14ac:dyDescent="0.2">
      <c r="P12606" s="10"/>
      <c r="R12606" s="10"/>
      <c r="S12606" s="10"/>
      <c r="T12606" s="10"/>
    </row>
    <row r="12607" spans="16:20" x14ac:dyDescent="0.2">
      <c r="P12607" s="10"/>
      <c r="R12607" s="10"/>
      <c r="S12607" s="10"/>
      <c r="T12607" s="10"/>
    </row>
    <row r="12608" spans="16:20" x14ac:dyDescent="0.2">
      <c r="P12608" s="10"/>
      <c r="R12608" s="10"/>
      <c r="S12608" s="10"/>
      <c r="T12608" s="10"/>
    </row>
    <row r="12609" spans="16:20" x14ac:dyDescent="0.2">
      <c r="P12609" s="10"/>
      <c r="R12609" s="10"/>
      <c r="S12609" s="10"/>
      <c r="T12609" s="10"/>
    </row>
    <row r="12610" spans="16:20" x14ac:dyDescent="0.2">
      <c r="P12610" s="10"/>
      <c r="R12610" s="10"/>
      <c r="S12610" s="10"/>
      <c r="T12610" s="10"/>
    </row>
    <row r="12611" spans="16:20" x14ac:dyDescent="0.2">
      <c r="P12611" s="10"/>
      <c r="R12611" s="10"/>
      <c r="S12611" s="10"/>
      <c r="T12611" s="10"/>
    </row>
    <row r="12612" spans="16:20" x14ac:dyDescent="0.2">
      <c r="P12612" s="10"/>
      <c r="R12612" s="10"/>
      <c r="S12612" s="10"/>
      <c r="T12612" s="10"/>
    </row>
    <row r="12613" spans="16:20" x14ac:dyDescent="0.2">
      <c r="P12613" s="10"/>
      <c r="R12613" s="10"/>
      <c r="S12613" s="10"/>
      <c r="T12613" s="10"/>
    </row>
    <row r="12614" spans="16:20" x14ac:dyDescent="0.2">
      <c r="P12614" s="10"/>
      <c r="R12614" s="10"/>
      <c r="S12614" s="10"/>
      <c r="T12614" s="10"/>
    </row>
    <row r="12615" spans="16:20" x14ac:dyDescent="0.2">
      <c r="P12615" s="10"/>
      <c r="R12615" s="10"/>
      <c r="S12615" s="10"/>
      <c r="T12615" s="10"/>
    </row>
    <row r="12616" spans="16:20" x14ac:dyDescent="0.2">
      <c r="P12616" s="10"/>
      <c r="R12616" s="10"/>
      <c r="S12616" s="10"/>
      <c r="T12616" s="10"/>
    </row>
    <row r="12617" spans="16:20" x14ac:dyDescent="0.2">
      <c r="P12617" s="10"/>
      <c r="R12617" s="10"/>
      <c r="S12617" s="10"/>
      <c r="T12617" s="10"/>
    </row>
    <row r="12618" spans="16:20" x14ac:dyDescent="0.2">
      <c r="P12618" s="10"/>
      <c r="R12618" s="10"/>
      <c r="S12618" s="10"/>
      <c r="T12618" s="10"/>
    </row>
    <row r="12619" spans="16:20" x14ac:dyDescent="0.2">
      <c r="P12619" s="10"/>
      <c r="R12619" s="10"/>
      <c r="S12619" s="10"/>
      <c r="T12619" s="10"/>
    </row>
    <row r="12620" spans="16:20" x14ac:dyDescent="0.2">
      <c r="P12620" s="10"/>
      <c r="R12620" s="10"/>
      <c r="S12620" s="10"/>
      <c r="T12620" s="10"/>
    </row>
    <row r="12621" spans="16:20" x14ac:dyDescent="0.2">
      <c r="P12621" s="10"/>
      <c r="R12621" s="10"/>
      <c r="S12621" s="10"/>
      <c r="T12621" s="10"/>
    </row>
    <row r="12622" spans="16:20" x14ac:dyDescent="0.2">
      <c r="P12622" s="10"/>
      <c r="R12622" s="10"/>
      <c r="S12622" s="10"/>
      <c r="T12622" s="10"/>
    </row>
    <row r="12623" spans="16:20" x14ac:dyDescent="0.2">
      <c r="P12623" s="10"/>
      <c r="R12623" s="10"/>
      <c r="S12623" s="10"/>
      <c r="T12623" s="10"/>
    </row>
    <row r="12624" spans="16:20" x14ac:dyDescent="0.2">
      <c r="P12624" s="10"/>
      <c r="R12624" s="10"/>
      <c r="S12624" s="10"/>
      <c r="T12624" s="10"/>
    </row>
    <row r="12625" spans="16:20" x14ac:dyDescent="0.2">
      <c r="P12625" s="10"/>
      <c r="R12625" s="10"/>
      <c r="S12625" s="10"/>
      <c r="T12625" s="10"/>
    </row>
    <row r="12626" spans="16:20" x14ac:dyDescent="0.2">
      <c r="P12626" s="10"/>
      <c r="R12626" s="10"/>
      <c r="S12626" s="10"/>
      <c r="T12626" s="10"/>
    </row>
    <row r="12627" spans="16:20" x14ac:dyDescent="0.2">
      <c r="P12627" s="10"/>
      <c r="R12627" s="10"/>
      <c r="S12627" s="10"/>
      <c r="T12627" s="10"/>
    </row>
    <row r="12628" spans="16:20" x14ac:dyDescent="0.2">
      <c r="P12628" s="10"/>
      <c r="R12628" s="10"/>
      <c r="S12628" s="10"/>
      <c r="T12628" s="10"/>
    </row>
    <row r="12629" spans="16:20" x14ac:dyDescent="0.2">
      <c r="P12629" s="10"/>
      <c r="R12629" s="10"/>
      <c r="S12629" s="10"/>
      <c r="T12629" s="10"/>
    </row>
    <row r="12630" spans="16:20" x14ac:dyDescent="0.2">
      <c r="P12630" s="10"/>
      <c r="R12630" s="10"/>
      <c r="S12630" s="10"/>
      <c r="T12630" s="10"/>
    </row>
    <row r="12631" spans="16:20" x14ac:dyDescent="0.2">
      <c r="P12631" s="10"/>
      <c r="R12631" s="10"/>
      <c r="S12631" s="10"/>
      <c r="T12631" s="10"/>
    </row>
    <row r="12632" spans="16:20" x14ac:dyDescent="0.2">
      <c r="P12632" s="10"/>
      <c r="R12632" s="10"/>
      <c r="S12632" s="10"/>
      <c r="T12632" s="10"/>
    </row>
    <row r="12633" spans="16:20" x14ac:dyDescent="0.2">
      <c r="P12633" s="10"/>
      <c r="R12633" s="10"/>
      <c r="S12633" s="10"/>
      <c r="T12633" s="10"/>
    </row>
    <row r="12634" spans="16:20" x14ac:dyDescent="0.2">
      <c r="P12634" s="10"/>
      <c r="R12634" s="10"/>
      <c r="S12634" s="10"/>
      <c r="T12634" s="10"/>
    </row>
    <row r="12635" spans="16:20" x14ac:dyDescent="0.2">
      <c r="P12635" s="10"/>
      <c r="R12635" s="10"/>
      <c r="S12635" s="10"/>
      <c r="T12635" s="10"/>
    </row>
    <row r="12636" spans="16:20" x14ac:dyDescent="0.2">
      <c r="P12636" s="10"/>
      <c r="R12636" s="10"/>
      <c r="S12636" s="10"/>
      <c r="T12636" s="10"/>
    </row>
    <row r="12637" spans="16:20" x14ac:dyDescent="0.2">
      <c r="P12637" s="10"/>
      <c r="R12637" s="10"/>
      <c r="S12637" s="10"/>
      <c r="T12637" s="10"/>
    </row>
    <row r="12638" spans="16:20" x14ac:dyDescent="0.2">
      <c r="P12638" s="10"/>
      <c r="R12638" s="10"/>
      <c r="S12638" s="10"/>
      <c r="T12638" s="10"/>
    </row>
    <row r="12639" spans="16:20" x14ac:dyDescent="0.2">
      <c r="P12639" s="10"/>
      <c r="R12639" s="10"/>
      <c r="S12639" s="10"/>
      <c r="T12639" s="10"/>
    </row>
    <row r="12640" spans="16:20" x14ac:dyDescent="0.2">
      <c r="P12640" s="10"/>
      <c r="R12640" s="10"/>
      <c r="S12640" s="10"/>
      <c r="T12640" s="10"/>
    </row>
    <row r="12641" spans="16:20" x14ac:dyDescent="0.2">
      <c r="P12641" s="10"/>
      <c r="R12641" s="10"/>
      <c r="S12641" s="10"/>
      <c r="T12641" s="10"/>
    </row>
    <row r="12642" spans="16:20" x14ac:dyDescent="0.2">
      <c r="P12642" s="10"/>
      <c r="R12642" s="10"/>
      <c r="S12642" s="10"/>
      <c r="T12642" s="10"/>
    </row>
    <row r="12643" spans="16:20" x14ac:dyDescent="0.2">
      <c r="P12643" s="10"/>
      <c r="R12643" s="10"/>
      <c r="S12643" s="10"/>
      <c r="T12643" s="10"/>
    </row>
    <row r="12644" spans="16:20" x14ac:dyDescent="0.2">
      <c r="P12644" s="10"/>
      <c r="R12644" s="10"/>
      <c r="S12644" s="10"/>
      <c r="T12644" s="10"/>
    </row>
    <row r="12645" spans="16:20" x14ac:dyDescent="0.2">
      <c r="P12645" s="10"/>
      <c r="R12645" s="10"/>
      <c r="S12645" s="10"/>
      <c r="T12645" s="10"/>
    </row>
    <row r="12646" spans="16:20" x14ac:dyDescent="0.2">
      <c r="P12646" s="10"/>
      <c r="R12646" s="10"/>
      <c r="S12646" s="10"/>
      <c r="T12646" s="10"/>
    </row>
    <row r="12647" spans="16:20" x14ac:dyDescent="0.2">
      <c r="P12647" s="10"/>
      <c r="R12647" s="10"/>
      <c r="S12647" s="10"/>
      <c r="T12647" s="10"/>
    </row>
    <row r="12648" spans="16:20" x14ac:dyDescent="0.2">
      <c r="P12648" s="10"/>
      <c r="R12648" s="10"/>
      <c r="S12648" s="10"/>
      <c r="T12648" s="10"/>
    </row>
    <row r="12649" spans="16:20" x14ac:dyDescent="0.2">
      <c r="P12649" s="10"/>
      <c r="R12649" s="10"/>
      <c r="S12649" s="10"/>
      <c r="T12649" s="10"/>
    </row>
    <row r="12650" spans="16:20" x14ac:dyDescent="0.2">
      <c r="P12650" s="10"/>
      <c r="R12650" s="10"/>
      <c r="S12650" s="10"/>
      <c r="T12650" s="10"/>
    </row>
    <row r="12651" spans="16:20" x14ac:dyDescent="0.2">
      <c r="P12651" s="10"/>
      <c r="R12651" s="10"/>
      <c r="S12651" s="10"/>
      <c r="T12651" s="10"/>
    </row>
    <row r="12652" spans="16:20" x14ac:dyDescent="0.2">
      <c r="P12652" s="10"/>
      <c r="R12652" s="10"/>
      <c r="S12652" s="10"/>
      <c r="T12652" s="10"/>
    </row>
    <row r="12653" spans="16:20" x14ac:dyDescent="0.2">
      <c r="P12653" s="10"/>
      <c r="R12653" s="10"/>
      <c r="S12653" s="10"/>
      <c r="T12653" s="10"/>
    </row>
    <row r="12654" spans="16:20" x14ac:dyDescent="0.2">
      <c r="P12654" s="10"/>
      <c r="R12654" s="10"/>
      <c r="S12654" s="10"/>
      <c r="T12654" s="10"/>
    </row>
    <row r="12655" spans="16:20" x14ac:dyDescent="0.2">
      <c r="P12655" s="10"/>
      <c r="R12655" s="10"/>
      <c r="S12655" s="10"/>
      <c r="T12655" s="10"/>
    </row>
    <row r="12656" spans="16:20" x14ac:dyDescent="0.2">
      <c r="P12656" s="10"/>
      <c r="R12656" s="10"/>
      <c r="S12656" s="10"/>
      <c r="T12656" s="10"/>
    </row>
    <row r="12657" spans="16:20" x14ac:dyDescent="0.2">
      <c r="P12657" s="10"/>
      <c r="R12657" s="10"/>
      <c r="S12657" s="10"/>
      <c r="T12657" s="10"/>
    </row>
    <row r="12658" spans="16:20" x14ac:dyDescent="0.2">
      <c r="P12658" s="10"/>
      <c r="R12658" s="10"/>
      <c r="S12658" s="10"/>
      <c r="T12658" s="10"/>
    </row>
    <row r="12659" spans="16:20" x14ac:dyDescent="0.2">
      <c r="P12659" s="10"/>
      <c r="R12659" s="10"/>
      <c r="S12659" s="10"/>
      <c r="T12659" s="10"/>
    </row>
    <row r="12660" spans="16:20" x14ac:dyDescent="0.2">
      <c r="P12660" s="10"/>
      <c r="R12660" s="10"/>
      <c r="S12660" s="10"/>
      <c r="T12660" s="10"/>
    </row>
    <row r="12661" spans="16:20" x14ac:dyDescent="0.2">
      <c r="P12661" s="10"/>
      <c r="R12661" s="10"/>
      <c r="S12661" s="10"/>
      <c r="T12661" s="10"/>
    </row>
    <row r="12662" spans="16:20" x14ac:dyDescent="0.2">
      <c r="P12662" s="10"/>
      <c r="R12662" s="10"/>
      <c r="S12662" s="10"/>
      <c r="T12662" s="10"/>
    </row>
    <row r="12663" spans="16:20" x14ac:dyDescent="0.2">
      <c r="P12663" s="10"/>
      <c r="R12663" s="10"/>
      <c r="S12663" s="10"/>
      <c r="T12663" s="10"/>
    </row>
    <row r="12664" spans="16:20" x14ac:dyDescent="0.2">
      <c r="P12664" s="10"/>
      <c r="R12664" s="10"/>
      <c r="S12664" s="10"/>
      <c r="T12664" s="10"/>
    </row>
    <row r="12665" spans="16:20" x14ac:dyDescent="0.2">
      <c r="P12665" s="10"/>
      <c r="R12665" s="10"/>
      <c r="S12665" s="10"/>
      <c r="T12665" s="10"/>
    </row>
    <row r="12666" spans="16:20" x14ac:dyDescent="0.2">
      <c r="P12666" s="10"/>
      <c r="R12666" s="10"/>
      <c r="S12666" s="10"/>
      <c r="T12666" s="10"/>
    </row>
    <row r="12667" spans="16:20" x14ac:dyDescent="0.2">
      <c r="P12667" s="10"/>
      <c r="R12667" s="10"/>
      <c r="S12667" s="10"/>
      <c r="T12667" s="10"/>
    </row>
    <row r="12668" spans="16:20" x14ac:dyDescent="0.2">
      <c r="P12668" s="10"/>
      <c r="R12668" s="10"/>
      <c r="S12668" s="10"/>
      <c r="T12668" s="10"/>
    </row>
    <row r="12669" spans="16:20" x14ac:dyDescent="0.2">
      <c r="P12669" s="10"/>
      <c r="R12669" s="10"/>
      <c r="S12669" s="10"/>
      <c r="T12669" s="10"/>
    </row>
    <row r="12670" spans="16:20" x14ac:dyDescent="0.2">
      <c r="P12670" s="10"/>
      <c r="R12670" s="10"/>
      <c r="S12670" s="10"/>
      <c r="T12670" s="10"/>
    </row>
    <row r="12671" spans="16:20" x14ac:dyDescent="0.2">
      <c r="P12671" s="10"/>
      <c r="R12671" s="10"/>
      <c r="S12671" s="10"/>
      <c r="T12671" s="10"/>
    </row>
    <row r="12672" spans="16:20" x14ac:dyDescent="0.2">
      <c r="P12672" s="10"/>
      <c r="R12672" s="10"/>
      <c r="S12672" s="10"/>
      <c r="T12672" s="10"/>
    </row>
    <row r="12673" spans="16:20" x14ac:dyDescent="0.2">
      <c r="P12673" s="10"/>
      <c r="R12673" s="10"/>
      <c r="S12673" s="10"/>
      <c r="T12673" s="10"/>
    </row>
    <row r="12674" spans="16:20" x14ac:dyDescent="0.2">
      <c r="P12674" s="10"/>
      <c r="R12674" s="10"/>
      <c r="S12674" s="10"/>
      <c r="T12674" s="10"/>
    </row>
    <row r="12675" spans="16:20" x14ac:dyDescent="0.2">
      <c r="P12675" s="10"/>
      <c r="R12675" s="10"/>
      <c r="S12675" s="10"/>
      <c r="T12675" s="10"/>
    </row>
    <row r="12676" spans="16:20" x14ac:dyDescent="0.2">
      <c r="P12676" s="10"/>
      <c r="R12676" s="10"/>
      <c r="S12676" s="10"/>
      <c r="T12676" s="10"/>
    </row>
    <row r="12677" spans="16:20" x14ac:dyDescent="0.2">
      <c r="P12677" s="10"/>
      <c r="R12677" s="10"/>
      <c r="S12677" s="10"/>
      <c r="T12677" s="10"/>
    </row>
    <row r="12678" spans="16:20" x14ac:dyDescent="0.2">
      <c r="P12678" s="10"/>
      <c r="R12678" s="10"/>
      <c r="S12678" s="10"/>
      <c r="T12678" s="10"/>
    </row>
    <row r="12679" spans="16:20" x14ac:dyDescent="0.2">
      <c r="P12679" s="10"/>
      <c r="R12679" s="10"/>
      <c r="S12679" s="10"/>
      <c r="T12679" s="10"/>
    </row>
    <row r="12680" spans="16:20" x14ac:dyDescent="0.2">
      <c r="P12680" s="10"/>
      <c r="R12680" s="10"/>
      <c r="S12680" s="10"/>
      <c r="T12680" s="10"/>
    </row>
    <row r="12681" spans="16:20" x14ac:dyDescent="0.2">
      <c r="P12681" s="10"/>
      <c r="R12681" s="10"/>
      <c r="S12681" s="10"/>
      <c r="T12681" s="10"/>
    </row>
    <row r="12682" spans="16:20" x14ac:dyDescent="0.2">
      <c r="P12682" s="10"/>
      <c r="R12682" s="10"/>
      <c r="S12682" s="10"/>
      <c r="T12682" s="10"/>
    </row>
    <row r="12683" spans="16:20" x14ac:dyDescent="0.2">
      <c r="P12683" s="10"/>
      <c r="R12683" s="10"/>
      <c r="S12683" s="10"/>
      <c r="T12683" s="10"/>
    </row>
    <row r="12684" spans="16:20" x14ac:dyDescent="0.2">
      <c r="P12684" s="10"/>
      <c r="R12684" s="10"/>
      <c r="S12684" s="10"/>
      <c r="T12684" s="10"/>
    </row>
    <row r="12685" spans="16:20" x14ac:dyDescent="0.2">
      <c r="P12685" s="10"/>
      <c r="R12685" s="10"/>
      <c r="S12685" s="10"/>
      <c r="T12685" s="10"/>
    </row>
    <row r="12686" spans="16:20" x14ac:dyDescent="0.2">
      <c r="P12686" s="10"/>
      <c r="R12686" s="10"/>
      <c r="S12686" s="10"/>
      <c r="T12686" s="10"/>
    </row>
    <row r="12687" spans="16:20" x14ac:dyDescent="0.2">
      <c r="P12687" s="10"/>
      <c r="R12687" s="10"/>
      <c r="S12687" s="10"/>
      <c r="T12687" s="10"/>
    </row>
    <row r="12688" spans="16:20" x14ac:dyDescent="0.2">
      <c r="P12688" s="10"/>
      <c r="R12688" s="10"/>
      <c r="S12688" s="10"/>
      <c r="T12688" s="10"/>
    </row>
    <row r="12689" spans="16:20" x14ac:dyDescent="0.2">
      <c r="P12689" s="10"/>
      <c r="R12689" s="10"/>
      <c r="S12689" s="10"/>
      <c r="T12689" s="10"/>
    </row>
    <row r="12690" spans="16:20" x14ac:dyDescent="0.2">
      <c r="P12690" s="10"/>
      <c r="R12690" s="10"/>
      <c r="S12690" s="10"/>
      <c r="T12690" s="10"/>
    </row>
    <row r="12691" spans="16:20" x14ac:dyDescent="0.2">
      <c r="P12691" s="10"/>
      <c r="R12691" s="10"/>
      <c r="S12691" s="10"/>
      <c r="T12691" s="10"/>
    </row>
    <row r="12692" spans="16:20" x14ac:dyDescent="0.2">
      <c r="P12692" s="10"/>
      <c r="R12692" s="10"/>
      <c r="S12692" s="10"/>
      <c r="T12692" s="10"/>
    </row>
    <row r="12693" spans="16:20" x14ac:dyDescent="0.2">
      <c r="P12693" s="10"/>
      <c r="R12693" s="10"/>
      <c r="S12693" s="10"/>
      <c r="T12693" s="10"/>
    </row>
    <row r="12694" spans="16:20" x14ac:dyDescent="0.2">
      <c r="P12694" s="10"/>
      <c r="R12694" s="10"/>
      <c r="S12694" s="10"/>
      <c r="T12694" s="10"/>
    </row>
    <row r="12695" spans="16:20" x14ac:dyDescent="0.2">
      <c r="P12695" s="10"/>
      <c r="R12695" s="10"/>
      <c r="S12695" s="10"/>
      <c r="T12695" s="10"/>
    </row>
    <row r="12696" spans="16:20" x14ac:dyDescent="0.2">
      <c r="P12696" s="10"/>
      <c r="R12696" s="10"/>
      <c r="S12696" s="10"/>
      <c r="T12696" s="10"/>
    </row>
    <row r="12697" spans="16:20" x14ac:dyDescent="0.2">
      <c r="P12697" s="10"/>
      <c r="R12697" s="10"/>
      <c r="S12697" s="10"/>
      <c r="T12697" s="10"/>
    </row>
    <row r="12698" spans="16:20" x14ac:dyDescent="0.2">
      <c r="P12698" s="10"/>
      <c r="R12698" s="10"/>
      <c r="S12698" s="10"/>
      <c r="T12698" s="10"/>
    </row>
    <row r="12699" spans="16:20" x14ac:dyDescent="0.2">
      <c r="P12699" s="10"/>
      <c r="R12699" s="10"/>
      <c r="S12699" s="10"/>
      <c r="T12699" s="10"/>
    </row>
    <row r="12700" spans="16:20" x14ac:dyDescent="0.2">
      <c r="P12700" s="10"/>
      <c r="R12700" s="10"/>
      <c r="S12700" s="10"/>
      <c r="T12700" s="10"/>
    </row>
    <row r="12701" spans="16:20" x14ac:dyDescent="0.2">
      <c r="P12701" s="10"/>
      <c r="R12701" s="10"/>
      <c r="S12701" s="10"/>
      <c r="T12701" s="10"/>
    </row>
    <row r="12702" spans="16:20" x14ac:dyDescent="0.2">
      <c r="P12702" s="10"/>
      <c r="R12702" s="10"/>
      <c r="S12702" s="10"/>
      <c r="T12702" s="10"/>
    </row>
    <row r="12703" spans="16:20" x14ac:dyDescent="0.2">
      <c r="P12703" s="10"/>
      <c r="R12703" s="10"/>
      <c r="S12703" s="10"/>
      <c r="T12703" s="10"/>
    </row>
    <row r="12704" spans="16:20" x14ac:dyDescent="0.2">
      <c r="P12704" s="10"/>
      <c r="R12704" s="10"/>
      <c r="S12704" s="10"/>
      <c r="T12704" s="10"/>
    </row>
    <row r="12705" spans="16:20" x14ac:dyDescent="0.2">
      <c r="P12705" s="10"/>
      <c r="R12705" s="10"/>
      <c r="S12705" s="10"/>
      <c r="T12705" s="10"/>
    </row>
    <row r="12706" spans="16:20" x14ac:dyDescent="0.2">
      <c r="P12706" s="10"/>
      <c r="R12706" s="10"/>
      <c r="S12706" s="10"/>
      <c r="T12706" s="10"/>
    </row>
    <row r="12707" spans="16:20" x14ac:dyDescent="0.2">
      <c r="P12707" s="10"/>
      <c r="R12707" s="10"/>
      <c r="S12707" s="10"/>
      <c r="T12707" s="10"/>
    </row>
    <row r="12708" spans="16:20" x14ac:dyDescent="0.2">
      <c r="P12708" s="10"/>
      <c r="R12708" s="10"/>
      <c r="S12708" s="10"/>
      <c r="T12708" s="10"/>
    </row>
    <row r="12709" spans="16:20" x14ac:dyDescent="0.2">
      <c r="P12709" s="10"/>
      <c r="R12709" s="10"/>
      <c r="S12709" s="10"/>
      <c r="T12709" s="10"/>
    </row>
    <row r="12710" spans="16:20" x14ac:dyDescent="0.2">
      <c r="P12710" s="10"/>
      <c r="R12710" s="10"/>
      <c r="S12710" s="10"/>
      <c r="T12710" s="10"/>
    </row>
    <row r="12711" spans="16:20" x14ac:dyDescent="0.2">
      <c r="P12711" s="10"/>
      <c r="R12711" s="10"/>
      <c r="S12711" s="10"/>
      <c r="T12711" s="10"/>
    </row>
    <row r="12712" spans="16:20" x14ac:dyDescent="0.2">
      <c r="P12712" s="10"/>
      <c r="R12712" s="10"/>
      <c r="S12712" s="10"/>
      <c r="T12712" s="10"/>
    </row>
    <row r="12713" spans="16:20" x14ac:dyDescent="0.2">
      <c r="P12713" s="10"/>
      <c r="R12713" s="10"/>
      <c r="S12713" s="10"/>
      <c r="T12713" s="10"/>
    </row>
    <row r="12714" spans="16:20" x14ac:dyDescent="0.2">
      <c r="P12714" s="10"/>
      <c r="R12714" s="10"/>
      <c r="S12714" s="10"/>
      <c r="T12714" s="10"/>
    </row>
    <row r="12715" spans="16:20" x14ac:dyDescent="0.2">
      <c r="P12715" s="10"/>
      <c r="R12715" s="10"/>
      <c r="S12715" s="10"/>
      <c r="T12715" s="10"/>
    </row>
    <row r="12716" spans="16:20" x14ac:dyDescent="0.2">
      <c r="P12716" s="10"/>
      <c r="R12716" s="10"/>
      <c r="S12716" s="10"/>
      <c r="T12716" s="10"/>
    </row>
    <row r="12717" spans="16:20" x14ac:dyDescent="0.2">
      <c r="P12717" s="10"/>
      <c r="R12717" s="10"/>
      <c r="S12717" s="10"/>
      <c r="T12717" s="10"/>
    </row>
    <row r="12718" spans="16:20" x14ac:dyDescent="0.2">
      <c r="P12718" s="10"/>
      <c r="R12718" s="10"/>
      <c r="S12718" s="10"/>
      <c r="T12718" s="10"/>
    </row>
    <row r="12719" spans="16:20" x14ac:dyDescent="0.2">
      <c r="P12719" s="10"/>
      <c r="R12719" s="10"/>
      <c r="S12719" s="10"/>
      <c r="T12719" s="10"/>
    </row>
    <row r="12720" spans="16:20" x14ac:dyDescent="0.2">
      <c r="P12720" s="10"/>
      <c r="R12720" s="10"/>
      <c r="S12720" s="10"/>
      <c r="T12720" s="10"/>
    </row>
    <row r="12721" spans="16:20" x14ac:dyDescent="0.2">
      <c r="P12721" s="10"/>
      <c r="R12721" s="10"/>
      <c r="S12721" s="10"/>
      <c r="T12721" s="10"/>
    </row>
    <row r="12722" spans="16:20" x14ac:dyDescent="0.2">
      <c r="P12722" s="10"/>
      <c r="R12722" s="10"/>
      <c r="S12722" s="10"/>
      <c r="T12722" s="10"/>
    </row>
    <row r="12723" spans="16:20" x14ac:dyDescent="0.2">
      <c r="P12723" s="10"/>
      <c r="R12723" s="10"/>
      <c r="S12723" s="10"/>
      <c r="T12723" s="10"/>
    </row>
    <row r="12724" spans="16:20" x14ac:dyDescent="0.2">
      <c r="P12724" s="10"/>
      <c r="R12724" s="10"/>
      <c r="S12724" s="10"/>
      <c r="T12724" s="10"/>
    </row>
    <row r="12725" spans="16:20" x14ac:dyDescent="0.2">
      <c r="P12725" s="10"/>
      <c r="R12725" s="10"/>
      <c r="S12725" s="10"/>
      <c r="T12725" s="10"/>
    </row>
    <row r="12726" spans="16:20" x14ac:dyDescent="0.2">
      <c r="P12726" s="10"/>
      <c r="R12726" s="10"/>
      <c r="S12726" s="10"/>
      <c r="T12726" s="10"/>
    </row>
    <row r="12727" spans="16:20" x14ac:dyDescent="0.2">
      <c r="P12727" s="10"/>
      <c r="R12727" s="10"/>
      <c r="S12727" s="10"/>
      <c r="T12727" s="10"/>
    </row>
    <row r="12728" spans="16:20" x14ac:dyDescent="0.2">
      <c r="P12728" s="10"/>
      <c r="R12728" s="10"/>
      <c r="S12728" s="10"/>
      <c r="T12728" s="10"/>
    </row>
    <row r="12729" spans="16:20" x14ac:dyDescent="0.2">
      <c r="P12729" s="10"/>
      <c r="R12729" s="10"/>
      <c r="S12729" s="10"/>
      <c r="T12729" s="10"/>
    </row>
    <row r="12730" spans="16:20" x14ac:dyDescent="0.2">
      <c r="P12730" s="10"/>
      <c r="R12730" s="10"/>
      <c r="S12730" s="10"/>
      <c r="T12730" s="10"/>
    </row>
    <row r="12731" spans="16:20" x14ac:dyDescent="0.2">
      <c r="P12731" s="10"/>
      <c r="R12731" s="10"/>
      <c r="S12731" s="10"/>
      <c r="T12731" s="10"/>
    </row>
    <row r="12732" spans="16:20" x14ac:dyDescent="0.2">
      <c r="P12732" s="10"/>
      <c r="R12732" s="10"/>
      <c r="S12732" s="10"/>
      <c r="T12732" s="10"/>
    </row>
    <row r="12733" spans="16:20" x14ac:dyDescent="0.2">
      <c r="P12733" s="10"/>
      <c r="R12733" s="10"/>
      <c r="S12733" s="10"/>
      <c r="T12733" s="10"/>
    </row>
    <row r="12734" spans="16:20" x14ac:dyDescent="0.2">
      <c r="P12734" s="10"/>
      <c r="R12734" s="10"/>
      <c r="S12734" s="10"/>
      <c r="T12734" s="10"/>
    </row>
    <row r="12735" spans="16:20" x14ac:dyDescent="0.2">
      <c r="P12735" s="10"/>
      <c r="R12735" s="10"/>
      <c r="S12735" s="10"/>
      <c r="T12735" s="10"/>
    </row>
    <row r="12736" spans="16:20" x14ac:dyDescent="0.2">
      <c r="P12736" s="10"/>
      <c r="R12736" s="10"/>
      <c r="S12736" s="10"/>
      <c r="T12736" s="10"/>
    </row>
    <row r="12737" spans="16:20" x14ac:dyDescent="0.2">
      <c r="P12737" s="10"/>
      <c r="R12737" s="10"/>
      <c r="S12737" s="10"/>
      <c r="T12737" s="10"/>
    </row>
    <row r="12738" spans="16:20" x14ac:dyDescent="0.2">
      <c r="P12738" s="10"/>
      <c r="R12738" s="10"/>
      <c r="S12738" s="10"/>
      <c r="T12738" s="10"/>
    </row>
    <row r="12739" spans="16:20" x14ac:dyDescent="0.2">
      <c r="P12739" s="10"/>
      <c r="R12739" s="10"/>
      <c r="S12739" s="10"/>
      <c r="T12739" s="10"/>
    </row>
    <row r="12740" spans="16:20" x14ac:dyDescent="0.2">
      <c r="P12740" s="10"/>
      <c r="R12740" s="10"/>
      <c r="S12740" s="10"/>
      <c r="T12740" s="10"/>
    </row>
    <row r="12741" spans="16:20" x14ac:dyDescent="0.2">
      <c r="P12741" s="10"/>
      <c r="R12741" s="10"/>
      <c r="S12741" s="10"/>
      <c r="T12741" s="10"/>
    </row>
    <row r="12742" spans="16:20" x14ac:dyDescent="0.2">
      <c r="P12742" s="10"/>
      <c r="R12742" s="10"/>
      <c r="S12742" s="10"/>
      <c r="T12742" s="10"/>
    </row>
    <row r="12743" spans="16:20" x14ac:dyDescent="0.2">
      <c r="P12743" s="10"/>
      <c r="R12743" s="10"/>
      <c r="S12743" s="10"/>
      <c r="T12743" s="10"/>
    </row>
    <row r="12744" spans="16:20" x14ac:dyDescent="0.2">
      <c r="P12744" s="10"/>
      <c r="R12744" s="10"/>
      <c r="S12744" s="10"/>
      <c r="T12744" s="10"/>
    </row>
    <row r="12745" spans="16:20" x14ac:dyDescent="0.2">
      <c r="P12745" s="10"/>
      <c r="R12745" s="10"/>
      <c r="S12745" s="10"/>
      <c r="T12745" s="10"/>
    </row>
    <row r="12746" spans="16:20" x14ac:dyDescent="0.2">
      <c r="P12746" s="10"/>
      <c r="R12746" s="10"/>
      <c r="S12746" s="10"/>
      <c r="T12746" s="10"/>
    </row>
    <row r="12747" spans="16:20" x14ac:dyDescent="0.2">
      <c r="P12747" s="10"/>
      <c r="R12747" s="10"/>
      <c r="S12747" s="10"/>
      <c r="T12747" s="10"/>
    </row>
    <row r="12748" spans="16:20" x14ac:dyDescent="0.2">
      <c r="P12748" s="10"/>
      <c r="R12748" s="10"/>
      <c r="S12748" s="10"/>
      <c r="T12748" s="10"/>
    </row>
    <row r="12749" spans="16:20" x14ac:dyDescent="0.2">
      <c r="P12749" s="10"/>
      <c r="R12749" s="10"/>
      <c r="S12749" s="10"/>
      <c r="T12749" s="10"/>
    </row>
    <row r="12750" spans="16:20" x14ac:dyDescent="0.2">
      <c r="P12750" s="10"/>
      <c r="R12750" s="10"/>
      <c r="S12750" s="10"/>
      <c r="T12750" s="10"/>
    </row>
    <row r="12751" spans="16:20" x14ac:dyDescent="0.2">
      <c r="P12751" s="10"/>
      <c r="R12751" s="10"/>
      <c r="S12751" s="10"/>
      <c r="T12751" s="10"/>
    </row>
    <row r="12752" spans="16:20" x14ac:dyDescent="0.2">
      <c r="P12752" s="10"/>
      <c r="R12752" s="10"/>
      <c r="S12752" s="10"/>
      <c r="T12752" s="10"/>
    </row>
    <row r="12753" spans="16:20" x14ac:dyDescent="0.2">
      <c r="P12753" s="10"/>
      <c r="R12753" s="10"/>
      <c r="S12753" s="10"/>
      <c r="T12753" s="10"/>
    </row>
    <row r="12754" spans="16:20" x14ac:dyDescent="0.2">
      <c r="P12754" s="10"/>
      <c r="R12754" s="10"/>
      <c r="S12754" s="10"/>
      <c r="T12754" s="10"/>
    </row>
    <row r="12755" spans="16:20" x14ac:dyDescent="0.2">
      <c r="P12755" s="10"/>
      <c r="R12755" s="10"/>
      <c r="S12755" s="10"/>
      <c r="T12755" s="10"/>
    </row>
    <row r="12756" spans="16:20" x14ac:dyDescent="0.2">
      <c r="P12756" s="10"/>
      <c r="R12756" s="10"/>
      <c r="S12756" s="10"/>
      <c r="T12756" s="10"/>
    </row>
    <row r="12757" spans="16:20" x14ac:dyDescent="0.2">
      <c r="P12757" s="10"/>
      <c r="R12757" s="10"/>
      <c r="S12757" s="10"/>
      <c r="T12757" s="10"/>
    </row>
    <row r="12758" spans="16:20" x14ac:dyDescent="0.2">
      <c r="P12758" s="10"/>
      <c r="R12758" s="10"/>
      <c r="S12758" s="10"/>
      <c r="T12758" s="10"/>
    </row>
    <row r="12759" spans="16:20" x14ac:dyDescent="0.2">
      <c r="P12759" s="10"/>
      <c r="R12759" s="10"/>
      <c r="S12759" s="10"/>
      <c r="T12759" s="10"/>
    </row>
    <row r="12760" spans="16:20" x14ac:dyDescent="0.2">
      <c r="P12760" s="10"/>
      <c r="R12760" s="10"/>
      <c r="S12760" s="10"/>
      <c r="T12760" s="10"/>
    </row>
    <row r="12761" spans="16:20" x14ac:dyDescent="0.2">
      <c r="P12761" s="10"/>
      <c r="R12761" s="10"/>
      <c r="S12761" s="10"/>
      <c r="T12761" s="10"/>
    </row>
    <row r="12762" spans="16:20" x14ac:dyDescent="0.2">
      <c r="P12762" s="10"/>
      <c r="R12762" s="10"/>
      <c r="S12762" s="10"/>
      <c r="T12762" s="10"/>
    </row>
    <row r="12763" spans="16:20" x14ac:dyDescent="0.2">
      <c r="P12763" s="10"/>
      <c r="R12763" s="10"/>
      <c r="S12763" s="10"/>
      <c r="T12763" s="10"/>
    </row>
    <row r="12764" spans="16:20" x14ac:dyDescent="0.2">
      <c r="P12764" s="10"/>
      <c r="R12764" s="10"/>
      <c r="S12764" s="10"/>
      <c r="T12764" s="10"/>
    </row>
    <row r="12765" spans="16:20" x14ac:dyDescent="0.2">
      <c r="P12765" s="10"/>
      <c r="R12765" s="10"/>
      <c r="S12765" s="10"/>
      <c r="T12765" s="10"/>
    </row>
    <row r="12766" spans="16:20" x14ac:dyDescent="0.2">
      <c r="P12766" s="10"/>
      <c r="R12766" s="10"/>
      <c r="S12766" s="10"/>
      <c r="T12766" s="10"/>
    </row>
    <row r="12767" spans="16:20" x14ac:dyDescent="0.2">
      <c r="P12767" s="10"/>
      <c r="R12767" s="10"/>
      <c r="S12767" s="10"/>
      <c r="T12767" s="10"/>
    </row>
    <row r="12768" spans="16:20" x14ac:dyDescent="0.2">
      <c r="P12768" s="10"/>
      <c r="R12768" s="10"/>
      <c r="S12768" s="10"/>
      <c r="T12768" s="10"/>
    </row>
    <row r="12769" spans="16:20" x14ac:dyDescent="0.2">
      <c r="P12769" s="10"/>
      <c r="R12769" s="10"/>
      <c r="S12769" s="10"/>
      <c r="T12769" s="10"/>
    </row>
    <row r="12770" spans="16:20" x14ac:dyDescent="0.2">
      <c r="P12770" s="10"/>
      <c r="R12770" s="10"/>
      <c r="S12770" s="10"/>
      <c r="T12770" s="10"/>
    </row>
    <row r="12771" spans="16:20" x14ac:dyDescent="0.2">
      <c r="P12771" s="10"/>
      <c r="R12771" s="10"/>
      <c r="S12771" s="10"/>
      <c r="T12771" s="10"/>
    </row>
    <row r="12772" spans="16:20" x14ac:dyDescent="0.2">
      <c r="P12772" s="10"/>
      <c r="R12772" s="10"/>
      <c r="S12772" s="10"/>
      <c r="T12772" s="10"/>
    </row>
    <row r="12773" spans="16:20" x14ac:dyDescent="0.2">
      <c r="P12773" s="10"/>
      <c r="R12773" s="10"/>
      <c r="S12773" s="10"/>
      <c r="T12773" s="10"/>
    </row>
    <row r="12774" spans="16:20" x14ac:dyDescent="0.2">
      <c r="P12774" s="10"/>
      <c r="R12774" s="10"/>
      <c r="S12774" s="10"/>
      <c r="T12774" s="10"/>
    </row>
    <row r="12775" spans="16:20" x14ac:dyDescent="0.2">
      <c r="P12775" s="10"/>
      <c r="R12775" s="10"/>
      <c r="S12775" s="10"/>
      <c r="T12775" s="10"/>
    </row>
    <row r="12776" spans="16:20" x14ac:dyDescent="0.2">
      <c r="P12776" s="10"/>
      <c r="R12776" s="10"/>
      <c r="S12776" s="10"/>
      <c r="T12776" s="10"/>
    </row>
    <row r="12777" spans="16:20" x14ac:dyDescent="0.2">
      <c r="P12777" s="10"/>
      <c r="R12777" s="10"/>
      <c r="S12777" s="10"/>
      <c r="T12777" s="10"/>
    </row>
    <row r="12778" spans="16:20" x14ac:dyDescent="0.2">
      <c r="P12778" s="10"/>
      <c r="R12778" s="10"/>
      <c r="S12778" s="10"/>
      <c r="T12778" s="10"/>
    </row>
    <row r="12779" spans="16:20" x14ac:dyDescent="0.2">
      <c r="P12779" s="10"/>
      <c r="R12779" s="10"/>
      <c r="S12779" s="10"/>
      <c r="T12779" s="10"/>
    </row>
    <row r="12780" spans="16:20" x14ac:dyDescent="0.2">
      <c r="P12780" s="10"/>
      <c r="R12780" s="10"/>
      <c r="S12780" s="10"/>
      <c r="T12780" s="10"/>
    </row>
    <row r="12781" spans="16:20" x14ac:dyDescent="0.2">
      <c r="P12781" s="10"/>
      <c r="R12781" s="10"/>
      <c r="S12781" s="10"/>
      <c r="T12781" s="10"/>
    </row>
    <row r="12782" spans="16:20" x14ac:dyDescent="0.2">
      <c r="P12782" s="10"/>
      <c r="R12782" s="10"/>
      <c r="S12782" s="10"/>
      <c r="T12782" s="10"/>
    </row>
    <row r="12783" spans="16:20" x14ac:dyDescent="0.2">
      <c r="P12783" s="10"/>
      <c r="R12783" s="10"/>
      <c r="S12783" s="10"/>
      <c r="T12783" s="10"/>
    </row>
    <row r="12784" spans="16:20" x14ac:dyDescent="0.2">
      <c r="P12784" s="10"/>
      <c r="R12784" s="10"/>
      <c r="S12784" s="10"/>
      <c r="T12784" s="10"/>
    </row>
    <row r="12785" spans="16:20" x14ac:dyDescent="0.2">
      <c r="P12785" s="10"/>
      <c r="R12785" s="10"/>
      <c r="S12785" s="10"/>
      <c r="T12785" s="10"/>
    </row>
    <row r="12786" spans="16:20" x14ac:dyDescent="0.2">
      <c r="P12786" s="10"/>
      <c r="R12786" s="10"/>
      <c r="S12786" s="10"/>
      <c r="T12786" s="10"/>
    </row>
    <row r="12787" spans="16:20" x14ac:dyDescent="0.2">
      <c r="P12787" s="10"/>
      <c r="R12787" s="10"/>
      <c r="S12787" s="10"/>
      <c r="T12787" s="10"/>
    </row>
    <row r="12788" spans="16:20" x14ac:dyDescent="0.2">
      <c r="P12788" s="10"/>
      <c r="R12788" s="10"/>
      <c r="S12788" s="10"/>
      <c r="T12788" s="10"/>
    </row>
    <row r="12789" spans="16:20" x14ac:dyDescent="0.2">
      <c r="P12789" s="10"/>
      <c r="R12789" s="10"/>
      <c r="S12789" s="10"/>
      <c r="T12789" s="10"/>
    </row>
    <row r="12790" spans="16:20" x14ac:dyDescent="0.2">
      <c r="P12790" s="10"/>
      <c r="R12790" s="10"/>
      <c r="S12790" s="10"/>
      <c r="T12790" s="10"/>
    </row>
    <row r="12791" spans="16:20" x14ac:dyDescent="0.2">
      <c r="P12791" s="10"/>
      <c r="R12791" s="10"/>
      <c r="S12791" s="10"/>
      <c r="T12791" s="10"/>
    </row>
    <row r="12792" spans="16:20" x14ac:dyDescent="0.2">
      <c r="P12792" s="10"/>
      <c r="R12792" s="10"/>
      <c r="S12792" s="10"/>
      <c r="T12792" s="10"/>
    </row>
    <row r="12793" spans="16:20" x14ac:dyDescent="0.2">
      <c r="P12793" s="10"/>
      <c r="R12793" s="10"/>
      <c r="S12793" s="10"/>
      <c r="T12793" s="10"/>
    </row>
    <row r="12794" spans="16:20" x14ac:dyDescent="0.2">
      <c r="P12794" s="10"/>
      <c r="R12794" s="10"/>
      <c r="S12794" s="10"/>
      <c r="T12794" s="10"/>
    </row>
    <row r="12795" spans="16:20" x14ac:dyDescent="0.2">
      <c r="P12795" s="10"/>
      <c r="R12795" s="10"/>
      <c r="S12795" s="10"/>
      <c r="T12795" s="10"/>
    </row>
    <row r="12796" spans="16:20" x14ac:dyDescent="0.2">
      <c r="P12796" s="10"/>
      <c r="R12796" s="10"/>
      <c r="S12796" s="10"/>
      <c r="T12796" s="10"/>
    </row>
    <row r="12797" spans="16:20" x14ac:dyDescent="0.2">
      <c r="P12797" s="10"/>
      <c r="R12797" s="10"/>
      <c r="S12797" s="10"/>
      <c r="T12797" s="10"/>
    </row>
    <row r="12798" spans="16:20" x14ac:dyDescent="0.2">
      <c r="P12798" s="10"/>
      <c r="R12798" s="10"/>
      <c r="S12798" s="10"/>
      <c r="T12798" s="10"/>
    </row>
    <row r="12799" spans="16:20" x14ac:dyDescent="0.2">
      <c r="P12799" s="10"/>
      <c r="R12799" s="10"/>
      <c r="S12799" s="10"/>
      <c r="T12799" s="10"/>
    </row>
    <row r="12800" spans="16:20" x14ac:dyDescent="0.2">
      <c r="P12800" s="10"/>
      <c r="R12800" s="10"/>
      <c r="S12800" s="10"/>
      <c r="T12800" s="10"/>
    </row>
    <row r="12801" spans="16:20" x14ac:dyDescent="0.2">
      <c r="P12801" s="10"/>
      <c r="R12801" s="10"/>
      <c r="S12801" s="10"/>
      <c r="T12801" s="10"/>
    </row>
    <row r="12802" spans="16:20" x14ac:dyDescent="0.2">
      <c r="P12802" s="10"/>
      <c r="R12802" s="10"/>
      <c r="S12802" s="10"/>
      <c r="T12802" s="10"/>
    </row>
    <row r="12803" spans="16:20" x14ac:dyDescent="0.2">
      <c r="P12803" s="10"/>
      <c r="R12803" s="10"/>
      <c r="S12803" s="10"/>
      <c r="T12803" s="10"/>
    </row>
    <row r="12804" spans="16:20" x14ac:dyDescent="0.2">
      <c r="P12804" s="10"/>
      <c r="R12804" s="10"/>
      <c r="S12804" s="10"/>
      <c r="T12804" s="10"/>
    </row>
    <row r="12805" spans="16:20" x14ac:dyDescent="0.2">
      <c r="P12805" s="10"/>
      <c r="R12805" s="10"/>
      <c r="S12805" s="10"/>
      <c r="T12805" s="10"/>
    </row>
    <row r="12806" spans="16:20" x14ac:dyDescent="0.2">
      <c r="P12806" s="10"/>
      <c r="R12806" s="10"/>
      <c r="S12806" s="10"/>
      <c r="T12806" s="10"/>
    </row>
    <row r="12807" spans="16:20" x14ac:dyDescent="0.2">
      <c r="P12807" s="10"/>
      <c r="R12807" s="10"/>
      <c r="S12807" s="10"/>
      <c r="T12807" s="10"/>
    </row>
    <row r="12808" spans="16:20" x14ac:dyDescent="0.2">
      <c r="P12808" s="10"/>
      <c r="R12808" s="10"/>
      <c r="S12808" s="10"/>
      <c r="T12808" s="10"/>
    </row>
    <row r="12809" spans="16:20" x14ac:dyDescent="0.2">
      <c r="P12809" s="10"/>
      <c r="R12809" s="10"/>
      <c r="S12809" s="10"/>
      <c r="T12809" s="10"/>
    </row>
    <row r="12810" spans="16:20" x14ac:dyDescent="0.2">
      <c r="P12810" s="10"/>
      <c r="R12810" s="10"/>
      <c r="S12810" s="10"/>
      <c r="T12810" s="10"/>
    </row>
    <row r="12811" spans="16:20" x14ac:dyDescent="0.2">
      <c r="P12811" s="10"/>
      <c r="R12811" s="10"/>
      <c r="S12811" s="10"/>
      <c r="T12811" s="10"/>
    </row>
    <row r="12812" spans="16:20" x14ac:dyDescent="0.2">
      <c r="P12812" s="10"/>
      <c r="R12812" s="10"/>
      <c r="S12812" s="10"/>
      <c r="T12812" s="10"/>
    </row>
    <row r="12813" spans="16:20" x14ac:dyDescent="0.2">
      <c r="P12813" s="10"/>
      <c r="R12813" s="10"/>
      <c r="S12813" s="10"/>
      <c r="T12813" s="10"/>
    </row>
    <row r="12814" spans="16:20" x14ac:dyDescent="0.2">
      <c r="P12814" s="10"/>
      <c r="R12814" s="10"/>
      <c r="S12814" s="10"/>
      <c r="T12814" s="10"/>
    </row>
    <row r="12815" spans="16:20" x14ac:dyDescent="0.2">
      <c r="P12815" s="10"/>
      <c r="R12815" s="10"/>
      <c r="S12815" s="10"/>
      <c r="T12815" s="10"/>
    </row>
    <row r="12816" spans="16:20" x14ac:dyDescent="0.2">
      <c r="P12816" s="10"/>
      <c r="R12816" s="10"/>
      <c r="S12816" s="10"/>
      <c r="T12816" s="10"/>
    </row>
    <row r="12817" spans="16:20" x14ac:dyDescent="0.2">
      <c r="P12817" s="10"/>
      <c r="R12817" s="10"/>
      <c r="S12817" s="10"/>
      <c r="T12817" s="10"/>
    </row>
    <row r="12818" spans="16:20" x14ac:dyDescent="0.2">
      <c r="P12818" s="10"/>
      <c r="R12818" s="10"/>
      <c r="S12818" s="10"/>
      <c r="T12818" s="10"/>
    </row>
    <row r="12819" spans="16:20" x14ac:dyDescent="0.2">
      <c r="P12819" s="10"/>
      <c r="R12819" s="10"/>
      <c r="S12819" s="10"/>
      <c r="T12819" s="10"/>
    </row>
    <row r="12820" spans="16:20" x14ac:dyDescent="0.2">
      <c r="P12820" s="10"/>
      <c r="R12820" s="10"/>
      <c r="S12820" s="10"/>
      <c r="T12820" s="10"/>
    </row>
    <row r="12821" spans="16:20" x14ac:dyDescent="0.2">
      <c r="P12821" s="10"/>
      <c r="R12821" s="10"/>
      <c r="S12821" s="10"/>
      <c r="T12821" s="10"/>
    </row>
    <row r="12822" spans="16:20" x14ac:dyDescent="0.2">
      <c r="P12822" s="10"/>
      <c r="R12822" s="10"/>
      <c r="S12822" s="10"/>
      <c r="T12822" s="10"/>
    </row>
    <row r="12823" spans="16:20" x14ac:dyDescent="0.2">
      <c r="P12823" s="10"/>
      <c r="R12823" s="10"/>
      <c r="S12823" s="10"/>
      <c r="T12823" s="10"/>
    </row>
    <row r="12824" spans="16:20" x14ac:dyDescent="0.2">
      <c r="P12824" s="10"/>
      <c r="R12824" s="10"/>
      <c r="S12824" s="10"/>
      <c r="T12824" s="10"/>
    </row>
    <row r="12825" spans="16:20" x14ac:dyDescent="0.2">
      <c r="P12825" s="10"/>
      <c r="R12825" s="10"/>
      <c r="S12825" s="10"/>
      <c r="T12825" s="10"/>
    </row>
    <row r="12826" spans="16:20" x14ac:dyDescent="0.2">
      <c r="P12826" s="10"/>
      <c r="R12826" s="10"/>
      <c r="S12826" s="10"/>
      <c r="T12826" s="10"/>
    </row>
    <row r="12827" spans="16:20" x14ac:dyDescent="0.2">
      <c r="P12827" s="10"/>
      <c r="R12827" s="10"/>
      <c r="S12827" s="10"/>
      <c r="T12827" s="10"/>
    </row>
    <row r="12828" spans="16:20" x14ac:dyDescent="0.2">
      <c r="P12828" s="10"/>
      <c r="R12828" s="10"/>
      <c r="S12828" s="10"/>
      <c r="T12828" s="10"/>
    </row>
    <row r="12829" spans="16:20" x14ac:dyDescent="0.2">
      <c r="P12829" s="10"/>
      <c r="R12829" s="10"/>
      <c r="S12829" s="10"/>
      <c r="T12829" s="10"/>
    </row>
    <row r="12830" spans="16:20" x14ac:dyDescent="0.2">
      <c r="P12830" s="10"/>
      <c r="R12830" s="10"/>
      <c r="S12830" s="10"/>
      <c r="T12830" s="10"/>
    </row>
    <row r="12831" spans="16:20" x14ac:dyDescent="0.2">
      <c r="P12831" s="10"/>
      <c r="R12831" s="10"/>
      <c r="S12831" s="10"/>
      <c r="T12831" s="10"/>
    </row>
    <row r="12832" spans="16:20" x14ac:dyDescent="0.2">
      <c r="P12832" s="10"/>
      <c r="R12832" s="10"/>
      <c r="S12832" s="10"/>
      <c r="T12832" s="10"/>
    </row>
    <row r="12833" spans="16:20" x14ac:dyDescent="0.2">
      <c r="P12833" s="10"/>
      <c r="R12833" s="10"/>
      <c r="S12833" s="10"/>
      <c r="T12833" s="10"/>
    </row>
    <row r="12834" spans="16:20" x14ac:dyDescent="0.2">
      <c r="P12834" s="10"/>
      <c r="R12834" s="10"/>
      <c r="S12834" s="10"/>
      <c r="T12834" s="10"/>
    </row>
    <row r="12835" spans="16:20" x14ac:dyDescent="0.2">
      <c r="P12835" s="10"/>
      <c r="R12835" s="10"/>
      <c r="S12835" s="10"/>
      <c r="T12835" s="10"/>
    </row>
    <row r="12836" spans="16:20" x14ac:dyDescent="0.2">
      <c r="P12836" s="10"/>
      <c r="R12836" s="10"/>
      <c r="S12836" s="10"/>
      <c r="T12836" s="10"/>
    </row>
    <row r="12837" spans="16:20" x14ac:dyDescent="0.2">
      <c r="P12837" s="10"/>
      <c r="R12837" s="10"/>
      <c r="S12837" s="10"/>
      <c r="T12837" s="10"/>
    </row>
    <row r="12838" spans="16:20" x14ac:dyDescent="0.2">
      <c r="P12838" s="10"/>
      <c r="R12838" s="10"/>
      <c r="S12838" s="10"/>
      <c r="T12838" s="10"/>
    </row>
    <row r="12839" spans="16:20" x14ac:dyDescent="0.2">
      <c r="P12839" s="10"/>
      <c r="R12839" s="10"/>
      <c r="S12839" s="10"/>
      <c r="T12839" s="10"/>
    </row>
    <row r="12840" spans="16:20" x14ac:dyDescent="0.2">
      <c r="P12840" s="10"/>
      <c r="R12840" s="10"/>
      <c r="S12840" s="10"/>
      <c r="T12840" s="10"/>
    </row>
    <row r="12841" spans="16:20" x14ac:dyDescent="0.2">
      <c r="P12841" s="10"/>
      <c r="R12841" s="10"/>
      <c r="S12841" s="10"/>
      <c r="T12841" s="10"/>
    </row>
    <row r="12842" spans="16:20" x14ac:dyDescent="0.2">
      <c r="P12842" s="10"/>
      <c r="R12842" s="10"/>
      <c r="S12842" s="10"/>
      <c r="T12842" s="10"/>
    </row>
    <row r="12843" spans="16:20" x14ac:dyDescent="0.2">
      <c r="P12843" s="10"/>
      <c r="R12843" s="10"/>
      <c r="S12843" s="10"/>
      <c r="T12843" s="10"/>
    </row>
    <row r="12844" spans="16:20" x14ac:dyDescent="0.2">
      <c r="P12844" s="10"/>
      <c r="R12844" s="10"/>
      <c r="S12844" s="10"/>
      <c r="T12844" s="10"/>
    </row>
    <row r="12845" spans="16:20" x14ac:dyDescent="0.2">
      <c r="P12845" s="10"/>
      <c r="R12845" s="10"/>
      <c r="S12845" s="10"/>
      <c r="T12845" s="10"/>
    </row>
    <row r="12846" spans="16:20" x14ac:dyDescent="0.2">
      <c r="P12846" s="10"/>
      <c r="R12846" s="10"/>
      <c r="S12846" s="10"/>
      <c r="T12846" s="10"/>
    </row>
    <row r="12847" spans="16:20" x14ac:dyDescent="0.2">
      <c r="P12847" s="10"/>
      <c r="R12847" s="10"/>
      <c r="S12847" s="10"/>
      <c r="T12847" s="10"/>
    </row>
    <row r="12848" spans="16:20" x14ac:dyDescent="0.2">
      <c r="P12848" s="10"/>
      <c r="R12848" s="10"/>
      <c r="S12848" s="10"/>
      <c r="T12848" s="10"/>
    </row>
    <row r="12849" spans="16:20" x14ac:dyDescent="0.2">
      <c r="P12849" s="10"/>
      <c r="R12849" s="10"/>
      <c r="S12849" s="10"/>
      <c r="T12849" s="10"/>
    </row>
    <row r="12850" spans="16:20" x14ac:dyDescent="0.2">
      <c r="P12850" s="10"/>
      <c r="R12850" s="10"/>
      <c r="S12850" s="10"/>
      <c r="T12850" s="10"/>
    </row>
    <row r="12851" spans="16:20" x14ac:dyDescent="0.2">
      <c r="P12851" s="10"/>
      <c r="R12851" s="10"/>
      <c r="S12851" s="10"/>
      <c r="T12851" s="10"/>
    </row>
    <row r="12852" spans="16:20" x14ac:dyDescent="0.2">
      <c r="P12852" s="10"/>
      <c r="R12852" s="10"/>
      <c r="S12852" s="10"/>
      <c r="T12852" s="10"/>
    </row>
    <row r="12853" spans="16:20" x14ac:dyDescent="0.2">
      <c r="P12853" s="10"/>
      <c r="R12853" s="10"/>
      <c r="S12853" s="10"/>
      <c r="T12853" s="10"/>
    </row>
    <row r="12854" spans="16:20" x14ac:dyDescent="0.2">
      <c r="P12854" s="10"/>
      <c r="R12854" s="10"/>
      <c r="S12854" s="10"/>
      <c r="T12854" s="10"/>
    </row>
    <row r="12855" spans="16:20" x14ac:dyDescent="0.2">
      <c r="P12855" s="10"/>
      <c r="R12855" s="10"/>
      <c r="S12855" s="10"/>
      <c r="T12855" s="10"/>
    </row>
    <row r="12856" spans="16:20" x14ac:dyDescent="0.2">
      <c r="P12856" s="10"/>
      <c r="R12856" s="10"/>
      <c r="S12856" s="10"/>
      <c r="T12856" s="10"/>
    </row>
    <row r="12857" spans="16:20" x14ac:dyDescent="0.2">
      <c r="P12857" s="10"/>
      <c r="R12857" s="10"/>
      <c r="S12857" s="10"/>
      <c r="T12857" s="10"/>
    </row>
    <row r="12858" spans="16:20" x14ac:dyDescent="0.2">
      <c r="P12858" s="10"/>
      <c r="R12858" s="10"/>
      <c r="S12858" s="10"/>
      <c r="T12858" s="10"/>
    </row>
    <row r="12859" spans="16:20" x14ac:dyDescent="0.2">
      <c r="P12859" s="10"/>
      <c r="R12859" s="10"/>
      <c r="S12859" s="10"/>
      <c r="T12859" s="10"/>
    </row>
    <row r="12860" spans="16:20" x14ac:dyDescent="0.2">
      <c r="P12860" s="10"/>
      <c r="R12860" s="10"/>
      <c r="S12860" s="10"/>
      <c r="T12860" s="10"/>
    </row>
    <row r="12861" spans="16:20" x14ac:dyDescent="0.2">
      <c r="P12861" s="10"/>
      <c r="R12861" s="10"/>
      <c r="S12861" s="10"/>
      <c r="T12861" s="10"/>
    </row>
    <row r="12862" spans="16:20" x14ac:dyDescent="0.2">
      <c r="P12862" s="10"/>
      <c r="R12862" s="10"/>
      <c r="S12862" s="10"/>
      <c r="T12862" s="10"/>
    </row>
    <row r="12863" spans="16:20" x14ac:dyDescent="0.2">
      <c r="P12863" s="10"/>
      <c r="R12863" s="10"/>
      <c r="S12863" s="10"/>
      <c r="T12863" s="10"/>
    </row>
    <row r="12864" spans="16:20" x14ac:dyDescent="0.2">
      <c r="P12864" s="10"/>
      <c r="R12864" s="10"/>
      <c r="S12864" s="10"/>
      <c r="T12864" s="10"/>
    </row>
    <row r="12865" spans="16:20" x14ac:dyDescent="0.2">
      <c r="P12865" s="10"/>
      <c r="R12865" s="10"/>
      <c r="S12865" s="10"/>
      <c r="T12865" s="10"/>
    </row>
    <row r="12866" spans="16:20" x14ac:dyDescent="0.2">
      <c r="P12866" s="10"/>
      <c r="R12866" s="10"/>
      <c r="S12866" s="10"/>
      <c r="T12866" s="10"/>
    </row>
    <row r="12867" spans="16:20" x14ac:dyDescent="0.2">
      <c r="P12867" s="10"/>
      <c r="R12867" s="10"/>
      <c r="S12867" s="10"/>
      <c r="T12867" s="10"/>
    </row>
    <row r="12868" spans="16:20" x14ac:dyDescent="0.2">
      <c r="P12868" s="10"/>
      <c r="R12868" s="10"/>
      <c r="S12868" s="10"/>
      <c r="T12868" s="10"/>
    </row>
    <row r="12869" spans="16:20" x14ac:dyDescent="0.2">
      <c r="P12869" s="10"/>
      <c r="R12869" s="10"/>
      <c r="S12869" s="10"/>
      <c r="T12869" s="10"/>
    </row>
    <row r="12870" spans="16:20" x14ac:dyDescent="0.2">
      <c r="P12870" s="10"/>
      <c r="R12870" s="10"/>
      <c r="S12870" s="10"/>
      <c r="T12870" s="10"/>
    </row>
    <row r="12871" spans="16:20" x14ac:dyDescent="0.2">
      <c r="P12871" s="10"/>
      <c r="R12871" s="10"/>
      <c r="S12871" s="10"/>
      <c r="T12871" s="10"/>
    </row>
    <row r="12872" spans="16:20" x14ac:dyDescent="0.2">
      <c r="P12872" s="10"/>
      <c r="R12872" s="10"/>
      <c r="S12872" s="10"/>
      <c r="T12872" s="10"/>
    </row>
    <row r="12873" spans="16:20" x14ac:dyDescent="0.2">
      <c r="P12873" s="10"/>
      <c r="R12873" s="10"/>
      <c r="S12873" s="10"/>
      <c r="T12873" s="10"/>
    </row>
    <row r="12874" spans="16:20" x14ac:dyDescent="0.2">
      <c r="P12874" s="10"/>
      <c r="R12874" s="10"/>
      <c r="S12874" s="10"/>
      <c r="T12874" s="10"/>
    </row>
    <row r="12875" spans="16:20" x14ac:dyDescent="0.2">
      <c r="P12875" s="10"/>
      <c r="R12875" s="10"/>
      <c r="S12875" s="10"/>
      <c r="T12875" s="10"/>
    </row>
    <row r="12876" spans="16:20" x14ac:dyDescent="0.2">
      <c r="P12876" s="10"/>
      <c r="R12876" s="10"/>
      <c r="S12876" s="10"/>
      <c r="T12876" s="10"/>
    </row>
    <row r="12877" spans="16:20" x14ac:dyDescent="0.2">
      <c r="P12877" s="10"/>
      <c r="R12877" s="10"/>
      <c r="S12877" s="10"/>
      <c r="T12877" s="10"/>
    </row>
    <row r="12878" spans="16:20" x14ac:dyDescent="0.2">
      <c r="P12878" s="10"/>
      <c r="R12878" s="10"/>
      <c r="S12878" s="10"/>
      <c r="T12878" s="10"/>
    </row>
    <row r="12879" spans="16:20" x14ac:dyDescent="0.2">
      <c r="P12879" s="10"/>
      <c r="R12879" s="10"/>
      <c r="S12879" s="10"/>
      <c r="T12879" s="10"/>
    </row>
    <row r="12880" spans="16:20" x14ac:dyDescent="0.2">
      <c r="P12880" s="10"/>
      <c r="R12880" s="10"/>
      <c r="S12880" s="10"/>
      <c r="T12880" s="10"/>
    </row>
    <row r="12881" spans="16:20" x14ac:dyDescent="0.2">
      <c r="P12881" s="10"/>
      <c r="R12881" s="10"/>
      <c r="S12881" s="10"/>
      <c r="T12881" s="10"/>
    </row>
    <row r="12882" spans="16:20" x14ac:dyDescent="0.2">
      <c r="P12882" s="10"/>
      <c r="R12882" s="10"/>
      <c r="S12882" s="10"/>
      <c r="T12882" s="10"/>
    </row>
    <row r="12883" spans="16:20" x14ac:dyDescent="0.2">
      <c r="P12883" s="10"/>
      <c r="R12883" s="10"/>
      <c r="S12883" s="10"/>
      <c r="T12883" s="10"/>
    </row>
    <row r="12884" spans="16:20" x14ac:dyDescent="0.2">
      <c r="P12884" s="10"/>
      <c r="R12884" s="10"/>
      <c r="S12884" s="10"/>
      <c r="T12884" s="10"/>
    </row>
    <row r="12885" spans="16:20" x14ac:dyDescent="0.2">
      <c r="P12885" s="10"/>
      <c r="R12885" s="10"/>
      <c r="S12885" s="10"/>
      <c r="T12885" s="10"/>
    </row>
    <row r="12886" spans="16:20" x14ac:dyDescent="0.2">
      <c r="P12886" s="10"/>
      <c r="R12886" s="10"/>
      <c r="S12886" s="10"/>
      <c r="T12886" s="10"/>
    </row>
    <row r="12887" spans="16:20" x14ac:dyDescent="0.2">
      <c r="P12887" s="10"/>
      <c r="R12887" s="10"/>
      <c r="S12887" s="10"/>
      <c r="T12887" s="10"/>
    </row>
    <row r="12888" spans="16:20" x14ac:dyDescent="0.2">
      <c r="P12888" s="10"/>
      <c r="R12888" s="10"/>
      <c r="S12888" s="10"/>
      <c r="T12888" s="10"/>
    </row>
    <row r="12889" spans="16:20" x14ac:dyDescent="0.2">
      <c r="P12889" s="10"/>
      <c r="R12889" s="10"/>
      <c r="S12889" s="10"/>
      <c r="T12889" s="10"/>
    </row>
    <row r="12890" spans="16:20" x14ac:dyDescent="0.2">
      <c r="P12890" s="10"/>
      <c r="R12890" s="10"/>
      <c r="S12890" s="10"/>
      <c r="T12890" s="10"/>
    </row>
    <row r="12891" spans="16:20" x14ac:dyDescent="0.2">
      <c r="P12891" s="10"/>
      <c r="R12891" s="10"/>
      <c r="S12891" s="10"/>
      <c r="T12891" s="10"/>
    </row>
    <row r="12892" spans="16:20" x14ac:dyDescent="0.2">
      <c r="P12892" s="10"/>
      <c r="R12892" s="10"/>
      <c r="S12892" s="10"/>
      <c r="T12892" s="10"/>
    </row>
    <row r="12893" spans="16:20" x14ac:dyDescent="0.2">
      <c r="P12893" s="10"/>
      <c r="R12893" s="10"/>
      <c r="S12893" s="10"/>
      <c r="T12893" s="10"/>
    </row>
    <row r="12894" spans="16:20" x14ac:dyDescent="0.2">
      <c r="P12894" s="10"/>
      <c r="R12894" s="10"/>
      <c r="S12894" s="10"/>
      <c r="T12894" s="10"/>
    </row>
    <row r="12895" spans="16:20" x14ac:dyDescent="0.2">
      <c r="P12895" s="10"/>
      <c r="R12895" s="10"/>
      <c r="S12895" s="10"/>
      <c r="T12895" s="10"/>
    </row>
    <row r="12896" spans="16:20" x14ac:dyDescent="0.2">
      <c r="P12896" s="10"/>
      <c r="R12896" s="10"/>
      <c r="S12896" s="10"/>
      <c r="T12896" s="10"/>
    </row>
    <row r="12897" spans="16:20" x14ac:dyDescent="0.2">
      <c r="P12897" s="10"/>
      <c r="R12897" s="10"/>
      <c r="S12897" s="10"/>
      <c r="T12897" s="10"/>
    </row>
    <row r="12898" spans="16:20" x14ac:dyDescent="0.2">
      <c r="P12898" s="10"/>
      <c r="R12898" s="10"/>
      <c r="S12898" s="10"/>
      <c r="T12898" s="10"/>
    </row>
    <row r="12899" spans="16:20" x14ac:dyDescent="0.2">
      <c r="P12899" s="10"/>
      <c r="R12899" s="10"/>
      <c r="S12899" s="10"/>
      <c r="T12899" s="10"/>
    </row>
    <row r="12900" spans="16:20" x14ac:dyDescent="0.2">
      <c r="P12900" s="10"/>
      <c r="R12900" s="10"/>
      <c r="S12900" s="10"/>
      <c r="T12900" s="10"/>
    </row>
    <row r="12901" spans="16:20" x14ac:dyDescent="0.2">
      <c r="P12901" s="10"/>
      <c r="R12901" s="10"/>
      <c r="S12901" s="10"/>
      <c r="T12901" s="10"/>
    </row>
    <row r="12902" spans="16:20" x14ac:dyDescent="0.2">
      <c r="P12902" s="10"/>
      <c r="R12902" s="10"/>
      <c r="S12902" s="10"/>
      <c r="T12902" s="10"/>
    </row>
    <row r="12903" spans="16:20" x14ac:dyDescent="0.2">
      <c r="P12903" s="10"/>
      <c r="R12903" s="10"/>
      <c r="S12903" s="10"/>
      <c r="T12903" s="10"/>
    </row>
    <row r="12904" spans="16:20" x14ac:dyDescent="0.2">
      <c r="P12904" s="10"/>
      <c r="R12904" s="10"/>
      <c r="S12904" s="10"/>
      <c r="T12904" s="10"/>
    </row>
    <row r="12905" spans="16:20" x14ac:dyDescent="0.2">
      <c r="P12905" s="10"/>
      <c r="R12905" s="10"/>
      <c r="S12905" s="10"/>
      <c r="T12905" s="10"/>
    </row>
    <row r="12906" spans="16:20" x14ac:dyDescent="0.2">
      <c r="P12906" s="10"/>
      <c r="R12906" s="10"/>
      <c r="S12906" s="10"/>
      <c r="T12906" s="10"/>
    </row>
    <row r="12907" spans="16:20" x14ac:dyDescent="0.2">
      <c r="P12907" s="10"/>
      <c r="R12907" s="10"/>
      <c r="S12907" s="10"/>
      <c r="T12907" s="10"/>
    </row>
    <row r="12908" spans="16:20" x14ac:dyDescent="0.2">
      <c r="P12908" s="10"/>
      <c r="R12908" s="10"/>
      <c r="S12908" s="10"/>
      <c r="T12908" s="10"/>
    </row>
    <row r="12909" spans="16:20" x14ac:dyDescent="0.2">
      <c r="P12909" s="10"/>
      <c r="R12909" s="10"/>
      <c r="S12909" s="10"/>
      <c r="T12909" s="10"/>
    </row>
    <row r="12910" spans="16:20" x14ac:dyDescent="0.2">
      <c r="P12910" s="10"/>
      <c r="R12910" s="10"/>
      <c r="S12910" s="10"/>
      <c r="T12910" s="10"/>
    </row>
    <row r="12911" spans="16:20" x14ac:dyDescent="0.2">
      <c r="P12911" s="10"/>
      <c r="R12911" s="10"/>
      <c r="S12911" s="10"/>
      <c r="T12911" s="10"/>
    </row>
    <row r="12912" spans="16:20" x14ac:dyDescent="0.2">
      <c r="P12912" s="10"/>
      <c r="R12912" s="10"/>
      <c r="S12912" s="10"/>
      <c r="T12912" s="10"/>
    </row>
    <row r="12913" spans="16:20" x14ac:dyDescent="0.2">
      <c r="P12913" s="10"/>
      <c r="R12913" s="10"/>
      <c r="S12913" s="10"/>
      <c r="T12913" s="10"/>
    </row>
    <row r="12914" spans="16:20" x14ac:dyDescent="0.2">
      <c r="P12914" s="10"/>
      <c r="R12914" s="10"/>
      <c r="S12914" s="10"/>
      <c r="T12914" s="10"/>
    </row>
    <row r="12915" spans="16:20" x14ac:dyDescent="0.2">
      <c r="P12915" s="10"/>
      <c r="R12915" s="10"/>
      <c r="S12915" s="10"/>
      <c r="T12915" s="10"/>
    </row>
    <row r="12916" spans="16:20" x14ac:dyDescent="0.2">
      <c r="P12916" s="10"/>
      <c r="R12916" s="10"/>
      <c r="S12916" s="10"/>
      <c r="T12916" s="10"/>
    </row>
    <row r="12917" spans="16:20" x14ac:dyDescent="0.2">
      <c r="P12917" s="10"/>
      <c r="R12917" s="10"/>
      <c r="S12917" s="10"/>
      <c r="T12917" s="10"/>
    </row>
    <row r="12918" spans="16:20" x14ac:dyDescent="0.2">
      <c r="P12918" s="10"/>
      <c r="R12918" s="10"/>
      <c r="S12918" s="10"/>
      <c r="T12918" s="10"/>
    </row>
    <row r="12919" spans="16:20" x14ac:dyDescent="0.2">
      <c r="P12919" s="10"/>
      <c r="R12919" s="10"/>
      <c r="S12919" s="10"/>
      <c r="T12919" s="10"/>
    </row>
    <row r="12920" spans="16:20" x14ac:dyDescent="0.2">
      <c r="P12920" s="10"/>
      <c r="R12920" s="10"/>
      <c r="S12920" s="10"/>
      <c r="T12920" s="10"/>
    </row>
    <row r="12921" spans="16:20" x14ac:dyDescent="0.2">
      <c r="P12921" s="10"/>
      <c r="R12921" s="10"/>
      <c r="S12921" s="10"/>
      <c r="T12921" s="10"/>
    </row>
    <row r="12922" spans="16:20" x14ac:dyDescent="0.2">
      <c r="P12922" s="10"/>
      <c r="R12922" s="10"/>
      <c r="S12922" s="10"/>
      <c r="T12922" s="10"/>
    </row>
    <row r="12923" spans="16:20" x14ac:dyDescent="0.2">
      <c r="P12923" s="10"/>
      <c r="R12923" s="10"/>
      <c r="S12923" s="10"/>
      <c r="T12923" s="10"/>
    </row>
    <row r="12924" spans="16:20" x14ac:dyDescent="0.2">
      <c r="P12924" s="10"/>
      <c r="R12924" s="10"/>
      <c r="S12924" s="10"/>
      <c r="T12924" s="10"/>
    </row>
    <row r="12925" spans="16:20" x14ac:dyDescent="0.2">
      <c r="P12925" s="10"/>
      <c r="R12925" s="10"/>
      <c r="S12925" s="10"/>
      <c r="T12925" s="10"/>
    </row>
    <row r="12926" spans="16:20" x14ac:dyDescent="0.2">
      <c r="P12926" s="10"/>
      <c r="R12926" s="10"/>
      <c r="S12926" s="10"/>
      <c r="T12926" s="10"/>
    </row>
    <row r="12927" spans="16:20" x14ac:dyDescent="0.2">
      <c r="P12927" s="10"/>
      <c r="R12927" s="10"/>
      <c r="S12927" s="10"/>
      <c r="T12927" s="10"/>
    </row>
    <row r="12928" spans="16:20" x14ac:dyDescent="0.2">
      <c r="P12928" s="10"/>
      <c r="R12928" s="10"/>
      <c r="S12928" s="10"/>
      <c r="T12928" s="10"/>
    </row>
    <row r="12929" spans="16:20" x14ac:dyDescent="0.2">
      <c r="P12929" s="10"/>
      <c r="R12929" s="10"/>
      <c r="S12929" s="10"/>
      <c r="T12929" s="10"/>
    </row>
    <row r="12930" spans="16:20" x14ac:dyDescent="0.2">
      <c r="P12930" s="10"/>
      <c r="R12930" s="10"/>
      <c r="S12930" s="10"/>
      <c r="T12930" s="10"/>
    </row>
    <row r="12931" spans="16:20" x14ac:dyDescent="0.2">
      <c r="P12931" s="10"/>
      <c r="R12931" s="10"/>
      <c r="S12931" s="10"/>
      <c r="T12931" s="10"/>
    </row>
    <row r="12932" spans="16:20" x14ac:dyDescent="0.2">
      <c r="P12932" s="10"/>
      <c r="R12932" s="10"/>
      <c r="S12932" s="10"/>
      <c r="T12932" s="10"/>
    </row>
    <row r="12933" spans="16:20" x14ac:dyDescent="0.2">
      <c r="P12933" s="10"/>
      <c r="R12933" s="10"/>
      <c r="S12933" s="10"/>
      <c r="T12933" s="10"/>
    </row>
    <row r="12934" spans="16:20" x14ac:dyDescent="0.2">
      <c r="P12934" s="10"/>
      <c r="R12934" s="10"/>
      <c r="S12934" s="10"/>
      <c r="T12934" s="10"/>
    </row>
    <row r="12935" spans="16:20" x14ac:dyDescent="0.2">
      <c r="P12935" s="10"/>
      <c r="R12935" s="10"/>
      <c r="S12935" s="10"/>
      <c r="T12935" s="10"/>
    </row>
    <row r="12936" spans="16:20" x14ac:dyDescent="0.2">
      <c r="P12936" s="10"/>
      <c r="R12936" s="10"/>
      <c r="S12936" s="10"/>
      <c r="T12936" s="10"/>
    </row>
    <row r="12937" spans="16:20" x14ac:dyDescent="0.2">
      <c r="P12937" s="10"/>
      <c r="R12937" s="10"/>
      <c r="S12937" s="10"/>
      <c r="T12937" s="10"/>
    </row>
    <row r="12938" spans="16:20" x14ac:dyDescent="0.2">
      <c r="P12938" s="10"/>
      <c r="R12938" s="10"/>
      <c r="S12938" s="10"/>
      <c r="T12938" s="10"/>
    </row>
    <row r="12939" spans="16:20" x14ac:dyDescent="0.2">
      <c r="P12939" s="10"/>
      <c r="R12939" s="10"/>
      <c r="S12939" s="10"/>
      <c r="T12939" s="10"/>
    </row>
    <row r="12940" spans="16:20" x14ac:dyDescent="0.2">
      <c r="P12940" s="10"/>
      <c r="R12940" s="10"/>
      <c r="S12940" s="10"/>
      <c r="T12940" s="10"/>
    </row>
    <row r="12941" spans="16:20" x14ac:dyDescent="0.2">
      <c r="P12941" s="10"/>
      <c r="R12941" s="10"/>
      <c r="S12941" s="10"/>
      <c r="T12941" s="10"/>
    </row>
    <row r="12942" spans="16:20" x14ac:dyDescent="0.2">
      <c r="P12942" s="10"/>
      <c r="R12942" s="10"/>
      <c r="S12942" s="10"/>
      <c r="T12942" s="10"/>
    </row>
    <row r="12943" spans="16:20" x14ac:dyDescent="0.2">
      <c r="P12943" s="10"/>
      <c r="R12943" s="10"/>
      <c r="S12943" s="10"/>
      <c r="T12943" s="10"/>
    </row>
    <row r="12944" spans="16:20" x14ac:dyDescent="0.2">
      <c r="P12944" s="10"/>
      <c r="R12944" s="10"/>
      <c r="S12944" s="10"/>
      <c r="T12944" s="10"/>
    </row>
    <row r="12945" spans="16:20" x14ac:dyDescent="0.2">
      <c r="P12945" s="10"/>
      <c r="R12945" s="10"/>
      <c r="S12945" s="10"/>
      <c r="T12945" s="10"/>
    </row>
    <row r="12946" spans="16:20" x14ac:dyDescent="0.2">
      <c r="P12946" s="10"/>
      <c r="R12946" s="10"/>
      <c r="S12946" s="10"/>
      <c r="T12946" s="10"/>
    </row>
    <row r="12947" spans="16:20" x14ac:dyDescent="0.2">
      <c r="P12947" s="10"/>
      <c r="R12947" s="10"/>
      <c r="S12947" s="10"/>
      <c r="T12947" s="10"/>
    </row>
    <row r="12948" spans="16:20" x14ac:dyDescent="0.2">
      <c r="P12948" s="10"/>
      <c r="R12948" s="10"/>
      <c r="S12948" s="10"/>
      <c r="T12948" s="10"/>
    </row>
    <row r="12949" spans="16:20" x14ac:dyDescent="0.2">
      <c r="P12949" s="10"/>
      <c r="R12949" s="10"/>
      <c r="S12949" s="10"/>
      <c r="T12949" s="10"/>
    </row>
    <row r="12950" spans="16:20" x14ac:dyDescent="0.2">
      <c r="P12950" s="10"/>
      <c r="R12950" s="10"/>
      <c r="S12950" s="10"/>
      <c r="T12950" s="10"/>
    </row>
    <row r="12951" spans="16:20" x14ac:dyDescent="0.2">
      <c r="P12951" s="10"/>
      <c r="R12951" s="10"/>
      <c r="S12951" s="10"/>
      <c r="T12951" s="10"/>
    </row>
    <row r="12952" spans="16:20" x14ac:dyDescent="0.2">
      <c r="P12952" s="10"/>
      <c r="R12952" s="10"/>
      <c r="S12952" s="10"/>
      <c r="T12952" s="10"/>
    </row>
    <row r="12953" spans="16:20" x14ac:dyDescent="0.2">
      <c r="P12953" s="10"/>
      <c r="R12953" s="10"/>
      <c r="S12953" s="10"/>
      <c r="T12953" s="10"/>
    </row>
    <row r="12954" spans="16:20" x14ac:dyDescent="0.2">
      <c r="P12954" s="10"/>
      <c r="R12954" s="10"/>
      <c r="S12954" s="10"/>
      <c r="T12954" s="10"/>
    </row>
    <row r="12955" spans="16:20" x14ac:dyDescent="0.2">
      <c r="P12955" s="10"/>
      <c r="R12955" s="10"/>
      <c r="S12955" s="10"/>
      <c r="T12955" s="10"/>
    </row>
    <row r="12956" spans="16:20" x14ac:dyDescent="0.2">
      <c r="P12956" s="10"/>
      <c r="R12956" s="10"/>
      <c r="S12956" s="10"/>
      <c r="T12956" s="10"/>
    </row>
    <row r="12957" spans="16:20" x14ac:dyDescent="0.2">
      <c r="P12957" s="10"/>
      <c r="R12957" s="10"/>
      <c r="S12957" s="10"/>
      <c r="T12957" s="10"/>
    </row>
    <row r="12958" spans="16:20" x14ac:dyDescent="0.2">
      <c r="P12958" s="10"/>
      <c r="R12958" s="10"/>
      <c r="S12958" s="10"/>
      <c r="T12958" s="10"/>
    </row>
    <row r="12959" spans="16:20" x14ac:dyDescent="0.2">
      <c r="P12959" s="10"/>
      <c r="R12959" s="10"/>
      <c r="S12959" s="10"/>
      <c r="T12959" s="10"/>
    </row>
    <row r="12960" spans="16:20" x14ac:dyDescent="0.2">
      <c r="P12960" s="10"/>
      <c r="R12960" s="10"/>
      <c r="S12960" s="10"/>
      <c r="T12960" s="10"/>
    </row>
    <row r="12961" spans="16:20" x14ac:dyDescent="0.2">
      <c r="P12961" s="10"/>
      <c r="R12961" s="10"/>
      <c r="S12961" s="10"/>
      <c r="T12961" s="10"/>
    </row>
    <row r="12962" spans="16:20" x14ac:dyDescent="0.2">
      <c r="P12962" s="10"/>
      <c r="R12962" s="10"/>
      <c r="S12962" s="10"/>
      <c r="T12962" s="10"/>
    </row>
    <row r="12963" spans="16:20" x14ac:dyDescent="0.2">
      <c r="P12963" s="10"/>
      <c r="R12963" s="10"/>
      <c r="S12963" s="10"/>
      <c r="T12963" s="10"/>
    </row>
    <row r="12964" spans="16:20" x14ac:dyDescent="0.2">
      <c r="P12964" s="10"/>
      <c r="R12964" s="10"/>
      <c r="S12964" s="10"/>
      <c r="T12964" s="10"/>
    </row>
    <row r="12965" spans="16:20" x14ac:dyDescent="0.2">
      <c r="P12965" s="10"/>
      <c r="R12965" s="10"/>
      <c r="S12965" s="10"/>
      <c r="T12965" s="10"/>
    </row>
    <row r="12966" spans="16:20" x14ac:dyDescent="0.2">
      <c r="P12966" s="10"/>
      <c r="R12966" s="10"/>
      <c r="S12966" s="10"/>
      <c r="T12966" s="10"/>
    </row>
    <row r="12967" spans="16:20" x14ac:dyDescent="0.2">
      <c r="P12967" s="10"/>
      <c r="R12967" s="10"/>
      <c r="S12967" s="10"/>
      <c r="T12967" s="10"/>
    </row>
    <row r="12968" spans="16:20" x14ac:dyDescent="0.2">
      <c r="P12968" s="10"/>
      <c r="R12968" s="10"/>
      <c r="S12968" s="10"/>
      <c r="T12968" s="10"/>
    </row>
    <row r="12969" spans="16:20" x14ac:dyDescent="0.2">
      <c r="P12969" s="10"/>
      <c r="R12969" s="10"/>
      <c r="S12969" s="10"/>
      <c r="T12969" s="10"/>
    </row>
    <row r="12970" spans="16:20" x14ac:dyDescent="0.2">
      <c r="P12970" s="10"/>
      <c r="R12970" s="10"/>
      <c r="S12970" s="10"/>
      <c r="T12970" s="10"/>
    </row>
    <row r="12971" spans="16:20" x14ac:dyDescent="0.2">
      <c r="P12971" s="10"/>
      <c r="R12971" s="10"/>
      <c r="S12971" s="10"/>
      <c r="T12971" s="10"/>
    </row>
    <row r="12972" spans="16:20" x14ac:dyDescent="0.2">
      <c r="P12972" s="10"/>
      <c r="R12972" s="10"/>
      <c r="S12972" s="10"/>
      <c r="T12972" s="10"/>
    </row>
    <row r="12973" spans="16:20" x14ac:dyDescent="0.2">
      <c r="P12973" s="10"/>
      <c r="R12973" s="10"/>
      <c r="S12973" s="10"/>
      <c r="T12973" s="10"/>
    </row>
    <row r="12974" spans="16:20" x14ac:dyDescent="0.2">
      <c r="P12974" s="10"/>
      <c r="R12974" s="10"/>
      <c r="S12974" s="10"/>
      <c r="T12974" s="10"/>
    </row>
    <row r="12975" spans="16:20" x14ac:dyDescent="0.2">
      <c r="P12975" s="10"/>
      <c r="R12975" s="10"/>
      <c r="S12975" s="10"/>
      <c r="T12975" s="10"/>
    </row>
    <row r="12976" spans="16:20" x14ac:dyDescent="0.2">
      <c r="P12976" s="10"/>
      <c r="R12976" s="10"/>
      <c r="S12976" s="10"/>
      <c r="T12976" s="10"/>
    </row>
    <row r="12977" spans="16:20" x14ac:dyDescent="0.2">
      <c r="P12977" s="10"/>
      <c r="R12977" s="10"/>
      <c r="S12977" s="10"/>
      <c r="T12977" s="10"/>
    </row>
    <row r="12978" spans="16:20" x14ac:dyDescent="0.2">
      <c r="P12978" s="10"/>
      <c r="R12978" s="10"/>
      <c r="S12978" s="10"/>
      <c r="T12978" s="10"/>
    </row>
    <row r="12979" spans="16:20" x14ac:dyDescent="0.2">
      <c r="P12979" s="10"/>
      <c r="R12979" s="10"/>
      <c r="S12979" s="10"/>
      <c r="T12979" s="10"/>
    </row>
    <row r="12980" spans="16:20" x14ac:dyDescent="0.2">
      <c r="P12980" s="10"/>
      <c r="R12980" s="10"/>
      <c r="S12980" s="10"/>
      <c r="T12980" s="10"/>
    </row>
    <row r="12981" spans="16:20" x14ac:dyDescent="0.2">
      <c r="P12981" s="10"/>
      <c r="R12981" s="10"/>
      <c r="S12981" s="10"/>
      <c r="T12981" s="10"/>
    </row>
    <row r="12982" spans="16:20" x14ac:dyDescent="0.2">
      <c r="P12982" s="10"/>
      <c r="R12982" s="10"/>
      <c r="S12982" s="10"/>
      <c r="T12982" s="10"/>
    </row>
    <row r="12983" spans="16:20" x14ac:dyDescent="0.2">
      <c r="P12983" s="10"/>
      <c r="R12983" s="10"/>
      <c r="S12983" s="10"/>
      <c r="T12983" s="10"/>
    </row>
    <row r="12984" spans="16:20" x14ac:dyDescent="0.2">
      <c r="P12984" s="10"/>
      <c r="R12984" s="10"/>
      <c r="S12984" s="10"/>
      <c r="T12984" s="10"/>
    </row>
    <row r="12985" spans="16:20" x14ac:dyDescent="0.2">
      <c r="P12985" s="10"/>
      <c r="R12985" s="10"/>
      <c r="S12985" s="10"/>
      <c r="T12985" s="10"/>
    </row>
    <row r="12986" spans="16:20" x14ac:dyDescent="0.2">
      <c r="P12986" s="10"/>
      <c r="R12986" s="10"/>
      <c r="S12986" s="10"/>
      <c r="T12986" s="10"/>
    </row>
    <row r="12987" spans="16:20" x14ac:dyDescent="0.2">
      <c r="P12987" s="10"/>
      <c r="R12987" s="10"/>
      <c r="S12987" s="10"/>
      <c r="T12987" s="10"/>
    </row>
    <row r="12988" spans="16:20" x14ac:dyDescent="0.2">
      <c r="P12988" s="10"/>
      <c r="R12988" s="10"/>
      <c r="S12988" s="10"/>
      <c r="T12988" s="10"/>
    </row>
    <row r="12989" spans="16:20" x14ac:dyDescent="0.2">
      <c r="P12989" s="10"/>
      <c r="R12989" s="10"/>
      <c r="S12989" s="10"/>
      <c r="T12989" s="10"/>
    </row>
    <row r="12990" spans="16:20" x14ac:dyDescent="0.2">
      <c r="P12990" s="10"/>
      <c r="R12990" s="10"/>
      <c r="S12990" s="10"/>
      <c r="T12990" s="10"/>
    </row>
    <row r="12991" spans="16:20" x14ac:dyDescent="0.2">
      <c r="P12991" s="10"/>
      <c r="R12991" s="10"/>
      <c r="S12991" s="10"/>
      <c r="T12991" s="10"/>
    </row>
    <row r="12992" spans="16:20" x14ac:dyDescent="0.2">
      <c r="P12992" s="10"/>
      <c r="R12992" s="10"/>
      <c r="S12992" s="10"/>
      <c r="T12992" s="10"/>
    </row>
    <row r="12993" spans="16:20" x14ac:dyDescent="0.2">
      <c r="P12993" s="10"/>
      <c r="R12993" s="10"/>
      <c r="S12993" s="10"/>
      <c r="T12993" s="10"/>
    </row>
    <row r="12994" spans="16:20" x14ac:dyDescent="0.2">
      <c r="P12994" s="10"/>
      <c r="R12994" s="10"/>
      <c r="S12994" s="10"/>
      <c r="T12994" s="10"/>
    </row>
    <row r="12995" spans="16:20" x14ac:dyDescent="0.2">
      <c r="P12995" s="10"/>
      <c r="R12995" s="10"/>
      <c r="S12995" s="10"/>
      <c r="T12995" s="10"/>
    </row>
    <row r="12996" spans="16:20" x14ac:dyDescent="0.2">
      <c r="P12996" s="10"/>
      <c r="R12996" s="10"/>
      <c r="S12996" s="10"/>
      <c r="T12996" s="10"/>
    </row>
    <row r="12997" spans="16:20" x14ac:dyDescent="0.2">
      <c r="P12997" s="10"/>
      <c r="R12997" s="10"/>
      <c r="S12997" s="10"/>
      <c r="T12997" s="10"/>
    </row>
    <row r="12998" spans="16:20" x14ac:dyDescent="0.2">
      <c r="P12998" s="10"/>
      <c r="R12998" s="10"/>
      <c r="S12998" s="10"/>
      <c r="T12998" s="10"/>
    </row>
    <row r="12999" spans="16:20" x14ac:dyDescent="0.2">
      <c r="P12999" s="10"/>
      <c r="R12999" s="10"/>
      <c r="S12999" s="10"/>
      <c r="T12999" s="10"/>
    </row>
    <row r="13000" spans="16:20" x14ac:dyDescent="0.2">
      <c r="P13000" s="10"/>
      <c r="R13000" s="10"/>
      <c r="S13000" s="10"/>
      <c r="T13000" s="10"/>
    </row>
    <row r="13001" spans="16:20" x14ac:dyDescent="0.2">
      <c r="P13001" s="10"/>
      <c r="R13001" s="10"/>
      <c r="S13001" s="10"/>
      <c r="T13001" s="10"/>
    </row>
    <row r="13002" spans="16:20" x14ac:dyDescent="0.2">
      <c r="P13002" s="10"/>
      <c r="R13002" s="10"/>
      <c r="S13002" s="10"/>
      <c r="T13002" s="10"/>
    </row>
    <row r="13003" spans="16:20" x14ac:dyDescent="0.2">
      <c r="P13003" s="10"/>
      <c r="R13003" s="10"/>
      <c r="S13003" s="10"/>
      <c r="T13003" s="10"/>
    </row>
    <row r="13004" spans="16:20" x14ac:dyDescent="0.2">
      <c r="P13004" s="10"/>
      <c r="R13004" s="10"/>
      <c r="S13004" s="10"/>
      <c r="T13004" s="10"/>
    </row>
    <row r="13005" spans="16:20" x14ac:dyDescent="0.2">
      <c r="P13005" s="10"/>
      <c r="R13005" s="10"/>
      <c r="S13005" s="10"/>
      <c r="T13005" s="10"/>
    </row>
    <row r="13006" spans="16:20" x14ac:dyDescent="0.2">
      <c r="P13006" s="10"/>
      <c r="R13006" s="10"/>
      <c r="S13006" s="10"/>
      <c r="T13006" s="10"/>
    </row>
    <row r="13007" spans="16:20" x14ac:dyDescent="0.2">
      <c r="P13007" s="10"/>
      <c r="R13007" s="10"/>
      <c r="S13007" s="10"/>
      <c r="T13007" s="10"/>
    </row>
    <row r="13008" spans="16:20" x14ac:dyDescent="0.2">
      <c r="P13008" s="10"/>
      <c r="R13008" s="10"/>
      <c r="S13008" s="10"/>
      <c r="T13008" s="10"/>
    </row>
    <row r="13009" spans="16:20" x14ac:dyDescent="0.2">
      <c r="P13009" s="10"/>
      <c r="R13009" s="10"/>
      <c r="S13009" s="10"/>
      <c r="T13009" s="10"/>
    </row>
    <row r="13010" spans="16:20" x14ac:dyDescent="0.2">
      <c r="P13010" s="10"/>
      <c r="R13010" s="10"/>
      <c r="S13010" s="10"/>
      <c r="T13010" s="10"/>
    </row>
    <row r="13011" spans="16:20" x14ac:dyDescent="0.2">
      <c r="P13011" s="10"/>
      <c r="R13011" s="10"/>
      <c r="S13011" s="10"/>
      <c r="T13011" s="10"/>
    </row>
    <row r="13012" spans="16:20" x14ac:dyDescent="0.2">
      <c r="P13012" s="10"/>
      <c r="R13012" s="10"/>
      <c r="S13012" s="10"/>
      <c r="T13012" s="10"/>
    </row>
    <row r="13013" spans="16:20" x14ac:dyDescent="0.2">
      <c r="P13013" s="10"/>
      <c r="R13013" s="10"/>
      <c r="S13013" s="10"/>
      <c r="T13013" s="10"/>
    </row>
    <row r="13014" spans="16:20" x14ac:dyDescent="0.2">
      <c r="P13014" s="10"/>
      <c r="R13014" s="10"/>
      <c r="S13014" s="10"/>
      <c r="T13014" s="10"/>
    </row>
    <row r="13015" spans="16:20" x14ac:dyDescent="0.2">
      <c r="P13015" s="10"/>
      <c r="R13015" s="10"/>
      <c r="S13015" s="10"/>
      <c r="T13015" s="10"/>
    </row>
    <row r="13016" spans="16:20" x14ac:dyDescent="0.2">
      <c r="P13016" s="10"/>
      <c r="R13016" s="10"/>
      <c r="S13016" s="10"/>
      <c r="T13016" s="10"/>
    </row>
    <row r="13017" spans="16:20" x14ac:dyDescent="0.2">
      <c r="P13017" s="10"/>
      <c r="R13017" s="10"/>
      <c r="S13017" s="10"/>
      <c r="T13017" s="10"/>
    </row>
    <row r="13018" spans="16:20" x14ac:dyDescent="0.2">
      <c r="P13018" s="10"/>
      <c r="R13018" s="10"/>
      <c r="S13018" s="10"/>
      <c r="T13018" s="10"/>
    </row>
    <row r="13019" spans="16:20" x14ac:dyDescent="0.2">
      <c r="P13019" s="10"/>
      <c r="R13019" s="10"/>
      <c r="S13019" s="10"/>
      <c r="T13019" s="10"/>
    </row>
    <row r="13020" spans="16:20" x14ac:dyDescent="0.2">
      <c r="P13020" s="10"/>
      <c r="R13020" s="10"/>
      <c r="S13020" s="10"/>
      <c r="T13020" s="10"/>
    </row>
    <row r="13021" spans="16:20" x14ac:dyDescent="0.2">
      <c r="P13021" s="10"/>
      <c r="R13021" s="10"/>
      <c r="S13021" s="10"/>
      <c r="T13021" s="10"/>
    </row>
    <row r="13022" spans="16:20" x14ac:dyDescent="0.2">
      <c r="P13022" s="10"/>
      <c r="R13022" s="10"/>
      <c r="S13022" s="10"/>
      <c r="T13022" s="10"/>
    </row>
    <row r="13023" spans="16:20" x14ac:dyDescent="0.2">
      <c r="P13023" s="10"/>
      <c r="R13023" s="10"/>
      <c r="S13023" s="10"/>
      <c r="T13023" s="10"/>
    </row>
    <row r="13024" spans="16:20" x14ac:dyDescent="0.2">
      <c r="P13024" s="10"/>
      <c r="R13024" s="10"/>
      <c r="S13024" s="10"/>
      <c r="T13024" s="10"/>
    </row>
    <row r="13025" spans="16:20" x14ac:dyDescent="0.2">
      <c r="P13025" s="10"/>
      <c r="R13025" s="10"/>
      <c r="S13025" s="10"/>
      <c r="T13025" s="10"/>
    </row>
    <row r="13026" spans="16:20" x14ac:dyDescent="0.2">
      <c r="P13026" s="10"/>
      <c r="R13026" s="10"/>
      <c r="S13026" s="10"/>
      <c r="T13026" s="10"/>
    </row>
    <row r="13027" spans="16:20" x14ac:dyDescent="0.2">
      <c r="P13027" s="10"/>
      <c r="R13027" s="10"/>
      <c r="S13027" s="10"/>
      <c r="T13027" s="10"/>
    </row>
    <row r="13028" spans="16:20" x14ac:dyDescent="0.2">
      <c r="P13028" s="10"/>
      <c r="R13028" s="10"/>
      <c r="S13028" s="10"/>
      <c r="T13028" s="10"/>
    </row>
    <row r="13029" spans="16:20" x14ac:dyDescent="0.2">
      <c r="P13029" s="10"/>
      <c r="R13029" s="10"/>
      <c r="S13029" s="10"/>
      <c r="T13029" s="10"/>
    </row>
    <row r="13030" spans="16:20" x14ac:dyDescent="0.2">
      <c r="P13030" s="10"/>
      <c r="R13030" s="10"/>
      <c r="S13030" s="10"/>
      <c r="T13030" s="10"/>
    </row>
    <row r="13031" spans="16:20" x14ac:dyDescent="0.2">
      <c r="P13031" s="10"/>
      <c r="R13031" s="10"/>
      <c r="S13031" s="10"/>
      <c r="T13031" s="10"/>
    </row>
    <row r="13032" spans="16:20" x14ac:dyDescent="0.2">
      <c r="P13032" s="10"/>
      <c r="R13032" s="10"/>
      <c r="S13032" s="10"/>
      <c r="T13032" s="10"/>
    </row>
    <row r="13033" spans="16:20" x14ac:dyDescent="0.2">
      <c r="P13033" s="10"/>
      <c r="R13033" s="10"/>
      <c r="S13033" s="10"/>
      <c r="T13033" s="10"/>
    </row>
    <row r="13034" spans="16:20" x14ac:dyDescent="0.2">
      <c r="P13034" s="10"/>
      <c r="R13034" s="10"/>
      <c r="S13034" s="10"/>
      <c r="T13034" s="10"/>
    </row>
    <row r="13035" spans="16:20" x14ac:dyDescent="0.2">
      <c r="P13035" s="10"/>
      <c r="R13035" s="10"/>
      <c r="S13035" s="10"/>
      <c r="T13035" s="10"/>
    </row>
    <row r="13036" spans="16:20" x14ac:dyDescent="0.2">
      <c r="P13036" s="10"/>
      <c r="R13036" s="10"/>
      <c r="S13036" s="10"/>
      <c r="T13036" s="10"/>
    </row>
    <row r="13037" spans="16:20" x14ac:dyDescent="0.2">
      <c r="P13037" s="10"/>
      <c r="R13037" s="10"/>
      <c r="S13037" s="10"/>
      <c r="T13037" s="10"/>
    </row>
    <row r="13038" spans="16:20" x14ac:dyDescent="0.2">
      <c r="P13038" s="10"/>
      <c r="R13038" s="10"/>
      <c r="S13038" s="10"/>
      <c r="T13038" s="10"/>
    </row>
    <row r="13039" spans="16:20" x14ac:dyDescent="0.2">
      <c r="P13039" s="10"/>
      <c r="R13039" s="10"/>
      <c r="S13039" s="10"/>
      <c r="T13039" s="10"/>
    </row>
    <row r="13040" spans="16:20" x14ac:dyDescent="0.2">
      <c r="P13040" s="10"/>
      <c r="R13040" s="10"/>
      <c r="S13040" s="10"/>
      <c r="T13040" s="10"/>
    </row>
    <row r="13041" spans="16:20" x14ac:dyDescent="0.2">
      <c r="P13041" s="10"/>
      <c r="R13041" s="10"/>
      <c r="S13041" s="10"/>
      <c r="T13041" s="10"/>
    </row>
    <row r="13042" spans="16:20" x14ac:dyDescent="0.2">
      <c r="P13042" s="10"/>
      <c r="R13042" s="10"/>
      <c r="S13042" s="10"/>
      <c r="T13042" s="10"/>
    </row>
    <row r="13043" spans="16:20" x14ac:dyDescent="0.2">
      <c r="P13043" s="10"/>
      <c r="R13043" s="10"/>
      <c r="S13043" s="10"/>
      <c r="T13043" s="10"/>
    </row>
    <row r="13044" spans="16:20" x14ac:dyDescent="0.2">
      <c r="P13044" s="10"/>
      <c r="R13044" s="10"/>
      <c r="S13044" s="10"/>
      <c r="T13044" s="10"/>
    </row>
    <row r="13045" spans="16:20" x14ac:dyDescent="0.2">
      <c r="P13045" s="10"/>
      <c r="R13045" s="10"/>
      <c r="S13045" s="10"/>
      <c r="T13045" s="10"/>
    </row>
    <row r="13046" spans="16:20" x14ac:dyDescent="0.2">
      <c r="P13046" s="10"/>
      <c r="R13046" s="10"/>
      <c r="S13046" s="10"/>
      <c r="T13046" s="10"/>
    </row>
    <row r="13047" spans="16:20" x14ac:dyDescent="0.2">
      <c r="P13047" s="10"/>
      <c r="R13047" s="10"/>
      <c r="S13047" s="10"/>
      <c r="T13047" s="10"/>
    </row>
    <row r="13048" spans="16:20" x14ac:dyDescent="0.2">
      <c r="P13048" s="10"/>
      <c r="R13048" s="10"/>
      <c r="S13048" s="10"/>
      <c r="T13048" s="10"/>
    </row>
    <row r="13049" spans="16:20" x14ac:dyDescent="0.2">
      <c r="P13049" s="10"/>
      <c r="R13049" s="10"/>
      <c r="S13049" s="10"/>
      <c r="T13049" s="10"/>
    </row>
    <row r="13050" spans="16:20" x14ac:dyDescent="0.2">
      <c r="P13050" s="10"/>
      <c r="R13050" s="10"/>
      <c r="S13050" s="10"/>
      <c r="T13050" s="10"/>
    </row>
    <row r="13051" spans="16:20" x14ac:dyDescent="0.2">
      <c r="P13051" s="10"/>
      <c r="R13051" s="10"/>
      <c r="S13051" s="10"/>
      <c r="T13051" s="10"/>
    </row>
    <row r="13052" spans="16:20" x14ac:dyDescent="0.2">
      <c r="P13052" s="10"/>
      <c r="R13052" s="10"/>
      <c r="S13052" s="10"/>
      <c r="T13052" s="10"/>
    </row>
    <row r="13053" spans="16:20" x14ac:dyDescent="0.2">
      <c r="P13053" s="10"/>
      <c r="R13053" s="10"/>
      <c r="S13053" s="10"/>
      <c r="T13053" s="10"/>
    </row>
    <row r="13054" spans="16:20" x14ac:dyDescent="0.2">
      <c r="P13054" s="10"/>
      <c r="R13054" s="10"/>
      <c r="S13054" s="10"/>
      <c r="T13054" s="10"/>
    </row>
    <row r="13055" spans="16:20" x14ac:dyDescent="0.2">
      <c r="P13055" s="10"/>
      <c r="R13055" s="10"/>
      <c r="S13055" s="10"/>
      <c r="T13055" s="10"/>
    </row>
    <row r="13056" spans="16:20" x14ac:dyDescent="0.2">
      <c r="P13056" s="10"/>
      <c r="R13056" s="10"/>
      <c r="S13056" s="10"/>
      <c r="T13056" s="10"/>
    </row>
    <row r="13057" spans="16:20" x14ac:dyDescent="0.2">
      <c r="P13057" s="10"/>
      <c r="R13057" s="10"/>
      <c r="S13057" s="10"/>
      <c r="T13057" s="10"/>
    </row>
    <row r="13058" spans="16:20" x14ac:dyDescent="0.2">
      <c r="P13058" s="10"/>
      <c r="R13058" s="10"/>
      <c r="S13058" s="10"/>
      <c r="T13058" s="10"/>
    </row>
    <row r="13059" spans="16:20" x14ac:dyDescent="0.2">
      <c r="P13059" s="10"/>
      <c r="R13059" s="10"/>
      <c r="S13059" s="10"/>
      <c r="T13059" s="10"/>
    </row>
    <row r="13060" spans="16:20" x14ac:dyDescent="0.2">
      <c r="P13060" s="10"/>
      <c r="R13060" s="10"/>
      <c r="S13060" s="10"/>
      <c r="T13060" s="10"/>
    </row>
    <row r="13061" spans="16:20" x14ac:dyDescent="0.2">
      <c r="P13061" s="10"/>
      <c r="R13061" s="10"/>
      <c r="S13061" s="10"/>
      <c r="T13061" s="10"/>
    </row>
    <row r="13062" spans="16:20" x14ac:dyDescent="0.2">
      <c r="P13062" s="10"/>
      <c r="R13062" s="10"/>
      <c r="S13062" s="10"/>
      <c r="T13062" s="10"/>
    </row>
    <row r="13063" spans="16:20" x14ac:dyDescent="0.2">
      <c r="P13063" s="10"/>
      <c r="R13063" s="10"/>
      <c r="S13063" s="10"/>
      <c r="T13063" s="10"/>
    </row>
    <row r="13064" spans="16:20" x14ac:dyDescent="0.2">
      <c r="P13064" s="10"/>
      <c r="R13064" s="10"/>
      <c r="S13064" s="10"/>
      <c r="T13064" s="10"/>
    </row>
    <row r="13065" spans="16:20" x14ac:dyDescent="0.2">
      <c r="P13065" s="10"/>
      <c r="R13065" s="10"/>
      <c r="S13065" s="10"/>
      <c r="T13065" s="10"/>
    </row>
    <row r="13066" spans="16:20" x14ac:dyDescent="0.2">
      <c r="P13066" s="10"/>
      <c r="R13066" s="10"/>
      <c r="S13066" s="10"/>
      <c r="T13066" s="10"/>
    </row>
    <row r="13067" spans="16:20" x14ac:dyDescent="0.2">
      <c r="P13067" s="10"/>
      <c r="R13067" s="10"/>
      <c r="S13067" s="10"/>
      <c r="T13067" s="10"/>
    </row>
    <row r="13068" spans="16:20" x14ac:dyDescent="0.2">
      <c r="P13068" s="10"/>
      <c r="R13068" s="10"/>
      <c r="S13068" s="10"/>
      <c r="T13068" s="10"/>
    </row>
    <row r="13069" spans="16:20" x14ac:dyDescent="0.2">
      <c r="P13069" s="10"/>
      <c r="R13069" s="10"/>
      <c r="S13069" s="10"/>
      <c r="T13069" s="10"/>
    </row>
    <row r="13070" spans="16:20" x14ac:dyDescent="0.2">
      <c r="P13070" s="10"/>
      <c r="R13070" s="10"/>
      <c r="S13070" s="10"/>
      <c r="T13070" s="10"/>
    </row>
    <row r="13071" spans="16:20" x14ac:dyDescent="0.2">
      <c r="P13071" s="10"/>
      <c r="R13071" s="10"/>
      <c r="S13071" s="10"/>
      <c r="T13071" s="10"/>
    </row>
    <row r="13072" spans="16:20" x14ac:dyDescent="0.2">
      <c r="P13072" s="10"/>
      <c r="R13072" s="10"/>
      <c r="S13072" s="10"/>
      <c r="T13072" s="10"/>
    </row>
    <row r="13073" spans="16:20" x14ac:dyDescent="0.2">
      <c r="P13073" s="10"/>
      <c r="R13073" s="10"/>
      <c r="S13073" s="10"/>
      <c r="T13073" s="10"/>
    </row>
    <row r="13074" spans="16:20" x14ac:dyDescent="0.2">
      <c r="P13074" s="10"/>
      <c r="R13074" s="10"/>
      <c r="S13074" s="10"/>
      <c r="T13074" s="10"/>
    </row>
    <row r="13075" spans="16:20" x14ac:dyDescent="0.2">
      <c r="P13075" s="10"/>
      <c r="R13075" s="10"/>
      <c r="S13075" s="10"/>
      <c r="T13075" s="10"/>
    </row>
    <row r="13076" spans="16:20" x14ac:dyDescent="0.2">
      <c r="P13076" s="10"/>
      <c r="R13076" s="10"/>
      <c r="S13076" s="10"/>
      <c r="T13076" s="10"/>
    </row>
    <row r="13077" spans="16:20" x14ac:dyDescent="0.2">
      <c r="P13077" s="10"/>
      <c r="R13077" s="10"/>
      <c r="S13077" s="10"/>
      <c r="T13077" s="10"/>
    </row>
    <row r="13078" spans="16:20" x14ac:dyDescent="0.2">
      <c r="P13078" s="10"/>
      <c r="R13078" s="10"/>
      <c r="S13078" s="10"/>
      <c r="T13078" s="10"/>
    </row>
    <row r="13079" spans="16:20" x14ac:dyDescent="0.2">
      <c r="P13079" s="10"/>
      <c r="R13079" s="10"/>
      <c r="S13079" s="10"/>
      <c r="T13079" s="10"/>
    </row>
    <row r="13080" spans="16:20" x14ac:dyDescent="0.2">
      <c r="P13080" s="10"/>
      <c r="R13080" s="10"/>
      <c r="S13080" s="10"/>
      <c r="T13080" s="10"/>
    </row>
    <row r="13081" spans="16:20" x14ac:dyDescent="0.2">
      <c r="P13081" s="10"/>
      <c r="R13081" s="10"/>
      <c r="S13081" s="10"/>
      <c r="T13081" s="10"/>
    </row>
    <row r="13082" spans="16:20" x14ac:dyDescent="0.2">
      <c r="P13082" s="10"/>
      <c r="R13082" s="10"/>
      <c r="S13082" s="10"/>
      <c r="T13082" s="10"/>
    </row>
    <row r="13083" spans="16:20" x14ac:dyDescent="0.2">
      <c r="P13083" s="10"/>
      <c r="R13083" s="10"/>
      <c r="S13083" s="10"/>
      <c r="T13083" s="10"/>
    </row>
    <row r="13084" spans="16:20" x14ac:dyDescent="0.2">
      <c r="P13084" s="10"/>
      <c r="R13084" s="10"/>
      <c r="S13084" s="10"/>
      <c r="T13084" s="10"/>
    </row>
    <row r="13085" spans="16:20" x14ac:dyDescent="0.2">
      <c r="P13085" s="10"/>
      <c r="R13085" s="10"/>
      <c r="S13085" s="10"/>
      <c r="T13085" s="10"/>
    </row>
    <row r="13086" spans="16:20" x14ac:dyDescent="0.2">
      <c r="P13086" s="10"/>
      <c r="R13086" s="10"/>
      <c r="S13086" s="10"/>
      <c r="T13086" s="10"/>
    </row>
    <row r="13087" spans="16:20" x14ac:dyDescent="0.2">
      <c r="P13087" s="10"/>
      <c r="R13087" s="10"/>
      <c r="S13087" s="10"/>
      <c r="T13087" s="10"/>
    </row>
    <row r="13088" spans="16:20" x14ac:dyDescent="0.2">
      <c r="P13088" s="10"/>
      <c r="R13088" s="10"/>
      <c r="S13088" s="10"/>
      <c r="T13088" s="10"/>
    </row>
    <row r="13089" spans="16:20" x14ac:dyDescent="0.2">
      <c r="P13089" s="10"/>
      <c r="R13089" s="10"/>
      <c r="S13089" s="10"/>
      <c r="T13089" s="10"/>
    </row>
    <row r="13090" spans="16:20" x14ac:dyDescent="0.2">
      <c r="P13090" s="10"/>
      <c r="R13090" s="10"/>
      <c r="S13090" s="10"/>
      <c r="T13090" s="10"/>
    </row>
    <row r="13091" spans="16:20" x14ac:dyDescent="0.2">
      <c r="P13091" s="10"/>
      <c r="R13091" s="10"/>
      <c r="S13091" s="10"/>
      <c r="T13091" s="10"/>
    </row>
    <row r="13092" spans="16:20" x14ac:dyDescent="0.2">
      <c r="P13092" s="10"/>
      <c r="R13092" s="10"/>
      <c r="S13092" s="10"/>
      <c r="T13092" s="10"/>
    </row>
    <row r="13093" spans="16:20" x14ac:dyDescent="0.2">
      <c r="P13093" s="10"/>
      <c r="R13093" s="10"/>
      <c r="S13093" s="10"/>
      <c r="T13093" s="10"/>
    </row>
    <row r="13094" spans="16:20" x14ac:dyDescent="0.2">
      <c r="P13094" s="10"/>
      <c r="R13094" s="10"/>
      <c r="S13094" s="10"/>
      <c r="T13094" s="10"/>
    </row>
    <row r="13095" spans="16:20" x14ac:dyDescent="0.2">
      <c r="P13095" s="10"/>
      <c r="R13095" s="10"/>
      <c r="S13095" s="10"/>
      <c r="T13095" s="10"/>
    </row>
    <row r="13096" spans="16:20" x14ac:dyDescent="0.2">
      <c r="P13096" s="10"/>
      <c r="R13096" s="10"/>
      <c r="S13096" s="10"/>
      <c r="T13096" s="10"/>
    </row>
    <row r="13097" spans="16:20" x14ac:dyDescent="0.2">
      <c r="P13097" s="10"/>
      <c r="R13097" s="10"/>
      <c r="S13097" s="10"/>
      <c r="T13097" s="10"/>
    </row>
    <row r="13098" spans="16:20" x14ac:dyDescent="0.2">
      <c r="P13098" s="10"/>
      <c r="R13098" s="10"/>
      <c r="S13098" s="10"/>
      <c r="T13098" s="10"/>
    </row>
    <row r="13099" spans="16:20" x14ac:dyDescent="0.2">
      <c r="P13099" s="10"/>
      <c r="R13099" s="10"/>
      <c r="S13099" s="10"/>
      <c r="T13099" s="10"/>
    </row>
    <row r="13100" spans="16:20" x14ac:dyDescent="0.2">
      <c r="P13100" s="10"/>
      <c r="R13100" s="10"/>
      <c r="S13100" s="10"/>
      <c r="T13100" s="10"/>
    </row>
    <row r="13101" spans="16:20" x14ac:dyDescent="0.2">
      <c r="P13101" s="10"/>
      <c r="R13101" s="10"/>
      <c r="S13101" s="10"/>
      <c r="T13101" s="10"/>
    </row>
    <row r="13102" spans="16:20" x14ac:dyDescent="0.2">
      <c r="P13102" s="10"/>
      <c r="R13102" s="10"/>
      <c r="S13102" s="10"/>
      <c r="T13102" s="10"/>
    </row>
    <row r="13103" spans="16:20" x14ac:dyDescent="0.2">
      <c r="P13103" s="10"/>
      <c r="R13103" s="10"/>
      <c r="S13103" s="10"/>
      <c r="T13103" s="10"/>
    </row>
    <row r="13104" spans="16:20" x14ac:dyDescent="0.2">
      <c r="P13104" s="10"/>
      <c r="R13104" s="10"/>
      <c r="S13104" s="10"/>
      <c r="T13104" s="10"/>
    </row>
    <row r="13105" spans="16:20" x14ac:dyDescent="0.2">
      <c r="P13105" s="10"/>
      <c r="R13105" s="10"/>
      <c r="S13105" s="10"/>
      <c r="T13105" s="10"/>
    </row>
    <row r="13106" spans="16:20" x14ac:dyDescent="0.2">
      <c r="P13106" s="10"/>
      <c r="R13106" s="10"/>
      <c r="S13106" s="10"/>
      <c r="T13106" s="10"/>
    </row>
    <row r="13107" spans="16:20" x14ac:dyDescent="0.2">
      <c r="P13107" s="10"/>
      <c r="R13107" s="10"/>
      <c r="S13107" s="10"/>
      <c r="T13107" s="10"/>
    </row>
    <row r="13108" spans="16:20" x14ac:dyDescent="0.2">
      <c r="P13108" s="10"/>
      <c r="R13108" s="10"/>
      <c r="S13108" s="10"/>
      <c r="T13108" s="10"/>
    </row>
    <row r="13109" spans="16:20" x14ac:dyDescent="0.2">
      <c r="P13109" s="10"/>
      <c r="R13109" s="10"/>
      <c r="S13109" s="10"/>
      <c r="T13109" s="10"/>
    </row>
    <row r="13110" spans="16:20" x14ac:dyDescent="0.2">
      <c r="P13110" s="10"/>
      <c r="R13110" s="10"/>
      <c r="S13110" s="10"/>
      <c r="T13110" s="10"/>
    </row>
    <row r="13111" spans="16:20" x14ac:dyDescent="0.2">
      <c r="P13111" s="10"/>
      <c r="R13111" s="10"/>
      <c r="S13111" s="10"/>
      <c r="T13111" s="10"/>
    </row>
    <row r="13112" spans="16:20" x14ac:dyDescent="0.2">
      <c r="P13112" s="10"/>
      <c r="R13112" s="10"/>
      <c r="S13112" s="10"/>
      <c r="T13112" s="10"/>
    </row>
    <row r="13113" spans="16:20" x14ac:dyDescent="0.2">
      <c r="P13113" s="10"/>
      <c r="R13113" s="10"/>
      <c r="S13113" s="10"/>
      <c r="T13113" s="10"/>
    </row>
    <row r="13114" spans="16:20" x14ac:dyDescent="0.2">
      <c r="P13114" s="10"/>
      <c r="R13114" s="10"/>
      <c r="S13114" s="10"/>
      <c r="T13114" s="10"/>
    </row>
    <row r="13115" spans="16:20" x14ac:dyDescent="0.2">
      <c r="P13115" s="10"/>
      <c r="R13115" s="10"/>
      <c r="S13115" s="10"/>
      <c r="T13115" s="10"/>
    </row>
    <row r="13116" spans="16:20" x14ac:dyDescent="0.2">
      <c r="P13116" s="10"/>
      <c r="R13116" s="10"/>
      <c r="S13116" s="10"/>
      <c r="T13116" s="10"/>
    </row>
    <row r="13117" spans="16:20" x14ac:dyDescent="0.2">
      <c r="P13117" s="10"/>
      <c r="R13117" s="10"/>
      <c r="S13117" s="10"/>
      <c r="T13117" s="10"/>
    </row>
    <row r="13118" spans="16:20" x14ac:dyDescent="0.2">
      <c r="P13118" s="10"/>
      <c r="R13118" s="10"/>
      <c r="S13118" s="10"/>
      <c r="T13118" s="10"/>
    </row>
    <row r="13119" spans="16:20" x14ac:dyDescent="0.2">
      <c r="P13119" s="10"/>
      <c r="R13119" s="10"/>
      <c r="S13119" s="10"/>
      <c r="T13119" s="10"/>
    </row>
    <row r="13120" spans="16:20" x14ac:dyDescent="0.2">
      <c r="P13120" s="10"/>
      <c r="R13120" s="10"/>
      <c r="S13120" s="10"/>
      <c r="T13120" s="10"/>
    </row>
    <row r="13121" spans="16:20" x14ac:dyDescent="0.2">
      <c r="P13121" s="10"/>
      <c r="R13121" s="10"/>
      <c r="S13121" s="10"/>
      <c r="T13121" s="10"/>
    </row>
    <row r="13122" spans="16:20" x14ac:dyDescent="0.2">
      <c r="P13122" s="10"/>
      <c r="R13122" s="10"/>
      <c r="S13122" s="10"/>
      <c r="T13122" s="10"/>
    </row>
    <row r="13123" spans="16:20" x14ac:dyDescent="0.2">
      <c r="P13123" s="10"/>
      <c r="R13123" s="10"/>
      <c r="S13123" s="10"/>
      <c r="T13123" s="10"/>
    </row>
    <row r="13124" spans="16:20" x14ac:dyDescent="0.2">
      <c r="P13124" s="10"/>
      <c r="R13124" s="10"/>
      <c r="S13124" s="10"/>
      <c r="T13124" s="10"/>
    </row>
    <row r="13125" spans="16:20" x14ac:dyDescent="0.2">
      <c r="P13125" s="10"/>
      <c r="R13125" s="10"/>
      <c r="S13125" s="10"/>
      <c r="T13125" s="10"/>
    </row>
    <row r="13126" spans="16:20" x14ac:dyDescent="0.2">
      <c r="P13126" s="10"/>
      <c r="R13126" s="10"/>
      <c r="S13126" s="10"/>
      <c r="T13126" s="10"/>
    </row>
    <row r="13127" spans="16:20" x14ac:dyDescent="0.2">
      <c r="P13127" s="10"/>
      <c r="R13127" s="10"/>
      <c r="S13127" s="10"/>
      <c r="T13127" s="10"/>
    </row>
    <row r="13128" spans="16:20" x14ac:dyDescent="0.2">
      <c r="P13128" s="10"/>
      <c r="R13128" s="10"/>
      <c r="S13128" s="10"/>
      <c r="T13128" s="10"/>
    </row>
    <row r="13129" spans="16:20" x14ac:dyDescent="0.2">
      <c r="P13129" s="10"/>
      <c r="R13129" s="10"/>
      <c r="S13129" s="10"/>
      <c r="T13129" s="10"/>
    </row>
    <row r="13130" spans="16:20" x14ac:dyDescent="0.2">
      <c r="P13130" s="10"/>
      <c r="R13130" s="10"/>
      <c r="S13130" s="10"/>
      <c r="T13130" s="10"/>
    </row>
    <row r="13131" spans="16:20" x14ac:dyDescent="0.2">
      <c r="P13131" s="10"/>
      <c r="R13131" s="10"/>
      <c r="S13131" s="10"/>
      <c r="T13131" s="10"/>
    </row>
    <row r="13132" spans="16:20" x14ac:dyDescent="0.2">
      <c r="P13132" s="10"/>
      <c r="R13132" s="10"/>
      <c r="S13132" s="10"/>
      <c r="T13132" s="10"/>
    </row>
    <row r="13133" spans="16:20" x14ac:dyDescent="0.2">
      <c r="P13133" s="10"/>
      <c r="R13133" s="10"/>
      <c r="S13133" s="10"/>
      <c r="T13133" s="10"/>
    </row>
    <row r="13134" spans="16:20" x14ac:dyDescent="0.2">
      <c r="P13134" s="10"/>
      <c r="R13134" s="10"/>
      <c r="S13134" s="10"/>
      <c r="T13134" s="10"/>
    </row>
    <row r="13135" spans="16:20" x14ac:dyDescent="0.2">
      <c r="P13135" s="10"/>
      <c r="R13135" s="10"/>
      <c r="S13135" s="10"/>
      <c r="T13135" s="10"/>
    </row>
    <row r="13136" spans="16:20" x14ac:dyDescent="0.2">
      <c r="P13136" s="10"/>
      <c r="R13136" s="10"/>
      <c r="S13136" s="10"/>
      <c r="T13136" s="10"/>
    </row>
    <row r="13137" spans="16:20" x14ac:dyDescent="0.2">
      <c r="P13137" s="10"/>
      <c r="R13137" s="10"/>
      <c r="S13137" s="10"/>
      <c r="T13137" s="10"/>
    </row>
    <row r="13138" spans="16:20" x14ac:dyDescent="0.2">
      <c r="P13138" s="10"/>
      <c r="R13138" s="10"/>
      <c r="S13138" s="10"/>
      <c r="T13138" s="10"/>
    </row>
    <row r="13139" spans="16:20" x14ac:dyDescent="0.2">
      <c r="P13139" s="10"/>
      <c r="R13139" s="10"/>
      <c r="S13139" s="10"/>
      <c r="T13139" s="10"/>
    </row>
    <row r="13140" spans="16:20" x14ac:dyDescent="0.2">
      <c r="P13140" s="10"/>
      <c r="R13140" s="10"/>
      <c r="S13140" s="10"/>
      <c r="T13140" s="10"/>
    </row>
    <row r="13141" spans="16:20" x14ac:dyDescent="0.2">
      <c r="P13141" s="10"/>
      <c r="R13141" s="10"/>
      <c r="S13141" s="10"/>
      <c r="T13141" s="10"/>
    </row>
    <row r="13142" spans="16:20" x14ac:dyDescent="0.2">
      <c r="P13142" s="10"/>
      <c r="R13142" s="10"/>
      <c r="S13142" s="10"/>
      <c r="T13142" s="10"/>
    </row>
    <row r="13143" spans="16:20" x14ac:dyDescent="0.2">
      <c r="P13143" s="10"/>
      <c r="R13143" s="10"/>
      <c r="S13143" s="10"/>
      <c r="T13143" s="10"/>
    </row>
    <row r="13144" spans="16:20" x14ac:dyDescent="0.2">
      <c r="P13144" s="10"/>
      <c r="R13144" s="10"/>
      <c r="S13144" s="10"/>
      <c r="T13144" s="10"/>
    </row>
    <row r="13145" spans="16:20" x14ac:dyDescent="0.2">
      <c r="P13145" s="10"/>
      <c r="R13145" s="10"/>
      <c r="S13145" s="10"/>
      <c r="T13145" s="10"/>
    </row>
    <row r="13146" spans="16:20" x14ac:dyDescent="0.2">
      <c r="P13146" s="10"/>
      <c r="R13146" s="10"/>
      <c r="S13146" s="10"/>
      <c r="T13146" s="10"/>
    </row>
    <row r="13147" spans="16:20" x14ac:dyDescent="0.2">
      <c r="P13147" s="10"/>
      <c r="R13147" s="10"/>
      <c r="S13147" s="10"/>
      <c r="T13147" s="10"/>
    </row>
    <row r="13148" spans="16:20" x14ac:dyDescent="0.2">
      <c r="P13148" s="10"/>
      <c r="R13148" s="10"/>
      <c r="S13148" s="10"/>
      <c r="T13148" s="10"/>
    </row>
    <row r="13149" spans="16:20" x14ac:dyDescent="0.2">
      <c r="P13149" s="10"/>
      <c r="R13149" s="10"/>
      <c r="S13149" s="10"/>
      <c r="T13149" s="10"/>
    </row>
    <row r="13150" spans="16:20" x14ac:dyDescent="0.2">
      <c r="P13150" s="10"/>
      <c r="R13150" s="10"/>
      <c r="S13150" s="10"/>
      <c r="T13150" s="10"/>
    </row>
    <row r="13151" spans="16:20" x14ac:dyDescent="0.2">
      <c r="P13151" s="10"/>
      <c r="R13151" s="10"/>
      <c r="S13151" s="10"/>
      <c r="T13151" s="10"/>
    </row>
    <row r="13152" spans="16:20" x14ac:dyDescent="0.2">
      <c r="P13152" s="10"/>
      <c r="R13152" s="10"/>
      <c r="S13152" s="10"/>
      <c r="T13152" s="10"/>
    </row>
    <row r="13153" spans="16:20" x14ac:dyDescent="0.2">
      <c r="P13153" s="10"/>
      <c r="R13153" s="10"/>
      <c r="S13153" s="10"/>
      <c r="T13153" s="10"/>
    </row>
    <row r="13154" spans="16:20" x14ac:dyDescent="0.2">
      <c r="P13154" s="10"/>
      <c r="R13154" s="10"/>
      <c r="S13154" s="10"/>
      <c r="T13154" s="10"/>
    </row>
    <row r="13155" spans="16:20" x14ac:dyDescent="0.2">
      <c r="P13155" s="10"/>
      <c r="R13155" s="10"/>
      <c r="S13155" s="10"/>
      <c r="T13155" s="10"/>
    </row>
    <row r="13156" spans="16:20" x14ac:dyDescent="0.2">
      <c r="P13156" s="10"/>
      <c r="R13156" s="10"/>
      <c r="S13156" s="10"/>
      <c r="T13156" s="10"/>
    </row>
    <row r="13157" spans="16:20" x14ac:dyDescent="0.2">
      <c r="P13157" s="10"/>
      <c r="R13157" s="10"/>
      <c r="S13157" s="10"/>
      <c r="T13157" s="10"/>
    </row>
    <row r="13158" spans="16:20" x14ac:dyDescent="0.2">
      <c r="P13158" s="10"/>
      <c r="R13158" s="10"/>
      <c r="S13158" s="10"/>
      <c r="T13158" s="10"/>
    </row>
    <row r="13159" spans="16:20" x14ac:dyDescent="0.2">
      <c r="P13159" s="10"/>
      <c r="R13159" s="10"/>
      <c r="S13159" s="10"/>
      <c r="T13159" s="10"/>
    </row>
    <row r="13160" spans="16:20" x14ac:dyDescent="0.2">
      <c r="P13160" s="10"/>
      <c r="R13160" s="10"/>
      <c r="S13160" s="10"/>
      <c r="T13160" s="10"/>
    </row>
    <row r="13161" spans="16:20" x14ac:dyDescent="0.2">
      <c r="P13161" s="10"/>
      <c r="R13161" s="10"/>
      <c r="S13161" s="10"/>
      <c r="T13161" s="10"/>
    </row>
    <row r="13162" spans="16:20" x14ac:dyDescent="0.2">
      <c r="P13162" s="10"/>
      <c r="R13162" s="10"/>
      <c r="S13162" s="10"/>
      <c r="T13162" s="10"/>
    </row>
    <row r="13163" spans="16:20" x14ac:dyDescent="0.2">
      <c r="P13163" s="10"/>
      <c r="R13163" s="10"/>
      <c r="S13163" s="10"/>
      <c r="T13163" s="10"/>
    </row>
    <row r="13164" spans="16:20" x14ac:dyDescent="0.2">
      <c r="P13164" s="10"/>
      <c r="R13164" s="10"/>
      <c r="S13164" s="10"/>
      <c r="T13164" s="10"/>
    </row>
    <row r="13165" spans="16:20" x14ac:dyDescent="0.2">
      <c r="P13165" s="10"/>
      <c r="R13165" s="10"/>
      <c r="S13165" s="10"/>
      <c r="T13165" s="10"/>
    </row>
    <row r="13166" spans="16:20" x14ac:dyDescent="0.2">
      <c r="P13166" s="10"/>
      <c r="R13166" s="10"/>
      <c r="S13166" s="10"/>
      <c r="T13166" s="10"/>
    </row>
    <row r="13167" spans="16:20" x14ac:dyDescent="0.2">
      <c r="P13167" s="10"/>
      <c r="R13167" s="10"/>
      <c r="S13167" s="10"/>
      <c r="T13167" s="10"/>
    </row>
    <row r="13168" spans="16:20" x14ac:dyDescent="0.2">
      <c r="P13168" s="10"/>
      <c r="R13168" s="10"/>
      <c r="S13168" s="10"/>
      <c r="T13168" s="10"/>
    </row>
    <row r="13169" spans="16:20" x14ac:dyDescent="0.2">
      <c r="P13169" s="10"/>
      <c r="R13169" s="10"/>
      <c r="S13169" s="10"/>
      <c r="T13169" s="10"/>
    </row>
    <row r="13170" spans="16:20" x14ac:dyDescent="0.2">
      <c r="P13170" s="10"/>
      <c r="R13170" s="10"/>
      <c r="S13170" s="10"/>
      <c r="T13170" s="10"/>
    </row>
    <row r="13171" spans="16:20" x14ac:dyDescent="0.2">
      <c r="P13171" s="10"/>
      <c r="R13171" s="10"/>
      <c r="S13171" s="10"/>
      <c r="T13171" s="10"/>
    </row>
    <row r="13172" spans="16:20" x14ac:dyDescent="0.2">
      <c r="P13172" s="10"/>
      <c r="R13172" s="10"/>
      <c r="S13172" s="10"/>
      <c r="T13172" s="10"/>
    </row>
    <row r="13173" spans="16:20" x14ac:dyDescent="0.2">
      <c r="P13173" s="10"/>
      <c r="R13173" s="10"/>
      <c r="S13173" s="10"/>
      <c r="T13173" s="10"/>
    </row>
    <row r="13174" spans="16:20" x14ac:dyDescent="0.2">
      <c r="P13174" s="10"/>
      <c r="R13174" s="10"/>
      <c r="S13174" s="10"/>
      <c r="T13174" s="10"/>
    </row>
    <row r="13175" spans="16:20" x14ac:dyDescent="0.2">
      <c r="P13175" s="10"/>
      <c r="R13175" s="10"/>
      <c r="S13175" s="10"/>
      <c r="T13175" s="10"/>
    </row>
    <row r="13176" spans="16:20" x14ac:dyDescent="0.2">
      <c r="P13176" s="10"/>
      <c r="R13176" s="10"/>
      <c r="S13176" s="10"/>
      <c r="T13176" s="10"/>
    </row>
    <row r="13177" spans="16:20" x14ac:dyDescent="0.2">
      <c r="P13177" s="10"/>
      <c r="R13177" s="10"/>
      <c r="S13177" s="10"/>
      <c r="T13177" s="10"/>
    </row>
    <row r="13178" spans="16:20" x14ac:dyDescent="0.2">
      <c r="P13178" s="10"/>
      <c r="R13178" s="10"/>
      <c r="S13178" s="10"/>
      <c r="T13178" s="10"/>
    </row>
    <row r="13179" spans="16:20" x14ac:dyDescent="0.2">
      <c r="P13179" s="10"/>
      <c r="R13179" s="10"/>
      <c r="S13179" s="10"/>
      <c r="T13179" s="10"/>
    </row>
    <row r="13180" spans="16:20" x14ac:dyDescent="0.2">
      <c r="P13180" s="10"/>
      <c r="R13180" s="10"/>
      <c r="S13180" s="10"/>
      <c r="T13180" s="10"/>
    </row>
    <row r="13181" spans="16:20" x14ac:dyDescent="0.2">
      <c r="P13181" s="10"/>
      <c r="R13181" s="10"/>
      <c r="S13181" s="10"/>
      <c r="T13181" s="10"/>
    </row>
    <row r="13182" spans="16:20" x14ac:dyDescent="0.2">
      <c r="P13182" s="10"/>
      <c r="R13182" s="10"/>
      <c r="S13182" s="10"/>
      <c r="T13182" s="10"/>
    </row>
    <row r="13183" spans="16:20" x14ac:dyDescent="0.2">
      <c r="P13183" s="10"/>
      <c r="R13183" s="10"/>
      <c r="S13183" s="10"/>
      <c r="T13183" s="10"/>
    </row>
    <row r="13184" spans="16:20" x14ac:dyDescent="0.2">
      <c r="P13184" s="10"/>
      <c r="R13184" s="10"/>
      <c r="S13184" s="10"/>
      <c r="T13184" s="10"/>
    </row>
    <row r="13185" spans="16:20" x14ac:dyDescent="0.2">
      <c r="P13185" s="10"/>
      <c r="R13185" s="10"/>
      <c r="S13185" s="10"/>
      <c r="T13185" s="10"/>
    </row>
    <row r="13186" spans="16:20" x14ac:dyDescent="0.2">
      <c r="P13186" s="10"/>
      <c r="R13186" s="10"/>
      <c r="S13186" s="10"/>
      <c r="T13186" s="10"/>
    </row>
    <row r="13187" spans="16:20" x14ac:dyDescent="0.2">
      <c r="P13187" s="10"/>
      <c r="R13187" s="10"/>
      <c r="S13187" s="10"/>
      <c r="T13187" s="10"/>
    </row>
    <row r="13188" spans="16:20" x14ac:dyDescent="0.2">
      <c r="P13188" s="10"/>
      <c r="R13188" s="10"/>
      <c r="S13188" s="10"/>
      <c r="T13188" s="10"/>
    </row>
    <row r="13189" spans="16:20" x14ac:dyDescent="0.2">
      <c r="P13189" s="10"/>
      <c r="R13189" s="10"/>
      <c r="S13189" s="10"/>
      <c r="T13189" s="10"/>
    </row>
    <row r="13190" spans="16:20" x14ac:dyDescent="0.2">
      <c r="P13190" s="10"/>
      <c r="R13190" s="10"/>
      <c r="S13190" s="10"/>
      <c r="T13190" s="10"/>
    </row>
    <row r="13191" spans="16:20" x14ac:dyDescent="0.2">
      <c r="P13191" s="10"/>
      <c r="R13191" s="10"/>
      <c r="S13191" s="10"/>
      <c r="T13191" s="10"/>
    </row>
    <row r="13192" spans="16:20" x14ac:dyDescent="0.2">
      <c r="P13192" s="10"/>
      <c r="R13192" s="10"/>
      <c r="S13192" s="10"/>
      <c r="T13192" s="10"/>
    </row>
    <row r="13193" spans="16:20" x14ac:dyDescent="0.2">
      <c r="P13193" s="10"/>
      <c r="R13193" s="10"/>
      <c r="S13193" s="10"/>
      <c r="T13193" s="10"/>
    </row>
    <row r="13194" spans="16:20" x14ac:dyDescent="0.2">
      <c r="P13194" s="10"/>
      <c r="R13194" s="10"/>
      <c r="S13194" s="10"/>
      <c r="T13194" s="10"/>
    </row>
    <row r="13195" spans="16:20" x14ac:dyDescent="0.2">
      <c r="P13195" s="10"/>
      <c r="R13195" s="10"/>
      <c r="S13195" s="10"/>
      <c r="T13195" s="10"/>
    </row>
    <row r="13196" spans="16:20" x14ac:dyDescent="0.2">
      <c r="P13196" s="10"/>
      <c r="R13196" s="10"/>
      <c r="S13196" s="10"/>
      <c r="T13196" s="10"/>
    </row>
    <row r="13197" spans="16:20" x14ac:dyDescent="0.2">
      <c r="P13197" s="10"/>
      <c r="R13197" s="10"/>
      <c r="S13197" s="10"/>
      <c r="T13197" s="10"/>
    </row>
    <row r="13198" spans="16:20" x14ac:dyDescent="0.2">
      <c r="P13198" s="10"/>
      <c r="R13198" s="10"/>
      <c r="S13198" s="10"/>
      <c r="T13198" s="10"/>
    </row>
    <row r="13199" spans="16:20" x14ac:dyDescent="0.2">
      <c r="P13199" s="10"/>
      <c r="R13199" s="10"/>
      <c r="S13199" s="10"/>
      <c r="T13199" s="10"/>
    </row>
    <row r="13200" spans="16:20" x14ac:dyDescent="0.2">
      <c r="P13200" s="10"/>
      <c r="R13200" s="10"/>
      <c r="S13200" s="10"/>
      <c r="T13200" s="10"/>
    </row>
    <row r="13201" spans="16:20" x14ac:dyDescent="0.2">
      <c r="P13201" s="10"/>
      <c r="R13201" s="10"/>
      <c r="S13201" s="10"/>
      <c r="T13201" s="10"/>
    </row>
    <row r="13202" spans="16:20" x14ac:dyDescent="0.2">
      <c r="P13202" s="10"/>
      <c r="R13202" s="10"/>
      <c r="S13202" s="10"/>
      <c r="T13202" s="10"/>
    </row>
    <row r="13203" spans="16:20" x14ac:dyDescent="0.2">
      <c r="P13203" s="10"/>
      <c r="R13203" s="10"/>
      <c r="S13203" s="10"/>
      <c r="T13203" s="10"/>
    </row>
    <row r="13204" spans="16:20" x14ac:dyDescent="0.2">
      <c r="P13204" s="10"/>
      <c r="R13204" s="10"/>
      <c r="S13204" s="10"/>
      <c r="T13204" s="10"/>
    </row>
    <row r="13205" spans="16:20" x14ac:dyDescent="0.2">
      <c r="P13205" s="10"/>
      <c r="R13205" s="10"/>
      <c r="S13205" s="10"/>
      <c r="T13205" s="10"/>
    </row>
    <row r="13206" spans="16:20" x14ac:dyDescent="0.2">
      <c r="P13206" s="10"/>
      <c r="R13206" s="10"/>
      <c r="S13206" s="10"/>
      <c r="T13206" s="10"/>
    </row>
    <row r="13207" spans="16:20" x14ac:dyDescent="0.2">
      <c r="P13207" s="10"/>
      <c r="R13207" s="10"/>
      <c r="S13207" s="10"/>
      <c r="T13207" s="10"/>
    </row>
    <row r="13208" spans="16:20" x14ac:dyDescent="0.2">
      <c r="P13208" s="10"/>
      <c r="R13208" s="10"/>
      <c r="S13208" s="10"/>
      <c r="T13208" s="10"/>
    </row>
    <row r="13209" spans="16:20" x14ac:dyDescent="0.2">
      <c r="P13209" s="10"/>
      <c r="R13209" s="10"/>
      <c r="S13209" s="10"/>
      <c r="T13209" s="10"/>
    </row>
    <row r="13210" spans="16:20" x14ac:dyDescent="0.2">
      <c r="P13210" s="10"/>
      <c r="R13210" s="10"/>
      <c r="S13210" s="10"/>
      <c r="T13210" s="10"/>
    </row>
    <row r="13211" spans="16:20" x14ac:dyDescent="0.2">
      <c r="P13211" s="10"/>
      <c r="R13211" s="10"/>
      <c r="S13211" s="10"/>
      <c r="T13211" s="10"/>
    </row>
    <row r="13212" spans="16:20" x14ac:dyDescent="0.2">
      <c r="P13212" s="10"/>
      <c r="R13212" s="10"/>
      <c r="S13212" s="10"/>
      <c r="T13212" s="10"/>
    </row>
    <row r="13213" spans="16:20" x14ac:dyDescent="0.2">
      <c r="P13213" s="10"/>
      <c r="R13213" s="10"/>
      <c r="S13213" s="10"/>
      <c r="T13213" s="10"/>
    </row>
    <row r="13214" spans="16:20" x14ac:dyDescent="0.2">
      <c r="P13214" s="10"/>
      <c r="R13214" s="10"/>
      <c r="S13214" s="10"/>
      <c r="T13214" s="10"/>
    </row>
    <row r="13215" spans="16:20" x14ac:dyDescent="0.2">
      <c r="P13215" s="10"/>
      <c r="R13215" s="10"/>
      <c r="S13215" s="10"/>
      <c r="T13215" s="10"/>
    </row>
    <row r="13216" spans="16:20" x14ac:dyDescent="0.2">
      <c r="P13216" s="10"/>
      <c r="R13216" s="10"/>
      <c r="S13216" s="10"/>
      <c r="T13216" s="10"/>
    </row>
    <row r="13217" spans="16:20" x14ac:dyDescent="0.2">
      <c r="P13217" s="10"/>
      <c r="R13217" s="10"/>
      <c r="S13217" s="10"/>
      <c r="T13217" s="10"/>
    </row>
    <row r="13218" spans="16:20" x14ac:dyDescent="0.2">
      <c r="P13218" s="10"/>
      <c r="R13218" s="10"/>
      <c r="S13218" s="10"/>
      <c r="T13218" s="10"/>
    </row>
    <row r="13219" spans="16:20" x14ac:dyDescent="0.2">
      <c r="P13219" s="10"/>
      <c r="R13219" s="10"/>
      <c r="S13219" s="10"/>
      <c r="T13219" s="10"/>
    </row>
    <row r="13220" spans="16:20" x14ac:dyDescent="0.2">
      <c r="P13220" s="10"/>
      <c r="R13220" s="10"/>
      <c r="S13220" s="10"/>
      <c r="T13220" s="10"/>
    </row>
    <row r="13221" spans="16:20" x14ac:dyDescent="0.2">
      <c r="P13221" s="10"/>
      <c r="R13221" s="10"/>
      <c r="S13221" s="10"/>
      <c r="T13221" s="10"/>
    </row>
    <row r="13222" spans="16:20" x14ac:dyDescent="0.2">
      <c r="P13222" s="10"/>
      <c r="R13222" s="10"/>
      <c r="S13222" s="10"/>
      <c r="T13222" s="10"/>
    </row>
    <row r="13223" spans="16:20" x14ac:dyDescent="0.2">
      <c r="P13223" s="10"/>
      <c r="R13223" s="10"/>
      <c r="S13223" s="10"/>
      <c r="T13223" s="10"/>
    </row>
    <row r="13224" spans="16:20" x14ac:dyDescent="0.2">
      <c r="P13224" s="10"/>
      <c r="R13224" s="10"/>
      <c r="S13224" s="10"/>
      <c r="T13224" s="10"/>
    </row>
    <row r="13225" spans="16:20" x14ac:dyDescent="0.2">
      <c r="P13225" s="10"/>
      <c r="R13225" s="10"/>
      <c r="S13225" s="10"/>
      <c r="T13225" s="10"/>
    </row>
    <row r="13226" spans="16:20" x14ac:dyDescent="0.2">
      <c r="P13226" s="10"/>
      <c r="R13226" s="10"/>
      <c r="S13226" s="10"/>
      <c r="T13226" s="10"/>
    </row>
    <row r="13227" spans="16:20" x14ac:dyDescent="0.2">
      <c r="P13227" s="10"/>
      <c r="R13227" s="10"/>
      <c r="S13227" s="10"/>
      <c r="T13227" s="10"/>
    </row>
    <row r="13228" spans="16:20" x14ac:dyDescent="0.2">
      <c r="P13228" s="10"/>
      <c r="R13228" s="10"/>
      <c r="S13228" s="10"/>
      <c r="T13228" s="10"/>
    </row>
    <row r="13229" spans="16:20" x14ac:dyDescent="0.2">
      <c r="P13229" s="10"/>
      <c r="R13229" s="10"/>
      <c r="S13229" s="10"/>
      <c r="T13229" s="10"/>
    </row>
    <row r="13230" spans="16:20" x14ac:dyDescent="0.2">
      <c r="P13230" s="10"/>
      <c r="R13230" s="10"/>
      <c r="S13230" s="10"/>
      <c r="T13230" s="10"/>
    </row>
    <row r="13231" spans="16:20" x14ac:dyDescent="0.2">
      <c r="P13231" s="10"/>
      <c r="R13231" s="10"/>
      <c r="S13231" s="10"/>
      <c r="T13231" s="10"/>
    </row>
    <row r="13232" spans="16:20" x14ac:dyDescent="0.2">
      <c r="P13232" s="10"/>
      <c r="R13232" s="10"/>
      <c r="S13232" s="10"/>
      <c r="T13232" s="10"/>
    </row>
    <row r="13233" spans="16:20" x14ac:dyDescent="0.2">
      <c r="P13233" s="10"/>
      <c r="R13233" s="10"/>
      <c r="S13233" s="10"/>
      <c r="T13233" s="10"/>
    </row>
    <row r="13234" spans="16:20" x14ac:dyDescent="0.2">
      <c r="P13234" s="10"/>
      <c r="R13234" s="10"/>
      <c r="S13234" s="10"/>
      <c r="T13234" s="10"/>
    </row>
    <row r="13235" spans="16:20" x14ac:dyDescent="0.2">
      <c r="P13235" s="10"/>
      <c r="R13235" s="10"/>
      <c r="S13235" s="10"/>
      <c r="T13235" s="10"/>
    </row>
    <row r="13236" spans="16:20" x14ac:dyDescent="0.2">
      <c r="P13236" s="10"/>
      <c r="R13236" s="10"/>
      <c r="S13236" s="10"/>
      <c r="T13236" s="10"/>
    </row>
    <row r="13237" spans="16:20" x14ac:dyDescent="0.2">
      <c r="P13237" s="10"/>
      <c r="R13237" s="10"/>
      <c r="S13237" s="10"/>
      <c r="T13237" s="10"/>
    </row>
    <row r="13238" spans="16:20" x14ac:dyDescent="0.2">
      <c r="P13238" s="10"/>
      <c r="R13238" s="10"/>
      <c r="S13238" s="10"/>
      <c r="T13238" s="10"/>
    </row>
    <row r="13239" spans="16:20" x14ac:dyDescent="0.2">
      <c r="P13239" s="10"/>
      <c r="R13239" s="10"/>
      <c r="S13239" s="10"/>
      <c r="T13239" s="10"/>
    </row>
    <row r="13240" spans="16:20" x14ac:dyDescent="0.2">
      <c r="P13240" s="10"/>
      <c r="R13240" s="10"/>
      <c r="S13240" s="10"/>
      <c r="T13240" s="10"/>
    </row>
    <row r="13241" spans="16:20" x14ac:dyDescent="0.2">
      <c r="P13241" s="10"/>
      <c r="R13241" s="10"/>
      <c r="S13241" s="10"/>
      <c r="T13241" s="10"/>
    </row>
    <row r="13242" spans="16:20" x14ac:dyDescent="0.2">
      <c r="P13242" s="10"/>
      <c r="R13242" s="10"/>
      <c r="S13242" s="10"/>
      <c r="T13242" s="10"/>
    </row>
    <row r="13243" spans="16:20" x14ac:dyDescent="0.2">
      <c r="P13243" s="10"/>
      <c r="R13243" s="10"/>
      <c r="S13243" s="10"/>
      <c r="T13243" s="10"/>
    </row>
    <row r="13244" spans="16:20" x14ac:dyDescent="0.2">
      <c r="P13244" s="10"/>
      <c r="R13244" s="10"/>
      <c r="S13244" s="10"/>
      <c r="T13244" s="10"/>
    </row>
    <row r="13245" spans="16:20" x14ac:dyDescent="0.2">
      <c r="P13245" s="10"/>
      <c r="R13245" s="10"/>
      <c r="S13245" s="10"/>
      <c r="T13245" s="10"/>
    </row>
    <row r="13246" spans="16:20" x14ac:dyDescent="0.2">
      <c r="P13246" s="10"/>
      <c r="R13246" s="10"/>
      <c r="S13246" s="10"/>
      <c r="T13246" s="10"/>
    </row>
    <row r="13247" spans="16:20" x14ac:dyDescent="0.2">
      <c r="P13247" s="10"/>
      <c r="R13247" s="10"/>
      <c r="S13247" s="10"/>
      <c r="T13247" s="10"/>
    </row>
    <row r="13248" spans="16:20" x14ac:dyDescent="0.2">
      <c r="P13248" s="10"/>
      <c r="R13248" s="10"/>
      <c r="S13248" s="10"/>
      <c r="T13248" s="10"/>
    </row>
    <row r="13249" spans="16:20" x14ac:dyDescent="0.2">
      <c r="P13249" s="10"/>
      <c r="R13249" s="10"/>
      <c r="S13249" s="10"/>
      <c r="T13249" s="10"/>
    </row>
    <row r="13250" spans="16:20" x14ac:dyDescent="0.2">
      <c r="P13250" s="10"/>
      <c r="R13250" s="10"/>
      <c r="S13250" s="10"/>
      <c r="T13250" s="10"/>
    </row>
    <row r="13251" spans="16:20" x14ac:dyDescent="0.2">
      <c r="P13251" s="10"/>
      <c r="R13251" s="10"/>
      <c r="S13251" s="10"/>
      <c r="T13251" s="10"/>
    </row>
    <row r="13252" spans="16:20" x14ac:dyDescent="0.2">
      <c r="P13252" s="10"/>
      <c r="R13252" s="10"/>
      <c r="S13252" s="10"/>
      <c r="T13252" s="10"/>
    </row>
    <row r="13253" spans="16:20" x14ac:dyDescent="0.2">
      <c r="P13253" s="10"/>
      <c r="R13253" s="10"/>
      <c r="S13253" s="10"/>
      <c r="T13253" s="10"/>
    </row>
    <row r="13254" spans="16:20" x14ac:dyDescent="0.2">
      <c r="P13254" s="10"/>
      <c r="R13254" s="10"/>
      <c r="S13254" s="10"/>
      <c r="T13254" s="10"/>
    </row>
    <row r="13255" spans="16:20" x14ac:dyDescent="0.2">
      <c r="P13255" s="10"/>
      <c r="R13255" s="10"/>
      <c r="S13255" s="10"/>
      <c r="T13255" s="10"/>
    </row>
    <row r="13256" spans="16:20" x14ac:dyDescent="0.2">
      <c r="P13256" s="10"/>
      <c r="R13256" s="10"/>
      <c r="S13256" s="10"/>
      <c r="T13256" s="10"/>
    </row>
    <row r="13257" spans="16:20" x14ac:dyDescent="0.2">
      <c r="P13257" s="10"/>
      <c r="R13257" s="10"/>
      <c r="S13257" s="10"/>
      <c r="T13257" s="10"/>
    </row>
    <row r="13258" spans="16:20" x14ac:dyDescent="0.2">
      <c r="P13258" s="10"/>
      <c r="R13258" s="10"/>
      <c r="S13258" s="10"/>
      <c r="T13258" s="10"/>
    </row>
    <row r="13259" spans="16:20" x14ac:dyDescent="0.2">
      <c r="P13259" s="10"/>
      <c r="R13259" s="10"/>
      <c r="S13259" s="10"/>
      <c r="T13259" s="10"/>
    </row>
    <row r="13260" spans="16:20" x14ac:dyDescent="0.2">
      <c r="P13260" s="10"/>
      <c r="R13260" s="10"/>
      <c r="S13260" s="10"/>
      <c r="T13260" s="10"/>
    </row>
    <row r="13261" spans="16:20" x14ac:dyDescent="0.2">
      <c r="P13261" s="10"/>
      <c r="R13261" s="10"/>
      <c r="S13261" s="10"/>
      <c r="T13261" s="10"/>
    </row>
    <row r="13262" spans="16:20" x14ac:dyDescent="0.2">
      <c r="P13262" s="10"/>
      <c r="R13262" s="10"/>
      <c r="S13262" s="10"/>
      <c r="T13262" s="10"/>
    </row>
    <row r="13263" spans="16:20" x14ac:dyDescent="0.2">
      <c r="P13263" s="10"/>
      <c r="R13263" s="10"/>
      <c r="S13263" s="10"/>
      <c r="T13263" s="10"/>
    </row>
    <row r="13264" spans="16:20" x14ac:dyDescent="0.2">
      <c r="P13264" s="10"/>
      <c r="R13264" s="10"/>
      <c r="S13264" s="10"/>
      <c r="T13264" s="10"/>
    </row>
    <row r="13265" spans="16:20" x14ac:dyDescent="0.2">
      <c r="P13265" s="10"/>
      <c r="R13265" s="10"/>
      <c r="S13265" s="10"/>
      <c r="T13265" s="10"/>
    </row>
    <row r="13266" spans="16:20" x14ac:dyDescent="0.2">
      <c r="P13266" s="10"/>
      <c r="R13266" s="10"/>
      <c r="S13266" s="10"/>
      <c r="T13266" s="10"/>
    </row>
    <row r="13267" spans="16:20" x14ac:dyDescent="0.2">
      <c r="P13267" s="10"/>
      <c r="R13267" s="10"/>
      <c r="S13267" s="10"/>
      <c r="T13267" s="10"/>
    </row>
    <row r="13268" spans="16:20" x14ac:dyDescent="0.2">
      <c r="P13268" s="10"/>
      <c r="R13268" s="10"/>
      <c r="S13268" s="10"/>
      <c r="T13268" s="10"/>
    </row>
    <row r="13269" spans="16:20" x14ac:dyDescent="0.2">
      <c r="P13269" s="10"/>
      <c r="R13269" s="10"/>
      <c r="S13269" s="10"/>
      <c r="T13269" s="10"/>
    </row>
    <row r="13270" spans="16:20" x14ac:dyDescent="0.2">
      <c r="P13270" s="10"/>
      <c r="R13270" s="10"/>
      <c r="S13270" s="10"/>
      <c r="T13270" s="10"/>
    </row>
    <row r="13271" spans="16:20" x14ac:dyDescent="0.2">
      <c r="P13271" s="10"/>
      <c r="R13271" s="10"/>
      <c r="S13271" s="10"/>
      <c r="T13271" s="10"/>
    </row>
    <row r="13272" spans="16:20" x14ac:dyDescent="0.2">
      <c r="P13272" s="10"/>
      <c r="R13272" s="10"/>
      <c r="S13272" s="10"/>
      <c r="T13272" s="10"/>
    </row>
    <row r="13273" spans="16:20" x14ac:dyDescent="0.2">
      <c r="P13273" s="10"/>
      <c r="R13273" s="10"/>
      <c r="S13273" s="10"/>
      <c r="T13273" s="10"/>
    </row>
    <row r="13274" spans="16:20" x14ac:dyDescent="0.2">
      <c r="P13274" s="10"/>
      <c r="R13274" s="10"/>
      <c r="S13274" s="10"/>
      <c r="T13274" s="10"/>
    </row>
    <row r="13275" spans="16:20" x14ac:dyDescent="0.2">
      <c r="P13275" s="10"/>
      <c r="R13275" s="10"/>
      <c r="S13275" s="10"/>
      <c r="T13275" s="10"/>
    </row>
    <row r="13276" spans="16:20" x14ac:dyDescent="0.2">
      <c r="P13276" s="10"/>
      <c r="R13276" s="10"/>
      <c r="S13276" s="10"/>
      <c r="T13276" s="10"/>
    </row>
    <row r="13277" spans="16:20" x14ac:dyDescent="0.2">
      <c r="P13277" s="10"/>
      <c r="R13277" s="10"/>
      <c r="S13277" s="10"/>
      <c r="T13277" s="10"/>
    </row>
    <row r="13278" spans="16:20" x14ac:dyDescent="0.2">
      <c r="P13278" s="10"/>
      <c r="R13278" s="10"/>
      <c r="S13278" s="10"/>
      <c r="T13278" s="10"/>
    </row>
    <row r="13279" spans="16:20" x14ac:dyDescent="0.2">
      <c r="P13279" s="10"/>
      <c r="R13279" s="10"/>
      <c r="S13279" s="10"/>
      <c r="T13279" s="10"/>
    </row>
    <row r="13280" spans="16:20" x14ac:dyDescent="0.2">
      <c r="P13280" s="10"/>
      <c r="R13280" s="10"/>
      <c r="S13280" s="10"/>
      <c r="T13280" s="10"/>
    </row>
    <row r="13281" spans="16:20" x14ac:dyDescent="0.2">
      <c r="P13281" s="10"/>
      <c r="R13281" s="10"/>
      <c r="S13281" s="10"/>
      <c r="T13281" s="10"/>
    </row>
    <row r="13282" spans="16:20" x14ac:dyDescent="0.2">
      <c r="P13282" s="10"/>
      <c r="R13282" s="10"/>
      <c r="S13282" s="10"/>
      <c r="T13282" s="10"/>
    </row>
    <row r="13283" spans="16:20" x14ac:dyDescent="0.2">
      <c r="P13283" s="10"/>
      <c r="R13283" s="10"/>
      <c r="S13283" s="10"/>
      <c r="T13283" s="10"/>
    </row>
    <row r="13284" spans="16:20" x14ac:dyDescent="0.2">
      <c r="P13284" s="10"/>
      <c r="R13284" s="10"/>
      <c r="S13284" s="10"/>
      <c r="T13284" s="10"/>
    </row>
    <row r="13285" spans="16:20" x14ac:dyDescent="0.2">
      <c r="P13285" s="10"/>
      <c r="R13285" s="10"/>
      <c r="S13285" s="10"/>
      <c r="T13285" s="10"/>
    </row>
    <row r="13286" spans="16:20" x14ac:dyDescent="0.2">
      <c r="P13286" s="10"/>
      <c r="R13286" s="10"/>
      <c r="S13286" s="10"/>
      <c r="T13286" s="10"/>
    </row>
    <row r="13287" spans="16:20" x14ac:dyDescent="0.2">
      <c r="P13287" s="10"/>
      <c r="R13287" s="10"/>
      <c r="S13287" s="10"/>
      <c r="T13287" s="10"/>
    </row>
    <row r="13288" spans="16:20" x14ac:dyDescent="0.2">
      <c r="P13288" s="10"/>
      <c r="R13288" s="10"/>
      <c r="S13288" s="10"/>
      <c r="T13288" s="10"/>
    </row>
    <row r="13289" spans="16:20" x14ac:dyDescent="0.2">
      <c r="P13289" s="10"/>
      <c r="R13289" s="10"/>
      <c r="S13289" s="10"/>
      <c r="T13289" s="10"/>
    </row>
    <row r="13290" spans="16:20" x14ac:dyDescent="0.2">
      <c r="P13290" s="10"/>
      <c r="R13290" s="10"/>
      <c r="S13290" s="10"/>
      <c r="T13290" s="10"/>
    </row>
    <row r="13291" spans="16:20" x14ac:dyDescent="0.2">
      <c r="P13291" s="10"/>
      <c r="R13291" s="10"/>
      <c r="S13291" s="10"/>
      <c r="T13291" s="10"/>
    </row>
    <row r="13292" spans="16:20" x14ac:dyDescent="0.2">
      <c r="P13292" s="10"/>
      <c r="R13292" s="10"/>
      <c r="S13292" s="10"/>
      <c r="T13292" s="10"/>
    </row>
    <row r="13293" spans="16:20" x14ac:dyDescent="0.2">
      <c r="P13293" s="10"/>
      <c r="R13293" s="10"/>
      <c r="S13293" s="10"/>
      <c r="T13293" s="10"/>
    </row>
    <row r="13294" spans="16:20" x14ac:dyDescent="0.2">
      <c r="P13294" s="10"/>
      <c r="R13294" s="10"/>
      <c r="S13294" s="10"/>
      <c r="T13294" s="10"/>
    </row>
    <row r="13295" spans="16:20" x14ac:dyDescent="0.2">
      <c r="P13295" s="10"/>
      <c r="R13295" s="10"/>
      <c r="S13295" s="10"/>
      <c r="T13295" s="10"/>
    </row>
    <row r="13296" spans="16:20" x14ac:dyDescent="0.2">
      <c r="P13296" s="10"/>
      <c r="R13296" s="10"/>
      <c r="S13296" s="10"/>
      <c r="T13296" s="10"/>
    </row>
    <row r="13297" spans="16:20" x14ac:dyDescent="0.2">
      <c r="P13297" s="10"/>
      <c r="R13297" s="10"/>
      <c r="S13297" s="10"/>
      <c r="T13297" s="10"/>
    </row>
    <row r="13298" spans="16:20" x14ac:dyDescent="0.2">
      <c r="P13298" s="10"/>
      <c r="R13298" s="10"/>
      <c r="S13298" s="10"/>
      <c r="T13298" s="10"/>
    </row>
    <row r="13299" spans="16:20" x14ac:dyDescent="0.2">
      <c r="P13299" s="10"/>
      <c r="R13299" s="10"/>
      <c r="S13299" s="10"/>
      <c r="T13299" s="10"/>
    </row>
    <row r="13300" spans="16:20" x14ac:dyDescent="0.2">
      <c r="P13300" s="10"/>
      <c r="R13300" s="10"/>
      <c r="S13300" s="10"/>
      <c r="T13300" s="10"/>
    </row>
    <row r="13301" spans="16:20" x14ac:dyDescent="0.2">
      <c r="P13301" s="10"/>
      <c r="R13301" s="10"/>
      <c r="S13301" s="10"/>
      <c r="T13301" s="10"/>
    </row>
    <row r="13302" spans="16:20" x14ac:dyDescent="0.2">
      <c r="P13302" s="10"/>
      <c r="R13302" s="10"/>
      <c r="S13302" s="10"/>
      <c r="T13302" s="10"/>
    </row>
    <row r="13303" spans="16:20" x14ac:dyDescent="0.2">
      <c r="P13303" s="10"/>
      <c r="R13303" s="10"/>
      <c r="S13303" s="10"/>
      <c r="T13303" s="10"/>
    </row>
    <row r="13304" spans="16:20" x14ac:dyDescent="0.2">
      <c r="P13304" s="10"/>
      <c r="R13304" s="10"/>
      <c r="S13304" s="10"/>
      <c r="T13304" s="10"/>
    </row>
    <row r="13305" spans="16:20" x14ac:dyDescent="0.2">
      <c r="P13305" s="10"/>
      <c r="R13305" s="10"/>
      <c r="S13305" s="10"/>
      <c r="T13305" s="10"/>
    </row>
    <row r="13306" spans="16:20" x14ac:dyDescent="0.2">
      <c r="P13306" s="10"/>
      <c r="R13306" s="10"/>
      <c r="S13306" s="10"/>
      <c r="T13306" s="10"/>
    </row>
    <row r="13307" spans="16:20" x14ac:dyDescent="0.2">
      <c r="P13307" s="10"/>
      <c r="R13307" s="10"/>
      <c r="S13307" s="10"/>
      <c r="T13307" s="10"/>
    </row>
    <row r="13308" spans="16:20" x14ac:dyDescent="0.2">
      <c r="P13308" s="10"/>
      <c r="R13308" s="10"/>
      <c r="S13308" s="10"/>
      <c r="T13308" s="10"/>
    </row>
    <row r="13309" spans="16:20" x14ac:dyDescent="0.2">
      <c r="P13309" s="10"/>
      <c r="R13309" s="10"/>
      <c r="S13309" s="10"/>
      <c r="T13309" s="10"/>
    </row>
    <row r="13310" spans="16:20" x14ac:dyDescent="0.2">
      <c r="P13310" s="10"/>
      <c r="R13310" s="10"/>
      <c r="S13310" s="10"/>
      <c r="T13310" s="10"/>
    </row>
    <row r="13311" spans="16:20" x14ac:dyDescent="0.2">
      <c r="P13311" s="10"/>
      <c r="R13311" s="10"/>
      <c r="S13311" s="10"/>
      <c r="T13311" s="10"/>
    </row>
    <row r="13312" spans="16:20" x14ac:dyDescent="0.2">
      <c r="P13312" s="10"/>
      <c r="R13312" s="10"/>
      <c r="S13312" s="10"/>
      <c r="T13312" s="10"/>
    </row>
    <row r="13313" spans="16:20" x14ac:dyDescent="0.2">
      <c r="P13313" s="10"/>
      <c r="R13313" s="10"/>
      <c r="S13313" s="10"/>
      <c r="T13313" s="10"/>
    </row>
    <row r="13314" spans="16:20" x14ac:dyDescent="0.2">
      <c r="P13314" s="10"/>
      <c r="R13314" s="10"/>
      <c r="S13314" s="10"/>
      <c r="T13314" s="10"/>
    </row>
    <row r="13315" spans="16:20" x14ac:dyDescent="0.2">
      <c r="P13315" s="10"/>
      <c r="R13315" s="10"/>
      <c r="S13315" s="10"/>
      <c r="T13315" s="10"/>
    </row>
    <row r="13316" spans="16:20" x14ac:dyDescent="0.2">
      <c r="P13316" s="10"/>
      <c r="R13316" s="10"/>
      <c r="S13316" s="10"/>
      <c r="T13316" s="10"/>
    </row>
    <row r="13317" spans="16:20" x14ac:dyDescent="0.2">
      <c r="P13317" s="10"/>
      <c r="R13317" s="10"/>
      <c r="S13317" s="10"/>
      <c r="T13317" s="10"/>
    </row>
    <row r="13318" spans="16:20" x14ac:dyDescent="0.2">
      <c r="P13318" s="10"/>
      <c r="R13318" s="10"/>
      <c r="S13318" s="10"/>
      <c r="T13318" s="10"/>
    </row>
    <row r="13319" spans="16:20" x14ac:dyDescent="0.2">
      <c r="P13319" s="10"/>
      <c r="R13319" s="10"/>
      <c r="S13319" s="10"/>
      <c r="T13319" s="10"/>
    </row>
    <row r="13320" spans="16:20" x14ac:dyDescent="0.2">
      <c r="P13320" s="10"/>
      <c r="R13320" s="10"/>
      <c r="S13320" s="10"/>
      <c r="T13320" s="10"/>
    </row>
    <row r="13321" spans="16:20" x14ac:dyDescent="0.2">
      <c r="P13321" s="10"/>
      <c r="R13321" s="10"/>
      <c r="S13321" s="10"/>
      <c r="T13321" s="10"/>
    </row>
    <row r="13322" spans="16:20" x14ac:dyDescent="0.2">
      <c r="P13322" s="10"/>
      <c r="R13322" s="10"/>
      <c r="S13322" s="10"/>
      <c r="T13322" s="10"/>
    </row>
    <row r="13323" spans="16:20" x14ac:dyDescent="0.2">
      <c r="P13323" s="10"/>
      <c r="R13323" s="10"/>
      <c r="S13323" s="10"/>
      <c r="T13323" s="10"/>
    </row>
    <row r="13324" spans="16:20" x14ac:dyDescent="0.2">
      <c r="P13324" s="10"/>
      <c r="R13324" s="10"/>
      <c r="S13324" s="10"/>
      <c r="T13324" s="10"/>
    </row>
    <row r="13325" spans="16:20" x14ac:dyDescent="0.2">
      <c r="P13325" s="10"/>
      <c r="R13325" s="10"/>
      <c r="S13325" s="10"/>
      <c r="T13325" s="10"/>
    </row>
    <row r="13326" spans="16:20" x14ac:dyDescent="0.2">
      <c r="P13326" s="10"/>
      <c r="R13326" s="10"/>
      <c r="S13326" s="10"/>
      <c r="T13326" s="10"/>
    </row>
    <row r="13327" spans="16:20" x14ac:dyDescent="0.2">
      <c r="P13327" s="10"/>
      <c r="R13327" s="10"/>
      <c r="S13327" s="10"/>
      <c r="T13327" s="10"/>
    </row>
    <row r="13328" spans="16:20" x14ac:dyDescent="0.2">
      <c r="P13328" s="10"/>
      <c r="R13328" s="10"/>
      <c r="S13328" s="10"/>
      <c r="T13328" s="10"/>
    </row>
    <row r="13329" spans="16:20" x14ac:dyDescent="0.2">
      <c r="P13329" s="10"/>
      <c r="R13329" s="10"/>
      <c r="S13329" s="10"/>
      <c r="T13329" s="10"/>
    </row>
    <row r="13330" spans="16:20" x14ac:dyDescent="0.2">
      <c r="P13330" s="10"/>
      <c r="R13330" s="10"/>
      <c r="S13330" s="10"/>
      <c r="T13330" s="10"/>
    </row>
    <row r="13331" spans="16:20" x14ac:dyDescent="0.2">
      <c r="P13331" s="10"/>
      <c r="R13331" s="10"/>
      <c r="S13331" s="10"/>
      <c r="T13331" s="10"/>
    </row>
    <row r="13332" spans="16:20" x14ac:dyDescent="0.2">
      <c r="P13332" s="10"/>
      <c r="R13332" s="10"/>
      <c r="S13332" s="10"/>
      <c r="T13332" s="10"/>
    </row>
    <row r="13333" spans="16:20" x14ac:dyDescent="0.2">
      <c r="P13333" s="10"/>
      <c r="R13333" s="10"/>
      <c r="S13333" s="10"/>
      <c r="T13333" s="10"/>
    </row>
    <row r="13334" spans="16:20" x14ac:dyDescent="0.2">
      <c r="P13334" s="10"/>
      <c r="R13334" s="10"/>
      <c r="S13334" s="10"/>
      <c r="T13334" s="10"/>
    </row>
    <row r="13335" spans="16:20" x14ac:dyDescent="0.2">
      <c r="P13335" s="10"/>
      <c r="R13335" s="10"/>
      <c r="S13335" s="10"/>
      <c r="T13335" s="10"/>
    </row>
    <row r="13336" spans="16:20" x14ac:dyDescent="0.2">
      <c r="P13336" s="10"/>
      <c r="R13336" s="10"/>
      <c r="S13336" s="10"/>
      <c r="T13336" s="10"/>
    </row>
    <row r="13337" spans="16:20" x14ac:dyDescent="0.2">
      <c r="P13337" s="10"/>
      <c r="R13337" s="10"/>
      <c r="S13337" s="10"/>
      <c r="T13337" s="10"/>
    </row>
    <row r="13338" spans="16:20" x14ac:dyDescent="0.2">
      <c r="P13338" s="10"/>
      <c r="R13338" s="10"/>
      <c r="S13338" s="10"/>
      <c r="T13338" s="10"/>
    </row>
    <row r="13339" spans="16:20" x14ac:dyDescent="0.2">
      <c r="P13339" s="10"/>
      <c r="R13339" s="10"/>
      <c r="S13339" s="10"/>
      <c r="T13339" s="10"/>
    </row>
    <row r="13340" spans="16:20" x14ac:dyDescent="0.2">
      <c r="P13340" s="10"/>
      <c r="R13340" s="10"/>
      <c r="S13340" s="10"/>
      <c r="T13340" s="10"/>
    </row>
    <row r="13341" spans="16:20" x14ac:dyDescent="0.2">
      <c r="P13341" s="10"/>
      <c r="R13341" s="10"/>
      <c r="S13341" s="10"/>
      <c r="T13341" s="10"/>
    </row>
    <row r="13342" spans="16:20" x14ac:dyDescent="0.2">
      <c r="P13342" s="10"/>
      <c r="R13342" s="10"/>
      <c r="S13342" s="10"/>
      <c r="T13342" s="10"/>
    </row>
    <row r="13343" spans="16:20" x14ac:dyDescent="0.2">
      <c r="P13343" s="10"/>
      <c r="R13343" s="10"/>
      <c r="S13343" s="10"/>
      <c r="T13343" s="10"/>
    </row>
    <row r="13344" spans="16:20" x14ac:dyDescent="0.2">
      <c r="P13344" s="10"/>
      <c r="R13344" s="10"/>
      <c r="S13344" s="10"/>
      <c r="T13344" s="10"/>
    </row>
    <row r="13345" spans="16:20" x14ac:dyDescent="0.2">
      <c r="P13345" s="10"/>
      <c r="R13345" s="10"/>
      <c r="S13345" s="10"/>
      <c r="T13345" s="10"/>
    </row>
    <row r="13346" spans="16:20" x14ac:dyDescent="0.2">
      <c r="P13346" s="10"/>
      <c r="R13346" s="10"/>
      <c r="S13346" s="10"/>
      <c r="T13346" s="10"/>
    </row>
    <row r="13347" spans="16:20" x14ac:dyDescent="0.2">
      <c r="P13347" s="10"/>
      <c r="R13347" s="10"/>
      <c r="S13347" s="10"/>
      <c r="T13347" s="10"/>
    </row>
    <row r="13348" spans="16:20" x14ac:dyDescent="0.2">
      <c r="P13348" s="10"/>
      <c r="R13348" s="10"/>
      <c r="S13348" s="10"/>
      <c r="T13348" s="10"/>
    </row>
    <row r="13349" spans="16:20" x14ac:dyDescent="0.2">
      <c r="P13349" s="10"/>
      <c r="R13349" s="10"/>
      <c r="S13349" s="10"/>
      <c r="T13349" s="10"/>
    </row>
    <row r="13350" spans="16:20" x14ac:dyDescent="0.2">
      <c r="P13350" s="10"/>
      <c r="R13350" s="10"/>
      <c r="S13350" s="10"/>
      <c r="T13350" s="10"/>
    </row>
    <row r="13351" spans="16:20" x14ac:dyDescent="0.2">
      <c r="P13351" s="10"/>
      <c r="R13351" s="10"/>
      <c r="S13351" s="10"/>
      <c r="T13351" s="10"/>
    </row>
    <row r="13352" spans="16:20" x14ac:dyDescent="0.2">
      <c r="P13352" s="10"/>
      <c r="R13352" s="10"/>
      <c r="S13352" s="10"/>
      <c r="T13352" s="10"/>
    </row>
    <row r="13353" spans="16:20" x14ac:dyDescent="0.2">
      <c r="P13353" s="10"/>
      <c r="R13353" s="10"/>
      <c r="S13353" s="10"/>
      <c r="T13353" s="10"/>
    </row>
    <row r="13354" spans="16:20" x14ac:dyDescent="0.2">
      <c r="P13354" s="10"/>
      <c r="R13354" s="10"/>
      <c r="S13354" s="10"/>
      <c r="T13354" s="10"/>
    </row>
    <row r="13355" spans="16:20" x14ac:dyDescent="0.2">
      <c r="P13355" s="10"/>
      <c r="R13355" s="10"/>
      <c r="S13355" s="10"/>
      <c r="T13355" s="10"/>
    </row>
    <row r="13356" spans="16:20" x14ac:dyDescent="0.2">
      <c r="P13356" s="10"/>
      <c r="R13356" s="10"/>
      <c r="S13356" s="10"/>
      <c r="T13356" s="10"/>
    </row>
    <row r="13357" spans="16:20" x14ac:dyDescent="0.2">
      <c r="P13357" s="10"/>
      <c r="R13357" s="10"/>
      <c r="S13357" s="10"/>
      <c r="T13357" s="10"/>
    </row>
    <row r="13358" spans="16:20" x14ac:dyDescent="0.2">
      <c r="P13358" s="10"/>
      <c r="R13358" s="10"/>
      <c r="S13358" s="10"/>
      <c r="T13358" s="10"/>
    </row>
    <row r="13359" spans="16:20" x14ac:dyDescent="0.2">
      <c r="P13359" s="10"/>
      <c r="R13359" s="10"/>
      <c r="S13359" s="10"/>
      <c r="T13359" s="10"/>
    </row>
    <row r="13360" spans="16:20" x14ac:dyDescent="0.2">
      <c r="P13360" s="10"/>
      <c r="R13360" s="10"/>
      <c r="S13360" s="10"/>
      <c r="T13360" s="10"/>
    </row>
    <row r="13361" spans="16:20" x14ac:dyDescent="0.2">
      <c r="P13361" s="10"/>
      <c r="R13361" s="10"/>
      <c r="S13361" s="10"/>
      <c r="T13361" s="10"/>
    </row>
    <row r="13362" spans="16:20" x14ac:dyDescent="0.2">
      <c r="P13362" s="10"/>
      <c r="R13362" s="10"/>
      <c r="S13362" s="10"/>
      <c r="T13362" s="10"/>
    </row>
    <row r="13363" spans="16:20" x14ac:dyDescent="0.2">
      <c r="P13363" s="10"/>
      <c r="R13363" s="10"/>
      <c r="S13363" s="10"/>
      <c r="T13363" s="10"/>
    </row>
    <row r="13364" spans="16:20" x14ac:dyDescent="0.2">
      <c r="P13364" s="10"/>
      <c r="R13364" s="10"/>
      <c r="S13364" s="10"/>
      <c r="T13364" s="10"/>
    </row>
    <row r="13365" spans="16:20" x14ac:dyDescent="0.2">
      <c r="P13365" s="10"/>
      <c r="R13365" s="10"/>
      <c r="S13365" s="10"/>
      <c r="T13365" s="10"/>
    </row>
    <row r="13366" spans="16:20" x14ac:dyDescent="0.2">
      <c r="P13366" s="10"/>
      <c r="R13366" s="10"/>
      <c r="S13366" s="10"/>
      <c r="T13366" s="10"/>
    </row>
    <row r="13367" spans="16:20" x14ac:dyDescent="0.2">
      <c r="P13367" s="10"/>
      <c r="R13367" s="10"/>
      <c r="S13367" s="10"/>
      <c r="T13367" s="10"/>
    </row>
    <row r="13368" spans="16:20" x14ac:dyDescent="0.2">
      <c r="P13368" s="10"/>
      <c r="R13368" s="10"/>
      <c r="S13368" s="10"/>
      <c r="T13368" s="10"/>
    </row>
    <row r="13369" spans="16:20" x14ac:dyDescent="0.2">
      <c r="P13369" s="10"/>
      <c r="R13369" s="10"/>
      <c r="S13369" s="10"/>
      <c r="T13369" s="10"/>
    </row>
    <row r="13370" spans="16:20" x14ac:dyDescent="0.2">
      <c r="P13370" s="10"/>
      <c r="R13370" s="10"/>
      <c r="S13370" s="10"/>
      <c r="T13370" s="10"/>
    </row>
    <row r="13371" spans="16:20" x14ac:dyDescent="0.2">
      <c r="P13371" s="10"/>
      <c r="R13371" s="10"/>
      <c r="S13371" s="10"/>
      <c r="T13371" s="10"/>
    </row>
    <row r="13372" spans="16:20" x14ac:dyDescent="0.2">
      <c r="P13372" s="10"/>
      <c r="R13372" s="10"/>
      <c r="S13372" s="10"/>
      <c r="T13372" s="10"/>
    </row>
    <row r="13373" spans="16:20" x14ac:dyDescent="0.2">
      <c r="P13373" s="10"/>
      <c r="R13373" s="10"/>
      <c r="S13373" s="10"/>
      <c r="T13373" s="10"/>
    </row>
    <row r="13374" spans="16:20" x14ac:dyDescent="0.2">
      <c r="P13374" s="10"/>
      <c r="R13374" s="10"/>
      <c r="S13374" s="10"/>
      <c r="T13374" s="10"/>
    </row>
    <row r="13375" spans="16:20" x14ac:dyDescent="0.2">
      <c r="P13375" s="10"/>
      <c r="R13375" s="10"/>
      <c r="S13375" s="10"/>
      <c r="T13375" s="10"/>
    </row>
    <row r="13376" spans="16:20" x14ac:dyDescent="0.2">
      <c r="P13376" s="10"/>
      <c r="R13376" s="10"/>
      <c r="S13376" s="10"/>
      <c r="T13376" s="10"/>
    </row>
    <row r="13377" spans="16:20" x14ac:dyDescent="0.2">
      <c r="P13377" s="10"/>
      <c r="R13377" s="10"/>
      <c r="S13377" s="10"/>
      <c r="T13377" s="10"/>
    </row>
    <row r="13378" spans="16:20" x14ac:dyDescent="0.2">
      <c r="P13378" s="10"/>
      <c r="R13378" s="10"/>
      <c r="S13378" s="10"/>
      <c r="T13378" s="10"/>
    </row>
    <row r="13379" spans="16:20" x14ac:dyDescent="0.2">
      <c r="P13379" s="10"/>
      <c r="R13379" s="10"/>
      <c r="S13379" s="10"/>
      <c r="T13379" s="10"/>
    </row>
    <row r="13380" spans="16:20" x14ac:dyDescent="0.2">
      <c r="P13380" s="10"/>
      <c r="R13380" s="10"/>
      <c r="S13380" s="10"/>
      <c r="T13380" s="10"/>
    </row>
    <row r="13381" spans="16:20" x14ac:dyDescent="0.2">
      <c r="P13381" s="10"/>
      <c r="R13381" s="10"/>
      <c r="S13381" s="10"/>
      <c r="T13381" s="10"/>
    </row>
    <row r="13382" spans="16:20" x14ac:dyDescent="0.2">
      <c r="P13382" s="10"/>
      <c r="R13382" s="10"/>
      <c r="S13382" s="10"/>
      <c r="T13382" s="10"/>
    </row>
    <row r="13383" spans="16:20" x14ac:dyDescent="0.2">
      <c r="P13383" s="10"/>
      <c r="R13383" s="10"/>
      <c r="S13383" s="10"/>
      <c r="T13383" s="10"/>
    </row>
    <row r="13384" spans="16:20" x14ac:dyDescent="0.2">
      <c r="P13384" s="10"/>
      <c r="R13384" s="10"/>
      <c r="S13384" s="10"/>
      <c r="T13384" s="10"/>
    </row>
    <row r="13385" spans="16:20" x14ac:dyDescent="0.2">
      <c r="P13385" s="10"/>
      <c r="R13385" s="10"/>
      <c r="S13385" s="10"/>
      <c r="T13385" s="10"/>
    </row>
    <row r="13386" spans="16:20" x14ac:dyDescent="0.2">
      <c r="P13386" s="10"/>
      <c r="R13386" s="10"/>
      <c r="S13386" s="10"/>
      <c r="T13386" s="10"/>
    </row>
    <row r="13387" spans="16:20" x14ac:dyDescent="0.2">
      <c r="P13387" s="10"/>
      <c r="R13387" s="10"/>
      <c r="S13387" s="10"/>
      <c r="T13387" s="10"/>
    </row>
    <row r="13388" spans="16:20" x14ac:dyDescent="0.2">
      <c r="P13388" s="10"/>
      <c r="R13388" s="10"/>
      <c r="S13388" s="10"/>
      <c r="T13388" s="10"/>
    </row>
    <row r="13389" spans="16:20" x14ac:dyDescent="0.2">
      <c r="P13389" s="10"/>
      <c r="R13389" s="10"/>
      <c r="S13389" s="10"/>
      <c r="T13389" s="10"/>
    </row>
    <row r="13390" spans="16:20" x14ac:dyDescent="0.2">
      <c r="P13390" s="10"/>
      <c r="R13390" s="10"/>
      <c r="S13390" s="10"/>
      <c r="T13390" s="10"/>
    </row>
    <row r="13391" spans="16:20" x14ac:dyDescent="0.2">
      <c r="P13391" s="10"/>
      <c r="R13391" s="10"/>
      <c r="S13391" s="10"/>
      <c r="T13391" s="10"/>
    </row>
    <row r="13392" spans="16:20" x14ac:dyDescent="0.2">
      <c r="P13392" s="10"/>
      <c r="R13392" s="10"/>
      <c r="S13392" s="10"/>
      <c r="T13392" s="10"/>
    </row>
    <row r="13393" spans="16:20" x14ac:dyDescent="0.2">
      <c r="P13393" s="10"/>
      <c r="R13393" s="10"/>
      <c r="S13393" s="10"/>
      <c r="T13393" s="10"/>
    </row>
    <row r="13394" spans="16:20" x14ac:dyDescent="0.2">
      <c r="P13394" s="10"/>
      <c r="R13394" s="10"/>
      <c r="S13394" s="10"/>
      <c r="T13394" s="10"/>
    </row>
    <row r="13395" spans="16:20" x14ac:dyDescent="0.2">
      <c r="P13395" s="10"/>
      <c r="R13395" s="10"/>
      <c r="S13395" s="10"/>
      <c r="T13395" s="10"/>
    </row>
    <row r="13396" spans="16:20" x14ac:dyDescent="0.2">
      <c r="P13396" s="10"/>
      <c r="R13396" s="10"/>
      <c r="S13396" s="10"/>
      <c r="T13396" s="10"/>
    </row>
    <row r="13397" spans="16:20" x14ac:dyDescent="0.2">
      <c r="P13397" s="10"/>
      <c r="R13397" s="10"/>
      <c r="S13397" s="10"/>
      <c r="T13397" s="10"/>
    </row>
    <row r="13398" spans="16:20" x14ac:dyDescent="0.2">
      <c r="P13398" s="10"/>
      <c r="R13398" s="10"/>
      <c r="S13398" s="10"/>
      <c r="T13398" s="10"/>
    </row>
    <row r="13399" spans="16:20" x14ac:dyDescent="0.2">
      <c r="P13399" s="10"/>
      <c r="R13399" s="10"/>
      <c r="S13399" s="10"/>
      <c r="T13399" s="10"/>
    </row>
    <row r="13400" spans="16:20" x14ac:dyDescent="0.2">
      <c r="P13400" s="10"/>
      <c r="R13400" s="10"/>
      <c r="S13400" s="10"/>
      <c r="T13400" s="10"/>
    </row>
    <row r="13401" spans="16:20" x14ac:dyDescent="0.2">
      <c r="P13401" s="10"/>
      <c r="R13401" s="10"/>
      <c r="S13401" s="10"/>
      <c r="T13401" s="10"/>
    </row>
    <row r="13402" spans="16:20" x14ac:dyDescent="0.2">
      <c r="P13402" s="10"/>
      <c r="R13402" s="10"/>
      <c r="S13402" s="10"/>
      <c r="T13402" s="10"/>
    </row>
    <row r="13403" spans="16:20" x14ac:dyDescent="0.2">
      <c r="P13403" s="10"/>
      <c r="R13403" s="10"/>
      <c r="S13403" s="10"/>
      <c r="T13403" s="10"/>
    </row>
    <row r="13404" spans="16:20" x14ac:dyDescent="0.2">
      <c r="P13404" s="10"/>
      <c r="R13404" s="10"/>
      <c r="S13404" s="10"/>
      <c r="T13404" s="10"/>
    </row>
    <row r="13405" spans="16:20" x14ac:dyDescent="0.2">
      <c r="P13405" s="10"/>
      <c r="R13405" s="10"/>
      <c r="S13405" s="10"/>
      <c r="T13405" s="10"/>
    </row>
    <row r="13406" spans="16:20" x14ac:dyDescent="0.2">
      <c r="P13406" s="10"/>
      <c r="R13406" s="10"/>
      <c r="S13406" s="10"/>
      <c r="T13406" s="10"/>
    </row>
    <row r="13407" spans="16:20" x14ac:dyDescent="0.2">
      <c r="P13407" s="10"/>
      <c r="R13407" s="10"/>
      <c r="S13407" s="10"/>
      <c r="T13407" s="10"/>
    </row>
    <row r="13408" spans="16:20" x14ac:dyDescent="0.2">
      <c r="P13408" s="10"/>
      <c r="R13408" s="10"/>
      <c r="S13408" s="10"/>
      <c r="T13408" s="10"/>
    </row>
    <row r="13409" spans="16:20" x14ac:dyDescent="0.2">
      <c r="P13409" s="10"/>
      <c r="R13409" s="10"/>
      <c r="S13409" s="10"/>
      <c r="T13409" s="10"/>
    </row>
    <row r="13410" spans="16:20" x14ac:dyDescent="0.2">
      <c r="P13410" s="10"/>
      <c r="R13410" s="10"/>
      <c r="S13410" s="10"/>
      <c r="T13410" s="10"/>
    </row>
    <row r="13411" spans="16:20" x14ac:dyDescent="0.2">
      <c r="P13411" s="10"/>
      <c r="R13411" s="10"/>
      <c r="S13411" s="10"/>
      <c r="T13411" s="10"/>
    </row>
    <row r="13412" spans="16:20" x14ac:dyDescent="0.2">
      <c r="P13412" s="10"/>
      <c r="R13412" s="10"/>
      <c r="S13412" s="10"/>
      <c r="T13412" s="10"/>
    </row>
    <row r="13413" spans="16:20" x14ac:dyDescent="0.2">
      <c r="P13413" s="10"/>
      <c r="R13413" s="10"/>
      <c r="S13413" s="10"/>
      <c r="T13413" s="10"/>
    </row>
    <row r="13414" spans="16:20" x14ac:dyDescent="0.2">
      <c r="P13414" s="10"/>
      <c r="R13414" s="10"/>
      <c r="S13414" s="10"/>
      <c r="T13414" s="10"/>
    </row>
    <row r="13415" spans="16:20" x14ac:dyDescent="0.2">
      <c r="P13415" s="10"/>
      <c r="R13415" s="10"/>
      <c r="S13415" s="10"/>
      <c r="T13415" s="10"/>
    </row>
    <row r="13416" spans="16:20" x14ac:dyDescent="0.2">
      <c r="P13416" s="10"/>
      <c r="R13416" s="10"/>
      <c r="S13416" s="10"/>
      <c r="T13416" s="10"/>
    </row>
    <row r="13417" spans="16:20" x14ac:dyDescent="0.2">
      <c r="P13417" s="10"/>
      <c r="R13417" s="10"/>
      <c r="S13417" s="10"/>
      <c r="T13417" s="10"/>
    </row>
    <row r="13418" spans="16:20" x14ac:dyDescent="0.2">
      <c r="P13418" s="10"/>
      <c r="R13418" s="10"/>
      <c r="S13418" s="10"/>
      <c r="T13418" s="10"/>
    </row>
    <row r="13419" spans="16:20" x14ac:dyDescent="0.2">
      <c r="P13419" s="10"/>
      <c r="R13419" s="10"/>
      <c r="S13419" s="10"/>
      <c r="T13419" s="10"/>
    </row>
    <row r="13420" spans="16:20" x14ac:dyDescent="0.2">
      <c r="P13420" s="10"/>
      <c r="R13420" s="10"/>
      <c r="S13420" s="10"/>
      <c r="T13420" s="10"/>
    </row>
    <row r="13421" spans="16:20" x14ac:dyDescent="0.2">
      <c r="P13421" s="10"/>
      <c r="R13421" s="10"/>
      <c r="S13421" s="10"/>
      <c r="T13421" s="10"/>
    </row>
    <row r="13422" spans="16:20" x14ac:dyDescent="0.2">
      <c r="P13422" s="10"/>
      <c r="R13422" s="10"/>
      <c r="S13422" s="10"/>
      <c r="T13422" s="10"/>
    </row>
    <row r="13423" spans="16:20" x14ac:dyDescent="0.2">
      <c r="P13423" s="10"/>
      <c r="R13423" s="10"/>
      <c r="S13423" s="10"/>
      <c r="T13423" s="10"/>
    </row>
    <row r="13424" spans="16:20" x14ac:dyDescent="0.2">
      <c r="P13424" s="10"/>
      <c r="R13424" s="10"/>
      <c r="S13424" s="10"/>
      <c r="T13424" s="10"/>
    </row>
    <row r="13425" spans="16:20" x14ac:dyDescent="0.2">
      <c r="P13425" s="10"/>
      <c r="R13425" s="10"/>
      <c r="S13425" s="10"/>
      <c r="T13425" s="10"/>
    </row>
    <row r="13426" spans="16:20" x14ac:dyDescent="0.2">
      <c r="P13426" s="10"/>
      <c r="R13426" s="10"/>
      <c r="S13426" s="10"/>
      <c r="T13426" s="10"/>
    </row>
    <row r="13427" spans="16:20" x14ac:dyDescent="0.2">
      <c r="P13427" s="10"/>
      <c r="R13427" s="10"/>
      <c r="S13427" s="10"/>
      <c r="T13427" s="10"/>
    </row>
    <row r="13428" spans="16:20" x14ac:dyDescent="0.2">
      <c r="P13428" s="10"/>
      <c r="R13428" s="10"/>
      <c r="S13428" s="10"/>
      <c r="T13428" s="10"/>
    </row>
    <row r="13429" spans="16:20" x14ac:dyDescent="0.2">
      <c r="P13429" s="10"/>
      <c r="R13429" s="10"/>
      <c r="S13429" s="10"/>
      <c r="T13429" s="10"/>
    </row>
    <row r="13430" spans="16:20" x14ac:dyDescent="0.2">
      <c r="P13430" s="10"/>
      <c r="R13430" s="10"/>
      <c r="S13430" s="10"/>
      <c r="T13430" s="10"/>
    </row>
    <row r="13431" spans="16:20" x14ac:dyDescent="0.2">
      <c r="P13431" s="10"/>
      <c r="R13431" s="10"/>
      <c r="S13431" s="10"/>
      <c r="T13431" s="10"/>
    </row>
    <row r="13432" spans="16:20" x14ac:dyDescent="0.2">
      <c r="P13432" s="10"/>
      <c r="R13432" s="10"/>
      <c r="S13432" s="10"/>
      <c r="T13432" s="10"/>
    </row>
    <row r="13433" spans="16:20" x14ac:dyDescent="0.2">
      <c r="P13433" s="10"/>
      <c r="R13433" s="10"/>
      <c r="S13433" s="10"/>
      <c r="T13433" s="10"/>
    </row>
    <row r="13434" spans="16:20" x14ac:dyDescent="0.2">
      <c r="P13434" s="10"/>
      <c r="R13434" s="10"/>
      <c r="S13434" s="10"/>
      <c r="T13434" s="10"/>
    </row>
    <row r="13435" spans="16:20" x14ac:dyDescent="0.2">
      <c r="P13435" s="10"/>
      <c r="R13435" s="10"/>
      <c r="S13435" s="10"/>
      <c r="T13435" s="10"/>
    </row>
    <row r="13436" spans="16:20" x14ac:dyDescent="0.2">
      <c r="P13436" s="10"/>
      <c r="R13436" s="10"/>
      <c r="S13436" s="10"/>
      <c r="T13436" s="10"/>
    </row>
    <row r="13437" spans="16:20" x14ac:dyDescent="0.2">
      <c r="P13437" s="10"/>
      <c r="R13437" s="10"/>
      <c r="S13437" s="10"/>
      <c r="T13437" s="10"/>
    </row>
    <row r="13438" spans="16:20" x14ac:dyDescent="0.2">
      <c r="P13438" s="10"/>
      <c r="R13438" s="10"/>
      <c r="S13438" s="10"/>
      <c r="T13438" s="10"/>
    </row>
    <row r="13439" spans="16:20" x14ac:dyDescent="0.2">
      <c r="P13439" s="10"/>
      <c r="R13439" s="10"/>
      <c r="S13439" s="10"/>
      <c r="T13439" s="10"/>
    </row>
    <row r="13440" spans="16:20" x14ac:dyDescent="0.2">
      <c r="P13440" s="10"/>
      <c r="R13440" s="10"/>
      <c r="S13440" s="10"/>
      <c r="T13440" s="10"/>
    </row>
    <row r="13441" spans="16:20" x14ac:dyDescent="0.2">
      <c r="P13441" s="10"/>
      <c r="R13441" s="10"/>
      <c r="S13441" s="10"/>
      <c r="T13441" s="10"/>
    </row>
    <row r="13442" spans="16:20" x14ac:dyDescent="0.2">
      <c r="P13442" s="10"/>
      <c r="R13442" s="10"/>
      <c r="S13442" s="10"/>
      <c r="T13442" s="10"/>
    </row>
    <row r="13443" spans="16:20" x14ac:dyDescent="0.2">
      <c r="P13443" s="10"/>
      <c r="R13443" s="10"/>
      <c r="S13443" s="10"/>
      <c r="T13443" s="10"/>
    </row>
    <row r="13444" spans="16:20" x14ac:dyDescent="0.2">
      <c r="P13444" s="10"/>
      <c r="R13444" s="10"/>
      <c r="S13444" s="10"/>
      <c r="T13444" s="10"/>
    </row>
    <row r="13445" spans="16:20" x14ac:dyDescent="0.2">
      <c r="P13445" s="10"/>
      <c r="R13445" s="10"/>
      <c r="S13445" s="10"/>
      <c r="T13445" s="10"/>
    </row>
    <row r="13446" spans="16:20" x14ac:dyDescent="0.2">
      <c r="P13446" s="10"/>
      <c r="R13446" s="10"/>
      <c r="S13446" s="10"/>
      <c r="T13446" s="10"/>
    </row>
    <row r="13447" spans="16:20" x14ac:dyDescent="0.2">
      <c r="P13447" s="10"/>
      <c r="R13447" s="10"/>
      <c r="S13447" s="10"/>
      <c r="T13447" s="10"/>
    </row>
    <row r="13448" spans="16:20" x14ac:dyDescent="0.2">
      <c r="P13448" s="10"/>
      <c r="R13448" s="10"/>
      <c r="S13448" s="10"/>
      <c r="T13448" s="10"/>
    </row>
    <row r="13449" spans="16:20" x14ac:dyDescent="0.2">
      <c r="P13449" s="10"/>
      <c r="R13449" s="10"/>
      <c r="S13449" s="10"/>
      <c r="T13449" s="10"/>
    </row>
    <row r="13450" spans="16:20" x14ac:dyDescent="0.2">
      <c r="P13450" s="10"/>
      <c r="R13450" s="10"/>
      <c r="S13450" s="10"/>
      <c r="T13450" s="10"/>
    </row>
    <row r="13451" spans="16:20" x14ac:dyDescent="0.2">
      <c r="P13451" s="10"/>
      <c r="R13451" s="10"/>
      <c r="S13451" s="10"/>
      <c r="T13451" s="10"/>
    </row>
    <row r="13452" spans="16:20" x14ac:dyDescent="0.2">
      <c r="P13452" s="10"/>
      <c r="R13452" s="10"/>
      <c r="S13452" s="10"/>
      <c r="T13452" s="10"/>
    </row>
    <row r="13453" spans="16:20" x14ac:dyDescent="0.2">
      <c r="P13453" s="10"/>
      <c r="R13453" s="10"/>
      <c r="S13453" s="10"/>
      <c r="T13453" s="10"/>
    </row>
    <row r="13454" spans="16:20" x14ac:dyDescent="0.2">
      <c r="P13454" s="10"/>
      <c r="R13454" s="10"/>
      <c r="S13454" s="10"/>
      <c r="T13454" s="10"/>
    </row>
    <row r="13455" spans="16:20" x14ac:dyDescent="0.2">
      <c r="P13455" s="10"/>
      <c r="R13455" s="10"/>
      <c r="S13455" s="10"/>
      <c r="T13455" s="10"/>
    </row>
    <row r="13456" spans="16:20" x14ac:dyDescent="0.2">
      <c r="P13456" s="10"/>
      <c r="R13456" s="10"/>
      <c r="S13456" s="10"/>
      <c r="T13456" s="10"/>
    </row>
    <row r="13457" spans="16:20" x14ac:dyDescent="0.2">
      <c r="P13457" s="10"/>
      <c r="R13457" s="10"/>
      <c r="S13457" s="10"/>
      <c r="T13457" s="10"/>
    </row>
    <row r="13458" spans="16:20" x14ac:dyDescent="0.2">
      <c r="P13458" s="10"/>
      <c r="R13458" s="10"/>
      <c r="S13458" s="10"/>
      <c r="T13458" s="10"/>
    </row>
    <row r="13459" spans="16:20" x14ac:dyDescent="0.2">
      <c r="P13459" s="10"/>
      <c r="R13459" s="10"/>
      <c r="S13459" s="10"/>
      <c r="T13459" s="10"/>
    </row>
    <row r="13460" spans="16:20" x14ac:dyDescent="0.2">
      <c r="P13460" s="10"/>
      <c r="R13460" s="10"/>
      <c r="S13460" s="10"/>
      <c r="T13460" s="10"/>
    </row>
    <row r="13461" spans="16:20" x14ac:dyDescent="0.2">
      <c r="P13461" s="10"/>
      <c r="R13461" s="10"/>
      <c r="S13461" s="10"/>
      <c r="T13461" s="10"/>
    </row>
    <row r="13462" spans="16:20" x14ac:dyDescent="0.2">
      <c r="P13462" s="10"/>
      <c r="R13462" s="10"/>
      <c r="S13462" s="10"/>
      <c r="T13462" s="10"/>
    </row>
    <row r="13463" spans="16:20" x14ac:dyDescent="0.2">
      <c r="P13463" s="10"/>
      <c r="R13463" s="10"/>
      <c r="S13463" s="10"/>
      <c r="T13463" s="10"/>
    </row>
    <row r="13464" spans="16:20" x14ac:dyDescent="0.2">
      <c r="P13464" s="10"/>
      <c r="R13464" s="10"/>
      <c r="S13464" s="10"/>
      <c r="T13464" s="10"/>
    </row>
    <row r="13465" spans="16:20" x14ac:dyDescent="0.2">
      <c r="P13465" s="10"/>
      <c r="R13465" s="10"/>
      <c r="S13465" s="10"/>
      <c r="T13465" s="10"/>
    </row>
    <row r="13466" spans="16:20" x14ac:dyDescent="0.2">
      <c r="P13466" s="10"/>
      <c r="R13466" s="10"/>
      <c r="S13466" s="10"/>
      <c r="T13466" s="10"/>
    </row>
    <row r="13467" spans="16:20" x14ac:dyDescent="0.2">
      <c r="P13467" s="10"/>
      <c r="R13467" s="10"/>
      <c r="S13467" s="10"/>
      <c r="T13467" s="10"/>
    </row>
    <row r="13468" spans="16:20" x14ac:dyDescent="0.2">
      <c r="P13468" s="10"/>
      <c r="R13468" s="10"/>
      <c r="S13468" s="10"/>
      <c r="T13468" s="10"/>
    </row>
    <row r="13469" spans="16:20" x14ac:dyDescent="0.2">
      <c r="P13469" s="10"/>
      <c r="R13469" s="10"/>
      <c r="S13469" s="10"/>
      <c r="T13469" s="10"/>
    </row>
    <row r="13470" spans="16:20" x14ac:dyDescent="0.2">
      <c r="P13470" s="10"/>
      <c r="R13470" s="10"/>
      <c r="S13470" s="10"/>
      <c r="T13470" s="10"/>
    </row>
    <row r="13471" spans="16:20" x14ac:dyDescent="0.2">
      <c r="P13471" s="10"/>
      <c r="R13471" s="10"/>
      <c r="S13471" s="10"/>
      <c r="T13471" s="10"/>
    </row>
    <row r="13472" spans="16:20" x14ac:dyDescent="0.2">
      <c r="P13472" s="10"/>
      <c r="R13472" s="10"/>
      <c r="S13472" s="10"/>
      <c r="T13472" s="10"/>
    </row>
    <row r="13473" spans="16:20" x14ac:dyDescent="0.2">
      <c r="P13473" s="10"/>
      <c r="R13473" s="10"/>
      <c r="S13473" s="10"/>
      <c r="T13473" s="10"/>
    </row>
    <row r="13474" spans="16:20" x14ac:dyDescent="0.2">
      <c r="P13474" s="10"/>
      <c r="R13474" s="10"/>
      <c r="S13474" s="10"/>
      <c r="T13474" s="10"/>
    </row>
    <row r="13475" spans="16:20" x14ac:dyDescent="0.2">
      <c r="P13475" s="10"/>
      <c r="R13475" s="10"/>
      <c r="S13475" s="10"/>
      <c r="T13475" s="10"/>
    </row>
    <row r="13476" spans="16:20" x14ac:dyDescent="0.2">
      <c r="P13476" s="10"/>
      <c r="R13476" s="10"/>
      <c r="S13476" s="10"/>
      <c r="T13476" s="10"/>
    </row>
    <row r="13477" spans="16:20" x14ac:dyDescent="0.2">
      <c r="P13477" s="10"/>
      <c r="R13477" s="10"/>
      <c r="S13477" s="10"/>
      <c r="T13477" s="10"/>
    </row>
    <row r="13478" spans="16:20" x14ac:dyDescent="0.2">
      <c r="P13478" s="10"/>
      <c r="R13478" s="10"/>
      <c r="S13478" s="10"/>
      <c r="T13478" s="10"/>
    </row>
    <row r="13479" spans="16:20" x14ac:dyDescent="0.2">
      <c r="P13479" s="10"/>
      <c r="R13479" s="10"/>
      <c r="S13479" s="10"/>
      <c r="T13479" s="10"/>
    </row>
    <row r="13480" spans="16:20" x14ac:dyDescent="0.2">
      <c r="P13480" s="10"/>
      <c r="R13480" s="10"/>
      <c r="S13480" s="10"/>
      <c r="T13480" s="10"/>
    </row>
    <row r="13481" spans="16:20" x14ac:dyDescent="0.2">
      <c r="P13481" s="10"/>
      <c r="R13481" s="10"/>
      <c r="S13481" s="10"/>
      <c r="T13481" s="10"/>
    </row>
    <row r="13482" spans="16:20" x14ac:dyDescent="0.2">
      <c r="P13482" s="10"/>
      <c r="R13482" s="10"/>
      <c r="S13482" s="10"/>
      <c r="T13482" s="10"/>
    </row>
    <row r="13483" spans="16:20" x14ac:dyDescent="0.2">
      <c r="P13483" s="10"/>
      <c r="R13483" s="10"/>
      <c r="S13483" s="10"/>
      <c r="T13483" s="10"/>
    </row>
    <row r="13484" spans="16:20" x14ac:dyDescent="0.2">
      <c r="P13484" s="10"/>
      <c r="R13484" s="10"/>
      <c r="S13484" s="10"/>
      <c r="T13484" s="10"/>
    </row>
    <row r="13485" spans="16:20" x14ac:dyDescent="0.2">
      <c r="P13485" s="10"/>
      <c r="R13485" s="10"/>
      <c r="S13485" s="10"/>
      <c r="T13485" s="10"/>
    </row>
    <row r="13486" spans="16:20" x14ac:dyDescent="0.2">
      <c r="P13486" s="10"/>
      <c r="R13486" s="10"/>
      <c r="S13486" s="10"/>
      <c r="T13486" s="10"/>
    </row>
    <row r="13487" spans="16:20" x14ac:dyDescent="0.2">
      <c r="P13487" s="10"/>
      <c r="R13487" s="10"/>
      <c r="S13487" s="10"/>
      <c r="T13487" s="10"/>
    </row>
    <row r="13488" spans="16:20" x14ac:dyDescent="0.2">
      <c r="P13488" s="10"/>
      <c r="R13488" s="10"/>
      <c r="S13488" s="10"/>
      <c r="T13488" s="10"/>
    </row>
    <row r="13489" spans="16:20" x14ac:dyDescent="0.2">
      <c r="P13489" s="10"/>
      <c r="R13489" s="10"/>
      <c r="S13489" s="10"/>
      <c r="T13489" s="10"/>
    </row>
    <row r="13490" spans="16:20" x14ac:dyDescent="0.2">
      <c r="P13490" s="10"/>
      <c r="R13490" s="10"/>
      <c r="S13490" s="10"/>
      <c r="T13490" s="10"/>
    </row>
    <row r="13491" spans="16:20" x14ac:dyDescent="0.2">
      <c r="P13491" s="10"/>
      <c r="R13491" s="10"/>
      <c r="S13491" s="10"/>
      <c r="T13491" s="10"/>
    </row>
    <row r="13492" spans="16:20" x14ac:dyDescent="0.2">
      <c r="P13492" s="10"/>
      <c r="R13492" s="10"/>
      <c r="S13492" s="10"/>
      <c r="T13492" s="10"/>
    </row>
    <row r="13493" spans="16:20" x14ac:dyDescent="0.2">
      <c r="P13493" s="10"/>
      <c r="R13493" s="10"/>
      <c r="S13493" s="10"/>
      <c r="T13493" s="10"/>
    </row>
    <row r="13494" spans="16:20" x14ac:dyDescent="0.2">
      <c r="P13494" s="10"/>
      <c r="R13494" s="10"/>
      <c r="S13494" s="10"/>
      <c r="T13494" s="10"/>
    </row>
    <row r="13495" spans="16:20" x14ac:dyDescent="0.2">
      <c r="P13495" s="10"/>
      <c r="R13495" s="10"/>
      <c r="S13495" s="10"/>
      <c r="T13495" s="10"/>
    </row>
    <row r="13496" spans="16:20" x14ac:dyDescent="0.2">
      <c r="P13496" s="10"/>
      <c r="R13496" s="10"/>
      <c r="S13496" s="10"/>
      <c r="T13496" s="10"/>
    </row>
    <row r="13497" spans="16:20" x14ac:dyDescent="0.2">
      <c r="P13497" s="10"/>
      <c r="R13497" s="10"/>
      <c r="S13497" s="10"/>
      <c r="T13497" s="10"/>
    </row>
    <row r="13498" spans="16:20" x14ac:dyDescent="0.2">
      <c r="P13498" s="10"/>
      <c r="R13498" s="10"/>
      <c r="S13498" s="10"/>
      <c r="T13498" s="10"/>
    </row>
    <row r="13499" spans="16:20" x14ac:dyDescent="0.2">
      <c r="P13499" s="10"/>
      <c r="R13499" s="10"/>
      <c r="S13499" s="10"/>
      <c r="T13499" s="10"/>
    </row>
    <row r="13500" spans="16:20" x14ac:dyDescent="0.2">
      <c r="P13500" s="10"/>
      <c r="R13500" s="10"/>
      <c r="S13500" s="10"/>
      <c r="T13500" s="10"/>
    </row>
    <row r="13501" spans="16:20" x14ac:dyDescent="0.2">
      <c r="P13501" s="10"/>
      <c r="R13501" s="10"/>
      <c r="S13501" s="10"/>
      <c r="T13501" s="10"/>
    </row>
    <row r="13502" spans="16:20" x14ac:dyDescent="0.2">
      <c r="P13502" s="10"/>
      <c r="R13502" s="10"/>
      <c r="S13502" s="10"/>
      <c r="T13502" s="10"/>
    </row>
    <row r="13503" spans="16:20" x14ac:dyDescent="0.2">
      <c r="P13503" s="10"/>
      <c r="R13503" s="10"/>
      <c r="S13503" s="10"/>
      <c r="T13503" s="10"/>
    </row>
    <row r="13504" spans="16:20" x14ac:dyDescent="0.2">
      <c r="P13504" s="10"/>
      <c r="R13504" s="10"/>
      <c r="S13504" s="10"/>
      <c r="T13504" s="10"/>
    </row>
    <row r="13505" spans="16:20" x14ac:dyDescent="0.2">
      <c r="P13505" s="10"/>
      <c r="R13505" s="10"/>
      <c r="S13505" s="10"/>
      <c r="T13505" s="10"/>
    </row>
    <row r="13506" spans="16:20" x14ac:dyDescent="0.2">
      <c r="P13506" s="10"/>
      <c r="R13506" s="10"/>
      <c r="S13506" s="10"/>
      <c r="T13506" s="10"/>
    </row>
    <row r="13507" spans="16:20" x14ac:dyDescent="0.2">
      <c r="P13507" s="10"/>
      <c r="R13507" s="10"/>
      <c r="S13507" s="10"/>
      <c r="T13507" s="10"/>
    </row>
    <row r="13508" spans="16:20" x14ac:dyDescent="0.2">
      <c r="P13508" s="10"/>
      <c r="R13508" s="10"/>
      <c r="S13508" s="10"/>
      <c r="T13508" s="10"/>
    </row>
    <row r="13509" spans="16:20" x14ac:dyDescent="0.2">
      <c r="P13509" s="10"/>
      <c r="R13509" s="10"/>
      <c r="S13509" s="10"/>
      <c r="T13509" s="10"/>
    </row>
    <row r="13510" spans="16:20" x14ac:dyDescent="0.2">
      <c r="P13510" s="10"/>
      <c r="R13510" s="10"/>
      <c r="S13510" s="10"/>
      <c r="T13510" s="10"/>
    </row>
    <row r="13511" spans="16:20" x14ac:dyDescent="0.2">
      <c r="P13511" s="10"/>
      <c r="R13511" s="10"/>
      <c r="S13511" s="10"/>
      <c r="T13511" s="10"/>
    </row>
    <row r="13512" spans="16:20" x14ac:dyDescent="0.2">
      <c r="P13512" s="10"/>
      <c r="R13512" s="10"/>
      <c r="S13512" s="10"/>
      <c r="T13512" s="10"/>
    </row>
    <row r="13513" spans="16:20" x14ac:dyDescent="0.2">
      <c r="P13513" s="10"/>
      <c r="R13513" s="10"/>
      <c r="S13513" s="10"/>
      <c r="T13513" s="10"/>
    </row>
    <row r="13514" spans="16:20" x14ac:dyDescent="0.2">
      <c r="P13514" s="10"/>
      <c r="R13514" s="10"/>
      <c r="S13514" s="10"/>
      <c r="T13514" s="10"/>
    </row>
    <row r="13515" spans="16:20" x14ac:dyDescent="0.2">
      <c r="P13515" s="10"/>
      <c r="R13515" s="10"/>
      <c r="S13515" s="10"/>
      <c r="T13515" s="10"/>
    </row>
    <row r="13516" spans="16:20" x14ac:dyDescent="0.2">
      <c r="P13516" s="10"/>
      <c r="R13516" s="10"/>
      <c r="S13516" s="10"/>
      <c r="T13516" s="10"/>
    </row>
    <row r="13517" spans="16:20" x14ac:dyDescent="0.2">
      <c r="P13517" s="10"/>
      <c r="R13517" s="10"/>
      <c r="S13517" s="10"/>
      <c r="T13517" s="10"/>
    </row>
    <row r="13518" spans="16:20" x14ac:dyDescent="0.2">
      <c r="P13518" s="10"/>
      <c r="R13518" s="10"/>
      <c r="S13518" s="10"/>
      <c r="T13518" s="10"/>
    </row>
    <row r="13519" spans="16:20" x14ac:dyDescent="0.2">
      <c r="P13519" s="10"/>
      <c r="R13519" s="10"/>
      <c r="S13519" s="10"/>
      <c r="T13519" s="10"/>
    </row>
    <row r="13520" spans="16:20" x14ac:dyDescent="0.2">
      <c r="P13520" s="10"/>
      <c r="R13520" s="10"/>
      <c r="S13520" s="10"/>
      <c r="T13520" s="10"/>
    </row>
    <row r="13521" spans="16:20" x14ac:dyDescent="0.2">
      <c r="P13521" s="10"/>
      <c r="R13521" s="10"/>
      <c r="S13521" s="10"/>
      <c r="T13521" s="10"/>
    </row>
    <row r="13522" spans="16:20" x14ac:dyDescent="0.2">
      <c r="P13522" s="10"/>
      <c r="R13522" s="10"/>
      <c r="S13522" s="10"/>
      <c r="T13522" s="10"/>
    </row>
    <row r="13523" spans="16:20" x14ac:dyDescent="0.2">
      <c r="P13523" s="10"/>
      <c r="R13523" s="10"/>
      <c r="S13523" s="10"/>
      <c r="T13523" s="10"/>
    </row>
    <row r="13524" spans="16:20" x14ac:dyDescent="0.2">
      <c r="P13524" s="10"/>
      <c r="R13524" s="10"/>
      <c r="S13524" s="10"/>
      <c r="T13524" s="10"/>
    </row>
    <row r="13525" spans="16:20" x14ac:dyDescent="0.2">
      <c r="P13525" s="10"/>
      <c r="R13525" s="10"/>
      <c r="S13525" s="10"/>
      <c r="T13525" s="10"/>
    </row>
    <row r="13526" spans="16:20" x14ac:dyDescent="0.2">
      <c r="P13526" s="10"/>
      <c r="R13526" s="10"/>
      <c r="S13526" s="10"/>
      <c r="T13526" s="10"/>
    </row>
    <row r="13527" spans="16:20" x14ac:dyDescent="0.2">
      <c r="P13527" s="10"/>
      <c r="R13527" s="10"/>
      <c r="S13527" s="10"/>
      <c r="T13527" s="10"/>
    </row>
    <row r="13528" spans="16:20" x14ac:dyDescent="0.2">
      <c r="P13528" s="10"/>
      <c r="R13528" s="10"/>
      <c r="S13528" s="10"/>
      <c r="T13528" s="10"/>
    </row>
    <row r="13529" spans="16:20" x14ac:dyDescent="0.2">
      <c r="P13529" s="10"/>
      <c r="R13529" s="10"/>
      <c r="S13529" s="10"/>
      <c r="T13529" s="10"/>
    </row>
    <row r="13530" spans="16:20" x14ac:dyDescent="0.2">
      <c r="P13530" s="10"/>
      <c r="R13530" s="10"/>
      <c r="S13530" s="10"/>
      <c r="T13530" s="10"/>
    </row>
    <row r="13531" spans="16:20" x14ac:dyDescent="0.2">
      <c r="P13531" s="10"/>
      <c r="R13531" s="10"/>
      <c r="S13531" s="10"/>
      <c r="T13531" s="10"/>
    </row>
    <row r="13532" spans="16:20" x14ac:dyDescent="0.2">
      <c r="P13532" s="10"/>
      <c r="R13532" s="10"/>
      <c r="S13532" s="10"/>
      <c r="T13532" s="10"/>
    </row>
    <row r="13533" spans="16:20" x14ac:dyDescent="0.2">
      <c r="P13533" s="10"/>
      <c r="R13533" s="10"/>
      <c r="S13533" s="10"/>
      <c r="T13533" s="10"/>
    </row>
    <row r="13534" spans="16:20" x14ac:dyDescent="0.2">
      <c r="P13534" s="10"/>
      <c r="R13534" s="10"/>
      <c r="S13534" s="10"/>
      <c r="T13534" s="10"/>
    </row>
    <row r="13535" spans="16:20" x14ac:dyDescent="0.2">
      <c r="P13535" s="10"/>
      <c r="R13535" s="10"/>
      <c r="S13535" s="10"/>
      <c r="T13535" s="10"/>
    </row>
    <row r="13536" spans="16:20" x14ac:dyDescent="0.2">
      <c r="P13536" s="10"/>
      <c r="R13536" s="10"/>
      <c r="S13536" s="10"/>
      <c r="T13536" s="10"/>
    </row>
    <row r="13537" spans="16:20" x14ac:dyDescent="0.2">
      <c r="P13537" s="10"/>
      <c r="R13537" s="10"/>
      <c r="S13537" s="10"/>
      <c r="T13537" s="10"/>
    </row>
    <row r="13538" spans="16:20" x14ac:dyDescent="0.2">
      <c r="P13538" s="10"/>
      <c r="R13538" s="10"/>
      <c r="S13538" s="10"/>
      <c r="T13538" s="10"/>
    </row>
    <row r="13539" spans="16:20" x14ac:dyDescent="0.2">
      <c r="P13539" s="10"/>
      <c r="R13539" s="10"/>
      <c r="S13539" s="10"/>
      <c r="T13539" s="10"/>
    </row>
    <row r="13540" spans="16:20" x14ac:dyDescent="0.2">
      <c r="P13540" s="10"/>
      <c r="R13540" s="10"/>
      <c r="S13540" s="10"/>
      <c r="T13540" s="10"/>
    </row>
    <row r="13541" spans="16:20" x14ac:dyDescent="0.2">
      <c r="P13541" s="10"/>
      <c r="R13541" s="10"/>
      <c r="S13541" s="10"/>
      <c r="T13541" s="10"/>
    </row>
    <row r="13542" spans="16:20" x14ac:dyDescent="0.2">
      <c r="P13542" s="10"/>
      <c r="R13542" s="10"/>
      <c r="S13542" s="10"/>
      <c r="T13542" s="10"/>
    </row>
    <row r="13543" spans="16:20" x14ac:dyDescent="0.2">
      <c r="P13543" s="10"/>
      <c r="R13543" s="10"/>
      <c r="S13543" s="10"/>
      <c r="T13543" s="10"/>
    </row>
    <row r="13544" spans="16:20" x14ac:dyDescent="0.2">
      <c r="P13544" s="10"/>
      <c r="R13544" s="10"/>
      <c r="S13544" s="10"/>
      <c r="T13544" s="10"/>
    </row>
    <row r="13545" spans="16:20" x14ac:dyDescent="0.2">
      <c r="P13545" s="10"/>
      <c r="R13545" s="10"/>
      <c r="S13545" s="10"/>
      <c r="T13545" s="10"/>
    </row>
    <row r="13546" spans="16:20" x14ac:dyDescent="0.2">
      <c r="P13546" s="10"/>
      <c r="R13546" s="10"/>
      <c r="S13546" s="10"/>
      <c r="T13546" s="10"/>
    </row>
    <row r="13547" spans="16:20" x14ac:dyDescent="0.2">
      <c r="P13547" s="10"/>
      <c r="R13547" s="10"/>
      <c r="S13547" s="10"/>
      <c r="T13547" s="10"/>
    </row>
    <row r="13548" spans="16:20" x14ac:dyDescent="0.2">
      <c r="P13548" s="10"/>
      <c r="R13548" s="10"/>
      <c r="S13548" s="10"/>
      <c r="T13548" s="10"/>
    </row>
    <row r="13549" spans="16:20" x14ac:dyDescent="0.2">
      <c r="P13549" s="10"/>
      <c r="R13549" s="10"/>
      <c r="S13549" s="10"/>
      <c r="T13549" s="10"/>
    </row>
    <row r="13550" spans="16:20" x14ac:dyDescent="0.2">
      <c r="P13550" s="10"/>
      <c r="R13550" s="10"/>
      <c r="S13550" s="10"/>
      <c r="T13550" s="10"/>
    </row>
    <row r="13551" spans="16:20" x14ac:dyDescent="0.2">
      <c r="P13551" s="10"/>
      <c r="R13551" s="10"/>
      <c r="S13551" s="10"/>
      <c r="T13551" s="10"/>
    </row>
    <row r="13552" spans="16:20" x14ac:dyDescent="0.2">
      <c r="P13552" s="10"/>
      <c r="R13552" s="10"/>
      <c r="S13552" s="10"/>
      <c r="T13552" s="10"/>
    </row>
    <row r="13553" spans="16:20" x14ac:dyDescent="0.2">
      <c r="P13553" s="10"/>
      <c r="R13553" s="10"/>
      <c r="S13553" s="10"/>
      <c r="T13553" s="10"/>
    </row>
    <row r="13554" spans="16:20" x14ac:dyDescent="0.2">
      <c r="P13554" s="10"/>
      <c r="R13554" s="10"/>
      <c r="S13554" s="10"/>
      <c r="T13554" s="10"/>
    </row>
    <row r="13555" spans="16:20" x14ac:dyDescent="0.2">
      <c r="P13555" s="10"/>
      <c r="R13555" s="10"/>
      <c r="S13555" s="10"/>
      <c r="T13555" s="10"/>
    </row>
    <row r="13556" spans="16:20" x14ac:dyDescent="0.2">
      <c r="P13556" s="10"/>
      <c r="R13556" s="10"/>
      <c r="S13556" s="10"/>
      <c r="T13556" s="10"/>
    </row>
    <row r="13557" spans="16:20" x14ac:dyDescent="0.2">
      <c r="P13557" s="10"/>
      <c r="R13557" s="10"/>
      <c r="S13557" s="10"/>
      <c r="T13557" s="10"/>
    </row>
    <row r="13558" spans="16:20" x14ac:dyDescent="0.2">
      <c r="P13558" s="10"/>
      <c r="R13558" s="10"/>
      <c r="S13558" s="10"/>
      <c r="T13558" s="10"/>
    </row>
    <row r="13559" spans="16:20" x14ac:dyDescent="0.2">
      <c r="P13559" s="10"/>
      <c r="R13559" s="10"/>
      <c r="S13559" s="10"/>
      <c r="T13559" s="10"/>
    </row>
    <row r="13560" spans="16:20" x14ac:dyDescent="0.2">
      <c r="P13560" s="10"/>
      <c r="R13560" s="10"/>
      <c r="S13560" s="10"/>
      <c r="T13560" s="10"/>
    </row>
    <row r="13561" spans="16:20" x14ac:dyDescent="0.2">
      <c r="P13561" s="10"/>
      <c r="R13561" s="10"/>
      <c r="S13561" s="10"/>
      <c r="T13561" s="10"/>
    </row>
    <row r="13562" spans="16:20" x14ac:dyDescent="0.2">
      <c r="P13562" s="10"/>
      <c r="R13562" s="10"/>
      <c r="S13562" s="10"/>
      <c r="T13562" s="10"/>
    </row>
    <row r="13563" spans="16:20" x14ac:dyDescent="0.2">
      <c r="P13563" s="10"/>
      <c r="R13563" s="10"/>
      <c r="S13563" s="10"/>
      <c r="T13563" s="10"/>
    </row>
    <row r="13564" spans="16:20" x14ac:dyDescent="0.2">
      <c r="P13564" s="10"/>
      <c r="R13564" s="10"/>
      <c r="S13564" s="10"/>
      <c r="T13564" s="10"/>
    </row>
    <row r="13565" spans="16:20" x14ac:dyDescent="0.2">
      <c r="P13565" s="10"/>
      <c r="R13565" s="10"/>
      <c r="S13565" s="10"/>
      <c r="T13565" s="10"/>
    </row>
    <row r="13566" spans="16:20" x14ac:dyDescent="0.2">
      <c r="P13566" s="10"/>
      <c r="R13566" s="10"/>
      <c r="S13566" s="10"/>
      <c r="T13566" s="10"/>
    </row>
    <row r="13567" spans="16:20" x14ac:dyDescent="0.2">
      <c r="P13567" s="10"/>
      <c r="R13567" s="10"/>
      <c r="S13567" s="10"/>
      <c r="T13567" s="10"/>
    </row>
    <row r="13568" spans="16:20" x14ac:dyDescent="0.2">
      <c r="P13568" s="10"/>
      <c r="R13568" s="10"/>
      <c r="S13568" s="10"/>
      <c r="T13568" s="10"/>
    </row>
    <row r="13569" spans="16:20" x14ac:dyDescent="0.2">
      <c r="P13569" s="10"/>
      <c r="R13569" s="10"/>
      <c r="S13569" s="10"/>
      <c r="T13569" s="10"/>
    </row>
    <row r="13570" spans="16:20" x14ac:dyDescent="0.2">
      <c r="P13570" s="10"/>
      <c r="R13570" s="10"/>
      <c r="S13570" s="10"/>
      <c r="T13570" s="10"/>
    </row>
    <row r="13571" spans="16:20" x14ac:dyDescent="0.2">
      <c r="P13571" s="10"/>
      <c r="R13571" s="10"/>
      <c r="S13571" s="10"/>
      <c r="T13571" s="10"/>
    </row>
    <row r="13572" spans="16:20" x14ac:dyDescent="0.2">
      <c r="P13572" s="10"/>
      <c r="R13572" s="10"/>
      <c r="S13572" s="10"/>
      <c r="T13572" s="10"/>
    </row>
    <row r="13573" spans="16:20" x14ac:dyDescent="0.2">
      <c r="P13573" s="10"/>
      <c r="R13573" s="10"/>
      <c r="S13573" s="10"/>
      <c r="T13573" s="10"/>
    </row>
    <row r="13574" spans="16:20" x14ac:dyDescent="0.2">
      <c r="P13574" s="10"/>
      <c r="R13574" s="10"/>
      <c r="S13574" s="10"/>
      <c r="T13574" s="10"/>
    </row>
    <row r="13575" spans="16:20" x14ac:dyDescent="0.2">
      <c r="P13575" s="10"/>
      <c r="R13575" s="10"/>
      <c r="S13575" s="10"/>
      <c r="T13575" s="10"/>
    </row>
    <row r="13576" spans="16:20" x14ac:dyDescent="0.2">
      <c r="P13576" s="10"/>
      <c r="R13576" s="10"/>
      <c r="S13576" s="10"/>
      <c r="T13576" s="10"/>
    </row>
    <row r="13577" spans="16:20" x14ac:dyDescent="0.2">
      <c r="P13577" s="10"/>
      <c r="R13577" s="10"/>
      <c r="S13577" s="10"/>
      <c r="T13577" s="10"/>
    </row>
    <row r="13578" spans="16:20" x14ac:dyDescent="0.2">
      <c r="P13578" s="10"/>
      <c r="R13578" s="10"/>
      <c r="S13578" s="10"/>
      <c r="T13578" s="10"/>
    </row>
    <row r="13579" spans="16:20" x14ac:dyDescent="0.2">
      <c r="P13579" s="10"/>
      <c r="R13579" s="10"/>
      <c r="S13579" s="10"/>
      <c r="T13579" s="10"/>
    </row>
    <row r="13580" spans="16:20" x14ac:dyDescent="0.2">
      <c r="P13580" s="10"/>
      <c r="R13580" s="10"/>
      <c r="S13580" s="10"/>
      <c r="T13580" s="10"/>
    </row>
    <row r="13581" spans="16:20" x14ac:dyDescent="0.2">
      <c r="P13581" s="10"/>
      <c r="R13581" s="10"/>
      <c r="S13581" s="10"/>
      <c r="T13581" s="10"/>
    </row>
    <row r="13582" spans="16:20" x14ac:dyDescent="0.2">
      <c r="P13582" s="10"/>
      <c r="R13582" s="10"/>
      <c r="S13582" s="10"/>
      <c r="T13582" s="10"/>
    </row>
    <row r="13583" spans="16:20" x14ac:dyDescent="0.2">
      <c r="P13583" s="10"/>
      <c r="R13583" s="10"/>
      <c r="S13583" s="10"/>
      <c r="T13583" s="10"/>
    </row>
    <row r="13584" spans="16:20" x14ac:dyDescent="0.2">
      <c r="P13584" s="10"/>
      <c r="R13584" s="10"/>
      <c r="S13584" s="10"/>
      <c r="T13584" s="10"/>
    </row>
    <row r="13585" spans="16:20" x14ac:dyDescent="0.2">
      <c r="P13585" s="10"/>
      <c r="R13585" s="10"/>
      <c r="S13585" s="10"/>
      <c r="T13585" s="10"/>
    </row>
    <row r="13586" spans="16:20" x14ac:dyDescent="0.2">
      <c r="P13586" s="10"/>
      <c r="R13586" s="10"/>
      <c r="S13586" s="10"/>
      <c r="T13586" s="10"/>
    </row>
    <row r="13587" spans="16:20" x14ac:dyDescent="0.2">
      <c r="P13587" s="10"/>
      <c r="R13587" s="10"/>
      <c r="S13587" s="10"/>
      <c r="T13587" s="10"/>
    </row>
    <row r="13588" spans="16:20" x14ac:dyDescent="0.2">
      <c r="P13588" s="10"/>
      <c r="R13588" s="10"/>
      <c r="S13588" s="10"/>
      <c r="T13588" s="10"/>
    </row>
    <row r="13589" spans="16:20" x14ac:dyDescent="0.2">
      <c r="P13589" s="10"/>
      <c r="R13589" s="10"/>
      <c r="S13589" s="10"/>
      <c r="T13589" s="10"/>
    </row>
    <row r="13590" spans="16:20" x14ac:dyDescent="0.2">
      <c r="P13590" s="10"/>
      <c r="R13590" s="10"/>
      <c r="S13590" s="10"/>
      <c r="T13590" s="10"/>
    </row>
    <row r="13591" spans="16:20" x14ac:dyDescent="0.2">
      <c r="P13591" s="10"/>
      <c r="R13591" s="10"/>
      <c r="S13591" s="10"/>
      <c r="T13591" s="10"/>
    </row>
    <row r="13592" spans="16:20" x14ac:dyDescent="0.2">
      <c r="P13592" s="10"/>
      <c r="R13592" s="10"/>
      <c r="S13592" s="10"/>
      <c r="T13592" s="10"/>
    </row>
    <row r="13593" spans="16:20" x14ac:dyDescent="0.2">
      <c r="P13593" s="10"/>
      <c r="R13593" s="10"/>
      <c r="S13593" s="10"/>
      <c r="T13593" s="10"/>
    </row>
    <row r="13594" spans="16:20" x14ac:dyDescent="0.2">
      <c r="P13594" s="10"/>
      <c r="R13594" s="10"/>
      <c r="S13594" s="10"/>
      <c r="T13594" s="10"/>
    </row>
    <row r="13595" spans="16:20" x14ac:dyDescent="0.2">
      <c r="P13595" s="10"/>
      <c r="R13595" s="10"/>
      <c r="S13595" s="10"/>
      <c r="T13595" s="10"/>
    </row>
    <row r="13596" spans="16:20" x14ac:dyDescent="0.2">
      <c r="P13596" s="10"/>
      <c r="R13596" s="10"/>
      <c r="S13596" s="10"/>
      <c r="T13596" s="10"/>
    </row>
    <row r="13597" spans="16:20" x14ac:dyDescent="0.2">
      <c r="P13597" s="10"/>
      <c r="R13597" s="10"/>
      <c r="S13597" s="10"/>
      <c r="T13597" s="10"/>
    </row>
    <row r="13598" spans="16:20" x14ac:dyDescent="0.2">
      <c r="P13598" s="10"/>
      <c r="R13598" s="10"/>
      <c r="S13598" s="10"/>
      <c r="T13598" s="10"/>
    </row>
    <row r="13599" spans="16:20" x14ac:dyDescent="0.2">
      <c r="P13599" s="10"/>
      <c r="R13599" s="10"/>
      <c r="S13599" s="10"/>
      <c r="T13599" s="10"/>
    </row>
    <row r="13600" spans="16:20" x14ac:dyDescent="0.2">
      <c r="P13600" s="10"/>
      <c r="R13600" s="10"/>
      <c r="S13600" s="10"/>
      <c r="T13600" s="10"/>
    </row>
    <row r="13601" spans="16:20" x14ac:dyDescent="0.2">
      <c r="P13601" s="10"/>
      <c r="R13601" s="10"/>
      <c r="S13601" s="10"/>
      <c r="T13601" s="10"/>
    </row>
    <row r="13602" spans="16:20" x14ac:dyDescent="0.2">
      <c r="P13602" s="10"/>
      <c r="R13602" s="10"/>
      <c r="S13602" s="10"/>
      <c r="T13602" s="10"/>
    </row>
    <row r="13603" spans="16:20" x14ac:dyDescent="0.2">
      <c r="P13603" s="10"/>
      <c r="R13603" s="10"/>
      <c r="S13603" s="10"/>
      <c r="T13603" s="10"/>
    </row>
    <row r="13604" spans="16:20" x14ac:dyDescent="0.2">
      <c r="P13604" s="10"/>
      <c r="R13604" s="10"/>
      <c r="S13604" s="10"/>
      <c r="T13604" s="10"/>
    </row>
    <row r="13605" spans="16:20" x14ac:dyDescent="0.2">
      <c r="P13605" s="10"/>
      <c r="R13605" s="10"/>
      <c r="S13605" s="10"/>
      <c r="T13605" s="10"/>
    </row>
    <row r="13606" spans="16:20" x14ac:dyDescent="0.2">
      <c r="P13606" s="10"/>
      <c r="R13606" s="10"/>
      <c r="S13606" s="10"/>
      <c r="T13606" s="10"/>
    </row>
    <row r="13607" spans="16:20" x14ac:dyDescent="0.2">
      <c r="P13607" s="10"/>
      <c r="R13607" s="10"/>
      <c r="S13607" s="10"/>
      <c r="T13607" s="10"/>
    </row>
    <row r="13608" spans="16:20" x14ac:dyDescent="0.2">
      <c r="P13608" s="10"/>
      <c r="R13608" s="10"/>
      <c r="S13608" s="10"/>
      <c r="T13608" s="10"/>
    </row>
    <row r="13609" spans="16:20" x14ac:dyDescent="0.2">
      <c r="P13609" s="10"/>
      <c r="R13609" s="10"/>
      <c r="S13609" s="10"/>
      <c r="T13609" s="10"/>
    </row>
    <row r="13610" spans="16:20" x14ac:dyDescent="0.2">
      <c r="P13610" s="10"/>
      <c r="R13610" s="10"/>
      <c r="S13610" s="10"/>
      <c r="T13610" s="10"/>
    </row>
    <row r="13611" spans="16:20" x14ac:dyDescent="0.2">
      <c r="P13611" s="10"/>
      <c r="R13611" s="10"/>
      <c r="S13611" s="10"/>
      <c r="T13611" s="10"/>
    </row>
    <row r="13612" spans="16:20" x14ac:dyDescent="0.2">
      <c r="P13612" s="10"/>
      <c r="R13612" s="10"/>
      <c r="S13612" s="10"/>
      <c r="T13612" s="10"/>
    </row>
    <row r="13613" spans="16:20" x14ac:dyDescent="0.2">
      <c r="P13613" s="10"/>
      <c r="R13613" s="10"/>
      <c r="S13613" s="10"/>
      <c r="T13613" s="10"/>
    </row>
    <row r="13614" spans="16:20" x14ac:dyDescent="0.2">
      <c r="P13614" s="10"/>
      <c r="R13614" s="10"/>
      <c r="S13614" s="10"/>
      <c r="T13614" s="10"/>
    </row>
    <row r="13615" spans="16:20" x14ac:dyDescent="0.2">
      <c r="P13615" s="10"/>
      <c r="R13615" s="10"/>
      <c r="S13615" s="10"/>
      <c r="T13615" s="10"/>
    </row>
    <row r="13616" spans="16:20" x14ac:dyDescent="0.2">
      <c r="P13616" s="10"/>
      <c r="R13616" s="10"/>
      <c r="S13616" s="10"/>
      <c r="T13616" s="10"/>
    </row>
    <row r="13617" spans="16:20" x14ac:dyDescent="0.2">
      <c r="P13617" s="10"/>
      <c r="R13617" s="10"/>
      <c r="S13617" s="10"/>
      <c r="T13617" s="10"/>
    </row>
    <row r="13618" spans="16:20" x14ac:dyDescent="0.2">
      <c r="P13618" s="10"/>
      <c r="R13618" s="10"/>
      <c r="S13618" s="10"/>
      <c r="T13618" s="10"/>
    </row>
    <row r="13619" spans="16:20" x14ac:dyDescent="0.2">
      <c r="P13619" s="10"/>
      <c r="R13619" s="10"/>
      <c r="S13619" s="10"/>
      <c r="T13619" s="10"/>
    </row>
    <row r="13620" spans="16:20" x14ac:dyDescent="0.2">
      <c r="P13620" s="10"/>
      <c r="R13620" s="10"/>
      <c r="S13620" s="10"/>
      <c r="T13620" s="10"/>
    </row>
    <row r="13621" spans="16:20" x14ac:dyDescent="0.2">
      <c r="P13621" s="10"/>
      <c r="R13621" s="10"/>
      <c r="S13621" s="10"/>
      <c r="T13621" s="10"/>
    </row>
    <row r="13622" spans="16:20" x14ac:dyDescent="0.2">
      <c r="P13622" s="10"/>
      <c r="R13622" s="10"/>
      <c r="S13622" s="10"/>
      <c r="T13622" s="10"/>
    </row>
    <row r="13623" spans="16:20" x14ac:dyDescent="0.2">
      <c r="P13623" s="10"/>
      <c r="R13623" s="10"/>
      <c r="S13623" s="10"/>
      <c r="T13623" s="10"/>
    </row>
    <row r="13624" spans="16:20" x14ac:dyDescent="0.2">
      <c r="P13624" s="10"/>
      <c r="R13624" s="10"/>
      <c r="S13624" s="10"/>
      <c r="T13624" s="10"/>
    </row>
    <row r="13625" spans="16:20" x14ac:dyDescent="0.2">
      <c r="P13625" s="10"/>
      <c r="R13625" s="10"/>
      <c r="S13625" s="10"/>
      <c r="T13625" s="10"/>
    </row>
    <row r="13626" spans="16:20" x14ac:dyDescent="0.2">
      <c r="P13626" s="10"/>
      <c r="R13626" s="10"/>
      <c r="S13626" s="10"/>
      <c r="T13626" s="10"/>
    </row>
    <row r="13627" spans="16:20" x14ac:dyDescent="0.2">
      <c r="P13627" s="10"/>
      <c r="R13627" s="10"/>
      <c r="S13627" s="10"/>
      <c r="T13627" s="10"/>
    </row>
    <row r="13628" spans="16:20" x14ac:dyDescent="0.2">
      <c r="P13628" s="10"/>
      <c r="R13628" s="10"/>
      <c r="S13628" s="10"/>
      <c r="T13628" s="10"/>
    </row>
    <row r="13629" spans="16:20" x14ac:dyDescent="0.2">
      <c r="P13629" s="10"/>
      <c r="R13629" s="10"/>
      <c r="S13629" s="10"/>
      <c r="T13629" s="10"/>
    </row>
    <row r="13630" spans="16:20" x14ac:dyDescent="0.2">
      <c r="P13630" s="10"/>
      <c r="R13630" s="10"/>
      <c r="S13630" s="10"/>
      <c r="T13630" s="10"/>
    </row>
    <row r="13631" spans="16:20" x14ac:dyDescent="0.2">
      <c r="P13631" s="10"/>
      <c r="R13631" s="10"/>
      <c r="S13631" s="10"/>
      <c r="T13631" s="10"/>
    </row>
    <row r="13632" spans="16:20" x14ac:dyDescent="0.2">
      <c r="P13632" s="10"/>
      <c r="R13632" s="10"/>
      <c r="S13632" s="10"/>
      <c r="T13632" s="10"/>
    </row>
    <row r="13633" spans="16:20" x14ac:dyDescent="0.2">
      <c r="P13633" s="10"/>
      <c r="R13633" s="10"/>
      <c r="S13633" s="10"/>
      <c r="T13633" s="10"/>
    </row>
    <row r="13634" spans="16:20" x14ac:dyDescent="0.2">
      <c r="P13634" s="10"/>
      <c r="R13634" s="10"/>
      <c r="S13634" s="10"/>
      <c r="T13634" s="10"/>
    </row>
    <row r="13635" spans="16:20" x14ac:dyDescent="0.2">
      <c r="P13635" s="10"/>
      <c r="R13635" s="10"/>
      <c r="S13635" s="10"/>
      <c r="T13635" s="10"/>
    </row>
    <row r="13636" spans="16:20" x14ac:dyDescent="0.2">
      <c r="P13636" s="10"/>
      <c r="R13636" s="10"/>
      <c r="S13636" s="10"/>
      <c r="T13636" s="10"/>
    </row>
    <row r="13637" spans="16:20" x14ac:dyDescent="0.2">
      <c r="P13637" s="10"/>
      <c r="R13637" s="10"/>
      <c r="S13637" s="10"/>
      <c r="T13637" s="10"/>
    </row>
    <row r="13638" spans="16:20" x14ac:dyDescent="0.2">
      <c r="P13638" s="10"/>
      <c r="R13638" s="10"/>
      <c r="S13638" s="10"/>
      <c r="T13638" s="10"/>
    </row>
    <row r="13639" spans="16:20" x14ac:dyDescent="0.2">
      <c r="P13639" s="10"/>
      <c r="R13639" s="10"/>
      <c r="S13639" s="10"/>
      <c r="T13639" s="10"/>
    </row>
    <row r="13640" spans="16:20" x14ac:dyDescent="0.2">
      <c r="P13640" s="10"/>
      <c r="R13640" s="10"/>
      <c r="S13640" s="10"/>
      <c r="T13640" s="10"/>
    </row>
    <row r="13641" spans="16:20" x14ac:dyDescent="0.2">
      <c r="P13641" s="10"/>
      <c r="R13641" s="10"/>
      <c r="S13641" s="10"/>
      <c r="T13641" s="10"/>
    </row>
    <row r="13642" spans="16:20" x14ac:dyDescent="0.2">
      <c r="P13642" s="10"/>
      <c r="R13642" s="10"/>
      <c r="S13642" s="10"/>
      <c r="T13642" s="10"/>
    </row>
    <row r="13643" spans="16:20" x14ac:dyDescent="0.2">
      <c r="P13643" s="10"/>
      <c r="R13643" s="10"/>
      <c r="S13643" s="10"/>
      <c r="T13643" s="10"/>
    </row>
    <row r="13644" spans="16:20" x14ac:dyDescent="0.2">
      <c r="P13644" s="10"/>
      <c r="R13644" s="10"/>
      <c r="S13644" s="10"/>
      <c r="T13644" s="10"/>
    </row>
    <row r="13645" spans="16:20" x14ac:dyDescent="0.2">
      <c r="P13645" s="10"/>
      <c r="R13645" s="10"/>
      <c r="S13645" s="10"/>
      <c r="T13645" s="10"/>
    </row>
    <row r="13646" spans="16:20" x14ac:dyDescent="0.2">
      <c r="P13646" s="10"/>
      <c r="R13646" s="10"/>
      <c r="S13646" s="10"/>
      <c r="T13646" s="10"/>
    </row>
    <row r="13647" spans="16:20" x14ac:dyDescent="0.2">
      <c r="P13647" s="10"/>
      <c r="R13647" s="10"/>
      <c r="S13647" s="10"/>
      <c r="T13647" s="10"/>
    </row>
    <row r="13648" spans="16:20" x14ac:dyDescent="0.2">
      <c r="P13648" s="10"/>
      <c r="R13648" s="10"/>
      <c r="S13648" s="10"/>
      <c r="T13648" s="10"/>
    </row>
    <row r="13649" spans="16:20" x14ac:dyDescent="0.2">
      <c r="P13649" s="10"/>
      <c r="R13649" s="10"/>
      <c r="S13649" s="10"/>
      <c r="T13649" s="10"/>
    </row>
    <row r="13650" spans="16:20" x14ac:dyDescent="0.2">
      <c r="P13650" s="10"/>
      <c r="R13650" s="10"/>
      <c r="S13650" s="10"/>
      <c r="T13650" s="10"/>
    </row>
    <row r="13651" spans="16:20" x14ac:dyDescent="0.2">
      <c r="P13651" s="10"/>
      <c r="R13651" s="10"/>
      <c r="S13651" s="10"/>
      <c r="T13651" s="10"/>
    </row>
    <row r="13652" spans="16:20" x14ac:dyDescent="0.2">
      <c r="P13652" s="10"/>
      <c r="R13652" s="10"/>
      <c r="S13652" s="10"/>
      <c r="T13652" s="10"/>
    </row>
    <row r="13653" spans="16:20" x14ac:dyDescent="0.2">
      <c r="P13653" s="10"/>
      <c r="R13653" s="10"/>
      <c r="S13653" s="10"/>
      <c r="T13653" s="10"/>
    </row>
    <row r="13654" spans="16:20" x14ac:dyDescent="0.2">
      <c r="P13654" s="10"/>
      <c r="R13654" s="10"/>
      <c r="S13654" s="10"/>
      <c r="T13654" s="10"/>
    </row>
    <row r="13655" spans="16:20" x14ac:dyDescent="0.2">
      <c r="P13655" s="10"/>
      <c r="R13655" s="10"/>
      <c r="S13655" s="10"/>
      <c r="T13655" s="10"/>
    </row>
    <row r="13656" spans="16:20" x14ac:dyDescent="0.2">
      <c r="P13656" s="10"/>
      <c r="R13656" s="10"/>
      <c r="S13656" s="10"/>
      <c r="T13656" s="10"/>
    </row>
    <row r="13657" spans="16:20" x14ac:dyDescent="0.2">
      <c r="P13657" s="10"/>
      <c r="R13657" s="10"/>
      <c r="S13657" s="10"/>
      <c r="T13657" s="10"/>
    </row>
    <row r="13658" spans="16:20" x14ac:dyDescent="0.2">
      <c r="P13658" s="10"/>
      <c r="R13658" s="10"/>
      <c r="S13658" s="10"/>
      <c r="T13658" s="10"/>
    </row>
    <row r="13659" spans="16:20" x14ac:dyDescent="0.2">
      <c r="P13659" s="10"/>
      <c r="R13659" s="10"/>
      <c r="S13659" s="10"/>
      <c r="T13659" s="10"/>
    </row>
    <row r="13660" spans="16:20" x14ac:dyDescent="0.2">
      <c r="P13660" s="10"/>
      <c r="R13660" s="10"/>
      <c r="S13660" s="10"/>
      <c r="T13660" s="10"/>
    </row>
    <row r="13661" spans="16:20" x14ac:dyDescent="0.2">
      <c r="P13661" s="10"/>
      <c r="R13661" s="10"/>
      <c r="S13661" s="10"/>
      <c r="T13661" s="10"/>
    </row>
    <row r="13662" spans="16:20" x14ac:dyDescent="0.2">
      <c r="P13662" s="10"/>
      <c r="R13662" s="10"/>
      <c r="S13662" s="10"/>
      <c r="T13662" s="10"/>
    </row>
    <row r="13663" spans="16:20" x14ac:dyDescent="0.2">
      <c r="P13663" s="10"/>
      <c r="R13663" s="10"/>
      <c r="S13663" s="10"/>
      <c r="T13663" s="10"/>
    </row>
    <row r="13664" spans="16:20" x14ac:dyDescent="0.2">
      <c r="P13664" s="10"/>
      <c r="R13664" s="10"/>
      <c r="S13664" s="10"/>
      <c r="T13664" s="10"/>
    </row>
    <row r="13665" spans="16:20" x14ac:dyDescent="0.2">
      <c r="P13665" s="10"/>
      <c r="R13665" s="10"/>
      <c r="S13665" s="10"/>
      <c r="T13665" s="10"/>
    </row>
    <row r="13666" spans="16:20" x14ac:dyDescent="0.2">
      <c r="P13666" s="10"/>
      <c r="R13666" s="10"/>
      <c r="S13666" s="10"/>
      <c r="T13666" s="10"/>
    </row>
    <row r="13667" spans="16:20" x14ac:dyDescent="0.2">
      <c r="P13667" s="10"/>
      <c r="R13667" s="10"/>
      <c r="S13667" s="10"/>
      <c r="T13667" s="10"/>
    </row>
    <row r="13668" spans="16:20" x14ac:dyDescent="0.2">
      <c r="P13668" s="10"/>
      <c r="R13668" s="10"/>
      <c r="S13668" s="10"/>
      <c r="T13668" s="10"/>
    </row>
    <row r="13669" spans="16:20" x14ac:dyDescent="0.2">
      <c r="P13669" s="10"/>
      <c r="R13669" s="10"/>
      <c r="S13669" s="10"/>
      <c r="T13669" s="10"/>
    </row>
    <row r="13670" spans="16:20" x14ac:dyDescent="0.2">
      <c r="P13670" s="10"/>
      <c r="R13670" s="10"/>
      <c r="S13670" s="10"/>
      <c r="T13670" s="10"/>
    </row>
    <row r="13671" spans="16:20" x14ac:dyDescent="0.2">
      <c r="P13671" s="10"/>
      <c r="R13671" s="10"/>
      <c r="S13671" s="10"/>
      <c r="T13671" s="10"/>
    </row>
    <row r="13672" spans="16:20" x14ac:dyDescent="0.2">
      <c r="P13672" s="10"/>
      <c r="R13672" s="10"/>
      <c r="S13672" s="10"/>
      <c r="T13672" s="10"/>
    </row>
    <row r="13673" spans="16:20" x14ac:dyDescent="0.2">
      <c r="P13673" s="10"/>
      <c r="R13673" s="10"/>
      <c r="S13673" s="10"/>
      <c r="T13673" s="10"/>
    </row>
    <row r="13674" spans="16:20" x14ac:dyDescent="0.2">
      <c r="P13674" s="10"/>
      <c r="R13674" s="10"/>
      <c r="S13674" s="10"/>
      <c r="T13674" s="10"/>
    </row>
    <row r="13675" spans="16:20" x14ac:dyDescent="0.2">
      <c r="P13675" s="10"/>
      <c r="R13675" s="10"/>
      <c r="S13675" s="10"/>
      <c r="T13675" s="10"/>
    </row>
    <row r="13676" spans="16:20" x14ac:dyDescent="0.2">
      <c r="P13676" s="10"/>
      <c r="R13676" s="10"/>
      <c r="S13676" s="10"/>
      <c r="T13676" s="10"/>
    </row>
    <row r="13677" spans="16:20" x14ac:dyDescent="0.2">
      <c r="P13677" s="10"/>
      <c r="R13677" s="10"/>
      <c r="S13677" s="10"/>
      <c r="T13677" s="10"/>
    </row>
    <row r="13678" spans="16:20" x14ac:dyDescent="0.2">
      <c r="P13678" s="10"/>
      <c r="R13678" s="10"/>
      <c r="S13678" s="10"/>
      <c r="T13678" s="10"/>
    </row>
    <row r="13679" spans="16:20" x14ac:dyDescent="0.2">
      <c r="P13679" s="10"/>
      <c r="R13679" s="10"/>
      <c r="S13679" s="10"/>
      <c r="T13679" s="10"/>
    </row>
    <row r="13680" spans="16:20" x14ac:dyDescent="0.2">
      <c r="P13680" s="10"/>
      <c r="R13680" s="10"/>
      <c r="S13680" s="10"/>
      <c r="T13680" s="10"/>
    </row>
    <row r="13681" spans="16:20" x14ac:dyDescent="0.2">
      <c r="P13681" s="10"/>
      <c r="R13681" s="10"/>
      <c r="S13681" s="10"/>
      <c r="T13681" s="10"/>
    </row>
    <row r="13682" spans="16:20" x14ac:dyDescent="0.2">
      <c r="P13682" s="10"/>
      <c r="R13682" s="10"/>
      <c r="S13682" s="10"/>
      <c r="T13682" s="10"/>
    </row>
    <row r="13683" spans="16:20" x14ac:dyDescent="0.2">
      <c r="P13683" s="10"/>
      <c r="R13683" s="10"/>
      <c r="S13683" s="10"/>
      <c r="T13683" s="10"/>
    </row>
    <row r="13684" spans="16:20" x14ac:dyDescent="0.2">
      <c r="P13684" s="10"/>
      <c r="R13684" s="10"/>
      <c r="S13684" s="10"/>
      <c r="T13684" s="10"/>
    </row>
    <row r="13685" spans="16:20" x14ac:dyDescent="0.2">
      <c r="P13685" s="10"/>
      <c r="R13685" s="10"/>
      <c r="S13685" s="10"/>
      <c r="T13685" s="10"/>
    </row>
    <row r="13686" spans="16:20" x14ac:dyDescent="0.2">
      <c r="P13686" s="10"/>
      <c r="R13686" s="10"/>
      <c r="S13686" s="10"/>
      <c r="T13686" s="10"/>
    </row>
    <row r="13687" spans="16:20" x14ac:dyDescent="0.2">
      <c r="P13687" s="10"/>
      <c r="R13687" s="10"/>
      <c r="S13687" s="10"/>
      <c r="T13687" s="10"/>
    </row>
    <row r="13688" spans="16:20" x14ac:dyDescent="0.2">
      <c r="P13688" s="10"/>
      <c r="R13688" s="10"/>
      <c r="S13688" s="10"/>
      <c r="T13688" s="10"/>
    </row>
    <row r="13689" spans="16:20" x14ac:dyDescent="0.2">
      <c r="P13689" s="10"/>
      <c r="R13689" s="10"/>
      <c r="S13689" s="10"/>
      <c r="T13689" s="10"/>
    </row>
    <row r="13690" spans="16:20" x14ac:dyDescent="0.2">
      <c r="P13690" s="10"/>
      <c r="R13690" s="10"/>
      <c r="S13690" s="10"/>
      <c r="T13690" s="10"/>
    </row>
    <row r="13691" spans="16:20" x14ac:dyDescent="0.2">
      <c r="P13691" s="10"/>
      <c r="R13691" s="10"/>
      <c r="S13691" s="10"/>
      <c r="T13691" s="10"/>
    </row>
    <row r="13692" spans="16:20" x14ac:dyDescent="0.2">
      <c r="P13692" s="10"/>
      <c r="R13692" s="10"/>
      <c r="S13692" s="10"/>
      <c r="T13692" s="10"/>
    </row>
    <row r="13693" spans="16:20" x14ac:dyDescent="0.2">
      <c r="P13693" s="10"/>
      <c r="R13693" s="10"/>
      <c r="S13693" s="10"/>
      <c r="T13693" s="10"/>
    </row>
    <row r="13694" spans="16:20" x14ac:dyDescent="0.2">
      <c r="P13694" s="10"/>
      <c r="R13694" s="10"/>
      <c r="S13694" s="10"/>
      <c r="T13694" s="10"/>
    </row>
    <row r="13695" spans="16:20" x14ac:dyDescent="0.2">
      <c r="P13695" s="10"/>
      <c r="R13695" s="10"/>
      <c r="S13695" s="10"/>
      <c r="T13695" s="10"/>
    </row>
    <row r="13696" spans="16:20" x14ac:dyDescent="0.2">
      <c r="P13696" s="10"/>
      <c r="R13696" s="10"/>
      <c r="S13696" s="10"/>
      <c r="T13696" s="10"/>
    </row>
    <row r="13697" spans="16:20" x14ac:dyDescent="0.2">
      <c r="P13697" s="10"/>
      <c r="R13697" s="10"/>
      <c r="S13697" s="10"/>
      <c r="T13697" s="10"/>
    </row>
    <row r="13698" spans="16:20" x14ac:dyDescent="0.2">
      <c r="P13698" s="10"/>
      <c r="R13698" s="10"/>
      <c r="S13698" s="10"/>
      <c r="T13698" s="10"/>
    </row>
    <row r="13699" spans="16:20" x14ac:dyDescent="0.2">
      <c r="P13699" s="10"/>
      <c r="R13699" s="10"/>
      <c r="S13699" s="10"/>
      <c r="T13699" s="10"/>
    </row>
    <row r="13700" spans="16:20" x14ac:dyDescent="0.2">
      <c r="P13700" s="10"/>
      <c r="R13700" s="10"/>
      <c r="S13700" s="10"/>
      <c r="T13700" s="10"/>
    </row>
    <row r="13701" spans="16:20" x14ac:dyDescent="0.2">
      <c r="P13701" s="10"/>
      <c r="R13701" s="10"/>
      <c r="S13701" s="10"/>
      <c r="T13701" s="10"/>
    </row>
    <row r="13702" spans="16:20" x14ac:dyDescent="0.2">
      <c r="P13702" s="10"/>
      <c r="R13702" s="10"/>
      <c r="S13702" s="10"/>
      <c r="T13702" s="10"/>
    </row>
    <row r="13703" spans="16:20" x14ac:dyDescent="0.2">
      <c r="P13703" s="10"/>
      <c r="R13703" s="10"/>
      <c r="S13703" s="10"/>
      <c r="T13703" s="10"/>
    </row>
    <row r="13704" spans="16:20" x14ac:dyDescent="0.2">
      <c r="P13704" s="10"/>
      <c r="R13704" s="10"/>
      <c r="S13704" s="10"/>
      <c r="T13704" s="10"/>
    </row>
    <row r="13705" spans="16:20" x14ac:dyDescent="0.2">
      <c r="P13705" s="10"/>
      <c r="R13705" s="10"/>
      <c r="S13705" s="10"/>
      <c r="T13705" s="10"/>
    </row>
    <row r="13706" spans="16:20" x14ac:dyDescent="0.2">
      <c r="P13706" s="10"/>
      <c r="R13706" s="10"/>
      <c r="S13706" s="10"/>
      <c r="T13706" s="10"/>
    </row>
    <row r="13707" spans="16:20" x14ac:dyDescent="0.2">
      <c r="P13707" s="10"/>
      <c r="R13707" s="10"/>
      <c r="S13707" s="10"/>
      <c r="T13707" s="10"/>
    </row>
    <row r="13708" spans="16:20" x14ac:dyDescent="0.2">
      <c r="P13708" s="10"/>
      <c r="R13708" s="10"/>
      <c r="S13708" s="10"/>
      <c r="T13708" s="10"/>
    </row>
    <row r="13709" spans="16:20" x14ac:dyDescent="0.2">
      <c r="P13709" s="10"/>
      <c r="R13709" s="10"/>
      <c r="S13709" s="10"/>
      <c r="T13709" s="10"/>
    </row>
    <row r="13710" spans="16:20" x14ac:dyDescent="0.2">
      <c r="P13710" s="10"/>
      <c r="R13710" s="10"/>
      <c r="S13710" s="10"/>
      <c r="T13710" s="10"/>
    </row>
    <row r="13711" spans="16:20" x14ac:dyDescent="0.2">
      <c r="P13711" s="10"/>
      <c r="R13711" s="10"/>
      <c r="S13711" s="10"/>
      <c r="T13711" s="10"/>
    </row>
    <row r="13712" spans="16:20" x14ac:dyDescent="0.2">
      <c r="P13712" s="10"/>
      <c r="R13712" s="10"/>
      <c r="S13712" s="10"/>
      <c r="T13712" s="10"/>
    </row>
    <row r="13713" spans="16:20" x14ac:dyDescent="0.2">
      <c r="P13713" s="10"/>
      <c r="R13713" s="10"/>
      <c r="S13713" s="10"/>
      <c r="T13713" s="10"/>
    </row>
    <row r="13714" spans="16:20" x14ac:dyDescent="0.2">
      <c r="P13714" s="10"/>
      <c r="R13714" s="10"/>
      <c r="S13714" s="10"/>
      <c r="T13714" s="10"/>
    </row>
    <row r="13715" spans="16:20" x14ac:dyDescent="0.2">
      <c r="P13715" s="10"/>
      <c r="R13715" s="10"/>
      <c r="S13715" s="10"/>
      <c r="T13715" s="10"/>
    </row>
    <row r="13716" spans="16:20" x14ac:dyDescent="0.2">
      <c r="P13716" s="10"/>
      <c r="R13716" s="10"/>
      <c r="S13716" s="10"/>
      <c r="T13716" s="10"/>
    </row>
    <row r="13717" spans="16:20" x14ac:dyDescent="0.2">
      <c r="P13717" s="10"/>
      <c r="R13717" s="10"/>
      <c r="S13717" s="10"/>
      <c r="T13717" s="10"/>
    </row>
    <row r="13718" spans="16:20" x14ac:dyDescent="0.2">
      <c r="P13718" s="10"/>
      <c r="R13718" s="10"/>
      <c r="S13718" s="10"/>
      <c r="T13718" s="10"/>
    </row>
    <row r="13719" spans="16:20" x14ac:dyDescent="0.2">
      <c r="P13719" s="10"/>
      <c r="R13719" s="10"/>
      <c r="S13719" s="10"/>
      <c r="T13719" s="10"/>
    </row>
    <row r="13720" spans="16:20" x14ac:dyDescent="0.2">
      <c r="P13720" s="10"/>
      <c r="R13720" s="10"/>
      <c r="S13720" s="10"/>
      <c r="T13720" s="10"/>
    </row>
    <row r="13721" spans="16:20" x14ac:dyDescent="0.2">
      <c r="P13721" s="10"/>
      <c r="R13721" s="10"/>
      <c r="S13721" s="10"/>
      <c r="T13721" s="10"/>
    </row>
    <row r="13722" spans="16:20" x14ac:dyDescent="0.2">
      <c r="P13722" s="10"/>
      <c r="R13722" s="10"/>
      <c r="S13722" s="10"/>
      <c r="T13722" s="10"/>
    </row>
    <row r="13723" spans="16:20" x14ac:dyDescent="0.2">
      <c r="P13723" s="10"/>
      <c r="R13723" s="10"/>
      <c r="S13723" s="10"/>
      <c r="T13723" s="10"/>
    </row>
    <row r="13724" spans="16:20" x14ac:dyDescent="0.2">
      <c r="P13724" s="10"/>
      <c r="R13724" s="10"/>
      <c r="S13724" s="10"/>
      <c r="T13724" s="10"/>
    </row>
    <row r="13725" spans="16:20" x14ac:dyDescent="0.2">
      <c r="P13725" s="10"/>
      <c r="R13725" s="10"/>
      <c r="S13725" s="10"/>
      <c r="T13725" s="10"/>
    </row>
    <row r="13726" spans="16:20" x14ac:dyDescent="0.2">
      <c r="P13726" s="10"/>
      <c r="R13726" s="10"/>
      <c r="S13726" s="10"/>
      <c r="T13726" s="10"/>
    </row>
    <row r="13727" spans="16:20" x14ac:dyDescent="0.2">
      <c r="P13727" s="10"/>
      <c r="R13727" s="10"/>
      <c r="S13727" s="10"/>
      <c r="T13727" s="10"/>
    </row>
    <row r="13728" spans="16:20" x14ac:dyDescent="0.2">
      <c r="P13728" s="10"/>
      <c r="R13728" s="10"/>
      <c r="S13728" s="10"/>
      <c r="T13728" s="10"/>
    </row>
    <row r="13729" spans="16:20" x14ac:dyDescent="0.2">
      <c r="P13729" s="10"/>
      <c r="R13729" s="10"/>
      <c r="S13729" s="10"/>
      <c r="T13729" s="10"/>
    </row>
    <row r="13730" spans="16:20" x14ac:dyDescent="0.2">
      <c r="P13730" s="10"/>
      <c r="R13730" s="10"/>
      <c r="S13730" s="10"/>
      <c r="T13730" s="10"/>
    </row>
    <row r="13731" spans="16:20" x14ac:dyDescent="0.2">
      <c r="P13731" s="10"/>
      <c r="R13731" s="10"/>
      <c r="S13731" s="10"/>
      <c r="T13731" s="10"/>
    </row>
    <row r="13732" spans="16:20" x14ac:dyDescent="0.2">
      <c r="P13732" s="10"/>
      <c r="R13732" s="10"/>
      <c r="S13732" s="10"/>
      <c r="T13732" s="10"/>
    </row>
    <row r="13733" spans="16:20" x14ac:dyDescent="0.2">
      <c r="P13733" s="10"/>
      <c r="R13733" s="10"/>
      <c r="S13733" s="10"/>
      <c r="T13733" s="10"/>
    </row>
    <row r="13734" spans="16:20" x14ac:dyDescent="0.2">
      <c r="P13734" s="10"/>
      <c r="R13734" s="10"/>
      <c r="S13734" s="10"/>
      <c r="T13734" s="10"/>
    </row>
    <row r="13735" spans="16:20" x14ac:dyDescent="0.2">
      <c r="P13735" s="10"/>
      <c r="R13735" s="10"/>
      <c r="S13735" s="10"/>
      <c r="T13735" s="10"/>
    </row>
    <row r="13736" spans="16:20" x14ac:dyDescent="0.2">
      <c r="P13736" s="10"/>
      <c r="R13736" s="10"/>
      <c r="S13736" s="10"/>
      <c r="T13736" s="10"/>
    </row>
    <row r="13737" spans="16:20" x14ac:dyDescent="0.2">
      <c r="P13737" s="10"/>
      <c r="R13737" s="10"/>
      <c r="S13737" s="10"/>
      <c r="T13737" s="10"/>
    </row>
    <row r="13738" spans="16:20" x14ac:dyDescent="0.2">
      <c r="P13738" s="10"/>
      <c r="R13738" s="10"/>
      <c r="S13738" s="10"/>
      <c r="T13738" s="10"/>
    </row>
    <row r="13739" spans="16:20" x14ac:dyDescent="0.2">
      <c r="P13739" s="10"/>
      <c r="R13739" s="10"/>
      <c r="S13739" s="10"/>
      <c r="T13739" s="10"/>
    </row>
    <row r="13740" spans="16:20" x14ac:dyDescent="0.2">
      <c r="P13740" s="10"/>
      <c r="R13740" s="10"/>
      <c r="S13740" s="10"/>
      <c r="T13740" s="10"/>
    </row>
    <row r="13741" spans="16:20" x14ac:dyDescent="0.2">
      <c r="P13741" s="10"/>
      <c r="R13741" s="10"/>
      <c r="S13741" s="10"/>
      <c r="T13741" s="10"/>
    </row>
    <row r="13742" spans="16:20" x14ac:dyDescent="0.2">
      <c r="P13742" s="10"/>
      <c r="R13742" s="10"/>
      <c r="S13742" s="10"/>
      <c r="T13742" s="10"/>
    </row>
    <row r="13743" spans="16:20" x14ac:dyDescent="0.2">
      <c r="P13743" s="10"/>
      <c r="R13743" s="10"/>
      <c r="S13743" s="10"/>
      <c r="T13743" s="10"/>
    </row>
    <row r="13744" spans="16:20" x14ac:dyDescent="0.2">
      <c r="P13744" s="10"/>
      <c r="R13744" s="10"/>
      <c r="S13744" s="10"/>
      <c r="T13744" s="10"/>
    </row>
    <row r="13745" spans="16:20" x14ac:dyDescent="0.2">
      <c r="P13745" s="10"/>
      <c r="R13745" s="10"/>
      <c r="S13745" s="10"/>
      <c r="T13745" s="10"/>
    </row>
    <row r="13746" spans="16:20" x14ac:dyDescent="0.2">
      <c r="P13746" s="10"/>
      <c r="R13746" s="10"/>
      <c r="S13746" s="10"/>
      <c r="T13746" s="10"/>
    </row>
    <row r="13747" spans="16:20" x14ac:dyDescent="0.2">
      <c r="P13747" s="10"/>
      <c r="R13747" s="10"/>
      <c r="S13747" s="10"/>
      <c r="T13747" s="10"/>
    </row>
    <row r="13748" spans="16:20" x14ac:dyDescent="0.2">
      <c r="P13748" s="10"/>
      <c r="R13748" s="10"/>
      <c r="S13748" s="10"/>
      <c r="T13748" s="10"/>
    </row>
    <row r="13749" spans="16:20" x14ac:dyDescent="0.2">
      <c r="P13749" s="10"/>
      <c r="R13749" s="10"/>
      <c r="S13749" s="10"/>
      <c r="T13749" s="10"/>
    </row>
    <row r="13750" spans="16:20" x14ac:dyDescent="0.2">
      <c r="P13750" s="10"/>
      <c r="R13750" s="10"/>
      <c r="S13750" s="10"/>
      <c r="T13750" s="10"/>
    </row>
    <row r="13751" spans="16:20" x14ac:dyDescent="0.2">
      <c r="P13751" s="10"/>
      <c r="R13751" s="10"/>
      <c r="S13751" s="10"/>
      <c r="T13751" s="10"/>
    </row>
    <row r="13752" spans="16:20" x14ac:dyDescent="0.2">
      <c r="P13752" s="10"/>
      <c r="R13752" s="10"/>
      <c r="S13752" s="10"/>
      <c r="T13752" s="10"/>
    </row>
    <row r="13753" spans="16:20" x14ac:dyDescent="0.2">
      <c r="P13753" s="10"/>
      <c r="R13753" s="10"/>
      <c r="S13753" s="10"/>
      <c r="T13753" s="10"/>
    </row>
    <row r="13754" spans="16:20" x14ac:dyDescent="0.2">
      <c r="P13754" s="10"/>
      <c r="R13754" s="10"/>
      <c r="S13754" s="10"/>
      <c r="T13754" s="10"/>
    </row>
    <row r="13755" spans="16:20" x14ac:dyDescent="0.2">
      <c r="P13755" s="10"/>
      <c r="R13755" s="10"/>
      <c r="S13755" s="10"/>
      <c r="T13755" s="10"/>
    </row>
    <row r="13756" spans="16:20" x14ac:dyDescent="0.2">
      <c r="P13756" s="10"/>
      <c r="R13756" s="10"/>
      <c r="S13756" s="10"/>
      <c r="T13756" s="10"/>
    </row>
    <row r="13757" spans="16:20" x14ac:dyDescent="0.2">
      <c r="P13757" s="10"/>
      <c r="R13757" s="10"/>
      <c r="S13757" s="10"/>
      <c r="T13757" s="10"/>
    </row>
    <row r="13758" spans="16:20" x14ac:dyDescent="0.2">
      <c r="P13758" s="10"/>
      <c r="R13758" s="10"/>
      <c r="S13758" s="10"/>
      <c r="T13758" s="10"/>
    </row>
    <row r="13759" spans="16:20" x14ac:dyDescent="0.2">
      <c r="P13759" s="10"/>
      <c r="R13759" s="10"/>
      <c r="S13759" s="10"/>
      <c r="T13759" s="10"/>
    </row>
    <row r="13760" spans="16:20" x14ac:dyDescent="0.2">
      <c r="P13760" s="10"/>
      <c r="R13760" s="10"/>
      <c r="S13760" s="10"/>
      <c r="T13760" s="10"/>
    </row>
    <row r="13761" spans="16:20" x14ac:dyDescent="0.2">
      <c r="P13761" s="10"/>
      <c r="R13761" s="10"/>
      <c r="S13761" s="10"/>
      <c r="T13761" s="10"/>
    </row>
    <row r="13762" spans="16:20" x14ac:dyDescent="0.2">
      <c r="P13762" s="10"/>
      <c r="R13762" s="10"/>
      <c r="S13762" s="10"/>
      <c r="T13762" s="10"/>
    </row>
    <row r="13763" spans="16:20" x14ac:dyDescent="0.2">
      <c r="P13763" s="10"/>
      <c r="R13763" s="10"/>
      <c r="S13763" s="10"/>
      <c r="T13763" s="10"/>
    </row>
    <row r="13764" spans="16:20" x14ac:dyDescent="0.2">
      <c r="P13764" s="10"/>
      <c r="R13764" s="10"/>
      <c r="S13764" s="10"/>
      <c r="T13764" s="10"/>
    </row>
    <row r="13765" spans="16:20" x14ac:dyDescent="0.2">
      <c r="P13765" s="10"/>
      <c r="R13765" s="10"/>
      <c r="S13765" s="10"/>
      <c r="T13765" s="10"/>
    </row>
    <row r="13766" spans="16:20" x14ac:dyDescent="0.2">
      <c r="P13766" s="10"/>
      <c r="R13766" s="10"/>
      <c r="S13766" s="10"/>
      <c r="T13766" s="10"/>
    </row>
    <row r="13767" spans="16:20" x14ac:dyDescent="0.2">
      <c r="P13767" s="10"/>
      <c r="R13767" s="10"/>
      <c r="S13767" s="10"/>
      <c r="T13767" s="10"/>
    </row>
    <row r="13768" spans="16:20" x14ac:dyDescent="0.2">
      <c r="P13768" s="10"/>
      <c r="R13768" s="10"/>
      <c r="S13768" s="10"/>
      <c r="T13768" s="10"/>
    </row>
    <row r="13769" spans="16:20" x14ac:dyDescent="0.2">
      <c r="P13769" s="10"/>
      <c r="R13769" s="10"/>
      <c r="S13769" s="10"/>
      <c r="T13769" s="10"/>
    </row>
    <row r="13770" spans="16:20" x14ac:dyDescent="0.2">
      <c r="P13770" s="10"/>
      <c r="R13770" s="10"/>
      <c r="S13770" s="10"/>
      <c r="T13770" s="10"/>
    </row>
    <row r="13771" spans="16:20" x14ac:dyDescent="0.2">
      <c r="P13771" s="10"/>
      <c r="R13771" s="10"/>
      <c r="S13771" s="10"/>
      <c r="T13771" s="10"/>
    </row>
    <row r="13772" spans="16:20" x14ac:dyDescent="0.2">
      <c r="P13772" s="10"/>
      <c r="R13772" s="10"/>
      <c r="S13772" s="10"/>
      <c r="T13772" s="10"/>
    </row>
    <row r="13773" spans="16:20" x14ac:dyDescent="0.2">
      <c r="P13773" s="10"/>
      <c r="R13773" s="10"/>
      <c r="S13773" s="10"/>
      <c r="T13773" s="10"/>
    </row>
    <row r="13774" spans="16:20" x14ac:dyDescent="0.2">
      <c r="P13774" s="10"/>
      <c r="R13774" s="10"/>
      <c r="S13774" s="10"/>
      <c r="T13774" s="10"/>
    </row>
    <row r="13775" spans="16:20" x14ac:dyDescent="0.2">
      <c r="P13775" s="10"/>
      <c r="R13775" s="10"/>
      <c r="S13775" s="10"/>
      <c r="T13775" s="10"/>
    </row>
    <row r="13776" spans="16:20" x14ac:dyDescent="0.2">
      <c r="P13776" s="10"/>
      <c r="R13776" s="10"/>
      <c r="S13776" s="10"/>
      <c r="T13776" s="10"/>
    </row>
    <row r="13777" spans="16:20" x14ac:dyDescent="0.2">
      <c r="P13777" s="10"/>
      <c r="R13777" s="10"/>
      <c r="S13777" s="10"/>
      <c r="T13777" s="10"/>
    </row>
    <row r="13778" spans="16:20" x14ac:dyDescent="0.2">
      <c r="P13778" s="10"/>
      <c r="R13778" s="10"/>
      <c r="S13778" s="10"/>
      <c r="T13778" s="10"/>
    </row>
    <row r="13779" spans="16:20" x14ac:dyDescent="0.2">
      <c r="P13779" s="10"/>
      <c r="R13779" s="10"/>
      <c r="S13779" s="10"/>
      <c r="T13779" s="10"/>
    </row>
    <row r="13780" spans="16:20" x14ac:dyDescent="0.2">
      <c r="P13780" s="10"/>
      <c r="R13780" s="10"/>
      <c r="S13780" s="10"/>
      <c r="T13780" s="10"/>
    </row>
    <row r="13781" spans="16:20" x14ac:dyDescent="0.2">
      <c r="P13781" s="10"/>
      <c r="R13781" s="10"/>
      <c r="S13781" s="10"/>
      <c r="T13781" s="10"/>
    </row>
    <row r="13782" spans="16:20" x14ac:dyDescent="0.2">
      <c r="P13782" s="10"/>
      <c r="R13782" s="10"/>
      <c r="S13782" s="10"/>
      <c r="T13782" s="10"/>
    </row>
    <row r="13783" spans="16:20" x14ac:dyDescent="0.2">
      <c r="P13783" s="10"/>
      <c r="R13783" s="10"/>
      <c r="S13783" s="10"/>
      <c r="T13783" s="10"/>
    </row>
    <row r="13784" spans="16:20" x14ac:dyDescent="0.2">
      <c r="P13784" s="10"/>
      <c r="R13784" s="10"/>
      <c r="S13784" s="10"/>
      <c r="T13784" s="10"/>
    </row>
    <row r="13785" spans="16:20" x14ac:dyDescent="0.2">
      <c r="P13785" s="10"/>
      <c r="R13785" s="10"/>
      <c r="S13785" s="10"/>
      <c r="T13785" s="10"/>
    </row>
    <row r="13786" spans="16:20" x14ac:dyDescent="0.2">
      <c r="P13786" s="10"/>
      <c r="R13786" s="10"/>
      <c r="S13786" s="10"/>
      <c r="T13786" s="10"/>
    </row>
    <row r="13787" spans="16:20" x14ac:dyDescent="0.2">
      <c r="P13787" s="10"/>
      <c r="R13787" s="10"/>
      <c r="S13787" s="10"/>
      <c r="T13787" s="10"/>
    </row>
    <row r="13788" spans="16:20" x14ac:dyDescent="0.2">
      <c r="P13788" s="10"/>
      <c r="R13788" s="10"/>
      <c r="S13788" s="10"/>
      <c r="T13788" s="10"/>
    </row>
    <row r="13789" spans="16:20" x14ac:dyDescent="0.2">
      <c r="P13789" s="10"/>
      <c r="R13789" s="10"/>
      <c r="S13789" s="10"/>
      <c r="T13789" s="10"/>
    </row>
    <row r="13790" spans="16:20" x14ac:dyDescent="0.2">
      <c r="P13790" s="10"/>
      <c r="R13790" s="10"/>
      <c r="S13790" s="10"/>
      <c r="T13790" s="10"/>
    </row>
    <row r="13791" spans="16:20" x14ac:dyDescent="0.2">
      <c r="P13791" s="10"/>
      <c r="R13791" s="10"/>
      <c r="S13791" s="10"/>
      <c r="T13791" s="10"/>
    </row>
    <row r="13792" spans="16:20" x14ac:dyDescent="0.2">
      <c r="P13792" s="10"/>
      <c r="R13792" s="10"/>
      <c r="S13792" s="10"/>
      <c r="T13792" s="10"/>
    </row>
    <row r="13793" spans="16:20" x14ac:dyDescent="0.2">
      <c r="P13793" s="10"/>
      <c r="R13793" s="10"/>
      <c r="S13793" s="10"/>
      <c r="T13793" s="10"/>
    </row>
    <row r="13794" spans="16:20" x14ac:dyDescent="0.2">
      <c r="P13794" s="10"/>
      <c r="R13794" s="10"/>
      <c r="S13794" s="10"/>
      <c r="T13794" s="10"/>
    </row>
    <row r="13795" spans="16:20" x14ac:dyDescent="0.2">
      <c r="P13795" s="10"/>
      <c r="R13795" s="10"/>
      <c r="S13795" s="10"/>
      <c r="T13795" s="10"/>
    </row>
    <row r="13796" spans="16:20" x14ac:dyDescent="0.2">
      <c r="P13796" s="10"/>
      <c r="R13796" s="10"/>
      <c r="S13796" s="10"/>
      <c r="T13796" s="10"/>
    </row>
    <row r="13797" spans="16:20" x14ac:dyDescent="0.2">
      <c r="P13797" s="10"/>
      <c r="R13797" s="10"/>
      <c r="S13797" s="10"/>
      <c r="T13797" s="10"/>
    </row>
    <row r="13798" spans="16:20" x14ac:dyDescent="0.2">
      <c r="P13798" s="10"/>
      <c r="R13798" s="10"/>
      <c r="S13798" s="10"/>
      <c r="T13798" s="10"/>
    </row>
    <row r="13799" spans="16:20" x14ac:dyDescent="0.2">
      <c r="P13799" s="10"/>
      <c r="R13799" s="10"/>
      <c r="S13799" s="10"/>
      <c r="T13799" s="10"/>
    </row>
    <row r="13800" spans="16:20" x14ac:dyDescent="0.2">
      <c r="P13800" s="10"/>
      <c r="R13800" s="10"/>
      <c r="S13800" s="10"/>
      <c r="T13800" s="10"/>
    </row>
    <row r="13801" spans="16:20" x14ac:dyDescent="0.2">
      <c r="P13801" s="10"/>
      <c r="R13801" s="10"/>
      <c r="S13801" s="10"/>
      <c r="T13801" s="10"/>
    </row>
    <row r="13802" spans="16:20" x14ac:dyDescent="0.2">
      <c r="P13802" s="10"/>
      <c r="R13802" s="10"/>
      <c r="S13802" s="10"/>
      <c r="T13802" s="10"/>
    </row>
    <row r="13803" spans="16:20" x14ac:dyDescent="0.2">
      <c r="P13803" s="10"/>
      <c r="R13803" s="10"/>
      <c r="S13803" s="10"/>
      <c r="T13803" s="10"/>
    </row>
    <row r="13804" spans="16:20" x14ac:dyDescent="0.2">
      <c r="P13804" s="10"/>
      <c r="R13804" s="10"/>
      <c r="S13804" s="10"/>
      <c r="T13804" s="10"/>
    </row>
    <row r="13805" spans="16:20" x14ac:dyDescent="0.2">
      <c r="P13805" s="10"/>
      <c r="R13805" s="10"/>
      <c r="S13805" s="10"/>
      <c r="T13805" s="10"/>
    </row>
    <row r="13806" spans="16:20" x14ac:dyDescent="0.2">
      <c r="P13806" s="10"/>
      <c r="R13806" s="10"/>
      <c r="S13806" s="10"/>
      <c r="T13806" s="10"/>
    </row>
    <row r="13807" spans="16:20" x14ac:dyDescent="0.2">
      <c r="P13807" s="10"/>
      <c r="R13807" s="10"/>
      <c r="S13807" s="10"/>
      <c r="T13807" s="10"/>
    </row>
    <row r="13808" spans="16:20" x14ac:dyDescent="0.2">
      <c r="P13808" s="10"/>
      <c r="R13808" s="10"/>
      <c r="S13808" s="10"/>
      <c r="T13808" s="10"/>
    </row>
    <row r="13809" spans="16:20" x14ac:dyDescent="0.2">
      <c r="P13809" s="10"/>
      <c r="R13809" s="10"/>
      <c r="S13809" s="10"/>
      <c r="T13809" s="10"/>
    </row>
    <row r="13810" spans="16:20" x14ac:dyDescent="0.2">
      <c r="P13810" s="10"/>
      <c r="R13810" s="10"/>
      <c r="S13810" s="10"/>
      <c r="T13810" s="10"/>
    </row>
    <row r="13811" spans="16:20" x14ac:dyDescent="0.2">
      <c r="P13811" s="10"/>
      <c r="R13811" s="10"/>
      <c r="S13811" s="10"/>
      <c r="T13811" s="10"/>
    </row>
    <row r="13812" spans="16:20" x14ac:dyDescent="0.2">
      <c r="P13812" s="10"/>
      <c r="R13812" s="10"/>
      <c r="S13812" s="10"/>
      <c r="T13812" s="10"/>
    </row>
    <row r="13813" spans="16:20" x14ac:dyDescent="0.2">
      <c r="P13813" s="10"/>
      <c r="R13813" s="10"/>
      <c r="S13813" s="10"/>
      <c r="T13813" s="10"/>
    </row>
    <row r="13814" spans="16:20" x14ac:dyDescent="0.2">
      <c r="P13814" s="10"/>
      <c r="R13814" s="10"/>
      <c r="S13814" s="10"/>
      <c r="T13814" s="10"/>
    </row>
    <row r="13815" spans="16:20" x14ac:dyDescent="0.2">
      <c r="P13815" s="10"/>
      <c r="R13815" s="10"/>
      <c r="S13815" s="10"/>
      <c r="T13815" s="10"/>
    </row>
    <row r="13816" spans="16:20" x14ac:dyDescent="0.2">
      <c r="P13816" s="10"/>
      <c r="R13816" s="10"/>
      <c r="S13816" s="10"/>
      <c r="T13816" s="10"/>
    </row>
    <row r="13817" spans="16:20" x14ac:dyDescent="0.2">
      <c r="P13817" s="10"/>
      <c r="R13817" s="10"/>
      <c r="S13817" s="10"/>
      <c r="T13817" s="10"/>
    </row>
    <row r="13818" spans="16:20" x14ac:dyDescent="0.2">
      <c r="P13818" s="10"/>
      <c r="R13818" s="10"/>
      <c r="S13818" s="10"/>
      <c r="T13818" s="10"/>
    </row>
    <row r="13819" spans="16:20" x14ac:dyDescent="0.2">
      <c r="P13819" s="10"/>
      <c r="R13819" s="10"/>
      <c r="S13819" s="10"/>
      <c r="T13819" s="10"/>
    </row>
    <row r="13820" spans="16:20" x14ac:dyDescent="0.2">
      <c r="P13820" s="10"/>
      <c r="R13820" s="10"/>
      <c r="S13820" s="10"/>
      <c r="T13820" s="10"/>
    </row>
    <row r="13821" spans="16:20" x14ac:dyDescent="0.2">
      <c r="P13821" s="10"/>
      <c r="R13821" s="10"/>
      <c r="S13821" s="10"/>
      <c r="T13821" s="10"/>
    </row>
    <row r="13822" spans="16:20" x14ac:dyDescent="0.2">
      <c r="P13822" s="10"/>
      <c r="R13822" s="10"/>
      <c r="S13822" s="10"/>
      <c r="T13822" s="10"/>
    </row>
    <row r="13823" spans="16:20" x14ac:dyDescent="0.2">
      <c r="P13823" s="10"/>
      <c r="R13823" s="10"/>
      <c r="S13823" s="10"/>
      <c r="T13823" s="10"/>
    </row>
    <row r="13824" spans="16:20" x14ac:dyDescent="0.2">
      <c r="P13824" s="10"/>
      <c r="R13824" s="10"/>
      <c r="S13824" s="10"/>
      <c r="T13824" s="10"/>
    </row>
    <row r="13825" spans="16:20" x14ac:dyDescent="0.2">
      <c r="P13825" s="10"/>
      <c r="R13825" s="10"/>
      <c r="S13825" s="10"/>
      <c r="T13825" s="10"/>
    </row>
    <row r="13826" spans="16:20" x14ac:dyDescent="0.2">
      <c r="P13826" s="10"/>
      <c r="R13826" s="10"/>
      <c r="S13826" s="10"/>
      <c r="T13826" s="10"/>
    </row>
    <row r="13827" spans="16:20" x14ac:dyDescent="0.2">
      <c r="P13827" s="10"/>
      <c r="R13827" s="10"/>
      <c r="S13827" s="10"/>
      <c r="T13827" s="10"/>
    </row>
    <row r="13828" spans="16:20" x14ac:dyDescent="0.2">
      <c r="P13828" s="10"/>
      <c r="R13828" s="10"/>
      <c r="S13828" s="10"/>
      <c r="T13828" s="10"/>
    </row>
    <row r="13829" spans="16:20" x14ac:dyDescent="0.2">
      <c r="P13829" s="10"/>
      <c r="R13829" s="10"/>
      <c r="S13829" s="10"/>
      <c r="T13829" s="10"/>
    </row>
    <row r="13830" spans="16:20" x14ac:dyDescent="0.2">
      <c r="P13830" s="10"/>
      <c r="R13830" s="10"/>
      <c r="S13830" s="10"/>
      <c r="T13830" s="10"/>
    </row>
    <row r="13831" spans="16:20" x14ac:dyDescent="0.2">
      <c r="P13831" s="10"/>
      <c r="R13831" s="10"/>
      <c r="S13831" s="10"/>
      <c r="T13831" s="10"/>
    </row>
    <row r="13832" spans="16:20" x14ac:dyDescent="0.2">
      <c r="P13832" s="10"/>
      <c r="R13832" s="10"/>
      <c r="S13832" s="10"/>
      <c r="T13832" s="10"/>
    </row>
    <row r="13833" spans="16:20" x14ac:dyDescent="0.2">
      <c r="P13833" s="10"/>
      <c r="R13833" s="10"/>
      <c r="S13833" s="10"/>
      <c r="T13833" s="10"/>
    </row>
    <row r="13834" spans="16:20" x14ac:dyDescent="0.2">
      <c r="P13834" s="10"/>
      <c r="R13834" s="10"/>
      <c r="S13834" s="10"/>
      <c r="T13834" s="10"/>
    </row>
    <row r="13835" spans="16:20" x14ac:dyDescent="0.2">
      <c r="P13835" s="10"/>
      <c r="R13835" s="10"/>
      <c r="S13835" s="10"/>
      <c r="T13835" s="10"/>
    </row>
    <row r="13836" spans="16:20" x14ac:dyDescent="0.2">
      <c r="P13836" s="10"/>
      <c r="R13836" s="10"/>
      <c r="S13836" s="10"/>
      <c r="T13836" s="10"/>
    </row>
    <row r="13837" spans="16:20" x14ac:dyDescent="0.2">
      <c r="P13837" s="10"/>
      <c r="R13837" s="10"/>
      <c r="S13837" s="10"/>
      <c r="T13837" s="10"/>
    </row>
    <row r="13838" spans="16:20" x14ac:dyDescent="0.2">
      <c r="P13838" s="10"/>
      <c r="R13838" s="10"/>
      <c r="S13838" s="10"/>
      <c r="T13838" s="10"/>
    </row>
    <row r="13839" spans="16:20" x14ac:dyDescent="0.2">
      <c r="P13839" s="10"/>
      <c r="R13839" s="10"/>
      <c r="S13839" s="10"/>
      <c r="T13839" s="10"/>
    </row>
    <row r="13840" spans="16:20" x14ac:dyDescent="0.2">
      <c r="P13840" s="10"/>
      <c r="R13840" s="10"/>
      <c r="S13840" s="10"/>
      <c r="T13840" s="10"/>
    </row>
    <row r="13841" spans="16:20" x14ac:dyDescent="0.2">
      <c r="P13841" s="10"/>
      <c r="R13841" s="10"/>
      <c r="S13841" s="10"/>
      <c r="T13841" s="10"/>
    </row>
    <row r="13842" spans="16:20" x14ac:dyDescent="0.2">
      <c r="P13842" s="10"/>
      <c r="R13842" s="10"/>
      <c r="S13842" s="10"/>
      <c r="T13842" s="10"/>
    </row>
    <row r="13843" spans="16:20" x14ac:dyDescent="0.2">
      <c r="P13843" s="10"/>
      <c r="R13843" s="10"/>
      <c r="S13843" s="10"/>
      <c r="T13843" s="10"/>
    </row>
    <row r="13844" spans="16:20" x14ac:dyDescent="0.2">
      <c r="P13844" s="10"/>
      <c r="R13844" s="10"/>
      <c r="S13844" s="10"/>
      <c r="T13844" s="10"/>
    </row>
    <row r="13845" spans="16:20" x14ac:dyDescent="0.2">
      <c r="P13845" s="10"/>
      <c r="R13845" s="10"/>
      <c r="S13845" s="10"/>
      <c r="T13845" s="10"/>
    </row>
    <row r="13846" spans="16:20" x14ac:dyDescent="0.2">
      <c r="P13846" s="10"/>
      <c r="R13846" s="10"/>
      <c r="S13846" s="10"/>
      <c r="T13846" s="10"/>
    </row>
    <row r="13847" spans="16:20" x14ac:dyDescent="0.2">
      <c r="P13847" s="10"/>
      <c r="R13847" s="10"/>
      <c r="S13847" s="10"/>
      <c r="T13847" s="10"/>
    </row>
    <row r="13848" spans="16:20" x14ac:dyDescent="0.2">
      <c r="P13848" s="10"/>
      <c r="R13848" s="10"/>
      <c r="S13848" s="10"/>
      <c r="T13848" s="10"/>
    </row>
    <row r="13849" spans="16:20" x14ac:dyDescent="0.2">
      <c r="P13849" s="10"/>
      <c r="R13849" s="10"/>
      <c r="S13849" s="10"/>
      <c r="T13849" s="10"/>
    </row>
    <row r="13850" spans="16:20" x14ac:dyDescent="0.2">
      <c r="P13850" s="10"/>
      <c r="R13850" s="10"/>
      <c r="S13850" s="10"/>
      <c r="T13850" s="10"/>
    </row>
    <row r="13851" spans="16:20" x14ac:dyDescent="0.2">
      <c r="P13851" s="10"/>
      <c r="R13851" s="10"/>
      <c r="S13851" s="10"/>
      <c r="T13851" s="10"/>
    </row>
    <row r="13852" spans="16:20" x14ac:dyDescent="0.2">
      <c r="P13852" s="10"/>
      <c r="R13852" s="10"/>
      <c r="S13852" s="10"/>
      <c r="T13852" s="10"/>
    </row>
    <row r="13853" spans="16:20" x14ac:dyDescent="0.2">
      <c r="P13853" s="10"/>
      <c r="R13853" s="10"/>
      <c r="S13853" s="10"/>
      <c r="T13853" s="10"/>
    </row>
    <row r="13854" spans="16:20" x14ac:dyDescent="0.2">
      <c r="P13854" s="10"/>
      <c r="R13854" s="10"/>
      <c r="S13854" s="10"/>
      <c r="T13854" s="10"/>
    </row>
    <row r="13855" spans="16:20" x14ac:dyDescent="0.2">
      <c r="P13855" s="10"/>
      <c r="R13855" s="10"/>
      <c r="S13855" s="10"/>
      <c r="T13855" s="10"/>
    </row>
    <row r="13856" spans="16:20" x14ac:dyDescent="0.2">
      <c r="P13856" s="10"/>
      <c r="R13856" s="10"/>
      <c r="S13856" s="10"/>
      <c r="T13856" s="10"/>
    </row>
    <row r="13857" spans="16:20" x14ac:dyDescent="0.2">
      <c r="P13857" s="10"/>
      <c r="R13857" s="10"/>
      <c r="S13857" s="10"/>
      <c r="T13857" s="10"/>
    </row>
    <row r="13858" spans="16:20" x14ac:dyDescent="0.2">
      <c r="P13858" s="10"/>
      <c r="R13858" s="10"/>
      <c r="S13858" s="10"/>
      <c r="T13858" s="10"/>
    </row>
    <row r="13859" spans="16:20" x14ac:dyDescent="0.2">
      <c r="P13859" s="10"/>
      <c r="R13859" s="10"/>
      <c r="S13859" s="10"/>
      <c r="T13859" s="10"/>
    </row>
    <row r="13860" spans="16:20" x14ac:dyDescent="0.2">
      <c r="P13860" s="10"/>
      <c r="R13860" s="10"/>
      <c r="S13860" s="10"/>
      <c r="T13860" s="10"/>
    </row>
    <row r="13861" spans="16:20" x14ac:dyDescent="0.2">
      <c r="P13861" s="10"/>
      <c r="R13861" s="10"/>
      <c r="S13861" s="10"/>
      <c r="T13861" s="10"/>
    </row>
    <row r="13862" spans="16:20" x14ac:dyDescent="0.2">
      <c r="P13862" s="10"/>
      <c r="R13862" s="10"/>
      <c r="S13862" s="10"/>
      <c r="T13862" s="10"/>
    </row>
    <row r="13863" spans="16:20" x14ac:dyDescent="0.2">
      <c r="P13863" s="10"/>
      <c r="R13863" s="10"/>
      <c r="S13863" s="10"/>
      <c r="T13863" s="10"/>
    </row>
    <row r="13864" spans="16:20" x14ac:dyDescent="0.2">
      <c r="P13864" s="10"/>
      <c r="R13864" s="10"/>
      <c r="S13864" s="10"/>
      <c r="T13864" s="10"/>
    </row>
    <row r="13865" spans="16:20" x14ac:dyDescent="0.2">
      <c r="P13865" s="10"/>
      <c r="R13865" s="10"/>
      <c r="S13865" s="10"/>
      <c r="T13865" s="10"/>
    </row>
    <row r="13866" spans="16:20" x14ac:dyDescent="0.2">
      <c r="P13866" s="10"/>
      <c r="R13866" s="10"/>
      <c r="S13866" s="10"/>
      <c r="T13866" s="10"/>
    </row>
    <row r="13867" spans="16:20" x14ac:dyDescent="0.2">
      <c r="P13867" s="10"/>
      <c r="R13867" s="10"/>
      <c r="S13867" s="10"/>
      <c r="T13867" s="10"/>
    </row>
    <row r="13868" spans="16:20" x14ac:dyDescent="0.2">
      <c r="P13868" s="10"/>
      <c r="R13868" s="10"/>
      <c r="S13868" s="10"/>
      <c r="T13868" s="10"/>
    </row>
    <row r="13869" spans="16:20" x14ac:dyDescent="0.2">
      <c r="P13869" s="10"/>
      <c r="R13869" s="10"/>
      <c r="S13869" s="10"/>
      <c r="T13869" s="10"/>
    </row>
    <row r="13870" spans="16:20" x14ac:dyDescent="0.2">
      <c r="P13870" s="10"/>
      <c r="R13870" s="10"/>
      <c r="S13870" s="10"/>
      <c r="T13870" s="10"/>
    </row>
    <row r="13871" spans="16:20" x14ac:dyDescent="0.2">
      <c r="P13871" s="10"/>
      <c r="R13871" s="10"/>
      <c r="S13871" s="10"/>
      <c r="T13871" s="10"/>
    </row>
    <row r="13872" spans="16:20" x14ac:dyDescent="0.2">
      <c r="P13872" s="10"/>
      <c r="R13872" s="10"/>
      <c r="S13872" s="10"/>
      <c r="T13872" s="10"/>
    </row>
    <row r="13873" spans="16:20" x14ac:dyDescent="0.2">
      <c r="P13873" s="10"/>
      <c r="R13873" s="10"/>
      <c r="S13873" s="10"/>
      <c r="T13873" s="10"/>
    </row>
    <row r="13874" spans="16:20" x14ac:dyDescent="0.2">
      <c r="P13874" s="10"/>
      <c r="R13874" s="10"/>
      <c r="S13874" s="10"/>
      <c r="T13874" s="10"/>
    </row>
    <row r="13875" spans="16:20" x14ac:dyDescent="0.2">
      <c r="P13875" s="10"/>
      <c r="R13875" s="10"/>
      <c r="S13875" s="10"/>
      <c r="T13875" s="10"/>
    </row>
    <row r="13876" spans="16:20" x14ac:dyDescent="0.2">
      <c r="P13876" s="10"/>
      <c r="R13876" s="10"/>
      <c r="S13876" s="10"/>
      <c r="T13876" s="10"/>
    </row>
    <row r="13877" spans="16:20" x14ac:dyDescent="0.2">
      <c r="P13877" s="10"/>
      <c r="R13877" s="10"/>
      <c r="S13877" s="10"/>
      <c r="T13877" s="10"/>
    </row>
    <row r="13878" spans="16:20" x14ac:dyDescent="0.2">
      <c r="P13878" s="10"/>
      <c r="R13878" s="10"/>
      <c r="S13878" s="10"/>
      <c r="T13878" s="10"/>
    </row>
    <row r="13879" spans="16:20" x14ac:dyDescent="0.2">
      <c r="P13879" s="10"/>
      <c r="R13879" s="10"/>
      <c r="S13879" s="10"/>
      <c r="T13879" s="10"/>
    </row>
    <row r="13880" spans="16:20" x14ac:dyDescent="0.2">
      <c r="P13880" s="10"/>
      <c r="R13880" s="10"/>
      <c r="S13880" s="10"/>
      <c r="T13880" s="10"/>
    </row>
    <row r="13881" spans="16:20" x14ac:dyDescent="0.2">
      <c r="P13881" s="10"/>
      <c r="R13881" s="10"/>
      <c r="S13881" s="10"/>
      <c r="T13881" s="10"/>
    </row>
    <row r="13882" spans="16:20" x14ac:dyDescent="0.2">
      <c r="P13882" s="10"/>
      <c r="R13882" s="10"/>
      <c r="S13882" s="10"/>
      <c r="T13882" s="10"/>
    </row>
    <row r="13883" spans="16:20" x14ac:dyDescent="0.2">
      <c r="P13883" s="10"/>
      <c r="R13883" s="10"/>
      <c r="S13883" s="10"/>
      <c r="T13883" s="10"/>
    </row>
    <row r="13884" spans="16:20" x14ac:dyDescent="0.2">
      <c r="P13884" s="10"/>
      <c r="R13884" s="10"/>
      <c r="S13884" s="10"/>
      <c r="T13884" s="10"/>
    </row>
    <row r="13885" spans="16:20" x14ac:dyDescent="0.2">
      <c r="P13885" s="10"/>
      <c r="R13885" s="10"/>
      <c r="S13885" s="10"/>
      <c r="T13885" s="10"/>
    </row>
    <row r="13886" spans="16:20" x14ac:dyDescent="0.2">
      <c r="P13886" s="10"/>
      <c r="R13886" s="10"/>
      <c r="S13886" s="10"/>
      <c r="T13886" s="10"/>
    </row>
    <row r="13887" spans="16:20" x14ac:dyDescent="0.2">
      <c r="P13887" s="10"/>
      <c r="R13887" s="10"/>
      <c r="S13887" s="10"/>
      <c r="T13887" s="10"/>
    </row>
    <row r="13888" spans="16:20" x14ac:dyDescent="0.2">
      <c r="P13888" s="10"/>
      <c r="R13888" s="10"/>
      <c r="S13888" s="10"/>
      <c r="T13888" s="10"/>
    </row>
    <row r="13889" spans="16:20" x14ac:dyDescent="0.2">
      <c r="P13889" s="10"/>
      <c r="R13889" s="10"/>
      <c r="S13889" s="10"/>
      <c r="T13889" s="10"/>
    </row>
    <row r="13890" spans="16:20" x14ac:dyDescent="0.2">
      <c r="P13890" s="10"/>
      <c r="R13890" s="10"/>
      <c r="S13890" s="10"/>
      <c r="T13890" s="10"/>
    </row>
    <row r="13891" spans="16:20" x14ac:dyDescent="0.2">
      <c r="P13891" s="10"/>
      <c r="R13891" s="10"/>
      <c r="S13891" s="10"/>
      <c r="T13891" s="10"/>
    </row>
    <row r="13892" spans="16:20" x14ac:dyDescent="0.2">
      <c r="P13892" s="10"/>
      <c r="R13892" s="10"/>
      <c r="S13892" s="10"/>
      <c r="T13892" s="10"/>
    </row>
    <row r="13893" spans="16:20" x14ac:dyDescent="0.2">
      <c r="P13893" s="10"/>
      <c r="R13893" s="10"/>
      <c r="S13893" s="10"/>
      <c r="T13893" s="10"/>
    </row>
    <row r="13894" spans="16:20" x14ac:dyDescent="0.2">
      <c r="P13894" s="10"/>
      <c r="R13894" s="10"/>
      <c r="S13894" s="10"/>
      <c r="T13894" s="10"/>
    </row>
    <row r="13895" spans="16:20" x14ac:dyDescent="0.2">
      <c r="P13895" s="10"/>
      <c r="R13895" s="10"/>
      <c r="S13895" s="10"/>
      <c r="T13895" s="10"/>
    </row>
    <row r="13896" spans="16:20" x14ac:dyDescent="0.2">
      <c r="P13896" s="10"/>
      <c r="R13896" s="10"/>
      <c r="S13896" s="10"/>
      <c r="T13896" s="10"/>
    </row>
    <row r="13897" spans="16:20" x14ac:dyDescent="0.2">
      <c r="P13897" s="10"/>
      <c r="R13897" s="10"/>
      <c r="S13897" s="10"/>
      <c r="T13897" s="10"/>
    </row>
    <row r="13898" spans="16:20" x14ac:dyDescent="0.2">
      <c r="P13898" s="10"/>
      <c r="R13898" s="10"/>
      <c r="S13898" s="10"/>
      <c r="T13898" s="10"/>
    </row>
    <row r="13899" spans="16:20" x14ac:dyDescent="0.2">
      <c r="P13899" s="10"/>
      <c r="R13899" s="10"/>
      <c r="S13899" s="10"/>
      <c r="T13899" s="10"/>
    </row>
    <row r="13900" spans="16:20" x14ac:dyDescent="0.2">
      <c r="P13900" s="10"/>
      <c r="R13900" s="10"/>
      <c r="S13900" s="10"/>
      <c r="T13900" s="10"/>
    </row>
    <row r="13901" spans="16:20" x14ac:dyDescent="0.2">
      <c r="P13901" s="10"/>
      <c r="R13901" s="10"/>
      <c r="S13901" s="10"/>
      <c r="T13901" s="10"/>
    </row>
    <row r="13902" spans="16:20" x14ac:dyDescent="0.2">
      <c r="P13902" s="10"/>
      <c r="R13902" s="10"/>
      <c r="S13902" s="10"/>
      <c r="T13902" s="10"/>
    </row>
    <row r="13903" spans="16:20" x14ac:dyDescent="0.2">
      <c r="P13903" s="10"/>
      <c r="R13903" s="10"/>
      <c r="S13903" s="10"/>
      <c r="T13903" s="10"/>
    </row>
    <row r="13904" spans="16:20" x14ac:dyDescent="0.2">
      <c r="P13904" s="10"/>
      <c r="R13904" s="10"/>
      <c r="S13904" s="10"/>
      <c r="T13904" s="10"/>
    </row>
    <row r="13905" spans="16:20" x14ac:dyDescent="0.2">
      <c r="P13905" s="10"/>
      <c r="R13905" s="10"/>
      <c r="S13905" s="10"/>
      <c r="T13905" s="10"/>
    </row>
    <row r="13906" spans="16:20" x14ac:dyDescent="0.2">
      <c r="P13906" s="10"/>
      <c r="R13906" s="10"/>
      <c r="S13906" s="10"/>
      <c r="T13906" s="10"/>
    </row>
    <row r="13907" spans="16:20" x14ac:dyDescent="0.2">
      <c r="P13907" s="10"/>
      <c r="R13907" s="10"/>
      <c r="S13907" s="10"/>
      <c r="T13907" s="10"/>
    </row>
    <row r="13908" spans="16:20" x14ac:dyDescent="0.2">
      <c r="P13908" s="10"/>
      <c r="R13908" s="10"/>
      <c r="S13908" s="10"/>
      <c r="T13908" s="10"/>
    </row>
    <row r="13909" spans="16:20" x14ac:dyDescent="0.2">
      <c r="P13909" s="10"/>
      <c r="R13909" s="10"/>
      <c r="S13909" s="10"/>
      <c r="T13909" s="10"/>
    </row>
    <row r="13910" spans="16:20" x14ac:dyDescent="0.2">
      <c r="P13910" s="10"/>
      <c r="R13910" s="10"/>
      <c r="S13910" s="10"/>
      <c r="T13910" s="10"/>
    </row>
    <row r="13911" spans="16:20" x14ac:dyDescent="0.2">
      <c r="P13911" s="10"/>
      <c r="R13911" s="10"/>
      <c r="S13911" s="10"/>
      <c r="T13911" s="10"/>
    </row>
    <row r="13912" spans="16:20" x14ac:dyDescent="0.2">
      <c r="P13912" s="10"/>
      <c r="R13912" s="10"/>
      <c r="S13912" s="10"/>
      <c r="T13912" s="10"/>
    </row>
    <row r="13913" spans="16:20" x14ac:dyDescent="0.2">
      <c r="P13913" s="10"/>
      <c r="R13913" s="10"/>
      <c r="S13913" s="10"/>
      <c r="T13913" s="10"/>
    </row>
    <row r="13914" spans="16:20" x14ac:dyDescent="0.2">
      <c r="P13914" s="10"/>
      <c r="R13914" s="10"/>
      <c r="S13914" s="10"/>
      <c r="T13914" s="10"/>
    </row>
    <row r="13915" spans="16:20" x14ac:dyDescent="0.2">
      <c r="P13915" s="10"/>
      <c r="R13915" s="10"/>
      <c r="S13915" s="10"/>
      <c r="T13915" s="10"/>
    </row>
    <row r="13916" spans="16:20" x14ac:dyDescent="0.2">
      <c r="P13916" s="10"/>
      <c r="R13916" s="10"/>
      <c r="S13916" s="10"/>
      <c r="T13916" s="10"/>
    </row>
    <row r="13917" spans="16:20" x14ac:dyDescent="0.2">
      <c r="P13917" s="10"/>
      <c r="R13917" s="10"/>
      <c r="S13917" s="10"/>
      <c r="T13917" s="10"/>
    </row>
    <row r="13918" spans="16:20" x14ac:dyDescent="0.2">
      <c r="P13918" s="10"/>
      <c r="R13918" s="10"/>
      <c r="S13918" s="10"/>
      <c r="T13918" s="10"/>
    </row>
    <row r="13919" spans="16:20" x14ac:dyDescent="0.2">
      <c r="P13919" s="10"/>
      <c r="R13919" s="10"/>
      <c r="S13919" s="10"/>
      <c r="T13919" s="10"/>
    </row>
    <row r="13920" spans="16:20" x14ac:dyDescent="0.2">
      <c r="P13920" s="10"/>
      <c r="R13920" s="10"/>
      <c r="S13920" s="10"/>
      <c r="T13920" s="10"/>
    </row>
    <row r="13921" spans="16:20" x14ac:dyDescent="0.2">
      <c r="P13921" s="10"/>
      <c r="R13921" s="10"/>
      <c r="S13921" s="10"/>
      <c r="T13921" s="10"/>
    </row>
    <row r="13922" spans="16:20" x14ac:dyDescent="0.2">
      <c r="P13922" s="10"/>
      <c r="R13922" s="10"/>
      <c r="S13922" s="10"/>
      <c r="T13922" s="10"/>
    </row>
    <row r="13923" spans="16:20" x14ac:dyDescent="0.2">
      <c r="P13923" s="10"/>
      <c r="R13923" s="10"/>
      <c r="S13923" s="10"/>
      <c r="T13923" s="10"/>
    </row>
    <row r="13924" spans="16:20" x14ac:dyDescent="0.2">
      <c r="P13924" s="10"/>
      <c r="R13924" s="10"/>
      <c r="S13924" s="10"/>
      <c r="T13924" s="10"/>
    </row>
    <row r="13925" spans="16:20" x14ac:dyDescent="0.2">
      <c r="P13925" s="10"/>
      <c r="R13925" s="10"/>
      <c r="S13925" s="10"/>
      <c r="T13925" s="10"/>
    </row>
    <row r="13926" spans="16:20" x14ac:dyDescent="0.2">
      <c r="P13926" s="10"/>
      <c r="R13926" s="10"/>
      <c r="S13926" s="10"/>
      <c r="T13926" s="10"/>
    </row>
    <row r="13927" spans="16:20" x14ac:dyDescent="0.2">
      <c r="P13927" s="10"/>
      <c r="R13927" s="10"/>
      <c r="S13927" s="10"/>
      <c r="T13927" s="10"/>
    </row>
    <row r="13928" spans="16:20" x14ac:dyDescent="0.2">
      <c r="P13928" s="10"/>
      <c r="R13928" s="10"/>
      <c r="S13928" s="10"/>
      <c r="T13928" s="10"/>
    </row>
    <row r="13929" spans="16:20" x14ac:dyDescent="0.2">
      <c r="P13929" s="10"/>
      <c r="R13929" s="10"/>
      <c r="S13929" s="10"/>
      <c r="T13929" s="10"/>
    </row>
    <row r="13930" spans="16:20" x14ac:dyDescent="0.2">
      <c r="P13930" s="10"/>
      <c r="R13930" s="10"/>
      <c r="S13930" s="10"/>
      <c r="T13930" s="10"/>
    </row>
    <row r="13931" spans="16:20" x14ac:dyDescent="0.2">
      <c r="P13931" s="10"/>
      <c r="R13931" s="10"/>
      <c r="S13931" s="10"/>
      <c r="T13931" s="10"/>
    </row>
    <row r="13932" spans="16:20" x14ac:dyDescent="0.2">
      <c r="P13932" s="10"/>
      <c r="R13932" s="10"/>
      <c r="S13932" s="10"/>
      <c r="T13932" s="10"/>
    </row>
    <row r="13933" spans="16:20" x14ac:dyDescent="0.2">
      <c r="P13933" s="10"/>
      <c r="R13933" s="10"/>
      <c r="S13933" s="10"/>
      <c r="T13933" s="10"/>
    </row>
    <row r="13934" spans="16:20" x14ac:dyDescent="0.2">
      <c r="P13934" s="10"/>
      <c r="R13934" s="10"/>
      <c r="S13934" s="10"/>
      <c r="T13934" s="10"/>
    </row>
    <row r="13935" spans="16:20" x14ac:dyDescent="0.2">
      <c r="P13935" s="10"/>
      <c r="R13935" s="10"/>
      <c r="S13935" s="10"/>
      <c r="T13935" s="10"/>
    </row>
    <row r="13936" spans="16:20" x14ac:dyDescent="0.2">
      <c r="P13936" s="10"/>
      <c r="R13936" s="10"/>
      <c r="S13936" s="10"/>
      <c r="T13936" s="10"/>
    </row>
    <row r="13937" spans="16:20" x14ac:dyDescent="0.2">
      <c r="P13937" s="10"/>
      <c r="R13937" s="10"/>
      <c r="S13937" s="10"/>
      <c r="T13937" s="10"/>
    </row>
    <row r="13938" spans="16:20" x14ac:dyDescent="0.2">
      <c r="P13938" s="10"/>
      <c r="R13938" s="10"/>
      <c r="S13938" s="10"/>
      <c r="T13938" s="10"/>
    </row>
    <row r="13939" spans="16:20" x14ac:dyDescent="0.2">
      <c r="P13939" s="10"/>
      <c r="R13939" s="10"/>
      <c r="S13939" s="10"/>
      <c r="T13939" s="10"/>
    </row>
    <row r="13940" spans="16:20" x14ac:dyDescent="0.2">
      <c r="P13940" s="10"/>
      <c r="R13940" s="10"/>
      <c r="S13940" s="10"/>
      <c r="T13940" s="10"/>
    </row>
    <row r="13941" spans="16:20" x14ac:dyDescent="0.2">
      <c r="P13941" s="10"/>
      <c r="R13941" s="10"/>
      <c r="S13941" s="10"/>
      <c r="T13941" s="10"/>
    </row>
    <row r="13942" spans="16:20" x14ac:dyDescent="0.2">
      <c r="P13942" s="10"/>
      <c r="R13942" s="10"/>
      <c r="S13942" s="10"/>
      <c r="T13942" s="10"/>
    </row>
    <row r="13943" spans="16:20" x14ac:dyDescent="0.2">
      <c r="P13943" s="10"/>
      <c r="R13943" s="10"/>
      <c r="S13943" s="10"/>
      <c r="T13943" s="10"/>
    </row>
    <row r="13944" spans="16:20" x14ac:dyDescent="0.2">
      <c r="P13944" s="10"/>
      <c r="R13944" s="10"/>
      <c r="S13944" s="10"/>
      <c r="T13944" s="10"/>
    </row>
    <row r="13945" spans="16:20" x14ac:dyDescent="0.2">
      <c r="P13945" s="10"/>
      <c r="R13945" s="10"/>
      <c r="S13945" s="10"/>
      <c r="T13945" s="10"/>
    </row>
    <row r="13946" spans="16:20" x14ac:dyDescent="0.2">
      <c r="P13946" s="10"/>
      <c r="R13946" s="10"/>
      <c r="S13946" s="10"/>
      <c r="T13946" s="10"/>
    </row>
    <row r="13947" spans="16:20" x14ac:dyDescent="0.2">
      <c r="P13947" s="10"/>
      <c r="R13947" s="10"/>
      <c r="S13947" s="10"/>
      <c r="T13947" s="10"/>
    </row>
    <row r="13948" spans="16:20" x14ac:dyDescent="0.2">
      <c r="P13948" s="10"/>
      <c r="R13948" s="10"/>
      <c r="S13948" s="10"/>
      <c r="T13948" s="10"/>
    </row>
    <row r="13949" spans="16:20" x14ac:dyDescent="0.2">
      <c r="P13949" s="10"/>
      <c r="R13949" s="10"/>
      <c r="S13949" s="10"/>
      <c r="T13949" s="10"/>
    </row>
    <row r="13950" spans="16:20" x14ac:dyDescent="0.2">
      <c r="P13950" s="10"/>
      <c r="R13950" s="10"/>
      <c r="S13950" s="10"/>
      <c r="T13950" s="10"/>
    </row>
    <row r="13951" spans="16:20" x14ac:dyDescent="0.2">
      <c r="P13951" s="10"/>
      <c r="R13951" s="10"/>
      <c r="S13951" s="10"/>
      <c r="T13951" s="10"/>
    </row>
    <row r="13952" spans="16:20" x14ac:dyDescent="0.2">
      <c r="P13952" s="10"/>
      <c r="R13952" s="10"/>
      <c r="S13952" s="10"/>
      <c r="T13952" s="10"/>
    </row>
    <row r="13953" spans="16:20" x14ac:dyDescent="0.2">
      <c r="P13953" s="10"/>
      <c r="R13953" s="10"/>
      <c r="S13953" s="10"/>
      <c r="T13953" s="10"/>
    </row>
    <row r="13954" spans="16:20" x14ac:dyDescent="0.2">
      <c r="P13954" s="10"/>
      <c r="R13954" s="10"/>
      <c r="S13954" s="10"/>
      <c r="T13954" s="10"/>
    </row>
    <row r="13955" spans="16:20" x14ac:dyDescent="0.2">
      <c r="P13955" s="10"/>
      <c r="R13955" s="10"/>
      <c r="S13955" s="10"/>
      <c r="T13955" s="10"/>
    </row>
    <row r="13956" spans="16:20" x14ac:dyDescent="0.2">
      <c r="P13956" s="10"/>
      <c r="R13956" s="10"/>
      <c r="S13956" s="10"/>
      <c r="T13956" s="10"/>
    </row>
    <row r="13957" spans="16:20" x14ac:dyDescent="0.2">
      <c r="P13957" s="10"/>
      <c r="R13957" s="10"/>
      <c r="S13957" s="10"/>
      <c r="T13957" s="10"/>
    </row>
    <row r="13958" spans="16:20" x14ac:dyDescent="0.2">
      <c r="P13958" s="10"/>
      <c r="R13958" s="10"/>
      <c r="S13958" s="10"/>
      <c r="T13958" s="10"/>
    </row>
    <row r="13959" spans="16:20" x14ac:dyDescent="0.2">
      <c r="P13959" s="10"/>
      <c r="R13959" s="10"/>
      <c r="S13959" s="10"/>
      <c r="T13959" s="10"/>
    </row>
    <row r="13960" spans="16:20" x14ac:dyDescent="0.2">
      <c r="P13960" s="10"/>
      <c r="R13960" s="10"/>
      <c r="S13960" s="10"/>
      <c r="T13960" s="10"/>
    </row>
    <row r="13961" spans="16:20" x14ac:dyDescent="0.2">
      <c r="P13961" s="10"/>
      <c r="R13961" s="10"/>
      <c r="S13961" s="10"/>
      <c r="T13961" s="10"/>
    </row>
    <row r="13962" spans="16:20" x14ac:dyDescent="0.2">
      <c r="P13962" s="10"/>
      <c r="R13962" s="10"/>
      <c r="S13962" s="10"/>
      <c r="T13962" s="10"/>
    </row>
    <row r="13963" spans="16:20" x14ac:dyDescent="0.2">
      <c r="P13963" s="10"/>
      <c r="R13963" s="10"/>
      <c r="S13963" s="10"/>
      <c r="T13963" s="10"/>
    </row>
    <row r="13964" spans="16:20" x14ac:dyDescent="0.2">
      <c r="P13964" s="10"/>
      <c r="R13964" s="10"/>
      <c r="S13964" s="10"/>
      <c r="T13964" s="10"/>
    </row>
    <row r="13965" spans="16:20" x14ac:dyDescent="0.2">
      <c r="P13965" s="10"/>
      <c r="R13965" s="10"/>
      <c r="S13965" s="10"/>
      <c r="T13965" s="10"/>
    </row>
    <row r="13966" spans="16:20" x14ac:dyDescent="0.2">
      <c r="P13966" s="10"/>
      <c r="R13966" s="10"/>
      <c r="S13966" s="10"/>
      <c r="T13966" s="10"/>
    </row>
    <row r="13967" spans="16:20" x14ac:dyDescent="0.2">
      <c r="P13967" s="10"/>
      <c r="R13967" s="10"/>
      <c r="S13967" s="10"/>
      <c r="T13967" s="10"/>
    </row>
    <row r="13968" spans="16:20" x14ac:dyDescent="0.2">
      <c r="P13968" s="10"/>
      <c r="R13968" s="10"/>
      <c r="S13968" s="10"/>
      <c r="T13968" s="10"/>
    </row>
    <row r="13969" spans="16:20" x14ac:dyDescent="0.2">
      <c r="P13969" s="10"/>
      <c r="R13969" s="10"/>
      <c r="S13969" s="10"/>
      <c r="T13969" s="10"/>
    </row>
    <row r="13970" spans="16:20" x14ac:dyDescent="0.2">
      <c r="P13970" s="10"/>
      <c r="R13970" s="10"/>
      <c r="S13970" s="10"/>
      <c r="T13970" s="10"/>
    </row>
    <row r="13971" spans="16:20" x14ac:dyDescent="0.2">
      <c r="P13971" s="10"/>
      <c r="R13971" s="10"/>
      <c r="S13971" s="10"/>
      <c r="T13971" s="10"/>
    </row>
    <row r="13972" spans="16:20" x14ac:dyDescent="0.2">
      <c r="P13972" s="10"/>
      <c r="R13972" s="10"/>
      <c r="S13972" s="10"/>
      <c r="T13972" s="10"/>
    </row>
    <row r="13973" spans="16:20" x14ac:dyDescent="0.2">
      <c r="P13973" s="10"/>
      <c r="R13973" s="10"/>
      <c r="S13973" s="10"/>
      <c r="T13973" s="10"/>
    </row>
    <row r="13974" spans="16:20" x14ac:dyDescent="0.2">
      <c r="P13974" s="10"/>
      <c r="R13974" s="10"/>
      <c r="S13974" s="10"/>
      <c r="T13974" s="10"/>
    </row>
    <row r="13975" spans="16:20" x14ac:dyDescent="0.2">
      <c r="P13975" s="10"/>
      <c r="R13975" s="10"/>
      <c r="S13975" s="10"/>
      <c r="T13975" s="10"/>
    </row>
    <row r="13976" spans="16:20" x14ac:dyDescent="0.2">
      <c r="P13976" s="10"/>
      <c r="R13976" s="10"/>
      <c r="S13976" s="10"/>
      <c r="T13976" s="10"/>
    </row>
    <row r="13977" spans="16:20" x14ac:dyDescent="0.2">
      <c r="P13977" s="10"/>
      <c r="R13977" s="10"/>
      <c r="S13977" s="10"/>
      <c r="T13977" s="10"/>
    </row>
    <row r="13978" spans="16:20" x14ac:dyDescent="0.2">
      <c r="P13978" s="10"/>
      <c r="R13978" s="10"/>
      <c r="S13978" s="10"/>
      <c r="T13978" s="10"/>
    </row>
    <row r="13979" spans="16:20" x14ac:dyDescent="0.2">
      <c r="P13979" s="10"/>
      <c r="R13979" s="10"/>
      <c r="S13979" s="10"/>
      <c r="T13979" s="10"/>
    </row>
    <row r="13980" spans="16:20" x14ac:dyDescent="0.2">
      <c r="P13980" s="10"/>
      <c r="R13980" s="10"/>
      <c r="S13980" s="10"/>
      <c r="T13980" s="10"/>
    </row>
    <row r="13981" spans="16:20" x14ac:dyDescent="0.2">
      <c r="P13981" s="10"/>
      <c r="R13981" s="10"/>
      <c r="S13981" s="10"/>
      <c r="T13981" s="10"/>
    </row>
    <row r="13982" spans="16:20" x14ac:dyDescent="0.2">
      <c r="P13982" s="10"/>
      <c r="R13982" s="10"/>
      <c r="S13982" s="10"/>
      <c r="T13982" s="10"/>
    </row>
    <row r="13983" spans="16:20" x14ac:dyDescent="0.2">
      <c r="P13983" s="10"/>
      <c r="R13983" s="10"/>
      <c r="S13983" s="10"/>
      <c r="T13983" s="10"/>
    </row>
    <row r="13984" spans="16:20" x14ac:dyDescent="0.2">
      <c r="P13984" s="10"/>
      <c r="R13984" s="10"/>
      <c r="S13984" s="10"/>
      <c r="T13984" s="10"/>
    </row>
    <row r="13985" spans="16:20" x14ac:dyDescent="0.2">
      <c r="P13985" s="10"/>
      <c r="R13985" s="10"/>
      <c r="S13985" s="10"/>
      <c r="T13985" s="10"/>
    </row>
    <row r="13986" spans="16:20" x14ac:dyDescent="0.2">
      <c r="P13986" s="10"/>
      <c r="R13986" s="10"/>
      <c r="S13986" s="10"/>
      <c r="T13986" s="10"/>
    </row>
    <row r="13987" spans="16:20" x14ac:dyDescent="0.2">
      <c r="P13987" s="10"/>
      <c r="R13987" s="10"/>
      <c r="S13987" s="10"/>
      <c r="T13987" s="10"/>
    </row>
    <row r="13988" spans="16:20" x14ac:dyDescent="0.2">
      <c r="P13988" s="10"/>
      <c r="R13988" s="10"/>
      <c r="S13988" s="10"/>
      <c r="T13988" s="10"/>
    </row>
    <row r="13989" spans="16:20" x14ac:dyDescent="0.2">
      <c r="P13989" s="10"/>
      <c r="R13989" s="10"/>
      <c r="S13989" s="10"/>
      <c r="T13989" s="10"/>
    </row>
    <row r="13990" spans="16:20" x14ac:dyDescent="0.2">
      <c r="P13990" s="10"/>
      <c r="R13990" s="10"/>
      <c r="S13990" s="10"/>
      <c r="T13990" s="10"/>
    </row>
    <row r="13991" spans="16:20" x14ac:dyDescent="0.2">
      <c r="P13991" s="10"/>
      <c r="R13991" s="10"/>
      <c r="S13991" s="10"/>
      <c r="T13991" s="10"/>
    </row>
    <row r="13992" spans="16:20" x14ac:dyDescent="0.2">
      <c r="P13992" s="10"/>
      <c r="R13992" s="10"/>
      <c r="S13992" s="10"/>
      <c r="T13992" s="10"/>
    </row>
    <row r="13993" spans="16:20" x14ac:dyDescent="0.2">
      <c r="P13993" s="10"/>
      <c r="R13993" s="10"/>
      <c r="S13993" s="10"/>
      <c r="T13993" s="10"/>
    </row>
    <row r="13994" spans="16:20" x14ac:dyDescent="0.2">
      <c r="P13994" s="10"/>
      <c r="R13994" s="10"/>
      <c r="S13994" s="10"/>
      <c r="T13994" s="10"/>
    </row>
    <row r="13995" spans="16:20" x14ac:dyDescent="0.2">
      <c r="P13995" s="10"/>
      <c r="R13995" s="10"/>
      <c r="S13995" s="10"/>
      <c r="T13995" s="10"/>
    </row>
    <row r="13996" spans="16:20" x14ac:dyDescent="0.2">
      <c r="P13996" s="10"/>
      <c r="R13996" s="10"/>
      <c r="S13996" s="10"/>
      <c r="T13996" s="10"/>
    </row>
    <row r="13997" spans="16:20" x14ac:dyDescent="0.2">
      <c r="P13997" s="10"/>
      <c r="R13997" s="10"/>
      <c r="S13997" s="10"/>
      <c r="T13997" s="10"/>
    </row>
    <row r="13998" spans="16:20" x14ac:dyDescent="0.2">
      <c r="P13998" s="10"/>
      <c r="R13998" s="10"/>
      <c r="S13998" s="10"/>
      <c r="T13998" s="10"/>
    </row>
    <row r="13999" spans="16:20" x14ac:dyDescent="0.2">
      <c r="P13999" s="10"/>
      <c r="R13999" s="10"/>
      <c r="S13999" s="10"/>
      <c r="T13999" s="10"/>
    </row>
    <row r="14000" spans="16:20" x14ac:dyDescent="0.2">
      <c r="P14000" s="10"/>
      <c r="R14000" s="10"/>
      <c r="S14000" s="10"/>
      <c r="T14000" s="10"/>
    </row>
    <row r="14001" spans="16:20" x14ac:dyDescent="0.2">
      <c r="P14001" s="10"/>
      <c r="R14001" s="10"/>
      <c r="S14001" s="10"/>
      <c r="T14001" s="10"/>
    </row>
    <row r="14002" spans="16:20" x14ac:dyDescent="0.2">
      <c r="P14002" s="10"/>
      <c r="R14002" s="10"/>
      <c r="S14002" s="10"/>
      <c r="T14002" s="10"/>
    </row>
    <row r="14003" spans="16:20" x14ac:dyDescent="0.2">
      <c r="P14003" s="10"/>
      <c r="R14003" s="10"/>
      <c r="S14003" s="10"/>
      <c r="T14003" s="10"/>
    </row>
    <row r="14004" spans="16:20" x14ac:dyDescent="0.2">
      <c r="P14004" s="10"/>
      <c r="R14004" s="10"/>
      <c r="S14004" s="10"/>
      <c r="T14004" s="10"/>
    </row>
    <row r="14005" spans="16:20" x14ac:dyDescent="0.2">
      <c r="P14005" s="10"/>
      <c r="R14005" s="10"/>
      <c r="S14005" s="10"/>
      <c r="T14005" s="10"/>
    </row>
    <row r="14006" spans="16:20" x14ac:dyDescent="0.2">
      <c r="P14006" s="10"/>
      <c r="R14006" s="10"/>
      <c r="S14006" s="10"/>
      <c r="T14006" s="10"/>
    </row>
    <row r="14007" spans="16:20" x14ac:dyDescent="0.2">
      <c r="P14007" s="10"/>
      <c r="R14007" s="10"/>
      <c r="S14007" s="10"/>
      <c r="T14007" s="10"/>
    </row>
    <row r="14008" spans="16:20" x14ac:dyDescent="0.2">
      <c r="P14008" s="10"/>
      <c r="R14008" s="10"/>
      <c r="S14008" s="10"/>
      <c r="T14008" s="10"/>
    </row>
    <row r="14009" spans="16:20" x14ac:dyDescent="0.2">
      <c r="P14009" s="10"/>
      <c r="R14009" s="10"/>
      <c r="S14009" s="10"/>
      <c r="T14009" s="10"/>
    </row>
    <row r="14010" spans="16:20" x14ac:dyDescent="0.2">
      <c r="P14010" s="10"/>
      <c r="R14010" s="10"/>
      <c r="S14010" s="10"/>
      <c r="T14010" s="10"/>
    </row>
    <row r="14011" spans="16:20" x14ac:dyDescent="0.2">
      <c r="P14011" s="10"/>
      <c r="R14011" s="10"/>
      <c r="S14011" s="10"/>
      <c r="T14011" s="10"/>
    </row>
    <row r="14012" spans="16:20" x14ac:dyDescent="0.2">
      <c r="P14012" s="10"/>
      <c r="R14012" s="10"/>
      <c r="S14012" s="10"/>
      <c r="T14012" s="10"/>
    </row>
    <row r="14013" spans="16:20" x14ac:dyDescent="0.2">
      <c r="P14013" s="10"/>
      <c r="R14013" s="10"/>
      <c r="S14013" s="10"/>
      <c r="T14013" s="10"/>
    </row>
    <row r="14014" spans="16:20" x14ac:dyDescent="0.2">
      <c r="P14014" s="10"/>
      <c r="R14014" s="10"/>
      <c r="S14014" s="10"/>
      <c r="T14014" s="10"/>
    </row>
    <row r="14015" spans="16:20" x14ac:dyDescent="0.2">
      <c r="P14015" s="10"/>
      <c r="R14015" s="10"/>
      <c r="S14015" s="10"/>
      <c r="T14015" s="10"/>
    </row>
    <row r="14016" spans="16:20" x14ac:dyDescent="0.2">
      <c r="P14016" s="10"/>
      <c r="R14016" s="10"/>
      <c r="S14016" s="10"/>
      <c r="T14016" s="10"/>
    </row>
    <row r="14017" spans="16:20" x14ac:dyDescent="0.2">
      <c r="P14017" s="10"/>
      <c r="R14017" s="10"/>
      <c r="S14017" s="10"/>
      <c r="T14017" s="10"/>
    </row>
    <row r="14018" spans="16:20" x14ac:dyDescent="0.2">
      <c r="P14018" s="10"/>
      <c r="R14018" s="10"/>
      <c r="S14018" s="10"/>
      <c r="T14018" s="10"/>
    </row>
    <row r="14019" spans="16:20" x14ac:dyDescent="0.2">
      <c r="P14019" s="10"/>
      <c r="R14019" s="10"/>
      <c r="S14019" s="10"/>
      <c r="T14019" s="10"/>
    </row>
    <row r="14020" spans="16:20" x14ac:dyDescent="0.2">
      <c r="P14020" s="10"/>
      <c r="R14020" s="10"/>
      <c r="S14020" s="10"/>
      <c r="T14020" s="10"/>
    </row>
    <row r="14021" spans="16:20" x14ac:dyDescent="0.2">
      <c r="P14021" s="10"/>
      <c r="R14021" s="10"/>
      <c r="S14021" s="10"/>
      <c r="T14021" s="10"/>
    </row>
    <row r="14022" spans="16:20" x14ac:dyDescent="0.2">
      <c r="P14022" s="10"/>
      <c r="R14022" s="10"/>
      <c r="S14022" s="10"/>
      <c r="T14022" s="10"/>
    </row>
    <row r="14023" spans="16:20" x14ac:dyDescent="0.2">
      <c r="P14023" s="10"/>
      <c r="R14023" s="10"/>
      <c r="S14023" s="10"/>
      <c r="T14023" s="10"/>
    </row>
    <row r="14024" spans="16:20" x14ac:dyDescent="0.2">
      <c r="P14024" s="10"/>
      <c r="R14024" s="10"/>
      <c r="S14024" s="10"/>
      <c r="T14024" s="10"/>
    </row>
    <row r="14025" spans="16:20" x14ac:dyDescent="0.2">
      <c r="P14025" s="10"/>
      <c r="R14025" s="10"/>
      <c r="S14025" s="10"/>
      <c r="T14025" s="10"/>
    </row>
    <row r="14026" spans="16:20" x14ac:dyDescent="0.2">
      <c r="P14026" s="10"/>
      <c r="R14026" s="10"/>
      <c r="S14026" s="10"/>
      <c r="T14026" s="10"/>
    </row>
    <row r="14027" spans="16:20" x14ac:dyDescent="0.2">
      <c r="P14027" s="10"/>
      <c r="R14027" s="10"/>
      <c r="S14027" s="10"/>
      <c r="T14027" s="10"/>
    </row>
    <row r="14028" spans="16:20" x14ac:dyDescent="0.2">
      <c r="P14028" s="10"/>
      <c r="R14028" s="10"/>
      <c r="S14028" s="10"/>
      <c r="T14028" s="10"/>
    </row>
    <row r="14029" spans="16:20" x14ac:dyDescent="0.2">
      <c r="P14029" s="10"/>
      <c r="R14029" s="10"/>
      <c r="S14029" s="10"/>
      <c r="T14029" s="10"/>
    </row>
    <row r="14030" spans="16:20" x14ac:dyDescent="0.2">
      <c r="P14030" s="10"/>
      <c r="R14030" s="10"/>
      <c r="S14030" s="10"/>
      <c r="T14030" s="10"/>
    </row>
    <row r="14031" spans="16:20" x14ac:dyDescent="0.2">
      <c r="P14031" s="10"/>
      <c r="R14031" s="10"/>
      <c r="S14031" s="10"/>
      <c r="T14031" s="10"/>
    </row>
    <row r="14032" spans="16:20" x14ac:dyDescent="0.2">
      <c r="P14032" s="10"/>
      <c r="R14032" s="10"/>
      <c r="S14032" s="10"/>
      <c r="T14032" s="10"/>
    </row>
    <row r="14033" spans="16:20" x14ac:dyDescent="0.2">
      <c r="P14033" s="10"/>
      <c r="R14033" s="10"/>
      <c r="S14033" s="10"/>
      <c r="T14033" s="10"/>
    </row>
    <row r="14034" spans="16:20" x14ac:dyDescent="0.2">
      <c r="P14034" s="10"/>
      <c r="R14034" s="10"/>
      <c r="S14034" s="10"/>
      <c r="T14034" s="10"/>
    </row>
    <row r="14035" spans="16:20" x14ac:dyDescent="0.2">
      <c r="P14035" s="10"/>
      <c r="R14035" s="10"/>
      <c r="S14035" s="10"/>
      <c r="T14035" s="10"/>
    </row>
    <row r="14036" spans="16:20" x14ac:dyDescent="0.2">
      <c r="P14036" s="10"/>
      <c r="R14036" s="10"/>
      <c r="S14036" s="10"/>
      <c r="T14036" s="10"/>
    </row>
    <row r="14037" spans="16:20" x14ac:dyDescent="0.2">
      <c r="P14037" s="10"/>
      <c r="R14037" s="10"/>
      <c r="S14037" s="10"/>
      <c r="T14037" s="10"/>
    </row>
    <row r="14038" spans="16:20" x14ac:dyDescent="0.2">
      <c r="P14038" s="10"/>
      <c r="R14038" s="10"/>
      <c r="S14038" s="10"/>
      <c r="T14038" s="10"/>
    </row>
    <row r="14039" spans="16:20" x14ac:dyDescent="0.2">
      <c r="P14039" s="10"/>
      <c r="R14039" s="10"/>
      <c r="S14039" s="10"/>
      <c r="T14039" s="10"/>
    </row>
    <row r="14040" spans="16:20" x14ac:dyDescent="0.2">
      <c r="P14040" s="10"/>
      <c r="R14040" s="10"/>
      <c r="S14040" s="10"/>
      <c r="T14040" s="10"/>
    </row>
    <row r="14041" spans="16:20" x14ac:dyDescent="0.2">
      <c r="P14041" s="10"/>
      <c r="R14041" s="10"/>
      <c r="S14041" s="10"/>
      <c r="T14041" s="10"/>
    </row>
    <row r="14042" spans="16:20" x14ac:dyDescent="0.2">
      <c r="P14042" s="10"/>
      <c r="R14042" s="10"/>
      <c r="S14042" s="10"/>
      <c r="T14042" s="10"/>
    </row>
    <row r="14043" spans="16:20" x14ac:dyDescent="0.2">
      <c r="P14043" s="10"/>
      <c r="R14043" s="10"/>
      <c r="S14043" s="10"/>
      <c r="T14043" s="10"/>
    </row>
    <row r="14044" spans="16:20" x14ac:dyDescent="0.2">
      <c r="P14044" s="10"/>
      <c r="R14044" s="10"/>
      <c r="S14044" s="10"/>
      <c r="T14044" s="10"/>
    </row>
    <row r="14045" spans="16:20" x14ac:dyDescent="0.2">
      <c r="P14045" s="10"/>
      <c r="R14045" s="10"/>
      <c r="S14045" s="10"/>
      <c r="T14045" s="10"/>
    </row>
    <row r="14046" spans="16:20" x14ac:dyDescent="0.2">
      <c r="P14046" s="10"/>
      <c r="R14046" s="10"/>
      <c r="S14046" s="10"/>
      <c r="T14046" s="10"/>
    </row>
    <row r="14047" spans="16:20" x14ac:dyDescent="0.2">
      <c r="P14047" s="10"/>
      <c r="R14047" s="10"/>
      <c r="S14047" s="10"/>
      <c r="T14047" s="10"/>
    </row>
    <row r="14048" spans="16:20" x14ac:dyDescent="0.2">
      <c r="P14048" s="10"/>
      <c r="R14048" s="10"/>
      <c r="S14048" s="10"/>
      <c r="T14048" s="10"/>
    </row>
    <row r="14049" spans="16:20" x14ac:dyDescent="0.2">
      <c r="P14049" s="10"/>
      <c r="R14049" s="10"/>
      <c r="S14049" s="10"/>
      <c r="T14049" s="10"/>
    </row>
    <row r="14050" spans="16:20" x14ac:dyDescent="0.2">
      <c r="P14050" s="10"/>
      <c r="R14050" s="10"/>
      <c r="S14050" s="10"/>
      <c r="T14050" s="10"/>
    </row>
    <row r="14051" spans="16:20" x14ac:dyDescent="0.2">
      <c r="P14051" s="10"/>
      <c r="R14051" s="10"/>
      <c r="S14051" s="10"/>
      <c r="T14051" s="10"/>
    </row>
    <row r="14052" spans="16:20" x14ac:dyDescent="0.2">
      <c r="P14052" s="10"/>
      <c r="R14052" s="10"/>
      <c r="S14052" s="10"/>
      <c r="T14052" s="10"/>
    </row>
    <row r="14053" spans="16:20" x14ac:dyDescent="0.2">
      <c r="P14053" s="10"/>
      <c r="R14053" s="10"/>
      <c r="S14053" s="10"/>
      <c r="T14053" s="10"/>
    </row>
    <row r="14054" spans="16:20" x14ac:dyDescent="0.2">
      <c r="P14054" s="10"/>
      <c r="R14054" s="10"/>
      <c r="S14054" s="10"/>
      <c r="T14054" s="10"/>
    </row>
    <row r="14055" spans="16:20" x14ac:dyDescent="0.2">
      <c r="P14055" s="10"/>
      <c r="R14055" s="10"/>
      <c r="S14055" s="10"/>
      <c r="T14055" s="10"/>
    </row>
    <row r="14056" spans="16:20" x14ac:dyDescent="0.2">
      <c r="P14056" s="10"/>
      <c r="R14056" s="10"/>
      <c r="S14056" s="10"/>
      <c r="T14056" s="10"/>
    </row>
    <row r="14057" spans="16:20" x14ac:dyDescent="0.2">
      <c r="P14057" s="10"/>
      <c r="R14057" s="10"/>
      <c r="S14057" s="10"/>
      <c r="T14057" s="10"/>
    </row>
    <row r="14058" spans="16:20" x14ac:dyDescent="0.2">
      <c r="P14058" s="10"/>
      <c r="R14058" s="10"/>
      <c r="S14058" s="10"/>
      <c r="T14058" s="10"/>
    </row>
    <row r="14059" spans="16:20" x14ac:dyDescent="0.2">
      <c r="P14059" s="10"/>
      <c r="R14059" s="10"/>
      <c r="S14059" s="10"/>
      <c r="T14059" s="10"/>
    </row>
    <row r="14060" spans="16:20" x14ac:dyDescent="0.2">
      <c r="P14060" s="10"/>
      <c r="R14060" s="10"/>
      <c r="S14060" s="10"/>
      <c r="T14060" s="10"/>
    </row>
    <row r="14061" spans="16:20" x14ac:dyDescent="0.2">
      <c r="P14061" s="10"/>
      <c r="R14061" s="10"/>
      <c r="S14061" s="10"/>
      <c r="T14061" s="10"/>
    </row>
    <row r="14062" spans="16:20" x14ac:dyDescent="0.2">
      <c r="P14062" s="10"/>
      <c r="R14062" s="10"/>
      <c r="S14062" s="10"/>
      <c r="T14062" s="10"/>
    </row>
    <row r="14063" spans="16:20" x14ac:dyDescent="0.2">
      <c r="P14063" s="10"/>
      <c r="R14063" s="10"/>
      <c r="S14063" s="10"/>
      <c r="T14063" s="10"/>
    </row>
    <row r="14064" spans="16:20" x14ac:dyDescent="0.2">
      <c r="P14064" s="10"/>
      <c r="R14064" s="10"/>
      <c r="S14064" s="10"/>
      <c r="T14064" s="10"/>
    </row>
    <row r="14065" spans="16:20" x14ac:dyDescent="0.2">
      <c r="P14065" s="10"/>
      <c r="R14065" s="10"/>
      <c r="S14065" s="10"/>
      <c r="T14065" s="10"/>
    </row>
    <row r="14066" spans="16:20" x14ac:dyDescent="0.2">
      <c r="P14066" s="10"/>
      <c r="R14066" s="10"/>
      <c r="S14066" s="10"/>
      <c r="T14066" s="10"/>
    </row>
    <row r="14067" spans="16:20" x14ac:dyDescent="0.2">
      <c r="P14067" s="10"/>
      <c r="R14067" s="10"/>
      <c r="S14067" s="10"/>
      <c r="T14067" s="10"/>
    </row>
    <row r="14068" spans="16:20" x14ac:dyDescent="0.2">
      <c r="P14068" s="10"/>
      <c r="R14068" s="10"/>
      <c r="S14068" s="10"/>
      <c r="T14068" s="10"/>
    </row>
    <row r="14069" spans="16:20" x14ac:dyDescent="0.2">
      <c r="P14069" s="10"/>
      <c r="R14069" s="10"/>
      <c r="S14069" s="10"/>
      <c r="T14069" s="10"/>
    </row>
    <row r="14070" spans="16:20" x14ac:dyDescent="0.2">
      <c r="P14070" s="10"/>
      <c r="R14070" s="10"/>
      <c r="S14070" s="10"/>
      <c r="T14070" s="10"/>
    </row>
    <row r="14071" spans="16:20" x14ac:dyDescent="0.2">
      <c r="P14071" s="10"/>
      <c r="R14071" s="10"/>
      <c r="S14071" s="10"/>
      <c r="T14071" s="10"/>
    </row>
    <row r="14072" spans="16:20" x14ac:dyDescent="0.2">
      <c r="P14072" s="10"/>
      <c r="R14072" s="10"/>
      <c r="S14072" s="10"/>
      <c r="T14072" s="10"/>
    </row>
    <row r="14073" spans="16:20" x14ac:dyDescent="0.2">
      <c r="P14073" s="10"/>
      <c r="R14073" s="10"/>
      <c r="S14073" s="10"/>
      <c r="T14073" s="10"/>
    </row>
    <row r="14074" spans="16:20" x14ac:dyDescent="0.2">
      <c r="P14074" s="10"/>
      <c r="R14074" s="10"/>
      <c r="S14074" s="10"/>
      <c r="T14074" s="10"/>
    </row>
    <row r="14075" spans="16:20" x14ac:dyDescent="0.2">
      <c r="P14075" s="10"/>
      <c r="R14075" s="10"/>
      <c r="S14075" s="10"/>
      <c r="T14075" s="10"/>
    </row>
    <row r="14076" spans="16:20" x14ac:dyDescent="0.2">
      <c r="P14076" s="10"/>
      <c r="R14076" s="10"/>
      <c r="S14076" s="10"/>
      <c r="T14076" s="10"/>
    </row>
    <row r="14077" spans="16:20" x14ac:dyDescent="0.2">
      <c r="P14077" s="10"/>
      <c r="R14077" s="10"/>
      <c r="S14077" s="10"/>
      <c r="T14077" s="10"/>
    </row>
    <row r="14078" spans="16:20" x14ac:dyDescent="0.2">
      <c r="P14078" s="10"/>
      <c r="R14078" s="10"/>
      <c r="S14078" s="10"/>
      <c r="T14078" s="10"/>
    </row>
    <row r="14079" spans="16:20" x14ac:dyDescent="0.2">
      <c r="P14079" s="10"/>
      <c r="R14079" s="10"/>
      <c r="S14079" s="10"/>
      <c r="T14079" s="10"/>
    </row>
    <row r="14080" spans="16:20" x14ac:dyDescent="0.2">
      <c r="P14080" s="10"/>
      <c r="R14080" s="10"/>
      <c r="S14080" s="10"/>
      <c r="T14080" s="10"/>
    </row>
    <row r="14081" spans="16:20" x14ac:dyDescent="0.2">
      <c r="P14081" s="10"/>
      <c r="R14081" s="10"/>
      <c r="S14081" s="10"/>
      <c r="T14081" s="10"/>
    </row>
    <row r="14082" spans="16:20" x14ac:dyDescent="0.2">
      <c r="P14082" s="10"/>
      <c r="R14082" s="10"/>
      <c r="S14082" s="10"/>
      <c r="T14082" s="10"/>
    </row>
    <row r="14083" spans="16:20" x14ac:dyDescent="0.2">
      <c r="P14083" s="10"/>
      <c r="R14083" s="10"/>
      <c r="S14083" s="10"/>
      <c r="T14083" s="10"/>
    </row>
    <row r="14084" spans="16:20" x14ac:dyDescent="0.2">
      <c r="P14084" s="10"/>
      <c r="R14084" s="10"/>
      <c r="S14084" s="10"/>
      <c r="T14084" s="10"/>
    </row>
    <row r="14085" spans="16:20" x14ac:dyDescent="0.2">
      <c r="P14085" s="10"/>
      <c r="R14085" s="10"/>
      <c r="S14085" s="10"/>
      <c r="T14085" s="10"/>
    </row>
    <row r="14086" spans="16:20" x14ac:dyDescent="0.2">
      <c r="P14086" s="10"/>
      <c r="R14086" s="10"/>
      <c r="S14086" s="10"/>
      <c r="T14086" s="10"/>
    </row>
    <row r="14087" spans="16:20" x14ac:dyDescent="0.2">
      <c r="P14087" s="10"/>
      <c r="R14087" s="10"/>
      <c r="S14087" s="10"/>
      <c r="T14087" s="10"/>
    </row>
    <row r="14088" spans="16:20" x14ac:dyDescent="0.2">
      <c r="P14088" s="10"/>
      <c r="R14088" s="10"/>
      <c r="S14088" s="10"/>
      <c r="T14088" s="10"/>
    </row>
    <row r="14089" spans="16:20" x14ac:dyDescent="0.2">
      <c r="P14089" s="10"/>
      <c r="R14089" s="10"/>
      <c r="S14089" s="10"/>
      <c r="T14089" s="10"/>
    </row>
    <row r="14090" spans="16:20" x14ac:dyDescent="0.2">
      <c r="P14090" s="10"/>
      <c r="R14090" s="10"/>
      <c r="S14090" s="10"/>
      <c r="T14090" s="10"/>
    </row>
    <row r="14091" spans="16:20" x14ac:dyDescent="0.2">
      <c r="P14091" s="10"/>
      <c r="R14091" s="10"/>
      <c r="S14091" s="10"/>
      <c r="T14091" s="10"/>
    </row>
    <row r="14092" spans="16:20" x14ac:dyDescent="0.2">
      <c r="P14092" s="10"/>
      <c r="R14092" s="10"/>
      <c r="S14092" s="10"/>
      <c r="T14092" s="10"/>
    </row>
    <row r="14093" spans="16:20" x14ac:dyDescent="0.2">
      <c r="P14093" s="10"/>
      <c r="R14093" s="10"/>
      <c r="S14093" s="10"/>
      <c r="T14093" s="10"/>
    </row>
    <row r="14094" spans="16:20" x14ac:dyDescent="0.2">
      <c r="P14094" s="10"/>
      <c r="R14094" s="10"/>
      <c r="S14094" s="10"/>
      <c r="T14094" s="10"/>
    </row>
    <row r="14095" spans="16:20" x14ac:dyDescent="0.2">
      <c r="P14095" s="10"/>
      <c r="R14095" s="10"/>
      <c r="S14095" s="10"/>
      <c r="T14095" s="10"/>
    </row>
    <row r="14096" spans="16:20" x14ac:dyDescent="0.2">
      <c r="P14096" s="10"/>
      <c r="R14096" s="10"/>
      <c r="S14096" s="10"/>
      <c r="T14096" s="10"/>
    </row>
    <row r="14097" spans="16:20" x14ac:dyDescent="0.2">
      <c r="P14097" s="10"/>
      <c r="R14097" s="10"/>
      <c r="S14097" s="10"/>
      <c r="T14097" s="10"/>
    </row>
    <row r="14098" spans="16:20" x14ac:dyDescent="0.2">
      <c r="P14098" s="10"/>
      <c r="R14098" s="10"/>
      <c r="S14098" s="10"/>
      <c r="T14098" s="10"/>
    </row>
    <row r="14099" spans="16:20" x14ac:dyDescent="0.2">
      <c r="P14099" s="10"/>
      <c r="R14099" s="10"/>
      <c r="S14099" s="10"/>
      <c r="T14099" s="10"/>
    </row>
    <row r="14100" spans="16:20" x14ac:dyDescent="0.2">
      <c r="P14100" s="10"/>
      <c r="R14100" s="10"/>
      <c r="S14100" s="10"/>
      <c r="T14100" s="10"/>
    </row>
    <row r="14101" spans="16:20" x14ac:dyDescent="0.2">
      <c r="P14101" s="10"/>
      <c r="R14101" s="10"/>
      <c r="S14101" s="10"/>
      <c r="T14101" s="10"/>
    </row>
    <row r="14102" spans="16:20" x14ac:dyDescent="0.2">
      <c r="P14102" s="10"/>
      <c r="R14102" s="10"/>
      <c r="S14102" s="10"/>
      <c r="T14102" s="10"/>
    </row>
    <row r="14103" spans="16:20" x14ac:dyDescent="0.2">
      <c r="P14103" s="10"/>
      <c r="R14103" s="10"/>
      <c r="S14103" s="10"/>
      <c r="T14103" s="10"/>
    </row>
    <row r="14104" spans="16:20" x14ac:dyDescent="0.2">
      <c r="P14104" s="10"/>
      <c r="R14104" s="10"/>
      <c r="S14104" s="10"/>
      <c r="T14104" s="10"/>
    </row>
    <row r="14105" spans="16:20" x14ac:dyDescent="0.2">
      <c r="P14105" s="10"/>
      <c r="R14105" s="10"/>
      <c r="S14105" s="10"/>
      <c r="T14105" s="10"/>
    </row>
    <row r="14106" spans="16:20" x14ac:dyDescent="0.2">
      <c r="P14106" s="10"/>
      <c r="R14106" s="10"/>
      <c r="S14106" s="10"/>
      <c r="T14106" s="10"/>
    </row>
    <row r="14107" spans="16:20" x14ac:dyDescent="0.2">
      <c r="P14107" s="10"/>
      <c r="R14107" s="10"/>
      <c r="S14107" s="10"/>
      <c r="T14107" s="10"/>
    </row>
    <row r="14108" spans="16:20" x14ac:dyDescent="0.2">
      <c r="P14108" s="10"/>
      <c r="R14108" s="10"/>
      <c r="S14108" s="10"/>
      <c r="T14108" s="10"/>
    </row>
    <row r="14109" spans="16:20" x14ac:dyDescent="0.2">
      <c r="P14109" s="10"/>
      <c r="R14109" s="10"/>
      <c r="S14109" s="10"/>
      <c r="T14109" s="10"/>
    </row>
    <row r="14110" spans="16:20" x14ac:dyDescent="0.2">
      <c r="P14110" s="10"/>
      <c r="R14110" s="10"/>
      <c r="S14110" s="10"/>
      <c r="T14110" s="10"/>
    </row>
    <row r="14111" spans="16:20" x14ac:dyDescent="0.2">
      <c r="P14111" s="10"/>
      <c r="R14111" s="10"/>
      <c r="S14111" s="10"/>
      <c r="T14111" s="10"/>
    </row>
    <row r="14112" spans="16:20" x14ac:dyDescent="0.2">
      <c r="P14112" s="10"/>
      <c r="R14112" s="10"/>
      <c r="S14112" s="10"/>
      <c r="T14112" s="10"/>
    </row>
    <row r="14113" spans="16:20" x14ac:dyDescent="0.2">
      <c r="P14113" s="10"/>
      <c r="R14113" s="10"/>
      <c r="S14113" s="10"/>
      <c r="T14113" s="10"/>
    </row>
    <row r="14114" spans="16:20" x14ac:dyDescent="0.2">
      <c r="P14114" s="10"/>
      <c r="R14114" s="10"/>
      <c r="S14114" s="10"/>
      <c r="T14114" s="10"/>
    </row>
    <row r="14115" spans="16:20" x14ac:dyDescent="0.2">
      <c r="P14115" s="10"/>
      <c r="R14115" s="10"/>
      <c r="S14115" s="10"/>
      <c r="T14115" s="10"/>
    </row>
    <row r="14116" spans="16:20" x14ac:dyDescent="0.2">
      <c r="P14116" s="10"/>
      <c r="R14116" s="10"/>
      <c r="S14116" s="10"/>
      <c r="T14116" s="10"/>
    </row>
    <row r="14117" spans="16:20" x14ac:dyDescent="0.2">
      <c r="P14117" s="10"/>
      <c r="R14117" s="10"/>
      <c r="S14117" s="10"/>
      <c r="T14117" s="10"/>
    </row>
    <row r="14118" spans="16:20" x14ac:dyDescent="0.2">
      <c r="P14118" s="10"/>
      <c r="R14118" s="10"/>
      <c r="S14118" s="10"/>
      <c r="T14118" s="10"/>
    </row>
    <row r="14119" spans="16:20" x14ac:dyDescent="0.2">
      <c r="P14119" s="10"/>
      <c r="R14119" s="10"/>
      <c r="S14119" s="10"/>
      <c r="T14119" s="10"/>
    </row>
    <row r="14120" spans="16:20" x14ac:dyDescent="0.2">
      <c r="P14120" s="10"/>
      <c r="R14120" s="10"/>
      <c r="S14120" s="10"/>
      <c r="T14120" s="10"/>
    </row>
    <row r="14121" spans="16:20" x14ac:dyDescent="0.2">
      <c r="P14121" s="10"/>
      <c r="R14121" s="10"/>
      <c r="S14121" s="10"/>
      <c r="T14121" s="10"/>
    </row>
    <row r="14122" spans="16:20" x14ac:dyDescent="0.2">
      <c r="P14122" s="10"/>
      <c r="R14122" s="10"/>
      <c r="S14122" s="10"/>
      <c r="T14122" s="10"/>
    </row>
    <row r="14123" spans="16:20" x14ac:dyDescent="0.2">
      <c r="P14123" s="10"/>
      <c r="R14123" s="10"/>
      <c r="S14123" s="10"/>
      <c r="T14123" s="10"/>
    </row>
    <row r="14124" spans="16:20" x14ac:dyDescent="0.2">
      <c r="P14124" s="10"/>
      <c r="R14124" s="10"/>
      <c r="S14124" s="10"/>
      <c r="T14124" s="10"/>
    </row>
    <row r="14125" spans="16:20" x14ac:dyDescent="0.2">
      <c r="P14125" s="10"/>
      <c r="R14125" s="10"/>
      <c r="S14125" s="10"/>
      <c r="T14125" s="10"/>
    </row>
    <row r="14126" spans="16:20" x14ac:dyDescent="0.2">
      <c r="P14126" s="10"/>
      <c r="R14126" s="10"/>
      <c r="S14126" s="10"/>
      <c r="T14126" s="10"/>
    </row>
    <row r="14127" spans="16:20" x14ac:dyDescent="0.2">
      <c r="P14127" s="10"/>
      <c r="R14127" s="10"/>
      <c r="S14127" s="10"/>
      <c r="T14127" s="10"/>
    </row>
    <row r="14128" spans="16:20" x14ac:dyDescent="0.2">
      <c r="P14128" s="10"/>
      <c r="R14128" s="10"/>
      <c r="S14128" s="10"/>
      <c r="T14128" s="10"/>
    </row>
    <row r="14129" spans="16:20" x14ac:dyDescent="0.2">
      <c r="P14129" s="10"/>
      <c r="R14129" s="10"/>
      <c r="S14129" s="10"/>
      <c r="T14129" s="10"/>
    </row>
    <row r="14130" spans="16:20" x14ac:dyDescent="0.2">
      <c r="P14130" s="10"/>
      <c r="R14130" s="10"/>
      <c r="S14130" s="10"/>
      <c r="T14130" s="10"/>
    </row>
    <row r="14131" spans="16:20" x14ac:dyDescent="0.2">
      <c r="P14131" s="10"/>
      <c r="R14131" s="10"/>
      <c r="S14131" s="10"/>
      <c r="T14131" s="10"/>
    </row>
    <row r="14132" spans="16:20" x14ac:dyDescent="0.2">
      <c r="P14132" s="10"/>
      <c r="R14132" s="10"/>
      <c r="S14132" s="10"/>
      <c r="T14132" s="10"/>
    </row>
    <row r="14133" spans="16:20" x14ac:dyDescent="0.2">
      <c r="P14133" s="10"/>
      <c r="R14133" s="10"/>
      <c r="S14133" s="10"/>
      <c r="T14133" s="10"/>
    </row>
    <row r="14134" spans="16:20" x14ac:dyDescent="0.2">
      <c r="P14134" s="10"/>
      <c r="R14134" s="10"/>
      <c r="S14134" s="10"/>
      <c r="T14134" s="10"/>
    </row>
    <row r="14135" spans="16:20" x14ac:dyDescent="0.2">
      <c r="P14135" s="10"/>
      <c r="R14135" s="10"/>
      <c r="S14135" s="10"/>
      <c r="T14135" s="10"/>
    </row>
    <row r="14136" spans="16:20" x14ac:dyDescent="0.2">
      <c r="P14136" s="10"/>
      <c r="R14136" s="10"/>
      <c r="S14136" s="10"/>
      <c r="T14136" s="10"/>
    </row>
    <row r="14137" spans="16:20" x14ac:dyDescent="0.2">
      <c r="P14137" s="10"/>
      <c r="R14137" s="10"/>
      <c r="S14137" s="10"/>
      <c r="T14137" s="10"/>
    </row>
    <row r="14138" spans="16:20" x14ac:dyDescent="0.2">
      <c r="P14138" s="10"/>
      <c r="R14138" s="10"/>
      <c r="S14138" s="10"/>
      <c r="T14138" s="10"/>
    </row>
    <row r="14139" spans="16:20" x14ac:dyDescent="0.2">
      <c r="P14139" s="10"/>
      <c r="R14139" s="10"/>
      <c r="S14139" s="10"/>
      <c r="T14139" s="10"/>
    </row>
    <row r="14140" spans="16:20" x14ac:dyDescent="0.2">
      <c r="P14140" s="10"/>
      <c r="R14140" s="10"/>
      <c r="S14140" s="10"/>
      <c r="T14140" s="10"/>
    </row>
    <row r="14141" spans="16:20" x14ac:dyDescent="0.2">
      <c r="P14141" s="10"/>
      <c r="R14141" s="10"/>
      <c r="S14141" s="10"/>
      <c r="T14141" s="10"/>
    </row>
    <row r="14142" spans="16:20" x14ac:dyDescent="0.2">
      <c r="P14142" s="10"/>
      <c r="R14142" s="10"/>
      <c r="S14142" s="10"/>
      <c r="T14142" s="10"/>
    </row>
    <row r="14143" spans="16:20" x14ac:dyDescent="0.2">
      <c r="P14143" s="10"/>
      <c r="R14143" s="10"/>
      <c r="S14143" s="10"/>
      <c r="T14143" s="10"/>
    </row>
    <row r="14144" spans="16:20" x14ac:dyDescent="0.2">
      <c r="P14144" s="10"/>
      <c r="R14144" s="10"/>
      <c r="S14144" s="10"/>
      <c r="T14144" s="10"/>
    </row>
    <row r="14145" spans="16:20" x14ac:dyDescent="0.2">
      <c r="P14145" s="10"/>
      <c r="R14145" s="10"/>
      <c r="S14145" s="10"/>
      <c r="T14145" s="10"/>
    </row>
    <row r="14146" spans="16:20" x14ac:dyDescent="0.2">
      <c r="P14146" s="10"/>
      <c r="R14146" s="10"/>
      <c r="S14146" s="10"/>
      <c r="T14146" s="10"/>
    </row>
    <row r="14147" spans="16:20" x14ac:dyDescent="0.2">
      <c r="P14147" s="10"/>
      <c r="R14147" s="10"/>
      <c r="S14147" s="10"/>
      <c r="T14147" s="10"/>
    </row>
    <row r="14148" spans="16:20" x14ac:dyDescent="0.2">
      <c r="P14148" s="10"/>
      <c r="R14148" s="10"/>
      <c r="S14148" s="10"/>
      <c r="T14148" s="10"/>
    </row>
    <row r="14149" spans="16:20" x14ac:dyDescent="0.2">
      <c r="P14149" s="10"/>
      <c r="R14149" s="10"/>
      <c r="S14149" s="10"/>
      <c r="T14149" s="10"/>
    </row>
    <row r="14150" spans="16:20" x14ac:dyDescent="0.2">
      <c r="P14150" s="10"/>
      <c r="R14150" s="10"/>
      <c r="S14150" s="10"/>
      <c r="T14150" s="10"/>
    </row>
    <row r="14151" spans="16:20" x14ac:dyDescent="0.2">
      <c r="P14151" s="10"/>
      <c r="R14151" s="10"/>
      <c r="S14151" s="10"/>
      <c r="T14151" s="10"/>
    </row>
    <row r="14152" spans="16:20" x14ac:dyDescent="0.2">
      <c r="P14152" s="10"/>
      <c r="R14152" s="10"/>
      <c r="S14152" s="10"/>
      <c r="T14152" s="10"/>
    </row>
    <row r="14153" spans="16:20" x14ac:dyDescent="0.2">
      <c r="P14153" s="10"/>
      <c r="R14153" s="10"/>
      <c r="S14153" s="10"/>
      <c r="T14153" s="10"/>
    </row>
    <row r="14154" spans="16:20" x14ac:dyDescent="0.2">
      <c r="P14154" s="10"/>
      <c r="R14154" s="10"/>
      <c r="S14154" s="10"/>
      <c r="T14154" s="10"/>
    </row>
    <row r="14155" spans="16:20" x14ac:dyDescent="0.2">
      <c r="P14155" s="10"/>
      <c r="R14155" s="10"/>
      <c r="S14155" s="10"/>
      <c r="T14155" s="10"/>
    </row>
    <row r="14156" spans="16:20" x14ac:dyDescent="0.2">
      <c r="P14156" s="10"/>
      <c r="R14156" s="10"/>
      <c r="S14156" s="10"/>
      <c r="T14156" s="10"/>
    </row>
    <row r="14157" spans="16:20" x14ac:dyDescent="0.2">
      <c r="P14157" s="10"/>
      <c r="R14157" s="10"/>
      <c r="S14157" s="10"/>
      <c r="T14157" s="10"/>
    </row>
    <row r="14158" spans="16:20" x14ac:dyDescent="0.2">
      <c r="P14158" s="10"/>
      <c r="R14158" s="10"/>
      <c r="S14158" s="10"/>
      <c r="T14158" s="10"/>
    </row>
    <row r="14159" spans="16:20" x14ac:dyDescent="0.2">
      <c r="P14159" s="10"/>
      <c r="R14159" s="10"/>
      <c r="S14159" s="10"/>
      <c r="T14159" s="10"/>
    </row>
    <row r="14160" spans="16:20" x14ac:dyDescent="0.2">
      <c r="P14160" s="10"/>
      <c r="R14160" s="10"/>
      <c r="S14160" s="10"/>
      <c r="T14160" s="10"/>
    </row>
    <row r="14161" spans="16:20" x14ac:dyDescent="0.2">
      <c r="P14161" s="10"/>
      <c r="R14161" s="10"/>
      <c r="S14161" s="10"/>
      <c r="T14161" s="10"/>
    </row>
    <row r="14162" spans="16:20" x14ac:dyDescent="0.2">
      <c r="P14162" s="10"/>
      <c r="R14162" s="10"/>
      <c r="S14162" s="10"/>
      <c r="T14162" s="10"/>
    </row>
    <row r="14163" spans="16:20" x14ac:dyDescent="0.2">
      <c r="P14163" s="10"/>
      <c r="R14163" s="10"/>
      <c r="S14163" s="10"/>
      <c r="T14163" s="10"/>
    </row>
    <row r="14164" spans="16:20" x14ac:dyDescent="0.2">
      <c r="P14164" s="10"/>
      <c r="R14164" s="10"/>
      <c r="S14164" s="10"/>
      <c r="T14164" s="10"/>
    </row>
    <row r="14165" spans="16:20" x14ac:dyDescent="0.2">
      <c r="P14165" s="10"/>
      <c r="R14165" s="10"/>
      <c r="S14165" s="10"/>
      <c r="T14165" s="10"/>
    </row>
    <row r="14166" spans="16:20" x14ac:dyDescent="0.2">
      <c r="P14166" s="10"/>
      <c r="R14166" s="10"/>
      <c r="S14166" s="10"/>
      <c r="T14166" s="10"/>
    </row>
    <row r="14167" spans="16:20" x14ac:dyDescent="0.2">
      <c r="P14167" s="10"/>
      <c r="R14167" s="10"/>
      <c r="S14167" s="10"/>
      <c r="T14167" s="10"/>
    </row>
    <row r="14168" spans="16:20" x14ac:dyDescent="0.2">
      <c r="P14168" s="10"/>
      <c r="R14168" s="10"/>
      <c r="S14168" s="10"/>
      <c r="T14168" s="10"/>
    </row>
    <row r="14169" spans="16:20" x14ac:dyDescent="0.2">
      <c r="P14169" s="10"/>
      <c r="R14169" s="10"/>
      <c r="S14169" s="10"/>
      <c r="T14169" s="10"/>
    </row>
    <row r="14170" spans="16:20" x14ac:dyDescent="0.2">
      <c r="P14170" s="10"/>
      <c r="R14170" s="10"/>
      <c r="S14170" s="10"/>
      <c r="T14170" s="10"/>
    </row>
    <row r="14171" spans="16:20" x14ac:dyDescent="0.2">
      <c r="P14171" s="10"/>
      <c r="R14171" s="10"/>
      <c r="S14171" s="10"/>
      <c r="T14171" s="10"/>
    </row>
    <row r="14172" spans="16:20" x14ac:dyDescent="0.2">
      <c r="P14172" s="10"/>
      <c r="R14172" s="10"/>
      <c r="S14172" s="10"/>
      <c r="T14172" s="10"/>
    </row>
    <row r="14173" spans="16:20" x14ac:dyDescent="0.2">
      <c r="P14173" s="10"/>
      <c r="R14173" s="10"/>
      <c r="S14173" s="10"/>
      <c r="T14173" s="10"/>
    </row>
    <row r="14174" spans="16:20" x14ac:dyDescent="0.2">
      <c r="P14174" s="10"/>
      <c r="R14174" s="10"/>
      <c r="S14174" s="10"/>
      <c r="T14174" s="10"/>
    </row>
    <row r="14175" spans="16:20" x14ac:dyDescent="0.2">
      <c r="P14175" s="10"/>
      <c r="R14175" s="10"/>
      <c r="S14175" s="10"/>
      <c r="T14175" s="10"/>
    </row>
    <row r="14176" spans="16:20" x14ac:dyDescent="0.2">
      <c r="P14176" s="10"/>
      <c r="R14176" s="10"/>
      <c r="S14176" s="10"/>
      <c r="T14176" s="10"/>
    </row>
    <row r="14177" spans="16:20" x14ac:dyDescent="0.2">
      <c r="P14177" s="10"/>
      <c r="R14177" s="10"/>
      <c r="S14177" s="10"/>
      <c r="T14177" s="10"/>
    </row>
    <row r="14178" spans="16:20" x14ac:dyDescent="0.2">
      <c r="P14178" s="10"/>
      <c r="R14178" s="10"/>
      <c r="S14178" s="10"/>
      <c r="T14178" s="10"/>
    </row>
    <row r="14179" spans="16:20" x14ac:dyDescent="0.2">
      <c r="P14179" s="10"/>
      <c r="R14179" s="10"/>
      <c r="S14179" s="10"/>
      <c r="T14179" s="10"/>
    </row>
    <row r="14180" spans="16:20" x14ac:dyDescent="0.2">
      <c r="P14180" s="10"/>
      <c r="R14180" s="10"/>
      <c r="S14180" s="10"/>
      <c r="T14180" s="10"/>
    </row>
    <row r="14181" spans="16:20" x14ac:dyDescent="0.2">
      <c r="P14181" s="10"/>
      <c r="R14181" s="10"/>
      <c r="S14181" s="10"/>
      <c r="T14181" s="10"/>
    </row>
    <row r="14182" spans="16:20" x14ac:dyDescent="0.2">
      <c r="P14182" s="10"/>
      <c r="R14182" s="10"/>
      <c r="S14182" s="10"/>
      <c r="T14182" s="10"/>
    </row>
    <row r="14183" spans="16:20" x14ac:dyDescent="0.2">
      <c r="P14183" s="10"/>
      <c r="R14183" s="10"/>
      <c r="S14183" s="10"/>
      <c r="T14183" s="10"/>
    </row>
    <row r="14184" spans="16:20" x14ac:dyDescent="0.2">
      <c r="P14184" s="10"/>
      <c r="R14184" s="10"/>
      <c r="S14184" s="10"/>
      <c r="T14184" s="10"/>
    </row>
    <row r="14185" spans="16:20" x14ac:dyDescent="0.2">
      <c r="P14185" s="10"/>
      <c r="R14185" s="10"/>
      <c r="S14185" s="10"/>
      <c r="T14185" s="10"/>
    </row>
    <row r="14186" spans="16:20" x14ac:dyDescent="0.2">
      <c r="P14186" s="10"/>
      <c r="R14186" s="10"/>
      <c r="S14186" s="10"/>
      <c r="T14186" s="10"/>
    </row>
    <row r="14187" spans="16:20" x14ac:dyDescent="0.2">
      <c r="P14187" s="10"/>
      <c r="R14187" s="10"/>
      <c r="S14187" s="10"/>
      <c r="T14187" s="10"/>
    </row>
    <row r="14188" spans="16:20" x14ac:dyDescent="0.2">
      <c r="P14188" s="10"/>
      <c r="R14188" s="10"/>
      <c r="S14188" s="10"/>
      <c r="T14188" s="10"/>
    </row>
    <row r="14189" spans="16:20" x14ac:dyDescent="0.2">
      <c r="P14189" s="10"/>
      <c r="R14189" s="10"/>
      <c r="S14189" s="10"/>
      <c r="T14189" s="10"/>
    </row>
    <row r="14190" spans="16:20" x14ac:dyDescent="0.2">
      <c r="P14190" s="10"/>
      <c r="R14190" s="10"/>
      <c r="S14190" s="10"/>
      <c r="T14190" s="10"/>
    </row>
    <row r="14191" spans="16:20" x14ac:dyDescent="0.2">
      <c r="P14191" s="10"/>
      <c r="R14191" s="10"/>
      <c r="S14191" s="10"/>
      <c r="T14191" s="10"/>
    </row>
    <row r="14192" spans="16:20" x14ac:dyDescent="0.2">
      <c r="P14192" s="10"/>
      <c r="R14192" s="10"/>
      <c r="S14192" s="10"/>
      <c r="T14192" s="10"/>
    </row>
    <row r="14193" spans="16:20" x14ac:dyDescent="0.2">
      <c r="P14193" s="10"/>
      <c r="R14193" s="10"/>
      <c r="S14193" s="10"/>
      <c r="T14193" s="10"/>
    </row>
    <row r="14194" spans="16:20" x14ac:dyDescent="0.2">
      <c r="P14194" s="10"/>
      <c r="R14194" s="10"/>
      <c r="S14194" s="10"/>
      <c r="T14194" s="10"/>
    </row>
    <row r="14195" spans="16:20" x14ac:dyDescent="0.2">
      <c r="P14195" s="10"/>
      <c r="R14195" s="10"/>
      <c r="S14195" s="10"/>
      <c r="T14195" s="10"/>
    </row>
    <row r="14196" spans="16:20" x14ac:dyDescent="0.2">
      <c r="P14196" s="10"/>
      <c r="R14196" s="10"/>
      <c r="S14196" s="10"/>
      <c r="T14196" s="10"/>
    </row>
    <row r="14197" spans="16:20" x14ac:dyDescent="0.2">
      <c r="P14197" s="10"/>
      <c r="R14197" s="10"/>
      <c r="S14197" s="10"/>
      <c r="T14197" s="10"/>
    </row>
    <row r="14198" spans="16:20" x14ac:dyDescent="0.2">
      <c r="P14198" s="10"/>
      <c r="R14198" s="10"/>
      <c r="S14198" s="10"/>
      <c r="T14198" s="10"/>
    </row>
    <row r="14199" spans="16:20" x14ac:dyDescent="0.2">
      <c r="P14199" s="10"/>
      <c r="R14199" s="10"/>
      <c r="S14199" s="10"/>
      <c r="T14199" s="10"/>
    </row>
    <row r="14200" spans="16:20" x14ac:dyDescent="0.2">
      <c r="P14200" s="10"/>
      <c r="R14200" s="10"/>
      <c r="S14200" s="10"/>
      <c r="T14200" s="10"/>
    </row>
    <row r="14201" spans="16:20" x14ac:dyDescent="0.2">
      <c r="P14201" s="10"/>
      <c r="R14201" s="10"/>
      <c r="S14201" s="10"/>
      <c r="T14201" s="10"/>
    </row>
    <row r="14202" spans="16:20" x14ac:dyDescent="0.2">
      <c r="P14202" s="10"/>
      <c r="R14202" s="10"/>
      <c r="S14202" s="10"/>
      <c r="T14202" s="10"/>
    </row>
    <row r="14203" spans="16:20" x14ac:dyDescent="0.2">
      <c r="P14203" s="10"/>
      <c r="R14203" s="10"/>
      <c r="S14203" s="10"/>
      <c r="T14203" s="10"/>
    </row>
    <row r="14204" spans="16:20" x14ac:dyDescent="0.2">
      <c r="P14204" s="10"/>
      <c r="R14204" s="10"/>
      <c r="S14204" s="10"/>
      <c r="T14204" s="10"/>
    </row>
    <row r="14205" spans="16:20" x14ac:dyDescent="0.2">
      <c r="P14205" s="10"/>
      <c r="R14205" s="10"/>
      <c r="S14205" s="10"/>
      <c r="T14205" s="10"/>
    </row>
    <row r="14206" spans="16:20" x14ac:dyDescent="0.2">
      <c r="P14206" s="10"/>
      <c r="R14206" s="10"/>
      <c r="S14206" s="10"/>
      <c r="T14206" s="10"/>
    </row>
    <row r="14207" spans="16:20" x14ac:dyDescent="0.2">
      <c r="P14207" s="10"/>
      <c r="R14207" s="10"/>
      <c r="S14207" s="10"/>
      <c r="T14207" s="10"/>
    </row>
    <row r="14208" spans="16:20" x14ac:dyDescent="0.2">
      <c r="P14208" s="10"/>
      <c r="R14208" s="10"/>
      <c r="S14208" s="10"/>
      <c r="T14208" s="10"/>
    </row>
    <row r="14209" spans="16:20" x14ac:dyDescent="0.2">
      <c r="P14209" s="10"/>
      <c r="R14209" s="10"/>
      <c r="S14209" s="10"/>
      <c r="T14209" s="10"/>
    </row>
    <row r="14210" spans="16:20" x14ac:dyDescent="0.2">
      <c r="P14210" s="10"/>
      <c r="R14210" s="10"/>
      <c r="S14210" s="10"/>
      <c r="T14210" s="10"/>
    </row>
    <row r="14211" spans="16:20" x14ac:dyDescent="0.2">
      <c r="P14211" s="10"/>
      <c r="R14211" s="10"/>
      <c r="S14211" s="10"/>
      <c r="T14211" s="10"/>
    </row>
    <row r="14212" spans="16:20" x14ac:dyDescent="0.2">
      <c r="P14212" s="10"/>
      <c r="R14212" s="10"/>
      <c r="S14212" s="10"/>
      <c r="T14212" s="10"/>
    </row>
    <row r="14213" spans="16:20" x14ac:dyDescent="0.2">
      <c r="P14213" s="10"/>
      <c r="R14213" s="10"/>
      <c r="S14213" s="10"/>
      <c r="T14213" s="10"/>
    </row>
    <row r="14214" spans="16:20" x14ac:dyDescent="0.2">
      <c r="P14214" s="10"/>
      <c r="R14214" s="10"/>
      <c r="S14214" s="10"/>
      <c r="T14214" s="10"/>
    </row>
    <row r="14215" spans="16:20" x14ac:dyDescent="0.2">
      <c r="P14215" s="10"/>
      <c r="R14215" s="10"/>
      <c r="S14215" s="10"/>
      <c r="T14215" s="10"/>
    </row>
    <row r="14216" spans="16:20" x14ac:dyDescent="0.2">
      <c r="P14216" s="10"/>
      <c r="R14216" s="10"/>
      <c r="S14216" s="10"/>
      <c r="T14216" s="10"/>
    </row>
    <row r="14217" spans="16:20" x14ac:dyDescent="0.2">
      <c r="P14217" s="10"/>
      <c r="R14217" s="10"/>
      <c r="S14217" s="10"/>
      <c r="T14217" s="10"/>
    </row>
    <row r="14218" spans="16:20" x14ac:dyDescent="0.2">
      <c r="P14218" s="10"/>
      <c r="R14218" s="10"/>
      <c r="S14218" s="10"/>
      <c r="T14218" s="10"/>
    </row>
    <row r="14219" spans="16:20" x14ac:dyDescent="0.2">
      <c r="P14219" s="10"/>
      <c r="R14219" s="10"/>
      <c r="S14219" s="10"/>
      <c r="T14219" s="10"/>
    </row>
    <row r="14220" spans="16:20" x14ac:dyDescent="0.2">
      <c r="P14220" s="10"/>
      <c r="R14220" s="10"/>
      <c r="S14220" s="10"/>
      <c r="T14220" s="10"/>
    </row>
    <row r="14221" spans="16:20" x14ac:dyDescent="0.2">
      <c r="P14221" s="10"/>
      <c r="R14221" s="10"/>
      <c r="S14221" s="10"/>
      <c r="T14221" s="10"/>
    </row>
    <row r="14222" spans="16:20" x14ac:dyDescent="0.2">
      <c r="P14222" s="10"/>
      <c r="R14222" s="10"/>
      <c r="S14222" s="10"/>
      <c r="T14222" s="10"/>
    </row>
    <row r="14223" spans="16:20" x14ac:dyDescent="0.2">
      <c r="P14223" s="10"/>
      <c r="R14223" s="10"/>
      <c r="S14223" s="10"/>
      <c r="T14223" s="10"/>
    </row>
    <row r="14224" spans="16:20" x14ac:dyDescent="0.2">
      <c r="P14224" s="10"/>
      <c r="R14224" s="10"/>
      <c r="S14224" s="10"/>
      <c r="T14224" s="10"/>
    </row>
    <row r="14225" spans="16:20" x14ac:dyDescent="0.2">
      <c r="P14225" s="10"/>
      <c r="R14225" s="10"/>
      <c r="S14225" s="10"/>
      <c r="T14225" s="10"/>
    </row>
    <row r="14226" spans="16:20" x14ac:dyDescent="0.2">
      <c r="P14226" s="10"/>
      <c r="R14226" s="10"/>
      <c r="S14226" s="10"/>
      <c r="T14226" s="10"/>
    </row>
    <row r="14227" spans="16:20" x14ac:dyDescent="0.2">
      <c r="P14227" s="10"/>
      <c r="R14227" s="10"/>
      <c r="S14227" s="10"/>
      <c r="T14227" s="10"/>
    </row>
    <row r="14228" spans="16:20" x14ac:dyDescent="0.2">
      <c r="P14228" s="10"/>
      <c r="R14228" s="10"/>
      <c r="S14228" s="10"/>
      <c r="T14228" s="10"/>
    </row>
    <row r="14229" spans="16:20" x14ac:dyDescent="0.2">
      <c r="P14229" s="10"/>
      <c r="R14229" s="10"/>
      <c r="S14229" s="10"/>
      <c r="T14229" s="10"/>
    </row>
    <row r="14230" spans="16:20" x14ac:dyDescent="0.2">
      <c r="P14230" s="10"/>
      <c r="R14230" s="10"/>
      <c r="S14230" s="10"/>
      <c r="T14230" s="10"/>
    </row>
    <row r="14231" spans="16:20" x14ac:dyDescent="0.2">
      <c r="P14231" s="10"/>
      <c r="R14231" s="10"/>
      <c r="S14231" s="10"/>
      <c r="T14231" s="10"/>
    </row>
    <row r="14232" spans="16:20" x14ac:dyDescent="0.2">
      <c r="P14232" s="10"/>
      <c r="R14232" s="10"/>
      <c r="S14232" s="10"/>
      <c r="T14232" s="10"/>
    </row>
    <row r="14233" spans="16:20" x14ac:dyDescent="0.2">
      <c r="P14233" s="10"/>
      <c r="R14233" s="10"/>
      <c r="S14233" s="10"/>
      <c r="T14233" s="10"/>
    </row>
    <row r="14234" spans="16:20" x14ac:dyDescent="0.2">
      <c r="P14234" s="10"/>
      <c r="R14234" s="10"/>
      <c r="S14234" s="10"/>
      <c r="T14234" s="10"/>
    </row>
    <row r="14235" spans="16:20" x14ac:dyDescent="0.2">
      <c r="P14235" s="10"/>
      <c r="R14235" s="10"/>
      <c r="S14235" s="10"/>
      <c r="T14235" s="10"/>
    </row>
    <row r="14236" spans="16:20" x14ac:dyDescent="0.2">
      <c r="P14236" s="10"/>
      <c r="R14236" s="10"/>
      <c r="S14236" s="10"/>
      <c r="T14236" s="10"/>
    </row>
    <row r="14237" spans="16:20" x14ac:dyDescent="0.2">
      <c r="P14237" s="10"/>
      <c r="R14237" s="10"/>
      <c r="S14237" s="10"/>
      <c r="T14237" s="10"/>
    </row>
    <row r="14238" spans="16:20" x14ac:dyDescent="0.2">
      <c r="P14238" s="10"/>
      <c r="R14238" s="10"/>
      <c r="S14238" s="10"/>
      <c r="T14238" s="10"/>
    </row>
    <row r="14239" spans="16:20" x14ac:dyDescent="0.2">
      <c r="P14239" s="10"/>
      <c r="R14239" s="10"/>
      <c r="S14239" s="10"/>
      <c r="T14239" s="10"/>
    </row>
    <row r="14240" spans="16:20" x14ac:dyDescent="0.2">
      <c r="P14240" s="10"/>
      <c r="R14240" s="10"/>
      <c r="S14240" s="10"/>
      <c r="T14240" s="10"/>
    </row>
    <row r="14241" spans="16:20" x14ac:dyDescent="0.2">
      <c r="P14241" s="10"/>
      <c r="R14241" s="10"/>
      <c r="S14241" s="10"/>
      <c r="T14241" s="10"/>
    </row>
    <row r="14242" spans="16:20" x14ac:dyDescent="0.2">
      <c r="P14242" s="10"/>
      <c r="R14242" s="10"/>
      <c r="S14242" s="10"/>
      <c r="T14242" s="10"/>
    </row>
    <row r="14243" spans="16:20" x14ac:dyDescent="0.2">
      <c r="P14243" s="10"/>
      <c r="R14243" s="10"/>
      <c r="S14243" s="10"/>
      <c r="T14243" s="10"/>
    </row>
    <row r="14244" spans="16:20" x14ac:dyDescent="0.2">
      <c r="P14244" s="10"/>
      <c r="R14244" s="10"/>
      <c r="S14244" s="10"/>
      <c r="T14244" s="10"/>
    </row>
    <row r="14245" spans="16:20" x14ac:dyDescent="0.2">
      <c r="P14245" s="10"/>
      <c r="R14245" s="10"/>
      <c r="S14245" s="10"/>
      <c r="T14245" s="10"/>
    </row>
    <row r="14246" spans="16:20" x14ac:dyDescent="0.2">
      <c r="P14246" s="10"/>
      <c r="R14246" s="10"/>
      <c r="S14246" s="10"/>
      <c r="T14246" s="10"/>
    </row>
    <row r="14247" spans="16:20" x14ac:dyDescent="0.2">
      <c r="P14247" s="10"/>
      <c r="R14247" s="10"/>
      <c r="S14247" s="10"/>
      <c r="T14247" s="10"/>
    </row>
    <row r="14248" spans="16:20" x14ac:dyDescent="0.2">
      <c r="P14248" s="10"/>
      <c r="R14248" s="10"/>
      <c r="S14248" s="10"/>
      <c r="T14248" s="10"/>
    </row>
    <row r="14249" spans="16:20" x14ac:dyDescent="0.2">
      <c r="P14249" s="10"/>
      <c r="R14249" s="10"/>
      <c r="S14249" s="10"/>
      <c r="T14249" s="10"/>
    </row>
    <row r="14250" spans="16:20" x14ac:dyDescent="0.2">
      <c r="P14250" s="10"/>
      <c r="R14250" s="10"/>
      <c r="S14250" s="10"/>
      <c r="T14250" s="10"/>
    </row>
    <row r="14251" spans="16:20" x14ac:dyDescent="0.2">
      <c r="P14251" s="10"/>
      <c r="R14251" s="10"/>
      <c r="S14251" s="10"/>
      <c r="T14251" s="10"/>
    </row>
    <row r="14252" spans="16:20" x14ac:dyDescent="0.2">
      <c r="P14252" s="10"/>
      <c r="R14252" s="10"/>
      <c r="S14252" s="10"/>
      <c r="T14252" s="10"/>
    </row>
    <row r="14253" spans="16:20" x14ac:dyDescent="0.2">
      <c r="P14253" s="10"/>
      <c r="R14253" s="10"/>
      <c r="S14253" s="10"/>
      <c r="T14253" s="10"/>
    </row>
    <row r="14254" spans="16:20" x14ac:dyDescent="0.2">
      <c r="P14254" s="10"/>
      <c r="R14254" s="10"/>
      <c r="S14254" s="10"/>
      <c r="T14254" s="10"/>
    </row>
    <row r="14255" spans="16:20" x14ac:dyDescent="0.2">
      <c r="P14255" s="10"/>
      <c r="R14255" s="10"/>
      <c r="S14255" s="10"/>
      <c r="T14255" s="10"/>
    </row>
    <row r="14256" spans="16:20" x14ac:dyDescent="0.2">
      <c r="P14256" s="10"/>
      <c r="R14256" s="10"/>
      <c r="S14256" s="10"/>
      <c r="T14256" s="10"/>
    </row>
    <row r="14257" spans="16:20" x14ac:dyDescent="0.2">
      <c r="P14257" s="10"/>
      <c r="R14257" s="10"/>
      <c r="S14257" s="10"/>
      <c r="T14257" s="10"/>
    </row>
    <row r="14258" spans="16:20" x14ac:dyDescent="0.2">
      <c r="P14258" s="10"/>
      <c r="R14258" s="10"/>
      <c r="S14258" s="10"/>
      <c r="T14258" s="10"/>
    </row>
    <row r="14259" spans="16:20" x14ac:dyDescent="0.2">
      <c r="P14259" s="10"/>
      <c r="R14259" s="10"/>
      <c r="S14259" s="10"/>
      <c r="T14259" s="10"/>
    </row>
    <row r="14260" spans="16:20" x14ac:dyDescent="0.2">
      <c r="P14260" s="10"/>
      <c r="R14260" s="10"/>
      <c r="S14260" s="10"/>
      <c r="T14260" s="10"/>
    </row>
    <row r="14261" spans="16:20" x14ac:dyDescent="0.2">
      <c r="P14261" s="10"/>
      <c r="R14261" s="10"/>
      <c r="S14261" s="10"/>
      <c r="T14261" s="10"/>
    </row>
    <row r="14262" spans="16:20" x14ac:dyDescent="0.2">
      <c r="P14262" s="10"/>
      <c r="R14262" s="10"/>
      <c r="S14262" s="10"/>
      <c r="T14262" s="10"/>
    </row>
    <row r="14263" spans="16:20" x14ac:dyDescent="0.2">
      <c r="P14263" s="10"/>
      <c r="R14263" s="10"/>
      <c r="S14263" s="10"/>
      <c r="T14263" s="10"/>
    </row>
    <row r="14264" spans="16:20" x14ac:dyDescent="0.2">
      <c r="P14264" s="10"/>
      <c r="R14264" s="10"/>
      <c r="S14264" s="10"/>
      <c r="T14264" s="10"/>
    </row>
    <row r="14265" spans="16:20" x14ac:dyDescent="0.2">
      <c r="P14265" s="10"/>
      <c r="R14265" s="10"/>
      <c r="S14265" s="10"/>
      <c r="T14265" s="10"/>
    </row>
    <row r="14266" spans="16:20" x14ac:dyDescent="0.2">
      <c r="P14266" s="10"/>
      <c r="R14266" s="10"/>
      <c r="S14266" s="10"/>
      <c r="T14266" s="10"/>
    </row>
    <row r="14267" spans="16:20" x14ac:dyDescent="0.2">
      <c r="P14267" s="10"/>
      <c r="R14267" s="10"/>
      <c r="S14267" s="10"/>
      <c r="T14267" s="10"/>
    </row>
    <row r="14268" spans="16:20" x14ac:dyDescent="0.2">
      <c r="P14268" s="10"/>
      <c r="R14268" s="10"/>
      <c r="S14268" s="10"/>
      <c r="T14268" s="10"/>
    </row>
    <row r="14269" spans="16:20" x14ac:dyDescent="0.2">
      <c r="P14269" s="10"/>
      <c r="R14269" s="10"/>
      <c r="S14269" s="10"/>
      <c r="T14269" s="10"/>
    </row>
    <row r="14270" spans="16:20" x14ac:dyDescent="0.2">
      <c r="P14270" s="10"/>
      <c r="R14270" s="10"/>
      <c r="S14270" s="10"/>
      <c r="T14270" s="10"/>
    </row>
    <row r="14271" spans="16:20" x14ac:dyDescent="0.2">
      <c r="P14271" s="10"/>
      <c r="R14271" s="10"/>
      <c r="S14271" s="10"/>
      <c r="T14271" s="10"/>
    </row>
    <row r="14272" spans="16:20" x14ac:dyDescent="0.2">
      <c r="P14272" s="10"/>
      <c r="R14272" s="10"/>
      <c r="S14272" s="10"/>
      <c r="T14272" s="10"/>
    </row>
    <row r="14273" spans="16:20" x14ac:dyDescent="0.2">
      <c r="P14273" s="10"/>
      <c r="R14273" s="10"/>
      <c r="S14273" s="10"/>
      <c r="T14273" s="10"/>
    </row>
    <row r="14274" spans="16:20" x14ac:dyDescent="0.2">
      <c r="P14274" s="10"/>
      <c r="R14274" s="10"/>
      <c r="S14274" s="10"/>
      <c r="T14274" s="10"/>
    </row>
    <row r="14275" spans="16:20" x14ac:dyDescent="0.2">
      <c r="P14275" s="10"/>
      <c r="R14275" s="10"/>
      <c r="S14275" s="10"/>
      <c r="T14275" s="10"/>
    </row>
    <row r="14276" spans="16:20" x14ac:dyDescent="0.2">
      <c r="P14276" s="10"/>
      <c r="R14276" s="10"/>
      <c r="S14276" s="10"/>
      <c r="T14276" s="10"/>
    </row>
    <row r="14277" spans="16:20" x14ac:dyDescent="0.2">
      <c r="P14277" s="10"/>
      <c r="R14277" s="10"/>
      <c r="S14277" s="10"/>
      <c r="T14277" s="10"/>
    </row>
    <row r="14278" spans="16:20" x14ac:dyDescent="0.2">
      <c r="P14278" s="10"/>
      <c r="R14278" s="10"/>
      <c r="S14278" s="10"/>
      <c r="T14278" s="10"/>
    </row>
    <row r="14279" spans="16:20" x14ac:dyDescent="0.2">
      <c r="P14279" s="10"/>
      <c r="R14279" s="10"/>
      <c r="S14279" s="10"/>
      <c r="T14279" s="10"/>
    </row>
    <row r="14280" spans="16:20" x14ac:dyDescent="0.2">
      <c r="P14280" s="10"/>
      <c r="R14280" s="10"/>
      <c r="S14280" s="10"/>
      <c r="T14280" s="10"/>
    </row>
    <row r="14281" spans="16:20" x14ac:dyDescent="0.2">
      <c r="P14281" s="10"/>
      <c r="R14281" s="10"/>
      <c r="S14281" s="10"/>
      <c r="T14281" s="10"/>
    </row>
    <row r="14282" spans="16:20" x14ac:dyDescent="0.2">
      <c r="P14282" s="10"/>
      <c r="R14282" s="10"/>
      <c r="S14282" s="10"/>
      <c r="T14282" s="10"/>
    </row>
    <row r="14283" spans="16:20" x14ac:dyDescent="0.2">
      <c r="P14283" s="10"/>
      <c r="R14283" s="10"/>
      <c r="S14283" s="10"/>
      <c r="T14283" s="10"/>
    </row>
    <row r="14284" spans="16:20" x14ac:dyDescent="0.2">
      <c r="P14284" s="10"/>
      <c r="R14284" s="10"/>
      <c r="S14284" s="10"/>
      <c r="T14284" s="10"/>
    </row>
    <row r="14285" spans="16:20" x14ac:dyDescent="0.2">
      <c r="P14285" s="10"/>
      <c r="R14285" s="10"/>
      <c r="S14285" s="10"/>
      <c r="T14285" s="10"/>
    </row>
    <row r="14286" spans="16:20" x14ac:dyDescent="0.2">
      <c r="P14286" s="10"/>
      <c r="R14286" s="10"/>
      <c r="S14286" s="10"/>
      <c r="T14286" s="10"/>
    </row>
    <row r="14287" spans="16:20" x14ac:dyDescent="0.2">
      <c r="P14287" s="10"/>
      <c r="R14287" s="10"/>
      <c r="S14287" s="10"/>
      <c r="T14287" s="10"/>
    </row>
    <row r="14288" spans="16:20" x14ac:dyDescent="0.2">
      <c r="P14288" s="10"/>
      <c r="R14288" s="10"/>
      <c r="S14288" s="10"/>
      <c r="T14288" s="10"/>
    </row>
    <row r="14289" spans="16:20" x14ac:dyDescent="0.2">
      <c r="P14289" s="10"/>
      <c r="R14289" s="10"/>
      <c r="S14289" s="10"/>
      <c r="T14289" s="10"/>
    </row>
    <row r="14290" spans="16:20" x14ac:dyDescent="0.2">
      <c r="P14290" s="10"/>
      <c r="R14290" s="10"/>
      <c r="S14290" s="10"/>
      <c r="T14290" s="10"/>
    </row>
    <row r="14291" spans="16:20" x14ac:dyDescent="0.2">
      <c r="P14291" s="10"/>
      <c r="R14291" s="10"/>
      <c r="S14291" s="10"/>
      <c r="T14291" s="10"/>
    </row>
    <row r="14292" spans="16:20" x14ac:dyDescent="0.2">
      <c r="P14292" s="10"/>
      <c r="R14292" s="10"/>
      <c r="S14292" s="10"/>
      <c r="T14292" s="10"/>
    </row>
    <row r="14293" spans="16:20" x14ac:dyDescent="0.2">
      <c r="P14293" s="10"/>
      <c r="R14293" s="10"/>
      <c r="S14293" s="10"/>
      <c r="T14293" s="10"/>
    </row>
    <row r="14294" spans="16:20" x14ac:dyDescent="0.2">
      <c r="P14294" s="10"/>
      <c r="R14294" s="10"/>
      <c r="S14294" s="10"/>
      <c r="T14294" s="10"/>
    </row>
    <row r="14295" spans="16:20" x14ac:dyDescent="0.2">
      <c r="P14295" s="10"/>
      <c r="R14295" s="10"/>
      <c r="S14295" s="10"/>
      <c r="T14295" s="10"/>
    </row>
    <row r="14296" spans="16:20" x14ac:dyDescent="0.2">
      <c r="P14296" s="10"/>
      <c r="R14296" s="10"/>
      <c r="S14296" s="10"/>
      <c r="T14296" s="10"/>
    </row>
    <row r="14297" spans="16:20" x14ac:dyDescent="0.2">
      <c r="P14297" s="10"/>
      <c r="R14297" s="10"/>
      <c r="S14297" s="10"/>
      <c r="T14297" s="10"/>
    </row>
    <row r="14298" spans="16:20" x14ac:dyDescent="0.2">
      <c r="P14298" s="10"/>
      <c r="R14298" s="10"/>
      <c r="S14298" s="10"/>
      <c r="T14298" s="10"/>
    </row>
    <row r="14299" spans="16:20" x14ac:dyDescent="0.2">
      <c r="P14299" s="10"/>
      <c r="R14299" s="10"/>
      <c r="S14299" s="10"/>
      <c r="T14299" s="10"/>
    </row>
    <row r="14300" spans="16:20" x14ac:dyDescent="0.2">
      <c r="P14300" s="10"/>
      <c r="R14300" s="10"/>
      <c r="S14300" s="10"/>
      <c r="T14300" s="10"/>
    </row>
    <row r="14301" spans="16:20" x14ac:dyDescent="0.2">
      <c r="P14301" s="10"/>
      <c r="R14301" s="10"/>
      <c r="S14301" s="10"/>
      <c r="T14301" s="10"/>
    </row>
    <row r="14302" spans="16:20" x14ac:dyDescent="0.2">
      <c r="P14302" s="10"/>
      <c r="R14302" s="10"/>
      <c r="S14302" s="10"/>
      <c r="T14302" s="10"/>
    </row>
    <row r="14303" spans="16:20" x14ac:dyDescent="0.2">
      <c r="P14303" s="10"/>
      <c r="R14303" s="10"/>
      <c r="S14303" s="10"/>
      <c r="T14303" s="10"/>
    </row>
    <row r="14304" spans="16:20" x14ac:dyDescent="0.2">
      <c r="P14304" s="10"/>
      <c r="R14304" s="10"/>
      <c r="S14304" s="10"/>
      <c r="T14304" s="10"/>
    </row>
    <row r="14305" spans="16:20" x14ac:dyDescent="0.2">
      <c r="P14305" s="10"/>
      <c r="R14305" s="10"/>
      <c r="S14305" s="10"/>
      <c r="T14305" s="10"/>
    </row>
    <row r="14306" spans="16:20" x14ac:dyDescent="0.2">
      <c r="P14306" s="10"/>
      <c r="R14306" s="10"/>
      <c r="S14306" s="10"/>
      <c r="T14306" s="10"/>
    </row>
    <row r="14307" spans="16:20" x14ac:dyDescent="0.2">
      <c r="P14307" s="10"/>
      <c r="R14307" s="10"/>
      <c r="S14307" s="10"/>
      <c r="T14307" s="10"/>
    </row>
    <row r="14308" spans="16:20" x14ac:dyDescent="0.2">
      <c r="P14308" s="10"/>
      <c r="R14308" s="10"/>
      <c r="S14308" s="10"/>
      <c r="T14308" s="10"/>
    </row>
    <row r="14309" spans="16:20" x14ac:dyDescent="0.2">
      <c r="P14309" s="10"/>
      <c r="R14309" s="10"/>
      <c r="S14309" s="10"/>
      <c r="T14309" s="10"/>
    </row>
    <row r="14310" spans="16:20" x14ac:dyDescent="0.2">
      <c r="P14310" s="10"/>
      <c r="R14310" s="10"/>
      <c r="S14310" s="10"/>
      <c r="T14310" s="10"/>
    </row>
    <row r="14311" spans="16:20" x14ac:dyDescent="0.2">
      <c r="P14311" s="10"/>
      <c r="R14311" s="10"/>
      <c r="S14311" s="10"/>
      <c r="T14311" s="10"/>
    </row>
    <row r="14312" spans="16:20" x14ac:dyDescent="0.2">
      <c r="P14312" s="10"/>
      <c r="R14312" s="10"/>
      <c r="S14312" s="10"/>
      <c r="T14312" s="10"/>
    </row>
    <row r="14313" spans="16:20" x14ac:dyDescent="0.2">
      <c r="P14313" s="10"/>
      <c r="R14313" s="10"/>
      <c r="S14313" s="10"/>
      <c r="T14313" s="10"/>
    </row>
    <row r="14314" spans="16:20" x14ac:dyDescent="0.2">
      <c r="P14314" s="10"/>
      <c r="R14314" s="10"/>
      <c r="S14314" s="10"/>
      <c r="T14314" s="10"/>
    </row>
    <row r="14315" spans="16:20" x14ac:dyDescent="0.2">
      <c r="P14315" s="10"/>
      <c r="R14315" s="10"/>
      <c r="S14315" s="10"/>
      <c r="T14315" s="10"/>
    </row>
    <row r="14316" spans="16:20" x14ac:dyDescent="0.2">
      <c r="P14316" s="10"/>
      <c r="R14316" s="10"/>
      <c r="S14316" s="10"/>
      <c r="T14316" s="10"/>
    </row>
    <row r="14317" spans="16:20" x14ac:dyDescent="0.2">
      <c r="P14317" s="10"/>
      <c r="R14317" s="10"/>
      <c r="S14317" s="10"/>
      <c r="T14317" s="10"/>
    </row>
    <row r="14318" spans="16:20" x14ac:dyDescent="0.2">
      <c r="P14318" s="10"/>
      <c r="R14318" s="10"/>
      <c r="S14318" s="10"/>
      <c r="T14318" s="10"/>
    </row>
    <row r="14319" spans="16:20" x14ac:dyDescent="0.2">
      <c r="P14319" s="10"/>
      <c r="R14319" s="10"/>
      <c r="S14319" s="10"/>
      <c r="T14319" s="10"/>
    </row>
    <row r="14320" spans="16:20" x14ac:dyDescent="0.2">
      <c r="P14320" s="10"/>
      <c r="R14320" s="10"/>
      <c r="S14320" s="10"/>
      <c r="T14320" s="10"/>
    </row>
    <row r="14321" spans="16:20" x14ac:dyDescent="0.2">
      <c r="P14321" s="10"/>
      <c r="R14321" s="10"/>
      <c r="S14321" s="10"/>
      <c r="T14321" s="10"/>
    </row>
    <row r="14322" spans="16:20" x14ac:dyDescent="0.2">
      <c r="P14322" s="10"/>
      <c r="R14322" s="10"/>
      <c r="S14322" s="10"/>
      <c r="T14322" s="10"/>
    </row>
    <row r="14323" spans="16:20" x14ac:dyDescent="0.2">
      <c r="P14323" s="10"/>
      <c r="R14323" s="10"/>
      <c r="S14323" s="10"/>
      <c r="T14323" s="10"/>
    </row>
    <row r="14324" spans="16:20" x14ac:dyDescent="0.2">
      <c r="P14324" s="10"/>
      <c r="R14324" s="10"/>
      <c r="S14324" s="10"/>
      <c r="T14324" s="10"/>
    </row>
    <row r="14325" spans="16:20" x14ac:dyDescent="0.2">
      <c r="P14325" s="10"/>
      <c r="R14325" s="10"/>
      <c r="S14325" s="10"/>
      <c r="T14325" s="10"/>
    </row>
    <row r="14326" spans="16:20" x14ac:dyDescent="0.2">
      <c r="P14326" s="10"/>
      <c r="R14326" s="10"/>
      <c r="S14326" s="10"/>
      <c r="T14326" s="10"/>
    </row>
    <row r="14327" spans="16:20" x14ac:dyDescent="0.2">
      <c r="P14327" s="10"/>
      <c r="R14327" s="10"/>
      <c r="S14327" s="10"/>
      <c r="T14327" s="10"/>
    </row>
    <row r="14328" spans="16:20" x14ac:dyDescent="0.2">
      <c r="P14328" s="10"/>
      <c r="R14328" s="10"/>
      <c r="S14328" s="10"/>
      <c r="T14328" s="10"/>
    </row>
    <row r="14329" spans="16:20" x14ac:dyDescent="0.2">
      <c r="P14329" s="10"/>
      <c r="R14329" s="10"/>
      <c r="S14329" s="10"/>
      <c r="T14329" s="10"/>
    </row>
    <row r="14330" spans="16:20" x14ac:dyDescent="0.2">
      <c r="P14330" s="10"/>
      <c r="R14330" s="10"/>
      <c r="S14330" s="10"/>
      <c r="T14330" s="10"/>
    </row>
    <row r="14331" spans="16:20" x14ac:dyDescent="0.2">
      <c r="P14331" s="10"/>
      <c r="R14331" s="10"/>
      <c r="S14331" s="10"/>
      <c r="T14331" s="10"/>
    </row>
    <row r="14332" spans="16:20" x14ac:dyDescent="0.2">
      <c r="P14332" s="10"/>
      <c r="R14332" s="10"/>
      <c r="S14332" s="10"/>
      <c r="T14332" s="10"/>
    </row>
    <row r="14333" spans="16:20" x14ac:dyDescent="0.2">
      <c r="P14333" s="10"/>
      <c r="R14333" s="10"/>
      <c r="S14333" s="10"/>
      <c r="T14333" s="10"/>
    </row>
    <row r="14334" spans="16:20" x14ac:dyDescent="0.2">
      <c r="P14334" s="10"/>
      <c r="R14334" s="10"/>
      <c r="S14334" s="10"/>
      <c r="T14334" s="10"/>
    </row>
    <row r="14335" spans="16:20" x14ac:dyDescent="0.2">
      <c r="P14335" s="10"/>
      <c r="R14335" s="10"/>
      <c r="S14335" s="10"/>
      <c r="T14335" s="10"/>
    </row>
    <row r="14336" spans="16:20" x14ac:dyDescent="0.2">
      <c r="P14336" s="10"/>
      <c r="R14336" s="10"/>
      <c r="S14336" s="10"/>
      <c r="T14336" s="10"/>
    </row>
    <row r="14337" spans="16:20" x14ac:dyDescent="0.2">
      <c r="P14337" s="10"/>
      <c r="R14337" s="10"/>
      <c r="S14337" s="10"/>
      <c r="T14337" s="10"/>
    </row>
    <row r="14338" spans="16:20" x14ac:dyDescent="0.2">
      <c r="P14338" s="10"/>
      <c r="R14338" s="10"/>
      <c r="S14338" s="10"/>
      <c r="T14338" s="10"/>
    </row>
    <row r="14339" spans="16:20" x14ac:dyDescent="0.2">
      <c r="P14339" s="10"/>
      <c r="R14339" s="10"/>
      <c r="S14339" s="10"/>
      <c r="T14339" s="10"/>
    </row>
    <row r="14340" spans="16:20" x14ac:dyDescent="0.2">
      <c r="P14340" s="10"/>
      <c r="R14340" s="10"/>
      <c r="S14340" s="10"/>
      <c r="T14340" s="10"/>
    </row>
    <row r="14341" spans="16:20" x14ac:dyDescent="0.2">
      <c r="P14341" s="10"/>
      <c r="R14341" s="10"/>
      <c r="S14341" s="10"/>
      <c r="T14341" s="10"/>
    </row>
    <row r="14342" spans="16:20" x14ac:dyDescent="0.2">
      <c r="P14342" s="10"/>
      <c r="R14342" s="10"/>
      <c r="S14342" s="10"/>
      <c r="T14342" s="10"/>
    </row>
    <row r="14343" spans="16:20" x14ac:dyDescent="0.2">
      <c r="P14343" s="10"/>
      <c r="R14343" s="10"/>
      <c r="S14343" s="10"/>
      <c r="T14343" s="10"/>
    </row>
    <row r="14344" spans="16:20" x14ac:dyDescent="0.2">
      <c r="P14344" s="10"/>
      <c r="R14344" s="10"/>
      <c r="S14344" s="10"/>
      <c r="T14344" s="10"/>
    </row>
    <row r="14345" spans="16:20" x14ac:dyDescent="0.2">
      <c r="P14345" s="10"/>
      <c r="R14345" s="10"/>
      <c r="S14345" s="10"/>
      <c r="T14345" s="10"/>
    </row>
    <row r="14346" spans="16:20" x14ac:dyDescent="0.2">
      <c r="P14346" s="10"/>
      <c r="R14346" s="10"/>
      <c r="S14346" s="10"/>
      <c r="T14346" s="10"/>
    </row>
    <row r="14347" spans="16:20" x14ac:dyDescent="0.2">
      <c r="P14347" s="10"/>
      <c r="R14347" s="10"/>
      <c r="S14347" s="10"/>
      <c r="T14347" s="10"/>
    </row>
    <row r="14348" spans="16:20" x14ac:dyDescent="0.2">
      <c r="P14348" s="10"/>
      <c r="R14348" s="10"/>
      <c r="S14348" s="10"/>
      <c r="T14348" s="10"/>
    </row>
    <row r="14349" spans="16:20" x14ac:dyDescent="0.2">
      <c r="P14349" s="10"/>
      <c r="R14349" s="10"/>
      <c r="S14349" s="10"/>
      <c r="T14349" s="10"/>
    </row>
    <row r="14350" spans="16:20" x14ac:dyDescent="0.2">
      <c r="P14350" s="10"/>
      <c r="R14350" s="10"/>
      <c r="S14350" s="10"/>
      <c r="T14350" s="10"/>
    </row>
    <row r="14351" spans="16:20" x14ac:dyDescent="0.2">
      <c r="P14351" s="10"/>
      <c r="R14351" s="10"/>
      <c r="S14351" s="10"/>
      <c r="T14351" s="10"/>
    </row>
    <row r="14352" spans="16:20" x14ac:dyDescent="0.2">
      <c r="P14352" s="10"/>
      <c r="R14352" s="10"/>
      <c r="S14352" s="10"/>
      <c r="T14352" s="10"/>
    </row>
    <row r="14353" spans="16:20" x14ac:dyDescent="0.2">
      <c r="P14353" s="10"/>
      <c r="R14353" s="10"/>
      <c r="S14353" s="10"/>
      <c r="T14353" s="10"/>
    </row>
    <row r="14354" spans="16:20" x14ac:dyDescent="0.2">
      <c r="P14354" s="10"/>
      <c r="R14354" s="10"/>
      <c r="S14354" s="10"/>
      <c r="T14354" s="10"/>
    </row>
    <row r="14355" spans="16:20" x14ac:dyDescent="0.2">
      <c r="P14355" s="10"/>
      <c r="R14355" s="10"/>
      <c r="S14355" s="10"/>
      <c r="T14355" s="10"/>
    </row>
    <row r="14356" spans="16:20" x14ac:dyDescent="0.2">
      <c r="P14356" s="10"/>
      <c r="R14356" s="10"/>
      <c r="S14356" s="10"/>
      <c r="T14356" s="10"/>
    </row>
    <row r="14357" spans="16:20" x14ac:dyDescent="0.2">
      <c r="P14357" s="10"/>
      <c r="R14357" s="10"/>
      <c r="S14357" s="10"/>
      <c r="T14357" s="10"/>
    </row>
    <row r="14358" spans="16:20" x14ac:dyDescent="0.2">
      <c r="P14358" s="10"/>
      <c r="R14358" s="10"/>
      <c r="S14358" s="10"/>
      <c r="T14358" s="10"/>
    </row>
    <row r="14359" spans="16:20" x14ac:dyDescent="0.2">
      <c r="P14359" s="10"/>
      <c r="R14359" s="10"/>
      <c r="S14359" s="10"/>
      <c r="T14359" s="10"/>
    </row>
    <row r="14360" spans="16:20" x14ac:dyDescent="0.2">
      <c r="P14360" s="10"/>
      <c r="R14360" s="10"/>
      <c r="S14360" s="10"/>
      <c r="T14360" s="10"/>
    </row>
    <row r="14361" spans="16:20" x14ac:dyDescent="0.2">
      <c r="P14361" s="10"/>
      <c r="R14361" s="10"/>
      <c r="S14361" s="10"/>
      <c r="T14361" s="10"/>
    </row>
    <row r="14362" spans="16:20" x14ac:dyDescent="0.2">
      <c r="P14362" s="10"/>
      <c r="R14362" s="10"/>
      <c r="S14362" s="10"/>
      <c r="T14362" s="10"/>
    </row>
    <row r="14363" spans="16:20" x14ac:dyDescent="0.2">
      <c r="P14363" s="10"/>
      <c r="R14363" s="10"/>
      <c r="S14363" s="10"/>
      <c r="T14363" s="10"/>
    </row>
    <row r="14364" spans="16:20" x14ac:dyDescent="0.2">
      <c r="P14364" s="10"/>
      <c r="R14364" s="10"/>
      <c r="S14364" s="10"/>
      <c r="T14364" s="10"/>
    </row>
    <row r="14365" spans="16:20" x14ac:dyDescent="0.2">
      <c r="P14365" s="10"/>
      <c r="R14365" s="10"/>
      <c r="S14365" s="10"/>
      <c r="T14365" s="10"/>
    </row>
    <row r="14366" spans="16:20" x14ac:dyDescent="0.2">
      <c r="P14366" s="10"/>
      <c r="R14366" s="10"/>
      <c r="S14366" s="10"/>
      <c r="T14366" s="10"/>
    </row>
    <row r="14367" spans="16:20" x14ac:dyDescent="0.2">
      <c r="P14367" s="10"/>
      <c r="R14367" s="10"/>
      <c r="S14367" s="10"/>
      <c r="T14367" s="10"/>
    </row>
    <row r="14368" spans="16:20" x14ac:dyDescent="0.2">
      <c r="P14368" s="10"/>
      <c r="R14368" s="10"/>
      <c r="S14368" s="10"/>
      <c r="T14368" s="10"/>
    </row>
    <row r="14369" spans="16:20" x14ac:dyDescent="0.2">
      <c r="P14369" s="10"/>
      <c r="R14369" s="10"/>
      <c r="S14369" s="10"/>
      <c r="T14369" s="10"/>
    </row>
    <row r="14370" spans="16:20" x14ac:dyDescent="0.2">
      <c r="P14370" s="10"/>
      <c r="R14370" s="10"/>
      <c r="S14370" s="10"/>
      <c r="T14370" s="10"/>
    </row>
    <row r="14371" spans="16:20" x14ac:dyDescent="0.2">
      <c r="P14371" s="10"/>
      <c r="R14371" s="10"/>
      <c r="S14371" s="10"/>
      <c r="T14371" s="10"/>
    </row>
    <row r="14372" spans="16:20" x14ac:dyDescent="0.2">
      <c r="P14372" s="10"/>
      <c r="R14372" s="10"/>
      <c r="S14372" s="10"/>
      <c r="T14372" s="10"/>
    </row>
    <row r="14373" spans="16:20" x14ac:dyDescent="0.2">
      <c r="P14373" s="10"/>
      <c r="R14373" s="10"/>
      <c r="S14373" s="10"/>
      <c r="T14373" s="10"/>
    </row>
    <row r="14374" spans="16:20" x14ac:dyDescent="0.2">
      <c r="P14374" s="10"/>
      <c r="R14374" s="10"/>
      <c r="S14374" s="10"/>
      <c r="T14374" s="10"/>
    </row>
    <row r="14375" spans="16:20" x14ac:dyDescent="0.2">
      <c r="P14375" s="10"/>
      <c r="R14375" s="10"/>
      <c r="S14375" s="10"/>
      <c r="T14375" s="10"/>
    </row>
    <row r="14376" spans="16:20" x14ac:dyDescent="0.2">
      <c r="P14376" s="10"/>
      <c r="R14376" s="10"/>
      <c r="S14376" s="10"/>
      <c r="T14376" s="10"/>
    </row>
    <row r="14377" spans="16:20" x14ac:dyDescent="0.2">
      <c r="P14377" s="10"/>
      <c r="R14377" s="10"/>
      <c r="S14377" s="10"/>
      <c r="T14377" s="10"/>
    </row>
    <row r="14378" spans="16:20" x14ac:dyDescent="0.2">
      <c r="P14378" s="10"/>
      <c r="R14378" s="10"/>
      <c r="S14378" s="10"/>
      <c r="T14378" s="10"/>
    </row>
    <row r="14379" spans="16:20" x14ac:dyDescent="0.2">
      <c r="P14379" s="10"/>
      <c r="R14379" s="10"/>
      <c r="S14379" s="10"/>
      <c r="T14379" s="10"/>
    </row>
    <row r="14380" spans="16:20" x14ac:dyDescent="0.2">
      <c r="P14380" s="10"/>
      <c r="R14380" s="10"/>
      <c r="S14380" s="10"/>
      <c r="T14380" s="10"/>
    </row>
    <row r="14381" spans="16:20" x14ac:dyDescent="0.2">
      <c r="P14381" s="10"/>
      <c r="R14381" s="10"/>
      <c r="S14381" s="10"/>
      <c r="T14381" s="10"/>
    </row>
    <row r="14382" spans="16:20" x14ac:dyDescent="0.2">
      <c r="P14382" s="10"/>
      <c r="R14382" s="10"/>
      <c r="S14382" s="10"/>
      <c r="T14382" s="10"/>
    </row>
    <row r="14383" spans="16:20" x14ac:dyDescent="0.2">
      <c r="P14383" s="10"/>
      <c r="R14383" s="10"/>
      <c r="S14383" s="10"/>
      <c r="T14383" s="10"/>
    </row>
    <row r="14384" spans="16:20" x14ac:dyDescent="0.2">
      <c r="P14384" s="10"/>
      <c r="R14384" s="10"/>
      <c r="S14384" s="10"/>
      <c r="T14384" s="10"/>
    </row>
    <row r="14385" spans="16:20" x14ac:dyDescent="0.2">
      <c r="P14385" s="10"/>
      <c r="R14385" s="10"/>
      <c r="S14385" s="10"/>
      <c r="T14385" s="10"/>
    </row>
    <row r="14386" spans="16:20" x14ac:dyDescent="0.2">
      <c r="P14386" s="10"/>
      <c r="R14386" s="10"/>
      <c r="S14386" s="10"/>
      <c r="T14386" s="10"/>
    </row>
    <row r="14387" spans="16:20" x14ac:dyDescent="0.2">
      <c r="P14387" s="10"/>
      <c r="R14387" s="10"/>
      <c r="S14387" s="10"/>
      <c r="T14387" s="10"/>
    </row>
    <row r="14388" spans="16:20" x14ac:dyDescent="0.2">
      <c r="P14388" s="10"/>
      <c r="R14388" s="10"/>
      <c r="S14388" s="10"/>
      <c r="T14388" s="10"/>
    </row>
    <row r="14389" spans="16:20" x14ac:dyDescent="0.2">
      <c r="P14389" s="10"/>
      <c r="R14389" s="10"/>
      <c r="S14389" s="10"/>
      <c r="T14389" s="10"/>
    </row>
    <row r="14390" spans="16:20" x14ac:dyDescent="0.2">
      <c r="P14390" s="10"/>
      <c r="R14390" s="10"/>
      <c r="S14390" s="10"/>
      <c r="T14390" s="10"/>
    </row>
    <row r="14391" spans="16:20" x14ac:dyDescent="0.2">
      <c r="P14391" s="10"/>
      <c r="R14391" s="10"/>
      <c r="S14391" s="10"/>
      <c r="T14391" s="10"/>
    </row>
    <row r="14392" spans="16:20" x14ac:dyDescent="0.2">
      <c r="P14392" s="10"/>
      <c r="R14392" s="10"/>
      <c r="S14392" s="10"/>
      <c r="T14392" s="10"/>
    </row>
    <row r="14393" spans="16:20" x14ac:dyDescent="0.2">
      <c r="P14393" s="10"/>
      <c r="R14393" s="10"/>
      <c r="S14393" s="10"/>
      <c r="T14393" s="10"/>
    </row>
    <row r="14394" spans="16:20" x14ac:dyDescent="0.2">
      <c r="P14394" s="10"/>
      <c r="R14394" s="10"/>
      <c r="S14394" s="10"/>
      <c r="T14394" s="10"/>
    </row>
    <row r="14395" spans="16:20" x14ac:dyDescent="0.2">
      <c r="P14395" s="10"/>
      <c r="R14395" s="10"/>
      <c r="S14395" s="10"/>
      <c r="T14395" s="10"/>
    </row>
    <row r="14396" spans="16:20" x14ac:dyDescent="0.2">
      <c r="P14396" s="10"/>
      <c r="R14396" s="10"/>
      <c r="S14396" s="10"/>
      <c r="T14396" s="10"/>
    </row>
    <row r="14397" spans="16:20" x14ac:dyDescent="0.2">
      <c r="P14397" s="10"/>
      <c r="R14397" s="10"/>
      <c r="S14397" s="10"/>
      <c r="T14397" s="10"/>
    </row>
    <row r="14398" spans="16:20" x14ac:dyDescent="0.2">
      <c r="P14398" s="10"/>
      <c r="R14398" s="10"/>
      <c r="S14398" s="10"/>
      <c r="T14398" s="10"/>
    </row>
    <row r="14399" spans="16:20" x14ac:dyDescent="0.2">
      <c r="P14399" s="10"/>
      <c r="R14399" s="10"/>
      <c r="S14399" s="10"/>
      <c r="T14399" s="10"/>
    </row>
    <row r="14400" spans="16:20" x14ac:dyDescent="0.2">
      <c r="P14400" s="10"/>
      <c r="R14400" s="10"/>
      <c r="S14400" s="10"/>
      <c r="T14400" s="10"/>
    </row>
    <row r="14401" spans="16:20" x14ac:dyDescent="0.2">
      <c r="P14401" s="10"/>
      <c r="R14401" s="10"/>
      <c r="S14401" s="10"/>
      <c r="T14401" s="10"/>
    </row>
    <row r="14402" spans="16:20" x14ac:dyDescent="0.2">
      <c r="P14402" s="10"/>
      <c r="R14402" s="10"/>
      <c r="S14402" s="10"/>
      <c r="T14402" s="10"/>
    </row>
    <row r="14403" spans="16:20" x14ac:dyDescent="0.2">
      <c r="P14403" s="10"/>
      <c r="R14403" s="10"/>
      <c r="S14403" s="10"/>
      <c r="T14403" s="10"/>
    </row>
    <row r="14404" spans="16:20" x14ac:dyDescent="0.2">
      <c r="P14404" s="10"/>
      <c r="R14404" s="10"/>
      <c r="S14404" s="10"/>
      <c r="T14404" s="10"/>
    </row>
    <row r="14405" spans="16:20" x14ac:dyDescent="0.2">
      <c r="P14405" s="10"/>
      <c r="R14405" s="10"/>
      <c r="S14405" s="10"/>
      <c r="T14405" s="10"/>
    </row>
    <row r="14406" spans="16:20" x14ac:dyDescent="0.2">
      <c r="P14406" s="10"/>
      <c r="R14406" s="10"/>
      <c r="S14406" s="10"/>
      <c r="T14406" s="10"/>
    </row>
    <row r="14407" spans="16:20" x14ac:dyDescent="0.2">
      <c r="P14407" s="10"/>
      <c r="R14407" s="10"/>
      <c r="S14407" s="10"/>
      <c r="T14407" s="10"/>
    </row>
    <row r="14408" spans="16:20" x14ac:dyDescent="0.2">
      <c r="P14408" s="10"/>
      <c r="R14408" s="10"/>
      <c r="S14408" s="10"/>
      <c r="T14408" s="10"/>
    </row>
    <row r="14409" spans="16:20" x14ac:dyDescent="0.2">
      <c r="P14409" s="10"/>
      <c r="R14409" s="10"/>
      <c r="S14409" s="10"/>
      <c r="T14409" s="10"/>
    </row>
    <row r="14410" spans="16:20" x14ac:dyDescent="0.2">
      <c r="P14410" s="10"/>
      <c r="R14410" s="10"/>
      <c r="S14410" s="10"/>
      <c r="T14410" s="10"/>
    </row>
    <row r="14411" spans="16:20" x14ac:dyDescent="0.2">
      <c r="P14411" s="10"/>
      <c r="R14411" s="10"/>
      <c r="S14411" s="10"/>
      <c r="T14411" s="10"/>
    </row>
    <row r="14412" spans="16:20" x14ac:dyDescent="0.2">
      <c r="P14412" s="10"/>
      <c r="R14412" s="10"/>
      <c r="S14412" s="10"/>
      <c r="T14412" s="10"/>
    </row>
    <row r="14413" spans="16:20" x14ac:dyDescent="0.2">
      <c r="P14413" s="10"/>
      <c r="R14413" s="10"/>
      <c r="S14413" s="10"/>
      <c r="T14413" s="10"/>
    </row>
    <row r="14414" spans="16:20" x14ac:dyDescent="0.2">
      <c r="P14414" s="10"/>
      <c r="R14414" s="10"/>
      <c r="S14414" s="10"/>
      <c r="T14414" s="10"/>
    </row>
    <row r="14415" spans="16:20" x14ac:dyDescent="0.2">
      <c r="P14415" s="10"/>
      <c r="R14415" s="10"/>
      <c r="S14415" s="10"/>
      <c r="T14415" s="10"/>
    </row>
    <row r="14416" spans="16:20" x14ac:dyDescent="0.2">
      <c r="P14416" s="10"/>
      <c r="R14416" s="10"/>
      <c r="S14416" s="10"/>
      <c r="T14416" s="10"/>
    </row>
    <row r="14417" spans="16:20" x14ac:dyDescent="0.2">
      <c r="P14417" s="10"/>
      <c r="R14417" s="10"/>
      <c r="S14417" s="10"/>
      <c r="T14417" s="10"/>
    </row>
    <row r="14418" spans="16:20" x14ac:dyDescent="0.2">
      <c r="P14418" s="10"/>
      <c r="R14418" s="10"/>
      <c r="S14418" s="10"/>
      <c r="T14418" s="10"/>
    </row>
    <row r="14419" spans="16:20" x14ac:dyDescent="0.2">
      <c r="P14419" s="10"/>
      <c r="R14419" s="10"/>
      <c r="S14419" s="10"/>
      <c r="T14419" s="10"/>
    </row>
    <row r="14420" spans="16:20" x14ac:dyDescent="0.2">
      <c r="P14420" s="10"/>
      <c r="R14420" s="10"/>
      <c r="S14420" s="10"/>
      <c r="T14420" s="10"/>
    </row>
    <row r="14421" spans="16:20" x14ac:dyDescent="0.2">
      <c r="P14421" s="10"/>
      <c r="R14421" s="10"/>
      <c r="S14421" s="10"/>
      <c r="T14421" s="10"/>
    </row>
    <row r="14422" spans="16:20" x14ac:dyDescent="0.2">
      <c r="P14422" s="10"/>
      <c r="R14422" s="10"/>
      <c r="S14422" s="10"/>
      <c r="T14422" s="10"/>
    </row>
    <row r="14423" spans="16:20" x14ac:dyDescent="0.2">
      <c r="P14423" s="10"/>
      <c r="R14423" s="10"/>
      <c r="S14423" s="10"/>
      <c r="T14423" s="10"/>
    </row>
    <row r="14424" spans="16:20" x14ac:dyDescent="0.2">
      <c r="P14424" s="10"/>
      <c r="R14424" s="10"/>
      <c r="S14424" s="10"/>
      <c r="T14424" s="10"/>
    </row>
    <row r="14425" spans="16:20" x14ac:dyDescent="0.2">
      <c r="P14425" s="10"/>
      <c r="R14425" s="10"/>
      <c r="S14425" s="10"/>
      <c r="T14425" s="10"/>
    </row>
    <row r="14426" spans="16:20" x14ac:dyDescent="0.2">
      <c r="P14426" s="10"/>
      <c r="R14426" s="10"/>
      <c r="S14426" s="10"/>
      <c r="T14426" s="10"/>
    </row>
    <row r="14427" spans="16:20" x14ac:dyDescent="0.2">
      <c r="P14427" s="10"/>
      <c r="R14427" s="10"/>
      <c r="S14427" s="10"/>
      <c r="T14427" s="10"/>
    </row>
    <row r="14428" spans="16:20" x14ac:dyDescent="0.2">
      <c r="P14428" s="10"/>
      <c r="R14428" s="10"/>
      <c r="S14428" s="10"/>
      <c r="T14428" s="10"/>
    </row>
    <row r="14429" spans="16:20" x14ac:dyDescent="0.2">
      <c r="P14429" s="10"/>
      <c r="R14429" s="10"/>
      <c r="S14429" s="10"/>
      <c r="T14429" s="10"/>
    </row>
    <row r="14430" spans="16:20" x14ac:dyDescent="0.2">
      <c r="P14430" s="10"/>
      <c r="R14430" s="10"/>
      <c r="S14430" s="10"/>
      <c r="T14430" s="10"/>
    </row>
    <row r="14431" spans="16:20" x14ac:dyDescent="0.2">
      <c r="P14431" s="10"/>
      <c r="R14431" s="10"/>
      <c r="S14431" s="10"/>
      <c r="T14431" s="10"/>
    </row>
    <row r="14432" spans="16:20" x14ac:dyDescent="0.2">
      <c r="P14432" s="10"/>
      <c r="R14432" s="10"/>
      <c r="S14432" s="10"/>
      <c r="T14432" s="10"/>
    </row>
    <row r="14433" spans="16:20" x14ac:dyDescent="0.2">
      <c r="P14433" s="10"/>
      <c r="R14433" s="10"/>
      <c r="S14433" s="10"/>
      <c r="T14433" s="10"/>
    </row>
    <row r="14434" spans="16:20" x14ac:dyDescent="0.2">
      <c r="P14434" s="10"/>
      <c r="R14434" s="10"/>
      <c r="S14434" s="10"/>
      <c r="T14434" s="10"/>
    </row>
    <row r="14435" spans="16:20" x14ac:dyDescent="0.2">
      <c r="P14435" s="10"/>
      <c r="R14435" s="10"/>
      <c r="S14435" s="10"/>
      <c r="T14435" s="10"/>
    </row>
    <row r="14436" spans="16:20" x14ac:dyDescent="0.2">
      <c r="P14436" s="10"/>
      <c r="R14436" s="10"/>
      <c r="S14436" s="10"/>
      <c r="T14436" s="10"/>
    </row>
    <row r="14437" spans="16:20" x14ac:dyDescent="0.2">
      <c r="P14437" s="10"/>
      <c r="R14437" s="10"/>
      <c r="S14437" s="10"/>
      <c r="T14437" s="10"/>
    </row>
    <row r="14438" spans="16:20" x14ac:dyDescent="0.2">
      <c r="P14438" s="10"/>
      <c r="R14438" s="10"/>
      <c r="S14438" s="10"/>
      <c r="T14438" s="10"/>
    </row>
    <row r="14439" spans="16:20" x14ac:dyDescent="0.2">
      <c r="P14439" s="10"/>
      <c r="R14439" s="10"/>
      <c r="S14439" s="10"/>
      <c r="T14439" s="10"/>
    </row>
    <row r="14440" spans="16:20" x14ac:dyDescent="0.2">
      <c r="P14440" s="10"/>
      <c r="R14440" s="10"/>
      <c r="S14440" s="10"/>
      <c r="T14440" s="10"/>
    </row>
    <row r="14441" spans="16:20" x14ac:dyDescent="0.2">
      <c r="P14441" s="10"/>
      <c r="R14441" s="10"/>
      <c r="S14441" s="10"/>
      <c r="T14441" s="10"/>
    </row>
    <row r="14442" spans="16:20" x14ac:dyDescent="0.2">
      <c r="P14442" s="10"/>
      <c r="R14442" s="10"/>
      <c r="S14442" s="10"/>
      <c r="T14442" s="10"/>
    </row>
    <row r="14443" spans="16:20" x14ac:dyDescent="0.2">
      <c r="P14443" s="10"/>
      <c r="R14443" s="10"/>
      <c r="S14443" s="10"/>
      <c r="T14443" s="10"/>
    </row>
    <row r="14444" spans="16:20" x14ac:dyDescent="0.2">
      <c r="P14444" s="10"/>
      <c r="R14444" s="10"/>
      <c r="S14444" s="10"/>
      <c r="T14444" s="10"/>
    </row>
    <row r="14445" spans="16:20" x14ac:dyDescent="0.2">
      <c r="P14445" s="10"/>
      <c r="R14445" s="10"/>
      <c r="S14445" s="10"/>
      <c r="T14445" s="10"/>
    </row>
    <row r="14446" spans="16:20" x14ac:dyDescent="0.2">
      <c r="P14446" s="10"/>
      <c r="R14446" s="10"/>
      <c r="S14446" s="10"/>
      <c r="T14446" s="10"/>
    </row>
    <row r="14447" spans="16:20" x14ac:dyDescent="0.2">
      <c r="P14447" s="10"/>
      <c r="R14447" s="10"/>
      <c r="S14447" s="10"/>
      <c r="T14447" s="10"/>
    </row>
    <row r="14448" spans="16:20" x14ac:dyDescent="0.2">
      <c r="P14448" s="10"/>
      <c r="R14448" s="10"/>
      <c r="S14448" s="10"/>
      <c r="T14448" s="10"/>
    </row>
    <row r="14449" spans="16:20" x14ac:dyDescent="0.2">
      <c r="P14449" s="10"/>
      <c r="R14449" s="10"/>
      <c r="S14449" s="10"/>
      <c r="T14449" s="10"/>
    </row>
    <row r="14450" spans="16:20" x14ac:dyDescent="0.2">
      <c r="P14450" s="10"/>
      <c r="R14450" s="10"/>
      <c r="S14450" s="10"/>
      <c r="T14450" s="10"/>
    </row>
    <row r="14451" spans="16:20" x14ac:dyDescent="0.2">
      <c r="P14451" s="10"/>
      <c r="R14451" s="10"/>
      <c r="S14451" s="10"/>
      <c r="T14451" s="10"/>
    </row>
    <row r="14452" spans="16:20" x14ac:dyDescent="0.2">
      <c r="P14452" s="10"/>
      <c r="R14452" s="10"/>
      <c r="S14452" s="10"/>
      <c r="T14452" s="10"/>
    </row>
    <row r="14453" spans="16:20" x14ac:dyDescent="0.2">
      <c r="P14453" s="10"/>
      <c r="R14453" s="10"/>
      <c r="S14453" s="10"/>
      <c r="T14453" s="10"/>
    </row>
    <row r="14454" spans="16:20" x14ac:dyDescent="0.2">
      <c r="P14454" s="10"/>
      <c r="R14454" s="10"/>
      <c r="S14454" s="10"/>
      <c r="T14454" s="10"/>
    </row>
    <row r="14455" spans="16:20" x14ac:dyDescent="0.2">
      <c r="P14455" s="10"/>
      <c r="R14455" s="10"/>
      <c r="S14455" s="10"/>
      <c r="T14455" s="10"/>
    </row>
    <row r="14456" spans="16:20" x14ac:dyDescent="0.2">
      <c r="P14456" s="10"/>
      <c r="R14456" s="10"/>
      <c r="S14456" s="10"/>
      <c r="T14456" s="10"/>
    </row>
    <row r="14457" spans="16:20" x14ac:dyDescent="0.2">
      <c r="P14457" s="10"/>
      <c r="R14457" s="10"/>
      <c r="S14457" s="10"/>
      <c r="T14457" s="10"/>
    </row>
    <row r="14458" spans="16:20" x14ac:dyDescent="0.2">
      <c r="P14458" s="10"/>
      <c r="R14458" s="10"/>
      <c r="S14458" s="10"/>
      <c r="T14458" s="10"/>
    </row>
    <row r="14459" spans="16:20" x14ac:dyDescent="0.2">
      <c r="P14459" s="10"/>
      <c r="R14459" s="10"/>
      <c r="S14459" s="10"/>
      <c r="T14459" s="10"/>
    </row>
    <row r="14460" spans="16:20" x14ac:dyDescent="0.2">
      <c r="P14460" s="10"/>
      <c r="R14460" s="10"/>
      <c r="S14460" s="10"/>
      <c r="T14460" s="10"/>
    </row>
    <row r="14461" spans="16:20" x14ac:dyDescent="0.2">
      <c r="P14461" s="10"/>
      <c r="R14461" s="10"/>
      <c r="S14461" s="10"/>
      <c r="T14461" s="10"/>
    </row>
    <row r="14462" spans="16:20" x14ac:dyDescent="0.2">
      <c r="P14462" s="10"/>
      <c r="R14462" s="10"/>
      <c r="S14462" s="10"/>
      <c r="T14462" s="10"/>
    </row>
    <row r="14463" spans="16:20" x14ac:dyDescent="0.2">
      <c r="P14463" s="10"/>
      <c r="R14463" s="10"/>
      <c r="S14463" s="10"/>
      <c r="T14463" s="10"/>
    </row>
    <row r="14464" spans="16:20" x14ac:dyDescent="0.2">
      <c r="P14464" s="10"/>
      <c r="R14464" s="10"/>
      <c r="S14464" s="10"/>
      <c r="T14464" s="10"/>
    </row>
    <row r="14465" spans="16:20" x14ac:dyDescent="0.2">
      <c r="P14465" s="10"/>
      <c r="R14465" s="10"/>
      <c r="S14465" s="10"/>
      <c r="T14465" s="10"/>
    </row>
    <row r="14466" spans="16:20" x14ac:dyDescent="0.2">
      <c r="P14466" s="10"/>
      <c r="R14466" s="10"/>
      <c r="S14466" s="10"/>
      <c r="T14466" s="10"/>
    </row>
    <row r="14467" spans="16:20" x14ac:dyDescent="0.2">
      <c r="P14467" s="10"/>
      <c r="R14467" s="10"/>
      <c r="S14467" s="10"/>
      <c r="T14467" s="10"/>
    </row>
    <row r="14468" spans="16:20" x14ac:dyDescent="0.2">
      <c r="P14468" s="10"/>
      <c r="R14468" s="10"/>
      <c r="S14468" s="10"/>
      <c r="T14468" s="10"/>
    </row>
    <row r="14469" spans="16:20" x14ac:dyDescent="0.2">
      <c r="P14469" s="10"/>
      <c r="R14469" s="10"/>
      <c r="S14469" s="10"/>
      <c r="T14469" s="10"/>
    </row>
    <row r="14470" spans="16:20" x14ac:dyDescent="0.2">
      <c r="P14470" s="10"/>
      <c r="R14470" s="10"/>
      <c r="S14470" s="10"/>
      <c r="T14470" s="10"/>
    </row>
    <row r="14471" spans="16:20" x14ac:dyDescent="0.2">
      <c r="P14471" s="10"/>
      <c r="R14471" s="10"/>
      <c r="S14471" s="10"/>
      <c r="T14471" s="10"/>
    </row>
    <row r="14472" spans="16:20" x14ac:dyDescent="0.2">
      <c r="P14472" s="10"/>
      <c r="R14472" s="10"/>
      <c r="S14472" s="10"/>
      <c r="T14472" s="10"/>
    </row>
    <row r="14473" spans="16:20" x14ac:dyDescent="0.2">
      <c r="P14473" s="10"/>
      <c r="R14473" s="10"/>
      <c r="S14473" s="10"/>
      <c r="T14473" s="10"/>
    </row>
    <row r="14474" spans="16:20" x14ac:dyDescent="0.2">
      <c r="P14474" s="10"/>
      <c r="R14474" s="10"/>
      <c r="S14474" s="10"/>
      <c r="T14474" s="10"/>
    </row>
    <row r="14475" spans="16:20" x14ac:dyDescent="0.2">
      <c r="P14475" s="10"/>
      <c r="R14475" s="10"/>
      <c r="S14475" s="10"/>
      <c r="T14475" s="10"/>
    </row>
    <row r="14476" spans="16:20" x14ac:dyDescent="0.2">
      <c r="P14476" s="10"/>
      <c r="R14476" s="10"/>
      <c r="S14476" s="10"/>
      <c r="T14476" s="10"/>
    </row>
    <row r="14477" spans="16:20" x14ac:dyDescent="0.2">
      <c r="P14477" s="10"/>
      <c r="R14477" s="10"/>
      <c r="S14477" s="10"/>
      <c r="T14477" s="10"/>
    </row>
    <row r="14478" spans="16:20" x14ac:dyDescent="0.2">
      <c r="P14478" s="10"/>
      <c r="R14478" s="10"/>
      <c r="S14478" s="10"/>
      <c r="T14478" s="10"/>
    </row>
    <row r="14479" spans="16:20" x14ac:dyDescent="0.2">
      <c r="P14479" s="10"/>
      <c r="R14479" s="10"/>
      <c r="S14479" s="10"/>
      <c r="T14479" s="10"/>
    </row>
    <row r="14480" spans="16:20" x14ac:dyDescent="0.2">
      <c r="P14480" s="10"/>
      <c r="R14480" s="10"/>
      <c r="S14480" s="10"/>
      <c r="T14480" s="10"/>
    </row>
    <row r="14481" spans="16:20" x14ac:dyDescent="0.2">
      <c r="P14481" s="10"/>
      <c r="R14481" s="10"/>
      <c r="S14481" s="10"/>
      <c r="T14481" s="10"/>
    </row>
    <row r="14482" spans="16:20" x14ac:dyDescent="0.2">
      <c r="P14482" s="10"/>
      <c r="R14482" s="10"/>
      <c r="S14482" s="10"/>
      <c r="T14482" s="10"/>
    </row>
    <row r="14483" spans="16:20" x14ac:dyDescent="0.2">
      <c r="P14483" s="10"/>
      <c r="R14483" s="10"/>
      <c r="S14483" s="10"/>
      <c r="T14483" s="10"/>
    </row>
    <row r="14484" spans="16:20" x14ac:dyDescent="0.2">
      <c r="P14484" s="10"/>
      <c r="R14484" s="10"/>
      <c r="S14484" s="10"/>
      <c r="T14484" s="10"/>
    </row>
    <row r="14485" spans="16:20" x14ac:dyDescent="0.2">
      <c r="P14485" s="10"/>
      <c r="R14485" s="10"/>
      <c r="S14485" s="10"/>
      <c r="T14485" s="10"/>
    </row>
    <row r="14486" spans="16:20" x14ac:dyDescent="0.2">
      <c r="P14486" s="10"/>
      <c r="R14486" s="10"/>
      <c r="S14486" s="10"/>
      <c r="T14486" s="10"/>
    </row>
    <row r="14487" spans="16:20" x14ac:dyDescent="0.2">
      <c r="P14487" s="10"/>
      <c r="R14487" s="10"/>
      <c r="S14487" s="10"/>
      <c r="T14487" s="10"/>
    </row>
    <row r="14488" spans="16:20" x14ac:dyDescent="0.2">
      <c r="P14488" s="10"/>
      <c r="R14488" s="10"/>
      <c r="S14488" s="10"/>
      <c r="T14488" s="10"/>
    </row>
    <row r="14489" spans="16:20" x14ac:dyDescent="0.2">
      <c r="P14489" s="10"/>
      <c r="R14489" s="10"/>
      <c r="S14489" s="10"/>
      <c r="T14489" s="10"/>
    </row>
    <row r="14490" spans="16:20" x14ac:dyDescent="0.2">
      <c r="P14490" s="10"/>
      <c r="R14490" s="10"/>
      <c r="S14490" s="10"/>
      <c r="T14490" s="10"/>
    </row>
    <row r="14491" spans="16:20" x14ac:dyDescent="0.2">
      <c r="P14491" s="10"/>
      <c r="R14491" s="10"/>
      <c r="S14491" s="10"/>
      <c r="T14491" s="10"/>
    </row>
    <row r="14492" spans="16:20" x14ac:dyDescent="0.2">
      <c r="P14492" s="10"/>
      <c r="R14492" s="10"/>
      <c r="S14492" s="10"/>
      <c r="T14492" s="10"/>
    </row>
    <row r="14493" spans="16:20" x14ac:dyDescent="0.2">
      <c r="P14493" s="10"/>
      <c r="R14493" s="10"/>
      <c r="S14493" s="10"/>
      <c r="T14493" s="10"/>
    </row>
    <row r="14494" spans="16:20" x14ac:dyDescent="0.2">
      <c r="P14494" s="10"/>
      <c r="R14494" s="10"/>
      <c r="S14494" s="10"/>
      <c r="T14494" s="10"/>
    </row>
    <row r="14495" spans="16:20" x14ac:dyDescent="0.2">
      <c r="P14495" s="10"/>
      <c r="R14495" s="10"/>
      <c r="S14495" s="10"/>
      <c r="T14495" s="10"/>
    </row>
    <row r="14496" spans="16:20" x14ac:dyDescent="0.2">
      <c r="P14496" s="10"/>
      <c r="R14496" s="10"/>
      <c r="S14496" s="10"/>
      <c r="T14496" s="10"/>
    </row>
    <row r="14497" spans="16:20" x14ac:dyDescent="0.2">
      <c r="P14497" s="10"/>
      <c r="R14497" s="10"/>
      <c r="S14497" s="10"/>
      <c r="T14497" s="10"/>
    </row>
    <row r="14498" spans="16:20" x14ac:dyDescent="0.2">
      <c r="P14498" s="10"/>
      <c r="R14498" s="10"/>
      <c r="S14498" s="10"/>
      <c r="T14498" s="10"/>
    </row>
    <row r="14499" spans="16:20" x14ac:dyDescent="0.2">
      <c r="P14499" s="10"/>
      <c r="R14499" s="10"/>
      <c r="S14499" s="10"/>
      <c r="T14499" s="10"/>
    </row>
    <row r="14500" spans="16:20" x14ac:dyDescent="0.2">
      <c r="P14500" s="10"/>
      <c r="R14500" s="10"/>
      <c r="S14500" s="10"/>
      <c r="T14500" s="10"/>
    </row>
    <row r="14501" spans="16:20" x14ac:dyDescent="0.2">
      <c r="P14501" s="10"/>
      <c r="R14501" s="10"/>
      <c r="S14501" s="10"/>
      <c r="T14501" s="10"/>
    </row>
    <row r="14502" spans="16:20" x14ac:dyDescent="0.2">
      <c r="P14502" s="10"/>
      <c r="R14502" s="10"/>
      <c r="S14502" s="10"/>
      <c r="T14502" s="10"/>
    </row>
    <row r="14503" spans="16:20" x14ac:dyDescent="0.2">
      <c r="P14503" s="10"/>
      <c r="R14503" s="10"/>
      <c r="S14503" s="10"/>
      <c r="T14503" s="10"/>
    </row>
    <row r="14504" spans="16:20" x14ac:dyDescent="0.2">
      <c r="P14504" s="10"/>
      <c r="R14504" s="10"/>
      <c r="S14504" s="10"/>
      <c r="T14504" s="10"/>
    </row>
    <row r="14505" spans="16:20" x14ac:dyDescent="0.2">
      <c r="P14505" s="10"/>
      <c r="R14505" s="10"/>
      <c r="S14505" s="10"/>
      <c r="T14505" s="10"/>
    </row>
    <row r="14506" spans="16:20" x14ac:dyDescent="0.2">
      <c r="P14506" s="10"/>
      <c r="R14506" s="10"/>
      <c r="S14506" s="10"/>
      <c r="T14506" s="10"/>
    </row>
    <row r="14507" spans="16:20" x14ac:dyDescent="0.2">
      <c r="P14507" s="10"/>
      <c r="R14507" s="10"/>
      <c r="S14507" s="10"/>
      <c r="T14507" s="10"/>
    </row>
    <row r="14508" spans="16:20" x14ac:dyDescent="0.2">
      <c r="P14508" s="10"/>
      <c r="R14508" s="10"/>
      <c r="S14508" s="10"/>
      <c r="T14508" s="10"/>
    </row>
    <row r="14509" spans="16:20" x14ac:dyDescent="0.2">
      <c r="P14509" s="10"/>
      <c r="R14509" s="10"/>
      <c r="S14509" s="10"/>
      <c r="T14509" s="10"/>
    </row>
    <row r="14510" spans="16:20" x14ac:dyDescent="0.2">
      <c r="P14510" s="10"/>
      <c r="R14510" s="10"/>
      <c r="S14510" s="10"/>
      <c r="T14510" s="10"/>
    </row>
    <row r="14511" spans="16:20" x14ac:dyDescent="0.2">
      <c r="P14511" s="10"/>
      <c r="R14511" s="10"/>
      <c r="S14511" s="10"/>
      <c r="T14511" s="10"/>
    </row>
    <row r="14512" spans="16:20" x14ac:dyDescent="0.2">
      <c r="P14512" s="10"/>
      <c r="R14512" s="10"/>
      <c r="S14512" s="10"/>
      <c r="T14512" s="10"/>
    </row>
    <row r="14513" spans="16:20" x14ac:dyDescent="0.2">
      <c r="P14513" s="10"/>
      <c r="R14513" s="10"/>
      <c r="S14513" s="10"/>
      <c r="T14513" s="10"/>
    </row>
    <row r="14514" spans="16:20" x14ac:dyDescent="0.2">
      <c r="P14514" s="10"/>
      <c r="R14514" s="10"/>
      <c r="S14514" s="10"/>
      <c r="T14514" s="10"/>
    </row>
    <row r="14515" spans="16:20" x14ac:dyDescent="0.2">
      <c r="P14515" s="10"/>
      <c r="R14515" s="10"/>
      <c r="S14515" s="10"/>
      <c r="T14515" s="10"/>
    </row>
    <row r="14516" spans="16:20" x14ac:dyDescent="0.2">
      <c r="P14516" s="10"/>
      <c r="R14516" s="10"/>
      <c r="S14516" s="10"/>
      <c r="T14516" s="10"/>
    </row>
    <row r="14517" spans="16:20" x14ac:dyDescent="0.2">
      <c r="P14517" s="10"/>
      <c r="R14517" s="10"/>
      <c r="S14517" s="10"/>
      <c r="T14517" s="10"/>
    </row>
    <row r="14518" spans="16:20" x14ac:dyDescent="0.2">
      <c r="P14518" s="10"/>
      <c r="R14518" s="10"/>
      <c r="S14518" s="10"/>
      <c r="T14518" s="10"/>
    </row>
    <row r="14519" spans="16:20" x14ac:dyDescent="0.2">
      <c r="P14519" s="10"/>
      <c r="R14519" s="10"/>
      <c r="S14519" s="10"/>
      <c r="T14519" s="10"/>
    </row>
    <row r="14520" spans="16:20" x14ac:dyDescent="0.2">
      <c r="P14520" s="10"/>
      <c r="R14520" s="10"/>
      <c r="S14520" s="10"/>
      <c r="T14520" s="10"/>
    </row>
    <row r="14521" spans="16:20" x14ac:dyDescent="0.2">
      <c r="P14521" s="10"/>
      <c r="R14521" s="10"/>
      <c r="S14521" s="10"/>
      <c r="T14521" s="10"/>
    </row>
    <row r="14522" spans="16:20" x14ac:dyDescent="0.2">
      <c r="P14522" s="10"/>
      <c r="R14522" s="10"/>
      <c r="S14522" s="10"/>
      <c r="T14522" s="10"/>
    </row>
    <row r="14523" spans="16:20" x14ac:dyDescent="0.2">
      <c r="P14523" s="10"/>
      <c r="R14523" s="10"/>
      <c r="S14523" s="10"/>
      <c r="T14523" s="10"/>
    </row>
    <row r="14524" spans="16:20" x14ac:dyDescent="0.2">
      <c r="P14524" s="10"/>
      <c r="R14524" s="10"/>
      <c r="S14524" s="10"/>
      <c r="T14524" s="10"/>
    </row>
    <row r="14525" spans="16:20" x14ac:dyDescent="0.2">
      <c r="P14525" s="10"/>
      <c r="R14525" s="10"/>
      <c r="S14525" s="10"/>
      <c r="T14525" s="10"/>
    </row>
    <row r="14526" spans="16:20" x14ac:dyDescent="0.2">
      <c r="P14526" s="10"/>
      <c r="R14526" s="10"/>
      <c r="S14526" s="10"/>
      <c r="T14526" s="10"/>
    </row>
    <row r="14527" spans="16:20" x14ac:dyDescent="0.2">
      <c r="P14527" s="10"/>
      <c r="R14527" s="10"/>
      <c r="S14527" s="10"/>
      <c r="T14527" s="10"/>
    </row>
    <row r="14528" spans="16:20" x14ac:dyDescent="0.2">
      <c r="P14528" s="10"/>
      <c r="R14528" s="10"/>
      <c r="S14528" s="10"/>
      <c r="T14528" s="10"/>
    </row>
    <row r="14529" spans="16:20" x14ac:dyDescent="0.2">
      <c r="P14529" s="10"/>
      <c r="R14529" s="10"/>
      <c r="S14529" s="10"/>
      <c r="T14529" s="10"/>
    </row>
    <row r="14530" spans="16:20" x14ac:dyDescent="0.2">
      <c r="P14530" s="10"/>
      <c r="R14530" s="10"/>
      <c r="S14530" s="10"/>
      <c r="T14530" s="10"/>
    </row>
    <row r="14531" spans="16:20" x14ac:dyDescent="0.2">
      <c r="P14531" s="10"/>
      <c r="R14531" s="10"/>
      <c r="S14531" s="10"/>
      <c r="T14531" s="10"/>
    </row>
    <row r="14532" spans="16:20" x14ac:dyDescent="0.2">
      <c r="P14532" s="10"/>
      <c r="R14532" s="10"/>
      <c r="S14532" s="10"/>
      <c r="T14532" s="10"/>
    </row>
    <row r="14533" spans="16:20" x14ac:dyDescent="0.2">
      <c r="P14533" s="10"/>
      <c r="R14533" s="10"/>
      <c r="S14533" s="10"/>
      <c r="T14533" s="10"/>
    </row>
    <row r="14534" spans="16:20" x14ac:dyDescent="0.2">
      <c r="P14534" s="10"/>
      <c r="R14534" s="10"/>
      <c r="S14534" s="10"/>
      <c r="T14534" s="10"/>
    </row>
    <row r="14535" spans="16:20" x14ac:dyDescent="0.2">
      <c r="P14535" s="10"/>
      <c r="R14535" s="10"/>
      <c r="S14535" s="10"/>
      <c r="T14535" s="10"/>
    </row>
    <row r="14536" spans="16:20" x14ac:dyDescent="0.2">
      <c r="P14536" s="10"/>
      <c r="R14536" s="10"/>
      <c r="S14536" s="10"/>
      <c r="T14536" s="10"/>
    </row>
    <row r="14537" spans="16:20" x14ac:dyDescent="0.2">
      <c r="P14537" s="10"/>
      <c r="R14537" s="10"/>
      <c r="S14537" s="10"/>
      <c r="T14537" s="10"/>
    </row>
    <row r="14538" spans="16:20" x14ac:dyDescent="0.2">
      <c r="P14538" s="10"/>
      <c r="R14538" s="10"/>
      <c r="S14538" s="10"/>
      <c r="T14538" s="10"/>
    </row>
    <row r="14539" spans="16:20" x14ac:dyDescent="0.2">
      <c r="P14539" s="10"/>
      <c r="R14539" s="10"/>
      <c r="S14539" s="10"/>
      <c r="T14539" s="10"/>
    </row>
    <row r="14540" spans="16:20" x14ac:dyDescent="0.2">
      <c r="P14540" s="10"/>
      <c r="R14540" s="10"/>
      <c r="S14540" s="10"/>
      <c r="T14540" s="10"/>
    </row>
    <row r="14541" spans="16:20" x14ac:dyDescent="0.2">
      <c r="P14541" s="10"/>
      <c r="R14541" s="10"/>
      <c r="S14541" s="10"/>
      <c r="T14541" s="10"/>
    </row>
    <row r="14542" spans="16:20" x14ac:dyDescent="0.2">
      <c r="P14542" s="10"/>
      <c r="R14542" s="10"/>
      <c r="S14542" s="10"/>
      <c r="T14542" s="10"/>
    </row>
    <row r="14543" spans="16:20" x14ac:dyDescent="0.2">
      <c r="P14543" s="10"/>
      <c r="R14543" s="10"/>
      <c r="S14543" s="10"/>
      <c r="T14543" s="10"/>
    </row>
    <row r="14544" spans="16:20" x14ac:dyDescent="0.2">
      <c r="P14544" s="10"/>
      <c r="R14544" s="10"/>
      <c r="S14544" s="10"/>
      <c r="T14544" s="10"/>
    </row>
    <row r="14545" spans="16:20" x14ac:dyDescent="0.2">
      <c r="P14545" s="10"/>
      <c r="R14545" s="10"/>
      <c r="S14545" s="10"/>
      <c r="T14545" s="10"/>
    </row>
    <row r="14546" spans="16:20" x14ac:dyDescent="0.2">
      <c r="P14546" s="10"/>
      <c r="R14546" s="10"/>
      <c r="S14546" s="10"/>
      <c r="T14546" s="10"/>
    </row>
    <row r="14547" spans="16:20" x14ac:dyDescent="0.2">
      <c r="P14547" s="10"/>
      <c r="R14547" s="10"/>
      <c r="S14547" s="10"/>
      <c r="T14547" s="10"/>
    </row>
    <row r="14548" spans="16:20" x14ac:dyDescent="0.2">
      <c r="P14548" s="10"/>
      <c r="R14548" s="10"/>
      <c r="S14548" s="10"/>
      <c r="T14548" s="10"/>
    </row>
    <row r="14549" spans="16:20" x14ac:dyDescent="0.2">
      <c r="P14549" s="10"/>
      <c r="R14549" s="10"/>
      <c r="S14549" s="10"/>
      <c r="T14549" s="10"/>
    </row>
    <row r="14550" spans="16:20" x14ac:dyDescent="0.2">
      <c r="P14550" s="10"/>
      <c r="R14550" s="10"/>
      <c r="S14550" s="10"/>
      <c r="T14550" s="10"/>
    </row>
    <row r="14551" spans="16:20" x14ac:dyDescent="0.2">
      <c r="P14551" s="10"/>
      <c r="R14551" s="10"/>
      <c r="S14551" s="10"/>
      <c r="T14551" s="10"/>
    </row>
    <row r="14552" spans="16:20" x14ac:dyDescent="0.2">
      <c r="P14552" s="10"/>
      <c r="R14552" s="10"/>
      <c r="S14552" s="10"/>
      <c r="T14552" s="10"/>
    </row>
    <row r="14553" spans="16:20" x14ac:dyDescent="0.2">
      <c r="P14553" s="10"/>
      <c r="R14553" s="10"/>
      <c r="S14553" s="10"/>
      <c r="T14553" s="10"/>
    </row>
    <row r="14554" spans="16:20" x14ac:dyDescent="0.2">
      <c r="P14554" s="10"/>
      <c r="R14554" s="10"/>
      <c r="S14554" s="10"/>
      <c r="T14554" s="10"/>
    </row>
    <row r="14555" spans="16:20" x14ac:dyDescent="0.2">
      <c r="P14555" s="10"/>
      <c r="R14555" s="10"/>
      <c r="S14555" s="10"/>
      <c r="T14555" s="10"/>
    </row>
    <row r="14556" spans="16:20" x14ac:dyDescent="0.2">
      <c r="P14556" s="10"/>
      <c r="R14556" s="10"/>
      <c r="S14556" s="10"/>
      <c r="T14556" s="10"/>
    </row>
    <row r="14557" spans="16:20" x14ac:dyDescent="0.2">
      <c r="P14557" s="10"/>
      <c r="R14557" s="10"/>
      <c r="S14557" s="10"/>
      <c r="T14557" s="10"/>
    </row>
    <row r="14558" spans="16:20" x14ac:dyDescent="0.2">
      <c r="P14558" s="10"/>
      <c r="R14558" s="10"/>
      <c r="S14558" s="10"/>
      <c r="T14558" s="10"/>
    </row>
    <row r="14559" spans="16:20" x14ac:dyDescent="0.2">
      <c r="P14559" s="10"/>
      <c r="R14559" s="10"/>
      <c r="S14559" s="10"/>
      <c r="T14559" s="10"/>
    </row>
    <row r="14560" spans="16:20" x14ac:dyDescent="0.2">
      <c r="P14560" s="10"/>
      <c r="R14560" s="10"/>
      <c r="S14560" s="10"/>
      <c r="T14560" s="10"/>
    </row>
    <row r="14561" spans="16:20" x14ac:dyDescent="0.2">
      <c r="P14561" s="10"/>
      <c r="R14561" s="10"/>
      <c r="S14561" s="10"/>
      <c r="T14561" s="10"/>
    </row>
    <row r="14562" spans="16:20" x14ac:dyDescent="0.2">
      <c r="P14562" s="10"/>
      <c r="R14562" s="10"/>
      <c r="S14562" s="10"/>
      <c r="T14562" s="10"/>
    </row>
    <row r="14563" spans="16:20" x14ac:dyDescent="0.2">
      <c r="P14563" s="10"/>
      <c r="R14563" s="10"/>
      <c r="S14563" s="10"/>
      <c r="T14563" s="10"/>
    </row>
    <row r="14564" spans="16:20" x14ac:dyDescent="0.2">
      <c r="P14564" s="10"/>
      <c r="R14564" s="10"/>
      <c r="S14564" s="10"/>
      <c r="T14564" s="10"/>
    </row>
    <row r="14565" spans="16:20" x14ac:dyDescent="0.2">
      <c r="P14565" s="10"/>
      <c r="R14565" s="10"/>
      <c r="S14565" s="10"/>
      <c r="T14565" s="10"/>
    </row>
    <row r="14566" spans="16:20" x14ac:dyDescent="0.2">
      <c r="P14566" s="10"/>
      <c r="R14566" s="10"/>
      <c r="S14566" s="10"/>
      <c r="T14566" s="10"/>
    </row>
    <row r="14567" spans="16:20" x14ac:dyDescent="0.2">
      <c r="P14567" s="10"/>
      <c r="R14567" s="10"/>
      <c r="S14567" s="10"/>
      <c r="T14567" s="10"/>
    </row>
    <row r="14568" spans="16:20" x14ac:dyDescent="0.2">
      <c r="P14568" s="10"/>
      <c r="R14568" s="10"/>
      <c r="S14568" s="10"/>
      <c r="T14568" s="10"/>
    </row>
    <row r="14569" spans="16:20" x14ac:dyDescent="0.2">
      <c r="P14569" s="10"/>
      <c r="R14569" s="10"/>
      <c r="S14569" s="10"/>
      <c r="T14569" s="10"/>
    </row>
    <row r="14570" spans="16:20" x14ac:dyDescent="0.2">
      <c r="P14570" s="10"/>
      <c r="R14570" s="10"/>
      <c r="S14570" s="10"/>
      <c r="T14570" s="10"/>
    </row>
    <row r="14571" spans="16:20" x14ac:dyDescent="0.2">
      <c r="P14571" s="10"/>
      <c r="R14571" s="10"/>
      <c r="S14571" s="10"/>
      <c r="T14571" s="10"/>
    </row>
    <row r="14572" spans="16:20" x14ac:dyDescent="0.2">
      <c r="P14572" s="10"/>
      <c r="R14572" s="10"/>
      <c r="S14572" s="10"/>
      <c r="T14572" s="10"/>
    </row>
    <row r="14573" spans="16:20" x14ac:dyDescent="0.2">
      <c r="P14573" s="10"/>
      <c r="R14573" s="10"/>
      <c r="S14573" s="10"/>
      <c r="T14573" s="10"/>
    </row>
    <row r="14574" spans="16:20" x14ac:dyDescent="0.2">
      <c r="P14574" s="10"/>
      <c r="R14574" s="10"/>
      <c r="S14574" s="10"/>
      <c r="T14574" s="10"/>
    </row>
    <row r="14575" spans="16:20" x14ac:dyDescent="0.2">
      <c r="P14575" s="10"/>
      <c r="R14575" s="10"/>
      <c r="S14575" s="10"/>
      <c r="T14575" s="10"/>
    </row>
    <row r="14576" spans="16:20" x14ac:dyDescent="0.2">
      <c r="P14576" s="10"/>
      <c r="R14576" s="10"/>
      <c r="S14576" s="10"/>
      <c r="T14576" s="10"/>
    </row>
    <row r="14577" spans="16:20" x14ac:dyDescent="0.2">
      <c r="P14577" s="10"/>
      <c r="R14577" s="10"/>
      <c r="S14577" s="10"/>
      <c r="T14577" s="10"/>
    </row>
    <row r="14578" spans="16:20" x14ac:dyDescent="0.2">
      <c r="P14578" s="10"/>
      <c r="R14578" s="10"/>
      <c r="S14578" s="10"/>
      <c r="T14578" s="10"/>
    </row>
    <row r="14579" spans="16:20" x14ac:dyDescent="0.2">
      <c r="P14579" s="10"/>
      <c r="R14579" s="10"/>
      <c r="S14579" s="10"/>
      <c r="T14579" s="10"/>
    </row>
    <row r="14580" spans="16:20" x14ac:dyDescent="0.2">
      <c r="P14580" s="10"/>
      <c r="R14580" s="10"/>
      <c r="S14580" s="10"/>
      <c r="T14580" s="10"/>
    </row>
    <row r="14581" spans="16:20" x14ac:dyDescent="0.2">
      <c r="P14581" s="10"/>
      <c r="R14581" s="10"/>
      <c r="S14581" s="10"/>
      <c r="T14581" s="10"/>
    </row>
    <row r="14582" spans="16:20" x14ac:dyDescent="0.2">
      <c r="P14582" s="10"/>
      <c r="R14582" s="10"/>
      <c r="S14582" s="10"/>
      <c r="T14582" s="10"/>
    </row>
    <row r="14583" spans="16:20" x14ac:dyDescent="0.2">
      <c r="P14583" s="10"/>
      <c r="R14583" s="10"/>
      <c r="S14583" s="10"/>
      <c r="T14583" s="10"/>
    </row>
    <row r="14584" spans="16:20" x14ac:dyDescent="0.2">
      <c r="P14584" s="10"/>
      <c r="R14584" s="10"/>
      <c r="S14584" s="10"/>
      <c r="T14584" s="10"/>
    </row>
    <row r="14585" spans="16:20" x14ac:dyDescent="0.2">
      <c r="P14585" s="10"/>
      <c r="R14585" s="10"/>
      <c r="S14585" s="10"/>
      <c r="T14585" s="10"/>
    </row>
    <row r="14586" spans="16:20" x14ac:dyDescent="0.2">
      <c r="P14586" s="10"/>
      <c r="R14586" s="10"/>
      <c r="S14586" s="10"/>
      <c r="T14586" s="10"/>
    </row>
    <row r="14587" spans="16:20" x14ac:dyDescent="0.2">
      <c r="P14587" s="10"/>
      <c r="R14587" s="10"/>
      <c r="S14587" s="10"/>
      <c r="T14587" s="10"/>
    </row>
    <row r="14588" spans="16:20" x14ac:dyDescent="0.2">
      <c r="P14588" s="10"/>
      <c r="R14588" s="10"/>
      <c r="S14588" s="10"/>
      <c r="T14588" s="10"/>
    </row>
    <row r="14589" spans="16:20" x14ac:dyDescent="0.2">
      <c r="P14589" s="10"/>
      <c r="R14589" s="10"/>
      <c r="S14589" s="10"/>
      <c r="T14589" s="10"/>
    </row>
    <row r="14590" spans="16:20" x14ac:dyDescent="0.2">
      <c r="P14590" s="10"/>
      <c r="R14590" s="10"/>
      <c r="S14590" s="10"/>
      <c r="T14590" s="10"/>
    </row>
    <row r="14591" spans="16:20" x14ac:dyDescent="0.2">
      <c r="P14591" s="10"/>
      <c r="R14591" s="10"/>
      <c r="S14591" s="10"/>
      <c r="T14591" s="10"/>
    </row>
    <row r="14592" spans="16:20" x14ac:dyDescent="0.2">
      <c r="P14592" s="10"/>
      <c r="R14592" s="10"/>
      <c r="S14592" s="10"/>
      <c r="T14592" s="10"/>
    </row>
    <row r="14593" spans="16:20" x14ac:dyDescent="0.2">
      <c r="P14593" s="10"/>
      <c r="R14593" s="10"/>
      <c r="S14593" s="10"/>
      <c r="T14593" s="10"/>
    </row>
    <row r="14594" spans="16:20" x14ac:dyDescent="0.2">
      <c r="P14594" s="10"/>
      <c r="R14594" s="10"/>
      <c r="S14594" s="10"/>
      <c r="T14594" s="10"/>
    </row>
    <row r="14595" spans="16:20" x14ac:dyDescent="0.2">
      <c r="P14595" s="10"/>
      <c r="R14595" s="10"/>
      <c r="S14595" s="10"/>
      <c r="T14595" s="10"/>
    </row>
    <row r="14596" spans="16:20" x14ac:dyDescent="0.2">
      <c r="P14596" s="10"/>
      <c r="R14596" s="10"/>
      <c r="S14596" s="10"/>
      <c r="T14596" s="10"/>
    </row>
    <row r="14597" spans="16:20" x14ac:dyDescent="0.2">
      <c r="P14597" s="10"/>
      <c r="R14597" s="10"/>
      <c r="S14597" s="10"/>
      <c r="T14597" s="10"/>
    </row>
    <row r="14598" spans="16:20" x14ac:dyDescent="0.2">
      <c r="P14598" s="10"/>
      <c r="R14598" s="10"/>
      <c r="S14598" s="10"/>
      <c r="T14598" s="10"/>
    </row>
    <row r="14599" spans="16:20" x14ac:dyDescent="0.2">
      <c r="P14599" s="10"/>
      <c r="R14599" s="10"/>
      <c r="S14599" s="10"/>
      <c r="T14599" s="10"/>
    </row>
    <row r="14600" spans="16:20" x14ac:dyDescent="0.2">
      <c r="P14600" s="10"/>
      <c r="R14600" s="10"/>
      <c r="S14600" s="10"/>
      <c r="T14600" s="10"/>
    </row>
    <row r="14601" spans="16:20" x14ac:dyDescent="0.2">
      <c r="P14601" s="10"/>
      <c r="R14601" s="10"/>
      <c r="S14601" s="10"/>
      <c r="T14601" s="10"/>
    </row>
    <row r="14602" spans="16:20" x14ac:dyDescent="0.2">
      <c r="P14602" s="10"/>
      <c r="R14602" s="10"/>
      <c r="S14602" s="10"/>
      <c r="T14602" s="10"/>
    </row>
    <row r="14603" spans="16:20" x14ac:dyDescent="0.2">
      <c r="P14603" s="10"/>
      <c r="R14603" s="10"/>
      <c r="S14603" s="10"/>
      <c r="T14603" s="10"/>
    </row>
    <row r="14604" spans="16:20" x14ac:dyDescent="0.2">
      <c r="P14604" s="10"/>
      <c r="R14604" s="10"/>
      <c r="S14604" s="10"/>
      <c r="T14604" s="10"/>
    </row>
    <row r="14605" spans="16:20" x14ac:dyDescent="0.2">
      <c r="P14605" s="10"/>
      <c r="R14605" s="10"/>
      <c r="S14605" s="10"/>
      <c r="T14605" s="10"/>
    </row>
    <row r="14606" spans="16:20" x14ac:dyDescent="0.2">
      <c r="P14606" s="10"/>
      <c r="R14606" s="10"/>
      <c r="S14606" s="10"/>
      <c r="T14606" s="10"/>
    </row>
    <row r="14607" spans="16:20" x14ac:dyDescent="0.2">
      <c r="P14607" s="10"/>
      <c r="R14607" s="10"/>
      <c r="S14607" s="10"/>
      <c r="T14607" s="10"/>
    </row>
    <row r="14608" spans="16:20" x14ac:dyDescent="0.2">
      <c r="P14608" s="10"/>
      <c r="R14608" s="10"/>
      <c r="S14608" s="10"/>
      <c r="T14608" s="10"/>
    </row>
    <row r="14609" spans="16:20" x14ac:dyDescent="0.2">
      <c r="P14609" s="10"/>
      <c r="R14609" s="10"/>
      <c r="S14609" s="10"/>
      <c r="T14609" s="10"/>
    </row>
    <row r="14610" spans="16:20" x14ac:dyDescent="0.2">
      <c r="P14610" s="10"/>
      <c r="R14610" s="10"/>
      <c r="S14610" s="10"/>
      <c r="T14610" s="10"/>
    </row>
    <row r="14611" spans="16:20" x14ac:dyDescent="0.2">
      <c r="P14611" s="10"/>
      <c r="R14611" s="10"/>
      <c r="S14611" s="10"/>
      <c r="T14611" s="10"/>
    </row>
    <row r="14612" spans="16:20" x14ac:dyDescent="0.2">
      <c r="P14612" s="10"/>
      <c r="R14612" s="10"/>
      <c r="S14612" s="10"/>
      <c r="T14612" s="10"/>
    </row>
    <row r="14613" spans="16:20" x14ac:dyDescent="0.2">
      <c r="P14613" s="10"/>
      <c r="R14613" s="10"/>
      <c r="S14613" s="10"/>
      <c r="T14613" s="10"/>
    </row>
    <row r="14614" spans="16:20" x14ac:dyDescent="0.2">
      <c r="P14614" s="10"/>
      <c r="R14614" s="10"/>
      <c r="S14614" s="10"/>
      <c r="T14614" s="10"/>
    </row>
    <row r="14615" spans="16:20" x14ac:dyDescent="0.2">
      <c r="P14615" s="10"/>
      <c r="R14615" s="10"/>
      <c r="S14615" s="10"/>
      <c r="T14615" s="10"/>
    </row>
    <row r="14616" spans="16:20" x14ac:dyDescent="0.2">
      <c r="P14616" s="10"/>
      <c r="R14616" s="10"/>
      <c r="S14616" s="10"/>
      <c r="T14616" s="10"/>
    </row>
    <row r="14617" spans="16:20" x14ac:dyDescent="0.2">
      <c r="P14617" s="10"/>
      <c r="R14617" s="10"/>
      <c r="S14617" s="10"/>
      <c r="T14617" s="10"/>
    </row>
    <row r="14618" spans="16:20" x14ac:dyDescent="0.2">
      <c r="P14618" s="10"/>
      <c r="R14618" s="10"/>
      <c r="S14618" s="10"/>
      <c r="T14618" s="10"/>
    </row>
    <row r="14619" spans="16:20" x14ac:dyDescent="0.2">
      <c r="P14619" s="10"/>
      <c r="R14619" s="10"/>
      <c r="S14619" s="10"/>
      <c r="T14619" s="10"/>
    </row>
    <row r="14620" spans="16:20" x14ac:dyDescent="0.2">
      <c r="P14620" s="10"/>
      <c r="R14620" s="10"/>
      <c r="S14620" s="10"/>
      <c r="T14620" s="10"/>
    </row>
    <row r="14621" spans="16:20" x14ac:dyDescent="0.2">
      <c r="P14621" s="10"/>
      <c r="R14621" s="10"/>
      <c r="S14621" s="10"/>
      <c r="T14621" s="10"/>
    </row>
    <row r="14622" spans="16:20" x14ac:dyDescent="0.2">
      <c r="P14622" s="10"/>
      <c r="R14622" s="10"/>
      <c r="S14622" s="10"/>
      <c r="T14622" s="10"/>
    </row>
    <row r="14623" spans="16:20" x14ac:dyDescent="0.2">
      <c r="P14623" s="10"/>
      <c r="R14623" s="10"/>
      <c r="S14623" s="10"/>
      <c r="T14623" s="10"/>
    </row>
    <row r="14624" spans="16:20" x14ac:dyDescent="0.2">
      <c r="P14624" s="10"/>
      <c r="R14624" s="10"/>
      <c r="S14624" s="10"/>
      <c r="T14624" s="10"/>
    </row>
    <row r="14625" spans="16:20" x14ac:dyDescent="0.2">
      <c r="P14625" s="10"/>
      <c r="R14625" s="10"/>
      <c r="S14625" s="10"/>
      <c r="T14625" s="10"/>
    </row>
    <row r="14626" spans="16:20" x14ac:dyDescent="0.2">
      <c r="P14626" s="10"/>
      <c r="R14626" s="10"/>
      <c r="S14626" s="10"/>
      <c r="T14626" s="10"/>
    </row>
    <row r="14627" spans="16:20" x14ac:dyDescent="0.2">
      <c r="P14627" s="10"/>
      <c r="R14627" s="10"/>
      <c r="S14627" s="10"/>
      <c r="T14627" s="10"/>
    </row>
    <row r="14628" spans="16:20" x14ac:dyDescent="0.2">
      <c r="P14628" s="10"/>
      <c r="R14628" s="10"/>
      <c r="S14628" s="10"/>
      <c r="T14628" s="10"/>
    </row>
    <row r="14629" spans="16:20" x14ac:dyDescent="0.2">
      <c r="P14629" s="10"/>
      <c r="R14629" s="10"/>
      <c r="S14629" s="10"/>
      <c r="T14629" s="10"/>
    </row>
    <row r="14630" spans="16:20" x14ac:dyDescent="0.2">
      <c r="P14630" s="10"/>
      <c r="R14630" s="10"/>
      <c r="S14630" s="10"/>
      <c r="T14630" s="10"/>
    </row>
    <row r="14631" spans="16:20" x14ac:dyDescent="0.2">
      <c r="P14631" s="10"/>
      <c r="R14631" s="10"/>
      <c r="S14631" s="10"/>
      <c r="T14631" s="10"/>
    </row>
    <row r="14632" spans="16:20" x14ac:dyDescent="0.2">
      <c r="P14632" s="10"/>
      <c r="R14632" s="10"/>
      <c r="S14632" s="10"/>
      <c r="T14632" s="10"/>
    </row>
    <row r="14633" spans="16:20" x14ac:dyDescent="0.2">
      <c r="P14633" s="10"/>
      <c r="R14633" s="10"/>
      <c r="S14633" s="10"/>
      <c r="T14633" s="10"/>
    </row>
    <row r="14634" spans="16:20" x14ac:dyDescent="0.2">
      <c r="P14634" s="10"/>
      <c r="R14634" s="10"/>
      <c r="S14634" s="10"/>
      <c r="T14634" s="10"/>
    </row>
    <row r="14635" spans="16:20" x14ac:dyDescent="0.2">
      <c r="P14635" s="10"/>
      <c r="R14635" s="10"/>
      <c r="S14635" s="10"/>
      <c r="T14635" s="10"/>
    </row>
    <row r="14636" spans="16:20" x14ac:dyDescent="0.2">
      <c r="P14636" s="10"/>
      <c r="R14636" s="10"/>
      <c r="S14636" s="10"/>
      <c r="T14636" s="10"/>
    </row>
    <row r="14637" spans="16:20" x14ac:dyDescent="0.2">
      <c r="P14637" s="10"/>
      <c r="R14637" s="10"/>
      <c r="S14637" s="10"/>
      <c r="T14637" s="10"/>
    </row>
    <row r="14638" spans="16:20" x14ac:dyDescent="0.2">
      <c r="P14638" s="10"/>
      <c r="R14638" s="10"/>
      <c r="S14638" s="10"/>
      <c r="T14638" s="10"/>
    </row>
    <row r="14639" spans="16:20" x14ac:dyDescent="0.2">
      <c r="P14639" s="10"/>
      <c r="R14639" s="10"/>
      <c r="S14639" s="10"/>
      <c r="T14639" s="10"/>
    </row>
    <row r="14640" spans="16:20" x14ac:dyDescent="0.2">
      <c r="P14640" s="10"/>
      <c r="R14640" s="10"/>
      <c r="S14640" s="10"/>
      <c r="T14640" s="10"/>
    </row>
    <row r="14641" spans="16:20" x14ac:dyDescent="0.2">
      <c r="P14641" s="10"/>
      <c r="R14641" s="10"/>
      <c r="S14641" s="10"/>
      <c r="T14641" s="10"/>
    </row>
    <row r="14642" spans="16:20" x14ac:dyDescent="0.2">
      <c r="P14642" s="10"/>
      <c r="R14642" s="10"/>
      <c r="S14642" s="10"/>
      <c r="T14642" s="10"/>
    </row>
    <row r="14643" spans="16:20" x14ac:dyDescent="0.2">
      <c r="P14643" s="10"/>
      <c r="R14643" s="10"/>
      <c r="S14643" s="10"/>
      <c r="T14643" s="10"/>
    </row>
    <row r="14644" spans="16:20" x14ac:dyDescent="0.2">
      <c r="P14644" s="10"/>
      <c r="R14644" s="10"/>
      <c r="S14644" s="10"/>
      <c r="T14644" s="10"/>
    </row>
    <row r="14645" spans="16:20" x14ac:dyDescent="0.2">
      <c r="P14645" s="10"/>
      <c r="R14645" s="10"/>
      <c r="S14645" s="10"/>
      <c r="T14645" s="10"/>
    </row>
    <row r="14646" spans="16:20" x14ac:dyDescent="0.2">
      <c r="P14646" s="10"/>
      <c r="R14646" s="10"/>
      <c r="S14646" s="10"/>
      <c r="T14646" s="10"/>
    </row>
    <row r="14647" spans="16:20" x14ac:dyDescent="0.2">
      <c r="P14647" s="10"/>
      <c r="R14647" s="10"/>
      <c r="S14647" s="10"/>
      <c r="T14647" s="10"/>
    </row>
    <row r="14648" spans="16:20" x14ac:dyDescent="0.2">
      <c r="P14648" s="10"/>
      <c r="R14648" s="10"/>
      <c r="S14648" s="10"/>
      <c r="T14648" s="10"/>
    </row>
    <row r="14649" spans="16:20" x14ac:dyDescent="0.2">
      <c r="P14649" s="10"/>
      <c r="R14649" s="10"/>
      <c r="S14649" s="10"/>
      <c r="T14649" s="10"/>
    </row>
    <row r="14650" spans="16:20" x14ac:dyDescent="0.2">
      <c r="P14650" s="10"/>
      <c r="R14650" s="10"/>
      <c r="S14650" s="10"/>
      <c r="T14650" s="10"/>
    </row>
    <row r="14651" spans="16:20" x14ac:dyDescent="0.2">
      <c r="P14651" s="10"/>
      <c r="R14651" s="10"/>
      <c r="S14651" s="10"/>
      <c r="T14651" s="10"/>
    </row>
    <row r="14652" spans="16:20" x14ac:dyDescent="0.2">
      <c r="P14652" s="10"/>
      <c r="R14652" s="10"/>
      <c r="S14652" s="10"/>
      <c r="T14652" s="10"/>
    </row>
    <row r="14653" spans="16:20" x14ac:dyDescent="0.2">
      <c r="P14653" s="10"/>
      <c r="R14653" s="10"/>
      <c r="S14653" s="10"/>
      <c r="T14653" s="10"/>
    </row>
    <row r="14654" spans="16:20" x14ac:dyDescent="0.2">
      <c r="P14654" s="10"/>
      <c r="R14654" s="10"/>
      <c r="S14654" s="10"/>
      <c r="T14654" s="10"/>
    </row>
    <row r="14655" spans="16:20" x14ac:dyDescent="0.2">
      <c r="P14655" s="10"/>
      <c r="R14655" s="10"/>
      <c r="S14655" s="10"/>
      <c r="T14655" s="10"/>
    </row>
    <row r="14656" spans="16:20" x14ac:dyDescent="0.2">
      <c r="P14656" s="10"/>
      <c r="R14656" s="10"/>
      <c r="S14656" s="10"/>
      <c r="T14656" s="10"/>
    </row>
    <row r="14657" spans="16:20" x14ac:dyDescent="0.2">
      <c r="P14657" s="10"/>
      <c r="R14657" s="10"/>
      <c r="S14657" s="10"/>
      <c r="T14657" s="10"/>
    </row>
    <row r="14658" spans="16:20" x14ac:dyDescent="0.2">
      <c r="P14658" s="10"/>
      <c r="R14658" s="10"/>
      <c r="S14658" s="10"/>
      <c r="T14658" s="10"/>
    </row>
    <row r="14659" spans="16:20" x14ac:dyDescent="0.2">
      <c r="P14659" s="10"/>
      <c r="R14659" s="10"/>
      <c r="S14659" s="10"/>
      <c r="T14659" s="10"/>
    </row>
    <row r="14660" spans="16:20" x14ac:dyDescent="0.2">
      <c r="P14660" s="10"/>
      <c r="R14660" s="10"/>
      <c r="S14660" s="10"/>
      <c r="T14660" s="10"/>
    </row>
    <row r="14661" spans="16:20" x14ac:dyDescent="0.2">
      <c r="P14661" s="10"/>
      <c r="R14661" s="10"/>
      <c r="S14661" s="10"/>
      <c r="T14661" s="10"/>
    </row>
    <row r="14662" spans="16:20" x14ac:dyDescent="0.2">
      <c r="P14662" s="10"/>
      <c r="R14662" s="10"/>
      <c r="S14662" s="10"/>
      <c r="T14662" s="10"/>
    </row>
    <row r="14663" spans="16:20" x14ac:dyDescent="0.2">
      <c r="P14663" s="10"/>
      <c r="R14663" s="10"/>
      <c r="S14663" s="10"/>
      <c r="T14663" s="10"/>
    </row>
    <row r="14664" spans="16:20" x14ac:dyDescent="0.2">
      <c r="P14664" s="10"/>
      <c r="R14664" s="10"/>
      <c r="S14664" s="10"/>
      <c r="T14664" s="10"/>
    </row>
    <row r="14665" spans="16:20" x14ac:dyDescent="0.2">
      <c r="P14665" s="10"/>
      <c r="R14665" s="10"/>
      <c r="S14665" s="10"/>
      <c r="T14665" s="10"/>
    </row>
    <row r="14666" spans="16:20" x14ac:dyDescent="0.2">
      <c r="P14666" s="10"/>
      <c r="R14666" s="10"/>
      <c r="S14666" s="10"/>
      <c r="T14666" s="10"/>
    </row>
    <row r="14667" spans="16:20" x14ac:dyDescent="0.2">
      <c r="P14667" s="10"/>
      <c r="R14667" s="10"/>
      <c r="S14667" s="10"/>
      <c r="T14667" s="10"/>
    </row>
    <row r="14668" spans="16:20" x14ac:dyDescent="0.2">
      <c r="P14668" s="10"/>
      <c r="R14668" s="10"/>
      <c r="S14668" s="10"/>
      <c r="T14668" s="10"/>
    </row>
    <row r="14669" spans="16:20" x14ac:dyDescent="0.2">
      <c r="P14669" s="10"/>
      <c r="R14669" s="10"/>
      <c r="S14669" s="10"/>
      <c r="T14669" s="10"/>
    </row>
    <row r="14670" spans="16:20" x14ac:dyDescent="0.2">
      <c r="P14670" s="10"/>
      <c r="R14670" s="10"/>
      <c r="S14670" s="10"/>
      <c r="T14670" s="10"/>
    </row>
    <row r="14671" spans="16:20" x14ac:dyDescent="0.2">
      <c r="P14671" s="10"/>
      <c r="R14671" s="10"/>
      <c r="S14671" s="10"/>
      <c r="T14671" s="10"/>
    </row>
    <row r="14672" spans="16:20" x14ac:dyDescent="0.2">
      <c r="P14672" s="10"/>
      <c r="R14672" s="10"/>
      <c r="S14672" s="10"/>
      <c r="T14672" s="10"/>
    </row>
    <row r="14673" spans="16:20" x14ac:dyDescent="0.2">
      <c r="P14673" s="10"/>
      <c r="R14673" s="10"/>
      <c r="S14673" s="10"/>
      <c r="T14673" s="10"/>
    </row>
    <row r="14674" spans="16:20" x14ac:dyDescent="0.2">
      <c r="P14674" s="10"/>
      <c r="R14674" s="10"/>
      <c r="S14674" s="10"/>
      <c r="T14674" s="10"/>
    </row>
    <row r="14675" spans="16:20" x14ac:dyDescent="0.2">
      <c r="P14675" s="10"/>
      <c r="R14675" s="10"/>
      <c r="S14675" s="10"/>
      <c r="T14675" s="10"/>
    </row>
    <row r="14676" spans="16:20" x14ac:dyDescent="0.2">
      <c r="P14676" s="10"/>
      <c r="R14676" s="10"/>
      <c r="S14676" s="10"/>
      <c r="T14676" s="10"/>
    </row>
    <row r="14677" spans="16:20" x14ac:dyDescent="0.2">
      <c r="P14677" s="10"/>
      <c r="R14677" s="10"/>
      <c r="S14677" s="10"/>
      <c r="T14677" s="10"/>
    </row>
    <row r="14678" spans="16:20" x14ac:dyDescent="0.2">
      <c r="P14678" s="10"/>
      <c r="R14678" s="10"/>
      <c r="S14678" s="10"/>
      <c r="T14678" s="10"/>
    </row>
    <row r="14679" spans="16:20" x14ac:dyDescent="0.2">
      <c r="P14679" s="10"/>
      <c r="R14679" s="10"/>
      <c r="S14679" s="10"/>
      <c r="T14679" s="10"/>
    </row>
    <row r="14680" spans="16:20" x14ac:dyDescent="0.2">
      <c r="P14680" s="10"/>
      <c r="R14680" s="10"/>
      <c r="S14680" s="10"/>
      <c r="T14680" s="10"/>
    </row>
    <row r="14681" spans="16:20" x14ac:dyDescent="0.2">
      <c r="P14681" s="10"/>
      <c r="R14681" s="10"/>
      <c r="S14681" s="10"/>
      <c r="T14681" s="10"/>
    </row>
    <row r="14682" spans="16:20" x14ac:dyDescent="0.2">
      <c r="P14682" s="10"/>
      <c r="R14682" s="10"/>
      <c r="S14682" s="10"/>
      <c r="T14682" s="10"/>
    </row>
    <row r="14683" spans="16:20" x14ac:dyDescent="0.2">
      <c r="P14683" s="10"/>
      <c r="R14683" s="10"/>
      <c r="S14683" s="10"/>
      <c r="T14683" s="10"/>
    </row>
    <row r="14684" spans="16:20" x14ac:dyDescent="0.2">
      <c r="P14684" s="10"/>
      <c r="R14684" s="10"/>
      <c r="S14684" s="10"/>
      <c r="T14684" s="10"/>
    </row>
    <row r="14685" spans="16:20" x14ac:dyDescent="0.2">
      <c r="P14685" s="10"/>
      <c r="R14685" s="10"/>
      <c r="S14685" s="10"/>
      <c r="T14685" s="10"/>
    </row>
    <row r="14686" spans="16:20" x14ac:dyDescent="0.2">
      <c r="P14686" s="10"/>
      <c r="R14686" s="10"/>
      <c r="S14686" s="10"/>
      <c r="T14686" s="10"/>
    </row>
    <row r="14687" spans="16:20" x14ac:dyDescent="0.2">
      <c r="P14687" s="10"/>
      <c r="R14687" s="10"/>
      <c r="S14687" s="10"/>
      <c r="T14687" s="10"/>
    </row>
    <row r="14688" spans="16:20" x14ac:dyDescent="0.2">
      <c r="P14688" s="10"/>
      <c r="R14688" s="10"/>
      <c r="S14688" s="10"/>
      <c r="T14688" s="10"/>
    </row>
    <row r="14689" spans="16:20" x14ac:dyDescent="0.2">
      <c r="P14689" s="10"/>
      <c r="R14689" s="10"/>
      <c r="S14689" s="10"/>
      <c r="T14689" s="10"/>
    </row>
    <row r="14690" spans="16:20" x14ac:dyDescent="0.2">
      <c r="P14690" s="10"/>
      <c r="R14690" s="10"/>
      <c r="S14690" s="10"/>
      <c r="T14690" s="10"/>
    </row>
    <row r="14691" spans="16:20" x14ac:dyDescent="0.2">
      <c r="P14691" s="10"/>
      <c r="R14691" s="10"/>
      <c r="S14691" s="10"/>
      <c r="T14691" s="10"/>
    </row>
    <row r="14692" spans="16:20" x14ac:dyDescent="0.2">
      <c r="P14692" s="10"/>
      <c r="R14692" s="10"/>
      <c r="S14692" s="10"/>
      <c r="T14692" s="10"/>
    </row>
    <row r="14693" spans="16:20" x14ac:dyDescent="0.2">
      <c r="P14693" s="10"/>
      <c r="R14693" s="10"/>
      <c r="S14693" s="10"/>
      <c r="T14693" s="10"/>
    </row>
    <row r="14694" spans="16:20" x14ac:dyDescent="0.2">
      <c r="P14694" s="10"/>
      <c r="R14694" s="10"/>
      <c r="S14694" s="10"/>
      <c r="T14694" s="10"/>
    </row>
    <row r="14695" spans="16:20" x14ac:dyDescent="0.2">
      <c r="P14695" s="10"/>
      <c r="R14695" s="10"/>
      <c r="S14695" s="10"/>
      <c r="T14695" s="10"/>
    </row>
    <row r="14696" spans="16:20" x14ac:dyDescent="0.2">
      <c r="P14696" s="10"/>
      <c r="R14696" s="10"/>
      <c r="S14696" s="10"/>
      <c r="T14696" s="10"/>
    </row>
    <row r="14697" spans="16:20" x14ac:dyDescent="0.2">
      <c r="P14697" s="10"/>
      <c r="R14697" s="10"/>
      <c r="S14697" s="10"/>
      <c r="T14697" s="10"/>
    </row>
    <row r="14698" spans="16:20" x14ac:dyDescent="0.2">
      <c r="P14698" s="10"/>
      <c r="R14698" s="10"/>
      <c r="S14698" s="10"/>
      <c r="T14698" s="10"/>
    </row>
    <row r="14699" spans="16:20" x14ac:dyDescent="0.2">
      <c r="P14699" s="10"/>
      <c r="R14699" s="10"/>
      <c r="S14699" s="10"/>
      <c r="T14699" s="10"/>
    </row>
    <row r="14700" spans="16:20" x14ac:dyDescent="0.2">
      <c r="P14700" s="10"/>
      <c r="R14700" s="10"/>
      <c r="S14700" s="10"/>
      <c r="T14700" s="10"/>
    </row>
    <row r="14701" spans="16:20" x14ac:dyDescent="0.2">
      <c r="P14701" s="10"/>
      <c r="R14701" s="10"/>
      <c r="S14701" s="10"/>
      <c r="T14701" s="10"/>
    </row>
    <row r="14702" spans="16:20" x14ac:dyDescent="0.2">
      <c r="P14702" s="10"/>
      <c r="R14702" s="10"/>
      <c r="S14702" s="10"/>
      <c r="T14702" s="10"/>
    </row>
    <row r="14703" spans="16:20" x14ac:dyDescent="0.2">
      <c r="P14703" s="10"/>
      <c r="R14703" s="10"/>
      <c r="S14703" s="10"/>
      <c r="T14703" s="10"/>
    </row>
    <row r="14704" spans="16:20" x14ac:dyDescent="0.2">
      <c r="P14704" s="10"/>
      <c r="R14704" s="10"/>
      <c r="S14704" s="10"/>
      <c r="T14704" s="10"/>
    </row>
    <row r="14705" spans="16:20" x14ac:dyDescent="0.2">
      <c r="P14705" s="10"/>
      <c r="R14705" s="10"/>
      <c r="S14705" s="10"/>
      <c r="T14705" s="10"/>
    </row>
    <row r="14706" spans="16:20" x14ac:dyDescent="0.2">
      <c r="P14706" s="10"/>
      <c r="R14706" s="10"/>
      <c r="S14706" s="10"/>
      <c r="T14706" s="10"/>
    </row>
    <row r="14707" spans="16:20" x14ac:dyDescent="0.2">
      <c r="P14707" s="10"/>
      <c r="R14707" s="10"/>
      <c r="S14707" s="10"/>
      <c r="T14707" s="10"/>
    </row>
    <row r="14708" spans="16:20" x14ac:dyDescent="0.2">
      <c r="P14708" s="10"/>
      <c r="R14708" s="10"/>
      <c r="S14708" s="10"/>
      <c r="T14708" s="10"/>
    </row>
    <row r="14709" spans="16:20" x14ac:dyDescent="0.2">
      <c r="P14709" s="10"/>
      <c r="R14709" s="10"/>
      <c r="S14709" s="10"/>
      <c r="T14709" s="10"/>
    </row>
    <row r="14710" spans="16:20" x14ac:dyDescent="0.2">
      <c r="P14710" s="10"/>
      <c r="R14710" s="10"/>
      <c r="S14710" s="10"/>
      <c r="T14710" s="10"/>
    </row>
    <row r="14711" spans="16:20" x14ac:dyDescent="0.2">
      <c r="P14711" s="10"/>
      <c r="R14711" s="10"/>
      <c r="S14711" s="10"/>
      <c r="T14711" s="10"/>
    </row>
    <row r="14712" spans="16:20" x14ac:dyDescent="0.2">
      <c r="P14712" s="10"/>
      <c r="R14712" s="10"/>
      <c r="S14712" s="10"/>
      <c r="T14712" s="10"/>
    </row>
    <row r="14713" spans="16:20" x14ac:dyDescent="0.2">
      <c r="P14713" s="10"/>
      <c r="R14713" s="10"/>
      <c r="S14713" s="10"/>
      <c r="T14713" s="10"/>
    </row>
    <row r="14714" spans="16:20" x14ac:dyDescent="0.2">
      <c r="P14714" s="10"/>
      <c r="R14714" s="10"/>
      <c r="S14714" s="10"/>
      <c r="T14714" s="10"/>
    </row>
    <row r="14715" spans="16:20" x14ac:dyDescent="0.2">
      <c r="P14715" s="10"/>
      <c r="R14715" s="10"/>
      <c r="S14715" s="10"/>
      <c r="T14715" s="10"/>
    </row>
    <row r="14716" spans="16:20" x14ac:dyDescent="0.2">
      <c r="P14716" s="10"/>
      <c r="R14716" s="10"/>
      <c r="S14716" s="10"/>
      <c r="T14716" s="10"/>
    </row>
    <row r="14717" spans="16:20" x14ac:dyDescent="0.2">
      <c r="P14717" s="10"/>
      <c r="R14717" s="10"/>
      <c r="S14717" s="10"/>
      <c r="T14717" s="10"/>
    </row>
    <row r="14718" spans="16:20" x14ac:dyDescent="0.2">
      <c r="P14718" s="10"/>
      <c r="R14718" s="10"/>
      <c r="S14718" s="10"/>
      <c r="T14718" s="10"/>
    </row>
    <row r="14719" spans="16:20" x14ac:dyDescent="0.2">
      <c r="P14719" s="10"/>
      <c r="R14719" s="10"/>
      <c r="S14719" s="10"/>
      <c r="T14719" s="10"/>
    </row>
    <row r="14720" spans="16:20" x14ac:dyDescent="0.2">
      <c r="P14720" s="10"/>
      <c r="R14720" s="10"/>
      <c r="S14720" s="10"/>
      <c r="T14720" s="10"/>
    </row>
    <row r="14721" spans="16:20" x14ac:dyDescent="0.2">
      <c r="P14721" s="10"/>
      <c r="R14721" s="10"/>
      <c r="S14721" s="10"/>
      <c r="T14721" s="10"/>
    </row>
    <row r="14722" spans="16:20" x14ac:dyDescent="0.2">
      <c r="P14722" s="10"/>
      <c r="R14722" s="10"/>
      <c r="S14722" s="10"/>
      <c r="T14722" s="10"/>
    </row>
    <row r="14723" spans="16:20" x14ac:dyDescent="0.2">
      <c r="P14723" s="10"/>
      <c r="R14723" s="10"/>
      <c r="S14723" s="10"/>
      <c r="T14723" s="10"/>
    </row>
    <row r="14724" spans="16:20" x14ac:dyDescent="0.2">
      <c r="P14724" s="10"/>
      <c r="R14724" s="10"/>
      <c r="S14724" s="10"/>
      <c r="T14724" s="10"/>
    </row>
    <row r="14725" spans="16:20" x14ac:dyDescent="0.2">
      <c r="P14725" s="10"/>
      <c r="R14725" s="10"/>
      <c r="S14725" s="10"/>
      <c r="T14725" s="10"/>
    </row>
    <row r="14726" spans="16:20" x14ac:dyDescent="0.2">
      <c r="P14726" s="10"/>
      <c r="R14726" s="10"/>
      <c r="S14726" s="10"/>
      <c r="T14726" s="10"/>
    </row>
    <row r="14727" spans="16:20" x14ac:dyDescent="0.2">
      <c r="P14727" s="10"/>
      <c r="R14727" s="10"/>
      <c r="S14727" s="10"/>
      <c r="T14727" s="10"/>
    </row>
    <row r="14728" spans="16:20" x14ac:dyDescent="0.2">
      <c r="P14728" s="10"/>
      <c r="R14728" s="10"/>
      <c r="S14728" s="10"/>
      <c r="T14728" s="10"/>
    </row>
    <row r="14729" spans="16:20" x14ac:dyDescent="0.2">
      <c r="P14729" s="10"/>
      <c r="R14729" s="10"/>
      <c r="S14729" s="10"/>
      <c r="T14729" s="10"/>
    </row>
    <row r="14730" spans="16:20" x14ac:dyDescent="0.2">
      <c r="P14730" s="10"/>
      <c r="R14730" s="10"/>
      <c r="S14730" s="10"/>
      <c r="T14730" s="10"/>
    </row>
    <row r="14731" spans="16:20" x14ac:dyDescent="0.2">
      <c r="P14731" s="10"/>
      <c r="R14731" s="10"/>
      <c r="S14731" s="10"/>
      <c r="T14731" s="10"/>
    </row>
    <row r="14732" spans="16:20" x14ac:dyDescent="0.2">
      <c r="P14732" s="10"/>
      <c r="R14732" s="10"/>
      <c r="S14732" s="10"/>
      <c r="T14732" s="10"/>
    </row>
    <row r="14733" spans="16:20" x14ac:dyDescent="0.2">
      <c r="P14733" s="10"/>
      <c r="R14733" s="10"/>
      <c r="S14733" s="10"/>
      <c r="T14733" s="10"/>
    </row>
    <row r="14734" spans="16:20" x14ac:dyDescent="0.2">
      <c r="P14734" s="10"/>
      <c r="R14734" s="10"/>
      <c r="S14734" s="10"/>
      <c r="T14734" s="10"/>
    </row>
    <row r="14735" spans="16:20" x14ac:dyDescent="0.2">
      <c r="P14735" s="10"/>
      <c r="R14735" s="10"/>
      <c r="S14735" s="10"/>
      <c r="T14735" s="10"/>
    </row>
    <row r="14736" spans="16:20" x14ac:dyDescent="0.2">
      <c r="P14736" s="10"/>
      <c r="R14736" s="10"/>
      <c r="S14736" s="10"/>
      <c r="T14736" s="10"/>
    </row>
    <row r="14737" spans="16:20" x14ac:dyDescent="0.2">
      <c r="P14737" s="10"/>
      <c r="R14737" s="10"/>
      <c r="S14737" s="10"/>
      <c r="T14737" s="10"/>
    </row>
    <row r="14738" spans="16:20" x14ac:dyDescent="0.2">
      <c r="P14738" s="10"/>
      <c r="R14738" s="10"/>
      <c r="S14738" s="10"/>
      <c r="T14738" s="10"/>
    </row>
    <row r="14739" spans="16:20" x14ac:dyDescent="0.2">
      <c r="P14739" s="10"/>
      <c r="R14739" s="10"/>
      <c r="S14739" s="10"/>
      <c r="T14739" s="10"/>
    </row>
    <row r="14740" spans="16:20" x14ac:dyDescent="0.2">
      <c r="P14740" s="10"/>
      <c r="R14740" s="10"/>
      <c r="S14740" s="10"/>
      <c r="T14740" s="10"/>
    </row>
    <row r="14741" spans="16:20" x14ac:dyDescent="0.2">
      <c r="P14741" s="10"/>
      <c r="R14741" s="10"/>
      <c r="S14741" s="10"/>
      <c r="T14741" s="10"/>
    </row>
    <row r="14742" spans="16:20" x14ac:dyDescent="0.2">
      <c r="P14742" s="10"/>
      <c r="R14742" s="10"/>
      <c r="S14742" s="10"/>
      <c r="T14742" s="10"/>
    </row>
    <row r="14743" spans="16:20" x14ac:dyDescent="0.2">
      <c r="P14743" s="10"/>
      <c r="R14743" s="10"/>
      <c r="S14743" s="10"/>
      <c r="T14743" s="10"/>
    </row>
    <row r="14744" spans="16:20" x14ac:dyDescent="0.2">
      <c r="P14744" s="10"/>
      <c r="R14744" s="10"/>
      <c r="S14744" s="10"/>
      <c r="T14744" s="10"/>
    </row>
    <row r="14745" spans="16:20" x14ac:dyDescent="0.2">
      <c r="P14745" s="10"/>
      <c r="R14745" s="10"/>
      <c r="S14745" s="10"/>
      <c r="T14745" s="10"/>
    </row>
    <row r="14746" spans="16:20" x14ac:dyDescent="0.2">
      <c r="P14746" s="10"/>
      <c r="R14746" s="10"/>
      <c r="S14746" s="10"/>
      <c r="T14746" s="10"/>
    </row>
    <row r="14747" spans="16:20" x14ac:dyDescent="0.2">
      <c r="P14747" s="10"/>
      <c r="R14747" s="10"/>
      <c r="S14747" s="10"/>
      <c r="T14747" s="10"/>
    </row>
    <row r="14748" spans="16:20" x14ac:dyDescent="0.2">
      <c r="P14748" s="10"/>
      <c r="R14748" s="10"/>
      <c r="S14748" s="10"/>
      <c r="T14748" s="10"/>
    </row>
    <row r="14749" spans="16:20" x14ac:dyDescent="0.2">
      <c r="P14749" s="10"/>
      <c r="R14749" s="10"/>
      <c r="S14749" s="10"/>
      <c r="T14749" s="10"/>
    </row>
    <row r="14750" spans="16:20" x14ac:dyDescent="0.2">
      <c r="P14750" s="10"/>
      <c r="R14750" s="10"/>
      <c r="S14750" s="10"/>
      <c r="T14750" s="10"/>
    </row>
    <row r="14751" spans="16:20" x14ac:dyDescent="0.2">
      <c r="P14751" s="10"/>
      <c r="R14751" s="10"/>
      <c r="S14751" s="10"/>
      <c r="T14751" s="10"/>
    </row>
    <row r="14752" spans="16:20" x14ac:dyDescent="0.2">
      <c r="P14752" s="10"/>
      <c r="R14752" s="10"/>
      <c r="S14752" s="10"/>
      <c r="T14752" s="10"/>
    </row>
    <row r="14753" spans="16:20" x14ac:dyDescent="0.2">
      <c r="P14753" s="10"/>
      <c r="R14753" s="10"/>
      <c r="S14753" s="10"/>
      <c r="T14753" s="10"/>
    </row>
    <row r="14754" spans="16:20" x14ac:dyDescent="0.2">
      <c r="P14754" s="10"/>
      <c r="R14754" s="10"/>
      <c r="S14754" s="10"/>
      <c r="T14754" s="10"/>
    </row>
    <row r="14755" spans="16:20" x14ac:dyDescent="0.2">
      <c r="P14755" s="10"/>
      <c r="R14755" s="10"/>
      <c r="S14755" s="10"/>
      <c r="T14755" s="10"/>
    </row>
    <row r="14756" spans="16:20" x14ac:dyDescent="0.2">
      <c r="P14756" s="10"/>
      <c r="R14756" s="10"/>
      <c r="S14756" s="10"/>
      <c r="T14756" s="10"/>
    </row>
    <row r="14757" spans="16:20" x14ac:dyDescent="0.2">
      <c r="P14757" s="10"/>
      <c r="R14757" s="10"/>
      <c r="S14757" s="10"/>
      <c r="T14757" s="10"/>
    </row>
    <row r="14758" spans="16:20" x14ac:dyDescent="0.2">
      <c r="P14758" s="10"/>
      <c r="R14758" s="10"/>
      <c r="S14758" s="10"/>
      <c r="T14758" s="10"/>
    </row>
    <row r="14759" spans="16:20" x14ac:dyDescent="0.2">
      <c r="P14759" s="10"/>
      <c r="R14759" s="10"/>
      <c r="S14759" s="10"/>
      <c r="T14759" s="10"/>
    </row>
    <row r="14760" spans="16:20" x14ac:dyDescent="0.2">
      <c r="P14760" s="10"/>
      <c r="R14760" s="10"/>
      <c r="S14760" s="10"/>
      <c r="T14760" s="10"/>
    </row>
    <row r="14761" spans="16:20" x14ac:dyDescent="0.2">
      <c r="P14761" s="10"/>
      <c r="R14761" s="10"/>
      <c r="S14761" s="10"/>
      <c r="T14761" s="10"/>
    </row>
    <row r="14762" spans="16:20" x14ac:dyDescent="0.2">
      <c r="P14762" s="10"/>
      <c r="R14762" s="10"/>
      <c r="S14762" s="10"/>
      <c r="T14762" s="10"/>
    </row>
    <row r="14763" spans="16:20" x14ac:dyDescent="0.2">
      <c r="P14763" s="10"/>
      <c r="R14763" s="10"/>
      <c r="S14763" s="10"/>
      <c r="T14763" s="10"/>
    </row>
    <row r="14764" spans="16:20" x14ac:dyDescent="0.2">
      <c r="P14764" s="10"/>
      <c r="R14764" s="10"/>
      <c r="S14764" s="10"/>
      <c r="T14764" s="10"/>
    </row>
    <row r="14765" spans="16:20" x14ac:dyDescent="0.2">
      <c r="P14765" s="10"/>
      <c r="R14765" s="10"/>
      <c r="S14765" s="10"/>
      <c r="T14765" s="10"/>
    </row>
    <row r="14766" spans="16:20" x14ac:dyDescent="0.2">
      <c r="P14766" s="10"/>
      <c r="R14766" s="10"/>
      <c r="S14766" s="10"/>
      <c r="T14766" s="10"/>
    </row>
    <row r="14767" spans="16:20" x14ac:dyDescent="0.2">
      <c r="P14767" s="10"/>
      <c r="R14767" s="10"/>
      <c r="S14767" s="10"/>
      <c r="T14767" s="10"/>
    </row>
    <row r="14768" spans="16:20" x14ac:dyDescent="0.2">
      <c r="P14768" s="10"/>
      <c r="R14768" s="10"/>
      <c r="S14768" s="10"/>
      <c r="T14768" s="10"/>
    </row>
    <row r="14769" spans="16:20" x14ac:dyDescent="0.2">
      <c r="P14769" s="10"/>
      <c r="R14769" s="10"/>
      <c r="S14769" s="10"/>
      <c r="T14769" s="10"/>
    </row>
    <row r="14770" spans="16:20" x14ac:dyDescent="0.2">
      <c r="P14770" s="10"/>
      <c r="R14770" s="10"/>
      <c r="S14770" s="10"/>
      <c r="T14770" s="10"/>
    </row>
    <row r="14771" spans="16:20" x14ac:dyDescent="0.2">
      <c r="P14771" s="10"/>
      <c r="R14771" s="10"/>
      <c r="S14771" s="10"/>
      <c r="T14771" s="10"/>
    </row>
    <row r="14772" spans="16:20" x14ac:dyDescent="0.2">
      <c r="P14772" s="10"/>
      <c r="R14772" s="10"/>
      <c r="S14772" s="10"/>
      <c r="T14772" s="10"/>
    </row>
    <row r="14773" spans="16:20" x14ac:dyDescent="0.2">
      <c r="P14773" s="10"/>
      <c r="R14773" s="10"/>
      <c r="S14773" s="10"/>
      <c r="T14773" s="10"/>
    </row>
    <row r="14774" spans="16:20" x14ac:dyDescent="0.2">
      <c r="P14774" s="10"/>
      <c r="R14774" s="10"/>
      <c r="S14774" s="10"/>
      <c r="T14774" s="10"/>
    </row>
    <row r="14775" spans="16:20" x14ac:dyDescent="0.2">
      <c r="P14775" s="10"/>
      <c r="R14775" s="10"/>
      <c r="S14775" s="10"/>
      <c r="T14775" s="10"/>
    </row>
    <row r="14776" spans="16:20" x14ac:dyDescent="0.2">
      <c r="P14776" s="10"/>
      <c r="R14776" s="10"/>
      <c r="S14776" s="10"/>
      <c r="T14776" s="10"/>
    </row>
    <row r="14777" spans="16:20" x14ac:dyDescent="0.2">
      <c r="P14777" s="10"/>
      <c r="R14777" s="10"/>
      <c r="S14777" s="10"/>
      <c r="T14777" s="10"/>
    </row>
    <row r="14778" spans="16:20" x14ac:dyDescent="0.2">
      <c r="P14778" s="10"/>
      <c r="R14778" s="10"/>
      <c r="S14778" s="10"/>
      <c r="T14778" s="10"/>
    </row>
    <row r="14779" spans="16:20" x14ac:dyDescent="0.2">
      <c r="P14779" s="10"/>
      <c r="R14779" s="10"/>
      <c r="S14779" s="10"/>
      <c r="T14779" s="10"/>
    </row>
    <row r="14780" spans="16:20" x14ac:dyDescent="0.2">
      <c r="P14780" s="10"/>
      <c r="R14780" s="10"/>
      <c r="S14780" s="10"/>
      <c r="T14780" s="10"/>
    </row>
    <row r="14781" spans="16:20" x14ac:dyDescent="0.2">
      <c r="P14781" s="10"/>
      <c r="R14781" s="10"/>
      <c r="S14781" s="10"/>
      <c r="T14781" s="10"/>
    </row>
    <row r="14782" spans="16:20" x14ac:dyDescent="0.2">
      <c r="P14782" s="10"/>
      <c r="R14782" s="10"/>
      <c r="S14782" s="10"/>
      <c r="T14782" s="10"/>
    </row>
    <row r="14783" spans="16:20" x14ac:dyDescent="0.2">
      <c r="P14783" s="10"/>
      <c r="R14783" s="10"/>
      <c r="S14783" s="10"/>
      <c r="T14783" s="10"/>
    </row>
    <row r="14784" spans="16:20" x14ac:dyDescent="0.2">
      <c r="P14784" s="10"/>
      <c r="R14784" s="10"/>
      <c r="S14784" s="10"/>
      <c r="T14784" s="10"/>
    </row>
    <row r="14785" spans="16:20" x14ac:dyDescent="0.2">
      <c r="P14785" s="10"/>
      <c r="R14785" s="10"/>
      <c r="S14785" s="10"/>
      <c r="T14785" s="10"/>
    </row>
    <row r="14786" spans="16:20" x14ac:dyDescent="0.2">
      <c r="P14786" s="10"/>
      <c r="R14786" s="10"/>
      <c r="S14786" s="10"/>
      <c r="T14786" s="10"/>
    </row>
    <row r="14787" spans="16:20" x14ac:dyDescent="0.2">
      <c r="P14787" s="10"/>
      <c r="R14787" s="10"/>
      <c r="S14787" s="10"/>
      <c r="T14787" s="10"/>
    </row>
    <row r="14788" spans="16:20" x14ac:dyDescent="0.2">
      <c r="P14788" s="10"/>
      <c r="R14788" s="10"/>
      <c r="S14788" s="10"/>
      <c r="T14788" s="10"/>
    </row>
    <row r="14789" spans="16:20" x14ac:dyDescent="0.2">
      <c r="P14789" s="10"/>
      <c r="R14789" s="10"/>
      <c r="S14789" s="10"/>
      <c r="T14789" s="10"/>
    </row>
    <row r="14790" spans="16:20" x14ac:dyDescent="0.2">
      <c r="P14790" s="10"/>
      <c r="R14790" s="10"/>
      <c r="S14790" s="10"/>
      <c r="T14790" s="10"/>
    </row>
    <row r="14791" spans="16:20" x14ac:dyDescent="0.2">
      <c r="P14791" s="10"/>
      <c r="R14791" s="10"/>
      <c r="S14791" s="10"/>
      <c r="T14791" s="10"/>
    </row>
    <row r="14792" spans="16:20" x14ac:dyDescent="0.2">
      <c r="P14792" s="10"/>
      <c r="R14792" s="10"/>
      <c r="S14792" s="10"/>
      <c r="T14792" s="10"/>
    </row>
    <row r="14793" spans="16:20" x14ac:dyDescent="0.2">
      <c r="P14793" s="10"/>
      <c r="R14793" s="10"/>
      <c r="S14793" s="10"/>
      <c r="T14793" s="10"/>
    </row>
    <row r="14794" spans="16:20" x14ac:dyDescent="0.2">
      <c r="P14794" s="10"/>
      <c r="R14794" s="10"/>
      <c r="S14794" s="10"/>
      <c r="T14794" s="10"/>
    </row>
    <row r="14795" spans="16:20" x14ac:dyDescent="0.2">
      <c r="P14795" s="10"/>
      <c r="R14795" s="10"/>
      <c r="S14795" s="10"/>
      <c r="T14795" s="10"/>
    </row>
    <row r="14796" spans="16:20" x14ac:dyDescent="0.2">
      <c r="P14796" s="10"/>
      <c r="R14796" s="10"/>
      <c r="S14796" s="10"/>
      <c r="T14796" s="10"/>
    </row>
    <row r="14797" spans="16:20" x14ac:dyDescent="0.2">
      <c r="P14797" s="10"/>
      <c r="R14797" s="10"/>
      <c r="S14797" s="10"/>
      <c r="T14797" s="10"/>
    </row>
    <row r="14798" spans="16:20" x14ac:dyDescent="0.2">
      <c r="P14798" s="10"/>
      <c r="R14798" s="10"/>
      <c r="S14798" s="10"/>
      <c r="T14798" s="10"/>
    </row>
    <row r="14799" spans="16:20" x14ac:dyDescent="0.2">
      <c r="P14799" s="10"/>
      <c r="R14799" s="10"/>
      <c r="S14799" s="10"/>
      <c r="T14799" s="10"/>
    </row>
    <row r="14800" spans="16:20" x14ac:dyDescent="0.2">
      <c r="P14800" s="10"/>
      <c r="R14800" s="10"/>
      <c r="S14800" s="10"/>
      <c r="T14800" s="10"/>
    </row>
    <row r="14801" spans="16:20" x14ac:dyDescent="0.2">
      <c r="P14801" s="10"/>
      <c r="R14801" s="10"/>
      <c r="S14801" s="10"/>
      <c r="T14801" s="10"/>
    </row>
    <row r="14802" spans="16:20" x14ac:dyDescent="0.2">
      <c r="P14802" s="10"/>
      <c r="R14802" s="10"/>
      <c r="S14802" s="10"/>
      <c r="T14802" s="10"/>
    </row>
    <row r="14803" spans="16:20" x14ac:dyDescent="0.2">
      <c r="P14803" s="10"/>
      <c r="R14803" s="10"/>
      <c r="S14803" s="10"/>
      <c r="T14803" s="10"/>
    </row>
    <row r="14804" spans="16:20" x14ac:dyDescent="0.2">
      <c r="P14804" s="10"/>
      <c r="R14804" s="10"/>
      <c r="S14804" s="10"/>
      <c r="T14804" s="10"/>
    </row>
    <row r="14805" spans="16:20" x14ac:dyDescent="0.2">
      <c r="P14805" s="10"/>
      <c r="R14805" s="10"/>
      <c r="S14805" s="10"/>
      <c r="T14805" s="10"/>
    </row>
    <row r="14806" spans="16:20" x14ac:dyDescent="0.2">
      <c r="P14806" s="10"/>
      <c r="R14806" s="10"/>
      <c r="S14806" s="10"/>
      <c r="T14806" s="10"/>
    </row>
    <row r="14807" spans="16:20" x14ac:dyDescent="0.2">
      <c r="P14807" s="10"/>
      <c r="R14807" s="10"/>
      <c r="S14807" s="10"/>
      <c r="T14807" s="10"/>
    </row>
    <row r="14808" spans="16:20" x14ac:dyDescent="0.2">
      <c r="P14808" s="10"/>
      <c r="R14808" s="10"/>
      <c r="S14808" s="10"/>
      <c r="T14808" s="10"/>
    </row>
    <row r="14809" spans="16:20" x14ac:dyDescent="0.2">
      <c r="P14809" s="10"/>
      <c r="R14809" s="10"/>
      <c r="S14809" s="10"/>
      <c r="T14809" s="10"/>
    </row>
    <row r="14810" spans="16:20" x14ac:dyDescent="0.2">
      <c r="P14810" s="10"/>
      <c r="R14810" s="10"/>
      <c r="S14810" s="10"/>
      <c r="T14810" s="10"/>
    </row>
    <row r="14811" spans="16:20" x14ac:dyDescent="0.2">
      <c r="P14811" s="10"/>
      <c r="R14811" s="10"/>
      <c r="S14811" s="10"/>
      <c r="T14811" s="10"/>
    </row>
    <row r="14812" spans="16:20" x14ac:dyDescent="0.2">
      <c r="P14812" s="10"/>
      <c r="R14812" s="10"/>
      <c r="S14812" s="10"/>
      <c r="T14812" s="10"/>
    </row>
    <row r="14813" spans="16:20" x14ac:dyDescent="0.2">
      <c r="P14813" s="10"/>
      <c r="R14813" s="10"/>
      <c r="S14813" s="10"/>
      <c r="T14813" s="10"/>
    </row>
    <row r="14814" spans="16:20" x14ac:dyDescent="0.2">
      <c r="P14814" s="10"/>
      <c r="R14814" s="10"/>
      <c r="S14814" s="10"/>
      <c r="T14814" s="10"/>
    </row>
    <row r="14815" spans="16:20" x14ac:dyDescent="0.2">
      <c r="P14815" s="10"/>
      <c r="R14815" s="10"/>
      <c r="S14815" s="10"/>
      <c r="T14815" s="10"/>
    </row>
    <row r="14816" spans="16:20" x14ac:dyDescent="0.2">
      <c r="P14816" s="10"/>
      <c r="R14816" s="10"/>
      <c r="S14816" s="10"/>
      <c r="T14816" s="10"/>
    </row>
    <row r="14817" spans="16:20" x14ac:dyDescent="0.2">
      <c r="P14817" s="10"/>
      <c r="R14817" s="10"/>
      <c r="S14817" s="10"/>
      <c r="T14817" s="10"/>
    </row>
    <row r="14818" spans="16:20" x14ac:dyDescent="0.2">
      <c r="P14818" s="10"/>
      <c r="R14818" s="10"/>
      <c r="S14818" s="10"/>
      <c r="T14818" s="10"/>
    </row>
    <row r="14819" spans="16:20" x14ac:dyDescent="0.2">
      <c r="P14819" s="10"/>
      <c r="R14819" s="10"/>
      <c r="S14819" s="10"/>
      <c r="T14819" s="10"/>
    </row>
    <row r="14820" spans="16:20" x14ac:dyDescent="0.2">
      <c r="P14820" s="10"/>
      <c r="R14820" s="10"/>
      <c r="S14820" s="10"/>
      <c r="T14820" s="10"/>
    </row>
    <row r="14821" spans="16:20" x14ac:dyDescent="0.2">
      <c r="P14821" s="10"/>
      <c r="R14821" s="10"/>
      <c r="S14821" s="10"/>
      <c r="T14821" s="10"/>
    </row>
    <row r="14822" spans="16:20" x14ac:dyDescent="0.2">
      <c r="P14822" s="10"/>
      <c r="R14822" s="10"/>
      <c r="S14822" s="10"/>
      <c r="T14822" s="10"/>
    </row>
    <row r="14823" spans="16:20" x14ac:dyDescent="0.2">
      <c r="P14823" s="10"/>
      <c r="R14823" s="10"/>
      <c r="S14823" s="10"/>
      <c r="T14823" s="10"/>
    </row>
    <row r="14824" spans="16:20" x14ac:dyDescent="0.2">
      <c r="P14824" s="10"/>
      <c r="R14824" s="10"/>
      <c r="S14824" s="10"/>
      <c r="T14824" s="10"/>
    </row>
    <row r="14825" spans="16:20" x14ac:dyDescent="0.2">
      <c r="P14825" s="10"/>
      <c r="R14825" s="10"/>
      <c r="S14825" s="10"/>
      <c r="T14825" s="10"/>
    </row>
    <row r="14826" spans="16:20" x14ac:dyDescent="0.2">
      <c r="P14826" s="10"/>
      <c r="R14826" s="10"/>
      <c r="S14826" s="10"/>
      <c r="T14826" s="10"/>
    </row>
    <row r="14827" spans="16:20" x14ac:dyDescent="0.2">
      <c r="P14827" s="10"/>
      <c r="R14827" s="10"/>
      <c r="S14827" s="10"/>
      <c r="T14827" s="10"/>
    </row>
    <row r="14828" spans="16:20" x14ac:dyDescent="0.2">
      <c r="P14828" s="10"/>
      <c r="R14828" s="10"/>
      <c r="S14828" s="10"/>
      <c r="T14828" s="10"/>
    </row>
    <row r="14829" spans="16:20" x14ac:dyDescent="0.2">
      <c r="P14829" s="10"/>
      <c r="R14829" s="10"/>
      <c r="S14829" s="10"/>
      <c r="T14829" s="10"/>
    </row>
    <row r="14830" spans="16:20" x14ac:dyDescent="0.2">
      <c r="P14830" s="10"/>
      <c r="R14830" s="10"/>
      <c r="S14830" s="10"/>
      <c r="T14830" s="10"/>
    </row>
    <row r="14831" spans="16:20" x14ac:dyDescent="0.2">
      <c r="P14831" s="10"/>
      <c r="R14831" s="10"/>
      <c r="S14831" s="10"/>
      <c r="T14831" s="10"/>
    </row>
    <row r="14832" spans="16:20" x14ac:dyDescent="0.2">
      <c r="P14832" s="10"/>
      <c r="R14832" s="10"/>
      <c r="S14832" s="10"/>
      <c r="T14832" s="10"/>
    </row>
    <row r="14833" spans="16:20" x14ac:dyDescent="0.2">
      <c r="P14833" s="10"/>
      <c r="R14833" s="10"/>
      <c r="S14833" s="10"/>
      <c r="T14833" s="10"/>
    </row>
    <row r="14834" spans="16:20" x14ac:dyDescent="0.2">
      <c r="P14834" s="10"/>
      <c r="R14834" s="10"/>
      <c r="S14834" s="10"/>
      <c r="T14834" s="10"/>
    </row>
    <row r="14835" spans="16:20" x14ac:dyDescent="0.2">
      <c r="P14835" s="10"/>
      <c r="R14835" s="10"/>
      <c r="S14835" s="10"/>
      <c r="T14835" s="10"/>
    </row>
    <row r="14836" spans="16:20" x14ac:dyDescent="0.2">
      <c r="P14836" s="10"/>
      <c r="R14836" s="10"/>
      <c r="S14836" s="10"/>
      <c r="T14836" s="10"/>
    </row>
    <row r="14837" spans="16:20" x14ac:dyDescent="0.2">
      <c r="P14837" s="10"/>
      <c r="R14837" s="10"/>
      <c r="S14837" s="10"/>
      <c r="T14837" s="10"/>
    </row>
    <row r="14838" spans="16:20" x14ac:dyDescent="0.2">
      <c r="P14838" s="10"/>
      <c r="R14838" s="10"/>
      <c r="S14838" s="10"/>
      <c r="T14838" s="10"/>
    </row>
    <row r="14839" spans="16:20" x14ac:dyDescent="0.2">
      <c r="P14839" s="10"/>
      <c r="R14839" s="10"/>
      <c r="S14839" s="10"/>
      <c r="T14839" s="10"/>
    </row>
    <row r="14840" spans="16:20" x14ac:dyDescent="0.2">
      <c r="P14840" s="10"/>
      <c r="R14840" s="10"/>
      <c r="S14840" s="10"/>
      <c r="T14840" s="10"/>
    </row>
    <row r="14841" spans="16:20" x14ac:dyDescent="0.2">
      <c r="P14841" s="10"/>
      <c r="R14841" s="10"/>
      <c r="S14841" s="10"/>
      <c r="T14841" s="10"/>
    </row>
    <row r="14842" spans="16:20" x14ac:dyDescent="0.2">
      <c r="P14842" s="10"/>
      <c r="R14842" s="10"/>
      <c r="S14842" s="10"/>
      <c r="T14842" s="10"/>
    </row>
    <row r="14843" spans="16:20" x14ac:dyDescent="0.2">
      <c r="P14843" s="10"/>
      <c r="R14843" s="10"/>
      <c r="S14843" s="10"/>
      <c r="T14843" s="10"/>
    </row>
    <row r="14844" spans="16:20" x14ac:dyDescent="0.2">
      <c r="P14844" s="10"/>
      <c r="R14844" s="10"/>
      <c r="S14844" s="10"/>
      <c r="T14844" s="10"/>
    </row>
    <row r="14845" spans="16:20" x14ac:dyDescent="0.2">
      <c r="P14845" s="10"/>
      <c r="R14845" s="10"/>
      <c r="S14845" s="10"/>
      <c r="T14845" s="10"/>
    </row>
    <row r="14846" spans="16:20" x14ac:dyDescent="0.2">
      <c r="P14846" s="10"/>
      <c r="R14846" s="10"/>
      <c r="S14846" s="10"/>
      <c r="T14846" s="10"/>
    </row>
    <row r="14847" spans="16:20" x14ac:dyDescent="0.2">
      <c r="P14847" s="10"/>
      <c r="R14847" s="10"/>
      <c r="S14847" s="10"/>
      <c r="T14847" s="10"/>
    </row>
    <row r="14848" spans="16:20" x14ac:dyDescent="0.2">
      <c r="P14848" s="10"/>
      <c r="R14848" s="10"/>
      <c r="S14848" s="10"/>
      <c r="T14848" s="10"/>
    </row>
    <row r="14849" spans="16:20" x14ac:dyDescent="0.2">
      <c r="P14849" s="10"/>
      <c r="R14849" s="10"/>
      <c r="S14849" s="10"/>
      <c r="T14849" s="10"/>
    </row>
    <row r="14850" spans="16:20" x14ac:dyDescent="0.2">
      <c r="P14850" s="10"/>
      <c r="R14850" s="10"/>
      <c r="S14850" s="10"/>
      <c r="T14850" s="10"/>
    </row>
    <row r="14851" spans="16:20" x14ac:dyDescent="0.2">
      <c r="P14851" s="10"/>
      <c r="R14851" s="10"/>
      <c r="S14851" s="10"/>
      <c r="T14851" s="10"/>
    </row>
    <row r="14852" spans="16:20" x14ac:dyDescent="0.2">
      <c r="P14852" s="10"/>
      <c r="R14852" s="10"/>
      <c r="S14852" s="10"/>
      <c r="T14852" s="10"/>
    </row>
    <row r="14853" spans="16:20" x14ac:dyDescent="0.2">
      <c r="P14853" s="10"/>
      <c r="R14853" s="10"/>
      <c r="S14853" s="10"/>
      <c r="T14853" s="10"/>
    </row>
    <row r="14854" spans="16:20" x14ac:dyDescent="0.2">
      <c r="P14854" s="10"/>
      <c r="R14854" s="10"/>
      <c r="S14854" s="10"/>
      <c r="T14854" s="10"/>
    </row>
    <row r="14855" spans="16:20" x14ac:dyDescent="0.2">
      <c r="P14855" s="10"/>
      <c r="R14855" s="10"/>
      <c r="S14855" s="10"/>
      <c r="T14855" s="10"/>
    </row>
    <row r="14856" spans="16:20" x14ac:dyDescent="0.2">
      <c r="P14856" s="10"/>
      <c r="R14856" s="10"/>
      <c r="S14856" s="10"/>
      <c r="T14856" s="10"/>
    </row>
    <row r="14857" spans="16:20" x14ac:dyDescent="0.2">
      <c r="P14857" s="10"/>
      <c r="R14857" s="10"/>
      <c r="S14857" s="10"/>
      <c r="T14857" s="10"/>
    </row>
    <row r="14858" spans="16:20" x14ac:dyDescent="0.2">
      <c r="P14858" s="10"/>
      <c r="R14858" s="10"/>
      <c r="S14858" s="10"/>
      <c r="T14858" s="10"/>
    </row>
    <row r="14859" spans="16:20" x14ac:dyDescent="0.2">
      <c r="P14859" s="10"/>
      <c r="R14859" s="10"/>
      <c r="S14859" s="10"/>
      <c r="T14859" s="10"/>
    </row>
    <row r="14860" spans="16:20" x14ac:dyDescent="0.2">
      <c r="P14860" s="10"/>
      <c r="R14860" s="10"/>
      <c r="S14860" s="10"/>
      <c r="T14860" s="10"/>
    </row>
    <row r="14861" spans="16:20" x14ac:dyDescent="0.2">
      <c r="P14861" s="10"/>
      <c r="R14861" s="10"/>
      <c r="S14861" s="10"/>
      <c r="T14861" s="10"/>
    </row>
    <row r="14862" spans="16:20" x14ac:dyDescent="0.2">
      <c r="P14862" s="10"/>
      <c r="R14862" s="10"/>
      <c r="S14862" s="10"/>
      <c r="T14862" s="10"/>
    </row>
    <row r="14863" spans="16:20" x14ac:dyDescent="0.2">
      <c r="P14863" s="10"/>
      <c r="R14863" s="10"/>
      <c r="S14863" s="10"/>
      <c r="T14863" s="10"/>
    </row>
    <row r="14864" spans="16:20" x14ac:dyDescent="0.2">
      <c r="P14864" s="10"/>
      <c r="R14864" s="10"/>
      <c r="S14864" s="10"/>
      <c r="T14864" s="10"/>
    </row>
    <row r="14865" spans="16:20" x14ac:dyDescent="0.2">
      <c r="P14865" s="10"/>
      <c r="R14865" s="10"/>
      <c r="S14865" s="10"/>
      <c r="T14865" s="10"/>
    </row>
    <row r="14866" spans="16:20" x14ac:dyDescent="0.2">
      <c r="P14866" s="10"/>
      <c r="R14866" s="10"/>
      <c r="S14866" s="10"/>
      <c r="T14866" s="10"/>
    </row>
    <row r="14867" spans="16:20" x14ac:dyDescent="0.2">
      <c r="P14867" s="10"/>
      <c r="R14867" s="10"/>
      <c r="S14867" s="10"/>
      <c r="T14867" s="10"/>
    </row>
    <row r="14868" spans="16:20" x14ac:dyDescent="0.2">
      <c r="P14868" s="10"/>
      <c r="R14868" s="10"/>
      <c r="S14868" s="10"/>
      <c r="T14868" s="10"/>
    </row>
    <row r="14869" spans="16:20" x14ac:dyDescent="0.2">
      <c r="P14869" s="10"/>
      <c r="R14869" s="10"/>
      <c r="S14869" s="10"/>
      <c r="T14869" s="10"/>
    </row>
    <row r="14870" spans="16:20" x14ac:dyDescent="0.2">
      <c r="P14870" s="10"/>
      <c r="R14870" s="10"/>
      <c r="S14870" s="10"/>
      <c r="T14870" s="10"/>
    </row>
    <row r="14871" spans="16:20" x14ac:dyDescent="0.2">
      <c r="P14871" s="10"/>
      <c r="R14871" s="10"/>
      <c r="S14871" s="10"/>
      <c r="T14871" s="10"/>
    </row>
    <row r="14872" spans="16:20" x14ac:dyDescent="0.2">
      <c r="P14872" s="10"/>
      <c r="R14872" s="10"/>
      <c r="S14872" s="10"/>
      <c r="T14872" s="10"/>
    </row>
    <row r="14873" spans="16:20" x14ac:dyDescent="0.2">
      <c r="P14873" s="10"/>
      <c r="R14873" s="10"/>
      <c r="S14873" s="10"/>
      <c r="T14873" s="10"/>
    </row>
    <row r="14874" spans="16:20" x14ac:dyDescent="0.2">
      <c r="P14874" s="10"/>
      <c r="R14874" s="10"/>
      <c r="S14874" s="10"/>
      <c r="T14874" s="10"/>
    </row>
    <row r="14875" spans="16:20" x14ac:dyDescent="0.2">
      <c r="P14875" s="10"/>
      <c r="R14875" s="10"/>
      <c r="S14875" s="10"/>
      <c r="T14875" s="10"/>
    </row>
    <row r="14876" spans="16:20" x14ac:dyDescent="0.2">
      <c r="P14876" s="10"/>
      <c r="R14876" s="10"/>
      <c r="S14876" s="10"/>
      <c r="T14876" s="10"/>
    </row>
    <row r="14877" spans="16:20" x14ac:dyDescent="0.2">
      <c r="P14877" s="10"/>
      <c r="R14877" s="10"/>
      <c r="S14877" s="10"/>
      <c r="T14877" s="10"/>
    </row>
    <row r="14878" spans="16:20" x14ac:dyDescent="0.2">
      <c r="P14878" s="10"/>
      <c r="R14878" s="10"/>
      <c r="S14878" s="10"/>
      <c r="T14878" s="10"/>
    </row>
    <row r="14879" spans="16:20" x14ac:dyDescent="0.2">
      <c r="P14879" s="10"/>
      <c r="R14879" s="10"/>
      <c r="S14879" s="10"/>
      <c r="T14879" s="10"/>
    </row>
    <row r="14880" spans="16:20" x14ac:dyDescent="0.2">
      <c r="P14880" s="10"/>
      <c r="R14880" s="10"/>
      <c r="S14880" s="10"/>
      <c r="T14880" s="10"/>
    </row>
    <row r="14881" spans="16:20" x14ac:dyDescent="0.2">
      <c r="P14881" s="10"/>
      <c r="R14881" s="10"/>
      <c r="S14881" s="10"/>
      <c r="T14881" s="10"/>
    </row>
    <row r="14882" spans="16:20" x14ac:dyDescent="0.2">
      <c r="P14882" s="10"/>
      <c r="R14882" s="10"/>
      <c r="S14882" s="10"/>
      <c r="T14882" s="10"/>
    </row>
    <row r="14883" spans="16:20" x14ac:dyDescent="0.2">
      <c r="P14883" s="10"/>
      <c r="R14883" s="10"/>
      <c r="S14883" s="10"/>
      <c r="T14883" s="10"/>
    </row>
    <row r="14884" spans="16:20" x14ac:dyDescent="0.2">
      <c r="P14884" s="10"/>
      <c r="R14884" s="10"/>
      <c r="S14884" s="10"/>
      <c r="T14884" s="10"/>
    </row>
    <row r="14885" spans="16:20" x14ac:dyDescent="0.2">
      <c r="P14885" s="10"/>
      <c r="R14885" s="10"/>
      <c r="S14885" s="10"/>
      <c r="T14885" s="10"/>
    </row>
    <row r="14886" spans="16:20" x14ac:dyDescent="0.2">
      <c r="P14886" s="10"/>
      <c r="R14886" s="10"/>
      <c r="S14886" s="10"/>
      <c r="T14886" s="10"/>
    </row>
    <row r="14887" spans="16:20" x14ac:dyDescent="0.2">
      <c r="P14887" s="10"/>
      <c r="R14887" s="10"/>
      <c r="S14887" s="10"/>
      <c r="T14887" s="10"/>
    </row>
    <row r="14888" spans="16:20" x14ac:dyDescent="0.2">
      <c r="P14888" s="10"/>
      <c r="R14888" s="10"/>
      <c r="S14888" s="10"/>
      <c r="T14888" s="10"/>
    </row>
    <row r="14889" spans="16:20" x14ac:dyDescent="0.2">
      <c r="P14889" s="10"/>
      <c r="R14889" s="10"/>
      <c r="S14889" s="10"/>
      <c r="T14889" s="10"/>
    </row>
    <row r="14890" spans="16:20" x14ac:dyDescent="0.2">
      <c r="P14890" s="10"/>
      <c r="R14890" s="10"/>
      <c r="S14890" s="10"/>
      <c r="T14890" s="10"/>
    </row>
    <row r="14891" spans="16:20" x14ac:dyDescent="0.2">
      <c r="P14891" s="10"/>
      <c r="R14891" s="10"/>
      <c r="S14891" s="10"/>
      <c r="T14891" s="10"/>
    </row>
    <row r="14892" spans="16:20" x14ac:dyDescent="0.2">
      <c r="P14892" s="10"/>
      <c r="R14892" s="10"/>
      <c r="S14892" s="10"/>
      <c r="T14892" s="10"/>
    </row>
    <row r="14893" spans="16:20" x14ac:dyDescent="0.2">
      <c r="P14893" s="10"/>
      <c r="R14893" s="10"/>
      <c r="S14893" s="10"/>
      <c r="T14893" s="10"/>
    </row>
    <row r="14894" spans="16:20" x14ac:dyDescent="0.2">
      <c r="P14894" s="10"/>
      <c r="R14894" s="10"/>
      <c r="S14894" s="10"/>
      <c r="T14894" s="10"/>
    </row>
    <row r="14895" spans="16:20" x14ac:dyDescent="0.2">
      <c r="P14895" s="10"/>
      <c r="R14895" s="10"/>
      <c r="S14895" s="10"/>
      <c r="T14895" s="10"/>
    </row>
    <row r="14896" spans="16:20" x14ac:dyDescent="0.2">
      <c r="P14896" s="10"/>
      <c r="R14896" s="10"/>
      <c r="S14896" s="10"/>
      <c r="T14896" s="10"/>
    </row>
    <row r="14897" spans="16:20" x14ac:dyDescent="0.2">
      <c r="P14897" s="10"/>
      <c r="R14897" s="10"/>
      <c r="S14897" s="10"/>
      <c r="T14897" s="10"/>
    </row>
    <row r="14898" spans="16:20" x14ac:dyDescent="0.2">
      <c r="P14898" s="10"/>
      <c r="R14898" s="10"/>
      <c r="S14898" s="10"/>
      <c r="T14898" s="10"/>
    </row>
    <row r="14899" spans="16:20" x14ac:dyDescent="0.2">
      <c r="P14899" s="10"/>
      <c r="R14899" s="10"/>
      <c r="S14899" s="10"/>
      <c r="T14899" s="10"/>
    </row>
    <row r="14900" spans="16:20" x14ac:dyDescent="0.2">
      <c r="P14900" s="10"/>
      <c r="R14900" s="10"/>
      <c r="S14900" s="10"/>
      <c r="T14900" s="10"/>
    </row>
    <row r="14901" spans="16:20" x14ac:dyDescent="0.2">
      <c r="P14901" s="10"/>
      <c r="R14901" s="10"/>
      <c r="S14901" s="10"/>
      <c r="T14901" s="10"/>
    </row>
    <row r="14902" spans="16:20" x14ac:dyDescent="0.2">
      <c r="P14902" s="10"/>
      <c r="R14902" s="10"/>
      <c r="S14902" s="10"/>
      <c r="T14902" s="10"/>
    </row>
    <row r="14903" spans="16:20" x14ac:dyDescent="0.2">
      <c r="P14903" s="10"/>
      <c r="R14903" s="10"/>
      <c r="S14903" s="10"/>
      <c r="T14903" s="10"/>
    </row>
    <row r="14904" spans="16:20" x14ac:dyDescent="0.2">
      <c r="P14904" s="10"/>
      <c r="R14904" s="10"/>
      <c r="S14904" s="10"/>
      <c r="T14904" s="10"/>
    </row>
    <row r="14905" spans="16:20" x14ac:dyDescent="0.2">
      <c r="P14905" s="10"/>
      <c r="R14905" s="10"/>
      <c r="S14905" s="10"/>
      <c r="T14905" s="10"/>
    </row>
    <row r="14906" spans="16:20" x14ac:dyDescent="0.2">
      <c r="P14906" s="10"/>
      <c r="R14906" s="10"/>
      <c r="S14906" s="10"/>
      <c r="T14906" s="10"/>
    </row>
    <row r="14907" spans="16:20" x14ac:dyDescent="0.2">
      <c r="P14907" s="10"/>
      <c r="R14907" s="10"/>
      <c r="S14907" s="10"/>
      <c r="T14907" s="10"/>
    </row>
    <row r="14908" spans="16:20" x14ac:dyDescent="0.2">
      <c r="P14908" s="10"/>
      <c r="R14908" s="10"/>
      <c r="S14908" s="10"/>
      <c r="T14908" s="10"/>
    </row>
    <row r="14909" spans="16:20" x14ac:dyDescent="0.2">
      <c r="P14909" s="10"/>
      <c r="R14909" s="10"/>
      <c r="S14909" s="10"/>
      <c r="T14909" s="10"/>
    </row>
    <row r="14910" spans="16:20" x14ac:dyDescent="0.2">
      <c r="P14910" s="10"/>
      <c r="R14910" s="10"/>
      <c r="S14910" s="10"/>
      <c r="T14910" s="10"/>
    </row>
    <row r="14911" spans="16:20" x14ac:dyDescent="0.2">
      <c r="P14911" s="10"/>
      <c r="R14911" s="10"/>
      <c r="S14911" s="10"/>
      <c r="T14911" s="10"/>
    </row>
    <row r="14912" spans="16:20" x14ac:dyDescent="0.2">
      <c r="P14912" s="10"/>
      <c r="R14912" s="10"/>
      <c r="S14912" s="10"/>
      <c r="T14912" s="10"/>
    </row>
    <row r="14913" spans="16:20" x14ac:dyDescent="0.2">
      <c r="P14913" s="10"/>
      <c r="R14913" s="10"/>
      <c r="S14913" s="10"/>
      <c r="T14913" s="10"/>
    </row>
    <row r="14914" spans="16:20" x14ac:dyDescent="0.2">
      <c r="P14914" s="10"/>
      <c r="R14914" s="10"/>
      <c r="S14914" s="10"/>
      <c r="T14914" s="10"/>
    </row>
    <row r="14915" spans="16:20" x14ac:dyDescent="0.2">
      <c r="P14915" s="10"/>
      <c r="R14915" s="10"/>
      <c r="S14915" s="10"/>
      <c r="T14915" s="10"/>
    </row>
    <row r="14916" spans="16:20" x14ac:dyDescent="0.2">
      <c r="P14916" s="10"/>
      <c r="R14916" s="10"/>
      <c r="S14916" s="10"/>
      <c r="T14916" s="10"/>
    </row>
    <row r="14917" spans="16:20" x14ac:dyDescent="0.2">
      <c r="P14917" s="10"/>
      <c r="R14917" s="10"/>
      <c r="S14917" s="10"/>
      <c r="T14917" s="10"/>
    </row>
    <row r="14918" spans="16:20" x14ac:dyDescent="0.2">
      <c r="P14918" s="10"/>
      <c r="R14918" s="10"/>
      <c r="S14918" s="10"/>
      <c r="T14918" s="10"/>
    </row>
    <row r="14919" spans="16:20" x14ac:dyDescent="0.2">
      <c r="P14919" s="10"/>
      <c r="R14919" s="10"/>
      <c r="S14919" s="10"/>
      <c r="T14919" s="10"/>
    </row>
    <row r="14920" spans="16:20" x14ac:dyDescent="0.2">
      <c r="P14920" s="10"/>
      <c r="R14920" s="10"/>
      <c r="S14920" s="10"/>
      <c r="T14920" s="10"/>
    </row>
    <row r="14921" spans="16:20" x14ac:dyDescent="0.2">
      <c r="P14921" s="10"/>
      <c r="R14921" s="10"/>
      <c r="S14921" s="10"/>
      <c r="T14921" s="10"/>
    </row>
    <row r="14922" spans="16:20" x14ac:dyDescent="0.2">
      <c r="P14922" s="10"/>
      <c r="R14922" s="10"/>
      <c r="S14922" s="10"/>
      <c r="T14922" s="10"/>
    </row>
    <row r="14923" spans="16:20" x14ac:dyDescent="0.2">
      <c r="P14923" s="10"/>
      <c r="R14923" s="10"/>
      <c r="S14923" s="10"/>
      <c r="T14923" s="10"/>
    </row>
    <row r="14924" spans="16:20" x14ac:dyDescent="0.2">
      <c r="P14924" s="10"/>
      <c r="R14924" s="10"/>
      <c r="S14924" s="10"/>
      <c r="T14924" s="10"/>
    </row>
    <row r="14925" spans="16:20" x14ac:dyDescent="0.2">
      <c r="P14925" s="10"/>
      <c r="R14925" s="10"/>
      <c r="S14925" s="10"/>
      <c r="T14925" s="10"/>
    </row>
    <row r="14926" spans="16:20" x14ac:dyDescent="0.2">
      <c r="P14926" s="10"/>
      <c r="R14926" s="10"/>
      <c r="S14926" s="10"/>
      <c r="T14926" s="10"/>
    </row>
    <row r="14927" spans="16:20" x14ac:dyDescent="0.2">
      <c r="P14927" s="10"/>
      <c r="R14927" s="10"/>
      <c r="S14927" s="10"/>
      <c r="T14927" s="10"/>
    </row>
    <row r="14928" spans="16:20" x14ac:dyDescent="0.2">
      <c r="P14928" s="10"/>
      <c r="R14928" s="10"/>
      <c r="S14928" s="10"/>
      <c r="T14928" s="10"/>
    </row>
    <row r="14929" spans="16:20" x14ac:dyDescent="0.2">
      <c r="P14929" s="10"/>
      <c r="R14929" s="10"/>
      <c r="S14929" s="10"/>
      <c r="T14929" s="10"/>
    </row>
    <row r="14930" spans="16:20" x14ac:dyDescent="0.2">
      <c r="P14930" s="10"/>
      <c r="R14930" s="10"/>
      <c r="S14930" s="10"/>
      <c r="T14930" s="10"/>
    </row>
    <row r="14931" spans="16:20" x14ac:dyDescent="0.2">
      <c r="P14931" s="10"/>
      <c r="R14931" s="10"/>
      <c r="S14931" s="10"/>
      <c r="T14931" s="10"/>
    </row>
    <row r="14932" spans="16:20" x14ac:dyDescent="0.2">
      <c r="P14932" s="10"/>
      <c r="R14932" s="10"/>
      <c r="S14932" s="10"/>
      <c r="T14932" s="10"/>
    </row>
    <row r="14933" spans="16:20" x14ac:dyDescent="0.2">
      <c r="P14933" s="10"/>
      <c r="R14933" s="10"/>
      <c r="S14933" s="10"/>
      <c r="T14933" s="10"/>
    </row>
    <row r="14934" spans="16:20" x14ac:dyDescent="0.2">
      <c r="P14934" s="10"/>
      <c r="R14934" s="10"/>
      <c r="S14934" s="10"/>
      <c r="T14934" s="10"/>
    </row>
    <row r="14935" spans="16:20" x14ac:dyDescent="0.2">
      <c r="P14935" s="10"/>
      <c r="R14935" s="10"/>
      <c r="S14935" s="10"/>
      <c r="T14935" s="10"/>
    </row>
    <row r="14936" spans="16:20" x14ac:dyDescent="0.2">
      <c r="P14936" s="10"/>
      <c r="R14936" s="10"/>
      <c r="S14936" s="10"/>
      <c r="T14936" s="10"/>
    </row>
    <row r="14937" spans="16:20" x14ac:dyDescent="0.2">
      <c r="P14937" s="10"/>
      <c r="R14937" s="10"/>
      <c r="S14937" s="10"/>
      <c r="T14937" s="10"/>
    </row>
    <row r="14938" spans="16:20" x14ac:dyDescent="0.2">
      <c r="P14938" s="10"/>
      <c r="R14938" s="10"/>
      <c r="S14938" s="10"/>
      <c r="T14938" s="10"/>
    </row>
    <row r="14939" spans="16:20" x14ac:dyDescent="0.2">
      <c r="P14939" s="10"/>
      <c r="R14939" s="10"/>
      <c r="S14939" s="10"/>
      <c r="T14939" s="10"/>
    </row>
    <row r="14940" spans="16:20" x14ac:dyDescent="0.2">
      <c r="P14940" s="10"/>
      <c r="R14940" s="10"/>
      <c r="S14940" s="10"/>
      <c r="T14940" s="10"/>
    </row>
    <row r="14941" spans="16:20" x14ac:dyDescent="0.2">
      <c r="P14941" s="10"/>
      <c r="R14941" s="10"/>
      <c r="S14941" s="10"/>
      <c r="T14941" s="10"/>
    </row>
    <row r="14942" spans="16:20" x14ac:dyDescent="0.2">
      <c r="P14942" s="10"/>
      <c r="R14942" s="10"/>
      <c r="S14942" s="10"/>
      <c r="T14942" s="10"/>
    </row>
    <row r="14943" spans="16:20" x14ac:dyDescent="0.2">
      <c r="P14943" s="10"/>
      <c r="R14943" s="10"/>
      <c r="S14943" s="10"/>
      <c r="T14943" s="10"/>
    </row>
    <row r="14944" spans="16:20" x14ac:dyDescent="0.2">
      <c r="P14944" s="10"/>
      <c r="R14944" s="10"/>
      <c r="S14944" s="10"/>
      <c r="T14944" s="10"/>
    </row>
    <row r="14945" spans="16:20" x14ac:dyDescent="0.2">
      <c r="P14945" s="10"/>
      <c r="R14945" s="10"/>
      <c r="S14945" s="10"/>
      <c r="T14945" s="10"/>
    </row>
    <row r="14946" spans="16:20" x14ac:dyDescent="0.2">
      <c r="P14946" s="10"/>
      <c r="R14946" s="10"/>
      <c r="S14946" s="10"/>
      <c r="T14946" s="10"/>
    </row>
    <row r="14947" spans="16:20" x14ac:dyDescent="0.2">
      <c r="P14947" s="10"/>
      <c r="R14947" s="10"/>
      <c r="S14947" s="10"/>
      <c r="T14947" s="10"/>
    </row>
    <row r="14948" spans="16:20" x14ac:dyDescent="0.2">
      <c r="P14948" s="10"/>
      <c r="R14948" s="10"/>
      <c r="S14948" s="10"/>
      <c r="T14948" s="10"/>
    </row>
    <row r="14949" spans="16:20" x14ac:dyDescent="0.2">
      <c r="P14949" s="10"/>
      <c r="R14949" s="10"/>
      <c r="S14949" s="10"/>
      <c r="T14949" s="10"/>
    </row>
    <row r="14950" spans="16:20" x14ac:dyDescent="0.2">
      <c r="P14950" s="10"/>
      <c r="R14950" s="10"/>
      <c r="S14950" s="10"/>
      <c r="T14950" s="10"/>
    </row>
    <row r="14951" spans="16:20" x14ac:dyDescent="0.2">
      <c r="P14951" s="10"/>
      <c r="R14951" s="10"/>
      <c r="S14951" s="10"/>
      <c r="T14951" s="10"/>
    </row>
    <row r="14952" spans="16:20" x14ac:dyDescent="0.2">
      <c r="P14952" s="10"/>
      <c r="R14952" s="10"/>
      <c r="S14952" s="10"/>
      <c r="T14952" s="10"/>
    </row>
    <row r="14953" spans="16:20" x14ac:dyDescent="0.2">
      <c r="P14953" s="10"/>
      <c r="R14953" s="10"/>
      <c r="S14953" s="10"/>
      <c r="T14953" s="10"/>
    </row>
    <row r="14954" spans="16:20" x14ac:dyDescent="0.2">
      <c r="P14954" s="10"/>
      <c r="R14954" s="10"/>
      <c r="S14954" s="10"/>
      <c r="T14954" s="10"/>
    </row>
    <row r="14955" spans="16:20" x14ac:dyDescent="0.2">
      <c r="P14955" s="10"/>
      <c r="R14955" s="10"/>
      <c r="S14955" s="10"/>
      <c r="T14955" s="10"/>
    </row>
    <row r="14956" spans="16:20" x14ac:dyDescent="0.2">
      <c r="P14956" s="10"/>
      <c r="R14956" s="10"/>
      <c r="S14956" s="10"/>
      <c r="T14956" s="10"/>
    </row>
    <row r="14957" spans="16:20" x14ac:dyDescent="0.2">
      <c r="P14957" s="10"/>
      <c r="R14957" s="10"/>
      <c r="S14957" s="10"/>
      <c r="T14957" s="10"/>
    </row>
    <row r="14958" spans="16:20" x14ac:dyDescent="0.2">
      <c r="P14958" s="10"/>
      <c r="R14958" s="10"/>
      <c r="S14958" s="10"/>
      <c r="T14958" s="10"/>
    </row>
    <row r="14959" spans="16:20" x14ac:dyDescent="0.2">
      <c r="P14959" s="10"/>
      <c r="R14959" s="10"/>
      <c r="S14959" s="10"/>
      <c r="T14959" s="10"/>
    </row>
    <row r="14960" spans="16:20" x14ac:dyDescent="0.2">
      <c r="P14960" s="10"/>
      <c r="R14960" s="10"/>
      <c r="S14960" s="10"/>
      <c r="T14960" s="10"/>
    </row>
    <row r="14961" spans="16:20" x14ac:dyDescent="0.2">
      <c r="P14961" s="10"/>
      <c r="R14961" s="10"/>
      <c r="S14961" s="10"/>
      <c r="T14961" s="10"/>
    </row>
    <row r="14962" spans="16:20" x14ac:dyDescent="0.2">
      <c r="P14962" s="10"/>
      <c r="R14962" s="10"/>
      <c r="S14962" s="10"/>
      <c r="T14962" s="10"/>
    </row>
    <row r="14963" spans="16:20" x14ac:dyDescent="0.2">
      <c r="P14963" s="10"/>
      <c r="R14963" s="10"/>
      <c r="S14963" s="10"/>
      <c r="T14963" s="10"/>
    </row>
    <row r="14964" spans="16:20" x14ac:dyDescent="0.2">
      <c r="P14964" s="10"/>
      <c r="R14964" s="10"/>
      <c r="S14964" s="10"/>
      <c r="T14964" s="10"/>
    </row>
    <row r="14965" spans="16:20" x14ac:dyDescent="0.2">
      <c r="P14965" s="10"/>
      <c r="R14965" s="10"/>
      <c r="S14965" s="10"/>
      <c r="T14965" s="10"/>
    </row>
    <row r="14966" spans="16:20" x14ac:dyDescent="0.2">
      <c r="P14966" s="10"/>
      <c r="R14966" s="10"/>
      <c r="S14966" s="10"/>
      <c r="T14966" s="10"/>
    </row>
    <row r="14967" spans="16:20" x14ac:dyDescent="0.2">
      <c r="P14967" s="10"/>
      <c r="R14967" s="10"/>
      <c r="S14967" s="10"/>
      <c r="T14967" s="10"/>
    </row>
    <row r="14968" spans="16:20" x14ac:dyDescent="0.2">
      <c r="P14968" s="10"/>
      <c r="R14968" s="10"/>
      <c r="S14968" s="10"/>
      <c r="T14968" s="10"/>
    </row>
    <row r="14969" spans="16:20" x14ac:dyDescent="0.2">
      <c r="P14969" s="10"/>
      <c r="R14969" s="10"/>
      <c r="S14969" s="10"/>
      <c r="T14969" s="10"/>
    </row>
    <row r="14970" spans="16:20" x14ac:dyDescent="0.2">
      <c r="P14970" s="10"/>
      <c r="R14970" s="10"/>
      <c r="S14970" s="10"/>
      <c r="T14970" s="10"/>
    </row>
    <row r="14971" spans="16:20" x14ac:dyDescent="0.2">
      <c r="P14971" s="10"/>
      <c r="R14971" s="10"/>
      <c r="S14971" s="10"/>
      <c r="T14971" s="10"/>
    </row>
    <row r="14972" spans="16:20" x14ac:dyDescent="0.2">
      <c r="P14972" s="10"/>
      <c r="R14972" s="10"/>
      <c r="S14972" s="10"/>
      <c r="T14972" s="10"/>
    </row>
    <row r="14973" spans="16:20" x14ac:dyDescent="0.2">
      <c r="P14973" s="10"/>
      <c r="R14973" s="10"/>
      <c r="S14973" s="10"/>
      <c r="T14973" s="10"/>
    </row>
    <row r="14974" spans="16:20" x14ac:dyDescent="0.2">
      <c r="P14974" s="10"/>
      <c r="R14974" s="10"/>
      <c r="S14974" s="10"/>
      <c r="T14974" s="10"/>
    </row>
    <row r="14975" spans="16:20" x14ac:dyDescent="0.2">
      <c r="P14975" s="10"/>
      <c r="R14975" s="10"/>
      <c r="S14975" s="10"/>
      <c r="T14975" s="10"/>
    </row>
    <row r="14976" spans="16:20" x14ac:dyDescent="0.2">
      <c r="P14976" s="10"/>
      <c r="R14976" s="10"/>
      <c r="S14976" s="10"/>
      <c r="T14976" s="10"/>
    </row>
    <row r="14977" spans="16:20" x14ac:dyDescent="0.2">
      <c r="P14977" s="10"/>
      <c r="R14977" s="10"/>
      <c r="S14977" s="10"/>
      <c r="T14977" s="10"/>
    </row>
    <row r="14978" spans="16:20" x14ac:dyDescent="0.2">
      <c r="P14978" s="10"/>
      <c r="R14978" s="10"/>
      <c r="S14978" s="10"/>
      <c r="T14978" s="10"/>
    </row>
    <row r="14979" spans="16:20" x14ac:dyDescent="0.2">
      <c r="P14979" s="10"/>
      <c r="R14979" s="10"/>
      <c r="S14979" s="10"/>
      <c r="T14979" s="10"/>
    </row>
    <row r="14980" spans="16:20" x14ac:dyDescent="0.2">
      <c r="P14980" s="10"/>
      <c r="R14980" s="10"/>
      <c r="S14980" s="10"/>
      <c r="T14980" s="10"/>
    </row>
    <row r="14981" spans="16:20" x14ac:dyDescent="0.2">
      <c r="P14981" s="10"/>
      <c r="R14981" s="10"/>
      <c r="S14981" s="10"/>
      <c r="T14981" s="10"/>
    </row>
    <row r="14982" spans="16:20" x14ac:dyDescent="0.2">
      <c r="P14982" s="10"/>
      <c r="R14982" s="10"/>
      <c r="S14982" s="10"/>
      <c r="T14982" s="10"/>
    </row>
    <row r="14983" spans="16:20" x14ac:dyDescent="0.2">
      <c r="P14983" s="10"/>
      <c r="R14983" s="10"/>
      <c r="S14983" s="10"/>
      <c r="T14983" s="10"/>
    </row>
    <row r="14984" spans="16:20" x14ac:dyDescent="0.2">
      <c r="P14984" s="10"/>
      <c r="R14984" s="10"/>
      <c r="S14984" s="10"/>
      <c r="T14984" s="10"/>
    </row>
    <row r="14985" spans="16:20" x14ac:dyDescent="0.2">
      <c r="P14985" s="10"/>
      <c r="R14985" s="10"/>
      <c r="S14985" s="10"/>
      <c r="T14985" s="10"/>
    </row>
    <row r="14986" spans="16:20" x14ac:dyDescent="0.2">
      <c r="P14986" s="10"/>
      <c r="R14986" s="10"/>
      <c r="S14986" s="10"/>
      <c r="T14986" s="10"/>
    </row>
    <row r="14987" spans="16:20" x14ac:dyDescent="0.2">
      <c r="P14987" s="10"/>
      <c r="R14987" s="10"/>
      <c r="S14987" s="10"/>
      <c r="T14987" s="10"/>
    </row>
    <row r="14988" spans="16:20" x14ac:dyDescent="0.2">
      <c r="P14988" s="10"/>
      <c r="R14988" s="10"/>
      <c r="S14988" s="10"/>
      <c r="T14988" s="10"/>
    </row>
    <row r="14989" spans="16:20" x14ac:dyDescent="0.2">
      <c r="P14989" s="10"/>
      <c r="R14989" s="10"/>
      <c r="S14989" s="10"/>
      <c r="T14989" s="10"/>
    </row>
    <row r="14990" spans="16:20" x14ac:dyDescent="0.2">
      <c r="P14990" s="10"/>
      <c r="R14990" s="10"/>
      <c r="S14990" s="10"/>
      <c r="T14990" s="10"/>
    </row>
    <row r="14991" spans="16:20" x14ac:dyDescent="0.2">
      <c r="P14991" s="10"/>
      <c r="R14991" s="10"/>
      <c r="S14991" s="10"/>
      <c r="T14991" s="10"/>
    </row>
    <row r="14992" spans="16:20" x14ac:dyDescent="0.2">
      <c r="P14992" s="10"/>
      <c r="R14992" s="10"/>
      <c r="S14992" s="10"/>
      <c r="T14992" s="10"/>
    </row>
    <row r="14993" spans="16:20" x14ac:dyDescent="0.2">
      <c r="P14993" s="10"/>
      <c r="R14993" s="10"/>
      <c r="S14993" s="10"/>
      <c r="T14993" s="10"/>
    </row>
    <row r="14994" spans="16:20" x14ac:dyDescent="0.2">
      <c r="P14994" s="10"/>
      <c r="R14994" s="10"/>
      <c r="S14994" s="10"/>
      <c r="T14994" s="10"/>
    </row>
    <row r="14995" spans="16:20" x14ac:dyDescent="0.2">
      <c r="P14995" s="10"/>
      <c r="R14995" s="10"/>
      <c r="S14995" s="10"/>
      <c r="T14995" s="10"/>
    </row>
    <row r="14996" spans="16:20" x14ac:dyDescent="0.2">
      <c r="P14996" s="10"/>
      <c r="R14996" s="10"/>
      <c r="S14996" s="10"/>
      <c r="T14996" s="10"/>
    </row>
    <row r="14997" spans="16:20" x14ac:dyDescent="0.2">
      <c r="P14997" s="10"/>
      <c r="R14997" s="10"/>
      <c r="S14997" s="10"/>
      <c r="T14997" s="10"/>
    </row>
    <row r="14998" spans="16:20" x14ac:dyDescent="0.2">
      <c r="P14998" s="10"/>
      <c r="R14998" s="10"/>
      <c r="S14998" s="10"/>
      <c r="T14998" s="10"/>
    </row>
    <row r="14999" spans="16:20" x14ac:dyDescent="0.2">
      <c r="P14999" s="10"/>
      <c r="R14999" s="10"/>
      <c r="S14999" s="10"/>
      <c r="T14999" s="10"/>
    </row>
    <row r="15000" spans="16:20" x14ac:dyDescent="0.2">
      <c r="P15000" s="10"/>
      <c r="R15000" s="10"/>
      <c r="S15000" s="10"/>
      <c r="T15000" s="10"/>
    </row>
    <row r="15001" spans="16:20" x14ac:dyDescent="0.2">
      <c r="P15001" s="10"/>
      <c r="R15001" s="10"/>
      <c r="S15001" s="10"/>
      <c r="T15001" s="10"/>
    </row>
    <row r="15002" spans="16:20" x14ac:dyDescent="0.2">
      <c r="P15002" s="10"/>
      <c r="R15002" s="10"/>
      <c r="S15002" s="10"/>
      <c r="T15002" s="10"/>
    </row>
    <row r="15003" spans="16:20" x14ac:dyDescent="0.2">
      <c r="P15003" s="10"/>
      <c r="R15003" s="10"/>
      <c r="S15003" s="10"/>
      <c r="T15003" s="10"/>
    </row>
    <row r="15004" spans="16:20" x14ac:dyDescent="0.2">
      <c r="P15004" s="10"/>
      <c r="R15004" s="10"/>
      <c r="S15004" s="10"/>
      <c r="T15004" s="10"/>
    </row>
    <row r="15005" spans="16:20" x14ac:dyDescent="0.2">
      <c r="P15005" s="10"/>
      <c r="R15005" s="10"/>
      <c r="S15005" s="10"/>
      <c r="T15005" s="10"/>
    </row>
    <row r="15006" spans="16:20" x14ac:dyDescent="0.2">
      <c r="P15006" s="10"/>
      <c r="R15006" s="10"/>
      <c r="S15006" s="10"/>
      <c r="T15006" s="10"/>
    </row>
    <row r="15007" spans="16:20" x14ac:dyDescent="0.2">
      <c r="P15007" s="10"/>
      <c r="R15007" s="10"/>
      <c r="S15007" s="10"/>
      <c r="T15007" s="10"/>
    </row>
    <row r="15008" spans="16:20" x14ac:dyDescent="0.2">
      <c r="P15008" s="10"/>
      <c r="R15008" s="10"/>
      <c r="S15008" s="10"/>
      <c r="T15008" s="10"/>
    </row>
    <row r="15009" spans="16:20" x14ac:dyDescent="0.2">
      <c r="P15009" s="10"/>
      <c r="R15009" s="10"/>
      <c r="S15009" s="10"/>
      <c r="T15009" s="10"/>
    </row>
    <row r="15010" spans="16:20" x14ac:dyDescent="0.2">
      <c r="P15010" s="10"/>
      <c r="R15010" s="10"/>
      <c r="S15010" s="10"/>
      <c r="T15010" s="10"/>
    </row>
    <row r="15011" spans="16:20" x14ac:dyDescent="0.2">
      <c r="P15011" s="10"/>
      <c r="R15011" s="10"/>
      <c r="S15011" s="10"/>
      <c r="T15011" s="10"/>
    </row>
    <row r="15012" spans="16:20" x14ac:dyDescent="0.2">
      <c r="P15012" s="10"/>
      <c r="R15012" s="10"/>
      <c r="S15012" s="10"/>
      <c r="T15012" s="10"/>
    </row>
    <row r="15013" spans="16:20" x14ac:dyDescent="0.2">
      <c r="P15013" s="10"/>
      <c r="R15013" s="10"/>
      <c r="S15013" s="10"/>
      <c r="T15013" s="10"/>
    </row>
    <row r="15014" spans="16:20" x14ac:dyDescent="0.2">
      <c r="P15014" s="10"/>
      <c r="R15014" s="10"/>
      <c r="S15014" s="10"/>
      <c r="T15014" s="10"/>
    </row>
    <row r="15015" spans="16:20" x14ac:dyDescent="0.2">
      <c r="P15015" s="10"/>
      <c r="R15015" s="10"/>
      <c r="S15015" s="10"/>
      <c r="T15015" s="10"/>
    </row>
    <row r="15016" spans="16:20" x14ac:dyDescent="0.2">
      <c r="P15016" s="10"/>
      <c r="R15016" s="10"/>
      <c r="S15016" s="10"/>
      <c r="T15016" s="10"/>
    </row>
    <row r="15017" spans="16:20" x14ac:dyDescent="0.2">
      <c r="P15017" s="10"/>
      <c r="R15017" s="10"/>
      <c r="S15017" s="10"/>
      <c r="T15017" s="10"/>
    </row>
    <row r="15018" spans="16:20" x14ac:dyDescent="0.2">
      <c r="P15018" s="10"/>
      <c r="R15018" s="10"/>
      <c r="S15018" s="10"/>
      <c r="T15018" s="10"/>
    </row>
    <row r="15019" spans="16:20" x14ac:dyDescent="0.2">
      <c r="P15019" s="10"/>
      <c r="R15019" s="10"/>
      <c r="S15019" s="10"/>
      <c r="T15019" s="10"/>
    </row>
    <row r="15020" spans="16:20" x14ac:dyDescent="0.2">
      <c r="P15020" s="10"/>
      <c r="R15020" s="10"/>
      <c r="S15020" s="10"/>
      <c r="T15020" s="10"/>
    </row>
    <row r="15021" spans="16:20" x14ac:dyDescent="0.2">
      <c r="P15021" s="10"/>
      <c r="R15021" s="10"/>
      <c r="S15021" s="10"/>
      <c r="T15021" s="10"/>
    </row>
    <row r="15022" spans="16:20" x14ac:dyDescent="0.2">
      <c r="P15022" s="10"/>
      <c r="R15022" s="10"/>
      <c r="S15022" s="10"/>
      <c r="T15022" s="10"/>
    </row>
    <row r="15023" spans="16:20" x14ac:dyDescent="0.2">
      <c r="P15023" s="10"/>
      <c r="R15023" s="10"/>
      <c r="S15023" s="10"/>
      <c r="T15023" s="10"/>
    </row>
    <row r="15024" spans="16:20" x14ac:dyDescent="0.2">
      <c r="P15024" s="10"/>
      <c r="R15024" s="10"/>
      <c r="S15024" s="10"/>
      <c r="T15024" s="10"/>
    </row>
    <row r="15025" spans="16:20" x14ac:dyDescent="0.2">
      <c r="P15025" s="10"/>
      <c r="R15025" s="10"/>
      <c r="S15025" s="10"/>
      <c r="T15025" s="10"/>
    </row>
    <row r="15026" spans="16:20" x14ac:dyDescent="0.2">
      <c r="P15026" s="10"/>
      <c r="R15026" s="10"/>
      <c r="S15026" s="10"/>
      <c r="T15026" s="10"/>
    </row>
    <row r="15027" spans="16:20" x14ac:dyDescent="0.2">
      <c r="P15027" s="10"/>
      <c r="R15027" s="10"/>
      <c r="S15027" s="10"/>
      <c r="T15027" s="10"/>
    </row>
    <row r="15028" spans="16:20" x14ac:dyDescent="0.2">
      <c r="P15028" s="10"/>
      <c r="R15028" s="10"/>
      <c r="S15028" s="10"/>
      <c r="T15028" s="10"/>
    </row>
    <row r="15029" spans="16:20" x14ac:dyDescent="0.2">
      <c r="P15029" s="10"/>
      <c r="R15029" s="10"/>
      <c r="S15029" s="10"/>
      <c r="T15029" s="10"/>
    </row>
    <row r="15030" spans="16:20" x14ac:dyDescent="0.2">
      <c r="P15030" s="10"/>
      <c r="R15030" s="10"/>
      <c r="S15030" s="10"/>
      <c r="T15030" s="10"/>
    </row>
    <row r="15031" spans="16:20" x14ac:dyDescent="0.2">
      <c r="P15031" s="10"/>
      <c r="R15031" s="10"/>
      <c r="S15031" s="10"/>
      <c r="T15031" s="10"/>
    </row>
    <row r="15032" spans="16:20" x14ac:dyDescent="0.2">
      <c r="P15032" s="10"/>
      <c r="R15032" s="10"/>
      <c r="S15032" s="10"/>
      <c r="T15032" s="10"/>
    </row>
    <row r="15033" spans="16:20" x14ac:dyDescent="0.2">
      <c r="P15033" s="10"/>
      <c r="R15033" s="10"/>
      <c r="S15033" s="10"/>
      <c r="T15033" s="10"/>
    </row>
    <row r="15034" spans="16:20" x14ac:dyDescent="0.2">
      <c r="P15034" s="10"/>
      <c r="R15034" s="10"/>
      <c r="S15034" s="10"/>
      <c r="T15034" s="10"/>
    </row>
    <row r="15035" spans="16:20" x14ac:dyDescent="0.2">
      <c r="P15035" s="10"/>
      <c r="R15035" s="10"/>
      <c r="S15035" s="10"/>
      <c r="T15035" s="10"/>
    </row>
    <row r="15036" spans="16:20" x14ac:dyDescent="0.2">
      <c r="P15036" s="10"/>
      <c r="R15036" s="10"/>
      <c r="S15036" s="10"/>
      <c r="T15036" s="10"/>
    </row>
    <row r="15037" spans="16:20" x14ac:dyDescent="0.2">
      <c r="P15037" s="10"/>
      <c r="R15037" s="10"/>
      <c r="S15037" s="10"/>
      <c r="T15037" s="10"/>
    </row>
    <row r="15038" spans="16:20" x14ac:dyDescent="0.2">
      <c r="P15038" s="10"/>
      <c r="R15038" s="10"/>
      <c r="S15038" s="10"/>
      <c r="T15038" s="10"/>
    </row>
    <row r="15039" spans="16:20" x14ac:dyDescent="0.2">
      <c r="P15039" s="10"/>
      <c r="R15039" s="10"/>
      <c r="S15039" s="10"/>
      <c r="T15039" s="10"/>
    </row>
    <row r="15040" spans="16:20" x14ac:dyDescent="0.2">
      <c r="P15040" s="10"/>
      <c r="R15040" s="10"/>
      <c r="S15040" s="10"/>
      <c r="T15040" s="10"/>
    </row>
    <row r="15041" spans="16:20" x14ac:dyDescent="0.2">
      <c r="P15041" s="10"/>
      <c r="R15041" s="10"/>
      <c r="S15041" s="10"/>
      <c r="T15041" s="10"/>
    </row>
    <row r="15042" spans="16:20" x14ac:dyDescent="0.2">
      <c r="P15042" s="10"/>
      <c r="R15042" s="10"/>
      <c r="S15042" s="10"/>
      <c r="T15042" s="10"/>
    </row>
    <row r="15043" spans="16:20" x14ac:dyDescent="0.2">
      <c r="P15043" s="10"/>
      <c r="R15043" s="10"/>
      <c r="S15043" s="10"/>
      <c r="T15043" s="10"/>
    </row>
    <row r="15044" spans="16:20" x14ac:dyDescent="0.2">
      <c r="P15044" s="10"/>
      <c r="R15044" s="10"/>
      <c r="S15044" s="10"/>
      <c r="T15044" s="10"/>
    </row>
    <row r="15045" spans="16:20" x14ac:dyDescent="0.2">
      <c r="P15045" s="10"/>
      <c r="R15045" s="10"/>
      <c r="S15045" s="10"/>
      <c r="T15045" s="10"/>
    </row>
    <row r="15046" spans="16:20" x14ac:dyDescent="0.2">
      <c r="P15046" s="10"/>
      <c r="R15046" s="10"/>
      <c r="S15046" s="10"/>
      <c r="T15046" s="10"/>
    </row>
    <row r="15047" spans="16:20" x14ac:dyDescent="0.2">
      <c r="P15047" s="10"/>
      <c r="R15047" s="10"/>
      <c r="S15047" s="10"/>
      <c r="T15047" s="10"/>
    </row>
    <row r="15048" spans="16:20" x14ac:dyDescent="0.2">
      <c r="P15048" s="10"/>
      <c r="R15048" s="10"/>
      <c r="S15048" s="10"/>
      <c r="T15048" s="10"/>
    </row>
    <row r="15049" spans="16:20" x14ac:dyDescent="0.2">
      <c r="P15049" s="10"/>
      <c r="R15049" s="10"/>
      <c r="S15049" s="10"/>
      <c r="T15049" s="10"/>
    </row>
    <row r="15050" spans="16:20" x14ac:dyDescent="0.2">
      <c r="P15050" s="10"/>
      <c r="R15050" s="10"/>
      <c r="S15050" s="10"/>
      <c r="T15050" s="10"/>
    </row>
    <row r="15051" spans="16:20" x14ac:dyDescent="0.2">
      <c r="P15051" s="10"/>
      <c r="R15051" s="10"/>
      <c r="S15051" s="10"/>
      <c r="T15051" s="10"/>
    </row>
    <row r="15052" spans="16:20" x14ac:dyDescent="0.2">
      <c r="P15052" s="10"/>
      <c r="R15052" s="10"/>
      <c r="S15052" s="10"/>
      <c r="T15052" s="10"/>
    </row>
    <row r="15053" spans="16:20" x14ac:dyDescent="0.2">
      <c r="P15053" s="10"/>
      <c r="R15053" s="10"/>
      <c r="S15053" s="10"/>
      <c r="T15053" s="10"/>
    </row>
    <row r="15054" spans="16:20" x14ac:dyDescent="0.2">
      <c r="P15054" s="10"/>
      <c r="R15054" s="10"/>
      <c r="S15054" s="10"/>
      <c r="T15054" s="10"/>
    </row>
    <row r="15055" spans="16:20" x14ac:dyDescent="0.2">
      <c r="P15055" s="10"/>
      <c r="R15055" s="10"/>
      <c r="S15055" s="10"/>
      <c r="T15055" s="10"/>
    </row>
    <row r="15056" spans="16:20" x14ac:dyDescent="0.2">
      <c r="P15056" s="10"/>
      <c r="R15056" s="10"/>
      <c r="S15056" s="10"/>
      <c r="T15056" s="10"/>
    </row>
    <row r="15057" spans="16:20" x14ac:dyDescent="0.2">
      <c r="P15057" s="10"/>
      <c r="R15057" s="10"/>
      <c r="S15057" s="10"/>
      <c r="T15057" s="10"/>
    </row>
    <row r="15058" spans="16:20" x14ac:dyDescent="0.2">
      <c r="P15058" s="10"/>
      <c r="R15058" s="10"/>
      <c r="S15058" s="10"/>
      <c r="T15058" s="10"/>
    </row>
    <row r="15059" spans="16:20" x14ac:dyDescent="0.2">
      <c r="P15059" s="10"/>
      <c r="R15059" s="10"/>
      <c r="S15059" s="10"/>
      <c r="T15059" s="10"/>
    </row>
    <row r="15060" spans="16:20" x14ac:dyDescent="0.2">
      <c r="P15060" s="10"/>
      <c r="R15060" s="10"/>
      <c r="S15060" s="10"/>
      <c r="T15060" s="10"/>
    </row>
    <row r="15061" spans="16:20" x14ac:dyDescent="0.2">
      <c r="P15061" s="10"/>
      <c r="R15061" s="10"/>
      <c r="S15061" s="10"/>
      <c r="T15061" s="10"/>
    </row>
    <row r="15062" spans="16:20" x14ac:dyDescent="0.2">
      <c r="P15062" s="10"/>
      <c r="R15062" s="10"/>
      <c r="S15062" s="10"/>
      <c r="T15062" s="10"/>
    </row>
    <row r="15063" spans="16:20" x14ac:dyDescent="0.2">
      <c r="P15063" s="10"/>
      <c r="R15063" s="10"/>
      <c r="S15063" s="10"/>
      <c r="T15063" s="10"/>
    </row>
    <row r="15064" spans="16:20" x14ac:dyDescent="0.2">
      <c r="P15064" s="10"/>
      <c r="R15064" s="10"/>
      <c r="S15064" s="10"/>
      <c r="T15064" s="10"/>
    </row>
    <row r="15065" spans="16:20" x14ac:dyDescent="0.2">
      <c r="P15065" s="10"/>
      <c r="R15065" s="10"/>
      <c r="S15065" s="10"/>
      <c r="T15065" s="10"/>
    </row>
    <row r="15066" spans="16:20" x14ac:dyDescent="0.2">
      <c r="P15066" s="10"/>
      <c r="R15066" s="10"/>
      <c r="S15066" s="10"/>
      <c r="T15066" s="10"/>
    </row>
    <row r="15067" spans="16:20" x14ac:dyDescent="0.2">
      <c r="P15067" s="10"/>
      <c r="R15067" s="10"/>
      <c r="S15067" s="10"/>
      <c r="T15067" s="10"/>
    </row>
    <row r="15068" spans="16:20" x14ac:dyDescent="0.2">
      <c r="P15068" s="10"/>
      <c r="R15068" s="10"/>
      <c r="S15068" s="10"/>
      <c r="T15068" s="10"/>
    </row>
    <row r="15069" spans="16:20" x14ac:dyDescent="0.2">
      <c r="P15069" s="10"/>
      <c r="R15069" s="10"/>
      <c r="S15069" s="10"/>
      <c r="T15069" s="10"/>
    </row>
    <row r="15070" spans="16:20" x14ac:dyDescent="0.2">
      <c r="P15070" s="10"/>
      <c r="R15070" s="10"/>
      <c r="S15070" s="10"/>
      <c r="T15070" s="10"/>
    </row>
    <row r="15071" spans="16:20" x14ac:dyDescent="0.2">
      <c r="P15071" s="10"/>
      <c r="R15071" s="10"/>
      <c r="S15071" s="10"/>
      <c r="T15071" s="10"/>
    </row>
    <row r="15072" spans="16:20" x14ac:dyDescent="0.2">
      <c r="P15072" s="10"/>
      <c r="R15072" s="10"/>
      <c r="S15072" s="10"/>
      <c r="T15072" s="10"/>
    </row>
    <row r="15073" spans="16:20" x14ac:dyDescent="0.2">
      <c r="P15073" s="10"/>
      <c r="R15073" s="10"/>
      <c r="S15073" s="10"/>
      <c r="T15073" s="10"/>
    </row>
    <row r="15074" spans="16:20" x14ac:dyDescent="0.2">
      <c r="P15074" s="10"/>
      <c r="R15074" s="10"/>
      <c r="S15074" s="10"/>
      <c r="T15074" s="10"/>
    </row>
    <row r="15075" spans="16:20" x14ac:dyDescent="0.2">
      <c r="P15075" s="10"/>
      <c r="R15075" s="10"/>
      <c r="S15075" s="10"/>
      <c r="T15075" s="10"/>
    </row>
    <row r="15076" spans="16:20" x14ac:dyDescent="0.2">
      <c r="P15076" s="10"/>
      <c r="R15076" s="10"/>
      <c r="S15076" s="10"/>
      <c r="T15076" s="10"/>
    </row>
    <row r="15077" spans="16:20" x14ac:dyDescent="0.2">
      <c r="P15077" s="10"/>
      <c r="R15077" s="10"/>
      <c r="S15077" s="10"/>
      <c r="T15077" s="10"/>
    </row>
    <row r="15078" spans="16:20" x14ac:dyDescent="0.2">
      <c r="P15078" s="10"/>
      <c r="R15078" s="10"/>
      <c r="S15078" s="10"/>
      <c r="T15078" s="10"/>
    </row>
    <row r="15079" spans="16:20" x14ac:dyDescent="0.2">
      <c r="P15079" s="10"/>
      <c r="R15079" s="10"/>
      <c r="S15079" s="10"/>
      <c r="T15079" s="10"/>
    </row>
    <row r="15080" spans="16:20" x14ac:dyDescent="0.2">
      <c r="P15080" s="10"/>
      <c r="R15080" s="10"/>
      <c r="S15080" s="10"/>
      <c r="T15080" s="10"/>
    </row>
    <row r="15081" spans="16:20" x14ac:dyDescent="0.2">
      <c r="P15081" s="10"/>
      <c r="R15081" s="10"/>
      <c r="S15081" s="10"/>
      <c r="T15081" s="10"/>
    </row>
    <row r="15082" spans="16:20" x14ac:dyDescent="0.2">
      <c r="P15082" s="10"/>
      <c r="R15082" s="10"/>
      <c r="S15082" s="10"/>
      <c r="T15082" s="10"/>
    </row>
    <row r="15083" spans="16:20" x14ac:dyDescent="0.2">
      <c r="P15083" s="10"/>
      <c r="R15083" s="10"/>
      <c r="S15083" s="10"/>
      <c r="T15083" s="10"/>
    </row>
    <row r="15084" spans="16:20" x14ac:dyDescent="0.2">
      <c r="P15084" s="10"/>
      <c r="R15084" s="10"/>
      <c r="S15084" s="10"/>
      <c r="T15084" s="10"/>
    </row>
    <row r="15085" spans="16:20" x14ac:dyDescent="0.2">
      <c r="P15085" s="10"/>
      <c r="R15085" s="10"/>
      <c r="S15085" s="10"/>
      <c r="T15085" s="10"/>
    </row>
    <row r="15086" spans="16:20" x14ac:dyDescent="0.2">
      <c r="P15086" s="10"/>
      <c r="R15086" s="10"/>
      <c r="S15086" s="10"/>
      <c r="T15086" s="10"/>
    </row>
    <row r="15087" spans="16:20" x14ac:dyDescent="0.2">
      <c r="P15087" s="10"/>
      <c r="R15087" s="10"/>
      <c r="S15087" s="10"/>
      <c r="T15087" s="10"/>
    </row>
    <row r="15088" spans="16:20" x14ac:dyDescent="0.2">
      <c r="P15088" s="10"/>
      <c r="R15088" s="10"/>
      <c r="S15088" s="10"/>
      <c r="T15088" s="10"/>
    </row>
    <row r="15089" spans="16:20" x14ac:dyDescent="0.2">
      <c r="P15089" s="10"/>
      <c r="R15089" s="10"/>
      <c r="S15089" s="10"/>
      <c r="T15089" s="10"/>
    </row>
    <row r="15090" spans="16:20" x14ac:dyDescent="0.2">
      <c r="P15090" s="10"/>
      <c r="R15090" s="10"/>
      <c r="S15090" s="10"/>
      <c r="T15090" s="10"/>
    </row>
    <row r="15091" spans="16:20" x14ac:dyDescent="0.2">
      <c r="P15091" s="10"/>
      <c r="R15091" s="10"/>
      <c r="S15091" s="10"/>
      <c r="T15091" s="10"/>
    </row>
    <row r="15092" spans="16:20" x14ac:dyDescent="0.2">
      <c r="P15092" s="10"/>
      <c r="R15092" s="10"/>
      <c r="S15092" s="10"/>
      <c r="T15092" s="10"/>
    </row>
    <row r="15093" spans="16:20" x14ac:dyDescent="0.2">
      <c r="P15093" s="10"/>
      <c r="R15093" s="10"/>
      <c r="S15093" s="10"/>
      <c r="T15093" s="10"/>
    </row>
    <row r="15094" spans="16:20" x14ac:dyDescent="0.2">
      <c r="P15094" s="10"/>
      <c r="R15094" s="10"/>
      <c r="S15094" s="10"/>
      <c r="T15094" s="10"/>
    </row>
    <row r="15095" spans="16:20" x14ac:dyDescent="0.2">
      <c r="P15095" s="10"/>
      <c r="R15095" s="10"/>
      <c r="S15095" s="10"/>
      <c r="T15095" s="10"/>
    </row>
    <row r="15096" spans="16:20" x14ac:dyDescent="0.2">
      <c r="P15096" s="10"/>
      <c r="R15096" s="10"/>
      <c r="S15096" s="10"/>
      <c r="T15096" s="10"/>
    </row>
    <row r="15097" spans="16:20" x14ac:dyDescent="0.2">
      <c r="P15097" s="10"/>
      <c r="R15097" s="10"/>
      <c r="S15097" s="10"/>
      <c r="T15097" s="10"/>
    </row>
    <row r="15098" spans="16:20" x14ac:dyDescent="0.2">
      <c r="P15098" s="10"/>
      <c r="R15098" s="10"/>
      <c r="S15098" s="10"/>
      <c r="T15098" s="10"/>
    </row>
    <row r="15099" spans="16:20" x14ac:dyDescent="0.2">
      <c r="P15099" s="10"/>
      <c r="R15099" s="10"/>
      <c r="S15099" s="10"/>
      <c r="T15099" s="10"/>
    </row>
    <row r="15100" spans="16:20" x14ac:dyDescent="0.2">
      <c r="P15100" s="10"/>
      <c r="R15100" s="10"/>
      <c r="S15100" s="10"/>
      <c r="T15100" s="10"/>
    </row>
    <row r="15101" spans="16:20" x14ac:dyDescent="0.2">
      <c r="P15101" s="10"/>
      <c r="R15101" s="10"/>
      <c r="S15101" s="10"/>
      <c r="T15101" s="10"/>
    </row>
    <row r="15102" spans="16:20" x14ac:dyDescent="0.2">
      <c r="P15102" s="10"/>
      <c r="R15102" s="10"/>
      <c r="S15102" s="10"/>
      <c r="T15102" s="10"/>
    </row>
    <row r="15103" spans="16:20" x14ac:dyDescent="0.2">
      <c r="P15103" s="10"/>
      <c r="R15103" s="10"/>
      <c r="S15103" s="10"/>
      <c r="T15103" s="10"/>
    </row>
    <row r="15104" spans="16:20" x14ac:dyDescent="0.2">
      <c r="P15104" s="10"/>
      <c r="R15104" s="10"/>
      <c r="S15104" s="10"/>
      <c r="T15104" s="10"/>
    </row>
    <row r="15105" spans="16:20" x14ac:dyDescent="0.2">
      <c r="P15105" s="10"/>
      <c r="R15105" s="10"/>
      <c r="S15105" s="10"/>
      <c r="T15105" s="10"/>
    </row>
    <row r="15106" spans="16:20" x14ac:dyDescent="0.2">
      <c r="P15106" s="10"/>
      <c r="R15106" s="10"/>
      <c r="S15106" s="10"/>
      <c r="T15106" s="10"/>
    </row>
    <row r="15107" spans="16:20" x14ac:dyDescent="0.2">
      <c r="P15107" s="10"/>
      <c r="R15107" s="10"/>
      <c r="S15107" s="10"/>
      <c r="T15107" s="10"/>
    </row>
    <row r="15108" spans="16:20" x14ac:dyDescent="0.2">
      <c r="P15108" s="10"/>
      <c r="R15108" s="10"/>
      <c r="S15108" s="10"/>
      <c r="T15108" s="10"/>
    </row>
    <row r="15109" spans="16:20" x14ac:dyDescent="0.2">
      <c r="P15109" s="10"/>
      <c r="R15109" s="10"/>
      <c r="S15109" s="10"/>
      <c r="T15109" s="10"/>
    </row>
    <row r="15110" spans="16:20" x14ac:dyDescent="0.2">
      <c r="P15110" s="10"/>
      <c r="R15110" s="10"/>
      <c r="S15110" s="10"/>
      <c r="T15110" s="10"/>
    </row>
    <row r="15111" spans="16:20" x14ac:dyDescent="0.2">
      <c r="P15111" s="10"/>
      <c r="R15111" s="10"/>
      <c r="S15111" s="10"/>
      <c r="T15111" s="10"/>
    </row>
    <row r="15112" spans="16:20" x14ac:dyDescent="0.2">
      <c r="P15112" s="10"/>
      <c r="R15112" s="10"/>
      <c r="S15112" s="10"/>
      <c r="T15112" s="10"/>
    </row>
    <row r="15113" spans="16:20" x14ac:dyDescent="0.2">
      <c r="P15113" s="10"/>
      <c r="R15113" s="10"/>
      <c r="S15113" s="10"/>
      <c r="T15113" s="10"/>
    </row>
    <row r="15114" spans="16:20" x14ac:dyDescent="0.2">
      <c r="P15114" s="10"/>
      <c r="R15114" s="10"/>
      <c r="S15114" s="10"/>
      <c r="T15114" s="10"/>
    </row>
    <row r="15115" spans="16:20" x14ac:dyDescent="0.2">
      <c r="P15115" s="10"/>
      <c r="R15115" s="10"/>
      <c r="S15115" s="10"/>
      <c r="T15115" s="10"/>
    </row>
    <row r="15116" spans="16:20" x14ac:dyDescent="0.2">
      <c r="P15116" s="10"/>
      <c r="R15116" s="10"/>
      <c r="S15116" s="10"/>
      <c r="T15116" s="10"/>
    </row>
    <row r="15117" spans="16:20" x14ac:dyDescent="0.2">
      <c r="P15117" s="10"/>
      <c r="R15117" s="10"/>
      <c r="S15117" s="10"/>
      <c r="T15117" s="10"/>
    </row>
    <row r="15118" spans="16:20" x14ac:dyDescent="0.2">
      <c r="P15118" s="10"/>
      <c r="R15118" s="10"/>
      <c r="S15118" s="10"/>
      <c r="T15118" s="10"/>
    </row>
    <row r="15119" spans="16:20" x14ac:dyDescent="0.2">
      <c r="P15119" s="10"/>
      <c r="R15119" s="10"/>
      <c r="S15119" s="10"/>
      <c r="T15119" s="10"/>
    </row>
    <row r="15120" spans="16:20" x14ac:dyDescent="0.2">
      <c r="P15120" s="10"/>
      <c r="R15120" s="10"/>
      <c r="S15120" s="10"/>
      <c r="T15120" s="10"/>
    </row>
    <row r="15121" spans="16:20" x14ac:dyDescent="0.2">
      <c r="P15121" s="10"/>
      <c r="R15121" s="10"/>
      <c r="S15121" s="10"/>
      <c r="T15121" s="10"/>
    </row>
    <row r="15122" spans="16:20" x14ac:dyDescent="0.2">
      <c r="P15122" s="10"/>
      <c r="R15122" s="10"/>
      <c r="S15122" s="10"/>
      <c r="T15122" s="10"/>
    </row>
    <row r="15123" spans="16:20" x14ac:dyDescent="0.2">
      <c r="P15123" s="10"/>
      <c r="R15123" s="10"/>
      <c r="S15123" s="10"/>
      <c r="T15123" s="10"/>
    </row>
    <row r="15124" spans="16:20" x14ac:dyDescent="0.2">
      <c r="P15124" s="10"/>
      <c r="R15124" s="10"/>
      <c r="S15124" s="10"/>
      <c r="T15124" s="10"/>
    </row>
    <row r="15125" spans="16:20" x14ac:dyDescent="0.2">
      <c r="P15125" s="10"/>
      <c r="R15125" s="10"/>
      <c r="S15125" s="10"/>
      <c r="T15125" s="10"/>
    </row>
    <row r="15126" spans="16:20" x14ac:dyDescent="0.2">
      <c r="P15126" s="10"/>
      <c r="R15126" s="10"/>
      <c r="S15126" s="10"/>
      <c r="T15126" s="10"/>
    </row>
    <row r="15127" spans="16:20" x14ac:dyDescent="0.2">
      <c r="P15127" s="10"/>
      <c r="R15127" s="10"/>
      <c r="S15127" s="10"/>
      <c r="T15127" s="10"/>
    </row>
    <row r="15128" spans="16:20" x14ac:dyDescent="0.2">
      <c r="P15128" s="10"/>
      <c r="R15128" s="10"/>
      <c r="S15128" s="10"/>
      <c r="T15128" s="10"/>
    </row>
    <row r="15129" spans="16:20" x14ac:dyDescent="0.2">
      <c r="P15129" s="10"/>
      <c r="R15129" s="10"/>
      <c r="S15129" s="10"/>
      <c r="T15129" s="10"/>
    </row>
    <row r="15130" spans="16:20" x14ac:dyDescent="0.2">
      <c r="P15130" s="10"/>
      <c r="R15130" s="10"/>
      <c r="S15130" s="10"/>
      <c r="T15130" s="10"/>
    </row>
    <row r="15131" spans="16:20" x14ac:dyDescent="0.2">
      <c r="P15131" s="10"/>
      <c r="R15131" s="10"/>
      <c r="S15131" s="10"/>
      <c r="T15131" s="10"/>
    </row>
    <row r="15132" spans="16:20" x14ac:dyDescent="0.2">
      <c r="P15132" s="10"/>
      <c r="R15132" s="10"/>
      <c r="S15132" s="10"/>
      <c r="T15132" s="10"/>
    </row>
    <row r="15133" spans="16:20" x14ac:dyDescent="0.2">
      <c r="P15133" s="10"/>
      <c r="R15133" s="10"/>
      <c r="S15133" s="10"/>
      <c r="T15133" s="10"/>
    </row>
    <row r="15134" spans="16:20" x14ac:dyDescent="0.2">
      <c r="P15134" s="10"/>
      <c r="R15134" s="10"/>
      <c r="S15134" s="10"/>
      <c r="T15134" s="10"/>
    </row>
    <row r="15135" spans="16:20" x14ac:dyDescent="0.2">
      <c r="P15135" s="10"/>
      <c r="R15135" s="10"/>
      <c r="S15135" s="10"/>
      <c r="T15135" s="10"/>
    </row>
    <row r="15136" spans="16:20" x14ac:dyDescent="0.2">
      <c r="P15136" s="10"/>
      <c r="R15136" s="10"/>
      <c r="S15136" s="10"/>
      <c r="T15136" s="10"/>
    </row>
    <row r="15137" spans="16:20" x14ac:dyDescent="0.2">
      <c r="P15137" s="10"/>
      <c r="R15137" s="10"/>
      <c r="S15137" s="10"/>
      <c r="T15137" s="10"/>
    </row>
    <row r="15138" spans="16:20" x14ac:dyDescent="0.2">
      <c r="P15138" s="10"/>
      <c r="R15138" s="10"/>
      <c r="S15138" s="10"/>
      <c r="T15138" s="10"/>
    </row>
    <row r="15139" spans="16:20" x14ac:dyDescent="0.2">
      <c r="P15139" s="10"/>
      <c r="R15139" s="10"/>
      <c r="S15139" s="10"/>
      <c r="T15139" s="10"/>
    </row>
    <row r="15140" spans="16:20" x14ac:dyDescent="0.2">
      <c r="P15140" s="10"/>
      <c r="R15140" s="10"/>
      <c r="S15140" s="10"/>
      <c r="T15140" s="10"/>
    </row>
    <row r="15141" spans="16:20" x14ac:dyDescent="0.2">
      <c r="P15141" s="10"/>
      <c r="R15141" s="10"/>
      <c r="S15141" s="10"/>
      <c r="T15141" s="10"/>
    </row>
    <row r="15142" spans="16:20" x14ac:dyDescent="0.2">
      <c r="P15142" s="10"/>
      <c r="R15142" s="10"/>
      <c r="S15142" s="10"/>
      <c r="T15142" s="10"/>
    </row>
    <row r="15143" spans="16:20" x14ac:dyDescent="0.2">
      <c r="P15143" s="10"/>
      <c r="R15143" s="10"/>
      <c r="S15143" s="10"/>
      <c r="T15143" s="10"/>
    </row>
    <row r="15144" spans="16:20" x14ac:dyDescent="0.2">
      <c r="P15144" s="10"/>
      <c r="R15144" s="10"/>
      <c r="S15144" s="10"/>
      <c r="T15144" s="10"/>
    </row>
    <row r="15145" spans="16:20" x14ac:dyDescent="0.2">
      <c r="P15145" s="10"/>
      <c r="R15145" s="10"/>
      <c r="S15145" s="10"/>
      <c r="T15145" s="10"/>
    </row>
    <row r="15146" spans="16:20" x14ac:dyDescent="0.2">
      <c r="P15146" s="10"/>
      <c r="R15146" s="10"/>
      <c r="S15146" s="10"/>
      <c r="T15146" s="10"/>
    </row>
    <row r="15147" spans="16:20" x14ac:dyDescent="0.2">
      <c r="P15147" s="10"/>
      <c r="R15147" s="10"/>
      <c r="S15147" s="10"/>
      <c r="T15147" s="10"/>
    </row>
    <row r="15148" spans="16:20" x14ac:dyDescent="0.2">
      <c r="P15148" s="10"/>
      <c r="R15148" s="10"/>
      <c r="S15148" s="10"/>
      <c r="T15148" s="10"/>
    </row>
    <row r="15149" spans="16:20" x14ac:dyDescent="0.2">
      <c r="P15149" s="10"/>
      <c r="R15149" s="10"/>
      <c r="S15149" s="10"/>
      <c r="T15149" s="10"/>
    </row>
    <row r="15150" spans="16:20" x14ac:dyDescent="0.2">
      <c r="P15150" s="10"/>
      <c r="R15150" s="10"/>
      <c r="S15150" s="10"/>
      <c r="T15150" s="10"/>
    </row>
    <row r="15151" spans="16:20" x14ac:dyDescent="0.2">
      <c r="P15151" s="10"/>
      <c r="R15151" s="10"/>
      <c r="S15151" s="10"/>
      <c r="T15151" s="10"/>
    </row>
    <row r="15152" spans="16:20" x14ac:dyDescent="0.2">
      <c r="P15152" s="10"/>
      <c r="R15152" s="10"/>
      <c r="S15152" s="10"/>
      <c r="T15152" s="10"/>
    </row>
    <row r="15153" spans="16:20" x14ac:dyDescent="0.2">
      <c r="P15153" s="10"/>
      <c r="R15153" s="10"/>
      <c r="S15153" s="10"/>
      <c r="T15153" s="10"/>
    </row>
    <row r="15154" spans="16:20" x14ac:dyDescent="0.2">
      <c r="P15154" s="10"/>
      <c r="R15154" s="10"/>
      <c r="S15154" s="10"/>
      <c r="T15154" s="10"/>
    </row>
    <row r="15155" spans="16:20" x14ac:dyDescent="0.2">
      <c r="P15155" s="10"/>
      <c r="R15155" s="10"/>
      <c r="S15155" s="10"/>
      <c r="T15155" s="10"/>
    </row>
    <row r="15156" spans="16:20" x14ac:dyDescent="0.2">
      <c r="P15156" s="10"/>
      <c r="R15156" s="10"/>
      <c r="S15156" s="10"/>
      <c r="T15156" s="10"/>
    </row>
    <row r="15157" spans="16:20" x14ac:dyDescent="0.2">
      <c r="P15157" s="10"/>
      <c r="R15157" s="10"/>
      <c r="S15157" s="10"/>
      <c r="T15157" s="10"/>
    </row>
    <row r="15158" spans="16:20" x14ac:dyDescent="0.2">
      <c r="P15158" s="10"/>
      <c r="R15158" s="10"/>
      <c r="S15158" s="10"/>
      <c r="T15158" s="10"/>
    </row>
    <row r="15159" spans="16:20" x14ac:dyDescent="0.2">
      <c r="P15159" s="10"/>
      <c r="R15159" s="10"/>
      <c r="S15159" s="10"/>
      <c r="T15159" s="10"/>
    </row>
    <row r="15160" spans="16:20" x14ac:dyDescent="0.2">
      <c r="P15160" s="10"/>
      <c r="R15160" s="10"/>
      <c r="S15160" s="10"/>
      <c r="T15160" s="10"/>
    </row>
    <row r="15161" spans="16:20" x14ac:dyDescent="0.2">
      <c r="P15161" s="10"/>
      <c r="R15161" s="10"/>
      <c r="S15161" s="10"/>
      <c r="T15161" s="10"/>
    </row>
    <row r="15162" spans="16:20" x14ac:dyDescent="0.2">
      <c r="P15162" s="10"/>
      <c r="R15162" s="10"/>
      <c r="S15162" s="10"/>
      <c r="T15162" s="10"/>
    </row>
    <row r="15163" spans="16:20" x14ac:dyDescent="0.2">
      <c r="P15163" s="10"/>
      <c r="R15163" s="10"/>
      <c r="S15163" s="10"/>
      <c r="T15163" s="10"/>
    </row>
    <row r="15164" spans="16:20" x14ac:dyDescent="0.2">
      <c r="P15164" s="10"/>
      <c r="R15164" s="10"/>
      <c r="S15164" s="10"/>
      <c r="T15164" s="10"/>
    </row>
    <row r="15165" spans="16:20" x14ac:dyDescent="0.2">
      <c r="P15165" s="10"/>
      <c r="R15165" s="10"/>
      <c r="S15165" s="10"/>
      <c r="T15165" s="10"/>
    </row>
    <row r="15166" spans="16:20" x14ac:dyDescent="0.2">
      <c r="P15166" s="10"/>
      <c r="R15166" s="10"/>
      <c r="S15166" s="10"/>
      <c r="T15166" s="10"/>
    </row>
    <row r="15167" spans="16:20" x14ac:dyDescent="0.2">
      <c r="P15167" s="10"/>
      <c r="R15167" s="10"/>
      <c r="S15167" s="10"/>
      <c r="T15167" s="10"/>
    </row>
    <row r="15168" spans="16:20" x14ac:dyDescent="0.2">
      <c r="P15168" s="10"/>
      <c r="R15168" s="10"/>
      <c r="S15168" s="10"/>
      <c r="T15168" s="10"/>
    </row>
    <row r="15169" spans="16:20" x14ac:dyDescent="0.2">
      <c r="P15169" s="10"/>
      <c r="R15169" s="10"/>
      <c r="S15169" s="10"/>
      <c r="T15169" s="10"/>
    </row>
    <row r="15170" spans="16:20" x14ac:dyDescent="0.2">
      <c r="P15170" s="10"/>
      <c r="R15170" s="10"/>
      <c r="S15170" s="10"/>
      <c r="T15170" s="10"/>
    </row>
    <row r="15171" spans="16:20" x14ac:dyDescent="0.2">
      <c r="P15171" s="10"/>
      <c r="R15171" s="10"/>
      <c r="S15171" s="10"/>
      <c r="T15171" s="10"/>
    </row>
    <row r="15172" spans="16:20" x14ac:dyDescent="0.2">
      <c r="P15172" s="10"/>
      <c r="R15172" s="10"/>
      <c r="S15172" s="10"/>
      <c r="T15172" s="10"/>
    </row>
    <row r="15173" spans="16:20" x14ac:dyDescent="0.2">
      <c r="P15173" s="10"/>
      <c r="R15173" s="10"/>
      <c r="S15173" s="10"/>
      <c r="T15173" s="10"/>
    </row>
    <row r="15174" spans="16:20" x14ac:dyDescent="0.2">
      <c r="P15174" s="10"/>
      <c r="R15174" s="10"/>
      <c r="S15174" s="10"/>
      <c r="T15174" s="10"/>
    </row>
    <row r="15175" spans="16:20" x14ac:dyDescent="0.2">
      <c r="P15175" s="10"/>
      <c r="R15175" s="10"/>
      <c r="S15175" s="10"/>
      <c r="T15175" s="10"/>
    </row>
    <row r="15176" spans="16:20" x14ac:dyDescent="0.2">
      <c r="P15176" s="10"/>
      <c r="R15176" s="10"/>
      <c r="S15176" s="10"/>
      <c r="T15176" s="10"/>
    </row>
    <row r="15177" spans="16:20" x14ac:dyDescent="0.2">
      <c r="P15177" s="10"/>
      <c r="R15177" s="10"/>
      <c r="S15177" s="10"/>
      <c r="T15177" s="10"/>
    </row>
    <row r="15178" spans="16:20" x14ac:dyDescent="0.2">
      <c r="P15178" s="10"/>
      <c r="R15178" s="10"/>
      <c r="S15178" s="10"/>
      <c r="T15178" s="10"/>
    </row>
    <row r="15179" spans="16:20" x14ac:dyDescent="0.2">
      <c r="P15179" s="10"/>
      <c r="R15179" s="10"/>
      <c r="S15179" s="10"/>
      <c r="T15179" s="10"/>
    </row>
    <row r="15180" spans="16:20" x14ac:dyDescent="0.2">
      <c r="P15180" s="10"/>
      <c r="R15180" s="10"/>
      <c r="S15180" s="10"/>
      <c r="T15180" s="10"/>
    </row>
    <row r="15181" spans="16:20" x14ac:dyDescent="0.2">
      <c r="P15181" s="10"/>
      <c r="R15181" s="10"/>
      <c r="S15181" s="10"/>
      <c r="T15181" s="10"/>
    </row>
    <row r="15182" spans="16:20" x14ac:dyDescent="0.2">
      <c r="P15182" s="10"/>
      <c r="R15182" s="10"/>
      <c r="S15182" s="10"/>
      <c r="T15182" s="10"/>
    </row>
    <row r="15183" spans="16:20" x14ac:dyDescent="0.2">
      <c r="P15183" s="10"/>
      <c r="R15183" s="10"/>
      <c r="S15183" s="10"/>
      <c r="T15183" s="10"/>
    </row>
    <row r="15184" spans="16:20" x14ac:dyDescent="0.2">
      <c r="P15184" s="10"/>
      <c r="R15184" s="10"/>
      <c r="S15184" s="10"/>
      <c r="T15184" s="10"/>
    </row>
    <row r="15185" spans="16:20" x14ac:dyDescent="0.2">
      <c r="P15185" s="10"/>
      <c r="R15185" s="10"/>
      <c r="S15185" s="10"/>
      <c r="T15185" s="10"/>
    </row>
    <row r="15186" spans="16:20" x14ac:dyDescent="0.2">
      <c r="P15186" s="10"/>
      <c r="R15186" s="10"/>
      <c r="S15186" s="10"/>
      <c r="T15186" s="10"/>
    </row>
    <row r="15187" spans="16:20" x14ac:dyDescent="0.2">
      <c r="P15187" s="10"/>
      <c r="R15187" s="10"/>
      <c r="S15187" s="10"/>
      <c r="T15187" s="10"/>
    </row>
    <row r="15188" spans="16:20" x14ac:dyDescent="0.2">
      <c r="P15188" s="10"/>
      <c r="R15188" s="10"/>
      <c r="S15188" s="10"/>
      <c r="T15188" s="10"/>
    </row>
    <row r="15189" spans="16:20" x14ac:dyDescent="0.2">
      <c r="P15189" s="10"/>
      <c r="R15189" s="10"/>
      <c r="S15189" s="10"/>
      <c r="T15189" s="10"/>
    </row>
    <row r="15190" spans="16:20" x14ac:dyDescent="0.2">
      <c r="P15190" s="10"/>
      <c r="R15190" s="10"/>
      <c r="S15190" s="10"/>
      <c r="T15190" s="10"/>
    </row>
    <row r="15191" spans="16:20" x14ac:dyDescent="0.2">
      <c r="P15191" s="10"/>
      <c r="R15191" s="10"/>
      <c r="S15191" s="10"/>
      <c r="T15191" s="10"/>
    </row>
    <row r="15192" spans="16:20" x14ac:dyDescent="0.2">
      <c r="P15192" s="10"/>
      <c r="R15192" s="10"/>
      <c r="S15192" s="10"/>
      <c r="T15192" s="10"/>
    </row>
    <row r="15193" spans="16:20" x14ac:dyDescent="0.2">
      <c r="P15193" s="10"/>
      <c r="R15193" s="10"/>
      <c r="S15193" s="10"/>
      <c r="T15193" s="10"/>
    </row>
    <row r="15194" spans="16:20" x14ac:dyDescent="0.2">
      <c r="P15194" s="10"/>
      <c r="R15194" s="10"/>
      <c r="S15194" s="10"/>
      <c r="T15194" s="10"/>
    </row>
    <row r="15195" spans="16:20" x14ac:dyDescent="0.2">
      <c r="P15195" s="10"/>
      <c r="R15195" s="10"/>
      <c r="S15195" s="10"/>
      <c r="T15195" s="10"/>
    </row>
    <row r="15196" spans="16:20" x14ac:dyDescent="0.2">
      <c r="P15196" s="10"/>
      <c r="R15196" s="10"/>
      <c r="S15196" s="10"/>
      <c r="T15196" s="10"/>
    </row>
    <row r="15197" spans="16:20" x14ac:dyDescent="0.2">
      <c r="P15197" s="10"/>
      <c r="R15197" s="10"/>
      <c r="S15197" s="10"/>
      <c r="T15197" s="10"/>
    </row>
    <row r="15198" spans="16:20" x14ac:dyDescent="0.2">
      <c r="P15198" s="10"/>
      <c r="R15198" s="10"/>
      <c r="S15198" s="10"/>
      <c r="T15198" s="10"/>
    </row>
    <row r="15199" spans="16:20" x14ac:dyDescent="0.2">
      <c r="P15199" s="10"/>
      <c r="R15199" s="10"/>
      <c r="S15199" s="10"/>
      <c r="T15199" s="10"/>
    </row>
    <row r="15200" spans="16:20" x14ac:dyDescent="0.2">
      <c r="P15200" s="10"/>
      <c r="R15200" s="10"/>
      <c r="S15200" s="10"/>
      <c r="T15200" s="10"/>
    </row>
    <row r="15201" spans="16:20" x14ac:dyDescent="0.2">
      <c r="P15201" s="10"/>
      <c r="R15201" s="10"/>
      <c r="S15201" s="10"/>
      <c r="T15201" s="10"/>
    </row>
    <row r="15202" spans="16:20" x14ac:dyDescent="0.2">
      <c r="P15202" s="10"/>
      <c r="R15202" s="10"/>
      <c r="S15202" s="10"/>
      <c r="T15202" s="10"/>
    </row>
    <row r="15203" spans="16:20" x14ac:dyDescent="0.2">
      <c r="P15203" s="10"/>
      <c r="R15203" s="10"/>
      <c r="S15203" s="10"/>
      <c r="T15203" s="10"/>
    </row>
    <row r="15204" spans="16:20" x14ac:dyDescent="0.2">
      <c r="P15204" s="10"/>
      <c r="R15204" s="10"/>
      <c r="S15204" s="10"/>
      <c r="T15204" s="10"/>
    </row>
    <row r="15205" spans="16:20" x14ac:dyDescent="0.2">
      <c r="P15205" s="10"/>
      <c r="R15205" s="10"/>
      <c r="S15205" s="10"/>
      <c r="T15205" s="10"/>
    </row>
    <row r="15206" spans="16:20" x14ac:dyDescent="0.2">
      <c r="P15206" s="10"/>
      <c r="R15206" s="10"/>
      <c r="S15206" s="10"/>
      <c r="T15206" s="10"/>
    </row>
    <row r="15207" spans="16:20" x14ac:dyDescent="0.2">
      <c r="P15207" s="10"/>
      <c r="R15207" s="10"/>
      <c r="S15207" s="10"/>
      <c r="T15207" s="10"/>
    </row>
    <row r="15208" spans="16:20" x14ac:dyDescent="0.2">
      <c r="P15208" s="10"/>
      <c r="R15208" s="10"/>
      <c r="S15208" s="10"/>
      <c r="T15208" s="10"/>
    </row>
    <row r="15209" spans="16:20" x14ac:dyDescent="0.2">
      <c r="P15209" s="10"/>
      <c r="R15209" s="10"/>
      <c r="S15209" s="10"/>
      <c r="T15209" s="10"/>
    </row>
    <row r="15210" spans="16:20" x14ac:dyDescent="0.2">
      <c r="P15210" s="10"/>
      <c r="R15210" s="10"/>
      <c r="S15210" s="10"/>
      <c r="T15210" s="10"/>
    </row>
    <row r="15211" spans="16:20" x14ac:dyDescent="0.2">
      <c r="P15211" s="10"/>
      <c r="R15211" s="10"/>
      <c r="S15211" s="10"/>
      <c r="T15211" s="10"/>
    </row>
    <row r="15212" spans="16:20" x14ac:dyDescent="0.2">
      <c r="P15212" s="10"/>
      <c r="R15212" s="10"/>
      <c r="S15212" s="10"/>
      <c r="T15212" s="10"/>
    </row>
    <row r="15213" spans="16:20" x14ac:dyDescent="0.2">
      <c r="P15213" s="10"/>
      <c r="R15213" s="10"/>
      <c r="S15213" s="10"/>
      <c r="T15213" s="10"/>
    </row>
    <row r="15214" spans="16:20" x14ac:dyDescent="0.2">
      <c r="P15214" s="10"/>
      <c r="R15214" s="10"/>
      <c r="S15214" s="10"/>
      <c r="T15214" s="10"/>
    </row>
    <row r="15215" spans="16:20" x14ac:dyDescent="0.2">
      <c r="P15215" s="10"/>
      <c r="R15215" s="10"/>
      <c r="S15215" s="10"/>
      <c r="T15215" s="10"/>
    </row>
    <row r="15216" spans="16:20" x14ac:dyDescent="0.2">
      <c r="P15216" s="10"/>
      <c r="R15216" s="10"/>
      <c r="S15216" s="10"/>
      <c r="T15216" s="10"/>
    </row>
    <row r="15217" spans="16:20" x14ac:dyDescent="0.2">
      <c r="P15217" s="10"/>
      <c r="R15217" s="10"/>
      <c r="S15217" s="10"/>
      <c r="T15217" s="10"/>
    </row>
    <row r="15218" spans="16:20" x14ac:dyDescent="0.2">
      <c r="P15218" s="10"/>
      <c r="R15218" s="10"/>
      <c r="S15218" s="10"/>
      <c r="T15218" s="10"/>
    </row>
    <row r="15219" spans="16:20" x14ac:dyDescent="0.2">
      <c r="P15219" s="10"/>
      <c r="R15219" s="10"/>
      <c r="S15219" s="10"/>
      <c r="T15219" s="10"/>
    </row>
    <row r="15220" spans="16:20" x14ac:dyDescent="0.2">
      <c r="P15220" s="10"/>
      <c r="R15220" s="10"/>
      <c r="S15220" s="10"/>
      <c r="T15220" s="10"/>
    </row>
    <row r="15221" spans="16:20" x14ac:dyDescent="0.2">
      <c r="P15221" s="10"/>
      <c r="R15221" s="10"/>
      <c r="S15221" s="10"/>
      <c r="T15221" s="10"/>
    </row>
    <row r="15222" spans="16:20" x14ac:dyDescent="0.2">
      <c r="P15222" s="10"/>
      <c r="R15222" s="10"/>
      <c r="S15222" s="10"/>
      <c r="T15222" s="10"/>
    </row>
    <row r="15223" spans="16:20" x14ac:dyDescent="0.2">
      <c r="P15223" s="10"/>
      <c r="R15223" s="10"/>
      <c r="S15223" s="10"/>
      <c r="T15223" s="10"/>
    </row>
    <row r="15224" spans="16:20" x14ac:dyDescent="0.2">
      <c r="P15224" s="10"/>
      <c r="R15224" s="10"/>
      <c r="S15224" s="10"/>
      <c r="T15224" s="10"/>
    </row>
    <row r="15225" spans="16:20" x14ac:dyDescent="0.2">
      <c r="P15225" s="10"/>
      <c r="R15225" s="10"/>
      <c r="S15225" s="10"/>
      <c r="T15225" s="10"/>
    </row>
    <row r="15226" spans="16:20" x14ac:dyDescent="0.2">
      <c r="P15226" s="10"/>
      <c r="R15226" s="10"/>
      <c r="S15226" s="10"/>
      <c r="T15226" s="10"/>
    </row>
    <row r="15227" spans="16:20" x14ac:dyDescent="0.2">
      <c r="P15227" s="10"/>
      <c r="R15227" s="10"/>
      <c r="S15227" s="10"/>
      <c r="T15227" s="10"/>
    </row>
    <row r="15228" spans="16:20" x14ac:dyDescent="0.2">
      <c r="P15228" s="10"/>
      <c r="R15228" s="10"/>
      <c r="S15228" s="10"/>
      <c r="T15228" s="10"/>
    </row>
    <row r="15229" spans="16:20" x14ac:dyDescent="0.2">
      <c r="P15229" s="10"/>
      <c r="R15229" s="10"/>
      <c r="S15229" s="10"/>
      <c r="T15229" s="10"/>
    </row>
    <row r="15230" spans="16:20" x14ac:dyDescent="0.2">
      <c r="P15230" s="10"/>
      <c r="R15230" s="10"/>
      <c r="S15230" s="10"/>
      <c r="T15230" s="10"/>
    </row>
    <row r="15231" spans="16:20" x14ac:dyDescent="0.2">
      <c r="P15231" s="10"/>
      <c r="R15231" s="10"/>
      <c r="S15231" s="10"/>
      <c r="T15231" s="10"/>
    </row>
    <row r="15232" spans="16:20" x14ac:dyDescent="0.2">
      <c r="P15232" s="10"/>
      <c r="R15232" s="10"/>
      <c r="S15232" s="10"/>
      <c r="T15232" s="10"/>
    </row>
    <row r="15233" spans="16:20" x14ac:dyDescent="0.2">
      <c r="P15233" s="10"/>
      <c r="R15233" s="10"/>
      <c r="S15233" s="10"/>
      <c r="T15233" s="10"/>
    </row>
    <row r="15234" spans="16:20" x14ac:dyDescent="0.2">
      <c r="P15234" s="10"/>
      <c r="R15234" s="10"/>
      <c r="S15234" s="10"/>
      <c r="T15234" s="10"/>
    </row>
    <row r="15235" spans="16:20" x14ac:dyDescent="0.2">
      <c r="P15235" s="10"/>
      <c r="R15235" s="10"/>
      <c r="S15235" s="10"/>
      <c r="T15235" s="10"/>
    </row>
    <row r="15236" spans="16:20" x14ac:dyDescent="0.2">
      <c r="P15236" s="10"/>
      <c r="R15236" s="10"/>
      <c r="S15236" s="10"/>
      <c r="T15236" s="10"/>
    </row>
    <row r="15237" spans="16:20" x14ac:dyDescent="0.2">
      <c r="P15237" s="10"/>
      <c r="R15237" s="10"/>
      <c r="S15237" s="10"/>
      <c r="T15237" s="10"/>
    </row>
    <row r="15238" spans="16:20" x14ac:dyDescent="0.2">
      <c r="P15238" s="10"/>
      <c r="R15238" s="10"/>
      <c r="S15238" s="10"/>
      <c r="T15238" s="10"/>
    </row>
    <row r="15239" spans="16:20" x14ac:dyDescent="0.2">
      <c r="P15239" s="10"/>
      <c r="R15239" s="10"/>
      <c r="S15239" s="10"/>
      <c r="T15239" s="10"/>
    </row>
    <row r="15240" spans="16:20" x14ac:dyDescent="0.2">
      <c r="P15240" s="10"/>
      <c r="R15240" s="10"/>
      <c r="S15240" s="10"/>
      <c r="T15240" s="10"/>
    </row>
    <row r="15241" spans="16:20" x14ac:dyDescent="0.2">
      <c r="P15241" s="10"/>
      <c r="R15241" s="10"/>
      <c r="S15241" s="10"/>
      <c r="T15241" s="10"/>
    </row>
    <row r="15242" spans="16:20" x14ac:dyDescent="0.2">
      <c r="P15242" s="10"/>
      <c r="R15242" s="10"/>
      <c r="S15242" s="10"/>
      <c r="T15242" s="10"/>
    </row>
    <row r="15243" spans="16:20" x14ac:dyDescent="0.2">
      <c r="P15243" s="10"/>
      <c r="R15243" s="10"/>
      <c r="S15243" s="10"/>
      <c r="T15243" s="10"/>
    </row>
    <row r="15244" spans="16:20" x14ac:dyDescent="0.2">
      <c r="P15244" s="10"/>
      <c r="R15244" s="10"/>
      <c r="S15244" s="10"/>
      <c r="T15244" s="10"/>
    </row>
    <row r="15245" spans="16:20" x14ac:dyDescent="0.2">
      <c r="P15245" s="10"/>
      <c r="R15245" s="10"/>
      <c r="S15245" s="10"/>
      <c r="T15245" s="10"/>
    </row>
    <row r="15246" spans="16:20" x14ac:dyDescent="0.2">
      <c r="P15246" s="10"/>
      <c r="R15246" s="10"/>
      <c r="S15246" s="10"/>
      <c r="T15246" s="10"/>
    </row>
    <row r="15247" spans="16:20" x14ac:dyDescent="0.2">
      <c r="P15247" s="10"/>
      <c r="R15247" s="10"/>
      <c r="S15247" s="10"/>
      <c r="T15247" s="10"/>
    </row>
    <row r="15248" spans="16:20" x14ac:dyDescent="0.2">
      <c r="P15248" s="10"/>
      <c r="R15248" s="10"/>
      <c r="S15248" s="10"/>
      <c r="T15248" s="10"/>
    </row>
    <row r="15249" spans="16:20" x14ac:dyDescent="0.2">
      <c r="P15249" s="10"/>
      <c r="R15249" s="10"/>
      <c r="S15249" s="10"/>
      <c r="T15249" s="10"/>
    </row>
    <row r="15250" spans="16:20" x14ac:dyDescent="0.2">
      <c r="P15250" s="10"/>
      <c r="R15250" s="10"/>
      <c r="S15250" s="10"/>
      <c r="T15250" s="10"/>
    </row>
    <row r="15251" spans="16:20" x14ac:dyDescent="0.2">
      <c r="P15251" s="10"/>
      <c r="R15251" s="10"/>
      <c r="S15251" s="10"/>
      <c r="T15251" s="10"/>
    </row>
    <row r="15252" spans="16:20" x14ac:dyDescent="0.2">
      <c r="P15252" s="10"/>
      <c r="R15252" s="10"/>
      <c r="S15252" s="10"/>
      <c r="T15252" s="10"/>
    </row>
    <row r="15253" spans="16:20" x14ac:dyDescent="0.2">
      <c r="P15253" s="10"/>
      <c r="R15253" s="10"/>
      <c r="S15253" s="10"/>
      <c r="T15253" s="10"/>
    </row>
    <row r="15254" spans="16:20" x14ac:dyDescent="0.2">
      <c r="P15254" s="10"/>
      <c r="R15254" s="10"/>
      <c r="S15254" s="10"/>
      <c r="T15254" s="10"/>
    </row>
    <row r="15255" spans="16:20" x14ac:dyDescent="0.2">
      <c r="P15255" s="10"/>
      <c r="R15255" s="10"/>
      <c r="S15255" s="10"/>
      <c r="T15255" s="10"/>
    </row>
    <row r="15256" spans="16:20" x14ac:dyDescent="0.2">
      <c r="P15256" s="10"/>
      <c r="R15256" s="10"/>
      <c r="S15256" s="10"/>
      <c r="T15256" s="10"/>
    </row>
    <row r="15257" spans="16:20" x14ac:dyDescent="0.2">
      <c r="P15257" s="10"/>
      <c r="R15257" s="10"/>
      <c r="S15257" s="10"/>
      <c r="T15257" s="10"/>
    </row>
    <row r="15258" spans="16:20" x14ac:dyDescent="0.2">
      <c r="P15258" s="10"/>
      <c r="R15258" s="10"/>
      <c r="S15258" s="10"/>
      <c r="T15258" s="10"/>
    </row>
    <row r="15259" spans="16:20" x14ac:dyDescent="0.2">
      <c r="P15259" s="10"/>
      <c r="R15259" s="10"/>
      <c r="S15259" s="10"/>
      <c r="T15259" s="10"/>
    </row>
    <row r="15260" spans="16:20" x14ac:dyDescent="0.2">
      <c r="P15260" s="10"/>
      <c r="R15260" s="10"/>
      <c r="S15260" s="10"/>
      <c r="T15260" s="10"/>
    </row>
    <row r="15261" spans="16:20" x14ac:dyDescent="0.2">
      <c r="P15261" s="10"/>
      <c r="R15261" s="10"/>
      <c r="S15261" s="10"/>
      <c r="T15261" s="10"/>
    </row>
    <row r="15262" spans="16:20" x14ac:dyDescent="0.2">
      <c r="P15262" s="10"/>
      <c r="R15262" s="10"/>
      <c r="S15262" s="10"/>
      <c r="T15262" s="10"/>
    </row>
    <row r="15263" spans="16:20" x14ac:dyDescent="0.2">
      <c r="P15263" s="10"/>
      <c r="R15263" s="10"/>
      <c r="S15263" s="10"/>
      <c r="T15263" s="10"/>
    </row>
    <row r="15264" spans="16:20" x14ac:dyDescent="0.2">
      <c r="P15264" s="10"/>
      <c r="R15264" s="10"/>
      <c r="S15264" s="10"/>
      <c r="T15264" s="10"/>
    </row>
    <row r="15265" spans="16:20" x14ac:dyDescent="0.2">
      <c r="P15265" s="10"/>
      <c r="R15265" s="10"/>
      <c r="S15265" s="10"/>
      <c r="T15265" s="10"/>
    </row>
    <row r="15266" spans="16:20" x14ac:dyDescent="0.2">
      <c r="P15266" s="10"/>
      <c r="R15266" s="10"/>
      <c r="S15266" s="10"/>
      <c r="T15266" s="10"/>
    </row>
    <row r="15267" spans="16:20" x14ac:dyDescent="0.2">
      <c r="P15267" s="10"/>
      <c r="R15267" s="10"/>
      <c r="S15267" s="10"/>
      <c r="T15267" s="10"/>
    </row>
    <row r="15268" spans="16:20" x14ac:dyDescent="0.2">
      <c r="P15268" s="10"/>
      <c r="R15268" s="10"/>
      <c r="S15268" s="10"/>
      <c r="T15268" s="10"/>
    </row>
    <row r="15269" spans="16:20" x14ac:dyDescent="0.2">
      <c r="P15269" s="10"/>
      <c r="R15269" s="10"/>
      <c r="S15269" s="10"/>
      <c r="T15269" s="10"/>
    </row>
    <row r="15270" spans="16:20" x14ac:dyDescent="0.2">
      <c r="P15270" s="10"/>
      <c r="R15270" s="10"/>
      <c r="S15270" s="10"/>
      <c r="T15270" s="10"/>
    </row>
    <row r="15271" spans="16:20" x14ac:dyDescent="0.2">
      <c r="P15271" s="10"/>
      <c r="R15271" s="10"/>
      <c r="S15271" s="10"/>
      <c r="T15271" s="10"/>
    </row>
    <row r="15272" spans="16:20" x14ac:dyDescent="0.2">
      <c r="P15272" s="10"/>
      <c r="R15272" s="10"/>
      <c r="S15272" s="10"/>
      <c r="T15272" s="10"/>
    </row>
    <row r="15273" spans="16:20" x14ac:dyDescent="0.2">
      <c r="P15273" s="10"/>
      <c r="R15273" s="10"/>
      <c r="S15273" s="10"/>
      <c r="T15273" s="10"/>
    </row>
    <row r="15274" spans="16:20" x14ac:dyDescent="0.2">
      <c r="P15274" s="10"/>
      <c r="R15274" s="10"/>
      <c r="S15274" s="10"/>
      <c r="T15274" s="10"/>
    </row>
    <row r="15275" spans="16:20" x14ac:dyDescent="0.2">
      <c r="P15275" s="10"/>
      <c r="R15275" s="10"/>
      <c r="S15275" s="10"/>
      <c r="T15275" s="10"/>
    </row>
    <row r="15276" spans="16:20" x14ac:dyDescent="0.2">
      <c r="P15276" s="10"/>
      <c r="R15276" s="10"/>
      <c r="S15276" s="10"/>
      <c r="T15276" s="10"/>
    </row>
    <row r="15277" spans="16:20" x14ac:dyDescent="0.2">
      <c r="P15277" s="10"/>
      <c r="R15277" s="10"/>
      <c r="S15277" s="10"/>
      <c r="T15277" s="10"/>
    </row>
    <row r="15278" spans="16:20" x14ac:dyDescent="0.2">
      <c r="P15278" s="10"/>
      <c r="R15278" s="10"/>
      <c r="S15278" s="10"/>
      <c r="T15278" s="10"/>
    </row>
    <row r="15279" spans="16:20" x14ac:dyDescent="0.2">
      <c r="P15279" s="10"/>
      <c r="R15279" s="10"/>
      <c r="S15279" s="10"/>
      <c r="T15279" s="10"/>
    </row>
    <row r="15280" spans="16:20" x14ac:dyDescent="0.2">
      <c r="P15280" s="10"/>
      <c r="R15280" s="10"/>
      <c r="S15280" s="10"/>
      <c r="T15280" s="10"/>
    </row>
    <row r="15281" spans="16:20" x14ac:dyDescent="0.2">
      <c r="P15281" s="10"/>
      <c r="R15281" s="10"/>
      <c r="S15281" s="10"/>
      <c r="T15281" s="10"/>
    </row>
    <row r="15282" spans="16:20" x14ac:dyDescent="0.2">
      <c r="P15282" s="10"/>
      <c r="R15282" s="10"/>
      <c r="S15282" s="10"/>
      <c r="T15282" s="10"/>
    </row>
    <row r="15283" spans="16:20" x14ac:dyDescent="0.2">
      <c r="P15283" s="10"/>
      <c r="R15283" s="10"/>
      <c r="S15283" s="10"/>
      <c r="T15283" s="10"/>
    </row>
    <row r="15284" spans="16:20" x14ac:dyDescent="0.2">
      <c r="P15284" s="10"/>
      <c r="R15284" s="10"/>
      <c r="S15284" s="10"/>
      <c r="T15284" s="10"/>
    </row>
    <row r="15285" spans="16:20" x14ac:dyDescent="0.2">
      <c r="P15285" s="10"/>
      <c r="R15285" s="10"/>
      <c r="S15285" s="10"/>
      <c r="T15285" s="10"/>
    </row>
    <row r="15286" spans="16:20" x14ac:dyDescent="0.2">
      <c r="P15286" s="10"/>
      <c r="R15286" s="10"/>
      <c r="S15286" s="10"/>
      <c r="T15286" s="10"/>
    </row>
    <row r="15287" spans="16:20" x14ac:dyDescent="0.2">
      <c r="P15287" s="10"/>
      <c r="R15287" s="10"/>
      <c r="S15287" s="10"/>
      <c r="T15287" s="10"/>
    </row>
    <row r="15288" spans="16:20" x14ac:dyDescent="0.2">
      <c r="P15288" s="10"/>
      <c r="R15288" s="10"/>
      <c r="S15288" s="10"/>
      <c r="T15288" s="10"/>
    </row>
    <row r="15289" spans="16:20" x14ac:dyDescent="0.2">
      <c r="P15289" s="10"/>
      <c r="R15289" s="10"/>
      <c r="S15289" s="10"/>
      <c r="T15289" s="10"/>
    </row>
    <row r="15290" spans="16:20" x14ac:dyDescent="0.2">
      <c r="P15290" s="10"/>
      <c r="R15290" s="10"/>
      <c r="S15290" s="10"/>
      <c r="T15290" s="10"/>
    </row>
    <row r="15291" spans="16:20" x14ac:dyDescent="0.2">
      <c r="P15291" s="10"/>
      <c r="R15291" s="10"/>
      <c r="S15291" s="10"/>
      <c r="T15291" s="10"/>
    </row>
    <row r="15292" spans="16:20" x14ac:dyDescent="0.2">
      <c r="P15292" s="10"/>
      <c r="R15292" s="10"/>
      <c r="S15292" s="10"/>
      <c r="T15292" s="10"/>
    </row>
    <row r="15293" spans="16:20" x14ac:dyDescent="0.2">
      <c r="P15293" s="10"/>
      <c r="R15293" s="10"/>
      <c r="S15293" s="10"/>
      <c r="T15293" s="10"/>
    </row>
    <row r="15294" spans="16:20" x14ac:dyDescent="0.2">
      <c r="P15294" s="10"/>
      <c r="R15294" s="10"/>
      <c r="S15294" s="10"/>
      <c r="T15294" s="10"/>
    </row>
    <row r="15295" spans="16:20" x14ac:dyDescent="0.2">
      <c r="P15295" s="10"/>
      <c r="R15295" s="10"/>
      <c r="S15295" s="10"/>
      <c r="T15295" s="10"/>
    </row>
    <row r="15296" spans="16:20" x14ac:dyDescent="0.2">
      <c r="P15296" s="10"/>
      <c r="R15296" s="10"/>
      <c r="S15296" s="10"/>
      <c r="T15296" s="10"/>
    </row>
    <row r="15297" spans="16:20" x14ac:dyDescent="0.2">
      <c r="P15297" s="10"/>
      <c r="R15297" s="10"/>
      <c r="S15297" s="10"/>
      <c r="T15297" s="10"/>
    </row>
    <row r="15298" spans="16:20" x14ac:dyDescent="0.2">
      <c r="P15298" s="10"/>
      <c r="R15298" s="10"/>
      <c r="S15298" s="10"/>
      <c r="T15298" s="10"/>
    </row>
    <row r="15299" spans="16:20" x14ac:dyDescent="0.2">
      <c r="P15299" s="10"/>
      <c r="R15299" s="10"/>
      <c r="S15299" s="10"/>
      <c r="T15299" s="10"/>
    </row>
    <row r="15300" spans="16:20" x14ac:dyDescent="0.2">
      <c r="P15300" s="10"/>
      <c r="R15300" s="10"/>
      <c r="S15300" s="10"/>
      <c r="T15300" s="10"/>
    </row>
    <row r="15301" spans="16:20" x14ac:dyDescent="0.2">
      <c r="P15301" s="10"/>
      <c r="R15301" s="10"/>
      <c r="S15301" s="10"/>
      <c r="T15301" s="10"/>
    </row>
    <row r="15302" spans="16:20" x14ac:dyDescent="0.2">
      <c r="P15302" s="10"/>
      <c r="R15302" s="10"/>
      <c r="S15302" s="10"/>
      <c r="T15302" s="10"/>
    </row>
    <row r="15303" spans="16:20" x14ac:dyDescent="0.2">
      <c r="P15303" s="10"/>
      <c r="R15303" s="10"/>
      <c r="S15303" s="10"/>
      <c r="T15303" s="10"/>
    </row>
    <row r="15304" spans="16:20" x14ac:dyDescent="0.2">
      <c r="P15304" s="10"/>
      <c r="R15304" s="10"/>
      <c r="S15304" s="10"/>
      <c r="T15304" s="10"/>
    </row>
    <row r="15305" spans="16:20" x14ac:dyDescent="0.2">
      <c r="P15305" s="10"/>
      <c r="R15305" s="10"/>
      <c r="S15305" s="10"/>
      <c r="T15305" s="10"/>
    </row>
    <row r="15306" spans="16:20" x14ac:dyDescent="0.2">
      <c r="P15306" s="10"/>
      <c r="R15306" s="10"/>
      <c r="S15306" s="10"/>
      <c r="T15306" s="10"/>
    </row>
    <row r="15307" spans="16:20" x14ac:dyDescent="0.2">
      <c r="P15307" s="10"/>
      <c r="R15307" s="10"/>
      <c r="S15307" s="10"/>
      <c r="T15307" s="10"/>
    </row>
    <row r="15308" spans="16:20" x14ac:dyDescent="0.2">
      <c r="P15308" s="10"/>
      <c r="R15308" s="10"/>
      <c r="S15308" s="10"/>
      <c r="T15308" s="10"/>
    </row>
    <row r="15309" spans="16:20" x14ac:dyDescent="0.2">
      <c r="P15309" s="10"/>
      <c r="R15309" s="10"/>
      <c r="S15309" s="10"/>
      <c r="T15309" s="10"/>
    </row>
    <row r="15310" spans="16:20" x14ac:dyDescent="0.2">
      <c r="P15310" s="10"/>
      <c r="R15310" s="10"/>
      <c r="S15310" s="10"/>
      <c r="T15310" s="10"/>
    </row>
    <row r="15311" spans="16:20" x14ac:dyDescent="0.2">
      <c r="P15311" s="10"/>
      <c r="R15311" s="10"/>
      <c r="S15311" s="10"/>
      <c r="T15311" s="10"/>
    </row>
    <row r="15312" spans="16:20" x14ac:dyDescent="0.2">
      <c r="P15312" s="10"/>
      <c r="R15312" s="10"/>
      <c r="S15312" s="10"/>
      <c r="T15312" s="10"/>
    </row>
    <row r="15313" spans="16:20" x14ac:dyDescent="0.2">
      <c r="P15313" s="10"/>
      <c r="R15313" s="10"/>
      <c r="S15313" s="10"/>
      <c r="T15313" s="10"/>
    </row>
    <row r="15314" spans="16:20" x14ac:dyDescent="0.2">
      <c r="P15314" s="10"/>
      <c r="R15314" s="10"/>
      <c r="S15314" s="10"/>
      <c r="T15314" s="10"/>
    </row>
    <row r="15315" spans="16:20" x14ac:dyDescent="0.2">
      <c r="P15315" s="10"/>
      <c r="R15315" s="10"/>
      <c r="S15315" s="10"/>
      <c r="T15315" s="10"/>
    </row>
    <row r="15316" spans="16:20" x14ac:dyDescent="0.2">
      <c r="P15316" s="10"/>
      <c r="R15316" s="10"/>
      <c r="S15316" s="10"/>
      <c r="T15316" s="10"/>
    </row>
    <row r="15317" spans="16:20" x14ac:dyDescent="0.2">
      <c r="P15317" s="10"/>
      <c r="R15317" s="10"/>
      <c r="S15317" s="10"/>
      <c r="T15317" s="10"/>
    </row>
    <row r="15318" spans="16:20" x14ac:dyDescent="0.2">
      <c r="P15318" s="10"/>
      <c r="R15318" s="10"/>
      <c r="S15318" s="10"/>
      <c r="T15318" s="10"/>
    </row>
    <row r="15319" spans="16:20" x14ac:dyDescent="0.2">
      <c r="P15319" s="10"/>
      <c r="R15319" s="10"/>
      <c r="S15319" s="10"/>
      <c r="T15319" s="10"/>
    </row>
    <row r="15320" spans="16:20" x14ac:dyDescent="0.2">
      <c r="P15320" s="10"/>
      <c r="R15320" s="10"/>
      <c r="S15320" s="10"/>
      <c r="T15320" s="10"/>
    </row>
    <row r="15321" spans="16:20" x14ac:dyDescent="0.2">
      <c r="P15321" s="10"/>
      <c r="R15321" s="10"/>
      <c r="S15321" s="10"/>
      <c r="T15321" s="10"/>
    </row>
    <row r="15322" spans="16:20" x14ac:dyDescent="0.2">
      <c r="P15322" s="10"/>
      <c r="R15322" s="10"/>
      <c r="S15322" s="10"/>
      <c r="T15322" s="10"/>
    </row>
    <row r="15323" spans="16:20" x14ac:dyDescent="0.2">
      <c r="P15323" s="10"/>
      <c r="R15323" s="10"/>
      <c r="S15323" s="10"/>
      <c r="T15323" s="10"/>
    </row>
    <row r="15324" spans="16:20" x14ac:dyDescent="0.2">
      <c r="P15324" s="10"/>
      <c r="R15324" s="10"/>
      <c r="S15324" s="10"/>
      <c r="T15324" s="10"/>
    </row>
    <row r="15325" spans="16:20" x14ac:dyDescent="0.2">
      <c r="P15325" s="10"/>
      <c r="R15325" s="10"/>
      <c r="S15325" s="10"/>
      <c r="T15325" s="10"/>
    </row>
    <row r="15326" spans="16:20" x14ac:dyDescent="0.2">
      <c r="P15326" s="10"/>
      <c r="R15326" s="10"/>
      <c r="S15326" s="10"/>
      <c r="T15326" s="10"/>
    </row>
    <row r="15327" spans="16:20" x14ac:dyDescent="0.2">
      <c r="P15327" s="10"/>
      <c r="R15327" s="10"/>
      <c r="S15327" s="10"/>
      <c r="T15327" s="10"/>
    </row>
    <row r="15328" spans="16:20" x14ac:dyDescent="0.2">
      <c r="P15328" s="10"/>
      <c r="R15328" s="10"/>
      <c r="S15328" s="10"/>
      <c r="T15328" s="10"/>
    </row>
    <row r="15329" spans="16:20" x14ac:dyDescent="0.2">
      <c r="P15329" s="10"/>
      <c r="R15329" s="10"/>
      <c r="S15329" s="10"/>
      <c r="T15329" s="10"/>
    </row>
    <row r="15330" spans="16:20" x14ac:dyDescent="0.2">
      <c r="P15330" s="10"/>
      <c r="R15330" s="10"/>
      <c r="S15330" s="10"/>
      <c r="T15330" s="10"/>
    </row>
    <row r="15331" spans="16:20" x14ac:dyDescent="0.2">
      <c r="P15331" s="10"/>
      <c r="R15331" s="10"/>
      <c r="S15331" s="10"/>
      <c r="T15331" s="10"/>
    </row>
    <row r="15332" spans="16:20" x14ac:dyDescent="0.2">
      <c r="P15332" s="10"/>
      <c r="R15332" s="10"/>
      <c r="S15332" s="10"/>
      <c r="T15332" s="10"/>
    </row>
    <row r="15333" spans="16:20" x14ac:dyDescent="0.2">
      <c r="P15333" s="10"/>
      <c r="R15333" s="10"/>
      <c r="S15333" s="10"/>
      <c r="T15333" s="10"/>
    </row>
    <row r="15334" spans="16:20" x14ac:dyDescent="0.2">
      <c r="P15334" s="10"/>
      <c r="R15334" s="10"/>
      <c r="S15334" s="10"/>
      <c r="T15334" s="10"/>
    </row>
    <row r="15335" spans="16:20" x14ac:dyDescent="0.2">
      <c r="P15335" s="10"/>
      <c r="R15335" s="10"/>
      <c r="S15335" s="10"/>
      <c r="T15335" s="10"/>
    </row>
    <row r="15336" spans="16:20" x14ac:dyDescent="0.2">
      <c r="P15336" s="10"/>
      <c r="R15336" s="10"/>
      <c r="S15336" s="10"/>
      <c r="T15336" s="10"/>
    </row>
    <row r="15337" spans="16:20" x14ac:dyDescent="0.2">
      <c r="P15337" s="10"/>
      <c r="R15337" s="10"/>
      <c r="S15337" s="10"/>
      <c r="T15337" s="10"/>
    </row>
    <row r="15338" spans="16:20" x14ac:dyDescent="0.2">
      <c r="P15338" s="10"/>
      <c r="R15338" s="10"/>
      <c r="S15338" s="10"/>
      <c r="T15338" s="10"/>
    </row>
    <row r="15339" spans="16:20" x14ac:dyDescent="0.2">
      <c r="P15339" s="10"/>
      <c r="R15339" s="10"/>
      <c r="S15339" s="10"/>
      <c r="T15339" s="10"/>
    </row>
    <row r="15340" spans="16:20" x14ac:dyDescent="0.2">
      <c r="P15340" s="10"/>
      <c r="R15340" s="10"/>
      <c r="S15340" s="10"/>
      <c r="T15340" s="10"/>
    </row>
    <row r="15341" spans="16:20" x14ac:dyDescent="0.2">
      <c r="P15341" s="10"/>
      <c r="R15341" s="10"/>
      <c r="S15341" s="10"/>
      <c r="T15341" s="10"/>
    </row>
    <row r="15342" spans="16:20" x14ac:dyDescent="0.2">
      <c r="P15342" s="10"/>
      <c r="R15342" s="10"/>
      <c r="S15342" s="10"/>
      <c r="T15342" s="10"/>
    </row>
    <row r="15343" spans="16:20" x14ac:dyDescent="0.2">
      <c r="P15343" s="10"/>
      <c r="R15343" s="10"/>
      <c r="S15343" s="10"/>
      <c r="T15343" s="10"/>
    </row>
    <row r="15344" spans="16:20" x14ac:dyDescent="0.2">
      <c r="P15344" s="10"/>
      <c r="R15344" s="10"/>
      <c r="S15344" s="10"/>
      <c r="T15344" s="10"/>
    </row>
    <row r="15345" spans="16:20" x14ac:dyDescent="0.2">
      <c r="P15345" s="10"/>
      <c r="R15345" s="10"/>
      <c r="S15345" s="10"/>
      <c r="T15345" s="10"/>
    </row>
    <row r="15346" spans="16:20" x14ac:dyDescent="0.2">
      <c r="P15346" s="10"/>
      <c r="R15346" s="10"/>
      <c r="S15346" s="10"/>
      <c r="T15346" s="10"/>
    </row>
    <row r="15347" spans="16:20" x14ac:dyDescent="0.2">
      <c r="P15347" s="10"/>
      <c r="R15347" s="10"/>
      <c r="S15347" s="10"/>
      <c r="T15347" s="10"/>
    </row>
    <row r="15348" spans="16:20" x14ac:dyDescent="0.2">
      <c r="P15348" s="10"/>
      <c r="R15348" s="10"/>
      <c r="S15348" s="10"/>
      <c r="T15348" s="10"/>
    </row>
    <row r="15349" spans="16:20" x14ac:dyDescent="0.2">
      <c r="P15349" s="10"/>
      <c r="R15349" s="10"/>
      <c r="S15349" s="10"/>
      <c r="T15349" s="10"/>
    </row>
    <row r="15350" spans="16:20" x14ac:dyDescent="0.2">
      <c r="P15350" s="10"/>
      <c r="R15350" s="10"/>
      <c r="S15350" s="10"/>
      <c r="T15350" s="10"/>
    </row>
    <row r="15351" spans="16:20" x14ac:dyDescent="0.2">
      <c r="P15351" s="10"/>
      <c r="R15351" s="10"/>
      <c r="S15351" s="10"/>
      <c r="T15351" s="10"/>
    </row>
    <row r="15352" spans="16:20" x14ac:dyDescent="0.2">
      <c r="P15352" s="10"/>
      <c r="R15352" s="10"/>
      <c r="S15352" s="10"/>
      <c r="T15352" s="10"/>
    </row>
    <row r="15353" spans="16:20" x14ac:dyDescent="0.2">
      <c r="P15353" s="10"/>
      <c r="R15353" s="10"/>
      <c r="S15353" s="10"/>
      <c r="T15353" s="10"/>
    </row>
    <row r="15354" spans="16:20" x14ac:dyDescent="0.2">
      <c r="P15354" s="10"/>
      <c r="R15354" s="10"/>
      <c r="S15354" s="10"/>
      <c r="T15354" s="10"/>
    </row>
    <row r="15355" spans="16:20" x14ac:dyDescent="0.2">
      <c r="P15355" s="10"/>
      <c r="R15355" s="10"/>
      <c r="S15355" s="10"/>
      <c r="T15355" s="10"/>
    </row>
    <row r="15356" spans="16:20" x14ac:dyDescent="0.2">
      <c r="P15356" s="10"/>
      <c r="R15356" s="10"/>
      <c r="S15356" s="10"/>
      <c r="T15356" s="10"/>
    </row>
    <row r="15357" spans="16:20" x14ac:dyDescent="0.2">
      <c r="P15357" s="10"/>
      <c r="R15357" s="10"/>
      <c r="S15357" s="10"/>
      <c r="T15357" s="10"/>
    </row>
    <row r="15358" spans="16:20" x14ac:dyDescent="0.2">
      <c r="P15358" s="10"/>
      <c r="R15358" s="10"/>
      <c r="S15358" s="10"/>
      <c r="T15358" s="10"/>
    </row>
    <row r="15359" spans="16:20" x14ac:dyDescent="0.2">
      <c r="P15359" s="10"/>
      <c r="R15359" s="10"/>
      <c r="S15359" s="10"/>
      <c r="T15359" s="10"/>
    </row>
    <row r="15360" spans="16:20" x14ac:dyDescent="0.2">
      <c r="P15360" s="10"/>
      <c r="R15360" s="10"/>
      <c r="S15360" s="10"/>
      <c r="T15360" s="10"/>
    </row>
    <row r="15361" spans="16:20" x14ac:dyDescent="0.2">
      <c r="P15361" s="10"/>
      <c r="R15361" s="10"/>
      <c r="S15361" s="10"/>
      <c r="T15361" s="10"/>
    </row>
    <row r="15362" spans="16:20" x14ac:dyDescent="0.2">
      <c r="P15362" s="10"/>
      <c r="R15362" s="10"/>
      <c r="S15362" s="10"/>
      <c r="T15362" s="10"/>
    </row>
    <row r="15363" spans="16:20" x14ac:dyDescent="0.2">
      <c r="P15363" s="10"/>
      <c r="R15363" s="10"/>
      <c r="S15363" s="10"/>
      <c r="T15363" s="10"/>
    </row>
    <row r="15364" spans="16:20" x14ac:dyDescent="0.2">
      <c r="P15364" s="10"/>
      <c r="R15364" s="10"/>
      <c r="S15364" s="10"/>
      <c r="T15364" s="10"/>
    </row>
    <row r="15365" spans="16:20" x14ac:dyDescent="0.2">
      <c r="P15365" s="10"/>
      <c r="R15365" s="10"/>
      <c r="S15365" s="10"/>
      <c r="T15365" s="10"/>
    </row>
    <row r="15366" spans="16:20" x14ac:dyDescent="0.2">
      <c r="P15366" s="10"/>
      <c r="R15366" s="10"/>
      <c r="S15366" s="10"/>
      <c r="T15366" s="10"/>
    </row>
    <row r="15367" spans="16:20" x14ac:dyDescent="0.2">
      <c r="P15367" s="10"/>
      <c r="R15367" s="10"/>
      <c r="S15367" s="10"/>
      <c r="T15367" s="10"/>
    </row>
    <row r="15368" spans="16:20" x14ac:dyDescent="0.2">
      <c r="P15368" s="10"/>
      <c r="R15368" s="10"/>
      <c r="S15368" s="10"/>
      <c r="T15368" s="10"/>
    </row>
    <row r="15369" spans="16:20" x14ac:dyDescent="0.2">
      <c r="P15369" s="10"/>
      <c r="R15369" s="10"/>
      <c r="S15369" s="10"/>
      <c r="T15369" s="10"/>
    </row>
    <row r="15370" spans="16:20" x14ac:dyDescent="0.2">
      <c r="P15370" s="10"/>
      <c r="R15370" s="10"/>
      <c r="S15370" s="10"/>
      <c r="T15370" s="10"/>
    </row>
    <row r="15371" spans="16:20" x14ac:dyDescent="0.2">
      <c r="P15371" s="10"/>
      <c r="R15371" s="10"/>
      <c r="S15371" s="10"/>
      <c r="T15371" s="10"/>
    </row>
    <row r="15372" spans="16:20" x14ac:dyDescent="0.2">
      <c r="P15372" s="10"/>
      <c r="R15372" s="10"/>
      <c r="S15372" s="10"/>
      <c r="T15372" s="10"/>
    </row>
    <row r="15373" spans="16:20" x14ac:dyDescent="0.2">
      <c r="P15373" s="10"/>
      <c r="R15373" s="10"/>
      <c r="S15373" s="10"/>
      <c r="T15373" s="10"/>
    </row>
    <row r="15374" spans="16:20" x14ac:dyDescent="0.2">
      <c r="P15374" s="10"/>
      <c r="R15374" s="10"/>
      <c r="S15374" s="10"/>
      <c r="T15374" s="10"/>
    </row>
    <row r="15375" spans="16:20" x14ac:dyDescent="0.2">
      <c r="P15375" s="10"/>
      <c r="R15375" s="10"/>
      <c r="S15375" s="10"/>
      <c r="T15375" s="10"/>
    </row>
    <row r="15376" spans="16:20" x14ac:dyDescent="0.2">
      <c r="P15376" s="10"/>
      <c r="R15376" s="10"/>
      <c r="S15376" s="10"/>
      <c r="T15376" s="10"/>
    </row>
    <row r="15377" spans="16:20" x14ac:dyDescent="0.2">
      <c r="P15377" s="10"/>
      <c r="R15377" s="10"/>
      <c r="S15377" s="10"/>
      <c r="T15377" s="10"/>
    </row>
    <row r="15378" spans="16:20" x14ac:dyDescent="0.2">
      <c r="P15378" s="10"/>
      <c r="R15378" s="10"/>
      <c r="S15378" s="10"/>
      <c r="T15378" s="10"/>
    </row>
    <row r="15379" spans="16:20" x14ac:dyDescent="0.2">
      <c r="P15379" s="10"/>
      <c r="R15379" s="10"/>
      <c r="S15379" s="10"/>
      <c r="T15379" s="10"/>
    </row>
    <row r="15380" spans="16:20" x14ac:dyDescent="0.2">
      <c r="P15380" s="10"/>
      <c r="R15380" s="10"/>
      <c r="S15380" s="10"/>
      <c r="T15380" s="10"/>
    </row>
    <row r="15381" spans="16:20" x14ac:dyDescent="0.2">
      <c r="P15381" s="10"/>
      <c r="R15381" s="10"/>
      <c r="S15381" s="10"/>
      <c r="T15381" s="10"/>
    </row>
    <row r="15382" spans="16:20" x14ac:dyDescent="0.2">
      <c r="P15382" s="10"/>
      <c r="R15382" s="10"/>
      <c r="S15382" s="10"/>
      <c r="T15382" s="10"/>
    </row>
    <row r="15383" spans="16:20" x14ac:dyDescent="0.2">
      <c r="P15383" s="10"/>
      <c r="R15383" s="10"/>
      <c r="S15383" s="10"/>
      <c r="T15383" s="10"/>
    </row>
    <row r="15384" spans="16:20" x14ac:dyDescent="0.2">
      <c r="P15384" s="10"/>
      <c r="R15384" s="10"/>
      <c r="S15384" s="10"/>
      <c r="T15384" s="10"/>
    </row>
    <row r="15385" spans="16:20" x14ac:dyDescent="0.2">
      <c r="P15385" s="10"/>
      <c r="R15385" s="10"/>
      <c r="S15385" s="10"/>
      <c r="T15385" s="10"/>
    </row>
    <row r="15386" spans="16:20" x14ac:dyDescent="0.2">
      <c r="P15386" s="10"/>
      <c r="R15386" s="10"/>
      <c r="S15386" s="10"/>
      <c r="T15386" s="10"/>
    </row>
    <row r="15387" spans="16:20" x14ac:dyDescent="0.2">
      <c r="P15387" s="10"/>
      <c r="R15387" s="10"/>
      <c r="S15387" s="10"/>
      <c r="T15387" s="10"/>
    </row>
    <row r="15388" spans="16:20" x14ac:dyDescent="0.2">
      <c r="P15388" s="10"/>
      <c r="R15388" s="10"/>
      <c r="S15388" s="10"/>
      <c r="T15388" s="10"/>
    </row>
    <row r="15389" spans="16:20" x14ac:dyDescent="0.2">
      <c r="P15389" s="10"/>
      <c r="R15389" s="10"/>
      <c r="S15389" s="10"/>
      <c r="T15389" s="10"/>
    </row>
    <row r="15390" spans="16:20" x14ac:dyDescent="0.2">
      <c r="P15390" s="10"/>
      <c r="R15390" s="10"/>
      <c r="S15390" s="10"/>
      <c r="T15390" s="10"/>
    </row>
    <row r="15391" spans="16:20" x14ac:dyDescent="0.2">
      <c r="P15391" s="10"/>
      <c r="R15391" s="10"/>
      <c r="S15391" s="10"/>
      <c r="T15391" s="10"/>
    </row>
    <row r="15392" spans="16:20" x14ac:dyDescent="0.2">
      <c r="P15392" s="10"/>
      <c r="R15392" s="10"/>
      <c r="S15392" s="10"/>
      <c r="T15392" s="10"/>
    </row>
    <row r="15393" spans="16:20" x14ac:dyDescent="0.2">
      <c r="P15393" s="10"/>
      <c r="R15393" s="10"/>
      <c r="S15393" s="10"/>
      <c r="T15393" s="10"/>
    </row>
    <row r="15394" spans="16:20" x14ac:dyDescent="0.2">
      <c r="P15394" s="10"/>
      <c r="R15394" s="10"/>
      <c r="S15394" s="10"/>
      <c r="T15394" s="10"/>
    </row>
    <row r="15395" spans="16:20" x14ac:dyDescent="0.2">
      <c r="P15395" s="10"/>
      <c r="R15395" s="10"/>
      <c r="S15395" s="10"/>
      <c r="T15395" s="10"/>
    </row>
    <row r="15396" spans="16:20" x14ac:dyDescent="0.2">
      <c r="P15396" s="10"/>
      <c r="R15396" s="10"/>
      <c r="S15396" s="10"/>
      <c r="T15396" s="10"/>
    </row>
    <row r="15397" spans="16:20" x14ac:dyDescent="0.2">
      <c r="P15397" s="10"/>
      <c r="R15397" s="10"/>
      <c r="S15397" s="10"/>
      <c r="T15397" s="10"/>
    </row>
    <row r="15398" spans="16:20" x14ac:dyDescent="0.2">
      <c r="P15398" s="10"/>
      <c r="R15398" s="10"/>
      <c r="S15398" s="10"/>
      <c r="T15398" s="10"/>
    </row>
    <row r="15399" spans="16:20" x14ac:dyDescent="0.2">
      <c r="P15399" s="10"/>
      <c r="R15399" s="10"/>
      <c r="S15399" s="10"/>
      <c r="T15399" s="10"/>
    </row>
    <row r="15400" spans="16:20" x14ac:dyDescent="0.2">
      <c r="P15400" s="10"/>
      <c r="R15400" s="10"/>
      <c r="S15400" s="10"/>
      <c r="T15400" s="10"/>
    </row>
    <row r="15401" spans="16:20" x14ac:dyDescent="0.2">
      <c r="P15401" s="10"/>
      <c r="R15401" s="10"/>
      <c r="S15401" s="10"/>
      <c r="T15401" s="10"/>
    </row>
    <row r="15402" spans="16:20" x14ac:dyDescent="0.2">
      <c r="P15402" s="10"/>
      <c r="R15402" s="10"/>
      <c r="S15402" s="10"/>
      <c r="T15402" s="10"/>
    </row>
    <row r="15403" spans="16:20" x14ac:dyDescent="0.2">
      <c r="P15403" s="10"/>
      <c r="R15403" s="10"/>
      <c r="S15403" s="10"/>
      <c r="T15403" s="10"/>
    </row>
    <row r="15404" spans="16:20" x14ac:dyDescent="0.2">
      <c r="P15404" s="10"/>
      <c r="R15404" s="10"/>
      <c r="S15404" s="10"/>
      <c r="T15404" s="10"/>
    </row>
    <row r="15405" spans="16:20" x14ac:dyDescent="0.2">
      <c r="P15405" s="10"/>
      <c r="R15405" s="10"/>
      <c r="S15405" s="10"/>
      <c r="T15405" s="10"/>
    </row>
    <row r="15406" spans="16:20" x14ac:dyDescent="0.2">
      <c r="P15406" s="10"/>
      <c r="R15406" s="10"/>
      <c r="S15406" s="10"/>
      <c r="T15406" s="10"/>
    </row>
    <row r="15407" spans="16:20" x14ac:dyDescent="0.2">
      <c r="P15407" s="10"/>
      <c r="R15407" s="10"/>
      <c r="S15407" s="10"/>
      <c r="T15407" s="10"/>
    </row>
    <row r="15408" spans="16:20" x14ac:dyDescent="0.2">
      <c r="P15408" s="10"/>
      <c r="R15408" s="10"/>
      <c r="S15408" s="10"/>
      <c r="T15408" s="10"/>
    </row>
    <row r="15409" spans="16:20" x14ac:dyDescent="0.2">
      <c r="P15409" s="10"/>
      <c r="R15409" s="10"/>
      <c r="S15409" s="10"/>
      <c r="T15409" s="10"/>
    </row>
    <row r="15410" spans="16:20" x14ac:dyDescent="0.2">
      <c r="P15410" s="10"/>
      <c r="R15410" s="10"/>
      <c r="S15410" s="10"/>
      <c r="T15410" s="10"/>
    </row>
    <row r="15411" spans="16:20" x14ac:dyDescent="0.2">
      <c r="P15411" s="10"/>
      <c r="R15411" s="10"/>
      <c r="S15411" s="10"/>
      <c r="T15411" s="10"/>
    </row>
    <row r="15412" spans="16:20" x14ac:dyDescent="0.2">
      <c r="P15412" s="10"/>
      <c r="R15412" s="10"/>
      <c r="S15412" s="10"/>
      <c r="T15412" s="10"/>
    </row>
    <row r="15413" spans="16:20" x14ac:dyDescent="0.2">
      <c r="P15413" s="10"/>
      <c r="R15413" s="10"/>
      <c r="S15413" s="10"/>
      <c r="T15413" s="10"/>
    </row>
    <row r="15414" spans="16:20" x14ac:dyDescent="0.2">
      <c r="P15414" s="10"/>
      <c r="R15414" s="10"/>
      <c r="S15414" s="10"/>
      <c r="T15414" s="10"/>
    </row>
    <row r="15415" spans="16:20" x14ac:dyDescent="0.2">
      <c r="P15415" s="10"/>
      <c r="R15415" s="10"/>
      <c r="S15415" s="10"/>
      <c r="T15415" s="10"/>
    </row>
    <row r="15416" spans="16:20" x14ac:dyDescent="0.2">
      <c r="P15416" s="10"/>
      <c r="R15416" s="10"/>
      <c r="S15416" s="10"/>
      <c r="T15416" s="10"/>
    </row>
    <row r="15417" spans="16:20" x14ac:dyDescent="0.2">
      <c r="P15417" s="10"/>
      <c r="R15417" s="10"/>
      <c r="S15417" s="10"/>
      <c r="T15417" s="10"/>
    </row>
    <row r="15418" spans="16:20" x14ac:dyDescent="0.2">
      <c r="P15418" s="10"/>
      <c r="R15418" s="10"/>
      <c r="S15418" s="10"/>
      <c r="T15418" s="10"/>
    </row>
    <row r="15419" spans="16:20" x14ac:dyDescent="0.2">
      <c r="P15419" s="10"/>
      <c r="R15419" s="10"/>
      <c r="S15419" s="10"/>
      <c r="T15419" s="10"/>
    </row>
    <row r="15420" spans="16:20" x14ac:dyDescent="0.2">
      <c r="P15420" s="10"/>
      <c r="R15420" s="10"/>
      <c r="S15420" s="10"/>
      <c r="T15420" s="10"/>
    </row>
    <row r="15421" spans="16:20" x14ac:dyDescent="0.2">
      <c r="P15421" s="10"/>
      <c r="R15421" s="10"/>
      <c r="S15421" s="10"/>
      <c r="T15421" s="10"/>
    </row>
    <row r="15422" spans="16:20" x14ac:dyDescent="0.2">
      <c r="P15422" s="10"/>
      <c r="R15422" s="10"/>
      <c r="S15422" s="10"/>
      <c r="T15422" s="10"/>
    </row>
    <row r="15423" spans="16:20" x14ac:dyDescent="0.2">
      <c r="P15423" s="10"/>
      <c r="R15423" s="10"/>
      <c r="S15423" s="10"/>
      <c r="T15423" s="10"/>
    </row>
    <row r="15424" spans="16:20" x14ac:dyDescent="0.2">
      <c r="P15424" s="10"/>
      <c r="R15424" s="10"/>
      <c r="S15424" s="10"/>
      <c r="T15424" s="10"/>
    </row>
    <row r="15425" spans="16:20" x14ac:dyDescent="0.2">
      <c r="P15425" s="10"/>
      <c r="R15425" s="10"/>
      <c r="S15425" s="10"/>
      <c r="T15425" s="10"/>
    </row>
    <row r="15426" spans="16:20" x14ac:dyDescent="0.2">
      <c r="P15426" s="10"/>
      <c r="R15426" s="10"/>
      <c r="S15426" s="10"/>
      <c r="T15426" s="10"/>
    </row>
    <row r="15427" spans="16:20" x14ac:dyDescent="0.2">
      <c r="P15427" s="10"/>
      <c r="R15427" s="10"/>
      <c r="S15427" s="10"/>
      <c r="T15427" s="10"/>
    </row>
    <row r="15428" spans="16:20" x14ac:dyDescent="0.2">
      <c r="P15428" s="10"/>
      <c r="R15428" s="10"/>
      <c r="S15428" s="10"/>
      <c r="T15428" s="10"/>
    </row>
    <row r="15429" spans="16:20" x14ac:dyDescent="0.2">
      <c r="P15429" s="10"/>
      <c r="R15429" s="10"/>
      <c r="S15429" s="10"/>
      <c r="T15429" s="10"/>
    </row>
    <row r="15430" spans="16:20" x14ac:dyDescent="0.2">
      <c r="P15430" s="10"/>
      <c r="R15430" s="10"/>
      <c r="S15430" s="10"/>
      <c r="T15430" s="10"/>
    </row>
    <row r="15431" spans="16:20" x14ac:dyDescent="0.2">
      <c r="P15431" s="10"/>
      <c r="R15431" s="10"/>
      <c r="S15431" s="10"/>
      <c r="T15431" s="10"/>
    </row>
    <row r="15432" spans="16:20" x14ac:dyDescent="0.2">
      <c r="P15432" s="10"/>
      <c r="R15432" s="10"/>
      <c r="S15432" s="10"/>
      <c r="T15432" s="10"/>
    </row>
    <row r="15433" spans="16:20" x14ac:dyDescent="0.2">
      <c r="P15433" s="10"/>
      <c r="R15433" s="10"/>
      <c r="S15433" s="10"/>
      <c r="T15433" s="10"/>
    </row>
    <row r="15434" spans="16:20" x14ac:dyDescent="0.2">
      <c r="P15434" s="10"/>
      <c r="R15434" s="10"/>
      <c r="S15434" s="10"/>
      <c r="T15434" s="10"/>
    </row>
    <row r="15435" spans="16:20" x14ac:dyDescent="0.2">
      <c r="P15435" s="10"/>
      <c r="R15435" s="10"/>
      <c r="S15435" s="10"/>
      <c r="T15435" s="10"/>
    </row>
    <row r="15436" spans="16:20" x14ac:dyDescent="0.2">
      <c r="P15436" s="10"/>
      <c r="R15436" s="10"/>
      <c r="S15436" s="10"/>
      <c r="T15436" s="10"/>
    </row>
    <row r="15437" spans="16:20" x14ac:dyDescent="0.2">
      <c r="P15437" s="10"/>
      <c r="R15437" s="10"/>
      <c r="S15437" s="10"/>
      <c r="T15437" s="10"/>
    </row>
    <row r="15438" spans="16:20" x14ac:dyDescent="0.2">
      <c r="P15438" s="10"/>
      <c r="R15438" s="10"/>
      <c r="S15438" s="10"/>
      <c r="T15438" s="10"/>
    </row>
    <row r="15439" spans="16:20" x14ac:dyDescent="0.2">
      <c r="P15439" s="10"/>
      <c r="R15439" s="10"/>
      <c r="S15439" s="10"/>
      <c r="T15439" s="10"/>
    </row>
    <row r="15440" spans="16:20" x14ac:dyDescent="0.2">
      <c r="P15440" s="10"/>
      <c r="R15440" s="10"/>
      <c r="S15440" s="10"/>
      <c r="T15440" s="10"/>
    </row>
    <row r="15441" spans="16:20" x14ac:dyDescent="0.2">
      <c r="P15441" s="10"/>
      <c r="R15441" s="10"/>
      <c r="S15441" s="10"/>
      <c r="T15441" s="10"/>
    </row>
    <row r="15442" spans="16:20" x14ac:dyDescent="0.2">
      <c r="P15442" s="10"/>
      <c r="R15442" s="10"/>
      <c r="S15442" s="10"/>
      <c r="T15442" s="10"/>
    </row>
    <row r="15443" spans="16:20" x14ac:dyDescent="0.2">
      <c r="P15443" s="10"/>
      <c r="R15443" s="10"/>
      <c r="S15443" s="10"/>
      <c r="T15443" s="10"/>
    </row>
    <row r="15444" spans="16:20" x14ac:dyDescent="0.2">
      <c r="P15444" s="10"/>
      <c r="R15444" s="10"/>
      <c r="S15444" s="10"/>
      <c r="T15444" s="10"/>
    </row>
    <row r="15445" spans="16:20" x14ac:dyDescent="0.2">
      <c r="P15445" s="10"/>
      <c r="R15445" s="10"/>
      <c r="S15445" s="10"/>
      <c r="T15445" s="10"/>
    </row>
    <row r="15446" spans="16:20" x14ac:dyDescent="0.2">
      <c r="P15446" s="10"/>
      <c r="R15446" s="10"/>
      <c r="S15446" s="10"/>
      <c r="T15446" s="10"/>
    </row>
    <row r="15447" spans="16:20" x14ac:dyDescent="0.2">
      <c r="P15447" s="10"/>
      <c r="R15447" s="10"/>
      <c r="S15447" s="10"/>
      <c r="T15447" s="10"/>
    </row>
    <row r="15448" spans="16:20" x14ac:dyDescent="0.2">
      <c r="P15448" s="10"/>
      <c r="R15448" s="10"/>
      <c r="S15448" s="10"/>
      <c r="T15448" s="10"/>
    </row>
    <row r="15449" spans="16:20" x14ac:dyDescent="0.2">
      <c r="P15449" s="10"/>
      <c r="R15449" s="10"/>
      <c r="S15449" s="10"/>
      <c r="T15449" s="10"/>
    </row>
    <row r="15450" spans="16:20" x14ac:dyDescent="0.2">
      <c r="P15450" s="10"/>
      <c r="R15450" s="10"/>
      <c r="S15450" s="10"/>
      <c r="T15450" s="10"/>
    </row>
    <row r="15451" spans="16:20" x14ac:dyDescent="0.2">
      <c r="P15451" s="10"/>
      <c r="R15451" s="10"/>
      <c r="S15451" s="10"/>
      <c r="T15451" s="10"/>
    </row>
    <row r="15452" spans="16:20" x14ac:dyDescent="0.2">
      <c r="P15452" s="10"/>
      <c r="R15452" s="10"/>
      <c r="S15452" s="10"/>
      <c r="T15452" s="10"/>
    </row>
    <row r="15453" spans="16:20" x14ac:dyDescent="0.2">
      <c r="P15453" s="10"/>
      <c r="R15453" s="10"/>
      <c r="S15453" s="10"/>
      <c r="T15453" s="10"/>
    </row>
    <row r="15454" spans="16:20" x14ac:dyDescent="0.2">
      <c r="P15454" s="10"/>
      <c r="R15454" s="10"/>
      <c r="S15454" s="10"/>
      <c r="T15454" s="10"/>
    </row>
    <row r="15455" spans="16:20" x14ac:dyDescent="0.2">
      <c r="P15455" s="10"/>
      <c r="R15455" s="10"/>
      <c r="S15455" s="10"/>
      <c r="T15455" s="10"/>
    </row>
    <row r="15456" spans="16:20" x14ac:dyDescent="0.2">
      <c r="P15456" s="10"/>
      <c r="R15456" s="10"/>
      <c r="S15456" s="10"/>
      <c r="T15456" s="10"/>
    </row>
    <row r="15457" spans="16:20" x14ac:dyDescent="0.2">
      <c r="P15457" s="10"/>
      <c r="R15457" s="10"/>
      <c r="S15457" s="10"/>
      <c r="T15457" s="10"/>
    </row>
    <row r="15458" spans="16:20" x14ac:dyDescent="0.2">
      <c r="P15458" s="10"/>
      <c r="R15458" s="10"/>
      <c r="S15458" s="10"/>
      <c r="T15458" s="10"/>
    </row>
    <row r="15459" spans="16:20" x14ac:dyDescent="0.2">
      <c r="P15459" s="10"/>
      <c r="R15459" s="10"/>
      <c r="S15459" s="10"/>
      <c r="T15459" s="10"/>
    </row>
    <row r="15460" spans="16:20" x14ac:dyDescent="0.2">
      <c r="P15460" s="10"/>
      <c r="R15460" s="10"/>
      <c r="S15460" s="10"/>
      <c r="T15460" s="10"/>
    </row>
    <row r="15461" spans="16:20" x14ac:dyDescent="0.2">
      <c r="P15461" s="10"/>
      <c r="R15461" s="10"/>
      <c r="S15461" s="10"/>
      <c r="T15461" s="10"/>
    </row>
    <row r="15462" spans="16:20" x14ac:dyDescent="0.2">
      <c r="P15462" s="10"/>
      <c r="R15462" s="10"/>
      <c r="S15462" s="10"/>
      <c r="T15462" s="10"/>
    </row>
    <row r="15463" spans="16:20" x14ac:dyDescent="0.2">
      <c r="P15463" s="10"/>
      <c r="R15463" s="10"/>
      <c r="S15463" s="10"/>
      <c r="T15463" s="10"/>
    </row>
    <row r="15464" spans="16:20" x14ac:dyDescent="0.2">
      <c r="P15464" s="10"/>
      <c r="R15464" s="10"/>
      <c r="S15464" s="10"/>
      <c r="T15464" s="10"/>
    </row>
    <row r="15465" spans="16:20" x14ac:dyDescent="0.2">
      <c r="P15465" s="10"/>
      <c r="R15465" s="10"/>
      <c r="S15465" s="10"/>
      <c r="T15465" s="10"/>
    </row>
    <row r="15466" spans="16:20" x14ac:dyDescent="0.2">
      <c r="P15466" s="10"/>
      <c r="R15466" s="10"/>
      <c r="S15466" s="10"/>
      <c r="T15466" s="10"/>
    </row>
    <row r="15467" spans="16:20" x14ac:dyDescent="0.2">
      <c r="P15467" s="10"/>
      <c r="R15467" s="10"/>
      <c r="S15467" s="10"/>
      <c r="T15467" s="10"/>
    </row>
    <row r="15468" spans="16:20" x14ac:dyDescent="0.2">
      <c r="P15468" s="10"/>
      <c r="R15468" s="10"/>
      <c r="S15468" s="10"/>
      <c r="T15468" s="10"/>
    </row>
    <row r="15469" spans="16:20" x14ac:dyDescent="0.2">
      <c r="P15469" s="10"/>
      <c r="R15469" s="10"/>
      <c r="S15469" s="10"/>
      <c r="T15469" s="10"/>
    </row>
    <row r="15470" spans="16:20" x14ac:dyDescent="0.2">
      <c r="P15470" s="10"/>
      <c r="R15470" s="10"/>
      <c r="S15470" s="10"/>
      <c r="T15470" s="10"/>
    </row>
    <row r="15471" spans="16:20" x14ac:dyDescent="0.2">
      <c r="P15471" s="10"/>
      <c r="R15471" s="10"/>
      <c r="S15471" s="10"/>
      <c r="T15471" s="10"/>
    </row>
    <row r="15472" spans="16:20" x14ac:dyDescent="0.2">
      <c r="P15472" s="10"/>
      <c r="R15472" s="10"/>
      <c r="S15472" s="10"/>
      <c r="T15472" s="10"/>
    </row>
    <row r="15473" spans="16:20" x14ac:dyDescent="0.2">
      <c r="P15473" s="10"/>
      <c r="R15473" s="10"/>
      <c r="S15473" s="10"/>
      <c r="T15473" s="10"/>
    </row>
    <row r="15474" spans="16:20" x14ac:dyDescent="0.2">
      <c r="P15474" s="10"/>
      <c r="R15474" s="10"/>
      <c r="S15474" s="10"/>
      <c r="T15474" s="10"/>
    </row>
    <row r="15475" spans="16:20" x14ac:dyDescent="0.2">
      <c r="P15475" s="10"/>
      <c r="R15475" s="10"/>
      <c r="S15475" s="10"/>
      <c r="T15475" s="10"/>
    </row>
    <row r="15476" spans="16:20" x14ac:dyDescent="0.2">
      <c r="P15476" s="10"/>
      <c r="R15476" s="10"/>
      <c r="S15476" s="10"/>
      <c r="T15476" s="10"/>
    </row>
    <row r="15477" spans="16:20" x14ac:dyDescent="0.2">
      <c r="P15477" s="10"/>
      <c r="R15477" s="10"/>
      <c r="S15477" s="10"/>
      <c r="T15477" s="10"/>
    </row>
    <row r="15478" spans="16:20" x14ac:dyDescent="0.2">
      <c r="P15478" s="10"/>
      <c r="R15478" s="10"/>
      <c r="S15478" s="10"/>
      <c r="T15478" s="10"/>
    </row>
    <row r="15479" spans="16:20" x14ac:dyDescent="0.2">
      <c r="P15479" s="10"/>
      <c r="R15479" s="10"/>
      <c r="S15479" s="10"/>
      <c r="T15479" s="10"/>
    </row>
    <row r="15480" spans="16:20" x14ac:dyDescent="0.2">
      <c r="P15480" s="10"/>
      <c r="R15480" s="10"/>
      <c r="S15480" s="10"/>
      <c r="T15480" s="10"/>
    </row>
    <row r="15481" spans="16:20" x14ac:dyDescent="0.2">
      <c r="P15481" s="10"/>
      <c r="R15481" s="10"/>
      <c r="S15481" s="10"/>
      <c r="T15481" s="10"/>
    </row>
    <row r="15482" spans="16:20" x14ac:dyDescent="0.2">
      <c r="P15482" s="10"/>
      <c r="R15482" s="10"/>
      <c r="S15482" s="10"/>
      <c r="T15482" s="10"/>
    </row>
    <row r="15483" spans="16:20" x14ac:dyDescent="0.2">
      <c r="P15483" s="10"/>
      <c r="R15483" s="10"/>
      <c r="S15483" s="10"/>
      <c r="T15483" s="10"/>
    </row>
    <row r="15484" spans="16:20" x14ac:dyDescent="0.2">
      <c r="P15484" s="10"/>
      <c r="R15484" s="10"/>
      <c r="S15484" s="10"/>
      <c r="T15484" s="10"/>
    </row>
    <row r="15485" spans="16:20" x14ac:dyDescent="0.2">
      <c r="P15485" s="10"/>
      <c r="R15485" s="10"/>
      <c r="S15485" s="10"/>
      <c r="T15485" s="10"/>
    </row>
    <row r="15486" spans="16:20" x14ac:dyDescent="0.2">
      <c r="P15486" s="10"/>
      <c r="R15486" s="10"/>
      <c r="S15486" s="10"/>
      <c r="T15486" s="10"/>
    </row>
    <row r="15487" spans="16:20" x14ac:dyDescent="0.2">
      <c r="P15487" s="10"/>
      <c r="R15487" s="10"/>
      <c r="S15487" s="10"/>
      <c r="T15487" s="10"/>
    </row>
    <row r="15488" spans="16:20" x14ac:dyDescent="0.2">
      <c r="P15488" s="10"/>
      <c r="R15488" s="10"/>
      <c r="S15488" s="10"/>
      <c r="T15488" s="10"/>
    </row>
    <row r="15489" spans="16:20" x14ac:dyDescent="0.2">
      <c r="P15489" s="10"/>
      <c r="R15489" s="10"/>
      <c r="S15489" s="10"/>
      <c r="T15489" s="10"/>
    </row>
    <row r="15490" spans="16:20" x14ac:dyDescent="0.2">
      <c r="P15490" s="10"/>
      <c r="R15490" s="10"/>
      <c r="S15490" s="10"/>
      <c r="T15490" s="10"/>
    </row>
    <row r="15491" spans="16:20" x14ac:dyDescent="0.2">
      <c r="P15491" s="10"/>
      <c r="R15491" s="10"/>
      <c r="S15491" s="10"/>
      <c r="T15491" s="10"/>
    </row>
    <row r="15492" spans="16:20" x14ac:dyDescent="0.2">
      <c r="P15492" s="10"/>
      <c r="R15492" s="10"/>
      <c r="S15492" s="10"/>
      <c r="T15492" s="10"/>
    </row>
    <row r="15493" spans="16:20" x14ac:dyDescent="0.2">
      <c r="P15493" s="10"/>
      <c r="R15493" s="10"/>
      <c r="S15493" s="10"/>
      <c r="T15493" s="10"/>
    </row>
    <row r="15494" spans="16:20" x14ac:dyDescent="0.2">
      <c r="P15494" s="10"/>
      <c r="R15494" s="10"/>
      <c r="S15494" s="10"/>
      <c r="T15494" s="10"/>
    </row>
    <row r="15495" spans="16:20" x14ac:dyDescent="0.2">
      <c r="P15495" s="10"/>
      <c r="R15495" s="10"/>
      <c r="S15495" s="10"/>
      <c r="T15495" s="10"/>
    </row>
    <row r="15496" spans="16:20" x14ac:dyDescent="0.2">
      <c r="P15496" s="10"/>
      <c r="R15496" s="10"/>
      <c r="S15496" s="10"/>
      <c r="T15496" s="10"/>
    </row>
    <row r="15497" spans="16:20" x14ac:dyDescent="0.2">
      <c r="P15497" s="10"/>
      <c r="R15497" s="10"/>
      <c r="S15497" s="10"/>
      <c r="T15497" s="10"/>
    </row>
    <row r="15498" spans="16:20" x14ac:dyDescent="0.2">
      <c r="P15498" s="10"/>
      <c r="R15498" s="10"/>
      <c r="S15498" s="10"/>
      <c r="T15498" s="10"/>
    </row>
    <row r="15499" spans="16:20" x14ac:dyDescent="0.2">
      <c r="P15499" s="10"/>
      <c r="R15499" s="10"/>
      <c r="S15499" s="10"/>
      <c r="T15499" s="10"/>
    </row>
    <row r="15500" spans="16:20" x14ac:dyDescent="0.2">
      <c r="P15500" s="10"/>
      <c r="R15500" s="10"/>
      <c r="S15500" s="10"/>
      <c r="T15500" s="10"/>
    </row>
    <row r="15501" spans="16:20" x14ac:dyDescent="0.2">
      <c r="P15501" s="10"/>
      <c r="R15501" s="10"/>
      <c r="S15501" s="10"/>
      <c r="T15501" s="10"/>
    </row>
    <row r="15502" spans="16:20" x14ac:dyDescent="0.2">
      <c r="P15502" s="10"/>
      <c r="R15502" s="10"/>
      <c r="S15502" s="10"/>
      <c r="T15502" s="10"/>
    </row>
    <row r="15503" spans="16:20" x14ac:dyDescent="0.2">
      <c r="P15503" s="10"/>
      <c r="R15503" s="10"/>
      <c r="S15503" s="10"/>
      <c r="T15503" s="10"/>
    </row>
    <row r="15504" spans="16:20" x14ac:dyDescent="0.2">
      <c r="P15504" s="10"/>
      <c r="R15504" s="10"/>
      <c r="S15504" s="10"/>
      <c r="T15504" s="10"/>
    </row>
    <row r="15505" spans="16:20" x14ac:dyDescent="0.2">
      <c r="P15505" s="10"/>
      <c r="R15505" s="10"/>
      <c r="S15505" s="10"/>
      <c r="T15505" s="10"/>
    </row>
    <row r="15506" spans="16:20" x14ac:dyDescent="0.2">
      <c r="P15506" s="10"/>
      <c r="R15506" s="10"/>
      <c r="S15506" s="10"/>
      <c r="T15506" s="10"/>
    </row>
    <row r="15507" spans="16:20" x14ac:dyDescent="0.2">
      <c r="P15507" s="10"/>
      <c r="R15507" s="10"/>
      <c r="S15507" s="10"/>
      <c r="T15507" s="10"/>
    </row>
    <row r="15508" spans="16:20" x14ac:dyDescent="0.2">
      <c r="P15508" s="10"/>
      <c r="R15508" s="10"/>
      <c r="S15508" s="10"/>
      <c r="T15508" s="10"/>
    </row>
    <row r="15509" spans="16:20" x14ac:dyDescent="0.2">
      <c r="P15509" s="10"/>
      <c r="R15509" s="10"/>
      <c r="S15509" s="10"/>
      <c r="T15509" s="10"/>
    </row>
    <row r="15510" spans="16:20" x14ac:dyDescent="0.2">
      <c r="P15510" s="10"/>
      <c r="R15510" s="10"/>
      <c r="S15510" s="10"/>
      <c r="T15510" s="10"/>
    </row>
    <row r="15511" spans="16:20" x14ac:dyDescent="0.2">
      <c r="P15511" s="10"/>
      <c r="R15511" s="10"/>
      <c r="S15511" s="10"/>
      <c r="T15511" s="10"/>
    </row>
    <row r="15512" spans="16:20" x14ac:dyDescent="0.2">
      <c r="P15512" s="10"/>
      <c r="R15512" s="10"/>
      <c r="S15512" s="10"/>
      <c r="T15512" s="10"/>
    </row>
    <row r="15513" spans="16:20" x14ac:dyDescent="0.2">
      <c r="P15513" s="10"/>
      <c r="R15513" s="10"/>
      <c r="S15513" s="10"/>
      <c r="T15513" s="10"/>
    </row>
    <row r="15514" spans="16:20" x14ac:dyDescent="0.2">
      <c r="P15514" s="10"/>
      <c r="R15514" s="10"/>
      <c r="S15514" s="10"/>
      <c r="T15514" s="10"/>
    </row>
    <row r="15515" spans="16:20" x14ac:dyDescent="0.2">
      <c r="P15515" s="10"/>
      <c r="R15515" s="10"/>
      <c r="S15515" s="10"/>
      <c r="T15515" s="10"/>
    </row>
    <row r="15516" spans="16:20" x14ac:dyDescent="0.2">
      <c r="P15516" s="10"/>
      <c r="R15516" s="10"/>
      <c r="S15516" s="10"/>
      <c r="T15516" s="10"/>
    </row>
    <row r="15517" spans="16:20" x14ac:dyDescent="0.2">
      <c r="P15517" s="10"/>
      <c r="R15517" s="10"/>
      <c r="S15517" s="10"/>
      <c r="T15517" s="10"/>
    </row>
    <row r="15518" spans="16:20" x14ac:dyDescent="0.2">
      <c r="P15518" s="10"/>
      <c r="R15518" s="10"/>
      <c r="S15518" s="10"/>
      <c r="T15518" s="10"/>
    </row>
    <row r="15519" spans="16:20" x14ac:dyDescent="0.2">
      <c r="P15519" s="10"/>
      <c r="R15519" s="10"/>
      <c r="S15519" s="10"/>
      <c r="T15519" s="10"/>
    </row>
    <row r="15520" spans="16:20" x14ac:dyDescent="0.2">
      <c r="P15520" s="10"/>
      <c r="R15520" s="10"/>
      <c r="S15520" s="10"/>
      <c r="T15520" s="10"/>
    </row>
    <row r="15521" spans="16:20" x14ac:dyDescent="0.2">
      <c r="P15521" s="10"/>
      <c r="R15521" s="10"/>
      <c r="S15521" s="10"/>
      <c r="T15521" s="10"/>
    </row>
    <row r="15522" spans="16:20" x14ac:dyDescent="0.2">
      <c r="P15522" s="10"/>
      <c r="R15522" s="10"/>
      <c r="S15522" s="10"/>
      <c r="T15522" s="10"/>
    </row>
    <row r="15523" spans="16:20" x14ac:dyDescent="0.2">
      <c r="P15523" s="10"/>
      <c r="R15523" s="10"/>
      <c r="S15523" s="10"/>
      <c r="T15523" s="10"/>
    </row>
    <row r="15524" spans="16:20" x14ac:dyDescent="0.2">
      <c r="P15524" s="10"/>
      <c r="R15524" s="10"/>
      <c r="S15524" s="10"/>
      <c r="T15524" s="10"/>
    </row>
    <row r="15525" spans="16:20" x14ac:dyDescent="0.2">
      <c r="P15525" s="10"/>
      <c r="R15525" s="10"/>
      <c r="S15525" s="10"/>
      <c r="T15525" s="10"/>
    </row>
    <row r="15526" spans="16:20" x14ac:dyDescent="0.2">
      <c r="P15526" s="10"/>
      <c r="R15526" s="10"/>
      <c r="S15526" s="10"/>
      <c r="T15526" s="10"/>
    </row>
    <row r="15527" spans="16:20" x14ac:dyDescent="0.2">
      <c r="P15527" s="10"/>
      <c r="R15527" s="10"/>
      <c r="S15527" s="10"/>
      <c r="T15527" s="10"/>
    </row>
    <row r="15528" spans="16:20" x14ac:dyDescent="0.2">
      <c r="P15528" s="10"/>
      <c r="R15528" s="10"/>
      <c r="S15528" s="10"/>
      <c r="T15528" s="10"/>
    </row>
    <row r="15529" spans="16:20" x14ac:dyDescent="0.2">
      <c r="P15529" s="10"/>
      <c r="R15529" s="10"/>
      <c r="S15529" s="10"/>
      <c r="T15529" s="10"/>
    </row>
    <row r="15530" spans="16:20" x14ac:dyDescent="0.2">
      <c r="P15530" s="10"/>
      <c r="R15530" s="10"/>
      <c r="S15530" s="10"/>
      <c r="T15530" s="10"/>
    </row>
    <row r="15531" spans="16:20" x14ac:dyDescent="0.2">
      <c r="P15531" s="10"/>
      <c r="R15531" s="10"/>
      <c r="S15531" s="10"/>
      <c r="T15531" s="10"/>
    </row>
    <row r="15532" spans="16:20" x14ac:dyDescent="0.2">
      <c r="P15532" s="10"/>
      <c r="R15532" s="10"/>
      <c r="S15532" s="10"/>
      <c r="T15532" s="10"/>
    </row>
    <row r="15533" spans="16:20" x14ac:dyDescent="0.2">
      <c r="P15533" s="10"/>
      <c r="R15533" s="10"/>
      <c r="S15533" s="10"/>
      <c r="T15533" s="10"/>
    </row>
    <row r="15534" spans="16:20" x14ac:dyDescent="0.2">
      <c r="P15534" s="10"/>
      <c r="R15534" s="10"/>
      <c r="S15534" s="10"/>
      <c r="T15534" s="10"/>
    </row>
    <row r="15535" spans="16:20" x14ac:dyDescent="0.2">
      <c r="P15535" s="10"/>
      <c r="R15535" s="10"/>
      <c r="S15535" s="10"/>
      <c r="T15535" s="10"/>
    </row>
    <row r="15536" spans="16:20" x14ac:dyDescent="0.2">
      <c r="P15536" s="10"/>
      <c r="R15536" s="10"/>
      <c r="S15536" s="10"/>
      <c r="T15536" s="10"/>
    </row>
    <row r="15537" spans="16:20" x14ac:dyDescent="0.2">
      <c r="P15537" s="10"/>
      <c r="R15537" s="10"/>
      <c r="S15537" s="10"/>
      <c r="T15537" s="10"/>
    </row>
    <row r="15538" spans="16:20" x14ac:dyDescent="0.2">
      <c r="P15538" s="10"/>
      <c r="R15538" s="10"/>
      <c r="S15538" s="10"/>
      <c r="T15538" s="10"/>
    </row>
    <row r="15539" spans="16:20" x14ac:dyDescent="0.2">
      <c r="P15539" s="10"/>
      <c r="R15539" s="10"/>
      <c r="S15539" s="10"/>
      <c r="T15539" s="10"/>
    </row>
    <row r="15540" spans="16:20" x14ac:dyDescent="0.2">
      <c r="P15540" s="10"/>
      <c r="R15540" s="10"/>
      <c r="S15540" s="10"/>
      <c r="T15540" s="10"/>
    </row>
    <row r="15541" spans="16:20" x14ac:dyDescent="0.2">
      <c r="P15541" s="10"/>
      <c r="R15541" s="10"/>
      <c r="S15541" s="10"/>
      <c r="T15541" s="10"/>
    </row>
    <row r="15542" spans="16:20" x14ac:dyDescent="0.2">
      <c r="P15542" s="10"/>
      <c r="R15542" s="10"/>
      <c r="S15542" s="10"/>
      <c r="T15542" s="10"/>
    </row>
    <row r="15543" spans="16:20" x14ac:dyDescent="0.2">
      <c r="P15543" s="10"/>
      <c r="R15543" s="10"/>
      <c r="S15543" s="10"/>
      <c r="T15543" s="10"/>
    </row>
    <row r="15544" spans="16:20" x14ac:dyDescent="0.2">
      <c r="P15544" s="10"/>
      <c r="R15544" s="10"/>
      <c r="S15544" s="10"/>
      <c r="T15544" s="10"/>
    </row>
    <row r="15545" spans="16:20" x14ac:dyDescent="0.2">
      <c r="P15545" s="10"/>
      <c r="R15545" s="10"/>
      <c r="S15545" s="10"/>
      <c r="T15545" s="10"/>
    </row>
    <row r="15546" spans="16:20" x14ac:dyDescent="0.2">
      <c r="P15546" s="10"/>
      <c r="R15546" s="10"/>
      <c r="S15546" s="10"/>
      <c r="T15546" s="10"/>
    </row>
    <row r="15547" spans="16:20" x14ac:dyDescent="0.2">
      <c r="P15547" s="10"/>
      <c r="R15547" s="10"/>
      <c r="S15547" s="10"/>
      <c r="T15547" s="10"/>
    </row>
    <row r="15548" spans="16:20" x14ac:dyDescent="0.2">
      <c r="P15548" s="10"/>
      <c r="R15548" s="10"/>
      <c r="S15548" s="10"/>
      <c r="T15548" s="10"/>
    </row>
    <row r="15549" spans="16:20" x14ac:dyDescent="0.2">
      <c r="P15549" s="10"/>
      <c r="R15549" s="10"/>
      <c r="S15549" s="10"/>
      <c r="T15549" s="10"/>
    </row>
    <row r="15550" spans="16:20" x14ac:dyDescent="0.2">
      <c r="P15550" s="10"/>
      <c r="R15550" s="10"/>
      <c r="S15550" s="10"/>
      <c r="T15550" s="10"/>
    </row>
    <row r="15551" spans="16:20" x14ac:dyDescent="0.2">
      <c r="P15551" s="10"/>
      <c r="R15551" s="10"/>
      <c r="S15551" s="10"/>
      <c r="T15551" s="10"/>
    </row>
    <row r="15552" spans="16:20" x14ac:dyDescent="0.2">
      <c r="P15552" s="10"/>
      <c r="R15552" s="10"/>
      <c r="S15552" s="10"/>
      <c r="T15552" s="10"/>
    </row>
    <row r="15553" spans="16:20" x14ac:dyDescent="0.2">
      <c r="P15553" s="10"/>
      <c r="R15553" s="10"/>
      <c r="S15553" s="10"/>
      <c r="T15553" s="10"/>
    </row>
    <row r="15554" spans="16:20" x14ac:dyDescent="0.2">
      <c r="P15554" s="10"/>
      <c r="R15554" s="10"/>
      <c r="S15554" s="10"/>
      <c r="T15554" s="10"/>
    </row>
    <row r="15555" spans="16:20" x14ac:dyDescent="0.2">
      <c r="P15555" s="10"/>
      <c r="R15555" s="10"/>
      <c r="S15555" s="10"/>
      <c r="T15555" s="10"/>
    </row>
    <row r="15556" spans="16:20" x14ac:dyDescent="0.2">
      <c r="P15556" s="10"/>
      <c r="R15556" s="10"/>
      <c r="S15556" s="10"/>
      <c r="T15556" s="10"/>
    </row>
    <row r="15557" spans="16:20" x14ac:dyDescent="0.2">
      <c r="P15557" s="10"/>
      <c r="R15557" s="10"/>
      <c r="S15557" s="10"/>
      <c r="T15557" s="10"/>
    </row>
    <row r="15558" spans="16:20" x14ac:dyDescent="0.2">
      <c r="P15558" s="10"/>
      <c r="R15558" s="10"/>
      <c r="S15558" s="10"/>
      <c r="T15558" s="10"/>
    </row>
    <row r="15559" spans="16:20" x14ac:dyDescent="0.2">
      <c r="P15559" s="10"/>
      <c r="R15559" s="10"/>
      <c r="S15559" s="10"/>
      <c r="T15559" s="10"/>
    </row>
    <row r="15560" spans="16:20" x14ac:dyDescent="0.2">
      <c r="P15560" s="10"/>
      <c r="R15560" s="10"/>
      <c r="S15560" s="10"/>
      <c r="T15560" s="10"/>
    </row>
    <row r="15561" spans="16:20" x14ac:dyDescent="0.2">
      <c r="P15561" s="10"/>
      <c r="R15561" s="10"/>
      <c r="S15561" s="10"/>
      <c r="T15561" s="10"/>
    </row>
    <row r="15562" spans="16:20" x14ac:dyDescent="0.2">
      <c r="P15562" s="10"/>
      <c r="R15562" s="10"/>
      <c r="S15562" s="10"/>
      <c r="T15562" s="10"/>
    </row>
    <row r="15563" spans="16:20" x14ac:dyDescent="0.2">
      <c r="P15563" s="10"/>
      <c r="R15563" s="10"/>
      <c r="S15563" s="10"/>
      <c r="T15563" s="10"/>
    </row>
    <row r="15564" spans="16:20" x14ac:dyDescent="0.2">
      <c r="P15564" s="10"/>
      <c r="R15564" s="10"/>
      <c r="S15564" s="10"/>
      <c r="T15564" s="10"/>
    </row>
    <row r="15565" spans="16:20" x14ac:dyDescent="0.2">
      <c r="P15565" s="10"/>
      <c r="R15565" s="10"/>
      <c r="S15565" s="10"/>
      <c r="T15565" s="10"/>
    </row>
    <row r="15566" spans="16:20" x14ac:dyDescent="0.2">
      <c r="P15566" s="10"/>
      <c r="R15566" s="10"/>
      <c r="S15566" s="10"/>
      <c r="T15566" s="10"/>
    </row>
    <row r="15567" spans="16:20" x14ac:dyDescent="0.2">
      <c r="P15567" s="10"/>
      <c r="R15567" s="10"/>
      <c r="S15567" s="10"/>
      <c r="T15567" s="10"/>
    </row>
    <row r="15568" spans="16:20" x14ac:dyDescent="0.2">
      <c r="P15568" s="10"/>
      <c r="R15568" s="10"/>
      <c r="S15568" s="10"/>
      <c r="T15568" s="10"/>
    </row>
    <row r="15569" spans="16:20" x14ac:dyDescent="0.2">
      <c r="P15569" s="10"/>
      <c r="R15569" s="10"/>
      <c r="S15569" s="10"/>
      <c r="T15569" s="10"/>
    </row>
    <row r="15570" spans="16:20" x14ac:dyDescent="0.2">
      <c r="P15570" s="10"/>
      <c r="R15570" s="10"/>
      <c r="S15570" s="10"/>
      <c r="T15570" s="10"/>
    </row>
    <row r="15571" spans="16:20" x14ac:dyDescent="0.2">
      <c r="P15571" s="10"/>
      <c r="R15571" s="10"/>
      <c r="S15571" s="10"/>
      <c r="T15571" s="10"/>
    </row>
    <row r="15572" spans="16:20" x14ac:dyDescent="0.2">
      <c r="P15572" s="10"/>
      <c r="R15572" s="10"/>
      <c r="S15572" s="10"/>
      <c r="T15572" s="10"/>
    </row>
    <row r="15573" spans="16:20" x14ac:dyDescent="0.2">
      <c r="P15573" s="10"/>
      <c r="R15573" s="10"/>
      <c r="S15573" s="10"/>
      <c r="T15573" s="10"/>
    </row>
    <row r="15574" spans="16:20" x14ac:dyDescent="0.2">
      <c r="P15574" s="10"/>
      <c r="R15574" s="10"/>
      <c r="S15574" s="10"/>
      <c r="T15574" s="10"/>
    </row>
    <row r="15575" spans="16:20" x14ac:dyDescent="0.2">
      <c r="P15575" s="10"/>
      <c r="R15575" s="10"/>
      <c r="S15575" s="10"/>
      <c r="T15575" s="10"/>
    </row>
    <row r="15576" spans="16:20" x14ac:dyDescent="0.2">
      <c r="P15576" s="10"/>
      <c r="R15576" s="10"/>
      <c r="S15576" s="10"/>
      <c r="T15576" s="10"/>
    </row>
    <row r="15577" spans="16:20" x14ac:dyDescent="0.2">
      <c r="P15577" s="10"/>
      <c r="R15577" s="10"/>
      <c r="S15577" s="10"/>
      <c r="T15577" s="10"/>
    </row>
    <row r="15578" spans="16:20" x14ac:dyDescent="0.2">
      <c r="P15578" s="10"/>
      <c r="R15578" s="10"/>
      <c r="S15578" s="10"/>
      <c r="T15578" s="10"/>
    </row>
    <row r="15579" spans="16:20" x14ac:dyDescent="0.2">
      <c r="P15579" s="10"/>
      <c r="R15579" s="10"/>
      <c r="S15579" s="10"/>
      <c r="T15579" s="10"/>
    </row>
    <row r="15580" spans="16:20" x14ac:dyDescent="0.2">
      <c r="P15580" s="10"/>
      <c r="R15580" s="10"/>
      <c r="S15580" s="10"/>
      <c r="T15580" s="10"/>
    </row>
    <row r="15581" spans="16:20" x14ac:dyDescent="0.2">
      <c r="P15581" s="10"/>
      <c r="R15581" s="10"/>
      <c r="S15581" s="10"/>
      <c r="T15581" s="10"/>
    </row>
    <row r="15582" spans="16:20" x14ac:dyDescent="0.2">
      <c r="P15582" s="10"/>
      <c r="R15582" s="10"/>
      <c r="S15582" s="10"/>
      <c r="T15582" s="10"/>
    </row>
    <row r="15583" spans="16:20" x14ac:dyDescent="0.2">
      <c r="P15583" s="10"/>
      <c r="R15583" s="10"/>
      <c r="S15583" s="10"/>
      <c r="T15583" s="10"/>
    </row>
    <row r="15584" spans="16:20" x14ac:dyDescent="0.2">
      <c r="P15584" s="10"/>
      <c r="R15584" s="10"/>
      <c r="S15584" s="10"/>
      <c r="T15584" s="10"/>
    </row>
    <row r="15585" spans="16:20" x14ac:dyDescent="0.2">
      <c r="P15585" s="10"/>
      <c r="R15585" s="10"/>
      <c r="S15585" s="10"/>
      <c r="T15585" s="10"/>
    </row>
    <row r="15586" spans="16:20" x14ac:dyDescent="0.2">
      <c r="P15586" s="10"/>
      <c r="R15586" s="10"/>
      <c r="S15586" s="10"/>
      <c r="T15586" s="10"/>
    </row>
    <row r="15587" spans="16:20" x14ac:dyDescent="0.2">
      <c r="P15587" s="10"/>
      <c r="R15587" s="10"/>
      <c r="S15587" s="10"/>
      <c r="T15587" s="10"/>
    </row>
    <row r="15588" spans="16:20" x14ac:dyDescent="0.2">
      <c r="P15588" s="10"/>
      <c r="R15588" s="10"/>
      <c r="S15588" s="10"/>
      <c r="T15588" s="10"/>
    </row>
    <row r="15589" spans="16:20" x14ac:dyDescent="0.2">
      <c r="P15589" s="10"/>
      <c r="R15589" s="10"/>
      <c r="S15589" s="10"/>
      <c r="T15589" s="10"/>
    </row>
    <row r="15590" spans="16:20" x14ac:dyDescent="0.2">
      <c r="P15590" s="10"/>
      <c r="R15590" s="10"/>
      <c r="S15590" s="10"/>
      <c r="T15590" s="10"/>
    </row>
    <row r="15591" spans="16:20" x14ac:dyDescent="0.2">
      <c r="P15591" s="10"/>
      <c r="R15591" s="10"/>
      <c r="S15591" s="10"/>
      <c r="T15591" s="10"/>
    </row>
    <row r="15592" spans="16:20" x14ac:dyDescent="0.2">
      <c r="P15592" s="10"/>
      <c r="R15592" s="10"/>
      <c r="S15592" s="10"/>
      <c r="T15592" s="10"/>
    </row>
    <row r="15593" spans="16:20" x14ac:dyDescent="0.2">
      <c r="P15593" s="10"/>
      <c r="R15593" s="10"/>
      <c r="S15593" s="10"/>
      <c r="T15593" s="10"/>
    </row>
    <row r="15594" spans="16:20" x14ac:dyDescent="0.2">
      <c r="P15594" s="10"/>
      <c r="R15594" s="10"/>
      <c r="S15594" s="10"/>
      <c r="T15594" s="10"/>
    </row>
    <row r="15595" spans="16:20" x14ac:dyDescent="0.2">
      <c r="P15595" s="10"/>
      <c r="R15595" s="10"/>
      <c r="S15595" s="10"/>
      <c r="T15595" s="10"/>
    </row>
    <row r="15596" spans="16:20" x14ac:dyDescent="0.2">
      <c r="P15596" s="10"/>
      <c r="R15596" s="10"/>
      <c r="S15596" s="10"/>
      <c r="T15596" s="10"/>
    </row>
    <row r="15597" spans="16:20" x14ac:dyDescent="0.2">
      <c r="P15597" s="10"/>
      <c r="R15597" s="10"/>
      <c r="S15597" s="10"/>
      <c r="T15597" s="10"/>
    </row>
    <row r="15598" spans="16:20" x14ac:dyDescent="0.2">
      <c r="P15598" s="10"/>
      <c r="R15598" s="10"/>
      <c r="S15598" s="10"/>
      <c r="T15598" s="10"/>
    </row>
    <row r="15599" spans="16:20" x14ac:dyDescent="0.2">
      <c r="P15599" s="10"/>
      <c r="R15599" s="10"/>
      <c r="S15599" s="10"/>
      <c r="T15599" s="10"/>
    </row>
    <row r="15600" spans="16:20" x14ac:dyDescent="0.2">
      <c r="P15600" s="10"/>
      <c r="R15600" s="10"/>
      <c r="S15600" s="10"/>
      <c r="T15600" s="10"/>
    </row>
    <row r="15601" spans="16:20" x14ac:dyDescent="0.2">
      <c r="P15601" s="10"/>
      <c r="R15601" s="10"/>
      <c r="S15601" s="10"/>
      <c r="T15601" s="10"/>
    </row>
    <row r="15602" spans="16:20" x14ac:dyDescent="0.2">
      <c r="P15602" s="10"/>
      <c r="R15602" s="10"/>
      <c r="S15602" s="10"/>
      <c r="T15602" s="10"/>
    </row>
    <row r="15603" spans="16:20" x14ac:dyDescent="0.2">
      <c r="P15603" s="10"/>
      <c r="R15603" s="10"/>
      <c r="S15603" s="10"/>
      <c r="T15603" s="10"/>
    </row>
    <row r="15604" spans="16:20" x14ac:dyDescent="0.2">
      <c r="P15604" s="10"/>
      <c r="R15604" s="10"/>
      <c r="S15604" s="10"/>
      <c r="T15604" s="10"/>
    </row>
    <row r="15605" spans="16:20" x14ac:dyDescent="0.2">
      <c r="P15605" s="10"/>
      <c r="R15605" s="10"/>
      <c r="S15605" s="10"/>
      <c r="T15605" s="10"/>
    </row>
    <row r="15606" spans="16:20" x14ac:dyDescent="0.2">
      <c r="P15606" s="10"/>
      <c r="R15606" s="10"/>
      <c r="S15606" s="10"/>
      <c r="T15606" s="10"/>
    </row>
    <row r="15607" spans="16:20" x14ac:dyDescent="0.2">
      <c r="P15607" s="10"/>
      <c r="R15607" s="10"/>
      <c r="S15607" s="10"/>
      <c r="T15607" s="10"/>
    </row>
    <row r="15608" spans="16:20" x14ac:dyDescent="0.2">
      <c r="P15608" s="10"/>
      <c r="R15608" s="10"/>
      <c r="S15608" s="10"/>
      <c r="T15608" s="10"/>
    </row>
    <row r="15609" spans="16:20" x14ac:dyDescent="0.2">
      <c r="P15609" s="10"/>
      <c r="R15609" s="10"/>
      <c r="S15609" s="10"/>
      <c r="T15609" s="10"/>
    </row>
    <row r="15610" spans="16:20" x14ac:dyDescent="0.2">
      <c r="P15610" s="10"/>
      <c r="R15610" s="10"/>
      <c r="S15610" s="10"/>
      <c r="T15610" s="10"/>
    </row>
    <row r="15611" spans="16:20" x14ac:dyDescent="0.2">
      <c r="P15611" s="10"/>
      <c r="R15611" s="10"/>
      <c r="S15611" s="10"/>
      <c r="T15611" s="10"/>
    </row>
    <row r="15612" spans="16:20" x14ac:dyDescent="0.2">
      <c r="P15612" s="10"/>
      <c r="R15612" s="10"/>
      <c r="S15612" s="10"/>
      <c r="T15612" s="10"/>
    </row>
    <row r="15613" spans="16:20" x14ac:dyDescent="0.2">
      <c r="P15613" s="10"/>
      <c r="R15613" s="10"/>
      <c r="S15613" s="10"/>
      <c r="T15613" s="10"/>
    </row>
    <row r="15614" spans="16:20" x14ac:dyDescent="0.2">
      <c r="P15614" s="10"/>
      <c r="R15614" s="10"/>
      <c r="S15614" s="10"/>
      <c r="T15614" s="10"/>
    </row>
    <row r="15615" spans="16:20" x14ac:dyDescent="0.2">
      <c r="P15615" s="10"/>
      <c r="R15615" s="10"/>
      <c r="S15615" s="10"/>
      <c r="T15615" s="10"/>
    </row>
    <row r="15616" spans="16:20" x14ac:dyDescent="0.2">
      <c r="P15616" s="10"/>
      <c r="R15616" s="10"/>
      <c r="S15616" s="10"/>
      <c r="T15616" s="10"/>
    </row>
    <row r="15617" spans="16:20" x14ac:dyDescent="0.2">
      <c r="P15617" s="10"/>
      <c r="R15617" s="10"/>
      <c r="S15617" s="10"/>
      <c r="T15617" s="10"/>
    </row>
    <row r="15618" spans="16:20" x14ac:dyDescent="0.2">
      <c r="P15618" s="10"/>
      <c r="R15618" s="10"/>
      <c r="S15618" s="10"/>
      <c r="T15618" s="10"/>
    </row>
    <row r="15619" spans="16:20" x14ac:dyDescent="0.2">
      <c r="P15619" s="10"/>
      <c r="R15619" s="10"/>
      <c r="S15619" s="10"/>
      <c r="T15619" s="10"/>
    </row>
    <row r="15620" spans="16:20" x14ac:dyDescent="0.2">
      <c r="P15620" s="10"/>
      <c r="R15620" s="10"/>
      <c r="S15620" s="10"/>
      <c r="T15620" s="10"/>
    </row>
    <row r="15621" spans="16:20" x14ac:dyDescent="0.2">
      <c r="P15621" s="10"/>
      <c r="R15621" s="10"/>
      <c r="S15621" s="10"/>
      <c r="T15621" s="10"/>
    </row>
    <row r="15622" spans="16:20" x14ac:dyDescent="0.2">
      <c r="P15622" s="10"/>
      <c r="R15622" s="10"/>
      <c r="S15622" s="10"/>
      <c r="T15622" s="10"/>
    </row>
    <row r="15623" spans="16:20" x14ac:dyDescent="0.2">
      <c r="P15623" s="10"/>
      <c r="R15623" s="10"/>
      <c r="S15623" s="10"/>
      <c r="T15623" s="10"/>
    </row>
    <row r="15624" spans="16:20" x14ac:dyDescent="0.2">
      <c r="P15624" s="10"/>
      <c r="R15624" s="10"/>
      <c r="S15624" s="10"/>
      <c r="T15624" s="10"/>
    </row>
    <row r="15625" spans="16:20" x14ac:dyDescent="0.2">
      <c r="P15625" s="10"/>
      <c r="R15625" s="10"/>
      <c r="S15625" s="10"/>
      <c r="T15625" s="10"/>
    </row>
    <row r="15626" spans="16:20" x14ac:dyDescent="0.2">
      <c r="P15626" s="10"/>
      <c r="R15626" s="10"/>
      <c r="S15626" s="10"/>
      <c r="T15626" s="10"/>
    </row>
    <row r="15627" spans="16:20" x14ac:dyDescent="0.2">
      <c r="P15627" s="10"/>
      <c r="R15627" s="10"/>
      <c r="S15627" s="10"/>
      <c r="T15627" s="10"/>
    </row>
    <row r="15628" spans="16:20" x14ac:dyDescent="0.2">
      <c r="P15628" s="10"/>
      <c r="R15628" s="10"/>
      <c r="S15628" s="10"/>
      <c r="T15628" s="10"/>
    </row>
    <row r="15629" spans="16:20" x14ac:dyDescent="0.2">
      <c r="P15629" s="10"/>
      <c r="R15629" s="10"/>
      <c r="S15629" s="10"/>
      <c r="T15629" s="10"/>
    </row>
    <row r="15630" spans="16:20" x14ac:dyDescent="0.2">
      <c r="P15630" s="10"/>
      <c r="R15630" s="10"/>
      <c r="S15630" s="10"/>
      <c r="T15630" s="10"/>
    </row>
    <row r="15631" spans="16:20" x14ac:dyDescent="0.2">
      <c r="P15631" s="10"/>
      <c r="R15631" s="10"/>
      <c r="S15631" s="10"/>
      <c r="T15631" s="10"/>
    </row>
    <row r="15632" spans="16:20" x14ac:dyDescent="0.2">
      <c r="P15632" s="10"/>
      <c r="R15632" s="10"/>
      <c r="S15632" s="10"/>
      <c r="T15632" s="10"/>
    </row>
    <row r="15633" spans="16:20" x14ac:dyDescent="0.2">
      <c r="P15633" s="10"/>
      <c r="R15633" s="10"/>
      <c r="S15633" s="10"/>
      <c r="T15633" s="10"/>
    </row>
    <row r="15634" spans="16:20" x14ac:dyDescent="0.2">
      <c r="P15634" s="10"/>
      <c r="R15634" s="10"/>
      <c r="S15634" s="10"/>
      <c r="T15634" s="10"/>
    </row>
    <row r="15635" spans="16:20" x14ac:dyDescent="0.2">
      <c r="P15635" s="10"/>
      <c r="R15635" s="10"/>
      <c r="S15635" s="10"/>
      <c r="T15635" s="10"/>
    </row>
    <row r="15636" spans="16:20" x14ac:dyDescent="0.2">
      <c r="P15636" s="10"/>
      <c r="R15636" s="10"/>
      <c r="S15636" s="10"/>
      <c r="T15636" s="10"/>
    </row>
    <row r="15637" spans="16:20" x14ac:dyDescent="0.2">
      <c r="P15637" s="10"/>
      <c r="R15637" s="10"/>
      <c r="S15637" s="10"/>
      <c r="T15637" s="10"/>
    </row>
    <row r="15638" spans="16:20" x14ac:dyDescent="0.2">
      <c r="P15638" s="10"/>
      <c r="R15638" s="10"/>
      <c r="S15638" s="10"/>
      <c r="T15638" s="10"/>
    </row>
    <row r="15639" spans="16:20" x14ac:dyDescent="0.2">
      <c r="P15639" s="10"/>
      <c r="R15639" s="10"/>
      <c r="S15639" s="10"/>
      <c r="T15639" s="10"/>
    </row>
    <row r="15640" spans="16:20" x14ac:dyDescent="0.2">
      <c r="P15640" s="10"/>
      <c r="R15640" s="10"/>
      <c r="S15640" s="10"/>
      <c r="T15640" s="10"/>
    </row>
    <row r="15641" spans="16:20" x14ac:dyDescent="0.2">
      <c r="P15641" s="10"/>
      <c r="R15641" s="10"/>
      <c r="S15641" s="10"/>
      <c r="T15641" s="10"/>
    </row>
    <row r="15642" spans="16:20" x14ac:dyDescent="0.2">
      <c r="P15642" s="10"/>
      <c r="R15642" s="10"/>
      <c r="S15642" s="10"/>
      <c r="T15642" s="10"/>
    </row>
    <row r="15643" spans="16:20" x14ac:dyDescent="0.2">
      <c r="P15643" s="10"/>
      <c r="R15643" s="10"/>
      <c r="S15643" s="10"/>
      <c r="T15643" s="10"/>
    </row>
    <row r="15644" spans="16:20" x14ac:dyDescent="0.2">
      <c r="P15644" s="10"/>
      <c r="R15644" s="10"/>
      <c r="S15644" s="10"/>
      <c r="T15644" s="10"/>
    </row>
    <row r="15645" spans="16:20" x14ac:dyDescent="0.2">
      <c r="P15645" s="10"/>
      <c r="R15645" s="10"/>
      <c r="S15645" s="10"/>
      <c r="T15645" s="10"/>
    </row>
    <row r="15646" spans="16:20" x14ac:dyDescent="0.2">
      <c r="P15646" s="10"/>
      <c r="R15646" s="10"/>
      <c r="S15646" s="10"/>
      <c r="T15646" s="10"/>
    </row>
    <row r="15647" spans="16:20" x14ac:dyDescent="0.2">
      <c r="P15647" s="10"/>
      <c r="R15647" s="10"/>
      <c r="S15647" s="10"/>
      <c r="T15647" s="10"/>
    </row>
    <row r="15648" spans="16:20" x14ac:dyDescent="0.2">
      <c r="P15648" s="10"/>
      <c r="R15648" s="10"/>
      <c r="S15648" s="10"/>
      <c r="T15648" s="10"/>
    </row>
    <row r="15649" spans="16:20" x14ac:dyDescent="0.2">
      <c r="P15649" s="10"/>
      <c r="R15649" s="10"/>
      <c r="S15649" s="10"/>
      <c r="T15649" s="10"/>
    </row>
    <row r="15650" spans="16:20" x14ac:dyDescent="0.2">
      <c r="P15650" s="10"/>
      <c r="R15650" s="10"/>
      <c r="S15650" s="10"/>
      <c r="T15650" s="10"/>
    </row>
    <row r="15651" spans="16:20" x14ac:dyDescent="0.2">
      <c r="P15651" s="10"/>
      <c r="R15651" s="10"/>
      <c r="S15651" s="10"/>
      <c r="T15651" s="10"/>
    </row>
    <row r="15652" spans="16:20" x14ac:dyDescent="0.2">
      <c r="P15652" s="10"/>
      <c r="R15652" s="10"/>
      <c r="S15652" s="10"/>
      <c r="T15652" s="10"/>
    </row>
    <row r="15653" spans="16:20" x14ac:dyDescent="0.2">
      <c r="P15653" s="10"/>
      <c r="R15653" s="10"/>
      <c r="S15653" s="10"/>
      <c r="T15653" s="10"/>
    </row>
    <row r="15654" spans="16:20" x14ac:dyDescent="0.2">
      <c r="P15654" s="10"/>
      <c r="R15654" s="10"/>
      <c r="S15654" s="10"/>
      <c r="T15654" s="10"/>
    </row>
    <row r="15655" spans="16:20" x14ac:dyDescent="0.2">
      <c r="P15655" s="10"/>
      <c r="R15655" s="10"/>
      <c r="S15655" s="10"/>
      <c r="T15655" s="10"/>
    </row>
    <row r="15656" spans="16:20" x14ac:dyDescent="0.2">
      <c r="P15656" s="10"/>
      <c r="R15656" s="10"/>
      <c r="S15656" s="10"/>
      <c r="T15656" s="10"/>
    </row>
    <row r="15657" spans="16:20" x14ac:dyDescent="0.2">
      <c r="P15657" s="10"/>
      <c r="R15657" s="10"/>
      <c r="S15657" s="10"/>
      <c r="T15657" s="10"/>
    </row>
    <row r="15658" spans="16:20" x14ac:dyDescent="0.2">
      <c r="P15658" s="10"/>
      <c r="R15658" s="10"/>
      <c r="S15658" s="10"/>
      <c r="T15658" s="10"/>
    </row>
    <row r="15659" spans="16:20" x14ac:dyDescent="0.2">
      <c r="P15659" s="10"/>
      <c r="R15659" s="10"/>
      <c r="S15659" s="10"/>
      <c r="T15659" s="10"/>
    </row>
    <row r="15660" spans="16:20" x14ac:dyDescent="0.2">
      <c r="P15660" s="10"/>
      <c r="R15660" s="10"/>
      <c r="S15660" s="10"/>
      <c r="T15660" s="10"/>
    </row>
    <row r="15661" spans="16:20" x14ac:dyDescent="0.2">
      <c r="P15661" s="10"/>
      <c r="R15661" s="10"/>
      <c r="S15661" s="10"/>
      <c r="T15661" s="10"/>
    </row>
    <row r="15662" spans="16:20" x14ac:dyDescent="0.2">
      <c r="P15662" s="10"/>
      <c r="R15662" s="10"/>
      <c r="S15662" s="10"/>
      <c r="T15662" s="10"/>
    </row>
    <row r="15663" spans="16:20" x14ac:dyDescent="0.2">
      <c r="P15663" s="10"/>
      <c r="R15663" s="10"/>
      <c r="S15663" s="10"/>
      <c r="T15663" s="10"/>
    </row>
    <row r="15664" spans="16:20" x14ac:dyDescent="0.2">
      <c r="P15664" s="10"/>
      <c r="R15664" s="10"/>
      <c r="S15664" s="10"/>
      <c r="T15664" s="10"/>
    </row>
    <row r="15665" spans="16:20" x14ac:dyDescent="0.2">
      <c r="P15665" s="10"/>
      <c r="R15665" s="10"/>
      <c r="S15665" s="10"/>
      <c r="T15665" s="10"/>
    </row>
    <row r="15666" spans="16:20" x14ac:dyDescent="0.2">
      <c r="P15666" s="10"/>
      <c r="R15666" s="10"/>
      <c r="S15666" s="10"/>
      <c r="T15666" s="10"/>
    </row>
    <row r="15667" spans="16:20" x14ac:dyDescent="0.2">
      <c r="P15667" s="10"/>
      <c r="R15667" s="10"/>
      <c r="S15667" s="10"/>
      <c r="T15667" s="10"/>
    </row>
    <row r="15668" spans="16:20" x14ac:dyDescent="0.2">
      <c r="P15668" s="10"/>
      <c r="R15668" s="10"/>
      <c r="S15668" s="10"/>
      <c r="T15668" s="10"/>
    </row>
    <row r="15669" spans="16:20" x14ac:dyDescent="0.2">
      <c r="P15669" s="10"/>
      <c r="R15669" s="10"/>
      <c r="S15669" s="10"/>
      <c r="T15669" s="10"/>
    </row>
    <row r="15670" spans="16:20" x14ac:dyDescent="0.2">
      <c r="P15670" s="10"/>
      <c r="R15670" s="10"/>
      <c r="S15670" s="10"/>
      <c r="T15670" s="10"/>
    </row>
    <row r="15671" spans="16:20" x14ac:dyDescent="0.2">
      <c r="P15671" s="10"/>
      <c r="R15671" s="10"/>
      <c r="S15671" s="10"/>
      <c r="T15671" s="10"/>
    </row>
    <row r="15672" spans="16:20" x14ac:dyDescent="0.2">
      <c r="P15672" s="10"/>
      <c r="R15672" s="10"/>
      <c r="S15672" s="10"/>
      <c r="T15672" s="10"/>
    </row>
    <row r="15673" spans="16:20" x14ac:dyDescent="0.2">
      <c r="P15673" s="10"/>
      <c r="R15673" s="10"/>
      <c r="S15673" s="10"/>
      <c r="T15673" s="10"/>
    </row>
    <row r="15674" spans="16:20" x14ac:dyDescent="0.2">
      <c r="P15674" s="10"/>
      <c r="R15674" s="10"/>
      <c r="S15674" s="10"/>
      <c r="T15674" s="10"/>
    </row>
    <row r="15675" spans="16:20" x14ac:dyDescent="0.2">
      <c r="P15675" s="10"/>
      <c r="R15675" s="10"/>
      <c r="S15675" s="10"/>
      <c r="T15675" s="10"/>
    </row>
    <row r="15676" spans="16:20" x14ac:dyDescent="0.2">
      <c r="P15676" s="10"/>
      <c r="R15676" s="10"/>
      <c r="S15676" s="10"/>
      <c r="T15676" s="10"/>
    </row>
    <row r="15677" spans="16:20" x14ac:dyDescent="0.2">
      <c r="P15677" s="10"/>
      <c r="R15677" s="10"/>
      <c r="S15677" s="10"/>
      <c r="T15677" s="10"/>
    </row>
    <row r="15678" spans="16:20" x14ac:dyDescent="0.2">
      <c r="P15678" s="10"/>
      <c r="R15678" s="10"/>
      <c r="S15678" s="10"/>
      <c r="T15678" s="10"/>
    </row>
    <row r="15679" spans="16:20" x14ac:dyDescent="0.2">
      <c r="P15679" s="10"/>
      <c r="R15679" s="10"/>
      <c r="S15679" s="10"/>
      <c r="T15679" s="10"/>
    </row>
    <row r="15680" spans="16:20" x14ac:dyDescent="0.2">
      <c r="P15680" s="10"/>
      <c r="R15680" s="10"/>
      <c r="S15680" s="10"/>
      <c r="T15680" s="10"/>
    </row>
    <row r="15681" spans="16:20" x14ac:dyDescent="0.2">
      <c r="P15681" s="10"/>
      <c r="R15681" s="10"/>
      <c r="S15681" s="10"/>
      <c r="T15681" s="10"/>
    </row>
    <row r="15682" spans="16:20" x14ac:dyDescent="0.2">
      <c r="P15682" s="10"/>
      <c r="R15682" s="10"/>
      <c r="S15682" s="10"/>
      <c r="T15682" s="10"/>
    </row>
    <row r="15683" spans="16:20" x14ac:dyDescent="0.2">
      <c r="P15683" s="10"/>
      <c r="R15683" s="10"/>
      <c r="S15683" s="10"/>
      <c r="T15683" s="10"/>
    </row>
    <row r="15684" spans="16:20" x14ac:dyDescent="0.2">
      <c r="P15684" s="10"/>
      <c r="R15684" s="10"/>
      <c r="S15684" s="10"/>
      <c r="T15684" s="10"/>
    </row>
    <row r="15685" spans="16:20" x14ac:dyDescent="0.2">
      <c r="P15685" s="10"/>
      <c r="R15685" s="10"/>
      <c r="S15685" s="10"/>
      <c r="T15685" s="10"/>
    </row>
    <row r="15686" spans="16:20" x14ac:dyDescent="0.2">
      <c r="P15686" s="10"/>
      <c r="R15686" s="10"/>
      <c r="S15686" s="10"/>
      <c r="T15686" s="10"/>
    </row>
    <row r="15687" spans="16:20" x14ac:dyDescent="0.2">
      <c r="P15687" s="10"/>
      <c r="R15687" s="10"/>
      <c r="S15687" s="10"/>
      <c r="T15687" s="10"/>
    </row>
    <row r="15688" spans="16:20" x14ac:dyDescent="0.2">
      <c r="P15688" s="10"/>
      <c r="R15688" s="10"/>
      <c r="S15688" s="10"/>
      <c r="T15688" s="10"/>
    </row>
    <row r="15689" spans="16:20" x14ac:dyDescent="0.2">
      <c r="P15689" s="10"/>
      <c r="R15689" s="10"/>
      <c r="S15689" s="10"/>
      <c r="T15689" s="10"/>
    </row>
    <row r="15690" spans="16:20" x14ac:dyDescent="0.2">
      <c r="P15690" s="10"/>
      <c r="R15690" s="10"/>
      <c r="S15690" s="10"/>
      <c r="T15690" s="10"/>
    </row>
    <row r="15691" spans="16:20" x14ac:dyDescent="0.2">
      <c r="P15691" s="10"/>
      <c r="R15691" s="10"/>
      <c r="S15691" s="10"/>
      <c r="T15691" s="10"/>
    </row>
    <row r="15692" spans="16:20" x14ac:dyDescent="0.2">
      <c r="P15692" s="10"/>
      <c r="R15692" s="10"/>
      <c r="S15692" s="10"/>
      <c r="T15692" s="10"/>
    </row>
    <row r="15693" spans="16:20" x14ac:dyDescent="0.2">
      <c r="P15693" s="10"/>
      <c r="R15693" s="10"/>
      <c r="S15693" s="10"/>
      <c r="T15693" s="10"/>
    </row>
    <row r="15694" spans="16:20" x14ac:dyDescent="0.2">
      <c r="P15694" s="10"/>
      <c r="R15694" s="10"/>
      <c r="S15694" s="10"/>
      <c r="T15694" s="10"/>
    </row>
    <row r="15695" spans="16:20" x14ac:dyDescent="0.2">
      <c r="P15695" s="10"/>
      <c r="R15695" s="10"/>
      <c r="S15695" s="10"/>
      <c r="T15695" s="10"/>
    </row>
    <row r="15696" spans="16:20" x14ac:dyDescent="0.2">
      <c r="P15696" s="10"/>
      <c r="R15696" s="10"/>
      <c r="S15696" s="10"/>
      <c r="T15696" s="10"/>
    </row>
    <row r="15697" spans="16:20" x14ac:dyDescent="0.2">
      <c r="P15697" s="10"/>
      <c r="R15697" s="10"/>
      <c r="S15697" s="10"/>
      <c r="T15697" s="10"/>
    </row>
    <row r="15698" spans="16:20" x14ac:dyDescent="0.2">
      <c r="P15698" s="10"/>
      <c r="R15698" s="10"/>
      <c r="S15698" s="10"/>
      <c r="T15698" s="10"/>
    </row>
    <row r="15699" spans="16:20" x14ac:dyDescent="0.2">
      <c r="P15699" s="10"/>
      <c r="R15699" s="10"/>
      <c r="S15699" s="10"/>
      <c r="T15699" s="10"/>
    </row>
    <row r="15700" spans="16:20" x14ac:dyDescent="0.2">
      <c r="P15700" s="10"/>
      <c r="R15700" s="10"/>
      <c r="S15700" s="10"/>
      <c r="T15700" s="10"/>
    </row>
    <row r="15701" spans="16:20" x14ac:dyDescent="0.2">
      <c r="P15701" s="10"/>
      <c r="R15701" s="10"/>
      <c r="S15701" s="10"/>
      <c r="T15701" s="10"/>
    </row>
    <row r="15702" spans="16:20" x14ac:dyDescent="0.2">
      <c r="P15702" s="10"/>
      <c r="R15702" s="10"/>
      <c r="S15702" s="10"/>
      <c r="T15702" s="10"/>
    </row>
    <row r="15703" spans="16:20" x14ac:dyDescent="0.2">
      <c r="P15703" s="10"/>
      <c r="R15703" s="10"/>
      <c r="S15703" s="10"/>
      <c r="T15703" s="10"/>
    </row>
    <row r="15704" spans="16:20" x14ac:dyDescent="0.2">
      <c r="P15704" s="10"/>
      <c r="R15704" s="10"/>
      <c r="S15704" s="10"/>
      <c r="T15704" s="10"/>
    </row>
    <row r="15705" spans="16:20" x14ac:dyDescent="0.2">
      <c r="P15705" s="10"/>
      <c r="R15705" s="10"/>
      <c r="S15705" s="10"/>
      <c r="T15705" s="10"/>
    </row>
    <row r="15706" spans="16:20" x14ac:dyDescent="0.2">
      <c r="P15706" s="10"/>
      <c r="R15706" s="10"/>
      <c r="S15706" s="10"/>
      <c r="T15706" s="10"/>
    </row>
    <row r="15707" spans="16:20" x14ac:dyDescent="0.2">
      <c r="P15707" s="10"/>
      <c r="R15707" s="10"/>
      <c r="S15707" s="10"/>
      <c r="T15707" s="10"/>
    </row>
    <row r="15708" spans="16:20" x14ac:dyDescent="0.2">
      <c r="P15708" s="10"/>
      <c r="R15708" s="10"/>
      <c r="S15708" s="10"/>
      <c r="T15708" s="10"/>
    </row>
    <row r="15709" spans="16:20" x14ac:dyDescent="0.2">
      <c r="P15709" s="10"/>
      <c r="R15709" s="10"/>
      <c r="S15709" s="10"/>
      <c r="T15709" s="10"/>
    </row>
    <row r="15710" spans="16:20" x14ac:dyDescent="0.2">
      <c r="P15710" s="10"/>
      <c r="R15710" s="10"/>
      <c r="S15710" s="10"/>
      <c r="T15710" s="10"/>
    </row>
    <row r="15711" spans="16:20" x14ac:dyDescent="0.2">
      <c r="P15711" s="10"/>
      <c r="R15711" s="10"/>
      <c r="S15711" s="10"/>
      <c r="T15711" s="10"/>
    </row>
    <row r="15712" spans="16:20" x14ac:dyDescent="0.2">
      <c r="P15712" s="10"/>
      <c r="R15712" s="10"/>
      <c r="S15712" s="10"/>
      <c r="T15712" s="10"/>
    </row>
    <row r="15713" spans="16:20" x14ac:dyDescent="0.2">
      <c r="P15713" s="10"/>
      <c r="R15713" s="10"/>
      <c r="S15713" s="10"/>
      <c r="T15713" s="10"/>
    </row>
    <row r="15714" spans="16:20" x14ac:dyDescent="0.2">
      <c r="P15714" s="10"/>
      <c r="R15714" s="10"/>
      <c r="S15714" s="10"/>
      <c r="T15714" s="10"/>
    </row>
    <row r="15715" spans="16:20" x14ac:dyDescent="0.2">
      <c r="P15715" s="10"/>
      <c r="R15715" s="10"/>
      <c r="S15715" s="10"/>
      <c r="T15715" s="10"/>
    </row>
    <row r="15716" spans="16:20" x14ac:dyDescent="0.2">
      <c r="P15716" s="10"/>
      <c r="R15716" s="10"/>
      <c r="S15716" s="10"/>
      <c r="T15716" s="10"/>
    </row>
    <row r="15717" spans="16:20" x14ac:dyDescent="0.2">
      <c r="P15717" s="10"/>
      <c r="R15717" s="10"/>
      <c r="S15717" s="10"/>
      <c r="T15717" s="10"/>
    </row>
    <row r="15718" spans="16:20" x14ac:dyDescent="0.2">
      <c r="P15718" s="10"/>
      <c r="R15718" s="10"/>
      <c r="S15718" s="10"/>
      <c r="T15718" s="10"/>
    </row>
    <row r="15719" spans="16:20" x14ac:dyDescent="0.2">
      <c r="P15719" s="10"/>
      <c r="R15719" s="10"/>
      <c r="S15719" s="10"/>
      <c r="T15719" s="10"/>
    </row>
    <row r="15720" spans="16:20" x14ac:dyDescent="0.2">
      <c r="P15720" s="10"/>
      <c r="R15720" s="10"/>
      <c r="S15720" s="10"/>
      <c r="T15720" s="10"/>
    </row>
    <row r="15721" spans="16:20" x14ac:dyDescent="0.2">
      <c r="P15721" s="10"/>
      <c r="R15721" s="10"/>
      <c r="S15721" s="10"/>
      <c r="T15721" s="10"/>
    </row>
    <row r="15722" spans="16:20" x14ac:dyDescent="0.2">
      <c r="P15722" s="10"/>
      <c r="R15722" s="10"/>
      <c r="S15722" s="10"/>
      <c r="T15722" s="10"/>
    </row>
    <row r="15723" spans="16:20" x14ac:dyDescent="0.2">
      <c r="P15723" s="10"/>
      <c r="R15723" s="10"/>
      <c r="S15723" s="10"/>
      <c r="T15723" s="10"/>
    </row>
    <row r="15724" spans="16:20" x14ac:dyDescent="0.2">
      <c r="P15724" s="10"/>
      <c r="R15724" s="10"/>
      <c r="S15724" s="10"/>
      <c r="T15724" s="10"/>
    </row>
    <row r="15725" spans="16:20" x14ac:dyDescent="0.2">
      <c r="P15725" s="10"/>
      <c r="R15725" s="10"/>
      <c r="S15725" s="10"/>
      <c r="T15725" s="10"/>
    </row>
    <row r="15726" spans="16:20" x14ac:dyDescent="0.2">
      <c r="P15726" s="10"/>
      <c r="R15726" s="10"/>
      <c r="S15726" s="10"/>
      <c r="T15726" s="10"/>
    </row>
    <row r="15727" spans="16:20" x14ac:dyDescent="0.2">
      <c r="P15727" s="10"/>
      <c r="R15727" s="10"/>
      <c r="S15727" s="10"/>
      <c r="T15727" s="10"/>
    </row>
    <row r="15728" spans="16:20" x14ac:dyDescent="0.2">
      <c r="P15728" s="10"/>
      <c r="R15728" s="10"/>
      <c r="S15728" s="10"/>
      <c r="T15728" s="10"/>
    </row>
    <row r="15729" spans="16:20" x14ac:dyDescent="0.2">
      <c r="P15729" s="10"/>
      <c r="R15729" s="10"/>
      <c r="S15729" s="10"/>
      <c r="T15729" s="10"/>
    </row>
    <row r="15730" spans="16:20" x14ac:dyDescent="0.2">
      <c r="P15730" s="10"/>
      <c r="R15730" s="10"/>
      <c r="S15730" s="10"/>
      <c r="T15730" s="10"/>
    </row>
    <row r="15731" spans="16:20" x14ac:dyDescent="0.2">
      <c r="P15731" s="10"/>
      <c r="R15731" s="10"/>
      <c r="S15731" s="10"/>
      <c r="T15731" s="10"/>
    </row>
    <row r="15732" spans="16:20" x14ac:dyDescent="0.2">
      <c r="P15732" s="10"/>
      <c r="R15732" s="10"/>
      <c r="S15732" s="10"/>
      <c r="T15732" s="10"/>
    </row>
    <row r="15733" spans="16:20" x14ac:dyDescent="0.2">
      <c r="P15733" s="10"/>
      <c r="R15733" s="10"/>
      <c r="S15733" s="10"/>
      <c r="T15733" s="10"/>
    </row>
    <row r="15734" spans="16:20" x14ac:dyDescent="0.2">
      <c r="P15734" s="10"/>
      <c r="R15734" s="10"/>
      <c r="S15734" s="10"/>
      <c r="T15734" s="10"/>
    </row>
    <row r="15735" spans="16:20" x14ac:dyDescent="0.2">
      <c r="P15735" s="10"/>
      <c r="R15735" s="10"/>
      <c r="S15735" s="10"/>
      <c r="T15735" s="10"/>
    </row>
    <row r="15736" spans="16:20" x14ac:dyDescent="0.2">
      <c r="P15736" s="10"/>
      <c r="R15736" s="10"/>
      <c r="S15736" s="10"/>
      <c r="T15736" s="10"/>
    </row>
    <row r="15737" spans="16:20" x14ac:dyDescent="0.2">
      <c r="P15737" s="10"/>
      <c r="R15737" s="10"/>
      <c r="S15737" s="10"/>
      <c r="T15737" s="10"/>
    </row>
    <row r="15738" spans="16:20" x14ac:dyDescent="0.2">
      <c r="P15738" s="10"/>
      <c r="R15738" s="10"/>
      <c r="S15738" s="10"/>
      <c r="T15738" s="10"/>
    </row>
    <row r="15739" spans="16:20" x14ac:dyDescent="0.2">
      <c r="P15739" s="10"/>
      <c r="R15739" s="10"/>
      <c r="S15739" s="10"/>
      <c r="T15739" s="10"/>
    </row>
    <row r="15740" spans="16:20" x14ac:dyDescent="0.2">
      <c r="P15740" s="10"/>
      <c r="R15740" s="10"/>
      <c r="S15740" s="10"/>
      <c r="T15740" s="10"/>
    </row>
    <row r="15741" spans="16:20" x14ac:dyDescent="0.2">
      <c r="P15741" s="10"/>
      <c r="R15741" s="10"/>
      <c r="S15741" s="10"/>
      <c r="T15741" s="10"/>
    </row>
    <row r="15742" spans="16:20" x14ac:dyDescent="0.2">
      <c r="P15742" s="10"/>
      <c r="R15742" s="10"/>
      <c r="S15742" s="10"/>
      <c r="T15742" s="10"/>
    </row>
    <row r="15743" spans="16:20" x14ac:dyDescent="0.2">
      <c r="P15743" s="10"/>
      <c r="R15743" s="10"/>
      <c r="S15743" s="10"/>
      <c r="T15743" s="10"/>
    </row>
    <row r="15744" spans="16:20" x14ac:dyDescent="0.2">
      <c r="P15744" s="10"/>
      <c r="R15744" s="10"/>
      <c r="S15744" s="10"/>
      <c r="T15744" s="10"/>
    </row>
    <row r="15745" spans="16:20" x14ac:dyDescent="0.2">
      <c r="P15745" s="10"/>
      <c r="R15745" s="10"/>
      <c r="S15745" s="10"/>
      <c r="T15745" s="10"/>
    </row>
    <row r="15746" spans="16:20" x14ac:dyDescent="0.2">
      <c r="P15746" s="10"/>
      <c r="R15746" s="10"/>
      <c r="S15746" s="10"/>
      <c r="T15746" s="10"/>
    </row>
    <row r="15747" spans="16:20" x14ac:dyDescent="0.2">
      <c r="P15747" s="10"/>
      <c r="R15747" s="10"/>
      <c r="S15747" s="10"/>
      <c r="T15747" s="10"/>
    </row>
    <row r="15748" spans="16:20" x14ac:dyDescent="0.2">
      <c r="P15748" s="10"/>
      <c r="R15748" s="10"/>
      <c r="S15748" s="10"/>
      <c r="T15748" s="10"/>
    </row>
    <row r="15749" spans="16:20" x14ac:dyDescent="0.2">
      <c r="P15749" s="10"/>
      <c r="R15749" s="10"/>
      <c r="S15749" s="10"/>
      <c r="T15749" s="10"/>
    </row>
    <row r="15750" spans="16:20" x14ac:dyDescent="0.2">
      <c r="P15750" s="10"/>
      <c r="R15750" s="10"/>
      <c r="S15750" s="10"/>
      <c r="T15750" s="10"/>
    </row>
    <row r="15751" spans="16:20" x14ac:dyDescent="0.2">
      <c r="P15751" s="10"/>
      <c r="R15751" s="10"/>
      <c r="S15751" s="10"/>
      <c r="T15751" s="10"/>
    </row>
    <row r="15752" spans="16:20" x14ac:dyDescent="0.2">
      <c r="P15752" s="10"/>
      <c r="R15752" s="10"/>
      <c r="S15752" s="10"/>
      <c r="T15752" s="10"/>
    </row>
    <row r="15753" spans="16:20" x14ac:dyDescent="0.2">
      <c r="P15753" s="10"/>
      <c r="R15753" s="10"/>
      <c r="S15753" s="10"/>
      <c r="T15753" s="10"/>
    </row>
    <row r="15754" spans="16:20" x14ac:dyDescent="0.2">
      <c r="P15754" s="10"/>
      <c r="R15754" s="10"/>
      <c r="S15754" s="10"/>
      <c r="T15754" s="10"/>
    </row>
    <row r="15755" spans="16:20" x14ac:dyDescent="0.2">
      <c r="P15755" s="10"/>
      <c r="R15755" s="10"/>
      <c r="S15755" s="10"/>
      <c r="T15755" s="10"/>
    </row>
    <row r="15756" spans="16:20" x14ac:dyDescent="0.2">
      <c r="P15756" s="10"/>
      <c r="R15756" s="10"/>
      <c r="S15756" s="10"/>
      <c r="T15756" s="10"/>
    </row>
    <row r="15757" spans="16:20" x14ac:dyDescent="0.2">
      <c r="P15757" s="10"/>
      <c r="R15757" s="10"/>
      <c r="S15757" s="10"/>
      <c r="T15757" s="10"/>
    </row>
    <row r="15758" spans="16:20" x14ac:dyDescent="0.2">
      <c r="P15758" s="10"/>
      <c r="R15758" s="10"/>
      <c r="S15758" s="10"/>
      <c r="T15758" s="10"/>
    </row>
    <row r="15759" spans="16:20" x14ac:dyDescent="0.2">
      <c r="P15759" s="10"/>
      <c r="R15759" s="10"/>
      <c r="S15759" s="10"/>
      <c r="T15759" s="10"/>
    </row>
    <row r="15760" spans="16:20" x14ac:dyDescent="0.2">
      <c r="P15760" s="10"/>
      <c r="R15760" s="10"/>
      <c r="S15760" s="10"/>
      <c r="T15760" s="10"/>
    </row>
    <row r="15761" spans="16:20" x14ac:dyDescent="0.2">
      <c r="P15761" s="10"/>
      <c r="R15761" s="10"/>
      <c r="S15761" s="10"/>
      <c r="T15761" s="10"/>
    </row>
    <row r="15762" spans="16:20" x14ac:dyDescent="0.2">
      <c r="P15762" s="10"/>
      <c r="R15762" s="10"/>
      <c r="S15762" s="10"/>
      <c r="T15762" s="10"/>
    </row>
    <row r="15763" spans="16:20" x14ac:dyDescent="0.2">
      <c r="P15763" s="10"/>
      <c r="R15763" s="10"/>
      <c r="S15763" s="10"/>
      <c r="T15763" s="10"/>
    </row>
    <row r="15764" spans="16:20" x14ac:dyDescent="0.2">
      <c r="P15764" s="10"/>
      <c r="R15764" s="10"/>
      <c r="S15764" s="10"/>
      <c r="T15764" s="10"/>
    </row>
    <row r="15765" spans="16:20" x14ac:dyDescent="0.2">
      <c r="P15765" s="10"/>
      <c r="R15765" s="10"/>
      <c r="S15765" s="10"/>
      <c r="T15765" s="10"/>
    </row>
    <row r="15766" spans="16:20" x14ac:dyDescent="0.2">
      <c r="P15766" s="10"/>
      <c r="R15766" s="10"/>
      <c r="S15766" s="10"/>
      <c r="T15766" s="10"/>
    </row>
    <row r="15767" spans="16:20" x14ac:dyDescent="0.2">
      <c r="P15767" s="10"/>
      <c r="R15767" s="10"/>
      <c r="S15767" s="10"/>
      <c r="T15767" s="10"/>
    </row>
    <row r="15768" spans="16:20" x14ac:dyDescent="0.2">
      <c r="P15768" s="10"/>
      <c r="R15768" s="10"/>
      <c r="S15768" s="10"/>
      <c r="T15768" s="10"/>
    </row>
    <row r="15769" spans="16:20" x14ac:dyDescent="0.2">
      <c r="P15769" s="10"/>
      <c r="R15769" s="10"/>
      <c r="S15769" s="10"/>
      <c r="T15769" s="10"/>
    </row>
    <row r="15770" spans="16:20" x14ac:dyDescent="0.2">
      <c r="P15770" s="10"/>
      <c r="R15770" s="10"/>
      <c r="S15770" s="10"/>
      <c r="T15770" s="10"/>
    </row>
    <row r="15771" spans="16:20" x14ac:dyDescent="0.2">
      <c r="P15771" s="10"/>
      <c r="R15771" s="10"/>
      <c r="S15771" s="10"/>
      <c r="T15771" s="10"/>
    </row>
    <row r="15772" spans="16:20" x14ac:dyDescent="0.2">
      <c r="P15772" s="10"/>
      <c r="R15772" s="10"/>
      <c r="S15772" s="10"/>
      <c r="T15772" s="10"/>
    </row>
    <row r="15773" spans="16:20" x14ac:dyDescent="0.2">
      <c r="P15773" s="10"/>
      <c r="R15773" s="10"/>
      <c r="S15773" s="10"/>
      <c r="T15773" s="10"/>
    </row>
    <row r="15774" spans="16:20" x14ac:dyDescent="0.2">
      <c r="P15774" s="10"/>
      <c r="R15774" s="10"/>
      <c r="S15774" s="10"/>
      <c r="T15774" s="10"/>
    </row>
    <row r="15775" spans="16:20" x14ac:dyDescent="0.2">
      <c r="P15775" s="10"/>
      <c r="R15775" s="10"/>
      <c r="S15775" s="10"/>
      <c r="T15775" s="10"/>
    </row>
    <row r="15776" spans="16:20" x14ac:dyDescent="0.2">
      <c r="P15776" s="10"/>
      <c r="R15776" s="10"/>
      <c r="S15776" s="10"/>
      <c r="T15776" s="10"/>
    </row>
    <row r="15777" spans="16:20" x14ac:dyDescent="0.2">
      <c r="P15777" s="10"/>
      <c r="R15777" s="10"/>
      <c r="S15777" s="10"/>
      <c r="T15777" s="10"/>
    </row>
    <row r="15778" spans="16:20" x14ac:dyDescent="0.2">
      <c r="P15778" s="10"/>
      <c r="R15778" s="10"/>
      <c r="S15778" s="10"/>
      <c r="T15778" s="10"/>
    </row>
    <row r="15779" spans="16:20" x14ac:dyDescent="0.2">
      <c r="P15779" s="10"/>
      <c r="R15779" s="10"/>
      <c r="S15779" s="10"/>
      <c r="T15779" s="10"/>
    </row>
    <row r="15780" spans="16:20" x14ac:dyDescent="0.2">
      <c r="P15780" s="10"/>
      <c r="R15780" s="10"/>
      <c r="S15780" s="10"/>
      <c r="T15780" s="10"/>
    </row>
    <row r="15781" spans="16:20" x14ac:dyDescent="0.2">
      <c r="P15781" s="10"/>
      <c r="R15781" s="10"/>
      <c r="S15781" s="10"/>
      <c r="T15781" s="10"/>
    </row>
    <row r="15782" spans="16:20" x14ac:dyDescent="0.2">
      <c r="P15782" s="10"/>
      <c r="R15782" s="10"/>
      <c r="S15782" s="10"/>
      <c r="T15782" s="10"/>
    </row>
    <row r="15783" spans="16:20" x14ac:dyDescent="0.2">
      <c r="P15783" s="10"/>
      <c r="R15783" s="10"/>
      <c r="S15783" s="10"/>
      <c r="T15783" s="10"/>
    </row>
    <row r="15784" spans="16:20" x14ac:dyDescent="0.2">
      <c r="P15784" s="10"/>
      <c r="R15784" s="10"/>
      <c r="S15784" s="10"/>
      <c r="T15784" s="10"/>
    </row>
    <row r="15785" spans="16:20" x14ac:dyDescent="0.2">
      <c r="P15785" s="10"/>
      <c r="R15785" s="10"/>
      <c r="S15785" s="10"/>
      <c r="T15785" s="10"/>
    </row>
    <row r="15786" spans="16:20" x14ac:dyDescent="0.2">
      <c r="P15786" s="10"/>
      <c r="R15786" s="10"/>
      <c r="S15786" s="10"/>
      <c r="T15786" s="10"/>
    </row>
    <row r="15787" spans="16:20" x14ac:dyDescent="0.2">
      <c r="P15787" s="10"/>
      <c r="R15787" s="10"/>
      <c r="S15787" s="10"/>
      <c r="T15787" s="10"/>
    </row>
    <row r="15788" spans="16:20" x14ac:dyDescent="0.2">
      <c r="P15788" s="10"/>
      <c r="R15788" s="10"/>
      <c r="S15788" s="10"/>
      <c r="T15788" s="10"/>
    </row>
    <row r="15789" spans="16:20" x14ac:dyDescent="0.2">
      <c r="P15789" s="10"/>
      <c r="R15789" s="10"/>
      <c r="S15789" s="10"/>
      <c r="T15789" s="10"/>
    </row>
    <row r="15790" spans="16:20" x14ac:dyDescent="0.2">
      <c r="P15790" s="10"/>
      <c r="R15790" s="10"/>
      <c r="S15790" s="10"/>
      <c r="T15790" s="10"/>
    </row>
    <row r="15791" spans="16:20" x14ac:dyDescent="0.2">
      <c r="P15791" s="10"/>
      <c r="R15791" s="10"/>
      <c r="S15791" s="10"/>
      <c r="T15791" s="10"/>
    </row>
    <row r="15792" spans="16:20" x14ac:dyDescent="0.2">
      <c r="P15792" s="10"/>
      <c r="R15792" s="10"/>
      <c r="S15792" s="10"/>
      <c r="T15792" s="10"/>
    </row>
    <row r="15793" spans="16:20" x14ac:dyDescent="0.2">
      <c r="P15793" s="10"/>
      <c r="R15793" s="10"/>
      <c r="S15793" s="10"/>
      <c r="T15793" s="10"/>
    </row>
    <row r="15794" spans="16:20" x14ac:dyDescent="0.2">
      <c r="P15794" s="10"/>
      <c r="R15794" s="10"/>
      <c r="S15794" s="10"/>
      <c r="T15794" s="10"/>
    </row>
    <row r="15795" spans="16:20" x14ac:dyDescent="0.2">
      <c r="P15795" s="10"/>
      <c r="R15795" s="10"/>
      <c r="S15795" s="10"/>
      <c r="T15795" s="10"/>
    </row>
    <row r="15796" spans="16:20" x14ac:dyDescent="0.2">
      <c r="P15796" s="10"/>
      <c r="R15796" s="10"/>
      <c r="S15796" s="10"/>
      <c r="T15796" s="10"/>
    </row>
    <row r="15797" spans="16:20" x14ac:dyDescent="0.2">
      <c r="P15797" s="10"/>
      <c r="R15797" s="10"/>
      <c r="S15797" s="10"/>
      <c r="T15797" s="10"/>
    </row>
    <row r="15798" spans="16:20" x14ac:dyDescent="0.2">
      <c r="P15798" s="10"/>
      <c r="R15798" s="10"/>
      <c r="S15798" s="10"/>
      <c r="T15798" s="10"/>
    </row>
    <row r="15799" spans="16:20" x14ac:dyDescent="0.2">
      <c r="P15799" s="10"/>
      <c r="R15799" s="10"/>
      <c r="S15799" s="10"/>
      <c r="T15799" s="10"/>
    </row>
    <row r="15800" spans="16:20" x14ac:dyDescent="0.2">
      <c r="P15800" s="10"/>
      <c r="R15800" s="10"/>
      <c r="S15800" s="10"/>
      <c r="T15800" s="10"/>
    </row>
    <row r="15801" spans="16:20" x14ac:dyDescent="0.2">
      <c r="P15801" s="10"/>
      <c r="R15801" s="10"/>
      <c r="S15801" s="10"/>
      <c r="T15801" s="10"/>
    </row>
    <row r="15802" spans="16:20" x14ac:dyDescent="0.2">
      <c r="P15802" s="10"/>
      <c r="R15802" s="10"/>
      <c r="S15802" s="10"/>
      <c r="T15802" s="10"/>
    </row>
    <row r="15803" spans="16:20" x14ac:dyDescent="0.2">
      <c r="P15803" s="10"/>
      <c r="R15803" s="10"/>
      <c r="S15803" s="10"/>
      <c r="T15803" s="10"/>
    </row>
    <row r="15804" spans="16:20" x14ac:dyDescent="0.2">
      <c r="P15804" s="10"/>
      <c r="R15804" s="10"/>
      <c r="S15804" s="10"/>
      <c r="T15804" s="10"/>
    </row>
    <row r="15805" spans="16:20" x14ac:dyDescent="0.2">
      <c r="P15805" s="10"/>
      <c r="R15805" s="10"/>
      <c r="S15805" s="10"/>
      <c r="T15805" s="10"/>
    </row>
    <row r="15806" spans="16:20" x14ac:dyDescent="0.2">
      <c r="P15806" s="10"/>
      <c r="R15806" s="10"/>
      <c r="S15806" s="10"/>
      <c r="T15806" s="10"/>
    </row>
    <row r="15807" spans="16:20" x14ac:dyDescent="0.2">
      <c r="P15807" s="10"/>
      <c r="R15807" s="10"/>
      <c r="S15807" s="10"/>
      <c r="T15807" s="10"/>
    </row>
    <row r="15808" spans="16:20" x14ac:dyDescent="0.2">
      <c r="P15808" s="10"/>
      <c r="R15808" s="10"/>
      <c r="S15808" s="10"/>
      <c r="T15808" s="10"/>
    </row>
    <row r="15809" spans="16:20" x14ac:dyDescent="0.2">
      <c r="P15809" s="10"/>
      <c r="R15809" s="10"/>
      <c r="S15809" s="10"/>
      <c r="T15809" s="10"/>
    </row>
    <row r="15810" spans="16:20" x14ac:dyDescent="0.2">
      <c r="P15810" s="10"/>
      <c r="R15810" s="10"/>
      <c r="S15810" s="10"/>
      <c r="T15810" s="10"/>
    </row>
    <row r="15811" spans="16:20" x14ac:dyDescent="0.2">
      <c r="P15811" s="10"/>
      <c r="R15811" s="10"/>
      <c r="S15811" s="10"/>
      <c r="T15811" s="10"/>
    </row>
    <row r="15812" spans="16:20" x14ac:dyDescent="0.2">
      <c r="P15812" s="10"/>
      <c r="R15812" s="10"/>
      <c r="S15812" s="10"/>
      <c r="T15812" s="10"/>
    </row>
    <row r="15813" spans="16:20" x14ac:dyDescent="0.2">
      <c r="P15813" s="10"/>
      <c r="R15813" s="10"/>
      <c r="S15813" s="10"/>
      <c r="T15813" s="10"/>
    </row>
    <row r="15814" spans="16:20" x14ac:dyDescent="0.2">
      <c r="P15814" s="10"/>
      <c r="R15814" s="10"/>
      <c r="S15814" s="10"/>
      <c r="T15814" s="10"/>
    </row>
    <row r="15815" spans="16:20" x14ac:dyDescent="0.2">
      <c r="P15815" s="10"/>
      <c r="R15815" s="10"/>
      <c r="S15815" s="10"/>
      <c r="T15815" s="10"/>
    </row>
    <row r="15816" spans="16:20" x14ac:dyDescent="0.2">
      <c r="P15816" s="10"/>
      <c r="R15816" s="10"/>
      <c r="S15816" s="10"/>
      <c r="T15816" s="10"/>
    </row>
    <row r="15817" spans="16:20" x14ac:dyDescent="0.2">
      <c r="P15817" s="10"/>
      <c r="R15817" s="10"/>
      <c r="S15817" s="10"/>
      <c r="T15817" s="10"/>
    </row>
    <row r="15818" spans="16:20" x14ac:dyDescent="0.2">
      <c r="P15818" s="10"/>
      <c r="R15818" s="10"/>
      <c r="S15818" s="10"/>
      <c r="T15818" s="10"/>
    </row>
    <row r="15819" spans="16:20" x14ac:dyDescent="0.2">
      <c r="P15819" s="10"/>
      <c r="R15819" s="10"/>
      <c r="S15819" s="10"/>
      <c r="T15819" s="10"/>
    </row>
    <row r="15820" spans="16:20" x14ac:dyDescent="0.2">
      <c r="P15820" s="10"/>
      <c r="R15820" s="10"/>
      <c r="S15820" s="10"/>
      <c r="T15820" s="10"/>
    </row>
    <row r="15821" spans="16:20" x14ac:dyDescent="0.2">
      <c r="P15821" s="10"/>
      <c r="R15821" s="10"/>
      <c r="S15821" s="10"/>
      <c r="T15821" s="10"/>
    </row>
    <row r="15822" spans="16:20" x14ac:dyDescent="0.2">
      <c r="P15822" s="10"/>
      <c r="R15822" s="10"/>
      <c r="S15822" s="10"/>
      <c r="T15822" s="10"/>
    </row>
    <row r="15823" spans="16:20" x14ac:dyDescent="0.2">
      <c r="P15823" s="10"/>
      <c r="R15823" s="10"/>
      <c r="S15823" s="10"/>
      <c r="T15823" s="10"/>
    </row>
    <row r="15824" spans="16:20" x14ac:dyDescent="0.2">
      <c r="P15824" s="10"/>
      <c r="R15824" s="10"/>
      <c r="S15824" s="10"/>
      <c r="T15824" s="10"/>
    </row>
    <row r="15825" spans="16:20" x14ac:dyDescent="0.2">
      <c r="P15825" s="10"/>
      <c r="R15825" s="10"/>
      <c r="S15825" s="10"/>
      <c r="T15825" s="10"/>
    </row>
    <row r="15826" spans="16:20" x14ac:dyDescent="0.2">
      <c r="P15826" s="10"/>
      <c r="R15826" s="10"/>
      <c r="S15826" s="10"/>
      <c r="T15826" s="10"/>
    </row>
    <row r="15827" spans="16:20" x14ac:dyDescent="0.2">
      <c r="P15827" s="10"/>
      <c r="R15827" s="10"/>
      <c r="S15827" s="10"/>
      <c r="T15827" s="10"/>
    </row>
    <row r="15828" spans="16:20" x14ac:dyDescent="0.2">
      <c r="P15828" s="10"/>
      <c r="R15828" s="10"/>
      <c r="S15828" s="10"/>
      <c r="T15828" s="10"/>
    </row>
    <row r="15829" spans="16:20" x14ac:dyDescent="0.2">
      <c r="P15829" s="10"/>
      <c r="R15829" s="10"/>
      <c r="S15829" s="10"/>
      <c r="T15829" s="10"/>
    </row>
    <row r="15830" spans="16:20" x14ac:dyDescent="0.2">
      <c r="P15830" s="10"/>
      <c r="R15830" s="10"/>
      <c r="S15830" s="10"/>
      <c r="T15830" s="10"/>
    </row>
    <row r="15831" spans="16:20" x14ac:dyDescent="0.2">
      <c r="P15831" s="10"/>
      <c r="R15831" s="10"/>
      <c r="S15831" s="10"/>
      <c r="T15831" s="10"/>
    </row>
    <row r="15832" spans="16:20" x14ac:dyDescent="0.2">
      <c r="P15832" s="10"/>
      <c r="R15832" s="10"/>
      <c r="S15832" s="10"/>
      <c r="T15832" s="10"/>
    </row>
    <row r="15833" spans="16:20" x14ac:dyDescent="0.2">
      <c r="P15833" s="10"/>
      <c r="R15833" s="10"/>
      <c r="S15833" s="10"/>
      <c r="T15833" s="10"/>
    </row>
    <row r="15834" spans="16:20" x14ac:dyDescent="0.2">
      <c r="P15834" s="10"/>
      <c r="R15834" s="10"/>
      <c r="S15834" s="10"/>
      <c r="T15834" s="10"/>
    </row>
    <row r="15835" spans="16:20" x14ac:dyDescent="0.2">
      <c r="P15835" s="10"/>
      <c r="R15835" s="10"/>
      <c r="S15835" s="10"/>
      <c r="T15835" s="10"/>
    </row>
    <row r="15836" spans="16:20" x14ac:dyDescent="0.2">
      <c r="P15836" s="10"/>
      <c r="R15836" s="10"/>
      <c r="S15836" s="10"/>
      <c r="T15836" s="10"/>
    </row>
    <row r="15837" spans="16:20" x14ac:dyDescent="0.2">
      <c r="P15837" s="10"/>
      <c r="R15837" s="10"/>
      <c r="S15837" s="10"/>
      <c r="T15837" s="10"/>
    </row>
    <row r="15838" spans="16:20" x14ac:dyDescent="0.2">
      <c r="P15838" s="10"/>
      <c r="R15838" s="10"/>
      <c r="S15838" s="10"/>
      <c r="T15838" s="10"/>
    </row>
    <row r="15839" spans="16:20" x14ac:dyDescent="0.2">
      <c r="P15839" s="10"/>
      <c r="R15839" s="10"/>
      <c r="S15839" s="10"/>
      <c r="T15839" s="10"/>
    </row>
    <row r="15840" spans="16:20" x14ac:dyDescent="0.2">
      <c r="P15840" s="10"/>
      <c r="R15840" s="10"/>
      <c r="S15840" s="10"/>
      <c r="T15840" s="10"/>
    </row>
    <row r="15841" spans="16:20" x14ac:dyDescent="0.2">
      <c r="P15841" s="10"/>
      <c r="R15841" s="10"/>
      <c r="S15841" s="10"/>
      <c r="T15841" s="10"/>
    </row>
    <row r="15842" spans="16:20" x14ac:dyDescent="0.2">
      <c r="P15842" s="10"/>
      <c r="R15842" s="10"/>
      <c r="S15842" s="10"/>
      <c r="T15842" s="10"/>
    </row>
    <row r="15843" spans="16:20" x14ac:dyDescent="0.2">
      <c r="P15843" s="10"/>
      <c r="R15843" s="10"/>
      <c r="S15843" s="10"/>
      <c r="T15843" s="10"/>
    </row>
    <row r="15844" spans="16:20" x14ac:dyDescent="0.2">
      <c r="P15844" s="10"/>
      <c r="R15844" s="10"/>
      <c r="S15844" s="10"/>
      <c r="T15844" s="10"/>
    </row>
    <row r="15845" spans="16:20" x14ac:dyDescent="0.2">
      <c r="P15845" s="10"/>
      <c r="R15845" s="10"/>
      <c r="S15845" s="10"/>
      <c r="T15845" s="10"/>
    </row>
    <row r="15846" spans="16:20" x14ac:dyDescent="0.2">
      <c r="P15846" s="10"/>
      <c r="R15846" s="10"/>
      <c r="S15846" s="10"/>
      <c r="T15846" s="10"/>
    </row>
    <row r="15847" spans="16:20" x14ac:dyDescent="0.2">
      <c r="P15847" s="10"/>
      <c r="R15847" s="10"/>
      <c r="S15847" s="10"/>
      <c r="T15847" s="10"/>
    </row>
    <row r="15848" spans="16:20" x14ac:dyDescent="0.2">
      <c r="P15848" s="10"/>
      <c r="R15848" s="10"/>
      <c r="S15848" s="10"/>
      <c r="T15848" s="10"/>
    </row>
    <row r="15849" spans="16:20" x14ac:dyDescent="0.2">
      <c r="P15849" s="10"/>
      <c r="R15849" s="10"/>
      <c r="S15849" s="10"/>
      <c r="T15849" s="10"/>
    </row>
    <row r="15850" spans="16:20" x14ac:dyDescent="0.2">
      <c r="P15850" s="10"/>
      <c r="R15850" s="10"/>
      <c r="S15850" s="10"/>
      <c r="T15850" s="10"/>
    </row>
    <row r="15851" spans="16:20" x14ac:dyDescent="0.2">
      <c r="P15851" s="10"/>
      <c r="R15851" s="10"/>
      <c r="S15851" s="10"/>
      <c r="T15851" s="10"/>
    </row>
    <row r="15852" spans="16:20" x14ac:dyDescent="0.2">
      <c r="P15852" s="10"/>
      <c r="R15852" s="10"/>
      <c r="S15852" s="10"/>
      <c r="T15852" s="10"/>
    </row>
    <row r="15853" spans="16:20" x14ac:dyDescent="0.2">
      <c r="P15853" s="10"/>
      <c r="R15853" s="10"/>
      <c r="S15853" s="10"/>
      <c r="T15853" s="10"/>
    </row>
    <row r="15854" spans="16:20" x14ac:dyDescent="0.2">
      <c r="P15854" s="10"/>
      <c r="R15854" s="10"/>
      <c r="S15854" s="10"/>
      <c r="T15854" s="10"/>
    </row>
    <row r="15855" spans="16:20" x14ac:dyDescent="0.2">
      <c r="P15855" s="10"/>
      <c r="R15855" s="10"/>
      <c r="S15855" s="10"/>
      <c r="T15855" s="10"/>
    </row>
    <row r="15856" spans="16:20" x14ac:dyDescent="0.2">
      <c r="P15856" s="10"/>
      <c r="R15856" s="10"/>
      <c r="S15856" s="10"/>
      <c r="T15856" s="10"/>
    </row>
    <row r="15857" spans="16:20" x14ac:dyDescent="0.2">
      <c r="P15857" s="10"/>
      <c r="R15857" s="10"/>
      <c r="S15857" s="10"/>
      <c r="T15857" s="10"/>
    </row>
    <row r="15858" spans="16:20" x14ac:dyDescent="0.2">
      <c r="P15858" s="10"/>
      <c r="R15858" s="10"/>
      <c r="S15858" s="10"/>
      <c r="T15858" s="10"/>
    </row>
    <row r="15859" spans="16:20" x14ac:dyDescent="0.2">
      <c r="P15859" s="10"/>
      <c r="R15859" s="10"/>
      <c r="S15859" s="10"/>
      <c r="T15859" s="10"/>
    </row>
    <row r="15860" spans="16:20" x14ac:dyDescent="0.2">
      <c r="P15860" s="10"/>
      <c r="R15860" s="10"/>
      <c r="S15860" s="10"/>
      <c r="T15860" s="10"/>
    </row>
    <row r="15861" spans="16:20" x14ac:dyDescent="0.2">
      <c r="P15861" s="10"/>
      <c r="R15861" s="10"/>
      <c r="S15861" s="10"/>
      <c r="T15861" s="10"/>
    </row>
    <row r="15862" spans="16:20" x14ac:dyDescent="0.2">
      <c r="P15862" s="10"/>
      <c r="R15862" s="10"/>
      <c r="S15862" s="10"/>
      <c r="T15862" s="10"/>
    </row>
    <row r="15863" spans="16:20" x14ac:dyDescent="0.2">
      <c r="P15863" s="10"/>
      <c r="R15863" s="10"/>
      <c r="S15863" s="10"/>
      <c r="T15863" s="10"/>
    </row>
    <row r="15864" spans="16:20" x14ac:dyDescent="0.2">
      <c r="P15864" s="10"/>
      <c r="R15864" s="10"/>
      <c r="S15864" s="10"/>
      <c r="T15864" s="10"/>
    </row>
    <row r="15865" spans="16:20" x14ac:dyDescent="0.2">
      <c r="P15865" s="10"/>
      <c r="R15865" s="10"/>
      <c r="S15865" s="10"/>
      <c r="T15865" s="10"/>
    </row>
    <row r="15866" spans="16:20" x14ac:dyDescent="0.2">
      <c r="P15866" s="10"/>
      <c r="R15866" s="10"/>
      <c r="S15866" s="10"/>
      <c r="T15866" s="10"/>
    </row>
    <row r="15867" spans="16:20" x14ac:dyDescent="0.2">
      <c r="P15867" s="10"/>
      <c r="R15867" s="10"/>
      <c r="S15867" s="10"/>
      <c r="T15867" s="10"/>
    </row>
    <row r="15868" spans="16:20" x14ac:dyDescent="0.2">
      <c r="P15868" s="10"/>
      <c r="R15868" s="10"/>
      <c r="S15868" s="10"/>
      <c r="T15868" s="10"/>
    </row>
    <row r="15869" spans="16:20" x14ac:dyDescent="0.2">
      <c r="P15869" s="10"/>
      <c r="R15869" s="10"/>
      <c r="S15869" s="10"/>
      <c r="T15869" s="10"/>
    </row>
    <row r="15870" spans="16:20" x14ac:dyDescent="0.2">
      <c r="P15870" s="10"/>
      <c r="R15870" s="10"/>
      <c r="S15870" s="10"/>
      <c r="T15870" s="10"/>
    </row>
    <row r="15871" spans="16:20" x14ac:dyDescent="0.2">
      <c r="P15871" s="10"/>
      <c r="R15871" s="10"/>
      <c r="S15871" s="10"/>
      <c r="T15871" s="10"/>
    </row>
    <row r="15872" spans="16:20" x14ac:dyDescent="0.2">
      <c r="P15872" s="10"/>
      <c r="R15872" s="10"/>
      <c r="S15872" s="10"/>
      <c r="T15872" s="10"/>
    </row>
    <row r="15873" spans="16:20" x14ac:dyDescent="0.2">
      <c r="P15873" s="10"/>
      <c r="R15873" s="10"/>
      <c r="S15873" s="10"/>
      <c r="T15873" s="10"/>
    </row>
    <row r="15874" spans="16:20" x14ac:dyDescent="0.2">
      <c r="P15874" s="10"/>
      <c r="R15874" s="10"/>
      <c r="S15874" s="10"/>
      <c r="T15874" s="10"/>
    </row>
    <row r="15875" spans="16:20" x14ac:dyDescent="0.2">
      <c r="P15875" s="10"/>
      <c r="R15875" s="10"/>
      <c r="S15875" s="10"/>
      <c r="T15875" s="10"/>
    </row>
    <row r="15876" spans="16:20" x14ac:dyDescent="0.2">
      <c r="P15876" s="10"/>
      <c r="R15876" s="10"/>
      <c r="S15876" s="10"/>
      <c r="T15876" s="10"/>
    </row>
    <row r="15877" spans="16:20" x14ac:dyDescent="0.2">
      <c r="P15877" s="10"/>
      <c r="R15877" s="10"/>
      <c r="S15877" s="10"/>
      <c r="T15877" s="10"/>
    </row>
    <row r="15878" spans="16:20" x14ac:dyDescent="0.2">
      <c r="P15878" s="10"/>
      <c r="R15878" s="10"/>
      <c r="S15878" s="10"/>
      <c r="T15878" s="10"/>
    </row>
    <row r="15879" spans="16:20" x14ac:dyDescent="0.2">
      <c r="P15879" s="10"/>
      <c r="R15879" s="10"/>
      <c r="S15879" s="10"/>
      <c r="T15879" s="10"/>
    </row>
    <row r="15880" spans="16:20" x14ac:dyDescent="0.2">
      <c r="P15880" s="10"/>
      <c r="R15880" s="10"/>
      <c r="S15880" s="10"/>
      <c r="T15880" s="10"/>
    </row>
    <row r="15881" spans="16:20" x14ac:dyDescent="0.2">
      <c r="P15881" s="10"/>
      <c r="R15881" s="10"/>
      <c r="S15881" s="10"/>
      <c r="T15881" s="10"/>
    </row>
    <row r="15882" spans="16:20" x14ac:dyDescent="0.2">
      <c r="P15882" s="10"/>
      <c r="R15882" s="10"/>
      <c r="S15882" s="10"/>
      <c r="T15882" s="10"/>
    </row>
    <row r="15883" spans="16:20" x14ac:dyDescent="0.2">
      <c r="P15883" s="10"/>
      <c r="R15883" s="10"/>
      <c r="S15883" s="10"/>
      <c r="T15883" s="10"/>
    </row>
    <row r="15884" spans="16:20" x14ac:dyDescent="0.2">
      <c r="P15884" s="10"/>
      <c r="R15884" s="10"/>
      <c r="S15884" s="10"/>
      <c r="T15884" s="10"/>
    </row>
    <row r="15885" spans="16:20" x14ac:dyDescent="0.2">
      <c r="P15885" s="10"/>
      <c r="R15885" s="10"/>
      <c r="S15885" s="10"/>
      <c r="T15885" s="10"/>
    </row>
    <row r="15886" spans="16:20" x14ac:dyDescent="0.2">
      <c r="P15886" s="10"/>
      <c r="R15886" s="10"/>
      <c r="S15886" s="10"/>
      <c r="T15886" s="10"/>
    </row>
    <row r="15887" spans="16:20" x14ac:dyDescent="0.2">
      <c r="P15887" s="10"/>
      <c r="R15887" s="10"/>
      <c r="S15887" s="10"/>
      <c r="T15887" s="10"/>
    </row>
    <row r="15888" spans="16:20" x14ac:dyDescent="0.2">
      <c r="P15888" s="10"/>
      <c r="R15888" s="10"/>
      <c r="S15888" s="10"/>
      <c r="T15888" s="10"/>
    </row>
    <row r="15889" spans="16:20" x14ac:dyDescent="0.2">
      <c r="P15889" s="10"/>
      <c r="R15889" s="10"/>
      <c r="S15889" s="10"/>
      <c r="T15889" s="10"/>
    </row>
    <row r="15890" spans="16:20" x14ac:dyDescent="0.2">
      <c r="P15890" s="10"/>
      <c r="R15890" s="10"/>
      <c r="S15890" s="10"/>
      <c r="T15890" s="10"/>
    </row>
    <row r="15891" spans="16:20" x14ac:dyDescent="0.2">
      <c r="P15891" s="10"/>
      <c r="R15891" s="10"/>
      <c r="S15891" s="10"/>
      <c r="T15891" s="10"/>
    </row>
    <row r="15892" spans="16:20" x14ac:dyDescent="0.2">
      <c r="P15892" s="10"/>
      <c r="R15892" s="10"/>
      <c r="S15892" s="10"/>
      <c r="T15892" s="10"/>
    </row>
    <row r="15893" spans="16:20" x14ac:dyDescent="0.2">
      <c r="P15893" s="10"/>
      <c r="R15893" s="10"/>
      <c r="S15893" s="10"/>
      <c r="T15893" s="10"/>
    </row>
    <row r="15894" spans="16:20" x14ac:dyDescent="0.2">
      <c r="P15894" s="10"/>
      <c r="R15894" s="10"/>
      <c r="S15894" s="10"/>
      <c r="T15894" s="10"/>
    </row>
    <row r="15895" spans="16:20" x14ac:dyDescent="0.2">
      <c r="P15895" s="10"/>
      <c r="R15895" s="10"/>
      <c r="S15895" s="10"/>
      <c r="T15895" s="10"/>
    </row>
    <row r="15896" spans="16:20" x14ac:dyDescent="0.2">
      <c r="P15896" s="10"/>
      <c r="R15896" s="10"/>
      <c r="S15896" s="10"/>
      <c r="T15896" s="10"/>
    </row>
    <row r="15897" spans="16:20" x14ac:dyDescent="0.2">
      <c r="P15897" s="10"/>
      <c r="R15897" s="10"/>
      <c r="S15897" s="10"/>
      <c r="T15897" s="10"/>
    </row>
    <row r="15898" spans="16:20" x14ac:dyDescent="0.2">
      <c r="P15898" s="10"/>
      <c r="R15898" s="10"/>
      <c r="S15898" s="10"/>
      <c r="T15898" s="10"/>
    </row>
    <row r="15899" spans="16:20" x14ac:dyDescent="0.2">
      <c r="P15899" s="10"/>
      <c r="R15899" s="10"/>
      <c r="S15899" s="10"/>
      <c r="T15899" s="10"/>
    </row>
    <row r="15900" spans="16:20" x14ac:dyDescent="0.2">
      <c r="P15900" s="10"/>
      <c r="R15900" s="10"/>
      <c r="S15900" s="10"/>
      <c r="T15900" s="10"/>
    </row>
    <row r="15901" spans="16:20" x14ac:dyDescent="0.2">
      <c r="P15901" s="10"/>
      <c r="R15901" s="10"/>
      <c r="S15901" s="10"/>
      <c r="T15901" s="10"/>
    </row>
    <row r="15902" spans="16:20" x14ac:dyDescent="0.2">
      <c r="P15902" s="10"/>
      <c r="R15902" s="10"/>
      <c r="S15902" s="10"/>
      <c r="T15902" s="10"/>
    </row>
    <row r="15903" spans="16:20" x14ac:dyDescent="0.2">
      <c r="P15903" s="10"/>
      <c r="R15903" s="10"/>
      <c r="S15903" s="10"/>
      <c r="T15903" s="10"/>
    </row>
    <row r="15904" spans="16:20" x14ac:dyDescent="0.2">
      <c r="P15904" s="10"/>
      <c r="R15904" s="10"/>
      <c r="S15904" s="10"/>
      <c r="T15904" s="10"/>
    </row>
    <row r="15905" spans="16:20" x14ac:dyDescent="0.2">
      <c r="P15905" s="10"/>
      <c r="R15905" s="10"/>
      <c r="S15905" s="10"/>
      <c r="T15905" s="10"/>
    </row>
    <row r="15906" spans="16:20" x14ac:dyDescent="0.2">
      <c r="P15906" s="10"/>
      <c r="R15906" s="10"/>
      <c r="S15906" s="10"/>
      <c r="T15906" s="10"/>
    </row>
    <row r="15907" spans="16:20" x14ac:dyDescent="0.2">
      <c r="P15907" s="10"/>
      <c r="R15907" s="10"/>
      <c r="S15907" s="10"/>
      <c r="T15907" s="10"/>
    </row>
    <row r="15908" spans="16:20" x14ac:dyDescent="0.2">
      <c r="P15908" s="10"/>
      <c r="R15908" s="10"/>
      <c r="S15908" s="10"/>
      <c r="T15908" s="10"/>
    </row>
    <row r="15909" spans="16:20" x14ac:dyDescent="0.2">
      <c r="P15909" s="10"/>
      <c r="R15909" s="10"/>
      <c r="S15909" s="10"/>
      <c r="T15909" s="10"/>
    </row>
    <row r="15910" spans="16:20" x14ac:dyDescent="0.2">
      <c r="P15910" s="10"/>
      <c r="R15910" s="10"/>
      <c r="S15910" s="10"/>
      <c r="T15910" s="10"/>
    </row>
    <row r="15911" spans="16:20" x14ac:dyDescent="0.2">
      <c r="P15911" s="10"/>
      <c r="R15911" s="10"/>
      <c r="S15911" s="10"/>
      <c r="T15911" s="10"/>
    </row>
    <row r="15912" spans="16:20" x14ac:dyDescent="0.2">
      <c r="P15912" s="10"/>
      <c r="R15912" s="10"/>
      <c r="S15912" s="10"/>
      <c r="T15912" s="10"/>
    </row>
    <row r="15913" spans="16:20" x14ac:dyDescent="0.2">
      <c r="P15913" s="10"/>
      <c r="R15913" s="10"/>
      <c r="S15913" s="10"/>
      <c r="T15913" s="10"/>
    </row>
    <row r="15914" spans="16:20" x14ac:dyDescent="0.2">
      <c r="P15914" s="10"/>
      <c r="R15914" s="10"/>
      <c r="S15914" s="10"/>
      <c r="T15914" s="10"/>
    </row>
    <row r="15915" spans="16:20" x14ac:dyDescent="0.2">
      <c r="P15915" s="10"/>
      <c r="R15915" s="10"/>
      <c r="S15915" s="10"/>
      <c r="T15915" s="10"/>
    </row>
    <row r="15916" spans="16:20" x14ac:dyDescent="0.2">
      <c r="P15916" s="10"/>
      <c r="R15916" s="10"/>
      <c r="S15916" s="10"/>
      <c r="T15916" s="10"/>
    </row>
    <row r="15917" spans="16:20" x14ac:dyDescent="0.2">
      <c r="P15917" s="10"/>
      <c r="R15917" s="10"/>
      <c r="S15917" s="10"/>
      <c r="T15917" s="10"/>
    </row>
    <row r="15918" spans="16:20" x14ac:dyDescent="0.2">
      <c r="P15918" s="10"/>
      <c r="R15918" s="10"/>
      <c r="S15918" s="10"/>
      <c r="T15918" s="10"/>
    </row>
    <row r="15919" spans="16:20" x14ac:dyDescent="0.2">
      <c r="P15919" s="10"/>
      <c r="R15919" s="10"/>
      <c r="S15919" s="10"/>
      <c r="T15919" s="10"/>
    </row>
    <row r="15920" spans="16:20" x14ac:dyDescent="0.2">
      <c r="P15920" s="10"/>
      <c r="R15920" s="10"/>
      <c r="S15920" s="10"/>
      <c r="T15920" s="10"/>
    </row>
    <row r="15921" spans="16:20" x14ac:dyDescent="0.2">
      <c r="P15921" s="10"/>
      <c r="R15921" s="10"/>
      <c r="S15921" s="10"/>
      <c r="T15921" s="10"/>
    </row>
    <row r="15922" spans="16:20" x14ac:dyDescent="0.2">
      <c r="P15922" s="10"/>
      <c r="R15922" s="10"/>
      <c r="S15922" s="10"/>
      <c r="T15922" s="10"/>
    </row>
    <row r="15923" spans="16:20" x14ac:dyDescent="0.2">
      <c r="P15923" s="10"/>
      <c r="R15923" s="10"/>
      <c r="S15923" s="10"/>
      <c r="T15923" s="10"/>
    </row>
    <row r="15924" spans="16:20" x14ac:dyDescent="0.2">
      <c r="P15924" s="10"/>
      <c r="R15924" s="10"/>
      <c r="S15924" s="10"/>
      <c r="T15924" s="10"/>
    </row>
    <row r="15925" spans="16:20" x14ac:dyDescent="0.2">
      <c r="P15925" s="10"/>
      <c r="R15925" s="10"/>
      <c r="S15925" s="10"/>
      <c r="T15925" s="10"/>
    </row>
    <row r="15926" spans="16:20" x14ac:dyDescent="0.2">
      <c r="P15926" s="10"/>
      <c r="R15926" s="10"/>
      <c r="S15926" s="10"/>
      <c r="T15926" s="10"/>
    </row>
    <row r="15927" spans="16:20" x14ac:dyDescent="0.2">
      <c r="P15927" s="10"/>
      <c r="R15927" s="10"/>
      <c r="S15927" s="10"/>
      <c r="T15927" s="10"/>
    </row>
    <row r="15928" spans="16:20" x14ac:dyDescent="0.2">
      <c r="P15928" s="10"/>
      <c r="R15928" s="10"/>
      <c r="S15928" s="10"/>
      <c r="T15928" s="10"/>
    </row>
    <row r="15929" spans="16:20" x14ac:dyDescent="0.2">
      <c r="P15929" s="10"/>
      <c r="R15929" s="10"/>
      <c r="S15929" s="10"/>
      <c r="T15929" s="10"/>
    </row>
    <row r="15930" spans="16:20" x14ac:dyDescent="0.2">
      <c r="P15930" s="10"/>
      <c r="R15930" s="10"/>
      <c r="S15930" s="10"/>
      <c r="T15930" s="10"/>
    </row>
    <row r="15931" spans="16:20" x14ac:dyDescent="0.2">
      <c r="P15931" s="10"/>
      <c r="R15931" s="10"/>
      <c r="S15931" s="10"/>
      <c r="T15931" s="10"/>
    </row>
    <row r="15932" spans="16:20" x14ac:dyDescent="0.2">
      <c r="P15932" s="10"/>
      <c r="R15932" s="10"/>
      <c r="S15932" s="10"/>
      <c r="T15932" s="10"/>
    </row>
    <row r="15933" spans="16:20" x14ac:dyDescent="0.2">
      <c r="P15933" s="10"/>
      <c r="R15933" s="10"/>
      <c r="S15933" s="10"/>
      <c r="T15933" s="10"/>
    </row>
    <row r="15934" spans="16:20" x14ac:dyDescent="0.2">
      <c r="P15934" s="10"/>
      <c r="R15934" s="10"/>
      <c r="S15934" s="10"/>
      <c r="T15934" s="10"/>
    </row>
    <row r="15935" spans="16:20" x14ac:dyDescent="0.2">
      <c r="P15935" s="10"/>
      <c r="R15935" s="10"/>
      <c r="S15935" s="10"/>
      <c r="T15935" s="10"/>
    </row>
    <row r="15936" spans="16:20" x14ac:dyDescent="0.2">
      <c r="P15936" s="10"/>
      <c r="R15936" s="10"/>
      <c r="S15936" s="10"/>
      <c r="T15936" s="10"/>
    </row>
    <row r="15937" spans="16:20" x14ac:dyDescent="0.2">
      <c r="P15937" s="10"/>
      <c r="R15937" s="10"/>
      <c r="S15937" s="10"/>
      <c r="T15937" s="10"/>
    </row>
    <row r="15938" spans="16:20" x14ac:dyDescent="0.2">
      <c r="P15938" s="10"/>
      <c r="R15938" s="10"/>
      <c r="S15938" s="10"/>
      <c r="T15938" s="10"/>
    </row>
    <row r="15939" spans="16:20" x14ac:dyDescent="0.2">
      <c r="P15939" s="10"/>
      <c r="R15939" s="10"/>
      <c r="S15939" s="10"/>
      <c r="T15939" s="10"/>
    </row>
    <row r="15940" spans="16:20" x14ac:dyDescent="0.2">
      <c r="P15940" s="10"/>
      <c r="R15940" s="10"/>
      <c r="S15940" s="10"/>
      <c r="T15940" s="10"/>
    </row>
    <row r="15941" spans="16:20" x14ac:dyDescent="0.2">
      <c r="P15941" s="10"/>
      <c r="R15941" s="10"/>
      <c r="S15941" s="10"/>
      <c r="T15941" s="10"/>
    </row>
    <row r="15942" spans="16:20" x14ac:dyDescent="0.2">
      <c r="P15942" s="10"/>
      <c r="R15942" s="10"/>
      <c r="S15942" s="10"/>
      <c r="T15942" s="10"/>
    </row>
    <row r="15943" spans="16:20" x14ac:dyDescent="0.2">
      <c r="P15943" s="10"/>
      <c r="R15943" s="10"/>
      <c r="S15943" s="10"/>
      <c r="T15943" s="10"/>
    </row>
    <row r="15944" spans="16:20" x14ac:dyDescent="0.2">
      <c r="P15944" s="10"/>
      <c r="R15944" s="10"/>
      <c r="S15944" s="10"/>
      <c r="T15944" s="10"/>
    </row>
    <row r="15945" spans="16:20" x14ac:dyDescent="0.2">
      <c r="P15945" s="10"/>
      <c r="R15945" s="10"/>
      <c r="S15945" s="10"/>
      <c r="T15945" s="10"/>
    </row>
    <row r="15946" spans="16:20" x14ac:dyDescent="0.2">
      <c r="P15946" s="10"/>
      <c r="R15946" s="10"/>
      <c r="S15946" s="10"/>
      <c r="T15946" s="10"/>
    </row>
    <row r="15947" spans="16:20" x14ac:dyDescent="0.2">
      <c r="P15947" s="10"/>
      <c r="R15947" s="10"/>
      <c r="S15947" s="10"/>
      <c r="T15947" s="10"/>
    </row>
    <row r="15948" spans="16:20" x14ac:dyDescent="0.2">
      <c r="P15948" s="10"/>
      <c r="R15948" s="10"/>
      <c r="S15948" s="10"/>
      <c r="T15948" s="10"/>
    </row>
    <row r="15949" spans="16:20" x14ac:dyDescent="0.2">
      <c r="P15949" s="10"/>
      <c r="R15949" s="10"/>
      <c r="S15949" s="10"/>
      <c r="T15949" s="10"/>
    </row>
    <row r="15950" spans="16:20" x14ac:dyDescent="0.2">
      <c r="P15950" s="10"/>
      <c r="R15950" s="10"/>
      <c r="S15950" s="10"/>
      <c r="T15950" s="10"/>
    </row>
    <row r="15951" spans="16:20" x14ac:dyDescent="0.2">
      <c r="P15951" s="10"/>
      <c r="R15951" s="10"/>
      <c r="S15951" s="10"/>
      <c r="T15951" s="10"/>
    </row>
    <row r="15952" spans="16:20" x14ac:dyDescent="0.2">
      <c r="P15952" s="10"/>
      <c r="R15952" s="10"/>
      <c r="S15952" s="10"/>
      <c r="T15952" s="10"/>
    </row>
    <row r="15953" spans="16:20" x14ac:dyDescent="0.2">
      <c r="P15953" s="10"/>
      <c r="R15953" s="10"/>
      <c r="S15953" s="10"/>
      <c r="T15953" s="10"/>
    </row>
    <row r="15954" spans="16:20" x14ac:dyDescent="0.2">
      <c r="P15954" s="10"/>
      <c r="R15954" s="10"/>
      <c r="S15954" s="10"/>
      <c r="T15954" s="10"/>
    </row>
    <row r="15955" spans="16:20" x14ac:dyDescent="0.2">
      <c r="P15955" s="10"/>
      <c r="R15955" s="10"/>
      <c r="S15955" s="10"/>
      <c r="T15955" s="10"/>
    </row>
    <row r="15956" spans="16:20" x14ac:dyDescent="0.2">
      <c r="P15956" s="10"/>
      <c r="R15956" s="10"/>
      <c r="S15956" s="10"/>
      <c r="T15956" s="10"/>
    </row>
    <row r="15957" spans="16:20" x14ac:dyDescent="0.2">
      <c r="P15957" s="10"/>
      <c r="R15957" s="10"/>
      <c r="S15957" s="10"/>
      <c r="T15957" s="10"/>
    </row>
    <row r="15958" spans="16:20" x14ac:dyDescent="0.2">
      <c r="P15958" s="10"/>
      <c r="R15958" s="10"/>
      <c r="S15958" s="10"/>
      <c r="T15958" s="10"/>
    </row>
    <row r="15959" spans="16:20" x14ac:dyDescent="0.2">
      <c r="P15959" s="10"/>
      <c r="R15959" s="10"/>
      <c r="S15959" s="10"/>
      <c r="T15959" s="10"/>
    </row>
    <row r="15960" spans="16:20" x14ac:dyDescent="0.2">
      <c r="P15960" s="10"/>
      <c r="R15960" s="10"/>
      <c r="S15960" s="10"/>
      <c r="T15960" s="10"/>
    </row>
    <row r="15961" spans="16:20" x14ac:dyDescent="0.2">
      <c r="P15961" s="10"/>
      <c r="R15961" s="10"/>
      <c r="S15961" s="10"/>
      <c r="T15961" s="10"/>
    </row>
    <row r="15962" spans="16:20" x14ac:dyDescent="0.2">
      <c r="P15962" s="10"/>
      <c r="R15962" s="10"/>
      <c r="S15962" s="10"/>
      <c r="T15962" s="10"/>
    </row>
    <row r="15963" spans="16:20" x14ac:dyDescent="0.2">
      <c r="P15963" s="10"/>
      <c r="R15963" s="10"/>
      <c r="S15963" s="10"/>
      <c r="T15963" s="10"/>
    </row>
    <row r="15964" spans="16:20" x14ac:dyDescent="0.2">
      <c r="P15964" s="10"/>
      <c r="R15964" s="10"/>
      <c r="S15964" s="10"/>
      <c r="T15964" s="10"/>
    </row>
    <row r="15965" spans="16:20" x14ac:dyDescent="0.2">
      <c r="P15965" s="10"/>
      <c r="R15965" s="10"/>
      <c r="S15965" s="10"/>
      <c r="T15965" s="10"/>
    </row>
    <row r="15966" spans="16:20" x14ac:dyDescent="0.2">
      <c r="P15966" s="10"/>
      <c r="R15966" s="10"/>
      <c r="S15966" s="10"/>
      <c r="T15966" s="10"/>
    </row>
    <row r="15967" spans="16:20" x14ac:dyDescent="0.2">
      <c r="P15967" s="10"/>
      <c r="R15967" s="10"/>
      <c r="S15967" s="10"/>
      <c r="T15967" s="10"/>
    </row>
    <row r="15968" spans="16:20" x14ac:dyDescent="0.2">
      <c r="P15968" s="10"/>
      <c r="R15968" s="10"/>
      <c r="S15968" s="10"/>
      <c r="T15968" s="10"/>
    </row>
    <row r="15969" spans="16:20" x14ac:dyDescent="0.2">
      <c r="P15969" s="10"/>
      <c r="R15969" s="10"/>
      <c r="S15969" s="10"/>
      <c r="T15969" s="10"/>
    </row>
    <row r="15970" spans="16:20" x14ac:dyDescent="0.2">
      <c r="P15970" s="10"/>
      <c r="R15970" s="10"/>
      <c r="S15970" s="10"/>
      <c r="T15970" s="10"/>
    </row>
    <row r="15971" spans="16:20" x14ac:dyDescent="0.2">
      <c r="P15971" s="10"/>
      <c r="R15971" s="10"/>
      <c r="S15971" s="10"/>
      <c r="T15971" s="10"/>
    </row>
    <row r="15972" spans="16:20" x14ac:dyDescent="0.2">
      <c r="P15972" s="10"/>
      <c r="R15972" s="10"/>
      <c r="S15972" s="10"/>
      <c r="T15972" s="10"/>
    </row>
    <row r="15973" spans="16:20" x14ac:dyDescent="0.2">
      <c r="P15973" s="10"/>
      <c r="R15973" s="10"/>
      <c r="S15973" s="10"/>
      <c r="T15973" s="10"/>
    </row>
    <row r="15974" spans="16:20" x14ac:dyDescent="0.2">
      <c r="P15974" s="10"/>
      <c r="R15974" s="10"/>
      <c r="S15974" s="10"/>
      <c r="T15974" s="10"/>
    </row>
    <row r="15975" spans="16:20" x14ac:dyDescent="0.2">
      <c r="P15975" s="10"/>
      <c r="R15975" s="10"/>
      <c r="S15975" s="10"/>
      <c r="T15975" s="10"/>
    </row>
    <row r="15976" spans="16:20" x14ac:dyDescent="0.2">
      <c r="P15976" s="10"/>
      <c r="R15976" s="10"/>
      <c r="S15976" s="10"/>
      <c r="T15976" s="10"/>
    </row>
    <row r="15977" spans="16:20" x14ac:dyDescent="0.2">
      <c r="P15977" s="10"/>
      <c r="R15977" s="10"/>
      <c r="S15977" s="10"/>
      <c r="T15977" s="10"/>
    </row>
    <row r="15978" spans="16:20" x14ac:dyDescent="0.2">
      <c r="P15978" s="10"/>
      <c r="R15978" s="10"/>
      <c r="S15978" s="10"/>
      <c r="T15978" s="10"/>
    </row>
    <row r="15979" spans="16:20" x14ac:dyDescent="0.2">
      <c r="P15979" s="10"/>
      <c r="R15979" s="10"/>
      <c r="S15979" s="10"/>
      <c r="T15979" s="10"/>
    </row>
    <row r="15980" spans="16:20" x14ac:dyDescent="0.2">
      <c r="P15980" s="10"/>
      <c r="R15980" s="10"/>
      <c r="S15980" s="10"/>
      <c r="T15980" s="10"/>
    </row>
    <row r="15981" spans="16:20" x14ac:dyDescent="0.2">
      <c r="P15981" s="10"/>
      <c r="R15981" s="10"/>
      <c r="S15981" s="10"/>
      <c r="T15981" s="10"/>
    </row>
    <row r="15982" spans="16:20" x14ac:dyDescent="0.2">
      <c r="P15982" s="10"/>
      <c r="R15982" s="10"/>
      <c r="S15982" s="10"/>
      <c r="T15982" s="10"/>
    </row>
    <row r="15983" spans="16:20" x14ac:dyDescent="0.2">
      <c r="P15983" s="10"/>
      <c r="R15983" s="10"/>
      <c r="S15983" s="10"/>
      <c r="T15983" s="10"/>
    </row>
    <row r="15984" spans="16:20" x14ac:dyDescent="0.2">
      <c r="P15984" s="10"/>
      <c r="R15984" s="10"/>
      <c r="S15984" s="10"/>
      <c r="T15984" s="10"/>
    </row>
    <row r="15985" spans="16:20" x14ac:dyDescent="0.2">
      <c r="P15985" s="10"/>
      <c r="R15985" s="10"/>
      <c r="S15985" s="10"/>
      <c r="T15985" s="10"/>
    </row>
    <row r="15986" spans="16:20" x14ac:dyDescent="0.2">
      <c r="P15986" s="10"/>
      <c r="R15986" s="10"/>
      <c r="S15986" s="10"/>
      <c r="T15986" s="10"/>
    </row>
    <row r="15987" spans="16:20" x14ac:dyDescent="0.2">
      <c r="P15987" s="10"/>
      <c r="R15987" s="10"/>
      <c r="S15987" s="10"/>
      <c r="T15987" s="10"/>
    </row>
    <row r="15988" spans="16:20" x14ac:dyDescent="0.2">
      <c r="P15988" s="10"/>
      <c r="R15988" s="10"/>
      <c r="S15988" s="10"/>
      <c r="T15988" s="10"/>
    </row>
    <row r="15989" spans="16:20" x14ac:dyDescent="0.2">
      <c r="P15989" s="10"/>
      <c r="R15989" s="10"/>
      <c r="S15989" s="10"/>
      <c r="T15989" s="10"/>
    </row>
    <row r="15990" spans="16:20" x14ac:dyDescent="0.2">
      <c r="P15990" s="10"/>
      <c r="R15990" s="10"/>
      <c r="S15990" s="10"/>
      <c r="T15990" s="10"/>
    </row>
    <row r="15991" spans="16:20" x14ac:dyDescent="0.2">
      <c r="P15991" s="10"/>
      <c r="R15991" s="10"/>
      <c r="S15991" s="10"/>
      <c r="T15991" s="10"/>
    </row>
    <row r="15992" spans="16:20" x14ac:dyDescent="0.2">
      <c r="P15992" s="10"/>
      <c r="R15992" s="10"/>
      <c r="S15992" s="10"/>
      <c r="T15992" s="10"/>
    </row>
    <row r="15993" spans="16:20" x14ac:dyDescent="0.2">
      <c r="P15993" s="10"/>
      <c r="R15993" s="10"/>
      <c r="S15993" s="10"/>
      <c r="T15993" s="10"/>
    </row>
    <row r="15994" spans="16:20" x14ac:dyDescent="0.2">
      <c r="P15994" s="10"/>
      <c r="R15994" s="10"/>
      <c r="S15994" s="10"/>
      <c r="T15994" s="10"/>
    </row>
    <row r="15995" spans="16:20" x14ac:dyDescent="0.2">
      <c r="P15995" s="10"/>
      <c r="R15995" s="10"/>
      <c r="S15995" s="10"/>
      <c r="T15995" s="10"/>
    </row>
    <row r="15996" spans="16:20" x14ac:dyDescent="0.2">
      <c r="P15996" s="10"/>
      <c r="R15996" s="10"/>
      <c r="S15996" s="10"/>
      <c r="T15996" s="10"/>
    </row>
    <row r="15997" spans="16:20" x14ac:dyDescent="0.2">
      <c r="P15997" s="10"/>
      <c r="R15997" s="10"/>
      <c r="S15997" s="10"/>
      <c r="T15997" s="10"/>
    </row>
    <row r="15998" spans="16:20" x14ac:dyDescent="0.2">
      <c r="P15998" s="10"/>
      <c r="R15998" s="10"/>
      <c r="S15998" s="10"/>
      <c r="T15998" s="10"/>
    </row>
    <row r="15999" spans="16:20" x14ac:dyDescent="0.2">
      <c r="P15999" s="10"/>
      <c r="R15999" s="10"/>
      <c r="S15999" s="10"/>
      <c r="T15999" s="10"/>
    </row>
    <row r="16000" spans="16:20" x14ac:dyDescent="0.2">
      <c r="P16000" s="10"/>
      <c r="R16000" s="10"/>
      <c r="S16000" s="10"/>
      <c r="T16000" s="10"/>
    </row>
    <row r="16001" spans="16:20" x14ac:dyDescent="0.2">
      <c r="P16001" s="10"/>
      <c r="R16001" s="10"/>
      <c r="S16001" s="10"/>
      <c r="T16001" s="10"/>
    </row>
    <row r="16002" spans="16:20" x14ac:dyDescent="0.2">
      <c r="P16002" s="10"/>
      <c r="R16002" s="10"/>
      <c r="S16002" s="10"/>
      <c r="T16002" s="10"/>
    </row>
    <row r="16003" spans="16:20" x14ac:dyDescent="0.2">
      <c r="P16003" s="10"/>
      <c r="R16003" s="10"/>
      <c r="S16003" s="10"/>
      <c r="T16003" s="10"/>
    </row>
    <row r="16004" spans="16:20" x14ac:dyDescent="0.2">
      <c r="P16004" s="10"/>
      <c r="R16004" s="10"/>
      <c r="S16004" s="10"/>
      <c r="T16004" s="10"/>
    </row>
    <row r="16005" spans="16:20" x14ac:dyDescent="0.2">
      <c r="P16005" s="10"/>
      <c r="R16005" s="10"/>
      <c r="S16005" s="10"/>
      <c r="T16005" s="10"/>
    </row>
    <row r="16006" spans="16:20" x14ac:dyDescent="0.2">
      <c r="P16006" s="10"/>
      <c r="R16006" s="10"/>
      <c r="S16006" s="10"/>
      <c r="T16006" s="10"/>
    </row>
    <row r="16007" spans="16:20" x14ac:dyDescent="0.2">
      <c r="P16007" s="10"/>
      <c r="R16007" s="10"/>
      <c r="S16007" s="10"/>
      <c r="T16007" s="10"/>
    </row>
    <row r="16008" spans="16:20" x14ac:dyDescent="0.2">
      <c r="P16008" s="10"/>
      <c r="R16008" s="10"/>
      <c r="S16008" s="10"/>
      <c r="T16008" s="10"/>
    </row>
    <row r="16009" spans="16:20" x14ac:dyDescent="0.2">
      <c r="P16009" s="10"/>
      <c r="R16009" s="10"/>
      <c r="S16009" s="10"/>
      <c r="T16009" s="10"/>
    </row>
    <row r="16010" spans="16:20" x14ac:dyDescent="0.2">
      <c r="P16010" s="10"/>
      <c r="R16010" s="10"/>
      <c r="S16010" s="10"/>
      <c r="T16010" s="10"/>
    </row>
    <row r="16011" spans="16:20" x14ac:dyDescent="0.2">
      <c r="P16011" s="10"/>
      <c r="R16011" s="10"/>
      <c r="S16011" s="10"/>
      <c r="T16011" s="10"/>
    </row>
    <row r="16012" spans="16:20" x14ac:dyDescent="0.2">
      <c r="P16012" s="10"/>
      <c r="R16012" s="10"/>
      <c r="S16012" s="10"/>
      <c r="T16012" s="10"/>
    </row>
    <row r="16013" spans="16:20" x14ac:dyDescent="0.2">
      <c r="P16013" s="10"/>
      <c r="R16013" s="10"/>
      <c r="S16013" s="10"/>
      <c r="T16013" s="10"/>
    </row>
    <row r="16014" spans="16:20" x14ac:dyDescent="0.2">
      <c r="P16014" s="10"/>
      <c r="R16014" s="10"/>
      <c r="S16014" s="10"/>
      <c r="T16014" s="10"/>
    </row>
    <row r="16015" spans="16:20" x14ac:dyDescent="0.2">
      <c r="P16015" s="10"/>
      <c r="R16015" s="10"/>
      <c r="S16015" s="10"/>
      <c r="T16015" s="10"/>
    </row>
    <row r="16016" spans="16:20" x14ac:dyDescent="0.2">
      <c r="P16016" s="10"/>
      <c r="R16016" s="10"/>
      <c r="S16016" s="10"/>
      <c r="T16016" s="10"/>
    </row>
    <row r="16017" spans="16:20" x14ac:dyDescent="0.2">
      <c r="P16017" s="10"/>
      <c r="R16017" s="10"/>
      <c r="S16017" s="10"/>
      <c r="T16017" s="10"/>
    </row>
    <row r="16018" spans="16:20" x14ac:dyDescent="0.2">
      <c r="P16018" s="10"/>
      <c r="R16018" s="10"/>
      <c r="S16018" s="10"/>
      <c r="T16018" s="10"/>
    </row>
    <row r="16019" spans="16:20" x14ac:dyDescent="0.2">
      <c r="P16019" s="10"/>
      <c r="R16019" s="10"/>
      <c r="S16019" s="10"/>
      <c r="T16019" s="10"/>
    </row>
    <row r="16020" spans="16:20" x14ac:dyDescent="0.2">
      <c r="P16020" s="10"/>
      <c r="R16020" s="10"/>
      <c r="S16020" s="10"/>
      <c r="T16020" s="10"/>
    </row>
    <row r="16021" spans="16:20" x14ac:dyDescent="0.2">
      <c r="P16021" s="10"/>
      <c r="R16021" s="10"/>
      <c r="S16021" s="10"/>
      <c r="T16021" s="10"/>
    </row>
    <row r="16022" spans="16:20" x14ac:dyDescent="0.2">
      <c r="P16022" s="10"/>
      <c r="R16022" s="10"/>
      <c r="S16022" s="10"/>
      <c r="T16022" s="10"/>
    </row>
    <row r="16023" spans="16:20" x14ac:dyDescent="0.2">
      <c r="P16023" s="10"/>
      <c r="R16023" s="10"/>
      <c r="S16023" s="10"/>
      <c r="T16023" s="10"/>
    </row>
    <row r="16024" spans="16:20" x14ac:dyDescent="0.2">
      <c r="P16024" s="10"/>
      <c r="R16024" s="10"/>
      <c r="S16024" s="10"/>
      <c r="T16024" s="10"/>
    </row>
    <row r="16025" spans="16:20" x14ac:dyDescent="0.2">
      <c r="P16025" s="10"/>
      <c r="R16025" s="10"/>
      <c r="S16025" s="10"/>
      <c r="T16025" s="10"/>
    </row>
    <row r="16026" spans="16:20" x14ac:dyDescent="0.2">
      <c r="P16026" s="10"/>
      <c r="R16026" s="10"/>
      <c r="S16026" s="10"/>
      <c r="T16026" s="10"/>
    </row>
    <row r="16027" spans="16:20" x14ac:dyDescent="0.2">
      <c r="P16027" s="10"/>
      <c r="R16027" s="10"/>
      <c r="S16027" s="10"/>
      <c r="T16027" s="10"/>
    </row>
    <row r="16028" spans="16:20" x14ac:dyDescent="0.2">
      <c r="P16028" s="10"/>
      <c r="R16028" s="10"/>
      <c r="S16028" s="10"/>
      <c r="T16028" s="10"/>
    </row>
    <row r="16029" spans="16:20" x14ac:dyDescent="0.2">
      <c r="P16029" s="10"/>
      <c r="R16029" s="10"/>
      <c r="S16029" s="10"/>
      <c r="T16029" s="10"/>
    </row>
    <row r="16030" spans="16:20" x14ac:dyDescent="0.2">
      <c r="P16030" s="10"/>
      <c r="R16030" s="10"/>
      <c r="S16030" s="10"/>
      <c r="T16030" s="10"/>
    </row>
    <row r="16031" spans="16:20" x14ac:dyDescent="0.2">
      <c r="P16031" s="10"/>
      <c r="R16031" s="10"/>
      <c r="S16031" s="10"/>
      <c r="T16031" s="10"/>
    </row>
    <row r="16032" spans="16:20" x14ac:dyDescent="0.2">
      <c r="P16032" s="10"/>
      <c r="R16032" s="10"/>
      <c r="S16032" s="10"/>
      <c r="T16032" s="10"/>
    </row>
    <row r="16033" spans="16:20" x14ac:dyDescent="0.2">
      <c r="P16033" s="10"/>
      <c r="R16033" s="10"/>
      <c r="S16033" s="10"/>
      <c r="T16033" s="10"/>
    </row>
    <row r="16034" spans="16:20" x14ac:dyDescent="0.2">
      <c r="P16034" s="10"/>
      <c r="R16034" s="10"/>
      <c r="S16034" s="10"/>
      <c r="T16034" s="10"/>
    </row>
    <row r="16035" spans="16:20" x14ac:dyDescent="0.2">
      <c r="P16035" s="10"/>
      <c r="R16035" s="10"/>
      <c r="S16035" s="10"/>
      <c r="T16035" s="10"/>
    </row>
    <row r="16036" spans="16:20" x14ac:dyDescent="0.2">
      <c r="P16036" s="10"/>
      <c r="R16036" s="10"/>
      <c r="S16036" s="10"/>
      <c r="T16036" s="10"/>
    </row>
    <row r="16037" spans="16:20" x14ac:dyDescent="0.2">
      <c r="P16037" s="10"/>
      <c r="R16037" s="10"/>
      <c r="S16037" s="10"/>
      <c r="T16037" s="10"/>
    </row>
    <row r="16038" spans="16:20" x14ac:dyDescent="0.2">
      <c r="P16038" s="10"/>
      <c r="R16038" s="10"/>
      <c r="S16038" s="10"/>
      <c r="T16038" s="10"/>
    </row>
    <row r="16039" spans="16:20" x14ac:dyDescent="0.2">
      <c r="P16039" s="10"/>
      <c r="R16039" s="10"/>
      <c r="S16039" s="10"/>
      <c r="T16039" s="10"/>
    </row>
    <row r="16040" spans="16:20" x14ac:dyDescent="0.2">
      <c r="P16040" s="10"/>
      <c r="R16040" s="10"/>
      <c r="S16040" s="10"/>
      <c r="T16040" s="10"/>
    </row>
    <row r="16041" spans="16:20" x14ac:dyDescent="0.2">
      <c r="P16041" s="10"/>
      <c r="R16041" s="10"/>
      <c r="S16041" s="10"/>
      <c r="T16041" s="10"/>
    </row>
    <row r="16042" spans="16:20" x14ac:dyDescent="0.2">
      <c r="P16042" s="10"/>
      <c r="R16042" s="10"/>
      <c r="S16042" s="10"/>
      <c r="T16042" s="10"/>
    </row>
    <row r="16043" spans="16:20" x14ac:dyDescent="0.2">
      <c r="P16043" s="10"/>
      <c r="R16043" s="10"/>
      <c r="S16043" s="10"/>
      <c r="T16043" s="10"/>
    </row>
    <row r="16044" spans="16:20" x14ac:dyDescent="0.2">
      <c r="P16044" s="10"/>
      <c r="R16044" s="10"/>
      <c r="S16044" s="10"/>
      <c r="T16044" s="10"/>
    </row>
    <row r="16045" spans="16:20" x14ac:dyDescent="0.2">
      <c r="P16045" s="10"/>
      <c r="R16045" s="10"/>
      <c r="S16045" s="10"/>
      <c r="T16045" s="10"/>
    </row>
    <row r="16046" spans="16:20" x14ac:dyDescent="0.2">
      <c r="P16046" s="10"/>
      <c r="R16046" s="10"/>
      <c r="S16046" s="10"/>
      <c r="T16046" s="10"/>
    </row>
    <row r="16047" spans="16:20" x14ac:dyDescent="0.2">
      <c r="P16047" s="10"/>
      <c r="R16047" s="10"/>
      <c r="S16047" s="10"/>
      <c r="T16047" s="10"/>
    </row>
    <row r="16048" spans="16:20" x14ac:dyDescent="0.2">
      <c r="P16048" s="10"/>
      <c r="R16048" s="10"/>
      <c r="S16048" s="10"/>
      <c r="T16048" s="10"/>
    </row>
    <row r="16049" spans="16:20" x14ac:dyDescent="0.2">
      <c r="P16049" s="10"/>
      <c r="R16049" s="10"/>
      <c r="S16049" s="10"/>
      <c r="T16049" s="10"/>
    </row>
    <row r="16050" spans="16:20" x14ac:dyDescent="0.2">
      <c r="P16050" s="10"/>
      <c r="R16050" s="10"/>
      <c r="S16050" s="10"/>
      <c r="T16050" s="10"/>
    </row>
    <row r="16051" spans="16:20" x14ac:dyDescent="0.2">
      <c r="P16051" s="10"/>
      <c r="R16051" s="10"/>
      <c r="S16051" s="10"/>
      <c r="T16051" s="10"/>
    </row>
    <row r="16052" spans="16:20" x14ac:dyDescent="0.2">
      <c r="P16052" s="10"/>
      <c r="R16052" s="10"/>
      <c r="S16052" s="10"/>
      <c r="T16052" s="10"/>
    </row>
    <row r="16053" spans="16:20" x14ac:dyDescent="0.2">
      <c r="P16053" s="10"/>
      <c r="R16053" s="10"/>
      <c r="S16053" s="10"/>
      <c r="T16053" s="10"/>
    </row>
    <row r="16054" spans="16:20" x14ac:dyDescent="0.2">
      <c r="P16054" s="10"/>
      <c r="R16054" s="10"/>
      <c r="S16054" s="10"/>
      <c r="T16054" s="10"/>
    </row>
    <row r="16055" spans="16:20" x14ac:dyDescent="0.2">
      <c r="P16055" s="10"/>
      <c r="R16055" s="10"/>
      <c r="S16055" s="10"/>
      <c r="T16055" s="10"/>
    </row>
    <row r="16056" spans="16:20" x14ac:dyDescent="0.2">
      <c r="P16056" s="10"/>
      <c r="R16056" s="10"/>
      <c r="S16056" s="10"/>
      <c r="T16056" s="10"/>
    </row>
    <row r="16057" spans="16:20" x14ac:dyDescent="0.2">
      <c r="P16057" s="10"/>
      <c r="R16057" s="10"/>
      <c r="S16057" s="10"/>
      <c r="T16057" s="10"/>
    </row>
    <row r="16058" spans="16:20" x14ac:dyDescent="0.2">
      <c r="P16058" s="10"/>
      <c r="R16058" s="10"/>
      <c r="S16058" s="10"/>
      <c r="T16058" s="10"/>
    </row>
    <row r="16059" spans="16:20" x14ac:dyDescent="0.2">
      <c r="P16059" s="10"/>
      <c r="R16059" s="10"/>
      <c r="S16059" s="10"/>
      <c r="T16059" s="10"/>
    </row>
    <row r="16060" spans="16:20" x14ac:dyDescent="0.2">
      <c r="P16060" s="10"/>
      <c r="R16060" s="10"/>
      <c r="S16060" s="10"/>
      <c r="T16060" s="10"/>
    </row>
    <row r="16061" spans="16:20" x14ac:dyDescent="0.2">
      <c r="P16061" s="10"/>
      <c r="R16061" s="10"/>
      <c r="S16061" s="10"/>
      <c r="T16061" s="10"/>
    </row>
    <row r="16062" spans="16:20" x14ac:dyDescent="0.2">
      <c r="P16062" s="10"/>
      <c r="R16062" s="10"/>
      <c r="S16062" s="10"/>
      <c r="T16062" s="10"/>
    </row>
    <row r="16063" spans="16:20" x14ac:dyDescent="0.2">
      <c r="P16063" s="10"/>
      <c r="R16063" s="10"/>
      <c r="S16063" s="10"/>
      <c r="T16063" s="10"/>
    </row>
    <row r="16064" spans="16:20" x14ac:dyDescent="0.2">
      <c r="P16064" s="10"/>
      <c r="R16064" s="10"/>
      <c r="S16064" s="10"/>
      <c r="T16064" s="10"/>
    </row>
    <row r="16065" spans="16:20" x14ac:dyDescent="0.2">
      <c r="P16065" s="10"/>
      <c r="R16065" s="10"/>
      <c r="S16065" s="10"/>
      <c r="T16065" s="10"/>
    </row>
    <row r="16066" spans="16:20" x14ac:dyDescent="0.2">
      <c r="P16066" s="10"/>
      <c r="R16066" s="10"/>
      <c r="S16066" s="10"/>
      <c r="T16066" s="10"/>
    </row>
    <row r="16067" spans="16:20" x14ac:dyDescent="0.2">
      <c r="P16067" s="10"/>
      <c r="R16067" s="10"/>
      <c r="S16067" s="10"/>
      <c r="T16067" s="10"/>
    </row>
    <row r="16068" spans="16:20" x14ac:dyDescent="0.2">
      <c r="P16068" s="10"/>
      <c r="R16068" s="10"/>
      <c r="S16068" s="10"/>
      <c r="T16068" s="10"/>
    </row>
    <row r="16069" spans="16:20" x14ac:dyDescent="0.2">
      <c r="P16069" s="10"/>
      <c r="R16069" s="10"/>
      <c r="S16069" s="10"/>
      <c r="T16069" s="10"/>
    </row>
    <row r="16070" spans="16:20" x14ac:dyDescent="0.2">
      <c r="P16070" s="10"/>
      <c r="R16070" s="10"/>
      <c r="S16070" s="10"/>
      <c r="T16070" s="10"/>
    </row>
    <row r="16071" spans="16:20" x14ac:dyDescent="0.2">
      <c r="P16071" s="10"/>
      <c r="R16071" s="10"/>
      <c r="S16071" s="10"/>
      <c r="T16071" s="10"/>
    </row>
    <row r="16072" spans="16:20" x14ac:dyDescent="0.2">
      <c r="P16072" s="10"/>
      <c r="R16072" s="10"/>
      <c r="S16072" s="10"/>
      <c r="T16072" s="10"/>
    </row>
    <row r="16073" spans="16:20" x14ac:dyDescent="0.2">
      <c r="P16073" s="10"/>
      <c r="R16073" s="10"/>
      <c r="S16073" s="10"/>
      <c r="T16073" s="10"/>
    </row>
    <row r="16074" spans="16:20" x14ac:dyDescent="0.2">
      <c r="P16074" s="10"/>
      <c r="R16074" s="10"/>
      <c r="S16074" s="10"/>
      <c r="T16074" s="10"/>
    </row>
    <row r="16075" spans="16:20" x14ac:dyDescent="0.2">
      <c r="P16075" s="10"/>
      <c r="R16075" s="10"/>
      <c r="S16075" s="10"/>
      <c r="T16075" s="10"/>
    </row>
    <row r="16076" spans="16:20" x14ac:dyDescent="0.2">
      <c r="P16076" s="10"/>
      <c r="R16076" s="10"/>
      <c r="S16076" s="10"/>
      <c r="T16076" s="10"/>
    </row>
    <row r="16077" spans="16:20" x14ac:dyDescent="0.2">
      <c r="P16077" s="10"/>
      <c r="R16077" s="10"/>
      <c r="S16077" s="10"/>
      <c r="T16077" s="10"/>
    </row>
    <row r="16078" spans="16:20" x14ac:dyDescent="0.2">
      <c r="P16078" s="10"/>
      <c r="R16078" s="10"/>
      <c r="S16078" s="10"/>
      <c r="T16078" s="10"/>
    </row>
    <row r="16079" spans="16:20" x14ac:dyDescent="0.2">
      <c r="P16079" s="10"/>
      <c r="R16079" s="10"/>
      <c r="S16079" s="10"/>
      <c r="T16079" s="10"/>
    </row>
    <row r="16080" spans="16:20" x14ac:dyDescent="0.2">
      <c r="P16080" s="10"/>
      <c r="R16080" s="10"/>
      <c r="S16080" s="10"/>
      <c r="T16080" s="10"/>
    </row>
    <row r="16081" spans="16:20" x14ac:dyDescent="0.2">
      <c r="P16081" s="10"/>
      <c r="R16081" s="10"/>
      <c r="S16081" s="10"/>
      <c r="T16081" s="10"/>
    </row>
    <row r="16082" spans="16:20" x14ac:dyDescent="0.2">
      <c r="P16082" s="10"/>
      <c r="R16082" s="10"/>
      <c r="S16082" s="10"/>
      <c r="T16082" s="10"/>
    </row>
    <row r="16083" spans="16:20" x14ac:dyDescent="0.2">
      <c r="P16083" s="10"/>
      <c r="R16083" s="10"/>
      <c r="S16083" s="10"/>
      <c r="T16083" s="10"/>
    </row>
    <row r="16084" spans="16:20" x14ac:dyDescent="0.2">
      <c r="P16084" s="10"/>
      <c r="R16084" s="10"/>
      <c r="S16084" s="10"/>
      <c r="T16084" s="10"/>
    </row>
    <row r="16085" spans="16:20" x14ac:dyDescent="0.2">
      <c r="P16085" s="10"/>
      <c r="R16085" s="10"/>
      <c r="S16085" s="10"/>
      <c r="T16085" s="10"/>
    </row>
    <row r="16086" spans="16:20" x14ac:dyDescent="0.2">
      <c r="P16086" s="10"/>
      <c r="R16086" s="10"/>
      <c r="S16086" s="10"/>
      <c r="T16086" s="10"/>
    </row>
    <row r="16087" spans="16:20" x14ac:dyDescent="0.2">
      <c r="P16087" s="10"/>
      <c r="R16087" s="10"/>
      <c r="S16087" s="10"/>
      <c r="T16087" s="10"/>
    </row>
    <row r="16088" spans="16:20" x14ac:dyDescent="0.2">
      <c r="P16088" s="10"/>
      <c r="R16088" s="10"/>
      <c r="S16088" s="10"/>
      <c r="T16088" s="10"/>
    </row>
    <row r="16089" spans="16:20" x14ac:dyDescent="0.2">
      <c r="P16089" s="10"/>
      <c r="R16089" s="10"/>
      <c r="S16089" s="10"/>
      <c r="T16089" s="10"/>
    </row>
    <row r="16090" spans="16:20" x14ac:dyDescent="0.2">
      <c r="P16090" s="10"/>
      <c r="R16090" s="10"/>
      <c r="S16090" s="10"/>
      <c r="T16090" s="10"/>
    </row>
    <row r="16091" spans="16:20" x14ac:dyDescent="0.2">
      <c r="P16091" s="10"/>
      <c r="R16091" s="10"/>
      <c r="S16091" s="10"/>
      <c r="T16091" s="10"/>
    </row>
    <row r="16092" spans="16:20" x14ac:dyDescent="0.2">
      <c r="P16092" s="10"/>
      <c r="R16092" s="10"/>
      <c r="S16092" s="10"/>
      <c r="T16092" s="10"/>
    </row>
    <row r="16093" spans="16:20" x14ac:dyDescent="0.2">
      <c r="P16093" s="10"/>
      <c r="R16093" s="10"/>
      <c r="S16093" s="10"/>
      <c r="T16093" s="10"/>
    </row>
    <row r="16094" spans="16:20" x14ac:dyDescent="0.2">
      <c r="P16094" s="10"/>
      <c r="R16094" s="10"/>
      <c r="S16094" s="10"/>
      <c r="T16094" s="10"/>
    </row>
    <row r="16095" spans="16:20" x14ac:dyDescent="0.2">
      <c r="P16095" s="10"/>
      <c r="R16095" s="10"/>
      <c r="S16095" s="10"/>
      <c r="T16095" s="10"/>
    </row>
    <row r="16096" spans="16:20" x14ac:dyDescent="0.2">
      <c r="P16096" s="10"/>
      <c r="R16096" s="10"/>
      <c r="S16096" s="10"/>
      <c r="T16096" s="10"/>
    </row>
    <row r="16097" spans="16:20" x14ac:dyDescent="0.2">
      <c r="P16097" s="10"/>
      <c r="R16097" s="10"/>
      <c r="S16097" s="10"/>
      <c r="T16097" s="10"/>
    </row>
    <row r="16098" spans="16:20" x14ac:dyDescent="0.2">
      <c r="P16098" s="10"/>
      <c r="R16098" s="10"/>
      <c r="S16098" s="10"/>
      <c r="T16098" s="10"/>
    </row>
    <row r="16099" spans="16:20" x14ac:dyDescent="0.2">
      <c r="P16099" s="10"/>
      <c r="R16099" s="10"/>
      <c r="S16099" s="10"/>
      <c r="T16099" s="10"/>
    </row>
    <row r="16100" spans="16:20" x14ac:dyDescent="0.2">
      <c r="P16100" s="10"/>
      <c r="R16100" s="10"/>
      <c r="S16100" s="10"/>
      <c r="T16100" s="10"/>
    </row>
    <row r="16101" spans="16:20" x14ac:dyDescent="0.2">
      <c r="P16101" s="10"/>
      <c r="R16101" s="10"/>
      <c r="S16101" s="10"/>
      <c r="T16101" s="10"/>
    </row>
    <row r="16102" spans="16:20" x14ac:dyDescent="0.2">
      <c r="P16102" s="10"/>
      <c r="R16102" s="10"/>
      <c r="S16102" s="10"/>
      <c r="T16102" s="10"/>
    </row>
    <row r="16103" spans="16:20" x14ac:dyDescent="0.2">
      <c r="P16103" s="10"/>
      <c r="R16103" s="10"/>
      <c r="S16103" s="10"/>
      <c r="T16103" s="10"/>
    </row>
    <row r="16104" spans="16:20" x14ac:dyDescent="0.2">
      <c r="P16104" s="10"/>
      <c r="R16104" s="10"/>
      <c r="S16104" s="10"/>
      <c r="T16104" s="10"/>
    </row>
    <row r="16105" spans="16:20" x14ac:dyDescent="0.2">
      <c r="P16105" s="10"/>
      <c r="R16105" s="10"/>
      <c r="S16105" s="10"/>
      <c r="T16105" s="10"/>
    </row>
    <row r="16106" spans="16:20" x14ac:dyDescent="0.2">
      <c r="P16106" s="10"/>
      <c r="R16106" s="10"/>
      <c r="S16106" s="10"/>
      <c r="T16106" s="10"/>
    </row>
    <row r="16107" spans="16:20" x14ac:dyDescent="0.2">
      <c r="P16107" s="10"/>
      <c r="R16107" s="10"/>
      <c r="S16107" s="10"/>
      <c r="T16107" s="10"/>
    </row>
    <row r="16108" spans="16:20" x14ac:dyDescent="0.2">
      <c r="P16108" s="10"/>
      <c r="R16108" s="10"/>
      <c r="S16108" s="10"/>
      <c r="T16108" s="10"/>
    </row>
    <row r="16109" spans="16:20" x14ac:dyDescent="0.2">
      <c r="P16109" s="10"/>
      <c r="R16109" s="10"/>
      <c r="S16109" s="10"/>
      <c r="T16109" s="10"/>
    </row>
    <row r="16110" spans="16:20" x14ac:dyDescent="0.2">
      <c r="P16110" s="10"/>
      <c r="R16110" s="10"/>
      <c r="S16110" s="10"/>
      <c r="T16110" s="10"/>
    </row>
    <row r="16111" spans="16:20" x14ac:dyDescent="0.2">
      <c r="P16111" s="10"/>
      <c r="R16111" s="10"/>
      <c r="S16111" s="10"/>
      <c r="T16111" s="10"/>
    </row>
    <row r="16112" spans="16:20" x14ac:dyDescent="0.2">
      <c r="P16112" s="10"/>
      <c r="R16112" s="10"/>
      <c r="S16112" s="10"/>
      <c r="T16112" s="10"/>
    </row>
    <row r="16113" spans="16:20" x14ac:dyDescent="0.2">
      <c r="P16113" s="10"/>
      <c r="R16113" s="10"/>
      <c r="S16113" s="10"/>
      <c r="T16113" s="10"/>
    </row>
    <row r="16114" spans="16:20" x14ac:dyDescent="0.2">
      <c r="P16114" s="10"/>
      <c r="R16114" s="10"/>
      <c r="S16114" s="10"/>
      <c r="T16114" s="10"/>
    </row>
    <row r="16115" spans="16:20" x14ac:dyDescent="0.2">
      <c r="P16115" s="10"/>
      <c r="R16115" s="10"/>
      <c r="S16115" s="10"/>
      <c r="T16115" s="10"/>
    </row>
    <row r="16116" spans="16:20" x14ac:dyDescent="0.2">
      <c r="P16116" s="10"/>
      <c r="R16116" s="10"/>
      <c r="S16116" s="10"/>
      <c r="T16116" s="10"/>
    </row>
    <row r="16117" spans="16:20" x14ac:dyDescent="0.2">
      <c r="P16117" s="10"/>
      <c r="R16117" s="10"/>
      <c r="S16117" s="10"/>
      <c r="T16117" s="10"/>
    </row>
    <row r="16118" spans="16:20" x14ac:dyDescent="0.2">
      <c r="P16118" s="10"/>
      <c r="R16118" s="10"/>
      <c r="S16118" s="10"/>
      <c r="T16118" s="10"/>
    </row>
    <row r="16119" spans="16:20" x14ac:dyDescent="0.2">
      <c r="P16119" s="10"/>
      <c r="R16119" s="10"/>
      <c r="S16119" s="10"/>
      <c r="T16119" s="10"/>
    </row>
    <row r="16120" spans="16:20" x14ac:dyDescent="0.2">
      <c r="P16120" s="10"/>
      <c r="R16120" s="10"/>
      <c r="S16120" s="10"/>
      <c r="T16120" s="10"/>
    </row>
    <row r="16121" spans="16:20" x14ac:dyDescent="0.2">
      <c r="P16121" s="10"/>
      <c r="R16121" s="10"/>
      <c r="S16121" s="10"/>
      <c r="T16121" s="10"/>
    </row>
    <row r="16122" spans="16:20" x14ac:dyDescent="0.2">
      <c r="P16122" s="10"/>
      <c r="R16122" s="10"/>
      <c r="S16122" s="10"/>
      <c r="T16122" s="10"/>
    </row>
    <row r="16123" spans="16:20" x14ac:dyDescent="0.2">
      <c r="P16123" s="10"/>
      <c r="R16123" s="10"/>
      <c r="S16123" s="10"/>
      <c r="T16123" s="10"/>
    </row>
    <row r="16124" spans="16:20" x14ac:dyDescent="0.2">
      <c r="P16124" s="10"/>
      <c r="R16124" s="10"/>
      <c r="S16124" s="10"/>
      <c r="T16124" s="10"/>
    </row>
    <row r="16125" spans="16:20" x14ac:dyDescent="0.2">
      <c r="P16125" s="10"/>
      <c r="R16125" s="10"/>
      <c r="S16125" s="10"/>
      <c r="T16125" s="10"/>
    </row>
    <row r="16126" spans="16:20" x14ac:dyDescent="0.2">
      <c r="P16126" s="10"/>
      <c r="R16126" s="10"/>
      <c r="S16126" s="10"/>
      <c r="T16126" s="10"/>
    </row>
    <row r="16127" spans="16:20" x14ac:dyDescent="0.2">
      <c r="P16127" s="10"/>
      <c r="R16127" s="10"/>
      <c r="S16127" s="10"/>
      <c r="T16127" s="10"/>
    </row>
    <row r="16128" spans="16:20" x14ac:dyDescent="0.2">
      <c r="P16128" s="10"/>
      <c r="R16128" s="10"/>
      <c r="S16128" s="10"/>
      <c r="T16128" s="10"/>
    </row>
    <row r="16129" spans="16:20" x14ac:dyDescent="0.2">
      <c r="P16129" s="10"/>
      <c r="R16129" s="10"/>
      <c r="S16129" s="10"/>
      <c r="T16129" s="10"/>
    </row>
    <row r="16130" spans="16:20" x14ac:dyDescent="0.2">
      <c r="P16130" s="10"/>
      <c r="R16130" s="10"/>
      <c r="S16130" s="10"/>
      <c r="T16130" s="10"/>
    </row>
    <row r="16131" spans="16:20" x14ac:dyDescent="0.2">
      <c r="P16131" s="10"/>
      <c r="R16131" s="10"/>
      <c r="S16131" s="10"/>
      <c r="T16131" s="10"/>
    </row>
    <row r="16132" spans="16:20" x14ac:dyDescent="0.2">
      <c r="P16132" s="10"/>
      <c r="R16132" s="10"/>
      <c r="S16132" s="10"/>
      <c r="T16132" s="10"/>
    </row>
    <row r="16133" spans="16:20" x14ac:dyDescent="0.2">
      <c r="P16133" s="10"/>
      <c r="R16133" s="10"/>
      <c r="S16133" s="10"/>
      <c r="T16133" s="10"/>
    </row>
    <row r="16134" spans="16:20" x14ac:dyDescent="0.2">
      <c r="P16134" s="10"/>
      <c r="R16134" s="10"/>
      <c r="S16134" s="10"/>
      <c r="T16134" s="10"/>
    </row>
    <row r="16135" spans="16:20" x14ac:dyDescent="0.2">
      <c r="P16135" s="10"/>
      <c r="R16135" s="10"/>
      <c r="S16135" s="10"/>
      <c r="T16135" s="10"/>
    </row>
    <row r="16136" spans="16:20" x14ac:dyDescent="0.2">
      <c r="P16136" s="10"/>
      <c r="R16136" s="10"/>
      <c r="S16136" s="10"/>
      <c r="T16136" s="10"/>
    </row>
    <row r="16137" spans="16:20" x14ac:dyDescent="0.2">
      <c r="P16137" s="10"/>
      <c r="R16137" s="10"/>
      <c r="S16137" s="10"/>
      <c r="T16137" s="10"/>
    </row>
    <row r="16138" spans="16:20" x14ac:dyDescent="0.2">
      <c r="P16138" s="10"/>
      <c r="R16138" s="10"/>
      <c r="S16138" s="10"/>
      <c r="T16138" s="10"/>
    </row>
    <row r="16139" spans="16:20" x14ac:dyDescent="0.2">
      <c r="P16139" s="10"/>
      <c r="R16139" s="10"/>
      <c r="S16139" s="10"/>
      <c r="T16139" s="10"/>
    </row>
    <row r="16140" spans="16:20" x14ac:dyDescent="0.2">
      <c r="P16140" s="10"/>
      <c r="R16140" s="10"/>
      <c r="S16140" s="10"/>
      <c r="T16140" s="10"/>
    </row>
    <row r="16141" spans="16:20" x14ac:dyDescent="0.2">
      <c r="P16141" s="10"/>
      <c r="R16141" s="10"/>
      <c r="S16141" s="10"/>
      <c r="T16141" s="10"/>
    </row>
    <row r="16142" spans="16:20" x14ac:dyDescent="0.2">
      <c r="P16142" s="10"/>
      <c r="R16142" s="10"/>
      <c r="S16142" s="10"/>
      <c r="T16142" s="10"/>
    </row>
    <row r="16143" spans="16:20" x14ac:dyDescent="0.2">
      <c r="P16143" s="10"/>
      <c r="R16143" s="10"/>
      <c r="S16143" s="10"/>
      <c r="T16143" s="10"/>
    </row>
    <row r="16144" spans="16:20" x14ac:dyDescent="0.2">
      <c r="P16144" s="10"/>
      <c r="R16144" s="10"/>
      <c r="S16144" s="10"/>
      <c r="T16144" s="10"/>
    </row>
    <row r="16145" spans="16:20" x14ac:dyDescent="0.2">
      <c r="P16145" s="10"/>
      <c r="R16145" s="10"/>
      <c r="S16145" s="10"/>
      <c r="T16145" s="10"/>
    </row>
    <row r="16146" spans="16:20" x14ac:dyDescent="0.2">
      <c r="P16146" s="10"/>
      <c r="R16146" s="10"/>
      <c r="S16146" s="10"/>
      <c r="T16146" s="10"/>
    </row>
    <row r="16147" spans="16:20" x14ac:dyDescent="0.2">
      <c r="P16147" s="10"/>
      <c r="R16147" s="10"/>
      <c r="S16147" s="10"/>
      <c r="T16147" s="10"/>
    </row>
    <row r="16148" spans="16:20" x14ac:dyDescent="0.2">
      <c r="P16148" s="10"/>
      <c r="R16148" s="10"/>
      <c r="S16148" s="10"/>
      <c r="T16148" s="10"/>
    </row>
    <row r="16149" spans="16:20" x14ac:dyDescent="0.2">
      <c r="P16149" s="10"/>
      <c r="R16149" s="10"/>
      <c r="S16149" s="10"/>
      <c r="T16149" s="10"/>
    </row>
    <row r="16150" spans="16:20" x14ac:dyDescent="0.2">
      <c r="P16150" s="10"/>
      <c r="R16150" s="10"/>
      <c r="S16150" s="10"/>
      <c r="T16150" s="10"/>
    </row>
    <row r="16151" spans="16:20" x14ac:dyDescent="0.2">
      <c r="P16151" s="10"/>
      <c r="R16151" s="10"/>
      <c r="S16151" s="10"/>
      <c r="T16151" s="10"/>
    </row>
    <row r="16152" spans="16:20" x14ac:dyDescent="0.2">
      <c r="P16152" s="10"/>
      <c r="R16152" s="10"/>
      <c r="S16152" s="10"/>
      <c r="T16152" s="10"/>
    </row>
    <row r="16153" spans="16:20" x14ac:dyDescent="0.2">
      <c r="P16153" s="10"/>
      <c r="R16153" s="10"/>
      <c r="S16153" s="10"/>
      <c r="T16153" s="10"/>
    </row>
    <row r="16154" spans="16:20" x14ac:dyDescent="0.2">
      <c r="P16154" s="10"/>
      <c r="R16154" s="10"/>
      <c r="S16154" s="10"/>
      <c r="T16154" s="10"/>
    </row>
    <row r="16155" spans="16:20" x14ac:dyDescent="0.2">
      <c r="P16155" s="10"/>
      <c r="R16155" s="10"/>
      <c r="S16155" s="10"/>
      <c r="T16155" s="10"/>
    </row>
    <row r="16156" spans="16:20" x14ac:dyDescent="0.2">
      <c r="P16156" s="10"/>
      <c r="R16156" s="10"/>
      <c r="S16156" s="10"/>
      <c r="T16156" s="10"/>
    </row>
    <row r="16157" spans="16:20" x14ac:dyDescent="0.2">
      <c r="P16157" s="10"/>
      <c r="R16157" s="10"/>
      <c r="S16157" s="10"/>
      <c r="T16157" s="10"/>
    </row>
    <row r="16158" spans="16:20" x14ac:dyDescent="0.2">
      <c r="P16158" s="10"/>
      <c r="R16158" s="10"/>
      <c r="S16158" s="10"/>
      <c r="T16158" s="10"/>
    </row>
    <row r="16159" spans="16:20" x14ac:dyDescent="0.2">
      <c r="P16159" s="10"/>
      <c r="R16159" s="10"/>
      <c r="S16159" s="10"/>
      <c r="T16159" s="10"/>
    </row>
    <row r="16160" spans="16:20" x14ac:dyDescent="0.2">
      <c r="P16160" s="10"/>
      <c r="R16160" s="10"/>
      <c r="S16160" s="10"/>
      <c r="T16160" s="10"/>
    </row>
    <row r="16161" spans="16:20" x14ac:dyDescent="0.2">
      <c r="P16161" s="10"/>
      <c r="R16161" s="10"/>
      <c r="S16161" s="10"/>
      <c r="T16161" s="10"/>
    </row>
    <row r="16162" spans="16:20" x14ac:dyDescent="0.2">
      <c r="P16162" s="10"/>
      <c r="R16162" s="10"/>
      <c r="S16162" s="10"/>
      <c r="T16162" s="10"/>
    </row>
    <row r="16163" spans="16:20" x14ac:dyDescent="0.2">
      <c r="P16163" s="10"/>
      <c r="R16163" s="10"/>
      <c r="S16163" s="10"/>
      <c r="T16163" s="10"/>
    </row>
    <row r="16164" spans="16:20" x14ac:dyDescent="0.2">
      <c r="P16164" s="10"/>
      <c r="R16164" s="10"/>
      <c r="S16164" s="10"/>
      <c r="T16164" s="10"/>
    </row>
    <row r="16165" spans="16:20" x14ac:dyDescent="0.2">
      <c r="P16165" s="10"/>
      <c r="R16165" s="10"/>
      <c r="S16165" s="10"/>
      <c r="T16165" s="10"/>
    </row>
    <row r="16166" spans="16:20" x14ac:dyDescent="0.2">
      <c r="P16166" s="10"/>
      <c r="R16166" s="10"/>
      <c r="S16166" s="10"/>
      <c r="T16166" s="10"/>
    </row>
    <row r="16167" spans="16:20" x14ac:dyDescent="0.2">
      <c r="P16167" s="10"/>
      <c r="R16167" s="10"/>
      <c r="S16167" s="10"/>
      <c r="T16167" s="10"/>
    </row>
    <row r="16168" spans="16:20" x14ac:dyDescent="0.2">
      <c r="P16168" s="10"/>
      <c r="R16168" s="10"/>
      <c r="S16168" s="10"/>
      <c r="T16168" s="10"/>
    </row>
    <row r="16169" spans="16:20" x14ac:dyDescent="0.2">
      <c r="P16169" s="10"/>
      <c r="R16169" s="10"/>
      <c r="S16169" s="10"/>
      <c r="T16169" s="10"/>
    </row>
    <row r="16170" spans="16:20" x14ac:dyDescent="0.2">
      <c r="P16170" s="10"/>
      <c r="R16170" s="10"/>
      <c r="S16170" s="10"/>
      <c r="T16170" s="10"/>
    </row>
    <row r="16171" spans="16:20" x14ac:dyDescent="0.2">
      <c r="P16171" s="10"/>
      <c r="R16171" s="10"/>
      <c r="S16171" s="10"/>
      <c r="T16171" s="10"/>
    </row>
    <row r="16172" spans="16:20" x14ac:dyDescent="0.2">
      <c r="P16172" s="10"/>
      <c r="R16172" s="10"/>
      <c r="S16172" s="10"/>
      <c r="T16172" s="10"/>
    </row>
    <row r="16173" spans="16:20" x14ac:dyDescent="0.2">
      <c r="P16173" s="10"/>
      <c r="R16173" s="10"/>
      <c r="S16173" s="10"/>
      <c r="T16173" s="10"/>
    </row>
    <row r="16174" spans="16:20" x14ac:dyDescent="0.2">
      <c r="P16174" s="10"/>
      <c r="R16174" s="10"/>
      <c r="S16174" s="10"/>
      <c r="T16174" s="10"/>
    </row>
    <row r="16175" spans="16:20" x14ac:dyDescent="0.2">
      <c r="P16175" s="10"/>
      <c r="R16175" s="10"/>
      <c r="S16175" s="10"/>
      <c r="T16175" s="10"/>
    </row>
    <row r="16176" spans="16:20" x14ac:dyDescent="0.2">
      <c r="P16176" s="10"/>
      <c r="R16176" s="10"/>
      <c r="S16176" s="10"/>
      <c r="T16176" s="10"/>
    </row>
    <row r="16177" spans="16:20" x14ac:dyDescent="0.2">
      <c r="P16177" s="10"/>
      <c r="R16177" s="10"/>
      <c r="S16177" s="10"/>
      <c r="T16177" s="10"/>
    </row>
    <row r="16178" spans="16:20" x14ac:dyDescent="0.2">
      <c r="P16178" s="10"/>
      <c r="R16178" s="10"/>
      <c r="S16178" s="10"/>
      <c r="T16178" s="10"/>
    </row>
    <row r="16179" spans="16:20" x14ac:dyDescent="0.2">
      <c r="P16179" s="10"/>
      <c r="R16179" s="10"/>
      <c r="S16179" s="10"/>
      <c r="T16179" s="10"/>
    </row>
    <row r="16180" spans="16:20" x14ac:dyDescent="0.2">
      <c r="P16180" s="10"/>
      <c r="R16180" s="10"/>
      <c r="S16180" s="10"/>
      <c r="T16180" s="10"/>
    </row>
    <row r="16181" spans="16:20" x14ac:dyDescent="0.2">
      <c r="P16181" s="10"/>
      <c r="R16181" s="10"/>
      <c r="S16181" s="10"/>
      <c r="T16181" s="10"/>
    </row>
    <row r="16182" spans="16:20" x14ac:dyDescent="0.2">
      <c r="P16182" s="10"/>
      <c r="R16182" s="10"/>
      <c r="S16182" s="10"/>
      <c r="T16182" s="10"/>
    </row>
    <row r="16183" spans="16:20" x14ac:dyDescent="0.2">
      <c r="P16183" s="10"/>
      <c r="R16183" s="10"/>
      <c r="S16183" s="10"/>
      <c r="T16183" s="10"/>
    </row>
    <row r="16184" spans="16:20" x14ac:dyDescent="0.2">
      <c r="P16184" s="10"/>
      <c r="R16184" s="10"/>
      <c r="S16184" s="10"/>
      <c r="T16184" s="10"/>
    </row>
    <row r="16185" spans="16:20" x14ac:dyDescent="0.2">
      <c r="P16185" s="10"/>
      <c r="R16185" s="10"/>
      <c r="S16185" s="10"/>
      <c r="T16185" s="10"/>
    </row>
    <row r="16186" spans="16:20" x14ac:dyDescent="0.2">
      <c r="P16186" s="10"/>
      <c r="R16186" s="10"/>
      <c r="S16186" s="10"/>
      <c r="T16186" s="10"/>
    </row>
    <row r="16187" spans="16:20" x14ac:dyDescent="0.2">
      <c r="P16187" s="10"/>
      <c r="R16187" s="10"/>
      <c r="S16187" s="10"/>
      <c r="T16187" s="10"/>
    </row>
    <row r="16188" spans="16:20" x14ac:dyDescent="0.2">
      <c r="P16188" s="10"/>
      <c r="R16188" s="10"/>
      <c r="S16188" s="10"/>
      <c r="T16188" s="10"/>
    </row>
    <row r="16189" spans="16:20" x14ac:dyDescent="0.2">
      <c r="P16189" s="10"/>
      <c r="R16189" s="10"/>
      <c r="S16189" s="10"/>
      <c r="T16189" s="10"/>
    </row>
    <row r="16190" spans="16:20" x14ac:dyDescent="0.2">
      <c r="P16190" s="10"/>
      <c r="R16190" s="10"/>
      <c r="S16190" s="10"/>
      <c r="T16190" s="10"/>
    </row>
    <row r="16191" spans="16:20" x14ac:dyDescent="0.2">
      <c r="P16191" s="10"/>
      <c r="R16191" s="10"/>
      <c r="S16191" s="10"/>
      <c r="T16191" s="10"/>
    </row>
    <row r="16192" spans="16:20" x14ac:dyDescent="0.2">
      <c r="P16192" s="10"/>
      <c r="R16192" s="10"/>
      <c r="S16192" s="10"/>
      <c r="T16192" s="10"/>
    </row>
    <row r="16193" spans="16:20" x14ac:dyDescent="0.2">
      <c r="P16193" s="10"/>
      <c r="R16193" s="10"/>
      <c r="S16193" s="10"/>
      <c r="T16193" s="10"/>
    </row>
    <row r="16194" spans="16:20" x14ac:dyDescent="0.2">
      <c r="P16194" s="10"/>
      <c r="R16194" s="10"/>
      <c r="S16194" s="10"/>
      <c r="T16194" s="10"/>
    </row>
    <row r="16195" spans="16:20" x14ac:dyDescent="0.2">
      <c r="P16195" s="10"/>
      <c r="R16195" s="10"/>
      <c r="S16195" s="10"/>
      <c r="T16195" s="10"/>
    </row>
    <row r="16196" spans="16:20" x14ac:dyDescent="0.2">
      <c r="P16196" s="10"/>
      <c r="R16196" s="10"/>
      <c r="S16196" s="10"/>
      <c r="T16196" s="10"/>
    </row>
    <row r="16197" spans="16:20" x14ac:dyDescent="0.2">
      <c r="P16197" s="10"/>
      <c r="R16197" s="10"/>
      <c r="S16197" s="10"/>
      <c r="T16197" s="10"/>
    </row>
    <row r="16198" spans="16:20" x14ac:dyDescent="0.2">
      <c r="P16198" s="10"/>
      <c r="R16198" s="10"/>
      <c r="S16198" s="10"/>
      <c r="T16198" s="10"/>
    </row>
    <row r="16199" spans="16:20" x14ac:dyDescent="0.2">
      <c r="P16199" s="10"/>
      <c r="R16199" s="10"/>
      <c r="S16199" s="10"/>
      <c r="T16199" s="10"/>
    </row>
    <row r="16200" spans="16:20" x14ac:dyDescent="0.2">
      <c r="P16200" s="10"/>
      <c r="R16200" s="10"/>
      <c r="S16200" s="10"/>
      <c r="T16200" s="10"/>
    </row>
    <row r="16201" spans="16:20" x14ac:dyDescent="0.2">
      <c r="P16201" s="10"/>
      <c r="R16201" s="10"/>
      <c r="S16201" s="10"/>
      <c r="T16201" s="10"/>
    </row>
    <row r="16202" spans="16:20" x14ac:dyDescent="0.2">
      <c r="P16202" s="10"/>
      <c r="R16202" s="10"/>
      <c r="S16202" s="10"/>
      <c r="T16202" s="10"/>
    </row>
    <row r="16203" spans="16:20" x14ac:dyDescent="0.2">
      <c r="P16203" s="10"/>
      <c r="R16203" s="10"/>
      <c r="S16203" s="10"/>
      <c r="T16203" s="10"/>
    </row>
    <row r="16204" spans="16:20" x14ac:dyDescent="0.2">
      <c r="P16204" s="10"/>
      <c r="R16204" s="10"/>
      <c r="S16204" s="10"/>
      <c r="T16204" s="10"/>
    </row>
    <row r="16205" spans="16:20" x14ac:dyDescent="0.2">
      <c r="P16205" s="10"/>
      <c r="R16205" s="10"/>
      <c r="S16205" s="10"/>
      <c r="T16205" s="10"/>
    </row>
    <row r="16206" spans="16:20" x14ac:dyDescent="0.2">
      <c r="P16206" s="10"/>
      <c r="R16206" s="10"/>
      <c r="S16206" s="10"/>
      <c r="T16206" s="10"/>
    </row>
    <row r="16207" spans="16:20" x14ac:dyDescent="0.2">
      <c r="P16207" s="10"/>
      <c r="R16207" s="10"/>
      <c r="S16207" s="10"/>
      <c r="T16207" s="10"/>
    </row>
    <row r="16208" spans="16:20" x14ac:dyDescent="0.2">
      <c r="P16208" s="10"/>
      <c r="R16208" s="10"/>
      <c r="S16208" s="10"/>
      <c r="T16208" s="10"/>
    </row>
    <row r="16209" spans="16:20" x14ac:dyDescent="0.2">
      <c r="P16209" s="10"/>
      <c r="R16209" s="10"/>
      <c r="S16209" s="10"/>
      <c r="T16209" s="10"/>
    </row>
    <row r="16210" spans="16:20" x14ac:dyDescent="0.2">
      <c r="P16210" s="10"/>
      <c r="R16210" s="10"/>
      <c r="S16210" s="10"/>
      <c r="T16210" s="10"/>
    </row>
    <row r="16211" spans="16:20" x14ac:dyDescent="0.2">
      <c r="P16211" s="10"/>
      <c r="R16211" s="10"/>
      <c r="S16211" s="10"/>
      <c r="T16211" s="10"/>
    </row>
    <row r="16212" spans="16:20" x14ac:dyDescent="0.2">
      <c r="P16212" s="10"/>
      <c r="R16212" s="10"/>
      <c r="S16212" s="10"/>
      <c r="T16212" s="10"/>
    </row>
    <row r="16213" spans="16:20" x14ac:dyDescent="0.2">
      <c r="P16213" s="10"/>
      <c r="R16213" s="10"/>
      <c r="S16213" s="10"/>
      <c r="T16213" s="10"/>
    </row>
    <row r="16214" spans="16:20" x14ac:dyDescent="0.2">
      <c r="P16214" s="10"/>
      <c r="R16214" s="10"/>
      <c r="S16214" s="10"/>
      <c r="T16214" s="10"/>
    </row>
    <row r="16215" spans="16:20" x14ac:dyDescent="0.2">
      <c r="P16215" s="10"/>
      <c r="R16215" s="10"/>
      <c r="S16215" s="10"/>
      <c r="T16215" s="10"/>
    </row>
    <row r="16216" spans="16:20" x14ac:dyDescent="0.2">
      <c r="P16216" s="10"/>
      <c r="R16216" s="10"/>
      <c r="S16216" s="10"/>
      <c r="T16216" s="10"/>
    </row>
    <row r="16217" spans="16:20" x14ac:dyDescent="0.2">
      <c r="P16217" s="10"/>
      <c r="R16217" s="10"/>
      <c r="S16217" s="10"/>
      <c r="T16217" s="10"/>
    </row>
    <row r="16218" spans="16:20" x14ac:dyDescent="0.2">
      <c r="P16218" s="10"/>
      <c r="R16218" s="10"/>
      <c r="S16218" s="10"/>
      <c r="T16218" s="10"/>
    </row>
    <row r="16219" spans="16:20" x14ac:dyDescent="0.2">
      <c r="P16219" s="10"/>
      <c r="R16219" s="10"/>
      <c r="S16219" s="10"/>
      <c r="T16219" s="10"/>
    </row>
    <row r="16220" spans="16:20" x14ac:dyDescent="0.2">
      <c r="P16220" s="10"/>
      <c r="R16220" s="10"/>
      <c r="S16220" s="10"/>
      <c r="T16220" s="10"/>
    </row>
    <row r="16221" spans="16:20" x14ac:dyDescent="0.2">
      <c r="P16221" s="10"/>
      <c r="R16221" s="10"/>
      <c r="S16221" s="10"/>
      <c r="T16221" s="10"/>
    </row>
    <row r="16222" spans="16:20" x14ac:dyDescent="0.2">
      <c r="P16222" s="10"/>
      <c r="R16222" s="10"/>
      <c r="S16222" s="10"/>
      <c r="T16222" s="10"/>
    </row>
    <row r="16223" spans="16:20" x14ac:dyDescent="0.2">
      <c r="P16223" s="10"/>
      <c r="R16223" s="10"/>
      <c r="S16223" s="10"/>
      <c r="T16223" s="10"/>
    </row>
    <row r="16224" spans="16:20" x14ac:dyDescent="0.2">
      <c r="P16224" s="10"/>
      <c r="R16224" s="10"/>
      <c r="S16224" s="10"/>
      <c r="T16224" s="10"/>
    </row>
    <row r="16225" spans="16:20" x14ac:dyDescent="0.2">
      <c r="P16225" s="10"/>
      <c r="R16225" s="10"/>
      <c r="S16225" s="10"/>
      <c r="T16225" s="10"/>
    </row>
    <row r="16226" spans="16:20" x14ac:dyDescent="0.2">
      <c r="P16226" s="10"/>
      <c r="R16226" s="10"/>
      <c r="S16226" s="10"/>
      <c r="T16226" s="10"/>
    </row>
    <row r="16227" spans="16:20" x14ac:dyDescent="0.2">
      <c r="P16227" s="10"/>
      <c r="R16227" s="10"/>
      <c r="S16227" s="10"/>
      <c r="T16227" s="10"/>
    </row>
    <row r="16228" spans="16:20" x14ac:dyDescent="0.2">
      <c r="P16228" s="10"/>
      <c r="R16228" s="10"/>
      <c r="S16228" s="10"/>
      <c r="T16228" s="10"/>
    </row>
    <row r="16229" spans="16:20" x14ac:dyDescent="0.2">
      <c r="P16229" s="10"/>
      <c r="R16229" s="10"/>
      <c r="S16229" s="10"/>
      <c r="T16229" s="10"/>
    </row>
    <row r="16230" spans="16:20" x14ac:dyDescent="0.2">
      <c r="P16230" s="10"/>
      <c r="R16230" s="10"/>
      <c r="S16230" s="10"/>
      <c r="T16230" s="10"/>
    </row>
    <row r="16231" spans="16:20" x14ac:dyDescent="0.2">
      <c r="P16231" s="10"/>
      <c r="R16231" s="10"/>
      <c r="S16231" s="10"/>
      <c r="T16231" s="10"/>
    </row>
    <row r="16232" spans="16:20" x14ac:dyDescent="0.2">
      <c r="P16232" s="10"/>
      <c r="R16232" s="10"/>
      <c r="S16232" s="10"/>
      <c r="T16232" s="10"/>
    </row>
    <row r="16233" spans="16:20" x14ac:dyDescent="0.2">
      <c r="P16233" s="10"/>
      <c r="R16233" s="10"/>
      <c r="S16233" s="10"/>
      <c r="T16233" s="10"/>
    </row>
    <row r="16234" spans="16:20" x14ac:dyDescent="0.2">
      <c r="P16234" s="10"/>
      <c r="R16234" s="10"/>
      <c r="S16234" s="10"/>
      <c r="T16234" s="10"/>
    </row>
    <row r="16235" spans="16:20" x14ac:dyDescent="0.2">
      <c r="P16235" s="10"/>
      <c r="R16235" s="10"/>
      <c r="S16235" s="10"/>
      <c r="T16235" s="10"/>
    </row>
    <row r="16236" spans="16:20" x14ac:dyDescent="0.2">
      <c r="P16236" s="10"/>
      <c r="R16236" s="10"/>
      <c r="S16236" s="10"/>
      <c r="T16236" s="10"/>
    </row>
    <row r="16237" spans="16:20" x14ac:dyDescent="0.2">
      <c r="P16237" s="10"/>
      <c r="R16237" s="10"/>
      <c r="S16237" s="10"/>
      <c r="T16237" s="10"/>
    </row>
    <row r="16238" spans="16:20" x14ac:dyDescent="0.2">
      <c r="P16238" s="10"/>
      <c r="R16238" s="10"/>
      <c r="S16238" s="10"/>
      <c r="T16238" s="10"/>
    </row>
    <row r="16239" spans="16:20" x14ac:dyDescent="0.2">
      <c r="P16239" s="10"/>
      <c r="R16239" s="10"/>
      <c r="S16239" s="10"/>
      <c r="T16239" s="10"/>
    </row>
    <row r="16240" spans="16:20" x14ac:dyDescent="0.2">
      <c r="P16240" s="10"/>
      <c r="R16240" s="10"/>
      <c r="S16240" s="10"/>
      <c r="T16240" s="10"/>
    </row>
    <row r="16241" spans="16:20" x14ac:dyDescent="0.2">
      <c r="P16241" s="10"/>
      <c r="R16241" s="10"/>
      <c r="S16241" s="10"/>
      <c r="T16241" s="10"/>
    </row>
    <row r="16242" spans="16:20" x14ac:dyDescent="0.2">
      <c r="P16242" s="10"/>
      <c r="R16242" s="10"/>
      <c r="S16242" s="10"/>
      <c r="T16242" s="10"/>
    </row>
    <row r="16243" spans="16:20" x14ac:dyDescent="0.2">
      <c r="P16243" s="10"/>
      <c r="R16243" s="10"/>
      <c r="S16243" s="10"/>
      <c r="T16243" s="10"/>
    </row>
    <row r="16244" spans="16:20" x14ac:dyDescent="0.2">
      <c r="P16244" s="10"/>
      <c r="R16244" s="10"/>
      <c r="S16244" s="10"/>
      <c r="T16244" s="10"/>
    </row>
    <row r="16245" spans="16:20" x14ac:dyDescent="0.2">
      <c r="P16245" s="10"/>
      <c r="R16245" s="10"/>
      <c r="S16245" s="10"/>
      <c r="T16245" s="10"/>
    </row>
    <row r="16246" spans="16:20" x14ac:dyDescent="0.2">
      <c r="P16246" s="10"/>
      <c r="R16246" s="10"/>
      <c r="S16246" s="10"/>
      <c r="T16246" s="10"/>
    </row>
    <row r="16247" spans="16:20" x14ac:dyDescent="0.2">
      <c r="P16247" s="10"/>
      <c r="R16247" s="10"/>
      <c r="S16247" s="10"/>
      <c r="T16247" s="10"/>
    </row>
    <row r="16248" spans="16:20" x14ac:dyDescent="0.2">
      <c r="P16248" s="10"/>
      <c r="R16248" s="10"/>
      <c r="S16248" s="10"/>
      <c r="T16248" s="10"/>
    </row>
    <row r="16249" spans="16:20" x14ac:dyDescent="0.2">
      <c r="P16249" s="10"/>
      <c r="R16249" s="10"/>
      <c r="S16249" s="10"/>
      <c r="T16249" s="10"/>
    </row>
    <row r="16250" spans="16:20" x14ac:dyDescent="0.2">
      <c r="P16250" s="10"/>
      <c r="R16250" s="10"/>
      <c r="S16250" s="10"/>
      <c r="T16250" s="10"/>
    </row>
    <row r="16251" spans="16:20" x14ac:dyDescent="0.2">
      <c r="P16251" s="10"/>
      <c r="R16251" s="10"/>
      <c r="S16251" s="10"/>
      <c r="T16251" s="10"/>
    </row>
    <row r="16252" spans="16:20" x14ac:dyDescent="0.2">
      <c r="P16252" s="10"/>
      <c r="R16252" s="10"/>
      <c r="S16252" s="10"/>
      <c r="T16252" s="10"/>
    </row>
    <row r="16253" spans="16:20" x14ac:dyDescent="0.2">
      <c r="P16253" s="10"/>
      <c r="R16253" s="10"/>
      <c r="S16253" s="10"/>
      <c r="T16253" s="10"/>
    </row>
    <row r="16254" spans="16:20" x14ac:dyDescent="0.2">
      <c r="P16254" s="10"/>
      <c r="R16254" s="10"/>
      <c r="S16254" s="10"/>
      <c r="T16254" s="10"/>
    </row>
    <row r="16255" spans="16:20" x14ac:dyDescent="0.2">
      <c r="P16255" s="10"/>
      <c r="R16255" s="10"/>
      <c r="S16255" s="10"/>
      <c r="T16255" s="10"/>
    </row>
    <row r="16256" spans="16:20" x14ac:dyDescent="0.2">
      <c r="P16256" s="10"/>
      <c r="R16256" s="10"/>
      <c r="S16256" s="10"/>
      <c r="T16256" s="10"/>
    </row>
    <row r="16257" spans="16:20" x14ac:dyDescent="0.2">
      <c r="P16257" s="10"/>
      <c r="R16257" s="10"/>
      <c r="S16257" s="10"/>
      <c r="T16257" s="10"/>
    </row>
    <row r="16258" spans="16:20" x14ac:dyDescent="0.2">
      <c r="P16258" s="10"/>
      <c r="R16258" s="10"/>
      <c r="S16258" s="10"/>
      <c r="T16258" s="10"/>
    </row>
    <row r="16259" spans="16:20" x14ac:dyDescent="0.2">
      <c r="P16259" s="10"/>
      <c r="R16259" s="10"/>
      <c r="S16259" s="10"/>
      <c r="T16259" s="10"/>
    </row>
    <row r="16260" spans="16:20" x14ac:dyDescent="0.2">
      <c r="P16260" s="10"/>
      <c r="R16260" s="10"/>
      <c r="S16260" s="10"/>
      <c r="T16260" s="10"/>
    </row>
    <row r="16261" spans="16:20" x14ac:dyDescent="0.2">
      <c r="P16261" s="10"/>
      <c r="R16261" s="10"/>
      <c r="S16261" s="10"/>
      <c r="T16261" s="10"/>
    </row>
    <row r="16262" spans="16:20" x14ac:dyDescent="0.2">
      <c r="P16262" s="10"/>
      <c r="R16262" s="10"/>
      <c r="S16262" s="10"/>
      <c r="T16262" s="10"/>
    </row>
    <row r="16263" spans="16:20" x14ac:dyDescent="0.2">
      <c r="P16263" s="10"/>
      <c r="R16263" s="10"/>
      <c r="S16263" s="10"/>
      <c r="T16263" s="10"/>
    </row>
    <row r="16264" spans="16:20" x14ac:dyDescent="0.2">
      <c r="P16264" s="10"/>
      <c r="R16264" s="10"/>
      <c r="S16264" s="10"/>
      <c r="T16264" s="10"/>
    </row>
    <row r="16265" spans="16:20" x14ac:dyDescent="0.2">
      <c r="P16265" s="10"/>
      <c r="R16265" s="10"/>
      <c r="S16265" s="10"/>
      <c r="T16265" s="10"/>
    </row>
    <row r="16266" spans="16:20" x14ac:dyDescent="0.2">
      <c r="P16266" s="10"/>
      <c r="R16266" s="10"/>
      <c r="S16266" s="10"/>
      <c r="T16266" s="10"/>
    </row>
    <row r="16267" spans="16:20" x14ac:dyDescent="0.2">
      <c r="P16267" s="10"/>
      <c r="R16267" s="10"/>
      <c r="S16267" s="10"/>
      <c r="T16267" s="10"/>
    </row>
    <row r="16268" spans="16:20" x14ac:dyDescent="0.2">
      <c r="P16268" s="10"/>
      <c r="R16268" s="10"/>
      <c r="S16268" s="10"/>
      <c r="T16268" s="10"/>
    </row>
    <row r="16269" spans="16:20" x14ac:dyDescent="0.2">
      <c r="P16269" s="10"/>
      <c r="R16269" s="10"/>
      <c r="S16269" s="10"/>
      <c r="T16269" s="10"/>
    </row>
    <row r="16270" spans="16:20" x14ac:dyDescent="0.2">
      <c r="P16270" s="10"/>
      <c r="R16270" s="10"/>
      <c r="S16270" s="10"/>
      <c r="T16270" s="10"/>
    </row>
    <row r="16271" spans="16:20" x14ac:dyDescent="0.2">
      <c r="P16271" s="10"/>
      <c r="R16271" s="10"/>
      <c r="S16271" s="10"/>
      <c r="T16271" s="10"/>
    </row>
    <row r="16272" spans="16:20" x14ac:dyDescent="0.2">
      <c r="P16272" s="10"/>
      <c r="R16272" s="10"/>
      <c r="S16272" s="10"/>
      <c r="T16272" s="10"/>
    </row>
    <row r="16273" spans="16:20" x14ac:dyDescent="0.2">
      <c r="P16273" s="10"/>
      <c r="R16273" s="10"/>
      <c r="S16273" s="10"/>
      <c r="T16273" s="10"/>
    </row>
    <row r="16274" spans="16:20" x14ac:dyDescent="0.2">
      <c r="P16274" s="10"/>
      <c r="R16274" s="10"/>
      <c r="S16274" s="10"/>
      <c r="T16274" s="10"/>
    </row>
    <row r="16275" spans="16:20" x14ac:dyDescent="0.2">
      <c r="P16275" s="10"/>
      <c r="R16275" s="10"/>
      <c r="S16275" s="10"/>
      <c r="T16275" s="10"/>
    </row>
    <row r="16276" spans="16:20" x14ac:dyDescent="0.2">
      <c r="P16276" s="10"/>
      <c r="R16276" s="10"/>
      <c r="S16276" s="10"/>
      <c r="T16276" s="10"/>
    </row>
    <row r="16277" spans="16:20" x14ac:dyDescent="0.2">
      <c r="P16277" s="10"/>
      <c r="R16277" s="10"/>
      <c r="S16277" s="10"/>
      <c r="T16277" s="10"/>
    </row>
    <row r="16278" spans="16:20" x14ac:dyDescent="0.2">
      <c r="P16278" s="10"/>
      <c r="R16278" s="10"/>
      <c r="S16278" s="10"/>
      <c r="T16278" s="10"/>
    </row>
    <row r="16279" spans="16:20" x14ac:dyDescent="0.2">
      <c r="P16279" s="10"/>
      <c r="R16279" s="10"/>
      <c r="S16279" s="10"/>
      <c r="T16279" s="10"/>
    </row>
    <row r="16280" spans="16:20" x14ac:dyDescent="0.2">
      <c r="P16280" s="10"/>
      <c r="R16280" s="10"/>
      <c r="S16280" s="10"/>
      <c r="T16280" s="10"/>
    </row>
    <row r="16281" spans="16:20" x14ac:dyDescent="0.2">
      <c r="P16281" s="10"/>
      <c r="R16281" s="10"/>
      <c r="S16281" s="10"/>
      <c r="T16281" s="10"/>
    </row>
    <row r="16282" spans="16:20" x14ac:dyDescent="0.2">
      <c r="P16282" s="10"/>
      <c r="R16282" s="10"/>
      <c r="S16282" s="10"/>
      <c r="T16282" s="10"/>
    </row>
    <row r="16283" spans="16:20" x14ac:dyDescent="0.2">
      <c r="P16283" s="10"/>
      <c r="R16283" s="10"/>
      <c r="S16283" s="10"/>
      <c r="T16283" s="10"/>
    </row>
    <row r="16284" spans="16:20" x14ac:dyDescent="0.2">
      <c r="P16284" s="10"/>
      <c r="R16284" s="10"/>
      <c r="S16284" s="10"/>
      <c r="T16284" s="10"/>
    </row>
    <row r="16285" spans="16:20" x14ac:dyDescent="0.2">
      <c r="P16285" s="10"/>
      <c r="R16285" s="10"/>
      <c r="S16285" s="10"/>
      <c r="T16285" s="10"/>
    </row>
    <row r="16286" spans="16:20" x14ac:dyDescent="0.2">
      <c r="P16286" s="10"/>
      <c r="R16286" s="10"/>
      <c r="S16286" s="10"/>
      <c r="T16286" s="10"/>
    </row>
    <row r="16287" spans="16:20" x14ac:dyDescent="0.2">
      <c r="P16287" s="10"/>
      <c r="R16287" s="10"/>
      <c r="S16287" s="10"/>
      <c r="T16287" s="10"/>
    </row>
    <row r="16288" spans="16:20" x14ac:dyDescent="0.2">
      <c r="P16288" s="10"/>
      <c r="R16288" s="10"/>
      <c r="S16288" s="10"/>
      <c r="T16288" s="10"/>
    </row>
    <row r="16289" spans="16:20" x14ac:dyDescent="0.2">
      <c r="P16289" s="10"/>
      <c r="R16289" s="10"/>
      <c r="S16289" s="10"/>
      <c r="T16289" s="10"/>
    </row>
    <row r="16290" spans="16:20" x14ac:dyDescent="0.2">
      <c r="P16290" s="10"/>
      <c r="R16290" s="10"/>
      <c r="S16290" s="10"/>
      <c r="T16290" s="10"/>
    </row>
    <row r="16291" spans="16:20" x14ac:dyDescent="0.2">
      <c r="P16291" s="10"/>
      <c r="R16291" s="10"/>
      <c r="S16291" s="10"/>
      <c r="T16291" s="10"/>
    </row>
    <row r="16292" spans="16:20" x14ac:dyDescent="0.2">
      <c r="P16292" s="10"/>
      <c r="R16292" s="10"/>
      <c r="S16292" s="10"/>
      <c r="T16292" s="10"/>
    </row>
    <row r="16293" spans="16:20" x14ac:dyDescent="0.2">
      <c r="P16293" s="10"/>
      <c r="R16293" s="10"/>
      <c r="S16293" s="10"/>
      <c r="T16293" s="10"/>
    </row>
    <row r="16294" spans="16:20" x14ac:dyDescent="0.2">
      <c r="P16294" s="10"/>
      <c r="R16294" s="10"/>
      <c r="S16294" s="10"/>
      <c r="T16294" s="10"/>
    </row>
    <row r="16295" spans="16:20" x14ac:dyDescent="0.2">
      <c r="P16295" s="10"/>
      <c r="R16295" s="10"/>
      <c r="S16295" s="10"/>
      <c r="T16295" s="10"/>
    </row>
    <row r="16296" spans="16:20" x14ac:dyDescent="0.2">
      <c r="P16296" s="10"/>
      <c r="R16296" s="10"/>
      <c r="S16296" s="10"/>
      <c r="T16296" s="10"/>
    </row>
    <row r="16297" spans="16:20" x14ac:dyDescent="0.2">
      <c r="P16297" s="10"/>
      <c r="R16297" s="10"/>
      <c r="S16297" s="10"/>
      <c r="T16297" s="10"/>
    </row>
    <row r="16298" spans="16:20" x14ac:dyDescent="0.2">
      <c r="P16298" s="10"/>
      <c r="R16298" s="10"/>
      <c r="S16298" s="10"/>
      <c r="T16298" s="10"/>
    </row>
    <row r="16299" spans="16:20" x14ac:dyDescent="0.2">
      <c r="P16299" s="10"/>
      <c r="R16299" s="10"/>
      <c r="S16299" s="10"/>
      <c r="T16299" s="10"/>
    </row>
    <row r="16300" spans="16:20" x14ac:dyDescent="0.2">
      <c r="P16300" s="10"/>
      <c r="R16300" s="10"/>
      <c r="S16300" s="10"/>
      <c r="T16300" s="10"/>
    </row>
    <row r="16301" spans="16:20" x14ac:dyDescent="0.2">
      <c r="P16301" s="10"/>
      <c r="R16301" s="10"/>
      <c r="S16301" s="10"/>
      <c r="T16301" s="10"/>
    </row>
    <row r="16302" spans="16:20" x14ac:dyDescent="0.2">
      <c r="P16302" s="10"/>
      <c r="R16302" s="10"/>
      <c r="S16302" s="10"/>
      <c r="T16302" s="10"/>
    </row>
    <row r="16303" spans="16:20" x14ac:dyDescent="0.2">
      <c r="P16303" s="10"/>
      <c r="R16303" s="10"/>
      <c r="S16303" s="10"/>
      <c r="T16303" s="10"/>
    </row>
    <row r="16304" spans="16:20" x14ac:dyDescent="0.2">
      <c r="P16304" s="10"/>
      <c r="R16304" s="10"/>
      <c r="S16304" s="10"/>
      <c r="T16304" s="10"/>
    </row>
    <row r="16305" spans="16:20" x14ac:dyDescent="0.2">
      <c r="P16305" s="10"/>
      <c r="R16305" s="10"/>
      <c r="S16305" s="10"/>
      <c r="T16305" s="10"/>
    </row>
    <row r="16306" spans="16:20" x14ac:dyDescent="0.2">
      <c r="P16306" s="10"/>
      <c r="R16306" s="10"/>
      <c r="S16306" s="10"/>
      <c r="T16306" s="10"/>
    </row>
    <row r="16307" spans="16:20" x14ac:dyDescent="0.2">
      <c r="P16307" s="10"/>
      <c r="R16307" s="10"/>
      <c r="S16307" s="10"/>
      <c r="T16307" s="10"/>
    </row>
    <row r="16308" spans="16:20" x14ac:dyDescent="0.2">
      <c r="P16308" s="10"/>
      <c r="R16308" s="10"/>
      <c r="S16308" s="10"/>
      <c r="T16308" s="10"/>
    </row>
    <row r="16309" spans="16:20" x14ac:dyDescent="0.2">
      <c r="P16309" s="10"/>
      <c r="R16309" s="10"/>
      <c r="S16309" s="10"/>
      <c r="T16309" s="10"/>
    </row>
    <row r="16310" spans="16:20" x14ac:dyDescent="0.2">
      <c r="P16310" s="10"/>
      <c r="R16310" s="10"/>
      <c r="S16310" s="10"/>
      <c r="T16310" s="10"/>
    </row>
    <row r="16311" spans="16:20" x14ac:dyDescent="0.2">
      <c r="P16311" s="10"/>
      <c r="R16311" s="10"/>
      <c r="S16311" s="10"/>
      <c r="T16311" s="10"/>
    </row>
    <row r="16312" spans="16:20" x14ac:dyDescent="0.2">
      <c r="P16312" s="10"/>
      <c r="R16312" s="10"/>
      <c r="S16312" s="10"/>
      <c r="T16312" s="10"/>
    </row>
    <row r="16313" spans="16:20" x14ac:dyDescent="0.2">
      <c r="P16313" s="10"/>
      <c r="R16313" s="10"/>
      <c r="S16313" s="10"/>
      <c r="T16313" s="10"/>
    </row>
    <row r="16314" spans="16:20" x14ac:dyDescent="0.2">
      <c r="P16314" s="10"/>
      <c r="R16314" s="10"/>
      <c r="S16314" s="10"/>
      <c r="T16314" s="10"/>
    </row>
    <row r="16315" spans="16:20" x14ac:dyDescent="0.2">
      <c r="P16315" s="10"/>
      <c r="R16315" s="10"/>
      <c r="S16315" s="10"/>
      <c r="T16315" s="10"/>
    </row>
    <row r="16316" spans="16:20" x14ac:dyDescent="0.2">
      <c r="P16316" s="10"/>
      <c r="R16316" s="10"/>
      <c r="S16316" s="10"/>
      <c r="T16316" s="10"/>
    </row>
    <row r="16317" spans="16:20" x14ac:dyDescent="0.2">
      <c r="P16317" s="10"/>
      <c r="R16317" s="10"/>
      <c r="S16317" s="10"/>
      <c r="T16317" s="10"/>
    </row>
    <row r="16318" spans="16:20" x14ac:dyDescent="0.2">
      <c r="P16318" s="10"/>
      <c r="R16318" s="10"/>
      <c r="S16318" s="10"/>
      <c r="T16318" s="10"/>
    </row>
    <row r="16319" spans="16:20" x14ac:dyDescent="0.2">
      <c r="P16319" s="10"/>
      <c r="R16319" s="10"/>
      <c r="S16319" s="10"/>
      <c r="T16319" s="10"/>
    </row>
    <row r="16320" spans="16:20" x14ac:dyDescent="0.2">
      <c r="P16320" s="10"/>
      <c r="R16320" s="10"/>
      <c r="S16320" s="10"/>
      <c r="T16320" s="10"/>
    </row>
    <row r="16321" spans="16:20" x14ac:dyDescent="0.2">
      <c r="P16321" s="10"/>
      <c r="R16321" s="10"/>
      <c r="S16321" s="10"/>
      <c r="T16321" s="10"/>
    </row>
    <row r="16322" spans="16:20" x14ac:dyDescent="0.2">
      <c r="P16322" s="10"/>
      <c r="R16322" s="10"/>
      <c r="S16322" s="10"/>
      <c r="T16322" s="10"/>
    </row>
    <row r="16323" spans="16:20" x14ac:dyDescent="0.2">
      <c r="P16323" s="10"/>
      <c r="R16323" s="10"/>
      <c r="S16323" s="10"/>
      <c r="T16323" s="10"/>
    </row>
    <row r="16324" spans="16:20" x14ac:dyDescent="0.2">
      <c r="P16324" s="10"/>
      <c r="R16324" s="10"/>
      <c r="S16324" s="10"/>
      <c r="T16324" s="10"/>
    </row>
    <row r="16325" spans="16:20" x14ac:dyDescent="0.2">
      <c r="P16325" s="10"/>
      <c r="R16325" s="10"/>
      <c r="S16325" s="10"/>
      <c r="T16325" s="10"/>
    </row>
    <row r="16326" spans="16:20" x14ac:dyDescent="0.2">
      <c r="P16326" s="10"/>
      <c r="R16326" s="10"/>
      <c r="S16326" s="10"/>
      <c r="T16326" s="10"/>
    </row>
    <row r="16327" spans="16:20" x14ac:dyDescent="0.2">
      <c r="P16327" s="10"/>
      <c r="R16327" s="10"/>
      <c r="S16327" s="10"/>
      <c r="T16327" s="10"/>
    </row>
    <row r="16328" spans="16:20" x14ac:dyDescent="0.2">
      <c r="P16328" s="10"/>
      <c r="R16328" s="10"/>
      <c r="S16328" s="10"/>
      <c r="T16328" s="10"/>
    </row>
    <row r="16329" spans="16:20" x14ac:dyDescent="0.2">
      <c r="P16329" s="10"/>
      <c r="R16329" s="10"/>
      <c r="S16329" s="10"/>
      <c r="T16329" s="10"/>
    </row>
    <row r="16330" spans="16:20" x14ac:dyDescent="0.2">
      <c r="P16330" s="10"/>
      <c r="R16330" s="10"/>
      <c r="S16330" s="10"/>
      <c r="T16330" s="10"/>
    </row>
    <row r="16331" spans="16:20" x14ac:dyDescent="0.2">
      <c r="P16331" s="10"/>
      <c r="R16331" s="10"/>
      <c r="S16331" s="10"/>
      <c r="T16331" s="10"/>
    </row>
    <row r="16332" spans="16:20" x14ac:dyDescent="0.2">
      <c r="P16332" s="10"/>
      <c r="R16332" s="10"/>
      <c r="S16332" s="10"/>
      <c r="T16332" s="10"/>
    </row>
    <row r="16333" spans="16:20" x14ac:dyDescent="0.2">
      <c r="P16333" s="10"/>
      <c r="R16333" s="10"/>
      <c r="S16333" s="10"/>
      <c r="T16333" s="10"/>
    </row>
    <row r="16334" spans="16:20" x14ac:dyDescent="0.2">
      <c r="P16334" s="10"/>
      <c r="R16334" s="10"/>
      <c r="S16334" s="10"/>
      <c r="T16334" s="10"/>
    </row>
    <row r="16335" spans="16:20" x14ac:dyDescent="0.2">
      <c r="P16335" s="10"/>
      <c r="R16335" s="10"/>
      <c r="S16335" s="10"/>
      <c r="T16335" s="10"/>
    </row>
    <row r="16336" spans="16:20" x14ac:dyDescent="0.2">
      <c r="P16336" s="10"/>
      <c r="R16336" s="10"/>
      <c r="S16336" s="10"/>
      <c r="T16336" s="10"/>
    </row>
    <row r="16337" spans="16:20" x14ac:dyDescent="0.2">
      <c r="P16337" s="10"/>
      <c r="R16337" s="10"/>
      <c r="S16337" s="10"/>
      <c r="T16337" s="10"/>
    </row>
    <row r="16338" spans="16:20" x14ac:dyDescent="0.2">
      <c r="P16338" s="10"/>
      <c r="R16338" s="10"/>
      <c r="S16338" s="10"/>
      <c r="T16338" s="10"/>
    </row>
    <row r="16339" spans="16:20" x14ac:dyDescent="0.2">
      <c r="P16339" s="10"/>
      <c r="R16339" s="10"/>
      <c r="S16339" s="10"/>
      <c r="T16339" s="10"/>
    </row>
    <row r="16340" spans="16:20" x14ac:dyDescent="0.2">
      <c r="P16340" s="10"/>
      <c r="R16340" s="10"/>
      <c r="S16340" s="10"/>
      <c r="T16340" s="10"/>
    </row>
    <row r="16341" spans="16:20" x14ac:dyDescent="0.2">
      <c r="P16341" s="10"/>
      <c r="R16341" s="10"/>
      <c r="S16341" s="10"/>
      <c r="T16341" s="10"/>
    </row>
    <row r="16342" spans="16:20" x14ac:dyDescent="0.2">
      <c r="P16342" s="10"/>
      <c r="R16342" s="10"/>
      <c r="S16342" s="10"/>
      <c r="T16342" s="10"/>
    </row>
    <row r="16343" spans="16:20" x14ac:dyDescent="0.2">
      <c r="P16343" s="10"/>
      <c r="R16343" s="10"/>
      <c r="S16343" s="10"/>
      <c r="T16343" s="10"/>
    </row>
    <row r="16344" spans="16:20" x14ac:dyDescent="0.2">
      <c r="P16344" s="10"/>
      <c r="R16344" s="10"/>
      <c r="S16344" s="10"/>
      <c r="T16344" s="10"/>
    </row>
    <row r="16345" spans="16:20" x14ac:dyDescent="0.2">
      <c r="P16345" s="10"/>
      <c r="R16345" s="10"/>
      <c r="S16345" s="10"/>
      <c r="T16345" s="10"/>
    </row>
    <row r="16346" spans="16:20" x14ac:dyDescent="0.2">
      <c r="P16346" s="10"/>
      <c r="R16346" s="10"/>
      <c r="S16346" s="10"/>
      <c r="T16346" s="10"/>
    </row>
    <row r="16347" spans="16:20" x14ac:dyDescent="0.2">
      <c r="P16347" s="10"/>
      <c r="R16347" s="10"/>
      <c r="S16347" s="10"/>
      <c r="T16347" s="10"/>
    </row>
    <row r="16348" spans="16:20" x14ac:dyDescent="0.2">
      <c r="P16348" s="10"/>
      <c r="R16348" s="10"/>
      <c r="S16348" s="10"/>
      <c r="T16348" s="10"/>
    </row>
    <row r="16349" spans="16:20" x14ac:dyDescent="0.2">
      <c r="P16349" s="10"/>
      <c r="R16349" s="10"/>
      <c r="S16349" s="10"/>
      <c r="T16349" s="10"/>
    </row>
    <row r="16350" spans="16:20" x14ac:dyDescent="0.2">
      <c r="P16350" s="10"/>
      <c r="R16350" s="10"/>
      <c r="S16350" s="10"/>
      <c r="T16350" s="10"/>
    </row>
    <row r="16351" spans="16:20" x14ac:dyDescent="0.2">
      <c r="P16351" s="10"/>
      <c r="R16351" s="10"/>
      <c r="S16351" s="10"/>
      <c r="T16351" s="10"/>
    </row>
    <row r="16352" spans="16:20" x14ac:dyDescent="0.2">
      <c r="P16352" s="10"/>
      <c r="R16352" s="10"/>
      <c r="S16352" s="10"/>
      <c r="T16352" s="10"/>
    </row>
    <row r="16353" spans="16:20" x14ac:dyDescent="0.2">
      <c r="P16353" s="10"/>
      <c r="R16353" s="10"/>
      <c r="S16353" s="10"/>
      <c r="T16353" s="10"/>
    </row>
    <row r="16354" spans="16:20" x14ac:dyDescent="0.2">
      <c r="P16354" s="10"/>
      <c r="R16354" s="10"/>
      <c r="S16354" s="10"/>
      <c r="T16354" s="10"/>
    </row>
    <row r="16355" spans="16:20" x14ac:dyDescent="0.2">
      <c r="P16355" s="10"/>
      <c r="R16355" s="10"/>
      <c r="S16355" s="10"/>
      <c r="T16355" s="10"/>
    </row>
    <row r="16356" spans="16:20" x14ac:dyDescent="0.2">
      <c r="P16356" s="10"/>
      <c r="R16356" s="10"/>
      <c r="S16356" s="10"/>
      <c r="T16356" s="10"/>
    </row>
    <row r="16357" spans="16:20" x14ac:dyDescent="0.2">
      <c r="P16357" s="10"/>
      <c r="R16357" s="10"/>
      <c r="S16357" s="10"/>
      <c r="T16357" s="10"/>
    </row>
    <row r="16358" spans="16:20" x14ac:dyDescent="0.2">
      <c r="P16358" s="10"/>
      <c r="R16358" s="10"/>
      <c r="S16358" s="10"/>
      <c r="T16358" s="10"/>
    </row>
    <row r="16359" spans="16:20" x14ac:dyDescent="0.2">
      <c r="P16359" s="10"/>
      <c r="R16359" s="10"/>
      <c r="S16359" s="10"/>
      <c r="T16359" s="10"/>
    </row>
    <row r="16360" spans="16:20" x14ac:dyDescent="0.2">
      <c r="P16360" s="10"/>
      <c r="R16360" s="10"/>
      <c r="S16360" s="10"/>
      <c r="T16360" s="10"/>
    </row>
    <row r="16361" spans="16:20" x14ac:dyDescent="0.2">
      <c r="P16361" s="10"/>
      <c r="R16361" s="10"/>
      <c r="S16361" s="10"/>
      <c r="T16361" s="10"/>
    </row>
    <row r="16362" spans="16:20" x14ac:dyDescent="0.2">
      <c r="P16362" s="10"/>
      <c r="R16362" s="10"/>
      <c r="S16362" s="10"/>
      <c r="T16362" s="10"/>
    </row>
    <row r="16363" spans="16:20" x14ac:dyDescent="0.2">
      <c r="P16363" s="10"/>
      <c r="R16363" s="10"/>
      <c r="S16363" s="10"/>
      <c r="T16363" s="10"/>
    </row>
    <row r="16364" spans="16:20" x14ac:dyDescent="0.2">
      <c r="P16364" s="10"/>
      <c r="R16364" s="10"/>
      <c r="S16364" s="10"/>
      <c r="T16364" s="10"/>
    </row>
    <row r="16365" spans="16:20" x14ac:dyDescent="0.2">
      <c r="P16365" s="10"/>
      <c r="R16365" s="10"/>
      <c r="S16365" s="10"/>
      <c r="T16365" s="10"/>
    </row>
    <row r="16366" spans="16:20" x14ac:dyDescent="0.2">
      <c r="P16366" s="10"/>
      <c r="R16366" s="10"/>
      <c r="S16366" s="10"/>
      <c r="T16366" s="10"/>
    </row>
    <row r="16367" spans="16:20" x14ac:dyDescent="0.2">
      <c r="P16367" s="10"/>
      <c r="R16367" s="10"/>
      <c r="S16367" s="10"/>
      <c r="T16367" s="10"/>
    </row>
    <row r="16368" spans="16:20" x14ac:dyDescent="0.2">
      <c r="P16368" s="10"/>
      <c r="R16368" s="10"/>
      <c r="S16368" s="10"/>
      <c r="T16368" s="10"/>
    </row>
    <row r="16369" spans="16:20" x14ac:dyDescent="0.2">
      <c r="P16369" s="10"/>
      <c r="R16369" s="10"/>
      <c r="S16369" s="10"/>
      <c r="T16369" s="10"/>
    </row>
    <row r="16370" spans="16:20" x14ac:dyDescent="0.2">
      <c r="P16370" s="10"/>
      <c r="R16370" s="10"/>
      <c r="S16370" s="10"/>
      <c r="T16370" s="10"/>
    </row>
    <row r="16371" spans="16:20" x14ac:dyDescent="0.2">
      <c r="P16371" s="10"/>
      <c r="R16371" s="10"/>
      <c r="S16371" s="10"/>
      <c r="T16371" s="10"/>
    </row>
    <row r="16372" spans="16:20" x14ac:dyDescent="0.2">
      <c r="P16372" s="10"/>
      <c r="R16372" s="10"/>
      <c r="S16372" s="10"/>
      <c r="T16372" s="10"/>
    </row>
    <row r="16373" spans="16:20" x14ac:dyDescent="0.2">
      <c r="P16373" s="10"/>
      <c r="R16373" s="10"/>
      <c r="S16373" s="10"/>
      <c r="T16373" s="10"/>
    </row>
    <row r="16374" spans="16:20" x14ac:dyDescent="0.2">
      <c r="P16374" s="10"/>
      <c r="R16374" s="10"/>
      <c r="S16374" s="10"/>
      <c r="T16374" s="10"/>
    </row>
    <row r="16375" spans="16:20" x14ac:dyDescent="0.2">
      <c r="P16375" s="10"/>
      <c r="R16375" s="10"/>
      <c r="S16375" s="10"/>
      <c r="T16375" s="10"/>
    </row>
    <row r="16376" spans="16:20" x14ac:dyDescent="0.2">
      <c r="P16376" s="10"/>
      <c r="R16376" s="10"/>
      <c r="S16376" s="10"/>
      <c r="T16376" s="10"/>
    </row>
    <row r="16377" spans="16:20" x14ac:dyDescent="0.2">
      <c r="P16377" s="10"/>
      <c r="R16377" s="10"/>
      <c r="S16377" s="10"/>
      <c r="T16377" s="10"/>
    </row>
    <row r="16378" spans="16:20" x14ac:dyDescent="0.2">
      <c r="P16378" s="10"/>
      <c r="R16378" s="10"/>
      <c r="S16378" s="10"/>
      <c r="T16378" s="10"/>
    </row>
    <row r="16379" spans="16:20" x14ac:dyDescent="0.2">
      <c r="P16379" s="10"/>
      <c r="R16379" s="10"/>
      <c r="S16379" s="10"/>
      <c r="T16379" s="10"/>
    </row>
    <row r="16380" spans="16:20" x14ac:dyDescent="0.2">
      <c r="P16380" s="10"/>
      <c r="R16380" s="10"/>
      <c r="S16380" s="10"/>
      <c r="T16380" s="10"/>
    </row>
    <row r="16381" spans="16:20" x14ac:dyDescent="0.2">
      <c r="P16381" s="10"/>
      <c r="R16381" s="10"/>
      <c r="S16381" s="10"/>
      <c r="T16381" s="10"/>
    </row>
    <row r="16382" spans="16:20" x14ac:dyDescent="0.2">
      <c r="P16382" s="10"/>
      <c r="R16382" s="10"/>
      <c r="S16382" s="10"/>
      <c r="T16382" s="10"/>
    </row>
    <row r="16383" spans="16:20" x14ac:dyDescent="0.2">
      <c r="P16383" s="10"/>
      <c r="R16383" s="10"/>
      <c r="S16383" s="10"/>
      <c r="T16383" s="10"/>
    </row>
    <row r="16384" spans="16:20" x14ac:dyDescent="0.2">
      <c r="P16384" s="10"/>
      <c r="R16384" s="10"/>
      <c r="S16384" s="10"/>
      <c r="T16384" s="10"/>
    </row>
    <row r="16385" spans="16:20" x14ac:dyDescent="0.2">
      <c r="P16385" s="10"/>
      <c r="R16385" s="10"/>
      <c r="S16385" s="10"/>
      <c r="T16385" s="10"/>
    </row>
    <row r="16386" spans="16:20" x14ac:dyDescent="0.2">
      <c r="P16386" s="10"/>
      <c r="R16386" s="10"/>
      <c r="S16386" s="10"/>
      <c r="T16386" s="10"/>
    </row>
    <row r="16387" spans="16:20" x14ac:dyDescent="0.2">
      <c r="P16387" s="10"/>
      <c r="R16387" s="10"/>
      <c r="S16387" s="10"/>
      <c r="T16387" s="10"/>
    </row>
    <row r="16388" spans="16:20" x14ac:dyDescent="0.2">
      <c r="P16388" s="10"/>
      <c r="R16388" s="10"/>
      <c r="S16388" s="10"/>
      <c r="T16388" s="10"/>
    </row>
    <row r="16389" spans="16:20" x14ac:dyDescent="0.2">
      <c r="P16389" s="10"/>
      <c r="R16389" s="10"/>
      <c r="S16389" s="10"/>
      <c r="T16389" s="10"/>
    </row>
    <row r="16390" spans="16:20" x14ac:dyDescent="0.2">
      <c r="P16390" s="10"/>
      <c r="R16390" s="10"/>
      <c r="S16390" s="10"/>
      <c r="T16390" s="10"/>
    </row>
    <row r="16391" spans="16:20" x14ac:dyDescent="0.2">
      <c r="P16391" s="10"/>
      <c r="R16391" s="10"/>
      <c r="S16391" s="10"/>
      <c r="T16391" s="10"/>
    </row>
    <row r="16392" spans="16:20" x14ac:dyDescent="0.2">
      <c r="P16392" s="10"/>
      <c r="R16392" s="10"/>
      <c r="S16392" s="10"/>
      <c r="T16392" s="10"/>
    </row>
    <row r="16393" spans="16:20" x14ac:dyDescent="0.2">
      <c r="P16393" s="10"/>
      <c r="R16393" s="10"/>
      <c r="S16393" s="10"/>
      <c r="T16393" s="10"/>
    </row>
    <row r="16394" spans="16:20" x14ac:dyDescent="0.2">
      <c r="P16394" s="10"/>
      <c r="R16394" s="10"/>
      <c r="S16394" s="10"/>
      <c r="T16394" s="10"/>
    </row>
    <row r="16395" spans="16:20" x14ac:dyDescent="0.2">
      <c r="P16395" s="10"/>
      <c r="R16395" s="10"/>
      <c r="S16395" s="10"/>
      <c r="T16395" s="10"/>
    </row>
    <row r="16396" spans="16:20" x14ac:dyDescent="0.2">
      <c r="P16396" s="10"/>
      <c r="R16396" s="10"/>
      <c r="S16396" s="10"/>
      <c r="T16396" s="10"/>
    </row>
    <row r="16397" spans="16:20" x14ac:dyDescent="0.2">
      <c r="P16397" s="10"/>
      <c r="R16397" s="10"/>
      <c r="S16397" s="10"/>
      <c r="T16397" s="10"/>
    </row>
    <row r="16398" spans="16:20" x14ac:dyDescent="0.2">
      <c r="P16398" s="10"/>
      <c r="R16398" s="10"/>
      <c r="S16398" s="10"/>
      <c r="T16398" s="10"/>
    </row>
    <row r="16399" spans="16:20" x14ac:dyDescent="0.2">
      <c r="P16399" s="10"/>
      <c r="R16399" s="10"/>
      <c r="S16399" s="10"/>
      <c r="T16399" s="10"/>
    </row>
    <row r="16400" spans="16:20" x14ac:dyDescent="0.2">
      <c r="P16400" s="10"/>
      <c r="R16400" s="10"/>
      <c r="S16400" s="10"/>
      <c r="T16400" s="10"/>
    </row>
    <row r="16401" spans="16:20" x14ac:dyDescent="0.2">
      <c r="P16401" s="10"/>
      <c r="R16401" s="10"/>
      <c r="S16401" s="10"/>
      <c r="T16401" s="10"/>
    </row>
    <row r="16402" spans="16:20" x14ac:dyDescent="0.2">
      <c r="P16402" s="10"/>
      <c r="R16402" s="10"/>
      <c r="S16402" s="10"/>
      <c r="T16402" s="10"/>
    </row>
    <row r="16403" spans="16:20" x14ac:dyDescent="0.2">
      <c r="P16403" s="10"/>
      <c r="R16403" s="10"/>
      <c r="S16403" s="10"/>
      <c r="T16403" s="10"/>
    </row>
    <row r="16404" spans="16:20" x14ac:dyDescent="0.2">
      <c r="P16404" s="10"/>
      <c r="R16404" s="10"/>
      <c r="S16404" s="10"/>
      <c r="T16404" s="10"/>
    </row>
    <row r="16405" spans="16:20" x14ac:dyDescent="0.2">
      <c r="P16405" s="10"/>
      <c r="R16405" s="10"/>
      <c r="S16405" s="10"/>
      <c r="T16405" s="10"/>
    </row>
    <row r="16406" spans="16:20" x14ac:dyDescent="0.2">
      <c r="P16406" s="10"/>
      <c r="R16406" s="10"/>
      <c r="S16406" s="10"/>
      <c r="T16406" s="10"/>
    </row>
    <row r="16407" spans="16:20" x14ac:dyDescent="0.2">
      <c r="P16407" s="10"/>
      <c r="R16407" s="10"/>
      <c r="S16407" s="10"/>
      <c r="T16407" s="10"/>
    </row>
    <row r="16408" spans="16:20" x14ac:dyDescent="0.2">
      <c r="P16408" s="10"/>
      <c r="R16408" s="10"/>
      <c r="S16408" s="10"/>
      <c r="T16408" s="10"/>
    </row>
    <row r="16409" spans="16:20" x14ac:dyDescent="0.2">
      <c r="P16409" s="10"/>
      <c r="R16409" s="10"/>
      <c r="S16409" s="10"/>
      <c r="T16409" s="10"/>
    </row>
    <row r="16410" spans="16:20" x14ac:dyDescent="0.2">
      <c r="P16410" s="10"/>
      <c r="R16410" s="10"/>
      <c r="S16410" s="10"/>
      <c r="T16410" s="10"/>
    </row>
    <row r="16411" spans="16:20" x14ac:dyDescent="0.2">
      <c r="P16411" s="10"/>
      <c r="R16411" s="10"/>
      <c r="S16411" s="10"/>
      <c r="T16411" s="10"/>
    </row>
    <row r="16412" spans="16:20" x14ac:dyDescent="0.2">
      <c r="P16412" s="10"/>
      <c r="R16412" s="10"/>
      <c r="S16412" s="10"/>
      <c r="T16412" s="10"/>
    </row>
    <row r="16413" spans="16:20" x14ac:dyDescent="0.2">
      <c r="P16413" s="10"/>
      <c r="R16413" s="10"/>
      <c r="S16413" s="10"/>
      <c r="T16413" s="10"/>
    </row>
    <row r="16414" spans="16:20" x14ac:dyDescent="0.2">
      <c r="P16414" s="10"/>
      <c r="R16414" s="10"/>
      <c r="S16414" s="10"/>
      <c r="T16414" s="10"/>
    </row>
    <row r="16415" spans="16:20" x14ac:dyDescent="0.2">
      <c r="P16415" s="10"/>
      <c r="R16415" s="10"/>
      <c r="S16415" s="10"/>
      <c r="T16415" s="10"/>
    </row>
    <row r="16416" spans="16:20" x14ac:dyDescent="0.2">
      <c r="P16416" s="10"/>
      <c r="R16416" s="10"/>
      <c r="S16416" s="10"/>
      <c r="T16416" s="10"/>
    </row>
    <row r="16417" spans="16:20" x14ac:dyDescent="0.2">
      <c r="P16417" s="10"/>
      <c r="R16417" s="10"/>
      <c r="S16417" s="10"/>
      <c r="T16417" s="10"/>
    </row>
    <row r="16418" spans="16:20" x14ac:dyDescent="0.2">
      <c r="P16418" s="10"/>
      <c r="R16418" s="10"/>
      <c r="S16418" s="10"/>
      <c r="T16418" s="10"/>
    </row>
    <row r="16419" spans="16:20" x14ac:dyDescent="0.2">
      <c r="P16419" s="10"/>
      <c r="R16419" s="10"/>
      <c r="S16419" s="10"/>
      <c r="T16419" s="10"/>
    </row>
    <row r="16420" spans="16:20" x14ac:dyDescent="0.2">
      <c r="P16420" s="10"/>
      <c r="R16420" s="10"/>
      <c r="S16420" s="10"/>
      <c r="T16420" s="10"/>
    </row>
    <row r="16421" spans="16:20" x14ac:dyDescent="0.2">
      <c r="P16421" s="10"/>
      <c r="R16421" s="10"/>
      <c r="S16421" s="10"/>
      <c r="T16421" s="10"/>
    </row>
    <row r="16422" spans="16:20" x14ac:dyDescent="0.2">
      <c r="P16422" s="10"/>
      <c r="R16422" s="10"/>
      <c r="S16422" s="10"/>
      <c r="T16422" s="10"/>
    </row>
    <row r="16423" spans="16:20" x14ac:dyDescent="0.2">
      <c r="P16423" s="10"/>
      <c r="R16423" s="10"/>
      <c r="S16423" s="10"/>
      <c r="T16423" s="10"/>
    </row>
    <row r="16424" spans="16:20" x14ac:dyDescent="0.2">
      <c r="P16424" s="10"/>
      <c r="R16424" s="10"/>
      <c r="S16424" s="10"/>
      <c r="T16424" s="10"/>
    </row>
    <row r="16425" spans="16:20" x14ac:dyDescent="0.2">
      <c r="P16425" s="10"/>
      <c r="R16425" s="10"/>
      <c r="S16425" s="10"/>
      <c r="T16425" s="10"/>
    </row>
    <row r="16426" spans="16:20" x14ac:dyDescent="0.2">
      <c r="P16426" s="10"/>
      <c r="R16426" s="10"/>
      <c r="S16426" s="10"/>
      <c r="T16426" s="10"/>
    </row>
    <row r="16427" spans="16:20" x14ac:dyDescent="0.2">
      <c r="P16427" s="10"/>
      <c r="R16427" s="10"/>
      <c r="S16427" s="10"/>
      <c r="T16427" s="10"/>
    </row>
    <row r="16428" spans="16:20" x14ac:dyDescent="0.2">
      <c r="P16428" s="10"/>
      <c r="R16428" s="10"/>
      <c r="S16428" s="10"/>
      <c r="T16428" s="10"/>
    </row>
    <row r="16429" spans="16:20" x14ac:dyDescent="0.2">
      <c r="P16429" s="10"/>
      <c r="R16429" s="10"/>
      <c r="S16429" s="10"/>
      <c r="T16429" s="10"/>
    </row>
    <row r="16430" spans="16:20" x14ac:dyDescent="0.2">
      <c r="P16430" s="10"/>
      <c r="R16430" s="10"/>
      <c r="S16430" s="10"/>
      <c r="T16430" s="10"/>
    </row>
    <row r="16431" spans="16:20" x14ac:dyDescent="0.2">
      <c r="P16431" s="10"/>
      <c r="R16431" s="10"/>
      <c r="S16431" s="10"/>
      <c r="T16431" s="10"/>
    </row>
    <row r="16432" spans="16:20" x14ac:dyDescent="0.2">
      <c r="P16432" s="10"/>
      <c r="R16432" s="10"/>
      <c r="S16432" s="10"/>
      <c r="T16432" s="10"/>
    </row>
    <row r="16433" spans="16:20" x14ac:dyDescent="0.2">
      <c r="P16433" s="10"/>
      <c r="R16433" s="10"/>
      <c r="S16433" s="10"/>
      <c r="T16433" s="10"/>
    </row>
    <row r="16434" spans="16:20" x14ac:dyDescent="0.2">
      <c r="P16434" s="10"/>
      <c r="R16434" s="10"/>
      <c r="S16434" s="10"/>
      <c r="T16434" s="10"/>
    </row>
    <row r="16435" spans="16:20" x14ac:dyDescent="0.2">
      <c r="P16435" s="10"/>
      <c r="R16435" s="10"/>
      <c r="S16435" s="10"/>
      <c r="T16435" s="10"/>
    </row>
    <row r="16436" spans="16:20" x14ac:dyDescent="0.2">
      <c r="P16436" s="10"/>
      <c r="R16436" s="10"/>
      <c r="S16436" s="10"/>
      <c r="T16436" s="10"/>
    </row>
    <row r="16437" spans="16:20" x14ac:dyDescent="0.2">
      <c r="P16437" s="10"/>
      <c r="R16437" s="10"/>
      <c r="S16437" s="10"/>
      <c r="T16437" s="10"/>
    </row>
    <row r="16438" spans="16:20" x14ac:dyDescent="0.2">
      <c r="P16438" s="10"/>
      <c r="R16438" s="10"/>
      <c r="S16438" s="10"/>
      <c r="T16438" s="10"/>
    </row>
    <row r="16439" spans="16:20" x14ac:dyDescent="0.2">
      <c r="P16439" s="10"/>
      <c r="R16439" s="10"/>
      <c r="S16439" s="10"/>
      <c r="T16439" s="10"/>
    </row>
    <row r="16440" spans="16:20" x14ac:dyDescent="0.2">
      <c r="P16440" s="10"/>
      <c r="R16440" s="10"/>
      <c r="S16440" s="10"/>
      <c r="T16440" s="10"/>
    </row>
    <row r="16441" spans="16:20" x14ac:dyDescent="0.2">
      <c r="P16441" s="10"/>
      <c r="R16441" s="10"/>
      <c r="S16441" s="10"/>
      <c r="T16441" s="10"/>
    </row>
    <row r="16442" spans="16:20" x14ac:dyDescent="0.2">
      <c r="P16442" s="10"/>
      <c r="R16442" s="10"/>
      <c r="S16442" s="10"/>
      <c r="T16442" s="10"/>
    </row>
    <row r="16443" spans="16:20" x14ac:dyDescent="0.2">
      <c r="P16443" s="10"/>
      <c r="R16443" s="10"/>
      <c r="S16443" s="10"/>
      <c r="T16443" s="10"/>
    </row>
    <row r="16444" spans="16:20" x14ac:dyDescent="0.2">
      <c r="P16444" s="10"/>
      <c r="R16444" s="10"/>
      <c r="S16444" s="10"/>
      <c r="T16444" s="10"/>
    </row>
    <row r="16445" spans="16:20" x14ac:dyDescent="0.2">
      <c r="P16445" s="10"/>
      <c r="R16445" s="10"/>
      <c r="S16445" s="10"/>
      <c r="T16445" s="10"/>
    </row>
    <row r="16446" spans="16:20" x14ac:dyDescent="0.2">
      <c r="P16446" s="10"/>
      <c r="R16446" s="10"/>
      <c r="S16446" s="10"/>
      <c r="T16446" s="10"/>
    </row>
    <row r="16447" spans="16:20" x14ac:dyDescent="0.2">
      <c r="P16447" s="10"/>
      <c r="R16447" s="10"/>
      <c r="S16447" s="10"/>
      <c r="T16447" s="10"/>
    </row>
    <row r="16448" spans="16:20" x14ac:dyDescent="0.2">
      <c r="P16448" s="10"/>
      <c r="R16448" s="10"/>
      <c r="S16448" s="10"/>
      <c r="T16448" s="10"/>
    </row>
    <row r="16449" spans="16:20" x14ac:dyDescent="0.2">
      <c r="P16449" s="10"/>
      <c r="R16449" s="10"/>
      <c r="S16449" s="10"/>
      <c r="T16449" s="10"/>
    </row>
    <row r="16450" spans="16:20" x14ac:dyDescent="0.2">
      <c r="P16450" s="10"/>
      <c r="R16450" s="10"/>
      <c r="S16450" s="10"/>
      <c r="T16450" s="10"/>
    </row>
    <row r="16451" spans="16:20" x14ac:dyDescent="0.2">
      <c r="P16451" s="10"/>
      <c r="R16451" s="10"/>
      <c r="S16451" s="10"/>
      <c r="T16451" s="10"/>
    </row>
    <row r="16452" spans="16:20" x14ac:dyDescent="0.2">
      <c r="P16452" s="10"/>
      <c r="R16452" s="10"/>
      <c r="S16452" s="10"/>
      <c r="T16452" s="10"/>
    </row>
    <row r="16453" spans="16:20" x14ac:dyDescent="0.2">
      <c r="P16453" s="10"/>
      <c r="R16453" s="10"/>
      <c r="S16453" s="10"/>
      <c r="T16453" s="10"/>
    </row>
    <row r="16454" spans="16:20" x14ac:dyDescent="0.2">
      <c r="P16454" s="10"/>
      <c r="R16454" s="10"/>
      <c r="S16454" s="10"/>
      <c r="T16454" s="10"/>
    </row>
    <row r="16455" spans="16:20" x14ac:dyDescent="0.2">
      <c r="P16455" s="10"/>
      <c r="R16455" s="10"/>
      <c r="S16455" s="10"/>
      <c r="T16455" s="10"/>
    </row>
    <row r="16456" spans="16:20" x14ac:dyDescent="0.2">
      <c r="P16456" s="10"/>
      <c r="R16456" s="10"/>
      <c r="S16456" s="10"/>
      <c r="T16456" s="10"/>
    </row>
    <row r="16457" spans="16:20" x14ac:dyDescent="0.2">
      <c r="P16457" s="10"/>
      <c r="R16457" s="10"/>
      <c r="S16457" s="10"/>
      <c r="T16457" s="10"/>
    </row>
    <row r="16458" spans="16:20" x14ac:dyDescent="0.2">
      <c r="P16458" s="10"/>
      <c r="R16458" s="10"/>
      <c r="S16458" s="10"/>
      <c r="T16458" s="10"/>
    </row>
    <row r="16459" spans="16:20" x14ac:dyDescent="0.2">
      <c r="P16459" s="10"/>
      <c r="R16459" s="10"/>
      <c r="S16459" s="10"/>
      <c r="T16459" s="10"/>
    </row>
    <row r="16460" spans="16:20" x14ac:dyDescent="0.2">
      <c r="P16460" s="10"/>
      <c r="R16460" s="10"/>
      <c r="S16460" s="10"/>
      <c r="T16460" s="10"/>
    </row>
    <row r="16461" spans="16:20" x14ac:dyDescent="0.2">
      <c r="P16461" s="10"/>
      <c r="R16461" s="10"/>
      <c r="S16461" s="10"/>
      <c r="T16461" s="10"/>
    </row>
    <row r="16462" spans="16:20" x14ac:dyDescent="0.2">
      <c r="P16462" s="10"/>
      <c r="R16462" s="10"/>
      <c r="S16462" s="10"/>
      <c r="T16462" s="10"/>
    </row>
    <row r="16463" spans="16:20" x14ac:dyDescent="0.2">
      <c r="P16463" s="10"/>
      <c r="R16463" s="10"/>
      <c r="S16463" s="10"/>
      <c r="T16463" s="10"/>
    </row>
    <row r="16464" spans="16:20" x14ac:dyDescent="0.2">
      <c r="P16464" s="10"/>
      <c r="R16464" s="10"/>
      <c r="S16464" s="10"/>
      <c r="T16464" s="10"/>
    </row>
    <row r="16465" spans="16:20" x14ac:dyDescent="0.2">
      <c r="P16465" s="10"/>
      <c r="R16465" s="10"/>
      <c r="S16465" s="10"/>
      <c r="T16465" s="10"/>
    </row>
    <row r="16466" spans="16:20" x14ac:dyDescent="0.2">
      <c r="P16466" s="10"/>
      <c r="R16466" s="10"/>
      <c r="S16466" s="10"/>
      <c r="T16466" s="10"/>
    </row>
    <row r="16467" spans="16:20" x14ac:dyDescent="0.2">
      <c r="P16467" s="10"/>
      <c r="R16467" s="10"/>
      <c r="S16467" s="10"/>
      <c r="T16467" s="10"/>
    </row>
    <row r="16468" spans="16:20" x14ac:dyDescent="0.2">
      <c r="P16468" s="10"/>
      <c r="R16468" s="10"/>
      <c r="S16468" s="10"/>
      <c r="T16468" s="10"/>
    </row>
    <row r="16469" spans="16:20" x14ac:dyDescent="0.2">
      <c r="P16469" s="10"/>
      <c r="R16469" s="10"/>
      <c r="S16469" s="10"/>
      <c r="T16469" s="10"/>
    </row>
    <row r="16470" spans="16:20" x14ac:dyDescent="0.2">
      <c r="P16470" s="10"/>
      <c r="R16470" s="10"/>
      <c r="S16470" s="10"/>
      <c r="T16470" s="10"/>
    </row>
    <row r="16471" spans="16:20" x14ac:dyDescent="0.2">
      <c r="P16471" s="10"/>
      <c r="R16471" s="10"/>
      <c r="S16471" s="10"/>
      <c r="T16471" s="10"/>
    </row>
    <row r="16472" spans="16:20" x14ac:dyDescent="0.2">
      <c r="P16472" s="10"/>
      <c r="R16472" s="10"/>
      <c r="S16472" s="10"/>
      <c r="T16472" s="10"/>
    </row>
    <row r="16473" spans="16:20" x14ac:dyDescent="0.2">
      <c r="P16473" s="10"/>
      <c r="R16473" s="10"/>
      <c r="S16473" s="10"/>
      <c r="T16473" s="10"/>
    </row>
    <row r="16474" spans="16:20" x14ac:dyDescent="0.2">
      <c r="P16474" s="10"/>
      <c r="R16474" s="10"/>
      <c r="S16474" s="10"/>
      <c r="T16474" s="10"/>
    </row>
    <row r="16475" spans="16:20" x14ac:dyDescent="0.2">
      <c r="P16475" s="10"/>
      <c r="R16475" s="10"/>
      <c r="S16475" s="10"/>
      <c r="T16475" s="10"/>
    </row>
    <row r="16476" spans="16:20" x14ac:dyDescent="0.2">
      <c r="P16476" s="10"/>
      <c r="R16476" s="10"/>
      <c r="S16476" s="10"/>
      <c r="T16476" s="10"/>
    </row>
    <row r="16477" spans="16:20" x14ac:dyDescent="0.2">
      <c r="P16477" s="10"/>
      <c r="R16477" s="10"/>
      <c r="S16477" s="10"/>
      <c r="T16477" s="10"/>
    </row>
    <row r="16478" spans="16:20" x14ac:dyDescent="0.2">
      <c r="P16478" s="10"/>
      <c r="R16478" s="10"/>
      <c r="S16478" s="10"/>
      <c r="T16478" s="10"/>
    </row>
    <row r="16479" spans="16:20" x14ac:dyDescent="0.2">
      <c r="P16479" s="10"/>
      <c r="R16479" s="10"/>
      <c r="S16479" s="10"/>
      <c r="T16479" s="10"/>
    </row>
    <row r="16480" spans="16:20" x14ac:dyDescent="0.2">
      <c r="P16480" s="10"/>
      <c r="R16480" s="10"/>
      <c r="S16480" s="10"/>
      <c r="T16480" s="10"/>
    </row>
    <row r="16481" spans="16:20" x14ac:dyDescent="0.2">
      <c r="P16481" s="10"/>
      <c r="R16481" s="10"/>
      <c r="S16481" s="10"/>
      <c r="T16481" s="10"/>
    </row>
    <row r="16482" spans="16:20" x14ac:dyDescent="0.2">
      <c r="P16482" s="10"/>
      <c r="R16482" s="10"/>
      <c r="S16482" s="10"/>
      <c r="T16482" s="10"/>
    </row>
    <row r="16483" spans="16:20" x14ac:dyDescent="0.2">
      <c r="P16483" s="10"/>
      <c r="R16483" s="10"/>
      <c r="S16483" s="10"/>
      <c r="T16483" s="10"/>
    </row>
    <row r="16484" spans="16:20" x14ac:dyDescent="0.2">
      <c r="P16484" s="10"/>
      <c r="R16484" s="10"/>
      <c r="S16484" s="10"/>
      <c r="T16484" s="10"/>
    </row>
    <row r="16485" spans="16:20" x14ac:dyDescent="0.2">
      <c r="P16485" s="10"/>
      <c r="R16485" s="10"/>
      <c r="S16485" s="10"/>
      <c r="T16485" s="10"/>
    </row>
    <row r="16486" spans="16:20" x14ac:dyDescent="0.2">
      <c r="P16486" s="10"/>
      <c r="R16486" s="10"/>
      <c r="S16486" s="10"/>
      <c r="T16486" s="10"/>
    </row>
    <row r="16487" spans="16:20" x14ac:dyDescent="0.2">
      <c r="P16487" s="10"/>
      <c r="R16487" s="10"/>
      <c r="S16487" s="10"/>
      <c r="T16487" s="10"/>
    </row>
    <row r="16488" spans="16:20" x14ac:dyDescent="0.2">
      <c r="P16488" s="10"/>
      <c r="R16488" s="10"/>
      <c r="S16488" s="10"/>
      <c r="T16488" s="10"/>
    </row>
    <row r="16489" spans="16:20" x14ac:dyDescent="0.2">
      <c r="P16489" s="10"/>
      <c r="R16489" s="10"/>
      <c r="S16489" s="10"/>
      <c r="T16489" s="10"/>
    </row>
    <row r="16490" spans="16:20" x14ac:dyDescent="0.2">
      <c r="P16490" s="10"/>
      <c r="R16490" s="10"/>
      <c r="S16490" s="10"/>
      <c r="T16490" s="10"/>
    </row>
    <row r="16491" spans="16:20" x14ac:dyDescent="0.2">
      <c r="P16491" s="10"/>
      <c r="R16491" s="10"/>
      <c r="S16491" s="10"/>
      <c r="T16491" s="10"/>
    </row>
    <row r="16492" spans="16:20" x14ac:dyDescent="0.2">
      <c r="P16492" s="10"/>
      <c r="R16492" s="10"/>
      <c r="S16492" s="10"/>
      <c r="T16492" s="10"/>
    </row>
    <row r="16493" spans="16:20" x14ac:dyDescent="0.2">
      <c r="P16493" s="10"/>
      <c r="R16493" s="10"/>
      <c r="S16493" s="10"/>
      <c r="T16493" s="10"/>
    </row>
    <row r="16494" spans="16:20" x14ac:dyDescent="0.2">
      <c r="P16494" s="10"/>
      <c r="R16494" s="10"/>
      <c r="S16494" s="10"/>
      <c r="T16494" s="10"/>
    </row>
    <row r="16495" spans="16:20" x14ac:dyDescent="0.2">
      <c r="P16495" s="10"/>
      <c r="R16495" s="10"/>
      <c r="S16495" s="10"/>
      <c r="T16495" s="10"/>
    </row>
    <row r="16496" spans="16:20" x14ac:dyDescent="0.2">
      <c r="P16496" s="10"/>
      <c r="R16496" s="10"/>
      <c r="S16496" s="10"/>
      <c r="T16496" s="10"/>
    </row>
    <row r="16497" spans="16:20" x14ac:dyDescent="0.2">
      <c r="P16497" s="10"/>
      <c r="R16497" s="10"/>
      <c r="S16497" s="10"/>
      <c r="T16497" s="10"/>
    </row>
    <row r="16498" spans="16:20" x14ac:dyDescent="0.2">
      <c r="P16498" s="10"/>
      <c r="R16498" s="10"/>
      <c r="S16498" s="10"/>
      <c r="T16498" s="10"/>
    </row>
    <row r="16499" spans="16:20" x14ac:dyDescent="0.2">
      <c r="P16499" s="10"/>
      <c r="R16499" s="10"/>
      <c r="S16499" s="10"/>
      <c r="T16499" s="10"/>
    </row>
    <row r="16500" spans="16:20" x14ac:dyDescent="0.2">
      <c r="P16500" s="10"/>
      <c r="R16500" s="10"/>
      <c r="S16500" s="10"/>
      <c r="T16500" s="10"/>
    </row>
    <row r="16501" spans="16:20" x14ac:dyDescent="0.2">
      <c r="P16501" s="10"/>
      <c r="R16501" s="10"/>
      <c r="S16501" s="10"/>
      <c r="T16501" s="10"/>
    </row>
    <row r="16502" spans="16:20" x14ac:dyDescent="0.2">
      <c r="P16502" s="10"/>
      <c r="R16502" s="10"/>
      <c r="S16502" s="10"/>
      <c r="T16502" s="10"/>
    </row>
    <row r="16503" spans="16:20" x14ac:dyDescent="0.2">
      <c r="P16503" s="10"/>
      <c r="R16503" s="10"/>
      <c r="S16503" s="10"/>
      <c r="T16503" s="10"/>
    </row>
    <row r="16504" spans="16:20" x14ac:dyDescent="0.2">
      <c r="P16504" s="10"/>
      <c r="R16504" s="10"/>
      <c r="S16504" s="10"/>
      <c r="T16504" s="10"/>
    </row>
    <row r="16505" spans="16:20" x14ac:dyDescent="0.2">
      <c r="P16505" s="10"/>
      <c r="R16505" s="10"/>
      <c r="S16505" s="10"/>
      <c r="T16505" s="10"/>
    </row>
    <row r="16506" spans="16:20" x14ac:dyDescent="0.2">
      <c r="P16506" s="10"/>
      <c r="R16506" s="10"/>
      <c r="S16506" s="10"/>
      <c r="T16506" s="10"/>
    </row>
    <row r="16507" spans="16:20" x14ac:dyDescent="0.2">
      <c r="P16507" s="10"/>
      <c r="R16507" s="10"/>
      <c r="S16507" s="10"/>
      <c r="T16507" s="10"/>
    </row>
    <row r="16508" spans="16:20" x14ac:dyDescent="0.2">
      <c r="P16508" s="10"/>
      <c r="R16508" s="10"/>
      <c r="S16508" s="10"/>
      <c r="T16508" s="10"/>
    </row>
    <row r="16509" spans="16:20" x14ac:dyDescent="0.2">
      <c r="P16509" s="10"/>
      <c r="R16509" s="10"/>
      <c r="S16509" s="10"/>
      <c r="T16509" s="10"/>
    </row>
    <row r="16510" spans="16:20" x14ac:dyDescent="0.2">
      <c r="P16510" s="10"/>
      <c r="R16510" s="10"/>
      <c r="S16510" s="10"/>
      <c r="T16510" s="10"/>
    </row>
    <row r="16511" spans="16:20" x14ac:dyDescent="0.2">
      <c r="P16511" s="10"/>
      <c r="R16511" s="10"/>
      <c r="S16511" s="10"/>
      <c r="T16511" s="10"/>
    </row>
    <row r="16512" spans="16:20" x14ac:dyDescent="0.2">
      <c r="P16512" s="10"/>
      <c r="R16512" s="10"/>
      <c r="S16512" s="10"/>
      <c r="T16512" s="10"/>
    </row>
    <row r="16513" spans="16:20" x14ac:dyDescent="0.2">
      <c r="P16513" s="10"/>
      <c r="R16513" s="10"/>
      <c r="S16513" s="10"/>
      <c r="T16513" s="10"/>
    </row>
    <row r="16514" spans="16:20" x14ac:dyDescent="0.2">
      <c r="P16514" s="10"/>
      <c r="R16514" s="10"/>
      <c r="S16514" s="10"/>
      <c r="T16514" s="10"/>
    </row>
    <row r="16515" spans="16:20" x14ac:dyDescent="0.2">
      <c r="P16515" s="10"/>
      <c r="R16515" s="10"/>
      <c r="S16515" s="10"/>
      <c r="T16515" s="10"/>
    </row>
    <row r="16516" spans="16:20" x14ac:dyDescent="0.2">
      <c r="P16516" s="10"/>
      <c r="R16516" s="10"/>
      <c r="S16516" s="10"/>
      <c r="T16516" s="10"/>
    </row>
    <row r="16517" spans="16:20" x14ac:dyDescent="0.2">
      <c r="P16517" s="10"/>
      <c r="R16517" s="10"/>
      <c r="S16517" s="10"/>
      <c r="T16517" s="10"/>
    </row>
    <row r="16518" spans="16:20" x14ac:dyDescent="0.2">
      <c r="P16518" s="10"/>
      <c r="R16518" s="10"/>
      <c r="S16518" s="10"/>
      <c r="T16518" s="10"/>
    </row>
    <row r="16519" spans="16:20" x14ac:dyDescent="0.2">
      <c r="P16519" s="10"/>
      <c r="R16519" s="10"/>
      <c r="S16519" s="10"/>
      <c r="T16519" s="10"/>
    </row>
    <row r="16520" spans="16:20" x14ac:dyDescent="0.2">
      <c r="P16520" s="10"/>
      <c r="R16520" s="10"/>
      <c r="S16520" s="10"/>
      <c r="T16520" s="10"/>
    </row>
    <row r="16521" spans="16:20" x14ac:dyDescent="0.2">
      <c r="P16521" s="10"/>
      <c r="R16521" s="10"/>
      <c r="S16521" s="10"/>
      <c r="T16521" s="10"/>
    </row>
    <row r="16522" spans="16:20" x14ac:dyDescent="0.2">
      <c r="P16522" s="10"/>
      <c r="R16522" s="10"/>
      <c r="S16522" s="10"/>
      <c r="T16522" s="10"/>
    </row>
    <row r="16523" spans="16:20" x14ac:dyDescent="0.2">
      <c r="P16523" s="10"/>
      <c r="R16523" s="10"/>
      <c r="S16523" s="10"/>
      <c r="T16523" s="10"/>
    </row>
    <row r="16524" spans="16:20" x14ac:dyDescent="0.2">
      <c r="P16524" s="10"/>
      <c r="R16524" s="10"/>
      <c r="S16524" s="10"/>
      <c r="T16524" s="10"/>
    </row>
    <row r="16525" spans="16:20" x14ac:dyDescent="0.2">
      <c r="P16525" s="10"/>
      <c r="R16525" s="10"/>
      <c r="S16525" s="10"/>
      <c r="T16525" s="10"/>
    </row>
    <row r="16526" spans="16:20" x14ac:dyDescent="0.2">
      <c r="P16526" s="10"/>
      <c r="R16526" s="10"/>
      <c r="S16526" s="10"/>
      <c r="T16526" s="10"/>
    </row>
    <row r="16527" spans="16:20" x14ac:dyDescent="0.2">
      <c r="P16527" s="10"/>
      <c r="R16527" s="10"/>
      <c r="S16527" s="10"/>
      <c r="T16527" s="10"/>
    </row>
    <row r="16528" spans="16:20" x14ac:dyDescent="0.2">
      <c r="P16528" s="10"/>
      <c r="R16528" s="10"/>
      <c r="S16528" s="10"/>
      <c r="T16528" s="10"/>
    </row>
    <row r="16529" spans="16:20" x14ac:dyDescent="0.2">
      <c r="P16529" s="10"/>
      <c r="R16529" s="10"/>
      <c r="S16529" s="10"/>
      <c r="T16529" s="10"/>
    </row>
    <row r="16530" spans="16:20" x14ac:dyDescent="0.2">
      <c r="P16530" s="10"/>
      <c r="R16530" s="10"/>
      <c r="S16530" s="10"/>
      <c r="T16530" s="10"/>
    </row>
    <row r="16531" spans="16:20" x14ac:dyDescent="0.2">
      <c r="P16531" s="10"/>
      <c r="R16531" s="10"/>
      <c r="S16531" s="10"/>
      <c r="T16531" s="10"/>
    </row>
    <row r="16532" spans="16:20" x14ac:dyDescent="0.2">
      <c r="P16532" s="10"/>
      <c r="R16532" s="10"/>
      <c r="S16532" s="10"/>
      <c r="T16532" s="10"/>
    </row>
    <row r="16533" spans="16:20" x14ac:dyDescent="0.2">
      <c r="P16533" s="10"/>
      <c r="R16533" s="10"/>
      <c r="S16533" s="10"/>
      <c r="T16533" s="10"/>
    </row>
    <row r="16534" spans="16:20" x14ac:dyDescent="0.2">
      <c r="P16534" s="10"/>
      <c r="R16534" s="10"/>
      <c r="S16534" s="10"/>
      <c r="T16534" s="10"/>
    </row>
    <row r="16535" spans="16:20" x14ac:dyDescent="0.2">
      <c r="P16535" s="10"/>
      <c r="R16535" s="10"/>
      <c r="S16535" s="10"/>
      <c r="T16535" s="10"/>
    </row>
    <row r="16536" spans="16:20" x14ac:dyDescent="0.2">
      <c r="P16536" s="10"/>
      <c r="R16536" s="10"/>
      <c r="S16536" s="10"/>
      <c r="T16536" s="10"/>
    </row>
    <row r="16537" spans="16:20" x14ac:dyDescent="0.2">
      <c r="P16537" s="10"/>
      <c r="R16537" s="10"/>
      <c r="S16537" s="10"/>
      <c r="T16537" s="10"/>
    </row>
    <row r="16538" spans="16:20" x14ac:dyDescent="0.2">
      <c r="P16538" s="10"/>
      <c r="R16538" s="10"/>
      <c r="S16538" s="10"/>
      <c r="T16538" s="10"/>
    </row>
    <row r="16539" spans="16:20" x14ac:dyDescent="0.2">
      <c r="P16539" s="10"/>
      <c r="R16539" s="10"/>
      <c r="S16539" s="10"/>
      <c r="T16539" s="10"/>
    </row>
    <row r="16540" spans="16:20" x14ac:dyDescent="0.2">
      <c r="P16540" s="10"/>
      <c r="R16540" s="10"/>
      <c r="S16540" s="10"/>
      <c r="T16540" s="10"/>
    </row>
    <row r="16541" spans="16:20" x14ac:dyDescent="0.2">
      <c r="P16541" s="10"/>
      <c r="R16541" s="10"/>
      <c r="S16541" s="10"/>
      <c r="T16541" s="10"/>
    </row>
    <row r="16542" spans="16:20" x14ac:dyDescent="0.2">
      <c r="P16542" s="10"/>
      <c r="R16542" s="10"/>
      <c r="S16542" s="10"/>
      <c r="T16542" s="10"/>
    </row>
    <row r="16543" spans="16:20" x14ac:dyDescent="0.2">
      <c r="P16543" s="10"/>
      <c r="R16543" s="10"/>
      <c r="S16543" s="10"/>
      <c r="T16543" s="10"/>
    </row>
    <row r="16544" spans="16:20" x14ac:dyDescent="0.2">
      <c r="P16544" s="10"/>
      <c r="R16544" s="10"/>
      <c r="S16544" s="10"/>
      <c r="T16544" s="10"/>
    </row>
    <row r="16545" spans="16:20" x14ac:dyDescent="0.2">
      <c r="P16545" s="10"/>
      <c r="R16545" s="10"/>
      <c r="S16545" s="10"/>
      <c r="T16545" s="10"/>
    </row>
    <row r="16546" spans="16:20" x14ac:dyDescent="0.2">
      <c r="P16546" s="10"/>
      <c r="R16546" s="10"/>
      <c r="S16546" s="10"/>
      <c r="T16546" s="10"/>
    </row>
    <row r="16547" spans="16:20" x14ac:dyDescent="0.2">
      <c r="P16547" s="10"/>
      <c r="R16547" s="10"/>
      <c r="S16547" s="10"/>
      <c r="T16547" s="10"/>
    </row>
    <row r="16548" spans="16:20" x14ac:dyDescent="0.2">
      <c r="P16548" s="10"/>
      <c r="R16548" s="10"/>
      <c r="S16548" s="10"/>
      <c r="T16548" s="10"/>
    </row>
    <row r="16549" spans="16:20" x14ac:dyDescent="0.2">
      <c r="P16549" s="10"/>
      <c r="R16549" s="10"/>
      <c r="S16549" s="10"/>
      <c r="T16549" s="10"/>
    </row>
    <row r="16550" spans="16:20" x14ac:dyDescent="0.2">
      <c r="P16550" s="10"/>
      <c r="R16550" s="10"/>
      <c r="S16550" s="10"/>
      <c r="T16550" s="10"/>
    </row>
    <row r="16551" spans="16:20" x14ac:dyDescent="0.2">
      <c r="P16551" s="10"/>
      <c r="R16551" s="10"/>
      <c r="S16551" s="10"/>
      <c r="T16551" s="10"/>
    </row>
    <row r="16552" spans="16:20" x14ac:dyDescent="0.2">
      <c r="P16552" s="10"/>
      <c r="R16552" s="10"/>
      <c r="S16552" s="10"/>
      <c r="T16552" s="10"/>
    </row>
    <row r="16553" spans="16:20" x14ac:dyDescent="0.2">
      <c r="P16553" s="10"/>
      <c r="R16553" s="10"/>
      <c r="S16553" s="10"/>
      <c r="T16553" s="10"/>
    </row>
    <row r="16554" spans="16:20" x14ac:dyDescent="0.2">
      <c r="P16554" s="10"/>
      <c r="R16554" s="10"/>
      <c r="S16554" s="10"/>
      <c r="T16554" s="10"/>
    </row>
    <row r="16555" spans="16:20" x14ac:dyDescent="0.2">
      <c r="P16555" s="10"/>
      <c r="R16555" s="10"/>
      <c r="S16555" s="10"/>
      <c r="T16555" s="10"/>
    </row>
    <row r="16556" spans="16:20" x14ac:dyDescent="0.2">
      <c r="P16556" s="10"/>
      <c r="R16556" s="10"/>
      <c r="S16556" s="10"/>
      <c r="T16556" s="10"/>
    </row>
    <row r="16557" spans="16:20" x14ac:dyDescent="0.2">
      <c r="P16557" s="10"/>
      <c r="R16557" s="10"/>
      <c r="S16557" s="10"/>
      <c r="T16557" s="10"/>
    </row>
    <row r="16558" spans="16:20" x14ac:dyDescent="0.2">
      <c r="P16558" s="10"/>
      <c r="R16558" s="10"/>
      <c r="S16558" s="10"/>
      <c r="T16558" s="10"/>
    </row>
    <row r="16559" spans="16:20" x14ac:dyDescent="0.2">
      <c r="P16559" s="10"/>
      <c r="R16559" s="10"/>
      <c r="S16559" s="10"/>
      <c r="T16559" s="10"/>
    </row>
    <row r="16560" spans="16:20" x14ac:dyDescent="0.2">
      <c r="P16560" s="10"/>
      <c r="R16560" s="10"/>
      <c r="S16560" s="10"/>
      <c r="T16560" s="10"/>
    </row>
    <row r="16561" spans="16:20" x14ac:dyDescent="0.2">
      <c r="P16561" s="10"/>
      <c r="R16561" s="10"/>
      <c r="S16561" s="10"/>
      <c r="T16561" s="10"/>
    </row>
    <row r="16562" spans="16:20" x14ac:dyDescent="0.2">
      <c r="P16562" s="10"/>
      <c r="R16562" s="10"/>
      <c r="S16562" s="10"/>
      <c r="T16562" s="10"/>
    </row>
    <row r="16563" spans="16:20" x14ac:dyDescent="0.2">
      <c r="P16563" s="10"/>
      <c r="R16563" s="10"/>
      <c r="S16563" s="10"/>
      <c r="T16563" s="10"/>
    </row>
    <row r="16564" spans="16:20" x14ac:dyDescent="0.2">
      <c r="P16564" s="10"/>
      <c r="R16564" s="10"/>
      <c r="S16564" s="10"/>
      <c r="T16564" s="10"/>
    </row>
    <row r="16565" spans="16:20" x14ac:dyDescent="0.2">
      <c r="P16565" s="10"/>
      <c r="R16565" s="10"/>
      <c r="S16565" s="10"/>
      <c r="T16565" s="10"/>
    </row>
    <row r="16566" spans="16:20" x14ac:dyDescent="0.2">
      <c r="P16566" s="10"/>
      <c r="R16566" s="10"/>
      <c r="S16566" s="10"/>
      <c r="T16566" s="10"/>
    </row>
    <row r="16567" spans="16:20" x14ac:dyDescent="0.2">
      <c r="P16567" s="10"/>
      <c r="R16567" s="10"/>
      <c r="S16567" s="10"/>
      <c r="T16567" s="10"/>
    </row>
    <row r="16568" spans="16:20" x14ac:dyDescent="0.2">
      <c r="P16568" s="10"/>
      <c r="R16568" s="10"/>
      <c r="S16568" s="10"/>
      <c r="T16568" s="10"/>
    </row>
    <row r="16569" spans="16:20" x14ac:dyDescent="0.2">
      <c r="P16569" s="10"/>
      <c r="R16569" s="10"/>
      <c r="S16569" s="10"/>
      <c r="T16569" s="10"/>
    </row>
    <row r="16570" spans="16:20" x14ac:dyDescent="0.2">
      <c r="P16570" s="10"/>
      <c r="R16570" s="10"/>
      <c r="S16570" s="10"/>
      <c r="T16570" s="10"/>
    </row>
    <row r="16571" spans="16:20" x14ac:dyDescent="0.2">
      <c r="P16571" s="10"/>
      <c r="R16571" s="10"/>
      <c r="S16571" s="10"/>
      <c r="T16571" s="10"/>
    </row>
    <row r="16572" spans="16:20" x14ac:dyDescent="0.2">
      <c r="P16572" s="10"/>
      <c r="R16572" s="10"/>
      <c r="S16572" s="10"/>
      <c r="T16572" s="10"/>
    </row>
    <row r="16573" spans="16:20" x14ac:dyDescent="0.2">
      <c r="P16573" s="10"/>
      <c r="R16573" s="10"/>
      <c r="S16573" s="10"/>
      <c r="T16573" s="10"/>
    </row>
    <row r="16574" spans="16:20" x14ac:dyDescent="0.2">
      <c r="P16574" s="10"/>
      <c r="R16574" s="10"/>
      <c r="S16574" s="10"/>
      <c r="T16574" s="10"/>
    </row>
    <row r="16575" spans="16:20" x14ac:dyDescent="0.2">
      <c r="P16575" s="10"/>
      <c r="R16575" s="10"/>
      <c r="S16575" s="10"/>
      <c r="T16575" s="10"/>
    </row>
    <row r="16576" spans="16:20" x14ac:dyDescent="0.2">
      <c r="P16576" s="10"/>
      <c r="R16576" s="10"/>
      <c r="S16576" s="10"/>
      <c r="T16576" s="10"/>
    </row>
    <row r="16577" spans="16:20" x14ac:dyDescent="0.2">
      <c r="P16577" s="10"/>
      <c r="R16577" s="10"/>
      <c r="S16577" s="10"/>
      <c r="T16577" s="10"/>
    </row>
    <row r="16578" spans="16:20" x14ac:dyDescent="0.2">
      <c r="P16578" s="10"/>
      <c r="R16578" s="10"/>
      <c r="S16578" s="10"/>
      <c r="T16578" s="10"/>
    </row>
    <row r="16579" spans="16:20" x14ac:dyDescent="0.2">
      <c r="P16579" s="10"/>
      <c r="R16579" s="10"/>
      <c r="S16579" s="10"/>
      <c r="T16579" s="10"/>
    </row>
    <row r="16580" spans="16:20" x14ac:dyDescent="0.2">
      <c r="P16580" s="10"/>
      <c r="R16580" s="10"/>
      <c r="S16580" s="10"/>
      <c r="T16580" s="10"/>
    </row>
    <row r="16581" spans="16:20" x14ac:dyDescent="0.2">
      <c r="P16581" s="10"/>
      <c r="R16581" s="10"/>
      <c r="S16581" s="10"/>
      <c r="T16581" s="10"/>
    </row>
    <row r="16582" spans="16:20" x14ac:dyDescent="0.2">
      <c r="P16582" s="10"/>
      <c r="R16582" s="10"/>
      <c r="S16582" s="10"/>
      <c r="T16582" s="10"/>
    </row>
    <row r="16583" spans="16:20" x14ac:dyDescent="0.2">
      <c r="P16583" s="10"/>
      <c r="R16583" s="10"/>
      <c r="S16583" s="10"/>
      <c r="T16583" s="10"/>
    </row>
    <row r="16584" spans="16:20" x14ac:dyDescent="0.2">
      <c r="P16584" s="10"/>
      <c r="R16584" s="10"/>
      <c r="S16584" s="10"/>
      <c r="T16584" s="10"/>
    </row>
    <row r="16585" spans="16:20" x14ac:dyDescent="0.2">
      <c r="P16585" s="10"/>
      <c r="R16585" s="10"/>
      <c r="S16585" s="10"/>
      <c r="T16585" s="10"/>
    </row>
    <row r="16586" spans="16:20" x14ac:dyDescent="0.2">
      <c r="P16586" s="10"/>
      <c r="R16586" s="10"/>
      <c r="S16586" s="10"/>
      <c r="T16586" s="10"/>
    </row>
    <row r="16587" spans="16:20" x14ac:dyDescent="0.2">
      <c r="P16587" s="10"/>
      <c r="R16587" s="10"/>
      <c r="S16587" s="10"/>
      <c r="T16587" s="10"/>
    </row>
    <row r="16588" spans="16:20" x14ac:dyDescent="0.2">
      <c r="P16588" s="10"/>
      <c r="R16588" s="10"/>
      <c r="S16588" s="10"/>
      <c r="T16588" s="10"/>
    </row>
    <row r="16589" spans="16:20" x14ac:dyDescent="0.2">
      <c r="P16589" s="10"/>
      <c r="R16589" s="10"/>
      <c r="S16589" s="10"/>
      <c r="T16589" s="10"/>
    </row>
    <row r="16590" spans="16:20" x14ac:dyDescent="0.2">
      <c r="P16590" s="10"/>
      <c r="R16590" s="10"/>
      <c r="S16590" s="10"/>
      <c r="T16590" s="10"/>
    </row>
    <row r="16591" spans="16:20" x14ac:dyDescent="0.2">
      <c r="P16591" s="10"/>
      <c r="R16591" s="10"/>
      <c r="S16591" s="10"/>
      <c r="T16591" s="10"/>
    </row>
    <row r="16592" spans="16:20" x14ac:dyDescent="0.2">
      <c r="P16592" s="10"/>
      <c r="R16592" s="10"/>
      <c r="S16592" s="10"/>
      <c r="T16592" s="10"/>
    </row>
    <row r="16593" spans="16:20" x14ac:dyDescent="0.2">
      <c r="P16593" s="10"/>
      <c r="R16593" s="10"/>
      <c r="S16593" s="10"/>
      <c r="T16593" s="10"/>
    </row>
    <row r="16594" spans="16:20" x14ac:dyDescent="0.2">
      <c r="P16594" s="10"/>
      <c r="R16594" s="10"/>
      <c r="S16594" s="10"/>
      <c r="T16594" s="10"/>
    </row>
    <row r="16595" spans="16:20" x14ac:dyDescent="0.2">
      <c r="P16595" s="10"/>
      <c r="R16595" s="10"/>
      <c r="S16595" s="10"/>
      <c r="T16595" s="10"/>
    </row>
    <row r="16596" spans="16:20" x14ac:dyDescent="0.2">
      <c r="P16596" s="10"/>
      <c r="R16596" s="10"/>
      <c r="S16596" s="10"/>
      <c r="T16596" s="10"/>
    </row>
    <row r="16597" spans="16:20" x14ac:dyDescent="0.2">
      <c r="P16597" s="10"/>
      <c r="R16597" s="10"/>
      <c r="S16597" s="10"/>
      <c r="T16597" s="10"/>
    </row>
    <row r="16598" spans="16:20" x14ac:dyDescent="0.2">
      <c r="P16598" s="10"/>
      <c r="R16598" s="10"/>
      <c r="S16598" s="10"/>
      <c r="T16598" s="10"/>
    </row>
    <row r="16599" spans="16:20" x14ac:dyDescent="0.2">
      <c r="P16599" s="10"/>
      <c r="R16599" s="10"/>
      <c r="S16599" s="10"/>
      <c r="T16599" s="10"/>
    </row>
    <row r="16600" spans="16:20" x14ac:dyDescent="0.2">
      <c r="P16600" s="10"/>
      <c r="R16600" s="10"/>
      <c r="S16600" s="10"/>
      <c r="T16600" s="10"/>
    </row>
    <row r="16601" spans="16:20" x14ac:dyDescent="0.2">
      <c r="P16601" s="10"/>
      <c r="R16601" s="10"/>
      <c r="S16601" s="10"/>
      <c r="T16601" s="10"/>
    </row>
    <row r="16602" spans="16:20" x14ac:dyDescent="0.2">
      <c r="P16602" s="10"/>
      <c r="R16602" s="10"/>
      <c r="S16602" s="10"/>
      <c r="T16602" s="10"/>
    </row>
    <row r="16603" spans="16:20" x14ac:dyDescent="0.2">
      <c r="P16603" s="10"/>
      <c r="R16603" s="10"/>
      <c r="S16603" s="10"/>
      <c r="T16603" s="10"/>
    </row>
    <row r="16604" spans="16:20" x14ac:dyDescent="0.2">
      <c r="P16604" s="10"/>
      <c r="R16604" s="10"/>
      <c r="S16604" s="10"/>
      <c r="T16604" s="10"/>
    </row>
    <row r="16605" spans="16:20" x14ac:dyDescent="0.2">
      <c r="P16605" s="10"/>
      <c r="R16605" s="10"/>
      <c r="S16605" s="10"/>
      <c r="T16605" s="10"/>
    </row>
    <row r="16606" spans="16:20" x14ac:dyDescent="0.2">
      <c r="P16606" s="10"/>
      <c r="R16606" s="10"/>
      <c r="S16606" s="10"/>
      <c r="T16606" s="10"/>
    </row>
    <row r="16607" spans="16:20" x14ac:dyDescent="0.2">
      <c r="P16607" s="10"/>
      <c r="R16607" s="10"/>
      <c r="S16607" s="10"/>
      <c r="T16607" s="10"/>
    </row>
    <row r="16608" spans="16:20" x14ac:dyDescent="0.2">
      <c r="P16608" s="10"/>
      <c r="R16608" s="10"/>
      <c r="S16608" s="10"/>
      <c r="T16608" s="10"/>
    </row>
    <row r="16609" spans="16:20" x14ac:dyDescent="0.2">
      <c r="P16609" s="10"/>
      <c r="R16609" s="10"/>
      <c r="S16609" s="10"/>
      <c r="T16609" s="10"/>
    </row>
    <row r="16610" spans="16:20" x14ac:dyDescent="0.2">
      <c r="P16610" s="10"/>
      <c r="R16610" s="10"/>
      <c r="S16610" s="10"/>
      <c r="T16610" s="10"/>
    </row>
    <row r="16611" spans="16:20" x14ac:dyDescent="0.2">
      <c r="P16611" s="10"/>
      <c r="R16611" s="10"/>
      <c r="S16611" s="10"/>
      <c r="T16611" s="10"/>
    </row>
    <row r="16612" spans="16:20" x14ac:dyDescent="0.2">
      <c r="P16612" s="10"/>
      <c r="R16612" s="10"/>
      <c r="S16612" s="10"/>
      <c r="T16612" s="10"/>
    </row>
    <row r="16613" spans="16:20" x14ac:dyDescent="0.2">
      <c r="P16613" s="10"/>
      <c r="R16613" s="10"/>
      <c r="S16613" s="10"/>
      <c r="T16613" s="10"/>
    </row>
    <row r="16614" spans="16:20" x14ac:dyDescent="0.2">
      <c r="P16614" s="10"/>
      <c r="R16614" s="10"/>
      <c r="S16614" s="10"/>
      <c r="T16614" s="10"/>
    </row>
    <row r="16615" spans="16:20" x14ac:dyDescent="0.2">
      <c r="P16615" s="10"/>
      <c r="R16615" s="10"/>
      <c r="S16615" s="10"/>
      <c r="T16615" s="10"/>
    </row>
    <row r="16616" spans="16:20" x14ac:dyDescent="0.2">
      <c r="P16616" s="10"/>
      <c r="R16616" s="10"/>
      <c r="S16616" s="10"/>
      <c r="T16616" s="10"/>
    </row>
    <row r="16617" spans="16:20" x14ac:dyDescent="0.2">
      <c r="P16617" s="10"/>
      <c r="R16617" s="10"/>
      <c r="S16617" s="10"/>
      <c r="T16617" s="10"/>
    </row>
    <row r="16618" spans="16:20" x14ac:dyDescent="0.2">
      <c r="P16618" s="10"/>
      <c r="R16618" s="10"/>
      <c r="S16618" s="10"/>
      <c r="T16618" s="10"/>
    </row>
    <row r="16619" spans="16:20" x14ac:dyDescent="0.2">
      <c r="P16619" s="10"/>
      <c r="R16619" s="10"/>
      <c r="S16619" s="10"/>
      <c r="T16619" s="10"/>
    </row>
    <row r="16620" spans="16:20" x14ac:dyDescent="0.2">
      <c r="P16620" s="10"/>
      <c r="R16620" s="10"/>
      <c r="S16620" s="10"/>
      <c r="T16620" s="10"/>
    </row>
    <row r="16621" spans="16:20" x14ac:dyDescent="0.2">
      <c r="P16621" s="10"/>
      <c r="R16621" s="10"/>
      <c r="S16621" s="10"/>
      <c r="T16621" s="10"/>
    </row>
    <row r="16622" spans="16:20" x14ac:dyDescent="0.2">
      <c r="P16622" s="10"/>
      <c r="R16622" s="10"/>
      <c r="S16622" s="10"/>
      <c r="T16622" s="10"/>
    </row>
    <row r="16623" spans="16:20" x14ac:dyDescent="0.2">
      <c r="P16623" s="10"/>
      <c r="R16623" s="10"/>
      <c r="S16623" s="10"/>
      <c r="T16623" s="10"/>
    </row>
    <row r="16624" spans="16:20" x14ac:dyDescent="0.2">
      <c r="P16624" s="10"/>
      <c r="R16624" s="10"/>
      <c r="S16624" s="10"/>
      <c r="T16624" s="10"/>
    </row>
    <row r="16625" spans="16:20" x14ac:dyDescent="0.2">
      <c r="P16625" s="10"/>
      <c r="R16625" s="10"/>
      <c r="S16625" s="10"/>
      <c r="T16625" s="10"/>
    </row>
    <row r="16626" spans="16:20" x14ac:dyDescent="0.2">
      <c r="P16626" s="10"/>
      <c r="R16626" s="10"/>
      <c r="S16626" s="10"/>
      <c r="T16626" s="10"/>
    </row>
    <row r="16627" spans="16:20" x14ac:dyDescent="0.2">
      <c r="P16627" s="10"/>
      <c r="R16627" s="10"/>
      <c r="S16627" s="10"/>
      <c r="T16627" s="10"/>
    </row>
    <row r="16628" spans="16:20" x14ac:dyDescent="0.2">
      <c r="P16628" s="10"/>
      <c r="R16628" s="10"/>
      <c r="S16628" s="10"/>
      <c r="T16628" s="10"/>
    </row>
    <row r="16629" spans="16:20" x14ac:dyDescent="0.2">
      <c r="P16629" s="10"/>
      <c r="R16629" s="10"/>
      <c r="S16629" s="10"/>
      <c r="T16629" s="10"/>
    </row>
    <row r="16630" spans="16:20" x14ac:dyDescent="0.2">
      <c r="P16630" s="10"/>
      <c r="R16630" s="10"/>
      <c r="S16630" s="10"/>
      <c r="T16630" s="10"/>
    </row>
    <row r="16631" spans="16:20" x14ac:dyDescent="0.2">
      <c r="P16631" s="10"/>
      <c r="R16631" s="10"/>
      <c r="S16631" s="10"/>
      <c r="T16631" s="10"/>
    </row>
    <row r="16632" spans="16:20" x14ac:dyDescent="0.2">
      <c r="P16632" s="10"/>
      <c r="R16632" s="10"/>
      <c r="S16632" s="10"/>
      <c r="T16632" s="10"/>
    </row>
    <row r="16633" spans="16:20" x14ac:dyDescent="0.2">
      <c r="P16633" s="10"/>
      <c r="R16633" s="10"/>
      <c r="S16633" s="10"/>
      <c r="T16633" s="10"/>
    </row>
    <row r="16634" spans="16:20" x14ac:dyDescent="0.2">
      <c r="P16634" s="10"/>
      <c r="R16634" s="10"/>
      <c r="S16634" s="10"/>
      <c r="T16634" s="10"/>
    </row>
    <row r="16635" spans="16:20" x14ac:dyDescent="0.2">
      <c r="P16635" s="10"/>
      <c r="R16635" s="10"/>
      <c r="S16635" s="10"/>
      <c r="T16635" s="10"/>
    </row>
    <row r="16636" spans="16:20" x14ac:dyDescent="0.2">
      <c r="P16636" s="10"/>
      <c r="R16636" s="10"/>
      <c r="S16636" s="10"/>
      <c r="T16636" s="10"/>
    </row>
    <row r="16637" spans="16:20" x14ac:dyDescent="0.2">
      <c r="P16637" s="10"/>
      <c r="R16637" s="10"/>
      <c r="S16637" s="10"/>
      <c r="T16637" s="10"/>
    </row>
    <row r="16638" spans="16:20" x14ac:dyDescent="0.2">
      <c r="P16638" s="10"/>
      <c r="R16638" s="10"/>
      <c r="S16638" s="10"/>
      <c r="T16638" s="10"/>
    </row>
    <row r="16639" spans="16:20" x14ac:dyDescent="0.2">
      <c r="P16639" s="10"/>
      <c r="R16639" s="10"/>
      <c r="S16639" s="10"/>
      <c r="T16639" s="10"/>
    </row>
    <row r="16640" spans="16:20" x14ac:dyDescent="0.2">
      <c r="P16640" s="10"/>
      <c r="R16640" s="10"/>
      <c r="S16640" s="10"/>
      <c r="T16640" s="10"/>
    </row>
    <row r="16641" spans="16:20" x14ac:dyDescent="0.2">
      <c r="P16641" s="10"/>
      <c r="R16641" s="10"/>
      <c r="S16641" s="10"/>
      <c r="T16641" s="10"/>
    </row>
    <row r="16642" spans="16:20" x14ac:dyDescent="0.2">
      <c r="P16642" s="10"/>
      <c r="R16642" s="10"/>
      <c r="S16642" s="10"/>
      <c r="T16642" s="10"/>
    </row>
    <row r="16643" spans="16:20" x14ac:dyDescent="0.2">
      <c r="P16643" s="10"/>
      <c r="R16643" s="10"/>
      <c r="S16643" s="10"/>
      <c r="T16643" s="10"/>
    </row>
    <row r="16644" spans="16:20" x14ac:dyDescent="0.2">
      <c r="P16644" s="10"/>
      <c r="R16644" s="10"/>
      <c r="S16644" s="10"/>
      <c r="T16644" s="10"/>
    </row>
    <row r="16645" spans="16:20" x14ac:dyDescent="0.2">
      <c r="P16645" s="10"/>
      <c r="R16645" s="10"/>
      <c r="S16645" s="10"/>
      <c r="T16645" s="10"/>
    </row>
    <row r="16646" spans="16:20" x14ac:dyDescent="0.2">
      <c r="P16646" s="10"/>
      <c r="R16646" s="10"/>
      <c r="S16646" s="10"/>
      <c r="T16646" s="10"/>
    </row>
    <row r="16647" spans="16:20" x14ac:dyDescent="0.2">
      <c r="P16647" s="10"/>
      <c r="R16647" s="10"/>
      <c r="S16647" s="10"/>
      <c r="T16647" s="10"/>
    </row>
    <row r="16648" spans="16:20" x14ac:dyDescent="0.2">
      <c r="P16648" s="10"/>
      <c r="R16648" s="10"/>
      <c r="S16648" s="10"/>
      <c r="T16648" s="10"/>
    </row>
    <row r="16649" spans="16:20" x14ac:dyDescent="0.2">
      <c r="P16649" s="10"/>
      <c r="R16649" s="10"/>
      <c r="S16649" s="10"/>
      <c r="T16649" s="10"/>
    </row>
    <row r="16650" spans="16:20" x14ac:dyDescent="0.2">
      <c r="P16650" s="10"/>
      <c r="R16650" s="10"/>
      <c r="S16650" s="10"/>
      <c r="T16650" s="10"/>
    </row>
    <row r="16651" spans="16:20" x14ac:dyDescent="0.2">
      <c r="P16651" s="10"/>
      <c r="R16651" s="10"/>
      <c r="S16651" s="10"/>
      <c r="T16651" s="10"/>
    </row>
    <row r="16652" spans="16:20" x14ac:dyDescent="0.2">
      <c r="P16652" s="10"/>
      <c r="R16652" s="10"/>
      <c r="S16652" s="10"/>
      <c r="T16652" s="10"/>
    </row>
    <row r="16653" spans="16:20" x14ac:dyDescent="0.2">
      <c r="P16653" s="10"/>
      <c r="R16653" s="10"/>
      <c r="S16653" s="10"/>
      <c r="T16653" s="10"/>
    </row>
    <row r="16654" spans="16:20" x14ac:dyDescent="0.2">
      <c r="P16654" s="10"/>
      <c r="R16654" s="10"/>
      <c r="S16654" s="10"/>
      <c r="T16654" s="10"/>
    </row>
    <row r="16655" spans="16:20" x14ac:dyDescent="0.2">
      <c r="P16655" s="10"/>
      <c r="R16655" s="10"/>
      <c r="S16655" s="10"/>
      <c r="T16655" s="10"/>
    </row>
    <row r="16656" spans="16:20" x14ac:dyDescent="0.2">
      <c r="P16656" s="10"/>
      <c r="R16656" s="10"/>
      <c r="S16656" s="10"/>
      <c r="T16656" s="10"/>
    </row>
    <row r="16657" spans="16:20" x14ac:dyDescent="0.2">
      <c r="P16657" s="10"/>
      <c r="R16657" s="10"/>
      <c r="S16657" s="10"/>
      <c r="T16657" s="10"/>
    </row>
    <row r="16658" spans="16:20" x14ac:dyDescent="0.2">
      <c r="P16658" s="10"/>
      <c r="R16658" s="10"/>
      <c r="S16658" s="10"/>
      <c r="T16658" s="10"/>
    </row>
    <row r="16659" spans="16:20" x14ac:dyDescent="0.2">
      <c r="P16659" s="10"/>
      <c r="R16659" s="10"/>
      <c r="S16659" s="10"/>
      <c r="T16659" s="10"/>
    </row>
    <row r="16660" spans="16:20" x14ac:dyDescent="0.2">
      <c r="P16660" s="10"/>
      <c r="R16660" s="10"/>
      <c r="S16660" s="10"/>
      <c r="T16660" s="10"/>
    </row>
    <row r="16661" spans="16:20" x14ac:dyDescent="0.2">
      <c r="P16661" s="10"/>
      <c r="R16661" s="10"/>
      <c r="S16661" s="10"/>
      <c r="T16661" s="10"/>
    </row>
    <row r="16662" spans="16:20" x14ac:dyDescent="0.2">
      <c r="P16662" s="10"/>
      <c r="R16662" s="10"/>
      <c r="S16662" s="10"/>
      <c r="T16662" s="10"/>
    </row>
    <row r="16663" spans="16:20" x14ac:dyDescent="0.2">
      <c r="P16663" s="10"/>
      <c r="R16663" s="10"/>
      <c r="S16663" s="10"/>
      <c r="T16663" s="10"/>
    </row>
    <row r="16664" spans="16:20" x14ac:dyDescent="0.2">
      <c r="P16664" s="10"/>
      <c r="R16664" s="10"/>
      <c r="S16664" s="10"/>
      <c r="T16664" s="10"/>
    </row>
    <row r="16665" spans="16:20" x14ac:dyDescent="0.2">
      <c r="P16665" s="10"/>
      <c r="R16665" s="10"/>
      <c r="S16665" s="10"/>
      <c r="T16665" s="10"/>
    </row>
    <row r="16666" spans="16:20" x14ac:dyDescent="0.2">
      <c r="P16666" s="10"/>
      <c r="R16666" s="10"/>
      <c r="S16666" s="10"/>
      <c r="T16666" s="10"/>
    </row>
    <row r="16667" spans="16:20" x14ac:dyDescent="0.2">
      <c r="P16667" s="10"/>
      <c r="R16667" s="10"/>
      <c r="S16667" s="10"/>
      <c r="T16667" s="10"/>
    </row>
    <row r="16668" spans="16:20" x14ac:dyDescent="0.2">
      <c r="P16668" s="10"/>
      <c r="R16668" s="10"/>
      <c r="S16668" s="10"/>
      <c r="T16668" s="10"/>
    </row>
    <row r="16669" spans="16:20" x14ac:dyDescent="0.2">
      <c r="P16669" s="10"/>
      <c r="R16669" s="10"/>
      <c r="S16669" s="10"/>
      <c r="T16669" s="10"/>
    </row>
    <row r="16670" spans="16:20" x14ac:dyDescent="0.2">
      <c r="P16670" s="10"/>
      <c r="R16670" s="10"/>
      <c r="S16670" s="10"/>
      <c r="T16670" s="10"/>
    </row>
    <row r="16671" spans="16:20" x14ac:dyDescent="0.2">
      <c r="P16671" s="10"/>
      <c r="R16671" s="10"/>
      <c r="S16671" s="10"/>
      <c r="T16671" s="10"/>
    </row>
    <row r="16672" spans="16:20" x14ac:dyDescent="0.2">
      <c r="P16672" s="10"/>
      <c r="R16672" s="10"/>
      <c r="S16672" s="10"/>
      <c r="T16672" s="10"/>
    </row>
    <row r="16673" spans="16:20" x14ac:dyDescent="0.2">
      <c r="P16673" s="10"/>
      <c r="R16673" s="10"/>
      <c r="S16673" s="10"/>
      <c r="T16673" s="10"/>
    </row>
    <row r="16674" spans="16:20" x14ac:dyDescent="0.2">
      <c r="P16674" s="10"/>
      <c r="R16674" s="10"/>
      <c r="S16674" s="10"/>
      <c r="T16674" s="10"/>
    </row>
    <row r="16675" spans="16:20" x14ac:dyDescent="0.2">
      <c r="P16675" s="10"/>
      <c r="R16675" s="10"/>
      <c r="S16675" s="10"/>
      <c r="T16675" s="10"/>
    </row>
    <row r="16676" spans="16:20" x14ac:dyDescent="0.2">
      <c r="P16676" s="10"/>
      <c r="R16676" s="10"/>
      <c r="S16676" s="10"/>
      <c r="T16676" s="10"/>
    </row>
    <row r="16677" spans="16:20" x14ac:dyDescent="0.2">
      <c r="P16677" s="10"/>
      <c r="R16677" s="10"/>
      <c r="S16677" s="10"/>
      <c r="T16677" s="10"/>
    </row>
    <row r="16678" spans="16:20" x14ac:dyDescent="0.2">
      <c r="P16678" s="10"/>
      <c r="R16678" s="10"/>
      <c r="S16678" s="10"/>
      <c r="T16678" s="10"/>
    </row>
    <row r="16679" spans="16:20" x14ac:dyDescent="0.2">
      <c r="P16679" s="10"/>
      <c r="R16679" s="10"/>
      <c r="S16679" s="10"/>
      <c r="T16679" s="10"/>
    </row>
    <row r="16680" spans="16:20" x14ac:dyDescent="0.2">
      <c r="P16680" s="10"/>
      <c r="R16680" s="10"/>
      <c r="S16680" s="10"/>
      <c r="T16680" s="10"/>
    </row>
    <row r="16681" spans="16:20" x14ac:dyDescent="0.2">
      <c r="P16681" s="10"/>
      <c r="R16681" s="10"/>
      <c r="S16681" s="10"/>
      <c r="T16681" s="10"/>
    </row>
    <row r="16682" spans="16:20" x14ac:dyDescent="0.2">
      <c r="P16682" s="10"/>
      <c r="R16682" s="10"/>
      <c r="S16682" s="10"/>
      <c r="T16682" s="10"/>
    </row>
    <row r="16683" spans="16:20" x14ac:dyDescent="0.2">
      <c r="P16683" s="10"/>
      <c r="R16683" s="10"/>
      <c r="S16683" s="10"/>
      <c r="T16683" s="10"/>
    </row>
    <row r="16684" spans="16:20" x14ac:dyDescent="0.2">
      <c r="P16684" s="10"/>
      <c r="R16684" s="10"/>
      <c r="S16684" s="10"/>
      <c r="T16684" s="10"/>
    </row>
    <row r="16685" spans="16:20" x14ac:dyDescent="0.2">
      <c r="P16685" s="10"/>
      <c r="R16685" s="10"/>
      <c r="S16685" s="10"/>
      <c r="T16685" s="10"/>
    </row>
    <row r="16686" spans="16:20" x14ac:dyDescent="0.2">
      <c r="P16686" s="10"/>
      <c r="R16686" s="10"/>
      <c r="S16686" s="10"/>
      <c r="T16686" s="10"/>
    </row>
    <row r="16687" spans="16:20" x14ac:dyDescent="0.2">
      <c r="P16687" s="10"/>
      <c r="R16687" s="10"/>
      <c r="S16687" s="10"/>
      <c r="T16687" s="10"/>
    </row>
    <row r="16688" spans="16:20" x14ac:dyDescent="0.2">
      <c r="P16688" s="10"/>
      <c r="R16688" s="10"/>
      <c r="S16688" s="10"/>
      <c r="T16688" s="10"/>
    </row>
    <row r="16689" spans="16:20" x14ac:dyDescent="0.2">
      <c r="P16689" s="10"/>
      <c r="R16689" s="10"/>
      <c r="S16689" s="10"/>
      <c r="T16689" s="10"/>
    </row>
    <row r="16690" spans="16:20" x14ac:dyDescent="0.2">
      <c r="P16690" s="10"/>
      <c r="R16690" s="10"/>
      <c r="S16690" s="10"/>
      <c r="T16690" s="10"/>
    </row>
    <row r="16691" spans="16:20" x14ac:dyDescent="0.2">
      <c r="P16691" s="10"/>
      <c r="R16691" s="10"/>
      <c r="S16691" s="10"/>
      <c r="T16691" s="10"/>
    </row>
    <row r="16692" spans="16:20" x14ac:dyDescent="0.2">
      <c r="P16692" s="10"/>
      <c r="R16692" s="10"/>
      <c r="S16692" s="10"/>
      <c r="T16692" s="10"/>
    </row>
    <row r="16693" spans="16:20" x14ac:dyDescent="0.2">
      <c r="P16693" s="10"/>
      <c r="R16693" s="10"/>
      <c r="S16693" s="10"/>
      <c r="T16693" s="10"/>
    </row>
    <row r="16694" spans="16:20" x14ac:dyDescent="0.2">
      <c r="P16694" s="10"/>
      <c r="R16694" s="10"/>
      <c r="S16694" s="10"/>
      <c r="T16694" s="10"/>
    </row>
    <row r="16695" spans="16:20" x14ac:dyDescent="0.2">
      <c r="P16695" s="10"/>
      <c r="R16695" s="10"/>
      <c r="S16695" s="10"/>
      <c r="T16695" s="10"/>
    </row>
    <row r="16696" spans="16:20" x14ac:dyDescent="0.2">
      <c r="P16696" s="10"/>
      <c r="R16696" s="10"/>
      <c r="S16696" s="10"/>
      <c r="T16696" s="10"/>
    </row>
    <row r="16697" spans="16:20" x14ac:dyDescent="0.2">
      <c r="P16697" s="10"/>
      <c r="R16697" s="10"/>
      <c r="S16697" s="10"/>
      <c r="T16697" s="10"/>
    </row>
    <row r="16698" spans="16:20" x14ac:dyDescent="0.2">
      <c r="P16698" s="10"/>
      <c r="R16698" s="10"/>
      <c r="S16698" s="10"/>
      <c r="T16698" s="10"/>
    </row>
    <row r="16699" spans="16:20" x14ac:dyDescent="0.2">
      <c r="P16699" s="10"/>
      <c r="R16699" s="10"/>
      <c r="S16699" s="10"/>
      <c r="T16699" s="10"/>
    </row>
    <row r="16700" spans="16:20" x14ac:dyDescent="0.2">
      <c r="P16700" s="10"/>
      <c r="R16700" s="10"/>
      <c r="S16700" s="10"/>
      <c r="T16700" s="10"/>
    </row>
    <row r="16701" spans="16:20" x14ac:dyDescent="0.2">
      <c r="P16701" s="10"/>
      <c r="R16701" s="10"/>
      <c r="S16701" s="10"/>
      <c r="T16701" s="10"/>
    </row>
    <row r="16702" spans="16:20" x14ac:dyDescent="0.2">
      <c r="P16702" s="10"/>
      <c r="R16702" s="10"/>
      <c r="S16702" s="10"/>
      <c r="T16702" s="10"/>
    </row>
    <row r="16703" spans="16:20" x14ac:dyDescent="0.2">
      <c r="P16703" s="10"/>
      <c r="R16703" s="10"/>
      <c r="S16703" s="10"/>
      <c r="T16703" s="10"/>
    </row>
    <row r="16704" spans="16:20" x14ac:dyDescent="0.2">
      <c r="P16704" s="10"/>
      <c r="R16704" s="10"/>
      <c r="S16704" s="10"/>
      <c r="T16704" s="10"/>
    </row>
    <row r="16705" spans="16:20" x14ac:dyDescent="0.2">
      <c r="P16705" s="10"/>
      <c r="R16705" s="10"/>
      <c r="S16705" s="10"/>
      <c r="T16705" s="10"/>
    </row>
    <row r="16706" spans="16:20" x14ac:dyDescent="0.2">
      <c r="P16706" s="10"/>
      <c r="R16706" s="10"/>
      <c r="S16706" s="10"/>
      <c r="T16706" s="10"/>
    </row>
    <row r="16707" spans="16:20" x14ac:dyDescent="0.2">
      <c r="P16707" s="10"/>
      <c r="R16707" s="10"/>
      <c r="S16707" s="10"/>
      <c r="T16707" s="10"/>
    </row>
    <row r="16708" spans="16:20" x14ac:dyDescent="0.2">
      <c r="P16708" s="10"/>
      <c r="R16708" s="10"/>
      <c r="S16708" s="10"/>
      <c r="T16708" s="10"/>
    </row>
    <row r="16709" spans="16:20" x14ac:dyDescent="0.2">
      <c r="P16709" s="10"/>
      <c r="R16709" s="10"/>
      <c r="S16709" s="10"/>
      <c r="T16709" s="10"/>
    </row>
    <row r="16710" spans="16:20" x14ac:dyDescent="0.2">
      <c r="P16710" s="10"/>
      <c r="R16710" s="10"/>
      <c r="S16710" s="10"/>
      <c r="T16710" s="10"/>
    </row>
    <row r="16711" spans="16:20" x14ac:dyDescent="0.2">
      <c r="P16711" s="10"/>
      <c r="R16711" s="10"/>
      <c r="S16711" s="10"/>
      <c r="T16711" s="10"/>
    </row>
    <row r="16712" spans="16:20" x14ac:dyDescent="0.2">
      <c r="P16712" s="10"/>
      <c r="R16712" s="10"/>
      <c r="S16712" s="10"/>
      <c r="T16712" s="10"/>
    </row>
    <row r="16713" spans="16:20" x14ac:dyDescent="0.2">
      <c r="P16713" s="10"/>
      <c r="R16713" s="10"/>
      <c r="S16713" s="10"/>
      <c r="T16713" s="10"/>
    </row>
    <row r="16714" spans="16:20" x14ac:dyDescent="0.2">
      <c r="P16714" s="10"/>
      <c r="R16714" s="10"/>
      <c r="S16714" s="10"/>
      <c r="T16714" s="10"/>
    </row>
    <row r="16715" spans="16:20" x14ac:dyDescent="0.2">
      <c r="P16715" s="10"/>
      <c r="R16715" s="10"/>
      <c r="S16715" s="10"/>
      <c r="T16715" s="10"/>
    </row>
    <row r="16716" spans="16:20" x14ac:dyDescent="0.2">
      <c r="P16716" s="10"/>
      <c r="R16716" s="10"/>
      <c r="S16716" s="10"/>
      <c r="T16716" s="10"/>
    </row>
    <row r="16717" spans="16:20" x14ac:dyDescent="0.2">
      <c r="P16717" s="10"/>
      <c r="R16717" s="10"/>
      <c r="S16717" s="10"/>
      <c r="T16717" s="10"/>
    </row>
    <row r="16718" spans="16:20" x14ac:dyDescent="0.2">
      <c r="P16718" s="10"/>
      <c r="R16718" s="10"/>
      <c r="S16718" s="10"/>
      <c r="T16718" s="10"/>
    </row>
    <row r="16719" spans="16:20" x14ac:dyDescent="0.2">
      <c r="P16719" s="10"/>
      <c r="R16719" s="10"/>
      <c r="S16719" s="10"/>
      <c r="T16719" s="10"/>
    </row>
    <row r="16720" spans="16:20" x14ac:dyDescent="0.2">
      <c r="P16720" s="10"/>
      <c r="R16720" s="10"/>
      <c r="S16720" s="10"/>
      <c r="T16720" s="10"/>
    </row>
    <row r="16721" spans="16:20" x14ac:dyDescent="0.2">
      <c r="P16721" s="10"/>
      <c r="R16721" s="10"/>
      <c r="S16721" s="10"/>
      <c r="T16721" s="10"/>
    </row>
    <row r="16722" spans="16:20" x14ac:dyDescent="0.2">
      <c r="P16722" s="10"/>
      <c r="R16722" s="10"/>
      <c r="S16722" s="10"/>
      <c r="T16722" s="10"/>
    </row>
    <row r="16723" spans="16:20" x14ac:dyDescent="0.2">
      <c r="P16723" s="10"/>
      <c r="R16723" s="10"/>
      <c r="S16723" s="10"/>
      <c r="T16723" s="10"/>
    </row>
    <row r="16724" spans="16:20" x14ac:dyDescent="0.2">
      <c r="P16724" s="10"/>
      <c r="R16724" s="10"/>
      <c r="S16724" s="10"/>
      <c r="T16724" s="10"/>
    </row>
    <row r="16725" spans="16:20" x14ac:dyDescent="0.2">
      <c r="P16725" s="10"/>
      <c r="R16725" s="10"/>
      <c r="S16725" s="10"/>
      <c r="T16725" s="10"/>
    </row>
    <row r="16726" spans="16:20" x14ac:dyDescent="0.2">
      <c r="P16726" s="10"/>
      <c r="R16726" s="10"/>
      <c r="S16726" s="10"/>
      <c r="T16726" s="10"/>
    </row>
    <row r="16727" spans="16:20" x14ac:dyDescent="0.2">
      <c r="P16727" s="10"/>
      <c r="R16727" s="10"/>
      <c r="S16727" s="10"/>
      <c r="T16727" s="10"/>
    </row>
    <row r="16728" spans="16:20" x14ac:dyDescent="0.2">
      <c r="P16728" s="10"/>
      <c r="R16728" s="10"/>
      <c r="S16728" s="10"/>
      <c r="T16728" s="10"/>
    </row>
    <row r="16729" spans="16:20" x14ac:dyDescent="0.2">
      <c r="P16729" s="10"/>
      <c r="R16729" s="10"/>
      <c r="S16729" s="10"/>
      <c r="T16729" s="10"/>
    </row>
    <row r="16730" spans="16:20" x14ac:dyDescent="0.2">
      <c r="P16730" s="10"/>
      <c r="R16730" s="10"/>
      <c r="S16730" s="10"/>
      <c r="T16730" s="10"/>
    </row>
    <row r="16731" spans="16:20" x14ac:dyDescent="0.2">
      <c r="P16731" s="10"/>
      <c r="R16731" s="10"/>
      <c r="S16731" s="10"/>
      <c r="T16731" s="10"/>
    </row>
    <row r="16732" spans="16:20" x14ac:dyDescent="0.2">
      <c r="P16732" s="10"/>
      <c r="R16732" s="10"/>
      <c r="S16732" s="10"/>
      <c r="T16732" s="10"/>
    </row>
    <row r="16733" spans="16:20" x14ac:dyDescent="0.2">
      <c r="P16733" s="10"/>
      <c r="R16733" s="10"/>
      <c r="S16733" s="10"/>
      <c r="T16733" s="10"/>
    </row>
    <row r="16734" spans="16:20" x14ac:dyDescent="0.2">
      <c r="P16734" s="10"/>
      <c r="R16734" s="10"/>
      <c r="S16734" s="10"/>
      <c r="T16734" s="10"/>
    </row>
    <row r="16735" spans="16:20" x14ac:dyDescent="0.2">
      <c r="P16735" s="10"/>
      <c r="R16735" s="10"/>
      <c r="S16735" s="10"/>
      <c r="T16735" s="10"/>
    </row>
    <row r="16736" spans="16:20" x14ac:dyDescent="0.2">
      <c r="P16736" s="10"/>
      <c r="R16736" s="10"/>
      <c r="S16736" s="10"/>
      <c r="T16736" s="10"/>
    </row>
    <row r="16737" spans="16:20" x14ac:dyDescent="0.2">
      <c r="P16737" s="10"/>
      <c r="R16737" s="10"/>
      <c r="S16737" s="10"/>
      <c r="T16737" s="10"/>
    </row>
    <row r="16738" spans="16:20" x14ac:dyDescent="0.2">
      <c r="P16738" s="10"/>
      <c r="R16738" s="10"/>
      <c r="S16738" s="10"/>
      <c r="T16738" s="10"/>
    </row>
    <row r="16739" spans="16:20" x14ac:dyDescent="0.2">
      <c r="P16739" s="10"/>
      <c r="R16739" s="10"/>
      <c r="S16739" s="10"/>
      <c r="T16739" s="10"/>
    </row>
    <row r="16740" spans="16:20" x14ac:dyDescent="0.2">
      <c r="P16740" s="10"/>
      <c r="R16740" s="10"/>
      <c r="S16740" s="10"/>
      <c r="T16740" s="10"/>
    </row>
    <row r="16741" spans="16:20" x14ac:dyDescent="0.2">
      <c r="P16741" s="10"/>
      <c r="R16741" s="10"/>
      <c r="S16741" s="10"/>
      <c r="T16741" s="10"/>
    </row>
    <row r="16742" spans="16:20" x14ac:dyDescent="0.2">
      <c r="P16742" s="10"/>
      <c r="R16742" s="10"/>
      <c r="S16742" s="10"/>
      <c r="T16742" s="10"/>
    </row>
    <row r="16743" spans="16:20" x14ac:dyDescent="0.2">
      <c r="P16743" s="10"/>
      <c r="R16743" s="10"/>
      <c r="S16743" s="10"/>
      <c r="T16743" s="10"/>
    </row>
    <row r="16744" spans="16:20" x14ac:dyDescent="0.2">
      <c r="P16744" s="10"/>
      <c r="R16744" s="10"/>
      <c r="S16744" s="10"/>
      <c r="T16744" s="10"/>
    </row>
    <row r="16745" spans="16:20" x14ac:dyDescent="0.2">
      <c r="P16745" s="10"/>
      <c r="R16745" s="10"/>
      <c r="S16745" s="10"/>
      <c r="T16745" s="10"/>
    </row>
    <row r="16746" spans="16:20" x14ac:dyDescent="0.2">
      <c r="P16746" s="10"/>
      <c r="R16746" s="10"/>
      <c r="S16746" s="10"/>
      <c r="T16746" s="10"/>
    </row>
    <row r="16747" spans="16:20" x14ac:dyDescent="0.2">
      <c r="P16747" s="10"/>
      <c r="R16747" s="10"/>
      <c r="S16747" s="10"/>
      <c r="T16747" s="10"/>
    </row>
    <row r="16748" spans="16:20" x14ac:dyDescent="0.2">
      <c r="P16748" s="10"/>
      <c r="R16748" s="10"/>
      <c r="S16748" s="10"/>
      <c r="T16748" s="10"/>
    </row>
    <row r="16749" spans="16:20" x14ac:dyDescent="0.2">
      <c r="P16749" s="10"/>
      <c r="R16749" s="10"/>
      <c r="S16749" s="10"/>
      <c r="T16749" s="10"/>
    </row>
    <row r="16750" spans="16:20" x14ac:dyDescent="0.2">
      <c r="P16750" s="10"/>
      <c r="R16750" s="10"/>
      <c r="S16750" s="10"/>
      <c r="T16750" s="10"/>
    </row>
    <row r="16751" spans="16:20" x14ac:dyDescent="0.2">
      <c r="P16751" s="10"/>
      <c r="R16751" s="10"/>
      <c r="S16751" s="10"/>
      <c r="T16751" s="10"/>
    </row>
    <row r="16752" spans="16:20" x14ac:dyDescent="0.2">
      <c r="P16752" s="10"/>
      <c r="R16752" s="10"/>
      <c r="S16752" s="10"/>
      <c r="T16752" s="10"/>
    </row>
    <row r="16753" spans="16:20" x14ac:dyDescent="0.2">
      <c r="P16753" s="10"/>
      <c r="R16753" s="10"/>
      <c r="S16753" s="10"/>
      <c r="T16753" s="10"/>
    </row>
    <row r="16754" spans="16:20" x14ac:dyDescent="0.2">
      <c r="P16754" s="10"/>
      <c r="R16754" s="10"/>
      <c r="S16754" s="10"/>
      <c r="T16754" s="10"/>
    </row>
    <row r="16755" spans="16:20" x14ac:dyDescent="0.2">
      <c r="P16755" s="10"/>
      <c r="R16755" s="10"/>
      <c r="S16755" s="10"/>
      <c r="T16755" s="10"/>
    </row>
    <row r="16756" spans="16:20" x14ac:dyDescent="0.2">
      <c r="P16756" s="10"/>
      <c r="R16756" s="10"/>
      <c r="S16756" s="10"/>
      <c r="T16756" s="10"/>
    </row>
    <row r="16757" spans="16:20" x14ac:dyDescent="0.2">
      <c r="P16757" s="10"/>
      <c r="R16757" s="10"/>
      <c r="S16757" s="10"/>
      <c r="T16757" s="10"/>
    </row>
    <row r="16758" spans="16:20" x14ac:dyDescent="0.2">
      <c r="P16758" s="10"/>
      <c r="R16758" s="10"/>
      <c r="S16758" s="10"/>
      <c r="T16758" s="10"/>
    </row>
    <row r="16759" spans="16:20" x14ac:dyDescent="0.2">
      <c r="P16759" s="10"/>
      <c r="R16759" s="10"/>
      <c r="S16759" s="10"/>
      <c r="T16759" s="10"/>
    </row>
    <row r="16760" spans="16:20" x14ac:dyDescent="0.2">
      <c r="P16760" s="10"/>
      <c r="R16760" s="10"/>
      <c r="S16760" s="10"/>
      <c r="T16760" s="10"/>
    </row>
    <row r="16761" spans="16:20" x14ac:dyDescent="0.2">
      <c r="P16761" s="10"/>
      <c r="R16761" s="10"/>
      <c r="S16761" s="10"/>
      <c r="T16761" s="10"/>
    </row>
    <row r="16762" spans="16:20" x14ac:dyDescent="0.2">
      <c r="P16762" s="10"/>
      <c r="R16762" s="10"/>
      <c r="S16762" s="10"/>
      <c r="T16762" s="10"/>
    </row>
    <row r="16763" spans="16:20" x14ac:dyDescent="0.2">
      <c r="P16763" s="10"/>
      <c r="R16763" s="10"/>
      <c r="S16763" s="10"/>
      <c r="T16763" s="10"/>
    </row>
    <row r="16764" spans="16:20" x14ac:dyDescent="0.2">
      <c r="P16764" s="10"/>
      <c r="R16764" s="10"/>
      <c r="S16764" s="10"/>
      <c r="T16764" s="10"/>
    </row>
    <row r="16765" spans="16:20" x14ac:dyDescent="0.2">
      <c r="P16765" s="10"/>
      <c r="R16765" s="10"/>
      <c r="S16765" s="10"/>
      <c r="T16765" s="10"/>
    </row>
    <row r="16766" spans="16:20" x14ac:dyDescent="0.2">
      <c r="P16766" s="10"/>
      <c r="R16766" s="10"/>
      <c r="S16766" s="10"/>
      <c r="T16766" s="10"/>
    </row>
    <row r="16767" spans="16:20" x14ac:dyDescent="0.2">
      <c r="P16767" s="10"/>
      <c r="R16767" s="10"/>
      <c r="S16767" s="10"/>
      <c r="T16767" s="10"/>
    </row>
    <row r="16768" spans="16:20" x14ac:dyDescent="0.2">
      <c r="P16768" s="10"/>
      <c r="R16768" s="10"/>
      <c r="S16768" s="10"/>
      <c r="T16768" s="10"/>
    </row>
    <row r="16769" spans="16:20" x14ac:dyDescent="0.2">
      <c r="P16769" s="10"/>
      <c r="R16769" s="10"/>
      <c r="S16769" s="10"/>
      <c r="T16769" s="10"/>
    </row>
    <row r="16770" spans="16:20" x14ac:dyDescent="0.2">
      <c r="P16770" s="10"/>
      <c r="R16770" s="10"/>
      <c r="S16770" s="10"/>
      <c r="T16770" s="10"/>
    </row>
    <row r="16771" spans="16:20" x14ac:dyDescent="0.2">
      <c r="P16771" s="10"/>
      <c r="R16771" s="10"/>
      <c r="S16771" s="10"/>
      <c r="T16771" s="10"/>
    </row>
    <row r="16772" spans="16:20" x14ac:dyDescent="0.2">
      <c r="P16772" s="10"/>
      <c r="R16772" s="10"/>
      <c r="S16772" s="10"/>
      <c r="T16772" s="10"/>
    </row>
    <row r="16773" spans="16:20" x14ac:dyDescent="0.2">
      <c r="P16773" s="10"/>
      <c r="R16773" s="10"/>
      <c r="S16773" s="10"/>
      <c r="T16773" s="10"/>
    </row>
    <row r="16774" spans="16:20" x14ac:dyDescent="0.2">
      <c r="P16774" s="10"/>
      <c r="R16774" s="10"/>
      <c r="S16774" s="10"/>
      <c r="T16774" s="10"/>
    </row>
    <row r="16775" spans="16:20" x14ac:dyDescent="0.2">
      <c r="P16775" s="10"/>
      <c r="R16775" s="10"/>
      <c r="S16775" s="10"/>
      <c r="T16775" s="10"/>
    </row>
    <row r="16776" spans="16:20" x14ac:dyDescent="0.2">
      <c r="P16776" s="10"/>
      <c r="R16776" s="10"/>
      <c r="S16776" s="10"/>
      <c r="T16776" s="10"/>
    </row>
    <row r="16777" spans="16:20" x14ac:dyDescent="0.2">
      <c r="P16777" s="10"/>
      <c r="R16777" s="10"/>
      <c r="S16777" s="10"/>
      <c r="T16777" s="10"/>
    </row>
    <row r="16778" spans="16:20" x14ac:dyDescent="0.2">
      <c r="P16778" s="10"/>
      <c r="R16778" s="10"/>
      <c r="S16778" s="10"/>
      <c r="T16778" s="10"/>
    </row>
    <row r="16779" spans="16:20" x14ac:dyDescent="0.2">
      <c r="P16779" s="10"/>
      <c r="R16779" s="10"/>
      <c r="S16779" s="10"/>
      <c r="T16779" s="10"/>
    </row>
    <row r="16780" spans="16:20" x14ac:dyDescent="0.2">
      <c r="P16780" s="10"/>
      <c r="R16780" s="10"/>
      <c r="S16780" s="10"/>
      <c r="T16780" s="10"/>
    </row>
    <row r="16781" spans="16:20" x14ac:dyDescent="0.2">
      <c r="P16781" s="10"/>
      <c r="R16781" s="10"/>
      <c r="S16781" s="10"/>
      <c r="T16781" s="10"/>
    </row>
    <row r="16782" spans="16:20" x14ac:dyDescent="0.2">
      <c r="P16782" s="10"/>
      <c r="R16782" s="10"/>
      <c r="S16782" s="10"/>
      <c r="T16782" s="10"/>
    </row>
    <row r="16783" spans="16:20" x14ac:dyDescent="0.2">
      <c r="P16783" s="10"/>
      <c r="R16783" s="10"/>
      <c r="S16783" s="10"/>
      <c r="T16783" s="10"/>
    </row>
    <row r="16784" spans="16:20" x14ac:dyDescent="0.2">
      <c r="P16784" s="10"/>
      <c r="R16784" s="10"/>
      <c r="S16784" s="10"/>
      <c r="T16784" s="10"/>
    </row>
    <row r="16785" spans="16:20" x14ac:dyDescent="0.2">
      <c r="P16785" s="10"/>
      <c r="R16785" s="10"/>
      <c r="S16785" s="10"/>
      <c r="T16785" s="10"/>
    </row>
    <row r="16786" spans="16:20" x14ac:dyDescent="0.2">
      <c r="P16786" s="10"/>
      <c r="R16786" s="10"/>
      <c r="S16786" s="10"/>
      <c r="T16786" s="10"/>
    </row>
    <row r="16787" spans="16:20" x14ac:dyDescent="0.2">
      <c r="P16787" s="10"/>
      <c r="R16787" s="10"/>
      <c r="S16787" s="10"/>
      <c r="T16787" s="10"/>
    </row>
    <row r="16788" spans="16:20" x14ac:dyDescent="0.2">
      <c r="P16788" s="10"/>
      <c r="R16788" s="10"/>
      <c r="S16788" s="10"/>
      <c r="T16788" s="10"/>
    </row>
    <row r="16789" spans="16:20" x14ac:dyDescent="0.2">
      <c r="P16789" s="10"/>
      <c r="R16789" s="10"/>
      <c r="S16789" s="10"/>
      <c r="T16789" s="10"/>
    </row>
    <row r="16790" spans="16:20" x14ac:dyDescent="0.2">
      <c r="P16790" s="10"/>
      <c r="R16790" s="10"/>
      <c r="S16790" s="10"/>
      <c r="T16790" s="10"/>
    </row>
    <row r="16791" spans="16:20" x14ac:dyDescent="0.2">
      <c r="P16791" s="10"/>
      <c r="R16791" s="10"/>
      <c r="S16791" s="10"/>
      <c r="T16791" s="10"/>
    </row>
    <row r="16792" spans="16:20" x14ac:dyDescent="0.2">
      <c r="P16792" s="10"/>
      <c r="R16792" s="10"/>
      <c r="S16792" s="10"/>
      <c r="T16792" s="10"/>
    </row>
    <row r="16793" spans="16:20" x14ac:dyDescent="0.2">
      <c r="P16793" s="10"/>
      <c r="R16793" s="10"/>
      <c r="S16793" s="10"/>
      <c r="T16793" s="10"/>
    </row>
    <row r="16794" spans="16:20" x14ac:dyDescent="0.2">
      <c r="P16794" s="10"/>
      <c r="R16794" s="10"/>
      <c r="S16794" s="10"/>
      <c r="T16794" s="10"/>
    </row>
    <row r="16795" spans="16:20" x14ac:dyDescent="0.2">
      <c r="P16795" s="10"/>
      <c r="R16795" s="10"/>
      <c r="S16795" s="10"/>
      <c r="T16795" s="10"/>
    </row>
    <row r="16796" spans="16:20" x14ac:dyDescent="0.2">
      <c r="P16796" s="10"/>
      <c r="R16796" s="10"/>
      <c r="S16796" s="10"/>
      <c r="T16796" s="10"/>
    </row>
    <row r="16797" spans="16:20" x14ac:dyDescent="0.2">
      <c r="P16797" s="10"/>
      <c r="R16797" s="10"/>
      <c r="S16797" s="10"/>
      <c r="T16797" s="10"/>
    </row>
    <row r="16798" spans="16:20" x14ac:dyDescent="0.2">
      <c r="P16798" s="10"/>
      <c r="R16798" s="10"/>
      <c r="S16798" s="10"/>
      <c r="T16798" s="10"/>
    </row>
    <row r="16799" spans="16:20" x14ac:dyDescent="0.2">
      <c r="P16799" s="10"/>
      <c r="R16799" s="10"/>
      <c r="S16799" s="10"/>
      <c r="T16799" s="10"/>
    </row>
    <row r="16800" spans="16:20" x14ac:dyDescent="0.2">
      <c r="P16800" s="10"/>
      <c r="R16800" s="10"/>
      <c r="S16800" s="10"/>
      <c r="T16800" s="10"/>
    </row>
    <row r="16801" spans="16:20" x14ac:dyDescent="0.2">
      <c r="P16801" s="10"/>
      <c r="R16801" s="10"/>
      <c r="S16801" s="10"/>
      <c r="T16801" s="10"/>
    </row>
    <row r="16802" spans="16:20" x14ac:dyDescent="0.2">
      <c r="P16802" s="10"/>
      <c r="R16802" s="10"/>
      <c r="S16802" s="10"/>
      <c r="T16802" s="10"/>
    </row>
    <row r="16803" spans="16:20" x14ac:dyDescent="0.2">
      <c r="P16803" s="10"/>
      <c r="R16803" s="10"/>
      <c r="S16803" s="10"/>
      <c r="T16803" s="10"/>
    </row>
    <row r="16804" spans="16:20" x14ac:dyDescent="0.2">
      <c r="P16804" s="10"/>
      <c r="R16804" s="10"/>
      <c r="S16804" s="10"/>
      <c r="T16804" s="10"/>
    </row>
    <row r="16805" spans="16:20" x14ac:dyDescent="0.2">
      <c r="P16805" s="10"/>
      <c r="R16805" s="10"/>
      <c r="S16805" s="10"/>
      <c r="T16805" s="10"/>
    </row>
    <row r="16806" spans="16:20" x14ac:dyDescent="0.2">
      <c r="P16806" s="10"/>
      <c r="R16806" s="10"/>
      <c r="S16806" s="10"/>
      <c r="T16806" s="10"/>
    </row>
    <row r="16807" spans="16:20" x14ac:dyDescent="0.2">
      <c r="P16807" s="10"/>
      <c r="R16807" s="10"/>
      <c r="S16807" s="10"/>
      <c r="T16807" s="10"/>
    </row>
    <row r="16808" spans="16:20" x14ac:dyDescent="0.2">
      <c r="P16808" s="10"/>
      <c r="R16808" s="10"/>
      <c r="S16808" s="10"/>
      <c r="T16808" s="10"/>
    </row>
    <row r="16809" spans="16:20" x14ac:dyDescent="0.2">
      <c r="P16809" s="10"/>
      <c r="R16809" s="10"/>
      <c r="S16809" s="10"/>
      <c r="T16809" s="10"/>
    </row>
    <row r="16810" spans="16:20" x14ac:dyDescent="0.2">
      <c r="P16810" s="10"/>
      <c r="R16810" s="10"/>
      <c r="S16810" s="10"/>
      <c r="T16810" s="10"/>
    </row>
    <row r="16811" spans="16:20" x14ac:dyDescent="0.2">
      <c r="P16811" s="10"/>
      <c r="R16811" s="10"/>
      <c r="S16811" s="10"/>
      <c r="T16811" s="10"/>
    </row>
    <row r="16812" spans="16:20" x14ac:dyDescent="0.2">
      <c r="P16812" s="10"/>
      <c r="R16812" s="10"/>
      <c r="S16812" s="10"/>
      <c r="T16812" s="10"/>
    </row>
    <row r="16813" spans="16:20" x14ac:dyDescent="0.2">
      <c r="P16813" s="10"/>
      <c r="R16813" s="10"/>
      <c r="S16813" s="10"/>
      <c r="T16813" s="10"/>
    </row>
    <row r="16814" spans="16:20" x14ac:dyDescent="0.2">
      <c r="P16814" s="10"/>
      <c r="R16814" s="10"/>
      <c r="S16814" s="10"/>
      <c r="T16814" s="10"/>
    </row>
    <row r="16815" spans="16:20" x14ac:dyDescent="0.2">
      <c r="P16815" s="10"/>
      <c r="R16815" s="10"/>
      <c r="S16815" s="10"/>
      <c r="T16815" s="10"/>
    </row>
    <row r="16816" spans="16:20" x14ac:dyDescent="0.2">
      <c r="P16816" s="10"/>
      <c r="R16816" s="10"/>
      <c r="S16816" s="10"/>
      <c r="T16816" s="10"/>
    </row>
    <row r="16817" spans="16:20" x14ac:dyDescent="0.2">
      <c r="P16817" s="10"/>
      <c r="R16817" s="10"/>
      <c r="S16817" s="10"/>
      <c r="T16817" s="10"/>
    </row>
    <row r="16818" spans="16:20" x14ac:dyDescent="0.2">
      <c r="P16818" s="10"/>
      <c r="R16818" s="10"/>
      <c r="S16818" s="10"/>
      <c r="T16818" s="10"/>
    </row>
    <row r="16819" spans="16:20" x14ac:dyDescent="0.2">
      <c r="P16819" s="10"/>
      <c r="R16819" s="10"/>
      <c r="S16819" s="10"/>
      <c r="T16819" s="10"/>
    </row>
    <row r="16820" spans="16:20" x14ac:dyDescent="0.2">
      <c r="P16820" s="10"/>
      <c r="R16820" s="10"/>
      <c r="S16820" s="10"/>
      <c r="T16820" s="10"/>
    </row>
    <row r="16821" spans="16:20" x14ac:dyDescent="0.2">
      <c r="P16821" s="10"/>
      <c r="R16821" s="10"/>
      <c r="S16821" s="10"/>
      <c r="T16821" s="10"/>
    </row>
    <row r="16822" spans="16:20" x14ac:dyDescent="0.2">
      <c r="P16822" s="10"/>
      <c r="R16822" s="10"/>
      <c r="S16822" s="10"/>
      <c r="T16822" s="10"/>
    </row>
    <row r="16823" spans="16:20" x14ac:dyDescent="0.2">
      <c r="P16823" s="10"/>
      <c r="R16823" s="10"/>
      <c r="S16823" s="10"/>
      <c r="T16823" s="10"/>
    </row>
    <row r="16824" spans="16:20" x14ac:dyDescent="0.2">
      <c r="P16824" s="10"/>
      <c r="R16824" s="10"/>
      <c r="S16824" s="10"/>
      <c r="T16824" s="10"/>
    </row>
    <row r="16825" spans="16:20" x14ac:dyDescent="0.2">
      <c r="P16825" s="10"/>
      <c r="R16825" s="10"/>
      <c r="S16825" s="10"/>
      <c r="T16825" s="10"/>
    </row>
    <row r="16826" spans="16:20" x14ac:dyDescent="0.2">
      <c r="P16826" s="10"/>
      <c r="R16826" s="10"/>
      <c r="S16826" s="10"/>
      <c r="T16826" s="10"/>
    </row>
    <row r="16827" spans="16:20" x14ac:dyDescent="0.2">
      <c r="P16827" s="10"/>
      <c r="R16827" s="10"/>
      <c r="S16827" s="10"/>
      <c r="T16827" s="10"/>
    </row>
    <row r="16828" spans="16:20" x14ac:dyDescent="0.2">
      <c r="P16828" s="10"/>
      <c r="R16828" s="10"/>
      <c r="S16828" s="10"/>
      <c r="T16828" s="10"/>
    </row>
    <row r="16829" spans="16:20" x14ac:dyDescent="0.2">
      <c r="P16829" s="10"/>
      <c r="R16829" s="10"/>
      <c r="S16829" s="10"/>
      <c r="T16829" s="10"/>
    </row>
    <row r="16830" spans="16:20" x14ac:dyDescent="0.2">
      <c r="P16830" s="10"/>
      <c r="R16830" s="10"/>
      <c r="S16830" s="10"/>
      <c r="T16830" s="10"/>
    </row>
    <row r="16831" spans="16:20" x14ac:dyDescent="0.2">
      <c r="P16831" s="10"/>
      <c r="R16831" s="10"/>
      <c r="S16831" s="10"/>
      <c r="T16831" s="10"/>
    </row>
    <row r="16832" spans="16:20" x14ac:dyDescent="0.2">
      <c r="P16832" s="10"/>
      <c r="R16832" s="10"/>
      <c r="S16832" s="10"/>
      <c r="T16832" s="10"/>
    </row>
    <row r="16833" spans="16:20" x14ac:dyDescent="0.2">
      <c r="P16833" s="10"/>
      <c r="R16833" s="10"/>
      <c r="S16833" s="10"/>
      <c r="T16833" s="10"/>
    </row>
    <row r="16834" spans="16:20" x14ac:dyDescent="0.2">
      <c r="P16834" s="10"/>
      <c r="R16834" s="10"/>
      <c r="S16834" s="10"/>
      <c r="T16834" s="10"/>
    </row>
    <row r="16835" spans="16:20" x14ac:dyDescent="0.2">
      <c r="P16835" s="10"/>
      <c r="R16835" s="10"/>
      <c r="S16835" s="10"/>
      <c r="T16835" s="10"/>
    </row>
    <row r="16836" spans="16:20" x14ac:dyDescent="0.2">
      <c r="P16836" s="10"/>
      <c r="R16836" s="10"/>
      <c r="S16836" s="10"/>
      <c r="T16836" s="10"/>
    </row>
    <row r="16837" spans="16:20" x14ac:dyDescent="0.2">
      <c r="P16837" s="10"/>
      <c r="R16837" s="10"/>
      <c r="S16837" s="10"/>
      <c r="T16837" s="10"/>
    </row>
    <row r="16838" spans="16:20" x14ac:dyDescent="0.2">
      <c r="P16838" s="10"/>
      <c r="R16838" s="10"/>
      <c r="S16838" s="10"/>
      <c r="T16838" s="10"/>
    </row>
    <row r="16839" spans="16:20" x14ac:dyDescent="0.2">
      <c r="P16839" s="10"/>
      <c r="R16839" s="10"/>
      <c r="S16839" s="10"/>
      <c r="T16839" s="10"/>
    </row>
    <row r="16840" spans="16:20" x14ac:dyDescent="0.2">
      <c r="P16840" s="10"/>
      <c r="R16840" s="10"/>
      <c r="S16840" s="10"/>
      <c r="T16840" s="10"/>
    </row>
    <row r="16841" spans="16:20" x14ac:dyDescent="0.2">
      <c r="P16841" s="10"/>
      <c r="R16841" s="10"/>
      <c r="S16841" s="10"/>
      <c r="T16841" s="10"/>
    </row>
    <row r="16842" spans="16:20" x14ac:dyDescent="0.2">
      <c r="P16842" s="10"/>
      <c r="R16842" s="10"/>
      <c r="S16842" s="10"/>
      <c r="T16842" s="10"/>
    </row>
    <row r="16843" spans="16:20" x14ac:dyDescent="0.2">
      <c r="P16843" s="10"/>
      <c r="R16843" s="10"/>
      <c r="S16843" s="10"/>
      <c r="T16843" s="10"/>
    </row>
    <row r="16844" spans="16:20" x14ac:dyDescent="0.2">
      <c r="P16844" s="10"/>
      <c r="R16844" s="10"/>
      <c r="S16844" s="10"/>
      <c r="T16844" s="10"/>
    </row>
    <row r="16845" spans="16:20" x14ac:dyDescent="0.2">
      <c r="P16845" s="10"/>
      <c r="R16845" s="10"/>
      <c r="S16845" s="10"/>
      <c r="T16845" s="10"/>
    </row>
    <row r="16846" spans="16:20" x14ac:dyDescent="0.2">
      <c r="P16846" s="10"/>
      <c r="R16846" s="10"/>
      <c r="S16846" s="10"/>
      <c r="T16846" s="10"/>
    </row>
    <row r="16847" spans="16:20" x14ac:dyDescent="0.2">
      <c r="P16847" s="10"/>
      <c r="R16847" s="10"/>
      <c r="S16847" s="10"/>
      <c r="T16847" s="10"/>
    </row>
    <row r="16848" spans="16:20" x14ac:dyDescent="0.2">
      <c r="P16848" s="10"/>
      <c r="R16848" s="10"/>
      <c r="S16848" s="10"/>
      <c r="T16848" s="10"/>
    </row>
    <row r="16849" spans="16:20" x14ac:dyDescent="0.2">
      <c r="P16849" s="10"/>
      <c r="R16849" s="10"/>
      <c r="S16849" s="10"/>
      <c r="T16849" s="10"/>
    </row>
    <row r="16850" spans="16:20" x14ac:dyDescent="0.2">
      <c r="P16850" s="10"/>
      <c r="R16850" s="10"/>
      <c r="S16850" s="10"/>
      <c r="T16850" s="10"/>
    </row>
    <row r="16851" spans="16:20" x14ac:dyDescent="0.2">
      <c r="P16851" s="10"/>
      <c r="R16851" s="10"/>
      <c r="S16851" s="10"/>
      <c r="T16851" s="10"/>
    </row>
    <row r="16852" spans="16:20" x14ac:dyDescent="0.2">
      <c r="P16852" s="10"/>
      <c r="R16852" s="10"/>
      <c r="S16852" s="10"/>
      <c r="T16852" s="10"/>
    </row>
    <row r="16853" spans="16:20" x14ac:dyDescent="0.2">
      <c r="P16853" s="10"/>
      <c r="R16853" s="10"/>
      <c r="S16853" s="10"/>
      <c r="T16853" s="10"/>
    </row>
    <row r="16854" spans="16:20" x14ac:dyDescent="0.2">
      <c r="P16854" s="10"/>
      <c r="R16854" s="10"/>
      <c r="S16854" s="10"/>
      <c r="T16854" s="10"/>
    </row>
    <row r="16855" spans="16:20" x14ac:dyDescent="0.2">
      <c r="P16855" s="10"/>
      <c r="R16855" s="10"/>
      <c r="S16855" s="10"/>
      <c r="T16855" s="10"/>
    </row>
    <row r="16856" spans="16:20" x14ac:dyDescent="0.2">
      <c r="P16856" s="10"/>
      <c r="R16856" s="10"/>
      <c r="S16856" s="10"/>
      <c r="T16856" s="10"/>
    </row>
    <row r="16857" spans="16:20" x14ac:dyDescent="0.2">
      <c r="P16857" s="10"/>
      <c r="R16857" s="10"/>
      <c r="S16857" s="10"/>
      <c r="T16857" s="10"/>
    </row>
    <row r="16858" spans="16:20" x14ac:dyDescent="0.2">
      <c r="P16858" s="10"/>
      <c r="R16858" s="10"/>
      <c r="S16858" s="10"/>
      <c r="T16858" s="10"/>
    </row>
    <row r="16859" spans="16:20" x14ac:dyDescent="0.2">
      <c r="P16859" s="10"/>
      <c r="R16859" s="10"/>
      <c r="S16859" s="10"/>
      <c r="T16859" s="10"/>
    </row>
    <row r="16860" spans="16:20" x14ac:dyDescent="0.2">
      <c r="P16860" s="10"/>
      <c r="R16860" s="10"/>
      <c r="S16860" s="10"/>
      <c r="T16860" s="10"/>
    </row>
    <row r="16861" spans="16:20" x14ac:dyDescent="0.2">
      <c r="P16861" s="10"/>
      <c r="R16861" s="10"/>
      <c r="S16861" s="10"/>
      <c r="T16861" s="10"/>
    </row>
    <row r="16862" spans="16:20" x14ac:dyDescent="0.2">
      <c r="P16862" s="10"/>
      <c r="R16862" s="10"/>
      <c r="S16862" s="10"/>
      <c r="T16862" s="10"/>
    </row>
    <row r="16863" spans="16:20" x14ac:dyDescent="0.2">
      <c r="P16863" s="10"/>
      <c r="R16863" s="10"/>
      <c r="S16863" s="10"/>
      <c r="T16863" s="10"/>
    </row>
    <row r="16864" spans="16:20" x14ac:dyDescent="0.2">
      <c r="P16864" s="10"/>
      <c r="R16864" s="10"/>
      <c r="S16864" s="10"/>
      <c r="T16864" s="10"/>
    </row>
    <row r="16865" spans="16:20" x14ac:dyDescent="0.2">
      <c r="P16865" s="10"/>
      <c r="R16865" s="10"/>
      <c r="S16865" s="10"/>
      <c r="T16865" s="10"/>
    </row>
    <row r="16866" spans="16:20" x14ac:dyDescent="0.2">
      <c r="P16866" s="10"/>
      <c r="R16866" s="10"/>
      <c r="S16866" s="10"/>
      <c r="T16866" s="10"/>
    </row>
    <row r="16867" spans="16:20" x14ac:dyDescent="0.2">
      <c r="P16867" s="10"/>
      <c r="R16867" s="10"/>
      <c r="S16867" s="10"/>
      <c r="T16867" s="10"/>
    </row>
    <row r="16868" spans="16:20" x14ac:dyDescent="0.2">
      <c r="P16868" s="10"/>
      <c r="R16868" s="10"/>
      <c r="S16868" s="10"/>
      <c r="T16868" s="10"/>
    </row>
    <row r="16869" spans="16:20" x14ac:dyDescent="0.2">
      <c r="P16869" s="10"/>
      <c r="R16869" s="10"/>
      <c r="S16869" s="10"/>
      <c r="T16869" s="10"/>
    </row>
    <row r="16870" spans="16:20" x14ac:dyDescent="0.2">
      <c r="P16870" s="10"/>
      <c r="R16870" s="10"/>
      <c r="S16870" s="10"/>
      <c r="T16870" s="10"/>
    </row>
    <row r="16871" spans="16:20" x14ac:dyDescent="0.2">
      <c r="P16871" s="10"/>
      <c r="R16871" s="10"/>
      <c r="S16871" s="10"/>
      <c r="T16871" s="10"/>
    </row>
    <row r="16872" spans="16:20" x14ac:dyDescent="0.2">
      <c r="P16872" s="10"/>
      <c r="R16872" s="10"/>
      <c r="S16872" s="10"/>
      <c r="T16872" s="10"/>
    </row>
    <row r="16873" spans="16:20" x14ac:dyDescent="0.2">
      <c r="P16873" s="10"/>
      <c r="R16873" s="10"/>
      <c r="S16873" s="10"/>
      <c r="T16873" s="10"/>
    </row>
    <row r="16874" spans="16:20" x14ac:dyDescent="0.2">
      <c r="P16874" s="10"/>
      <c r="R16874" s="10"/>
      <c r="S16874" s="10"/>
      <c r="T16874" s="10"/>
    </row>
    <row r="16875" spans="16:20" x14ac:dyDescent="0.2">
      <c r="P16875" s="10"/>
      <c r="R16875" s="10"/>
      <c r="S16875" s="10"/>
      <c r="T16875" s="10"/>
    </row>
    <row r="16876" spans="16:20" x14ac:dyDescent="0.2">
      <c r="P16876" s="10"/>
      <c r="R16876" s="10"/>
      <c r="S16876" s="10"/>
      <c r="T16876" s="10"/>
    </row>
    <row r="16877" spans="16:20" x14ac:dyDescent="0.2">
      <c r="P16877" s="10"/>
      <c r="R16877" s="10"/>
      <c r="S16877" s="10"/>
      <c r="T16877" s="10"/>
    </row>
    <row r="16878" spans="16:20" x14ac:dyDescent="0.2">
      <c r="P16878" s="10"/>
      <c r="R16878" s="10"/>
      <c r="S16878" s="10"/>
      <c r="T16878" s="10"/>
    </row>
    <row r="16879" spans="16:20" x14ac:dyDescent="0.2">
      <c r="P16879" s="10"/>
      <c r="R16879" s="10"/>
      <c r="S16879" s="10"/>
      <c r="T16879" s="10"/>
    </row>
    <row r="16880" spans="16:20" x14ac:dyDescent="0.2">
      <c r="P16880" s="10"/>
      <c r="R16880" s="10"/>
      <c r="S16880" s="10"/>
      <c r="T16880" s="10"/>
    </row>
    <row r="16881" spans="16:20" x14ac:dyDescent="0.2">
      <c r="P16881" s="10"/>
      <c r="R16881" s="10"/>
      <c r="S16881" s="10"/>
      <c r="T16881" s="10"/>
    </row>
    <row r="16882" spans="16:20" x14ac:dyDescent="0.2">
      <c r="P16882" s="10"/>
      <c r="R16882" s="10"/>
      <c r="S16882" s="10"/>
      <c r="T16882" s="10"/>
    </row>
    <row r="16883" spans="16:20" x14ac:dyDescent="0.2">
      <c r="P16883" s="10"/>
      <c r="R16883" s="10"/>
      <c r="S16883" s="10"/>
      <c r="T16883" s="10"/>
    </row>
    <row r="16884" spans="16:20" x14ac:dyDescent="0.2">
      <c r="P16884" s="10"/>
      <c r="R16884" s="10"/>
      <c r="S16884" s="10"/>
      <c r="T16884" s="10"/>
    </row>
    <row r="16885" spans="16:20" x14ac:dyDescent="0.2">
      <c r="P16885" s="10"/>
      <c r="R16885" s="10"/>
      <c r="S16885" s="10"/>
      <c r="T16885" s="10"/>
    </row>
    <row r="16886" spans="16:20" x14ac:dyDescent="0.2">
      <c r="P16886" s="10"/>
      <c r="R16886" s="10"/>
      <c r="S16886" s="10"/>
      <c r="T16886" s="10"/>
    </row>
    <row r="16887" spans="16:20" x14ac:dyDescent="0.2">
      <c r="P16887" s="10"/>
      <c r="R16887" s="10"/>
      <c r="S16887" s="10"/>
      <c r="T16887" s="10"/>
    </row>
    <row r="16888" spans="16:20" x14ac:dyDescent="0.2">
      <c r="P16888" s="10"/>
      <c r="R16888" s="10"/>
      <c r="S16888" s="10"/>
      <c r="T16888" s="10"/>
    </row>
    <row r="16889" spans="16:20" x14ac:dyDescent="0.2">
      <c r="P16889" s="10"/>
      <c r="R16889" s="10"/>
      <c r="S16889" s="10"/>
      <c r="T16889" s="10"/>
    </row>
    <row r="16890" spans="16:20" x14ac:dyDescent="0.2">
      <c r="P16890" s="10"/>
      <c r="R16890" s="10"/>
      <c r="S16890" s="10"/>
      <c r="T16890" s="10"/>
    </row>
    <row r="16891" spans="16:20" x14ac:dyDescent="0.2">
      <c r="P16891" s="10"/>
      <c r="R16891" s="10"/>
      <c r="S16891" s="10"/>
      <c r="T16891" s="10"/>
    </row>
    <row r="16892" spans="16:20" x14ac:dyDescent="0.2">
      <c r="P16892" s="10"/>
      <c r="R16892" s="10"/>
      <c r="S16892" s="10"/>
      <c r="T16892" s="10"/>
    </row>
    <row r="16893" spans="16:20" x14ac:dyDescent="0.2">
      <c r="P16893" s="10"/>
      <c r="R16893" s="10"/>
      <c r="S16893" s="10"/>
      <c r="T16893" s="10"/>
    </row>
    <row r="16894" spans="16:20" x14ac:dyDescent="0.2">
      <c r="P16894" s="10"/>
      <c r="R16894" s="10"/>
      <c r="S16894" s="10"/>
      <c r="T16894" s="10"/>
    </row>
    <row r="16895" spans="16:20" x14ac:dyDescent="0.2">
      <c r="P16895" s="10"/>
      <c r="R16895" s="10"/>
      <c r="S16895" s="10"/>
      <c r="T16895" s="10"/>
    </row>
    <row r="16896" spans="16:20" x14ac:dyDescent="0.2">
      <c r="P16896" s="10"/>
      <c r="R16896" s="10"/>
      <c r="S16896" s="10"/>
      <c r="T16896" s="10"/>
    </row>
    <row r="16897" spans="16:20" x14ac:dyDescent="0.2">
      <c r="P16897" s="10"/>
      <c r="R16897" s="10"/>
      <c r="S16897" s="10"/>
      <c r="T16897" s="10"/>
    </row>
    <row r="16898" spans="16:20" x14ac:dyDescent="0.2">
      <c r="P16898" s="10"/>
      <c r="R16898" s="10"/>
      <c r="S16898" s="10"/>
      <c r="T16898" s="10"/>
    </row>
    <row r="16899" spans="16:20" x14ac:dyDescent="0.2">
      <c r="P16899" s="10"/>
      <c r="R16899" s="10"/>
      <c r="S16899" s="10"/>
      <c r="T16899" s="10"/>
    </row>
    <row r="16900" spans="16:20" x14ac:dyDescent="0.2">
      <c r="P16900" s="10"/>
      <c r="R16900" s="10"/>
      <c r="S16900" s="10"/>
      <c r="T16900" s="10"/>
    </row>
    <row r="16901" spans="16:20" x14ac:dyDescent="0.2">
      <c r="P16901" s="10"/>
      <c r="R16901" s="10"/>
      <c r="S16901" s="10"/>
      <c r="T16901" s="10"/>
    </row>
    <row r="16902" spans="16:20" x14ac:dyDescent="0.2">
      <c r="P16902" s="10"/>
      <c r="R16902" s="10"/>
      <c r="S16902" s="10"/>
      <c r="T16902" s="10"/>
    </row>
    <row r="16903" spans="16:20" x14ac:dyDescent="0.2">
      <c r="P16903" s="10"/>
      <c r="R16903" s="10"/>
      <c r="S16903" s="10"/>
      <c r="T16903" s="10"/>
    </row>
    <row r="16904" spans="16:20" x14ac:dyDescent="0.2">
      <c r="P16904" s="10"/>
      <c r="R16904" s="10"/>
      <c r="S16904" s="10"/>
      <c r="T16904" s="10"/>
    </row>
    <row r="16905" spans="16:20" x14ac:dyDescent="0.2">
      <c r="P16905" s="10"/>
      <c r="R16905" s="10"/>
      <c r="S16905" s="10"/>
      <c r="T16905" s="10"/>
    </row>
    <row r="16906" spans="16:20" x14ac:dyDescent="0.2">
      <c r="P16906" s="10"/>
      <c r="R16906" s="10"/>
      <c r="S16906" s="10"/>
      <c r="T16906" s="10"/>
    </row>
    <row r="16907" spans="16:20" x14ac:dyDescent="0.2">
      <c r="P16907" s="10"/>
      <c r="R16907" s="10"/>
      <c r="S16907" s="10"/>
      <c r="T16907" s="10"/>
    </row>
    <row r="16908" spans="16:20" x14ac:dyDescent="0.2">
      <c r="P16908" s="10"/>
      <c r="R16908" s="10"/>
      <c r="S16908" s="10"/>
      <c r="T16908" s="10"/>
    </row>
    <row r="16909" spans="16:20" x14ac:dyDescent="0.2">
      <c r="P16909" s="10"/>
      <c r="R16909" s="10"/>
      <c r="S16909" s="10"/>
      <c r="T16909" s="10"/>
    </row>
    <row r="16910" spans="16:20" x14ac:dyDescent="0.2">
      <c r="P16910" s="10"/>
      <c r="R16910" s="10"/>
      <c r="S16910" s="10"/>
      <c r="T16910" s="10"/>
    </row>
    <row r="16911" spans="16:20" x14ac:dyDescent="0.2">
      <c r="P16911" s="10"/>
      <c r="R16911" s="10"/>
      <c r="S16911" s="10"/>
      <c r="T16911" s="10"/>
    </row>
    <row r="16912" spans="16:20" x14ac:dyDescent="0.2">
      <c r="P16912" s="10"/>
      <c r="R16912" s="10"/>
      <c r="S16912" s="10"/>
      <c r="T16912" s="10"/>
    </row>
    <row r="16913" spans="16:20" x14ac:dyDescent="0.2">
      <c r="P16913" s="10"/>
      <c r="R16913" s="10"/>
      <c r="S16913" s="10"/>
      <c r="T16913" s="10"/>
    </row>
    <row r="16914" spans="16:20" x14ac:dyDescent="0.2">
      <c r="P16914" s="10"/>
      <c r="R16914" s="10"/>
      <c r="S16914" s="10"/>
      <c r="T16914" s="10"/>
    </row>
    <row r="16915" spans="16:20" x14ac:dyDescent="0.2">
      <c r="P16915" s="10"/>
      <c r="R16915" s="10"/>
      <c r="S16915" s="10"/>
      <c r="T16915" s="10"/>
    </row>
    <row r="16916" spans="16:20" x14ac:dyDescent="0.2">
      <c r="P16916" s="10"/>
      <c r="R16916" s="10"/>
      <c r="S16916" s="10"/>
      <c r="T16916" s="10"/>
    </row>
    <row r="16917" spans="16:20" x14ac:dyDescent="0.2">
      <c r="P16917" s="10"/>
      <c r="R16917" s="10"/>
      <c r="S16917" s="10"/>
      <c r="T16917" s="10"/>
    </row>
    <row r="16918" spans="16:20" x14ac:dyDescent="0.2">
      <c r="P16918" s="10"/>
      <c r="R16918" s="10"/>
      <c r="S16918" s="10"/>
      <c r="T16918" s="10"/>
    </row>
    <row r="16919" spans="16:20" x14ac:dyDescent="0.2">
      <c r="P16919" s="10"/>
      <c r="R16919" s="10"/>
      <c r="S16919" s="10"/>
      <c r="T16919" s="10"/>
    </row>
    <row r="16920" spans="16:20" x14ac:dyDescent="0.2">
      <c r="P16920" s="10"/>
      <c r="R16920" s="10"/>
      <c r="S16920" s="10"/>
      <c r="T16920" s="10"/>
    </row>
    <row r="16921" spans="16:20" x14ac:dyDescent="0.2">
      <c r="P16921" s="10"/>
      <c r="R16921" s="10"/>
      <c r="S16921" s="10"/>
      <c r="T16921" s="10"/>
    </row>
    <row r="16922" spans="16:20" x14ac:dyDescent="0.2">
      <c r="P16922" s="10"/>
      <c r="R16922" s="10"/>
      <c r="S16922" s="10"/>
      <c r="T16922" s="10"/>
    </row>
    <row r="16923" spans="16:20" x14ac:dyDescent="0.2">
      <c r="P16923" s="10"/>
      <c r="R16923" s="10"/>
      <c r="S16923" s="10"/>
      <c r="T16923" s="10"/>
    </row>
    <row r="16924" spans="16:20" x14ac:dyDescent="0.2">
      <c r="P16924" s="10"/>
      <c r="R16924" s="10"/>
      <c r="S16924" s="10"/>
      <c r="T16924" s="10"/>
    </row>
    <row r="16925" spans="16:20" x14ac:dyDescent="0.2">
      <c r="P16925" s="10"/>
      <c r="R16925" s="10"/>
      <c r="S16925" s="10"/>
      <c r="T16925" s="10"/>
    </row>
    <row r="16926" spans="16:20" x14ac:dyDescent="0.2">
      <c r="P16926" s="10"/>
      <c r="R16926" s="10"/>
      <c r="S16926" s="10"/>
      <c r="T16926" s="10"/>
    </row>
    <row r="16927" spans="16:20" x14ac:dyDescent="0.2">
      <c r="P16927" s="10"/>
      <c r="R16927" s="10"/>
      <c r="S16927" s="10"/>
      <c r="T16927" s="10"/>
    </row>
    <row r="16928" spans="16:20" x14ac:dyDescent="0.2">
      <c r="P16928" s="10"/>
      <c r="R16928" s="10"/>
      <c r="S16928" s="10"/>
      <c r="T16928" s="10"/>
    </row>
    <row r="16929" spans="16:20" x14ac:dyDescent="0.2">
      <c r="P16929" s="10"/>
      <c r="R16929" s="10"/>
      <c r="S16929" s="10"/>
      <c r="T16929" s="10"/>
    </row>
    <row r="16930" spans="16:20" x14ac:dyDescent="0.2">
      <c r="P16930" s="10"/>
      <c r="R16930" s="10"/>
      <c r="S16930" s="10"/>
      <c r="T16930" s="10"/>
    </row>
    <row r="16931" spans="16:20" x14ac:dyDescent="0.2">
      <c r="P16931" s="10"/>
      <c r="R16931" s="10"/>
      <c r="S16931" s="10"/>
      <c r="T16931" s="10"/>
    </row>
    <row r="16932" spans="16:20" x14ac:dyDescent="0.2">
      <c r="P16932" s="10"/>
      <c r="R16932" s="10"/>
      <c r="S16932" s="10"/>
      <c r="T16932" s="10"/>
    </row>
    <row r="16933" spans="16:20" x14ac:dyDescent="0.2">
      <c r="P16933" s="10"/>
      <c r="R16933" s="10"/>
      <c r="S16933" s="10"/>
      <c r="T16933" s="10"/>
    </row>
    <row r="16934" spans="16:20" x14ac:dyDescent="0.2">
      <c r="P16934" s="10"/>
      <c r="R16934" s="10"/>
      <c r="S16934" s="10"/>
      <c r="T16934" s="10"/>
    </row>
    <row r="16935" spans="16:20" x14ac:dyDescent="0.2">
      <c r="P16935" s="10"/>
      <c r="R16935" s="10"/>
      <c r="S16935" s="10"/>
      <c r="T16935" s="10"/>
    </row>
    <row r="16936" spans="16:20" x14ac:dyDescent="0.2">
      <c r="P16936" s="10"/>
      <c r="R16936" s="10"/>
      <c r="S16936" s="10"/>
      <c r="T16936" s="10"/>
    </row>
    <row r="16937" spans="16:20" x14ac:dyDescent="0.2">
      <c r="P16937" s="10"/>
      <c r="R16937" s="10"/>
      <c r="S16937" s="10"/>
      <c r="T16937" s="10"/>
    </row>
    <row r="16938" spans="16:20" x14ac:dyDescent="0.2">
      <c r="P16938" s="10"/>
      <c r="R16938" s="10"/>
      <c r="S16938" s="10"/>
      <c r="T16938" s="10"/>
    </row>
    <row r="16939" spans="16:20" x14ac:dyDescent="0.2">
      <c r="P16939" s="10"/>
      <c r="R16939" s="10"/>
      <c r="S16939" s="10"/>
      <c r="T16939" s="10"/>
    </row>
    <row r="16940" spans="16:20" x14ac:dyDescent="0.2">
      <c r="P16940" s="10"/>
      <c r="R16940" s="10"/>
      <c r="S16940" s="10"/>
      <c r="T16940" s="10"/>
    </row>
    <row r="16941" spans="16:20" x14ac:dyDescent="0.2">
      <c r="P16941" s="10"/>
      <c r="R16941" s="10"/>
      <c r="S16941" s="10"/>
      <c r="T16941" s="10"/>
    </row>
    <row r="16942" spans="16:20" x14ac:dyDescent="0.2">
      <c r="P16942" s="10"/>
      <c r="R16942" s="10"/>
      <c r="S16942" s="10"/>
      <c r="T16942" s="10"/>
    </row>
    <row r="16943" spans="16:20" x14ac:dyDescent="0.2">
      <c r="P16943" s="10"/>
      <c r="R16943" s="10"/>
      <c r="S16943" s="10"/>
      <c r="T16943" s="10"/>
    </row>
    <row r="16944" spans="16:20" x14ac:dyDescent="0.2">
      <c r="P16944" s="10"/>
      <c r="R16944" s="10"/>
      <c r="S16944" s="10"/>
      <c r="T16944" s="10"/>
    </row>
    <row r="16945" spans="16:20" x14ac:dyDescent="0.2">
      <c r="P16945" s="10"/>
      <c r="R16945" s="10"/>
      <c r="S16945" s="10"/>
      <c r="T16945" s="10"/>
    </row>
    <row r="16946" spans="16:20" x14ac:dyDescent="0.2">
      <c r="P16946" s="10"/>
      <c r="R16946" s="10"/>
      <c r="S16946" s="10"/>
      <c r="T16946" s="10"/>
    </row>
    <row r="16947" spans="16:20" x14ac:dyDescent="0.2">
      <c r="P16947" s="10"/>
      <c r="R16947" s="10"/>
      <c r="S16947" s="10"/>
      <c r="T16947" s="10"/>
    </row>
    <row r="16948" spans="16:20" x14ac:dyDescent="0.2">
      <c r="P16948" s="10"/>
      <c r="R16948" s="10"/>
      <c r="S16948" s="10"/>
      <c r="T16948" s="10"/>
    </row>
    <row r="16949" spans="16:20" x14ac:dyDescent="0.2">
      <c r="P16949" s="10"/>
      <c r="R16949" s="10"/>
      <c r="S16949" s="10"/>
      <c r="T16949" s="10"/>
    </row>
    <row r="16950" spans="16:20" x14ac:dyDescent="0.2">
      <c r="P16950" s="10"/>
      <c r="R16950" s="10"/>
      <c r="S16950" s="10"/>
      <c r="T16950" s="10"/>
    </row>
    <row r="16951" spans="16:20" x14ac:dyDescent="0.2">
      <c r="P16951" s="10"/>
      <c r="R16951" s="10"/>
      <c r="S16951" s="10"/>
      <c r="T16951" s="10"/>
    </row>
    <row r="16952" spans="16:20" x14ac:dyDescent="0.2">
      <c r="P16952" s="10"/>
      <c r="R16952" s="10"/>
      <c r="S16952" s="10"/>
      <c r="T16952" s="10"/>
    </row>
    <row r="16953" spans="16:20" x14ac:dyDescent="0.2">
      <c r="P16953" s="10"/>
      <c r="R16953" s="10"/>
      <c r="S16953" s="10"/>
      <c r="T16953" s="10"/>
    </row>
    <row r="16954" spans="16:20" x14ac:dyDescent="0.2">
      <c r="P16954" s="10"/>
      <c r="R16954" s="10"/>
      <c r="S16954" s="10"/>
      <c r="T16954" s="10"/>
    </row>
    <row r="16955" spans="16:20" x14ac:dyDescent="0.2">
      <c r="P16955" s="10"/>
      <c r="R16955" s="10"/>
      <c r="S16955" s="10"/>
      <c r="T16955" s="10"/>
    </row>
    <row r="16956" spans="16:20" x14ac:dyDescent="0.2">
      <c r="P16956" s="10"/>
      <c r="R16956" s="10"/>
      <c r="S16956" s="10"/>
      <c r="T16956" s="10"/>
    </row>
    <row r="16957" spans="16:20" x14ac:dyDescent="0.2">
      <c r="P16957" s="10"/>
      <c r="R16957" s="10"/>
      <c r="S16957" s="10"/>
      <c r="T16957" s="10"/>
    </row>
    <row r="16958" spans="16:20" x14ac:dyDescent="0.2">
      <c r="P16958" s="10"/>
      <c r="R16958" s="10"/>
      <c r="S16958" s="10"/>
      <c r="T16958" s="10"/>
    </row>
    <row r="16959" spans="16:20" x14ac:dyDescent="0.2">
      <c r="P16959" s="10"/>
      <c r="R16959" s="10"/>
      <c r="S16959" s="10"/>
      <c r="T16959" s="10"/>
    </row>
    <row r="16960" spans="16:20" x14ac:dyDescent="0.2">
      <c r="P16960" s="10"/>
      <c r="R16960" s="10"/>
      <c r="S16960" s="10"/>
      <c r="T16960" s="10"/>
    </row>
    <row r="16961" spans="16:20" x14ac:dyDescent="0.2">
      <c r="P16961" s="10"/>
      <c r="R16961" s="10"/>
      <c r="S16961" s="10"/>
      <c r="T16961" s="10"/>
    </row>
    <row r="16962" spans="16:20" x14ac:dyDescent="0.2">
      <c r="P16962" s="10"/>
      <c r="R16962" s="10"/>
      <c r="S16962" s="10"/>
      <c r="T16962" s="10"/>
    </row>
    <row r="16963" spans="16:20" x14ac:dyDescent="0.2">
      <c r="P16963" s="10"/>
      <c r="R16963" s="10"/>
      <c r="S16963" s="10"/>
      <c r="T16963" s="10"/>
    </row>
    <row r="16964" spans="16:20" x14ac:dyDescent="0.2">
      <c r="P16964" s="10"/>
      <c r="R16964" s="10"/>
      <c r="S16964" s="10"/>
      <c r="T16964" s="10"/>
    </row>
    <row r="16965" spans="16:20" x14ac:dyDescent="0.2">
      <c r="P16965" s="10"/>
      <c r="R16965" s="10"/>
      <c r="S16965" s="10"/>
      <c r="T16965" s="10"/>
    </row>
    <row r="16966" spans="16:20" x14ac:dyDescent="0.2">
      <c r="P16966" s="10"/>
      <c r="R16966" s="10"/>
      <c r="S16966" s="10"/>
      <c r="T16966" s="10"/>
    </row>
    <row r="16967" spans="16:20" x14ac:dyDescent="0.2">
      <c r="P16967" s="10"/>
      <c r="R16967" s="10"/>
      <c r="S16967" s="10"/>
      <c r="T16967" s="10"/>
    </row>
    <row r="16968" spans="16:20" x14ac:dyDescent="0.2">
      <c r="P16968" s="10"/>
      <c r="R16968" s="10"/>
      <c r="S16968" s="10"/>
      <c r="T16968" s="10"/>
    </row>
    <row r="16969" spans="16:20" x14ac:dyDescent="0.2">
      <c r="P16969" s="10"/>
      <c r="R16969" s="10"/>
      <c r="S16969" s="10"/>
      <c r="T16969" s="10"/>
    </row>
    <row r="16970" spans="16:20" x14ac:dyDescent="0.2">
      <c r="P16970" s="10"/>
      <c r="R16970" s="10"/>
      <c r="S16970" s="10"/>
      <c r="T16970" s="10"/>
    </row>
    <row r="16971" spans="16:20" x14ac:dyDescent="0.2">
      <c r="P16971" s="10"/>
      <c r="R16971" s="10"/>
      <c r="S16971" s="10"/>
      <c r="T16971" s="10"/>
    </row>
    <row r="16972" spans="16:20" x14ac:dyDescent="0.2">
      <c r="P16972" s="10"/>
      <c r="R16972" s="10"/>
      <c r="S16972" s="10"/>
      <c r="T16972" s="10"/>
    </row>
    <row r="16973" spans="16:20" x14ac:dyDescent="0.2">
      <c r="P16973" s="10"/>
      <c r="R16973" s="10"/>
      <c r="S16973" s="10"/>
      <c r="T16973" s="10"/>
    </row>
    <row r="16974" spans="16:20" x14ac:dyDescent="0.2">
      <c r="P16974" s="10"/>
      <c r="R16974" s="10"/>
      <c r="S16974" s="10"/>
      <c r="T16974" s="10"/>
    </row>
    <row r="16975" spans="16:20" x14ac:dyDescent="0.2">
      <c r="P16975" s="10"/>
      <c r="R16975" s="10"/>
      <c r="S16975" s="10"/>
      <c r="T16975" s="10"/>
    </row>
    <row r="16976" spans="16:20" x14ac:dyDescent="0.2">
      <c r="P16976" s="10"/>
      <c r="R16976" s="10"/>
      <c r="S16976" s="10"/>
      <c r="T16976" s="10"/>
    </row>
    <row r="16977" spans="16:20" x14ac:dyDescent="0.2">
      <c r="P16977" s="10"/>
      <c r="R16977" s="10"/>
      <c r="S16977" s="10"/>
      <c r="T16977" s="10"/>
    </row>
    <row r="16978" spans="16:20" x14ac:dyDescent="0.2">
      <c r="P16978" s="10"/>
      <c r="R16978" s="10"/>
      <c r="S16978" s="10"/>
      <c r="T16978" s="10"/>
    </row>
    <row r="16979" spans="16:20" x14ac:dyDescent="0.2">
      <c r="P16979" s="10"/>
      <c r="R16979" s="10"/>
      <c r="S16979" s="10"/>
      <c r="T16979" s="10"/>
    </row>
    <row r="16980" spans="16:20" x14ac:dyDescent="0.2">
      <c r="P16980" s="10"/>
      <c r="R16980" s="10"/>
      <c r="S16980" s="10"/>
      <c r="T16980" s="10"/>
    </row>
    <row r="16981" spans="16:20" x14ac:dyDescent="0.2">
      <c r="P16981" s="10"/>
      <c r="R16981" s="10"/>
      <c r="S16981" s="10"/>
      <c r="T16981" s="10"/>
    </row>
    <row r="16982" spans="16:20" x14ac:dyDescent="0.2">
      <c r="P16982" s="10"/>
      <c r="R16982" s="10"/>
      <c r="S16982" s="10"/>
      <c r="T16982" s="10"/>
    </row>
    <row r="16983" spans="16:20" x14ac:dyDescent="0.2">
      <c r="P16983" s="10"/>
      <c r="R16983" s="10"/>
      <c r="S16983" s="10"/>
      <c r="T16983" s="10"/>
    </row>
    <row r="16984" spans="16:20" x14ac:dyDescent="0.2">
      <c r="P16984" s="10"/>
      <c r="R16984" s="10"/>
      <c r="S16984" s="10"/>
      <c r="T16984" s="10"/>
    </row>
    <row r="16985" spans="16:20" x14ac:dyDescent="0.2">
      <c r="P16985" s="10"/>
      <c r="R16985" s="10"/>
      <c r="S16985" s="10"/>
      <c r="T16985" s="10"/>
    </row>
    <row r="16986" spans="16:20" x14ac:dyDescent="0.2">
      <c r="P16986" s="10"/>
      <c r="R16986" s="10"/>
      <c r="S16986" s="10"/>
      <c r="T16986" s="10"/>
    </row>
    <row r="16987" spans="16:20" x14ac:dyDescent="0.2">
      <c r="P16987" s="10"/>
      <c r="R16987" s="10"/>
      <c r="S16987" s="10"/>
      <c r="T16987" s="10"/>
    </row>
    <row r="16988" spans="16:20" x14ac:dyDescent="0.2">
      <c r="P16988" s="10"/>
      <c r="R16988" s="10"/>
      <c r="S16988" s="10"/>
      <c r="T16988" s="10"/>
    </row>
    <row r="16989" spans="16:20" x14ac:dyDescent="0.2">
      <c r="P16989" s="10"/>
      <c r="R16989" s="10"/>
      <c r="S16989" s="10"/>
      <c r="T16989" s="10"/>
    </row>
    <row r="16990" spans="16:20" x14ac:dyDescent="0.2">
      <c r="P16990" s="10"/>
      <c r="R16990" s="10"/>
      <c r="S16990" s="10"/>
      <c r="T16990" s="10"/>
    </row>
    <row r="16991" spans="16:20" x14ac:dyDescent="0.2">
      <c r="P16991" s="10"/>
      <c r="R16991" s="10"/>
      <c r="S16991" s="10"/>
      <c r="T16991" s="10"/>
    </row>
    <row r="16992" spans="16:20" x14ac:dyDescent="0.2">
      <c r="P16992" s="10"/>
      <c r="R16992" s="10"/>
      <c r="S16992" s="10"/>
      <c r="T16992" s="10"/>
    </row>
    <row r="16993" spans="16:20" x14ac:dyDescent="0.2">
      <c r="P16993" s="10"/>
      <c r="R16993" s="10"/>
      <c r="S16993" s="10"/>
      <c r="T16993" s="10"/>
    </row>
    <row r="16994" spans="16:20" x14ac:dyDescent="0.2">
      <c r="P16994" s="10"/>
      <c r="R16994" s="10"/>
      <c r="S16994" s="10"/>
      <c r="T16994" s="10"/>
    </row>
    <row r="16995" spans="16:20" x14ac:dyDescent="0.2">
      <c r="P16995" s="10"/>
      <c r="R16995" s="10"/>
      <c r="S16995" s="10"/>
      <c r="T16995" s="10"/>
    </row>
    <row r="16996" spans="16:20" x14ac:dyDescent="0.2">
      <c r="P16996" s="10"/>
      <c r="R16996" s="10"/>
      <c r="S16996" s="10"/>
      <c r="T16996" s="10"/>
    </row>
    <row r="16997" spans="16:20" x14ac:dyDescent="0.2">
      <c r="P16997" s="10"/>
      <c r="R16997" s="10"/>
      <c r="S16997" s="10"/>
      <c r="T16997" s="10"/>
    </row>
    <row r="16998" spans="16:20" x14ac:dyDescent="0.2">
      <c r="P16998" s="10"/>
      <c r="R16998" s="10"/>
      <c r="S16998" s="10"/>
      <c r="T16998" s="10"/>
    </row>
    <row r="16999" spans="16:20" x14ac:dyDescent="0.2">
      <c r="P16999" s="10"/>
      <c r="R16999" s="10"/>
      <c r="S16999" s="10"/>
      <c r="T16999" s="10"/>
    </row>
    <row r="17000" spans="16:20" x14ac:dyDescent="0.2">
      <c r="P17000" s="10"/>
      <c r="R17000" s="10"/>
      <c r="S17000" s="10"/>
      <c r="T17000" s="10"/>
    </row>
    <row r="17001" spans="16:20" x14ac:dyDescent="0.2">
      <c r="P17001" s="10"/>
      <c r="R17001" s="10"/>
      <c r="S17001" s="10"/>
      <c r="T17001" s="10"/>
    </row>
    <row r="17002" spans="16:20" x14ac:dyDescent="0.2">
      <c r="P17002" s="10"/>
      <c r="R17002" s="10"/>
      <c r="S17002" s="10"/>
      <c r="T17002" s="10"/>
    </row>
    <row r="17003" spans="16:20" x14ac:dyDescent="0.2">
      <c r="P17003" s="10"/>
      <c r="R17003" s="10"/>
      <c r="S17003" s="10"/>
      <c r="T17003" s="10"/>
    </row>
    <row r="17004" spans="16:20" x14ac:dyDescent="0.2">
      <c r="P17004" s="10"/>
      <c r="R17004" s="10"/>
      <c r="S17004" s="10"/>
      <c r="T17004" s="10"/>
    </row>
    <row r="17005" spans="16:20" x14ac:dyDescent="0.2">
      <c r="P17005" s="10"/>
      <c r="R17005" s="10"/>
      <c r="S17005" s="10"/>
      <c r="T17005" s="10"/>
    </row>
    <row r="17006" spans="16:20" x14ac:dyDescent="0.2">
      <c r="P17006" s="10"/>
      <c r="R17006" s="10"/>
      <c r="S17006" s="10"/>
      <c r="T17006" s="10"/>
    </row>
    <row r="17007" spans="16:20" x14ac:dyDescent="0.2">
      <c r="P17007" s="10"/>
      <c r="R17007" s="10"/>
      <c r="S17007" s="10"/>
      <c r="T17007" s="10"/>
    </row>
    <row r="17008" spans="16:20" x14ac:dyDescent="0.2">
      <c r="P17008" s="10"/>
      <c r="R17008" s="10"/>
      <c r="S17008" s="10"/>
      <c r="T17008" s="10"/>
    </row>
    <row r="17009" spans="16:20" x14ac:dyDescent="0.2">
      <c r="P17009" s="10"/>
      <c r="R17009" s="10"/>
      <c r="S17009" s="10"/>
      <c r="T17009" s="10"/>
    </row>
    <row r="17010" spans="16:20" x14ac:dyDescent="0.2">
      <c r="P17010" s="10"/>
      <c r="R17010" s="10"/>
      <c r="S17010" s="10"/>
      <c r="T17010" s="10"/>
    </row>
    <row r="17011" spans="16:20" x14ac:dyDescent="0.2">
      <c r="P17011" s="10"/>
      <c r="R17011" s="10"/>
      <c r="S17011" s="10"/>
      <c r="T17011" s="10"/>
    </row>
    <row r="17012" spans="16:20" x14ac:dyDescent="0.2">
      <c r="P17012" s="10"/>
      <c r="R17012" s="10"/>
      <c r="S17012" s="10"/>
      <c r="T17012" s="10"/>
    </row>
    <row r="17013" spans="16:20" x14ac:dyDescent="0.2">
      <c r="P17013" s="10"/>
      <c r="R17013" s="10"/>
      <c r="S17013" s="10"/>
      <c r="T17013" s="10"/>
    </row>
    <row r="17014" spans="16:20" x14ac:dyDescent="0.2">
      <c r="P17014" s="10"/>
      <c r="R17014" s="10"/>
      <c r="S17014" s="10"/>
      <c r="T17014" s="10"/>
    </row>
    <row r="17015" spans="16:20" x14ac:dyDescent="0.2">
      <c r="P17015" s="10"/>
      <c r="R17015" s="10"/>
      <c r="S17015" s="10"/>
      <c r="T17015" s="10"/>
    </row>
    <row r="17016" spans="16:20" x14ac:dyDescent="0.2">
      <c r="P17016" s="10"/>
      <c r="R17016" s="10"/>
      <c r="S17016" s="10"/>
      <c r="T17016" s="10"/>
    </row>
    <row r="17017" spans="16:20" x14ac:dyDescent="0.2">
      <c r="P17017" s="10"/>
      <c r="R17017" s="10"/>
      <c r="S17017" s="10"/>
      <c r="T17017" s="10"/>
    </row>
    <row r="17018" spans="16:20" x14ac:dyDescent="0.2">
      <c r="P17018" s="10"/>
      <c r="R17018" s="10"/>
      <c r="S17018" s="10"/>
      <c r="T17018" s="10"/>
    </row>
    <row r="17019" spans="16:20" x14ac:dyDescent="0.2">
      <c r="P17019" s="10"/>
      <c r="R17019" s="10"/>
      <c r="S17019" s="10"/>
      <c r="T17019" s="10"/>
    </row>
    <row r="17020" spans="16:20" x14ac:dyDescent="0.2">
      <c r="P17020" s="10"/>
      <c r="R17020" s="10"/>
      <c r="S17020" s="10"/>
      <c r="T17020" s="10"/>
    </row>
    <row r="17021" spans="16:20" x14ac:dyDescent="0.2">
      <c r="P17021" s="10"/>
      <c r="R17021" s="10"/>
      <c r="S17021" s="10"/>
      <c r="T17021" s="10"/>
    </row>
    <row r="17022" spans="16:20" x14ac:dyDescent="0.2">
      <c r="P17022" s="10"/>
      <c r="R17022" s="10"/>
      <c r="S17022" s="10"/>
      <c r="T17022" s="10"/>
    </row>
    <row r="17023" spans="16:20" x14ac:dyDescent="0.2">
      <c r="P17023" s="10"/>
      <c r="R17023" s="10"/>
      <c r="S17023" s="10"/>
      <c r="T17023" s="10"/>
    </row>
    <row r="17024" spans="16:20" x14ac:dyDescent="0.2">
      <c r="P17024" s="10"/>
      <c r="R17024" s="10"/>
      <c r="S17024" s="10"/>
      <c r="T17024" s="10"/>
    </row>
    <row r="17025" spans="16:20" x14ac:dyDescent="0.2">
      <c r="P17025" s="10"/>
      <c r="R17025" s="10"/>
      <c r="S17025" s="10"/>
      <c r="T17025" s="10"/>
    </row>
    <row r="17026" spans="16:20" x14ac:dyDescent="0.2">
      <c r="P17026" s="10"/>
      <c r="R17026" s="10"/>
      <c r="S17026" s="10"/>
      <c r="T17026" s="10"/>
    </row>
    <row r="17027" spans="16:20" x14ac:dyDescent="0.2">
      <c r="P17027" s="10"/>
      <c r="R17027" s="10"/>
      <c r="S17027" s="10"/>
      <c r="T17027" s="10"/>
    </row>
    <row r="17028" spans="16:20" x14ac:dyDescent="0.2">
      <c r="P17028" s="10"/>
      <c r="R17028" s="10"/>
      <c r="S17028" s="10"/>
      <c r="T17028" s="10"/>
    </row>
    <row r="17029" spans="16:20" x14ac:dyDescent="0.2">
      <c r="P17029" s="10"/>
      <c r="R17029" s="10"/>
      <c r="S17029" s="10"/>
      <c r="T17029" s="10"/>
    </row>
    <row r="17030" spans="16:20" x14ac:dyDescent="0.2">
      <c r="P17030" s="10"/>
      <c r="R17030" s="10"/>
      <c r="S17030" s="10"/>
      <c r="T17030" s="10"/>
    </row>
    <row r="17031" spans="16:20" x14ac:dyDescent="0.2">
      <c r="P17031" s="10"/>
      <c r="R17031" s="10"/>
      <c r="S17031" s="10"/>
      <c r="T17031" s="10"/>
    </row>
    <row r="17032" spans="16:20" x14ac:dyDescent="0.2">
      <c r="P17032" s="10"/>
      <c r="R17032" s="10"/>
      <c r="S17032" s="10"/>
      <c r="T17032" s="10"/>
    </row>
    <row r="17033" spans="16:20" x14ac:dyDescent="0.2">
      <c r="P17033" s="10"/>
      <c r="R17033" s="10"/>
      <c r="S17033" s="10"/>
      <c r="T17033" s="10"/>
    </row>
    <row r="17034" spans="16:20" x14ac:dyDescent="0.2">
      <c r="P17034" s="10"/>
      <c r="R17034" s="10"/>
      <c r="S17034" s="10"/>
      <c r="T17034" s="10"/>
    </row>
    <row r="17035" spans="16:20" x14ac:dyDescent="0.2">
      <c r="P17035" s="10"/>
      <c r="R17035" s="10"/>
      <c r="S17035" s="10"/>
      <c r="T17035" s="10"/>
    </row>
    <row r="17036" spans="16:20" x14ac:dyDescent="0.2">
      <c r="P17036" s="10"/>
      <c r="R17036" s="10"/>
      <c r="S17036" s="10"/>
      <c r="T17036" s="10"/>
    </row>
    <row r="17037" spans="16:20" x14ac:dyDescent="0.2">
      <c r="P17037" s="10"/>
      <c r="R17037" s="10"/>
      <c r="S17037" s="10"/>
      <c r="T17037" s="10"/>
    </row>
    <row r="17038" spans="16:20" x14ac:dyDescent="0.2">
      <c r="P17038" s="10"/>
      <c r="R17038" s="10"/>
      <c r="S17038" s="10"/>
      <c r="T17038" s="10"/>
    </row>
    <row r="17039" spans="16:20" x14ac:dyDescent="0.2">
      <c r="P17039" s="10"/>
      <c r="R17039" s="10"/>
      <c r="S17039" s="10"/>
      <c r="T17039" s="10"/>
    </row>
    <row r="17040" spans="16:20" x14ac:dyDescent="0.2">
      <c r="P17040" s="10"/>
      <c r="R17040" s="10"/>
      <c r="S17040" s="10"/>
      <c r="T17040" s="10"/>
    </row>
    <row r="17041" spans="16:20" x14ac:dyDescent="0.2">
      <c r="P17041" s="10"/>
      <c r="R17041" s="10"/>
      <c r="S17041" s="10"/>
      <c r="T17041" s="10"/>
    </row>
    <row r="17042" spans="16:20" x14ac:dyDescent="0.2">
      <c r="P17042" s="10"/>
      <c r="R17042" s="10"/>
      <c r="S17042" s="10"/>
      <c r="T17042" s="10"/>
    </row>
    <row r="17043" spans="16:20" x14ac:dyDescent="0.2">
      <c r="P17043" s="10"/>
      <c r="R17043" s="10"/>
      <c r="S17043" s="10"/>
      <c r="T17043" s="10"/>
    </row>
    <row r="17044" spans="16:20" x14ac:dyDescent="0.2">
      <c r="P17044" s="10"/>
      <c r="R17044" s="10"/>
      <c r="S17044" s="10"/>
      <c r="T17044" s="10"/>
    </row>
    <row r="17045" spans="16:20" x14ac:dyDescent="0.2">
      <c r="P17045" s="10"/>
      <c r="R17045" s="10"/>
      <c r="S17045" s="10"/>
      <c r="T17045" s="10"/>
    </row>
    <row r="17046" spans="16:20" x14ac:dyDescent="0.2">
      <c r="P17046" s="10"/>
      <c r="R17046" s="10"/>
      <c r="S17046" s="10"/>
      <c r="T17046" s="10"/>
    </row>
    <row r="17047" spans="16:20" x14ac:dyDescent="0.2">
      <c r="P17047" s="10"/>
      <c r="R17047" s="10"/>
      <c r="S17047" s="10"/>
      <c r="T17047" s="10"/>
    </row>
    <row r="17048" spans="16:20" x14ac:dyDescent="0.2">
      <c r="P17048" s="10"/>
      <c r="R17048" s="10"/>
      <c r="S17048" s="10"/>
      <c r="T17048" s="10"/>
    </row>
    <row r="17049" spans="16:20" x14ac:dyDescent="0.2">
      <c r="P17049" s="10"/>
      <c r="R17049" s="10"/>
      <c r="S17049" s="10"/>
      <c r="T17049" s="10"/>
    </row>
    <row r="17050" spans="16:20" x14ac:dyDescent="0.2">
      <c r="P17050" s="10"/>
      <c r="R17050" s="10"/>
      <c r="S17050" s="10"/>
      <c r="T17050" s="10"/>
    </row>
    <row r="17051" spans="16:20" x14ac:dyDescent="0.2">
      <c r="P17051" s="10"/>
      <c r="R17051" s="10"/>
      <c r="S17051" s="10"/>
      <c r="T17051" s="10"/>
    </row>
    <row r="17052" spans="16:20" x14ac:dyDescent="0.2">
      <c r="P17052" s="10"/>
      <c r="R17052" s="10"/>
      <c r="S17052" s="10"/>
      <c r="T17052" s="10"/>
    </row>
    <row r="17053" spans="16:20" x14ac:dyDescent="0.2">
      <c r="P17053" s="10"/>
      <c r="R17053" s="10"/>
      <c r="S17053" s="10"/>
      <c r="T17053" s="10"/>
    </row>
    <row r="17054" spans="16:20" x14ac:dyDescent="0.2">
      <c r="P17054" s="10"/>
      <c r="R17054" s="10"/>
      <c r="S17054" s="10"/>
      <c r="T17054" s="10"/>
    </row>
    <row r="17055" spans="16:20" x14ac:dyDescent="0.2">
      <c r="P17055" s="10"/>
      <c r="R17055" s="10"/>
      <c r="S17055" s="10"/>
      <c r="T17055" s="10"/>
    </row>
    <row r="17056" spans="16:20" x14ac:dyDescent="0.2">
      <c r="P17056" s="10"/>
      <c r="R17056" s="10"/>
      <c r="S17056" s="10"/>
      <c r="T17056" s="10"/>
    </row>
    <row r="17057" spans="16:20" x14ac:dyDescent="0.2">
      <c r="P17057" s="10"/>
      <c r="R17057" s="10"/>
      <c r="S17057" s="10"/>
      <c r="T17057" s="10"/>
    </row>
    <row r="17058" spans="16:20" x14ac:dyDescent="0.2">
      <c r="P17058" s="10"/>
      <c r="R17058" s="10"/>
      <c r="S17058" s="10"/>
      <c r="T17058" s="10"/>
    </row>
    <row r="17059" spans="16:20" x14ac:dyDescent="0.2">
      <c r="P17059" s="10"/>
      <c r="R17059" s="10"/>
      <c r="S17059" s="10"/>
      <c r="T17059" s="10"/>
    </row>
    <row r="17060" spans="16:20" x14ac:dyDescent="0.2">
      <c r="P17060" s="10"/>
      <c r="R17060" s="10"/>
      <c r="S17060" s="10"/>
      <c r="T17060" s="10"/>
    </row>
    <row r="17061" spans="16:20" x14ac:dyDescent="0.2">
      <c r="P17061" s="10"/>
      <c r="R17061" s="10"/>
      <c r="S17061" s="10"/>
      <c r="T17061" s="10"/>
    </row>
    <row r="17062" spans="16:20" x14ac:dyDescent="0.2">
      <c r="P17062" s="10"/>
      <c r="R17062" s="10"/>
      <c r="S17062" s="10"/>
      <c r="T17062" s="10"/>
    </row>
    <row r="17063" spans="16:20" x14ac:dyDescent="0.2">
      <c r="P17063" s="10"/>
      <c r="R17063" s="10"/>
      <c r="S17063" s="10"/>
      <c r="T17063" s="10"/>
    </row>
    <row r="17064" spans="16:20" x14ac:dyDescent="0.2">
      <c r="P17064" s="10"/>
      <c r="R17064" s="10"/>
      <c r="S17064" s="10"/>
      <c r="T17064" s="10"/>
    </row>
    <row r="17065" spans="16:20" x14ac:dyDescent="0.2">
      <c r="P17065" s="10"/>
      <c r="R17065" s="10"/>
      <c r="S17065" s="10"/>
      <c r="T17065" s="10"/>
    </row>
    <row r="17066" spans="16:20" x14ac:dyDescent="0.2">
      <c r="P17066" s="10"/>
      <c r="R17066" s="10"/>
      <c r="S17066" s="10"/>
      <c r="T17066" s="10"/>
    </row>
    <row r="17067" spans="16:20" x14ac:dyDescent="0.2">
      <c r="P17067" s="10"/>
      <c r="R17067" s="10"/>
      <c r="S17067" s="10"/>
      <c r="T17067" s="10"/>
    </row>
    <row r="17068" spans="16:20" x14ac:dyDescent="0.2">
      <c r="P17068" s="10"/>
      <c r="R17068" s="10"/>
      <c r="S17068" s="10"/>
      <c r="T17068" s="10"/>
    </row>
    <row r="17069" spans="16:20" x14ac:dyDescent="0.2">
      <c r="P17069" s="10"/>
      <c r="R17069" s="10"/>
      <c r="S17069" s="10"/>
      <c r="T17069" s="10"/>
    </row>
    <row r="17070" spans="16:20" x14ac:dyDescent="0.2">
      <c r="P17070" s="10"/>
      <c r="R17070" s="10"/>
      <c r="S17070" s="10"/>
      <c r="T17070" s="10"/>
    </row>
    <row r="17071" spans="16:20" x14ac:dyDescent="0.2">
      <c r="P17071" s="10"/>
      <c r="R17071" s="10"/>
      <c r="S17071" s="10"/>
      <c r="T17071" s="10"/>
    </row>
    <row r="17072" spans="16:20" x14ac:dyDescent="0.2">
      <c r="P17072" s="10"/>
      <c r="R17072" s="10"/>
      <c r="S17072" s="10"/>
      <c r="T17072" s="10"/>
    </row>
    <row r="17073" spans="16:20" x14ac:dyDescent="0.2">
      <c r="P17073" s="10"/>
      <c r="R17073" s="10"/>
      <c r="S17073" s="10"/>
      <c r="T17073" s="10"/>
    </row>
    <row r="17074" spans="16:20" x14ac:dyDescent="0.2">
      <c r="P17074" s="10"/>
      <c r="R17074" s="10"/>
      <c r="S17074" s="10"/>
      <c r="T17074" s="10"/>
    </row>
    <row r="17075" spans="16:20" x14ac:dyDescent="0.2">
      <c r="P17075" s="10"/>
      <c r="R17075" s="10"/>
      <c r="S17075" s="10"/>
      <c r="T17075" s="10"/>
    </row>
    <row r="17076" spans="16:20" x14ac:dyDescent="0.2">
      <c r="P17076" s="10"/>
      <c r="R17076" s="10"/>
      <c r="S17076" s="10"/>
      <c r="T17076" s="10"/>
    </row>
    <row r="17077" spans="16:20" x14ac:dyDescent="0.2">
      <c r="P17077" s="10"/>
      <c r="R17077" s="10"/>
      <c r="S17077" s="10"/>
      <c r="T17077" s="10"/>
    </row>
    <row r="17078" spans="16:20" x14ac:dyDescent="0.2">
      <c r="P17078" s="10"/>
      <c r="R17078" s="10"/>
      <c r="S17078" s="10"/>
      <c r="T17078" s="10"/>
    </row>
    <row r="17079" spans="16:20" x14ac:dyDescent="0.2">
      <c r="P17079" s="10"/>
      <c r="R17079" s="10"/>
      <c r="S17079" s="10"/>
      <c r="T17079" s="10"/>
    </row>
    <row r="17080" spans="16:20" x14ac:dyDescent="0.2">
      <c r="P17080" s="10"/>
      <c r="R17080" s="10"/>
      <c r="S17080" s="10"/>
      <c r="T17080" s="10"/>
    </row>
    <row r="17081" spans="16:20" x14ac:dyDescent="0.2">
      <c r="P17081" s="10"/>
      <c r="R17081" s="10"/>
      <c r="S17081" s="10"/>
      <c r="T17081" s="10"/>
    </row>
    <row r="17082" spans="16:20" x14ac:dyDescent="0.2">
      <c r="P17082" s="10"/>
      <c r="R17082" s="10"/>
      <c r="S17082" s="10"/>
      <c r="T17082" s="10"/>
    </row>
    <row r="17083" spans="16:20" x14ac:dyDescent="0.2">
      <c r="P17083" s="10"/>
      <c r="R17083" s="10"/>
      <c r="S17083" s="10"/>
      <c r="T17083" s="10"/>
    </row>
    <row r="17084" spans="16:20" x14ac:dyDescent="0.2">
      <c r="P17084" s="10"/>
      <c r="R17084" s="10"/>
      <c r="S17084" s="10"/>
      <c r="T17084" s="10"/>
    </row>
    <row r="17085" spans="16:20" x14ac:dyDescent="0.2">
      <c r="P17085" s="10"/>
      <c r="R17085" s="10"/>
      <c r="S17085" s="10"/>
      <c r="T17085" s="10"/>
    </row>
    <row r="17086" spans="16:20" x14ac:dyDescent="0.2">
      <c r="P17086" s="10"/>
      <c r="R17086" s="10"/>
      <c r="S17086" s="10"/>
      <c r="T17086" s="10"/>
    </row>
    <row r="17087" spans="16:20" x14ac:dyDescent="0.2">
      <c r="P17087" s="10"/>
      <c r="R17087" s="10"/>
      <c r="S17087" s="10"/>
      <c r="T17087" s="10"/>
    </row>
    <row r="17088" spans="16:20" x14ac:dyDescent="0.2">
      <c r="P17088" s="10"/>
      <c r="R17088" s="10"/>
      <c r="S17088" s="10"/>
      <c r="T17088" s="10"/>
    </row>
    <row r="17089" spans="16:20" x14ac:dyDescent="0.2">
      <c r="P17089" s="10"/>
      <c r="R17089" s="10"/>
      <c r="S17089" s="10"/>
      <c r="T17089" s="10"/>
    </row>
    <row r="17090" spans="16:20" x14ac:dyDescent="0.2">
      <c r="P17090" s="10"/>
      <c r="R17090" s="10"/>
      <c r="S17090" s="10"/>
      <c r="T17090" s="10"/>
    </row>
    <row r="17091" spans="16:20" x14ac:dyDescent="0.2">
      <c r="P17091" s="10"/>
      <c r="R17091" s="10"/>
      <c r="S17091" s="10"/>
      <c r="T17091" s="10"/>
    </row>
    <row r="17092" spans="16:20" x14ac:dyDescent="0.2">
      <c r="P17092" s="10"/>
      <c r="R17092" s="10"/>
      <c r="S17092" s="10"/>
      <c r="T17092" s="10"/>
    </row>
    <row r="17093" spans="16:20" x14ac:dyDescent="0.2">
      <c r="P17093" s="10"/>
      <c r="R17093" s="10"/>
      <c r="S17093" s="10"/>
      <c r="T17093" s="10"/>
    </row>
    <row r="17094" spans="16:20" x14ac:dyDescent="0.2">
      <c r="P17094" s="10"/>
      <c r="R17094" s="10"/>
      <c r="S17094" s="10"/>
      <c r="T17094" s="10"/>
    </row>
    <row r="17095" spans="16:20" x14ac:dyDescent="0.2">
      <c r="P17095" s="10"/>
      <c r="R17095" s="10"/>
      <c r="S17095" s="10"/>
      <c r="T17095" s="10"/>
    </row>
    <row r="17096" spans="16:20" x14ac:dyDescent="0.2">
      <c r="P17096" s="10"/>
      <c r="R17096" s="10"/>
      <c r="S17096" s="10"/>
      <c r="T17096" s="10"/>
    </row>
    <row r="17097" spans="16:20" x14ac:dyDescent="0.2">
      <c r="P17097" s="10"/>
      <c r="R17097" s="10"/>
      <c r="S17097" s="10"/>
      <c r="T17097" s="10"/>
    </row>
    <row r="17098" spans="16:20" x14ac:dyDescent="0.2">
      <c r="P17098" s="10"/>
      <c r="R17098" s="10"/>
      <c r="S17098" s="10"/>
      <c r="T17098" s="10"/>
    </row>
    <row r="17099" spans="16:20" x14ac:dyDescent="0.2">
      <c r="P17099" s="10"/>
      <c r="R17099" s="10"/>
      <c r="S17099" s="10"/>
      <c r="T17099" s="10"/>
    </row>
    <row r="17100" spans="16:20" x14ac:dyDescent="0.2">
      <c r="P17100" s="10"/>
      <c r="R17100" s="10"/>
      <c r="S17100" s="10"/>
      <c r="T17100" s="10"/>
    </row>
    <row r="17101" spans="16:20" x14ac:dyDescent="0.2">
      <c r="P17101" s="10"/>
      <c r="R17101" s="10"/>
      <c r="S17101" s="10"/>
      <c r="T17101" s="10"/>
    </row>
    <row r="17102" spans="16:20" x14ac:dyDescent="0.2">
      <c r="P17102" s="10"/>
      <c r="R17102" s="10"/>
      <c r="S17102" s="10"/>
      <c r="T17102" s="10"/>
    </row>
    <row r="17103" spans="16:20" x14ac:dyDescent="0.2">
      <c r="P17103" s="10"/>
      <c r="R17103" s="10"/>
      <c r="S17103" s="10"/>
      <c r="T17103" s="10"/>
    </row>
    <row r="17104" spans="16:20" x14ac:dyDescent="0.2">
      <c r="P17104" s="10"/>
      <c r="R17104" s="10"/>
      <c r="S17104" s="10"/>
      <c r="T17104" s="10"/>
    </row>
    <row r="17105" spans="16:20" x14ac:dyDescent="0.2">
      <c r="P17105" s="10"/>
      <c r="R17105" s="10"/>
      <c r="S17105" s="10"/>
      <c r="T17105" s="10"/>
    </row>
    <row r="17106" spans="16:20" x14ac:dyDescent="0.2">
      <c r="P17106" s="10"/>
      <c r="R17106" s="10"/>
      <c r="S17106" s="10"/>
      <c r="T17106" s="10"/>
    </row>
    <row r="17107" spans="16:20" x14ac:dyDescent="0.2">
      <c r="P17107" s="10"/>
      <c r="R17107" s="10"/>
      <c r="S17107" s="10"/>
      <c r="T17107" s="10"/>
    </row>
    <row r="17108" spans="16:20" x14ac:dyDescent="0.2">
      <c r="P17108" s="10"/>
      <c r="R17108" s="10"/>
      <c r="S17108" s="10"/>
      <c r="T17108" s="10"/>
    </row>
    <row r="17109" spans="16:20" x14ac:dyDescent="0.2">
      <c r="P17109" s="10"/>
      <c r="R17109" s="10"/>
      <c r="S17109" s="10"/>
      <c r="T17109" s="10"/>
    </row>
    <row r="17110" spans="16:20" x14ac:dyDescent="0.2">
      <c r="P17110" s="10"/>
      <c r="R17110" s="10"/>
      <c r="S17110" s="10"/>
      <c r="T17110" s="10"/>
    </row>
    <row r="17111" spans="16:20" x14ac:dyDescent="0.2">
      <c r="P17111" s="10"/>
      <c r="R17111" s="10"/>
      <c r="S17111" s="10"/>
      <c r="T17111" s="10"/>
    </row>
    <row r="17112" spans="16:20" x14ac:dyDescent="0.2">
      <c r="P17112" s="10"/>
      <c r="R17112" s="10"/>
      <c r="S17112" s="10"/>
      <c r="T17112" s="10"/>
    </row>
    <row r="17113" spans="16:20" x14ac:dyDescent="0.2">
      <c r="P17113" s="10"/>
      <c r="R17113" s="10"/>
      <c r="S17113" s="10"/>
      <c r="T17113" s="10"/>
    </row>
    <row r="17114" spans="16:20" x14ac:dyDescent="0.2">
      <c r="P17114" s="10"/>
      <c r="R17114" s="10"/>
      <c r="S17114" s="10"/>
      <c r="T17114" s="10"/>
    </row>
    <row r="17115" spans="16:20" x14ac:dyDescent="0.2">
      <c r="P17115" s="10"/>
      <c r="R17115" s="10"/>
      <c r="S17115" s="10"/>
      <c r="T17115" s="10"/>
    </row>
    <row r="17116" spans="16:20" x14ac:dyDescent="0.2">
      <c r="P17116" s="10"/>
      <c r="R17116" s="10"/>
      <c r="S17116" s="10"/>
      <c r="T17116" s="10"/>
    </row>
    <row r="17117" spans="16:20" x14ac:dyDescent="0.2">
      <c r="P17117" s="10"/>
      <c r="R17117" s="10"/>
      <c r="S17117" s="10"/>
      <c r="T17117" s="10"/>
    </row>
    <row r="17118" spans="16:20" x14ac:dyDescent="0.2">
      <c r="P17118" s="10"/>
      <c r="R17118" s="10"/>
      <c r="S17118" s="10"/>
      <c r="T17118" s="10"/>
    </row>
    <row r="17119" spans="16:20" x14ac:dyDescent="0.2">
      <c r="P17119" s="10"/>
      <c r="R17119" s="10"/>
      <c r="S17119" s="10"/>
      <c r="T17119" s="10"/>
    </row>
    <row r="17120" spans="16:20" x14ac:dyDescent="0.2">
      <c r="P17120" s="10"/>
      <c r="R17120" s="10"/>
      <c r="S17120" s="10"/>
      <c r="T17120" s="10"/>
    </row>
    <row r="17121" spans="16:20" x14ac:dyDescent="0.2">
      <c r="P17121" s="10"/>
      <c r="R17121" s="10"/>
      <c r="S17121" s="10"/>
      <c r="T17121" s="10"/>
    </row>
    <row r="17122" spans="16:20" x14ac:dyDescent="0.2">
      <c r="P17122" s="10"/>
      <c r="R17122" s="10"/>
      <c r="S17122" s="10"/>
      <c r="T17122" s="10"/>
    </row>
    <row r="17123" spans="16:20" x14ac:dyDescent="0.2">
      <c r="P17123" s="10"/>
      <c r="R17123" s="10"/>
      <c r="S17123" s="10"/>
      <c r="T17123" s="10"/>
    </row>
    <row r="17124" spans="16:20" x14ac:dyDescent="0.2">
      <c r="P17124" s="10"/>
      <c r="R17124" s="10"/>
      <c r="S17124" s="10"/>
      <c r="T17124" s="10"/>
    </row>
    <row r="17125" spans="16:20" x14ac:dyDescent="0.2">
      <c r="P17125" s="10"/>
      <c r="R17125" s="10"/>
      <c r="S17125" s="10"/>
      <c r="T17125" s="10"/>
    </row>
    <row r="17126" spans="16:20" x14ac:dyDescent="0.2">
      <c r="P17126" s="10"/>
      <c r="R17126" s="10"/>
      <c r="S17126" s="10"/>
      <c r="T17126" s="10"/>
    </row>
    <row r="17127" spans="16:20" x14ac:dyDescent="0.2">
      <c r="P17127" s="10"/>
      <c r="R17127" s="10"/>
      <c r="S17127" s="10"/>
      <c r="T17127" s="10"/>
    </row>
    <row r="17128" spans="16:20" x14ac:dyDescent="0.2">
      <c r="P17128" s="10"/>
      <c r="R17128" s="10"/>
      <c r="S17128" s="10"/>
      <c r="T17128" s="10"/>
    </row>
    <row r="17129" spans="16:20" x14ac:dyDescent="0.2">
      <c r="P17129" s="10"/>
      <c r="R17129" s="10"/>
      <c r="S17129" s="10"/>
      <c r="T17129" s="10"/>
    </row>
    <row r="17130" spans="16:20" x14ac:dyDescent="0.2">
      <c r="P17130" s="10"/>
      <c r="R17130" s="10"/>
      <c r="S17130" s="10"/>
      <c r="T17130" s="10"/>
    </row>
    <row r="17131" spans="16:20" x14ac:dyDescent="0.2">
      <c r="P17131" s="10"/>
      <c r="R17131" s="10"/>
      <c r="S17131" s="10"/>
      <c r="T17131" s="10"/>
    </row>
    <row r="17132" spans="16:20" x14ac:dyDescent="0.2">
      <c r="P17132" s="10"/>
      <c r="R17132" s="10"/>
      <c r="S17132" s="10"/>
      <c r="T17132" s="10"/>
    </row>
    <row r="17133" spans="16:20" x14ac:dyDescent="0.2">
      <c r="P17133" s="10"/>
      <c r="R17133" s="10"/>
      <c r="S17133" s="10"/>
      <c r="T17133" s="10"/>
    </row>
    <row r="17134" spans="16:20" x14ac:dyDescent="0.2">
      <c r="P17134" s="10"/>
      <c r="R17134" s="10"/>
      <c r="S17134" s="10"/>
      <c r="T17134" s="10"/>
    </row>
    <row r="17135" spans="16:20" x14ac:dyDescent="0.2">
      <c r="P17135" s="10"/>
      <c r="R17135" s="10"/>
      <c r="S17135" s="10"/>
      <c r="T17135" s="10"/>
    </row>
    <row r="17136" spans="16:20" x14ac:dyDescent="0.2">
      <c r="P17136" s="10"/>
      <c r="R17136" s="10"/>
      <c r="S17136" s="10"/>
      <c r="T17136" s="10"/>
    </row>
    <row r="17137" spans="16:20" x14ac:dyDescent="0.2">
      <c r="P17137" s="10"/>
      <c r="R17137" s="10"/>
      <c r="S17137" s="10"/>
      <c r="T17137" s="10"/>
    </row>
    <row r="17138" spans="16:20" x14ac:dyDescent="0.2">
      <c r="P17138" s="10"/>
      <c r="R17138" s="10"/>
      <c r="S17138" s="10"/>
      <c r="T17138" s="10"/>
    </row>
    <row r="17139" spans="16:20" x14ac:dyDescent="0.2">
      <c r="P17139" s="10"/>
      <c r="R17139" s="10"/>
      <c r="S17139" s="10"/>
      <c r="T17139" s="10"/>
    </row>
    <row r="17140" spans="16:20" x14ac:dyDescent="0.2">
      <c r="P17140" s="10"/>
      <c r="R17140" s="10"/>
      <c r="S17140" s="10"/>
      <c r="T17140" s="10"/>
    </row>
    <row r="17141" spans="16:20" x14ac:dyDescent="0.2">
      <c r="P17141" s="10"/>
      <c r="R17141" s="10"/>
      <c r="S17141" s="10"/>
      <c r="T17141" s="10"/>
    </row>
    <row r="17142" spans="16:20" x14ac:dyDescent="0.2">
      <c r="P17142" s="10"/>
      <c r="R17142" s="10"/>
      <c r="S17142" s="10"/>
      <c r="T17142" s="10"/>
    </row>
    <row r="17143" spans="16:20" x14ac:dyDescent="0.2">
      <c r="P17143" s="10"/>
      <c r="R17143" s="10"/>
      <c r="S17143" s="10"/>
      <c r="T17143" s="10"/>
    </row>
    <row r="17144" spans="16:20" x14ac:dyDescent="0.2">
      <c r="P17144" s="10"/>
      <c r="R17144" s="10"/>
      <c r="S17144" s="10"/>
      <c r="T17144" s="10"/>
    </row>
    <row r="17145" spans="16:20" x14ac:dyDescent="0.2">
      <c r="P17145" s="10"/>
      <c r="R17145" s="10"/>
      <c r="S17145" s="10"/>
      <c r="T17145" s="10"/>
    </row>
    <row r="17146" spans="16:20" x14ac:dyDescent="0.2">
      <c r="P17146" s="10"/>
      <c r="R17146" s="10"/>
      <c r="S17146" s="10"/>
      <c r="T17146" s="10"/>
    </row>
    <row r="17147" spans="16:20" x14ac:dyDescent="0.2">
      <c r="P17147" s="10"/>
      <c r="R17147" s="10"/>
      <c r="S17147" s="10"/>
      <c r="T17147" s="10"/>
    </row>
    <row r="17148" spans="16:20" x14ac:dyDescent="0.2">
      <c r="P17148" s="10"/>
      <c r="R17148" s="10"/>
      <c r="S17148" s="10"/>
      <c r="T17148" s="10"/>
    </row>
    <row r="17149" spans="16:20" x14ac:dyDescent="0.2">
      <c r="P17149" s="10"/>
      <c r="R17149" s="10"/>
      <c r="S17149" s="10"/>
      <c r="T17149" s="10"/>
    </row>
    <row r="17150" spans="16:20" x14ac:dyDescent="0.2">
      <c r="P17150" s="10"/>
      <c r="R17150" s="10"/>
      <c r="S17150" s="10"/>
      <c r="T17150" s="10"/>
    </row>
    <row r="17151" spans="16:20" x14ac:dyDescent="0.2">
      <c r="P17151" s="10"/>
      <c r="R17151" s="10"/>
      <c r="S17151" s="10"/>
      <c r="T17151" s="10"/>
    </row>
    <row r="17152" spans="16:20" x14ac:dyDescent="0.2">
      <c r="P17152" s="10"/>
      <c r="R17152" s="10"/>
      <c r="S17152" s="10"/>
      <c r="T17152" s="10"/>
    </row>
    <row r="17153" spans="16:20" x14ac:dyDescent="0.2">
      <c r="P17153" s="10"/>
      <c r="R17153" s="10"/>
      <c r="S17153" s="10"/>
      <c r="T17153" s="10"/>
    </row>
    <row r="17154" spans="16:20" x14ac:dyDescent="0.2">
      <c r="P17154" s="10"/>
      <c r="R17154" s="10"/>
      <c r="S17154" s="10"/>
      <c r="T17154" s="10"/>
    </row>
    <row r="17155" spans="16:20" x14ac:dyDescent="0.2">
      <c r="P17155" s="10"/>
      <c r="R17155" s="10"/>
      <c r="S17155" s="10"/>
      <c r="T17155" s="10"/>
    </row>
    <row r="17156" spans="16:20" x14ac:dyDescent="0.2">
      <c r="P17156" s="10"/>
      <c r="R17156" s="10"/>
      <c r="S17156" s="10"/>
      <c r="T17156" s="10"/>
    </row>
    <row r="17157" spans="16:20" x14ac:dyDescent="0.2">
      <c r="P17157" s="10"/>
      <c r="R17157" s="10"/>
      <c r="S17157" s="10"/>
      <c r="T17157" s="10"/>
    </row>
    <row r="17158" spans="16:20" x14ac:dyDescent="0.2">
      <c r="P17158" s="10"/>
      <c r="R17158" s="10"/>
      <c r="S17158" s="10"/>
      <c r="T17158" s="10"/>
    </row>
    <row r="17159" spans="16:20" x14ac:dyDescent="0.2">
      <c r="P17159" s="10"/>
      <c r="R17159" s="10"/>
      <c r="S17159" s="10"/>
      <c r="T17159" s="10"/>
    </row>
    <row r="17160" spans="16:20" x14ac:dyDescent="0.2">
      <c r="P17160" s="10"/>
      <c r="R17160" s="10"/>
      <c r="S17160" s="10"/>
      <c r="T17160" s="10"/>
    </row>
    <row r="17161" spans="16:20" x14ac:dyDescent="0.2">
      <c r="P17161" s="10"/>
      <c r="R17161" s="10"/>
      <c r="S17161" s="10"/>
      <c r="T17161" s="10"/>
    </row>
    <row r="17162" spans="16:20" x14ac:dyDescent="0.2">
      <c r="P17162" s="10"/>
      <c r="R17162" s="10"/>
      <c r="S17162" s="10"/>
      <c r="T17162" s="10"/>
    </row>
    <row r="17163" spans="16:20" x14ac:dyDescent="0.2">
      <c r="P17163" s="10"/>
      <c r="R17163" s="10"/>
      <c r="S17163" s="10"/>
      <c r="T17163" s="10"/>
    </row>
    <row r="17164" spans="16:20" x14ac:dyDescent="0.2">
      <c r="P17164" s="10"/>
      <c r="R17164" s="10"/>
      <c r="S17164" s="10"/>
      <c r="T17164" s="10"/>
    </row>
    <row r="17165" spans="16:20" x14ac:dyDescent="0.2">
      <c r="P17165" s="10"/>
      <c r="R17165" s="10"/>
      <c r="S17165" s="10"/>
      <c r="T17165" s="10"/>
    </row>
    <row r="17166" spans="16:20" x14ac:dyDescent="0.2">
      <c r="P17166" s="10"/>
      <c r="R17166" s="10"/>
      <c r="S17166" s="10"/>
      <c r="T17166" s="10"/>
    </row>
    <row r="17167" spans="16:20" x14ac:dyDescent="0.2">
      <c r="P17167" s="10"/>
      <c r="R17167" s="10"/>
      <c r="S17167" s="10"/>
      <c r="T17167" s="10"/>
    </row>
    <row r="17168" spans="16:20" x14ac:dyDescent="0.2">
      <c r="P17168" s="10"/>
      <c r="R17168" s="10"/>
      <c r="S17168" s="10"/>
      <c r="T17168" s="10"/>
    </row>
    <row r="17169" spans="16:20" x14ac:dyDescent="0.2">
      <c r="P17169" s="10"/>
      <c r="R17169" s="10"/>
      <c r="S17169" s="10"/>
      <c r="T17169" s="10"/>
    </row>
    <row r="17170" spans="16:20" x14ac:dyDescent="0.2">
      <c r="P17170" s="10"/>
      <c r="R17170" s="10"/>
      <c r="S17170" s="10"/>
      <c r="T17170" s="10"/>
    </row>
    <row r="17171" spans="16:20" x14ac:dyDescent="0.2">
      <c r="P17171" s="10"/>
      <c r="R17171" s="10"/>
      <c r="S17171" s="10"/>
      <c r="T17171" s="10"/>
    </row>
    <row r="17172" spans="16:20" x14ac:dyDescent="0.2">
      <c r="P17172" s="10"/>
      <c r="R17172" s="10"/>
      <c r="S17172" s="10"/>
      <c r="T17172" s="10"/>
    </row>
    <row r="17173" spans="16:20" x14ac:dyDescent="0.2">
      <c r="P17173" s="10"/>
      <c r="R17173" s="10"/>
      <c r="S17173" s="10"/>
      <c r="T17173" s="10"/>
    </row>
    <row r="17174" spans="16:20" x14ac:dyDescent="0.2">
      <c r="P17174" s="10"/>
      <c r="R17174" s="10"/>
      <c r="S17174" s="10"/>
      <c r="T17174" s="10"/>
    </row>
    <row r="17175" spans="16:20" x14ac:dyDescent="0.2">
      <c r="P17175" s="10"/>
      <c r="R17175" s="10"/>
      <c r="S17175" s="10"/>
      <c r="T17175" s="10"/>
    </row>
    <row r="17176" spans="16:20" x14ac:dyDescent="0.2">
      <c r="P17176" s="10"/>
      <c r="R17176" s="10"/>
      <c r="S17176" s="10"/>
      <c r="T17176" s="10"/>
    </row>
    <row r="17177" spans="16:20" x14ac:dyDescent="0.2">
      <c r="P17177" s="10"/>
      <c r="R17177" s="10"/>
      <c r="S17177" s="10"/>
      <c r="T17177" s="10"/>
    </row>
    <row r="17178" spans="16:20" x14ac:dyDescent="0.2">
      <c r="P17178" s="10"/>
      <c r="R17178" s="10"/>
      <c r="S17178" s="10"/>
      <c r="T17178" s="10"/>
    </row>
    <row r="17179" spans="16:20" x14ac:dyDescent="0.2">
      <c r="P17179" s="10"/>
      <c r="R17179" s="10"/>
      <c r="S17179" s="10"/>
      <c r="T17179" s="10"/>
    </row>
    <row r="17180" spans="16:20" x14ac:dyDescent="0.2">
      <c r="P17180" s="10"/>
      <c r="R17180" s="10"/>
      <c r="S17180" s="10"/>
      <c r="T17180" s="10"/>
    </row>
    <row r="17181" spans="16:20" x14ac:dyDescent="0.2">
      <c r="P17181" s="10"/>
      <c r="R17181" s="10"/>
      <c r="S17181" s="10"/>
      <c r="T17181" s="10"/>
    </row>
    <row r="17182" spans="16:20" x14ac:dyDescent="0.2">
      <c r="P17182" s="10"/>
      <c r="R17182" s="10"/>
      <c r="S17182" s="10"/>
      <c r="T17182" s="10"/>
    </row>
    <row r="17183" spans="16:20" x14ac:dyDescent="0.2">
      <c r="P17183" s="10"/>
      <c r="R17183" s="10"/>
      <c r="S17183" s="10"/>
      <c r="T17183" s="10"/>
    </row>
    <row r="17184" spans="16:20" x14ac:dyDescent="0.2">
      <c r="P17184" s="10"/>
      <c r="R17184" s="10"/>
      <c r="S17184" s="10"/>
      <c r="T17184" s="10"/>
    </row>
    <row r="17185" spans="16:20" x14ac:dyDescent="0.2">
      <c r="P17185" s="10"/>
      <c r="R17185" s="10"/>
      <c r="S17185" s="10"/>
      <c r="T17185" s="10"/>
    </row>
    <row r="17186" spans="16:20" x14ac:dyDescent="0.2">
      <c r="P17186" s="10"/>
      <c r="R17186" s="10"/>
      <c r="S17186" s="10"/>
      <c r="T17186" s="10"/>
    </row>
    <row r="17187" spans="16:20" x14ac:dyDescent="0.2">
      <c r="P17187" s="10"/>
      <c r="R17187" s="10"/>
      <c r="S17187" s="10"/>
      <c r="T17187" s="10"/>
    </row>
    <row r="17188" spans="16:20" x14ac:dyDescent="0.2">
      <c r="P17188" s="10"/>
      <c r="R17188" s="10"/>
      <c r="S17188" s="10"/>
      <c r="T17188" s="10"/>
    </row>
    <row r="17189" spans="16:20" x14ac:dyDescent="0.2">
      <c r="P17189" s="10"/>
      <c r="R17189" s="10"/>
      <c r="S17189" s="10"/>
      <c r="T17189" s="10"/>
    </row>
    <row r="17190" spans="16:20" x14ac:dyDescent="0.2">
      <c r="P17190" s="10"/>
      <c r="R17190" s="10"/>
      <c r="S17190" s="10"/>
      <c r="T17190" s="10"/>
    </row>
    <row r="17191" spans="16:20" x14ac:dyDescent="0.2">
      <c r="P17191" s="10"/>
      <c r="R17191" s="10"/>
      <c r="S17191" s="10"/>
      <c r="T17191" s="10"/>
    </row>
    <row r="17192" spans="16:20" x14ac:dyDescent="0.2">
      <c r="P17192" s="10"/>
      <c r="R17192" s="10"/>
      <c r="S17192" s="10"/>
      <c r="T17192" s="10"/>
    </row>
    <row r="17193" spans="16:20" x14ac:dyDescent="0.2">
      <c r="P17193" s="10"/>
      <c r="R17193" s="10"/>
      <c r="S17193" s="10"/>
      <c r="T17193" s="10"/>
    </row>
    <row r="17194" spans="16:20" x14ac:dyDescent="0.2">
      <c r="P17194" s="10"/>
      <c r="R17194" s="10"/>
      <c r="S17194" s="10"/>
      <c r="T17194" s="10"/>
    </row>
    <row r="17195" spans="16:20" x14ac:dyDescent="0.2">
      <c r="P17195" s="10"/>
      <c r="R17195" s="10"/>
      <c r="S17195" s="10"/>
      <c r="T17195" s="10"/>
    </row>
    <row r="17196" spans="16:20" x14ac:dyDescent="0.2">
      <c r="P17196" s="10"/>
      <c r="R17196" s="10"/>
      <c r="S17196" s="10"/>
      <c r="T17196" s="10"/>
    </row>
    <row r="17197" spans="16:20" x14ac:dyDescent="0.2">
      <c r="P17197" s="10"/>
      <c r="R17197" s="10"/>
      <c r="S17197" s="10"/>
      <c r="T17197" s="10"/>
    </row>
    <row r="17198" spans="16:20" x14ac:dyDescent="0.2">
      <c r="P17198" s="10"/>
      <c r="R17198" s="10"/>
      <c r="S17198" s="10"/>
      <c r="T17198" s="10"/>
    </row>
    <row r="17199" spans="16:20" x14ac:dyDescent="0.2">
      <c r="P17199" s="10"/>
      <c r="R17199" s="10"/>
      <c r="S17199" s="10"/>
      <c r="T17199" s="10"/>
    </row>
    <row r="17200" spans="16:20" x14ac:dyDescent="0.2">
      <c r="P17200" s="10"/>
      <c r="R17200" s="10"/>
      <c r="S17200" s="10"/>
      <c r="T17200" s="10"/>
    </row>
    <row r="17201" spans="16:20" x14ac:dyDescent="0.2">
      <c r="P17201" s="10"/>
      <c r="R17201" s="10"/>
      <c r="S17201" s="10"/>
      <c r="T17201" s="10"/>
    </row>
    <row r="17202" spans="16:20" x14ac:dyDescent="0.2">
      <c r="P17202" s="10"/>
      <c r="R17202" s="10"/>
      <c r="S17202" s="10"/>
      <c r="T17202" s="10"/>
    </row>
    <row r="17203" spans="16:20" x14ac:dyDescent="0.2">
      <c r="P17203" s="10"/>
      <c r="R17203" s="10"/>
      <c r="S17203" s="10"/>
      <c r="T17203" s="10"/>
    </row>
    <row r="17204" spans="16:20" x14ac:dyDescent="0.2">
      <c r="P17204" s="10"/>
      <c r="R17204" s="10"/>
      <c r="S17204" s="10"/>
      <c r="T17204" s="10"/>
    </row>
    <row r="17205" spans="16:20" x14ac:dyDescent="0.2">
      <c r="P17205" s="10"/>
      <c r="R17205" s="10"/>
      <c r="S17205" s="10"/>
      <c r="T17205" s="10"/>
    </row>
    <row r="17206" spans="16:20" x14ac:dyDescent="0.2">
      <c r="P17206" s="10"/>
      <c r="R17206" s="10"/>
      <c r="S17206" s="10"/>
      <c r="T17206" s="10"/>
    </row>
    <row r="17207" spans="16:20" x14ac:dyDescent="0.2">
      <c r="P17207" s="10"/>
      <c r="R17207" s="10"/>
      <c r="S17207" s="10"/>
      <c r="T17207" s="10"/>
    </row>
    <row r="17208" spans="16:20" x14ac:dyDescent="0.2">
      <c r="P17208" s="10"/>
      <c r="R17208" s="10"/>
      <c r="S17208" s="10"/>
      <c r="T17208" s="10"/>
    </row>
    <row r="17209" spans="16:20" x14ac:dyDescent="0.2">
      <c r="P17209" s="10"/>
      <c r="R17209" s="10"/>
      <c r="S17209" s="10"/>
      <c r="T17209" s="10"/>
    </row>
    <row r="17210" spans="16:20" x14ac:dyDescent="0.2">
      <c r="P17210" s="10"/>
      <c r="R17210" s="10"/>
      <c r="S17210" s="10"/>
      <c r="T17210" s="10"/>
    </row>
    <row r="17211" spans="16:20" x14ac:dyDescent="0.2">
      <c r="P17211" s="10"/>
      <c r="R17211" s="10"/>
      <c r="S17211" s="10"/>
      <c r="T17211" s="10"/>
    </row>
    <row r="17212" spans="16:20" x14ac:dyDescent="0.2">
      <c r="P17212" s="10"/>
      <c r="R17212" s="10"/>
      <c r="S17212" s="10"/>
      <c r="T17212" s="10"/>
    </row>
    <row r="17213" spans="16:20" x14ac:dyDescent="0.2">
      <c r="P17213" s="10"/>
      <c r="R17213" s="10"/>
      <c r="S17213" s="10"/>
      <c r="T17213" s="10"/>
    </row>
    <row r="17214" spans="16:20" x14ac:dyDescent="0.2">
      <c r="P17214" s="10"/>
      <c r="R17214" s="10"/>
      <c r="S17214" s="10"/>
      <c r="T17214" s="10"/>
    </row>
    <row r="17215" spans="16:20" x14ac:dyDescent="0.2">
      <c r="P17215" s="10"/>
      <c r="R17215" s="10"/>
      <c r="S17215" s="10"/>
      <c r="T17215" s="10"/>
    </row>
    <row r="17216" spans="16:20" x14ac:dyDescent="0.2">
      <c r="P17216" s="10"/>
      <c r="R17216" s="10"/>
      <c r="S17216" s="10"/>
      <c r="T17216" s="10"/>
    </row>
    <row r="17217" spans="16:20" x14ac:dyDescent="0.2">
      <c r="P17217" s="10"/>
      <c r="R17217" s="10"/>
      <c r="S17217" s="10"/>
      <c r="T17217" s="10"/>
    </row>
    <row r="17218" spans="16:20" x14ac:dyDescent="0.2">
      <c r="P17218" s="10"/>
      <c r="R17218" s="10"/>
      <c r="S17218" s="10"/>
      <c r="T17218" s="10"/>
    </row>
    <row r="17219" spans="16:20" x14ac:dyDescent="0.2">
      <c r="P17219" s="10"/>
      <c r="R17219" s="10"/>
      <c r="S17219" s="10"/>
      <c r="T17219" s="10"/>
    </row>
    <row r="17220" spans="16:20" x14ac:dyDescent="0.2">
      <c r="P17220" s="10"/>
      <c r="R17220" s="10"/>
      <c r="S17220" s="10"/>
      <c r="T17220" s="10"/>
    </row>
    <row r="17221" spans="16:20" x14ac:dyDescent="0.2">
      <c r="P17221" s="10"/>
      <c r="R17221" s="10"/>
      <c r="S17221" s="10"/>
      <c r="T17221" s="10"/>
    </row>
    <row r="17222" spans="16:20" x14ac:dyDescent="0.2">
      <c r="P17222" s="10"/>
      <c r="R17222" s="10"/>
      <c r="S17222" s="10"/>
      <c r="T17222" s="10"/>
    </row>
    <row r="17223" spans="16:20" x14ac:dyDescent="0.2">
      <c r="P17223" s="10"/>
      <c r="R17223" s="10"/>
      <c r="S17223" s="10"/>
      <c r="T17223" s="10"/>
    </row>
    <row r="17224" spans="16:20" x14ac:dyDescent="0.2">
      <c r="P17224" s="10"/>
      <c r="R17224" s="10"/>
      <c r="S17224" s="10"/>
      <c r="T17224" s="10"/>
    </row>
    <row r="17225" spans="16:20" x14ac:dyDescent="0.2">
      <c r="P17225" s="10"/>
      <c r="R17225" s="10"/>
      <c r="S17225" s="10"/>
      <c r="T17225" s="10"/>
    </row>
    <row r="17226" spans="16:20" x14ac:dyDescent="0.2">
      <c r="P17226" s="10"/>
      <c r="R17226" s="10"/>
      <c r="S17226" s="10"/>
      <c r="T17226" s="10"/>
    </row>
    <row r="17227" spans="16:20" x14ac:dyDescent="0.2">
      <c r="P17227" s="10"/>
      <c r="R17227" s="10"/>
      <c r="S17227" s="10"/>
      <c r="T17227" s="10"/>
    </row>
    <row r="17228" spans="16:20" x14ac:dyDescent="0.2">
      <c r="P17228" s="10"/>
      <c r="R17228" s="10"/>
      <c r="S17228" s="10"/>
      <c r="T17228" s="10"/>
    </row>
    <row r="17229" spans="16:20" x14ac:dyDescent="0.2">
      <c r="P17229" s="10"/>
      <c r="R17229" s="10"/>
      <c r="S17229" s="10"/>
      <c r="T17229" s="10"/>
    </row>
    <row r="17230" spans="16:20" x14ac:dyDescent="0.2">
      <c r="P17230" s="10"/>
      <c r="R17230" s="10"/>
      <c r="S17230" s="10"/>
      <c r="T17230" s="10"/>
    </row>
    <row r="17231" spans="16:20" x14ac:dyDescent="0.2">
      <c r="P17231" s="10"/>
      <c r="R17231" s="10"/>
      <c r="S17231" s="10"/>
      <c r="T17231" s="10"/>
    </row>
    <row r="17232" spans="16:20" x14ac:dyDescent="0.2">
      <c r="P17232" s="10"/>
      <c r="R17232" s="10"/>
      <c r="S17232" s="10"/>
      <c r="T17232" s="10"/>
    </row>
    <row r="17233" spans="16:20" x14ac:dyDescent="0.2">
      <c r="P17233" s="10"/>
      <c r="R17233" s="10"/>
      <c r="S17233" s="10"/>
      <c r="T17233" s="10"/>
    </row>
    <row r="17234" spans="16:20" x14ac:dyDescent="0.2">
      <c r="P17234" s="10"/>
      <c r="R17234" s="10"/>
      <c r="S17234" s="10"/>
      <c r="T17234" s="10"/>
    </row>
    <row r="17235" spans="16:20" x14ac:dyDescent="0.2">
      <c r="P17235" s="10"/>
      <c r="R17235" s="10"/>
      <c r="S17235" s="10"/>
      <c r="T17235" s="10"/>
    </row>
    <row r="17236" spans="16:20" x14ac:dyDescent="0.2">
      <c r="P17236" s="10"/>
      <c r="R17236" s="10"/>
      <c r="S17236" s="10"/>
      <c r="T17236" s="10"/>
    </row>
    <row r="17237" spans="16:20" x14ac:dyDescent="0.2">
      <c r="P17237" s="10"/>
      <c r="R17237" s="10"/>
      <c r="S17237" s="10"/>
      <c r="T17237" s="10"/>
    </row>
    <row r="17238" spans="16:20" x14ac:dyDescent="0.2">
      <c r="P17238" s="10"/>
      <c r="R17238" s="10"/>
      <c r="S17238" s="10"/>
      <c r="T17238" s="10"/>
    </row>
    <row r="17239" spans="16:20" x14ac:dyDescent="0.2">
      <c r="P17239" s="10"/>
      <c r="R17239" s="10"/>
      <c r="S17239" s="10"/>
      <c r="T17239" s="10"/>
    </row>
    <row r="17240" spans="16:20" x14ac:dyDescent="0.2">
      <c r="P17240" s="10"/>
      <c r="R17240" s="10"/>
      <c r="S17240" s="10"/>
      <c r="T17240" s="10"/>
    </row>
    <row r="17241" spans="16:20" x14ac:dyDescent="0.2">
      <c r="P17241" s="10"/>
      <c r="R17241" s="10"/>
      <c r="S17241" s="10"/>
      <c r="T17241" s="10"/>
    </row>
    <row r="17242" spans="16:20" x14ac:dyDescent="0.2">
      <c r="P17242" s="10"/>
      <c r="R17242" s="10"/>
      <c r="S17242" s="10"/>
      <c r="T17242" s="10"/>
    </row>
    <row r="17243" spans="16:20" x14ac:dyDescent="0.2">
      <c r="P17243" s="10"/>
      <c r="R17243" s="10"/>
      <c r="S17243" s="10"/>
      <c r="T17243" s="10"/>
    </row>
    <row r="17244" spans="16:20" x14ac:dyDescent="0.2">
      <c r="P17244" s="10"/>
      <c r="R17244" s="10"/>
      <c r="S17244" s="10"/>
      <c r="T17244" s="10"/>
    </row>
    <row r="17245" spans="16:20" x14ac:dyDescent="0.2">
      <c r="P17245" s="10"/>
      <c r="R17245" s="10"/>
      <c r="S17245" s="10"/>
      <c r="T17245" s="10"/>
    </row>
    <row r="17246" spans="16:20" x14ac:dyDescent="0.2">
      <c r="P17246" s="10"/>
      <c r="R17246" s="10"/>
      <c r="S17246" s="10"/>
      <c r="T17246" s="10"/>
    </row>
    <row r="17247" spans="16:20" x14ac:dyDescent="0.2">
      <c r="P17247" s="10"/>
      <c r="R17247" s="10"/>
      <c r="S17247" s="10"/>
      <c r="T17247" s="10"/>
    </row>
    <row r="17248" spans="16:20" x14ac:dyDescent="0.2">
      <c r="P17248" s="10"/>
      <c r="R17248" s="10"/>
      <c r="S17248" s="10"/>
      <c r="T17248" s="10"/>
    </row>
    <row r="17249" spans="16:20" x14ac:dyDescent="0.2">
      <c r="P17249" s="10"/>
      <c r="R17249" s="10"/>
      <c r="S17249" s="10"/>
      <c r="T17249" s="10"/>
    </row>
    <row r="17250" spans="16:20" x14ac:dyDescent="0.2">
      <c r="P17250" s="10"/>
      <c r="R17250" s="10"/>
      <c r="S17250" s="10"/>
      <c r="T17250" s="10"/>
    </row>
    <row r="17251" spans="16:20" x14ac:dyDescent="0.2">
      <c r="P17251" s="10"/>
      <c r="R17251" s="10"/>
      <c r="S17251" s="10"/>
      <c r="T17251" s="10"/>
    </row>
    <row r="17252" spans="16:20" x14ac:dyDescent="0.2">
      <c r="P17252" s="10"/>
      <c r="R17252" s="10"/>
      <c r="S17252" s="10"/>
      <c r="T17252" s="10"/>
    </row>
    <row r="17253" spans="16:20" x14ac:dyDescent="0.2">
      <c r="P17253" s="10"/>
      <c r="R17253" s="10"/>
      <c r="S17253" s="10"/>
      <c r="T17253" s="10"/>
    </row>
    <row r="17254" spans="16:20" x14ac:dyDescent="0.2">
      <c r="P17254" s="10"/>
      <c r="R17254" s="10"/>
      <c r="S17254" s="10"/>
      <c r="T17254" s="10"/>
    </row>
    <row r="17255" spans="16:20" x14ac:dyDescent="0.2">
      <c r="P17255" s="10"/>
      <c r="R17255" s="10"/>
      <c r="S17255" s="10"/>
      <c r="T17255" s="10"/>
    </row>
    <row r="17256" spans="16:20" x14ac:dyDescent="0.2">
      <c r="P17256" s="10"/>
      <c r="R17256" s="10"/>
      <c r="S17256" s="10"/>
      <c r="T17256" s="10"/>
    </row>
    <row r="17257" spans="16:20" x14ac:dyDescent="0.2">
      <c r="P17257" s="10"/>
      <c r="R17257" s="10"/>
      <c r="S17257" s="10"/>
      <c r="T17257" s="10"/>
    </row>
    <row r="17258" spans="16:20" x14ac:dyDescent="0.2">
      <c r="P17258" s="10"/>
      <c r="R17258" s="10"/>
      <c r="S17258" s="10"/>
      <c r="T17258" s="10"/>
    </row>
    <row r="17259" spans="16:20" x14ac:dyDescent="0.2">
      <c r="P17259" s="10"/>
      <c r="R17259" s="10"/>
      <c r="S17259" s="10"/>
      <c r="T17259" s="10"/>
    </row>
    <row r="17260" spans="16:20" x14ac:dyDescent="0.2">
      <c r="P17260" s="10"/>
      <c r="R17260" s="10"/>
      <c r="S17260" s="10"/>
      <c r="T17260" s="10"/>
    </row>
    <row r="17261" spans="16:20" x14ac:dyDescent="0.2">
      <c r="P17261" s="10"/>
      <c r="R17261" s="10"/>
      <c r="S17261" s="10"/>
      <c r="T17261" s="10"/>
    </row>
    <row r="17262" spans="16:20" x14ac:dyDescent="0.2">
      <c r="P17262" s="10"/>
      <c r="R17262" s="10"/>
      <c r="S17262" s="10"/>
      <c r="T17262" s="10"/>
    </row>
    <row r="17263" spans="16:20" x14ac:dyDescent="0.2">
      <c r="P17263" s="10"/>
      <c r="R17263" s="10"/>
      <c r="S17263" s="10"/>
      <c r="T17263" s="10"/>
    </row>
    <row r="17264" spans="16:20" x14ac:dyDescent="0.2">
      <c r="P17264" s="10"/>
      <c r="R17264" s="10"/>
      <c r="S17264" s="10"/>
      <c r="T17264" s="10"/>
    </row>
    <row r="17265" spans="16:20" x14ac:dyDescent="0.2">
      <c r="P17265" s="10"/>
      <c r="R17265" s="10"/>
      <c r="S17265" s="10"/>
      <c r="T17265" s="10"/>
    </row>
    <row r="17266" spans="16:20" x14ac:dyDescent="0.2">
      <c r="P17266" s="10"/>
      <c r="R17266" s="10"/>
      <c r="S17266" s="10"/>
      <c r="T17266" s="10"/>
    </row>
    <row r="17267" spans="16:20" x14ac:dyDescent="0.2">
      <c r="P17267" s="10"/>
      <c r="R17267" s="10"/>
      <c r="S17267" s="10"/>
      <c r="T17267" s="10"/>
    </row>
    <row r="17268" spans="16:20" x14ac:dyDescent="0.2">
      <c r="P17268" s="10"/>
      <c r="R17268" s="10"/>
      <c r="S17268" s="10"/>
      <c r="T17268" s="10"/>
    </row>
    <row r="17269" spans="16:20" x14ac:dyDescent="0.2">
      <c r="P17269" s="10"/>
      <c r="R17269" s="10"/>
      <c r="S17269" s="10"/>
      <c r="T17269" s="10"/>
    </row>
    <row r="17270" spans="16:20" x14ac:dyDescent="0.2">
      <c r="P17270" s="10"/>
      <c r="R17270" s="10"/>
      <c r="S17270" s="10"/>
      <c r="T17270" s="10"/>
    </row>
    <row r="17271" spans="16:20" x14ac:dyDescent="0.2">
      <c r="P17271" s="10"/>
      <c r="R17271" s="10"/>
      <c r="S17271" s="10"/>
      <c r="T17271" s="10"/>
    </row>
    <row r="17272" spans="16:20" x14ac:dyDescent="0.2">
      <c r="P17272" s="10"/>
      <c r="R17272" s="10"/>
      <c r="S17272" s="10"/>
      <c r="T17272" s="10"/>
    </row>
    <row r="17273" spans="16:20" x14ac:dyDescent="0.2">
      <c r="P17273" s="10"/>
      <c r="R17273" s="10"/>
      <c r="S17273" s="10"/>
      <c r="T17273" s="10"/>
    </row>
    <row r="17274" spans="16:20" x14ac:dyDescent="0.2">
      <c r="P17274" s="10"/>
      <c r="R17274" s="10"/>
      <c r="S17274" s="10"/>
      <c r="T17274" s="10"/>
    </row>
    <row r="17275" spans="16:20" x14ac:dyDescent="0.2">
      <c r="P17275" s="10"/>
      <c r="R17275" s="10"/>
      <c r="S17275" s="10"/>
      <c r="T17275" s="10"/>
    </row>
    <row r="17276" spans="16:20" x14ac:dyDescent="0.2">
      <c r="P17276" s="10"/>
      <c r="R17276" s="10"/>
      <c r="S17276" s="10"/>
      <c r="T17276" s="10"/>
    </row>
    <row r="17277" spans="16:20" x14ac:dyDescent="0.2">
      <c r="P17277" s="10"/>
      <c r="R17277" s="10"/>
      <c r="S17277" s="10"/>
      <c r="T17277" s="10"/>
    </row>
    <row r="17278" spans="16:20" x14ac:dyDescent="0.2">
      <c r="P17278" s="10"/>
      <c r="R17278" s="10"/>
      <c r="S17278" s="10"/>
      <c r="T17278" s="10"/>
    </row>
    <row r="17279" spans="16:20" x14ac:dyDescent="0.2">
      <c r="P17279" s="10"/>
      <c r="R17279" s="10"/>
      <c r="S17279" s="10"/>
      <c r="T17279" s="10"/>
    </row>
    <row r="17280" spans="16:20" x14ac:dyDescent="0.2">
      <c r="P17280" s="10"/>
      <c r="R17280" s="10"/>
      <c r="S17280" s="10"/>
      <c r="T17280" s="10"/>
    </row>
    <row r="17281" spans="16:20" x14ac:dyDescent="0.2">
      <c r="P17281" s="10"/>
      <c r="R17281" s="10"/>
      <c r="S17281" s="10"/>
      <c r="T17281" s="10"/>
    </row>
    <row r="17282" spans="16:20" x14ac:dyDescent="0.2">
      <c r="P17282" s="10"/>
      <c r="R17282" s="10"/>
      <c r="S17282" s="10"/>
      <c r="T17282" s="10"/>
    </row>
    <row r="17283" spans="16:20" x14ac:dyDescent="0.2">
      <c r="P17283" s="10"/>
      <c r="R17283" s="10"/>
      <c r="S17283" s="10"/>
      <c r="T17283" s="10"/>
    </row>
    <row r="17284" spans="16:20" x14ac:dyDescent="0.2">
      <c r="P17284" s="10"/>
      <c r="R17284" s="10"/>
      <c r="S17284" s="10"/>
      <c r="T17284" s="10"/>
    </row>
    <row r="17285" spans="16:20" x14ac:dyDescent="0.2">
      <c r="P17285" s="10"/>
      <c r="R17285" s="10"/>
      <c r="S17285" s="10"/>
      <c r="T17285" s="10"/>
    </row>
    <row r="17286" spans="16:20" x14ac:dyDescent="0.2">
      <c r="P17286" s="10"/>
      <c r="R17286" s="10"/>
      <c r="S17286" s="10"/>
      <c r="T17286" s="10"/>
    </row>
    <row r="17287" spans="16:20" x14ac:dyDescent="0.2">
      <c r="P17287" s="10"/>
      <c r="R17287" s="10"/>
      <c r="S17287" s="10"/>
      <c r="T17287" s="10"/>
    </row>
    <row r="17288" spans="16:20" x14ac:dyDescent="0.2">
      <c r="P17288" s="10"/>
      <c r="R17288" s="10"/>
      <c r="S17288" s="10"/>
      <c r="T17288" s="10"/>
    </row>
    <row r="17289" spans="16:20" x14ac:dyDescent="0.2">
      <c r="P17289" s="10"/>
      <c r="R17289" s="10"/>
      <c r="S17289" s="10"/>
      <c r="T17289" s="10"/>
    </row>
    <row r="17290" spans="16:20" x14ac:dyDescent="0.2">
      <c r="P17290" s="10"/>
      <c r="R17290" s="10"/>
      <c r="S17290" s="10"/>
      <c r="T17290" s="10"/>
    </row>
    <row r="17291" spans="16:20" x14ac:dyDescent="0.2">
      <c r="P17291" s="10"/>
      <c r="R17291" s="10"/>
      <c r="S17291" s="10"/>
      <c r="T17291" s="10"/>
    </row>
    <row r="17292" spans="16:20" x14ac:dyDescent="0.2">
      <c r="P17292" s="10"/>
      <c r="R17292" s="10"/>
      <c r="S17292" s="10"/>
      <c r="T17292" s="10"/>
    </row>
    <row r="17293" spans="16:20" x14ac:dyDescent="0.2">
      <c r="P17293" s="10"/>
      <c r="R17293" s="10"/>
      <c r="S17293" s="10"/>
      <c r="T17293" s="10"/>
    </row>
    <row r="17294" spans="16:20" x14ac:dyDescent="0.2">
      <c r="P17294" s="10"/>
      <c r="R17294" s="10"/>
      <c r="S17294" s="10"/>
      <c r="T17294" s="10"/>
    </row>
    <row r="17295" spans="16:20" x14ac:dyDescent="0.2">
      <c r="P17295" s="10"/>
      <c r="R17295" s="10"/>
      <c r="S17295" s="10"/>
      <c r="T17295" s="10"/>
    </row>
    <row r="17296" spans="16:20" x14ac:dyDescent="0.2">
      <c r="P17296" s="10"/>
      <c r="R17296" s="10"/>
      <c r="S17296" s="10"/>
      <c r="T17296" s="10"/>
    </row>
    <row r="17297" spans="16:20" x14ac:dyDescent="0.2">
      <c r="P17297" s="10"/>
      <c r="R17297" s="10"/>
      <c r="S17297" s="10"/>
      <c r="T17297" s="10"/>
    </row>
    <row r="17298" spans="16:20" x14ac:dyDescent="0.2">
      <c r="P17298" s="10"/>
      <c r="R17298" s="10"/>
      <c r="S17298" s="10"/>
      <c r="T17298" s="10"/>
    </row>
    <row r="17299" spans="16:20" x14ac:dyDescent="0.2">
      <c r="P17299" s="10"/>
      <c r="R17299" s="10"/>
      <c r="S17299" s="10"/>
      <c r="T17299" s="10"/>
    </row>
    <row r="17300" spans="16:20" x14ac:dyDescent="0.2">
      <c r="P17300" s="10"/>
      <c r="R17300" s="10"/>
      <c r="S17300" s="10"/>
      <c r="T17300" s="10"/>
    </row>
    <row r="17301" spans="16:20" x14ac:dyDescent="0.2">
      <c r="P17301" s="10"/>
      <c r="R17301" s="10"/>
      <c r="S17301" s="10"/>
      <c r="T17301" s="10"/>
    </row>
    <row r="17302" spans="16:20" x14ac:dyDescent="0.2">
      <c r="P17302" s="10"/>
      <c r="R17302" s="10"/>
      <c r="S17302" s="10"/>
      <c r="T17302" s="10"/>
    </row>
    <row r="17303" spans="16:20" x14ac:dyDescent="0.2">
      <c r="P17303" s="10"/>
      <c r="R17303" s="10"/>
      <c r="S17303" s="10"/>
      <c r="T17303" s="10"/>
    </row>
    <row r="17304" spans="16:20" x14ac:dyDescent="0.2">
      <c r="P17304" s="10"/>
      <c r="R17304" s="10"/>
      <c r="S17304" s="10"/>
      <c r="T17304" s="10"/>
    </row>
    <row r="17305" spans="16:20" x14ac:dyDescent="0.2">
      <c r="P17305" s="10"/>
      <c r="R17305" s="10"/>
      <c r="S17305" s="10"/>
      <c r="T17305" s="10"/>
    </row>
    <row r="17306" spans="16:20" x14ac:dyDescent="0.2">
      <c r="P17306" s="10"/>
      <c r="R17306" s="10"/>
      <c r="S17306" s="10"/>
      <c r="T17306" s="10"/>
    </row>
    <row r="17307" spans="16:20" x14ac:dyDescent="0.2">
      <c r="P17307" s="10"/>
      <c r="R17307" s="10"/>
      <c r="S17307" s="10"/>
      <c r="T17307" s="10"/>
    </row>
    <row r="17308" spans="16:20" x14ac:dyDescent="0.2">
      <c r="P17308" s="10"/>
      <c r="R17308" s="10"/>
      <c r="S17308" s="10"/>
      <c r="T17308" s="10"/>
    </row>
    <row r="17309" spans="16:20" x14ac:dyDescent="0.2">
      <c r="P17309" s="10"/>
      <c r="R17309" s="10"/>
      <c r="S17309" s="10"/>
      <c r="T17309" s="10"/>
    </row>
    <row r="17310" spans="16:20" x14ac:dyDescent="0.2">
      <c r="P17310" s="10"/>
      <c r="R17310" s="10"/>
      <c r="S17310" s="10"/>
      <c r="T17310" s="10"/>
    </row>
    <row r="17311" spans="16:20" x14ac:dyDescent="0.2">
      <c r="P17311" s="10"/>
      <c r="R17311" s="10"/>
      <c r="S17311" s="10"/>
      <c r="T17311" s="10"/>
    </row>
    <row r="17312" spans="16:20" x14ac:dyDescent="0.2">
      <c r="P17312" s="10"/>
      <c r="R17312" s="10"/>
      <c r="S17312" s="10"/>
      <c r="T17312" s="10"/>
    </row>
    <row r="17313" spans="16:20" x14ac:dyDescent="0.2">
      <c r="P17313" s="10"/>
      <c r="R17313" s="10"/>
      <c r="S17313" s="10"/>
      <c r="T17313" s="10"/>
    </row>
    <row r="17314" spans="16:20" x14ac:dyDescent="0.2">
      <c r="P17314" s="10"/>
      <c r="R17314" s="10"/>
      <c r="S17314" s="10"/>
      <c r="T17314" s="10"/>
    </row>
    <row r="17315" spans="16:20" x14ac:dyDescent="0.2">
      <c r="P17315" s="10"/>
      <c r="R17315" s="10"/>
      <c r="S17315" s="10"/>
      <c r="T17315" s="10"/>
    </row>
    <row r="17316" spans="16:20" x14ac:dyDescent="0.2">
      <c r="P17316" s="10"/>
      <c r="R17316" s="10"/>
      <c r="S17316" s="10"/>
      <c r="T17316" s="10"/>
    </row>
    <row r="17317" spans="16:20" x14ac:dyDescent="0.2">
      <c r="P17317" s="10"/>
      <c r="R17317" s="10"/>
      <c r="S17317" s="10"/>
      <c r="T17317" s="10"/>
    </row>
    <row r="17318" spans="16:20" x14ac:dyDescent="0.2">
      <c r="P17318" s="10"/>
      <c r="R17318" s="10"/>
      <c r="S17318" s="10"/>
      <c r="T17318" s="10"/>
    </row>
    <row r="17319" spans="16:20" x14ac:dyDescent="0.2">
      <c r="P17319" s="10"/>
      <c r="R17319" s="10"/>
      <c r="S17319" s="10"/>
      <c r="T17319" s="10"/>
    </row>
    <row r="17320" spans="16:20" x14ac:dyDescent="0.2">
      <c r="P17320" s="10"/>
      <c r="R17320" s="10"/>
      <c r="S17320" s="10"/>
      <c r="T17320" s="10"/>
    </row>
    <row r="17321" spans="16:20" x14ac:dyDescent="0.2">
      <c r="P17321" s="10"/>
      <c r="R17321" s="10"/>
      <c r="S17321" s="10"/>
      <c r="T17321" s="10"/>
    </row>
    <row r="17322" spans="16:20" x14ac:dyDescent="0.2">
      <c r="P17322" s="10"/>
      <c r="R17322" s="10"/>
      <c r="S17322" s="10"/>
      <c r="T17322" s="10"/>
    </row>
    <row r="17323" spans="16:20" x14ac:dyDescent="0.2">
      <c r="P17323" s="10"/>
      <c r="R17323" s="10"/>
      <c r="S17323" s="10"/>
      <c r="T17323" s="10"/>
    </row>
    <row r="17324" spans="16:20" x14ac:dyDescent="0.2">
      <c r="P17324" s="10"/>
      <c r="R17324" s="10"/>
      <c r="S17324" s="10"/>
      <c r="T17324" s="10"/>
    </row>
    <row r="17325" spans="16:20" x14ac:dyDescent="0.2">
      <c r="P17325" s="10"/>
      <c r="R17325" s="10"/>
      <c r="S17325" s="10"/>
      <c r="T17325" s="10"/>
    </row>
    <row r="17326" spans="16:20" x14ac:dyDescent="0.2">
      <c r="P17326" s="10"/>
      <c r="R17326" s="10"/>
      <c r="S17326" s="10"/>
      <c r="T17326" s="10"/>
    </row>
    <row r="17327" spans="16:20" x14ac:dyDescent="0.2">
      <c r="P17327" s="10"/>
      <c r="R17327" s="10"/>
      <c r="S17327" s="10"/>
      <c r="T17327" s="10"/>
    </row>
    <row r="17328" spans="16:20" x14ac:dyDescent="0.2">
      <c r="P17328" s="10"/>
      <c r="R17328" s="10"/>
      <c r="S17328" s="10"/>
      <c r="T17328" s="10"/>
    </row>
    <row r="17329" spans="16:20" x14ac:dyDescent="0.2">
      <c r="P17329" s="10"/>
      <c r="R17329" s="10"/>
      <c r="S17329" s="10"/>
      <c r="T17329" s="10"/>
    </row>
    <row r="17330" spans="16:20" x14ac:dyDescent="0.2">
      <c r="P17330" s="10"/>
      <c r="R17330" s="10"/>
      <c r="S17330" s="10"/>
      <c r="T17330" s="10"/>
    </row>
    <row r="17331" spans="16:20" x14ac:dyDescent="0.2">
      <c r="P17331" s="10"/>
      <c r="R17331" s="10"/>
      <c r="S17331" s="10"/>
      <c r="T17331" s="10"/>
    </row>
    <row r="17332" spans="16:20" x14ac:dyDescent="0.2">
      <c r="P17332" s="10"/>
      <c r="R17332" s="10"/>
      <c r="S17332" s="10"/>
      <c r="T17332" s="10"/>
    </row>
    <row r="17333" spans="16:20" x14ac:dyDescent="0.2">
      <c r="P17333" s="10"/>
      <c r="R17333" s="10"/>
      <c r="S17333" s="10"/>
      <c r="T17333" s="10"/>
    </row>
    <row r="17334" spans="16:20" x14ac:dyDescent="0.2">
      <c r="P17334" s="10"/>
      <c r="R17334" s="10"/>
      <c r="S17334" s="10"/>
      <c r="T17334" s="10"/>
    </row>
    <row r="17335" spans="16:20" x14ac:dyDescent="0.2">
      <c r="P17335" s="10"/>
      <c r="R17335" s="10"/>
      <c r="S17335" s="10"/>
      <c r="T17335" s="10"/>
    </row>
    <row r="17336" spans="16:20" x14ac:dyDescent="0.2">
      <c r="P17336" s="10"/>
      <c r="R17336" s="10"/>
      <c r="S17336" s="10"/>
      <c r="T17336" s="10"/>
    </row>
    <row r="17337" spans="16:20" x14ac:dyDescent="0.2">
      <c r="P17337" s="10"/>
      <c r="R17337" s="10"/>
      <c r="S17337" s="10"/>
      <c r="T17337" s="10"/>
    </row>
    <row r="17338" spans="16:20" x14ac:dyDescent="0.2">
      <c r="P17338" s="10"/>
      <c r="R17338" s="10"/>
      <c r="S17338" s="10"/>
      <c r="T17338" s="10"/>
    </row>
    <row r="17339" spans="16:20" x14ac:dyDescent="0.2">
      <c r="P17339" s="10"/>
      <c r="R17339" s="10"/>
      <c r="S17339" s="10"/>
      <c r="T17339" s="10"/>
    </row>
    <row r="17340" spans="16:20" x14ac:dyDescent="0.2">
      <c r="P17340" s="10"/>
      <c r="R17340" s="10"/>
      <c r="S17340" s="10"/>
      <c r="T17340" s="10"/>
    </row>
    <row r="17341" spans="16:20" x14ac:dyDescent="0.2">
      <c r="P17341" s="10"/>
      <c r="R17341" s="10"/>
      <c r="S17341" s="10"/>
      <c r="T17341" s="10"/>
    </row>
    <row r="17342" spans="16:20" x14ac:dyDescent="0.2">
      <c r="P17342" s="10"/>
      <c r="R17342" s="10"/>
      <c r="S17342" s="10"/>
      <c r="T17342" s="10"/>
    </row>
    <row r="17343" spans="16:20" x14ac:dyDescent="0.2">
      <c r="P17343" s="10"/>
      <c r="R17343" s="10"/>
      <c r="S17343" s="10"/>
      <c r="T17343" s="10"/>
    </row>
    <row r="17344" spans="16:20" x14ac:dyDescent="0.2">
      <c r="P17344" s="10"/>
      <c r="R17344" s="10"/>
      <c r="S17344" s="10"/>
      <c r="T17344" s="10"/>
    </row>
    <row r="17345" spans="16:20" x14ac:dyDescent="0.2">
      <c r="P17345" s="10"/>
      <c r="R17345" s="10"/>
      <c r="S17345" s="10"/>
      <c r="T17345" s="10"/>
    </row>
    <row r="17346" spans="16:20" x14ac:dyDescent="0.2">
      <c r="P17346" s="10"/>
      <c r="R17346" s="10"/>
      <c r="S17346" s="10"/>
      <c r="T17346" s="10"/>
    </row>
    <row r="17347" spans="16:20" x14ac:dyDescent="0.2">
      <c r="P17347" s="10"/>
      <c r="R17347" s="10"/>
      <c r="S17347" s="10"/>
      <c r="T17347" s="10"/>
    </row>
    <row r="17348" spans="16:20" x14ac:dyDescent="0.2">
      <c r="P17348" s="10"/>
      <c r="R17348" s="10"/>
      <c r="S17348" s="10"/>
      <c r="T17348" s="10"/>
    </row>
    <row r="17349" spans="16:20" x14ac:dyDescent="0.2">
      <c r="P17349" s="10"/>
      <c r="R17349" s="10"/>
      <c r="S17349" s="10"/>
      <c r="T17349" s="10"/>
    </row>
    <row r="17350" spans="16:20" x14ac:dyDescent="0.2">
      <c r="P17350" s="10"/>
      <c r="R17350" s="10"/>
      <c r="S17350" s="10"/>
      <c r="T17350" s="10"/>
    </row>
    <row r="17351" spans="16:20" x14ac:dyDescent="0.2">
      <c r="P17351" s="10"/>
      <c r="R17351" s="10"/>
      <c r="S17351" s="10"/>
      <c r="T17351" s="10"/>
    </row>
    <row r="17352" spans="16:20" x14ac:dyDescent="0.2">
      <c r="P17352" s="10"/>
      <c r="R17352" s="10"/>
      <c r="S17352" s="10"/>
      <c r="T17352" s="10"/>
    </row>
    <row r="17353" spans="16:20" x14ac:dyDescent="0.2">
      <c r="P17353" s="10"/>
      <c r="R17353" s="10"/>
      <c r="S17353" s="10"/>
      <c r="T17353" s="10"/>
    </row>
    <row r="17354" spans="16:20" x14ac:dyDescent="0.2">
      <c r="P17354" s="10"/>
      <c r="R17354" s="10"/>
      <c r="S17354" s="10"/>
      <c r="T17354" s="10"/>
    </row>
    <row r="17355" spans="16:20" x14ac:dyDescent="0.2">
      <c r="P17355" s="10"/>
      <c r="R17355" s="10"/>
      <c r="S17355" s="10"/>
      <c r="T17355" s="10"/>
    </row>
    <row r="17356" spans="16:20" x14ac:dyDescent="0.2">
      <c r="P17356" s="10"/>
      <c r="R17356" s="10"/>
      <c r="S17356" s="10"/>
      <c r="T17356" s="10"/>
    </row>
    <row r="17357" spans="16:20" x14ac:dyDescent="0.2">
      <c r="P17357" s="10"/>
      <c r="R17357" s="10"/>
      <c r="S17357" s="10"/>
      <c r="T17357" s="10"/>
    </row>
    <row r="17358" spans="16:20" x14ac:dyDescent="0.2">
      <c r="P17358" s="10"/>
      <c r="R17358" s="10"/>
      <c r="S17358" s="10"/>
      <c r="T17358" s="10"/>
    </row>
    <row r="17359" spans="16:20" x14ac:dyDescent="0.2">
      <c r="P17359" s="10"/>
      <c r="R17359" s="10"/>
      <c r="S17359" s="10"/>
      <c r="T17359" s="10"/>
    </row>
    <row r="17360" spans="16:20" x14ac:dyDescent="0.2">
      <c r="P17360" s="10"/>
      <c r="R17360" s="10"/>
      <c r="S17360" s="10"/>
      <c r="T17360" s="10"/>
    </row>
    <row r="17361" spans="16:20" x14ac:dyDescent="0.2">
      <c r="P17361" s="10"/>
      <c r="R17361" s="10"/>
      <c r="S17361" s="10"/>
      <c r="T17361" s="10"/>
    </row>
    <row r="17362" spans="16:20" x14ac:dyDescent="0.2">
      <c r="P17362" s="10"/>
      <c r="R17362" s="10"/>
      <c r="S17362" s="10"/>
      <c r="T17362" s="10"/>
    </row>
    <row r="17363" spans="16:20" x14ac:dyDescent="0.2">
      <c r="P17363" s="10"/>
      <c r="R17363" s="10"/>
      <c r="S17363" s="10"/>
      <c r="T17363" s="10"/>
    </row>
    <row r="17364" spans="16:20" x14ac:dyDescent="0.2">
      <c r="P17364" s="10"/>
      <c r="R17364" s="10"/>
      <c r="S17364" s="10"/>
      <c r="T17364" s="10"/>
    </row>
    <row r="17365" spans="16:20" x14ac:dyDescent="0.2">
      <c r="P17365" s="10"/>
      <c r="R17365" s="10"/>
      <c r="S17365" s="10"/>
      <c r="T17365" s="10"/>
    </row>
    <row r="17366" spans="16:20" x14ac:dyDescent="0.2">
      <c r="P17366" s="10"/>
      <c r="R17366" s="10"/>
      <c r="S17366" s="10"/>
      <c r="T17366" s="10"/>
    </row>
    <row r="17367" spans="16:20" x14ac:dyDescent="0.2">
      <c r="P17367" s="10"/>
      <c r="R17367" s="10"/>
      <c r="S17367" s="10"/>
      <c r="T17367" s="10"/>
    </row>
    <row r="17368" spans="16:20" x14ac:dyDescent="0.2">
      <c r="P17368" s="10"/>
      <c r="R17368" s="10"/>
      <c r="S17368" s="10"/>
      <c r="T17368" s="10"/>
    </row>
    <row r="17369" spans="16:20" x14ac:dyDescent="0.2">
      <c r="P17369" s="10"/>
      <c r="R17369" s="10"/>
      <c r="S17369" s="10"/>
      <c r="T17369" s="10"/>
    </row>
    <row r="17370" spans="16:20" x14ac:dyDescent="0.2">
      <c r="P17370" s="10"/>
      <c r="R17370" s="10"/>
      <c r="S17370" s="10"/>
      <c r="T17370" s="10"/>
    </row>
    <row r="17371" spans="16:20" x14ac:dyDescent="0.2">
      <c r="P17371" s="10"/>
      <c r="R17371" s="10"/>
      <c r="S17371" s="10"/>
      <c r="T17371" s="10"/>
    </row>
    <row r="17372" spans="16:20" x14ac:dyDescent="0.2">
      <c r="P17372" s="10"/>
      <c r="R17372" s="10"/>
      <c r="S17372" s="10"/>
      <c r="T17372" s="10"/>
    </row>
    <row r="17373" spans="16:20" x14ac:dyDescent="0.2">
      <c r="P17373" s="10"/>
      <c r="R17373" s="10"/>
      <c r="S17373" s="10"/>
      <c r="T17373" s="10"/>
    </row>
    <row r="17374" spans="16:20" x14ac:dyDescent="0.2">
      <c r="P17374" s="10"/>
      <c r="R17374" s="10"/>
      <c r="S17374" s="10"/>
      <c r="T17374" s="10"/>
    </row>
    <row r="17375" spans="16:20" x14ac:dyDescent="0.2">
      <c r="P17375" s="10"/>
      <c r="R17375" s="10"/>
      <c r="S17375" s="10"/>
      <c r="T17375" s="10"/>
    </row>
    <row r="17376" spans="16:20" x14ac:dyDescent="0.2">
      <c r="P17376" s="10"/>
      <c r="R17376" s="10"/>
      <c r="S17376" s="10"/>
      <c r="T17376" s="10"/>
    </row>
    <row r="17377" spans="16:20" x14ac:dyDescent="0.2">
      <c r="P17377" s="10"/>
      <c r="R17377" s="10"/>
      <c r="S17377" s="10"/>
      <c r="T17377" s="10"/>
    </row>
    <row r="17378" spans="16:20" x14ac:dyDescent="0.2">
      <c r="P17378" s="10"/>
      <c r="R17378" s="10"/>
      <c r="S17378" s="10"/>
      <c r="T17378" s="10"/>
    </row>
    <row r="17379" spans="16:20" x14ac:dyDescent="0.2">
      <c r="P17379" s="10"/>
      <c r="R17379" s="10"/>
      <c r="S17379" s="10"/>
      <c r="T17379" s="10"/>
    </row>
    <row r="17380" spans="16:20" x14ac:dyDescent="0.2">
      <c r="P17380" s="10"/>
      <c r="R17380" s="10"/>
      <c r="S17380" s="10"/>
      <c r="T17380" s="10"/>
    </row>
    <row r="17381" spans="16:20" x14ac:dyDescent="0.2">
      <c r="P17381" s="10"/>
      <c r="R17381" s="10"/>
      <c r="S17381" s="10"/>
      <c r="T17381" s="10"/>
    </row>
    <row r="17382" spans="16:20" x14ac:dyDescent="0.2">
      <c r="P17382" s="10"/>
      <c r="R17382" s="10"/>
      <c r="S17382" s="10"/>
      <c r="T17382" s="10"/>
    </row>
    <row r="17383" spans="16:20" x14ac:dyDescent="0.2">
      <c r="P17383" s="10"/>
      <c r="R17383" s="10"/>
      <c r="S17383" s="10"/>
      <c r="T17383" s="10"/>
    </row>
    <row r="17384" spans="16:20" x14ac:dyDescent="0.2">
      <c r="P17384" s="10"/>
      <c r="R17384" s="10"/>
      <c r="S17384" s="10"/>
      <c r="T17384" s="10"/>
    </row>
    <row r="17385" spans="16:20" x14ac:dyDescent="0.2">
      <c r="P17385" s="10"/>
      <c r="R17385" s="10"/>
      <c r="S17385" s="10"/>
      <c r="T17385" s="10"/>
    </row>
    <row r="17386" spans="16:20" x14ac:dyDescent="0.2">
      <c r="P17386" s="10"/>
      <c r="R17386" s="10"/>
      <c r="S17386" s="10"/>
      <c r="T17386" s="10"/>
    </row>
    <row r="17387" spans="16:20" x14ac:dyDescent="0.2">
      <c r="P17387" s="10"/>
      <c r="R17387" s="10"/>
      <c r="S17387" s="10"/>
      <c r="T17387" s="10"/>
    </row>
    <row r="17388" spans="16:20" x14ac:dyDescent="0.2">
      <c r="P17388" s="10"/>
      <c r="R17388" s="10"/>
      <c r="S17388" s="10"/>
      <c r="T17388" s="10"/>
    </row>
    <row r="17389" spans="16:20" x14ac:dyDescent="0.2">
      <c r="P17389" s="10"/>
      <c r="R17389" s="10"/>
      <c r="S17389" s="10"/>
      <c r="T17389" s="10"/>
    </row>
    <row r="17390" spans="16:20" x14ac:dyDescent="0.2">
      <c r="P17390" s="10"/>
      <c r="R17390" s="10"/>
      <c r="S17390" s="10"/>
      <c r="T17390" s="10"/>
    </row>
    <row r="17391" spans="16:20" x14ac:dyDescent="0.2">
      <c r="P17391" s="10"/>
      <c r="R17391" s="10"/>
      <c r="S17391" s="10"/>
      <c r="T17391" s="10"/>
    </row>
    <row r="17392" spans="16:20" x14ac:dyDescent="0.2">
      <c r="P17392" s="10"/>
      <c r="R17392" s="10"/>
      <c r="S17392" s="10"/>
      <c r="T17392" s="10"/>
    </row>
    <row r="17393" spans="16:20" x14ac:dyDescent="0.2">
      <c r="P17393" s="10"/>
      <c r="R17393" s="10"/>
      <c r="S17393" s="10"/>
      <c r="T17393" s="10"/>
    </row>
    <row r="17394" spans="16:20" x14ac:dyDescent="0.2">
      <c r="P17394" s="10"/>
      <c r="R17394" s="10"/>
      <c r="S17394" s="10"/>
      <c r="T17394" s="10"/>
    </row>
    <row r="17395" spans="16:20" x14ac:dyDescent="0.2">
      <c r="P17395" s="10"/>
      <c r="R17395" s="10"/>
      <c r="S17395" s="10"/>
      <c r="T17395" s="10"/>
    </row>
    <row r="17396" spans="16:20" x14ac:dyDescent="0.2">
      <c r="P17396" s="10"/>
      <c r="R17396" s="10"/>
      <c r="S17396" s="10"/>
      <c r="T17396" s="10"/>
    </row>
    <row r="17397" spans="16:20" x14ac:dyDescent="0.2">
      <c r="P17397" s="10"/>
      <c r="R17397" s="10"/>
      <c r="S17397" s="10"/>
      <c r="T17397" s="10"/>
    </row>
    <row r="17398" spans="16:20" x14ac:dyDescent="0.2">
      <c r="P17398" s="10"/>
      <c r="R17398" s="10"/>
      <c r="S17398" s="10"/>
      <c r="T17398" s="10"/>
    </row>
    <row r="17399" spans="16:20" x14ac:dyDescent="0.2">
      <c r="P17399" s="10"/>
      <c r="R17399" s="10"/>
      <c r="S17399" s="10"/>
      <c r="T17399" s="10"/>
    </row>
    <row r="17400" spans="16:20" x14ac:dyDescent="0.2">
      <c r="P17400" s="10"/>
      <c r="R17400" s="10"/>
      <c r="S17400" s="10"/>
      <c r="T17400" s="10"/>
    </row>
    <row r="17401" spans="16:20" x14ac:dyDescent="0.2">
      <c r="P17401" s="10"/>
      <c r="R17401" s="10"/>
      <c r="S17401" s="10"/>
      <c r="T17401" s="10"/>
    </row>
    <row r="17402" spans="16:20" x14ac:dyDescent="0.2">
      <c r="P17402" s="10"/>
      <c r="R17402" s="10"/>
      <c r="S17402" s="10"/>
      <c r="T17402" s="10"/>
    </row>
    <row r="17403" spans="16:20" x14ac:dyDescent="0.2">
      <c r="P17403" s="10"/>
      <c r="R17403" s="10"/>
      <c r="S17403" s="10"/>
      <c r="T17403" s="10"/>
    </row>
    <row r="17404" spans="16:20" x14ac:dyDescent="0.2">
      <c r="P17404" s="10"/>
      <c r="R17404" s="10"/>
      <c r="S17404" s="10"/>
      <c r="T17404" s="10"/>
    </row>
    <row r="17405" spans="16:20" x14ac:dyDescent="0.2">
      <c r="P17405" s="10"/>
      <c r="R17405" s="10"/>
      <c r="S17405" s="10"/>
      <c r="T17405" s="10"/>
    </row>
    <row r="17406" spans="16:20" x14ac:dyDescent="0.2">
      <c r="P17406" s="10"/>
      <c r="R17406" s="10"/>
      <c r="S17406" s="10"/>
      <c r="T17406" s="10"/>
    </row>
    <row r="17407" spans="16:20" x14ac:dyDescent="0.2">
      <c r="P17407" s="10"/>
      <c r="R17407" s="10"/>
      <c r="S17407" s="10"/>
      <c r="T17407" s="10"/>
    </row>
    <row r="17408" spans="16:20" x14ac:dyDescent="0.2">
      <c r="P17408" s="10"/>
      <c r="R17408" s="10"/>
      <c r="S17408" s="10"/>
      <c r="T17408" s="10"/>
    </row>
    <row r="17409" spans="16:20" x14ac:dyDescent="0.2">
      <c r="P17409" s="10"/>
      <c r="R17409" s="10"/>
      <c r="S17409" s="10"/>
      <c r="T17409" s="10"/>
    </row>
    <row r="17410" spans="16:20" x14ac:dyDescent="0.2">
      <c r="P17410" s="10"/>
      <c r="R17410" s="10"/>
      <c r="S17410" s="10"/>
      <c r="T17410" s="10"/>
    </row>
    <row r="17411" spans="16:20" x14ac:dyDescent="0.2">
      <c r="P17411" s="10"/>
      <c r="R17411" s="10"/>
      <c r="S17411" s="10"/>
      <c r="T17411" s="10"/>
    </row>
    <row r="17412" spans="16:20" x14ac:dyDescent="0.2">
      <c r="P17412" s="10"/>
      <c r="R17412" s="10"/>
      <c r="S17412" s="10"/>
      <c r="T17412" s="10"/>
    </row>
    <row r="17413" spans="16:20" x14ac:dyDescent="0.2">
      <c r="P17413" s="10"/>
      <c r="R17413" s="10"/>
      <c r="S17413" s="10"/>
      <c r="T17413" s="10"/>
    </row>
    <row r="17414" spans="16:20" x14ac:dyDescent="0.2">
      <c r="P17414" s="10"/>
      <c r="R17414" s="10"/>
      <c r="S17414" s="10"/>
      <c r="T17414" s="10"/>
    </row>
    <row r="17415" spans="16:20" x14ac:dyDescent="0.2">
      <c r="P17415" s="10"/>
      <c r="R17415" s="10"/>
      <c r="S17415" s="10"/>
      <c r="T17415" s="10"/>
    </row>
    <row r="17416" spans="16:20" x14ac:dyDescent="0.2">
      <c r="P17416" s="10"/>
      <c r="R17416" s="10"/>
      <c r="S17416" s="10"/>
      <c r="T17416" s="10"/>
    </row>
    <row r="17417" spans="16:20" x14ac:dyDescent="0.2">
      <c r="P17417" s="10"/>
      <c r="R17417" s="10"/>
      <c r="S17417" s="10"/>
      <c r="T17417" s="10"/>
    </row>
    <row r="17418" spans="16:20" x14ac:dyDescent="0.2">
      <c r="P17418" s="10"/>
      <c r="R17418" s="10"/>
      <c r="S17418" s="10"/>
      <c r="T17418" s="10"/>
    </row>
    <row r="17419" spans="16:20" x14ac:dyDescent="0.2">
      <c r="P17419" s="10"/>
      <c r="R17419" s="10"/>
      <c r="S17419" s="10"/>
      <c r="T17419" s="10"/>
    </row>
    <row r="17420" spans="16:20" x14ac:dyDescent="0.2">
      <c r="P17420" s="10"/>
      <c r="R17420" s="10"/>
      <c r="S17420" s="10"/>
      <c r="T17420" s="10"/>
    </row>
    <row r="17421" spans="16:20" x14ac:dyDescent="0.2">
      <c r="P17421" s="10"/>
      <c r="R17421" s="10"/>
      <c r="S17421" s="10"/>
      <c r="T17421" s="10"/>
    </row>
    <row r="17422" spans="16:20" x14ac:dyDescent="0.2">
      <c r="P17422" s="10"/>
      <c r="R17422" s="10"/>
      <c r="S17422" s="10"/>
      <c r="T17422" s="10"/>
    </row>
    <row r="17423" spans="16:20" x14ac:dyDescent="0.2">
      <c r="P17423" s="10"/>
      <c r="R17423" s="10"/>
      <c r="S17423" s="10"/>
      <c r="T17423" s="10"/>
    </row>
    <row r="17424" spans="16:20" x14ac:dyDescent="0.2">
      <c r="P17424" s="10"/>
      <c r="R17424" s="10"/>
      <c r="S17424" s="10"/>
      <c r="T17424" s="10"/>
    </row>
    <row r="17425" spans="16:20" x14ac:dyDescent="0.2">
      <c r="P17425" s="10"/>
      <c r="R17425" s="10"/>
      <c r="S17425" s="10"/>
      <c r="T17425" s="10"/>
    </row>
    <row r="17426" spans="16:20" x14ac:dyDescent="0.2">
      <c r="P17426" s="10"/>
      <c r="R17426" s="10"/>
      <c r="S17426" s="10"/>
      <c r="T17426" s="10"/>
    </row>
    <row r="17427" spans="16:20" x14ac:dyDescent="0.2">
      <c r="P17427" s="10"/>
      <c r="R17427" s="10"/>
      <c r="S17427" s="10"/>
      <c r="T17427" s="10"/>
    </row>
    <row r="17428" spans="16:20" x14ac:dyDescent="0.2">
      <c r="P17428" s="10"/>
      <c r="R17428" s="10"/>
      <c r="S17428" s="10"/>
      <c r="T17428" s="10"/>
    </row>
    <row r="17429" spans="16:20" x14ac:dyDescent="0.2">
      <c r="P17429" s="10"/>
      <c r="R17429" s="10"/>
      <c r="S17429" s="10"/>
      <c r="T17429" s="10"/>
    </row>
    <row r="17430" spans="16:20" x14ac:dyDescent="0.2">
      <c r="P17430" s="10"/>
      <c r="R17430" s="10"/>
      <c r="S17430" s="10"/>
      <c r="T17430" s="10"/>
    </row>
    <row r="17431" spans="16:20" x14ac:dyDescent="0.2">
      <c r="P17431" s="10"/>
      <c r="R17431" s="10"/>
      <c r="S17431" s="10"/>
      <c r="T17431" s="10"/>
    </row>
    <row r="17432" spans="16:20" x14ac:dyDescent="0.2">
      <c r="P17432" s="10"/>
      <c r="R17432" s="10"/>
      <c r="S17432" s="10"/>
      <c r="T17432" s="10"/>
    </row>
    <row r="17433" spans="16:20" x14ac:dyDescent="0.2">
      <c r="P17433" s="10"/>
      <c r="R17433" s="10"/>
      <c r="S17433" s="10"/>
      <c r="T17433" s="10"/>
    </row>
    <row r="17434" spans="16:20" x14ac:dyDescent="0.2">
      <c r="P17434" s="10"/>
      <c r="R17434" s="10"/>
      <c r="S17434" s="10"/>
      <c r="T17434" s="10"/>
    </row>
    <row r="17435" spans="16:20" x14ac:dyDescent="0.2">
      <c r="P17435" s="10"/>
      <c r="R17435" s="10"/>
      <c r="S17435" s="10"/>
      <c r="T17435" s="10"/>
    </row>
    <row r="17436" spans="16:20" x14ac:dyDescent="0.2">
      <c r="P17436" s="10"/>
      <c r="R17436" s="10"/>
      <c r="S17436" s="10"/>
      <c r="T17436" s="10"/>
    </row>
    <row r="17437" spans="16:20" x14ac:dyDescent="0.2">
      <c r="P17437" s="10"/>
      <c r="R17437" s="10"/>
      <c r="S17437" s="10"/>
      <c r="T17437" s="10"/>
    </row>
    <row r="17438" spans="16:20" x14ac:dyDescent="0.2">
      <c r="P17438" s="10"/>
      <c r="R17438" s="10"/>
      <c r="S17438" s="10"/>
      <c r="T17438" s="10"/>
    </row>
    <row r="17439" spans="16:20" x14ac:dyDescent="0.2">
      <c r="P17439" s="10"/>
      <c r="R17439" s="10"/>
      <c r="S17439" s="10"/>
      <c r="T17439" s="10"/>
    </row>
    <row r="17440" spans="16:20" x14ac:dyDescent="0.2">
      <c r="P17440" s="10"/>
      <c r="R17440" s="10"/>
      <c r="S17440" s="10"/>
      <c r="T17440" s="10"/>
    </row>
    <row r="17441" spans="16:20" x14ac:dyDescent="0.2">
      <c r="P17441" s="10"/>
      <c r="R17441" s="10"/>
      <c r="S17441" s="10"/>
      <c r="T17441" s="10"/>
    </row>
    <row r="17442" spans="16:20" x14ac:dyDescent="0.2">
      <c r="P17442" s="10"/>
      <c r="R17442" s="10"/>
      <c r="S17442" s="10"/>
      <c r="T17442" s="10"/>
    </row>
    <row r="17443" spans="16:20" x14ac:dyDescent="0.2">
      <c r="P17443" s="10"/>
      <c r="R17443" s="10"/>
      <c r="S17443" s="10"/>
      <c r="T17443" s="10"/>
    </row>
    <row r="17444" spans="16:20" x14ac:dyDescent="0.2">
      <c r="P17444" s="10"/>
      <c r="R17444" s="10"/>
      <c r="S17444" s="10"/>
      <c r="T17444" s="10"/>
    </row>
    <row r="17445" spans="16:20" x14ac:dyDescent="0.2">
      <c r="P17445" s="10"/>
      <c r="R17445" s="10"/>
      <c r="S17445" s="10"/>
      <c r="T17445" s="10"/>
    </row>
    <row r="17446" spans="16:20" x14ac:dyDescent="0.2">
      <c r="P17446" s="10"/>
      <c r="R17446" s="10"/>
      <c r="S17446" s="10"/>
      <c r="T17446" s="10"/>
    </row>
    <row r="17447" spans="16:20" x14ac:dyDescent="0.2">
      <c r="P17447" s="10"/>
      <c r="R17447" s="10"/>
      <c r="S17447" s="10"/>
      <c r="T17447" s="10"/>
    </row>
    <row r="17448" spans="16:20" x14ac:dyDescent="0.2">
      <c r="P17448" s="10"/>
      <c r="R17448" s="10"/>
      <c r="S17448" s="10"/>
      <c r="T17448" s="10"/>
    </row>
    <row r="17449" spans="16:20" x14ac:dyDescent="0.2">
      <c r="P17449" s="10"/>
      <c r="R17449" s="10"/>
      <c r="S17449" s="10"/>
      <c r="T17449" s="10"/>
    </row>
    <row r="17450" spans="16:20" x14ac:dyDescent="0.2">
      <c r="P17450" s="10"/>
      <c r="R17450" s="10"/>
      <c r="S17450" s="10"/>
      <c r="T17450" s="10"/>
    </row>
    <row r="17451" spans="16:20" x14ac:dyDescent="0.2">
      <c r="P17451" s="10"/>
      <c r="R17451" s="10"/>
      <c r="S17451" s="10"/>
      <c r="T17451" s="10"/>
    </row>
    <row r="17452" spans="16:20" x14ac:dyDescent="0.2">
      <c r="P17452" s="10"/>
      <c r="R17452" s="10"/>
      <c r="S17452" s="10"/>
      <c r="T17452" s="10"/>
    </row>
    <row r="17453" spans="16:20" x14ac:dyDescent="0.2">
      <c r="P17453" s="10"/>
      <c r="R17453" s="10"/>
      <c r="S17453" s="10"/>
      <c r="T17453" s="10"/>
    </row>
    <row r="17454" spans="16:20" x14ac:dyDescent="0.2">
      <c r="P17454" s="10"/>
      <c r="R17454" s="10"/>
      <c r="S17454" s="10"/>
      <c r="T17454" s="10"/>
    </row>
    <row r="17455" spans="16:20" x14ac:dyDescent="0.2">
      <c r="P17455" s="10"/>
      <c r="R17455" s="10"/>
      <c r="S17455" s="10"/>
      <c r="T17455" s="10"/>
    </row>
    <row r="17456" spans="16:20" x14ac:dyDescent="0.2">
      <c r="P17456" s="10"/>
      <c r="R17456" s="10"/>
      <c r="S17456" s="10"/>
      <c r="T17456" s="10"/>
    </row>
    <row r="17457" spans="16:20" x14ac:dyDescent="0.2">
      <c r="P17457" s="10"/>
      <c r="R17457" s="10"/>
      <c r="S17457" s="10"/>
      <c r="T17457" s="10"/>
    </row>
    <row r="17458" spans="16:20" x14ac:dyDescent="0.2">
      <c r="P17458" s="10"/>
      <c r="R17458" s="10"/>
      <c r="S17458" s="10"/>
      <c r="T17458" s="10"/>
    </row>
    <row r="17459" spans="16:20" x14ac:dyDescent="0.2">
      <c r="P17459" s="10"/>
      <c r="R17459" s="10"/>
      <c r="S17459" s="10"/>
      <c r="T17459" s="10"/>
    </row>
    <row r="17460" spans="16:20" x14ac:dyDescent="0.2">
      <c r="P17460" s="10"/>
      <c r="R17460" s="10"/>
      <c r="S17460" s="10"/>
      <c r="T17460" s="10"/>
    </row>
    <row r="17461" spans="16:20" x14ac:dyDescent="0.2">
      <c r="P17461" s="10"/>
      <c r="R17461" s="10"/>
      <c r="S17461" s="10"/>
      <c r="T17461" s="10"/>
    </row>
    <row r="17462" spans="16:20" x14ac:dyDescent="0.2">
      <c r="P17462" s="10"/>
      <c r="R17462" s="10"/>
      <c r="S17462" s="10"/>
      <c r="T17462" s="10"/>
    </row>
    <row r="17463" spans="16:20" x14ac:dyDescent="0.2">
      <c r="P17463" s="10"/>
      <c r="R17463" s="10"/>
      <c r="S17463" s="10"/>
      <c r="T17463" s="10"/>
    </row>
    <row r="17464" spans="16:20" x14ac:dyDescent="0.2">
      <c r="P17464" s="10"/>
      <c r="R17464" s="10"/>
      <c r="S17464" s="10"/>
      <c r="T17464" s="10"/>
    </row>
    <row r="17465" spans="16:20" x14ac:dyDescent="0.2">
      <c r="P17465" s="10"/>
      <c r="R17465" s="10"/>
      <c r="S17465" s="10"/>
      <c r="T17465" s="10"/>
    </row>
    <row r="17466" spans="16:20" x14ac:dyDescent="0.2">
      <c r="P17466" s="10"/>
      <c r="R17466" s="10"/>
      <c r="S17466" s="10"/>
      <c r="T17466" s="10"/>
    </row>
    <row r="17467" spans="16:20" x14ac:dyDescent="0.2">
      <c r="P17467" s="10"/>
      <c r="R17467" s="10"/>
      <c r="S17467" s="10"/>
      <c r="T17467" s="10"/>
    </row>
    <row r="17468" spans="16:20" x14ac:dyDescent="0.2">
      <c r="P17468" s="10"/>
      <c r="R17468" s="10"/>
      <c r="S17468" s="10"/>
      <c r="T17468" s="10"/>
    </row>
    <row r="17469" spans="16:20" x14ac:dyDescent="0.2">
      <c r="P17469" s="10"/>
      <c r="R17469" s="10"/>
      <c r="S17469" s="10"/>
      <c r="T17469" s="10"/>
    </row>
    <row r="17470" spans="16:20" x14ac:dyDescent="0.2">
      <c r="P17470" s="10"/>
      <c r="R17470" s="10"/>
      <c r="S17470" s="10"/>
      <c r="T17470" s="10"/>
    </row>
    <row r="17471" spans="16:20" x14ac:dyDescent="0.2">
      <c r="P17471" s="10"/>
      <c r="R17471" s="10"/>
      <c r="S17471" s="10"/>
      <c r="T17471" s="10"/>
    </row>
    <row r="17472" spans="16:20" x14ac:dyDescent="0.2">
      <c r="P17472" s="10"/>
      <c r="R17472" s="10"/>
      <c r="S17472" s="10"/>
      <c r="T17472" s="10"/>
    </row>
    <row r="17473" spans="16:20" x14ac:dyDescent="0.2">
      <c r="P17473" s="10"/>
      <c r="R17473" s="10"/>
      <c r="S17473" s="10"/>
      <c r="T17473" s="10"/>
    </row>
    <row r="17474" spans="16:20" x14ac:dyDescent="0.2">
      <c r="P17474" s="10"/>
      <c r="R17474" s="10"/>
      <c r="S17474" s="10"/>
      <c r="T17474" s="10"/>
    </row>
    <row r="17475" spans="16:20" x14ac:dyDescent="0.2">
      <c r="P17475" s="10"/>
      <c r="R17475" s="10"/>
      <c r="S17475" s="10"/>
      <c r="T17475" s="10"/>
    </row>
    <row r="17476" spans="16:20" x14ac:dyDescent="0.2">
      <c r="P17476" s="10"/>
      <c r="R17476" s="10"/>
      <c r="S17476" s="10"/>
      <c r="T17476" s="10"/>
    </row>
    <row r="17477" spans="16:20" x14ac:dyDescent="0.2">
      <c r="P17477" s="10"/>
      <c r="R17477" s="10"/>
      <c r="S17477" s="10"/>
      <c r="T17477" s="10"/>
    </row>
    <row r="17478" spans="16:20" x14ac:dyDescent="0.2">
      <c r="P17478" s="10"/>
      <c r="R17478" s="10"/>
      <c r="S17478" s="10"/>
      <c r="T17478" s="10"/>
    </row>
    <row r="17479" spans="16:20" x14ac:dyDescent="0.2">
      <c r="P17479" s="10"/>
      <c r="R17479" s="10"/>
      <c r="S17479" s="10"/>
      <c r="T17479" s="10"/>
    </row>
    <row r="17480" spans="16:20" x14ac:dyDescent="0.2">
      <c r="P17480" s="10"/>
      <c r="R17480" s="10"/>
      <c r="S17480" s="10"/>
      <c r="T17480" s="10"/>
    </row>
    <row r="17481" spans="16:20" x14ac:dyDescent="0.2">
      <c r="P17481" s="10"/>
      <c r="R17481" s="10"/>
      <c r="S17481" s="10"/>
      <c r="T17481" s="10"/>
    </row>
    <row r="17482" spans="16:20" x14ac:dyDescent="0.2">
      <c r="P17482" s="10"/>
      <c r="R17482" s="10"/>
      <c r="S17482" s="10"/>
      <c r="T17482" s="10"/>
    </row>
    <row r="17483" spans="16:20" x14ac:dyDescent="0.2">
      <c r="P17483" s="10"/>
      <c r="R17483" s="10"/>
      <c r="S17483" s="10"/>
      <c r="T17483" s="10"/>
    </row>
    <row r="17484" spans="16:20" x14ac:dyDescent="0.2">
      <c r="P17484" s="10"/>
      <c r="R17484" s="10"/>
      <c r="S17484" s="10"/>
      <c r="T17484" s="10"/>
    </row>
    <row r="17485" spans="16:20" x14ac:dyDescent="0.2">
      <c r="P17485" s="10"/>
      <c r="R17485" s="10"/>
      <c r="S17485" s="10"/>
      <c r="T17485" s="10"/>
    </row>
    <row r="17486" spans="16:20" x14ac:dyDescent="0.2">
      <c r="P17486" s="10"/>
      <c r="R17486" s="10"/>
      <c r="S17486" s="10"/>
      <c r="T17486" s="10"/>
    </row>
    <row r="17487" spans="16:20" x14ac:dyDescent="0.2">
      <c r="P17487" s="10"/>
      <c r="R17487" s="10"/>
      <c r="S17487" s="10"/>
      <c r="T17487" s="10"/>
    </row>
    <row r="17488" spans="16:20" x14ac:dyDescent="0.2">
      <c r="P17488" s="10"/>
      <c r="R17488" s="10"/>
      <c r="S17488" s="10"/>
      <c r="T17488" s="10"/>
    </row>
    <row r="17489" spans="16:20" x14ac:dyDescent="0.2">
      <c r="P17489" s="10"/>
      <c r="R17489" s="10"/>
      <c r="S17489" s="10"/>
      <c r="T17489" s="10"/>
    </row>
    <row r="17490" spans="16:20" x14ac:dyDescent="0.2">
      <c r="P17490" s="10"/>
      <c r="R17490" s="10"/>
      <c r="S17490" s="10"/>
      <c r="T17490" s="10"/>
    </row>
    <row r="17491" spans="16:20" x14ac:dyDescent="0.2">
      <c r="P17491" s="10"/>
      <c r="R17491" s="10"/>
      <c r="S17491" s="10"/>
      <c r="T17491" s="10"/>
    </row>
    <row r="17492" spans="16:20" x14ac:dyDescent="0.2">
      <c r="P17492" s="10"/>
      <c r="R17492" s="10"/>
      <c r="S17492" s="10"/>
      <c r="T17492" s="10"/>
    </row>
    <row r="17493" spans="16:20" x14ac:dyDescent="0.2">
      <c r="P17493" s="10"/>
      <c r="R17493" s="10"/>
      <c r="S17493" s="10"/>
      <c r="T17493" s="10"/>
    </row>
    <row r="17494" spans="16:20" x14ac:dyDescent="0.2">
      <c r="P17494" s="10"/>
      <c r="R17494" s="10"/>
      <c r="S17494" s="10"/>
      <c r="T17494" s="10"/>
    </row>
    <row r="17495" spans="16:20" x14ac:dyDescent="0.2">
      <c r="P17495" s="10"/>
      <c r="R17495" s="10"/>
      <c r="S17495" s="10"/>
      <c r="T17495" s="10"/>
    </row>
    <row r="17496" spans="16:20" x14ac:dyDescent="0.2">
      <c r="P17496" s="10"/>
      <c r="R17496" s="10"/>
      <c r="S17496" s="10"/>
      <c r="T17496" s="10"/>
    </row>
    <row r="17497" spans="16:20" x14ac:dyDescent="0.2">
      <c r="P17497" s="10"/>
      <c r="R17497" s="10"/>
      <c r="S17497" s="10"/>
      <c r="T17497" s="10"/>
    </row>
    <row r="17498" spans="16:20" x14ac:dyDescent="0.2">
      <c r="P17498" s="10"/>
      <c r="R17498" s="10"/>
      <c r="S17498" s="10"/>
      <c r="T17498" s="10"/>
    </row>
    <row r="17499" spans="16:20" x14ac:dyDescent="0.2">
      <c r="P17499" s="10"/>
      <c r="R17499" s="10"/>
      <c r="S17499" s="10"/>
      <c r="T17499" s="10"/>
    </row>
    <row r="17500" spans="16:20" x14ac:dyDescent="0.2">
      <c r="P17500" s="10"/>
      <c r="R17500" s="10"/>
      <c r="S17500" s="10"/>
      <c r="T17500" s="10"/>
    </row>
    <row r="17501" spans="16:20" x14ac:dyDescent="0.2">
      <c r="P17501" s="10"/>
      <c r="R17501" s="10"/>
      <c r="S17501" s="10"/>
      <c r="T17501" s="10"/>
    </row>
    <row r="17502" spans="16:20" x14ac:dyDescent="0.2">
      <c r="P17502" s="10"/>
      <c r="R17502" s="10"/>
      <c r="S17502" s="10"/>
      <c r="T17502" s="10"/>
    </row>
    <row r="17503" spans="16:20" x14ac:dyDescent="0.2">
      <c r="P17503" s="10"/>
      <c r="R17503" s="10"/>
      <c r="S17503" s="10"/>
      <c r="T17503" s="10"/>
    </row>
    <row r="17504" spans="16:20" x14ac:dyDescent="0.2">
      <c r="P17504" s="10"/>
      <c r="R17504" s="10"/>
      <c r="S17504" s="10"/>
      <c r="T17504" s="10"/>
    </row>
    <row r="17505" spans="16:20" x14ac:dyDescent="0.2">
      <c r="P17505" s="10"/>
      <c r="R17505" s="10"/>
      <c r="S17505" s="10"/>
      <c r="T17505" s="10"/>
    </row>
    <row r="17506" spans="16:20" x14ac:dyDescent="0.2">
      <c r="P17506" s="10"/>
      <c r="R17506" s="10"/>
      <c r="S17506" s="10"/>
      <c r="T17506" s="10"/>
    </row>
    <row r="17507" spans="16:20" x14ac:dyDescent="0.2">
      <c r="P17507" s="10"/>
      <c r="R17507" s="10"/>
      <c r="S17507" s="10"/>
      <c r="T17507" s="10"/>
    </row>
    <row r="17508" spans="16:20" x14ac:dyDescent="0.2">
      <c r="P17508" s="10"/>
      <c r="R17508" s="10"/>
      <c r="S17508" s="10"/>
      <c r="T17508" s="10"/>
    </row>
    <row r="17509" spans="16:20" x14ac:dyDescent="0.2">
      <c r="P17509" s="10"/>
      <c r="R17509" s="10"/>
      <c r="S17509" s="10"/>
      <c r="T17509" s="10"/>
    </row>
    <row r="17510" spans="16:20" x14ac:dyDescent="0.2">
      <c r="P17510" s="10"/>
      <c r="R17510" s="10"/>
      <c r="S17510" s="10"/>
      <c r="T17510" s="10"/>
    </row>
    <row r="17511" spans="16:20" x14ac:dyDescent="0.2">
      <c r="P17511" s="10"/>
      <c r="R17511" s="10"/>
      <c r="S17511" s="10"/>
      <c r="T17511" s="10"/>
    </row>
    <row r="17512" spans="16:20" x14ac:dyDescent="0.2">
      <c r="P17512" s="10"/>
      <c r="R17512" s="10"/>
      <c r="S17512" s="10"/>
      <c r="T17512" s="10"/>
    </row>
    <row r="17513" spans="16:20" x14ac:dyDescent="0.2">
      <c r="P17513" s="10"/>
      <c r="R17513" s="10"/>
      <c r="S17513" s="10"/>
      <c r="T17513" s="10"/>
    </row>
    <row r="17514" spans="16:20" x14ac:dyDescent="0.2">
      <c r="P17514" s="10"/>
      <c r="R17514" s="10"/>
      <c r="S17514" s="10"/>
      <c r="T17514" s="10"/>
    </row>
    <row r="17515" spans="16:20" x14ac:dyDescent="0.2">
      <c r="P17515" s="10"/>
      <c r="R17515" s="10"/>
      <c r="S17515" s="10"/>
      <c r="T17515" s="10"/>
    </row>
    <row r="17516" spans="16:20" x14ac:dyDescent="0.2">
      <c r="P17516" s="10"/>
      <c r="R17516" s="10"/>
      <c r="S17516" s="10"/>
      <c r="T17516" s="10"/>
    </row>
    <row r="17517" spans="16:20" x14ac:dyDescent="0.2">
      <c r="P17517" s="10"/>
      <c r="R17517" s="10"/>
      <c r="S17517" s="10"/>
      <c r="T17517" s="10"/>
    </row>
    <row r="17518" spans="16:20" x14ac:dyDescent="0.2">
      <c r="P17518" s="10"/>
      <c r="R17518" s="10"/>
      <c r="S17518" s="10"/>
      <c r="T17518" s="10"/>
    </row>
    <row r="17519" spans="16:20" x14ac:dyDescent="0.2">
      <c r="P17519" s="10"/>
      <c r="R17519" s="10"/>
      <c r="S17519" s="10"/>
      <c r="T17519" s="10"/>
    </row>
    <row r="17520" spans="16:20" x14ac:dyDescent="0.2">
      <c r="P17520" s="10"/>
      <c r="R17520" s="10"/>
      <c r="S17520" s="10"/>
      <c r="T17520" s="10"/>
    </row>
    <row r="17521" spans="16:20" x14ac:dyDescent="0.2">
      <c r="P17521" s="10"/>
      <c r="R17521" s="10"/>
      <c r="S17521" s="10"/>
      <c r="T17521" s="10"/>
    </row>
    <row r="17522" spans="16:20" x14ac:dyDescent="0.2">
      <c r="P17522" s="10"/>
      <c r="R17522" s="10"/>
      <c r="S17522" s="10"/>
      <c r="T17522" s="10"/>
    </row>
    <row r="17523" spans="16:20" x14ac:dyDescent="0.2">
      <c r="P17523" s="10"/>
      <c r="R17523" s="10"/>
      <c r="S17523" s="10"/>
      <c r="T17523" s="10"/>
    </row>
    <row r="17524" spans="16:20" x14ac:dyDescent="0.2">
      <c r="P17524" s="10"/>
      <c r="R17524" s="10"/>
      <c r="S17524" s="10"/>
      <c r="T17524" s="10"/>
    </row>
    <row r="17525" spans="16:20" x14ac:dyDescent="0.2">
      <c r="P17525" s="10"/>
      <c r="R17525" s="10"/>
      <c r="S17525" s="10"/>
      <c r="T17525" s="10"/>
    </row>
    <row r="17526" spans="16:20" x14ac:dyDescent="0.2">
      <c r="P17526" s="10"/>
      <c r="R17526" s="10"/>
      <c r="S17526" s="10"/>
      <c r="T17526" s="10"/>
    </row>
    <row r="17527" spans="16:20" x14ac:dyDescent="0.2">
      <c r="P17527" s="10"/>
      <c r="R17527" s="10"/>
      <c r="S17527" s="10"/>
      <c r="T17527" s="10"/>
    </row>
    <row r="17528" spans="16:20" x14ac:dyDescent="0.2">
      <c r="P17528" s="10"/>
      <c r="R17528" s="10"/>
      <c r="S17528" s="10"/>
      <c r="T17528" s="10"/>
    </row>
    <row r="17529" spans="16:20" x14ac:dyDescent="0.2">
      <c r="P17529" s="10"/>
      <c r="R17529" s="10"/>
      <c r="S17529" s="10"/>
      <c r="T17529" s="10"/>
    </row>
    <row r="17530" spans="16:20" x14ac:dyDescent="0.2">
      <c r="P17530" s="10"/>
      <c r="R17530" s="10"/>
      <c r="S17530" s="10"/>
      <c r="T17530" s="10"/>
    </row>
    <row r="17531" spans="16:20" x14ac:dyDescent="0.2">
      <c r="P17531" s="10"/>
      <c r="R17531" s="10"/>
      <c r="S17531" s="10"/>
      <c r="T17531" s="10"/>
    </row>
    <row r="17532" spans="16:20" x14ac:dyDescent="0.2">
      <c r="P17532" s="10"/>
      <c r="R17532" s="10"/>
      <c r="S17532" s="10"/>
      <c r="T17532" s="10"/>
    </row>
    <row r="17533" spans="16:20" x14ac:dyDescent="0.2">
      <c r="P17533" s="10"/>
      <c r="R17533" s="10"/>
      <c r="S17533" s="10"/>
      <c r="T17533" s="10"/>
    </row>
    <row r="17534" spans="16:20" x14ac:dyDescent="0.2">
      <c r="P17534" s="10"/>
      <c r="R17534" s="10"/>
      <c r="S17534" s="10"/>
      <c r="T17534" s="10"/>
    </row>
    <row r="17535" spans="16:20" x14ac:dyDescent="0.2">
      <c r="P17535" s="10"/>
      <c r="R17535" s="10"/>
      <c r="S17535" s="10"/>
      <c r="T17535" s="10"/>
    </row>
    <row r="17536" spans="16:20" x14ac:dyDescent="0.2">
      <c r="P17536" s="10"/>
      <c r="R17536" s="10"/>
      <c r="S17536" s="10"/>
      <c r="T17536" s="10"/>
    </row>
    <row r="17537" spans="16:20" x14ac:dyDescent="0.2">
      <c r="P17537" s="10"/>
      <c r="R17537" s="10"/>
      <c r="S17537" s="10"/>
      <c r="T17537" s="10"/>
    </row>
    <row r="17538" spans="16:20" x14ac:dyDescent="0.2">
      <c r="P17538" s="10"/>
      <c r="R17538" s="10"/>
      <c r="S17538" s="10"/>
      <c r="T17538" s="10"/>
    </row>
    <row r="17539" spans="16:20" x14ac:dyDescent="0.2">
      <c r="P17539" s="10"/>
      <c r="R17539" s="10"/>
      <c r="S17539" s="10"/>
      <c r="T17539" s="10"/>
    </row>
    <row r="17540" spans="16:20" x14ac:dyDescent="0.2">
      <c r="P17540" s="10"/>
      <c r="R17540" s="10"/>
      <c r="S17540" s="10"/>
      <c r="T17540" s="10"/>
    </row>
    <row r="17541" spans="16:20" x14ac:dyDescent="0.2">
      <c r="P17541" s="10"/>
      <c r="R17541" s="10"/>
      <c r="S17541" s="10"/>
      <c r="T17541" s="10"/>
    </row>
    <row r="17542" spans="16:20" x14ac:dyDescent="0.2">
      <c r="P17542" s="10"/>
      <c r="R17542" s="10"/>
      <c r="S17542" s="10"/>
      <c r="T17542" s="10"/>
    </row>
    <row r="17543" spans="16:20" x14ac:dyDescent="0.2">
      <c r="P17543" s="10"/>
      <c r="R17543" s="10"/>
      <c r="S17543" s="10"/>
      <c r="T17543" s="10"/>
    </row>
    <row r="17544" spans="16:20" x14ac:dyDescent="0.2">
      <c r="P17544" s="10"/>
      <c r="R17544" s="10"/>
      <c r="S17544" s="10"/>
      <c r="T17544" s="10"/>
    </row>
    <row r="17545" spans="16:20" x14ac:dyDescent="0.2">
      <c r="P17545" s="10"/>
      <c r="R17545" s="10"/>
      <c r="S17545" s="10"/>
      <c r="T17545" s="10"/>
    </row>
    <row r="17546" spans="16:20" x14ac:dyDescent="0.2">
      <c r="P17546" s="10"/>
      <c r="R17546" s="10"/>
      <c r="S17546" s="10"/>
      <c r="T17546" s="10"/>
    </row>
    <row r="17547" spans="16:20" x14ac:dyDescent="0.2">
      <c r="P17547" s="10"/>
      <c r="R17547" s="10"/>
      <c r="S17547" s="10"/>
      <c r="T17547" s="10"/>
    </row>
    <row r="17548" spans="16:20" x14ac:dyDescent="0.2">
      <c r="P17548" s="10"/>
      <c r="R17548" s="10"/>
      <c r="S17548" s="10"/>
      <c r="T17548" s="10"/>
    </row>
    <row r="17549" spans="16:20" x14ac:dyDescent="0.2">
      <c r="P17549" s="10"/>
      <c r="R17549" s="10"/>
      <c r="S17549" s="10"/>
      <c r="T17549" s="10"/>
    </row>
    <row r="17550" spans="16:20" x14ac:dyDescent="0.2">
      <c r="P17550" s="10"/>
      <c r="R17550" s="10"/>
      <c r="S17550" s="10"/>
      <c r="T17550" s="10"/>
    </row>
    <row r="17551" spans="16:20" x14ac:dyDescent="0.2">
      <c r="P17551" s="10"/>
      <c r="R17551" s="10"/>
      <c r="S17551" s="10"/>
      <c r="T17551" s="10"/>
    </row>
    <row r="17552" spans="16:20" x14ac:dyDescent="0.2">
      <c r="P17552" s="10"/>
      <c r="R17552" s="10"/>
      <c r="S17552" s="10"/>
      <c r="T17552" s="10"/>
    </row>
    <row r="17553" spans="16:20" x14ac:dyDescent="0.2">
      <c r="P17553" s="10"/>
      <c r="R17553" s="10"/>
      <c r="S17553" s="10"/>
      <c r="T17553" s="10"/>
    </row>
    <row r="17554" spans="16:20" x14ac:dyDescent="0.2">
      <c r="P17554" s="10"/>
      <c r="R17554" s="10"/>
      <c r="S17554" s="10"/>
      <c r="T17554" s="10"/>
    </row>
    <row r="17555" spans="16:20" x14ac:dyDescent="0.2">
      <c r="P17555" s="10"/>
      <c r="R17555" s="10"/>
      <c r="S17555" s="10"/>
      <c r="T17555" s="10"/>
    </row>
    <row r="17556" spans="16:20" x14ac:dyDescent="0.2">
      <c r="P17556" s="10"/>
      <c r="R17556" s="10"/>
      <c r="S17556" s="10"/>
      <c r="T17556" s="10"/>
    </row>
    <row r="17557" spans="16:20" x14ac:dyDescent="0.2">
      <c r="P17557" s="10"/>
      <c r="R17557" s="10"/>
      <c r="S17557" s="10"/>
      <c r="T17557" s="10"/>
    </row>
    <row r="17558" spans="16:20" x14ac:dyDescent="0.2">
      <c r="P17558" s="10"/>
      <c r="R17558" s="10"/>
      <c r="S17558" s="10"/>
      <c r="T17558" s="10"/>
    </row>
    <row r="17559" spans="16:20" x14ac:dyDescent="0.2">
      <c r="P17559" s="10"/>
      <c r="R17559" s="10"/>
      <c r="S17559" s="10"/>
      <c r="T17559" s="10"/>
    </row>
    <row r="17560" spans="16:20" x14ac:dyDescent="0.2">
      <c r="P17560" s="10"/>
      <c r="R17560" s="10"/>
      <c r="S17560" s="10"/>
      <c r="T17560" s="10"/>
    </row>
    <row r="17561" spans="16:20" x14ac:dyDescent="0.2">
      <c r="P17561" s="10"/>
      <c r="R17561" s="10"/>
      <c r="S17561" s="10"/>
      <c r="T17561" s="10"/>
    </row>
    <row r="17562" spans="16:20" x14ac:dyDescent="0.2">
      <c r="P17562" s="10"/>
      <c r="R17562" s="10"/>
      <c r="S17562" s="10"/>
      <c r="T17562" s="10"/>
    </row>
    <row r="17563" spans="16:20" x14ac:dyDescent="0.2">
      <c r="P17563" s="10"/>
      <c r="R17563" s="10"/>
      <c r="S17563" s="10"/>
      <c r="T17563" s="10"/>
    </row>
    <row r="17564" spans="16:20" x14ac:dyDescent="0.2">
      <c r="P17564" s="10"/>
      <c r="R17564" s="10"/>
      <c r="S17564" s="10"/>
      <c r="T17564" s="10"/>
    </row>
    <row r="17565" spans="16:20" x14ac:dyDescent="0.2">
      <c r="P17565" s="10"/>
      <c r="R17565" s="10"/>
      <c r="S17565" s="10"/>
      <c r="T17565" s="10"/>
    </row>
    <row r="17566" spans="16:20" x14ac:dyDescent="0.2">
      <c r="P17566" s="10"/>
      <c r="R17566" s="10"/>
      <c r="S17566" s="10"/>
      <c r="T17566" s="10"/>
    </row>
    <row r="17567" spans="16:20" x14ac:dyDescent="0.2">
      <c r="P17567" s="10"/>
      <c r="R17567" s="10"/>
      <c r="S17567" s="10"/>
      <c r="T17567" s="10"/>
    </row>
    <row r="17568" spans="16:20" x14ac:dyDescent="0.2">
      <c r="P17568" s="10"/>
      <c r="R17568" s="10"/>
      <c r="S17568" s="10"/>
      <c r="T17568" s="10"/>
    </row>
    <row r="17569" spans="16:20" x14ac:dyDescent="0.2">
      <c r="P17569" s="10"/>
      <c r="R17569" s="10"/>
      <c r="S17569" s="10"/>
      <c r="T17569" s="10"/>
    </row>
    <row r="17570" spans="16:20" x14ac:dyDescent="0.2">
      <c r="P17570" s="10"/>
      <c r="R17570" s="10"/>
      <c r="S17570" s="10"/>
      <c r="T17570" s="10"/>
    </row>
    <row r="17571" spans="16:20" x14ac:dyDescent="0.2">
      <c r="P17571" s="10"/>
      <c r="R17571" s="10"/>
      <c r="S17571" s="10"/>
      <c r="T17571" s="10"/>
    </row>
    <row r="17572" spans="16:20" x14ac:dyDescent="0.2">
      <c r="P17572" s="10"/>
      <c r="R17572" s="10"/>
      <c r="S17572" s="10"/>
      <c r="T17572" s="10"/>
    </row>
    <row r="17573" spans="16:20" x14ac:dyDescent="0.2">
      <c r="P17573" s="10"/>
      <c r="R17573" s="10"/>
      <c r="S17573" s="10"/>
      <c r="T17573" s="10"/>
    </row>
    <row r="17574" spans="16:20" x14ac:dyDescent="0.2">
      <c r="P17574" s="10"/>
      <c r="R17574" s="10"/>
      <c r="S17574" s="10"/>
      <c r="T17574" s="10"/>
    </row>
    <row r="17575" spans="16:20" x14ac:dyDescent="0.2">
      <c r="P17575" s="10"/>
      <c r="R17575" s="10"/>
      <c r="S17575" s="10"/>
      <c r="T17575" s="10"/>
    </row>
    <row r="17576" spans="16:20" x14ac:dyDescent="0.2">
      <c r="P17576" s="10"/>
      <c r="R17576" s="10"/>
      <c r="S17576" s="10"/>
      <c r="T17576" s="10"/>
    </row>
    <row r="17577" spans="16:20" x14ac:dyDescent="0.2">
      <c r="P17577" s="10"/>
      <c r="R17577" s="10"/>
      <c r="S17577" s="10"/>
      <c r="T17577" s="10"/>
    </row>
    <row r="17578" spans="16:20" x14ac:dyDescent="0.2">
      <c r="P17578" s="10"/>
      <c r="R17578" s="10"/>
      <c r="S17578" s="10"/>
      <c r="T17578" s="10"/>
    </row>
    <row r="17579" spans="16:20" x14ac:dyDescent="0.2">
      <c r="P17579" s="10"/>
      <c r="R17579" s="10"/>
      <c r="S17579" s="10"/>
      <c r="T17579" s="10"/>
    </row>
    <row r="17580" spans="16:20" x14ac:dyDescent="0.2">
      <c r="P17580" s="10"/>
      <c r="R17580" s="10"/>
      <c r="S17580" s="10"/>
      <c r="T17580" s="10"/>
    </row>
    <row r="17581" spans="16:20" x14ac:dyDescent="0.2">
      <c r="P17581" s="10"/>
      <c r="R17581" s="10"/>
      <c r="S17581" s="10"/>
      <c r="T17581" s="10"/>
    </row>
    <row r="17582" spans="16:20" x14ac:dyDescent="0.2">
      <c r="P17582" s="10"/>
      <c r="R17582" s="10"/>
      <c r="S17582" s="10"/>
      <c r="T17582" s="10"/>
    </row>
    <row r="17583" spans="16:20" x14ac:dyDescent="0.2">
      <c r="P17583" s="10"/>
      <c r="R17583" s="10"/>
      <c r="S17583" s="10"/>
      <c r="T17583" s="10"/>
    </row>
    <row r="17584" spans="16:20" x14ac:dyDescent="0.2">
      <c r="P17584" s="10"/>
      <c r="R17584" s="10"/>
      <c r="S17584" s="10"/>
      <c r="T17584" s="10"/>
    </row>
    <row r="17585" spans="16:20" x14ac:dyDescent="0.2">
      <c r="P17585" s="10"/>
      <c r="R17585" s="10"/>
      <c r="S17585" s="10"/>
      <c r="T17585" s="10"/>
    </row>
    <row r="17586" spans="16:20" x14ac:dyDescent="0.2">
      <c r="P17586" s="10"/>
      <c r="R17586" s="10"/>
      <c r="S17586" s="10"/>
      <c r="T17586" s="10"/>
    </row>
    <row r="17587" spans="16:20" x14ac:dyDescent="0.2">
      <c r="P17587" s="10"/>
      <c r="R17587" s="10"/>
      <c r="S17587" s="10"/>
      <c r="T17587" s="10"/>
    </row>
    <row r="17588" spans="16:20" x14ac:dyDescent="0.2">
      <c r="P17588" s="10"/>
      <c r="R17588" s="10"/>
      <c r="S17588" s="10"/>
      <c r="T17588" s="10"/>
    </row>
    <row r="17589" spans="16:20" x14ac:dyDescent="0.2">
      <c r="P17589" s="10"/>
      <c r="R17589" s="10"/>
      <c r="S17589" s="10"/>
      <c r="T17589" s="10"/>
    </row>
    <row r="17590" spans="16:20" x14ac:dyDescent="0.2">
      <c r="P17590" s="10"/>
      <c r="R17590" s="10"/>
      <c r="S17590" s="10"/>
      <c r="T17590" s="10"/>
    </row>
    <row r="17591" spans="16:20" x14ac:dyDescent="0.2">
      <c r="P17591" s="10"/>
      <c r="R17591" s="10"/>
      <c r="S17591" s="10"/>
      <c r="T17591" s="10"/>
    </row>
    <row r="17592" spans="16:20" x14ac:dyDescent="0.2">
      <c r="P17592" s="10"/>
      <c r="R17592" s="10"/>
      <c r="S17592" s="10"/>
      <c r="T17592" s="10"/>
    </row>
    <row r="17593" spans="16:20" x14ac:dyDescent="0.2">
      <c r="P17593" s="10"/>
      <c r="R17593" s="10"/>
      <c r="S17593" s="10"/>
      <c r="T17593" s="10"/>
    </row>
    <row r="17594" spans="16:20" x14ac:dyDescent="0.2">
      <c r="P17594" s="10"/>
      <c r="R17594" s="10"/>
      <c r="S17594" s="10"/>
      <c r="T17594" s="10"/>
    </row>
    <row r="17595" spans="16:20" x14ac:dyDescent="0.2">
      <c r="P17595" s="10"/>
      <c r="R17595" s="10"/>
      <c r="S17595" s="10"/>
      <c r="T17595" s="10"/>
    </row>
    <row r="17596" spans="16:20" x14ac:dyDescent="0.2">
      <c r="P17596" s="10"/>
      <c r="R17596" s="10"/>
      <c r="S17596" s="10"/>
      <c r="T17596" s="10"/>
    </row>
    <row r="17597" spans="16:20" x14ac:dyDescent="0.2">
      <c r="P17597" s="10"/>
      <c r="R17597" s="10"/>
      <c r="S17597" s="10"/>
      <c r="T17597" s="10"/>
    </row>
    <row r="17598" spans="16:20" x14ac:dyDescent="0.2">
      <c r="P17598" s="10"/>
      <c r="R17598" s="10"/>
      <c r="S17598" s="10"/>
      <c r="T17598" s="10"/>
    </row>
    <row r="17599" spans="16:20" x14ac:dyDescent="0.2">
      <c r="P17599" s="10"/>
      <c r="R17599" s="10"/>
      <c r="S17599" s="10"/>
      <c r="T17599" s="10"/>
    </row>
    <row r="17600" spans="16:20" x14ac:dyDescent="0.2">
      <c r="P17600" s="10"/>
      <c r="R17600" s="10"/>
      <c r="S17600" s="10"/>
      <c r="T17600" s="10"/>
    </row>
    <row r="17601" spans="16:20" x14ac:dyDescent="0.2">
      <c r="P17601" s="10"/>
      <c r="R17601" s="10"/>
      <c r="S17601" s="10"/>
      <c r="T17601" s="10"/>
    </row>
    <row r="17602" spans="16:20" x14ac:dyDescent="0.2">
      <c r="P17602" s="10"/>
      <c r="R17602" s="10"/>
      <c r="S17602" s="10"/>
      <c r="T17602" s="10"/>
    </row>
    <row r="17603" spans="16:20" x14ac:dyDescent="0.2">
      <c r="P17603" s="10"/>
      <c r="R17603" s="10"/>
      <c r="S17603" s="10"/>
      <c r="T17603" s="10"/>
    </row>
    <row r="17604" spans="16:20" x14ac:dyDescent="0.2">
      <c r="P17604" s="10"/>
      <c r="R17604" s="10"/>
      <c r="S17604" s="10"/>
      <c r="T17604" s="10"/>
    </row>
    <row r="17605" spans="16:20" x14ac:dyDescent="0.2">
      <c r="P17605" s="10"/>
      <c r="R17605" s="10"/>
      <c r="S17605" s="10"/>
      <c r="T17605" s="10"/>
    </row>
    <row r="17606" spans="16:20" x14ac:dyDescent="0.2">
      <c r="P17606" s="10"/>
      <c r="R17606" s="10"/>
      <c r="S17606" s="10"/>
      <c r="T17606" s="10"/>
    </row>
    <row r="17607" spans="16:20" x14ac:dyDescent="0.2">
      <c r="P17607" s="10"/>
      <c r="R17607" s="10"/>
      <c r="S17607" s="10"/>
      <c r="T17607" s="10"/>
    </row>
    <row r="17608" spans="16:20" x14ac:dyDescent="0.2">
      <c r="P17608" s="10"/>
      <c r="R17608" s="10"/>
      <c r="S17608" s="10"/>
      <c r="T17608" s="10"/>
    </row>
    <row r="17609" spans="16:20" x14ac:dyDescent="0.2">
      <c r="P17609" s="10"/>
      <c r="R17609" s="10"/>
      <c r="S17609" s="10"/>
      <c r="T17609" s="10"/>
    </row>
    <row r="17610" spans="16:20" x14ac:dyDescent="0.2">
      <c r="P17610" s="10"/>
      <c r="R17610" s="10"/>
      <c r="S17610" s="10"/>
      <c r="T17610" s="10"/>
    </row>
    <row r="17611" spans="16:20" x14ac:dyDescent="0.2">
      <c r="P17611" s="10"/>
      <c r="R17611" s="10"/>
      <c r="S17611" s="10"/>
      <c r="T17611" s="10"/>
    </row>
    <row r="17612" spans="16:20" x14ac:dyDescent="0.2">
      <c r="P17612" s="10"/>
      <c r="R17612" s="10"/>
      <c r="S17612" s="10"/>
      <c r="T17612" s="10"/>
    </row>
    <row r="17613" spans="16:20" x14ac:dyDescent="0.2">
      <c r="P17613" s="10"/>
      <c r="R17613" s="10"/>
      <c r="S17613" s="10"/>
      <c r="T17613" s="10"/>
    </row>
    <row r="17614" spans="16:20" x14ac:dyDescent="0.2">
      <c r="P17614" s="10"/>
      <c r="R17614" s="10"/>
      <c r="S17614" s="10"/>
      <c r="T17614" s="10"/>
    </row>
    <row r="17615" spans="16:20" x14ac:dyDescent="0.2">
      <c r="P17615" s="10"/>
      <c r="R17615" s="10"/>
      <c r="S17615" s="10"/>
      <c r="T17615" s="10"/>
    </row>
    <row r="17616" spans="16:20" x14ac:dyDescent="0.2">
      <c r="P17616" s="10"/>
      <c r="R17616" s="10"/>
      <c r="S17616" s="10"/>
      <c r="T17616" s="10"/>
    </row>
    <row r="17617" spans="16:20" x14ac:dyDescent="0.2">
      <c r="P17617" s="10"/>
      <c r="R17617" s="10"/>
      <c r="S17617" s="10"/>
      <c r="T17617" s="10"/>
    </row>
    <row r="17618" spans="16:20" x14ac:dyDescent="0.2">
      <c r="P17618" s="10"/>
      <c r="R17618" s="10"/>
      <c r="S17618" s="10"/>
      <c r="T17618" s="10"/>
    </row>
    <row r="17619" spans="16:20" x14ac:dyDescent="0.2">
      <c r="P17619" s="10"/>
      <c r="R17619" s="10"/>
      <c r="S17619" s="10"/>
      <c r="T17619" s="10"/>
    </row>
    <row r="17620" spans="16:20" x14ac:dyDescent="0.2">
      <c r="P17620" s="10"/>
      <c r="R17620" s="10"/>
      <c r="S17620" s="10"/>
      <c r="T17620" s="10"/>
    </row>
    <row r="17621" spans="16:20" x14ac:dyDescent="0.2">
      <c r="P17621" s="10"/>
      <c r="R17621" s="10"/>
      <c r="S17621" s="10"/>
      <c r="T17621" s="10"/>
    </row>
    <row r="17622" spans="16:20" x14ac:dyDescent="0.2">
      <c r="P17622" s="10"/>
      <c r="R17622" s="10"/>
      <c r="S17622" s="10"/>
      <c r="T17622" s="10"/>
    </row>
    <row r="17623" spans="16:20" x14ac:dyDescent="0.2">
      <c r="P17623" s="10"/>
      <c r="R17623" s="10"/>
      <c r="S17623" s="10"/>
      <c r="T17623" s="10"/>
    </row>
    <row r="17624" spans="16:20" x14ac:dyDescent="0.2">
      <c r="P17624" s="10"/>
      <c r="R17624" s="10"/>
      <c r="S17624" s="10"/>
      <c r="T17624" s="10"/>
    </row>
    <row r="17625" spans="16:20" x14ac:dyDescent="0.2">
      <c r="P17625" s="10"/>
      <c r="R17625" s="10"/>
      <c r="S17625" s="10"/>
      <c r="T17625" s="10"/>
    </row>
    <row r="17626" spans="16:20" x14ac:dyDescent="0.2">
      <c r="P17626" s="10"/>
      <c r="R17626" s="10"/>
      <c r="S17626" s="10"/>
      <c r="T17626" s="10"/>
    </row>
    <row r="17627" spans="16:20" x14ac:dyDescent="0.2">
      <c r="P17627" s="10"/>
      <c r="R17627" s="10"/>
      <c r="S17627" s="10"/>
      <c r="T17627" s="10"/>
    </row>
    <row r="17628" spans="16:20" x14ac:dyDescent="0.2">
      <c r="P17628" s="10"/>
      <c r="R17628" s="10"/>
      <c r="S17628" s="10"/>
      <c r="T17628" s="10"/>
    </row>
    <row r="17629" spans="16:20" x14ac:dyDescent="0.2">
      <c r="P17629" s="10"/>
      <c r="R17629" s="10"/>
      <c r="S17629" s="10"/>
      <c r="T17629" s="10"/>
    </row>
    <row r="17630" spans="16:20" x14ac:dyDescent="0.2">
      <c r="P17630" s="10"/>
      <c r="R17630" s="10"/>
      <c r="S17630" s="10"/>
      <c r="T17630" s="10"/>
    </row>
    <row r="17631" spans="16:20" x14ac:dyDescent="0.2">
      <c r="P17631" s="10"/>
      <c r="R17631" s="10"/>
      <c r="S17631" s="10"/>
      <c r="T17631" s="10"/>
    </row>
    <row r="17632" spans="16:20" x14ac:dyDescent="0.2">
      <c r="P17632" s="10"/>
      <c r="R17632" s="10"/>
      <c r="S17632" s="10"/>
      <c r="T17632" s="10"/>
    </row>
    <row r="17633" spans="16:20" x14ac:dyDescent="0.2">
      <c r="P17633" s="10"/>
      <c r="R17633" s="10"/>
      <c r="S17633" s="10"/>
      <c r="T17633" s="10"/>
    </row>
    <row r="17634" spans="16:20" x14ac:dyDescent="0.2">
      <c r="P17634" s="10"/>
      <c r="R17634" s="10"/>
      <c r="S17634" s="10"/>
      <c r="T17634" s="10"/>
    </row>
    <row r="17635" spans="16:20" x14ac:dyDescent="0.2">
      <c r="P17635" s="10"/>
      <c r="R17635" s="10"/>
      <c r="S17635" s="10"/>
      <c r="T17635" s="10"/>
    </row>
    <row r="17636" spans="16:20" x14ac:dyDescent="0.2">
      <c r="P17636" s="10"/>
      <c r="R17636" s="10"/>
      <c r="S17636" s="10"/>
      <c r="T17636" s="10"/>
    </row>
    <row r="17637" spans="16:20" x14ac:dyDescent="0.2">
      <c r="P17637" s="10"/>
      <c r="R17637" s="10"/>
      <c r="S17637" s="10"/>
      <c r="T17637" s="10"/>
    </row>
    <row r="17638" spans="16:20" x14ac:dyDescent="0.2">
      <c r="P17638" s="10"/>
      <c r="R17638" s="10"/>
      <c r="S17638" s="10"/>
      <c r="T17638" s="10"/>
    </row>
    <row r="17639" spans="16:20" x14ac:dyDescent="0.2">
      <c r="P17639" s="10"/>
      <c r="R17639" s="10"/>
      <c r="S17639" s="10"/>
      <c r="T17639" s="10"/>
    </row>
    <row r="17640" spans="16:20" x14ac:dyDescent="0.2">
      <c r="P17640" s="10"/>
      <c r="R17640" s="10"/>
      <c r="S17640" s="10"/>
      <c r="T17640" s="10"/>
    </row>
    <row r="17641" spans="16:20" x14ac:dyDescent="0.2">
      <c r="P17641" s="10"/>
      <c r="R17641" s="10"/>
      <c r="S17641" s="10"/>
      <c r="T17641" s="10"/>
    </row>
    <row r="17642" spans="16:20" x14ac:dyDescent="0.2">
      <c r="P17642" s="10"/>
      <c r="R17642" s="10"/>
      <c r="S17642" s="10"/>
      <c r="T17642" s="10"/>
    </row>
    <row r="17643" spans="16:20" x14ac:dyDescent="0.2">
      <c r="P17643" s="10"/>
      <c r="R17643" s="10"/>
      <c r="S17643" s="10"/>
      <c r="T17643" s="10"/>
    </row>
    <row r="17644" spans="16:20" x14ac:dyDescent="0.2">
      <c r="P17644" s="10"/>
      <c r="R17644" s="10"/>
      <c r="S17644" s="10"/>
      <c r="T17644" s="10"/>
    </row>
    <row r="17645" spans="16:20" x14ac:dyDescent="0.2">
      <c r="P17645" s="10"/>
      <c r="R17645" s="10"/>
      <c r="S17645" s="10"/>
      <c r="T17645" s="10"/>
    </row>
    <row r="17646" spans="16:20" x14ac:dyDescent="0.2">
      <c r="P17646" s="10"/>
      <c r="R17646" s="10"/>
      <c r="S17646" s="10"/>
      <c r="T17646" s="10"/>
    </row>
    <row r="17647" spans="16:20" x14ac:dyDescent="0.2">
      <c r="P17647" s="10"/>
      <c r="R17647" s="10"/>
      <c r="S17647" s="10"/>
      <c r="T17647" s="10"/>
    </row>
    <row r="17648" spans="16:20" x14ac:dyDescent="0.2">
      <c r="P17648" s="10"/>
      <c r="R17648" s="10"/>
      <c r="S17648" s="10"/>
      <c r="T17648" s="10"/>
    </row>
    <row r="17649" spans="16:20" x14ac:dyDescent="0.2">
      <c r="P17649" s="10"/>
      <c r="R17649" s="10"/>
      <c r="S17649" s="10"/>
      <c r="T17649" s="10"/>
    </row>
    <row r="17650" spans="16:20" x14ac:dyDescent="0.2">
      <c r="P17650" s="10"/>
      <c r="R17650" s="10"/>
      <c r="S17650" s="10"/>
      <c r="T17650" s="10"/>
    </row>
    <row r="17651" spans="16:20" x14ac:dyDescent="0.2">
      <c r="P17651" s="10"/>
      <c r="R17651" s="10"/>
      <c r="S17651" s="10"/>
      <c r="T17651" s="10"/>
    </row>
    <row r="17652" spans="16:20" x14ac:dyDescent="0.2">
      <c r="P17652" s="10"/>
      <c r="R17652" s="10"/>
      <c r="S17652" s="10"/>
      <c r="T17652" s="10"/>
    </row>
    <row r="17653" spans="16:20" x14ac:dyDescent="0.2">
      <c r="P17653" s="10"/>
      <c r="R17653" s="10"/>
      <c r="S17653" s="10"/>
      <c r="T17653" s="10"/>
    </row>
    <row r="17654" spans="16:20" x14ac:dyDescent="0.2">
      <c r="P17654" s="10"/>
      <c r="R17654" s="10"/>
      <c r="S17654" s="10"/>
      <c r="T17654" s="10"/>
    </row>
    <row r="17655" spans="16:20" x14ac:dyDescent="0.2">
      <c r="P17655" s="10"/>
      <c r="R17655" s="10"/>
      <c r="S17655" s="10"/>
      <c r="T17655" s="10"/>
    </row>
    <row r="17656" spans="16:20" x14ac:dyDescent="0.2">
      <c r="P17656" s="10"/>
      <c r="R17656" s="10"/>
      <c r="S17656" s="10"/>
      <c r="T17656" s="10"/>
    </row>
    <row r="17657" spans="16:20" x14ac:dyDescent="0.2">
      <c r="P17657" s="10"/>
      <c r="R17657" s="10"/>
      <c r="S17657" s="10"/>
      <c r="T17657" s="10"/>
    </row>
    <row r="17658" spans="16:20" x14ac:dyDescent="0.2">
      <c r="P17658" s="10"/>
      <c r="R17658" s="10"/>
      <c r="S17658" s="10"/>
      <c r="T17658" s="10"/>
    </row>
    <row r="17659" spans="16:20" x14ac:dyDescent="0.2">
      <c r="P17659" s="10"/>
      <c r="R17659" s="10"/>
      <c r="S17659" s="10"/>
      <c r="T17659" s="10"/>
    </row>
    <row r="17660" spans="16:20" x14ac:dyDescent="0.2">
      <c r="P17660" s="10"/>
      <c r="R17660" s="10"/>
      <c r="S17660" s="10"/>
      <c r="T17660" s="10"/>
    </row>
    <row r="17661" spans="16:20" x14ac:dyDescent="0.2">
      <c r="P17661" s="10"/>
      <c r="R17661" s="10"/>
      <c r="S17661" s="10"/>
      <c r="T17661" s="10"/>
    </row>
    <row r="17662" spans="16:20" x14ac:dyDescent="0.2">
      <c r="P17662" s="10"/>
      <c r="R17662" s="10"/>
      <c r="S17662" s="10"/>
      <c r="T17662" s="10"/>
    </row>
    <row r="17663" spans="16:20" x14ac:dyDescent="0.2">
      <c r="P17663" s="10"/>
      <c r="R17663" s="10"/>
      <c r="S17663" s="10"/>
      <c r="T17663" s="10"/>
    </row>
    <row r="17664" spans="16:20" x14ac:dyDescent="0.2">
      <c r="P17664" s="10"/>
      <c r="R17664" s="10"/>
      <c r="S17664" s="10"/>
      <c r="T17664" s="10"/>
    </row>
    <row r="17665" spans="16:20" x14ac:dyDescent="0.2">
      <c r="P17665" s="10"/>
      <c r="R17665" s="10"/>
      <c r="S17665" s="10"/>
      <c r="T17665" s="10"/>
    </row>
    <row r="17666" spans="16:20" x14ac:dyDescent="0.2">
      <c r="P17666" s="10"/>
      <c r="R17666" s="10"/>
      <c r="S17666" s="10"/>
      <c r="T17666" s="10"/>
    </row>
    <row r="17667" spans="16:20" x14ac:dyDescent="0.2">
      <c r="P17667" s="10"/>
      <c r="R17667" s="10"/>
      <c r="S17667" s="10"/>
      <c r="T17667" s="10"/>
    </row>
    <row r="17668" spans="16:20" x14ac:dyDescent="0.2">
      <c r="P17668" s="10"/>
      <c r="R17668" s="10"/>
      <c r="S17668" s="10"/>
      <c r="T17668" s="10"/>
    </row>
    <row r="17669" spans="16:20" x14ac:dyDescent="0.2">
      <c r="P17669" s="10"/>
      <c r="R17669" s="10"/>
      <c r="S17669" s="10"/>
      <c r="T17669" s="10"/>
    </row>
    <row r="17670" spans="16:20" x14ac:dyDescent="0.2">
      <c r="P17670" s="10"/>
      <c r="R17670" s="10"/>
      <c r="S17670" s="10"/>
      <c r="T17670" s="10"/>
    </row>
    <row r="17671" spans="16:20" x14ac:dyDescent="0.2">
      <c r="P17671" s="10"/>
      <c r="R17671" s="10"/>
      <c r="S17671" s="10"/>
      <c r="T17671" s="10"/>
    </row>
    <row r="17672" spans="16:20" x14ac:dyDescent="0.2">
      <c r="P17672" s="10"/>
      <c r="R17672" s="10"/>
      <c r="S17672" s="10"/>
      <c r="T17672" s="10"/>
    </row>
    <row r="17673" spans="16:20" x14ac:dyDescent="0.2">
      <c r="P17673" s="10"/>
      <c r="R17673" s="10"/>
      <c r="S17673" s="10"/>
      <c r="T17673" s="10"/>
    </row>
    <row r="17674" spans="16:20" x14ac:dyDescent="0.2">
      <c r="P17674" s="10"/>
      <c r="R17674" s="10"/>
      <c r="S17674" s="10"/>
      <c r="T17674" s="10"/>
    </row>
    <row r="17675" spans="16:20" x14ac:dyDescent="0.2">
      <c r="P17675" s="10"/>
      <c r="R17675" s="10"/>
      <c r="S17675" s="10"/>
      <c r="T17675" s="10"/>
    </row>
    <row r="17676" spans="16:20" x14ac:dyDescent="0.2">
      <c r="P17676" s="10"/>
      <c r="R17676" s="10"/>
      <c r="S17676" s="10"/>
      <c r="T17676" s="10"/>
    </row>
    <row r="17677" spans="16:20" x14ac:dyDescent="0.2">
      <c r="P17677" s="10"/>
      <c r="R17677" s="10"/>
      <c r="S17677" s="10"/>
      <c r="T17677" s="10"/>
    </row>
    <row r="17678" spans="16:20" x14ac:dyDescent="0.2">
      <c r="P17678" s="10"/>
      <c r="R17678" s="10"/>
      <c r="S17678" s="10"/>
      <c r="T17678" s="10"/>
    </row>
    <row r="17679" spans="16:20" x14ac:dyDescent="0.2">
      <c r="P17679" s="10"/>
      <c r="R17679" s="10"/>
      <c r="S17679" s="10"/>
      <c r="T17679" s="10"/>
    </row>
    <row r="17680" spans="16:20" x14ac:dyDescent="0.2">
      <c r="P17680" s="10"/>
      <c r="R17680" s="10"/>
      <c r="S17680" s="10"/>
      <c r="T17680" s="10"/>
    </row>
    <row r="17681" spans="16:20" x14ac:dyDescent="0.2">
      <c r="P17681" s="10"/>
      <c r="R17681" s="10"/>
      <c r="S17681" s="10"/>
      <c r="T17681" s="10"/>
    </row>
    <row r="17682" spans="16:20" x14ac:dyDescent="0.2">
      <c r="P17682" s="10"/>
      <c r="R17682" s="10"/>
      <c r="S17682" s="10"/>
      <c r="T17682" s="10"/>
    </row>
    <row r="17683" spans="16:20" x14ac:dyDescent="0.2">
      <c r="P17683" s="10"/>
      <c r="R17683" s="10"/>
      <c r="S17683" s="10"/>
      <c r="T17683" s="10"/>
    </row>
    <row r="17684" spans="16:20" x14ac:dyDescent="0.2">
      <c r="P17684" s="10"/>
      <c r="R17684" s="10"/>
      <c r="S17684" s="10"/>
      <c r="T17684" s="10"/>
    </row>
    <row r="17685" spans="16:20" x14ac:dyDescent="0.2">
      <c r="P17685" s="10"/>
      <c r="R17685" s="10"/>
      <c r="S17685" s="10"/>
      <c r="T17685" s="10"/>
    </row>
    <row r="17686" spans="16:20" x14ac:dyDescent="0.2">
      <c r="P17686" s="10"/>
      <c r="R17686" s="10"/>
      <c r="S17686" s="10"/>
      <c r="T17686" s="10"/>
    </row>
    <row r="17687" spans="16:20" x14ac:dyDescent="0.2">
      <c r="P17687" s="10"/>
      <c r="R17687" s="10"/>
      <c r="S17687" s="10"/>
      <c r="T17687" s="10"/>
    </row>
    <row r="17688" spans="16:20" x14ac:dyDescent="0.2">
      <c r="P17688" s="10"/>
      <c r="R17688" s="10"/>
      <c r="S17688" s="10"/>
      <c r="T17688" s="10"/>
    </row>
    <row r="17689" spans="16:20" x14ac:dyDescent="0.2">
      <c r="P17689" s="10"/>
      <c r="R17689" s="10"/>
      <c r="S17689" s="10"/>
      <c r="T17689" s="10"/>
    </row>
    <row r="17690" spans="16:20" x14ac:dyDescent="0.2">
      <c r="P17690" s="10"/>
      <c r="R17690" s="10"/>
      <c r="S17690" s="10"/>
      <c r="T17690" s="10"/>
    </row>
    <row r="17691" spans="16:20" x14ac:dyDescent="0.2">
      <c r="P17691" s="10"/>
      <c r="R17691" s="10"/>
      <c r="S17691" s="10"/>
      <c r="T17691" s="10"/>
    </row>
    <row r="17692" spans="16:20" x14ac:dyDescent="0.2">
      <c r="P17692" s="10"/>
      <c r="R17692" s="10"/>
      <c r="S17692" s="10"/>
      <c r="T17692" s="10"/>
    </row>
    <row r="17693" spans="16:20" x14ac:dyDescent="0.2">
      <c r="P17693" s="10"/>
      <c r="R17693" s="10"/>
      <c r="S17693" s="10"/>
      <c r="T17693" s="10"/>
    </row>
    <row r="17694" spans="16:20" x14ac:dyDescent="0.2">
      <c r="P17694" s="10"/>
      <c r="R17694" s="10"/>
      <c r="S17694" s="10"/>
      <c r="T17694" s="10"/>
    </row>
    <row r="17695" spans="16:20" x14ac:dyDescent="0.2">
      <c r="P17695" s="10"/>
      <c r="R17695" s="10"/>
      <c r="S17695" s="10"/>
      <c r="T17695" s="10"/>
    </row>
    <row r="17696" spans="16:20" x14ac:dyDescent="0.2">
      <c r="P17696" s="10"/>
      <c r="R17696" s="10"/>
      <c r="S17696" s="10"/>
      <c r="T17696" s="10"/>
    </row>
    <row r="17697" spans="16:20" x14ac:dyDescent="0.2">
      <c r="P17697" s="10"/>
      <c r="R17697" s="10"/>
      <c r="S17697" s="10"/>
      <c r="T17697" s="10"/>
    </row>
    <row r="17698" spans="16:20" x14ac:dyDescent="0.2">
      <c r="P17698" s="10"/>
      <c r="R17698" s="10"/>
      <c r="S17698" s="10"/>
      <c r="T17698" s="10"/>
    </row>
    <row r="17699" spans="16:20" x14ac:dyDescent="0.2">
      <c r="P17699" s="10"/>
      <c r="R17699" s="10"/>
      <c r="S17699" s="10"/>
      <c r="T17699" s="10"/>
    </row>
    <row r="17700" spans="16:20" x14ac:dyDescent="0.2">
      <c r="P17700" s="10"/>
      <c r="R17700" s="10"/>
      <c r="S17700" s="10"/>
      <c r="T17700" s="10"/>
    </row>
    <row r="17701" spans="16:20" x14ac:dyDescent="0.2">
      <c r="P17701" s="10"/>
      <c r="R17701" s="10"/>
      <c r="S17701" s="10"/>
      <c r="T17701" s="10"/>
    </row>
    <row r="17702" spans="16:20" x14ac:dyDescent="0.2">
      <c r="P17702" s="10"/>
      <c r="R17702" s="10"/>
      <c r="S17702" s="10"/>
      <c r="T17702" s="10"/>
    </row>
    <row r="17703" spans="16:20" x14ac:dyDescent="0.2">
      <c r="P17703" s="10"/>
      <c r="R17703" s="10"/>
      <c r="S17703" s="10"/>
      <c r="T17703" s="10"/>
    </row>
    <row r="17704" spans="16:20" x14ac:dyDescent="0.2">
      <c r="P17704" s="10"/>
      <c r="R17704" s="10"/>
      <c r="S17704" s="10"/>
      <c r="T17704" s="10"/>
    </row>
    <row r="17705" spans="16:20" x14ac:dyDescent="0.2">
      <c r="P17705" s="10"/>
      <c r="R17705" s="10"/>
      <c r="S17705" s="10"/>
      <c r="T17705" s="10"/>
    </row>
    <row r="17706" spans="16:20" x14ac:dyDescent="0.2">
      <c r="P17706" s="10"/>
      <c r="R17706" s="10"/>
      <c r="S17706" s="10"/>
      <c r="T17706" s="10"/>
    </row>
    <row r="17707" spans="16:20" x14ac:dyDescent="0.2">
      <c r="P17707" s="10"/>
      <c r="R17707" s="10"/>
      <c r="S17707" s="10"/>
      <c r="T17707" s="10"/>
    </row>
    <row r="17708" spans="16:20" x14ac:dyDescent="0.2">
      <c r="P17708" s="10"/>
      <c r="R17708" s="10"/>
      <c r="S17708" s="10"/>
      <c r="T17708" s="10"/>
    </row>
    <row r="17709" spans="16:20" x14ac:dyDescent="0.2">
      <c r="P17709" s="10"/>
      <c r="R17709" s="10"/>
      <c r="S17709" s="10"/>
      <c r="T17709" s="10"/>
    </row>
    <row r="17710" spans="16:20" x14ac:dyDescent="0.2">
      <c r="P17710" s="10"/>
      <c r="R17710" s="10"/>
      <c r="S17710" s="10"/>
      <c r="T17710" s="10"/>
    </row>
    <row r="17711" spans="16:20" x14ac:dyDescent="0.2">
      <c r="P17711" s="10"/>
      <c r="R17711" s="10"/>
      <c r="S17711" s="10"/>
      <c r="T17711" s="10"/>
    </row>
    <row r="17712" spans="16:20" x14ac:dyDescent="0.2">
      <c r="P17712" s="10"/>
      <c r="R17712" s="10"/>
      <c r="S17712" s="10"/>
      <c r="T17712" s="10"/>
    </row>
    <row r="17713" spans="16:20" x14ac:dyDescent="0.2">
      <c r="P17713" s="10"/>
      <c r="R17713" s="10"/>
      <c r="S17713" s="10"/>
      <c r="T17713" s="10"/>
    </row>
    <row r="17714" spans="16:20" x14ac:dyDescent="0.2">
      <c r="P17714" s="10"/>
      <c r="R17714" s="10"/>
      <c r="S17714" s="10"/>
      <c r="T17714" s="10"/>
    </row>
    <row r="17715" spans="16:20" x14ac:dyDescent="0.2">
      <c r="P17715" s="10"/>
      <c r="R17715" s="10"/>
      <c r="S17715" s="10"/>
      <c r="T17715" s="10"/>
    </row>
    <row r="17716" spans="16:20" x14ac:dyDescent="0.2">
      <c r="P17716" s="10"/>
      <c r="R17716" s="10"/>
      <c r="S17716" s="10"/>
      <c r="T17716" s="10"/>
    </row>
    <row r="17717" spans="16:20" x14ac:dyDescent="0.2">
      <c r="P17717" s="10"/>
      <c r="R17717" s="10"/>
      <c r="S17717" s="10"/>
      <c r="T17717" s="10"/>
    </row>
    <row r="17718" spans="16:20" x14ac:dyDescent="0.2">
      <c r="P17718" s="10"/>
      <c r="R17718" s="10"/>
      <c r="S17718" s="10"/>
      <c r="T17718" s="10"/>
    </row>
    <row r="17719" spans="16:20" x14ac:dyDescent="0.2">
      <c r="P17719" s="10"/>
      <c r="R17719" s="10"/>
      <c r="S17719" s="10"/>
      <c r="T17719" s="10"/>
    </row>
    <row r="17720" spans="16:20" x14ac:dyDescent="0.2">
      <c r="P17720" s="10"/>
      <c r="R17720" s="10"/>
      <c r="S17720" s="10"/>
      <c r="T17720" s="10"/>
    </row>
    <row r="17721" spans="16:20" x14ac:dyDescent="0.2">
      <c r="P17721" s="10"/>
      <c r="R17721" s="10"/>
      <c r="S17721" s="10"/>
      <c r="T17721" s="10"/>
    </row>
    <row r="17722" spans="16:20" x14ac:dyDescent="0.2">
      <c r="P17722" s="10"/>
      <c r="R17722" s="10"/>
      <c r="S17722" s="10"/>
      <c r="T17722" s="10"/>
    </row>
    <row r="17723" spans="16:20" x14ac:dyDescent="0.2">
      <c r="P17723" s="10"/>
      <c r="R17723" s="10"/>
      <c r="S17723" s="10"/>
      <c r="T17723" s="10"/>
    </row>
    <row r="17724" spans="16:20" x14ac:dyDescent="0.2">
      <c r="P17724" s="10"/>
      <c r="R17724" s="10"/>
      <c r="S17724" s="10"/>
      <c r="T17724" s="10"/>
    </row>
    <row r="17725" spans="16:20" x14ac:dyDescent="0.2">
      <c r="P17725" s="10"/>
      <c r="R17725" s="10"/>
      <c r="S17725" s="10"/>
      <c r="T17725" s="10"/>
    </row>
    <row r="17726" spans="16:20" x14ac:dyDescent="0.2">
      <c r="P17726" s="10"/>
      <c r="R17726" s="10"/>
      <c r="S17726" s="10"/>
      <c r="T17726" s="10"/>
    </row>
    <row r="17727" spans="16:20" x14ac:dyDescent="0.2">
      <c r="P17727" s="10"/>
      <c r="R17727" s="10"/>
      <c r="S17727" s="10"/>
      <c r="T17727" s="10"/>
    </row>
    <row r="17728" spans="16:20" x14ac:dyDescent="0.2">
      <c r="P17728" s="10"/>
      <c r="R17728" s="10"/>
      <c r="S17728" s="10"/>
      <c r="T17728" s="10"/>
    </row>
    <row r="17729" spans="16:20" x14ac:dyDescent="0.2">
      <c r="P17729" s="10"/>
      <c r="R17729" s="10"/>
      <c r="S17729" s="10"/>
      <c r="T17729" s="10"/>
    </row>
    <row r="17730" spans="16:20" x14ac:dyDescent="0.2">
      <c r="P17730" s="10"/>
      <c r="R17730" s="10"/>
      <c r="S17730" s="10"/>
      <c r="T17730" s="10"/>
    </row>
    <row r="17731" spans="16:20" x14ac:dyDescent="0.2">
      <c r="P17731" s="10"/>
      <c r="R17731" s="10"/>
      <c r="S17731" s="10"/>
      <c r="T17731" s="10"/>
    </row>
    <row r="17732" spans="16:20" x14ac:dyDescent="0.2">
      <c r="P17732" s="10"/>
      <c r="R17732" s="10"/>
      <c r="S17732" s="10"/>
      <c r="T17732" s="10"/>
    </row>
    <row r="17733" spans="16:20" x14ac:dyDescent="0.2">
      <c r="P17733" s="10"/>
      <c r="R17733" s="10"/>
      <c r="S17733" s="10"/>
      <c r="T17733" s="10"/>
    </row>
    <row r="17734" spans="16:20" x14ac:dyDescent="0.2">
      <c r="P17734" s="10"/>
      <c r="R17734" s="10"/>
      <c r="S17734" s="10"/>
      <c r="T17734" s="10"/>
    </row>
    <row r="17735" spans="16:20" x14ac:dyDescent="0.2">
      <c r="P17735" s="10"/>
      <c r="R17735" s="10"/>
      <c r="S17735" s="10"/>
      <c r="T17735" s="10"/>
    </row>
    <row r="17736" spans="16:20" x14ac:dyDescent="0.2">
      <c r="P17736" s="10"/>
      <c r="R17736" s="10"/>
      <c r="S17736" s="10"/>
      <c r="T17736" s="10"/>
    </row>
    <row r="17737" spans="16:20" x14ac:dyDescent="0.2">
      <c r="P17737" s="10"/>
      <c r="R17737" s="10"/>
      <c r="S17737" s="10"/>
      <c r="T17737" s="10"/>
    </row>
    <row r="17738" spans="16:20" x14ac:dyDescent="0.2">
      <c r="P17738" s="10"/>
      <c r="R17738" s="10"/>
      <c r="S17738" s="10"/>
      <c r="T17738" s="10"/>
    </row>
    <row r="17739" spans="16:20" x14ac:dyDescent="0.2">
      <c r="P17739" s="10"/>
      <c r="R17739" s="10"/>
      <c r="S17739" s="10"/>
      <c r="T17739" s="10"/>
    </row>
    <row r="17740" spans="16:20" x14ac:dyDescent="0.2">
      <c r="P17740" s="10"/>
      <c r="R17740" s="10"/>
      <c r="S17740" s="10"/>
      <c r="T17740" s="10"/>
    </row>
    <row r="17741" spans="16:20" x14ac:dyDescent="0.2">
      <c r="P17741" s="10"/>
      <c r="R17741" s="10"/>
      <c r="S17741" s="10"/>
      <c r="T17741" s="10"/>
    </row>
    <row r="17742" spans="16:20" x14ac:dyDescent="0.2">
      <c r="P17742" s="10"/>
      <c r="R17742" s="10"/>
      <c r="S17742" s="10"/>
      <c r="T17742" s="10"/>
    </row>
    <row r="17743" spans="16:20" x14ac:dyDescent="0.2">
      <c r="P17743" s="10"/>
      <c r="R17743" s="10"/>
      <c r="S17743" s="10"/>
      <c r="T17743" s="10"/>
    </row>
    <row r="17744" spans="16:20" x14ac:dyDescent="0.2">
      <c r="P17744" s="10"/>
      <c r="R17744" s="10"/>
      <c r="S17744" s="10"/>
      <c r="T17744" s="10"/>
    </row>
    <row r="17745" spans="16:20" x14ac:dyDescent="0.2">
      <c r="P17745" s="10"/>
      <c r="R17745" s="10"/>
      <c r="S17745" s="10"/>
      <c r="T17745" s="10"/>
    </row>
    <row r="17746" spans="16:20" x14ac:dyDescent="0.2">
      <c r="P17746" s="10"/>
      <c r="R17746" s="10"/>
      <c r="S17746" s="10"/>
      <c r="T17746" s="10"/>
    </row>
    <row r="17747" spans="16:20" x14ac:dyDescent="0.2">
      <c r="P17747" s="10"/>
      <c r="R17747" s="10"/>
      <c r="S17747" s="10"/>
      <c r="T17747" s="10"/>
    </row>
    <row r="17748" spans="16:20" x14ac:dyDescent="0.2">
      <c r="P17748" s="10"/>
      <c r="R17748" s="10"/>
      <c r="S17748" s="10"/>
      <c r="T17748" s="10"/>
    </row>
    <row r="17749" spans="16:20" x14ac:dyDescent="0.2">
      <c r="P17749" s="10"/>
      <c r="R17749" s="10"/>
      <c r="S17749" s="10"/>
      <c r="T17749" s="10"/>
    </row>
    <row r="17750" spans="16:20" x14ac:dyDescent="0.2">
      <c r="P17750" s="10"/>
      <c r="R17750" s="10"/>
      <c r="S17750" s="10"/>
      <c r="T17750" s="10"/>
    </row>
    <row r="17751" spans="16:20" x14ac:dyDescent="0.2">
      <c r="P17751" s="10"/>
      <c r="R17751" s="10"/>
      <c r="S17751" s="10"/>
      <c r="T17751" s="10"/>
    </row>
    <row r="17752" spans="16:20" x14ac:dyDescent="0.2">
      <c r="P17752" s="10"/>
      <c r="R17752" s="10"/>
      <c r="S17752" s="10"/>
      <c r="T17752" s="10"/>
    </row>
    <row r="17753" spans="16:20" x14ac:dyDescent="0.2">
      <c r="P17753" s="10"/>
      <c r="R17753" s="10"/>
      <c r="S17753" s="10"/>
      <c r="T17753" s="10"/>
    </row>
    <row r="17754" spans="16:20" x14ac:dyDescent="0.2">
      <c r="P17754" s="10"/>
      <c r="R17754" s="10"/>
      <c r="S17754" s="10"/>
      <c r="T17754" s="10"/>
    </row>
    <row r="17755" spans="16:20" x14ac:dyDescent="0.2">
      <c r="P17755" s="10"/>
      <c r="R17755" s="10"/>
      <c r="S17755" s="10"/>
      <c r="T17755" s="10"/>
    </row>
    <row r="17756" spans="16:20" x14ac:dyDescent="0.2">
      <c r="P17756" s="10"/>
      <c r="R17756" s="10"/>
      <c r="S17756" s="10"/>
      <c r="T17756" s="10"/>
    </row>
    <row r="17757" spans="16:20" x14ac:dyDescent="0.2">
      <c r="P17757" s="10"/>
      <c r="R17757" s="10"/>
      <c r="S17757" s="10"/>
      <c r="T17757" s="10"/>
    </row>
    <row r="17758" spans="16:20" x14ac:dyDescent="0.2">
      <c r="P17758" s="10"/>
      <c r="R17758" s="10"/>
      <c r="S17758" s="10"/>
      <c r="T17758" s="10"/>
    </row>
    <row r="17759" spans="16:20" x14ac:dyDescent="0.2">
      <c r="P17759" s="10"/>
      <c r="R17759" s="10"/>
      <c r="S17759" s="10"/>
      <c r="T17759" s="10"/>
    </row>
    <row r="17760" spans="16:20" x14ac:dyDescent="0.2">
      <c r="P17760" s="10"/>
      <c r="R17760" s="10"/>
      <c r="S17760" s="10"/>
      <c r="T17760" s="10"/>
    </row>
    <row r="17761" spans="16:20" x14ac:dyDescent="0.2">
      <c r="P17761" s="10"/>
      <c r="R17761" s="10"/>
      <c r="S17761" s="10"/>
      <c r="T17761" s="10"/>
    </row>
    <row r="17762" spans="16:20" x14ac:dyDescent="0.2">
      <c r="P17762" s="10"/>
      <c r="R17762" s="10"/>
      <c r="S17762" s="10"/>
      <c r="T17762" s="10"/>
    </row>
    <row r="17763" spans="16:20" x14ac:dyDescent="0.2">
      <c r="P17763" s="10"/>
      <c r="R17763" s="10"/>
      <c r="S17763" s="10"/>
      <c r="T17763" s="10"/>
    </row>
    <row r="17764" spans="16:20" x14ac:dyDescent="0.2">
      <c r="P17764" s="10"/>
      <c r="R17764" s="10"/>
      <c r="S17764" s="10"/>
      <c r="T17764" s="10"/>
    </row>
    <row r="17765" spans="16:20" x14ac:dyDescent="0.2">
      <c r="P17765" s="10"/>
      <c r="R17765" s="10"/>
      <c r="S17765" s="10"/>
      <c r="T17765" s="10"/>
    </row>
    <row r="17766" spans="16:20" x14ac:dyDescent="0.2">
      <c r="P17766" s="10"/>
      <c r="R17766" s="10"/>
      <c r="S17766" s="10"/>
      <c r="T17766" s="10"/>
    </row>
    <row r="17767" spans="16:20" x14ac:dyDescent="0.2">
      <c r="P17767" s="10"/>
      <c r="R17767" s="10"/>
      <c r="S17767" s="10"/>
      <c r="T17767" s="10"/>
    </row>
    <row r="17768" spans="16:20" x14ac:dyDescent="0.2">
      <c r="P17768" s="10"/>
      <c r="R17768" s="10"/>
      <c r="S17768" s="10"/>
      <c r="T17768" s="10"/>
    </row>
    <row r="17769" spans="16:20" x14ac:dyDescent="0.2">
      <c r="P17769" s="10"/>
      <c r="R17769" s="10"/>
      <c r="S17769" s="10"/>
      <c r="T17769" s="10"/>
    </row>
    <row r="17770" spans="16:20" x14ac:dyDescent="0.2">
      <c r="P17770" s="10"/>
      <c r="R17770" s="10"/>
      <c r="S17770" s="10"/>
      <c r="T17770" s="10"/>
    </row>
    <row r="17771" spans="16:20" x14ac:dyDescent="0.2">
      <c r="P17771" s="10"/>
      <c r="R17771" s="10"/>
      <c r="S17771" s="10"/>
      <c r="T17771" s="10"/>
    </row>
    <row r="17772" spans="16:20" x14ac:dyDescent="0.2">
      <c r="P17772" s="10"/>
      <c r="R17772" s="10"/>
      <c r="S17772" s="10"/>
      <c r="T17772" s="10"/>
    </row>
    <row r="17773" spans="16:20" x14ac:dyDescent="0.2">
      <c r="P17773" s="10"/>
      <c r="R17773" s="10"/>
      <c r="S17773" s="10"/>
      <c r="T17773" s="10"/>
    </row>
    <row r="17774" spans="16:20" x14ac:dyDescent="0.2">
      <c r="P17774" s="10"/>
      <c r="R17774" s="10"/>
      <c r="S17774" s="10"/>
      <c r="T17774" s="10"/>
    </row>
    <row r="17775" spans="16:20" x14ac:dyDescent="0.2">
      <c r="P17775" s="10"/>
      <c r="R17775" s="10"/>
      <c r="S17775" s="10"/>
      <c r="T17775" s="10"/>
    </row>
    <row r="17776" spans="16:20" x14ac:dyDescent="0.2">
      <c r="P17776" s="10"/>
      <c r="R17776" s="10"/>
      <c r="S17776" s="10"/>
      <c r="T17776" s="10"/>
    </row>
    <row r="17777" spans="16:20" x14ac:dyDescent="0.2">
      <c r="P17777" s="10"/>
      <c r="R17777" s="10"/>
      <c r="S17777" s="10"/>
      <c r="T17777" s="10"/>
    </row>
    <row r="17778" spans="16:20" x14ac:dyDescent="0.2">
      <c r="P17778" s="10"/>
      <c r="R17778" s="10"/>
      <c r="S17778" s="10"/>
      <c r="T17778" s="10"/>
    </row>
    <row r="17779" spans="16:20" x14ac:dyDescent="0.2">
      <c r="P17779" s="10"/>
      <c r="R17779" s="10"/>
      <c r="S17779" s="10"/>
      <c r="T17779" s="10"/>
    </row>
    <row r="17780" spans="16:20" x14ac:dyDescent="0.2">
      <c r="P17780" s="10"/>
      <c r="R17780" s="10"/>
      <c r="S17780" s="10"/>
      <c r="T17780" s="10"/>
    </row>
    <row r="17781" spans="16:20" x14ac:dyDescent="0.2">
      <c r="P17781" s="10"/>
      <c r="R17781" s="10"/>
      <c r="S17781" s="10"/>
      <c r="T17781" s="10"/>
    </row>
    <row r="17782" spans="16:20" x14ac:dyDescent="0.2">
      <c r="P17782" s="10"/>
      <c r="R17782" s="10"/>
      <c r="S17782" s="10"/>
      <c r="T17782" s="10"/>
    </row>
    <row r="17783" spans="16:20" x14ac:dyDescent="0.2">
      <c r="P17783" s="10"/>
      <c r="R17783" s="10"/>
      <c r="S17783" s="10"/>
      <c r="T17783" s="10"/>
    </row>
    <row r="17784" spans="16:20" x14ac:dyDescent="0.2">
      <c r="P17784" s="10"/>
      <c r="R17784" s="10"/>
      <c r="S17784" s="10"/>
      <c r="T17784" s="10"/>
    </row>
    <row r="17785" spans="16:20" x14ac:dyDescent="0.2">
      <c r="P17785" s="10"/>
      <c r="R17785" s="10"/>
      <c r="S17785" s="10"/>
      <c r="T17785" s="10"/>
    </row>
    <row r="17786" spans="16:20" x14ac:dyDescent="0.2">
      <c r="P17786" s="10"/>
      <c r="R17786" s="10"/>
      <c r="S17786" s="10"/>
      <c r="T17786" s="10"/>
    </row>
    <row r="17787" spans="16:20" x14ac:dyDescent="0.2">
      <c r="P17787" s="10"/>
      <c r="R17787" s="10"/>
      <c r="S17787" s="10"/>
      <c r="T17787" s="10"/>
    </row>
    <row r="17788" spans="16:20" x14ac:dyDescent="0.2">
      <c r="P17788" s="10"/>
      <c r="R17788" s="10"/>
      <c r="S17788" s="10"/>
      <c r="T17788" s="10"/>
    </row>
    <row r="17789" spans="16:20" x14ac:dyDescent="0.2">
      <c r="P17789" s="10"/>
      <c r="R17789" s="10"/>
      <c r="S17789" s="10"/>
      <c r="T17789" s="10"/>
    </row>
    <row r="17790" spans="16:20" x14ac:dyDescent="0.2">
      <c r="P17790" s="10"/>
      <c r="R17790" s="10"/>
      <c r="S17790" s="10"/>
      <c r="T17790" s="10"/>
    </row>
    <row r="17791" spans="16:20" x14ac:dyDescent="0.2">
      <c r="P17791" s="10"/>
      <c r="R17791" s="10"/>
      <c r="S17791" s="10"/>
      <c r="T17791" s="10"/>
    </row>
    <row r="17792" spans="16:20" x14ac:dyDescent="0.2">
      <c r="P17792" s="10"/>
      <c r="R17792" s="10"/>
      <c r="S17792" s="10"/>
      <c r="T17792" s="10"/>
    </row>
    <row r="17793" spans="16:20" x14ac:dyDescent="0.2">
      <c r="P17793" s="10"/>
      <c r="R17793" s="10"/>
      <c r="S17793" s="10"/>
      <c r="T17793" s="10"/>
    </row>
    <row r="17794" spans="16:20" x14ac:dyDescent="0.2">
      <c r="P17794" s="10"/>
      <c r="R17794" s="10"/>
      <c r="S17794" s="10"/>
      <c r="T17794" s="10"/>
    </row>
    <row r="17795" spans="16:20" x14ac:dyDescent="0.2">
      <c r="P17795" s="10"/>
      <c r="R17795" s="10"/>
      <c r="S17795" s="10"/>
      <c r="T17795" s="10"/>
    </row>
    <row r="17796" spans="16:20" x14ac:dyDescent="0.2">
      <c r="P17796" s="10"/>
      <c r="R17796" s="10"/>
      <c r="S17796" s="10"/>
      <c r="T17796" s="10"/>
    </row>
    <row r="17797" spans="16:20" x14ac:dyDescent="0.2">
      <c r="P17797" s="10"/>
      <c r="R17797" s="10"/>
      <c r="S17797" s="10"/>
      <c r="T17797" s="10"/>
    </row>
    <row r="17798" spans="16:20" x14ac:dyDescent="0.2">
      <c r="P17798" s="10"/>
      <c r="R17798" s="10"/>
      <c r="S17798" s="10"/>
      <c r="T17798" s="10"/>
    </row>
    <row r="17799" spans="16:20" x14ac:dyDescent="0.2">
      <c r="P17799" s="10"/>
      <c r="R17799" s="10"/>
      <c r="S17799" s="10"/>
      <c r="T17799" s="10"/>
    </row>
    <row r="17800" spans="16:20" x14ac:dyDescent="0.2">
      <c r="P17800" s="10"/>
      <c r="R17800" s="10"/>
      <c r="S17800" s="10"/>
      <c r="T17800" s="10"/>
    </row>
    <row r="17801" spans="16:20" x14ac:dyDescent="0.2">
      <c r="P17801" s="10"/>
      <c r="R17801" s="10"/>
      <c r="S17801" s="10"/>
      <c r="T17801" s="10"/>
    </row>
    <row r="17802" spans="16:20" x14ac:dyDescent="0.2">
      <c r="P17802" s="10"/>
      <c r="R17802" s="10"/>
      <c r="S17802" s="10"/>
      <c r="T17802" s="10"/>
    </row>
    <row r="17803" spans="16:20" x14ac:dyDescent="0.2">
      <c r="P17803" s="10"/>
      <c r="R17803" s="10"/>
      <c r="S17803" s="10"/>
      <c r="T17803" s="10"/>
    </row>
    <row r="17804" spans="16:20" x14ac:dyDescent="0.2">
      <c r="P17804" s="10"/>
      <c r="R17804" s="10"/>
      <c r="S17804" s="10"/>
      <c r="T17804" s="10"/>
    </row>
    <row r="17805" spans="16:20" x14ac:dyDescent="0.2">
      <c r="P17805" s="10"/>
      <c r="R17805" s="10"/>
      <c r="S17805" s="10"/>
      <c r="T17805" s="10"/>
    </row>
    <row r="17806" spans="16:20" x14ac:dyDescent="0.2">
      <c r="P17806" s="10"/>
      <c r="R17806" s="10"/>
      <c r="S17806" s="10"/>
      <c r="T17806" s="10"/>
    </row>
    <row r="17807" spans="16:20" x14ac:dyDescent="0.2">
      <c r="P17807" s="10"/>
      <c r="R17807" s="10"/>
      <c r="S17807" s="10"/>
      <c r="T17807" s="10"/>
    </row>
    <row r="17808" spans="16:20" x14ac:dyDescent="0.2">
      <c r="P17808" s="10"/>
      <c r="R17808" s="10"/>
      <c r="S17808" s="10"/>
      <c r="T17808" s="10"/>
    </row>
    <row r="17809" spans="16:20" x14ac:dyDescent="0.2">
      <c r="P17809" s="10"/>
      <c r="R17809" s="10"/>
      <c r="S17809" s="10"/>
      <c r="T17809" s="10"/>
    </row>
    <row r="17810" spans="16:20" x14ac:dyDescent="0.2">
      <c r="P17810" s="10"/>
      <c r="R17810" s="10"/>
      <c r="S17810" s="10"/>
      <c r="T17810" s="10"/>
    </row>
    <row r="17811" spans="16:20" x14ac:dyDescent="0.2">
      <c r="P17811" s="10"/>
      <c r="R17811" s="10"/>
      <c r="S17811" s="10"/>
      <c r="T17811" s="10"/>
    </row>
    <row r="17812" spans="16:20" x14ac:dyDescent="0.2">
      <c r="P17812" s="10"/>
      <c r="R17812" s="10"/>
      <c r="S17812" s="10"/>
      <c r="T17812" s="10"/>
    </row>
    <row r="17813" spans="16:20" x14ac:dyDescent="0.2">
      <c r="P17813" s="10"/>
      <c r="R17813" s="10"/>
      <c r="S17813" s="10"/>
      <c r="T17813" s="10"/>
    </row>
    <row r="17814" spans="16:20" x14ac:dyDescent="0.2">
      <c r="P17814" s="10"/>
      <c r="R17814" s="10"/>
      <c r="S17814" s="10"/>
      <c r="T17814" s="10"/>
    </row>
    <row r="17815" spans="16:20" x14ac:dyDescent="0.2">
      <c r="P17815" s="10"/>
      <c r="R17815" s="10"/>
      <c r="S17815" s="10"/>
      <c r="T17815" s="10"/>
    </row>
    <row r="17816" spans="16:20" x14ac:dyDescent="0.2">
      <c r="P17816" s="10"/>
      <c r="R17816" s="10"/>
      <c r="S17816" s="10"/>
      <c r="T17816" s="10"/>
    </row>
    <row r="17817" spans="16:20" x14ac:dyDescent="0.2">
      <c r="P17817" s="10"/>
      <c r="R17817" s="10"/>
      <c r="S17817" s="10"/>
      <c r="T17817" s="10"/>
    </row>
    <row r="17818" spans="16:20" x14ac:dyDescent="0.2">
      <c r="P17818" s="10"/>
      <c r="R17818" s="10"/>
      <c r="S17818" s="10"/>
      <c r="T17818" s="10"/>
    </row>
    <row r="17819" spans="16:20" x14ac:dyDescent="0.2">
      <c r="P17819" s="10"/>
      <c r="R17819" s="10"/>
      <c r="S17819" s="10"/>
      <c r="T17819" s="10"/>
    </row>
    <row r="17820" spans="16:20" x14ac:dyDescent="0.2">
      <c r="P17820" s="10"/>
      <c r="R17820" s="10"/>
      <c r="S17820" s="10"/>
      <c r="T17820" s="10"/>
    </row>
    <row r="17821" spans="16:20" x14ac:dyDescent="0.2">
      <c r="P17821" s="10"/>
      <c r="R17821" s="10"/>
      <c r="S17821" s="10"/>
      <c r="T17821" s="10"/>
    </row>
    <row r="17822" spans="16:20" x14ac:dyDescent="0.2">
      <c r="P17822" s="10"/>
      <c r="R17822" s="10"/>
      <c r="S17822" s="10"/>
      <c r="T17822" s="10"/>
    </row>
    <row r="17823" spans="16:20" x14ac:dyDescent="0.2">
      <c r="P17823" s="10"/>
      <c r="R17823" s="10"/>
      <c r="S17823" s="10"/>
      <c r="T17823" s="10"/>
    </row>
    <row r="17824" spans="16:20" x14ac:dyDescent="0.2">
      <c r="P17824" s="10"/>
      <c r="R17824" s="10"/>
      <c r="S17824" s="10"/>
      <c r="T17824" s="10"/>
    </row>
    <row r="17825" spans="16:20" x14ac:dyDescent="0.2">
      <c r="P17825" s="10"/>
      <c r="R17825" s="10"/>
      <c r="S17825" s="10"/>
      <c r="T17825" s="10"/>
    </row>
    <row r="17826" spans="16:20" x14ac:dyDescent="0.2">
      <c r="P17826" s="10"/>
      <c r="R17826" s="10"/>
      <c r="S17826" s="10"/>
      <c r="T17826" s="10"/>
    </row>
    <row r="17827" spans="16:20" x14ac:dyDescent="0.2">
      <c r="P17827" s="10"/>
      <c r="R17827" s="10"/>
      <c r="S17827" s="10"/>
      <c r="T17827" s="10"/>
    </row>
    <row r="17828" spans="16:20" x14ac:dyDescent="0.2">
      <c r="P17828" s="10"/>
      <c r="R17828" s="10"/>
      <c r="S17828" s="10"/>
      <c r="T17828" s="10"/>
    </row>
    <row r="17829" spans="16:20" x14ac:dyDescent="0.2">
      <c r="P17829" s="10"/>
      <c r="R17829" s="10"/>
      <c r="S17829" s="10"/>
      <c r="T17829" s="10"/>
    </row>
    <row r="17830" spans="16:20" x14ac:dyDescent="0.2">
      <c r="P17830" s="10"/>
      <c r="R17830" s="10"/>
      <c r="S17830" s="10"/>
      <c r="T17830" s="10"/>
    </row>
    <row r="17831" spans="16:20" x14ac:dyDescent="0.2">
      <c r="P17831" s="10"/>
      <c r="R17831" s="10"/>
      <c r="S17831" s="10"/>
      <c r="T17831" s="10"/>
    </row>
    <row r="17832" spans="16:20" x14ac:dyDescent="0.2">
      <c r="P17832" s="10"/>
      <c r="R17832" s="10"/>
      <c r="S17832" s="10"/>
      <c r="T17832" s="10"/>
    </row>
    <row r="17833" spans="16:20" x14ac:dyDescent="0.2">
      <c r="P17833" s="10"/>
      <c r="R17833" s="10"/>
      <c r="S17833" s="10"/>
      <c r="T17833" s="10"/>
    </row>
    <row r="17834" spans="16:20" x14ac:dyDescent="0.2">
      <c r="P17834" s="10"/>
      <c r="R17834" s="10"/>
      <c r="S17834" s="10"/>
      <c r="T17834" s="10"/>
    </row>
    <row r="17835" spans="16:20" x14ac:dyDescent="0.2">
      <c r="P17835" s="10"/>
      <c r="R17835" s="10"/>
      <c r="S17835" s="10"/>
      <c r="T17835" s="10"/>
    </row>
    <row r="17836" spans="16:20" x14ac:dyDescent="0.2">
      <c r="P17836" s="10"/>
      <c r="R17836" s="10"/>
      <c r="S17836" s="10"/>
      <c r="T17836" s="10"/>
    </row>
    <row r="17837" spans="16:20" x14ac:dyDescent="0.2">
      <c r="P17837" s="10"/>
      <c r="R17837" s="10"/>
      <c r="S17837" s="10"/>
      <c r="T17837" s="10"/>
    </row>
    <row r="17838" spans="16:20" x14ac:dyDescent="0.2">
      <c r="P17838" s="10"/>
      <c r="R17838" s="10"/>
      <c r="S17838" s="10"/>
      <c r="T17838" s="10"/>
    </row>
    <row r="17839" spans="16:20" x14ac:dyDescent="0.2">
      <c r="P17839" s="10"/>
      <c r="R17839" s="10"/>
      <c r="S17839" s="10"/>
      <c r="T17839" s="10"/>
    </row>
    <row r="17840" spans="16:20" x14ac:dyDescent="0.2">
      <c r="P17840" s="10"/>
      <c r="R17840" s="10"/>
      <c r="S17840" s="10"/>
      <c r="T17840" s="10"/>
    </row>
    <row r="17841" spans="16:20" x14ac:dyDescent="0.2">
      <c r="P17841" s="10"/>
      <c r="R17841" s="10"/>
      <c r="S17841" s="10"/>
      <c r="T17841" s="10"/>
    </row>
    <row r="17842" spans="16:20" x14ac:dyDescent="0.2">
      <c r="P17842" s="10"/>
      <c r="R17842" s="10"/>
      <c r="S17842" s="10"/>
      <c r="T17842" s="10"/>
    </row>
    <row r="17843" spans="16:20" x14ac:dyDescent="0.2">
      <c r="P17843" s="10"/>
      <c r="R17843" s="10"/>
      <c r="S17843" s="10"/>
      <c r="T17843" s="10"/>
    </row>
    <row r="17844" spans="16:20" x14ac:dyDescent="0.2">
      <c r="P17844" s="10"/>
      <c r="R17844" s="10"/>
      <c r="S17844" s="10"/>
      <c r="T17844" s="10"/>
    </row>
    <row r="17845" spans="16:20" x14ac:dyDescent="0.2">
      <c r="P17845" s="10"/>
      <c r="R17845" s="10"/>
      <c r="S17845" s="10"/>
      <c r="T17845" s="10"/>
    </row>
    <row r="17846" spans="16:20" x14ac:dyDescent="0.2">
      <c r="P17846" s="10"/>
      <c r="R17846" s="10"/>
      <c r="S17846" s="10"/>
      <c r="T17846" s="10"/>
    </row>
    <row r="17847" spans="16:20" x14ac:dyDescent="0.2">
      <c r="P17847" s="10"/>
      <c r="R17847" s="10"/>
      <c r="S17847" s="10"/>
      <c r="T17847" s="10"/>
    </row>
    <row r="17848" spans="16:20" x14ac:dyDescent="0.2">
      <c r="P17848" s="10"/>
      <c r="R17848" s="10"/>
      <c r="S17848" s="10"/>
      <c r="T17848" s="10"/>
    </row>
    <row r="17849" spans="16:20" x14ac:dyDescent="0.2">
      <c r="P17849" s="10"/>
      <c r="R17849" s="10"/>
      <c r="S17849" s="10"/>
      <c r="T17849" s="10"/>
    </row>
    <row r="17850" spans="16:20" x14ac:dyDescent="0.2">
      <c r="P17850" s="10"/>
      <c r="R17850" s="10"/>
      <c r="S17850" s="10"/>
      <c r="T17850" s="10"/>
    </row>
    <row r="17851" spans="16:20" x14ac:dyDescent="0.2">
      <c r="P17851" s="10"/>
      <c r="R17851" s="10"/>
      <c r="S17851" s="10"/>
      <c r="T17851" s="10"/>
    </row>
    <row r="17852" spans="16:20" x14ac:dyDescent="0.2">
      <c r="P17852" s="10"/>
      <c r="R17852" s="10"/>
      <c r="S17852" s="10"/>
      <c r="T17852" s="10"/>
    </row>
    <row r="17853" spans="16:20" x14ac:dyDescent="0.2">
      <c r="P17853" s="10"/>
      <c r="R17853" s="10"/>
      <c r="S17853" s="10"/>
      <c r="T17853" s="10"/>
    </row>
    <row r="17854" spans="16:20" x14ac:dyDescent="0.2">
      <c r="P17854" s="10"/>
      <c r="R17854" s="10"/>
      <c r="S17854" s="10"/>
      <c r="T17854" s="10"/>
    </row>
    <row r="17855" spans="16:20" x14ac:dyDescent="0.2">
      <c r="P17855" s="10"/>
      <c r="R17855" s="10"/>
      <c r="S17855" s="10"/>
      <c r="T17855" s="10"/>
    </row>
    <row r="17856" spans="16:20" x14ac:dyDescent="0.2">
      <c r="P17856" s="10"/>
      <c r="R17856" s="10"/>
      <c r="S17856" s="10"/>
      <c r="T17856" s="10"/>
    </row>
    <row r="17857" spans="16:20" x14ac:dyDescent="0.2">
      <c r="P17857" s="10"/>
      <c r="R17857" s="10"/>
      <c r="S17857" s="10"/>
      <c r="T17857" s="10"/>
    </row>
    <row r="17858" spans="16:20" x14ac:dyDescent="0.2">
      <c r="P17858" s="10"/>
      <c r="R17858" s="10"/>
      <c r="S17858" s="10"/>
      <c r="T17858" s="10"/>
    </row>
    <row r="17859" spans="16:20" x14ac:dyDescent="0.2">
      <c r="P17859" s="10"/>
      <c r="R17859" s="10"/>
      <c r="S17859" s="10"/>
      <c r="T17859" s="10"/>
    </row>
    <row r="17860" spans="16:20" x14ac:dyDescent="0.2">
      <c r="P17860" s="10"/>
      <c r="R17860" s="10"/>
      <c r="S17860" s="10"/>
      <c r="T17860" s="10"/>
    </row>
    <row r="17861" spans="16:20" x14ac:dyDescent="0.2">
      <c r="P17861" s="10"/>
      <c r="R17861" s="10"/>
      <c r="S17861" s="10"/>
      <c r="T17861" s="10"/>
    </row>
    <row r="17862" spans="16:20" x14ac:dyDescent="0.2">
      <c r="P17862" s="10"/>
      <c r="R17862" s="10"/>
      <c r="S17862" s="10"/>
      <c r="T17862" s="10"/>
    </row>
    <row r="17863" spans="16:20" x14ac:dyDescent="0.2">
      <c r="P17863" s="10"/>
      <c r="R17863" s="10"/>
      <c r="S17863" s="10"/>
      <c r="T17863" s="10"/>
    </row>
    <row r="17864" spans="16:20" x14ac:dyDescent="0.2">
      <c r="P17864" s="10"/>
      <c r="R17864" s="10"/>
      <c r="S17864" s="10"/>
      <c r="T17864" s="10"/>
    </row>
    <row r="17865" spans="16:20" x14ac:dyDescent="0.2">
      <c r="P17865" s="10"/>
      <c r="R17865" s="10"/>
      <c r="S17865" s="10"/>
      <c r="T17865" s="10"/>
    </row>
    <row r="17866" spans="16:20" x14ac:dyDescent="0.2">
      <c r="P17866" s="10"/>
      <c r="R17866" s="10"/>
      <c r="S17866" s="10"/>
      <c r="T17866" s="10"/>
    </row>
    <row r="17867" spans="16:20" x14ac:dyDescent="0.2">
      <c r="P17867" s="10"/>
      <c r="R17867" s="10"/>
      <c r="S17867" s="10"/>
      <c r="T17867" s="10"/>
    </row>
    <row r="17868" spans="16:20" x14ac:dyDescent="0.2">
      <c r="P17868" s="10"/>
      <c r="R17868" s="10"/>
      <c r="S17868" s="10"/>
      <c r="T17868" s="10"/>
    </row>
    <row r="17869" spans="16:20" x14ac:dyDescent="0.2">
      <c r="P17869" s="10"/>
      <c r="R17869" s="10"/>
      <c r="S17869" s="10"/>
      <c r="T17869" s="10"/>
    </row>
    <row r="17870" spans="16:20" x14ac:dyDescent="0.2">
      <c r="P17870" s="10"/>
      <c r="R17870" s="10"/>
      <c r="S17870" s="10"/>
      <c r="T17870" s="10"/>
    </row>
    <row r="17871" spans="16:20" x14ac:dyDescent="0.2">
      <c r="P17871" s="10"/>
      <c r="R17871" s="10"/>
      <c r="S17871" s="10"/>
      <c r="T17871" s="10"/>
    </row>
    <row r="17872" spans="16:20" x14ac:dyDescent="0.2">
      <c r="P17872" s="10"/>
      <c r="R17872" s="10"/>
      <c r="S17872" s="10"/>
      <c r="T17872" s="10"/>
    </row>
    <row r="17873" spans="16:20" x14ac:dyDescent="0.2">
      <c r="P17873" s="10"/>
      <c r="R17873" s="10"/>
      <c r="S17873" s="10"/>
      <c r="T17873" s="10"/>
    </row>
    <row r="17874" spans="16:20" x14ac:dyDescent="0.2">
      <c r="P17874" s="10"/>
      <c r="R17874" s="10"/>
      <c r="S17874" s="10"/>
      <c r="T17874" s="10"/>
    </row>
    <row r="17875" spans="16:20" x14ac:dyDescent="0.2">
      <c r="P17875" s="10"/>
      <c r="R17875" s="10"/>
      <c r="S17875" s="10"/>
      <c r="T17875" s="10"/>
    </row>
    <row r="17876" spans="16:20" x14ac:dyDescent="0.2">
      <c r="P17876" s="10"/>
      <c r="R17876" s="10"/>
      <c r="S17876" s="10"/>
      <c r="T17876" s="10"/>
    </row>
    <row r="17877" spans="16:20" x14ac:dyDescent="0.2">
      <c r="P17877" s="10"/>
      <c r="R17877" s="10"/>
      <c r="S17877" s="10"/>
      <c r="T17877" s="10"/>
    </row>
    <row r="17878" spans="16:20" x14ac:dyDescent="0.2">
      <c r="P17878" s="10"/>
      <c r="R17878" s="10"/>
      <c r="S17878" s="10"/>
      <c r="T17878" s="10"/>
    </row>
    <row r="17879" spans="16:20" x14ac:dyDescent="0.2">
      <c r="P17879" s="10"/>
      <c r="R17879" s="10"/>
      <c r="S17879" s="10"/>
      <c r="T17879" s="10"/>
    </row>
    <row r="17880" spans="16:20" x14ac:dyDescent="0.2">
      <c r="P17880" s="10"/>
      <c r="R17880" s="10"/>
      <c r="S17880" s="10"/>
      <c r="T17880" s="10"/>
    </row>
    <row r="17881" spans="16:20" x14ac:dyDescent="0.2">
      <c r="P17881" s="10"/>
      <c r="R17881" s="10"/>
      <c r="S17881" s="10"/>
      <c r="T17881" s="10"/>
    </row>
    <row r="17882" spans="16:20" x14ac:dyDescent="0.2">
      <c r="P17882" s="10"/>
      <c r="R17882" s="10"/>
      <c r="S17882" s="10"/>
      <c r="T17882" s="10"/>
    </row>
    <row r="17883" spans="16:20" x14ac:dyDescent="0.2">
      <c r="P17883" s="10"/>
      <c r="R17883" s="10"/>
      <c r="S17883" s="10"/>
      <c r="T17883" s="10"/>
    </row>
    <row r="17884" spans="16:20" x14ac:dyDescent="0.2">
      <c r="P17884" s="10"/>
      <c r="R17884" s="10"/>
      <c r="S17884" s="10"/>
      <c r="T17884" s="10"/>
    </row>
    <row r="17885" spans="16:20" x14ac:dyDescent="0.2">
      <c r="P17885" s="10"/>
      <c r="R17885" s="10"/>
      <c r="S17885" s="10"/>
      <c r="T17885" s="10"/>
    </row>
    <row r="17886" spans="16:20" x14ac:dyDescent="0.2">
      <c r="P17886" s="10"/>
      <c r="R17886" s="10"/>
      <c r="S17886" s="10"/>
      <c r="T17886" s="10"/>
    </row>
    <row r="17887" spans="16:20" x14ac:dyDescent="0.2">
      <c r="P17887" s="10"/>
      <c r="R17887" s="10"/>
      <c r="S17887" s="10"/>
      <c r="T17887" s="10"/>
    </row>
    <row r="17888" spans="16:20" x14ac:dyDescent="0.2">
      <c r="P17888" s="10"/>
      <c r="R17888" s="10"/>
      <c r="S17888" s="10"/>
      <c r="T17888" s="10"/>
    </row>
    <row r="17889" spans="16:20" x14ac:dyDescent="0.2">
      <c r="P17889" s="10"/>
      <c r="R17889" s="10"/>
      <c r="S17889" s="10"/>
      <c r="T17889" s="10"/>
    </row>
    <row r="17890" spans="16:20" x14ac:dyDescent="0.2">
      <c r="P17890" s="10"/>
      <c r="R17890" s="10"/>
      <c r="S17890" s="10"/>
      <c r="T17890" s="10"/>
    </row>
    <row r="17891" spans="16:20" x14ac:dyDescent="0.2">
      <c r="P17891" s="10"/>
      <c r="R17891" s="10"/>
      <c r="S17891" s="10"/>
      <c r="T17891" s="10"/>
    </row>
    <row r="17892" spans="16:20" x14ac:dyDescent="0.2">
      <c r="P17892" s="10"/>
      <c r="R17892" s="10"/>
      <c r="S17892" s="10"/>
      <c r="T17892" s="10"/>
    </row>
    <row r="17893" spans="16:20" x14ac:dyDescent="0.2">
      <c r="P17893" s="10"/>
      <c r="R17893" s="10"/>
      <c r="S17893" s="10"/>
      <c r="T17893" s="10"/>
    </row>
    <row r="17894" spans="16:20" x14ac:dyDescent="0.2">
      <c r="P17894" s="10"/>
      <c r="R17894" s="10"/>
      <c r="S17894" s="10"/>
      <c r="T17894" s="10"/>
    </row>
    <row r="17895" spans="16:20" x14ac:dyDescent="0.2">
      <c r="P17895" s="10"/>
      <c r="R17895" s="10"/>
      <c r="S17895" s="10"/>
      <c r="T17895" s="10"/>
    </row>
    <row r="17896" spans="16:20" x14ac:dyDescent="0.2">
      <c r="P17896" s="10"/>
      <c r="R17896" s="10"/>
      <c r="S17896" s="10"/>
      <c r="T17896" s="10"/>
    </row>
    <row r="17897" spans="16:20" x14ac:dyDescent="0.2">
      <c r="P17897" s="10"/>
      <c r="R17897" s="10"/>
      <c r="S17897" s="10"/>
      <c r="T17897" s="10"/>
    </row>
    <row r="17898" spans="16:20" x14ac:dyDescent="0.2">
      <c r="P17898" s="10"/>
      <c r="R17898" s="10"/>
      <c r="S17898" s="10"/>
      <c r="T17898" s="10"/>
    </row>
    <row r="17899" spans="16:20" x14ac:dyDescent="0.2">
      <c r="P17899" s="10"/>
      <c r="R17899" s="10"/>
      <c r="S17899" s="10"/>
      <c r="T17899" s="10"/>
    </row>
    <row r="17900" spans="16:20" x14ac:dyDescent="0.2">
      <c r="P17900" s="10"/>
      <c r="R17900" s="10"/>
      <c r="S17900" s="10"/>
      <c r="T17900" s="10"/>
    </row>
    <row r="17901" spans="16:20" x14ac:dyDescent="0.2">
      <c r="P17901" s="10"/>
      <c r="R17901" s="10"/>
      <c r="S17901" s="10"/>
      <c r="T17901" s="10"/>
    </row>
    <row r="17902" spans="16:20" x14ac:dyDescent="0.2">
      <c r="P17902" s="10"/>
      <c r="R17902" s="10"/>
      <c r="S17902" s="10"/>
      <c r="T17902" s="10"/>
    </row>
    <row r="17903" spans="16:20" x14ac:dyDescent="0.2">
      <c r="P17903" s="10"/>
      <c r="R17903" s="10"/>
      <c r="S17903" s="10"/>
      <c r="T17903" s="10"/>
    </row>
    <row r="17904" spans="16:20" x14ac:dyDescent="0.2">
      <c r="P17904" s="10"/>
      <c r="R17904" s="10"/>
      <c r="S17904" s="10"/>
      <c r="T17904" s="10"/>
    </row>
    <row r="17905" spans="16:20" x14ac:dyDescent="0.2">
      <c r="P17905" s="10"/>
      <c r="R17905" s="10"/>
      <c r="S17905" s="10"/>
      <c r="T17905" s="10"/>
    </row>
    <row r="17906" spans="16:20" x14ac:dyDescent="0.2">
      <c r="P17906" s="10"/>
      <c r="R17906" s="10"/>
      <c r="S17906" s="10"/>
      <c r="T17906" s="10"/>
    </row>
    <row r="17907" spans="16:20" x14ac:dyDescent="0.2">
      <c r="P17907" s="10"/>
      <c r="R17907" s="10"/>
      <c r="S17907" s="10"/>
      <c r="T17907" s="10"/>
    </row>
    <row r="17908" spans="16:20" x14ac:dyDescent="0.2">
      <c r="P17908" s="10"/>
      <c r="R17908" s="10"/>
      <c r="S17908" s="10"/>
      <c r="T17908" s="10"/>
    </row>
    <row r="17909" spans="16:20" x14ac:dyDescent="0.2">
      <c r="P17909" s="10"/>
      <c r="R17909" s="10"/>
      <c r="S17909" s="10"/>
      <c r="T17909" s="10"/>
    </row>
    <row r="17910" spans="16:20" x14ac:dyDescent="0.2">
      <c r="P17910" s="10"/>
      <c r="R17910" s="10"/>
      <c r="S17910" s="10"/>
      <c r="T17910" s="10"/>
    </row>
    <row r="17911" spans="16:20" x14ac:dyDescent="0.2">
      <c r="P17911" s="10"/>
      <c r="R17911" s="10"/>
      <c r="S17911" s="10"/>
      <c r="T17911" s="10"/>
    </row>
    <row r="17912" spans="16:20" x14ac:dyDescent="0.2">
      <c r="P17912" s="10"/>
      <c r="R17912" s="10"/>
      <c r="S17912" s="10"/>
      <c r="T17912" s="10"/>
    </row>
    <row r="17913" spans="16:20" x14ac:dyDescent="0.2">
      <c r="P17913" s="10"/>
      <c r="R17913" s="10"/>
      <c r="S17913" s="10"/>
      <c r="T17913" s="10"/>
    </row>
    <row r="17914" spans="16:20" x14ac:dyDescent="0.2">
      <c r="P17914" s="10"/>
      <c r="R17914" s="10"/>
      <c r="S17914" s="10"/>
      <c r="T17914" s="10"/>
    </row>
    <row r="17915" spans="16:20" x14ac:dyDescent="0.2">
      <c r="P17915" s="10"/>
      <c r="R17915" s="10"/>
      <c r="S17915" s="10"/>
      <c r="T17915" s="10"/>
    </row>
    <row r="17916" spans="16:20" x14ac:dyDescent="0.2">
      <c r="P17916" s="10"/>
      <c r="R17916" s="10"/>
      <c r="S17916" s="10"/>
      <c r="T17916" s="10"/>
    </row>
    <row r="17917" spans="16:20" x14ac:dyDescent="0.2">
      <c r="P17917" s="10"/>
      <c r="R17917" s="10"/>
      <c r="S17917" s="10"/>
      <c r="T17917" s="10"/>
    </row>
    <row r="17918" spans="16:20" x14ac:dyDescent="0.2">
      <c r="P17918" s="10"/>
      <c r="R17918" s="10"/>
      <c r="S17918" s="10"/>
      <c r="T17918" s="10"/>
    </row>
    <row r="17919" spans="16:20" x14ac:dyDescent="0.2">
      <c r="P17919" s="10"/>
      <c r="R17919" s="10"/>
      <c r="S17919" s="10"/>
      <c r="T17919" s="10"/>
    </row>
    <row r="17920" spans="16:20" x14ac:dyDescent="0.2">
      <c r="P17920" s="10"/>
      <c r="R17920" s="10"/>
      <c r="S17920" s="10"/>
      <c r="T17920" s="10"/>
    </row>
    <row r="17921" spans="16:20" x14ac:dyDescent="0.2">
      <c r="P17921" s="10"/>
      <c r="R17921" s="10"/>
      <c r="S17921" s="10"/>
      <c r="T17921" s="10"/>
    </row>
    <row r="17922" spans="16:20" x14ac:dyDescent="0.2">
      <c r="P17922" s="10"/>
      <c r="R17922" s="10"/>
      <c r="S17922" s="10"/>
      <c r="T17922" s="10"/>
    </row>
    <row r="17923" spans="16:20" x14ac:dyDescent="0.2">
      <c r="P17923" s="10"/>
      <c r="R17923" s="10"/>
      <c r="S17923" s="10"/>
      <c r="T17923" s="10"/>
    </row>
    <row r="17924" spans="16:20" x14ac:dyDescent="0.2">
      <c r="P17924" s="10"/>
      <c r="R17924" s="10"/>
      <c r="S17924" s="10"/>
      <c r="T17924" s="10"/>
    </row>
    <row r="17925" spans="16:20" x14ac:dyDescent="0.2">
      <c r="P17925" s="10"/>
      <c r="R17925" s="10"/>
      <c r="S17925" s="10"/>
      <c r="T17925" s="10"/>
    </row>
    <row r="17926" spans="16:20" x14ac:dyDescent="0.2">
      <c r="P17926" s="10"/>
      <c r="R17926" s="10"/>
      <c r="S17926" s="10"/>
      <c r="T17926" s="10"/>
    </row>
    <row r="17927" spans="16:20" x14ac:dyDescent="0.2">
      <c r="P17927" s="10"/>
      <c r="R17927" s="10"/>
      <c r="S17927" s="10"/>
      <c r="T17927" s="10"/>
    </row>
    <row r="17928" spans="16:20" x14ac:dyDescent="0.2">
      <c r="P17928" s="10"/>
      <c r="R17928" s="10"/>
      <c r="S17928" s="10"/>
      <c r="T17928" s="10"/>
    </row>
    <row r="17929" spans="16:20" x14ac:dyDescent="0.2">
      <c r="P17929" s="10"/>
      <c r="R17929" s="10"/>
      <c r="S17929" s="10"/>
      <c r="T17929" s="10"/>
    </row>
    <row r="17930" spans="16:20" x14ac:dyDescent="0.2">
      <c r="P17930" s="10"/>
      <c r="R17930" s="10"/>
      <c r="S17930" s="10"/>
      <c r="T17930" s="10"/>
    </row>
    <row r="17931" spans="16:20" x14ac:dyDescent="0.2">
      <c r="P17931" s="10"/>
      <c r="R17931" s="10"/>
      <c r="S17931" s="10"/>
      <c r="T17931" s="10"/>
    </row>
    <row r="17932" spans="16:20" x14ac:dyDescent="0.2">
      <c r="P17932" s="10"/>
      <c r="R17932" s="10"/>
      <c r="S17932" s="10"/>
      <c r="T17932" s="10"/>
    </row>
    <row r="17933" spans="16:20" x14ac:dyDescent="0.2">
      <c r="P17933" s="10"/>
      <c r="R17933" s="10"/>
      <c r="S17933" s="10"/>
      <c r="T17933" s="10"/>
    </row>
    <row r="17934" spans="16:20" x14ac:dyDescent="0.2">
      <c r="P17934" s="10"/>
      <c r="R17934" s="10"/>
      <c r="S17934" s="10"/>
      <c r="T17934" s="10"/>
    </row>
    <row r="17935" spans="16:20" x14ac:dyDescent="0.2">
      <c r="P17935" s="10"/>
      <c r="R17935" s="10"/>
      <c r="S17935" s="10"/>
      <c r="T17935" s="10"/>
    </row>
    <row r="17936" spans="16:20" x14ac:dyDescent="0.2">
      <c r="P17936" s="10"/>
      <c r="R17936" s="10"/>
      <c r="S17936" s="10"/>
      <c r="T17936" s="10"/>
    </row>
    <row r="17937" spans="16:20" x14ac:dyDescent="0.2">
      <c r="P17937" s="10"/>
      <c r="R17937" s="10"/>
      <c r="S17937" s="10"/>
      <c r="T17937" s="10"/>
    </row>
    <row r="17938" spans="16:20" x14ac:dyDescent="0.2">
      <c r="P17938" s="10"/>
      <c r="R17938" s="10"/>
      <c r="S17938" s="10"/>
      <c r="T17938" s="10"/>
    </row>
    <row r="17939" spans="16:20" x14ac:dyDescent="0.2">
      <c r="P17939" s="10"/>
      <c r="R17939" s="10"/>
      <c r="S17939" s="10"/>
      <c r="T17939" s="10"/>
    </row>
    <row r="17940" spans="16:20" x14ac:dyDescent="0.2">
      <c r="P17940" s="10"/>
      <c r="R17940" s="10"/>
      <c r="S17940" s="10"/>
      <c r="T17940" s="10"/>
    </row>
    <row r="17941" spans="16:20" x14ac:dyDescent="0.2">
      <c r="P17941" s="10"/>
      <c r="R17941" s="10"/>
      <c r="S17941" s="10"/>
      <c r="T17941" s="10"/>
    </row>
    <row r="17942" spans="16:20" x14ac:dyDescent="0.2">
      <c r="P17942" s="10"/>
      <c r="R17942" s="10"/>
      <c r="S17942" s="10"/>
      <c r="T17942" s="10"/>
    </row>
    <row r="17943" spans="16:20" x14ac:dyDescent="0.2">
      <c r="P17943" s="10"/>
      <c r="R17943" s="10"/>
      <c r="S17943" s="10"/>
      <c r="T17943" s="10"/>
    </row>
    <row r="17944" spans="16:20" x14ac:dyDescent="0.2">
      <c r="P17944" s="10"/>
      <c r="R17944" s="10"/>
      <c r="S17944" s="10"/>
      <c r="T17944" s="10"/>
    </row>
    <row r="17945" spans="16:20" x14ac:dyDescent="0.2">
      <c r="P17945" s="10"/>
      <c r="R17945" s="10"/>
      <c r="S17945" s="10"/>
      <c r="T17945" s="10"/>
    </row>
    <row r="17946" spans="16:20" x14ac:dyDescent="0.2">
      <c r="P17946" s="10"/>
      <c r="R17946" s="10"/>
      <c r="S17946" s="10"/>
      <c r="T17946" s="10"/>
    </row>
    <row r="17947" spans="16:20" x14ac:dyDescent="0.2">
      <c r="P17947" s="10"/>
      <c r="R17947" s="10"/>
      <c r="S17947" s="10"/>
      <c r="T17947" s="10"/>
    </row>
    <row r="17948" spans="16:20" x14ac:dyDescent="0.2">
      <c r="P17948" s="10"/>
      <c r="R17948" s="10"/>
      <c r="S17948" s="10"/>
      <c r="T17948" s="10"/>
    </row>
    <row r="17949" spans="16:20" x14ac:dyDescent="0.2">
      <c r="P17949" s="10"/>
      <c r="R17949" s="10"/>
      <c r="S17949" s="10"/>
      <c r="T17949" s="10"/>
    </row>
    <row r="17950" spans="16:20" x14ac:dyDescent="0.2">
      <c r="P17950" s="10"/>
      <c r="R17950" s="10"/>
      <c r="S17950" s="10"/>
      <c r="T17950" s="10"/>
    </row>
    <row r="17951" spans="16:20" x14ac:dyDescent="0.2">
      <c r="P17951" s="10"/>
      <c r="R17951" s="10"/>
      <c r="S17951" s="10"/>
      <c r="T17951" s="10"/>
    </row>
    <row r="17952" spans="16:20" x14ac:dyDescent="0.2">
      <c r="P17952" s="10"/>
      <c r="R17952" s="10"/>
      <c r="S17952" s="10"/>
      <c r="T17952" s="10"/>
    </row>
    <row r="17953" spans="16:20" x14ac:dyDescent="0.2">
      <c r="P17953" s="10"/>
      <c r="R17953" s="10"/>
      <c r="S17953" s="10"/>
      <c r="T17953" s="10"/>
    </row>
    <row r="17954" spans="16:20" x14ac:dyDescent="0.2">
      <c r="P17954" s="10"/>
      <c r="R17954" s="10"/>
      <c r="S17954" s="10"/>
      <c r="T17954" s="10"/>
    </row>
    <row r="17955" spans="16:20" x14ac:dyDescent="0.2">
      <c r="P17955" s="10"/>
      <c r="R17955" s="10"/>
      <c r="S17955" s="10"/>
      <c r="T17955" s="10"/>
    </row>
    <row r="17956" spans="16:20" x14ac:dyDescent="0.2">
      <c r="P17956" s="10"/>
      <c r="R17956" s="10"/>
      <c r="S17956" s="10"/>
      <c r="T17956" s="10"/>
    </row>
    <row r="17957" spans="16:20" x14ac:dyDescent="0.2">
      <c r="P17957" s="10"/>
      <c r="R17957" s="10"/>
      <c r="S17957" s="10"/>
      <c r="T17957" s="10"/>
    </row>
    <row r="17958" spans="16:20" x14ac:dyDescent="0.2">
      <c r="P17958" s="10"/>
      <c r="R17958" s="10"/>
      <c r="S17958" s="10"/>
      <c r="T17958" s="10"/>
    </row>
    <row r="17959" spans="16:20" x14ac:dyDescent="0.2">
      <c r="P17959" s="10"/>
      <c r="R17959" s="10"/>
      <c r="S17959" s="10"/>
      <c r="T17959" s="10"/>
    </row>
    <row r="17960" spans="16:20" x14ac:dyDescent="0.2">
      <c r="P17960" s="10"/>
      <c r="R17960" s="10"/>
      <c r="S17960" s="10"/>
      <c r="T17960" s="10"/>
    </row>
    <row r="17961" spans="16:20" x14ac:dyDescent="0.2">
      <c r="P17961" s="10"/>
      <c r="R17961" s="10"/>
      <c r="S17961" s="10"/>
      <c r="T17961" s="10"/>
    </row>
    <row r="17962" spans="16:20" x14ac:dyDescent="0.2">
      <c r="P17962" s="10"/>
      <c r="R17962" s="10"/>
      <c r="S17962" s="10"/>
      <c r="T17962" s="10"/>
    </row>
    <row r="17963" spans="16:20" x14ac:dyDescent="0.2">
      <c r="P17963" s="10"/>
      <c r="R17963" s="10"/>
      <c r="S17963" s="10"/>
      <c r="T17963" s="10"/>
    </row>
    <row r="17964" spans="16:20" x14ac:dyDescent="0.2">
      <c r="P17964" s="10"/>
      <c r="R17964" s="10"/>
      <c r="S17964" s="10"/>
      <c r="T17964" s="10"/>
    </row>
    <row r="17965" spans="16:20" x14ac:dyDescent="0.2">
      <c r="P17965" s="10"/>
      <c r="R17965" s="10"/>
      <c r="S17965" s="10"/>
      <c r="T17965" s="10"/>
    </row>
    <row r="17966" spans="16:20" x14ac:dyDescent="0.2">
      <c r="P17966" s="10"/>
      <c r="R17966" s="10"/>
      <c r="S17966" s="10"/>
      <c r="T17966" s="10"/>
    </row>
    <row r="17967" spans="16:20" x14ac:dyDescent="0.2">
      <c r="P17967" s="10"/>
      <c r="R17967" s="10"/>
      <c r="S17967" s="10"/>
      <c r="T17967" s="10"/>
    </row>
    <row r="17968" spans="16:20" x14ac:dyDescent="0.2">
      <c r="P17968" s="10"/>
      <c r="R17968" s="10"/>
      <c r="S17968" s="10"/>
      <c r="T17968" s="10"/>
    </row>
    <row r="17969" spans="16:20" x14ac:dyDescent="0.2">
      <c r="P17969" s="10"/>
      <c r="R17969" s="10"/>
      <c r="S17969" s="10"/>
      <c r="T17969" s="10"/>
    </row>
    <row r="17970" spans="16:20" x14ac:dyDescent="0.2">
      <c r="P17970" s="10"/>
      <c r="R17970" s="10"/>
      <c r="S17970" s="10"/>
      <c r="T17970" s="10"/>
    </row>
    <row r="17971" spans="16:20" x14ac:dyDescent="0.2">
      <c r="P17971" s="10"/>
      <c r="R17971" s="10"/>
      <c r="S17971" s="10"/>
      <c r="T17971" s="10"/>
    </row>
    <row r="17972" spans="16:20" x14ac:dyDescent="0.2">
      <c r="P17972" s="10"/>
      <c r="R17972" s="10"/>
      <c r="S17972" s="10"/>
      <c r="T17972" s="10"/>
    </row>
    <row r="17973" spans="16:20" x14ac:dyDescent="0.2">
      <c r="P17973" s="10"/>
      <c r="R17973" s="10"/>
      <c r="S17973" s="10"/>
      <c r="T17973" s="10"/>
    </row>
    <row r="17974" spans="16:20" x14ac:dyDescent="0.2">
      <c r="P17974" s="10"/>
      <c r="R17974" s="10"/>
      <c r="S17974" s="10"/>
      <c r="T17974" s="10"/>
    </row>
    <row r="17975" spans="16:20" x14ac:dyDescent="0.2">
      <c r="P17975" s="10"/>
      <c r="R17975" s="10"/>
      <c r="S17975" s="10"/>
      <c r="T17975" s="10"/>
    </row>
    <row r="17976" spans="16:20" x14ac:dyDescent="0.2">
      <c r="P17976" s="10"/>
      <c r="R17976" s="10"/>
      <c r="S17976" s="10"/>
      <c r="T17976" s="10"/>
    </row>
    <row r="17977" spans="16:20" x14ac:dyDescent="0.2">
      <c r="P17977" s="10"/>
      <c r="R17977" s="10"/>
      <c r="S17977" s="10"/>
      <c r="T17977" s="10"/>
    </row>
    <row r="17978" spans="16:20" x14ac:dyDescent="0.2">
      <c r="P17978" s="10"/>
      <c r="R17978" s="10"/>
      <c r="S17978" s="10"/>
      <c r="T17978" s="10"/>
    </row>
    <row r="17979" spans="16:20" x14ac:dyDescent="0.2">
      <c r="P17979" s="10"/>
      <c r="R17979" s="10"/>
      <c r="S17979" s="10"/>
      <c r="T17979" s="10"/>
    </row>
    <row r="17980" spans="16:20" x14ac:dyDescent="0.2">
      <c r="P17980" s="10"/>
      <c r="R17980" s="10"/>
      <c r="S17980" s="10"/>
      <c r="T17980" s="10"/>
    </row>
    <row r="17981" spans="16:20" x14ac:dyDescent="0.2">
      <c r="P17981" s="10"/>
      <c r="R17981" s="10"/>
      <c r="S17981" s="10"/>
      <c r="T17981" s="10"/>
    </row>
    <row r="17982" spans="16:20" x14ac:dyDescent="0.2">
      <c r="P17982" s="10"/>
      <c r="R17982" s="10"/>
      <c r="S17982" s="10"/>
      <c r="T17982" s="10"/>
    </row>
    <row r="17983" spans="16:20" x14ac:dyDescent="0.2">
      <c r="P17983" s="10"/>
      <c r="R17983" s="10"/>
      <c r="S17983" s="10"/>
      <c r="T17983" s="10"/>
    </row>
    <row r="17984" spans="16:20" x14ac:dyDescent="0.2">
      <c r="P17984" s="10"/>
      <c r="R17984" s="10"/>
      <c r="S17984" s="10"/>
      <c r="T17984" s="10"/>
    </row>
    <row r="17985" spans="16:20" x14ac:dyDescent="0.2">
      <c r="P17985" s="10"/>
      <c r="R17985" s="10"/>
      <c r="S17985" s="10"/>
      <c r="T17985" s="10"/>
    </row>
    <row r="17986" spans="16:20" x14ac:dyDescent="0.2">
      <c r="P17986" s="10"/>
      <c r="R17986" s="10"/>
      <c r="S17986" s="10"/>
      <c r="T17986" s="10"/>
    </row>
    <row r="17987" spans="16:20" x14ac:dyDescent="0.2">
      <c r="P17987" s="10"/>
      <c r="R17987" s="10"/>
      <c r="S17987" s="10"/>
      <c r="T17987" s="10"/>
    </row>
    <row r="17988" spans="16:20" x14ac:dyDescent="0.2">
      <c r="P17988" s="10"/>
      <c r="R17988" s="10"/>
      <c r="S17988" s="10"/>
      <c r="T17988" s="10"/>
    </row>
    <row r="17989" spans="16:20" x14ac:dyDescent="0.2">
      <c r="P17989" s="10"/>
      <c r="R17989" s="10"/>
      <c r="S17989" s="10"/>
      <c r="T17989" s="10"/>
    </row>
    <row r="17990" spans="16:20" x14ac:dyDescent="0.2">
      <c r="P17990" s="10"/>
      <c r="R17990" s="10"/>
      <c r="S17990" s="10"/>
      <c r="T17990" s="10"/>
    </row>
    <row r="17991" spans="16:20" x14ac:dyDescent="0.2">
      <c r="P17991" s="10"/>
      <c r="R17991" s="10"/>
      <c r="S17991" s="10"/>
      <c r="T17991" s="10"/>
    </row>
    <row r="17992" spans="16:20" x14ac:dyDescent="0.2">
      <c r="P17992" s="10"/>
      <c r="R17992" s="10"/>
      <c r="S17992" s="10"/>
      <c r="T17992" s="10"/>
    </row>
    <row r="17993" spans="16:20" x14ac:dyDescent="0.2">
      <c r="P17993" s="10"/>
      <c r="R17993" s="10"/>
      <c r="S17993" s="10"/>
      <c r="T17993" s="10"/>
    </row>
    <row r="17994" spans="16:20" x14ac:dyDescent="0.2">
      <c r="P17994" s="10"/>
      <c r="R17994" s="10"/>
      <c r="S17994" s="10"/>
      <c r="T17994" s="10"/>
    </row>
    <row r="17995" spans="16:20" x14ac:dyDescent="0.2">
      <c r="P17995" s="10"/>
      <c r="R17995" s="10"/>
      <c r="S17995" s="10"/>
      <c r="T17995" s="10"/>
    </row>
    <row r="17996" spans="16:20" x14ac:dyDescent="0.2">
      <c r="P17996" s="10"/>
      <c r="R17996" s="10"/>
      <c r="S17996" s="10"/>
      <c r="T17996" s="10"/>
    </row>
    <row r="17997" spans="16:20" x14ac:dyDescent="0.2">
      <c r="P17997" s="10"/>
      <c r="R17997" s="10"/>
      <c r="S17997" s="10"/>
      <c r="T17997" s="10"/>
    </row>
    <row r="17998" spans="16:20" x14ac:dyDescent="0.2">
      <c r="P17998" s="10"/>
      <c r="R17998" s="10"/>
      <c r="S17998" s="10"/>
      <c r="T17998" s="10"/>
    </row>
    <row r="17999" spans="16:20" x14ac:dyDescent="0.2">
      <c r="P17999" s="10"/>
      <c r="R17999" s="10"/>
      <c r="S17999" s="10"/>
      <c r="T17999" s="10"/>
    </row>
    <row r="18000" spans="16:20" x14ac:dyDescent="0.2">
      <c r="P18000" s="10"/>
      <c r="R18000" s="10"/>
      <c r="S18000" s="10"/>
      <c r="T18000" s="10"/>
    </row>
    <row r="18001" spans="16:20" x14ac:dyDescent="0.2">
      <c r="P18001" s="10"/>
      <c r="R18001" s="10"/>
      <c r="S18001" s="10"/>
      <c r="T18001" s="10"/>
    </row>
    <row r="18002" spans="16:20" x14ac:dyDescent="0.2">
      <c r="P18002" s="10"/>
      <c r="R18002" s="10"/>
      <c r="S18002" s="10"/>
      <c r="T18002" s="10"/>
    </row>
    <row r="18003" spans="16:20" x14ac:dyDescent="0.2">
      <c r="P18003" s="10"/>
      <c r="R18003" s="10"/>
      <c r="S18003" s="10"/>
      <c r="T18003" s="10"/>
    </row>
    <row r="18004" spans="16:20" x14ac:dyDescent="0.2">
      <c r="P18004" s="10"/>
      <c r="R18004" s="10"/>
      <c r="S18004" s="10"/>
      <c r="T18004" s="10"/>
    </row>
    <row r="18005" spans="16:20" x14ac:dyDescent="0.2">
      <c r="P18005" s="10"/>
      <c r="R18005" s="10"/>
      <c r="S18005" s="10"/>
      <c r="T18005" s="10"/>
    </row>
    <row r="18006" spans="16:20" x14ac:dyDescent="0.2">
      <c r="P18006" s="10"/>
      <c r="R18006" s="10"/>
      <c r="S18006" s="10"/>
      <c r="T18006" s="10"/>
    </row>
    <row r="18007" spans="16:20" x14ac:dyDescent="0.2">
      <c r="P18007" s="10"/>
      <c r="R18007" s="10"/>
      <c r="S18007" s="10"/>
      <c r="T18007" s="10"/>
    </row>
    <row r="18008" spans="16:20" x14ac:dyDescent="0.2">
      <c r="P18008" s="10"/>
      <c r="R18008" s="10"/>
      <c r="S18008" s="10"/>
      <c r="T18008" s="10"/>
    </row>
    <row r="18009" spans="16:20" x14ac:dyDescent="0.2">
      <c r="P18009" s="10"/>
      <c r="R18009" s="10"/>
      <c r="S18009" s="10"/>
      <c r="T18009" s="10"/>
    </row>
    <row r="18010" spans="16:20" x14ac:dyDescent="0.2">
      <c r="P18010" s="10"/>
      <c r="R18010" s="10"/>
      <c r="S18010" s="10"/>
      <c r="T18010" s="10"/>
    </row>
    <row r="18011" spans="16:20" x14ac:dyDescent="0.2">
      <c r="P18011" s="10"/>
      <c r="R18011" s="10"/>
      <c r="S18011" s="10"/>
      <c r="T18011" s="10"/>
    </row>
    <row r="18012" spans="16:20" x14ac:dyDescent="0.2">
      <c r="P18012" s="10"/>
      <c r="R18012" s="10"/>
      <c r="S18012" s="10"/>
      <c r="T18012" s="10"/>
    </row>
    <row r="18013" spans="16:20" x14ac:dyDescent="0.2">
      <c r="P18013" s="10"/>
      <c r="R18013" s="10"/>
      <c r="S18013" s="10"/>
      <c r="T18013" s="10"/>
    </row>
    <row r="18014" spans="16:20" x14ac:dyDescent="0.2">
      <c r="P18014" s="10"/>
      <c r="R18014" s="10"/>
      <c r="S18014" s="10"/>
      <c r="T18014" s="10"/>
    </row>
    <row r="18015" spans="16:20" x14ac:dyDescent="0.2">
      <c r="P18015" s="10"/>
      <c r="R18015" s="10"/>
      <c r="S18015" s="10"/>
      <c r="T18015" s="10"/>
    </row>
    <row r="18016" spans="16:20" x14ac:dyDescent="0.2">
      <c r="P18016" s="10"/>
      <c r="R18016" s="10"/>
      <c r="S18016" s="10"/>
      <c r="T18016" s="10"/>
    </row>
    <row r="18017" spans="16:20" x14ac:dyDescent="0.2">
      <c r="P18017" s="10"/>
      <c r="R18017" s="10"/>
      <c r="S18017" s="10"/>
      <c r="T18017" s="10"/>
    </row>
    <row r="18018" spans="16:20" x14ac:dyDescent="0.2">
      <c r="P18018" s="10"/>
      <c r="R18018" s="10"/>
      <c r="S18018" s="10"/>
      <c r="T18018" s="10"/>
    </row>
    <row r="18019" spans="16:20" x14ac:dyDescent="0.2">
      <c r="P18019" s="10"/>
      <c r="R18019" s="10"/>
      <c r="S18019" s="10"/>
      <c r="T18019" s="10"/>
    </row>
    <row r="18020" spans="16:20" x14ac:dyDescent="0.2">
      <c r="P18020" s="10"/>
      <c r="R18020" s="10"/>
      <c r="S18020" s="10"/>
      <c r="T18020" s="10"/>
    </row>
    <row r="18021" spans="16:20" x14ac:dyDescent="0.2">
      <c r="P18021" s="10"/>
      <c r="R18021" s="10"/>
      <c r="S18021" s="10"/>
      <c r="T18021" s="10"/>
    </row>
    <row r="18022" spans="16:20" x14ac:dyDescent="0.2">
      <c r="P18022" s="10"/>
      <c r="R18022" s="10"/>
      <c r="S18022" s="10"/>
      <c r="T18022" s="10"/>
    </row>
    <row r="18023" spans="16:20" x14ac:dyDescent="0.2">
      <c r="P18023" s="10"/>
      <c r="R18023" s="10"/>
      <c r="S18023" s="10"/>
      <c r="T18023" s="10"/>
    </row>
    <row r="18024" spans="16:20" x14ac:dyDescent="0.2">
      <c r="P18024" s="10"/>
      <c r="R18024" s="10"/>
      <c r="S18024" s="10"/>
      <c r="T18024" s="10"/>
    </row>
    <row r="18025" spans="16:20" x14ac:dyDescent="0.2">
      <c r="P18025" s="10"/>
      <c r="R18025" s="10"/>
      <c r="S18025" s="10"/>
      <c r="T18025" s="10"/>
    </row>
    <row r="18026" spans="16:20" x14ac:dyDescent="0.2">
      <c r="P18026" s="10"/>
      <c r="R18026" s="10"/>
      <c r="S18026" s="10"/>
      <c r="T18026" s="10"/>
    </row>
    <row r="18027" spans="16:20" x14ac:dyDescent="0.2">
      <c r="P18027" s="10"/>
      <c r="R18027" s="10"/>
      <c r="S18027" s="10"/>
      <c r="T18027" s="10"/>
    </row>
    <row r="18028" spans="16:20" x14ac:dyDescent="0.2">
      <c r="P18028" s="10"/>
      <c r="R18028" s="10"/>
      <c r="S18028" s="10"/>
      <c r="T18028" s="10"/>
    </row>
    <row r="18029" spans="16:20" x14ac:dyDescent="0.2">
      <c r="P18029" s="10"/>
      <c r="R18029" s="10"/>
      <c r="S18029" s="10"/>
      <c r="T18029" s="10"/>
    </row>
    <row r="18030" spans="16:20" x14ac:dyDescent="0.2">
      <c r="P18030" s="10"/>
      <c r="R18030" s="10"/>
      <c r="S18030" s="10"/>
      <c r="T18030" s="10"/>
    </row>
    <row r="18031" spans="16:20" x14ac:dyDescent="0.2">
      <c r="P18031" s="10"/>
      <c r="R18031" s="10"/>
      <c r="S18031" s="10"/>
      <c r="T18031" s="10"/>
    </row>
    <row r="18032" spans="16:20" x14ac:dyDescent="0.2">
      <c r="P18032" s="10"/>
      <c r="R18032" s="10"/>
      <c r="S18032" s="10"/>
      <c r="T18032" s="10"/>
    </row>
    <row r="18033" spans="16:20" x14ac:dyDescent="0.2">
      <c r="P18033" s="10"/>
      <c r="R18033" s="10"/>
      <c r="S18033" s="10"/>
      <c r="T18033" s="10"/>
    </row>
    <row r="18034" spans="16:20" x14ac:dyDescent="0.2">
      <c r="P18034" s="10"/>
      <c r="R18034" s="10"/>
      <c r="S18034" s="10"/>
      <c r="T18034" s="10"/>
    </row>
    <row r="18035" spans="16:20" x14ac:dyDescent="0.2">
      <c r="P18035" s="10"/>
      <c r="R18035" s="10"/>
      <c r="S18035" s="10"/>
      <c r="T18035" s="10"/>
    </row>
    <row r="18036" spans="16:20" x14ac:dyDescent="0.2">
      <c r="P18036" s="10"/>
      <c r="R18036" s="10"/>
      <c r="S18036" s="10"/>
      <c r="T18036" s="10"/>
    </row>
    <row r="18037" spans="16:20" x14ac:dyDescent="0.2">
      <c r="P18037" s="10"/>
      <c r="R18037" s="10"/>
      <c r="S18037" s="10"/>
      <c r="T18037" s="10"/>
    </row>
    <row r="18038" spans="16:20" x14ac:dyDescent="0.2">
      <c r="P18038" s="10"/>
      <c r="R18038" s="10"/>
      <c r="S18038" s="10"/>
      <c r="T18038" s="10"/>
    </row>
    <row r="18039" spans="16:20" x14ac:dyDescent="0.2">
      <c r="P18039" s="10"/>
      <c r="R18039" s="10"/>
      <c r="S18039" s="10"/>
      <c r="T18039" s="10"/>
    </row>
    <row r="18040" spans="16:20" x14ac:dyDescent="0.2">
      <c r="P18040" s="10"/>
      <c r="R18040" s="10"/>
      <c r="S18040" s="10"/>
      <c r="T18040" s="10"/>
    </row>
    <row r="18041" spans="16:20" x14ac:dyDescent="0.2">
      <c r="P18041" s="10"/>
      <c r="R18041" s="10"/>
      <c r="S18041" s="10"/>
      <c r="T18041" s="10"/>
    </row>
    <row r="18042" spans="16:20" x14ac:dyDescent="0.2">
      <c r="P18042" s="10"/>
      <c r="R18042" s="10"/>
      <c r="S18042" s="10"/>
      <c r="T18042" s="10"/>
    </row>
    <row r="18043" spans="16:20" x14ac:dyDescent="0.2">
      <c r="P18043" s="10"/>
      <c r="R18043" s="10"/>
      <c r="S18043" s="10"/>
      <c r="T18043" s="10"/>
    </row>
    <row r="18044" spans="16:20" x14ac:dyDescent="0.2">
      <c r="P18044" s="10"/>
      <c r="R18044" s="10"/>
      <c r="S18044" s="10"/>
      <c r="T18044" s="10"/>
    </row>
    <row r="18045" spans="16:20" x14ac:dyDescent="0.2">
      <c r="P18045" s="10"/>
      <c r="R18045" s="10"/>
      <c r="S18045" s="10"/>
      <c r="T18045" s="10"/>
    </row>
    <row r="18046" spans="16:20" x14ac:dyDescent="0.2">
      <c r="P18046" s="10"/>
      <c r="R18046" s="10"/>
      <c r="S18046" s="10"/>
      <c r="T18046" s="10"/>
    </row>
    <row r="18047" spans="16:20" x14ac:dyDescent="0.2">
      <c r="P18047" s="10"/>
      <c r="R18047" s="10"/>
      <c r="S18047" s="10"/>
      <c r="T18047" s="10"/>
    </row>
    <row r="18048" spans="16:20" x14ac:dyDescent="0.2">
      <c r="P18048" s="10"/>
      <c r="R18048" s="10"/>
      <c r="S18048" s="10"/>
      <c r="T18048" s="10"/>
    </row>
    <row r="18049" spans="16:20" x14ac:dyDescent="0.2">
      <c r="P18049" s="10"/>
      <c r="R18049" s="10"/>
      <c r="S18049" s="10"/>
      <c r="T18049" s="10"/>
    </row>
    <row r="18050" spans="16:20" x14ac:dyDescent="0.2">
      <c r="P18050" s="10"/>
      <c r="R18050" s="10"/>
      <c r="S18050" s="10"/>
      <c r="T18050" s="10"/>
    </row>
    <row r="18051" spans="16:20" x14ac:dyDescent="0.2">
      <c r="P18051" s="10"/>
      <c r="R18051" s="10"/>
      <c r="S18051" s="10"/>
      <c r="T18051" s="10"/>
    </row>
    <row r="18052" spans="16:20" x14ac:dyDescent="0.2">
      <c r="P18052" s="10"/>
      <c r="R18052" s="10"/>
      <c r="S18052" s="10"/>
      <c r="T18052" s="10"/>
    </row>
    <row r="18053" spans="16:20" x14ac:dyDescent="0.2">
      <c r="P18053" s="10"/>
      <c r="R18053" s="10"/>
      <c r="S18053" s="10"/>
      <c r="T18053" s="10"/>
    </row>
    <row r="18054" spans="16:20" x14ac:dyDescent="0.2">
      <c r="P18054" s="10"/>
      <c r="R18054" s="10"/>
      <c r="S18054" s="10"/>
      <c r="T18054" s="10"/>
    </row>
    <row r="18055" spans="16:20" x14ac:dyDescent="0.2">
      <c r="P18055" s="10"/>
      <c r="R18055" s="10"/>
      <c r="S18055" s="10"/>
      <c r="T18055" s="10"/>
    </row>
    <row r="18056" spans="16:20" x14ac:dyDescent="0.2">
      <c r="P18056" s="10"/>
      <c r="R18056" s="10"/>
      <c r="S18056" s="10"/>
      <c r="T18056" s="10"/>
    </row>
    <row r="18057" spans="16:20" x14ac:dyDescent="0.2">
      <c r="P18057" s="10"/>
      <c r="R18057" s="10"/>
      <c r="S18057" s="10"/>
      <c r="T18057" s="10"/>
    </row>
    <row r="18058" spans="16:20" x14ac:dyDescent="0.2">
      <c r="P18058" s="10"/>
      <c r="R18058" s="10"/>
      <c r="S18058" s="10"/>
      <c r="T18058" s="10"/>
    </row>
    <row r="18059" spans="16:20" x14ac:dyDescent="0.2">
      <c r="P18059" s="10"/>
      <c r="R18059" s="10"/>
      <c r="S18059" s="10"/>
      <c r="T18059" s="10"/>
    </row>
    <row r="18060" spans="16:20" x14ac:dyDescent="0.2">
      <c r="P18060" s="10"/>
      <c r="R18060" s="10"/>
      <c r="S18060" s="10"/>
      <c r="T18060" s="10"/>
    </row>
    <row r="18061" spans="16:20" x14ac:dyDescent="0.2">
      <c r="P18061" s="10"/>
      <c r="R18061" s="10"/>
      <c r="S18061" s="10"/>
      <c r="T18061" s="10"/>
    </row>
    <row r="18062" spans="16:20" x14ac:dyDescent="0.2">
      <c r="P18062" s="10"/>
      <c r="R18062" s="10"/>
      <c r="S18062" s="10"/>
      <c r="T18062" s="10"/>
    </row>
    <row r="18063" spans="16:20" x14ac:dyDescent="0.2">
      <c r="P18063" s="10"/>
      <c r="R18063" s="10"/>
      <c r="S18063" s="10"/>
      <c r="T18063" s="10"/>
    </row>
    <row r="18064" spans="16:20" x14ac:dyDescent="0.2">
      <c r="P18064" s="10"/>
      <c r="R18064" s="10"/>
      <c r="S18064" s="10"/>
      <c r="T18064" s="10"/>
    </row>
    <row r="18065" spans="16:20" x14ac:dyDescent="0.2">
      <c r="P18065" s="10"/>
      <c r="R18065" s="10"/>
      <c r="S18065" s="10"/>
      <c r="T18065" s="10"/>
    </row>
    <row r="18066" spans="16:20" x14ac:dyDescent="0.2">
      <c r="P18066" s="10"/>
      <c r="R18066" s="10"/>
      <c r="S18066" s="10"/>
      <c r="T18066" s="10"/>
    </row>
    <row r="18067" spans="16:20" x14ac:dyDescent="0.2">
      <c r="P18067" s="10"/>
      <c r="R18067" s="10"/>
      <c r="S18067" s="10"/>
      <c r="T18067" s="10"/>
    </row>
    <row r="18068" spans="16:20" x14ac:dyDescent="0.2">
      <c r="P18068" s="10"/>
      <c r="R18068" s="10"/>
      <c r="S18068" s="10"/>
      <c r="T18068" s="10"/>
    </row>
    <row r="18069" spans="16:20" x14ac:dyDescent="0.2">
      <c r="P18069" s="10"/>
      <c r="R18069" s="10"/>
      <c r="S18069" s="10"/>
      <c r="T18069" s="10"/>
    </row>
    <row r="18070" spans="16:20" x14ac:dyDescent="0.2">
      <c r="P18070" s="10"/>
      <c r="R18070" s="10"/>
      <c r="S18070" s="10"/>
      <c r="T18070" s="10"/>
    </row>
    <row r="18071" spans="16:20" x14ac:dyDescent="0.2">
      <c r="P18071" s="10"/>
      <c r="R18071" s="10"/>
      <c r="S18071" s="10"/>
      <c r="T18071" s="10"/>
    </row>
    <row r="18072" spans="16:20" x14ac:dyDescent="0.2">
      <c r="P18072" s="10"/>
      <c r="R18072" s="10"/>
      <c r="S18072" s="10"/>
      <c r="T18072" s="10"/>
    </row>
    <row r="18073" spans="16:20" x14ac:dyDescent="0.2">
      <c r="P18073" s="10"/>
      <c r="R18073" s="10"/>
      <c r="S18073" s="10"/>
      <c r="T18073" s="10"/>
    </row>
    <row r="18074" spans="16:20" x14ac:dyDescent="0.2">
      <c r="P18074" s="10"/>
      <c r="R18074" s="10"/>
      <c r="S18074" s="10"/>
      <c r="T18074" s="10"/>
    </row>
    <row r="18075" spans="16:20" x14ac:dyDescent="0.2">
      <c r="P18075" s="10"/>
      <c r="R18075" s="10"/>
      <c r="S18075" s="10"/>
      <c r="T18075" s="10"/>
    </row>
    <row r="18076" spans="16:20" x14ac:dyDescent="0.2">
      <c r="P18076" s="10"/>
      <c r="R18076" s="10"/>
      <c r="S18076" s="10"/>
      <c r="T18076" s="10"/>
    </row>
    <row r="18077" spans="16:20" x14ac:dyDescent="0.2">
      <c r="P18077" s="10"/>
      <c r="R18077" s="10"/>
      <c r="S18077" s="10"/>
      <c r="T18077" s="10"/>
    </row>
    <row r="18078" spans="16:20" x14ac:dyDescent="0.2">
      <c r="P18078" s="10"/>
      <c r="R18078" s="10"/>
      <c r="S18078" s="10"/>
      <c r="T18078" s="10"/>
    </row>
    <row r="18079" spans="16:20" x14ac:dyDescent="0.2">
      <c r="P18079" s="10"/>
      <c r="R18079" s="10"/>
      <c r="S18079" s="10"/>
      <c r="T18079" s="10"/>
    </row>
    <row r="18080" spans="16:20" x14ac:dyDescent="0.2">
      <c r="P18080" s="10"/>
      <c r="R18080" s="10"/>
      <c r="S18080" s="10"/>
      <c r="T18080" s="10"/>
    </row>
    <row r="18081" spans="16:20" x14ac:dyDescent="0.2">
      <c r="P18081" s="10"/>
      <c r="R18081" s="10"/>
      <c r="S18081" s="10"/>
      <c r="T18081" s="10"/>
    </row>
    <row r="18082" spans="16:20" x14ac:dyDescent="0.2">
      <c r="P18082" s="10"/>
      <c r="R18082" s="10"/>
      <c r="S18082" s="10"/>
      <c r="T18082" s="10"/>
    </row>
    <row r="18083" spans="16:20" x14ac:dyDescent="0.2">
      <c r="P18083" s="10"/>
      <c r="R18083" s="10"/>
      <c r="S18083" s="10"/>
      <c r="T18083" s="10"/>
    </row>
    <row r="18084" spans="16:20" x14ac:dyDescent="0.2">
      <c r="P18084" s="10"/>
      <c r="R18084" s="10"/>
      <c r="S18084" s="10"/>
      <c r="T18084" s="10"/>
    </row>
    <row r="18085" spans="16:20" x14ac:dyDescent="0.2">
      <c r="P18085" s="10"/>
      <c r="R18085" s="10"/>
      <c r="S18085" s="10"/>
      <c r="T18085" s="10"/>
    </row>
    <row r="18086" spans="16:20" x14ac:dyDescent="0.2">
      <c r="P18086" s="10"/>
      <c r="R18086" s="10"/>
      <c r="S18086" s="10"/>
      <c r="T18086" s="10"/>
    </row>
    <row r="18087" spans="16:20" x14ac:dyDescent="0.2">
      <c r="P18087" s="10"/>
      <c r="R18087" s="10"/>
      <c r="S18087" s="10"/>
      <c r="T18087" s="10"/>
    </row>
    <row r="18088" spans="16:20" x14ac:dyDescent="0.2">
      <c r="P18088" s="10"/>
      <c r="R18088" s="10"/>
      <c r="S18088" s="10"/>
      <c r="T18088" s="10"/>
    </row>
    <row r="18089" spans="16:20" x14ac:dyDescent="0.2">
      <c r="P18089" s="10"/>
      <c r="R18089" s="10"/>
      <c r="S18089" s="10"/>
      <c r="T18089" s="10"/>
    </row>
    <row r="18090" spans="16:20" x14ac:dyDescent="0.2">
      <c r="P18090" s="10"/>
      <c r="R18090" s="10"/>
      <c r="S18090" s="10"/>
      <c r="T18090" s="10"/>
    </row>
    <row r="18091" spans="16:20" x14ac:dyDescent="0.2">
      <c r="P18091" s="10"/>
      <c r="R18091" s="10"/>
      <c r="S18091" s="10"/>
      <c r="T18091" s="10"/>
    </row>
    <row r="18092" spans="16:20" x14ac:dyDescent="0.2">
      <c r="P18092" s="10"/>
      <c r="R18092" s="10"/>
      <c r="S18092" s="10"/>
      <c r="T18092" s="10"/>
    </row>
    <row r="18093" spans="16:20" x14ac:dyDescent="0.2">
      <c r="P18093" s="10"/>
      <c r="R18093" s="10"/>
      <c r="S18093" s="10"/>
      <c r="T18093" s="10"/>
    </row>
    <row r="18094" spans="16:20" x14ac:dyDescent="0.2">
      <c r="P18094" s="10"/>
      <c r="R18094" s="10"/>
      <c r="S18094" s="10"/>
      <c r="T18094" s="10"/>
    </row>
    <row r="18095" spans="16:20" x14ac:dyDescent="0.2">
      <c r="P18095" s="10"/>
      <c r="R18095" s="10"/>
      <c r="S18095" s="10"/>
      <c r="T18095" s="10"/>
    </row>
    <row r="18096" spans="16:20" x14ac:dyDescent="0.2">
      <c r="P18096" s="10"/>
      <c r="R18096" s="10"/>
      <c r="S18096" s="10"/>
      <c r="T18096" s="10"/>
    </row>
    <row r="18097" spans="16:20" x14ac:dyDescent="0.2">
      <c r="P18097" s="10"/>
      <c r="R18097" s="10"/>
      <c r="S18097" s="10"/>
      <c r="T18097" s="10"/>
    </row>
    <row r="18098" spans="16:20" x14ac:dyDescent="0.2">
      <c r="P18098" s="10"/>
      <c r="R18098" s="10"/>
      <c r="S18098" s="10"/>
      <c r="T18098" s="10"/>
    </row>
    <row r="18099" spans="16:20" x14ac:dyDescent="0.2">
      <c r="P18099" s="10"/>
      <c r="R18099" s="10"/>
      <c r="S18099" s="10"/>
      <c r="T18099" s="10"/>
    </row>
    <row r="18100" spans="16:20" x14ac:dyDescent="0.2">
      <c r="P18100" s="10"/>
      <c r="R18100" s="10"/>
      <c r="S18100" s="10"/>
      <c r="T18100" s="10"/>
    </row>
    <row r="18101" spans="16:20" x14ac:dyDescent="0.2">
      <c r="P18101" s="10"/>
      <c r="R18101" s="10"/>
      <c r="S18101" s="10"/>
      <c r="T18101" s="10"/>
    </row>
    <row r="18102" spans="16:20" x14ac:dyDescent="0.2">
      <c r="P18102" s="10"/>
      <c r="R18102" s="10"/>
      <c r="S18102" s="10"/>
      <c r="T18102" s="10"/>
    </row>
    <row r="18103" spans="16:20" x14ac:dyDescent="0.2">
      <c r="P18103" s="10"/>
      <c r="R18103" s="10"/>
      <c r="S18103" s="10"/>
      <c r="T18103" s="10"/>
    </row>
    <row r="18104" spans="16:20" x14ac:dyDescent="0.2">
      <c r="P18104" s="10"/>
      <c r="R18104" s="10"/>
      <c r="S18104" s="10"/>
      <c r="T18104" s="10"/>
    </row>
    <row r="18105" spans="16:20" x14ac:dyDescent="0.2">
      <c r="P18105" s="10"/>
      <c r="R18105" s="10"/>
      <c r="S18105" s="10"/>
      <c r="T18105" s="10"/>
    </row>
    <row r="18106" spans="16:20" x14ac:dyDescent="0.2">
      <c r="P18106" s="10"/>
      <c r="R18106" s="10"/>
      <c r="S18106" s="10"/>
      <c r="T18106" s="10"/>
    </row>
    <row r="18107" spans="16:20" x14ac:dyDescent="0.2">
      <c r="P18107" s="10"/>
      <c r="R18107" s="10"/>
      <c r="S18107" s="10"/>
      <c r="T18107" s="10"/>
    </row>
    <row r="18108" spans="16:20" x14ac:dyDescent="0.2">
      <c r="P18108" s="10"/>
      <c r="R18108" s="10"/>
      <c r="S18108" s="10"/>
      <c r="T18108" s="10"/>
    </row>
    <row r="18109" spans="16:20" x14ac:dyDescent="0.2">
      <c r="P18109" s="10"/>
      <c r="R18109" s="10"/>
      <c r="S18109" s="10"/>
      <c r="T18109" s="10"/>
    </row>
    <row r="18110" spans="16:20" x14ac:dyDescent="0.2">
      <c r="P18110" s="10"/>
      <c r="R18110" s="10"/>
      <c r="S18110" s="10"/>
      <c r="T18110" s="10"/>
    </row>
    <row r="18111" spans="16:20" x14ac:dyDescent="0.2">
      <c r="P18111" s="10"/>
      <c r="R18111" s="10"/>
      <c r="S18111" s="10"/>
      <c r="T18111" s="10"/>
    </row>
    <row r="18112" spans="16:20" x14ac:dyDescent="0.2">
      <c r="P18112" s="10"/>
      <c r="R18112" s="10"/>
      <c r="S18112" s="10"/>
      <c r="T18112" s="10"/>
    </row>
    <row r="18113" spans="16:20" x14ac:dyDescent="0.2">
      <c r="P18113" s="10"/>
      <c r="R18113" s="10"/>
      <c r="S18113" s="10"/>
      <c r="T18113" s="10"/>
    </row>
    <row r="18114" spans="16:20" x14ac:dyDescent="0.2">
      <c r="P18114" s="10"/>
      <c r="R18114" s="10"/>
      <c r="S18114" s="10"/>
      <c r="T18114" s="10"/>
    </row>
    <row r="18115" spans="16:20" x14ac:dyDescent="0.2">
      <c r="P18115" s="10"/>
      <c r="R18115" s="10"/>
      <c r="S18115" s="10"/>
      <c r="T18115" s="10"/>
    </row>
    <row r="18116" spans="16:20" x14ac:dyDescent="0.2">
      <c r="P18116" s="10"/>
      <c r="R18116" s="10"/>
      <c r="S18116" s="10"/>
      <c r="T18116" s="10"/>
    </row>
    <row r="18117" spans="16:20" x14ac:dyDescent="0.2">
      <c r="P18117" s="10"/>
      <c r="R18117" s="10"/>
      <c r="S18117" s="10"/>
      <c r="T18117" s="10"/>
    </row>
    <row r="18118" spans="16:20" x14ac:dyDescent="0.2">
      <c r="P18118" s="10"/>
      <c r="R18118" s="10"/>
      <c r="S18118" s="10"/>
      <c r="T18118" s="10"/>
    </row>
    <row r="18119" spans="16:20" x14ac:dyDescent="0.2">
      <c r="P18119" s="10"/>
      <c r="R18119" s="10"/>
      <c r="S18119" s="10"/>
      <c r="T18119" s="10"/>
    </row>
    <row r="18120" spans="16:20" x14ac:dyDescent="0.2">
      <c r="P18120" s="10"/>
      <c r="R18120" s="10"/>
      <c r="S18120" s="10"/>
      <c r="T18120" s="10"/>
    </row>
    <row r="18121" spans="16:20" x14ac:dyDescent="0.2">
      <c r="P18121" s="10"/>
      <c r="R18121" s="10"/>
      <c r="S18121" s="10"/>
      <c r="T18121" s="10"/>
    </row>
    <row r="18122" spans="16:20" x14ac:dyDescent="0.2">
      <c r="P18122" s="10"/>
      <c r="R18122" s="10"/>
      <c r="S18122" s="10"/>
      <c r="T18122" s="10"/>
    </row>
    <row r="18123" spans="16:20" x14ac:dyDescent="0.2">
      <c r="P18123" s="10"/>
      <c r="R18123" s="10"/>
      <c r="S18123" s="10"/>
      <c r="T18123" s="10"/>
    </row>
    <row r="18124" spans="16:20" x14ac:dyDescent="0.2">
      <c r="P18124" s="10"/>
      <c r="R18124" s="10"/>
      <c r="S18124" s="10"/>
      <c r="T18124" s="10"/>
    </row>
    <row r="18125" spans="16:20" x14ac:dyDescent="0.2">
      <c r="P18125" s="10"/>
      <c r="R18125" s="10"/>
      <c r="S18125" s="10"/>
      <c r="T18125" s="10"/>
    </row>
    <row r="18126" spans="16:20" x14ac:dyDescent="0.2">
      <c r="P18126" s="10"/>
      <c r="R18126" s="10"/>
      <c r="S18126" s="10"/>
      <c r="T18126" s="10"/>
    </row>
    <row r="18127" spans="16:20" x14ac:dyDescent="0.2">
      <c r="P18127" s="10"/>
      <c r="R18127" s="10"/>
      <c r="S18127" s="10"/>
      <c r="T18127" s="10"/>
    </row>
    <row r="18128" spans="16:20" x14ac:dyDescent="0.2">
      <c r="P18128" s="10"/>
      <c r="R18128" s="10"/>
      <c r="S18128" s="10"/>
      <c r="T18128" s="10"/>
    </row>
    <row r="18129" spans="16:20" x14ac:dyDescent="0.2">
      <c r="P18129" s="10"/>
      <c r="R18129" s="10"/>
      <c r="S18129" s="10"/>
      <c r="T18129" s="10"/>
    </row>
    <row r="18130" spans="16:20" x14ac:dyDescent="0.2">
      <c r="P18130" s="10"/>
      <c r="R18130" s="10"/>
      <c r="S18130" s="10"/>
      <c r="T18130" s="10"/>
    </row>
    <row r="18131" spans="16:20" x14ac:dyDescent="0.2">
      <c r="P18131" s="10"/>
      <c r="R18131" s="10"/>
      <c r="S18131" s="10"/>
      <c r="T18131" s="10"/>
    </row>
    <row r="18132" spans="16:20" x14ac:dyDescent="0.2">
      <c r="P18132" s="10"/>
      <c r="R18132" s="10"/>
      <c r="S18132" s="10"/>
      <c r="T18132" s="10"/>
    </row>
    <row r="18133" spans="16:20" x14ac:dyDescent="0.2">
      <c r="P18133" s="10"/>
      <c r="R18133" s="10"/>
      <c r="S18133" s="10"/>
      <c r="T18133" s="10"/>
    </row>
    <row r="18134" spans="16:20" x14ac:dyDescent="0.2">
      <c r="P18134" s="10"/>
      <c r="R18134" s="10"/>
      <c r="S18134" s="10"/>
      <c r="T18134" s="10"/>
    </row>
    <row r="18135" spans="16:20" x14ac:dyDescent="0.2">
      <c r="P18135" s="10"/>
      <c r="R18135" s="10"/>
      <c r="S18135" s="10"/>
      <c r="T18135" s="10"/>
    </row>
    <row r="18136" spans="16:20" x14ac:dyDescent="0.2">
      <c r="P18136" s="10"/>
      <c r="R18136" s="10"/>
      <c r="S18136" s="10"/>
      <c r="T18136" s="10"/>
    </row>
    <row r="18137" spans="16:20" x14ac:dyDescent="0.2">
      <c r="P18137" s="10"/>
      <c r="R18137" s="10"/>
      <c r="S18137" s="10"/>
      <c r="T18137" s="10"/>
    </row>
    <row r="18138" spans="16:20" x14ac:dyDescent="0.2">
      <c r="P18138" s="10"/>
      <c r="R18138" s="10"/>
      <c r="S18138" s="10"/>
      <c r="T18138" s="10"/>
    </row>
    <row r="18139" spans="16:20" x14ac:dyDescent="0.2">
      <c r="P18139" s="10"/>
      <c r="R18139" s="10"/>
      <c r="S18139" s="10"/>
      <c r="T18139" s="10"/>
    </row>
    <row r="18140" spans="16:20" x14ac:dyDescent="0.2">
      <c r="P18140" s="10"/>
      <c r="R18140" s="10"/>
      <c r="S18140" s="10"/>
      <c r="T18140" s="10"/>
    </row>
    <row r="18141" spans="16:20" x14ac:dyDescent="0.2">
      <c r="P18141" s="10"/>
      <c r="R18141" s="10"/>
      <c r="S18141" s="10"/>
      <c r="T18141" s="10"/>
    </row>
    <row r="18142" spans="16:20" x14ac:dyDescent="0.2">
      <c r="P18142" s="10"/>
      <c r="R18142" s="10"/>
      <c r="S18142" s="10"/>
      <c r="T18142" s="10"/>
    </row>
    <row r="18143" spans="16:20" x14ac:dyDescent="0.2">
      <c r="P18143" s="10"/>
      <c r="R18143" s="10"/>
      <c r="S18143" s="10"/>
      <c r="T18143" s="10"/>
    </row>
    <row r="18144" spans="16:20" x14ac:dyDescent="0.2">
      <c r="P18144" s="10"/>
      <c r="R18144" s="10"/>
      <c r="S18144" s="10"/>
      <c r="T18144" s="10"/>
    </row>
    <row r="18145" spans="16:20" x14ac:dyDescent="0.2">
      <c r="P18145" s="10"/>
      <c r="R18145" s="10"/>
      <c r="S18145" s="10"/>
      <c r="T18145" s="10"/>
    </row>
    <row r="18146" spans="16:20" x14ac:dyDescent="0.2">
      <c r="P18146" s="10"/>
      <c r="R18146" s="10"/>
      <c r="S18146" s="10"/>
      <c r="T18146" s="10"/>
    </row>
    <row r="18147" spans="16:20" x14ac:dyDescent="0.2">
      <c r="P18147" s="10"/>
      <c r="R18147" s="10"/>
      <c r="S18147" s="10"/>
      <c r="T18147" s="10"/>
    </row>
    <row r="18148" spans="16:20" x14ac:dyDescent="0.2">
      <c r="P18148" s="10"/>
      <c r="R18148" s="10"/>
      <c r="S18148" s="10"/>
      <c r="T18148" s="10"/>
    </row>
    <row r="18149" spans="16:20" x14ac:dyDescent="0.2">
      <c r="P18149" s="10"/>
      <c r="R18149" s="10"/>
      <c r="S18149" s="10"/>
      <c r="T18149" s="10"/>
    </row>
    <row r="18150" spans="16:20" x14ac:dyDescent="0.2">
      <c r="P18150" s="10"/>
      <c r="R18150" s="10"/>
      <c r="S18150" s="10"/>
      <c r="T18150" s="10"/>
    </row>
    <row r="18151" spans="16:20" x14ac:dyDescent="0.2">
      <c r="P18151" s="10"/>
      <c r="R18151" s="10"/>
      <c r="S18151" s="10"/>
      <c r="T18151" s="10"/>
    </row>
    <row r="18152" spans="16:20" x14ac:dyDescent="0.2">
      <c r="P18152" s="10"/>
      <c r="R18152" s="10"/>
      <c r="S18152" s="10"/>
      <c r="T18152" s="10"/>
    </row>
    <row r="18153" spans="16:20" x14ac:dyDescent="0.2">
      <c r="P18153" s="10"/>
      <c r="R18153" s="10"/>
      <c r="S18153" s="10"/>
      <c r="T18153" s="10"/>
    </row>
    <row r="18154" spans="16:20" x14ac:dyDescent="0.2">
      <c r="P18154" s="10"/>
      <c r="R18154" s="10"/>
      <c r="S18154" s="10"/>
      <c r="T18154" s="10"/>
    </row>
    <row r="18155" spans="16:20" x14ac:dyDescent="0.2">
      <c r="P18155" s="10"/>
      <c r="R18155" s="10"/>
      <c r="S18155" s="10"/>
      <c r="T18155" s="10"/>
    </row>
    <row r="18156" spans="16:20" x14ac:dyDescent="0.2">
      <c r="P18156" s="10"/>
      <c r="R18156" s="10"/>
      <c r="S18156" s="10"/>
      <c r="T18156" s="10"/>
    </row>
    <row r="18157" spans="16:20" x14ac:dyDescent="0.2">
      <c r="P18157" s="10"/>
      <c r="R18157" s="10"/>
      <c r="S18157" s="10"/>
      <c r="T18157" s="10"/>
    </row>
    <row r="18158" spans="16:20" x14ac:dyDescent="0.2">
      <c r="P18158" s="10"/>
      <c r="R18158" s="10"/>
      <c r="S18158" s="10"/>
      <c r="T18158" s="10"/>
    </row>
    <row r="18159" spans="16:20" x14ac:dyDescent="0.2">
      <c r="P18159" s="10"/>
      <c r="R18159" s="10"/>
      <c r="S18159" s="10"/>
      <c r="T18159" s="10"/>
    </row>
    <row r="18160" spans="16:20" x14ac:dyDescent="0.2">
      <c r="P18160" s="10"/>
      <c r="R18160" s="10"/>
      <c r="S18160" s="10"/>
      <c r="T18160" s="10"/>
    </row>
    <row r="18161" spans="16:20" x14ac:dyDescent="0.2">
      <c r="P18161" s="10"/>
      <c r="R18161" s="10"/>
      <c r="S18161" s="10"/>
      <c r="T18161" s="10"/>
    </row>
    <row r="18162" spans="16:20" x14ac:dyDescent="0.2">
      <c r="P18162" s="10"/>
      <c r="R18162" s="10"/>
      <c r="S18162" s="10"/>
      <c r="T18162" s="10"/>
    </row>
    <row r="18163" spans="16:20" x14ac:dyDescent="0.2">
      <c r="P18163" s="10"/>
      <c r="R18163" s="10"/>
      <c r="S18163" s="10"/>
      <c r="T18163" s="10"/>
    </row>
    <row r="18164" spans="16:20" x14ac:dyDescent="0.2">
      <c r="P18164" s="10"/>
      <c r="R18164" s="10"/>
      <c r="S18164" s="10"/>
      <c r="T18164" s="10"/>
    </row>
    <row r="18165" spans="16:20" x14ac:dyDescent="0.2">
      <c r="P18165" s="10"/>
      <c r="R18165" s="10"/>
      <c r="S18165" s="10"/>
      <c r="T18165" s="10"/>
    </row>
    <row r="18166" spans="16:20" x14ac:dyDescent="0.2">
      <c r="P18166" s="10"/>
      <c r="R18166" s="10"/>
      <c r="S18166" s="10"/>
      <c r="T18166" s="10"/>
    </row>
    <row r="18167" spans="16:20" x14ac:dyDescent="0.2">
      <c r="P18167" s="10"/>
      <c r="R18167" s="10"/>
      <c r="S18167" s="10"/>
      <c r="T18167" s="10"/>
    </row>
    <row r="18168" spans="16:20" x14ac:dyDescent="0.2">
      <c r="P18168" s="10"/>
      <c r="R18168" s="10"/>
      <c r="S18168" s="10"/>
      <c r="T18168" s="10"/>
    </row>
    <row r="18169" spans="16:20" x14ac:dyDescent="0.2">
      <c r="P18169" s="10"/>
      <c r="R18169" s="10"/>
      <c r="S18169" s="10"/>
      <c r="T18169" s="10"/>
    </row>
    <row r="18170" spans="16:20" x14ac:dyDescent="0.2">
      <c r="P18170" s="10"/>
      <c r="R18170" s="10"/>
      <c r="S18170" s="10"/>
      <c r="T18170" s="10"/>
    </row>
    <row r="18171" spans="16:20" x14ac:dyDescent="0.2">
      <c r="P18171" s="10"/>
      <c r="R18171" s="10"/>
      <c r="S18171" s="10"/>
      <c r="T18171" s="10"/>
    </row>
    <row r="18172" spans="16:20" x14ac:dyDescent="0.2">
      <c r="P18172" s="10"/>
      <c r="R18172" s="10"/>
      <c r="S18172" s="10"/>
      <c r="T18172" s="10"/>
    </row>
    <row r="18173" spans="16:20" x14ac:dyDescent="0.2">
      <c r="P18173" s="10"/>
      <c r="R18173" s="10"/>
      <c r="S18173" s="10"/>
      <c r="T18173" s="10"/>
    </row>
    <row r="18174" spans="16:20" x14ac:dyDescent="0.2">
      <c r="P18174" s="10"/>
      <c r="R18174" s="10"/>
      <c r="S18174" s="10"/>
      <c r="T18174" s="10"/>
    </row>
    <row r="18175" spans="16:20" x14ac:dyDescent="0.2">
      <c r="P18175" s="10"/>
      <c r="R18175" s="10"/>
      <c r="S18175" s="10"/>
      <c r="T18175" s="10"/>
    </row>
    <row r="18176" spans="16:20" x14ac:dyDescent="0.2">
      <c r="P18176" s="10"/>
      <c r="R18176" s="10"/>
      <c r="S18176" s="10"/>
      <c r="T18176" s="10"/>
    </row>
    <row r="18177" spans="16:20" x14ac:dyDescent="0.2">
      <c r="P18177" s="10"/>
      <c r="R18177" s="10"/>
      <c r="S18177" s="10"/>
      <c r="T18177" s="10"/>
    </row>
    <row r="18178" spans="16:20" x14ac:dyDescent="0.2">
      <c r="P18178" s="10"/>
      <c r="R18178" s="10"/>
      <c r="S18178" s="10"/>
      <c r="T18178" s="10"/>
    </row>
    <row r="18179" spans="16:20" x14ac:dyDescent="0.2">
      <c r="P18179" s="10"/>
      <c r="R18179" s="10"/>
      <c r="S18179" s="10"/>
      <c r="T18179" s="10"/>
    </row>
    <row r="18180" spans="16:20" x14ac:dyDescent="0.2">
      <c r="P18180" s="10"/>
      <c r="R18180" s="10"/>
      <c r="S18180" s="10"/>
      <c r="T18180" s="10"/>
    </row>
    <row r="18181" spans="16:20" x14ac:dyDescent="0.2">
      <c r="P18181" s="10"/>
      <c r="R18181" s="10"/>
      <c r="S18181" s="10"/>
      <c r="T18181" s="10"/>
    </row>
    <row r="18182" spans="16:20" x14ac:dyDescent="0.2">
      <c r="P18182" s="10"/>
      <c r="R18182" s="10"/>
      <c r="S18182" s="10"/>
      <c r="T18182" s="10"/>
    </row>
    <row r="18183" spans="16:20" x14ac:dyDescent="0.2">
      <c r="P18183" s="10"/>
      <c r="R18183" s="10"/>
      <c r="S18183" s="10"/>
      <c r="T18183" s="10"/>
    </row>
    <row r="18184" spans="16:20" x14ac:dyDescent="0.2">
      <c r="P18184" s="10"/>
      <c r="R18184" s="10"/>
      <c r="S18184" s="10"/>
      <c r="T18184" s="10"/>
    </row>
    <row r="18185" spans="16:20" x14ac:dyDescent="0.2">
      <c r="P18185" s="10"/>
      <c r="R18185" s="10"/>
      <c r="S18185" s="10"/>
      <c r="T18185" s="10"/>
    </row>
    <row r="18186" spans="16:20" x14ac:dyDescent="0.2">
      <c r="P18186" s="10"/>
      <c r="R18186" s="10"/>
      <c r="S18186" s="10"/>
      <c r="T18186" s="10"/>
    </row>
    <row r="18187" spans="16:20" x14ac:dyDescent="0.2">
      <c r="P18187" s="10"/>
      <c r="R18187" s="10"/>
      <c r="S18187" s="10"/>
      <c r="T18187" s="10"/>
    </row>
    <row r="18188" spans="16:20" x14ac:dyDescent="0.2">
      <c r="P18188" s="10"/>
      <c r="R18188" s="10"/>
      <c r="S18188" s="10"/>
      <c r="T18188" s="10"/>
    </row>
    <row r="18189" spans="16:20" x14ac:dyDescent="0.2">
      <c r="P18189" s="10"/>
      <c r="R18189" s="10"/>
      <c r="S18189" s="10"/>
      <c r="T18189" s="10"/>
    </row>
    <row r="18190" spans="16:20" x14ac:dyDescent="0.2">
      <c r="P18190" s="10"/>
      <c r="R18190" s="10"/>
      <c r="S18190" s="10"/>
      <c r="T18190" s="10"/>
    </row>
    <row r="18191" spans="16:20" x14ac:dyDescent="0.2">
      <c r="P18191" s="10"/>
      <c r="R18191" s="10"/>
      <c r="S18191" s="10"/>
      <c r="T18191" s="10"/>
    </row>
    <row r="18192" spans="16:20" x14ac:dyDescent="0.2">
      <c r="P18192" s="10"/>
      <c r="R18192" s="10"/>
      <c r="S18192" s="10"/>
      <c r="T18192" s="10"/>
    </row>
    <row r="18193" spans="16:20" x14ac:dyDescent="0.2">
      <c r="P18193" s="10"/>
      <c r="R18193" s="10"/>
      <c r="S18193" s="10"/>
      <c r="T18193" s="10"/>
    </row>
    <row r="18194" spans="16:20" x14ac:dyDescent="0.2">
      <c r="P18194" s="10"/>
      <c r="R18194" s="10"/>
      <c r="S18194" s="10"/>
      <c r="T18194" s="10"/>
    </row>
    <row r="18195" spans="16:20" x14ac:dyDescent="0.2">
      <c r="P18195" s="10"/>
      <c r="R18195" s="10"/>
      <c r="S18195" s="10"/>
      <c r="T18195" s="10"/>
    </row>
    <row r="18196" spans="16:20" x14ac:dyDescent="0.2">
      <c r="P18196" s="10"/>
      <c r="R18196" s="10"/>
      <c r="S18196" s="10"/>
      <c r="T18196" s="10"/>
    </row>
    <row r="18197" spans="16:20" x14ac:dyDescent="0.2">
      <c r="P18197" s="10"/>
      <c r="R18197" s="10"/>
      <c r="S18197" s="10"/>
      <c r="T18197" s="10"/>
    </row>
    <row r="18198" spans="16:20" x14ac:dyDescent="0.2">
      <c r="P18198" s="10"/>
      <c r="R18198" s="10"/>
      <c r="S18198" s="10"/>
      <c r="T18198" s="10"/>
    </row>
    <row r="18199" spans="16:20" x14ac:dyDescent="0.2">
      <c r="P18199" s="10"/>
      <c r="R18199" s="10"/>
      <c r="S18199" s="10"/>
      <c r="T18199" s="10"/>
    </row>
    <row r="18200" spans="16:20" x14ac:dyDescent="0.2">
      <c r="P18200" s="10"/>
      <c r="R18200" s="10"/>
      <c r="S18200" s="10"/>
      <c r="T18200" s="10"/>
    </row>
    <row r="18201" spans="16:20" x14ac:dyDescent="0.2">
      <c r="P18201" s="10"/>
      <c r="R18201" s="10"/>
      <c r="S18201" s="10"/>
      <c r="T18201" s="10"/>
    </row>
    <row r="18202" spans="16:20" x14ac:dyDescent="0.2">
      <c r="P18202" s="10"/>
      <c r="R18202" s="10"/>
      <c r="S18202" s="10"/>
      <c r="T18202" s="10"/>
    </row>
    <row r="18203" spans="16:20" x14ac:dyDescent="0.2">
      <c r="P18203" s="10"/>
      <c r="R18203" s="10"/>
      <c r="S18203" s="10"/>
      <c r="T18203" s="10"/>
    </row>
    <row r="18204" spans="16:20" x14ac:dyDescent="0.2">
      <c r="P18204" s="10"/>
      <c r="R18204" s="10"/>
      <c r="S18204" s="10"/>
      <c r="T18204" s="10"/>
    </row>
    <row r="18205" spans="16:20" x14ac:dyDescent="0.2">
      <c r="P18205" s="10"/>
      <c r="R18205" s="10"/>
      <c r="S18205" s="10"/>
      <c r="T18205" s="10"/>
    </row>
    <row r="18206" spans="16:20" x14ac:dyDescent="0.2">
      <c r="P18206" s="10"/>
      <c r="R18206" s="10"/>
      <c r="S18206" s="10"/>
      <c r="T18206" s="10"/>
    </row>
    <row r="18207" spans="16:20" x14ac:dyDescent="0.2">
      <c r="P18207" s="10"/>
      <c r="R18207" s="10"/>
      <c r="S18207" s="10"/>
      <c r="T18207" s="10"/>
    </row>
    <row r="18208" spans="16:20" x14ac:dyDescent="0.2">
      <c r="P18208" s="10"/>
      <c r="R18208" s="10"/>
      <c r="S18208" s="10"/>
      <c r="T18208" s="10"/>
    </row>
    <row r="18209" spans="16:20" x14ac:dyDescent="0.2">
      <c r="P18209" s="10"/>
      <c r="R18209" s="10"/>
      <c r="S18209" s="10"/>
      <c r="T18209" s="10"/>
    </row>
    <row r="18210" spans="16:20" x14ac:dyDescent="0.2">
      <c r="P18210" s="10"/>
      <c r="R18210" s="10"/>
      <c r="S18210" s="10"/>
      <c r="T18210" s="10"/>
    </row>
    <row r="18211" spans="16:20" x14ac:dyDescent="0.2">
      <c r="P18211" s="10"/>
      <c r="R18211" s="10"/>
      <c r="S18211" s="10"/>
      <c r="T18211" s="10"/>
    </row>
    <row r="18212" spans="16:20" x14ac:dyDescent="0.2">
      <c r="P18212" s="10"/>
      <c r="R18212" s="10"/>
      <c r="S18212" s="10"/>
      <c r="T18212" s="10"/>
    </row>
    <row r="18213" spans="16:20" x14ac:dyDescent="0.2">
      <c r="P18213" s="10"/>
      <c r="R18213" s="10"/>
      <c r="S18213" s="10"/>
      <c r="T18213" s="10"/>
    </row>
    <row r="18214" spans="16:20" x14ac:dyDescent="0.2">
      <c r="P18214" s="10"/>
      <c r="R18214" s="10"/>
      <c r="S18214" s="10"/>
      <c r="T18214" s="10"/>
    </row>
    <row r="18215" spans="16:20" x14ac:dyDescent="0.2">
      <c r="P18215" s="10"/>
      <c r="R18215" s="10"/>
      <c r="S18215" s="10"/>
      <c r="T18215" s="10"/>
    </row>
    <row r="18216" spans="16:20" x14ac:dyDescent="0.2">
      <c r="P18216" s="10"/>
      <c r="R18216" s="10"/>
      <c r="S18216" s="10"/>
      <c r="T18216" s="10"/>
    </row>
    <row r="18217" spans="16:20" x14ac:dyDescent="0.2">
      <c r="P18217" s="10"/>
      <c r="R18217" s="10"/>
      <c r="S18217" s="10"/>
      <c r="T18217" s="10"/>
    </row>
    <row r="18218" spans="16:20" x14ac:dyDescent="0.2">
      <c r="P18218" s="10"/>
      <c r="R18218" s="10"/>
      <c r="S18218" s="10"/>
      <c r="T18218" s="10"/>
    </row>
    <row r="18219" spans="16:20" x14ac:dyDescent="0.2">
      <c r="P18219" s="10"/>
      <c r="R18219" s="10"/>
      <c r="S18219" s="10"/>
      <c r="T18219" s="10"/>
    </row>
    <row r="18220" spans="16:20" x14ac:dyDescent="0.2">
      <c r="P18220" s="10"/>
      <c r="R18220" s="10"/>
      <c r="S18220" s="10"/>
      <c r="T18220" s="10"/>
    </row>
    <row r="18221" spans="16:20" x14ac:dyDescent="0.2">
      <c r="P18221" s="10"/>
      <c r="R18221" s="10"/>
      <c r="S18221" s="10"/>
      <c r="T18221" s="10"/>
    </row>
    <row r="18222" spans="16:20" x14ac:dyDescent="0.2">
      <c r="P18222" s="10"/>
      <c r="R18222" s="10"/>
      <c r="S18222" s="10"/>
      <c r="T18222" s="10"/>
    </row>
    <row r="18223" spans="16:20" x14ac:dyDescent="0.2">
      <c r="P18223" s="10"/>
      <c r="R18223" s="10"/>
      <c r="S18223" s="10"/>
      <c r="T18223" s="10"/>
    </row>
    <row r="18224" spans="16:20" x14ac:dyDescent="0.2">
      <c r="P18224" s="10"/>
      <c r="R18224" s="10"/>
      <c r="S18224" s="10"/>
      <c r="T18224" s="10"/>
    </row>
    <row r="18225" spans="16:20" x14ac:dyDescent="0.2">
      <c r="P18225" s="10"/>
      <c r="R18225" s="10"/>
      <c r="S18225" s="10"/>
      <c r="T18225" s="10"/>
    </row>
    <row r="18226" spans="16:20" x14ac:dyDescent="0.2">
      <c r="P18226" s="10"/>
      <c r="R18226" s="10"/>
      <c r="S18226" s="10"/>
      <c r="T18226" s="10"/>
    </row>
    <row r="18227" spans="16:20" x14ac:dyDescent="0.2">
      <c r="P18227" s="10"/>
      <c r="R18227" s="10"/>
      <c r="S18227" s="10"/>
      <c r="T18227" s="10"/>
    </row>
    <row r="18228" spans="16:20" x14ac:dyDescent="0.2">
      <c r="P18228" s="10"/>
      <c r="R18228" s="10"/>
      <c r="S18228" s="10"/>
      <c r="T18228" s="10"/>
    </row>
    <row r="18229" spans="16:20" x14ac:dyDescent="0.2">
      <c r="P18229" s="10"/>
      <c r="R18229" s="10"/>
      <c r="S18229" s="10"/>
      <c r="T18229" s="10"/>
    </row>
    <row r="18230" spans="16:20" x14ac:dyDescent="0.2">
      <c r="P18230" s="10"/>
      <c r="R18230" s="10"/>
      <c r="S18230" s="10"/>
      <c r="T18230" s="10"/>
    </row>
    <row r="18231" spans="16:20" x14ac:dyDescent="0.2">
      <c r="P18231" s="10"/>
      <c r="R18231" s="10"/>
      <c r="S18231" s="10"/>
      <c r="T18231" s="10"/>
    </row>
    <row r="18232" spans="16:20" x14ac:dyDescent="0.2">
      <c r="P18232" s="10"/>
      <c r="R18232" s="10"/>
      <c r="S18232" s="10"/>
      <c r="T18232" s="10"/>
    </row>
    <row r="18233" spans="16:20" x14ac:dyDescent="0.2">
      <c r="P18233" s="10"/>
      <c r="R18233" s="10"/>
      <c r="S18233" s="10"/>
      <c r="T18233" s="10"/>
    </row>
    <row r="18234" spans="16:20" x14ac:dyDescent="0.2">
      <c r="P18234" s="10"/>
      <c r="R18234" s="10"/>
      <c r="S18234" s="10"/>
      <c r="T18234" s="10"/>
    </row>
    <row r="18235" spans="16:20" x14ac:dyDescent="0.2">
      <c r="P18235" s="10"/>
      <c r="R18235" s="10"/>
      <c r="S18235" s="10"/>
      <c r="T18235" s="10"/>
    </row>
    <row r="18236" spans="16:20" x14ac:dyDescent="0.2">
      <c r="P18236" s="10"/>
      <c r="R18236" s="10"/>
      <c r="S18236" s="10"/>
      <c r="T18236" s="10"/>
    </row>
    <row r="18237" spans="16:20" x14ac:dyDescent="0.2">
      <c r="P18237" s="10"/>
      <c r="R18237" s="10"/>
      <c r="S18237" s="10"/>
      <c r="T18237" s="10"/>
    </row>
    <row r="18238" spans="16:20" x14ac:dyDescent="0.2">
      <c r="P18238" s="10"/>
      <c r="R18238" s="10"/>
      <c r="S18238" s="10"/>
      <c r="T18238" s="10"/>
    </row>
    <row r="18239" spans="16:20" x14ac:dyDescent="0.2">
      <c r="P18239" s="10"/>
      <c r="R18239" s="10"/>
      <c r="S18239" s="10"/>
      <c r="T18239" s="10"/>
    </row>
    <row r="18240" spans="16:20" x14ac:dyDescent="0.2">
      <c r="P18240" s="10"/>
      <c r="R18240" s="10"/>
      <c r="S18240" s="10"/>
      <c r="T18240" s="10"/>
    </row>
    <row r="18241" spans="16:20" x14ac:dyDescent="0.2">
      <c r="P18241" s="10"/>
      <c r="R18241" s="10"/>
      <c r="S18241" s="10"/>
      <c r="T18241" s="10"/>
    </row>
    <row r="18242" spans="16:20" x14ac:dyDescent="0.2">
      <c r="P18242" s="10"/>
      <c r="R18242" s="10"/>
      <c r="S18242" s="10"/>
      <c r="T18242" s="10"/>
    </row>
    <row r="18243" spans="16:20" x14ac:dyDescent="0.2">
      <c r="P18243" s="10"/>
      <c r="R18243" s="10"/>
      <c r="S18243" s="10"/>
      <c r="T18243" s="10"/>
    </row>
    <row r="18244" spans="16:20" x14ac:dyDescent="0.2">
      <c r="P18244" s="10"/>
      <c r="R18244" s="10"/>
      <c r="S18244" s="10"/>
      <c r="T18244" s="10"/>
    </row>
    <row r="18245" spans="16:20" x14ac:dyDescent="0.2">
      <c r="P18245" s="10"/>
      <c r="R18245" s="10"/>
      <c r="S18245" s="10"/>
      <c r="T18245" s="10"/>
    </row>
    <row r="18246" spans="16:20" x14ac:dyDescent="0.2">
      <c r="P18246" s="10"/>
      <c r="R18246" s="10"/>
      <c r="S18246" s="10"/>
      <c r="T18246" s="10"/>
    </row>
    <row r="18247" spans="16:20" x14ac:dyDescent="0.2">
      <c r="P18247" s="10"/>
      <c r="R18247" s="10"/>
      <c r="S18247" s="10"/>
      <c r="T18247" s="10"/>
    </row>
    <row r="18248" spans="16:20" x14ac:dyDescent="0.2">
      <c r="P18248" s="10"/>
      <c r="R18248" s="10"/>
      <c r="S18248" s="10"/>
      <c r="T18248" s="10"/>
    </row>
    <row r="18249" spans="16:20" x14ac:dyDescent="0.2">
      <c r="P18249" s="10"/>
      <c r="R18249" s="10"/>
      <c r="S18249" s="10"/>
      <c r="T18249" s="10"/>
    </row>
    <row r="18250" spans="16:20" x14ac:dyDescent="0.2">
      <c r="P18250" s="10"/>
      <c r="R18250" s="10"/>
      <c r="S18250" s="10"/>
      <c r="T18250" s="10"/>
    </row>
    <row r="18251" spans="16:20" x14ac:dyDescent="0.2">
      <c r="P18251" s="10"/>
      <c r="R18251" s="10"/>
      <c r="S18251" s="10"/>
      <c r="T18251" s="10"/>
    </row>
    <row r="18252" spans="16:20" x14ac:dyDescent="0.2">
      <c r="P18252" s="10"/>
      <c r="R18252" s="10"/>
      <c r="S18252" s="10"/>
      <c r="T18252" s="10"/>
    </row>
    <row r="18253" spans="16:20" x14ac:dyDescent="0.2">
      <c r="P18253" s="10"/>
      <c r="R18253" s="10"/>
      <c r="S18253" s="10"/>
      <c r="T18253" s="10"/>
    </row>
    <row r="18254" spans="16:20" x14ac:dyDescent="0.2">
      <c r="P18254" s="10"/>
      <c r="R18254" s="10"/>
      <c r="S18254" s="10"/>
      <c r="T18254" s="10"/>
    </row>
    <row r="18255" spans="16:20" x14ac:dyDescent="0.2">
      <c r="P18255" s="10"/>
      <c r="R18255" s="10"/>
      <c r="S18255" s="10"/>
      <c r="T18255" s="10"/>
    </row>
    <row r="18256" spans="16:20" x14ac:dyDescent="0.2">
      <c r="P18256" s="10"/>
      <c r="R18256" s="10"/>
      <c r="S18256" s="10"/>
      <c r="T18256" s="10"/>
    </row>
    <row r="18257" spans="16:20" x14ac:dyDescent="0.2">
      <c r="P18257" s="10"/>
      <c r="R18257" s="10"/>
      <c r="S18257" s="10"/>
      <c r="T18257" s="10"/>
    </row>
    <row r="18258" spans="16:20" x14ac:dyDescent="0.2">
      <c r="P18258" s="10"/>
      <c r="R18258" s="10"/>
      <c r="S18258" s="10"/>
      <c r="T18258" s="10"/>
    </row>
    <row r="18259" spans="16:20" x14ac:dyDescent="0.2">
      <c r="P18259" s="10"/>
      <c r="R18259" s="10"/>
      <c r="S18259" s="10"/>
      <c r="T18259" s="10"/>
    </row>
    <row r="18260" spans="16:20" x14ac:dyDescent="0.2">
      <c r="P18260" s="10"/>
      <c r="R18260" s="10"/>
      <c r="S18260" s="10"/>
      <c r="T18260" s="10"/>
    </row>
    <row r="18261" spans="16:20" x14ac:dyDescent="0.2">
      <c r="P18261" s="10"/>
      <c r="R18261" s="10"/>
      <c r="S18261" s="10"/>
      <c r="T18261" s="10"/>
    </row>
    <row r="18262" spans="16:20" x14ac:dyDescent="0.2">
      <c r="P18262" s="10"/>
      <c r="R18262" s="10"/>
      <c r="S18262" s="10"/>
      <c r="T18262" s="10"/>
    </row>
    <row r="18263" spans="16:20" x14ac:dyDescent="0.2">
      <c r="P18263" s="10"/>
      <c r="R18263" s="10"/>
      <c r="S18263" s="10"/>
      <c r="T18263" s="10"/>
    </row>
    <row r="18264" spans="16:20" x14ac:dyDescent="0.2">
      <c r="P18264" s="10"/>
      <c r="R18264" s="10"/>
      <c r="S18264" s="10"/>
      <c r="T18264" s="10"/>
    </row>
    <row r="18265" spans="16:20" x14ac:dyDescent="0.2">
      <c r="P18265" s="10"/>
      <c r="R18265" s="10"/>
      <c r="S18265" s="10"/>
      <c r="T18265" s="10"/>
    </row>
    <row r="18266" spans="16:20" x14ac:dyDescent="0.2">
      <c r="P18266" s="10"/>
      <c r="R18266" s="10"/>
      <c r="S18266" s="10"/>
      <c r="T18266" s="10"/>
    </row>
    <row r="18267" spans="16:20" x14ac:dyDescent="0.2">
      <c r="P18267" s="10"/>
      <c r="R18267" s="10"/>
      <c r="S18267" s="10"/>
      <c r="T18267" s="10"/>
    </row>
    <row r="18268" spans="16:20" x14ac:dyDescent="0.2">
      <c r="P18268" s="10"/>
      <c r="R18268" s="10"/>
      <c r="S18268" s="10"/>
      <c r="T18268" s="10"/>
    </row>
    <row r="18269" spans="16:20" x14ac:dyDescent="0.2">
      <c r="P18269" s="10"/>
      <c r="R18269" s="10"/>
      <c r="S18269" s="10"/>
      <c r="T18269" s="10"/>
    </row>
    <row r="18270" spans="16:20" x14ac:dyDescent="0.2">
      <c r="P18270" s="10"/>
      <c r="R18270" s="10"/>
      <c r="S18270" s="10"/>
      <c r="T18270" s="10"/>
    </row>
    <row r="18271" spans="16:20" x14ac:dyDescent="0.2">
      <c r="P18271" s="10"/>
      <c r="R18271" s="10"/>
      <c r="S18271" s="10"/>
      <c r="T18271" s="10"/>
    </row>
    <row r="18272" spans="16:20" x14ac:dyDescent="0.2">
      <c r="P18272" s="10"/>
      <c r="R18272" s="10"/>
      <c r="S18272" s="10"/>
      <c r="T18272" s="10"/>
    </row>
    <row r="18273" spans="16:20" x14ac:dyDescent="0.2">
      <c r="P18273" s="10"/>
      <c r="R18273" s="10"/>
      <c r="S18273" s="10"/>
      <c r="T18273" s="10"/>
    </row>
    <row r="18274" spans="16:20" x14ac:dyDescent="0.2">
      <c r="P18274" s="10"/>
      <c r="R18274" s="10"/>
      <c r="S18274" s="10"/>
      <c r="T18274" s="10"/>
    </row>
    <row r="18275" spans="16:20" x14ac:dyDescent="0.2">
      <c r="P18275" s="10"/>
      <c r="R18275" s="10"/>
      <c r="S18275" s="10"/>
      <c r="T18275" s="10"/>
    </row>
    <row r="18276" spans="16:20" x14ac:dyDescent="0.2">
      <c r="P18276" s="10"/>
      <c r="R18276" s="10"/>
      <c r="S18276" s="10"/>
      <c r="T18276" s="10"/>
    </row>
    <row r="18277" spans="16:20" x14ac:dyDescent="0.2">
      <c r="P18277" s="10"/>
      <c r="R18277" s="10"/>
      <c r="S18277" s="10"/>
      <c r="T18277" s="10"/>
    </row>
    <row r="18278" spans="16:20" x14ac:dyDescent="0.2">
      <c r="P18278" s="10"/>
      <c r="R18278" s="10"/>
      <c r="S18278" s="10"/>
      <c r="T18278" s="10"/>
    </row>
    <row r="18279" spans="16:20" x14ac:dyDescent="0.2">
      <c r="P18279" s="10"/>
      <c r="R18279" s="10"/>
      <c r="S18279" s="10"/>
      <c r="T18279" s="10"/>
    </row>
    <row r="18280" spans="16:20" x14ac:dyDescent="0.2">
      <c r="P18280" s="10"/>
      <c r="R18280" s="10"/>
      <c r="S18280" s="10"/>
      <c r="T18280" s="10"/>
    </row>
    <row r="18281" spans="16:20" x14ac:dyDescent="0.2">
      <c r="P18281" s="10"/>
      <c r="R18281" s="10"/>
      <c r="S18281" s="10"/>
      <c r="T18281" s="10"/>
    </row>
    <row r="18282" spans="16:20" x14ac:dyDescent="0.2">
      <c r="P18282" s="10"/>
      <c r="R18282" s="10"/>
      <c r="S18282" s="10"/>
      <c r="T18282" s="10"/>
    </row>
    <row r="18283" spans="16:20" x14ac:dyDescent="0.2">
      <c r="P18283" s="10"/>
      <c r="R18283" s="10"/>
      <c r="S18283" s="10"/>
      <c r="T18283" s="10"/>
    </row>
    <row r="18284" spans="16:20" x14ac:dyDescent="0.2">
      <c r="P18284" s="10"/>
      <c r="R18284" s="10"/>
      <c r="S18284" s="10"/>
      <c r="T18284" s="10"/>
    </row>
    <row r="18285" spans="16:20" x14ac:dyDescent="0.2">
      <c r="P18285" s="10"/>
      <c r="R18285" s="10"/>
      <c r="S18285" s="10"/>
      <c r="T18285" s="10"/>
    </row>
    <row r="18286" spans="16:20" x14ac:dyDescent="0.2">
      <c r="P18286" s="10"/>
      <c r="R18286" s="10"/>
      <c r="S18286" s="10"/>
      <c r="T18286" s="10"/>
    </row>
    <row r="18287" spans="16:20" x14ac:dyDescent="0.2">
      <c r="P18287" s="10"/>
      <c r="R18287" s="10"/>
      <c r="S18287" s="10"/>
      <c r="T18287" s="10"/>
    </row>
    <row r="18288" spans="16:20" x14ac:dyDescent="0.2">
      <c r="P18288" s="10"/>
      <c r="R18288" s="10"/>
      <c r="S18288" s="10"/>
      <c r="T18288" s="10"/>
    </row>
    <row r="18289" spans="16:20" x14ac:dyDescent="0.2">
      <c r="P18289" s="10"/>
      <c r="R18289" s="10"/>
      <c r="S18289" s="10"/>
      <c r="T18289" s="10"/>
    </row>
    <row r="18290" spans="16:20" x14ac:dyDescent="0.2">
      <c r="P18290" s="10"/>
      <c r="R18290" s="10"/>
      <c r="S18290" s="10"/>
      <c r="T18290" s="10"/>
    </row>
    <row r="18291" spans="16:20" x14ac:dyDescent="0.2">
      <c r="P18291" s="10"/>
      <c r="R18291" s="10"/>
      <c r="S18291" s="10"/>
      <c r="T18291" s="10"/>
    </row>
    <row r="18292" spans="16:20" x14ac:dyDescent="0.2">
      <c r="P18292" s="10"/>
      <c r="R18292" s="10"/>
      <c r="S18292" s="10"/>
      <c r="T18292" s="10"/>
    </row>
    <row r="18293" spans="16:20" x14ac:dyDescent="0.2">
      <c r="P18293" s="10"/>
      <c r="R18293" s="10"/>
      <c r="S18293" s="10"/>
      <c r="T18293" s="10"/>
    </row>
    <row r="18294" spans="16:20" x14ac:dyDescent="0.2">
      <c r="P18294" s="10"/>
      <c r="R18294" s="10"/>
      <c r="S18294" s="10"/>
      <c r="T18294" s="10"/>
    </row>
    <row r="18295" spans="16:20" x14ac:dyDescent="0.2">
      <c r="P18295" s="10"/>
      <c r="R18295" s="10"/>
      <c r="S18295" s="10"/>
      <c r="T18295" s="10"/>
    </row>
    <row r="18296" spans="16:20" x14ac:dyDescent="0.2">
      <c r="P18296" s="10"/>
      <c r="R18296" s="10"/>
      <c r="S18296" s="10"/>
      <c r="T18296" s="10"/>
    </row>
    <row r="18297" spans="16:20" x14ac:dyDescent="0.2">
      <c r="P18297" s="10"/>
      <c r="R18297" s="10"/>
      <c r="S18297" s="10"/>
      <c r="T18297" s="10"/>
    </row>
    <row r="18298" spans="16:20" x14ac:dyDescent="0.2">
      <c r="P18298" s="10"/>
      <c r="R18298" s="10"/>
      <c r="S18298" s="10"/>
      <c r="T18298" s="10"/>
    </row>
    <row r="18299" spans="16:20" x14ac:dyDescent="0.2">
      <c r="P18299" s="10"/>
      <c r="R18299" s="10"/>
      <c r="S18299" s="10"/>
      <c r="T18299" s="10"/>
    </row>
    <row r="18300" spans="16:20" x14ac:dyDescent="0.2">
      <c r="P18300" s="10"/>
      <c r="R18300" s="10"/>
      <c r="S18300" s="10"/>
      <c r="T18300" s="10"/>
    </row>
    <row r="18301" spans="16:20" x14ac:dyDescent="0.2">
      <c r="P18301" s="10"/>
      <c r="R18301" s="10"/>
      <c r="S18301" s="10"/>
      <c r="T18301" s="10"/>
    </row>
    <row r="18302" spans="16:20" x14ac:dyDescent="0.2">
      <c r="P18302" s="10"/>
      <c r="R18302" s="10"/>
      <c r="S18302" s="10"/>
      <c r="T18302" s="10"/>
    </row>
    <row r="18303" spans="16:20" x14ac:dyDescent="0.2">
      <c r="P18303" s="10"/>
      <c r="R18303" s="10"/>
      <c r="S18303" s="10"/>
      <c r="T18303" s="10"/>
    </row>
    <row r="18304" spans="16:20" x14ac:dyDescent="0.2">
      <c r="P18304" s="10"/>
      <c r="R18304" s="10"/>
      <c r="S18304" s="10"/>
      <c r="T18304" s="10"/>
    </row>
    <row r="18305" spans="16:20" x14ac:dyDescent="0.2">
      <c r="P18305" s="10"/>
      <c r="R18305" s="10"/>
      <c r="S18305" s="10"/>
      <c r="T18305" s="10"/>
    </row>
    <row r="18306" spans="16:20" x14ac:dyDescent="0.2">
      <c r="P18306" s="10"/>
      <c r="R18306" s="10"/>
      <c r="S18306" s="10"/>
      <c r="T18306" s="10"/>
    </row>
    <row r="18307" spans="16:20" x14ac:dyDescent="0.2">
      <c r="P18307" s="10"/>
      <c r="R18307" s="10"/>
      <c r="S18307" s="10"/>
      <c r="T18307" s="10"/>
    </row>
    <row r="18308" spans="16:20" x14ac:dyDescent="0.2">
      <c r="P18308" s="10"/>
      <c r="R18308" s="10"/>
      <c r="S18308" s="10"/>
      <c r="T18308" s="10"/>
    </row>
    <row r="18309" spans="16:20" x14ac:dyDescent="0.2">
      <c r="P18309" s="10"/>
      <c r="R18309" s="10"/>
      <c r="S18309" s="10"/>
      <c r="T18309" s="10"/>
    </row>
    <row r="18310" spans="16:20" x14ac:dyDescent="0.2">
      <c r="P18310" s="10"/>
      <c r="R18310" s="10"/>
      <c r="S18310" s="10"/>
      <c r="T18310" s="10"/>
    </row>
    <row r="18311" spans="16:20" x14ac:dyDescent="0.2">
      <c r="P18311" s="10"/>
      <c r="R18311" s="10"/>
      <c r="S18311" s="10"/>
      <c r="T18311" s="10"/>
    </row>
    <row r="18312" spans="16:20" x14ac:dyDescent="0.2">
      <c r="P18312" s="10"/>
      <c r="R18312" s="10"/>
      <c r="S18312" s="10"/>
      <c r="T18312" s="10"/>
    </row>
    <row r="18313" spans="16:20" x14ac:dyDescent="0.2">
      <c r="P18313" s="10"/>
      <c r="R18313" s="10"/>
      <c r="S18313" s="10"/>
      <c r="T18313" s="10"/>
    </row>
    <row r="18314" spans="16:20" x14ac:dyDescent="0.2">
      <c r="P18314" s="10"/>
      <c r="R18314" s="10"/>
      <c r="S18314" s="10"/>
      <c r="T18314" s="10"/>
    </row>
    <row r="18315" spans="16:20" x14ac:dyDescent="0.2">
      <c r="P18315" s="10"/>
      <c r="R18315" s="10"/>
      <c r="S18315" s="10"/>
      <c r="T18315" s="10"/>
    </row>
    <row r="18316" spans="16:20" x14ac:dyDescent="0.2">
      <c r="P18316" s="10"/>
      <c r="R18316" s="10"/>
      <c r="S18316" s="10"/>
      <c r="T18316" s="10"/>
    </row>
    <row r="18317" spans="16:20" x14ac:dyDescent="0.2">
      <c r="P18317" s="10"/>
      <c r="R18317" s="10"/>
      <c r="S18317" s="10"/>
      <c r="T18317" s="10"/>
    </row>
    <row r="18318" spans="16:20" x14ac:dyDescent="0.2">
      <c r="P18318" s="10"/>
      <c r="R18318" s="10"/>
      <c r="S18318" s="10"/>
      <c r="T18318" s="10"/>
    </row>
    <row r="18319" spans="16:20" x14ac:dyDescent="0.2">
      <c r="P18319" s="10"/>
      <c r="R18319" s="10"/>
      <c r="S18319" s="10"/>
      <c r="T18319" s="10"/>
    </row>
    <row r="18320" spans="16:20" x14ac:dyDescent="0.2">
      <c r="P18320" s="10"/>
      <c r="R18320" s="10"/>
      <c r="S18320" s="10"/>
      <c r="T18320" s="10"/>
    </row>
    <row r="18321" spans="16:20" x14ac:dyDescent="0.2">
      <c r="P18321" s="10"/>
      <c r="R18321" s="10"/>
      <c r="S18321" s="10"/>
      <c r="T18321" s="10"/>
    </row>
    <row r="18322" spans="16:20" x14ac:dyDescent="0.2">
      <c r="P18322" s="10"/>
      <c r="R18322" s="10"/>
      <c r="S18322" s="10"/>
      <c r="T18322" s="10"/>
    </row>
    <row r="18323" spans="16:20" x14ac:dyDescent="0.2">
      <c r="P18323" s="10"/>
      <c r="R18323" s="10"/>
      <c r="S18323" s="10"/>
      <c r="T18323" s="10"/>
    </row>
    <row r="18324" spans="16:20" x14ac:dyDescent="0.2">
      <c r="P18324" s="10"/>
      <c r="R18324" s="10"/>
      <c r="S18324" s="10"/>
      <c r="T18324" s="10"/>
    </row>
    <row r="18325" spans="16:20" x14ac:dyDescent="0.2">
      <c r="P18325" s="10"/>
      <c r="R18325" s="10"/>
      <c r="S18325" s="10"/>
      <c r="T18325" s="10"/>
    </row>
    <row r="18326" spans="16:20" x14ac:dyDescent="0.2">
      <c r="P18326" s="10"/>
      <c r="R18326" s="10"/>
      <c r="S18326" s="10"/>
      <c r="T18326" s="10"/>
    </row>
    <row r="18327" spans="16:20" x14ac:dyDescent="0.2">
      <c r="P18327" s="10"/>
      <c r="R18327" s="10"/>
      <c r="S18327" s="10"/>
      <c r="T18327" s="10"/>
    </row>
    <row r="18328" spans="16:20" x14ac:dyDescent="0.2">
      <c r="P18328" s="10"/>
      <c r="R18328" s="10"/>
      <c r="S18328" s="10"/>
      <c r="T18328" s="10"/>
    </row>
    <row r="18329" spans="16:20" x14ac:dyDescent="0.2">
      <c r="P18329" s="10"/>
      <c r="R18329" s="10"/>
      <c r="S18329" s="10"/>
      <c r="T18329" s="10"/>
    </row>
    <row r="18330" spans="16:20" x14ac:dyDescent="0.2">
      <c r="P18330" s="10"/>
      <c r="R18330" s="10"/>
      <c r="S18330" s="10"/>
      <c r="T18330" s="10"/>
    </row>
    <row r="18331" spans="16:20" x14ac:dyDescent="0.2">
      <c r="P18331" s="10"/>
      <c r="R18331" s="10"/>
      <c r="S18331" s="10"/>
      <c r="T18331" s="10"/>
    </row>
    <row r="18332" spans="16:20" x14ac:dyDescent="0.2">
      <c r="P18332" s="10"/>
      <c r="R18332" s="10"/>
      <c r="S18332" s="10"/>
      <c r="T18332" s="10"/>
    </row>
    <row r="18333" spans="16:20" x14ac:dyDescent="0.2">
      <c r="P18333" s="10"/>
      <c r="R18333" s="10"/>
      <c r="S18333" s="10"/>
      <c r="T18333" s="10"/>
    </row>
    <row r="18334" spans="16:20" x14ac:dyDescent="0.2">
      <c r="P18334" s="10"/>
      <c r="R18334" s="10"/>
      <c r="S18334" s="10"/>
      <c r="T18334" s="10"/>
    </row>
    <row r="18335" spans="16:20" x14ac:dyDescent="0.2">
      <c r="P18335" s="10"/>
      <c r="R18335" s="10"/>
      <c r="S18335" s="10"/>
      <c r="T18335" s="10"/>
    </row>
    <row r="18336" spans="16:20" x14ac:dyDescent="0.2">
      <c r="P18336" s="10"/>
      <c r="R18336" s="10"/>
      <c r="S18336" s="10"/>
      <c r="T18336" s="10"/>
    </row>
    <row r="18337" spans="16:20" x14ac:dyDescent="0.2">
      <c r="P18337" s="10"/>
      <c r="R18337" s="10"/>
      <c r="S18337" s="10"/>
      <c r="T18337" s="10"/>
    </row>
    <row r="18338" spans="16:20" x14ac:dyDescent="0.2">
      <c r="P18338" s="10"/>
      <c r="R18338" s="10"/>
      <c r="S18338" s="10"/>
      <c r="T18338" s="10"/>
    </row>
    <row r="18339" spans="16:20" x14ac:dyDescent="0.2">
      <c r="P18339" s="10"/>
      <c r="R18339" s="10"/>
      <c r="S18339" s="10"/>
      <c r="T18339" s="10"/>
    </row>
    <row r="18340" spans="16:20" x14ac:dyDescent="0.2">
      <c r="P18340" s="10"/>
      <c r="R18340" s="10"/>
      <c r="S18340" s="10"/>
      <c r="T18340" s="10"/>
    </row>
    <row r="18341" spans="16:20" x14ac:dyDescent="0.2">
      <c r="P18341" s="10"/>
      <c r="R18341" s="10"/>
      <c r="S18341" s="10"/>
      <c r="T18341" s="10"/>
    </row>
    <row r="18342" spans="16:20" x14ac:dyDescent="0.2">
      <c r="P18342" s="10"/>
      <c r="R18342" s="10"/>
      <c r="S18342" s="10"/>
      <c r="T18342" s="10"/>
    </row>
    <row r="18343" spans="16:20" x14ac:dyDescent="0.2">
      <c r="P18343" s="10"/>
      <c r="R18343" s="10"/>
      <c r="S18343" s="10"/>
      <c r="T18343" s="10"/>
    </row>
    <row r="18344" spans="16:20" x14ac:dyDescent="0.2">
      <c r="P18344" s="10"/>
      <c r="R18344" s="10"/>
      <c r="S18344" s="10"/>
      <c r="T18344" s="10"/>
    </row>
    <row r="18345" spans="16:20" x14ac:dyDescent="0.2">
      <c r="P18345" s="10"/>
      <c r="R18345" s="10"/>
      <c r="S18345" s="10"/>
      <c r="T18345" s="10"/>
    </row>
    <row r="18346" spans="16:20" x14ac:dyDescent="0.2">
      <c r="P18346" s="10"/>
      <c r="R18346" s="10"/>
      <c r="S18346" s="10"/>
      <c r="T18346" s="10"/>
    </row>
    <row r="18347" spans="16:20" x14ac:dyDescent="0.2">
      <c r="P18347" s="10"/>
      <c r="R18347" s="10"/>
      <c r="S18347" s="10"/>
      <c r="T18347" s="10"/>
    </row>
    <row r="18348" spans="16:20" x14ac:dyDescent="0.2">
      <c r="P18348" s="10"/>
      <c r="R18348" s="10"/>
      <c r="S18348" s="10"/>
      <c r="T18348" s="10"/>
    </row>
    <row r="18349" spans="16:20" x14ac:dyDescent="0.2">
      <c r="P18349" s="10"/>
      <c r="R18349" s="10"/>
      <c r="S18349" s="10"/>
      <c r="T18349" s="10"/>
    </row>
    <row r="18350" spans="16:20" x14ac:dyDescent="0.2">
      <c r="P18350" s="10"/>
      <c r="R18350" s="10"/>
      <c r="S18350" s="10"/>
      <c r="T18350" s="10"/>
    </row>
    <row r="18351" spans="16:20" x14ac:dyDescent="0.2">
      <c r="P18351" s="10"/>
      <c r="R18351" s="10"/>
      <c r="S18351" s="10"/>
      <c r="T18351" s="10"/>
    </row>
    <row r="18352" spans="16:20" x14ac:dyDescent="0.2">
      <c r="P18352" s="10"/>
      <c r="R18352" s="10"/>
      <c r="S18352" s="10"/>
      <c r="T18352" s="10"/>
    </row>
    <row r="18353" spans="16:20" x14ac:dyDescent="0.2">
      <c r="P18353" s="10"/>
      <c r="R18353" s="10"/>
      <c r="S18353" s="10"/>
      <c r="T18353" s="10"/>
    </row>
    <row r="18354" spans="16:20" x14ac:dyDescent="0.2">
      <c r="P18354" s="10"/>
      <c r="R18354" s="10"/>
      <c r="S18354" s="10"/>
      <c r="T18354" s="10"/>
    </row>
    <row r="18355" spans="16:20" x14ac:dyDescent="0.2">
      <c r="P18355" s="10"/>
      <c r="R18355" s="10"/>
      <c r="S18355" s="10"/>
      <c r="T18355" s="10"/>
    </row>
    <row r="18356" spans="16:20" x14ac:dyDescent="0.2">
      <c r="P18356" s="10"/>
      <c r="R18356" s="10"/>
      <c r="S18356" s="10"/>
      <c r="T18356" s="10"/>
    </row>
    <row r="18357" spans="16:20" x14ac:dyDescent="0.2">
      <c r="P18357" s="10"/>
      <c r="R18357" s="10"/>
      <c r="S18357" s="10"/>
      <c r="T18357" s="10"/>
    </row>
    <row r="18358" spans="16:20" x14ac:dyDescent="0.2">
      <c r="P18358" s="10"/>
      <c r="R18358" s="10"/>
      <c r="S18358" s="10"/>
      <c r="T18358" s="10"/>
    </row>
    <row r="18359" spans="16:20" x14ac:dyDescent="0.2">
      <c r="P18359" s="10"/>
      <c r="R18359" s="10"/>
      <c r="S18359" s="10"/>
      <c r="T18359" s="10"/>
    </row>
    <row r="18360" spans="16:20" x14ac:dyDescent="0.2">
      <c r="P18360" s="10"/>
      <c r="R18360" s="10"/>
      <c r="S18360" s="10"/>
      <c r="T18360" s="10"/>
    </row>
    <row r="18361" spans="16:20" x14ac:dyDescent="0.2">
      <c r="P18361" s="10"/>
      <c r="R18361" s="10"/>
      <c r="S18361" s="10"/>
      <c r="T18361" s="10"/>
    </row>
    <row r="18362" spans="16:20" x14ac:dyDescent="0.2">
      <c r="P18362" s="10"/>
      <c r="R18362" s="10"/>
      <c r="S18362" s="10"/>
      <c r="T18362" s="10"/>
    </row>
    <row r="18363" spans="16:20" x14ac:dyDescent="0.2">
      <c r="P18363" s="10"/>
      <c r="R18363" s="10"/>
      <c r="S18363" s="10"/>
      <c r="T18363" s="10"/>
    </row>
    <row r="18364" spans="16:20" x14ac:dyDescent="0.2">
      <c r="P18364" s="10"/>
      <c r="R18364" s="10"/>
      <c r="S18364" s="10"/>
      <c r="T18364" s="10"/>
    </row>
    <row r="18365" spans="16:20" x14ac:dyDescent="0.2">
      <c r="P18365" s="10"/>
      <c r="R18365" s="10"/>
      <c r="S18365" s="10"/>
      <c r="T18365" s="10"/>
    </row>
    <row r="18366" spans="16:20" x14ac:dyDescent="0.2">
      <c r="P18366" s="10"/>
      <c r="R18366" s="10"/>
      <c r="S18366" s="10"/>
      <c r="T18366" s="10"/>
    </row>
    <row r="18367" spans="16:20" x14ac:dyDescent="0.2">
      <c r="P18367" s="10"/>
      <c r="R18367" s="10"/>
      <c r="S18367" s="10"/>
      <c r="T18367" s="10"/>
    </row>
    <row r="18368" spans="16:20" x14ac:dyDescent="0.2">
      <c r="P18368" s="10"/>
      <c r="R18368" s="10"/>
      <c r="S18368" s="10"/>
      <c r="T18368" s="10"/>
    </row>
    <row r="18369" spans="16:20" x14ac:dyDescent="0.2">
      <c r="P18369" s="10"/>
      <c r="R18369" s="10"/>
      <c r="S18369" s="10"/>
      <c r="T18369" s="10"/>
    </row>
    <row r="18370" spans="16:20" x14ac:dyDescent="0.2">
      <c r="P18370" s="10"/>
      <c r="R18370" s="10"/>
      <c r="S18370" s="10"/>
      <c r="T18370" s="10"/>
    </row>
    <row r="18371" spans="16:20" x14ac:dyDescent="0.2">
      <c r="P18371" s="10"/>
      <c r="R18371" s="10"/>
      <c r="S18371" s="10"/>
      <c r="T18371" s="10"/>
    </row>
    <row r="18372" spans="16:20" x14ac:dyDescent="0.2">
      <c r="P18372" s="10"/>
      <c r="R18372" s="10"/>
      <c r="S18372" s="10"/>
      <c r="T18372" s="10"/>
    </row>
    <row r="18373" spans="16:20" x14ac:dyDescent="0.2">
      <c r="P18373" s="10"/>
      <c r="R18373" s="10"/>
      <c r="S18373" s="10"/>
      <c r="T18373" s="10"/>
    </row>
    <row r="18374" spans="16:20" x14ac:dyDescent="0.2">
      <c r="P18374" s="10"/>
      <c r="R18374" s="10"/>
      <c r="S18374" s="10"/>
      <c r="T18374" s="10"/>
    </row>
    <row r="18375" spans="16:20" x14ac:dyDescent="0.2">
      <c r="P18375" s="10"/>
      <c r="R18375" s="10"/>
      <c r="S18375" s="10"/>
      <c r="T18375" s="10"/>
    </row>
    <row r="18376" spans="16:20" x14ac:dyDescent="0.2">
      <c r="P18376" s="10"/>
      <c r="R18376" s="10"/>
      <c r="S18376" s="10"/>
      <c r="T18376" s="10"/>
    </row>
    <row r="18377" spans="16:20" x14ac:dyDescent="0.2">
      <c r="P18377" s="10"/>
      <c r="R18377" s="10"/>
      <c r="S18377" s="10"/>
      <c r="T18377" s="10"/>
    </row>
    <row r="18378" spans="16:20" x14ac:dyDescent="0.2">
      <c r="P18378" s="10"/>
      <c r="R18378" s="10"/>
      <c r="S18378" s="10"/>
      <c r="T18378" s="10"/>
    </row>
    <row r="18379" spans="16:20" x14ac:dyDescent="0.2">
      <c r="P18379" s="10"/>
      <c r="R18379" s="10"/>
      <c r="S18379" s="10"/>
      <c r="T18379" s="10"/>
    </row>
    <row r="18380" spans="16:20" x14ac:dyDescent="0.2">
      <c r="P18380" s="10"/>
      <c r="R18380" s="10"/>
      <c r="S18380" s="10"/>
      <c r="T18380" s="10"/>
    </row>
    <row r="18381" spans="16:20" x14ac:dyDescent="0.2">
      <c r="P18381" s="10"/>
      <c r="R18381" s="10"/>
      <c r="S18381" s="10"/>
      <c r="T18381" s="10"/>
    </row>
    <row r="18382" spans="16:20" x14ac:dyDescent="0.2">
      <c r="P18382" s="10"/>
      <c r="R18382" s="10"/>
      <c r="S18382" s="10"/>
      <c r="T18382" s="10"/>
    </row>
    <row r="18383" spans="16:20" x14ac:dyDescent="0.2">
      <c r="P18383" s="10"/>
      <c r="R18383" s="10"/>
      <c r="S18383" s="10"/>
      <c r="T18383" s="10"/>
    </row>
    <row r="18384" spans="16:20" x14ac:dyDescent="0.2">
      <c r="P18384" s="10"/>
      <c r="R18384" s="10"/>
      <c r="S18384" s="10"/>
      <c r="T18384" s="10"/>
    </row>
    <row r="18385" spans="16:20" x14ac:dyDescent="0.2">
      <c r="P18385" s="10"/>
      <c r="R18385" s="10"/>
      <c r="S18385" s="10"/>
      <c r="T18385" s="10"/>
    </row>
    <row r="18386" spans="16:20" x14ac:dyDescent="0.2">
      <c r="P18386" s="10"/>
      <c r="R18386" s="10"/>
      <c r="S18386" s="10"/>
      <c r="T18386" s="10"/>
    </row>
    <row r="18387" spans="16:20" x14ac:dyDescent="0.2">
      <c r="P18387" s="10"/>
      <c r="R18387" s="10"/>
      <c r="S18387" s="10"/>
      <c r="T18387" s="10"/>
    </row>
    <row r="18388" spans="16:20" x14ac:dyDescent="0.2">
      <c r="P18388" s="10"/>
      <c r="R18388" s="10"/>
      <c r="S18388" s="10"/>
      <c r="T18388" s="10"/>
    </row>
    <row r="18389" spans="16:20" x14ac:dyDescent="0.2">
      <c r="P18389" s="10"/>
      <c r="R18389" s="10"/>
      <c r="S18389" s="10"/>
      <c r="T18389" s="10"/>
    </row>
    <row r="18390" spans="16:20" x14ac:dyDescent="0.2">
      <c r="P18390" s="10"/>
      <c r="R18390" s="10"/>
      <c r="S18390" s="10"/>
      <c r="T18390" s="10"/>
    </row>
    <row r="18391" spans="16:20" x14ac:dyDescent="0.2">
      <c r="P18391" s="10"/>
      <c r="R18391" s="10"/>
      <c r="S18391" s="10"/>
      <c r="T18391" s="10"/>
    </row>
    <row r="18392" spans="16:20" x14ac:dyDescent="0.2">
      <c r="P18392" s="10"/>
      <c r="R18392" s="10"/>
      <c r="S18392" s="10"/>
      <c r="T18392" s="10"/>
    </row>
    <row r="18393" spans="16:20" x14ac:dyDescent="0.2">
      <c r="P18393" s="10"/>
      <c r="R18393" s="10"/>
      <c r="S18393" s="10"/>
      <c r="T18393" s="10"/>
    </row>
    <row r="18394" spans="16:20" x14ac:dyDescent="0.2">
      <c r="P18394" s="10"/>
      <c r="R18394" s="10"/>
      <c r="S18394" s="10"/>
      <c r="T18394" s="10"/>
    </row>
    <row r="18395" spans="16:20" x14ac:dyDescent="0.2">
      <c r="P18395" s="10"/>
      <c r="R18395" s="10"/>
      <c r="S18395" s="10"/>
      <c r="T18395" s="10"/>
    </row>
    <row r="18396" spans="16:20" x14ac:dyDescent="0.2">
      <c r="P18396" s="10"/>
      <c r="R18396" s="10"/>
      <c r="S18396" s="10"/>
      <c r="T18396" s="10"/>
    </row>
    <row r="18397" spans="16:20" x14ac:dyDescent="0.2">
      <c r="P18397" s="10"/>
      <c r="R18397" s="10"/>
      <c r="S18397" s="10"/>
      <c r="T18397" s="10"/>
    </row>
    <row r="18398" spans="16:20" x14ac:dyDescent="0.2">
      <c r="P18398" s="10"/>
      <c r="R18398" s="10"/>
      <c r="S18398" s="10"/>
      <c r="T18398" s="10"/>
    </row>
    <row r="18399" spans="16:20" x14ac:dyDescent="0.2">
      <c r="P18399" s="10"/>
      <c r="R18399" s="10"/>
      <c r="S18399" s="10"/>
      <c r="T18399" s="10"/>
    </row>
    <row r="18400" spans="16:20" x14ac:dyDescent="0.2">
      <c r="P18400" s="10"/>
      <c r="R18400" s="10"/>
      <c r="S18400" s="10"/>
      <c r="T18400" s="10"/>
    </row>
    <row r="18401" spans="16:20" x14ac:dyDescent="0.2">
      <c r="P18401" s="10"/>
      <c r="R18401" s="10"/>
      <c r="S18401" s="10"/>
      <c r="T18401" s="10"/>
    </row>
    <row r="18402" spans="16:20" x14ac:dyDescent="0.2">
      <c r="P18402" s="10"/>
      <c r="R18402" s="10"/>
      <c r="S18402" s="10"/>
      <c r="T18402" s="10"/>
    </row>
    <row r="18403" spans="16:20" x14ac:dyDescent="0.2">
      <c r="P18403" s="10"/>
      <c r="R18403" s="10"/>
      <c r="S18403" s="10"/>
      <c r="T18403" s="10"/>
    </row>
    <row r="18404" spans="16:20" x14ac:dyDescent="0.2">
      <c r="P18404" s="10"/>
      <c r="R18404" s="10"/>
      <c r="S18404" s="10"/>
      <c r="T18404" s="10"/>
    </row>
    <row r="18405" spans="16:20" x14ac:dyDescent="0.2">
      <c r="P18405" s="10"/>
      <c r="R18405" s="10"/>
      <c r="S18405" s="10"/>
      <c r="T18405" s="10"/>
    </row>
    <row r="18406" spans="16:20" x14ac:dyDescent="0.2">
      <c r="P18406" s="10"/>
      <c r="R18406" s="10"/>
      <c r="S18406" s="10"/>
      <c r="T18406" s="10"/>
    </row>
    <row r="18407" spans="16:20" x14ac:dyDescent="0.2">
      <c r="P18407" s="10"/>
      <c r="R18407" s="10"/>
      <c r="S18407" s="10"/>
      <c r="T18407" s="10"/>
    </row>
    <row r="18408" spans="16:20" x14ac:dyDescent="0.2">
      <c r="P18408" s="10"/>
      <c r="R18408" s="10"/>
      <c r="S18408" s="10"/>
      <c r="T18408" s="10"/>
    </row>
    <row r="18409" spans="16:20" x14ac:dyDescent="0.2">
      <c r="P18409" s="10"/>
      <c r="R18409" s="10"/>
      <c r="S18409" s="10"/>
      <c r="T18409" s="10"/>
    </row>
    <row r="18410" spans="16:20" x14ac:dyDescent="0.2">
      <c r="P18410" s="10"/>
      <c r="R18410" s="10"/>
      <c r="S18410" s="10"/>
      <c r="T18410" s="10"/>
    </row>
    <row r="18411" spans="16:20" x14ac:dyDescent="0.2">
      <c r="P18411" s="10"/>
      <c r="R18411" s="10"/>
      <c r="S18411" s="10"/>
      <c r="T18411" s="10"/>
    </row>
    <row r="18412" spans="16:20" x14ac:dyDescent="0.2">
      <c r="P18412" s="10"/>
      <c r="R18412" s="10"/>
      <c r="S18412" s="10"/>
      <c r="T18412" s="10"/>
    </row>
    <row r="18413" spans="16:20" x14ac:dyDescent="0.2">
      <c r="P18413" s="10"/>
      <c r="R18413" s="10"/>
      <c r="S18413" s="10"/>
      <c r="T18413" s="10"/>
    </row>
    <row r="18414" spans="16:20" x14ac:dyDescent="0.2">
      <c r="P18414" s="10"/>
      <c r="R18414" s="10"/>
      <c r="S18414" s="10"/>
      <c r="T18414" s="10"/>
    </row>
    <row r="18415" spans="16:20" x14ac:dyDescent="0.2">
      <c r="P18415" s="10"/>
      <c r="R18415" s="10"/>
      <c r="S18415" s="10"/>
      <c r="T18415" s="10"/>
    </row>
    <row r="18416" spans="16:20" x14ac:dyDescent="0.2">
      <c r="P18416" s="10"/>
      <c r="R18416" s="10"/>
      <c r="S18416" s="10"/>
      <c r="T18416" s="10"/>
    </row>
    <row r="18417" spans="16:20" x14ac:dyDescent="0.2">
      <c r="P18417" s="10"/>
      <c r="R18417" s="10"/>
      <c r="S18417" s="10"/>
      <c r="T18417" s="10"/>
    </row>
    <row r="18418" spans="16:20" x14ac:dyDescent="0.2">
      <c r="P18418" s="10"/>
      <c r="R18418" s="10"/>
      <c r="S18418" s="10"/>
      <c r="T18418" s="10"/>
    </row>
    <row r="18419" spans="16:20" x14ac:dyDescent="0.2">
      <c r="P18419" s="10"/>
      <c r="R18419" s="10"/>
      <c r="S18419" s="10"/>
      <c r="T18419" s="10"/>
    </row>
    <row r="18420" spans="16:20" x14ac:dyDescent="0.2">
      <c r="P18420" s="10"/>
      <c r="R18420" s="10"/>
      <c r="S18420" s="10"/>
      <c r="T18420" s="10"/>
    </row>
    <row r="18421" spans="16:20" x14ac:dyDescent="0.2">
      <c r="P18421" s="10"/>
      <c r="R18421" s="10"/>
      <c r="S18421" s="10"/>
      <c r="T18421" s="10"/>
    </row>
    <row r="18422" spans="16:20" x14ac:dyDescent="0.2">
      <c r="P18422" s="10"/>
      <c r="R18422" s="10"/>
      <c r="S18422" s="10"/>
      <c r="T18422" s="10"/>
    </row>
    <row r="18423" spans="16:20" x14ac:dyDescent="0.2">
      <c r="P18423" s="10"/>
      <c r="R18423" s="10"/>
      <c r="S18423" s="10"/>
      <c r="T18423" s="10"/>
    </row>
    <row r="18424" spans="16:20" x14ac:dyDescent="0.2">
      <c r="P18424" s="10"/>
      <c r="R18424" s="10"/>
      <c r="S18424" s="10"/>
      <c r="T18424" s="10"/>
    </row>
    <row r="18425" spans="16:20" x14ac:dyDescent="0.2">
      <c r="P18425" s="10"/>
      <c r="R18425" s="10"/>
      <c r="S18425" s="10"/>
      <c r="T18425" s="10"/>
    </row>
    <row r="18426" spans="16:20" x14ac:dyDescent="0.2">
      <c r="P18426" s="10"/>
      <c r="R18426" s="10"/>
      <c r="S18426" s="10"/>
      <c r="T18426" s="10"/>
    </row>
    <row r="18427" spans="16:20" x14ac:dyDescent="0.2">
      <c r="P18427" s="10"/>
      <c r="R18427" s="10"/>
      <c r="S18427" s="10"/>
      <c r="T18427" s="10"/>
    </row>
    <row r="18428" spans="16:20" x14ac:dyDescent="0.2">
      <c r="P18428" s="10"/>
      <c r="R18428" s="10"/>
      <c r="S18428" s="10"/>
      <c r="T18428" s="10"/>
    </row>
    <row r="18429" spans="16:20" x14ac:dyDescent="0.2">
      <c r="P18429" s="10"/>
      <c r="R18429" s="10"/>
      <c r="S18429" s="10"/>
      <c r="T18429" s="10"/>
    </row>
    <row r="18430" spans="16:20" x14ac:dyDescent="0.2">
      <c r="P18430" s="10"/>
      <c r="R18430" s="10"/>
      <c r="S18430" s="10"/>
      <c r="T18430" s="10"/>
    </row>
    <row r="18431" spans="16:20" x14ac:dyDescent="0.2">
      <c r="P18431" s="10"/>
      <c r="R18431" s="10"/>
      <c r="S18431" s="10"/>
      <c r="T18431" s="10"/>
    </row>
    <row r="18432" spans="16:20" x14ac:dyDescent="0.2">
      <c r="P18432" s="10"/>
      <c r="R18432" s="10"/>
      <c r="S18432" s="10"/>
      <c r="T18432" s="10"/>
    </row>
    <row r="18433" spans="16:20" x14ac:dyDescent="0.2">
      <c r="P18433" s="10"/>
      <c r="R18433" s="10"/>
      <c r="S18433" s="10"/>
      <c r="T18433" s="10"/>
    </row>
    <row r="18434" spans="16:20" x14ac:dyDescent="0.2">
      <c r="P18434" s="10"/>
      <c r="R18434" s="10"/>
      <c r="S18434" s="10"/>
      <c r="T18434" s="10"/>
    </row>
    <row r="18435" spans="16:20" x14ac:dyDescent="0.2">
      <c r="P18435" s="10"/>
      <c r="R18435" s="10"/>
      <c r="S18435" s="10"/>
      <c r="T18435" s="10"/>
    </row>
    <row r="18436" spans="16:20" x14ac:dyDescent="0.2">
      <c r="P18436" s="10"/>
      <c r="R18436" s="10"/>
      <c r="S18436" s="10"/>
      <c r="T18436" s="10"/>
    </row>
    <row r="18437" spans="16:20" x14ac:dyDescent="0.2">
      <c r="P18437" s="10"/>
      <c r="R18437" s="10"/>
      <c r="S18437" s="10"/>
      <c r="T18437" s="10"/>
    </row>
    <row r="18438" spans="16:20" x14ac:dyDescent="0.2">
      <c r="P18438" s="10"/>
      <c r="R18438" s="10"/>
      <c r="S18438" s="10"/>
      <c r="T18438" s="10"/>
    </row>
    <row r="18439" spans="16:20" x14ac:dyDescent="0.2">
      <c r="P18439" s="10"/>
      <c r="R18439" s="10"/>
      <c r="S18439" s="10"/>
      <c r="T18439" s="10"/>
    </row>
    <row r="18440" spans="16:20" x14ac:dyDescent="0.2">
      <c r="P18440" s="10"/>
      <c r="R18440" s="10"/>
      <c r="S18440" s="10"/>
      <c r="T18440" s="10"/>
    </row>
    <row r="18441" spans="16:20" x14ac:dyDescent="0.2">
      <c r="P18441" s="10"/>
      <c r="R18441" s="10"/>
      <c r="S18441" s="10"/>
      <c r="T18441" s="10"/>
    </row>
    <row r="18442" spans="16:20" x14ac:dyDescent="0.2">
      <c r="P18442" s="10"/>
      <c r="R18442" s="10"/>
      <c r="S18442" s="10"/>
      <c r="T18442" s="10"/>
    </row>
    <row r="18443" spans="16:20" x14ac:dyDescent="0.2">
      <c r="P18443" s="10"/>
      <c r="R18443" s="10"/>
      <c r="S18443" s="10"/>
      <c r="T18443" s="10"/>
    </row>
    <row r="18444" spans="16:20" x14ac:dyDescent="0.2">
      <c r="P18444" s="10"/>
      <c r="R18444" s="10"/>
      <c r="S18444" s="10"/>
      <c r="T18444" s="10"/>
    </row>
    <row r="18445" spans="16:20" x14ac:dyDescent="0.2">
      <c r="P18445" s="10"/>
      <c r="R18445" s="10"/>
      <c r="S18445" s="10"/>
      <c r="T18445" s="10"/>
    </row>
    <row r="18446" spans="16:20" x14ac:dyDescent="0.2">
      <c r="P18446" s="10"/>
      <c r="R18446" s="10"/>
      <c r="S18446" s="10"/>
      <c r="T18446" s="10"/>
    </row>
    <row r="18447" spans="16:20" x14ac:dyDescent="0.2">
      <c r="P18447" s="10"/>
      <c r="R18447" s="10"/>
      <c r="S18447" s="10"/>
      <c r="T18447" s="10"/>
    </row>
    <row r="18448" spans="16:20" x14ac:dyDescent="0.2">
      <c r="P18448" s="10"/>
      <c r="R18448" s="10"/>
      <c r="S18448" s="10"/>
      <c r="T18448" s="10"/>
    </row>
    <row r="18449" spans="16:20" x14ac:dyDescent="0.2">
      <c r="P18449" s="10"/>
      <c r="R18449" s="10"/>
      <c r="S18449" s="10"/>
      <c r="T18449" s="10"/>
    </row>
    <row r="18450" spans="16:20" x14ac:dyDescent="0.2">
      <c r="P18450" s="10"/>
      <c r="R18450" s="10"/>
      <c r="S18450" s="10"/>
      <c r="T18450" s="10"/>
    </row>
    <row r="18451" spans="16:20" x14ac:dyDescent="0.2">
      <c r="P18451" s="10"/>
      <c r="R18451" s="10"/>
      <c r="S18451" s="10"/>
      <c r="T18451" s="10"/>
    </row>
    <row r="18452" spans="16:20" x14ac:dyDescent="0.2">
      <c r="P18452" s="10"/>
      <c r="R18452" s="10"/>
      <c r="S18452" s="10"/>
      <c r="T18452" s="10"/>
    </row>
    <row r="18453" spans="16:20" x14ac:dyDescent="0.2">
      <c r="P18453" s="10"/>
      <c r="R18453" s="10"/>
      <c r="S18453" s="10"/>
      <c r="T18453" s="10"/>
    </row>
    <row r="18454" spans="16:20" x14ac:dyDescent="0.2">
      <c r="P18454" s="10"/>
      <c r="R18454" s="10"/>
      <c r="S18454" s="10"/>
      <c r="T18454" s="10"/>
    </row>
    <row r="18455" spans="16:20" x14ac:dyDescent="0.2">
      <c r="P18455" s="10"/>
      <c r="R18455" s="10"/>
      <c r="S18455" s="10"/>
      <c r="T18455" s="10"/>
    </row>
    <row r="18456" spans="16:20" x14ac:dyDescent="0.2">
      <c r="P18456" s="10"/>
      <c r="R18456" s="10"/>
      <c r="S18456" s="10"/>
      <c r="T18456" s="10"/>
    </row>
    <row r="18457" spans="16:20" x14ac:dyDescent="0.2">
      <c r="P18457" s="10"/>
      <c r="R18457" s="10"/>
      <c r="S18457" s="10"/>
      <c r="T18457" s="10"/>
    </row>
    <row r="18458" spans="16:20" x14ac:dyDescent="0.2">
      <c r="P18458" s="10"/>
      <c r="R18458" s="10"/>
      <c r="S18458" s="10"/>
      <c r="T18458" s="10"/>
    </row>
    <row r="18459" spans="16:20" x14ac:dyDescent="0.2">
      <c r="P18459" s="10"/>
      <c r="R18459" s="10"/>
      <c r="S18459" s="10"/>
      <c r="T18459" s="10"/>
    </row>
    <row r="18460" spans="16:20" x14ac:dyDescent="0.2">
      <c r="P18460" s="10"/>
      <c r="R18460" s="10"/>
      <c r="S18460" s="10"/>
      <c r="T18460" s="10"/>
    </row>
    <row r="18461" spans="16:20" x14ac:dyDescent="0.2">
      <c r="P18461" s="10"/>
      <c r="R18461" s="10"/>
      <c r="S18461" s="10"/>
      <c r="T18461" s="10"/>
    </row>
    <row r="18462" spans="16:20" x14ac:dyDescent="0.2">
      <c r="P18462" s="10"/>
      <c r="R18462" s="10"/>
      <c r="S18462" s="10"/>
      <c r="T18462" s="10"/>
    </row>
    <row r="18463" spans="16:20" x14ac:dyDescent="0.2">
      <c r="P18463" s="10"/>
      <c r="R18463" s="10"/>
      <c r="S18463" s="10"/>
      <c r="T18463" s="10"/>
    </row>
    <row r="18464" spans="16:20" x14ac:dyDescent="0.2">
      <c r="P18464" s="10"/>
      <c r="R18464" s="10"/>
      <c r="S18464" s="10"/>
      <c r="T18464" s="10"/>
    </row>
    <row r="18465" spans="16:20" x14ac:dyDescent="0.2">
      <c r="P18465" s="10"/>
      <c r="R18465" s="10"/>
      <c r="S18465" s="10"/>
      <c r="T18465" s="10"/>
    </row>
    <row r="18466" spans="16:20" x14ac:dyDescent="0.2">
      <c r="P18466" s="10"/>
      <c r="R18466" s="10"/>
      <c r="S18466" s="10"/>
      <c r="T18466" s="10"/>
    </row>
    <row r="18467" spans="16:20" x14ac:dyDescent="0.2">
      <c r="P18467" s="10"/>
      <c r="R18467" s="10"/>
      <c r="S18467" s="10"/>
      <c r="T18467" s="10"/>
    </row>
    <row r="18468" spans="16:20" x14ac:dyDescent="0.2">
      <c r="P18468" s="10"/>
      <c r="R18468" s="10"/>
      <c r="S18468" s="10"/>
      <c r="T18468" s="10"/>
    </row>
    <row r="18469" spans="16:20" x14ac:dyDescent="0.2">
      <c r="P18469" s="10"/>
      <c r="R18469" s="10"/>
      <c r="S18469" s="10"/>
      <c r="T18469" s="10"/>
    </row>
    <row r="18470" spans="16:20" x14ac:dyDescent="0.2">
      <c r="P18470" s="10"/>
      <c r="R18470" s="10"/>
      <c r="S18470" s="10"/>
      <c r="T18470" s="10"/>
    </row>
    <row r="18471" spans="16:20" x14ac:dyDescent="0.2">
      <c r="P18471" s="10"/>
      <c r="R18471" s="10"/>
      <c r="S18471" s="10"/>
      <c r="T18471" s="10"/>
    </row>
    <row r="18472" spans="16:20" x14ac:dyDescent="0.2">
      <c r="P18472" s="10"/>
      <c r="R18472" s="10"/>
      <c r="S18472" s="10"/>
      <c r="T18472" s="10"/>
    </row>
    <row r="18473" spans="16:20" x14ac:dyDescent="0.2">
      <c r="P18473" s="10"/>
      <c r="R18473" s="10"/>
      <c r="S18473" s="10"/>
      <c r="T18473" s="10"/>
    </row>
    <row r="18474" spans="16:20" x14ac:dyDescent="0.2">
      <c r="P18474" s="10"/>
      <c r="R18474" s="10"/>
      <c r="S18474" s="10"/>
      <c r="T18474" s="10"/>
    </row>
    <row r="18475" spans="16:20" x14ac:dyDescent="0.2">
      <c r="P18475" s="10"/>
      <c r="R18475" s="10"/>
      <c r="S18475" s="10"/>
      <c r="T18475" s="10"/>
    </row>
    <row r="18476" spans="16:20" x14ac:dyDescent="0.2">
      <c r="P18476" s="10"/>
      <c r="R18476" s="10"/>
      <c r="S18476" s="10"/>
      <c r="T18476" s="10"/>
    </row>
    <row r="18477" spans="16:20" x14ac:dyDescent="0.2">
      <c r="P18477" s="10"/>
      <c r="R18477" s="10"/>
      <c r="S18477" s="10"/>
      <c r="T18477" s="10"/>
    </row>
    <row r="18478" spans="16:20" x14ac:dyDescent="0.2">
      <c r="P18478" s="10"/>
      <c r="R18478" s="10"/>
      <c r="S18478" s="10"/>
      <c r="T18478" s="10"/>
    </row>
    <row r="18479" spans="16:20" x14ac:dyDescent="0.2">
      <c r="P18479" s="10"/>
      <c r="R18479" s="10"/>
      <c r="S18479" s="10"/>
      <c r="T18479" s="10"/>
    </row>
    <row r="18480" spans="16:20" x14ac:dyDescent="0.2">
      <c r="P18480" s="10"/>
      <c r="R18480" s="10"/>
      <c r="S18480" s="10"/>
      <c r="T18480" s="10"/>
    </row>
    <row r="18481" spans="16:20" x14ac:dyDescent="0.2">
      <c r="P18481" s="10"/>
      <c r="R18481" s="10"/>
      <c r="S18481" s="10"/>
      <c r="T18481" s="10"/>
    </row>
    <row r="18482" spans="16:20" x14ac:dyDescent="0.2">
      <c r="P18482" s="10"/>
      <c r="R18482" s="10"/>
      <c r="S18482" s="10"/>
      <c r="T18482" s="10"/>
    </row>
    <row r="18483" spans="16:20" x14ac:dyDescent="0.2">
      <c r="P18483" s="10"/>
      <c r="R18483" s="10"/>
      <c r="S18483" s="10"/>
      <c r="T18483" s="10"/>
    </row>
    <row r="18484" spans="16:20" x14ac:dyDescent="0.2">
      <c r="P18484" s="10"/>
      <c r="R18484" s="10"/>
      <c r="S18484" s="10"/>
      <c r="T18484" s="10"/>
    </row>
    <row r="18485" spans="16:20" x14ac:dyDescent="0.2">
      <c r="P18485" s="10"/>
      <c r="R18485" s="10"/>
      <c r="S18485" s="10"/>
      <c r="T18485" s="10"/>
    </row>
    <row r="18486" spans="16:20" x14ac:dyDescent="0.2">
      <c r="P18486" s="10"/>
      <c r="R18486" s="10"/>
      <c r="S18486" s="10"/>
      <c r="T18486" s="10"/>
    </row>
    <row r="18487" spans="16:20" x14ac:dyDescent="0.2">
      <c r="P18487" s="10"/>
      <c r="R18487" s="10"/>
      <c r="S18487" s="10"/>
      <c r="T18487" s="10"/>
    </row>
    <row r="18488" spans="16:20" x14ac:dyDescent="0.2">
      <c r="P18488" s="10"/>
      <c r="R18488" s="10"/>
      <c r="S18488" s="10"/>
      <c r="T18488" s="10"/>
    </row>
    <row r="18489" spans="16:20" x14ac:dyDescent="0.2">
      <c r="P18489" s="10"/>
      <c r="R18489" s="10"/>
      <c r="S18489" s="10"/>
      <c r="T18489" s="10"/>
    </row>
    <row r="18490" spans="16:20" x14ac:dyDescent="0.2">
      <c r="P18490" s="10"/>
      <c r="R18490" s="10"/>
      <c r="S18490" s="10"/>
      <c r="T18490" s="10"/>
    </row>
    <row r="18491" spans="16:20" x14ac:dyDescent="0.2">
      <c r="P18491" s="10"/>
      <c r="R18491" s="10"/>
      <c r="S18491" s="10"/>
      <c r="T18491" s="10"/>
    </row>
    <row r="18492" spans="16:20" x14ac:dyDescent="0.2">
      <c r="P18492" s="10"/>
      <c r="R18492" s="10"/>
      <c r="S18492" s="10"/>
      <c r="T18492" s="10"/>
    </row>
    <row r="18493" spans="16:20" x14ac:dyDescent="0.2">
      <c r="P18493" s="10"/>
      <c r="R18493" s="10"/>
      <c r="S18493" s="10"/>
      <c r="T18493" s="10"/>
    </row>
    <row r="18494" spans="16:20" x14ac:dyDescent="0.2">
      <c r="P18494" s="10"/>
      <c r="R18494" s="10"/>
      <c r="S18494" s="10"/>
      <c r="T18494" s="10"/>
    </row>
    <row r="18495" spans="16:20" x14ac:dyDescent="0.2">
      <c r="P18495" s="10"/>
      <c r="R18495" s="10"/>
      <c r="S18495" s="10"/>
      <c r="T18495" s="10"/>
    </row>
    <row r="18496" spans="16:20" x14ac:dyDescent="0.2">
      <c r="P18496" s="10"/>
      <c r="R18496" s="10"/>
      <c r="S18496" s="10"/>
      <c r="T18496" s="10"/>
    </row>
    <row r="18497" spans="16:20" x14ac:dyDescent="0.2">
      <c r="P18497" s="10"/>
      <c r="R18497" s="10"/>
      <c r="S18497" s="10"/>
      <c r="T18497" s="10"/>
    </row>
    <row r="18498" spans="16:20" x14ac:dyDescent="0.2">
      <c r="P18498" s="10"/>
      <c r="R18498" s="10"/>
      <c r="S18498" s="10"/>
      <c r="T18498" s="10"/>
    </row>
    <row r="18499" spans="16:20" x14ac:dyDescent="0.2">
      <c r="P18499" s="10"/>
      <c r="R18499" s="10"/>
      <c r="S18499" s="10"/>
      <c r="T18499" s="10"/>
    </row>
    <row r="18500" spans="16:20" x14ac:dyDescent="0.2">
      <c r="P18500" s="10"/>
      <c r="R18500" s="10"/>
      <c r="S18500" s="10"/>
      <c r="T18500" s="10"/>
    </row>
    <row r="18501" spans="16:20" x14ac:dyDescent="0.2">
      <c r="P18501" s="10"/>
      <c r="R18501" s="10"/>
      <c r="S18501" s="10"/>
      <c r="T18501" s="10"/>
    </row>
    <row r="18502" spans="16:20" x14ac:dyDescent="0.2">
      <c r="P18502" s="10"/>
      <c r="R18502" s="10"/>
      <c r="S18502" s="10"/>
      <c r="T18502" s="10"/>
    </row>
    <row r="18503" spans="16:20" x14ac:dyDescent="0.2">
      <c r="P18503" s="10"/>
      <c r="R18503" s="10"/>
      <c r="S18503" s="10"/>
      <c r="T18503" s="10"/>
    </row>
    <row r="18504" spans="16:20" x14ac:dyDescent="0.2">
      <c r="P18504" s="10"/>
      <c r="R18504" s="10"/>
      <c r="S18504" s="10"/>
      <c r="T18504" s="10"/>
    </row>
    <row r="18505" spans="16:20" x14ac:dyDescent="0.2">
      <c r="P18505" s="10"/>
      <c r="R18505" s="10"/>
      <c r="S18505" s="10"/>
      <c r="T18505" s="10"/>
    </row>
    <row r="18506" spans="16:20" x14ac:dyDescent="0.2">
      <c r="P18506" s="10"/>
      <c r="R18506" s="10"/>
      <c r="S18506" s="10"/>
      <c r="T18506" s="10"/>
    </row>
    <row r="18507" spans="16:20" x14ac:dyDescent="0.2">
      <c r="P18507" s="10"/>
      <c r="R18507" s="10"/>
      <c r="S18507" s="10"/>
      <c r="T18507" s="10"/>
    </row>
    <row r="18508" spans="16:20" x14ac:dyDescent="0.2">
      <c r="P18508" s="10"/>
      <c r="R18508" s="10"/>
      <c r="S18508" s="10"/>
      <c r="T18508" s="10"/>
    </row>
    <row r="18509" spans="16:20" x14ac:dyDescent="0.2">
      <c r="P18509" s="10"/>
      <c r="R18509" s="10"/>
      <c r="S18509" s="10"/>
      <c r="T18509" s="10"/>
    </row>
    <row r="18510" spans="16:20" x14ac:dyDescent="0.2">
      <c r="P18510" s="10"/>
      <c r="R18510" s="10"/>
      <c r="S18510" s="10"/>
      <c r="T18510" s="10"/>
    </row>
    <row r="18511" spans="16:20" x14ac:dyDescent="0.2">
      <c r="P18511" s="10"/>
      <c r="R18511" s="10"/>
      <c r="S18511" s="10"/>
      <c r="T18511" s="10"/>
    </row>
    <row r="18512" spans="16:20" x14ac:dyDescent="0.2">
      <c r="P18512" s="10"/>
      <c r="R18512" s="10"/>
      <c r="S18512" s="10"/>
      <c r="T18512" s="10"/>
    </row>
    <row r="18513" spans="16:20" x14ac:dyDescent="0.2">
      <c r="P18513" s="10"/>
      <c r="R18513" s="10"/>
      <c r="S18513" s="10"/>
      <c r="T18513" s="10"/>
    </row>
    <row r="18514" spans="16:20" x14ac:dyDescent="0.2">
      <c r="P18514" s="10"/>
      <c r="R18514" s="10"/>
      <c r="S18514" s="10"/>
      <c r="T18514" s="10"/>
    </row>
    <row r="18515" spans="16:20" x14ac:dyDescent="0.2">
      <c r="P18515" s="10"/>
      <c r="R18515" s="10"/>
      <c r="S18515" s="10"/>
      <c r="T18515" s="10"/>
    </row>
    <row r="18516" spans="16:20" x14ac:dyDescent="0.2">
      <c r="P18516" s="10"/>
      <c r="R18516" s="10"/>
      <c r="S18516" s="10"/>
      <c r="T18516" s="10"/>
    </row>
    <row r="18517" spans="16:20" x14ac:dyDescent="0.2">
      <c r="P18517" s="10"/>
      <c r="R18517" s="10"/>
      <c r="S18517" s="10"/>
      <c r="T18517" s="10"/>
    </row>
    <row r="18518" spans="16:20" x14ac:dyDescent="0.2">
      <c r="P18518" s="10"/>
      <c r="R18518" s="10"/>
      <c r="S18518" s="10"/>
      <c r="T18518" s="10"/>
    </row>
    <row r="18519" spans="16:20" x14ac:dyDescent="0.2">
      <c r="P18519" s="10"/>
      <c r="R18519" s="10"/>
      <c r="S18519" s="10"/>
      <c r="T18519" s="10"/>
    </row>
    <row r="18520" spans="16:20" x14ac:dyDescent="0.2">
      <c r="P18520" s="10"/>
      <c r="R18520" s="10"/>
      <c r="S18520" s="10"/>
      <c r="T18520" s="10"/>
    </row>
    <row r="18521" spans="16:20" x14ac:dyDescent="0.2">
      <c r="P18521" s="10"/>
      <c r="R18521" s="10"/>
      <c r="S18521" s="10"/>
      <c r="T18521" s="10"/>
    </row>
    <row r="18522" spans="16:20" x14ac:dyDescent="0.2">
      <c r="P18522" s="10"/>
      <c r="R18522" s="10"/>
      <c r="S18522" s="10"/>
      <c r="T18522" s="10"/>
    </row>
    <row r="18523" spans="16:20" x14ac:dyDescent="0.2">
      <c r="P18523" s="10"/>
      <c r="R18523" s="10"/>
      <c r="S18523" s="10"/>
      <c r="T18523" s="10"/>
    </row>
    <row r="18524" spans="16:20" x14ac:dyDescent="0.2">
      <c r="P18524" s="10"/>
      <c r="R18524" s="10"/>
      <c r="S18524" s="10"/>
      <c r="T18524" s="10"/>
    </row>
    <row r="18525" spans="16:20" x14ac:dyDescent="0.2">
      <c r="P18525" s="10"/>
      <c r="R18525" s="10"/>
      <c r="S18525" s="10"/>
      <c r="T18525" s="10"/>
    </row>
    <row r="18526" spans="16:20" x14ac:dyDescent="0.2">
      <c r="P18526" s="10"/>
      <c r="R18526" s="10"/>
      <c r="S18526" s="10"/>
      <c r="T18526" s="10"/>
    </row>
    <row r="18527" spans="16:20" x14ac:dyDescent="0.2">
      <c r="P18527" s="10"/>
      <c r="R18527" s="10"/>
      <c r="S18527" s="10"/>
      <c r="T18527" s="10"/>
    </row>
    <row r="18528" spans="16:20" x14ac:dyDescent="0.2">
      <c r="P18528" s="10"/>
      <c r="R18528" s="10"/>
      <c r="S18528" s="10"/>
      <c r="T18528" s="10"/>
    </row>
    <row r="18529" spans="16:20" x14ac:dyDescent="0.2">
      <c r="P18529" s="10"/>
      <c r="R18529" s="10"/>
      <c r="S18529" s="10"/>
      <c r="T18529" s="10"/>
    </row>
    <row r="18530" spans="16:20" x14ac:dyDescent="0.2">
      <c r="P18530" s="10"/>
      <c r="R18530" s="10"/>
      <c r="S18530" s="10"/>
      <c r="T18530" s="10"/>
    </row>
    <row r="18531" spans="16:20" x14ac:dyDescent="0.2">
      <c r="P18531" s="10"/>
      <c r="R18531" s="10"/>
      <c r="S18531" s="10"/>
      <c r="T18531" s="10"/>
    </row>
    <row r="18532" spans="16:20" x14ac:dyDescent="0.2">
      <c r="P18532" s="10"/>
      <c r="R18532" s="10"/>
      <c r="S18532" s="10"/>
      <c r="T18532" s="10"/>
    </row>
    <row r="18533" spans="16:20" x14ac:dyDescent="0.2">
      <c r="P18533" s="10"/>
      <c r="R18533" s="10"/>
      <c r="S18533" s="10"/>
      <c r="T18533" s="10"/>
    </row>
    <row r="18534" spans="16:20" x14ac:dyDescent="0.2">
      <c r="P18534" s="10"/>
      <c r="R18534" s="10"/>
      <c r="S18534" s="10"/>
      <c r="T18534" s="10"/>
    </row>
    <row r="18535" spans="16:20" x14ac:dyDescent="0.2">
      <c r="P18535" s="10"/>
      <c r="R18535" s="10"/>
      <c r="S18535" s="10"/>
      <c r="T18535" s="10"/>
    </row>
    <row r="18536" spans="16:20" x14ac:dyDescent="0.2">
      <c r="P18536" s="10"/>
      <c r="R18536" s="10"/>
      <c r="S18536" s="10"/>
      <c r="T18536" s="10"/>
    </row>
    <row r="18537" spans="16:20" x14ac:dyDescent="0.2">
      <c r="P18537" s="10"/>
      <c r="R18537" s="10"/>
      <c r="S18537" s="10"/>
      <c r="T18537" s="10"/>
    </row>
    <row r="18538" spans="16:20" x14ac:dyDescent="0.2">
      <c r="P18538" s="10"/>
      <c r="R18538" s="10"/>
      <c r="S18538" s="10"/>
      <c r="T18538" s="10"/>
    </row>
    <row r="18539" spans="16:20" x14ac:dyDescent="0.2">
      <c r="P18539" s="10"/>
      <c r="R18539" s="10"/>
      <c r="S18539" s="10"/>
      <c r="T18539" s="10"/>
    </row>
    <row r="18540" spans="16:20" x14ac:dyDescent="0.2">
      <c r="P18540" s="10"/>
      <c r="R18540" s="10"/>
      <c r="S18540" s="10"/>
      <c r="T18540" s="10"/>
    </row>
    <row r="18541" spans="16:20" x14ac:dyDescent="0.2">
      <c r="P18541" s="10"/>
      <c r="R18541" s="10"/>
      <c r="S18541" s="10"/>
      <c r="T18541" s="10"/>
    </row>
    <row r="18542" spans="16:20" x14ac:dyDescent="0.2">
      <c r="P18542" s="10"/>
      <c r="R18542" s="10"/>
      <c r="S18542" s="10"/>
      <c r="T18542" s="10"/>
    </row>
    <row r="18543" spans="16:20" x14ac:dyDescent="0.2">
      <c r="P18543" s="10"/>
      <c r="R18543" s="10"/>
      <c r="S18543" s="10"/>
      <c r="T18543" s="10"/>
    </row>
    <row r="18544" spans="16:20" x14ac:dyDescent="0.2">
      <c r="P18544" s="10"/>
      <c r="R18544" s="10"/>
      <c r="S18544" s="10"/>
      <c r="T18544" s="10"/>
    </row>
    <row r="18545" spans="16:20" x14ac:dyDescent="0.2">
      <c r="P18545" s="10"/>
      <c r="R18545" s="10"/>
      <c r="S18545" s="10"/>
      <c r="T18545" s="10"/>
    </row>
    <row r="18546" spans="16:20" x14ac:dyDescent="0.2">
      <c r="P18546" s="10"/>
      <c r="R18546" s="10"/>
      <c r="S18546" s="10"/>
      <c r="T18546" s="10"/>
    </row>
    <row r="18547" spans="16:20" x14ac:dyDescent="0.2">
      <c r="P18547" s="10"/>
      <c r="R18547" s="10"/>
      <c r="S18547" s="10"/>
      <c r="T18547" s="10"/>
    </row>
    <row r="18548" spans="16:20" x14ac:dyDescent="0.2">
      <c r="P18548" s="10"/>
      <c r="R18548" s="10"/>
      <c r="S18548" s="10"/>
      <c r="T18548" s="10"/>
    </row>
    <row r="18549" spans="16:20" x14ac:dyDescent="0.2">
      <c r="P18549" s="10"/>
      <c r="R18549" s="10"/>
      <c r="S18549" s="10"/>
      <c r="T18549" s="10"/>
    </row>
    <row r="18550" spans="16:20" x14ac:dyDescent="0.2">
      <c r="P18550" s="10"/>
      <c r="R18550" s="10"/>
      <c r="S18550" s="10"/>
      <c r="T18550" s="10"/>
    </row>
    <row r="18551" spans="16:20" x14ac:dyDescent="0.2">
      <c r="P18551" s="10"/>
      <c r="R18551" s="10"/>
      <c r="S18551" s="10"/>
      <c r="T18551" s="10"/>
    </row>
    <row r="18552" spans="16:20" x14ac:dyDescent="0.2">
      <c r="P18552" s="10"/>
      <c r="R18552" s="10"/>
      <c r="S18552" s="10"/>
      <c r="T18552" s="10"/>
    </row>
    <row r="18553" spans="16:20" x14ac:dyDescent="0.2">
      <c r="P18553" s="10"/>
      <c r="R18553" s="10"/>
      <c r="S18553" s="10"/>
      <c r="T18553" s="10"/>
    </row>
    <row r="18554" spans="16:20" x14ac:dyDescent="0.2">
      <c r="P18554" s="10"/>
      <c r="R18554" s="10"/>
      <c r="S18554" s="10"/>
      <c r="T18554" s="10"/>
    </row>
    <row r="18555" spans="16:20" x14ac:dyDescent="0.2">
      <c r="P18555" s="10"/>
      <c r="R18555" s="10"/>
      <c r="S18555" s="10"/>
      <c r="T18555" s="10"/>
    </row>
    <row r="18556" spans="16:20" x14ac:dyDescent="0.2">
      <c r="P18556" s="10"/>
      <c r="R18556" s="10"/>
      <c r="S18556" s="10"/>
      <c r="T18556" s="10"/>
    </row>
    <row r="18557" spans="16:20" x14ac:dyDescent="0.2">
      <c r="P18557" s="10"/>
      <c r="R18557" s="10"/>
      <c r="S18557" s="10"/>
      <c r="T18557" s="10"/>
    </row>
    <row r="18558" spans="16:20" x14ac:dyDescent="0.2">
      <c r="P18558" s="10"/>
      <c r="R18558" s="10"/>
      <c r="S18558" s="10"/>
      <c r="T18558" s="10"/>
    </row>
    <row r="18559" spans="16:20" x14ac:dyDescent="0.2">
      <c r="P18559" s="10"/>
      <c r="R18559" s="10"/>
      <c r="S18559" s="10"/>
      <c r="T18559" s="10"/>
    </row>
    <row r="18560" spans="16:20" x14ac:dyDescent="0.2">
      <c r="P18560" s="10"/>
      <c r="R18560" s="10"/>
      <c r="S18560" s="10"/>
      <c r="T18560" s="10"/>
    </row>
    <row r="18561" spans="16:20" x14ac:dyDescent="0.2">
      <c r="P18561" s="10"/>
      <c r="R18561" s="10"/>
      <c r="S18561" s="10"/>
      <c r="T18561" s="10"/>
    </row>
    <row r="18562" spans="16:20" x14ac:dyDescent="0.2">
      <c r="P18562" s="10"/>
      <c r="R18562" s="10"/>
      <c r="S18562" s="10"/>
      <c r="T18562" s="10"/>
    </row>
    <row r="18563" spans="16:20" x14ac:dyDescent="0.2">
      <c r="P18563" s="10"/>
      <c r="R18563" s="10"/>
      <c r="S18563" s="10"/>
      <c r="T18563" s="10"/>
    </row>
    <row r="18564" spans="16:20" x14ac:dyDescent="0.2">
      <c r="P18564" s="10"/>
      <c r="R18564" s="10"/>
      <c r="S18564" s="10"/>
      <c r="T18564" s="10"/>
    </row>
    <row r="18565" spans="16:20" x14ac:dyDescent="0.2">
      <c r="P18565" s="10"/>
      <c r="R18565" s="10"/>
      <c r="S18565" s="10"/>
      <c r="T18565" s="10"/>
    </row>
    <row r="18566" spans="16:20" x14ac:dyDescent="0.2">
      <c r="P18566" s="10"/>
      <c r="R18566" s="10"/>
      <c r="S18566" s="10"/>
      <c r="T18566" s="10"/>
    </row>
    <row r="18567" spans="16:20" x14ac:dyDescent="0.2">
      <c r="P18567" s="10"/>
      <c r="R18567" s="10"/>
      <c r="S18567" s="10"/>
      <c r="T18567" s="10"/>
    </row>
    <row r="18568" spans="16:20" x14ac:dyDescent="0.2">
      <c r="P18568" s="10"/>
      <c r="R18568" s="10"/>
      <c r="S18568" s="10"/>
      <c r="T18568" s="10"/>
    </row>
    <row r="18569" spans="16:20" x14ac:dyDescent="0.2">
      <c r="P18569" s="10"/>
      <c r="R18569" s="10"/>
      <c r="S18569" s="10"/>
      <c r="T18569" s="10"/>
    </row>
    <row r="18570" spans="16:20" x14ac:dyDescent="0.2">
      <c r="P18570" s="10"/>
      <c r="R18570" s="10"/>
      <c r="S18570" s="10"/>
      <c r="T18570" s="10"/>
    </row>
    <row r="18571" spans="16:20" x14ac:dyDescent="0.2">
      <c r="P18571" s="10"/>
      <c r="R18571" s="10"/>
      <c r="S18571" s="10"/>
      <c r="T18571" s="10"/>
    </row>
    <row r="18572" spans="16:20" x14ac:dyDescent="0.2">
      <c r="P18572" s="10"/>
      <c r="R18572" s="10"/>
      <c r="S18572" s="10"/>
      <c r="T18572" s="10"/>
    </row>
    <row r="18573" spans="16:20" x14ac:dyDescent="0.2">
      <c r="P18573" s="10"/>
      <c r="R18573" s="10"/>
      <c r="S18573" s="10"/>
      <c r="T18573" s="10"/>
    </row>
    <row r="18574" spans="16:20" x14ac:dyDescent="0.2">
      <c r="P18574" s="10"/>
      <c r="R18574" s="10"/>
      <c r="S18574" s="10"/>
      <c r="T18574" s="10"/>
    </row>
    <row r="18575" spans="16:20" x14ac:dyDescent="0.2">
      <c r="P18575" s="10"/>
      <c r="R18575" s="10"/>
      <c r="S18575" s="10"/>
      <c r="T18575" s="10"/>
    </row>
    <row r="18576" spans="16:20" x14ac:dyDescent="0.2">
      <c r="P18576" s="10"/>
      <c r="R18576" s="10"/>
      <c r="S18576" s="10"/>
      <c r="T18576" s="10"/>
    </row>
    <row r="18577" spans="16:20" x14ac:dyDescent="0.2">
      <c r="P18577" s="10"/>
      <c r="R18577" s="10"/>
      <c r="S18577" s="10"/>
      <c r="T18577" s="10"/>
    </row>
    <row r="18578" spans="16:20" x14ac:dyDescent="0.2">
      <c r="P18578" s="10"/>
      <c r="R18578" s="10"/>
      <c r="S18578" s="10"/>
      <c r="T18578" s="10"/>
    </row>
    <row r="18579" spans="16:20" x14ac:dyDescent="0.2">
      <c r="P18579" s="10"/>
      <c r="R18579" s="10"/>
      <c r="S18579" s="10"/>
      <c r="T18579" s="10"/>
    </row>
    <row r="18580" spans="16:20" x14ac:dyDescent="0.2">
      <c r="P18580" s="10"/>
      <c r="R18580" s="10"/>
      <c r="S18580" s="10"/>
      <c r="T18580" s="10"/>
    </row>
    <row r="18581" spans="16:20" x14ac:dyDescent="0.2">
      <c r="P18581" s="10"/>
      <c r="R18581" s="10"/>
      <c r="S18581" s="10"/>
      <c r="T18581" s="10"/>
    </row>
    <row r="18582" spans="16:20" x14ac:dyDescent="0.2">
      <c r="P18582" s="10"/>
      <c r="R18582" s="10"/>
      <c r="S18582" s="10"/>
      <c r="T18582" s="10"/>
    </row>
    <row r="18583" spans="16:20" x14ac:dyDescent="0.2">
      <c r="P18583" s="10"/>
      <c r="R18583" s="10"/>
      <c r="S18583" s="10"/>
      <c r="T18583" s="10"/>
    </row>
    <row r="18584" spans="16:20" x14ac:dyDescent="0.2">
      <c r="P18584" s="10"/>
      <c r="R18584" s="10"/>
      <c r="S18584" s="10"/>
      <c r="T18584" s="10"/>
    </row>
    <row r="18585" spans="16:20" x14ac:dyDescent="0.2">
      <c r="P18585" s="10"/>
      <c r="R18585" s="10"/>
      <c r="S18585" s="10"/>
      <c r="T18585" s="10"/>
    </row>
    <row r="18586" spans="16:20" x14ac:dyDescent="0.2">
      <c r="P18586" s="10"/>
      <c r="R18586" s="10"/>
      <c r="S18586" s="10"/>
      <c r="T18586" s="10"/>
    </row>
    <row r="18587" spans="16:20" x14ac:dyDescent="0.2">
      <c r="P18587" s="10"/>
      <c r="R18587" s="10"/>
      <c r="S18587" s="10"/>
      <c r="T18587" s="10"/>
    </row>
    <row r="18588" spans="16:20" x14ac:dyDescent="0.2">
      <c r="P18588" s="10"/>
      <c r="R18588" s="10"/>
      <c r="S18588" s="10"/>
      <c r="T18588" s="10"/>
    </row>
    <row r="18589" spans="16:20" x14ac:dyDescent="0.2">
      <c r="P18589" s="10"/>
      <c r="R18589" s="10"/>
      <c r="S18589" s="10"/>
      <c r="T18589" s="10"/>
    </row>
    <row r="18590" spans="16:20" x14ac:dyDescent="0.2">
      <c r="P18590" s="10"/>
      <c r="R18590" s="10"/>
      <c r="S18590" s="10"/>
      <c r="T18590" s="10"/>
    </row>
    <row r="18591" spans="16:20" x14ac:dyDescent="0.2">
      <c r="P18591" s="10"/>
      <c r="R18591" s="10"/>
      <c r="S18591" s="10"/>
      <c r="T18591" s="10"/>
    </row>
    <row r="18592" spans="16:20" x14ac:dyDescent="0.2">
      <c r="P18592" s="10"/>
      <c r="R18592" s="10"/>
      <c r="S18592" s="10"/>
      <c r="T18592" s="10"/>
    </row>
    <row r="18593" spans="16:20" x14ac:dyDescent="0.2">
      <c r="P18593" s="10"/>
      <c r="R18593" s="10"/>
      <c r="S18593" s="10"/>
      <c r="T18593" s="10"/>
    </row>
    <row r="18594" spans="16:20" x14ac:dyDescent="0.2">
      <c r="P18594" s="10"/>
      <c r="R18594" s="10"/>
      <c r="S18594" s="10"/>
      <c r="T18594" s="10"/>
    </row>
    <row r="18595" spans="16:20" x14ac:dyDescent="0.2">
      <c r="P18595" s="10"/>
      <c r="R18595" s="10"/>
      <c r="S18595" s="10"/>
      <c r="T18595" s="10"/>
    </row>
    <row r="18596" spans="16:20" x14ac:dyDescent="0.2">
      <c r="P18596" s="10"/>
      <c r="R18596" s="10"/>
      <c r="S18596" s="10"/>
      <c r="T18596" s="10"/>
    </row>
    <row r="18597" spans="16:20" x14ac:dyDescent="0.2">
      <c r="P18597" s="10"/>
      <c r="R18597" s="10"/>
      <c r="S18597" s="10"/>
      <c r="T18597" s="10"/>
    </row>
    <row r="18598" spans="16:20" x14ac:dyDescent="0.2">
      <c r="P18598" s="10"/>
      <c r="R18598" s="10"/>
      <c r="S18598" s="10"/>
      <c r="T18598" s="10"/>
    </row>
    <row r="18599" spans="16:20" x14ac:dyDescent="0.2">
      <c r="P18599" s="10"/>
      <c r="R18599" s="10"/>
      <c r="S18599" s="10"/>
      <c r="T18599" s="10"/>
    </row>
    <row r="18600" spans="16:20" x14ac:dyDescent="0.2">
      <c r="P18600" s="10"/>
      <c r="R18600" s="10"/>
      <c r="S18600" s="10"/>
      <c r="T18600" s="10"/>
    </row>
    <row r="18601" spans="16:20" x14ac:dyDescent="0.2">
      <c r="P18601" s="10"/>
      <c r="R18601" s="10"/>
      <c r="S18601" s="10"/>
      <c r="T18601" s="10"/>
    </row>
    <row r="18602" spans="16:20" x14ac:dyDescent="0.2">
      <c r="P18602" s="10"/>
      <c r="R18602" s="10"/>
      <c r="S18602" s="10"/>
      <c r="T18602" s="10"/>
    </row>
    <row r="18603" spans="16:20" x14ac:dyDescent="0.2">
      <c r="P18603" s="10"/>
      <c r="R18603" s="10"/>
      <c r="S18603" s="10"/>
      <c r="T18603" s="10"/>
    </row>
    <row r="18604" spans="16:20" x14ac:dyDescent="0.2">
      <c r="P18604" s="10"/>
      <c r="R18604" s="10"/>
      <c r="S18604" s="10"/>
      <c r="T18604" s="10"/>
    </row>
    <row r="18605" spans="16:20" x14ac:dyDescent="0.2">
      <c r="P18605" s="10"/>
      <c r="R18605" s="10"/>
      <c r="S18605" s="10"/>
      <c r="T18605" s="10"/>
    </row>
    <row r="18606" spans="16:20" x14ac:dyDescent="0.2">
      <c r="P18606" s="10"/>
      <c r="R18606" s="10"/>
      <c r="S18606" s="10"/>
      <c r="T18606" s="10"/>
    </row>
    <row r="18607" spans="16:20" x14ac:dyDescent="0.2">
      <c r="P18607" s="10"/>
      <c r="R18607" s="10"/>
      <c r="S18607" s="10"/>
      <c r="T18607" s="10"/>
    </row>
    <row r="18608" spans="16:20" x14ac:dyDescent="0.2">
      <c r="P18608" s="10"/>
      <c r="R18608" s="10"/>
      <c r="S18608" s="10"/>
      <c r="T18608" s="10"/>
    </row>
    <row r="18609" spans="16:20" x14ac:dyDescent="0.2">
      <c r="P18609" s="10"/>
      <c r="R18609" s="10"/>
      <c r="S18609" s="10"/>
      <c r="T18609" s="10"/>
    </row>
    <row r="18610" spans="16:20" x14ac:dyDescent="0.2">
      <c r="P18610" s="10"/>
      <c r="R18610" s="10"/>
      <c r="S18610" s="10"/>
      <c r="T18610" s="10"/>
    </row>
    <row r="18611" spans="16:20" x14ac:dyDescent="0.2">
      <c r="P18611" s="10"/>
      <c r="R18611" s="10"/>
      <c r="S18611" s="10"/>
      <c r="T18611" s="10"/>
    </row>
    <row r="18612" spans="16:20" x14ac:dyDescent="0.2">
      <c r="P18612" s="10"/>
      <c r="R18612" s="10"/>
      <c r="S18612" s="10"/>
      <c r="T18612" s="10"/>
    </row>
    <row r="18613" spans="16:20" x14ac:dyDescent="0.2">
      <c r="P18613" s="10"/>
      <c r="R18613" s="10"/>
      <c r="S18613" s="10"/>
      <c r="T18613" s="10"/>
    </row>
    <row r="18614" spans="16:20" x14ac:dyDescent="0.2">
      <c r="P18614" s="10"/>
      <c r="R18614" s="10"/>
      <c r="S18614" s="10"/>
      <c r="T18614" s="10"/>
    </row>
    <row r="18615" spans="16:20" x14ac:dyDescent="0.2">
      <c r="P18615" s="10"/>
      <c r="R18615" s="10"/>
      <c r="S18615" s="10"/>
      <c r="T18615" s="10"/>
    </row>
    <row r="18616" spans="16:20" x14ac:dyDescent="0.2">
      <c r="P18616" s="10"/>
      <c r="R18616" s="10"/>
      <c r="S18616" s="10"/>
      <c r="T18616" s="10"/>
    </row>
    <row r="18617" spans="16:20" x14ac:dyDescent="0.2">
      <c r="P18617" s="10"/>
      <c r="R18617" s="10"/>
      <c r="S18617" s="10"/>
      <c r="T18617" s="10"/>
    </row>
    <row r="18618" spans="16:20" x14ac:dyDescent="0.2">
      <c r="P18618" s="10"/>
      <c r="R18618" s="10"/>
      <c r="S18618" s="10"/>
      <c r="T18618" s="10"/>
    </row>
    <row r="18619" spans="16:20" x14ac:dyDescent="0.2">
      <c r="P18619" s="10"/>
      <c r="R18619" s="10"/>
      <c r="S18619" s="10"/>
      <c r="T18619" s="10"/>
    </row>
    <row r="18620" spans="16:20" x14ac:dyDescent="0.2">
      <c r="P18620" s="10"/>
      <c r="R18620" s="10"/>
      <c r="S18620" s="10"/>
      <c r="T18620" s="10"/>
    </row>
    <row r="18621" spans="16:20" x14ac:dyDescent="0.2">
      <c r="P18621" s="10"/>
      <c r="R18621" s="10"/>
      <c r="S18621" s="10"/>
      <c r="T18621" s="10"/>
    </row>
    <row r="18622" spans="16:20" x14ac:dyDescent="0.2">
      <c r="P18622" s="10"/>
      <c r="R18622" s="10"/>
      <c r="S18622" s="10"/>
      <c r="T18622" s="10"/>
    </row>
    <row r="18623" spans="16:20" x14ac:dyDescent="0.2">
      <c r="P18623" s="10"/>
      <c r="R18623" s="10"/>
      <c r="S18623" s="10"/>
      <c r="T18623" s="10"/>
    </row>
    <row r="18624" spans="16:20" x14ac:dyDescent="0.2">
      <c r="P18624" s="10"/>
      <c r="R18624" s="10"/>
      <c r="S18624" s="10"/>
      <c r="T18624" s="10"/>
    </row>
    <row r="18625" spans="16:20" x14ac:dyDescent="0.2">
      <c r="P18625" s="10"/>
      <c r="R18625" s="10"/>
      <c r="S18625" s="10"/>
      <c r="T18625" s="10"/>
    </row>
    <row r="18626" spans="16:20" x14ac:dyDescent="0.2">
      <c r="P18626" s="10"/>
      <c r="R18626" s="10"/>
      <c r="S18626" s="10"/>
      <c r="T18626" s="10"/>
    </row>
    <row r="18627" spans="16:20" x14ac:dyDescent="0.2">
      <c r="P18627" s="10"/>
      <c r="R18627" s="10"/>
      <c r="S18627" s="10"/>
      <c r="T18627" s="10"/>
    </row>
    <row r="18628" spans="16:20" x14ac:dyDescent="0.2">
      <c r="P18628" s="10"/>
      <c r="R18628" s="10"/>
      <c r="S18628" s="10"/>
      <c r="T18628" s="10"/>
    </row>
    <row r="18629" spans="16:20" x14ac:dyDescent="0.2">
      <c r="P18629" s="10"/>
      <c r="R18629" s="10"/>
      <c r="S18629" s="10"/>
      <c r="T18629" s="10"/>
    </row>
    <row r="18630" spans="16:20" x14ac:dyDescent="0.2">
      <c r="P18630" s="10"/>
      <c r="R18630" s="10"/>
      <c r="S18630" s="10"/>
      <c r="T18630" s="10"/>
    </row>
    <row r="18631" spans="16:20" x14ac:dyDescent="0.2">
      <c r="P18631" s="10"/>
      <c r="R18631" s="10"/>
      <c r="S18631" s="10"/>
      <c r="T18631" s="10"/>
    </row>
    <row r="18632" spans="16:20" x14ac:dyDescent="0.2">
      <c r="P18632" s="10"/>
      <c r="R18632" s="10"/>
      <c r="S18632" s="10"/>
      <c r="T18632" s="10"/>
    </row>
    <row r="18633" spans="16:20" x14ac:dyDescent="0.2">
      <c r="P18633" s="10"/>
      <c r="R18633" s="10"/>
      <c r="S18633" s="10"/>
      <c r="T18633" s="10"/>
    </row>
    <row r="18634" spans="16:20" x14ac:dyDescent="0.2">
      <c r="P18634" s="10"/>
      <c r="R18634" s="10"/>
      <c r="S18634" s="10"/>
      <c r="T18634" s="10"/>
    </row>
    <row r="18635" spans="16:20" x14ac:dyDescent="0.2">
      <c r="P18635" s="10"/>
      <c r="R18635" s="10"/>
      <c r="S18635" s="10"/>
      <c r="T18635" s="10"/>
    </row>
    <row r="18636" spans="16:20" x14ac:dyDescent="0.2">
      <c r="P18636" s="10"/>
      <c r="R18636" s="10"/>
      <c r="S18636" s="10"/>
      <c r="T18636" s="10"/>
    </row>
    <row r="18637" spans="16:20" x14ac:dyDescent="0.2">
      <c r="P18637" s="10"/>
      <c r="R18637" s="10"/>
      <c r="S18637" s="10"/>
      <c r="T18637" s="10"/>
    </row>
    <row r="18638" spans="16:20" x14ac:dyDescent="0.2">
      <c r="P18638" s="10"/>
      <c r="R18638" s="10"/>
      <c r="S18638" s="10"/>
      <c r="T18638" s="10"/>
    </row>
    <row r="18639" spans="16:20" x14ac:dyDescent="0.2">
      <c r="P18639" s="10"/>
      <c r="R18639" s="10"/>
      <c r="S18639" s="10"/>
      <c r="T18639" s="10"/>
    </row>
    <row r="18640" spans="16:20" x14ac:dyDescent="0.2">
      <c r="P18640" s="10"/>
      <c r="R18640" s="10"/>
      <c r="S18640" s="10"/>
      <c r="T18640" s="10"/>
    </row>
    <row r="18641" spans="16:20" x14ac:dyDescent="0.2">
      <c r="P18641" s="10"/>
      <c r="R18641" s="10"/>
      <c r="S18641" s="10"/>
      <c r="T18641" s="10"/>
    </row>
    <row r="18642" spans="16:20" x14ac:dyDescent="0.2">
      <c r="P18642" s="10"/>
      <c r="R18642" s="10"/>
      <c r="S18642" s="10"/>
      <c r="T18642" s="10"/>
    </row>
    <row r="18643" spans="16:20" x14ac:dyDescent="0.2">
      <c r="P18643" s="10"/>
      <c r="R18643" s="10"/>
      <c r="S18643" s="10"/>
      <c r="T18643" s="10"/>
    </row>
    <row r="18644" spans="16:20" x14ac:dyDescent="0.2">
      <c r="P18644" s="10"/>
      <c r="R18644" s="10"/>
      <c r="S18644" s="10"/>
      <c r="T18644" s="10"/>
    </row>
    <row r="18645" spans="16:20" x14ac:dyDescent="0.2">
      <c r="P18645" s="10"/>
      <c r="R18645" s="10"/>
      <c r="S18645" s="10"/>
      <c r="T18645" s="10"/>
    </row>
    <row r="18646" spans="16:20" x14ac:dyDescent="0.2">
      <c r="P18646" s="10"/>
      <c r="R18646" s="10"/>
      <c r="S18646" s="10"/>
      <c r="T18646" s="10"/>
    </row>
    <row r="18647" spans="16:20" x14ac:dyDescent="0.2">
      <c r="P18647" s="10"/>
      <c r="R18647" s="10"/>
      <c r="S18647" s="10"/>
      <c r="T18647" s="10"/>
    </row>
    <row r="18648" spans="16:20" x14ac:dyDescent="0.2">
      <c r="P18648" s="10"/>
      <c r="R18648" s="10"/>
      <c r="S18648" s="10"/>
      <c r="T18648" s="10"/>
    </row>
    <row r="18649" spans="16:20" x14ac:dyDescent="0.2">
      <c r="P18649" s="10"/>
      <c r="R18649" s="10"/>
      <c r="S18649" s="10"/>
      <c r="T18649" s="10"/>
    </row>
    <row r="18650" spans="16:20" x14ac:dyDescent="0.2">
      <c r="P18650" s="10"/>
      <c r="R18650" s="10"/>
      <c r="S18650" s="10"/>
      <c r="T18650" s="10"/>
    </row>
    <row r="18651" spans="16:20" x14ac:dyDescent="0.2">
      <c r="P18651" s="10"/>
      <c r="R18651" s="10"/>
      <c r="S18651" s="10"/>
      <c r="T18651" s="10"/>
    </row>
    <row r="18652" spans="16:20" x14ac:dyDescent="0.2">
      <c r="P18652" s="10"/>
      <c r="R18652" s="10"/>
      <c r="S18652" s="10"/>
      <c r="T18652" s="10"/>
    </row>
    <row r="18653" spans="16:20" x14ac:dyDescent="0.2">
      <c r="P18653" s="10"/>
      <c r="R18653" s="10"/>
      <c r="S18653" s="10"/>
      <c r="T18653" s="10"/>
    </row>
    <row r="18654" spans="16:20" x14ac:dyDescent="0.2">
      <c r="P18654" s="10"/>
      <c r="R18654" s="10"/>
      <c r="S18654" s="10"/>
      <c r="T18654" s="10"/>
    </row>
    <row r="18655" spans="16:20" x14ac:dyDescent="0.2">
      <c r="P18655" s="10"/>
      <c r="R18655" s="10"/>
      <c r="S18655" s="10"/>
      <c r="T18655" s="10"/>
    </row>
    <row r="18656" spans="16:20" x14ac:dyDescent="0.2">
      <c r="P18656" s="10"/>
      <c r="R18656" s="10"/>
      <c r="S18656" s="10"/>
      <c r="T18656" s="10"/>
    </row>
    <row r="18657" spans="16:20" x14ac:dyDescent="0.2">
      <c r="P18657" s="10"/>
      <c r="R18657" s="10"/>
      <c r="S18657" s="10"/>
      <c r="T18657" s="10"/>
    </row>
    <row r="18658" spans="16:20" x14ac:dyDescent="0.2">
      <c r="P18658" s="10"/>
      <c r="R18658" s="10"/>
      <c r="S18658" s="10"/>
      <c r="T18658" s="10"/>
    </row>
    <row r="18659" spans="16:20" x14ac:dyDescent="0.2">
      <c r="P18659" s="10"/>
      <c r="R18659" s="10"/>
      <c r="S18659" s="10"/>
      <c r="T18659" s="10"/>
    </row>
    <row r="18660" spans="16:20" x14ac:dyDescent="0.2">
      <c r="P18660" s="10"/>
      <c r="R18660" s="10"/>
      <c r="S18660" s="10"/>
      <c r="T18660" s="10"/>
    </row>
    <row r="18661" spans="16:20" x14ac:dyDescent="0.2">
      <c r="P18661" s="10"/>
      <c r="R18661" s="10"/>
      <c r="S18661" s="10"/>
      <c r="T18661" s="10"/>
    </row>
    <row r="18662" spans="16:20" x14ac:dyDescent="0.2">
      <c r="P18662" s="10"/>
      <c r="R18662" s="10"/>
      <c r="S18662" s="10"/>
      <c r="T18662" s="10"/>
    </row>
    <row r="18663" spans="16:20" x14ac:dyDescent="0.2">
      <c r="P18663" s="10"/>
      <c r="R18663" s="10"/>
      <c r="S18663" s="10"/>
      <c r="T18663" s="10"/>
    </row>
    <row r="18664" spans="16:20" x14ac:dyDescent="0.2">
      <c r="P18664" s="10"/>
      <c r="R18664" s="10"/>
      <c r="S18664" s="10"/>
      <c r="T18664" s="10"/>
    </row>
    <row r="18665" spans="16:20" x14ac:dyDescent="0.2">
      <c r="P18665" s="10"/>
      <c r="R18665" s="10"/>
      <c r="S18665" s="10"/>
      <c r="T18665" s="10"/>
    </row>
    <row r="18666" spans="16:20" x14ac:dyDescent="0.2">
      <c r="P18666" s="10"/>
      <c r="R18666" s="10"/>
      <c r="S18666" s="10"/>
      <c r="T18666" s="10"/>
    </row>
    <row r="18667" spans="16:20" x14ac:dyDescent="0.2">
      <c r="P18667" s="10"/>
      <c r="R18667" s="10"/>
      <c r="S18667" s="10"/>
      <c r="T18667" s="10"/>
    </row>
    <row r="18668" spans="16:20" x14ac:dyDescent="0.2">
      <c r="P18668" s="10"/>
      <c r="R18668" s="10"/>
      <c r="S18668" s="10"/>
      <c r="T18668" s="10"/>
    </row>
    <row r="18669" spans="16:20" x14ac:dyDescent="0.2">
      <c r="P18669" s="10"/>
      <c r="R18669" s="10"/>
      <c r="S18669" s="10"/>
      <c r="T18669" s="10"/>
    </row>
    <row r="18670" spans="16:20" x14ac:dyDescent="0.2">
      <c r="P18670" s="10"/>
      <c r="R18670" s="10"/>
      <c r="S18670" s="10"/>
      <c r="T18670" s="10"/>
    </row>
    <row r="18671" spans="16:20" x14ac:dyDescent="0.2">
      <c r="P18671" s="10"/>
      <c r="R18671" s="10"/>
      <c r="S18671" s="10"/>
      <c r="T18671" s="10"/>
    </row>
    <row r="18672" spans="16:20" x14ac:dyDescent="0.2">
      <c r="P18672" s="10"/>
      <c r="R18672" s="10"/>
      <c r="S18672" s="10"/>
      <c r="T18672" s="10"/>
    </row>
    <row r="18673" spans="16:20" x14ac:dyDescent="0.2">
      <c r="P18673" s="10"/>
      <c r="R18673" s="10"/>
      <c r="S18673" s="10"/>
      <c r="T18673" s="10"/>
    </row>
    <row r="18674" spans="16:20" x14ac:dyDescent="0.2">
      <c r="P18674" s="10"/>
      <c r="R18674" s="10"/>
      <c r="S18674" s="10"/>
      <c r="T18674" s="10"/>
    </row>
    <row r="18675" spans="16:20" x14ac:dyDescent="0.2">
      <c r="P18675" s="10"/>
      <c r="R18675" s="10"/>
      <c r="S18675" s="10"/>
      <c r="T18675" s="10"/>
    </row>
    <row r="18676" spans="16:20" x14ac:dyDescent="0.2">
      <c r="P18676" s="10"/>
      <c r="R18676" s="10"/>
      <c r="S18676" s="10"/>
      <c r="T18676" s="10"/>
    </row>
    <row r="18677" spans="16:20" x14ac:dyDescent="0.2">
      <c r="P18677" s="10"/>
      <c r="R18677" s="10"/>
      <c r="S18677" s="10"/>
      <c r="T18677" s="10"/>
    </row>
    <row r="18678" spans="16:20" x14ac:dyDescent="0.2">
      <c r="P18678" s="10"/>
      <c r="R18678" s="10"/>
      <c r="S18678" s="10"/>
      <c r="T18678" s="10"/>
    </row>
    <row r="18679" spans="16:20" x14ac:dyDescent="0.2">
      <c r="P18679" s="10"/>
      <c r="R18679" s="10"/>
      <c r="S18679" s="10"/>
      <c r="T18679" s="10"/>
    </row>
    <row r="18680" spans="16:20" x14ac:dyDescent="0.2">
      <c r="P18680" s="10"/>
      <c r="R18680" s="10"/>
      <c r="S18680" s="10"/>
      <c r="T18680" s="10"/>
    </row>
    <row r="18681" spans="16:20" x14ac:dyDescent="0.2">
      <c r="P18681" s="10"/>
      <c r="R18681" s="10"/>
      <c r="S18681" s="10"/>
      <c r="T18681" s="10"/>
    </row>
    <row r="18682" spans="16:20" x14ac:dyDescent="0.2">
      <c r="P18682" s="10"/>
      <c r="R18682" s="10"/>
      <c r="S18682" s="10"/>
      <c r="T18682" s="10"/>
    </row>
    <row r="18683" spans="16:20" x14ac:dyDescent="0.2">
      <c r="P18683" s="10"/>
      <c r="R18683" s="10"/>
      <c r="S18683" s="10"/>
      <c r="T18683" s="10"/>
    </row>
    <row r="18684" spans="16:20" x14ac:dyDescent="0.2">
      <c r="P18684" s="10"/>
      <c r="R18684" s="10"/>
      <c r="S18684" s="10"/>
      <c r="T18684" s="10"/>
    </row>
    <row r="18685" spans="16:20" x14ac:dyDescent="0.2">
      <c r="P18685" s="10"/>
      <c r="R18685" s="10"/>
      <c r="S18685" s="10"/>
      <c r="T18685" s="10"/>
    </row>
    <row r="18686" spans="16:20" x14ac:dyDescent="0.2">
      <c r="P18686" s="10"/>
      <c r="R18686" s="10"/>
      <c r="S18686" s="10"/>
      <c r="T18686" s="10"/>
    </row>
    <row r="18687" spans="16:20" x14ac:dyDescent="0.2">
      <c r="P18687" s="10"/>
      <c r="R18687" s="10"/>
      <c r="S18687" s="10"/>
      <c r="T18687" s="10"/>
    </row>
    <row r="18688" spans="16:20" x14ac:dyDescent="0.2">
      <c r="P18688" s="10"/>
      <c r="R18688" s="10"/>
      <c r="S18688" s="10"/>
      <c r="T18688" s="10"/>
    </row>
    <row r="18689" spans="16:20" x14ac:dyDescent="0.2">
      <c r="P18689" s="10"/>
      <c r="R18689" s="10"/>
      <c r="S18689" s="10"/>
      <c r="T18689" s="10"/>
    </row>
    <row r="18690" spans="16:20" x14ac:dyDescent="0.2">
      <c r="P18690" s="10"/>
      <c r="R18690" s="10"/>
      <c r="S18690" s="10"/>
      <c r="T18690" s="10"/>
    </row>
    <row r="18691" spans="16:20" x14ac:dyDescent="0.2">
      <c r="P18691" s="10"/>
      <c r="R18691" s="10"/>
      <c r="S18691" s="10"/>
      <c r="T18691" s="10"/>
    </row>
    <row r="18692" spans="16:20" x14ac:dyDescent="0.2">
      <c r="P18692" s="10"/>
      <c r="R18692" s="10"/>
      <c r="S18692" s="10"/>
      <c r="T18692" s="10"/>
    </row>
    <row r="18693" spans="16:20" x14ac:dyDescent="0.2">
      <c r="P18693" s="10"/>
      <c r="R18693" s="10"/>
      <c r="S18693" s="10"/>
      <c r="T18693" s="10"/>
    </row>
    <row r="18694" spans="16:20" x14ac:dyDescent="0.2">
      <c r="P18694" s="10"/>
      <c r="R18694" s="10"/>
      <c r="S18694" s="10"/>
      <c r="T18694" s="10"/>
    </row>
    <row r="18695" spans="16:20" x14ac:dyDescent="0.2">
      <c r="P18695" s="10"/>
      <c r="R18695" s="10"/>
      <c r="S18695" s="10"/>
      <c r="T18695" s="10"/>
    </row>
    <row r="18696" spans="16:20" x14ac:dyDescent="0.2">
      <c r="P18696" s="10"/>
      <c r="R18696" s="10"/>
      <c r="S18696" s="10"/>
      <c r="T18696" s="10"/>
    </row>
    <row r="18697" spans="16:20" x14ac:dyDescent="0.2">
      <c r="P18697" s="10"/>
      <c r="R18697" s="10"/>
      <c r="S18697" s="10"/>
      <c r="T18697" s="10"/>
    </row>
    <row r="18698" spans="16:20" x14ac:dyDescent="0.2">
      <c r="P18698" s="10"/>
      <c r="R18698" s="10"/>
      <c r="S18698" s="10"/>
      <c r="T18698" s="10"/>
    </row>
    <row r="18699" spans="16:20" x14ac:dyDescent="0.2">
      <c r="P18699" s="10"/>
      <c r="R18699" s="10"/>
      <c r="S18699" s="10"/>
      <c r="T18699" s="10"/>
    </row>
    <row r="18700" spans="16:20" x14ac:dyDescent="0.2">
      <c r="P18700" s="10"/>
      <c r="R18700" s="10"/>
      <c r="S18700" s="10"/>
      <c r="T18700" s="10"/>
    </row>
    <row r="18701" spans="16:20" x14ac:dyDescent="0.2">
      <c r="P18701" s="10"/>
      <c r="R18701" s="10"/>
      <c r="S18701" s="10"/>
      <c r="T18701" s="10"/>
    </row>
    <row r="18702" spans="16:20" x14ac:dyDescent="0.2">
      <c r="P18702" s="10"/>
      <c r="R18702" s="10"/>
      <c r="S18702" s="10"/>
      <c r="T18702" s="10"/>
    </row>
    <row r="18703" spans="16:20" x14ac:dyDescent="0.2">
      <c r="P18703" s="10"/>
      <c r="R18703" s="10"/>
      <c r="S18703" s="10"/>
      <c r="T18703" s="10"/>
    </row>
    <row r="18704" spans="16:20" x14ac:dyDescent="0.2">
      <c r="P18704" s="10"/>
      <c r="R18704" s="10"/>
      <c r="S18704" s="10"/>
      <c r="T18704" s="10"/>
    </row>
    <row r="18705" spans="16:20" x14ac:dyDescent="0.2">
      <c r="P18705" s="10"/>
      <c r="R18705" s="10"/>
      <c r="S18705" s="10"/>
      <c r="T18705" s="10"/>
    </row>
    <row r="18706" spans="16:20" x14ac:dyDescent="0.2">
      <c r="P18706" s="10"/>
      <c r="R18706" s="10"/>
      <c r="S18706" s="10"/>
      <c r="T18706" s="10"/>
    </row>
    <row r="18707" spans="16:20" x14ac:dyDescent="0.2">
      <c r="P18707" s="10"/>
      <c r="R18707" s="10"/>
      <c r="S18707" s="10"/>
      <c r="T18707" s="10"/>
    </row>
    <row r="18708" spans="16:20" x14ac:dyDescent="0.2">
      <c r="P18708" s="10"/>
      <c r="R18708" s="10"/>
      <c r="S18708" s="10"/>
      <c r="T18708" s="10"/>
    </row>
    <row r="18709" spans="16:20" x14ac:dyDescent="0.2">
      <c r="P18709" s="10"/>
      <c r="R18709" s="10"/>
      <c r="S18709" s="10"/>
      <c r="T18709" s="10"/>
    </row>
    <row r="18710" spans="16:20" x14ac:dyDescent="0.2">
      <c r="P18710" s="10"/>
      <c r="R18710" s="10"/>
      <c r="S18710" s="10"/>
      <c r="T18710" s="10"/>
    </row>
    <row r="18711" spans="16:20" x14ac:dyDescent="0.2">
      <c r="P18711" s="10"/>
      <c r="R18711" s="10"/>
      <c r="S18711" s="10"/>
      <c r="T18711" s="10"/>
    </row>
    <row r="18712" spans="16:20" x14ac:dyDescent="0.2">
      <c r="P18712" s="10"/>
      <c r="R18712" s="10"/>
      <c r="S18712" s="10"/>
      <c r="T18712" s="10"/>
    </row>
    <row r="18713" spans="16:20" x14ac:dyDescent="0.2">
      <c r="P18713" s="10"/>
      <c r="R18713" s="10"/>
      <c r="S18713" s="10"/>
      <c r="T18713" s="10"/>
    </row>
    <row r="18714" spans="16:20" x14ac:dyDescent="0.2">
      <c r="P18714" s="10"/>
      <c r="R18714" s="10"/>
      <c r="S18714" s="10"/>
      <c r="T18714" s="10"/>
    </row>
    <row r="18715" spans="16:20" x14ac:dyDescent="0.2">
      <c r="P18715" s="10"/>
      <c r="R18715" s="10"/>
      <c r="S18715" s="10"/>
      <c r="T18715" s="10"/>
    </row>
    <row r="18716" spans="16:20" x14ac:dyDescent="0.2">
      <c r="P18716" s="10"/>
      <c r="R18716" s="10"/>
      <c r="S18716" s="10"/>
      <c r="T18716" s="10"/>
    </row>
    <row r="18717" spans="16:20" x14ac:dyDescent="0.2">
      <c r="P18717" s="10"/>
      <c r="R18717" s="10"/>
      <c r="S18717" s="10"/>
      <c r="T18717" s="10"/>
    </row>
    <row r="18718" spans="16:20" x14ac:dyDescent="0.2">
      <c r="P18718" s="10"/>
      <c r="R18718" s="10"/>
      <c r="S18718" s="10"/>
      <c r="T18718" s="10"/>
    </row>
    <row r="18719" spans="16:20" x14ac:dyDescent="0.2">
      <c r="P18719" s="10"/>
      <c r="R18719" s="10"/>
      <c r="S18719" s="10"/>
      <c r="T18719" s="10"/>
    </row>
    <row r="18720" spans="16:20" x14ac:dyDescent="0.2">
      <c r="P18720" s="10"/>
      <c r="R18720" s="10"/>
      <c r="S18720" s="10"/>
      <c r="T18720" s="10"/>
    </row>
    <row r="18721" spans="16:20" x14ac:dyDescent="0.2">
      <c r="P18721" s="10"/>
      <c r="R18721" s="10"/>
      <c r="S18721" s="10"/>
      <c r="T18721" s="10"/>
    </row>
    <row r="18722" spans="16:20" x14ac:dyDescent="0.2">
      <c r="P18722" s="10"/>
      <c r="R18722" s="10"/>
      <c r="S18722" s="10"/>
      <c r="T18722" s="10"/>
    </row>
    <row r="18723" spans="16:20" x14ac:dyDescent="0.2">
      <c r="P18723" s="10"/>
      <c r="R18723" s="10"/>
      <c r="S18723" s="10"/>
      <c r="T18723" s="10"/>
    </row>
    <row r="18724" spans="16:20" x14ac:dyDescent="0.2">
      <c r="P18724" s="10"/>
      <c r="R18724" s="10"/>
      <c r="S18724" s="10"/>
      <c r="T18724" s="10"/>
    </row>
    <row r="18725" spans="16:20" x14ac:dyDescent="0.2">
      <c r="P18725" s="10"/>
      <c r="R18725" s="10"/>
      <c r="S18725" s="10"/>
      <c r="T18725" s="10"/>
    </row>
    <row r="18726" spans="16:20" x14ac:dyDescent="0.2">
      <c r="P18726" s="10"/>
      <c r="R18726" s="10"/>
      <c r="S18726" s="10"/>
      <c r="T18726" s="10"/>
    </row>
    <row r="18727" spans="16:20" x14ac:dyDescent="0.2">
      <c r="P18727" s="10"/>
      <c r="R18727" s="10"/>
      <c r="S18727" s="10"/>
      <c r="T18727" s="10"/>
    </row>
    <row r="18728" spans="16:20" x14ac:dyDescent="0.2">
      <c r="P18728" s="10"/>
      <c r="R18728" s="10"/>
      <c r="S18728" s="10"/>
      <c r="T18728" s="10"/>
    </row>
    <row r="18729" spans="16:20" x14ac:dyDescent="0.2">
      <c r="P18729" s="10"/>
      <c r="R18729" s="10"/>
      <c r="S18729" s="10"/>
      <c r="T18729" s="10"/>
    </row>
    <row r="18730" spans="16:20" x14ac:dyDescent="0.2">
      <c r="P18730" s="10"/>
      <c r="R18730" s="10"/>
      <c r="S18730" s="10"/>
      <c r="T18730" s="10"/>
    </row>
    <row r="18731" spans="16:20" x14ac:dyDescent="0.2">
      <c r="P18731" s="10"/>
      <c r="R18731" s="10"/>
      <c r="S18731" s="10"/>
      <c r="T18731" s="10"/>
    </row>
    <row r="18732" spans="16:20" x14ac:dyDescent="0.2">
      <c r="P18732" s="10"/>
      <c r="R18732" s="10"/>
      <c r="S18732" s="10"/>
      <c r="T18732" s="10"/>
    </row>
    <row r="18733" spans="16:20" x14ac:dyDescent="0.2">
      <c r="P18733" s="10"/>
      <c r="R18733" s="10"/>
      <c r="S18733" s="10"/>
      <c r="T18733" s="10"/>
    </row>
    <row r="18734" spans="16:20" x14ac:dyDescent="0.2">
      <c r="P18734" s="10"/>
      <c r="R18734" s="10"/>
      <c r="S18734" s="10"/>
      <c r="T18734" s="10"/>
    </row>
    <row r="18735" spans="16:20" x14ac:dyDescent="0.2">
      <c r="P18735" s="10"/>
      <c r="R18735" s="10"/>
      <c r="S18735" s="10"/>
      <c r="T18735" s="10"/>
    </row>
    <row r="18736" spans="16:20" x14ac:dyDescent="0.2">
      <c r="P18736" s="10"/>
      <c r="R18736" s="10"/>
      <c r="S18736" s="10"/>
      <c r="T18736" s="10"/>
    </row>
    <row r="18737" spans="16:20" x14ac:dyDescent="0.2">
      <c r="P18737" s="10"/>
      <c r="R18737" s="10"/>
      <c r="S18737" s="10"/>
      <c r="T18737" s="10"/>
    </row>
    <row r="18738" spans="16:20" x14ac:dyDescent="0.2">
      <c r="P18738" s="10"/>
      <c r="R18738" s="10"/>
      <c r="S18738" s="10"/>
      <c r="T18738" s="10"/>
    </row>
    <row r="18739" spans="16:20" x14ac:dyDescent="0.2">
      <c r="P18739" s="10"/>
      <c r="R18739" s="10"/>
      <c r="S18739" s="10"/>
      <c r="T18739" s="10"/>
    </row>
    <row r="18740" spans="16:20" x14ac:dyDescent="0.2">
      <c r="P18740" s="10"/>
      <c r="R18740" s="10"/>
      <c r="S18740" s="10"/>
      <c r="T18740" s="10"/>
    </row>
    <row r="18741" spans="16:20" x14ac:dyDescent="0.2">
      <c r="P18741" s="10"/>
      <c r="R18741" s="10"/>
      <c r="S18741" s="10"/>
      <c r="T18741" s="10"/>
    </row>
    <row r="18742" spans="16:20" x14ac:dyDescent="0.2">
      <c r="P18742" s="10"/>
      <c r="R18742" s="10"/>
      <c r="S18742" s="10"/>
      <c r="T18742" s="10"/>
    </row>
    <row r="18743" spans="16:20" x14ac:dyDescent="0.2">
      <c r="P18743" s="10"/>
      <c r="R18743" s="10"/>
      <c r="S18743" s="10"/>
      <c r="T18743" s="10"/>
    </row>
    <row r="18744" spans="16:20" x14ac:dyDescent="0.2">
      <c r="P18744" s="10"/>
      <c r="R18744" s="10"/>
      <c r="S18744" s="10"/>
      <c r="T18744" s="10"/>
    </row>
    <row r="18745" spans="16:20" x14ac:dyDescent="0.2">
      <c r="P18745" s="10"/>
      <c r="R18745" s="10"/>
      <c r="S18745" s="10"/>
      <c r="T18745" s="10"/>
    </row>
    <row r="18746" spans="16:20" x14ac:dyDescent="0.2">
      <c r="P18746" s="10"/>
      <c r="R18746" s="10"/>
      <c r="S18746" s="10"/>
      <c r="T18746" s="10"/>
    </row>
    <row r="18747" spans="16:20" x14ac:dyDescent="0.2">
      <c r="P18747" s="10"/>
      <c r="R18747" s="10"/>
      <c r="S18747" s="10"/>
      <c r="T18747" s="10"/>
    </row>
    <row r="18748" spans="16:20" x14ac:dyDescent="0.2">
      <c r="P18748" s="10"/>
      <c r="R18748" s="10"/>
      <c r="S18748" s="10"/>
      <c r="T18748" s="10"/>
    </row>
    <row r="18749" spans="16:20" x14ac:dyDescent="0.2">
      <c r="P18749" s="10"/>
      <c r="R18749" s="10"/>
      <c r="S18749" s="10"/>
      <c r="T18749" s="10"/>
    </row>
    <row r="18750" spans="16:20" x14ac:dyDescent="0.2">
      <c r="P18750" s="10"/>
      <c r="R18750" s="10"/>
      <c r="S18750" s="10"/>
      <c r="T18750" s="10"/>
    </row>
    <row r="18751" spans="16:20" x14ac:dyDescent="0.2">
      <c r="P18751" s="10"/>
      <c r="R18751" s="10"/>
      <c r="S18751" s="10"/>
      <c r="T18751" s="10"/>
    </row>
    <row r="18752" spans="16:20" x14ac:dyDescent="0.2">
      <c r="P18752" s="10"/>
      <c r="R18752" s="10"/>
      <c r="S18752" s="10"/>
      <c r="T18752" s="10"/>
    </row>
    <row r="18753" spans="16:20" x14ac:dyDescent="0.2">
      <c r="P18753" s="10"/>
      <c r="R18753" s="10"/>
      <c r="S18753" s="10"/>
      <c r="T18753" s="10"/>
    </row>
    <row r="18754" spans="16:20" x14ac:dyDescent="0.2">
      <c r="P18754" s="10"/>
      <c r="R18754" s="10"/>
      <c r="S18754" s="10"/>
      <c r="T18754" s="10"/>
    </row>
    <row r="18755" spans="16:20" x14ac:dyDescent="0.2">
      <c r="P18755" s="10"/>
      <c r="R18755" s="10"/>
      <c r="S18755" s="10"/>
      <c r="T18755" s="10"/>
    </row>
    <row r="18756" spans="16:20" x14ac:dyDescent="0.2">
      <c r="P18756" s="10"/>
      <c r="R18756" s="10"/>
      <c r="S18756" s="10"/>
      <c r="T18756" s="10"/>
    </row>
    <row r="18757" spans="16:20" x14ac:dyDescent="0.2">
      <c r="P18757" s="10"/>
      <c r="R18757" s="10"/>
      <c r="S18757" s="10"/>
      <c r="T18757" s="10"/>
    </row>
    <row r="18758" spans="16:20" x14ac:dyDescent="0.2">
      <c r="P18758" s="10"/>
      <c r="R18758" s="10"/>
      <c r="S18758" s="10"/>
      <c r="T18758" s="10"/>
    </row>
    <row r="18759" spans="16:20" x14ac:dyDescent="0.2">
      <c r="P18759" s="10"/>
      <c r="R18759" s="10"/>
      <c r="S18759" s="10"/>
      <c r="T18759" s="10"/>
    </row>
    <row r="18760" spans="16:20" x14ac:dyDescent="0.2">
      <c r="P18760" s="10"/>
      <c r="R18760" s="10"/>
      <c r="S18760" s="10"/>
      <c r="T18760" s="10"/>
    </row>
    <row r="18761" spans="16:20" x14ac:dyDescent="0.2">
      <c r="P18761" s="10"/>
      <c r="R18761" s="10"/>
      <c r="S18761" s="10"/>
      <c r="T18761" s="10"/>
    </row>
    <row r="18762" spans="16:20" x14ac:dyDescent="0.2">
      <c r="P18762" s="10"/>
      <c r="R18762" s="10"/>
      <c r="S18762" s="10"/>
      <c r="T18762" s="10"/>
    </row>
    <row r="18763" spans="16:20" x14ac:dyDescent="0.2">
      <c r="P18763" s="10"/>
      <c r="R18763" s="10"/>
      <c r="S18763" s="10"/>
      <c r="T18763" s="10"/>
    </row>
    <row r="18764" spans="16:20" x14ac:dyDescent="0.2">
      <c r="P18764" s="10"/>
      <c r="R18764" s="10"/>
      <c r="S18764" s="10"/>
      <c r="T18764" s="10"/>
    </row>
    <row r="18765" spans="16:20" x14ac:dyDescent="0.2">
      <c r="P18765" s="10"/>
      <c r="R18765" s="10"/>
      <c r="S18765" s="10"/>
      <c r="T18765" s="10"/>
    </row>
    <row r="18766" spans="16:20" x14ac:dyDescent="0.2">
      <c r="P18766" s="10"/>
      <c r="R18766" s="10"/>
      <c r="S18766" s="10"/>
      <c r="T18766" s="10"/>
    </row>
    <row r="18767" spans="16:20" x14ac:dyDescent="0.2">
      <c r="P18767" s="10"/>
      <c r="R18767" s="10"/>
      <c r="S18767" s="10"/>
      <c r="T18767" s="10"/>
    </row>
    <row r="18768" spans="16:20" x14ac:dyDescent="0.2">
      <c r="P18768" s="10"/>
      <c r="R18768" s="10"/>
      <c r="S18768" s="10"/>
      <c r="T18768" s="10"/>
    </row>
    <row r="18769" spans="16:20" x14ac:dyDescent="0.2">
      <c r="P18769" s="10"/>
      <c r="R18769" s="10"/>
      <c r="S18769" s="10"/>
      <c r="T18769" s="10"/>
    </row>
    <row r="18770" spans="16:20" x14ac:dyDescent="0.2">
      <c r="P18770" s="10"/>
      <c r="R18770" s="10"/>
      <c r="S18770" s="10"/>
      <c r="T18770" s="10"/>
    </row>
    <row r="18771" spans="16:20" x14ac:dyDescent="0.2">
      <c r="P18771" s="10"/>
      <c r="R18771" s="10"/>
      <c r="S18771" s="10"/>
      <c r="T18771" s="10"/>
    </row>
    <row r="18772" spans="16:20" x14ac:dyDescent="0.2">
      <c r="P18772" s="10"/>
      <c r="R18772" s="10"/>
      <c r="S18772" s="10"/>
      <c r="T18772" s="10"/>
    </row>
    <row r="18773" spans="16:20" x14ac:dyDescent="0.2">
      <c r="P18773" s="10"/>
      <c r="R18773" s="10"/>
      <c r="S18773" s="10"/>
      <c r="T18773" s="10"/>
    </row>
    <row r="18774" spans="16:20" x14ac:dyDescent="0.2">
      <c r="P18774" s="10"/>
      <c r="R18774" s="10"/>
      <c r="S18774" s="10"/>
      <c r="T18774" s="10"/>
    </row>
    <row r="18775" spans="16:20" x14ac:dyDescent="0.2">
      <c r="P18775" s="10"/>
      <c r="R18775" s="10"/>
      <c r="S18775" s="10"/>
      <c r="T18775" s="10"/>
    </row>
    <row r="18776" spans="16:20" x14ac:dyDescent="0.2">
      <c r="P18776" s="10"/>
      <c r="R18776" s="10"/>
      <c r="S18776" s="10"/>
      <c r="T18776" s="10"/>
    </row>
    <row r="18777" spans="16:20" x14ac:dyDescent="0.2">
      <c r="P18777" s="10"/>
      <c r="R18777" s="10"/>
      <c r="S18777" s="10"/>
      <c r="T18777" s="10"/>
    </row>
    <row r="18778" spans="16:20" x14ac:dyDescent="0.2">
      <c r="P18778" s="10"/>
      <c r="R18778" s="10"/>
      <c r="S18778" s="10"/>
      <c r="T18778" s="10"/>
    </row>
    <row r="18779" spans="16:20" x14ac:dyDescent="0.2">
      <c r="P18779" s="10"/>
      <c r="R18779" s="10"/>
      <c r="S18779" s="10"/>
      <c r="T18779" s="10"/>
    </row>
    <row r="18780" spans="16:20" x14ac:dyDescent="0.2">
      <c r="P18780" s="10"/>
      <c r="R18780" s="10"/>
      <c r="S18780" s="10"/>
      <c r="T18780" s="10"/>
    </row>
    <row r="18781" spans="16:20" x14ac:dyDescent="0.2">
      <c r="P18781" s="10"/>
      <c r="R18781" s="10"/>
      <c r="S18781" s="10"/>
      <c r="T18781" s="10"/>
    </row>
    <row r="18782" spans="16:20" x14ac:dyDescent="0.2">
      <c r="P18782" s="10"/>
      <c r="R18782" s="10"/>
      <c r="S18782" s="10"/>
      <c r="T18782" s="10"/>
    </row>
    <row r="18783" spans="16:20" x14ac:dyDescent="0.2">
      <c r="P18783" s="10"/>
      <c r="R18783" s="10"/>
      <c r="S18783" s="10"/>
      <c r="T18783" s="10"/>
    </row>
    <row r="18784" spans="16:20" x14ac:dyDescent="0.2">
      <c r="P18784" s="10"/>
      <c r="R18784" s="10"/>
      <c r="S18784" s="10"/>
      <c r="T18784" s="10"/>
    </row>
    <row r="18785" spans="16:20" x14ac:dyDescent="0.2">
      <c r="P18785" s="10"/>
      <c r="R18785" s="10"/>
      <c r="S18785" s="10"/>
      <c r="T18785" s="10"/>
    </row>
    <row r="18786" spans="16:20" x14ac:dyDescent="0.2">
      <c r="P18786" s="10"/>
      <c r="R18786" s="10"/>
      <c r="S18786" s="10"/>
      <c r="T18786" s="10"/>
    </row>
    <row r="18787" spans="16:20" x14ac:dyDescent="0.2">
      <c r="P18787" s="10"/>
      <c r="R18787" s="10"/>
      <c r="S18787" s="10"/>
      <c r="T18787" s="10"/>
    </row>
    <row r="18788" spans="16:20" x14ac:dyDescent="0.2">
      <c r="P18788" s="10"/>
      <c r="R18788" s="10"/>
      <c r="S18788" s="10"/>
      <c r="T18788" s="10"/>
    </row>
    <row r="18789" spans="16:20" x14ac:dyDescent="0.2">
      <c r="P18789" s="10"/>
      <c r="R18789" s="10"/>
      <c r="S18789" s="10"/>
      <c r="T18789" s="10"/>
    </row>
    <row r="18790" spans="16:20" x14ac:dyDescent="0.2">
      <c r="P18790" s="10"/>
      <c r="R18790" s="10"/>
      <c r="S18790" s="10"/>
      <c r="T18790" s="10"/>
    </row>
    <row r="18791" spans="16:20" x14ac:dyDescent="0.2">
      <c r="P18791" s="10"/>
      <c r="R18791" s="10"/>
      <c r="S18791" s="10"/>
      <c r="T18791" s="10"/>
    </row>
    <row r="18792" spans="16:20" x14ac:dyDescent="0.2">
      <c r="P18792" s="10"/>
      <c r="R18792" s="10"/>
      <c r="S18792" s="10"/>
      <c r="T18792" s="10"/>
    </row>
    <row r="18793" spans="16:20" x14ac:dyDescent="0.2">
      <c r="P18793" s="10"/>
      <c r="R18793" s="10"/>
      <c r="S18793" s="10"/>
      <c r="T18793" s="10"/>
    </row>
    <row r="18794" spans="16:20" x14ac:dyDescent="0.2">
      <c r="P18794" s="10"/>
      <c r="R18794" s="10"/>
      <c r="S18794" s="10"/>
      <c r="T18794" s="10"/>
    </row>
    <row r="18795" spans="16:20" x14ac:dyDescent="0.2">
      <c r="P18795" s="10"/>
      <c r="R18795" s="10"/>
      <c r="S18795" s="10"/>
      <c r="T18795" s="10"/>
    </row>
    <row r="18796" spans="16:20" x14ac:dyDescent="0.2">
      <c r="P18796" s="10"/>
      <c r="R18796" s="10"/>
      <c r="S18796" s="10"/>
      <c r="T18796" s="10"/>
    </row>
    <row r="18797" spans="16:20" x14ac:dyDescent="0.2">
      <c r="P18797" s="10"/>
      <c r="R18797" s="10"/>
      <c r="S18797" s="10"/>
      <c r="T18797" s="10"/>
    </row>
    <row r="18798" spans="16:20" x14ac:dyDescent="0.2">
      <c r="P18798" s="10"/>
      <c r="R18798" s="10"/>
      <c r="S18798" s="10"/>
      <c r="T18798" s="10"/>
    </row>
    <row r="18799" spans="16:20" x14ac:dyDescent="0.2">
      <c r="P18799" s="10"/>
      <c r="R18799" s="10"/>
      <c r="S18799" s="10"/>
      <c r="T18799" s="10"/>
    </row>
    <row r="18800" spans="16:20" x14ac:dyDescent="0.2">
      <c r="P18800" s="10"/>
      <c r="R18800" s="10"/>
      <c r="S18800" s="10"/>
      <c r="T18800" s="10"/>
    </row>
    <row r="18801" spans="16:20" x14ac:dyDescent="0.2">
      <c r="P18801" s="10"/>
      <c r="R18801" s="10"/>
      <c r="S18801" s="10"/>
      <c r="T18801" s="10"/>
    </row>
    <row r="18802" spans="16:20" x14ac:dyDescent="0.2">
      <c r="P18802" s="10"/>
      <c r="R18802" s="10"/>
      <c r="S18802" s="10"/>
      <c r="T18802" s="10"/>
    </row>
    <row r="18803" spans="16:20" x14ac:dyDescent="0.2">
      <c r="P18803" s="10"/>
      <c r="R18803" s="10"/>
      <c r="S18803" s="10"/>
      <c r="T18803" s="10"/>
    </row>
    <row r="18804" spans="16:20" x14ac:dyDescent="0.2">
      <c r="P18804" s="10"/>
      <c r="R18804" s="10"/>
      <c r="S18804" s="10"/>
      <c r="T18804" s="10"/>
    </row>
    <row r="18805" spans="16:20" x14ac:dyDescent="0.2">
      <c r="P18805" s="10"/>
      <c r="R18805" s="10"/>
      <c r="S18805" s="10"/>
      <c r="T18805" s="10"/>
    </row>
    <row r="18806" spans="16:20" x14ac:dyDescent="0.2">
      <c r="P18806" s="10"/>
      <c r="R18806" s="10"/>
      <c r="S18806" s="10"/>
      <c r="T18806" s="10"/>
    </row>
    <row r="18807" spans="16:20" x14ac:dyDescent="0.2">
      <c r="P18807" s="10"/>
      <c r="R18807" s="10"/>
      <c r="S18807" s="10"/>
      <c r="T18807" s="10"/>
    </row>
    <row r="18808" spans="16:20" x14ac:dyDescent="0.2">
      <c r="P18808" s="10"/>
      <c r="R18808" s="10"/>
      <c r="S18808" s="10"/>
      <c r="T18808" s="10"/>
    </row>
    <row r="18809" spans="16:20" x14ac:dyDescent="0.2">
      <c r="P18809" s="10"/>
      <c r="R18809" s="10"/>
      <c r="S18809" s="10"/>
      <c r="T18809" s="10"/>
    </row>
    <row r="18810" spans="16:20" x14ac:dyDescent="0.2">
      <c r="P18810" s="10"/>
      <c r="R18810" s="10"/>
      <c r="S18810" s="10"/>
      <c r="T18810" s="10"/>
    </row>
    <row r="18811" spans="16:20" x14ac:dyDescent="0.2">
      <c r="P18811" s="10"/>
      <c r="R18811" s="10"/>
      <c r="S18811" s="10"/>
      <c r="T18811" s="10"/>
    </row>
    <row r="18812" spans="16:20" x14ac:dyDescent="0.2">
      <c r="P18812" s="10"/>
      <c r="R18812" s="10"/>
      <c r="S18812" s="10"/>
      <c r="T18812" s="10"/>
    </row>
    <row r="18813" spans="16:20" x14ac:dyDescent="0.2">
      <c r="P18813" s="10"/>
      <c r="R18813" s="10"/>
      <c r="S18813" s="10"/>
      <c r="T18813" s="10"/>
    </row>
    <row r="18814" spans="16:20" x14ac:dyDescent="0.2">
      <c r="P18814" s="10"/>
      <c r="R18814" s="10"/>
      <c r="S18814" s="10"/>
      <c r="T18814" s="10"/>
    </row>
    <row r="18815" spans="16:20" x14ac:dyDescent="0.2">
      <c r="P18815" s="10"/>
      <c r="R18815" s="10"/>
      <c r="S18815" s="10"/>
      <c r="T18815" s="10"/>
    </row>
    <row r="18816" spans="16:20" x14ac:dyDescent="0.2">
      <c r="P18816" s="10"/>
      <c r="R18816" s="10"/>
      <c r="S18816" s="10"/>
      <c r="T18816" s="10"/>
    </row>
    <row r="18817" spans="16:20" x14ac:dyDescent="0.2">
      <c r="P18817" s="10"/>
      <c r="R18817" s="10"/>
      <c r="S18817" s="10"/>
      <c r="T18817" s="10"/>
    </row>
    <row r="18818" spans="16:20" x14ac:dyDescent="0.2">
      <c r="P18818" s="10"/>
      <c r="R18818" s="10"/>
      <c r="S18818" s="10"/>
      <c r="T18818" s="10"/>
    </row>
    <row r="18819" spans="16:20" x14ac:dyDescent="0.2">
      <c r="P18819" s="10"/>
      <c r="R18819" s="10"/>
      <c r="S18819" s="10"/>
      <c r="T18819" s="10"/>
    </row>
    <row r="18820" spans="16:20" x14ac:dyDescent="0.2">
      <c r="P18820" s="10"/>
      <c r="R18820" s="10"/>
      <c r="S18820" s="10"/>
      <c r="T18820" s="10"/>
    </row>
    <row r="18821" spans="16:20" x14ac:dyDescent="0.2">
      <c r="P18821" s="10"/>
      <c r="R18821" s="10"/>
      <c r="S18821" s="10"/>
      <c r="T18821" s="10"/>
    </row>
    <row r="18822" spans="16:20" x14ac:dyDescent="0.2">
      <c r="P18822" s="10"/>
      <c r="R18822" s="10"/>
      <c r="S18822" s="10"/>
      <c r="T18822" s="10"/>
    </row>
    <row r="18823" spans="16:20" x14ac:dyDescent="0.2">
      <c r="P18823" s="10"/>
      <c r="R18823" s="10"/>
      <c r="S18823" s="10"/>
      <c r="T18823" s="10"/>
    </row>
    <row r="18824" spans="16:20" x14ac:dyDescent="0.2">
      <c r="P18824" s="10"/>
      <c r="R18824" s="10"/>
      <c r="S18824" s="10"/>
      <c r="T18824" s="10"/>
    </row>
    <row r="18825" spans="16:20" x14ac:dyDescent="0.2">
      <c r="P18825" s="10"/>
      <c r="R18825" s="10"/>
      <c r="S18825" s="10"/>
      <c r="T18825" s="10"/>
    </row>
    <row r="18826" spans="16:20" x14ac:dyDescent="0.2">
      <c r="P18826" s="10"/>
      <c r="R18826" s="10"/>
      <c r="S18826" s="10"/>
      <c r="T18826" s="10"/>
    </row>
    <row r="18827" spans="16:20" x14ac:dyDescent="0.2">
      <c r="P18827" s="10"/>
      <c r="R18827" s="10"/>
      <c r="S18827" s="10"/>
      <c r="T18827" s="10"/>
    </row>
    <row r="18828" spans="16:20" x14ac:dyDescent="0.2">
      <c r="P18828" s="10"/>
      <c r="R18828" s="10"/>
      <c r="S18828" s="10"/>
      <c r="T18828" s="10"/>
    </row>
    <row r="18829" spans="16:20" x14ac:dyDescent="0.2">
      <c r="P18829" s="10"/>
      <c r="R18829" s="10"/>
      <c r="S18829" s="10"/>
      <c r="T18829" s="10"/>
    </row>
    <row r="18830" spans="16:20" x14ac:dyDescent="0.2">
      <c r="P18830" s="10"/>
      <c r="R18830" s="10"/>
      <c r="S18830" s="10"/>
      <c r="T18830" s="10"/>
    </row>
    <row r="18831" spans="16:20" x14ac:dyDescent="0.2">
      <c r="P18831" s="10"/>
      <c r="R18831" s="10"/>
      <c r="S18831" s="10"/>
      <c r="T18831" s="10"/>
    </row>
    <row r="18832" spans="16:20" x14ac:dyDescent="0.2">
      <c r="P18832" s="10"/>
      <c r="R18832" s="10"/>
      <c r="S18832" s="10"/>
      <c r="T18832" s="10"/>
    </row>
    <row r="18833" spans="16:20" x14ac:dyDescent="0.2">
      <c r="P18833" s="10"/>
      <c r="R18833" s="10"/>
      <c r="S18833" s="10"/>
      <c r="T18833" s="10"/>
    </row>
    <row r="18834" spans="16:20" x14ac:dyDescent="0.2">
      <c r="P18834" s="10"/>
      <c r="R18834" s="10"/>
      <c r="S18834" s="10"/>
      <c r="T18834" s="10"/>
    </row>
    <row r="18835" spans="16:20" x14ac:dyDescent="0.2">
      <c r="P18835" s="10"/>
      <c r="R18835" s="10"/>
      <c r="S18835" s="10"/>
      <c r="T18835" s="10"/>
    </row>
    <row r="18836" spans="16:20" x14ac:dyDescent="0.2">
      <c r="P18836" s="10"/>
      <c r="R18836" s="10"/>
      <c r="S18836" s="10"/>
      <c r="T18836" s="10"/>
    </row>
    <row r="18837" spans="16:20" x14ac:dyDescent="0.2">
      <c r="P18837" s="10"/>
      <c r="R18837" s="10"/>
      <c r="S18837" s="10"/>
      <c r="T18837" s="10"/>
    </row>
    <row r="18838" spans="16:20" x14ac:dyDescent="0.2">
      <c r="P18838" s="10"/>
      <c r="R18838" s="10"/>
      <c r="S18838" s="10"/>
      <c r="T18838" s="10"/>
    </row>
    <row r="18839" spans="16:20" x14ac:dyDescent="0.2">
      <c r="P18839" s="10"/>
      <c r="R18839" s="10"/>
      <c r="S18839" s="10"/>
      <c r="T18839" s="10"/>
    </row>
    <row r="18840" spans="16:20" x14ac:dyDescent="0.2">
      <c r="P18840" s="10"/>
      <c r="R18840" s="10"/>
      <c r="S18840" s="10"/>
      <c r="T18840" s="10"/>
    </row>
    <row r="18841" spans="16:20" x14ac:dyDescent="0.2">
      <c r="P18841" s="10"/>
      <c r="R18841" s="10"/>
      <c r="S18841" s="10"/>
      <c r="T18841" s="10"/>
    </row>
    <row r="18842" spans="16:20" x14ac:dyDescent="0.2">
      <c r="P18842" s="10"/>
      <c r="R18842" s="10"/>
      <c r="S18842" s="10"/>
      <c r="T18842" s="10"/>
    </row>
    <row r="18843" spans="16:20" x14ac:dyDescent="0.2">
      <c r="P18843" s="10"/>
      <c r="R18843" s="10"/>
      <c r="S18843" s="10"/>
      <c r="T18843" s="10"/>
    </row>
    <row r="18844" spans="16:20" x14ac:dyDescent="0.2">
      <c r="P18844" s="10"/>
      <c r="R18844" s="10"/>
      <c r="S18844" s="10"/>
      <c r="T18844" s="10"/>
    </row>
    <row r="18845" spans="16:20" x14ac:dyDescent="0.2">
      <c r="P18845" s="10"/>
      <c r="R18845" s="10"/>
      <c r="S18845" s="10"/>
      <c r="T18845" s="10"/>
    </row>
    <row r="18846" spans="16:20" x14ac:dyDescent="0.2">
      <c r="P18846" s="10"/>
      <c r="R18846" s="10"/>
      <c r="S18846" s="10"/>
      <c r="T18846" s="10"/>
    </row>
    <row r="18847" spans="16:20" x14ac:dyDescent="0.2">
      <c r="P18847" s="10"/>
      <c r="R18847" s="10"/>
      <c r="S18847" s="10"/>
      <c r="T18847" s="10"/>
    </row>
    <row r="18848" spans="16:20" x14ac:dyDescent="0.2">
      <c r="P18848" s="10"/>
      <c r="R18848" s="10"/>
      <c r="S18848" s="10"/>
      <c r="T18848" s="10"/>
    </row>
    <row r="18849" spans="16:20" x14ac:dyDescent="0.2">
      <c r="P18849" s="10"/>
      <c r="R18849" s="10"/>
      <c r="S18849" s="10"/>
      <c r="T18849" s="10"/>
    </row>
    <row r="18850" spans="16:20" x14ac:dyDescent="0.2">
      <c r="P18850" s="10"/>
      <c r="R18850" s="10"/>
      <c r="S18850" s="10"/>
      <c r="T18850" s="10"/>
    </row>
    <row r="18851" spans="16:20" x14ac:dyDescent="0.2">
      <c r="P18851" s="10"/>
      <c r="R18851" s="10"/>
      <c r="S18851" s="10"/>
      <c r="T18851" s="10"/>
    </row>
    <row r="18852" spans="16:20" x14ac:dyDescent="0.2">
      <c r="P18852" s="10"/>
      <c r="R18852" s="10"/>
      <c r="S18852" s="10"/>
      <c r="T18852" s="10"/>
    </row>
    <row r="18853" spans="16:20" x14ac:dyDescent="0.2">
      <c r="P18853" s="10"/>
      <c r="R18853" s="10"/>
      <c r="S18853" s="10"/>
      <c r="T18853" s="10"/>
    </row>
    <row r="18854" spans="16:20" x14ac:dyDescent="0.2">
      <c r="P18854" s="10"/>
      <c r="R18854" s="10"/>
      <c r="S18854" s="10"/>
      <c r="T18854" s="10"/>
    </row>
    <row r="18855" spans="16:20" x14ac:dyDescent="0.2">
      <c r="P18855" s="10"/>
      <c r="R18855" s="10"/>
      <c r="S18855" s="10"/>
      <c r="T18855" s="10"/>
    </row>
    <row r="18856" spans="16:20" x14ac:dyDescent="0.2">
      <c r="P18856" s="10"/>
      <c r="R18856" s="10"/>
      <c r="S18856" s="10"/>
      <c r="T18856" s="10"/>
    </row>
    <row r="18857" spans="16:20" x14ac:dyDescent="0.2">
      <c r="P18857" s="10"/>
      <c r="R18857" s="10"/>
      <c r="S18857" s="10"/>
      <c r="T18857" s="10"/>
    </row>
    <row r="18858" spans="16:20" x14ac:dyDescent="0.2">
      <c r="P18858" s="10"/>
      <c r="R18858" s="10"/>
      <c r="S18858" s="10"/>
      <c r="T18858" s="10"/>
    </row>
    <row r="18859" spans="16:20" x14ac:dyDescent="0.2">
      <c r="P18859" s="10"/>
      <c r="R18859" s="10"/>
      <c r="S18859" s="10"/>
      <c r="T18859" s="10"/>
    </row>
    <row r="18860" spans="16:20" x14ac:dyDescent="0.2">
      <c r="P18860" s="10"/>
      <c r="R18860" s="10"/>
      <c r="S18860" s="10"/>
      <c r="T18860" s="10"/>
    </row>
    <row r="18861" spans="16:20" x14ac:dyDescent="0.2">
      <c r="P18861" s="10"/>
      <c r="R18861" s="10"/>
      <c r="S18861" s="10"/>
      <c r="T18861" s="10"/>
    </row>
    <row r="18862" spans="16:20" x14ac:dyDescent="0.2">
      <c r="P18862" s="10"/>
      <c r="R18862" s="10"/>
      <c r="S18862" s="10"/>
      <c r="T18862" s="10"/>
    </row>
    <row r="18863" spans="16:20" x14ac:dyDescent="0.2">
      <c r="P18863" s="10"/>
      <c r="R18863" s="10"/>
      <c r="S18863" s="10"/>
      <c r="T18863" s="10"/>
    </row>
    <row r="18864" spans="16:20" x14ac:dyDescent="0.2">
      <c r="P18864" s="10"/>
      <c r="R18864" s="10"/>
      <c r="S18864" s="10"/>
      <c r="T18864" s="10"/>
    </row>
    <row r="18865" spans="16:20" x14ac:dyDescent="0.2">
      <c r="P18865" s="10"/>
      <c r="R18865" s="10"/>
      <c r="S18865" s="10"/>
      <c r="T18865" s="10"/>
    </row>
    <row r="18866" spans="16:20" x14ac:dyDescent="0.2">
      <c r="P18866" s="10"/>
      <c r="R18866" s="10"/>
      <c r="S18866" s="10"/>
      <c r="T18866" s="10"/>
    </row>
    <row r="18867" spans="16:20" x14ac:dyDescent="0.2">
      <c r="P18867" s="10"/>
      <c r="R18867" s="10"/>
      <c r="S18867" s="10"/>
      <c r="T18867" s="10"/>
    </row>
    <row r="18868" spans="16:20" x14ac:dyDescent="0.2">
      <c r="P18868" s="10"/>
      <c r="R18868" s="10"/>
      <c r="S18868" s="10"/>
      <c r="T18868" s="10"/>
    </row>
    <row r="18869" spans="16:20" x14ac:dyDescent="0.2">
      <c r="P18869" s="10"/>
      <c r="R18869" s="10"/>
      <c r="S18869" s="10"/>
      <c r="T18869" s="10"/>
    </row>
    <row r="18870" spans="16:20" x14ac:dyDescent="0.2">
      <c r="P18870" s="10"/>
      <c r="R18870" s="10"/>
      <c r="S18870" s="10"/>
      <c r="T18870" s="10"/>
    </row>
    <row r="18871" spans="16:20" x14ac:dyDescent="0.2">
      <c r="P18871" s="10"/>
      <c r="R18871" s="10"/>
      <c r="S18871" s="10"/>
      <c r="T18871" s="10"/>
    </row>
    <row r="18872" spans="16:20" x14ac:dyDescent="0.2">
      <c r="P18872" s="10"/>
      <c r="R18872" s="10"/>
      <c r="S18872" s="10"/>
      <c r="T18872" s="10"/>
    </row>
    <row r="18873" spans="16:20" x14ac:dyDescent="0.2">
      <c r="P18873" s="10"/>
      <c r="R18873" s="10"/>
      <c r="S18873" s="10"/>
      <c r="T18873" s="10"/>
    </row>
    <row r="18874" spans="16:20" x14ac:dyDescent="0.2">
      <c r="P18874" s="10"/>
      <c r="R18874" s="10"/>
      <c r="S18874" s="10"/>
      <c r="T18874" s="10"/>
    </row>
    <row r="18875" spans="16:20" x14ac:dyDescent="0.2">
      <c r="P18875" s="10"/>
      <c r="R18875" s="10"/>
      <c r="S18875" s="10"/>
      <c r="T18875" s="10"/>
    </row>
    <row r="18876" spans="16:20" x14ac:dyDescent="0.2">
      <c r="P18876" s="10"/>
      <c r="R18876" s="10"/>
      <c r="S18876" s="10"/>
      <c r="T18876" s="10"/>
    </row>
    <row r="18877" spans="16:20" x14ac:dyDescent="0.2">
      <c r="P18877" s="10"/>
      <c r="R18877" s="10"/>
      <c r="S18877" s="10"/>
      <c r="T18877" s="10"/>
    </row>
    <row r="18878" spans="16:20" x14ac:dyDescent="0.2">
      <c r="P18878" s="10"/>
      <c r="R18878" s="10"/>
      <c r="S18878" s="10"/>
      <c r="T18878" s="10"/>
    </row>
    <row r="18879" spans="16:20" x14ac:dyDescent="0.2">
      <c r="P18879" s="10"/>
      <c r="R18879" s="10"/>
      <c r="S18879" s="10"/>
      <c r="T18879" s="10"/>
    </row>
    <row r="18880" spans="16:20" x14ac:dyDescent="0.2">
      <c r="P18880" s="10"/>
      <c r="R18880" s="10"/>
      <c r="S18880" s="10"/>
      <c r="T18880" s="10"/>
    </row>
    <row r="18881" spans="16:20" x14ac:dyDescent="0.2">
      <c r="P18881" s="10"/>
      <c r="R18881" s="10"/>
      <c r="S18881" s="10"/>
      <c r="T18881" s="10"/>
    </row>
    <row r="18882" spans="16:20" x14ac:dyDescent="0.2">
      <c r="P18882" s="10"/>
      <c r="R18882" s="10"/>
      <c r="S18882" s="10"/>
      <c r="T18882" s="10"/>
    </row>
    <row r="18883" spans="16:20" x14ac:dyDescent="0.2">
      <c r="P18883" s="10"/>
      <c r="R18883" s="10"/>
      <c r="S18883" s="10"/>
      <c r="T18883" s="10"/>
    </row>
    <row r="18884" spans="16:20" x14ac:dyDescent="0.2">
      <c r="P18884" s="10"/>
      <c r="R18884" s="10"/>
      <c r="S18884" s="10"/>
      <c r="T18884" s="10"/>
    </row>
    <row r="18885" spans="16:20" x14ac:dyDescent="0.2">
      <c r="P18885" s="10"/>
      <c r="R18885" s="10"/>
      <c r="S18885" s="10"/>
      <c r="T18885" s="10"/>
    </row>
    <row r="18886" spans="16:20" x14ac:dyDescent="0.2">
      <c r="P18886" s="10"/>
      <c r="R18886" s="10"/>
      <c r="S18886" s="10"/>
      <c r="T18886" s="10"/>
    </row>
    <row r="18887" spans="16:20" x14ac:dyDescent="0.2">
      <c r="P18887" s="10"/>
      <c r="R18887" s="10"/>
      <c r="S18887" s="10"/>
      <c r="T18887" s="10"/>
    </row>
    <row r="18888" spans="16:20" x14ac:dyDescent="0.2">
      <c r="P18888" s="10"/>
      <c r="R18888" s="10"/>
      <c r="S18888" s="10"/>
      <c r="T18888" s="10"/>
    </row>
    <row r="18889" spans="16:20" x14ac:dyDescent="0.2">
      <c r="P18889" s="10"/>
      <c r="R18889" s="10"/>
      <c r="S18889" s="10"/>
      <c r="T18889" s="10"/>
    </row>
    <row r="18890" spans="16:20" x14ac:dyDescent="0.2">
      <c r="P18890" s="10"/>
      <c r="R18890" s="10"/>
      <c r="S18890" s="10"/>
      <c r="T18890" s="10"/>
    </row>
    <row r="18891" spans="16:20" x14ac:dyDescent="0.2">
      <c r="P18891" s="10"/>
      <c r="R18891" s="10"/>
      <c r="S18891" s="10"/>
      <c r="T18891" s="10"/>
    </row>
    <row r="18892" spans="16:20" x14ac:dyDescent="0.2">
      <c r="P18892" s="10"/>
      <c r="R18892" s="10"/>
      <c r="S18892" s="10"/>
      <c r="T18892" s="10"/>
    </row>
    <row r="18893" spans="16:20" x14ac:dyDescent="0.2">
      <c r="P18893" s="10"/>
      <c r="R18893" s="10"/>
      <c r="S18893" s="10"/>
      <c r="T18893" s="10"/>
    </row>
    <row r="18894" spans="16:20" x14ac:dyDescent="0.2">
      <c r="P18894" s="10"/>
      <c r="R18894" s="10"/>
      <c r="S18894" s="10"/>
      <c r="T18894" s="10"/>
    </row>
    <row r="18895" spans="16:20" x14ac:dyDescent="0.2">
      <c r="P18895" s="10"/>
      <c r="R18895" s="10"/>
      <c r="S18895" s="10"/>
      <c r="T18895" s="10"/>
    </row>
    <row r="18896" spans="16:20" x14ac:dyDescent="0.2">
      <c r="P18896" s="10"/>
      <c r="R18896" s="10"/>
      <c r="S18896" s="10"/>
      <c r="T18896" s="10"/>
    </row>
    <row r="18897" spans="16:20" x14ac:dyDescent="0.2">
      <c r="P18897" s="10"/>
      <c r="R18897" s="10"/>
      <c r="S18897" s="10"/>
      <c r="T18897" s="10"/>
    </row>
    <row r="18898" spans="16:20" x14ac:dyDescent="0.2">
      <c r="P18898" s="10"/>
      <c r="R18898" s="10"/>
      <c r="S18898" s="10"/>
      <c r="T18898" s="10"/>
    </row>
    <row r="18899" spans="16:20" x14ac:dyDescent="0.2">
      <c r="P18899" s="10"/>
      <c r="R18899" s="10"/>
      <c r="S18899" s="10"/>
      <c r="T18899" s="10"/>
    </row>
    <row r="18900" spans="16:20" x14ac:dyDescent="0.2">
      <c r="P18900" s="10"/>
      <c r="R18900" s="10"/>
      <c r="S18900" s="10"/>
      <c r="T18900" s="10"/>
    </row>
    <row r="18901" spans="16:20" x14ac:dyDescent="0.2">
      <c r="P18901" s="10"/>
      <c r="R18901" s="10"/>
      <c r="S18901" s="10"/>
      <c r="T18901" s="10"/>
    </row>
    <row r="18902" spans="16:20" x14ac:dyDescent="0.2">
      <c r="P18902" s="10"/>
      <c r="R18902" s="10"/>
      <c r="S18902" s="10"/>
      <c r="T18902" s="10"/>
    </row>
    <row r="18903" spans="16:20" x14ac:dyDescent="0.2">
      <c r="P18903" s="10"/>
      <c r="R18903" s="10"/>
      <c r="S18903" s="10"/>
      <c r="T18903" s="10"/>
    </row>
    <row r="18904" spans="16:20" x14ac:dyDescent="0.2">
      <c r="P18904" s="10"/>
      <c r="R18904" s="10"/>
      <c r="S18904" s="10"/>
      <c r="T18904" s="10"/>
    </row>
    <row r="18905" spans="16:20" x14ac:dyDescent="0.2">
      <c r="P18905" s="10"/>
      <c r="R18905" s="10"/>
      <c r="S18905" s="10"/>
      <c r="T18905" s="10"/>
    </row>
    <row r="18906" spans="16:20" x14ac:dyDescent="0.2">
      <c r="P18906" s="10"/>
      <c r="R18906" s="10"/>
      <c r="S18906" s="10"/>
      <c r="T18906" s="10"/>
    </row>
    <row r="18907" spans="16:20" x14ac:dyDescent="0.2">
      <c r="P18907" s="10"/>
      <c r="R18907" s="10"/>
      <c r="S18907" s="10"/>
      <c r="T18907" s="10"/>
    </row>
    <row r="18908" spans="16:20" x14ac:dyDescent="0.2">
      <c r="P18908" s="10"/>
      <c r="R18908" s="10"/>
      <c r="S18908" s="10"/>
      <c r="T18908" s="10"/>
    </row>
    <row r="18909" spans="16:20" x14ac:dyDescent="0.2">
      <c r="P18909" s="10"/>
      <c r="R18909" s="10"/>
      <c r="S18909" s="10"/>
      <c r="T18909" s="10"/>
    </row>
    <row r="18910" spans="16:20" x14ac:dyDescent="0.2">
      <c r="P18910" s="10"/>
      <c r="R18910" s="10"/>
      <c r="S18910" s="10"/>
      <c r="T18910" s="10"/>
    </row>
    <row r="18911" spans="16:20" x14ac:dyDescent="0.2">
      <c r="P18911" s="10"/>
      <c r="R18911" s="10"/>
      <c r="S18911" s="10"/>
      <c r="T18911" s="10"/>
    </row>
    <row r="18912" spans="16:20" x14ac:dyDescent="0.2">
      <c r="P18912" s="10"/>
      <c r="R18912" s="10"/>
      <c r="S18912" s="10"/>
      <c r="T18912" s="10"/>
    </row>
    <row r="18913" spans="16:20" x14ac:dyDescent="0.2">
      <c r="P18913" s="10"/>
      <c r="R18913" s="10"/>
      <c r="S18913" s="10"/>
      <c r="T18913" s="10"/>
    </row>
    <row r="18914" spans="16:20" x14ac:dyDescent="0.2">
      <c r="P18914" s="10"/>
      <c r="R18914" s="10"/>
      <c r="S18914" s="10"/>
      <c r="T18914" s="10"/>
    </row>
    <row r="18915" spans="16:20" x14ac:dyDescent="0.2">
      <c r="P18915" s="10"/>
      <c r="R18915" s="10"/>
      <c r="S18915" s="10"/>
      <c r="T18915" s="10"/>
    </row>
    <row r="18916" spans="16:20" x14ac:dyDescent="0.2">
      <c r="P18916" s="10"/>
      <c r="R18916" s="10"/>
      <c r="S18916" s="10"/>
      <c r="T18916" s="10"/>
    </row>
    <row r="18917" spans="16:20" x14ac:dyDescent="0.2">
      <c r="P18917" s="10"/>
      <c r="R18917" s="10"/>
      <c r="S18917" s="10"/>
      <c r="T18917" s="10"/>
    </row>
    <row r="18918" spans="16:20" x14ac:dyDescent="0.2">
      <c r="P18918" s="10"/>
      <c r="R18918" s="10"/>
      <c r="S18918" s="10"/>
      <c r="T18918" s="10"/>
    </row>
    <row r="18919" spans="16:20" x14ac:dyDescent="0.2">
      <c r="P18919" s="10"/>
      <c r="R18919" s="10"/>
      <c r="S18919" s="10"/>
      <c r="T18919" s="10"/>
    </row>
    <row r="18920" spans="16:20" x14ac:dyDescent="0.2">
      <c r="P18920" s="10"/>
      <c r="R18920" s="10"/>
      <c r="S18920" s="10"/>
      <c r="T18920" s="10"/>
    </row>
    <row r="18921" spans="16:20" x14ac:dyDescent="0.2">
      <c r="P18921" s="10"/>
      <c r="R18921" s="10"/>
      <c r="S18921" s="10"/>
      <c r="T18921" s="10"/>
    </row>
    <row r="18922" spans="16:20" x14ac:dyDescent="0.2">
      <c r="P18922" s="10"/>
      <c r="R18922" s="10"/>
      <c r="S18922" s="10"/>
      <c r="T18922" s="10"/>
    </row>
    <row r="18923" spans="16:20" x14ac:dyDescent="0.2">
      <c r="P18923" s="10"/>
      <c r="R18923" s="10"/>
      <c r="S18923" s="10"/>
      <c r="T18923" s="10"/>
    </row>
    <row r="18924" spans="16:20" x14ac:dyDescent="0.2">
      <c r="P18924" s="10"/>
      <c r="R18924" s="10"/>
      <c r="S18924" s="10"/>
      <c r="T18924" s="10"/>
    </row>
    <row r="18925" spans="16:20" x14ac:dyDescent="0.2">
      <c r="P18925" s="10"/>
      <c r="R18925" s="10"/>
      <c r="S18925" s="10"/>
      <c r="T18925" s="10"/>
    </row>
    <row r="18926" spans="16:20" x14ac:dyDescent="0.2">
      <c r="P18926" s="10"/>
      <c r="R18926" s="10"/>
      <c r="S18926" s="10"/>
      <c r="T18926" s="10"/>
    </row>
    <row r="18927" spans="16:20" x14ac:dyDescent="0.2">
      <c r="P18927" s="10"/>
      <c r="R18927" s="10"/>
      <c r="S18927" s="10"/>
      <c r="T18927" s="10"/>
    </row>
    <row r="18928" spans="16:20" x14ac:dyDescent="0.2">
      <c r="P18928" s="10"/>
      <c r="R18928" s="10"/>
      <c r="S18928" s="10"/>
      <c r="T18928" s="10"/>
    </row>
    <row r="18929" spans="16:20" x14ac:dyDescent="0.2">
      <c r="P18929" s="10"/>
      <c r="R18929" s="10"/>
      <c r="S18929" s="10"/>
      <c r="T18929" s="10"/>
    </row>
    <row r="18930" spans="16:20" x14ac:dyDescent="0.2">
      <c r="P18930" s="10"/>
      <c r="R18930" s="10"/>
      <c r="S18930" s="10"/>
      <c r="T18930" s="10"/>
    </row>
    <row r="18931" spans="16:20" x14ac:dyDescent="0.2">
      <c r="P18931" s="10"/>
      <c r="R18931" s="10"/>
      <c r="S18931" s="10"/>
      <c r="T18931" s="10"/>
    </row>
    <row r="18932" spans="16:20" x14ac:dyDescent="0.2">
      <c r="P18932" s="10"/>
      <c r="R18932" s="10"/>
      <c r="S18932" s="10"/>
      <c r="T18932" s="10"/>
    </row>
    <row r="18933" spans="16:20" x14ac:dyDescent="0.2">
      <c r="P18933" s="10"/>
      <c r="R18933" s="10"/>
      <c r="S18933" s="10"/>
      <c r="T18933" s="10"/>
    </row>
    <row r="18934" spans="16:20" x14ac:dyDescent="0.2">
      <c r="P18934" s="10"/>
      <c r="R18934" s="10"/>
      <c r="S18934" s="10"/>
      <c r="T18934" s="10"/>
    </row>
    <row r="18935" spans="16:20" x14ac:dyDescent="0.2">
      <c r="P18935" s="10"/>
      <c r="R18935" s="10"/>
      <c r="S18935" s="10"/>
      <c r="T18935" s="10"/>
    </row>
    <row r="18936" spans="16:20" x14ac:dyDescent="0.2">
      <c r="P18936" s="10"/>
      <c r="R18936" s="10"/>
      <c r="S18936" s="10"/>
      <c r="T18936" s="10"/>
    </row>
    <row r="18937" spans="16:20" x14ac:dyDescent="0.2">
      <c r="P18937" s="10"/>
      <c r="R18937" s="10"/>
      <c r="S18937" s="10"/>
      <c r="T18937" s="10"/>
    </row>
    <row r="18938" spans="16:20" x14ac:dyDescent="0.2">
      <c r="P18938" s="10"/>
      <c r="R18938" s="10"/>
      <c r="S18938" s="10"/>
      <c r="T18938" s="10"/>
    </row>
    <row r="18939" spans="16:20" x14ac:dyDescent="0.2">
      <c r="P18939" s="10"/>
      <c r="R18939" s="10"/>
      <c r="S18939" s="10"/>
      <c r="T18939" s="10"/>
    </row>
    <row r="18940" spans="16:20" x14ac:dyDescent="0.2">
      <c r="P18940" s="10"/>
      <c r="R18940" s="10"/>
      <c r="S18940" s="10"/>
      <c r="T18940" s="10"/>
    </row>
    <row r="18941" spans="16:20" x14ac:dyDescent="0.2">
      <c r="P18941" s="10"/>
      <c r="R18941" s="10"/>
      <c r="S18941" s="10"/>
      <c r="T18941" s="10"/>
    </row>
    <row r="18942" spans="16:20" x14ac:dyDescent="0.2">
      <c r="P18942" s="10"/>
      <c r="R18942" s="10"/>
      <c r="S18942" s="10"/>
      <c r="T18942" s="10"/>
    </row>
    <row r="18943" spans="16:20" x14ac:dyDescent="0.2">
      <c r="P18943" s="10"/>
      <c r="R18943" s="10"/>
      <c r="S18943" s="10"/>
      <c r="T18943" s="10"/>
    </row>
    <row r="18944" spans="16:20" x14ac:dyDescent="0.2">
      <c r="P18944" s="10"/>
      <c r="R18944" s="10"/>
      <c r="S18944" s="10"/>
      <c r="T18944" s="10"/>
    </row>
    <row r="18945" spans="16:20" x14ac:dyDescent="0.2">
      <c r="P18945" s="10"/>
      <c r="R18945" s="10"/>
      <c r="S18945" s="10"/>
      <c r="T18945" s="10"/>
    </row>
    <row r="18946" spans="16:20" x14ac:dyDescent="0.2">
      <c r="P18946" s="10"/>
      <c r="R18946" s="10"/>
      <c r="S18946" s="10"/>
      <c r="T18946" s="10"/>
    </row>
    <row r="18947" spans="16:20" x14ac:dyDescent="0.2">
      <c r="P18947" s="10"/>
      <c r="R18947" s="10"/>
      <c r="S18947" s="10"/>
      <c r="T18947" s="10"/>
    </row>
    <row r="18948" spans="16:20" x14ac:dyDescent="0.2">
      <c r="P18948" s="10"/>
      <c r="R18948" s="10"/>
      <c r="S18948" s="10"/>
      <c r="T18948" s="10"/>
    </row>
    <row r="18949" spans="16:20" x14ac:dyDescent="0.2">
      <c r="P18949" s="10"/>
      <c r="R18949" s="10"/>
      <c r="S18949" s="10"/>
      <c r="T18949" s="10"/>
    </row>
    <row r="18950" spans="16:20" x14ac:dyDescent="0.2">
      <c r="P18950" s="10"/>
      <c r="R18950" s="10"/>
      <c r="S18950" s="10"/>
      <c r="T18950" s="10"/>
    </row>
    <row r="18951" spans="16:20" x14ac:dyDescent="0.2">
      <c r="P18951" s="10"/>
      <c r="R18951" s="10"/>
      <c r="S18951" s="10"/>
      <c r="T18951" s="10"/>
    </row>
    <row r="18952" spans="16:20" x14ac:dyDescent="0.2">
      <c r="P18952" s="10"/>
      <c r="R18952" s="10"/>
      <c r="S18952" s="10"/>
      <c r="T18952" s="10"/>
    </row>
    <row r="18953" spans="16:20" x14ac:dyDescent="0.2">
      <c r="P18953" s="10"/>
      <c r="R18953" s="10"/>
      <c r="S18953" s="10"/>
      <c r="T18953" s="10"/>
    </row>
    <row r="18954" spans="16:20" x14ac:dyDescent="0.2">
      <c r="P18954" s="10"/>
      <c r="R18954" s="10"/>
      <c r="S18954" s="10"/>
      <c r="T18954" s="10"/>
    </row>
    <row r="18955" spans="16:20" x14ac:dyDescent="0.2">
      <c r="P18955" s="10"/>
      <c r="R18955" s="10"/>
      <c r="S18955" s="10"/>
      <c r="T18955" s="10"/>
    </row>
    <row r="18956" spans="16:20" x14ac:dyDescent="0.2">
      <c r="P18956" s="10"/>
      <c r="R18956" s="10"/>
      <c r="S18956" s="10"/>
      <c r="T18956" s="10"/>
    </row>
    <row r="18957" spans="16:20" x14ac:dyDescent="0.2">
      <c r="P18957" s="10"/>
      <c r="R18957" s="10"/>
      <c r="S18957" s="10"/>
      <c r="T18957" s="10"/>
    </row>
    <row r="18958" spans="16:20" x14ac:dyDescent="0.2">
      <c r="P18958" s="10"/>
      <c r="R18958" s="10"/>
      <c r="S18958" s="10"/>
      <c r="T18958" s="10"/>
    </row>
    <row r="18959" spans="16:20" x14ac:dyDescent="0.2">
      <c r="P18959" s="10"/>
      <c r="R18959" s="10"/>
      <c r="S18959" s="10"/>
      <c r="T18959" s="10"/>
    </row>
    <row r="18960" spans="16:20" x14ac:dyDescent="0.2">
      <c r="P18960" s="10"/>
      <c r="R18960" s="10"/>
      <c r="S18960" s="10"/>
      <c r="T18960" s="10"/>
    </row>
    <row r="18961" spans="16:20" x14ac:dyDescent="0.2">
      <c r="P18961" s="10"/>
      <c r="R18961" s="10"/>
      <c r="S18961" s="10"/>
      <c r="T18961" s="10"/>
    </row>
    <row r="18962" spans="16:20" x14ac:dyDescent="0.2">
      <c r="P18962" s="10"/>
      <c r="R18962" s="10"/>
      <c r="S18962" s="10"/>
      <c r="T18962" s="10"/>
    </row>
    <row r="18963" spans="16:20" x14ac:dyDescent="0.2">
      <c r="P18963" s="10"/>
      <c r="R18963" s="10"/>
      <c r="S18963" s="10"/>
      <c r="T18963" s="10"/>
    </row>
    <row r="18964" spans="16:20" x14ac:dyDescent="0.2">
      <c r="P18964" s="10"/>
      <c r="R18964" s="10"/>
      <c r="S18964" s="10"/>
      <c r="T18964" s="10"/>
    </row>
    <row r="18965" spans="16:20" x14ac:dyDescent="0.2">
      <c r="P18965" s="10"/>
      <c r="R18965" s="10"/>
      <c r="S18965" s="10"/>
      <c r="T18965" s="10"/>
    </row>
    <row r="18966" spans="16:20" x14ac:dyDescent="0.2">
      <c r="P18966" s="10"/>
      <c r="R18966" s="10"/>
      <c r="S18966" s="10"/>
      <c r="T18966" s="10"/>
    </row>
    <row r="18967" spans="16:20" x14ac:dyDescent="0.2">
      <c r="P18967" s="10"/>
      <c r="R18967" s="10"/>
      <c r="S18967" s="10"/>
      <c r="T18967" s="10"/>
    </row>
    <row r="18968" spans="16:20" x14ac:dyDescent="0.2">
      <c r="P18968" s="10"/>
      <c r="R18968" s="10"/>
      <c r="S18968" s="10"/>
      <c r="T18968" s="10"/>
    </row>
    <row r="18969" spans="16:20" x14ac:dyDescent="0.2">
      <c r="P18969" s="10"/>
      <c r="R18969" s="10"/>
      <c r="S18969" s="10"/>
      <c r="T18969" s="10"/>
    </row>
    <row r="18970" spans="16:20" x14ac:dyDescent="0.2">
      <c r="P18970" s="10"/>
      <c r="R18970" s="10"/>
      <c r="S18970" s="10"/>
      <c r="T18970" s="10"/>
    </row>
    <row r="18971" spans="16:20" x14ac:dyDescent="0.2">
      <c r="P18971" s="10"/>
      <c r="R18971" s="10"/>
      <c r="S18971" s="10"/>
      <c r="T18971" s="10"/>
    </row>
    <row r="18972" spans="16:20" x14ac:dyDescent="0.2">
      <c r="P18972" s="10"/>
      <c r="R18972" s="10"/>
      <c r="S18972" s="10"/>
      <c r="T18972" s="10"/>
    </row>
    <row r="18973" spans="16:20" x14ac:dyDescent="0.2">
      <c r="P18973" s="10"/>
      <c r="R18973" s="10"/>
      <c r="S18973" s="10"/>
      <c r="T18973" s="10"/>
    </row>
    <row r="18974" spans="16:20" x14ac:dyDescent="0.2">
      <c r="P18974" s="10"/>
      <c r="R18974" s="10"/>
      <c r="S18974" s="10"/>
      <c r="T18974" s="10"/>
    </row>
    <row r="18975" spans="16:20" x14ac:dyDescent="0.2">
      <c r="P18975" s="10"/>
      <c r="R18975" s="10"/>
      <c r="S18975" s="10"/>
      <c r="T18975" s="10"/>
    </row>
    <row r="18976" spans="16:20" x14ac:dyDescent="0.2">
      <c r="P18976" s="10"/>
      <c r="R18976" s="10"/>
      <c r="S18976" s="10"/>
      <c r="T18976" s="10"/>
    </row>
    <row r="18977" spans="16:20" x14ac:dyDescent="0.2">
      <c r="P18977" s="10"/>
      <c r="R18977" s="10"/>
      <c r="S18977" s="10"/>
      <c r="T18977" s="10"/>
    </row>
    <row r="18978" spans="16:20" x14ac:dyDescent="0.2">
      <c r="P18978" s="10"/>
      <c r="R18978" s="10"/>
      <c r="S18978" s="10"/>
      <c r="T18978" s="10"/>
    </row>
    <row r="18979" spans="16:20" x14ac:dyDescent="0.2">
      <c r="P18979" s="10"/>
      <c r="R18979" s="10"/>
      <c r="S18979" s="10"/>
      <c r="T18979" s="10"/>
    </row>
    <row r="18980" spans="16:20" x14ac:dyDescent="0.2">
      <c r="P18980" s="10"/>
      <c r="R18980" s="10"/>
      <c r="S18980" s="10"/>
      <c r="T18980" s="10"/>
    </row>
    <row r="18981" spans="16:20" x14ac:dyDescent="0.2">
      <c r="P18981" s="10"/>
      <c r="R18981" s="10"/>
      <c r="S18981" s="10"/>
      <c r="T18981" s="10"/>
    </row>
    <row r="18982" spans="16:20" x14ac:dyDescent="0.2">
      <c r="P18982" s="10"/>
      <c r="R18982" s="10"/>
      <c r="S18982" s="10"/>
      <c r="T18982" s="10"/>
    </row>
    <row r="18983" spans="16:20" x14ac:dyDescent="0.2">
      <c r="P18983" s="10"/>
      <c r="R18983" s="10"/>
      <c r="S18983" s="10"/>
      <c r="T18983" s="10"/>
    </row>
    <row r="18984" spans="16:20" x14ac:dyDescent="0.2">
      <c r="P18984" s="10"/>
      <c r="R18984" s="10"/>
      <c r="S18984" s="10"/>
      <c r="T18984" s="10"/>
    </row>
    <row r="18985" spans="16:20" x14ac:dyDescent="0.2">
      <c r="P18985" s="10"/>
      <c r="R18985" s="10"/>
      <c r="S18985" s="10"/>
      <c r="T18985" s="10"/>
    </row>
    <row r="18986" spans="16:20" x14ac:dyDescent="0.2">
      <c r="P18986" s="10"/>
      <c r="R18986" s="10"/>
      <c r="S18986" s="10"/>
      <c r="T18986" s="10"/>
    </row>
    <row r="18987" spans="16:20" x14ac:dyDescent="0.2">
      <c r="P18987" s="10"/>
      <c r="R18987" s="10"/>
      <c r="S18987" s="10"/>
      <c r="T18987" s="10"/>
    </row>
    <row r="18988" spans="16:20" x14ac:dyDescent="0.2">
      <c r="P18988" s="10"/>
      <c r="R18988" s="10"/>
      <c r="S18988" s="10"/>
      <c r="T18988" s="10"/>
    </row>
    <row r="18989" spans="16:20" x14ac:dyDescent="0.2">
      <c r="P18989" s="10"/>
      <c r="R18989" s="10"/>
      <c r="S18989" s="10"/>
      <c r="T18989" s="10"/>
    </row>
    <row r="18990" spans="16:20" x14ac:dyDescent="0.2">
      <c r="P18990" s="10"/>
      <c r="R18990" s="10"/>
      <c r="S18990" s="10"/>
      <c r="T18990" s="10"/>
    </row>
    <row r="18991" spans="16:20" x14ac:dyDescent="0.2">
      <c r="P18991" s="10"/>
      <c r="R18991" s="10"/>
      <c r="S18991" s="10"/>
      <c r="T18991" s="10"/>
    </row>
    <row r="18992" spans="16:20" x14ac:dyDescent="0.2">
      <c r="P18992" s="10"/>
      <c r="R18992" s="10"/>
      <c r="S18992" s="10"/>
      <c r="T18992" s="10"/>
    </row>
    <row r="18993" spans="16:20" x14ac:dyDescent="0.2">
      <c r="P18993" s="10"/>
      <c r="R18993" s="10"/>
      <c r="S18993" s="10"/>
      <c r="T18993" s="10"/>
    </row>
    <row r="18994" spans="16:20" x14ac:dyDescent="0.2">
      <c r="P18994" s="10"/>
      <c r="R18994" s="10"/>
      <c r="S18994" s="10"/>
      <c r="T18994" s="10"/>
    </row>
    <row r="18995" spans="16:20" x14ac:dyDescent="0.2">
      <c r="P18995" s="10"/>
      <c r="R18995" s="10"/>
      <c r="S18995" s="10"/>
      <c r="T18995" s="10"/>
    </row>
    <row r="18996" spans="16:20" x14ac:dyDescent="0.2">
      <c r="P18996" s="10"/>
      <c r="R18996" s="10"/>
      <c r="S18996" s="10"/>
      <c r="T18996" s="10"/>
    </row>
    <row r="18997" spans="16:20" x14ac:dyDescent="0.2">
      <c r="P18997" s="10"/>
      <c r="R18997" s="10"/>
      <c r="S18997" s="10"/>
      <c r="T18997" s="10"/>
    </row>
    <row r="18998" spans="16:20" x14ac:dyDescent="0.2">
      <c r="P18998" s="10"/>
      <c r="R18998" s="10"/>
      <c r="S18998" s="10"/>
      <c r="T18998" s="10"/>
    </row>
    <row r="18999" spans="16:20" x14ac:dyDescent="0.2">
      <c r="P18999" s="10"/>
      <c r="R18999" s="10"/>
      <c r="S18999" s="10"/>
      <c r="T18999" s="10"/>
    </row>
    <row r="19000" spans="16:20" x14ac:dyDescent="0.2">
      <c r="P19000" s="10"/>
      <c r="R19000" s="10"/>
      <c r="S19000" s="10"/>
      <c r="T19000" s="10"/>
    </row>
    <row r="19001" spans="16:20" x14ac:dyDescent="0.2">
      <c r="P19001" s="10"/>
      <c r="R19001" s="10"/>
      <c r="S19001" s="10"/>
      <c r="T19001" s="10"/>
    </row>
    <row r="19002" spans="16:20" x14ac:dyDescent="0.2">
      <c r="P19002" s="10"/>
      <c r="R19002" s="10"/>
      <c r="S19002" s="10"/>
      <c r="T19002" s="10"/>
    </row>
    <row r="19003" spans="16:20" x14ac:dyDescent="0.2">
      <c r="P19003" s="10"/>
      <c r="R19003" s="10"/>
      <c r="S19003" s="10"/>
      <c r="T19003" s="10"/>
    </row>
    <row r="19004" spans="16:20" x14ac:dyDescent="0.2">
      <c r="P19004" s="10"/>
      <c r="R19004" s="10"/>
      <c r="S19004" s="10"/>
      <c r="T19004" s="10"/>
    </row>
    <row r="19005" spans="16:20" x14ac:dyDescent="0.2">
      <c r="P19005" s="10"/>
      <c r="R19005" s="10"/>
      <c r="S19005" s="10"/>
      <c r="T19005" s="10"/>
    </row>
    <row r="19006" spans="16:20" x14ac:dyDescent="0.2">
      <c r="P19006" s="10"/>
      <c r="R19006" s="10"/>
      <c r="S19006" s="10"/>
      <c r="T19006" s="10"/>
    </row>
    <row r="19007" spans="16:20" x14ac:dyDescent="0.2">
      <c r="P19007" s="10"/>
      <c r="R19007" s="10"/>
      <c r="S19007" s="10"/>
      <c r="T19007" s="10"/>
    </row>
    <row r="19008" spans="16:20" x14ac:dyDescent="0.2">
      <c r="P19008" s="10"/>
      <c r="R19008" s="10"/>
      <c r="S19008" s="10"/>
      <c r="T19008" s="10"/>
    </row>
    <row r="19009" spans="16:20" x14ac:dyDescent="0.2">
      <c r="P19009" s="10"/>
      <c r="R19009" s="10"/>
      <c r="S19009" s="10"/>
      <c r="T19009" s="10"/>
    </row>
    <row r="19010" spans="16:20" x14ac:dyDescent="0.2">
      <c r="P19010" s="10"/>
      <c r="R19010" s="10"/>
      <c r="S19010" s="10"/>
      <c r="T19010" s="10"/>
    </row>
    <row r="19011" spans="16:20" x14ac:dyDescent="0.2">
      <c r="P19011" s="10"/>
      <c r="R19011" s="10"/>
      <c r="S19011" s="10"/>
      <c r="T19011" s="10"/>
    </row>
    <row r="19012" spans="16:20" x14ac:dyDescent="0.2">
      <c r="P19012" s="10"/>
      <c r="R19012" s="10"/>
      <c r="S19012" s="10"/>
      <c r="T19012" s="10"/>
    </row>
    <row r="19013" spans="16:20" x14ac:dyDescent="0.2">
      <c r="P19013" s="10"/>
      <c r="R19013" s="10"/>
      <c r="S19013" s="10"/>
      <c r="T19013" s="10"/>
    </row>
    <row r="19014" spans="16:20" x14ac:dyDescent="0.2">
      <c r="P19014" s="10"/>
      <c r="R19014" s="10"/>
      <c r="S19014" s="10"/>
      <c r="T19014" s="10"/>
    </row>
    <row r="19015" spans="16:20" x14ac:dyDescent="0.2">
      <c r="P19015" s="10"/>
      <c r="R19015" s="10"/>
      <c r="S19015" s="10"/>
      <c r="T19015" s="10"/>
    </row>
    <row r="19016" spans="16:20" x14ac:dyDescent="0.2">
      <c r="P19016" s="10"/>
      <c r="R19016" s="10"/>
      <c r="S19016" s="10"/>
      <c r="T19016" s="10"/>
    </row>
    <row r="19017" spans="16:20" x14ac:dyDescent="0.2">
      <c r="P19017" s="10"/>
      <c r="R19017" s="10"/>
      <c r="S19017" s="10"/>
      <c r="T19017" s="10"/>
    </row>
    <row r="19018" spans="16:20" x14ac:dyDescent="0.2">
      <c r="P19018" s="10"/>
      <c r="R19018" s="10"/>
      <c r="S19018" s="10"/>
      <c r="T19018" s="10"/>
    </row>
    <row r="19019" spans="16:20" x14ac:dyDescent="0.2">
      <c r="P19019" s="10"/>
      <c r="R19019" s="10"/>
      <c r="S19019" s="10"/>
      <c r="T19019" s="10"/>
    </row>
    <row r="19020" spans="16:20" x14ac:dyDescent="0.2">
      <c r="P19020" s="10"/>
      <c r="R19020" s="10"/>
      <c r="S19020" s="10"/>
      <c r="T19020" s="10"/>
    </row>
    <row r="19021" spans="16:20" x14ac:dyDescent="0.2">
      <c r="P19021" s="10"/>
      <c r="R19021" s="10"/>
      <c r="S19021" s="10"/>
      <c r="T19021" s="10"/>
    </row>
    <row r="19022" spans="16:20" x14ac:dyDescent="0.2">
      <c r="P19022" s="10"/>
      <c r="R19022" s="10"/>
      <c r="S19022" s="10"/>
      <c r="T19022" s="10"/>
    </row>
    <row r="19023" spans="16:20" x14ac:dyDescent="0.2">
      <c r="P19023" s="10"/>
      <c r="R19023" s="10"/>
      <c r="S19023" s="10"/>
      <c r="T19023" s="10"/>
    </row>
    <row r="19024" spans="16:20" x14ac:dyDescent="0.2">
      <c r="P19024" s="10"/>
      <c r="R19024" s="10"/>
      <c r="S19024" s="10"/>
      <c r="T19024" s="10"/>
    </row>
    <row r="19025" spans="16:20" x14ac:dyDescent="0.2">
      <c r="P19025" s="10"/>
      <c r="R19025" s="10"/>
      <c r="S19025" s="10"/>
      <c r="T19025" s="10"/>
    </row>
    <row r="19026" spans="16:20" x14ac:dyDescent="0.2">
      <c r="P19026" s="10"/>
      <c r="R19026" s="10"/>
      <c r="S19026" s="10"/>
      <c r="T19026" s="10"/>
    </row>
    <row r="19027" spans="16:20" x14ac:dyDescent="0.2">
      <c r="P19027" s="10"/>
      <c r="R19027" s="10"/>
      <c r="S19027" s="10"/>
      <c r="T19027" s="10"/>
    </row>
    <row r="19028" spans="16:20" x14ac:dyDescent="0.2">
      <c r="P19028" s="10"/>
      <c r="R19028" s="10"/>
      <c r="S19028" s="10"/>
      <c r="T19028" s="10"/>
    </row>
    <row r="19029" spans="16:20" x14ac:dyDescent="0.2">
      <c r="P19029" s="10"/>
      <c r="R19029" s="10"/>
      <c r="S19029" s="10"/>
      <c r="T19029" s="10"/>
    </row>
    <row r="19030" spans="16:20" x14ac:dyDescent="0.2">
      <c r="P19030" s="10"/>
      <c r="R19030" s="10"/>
      <c r="S19030" s="10"/>
      <c r="T19030" s="10"/>
    </row>
    <row r="19031" spans="16:20" x14ac:dyDescent="0.2">
      <c r="P19031" s="10"/>
      <c r="R19031" s="10"/>
      <c r="S19031" s="10"/>
      <c r="T19031" s="10"/>
    </row>
    <row r="19032" spans="16:20" x14ac:dyDescent="0.2">
      <c r="P19032" s="10"/>
      <c r="R19032" s="10"/>
      <c r="S19032" s="10"/>
      <c r="T19032" s="10"/>
    </row>
    <row r="19033" spans="16:20" x14ac:dyDescent="0.2">
      <c r="P19033" s="10"/>
      <c r="R19033" s="10"/>
      <c r="S19033" s="10"/>
      <c r="T19033" s="10"/>
    </row>
    <row r="19034" spans="16:20" x14ac:dyDescent="0.2">
      <c r="P19034" s="10"/>
      <c r="R19034" s="10"/>
      <c r="S19034" s="10"/>
      <c r="T19034" s="10"/>
    </row>
    <row r="19035" spans="16:20" x14ac:dyDescent="0.2">
      <c r="P19035" s="10"/>
      <c r="R19035" s="10"/>
      <c r="S19035" s="10"/>
      <c r="T19035" s="10"/>
    </row>
    <row r="19036" spans="16:20" x14ac:dyDescent="0.2">
      <c r="P19036" s="10"/>
      <c r="R19036" s="10"/>
      <c r="S19036" s="10"/>
      <c r="T19036" s="10"/>
    </row>
    <row r="19037" spans="16:20" x14ac:dyDescent="0.2">
      <c r="P19037" s="10"/>
      <c r="R19037" s="10"/>
      <c r="S19037" s="10"/>
      <c r="T19037" s="10"/>
    </row>
    <row r="19038" spans="16:20" x14ac:dyDescent="0.2">
      <c r="P19038" s="10"/>
      <c r="R19038" s="10"/>
      <c r="S19038" s="10"/>
      <c r="T19038" s="10"/>
    </row>
    <row r="19039" spans="16:20" x14ac:dyDescent="0.2">
      <c r="P19039" s="10"/>
      <c r="R19039" s="10"/>
      <c r="S19039" s="10"/>
      <c r="T19039" s="10"/>
    </row>
    <row r="19040" spans="16:20" x14ac:dyDescent="0.2">
      <c r="P19040" s="10"/>
      <c r="R19040" s="10"/>
      <c r="S19040" s="10"/>
      <c r="T19040" s="10"/>
    </row>
    <row r="19041" spans="16:20" x14ac:dyDescent="0.2">
      <c r="P19041" s="10"/>
      <c r="R19041" s="10"/>
      <c r="S19041" s="10"/>
      <c r="T19041" s="10"/>
    </row>
    <row r="19042" spans="16:20" x14ac:dyDescent="0.2">
      <c r="P19042" s="10"/>
      <c r="R19042" s="10"/>
      <c r="S19042" s="10"/>
      <c r="T19042" s="10"/>
    </row>
    <row r="19043" spans="16:20" x14ac:dyDescent="0.2">
      <c r="P19043" s="10"/>
      <c r="R19043" s="10"/>
      <c r="S19043" s="10"/>
      <c r="T19043" s="10"/>
    </row>
    <row r="19044" spans="16:20" x14ac:dyDescent="0.2">
      <c r="P19044" s="10"/>
      <c r="R19044" s="10"/>
      <c r="S19044" s="10"/>
      <c r="T19044" s="10"/>
    </row>
    <row r="19045" spans="16:20" x14ac:dyDescent="0.2">
      <c r="P19045" s="10"/>
      <c r="R19045" s="10"/>
      <c r="S19045" s="10"/>
      <c r="T19045" s="10"/>
    </row>
    <row r="19046" spans="16:20" x14ac:dyDescent="0.2">
      <c r="P19046" s="10"/>
      <c r="R19046" s="10"/>
      <c r="S19046" s="10"/>
      <c r="T19046" s="10"/>
    </row>
    <row r="19047" spans="16:20" x14ac:dyDescent="0.2">
      <c r="P19047" s="10"/>
      <c r="R19047" s="10"/>
      <c r="S19047" s="10"/>
      <c r="T19047" s="10"/>
    </row>
    <row r="19048" spans="16:20" x14ac:dyDescent="0.2">
      <c r="P19048" s="10"/>
      <c r="R19048" s="10"/>
      <c r="S19048" s="10"/>
      <c r="T19048" s="10"/>
    </row>
    <row r="19049" spans="16:20" x14ac:dyDescent="0.2">
      <c r="P19049" s="10"/>
      <c r="R19049" s="10"/>
      <c r="S19049" s="10"/>
      <c r="T19049" s="10"/>
    </row>
    <row r="19050" spans="16:20" x14ac:dyDescent="0.2">
      <c r="P19050" s="10"/>
      <c r="R19050" s="10"/>
      <c r="S19050" s="10"/>
      <c r="T19050" s="10"/>
    </row>
    <row r="19051" spans="16:20" x14ac:dyDescent="0.2">
      <c r="P19051" s="10"/>
      <c r="R19051" s="10"/>
      <c r="S19051" s="10"/>
      <c r="T19051" s="10"/>
    </row>
    <row r="19052" spans="16:20" x14ac:dyDescent="0.2">
      <c r="P19052" s="10"/>
      <c r="R19052" s="10"/>
      <c r="S19052" s="10"/>
      <c r="T19052" s="10"/>
    </row>
    <row r="19053" spans="16:20" x14ac:dyDescent="0.2">
      <c r="P19053" s="10"/>
      <c r="R19053" s="10"/>
      <c r="S19053" s="10"/>
      <c r="T19053" s="10"/>
    </row>
    <row r="19054" spans="16:20" x14ac:dyDescent="0.2">
      <c r="P19054" s="10"/>
      <c r="R19054" s="10"/>
      <c r="S19054" s="10"/>
      <c r="T19054" s="10"/>
    </row>
    <row r="19055" spans="16:20" x14ac:dyDescent="0.2">
      <c r="P19055" s="10"/>
      <c r="R19055" s="10"/>
      <c r="S19055" s="10"/>
      <c r="T19055" s="10"/>
    </row>
    <row r="19056" spans="16:20" x14ac:dyDescent="0.2">
      <c r="P19056" s="10"/>
      <c r="R19056" s="10"/>
      <c r="S19056" s="10"/>
      <c r="T19056" s="10"/>
    </row>
    <row r="19057" spans="16:20" x14ac:dyDescent="0.2">
      <c r="P19057" s="10"/>
      <c r="R19057" s="10"/>
      <c r="S19057" s="10"/>
      <c r="T19057" s="10"/>
    </row>
    <row r="19058" spans="16:20" x14ac:dyDescent="0.2">
      <c r="P19058" s="10"/>
      <c r="R19058" s="10"/>
      <c r="S19058" s="10"/>
      <c r="T19058" s="10"/>
    </row>
    <row r="19059" spans="16:20" x14ac:dyDescent="0.2">
      <c r="P19059" s="10"/>
      <c r="R19059" s="10"/>
      <c r="S19059" s="10"/>
      <c r="T19059" s="10"/>
    </row>
    <row r="19060" spans="16:20" x14ac:dyDescent="0.2">
      <c r="P19060" s="10"/>
      <c r="R19060" s="10"/>
      <c r="S19060" s="10"/>
      <c r="T19060" s="10"/>
    </row>
    <row r="19061" spans="16:20" x14ac:dyDescent="0.2">
      <c r="P19061" s="10"/>
      <c r="R19061" s="10"/>
      <c r="S19061" s="10"/>
      <c r="T19061" s="10"/>
    </row>
    <row r="19062" spans="16:20" x14ac:dyDescent="0.2">
      <c r="P19062" s="10"/>
      <c r="R19062" s="10"/>
      <c r="S19062" s="10"/>
      <c r="T19062" s="10"/>
    </row>
    <row r="19063" spans="16:20" x14ac:dyDescent="0.2">
      <c r="P19063" s="10"/>
      <c r="R19063" s="10"/>
      <c r="S19063" s="10"/>
      <c r="T19063" s="10"/>
    </row>
    <row r="19064" spans="16:20" x14ac:dyDescent="0.2">
      <c r="P19064" s="10"/>
      <c r="R19064" s="10"/>
      <c r="S19064" s="10"/>
      <c r="T19064" s="10"/>
    </row>
    <row r="19065" spans="16:20" x14ac:dyDescent="0.2">
      <c r="P19065" s="10"/>
      <c r="R19065" s="10"/>
      <c r="S19065" s="10"/>
      <c r="T19065" s="10"/>
    </row>
    <row r="19066" spans="16:20" x14ac:dyDescent="0.2">
      <c r="P19066" s="10"/>
      <c r="R19066" s="10"/>
      <c r="S19066" s="10"/>
      <c r="T19066" s="10"/>
    </row>
    <row r="19067" spans="16:20" x14ac:dyDescent="0.2">
      <c r="P19067" s="10"/>
      <c r="R19067" s="10"/>
      <c r="S19067" s="10"/>
      <c r="T19067" s="10"/>
    </row>
    <row r="19068" spans="16:20" x14ac:dyDescent="0.2">
      <c r="P19068" s="10"/>
      <c r="R19068" s="10"/>
      <c r="S19068" s="10"/>
      <c r="T19068" s="10"/>
    </row>
    <row r="19069" spans="16:20" x14ac:dyDescent="0.2">
      <c r="P19069" s="10"/>
      <c r="R19069" s="10"/>
      <c r="S19069" s="10"/>
      <c r="T19069" s="10"/>
    </row>
    <row r="19070" spans="16:20" x14ac:dyDescent="0.2">
      <c r="P19070" s="10"/>
      <c r="R19070" s="10"/>
      <c r="S19070" s="10"/>
      <c r="T19070" s="10"/>
    </row>
    <row r="19071" spans="16:20" x14ac:dyDescent="0.2">
      <c r="P19071" s="10"/>
      <c r="R19071" s="10"/>
      <c r="S19071" s="10"/>
      <c r="T19071" s="10"/>
    </row>
    <row r="19072" spans="16:20" x14ac:dyDescent="0.2">
      <c r="P19072" s="10"/>
      <c r="R19072" s="10"/>
      <c r="S19072" s="10"/>
      <c r="T19072" s="10"/>
    </row>
    <row r="19073" spans="16:20" x14ac:dyDescent="0.2">
      <c r="P19073" s="10"/>
      <c r="R19073" s="10"/>
      <c r="S19073" s="10"/>
      <c r="T19073" s="10"/>
    </row>
    <row r="19074" spans="16:20" x14ac:dyDescent="0.2">
      <c r="P19074" s="10"/>
      <c r="R19074" s="10"/>
      <c r="S19074" s="10"/>
      <c r="T19074" s="10"/>
    </row>
    <row r="19075" spans="16:20" x14ac:dyDescent="0.2">
      <c r="P19075" s="10"/>
      <c r="R19075" s="10"/>
      <c r="S19075" s="10"/>
      <c r="T19075" s="10"/>
    </row>
    <row r="19076" spans="16:20" x14ac:dyDescent="0.2">
      <c r="P19076" s="10"/>
      <c r="R19076" s="10"/>
      <c r="S19076" s="10"/>
      <c r="T19076" s="10"/>
    </row>
    <row r="19077" spans="16:20" x14ac:dyDescent="0.2">
      <c r="P19077" s="10"/>
      <c r="R19077" s="10"/>
      <c r="S19077" s="10"/>
      <c r="T19077" s="10"/>
    </row>
    <row r="19078" spans="16:20" x14ac:dyDescent="0.2">
      <c r="P19078" s="10"/>
      <c r="R19078" s="10"/>
      <c r="S19078" s="10"/>
      <c r="T19078" s="10"/>
    </row>
    <row r="19079" spans="16:20" x14ac:dyDescent="0.2">
      <c r="P19079" s="10"/>
      <c r="R19079" s="10"/>
      <c r="S19079" s="10"/>
      <c r="T19079" s="10"/>
    </row>
    <row r="19080" spans="16:20" x14ac:dyDescent="0.2">
      <c r="P19080" s="10"/>
      <c r="R19080" s="10"/>
      <c r="S19080" s="10"/>
      <c r="T19080" s="10"/>
    </row>
    <row r="19081" spans="16:20" x14ac:dyDescent="0.2">
      <c r="P19081" s="10"/>
      <c r="R19081" s="10"/>
      <c r="S19081" s="10"/>
      <c r="T19081" s="10"/>
    </row>
    <row r="19082" spans="16:20" x14ac:dyDescent="0.2">
      <c r="P19082" s="10"/>
      <c r="R19082" s="10"/>
      <c r="S19082" s="10"/>
      <c r="T19082" s="10"/>
    </row>
    <row r="19083" spans="16:20" x14ac:dyDescent="0.2">
      <c r="P19083" s="10"/>
      <c r="R19083" s="10"/>
      <c r="S19083" s="10"/>
      <c r="T19083" s="10"/>
    </row>
    <row r="19084" spans="16:20" x14ac:dyDescent="0.2">
      <c r="P19084" s="10"/>
      <c r="R19084" s="10"/>
      <c r="S19084" s="10"/>
      <c r="T19084" s="10"/>
    </row>
    <row r="19085" spans="16:20" x14ac:dyDescent="0.2">
      <c r="P19085" s="10"/>
      <c r="R19085" s="10"/>
      <c r="S19085" s="10"/>
      <c r="T19085" s="10"/>
    </row>
    <row r="19086" spans="16:20" x14ac:dyDescent="0.2">
      <c r="P19086" s="10"/>
      <c r="R19086" s="10"/>
      <c r="S19086" s="10"/>
      <c r="T19086" s="10"/>
    </row>
    <row r="19087" spans="16:20" x14ac:dyDescent="0.2">
      <c r="P19087" s="10"/>
      <c r="R19087" s="10"/>
      <c r="S19087" s="10"/>
      <c r="T19087" s="10"/>
    </row>
    <row r="19088" spans="16:20" x14ac:dyDescent="0.2">
      <c r="P19088" s="10"/>
      <c r="R19088" s="10"/>
      <c r="S19088" s="10"/>
      <c r="T19088" s="10"/>
    </row>
    <row r="19089" spans="16:20" x14ac:dyDescent="0.2">
      <c r="P19089" s="10"/>
      <c r="R19089" s="10"/>
      <c r="S19089" s="10"/>
      <c r="T19089" s="10"/>
    </row>
    <row r="19090" spans="16:20" x14ac:dyDescent="0.2">
      <c r="P19090" s="10"/>
      <c r="R19090" s="10"/>
      <c r="S19090" s="10"/>
      <c r="T19090" s="10"/>
    </row>
    <row r="19091" spans="16:20" x14ac:dyDescent="0.2">
      <c r="P19091" s="10"/>
      <c r="R19091" s="10"/>
      <c r="S19091" s="10"/>
      <c r="T19091" s="10"/>
    </row>
    <row r="19092" spans="16:20" x14ac:dyDescent="0.2">
      <c r="P19092" s="10"/>
      <c r="R19092" s="10"/>
      <c r="S19092" s="10"/>
      <c r="T19092" s="10"/>
    </row>
    <row r="19093" spans="16:20" x14ac:dyDescent="0.2">
      <c r="P19093" s="10"/>
      <c r="R19093" s="10"/>
      <c r="S19093" s="10"/>
      <c r="T19093" s="10"/>
    </row>
    <row r="19094" spans="16:20" x14ac:dyDescent="0.2">
      <c r="P19094" s="10"/>
      <c r="R19094" s="10"/>
      <c r="S19094" s="10"/>
      <c r="T19094" s="10"/>
    </row>
    <row r="19095" spans="16:20" x14ac:dyDescent="0.2">
      <c r="P19095" s="10"/>
      <c r="R19095" s="10"/>
      <c r="S19095" s="10"/>
      <c r="T19095" s="10"/>
    </row>
    <row r="19096" spans="16:20" x14ac:dyDescent="0.2">
      <c r="P19096" s="10"/>
      <c r="R19096" s="10"/>
      <c r="S19096" s="10"/>
      <c r="T19096" s="10"/>
    </row>
    <row r="19097" spans="16:20" x14ac:dyDescent="0.2">
      <c r="P19097" s="10"/>
      <c r="R19097" s="10"/>
      <c r="S19097" s="10"/>
      <c r="T19097" s="10"/>
    </row>
    <row r="19098" spans="16:20" x14ac:dyDescent="0.2">
      <c r="P19098" s="10"/>
      <c r="R19098" s="10"/>
      <c r="S19098" s="10"/>
      <c r="T19098" s="10"/>
    </row>
    <row r="19099" spans="16:20" x14ac:dyDescent="0.2">
      <c r="P19099" s="10"/>
      <c r="R19099" s="10"/>
      <c r="S19099" s="10"/>
      <c r="T19099" s="10"/>
    </row>
    <row r="19100" spans="16:20" x14ac:dyDescent="0.2">
      <c r="P19100" s="10"/>
      <c r="R19100" s="10"/>
      <c r="S19100" s="10"/>
      <c r="T19100" s="10"/>
    </row>
    <row r="19101" spans="16:20" x14ac:dyDescent="0.2">
      <c r="P19101" s="10"/>
      <c r="R19101" s="10"/>
      <c r="S19101" s="10"/>
      <c r="T19101" s="10"/>
    </row>
    <row r="19102" spans="16:20" x14ac:dyDescent="0.2">
      <c r="P19102" s="10"/>
      <c r="R19102" s="10"/>
      <c r="S19102" s="10"/>
      <c r="T19102" s="10"/>
    </row>
    <row r="19103" spans="16:20" x14ac:dyDescent="0.2">
      <c r="P19103" s="10"/>
      <c r="R19103" s="10"/>
      <c r="S19103" s="10"/>
      <c r="T19103" s="10"/>
    </row>
    <row r="19104" spans="16:20" x14ac:dyDescent="0.2">
      <c r="P19104" s="10"/>
      <c r="R19104" s="10"/>
      <c r="S19104" s="10"/>
      <c r="T19104" s="10"/>
    </row>
    <row r="19105" spans="16:20" x14ac:dyDescent="0.2">
      <c r="P19105" s="10"/>
      <c r="R19105" s="10"/>
      <c r="S19105" s="10"/>
      <c r="T19105" s="10"/>
    </row>
    <row r="19106" spans="16:20" x14ac:dyDescent="0.2">
      <c r="P19106" s="10"/>
      <c r="R19106" s="10"/>
      <c r="S19106" s="10"/>
      <c r="T19106" s="10"/>
    </row>
    <row r="19107" spans="16:20" x14ac:dyDescent="0.2">
      <c r="P19107" s="10"/>
      <c r="R19107" s="10"/>
      <c r="S19107" s="10"/>
      <c r="T19107" s="10"/>
    </row>
    <row r="19108" spans="16:20" x14ac:dyDescent="0.2">
      <c r="P19108" s="10"/>
      <c r="R19108" s="10"/>
      <c r="S19108" s="10"/>
      <c r="T19108" s="10"/>
    </row>
    <row r="19109" spans="16:20" x14ac:dyDescent="0.2">
      <c r="P19109" s="10"/>
      <c r="R19109" s="10"/>
      <c r="S19109" s="10"/>
      <c r="T19109" s="10"/>
    </row>
    <row r="19110" spans="16:20" x14ac:dyDescent="0.2">
      <c r="P19110" s="10"/>
      <c r="R19110" s="10"/>
      <c r="S19110" s="10"/>
      <c r="T19110" s="10"/>
    </row>
    <row r="19111" spans="16:20" x14ac:dyDescent="0.2">
      <c r="P19111" s="10"/>
      <c r="R19111" s="10"/>
      <c r="S19111" s="10"/>
      <c r="T19111" s="10"/>
    </row>
    <row r="19112" spans="16:20" x14ac:dyDescent="0.2">
      <c r="P19112" s="10"/>
      <c r="R19112" s="10"/>
      <c r="S19112" s="10"/>
      <c r="T19112" s="10"/>
    </row>
    <row r="19113" spans="16:20" x14ac:dyDescent="0.2">
      <c r="P19113" s="10"/>
      <c r="R19113" s="10"/>
      <c r="S19113" s="10"/>
      <c r="T19113" s="10"/>
    </row>
    <row r="19114" spans="16:20" x14ac:dyDescent="0.2">
      <c r="P19114" s="10"/>
      <c r="R19114" s="10"/>
      <c r="S19114" s="10"/>
      <c r="T19114" s="10"/>
    </row>
    <row r="19115" spans="16:20" x14ac:dyDescent="0.2">
      <c r="P19115" s="10"/>
      <c r="R19115" s="10"/>
      <c r="S19115" s="10"/>
      <c r="T19115" s="10"/>
    </row>
    <row r="19116" spans="16:20" x14ac:dyDescent="0.2">
      <c r="P19116" s="10"/>
      <c r="R19116" s="10"/>
      <c r="S19116" s="10"/>
      <c r="T19116" s="10"/>
    </row>
    <row r="19117" spans="16:20" x14ac:dyDescent="0.2">
      <c r="P19117" s="10"/>
      <c r="R19117" s="10"/>
      <c r="S19117" s="10"/>
      <c r="T19117" s="10"/>
    </row>
    <row r="19118" spans="16:20" x14ac:dyDescent="0.2">
      <c r="P19118" s="10"/>
      <c r="R19118" s="10"/>
      <c r="S19118" s="10"/>
      <c r="T19118" s="10"/>
    </row>
    <row r="19119" spans="16:20" x14ac:dyDescent="0.2">
      <c r="P19119" s="10"/>
      <c r="R19119" s="10"/>
      <c r="S19119" s="10"/>
      <c r="T19119" s="10"/>
    </row>
    <row r="19120" spans="16:20" x14ac:dyDescent="0.2">
      <c r="P19120" s="10"/>
      <c r="R19120" s="10"/>
      <c r="S19120" s="10"/>
      <c r="T19120" s="10"/>
    </row>
    <row r="19121" spans="16:20" x14ac:dyDescent="0.2">
      <c r="P19121" s="10"/>
      <c r="R19121" s="10"/>
      <c r="S19121" s="10"/>
      <c r="T19121" s="10"/>
    </row>
    <row r="19122" spans="16:20" x14ac:dyDescent="0.2">
      <c r="P19122" s="10"/>
      <c r="R19122" s="10"/>
      <c r="S19122" s="10"/>
      <c r="T19122" s="10"/>
    </row>
    <row r="19123" spans="16:20" x14ac:dyDescent="0.2">
      <c r="P19123" s="10"/>
      <c r="R19123" s="10"/>
      <c r="S19123" s="10"/>
      <c r="T19123" s="10"/>
    </row>
    <row r="19124" spans="16:20" x14ac:dyDescent="0.2">
      <c r="P19124" s="10"/>
      <c r="R19124" s="10"/>
      <c r="S19124" s="10"/>
      <c r="T19124" s="10"/>
    </row>
    <row r="19125" spans="16:20" x14ac:dyDescent="0.2">
      <c r="P19125" s="10"/>
      <c r="R19125" s="10"/>
      <c r="S19125" s="10"/>
      <c r="T19125" s="10"/>
    </row>
    <row r="19126" spans="16:20" x14ac:dyDescent="0.2">
      <c r="P19126" s="10"/>
      <c r="R19126" s="10"/>
      <c r="S19126" s="10"/>
      <c r="T19126" s="10"/>
    </row>
    <row r="19127" spans="16:20" x14ac:dyDescent="0.2">
      <c r="P19127" s="10"/>
      <c r="R19127" s="10"/>
      <c r="S19127" s="10"/>
      <c r="T19127" s="10"/>
    </row>
    <row r="19128" spans="16:20" x14ac:dyDescent="0.2">
      <c r="P19128" s="10"/>
      <c r="R19128" s="10"/>
      <c r="S19128" s="10"/>
      <c r="T19128" s="10"/>
    </row>
    <row r="19129" spans="16:20" x14ac:dyDescent="0.2">
      <c r="P19129" s="10"/>
      <c r="R19129" s="10"/>
      <c r="S19129" s="10"/>
      <c r="T19129" s="10"/>
    </row>
    <row r="19130" spans="16:20" x14ac:dyDescent="0.2">
      <c r="P19130" s="10"/>
      <c r="R19130" s="10"/>
      <c r="S19130" s="10"/>
      <c r="T19130" s="10"/>
    </row>
    <row r="19131" spans="16:20" x14ac:dyDescent="0.2">
      <c r="P19131" s="10"/>
      <c r="R19131" s="10"/>
      <c r="S19131" s="10"/>
      <c r="T19131" s="10"/>
    </row>
    <row r="19132" spans="16:20" x14ac:dyDescent="0.2">
      <c r="P19132" s="10"/>
      <c r="R19132" s="10"/>
      <c r="S19132" s="10"/>
      <c r="T19132" s="10"/>
    </row>
    <row r="19133" spans="16:20" x14ac:dyDescent="0.2">
      <c r="P19133" s="10"/>
      <c r="R19133" s="10"/>
      <c r="S19133" s="10"/>
      <c r="T19133" s="10"/>
    </row>
    <row r="19134" spans="16:20" x14ac:dyDescent="0.2">
      <c r="P19134" s="10"/>
      <c r="R19134" s="10"/>
      <c r="S19134" s="10"/>
      <c r="T19134" s="10"/>
    </row>
    <row r="19135" spans="16:20" x14ac:dyDescent="0.2">
      <c r="P19135" s="10"/>
      <c r="R19135" s="10"/>
      <c r="S19135" s="10"/>
      <c r="T19135" s="10"/>
    </row>
    <row r="19136" spans="16:20" x14ac:dyDescent="0.2">
      <c r="P19136" s="10"/>
      <c r="R19136" s="10"/>
      <c r="S19136" s="10"/>
      <c r="T19136" s="10"/>
    </row>
    <row r="19137" spans="16:20" x14ac:dyDescent="0.2">
      <c r="P19137" s="10"/>
      <c r="R19137" s="10"/>
      <c r="S19137" s="10"/>
      <c r="T19137" s="10"/>
    </row>
    <row r="19138" spans="16:20" x14ac:dyDescent="0.2">
      <c r="P19138" s="10"/>
      <c r="R19138" s="10"/>
      <c r="S19138" s="10"/>
      <c r="T19138" s="10"/>
    </row>
    <row r="19139" spans="16:20" x14ac:dyDescent="0.2">
      <c r="P19139" s="10"/>
      <c r="R19139" s="10"/>
      <c r="S19139" s="10"/>
      <c r="T19139" s="10"/>
    </row>
    <row r="19140" spans="16:20" x14ac:dyDescent="0.2">
      <c r="P19140" s="10"/>
      <c r="R19140" s="10"/>
      <c r="S19140" s="10"/>
      <c r="T19140" s="10"/>
    </row>
    <row r="19141" spans="16:20" x14ac:dyDescent="0.2">
      <c r="P19141" s="10"/>
      <c r="R19141" s="10"/>
      <c r="S19141" s="10"/>
      <c r="T19141" s="10"/>
    </row>
    <row r="19142" spans="16:20" x14ac:dyDescent="0.2">
      <c r="P19142" s="10"/>
      <c r="R19142" s="10"/>
      <c r="S19142" s="10"/>
      <c r="T19142" s="10"/>
    </row>
    <row r="19143" spans="16:20" x14ac:dyDescent="0.2">
      <c r="P19143" s="10"/>
      <c r="R19143" s="10"/>
      <c r="S19143" s="10"/>
      <c r="T19143" s="10"/>
    </row>
    <row r="19144" spans="16:20" x14ac:dyDescent="0.2">
      <c r="P19144" s="10"/>
      <c r="R19144" s="10"/>
      <c r="S19144" s="10"/>
      <c r="T19144" s="10"/>
    </row>
    <row r="19145" spans="16:20" x14ac:dyDescent="0.2">
      <c r="P19145" s="10"/>
      <c r="R19145" s="10"/>
      <c r="S19145" s="10"/>
      <c r="T19145" s="10"/>
    </row>
    <row r="19146" spans="16:20" x14ac:dyDescent="0.2">
      <c r="P19146" s="10"/>
      <c r="R19146" s="10"/>
      <c r="S19146" s="10"/>
      <c r="T19146" s="10"/>
    </row>
    <row r="19147" spans="16:20" x14ac:dyDescent="0.2">
      <c r="P19147" s="10"/>
      <c r="R19147" s="10"/>
      <c r="S19147" s="10"/>
      <c r="T19147" s="10"/>
    </row>
    <row r="19148" spans="16:20" x14ac:dyDescent="0.2">
      <c r="P19148" s="10"/>
      <c r="R19148" s="10"/>
      <c r="S19148" s="10"/>
      <c r="T19148" s="10"/>
    </row>
    <row r="19149" spans="16:20" x14ac:dyDescent="0.2">
      <c r="P19149" s="10"/>
      <c r="R19149" s="10"/>
      <c r="S19149" s="10"/>
      <c r="T19149" s="10"/>
    </row>
    <row r="19150" spans="16:20" x14ac:dyDescent="0.2">
      <c r="P19150" s="10"/>
      <c r="R19150" s="10"/>
      <c r="S19150" s="10"/>
      <c r="T19150" s="10"/>
    </row>
    <row r="19151" spans="16:20" x14ac:dyDescent="0.2">
      <c r="P19151" s="10"/>
      <c r="R19151" s="10"/>
      <c r="S19151" s="10"/>
      <c r="T19151" s="10"/>
    </row>
    <row r="19152" spans="16:20" x14ac:dyDescent="0.2">
      <c r="P19152" s="10"/>
      <c r="R19152" s="10"/>
      <c r="S19152" s="10"/>
      <c r="T19152" s="10"/>
    </row>
    <row r="19153" spans="16:20" x14ac:dyDescent="0.2">
      <c r="P19153" s="10"/>
      <c r="R19153" s="10"/>
      <c r="S19153" s="10"/>
      <c r="T19153" s="10"/>
    </row>
    <row r="19154" spans="16:20" x14ac:dyDescent="0.2">
      <c r="P19154" s="10"/>
      <c r="R19154" s="10"/>
      <c r="S19154" s="10"/>
      <c r="T19154" s="10"/>
    </row>
    <row r="19155" spans="16:20" x14ac:dyDescent="0.2">
      <c r="P19155" s="10"/>
      <c r="R19155" s="10"/>
      <c r="S19155" s="10"/>
      <c r="T19155" s="10"/>
    </row>
    <row r="19156" spans="16:20" x14ac:dyDescent="0.2">
      <c r="P19156" s="10"/>
      <c r="R19156" s="10"/>
      <c r="S19156" s="10"/>
      <c r="T19156" s="10"/>
    </row>
    <row r="19157" spans="16:20" x14ac:dyDescent="0.2">
      <c r="P19157" s="10"/>
      <c r="R19157" s="10"/>
      <c r="S19157" s="10"/>
      <c r="T19157" s="10"/>
    </row>
    <row r="19158" spans="16:20" x14ac:dyDescent="0.2">
      <c r="P19158" s="10"/>
      <c r="R19158" s="10"/>
      <c r="S19158" s="10"/>
      <c r="T19158" s="10"/>
    </row>
    <row r="19159" spans="16:20" x14ac:dyDescent="0.2">
      <c r="P19159" s="10"/>
      <c r="R19159" s="10"/>
      <c r="S19159" s="10"/>
      <c r="T19159" s="10"/>
    </row>
    <row r="19160" spans="16:20" x14ac:dyDescent="0.2">
      <c r="P19160" s="10"/>
      <c r="R19160" s="10"/>
      <c r="S19160" s="10"/>
      <c r="T19160" s="10"/>
    </row>
    <row r="19161" spans="16:20" x14ac:dyDescent="0.2">
      <c r="P19161" s="10"/>
      <c r="R19161" s="10"/>
      <c r="S19161" s="10"/>
      <c r="T19161" s="10"/>
    </row>
    <row r="19162" spans="16:20" x14ac:dyDescent="0.2">
      <c r="P19162" s="10"/>
      <c r="R19162" s="10"/>
      <c r="S19162" s="10"/>
      <c r="T19162" s="10"/>
    </row>
    <row r="19163" spans="16:20" x14ac:dyDescent="0.2">
      <c r="P19163" s="10"/>
      <c r="R19163" s="10"/>
      <c r="S19163" s="10"/>
      <c r="T19163" s="10"/>
    </row>
    <row r="19164" spans="16:20" x14ac:dyDescent="0.2">
      <c r="P19164" s="10"/>
      <c r="R19164" s="10"/>
      <c r="S19164" s="10"/>
      <c r="T19164" s="10"/>
    </row>
    <row r="19165" spans="16:20" x14ac:dyDescent="0.2">
      <c r="P19165" s="10"/>
      <c r="R19165" s="10"/>
      <c r="S19165" s="10"/>
      <c r="T19165" s="10"/>
    </row>
    <row r="19166" spans="16:20" x14ac:dyDescent="0.2">
      <c r="P19166" s="10"/>
      <c r="R19166" s="10"/>
      <c r="S19166" s="10"/>
      <c r="T19166" s="10"/>
    </row>
    <row r="19167" spans="16:20" x14ac:dyDescent="0.2">
      <c r="P19167" s="10"/>
      <c r="R19167" s="10"/>
      <c r="S19167" s="10"/>
      <c r="T19167" s="10"/>
    </row>
    <row r="19168" spans="16:20" x14ac:dyDescent="0.2">
      <c r="P19168" s="10"/>
      <c r="R19168" s="10"/>
      <c r="S19168" s="10"/>
      <c r="T19168" s="10"/>
    </row>
    <row r="19169" spans="16:20" x14ac:dyDescent="0.2">
      <c r="P19169" s="10"/>
      <c r="R19169" s="10"/>
      <c r="S19169" s="10"/>
      <c r="T19169" s="10"/>
    </row>
    <row r="19170" spans="16:20" x14ac:dyDescent="0.2">
      <c r="P19170" s="10"/>
      <c r="R19170" s="10"/>
      <c r="S19170" s="10"/>
      <c r="T19170" s="10"/>
    </row>
    <row r="19171" spans="16:20" x14ac:dyDescent="0.2">
      <c r="P19171" s="10"/>
      <c r="R19171" s="10"/>
      <c r="S19171" s="10"/>
      <c r="T19171" s="10"/>
    </row>
    <row r="19172" spans="16:20" x14ac:dyDescent="0.2">
      <c r="P19172" s="10"/>
      <c r="R19172" s="10"/>
      <c r="S19172" s="10"/>
      <c r="T19172" s="10"/>
    </row>
    <row r="19173" spans="16:20" x14ac:dyDescent="0.2">
      <c r="P19173" s="10"/>
      <c r="R19173" s="10"/>
      <c r="S19173" s="10"/>
      <c r="T19173" s="10"/>
    </row>
    <row r="19174" spans="16:20" x14ac:dyDescent="0.2">
      <c r="P19174" s="10"/>
      <c r="R19174" s="10"/>
      <c r="S19174" s="10"/>
      <c r="T19174" s="10"/>
    </row>
    <row r="19175" spans="16:20" x14ac:dyDescent="0.2">
      <c r="P19175" s="10"/>
      <c r="R19175" s="10"/>
      <c r="S19175" s="10"/>
      <c r="T19175" s="10"/>
    </row>
    <row r="19176" spans="16:20" x14ac:dyDescent="0.2">
      <c r="P19176" s="10"/>
      <c r="R19176" s="10"/>
      <c r="S19176" s="10"/>
      <c r="T19176" s="10"/>
    </row>
    <row r="19177" spans="16:20" x14ac:dyDescent="0.2">
      <c r="P19177" s="10"/>
      <c r="R19177" s="10"/>
      <c r="S19177" s="10"/>
      <c r="T19177" s="10"/>
    </row>
    <row r="19178" spans="16:20" x14ac:dyDescent="0.2">
      <c r="P19178" s="10"/>
      <c r="R19178" s="10"/>
      <c r="S19178" s="10"/>
      <c r="T19178" s="10"/>
    </row>
    <row r="19179" spans="16:20" x14ac:dyDescent="0.2">
      <c r="P19179" s="10"/>
      <c r="R19179" s="10"/>
      <c r="S19179" s="10"/>
      <c r="T19179" s="10"/>
    </row>
    <row r="19180" spans="16:20" x14ac:dyDescent="0.2">
      <c r="P19180" s="10"/>
      <c r="R19180" s="10"/>
      <c r="S19180" s="10"/>
      <c r="T19180" s="10"/>
    </row>
    <row r="19181" spans="16:20" x14ac:dyDescent="0.2">
      <c r="P19181" s="10"/>
      <c r="R19181" s="10"/>
      <c r="S19181" s="10"/>
      <c r="T19181" s="10"/>
    </row>
    <row r="19182" spans="16:20" x14ac:dyDescent="0.2">
      <c r="P19182" s="10"/>
      <c r="R19182" s="10"/>
      <c r="S19182" s="10"/>
      <c r="T19182" s="10"/>
    </row>
    <row r="19183" spans="16:20" x14ac:dyDescent="0.2">
      <c r="P19183" s="10"/>
      <c r="R19183" s="10"/>
      <c r="S19183" s="10"/>
      <c r="T19183" s="10"/>
    </row>
    <row r="19184" spans="16:20" x14ac:dyDescent="0.2">
      <c r="P19184" s="10"/>
      <c r="R19184" s="10"/>
      <c r="S19184" s="10"/>
      <c r="T19184" s="10"/>
    </row>
    <row r="19185" spans="16:20" x14ac:dyDescent="0.2">
      <c r="P19185" s="10"/>
      <c r="R19185" s="10"/>
      <c r="S19185" s="10"/>
      <c r="T19185" s="10"/>
    </row>
    <row r="19186" spans="16:20" x14ac:dyDescent="0.2">
      <c r="P19186" s="10"/>
      <c r="R19186" s="10"/>
      <c r="S19186" s="10"/>
      <c r="T19186" s="10"/>
    </row>
    <row r="19187" spans="16:20" x14ac:dyDescent="0.2">
      <c r="P19187" s="10"/>
      <c r="R19187" s="10"/>
      <c r="S19187" s="10"/>
      <c r="T19187" s="10"/>
    </row>
    <row r="19188" spans="16:20" x14ac:dyDescent="0.2">
      <c r="P19188" s="10"/>
      <c r="R19188" s="10"/>
      <c r="S19188" s="10"/>
      <c r="T19188" s="10"/>
    </row>
    <row r="19189" spans="16:20" x14ac:dyDescent="0.2">
      <c r="P19189" s="10"/>
      <c r="R19189" s="10"/>
      <c r="S19189" s="10"/>
      <c r="T19189" s="10"/>
    </row>
    <row r="19190" spans="16:20" x14ac:dyDescent="0.2">
      <c r="P19190" s="10"/>
      <c r="R19190" s="10"/>
      <c r="S19190" s="10"/>
      <c r="T19190" s="10"/>
    </row>
    <row r="19191" spans="16:20" x14ac:dyDescent="0.2">
      <c r="P19191" s="10"/>
      <c r="R19191" s="10"/>
      <c r="S19191" s="10"/>
      <c r="T19191" s="10"/>
    </row>
    <row r="19192" spans="16:20" x14ac:dyDescent="0.2">
      <c r="P19192" s="10"/>
      <c r="R19192" s="10"/>
      <c r="S19192" s="10"/>
      <c r="T19192" s="10"/>
    </row>
    <row r="19193" spans="16:20" x14ac:dyDescent="0.2">
      <c r="P19193" s="10"/>
      <c r="R19193" s="10"/>
      <c r="S19193" s="10"/>
      <c r="T19193" s="10"/>
    </row>
    <row r="19194" spans="16:20" x14ac:dyDescent="0.2">
      <c r="P19194" s="10"/>
      <c r="R19194" s="10"/>
      <c r="S19194" s="10"/>
      <c r="T19194" s="10"/>
    </row>
    <row r="19195" spans="16:20" x14ac:dyDescent="0.2">
      <c r="P19195" s="10"/>
      <c r="R19195" s="10"/>
      <c r="S19195" s="10"/>
      <c r="T19195" s="10"/>
    </row>
    <row r="19196" spans="16:20" x14ac:dyDescent="0.2">
      <c r="P19196" s="10"/>
      <c r="R19196" s="10"/>
      <c r="S19196" s="10"/>
      <c r="T19196" s="10"/>
    </row>
    <row r="19197" spans="16:20" x14ac:dyDescent="0.2">
      <c r="P19197" s="10"/>
      <c r="R19197" s="10"/>
      <c r="S19197" s="10"/>
      <c r="T19197" s="10"/>
    </row>
    <row r="19198" spans="16:20" x14ac:dyDescent="0.2">
      <c r="P19198" s="10"/>
      <c r="R19198" s="10"/>
      <c r="S19198" s="10"/>
      <c r="T19198" s="10"/>
    </row>
    <row r="19199" spans="16:20" x14ac:dyDescent="0.2">
      <c r="P19199" s="10"/>
      <c r="R19199" s="10"/>
      <c r="S19199" s="10"/>
      <c r="T19199" s="10"/>
    </row>
    <row r="19200" spans="16:20" x14ac:dyDescent="0.2">
      <c r="P19200" s="10"/>
      <c r="R19200" s="10"/>
      <c r="S19200" s="10"/>
      <c r="T19200" s="10"/>
    </row>
    <row r="19201" spans="16:20" x14ac:dyDescent="0.2">
      <c r="P19201" s="10"/>
      <c r="R19201" s="10"/>
      <c r="S19201" s="10"/>
      <c r="T19201" s="10"/>
    </row>
    <row r="19202" spans="16:20" x14ac:dyDescent="0.2">
      <c r="P19202" s="10"/>
      <c r="R19202" s="10"/>
      <c r="S19202" s="10"/>
      <c r="T19202" s="10"/>
    </row>
    <row r="19203" spans="16:20" x14ac:dyDescent="0.2">
      <c r="P19203" s="10"/>
      <c r="R19203" s="10"/>
      <c r="S19203" s="10"/>
      <c r="T19203" s="10"/>
    </row>
    <row r="19204" spans="16:20" x14ac:dyDescent="0.2">
      <c r="P19204" s="10"/>
      <c r="R19204" s="10"/>
      <c r="S19204" s="10"/>
      <c r="T19204" s="10"/>
    </row>
    <row r="19205" spans="16:20" x14ac:dyDescent="0.2">
      <c r="P19205" s="10"/>
      <c r="R19205" s="10"/>
      <c r="S19205" s="10"/>
      <c r="T19205" s="10"/>
    </row>
    <row r="19206" spans="16:20" x14ac:dyDescent="0.2">
      <c r="P19206" s="10"/>
      <c r="R19206" s="10"/>
      <c r="S19206" s="10"/>
      <c r="T19206" s="10"/>
    </row>
    <row r="19207" spans="16:20" x14ac:dyDescent="0.2">
      <c r="P19207" s="10"/>
      <c r="R19207" s="10"/>
      <c r="S19207" s="10"/>
      <c r="T19207" s="10"/>
    </row>
    <row r="19208" spans="16:20" x14ac:dyDescent="0.2">
      <c r="P19208" s="10"/>
      <c r="R19208" s="10"/>
      <c r="S19208" s="10"/>
      <c r="T19208" s="10"/>
    </row>
    <row r="19209" spans="16:20" x14ac:dyDescent="0.2">
      <c r="P19209" s="10"/>
      <c r="R19209" s="10"/>
      <c r="S19209" s="10"/>
      <c r="T19209" s="10"/>
    </row>
    <row r="19210" spans="16:20" x14ac:dyDescent="0.2">
      <c r="P19210" s="10"/>
      <c r="R19210" s="10"/>
      <c r="S19210" s="10"/>
      <c r="T19210" s="10"/>
    </row>
    <row r="19211" spans="16:20" x14ac:dyDescent="0.2">
      <c r="P19211" s="10"/>
      <c r="R19211" s="10"/>
      <c r="S19211" s="10"/>
      <c r="T19211" s="10"/>
    </row>
    <row r="19212" spans="16:20" x14ac:dyDescent="0.2">
      <c r="P19212" s="10"/>
      <c r="R19212" s="10"/>
      <c r="S19212" s="10"/>
      <c r="T19212" s="10"/>
    </row>
    <row r="19213" spans="16:20" x14ac:dyDescent="0.2">
      <c r="P19213" s="10"/>
      <c r="R19213" s="10"/>
      <c r="S19213" s="10"/>
      <c r="T19213" s="10"/>
    </row>
    <row r="19214" spans="16:20" x14ac:dyDescent="0.2">
      <c r="P19214" s="10"/>
      <c r="R19214" s="10"/>
      <c r="S19214" s="10"/>
      <c r="T19214" s="10"/>
    </row>
    <row r="19215" spans="16:20" x14ac:dyDescent="0.2">
      <c r="P19215" s="10"/>
      <c r="R19215" s="10"/>
      <c r="S19215" s="10"/>
      <c r="T19215" s="10"/>
    </row>
    <row r="19216" spans="16:20" x14ac:dyDescent="0.2">
      <c r="P19216" s="10"/>
      <c r="R19216" s="10"/>
      <c r="S19216" s="10"/>
      <c r="T19216" s="10"/>
    </row>
    <row r="19217" spans="16:20" x14ac:dyDescent="0.2">
      <c r="P19217" s="10"/>
      <c r="R19217" s="10"/>
      <c r="S19217" s="10"/>
      <c r="T19217" s="10"/>
    </row>
    <row r="19218" spans="16:20" x14ac:dyDescent="0.2">
      <c r="P19218" s="10"/>
      <c r="R19218" s="10"/>
      <c r="S19218" s="10"/>
      <c r="T19218" s="10"/>
    </row>
    <row r="19219" spans="16:20" x14ac:dyDescent="0.2">
      <c r="P19219" s="10"/>
      <c r="R19219" s="10"/>
      <c r="S19219" s="10"/>
      <c r="T19219" s="10"/>
    </row>
    <row r="19220" spans="16:20" x14ac:dyDescent="0.2">
      <c r="P19220" s="10"/>
      <c r="R19220" s="10"/>
      <c r="S19220" s="10"/>
      <c r="T19220" s="10"/>
    </row>
    <row r="19221" spans="16:20" x14ac:dyDescent="0.2">
      <c r="P19221" s="10"/>
      <c r="R19221" s="10"/>
      <c r="S19221" s="10"/>
      <c r="T19221" s="10"/>
    </row>
    <row r="19222" spans="16:20" x14ac:dyDescent="0.2">
      <c r="P19222" s="10"/>
      <c r="R19222" s="10"/>
      <c r="S19222" s="10"/>
      <c r="T19222" s="10"/>
    </row>
    <row r="19223" spans="16:20" x14ac:dyDescent="0.2">
      <c r="P19223" s="10"/>
      <c r="R19223" s="10"/>
      <c r="S19223" s="10"/>
      <c r="T19223" s="10"/>
    </row>
    <row r="19224" spans="16:20" x14ac:dyDescent="0.2">
      <c r="P19224" s="10"/>
      <c r="R19224" s="10"/>
      <c r="S19224" s="10"/>
      <c r="T19224" s="10"/>
    </row>
    <row r="19225" spans="16:20" x14ac:dyDescent="0.2">
      <c r="P19225" s="10"/>
      <c r="R19225" s="10"/>
      <c r="S19225" s="10"/>
      <c r="T19225" s="10"/>
    </row>
    <row r="19226" spans="16:20" x14ac:dyDescent="0.2">
      <c r="P19226" s="10"/>
      <c r="R19226" s="10"/>
      <c r="S19226" s="10"/>
      <c r="T19226" s="10"/>
    </row>
    <row r="19227" spans="16:20" x14ac:dyDescent="0.2">
      <c r="P19227" s="10"/>
      <c r="R19227" s="10"/>
      <c r="S19227" s="10"/>
      <c r="T19227" s="10"/>
    </row>
    <row r="19228" spans="16:20" x14ac:dyDescent="0.2">
      <c r="P19228" s="10"/>
      <c r="R19228" s="10"/>
      <c r="S19228" s="10"/>
      <c r="T19228" s="10"/>
    </row>
    <row r="19229" spans="16:20" x14ac:dyDescent="0.2">
      <c r="P19229" s="10"/>
      <c r="R19229" s="10"/>
      <c r="S19229" s="10"/>
      <c r="T19229" s="10"/>
    </row>
    <row r="19230" spans="16:20" x14ac:dyDescent="0.2">
      <c r="P19230" s="10"/>
      <c r="R19230" s="10"/>
      <c r="S19230" s="10"/>
      <c r="T19230" s="10"/>
    </row>
    <row r="19231" spans="16:20" x14ac:dyDescent="0.2">
      <c r="P19231" s="10"/>
      <c r="R19231" s="10"/>
      <c r="S19231" s="10"/>
      <c r="T19231" s="10"/>
    </row>
    <row r="19232" spans="16:20" x14ac:dyDescent="0.2">
      <c r="P19232" s="10"/>
      <c r="R19232" s="10"/>
      <c r="S19232" s="10"/>
      <c r="T19232" s="10"/>
    </row>
    <row r="19233" spans="16:20" x14ac:dyDescent="0.2">
      <c r="P19233" s="10"/>
      <c r="R19233" s="10"/>
      <c r="S19233" s="10"/>
      <c r="T19233" s="10"/>
    </row>
    <row r="19234" spans="16:20" x14ac:dyDescent="0.2">
      <c r="P19234" s="10"/>
      <c r="R19234" s="10"/>
      <c r="S19234" s="10"/>
      <c r="T19234" s="10"/>
    </row>
    <row r="19235" spans="16:20" x14ac:dyDescent="0.2">
      <c r="P19235" s="10"/>
      <c r="R19235" s="10"/>
      <c r="S19235" s="10"/>
      <c r="T19235" s="10"/>
    </row>
    <row r="19236" spans="16:20" x14ac:dyDescent="0.2">
      <c r="P19236" s="10"/>
      <c r="R19236" s="10"/>
      <c r="S19236" s="10"/>
      <c r="T19236" s="10"/>
    </row>
    <row r="19237" spans="16:20" x14ac:dyDescent="0.2">
      <c r="P19237" s="10"/>
      <c r="R19237" s="10"/>
      <c r="S19237" s="10"/>
      <c r="T19237" s="10"/>
    </row>
    <row r="19238" spans="16:20" x14ac:dyDescent="0.2">
      <c r="P19238" s="10"/>
      <c r="R19238" s="10"/>
      <c r="S19238" s="10"/>
      <c r="T19238" s="10"/>
    </row>
    <row r="19239" spans="16:20" x14ac:dyDescent="0.2">
      <c r="P19239" s="10"/>
      <c r="R19239" s="10"/>
      <c r="S19239" s="10"/>
      <c r="T19239" s="10"/>
    </row>
    <row r="19240" spans="16:20" x14ac:dyDescent="0.2">
      <c r="P19240" s="10"/>
      <c r="R19240" s="10"/>
      <c r="S19240" s="10"/>
      <c r="T19240" s="10"/>
    </row>
    <row r="19241" spans="16:20" x14ac:dyDescent="0.2">
      <c r="P19241" s="10"/>
      <c r="R19241" s="10"/>
      <c r="S19241" s="10"/>
      <c r="T19241" s="10"/>
    </row>
    <row r="19242" spans="16:20" x14ac:dyDescent="0.2">
      <c r="P19242" s="10"/>
      <c r="R19242" s="10"/>
      <c r="S19242" s="10"/>
      <c r="T19242" s="10"/>
    </row>
    <row r="19243" spans="16:20" x14ac:dyDescent="0.2">
      <c r="P19243" s="10"/>
      <c r="R19243" s="10"/>
      <c r="S19243" s="10"/>
      <c r="T19243" s="10"/>
    </row>
    <row r="19244" spans="16:20" x14ac:dyDescent="0.2">
      <c r="P19244" s="10"/>
      <c r="R19244" s="10"/>
      <c r="S19244" s="10"/>
      <c r="T19244" s="10"/>
    </row>
    <row r="19245" spans="16:20" x14ac:dyDescent="0.2">
      <c r="P19245" s="10"/>
      <c r="R19245" s="10"/>
      <c r="S19245" s="10"/>
      <c r="T19245" s="10"/>
    </row>
    <row r="19246" spans="16:20" x14ac:dyDescent="0.2">
      <c r="P19246" s="10"/>
      <c r="R19246" s="10"/>
      <c r="S19246" s="10"/>
      <c r="T19246" s="10"/>
    </row>
    <row r="19247" spans="16:20" x14ac:dyDescent="0.2">
      <c r="P19247" s="10"/>
      <c r="R19247" s="10"/>
      <c r="S19247" s="10"/>
      <c r="T19247" s="10"/>
    </row>
    <row r="19248" spans="16:20" x14ac:dyDescent="0.2">
      <c r="P19248" s="10"/>
      <c r="R19248" s="10"/>
      <c r="S19248" s="10"/>
      <c r="T19248" s="10"/>
    </row>
    <row r="19249" spans="16:20" x14ac:dyDescent="0.2">
      <c r="P19249" s="10"/>
      <c r="R19249" s="10"/>
      <c r="S19249" s="10"/>
      <c r="T19249" s="10"/>
    </row>
    <row r="19250" spans="16:20" x14ac:dyDescent="0.2">
      <c r="P19250" s="10"/>
      <c r="R19250" s="10"/>
      <c r="S19250" s="10"/>
      <c r="T19250" s="10"/>
    </row>
    <row r="19251" spans="16:20" x14ac:dyDescent="0.2">
      <c r="P19251" s="10"/>
      <c r="R19251" s="10"/>
      <c r="S19251" s="10"/>
      <c r="T19251" s="10"/>
    </row>
    <row r="19252" spans="16:20" x14ac:dyDescent="0.2">
      <c r="P19252" s="10"/>
      <c r="R19252" s="10"/>
      <c r="S19252" s="10"/>
      <c r="T19252" s="10"/>
    </row>
    <row r="19253" spans="16:20" x14ac:dyDescent="0.2">
      <c r="P19253" s="10"/>
      <c r="R19253" s="10"/>
      <c r="S19253" s="10"/>
      <c r="T19253" s="10"/>
    </row>
    <row r="19254" spans="16:20" x14ac:dyDescent="0.2">
      <c r="P19254" s="10"/>
      <c r="R19254" s="10"/>
      <c r="S19254" s="10"/>
      <c r="T19254" s="10"/>
    </row>
    <row r="19255" spans="16:20" x14ac:dyDescent="0.2">
      <c r="P19255" s="10"/>
      <c r="R19255" s="10"/>
      <c r="S19255" s="10"/>
      <c r="T19255" s="10"/>
    </row>
    <row r="19256" spans="16:20" x14ac:dyDescent="0.2">
      <c r="P19256" s="10"/>
      <c r="R19256" s="10"/>
      <c r="S19256" s="10"/>
      <c r="T19256" s="10"/>
    </row>
    <row r="19257" spans="16:20" x14ac:dyDescent="0.2">
      <c r="P19257" s="10"/>
      <c r="R19257" s="10"/>
      <c r="S19257" s="10"/>
      <c r="T19257" s="10"/>
    </row>
    <row r="19258" spans="16:20" x14ac:dyDescent="0.2">
      <c r="P19258" s="10"/>
      <c r="R19258" s="10"/>
      <c r="S19258" s="10"/>
      <c r="T19258" s="10"/>
    </row>
    <row r="19259" spans="16:20" x14ac:dyDescent="0.2">
      <c r="P19259" s="10"/>
      <c r="R19259" s="10"/>
      <c r="S19259" s="10"/>
      <c r="T19259" s="10"/>
    </row>
    <row r="19260" spans="16:20" x14ac:dyDescent="0.2">
      <c r="P19260" s="10"/>
      <c r="R19260" s="10"/>
      <c r="S19260" s="10"/>
      <c r="T19260" s="10"/>
    </row>
    <row r="19261" spans="16:20" x14ac:dyDescent="0.2">
      <c r="P19261" s="10"/>
      <c r="R19261" s="10"/>
      <c r="S19261" s="10"/>
      <c r="T19261" s="10"/>
    </row>
    <row r="19262" spans="16:20" x14ac:dyDescent="0.2">
      <c r="P19262" s="10"/>
      <c r="R19262" s="10"/>
      <c r="S19262" s="10"/>
      <c r="T19262" s="10"/>
    </row>
    <row r="19263" spans="16:20" x14ac:dyDescent="0.2">
      <c r="P19263" s="10"/>
      <c r="R19263" s="10"/>
      <c r="S19263" s="10"/>
      <c r="T19263" s="10"/>
    </row>
    <row r="19264" spans="16:20" x14ac:dyDescent="0.2">
      <c r="P19264" s="10"/>
      <c r="R19264" s="10"/>
      <c r="S19264" s="10"/>
      <c r="T19264" s="10"/>
    </row>
    <row r="19265" spans="16:20" x14ac:dyDescent="0.2">
      <c r="P19265" s="10"/>
      <c r="R19265" s="10"/>
      <c r="S19265" s="10"/>
      <c r="T19265" s="10"/>
    </row>
    <row r="19266" spans="16:20" x14ac:dyDescent="0.2">
      <c r="P19266" s="10"/>
      <c r="R19266" s="10"/>
      <c r="S19266" s="10"/>
      <c r="T19266" s="10"/>
    </row>
    <row r="19267" spans="16:20" x14ac:dyDescent="0.2">
      <c r="P19267" s="10"/>
      <c r="R19267" s="10"/>
      <c r="S19267" s="10"/>
      <c r="T19267" s="10"/>
    </row>
    <row r="19268" spans="16:20" x14ac:dyDescent="0.2">
      <c r="P19268" s="10"/>
      <c r="R19268" s="10"/>
      <c r="S19268" s="10"/>
      <c r="T19268" s="10"/>
    </row>
    <row r="19269" spans="16:20" x14ac:dyDescent="0.2">
      <c r="P19269" s="10"/>
      <c r="R19269" s="10"/>
      <c r="S19269" s="10"/>
      <c r="T19269" s="10"/>
    </row>
    <row r="19270" spans="16:20" x14ac:dyDescent="0.2">
      <c r="P19270" s="10"/>
      <c r="R19270" s="10"/>
      <c r="S19270" s="10"/>
      <c r="T19270" s="10"/>
    </row>
    <row r="19271" spans="16:20" x14ac:dyDescent="0.2">
      <c r="P19271" s="10"/>
      <c r="R19271" s="10"/>
      <c r="S19271" s="10"/>
      <c r="T19271" s="10"/>
    </row>
    <row r="19272" spans="16:20" x14ac:dyDescent="0.2">
      <c r="P19272" s="10"/>
      <c r="R19272" s="10"/>
      <c r="S19272" s="10"/>
      <c r="T19272" s="10"/>
    </row>
    <row r="19273" spans="16:20" x14ac:dyDescent="0.2">
      <c r="P19273" s="10"/>
      <c r="R19273" s="10"/>
      <c r="S19273" s="10"/>
      <c r="T19273" s="10"/>
    </row>
    <row r="19274" spans="16:20" x14ac:dyDescent="0.2">
      <c r="P19274" s="10"/>
      <c r="R19274" s="10"/>
      <c r="S19274" s="10"/>
      <c r="T19274" s="10"/>
    </row>
    <row r="19275" spans="16:20" x14ac:dyDescent="0.2">
      <c r="P19275" s="10"/>
      <c r="R19275" s="10"/>
      <c r="S19275" s="10"/>
      <c r="T19275" s="10"/>
    </row>
    <row r="19276" spans="16:20" x14ac:dyDescent="0.2">
      <c r="P19276" s="10"/>
      <c r="R19276" s="10"/>
      <c r="S19276" s="10"/>
      <c r="T19276" s="10"/>
    </row>
    <row r="19277" spans="16:20" x14ac:dyDescent="0.2">
      <c r="P19277" s="10"/>
      <c r="R19277" s="10"/>
      <c r="S19277" s="10"/>
      <c r="T19277" s="10"/>
    </row>
    <row r="19278" spans="16:20" x14ac:dyDescent="0.2">
      <c r="P19278" s="10"/>
      <c r="R19278" s="10"/>
      <c r="S19278" s="10"/>
      <c r="T19278" s="10"/>
    </row>
    <row r="19279" spans="16:20" x14ac:dyDescent="0.2">
      <c r="P19279" s="10"/>
      <c r="R19279" s="10"/>
      <c r="S19279" s="10"/>
      <c r="T19279" s="10"/>
    </row>
    <row r="19280" spans="16:20" x14ac:dyDescent="0.2">
      <c r="P19280" s="10"/>
      <c r="R19280" s="10"/>
      <c r="S19280" s="10"/>
      <c r="T19280" s="10"/>
    </row>
    <row r="19281" spans="16:20" x14ac:dyDescent="0.2">
      <c r="P19281" s="10"/>
      <c r="R19281" s="10"/>
      <c r="S19281" s="10"/>
      <c r="T19281" s="10"/>
    </row>
    <row r="19282" spans="16:20" x14ac:dyDescent="0.2">
      <c r="P19282" s="10"/>
      <c r="R19282" s="10"/>
      <c r="S19282" s="10"/>
      <c r="T19282" s="10"/>
    </row>
    <row r="19283" spans="16:20" x14ac:dyDescent="0.2">
      <c r="P19283" s="10"/>
      <c r="R19283" s="10"/>
      <c r="S19283" s="10"/>
      <c r="T19283" s="10"/>
    </row>
    <row r="19284" spans="16:20" x14ac:dyDescent="0.2">
      <c r="P19284" s="10"/>
      <c r="R19284" s="10"/>
      <c r="S19284" s="10"/>
      <c r="T19284" s="10"/>
    </row>
    <row r="19285" spans="16:20" x14ac:dyDescent="0.2">
      <c r="P19285" s="10"/>
      <c r="R19285" s="10"/>
      <c r="S19285" s="10"/>
      <c r="T19285" s="10"/>
    </row>
    <row r="19286" spans="16:20" x14ac:dyDescent="0.2">
      <c r="P19286" s="10"/>
      <c r="R19286" s="10"/>
      <c r="S19286" s="10"/>
      <c r="T19286" s="10"/>
    </row>
    <row r="19287" spans="16:20" x14ac:dyDescent="0.2">
      <c r="P19287" s="10"/>
      <c r="R19287" s="10"/>
      <c r="S19287" s="10"/>
      <c r="T19287" s="10"/>
    </row>
    <row r="19288" spans="16:20" x14ac:dyDescent="0.2">
      <c r="P19288" s="10"/>
      <c r="R19288" s="10"/>
      <c r="S19288" s="10"/>
      <c r="T19288" s="10"/>
    </row>
    <row r="19289" spans="16:20" x14ac:dyDescent="0.2">
      <c r="P19289" s="10"/>
      <c r="R19289" s="10"/>
      <c r="S19289" s="10"/>
      <c r="T19289" s="10"/>
    </row>
    <row r="19290" spans="16:20" x14ac:dyDescent="0.2">
      <c r="P19290" s="10"/>
      <c r="R19290" s="10"/>
      <c r="S19290" s="10"/>
      <c r="T19290" s="10"/>
    </row>
    <row r="19291" spans="16:20" x14ac:dyDescent="0.2">
      <c r="P19291" s="10"/>
      <c r="R19291" s="10"/>
      <c r="S19291" s="10"/>
      <c r="T19291" s="10"/>
    </row>
    <row r="19292" spans="16:20" x14ac:dyDescent="0.2">
      <c r="P19292" s="10"/>
      <c r="R19292" s="10"/>
      <c r="S19292" s="10"/>
      <c r="T19292" s="10"/>
    </row>
    <row r="19293" spans="16:20" x14ac:dyDescent="0.2">
      <c r="P19293" s="10"/>
      <c r="R19293" s="10"/>
      <c r="S19293" s="10"/>
      <c r="T19293" s="10"/>
    </row>
    <row r="19294" spans="16:20" x14ac:dyDescent="0.2">
      <c r="P19294" s="10"/>
      <c r="R19294" s="10"/>
      <c r="S19294" s="10"/>
      <c r="T19294" s="10"/>
    </row>
    <row r="19295" spans="16:20" x14ac:dyDescent="0.2">
      <c r="P19295" s="10"/>
      <c r="R19295" s="10"/>
      <c r="S19295" s="10"/>
      <c r="T19295" s="10"/>
    </row>
    <row r="19296" spans="16:20" x14ac:dyDescent="0.2">
      <c r="P19296" s="10"/>
      <c r="R19296" s="10"/>
      <c r="S19296" s="10"/>
      <c r="T19296" s="10"/>
    </row>
    <row r="19297" spans="16:20" x14ac:dyDescent="0.2">
      <c r="P19297" s="10"/>
      <c r="R19297" s="10"/>
      <c r="S19297" s="10"/>
      <c r="T19297" s="10"/>
    </row>
    <row r="19298" spans="16:20" x14ac:dyDescent="0.2">
      <c r="P19298" s="10"/>
      <c r="R19298" s="10"/>
      <c r="S19298" s="10"/>
      <c r="T19298" s="10"/>
    </row>
    <row r="19299" spans="16:20" x14ac:dyDescent="0.2">
      <c r="P19299" s="10"/>
      <c r="R19299" s="10"/>
      <c r="S19299" s="10"/>
      <c r="T19299" s="10"/>
    </row>
    <row r="19300" spans="16:20" x14ac:dyDescent="0.2">
      <c r="P19300" s="10"/>
      <c r="R19300" s="10"/>
      <c r="S19300" s="10"/>
      <c r="T19300" s="10"/>
    </row>
    <row r="19301" spans="16:20" x14ac:dyDescent="0.2">
      <c r="P19301" s="10"/>
      <c r="R19301" s="10"/>
      <c r="S19301" s="10"/>
      <c r="T19301" s="10"/>
    </row>
    <row r="19302" spans="16:20" x14ac:dyDescent="0.2">
      <c r="P19302" s="10"/>
      <c r="R19302" s="10"/>
      <c r="S19302" s="10"/>
      <c r="T19302" s="10"/>
    </row>
    <row r="19303" spans="16:20" x14ac:dyDescent="0.2">
      <c r="P19303" s="10"/>
      <c r="R19303" s="10"/>
      <c r="S19303" s="10"/>
      <c r="T19303" s="10"/>
    </row>
    <row r="19304" spans="16:20" x14ac:dyDescent="0.2">
      <c r="P19304" s="10"/>
      <c r="R19304" s="10"/>
      <c r="S19304" s="10"/>
      <c r="T19304" s="10"/>
    </row>
    <row r="19305" spans="16:20" x14ac:dyDescent="0.2">
      <c r="P19305" s="10"/>
      <c r="R19305" s="10"/>
      <c r="S19305" s="10"/>
      <c r="T19305" s="10"/>
    </row>
    <row r="19306" spans="16:20" x14ac:dyDescent="0.2">
      <c r="P19306" s="10"/>
      <c r="R19306" s="10"/>
      <c r="S19306" s="10"/>
      <c r="T19306" s="10"/>
    </row>
    <row r="19307" spans="16:20" x14ac:dyDescent="0.2">
      <c r="P19307" s="10"/>
      <c r="R19307" s="10"/>
      <c r="S19307" s="10"/>
      <c r="T19307" s="10"/>
    </row>
    <row r="19308" spans="16:20" x14ac:dyDescent="0.2">
      <c r="P19308" s="10"/>
      <c r="R19308" s="10"/>
      <c r="S19308" s="10"/>
      <c r="T19308" s="10"/>
    </row>
    <row r="19309" spans="16:20" x14ac:dyDescent="0.2">
      <c r="P19309" s="10"/>
      <c r="R19309" s="10"/>
      <c r="S19309" s="10"/>
      <c r="T19309" s="10"/>
    </row>
    <row r="19310" spans="16:20" x14ac:dyDescent="0.2">
      <c r="P19310" s="10"/>
      <c r="R19310" s="10"/>
      <c r="S19310" s="10"/>
      <c r="T19310" s="10"/>
    </row>
    <row r="19311" spans="16:20" x14ac:dyDescent="0.2">
      <c r="P19311" s="10"/>
      <c r="R19311" s="10"/>
      <c r="S19311" s="10"/>
      <c r="T19311" s="10"/>
    </row>
    <row r="19312" spans="16:20" x14ac:dyDescent="0.2">
      <c r="P19312" s="10"/>
      <c r="R19312" s="10"/>
      <c r="S19312" s="10"/>
      <c r="T19312" s="10"/>
    </row>
    <row r="19313" spans="16:20" x14ac:dyDescent="0.2">
      <c r="P19313" s="10"/>
      <c r="R19313" s="10"/>
      <c r="S19313" s="10"/>
      <c r="T19313" s="10"/>
    </row>
    <row r="19314" spans="16:20" x14ac:dyDescent="0.2">
      <c r="P19314" s="10"/>
      <c r="R19314" s="10"/>
      <c r="S19314" s="10"/>
      <c r="T19314" s="10"/>
    </row>
    <row r="19315" spans="16:20" x14ac:dyDescent="0.2">
      <c r="P19315" s="10"/>
      <c r="R19315" s="10"/>
      <c r="S19315" s="10"/>
      <c r="T19315" s="10"/>
    </row>
    <row r="19316" spans="16:20" x14ac:dyDescent="0.2">
      <c r="P19316" s="10"/>
      <c r="R19316" s="10"/>
      <c r="S19316" s="10"/>
      <c r="T19316" s="10"/>
    </row>
    <row r="19317" spans="16:20" x14ac:dyDescent="0.2">
      <c r="P19317" s="10"/>
      <c r="R19317" s="10"/>
      <c r="S19317" s="10"/>
      <c r="T19317" s="10"/>
    </row>
    <row r="19318" spans="16:20" x14ac:dyDescent="0.2">
      <c r="P19318" s="10"/>
      <c r="R19318" s="10"/>
      <c r="S19318" s="10"/>
      <c r="T19318" s="10"/>
    </row>
    <row r="19319" spans="16:20" x14ac:dyDescent="0.2">
      <c r="P19319" s="10"/>
      <c r="R19319" s="10"/>
      <c r="S19319" s="10"/>
      <c r="T19319" s="10"/>
    </row>
    <row r="19320" spans="16:20" x14ac:dyDescent="0.2">
      <c r="P19320" s="10"/>
      <c r="R19320" s="10"/>
      <c r="S19320" s="10"/>
      <c r="T19320" s="10"/>
    </row>
    <row r="19321" spans="16:20" x14ac:dyDescent="0.2">
      <c r="P19321" s="10"/>
      <c r="R19321" s="10"/>
      <c r="S19321" s="10"/>
      <c r="T19321" s="10"/>
    </row>
    <row r="19322" spans="16:20" x14ac:dyDescent="0.2">
      <c r="P19322" s="10"/>
      <c r="R19322" s="10"/>
      <c r="S19322" s="10"/>
      <c r="T19322" s="10"/>
    </row>
    <row r="19323" spans="16:20" x14ac:dyDescent="0.2">
      <c r="P19323" s="10"/>
      <c r="R19323" s="10"/>
      <c r="S19323" s="10"/>
      <c r="T19323" s="10"/>
    </row>
    <row r="19324" spans="16:20" x14ac:dyDescent="0.2">
      <c r="P19324" s="10"/>
      <c r="R19324" s="10"/>
      <c r="S19324" s="10"/>
      <c r="T19324" s="10"/>
    </row>
    <row r="19325" spans="16:20" x14ac:dyDescent="0.2">
      <c r="P19325" s="10"/>
      <c r="R19325" s="10"/>
      <c r="S19325" s="10"/>
      <c r="T19325" s="10"/>
    </row>
    <row r="19326" spans="16:20" x14ac:dyDescent="0.2">
      <c r="P19326" s="10"/>
      <c r="R19326" s="10"/>
      <c r="S19326" s="10"/>
      <c r="T19326" s="10"/>
    </row>
    <row r="19327" spans="16:20" x14ac:dyDescent="0.2">
      <c r="P19327" s="10"/>
      <c r="R19327" s="10"/>
      <c r="S19327" s="10"/>
      <c r="T19327" s="10"/>
    </row>
    <row r="19328" spans="16:20" x14ac:dyDescent="0.2">
      <c r="P19328" s="10"/>
      <c r="R19328" s="10"/>
      <c r="S19328" s="10"/>
      <c r="T19328" s="10"/>
    </row>
    <row r="19329" spans="16:20" x14ac:dyDescent="0.2">
      <c r="P19329" s="10"/>
      <c r="R19329" s="10"/>
      <c r="S19329" s="10"/>
      <c r="T19329" s="10"/>
    </row>
    <row r="19330" spans="16:20" x14ac:dyDescent="0.2">
      <c r="P19330" s="10"/>
      <c r="R19330" s="10"/>
      <c r="S19330" s="10"/>
      <c r="T19330" s="10"/>
    </row>
    <row r="19331" spans="16:20" x14ac:dyDescent="0.2">
      <c r="P19331" s="10"/>
      <c r="R19331" s="10"/>
      <c r="S19331" s="10"/>
      <c r="T19331" s="10"/>
    </row>
    <row r="19332" spans="16:20" x14ac:dyDescent="0.2">
      <c r="P19332" s="10"/>
      <c r="R19332" s="10"/>
      <c r="S19332" s="10"/>
      <c r="T19332" s="10"/>
    </row>
    <row r="19333" spans="16:20" x14ac:dyDescent="0.2">
      <c r="P19333" s="10"/>
      <c r="R19333" s="10"/>
      <c r="S19333" s="10"/>
      <c r="T19333" s="10"/>
    </row>
    <row r="19334" spans="16:20" x14ac:dyDescent="0.2">
      <c r="P19334" s="10"/>
      <c r="R19334" s="10"/>
      <c r="S19334" s="10"/>
      <c r="T19334" s="10"/>
    </row>
    <row r="19335" spans="16:20" x14ac:dyDescent="0.2">
      <c r="P19335" s="10"/>
      <c r="R19335" s="10"/>
      <c r="S19335" s="10"/>
      <c r="T19335" s="10"/>
    </row>
    <row r="19336" spans="16:20" x14ac:dyDescent="0.2">
      <c r="P19336" s="10"/>
      <c r="R19336" s="10"/>
      <c r="S19336" s="10"/>
      <c r="T19336" s="10"/>
    </row>
    <row r="19337" spans="16:20" x14ac:dyDescent="0.2">
      <c r="P19337" s="10"/>
      <c r="R19337" s="10"/>
      <c r="S19337" s="10"/>
      <c r="T19337" s="10"/>
    </row>
    <row r="19338" spans="16:20" x14ac:dyDescent="0.2">
      <c r="P19338" s="10"/>
      <c r="R19338" s="10"/>
      <c r="S19338" s="10"/>
      <c r="T19338" s="10"/>
    </row>
    <row r="19339" spans="16:20" x14ac:dyDescent="0.2">
      <c r="P19339" s="10"/>
      <c r="R19339" s="10"/>
      <c r="S19339" s="10"/>
      <c r="T19339" s="10"/>
    </row>
    <row r="19340" spans="16:20" x14ac:dyDescent="0.2">
      <c r="P19340" s="10"/>
      <c r="R19340" s="10"/>
      <c r="S19340" s="10"/>
      <c r="T19340" s="10"/>
    </row>
    <row r="19341" spans="16:20" x14ac:dyDescent="0.2">
      <c r="P19341" s="10"/>
      <c r="R19341" s="10"/>
      <c r="S19341" s="10"/>
      <c r="T19341" s="10"/>
    </row>
    <row r="19342" spans="16:20" x14ac:dyDescent="0.2">
      <c r="P19342" s="10"/>
      <c r="R19342" s="10"/>
      <c r="S19342" s="10"/>
      <c r="T19342" s="10"/>
    </row>
    <row r="19343" spans="16:20" x14ac:dyDescent="0.2">
      <c r="P19343" s="10"/>
      <c r="R19343" s="10"/>
      <c r="S19343" s="10"/>
      <c r="T19343" s="10"/>
    </row>
    <row r="19344" spans="16:20" x14ac:dyDescent="0.2">
      <c r="P19344" s="10"/>
      <c r="R19344" s="10"/>
      <c r="S19344" s="10"/>
      <c r="T19344" s="10"/>
    </row>
    <row r="19345" spans="16:20" x14ac:dyDescent="0.2">
      <c r="P19345" s="10"/>
      <c r="R19345" s="10"/>
      <c r="S19345" s="10"/>
      <c r="T19345" s="10"/>
    </row>
    <row r="19346" spans="16:20" x14ac:dyDescent="0.2">
      <c r="P19346" s="10"/>
      <c r="R19346" s="10"/>
      <c r="S19346" s="10"/>
      <c r="T19346" s="10"/>
    </row>
    <row r="19347" spans="16:20" x14ac:dyDescent="0.2">
      <c r="P19347" s="10"/>
      <c r="R19347" s="10"/>
      <c r="S19347" s="10"/>
      <c r="T19347" s="10"/>
    </row>
    <row r="19348" spans="16:20" x14ac:dyDescent="0.2">
      <c r="P19348" s="10"/>
      <c r="R19348" s="10"/>
      <c r="S19348" s="10"/>
      <c r="T19348" s="10"/>
    </row>
    <row r="19349" spans="16:20" x14ac:dyDescent="0.2">
      <c r="P19349" s="10"/>
      <c r="R19349" s="10"/>
      <c r="S19349" s="10"/>
      <c r="T19349" s="10"/>
    </row>
    <row r="19350" spans="16:20" x14ac:dyDescent="0.2">
      <c r="P19350" s="10"/>
      <c r="R19350" s="10"/>
      <c r="S19350" s="10"/>
      <c r="T19350" s="10"/>
    </row>
    <row r="19351" spans="16:20" x14ac:dyDescent="0.2">
      <c r="P19351" s="10"/>
      <c r="R19351" s="10"/>
      <c r="S19351" s="10"/>
      <c r="T19351" s="10"/>
    </row>
    <row r="19352" spans="16:20" x14ac:dyDescent="0.2">
      <c r="P19352" s="10"/>
      <c r="R19352" s="10"/>
      <c r="S19352" s="10"/>
      <c r="T19352" s="10"/>
    </row>
    <row r="19353" spans="16:20" x14ac:dyDescent="0.2">
      <c r="P19353" s="10"/>
      <c r="R19353" s="10"/>
      <c r="S19353" s="10"/>
      <c r="T19353" s="10"/>
    </row>
    <row r="19354" spans="16:20" x14ac:dyDescent="0.2">
      <c r="P19354" s="10"/>
      <c r="R19354" s="10"/>
      <c r="S19354" s="10"/>
      <c r="T19354" s="10"/>
    </row>
    <row r="19355" spans="16:20" x14ac:dyDescent="0.2">
      <c r="P19355" s="10"/>
      <c r="R19355" s="10"/>
      <c r="S19355" s="10"/>
      <c r="T19355" s="10"/>
    </row>
    <row r="19356" spans="16:20" x14ac:dyDescent="0.2">
      <c r="P19356" s="10"/>
      <c r="R19356" s="10"/>
      <c r="S19356" s="10"/>
      <c r="T19356" s="10"/>
    </row>
    <row r="19357" spans="16:20" x14ac:dyDescent="0.2">
      <c r="P19357" s="10"/>
      <c r="R19357" s="10"/>
      <c r="S19357" s="10"/>
      <c r="T19357" s="10"/>
    </row>
    <row r="19358" spans="16:20" x14ac:dyDescent="0.2">
      <c r="P19358" s="10"/>
      <c r="R19358" s="10"/>
      <c r="S19358" s="10"/>
      <c r="T19358" s="10"/>
    </row>
    <row r="19359" spans="16:20" x14ac:dyDescent="0.2">
      <c r="P19359" s="10"/>
      <c r="R19359" s="10"/>
      <c r="S19359" s="10"/>
      <c r="T19359" s="10"/>
    </row>
    <row r="19360" spans="16:20" x14ac:dyDescent="0.2">
      <c r="P19360" s="10"/>
      <c r="R19360" s="10"/>
      <c r="S19360" s="10"/>
      <c r="T19360" s="10"/>
    </row>
    <row r="19361" spans="16:20" x14ac:dyDescent="0.2">
      <c r="P19361" s="10"/>
      <c r="R19361" s="10"/>
      <c r="S19361" s="10"/>
      <c r="T19361" s="10"/>
    </row>
    <row r="19362" spans="16:20" x14ac:dyDescent="0.2">
      <c r="P19362" s="10"/>
      <c r="R19362" s="10"/>
      <c r="S19362" s="10"/>
      <c r="T19362" s="10"/>
    </row>
    <row r="19363" spans="16:20" x14ac:dyDescent="0.2">
      <c r="P19363" s="10"/>
      <c r="R19363" s="10"/>
      <c r="S19363" s="10"/>
      <c r="T19363" s="10"/>
    </row>
    <row r="19364" spans="16:20" x14ac:dyDescent="0.2">
      <c r="P19364" s="10"/>
      <c r="R19364" s="10"/>
      <c r="S19364" s="10"/>
      <c r="T19364" s="10"/>
    </row>
    <row r="19365" spans="16:20" x14ac:dyDescent="0.2">
      <c r="P19365" s="10"/>
      <c r="R19365" s="10"/>
      <c r="S19365" s="10"/>
      <c r="T19365" s="10"/>
    </row>
    <row r="19366" spans="16:20" x14ac:dyDescent="0.2">
      <c r="P19366" s="10"/>
      <c r="R19366" s="10"/>
      <c r="S19366" s="10"/>
      <c r="T19366" s="10"/>
    </row>
    <row r="19367" spans="16:20" x14ac:dyDescent="0.2">
      <c r="P19367" s="10"/>
      <c r="R19367" s="10"/>
      <c r="S19367" s="10"/>
      <c r="T19367" s="10"/>
    </row>
    <row r="19368" spans="16:20" x14ac:dyDescent="0.2">
      <c r="P19368" s="10"/>
      <c r="R19368" s="10"/>
      <c r="S19368" s="10"/>
      <c r="T19368" s="10"/>
    </row>
    <row r="19369" spans="16:20" x14ac:dyDescent="0.2">
      <c r="P19369" s="10"/>
      <c r="R19369" s="10"/>
      <c r="S19369" s="10"/>
      <c r="T19369" s="10"/>
    </row>
    <row r="19370" spans="16:20" x14ac:dyDescent="0.2">
      <c r="P19370" s="10"/>
      <c r="R19370" s="10"/>
      <c r="S19370" s="10"/>
      <c r="T19370" s="10"/>
    </row>
    <row r="19371" spans="16:20" x14ac:dyDescent="0.2">
      <c r="P19371" s="10"/>
      <c r="R19371" s="10"/>
      <c r="S19371" s="10"/>
      <c r="T19371" s="10"/>
    </row>
    <row r="19372" spans="16:20" x14ac:dyDescent="0.2">
      <c r="P19372" s="10"/>
      <c r="R19372" s="10"/>
      <c r="S19372" s="10"/>
      <c r="T19372" s="10"/>
    </row>
    <row r="19373" spans="16:20" x14ac:dyDescent="0.2">
      <c r="P19373" s="10"/>
      <c r="R19373" s="10"/>
      <c r="S19373" s="10"/>
      <c r="T19373" s="10"/>
    </row>
    <row r="19374" spans="16:20" x14ac:dyDescent="0.2">
      <c r="P19374" s="10"/>
      <c r="R19374" s="10"/>
      <c r="S19374" s="10"/>
      <c r="T19374" s="10"/>
    </row>
    <row r="19375" spans="16:20" x14ac:dyDescent="0.2">
      <c r="P19375" s="10"/>
      <c r="R19375" s="10"/>
      <c r="S19375" s="10"/>
      <c r="T19375" s="10"/>
    </row>
    <row r="19376" spans="16:20" x14ac:dyDescent="0.2">
      <c r="P19376" s="10"/>
      <c r="R19376" s="10"/>
      <c r="S19376" s="10"/>
      <c r="T19376" s="10"/>
    </row>
    <row r="19377" spans="16:20" x14ac:dyDescent="0.2">
      <c r="P19377" s="10"/>
      <c r="R19377" s="10"/>
      <c r="S19377" s="10"/>
      <c r="T19377" s="10"/>
    </row>
    <row r="19378" spans="16:20" x14ac:dyDescent="0.2">
      <c r="P19378" s="10"/>
      <c r="R19378" s="10"/>
      <c r="S19378" s="10"/>
      <c r="T19378" s="10"/>
    </row>
    <row r="19379" spans="16:20" x14ac:dyDescent="0.2">
      <c r="P19379" s="10"/>
      <c r="R19379" s="10"/>
      <c r="S19379" s="10"/>
      <c r="T19379" s="10"/>
    </row>
    <row r="19380" spans="16:20" x14ac:dyDescent="0.2">
      <c r="P19380" s="10"/>
      <c r="R19380" s="10"/>
      <c r="S19380" s="10"/>
      <c r="T19380" s="10"/>
    </row>
    <row r="19381" spans="16:20" x14ac:dyDescent="0.2">
      <c r="P19381" s="10"/>
      <c r="R19381" s="10"/>
      <c r="S19381" s="10"/>
      <c r="T19381" s="10"/>
    </row>
    <row r="19382" spans="16:20" x14ac:dyDescent="0.2">
      <c r="P19382" s="10"/>
      <c r="R19382" s="10"/>
      <c r="S19382" s="10"/>
      <c r="T19382" s="10"/>
    </row>
    <row r="19383" spans="16:20" x14ac:dyDescent="0.2">
      <c r="P19383" s="10"/>
      <c r="R19383" s="10"/>
      <c r="S19383" s="10"/>
      <c r="T19383" s="10"/>
    </row>
    <row r="19384" spans="16:20" x14ac:dyDescent="0.2">
      <c r="P19384" s="10"/>
      <c r="R19384" s="10"/>
      <c r="S19384" s="10"/>
      <c r="T19384" s="10"/>
    </row>
    <row r="19385" spans="16:20" x14ac:dyDescent="0.2">
      <c r="P19385" s="10"/>
      <c r="R19385" s="10"/>
      <c r="S19385" s="10"/>
      <c r="T19385" s="10"/>
    </row>
    <row r="19386" spans="16:20" x14ac:dyDescent="0.2">
      <c r="P19386" s="10"/>
      <c r="R19386" s="10"/>
      <c r="S19386" s="10"/>
      <c r="T19386" s="10"/>
    </row>
    <row r="19387" spans="16:20" x14ac:dyDescent="0.2">
      <c r="P19387" s="10"/>
      <c r="R19387" s="10"/>
      <c r="S19387" s="10"/>
      <c r="T19387" s="10"/>
    </row>
    <row r="19388" spans="16:20" x14ac:dyDescent="0.2">
      <c r="P19388" s="10"/>
      <c r="R19388" s="10"/>
      <c r="S19388" s="10"/>
      <c r="T19388" s="10"/>
    </row>
    <row r="19389" spans="16:20" x14ac:dyDescent="0.2">
      <c r="P19389" s="10"/>
      <c r="R19389" s="10"/>
      <c r="S19389" s="10"/>
      <c r="T19389" s="10"/>
    </row>
    <row r="19390" spans="16:20" x14ac:dyDescent="0.2">
      <c r="P19390" s="10"/>
      <c r="R19390" s="10"/>
      <c r="S19390" s="10"/>
      <c r="T19390" s="10"/>
    </row>
    <row r="19391" spans="16:20" x14ac:dyDescent="0.2">
      <c r="P19391" s="10"/>
      <c r="R19391" s="10"/>
      <c r="S19391" s="10"/>
      <c r="T19391" s="10"/>
    </row>
    <row r="19392" spans="16:20" x14ac:dyDescent="0.2">
      <c r="P19392" s="10"/>
      <c r="R19392" s="10"/>
      <c r="S19392" s="10"/>
      <c r="T19392" s="10"/>
    </row>
    <row r="19393" spans="16:20" x14ac:dyDescent="0.2">
      <c r="P19393" s="10"/>
      <c r="R19393" s="10"/>
      <c r="S19393" s="10"/>
      <c r="T19393" s="10"/>
    </row>
    <row r="19394" spans="16:20" x14ac:dyDescent="0.2">
      <c r="P19394" s="10"/>
      <c r="R19394" s="10"/>
      <c r="S19394" s="10"/>
      <c r="T19394" s="10"/>
    </row>
    <row r="19395" spans="16:20" x14ac:dyDescent="0.2">
      <c r="P19395" s="10"/>
      <c r="R19395" s="10"/>
      <c r="S19395" s="10"/>
      <c r="T19395" s="10"/>
    </row>
    <row r="19396" spans="16:20" x14ac:dyDescent="0.2">
      <c r="P19396" s="10"/>
      <c r="R19396" s="10"/>
      <c r="S19396" s="10"/>
      <c r="T19396" s="10"/>
    </row>
    <row r="19397" spans="16:20" x14ac:dyDescent="0.2">
      <c r="P19397" s="10"/>
      <c r="R19397" s="10"/>
      <c r="S19397" s="10"/>
      <c r="T19397" s="10"/>
    </row>
    <row r="19398" spans="16:20" x14ac:dyDescent="0.2">
      <c r="P19398" s="10"/>
      <c r="R19398" s="10"/>
      <c r="S19398" s="10"/>
      <c r="T19398" s="10"/>
    </row>
    <row r="19399" spans="16:20" x14ac:dyDescent="0.2">
      <c r="P19399" s="10"/>
      <c r="R19399" s="10"/>
      <c r="S19399" s="10"/>
      <c r="T19399" s="10"/>
    </row>
    <row r="19400" spans="16:20" x14ac:dyDescent="0.2">
      <c r="P19400" s="10"/>
      <c r="R19400" s="10"/>
      <c r="S19400" s="10"/>
      <c r="T19400" s="10"/>
    </row>
    <row r="19401" spans="16:20" x14ac:dyDescent="0.2">
      <c r="P19401" s="10"/>
      <c r="R19401" s="10"/>
      <c r="S19401" s="10"/>
      <c r="T19401" s="10"/>
    </row>
    <row r="19402" spans="16:20" x14ac:dyDescent="0.2">
      <c r="P19402" s="10"/>
      <c r="R19402" s="10"/>
      <c r="S19402" s="10"/>
      <c r="T19402" s="10"/>
    </row>
    <row r="19403" spans="16:20" x14ac:dyDescent="0.2">
      <c r="P19403" s="10"/>
      <c r="R19403" s="10"/>
      <c r="S19403" s="10"/>
      <c r="T19403" s="10"/>
    </row>
    <row r="19404" spans="16:20" x14ac:dyDescent="0.2">
      <c r="P19404" s="10"/>
      <c r="R19404" s="10"/>
      <c r="S19404" s="10"/>
      <c r="T19404" s="10"/>
    </row>
    <row r="19405" spans="16:20" x14ac:dyDescent="0.2">
      <c r="P19405" s="10"/>
      <c r="R19405" s="10"/>
      <c r="S19405" s="10"/>
      <c r="T19405" s="10"/>
    </row>
    <row r="19406" spans="16:20" x14ac:dyDescent="0.2">
      <c r="P19406" s="10"/>
      <c r="R19406" s="10"/>
      <c r="S19406" s="10"/>
      <c r="T19406" s="10"/>
    </row>
    <row r="19407" spans="16:20" x14ac:dyDescent="0.2">
      <c r="P19407" s="10"/>
      <c r="R19407" s="10"/>
      <c r="S19407" s="10"/>
      <c r="T19407" s="10"/>
    </row>
    <row r="19408" spans="16:20" x14ac:dyDescent="0.2">
      <c r="P19408" s="10"/>
      <c r="R19408" s="10"/>
      <c r="S19408" s="10"/>
      <c r="T19408" s="10"/>
    </row>
    <row r="19409" spans="16:20" x14ac:dyDescent="0.2">
      <c r="P19409" s="10"/>
      <c r="R19409" s="10"/>
      <c r="S19409" s="10"/>
      <c r="T19409" s="10"/>
    </row>
    <row r="19410" spans="16:20" x14ac:dyDescent="0.2">
      <c r="P19410" s="10"/>
      <c r="R19410" s="10"/>
      <c r="S19410" s="10"/>
      <c r="T19410" s="10"/>
    </row>
    <row r="19411" spans="16:20" x14ac:dyDescent="0.2">
      <c r="P19411" s="10"/>
      <c r="R19411" s="10"/>
      <c r="S19411" s="10"/>
      <c r="T19411" s="10"/>
    </row>
    <row r="19412" spans="16:20" x14ac:dyDescent="0.2">
      <c r="P19412" s="10"/>
      <c r="R19412" s="10"/>
      <c r="S19412" s="10"/>
      <c r="T19412" s="10"/>
    </row>
    <row r="19413" spans="16:20" x14ac:dyDescent="0.2">
      <c r="P19413" s="10"/>
      <c r="R19413" s="10"/>
      <c r="S19413" s="10"/>
      <c r="T19413" s="10"/>
    </row>
    <row r="19414" spans="16:20" x14ac:dyDescent="0.2">
      <c r="P19414" s="10"/>
      <c r="R19414" s="10"/>
      <c r="S19414" s="10"/>
      <c r="T19414" s="10"/>
    </row>
    <row r="19415" spans="16:20" x14ac:dyDescent="0.2">
      <c r="P19415" s="10"/>
      <c r="R19415" s="10"/>
      <c r="S19415" s="10"/>
      <c r="T19415" s="10"/>
    </row>
    <row r="19416" spans="16:20" x14ac:dyDescent="0.2">
      <c r="P19416" s="10"/>
      <c r="R19416" s="10"/>
      <c r="S19416" s="10"/>
      <c r="T19416" s="10"/>
    </row>
    <row r="19417" spans="16:20" x14ac:dyDescent="0.2">
      <c r="P19417" s="10"/>
      <c r="R19417" s="10"/>
      <c r="S19417" s="10"/>
      <c r="T19417" s="10"/>
    </row>
    <row r="19418" spans="16:20" x14ac:dyDescent="0.2">
      <c r="P19418" s="10"/>
      <c r="R19418" s="10"/>
      <c r="S19418" s="10"/>
      <c r="T19418" s="10"/>
    </row>
    <row r="19419" spans="16:20" x14ac:dyDescent="0.2">
      <c r="P19419" s="10"/>
      <c r="R19419" s="10"/>
      <c r="S19419" s="10"/>
      <c r="T19419" s="10"/>
    </row>
    <row r="19420" spans="16:20" x14ac:dyDescent="0.2">
      <c r="P19420" s="10"/>
      <c r="R19420" s="10"/>
      <c r="S19420" s="10"/>
      <c r="T19420" s="10"/>
    </row>
    <row r="19421" spans="16:20" x14ac:dyDescent="0.2">
      <c r="P19421" s="10"/>
      <c r="R19421" s="10"/>
      <c r="S19421" s="10"/>
      <c r="T19421" s="10"/>
    </row>
    <row r="19422" spans="16:20" x14ac:dyDescent="0.2">
      <c r="P19422" s="10"/>
      <c r="R19422" s="10"/>
      <c r="S19422" s="10"/>
      <c r="T19422" s="10"/>
    </row>
    <row r="19423" spans="16:20" x14ac:dyDescent="0.2">
      <c r="P19423" s="10"/>
      <c r="R19423" s="10"/>
      <c r="S19423" s="10"/>
      <c r="T19423" s="10"/>
    </row>
    <row r="19424" spans="16:20" x14ac:dyDescent="0.2">
      <c r="P19424" s="10"/>
      <c r="R19424" s="10"/>
      <c r="S19424" s="10"/>
      <c r="T19424" s="10"/>
    </row>
    <row r="19425" spans="16:20" x14ac:dyDescent="0.2">
      <c r="P19425" s="10"/>
      <c r="R19425" s="10"/>
      <c r="S19425" s="10"/>
      <c r="T19425" s="10"/>
    </row>
    <row r="19426" spans="16:20" x14ac:dyDescent="0.2">
      <c r="P19426" s="10"/>
      <c r="R19426" s="10"/>
      <c r="S19426" s="10"/>
      <c r="T19426" s="10"/>
    </row>
    <row r="19427" spans="16:20" x14ac:dyDescent="0.2">
      <c r="P19427" s="10"/>
      <c r="R19427" s="10"/>
      <c r="S19427" s="10"/>
      <c r="T19427" s="10"/>
    </row>
    <row r="19428" spans="16:20" x14ac:dyDescent="0.2">
      <c r="P19428" s="10"/>
      <c r="R19428" s="10"/>
      <c r="S19428" s="10"/>
      <c r="T19428" s="10"/>
    </row>
    <row r="19429" spans="16:20" x14ac:dyDescent="0.2">
      <c r="P19429" s="10"/>
      <c r="R19429" s="10"/>
      <c r="S19429" s="10"/>
      <c r="T19429" s="10"/>
    </row>
    <row r="19430" spans="16:20" x14ac:dyDescent="0.2">
      <c r="P19430" s="10"/>
      <c r="R19430" s="10"/>
      <c r="S19430" s="10"/>
      <c r="T19430" s="10"/>
    </row>
    <row r="19431" spans="16:20" x14ac:dyDescent="0.2">
      <c r="P19431" s="10"/>
      <c r="R19431" s="10"/>
      <c r="S19431" s="10"/>
      <c r="T19431" s="10"/>
    </row>
    <row r="19432" spans="16:20" x14ac:dyDescent="0.2">
      <c r="P19432" s="10"/>
      <c r="R19432" s="10"/>
      <c r="S19432" s="10"/>
      <c r="T19432" s="10"/>
    </row>
    <row r="19433" spans="16:20" x14ac:dyDescent="0.2">
      <c r="P19433" s="10"/>
      <c r="R19433" s="10"/>
      <c r="S19433" s="10"/>
      <c r="T19433" s="10"/>
    </row>
    <row r="19434" spans="16:20" x14ac:dyDescent="0.2">
      <c r="P19434" s="10"/>
      <c r="R19434" s="10"/>
      <c r="S19434" s="10"/>
      <c r="T19434" s="10"/>
    </row>
    <row r="19435" spans="16:20" x14ac:dyDescent="0.2">
      <c r="P19435" s="10"/>
      <c r="R19435" s="10"/>
      <c r="S19435" s="10"/>
      <c r="T19435" s="10"/>
    </row>
    <row r="19436" spans="16:20" x14ac:dyDescent="0.2">
      <c r="P19436" s="10"/>
      <c r="R19436" s="10"/>
      <c r="S19436" s="10"/>
      <c r="T19436" s="10"/>
    </row>
    <row r="19437" spans="16:20" x14ac:dyDescent="0.2">
      <c r="P19437" s="10"/>
      <c r="R19437" s="10"/>
      <c r="S19437" s="10"/>
      <c r="T19437" s="10"/>
    </row>
    <row r="19438" spans="16:20" x14ac:dyDescent="0.2">
      <c r="P19438" s="10"/>
      <c r="R19438" s="10"/>
      <c r="S19438" s="10"/>
      <c r="T19438" s="10"/>
    </row>
    <row r="19439" spans="16:20" x14ac:dyDescent="0.2">
      <c r="P19439" s="10"/>
      <c r="R19439" s="10"/>
      <c r="S19439" s="10"/>
      <c r="T19439" s="10"/>
    </row>
    <row r="19440" spans="16:20" x14ac:dyDescent="0.2">
      <c r="P19440" s="10"/>
      <c r="R19440" s="10"/>
      <c r="S19440" s="10"/>
      <c r="T19440" s="10"/>
    </row>
    <row r="19441" spans="16:20" x14ac:dyDescent="0.2">
      <c r="P19441" s="10"/>
      <c r="R19441" s="10"/>
      <c r="S19441" s="10"/>
      <c r="T19441" s="10"/>
    </row>
    <row r="19442" spans="16:20" x14ac:dyDescent="0.2">
      <c r="P19442" s="10"/>
      <c r="R19442" s="10"/>
      <c r="S19442" s="10"/>
      <c r="T19442" s="10"/>
    </row>
    <row r="19443" spans="16:20" x14ac:dyDescent="0.2">
      <c r="P19443" s="10"/>
      <c r="R19443" s="10"/>
      <c r="S19443" s="10"/>
      <c r="T19443" s="10"/>
    </row>
    <row r="19444" spans="16:20" x14ac:dyDescent="0.2">
      <c r="P19444" s="10"/>
      <c r="R19444" s="10"/>
      <c r="S19444" s="10"/>
      <c r="T19444" s="10"/>
    </row>
    <row r="19445" spans="16:20" x14ac:dyDescent="0.2">
      <c r="P19445" s="10"/>
      <c r="R19445" s="10"/>
      <c r="S19445" s="10"/>
      <c r="T19445" s="10"/>
    </row>
    <row r="19446" spans="16:20" x14ac:dyDescent="0.2">
      <c r="P19446" s="10"/>
      <c r="R19446" s="10"/>
      <c r="S19446" s="10"/>
      <c r="T19446" s="10"/>
    </row>
    <row r="19447" spans="16:20" x14ac:dyDescent="0.2">
      <c r="P19447" s="10"/>
      <c r="R19447" s="10"/>
      <c r="S19447" s="10"/>
      <c r="T19447" s="10"/>
    </row>
    <row r="19448" spans="16:20" x14ac:dyDescent="0.2">
      <c r="P19448" s="10"/>
      <c r="R19448" s="10"/>
      <c r="S19448" s="10"/>
      <c r="T19448" s="10"/>
    </row>
    <row r="19449" spans="16:20" x14ac:dyDescent="0.2">
      <c r="P19449" s="10"/>
      <c r="R19449" s="10"/>
      <c r="S19449" s="10"/>
      <c r="T19449" s="10"/>
    </row>
    <row r="19450" spans="16:20" x14ac:dyDescent="0.2">
      <c r="P19450" s="10"/>
      <c r="R19450" s="10"/>
      <c r="S19450" s="10"/>
      <c r="T19450" s="10"/>
    </row>
    <row r="19451" spans="16:20" x14ac:dyDescent="0.2">
      <c r="P19451" s="10"/>
      <c r="R19451" s="10"/>
      <c r="S19451" s="10"/>
      <c r="T19451" s="10"/>
    </row>
    <row r="19452" spans="16:20" x14ac:dyDescent="0.2">
      <c r="P19452" s="10"/>
      <c r="R19452" s="10"/>
      <c r="S19452" s="10"/>
      <c r="T19452" s="10"/>
    </row>
    <row r="19453" spans="16:20" x14ac:dyDescent="0.2">
      <c r="P19453" s="10"/>
      <c r="R19453" s="10"/>
      <c r="S19453" s="10"/>
      <c r="T19453" s="10"/>
    </row>
    <row r="19454" spans="16:20" x14ac:dyDescent="0.2">
      <c r="P19454" s="10"/>
      <c r="R19454" s="10"/>
      <c r="S19454" s="10"/>
      <c r="T19454" s="10"/>
    </row>
    <row r="19455" spans="16:20" x14ac:dyDescent="0.2">
      <c r="P19455" s="10"/>
      <c r="R19455" s="10"/>
      <c r="S19455" s="10"/>
      <c r="T19455" s="10"/>
    </row>
    <row r="19456" spans="16:20" x14ac:dyDescent="0.2">
      <c r="P19456" s="10"/>
      <c r="R19456" s="10"/>
      <c r="S19456" s="10"/>
      <c r="T19456" s="10"/>
    </row>
    <row r="19457" spans="16:20" x14ac:dyDescent="0.2">
      <c r="P19457" s="10"/>
      <c r="R19457" s="10"/>
      <c r="S19457" s="10"/>
      <c r="T19457" s="10"/>
    </row>
    <row r="19458" spans="16:20" x14ac:dyDescent="0.2">
      <c r="P19458" s="10"/>
      <c r="R19458" s="10"/>
      <c r="S19458" s="10"/>
      <c r="T19458" s="10"/>
    </row>
    <row r="19459" spans="16:20" x14ac:dyDescent="0.2">
      <c r="P19459" s="10"/>
      <c r="R19459" s="10"/>
      <c r="S19459" s="10"/>
      <c r="T19459" s="10"/>
    </row>
    <row r="19460" spans="16:20" x14ac:dyDescent="0.2">
      <c r="P19460" s="10"/>
      <c r="R19460" s="10"/>
      <c r="S19460" s="10"/>
      <c r="T19460" s="10"/>
    </row>
    <row r="19461" spans="16:20" x14ac:dyDescent="0.2">
      <c r="P19461" s="10"/>
      <c r="R19461" s="10"/>
      <c r="S19461" s="10"/>
      <c r="T19461" s="10"/>
    </row>
    <row r="19462" spans="16:20" x14ac:dyDescent="0.2">
      <c r="P19462" s="10"/>
      <c r="R19462" s="10"/>
      <c r="S19462" s="10"/>
      <c r="T19462" s="10"/>
    </row>
    <row r="19463" spans="16:20" x14ac:dyDescent="0.2">
      <c r="P19463" s="10"/>
      <c r="R19463" s="10"/>
      <c r="S19463" s="10"/>
      <c r="T19463" s="10"/>
    </row>
    <row r="19464" spans="16:20" x14ac:dyDescent="0.2">
      <c r="P19464" s="10"/>
      <c r="R19464" s="10"/>
      <c r="S19464" s="10"/>
      <c r="T19464" s="10"/>
    </row>
    <row r="19465" spans="16:20" x14ac:dyDescent="0.2">
      <c r="P19465" s="10"/>
      <c r="R19465" s="10"/>
      <c r="S19465" s="10"/>
      <c r="T19465" s="10"/>
    </row>
    <row r="19466" spans="16:20" x14ac:dyDescent="0.2">
      <c r="P19466" s="10"/>
      <c r="R19466" s="10"/>
      <c r="S19466" s="10"/>
      <c r="T19466" s="10"/>
    </row>
    <row r="19467" spans="16:20" x14ac:dyDescent="0.2">
      <c r="P19467" s="10"/>
      <c r="R19467" s="10"/>
      <c r="S19467" s="10"/>
      <c r="T19467" s="10"/>
    </row>
    <row r="19468" spans="16:20" x14ac:dyDescent="0.2">
      <c r="P19468" s="10"/>
      <c r="R19468" s="10"/>
      <c r="S19468" s="10"/>
      <c r="T19468" s="10"/>
    </row>
    <row r="19469" spans="16:20" x14ac:dyDescent="0.2">
      <c r="P19469" s="10"/>
      <c r="R19469" s="10"/>
      <c r="S19469" s="10"/>
      <c r="T19469" s="10"/>
    </row>
    <row r="19470" spans="16:20" x14ac:dyDescent="0.2">
      <c r="P19470" s="10"/>
      <c r="R19470" s="10"/>
      <c r="S19470" s="10"/>
      <c r="T19470" s="10"/>
    </row>
    <row r="19471" spans="16:20" x14ac:dyDescent="0.2">
      <c r="P19471" s="10"/>
      <c r="R19471" s="10"/>
      <c r="S19471" s="10"/>
      <c r="T19471" s="10"/>
    </row>
    <row r="19472" spans="16:20" x14ac:dyDescent="0.2">
      <c r="P19472" s="10"/>
      <c r="R19472" s="10"/>
      <c r="S19472" s="10"/>
      <c r="T19472" s="10"/>
    </row>
    <row r="19473" spans="16:20" x14ac:dyDescent="0.2">
      <c r="P19473" s="10"/>
      <c r="R19473" s="10"/>
      <c r="S19473" s="10"/>
      <c r="T19473" s="10"/>
    </row>
    <row r="19474" spans="16:20" x14ac:dyDescent="0.2">
      <c r="P19474" s="10"/>
      <c r="R19474" s="10"/>
      <c r="S19474" s="10"/>
      <c r="T19474" s="10"/>
    </row>
    <row r="19475" spans="16:20" x14ac:dyDescent="0.2">
      <c r="P19475" s="10"/>
      <c r="R19475" s="10"/>
      <c r="S19475" s="10"/>
      <c r="T19475" s="10"/>
    </row>
    <row r="19476" spans="16:20" x14ac:dyDescent="0.2">
      <c r="P19476" s="10"/>
      <c r="R19476" s="10"/>
      <c r="S19476" s="10"/>
      <c r="T19476" s="10"/>
    </row>
    <row r="19477" spans="16:20" x14ac:dyDescent="0.2">
      <c r="P19477" s="10"/>
      <c r="R19477" s="10"/>
      <c r="S19477" s="10"/>
      <c r="T19477" s="10"/>
    </row>
    <row r="19478" spans="16:20" x14ac:dyDescent="0.2">
      <c r="P19478" s="10"/>
      <c r="R19478" s="10"/>
      <c r="S19478" s="10"/>
      <c r="T19478" s="10"/>
    </row>
    <row r="19479" spans="16:20" x14ac:dyDescent="0.2">
      <c r="P19479" s="10"/>
      <c r="R19479" s="10"/>
      <c r="S19479" s="10"/>
      <c r="T19479" s="10"/>
    </row>
    <row r="19480" spans="16:20" x14ac:dyDescent="0.2">
      <c r="P19480" s="10"/>
      <c r="R19480" s="10"/>
      <c r="S19480" s="10"/>
      <c r="T19480" s="10"/>
    </row>
    <row r="19481" spans="16:20" x14ac:dyDescent="0.2">
      <c r="P19481" s="10"/>
      <c r="R19481" s="10"/>
      <c r="S19481" s="10"/>
      <c r="T19481" s="10"/>
    </row>
    <row r="19482" spans="16:20" x14ac:dyDescent="0.2">
      <c r="P19482" s="10"/>
      <c r="R19482" s="10"/>
      <c r="S19482" s="10"/>
      <c r="T19482" s="10"/>
    </row>
    <row r="19483" spans="16:20" x14ac:dyDescent="0.2">
      <c r="P19483" s="10"/>
      <c r="R19483" s="10"/>
      <c r="S19483" s="10"/>
      <c r="T19483" s="10"/>
    </row>
    <row r="19484" spans="16:20" x14ac:dyDescent="0.2">
      <c r="P19484" s="10"/>
      <c r="R19484" s="10"/>
      <c r="S19484" s="10"/>
      <c r="T19484" s="10"/>
    </row>
    <row r="19485" spans="16:20" x14ac:dyDescent="0.2">
      <c r="P19485" s="10"/>
      <c r="R19485" s="10"/>
      <c r="S19485" s="10"/>
      <c r="T19485" s="10"/>
    </row>
    <row r="19486" spans="16:20" x14ac:dyDescent="0.2">
      <c r="P19486" s="10"/>
      <c r="R19486" s="10"/>
      <c r="S19486" s="10"/>
      <c r="T19486" s="10"/>
    </row>
    <row r="19487" spans="16:20" x14ac:dyDescent="0.2">
      <c r="P19487" s="10"/>
      <c r="R19487" s="10"/>
      <c r="S19487" s="10"/>
      <c r="T19487" s="10"/>
    </row>
    <row r="19488" spans="16:20" x14ac:dyDescent="0.2">
      <c r="P19488" s="10"/>
      <c r="R19488" s="10"/>
      <c r="S19488" s="10"/>
      <c r="T19488" s="10"/>
    </row>
    <row r="19489" spans="16:20" x14ac:dyDescent="0.2">
      <c r="P19489" s="10"/>
      <c r="R19489" s="10"/>
      <c r="S19489" s="10"/>
      <c r="T19489" s="10"/>
    </row>
    <row r="19490" spans="16:20" x14ac:dyDescent="0.2">
      <c r="P19490" s="10"/>
      <c r="R19490" s="10"/>
      <c r="S19490" s="10"/>
      <c r="T19490" s="10"/>
    </row>
    <row r="19491" spans="16:20" x14ac:dyDescent="0.2">
      <c r="P19491" s="10"/>
      <c r="R19491" s="10"/>
      <c r="S19491" s="10"/>
      <c r="T19491" s="10"/>
    </row>
    <row r="19492" spans="16:20" x14ac:dyDescent="0.2">
      <c r="P19492" s="10"/>
      <c r="R19492" s="10"/>
      <c r="S19492" s="10"/>
      <c r="T19492" s="10"/>
    </row>
    <row r="19493" spans="16:20" x14ac:dyDescent="0.2">
      <c r="P19493" s="10"/>
      <c r="R19493" s="10"/>
      <c r="S19493" s="10"/>
      <c r="T19493" s="10"/>
    </row>
    <row r="19494" spans="16:20" x14ac:dyDescent="0.2">
      <c r="P19494" s="10"/>
      <c r="R19494" s="10"/>
      <c r="S19494" s="10"/>
      <c r="T19494" s="10"/>
    </row>
    <row r="19495" spans="16:20" x14ac:dyDescent="0.2">
      <c r="P19495" s="10"/>
      <c r="R19495" s="10"/>
      <c r="S19495" s="10"/>
      <c r="T19495" s="10"/>
    </row>
    <row r="19496" spans="16:20" x14ac:dyDescent="0.2">
      <c r="P19496" s="10"/>
      <c r="R19496" s="10"/>
      <c r="S19496" s="10"/>
      <c r="T19496" s="10"/>
    </row>
    <row r="19497" spans="16:20" x14ac:dyDescent="0.2">
      <c r="P19497" s="10"/>
      <c r="R19497" s="10"/>
      <c r="S19497" s="10"/>
      <c r="T19497" s="10"/>
    </row>
    <row r="19498" spans="16:20" x14ac:dyDescent="0.2">
      <c r="P19498" s="10"/>
      <c r="R19498" s="10"/>
      <c r="S19498" s="10"/>
      <c r="T19498" s="10"/>
    </row>
    <row r="19499" spans="16:20" x14ac:dyDescent="0.2">
      <c r="P19499" s="10"/>
      <c r="R19499" s="10"/>
      <c r="S19499" s="10"/>
      <c r="T19499" s="10"/>
    </row>
    <row r="19500" spans="16:20" x14ac:dyDescent="0.2">
      <c r="P19500" s="10"/>
      <c r="R19500" s="10"/>
      <c r="S19500" s="10"/>
      <c r="T19500" s="10"/>
    </row>
    <row r="19501" spans="16:20" x14ac:dyDescent="0.2">
      <c r="P19501" s="10"/>
      <c r="R19501" s="10"/>
      <c r="S19501" s="10"/>
      <c r="T19501" s="10"/>
    </row>
    <row r="19502" spans="16:20" x14ac:dyDescent="0.2">
      <c r="P19502" s="10"/>
      <c r="R19502" s="10"/>
      <c r="S19502" s="10"/>
      <c r="T19502" s="10"/>
    </row>
    <row r="19503" spans="16:20" x14ac:dyDescent="0.2">
      <c r="P19503" s="10"/>
      <c r="R19503" s="10"/>
      <c r="S19503" s="10"/>
      <c r="T19503" s="10"/>
    </row>
    <row r="19504" spans="16:20" x14ac:dyDescent="0.2">
      <c r="P19504" s="10"/>
      <c r="R19504" s="10"/>
      <c r="S19504" s="10"/>
      <c r="T19504" s="10"/>
    </row>
    <row r="19505" spans="16:20" x14ac:dyDescent="0.2">
      <c r="P19505" s="10"/>
      <c r="R19505" s="10"/>
      <c r="S19505" s="10"/>
      <c r="T19505" s="10"/>
    </row>
    <row r="19506" spans="16:20" x14ac:dyDescent="0.2">
      <c r="P19506" s="10"/>
      <c r="R19506" s="10"/>
      <c r="S19506" s="10"/>
      <c r="T19506" s="10"/>
    </row>
    <row r="19507" spans="16:20" x14ac:dyDescent="0.2">
      <c r="P19507" s="10"/>
      <c r="R19507" s="10"/>
      <c r="S19507" s="10"/>
      <c r="T19507" s="10"/>
    </row>
    <row r="19508" spans="16:20" x14ac:dyDescent="0.2">
      <c r="P19508" s="10"/>
      <c r="R19508" s="10"/>
      <c r="S19508" s="10"/>
      <c r="T19508" s="10"/>
    </row>
    <row r="19509" spans="16:20" x14ac:dyDescent="0.2">
      <c r="P19509" s="10"/>
      <c r="R19509" s="10"/>
      <c r="S19509" s="10"/>
      <c r="T19509" s="10"/>
    </row>
    <row r="19510" spans="16:20" x14ac:dyDescent="0.2">
      <c r="P19510" s="10"/>
      <c r="R19510" s="10"/>
      <c r="S19510" s="10"/>
      <c r="T19510" s="10"/>
    </row>
    <row r="19511" spans="16:20" x14ac:dyDescent="0.2">
      <c r="P19511" s="10"/>
      <c r="R19511" s="10"/>
      <c r="S19511" s="10"/>
      <c r="T19511" s="10"/>
    </row>
    <row r="19512" spans="16:20" x14ac:dyDescent="0.2">
      <c r="P19512" s="10"/>
      <c r="R19512" s="10"/>
      <c r="S19512" s="10"/>
      <c r="T19512" s="10"/>
    </row>
    <row r="19513" spans="16:20" x14ac:dyDescent="0.2">
      <c r="P19513" s="10"/>
      <c r="R19513" s="10"/>
      <c r="S19513" s="10"/>
      <c r="T19513" s="10"/>
    </row>
    <row r="19514" spans="16:20" x14ac:dyDescent="0.2">
      <c r="P19514" s="10"/>
      <c r="R19514" s="10"/>
      <c r="S19514" s="10"/>
      <c r="T19514" s="10"/>
    </row>
    <row r="19515" spans="16:20" x14ac:dyDescent="0.2">
      <c r="P19515" s="10"/>
      <c r="R19515" s="10"/>
      <c r="S19515" s="10"/>
      <c r="T19515" s="10"/>
    </row>
    <row r="19516" spans="16:20" x14ac:dyDescent="0.2">
      <c r="P19516" s="10"/>
      <c r="R19516" s="10"/>
      <c r="S19516" s="10"/>
      <c r="T19516" s="10"/>
    </row>
    <row r="19517" spans="16:20" x14ac:dyDescent="0.2">
      <c r="P19517" s="10"/>
      <c r="R19517" s="10"/>
      <c r="S19517" s="10"/>
      <c r="T19517" s="10"/>
    </row>
    <row r="19518" spans="16:20" x14ac:dyDescent="0.2">
      <c r="P19518" s="10"/>
      <c r="R19518" s="10"/>
      <c r="S19518" s="10"/>
      <c r="T19518" s="10"/>
    </row>
    <row r="19519" spans="16:20" x14ac:dyDescent="0.2">
      <c r="P19519" s="10"/>
      <c r="R19519" s="10"/>
      <c r="S19519" s="10"/>
      <c r="T19519" s="10"/>
    </row>
    <row r="19520" spans="16:20" x14ac:dyDescent="0.2">
      <c r="P19520" s="10"/>
      <c r="R19520" s="10"/>
      <c r="S19520" s="10"/>
      <c r="T19520" s="10"/>
    </row>
    <row r="19521" spans="16:20" x14ac:dyDescent="0.2">
      <c r="P19521" s="10"/>
      <c r="R19521" s="10"/>
      <c r="S19521" s="10"/>
      <c r="T19521" s="10"/>
    </row>
    <row r="19522" spans="16:20" x14ac:dyDescent="0.2">
      <c r="P19522" s="10"/>
      <c r="R19522" s="10"/>
      <c r="S19522" s="10"/>
      <c r="T19522" s="10"/>
    </row>
    <row r="19523" spans="16:20" x14ac:dyDescent="0.2">
      <c r="P19523" s="10"/>
      <c r="R19523" s="10"/>
      <c r="S19523" s="10"/>
      <c r="T19523" s="10"/>
    </row>
    <row r="19524" spans="16:20" x14ac:dyDescent="0.2">
      <c r="P19524" s="10"/>
      <c r="R19524" s="10"/>
      <c r="S19524" s="10"/>
      <c r="T19524" s="10"/>
    </row>
    <row r="19525" spans="16:20" x14ac:dyDescent="0.2">
      <c r="P19525" s="10"/>
      <c r="R19525" s="10"/>
      <c r="S19525" s="10"/>
      <c r="T19525" s="10"/>
    </row>
    <row r="19526" spans="16:20" x14ac:dyDescent="0.2">
      <c r="P19526" s="10"/>
      <c r="R19526" s="10"/>
      <c r="S19526" s="10"/>
      <c r="T19526" s="10"/>
    </row>
    <row r="19527" spans="16:20" x14ac:dyDescent="0.2">
      <c r="P19527" s="10"/>
      <c r="R19527" s="10"/>
      <c r="S19527" s="10"/>
      <c r="T19527" s="10"/>
    </row>
    <row r="19528" spans="16:20" x14ac:dyDescent="0.2">
      <c r="P19528" s="10"/>
      <c r="R19528" s="10"/>
      <c r="S19528" s="10"/>
      <c r="T19528" s="10"/>
    </row>
    <row r="19529" spans="16:20" x14ac:dyDescent="0.2">
      <c r="P19529" s="10"/>
      <c r="R19529" s="10"/>
      <c r="S19529" s="10"/>
      <c r="T19529" s="10"/>
    </row>
    <row r="19530" spans="16:20" x14ac:dyDescent="0.2">
      <c r="P19530" s="10"/>
      <c r="R19530" s="10"/>
      <c r="S19530" s="10"/>
      <c r="T19530" s="10"/>
    </row>
    <row r="19531" spans="16:20" x14ac:dyDescent="0.2">
      <c r="P19531" s="10"/>
      <c r="R19531" s="10"/>
      <c r="S19531" s="10"/>
      <c r="T19531" s="10"/>
    </row>
    <row r="19532" spans="16:20" x14ac:dyDescent="0.2">
      <c r="P19532" s="10"/>
      <c r="R19532" s="10"/>
      <c r="S19532" s="10"/>
      <c r="T19532" s="10"/>
    </row>
    <row r="19533" spans="16:20" x14ac:dyDescent="0.2">
      <c r="P19533" s="10"/>
      <c r="R19533" s="10"/>
      <c r="S19533" s="10"/>
      <c r="T19533" s="10"/>
    </row>
    <row r="19534" spans="16:20" x14ac:dyDescent="0.2">
      <c r="P19534" s="10"/>
      <c r="R19534" s="10"/>
      <c r="S19534" s="10"/>
      <c r="T19534" s="10"/>
    </row>
    <row r="19535" spans="16:20" x14ac:dyDescent="0.2">
      <c r="P19535" s="10"/>
      <c r="R19535" s="10"/>
      <c r="S19535" s="10"/>
      <c r="T19535" s="10"/>
    </row>
    <row r="19536" spans="16:20" x14ac:dyDescent="0.2">
      <c r="P19536" s="10"/>
      <c r="R19536" s="10"/>
      <c r="S19536" s="10"/>
      <c r="T19536" s="10"/>
    </row>
    <row r="19537" spans="16:20" x14ac:dyDescent="0.2">
      <c r="P19537" s="10"/>
      <c r="R19537" s="10"/>
      <c r="S19537" s="10"/>
      <c r="T19537" s="10"/>
    </row>
    <row r="19538" spans="16:20" x14ac:dyDescent="0.2">
      <c r="P19538" s="10"/>
      <c r="R19538" s="10"/>
      <c r="S19538" s="10"/>
      <c r="T19538" s="10"/>
    </row>
    <row r="19539" spans="16:20" x14ac:dyDescent="0.2">
      <c r="P19539" s="10"/>
      <c r="R19539" s="10"/>
      <c r="S19539" s="10"/>
      <c r="T19539" s="10"/>
    </row>
    <row r="19540" spans="16:20" x14ac:dyDescent="0.2">
      <c r="P19540" s="10"/>
      <c r="R19540" s="10"/>
      <c r="S19540" s="10"/>
      <c r="T19540" s="10"/>
    </row>
    <row r="19541" spans="16:20" x14ac:dyDescent="0.2">
      <c r="P19541" s="10"/>
      <c r="R19541" s="10"/>
      <c r="S19541" s="10"/>
      <c r="T19541" s="10"/>
    </row>
    <row r="19542" spans="16:20" x14ac:dyDescent="0.2">
      <c r="P19542" s="10"/>
      <c r="R19542" s="10"/>
      <c r="S19542" s="10"/>
      <c r="T19542" s="10"/>
    </row>
    <row r="19543" spans="16:20" x14ac:dyDescent="0.2">
      <c r="P19543" s="10"/>
      <c r="R19543" s="10"/>
      <c r="S19543" s="10"/>
      <c r="T19543" s="10"/>
    </row>
    <row r="19544" spans="16:20" x14ac:dyDescent="0.2">
      <c r="P19544" s="10"/>
      <c r="R19544" s="10"/>
      <c r="S19544" s="10"/>
      <c r="T19544" s="10"/>
    </row>
    <row r="19545" spans="16:20" x14ac:dyDescent="0.2">
      <c r="P19545" s="10"/>
      <c r="R19545" s="10"/>
      <c r="S19545" s="10"/>
      <c r="T19545" s="10"/>
    </row>
    <row r="19546" spans="16:20" x14ac:dyDescent="0.2">
      <c r="P19546" s="10"/>
      <c r="R19546" s="10"/>
      <c r="S19546" s="10"/>
      <c r="T19546" s="10"/>
    </row>
    <row r="19547" spans="16:20" x14ac:dyDescent="0.2">
      <c r="P19547" s="10"/>
      <c r="R19547" s="10"/>
      <c r="S19547" s="10"/>
      <c r="T19547" s="10"/>
    </row>
    <row r="19548" spans="16:20" x14ac:dyDescent="0.2">
      <c r="P19548" s="10"/>
      <c r="R19548" s="10"/>
      <c r="S19548" s="10"/>
      <c r="T19548" s="10"/>
    </row>
    <row r="19549" spans="16:20" x14ac:dyDescent="0.2">
      <c r="P19549" s="10"/>
      <c r="R19549" s="10"/>
      <c r="S19549" s="10"/>
      <c r="T19549" s="10"/>
    </row>
    <row r="19550" spans="16:20" x14ac:dyDescent="0.2">
      <c r="P19550" s="10"/>
      <c r="R19550" s="10"/>
      <c r="S19550" s="10"/>
      <c r="T19550" s="10"/>
    </row>
    <row r="19551" spans="16:20" x14ac:dyDescent="0.2">
      <c r="P19551" s="10"/>
      <c r="R19551" s="10"/>
      <c r="S19551" s="10"/>
      <c r="T19551" s="10"/>
    </row>
    <row r="19552" spans="16:20" x14ac:dyDescent="0.2">
      <c r="P19552" s="10"/>
      <c r="R19552" s="10"/>
      <c r="S19552" s="10"/>
      <c r="T19552" s="10"/>
    </row>
    <row r="19553" spans="16:20" x14ac:dyDescent="0.2">
      <c r="P19553" s="10"/>
      <c r="R19553" s="10"/>
      <c r="S19553" s="10"/>
      <c r="T19553" s="10"/>
    </row>
    <row r="19554" spans="16:20" x14ac:dyDescent="0.2">
      <c r="P19554" s="10"/>
      <c r="R19554" s="10"/>
      <c r="S19554" s="10"/>
      <c r="T19554" s="10"/>
    </row>
    <row r="19555" spans="16:20" x14ac:dyDescent="0.2">
      <c r="P19555" s="10"/>
      <c r="R19555" s="10"/>
      <c r="S19555" s="10"/>
      <c r="T19555" s="10"/>
    </row>
    <row r="19556" spans="16:20" x14ac:dyDescent="0.2">
      <c r="P19556" s="10"/>
      <c r="R19556" s="10"/>
      <c r="S19556" s="10"/>
      <c r="T19556" s="10"/>
    </row>
    <row r="19557" spans="16:20" x14ac:dyDescent="0.2">
      <c r="P19557" s="10"/>
      <c r="R19557" s="10"/>
      <c r="S19557" s="10"/>
      <c r="T19557" s="10"/>
    </row>
    <row r="19558" spans="16:20" x14ac:dyDescent="0.2">
      <c r="P19558" s="10"/>
      <c r="R19558" s="10"/>
      <c r="S19558" s="10"/>
      <c r="T19558" s="10"/>
    </row>
    <row r="19559" spans="16:20" x14ac:dyDescent="0.2">
      <c r="P19559" s="10"/>
      <c r="R19559" s="10"/>
      <c r="S19559" s="10"/>
      <c r="T19559" s="10"/>
    </row>
    <row r="19560" spans="16:20" x14ac:dyDescent="0.2">
      <c r="P19560" s="10"/>
      <c r="R19560" s="10"/>
      <c r="S19560" s="10"/>
      <c r="T19560" s="10"/>
    </row>
    <row r="19561" spans="16:20" x14ac:dyDescent="0.2">
      <c r="P19561" s="10"/>
      <c r="R19561" s="10"/>
      <c r="S19561" s="10"/>
      <c r="T19561" s="10"/>
    </row>
    <row r="19562" spans="16:20" x14ac:dyDescent="0.2">
      <c r="P19562" s="10"/>
      <c r="R19562" s="10"/>
      <c r="S19562" s="10"/>
      <c r="T19562" s="10"/>
    </row>
    <row r="19563" spans="16:20" x14ac:dyDescent="0.2">
      <c r="P19563" s="10"/>
      <c r="R19563" s="10"/>
      <c r="S19563" s="10"/>
      <c r="T19563" s="10"/>
    </row>
    <row r="19564" spans="16:20" x14ac:dyDescent="0.2">
      <c r="P19564" s="10"/>
      <c r="R19564" s="10"/>
      <c r="S19564" s="10"/>
      <c r="T19564" s="10"/>
    </row>
    <row r="19565" spans="16:20" x14ac:dyDescent="0.2">
      <c r="P19565" s="10"/>
      <c r="R19565" s="10"/>
      <c r="S19565" s="10"/>
      <c r="T19565" s="10"/>
    </row>
    <row r="19566" spans="16:20" x14ac:dyDescent="0.2">
      <c r="P19566" s="10"/>
      <c r="R19566" s="10"/>
      <c r="S19566" s="10"/>
      <c r="T19566" s="10"/>
    </row>
    <row r="19567" spans="16:20" x14ac:dyDescent="0.2">
      <c r="P19567" s="10"/>
      <c r="R19567" s="10"/>
      <c r="S19567" s="10"/>
      <c r="T19567" s="10"/>
    </row>
    <row r="19568" spans="16:20" x14ac:dyDescent="0.2">
      <c r="P19568" s="10"/>
      <c r="R19568" s="10"/>
      <c r="S19568" s="10"/>
      <c r="T19568" s="10"/>
    </row>
    <row r="19569" spans="16:20" x14ac:dyDescent="0.2">
      <c r="P19569" s="10"/>
      <c r="R19569" s="10"/>
      <c r="S19569" s="10"/>
      <c r="T19569" s="10"/>
    </row>
    <row r="19570" spans="16:20" x14ac:dyDescent="0.2">
      <c r="P19570" s="10"/>
      <c r="R19570" s="10"/>
      <c r="S19570" s="10"/>
      <c r="T19570" s="10"/>
    </row>
    <row r="19571" spans="16:20" x14ac:dyDescent="0.2">
      <c r="P19571" s="10"/>
      <c r="R19571" s="10"/>
      <c r="S19571" s="10"/>
      <c r="T19571" s="10"/>
    </row>
    <row r="19572" spans="16:20" x14ac:dyDescent="0.2">
      <c r="P19572" s="10"/>
      <c r="R19572" s="10"/>
      <c r="S19572" s="10"/>
      <c r="T19572" s="10"/>
    </row>
    <row r="19573" spans="16:20" x14ac:dyDescent="0.2">
      <c r="P19573" s="10"/>
      <c r="R19573" s="10"/>
      <c r="S19573" s="10"/>
      <c r="T19573" s="10"/>
    </row>
    <row r="19574" spans="16:20" x14ac:dyDescent="0.2">
      <c r="P19574" s="10"/>
      <c r="R19574" s="10"/>
      <c r="S19574" s="10"/>
      <c r="T19574" s="10"/>
    </row>
    <row r="19575" spans="16:20" x14ac:dyDescent="0.2">
      <c r="P19575" s="10"/>
      <c r="R19575" s="10"/>
      <c r="S19575" s="10"/>
      <c r="T19575" s="10"/>
    </row>
    <row r="19576" spans="16:20" x14ac:dyDescent="0.2">
      <c r="P19576" s="10"/>
      <c r="R19576" s="10"/>
      <c r="S19576" s="10"/>
      <c r="T19576" s="10"/>
    </row>
    <row r="19577" spans="16:20" x14ac:dyDescent="0.2">
      <c r="P19577" s="10"/>
      <c r="R19577" s="10"/>
      <c r="S19577" s="10"/>
      <c r="T19577" s="10"/>
    </row>
    <row r="19578" spans="16:20" x14ac:dyDescent="0.2">
      <c r="P19578" s="10"/>
      <c r="R19578" s="10"/>
      <c r="S19578" s="10"/>
      <c r="T19578" s="10"/>
    </row>
    <row r="19579" spans="16:20" x14ac:dyDescent="0.2">
      <c r="P19579" s="10"/>
      <c r="R19579" s="10"/>
      <c r="S19579" s="10"/>
      <c r="T19579" s="10"/>
    </row>
    <row r="19580" spans="16:20" x14ac:dyDescent="0.2">
      <c r="P19580" s="10"/>
      <c r="R19580" s="10"/>
      <c r="S19580" s="10"/>
      <c r="T19580" s="10"/>
    </row>
    <row r="19581" spans="16:20" x14ac:dyDescent="0.2">
      <c r="P19581" s="10"/>
      <c r="R19581" s="10"/>
      <c r="S19581" s="10"/>
      <c r="T19581" s="10"/>
    </row>
    <row r="19582" spans="16:20" x14ac:dyDescent="0.2">
      <c r="P19582" s="10"/>
      <c r="R19582" s="10"/>
      <c r="S19582" s="10"/>
      <c r="T19582" s="10"/>
    </row>
    <row r="19583" spans="16:20" x14ac:dyDescent="0.2">
      <c r="P19583" s="10"/>
      <c r="R19583" s="10"/>
      <c r="S19583" s="10"/>
      <c r="T19583" s="10"/>
    </row>
    <row r="19584" spans="16:20" x14ac:dyDescent="0.2">
      <c r="P19584" s="10"/>
      <c r="R19584" s="10"/>
      <c r="S19584" s="10"/>
      <c r="T19584" s="10"/>
    </row>
    <row r="19585" spans="16:20" x14ac:dyDescent="0.2">
      <c r="P19585" s="10"/>
      <c r="R19585" s="10"/>
      <c r="S19585" s="10"/>
      <c r="T19585" s="10"/>
    </row>
    <row r="19586" spans="16:20" x14ac:dyDescent="0.2">
      <c r="P19586" s="10"/>
      <c r="R19586" s="10"/>
      <c r="S19586" s="10"/>
      <c r="T19586" s="10"/>
    </row>
    <row r="19587" spans="16:20" x14ac:dyDescent="0.2">
      <c r="P19587" s="10"/>
      <c r="R19587" s="10"/>
      <c r="S19587" s="10"/>
      <c r="T19587" s="10"/>
    </row>
    <row r="19588" spans="16:20" x14ac:dyDescent="0.2">
      <c r="P19588" s="10"/>
      <c r="R19588" s="10"/>
      <c r="S19588" s="10"/>
      <c r="T19588" s="10"/>
    </row>
    <row r="19589" spans="16:20" x14ac:dyDescent="0.2">
      <c r="P19589" s="10"/>
      <c r="R19589" s="10"/>
      <c r="S19589" s="10"/>
      <c r="T19589" s="10"/>
    </row>
    <row r="19590" spans="16:20" x14ac:dyDescent="0.2">
      <c r="P19590" s="10"/>
      <c r="R19590" s="10"/>
      <c r="S19590" s="10"/>
      <c r="T19590" s="10"/>
    </row>
    <row r="19591" spans="16:20" x14ac:dyDescent="0.2">
      <c r="P19591" s="10"/>
      <c r="R19591" s="10"/>
      <c r="S19591" s="10"/>
      <c r="T19591" s="10"/>
    </row>
    <row r="19592" spans="16:20" x14ac:dyDescent="0.2">
      <c r="P19592" s="10"/>
      <c r="R19592" s="10"/>
      <c r="S19592" s="10"/>
      <c r="T19592" s="10"/>
    </row>
    <row r="19593" spans="16:20" x14ac:dyDescent="0.2">
      <c r="P19593" s="10"/>
      <c r="R19593" s="10"/>
      <c r="S19593" s="10"/>
      <c r="T19593" s="10"/>
    </row>
    <row r="19594" spans="16:20" x14ac:dyDescent="0.2">
      <c r="P19594" s="10"/>
      <c r="R19594" s="10"/>
      <c r="S19594" s="10"/>
      <c r="T19594" s="10"/>
    </row>
    <row r="19595" spans="16:20" x14ac:dyDescent="0.2">
      <c r="P19595" s="10"/>
      <c r="R19595" s="10"/>
      <c r="S19595" s="10"/>
      <c r="T19595" s="10"/>
    </row>
    <row r="19596" spans="16:20" x14ac:dyDescent="0.2">
      <c r="P19596" s="10"/>
      <c r="R19596" s="10"/>
      <c r="S19596" s="10"/>
      <c r="T19596" s="10"/>
    </row>
    <row r="19597" spans="16:20" x14ac:dyDescent="0.2">
      <c r="P19597" s="10"/>
      <c r="R19597" s="10"/>
      <c r="S19597" s="10"/>
      <c r="T19597" s="10"/>
    </row>
    <row r="19598" spans="16:20" x14ac:dyDescent="0.2">
      <c r="P19598" s="10"/>
      <c r="R19598" s="10"/>
      <c r="S19598" s="10"/>
      <c r="T19598" s="10"/>
    </row>
    <row r="19599" spans="16:20" x14ac:dyDescent="0.2">
      <c r="P19599" s="10"/>
      <c r="R19599" s="10"/>
      <c r="S19599" s="10"/>
      <c r="T19599" s="10"/>
    </row>
    <row r="19600" spans="16:20" x14ac:dyDescent="0.2">
      <c r="P19600" s="10"/>
      <c r="R19600" s="10"/>
      <c r="S19600" s="10"/>
      <c r="T19600" s="10"/>
    </row>
    <row r="19601" spans="16:20" x14ac:dyDescent="0.2">
      <c r="P19601" s="10"/>
      <c r="R19601" s="10"/>
      <c r="S19601" s="10"/>
      <c r="T19601" s="10"/>
    </row>
    <row r="19602" spans="16:20" x14ac:dyDescent="0.2">
      <c r="P19602" s="10"/>
      <c r="R19602" s="10"/>
      <c r="S19602" s="10"/>
      <c r="T19602" s="10"/>
    </row>
    <row r="19603" spans="16:20" x14ac:dyDescent="0.2">
      <c r="P19603" s="10"/>
      <c r="R19603" s="10"/>
      <c r="S19603" s="10"/>
      <c r="T19603" s="10"/>
    </row>
    <row r="19604" spans="16:20" x14ac:dyDescent="0.2">
      <c r="P19604" s="10"/>
      <c r="R19604" s="10"/>
      <c r="S19604" s="10"/>
      <c r="T19604" s="10"/>
    </row>
    <row r="19605" spans="16:20" x14ac:dyDescent="0.2">
      <c r="P19605" s="10"/>
      <c r="R19605" s="10"/>
      <c r="S19605" s="10"/>
      <c r="T19605" s="10"/>
    </row>
    <row r="19606" spans="16:20" x14ac:dyDescent="0.2">
      <c r="P19606" s="10"/>
      <c r="R19606" s="10"/>
      <c r="S19606" s="10"/>
      <c r="T19606" s="10"/>
    </row>
    <row r="19607" spans="16:20" x14ac:dyDescent="0.2">
      <c r="P19607" s="10"/>
      <c r="R19607" s="10"/>
      <c r="S19607" s="10"/>
      <c r="T19607" s="10"/>
    </row>
    <row r="19608" spans="16:20" x14ac:dyDescent="0.2">
      <c r="P19608" s="10"/>
      <c r="R19608" s="10"/>
      <c r="S19608" s="10"/>
      <c r="T19608" s="10"/>
    </row>
    <row r="19609" spans="16:20" x14ac:dyDescent="0.2">
      <c r="P19609" s="10"/>
      <c r="R19609" s="10"/>
      <c r="S19609" s="10"/>
      <c r="T19609" s="10"/>
    </row>
    <row r="19610" spans="16:20" x14ac:dyDescent="0.2">
      <c r="P19610" s="10"/>
      <c r="R19610" s="10"/>
      <c r="S19610" s="10"/>
      <c r="T19610" s="10"/>
    </row>
    <row r="19611" spans="16:20" x14ac:dyDescent="0.2">
      <c r="P19611" s="10"/>
      <c r="R19611" s="10"/>
      <c r="S19611" s="10"/>
      <c r="T19611" s="10"/>
    </row>
    <row r="19612" spans="16:20" x14ac:dyDescent="0.2">
      <c r="P19612" s="10"/>
      <c r="R19612" s="10"/>
      <c r="S19612" s="10"/>
      <c r="T19612" s="10"/>
    </row>
    <row r="19613" spans="16:20" x14ac:dyDescent="0.2">
      <c r="P19613" s="10"/>
      <c r="R19613" s="10"/>
      <c r="S19613" s="10"/>
      <c r="T19613" s="10"/>
    </row>
    <row r="19614" spans="16:20" x14ac:dyDescent="0.2">
      <c r="P19614" s="10"/>
      <c r="R19614" s="10"/>
      <c r="S19614" s="10"/>
      <c r="T19614" s="10"/>
    </row>
    <row r="19615" spans="16:20" x14ac:dyDescent="0.2">
      <c r="P19615" s="10"/>
      <c r="R19615" s="10"/>
      <c r="S19615" s="10"/>
      <c r="T19615" s="10"/>
    </row>
    <row r="19616" spans="16:20" x14ac:dyDescent="0.2">
      <c r="P19616" s="10"/>
      <c r="R19616" s="10"/>
      <c r="S19616" s="10"/>
      <c r="T19616" s="10"/>
    </row>
    <row r="19617" spans="16:20" x14ac:dyDescent="0.2">
      <c r="P19617" s="10"/>
      <c r="R19617" s="10"/>
      <c r="S19617" s="10"/>
      <c r="T19617" s="10"/>
    </row>
    <row r="19618" spans="16:20" x14ac:dyDescent="0.2">
      <c r="P19618" s="10"/>
      <c r="R19618" s="10"/>
      <c r="S19618" s="10"/>
      <c r="T19618" s="10"/>
    </row>
    <row r="19619" spans="16:20" x14ac:dyDescent="0.2">
      <c r="P19619" s="10"/>
      <c r="R19619" s="10"/>
      <c r="S19619" s="10"/>
      <c r="T19619" s="10"/>
    </row>
    <row r="19620" spans="16:20" x14ac:dyDescent="0.2">
      <c r="P19620" s="10"/>
      <c r="R19620" s="10"/>
      <c r="S19620" s="10"/>
      <c r="T19620" s="10"/>
    </row>
    <row r="19621" spans="16:20" x14ac:dyDescent="0.2">
      <c r="P19621" s="10"/>
      <c r="R19621" s="10"/>
      <c r="S19621" s="10"/>
      <c r="T19621" s="10"/>
    </row>
    <row r="19622" spans="16:20" x14ac:dyDescent="0.2">
      <c r="P19622" s="10"/>
      <c r="R19622" s="10"/>
      <c r="S19622" s="10"/>
      <c r="T19622" s="10"/>
    </row>
    <row r="19623" spans="16:20" x14ac:dyDescent="0.2">
      <c r="P19623" s="10"/>
      <c r="R19623" s="10"/>
      <c r="S19623" s="10"/>
      <c r="T19623" s="10"/>
    </row>
    <row r="19624" spans="16:20" x14ac:dyDescent="0.2">
      <c r="P19624" s="10"/>
      <c r="R19624" s="10"/>
      <c r="S19624" s="10"/>
      <c r="T19624" s="10"/>
    </row>
    <row r="19625" spans="16:20" x14ac:dyDescent="0.2">
      <c r="P19625" s="10"/>
      <c r="R19625" s="10"/>
      <c r="S19625" s="10"/>
      <c r="T19625" s="10"/>
    </row>
    <row r="19626" spans="16:20" x14ac:dyDescent="0.2">
      <c r="P19626" s="10"/>
      <c r="R19626" s="10"/>
      <c r="S19626" s="10"/>
      <c r="T19626" s="10"/>
    </row>
    <row r="19627" spans="16:20" x14ac:dyDescent="0.2">
      <c r="P19627" s="10"/>
      <c r="R19627" s="10"/>
      <c r="S19627" s="10"/>
      <c r="T19627" s="10"/>
    </row>
    <row r="19628" spans="16:20" x14ac:dyDescent="0.2">
      <c r="P19628" s="10"/>
      <c r="R19628" s="10"/>
      <c r="S19628" s="10"/>
      <c r="T19628" s="10"/>
    </row>
    <row r="19629" spans="16:20" x14ac:dyDescent="0.2">
      <c r="P19629" s="10"/>
      <c r="R19629" s="10"/>
      <c r="S19629" s="10"/>
      <c r="T19629" s="10"/>
    </row>
    <row r="19630" spans="16:20" x14ac:dyDescent="0.2">
      <c r="P19630" s="10"/>
      <c r="R19630" s="10"/>
      <c r="S19630" s="10"/>
      <c r="T19630" s="10"/>
    </row>
    <row r="19631" spans="16:20" x14ac:dyDescent="0.2">
      <c r="P19631" s="10"/>
      <c r="R19631" s="10"/>
      <c r="S19631" s="10"/>
      <c r="T19631" s="10"/>
    </row>
    <row r="19632" spans="16:20" x14ac:dyDescent="0.2">
      <c r="P19632" s="10"/>
      <c r="R19632" s="10"/>
      <c r="S19632" s="10"/>
      <c r="T19632" s="10"/>
    </row>
    <row r="19633" spans="16:20" x14ac:dyDescent="0.2">
      <c r="P19633" s="10"/>
      <c r="R19633" s="10"/>
      <c r="S19633" s="10"/>
      <c r="T19633" s="10"/>
    </row>
    <row r="19634" spans="16:20" x14ac:dyDescent="0.2">
      <c r="P19634" s="10"/>
      <c r="R19634" s="10"/>
      <c r="S19634" s="10"/>
      <c r="T19634" s="10"/>
    </row>
    <row r="19635" spans="16:20" x14ac:dyDescent="0.2">
      <c r="P19635" s="10"/>
      <c r="R19635" s="10"/>
      <c r="S19635" s="10"/>
      <c r="T19635" s="10"/>
    </row>
    <row r="19636" spans="16:20" x14ac:dyDescent="0.2">
      <c r="P19636" s="10"/>
      <c r="R19636" s="10"/>
      <c r="S19636" s="10"/>
      <c r="T19636" s="10"/>
    </row>
    <row r="19637" spans="16:20" x14ac:dyDescent="0.2">
      <c r="P19637" s="10"/>
      <c r="R19637" s="10"/>
      <c r="S19637" s="10"/>
      <c r="T19637" s="10"/>
    </row>
    <row r="19638" spans="16:20" x14ac:dyDescent="0.2">
      <c r="P19638" s="10"/>
      <c r="R19638" s="10"/>
      <c r="S19638" s="10"/>
      <c r="T19638" s="10"/>
    </row>
    <row r="19639" spans="16:20" x14ac:dyDescent="0.2">
      <c r="P19639" s="10"/>
      <c r="R19639" s="10"/>
      <c r="S19639" s="10"/>
      <c r="T19639" s="10"/>
    </row>
    <row r="19640" spans="16:20" x14ac:dyDescent="0.2">
      <c r="P19640" s="10"/>
      <c r="R19640" s="10"/>
      <c r="S19640" s="10"/>
      <c r="T19640" s="10"/>
    </row>
    <row r="19641" spans="16:20" x14ac:dyDescent="0.2">
      <c r="P19641" s="10"/>
      <c r="R19641" s="10"/>
      <c r="S19641" s="10"/>
      <c r="T19641" s="10"/>
    </row>
    <row r="19642" spans="16:20" x14ac:dyDescent="0.2">
      <c r="P19642" s="10"/>
      <c r="R19642" s="10"/>
      <c r="S19642" s="10"/>
      <c r="T19642" s="10"/>
    </row>
    <row r="19643" spans="16:20" x14ac:dyDescent="0.2">
      <c r="P19643" s="10"/>
      <c r="R19643" s="10"/>
      <c r="S19643" s="10"/>
      <c r="T19643" s="10"/>
    </row>
    <row r="19644" spans="16:20" x14ac:dyDescent="0.2">
      <c r="P19644" s="10"/>
      <c r="R19644" s="10"/>
      <c r="S19644" s="10"/>
      <c r="T19644" s="10"/>
    </row>
    <row r="19645" spans="16:20" x14ac:dyDescent="0.2">
      <c r="P19645" s="10"/>
      <c r="R19645" s="10"/>
      <c r="S19645" s="10"/>
      <c r="T19645" s="10"/>
    </row>
    <row r="19646" spans="16:20" x14ac:dyDescent="0.2">
      <c r="P19646" s="10"/>
      <c r="R19646" s="10"/>
      <c r="S19646" s="10"/>
      <c r="T19646" s="10"/>
    </row>
    <row r="19647" spans="16:20" x14ac:dyDescent="0.2">
      <c r="P19647" s="10"/>
      <c r="R19647" s="10"/>
      <c r="S19647" s="10"/>
      <c r="T19647" s="10"/>
    </row>
    <row r="19648" spans="16:20" x14ac:dyDescent="0.2">
      <c r="P19648" s="10"/>
      <c r="R19648" s="10"/>
      <c r="S19648" s="10"/>
      <c r="T19648" s="10"/>
    </row>
    <row r="19649" spans="16:20" x14ac:dyDescent="0.2">
      <c r="P19649" s="10"/>
      <c r="R19649" s="10"/>
      <c r="S19649" s="10"/>
      <c r="T19649" s="10"/>
    </row>
    <row r="19650" spans="16:20" x14ac:dyDescent="0.2">
      <c r="P19650" s="10"/>
      <c r="R19650" s="10"/>
      <c r="S19650" s="10"/>
      <c r="T19650" s="10"/>
    </row>
    <row r="19651" spans="16:20" x14ac:dyDescent="0.2">
      <c r="P19651" s="10"/>
      <c r="R19651" s="10"/>
      <c r="S19651" s="10"/>
      <c r="T19651" s="10"/>
    </row>
    <row r="19652" spans="16:20" x14ac:dyDescent="0.2">
      <c r="P19652" s="10"/>
      <c r="R19652" s="10"/>
      <c r="S19652" s="10"/>
      <c r="T19652" s="10"/>
    </row>
    <row r="19653" spans="16:20" x14ac:dyDescent="0.2">
      <c r="P19653" s="10"/>
      <c r="R19653" s="10"/>
      <c r="S19653" s="10"/>
      <c r="T19653" s="10"/>
    </row>
    <row r="19654" spans="16:20" x14ac:dyDescent="0.2">
      <c r="P19654" s="10"/>
      <c r="R19654" s="10"/>
      <c r="S19654" s="10"/>
      <c r="T19654" s="10"/>
    </row>
    <row r="19655" spans="16:20" x14ac:dyDescent="0.2">
      <c r="P19655" s="10"/>
      <c r="R19655" s="10"/>
      <c r="S19655" s="10"/>
      <c r="T19655" s="10"/>
    </row>
    <row r="19656" spans="16:20" x14ac:dyDescent="0.2">
      <c r="P19656" s="10"/>
      <c r="R19656" s="10"/>
      <c r="S19656" s="10"/>
      <c r="T19656" s="10"/>
    </row>
    <row r="19657" spans="16:20" x14ac:dyDescent="0.2">
      <c r="P19657" s="10"/>
      <c r="R19657" s="10"/>
      <c r="S19657" s="10"/>
      <c r="T19657" s="10"/>
    </row>
    <row r="19658" spans="16:20" x14ac:dyDescent="0.2">
      <c r="P19658" s="10"/>
      <c r="R19658" s="10"/>
      <c r="S19658" s="10"/>
      <c r="T19658" s="10"/>
    </row>
    <row r="19659" spans="16:20" x14ac:dyDescent="0.2">
      <c r="P19659" s="10"/>
      <c r="R19659" s="10"/>
      <c r="S19659" s="10"/>
      <c r="T19659" s="10"/>
    </row>
    <row r="19660" spans="16:20" x14ac:dyDescent="0.2">
      <c r="P19660" s="10"/>
      <c r="R19660" s="10"/>
      <c r="S19660" s="10"/>
      <c r="T19660" s="10"/>
    </row>
    <row r="19661" spans="16:20" x14ac:dyDescent="0.2">
      <c r="P19661" s="10"/>
      <c r="R19661" s="10"/>
      <c r="S19661" s="10"/>
      <c r="T19661" s="10"/>
    </row>
    <row r="19662" spans="16:20" x14ac:dyDescent="0.2">
      <c r="P19662" s="10"/>
      <c r="R19662" s="10"/>
      <c r="S19662" s="10"/>
      <c r="T19662" s="10"/>
    </row>
    <row r="19663" spans="16:20" x14ac:dyDescent="0.2">
      <c r="P19663" s="10"/>
      <c r="R19663" s="10"/>
      <c r="S19663" s="10"/>
      <c r="T19663" s="10"/>
    </row>
    <row r="19664" spans="16:20" x14ac:dyDescent="0.2">
      <c r="P19664" s="10"/>
      <c r="R19664" s="10"/>
      <c r="S19664" s="10"/>
      <c r="T19664" s="10"/>
    </row>
    <row r="19665" spans="16:20" x14ac:dyDescent="0.2">
      <c r="P19665" s="10"/>
      <c r="R19665" s="10"/>
      <c r="S19665" s="10"/>
      <c r="T19665" s="10"/>
    </row>
    <row r="19666" spans="16:20" x14ac:dyDescent="0.2">
      <c r="P19666" s="10"/>
      <c r="R19666" s="10"/>
      <c r="S19666" s="10"/>
      <c r="T19666" s="10"/>
    </row>
    <row r="19667" spans="16:20" x14ac:dyDescent="0.2">
      <c r="P19667" s="10"/>
      <c r="R19667" s="10"/>
      <c r="S19667" s="10"/>
      <c r="T19667" s="10"/>
    </row>
    <row r="19668" spans="16:20" x14ac:dyDescent="0.2">
      <c r="P19668" s="10"/>
      <c r="R19668" s="10"/>
      <c r="S19668" s="10"/>
      <c r="T19668" s="10"/>
    </row>
    <row r="19669" spans="16:20" x14ac:dyDescent="0.2">
      <c r="P19669" s="10"/>
      <c r="R19669" s="10"/>
      <c r="S19669" s="10"/>
      <c r="T19669" s="10"/>
    </row>
    <row r="19670" spans="16:20" x14ac:dyDescent="0.2">
      <c r="P19670" s="10"/>
      <c r="R19670" s="10"/>
      <c r="S19670" s="10"/>
      <c r="T19670" s="10"/>
    </row>
    <row r="19671" spans="16:20" x14ac:dyDescent="0.2">
      <c r="P19671" s="10"/>
      <c r="R19671" s="10"/>
      <c r="S19671" s="10"/>
      <c r="T19671" s="10"/>
    </row>
    <row r="19672" spans="16:20" x14ac:dyDescent="0.2">
      <c r="P19672" s="10"/>
      <c r="R19672" s="10"/>
      <c r="S19672" s="10"/>
      <c r="T19672" s="10"/>
    </row>
    <row r="19673" spans="16:20" x14ac:dyDescent="0.2">
      <c r="P19673" s="10"/>
      <c r="R19673" s="10"/>
      <c r="S19673" s="10"/>
      <c r="T19673" s="10"/>
    </row>
    <row r="19674" spans="16:20" x14ac:dyDescent="0.2">
      <c r="P19674" s="10"/>
      <c r="R19674" s="10"/>
      <c r="S19674" s="10"/>
      <c r="T19674" s="10"/>
    </row>
    <row r="19675" spans="16:20" x14ac:dyDescent="0.2">
      <c r="P19675" s="10"/>
      <c r="R19675" s="10"/>
      <c r="S19675" s="10"/>
      <c r="T19675" s="10"/>
    </row>
    <row r="19676" spans="16:20" x14ac:dyDescent="0.2">
      <c r="P19676" s="10"/>
      <c r="R19676" s="10"/>
      <c r="S19676" s="10"/>
      <c r="T19676" s="10"/>
    </row>
    <row r="19677" spans="16:20" x14ac:dyDescent="0.2">
      <c r="P19677" s="10"/>
      <c r="R19677" s="10"/>
      <c r="S19677" s="10"/>
      <c r="T19677" s="10"/>
    </row>
    <row r="19678" spans="16:20" x14ac:dyDescent="0.2">
      <c r="P19678" s="10"/>
      <c r="R19678" s="10"/>
      <c r="S19678" s="10"/>
      <c r="T19678" s="10"/>
    </row>
    <row r="19679" spans="16:20" x14ac:dyDescent="0.2">
      <c r="P19679" s="10"/>
      <c r="R19679" s="10"/>
      <c r="S19679" s="10"/>
      <c r="T19679" s="10"/>
    </row>
    <row r="19680" spans="16:20" x14ac:dyDescent="0.2">
      <c r="P19680" s="10"/>
      <c r="R19680" s="10"/>
      <c r="S19680" s="10"/>
      <c r="T19680" s="10"/>
    </row>
    <row r="19681" spans="16:20" x14ac:dyDescent="0.2">
      <c r="P19681" s="10"/>
      <c r="R19681" s="10"/>
      <c r="S19681" s="10"/>
      <c r="T19681" s="10"/>
    </row>
    <row r="19682" spans="16:20" x14ac:dyDescent="0.2">
      <c r="P19682" s="10"/>
      <c r="R19682" s="10"/>
      <c r="S19682" s="10"/>
      <c r="T19682" s="10"/>
    </row>
    <row r="19683" spans="16:20" x14ac:dyDescent="0.2">
      <c r="P19683" s="10"/>
      <c r="R19683" s="10"/>
      <c r="S19683" s="10"/>
      <c r="T19683" s="10"/>
    </row>
    <row r="19684" spans="16:20" x14ac:dyDescent="0.2">
      <c r="P19684" s="10"/>
      <c r="R19684" s="10"/>
      <c r="S19684" s="10"/>
      <c r="T19684" s="10"/>
    </row>
    <row r="19685" spans="16:20" x14ac:dyDescent="0.2">
      <c r="P19685" s="10"/>
      <c r="R19685" s="10"/>
      <c r="S19685" s="10"/>
      <c r="T19685" s="10"/>
    </row>
    <row r="19686" spans="16:20" x14ac:dyDescent="0.2">
      <c r="P19686" s="10"/>
      <c r="R19686" s="10"/>
      <c r="S19686" s="10"/>
      <c r="T19686" s="10"/>
    </row>
    <row r="19687" spans="16:20" x14ac:dyDescent="0.2">
      <c r="P19687" s="10"/>
      <c r="R19687" s="10"/>
      <c r="S19687" s="10"/>
      <c r="T19687" s="10"/>
    </row>
    <row r="19688" spans="16:20" x14ac:dyDescent="0.2">
      <c r="P19688" s="10"/>
      <c r="R19688" s="10"/>
      <c r="S19688" s="10"/>
      <c r="T19688" s="10"/>
    </row>
    <row r="19689" spans="16:20" x14ac:dyDescent="0.2">
      <c r="P19689" s="10"/>
      <c r="R19689" s="10"/>
      <c r="S19689" s="10"/>
      <c r="T19689" s="10"/>
    </row>
    <row r="19690" spans="16:20" x14ac:dyDescent="0.2">
      <c r="P19690" s="10"/>
      <c r="R19690" s="10"/>
      <c r="S19690" s="10"/>
      <c r="T19690" s="10"/>
    </row>
    <row r="19691" spans="16:20" x14ac:dyDescent="0.2">
      <c r="P19691" s="10"/>
      <c r="R19691" s="10"/>
      <c r="S19691" s="10"/>
      <c r="T19691" s="10"/>
    </row>
    <row r="19692" spans="16:20" x14ac:dyDescent="0.2">
      <c r="P19692" s="10"/>
      <c r="R19692" s="10"/>
      <c r="S19692" s="10"/>
      <c r="T19692" s="10"/>
    </row>
    <row r="19693" spans="16:20" x14ac:dyDescent="0.2">
      <c r="P19693" s="10"/>
      <c r="R19693" s="10"/>
      <c r="S19693" s="10"/>
      <c r="T19693" s="10"/>
    </row>
    <row r="19694" spans="16:20" x14ac:dyDescent="0.2">
      <c r="P19694" s="10"/>
      <c r="R19694" s="10"/>
      <c r="S19694" s="10"/>
      <c r="T19694" s="10"/>
    </row>
    <row r="19695" spans="16:20" x14ac:dyDescent="0.2">
      <c r="P19695" s="10"/>
      <c r="R19695" s="10"/>
      <c r="S19695" s="10"/>
      <c r="T19695" s="10"/>
    </row>
    <row r="19696" spans="16:20" x14ac:dyDescent="0.2">
      <c r="P19696" s="10"/>
      <c r="R19696" s="10"/>
      <c r="S19696" s="10"/>
      <c r="T19696" s="10"/>
    </row>
    <row r="19697" spans="16:20" x14ac:dyDescent="0.2">
      <c r="P19697" s="10"/>
      <c r="R19697" s="10"/>
      <c r="S19697" s="10"/>
      <c r="T19697" s="10"/>
    </row>
    <row r="19698" spans="16:20" x14ac:dyDescent="0.2">
      <c r="P19698" s="10"/>
      <c r="R19698" s="10"/>
      <c r="S19698" s="10"/>
      <c r="T19698" s="10"/>
    </row>
    <row r="19699" spans="16:20" x14ac:dyDescent="0.2">
      <c r="P19699" s="10"/>
      <c r="R19699" s="10"/>
      <c r="S19699" s="10"/>
      <c r="T19699" s="10"/>
    </row>
    <row r="19700" spans="16:20" x14ac:dyDescent="0.2">
      <c r="P19700" s="10"/>
      <c r="R19700" s="10"/>
      <c r="S19700" s="10"/>
      <c r="T19700" s="10"/>
    </row>
    <row r="19701" spans="16:20" x14ac:dyDescent="0.2">
      <c r="P19701" s="10"/>
      <c r="R19701" s="10"/>
      <c r="S19701" s="10"/>
      <c r="T19701" s="10"/>
    </row>
    <row r="19702" spans="16:20" x14ac:dyDescent="0.2">
      <c r="P19702" s="10"/>
      <c r="R19702" s="10"/>
      <c r="S19702" s="10"/>
      <c r="T19702" s="10"/>
    </row>
    <row r="19703" spans="16:20" x14ac:dyDescent="0.2">
      <c r="P19703" s="10"/>
      <c r="R19703" s="10"/>
      <c r="S19703" s="10"/>
      <c r="T19703" s="10"/>
    </row>
    <row r="19704" spans="16:20" x14ac:dyDescent="0.2">
      <c r="P19704" s="10"/>
      <c r="R19704" s="10"/>
      <c r="S19704" s="10"/>
      <c r="T19704" s="10"/>
    </row>
    <row r="19705" spans="16:20" x14ac:dyDescent="0.2">
      <c r="P19705" s="10"/>
      <c r="R19705" s="10"/>
      <c r="S19705" s="10"/>
      <c r="T19705" s="10"/>
    </row>
    <row r="19706" spans="16:20" x14ac:dyDescent="0.2">
      <c r="P19706" s="10"/>
      <c r="R19706" s="10"/>
      <c r="S19706" s="10"/>
      <c r="T19706" s="10"/>
    </row>
    <row r="19707" spans="16:20" x14ac:dyDescent="0.2">
      <c r="P19707" s="10"/>
      <c r="R19707" s="10"/>
      <c r="S19707" s="10"/>
      <c r="T19707" s="10"/>
    </row>
    <row r="19708" spans="16:20" x14ac:dyDescent="0.2">
      <c r="P19708" s="10"/>
      <c r="R19708" s="10"/>
      <c r="S19708" s="10"/>
      <c r="T19708" s="10"/>
    </row>
    <row r="19709" spans="16:20" x14ac:dyDescent="0.2">
      <c r="P19709" s="10"/>
      <c r="R19709" s="10"/>
      <c r="S19709" s="10"/>
      <c r="T19709" s="10"/>
    </row>
    <row r="19710" spans="16:20" x14ac:dyDescent="0.2">
      <c r="P19710" s="10"/>
      <c r="R19710" s="10"/>
      <c r="S19710" s="10"/>
      <c r="T19710" s="10"/>
    </row>
    <row r="19711" spans="16:20" x14ac:dyDescent="0.2">
      <c r="P19711" s="10"/>
      <c r="R19711" s="10"/>
      <c r="S19711" s="10"/>
      <c r="T19711" s="10"/>
    </row>
    <row r="19712" spans="16:20" x14ac:dyDescent="0.2">
      <c r="P19712" s="10"/>
      <c r="R19712" s="10"/>
      <c r="S19712" s="10"/>
      <c r="T19712" s="10"/>
    </row>
    <row r="19713" spans="16:20" x14ac:dyDescent="0.2">
      <c r="P19713" s="10"/>
      <c r="R19713" s="10"/>
      <c r="S19713" s="10"/>
      <c r="T19713" s="10"/>
    </row>
    <row r="19714" spans="16:20" x14ac:dyDescent="0.2">
      <c r="P19714" s="10"/>
      <c r="R19714" s="10"/>
      <c r="S19714" s="10"/>
      <c r="T19714" s="10"/>
    </row>
    <row r="19715" spans="16:20" x14ac:dyDescent="0.2">
      <c r="P19715" s="10"/>
      <c r="R19715" s="10"/>
      <c r="S19715" s="10"/>
      <c r="T19715" s="10"/>
    </row>
    <row r="19716" spans="16:20" x14ac:dyDescent="0.2">
      <c r="P19716" s="10"/>
      <c r="R19716" s="10"/>
      <c r="S19716" s="10"/>
      <c r="T19716" s="10"/>
    </row>
    <row r="19717" spans="16:20" x14ac:dyDescent="0.2">
      <c r="P19717" s="10"/>
      <c r="R19717" s="10"/>
      <c r="S19717" s="10"/>
      <c r="T19717" s="10"/>
    </row>
    <row r="19718" spans="16:20" x14ac:dyDescent="0.2">
      <c r="P19718" s="10"/>
      <c r="R19718" s="10"/>
      <c r="S19718" s="10"/>
      <c r="T19718" s="10"/>
    </row>
    <row r="19719" spans="16:20" x14ac:dyDescent="0.2">
      <c r="P19719" s="10"/>
      <c r="R19719" s="10"/>
      <c r="S19719" s="10"/>
      <c r="T19719" s="10"/>
    </row>
    <row r="19720" spans="16:20" x14ac:dyDescent="0.2">
      <c r="P19720" s="10"/>
      <c r="R19720" s="10"/>
      <c r="S19720" s="10"/>
      <c r="T19720" s="10"/>
    </row>
    <row r="19721" spans="16:20" x14ac:dyDescent="0.2">
      <c r="P19721" s="10"/>
      <c r="R19721" s="10"/>
      <c r="S19721" s="10"/>
      <c r="T19721" s="10"/>
    </row>
    <row r="19722" spans="16:20" x14ac:dyDescent="0.2">
      <c r="P19722" s="10"/>
      <c r="R19722" s="10"/>
      <c r="S19722" s="10"/>
      <c r="T19722" s="10"/>
    </row>
    <row r="19723" spans="16:20" x14ac:dyDescent="0.2">
      <c r="P19723" s="10"/>
      <c r="R19723" s="10"/>
      <c r="S19723" s="10"/>
      <c r="T19723" s="10"/>
    </row>
    <row r="19724" spans="16:20" x14ac:dyDescent="0.2">
      <c r="P19724" s="10"/>
      <c r="R19724" s="10"/>
      <c r="S19724" s="10"/>
      <c r="T19724" s="10"/>
    </row>
    <row r="19725" spans="16:20" x14ac:dyDescent="0.2">
      <c r="P19725" s="10"/>
      <c r="R19725" s="10"/>
      <c r="S19725" s="10"/>
      <c r="T19725" s="10"/>
    </row>
    <row r="19726" spans="16:20" x14ac:dyDescent="0.2">
      <c r="P19726" s="10"/>
      <c r="R19726" s="10"/>
      <c r="S19726" s="10"/>
      <c r="T19726" s="10"/>
    </row>
    <row r="19727" spans="16:20" x14ac:dyDescent="0.2">
      <c r="P19727" s="10"/>
      <c r="R19727" s="10"/>
      <c r="S19727" s="10"/>
      <c r="T19727" s="10"/>
    </row>
    <row r="19728" spans="16:20" x14ac:dyDescent="0.2">
      <c r="P19728" s="10"/>
      <c r="R19728" s="10"/>
      <c r="S19728" s="10"/>
      <c r="T19728" s="10"/>
    </row>
    <row r="19729" spans="16:20" x14ac:dyDescent="0.2">
      <c r="P19729" s="10"/>
      <c r="R19729" s="10"/>
      <c r="S19729" s="10"/>
      <c r="T19729" s="10"/>
    </row>
    <row r="19730" spans="16:20" x14ac:dyDescent="0.2">
      <c r="P19730" s="10"/>
      <c r="R19730" s="10"/>
      <c r="S19730" s="10"/>
      <c r="T19730" s="10"/>
    </row>
    <row r="19731" spans="16:20" x14ac:dyDescent="0.2">
      <c r="P19731" s="10"/>
      <c r="R19731" s="10"/>
      <c r="S19731" s="10"/>
      <c r="T19731" s="10"/>
    </row>
    <row r="19732" spans="16:20" x14ac:dyDescent="0.2">
      <c r="P19732" s="10"/>
      <c r="R19732" s="10"/>
      <c r="S19732" s="10"/>
      <c r="T19732" s="10"/>
    </row>
    <row r="19733" spans="16:20" x14ac:dyDescent="0.2">
      <c r="P19733" s="10"/>
      <c r="R19733" s="10"/>
      <c r="S19733" s="10"/>
      <c r="T19733" s="10"/>
    </row>
    <row r="19734" spans="16:20" x14ac:dyDescent="0.2">
      <c r="P19734" s="10"/>
      <c r="R19734" s="10"/>
      <c r="S19734" s="10"/>
      <c r="T19734" s="10"/>
    </row>
    <row r="19735" spans="16:20" x14ac:dyDescent="0.2">
      <c r="P19735" s="10"/>
      <c r="R19735" s="10"/>
      <c r="S19735" s="10"/>
      <c r="T19735" s="10"/>
    </row>
    <row r="19736" spans="16:20" x14ac:dyDescent="0.2">
      <c r="P19736" s="10"/>
      <c r="R19736" s="10"/>
      <c r="S19736" s="10"/>
      <c r="T19736" s="10"/>
    </row>
    <row r="19737" spans="16:20" x14ac:dyDescent="0.2">
      <c r="P19737" s="10"/>
      <c r="R19737" s="10"/>
      <c r="S19737" s="10"/>
      <c r="T19737" s="10"/>
    </row>
    <row r="19738" spans="16:20" x14ac:dyDescent="0.2">
      <c r="P19738" s="10"/>
      <c r="R19738" s="10"/>
      <c r="S19738" s="10"/>
      <c r="T19738" s="10"/>
    </row>
    <row r="19739" spans="16:20" x14ac:dyDescent="0.2">
      <c r="P19739" s="10"/>
      <c r="R19739" s="10"/>
      <c r="S19739" s="10"/>
      <c r="T19739" s="10"/>
    </row>
    <row r="19740" spans="16:20" x14ac:dyDescent="0.2">
      <c r="P19740" s="10"/>
      <c r="R19740" s="10"/>
      <c r="S19740" s="10"/>
      <c r="T19740" s="10"/>
    </row>
    <row r="19741" spans="16:20" x14ac:dyDescent="0.2">
      <c r="P19741" s="10"/>
      <c r="R19741" s="10"/>
      <c r="S19741" s="10"/>
      <c r="T19741" s="10"/>
    </row>
    <row r="19742" spans="16:20" x14ac:dyDescent="0.2">
      <c r="P19742" s="10"/>
      <c r="R19742" s="10"/>
      <c r="S19742" s="10"/>
      <c r="T19742" s="10"/>
    </row>
    <row r="19743" spans="16:20" x14ac:dyDescent="0.2">
      <c r="P19743" s="10"/>
      <c r="R19743" s="10"/>
      <c r="S19743" s="10"/>
      <c r="T19743" s="10"/>
    </row>
    <row r="19744" spans="16:20" x14ac:dyDescent="0.2">
      <c r="P19744" s="10"/>
      <c r="R19744" s="10"/>
      <c r="S19744" s="10"/>
      <c r="T19744" s="10"/>
    </row>
    <row r="19745" spans="16:20" x14ac:dyDescent="0.2">
      <c r="P19745" s="10"/>
      <c r="R19745" s="10"/>
      <c r="S19745" s="10"/>
      <c r="T19745" s="10"/>
    </row>
    <row r="19746" spans="16:20" x14ac:dyDescent="0.2">
      <c r="P19746" s="10"/>
      <c r="R19746" s="10"/>
      <c r="S19746" s="10"/>
      <c r="T19746" s="10"/>
    </row>
    <row r="19747" spans="16:20" x14ac:dyDescent="0.2">
      <c r="P19747" s="10"/>
      <c r="R19747" s="10"/>
      <c r="S19747" s="10"/>
      <c r="T19747" s="10"/>
    </row>
    <row r="19748" spans="16:20" x14ac:dyDescent="0.2">
      <c r="P19748" s="10"/>
      <c r="R19748" s="10"/>
      <c r="S19748" s="10"/>
      <c r="T19748" s="10"/>
    </row>
    <row r="19749" spans="16:20" x14ac:dyDescent="0.2">
      <c r="P19749" s="10"/>
      <c r="R19749" s="10"/>
      <c r="S19749" s="10"/>
      <c r="T19749" s="10"/>
    </row>
    <row r="19750" spans="16:20" x14ac:dyDescent="0.2">
      <c r="P19750" s="10"/>
      <c r="R19750" s="10"/>
      <c r="S19750" s="10"/>
      <c r="T19750" s="10"/>
    </row>
    <row r="19751" spans="16:20" x14ac:dyDescent="0.2">
      <c r="P19751" s="10"/>
      <c r="R19751" s="10"/>
      <c r="S19751" s="10"/>
      <c r="T19751" s="10"/>
    </row>
    <row r="19752" spans="16:20" x14ac:dyDescent="0.2">
      <c r="P19752" s="10"/>
      <c r="R19752" s="10"/>
      <c r="S19752" s="10"/>
      <c r="T19752" s="10"/>
    </row>
    <row r="19753" spans="16:20" x14ac:dyDescent="0.2">
      <c r="P19753" s="10"/>
      <c r="R19753" s="10"/>
      <c r="S19753" s="10"/>
      <c r="T19753" s="10"/>
    </row>
    <row r="19754" spans="16:20" x14ac:dyDescent="0.2">
      <c r="P19754" s="10"/>
      <c r="R19754" s="10"/>
      <c r="S19754" s="10"/>
      <c r="T19754" s="10"/>
    </row>
    <row r="19755" spans="16:20" x14ac:dyDescent="0.2">
      <c r="P19755" s="10"/>
      <c r="R19755" s="10"/>
      <c r="S19755" s="10"/>
      <c r="T19755" s="10"/>
    </row>
    <row r="19756" spans="16:20" x14ac:dyDescent="0.2">
      <c r="P19756" s="10"/>
      <c r="R19756" s="10"/>
      <c r="S19756" s="10"/>
      <c r="T19756" s="10"/>
    </row>
    <row r="19757" spans="16:20" x14ac:dyDescent="0.2">
      <c r="P19757" s="10"/>
      <c r="R19757" s="10"/>
      <c r="S19757" s="10"/>
      <c r="T19757" s="10"/>
    </row>
    <row r="19758" spans="16:20" x14ac:dyDescent="0.2">
      <c r="P19758" s="10"/>
      <c r="R19758" s="10"/>
      <c r="S19758" s="10"/>
      <c r="T19758" s="10"/>
    </row>
    <row r="19759" spans="16:20" x14ac:dyDescent="0.2">
      <c r="P19759" s="10"/>
      <c r="R19759" s="10"/>
      <c r="S19759" s="10"/>
      <c r="T19759" s="10"/>
    </row>
    <row r="19760" spans="16:20" x14ac:dyDescent="0.2">
      <c r="P19760" s="10"/>
      <c r="R19760" s="10"/>
      <c r="S19760" s="10"/>
      <c r="T19760" s="10"/>
    </row>
    <row r="19761" spans="16:20" x14ac:dyDescent="0.2">
      <c r="P19761" s="10"/>
      <c r="R19761" s="10"/>
      <c r="S19761" s="10"/>
      <c r="T19761" s="10"/>
    </row>
    <row r="19762" spans="16:20" x14ac:dyDescent="0.2">
      <c r="P19762" s="10"/>
      <c r="R19762" s="10"/>
      <c r="S19762" s="10"/>
      <c r="T19762" s="10"/>
    </row>
    <row r="19763" spans="16:20" x14ac:dyDescent="0.2">
      <c r="P19763" s="10"/>
      <c r="R19763" s="10"/>
      <c r="S19763" s="10"/>
      <c r="T19763" s="10"/>
    </row>
    <row r="19764" spans="16:20" x14ac:dyDescent="0.2">
      <c r="P19764" s="10"/>
      <c r="R19764" s="10"/>
      <c r="S19764" s="10"/>
      <c r="T19764" s="10"/>
    </row>
    <row r="19765" spans="16:20" x14ac:dyDescent="0.2">
      <c r="P19765" s="10"/>
      <c r="R19765" s="10"/>
      <c r="S19765" s="10"/>
      <c r="T19765" s="10"/>
    </row>
    <row r="19766" spans="16:20" x14ac:dyDescent="0.2">
      <c r="P19766" s="10"/>
      <c r="R19766" s="10"/>
      <c r="S19766" s="10"/>
      <c r="T19766" s="10"/>
    </row>
    <row r="19767" spans="16:20" x14ac:dyDescent="0.2">
      <c r="P19767" s="10"/>
      <c r="R19767" s="10"/>
      <c r="S19767" s="10"/>
      <c r="T19767" s="10"/>
    </row>
    <row r="19768" spans="16:20" x14ac:dyDescent="0.2">
      <c r="P19768" s="10"/>
      <c r="R19768" s="10"/>
      <c r="S19768" s="10"/>
      <c r="T19768" s="10"/>
    </row>
    <row r="19769" spans="16:20" x14ac:dyDescent="0.2">
      <c r="P19769" s="10"/>
      <c r="R19769" s="10"/>
      <c r="S19769" s="10"/>
      <c r="T19769" s="10"/>
    </row>
    <row r="19770" spans="16:20" x14ac:dyDescent="0.2">
      <c r="P19770" s="10"/>
      <c r="R19770" s="10"/>
      <c r="S19770" s="10"/>
      <c r="T19770" s="10"/>
    </row>
    <row r="19771" spans="16:20" x14ac:dyDescent="0.2">
      <c r="P19771" s="10"/>
      <c r="R19771" s="10"/>
      <c r="S19771" s="10"/>
      <c r="T19771" s="10"/>
    </row>
    <row r="19772" spans="16:20" x14ac:dyDescent="0.2">
      <c r="P19772" s="10"/>
      <c r="R19772" s="10"/>
      <c r="S19772" s="10"/>
      <c r="T19772" s="10"/>
    </row>
    <row r="19773" spans="16:20" x14ac:dyDescent="0.2">
      <c r="P19773" s="10"/>
      <c r="R19773" s="10"/>
      <c r="S19773" s="10"/>
      <c r="T19773" s="10"/>
    </row>
    <row r="19774" spans="16:20" x14ac:dyDescent="0.2">
      <c r="P19774" s="10"/>
      <c r="R19774" s="10"/>
      <c r="S19774" s="10"/>
      <c r="T19774" s="10"/>
    </row>
    <row r="19775" spans="16:20" x14ac:dyDescent="0.2">
      <c r="P19775" s="10"/>
      <c r="R19775" s="10"/>
      <c r="S19775" s="10"/>
      <c r="T19775" s="10"/>
    </row>
    <row r="19776" spans="16:20" x14ac:dyDescent="0.2">
      <c r="P19776" s="10"/>
      <c r="R19776" s="10"/>
      <c r="S19776" s="10"/>
      <c r="T19776" s="10"/>
    </row>
    <row r="19777" spans="16:20" x14ac:dyDescent="0.2">
      <c r="P19777" s="10"/>
      <c r="R19777" s="10"/>
      <c r="S19777" s="10"/>
      <c r="T19777" s="10"/>
    </row>
    <row r="19778" spans="16:20" x14ac:dyDescent="0.2">
      <c r="P19778" s="10"/>
      <c r="R19778" s="10"/>
      <c r="S19778" s="10"/>
      <c r="T19778" s="10"/>
    </row>
    <row r="19779" spans="16:20" x14ac:dyDescent="0.2">
      <c r="P19779" s="10"/>
      <c r="R19779" s="10"/>
      <c r="S19779" s="10"/>
      <c r="T19779" s="10"/>
    </row>
    <row r="19780" spans="16:20" x14ac:dyDescent="0.2">
      <c r="P19780" s="10"/>
      <c r="R19780" s="10"/>
      <c r="S19780" s="10"/>
      <c r="T19780" s="10"/>
    </row>
    <row r="19781" spans="16:20" x14ac:dyDescent="0.2">
      <c r="P19781" s="10"/>
      <c r="R19781" s="10"/>
      <c r="S19781" s="10"/>
      <c r="T19781" s="10"/>
    </row>
    <row r="19782" spans="16:20" x14ac:dyDescent="0.2">
      <c r="P19782" s="10"/>
      <c r="R19782" s="10"/>
      <c r="S19782" s="10"/>
      <c r="T19782" s="10"/>
    </row>
    <row r="19783" spans="16:20" x14ac:dyDescent="0.2">
      <c r="P19783" s="10"/>
      <c r="R19783" s="10"/>
      <c r="S19783" s="10"/>
      <c r="T19783" s="10"/>
    </row>
    <row r="19784" spans="16:20" x14ac:dyDescent="0.2">
      <c r="P19784" s="10"/>
      <c r="R19784" s="10"/>
      <c r="S19784" s="10"/>
      <c r="T19784" s="10"/>
    </row>
    <row r="19785" spans="16:20" x14ac:dyDescent="0.2">
      <c r="P19785" s="10"/>
      <c r="R19785" s="10"/>
      <c r="S19785" s="10"/>
      <c r="T19785" s="10"/>
    </row>
    <row r="19786" spans="16:20" x14ac:dyDescent="0.2">
      <c r="P19786" s="10"/>
      <c r="R19786" s="10"/>
      <c r="S19786" s="10"/>
      <c r="T19786" s="10"/>
    </row>
    <row r="19787" spans="16:20" x14ac:dyDescent="0.2">
      <c r="P19787" s="10"/>
      <c r="R19787" s="10"/>
      <c r="S19787" s="10"/>
      <c r="T19787" s="10"/>
    </row>
    <row r="19788" spans="16:20" x14ac:dyDescent="0.2">
      <c r="P19788" s="10"/>
      <c r="R19788" s="10"/>
      <c r="S19788" s="10"/>
      <c r="T19788" s="10"/>
    </row>
    <row r="19789" spans="16:20" x14ac:dyDescent="0.2">
      <c r="P19789" s="10"/>
      <c r="R19789" s="10"/>
      <c r="S19789" s="10"/>
      <c r="T19789" s="10"/>
    </row>
    <row r="19790" spans="16:20" x14ac:dyDescent="0.2">
      <c r="P19790" s="10"/>
      <c r="R19790" s="10"/>
      <c r="S19790" s="10"/>
      <c r="T19790" s="10"/>
    </row>
    <row r="19791" spans="16:20" x14ac:dyDescent="0.2">
      <c r="P19791" s="10"/>
      <c r="R19791" s="10"/>
      <c r="S19791" s="10"/>
      <c r="T19791" s="10"/>
    </row>
    <row r="19792" spans="16:20" x14ac:dyDescent="0.2">
      <c r="P19792" s="10"/>
      <c r="R19792" s="10"/>
      <c r="S19792" s="10"/>
      <c r="T19792" s="10"/>
    </row>
    <row r="19793" spans="16:20" x14ac:dyDescent="0.2">
      <c r="P19793" s="10"/>
      <c r="R19793" s="10"/>
      <c r="S19793" s="10"/>
      <c r="T19793" s="10"/>
    </row>
    <row r="19794" spans="16:20" x14ac:dyDescent="0.2">
      <c r="P19794" s="10"/>
      <c r="R19794" s="10"/>
      <c r="S19794" s="10"/>
      <c r="T19794" s="10"/>
    </row>
    <row r="19795" spans="16:20" x14ac:dyDescent="0.2">
      <c r="P19795" s="10"/>
      <c r="R19795" s="10"/>
      <c r="S19795" s="10"/>
      <c r="T19795" s="10"/>
    </row>
    <row r="19796" spans="16:20" x14ac:dyDescent="0.2">
      <c r="P19796" s="10"/>
      <c r="R19796" s="10"/>
      <c r="S19796" s="10"/>
      <c r="T19796" s="10"/>
    </row>
    <row r="19797" spans="16:20" x14ac:dyDescent="0.2">
      <c r="P19797" s="10"/>
      <c r="R19797" s="10"/>
      <c r="S19797" s="10"/>
      <c r="T19797" s="10"/>
    </row>
    <row r="19798" spans="16:20" x14ac:dyDescent="0.2">
      <c r="P19798" s="10"/>
      <c r="R19798" s="10"/>
      <c r="S19798" s="10"/>
      <c r="T19798" s="10"/>
    </row>
    <row r="19799" spans="16:20" x14ac:dyDescent="0.2">
      <c r="P19799" s="10"/>
      <c r="R19799" s="10"/>
      <c r="S19799" s="10"/>
      <c r="T19799" s="10"/>
    </row>
    <row r="19800" spans="16:20" x14ac:dyDescent="0.2">
      <c r="P19800" s="10"/>
      <c r="R19800" s="10"/>
      <c r="S19800" s="10"/>
      <c r="T19800" s="10"/>
    </row>
    <row r="19801" spans="16:20" x14ac:dyDescent="0.2">
      <c r="P19801" s="10"/>
      <c r="R19801" s="10"/>
      <c r="S19801" s="10"/>
      <c r="T19801" s="10"/>
    </row>
    <row r="19802" spans="16:20" x14ac:dyDescent="0.2">
      <c r="P19802" s="10"/>
      <c r="R19802" s="10"/>
      <c r="S19802" s="10"/>
      <c r="T19802" s="10"/>
    </row>
    <row r="19803" spans="16:20" x14ac:dyDescent="0.2">
      <c r="P19803" s="10"/>
      <c r="R19803" s="10"/>
      <c r="S19803" s="10"/>
      <c r="T19803" s="10"/>
    </row>
    <row r="19804" spans="16:20" x14ac:dyDescent="0.2">
      <c r="P19804" s="10"/>
      <c r="R19804" s="10"/>
      <c r="S19804" s="10"/>
      <c r="T19804" s="10"/>
    </row>
    <row r="19805" spans="16:20" x14ac:dyDescent="0.2">
      <c r="P19805" s="10"/>
      <c r="R19805" s="10"/>
      <c r="S19805" s="10"/>
      <c r="T19805" s="10"/>
    </row>
    <row r="19806" spans="16:20" x14ac:dyDescent="0.2">
      <c r="P19806" s="10"/>
      <c r="R19806" s="10"/>
      <c r="S19806" s="10"/>
      <c r="T19806" s="10"/>
    </row>
    <row r="19807" spans="16:20" x14ac:dyDescent="0.2">
      <c r="P19807" s="10"/>
      <c r="R19807" s="10"/>
      <c r="S19807" s="10"/>
      <c r="T19807" s="10"/>
    </row>
    <row r="19808" spans="16:20" x14ac:dyDescent="0.2">
      <c r="P19808" s="10"/>
      <c r="R19808" s="10"/>
      <c r="S19808" s="10"/>
      <c r="T19808" s="10"/>
    </row>
    <row r="19809" spans="16:20" x14ac:dyDescent="0.2">
      <c r="P19809" s="10"/>
      <c r="R19809" s="10"/>
      <c r="S19809" s="10"/>
      <c r="T19809" s="10"/>
    </row>
    <row r="19810" spans="16:20" x14ac:dyDescent="0.2">
      <c r="P19810" s="10"/>
      <c r="R19810" s="10"/>
      <c r="S19810" s="10"/>
      <c r="T19810" s="10"/>
    </row>
    <row r="19811" spans="16:20" x14ac:dyDescent="0.2">
      <c r="P19811" s="10"/>
      <c r="R19811" s="10"/>
      <c r="S19811" s="10"/>
      <c r="T19811" s="10"/>
    </row>
    <row r="19812" spans="16:20" x14ac:dyDescent="0.2">
      <c r="P19812" s="10"/>
      <c r="R19812" s="10"/>
      <c r="S19812" s="10"/>
      <c r="T19812" s="10"/>
    </row>
    <row r="19813" spans="16:20" x14ac:dyDescent="0.2">
      <c r="P19813" s="10"/>
      <c r="R19813" s="10"/>
      <c r="S19813" s="10"/>
      <c r="T19813" s="10"/>
    </row>
    <row r="19814" spans="16:20" x14ac:dyDescent="0.2">
      <c r="P19814" s="10"/>
      <c r="R19814" s="10"/>
      <c r="S19814" s="10"/>
      <c r="T19814" s="10"/>
    </row>
    <row r="19815" spans="16:20" x14ac:dyDescent="0.2">
      <c r="P19815" s="10"/>
      <c r="R19815" s="10"/>
      <c r="S19815" s="10"/>
      <c r="T19815" s="10"/>
    </row>
    <row r="19816" spans="16:20" x14ac:dyDescent="0.2">
      <c r="P19816" s="10"/>
      <c r="R19816" s="10"/>
      <c r="S19816" s="10"/>
      <c r="T19816" s="10"/>
    </row>
    <row r="19817" spans="16:20" x14ac:dyDescent="0.2">
      <c r="P19817" s="10"/>
      <c r="R19817" s="10"/>
      <c r="S19817" s="10"/>
      <c r="T19817" s="10"/>
    </row>
    <row r="19818" spans="16:20" x14ac:dyDescent="0.2">
      <c r="P19818" s="10"/>
      <c r="R19818" s="10"/>
      <c r="S19818" s="10"/>
      <c r="T19818" s="10"/>
    </row>
    <row r="19819" spans="16:20" x14ac:dyDescent="0.2">
      <c r="P19819" s="10"/>
      <c r="R19819" s="10"/>
      <c r="S19819" s="10"/>
      <c r="T19819" s="10"/>
    </row>
    <row r="19820" spans="16:20" x14ac:dyDescent="0.2">
      <c r="P19820" s="10"/>
      <c r="R19820" s="10"/>
      <c r="S19820" s="10"/>
      <c r="T19820" s="10"/>
    </row>
    <row r="19821" spans="16:20" x14ac:dyDescent="0.2">
      <c r="P19821" s="10"/>
      <c r="R19821" s="10"/>
      <c r="S19821" s="10"/>
      <c r="T19821" s="10"/>
    </row>
    <row r="19822" spans="16:20" x14ac:dyDescent="0.2">
      <c r="P19822" s="10"/>
      <c r="R19822" s="10"/>
      <c r="S19822" s="10"/>
      <c r="T19822" s="10"/>
    </row>
    <row r="19823" spans="16:20" x14ac:dyDescent="0.2">
      <c r="P19823" s="10"/>
      <c r="R19823" s="10"/>
      <c r="S19823" s="10"/>
      <c r="T19823" s="10"/>
    </row>
    <row r="19824" spans="16:20" x14ac:dyDescent="0.2">
      <c r="P19824" s="10"/>
      <c r="R19824" s="10"/>
      <c r="S19824" s="10"/>
      <c r="T19824" s="10"/>
    </row>
    <row r="19825" spans="16:20" x14ac:dyDescent="0.2">
      <c r="P19825" s="10"/>
      <c r="R19825" s="10"/>
      <c r="S19825" s="10"/>
      <c r="T19825" s="10"/>
    </row>
    <row r="19826" spans="16:20" x14ac:dyDescent="0.2">
      <c r="P19826" s="10"/>
      <c r="R19826" s="10"/>
      <c r="S19826" s="10"/>
      <c r="T19826" s="10"/>
    </row>
    <row r="19827" spans="16:20" x14ac:dyDescent="0.2">
      <c r="P19827" s="10"/>
      <c r="R19827" s="10"/>
      <c r="S19827" s="10"/>
      <c r="T19827" s="10"/>
    </row>
    <row r="19828" spans="16:20" x14ac:dyDescent="0.2">
      <c r="P19828" s="10"/>
      <c r="R19828" s="10"/>
      <c r="S19828" s="10"/>
      <c r="T19828" s="10"/>
    </row>
    <row r="19829" spans="16:20" x14ac:dyDescent="0.2">
      <c r="P19829" s="10"/>
      <c r="R19829" s="10"/>
      <c r="S19829" s="10"/>
      <c r="T19829" s="10"/>
    </row>
    <row r="19830" spans="16:20" x14ac:dyDescent="0.2">
      <c r="P19830" s="10"/>
      <c r="R19830" s="10"/>
      <c r="S19830" s="10"/>
      <c r="T19830" s="10"/>
    </row>
    <row r="19831" spans="16:20" x14ac:dyDescent="0.2">
      <c r="P19831" s="10"/>
      <c r="R19831" s="10"/>
      <c r="S19831" s="10"/>
      <c r="T19831" s="10"/>
    </row>
    <row r="19832" spans="16:20" x14ac:dyDescent="0.2">
      <c r="P19832" s="10"/>
      <c r="R19832" s="10"/>
      <c r="S19832" s="10"/>
      <c r="T19832" s="10"/>
    </row>
    <row r="19833" spans="16:20" x14ac:dyDescent="0.2">
      <c r="P19833" s="10"/>
      <c r="R19833" s="10"/>
      <c r="S19833" s="10"/>
      <c r="T19833" s="10"/>
    </row>
    <row r="19834" spans="16:20" x14ac:dyDescent="0.2">
      <c r="P19834" s="10"/>
      <c r="R19834" s="10"/>
      <c r="S19834" s="10"/>
      <c r="T19834" s="10"/>
    </row>
    <row r="19835" spans="16:20" x14ac:dyDescent="0.2">
      <c r="P19835" s="10"/>
      <c r="R19835" s="10"/>
      <c r="S19835" s="10"/>
      <c r="T19835" s="10"/>
    </row>
    <row r="19836" spans="16:20" x14ac:dyDescent="0.2">
      <c r="P19836" s="10"/>
      <c r="R19836" s="10"/>
      <c r="S19836" s="10"/>
      <c r="T19836" s="10"/>
    </row>
    <row r="19837" spans="16:20" x14ac:dyDescent="0.2">
      <c r="P19837" s="10"/>
      <c r="R19837" s="10"/>
      <c r="S19837" s="10"/>
      <c r="T19837" s="10"/>
    </row>
    <row r="19838" spans="16:20" x14ac:dyDescent="0.2">
      <c r="P19838" s="10"/>
      <c r="R19838" s="10"/>
      <c r="S19838" s="10"/>
      <c r="T19838" s="10"/>
    </row>
    <row r="19839" spans="16:20" x14ac:dyDescent="0.2">
      <c r="P19839" s="10"/>
      <c r="R19839" s="10"/>
      <c r="S19839" s="10"/>
      <c r="T19839" s="10"/>
    </row>
    <row r="19840" spans="16:20" x14ac:dyDescent="0.2">
      <c r="P19840" s="10"/>
      <c r="R19840" s="10"/>
      <c r="S19840" s="10"/>
      <c r="T19840" s="10"/>
    </row>
    <row r="19841" spans="16:20" x14ac:dyDescent="0.2">
      <c r="P19841" s="10"/>
      <c r="R19841" s="10"/>
      <c r="S19841" s="10"/>
      <c r="T19841" s="10"/>
    </row>
    <row r="19842" spans="16:20" x14ac:dyDescent="0.2">
      <c r="P19842" s="10"/>
      <c r="R19842" s="10"/>
      <c r="S19842" s="10"/>
      <c r="T19842" s="10"/>
    </row>
    <row r="19843" spans="16:20" x14ac:dyDescent="0.2">
      <c r="P19843" s="10"/>
      <c r="R19843" s="10"/>
      <c r="S19843" s="10"/>
      <c r="T19843" s="10"/>
    </row>
    <row r="19844" spans="16:20" x14ac:dyDescent="0.2">
      <c r="P19844" s="10"/>
      <c r="R19844" s="10"/>
      <c r="S19844" s="10"/>
      <c r="T19844" s="10"/>
    </row>
    <row r="19845" spans="16:20" x14ac:dyDescent="0.2">
      <c r="P19845" s="10"/>
      <c r="R19845" s="10"/>
      <c r="S19845" s="10"/>
      <c r="T19845" s="10"/>
    </row>
    <row r="19846" spans="16:20" x14ac:dyDescent="0.2">
      <c r="P19846" s="10"/>
      <c r="R19846" s="10"/>
      <c r="S19846" s="10"/>
      <c r="T19846" s="10"/>
    </row>
    <row r="19847" spans="16:20" x14ac:dyDescent="0.2">
      <c r="P19847" s="10"/>
      <c r="R19847" s="10"/>
      <c r="S19847" s="10"/>
      <c r="T19847" s="10"/>
    </row>
    <row r="19848" spans="16:20" x14ac:dyDescent="0.2">
      <c r="P19848" s="10"/>
      <c r="R19848" s="10"/>
      <c r="S19848" s="10"/>
      <c r="T19848" s="10"/>
    </row>
    <row r="19849" spans="16:20" x14ac:dyDescent="0.2">
      <c r="P19849" s="10"/>
      <c r="R19849" s="10"/>
      <c r="S19849" s="10"/>
      <c r="T19849" s="10"/>
    </row>
    <row r="19850" spans="16:20" x14ac:dyDescent="0.2">
      <c r="P19850" s="10"/>
      <c r="R19850" s="10"/>
      <c r="S19850" s="10"/>
      <c r="T19850" s="10"/>
    </row>
    <row r="19851" spans="16:20" x14ac:dyDescent="0.2">
      <c r="P19851" s="10"/>
      <c r="R19851" s="10"/>
      <c r="S19851" s="10"/>
      <c r="T19851" s="10"/>
    </row>
    <row r="19852" spans="16:20" x14ac:dyDescent="0.2">
      <c r="P19852" s="10"/>
      <c r="R19852" s="10"/>
      <c r="S19852" s="10"/>
      <c r="T19852" s="10"/>
    </row>
    <row r="19853" spans="16:20" x14ac:dyDescent="0.2">
      <c r="P19853" s="10"/>
      <c r="R19853" s="10"/>
      <c r="S19853" s="10"/>
      <c r="T19853" s="10"/>
    </row>
    <row r="19854" spans="16:20" x14ac:dyDescent="0.2">
      <c r="P19854" s="10"/>
      <c r="R19854" s="10"/>
      <c r="S19854" s="10"/>
      <c r="T19854" s="10"/>
    </row>
    <row r="19855" spans="16:20" x14ac:dyDescent="0.2">
      <c r="P19855" s="10"/>
      <c r="R19855" s="10"/>
      <c r="S19855" s="10"/>
      <c r="T19855" s="10"/>
    </row>
    <row r="19856" spans="16:20" x14ac:dyDescent="0.2">
      <c r="P19856" s="10"/>
      <c r="R19856" s="10"/>
      <c r="S19856" s="10"/>
      <c r="T19856" s="10"/>
    </row>
    <row r="19857" spans="16:20" x14ac:dyDescent="0.2">
      <c r="P19857" s="10"/>
      <c r="R19857" s="10"/>
      <c r="S19857" s="10"/>
      <c r="T19857" s="10"/>
    </row>
    <row r="19858" spans="16:20" x14ac:dyDescent="0.2">
      <c r="P19858" s="10"/>
      <c r="R19858" s="10"/>
      <c r="S19858" s="10"/>
      <c r="T19858" s="10"/>
    </row>
    <row r="19859" spans="16:20" x14ac:dyDescent="0.2">
      <c r="P19859" s="10"/>
      <c r="R19859" s="10"/>
      <c r="S19859" s="10"/>
      <c r="T19859" s="10"/>
    </row>
    <row r="19860" spans="16:20" x14ac:dyDescent="0.2">
      <c r="P19860" s="10"/>
      <c r="R19860" s="10"/>
      <c r="S19860" s="10"/>
      <c r="T19860" s="10"/>
    </row>
    <row r="19861" spans="16:20" x14ac:dyDescent="0.2">
      <c r="P19861" s="10"/>
      <c r="R19861" s="10"/>
      <c r="S19861" s="10"/>
      <c r="T19861" s="10"/>
    </row>
    <row r="19862" spans="16:20" x14ac:dyDescent="0.2">
      <c r="P19862" s="10"/>
      <c r="R19862" s="10"/>
      <c r="S19862" s="10"/>
      <c r="T19862" s="10"/>
    </row>
    <row r="19863" spans="16:20" x14ac:dyDescent="0.2">
      <c r="P19863" s="10"/>
      <c r="R19863" s="10"/>
      <c r="S19863" s="10"/>
      <c r="T19863" s="10"/>
    </row>
    <row r="19864" spans="16:20" x14ac:dyDescent="0.2">
      <c r="P19864" s="10"/>
      <c r="R19864" s="10"/>
      <c r="S19864" s="10"/>
      <c r="T19864" s="10"/>
    </row>
    <row r="19865" spans="16:20" x14ac:dyDescent="0.2">
      <c r="P19865" s="10"/>
      <c r="R19865" s="10"/>
      <c r="S19865" s="10"/>
      <c r="T19865" s="10"/>
    </row>
    <row r="19866" spans="16:20" x14ac:dyDescent="0.2">
      <c r="P19866" s="10"/>
      <c r="R19866" s="10"/>
      <c r="S19866" s="10"/>
      <c r="T19866" s="10"/>
    </row>
    <row r="19867" spans="16:20" x14ac:dyDescent="0.2">
      <c r="P19867" s="10"/>
      <c r="R19867" s="10"/>
      <c r="S19867" s="10"/>
      <c r="T19867" s="10"/>
    </row>
    <row r="19868" spans="16:20" x14ac:dyDescent="0.2">
      <c r="P19868" s="10"/>
      <c r="R19868" s="10"/>
      <c r="S19868" s="10"/>
      <c r="T19868" s="10"/>
    </row>
    <row r="19869" spans="16:20" x14ac:dyDescent="0.2">
      <c r="P19869" s="10"/>
      <c r="R19869" s="10"/>
      <c r="S19869" s="10"/>
      <c r="T19869" s="10"/>
    </row>
    <row r="19870" spans="16:20" x14ac:dyDescent="0.2">
      <c r="P19870" s="10"/>
      <c r="R19870" s="10"/>
      <c r="S19870" s="10"/>
      <c r="T19870" s="10"/>
    </row>
    <row r="19871" spans="16:20" x14ac:dyDescent="0.2">
      <c r="P19871" s="10"/>
      <c r="R19871" s="10"/>
      <c r="S19871" s="10"/>
      <c r="T19871" s="10"/>
    </row>
    <row r="19872" spans="16:20" x14ac:dyDescent="0.2">
      <c r="P19872" s="10"/>
      <c r="R19872" s="10"/>
      <c r="S19872" s="10"/>
      <c r="T19872" s="10"/>
    </row>
    <row r="19873" spans="16:20" x14ac:dyDescent="0.2">
      <c r="P19873" s="10"/>
      <c r="R19873" s="10"/>
      <c r="S19873" s="10"/>
      <c r="T19873" s="10"/>
    </row>
    <row r="19874" spans="16:20" x14ac:dyDescent="0.2">
      <c r="P19874" s="10"/>
      <c r="R19874" s="10"/>
      <c r="S19874" s="10"/>
      <c r="T19874" s="10"/>
    </row>
    <row r="19875" spans="16:20" x14ac:dyDescent="0.2">
      <c r="P19875" s="10"/>
      <c r="R19875" s="10"/>
      <c r="S19875" s="10"/>
      <c r="T19875" s="10"/>
    </row>
    <row r="19876" spans="16:20" x14ac:dyDescent="0.2">
      <c r="P19876" s="10"/>
      <c r="R19876" s="10"/>
      <c r="S19876" s="10"/>
      <c r="T19876" s="10"/>
    </row>
    <row r="19877" spans="16:20" x14ac:dyDescent="0.2">
      <c r="P19877" s="10"/>
      <c r="R19877" s="10"/>
      <c r="S19877" s="10"/>
      <c r="T19877" s="10"/>
    </row>
    <row r="19878" spans="16:20" x14ac:dyDescent="0.2">
      <c r="P19878" s="10"/>
      <c r="R19878" s="10"/>
      <c r="S19878" s="10"/>
      <c r="T19878" s="10"/>
    </row>
    <row r="19879" spans="16:20" x14ac:dyDescent="0.2">
      <c r="P19879" s="10"/>
      <c r="R19879" s="10"/>
      <c r="S19879" s="10"/>
      <c r="T19879" s="10"/>
    </row>
    <row r="19880" spans="16:20" x14ac:dyDescent="0.2">
      <c r="P19880" s="10"/>
      <c r="R19880" s="10"/>
      <c r="S19880" s="10"/>
      <c r="T19880" s="10"/>
    </row>
    <row r="19881" spans="16:20" x14ac:dyDescent="0.2">
      <c r="P19881" s="10"/>
      <c r="R19881" s="10"/>
      <c r="S19881" s="10"/>
      <c r="T19881" s="10"/>
    </row>
    <row r="19882" spans="16:20" x14ac:dyDescent="0.2">
      <c r="P19882" s="10"/>
      <c r="R19882" s="10"/>
      <c r="S19882" s="10"/>
      <c r="T19882" s="10"/>
    </row>
    <row r="19883" spans="16:20" x14ac:dyDescent="0.2">
      <c r="P19883" s="10"/>
      <c r="R19883" s="10"/>
      <c r="S19883" s="10"/>
      <c r="T19883" s="10"/>
    </row>
    <row r="19884" spans="16:20" x14ac:dyDescent="0.2">
      <c r="P19884" s="10"/>
      <c r="R19884" s="10"/>
      <c r="S19884" s="10"/>
      <c r="T19884" s="10"/>
    </row>
    <row r="19885" spans="16:20" x14ac:dyDescent="0.2">
      <c r="P19885" s="10"/>
      <c r="R19885" s="10"/>
      <c r="S19885" s="10"/>
      <c r="T19885" s="10"/>
    </row>
    <row r="19886" spans="16:20" x14ac:dyDescent="0.2">
      <c r="P19886" s="10"/>
      <c r="R19886" s="10"/>
      <c r="S19886" s="10"/>
      <c r="T19886" s="10"/>
    </row>
    <row r="19887" spans="16:20" x14ac:dyDescent="0.2">
      <c r="P19887" s="10"/>
      <c r="R19887" s="10"/>
      <c r="S19887" s="10"/>
      <c r="T19887" s="10"/>
    </row>
    <row r="19888" spans="16:20" x14ac:dyDescent="0.2">
      <c r="P19888" s="10"/>
      <c r="R19888" s="10"/>
      <c r="S19888" s="10"/>
      <c r="T19888" s="10"/>
    </row>
    <row r="19889" spans="16:20" x14ac:dyDescent="0.2">
      <c r="P19889" s="10"/>
      <c r="R19889" s="10"/>
      <c r="S19889" s="10"/>
      <c r="T19889" s="10"/>
    </row>
    <row r="19890" spans="16:20" x14ac:dyDescent="0.2">
      <c r="P19890" s="10"/>
      <c r="R19890" s="10"/>
      <c r="S19890" s="10"/>
      <c r="T19890" s="10"/>
    </row>
    <row r="19891" spans="16:20" x14ac:dyDescent="0.2">
      <c r="P19891" s="10"/>
      <c r="R19891" s="10"/>
      <c r="S19891" s="10"/>
      <c r="T19891" s="10"/>
    </row>
    <row r="19892" spans="16:20" x14ac:dyDescent="0.2">
      <c r="P19892" s="10"/>
      <c r="R19892" s="10"/>
      <c r="S19892" s="10"/>
      <c r="T19892" s="10"/>
    </row>
    <row r="19893" spans="16:20" x14ac:dyDescent="0.2">
      <c r="P19893" s="10"/>
      <c r="R19893" s="10"/>
      <c r="S19893" s="10"/>
      <c r="T19893" s="10"/>
    </row>
    <row r="19894" spans="16:20" x14ac:dyDescent="0.2">
      <c r="P19894" s="10"/>
      <c r="R19894" s="10"/>
      <c r="S19894" s="10"/>
      <c r="T19894" s="10"/>
    </row>
    <row r="19895" spans="16:20" x14ac:dyDescent="0.2">
      <c r="P19895" s="10"/>
      <c r="R19895" s="10"/>
      <c r="S19895" s="10"/>
      <c r="T19895" s="10"/>
    </row>
    <row r="19896" spans="16:20" x14ac:dyDescent="0.2">
      <c r="P19896" s="10"/>
      <c r="R19896" s="10"/>
      <c r="S19896" s="10"/>
      <c r="T19896" s="10"/>
    </row>
    <row r="19897" spans="16:20" x14ac:dyDescent="0.2">
      <c r="P19897" s="10"/>
      <c r="R19897" s="10"/>
      <c r="S19897" s="10"/>
      <c r="T19897" s="10"/>
    </row>
    <row r="19898" spans="16:20" x14ac:dyDescent="0.2">
      <c r="P19898" s="10"/>
      <c r="R19898" s="10"/>
      <c r="S19898" s="10"/>
      <c r="T19898" s="10"/>
    </row>
    <row r="19899" spans="16:20" x14ac:dyDescent="0.2">
      <c r="P19899" s="10"/>
      <c r="R19899" s="10"/>
      <c r="S19899" s="10"/>
      <c r="T19899" s="10"/>
    </row>
    <row r="19900" spans="16:20" x14ac:dyDescent="0.2">
      <c r="P19900" s="10"/>
      <c r="R19900" s="10"/>
      <c r="S19900" s="10"/>
      <c r="T19900" s="10"/>
    </row>
    <row r="19901" spans="16:20" x14ac:dyDescent="0.2">
      <c r="P19901" s="10"/>
      <c r="R19901" s="10"/>
      <c r="S19901" s="10"/>
      <c r="T19901" s="10"/>
    </row>
    <row r="19902" spans="16:20" x14ac:dyDescent="0.2">
      <c r="P19902" s="10"/>
      <c r="R19902" s="10"/>
      <c r="S19902" s="10"/>
      <c r="T19902" s="10"/>
    </row>
    <row r="19903" spans="16:20" x14ac:dyDescent="0.2">
      <c r="P19903" s="10"/>
      <c r="R19903" s="10"/>
      <c r="S19903" s="10"/>
      <c r="T19903" s="10"/>
    </row>
    <row r="19904" spans="16:20" x14ac:dyDescent="0.2">
      <c r="P19904" s="10"/>
      <c r="R19904" s="10"/>
      <c r="S19904" s="10"/>
      <c r="T19904" s="10"/>
    </row>
    <row r="19905" spans="16:20" x14ac:dyDescent="0.2">
      <c r="P19905" s="10"/>
      <c r="R19905" s="10"/>
      <c r="S19905" s="10"/>
      <c r="T19905" s="10"/>
    </row>
    <row r="19906" spans="16:20" x14ac:dyDescent="0.2">
      <c r="P19906" s="10"/>
      <c r="R19906" s="10"/>
      <c r="S19906" s="10"/>
      <c r="T19906" s="10"/>
    </row>
    <row r="19907" spans="16:20" x14ac:dyDescent="0.2">
      <c r="P19907" s="10"/>
      <c r="R19907" s="10"/>
      <c r="S19907" s="10"/>
      <c r="T19907" s="10"/>
    </row>
    <row r="19908" spans="16:20" x14ac:dyDescent="0.2">
      <c r="P19908" s="10"/>
      <c r="R19908" s="10"/>
      <c r="S19908" s="10"/>
      <c r="T19908" s="10"/>
    </row>
    <row r="19909" spans="16:20" x14ac:dyDescent="0.2">
      <c r="P19909" s="10"/>
      <c r="R19909" s="10"/>
      <c r="S19909" s="10"/>
      <c r="T19909" s="10"/>
    </row>
    <row r="19910" spans="16:20" x14ac:dyDescent="0.2">
      <c r="P19910" s="10"/>
      <c r="R19910" s="10"/>
      <c r="S19910" s="10"/>
      <c r="T19910" s="10"/>
    </row>
    <row r="19911" spans="16:20" x14ac:dyDescent="0.2">
      <c r="P19911" s="10"/>
      <c r="R19911" s="10"/>
      <c r="S19911" s="10"/>
      <c r="T19911" s="10"/>
    </row>
    <row r="19912" spans="16:20" x14ac:dyDescent="0.2">
      <c r="P19912" s="10"/>
      <c r="R19912" s="10"/>
      <c r="S19912" s="10"/>
      <c r="T19912" s="10"/>
    </row>
    <row r="19913" spans="16:20" x14ac:dyDescent="0.2">
      <c r="P19913" s="10"/>
      <c r="R19913" s="10"/>
      <c r="S19913" s="10"/>
      <c r="T19913" s="10"/>
    </row>
    <row r="19914" spans="16:20" x14ac:dyDescent="0.2">
      <c r="P19914" s="10"/>
      <c r="R19914" s="10"/>
      <c r="S19914" s="10"/>
      <c r="T19914" s="10"/>
    </row>
    <row r="19915" spans="16:20" x14ac:dyDescent="0.2">
      <c r="P19915" s="10"/>
      <c r="R19915" s="10"/>
      <c r="S19915" s="10"/>
      <c r="T19915" s="10"/>
    </row>
    <row r="19916" spans="16:20" x14ac:dyDescent="0.2">
      <c r="P19916" s="10"/>
      <c r="R19916" s="10"/>
      <c r="S19916" s="10"/>
      <c r="T19916" s="10"/>
    </row>
    <row r="19917" spans="16:20" x14ac:dyDescent="0.2">
      <c r="P19917" s="10"/>
      <c r="R19917" s="10"/>
      <c r="S19917" s="10"/>
      <c r="T19917" s="10"/>
    </row>
    <row r="19918" spans="16:20" x14ac:dyDescent="0.2">
      <c r="P19918" s="10"/>
      <c r="R19918" s="10"/>
      <c r="S19918" s="10"/>
      <c r="T19918" s="10"/>
    </row>
    <row r="19919" spans="16:20" x14ac:dyDescent="0.2">
      <c r="P19919" s="10"/>
      <c r="R19919" s="10"/>
      <c r="S19919" s="10"/>
      <c r="T19919" s="10"/>
    </row>
    <row r="19920" spans="16:20" x14ac:dyDescent="0.2">
      <c r="P19920" s="10"/>
      <c r="R19920" s="10"/>
      <c r="S19920" s="10"/>
      <c r="T19920" s="10"/>
    </row>
    <row r="19921" spans="16:20" x14ac:dyDescent="0.2">
      <c r="P19921" s="10"/>
      <c r="R19921" s="10"/>
      <c r="S19921" s="10"/>
      <c r="T19921" s="10"/>
    </row>
    <row r="19922" spans="16:20" x14ac:dyDescent="0.2">
      <c r="P19922" s="10"/>
      <c r="R19922" s="10"/>
      <c r="S19922" s="10"/>
      <c r="T19922" s="10"/>
    </row>
    <row r="19923" spans="16:20" x14ac:dyDescent="0.2">
      <c r="P19923" s="10"/>
      <c r="R19923" s="10"/>
      <c r="S19923" s="10"/>
      <c r="T19923" s="10"/>
    </row>
    <row r="19924" spans="16:20" x14ac:dyDescent="0.2">
      <c r="P19924" s="10"/>
      <c r="R19924" s="10"/>
      <c r="S19924" s="10"/>
      <c r="T19924" s="10"/>
    </row>
    <row r="19925" spans="16:20" x14ac:dyDescent="0.2">
      <c r="P19925" s="10"/>
      <c r="R19925" s="10"/>
      <c r="S19925" s="10"/>
      <c r="T19925" s="10"/>
    </row>
    <row r="19926" spans="16:20" x14ac:dyDescent="0.2">
      <c r="P19926" s="10"/>
      <c r="R19926" s="10"/>
      <c r="S19926" s="10"/>
      <c r="T19926" s="10"/>
    </row>
    <row r="19927" spans="16:20" x14ac:dyDescent="0.2">
      <c r="P19927" s="10"/>
      <c r="R19927" s="10"/>
      <c r="S19927" s="10"/>
      <c r="T19927" s="10"/>
    </row>
    <row r="19928" spans="16:20" x14ac:dyDescent="0.2">
      <c r="P19928" s="10"/>
      <c r="R19928" s="10"/>
      <c r="S19928" s="10"/>
      <c r="T19928" s="10"/>
    </row>
    <row r="19929" spans="16:20" x14ac:dyDescent="0.2">
      <c r="P19929" s="10"/>
      <c r="R19929" s="10"/>
      <c r="S19929" s="10"/>
      <c r="T19929" s="10"/>
    </row>
    <row r="19930" spans="16:20" x14ac:dyDescent="0.2">
      <c r="P19930" s="10"/>
      <c r="R19930" s="10"/>
      <c r="S19930" s="10"/>
      <c r="T19930" s="10"/>
    </row>
    <row r="19931" spans="16:20" x14ac:dyDescent="0.2">
      <c r="P19931" s="10"/>
      <c r="R19931" s="10"/>
      <c r="S19931" s="10"/>
      <c r="T19931" s="10"/>
    </row>
    <row r="19932" spans="16:20" x14ac:dyDescent="0.2">
      <c r="P19932" s="10"/>
      <c r="R19932" s="10"/>
      <c r="S19932" s="10"/>
      <c r="T19932" s="10"/>
    </row>
    <row r="19933" spans="16:20" x14ac:dyDescent="0.2">
      <c r="P19933" s="10"/>
      <c r="R19933" s="10"/>
      <c r="S19933" s="10"/>
      <c r="T19933" s="10"/>
    </row>
    <row r="19934" spans="16:20" x14ac:dyDescent="0.2">
      <c r="P19934" s="10"/>
      <c r="R19934" s="10"/>
      <c r="S19934" s="10"/>
      <c r="T19934" s="10"/>
    </row>
    <row r="19935" spans="16:20" x14ac:dyDescent="0.2">
      <c r="P19935" s="10"/>
      <c r="R19935" s="10"/>
      <c r="S19935" s="10"/>
      <c r="T19935" s="10"/>
    </row>
    <row r="19936" spans="16:20" x14ac:dyDescent="0.2">
      <c r="P19936" s="10"/>
      <c r="R19936" s="10"/>
      <c r="S19936" s="10"/>
      <c r="T19936" s="10"/>
    </row>
    <row r="19937" spans="16:20" x14ac:dyDescent="0.2">
      <c r="P19937" s="10"/>
      <c r="R19937" s="10"/>
      <c r="S19937" s="10"/>
      <c r="T19937" s="10"/>
    </row>
    <row r="19938" spans="16:20" x14ac:dyDescent="0.2">
      <c r="P19938" s="10"/>
      <c r="R19938" s="10"/>
      <c r="S19938" s="10"/>
      <c r="T19938" s="10"/>
    </row>
    <row r="19939" spans="16:20" x14ac:dyDescent="0.2">
      <c r="P19939" s="10"/>
      <c r="R19939" s="10"/>
      <c r="S19939" s="10"/>
      <c r="T19939" s="10"/>
    </row>
    <row r="19940" spans="16:20" x14ac:dyDescent="0.2">
      <c r="P19940" s="10"/>
      <c r="R19940" s="10"/>
      <c r="S19940" s="10"/>
      <c r="T19940" s="10"/>
    </row>
    <row r="19941" spans="16:20" x14ac:dyDescent="0.2">
      <c r="P19941" s="10"/>
      <c r="R19941" s="10"/>
      <c r="S19941" s="10"/>
      <c r="T19941" s="10"/>
    </row>
    <row r="19942" spans="16:20" x14ac:dyDescent="0.2">
      <c r="P19942" s="10"/>
      <c r="R19942" s="10"/>
      <c r="S19942" s="10"/>
      <c r="T19942" s="10"/>
    </row>
    <row r="19943" spans="16:20" x14ac:dyDescent="0.2">
      <c r="P19943" s="10"/>
      <c r="R19943" s="10"/>
      <c r="S19943" s="10"/>
      <c r="T19943" s="10"/>
    </row>
    <row r="19944" spans="16:20" x14ac:dyDescent="0.2">
      <c r="P19944" s="10"/>
      <c r="R19944" s="10"/>
      <c r="S19944" s="10"/>
      <c r="T19944" s="10"/>
    </row>
    <row r="19945" spans="16:20" x14ac:dyDescent="0.2">
      <c r="P19945" s="10"/>
      <c r="R19945" s="10"/>
      <c r="S19945" s="10"/>
      <c r="T19945" s="10"/>
    </row>
    <row r="19946" spans="16:20" x14ac:dyDescent="0.2">
      <c r="P19946" s="10"/>
      <c r="R19946" s="10"/>
      <c r="S19946" s="10"/>
      <c r="T19946" s="10"/>
    </row>
    <row r="19947" spans="16:20" x14ac:dyDescent="0.2">
      <c r="P19947" s="10"/>
      <c r="R19947" s="10"/>
      <c r="S19947" s="10"/>
      <c r="T19947" s="10"/>
    </row>
    <row r="19948" spans="16:20" x14ac:dyDescent="0.2">
      <c r="P19948" s="10"/>
      <c r="R19948" s="10"/>
      <c r="S19948" s="10"/>
      <c r="T19948" s="10"/>
    </row>
    <row r="19949" spans="16:20" x14ac:dyDescent="0.2">
      <c r="P19949" s="10"/>
      <c r="R19949" s="10"/>
      <c r="S19949" s="10"/>
      <c r="T19949" s="10"/>
    </row>
    <row r="19950" spans="16:20" x14ac:dyDescent="0.2">
      <c r="P19950" s="10"/>
      <c r="R19950" s="10"/>
      <c r="S19950" s="10"/>
      <c r="T19950" s="10"/>
    </row>
    <row r="19951" spans="16:20" x14ac:dyDescent="0.2">
      <c r="P19951" s="10"/>
      <c r="R19951" s="10"/>
      <c r="S19951" s="10"/>
      <c r="T19951" s="10"/>
    </row>
    <row r="19952" spans="16:20" x14ac:dyDescent="0.2">
      <c r="P19952" s="10"/>
      <c r="R19952" s="10"/>
      <c r="S19952" s="10"/>
      <c r="T19952" s="10"/>
    </row>
    <row r="19953" spans="16:20" x14ac:dyDescent="0.2">
      <c r="P19953" s="10"/>
      <c r="R19953" s="10"/>
      <c r="S19953" s="10"/>
      <c r="T19953" s="10"/>
    </row>
    <row r="19954" spans="16:20" x14ac:dyDescent="0.2">
      <c r="P19954" s="10"/>
      <c r="R19954" s="10"/>
      <c r="S19954" s="10"/>
      <c r="T19954" s="10"/>
    </row>
    <row r="19955" spans="16:20" x14ac:dyDescent="0.2">
      <c r="P19955" s="10"/>
      <c r="R19955" s="10"/>
      <c r="S19955" s="10"/>
      <c r="T19955" s="10"/>
    </row>
    <row r="19956" spans="16:20" x14ac:dyDescent="0.2">
      <c r="P19956" s="10"/>
      <c r="R19956" s="10"/>
      <c r="S19956" s="10"/>
      <c r="T19956" s="10"/>
    </row>
    <row r="19957" spans="16:20" x14ac:dyDescent="0.2">
      <c r="P19957" s="10"/>
      <c r="R19957" s="10"/>
      <c r="S19957" s="10"/>
      <c r="T19957" s="10"/>
    </row>
    <row r="19958" spans="16:20" x14ac:dyDescent="0.2">
      <c r="P19958" s="10"/>
      <c r="R19958" s="10"/>
      <c r="S19958" s="10"/>
      <c r="T19958" s="10"/>
    </row>
    <row r="19959" spans="16:20" x14ac:dyDescent="0.2">
      <c r="P19959" s="10"/>
      <c r="R19959" s="10"/>
      <c r="S19959" s="10"/>
      <c r="T19959" s="10"/>
    </row>
    <row r="19960" spans="16:20" x14ac:dyDescent="0.2">
      <c r="P19960" s="10"/>
      <c r="R19960" s="10"/>
      <c r="S19960" s="10"/>
      <c r="T19960" s="10"/>
    </row>
    <row r="19961" spans="16:20" x14ac:dyDescent="0.2">
      <c r="P19961" s="10"/>
      <c r="R19961" s="10"/>
      <c r="S19961" s="10"/>
      <c r="T19961" s="10"/>
    </row>
    <row r="19962" spans="16:20" x14ac:dyDescent="0.2">
      <c r="P19962" s="10"/>
      <c r="R19962" s="10"/>
      <c r="S19962" s="10"/>
      <c r="T19962" s="10"/>
    </row>
    <row r="19963" spans="16:20" x14ac:dyDescent="0.2">
      <c r="P19963" s="10"/>
      <c r="R19963" s="10"/>
      <c r="S19963" s="10"/>
      <c r="T19963" s="10"/>
    </row>
    <row r="19964" spans="16:20" x14ac:dyDescent="0.2">
      <c r="P19964" s="10"/>
      <c r="R19964" s="10"/>
      <c r="S19964" s="10"/>
      <c r="T19964" s="10"/>
    </row>
    <row r="19965" spans="16:20" x14ac:dyDescent="0.2">
      <c r="P19965" s="10"/>
      <c r="R19965" s="10"/>
      <c r="S19965" s="10"/>
      <c r="T19965" s="10"/>
    </row>
    <row r="19966" spans="16:20" x14ac:dyDescent="0.2">
      <c r="P19966" s="10"/>
      <c r="R19966" s="10"/>
      <c r="S19966" s="10"/>
      <c r="T19966" s="10"/>
    </row>
    <row r="19967" spans="16:20" x14ac:dyDescent="0.2">
      <c r="P19967" s="10"/>
      <c r="R19967" s="10"/>
      <c r="S19967" s="10"/>
      <c r="T19967" s="10"/>
    </row>
    <row r="19968" spans="16:20" x14ac:dyDescent="0.2">
      <c r="P19968" s="10"/>
      <c r="R19968" s="10"/>
      <c r="S19968" s="10"/>
      <c r="T19968" s="10"/>
    </row>
    <row r="19969" spans="16:20" x14ac:dyDescent="0.2">
      <c r="P19969" s="10"/>
      <c r="R19969" s="10"/>
      <c r="S19969" s="10"/>
      <c r="T19969" s="10"/>
    </row>
    <row r="19970" spans="16:20" x14ac:dyDescent="0.2">
      <c r="P19970" s="10"/>
      <c r="R19970" s="10"/>
      <c r="S19970" s="10"/>
      <c r="T19970" s="10"/>
    </row>
    <row r="19971" spans="16:20" x14ac:dyDescent="0.2">
      <c r="P19971" s="10"/>
      <c r="R19971" s="10"/>
      <c r="S19971" s="10"/>
      <c r="T19971" s="10"/>
    </row>
    <row r="19972" spans="16:20" x14ac:dyDescent="0.2">
      <c r="P19972" s="10"/>
      <c r="R19972" s="10"/>
      <c r="S19972" s="10"/>
      <c r="T19972" s="10"/>
    </row>
    <row r="19973" spans="16:20" x14ac:dyDescent="0.2">
      <c r="P19973" s="10"/>
      <c r="R19973" s="10"/>
      <c r="S19973" s="10"/>
      <c r="T19973" s="10"/>
    </row>
    <row r="19974" spans="16:20" x14ac:dyDescent="0.2">
      <c r="P19974" s="10"/>
      <c r="R19974" s="10"/>
      <c r="S19974" s="10"/>
      <c r="T19974" s="10"/>
    </row>
    <row r="19975" spans="16:20" x14ac:dyDescent="0.2">
      <c r="P19975" s="10"/>
      <c r="R19975" s="10"/>
      <c r="S19975" s="10"/>
      <c r="T19975" s="10"/>
    </row>
    <row r="19976" spans="16:20" x14ac:dyDescent="0.2">
      <c r="P19976" s="10"/>
      <c r="R19976" s="10"/>
      <c r="S19976" s="10"/>
      <c r="T19976" s="10"/>
    </row>
    <row r="19977" spans="16:20" x14ac:dyDescent="0.2">
      <c r="P19977" s="10"/>
      <c r="R19977" s="10"/>
      <c r="S19977" s="10"/>
      <c r="T19977" s="10"/>
    </row>
    <row r="19978" spans="16:20" x14ac:dyDescent="0.2">
      <c r="P19978" s="10"/>
      <c r="R19978" s="10"/>
      <c r="S19978" s="10"/>
      <c r="T19978" s="10"/>
    </row>
    <row r="19979" spans="16:20" x14ac:dyDescent="0.2">
      <c r="P19979" s="10"/>
      <c r="R19979" s="10"/>
      <c r="S19979" s="10"/>
      <c r="T19979" s="10"/>
    </row>
    <row r="19980" spans="16:20" x14ac:dyDescent="0.2">
      <c r="P19980" s="10"/>
      <c r="R19980" s="10"/>
      <c r="S19980" s="10"/>
      <c r="T19980" s="10"/>
    </row>
    <row r="19981" spans="16:20" x14ac:dyDescent="0.2">
      <c r="P19981" s="10"/>
      <c r="R19981" s="10"/>
      <c r="S19981" s="10"/>
      <c r="T19981" s="10"/>
    </row>
    <row r="19982" spans="16:20" x14ac:dyDescent="0.2">
      <c r="P19982" s="10"/>
      <c r="R19982" s="10"/>
      <c r="S19982" s="10"/>
      <c r="T19982" s="10"/>
    </row>
    <row r="19983" spans="16:20" x14ac:dyDescent="0.2">
      <c r="P19983" s="10"/>
      <c r="R19983" s="10"/>
      <c r="S19983" s="10"/>
      <c r="T19983" s="10"/>
    </row>
    <row r="19984" spans="16:20" x14ac:dyDescent="0.2">
      <c r="P19984" s="10"/>
      <c r="R19984" s="10"/>
      <c r="S19984" s="10"/>
      <c r="T19984" s="10"/>
    </row>
    <row r="19985" spans="16:20" x14ac:dyDescent="0.2">
      <c r="P19985" s="10"/>
      <c r="R19985" s="10"/>
      <c r="S19985" s="10"/>
      <c r="T19985" s="10"/>
    </row>
    <row r="19986" spans="16:20" x14ac:dyDescent="0.2">
      <c r="P19986" s="10"/>
      <c r="R19986" s="10"/>
      <c r="S19986" s="10"/>
      <c r="T19986" s="10"/>
    </row>
    <row r="19987" spans="16:20" x14ac:dyDescent="0.2">
      <c r="P19987" s="10"/>
      <c r="R19987" s="10"/>
      <c r="S19987" s="10"/>
      <c r="T19987" s="10"/>
    </row>
    <row r="19988" spans="16:20" x14ac:dyDescent="0.2">
      <c r="P19988" s="10"/>
      <c r="R19988" s="10"/>
      <c r="S19988" s="10"/>
      <c r="T19988" s="10"/>
    </row>
    <row r="19989" spans="16:20" x14ac:dyDescent="0.2">
      <c r="P19989" s="10"/>
      <c r="R19989" s="10"/>
      <c r="S19989" s="10"/>
      <c r="T19989" s="10"/>
    </row>
    <row r="19990" spans="16:20" x14ac:dyDescent="0.2">
      <c r="P19990" s="10"/>
      <c r="R19990" s="10"/>
      <c r="S19990" s="10"/>
      <c r="T19990" s="10"/>
    </row>
    <row r="19991" spans="16:20" x14ac:dyDescent="0.2">
      <c r="P19991" s="10"/>
      <c r="R19991" s="10"/>
      <c r="S19991" s="10"/>
      <c r="T19991" s="10"/>
    </row>
    <row r="19992" spans="16:20" x14ac:dyDescent="0.2">
      <c r="P19992" s="10"/>
      <c r="R19992" s="10"/>
      <c r="S19992" s="10"/>
      <c r="T19992" s="10"/>
    </row>
    <row r="19993" spans="16:20" x14ac:dyDescent="0.2">
      <c r="P19993" s="10"/>
      <c r="R19993" s="10"/>
      <c r="S19993" s="10"/>
      <c r="T19993" s="10"/>
    </row>
    <row r="19994" spans="16:20" x14ac:dyDescent="0.2">
      <c r="P19994" s="10"/>
      <c r="R19994" s="10"/>
      <c r="S19994" s="10"/>
      <c r="T19994" s="10"/>
    </row>
    <row r="19995" spans="16:20" x14ac:dyDescent="0.2">
      <c r="P19995" s="10"/>
      <c r="R19995" s="10"/>
      <c r="S19995" s="10"/>
      <c r="T19995" s="10"/>
    </row>
    <row r="19996" spans="16:20" x14ac:dyDescent="0.2">
      <c r="P19996" s="10"/>
      <c r="R19996" s="10"/>
      <c r="S19996" s="10"/>
      <c r="T19996" s="10"/>
    </row>
    <row r="19997" spans="16:20" x14ac:dyDescent="0.2">
      <c r="P19997" s="10"/>
      <c r="R19997" s="10"/>
      <c r="S19997" s="10"/>
      <c r="T19997" s="10"/>
    </row>
    <row r="19998" spans="16:20" x14ac:dyDescent="0.2">
      <c r="P19998" s="10"/>
      <c r="R19998" s="10"/>
      <c r="S19998" s="10"/>
      <c r="T19998" s="10"/>
    </row>
    <row r="19999" spans="16:20" x14ac:dyDescent="0.2">
      <c r="P19999" s="10"/>
      <c r="R19999" s="10"/>
      <c r="S19999" s="10"/>
      <c r="T19999" s="10"/>
    </row>
    <row r="20000" spans="16:20" x14ac:dyDescent="0.2">
      <c r="P20000" s="10"/>
      <c r="R20000" s="10"/>
      <c r="S20000" s="10"/>
      <c r="T20000" s="10"/>
    </row>
    <row r="20001" spans="16:20" x14ac:dyDescent="0.2">
      <c r="P20001" s="10"/>
      <c r="R20001" s="10"/>
      <c r="S20001" s="10"/>
      <c r="T20001" s="10"/>
    </row>
    <row r="20002" spans="16:20" x14ac:dyDescent="0.2">
      <c r="P20002" s="10"/>
      <c r="R20002" s="10"/>
      <c r="S20002" s="10"/>
      <c r="T20002" s="10"/>
    </row>
    <row r="20003" spans="16:20" x14ac:dyDescent="0.2">
      <c r="P20003" s="10"/>
      <c r="R20003" s="10"/>
      <c r="S20003" s="10"/>
      <c r="T20003" s="10"/>
    </row>
    <row r="20004" spans="16:20" x14ac:dyDescent="0.2">
      <c r="P20004" s="10"/>
      <c r="R20004" s="10"/>
      <c r="S20004" s="10"/>
      <c r="T20004" s="10"/>
    </row>
    <row r="20005" spans="16:20" x14ac:dyDescent="0.2">
      <c r="P20005" s="10"/>
      <c r="R20005" s="10"/>
      <c r="S20005" s="10"/>
      <c r="T20005" s="10"/>
    </row>
    <row r="20006" spans="16:20" x14ac:dyDescent="0.2">
      <c r="P20006" s="10"/>
      <c r="R20006" s="10"/>
      <c r="S20006" s="10"/>
      <c r="T20006" s="10"/>
    </row>
    <row r="20007" spans="16:20" x14ac:dyDescent="0.2">
      <c r="P20007" s="10"/>
      <c r="R20007" s="10"/>
      <c r="S20007" s="10"/>
      <c r="T20007" s="10"/>
    </row>
    <row r="20008" spans="16:20" x14ac:dyDescent="0.2">
      <c r="P20008" s="10"/>
      <c r="R20008" s="10"/>
      <c r="S20008" s="10"/>
      <c r="T20008" s="10"/>
    </row>
    <row r="20009" spans="16:20" x14ac:dyDescent="0.2">
      <c r="P20009" s="10"/>
      <c r="R20009" s="10"/>
      <c r="S20009" s="10"/>
      <c r="T20009" s="10"/>
    </row>
    <row r="20010" spans="16:20" x14ac:dyDescent="0.2">
      <c r="P20010" s="10"/>
      <c r="R20010" s="10"/>
      <c r="S20010" s="10"/>
      <c r="T20010" s="10"/>
    </row>
    <row r="20011" spans="16:20" x14ac:dyDescent="0.2">
      <c r="P20011" s="10"/>
      <c r="R20011" s="10"/>
      <c r="S20011" s="10"/>
      <c r="T20011" s="10"/>
    </row>
    <row r="20012" spans="16:20" x14ac:dyDescent="0.2">
      <c r="P20012" s="10"/>
      <c r="R20012" s="10"/>
      <c r="S20012" s="10"/>
      <c r="T20012" s="10"/>
    </row>
    <row r="20013" spans="16:20" x14ac:dyDescent="0.2">
      <c r="P20013" s="10"/>
      <c r="R20013" s="10"/>
      <c r="S20013" s="10"/>
      <c r="T20013" s="10"/>
    </row>
    <row r="20014" spans="16:20" x14ac:dyDescent="0.2">
      <c r="P20014" s="10"/>
      <c r="R20014" s="10"/>
      <c r="S20014" s="10"/>
      <c r="T20014" s="10"/>
    </row>
    <row r="20015" spans="16:20" x14ac:dyDescent="0.2">
      <c r="P20015" s="10"/>
      <c r="R20015" s="10"/>
      <c r="S20015" s="10"/>
      <c r="T20015" s="10"/>
    </row>
    <row r="20016" spans="16:20" x14ac:dyDescent="0.2">
      <c r="P20016" s="10"/>
      <c r="R20016" s="10"/>
      <c r="S20016" s="10"/>
      <c r="T20016" s="10"/>
    </row>
    <row r="20017" spans="16:20" x14ac:dyDescent="0.2">
      <c r="P20017" s="10"/>
      <c r="R20017" s="10"/>
      <c r="S20017" s="10"/>
      <c r="T20017" s="10"/>
    </row>
    <row r="20018" spans="16:20" x14ac:dyDescent="0.2">
      <c r="P20018" s="10"/>
      <c r="R20018" s="10"/>
      <c r="S20018" s="10"/>
      <c r="T20018" s="10"/>
    </row>
    <row r="20019" spans="16:20" x14ac:dyDescent="0.2">
      <c r="P20019" s="10"/>
      <c r="R20019" s="10"/>
      <c r="S20019" s="10"/>
      <c r="T20019" s="10"/>
    </row>
    <row r="20020" spans="16:20" x14ac:dyDescent="0.2">
      <c r="P20020" s="10"/>
      <c r="R20020" s="10"/>
      <c r="S20020" s="10"/>
      <c r="T20020" s="10"/>
    </row>
    <row r="20021" spans="16:20" x14ac:dyDescent="0.2">
      <c r="P20021" s="10"/>
      <c r="R20021" s="10"/>
      <c r="S20021" s="10"/>
      <c r="T20021" s="10"/>
    </row>
    <row r="20022" spans="16:20" x14ac:dyDescent="0.2">
      <c r="P20022" s="10"/>
      <c r="R20022" s="10"/>
      <c r="S20022" s="10"/>
      <c r="T20022" s="10"/>
    </row>
    <row r="20023" spans="16:20" x14ac:dyDescent="0.2">
      <c r="P20023" s="10"/>
      <c r="R20023" s="10"/>
      <c r="S20023" s="10"/>
      <c r="T20023" s="10"/>
    </row>
    <row r="20024" spans="16:20" x14ac:dyDescent="0.2">
      <c r="P20024" s="10"/>
      <c r="R20024" s="10"/>
      <c r="S20024" s="10"/>
      <c r="T20024" s="10"/>
    </row>
    <row r="20025" spans="16:20" x14ac:dyDescent="0.2">
      <c r="P20025" s="10"/>
      <c r="R20025" s="10"/>
      <c r="S20025" s="10"/>
      <c r="T20025" s="10"/>
    </row>
    <row r="20026" spans="16:20" x14ac:dyDescent="0.2">
      <c r="P20026" s="10"/>
      <c r="R20026" s="10"/>
      <c r="S20026" s="10"/>
      <c r="T20026" s="10"/>
    </row>
    <row r="20027" spans="16:20" x14ac:dyDescent="0.2">
      <c r="P20027" s="10"/>
      <c r="R20027" s="10"/>
      <c r="S20027" s="10"/>
      <c r="T20027" s="10"/>
    </row>
    <row r="20028" spans="16:20" x14ac:dyDescent="0.2">
      <c r="P20028" s="10"/>
      <c r="R20028" s="10"/>
      <c r="S20028" s="10"/>
      <c r="T20028" s="10"/>
    </row>
    <row r="20029" spans="16:20" x14ac:dyDescent="0.2">
      <c r="P20029" s="10"/>
      <c r="R20029" s="10"/>
      <c r="S20029" s="10"/>
      <c r="T20029" s="10"/>
    </row>
    <row r="20030" spans="16:20" x14ac:dyDescent="0.2">
      <c r="P20030" s="10"/>
      <c r="R20030" s="10"/>
      <c r="S20030" s="10"/>
      <c r="T20030" s="10"/>
    </row>
    <row r="20031" spans="16:20" x14ac:dyDescent="0.2">
      <c r="P20031" s="10"/>
      <c r="R20031" s="10"/>
      <c r="S20031" s="10"/>
      <c r="T20031" s="10"/>
    </row>
    <row r="20032" spans="16:20" x14ac:dyDescent="0.2">
      <c r="P20032" s="10"/>
      <c r="R20032" s="10"/>
      <c r="S20032" s="10"/>
      <c r="T20032" s="10"/>
    </row>
    <row r="20033" spans="16:20" x14ac:dyDescent="0.2">
      <c r="P20033" s="10"/>
      <c r="R20033" s="10"/>
      <c r="S20033" s="10"/>
      <c r="T20033" s="10"/>
    </row>
    <row r="20034" spans="16:20" x14ac:dyDescent="0.2">
      <c r="P20034" s="10"/>
      <c r="R20034" s="10"/>
      <c r="S20034" s="10"/>
      <c r="T20034" s="10"/>
    </row>
    <row r="20035" spans="16:20" x14ac:dyDescent="0.2">
      <c r="P20035" s="10"/>
      <c r="R20035" s="10"/>
      <c r="S20035" s="10"/>
      <c r="T20035" s="10"/>
    </row>
    <row r="20036" spans="16:20" x14ac:dyDescent="0.2">
      <c r="P20036" s="10"/>
      <c r="R20036" s="10"/>
      <c r="S20036" s="10"/>
      <c r="T20036" s="10"/>
    </row>
    <row r="20037" spans="16:20" x14ac:dyDescent="0.2">
      <c r="P20037" s="10"/>
      <c r="R20037" s="10"/>
      <c r="S20037" s="10"/>
      <c r="T20037" s="10"/>
    </row>
    <row r="20038" spans="16:20" x14ac:dyDescent="0.2">
      <c r="P20038" s="10"/>
      <c r="R20038" s="10"/>
      <c r="S20038" s="10"/>
      <c r="T20038" s="10"/>
    </row>
    <row r="20039" spans="16:20" x14ac:dyDescent="0.2">
      <c r="P20039" s="10"/>
      <c r="R20039" s="10"/>
      <c r="S20039" s="10"/>
      <c r="T20039" s="10"/>
    </row>
    <row r="20040" spans="16:20" x14ac:dyDescent="0.2">
      <c r="P20040" s="10"/>
      <c r="R20040" s="10"/>
      <c r="S20040" s="10"/>
      <c r="T20040" s="10"/>
    </row>
    <row r="20041" spans="16:20" x14ac:dyDescent="0.2">
      <c r="P20041" s="10"/>
      <c r="R20041" s="10"/>
      <c r="S20041" s="10"/>
      <c r="T20041" s="10"/>
    </row>
    <row r="20042" spans="16:20" x14ac:dyDescent="0.2">
      <c r="P20042" s="10"/>
      <c r="R20042" s="10"/>
      <c r="S20042" s="10"/>
      <c r="T20042" s="10"/>
    </row>
    <row r="20043" spans="16:20" x14ac:dyDescent="0.2">
      <c r="P20043" s="10"/>
      <c r="R20043" s="10"/>
      <c r="S20043" s="10"/>
      <c r="T20043" s="10"/>
    </row>
    <row r="20044" spans="16:20" x14ac:dyDescent="0.2">
      <c r="P20044" s="10"/>
      <c r="R20044" s="10"/>
      <c r="S20044" s="10"/>
      <c r="T20044" s="10"/>
    </row>
    <row r="20045" spans="16:20" x14ac:dyDescent="0.2">
      <c r="P20045" s="10"/>
      <c r="R20045" s="10"/>
      <c r="S20045" s="10"/>
      <c r="T20045" s="10"/>
    </row>
    <row r="20046" spans="16:20" x14ac:dyDescent="0.2">
      <c r="P20046" s="10"/>
      <c r="R20046" s="10"/>
      <c r="S20046" s="10"/>
      <c r="T20046" s="10"/>
    </row>
    <row r="20047" spans="16:20" x14ac:dyDescent="0.2">
      <c r="P20047" s="10"/>
      <c r="R20047" s="10"/>
      <c r="S20047" s="10"/>
      <c r="T20047" s="10"/>
    </row>
    <row r="20048" spans="16:20" x14ac:dyDescent="0.2">
      <c r="P20048" s="10"/>
      <c r="R20048" s="10"/>
      <c r="S20048" s="10"/>
      <c r="T20048" s="10"/>
    </row>
    <row r="20049" spans="16:20" x14ac:dyDescent="0.2">
      <c r="P20049" s="10"/>
      <c r="R20049" s="10"/>
      <c r="S20049" s="10"/>
      <c r="T20049" s="10"/>
    </row>
    <row r="20050" spans="16:20" x14ac:dyDescent="0.2">
      <c r="P20050" s="10"/>
      <c r="R20050" s="10"/>
      <c r="S20050" s="10"/>
      <c r="T20050" s="10"/>
    </row>
    <row r="20051" spans="16:20" x14ac:dyDescent="0.2">
      <c r="P20051" s="10"/>
      <c r="R20051" s="10"/>
      <c r="S20051" s="10"/>
      <c r="T20051" s="10"/>
    </row>
    <row r="20052" spans="16:20" x14ac:dyDescent="0.2">
      <c r="P20052" s="10"/>
      <c r="R20052" s="10"/>
      <c r="S20052" s="10"/>
      <c r="T20052" s="10"/>
    </row>
    <row r="20053" spans="16:20" x14ac:dyDescent="0.2">
      <c r="P20053" s="10"/>
      <c r="R20053" s="10"/>
      <c r="S20053" s="10"/>
      <c r="T20053" s="10"/>
    </row>
    <row r="20054" spans="16:20" x14ac:dyDescent="0.2">
      <c r="P20054" s="10"/>
      <c r="R20054" s="10"/>
      <c r="S20054" s="10"/>
      <c r="T20054" s="10"/>
    </row>
    <row r="20055" spans="16:20" x14ac:dyDescent="0.2">
      <c r="P20055" s="10"/>
      <c r="R20055" s="10"/>
      <c r="S20055" s="10"/>
      <c r="T20055" s="10"/>
    </row>
    <row r="20056" spans="16:20" x14ac:dyDescent="0.2">
      <c r="P20056" s="10"/>
      <c r="R20056" s="10"/>
      <c r="S20056" s="10"/>
      <c r="T20056" s="10"/>
    </row>
    <row r="20057" spans="16:20" x14ac:dyDescent="0.2">
      <c r="P20057" s="10"/>
      <c r="R20057" s="10"/>
      <c r="S20057" s="10"/>
      <c r="T20057" s="10"/>
    </row>
    <row r="20058" spans="16:20" x14ac:dyDescent="0.2">
      <c r="P20058" s="10"/>
      <c r="R20058" s="10"/>
      <c r="S20058" s="10"/>
      <c r="T20058" s="10"/>
    </row>
    <row r="20059" spans="16:20" x14ac:dyDescent="0.2">
      <c r="P20059" s="10"/>
      <c r="R20059" s="10"/>
      <c r="S20059" s="10"/>
      <c r="T20059" s="10"/>
    </row>
    <row r="20060" spans="16:20" x14ac:dyDescent="0.2">
      <c r="P20060" s="10"/>
      <c r="R20060" s="10"/>
      <c r="S20060" s="10"/>
      <c r="T20060" s="10"/>
    </row>
    <row r="20061" spans="16:20" x14ac:dyDescent="0.2">
      <c r="P20061" s="10"/>
      <c r="R20061" s="10"/>
      <c r="S20061" s="10"/>
      <c r="T20061" s="10"/>
    </row>
    <row r="20062" spans="16:20" x14ac:dyDescent="0.2">
      <c r="P20062" s="10"/>
      <c r="R20062" s="10"/>
      <c r="S20062" s="10"/>
      <c r="T20062" s="10"/>
    </row>
    <row r="20063" spans="16:20" x14ac:dyDescent="0.2">
      <c r="P20063" s="10"/>
      <c r="R20063" s="10"/>
      <c r="S20063" s="10"/>
      <c r="T20063" s="10"/>
    </row>
    <row r="20064" spans="16:20" x14ac:dyDescent="0.2">
      <c r="P20064" s="10"/>
      <c r="R20064" s="10"/>
      <c r="S20064" s="10"/>
      <c r="T20064" s="10"/>
    </row>
    <row r="20065" spans="16:20" x14ac:dyDescent="0.2">
      <c r="P20065" s="10"/>
      <c r="R20065" s="10"/>
      <c r="S20065" s="10"/>
      <c r="T20065" s="10"/>
    </row>
    <row r="20066" spans="16:20" x14ac:dyDescent="0.2">
      <c r="P20066" s="10"/>
      <c r="R20066" s="10"/>
      <c r="S20066" s="10"/>
      <c r="T20066" s="10"/>
    </row>
    <row r="20067" spans="16:20" x14ac:dyDescent="0.2">
      <c r="P20067" s="10"/>
      <c r="R20067" s="10"/>
      <c r="S20067" s="10"/>
      <c r="T20067" s="10"/>
    </row>
    <row r="20068" spans="16:20" x14ac:dyDescent="0.2">
      <c r="P20068" s="10"/>
      <c r="R20068" s="10"/>
      <c r="S20068" s="10"/>
      <c r="T20068" s="10"/>
    </row>
    <row r="20069" spans="16:20" x14ac:dyDescent="0.2">
      <c r="P20069" s="10"/>
      <c r="R20069" s="10"/>
      <c r="S20069" s="10"/>
      <c r="T20069" s="10"/>
    </row>
    <row r="20070" spans="16:20" x14ac:dyDescent="0.2">
      <c r="P20070" s="10"/>
      <c r="R20070" s="10"/>
      <c r="S20070" s="10"/>
      <c r="T20070" s="10"/>
    </row>
    <row r="20071" spans="16:20" x14ac:dyDescent="0.2">
      <c r="P20071" s="10"/>
      <c r="R20071" s="10"/>
      <c r="S20071" s="10"/>
      <c r="T20071" s="10"/>
    </row>
    <row r="20072" spans="16:20" x14ac:dyDescent="0.2">
      <c r="P20072" s="10"/>
      <c r="R20072" s="10"/>
      <c r="S20072" s="10"/>
      <c r="T20072" s="10"/>
    </row>
    <row r="20073" spans="16:20" x14ac:dyDescent="0.2">
      <c r="P20073" s="10"/>
      <c r="R20073" s="10"/>
      <c r="S20073" s="10"/>
      <c r="T20073" s="10"/>
    </row>
    <row r="20074" spans="16:20" x14ac:dyDescent="0.2">
      <c r="P20074" s="10"/>
      <c r="R20074" s="10"/>
      <c r="S20074" s="10"/>
      <c r="T20074" s="10"/>
    </row>
    <row r="20075" spans="16:20" x14ac:dyDescent="0.2">
      <c r="P20075" s="10"/>
      <c r="R20075" s="10"/>
      <c r="S20075" s="10"/>
      <c r="T20075" s="10"/>
    </row>
    <row r="20076" spans="16:20" x14ac:dyDescent="0.2">
      <c r="P20076" s="10"/>
      <c r="R20076" s="10"/>
      <c r="S20076" s="10"/>
      <c r="T20076" s="10"/>
    </row>
    <row r="20077" spans="16:20" x14ac:dyDescent="0.2">
      <c r="P20077" s="10"/>
      <c r="R20077" s="10"/>
      <c r="S20077" s="10"/>
      <c r="T20077" s="10"/>
    </row>
    <row r="20078" spans="16:20" x14ac:dyDescent="0.2">
      <c r="P20078" s="10"/>
      <c r="R20078" s="10"/>
      <c r="S20078" s="10"/>
      <c r="T20078" s="10"/>
    </row>
    <row r="20079" spans="16:20" x14ac:dyDescent="0.2">
      <c r="P20079" s="10"/>
      <c r="R20079" s="10"/>
      <c r="S20079" s="10"/>
      <c r="T20079" s="10"/>
    </row>
    <row r="20080" spans="16:20" x14ac:dyDescent="0.2">
      <c r="P20080" s="10"/>
      <c r="R20080" s="10"/>
      <c r="S20080" s="10"/>
      <c r="T20080" s="10"/>
    </row>
    <row r="20081" spans="16:20" x14ac:dyDescent="0.2">
      <c r="P20081" s="10"/>
      <c r="R20081" s="10"/>
      <c r="S20081" s="10"/>
      <c r="T20081" s="10"/>
    </row>
    <row r="20082" spans="16:20" x14ac:dyDescent="0.2">
      <c r="P20082" s="10"/>
      <c r="R20082" s="10"/>
      <c r="S20082" s="10"/>
      <c r="T20082" s="10"/>
    </row>
    <row r="20083" spans="16:20" x14ac:dyDescent="0.2">
      <c r="P20083" s="10"/>
      <c r="R20083" s="10"/>
      <c r="S20083" s="10"/>
      <c r="T20083" s="10"/>
    </row>
    <row r="20084" spans="16:20" x14ac:dyDescent="0.2">
      <c r="P20084" s="10"/>
      <c r="R20084" s="10"/>
      <c r="S20084" s="10"/>
      <c r="T20084" s="10"/>
    </row>
    <row r="20085" spans="16:20" x14ac:dyDescent="0.2">
      <c r="P20085" s="10"/>
      <c r="R20085" s="10"/>
      <c r="S20085" s="10"/>
      <c r="T20085" s="10"/>
    </row>
    <row r="20086" spans="16:20" x14ac:dyDescent="0.2">
      <c r="P20086" s="10"/>
      <c r="R20086" s="10"/>
      <c r="S20086" s="10"/>
      <c r="T20086" s="10"/>
    </row>
    <row r="20087" spans="16:20" x14ac:dyDescent="0.2">
      <c r="P20087" s="10"/>
      <c r="R20087" s="10"/>
      <c r="S20087" s="10"/>
      <c r="T20087" s="10"/>
    </row>
    <row r="20088" spans="16:20" x14ac:dyDescent="0.2">
      <c r="P20088" s="10"/>
      <c r="R20088" s="10"/>
      <c r="S20088" s="10"/>
      <c r="T20088" s="10"/>
    </row>
    <row r="20089" spans="16:20" x14ac:dyDescent="0.2">
      <c r="P20089" s="10"/>
      <c r="R20089" s="10"/>
      <c r="S20089" s="10"/>
      <c r="T20089" s="10"/>
    </row>
    <row r="20090" spans="16:20" x14ac:dyDescent="0.2">
      <c r="P20090" s="10"/>
      <c r="R20090" s="10"/>
      <c r="S20090" s="10"/>
      <c r="T20090" s="10"/>
    </row>
    <row r="20091" spans="16:20" x14ac:dyDescent="0.2">
      <c r="P20091" s="10"/>
      <c r="R20091" s="10"/>
      <c r="S20091" s="10"/>
      <c r="T20091" s="10"/>
    </row>
    <row r="20092" spans="16:20" x14ac:dyDescent="0.2">
      <c r="P20092" s="10"/>
      <c r="R20092" s="10"/>
      <c r="S20092" s="10"/>
      <c r="T20092" s="10"/>
    </row>
    <row r="20093" spans="16:20" x14ac:dyDescent="0.2">
      <c r="P20093" s="10"/>
      <c r="R20093" s="10"/>
      <c r="S20093" s="10"/>
      <c r="T20093" s="10"/>
    </row>
    <row r="20094" spans="16:20" x14ac:dyDescent="0.2">
      <c r="P20094" s="10"/>
      <c r="R20094" s="10"/>
      <c r="S20094" s="10"/>
      <c r="T20094" s="10"/>
    </row>
    <row r="20095" spans="16:20" x14ac:dyDescent="0.2">
      <c r="P20095" s="10"/>
      <c r="R20095" s="10"/>
      <c r="S20095" s="10"/>
      <c r="T20095" s="10"/>
    </row>
    <row r="20096" spans="16:20" x14ac:dyDescent="0.2">
      <c r="P20096" s="10"/>
      <c r="R20096" s="10"/>
      <c r="S20096" s="10"/>
      <c r="T20096" s="10"/>
    </row>
    <row r="20097" spans="16:20" x14ac:dyDescent="0.2">
      <c r="P20097" s="10"/>
      <c r="R20097" s="10"/>
      <c r="S20097" s="10"/>
      <c r="T20097" s="10"/>
    </row>
    <row r="20098" spans="16:20" x14ac:dyDescent="0.2">
      <c r="P20098" s="10"/>
      <c r="R20098" s="10"/>
      <c r="S20098" s="10"/>
      <c r="T20098" s="10"/>
    </row>
    <row r="20099" spans="16:20" x14ac:dyDescent="0.2">
      <c r="P20099" s="10"/>
      <c r="R20099" s="10"/>
      <c r="S20099" s="10"/>
      <c r="T20099" s="10"/>
    </row>
    <row r="20100" spans="16:20" x14ac:dyDescent="0.2">
      <c r="P20100" s="10"/>
      <c r="R20100" s="10"/>
      <c r="S20100" s="10"/>
      <c r="T20100" s="10"/>
    </row>
    <row r="20101" spans="16:20" x14ac:dyDescent="0.2">
      <c r="P20101" s="10"/>
      <c r="R20101" s="10"/>
      <c r="S20101" s="10"/>
      <c r="T20101" s="10"/>
    </row>
    <row r="20102" spans="16:20" x14ac:dyDescent="0.2">
      <c r="P20102" s="10"/>
      <c r="R20102" s="10"/>
      <c r="S20102" s="10"/>
      <c r="T20102" s="10"/>
    </row>
    <row r="20103" spans="16:20" x14ac:dyDescent="0.2">
      <c r="P20103" s="10"/>
      <c r="R20103" s="10"/>
      <c r="S20103" s="10"/>
      <c r="T20103" s="10"/>
    </row>
    <row r="20104" spans="16:20" x14ac:dyDescent="0.2">
      <c r="P20104" s="10"/>
      <c r="R20104" s="10"/>
      <c r="S20104" s="10"/>
      <c r="T20104" s="10"/>
    </row>
    <row r="20105" spans="16:20" x14ac:dyDescent="0.2">
      <c r="P20105" s="10"/>
      <c r="R20105" s="10"/>
      <c r="S20105" s="10"/>
      <c r="T20105" s="10"/>
    </row>
    <row r="20106" spans="16:20" x14ac:dyDescent="0.2">
      <c r="P20106" s="10"/>
      <c r="R20106" s="10"/>
      <c r="S20106" s="10"/>
      <c r="T20106" s="10"/>
    </row>
    <row r="20107" spans="16:20" x14ac:dyDescent="0.2">
      <c r="P20107" s="10"/>
      <c r="R20107" s="10"/>
      <c r="S20107" s="10"/>
      <c r="T20107" s="10"/>
    </row>
    <row r="20108" spans="16:20" x14ac:dyDescent="0.2">
      <c r="P20108" s="10"/>
      <c r="R20108" s="10"/>
      <c r="S20108" s="10"/>
      <c r="T20108" s="10"/>
    </row>
    <row r="20109" spans="16:20" x14ac:dyDescent="0.2">
      <c r="P20109" s="10"/>
      <c r="R20109" s="10"/>
      <c r="S20109" s="10"/>
      <c r="T20109" s="10"/>
    </row>
    <row r="20110" spans="16:20" x14ac:dyDescent="0.2">
      <c r="P20110" s="10"/>
      <c r="R20110" s="10"/>
      <c r="S20110" s="10"/>
      <c r="T20110" s="10"/>
    </row>
    <row r="20111" spans="16:20" x14ac:dyDescent="0.2">
      <c r="P20111" s="10"/>
      <c r="R20111" s="10"/>
      <c r="S20111" s="10"/>
      <c r="T20111" s="10"/>
    </row>
    <row r="20112" spans="16:20" x14ac:dyDescent="0.2">
      <c r="P20112" s="10"/>
      <c r="R20112" s="10"/>
      <c r="S20112" s="10"/>
      <c r="T20112" s="10"/>
    </row>
    <row r="20113" spans="16:20" x14ac:dyDescent="0.2">
      <c r="P20113" s="10"/>
      <c r="R20113" s="10"/>
      <c r="S20113" s="10"/>
      <c r="T20113" s="10"/>
    </row>
    <row r="20114" spans="16:20" x14ac:dyDescent="0.2">
      <c r="P20114" s="10"/>
      <c r="R20114" s="10"/>
      <c r="S20114" s="10"/>
      <c r="T20114" s="10"/>
    </row>
    <row r="20115" spans="16:20" x14ac:dyDescent="0.2">
      <c r="P20115" s="10"/>
      <c r="R20115" s="10"/>
      <c r="S20115" s="10"/>
      <c r="T20115" s="10"/>
    </row>
    <row r="20116" spans="16:20" x14ac:dyDescent="0.2">
      <c r="P20116" s="10"/>
      <c r="R20116" s="10"/>
      <c r="S20116" s="10"/>
      <c r="T20116" s="10"/>
    </row>
    <row r="20117" spans="16:20" x14ac:dyDescent="0.2">
      <c r="P20117" s="10"/>
      <c r="R20117" s="10"/>
      <c r="S20117" s="10"/>
      <c r="T20117" s="10"/>
    </row>
    <row r="20118" spans="16:20" x14ac:dyDescent="0.2">
      <c r="P20118" s="10"/>
      <c r="R20118" s="10"/>
      <c r="S20118" s="10"/>
      <c r="T20118" s="10"/>
    </row>
    <row r="20119" spans="16:20" x14ac:dyDescent="0.2">
      <c r="P20119" s="10"/>
      <c r="R20119" s="10"/>
      <c r="S20119" s="10"/>
      <c r="T20119" s="10"/>
    </row>
    <row r="20120" spans="16:20" x14ac:dyDescent="0.2">
      <c r="P20120" s="10"/>
      <c r="R20120" s="10"/>
      <c r="S20120" s="10"/>
      <c r="T20120" s="10"/>
    </row>
    <row r="20121" spans="16:20" x14ac:dyDescent="0.2">
      <c r="P20121" s="10"/>
      <c r="R20121" s="10"/>
      <c r="S20121" s="10"/>
      <c r="T20121" s="10"/>
    </row>
    <row r="20122" spans="16:20" x14ac:dyDescent="0.2">
      <c r="P20122" s="10"/>
      <c r="R20122" s="10"/>
      <c r="S20122" s="10"/>
      <c r="T20122" s="10"/>
    </row>
    <row r="20123" spans="16:20" x14ac:dyDescent="0.2">
      <c r="P20123" s="10"/>
      <c r="R20123" s="10"/>
      <c r="S20123" s="10"/>
      <c r="T20123" s="10"/>
    </row>
    <row r="20124" spans="16:20" x14ac:dyDescent="0.2">
      <c r="P20124" s="10"/>
      <c r="R20124" s="10"/>
      <c r="S20124" s="10"/>
      <c r="T20124" s="10"/>
    </row>
    <row r="20125" spans="16:20" x14ac:dyDescent="0.2">
      <c r="P20125" s="10"/>
      <c r="R20125" s="10"/>
      <c r="S20125" s="10"/>
      <c r="T20125" s="10"/>
    </row>
    <row r="20126" spans="16:20" x14ac:dyDescent="0.2">
      <c r="P20126" s="10"/>
      <c r="R20126" s="10"/>
      <c r="S20126" s="10"/>
      <c r="T20126" s="10"/>
    </row>
    <row r="20127" spans="16:20" x14ac:dyDescent="0.2">
      <c r="P20127" s="10"/>
      <c r="R20127" s="10"/>
      <c r="S20127" s="10"/>
      <c r="T20127" s="10"/>
    </row>
    <row r="20128" spans="16:20" x14ac:dyDescent="0.2">
      <c r="P20128" s="10"/>
      <c r="R20128" s="10"/>
      <c r="S20128" s="10"/>
      <c r="T20128" s="10"/>
    </row>
    <row r="20129" spans="16:20" x14ac:dyDescent="0.2">
      <c r="P20129" s="10"/>
      <c r="R20129" s="10"/>
      <c r="S20129" s="10"/>
      <c r="T20129" s="10"/>
    </row>
    <row r="20130" spans="16:20" x14ac:dyDescent="0.2">
      <c r="P20130" s="10"/>
      <c r="R20130" s="10"/>
      <c r="S20130" s="10"/>
      <c r="T20130" s="10"/>
    </row>
    <row r="20131" spans="16:20" x14ac:dyDescent="0.2">
      <c r="P20131" s="10"/>
      <c r="R20131" s="10"/>
      <c r="S20131" s="10"/>
      <c r="T20131" s="10"/>
    </row>
    <row r="20132" spans="16:20" x14ac:dyDescent="0.2">
      <c r="P20132" s="10"/>
      <c r="R20132" s="10"/>
      <c r="S20132" s="10"/>
      <c r="T20132" s="10"/>
    </row>
    <row r="20133" spans="16:20" x14ac:dyDescent="0.2">
      <c r="P20133" s="10"/>
      <c r="R20133" s="10"/>
      <c r="S20133" s="10"/>
      <c r="T20133" s="10"/>
    </row>
    <row r="20134" spans="16:20" x14ac:dyDescent="0.2">
      <c r="P20134" s="10"/>
      <c r="R20134" s="10"/>
      <c r="S20134" s="10"/>
      <c r="T20134" s="10"/>
    </row>
    <row r="20135" spans="16:20" x14ac:dyDescent="0.2">
      <c r="P20135" s="10"/>
      <c r="R20135" s="10"/>
      <c r="S20135" s="10"/>
      <c r="T20135" s="10"/>
    </row>
    <row r="20136" spans="16:20" x14ac:dyDescent="0.2">
      <c r="P20136" s="10"/>
      <c r="R20136" s="10"/>
      <c r="S20136" s="10"/>
      <c r="T20136" s="10"/>
    </row>
    <row r="20137" spans="16:20" x14ac:dyDescent="0.2">
      <c r="P20137" s="10"/>
      <c r="R20137" s="10"/>
      <c r="S20137" s="10"/>
      <c r="T20137" s="10"/>
    </row>
    <row r="20138" spans="16:20" x14ac:dyDescent="0.2">
      <c r="P20138" s="10"/>
      <c r="R20138" s="10"/>
      <c r="S20138" s="10"/>
      <c r="T20138" s="10"/>
    </row>
    <row r="20139" spans="16:20" x14ac:dyDescent="0.2">
      <c r="P20139" s="10"/>
      <c r="R20139" s="10"/>
      <c r="S20139" s="10"/>
      <c r="T20139" s="10"/>
    </row>
    <row r="20140" spans="16:20" x14ac:dyDescent="0.2">
      <c r="P20140" s="10"/>
      <c r="R20140" s="10"/>
      <c r="S20140" s="10"/>
      <c r="T20140" s="10"/>
    </row>
    <row r="20141" spans="16:20" x14ac:dyDescent="0.2">
      <c r="P20141" s="10"/>
      <c r="R20141" s="10"/>
      <c r="S20141" s="10"/>
      <c r="T20141" s="10"/>
    </row>
    <row r="20142" spans="16:20" x14ac:dyDescent="0.2">
      <c r="P20142" s="10"/>
      <c r="R20142" s="10"/>
      <c r="S20142" s="10"/>
      <c r="T20142" s="10"/>
    </row>
    <row r="20143" spans="16:20" x14ac:dyDescent="0.2">
      <c r="P20143" s="10"/>
      <c r="R20143" s="10"/>
      <c r="S20143" s="10"/>
      <c r="T20143" s="10"/>
    </row>
    <row r="20144" spans="16:20" x14ac:dyDescent="0.2">
      <c r="P20144" s="10"/>
      <c r="R20144" s="10"/>
      <c r="S20144" s="10"/>
      <c r="T20144" s="10"/>
    </row>
    <row r="20145" spans="16:20" x14ac:dyDescent="0.2">
      <c r="P20145" s="10"/>
      <c r="R20145" s="10"/>
      <c r="S20145" s="10"/>
      <c r="T20145" s="10"/>
    </row>
    <row r="20146" spans="16:20" x14ac:dyDescent="0.2">
      <c r="P20146" s="10"/>
      <c r="R20146" s="10"/>
      <c r="S20146" s="10"/>
      <c r="T20146" s="10"/>
    </row>
    <row r="20147" spans="16:20" x14ac:dyDescent="0.2">
      <c r="P20147" s="10"/>
      <c r="R20147" s="10"/>
      <c r="S20147" s="10"/>
      <c r="T20147" s="10"/>
    </row>
    <row r="20148" spans="16:20" x14ac:dyDescent="0.2">
      <c r="P20148" s="10"/>
      <c r="R20148" s="10"/>
      <c r="S20148" s="10"/>
      <c r="T20148" s="10"/>
    </row>
    <row r="20149" spans="16:20" x14ac:dyDescent="0.2">
      <c r="P20149" s="10"/>
      <c r="R20149" s="10"/>
      <c r="S20149" s="10"/>
      <c r="T20149" s="10"/>
    </row>
    <row r="20150" spans="16:20" x14ac:dyDescent="0.2">
      <c r="P20150" s="10"/>
      <c r="R20150" s="10"/>
      <c r="S20150" s="10"/>
      <c r="T20150" s="10"/>
    </row>
    <row r="20151" spans="16:20" x14ac:dyDescent="0.2">
      <c r="P20151" s="10"/>
      <c r="R20151" s="10"/>
      <c r="S20151" s="10"/>
      <c r="T20151" s="10"/>
    </row>
    <row r="20152" spans="16:20" x14ac:dyDescent="0.2">
      <c r="P20152" s="10"/>
      <c r="R20152" s="10"/>
      <c r="S20152" s="10"/>
      <c r="T20152" s="10"/>
    </row>
    <row r="20153" spans="16:20" x14ac:dyDescent="0.2">
      <c r="P20153" s="10"/>
      <c r="R20153" s="10"/>
      <c r="S20153" s="10"/>
      <c r="T20153" s="10"/>
    </row>
    <row r="20154" spans="16:20" x14ac:dyDescent="0.2">
      <c r="P20154" s="10"/>
      <c r="R20154" s="10"/>
      <c r="S20154" s="10"/>
      <c r="T20154" s="10"/>
    </row>
    <row r="20155" spans="16:20" x14ac:dyDescent="0.2">
      <c r="P20155" s="10"/>
      <c r="R20155" s="10"/>
      <c r="S20155" s="10"/>
      <c r="T20155" s="10"/>
    </row>
    <row r="20156" spans="16:20" x14ac:dyDescent="0.2">
      <c r="P20156" s="10"/>
      <c r="R20156" s="10"/>
      <c r="S20156" s="10"/>
      <c r="T20156" s="10"/>
    </row>
    <row r="20157" spans="16:20" x14ac:dyDescent="0.2">
      <c r="P20157" s="10"/>
      <c r="R20157" s="10"/>
      <c r="S20157" s="10"/>
      <c r="T20157" s="10"/>
    </row>
    <row r="20158" spans="16:20" x14ac:dyDescent="0.2">
      <c r="P20158" s="10"/>
      <c r="R20158" s="10"/>
      <c r="S20158" s="10"/>
      <c r="T20158" s="10"/>
    </row>
    <row r="20159" spans="16:20" x14ac:dyDescent="0.2">
      <c r="P20159" s="10"/>
      <c r="R20159" s="10"/>
      <c r="S20159" s="10"/>
      <c r="T20159" s="10"/>
    </row>
    <row r="20160" spans="16:20" x14ac:dyDescent="0.2">
      <c r="P20160" s="10"/>
      <c r="R20160" s="10"/>
      <c r="S20160" s="10"/>
      <c r="T20160" s="10"/>
    </row>
    <row r="20161" spans="16:20" x14ac:dyDescent="0.2">
      <c r="P20161" s="10"/>
      <c r="R20161" s="10"/>
      <c r="S20161" s="10"/>
      <c r="T20161" s="10"/>
    </row>
    <row r="20162" spans="16:20" x14ac:dyDescent="0.2">
      <c r="P20162" s="10"/>
      <c r="R20162" s="10"/>
      <c r="S20162" s="10"/>
      <c r="T20162" s="10"/>
    </row>
    <row r="20163" spans="16:20" x14ac:dyDescent="0.2">
      <c r="P20163" s="10"/>
      <c r="R20163" s="10"/>
      <c r="S20163" s="10"/>
      <c r="T20163" s="10"/>
    </row>
    <row r="20164" spans="16:20" x14ac:dyDescent="0.2">
      <c r="P20164" s="10"/>
      <c r="R20164" s="10"/>
      <c r="S20164" s="10"/>
      <c r="T20164" s="10"/>
    </row>
    <row r="20165" spans="16:20" x14ac:dyDescent="0.2">
      <c r="P20165" s="10"/>
      <c r="R20165" s="10"/>
      <c r="S20165" s="10"/>
      <c r="T20165" s="10"/>
    </row>
    <row r="20166" spans="16:20" x14ac:dyDescent="0.2">
      <c r="P20166" s="10"/>
      <c r="R20166" s="10"/>
      <c r="S20166" s="10"/>
      <c r="T20166" s="10"/>
    </row>
    <row r="20167" spans="16:20" x14ac:dyDescent="0.2">
      <c r="P20167" s="10"/>
      <c r="R20167" s="10"/>
      <c r="S20167" s="10"/>
      <c r="T20167" s="10"/>
    </row>
    <row r="20168" spans="16:20" x14ac:dyDescent="0.2">
      <c r="P20168" s="10"/>
      <c r="R20168" s="10"/>
      <c r="S20168" s="10"/>
      <c r="T20168" s="10"/>
    </row>
    <row r="20169" spans="16:20" x14ac:dyDescent="0.2">
      <c r="P20169" s="10"/>
      <c r="R20169" s="10"/>
      <c r="S20169" s="10"/>
      <c r="T20169" s="10"/>
    </row>
    <row r="20170" spans="16:20" x14ac:dyDescent="0.2">
      <c r="P20170" s="10"/>
      <c r="R20170" s="10"/>
      <c r="S20170" s="10"/>
      <c r="T20170" s="10"/>
    </row>
    <row r="20171" spans="16:20" x14ac:dyDescent="0.2">
      <c r="P20171" s="10"/>
      <c r="R20171" s="10"/>
      <c r="S20171" s="10"/>
      <c r="T20171" s="10"/>
    </row>
    <row r="20172" spans="16:20" x14ac:dyDescent="0.2">
      <c r="P20172" s="10"/>
      <c r="R20172" s="10"/>
      <c r="S20172" s="10"/>
      <c r="T20172" s="10"/>
    </row>
    <row r="20173" spans="16:20" x14ac:dyDescent="0.2">
      <c r="P20173" s="10"/>
      <c r="R20173" s="10"/>
      <c r="S20173" s="10"/>
      <c r="T20173" s="10"/>
    </row>
    <row r="20174" spans="16:20" x14ac:dyDescent="0.2">
      <c r="P20174" s="10"/>
      <c r="R20174" s="10"/>
      <c r="S20174" s="10"/>
      <c r="T20174" s="10"/>
    </row>
    <row r="20175" spans="16:20" x14ac:dyDescent="0.2">
      <c r="P20175" s="10"/>
      <c r="R20175" s="10"/>
      <c r="S20175" s="10"/>
      <c r="T20175" s="10"/>
    </row>
    <row r="20176" spans="16:20" x14ac:dyDescent="0.2">
      <c r="P20176" s="10"/>
      <c r="R20176" s="10"/>
      <c r="S20176" s="10"/>
      <c r="T20176" s="10"/>
    </row>
    <row r="20177" spans="16:20" x14ac:dyDescent="0.2">
      <c r="P20177" s="10"/>
      <c r="R20177" s="10"/>
      <c r="S20177" s="10"/>
      <c r="T20177" s="10"/>
    </row>
    <row r="20178" spans="16:20" x14ac:dyDescent="0.2">
      <c r="P20178" s="10"/>
      <c r="R20178" s="10"/>
      <c r="S20178" s="10"/>
      <c r="T20178" s="10"/>
    </row>
    <row r="20179" spans="16:20" x14ac:dyDescent="0.2">
      <c r="P20179" s="10"/>
      <c r="R20179" s="10"/>
      <c r="S20179" s="10"/>
      <c r="T20179" s="10"/>
    </row>
    <row r="20180" spans="16:20" x14ac:dyDescent="0.2">
      <c r="P20180" s="10"/>
      <c r="R20180" s="10"/>
      <c r="S20180" s="10"/>
      <c r="T20180" s="10"/>
    </row>
    <row r="20181" spans="16:20" x14ac:dyDescent="0.2">
      <c r="P20181" s="10"/>
      <c r="R20181" s="10"/>
      <c r="S20181" s="10"/>
      <c r="T20181" s="10"/>
    </row>
    <row r="20182" spans="16:20" x14ac:dyDescent="0.2">
      <c r="P20182" s="10"/>
      <c r="R20182" s="10"/>
      <c r="S20182" s="10"/>
      <c r="T20182" s="10"/>
    </row>
    <row r="20183" spans="16:20" x14ac:dyDescent="0.2">
      <c r="P20183" s="10"/>
      <c r="R20183" s="10"/>
      <c r="S20183" s="10"/>
      <c r="T20183" s="10"/>
    </row>
    <row r="20184" spans="16:20" x14ac:dyDescent="0.2">
      <c r="P20184" s="10"/>
      <c r="R20184" s="10"/>
      <c r="S20184" s="10"/>
      <c r="T20184" s="10"/>
    </row>
    <row r="20185" spans="16:20" x14ac:dyDescent="0.2">
      <c r="P20185" s="10"/>
      <c r="R20185" s="10"/>
      <c r="S20185" s="10"/>
      <c r="T20185" s="10"/>
    </row>
    <row r="20186" spans="16:20" x14ac:dyDescent="0.2">
      <c r="P20186" s="10"/>
      <c r="R20186" s="10"/>
      <c r="S20186" s="10"/>
      <c r="T20186" s="10"/>
    </row>
    <row r="20187" spans="16:20" x14ac:dyDescent="0.2">
      <c r="P20187" s="10"/>
      <c r="R20187" s="10"/>
      <c r="S20187" s="10"/>
      <c r="T20187" s="10"/>
    </row>
    <row r="20188" spans="16:20" x14ac:dyDescent="0.2">
      <c r="P20188" s="10"/>
      <c r="R20188" s="10"/>
      <c r="S20188" s="10"/>
      <c r="T20188" s="10"/>
    </row>
    <row r="20189" spans="16:20" x14ac:dyDescent="0.2">
      <c r="P20189" s="10"/>
      <c r="R20189" s="10"/>
      <c r="S20189" s="10"/>
      <c r="T20189" s="10"/>
    </row>
    <row r="20190" spans="16:20" x14ac:dyDescent="0.2">
      <c r="P20190" s="10"/>
      <c r="R20190" s="10"/>
      <c r="S20190" s="10"/>
      <c r="T20190" s="10"/>
    </row>
    <row r="20191" spans="16:20" x14ac:dyDescent="0.2">
      <c r="P20191" s="10"/>
      <c r="R20191" s="10"/>
      <c r="S20191" s="10"/>
      <c r="T20191" s="10"/>
    </row>
    <row r="20192" spans="16:20" x14ac:dyDescent="0.2">
      <c r="P20192" s="10"/>
      <c r="R20192" s="10"/>
      <c r="S20192" s="10"/>
      <c r="T20192" s="10"/>
    </row>
    <row r="20193" spans="16:20" x14ac:dyDescent="0.2">
      <c r="P20193" s="10"/>
      <c r="R20193" s="10"/>
      <c r="S20193" s="10"/>
      <c r="T20193" s="10"/>
    </row>
    <row r="20194" spans="16:20" x14ac:dyDescent="0.2">
      <c r="P20194" s="10"/>
      <c r="R20194" s="10"/>
      <c r="S20194" s="10"/>
      <c r="T20194" s="10"/>
    </row>
    <row r="20195" spans="16:20" x14ac:dyDescent="0.2">
      <c r="P20195" s="10"/>
      <c r="R20195" s="10"/>
      <c r="S20195" s="10"/>
      <c r="T20195" s="10"/>
    </row>
    <row r="20196" spans="16:20" x14ac:dyDescent="0.2">
      <c r="P20196" s="10"/>
      <c r="R20196" s="10"/>
      <c r="S20196" s="10"/>
      <c r="T20196" s="10"/>
    </row>
    <row r="20197" spans="16:20" x14ac:dyDescent="0.2">
      <c r="P20197" s="10"/>
      <c r="R20197" s="10"/>
      <c r="S20197" s="10"/>
      <c r="T20197" s="10"/>
    </row>
    <row r="20198" spans="16:20" x14ac:dyDescent="0.2">
      <c r="P20198" s="10"/>
      <c r="R20198" s="10"/>
      <c r="S20198" s="10"/>
      <c r="T20198" s="10"/>
    </row>
    <row r="20199" spans="16:20" x14ac:dyDescent="0.2">
      <c r="P20199" s="10"/>
      <c r="R20199" s="10"/>
      <c r="S20199" s="10"/>
      <c r="T20199" s="10"/>
    </row>
    <row r="20200" spans="16:20" x14ac:dyDescent="0.2">
      <c r="P20200" s="10"/>
      <c r="R20200" s="10"/>
      <c r="S20200" s="10"/>
      <c r="T20200" s="10"/>
    </row>
    <row r="20201" spans="16:20" x14ac:dyDescent="0.2">
      <c r="P20201" s="10"/>
      <c r="R20201" s="10"/>
      <c r="S20201" s="10"/>
      <c r="T20201" s="10"/>
    </row>
    <row r="20202" spans="16:20" x14ac:dyDescent="0.2">
      <c r="P20202" s="10"/>
      <c r="R20202" s="10"/>
      <c r="S20202" s="10"/>
      <c r="T20202" s="10"/>
    </row>
    <row r="20203" spans="16:20" x14ac:dyDescent="0.2">
      <c r="P20203" s="10"/>
      <c r="R20203" s="10"/>
      <c r="S20203" s="10"/>
      <c r="T20203" s="10"/>
    </row>
    <row r="20204" spans="16:20" x14ac:dyDescent="0.2">
      <c r="P20204" s="10"/>
      <c r="R20204" s="10"/>
      <c r="S20204" s="10"/>
      <c r="T20204" s="10"/>
    </row>
    <row r="20205" spans="16:20" x14ac:dyDescent="0.2">
      <c r="P20205" s="10"/>
      <c r="R20205" s="10"/>
      <c r="S20205" s="10"/>
      <c r="T20205" s="10"/>
    </row>
    <row r="20206" spans="16:20" x14ac:dyDescent="0.2">
      <c r="P20206" s="10"/>
      <c r="R20206" s="10"/>
      <c r="S20206" s="10"/>
      <c r="T20206" s="10"/>
    </row>
    <row r="20207" spans="16:20" x14ac:dyDescent="0.2">
      <c r="P20207" s="10"/>
      <c r="R20207" s="10"/>
      <c r="S20207" s="10"/>
      <c r="T20207" s="10"/>
    </row>
    <row r="20208" spans="16:20" x14ac:dyDescent="0.2">
      <c r="P20208" s="10"/>
      <c r="R20208" s="10"/>
      <c r="S20208" s="10"/>
      <c r="T20208" s="10"/>
    </row>
    <row r="20209" spans="16:20" x14ac:dyDescent="0.2">
      <c r="P20209" s="10"/>
      <c r="R20209" s="10"/>
      <c r="S20209" s="10"/>
      <c r="T20209" s="10"/>
    </row>
    <row r="20210" spans="16:20" x14ac:dyDescent="0.2">
      <c r="P20210" s="10"/>
      <c r="R20210" s="10"/>
      <c r="S20210" s="10"/>
      <c r="T20210" s="10"/>
    </row>
    <row r="20211" spans="16:20" x14ac:dyDescent="0.2">
      <c r="P20211" s="10"/>
      <c r="R20211" s="10"/>
      <c r="S20211" s="10"/>
      <c r="T20211" s="10"/>
    </row>
    <row r="20212" spans="16:20" x14ac:dyDescent="0.2">
      <c r="P20212" s="10"/>
      <c r="R20212" s="10"/>
      <c r="S20212" s="10"/>
      <c r="T20212" s="10"/>
    </row>
    <row r="20213" spans="16:20" x14ac:dyDescent="0.2">
      <c r="P20213" s="10"/>
      <c r="R20213" s="10"/>
      <c r="S20213" s="10"/>
      <c r="T20213" s="10"/>
    </row>
    <row r="20214" spans="16:20" x14ac:dyDescent="0.2">
      <c r="P20214" s="10"/>
      <c r="R20214" s="10"/>
      <c r="S20214" s="10"/>
      <c r="T20214" s="10"/>
    </row>
    <row r="20215" spans="16:20" x14ac:dyDescent="0.2">
      <c r="P20215" s="10"/>
      <c r="R20215" s="10"/>
      <c r="S20215" s="10"/>
      <c r="T20215" s="10"/>
    </row>
    <row r="20216" spans="16:20" x14ac:dyDescent="0.2">
      <c r="P20216" s="10"/>
      <c r="R20216" s="10"/>
      <c r="S20216" s="10"/>
      <c r="T20216" s="10"/>
    </row>
    <row r="20217" spans="16:20" x14ac:dyDescent="0.2">
      <c r="P20217" s="10"/>
      <c r="R20217" s="10"/>
      <c r="S20217" s="10"/>
      <c r="T20217" s="10"/>
    </row>
    <row r="20218" spans="16:20" x14ac:dyDescent="0.2">
      <c r="P20218" s="10"/>
      <c r="R20218" s="10"/>
      <c r="S20218" s="10"/>
      <c r="T20218" s="10"/>
    </row>
    <row r="20219" spans="16:20" x14ac:dyDescent="0.2">
      <c r="P20219" s="10"/>
      <c r="R20219" s="10"/>
      <c r="S20219" s="10"/>
      <c r="T20219" s="10"/>
    </row>
    <row r="20220" spans="16:20" x14ac:dyDescent="0.2">
      <c r="P20220" s="10"/>
      <c r="R20220" s="10"/>
      <c r="S20220" s="10"/>
      <c r="T20220" s="10"/>
    </row>
    <row r="20221" spans="16:20" x14ac:dyDescent="0.2">
      <c r="P20221" s="10"/>
      <c r="R20221" s="10"/>
      <c r="S20221" s="10"/>
      <c r="T20221" s="10"/>
    </row>
    <row r="20222" spans="16:20" x14ac:dyDescent="0.2">
      <c r="P20222" s="10"/>
      <c r="R20222" s="10"/>
      <c r="S20222" s="10"/>
      <c r="T20222" s="10"/>
    </row>
    <row r="20223" spans="16:20" x14ac:dyDescent="0.2">
      <c r="P20223" s="10"/>
      <c r="R20223" s="10"/>
      <c r="S20223" s="10"/>
      <c r="T20223" s="10"/>
    </row>
    <row r="20224" spans="16:20" x14ac:dyDescent="0.2">
      <c r="P20224" s="10"/>
      <c r="R20224" s="10"/>
      <c r="S20224" s="10"/>
      <c r="T20224" s="10"/>
    </row>
    <row r="20225" spans="16:20" x14ac:dyDescent="0.2">
      <c r="P20225" s="10"/>
      <c r="R20225" s="10"/>
      <c r="S20225" s="10"/>
      <c r="T20225" s="10"/>
    </row>
    <row r="20226" spans="16:20" x14ac:dyDescent="0.2">
      <c r="P20226" s="10"/>
      <c r="R20226" s="10"/>
      <c r="S20226" s="10"/>
      <c r="T20226" s="10"/>
    </row>
    <row r="20227" spans="16:20" x14ac:dyDescent="0.2">
      <c r="P20227" s="10"/>
      <c r="R20227" s="10"/>
      <c r="S20227" s="10"/>
      <c r="T20227" s="10"/>
    </row>
    <row r="20228" spans="16:20" x14ac:dyDescent="0.2">
      <c r="P20228" s="10"/>
      <c r="R20228" s="10"/>
      <c r="S20228" s="10"/>
      <c r="T20228" s="10"/>
    </row>
    <row r="20229" spans="16:20" x14ac:dyDescent="0.2">
      <c r="P20229" s="10"/>
      <c r="R20229" s="10"/>
      <c r="S20229" s="10"/>
      <c r="T20229" s="10"/>
    </row>
    <row r="20230" spans="16:20" x14ac:dyDescent="0.2">
      <c r="P20230" s="10"/>
      <c r="R20230" s="10"/>
      <c r="S20230" s="10"/>
      <c r="T20230" s="10"/>
    </row>
    <row r="20231" spans="16:20" x14ac:dyDescent="0.2">
      <c r="P20231" s="10"/>
      <c r="R20231" s="10"/>
      <c r="S20231" s="10"/>
      <c r="T20231" s="10"/>
    </row>
    <row r="20232" spans="16:20" x14ac:dyDescent="0.2">
      <c r="P20232" s="10"/>
      <c r="R20232" s="10"/>
      <c r="S20232" s="10"/>
      <c r="T20232" s="10"/>
    </row>
    <row r="20233" spans="16:20" x14ac:dyDescent="0.2">
      <c r="P20233" s="10"/>
      <c r="R20233" s="10"/>
      <c r="S20233" s="10"/>
      <c r="T20233" s="10"/>
    </row>
    <row r="20234" spans="16:20" x14ac:dyDescent="0.2">
      <c r="P20234" s="10"/>
      <c r="R20234" s="10"/>
      <c r="S20234" s="10"/>
      <c r="T20234" s="10"/>
    </row>
    <row r="20235" spans="16:20" x14ac:dyDescent="0.2">
      <c r="P20235" s="10"/>
      <c r="R20235" s="10"/>
      <c r="S20235" s="10"/>
      <c r="T20235" s="10"/>
    </row>
    <row r="20236" spans="16:20" x14ac:dyDescent="0.2">
      <c r="P20236" s="10"/>
      <c r="R20236" s="10"/>
      <c r="S20236" s="10"/>
      <c r="T20236" s="10"/>
    </row>
    <row r="20237" spans="16:20" x14ac:dyDescent="0.2">
      <c r="P20237" s="10"/>
      <c r="R20237" s="10"/>
      <c r="S20237" s="10"/>
      <c r="T20237" s="10"/>
    </row>
    <row r="20238" spans="16:20" x14ac:dyDescent="0.2">
      <c r="P20238" s="10"/>
      <c r="R20238" s="10"/>
      <c r="S20238" s="10"/>
      <c r="T20238" s="10"/>
    </row>
    <row r="20239" spans="16:20" x14ac:dyDescent="0.2">
      <c r="P20239" s="10"/>
      <c r="R20239" s="10"/>
      <c r="S20239" s="10"/>
      <c r="T20239" s="10"/>
    </row>
    <row r="20240" spans="16:20" x14ac:dyDescent="0.2">
      <c r="P20240" s="10"/>
      <c r="R20240" s="10"/>
      <c r="S20240" s="10"/>
      <c r="T20240" s="10"/>
    </row>
    <row r="20241" spans="16:20" x14ac:dyDescent="0.2">
      <c r="P20241" s="10"/>
      <c r="R20241" s="10"/>
      <c r="S20241" s="10"/>
      <c r="T20241" s="10"/>
    </row>
    <row r="20242" spans="16:20" x14ac:dyDescent="0.2">
      <c r="P20242" s="10"/>
      <c r="R20242" s="10"/>
      <c r="S20242" s="10"/>
      <c r="T20242" s="10"/>
    </row>
    <row r="20243" spans="16:20" x14ac:dyDescent="0.2">
      <c r="P20243" s="10"/>
      <c r="R20243" s="10"/>
      <c r="S20243" s="10"/>
      <c r="T20243" s="10"/>
    </row>
    <row r="20244" spans="16:20" x14ac:dyDescent="0.2">
      <c r="P20244" s="10"/>
      <c r="R20244" s="10"/>
      <c r="S20244" s="10"/>
      <c r="T20244" s="10"/>
    </row>
    <row r="20245" spans="16:20" x14ac:dyDescent="0.2">
      <c r="P20245" s="10"/>
      <c r="R20245" s="10"/>
      <c r="S20245" s="10"/>
      <c r="T20245" s="10"/>
    </row>
    <row r="20246" spans="16:20" x14ac:dyDescent="0.2">
      <c r="P20246" s="10"/>
      <c r="R20246" s="10"/>
      <c r="S20246" s="10"/>
      <c r="T20246" s="10"/>
    </row>
    <row r="20247" spans="16:20" x14ac:dyDescent="0.2">
      <c r="P20247" s="10"/>
      <c r="R20247" s="10"/>
      <c r="S20247" s="10"/>
      <c r="T20247" s="10"/>
    </row>
    <row r="20248" spans="16:20" x14ac:dyDescent="0.2">
      <c r="P20248" s="10"/>
      <c r="R20248" s="10"/>
      <c r="S20248" s="10"/>
      <c r="T20248" s="10"/>
    </row>
    <row r="20249" spans="16:20" x14ac:dyDescent="0.2">
      <c r="P20249" s="10"/>
      <c r="R20249" s="10"/>
      <c r="S20249" s="10"/>
      <c r="T20249" s="10"/>
    </row>
    <row r="20250" spans="16:20" x14ac:dyDescent="0.2">
      <c r="P20250" s="10"/>
      <c r="R20250" s="10"/>
      <c r="S20250" s="10"/>
      <c r="T20250" s="10"/>
    </row>
    <row r="20251" spans="16:20" x14ac:dyDescent="0.2">
      <c r="P20251" s="10"/>
      <c r="R20251" s="10"/>
      <c r="S20251" s="10"/>
      <c r="T20251" s="10"/>
    </row>
    <row r="20252" spans="16:20" x14ac:dyDescent="0.2">
      <c r="P20252" s="10"/>
      <c r="R20252" s="10"/>
      <c r="S20252" s="10"/>
      <c r="T20252" s="10"/>
    </row>
    <row r="20253" spans="16:20" x14ac:dyDescent="0.2">
      <c r="P20253" s="10"/>
      <c r="R20253" s="10"/>
      <c r="S20253" s="10"/>
      <c r="T20253" s="10"/>
    </row>
    <row r="20254" spans="16:20" x14ac:dyDescent="0.2">
      <c r="P20254" s="10"/>
      <c r="R20254" s="10"/>
      <c r="S20254" s="10"/>
      <c r="T20254" s="10"/>
    </row>
    <row r="20255" spans="16:20" x14ac:dyDescent="0.2">
      <c r="P20255" s="10"/>
      <c r="R20255" s="10"/>
      <c r="S20255" s="10"/>
      <c r="T20255" s="10"/>
    </row>
    <row r="20256" spans="16:20" x14ac:dyDescent="0.2">
      <c r="P20256" s="10"/>
      <c r="R20256" s="10"/>
      <c r="S20256" s="10"/>
      <c r="T20256" s="10"/>
    </row>
    <row r="20257" spans="16:20" x14ac:dyDescent="0.2">
      <c r="P20257" s="10"/>
      <c r="R20257" s="10"/>
      <c r="S20257" s="10"/>
      <c r="T20257" s="10"/>
    </row>
    <row r="20258" spans="16:20" x14ac:dyDescent="0.2">
      <c r="P20258" s="10"/>
      <c r="R20258" s="10"/>
      <c r="S20258" s="10"/>
      <c r="T20258" s="10"/>
    </row>
    <row r="20259" spans="16:20" x14ac:dyDescent="0.2">
      <c r="P20259" s="10"/>
      <c r="R20259" s="10"/>
      <c r="S20259" s="10"/>
      <c r="T20259" s="10"/>
    </row>
    <row r="20260" spans="16:20" x14ac:dyDescent="0.2">
      <c r="P20260" s="10"/>
      <c r="R20260" s="10"/>
      <c r="S20260" s="10"/>
      <c r="T20260" s="10"/>
    </row>
    <row r="20261" spans="16:20" x14ac:dyDescent="0.2">
      <c r="P20261" s="10"/>
      <c r="R20261" s="10"/>
      <c r="S20261" s="10"/>
      <c r="T20261" s="10"/>
    </row>
    <row r="20262" spans="16:20" x14ac:dyDescent="0.2">
      <c r="P20262" s="10"/>
      <c r="R20262" s="10"/>
      <c r="S20262" s="10"/>
      <c r="T20262" s="10"/>
    </row>
    <row r="20263" spans="16:20" x14ac:dyDescent="0.2">
      <c r="P20263" s="10"/>
      <c r="R20263" s="10"/>
      <c r="S20263" s="10"/>
      <c r="T20263" s="10"/>
    </row>
    <row r="20264" spans="16:20" x14ac:dyDescent="0.2">
      <c r="P20264" s="10"/>
      <c r="R20264" s="10"/>
      <c r="S20264" s="10"/>
      <c r="T20264" s="10"/>
    </row>
    <row r="20265" spans="16:20" x14ac:dyDescent="0.2">
      <c r="P20265" s="10"/>
      <c r="R20265" s="10"/>
      <c r="S20265" s="10"/>
      <c r="T20265" s="10"/>
    </row>
    <row r="20266" spans="16:20" x14ac:dyDescent="0.2">
      <c r="P20266" s="10"/>
      <c r="R20266" s="10"/>
      <c r="S20266" s="10"/>
      <c r="T20266" s="10"/>
    </row>
    <row r="20267" spans="16:20" x14ac:dyDescent="0.2">
      <c r="P20267" s="10"/>
      <c r="R20267" s="10"/>
      <c r="S20267" s="10"/>
      <c r="T20267" s="10"/>
    </row>
    <row r="20268" spans="16:20" x14ac:dyDescent="0.2">
      <c r="P20268" s="10"/>
      <c r="R20268" s="10"/>
      <c r="S20268" s="10"/>
      <c r="T20268" s="10"/>
    </row>
    <row r="20269" spans="16:20" x14ac:dyDescent="0.2">
      <c r="P20269" s="10"/>
      <c r="R20269" s="10"/>
      <c r="S20269" s="10"/>
      <c r="T20269" s="10"/>
    </row>
    <row r="20270" spans="16:20" x14ac:dyDescent="0.2">
      <c r="P20270" s="10"/>
      <c r="R20270" s="10"/>
      <c r="S20270" s="10"/>
      <c r="T20270" s="10"/>
    </row>
    <row r="20271" spans="16:20" x14ac:dyDescent="0.2">
      <c r="P20271" s="10"/>
      <c r="R20271" s="10"/>
      <c r="S20271" s="10"/>
      <c r="T20271" s="10"/>
    </row>
    <row r="20272" spans="16:20" x14ac:dyDescent="0.2">
      <c r="P20272" s="10"/>
      <c r="R20272" s="10"/>
      <c r="S20272" s="10"/>
      <c r="T20272" s="10"/>
    </row>
    <row r="20273" spans="16:20" x14ac:dyDescent="0.2">
      <c r="P20273" s="10"/>
      <c r="R20273" s="10"/>
      <c r="S20273" s="10"/>
      <c r="T20273" s="10"/>
    </row>
    <row r="20274" spans="16:20" x14ac:dyDescent="0.2">
      <c r="P20274" s="10"/>
      <c r="R20274" s="10"/>
      <c r="S20274" s="10"/>
      <c r="T20274" s="10"/>
    </row>
    <row r="20275" spans="16:20" x14ac:dyDescent="0.2">
      <c r="P20275" s="10"/>
      <c r="R20275" s="10"/>
      <c r="S20275" s="10"/>
      <c r="T20275" s="10"/>
    </row>
    <row r="20276" spans="16:20" x14ac:dyDescent="0.2">
      <c r="P20276" s="10"/>
      <c r="R20276" s="10"/>
      <c r="S20276" s="10"/>
      <c r="T20276" s="10"/>
    </row>
    <row r="20277" spans="16:20" x14ac:dyDescent="0.2">
      <c r="P20277" s="10"/>
      <c r="R20277" s="10"/>
      <c r="S20277" s="10"/>
      <c r="T20277" s="10"/>
    </row>
    <row r="20278" spans="16:20" x14ac:dyDescent="0.2">
      <c r="P20278" s="10"/>
      <c r="R20278" s="10"/>
      <c r="S20278" s="10"/>
      <c r="T20278" s="10"/>
    </row>
    <row r="20279" spans="16:20" x14ac:dyDescent="0.2">
      <c r="P20279" s="10"/>
      <c r="R20279" s="10"/>
      <c r="S20279" s="10"/>
      <c r="T20279" s="10"/>
    </row>
    <row r="20280" spans="16:20" x14ac:dyDescent="0.2">
      <c r="P20280" s="10"/>
      <c r="R20280" s="10"/>
      <c r="S20280" s="10"/>
      <c r="T20280" s="10"/>
    </row>
    <row r="20281" spans="16:20" x14ac:dyDescent="0.2">
      <c r="P20281" s="10"/>
      <c r="R20281" s="10"/>
      <c r="S20281" s="10"/>
      <c r="T20281" s="10"/>
    </row>
    <row r="20282" spans="16:20" x14ac:dyDescent="0.2">
      <c r="P20282" s="10"/>
      <c r="R20282" s="10"/>
      <c r="S20282" s="10"/>
      <c r="T20282" s="10"/>
    </row>
    <row r="20283" spans="16:20" x14ac:dyDescent="0.2">
      <c r="P20283" s="10"/>
      <c r="R20283" s="10"/>
      <c r="S20283" s="10"/>
      <c r="T20283" s="10"/>
    </row>
    <row r="20284" spans="16:20" x14ac:dyDescent="0.2">
      <c r="P20284" s="10"/>
      <c r="R20284" s="10"/>
      <c r="S20284" s="10"/>
      <c r="T20284" s="10"/>
    </row>
    <row r="20285" spans="16:20" x14ac:dyDescent="0.2">
      <c r="P20285" s="10"/>
      <c r="R20285" s="10"/>
      <c r="S20285" s="10"/>
      <c r="T20285" s="10"/>
    </row>
    <row r="20286" spans="16:20" x14ac:dyDescent="0.2">
      <c r="P20286" s="10"/>
      <c r="R20286" s="10"/>
      <c r="S20286" s="10"/>
      <c r="T20286" s="10"/>
    </row>
    <row r="20287" spans="16:20" x14ac:dyDescent="0.2">
      <c r="P20287" s="10"/>
      <c r="R20287" s="10"/>
      <c r="S20287" s="10"/>
      <c r="T20287" s="10"/>
    </row>
    <row r="20288" spans="16:20" x14ac:dyDescent="0.2">
      <c r="P20288" s="10"/>
      <c r="R20288" s="10"/>
      <c r="S20288" s="10"/>
      <c r="T20288" s="10"/>
    </row>
    <row r="20289" spans="16:20" x14ac:dyDescent="0.2">
      <c r="P20289" s="10"/>
      <c r="R20289" s="10"/>
      <c r="S20289" s="10"/>
      <c r="T20289" s="10"/>
    </row>
    <row r="20290" spans="16:20" x14ac:dyDescent="0.2">
      <c r="P20290" s="10"/>
      <c r="R20290" s="10"/>
      <c r="S20290" s="10"/>
      <c r="T20290" s="10"/>
    </row>
    <row r="20291" spans="16:20" x14ac:dyDescent="0.2">
      <c r="P20291" s="10"/>
      <c r="R20291" s="10"/>
      <c r="S20291" s="10"/>
      <c r="T20291" s="10"/>
    </row>
    <row r="20292" spans="16:20" x14ac:dyDescent="0.2">
      <c r="P20292" s="10"/>
      <c r="R20292" s="10"/>
      <c r="S20292" s="10"/>
      <c r="T20292" s="10"/>
    </row>
    <row r="20293" spans="16:20" x14ac:dyDescent="0.2">
      <c r="P20293" s="10"/>
      <c r="R20293" s="10"/>
      <c r="S20293" s="10"/>
      <c r="T20293" s="10"/>
    </row>
    <row r="20294" spans="16:20" x14ac:dyDescent="0.2">
      <c r="P20294" s="10"/>
      <c r="R20294" s="10"/>
      <c r="S20294" s="10"/>
      <c r="T20294" s="10"/>
    </row>
    <row r="20295" spans="16:20" x14ac:dyDescent="0.2">
      <c r="P20295" s="10"/>
      <c r="R20295" s="10"/>
      <c r="S20295" s="10"/>
      <c r="T20295" s="10"/>
    </row>
    <row r="20296" spans="16:20" x14ac:dyDescent="0.2">
      <c r="P20296" s="10"/>
      <c r="R20296" s="10"/>
      <c r="S20296" s="10"/>
      <c r="T20296" s="10"/>
    </row>
    <row r="20297" spans="16:20" x14ac:dyDescent="0.2">
      <c r="P20297" s="10"/>
      <c r="R20297" s="10"/>
      <c r="S20297" s="10"/>
      <c r="T20297" s="10"/>
    </row>
    <row r="20298" spans="16:20" x14ac:dyDescent="0.2">
      <c r="P20298" s="10"/>
      <c r="R20298" s="10"/>
      <c r="S20298" s="10"/>
      <c r="T20298" s="10"/>
    </row>
    <row r="20299" spans="16:20" x14ac:dyDescent="0.2">
      <c r="P20299" s="10"/>
      <c r="R20299" s="10"/>
      <c r="S20299" s="10"/>
      <c r="T20299" s="10"/>
    </row>
    <row r="20300" spans="16:20" x14ac:dyDescent="0.2">
      <c r="P20300" s="10"/>
      <c r="R20300" s="10"/>
      <c r="S20300" s="10"/>
      <c r="T20300" s="10"/>
    </row>
    <row r="20301" spans="16:20" x14ac:dyDescent="0.2">
      <c r="P20301" s="10"/>
      <c r="R20301" s="10"/>
      <c r="S20301" s="10"/>
      <c r="T20301" s="10"/>
    </row>
    <row r="20302" spans="16:20" x14ac:dyDescent="0.2">
      <c r="P20302" s="10"/>
      <c r="R20302" s="10"/>
      <c r="S20302" s="10"/>
      <c r="T20302" s="10"/>
    </row>
    <row r="20303" spans="16:20" x14ac:dyDescent="0.2">
      <c r="P20303" s="10"/>
      <c r="R20303" s="10"/>
      <c r="S20303" s="10"/>
      <c r="T20303" s="10"/>
    </row>
    <row r="20304" spans="16:20" x14ac:dyDescent="0.2">
      <c r="P20304" s="10"/>
      <c r="R20304" s="10"/>
      <c r="S20304" s="10"/>
      <c r="T20304" s="10"/>
    </row>
    <row r="20305" spans="16:20" x14ac:dyDescent="0.2">
      <c r="P20305" s="10"/>
      <c r="R20305" s="10"/>
      <c r="S20305" s="10"/>
      <c r="T20305" s="10"/>
    </row>
    <row r="20306" spans="16:20" x14ac:dyDescent="0.2">
      <c r="P20306" s="10"/>
      <c r="R20306" s="10"/>
      <c r="S20306" s="10"/>
      <c r="T20306" s="10"/>
    </row>
    <row r="20307" spans="16:20" x14ac:dyDescent="0.2">
      <c r="P20307" s="10"/>
      <c r="R20307" s="10"/>
      <c r="S20307" s="10"/>
      <c r="T20307" s="10"/>
    </row>
    <row r="20308" spans="16:20" x14ac:dyDescent="0.2">
      <c r="P20308" s="10"/>
      <c r="R20308" s="10"/>
      <c r="S20308" s="10"/>
      <c r="T20308" s="10"/>
    </row>
    <row r="20309" spans="16:20" x14ac:dyDescent="0.2">
      <c r="P20309" s="10"/>
      <c r="R20309" s="10"/>
      <c r="S20309" s="10"/>
      <c r="T20309" s="10"/>
    </row>
    <row r="20310" spans="16:20" x14ac:dyDescent="0.2">
      <c r="P20310" s="10"/>
      <c r="R20310" s="10"/>
      <c r="S20310" s="10"/>
      <c r="T20310" s="10"/>
    </row>
    <row r="20311" spans="16:20" x14ac:dyDescent="0.2">
      <c r="P20311" s="10"/>
      <c r="R20311" s="10"/>
      <c r="S20311" s="10"/>
      <c r="T20311" s="10"/>
    </row>
    <row r="20312" spans="16:20" x14ac:dyDescent="0.2">
      <c r="P20312" s="10"/>
      <c r="R20312" s="10"/>
      <c r="S20312" s="10"/>
      <c r="T20312" s="10"/>
    </row>
    <row r="20313" spans="16:20" x14ac:dyDescent="0.2">
      <c r="P20313" s="10"/>
      <c r="R20313" s="10"/>
      <c r="S20313" s="10"/>
      <c r="T20313" s="10"/>
    </row>
    <row r="20314" spans="16:20" x14ac:dyDescent="0.2">
      <c r="P20314" s="10"/>
      <c r="R20314" s="10"/>
      <c r="S20314" s="10"/>
      <c r="T20314" s="10"/>
    </row>
    <row r="20315" spans="16:20" x14ac:dyDescent="0.2">
      <c r="P20315" s="10"/>
      <c r="R20315" s="10"/>
      <c r="S20315" s="10"/>
      <c r="T20315" s="10"/>
    </row>
    <row r="20316" spans="16:20" x14ac:dyDescent="0.2">
      <c r="P20316" s="10"/>
      <c r="R20316" s="10"/>
      <c r="S20316" s="10"/>
      <c r="T20316" s="10"/>
    </row>
    <row r="20317" spans="16:20" x14ac:dyDescent="0.2">
      <c r="P20317" s="10"/>
      <c r="R20317" s="10"/>
      <c r="S20317" s="10"/>
      <c r="T20317" s="10"/>
    </row>
    <row r="20318" spans="16:20" x14ac:dyDescent="0.2">
      <c r="P20318" s="10"/>
      <c r="R20318" s="10"/>
      <c r="S20318" s="10"/>
      <c r="T20318" s="10"/>
    </row>
    <row r="20319" spans="16:20" x14ac:dyDescent="0.2">
      <c r="P20319" s="10"/>
      <c r="R20319" s="10"/>
      <c r="S20319" s="10"/>
      <c r="T20319" s="10"/>
    </row>
    <row r="20320" spans="16:20" x14ac:dyDescent="0.2">
      <c r="P20320" s="10"/>
      <c r="R20320" s="10"/>
      <c r="S20320" s="10"/>
      <c r="T20320" s="10"/>
    </row>
    <row r="20321" spans="16:20" x14ac:dyDescent="0.2">
      <c r="P20321" s="10"/>
      <c r="R20321" s="10"/>
      <c r="S20321" s="10"/>
      <c r="T20321" s="10"/>
    </row>
    <row r="20322" spans="16:20" x14ac:dyDescent="0.2">
      <c r="P20322" s="10"/>
      <c r="R20322" s="10"/>
      <c r="S20322" s="10"/>
      <c r="T20322" s="10"/>
    </row>
    <row r="20323" spans="16:20" x14ac:dyDescent="0.2">
      <c r="P20323" s="10"/>
      <c r="R20323" s="10"/>
      <c r="S20323" s="10"/>
      <c r="T20323" s="10"/>
    </row>
    <row r="20324" spans="16:20" x14ac:dyDescent="0.2">
      <c r="P20324" s="10"/>
      <c r="R20324" s="10"/>
      <c r="S20324" s="10"/>
      <c r="T20324" s="10"/>
    </row>
    <row r="20325" spans="16:20" x14ac:dyDescent="0.2">
      <c r="P20325" s="10"/>
      <c r="R20325" s="10"/>
      <c r="S20325" s="10"/>
      <c r="T20325" s="10"/>
    </row>
    <row r="20326" spans="16:20" x14ac:dyDescent="0.2">
      <c r="P20326" s="10"/>
      <c r="R20326" s="10"/>
      <c r="S20326" s="10"/>
      <c r="T20326" s="10"/>
    </row>
    <row r="20327" spans="16:20" x14ac:dyDescent="0.2">
      <c r="P20327" s="10"/>
      <c r="R20327" s="10"/>
      <c r="S20327" s="10"/>
      <c r="T20327" s="10"/>
    </row>
    <row r="20328" spans="16:20" x14ac:dyDescent="0.2">
      <c r="P20328" s="10"/>
      <c r="R20328" s="10"/>
      <c r="S20328" s="10"/>
      <c r="T20328" s="10"/>
    </row>
    <row r="20329" spans="16:20" x14ac:dyDescent="0.2">
      <c r="P20329" s="10"/>
      <c r="R20329" s="10"/>
      <c r="S20329" s="10"/>
      <c r="T20329" s="10"/>
    </row>
    <row r="20330" spans="16:20" x14ac:dyDescent="0.2">
      <c r="P20330" s="10"/>
      <c r="R20330" s="10"/>
      <c r="S20330" s="10"/>
      <c r="T20330" s="10"/>
    </row>
    <row r="20331" spans="16:20" x14ac:dyDescent="0.2">
      <c r="P20331" s="10"/>
      <c r="R20331" s="10"/>
      <c r="S20331" s="10"/>
      <c r="T20331" s="10"/>
    </row>
    <row r="20332" spans="16:20" x14ac:dyDescent="0.2">
      <c r="P20332" s="10"/>
      <c r="R20332" s="10"/>
      <c r="S20332" s="10"/>
      <c r="T20332" s="10"/>
    </row>
    <row r="20333" spans="16:20" x14ac:dyDescent="0.2">
      <c r="P20333" s="10"/>
      <c r="R20333" s="10"/>
      <c r="S20333" s="10"/>
      <c r="T20333" s="10"/>
    </row>
    <row r="20334" spans="16:20" x14ac:dyDescent="0.2">
      <c r="P20334" s="10"/>
      <c r="R20334" s="10"/>
      <c r="S20334" s="10"/>
      <c r="T20334" s="10"/>
    </row>
    <row r="20335" spans="16:20" x14ac:dyDescent="0.2">
      <c r="P20335" s="10"/>
      <c r="R20335" s="10"/>
      <c r="S20335" s="10"/>
      <c r="T20335" s="10"/>
    </row>
    <row r="20336" spans="16:20" x14ac:dyDescent="0.2">
      <c r="P20336" s="10"/>
      <c r="R20336" s="10"/>
      <c r="S20336" s="10"/>
      <c r="T20336" s="10"/>
    </row>
    <row r="20337" spans="16:20" x14ac:dyDescent="0.2">
      <c r="P20337" s="10"/>
      <c r="R20337" s="10"/>
      <c r="S20337" s="10"/>
      <c r="T20337" s="10"/>
    </row>
    <row r="20338" spans="16:20" x14ac:dyDescent="0.2">
      <c r="P20338" s="10"/>
      <c r="R20338" s="10"/>
      <c r="S20338" s="10"/>
      <c r="T20338" s="10"/>
    </row>
    <row r="20339" spans="16:20" x14ac:dyDescent="0.2">
      <c r="P20339" s="10"/>
      <c r="R20339" s="10"/>
      <c r="S20339" s="10"/>
      <c r="T20339" s="10"/>
    </row>
    <row r="20340" spans="16:20" x14ac:dyDescent="0.2">
      <c r="P20340" s="10"/>
      <c r="R20340" s="10"/>
      <c r="S20340" s="10"/>
      <c r="T20340" s="10"/>
    </row>
    <row r="20341" spans="16:20" x14ac:dyDescent="0.2">
      <c r="P20341" s="10"/>
      <c r="R20341" s="10"/>
      <c r="S20341" s="10"/>
      <c r="T20341" s="10"/>
    </row>
    <row r="20342" spans="16:20" x14ac:dyDescent="0.2">
      <c r="P20342" s="10"/>
      <c r="R20342" s="10"/>
      <c r="S20342" s="10"/>
      <c r="T20342" s="10"/>
    </row>
    <row r="20343" spans="16:20" x14ac:dyDescent="0.2">
      <c r="P20343" s="10"/>
      <c r="R20343" s="10"/>
      <c r="S20343" s="10"/>
      <c r="T20343" s="10"/>
    </row>
    <row r="20344" spans="16:20" x14ac:dyDescent="0.2">
      <c r="P20344" s="10"/>
      <c r="R20344" s="10"/>
      <c r="S20344" s="10"/>
      <c r="T20344" s="10"/>
    </row>
    <row r="20345" spans="16:20" x14ac:dyDescent="0.2">
      <c r="P20345" s="10"/>
      <c r="R20345" s="10"/>
      <c r="S20345" s="10"/>
      <c r="T20345" s="10"/>
    </row>
    <row r="20346" spans="16:20" x14ac:dyDescent="0.2">
      <c r="P20346" s="10"/>
      <c r="R20346" s="10"/>
      <c r="S20346" s="10"/>
      <c r="T20346" s="10"/>
    </row>
    <row r="20347" spans="16:20" x14ac:dyDescent="0.2">
      <c r="P20347" s="10"/>
      <c r="R20347" s="10"/>
      <c r="S20347" s="10"/>
      <c r="T20347" s="10"/>
    </row>
    <row r="20348" spans="16:20" x14ac:dyDescent="0.2">
      <c r="P20348" s="10"/>
      <c r="R20348" s="10"/>
      <c r="S20348" s="10"/>
      <c r="T20348" s="10"/>
    </row>
    <row r="20349" spans="16:20" x14ac:dyDescent="0.2">
      <c r="P20349" s="10"/>
      <c r="R20349" s="10"/>
      <c r="S20349" s="10"/>
      <c r="T20349" s="10"/>
    </row>
    <row r="20350" spans="16:20" x14ac:dyDescent="0.2">
      <c r="P20350" s="10"/>
      <c r="R20350" s="10"/>
      <c r="S20350" s="10"/>
      <c r="T20350" s="10"/>
    </row>
    <row r="20351" spans="16:20" x14ac:dyDescent="0.2">
      <c r="P20351" s="10"/>
      <c r="R20351" s="10"/>
      <c r="S20351" s="10"/>
      <c r="T20351" s="10"/>
    </row>
    <row r="20352" spans="16:20" x14ac:dyDescent="0.2">
      <c r="P20352" s="10"/>
      <c r="R20352" s="10"/>
      <c r="S20352" s="10"/>
      <c r="T20352" s="10"/>
    </row>
    <row r="20353" spans="16:20" x14ac:dyDescent="0.2">
      <c r="P20353" s="10"/>
      <c r="R20353" s="10"/>
      <c r="S20353" s="10"/>
      <c r="T20353" s="10"/>
    </row>
    <row r="20354" spans="16:20" x14ac:dyDescent="0.2">
      <c r="P20354" s="10"/>
      <c r="R20354" s="10"/>
      <c r="S20354" s="10"/>
      <c r="T20354" s="10"/>
    </row>
    <row r="20355" spans="16:20" x14ac:dyDescent="0.2">
      <c r="P20355" s="10"/>
      <c r="R20355" s="10"/>
      <c r="S20355" s="10"/>
      <c r="T20355" s="10"/>
    </row>
    <row r="20356" spans="16:20" x14ac:dyDescent="0.2">
      <c r="P20356" s="10"/>
      <c r="R20356" s="10"/>
      <c r="S20356" s="10"/>
      <c r="T20356" s="10"/>
    </row>
    <row r="20357" spans="16:20" x14ac:dyDescent="0.2">
      <c r="P20357" s="10"/>
      <c r="R20357" s="10"/>
      <c r="S20357" s="10"/>
      <c r="T20357" s="10"/>
    </row>
    <row r="20358" spans="16:20" x14ac:dyDescent="0.2">
      <c r="P20358" s="10"/>
      <c r="R20358" s="10"/>
      <c r="S20358" s="10"/>
      <c r="T20358" s="10"/>
    </row>
    <row r="20359" spans="16:20" x14ac:dyDescent="0.2">
      <c r="P20359" s="10"/>
      <c r="R20359" s="10"/>
      <c r="S20359" s="10"/>
      <c r="T20359" s="10"/>
    </row>
    <row r="20360" spans="16:20" x14ac:dyDescent="0.2">
      <c r="P20360" s="10"/>
      <c r="R20360" s="10"/>
      <c r="S20360" s="10"/>
      <c r="T20360" s="10"/>
    </row>
    <row r="20361" spans="16:20" x14ac:dyDescent="0.2">
      <c r="P20361" s="10"/>
      <c r="R20361" s="10"/>
      <c r="S20361" s="10"/>
      <c r="T20361" s="10"/>
    </row>
    <row r="20362" spans="16:20" x14ac:dyDescent="0.2">
      <c r="P20362" s="10"/>
      <c r="R20362" s="10"/>
      <c r="S20362" s="10"/>
      <c r="T20362" s="10"/>
    </row>
    <row r="20363" spans="16:20" x14ac:dyDescent="0.2">
      <c r="P20363" s="10"/>
      <c r="R20363" s="10"/>
      <c r="S20363" s="10"/>
      <c r="T20363" s="10"/>
    </row>
    <row r="20364" spans="16:20" x14ac:dyDescent="0.2">
      <c r="P20364" s="10"/>
      <c r="R20364" s="10"/>
      <c r="S20364" s="10"/>
      <c r="T20364" s="10"/>
    </row>
    <row r="20365" spans="16:20" x14ac:dyDescent="0.2">
      <c r="P20365" s="10"/>
      <c r="R20365" s="10"/>
      <c r="S20365" s="10"/>
      <c r="T20365" s="10"/>
    </row>
    <row r="20366" spans="16:20" x14ac:dyDescent="0.2">
      <c r="P20366" s="10"/>
      <c r="R20366" s="10"/>
      <c r="S20366" s="10"/>
      <c r="T20366" s="10"/>
    </row>
    <row r="20367" spans="16:20" x14ac:dyDescent="0.2">
      <c r="P20367" s="10"/>
      <c r="R20367" s="10"/>
      <c r="S20367" s="10"/>
      <c r="T20367" s="10"/>
    </row>
    <row r="20368" spans="16:20" x14ac:dyDescent="0.2">
      <c r="P20368" s="10"/>
      <c r="R20368" s="10"/>
      <c r="S20368" s="10"/>
      <c r="T20368" s="10"/>
    </row>
    <row r="20369" spans="16:20" x14ac:dyDescent="0.2">
      <c r="P20369" s="10"/>
      <c r="R20369" s="10"/>
      <c r="S20369" s="10"/>
      <c r="T20369" s="10"/>
    </row>
    <row r="20370" spans="16:20" x14ac:dyDescent="0.2">
      <c r="P20370" s="10"/>
      <c r="R20370" s="10"/>
      <c r="S20370" s="10"/>
      <c r="T20370" s="10"/>
    </row>
    <row r="20371" spans="16:20" x14ac:dyDescent="0.2">
      <c r="P20371" s="10"/>
      <c r="R20371" s="10"/>
      <c r="S20371" s="10"/>
      <c r="T20371" s="10"/>
    </row>
    <row r="20372" spans="16:20" x14ac:dyDescent="0.2">
      <c r="P20372" s="10"/>
      <c r="R20372" s="10"/>
      <c r="S20372" s="10"/>
      <c r="T20372" s="10"/>
    </row>
    <row r="20373" spans="16:20" x14ac:dyDescent="0.2">
      <c r="P20373" s="10"/>
      <c r="R20373" s="10"/>
      <c r="S20373" s="10"/>
      <c r="T20373" s="10"/>
    </row>
    <row r="20374" spans="16:20" x14ac:dyDescent="0.2">
      <c r="P20374" s="10"/>
      <c r="R20374" s="10"/>
      <c r="S20374" s="10"/>
      <c r="T20374" s="10"/>
    </row>
    <row r="20375" spans="16:20" x14ac:dyDescent="0.2">
      <c r="P20375" s="10"/>
      <c r="R20375" s="10"/>
      <c r="S20375" s="10"/>
      <c r="T20375" s="10"/>
    </row>
    <row r="20376" spans="16:20" x14ac:dyDescent="0.2">
      <c r="P20376" s="10"/>
      <c r="R20376" s="10"/>
      <c r="S20376" s="10"/>
      <c r="T20376" s="10"/>
    </row>
    <row r="20377" spans="16:20" x14ac:dyDescent="0.2">
      <c r="P20377" s="10"/>
      <c r="R20377" s="10"/>
      <c r="S20377" s="10"/>
      <c r="T20377" s="10"/>
    </row>
    <row r="20378" spans="16:20" x14ac:dyDescent="0.2">
      <c r="P20378" s="10"/>
      <c r="R20378" s="10"/>
      <c r="S20378" s="10"/>
      <c r="T20378" s="10"/>
    </row>
    <row r="20379" spans="16:20" x14ac:dyDescent="0.2">
      <c r="P20379" s="10"/>
      <c r="R20379" s="10"/>
      <c r="S20379" s="10"/>
      <c r="T20379" s="10"/>
    </row>
    <row r="20380" spans="16:20" x14ac:dyDescent="0.2">
      <c r="P20380" s="10"/>
      <c r="R20380" s="10"/>
      <c r="S20380" s="10"/>
      <c r="T20380" s="10"/>
    </row>
    <row r="20381" spans="16:20" x14ac:dyDescent="0.2">
      <c r="P20381" s="10"/>
      <c r="R20381" s="10"/>
      <c r="S20381" s="10"/>
      <c r="T20381" s="10"/>
    </row>
    <row r="20382" spans="16:20" x14ac:dyDescent="0.2">
      <c r="P20382" s="10"/>
      <c r="R20382" s="10"/>
      <c r="S20382" s="10"/>
      <c r="T20382" s="10"/>
    </row>
    <row r="20383" spans="16:20" x14ac:dyDescent="0.2">
      <c r="P20383" s="10"/>
      <c r="R20383" s="10"/>
      <c r="S20383" s="10"/>
      <c r="T20383" s="10"/>
    </row>
    <row r="20384" spans="16:20" x14ac:dyDescent="0.2">
      <c r="P20384" s="10"/>
      <c r="R20384" s="10"/>
      <c r="S20384" s="10"/>
      <c r="T20384" s="10"/>
    </row>
    <row r="20385" spans="16:20" x14ac:dyDescent="0.2">
      <c r="P20385" s="10"/>
      <c r="R20385" s="10"/>
      <c r="S20385" s="10"/>
      <c r="T20385" s="10"/>
    </row>
    <row r="20386" spans="16:20" x14ac:dyDescent="0.2">
      <c r="P20386" s="10"/>
      <c r="R20386" s="10"/>
      <c r="S20386" s="10"/>
      <c r="T20386" s="10"/>
    </row>
    <row r="20387" spans="16:20" x14ac:dyDescent="0.2">
      <c r="P20387" s="10"/>
      <c r="R20387" s="10"/>
      <c r="S20387" s="10"/>
      <c r="T20387" s="10"/>
    </row>
    <row r="20388" spans="16:20" x14ac:dyDescent="0.2">
      <c r="P20388" s="10"/>
      <c r="R20388" s="10"/>
      <c r="S20388" s="10"/>
      <c r="T20388" s="10"/>
    </row>
    <row r="20389" spans="16:20" x14ac:dyDescent="0.2">
      <c r="P20389" s="10"/>
      <c r="R20389" s="10"/>
      <c r="S20389" s="10"/>
      <c r="T20389" s="10"/>
    </row>
    <row r="20390" spans="16:20" x14ac:dyDescent="0.2">
      <c r="P20390" s="10"/>
      <c r="R20390" s="10"/>
      <c r="S20390" s="10"/>
      <c r="T20390" s="10"/>
    </row>
    <row r="20391" spans="16:20" x14ac:dyDescent="0.2">
      <c r="P20391" s="10"/>
      <c r="R20391" s="10"/>
      <c r="S20391" s="10"/>
      <c r="T20391" s="10"/>
    </row>
    <row r="20392" spans="16:20" x14ac:dyDescent="0.2">
      <c r="P20392" s="10"/>
      <c r="R20392" s="10"/>
      <c r="S20392" s="10"/>
      <c r="T20392" s="10"/>
    </row>
    <row r="20393" spans="16:20" x14ac:dyDescent="0.2">
      <c r="P20393" s="10"/>
      <c r="R20393" s="10"/>
      <c r="S20393" s="10"/>
      <c r="T20393" s="10"/>
    </row>
    <row r="20394" spans="16:20" x14ac:dyDescent="0.2">
      <c r="P20394" s="10"/>
      <c r="R20394" s="10"/>
      <c r="S20394" s="10"/>
      <c r="T20394" s="10"/>
    </row>
    <row r="20395" spans="16:20" x14ac:dyDescent="0.2">
      <c r="P20395" s="10"/>
      <c r="R20395" s="10"/>
      <c r="S20395" s="10"/>
      <c r="T20395" s="10"/>
    </row>
    <row r="20396" spans="16:20" x14ac:dyDescent="0.2">
      <c r="P20396" s="10"/>
      <c r="R20396" s="10"/>
      <c r="S20396" s="10"/>
      <c r="T20396" s="10"/>
    </row>
    <row r="20397" spans="16:20" x14ac:dyDescent="0.2">
      <c r="P20397" s="10"/>
      <c r="R20397" s="10"/>
      <c r="S20397" s="10"/>
      <c r="T20397" s="10"/>
    </row>
    <row r="20398" spans="16:20" x14ac:dyDescent="0.2">
      <c r="P20398" s="10"/>
      <c r="R20398" s="10"/>
      <c r="S20398" s="10"/>
      <c r="T20398" s="10"/>
    </row>
    <row r="20399" spans="16:20" x14ac:dyDescent="0.2">
      <c r="P20399" s="10"/>
      <c r="R20399" s="10"/>
      <c r="S20399" s="10"/>
      <c r="T20399" s="10"/>
    </row>
    <row r="20400" spans="16:20" x14ac:dyDescent="0.2">
      <c r="P20400" s="10"/>
      <c r="R20400" s="10"/>
      <c r="S20400" s="10"/>
      <c r="T20400" s="10"/>
    </row>
    <row r="20401" spans="16:20" x14ac:dyDescent="0.2">
      <c r="P20401" s="10"/>
      <c r="R20401" s="10"/>
      <c r="S20401" s="10"/>
      <c r="T20401" s="10"/>
    </row>
    <row r="20402" spans="16:20" x14ac:dyDescent="0.2">
      <c r="P20402" s="10"/>
      <c r="R20402" s="10"/>
      <c r="S20402" s="10"/>
      <c r="T20402" s="10"/>
    </row>
    <row r="20403" spans="16:20" x14ac:dyDescent="0.2">
      <c r="P20403" s="10"/>
      <c r="R20403" s="10"/>
      <c r="S20403" s="10"/>
      <c r="T20403" s="10"/>
    </row>
    <row r="20404" spans="16:20" x14ac:dyDescent="0.2">
      <c r="P20404" s="10"/>
      <c r="R20404" s="10"/>
      <c r="S20404" s="10"/>
      <c r="T20404" s="10"/>
    </row>
    <row r="20405" spans="16:20" x14ac:dyDescent="0.2">
      <c r="P20405" s="10"/>
      <c r="R20405" s="10"/>
      <c r="S20405" s="10"/>
      <c r="T20405" s="10"/>
    </row>
    <row r="20406" spans="16:20" x14ac:dyDescent="0.2">
      <c r="P20406" s="10"/>
      <c r="R20406" s="10"/>
      <c r="S20406" s="10"/>
      <c r="T20406" s="10"/>
    </row>
    <row r="20407" spans="16:20" x14ac:dyDescent="0.2">
      <c r="P20407" s="10"/>
      <c r="R20407" s="10"/>
      <c r="S20407" s="10"/>
      <c r="T20407" s="10"/>
    </row>
    <row r="20408" spans="16:20" x14ac:dyDescent="0.2">
      <c r="P20408" s="10"/>
      <c r="R20408" s="10"/>
      <c r="S20408" s="10"/>
      <c r="T20408" s="10"/>
    </row>
    <row r="20409" spans="16:20" x14ac:dyDescent="0.2">
      <c r="P20409" s="10"/>
      <c r="R20409" s="10"/>
      <c r="S20409" s="10"/>
      <c r="T20409" s="10"/>
    </row>
    <row r="20410" spans="16:20" x14ac:dyDescent="0.2">
      <c r="P20410" s="10"/>
      <c r="R20410" s="10"/>
      <c r="S20410" s="10"/>
      <c r="T20410" s="10"/>
    </row>
    <row r="20411" spans="16:20" x14ac:dyDescent="0.2">
      <c r="P20411" s="10"/>
      <c r="R20411" s="10"/>
      <c r="S20411" s="10"/>
      <c r="T20411" s="10"/>
    </row>
    <row r="20412" spans="16:20" x14ac:dyDescent="0.2">
      <c r="P20412" s="10"/>
      <c r="R20412" s="10"/>
      <c r="S20412" s="10"/>
      <c r="T20412" s="10"/>
    </row>
    <row r="20413" spans="16:20" x14ac:dyDescent="0.2">
      <c r="P20413" s="10"/>
      <c r="R20413" s="10"/>
      <c r="S20413" s="10"/>
      <c r="T20413" s="10"/>
    </row>
    <row r="20414" spans="16:20" x14ac:dyDescent="0.2">
      <c r="P20414" s="10"/>
      <c r="R20414" s="10"/>
      <c r="S20414" s="10"/>
      <c r="T20414" s="10"/>
    </row>
    <row r="20415" spans="16:20" x14ac:dyDescent="0.2">
      <c r="P20415" s="10"/>
      <c r="R20415" s="10"/>
      <c r="S20415" s="10"/>
      <c r="T20415" s="10"/>
    </row>
    <row r="20416" spans="16:20" x14ac:dyDescent="0.2">
      <c r="P20416" s="10"/>
      <c r="R20416" s="10"/>
      <c r="S20416" s="10"/>
      <c r="T20416" s="10"/>
    </row>
    <row r="20417" spans="16:20" x14ac:dyDescent="0.2">
      <c r="P20417" s="10"/>
      <c r="R20417" s="10"/>
      <c r="S20417" s="10"/>
      <c r="T20417" s="10"/>
    </row>
    <row r="20418" spans="16:20" x14ac:dyDescent="0.2">
      <c r="P20418" s="10"/>
      <c r="R20418" s="10"/>
      <c r="S20418" s="10"/>
      <c r="T20418" s="10"/>
    </row>
    <row r="20419" spans="16:20" x14ac:dyDescent="0.2">
      <c r="P20419" s="10"/>
      <c r="R20419" s="10"/>
      <c r="S20419" s="10"/>
      <c r="T20419" s="10"/>
    </row>
    <row r="20420" spans="16:20" x14ac:dyDescent="0.2">
      <c r="P20420" s="10"/>
      <c r="R20420" s="10"/>
      <c r="S20420" s="10"/>
      <c r="T20420" s="10"/>
    </row>
    <row r="20421" spans="16:20" x14ac:dyDescent="0.2">
      <c r="P20421" s="10"/>
      <c r="R20421" s="10"/>
      <c r="S20421" s="10"/>
      <c r="T20421" s="10"/>
    </row>
    <row r="20422" spans="16:20" x14ac:dyDescent="0.2">
      <c r="P20422" s="10"/>
      <c r="R20422" s="10"/>
      <c r="S20422" s="10"/>
      <c r="T20422" s="10"/>
    </row>
    <row r="20423" spans="16:20" x14ac:dyDescent="0.2">
      <c r="P20423" s="10"/>
      <c r="R20423" s="10"/>
      <c r="S20423" s="10"/>
      <c r="T20423" s="10"/>
    </row>
    <row r="20424" spans="16:20" x14ac:dyDescent="0.2">
      <c r="P20424" s="10"/>
      <c r="R20424" s="10"/>
      <c r="S20424" s="10"/>
      <c r="T20424" s="10"/>
    </row>
    <row r="20425" spans="16:20" x14ac:dyDescent="0.2">
      <c r="P20425" s="10"/>
      <c r="R20425" s="10"/>
      <c r="S20425" s="10"/>
      <c r="T20425" s="10"/>
    </row>
    <row r="20426" spans="16:20" x14ac:dyDescent="0.2">
      <c r="P20426" s="10"/>
      <c r="R20426" s="10"/>
      <c r="S20426" s="10"/>
      <c r="T20426" s="10"/>
    </row>
    <row r="20427" spans="16:20" x14ac:dyDescent="0.2">
      <c r="P20427" s="10"/>
      <c r="R20427" s="10"/>
      <c r="S20427" s="10"/>
      <c r="T20427" s="10"/>
    </row>
    <row r="20428" spans="16:20" x14ac:dyDescent="0.2">
      <c r="P20428" s="10"/>
      <c r="R20428" s="10"/>
      <c r="S20428" s="10"/>
      <c r="T20428" s="10"/>
    </row>
    <row r="20429" spans="16:20" x14ac:dyDescent="0.2">
      <c r="P20429" s="10"/>
      <c r="R20429" s="10"/>
      <c r="S20429" s="10"/>
      <c r="T20429" s="10"/>
    </row>
    <row r="20430" spans="16:20" x14ac:dyDescent="0.2">
      <c r="P20430" s="10"/>
      <c r="R20430" s="10"/>
      <c r="S20430" s="10"/>
      <c r="T20430" s="10"/>
    </row>
    <row r="20431" spans="16:20" x14ac:dyDescent="0.2">
      <c r="P20431" s="10"/>
      <c r="R20431" s="10"/>
      <c r="S20431" s="10"/>
      <c r="T20431" s="10"/>
    </row>
    <row r="20432" spans="16:20" x14ac:dyDescent="0.2">
      <c r="P20432" s="10"/>
      <c r="R20432" s="10"/>
      <c r="S20432" s="10"/>
      <c r="T20432" s="10"/>
    </row>
    <row r="20433" spans="16:20" x14ac:dyDescent="0.2">
      <c r="P20433" s="10"/>
      <c r="R20433" s="10"/>
      <c r="S20433" s="10"/>
      <c r="T20433" s="10"/>
    </row>
    <row r="20434" spans="16:20" x14ac:dyDescent="0.2">
      <c r="P20434" s="10"/>
      <c r="R20434" s="10"/>
      <c r="S20434" s="10"/>
      <c r="T20434" s="10"/>
    </row>
    <row r="20435" spans="16:20" x14ac:dyDescent="0.2">
      <c r="P20435" s="10"/>
      <c r="R20435" s="10"/>
      <c r="S20435" s="10"/>
      <c r="T20435" s="10"/>
    </row>
    <row r="20436" spans="16:20" x14ac:dyDescent="0.2">
      <c r="P20436" s="10"/>
      <c r="R20436" s="10"/>
      <c r="S20436" s="10"/>
      <c r="T20436" s="10"/>
    </row>
    <row r="20437" spans="16:20" x14ac:dyDescent="0.2">
      <c r="P20437" s="10"/>
      <c r="R20437" s="10"/>
      <c r="S20437" s="10"/>
      <c r="T20437" s="10"/>
    </row>
    <row r="20438" spans="16:20" x14ac:dyDescent="0.2">
      <c r="P20438" s="10"/>
      <c r="R20438" s="10"/>
      <c r="S20438" s="10"/>
      <c r="T20438" s="10"/>
    </row>
    <row r="20439" spans="16:20" x14ac:dyDescent="0.2">
      <c r="P20439" s="10"/>
      <c r="R20439" s="10"/>
      <c r="S20439" s="10"/>
      <c r="T20439" s="10"/>
    </row>
    <row r="20440" spans="16:20" x14ac:dyDescent="0.2">
      <c r="P20440" s="10"/>
      <c r="R20440" s="10"/>
      <c r="S20440" s="10"/>
      <c r="T20440" s="10"/>
    </row>
    <row r="20441" spans="16:20" x14ac:dyDescent="0.2">
      <c r="P20441" s="10"/>
      <c r="R20441" s="10"/>
      <c r="S20441" s="10"/>
      <c r="T20441" s="10"/>
    </row>
    <row r="20442" spans="16:20" x14ac:dyDescent="0.2">
      <c r="P20442" s="10"/>
      <c r="R20442" s="10"/>
      <c r="S20442" s="10"/>
      <c r="T20442" s="10"/>
    </row>
    <row r="20443" spans="16:20" x14ac:dyDescent="0.2">
      <c r="P20443" s="10"/>
      <c r="R20443" s="10"/>
      <c r="S20443" s="10"/>
      <c r="T20443" s="10"/>
    </row>
    <row r="20444" spans="16:20" x14ac:dyDescent="0.2">
      <c r="P20444" s="10"/>
      <c r="R20444" s="10"/>
      <c r="S20444" s="10"/>
      <c r="T20444" s="10"/>
    </row>
    <row r="20445" spans="16:20" x14ac:dyDescent="0.2">
      <c r="P20445" s="10"/>
      <c r="R20445" s="10"/>
      <c r="S20445" s="10"/>
      <c r="T20445" s="10"/>
    </row>
    <row r="20446" spans="16:20" x14ac:dyDescent="0.2">
      <c r="P20446" s="10"/>
      <c r="R20446" s="10"/>
      <c r="S20446" s="10"/>
      <c r="T20446" s="10"/>
    </row>
    <row r="20447" spans="16:20" x14ac:dyDescent="0.2">
      <c r="P20447" s="10"/>
      <c r="R20447" s="10"/>
      <c r="S20447" s="10"/>
      <c r="T20447" s="10"/>
    </row>
    <row r="20448" spans="16:20" x14ac:dyDescent="0.2">
      <c r="P20448" s="10"/>
      <c r="R20448" s="10"/>
      <c r="S20448" s="10"/>
      <c r="T20448" s="10"/>
    </row>
    <row r="20449" spans="16:20" x14ac:dyDescent="0.2">
      <c r="P20449" s="10"/>
      <c r="R20449" s="10"/>
      <c r="S20449" s="10"/>
      <c r="T20449" s="10"/>
    </row>
    <row r="20450" spans="16:20" x14ac:dyDescent="0.2">
      <c r="P20450" s="10"/>
      <c r="R20450" s="10"/>
      <c r="S20450" s="10"/>
      <c r="T20450" s="10"/>
    </row>
    <row r="20451" spans="16:20" x14ac:dyDescent="0.2">
      <c r="P20451" s="10"/>
      <c r="R20451" s="10"/>
      <c r="S20451" s="10"/>
      <c r="T20451" s="10"/>
    </row>
    <row r="20452" spans="16:20" x14ac:dyDescent="0.2">
      <c r="P20452" s="10"/>
      <c r="R20452" s="10"/>
      <c r="S20452" s="10"/>
      <c r="T20452" s="10"/>
    </row>
    <row r="20453" spans="16:20" x14ac:dyDescent="0.2">
      <c r="P20453" s="10"/>
      <c r="R20453" s="10"/>
      <c r="S20453" s="10"/>
      <c r="T20453" s="10"/>
    </row>
    <row r="20454" spans="16:20" x14ac:dyDescent="0.2">
      <c r="P20454" s="10"/>
      <c r="R20454" s="10"/>
      <c r="S20454" s="10"/>
      <c r="T20454" s="10"/>
    </row>
    <row r="20455" spans="16:20" x14ac:dyDescent="0.2">
      <c r="P20455" s="10"/>
      <c r="R20455" s="10"/>
      <c r="S20455" s="10"/>
      <c r="T20455" s="10"/>
    </row>
    <row r="20456" spans="16:20" x14ac:dyDescent="0.2">
      <c r="P20456" s="10"/>
      <c r="R20456" s="10"/>
      <c r="S20456" s="10"/>
      <c r="T20456" s="10"/>
    </row>
    <row r="20457" spans="16:20" x14ac:dyDescent="0.2">
      <c r="P20457" s="10"/>
      <c r="R20457" s="10"/>
      <c r="S20457" s="10"/>
      <c r="T20457" s="10"/>
    </row>
    <row r="20458" spans="16:20" x14ac:dyDescent="0.2">
      <c r="P20458" s="10"/>
      <c r="R20458" s="10"/>
      <c r="S20458" s="10"/>
      <c r="T20458" s="10"/>
    </row>
    <row r="20459" spans="16:20" x14ac:dyDescent="0.2">
      <c r="P20459" s="10"/>
      <c r="R20459" s="10"/>
      <c r="S20459" s="10"/>
      <c r="T20459" s="10"/>
    </row>
    <row r="20460" spans="16:20" x14ac:dyDescent="0.2">
      <c r="P20460" s="10"/>
      <c r="R20460" s="10"/>
      <c r="S20460" s="10"/>
      <c r="T20460" s="10"/>
    </row>
    <row r="20461" spans="16:20" x14ac:dyDescent="0.2">
      <c r="P20461" s="10"/>
      <c r="R20461" s="10"/>
      <c r="S20461" s="10"/>
      <c r="T20461" s="10"/>
    </row>
    <row r="20462" spans="16:20" x14ac:dyDescent="0.2">
      <c r="P20462" s="10"/>
      <c r="R20462" s="10"/>
      <c r="S20462" s="10"/>
      <c r="T20462" s="10"/>
    </row>
    <row r="20463" spans="16:20" x14ac:dyDescent="0.2">
      <c r="P20463" s="10"/>
      <c r="R20463" s="10"/>
      <c r="S20463" s="10"/>
      <c r="T20463" s="10"/>
    </row>
    <row r="20464" spans="16:20" x14ac:dyDescent="0.2">
      <c r="P20464" s="10"/>
      <c r="R20464" s="10"/>
      <c r="S20464" s="10"/>
      <c r="T20464" s="10"/>
    </row>
    <row r="20465" spans="16:20" x14ac:dyDescent="0.2">
      <c r="P20465" s="10"/>
      <c r="R20465" s="10"/>
      <c r="S20465" s="10"/>
      <c r="T20465" s="10"/>
    </row>
    <row r="20466" spans="16:20" x14ac:dyDescent="0.2">
      <c r="P20466" s="10"/>
      <c r="R20466" s="10"/>
      <c r="S20466" s="10"/>
      <c r="T20466" s="10"/>
    </row>
    <row r="20467" spans="16:20" x14ac:dyDescent="0.2">
      <c r="P20467" s="10"/>
      <c r="R20467" s="10"/>
      <c r="S20467" s="10"/>
      <c r="T20467" s="10"/>
    </row>
    <row r="20468" spans="16:20" x14ac:dyDescent="0.2">
      <c r="P20468" s="10"/>
      <c r="R20468" s="10"/>
      <c r="S20468" s="10"/>
      <c r="T20468" s="10"/>
    </row>
    <row r="20469" spans="16:20" x14ac:dyDescent="0.2">
      <c r="P20469" s="10"/>
      <c r="R20469" s="10"/>
      <c r="S20469" s="10"/>
      <c r="T20469" s="10"/>
    </row>
    <row r="20470" spans="16:20" x14ac:dyDescent="0.2">
      <c r="P20470" s="10"/>
      <c r="R20470" s="10"/>
      <c r="S20470" s="10"/>
      <c r="T20470" s="10"/>
    </row>
    <row r="20471" spans="16:20" x14ac:dyDescent="0.2">
      <c r="P20471" s="10"/>
      <c r="R20471" s="10"/>
      <c r="S20471" s="10"/>
      <c r="T20471" s="10"/>
    </row>
    <row r="20472" spans="16:20" x14ac:dyDescent="0.2">
      <c r="P20472" s="10"/>
      <c r="R20472" s="10"/>
      <c r="S20472" s="10"/>
      <c r="T20472" s="10"/>
    </row>
    <row r="20473" spans="16:20" x14ac:dyDescent="0.2">
      <c r="P20473" s="10"/>
      <c r="R20473" s="10"/>
      <c r="S20473" s="10"/>
      <c r="T20473" s="10"/>
    </row>
    <row r="20474" spans="16:20" x14ac:dyDescent="0.2">
      <c r="P20474" s="10"/>
      <c r="R20474" s="10"/>
      <c r="S20474" s="10"/>
      <c r="T20474" s="10"/>
    </row>
    <row r="20475" spans="16:20" x14ac:dyDescent="0.2">
      <c r="P20475" s="10"/>
      <c r="R20475" s="10"/>
      <c r="S20475" s="10"/>
      <c r="T20475" s="10"/>
    </row>
    <row r="20476" spans="16:20" x14ac:dyDescent="0.2">
      <c r="P20476" s="10"/>
      <c r="R20476" s="10"/>
      <c r="S20476" s="10"/>
      <c r="T20476" s="10"/>
    </row>
    <row r="20477" spans="16:20" x14ac:dyDescent="0.2">
      <c r="P20477" s="10"/>
      <c r="R20477" s="10"/>
      <c r="S20477" s="10"/>
      <c r="T20477" s="10"/>
    </row>
    <row r="20478" spans="16:20" x14ac:dyDescent="0.2">
      <c r="P20478" s="10"/>
      <c r="R20478" s="10"/>
      <c r="S20478" s="10"/>
      <c r="T20478" s="10"/>
    </row>
    <row r="20479" spans="16:20" x14ac:dyDescent="0.2">
      <c r="P20479" s="10"/>
      <c r="R20479" s="10"/>
      <c r="S20479" s="10"/>
      <c r="T20479" s="10"/>
    </row>
    <row r="20480" spans="16:20" x14ac:dyDescent="0.2">
      <c r="P20480" s="10"/>
      <c r="R20480" s="10"/>
      <c r="S20480" s="10"/>
      <c r="T20480" s="10"/>
    </row>
    <row r="20481" spans="16:20" x14ac:dyDescent="0.2">
      <c r="P20481" s="10"/>
      <c r="R20481" s="10"/>
      <c r="S20481" s="10"/>
      <c r="T20481" s="10"/>
    </row>
    <row r="20482" spans="16:20" x14ac:dyDescent="0.2">
      <c r="P20482" s="10"/>
      <c r="R20482" s="10"/>
      <c r="S20482" s="10"/>
      <c r="T20482" s="10"/>
    </row>
    <row r="20483" spans="16:20" x14ac:dyDescent="0.2">
      <c r="P20483" s="10"/>
      <c r="R20483" s="10"/>
      <c r="S20483" s="10"/>
      <c r="T20483" s="10"/>
    </row>
    <row r="20484" spans="16:20" x14ac:dyDescent="0.2">
      <c r="P20484" s="10"/>
      <c r="R20484" s="10"/>
      <c r="S20484" s="10"/>
      <c r="T20484" s="10"/>
    </row>
    <row r="20485" spans="16:20" x14ac:dyDescent="0.2">
      <c r="P20485" s="10"/>
      <c r="R20485" s="10"/>
      <c r="S20485" s="10"/>
      <c r="T20485" s="10"/>
    </row>
    <row r="20486" spans="16:20" x14ac:dyDescent="0.2">
      <c r="P20486" s="10"/>
      <c r="R20486" s="10"/>
      <c r="S20486" s="10"/>
      <c r="T20486" s="10"/>
    </row>
    <row r="20487" spans="16:20" x14ac:dyDescent="0.2">
      <c r="P20487" s="10"/>
      <c r="R20487" s="10"/>
      <c r="S20487" s="10"/>
      <c r="T20487" s="10"/>
    </row>
    <row r="20488" spans="16:20" x14ac:dyDescent="0.2">
      <c r="P20488" s="10"/>
      <c r="R20488" s="10"/>
      <c r="S20488" s="10"/>
      <c r="T20488" s="10"/>
    </row>
    <row r="20489" spans="16:20" x14ac:dyDescent="0.2">
      <c r="P20489" s="10"/>
      <c r="R20489" s="10"/>
      <c r="S20489" s="10"/>
      <c r="T20489" s="10"/>
    </row>
    <row r="20490" spans="16:20" x14ac:dyDescent="0.2">
      <c r="P20490" s="10"/>
      <c r="R20490" s="10"/>
      <c r="S20490" s="10"/>
      <c r="T20490" s="10"/>
    </row>
    <row r="20491" spans="16:20" x14ac:dyDescent="0.2">
      <c r="P20491" s="10"/>
      <c r="R20491" s="10"/>
      <c r="S20491" s="10"/>
      <c r="T20491" s="10"/>
    </row>
    <row r="20492" spans="16:20" x14ac:dyDescent="0.2">
      <c r="P20492" s="10"/>
      <c r="R20492" s="10"/>
      <c r="S20492" s="10"/>
      <c r="T20492" s="10"/>
    </row>
    <row r="20493" spans="16:20" x14ac:dyDescent="0.2">
      <c r="P20493" s="10"/>
      <c r="R20493" s="10"/>
      <c r="S20493" s="10"/>
      <c r="T20493" s="10"/>
    </row>
    <row r="20494" spans="16:20" x14ac:dyDescent="0.2">
      <c r="P20494" s="10"/>
      <c r="R20494" s="10"/>
      <c r="S20494" s="10"/>
      <c r="T20494" s="10"/>
    </row>
    <row r="20495" spans="16:20" x14ac:dyDescent="0.2">
      <c r="P20495" s="10"/>
      <c r="R20495" s="10"/>
      <c r="S20495" s="10"/>
      <c r="T20495" s="10"/>
    </row>
    <row r="20496" spans="16:20" x14ac:dyDescent="0.2">
      <c r="P20496" s="10"/>
      <c r="R20496" s="10"/>
      <c r="S20496" s="10"/>
      <c r="T20496" s="10"/>
    </row>
    <row r="20497" spans="16:20" x14ac:dyDescent="0.2">
      <c r="P20497" s="10"/>
      <c r="R20497" s="10"/>
      <c r="S20497" s="10"/>
      <c r="T20497" s="10"/>
    </row>
    <row r="20498" spans="16:20" x14ac:dyDescent="0.2">
      <c r="P20498" s="10"/>
      <c r="R20498" s="10"/>
      <c r="S20498" s="10"/>
      <c r="T20498" s="10"/>
    </row>
    <row r="20499" spans="16:20" x14ac:dyDescent="0.2">
      <c r="P20499" s="10"/>
      <c r="R20499" s="10"/>
      <c r="S20499" s="10"/>
      <c r="T20499" s="10"/>
    </row>
    <row r="20500" spans="16:20" x14ac:dyDescent="0.2">
      <c r="P20500" s="10"/>
      <c r="R20500" s="10"/>
      <c r="S20500" s="10"/>
      <c r="T20500" s="10"/>
    </row>
    <row r="20501" spans="16:20" x14ac:dyDescent="0.2">
      <c r="P20501" s="10"/>
      <c r="R20501" s="10"/>
      <c r="S20501" s="10"/>
      <c r="T20501" s="10"/>
    </row>
    <row r="20502" spans="16:20" x14ac:dyDescent="0.2">
      <c r="P20502" s="10"/>
      <c r="R20502" s="10"/>
      <c r="S20502" s="10"/>
      <c r="T20502" s="10"/>
    </row>
    <row r="20503" spans="16:20" x14ac:dyDescent="0.2">
      <c r="P20503" s="10"/>
      <c r="R20503" s="10"/>
      <c r="S20503" s="10"/>
      <c r="T20503" s="10"/>
    </row>
    <row r="20504" spans="16:20" x14ac:dyDescent="0.2">
      <c r="P20504" s="10"/>
      <c r="R20504" s="10"/>
      <c r="S20504" s="10"/>
      <c r="T20504" s="10"/>
    </row>
    <row r="20505" spans="16:20" x14ac:dyDescent="0.2">
      <c r="P20505" s="10"/>
      <c r="R20505" s="10"/>
      <c r="S20505" s="10"/>
      <c r="T20505" s="10"/>
    </row>
    <row r="20506" spans="16:20" x14ac:dyDescent="0.2">
      <c r="P20506" s="10"/>
      <c r="R20506" s="10"/>
      <c r="S20506" s="10"/>
      <c r="T20506" s="10"/>
    </row>
    <row r="20507" spans="16:20" x14ac:dyDescent="0.2">
      <c r="P20507" s="10"/>
      <c r="R20507" s="10"/>
      <c r="S20507" s="10"/>
      <c r="T20507" s="10"/>
    </row>
    <row r="20508" spans="16:20" x14ac:dyDescent="0.2">
      <c r="P20508" s="10"/>
      <c r="R20508" s="10"/>
      <c r="S20508" s="10"/>
      <c r="T20508" s="10"/>
    </row>
    <row r="20509" spans="16:20" x14ac:dyDescent="0.2">
      <c r="P20509" s="10"/>
      <c r="R20509" s="10"/>
      <c r="S20509" s="10"/>
      <c r="T20509" s="10"/>
    </row>
    <row r="20510" spans="16:20" x14ac:dyDescent="0.2">
      <c r="P20510" s="10"/>
      <c r="R20510" s="10"/>
      <c r="S20510" s="10"/>
      <c r="T20510" s="10"/>
    </row>
    <row r="20511" spans="16:20" x14ac:dyDescent="0.2">
      <c r="P20511" s="10"/>
      <c r="R20511" s="10"/>
      <c r="S20511" s="10"/>
      <c r="T20511" s="10"/>
    </row>
    <row r="20512" spans="16:20" x14ac:dyDescent="0.2">
      <c r="P20512" s="10"/>
      <c r="R20512" s="10"/>
      <c r="S20512" s="10"/>
      <c r="T20512" s="10"/>
    </row>
    <row r="20513" spans="16:20" x14ac:dyDescent="0.2">
      <c r="P20513" s="10"/>
      <c r="R20513" s="10"/>
      <c r="S20513" s="10"/>
      <c r="T20513" s="10"/>
    </row>
    <row r="20514" spans="16:20" x14ac:dyDescent="0.2">
      <c r="P20514" s="10"/>
      <c r="R20514" s="10"/>
      <c r="S20514" s="10"/>
      <c r="T20514" s="10"/>
    </row>
    <row r="20515" spans="16:20" x14ac:dyDescent="0.2">
      <c r="P20515" s="10"/>
      <c r="R20515" s="10"/>
      <c r="S20515" s="10"/>
      <c r="T20515" s="10"/>
    </row>
    <row r="20516" spans="16:20" x14ac:dyDescent="0.2">
      <c r="P20516" s="10"/>
      <c r="R20516" s="10"/>
      <c r="S20516" s="10"/>
      <c r="T20516" s="10"/>
    </row>
    <row r="20517" spans="16:20" x14ac:dyDescent="0.2">
      <c r="P20517" s="10"/>
      <c r="R20517" s="10"/>
      <c r="S20517" s="10"/>
      <c r="T20517" s="10"/>
    </row>
    <row r="20518" spans="16:20" x14ac:dyDescent="0.2">
      <c r="P20518" s="10"/>
      <c r="R20518" s="10"/>
      <c r="S20518" s="10"/>
      <c r="T20518" s="10"/>
    </row>
    <row r="20519" spans="16:20" x14ac:dyDescent="0.2">
      <c r="P20519" s="10"/>
      <c r="R20519" s="10"/>
      <c r="S20519" s="10"/>
      <c r="T20519" s="10"/>
    </row>
    <row r="20520" spans="16:20" x14ac:dyDescent="0.2">
      <c r="P20520" s="10"/>
      <c r="R20520" s="10"/>
      <c r="S20520" s="10"/>
      <c r="T20520" s="10"/>
    </row>
    <row r="20521" spans="16:20" x14ac:dyDescent="0.2">
      <c r="P20521" s="10"/>
      <c r="R20521" s="10"/>
      <c r="S20521" s="10"/>
      <c r="T20521" s="10"/>
    </row>
    <row r="20522" spans="16:20" x14ac:dyDescent="0.2">
      <c r="P20522" s="10"/>
      <c r="R20522" s="10"/>
      <c r="S20522" s="10"/>
      <c r="T20522" s="10"/>
    </row>
    <row r="20523" spans="16:20" x14ac:dyDescent="0.2">
      <c r="P20523" s="10"/>
      <c r="R20523" s="10"/>
      <c r="S20523" s="10"/>
      <c r="T20523" s="10"/>
    </row>
    <row r="20524" spans="16:20" x14ac:dyDescent="0.2">
      <c r="P20524" s="10"/>
      <c r="R20524" s="10"/>
      <c r="S20524" s="10"/>
      <c r="T20524" s="10"/>
    </row>
    <row r="20525" spans="16:20" x14ac:dyDescent="0.2">
      <c r="P20525" s="10"/>
      <c r="R20525" s="10"/>
      <c r="S20525" s="10"/>
      <c r="T20525" s="10"/>
    </row>
    <row r="20526" spans="16:20" x14ac:dyDescent="0.2">
      <c r="P20526" s="10"/>
      <c r="R20526" s="10"/>
      <c r="S20526" s="10"/>
      <c r="T20526" s="10"/>
    </row>
    <row r="20527" spans="16:20" x14ac:dyDescent="0.2">
      <c r="P20527" s="10"/>
      <c r="R20527" s="10"/>
      <c r="S20527" s="10"/>
      <c r="T20527" s="10"/>
    </row>
    <row r="20528" spans="16:20" x14ac:dyDescent="0.2">
      <c r="P20528" s="10"/>
      <c r="R20528" s="10"/>
      <c r="S20528" s="10"/>
      <c r="T20528" s="10"/>
    </row>
    <row r="20529" spans="16:20" x14ac:dyDescent="0.2">
      <c r="P20529" s="10"/>
      <c r="R20529" s="10"/>
      <c r="S20529" s="10"/>
      <c r="T20529" s="10"/>
    </row>
    <row r="20530" spans="16:20" x14ac:dyDescent="0.2">
      <c r="P20530" s="10"/>
      <c r="R20530" s="10"/>
      <c r="S20530" s="10"/>
      <c r="T20530" s="10"/>
    </row>
    <row r="20531" spans="16:20" x14ac:dyDescent="0.2">
      <c r="P20531" s="10"/>
      <c r="R20531" s="10"/>
      <c r="S20531" s="10"/>
      <c r="T20531" s="10"/>
    </row>
    <row r="20532" spans="16:20" x14ac:dyDescent="0.2">
      <c r="P20532" s="10"/>
      <c r="R20532" s="10"/>
      <c r="S20532" s="10"/>
      <c r="T20532" s="10"/>
    </row>
    <row r="20533" spans="16:20" x14ac:dyDescent="0.2">
      <c r="P20533" s="10"/>
      <c r="R20533" s="10"/>
      <c r="S20533" s="10"/>
      <c r="T20533" s="10"/>
    </row>
    <row r="20534" spans="16:20" x14ac:dyDescent="0.2">
      <c r="P20534" s="10"/>
      <c r="R20534" s="10"/>
      <c r="S20534" s="10"/>
      <c r="T20534" s="10"/>
    </row>
    <row r="20535" spans="16:20" x14ac:dyDescent="0.2">
      <c r="P20535" s="10"/>
      <c r="R20535" s="10"/>
      <c r="S20535" s="10"/>
      <c r="T20535" s="10"/>
    </row>
    <row r="20536" spans="16:20" x14ac:dyDescent="0.2">
      <c r="P20536" s="10"/>
      <c r="R20536" s="10"/>
      <c r="S20536" s="10"/>
      <c r="T20536" s="10"/>
    </row>
    <row r="20537" spans="16:20" x14ac:dyDescent="0.2">
      <c r="P20537" s="10"/>
      <c r="R20537" s="10"/>
      <c r="S20537" s="10"/>
      <c r="T20537" s="10"/>
    </row>
    <row r="20538" spans="16:20" x14ac:dyDescent="0.2">
      <c r="P20538" s="10"/>
      <c r="R20538" s="10"/>
      <c r="S20538" s="10"/>
      <c r="T20538" s="10"/>
    </row>
    <row r="20539" spans="16:20" x14ac:dyDescent="0.2">
      <c r="P20539" s="10"/>
      <c r="R20539" s="10"/>
      <c r="S20539" s="10"/>
      <c r="T20539" s="10"/>
    </row>
    <row r="20540" spans="16:20" x14ac:dyDescent="0.2">
      <c r="P20540" s="10"/>
      <c r="R20540" s="10"/>
      <c r="S20540" s="10"/>
      <c r="T20540" s="10"/>
    </row>
    <row r="20541" spans="16:20" x14ac:dyDescent="0.2">
      <c r="P20541" s="10"/>
      <c r="R20541" s="10"/>
      <c r="S20541" s="10"/>
      <c r="T20541" s="10"/>
    </row>
    <row r="20542" spans="16:20" x14ac:dyDescent="0.2">
      <c r="P20542" s="10"/>
      <c r="R20542" s="10"/>
      <c r="S20542" s="10"/>
      <c r="T20542" s="10"/>
    </row>
    <row r="20543" spans="16:20" x14ac:dyDescent="0.2">
      <c r="P20543" s="10"/>
      <c r="R20543" s="10"/>
      <c r="S20543" s="10"/>
      <c r="T20543" s="10"/>
    </row>
    <row r="20544" spans="16:20" x14ac:dyDescent="0.2">
      <c r="P20544" s="10"/>
      <c r="R20544" s="10"/>
      <c r="S20544" s="10"/>
      <c r="T20544" s="10"/>
    </row>
    <row r="20545" spans="16:20" x14ac:dyDescent="0.2">
      <c r="P20545" s="10"/>
      <c r="R20545" s="10"/>
      <c r="S20545" s="10"/>
      <c r="T20545" s="10"/>
    </row>
    <row r="20546" spans="16:20" x14ac:dyDescent="0.2">
      <c r="P20546" s="10"/>
      <c r="R20546" s="10"/>
      <c r="S20546" s="10"/>
      <c r="T20546" s="10"/>
    </row>
    <row r="20547" spans="16:20" x14ac:dyDescent="0.2">
      <c r="P20547" s="10"/>
      <c r="R20547" s="10"/>
      <c r="S20547" s="10"/>
      <c r="T20547" s="10"/>
    </row>
    <row r="20548" spans="16:20" x14ac:dyDescent="0.2">
      <c r="P20548" s="10"/>
      <c r="R20548" s="10"/>
      <c r="S20548" s="10"/>
      <c r="T20548" s="10"/>
    </row>
    <row r="20549" spans="16:20" x14ac:dyDescent="0.2">
      <c r="P20549" s="10"/>
      <c r="R20549" s="10"/>
      <c r="S20549" s="10"/>
      <c r="T20549" s="10"/>
    </row>
    <row r="20550" spans="16:20" x14ac:dyDescent="0.2">
      <c r="P20550" s="10"/>
      <c r="R20550" s="10"/>
      <c r="S20550" s="10"/>
      <c r="T20550" s="10"/>
    </row>
    <row r="20551" spans="16:20" x14ac:dyDescent="0.2">
      <c r="P20551" s="10"/>
      <c r="R20551" s="10"/>
      <c r="S20551" s="10"/>
      <c r="T20551" s="10"/>
    </row>
    <row r="20552" spans="16:20" x14ac:dyDescent="0.2">
      <c r="P20552" s="10"/>
      <c r="R20552" s="10"/>
      <c r="S20552" s="10"/>
      <c r="T20552" s="10"/>
    </row>
    <row r="20553" spans="16:20" x14ac:dyDescent="0.2">
      <c r="P20553" s="10"/>
      <c r="R20553" s="10"/>
      <c r="S20553" s="10"/>
      <c r="T20553" s="10"/>
    </row>
    <row r="20554" spans="16:20" x14ac:dyDescent="0.2">
      <c r="P20554" s="10"/>
      <c r="R20554" s="10"/>
      <c r="S20554" s="10"/>
      <c r="T20554" s="10"/>
    </row>
    <row r="20555" spans="16:20" x14ac:dyDescent="0.2">
      <c r="P20555" s="10"/>
      <c r="R20555" s="10"/>
      <c r="S20555" s="10"/>
      <c r="T20555" s="10"/>
    </row>
    <row r="20556" spans="16:20" x14ac:dyDescent="0.2">
      <c r="P20556" s="10"/>
      <c r="R20556" s="10"/>
      <c r="S20556" s="10"/>
      <c r="T20556" s="10"/>
    </row>
    <row r="20557" spans="16:20" x14ac:dyDescent="0.2">
      <c r="P20557" s="10"/>
      <c r="R20557" s="10"/>
      <c r="S20557" s="10"/>
      <c r="T20557" s="10"/>
    </row>
    <row r="20558" spans="16:20" x14ac:dyDescent="0.2">
      <c r="P20558" s="10"/>
      <c r="R20558" s="10"/>
      <c r="S20558" s="10"/>
      <c r="T20558" s="10"/>
    </row>
    <row r="20559" spans="16:20" x14ac:dyDescent="0.2">
      <c r="P20559" s="10"/>
      <c r="R20559" s="10"/>
      <c r="S20559" s="10"/>
      <c r="T20559" s="10"/>
    </row>
    <row r="20560" spans="16:20" x14ac:dyDescent="0.2">
      <c r="P20560" s="10"/>
      <c r="R20560" s="10"/>
      <c r="S20560" s="10"/>
      <c r="T20560" s="10"/>
    </row>
    <row r="20561" spans="16:20" x14ac:dyDescent="0.2">
      <c r="P20561" s="10"/>
      <c r="R20561" s="10"/>
      <c r="S20561" s="10"/>
      <c r="T20561" s="10"/>
    </row>
    <row r="20562" spans="16:20" x14ac:dyDescent="0.2">
      <c r="P20562" s="10"/>
      <c r="R20562" s="10"/>
      <c r="S20562" s="10"/>
      <c r="T20562" s="10"/>
    </row>
    <row r="20563" spans="16:20" x14ac:dyDescent="0.2">
      <c r="P20563" s="10"/>
      <c r="R20563" s="10"/>
      <c r="S20563" s="10"/>
      <c r="T20563" s="10"/>
    </row>
    <row r="20564" spans="16:20" x14ac:dyDescent="0.2">
      <c r="P20564" s="10"/>
      <c r="R20564" s="10"/>
      <c r="S20564" s="10"/>
      <c r="T20564" s="10"/>
    </row>
    <row r="20565" spans="16:20" x14ac:dyDescent="0.2">
      <c r="P20565" s="10"/>
      <c r="R20565" s="10"/>
      <c r="S20565" s="10"/>
      <c r="T20565" s="10"/>
    </row>
    <row r="20566" spans="16:20" x14ac:dyDescent="0.2">
      <c r="P20566" s="10"/>
      <c r="R20566" s="10"/>
      <c r="S20566" s="10"/>
      <c r="T20566" s="10"/>
    </row>
    <row r="20567" spans="16:20" x14ac:dyDescent="0.2">
      <c r="P20567" s="10"/>
      <c r="R20567" s="10"/>
      <c r="S20567" s="10"/>
      <c r="T20567" s="10"/>
    </row>
    <row r="20568" spans="16:20" x14ac:dyDescent="0.2">
      <c r="P20568" s="10"/>
      <c r="R20568" s="10"/>
      <c r="S20568" s="10"/>
      <c r="T20568" s="10"/>
    </row>
    <row r="20569" spans="16:20" x14ac:dyDescent="0.2">
      <c r="P20569" s="10"/>
      <c r="R20569" s="10"/>
      <c r="S20569" s="10"/>
      <c r="T20569" s="10"/>
    </row>
    <row r="20570" spans="16:20" x14ac:dyDescent="0.2">
      <c r="P20570" s="10"/>
      <c r="R20570" s="10"/>
      <c r="S20570" s="10"/>
      <c r="T20570" s="10"/>
    </row>
    <row r="20571" spans="16:20" x14ac:dyDescent="0.2">
      <c r="P20571" s="10"/>
      <c r="R20571" s="10"/>
      <c r="S20571" s="10"/>
      <c r="T20571" s="10"/>
    </row>
    <row r="20572" spans="16:20" x14ac:dyDescent="0.2">
      <c r="P20572" s="10"/>
      <c r="R20572" s="10"/>
      <c r="S20572" s="10"/>
      <c r="T20572" s="10"/>
    </row>
    <row r="20573" spans="16:20" x14ac:dyDescent="0.2">
      <c r="P20573" s="10"/>
      <c r="R20573" s="10"/>
      <c r="S20573" s="10"/>
      <c r="T20573" s="10"/>
    </row>
    <row r="20574" spans="16:20" x14ac:dyDescent="0.2">
      <c r="P20574" s="10"/>
      <c r="R20574" s="10"/>
      <c r="S20574" s="10"/>
      <c r="T20574" s="10"/>
    </row>
    <row r="20575" spans="16:20" x14ac:dyDescent="0.2">
      <c r="P20575" s="10"/>
      <c r="R20575" s="10"/>
      <c r="S20575" s="10"/>
      <c r="T20575" s="10"/>
    </row>
    <row r="20576" spans="16:20" x14ac:dyDescent="0.2">
      <c r="P20576" s="10"/>
      <c r="R20576" s="10"/>
      <c r="S20576" s="10"/>
      <c r="T20576" s="10"/>
    </row>
    <row r="20577" spans="16:20" x14ac:dyDescent="0.2">
      <c r="P20577" s="10"/>
      <c r="R20577" s="10"/>
      <c r="S20577" s="10"/>
      <c r="T20577" s="10"/>
    </row>
    <row r="20578" spans="16:20" x14ac:dyDescent="0.2">
      <c r="P20578" s="10"/>
      <c r="R20578" s="10"/>
      <c r="S20578" s="10"/>
      <c r="T20578" s="10"/>
    </row>
    <row r="20579" spans="16:20" x14ac:dyDescent="0.2">
      <c r="P20579" s="10"/>
      <c r="R20579" s="10"/>
      <c r="S20579" s="10"/>
      <c r="T20579" s="10"/>
    </row>
    <row r="20580" spans="16:20" x14ac:dyDescent="0.2">
      <c r="P20580" s="10"/>
      <c r="R20580" s="10"/>
      <c r="S20580" s="10"/>
      <c r="T20580" s="10"/>
    </row>
    <row r="20581" spans="16:20" x14ac:dyDescent="0.2">
      <c r="P20581" s="10"/>
      <c r="R20581" s="10"/>
      <c r="S20581" s="10"/>
      <c r="T20581" s="10"/>
    </row>
    <row r="20582" spans="16:20" x14ac:dyDescent="0.2">
      <c r="P20582" s="10"/>
      <c r="R20582" s="10"/>
      <c r="S20582" s="10"/>
      <c r="T20582" s="10"/>
    </row>
    <row r="20583" spans="16:20" x14ac:dyDescent="0.2">
      <c r="P20583" s="10"/>
      <c r="R20583" s="10"/>
      <c r="S20583" s="10"/>
      <c r="T20583" s="10"/>
    </row>
    <row r="20584" spans="16:20" x14ac:dyDescent="0.2">
      <c r="P20584" s="10"/>
      <c r="R20584" s="10"/>
      <c r="S20584" s="10"/>
      <c r="T20584" s="10"/>
    </row>
    <row r="20585" spans="16:20" x14ac:dyDescent="0.2">
      <c r="P20585" s="10"/>
      <c r="R20585" s="10"/>
      <c r="S20585" s="10"/>
      <c r="T20585" s="10"/>
    </row>
    <row r="20586" spans="16:20" x14ac:dyDescent="0.2">
      <c r="P20586" s="10"/>
      <c r="R20586" s="10"/>
      <c r="S20586" s="10"/>
      <c r="T20586" s="10"/>
    </row>
    <row r="20587" spans="16:20" x14ac:dyDescent="0.2">
      <c r="P20587" s="10"/>
      <c r="R20587" s="10"/>
      <c r="S20587" s="10"/>
      <c r="T20587" s="10"/>
    </row>
    <row r="20588" spans="16:20" x14ac:dyDescent="0.2">
      <c r="P20588" s="10"/>
      <c r="R20588" s="10"/>
      <c r="S20588" s="10"/>
      <c r="T20588" s="10"/>
    </row>
    <row r="20589" spans="16:20" x14ac:dyDescent="0.2">
      <c r="P20589" s="10"/>
      <c r="R20589" s="10"/>
      <c r="S20589" s="10"/>
      <c r="T20589" s="10"/>
    </row>
    <row r="20590" spans="16:20" x14ac:dyDescent="0.2">
      <c r="P20590" s="10"/>
      <c r="R20590" s="10"/>
      <c r="S20590" s="10"/>
      <c r="T20590" s="10"/>
    </row>
    <row r="20591" spans="16:20" x14ac:dyDescent="0.2">
      <c r="P20591" s="10"/>
      <c r="R20591" s="10"/>
      <c r="S20591" s="10"/>
      <c r="T20591" s="10"/>
    </row>
    <row r="20592" spans="16:20" x14ac:dyDescent="0.2">
      <c r="P20592" s="10"/>
      <c r="R20592" s="10"/>
      <c r="S20592" s="10"/>
      <c r="T20592" s="10"/>
    </row>
    <row r="20593" spans="16:20" x14ac:dyDescent="0.2">
      <c r="P20593" s="10"/>
      <c r="R20593" s="10"/>
      <c r="S20593" s="10"/>
      <c r="T20593" s="10"/>
    </row>
    <row r="20594" spans="16:20" x14ac:dyDescent="0.2">
      <c r="P20594" s="10"/>
      <c r="R20594" s="10"/>
      <c r="S20594" s="10"/>
      <c r="T20594" s="10"/>
    </row>
    <row r="20595" spans="16:20" x14ac:dyDescent="0.2">
      <c r="P20595" s="10"/>
      <c r="R20595" s="10"/>
      <c r="S20595" s="10"/>
      <c r="T20595" s="10"/>
    </row>
    <row r="20596" spans="16:20" x14ac:dyDescent="0.2">
      <c r="P20596" s="10"/>
      <c r="R20596" s="10"/>
      <c r="S20596" s="10"/>
      <c r="T20596" s="10"/>
    </row>
    <row r="20597" spans="16:20" x14ac:dyDescent="0.2">
      <c r="P20597" s="10"/>
      <c r="R20597" s="10"/>
      <c r="S20597" s="10"/>
      <c r="T20597" s="10"/>
    </row>
    <row r="20598" spans="16:20" x14ac:dyDescent="0.2">
      <c r="P20598" s="10"/>
      <c r="R20598" s="10"/>
      <c r="S20598" s="10"/>
      <c r="T20598" s="10"/>
    </row>
    <row r="20599" spans="16:20" x14ac:dyDescent="0.2">
      <c r="P20599" s="10"/>
      <c r="R20599" s="10"/>
      <c r="S20599" s="10"/>
      <c r="T20599" s="10"/>
    </row>
    <row r="20600" spans="16:20" x14ac:dyDescent="0.2">
      <c r="P20600" s="10"/>
      <c r="R20600" s="10"/>
      <c r="S20600" s="10"/>
      <c r="T20600" s="10"/>
    </row>
    <row r="20601" spans="16:20" x14ac:dyDescent="0.2">
      <c r="P20601" s="10"/>
      <c r="R20601" s="10"/>
      <c r="S20601" s="10"/>
      <c r="T20601" s="10"/>
    </row>
    <row r="20602" spans="16:20" x14ac:dyDescent="0.2">
      <c r="P20602" s="10"/>
      <c r="R20602" s="10"/>
      <c r="S20602" s="10"/>
      <c r="T20602" s="10"/>
    </row>
    <row r="20603" spans="16:20" x14ac:dyDescent="0.2">
      <c r="P20603" s="10"/>
      <c r="R20603" s="10"/>
      <c r="S20603" s="10"/>
      <c r="T20603" s="10"/>
    </row>
    <row r="20604" spans="16:20" x14ac:dyDescent="0.2">
      <c r="P20604" s="10"/>
      <c r="R20604" s="10"/>
      <c r="S20604" s="10"/>
      <c r="T20604" s="10"/>
    </row>
    <row r="20605" spans="16:20" x14ac:dyDescent="0.2">
      <c r="P20605" s="10"/>
      <c r="R20605" s="10"/>
      <c r="S20605" s="10"/>
      <c r="T20605" s="10"/>
    </row>
    <row r="20606" spans="16:20" x14ac:dyDescent="0.2">
      <c r="P20606" s="10"/>
      <c r="R20606" s="10"/>
      <c r="S20606" s="10"/>
      <c r="T20606" s="10"/>
    </row>
    <row r="20607" spans="16:20" x14ac:dyDescent="0.2">
      <c r="P20607" s="10"/>
      <c r="R20607" s="10"/>
      <c r="S20607" s="10"/>
      <c r="T20607" s="10"/>
    </row>
    <row r="20608" spans="16:20" x14ac:dyDescent="0.2">
      <c r="P20608" s="10"/>
      <c r="R20608" s="10"/>
      <c r="S20608" s="10"/>
      <c r="T20608" s="10"/>
    </row>
    <row r="20609" spans="16:20" x14ac:dyDescent="0.2">
      <c r="P20609" s="10"/>
      <c r="R20609" s="10"/>
      <c r="S20609" s="10"/>
      <c r="T20609" s="10"/>
    </row>
    <row r="20610" spans="16:20" x14ac:dyDescent="0.2">
      <c r="P20610" s="10"/>
      <c r="R20610" s="10"/>
      <c r="S20610" s="10"/>
      <c r="T20610" s="10"/>
    </row>
    <row r="20611" spans="16:20" x14ac:dyDescent="0.2">
      <c r="P20611" s="10"/>
      <c r="R20611" s="10"/>
      <c r="S20611" s="10"/>
      <c r="T20611" s="10"/>
    </row>
    <row r="20612" spans="16:20" x14ac:dyDescent="0.2">
      <c r="P20612" s="10"/>
      <c r="R20612" s="10"/>
      <c r="S20612" s="10"/>
      <c r="T20612" s="10"/>
    </row>
    <row r="20613" spans="16:20" x14ac:dyDescent="0.2">
      <c r="P20613" s="10"/>
      <c r="R20613" s="10"/>
      <c r="S20613" s="10"/>
      <c r="T20613" s="10"/>
    </row>
    <row r="20614" spans="16:20" x14ac:dyDescent="0.2">
      <c r="P20614" s="10"/>
      <c r="R20614" s="10"/>
      <c r="S20614" s="10"/>
      <c r="T20614" s="10"/>
    </row>
    <row r="20615" spans="16:20" x14ac:dyDescent="0.2">
      <c r="P20615" s="10"/>
      <c r="R20615" s="10"/>
      <c r="S20615" s="10"/>
      <c r="T20615" s="10"/>
    </row>
    <row r="20616" spans="16:20" x14ac:dyDescent="0.2">
      <c r="P20616" s="10"/>
      <c r="R20616" s="10"/>
      <c r="S20616" s="10"/>
      <c r="T20616" s="10"/>
    </row>
    <row r="20617" spans="16:20" x14ac:dyDescent="0.2">
      <c r="P20617" s="10"/>
      <c r="R20617" s="10"/>
      <c r="S20617" s="10"/>
      <c r="T20617" s="10"/>
    </row>
    <row r="20618" spans="16:20" x14ac:dyDescent="0.2">
      <c r="P20618" s="10"/>
      <c r="R20618" s="10"/>
      <c r="S20618" s="10"/>
      <c r="T20618" s="10"/>
    </row>
    <row r="20619" spans="16:20" x14ac:dyDescent="0.2">
      <c r="P20619" s="10"/>
      <c r="R20619" s="10"/>
      <c r="S20619" s="10"/>
      <c r="T20619" s="10"/>
    </row>
    <row r="20620" spans="16:20" x14ac:dyDescent="0.2">
      <c r="P20620" s="10"/>
      <c r="R20620" s="10"/>
      <c r="S20620" s="10"/>
      <c r="T20620" s="10"/>
    </row>
    <row r="20621" spans="16:20" x14ac:dyDescent="0.2">
      <c r="P20621" s="10"/>
      <c r="R20621" s="10"/>
      <c r="S20621" s="10"/>
      <c r="T20621" s="10"/>
    </row>
    <row r="20622" spans="16:20" x14ac:dyDescent="0.2">
      <c r="P20622" s="10"/>
      <c r="R20622" s="10"/>
      <c r="S20622" s="10"/>
      <c r="T20622" s="10"/>
    </row>
    <row r="20623" spans="16:20" x14ac:dyDescent="0.2">
      <c r="P20623" s="10"/>
      <c r="R20623" s="10"/>
      <c r="S20623" s="10"/>
      <c r="T20623" s="10"/>
    </row>
    <row r="20624" spans="16:20" x14ac:dyDescent="0.2">
      <c r="P20624" s="10"/>
      <c r="R20624" s="10"/>
      <c r="S20624" s="10"/>
      <c r="T20624" s="10"/>
    </row>
    <row r="20625" spans="16:20" x14ac:dyDescent="0.2">
      <c r="P20625" s="10"/>
      <c r="R20625" s="10"/>
      <c r="S20625" s="10"/>
      <c r="T20625" s="10"/>
    </row>
    <row r="20626" spans="16:20" x14ac:dyDescent="0.2">
      <c r="P20626" s="10"/>
      <c r="R20626" s="10"/>
      <c r="S20626" s="10"/>
      <c r="T20626" s="10"/>
    </row>
    <row r="20627" spans="16:20" x14ac:dyDescent="0.2">
      <c r="P20627" s="10"/>
      <c r="R20627" s="10"/>
      <c r="S20627" s="10"/>
      <c r="T20627" s="10"/>
    </row>
    <row r="20628" spans="16:20" x14ac:dyDescent="0.2">
      <c r="P20628" s="10"/>
      <c r="R20628" s="10"/>
      <c r="S20628" s="10"/>
      <c r="T20628" s="10"/>
    </row>
    <row r="20629" spans="16:20" x14ac:dyDescent="0.2">
      <c r="P20629" s="10"/>
      <c r="R20629" s="10"/>
      <c r="S20629" s="10"/>
      <c r="T20629" s="10"/>
    </row>
    <row r="20630" spans="16:20" x14ac:dyDescent="0.2">
      <c r="P20630" s="10"/>
      <c r="R20630" s="10"/>
      <c r="S20630" s="10"/>
      <c r="T20630" s="10"/>
    </row>
    <row r="20631" spans="16:20" x14ac:dyDescent="0.2">
      <c r="P20631" s="10"/>
      <c r="R20631" s="10"/>
      <c r="S20631" s="10"/>
      <c r="T20631" s="10"/>
    </row>
    <row r="20632" spans="16:20" x14ac:dyDescent="0.2">
      <c r="P20632" s="10"/>
      <c r="R20632" s="10"/>
      <c r="S20632" s="10"/>
      <c r="T20632" s="10"/>
    </row>
    <row r="20633" spans="16:20" x14ac:dyDescent="0.2">
      <c r="P20633" s="10"/>
      <c r="R20633" s="10"/>
      <c r="S20633" s="10"/>
      <c r="T20633" s="10"/>
    </row>
    <row r="20634" spans="16:20" x14ac:dyDescent="0.2">
      <c r="P20634" s="10"/>
      <c r="R20634" s="10"/>
      <c r="S20634" s="10"/>
      <c r="T20634" s="10"/>
    </row>
    <row r="20635" spans="16:20" x14ac:dyDescent="0.2">
      <c r="P20635" s="10"/>
      <c r="R20635" s="10"/>
      <c r="S20635" s="10"/>
      <c r="T20635" s="10"/>
    </row>
    <row r="20636" spans="16:20" x14ac:dyDescent="0.2">
      <c r="P20636" s="10"/>
      <c r="R20636" s="10"/>
      <c r="S20636" s="10"/>
      <c r="T20636" s="10"/>
    </row>
    <row r="20637" spans="16:20" x14ac:dyDescent="0.2">
      <c r="P20637" s="10"/>
      <c r="R20637" s="10"/>
      <c r="S20637" s="10"/>
      <c r="T20637" s="10"/>
    </row>
    <row r="20638" spans="16:20" x14ac:dyDescent="0.2">
      <c r="P20638" s="10"/>
      <c r="R20638" s="10"/>
      <c r="S20638" s="10"/>
      <c r="T20638" s="10"/>
    </row>
    <row r="20639" spans="16:20" x14ac:dyDescent="0.2">
      <c r="P20639" s="10"/>
      <c r="R20639" s="10"/>
      <c r="S20639" s="10"/>
      <c r="T20639" s="10"/>
    </row>
    <row r="20640" spans="16:20" x14ac:dyDescent="0.2">
      <c r="P20640" s="10"/>
      <c r="R20640" s="10"/>
      <c r="S20640" s="10"/>
      <c r="T20640" s="10"/>
    </row>
    <row r="20641" spans="16:20" x14ac:dyDescent="0.2">
      <c r="P20641" s="10"/>
      <c r="R20641" s="10"/>
      <c r="S20641" s="10"/>
      <c r="T20641" s="10"/>
    </row>
    <row r="20642" spans="16:20" x14ac:dyDescent="0.2">
      <c r="P20642" s="10"/>
      <c r="R20642" s="10"/>
      <c r="S20642" s="10"/>
      <c r="T20642" s="10"/>
    </row>
    <row r="20643" spans="16:20" x14ac:dyDescent="0.2">
      <c r="P20643" s="10"/>
      <c r="R20643" s="10"/>
      <c r="S20643" s="10"/>
      <c r="T20643" s="10"/>
    </row>
    <row r="20644" spans="16:20" x14ac:dyDescent="0.2">
      <c r="P20644" s="10"/>
      <c r="R20644" s="10"/>
      <c r="S20644" s="10"/>
      <c r="T20644" s="10"/>
    </row>
    <row r="20645" spans="16:20" x14ac:dyDescent="0.2">
      <c r="P20645" s="10"/>
      <c r="R20645" s="10"/>
      <c r="S20645" s="10"/>
      <c r="T20645" s="10"/>
    </row>
    <row r="20646" spans="16:20" x14ac:dyDescent="0.2">
      <c r="P20646" s="10"/>
      <c r="R20646" s="10"/>
      <c r="S20646" s="10"/>
      <c r="T20646" s="10"/>
    </row>
    <row r="20647" spans="16:20" x14ac:dyDescent="0.2">
      <c r="P20647" s="10"/>
      <c r="R20647" s="10"/>
      <c r="S20647" s="10"/>
      <c r="T20647" s="10"/>
    </row>
    <row r="20648" spans="16:20" x14ac:dyDescent="0.2">
      <c r="P20648" s="10"/>
      <c r="R20648" s="10"/>
      <c r="S20648" s="10"/>
      <c r="T20648" s="10"/>
    </row>
    <row r="20649" spans="16:20" x14ac:dyDescent="0.2">
      <c r="P20649" s="10"/>
      <c r="R20649" s="10"/>
      <c r="S20649" s="10"/>
      <c r="T20649" s="10"/>
    </row>
    <row r="20650" spans="16:20" x14ac:dyDescent="0.2">
      <c r="P20650" s="10"/>
      <c r="R20650" s="10"/>
      <c r="S20650" s="10"/>
      <c r="T20650" s="10"/>
    </row>
    <row r="20651" spans="16:20" x14ac:dyDescent="0.2">
      <c r="P20651" s="10"/>
      <c r="R20651" s="10"/>
      <c r="S20651" s="10"/>
      <c r="T20651" s="10"/>
    </row>
    <row r="20652" spans="16:20" x14ac:dyDescent="0.2">
      <c r="P20652" s="10"/>
      <c r="R20652" s="10"/>
      <c r="S20652" s="10"/>
      <c r="T20652" s="10"/>
    </row>
    <row r="20653" spans="16:20" x14ac:dyDescent="0.2">
      <c r="P20653" s="10"/>
      <c r="R20653" s="10"/>
      <c r="S20653" s="10"/>
      <c r="T20653" s="10"/>
    </row>
    <row r="20654" spans="16:20" x14ac:dyDescent="0.2">
      <c r="P20654" s="10"/>
      <c r="R20654" s="10"/>
      <c r="S20654" s="10"/>
      <c r="T20654" s="10"/>
    </row>
    <row r="20655" spans="16:20" x14ac:dyDescent="0.2">
      <c r="P20655" s="10"/>
      <c r="R20655" s="10"/>
      <c r="S20655" s="10"/>
      <c r="T20655" s="10"/>
    </row>
    <row r="20656" spans="16:20" x14ac:dyDescent="0.2">
      <c r="P20656" s="10"/>
      <c r="R20656" s="10"/>
      <c r="S20656" s="10"/>
      <c r="T20656" s="10"/>
    </row>
    <row r="20657" spans="16:20" x14ac:dyDescent="0.2">
      <c r="P20657" s="10"/>
      <c r="R20657" s="10"/>
      <c r="S20657" s="10"/>
      <c r="T20657" s="10"/>
    </row>
    <row r="20658" spans="16:20" x14ac:dyDescent="0.2">
      <c r="P20658" s="10"/>
      <c r="R20658" s="10"/>
      <c r="S20658" s="10"/>
      <c r="T20658" s="10"/>
    </row>
    <row r="20659" spans="16:20" x14ac:dyDescent="0.2">
      <c r="P20659" s="10"/>
      <c r="R20659" s="10"/>
      <c r="S20659" s="10"/>
      <c r="T20659" s="10"/>
    </row>
    <row r="20660" spans="16:20" x14ac:dyDescent="0.2">
      <c r="P20660" s="10"/>
      <c r="R20660" s="10"/>
      <c r="S20660" s="10"/>
      <c r="T20660" s="10"/>
    </row>
    <row r="20661" spans="16:20" x14ac:dyDescent="0.2">
      <c r="P20661" s="10"/>
      <c r="R20661" s="10"/>
      <c r="S20661" s="10"/>
      <c r="T20661" s="10"/>
    </row>
    <row r="20662" spans="16:20" x14ac:dyDescent="0.2">
      <c r="P20662" s="10"/>
      <c r="R20662" s="10"/>
      <c r="S20662" s="10"/>
      <c r="T20662" s="10"/>
    </row>
    <row r="20663" spans="16:20" x14ac:dyDescent="0.2">
      <c r="P20663" s="10"/>
      <c r="R20663" s="10"/>
      <c r="S20663" s="10"/>
      <c r="T20663" s="10"/>
    </row>
    <row r="20664" spans="16:20" x14ac:dyDescent="0.2">
      <c r="P20664" s="10"/>
      <c r="R20664" s="10"/>
      <c r="S20664" s="10"/>
      <c r="T20664" s="10"/>
    </row>
    <row r="20665" spans="16:20" x14ac:dyDescent="0.2">
      <c r="P20665" s="10"/>
      <c r="R20665" s="10"/>
      <c r="S20665" s="10"/>
      <c r="T20665" s="10"/>
    </row>
    <row r="20666" spans="16:20" x14ac:dyDescent="0.2">
      <c r="P20666" s="10"/>
      <c r="R20666" s="10"/>
      <c r="S20666" s="10"/>
      <c r="T20666" s="10"/>
    </row>
    <row r="20667" spans="16:20" x14ac:dyDescent="0.2">
      <c r="P20667" s="10"/>
      <c r="R20667" s="10"/>
      <c r="S20667" s="10"/>
      <c r="T20667" s="10"/>
    </row>
    <row r="20668" spans="16:20" x14ac:dyDescent="0.2">
      <c r="P20668" s="10"/>
      <c r="R20668" s="10"/>
      <c r="S20668" s="10"/>
      <c r="T20668" s="10"/>
    </row>
    <row r="20669" spans="16:20" x14ac:dyDescent="0.2">
      <c r="P20669" s="10"/>
      <c r="R20669" s="10"/>
      <c r="S20669" s="10"/>
      <c r="T20669" s="10"/>
    </row>
    <row r="20670" spans="16:20" x14ac:dyDescent="0.2">
      <c r="P20670" s="10"/>
      <c r="R20670" s="10"/>
      <c r="S20670" s="10"/>
      <c r="T20670" s="10"/>
    </row>
    <row r="20671" spans="16:20" x14ac:dyDescent="0.2">
      <c r="P20671" s="10"/>
      <c r="R20671" s="10"/>
      <c r="S20671" s="10"/>
      <c r="T20671" s="10"/>
    </row>
    <row r="20672" spans="16:20" x14ac:dyDescent="0.2">
      <c r="P20672" s="10"/>
      <c r="R20672" s="10"/>
      <c r="S20672" s="10"/>
      <c r="T20672" s="10"/>
    </row>
    <row r="20673" spans="16:20" x14ac:dyDescent="0.2">
      <c r="P20673" s="10"/>
      <c r="R20673" s="10"/>
      <c r="S20673" s="10"/>
      <c r="T20673" s="10"/>
    </row>
    <row r="20674" spans="16:20" x14ac:dyDescent="0.2">
      <c r="P20674" s="10"/>
      <c r="R20674" s="10"/>
      <c r="S20674" s="10"/>
      <c r="T20674" s="10"/>
    </row>
    <row r="20675" spans="16:20" x14ac:dyDescent="0.2">
      <c r="P20675" s="10"/>
      <c r="R20675" s="10"/>
      <c r="S20675" s="10"/>
      <c r="T20675" s="10"/>
    </row>
    <row r="20676" spans="16:20" x14ac:dyDescent="0.2">
      <c r="P20676" s="10"/>
      <c r="R20676" s="10"/>
      <c r="S20676" s="10"/>
      <c r="T20676" s="10"/>
    </row>
    <row r="20677" spans="16:20" x14ac:dyDescent="0.2">
      <c r="P20677" s="10"/>
      <c r="R20677" s="10"/>
      <c r="S20677" s="10"/>
      <c r="T20677" s="10"/>
    </row>
    <row r="20678" spans="16:20" x14ac:dyDescent="0.2">
      <c r="P20678" s="10"/>
      <c r="R20678" s="10"/>
      <c r="S20678" s="10"/>
      <c r="T20678" s="10"/>
    </row>
    <row r="20679" spans="16:20" x14ac:dyDescent="0.2">
      <c r="P20679" s="10"/>
      <c r="R20679" s="10"/>
      <c r="S20679" s="10"/>
      <c r="T20679" s="10"/>
    </row>
    <row r="20680" spans="16:20" x14ac:dyDescent="0.2">
      <c r="P20680" s="10"/>
      <c r="R20680" s="10"/>
      <c r="S20680" s="10"/>
      <c r="T20680" s="10"/>
    </row>
    <row r="20681" spans="16:20" x14ac:dyDescent="0.2">
      <c r="P20681" s="10"/>
      <c r="R20681" s="10"/>
      <c r="S20681" s="10"/>
      <c r="T20681" s="10"/>
    </row>
    <row r="20682" spans="16:20" x14ac:dyDescent="0.2">
      <c r="P20682" s="10"/>
      <c r="R20682" s="10"/>
      <c r="S20682" s="10"/>
      <c r="T20682" s="10"/>
    </row>
    <row r="20683" spans="16:20" x14ac:dyDescent="0.2">
      <c r="P20683" s="10"/>
      <c r="R20683" s="10"/>
      <c r="S20683" s="10"/>
      <c r="T20683" s="10"/>
    </row>
    <row r="20684" spans="16:20" x14ac:dyDescent="0.2">
      <c r="P20684" s="10"/>
      <c r="R20684" s="10"/>
      <c r="S20684" s="10"/>
      <c r="T20684" s="10"/>
    </row>
    <row r="20685" spans="16:20" x14ac:dyDescent="0.2">
      <c r="P20685" s="10"/>
      <c r="R20685" s="10"/>
      <c r="S20685" s="10"/>
      <c r="T20685" s="10"/>
    </row>
    <row r="20686" spans="16:20" x14ac:dyDescent="0.2">
      <c r="P20686" s="10"/>
      <c r="R20686" s="10"/>
      <c r="S20686" s="10"/>
      <c r="T20686" s="10"/>
    </row>
    <row r="20687" spans="16:20" x14ac:dyDescent="0.2">
      <c r="P20687" s="10"/>
      <c r="R20687" s="10"/>
      <c r="S20687" s="10"/>
      <c r="T20687" s="10"/>
    </row>
    <row r="20688" spans="16:20" x14ac:dyDescent="0.2">
      <c r="P20688" s="10"/>
      <c r="R20688" s="10"/>
      <c r="S20688" s="10"/>
      <c r="T20688" s="10"/>
    </row>
    <row r="20689" spans="16:20" x14ac:dyDescent="0.2">
      <c r="P20689" s="10"/>
      <c r="R20689" s="10"/>
      <c r="S20689" s="10"/>
      <c r="T20689" s="10"/>
    </row>
    <row r="20690" spans="16:20" x14ac:dyDescent="0.2">
      <c r="P20690" s="10"/>
      <c r="R20690" s="10"/>
      <c r="S20690" s="10"/>
      <c r="T20690" s="10"/>
    </row>
    <row r="20691" spans="16:20" x14ac:dyDescent="0.2">
      <c r="P20691" s="10"/>
      <c r="R20691" s="10"/>
      <c r="S20691" s="10"/>
      <c r="T20691" s="10"/>
    </row>
    <row r="20692" spans="16:20" x14ac:dyDescent="0.2">
      <c r="P20692" s="10"/>
      <c r="R20692" s="10"/>
      <c r="S20692" s="10"/>
      <c r="T20692" s="10"/>
    </row>
    <row r="20693" spans="16:20" x14ac:dyDescent="0.2">
      <c r="P20693" s="10"/>
      <c r="R20693" s="10"/>
      <c r="S20693" s="10"/>
      <c r="T20693" s="10"/>
    </row>
    <row r="20694" spans="16:20" x14ac:dyDescent="0.2">
      <c r="P20694" s="10"/>
      <c r="R20694" s="10"/>
      <c r="S20694" s="10"/>
      <c r="T20694" s="10"/>
    </row>
    <row r="20695" spans="16:20" x14ac:dyDescent="0.2">
      <c r="P20695" s="10"/>
      <c r="R20695" s="10"/>
      <c r="S20695" s="10"/>
      <c r="T20695" s="10"/>
    </row>
    <row r="20696" spans="16:20" x14ac:dyDescent="0.2">
      <c r="P20696" s="10"/>
      <c r="R20696" s="10"/>
      <c r="S20696" s="10"/>
      <c r="T20696" s="10"/>
    </row>
    <row r="20697" spans="16:20" x14ac:dyDescent="0.2">
      <c r="P20697" s="10"/>
      <c r="R20697" s="10"/>
      <c r="S20697" s="10"/>
      <c r="T20697" s="10"/>
    </row>
    <row r="20698" spans="16:20" x14ac:dyDescent="0.2">
      <c r="P20698" s="10"/>
      <c r="R20698" s="10"/>
      <c r="S20698" s="10"/>
      <c r="T20698" s="10"/>
    </row>
    <row r="20699" spans="16:20" x14ac:dyDescent="0.2">
      <c r="P20699" s="10"/>
      <c r="R20699" s="10"/>
      <c r="S20699" s="10"/>
      <c r="T20699" s="10"/>
    </row>
    <row r="20700" spans="16:20" x14ac:dyDescent="0.2">
      <c r="P20700" s="10"/>
      <c r="R20700" s="10"/>
      <c r="S20700" s="10"/>
      <c r="T20700" s="10"/>
    </row>
    <row r="20701" spans="16:20" x14ac:dyDescent="0.2">
      <c r="P20701" s="10"/>
      <c r="R20701" s="10"/>
      <c r="S20701" s="10"/>
      <c r="T20701" s="10"/>
    </row>
    <row r="20702" spans="16:20" x14ac:dyDescent="0.2">
      <c r="P20702" s="10"/>
      <c r="R20702" s="10"/>
      <c r="S20702" s="10"/>
      <c r="T20702" s="10"/>
    </row>
    <row r="20703" spans="16:20" x14ac:dyDescent="0.2">
      <c r="P20703" s="10"/>
      <c r="R20703" s="10"/>
      <c r="S20703" s="10"/>
      <c r="T20703" s="10"/>
    </row>
    <row r="20704" spans="16:20" x14ac:dyDescent="0.2">
      <c r="P20704" s="10"/>
      <c r="R20704" s="10"/>
      <c r="S20704" s="10"/>
      <c r="T20704" s="10"/>
    </row>
    <row r="20705" spans="16:20" x14ac:dyDescent="0.2">
      <c r="P20705" s="10"/>
      <c r="R20705" s="10"/>
      <c r="S20705" s="10"/>
      <c r="T20705" s="10"/>
    </row>
    <row r="20706" spans="16:20" x14ac:dyDescent="0.2">
      <c r="P20706" s="10"/>
      <c r="R20706" s="10"/>
      <c r="S20706" s="10"/>
      <c r="T20706" s="10"/>
    </row>
    <row r="20707" spans="16:20" x14ac:dyDescent="0.2">
      <c r="P20707" s="10"/>
      <c r="R20707" s="10"/>
      <c r="S20707" s="10"/>
      <c r="T20707" s="10"/>
    </row>
    <row r="20708" spans="16:20" x14ac:dyDescent="0.2">
      <c r="P20708" s="10"/>
      <c r="R20708" s="10"/>
      <c r="S20708" s="10"/>
      <c r="T20708" s="10"/>
    </row>
    <row r="20709" spans="16:20" x14ac:dyDescent="0.2">
      <c r="P20709" s="10"/>
      <c r="R20709" s="10"/>
      <c r="S20709" s="10"/>
      <c r="T20709" s="10"/>
    </row>
    <row r="20710" spans="16:20" x14ac:dyDescent="0.2">
      <c r="P20710" s="10"/>
      <c r="R20710" s="10"/>
      <c r="S20710" s="10"/>
      <c r="T20710" s="10"/>
    </row>
    <row r="20711" spans="16:20" x14ac:dyDescent="0.2">
      <c r="P20711" s="10"/>
      <c r="R20711" s="10"/>
      <c r="S20711" s="10"/>
      <c r="T20711" s="10"/>
    </row>
    <row r="20712" spans="16:20" x14ac:dyDescent="0.2">
      <c r="P20712" s="10"/>
      <c r="R20712" s="10"/>
      <c r="S20712" s="10"/>
      <c r="T20712" s="10"/>
    </row>
    <row r="20713" spans="16:20" x14ac:dyDescent="0.2">
      <c r="P20713" s="10"/>
      <c r="R20713" s="10"/>
      <c r="S20713" s="10"/>
      <c r="T20713" s="10"/>
    </row>
    <row r="20714" spans="16:20" x14ac:dyDescent="0.2">
      <c r="P20714" s="10"/>
      <c r="R20714" s="10"/>
      <c r="S20714" s="10"/>
      <c r="T20714" s="10"/>
    </row>
    <row r="20715" spans="16:20" x14ac:dyDescent="0.2">
      <c r="P20715" s="10"/>
      <c r="R20715" s="10"/>
      <c r="S20715" s="10"/>
      <c r="T20715" s="10"/>
    </row>
    <row r="20716" spans="16:20" x14ac:dyDescent="0.2">
      <c r="P20716" s="10"/>
      <c r="R20716" s="10"/>
      <c r="S20716" s="10"/>
      <c r="T20716" s="10"/>
    </row>
    <row r="20717" spans="16:20" x14ac:dyDescent="0.2">
      <c r="P20717" s="10"/>
      <c r="R20717" s="10"/>
      <c r="S20717" s="10"/>
      <c r="T20717" s="10"/>
    </row>
    <row r="20718" spans="16:20" x14ac:dyDescent="0.2">
      <c r="P20718" s="10"/>
      <c r="R20718" s="10"/>
      <c r="S20718" s="10"/>
      <c r="T20718" s="10"/>
    </row>
    <row r="20719" spans="16:20" x14ac:dyDescent="0.2">
      <c r="P20719" s="10"/>
      <c r="R20719" s="10"/>
      <c r="S20719" s="10"/>
      <c r="T20719" s="10"/>
    </row>
    <row r="20720" spans="16:20" x14ac:dyDescent="0.2">
      <c r="P20720" s="10"/>
      <c r="R20720" s="10"/>
      <c r="S20720" s="10"/>
      <c r="T20720" s="10"/>
    </row>
    <row r="20721" spans="16:20" x14ac:dyDescent="0.2">
      <c r="P20721" s="10"/>
      <c r="R20721" s="10"/>
      <c r="S20721" s="10"/>
      <c r="T20721" s="10"/>
    </row>
    <row r="20722" spans="16:20" x14ac:dyDescent="0.2">
      <c r="P20722" s="10"/>
      <c r="R20722" s="10"/>
      <c r="S20722" s="10"/>
      <c r="T20722" s="10"/>
    </row>
    <row r="20723" spans="16:20" x14ac:dyDescent="0.2">
      <c r="P20723" s="10"/>
      <c r="R20723" s="10"/>
      <c r="S20723" s="10"/>
      <c r="T20723" s="10"/>
    </row>
    <row r="20724" spans="16:20" x14ac:dyDescent="0.2">
      <c r="P20724" s="10"/>
      <c r="R20724" s="10"/>
      <c r="S20724" s="10"/>
      <c r="T20724" s="10"/>
    </row>
    <row r="20725" spans="16:20" x14ac:dyDescent="0.2">
      <c r="P20725" s="10"/>
      <c r="R20725" s="10"/>
      <c r="S20725" s="10"/>
      <c r="T20725" s="10"/>
    </row>
    <row r="20726" spans="16:20" x14ac:dyDescent="0.2">
      <c r="P20726" s="10"/>
      <c r="R20726" s="10"/>
      <c r="S20726" s="10"/>
      <c r="T20726" s="10"/>
    </row>
    <row r="20727" spans="16:20" x14ac:dyDescent="0.2">
      <c r="P20727" s="10"/>
      <c r="R20727" s="10"/>
      <c r="S20727" s="10"/>
      <c r="T20727" s="10"/>
    </row>
    <row r="20728" spans="16:20" x14ac:dyDescent="0.2">
      <c r="P20728" s="10"/>
      <c r="R20728" s="10"/>
      <c r="S20728" s="10"/>
      <c r="T20728" s="10"/>
    </row>
    <row r="20729" spans="16:20" x14ac:dyDescent="0.2">
      <c r="P20729" s="10"/>
      <c r="R20729" s="10"/>
      <c r="S20729" s="10"/>
      <c r="T20729" s="10"/>
    </row>
    <row r="20730" spans="16:20" x14ac:dyDescent="0.2">
      <c r="P20730" s="10"/>
      <c r="R20730" s="10"/>
      <c r="S20730" s="10"/>
      <c r="T20730" s="10"/>
    </row>
    <row r="20731" spans="16:20" x14ac:dyDescent="0.2">
      <c r="P20731" s="10"/>
      <c r="R20731" s="10"/>
      <c r="S20731" s="10"/>
      <c r="T20731" s="10"/>
    </row>
    <row r="20732" spans="16:20" x14ac:dyDescent="0.2">
      <c r="P20732" s="10"/>
      <c r="R20732" s="10"/>
      <c r="S20732" s="10"/>
      <c r="T20732" s="10"/>
    </row>
    <row r="20733" spans="16:20" x14ac:dyDescent="0.2">
      <c r="P20733" s="10"/>
      <c r="R20733" s="10"/>
      <c r="S20733" s="10"/>
      <c r="T20733" s="10"/>
    </row>
    <row r="20734" spans="16:20" x14ac:dyDescent="0.2">
      <c r="P20734" s="10"/>
      <c r="R20734" s="10"/>
      <c r="S20734" s="10"/>
      <c r="T20734" s="10"/>
    </row>
    <row r="20735" spans="16:20" x14ac:dyDescent="0.2">
      <c r="P20735" s="10"/>
      <c r="R20735" s="10"/>
      <c r="S20735" s="10"/>
      <c r="T20735" s="10"/>
    </row>
    <row r="20736" spans="16:20" x14ac:dyDescent="0.2">
      <c r="P20736" s="10"/>
      <c r="R20736" s="10"/>
      <c r="S20736" s="10"/>
      <c r="T20736" s="10"/>
    </row>
    <row r="20737" spans="16:20" x14ac:dyDescent="0.2">
      <c r="P20737" s="10"/>
      <c r="R20737" s="10"/>
      <c r="S20737" s="10"/>
      <c r="T20737" s="10"/>
    </row>
    <row r="20738" spans="16:20" x14ac:dyDescent="0.2">
      <c r="P20738" s="10"/>
      <c r="R20738" s="10"/>
      <c r="S20738" s="10"/>
      <c r="T20738" s="10"/>
    </row>
    <row r="20739" spans="16:20" x14ac:dyDescent="0.2">
      <c r="P20739" s="10"/>
      <c r="R20739" s="10"/>
      <c r="S20739" s="10"/>
      <c r="T20739" s="10"/>
    </row>
    <row r="20740" spans="16:20" x14ac:dyDescent="0.2">
      <c r="P20740" s="10"/>
      <c r="R20740" s="10"/>
      <c r="S20740" s="10"/>
      <c r="T20740" s="10"/>
    </row>
    <row r="20741" spans="16:20" x14ac:dyDescent="0.2">
      <c r="P20741" s="10"/>
      <c r="R20741" s="10"/>
      <c r="S20741" s="10"/>
      <c r="T20741" s="10"/>
    </row>
    <row r="20742" spans="16:20" x14ac:dyDescent="0.2">
      <c r="P20742" s="10"/>
      <c r="R20742" s="10"/>
      <c r="S20742" s="10"/>
      <c r="T20742" s="10"/>
    </row>
    <row r="20743" spans="16:20" x14ac:dyDescent="0.2">
      <c r="P20743" s="10"/>
      <c r="R20743" s="10"/>
      <c r="S20743" s="10"/>
      <c r="T20743" s="10"/>
    </row>
    <row r="20744" spans="16:20" x14ac:dyDescent="0.2">
      <c r="P20744" s="10"/>
      <c r="R20744" s="10"/>
      <c r="S20744" s="10"/>
      <c r="T20744" s="10"/>
    </row>
    <row r="20745" spans="16:20" x14ac:dyDescent="0.2">
      <c r="P20745" s="10"/>
      <c r="R20745" s="10"/>
      <c r="S20745" s="10"/>
      <c r="T20745" s="10"/>
    </row>
    <row r="20746" spans="16:20" x14ac:dyDescent="0.2">
      <c r="P20746" s="10"/>
      <c r="R20746" s="10"/>
      <c r="S20746" s="10"/>
      <c r="T20746" s="10"/>
    </row>
    <row r="20747" spans="16:20" x14ac:dyDescent="0.2">
      <c r="P20747" s="10"/>
      <c r="R20747" s="10"/>
      <c r="S20747" s="10"/>
      <c r="T20747" s="10"/>
    </row>
    <row r="20748" spans="16:20" x14ac:dyDescent="0.2">
      <c r="P20748" s="10"/>
      <c r="R20748" s="10"/>
      <c r="S20748" s="10"/>
      <c r="T20748" s="10"/>
    </row>
    <row r="20749" spans="16:20" x14ac:dyDescent="0.2">
      <c r="P20749" s="10"/>
      <c r="R20749" s="10"/>
      <c r="S20749" s="10"/>
      <c r="T20749" s="10"/>
    </row>
    <row r="20750" spans="16:20" x14ac:dyDescent="0.2">
      <c r="P20750" s="10"/>
      <c r="R20750" s="10"/>
      <c r="S20750" s="10"/>
      <c r="T20750" s="10"/>
    </row>
    <row r="20751" spans="16:20" x14ac:dyDescent="0.2">
      <c r="P20751" s="10"/>
      <c r="R20751" s="10"/>
      <c r="S20751" s="10"/>
      <c r="T20751" s="10"/>
    </row>
    <row r="20752" spans="16:20" x14ac:dyDescent="0.2">
      <c r="P20752" s="10"/>
      <c r="R20752" s="10"/>
      <c r="S20752" s="10"/>
      <c r="T20752" s="10"/>
    </row>
    <row r="20753" spans="16:20" x14ac:dyDescent="0.2">
      <c r="P20753" s="10"/>
      <c r="R20753" s="10"/>
      <c r="S20753" s="10"/>
      <c r="T20753" s="10"/>
    </row>
    <row r="20754" spans="16:20" x14ac:dyDescent="0.2">
      <c r="P20754" s="10"/>
      <c r="R20754" s="10"/>
      <c r="S20754" s="10"/>
      <c r="T20754" s="10"/>
    </row>
    <row r="20755" spans="16:20" x14ac:dyDescent="0.2">
      <c r="P20755" s="10"/>
      <c r="R20755" s="10"/>
      <c r="S20755" s="10"/>
      <c r="T20755" s="10"/>
    </row>
    <row r="20756" spans="16:20" x14ac:dyDescent="0.2">
      <c r="P20756" s="10"/>
      <c r="R20756" s="10"/>
      <c r="S20756" s="10"/>
      <c r="T20756" s="10"/>
    </row>
    <row r="20757" spans="16:20" x14ac:dyDescent="0.2">
      <c r="P20757" s="10"/>
      <c r="R20757" s="10"/>
      <c r="S20757" s="10"/>
      <c r="T20757" s="10"/>
    </row>
    <row r="20758" spans="16:20" x14ac:dyDescent="0.2">
      <c r="P20758" s="10"/>
      <c r="R20758" s="10"/>
      <c r="S20758" s="10"/>
      <c r="T20758" s="10"/>
    </row>
    <row r="20759" spans="16:20" x14ac:dyDescent="0.2">
      <c r="P20759" s="10"/>
      <c r="R20759" s="10"/>
      <c r="S20759" s="10"/>
      <c r="T20759" s="10"/>
    </row>
    <row r="20760" spans="16:20" x14ac:dyDescent="0.2">
      <c r="P20760" s="10"/>
      <c r="R20760" s="10"/>
      <c r="S20760" s="10"/>
      <c r="T20760" s="10"/>
    </row>
    <row r="20761" spans="16:20" x14ac:dyDescent="0.2">
      <c r="P20761" s="10"/>
      <c r="R20761" s="10"/>
      <c r="S20761" s="10"/>
      <c r="T20761" s="10"/>
    </row>
    <row r="20762" spans="16:20" x14ac:dyDescent="0.2">
      <c r="P20762" s="10"/>
      <c r="R20762" s="10"/>
      <c r="S20762" s="10"/>
      <c r="T20762" s="10"/>
    </row>
    <row r="20763" spans="16:20" x14ac:dyDescent="0.2">
      <c r="P20763" s="10"/>
      <c r="R20763" s="10"/>
      <c r="S20763" s="10"/>
      <c r="T20763" s="10"/>
    </row>
    <row r="20764" spans="16:20" x14ac:dyDescent="0.2">
      <c r="P20764" s="10"/>
      <c r="R20764" s="10"/>
      <c r="S20764" s="10"/>
      <c r="T20764" s="10"/>
    </row>
    <row r="20765" spans="16:20" x14ac:dyDescent="0.2">
      <c r="P20765" s="10"/>
      <c r="R20765" s="10"/>
      <c r="S20765" s="10"/>
      <c r="T20765" s="10"/>
    </row>
    <row r="20766" spans="16:20" x14ac:dyDescent="0.2">
      <c r="P20766" s="10"/>
      <c r="R20766" s="10"/>
      <c r="S20766" s="10"/>
      <c r="T20766" s="10"/>
    </row>
    <row r="20767" spans="16:20" x14ac:dyDescent="0.2">
      <c r="P20767" s="10"/>
      <c r="R20767" s="10"/>
      <c r="S20767" s="10"/>
      <c r="T20767" s="10"/>
    </row>
    <row r="20768" spans="16:20" x14ac:dyDescent="0.2">
      <c r="P20768" s="10"/>
      <c r="R20768" s="10"/>
      <c r="S20768" s="10"/>
      <c r="T20768" s="10"/>
    </row>
    <row r="20769" spans="16:20" x14ac:dyDescent="0.2">
      <c r="P20769" s="10"/>
      <c r="R20769" s="10"/>
      <c r="S20769" s="10"/>
      <c r="T20769" s="10"/>
    </row>
    <row r="20770" spans="16:20" x14ac:dyDescent="0.2">
      <c r="P20770" s="10"/>
      <c r="R20770" s="10"/>
      <c r="S20770" s="10"/>
      <c r="T20770" s="10"/>
    </row>
    <row r="20771" spans="16:20" x14ac:dyDescent="0.2">
      <c r="P20771" s="10"/>
      <c r="R20771" s="10"/>
      <c r="S20771" s="10"/>
      <c r="T20771" s="10"/>
    </row>
    <row r="20772" spans="16:20" x14ac:dyDescent="0.2">
      <c r="P20772" s="10"/>
      <c r="R20772" s="10"/>
      <c r="S20772" s="10"/>
      <c r="T20772" s="10"/>
    </row>
    <row r="20773" spans="16:20" x14ac:dyDescent="0.2">
      <c r="P20773" s="10"/>
      <c r="R20773" s="10"/>
      <c r="S20773" s="10"/>
      <c r="T20773" s="10"/>
    </row>
    <row r="20774" spans="16:20" x14ac:dyDescent="0.2">
      <c r="P20774" s="10"/>
      <c r="R20774" s="10"/>
      <c r="S20774" s="10"/>
      <c r="T20774" s="10"/>
    </row>
    <row r="20775" spans="16:20" x14ac:dyDescent="0.2">
      <c r="P20775" s="10"/>
      <c r="R20775" s="10"/>
      <c r="S20775" s="10"/>
      <c r="T20775" s="10"/>
    </row>
    <row r="20776" spans="16:20" x14ac:dyDescent="0.2">
      <c r="P20776" s="10"/>
      <c r="R20776" s="10"/>
      <c r="S20776" s="10"/>
      <c r="T20776" s="10"/>
    </row>
    <row r="20777" spans="16:20" x14ac:dyDescent="0.2">
      <c r="P20777" s="10"/>
      <c r="R20777" s="10"/>
      <c r="S20777" s="10"/>
      <c r="T20777" s="10"/>
    </row>
    <row r="20778" spans="16:20" x14ac:dyDescent="0.2">
      <c r="P20778" s="10"/>
      <c r="R20778" s="10"/>
      <c r="S20778" s="10"/>
      <c r="T20778" s="10"/>
    </row>
    <row r="20779" spans="16:20" x14ac:dyDescent="0.2">
      <c r="P20779" s="10"/>
      <c r="R20779" s="10"/>
      <c r="S20779" s="10"/>
      <c r="T20779" s="10"/>
    </row>
    <row r="20780" spans="16:20" x14ac:dyDescent="0.2">
      <c r="P20780" s="10"/>
      <c r="R20780" s="10"/>
      <c r="S20780" s="10"/>
      <c r="T20780" s="10"/>
    </row>
    <row r="20781" spans="16:20" x14ac:dyDescent="0.2">
      <c r="P20781" s="10"/>
      <c r="R20781" s="10"/>
      <c r="S20781" s="10"/>
      <c r="T20781" s="10"/>
    </row>
    <row r="20782" spans="16:20" x14ac:dyDescent="0.2">
      <c r="P20782" s="10"/>
      <c r="R20782" s="10"/>
      <c r="S20782" s="10"/>
      <c r="T20782" s="10"/>
    </row>
    <row r="20783" spans="16:20" x14ac:dyDescent="0.2">
      <c r="P20783" s="10"/>
      <c r="R20783" s="10"/>
      <c r="S20783" s="10"/>
      <c r="T20783" s="10"/>
    </row>
    <row r="20784" spans="16:20" x14ac:dyDescent="0.2">
      <c r="P20784" s="10"/>
      <c r="R20784" s="10"/>
      <c r="S20784" s="10"/>
      <c r="T20784" s="10"/>
    </row>
    <row r="20785" spans="16:20" x14ac:dyDescent="0.2">
      <c r="P20785" s="10"/>
      <c r="R20785" s="10"/>
      <c r="S20785" s="10"/>
      <c r="T20785" s="10"/>
    </row>
    <row r="20786" spans="16:20" x14ac:dyDescent="0.2">
      <c r="P20786" s="10"/>
      <c r="R20786" s="10"/>
      <c r="S20786" s="10"/>
      <c r="T20786" s="10"/>
    </row>
    <row r="20787" spans="16:20" x14ac:dyDescent="0.2">
      <c r="P20787" s="10"/>
      <c r="R20787" s="10"/>
      <c r="S20787" s="10"/>
      <c r="T20787" s="10"/>
    </row>
    <row r="20788" spans="16:20" x14ac:dyDescent="0.2">
      <c r="P20788" s="10"/>
      <c r="R20788" s="10"/>
      <c r="S20788" s="10"/>
      <c r="T20788" s="10"/>
    </row>
    <row r="20789" spans="16:20" x14ac:dyDescent="0.2">
      <c r="P20789" s="10"/>
      <c r="R20789" s="10"/>
      <c r="S20789" s="10"/>
      <c r="T20789" s="10"/>
    </row>
    <row r="20790" spans="16:20" x14ac:dyDescent="0.2">
      <c r="P20790" s="10"/>
      <c r="R20790" s="10"/>
      <c r="S20790" s="10"/>
      <c r="T20790" s="10"/>
    </row>
    <row r="20791" spans="16:20" x14ac:dyDescent="0.2">
      <c r="P20791" s="10"/>
      <c r="R20791" s="10"/>
      <c r="S20791" s="10"/>
      <c r="T20791" s="10"/>
    </row>
    <row r="20792" spans="16:20" x14ac:dyDescent="0.2">
      <c r="P20792" s="10"/>
      <c r="R20792" s="10"/>
      <c r="S20792" s="10"/>
      <c r="T20792" s="10"/>
    </row>
    <row r="20793" spans="16:20" x14ac:dyDescent="0.2">
      <c r="P20793" s="10"/>
      <c r="R20793" s="10"/>
      <c r="S20793" s="10"/>
      <c r="T20793" s="10"/>
    </row>
    <row r="20794" spans="16:20" x14ac:dyDescent="0.2">
      <c r="P20794" s="10"/>
      <c r="R20794" s="10"/>
      <c r="S20794" s="10"/>
      <c r="T20794" s="10"/>
    </row>
    <row r="20795" spans="16:20" x14ac:dyDescent="0.2">
      <c r="P20795" s="10"/>
      <c r="R20795" s="10"/>
      <c r="S20795" s="10"/>
      <c r="T20795" s="10"/>
    </row>
    <row r="20796" spans="16:20" x14ac:dyDescent="0.2">
      <c r="P20796" s="10"/>
      <c r="R20796" s="10"/>
      <c r="S20796" s="10"/>
      <c r="T20796" s="10"/>
    </row>
    <row r="20797" spans="16:20" x14ac:dyDescent="0.2">
      <c r="P20797" s="10"/>
      <c r="R20797" s="10"/>
      <c r="S20797" s="10"/>
      <c r="T20797" s="10"/>
    </row>
    <row r="20798" spans="16:20" x14ac:dyDescent="0.2">
      <c r="P20798" s="10"/>
      <c r="R20798" s="10"/>
      <c r="S20798" s="10"/>
      <c r="T20798" s="10"/>
    </row>
    <row r="20799" spans="16:20" x14ac:dyDescent="0.2">
      <c r="P20799" s="10"/>
      <c r="R20799" s="10"/>
      <c r="S20799" s="10"/>
      <c r="T20799" s="10"/>
    </row>
    <row r="20800" spans="16:20" x14ac:dyDescent="0.2">
      <c r="P20800" s="10"/>
      <c r="R20800" s="10"/>
      <c r="S20800" s="10"/>
      <c r="T20800" s="10"/>
    </row>
    <row r="20801" spans="16:20" x14ac:dyDescent="0.2">
      <c r="P20801" s="10"/>
      <c r="R20801" s="10"/>
      <c r="S20801" s="10"/>
      <c r="T20801" s="10"/>
    </row>
    <row r="20802" spans="16:20" x14ac:dyDescent="0.2">
      <c r="P20802" s="10"/>
      <c r="R20802" s="10"/>
      <c r="S20802" s="10"/>
      <c r="T20802" s="10"/>
    </row>
    <row r="20803" spans="16:20" x14ac:dyDescent="0.2">
      <c r="P20803" s="10"/>
      <c r="R20803" s="10"/>
      <c r="S20803" s="10"/>
      <c r="T20803" s="10"/>
    </row>
    <row r="20804" spans="16:20" x14ac:dyDescent="0.2">
      <c r="P20804" s="10"/>
      <c r="R20804" s="10"/>
      <c r="S20804" s="10"/>
      <c r="T20804" s="10"/>
    </row>
    <row r="20805" spans="16:20" x14ac:dyDescent="0.2">
      <c r="P20805" s="10"/>
      <c r="R20805" s="10"/>
      <c r="S20805" s="10"/>
      <c r="T20805" s="10"/>
    </row>
    <row r="20806" spans="16:20" x14ac:dyDescent="0.2">
      <c r="P20806" s="10"/>
      <c r="R20806" s="10"/>
      <c r="S20806" s="10"/>
      <c r="T20806" s="10"/>
    </row>
    <row r="20807" spans="16:20" x14ac:dyDescent="0.2">
      <c r="P20807" s="10"/>
      <c r="R20807" s="10"/>
      <c r="S20807" s="10"/>
      <c r="T20807" s="10"/>
    </row>
    <row r="20808" spans="16:20" x14ac:dyDescent="0.2">
      <c r="P20808" s="10"/>
      <c r="R20808" s="10"/>
      <c r="S20808" s="10"/>
      <c r="T20808" s="10"/>
    </row>
    <row r="20809" spans="16:20" x14ac:dyDescent="0.2">
      <c r="P20809" s="10"/>
      <c r="R20809" s="10"/>
      <c r="S20809" s="10"/>
      <c r="T20809" s="10"/>
    </row>
    <row r="20810" spans="16:20" x14ac:dyDescent="0.2">
      <c r="P20810" s="10"/>
      <c r="R20810" s="10"/>
      <c r="S20810" s="10"/>
      <c r="T20810" s="10"/>
    </row>
    <row r="20811" spans="16:20" x14ac:dyDescent="0.2">
      <c r="P20811" s="10"/>
      <c r="R20811" s="10"/>
      <c r="S20811" s="10"/>
      <c r="T20811" s="10"/>
    </row>
    <row r="20812" spans="16:20" x14ac:dyDescent="0.2">
      <c r="P20812" s="10"/>
      <c r="R20812" s="10"/>
      <c r="S20812" s="10"/>
      <c r="T20812" s="10"/>
    </row>
    <row r="20813" spans="16:20" x14ac:dyDescent="0.2">
      <c r="P20813" s="10"/>
      <c r="R20813" s="10"/>
      <c r="S20813" s="10"/>
      <c r="T20813" s="10"/>
    </row>
    <row r="20814" spans="16:20" x14ac:dyDescent="0.2">
      <c r="P20814" s="10"/>
      <c r="R20814" s="10"/>
      <c r="S20814" s="10"/>
      <c r="T20814" s="10"/>
    </row>
    <row r="20815" spans="16:20" x14ac:dyDescent="0.2">
      <c r="P20815" s="10"/>
      <c r="R20815" s="10"/>
      <c r="S20815" s="10"/>
      <c r="T20815" s="10"/>
    </row>
    <row r="20816" spans="16:20" x14ac:dyDescent="0.2">
      <c r="P20816" s="10"/>
      <c r="R20816" s="10"/>
      <c r="S20816" s="10"/>
      <c r="T20816" s="10"/>
    </row>
    <row r="20817" spans="16:20" x14ac:dyDescent="0.2">
      <c r="P20817" s="10"/>
      <c r="R20817" s="10"/>
      <c r="S20817" s="10"/>
      <c r="T20817" s="10"/>
    </row>
    <row r="20818" spans="16:20" x14ac:dyDescent="0.2">
      <c r="P20818" s="10"/>
      <c r="R20818" s="10"/>
      <c r="S20818" s="10"/>
      <c r="T20818" s="10"/>
    </row>
    <row r="20819" spans="16:20" x14ac:dyDescent="0.2">
      <c r="P20819" s="10"/>
      <c r="R20819" s="10"/>
      <c r="S20819" s="10"/>
      <c r="T20819" s="10"/>
    </row>
    <row r="20820" spans="16:20" x14ac:dyDescent="0.2">
      <c r="P20820" s="10"/>
      <c r="R20820" s="10"/>
      <c r="S20820" s="10"/>
      <c r="T20820" s="10"/>
    </row>
    <row r="20821" spans="16:20" x14ac:dyDescent="0.2">
      <c r="P20821" s="10"/>
      <c r="R20821" s="10"/>
      <c r="S20821" s="10"/>
      <c r="T20821" s="10"/>
    </row>
    <row r="20822" spans="16:20" x14ac:dyDescent="0.2">
      <c r="P20822" s="10"/>
      <c r="R20822" s="10"/>
      <c r="S20822" s="10"/>
      <c r="T20822" s="10"/>
    </row>
    <row r="20823" spans="16:20" x14ac:dyDescent="0.2">
      <c r="P20823" s="10"/>
      <c r="R20823" s="10"/>
      <c r="S20823" s="10"/>
      <c r="T20823" s="10"/>
    </row>
    <row r="20824" spans="16:20" x14ac:dyDescent="0.2">
      <c r="P20824" s="10"/>
      <c r="R20824" s="10"/>
      <c r="S20824" s="10"/>
      <c r="T20824" s="10"/>
    </row>
    <row r="20825" spans="16:20" x14ac:dyDescent="0.2">
      <c r="P20825" s="10"/>
      <c r="R20825" s="10"/>
      <c r="S20825" s="10"/>
      <c r="T20825" s="10"/>
    </row>
    <row r="20826" spans="16:20" x14ac:dyDescent="0.2">
      <c r="P20826" s="10"/>
      <c r="R20826" s="10"/>
      <c r="S20826" s="10"/>
      <c r="T20826" s="10"/>
    </row>
    <row r="20827" spans="16:20" x14ac:dyDescent="0.2">
      <c r="P20827" s="10"/>
      <c r="R20827" s="10"/>
      <c r="S20827" s="10"/>
      <c r="T20827" s="10"/>
    </row>
    <row r="20828" spans="16:20" x14ac:dyDescent="0.2">
      <c r="P20828" s="10"/>
      <c r="R20828" s="10"/>
      <c r="S20828" s="10"/>
      <c r="T20828" s="10"/>
    </row>
    <row r="20829" spans="16:20" x14ac:dyDescent="0.2">
      <c r="P20829" s="10"/>
      <c r="R20829" s="10"/>
      <c r="S20829" s="10"/>
      <c r="T20829" s="10"/>
    </row>
    <row r="20830" spans="16:20" x14ac:dyDescent="0.2">
      <c r="P20830" s="10"/>
      <c r="R20830" s="10"/>
      <c r="S20830" s="10"/>
      <c r="T20830" s="10"/>
    </row>
    <row r="20831" spans="16:20" x14ac:dyDescent="0.2">
      <c r="P20831" s="10"/>
      <c r="R20831" s="10"/>
      <c r="S20831" s="10"/>
      <c r="T20831" s="10"/>
    </row>
    <row r="20832" spans="16:20" x14ac:dyDescent="0.2">
      <c r="P20832" s="10"/>
      <c r="R20832" s="10"/>
      <c r="S20832" s="10"/>
      <c r="T20832" s="10"/>
    </row>
    <row r="20833" spans="16:20" x14ac:dyDescent="0.2">
      <c r="P20833" s="10"/>
      <c r="R20833" s="10"/>
      <c r="S20833" s="10"/>
      <c r="T20833" s="10"/>
    </row>
    <row r="20834" spans="16:20" x14ac:dyDescent="0.2">
      <c r="P20834" s="10"/>
      <c r="R20834" s="10"/>
      <c r="S20834" s="10"/>
      <c r="T20834" s="10"/>
    </row>
    <row r="20835" spans="16:20" x14ac:dyDescent="0.2">
      <c r="P20835" s="10"/>
      <c r="R20835" s="10"/>
      <c r="S20835" s="10"/>
      <c r="T20835" s="10"/>
    </row>
    <row r="20836" spans="16:20" x14ac:dyDescent="0.2">
      <c r="P20836" s="10"/>
      <c r="R20836" s="10"/>
      <c r="S20836" s="10"/>
      <c r="T20836" s="10"/>
    </row>
    <row r="20837" spans="16:20" x14ac:dyDescent="0.2">
      <c r="P20837" s="10"/>
      <c r="R20837" s="10"/>
      <c r="S20837" s="10"/>
      <c r="T20837" s="10"/>
    </row>
    <row r="20838" spans="16:20" x14ac:dyDescent="0.2">
      <c r="P20838" s="10"/>
      <c r="R20838" s="10"/>
      <c r="S20838" s="10"/>
      <c r="T20838" s="10"/>
    </row>
    <row r="20839" spans="16:20" x14ac:dyDescent="0.2">
      <c r="P20839" s="10"/>
      <c r="R20839" s="10"/>
      <c r="S20839" s="10"/>
      <c r="T20839" s="10"/>
    </row>
    <row r="20840" spans="16:20" x14ac:dyDescent="0.2">
      <c r="P20840" s="10"/>
      <c r="R20840" s="10"/>
      <c r="S20840" s="10"/>
      <c r="T20840" s="10"/>
    </row>
    <row r="20841" spans="16:20" x14ac:dyDescent="0.2">
      <c r="P20841" s="10"/>
      <c r="R20841" s="10"/>
      <c r="S20841" s="10"/>
      <c r="T20841" s="10"/>
    </row>
    <row r="20842" spans="16:20" x14ac:dyDescent="0.2">
      <c r="P20842" s="10"/>
      <c r="R20842" s="10"/>
      <c r="S20842" s="10"/>
      <c r="T20842" s="10"/>
    </row>
    <row r="20843" spans="16:20" x14ac:dyDescent="0.2">
      <c r="P20843" s="10"/>
      <c r="R20843" s="10"/>
      <c r="S20843" s="10"/>
      <c r="T20843" s="10"/>
    </row>
    <row r="20844" spans="16:20" x14ac:dyDescent="0.2">
      <c r="P20844" s="10"/>
      <c r="R20844" s="10"/>
      <c r="S20844" s="10"/>
      <c r="T20844" s="10"/>
    </row>
    <row r="20845" spans="16:20" x14ac:dyDescent="0.2">
      <c r="P20845" s="10"/>
      <c r="R20845" s="10"/>
      <c r="S20845" s="10"/>
      <c r="T20845" s="10"/>
    </row>
    <row r="20846" spans="16:20" x14ac:dyDescent="0.2">
      <c r="P20846" s="10"/>
      <c r="R20846" s="10"/>
      <c r="S20846" s="10"/>
      <c r="T20846" s="10"/>
    </row>
    <row r="20847" spans="16:20" x14ac:dyDescent="0.2">
      <c r="P20847" s="10"/>
      <c r="R20847" s="10"/>
      <c r="S20847" s="10"/>
      <c r="T20847" s="10"/>
    </row>
    <row r="20848" spans="16:20" x14ac:dyDescent="0.2">
      <c r="P20848" s="10"/>
      <c r="R20848" s="10"/>
      <c r="S20848" s="10"/>
      <c r="T20848" s="10"/>
    </row>
    <row r="20849" spans="16:20" x14ac:dyDescent="0.2">
      <c r="P20849" s="10"/>
      <c r="R20849" s="10"/>
      <c r="S20849" s="10"/>
      <c r="T20849" s="10"/>
    </row>
    <row r="20850" spans="16:20" x14ac:dyDescent="0.2">
      <c r="P20850" s="10"/>
      <c r="R20850" s="10"/>
      <c r="S20850" s="10"/>
      <c r="T20850" s="10"/>
    </row>
    <row r="20851" spans="16:20" x14ac:dyDescent="0.2">
      <c r="P20851" s="10"/>
      <c r="R20851" s="10"/>
      <c r="S20851" s="10"/>
      <c r="T20851" s="10"/>
    </row>
    <row r="20852" spans="16:20" x14ac:dyDescent="0.2">
      <c r="P20852" s="10"/>
      <c r="R20852" s="10"/>
      <c r="S20852" s="10"/>
      <c r="T20852" s="10"/>
    </row>
    <row r="20853" spans="16:20" x14ac:dyDescent="0.2">
      <c r="P20853" s="10"/>
      <c r="R20853" s="10"/>
      <c r="S20853" s="10"/>
      <c r="T20853" s="10"/>
    </row>
    <row r="20854" spans="16:20" x14ac:dyDescent="0.2">
      <c r="P20854" s="10"/>
      <c r="R20854" s="10"/>
      <c r="S20854" s="10"/>
      <c r="T20854" s="10"/>
    </row>
    <row r="20855" spans="16:20" x14ac:dyDescent="0.2">
      <c r="P20855" s="10"/>
      <c r="R20855" s="10"/>
      <c r="S20855" s="10"/>
      <c r="T20855" s="10"/>
    </row>
    <row r="20856" spans="16:20" x14ac:dyDescent="0.2">
      <c r="P20856" s="10"/>
      <c r="R20856" s="10"/>
      <c r="S20856" s="10"/>
      <c r="T20856" s="10"/>
    </row>
    <row r="20857" spans="16:20" x14ac:dyDescent="0.2">
      <c r="P20857" s="10"/>
      <c r="R20857" s="10"/>
      <c r="S20857" s="10"/>
      <c r="T20857" s="10"/>
    </row>
    <row r="20858" spans="16:20" x14ac:dyDescent="0.2">
      <c r="P20858" s="10"/>
      <c r="R20858" s="10"/>
      <c r="S20858" s="10"/>
      <c r="T20858" s="10"/>
    </row>
    <row r="20859" spans="16:20" x14ac:dyDescent="0.2">
      <c r="P20859" s="10"/>
      <c r="R20859" s="10"/>
      <c r="S20859" s="10"/>
      <c r="T20859" s="10"/>
    </row>
    <row r="20860" spans="16:20" x14ac:dyDescent="0.2">
      <c r="P20860" s="10"/>
      <c r="R20860" s="10"/>
      <c r="S20860" s="10"/>
      <c r="T20860" s="10"/>
    </row>
    <row r="20861" spans="16:20" x14ac:dyDescent="0.2">
      <c r="P20861" s="10"/>
      <c r="R20861" s="10"/>
      <c r="S20861" s="10"/>
      <c r="T20861" s="10"/>
    </row>
    <row r="20862" spans="16:20" x14ac:dyDescent="0.2">
      <c r="P20862" s="10"/>
      <c r="R20862" s="10"/>
      <c r="S20862" s="10"/>
      <c r="T20862" s="10"/>
    </row>
    <row r="20863" spans="16:20" x14ac:dyDescent="0.2">
      <c r="P20863" s="10"/>
      <c r="R20863" s="10"/>
      <c r="S20863" s="10"/>
      <c r="T20863" s="10"/>
    </row>
    <row r="20864" spans="16:20" x14ac:dyDescent="0.2">
      <c r="P20864" s="10"/>
      <c r="R20864" s="10"/>
      <c r="S20864" s="10"/>
      <c r="T20864" s="10"/>
    </row>
    <row r="20865" spans="16:20" x14ac:dyDescent="0.2">
      <c r="P20865" s="10"/>
      <c r="R20865" s="10"/>
      <c r="S20865" s="10"/>
      <c r="T20865" s="10"/>
    </row>
    <row r="20866" spans="16:20" x14ac:dyDescent="0.2">
      <c r="P20866" s="10"/>
      <c r="R20866" s="10"/>
      <c r="S20866" s="10"/>
      <c r="T20866" s="10"/>
    </row>
    <row r="20867" spans="16:20" x14ac:dyDescent="0.2">
      <c r="P20867" s="10"/>
      <c r="R20867" s="10"/>
      <c r="S20867" s="10"/>
      <c r="T20867" s="10"/>
    </row>
    <row r="20868" spans="16:20" x14ac:dyDescent="0.2">
      <c r="P20868" s="10"/>
      <c r="R20868" s="10"/>
      <c r="S20868" s="10"/>
      <c r="T20868" s="10"/>
    </row>
    <row r="20869" spans="16:20" x14ac:dyDescent="0.2">
      <c r="P20869" s="10"/>
      <c r="R20869" s="10"/>
      <c r="S20869" s="10"/>
      <c r="T20869" s="10"/>
    </row>
    <row r="20870" spans="16:20" x14ac:dyDescent="0.2">
      <c r="P20870" s="10"/>
      <c r="R20870" s="10"/>
      <c r="S20870" s="10"/>
      <c r="T20870" s="10"/>
    </row>
    <row r="20871" spans="16:20" x14ac:dyDescent="0.2">
      <c r="P20871" s="10"/>
      <c r="R20871" s="10"/>
      <c r="S20871" s="10"/>
      <c r="T20871" s="10"/>
    </row>
    <row r="20872" spans="16:20" x14ac:dyDescent="0.2">
      <c r="P20872" s="10"/>
      <c r="R20872" s="10"/>
      <c r="S20872" s="10"/>
      <c r="T20872" s="10"/>
    </row>
    <row r="20873" spans="16:20" x14ac:dyDescent="0.2">
      <c r="P20873" s="10"/>
      <c r="R20873" s="10"/>
      <c r="S20873" s="10"/>
      <c r="T20873" s="10"/>
    </row>
    <row r="20874" spans="16:20" x14ac:dyDescent="0.2">
      <c r="P20874" s="10"/>
      <c r="R20874" s="10"/>
      <c r="S20874" s="10"/>
      <c r="T20874" s="10"/>
    </row>
    <row r="20875" spans="16:20" x14ac:dyDescent="0.2">
      <c r="P20875" s="10"/>
      <c r="R20875" s="10"/>
      <c r="S20875" s="10"/>
      <c r="T20875" s="10"/>
    </row>
    <row r="20876" spans="16:20" x14ac:dyDescent="0.2">
      <c r="P20876" s="10"/>
      <c r="R20876" s="10"/>
      <c r="S20876" s="10"/>
      <c r="T20876" s="10"/>
    </row>
    <row r="20877" spans="16:20" x14ac:dyDescent="0.2">
      <c r="P20877" s="10"/>
      <c r="R20877" s="10"/>
      <c r="S20877" s="10"/>
      <c r="T20877" s="10"/>
    </row>
    <row r="20878" spans="16:20" x14ac:dyDescent="0.2">
      <c r="P20878" s="10"/>
      <c r="R20878" s="10"/>
      <c r="S20878" s="10"/>
      <c r="T20878" s="10"/>
    </row>
    <row r="20879" spans="16:20" x14ac:dyDescent="0.2">
      <c r="P20879" s="10"/>
      <c r="R20879" s="10"/>
      <c r="S20879" s="10"/>
      <c r="T20879" s="10"/>
    </row>
    <row r="20880" spans="16:20" x14ac:dyDescent="0.2">
      <c r="P20880" s="10"/>
      <c r="R20880" s="10"/>
      <c r="S20880" s="10"/>
      <c r="T20880" s="10"/>
    </row>
    <row r="20881" spans="16:20" x14ac:dyDescent="0.2">
      <c r="P20881" s="10"/>
      <c r="R20881" s="10"/>
      <c r="S20881" s="10"/>
      <c r="T20881" s="10"/>
    </row>
    <row r="20882" spans="16:20" x14ac:dyDescent="0.2">
      <c r="P20882" s="10"/>
      <c r="R20882" s="10"/>
      <c r="S20882" s="10"/>
      <c r="T20882" s="10"/>
    </row>
    <row r="20883" spans="16:20" x14ac:dyDescent="0.2">
      <c r="P20883" s="10"/>
      <c r="R20883" s="10"/>
      <c r="S20883" s="10"/>
      <c r="T20883" s="10"/>
    </row>
    <row r="20884" spans="16:20" x14ac:dyDescent="0.2">
      <c r="P20884" s="10"/>
      <c r="R20884" s="10"/>
      <c r="S20884" s="10"/>
      <c r="T20884" s="10"/>
    </row>
    <row r="20885" spans="16:20" x14ac:dyDescent="0.2">
      <c r="P20885" s="10"/>
      <c r="R20885" s="10"/>
      <c r="S20885" s="10"/>
      <c r="T20885" s="10"/>
    </row>
    <row r="20886" spans="16:20" x14ac:dyDescent="0.2">
      <c r="P20886" s="10"/>
      <c r="R20886" s="10"/>
      <c r="S20886" s="10"/>
      <c r="T20886" s="10"/>
    </row>
    <row r="20887" spans="16:20" x14ac:dyDescent="0.2">
      <c r="P20887" s="10"/>
      <c r="R20887" s="10"/>
      <c r="S20887" s="10"/>
      <c r="T20887" s="10"/>
    </row>
    <row r="20888" spans="16:20" x14ac:dyDescent="0.2">
      <c r="P20888" s="10"/>
      <c r="R20888" s="10"/>
      <c r="S20888" s="10"/>
      <c r="T20888" s="10"/>
    </row>
    <row r="20889" spans="16:20" x14ac:dyDescent="0.2">
      <c r="P20889" s="10"/>
      <c r="R20889" s="10"/>
      <c r="S20889" s="10"/>
      <c r="T20889" s="10"/>
    </row>
    <row r="20890" spans="16:20" x14ac:dyDescent="0.2">
      <c r="P20890" s="10"/>
      <c r="R20890" s="10"/>
      <c r="S20890" s="10"/>
      <c r="T20890" s="10"/>
    </row>
    <row r="20891" spans="16:20" x14ac:dyDescent="0.2">
      <c r="P20891" s="10"/>
      <c r="R20891" s="10"/>
      <c r="S20891" s="10"/>
      <c r="T20891" s="10"/>
    </row>
    <row r="20892" spans="16:20" x14ac:dyDescent="0.2">
      <c r="P20892" s="10"/>
      <c r="R20892" s="10"/>
      <c r="S20892" s="10"/>
      <c r="T20892" s="10"/>
    </row>
    <row r="20893" spans="16:20" x14ac:dyDescent="0.2">
      <c r="P20893" s="10"/>
      <c r="R20893" s="10"/>
      <c r="S20893" s="10"/>
      <c r="T20893" s="10"/>
    </row>
    <row r="20894" spans="16:20" x14ac:dyDescent="0.2">
      <c r="P20894" s="10"/>
      <c r="R20894" s="10"/>
      <c r="S20894" s="10"/>
      <c r="T20894" s="10"/>
    </row>
    <row r="20895" spans="16:20" x14ac:dyDescent="0.2">
      <c r="P20895" s="10"/>
      <c r="R20895" s="10"/>
      <c r="S20895" s="10"/>
      <c r="T20895" s="10"/>
    </row>
    <row r="20896" spans="16:20" x14ac:dyDescent="0.2">
      <c r="P20896" s="10"/>
      <c r="R20896" s="10"/>
      <c r="S20896" s="10"/>
      <c r="T20896" s="10"/>
    </row>
    <row r="20897" spans="16:20" x14ac:dyDescent="0.2">
      <c r="P20897" s="10"/>
      <c r="R20897" s="10"/>
      <c r="S20897" s="10"/>
      <c r="T20897" s="10"/>
    </row>
    <row r="20898" spans="16:20" x14ac:dyDescent="0.2">
      <c r="P20898" s="10"/>
      <c r="R20898" s="10"/>
      <c r="S20898" s="10"/>
      <c r="T20898" s="10"/>
    </row>
    <row r="20899" spans="16:20" x14ac:dyDescent="0.2">
      <c r="P20899" s="10"/>
      <c r="R20899" s="10"/>
      <c r="S20899" s="10"/>
      <c r="T20899" s="10"/>
    </row>
    <row r="20900" spans="16:20" x14ac:dyDescent="0.2">
      <c r="P20900" s="10"/>
      <c r="R20900" s="10"/>
      <c r="S20900" s="10"/>
      <c r="T20900" s="10"/>
    </row>
    <row r="20901" spans="16:20" x14ac:dyDescent="0.2">
      <c r="P20901" s="10"/>
      <c r="R20901" s="10"/>
      <c r="S20901" s="10"/>
      <c r="T20901" s="10"/>
    </row>
    <row r="20902" spans="16:20" x14ac:dyDescent="0.2">
      <c r="P20902" s="10"/>
      <c r="R20902" s="10"/>
      <c r="S20902" s="10"/>
      <c r="T20902" s="10"/>
    </row>
    <row r="20903" spans="16:20" x14ac:dyDescent="0.2">
      <c r="P20903" s="10"/>
      <c r="R20903" s="10"/>
      <c r="S20903" s="10"/>
      <c r="T20903" s="10"/>
    </row>
    <row r="20904" spans="16:20" x14ac:dyDescent="0.2">
      <c r="P20904" s="10"/>
      <c r="R20904" s="10"/>
      <c r="S20904" s="10"/>
      <c r="T20904" s="10"/>
    </row>
    <row r="20905" spans="16:20" x14ac:dyDescent="0.2">
      <c r="P20905" s="10"/>
      <c r="R20905" s="10"/>
      <c r="S20905" s="10"/>
      <c r="T20905" s="10"/>
    </row>
    <row r="20906" spans="16:20" x14ac:dyDescent="0.2">
      <c r="P20906" s="10"/>
      <c r="R20906" s="10"/>
      <c r="S20906" s="10"/>
      <c r="T20906" s="10"/>
    </row>
    <row r="20907" spans="16:20" x14ac:dyDescent="0.2">
      <c r="P20907" s="10"/>
      <c r="R20907" s="10"/>
      <c r="S20907" s="10"/>
      <c r="T20907" s="10"/>
    </row>
    <row r="20908" spans="16:20" x14ac:dyDescent="0.2">
      <c r="P20908" s="10"/>
      <c r="R20908" s="10"/>
      <c r="S20908" s="10"/>
      <c r="T20908" s="10"/>
    </row>
    <row r="20909" spans="16:20" x14ac:dyDescent="0.2">
      <c r="P20909" s="10"/>
      <c r="R20909" s="10"/>
      <c r="S20909" s="10"/>
      <c r="T20909" s="10"/>
    </row>
    <row r="20910" spans="16:20" x14ac:dyDescent="0.2">
      <c r="P20910" s="10"/>
      <c r="R20910" s="10"/>
      <c r="S20910" s="10"/>
      <c r="T20910" s="10"/>
    </row>
    <row r="20911" spans="16:20" x14ac:dyDescent="0.2">
      <c r="P20911" s="10"/>
      <c r="R20911" s="10"/>
      <c r="S20911" s="10"/>
      <c r="T20911" s="10"/>
    </row>
    <row r="20912" spans="16:20" x14ac:dyDescent="0.2">
      <c r="P20912" s="10"/>
      <c r="R20912" s="10"/>
      <c r="S20912" s="10"/>
      <c r="T20912" s="10"/>
    </row>
    <row r="20913" spans="16:20" x14ac:dyDescent="0.2">
      <c r="P20913" s="10"/>
      <c r="R20913" s="10"/>
      <c r="S20913" s="10"/>
      <c r="T20913" s="10"/>
    </row>
    <row r="20914" spans="16:20" x14ac:dyDescent="0.2">
      <c r="P20914" s="10"/>
      <c r="R20914" s="10"/>
      <c r="S20914" s="10"/>
      <c r="T20914" s="10"/>
    </row>
    <row r="20915" spans="16:20" x14ac:dyDescent="0.2">
      <c r="P20915" s="10"/>
      <c r="R20915" s="10"/>
      <c r="S20915" s="10"/>
      <c r="T20915" s="10"/>
    </row>
    <row r="20916" spans="16:20" x14ac:dyDescent="0.2">
      <c r="P20916" s="10"/>
      <c r="R20916" s="10"/>
      <c r="S20916" s="10"/>
      <c r="T20916" s="10"/>
    </row>
    <row r="20917" spans="16:20" x14ac:dyDescent="0.2">
      <c r="P20917" s="10"/>
      <c r="R20917" s="10"/>
      <c r="S20917" s="10"/>
      <c r="T20917" s="10"/>
    </row>
    <row r="20918" spans="16:20" x14ac:dyDescent="0.2">
      <c r="P20918" s="10"/>
      <c r="R20918" s="10"/>
      <c r="S20918" s="10"/>
      <c r="T20918" s="10"/>
    </row>
    <row r="20919" spans="16:20" x14ac:dyDescent="0.2">
      <c r="P20919" s="10"/>
      <c r="R20919" s="10"/>
      <c r="S20919" s="10"/>
      <c r="T20919" s="10"/>
    </row>
    <row r="20920" spans="16:20" x14ac:dyDescent="0.2">
      <c r="P20920" s="10"/>
      <c r="R20920" s="10"/>
      <c r="S20920" s="10"/>
      <c r="T20920" s="10"/>
    </row>
    <row r="20921" spans="16:20" x14ac:dyDescent="0.2">
      <c r="P20921" s="10"/>
      <c r="R20921" s="10"/>
      <c r="S20921" s="10"/>
      <c r="T20921" s="10"/>
    </row>
    <row r="20922" spans="16:20" x14ac:dyDescent="0.2">
      <c r="P20922" s="10"/>
      <c r="R20922" s="10"/>
      <c r="S20922" s="10"/>
      <c r="T20922" s="10"/>
    </row>
    <row r="20923" spans="16:20" x14ac:dyDescent="0.2">
      <c r="P20923" s="10"/>
      <c r="R20923" s="10"/>
      <c r="S20923" s="10"/>
      <c r="T20923" s="10"/>
    </row>
    <row r="20924" spans="16:20" x14ac:dyDescent="0.2">
      <c r="P20924" s="10"/>
      <c r="R20924" s="10"/>
      <c r="S20924" s="10"/>
      <c r="T20924" s="10"/>
    </row>
    <row r="20925" spans="16:20" x14ac:dyDescent="0.2">
      <c r="P20925" s="10"/>
      <c r="R20925" s="10"/>
      <c r="S20925" s="10"/>
      <c r="T20925" s="10"/>
    </row>
    <row r="20926" spans="16:20" x14ac:dyDescent="0.2">
      <c r="P20926" s="10"/>
      <c r="R20926" s="10"/>
      <c r="S20926" s="10"/>
      <c r="T20926" s="10"/>
    </row>
    <row r="20927" spans="16:20" x14ac:dyDescent="0.2">
      <c r="P20927" s="10"/>
      <c r="R20927" s="10"/>
      <c r="S20927" s="10"/>
      <c r="T20927" s="10"/>
    </row>
    <row r="20928" spans="16:20" x14ac:dyDescent="0.2">
      <c r="P20928" s="10"/>
      <c r="R20928" s="10"/>
      <c r="S20928" s="10"/>
      <c r="T20928" s="10"/>
    </row>
    <row r="20929" spans="16:20" x14ac:dyDescent="0.2">
      <c r="P20929" s="10"/>
      <c r="R20929" s="10"/>
      <c r="S20929" s="10"/>
      <c r="T20929" s="10"/>
    </row>
    <row r="20930" spans="16:20" x14ac:dyDescent="0.2">
      <c r="P20930" s="10"/>
      <c r="R20930" s="10"/>
      <c r="S20930" s="10"/>
      <c r="T20930" s="10"/>
    </row>
    <row r="20931" spans="16:20" x14ac:dyDescent="0.2">
      <c r="P20931" s="10"/>
      <c r="R20931" s="10"/>
      <c r="S20931" s="10"/>
      <c r="T20931" s="10"/>
    </row>
    <row r="20932" spans="16:20" x14ac:dyDescent="0.2">
      <c r="P20932" s="10"/>
      <c r="R20932" s="10"/>
      <c r="S20932" s="10"/>
      <c r="T20932" s="10"/>
    </row>
    <row r="20933" spans="16:20" x14ac:dyDescent="0.2">
      <c r="P20933" s="10"/>
      <c r="R20933" s="10"/>
      <c r="S20933" s="10"/>
      <c r="T20933" s="10"/>
    </row>
    <row r="20934" spans="16:20" x14ac:dyDescent="0.2">
      <c r="P20934" s="10"/>
      <c r="R20934" s="10"/>
      <c r="S20934" s="10"/>
      <c r="T20934" s="10"/>
    </row>
    <row r="20935" spans="16:20" x14ac:dyDescent="0.2">
      <c r="P20935" s="10"/>
      <c r="R20935" s="10"/>
      <c r="S20935" s="10"/>
      <c r="T20935" s="10"/>
    </row>
    <row r="20936" spans="16:20" x14ac:dyDescent="0.2">
      <c r="P20936" s="10"/>
      <c r="R20936" s="10"/>
      <c r="S20936" s="10"/>
      <c r="T20936" s="10"/>
    </row>
    <row r="20937" spans="16:20" x14ac:dyDescent="0.2">
      <c r="P20937" s="10"/>
      <c r="R20937" s="10"/>
      <c r="S20937" s="10"/>
      <c r="T20937" s="10"/>
    </row>
    <row r="20938" spans="16:20" x14ac:dyDescent="0.2">
      <c r="P20938" s="10"/>
      <c r="R20938" s="10"/>
      <c r="S20938" s="10"/>
      <c r="T20938" s="10"/>
    </row>
    <row r="20939" spans="16:20" x14ac:dyDescent="0.2">
      <c r="P20939" s="10"/>
      <c r="R20939" s="10"/>
      <c r="S20939" s="10"/>
      <c r="T20939" s="10"/>
    </row>
    <row r="20940" spans="16:20" x14ac:dyDescent="0.2">
      <c r="P20940" s="10"/>
      <c r="R20940" s="10"/>
      <c r="S20940" s="10"/>
      <c r="T20940" s="10"/>
    </row>
    <row r="20941" spans="16:20" x14ac:dyDescent="0.2">
      <c r="P20941" s="10"/>
      <c r="R20941" s="10"/>
      <c r="S20941" s="10"/>
      <c r="T20941" s="10"/>
    </row>
    <row r="20942" spans="16:20" x14ac:dyDescent="0.2">
      <c r="P20942" s="10"/>
      <c r="R20942" s="10"/>
      <c r="S20942" s="10"/>
      <c r="T20942" s="10"/>
    </row>
    <row r="20943" spans="16:20" x14ac:dyDescent="0.2">
      <c r="P20943" s="10"/>
      <c r="R20943" s="10"/>
      <c r="S20943" s="10"/>
      <c r="T20943" s="10"/>
    </row>
    <row r="20944" spans="16:20" x14ac:dyDescent="0.2">
      <c r="P20944" s="10"/>
      <c r="R20944" s="10"/>
      <c r="S20944" s="10"/>
      <c r="T20944" s="10"/>
    </row>
    <row r="20945" spans="16:20" x14ac:dyDescent="0.2">
      <c r="P20945" s="10"/>
      <c r="R20945" s="10"/>
      <c r="S20945" s="10"/>
      <c r="T20945" s="10"/>
    </row>
    <row r="20946" spans="16:20" x14ac:dyDescent="0.2">
      <c r="P20946" s="10"/>
      <c r="R20946" s="10"/>
      <c r="S20946" s="10"/>
      <c r="T20946" s="10"/>
    </row>
    <row r="20947" spans="16:20" x14ac:dyDescent="0.2">
      <c r="P20947" s="10"/>
      <c r="R20947" s="10"/>
      <c r="S20947" s="10"/>
      <c r="T20947" s="10"/>
    </row>
    <row r="20948" spans="16:20" x14ac:dyDescent="0.2">
      <c r="P20948" s="10"/>
      <c r="R20948" s="10"/>
      <c r="S20948" s="10"/>
      <c r="T20948" s="10"/>
    </row>
    <row r="20949" spans="16:20" x14ac:dyDescent="0.2">
      <c r="P20949" s="10"/>
      <c r="R20949" s="10"/>
      <c r="S20949" s="10"/>
      <c r="T20949" s="10"/>
    </row>
    <row r="20950" spans="16:20" x14ac:dyDescent="0.2">
      <c r="P20950" s="10"/>
      <c r="R20950" s="10"/>
      <c r="S20950" s="10"/>
      <c r="T20950" s="10"/>
    </row>
    <row r="20951" spans="16:20" x14ac:dyDescent="0.2">
      <c r="P20951" s="10"/>
      <c r="R20951" s="10"/>
      <c r="S20951" s="10"/>
      <c r="T20951" s="10"/>
    </row>
    <row r="20952" spans="16:20" x14ac:dyDescent="0.2">
      <c r="P20952" s="10"/>
      <c r="R20952" s="10"/>
      <c r="S20952" s="10"/>
      <c r="T20952" s="10"/>
    </row>
    <row r="20953" spans="16:20" x14ac:dyDescent="0.2">
      <c r="P20953" s="10"/>
      <c r="R20953" s="10"/>
      <c r="S20953" s="10"/>
      <c r="T20953" s="10"/>
    </row>
    <row r="20954" spans="16:20" x14ac:dyDescent="0.2">
      <c r="P20954" s="10"/>
      <c r="R20954" s="10"/>
      <c r="S20954" s="10"/>
      <c r="T20954" s="10"/>
    </row>
    <row r="20955" spans="16:20" x14ac:dyDescent="0.2">
      <c r="P20955" s="10"/>
      <c r="R20955" s="10"/>
      <c r="S20955" s="10"/>
      <c r="T20955" s="10"/>
    </row>
    <row r="20956" spans="16:20" x14ac:dyDescent="0.2">
      <c r="P20956" s="10"/>
      <c r="R20956" s="10"/>
      <c r="S20956" s="10"/>
      <c r="T20956" s="10"/>
    </row>
    <row r="20957" spans="16:20" x14ac:dyDescent="0.2">
      <c r="P20957" s="10"/>
      <c r="R20957" s="10"/>
      <c r="S20957" s="10"/>
      <c r="T20957" s="10"/>
    </row>
    <row r="20958" spans="16:20" x14ac:dyDescent="0.2">
      <c r="P20958" s="10"/>
      <c r="R20958" s="10"/>
      <c r="S20958" s="10"/>
      <c r="T20958" s="10"/>
    </row>
    <row r="20959" spans="16:20" x14ac:dyDescent="0.2">
      <c r="P20959" s="10"/>
      <c r="R20959" s="10"/>
      <c r="S20959" s="10"/>
      <c r="T20959" s="10"/>
    </row>
    <row r="20960" spans="16:20" x14ac:dyDescent="0.2">
      <c r="P20960" s="10"/>
      <c r="R20960" s="10"/>
      <c r="S20960" s="10"/>
      <c r="T20960" s="10"/>
    </row>
    <row r="20961" spans="16:20" x14ac:dyDescent="0.2">
      <c r="P20961" s="10"/>
      <c r="R20961" s="10"/>
      <c r="S20961" s="10"/>
      <c r="T20961" s="10"/>
    </row>
    <row r="20962" spans="16:20" x14ac:dyDescent="0.2">
      <c r="P20962" s="10"/>
      <c r="R20962" s="10"/>
      <c r="S20962" s="10"/>
      <c r="T20962" s="10"/>
    </row>
    <row r="20963" spans="16:20" x14ac:dyDescent="0.2">
      <c r="P20963" s="10"/>
      <c r="R20963" s="10"/>
      <c r="S20963" s="10"/>
      <c r="T20963" s="10"/>
    </row>
    <row r="20964" spans="16:20" x14ac:dyDescent="0.2">
      <c r="P20964" s="10"/>
      <c r="R20964" s="10"/>
      <c r="S20964" s="10"/>
      <c r="T20964" s="10"/>
    </row>
    <row r="20965" spans="16:20" x14ac:dyDescent="0.2">
      <c r="P20965" s="10"/>
      <c r="R20965" s="10"/>
      <c r="S20965" s="10"/>
      <c r="T20965" s="10"/>
    </row>
    <row r="20966" spans="16:20" x14ac:dyDescent="0.2">
      <c r="P20966" s="10"/>
      <c r="R20966" s="10"/>
      <c r="S20966" s="10"/>
      <c r="T20966" s="10"/>
    </row>
    <row r="20967" spans="16:20" x14ac:dyDescent="0.2">
      <c r="P20967" s="10"/>
      <c r="R20967" s="10"/>
      <c r="S20967" s="10"/>
      <c r="T20967" s="10"/>
    </row>
    <row r="20968" spans="16:20" x14ac:dyDescent="0.2">
      <c r="P20968" s="10"/>
      <c r="R20968" s="10"/>
      <c r="S20968" s="10"/>
      <c r="T20968" s="10"/>
    </row>
    <row r="20969" spans="16:20" x14ac:dyDescent="0.2">
      <c r="P20969" s="10"/>
      <c r="R20969" s="10"/>
      <c r="S20969" s="10"/>
      <c r="T20969" s="10"/>
    </row>
    <row r="20970" spans="16:20" x14ac:dyDescent="0.2">
      <c r="P20970" s="10"/>
      <c r="R20970" s="10"/>
      <c r="S20970" s="10"/>
      <c r="T20970" s="10"/>
    </row>
    <row r="20971" spans="16:20" x14ac:dyDescent="0.2">
      <c r="P20971" s="10"/>
      <c r="R20971" s="10"/>
      <c r="S20971" s="10"/>
      <c r="T20971" s="10"/>
    </row>
    <row r="20972" spans="16:20" x14ac:dyDescent="0.2">
      <c r="P20972" s="10"/>
      <c r="R20972" s="10"/>
      <c r="S20972" s="10"/>
      <c r="T20972" s="10"/>
    </row>
    <row r="20973" spans="16:20" x14ac:dyDescent="0.2">
      <c r="P20973" s="10"/>
      <c r="R20973" s="10"/>
      <c r="S20973" s="10"/>
      <c r="T20973" s="10"/>
    </row>
    <row r="20974" spans="16:20" x14ac:dyDescent="0.2">
      <c r="P20974" s="10"/>
      <c r="R20974" s="10"/>
      <c r="S20974" s="10"/>
      <c r="T20974" s="10"/>
    </row>
    <row r="20975" spans="16:20" x14ac:dyDescent="0.2">
      <c r="P20975" s="10"/>
      <c r="R20975" s="10"/>
      <c r="S20975" s="10"/>
      <c r="T20975" s="10"/>
    </row>
    <row r="20976" spans="16:20" x14ac:dyDescent="0.2">
      <c r="P20976" s="10"/>
      <c r="R20976" s="10"/>
      <c r="S20976" s="10"/>
      <c r="T20976" s="10"/>
    </row>
    <row r="20977" spans="16:20" x14ac:dyDescent="0.2">
      <c r="P20977" s="10"/>
      <c r="R20977" s="10"/>
      <c r="S20977" s="10"/>
      <c r="T20977" s="10"/>
    </row>
    <row r="20978" spans="16:20" x14ac:dyDescent="0.2">
      <c r="P20978" s="10"/>
      <c r="R20978" s="10"/>
      <c r="S20978" s="10"/>
      <c r="T20978" s="10"/>
    </row>
    <row r="20979" spans="16:20" x14ac:dyDescent="0.2">
      <c r="P20979" s="10"/>
      <c r="R20979" s="10"/>
      <c r="S20979" s="10"/>
      <c r="T20979" s="10"/>
    </row>
    <row r="20980" spans="16:20" x14ac:dyDescent="0.2">
      <c r="P20980" s="10"/>
      <c r="R20980" s="10"/>
      <c r="S20980" s="10"/>
      <c r="T20980" s="10"/>
    </row>
    <row r="20981" spans="16:20" x14ac:dyDescent="0.2">
      <c r="P20981" s="10"/>
      <c r="R20981" s="10"/>
      <c r="S20981" s="10"/>
      <c r="T20981" s="10"/>
    </row>
    <row r="20982" spans="16:20" x14ac:dyDescent="0.2">
      <c r="P20982" s="10"/>
      <c r="R20982" s="10"/>
      <c r="S20982" s="10"/>
      <c r="T20982" s="10"/>
    </row>
    <row r="20983" spans="16:20" x14ac:dyDescent="0.2">
      <c r="P20983" s="10"/>
      <c r="R20983" s="10"/>
      <c r="S20983" s="10"/>
      <c r="T20983" s="10"/>
    </row>
    <row r="20984" spans="16:20" x14ac:dyDescent="0.2">
      <c r="P20984" s="10"/>
      <c r="R20984" s="10"/>
      <c r="S20984" s="10"/>
      <c r="T20984" s="10"/>
    </row>
    <row r="20985" spans="16:20" x14ac:dyDescent="0.2">
      <c r="P20985" s="10"/>
      <c r="R20985" s="10"/>
      <c r="S20985" s="10"/>
      <c r="T20985" s="10"/>
    </row>
    <row r="20986" spans="16:20" x14ac:dyDescent="0.2">
      <c r="P20986" s="10"/>
      <c r="R20986" s="10"/>
      <c r="S20986" s="10"/>
      <c r="T20986" s="10"/>
    </row>
    <row r="20987" spans="16:20" x14ac:dyDescent="0.2">
      <c r="P20987" s="10"/>
      <c r="R20987" s="10"/>
      <c r="S20987" s="10"/>
      <c r="T20987" s="10"/>
    </row>
    <row r="20988" spans="16:20" x14ac:dyDescent="0.2">
      <c r="P20988" s="10"/>
      <c r="R20988" s="10"/>
      <c r="S20988" s="10"/>
      <c r="T20988" s="10"/>
    </row>
    <row r="20989" spans="16:20" x14ac:dyDescent="0.2">
      <c r="P20989" s="10"/>
      <c r="R20989" s="10"/>
      <c r="S20989" s="10"/>
      <c r="T20989" s="10"/>
    </row>
    <row r="20990" spans="16:20" x14ac:dyDescent="0.2">
      <c r="P20990" s="10"/>
      <c r="R20990" s="10"/>
      <c r="S20990" s="10"/>
      <c r="T20990" s="10"/>
    </row>
    <row r="20991" spans="16:20" x14ac:dyDescent="0.2">
      <c r="P20991" s="10"/>
      <c r="R20991" s="10"/>
      <c r="S20991" s="10"/>
      <c r="T20991" s="10"/>
    </row>
    <row r="20992" spans="16:20" x14ac:dyDescent="0.2">
      <c r="P20992" s="10"/>
      <c r="R20992" s="10"/>
      <c r="S20992" s="10"/>
      <c r="T20992" s="10"/>
    </row>
    <row r="20993" spans="16:20" x14ac:dyDescent="0.2">
      <c r="P20993" s="10"/>
      <c r="R20993" s="10"/>
      <c r="S20993" s="10"/>
      <c r="T20993" s="10"/>
    </row>
    <row r="20994" spans="16:20" x14ac:dyDescent="0.2">
      <c r="P20994" s="10"/>
      <c r="R20994" s="10"/>
      <c r="S20994" s="10"/>
      <c r="T20994" s="10"/>
    </row>
    <row r="20995" spans="16:20" x14ac:dyDescent="0.2">
      <c r="P20995" s="10"/>
      <c r="R20995" s="10"/>
      <c r="S20995" s="10"/>
      <c r="T20995" s="10"/>
    </row>
    <row r="20996" spans="16:20" x14ac:dyDescent="0.2">
      <c r="P20996" s="10"/>
      <c r="R20996" s="10"/>
      <c r="S20996" s="10"/>
      <c r="T20996" s="10"/>
    </row>
    <row r="20997" spans="16:20" x14ac:dyDescent="0.2">
      <c r="P20997" s="10"/>
      <c r="R20997" s="10"/>
      <c r="S20997" s="10"/>
      <c r="T20997" s="10"/>
    </row>
    <row r="20998" spans="16:20" x14ac:dyDescent="0.2">
      <c r="P20998" s="10"/>
      <c r="R20998" s="10"/>
      <c r="S20998" s="10"/>
      <c r="T20998" s="10"/>
    </row>
    <row r="20999" spans="16:20" x14ac:dyDescent="0.2">
      <c r="P20999" s="10"/>
      <c r="R20999" s="10"/>
      <c r="S20999" s="10"/>
      <c r="T20999" s="10"/>
    </row>
    <row r="21000" spans="16:20" x14ac:dyDescent="0.2">
      <c r="P21000" s="10"/>
      <c r="R21000" s="10"/>
      <c r="S21000" s="10"/>
      <c r="T21000" s="10"/>
    </row>
    <row r="21001" spans="16:20" x14ac:dyDescent="0.2">
      <c r="P21001" s="10"/>
      <c r="R21001" s="10"/>
      <c r="S21001" s="10"/>
      <c r="T21001" s="10"/>
    </row>
    <row r="21002" spans="16:20" x14ac:dyDescent="0.2">
      <c r="P21002" s="10"/>
      <c r="R21002" s="10"/>
      <c r="S21002" s="10"/>
      <c r="T21002" s="10"/>
    </row>
    <row r="21003" spans="16:20" x14ac:dyDescent="0.2">
      <c r="P21003" s="10"/>
      <c r="R21003" s="10"/>
      <c r="S21003" s="10"/>
      <c r="T21003" s="10"/>
    </row>
    <row r="21004" spans="16:20" x14ac:dyDescent="0.2">
      <c r="P21004" s="10"/>
      <c r="R21004" s="10"/>
      <c r="S21004" s="10"/>
      <c r="T21004" s="10"/>
    </row>
    <row r="21005" spans="16:20" x14ac:dyDescent="0.2">
      <c r="P21005" s="10"/>
      <c r="R21005" s="10"/>
      <c r="S21005" s="10"/>
      <c r="T21005" s="10"/>
    </row>
    <row r="21006" spans="16:20" x14ac:dyDescent="0.2">
      <c r="P21006" s="10"/>
      <c r="R21006" s="10"/>
      <c r="S21006" s="10"/>
      <c r="T21006" s="10"/>
    </row>
    <row r="21007" spans="16:20" x14ac:dyDescent="0.2">
      <c r="P21007" s="10"/>
      <c r="R21007" s="10"/>
      <c r="S21007" s="10"/>
      <c r="T21007" s="10"/>
    </row>
    <row r="21008" spans="16:20" x14ac:dyDescent="0.2">
      <c r="P21008" s="10"/>
      <c r="R21008" s="10"/>
      <c r="S21008" s="10"/>
      <c r="T21008" s="10"/>
    </row>
    <row r="21009" spans="16:20" x14ac:dyDescent="0.2">
      <c r="P21009" s="10"/>
      <c r="R21009" s="10"/>
      <c r="S21009" s="10"/>
      <c r="T21009" s="10"/>
    </row>
    <row r="21010" spans="16:20" x14ac:dyDescent="0.2">
      <c r="P21010" s="10"/>
      <c r="R21010" s="10"/>
      <c r="S21010" s="10"/>
      <c r="T21010" s="10"/>
    </row>
    <row r="21011" spans="16:20" x14ac:dyDescent="0.2">
      <c r="P21011" s="10"/>
      <c r="R21011" s="10"/>
      <c r="S21011" s="10"/>
      <c r="T21011" s="10"/>
    </row>
    <row r="21012" spans="16:20" x14ac:dyDescent="0.2">
      <c r="P21012" s="10"/>
      <c r="R21012" s="10"/>
      <c r="S21012" s="10"/>
      <c r="T21012" s="10"/>
    </row>
    <row r="21013" spans="16:20" x14ac:dyDescent="0.2">
      <c r="P21013" s="10"/>
      <c r="R21013" s="10"/>
      <c r="S21013" s="10"/>
      <c r="T21013" s="10"/>
    </row>
    <row r="21014" spans="16:20" x14ac:dyDescent="0.2">
      <c r="P21014" s="10"/>
      <c r="R21014" s="10"/>
      <c r="S21014" s="10"/>
      <c r="T21014" s="10"/>
    </row>
    <row r="21015" spans="16:20" x14ac:dyDescent="0.2">
      <c r="P21015" s="10"/>
      <c r="R21015" s="10"/>
      <c r="S21015" s="10"/>
      <c r="T21015" s="10"/>
    </row>
    <row r="21016" spans="16:20" x14ac:dyDescent="0.2">
      <c r="P21016" s="10"/>
      <c r="R21016" s="10"/>
      <c r="S21016" s="10"/>
      <c r="T21016" s="10"/>
    </row>
    <row r="21017" spans="16:20" x14ac:dyDescent="0.2">
      <c r="P21017" s="10"/>
      <c r="R21017" s="10"/>
      <c r="S21017" s="10"/>
      <c r="T21017" s="10"/>
    </row>
    <row r="21018" spans="16:20" x14ac:dyDescent="0.2">
      <c r="P21018" s="10"/>
      <c r="R21018" s="10"/>
      <c r="S21018" s="10"/>
      <c r="T21018" s="10"/>
    </row>
    <row r="21019" spans="16:20" x14ac:dyDescent="0.2">
      <c r="P21019" s="10"/>
      <c r="R21019" s="10"/>
      <c r="S21019" s="10"/>
      <c r="T21019" s="10"/>
    </row>
    <row r="21020" spans="16:20" x14ac:dyDescent="0.2">
      <c r="P21020" s="10"/>
      <c r="R21020" s="10"/>
      <c r="S21020" s="10"/>
      <c r="T21020" s="10"/>
    </row>
    <row r="21021" spans="16:20" x14ac:dyDescent="0.2">
      <c r="P21021" s="10"/>
      <c r="R21021" s="10"/>
      <c r="S21021" s="10"/>
      <c r="T21021" s="10"/>
    </row>
    <row r="21022" spans="16:20" x14ac:dyDescent="0.2">
      <c r="P21022" s="10"/>
      <c r="R21022" s="10"/>
      <c r="S21022" s="10"/>
      <c r="T21022" s="10"/>
    </row>
    <row r="21023" spans="16:20" x14ac:dyDescent="0.2">
      <c r="P21023" s="10"/>
      <c r="R21023" s="10"/>
      <c r="S21023" s="10"/>
      <c r="T21023" s="10"/>
    </row>
    <row r="21024" spans="16:20" x14ac:dyDescent="0.2">
      <c r="P21024" s="10"/>
      <c r="R21024" s="10"/>
      <c r="S21024" s="10"/>
      <c r="T21024" s="10"/>
    </row>
    <row r="21025" spans="16:20" x14ac:dyDescent="0.2">
      <c r="P21025" s="10"/>
      <c r="R21025" s="10"/>
      <c r="S21025" s="10"/>
      <c r="T21025" s="10"/>
    </row>
    <row r="21026" spans="16:20" x14ac:dyDescent="0.2">
      <c r="P21026" s="10"/>
      <c r="R21026" s="10"/>
      <c r="S21026" s="10"/>
      <c r="T21026" s="10"/>
    </row>
    <row r="21027" spans="16:20" x14ac:dyDescent="0.2">
      <c r="P21027" s="10"/>
      <c r="R21027" s="10"/>
      <c r="S21027" s="10"/>
      <c r="T21027" s="10"/>
    </row>
    <row r="21028" spans="16:20" x14ac:dyDescent="0.2">
      <c r="P21028" s="10"/>
      <c r="R21028" s="10"/>
      <c r="S21028" s="10"/>
      <c r="T21028" s="10"/>
    </row>
    <row r="21029" spans="16:20" x14ac:dyDescent="0.2">
      <c r="P21029" s="10"/>
      <c r="R21029" s="10"/>
      <c r="S21029" s="10"/>
      <c r="T21029" s="10"/>
    </row>
    <row r="21030" spans="16:20" x14ac:dyDescent="0.2">
      <c r="P21030" s="10"/>
      <c r="R21030" s="10"/>
      <c r="S21030" s="10"/>
      <c r="T21030" s="10"/>
    </row>
    <row r="21031" spans="16:20" x14ac:dyDescent="0.2">
      <c r="P21031" s="10"/>
      <c r="R21031" s="10"/>
      <c r="S21031" s="10"/>
      <c r="T21031" s="10"/>
    </row>
    <row r="21032" spans="16:20" x14ac:dyDescent="0.2">
      <c r="P21032" s="10"/>
      <c r="R21032" s="10"/>
      <c r="S21032" s="10"/>
      <c r="T21032" s="10"/>
    </row>
    <row r="21033" spans="16:20" x14ac:dyDescent="0.2">
      <c r="P21033" s="10"/>
      <c r="R21033" s="10"/>
      <c r="S21033" s="10"/>
      <c r="T21033" s="10"/>
    </row>
    <row r="21034" spans="16:20" x14ac:dyDescent="0.2">
      <c r="P21034" s="10"/>
      <c r="R21034" s="10"/>
      <c r="S21034" s="10"/>
      <c r="T21034" s="10"/>
    </row>
    <row r="21035" spans="16:20" x14ac:dyDescent="0.2">
      <c r="P21035" s="10"/>
      <c r="R21035" s="10"/>
      <c r="S21035" s="10"/>
      <c r="T21035" s="10"/>
    </row>
    <row r="21036" spans="16:20" x14ac:dyDescent="0.2">
      <c r="P21036" s="10"/>
      <c r="R21036" s="10"/>
      <c r="S21036" s="10"/>
      <c r="T21036" s="10"/>
    </row>
    <row r="21037" spans="16:20" x14ac:dyDescent="0.2">
      <c r="P21037" s="10"/>
      <c r="R21037" s="10"/>
      <c r="S21037" s="10"/>
      <c r="T21037" s="10"/>
    </row>
    <row r="21038" spans="16:20" x14ac:dyDescent="0.2">
      <c r="P21038" s="10"/>
      <c r="R21038" s="10"/>
      <c r="S21038" s="10"/>
      <c r="T21038" s="10"/>
    </row>
    <row r="21039" spans="16:20" x14ac:dyDescent="0.2">
      <c r="P21039" s="10"/>
      <c r="R21039" s="10"/>
      <c r="S21039" s="10"/>
      <c r="T21039" s="10"/>
    </row>
    <row r="21040" spans="16:20" x14ac:dyDescent="0.2">
      <c r="P21040" s="10"/>
      <c r="R21040" s="10"/>
      <c r="S21040" s="10"/>
      <c r="T21040" s="10"/>
    </row>
    <row r="21041" spans="16:20" x14ac:dyDescent="0.2">
      <c r="P21041" s="10"/>
      <c r="R21041" s="10"/>
      <c r="S21041" s="10"/>
      <c r="T21041" s="10"/>
    </row>
    <row r="21042" spans="16:20" x14ac:dyDescent="0.2">
      <c r="P21042" s="10"/>
      <c r="R21042" s="10"/>
      <c r="S21042" s="10"/>
      <c r="T21042" s="10"/>
    </row>
    <row r="21043" spans="16:20" x14ac:dyDescent="0.2">
      <c r="P21043" s="10"/>
      <c r="R21043" s="10"/>
      <c r="S21043" s="10"/>
      <c r="T21043" s="10"/>
    </row>
    <row r="21044" spans="16:20" x14ac:dyDescent="0.2">
      <c r="P21044" s="10"/>
      <c r="R21044" s="10"/>
      <c r="S21044" s="10"/>
      <c r="T21044" s="10"/>
    </row>
    <row r="21045" spans="16:20" x14ac:dyDescent="0.2">
      <c r="P21045" s="10"/>
      <c r="R21045" s="10"/>
      <c r="S21045" s="10"/>
      <c r="T21045" s="10"/>
    </row>
    <row r="21046" spans="16:20" x14ac:dyDescent="0.2">
      <c r="P21046" s="10"/>
      <c r="R21046" s="10"/>
      <c r="S21046" s="10"/>
      <c r="T21046" s="10"/>
    </row>
    <row r="21047" spans="16:20" x14ac:dyDescent="0.2">
      <c r="P21047" s="10"/>
      <c r="R21047" s="10"/>
      <c r="S21047" s="10"/>
      <c r="T21047" s="10"/>
    </row>
    <row r="21048" spans="16:20" x14ac:dyDescent="0.2">
      <c r="P21048" s="10"/>
      <c r="R21048" s="10"/>
      <c r="S21048" s="10"/>
      <c r="T21048" s="10"/>
    </row>
    <row r="21049" spans="16:20" x14ac:dyDescent="0.2">
      <c r="P21049" s="10"/>
      <c r="R21049" s="10"/>
      <c r="S21049" s="10"/>
      <c r="T21049" s="10"/>
    </row>
    <row r="21050" spans="16:20" x14ac:dyDescent="0.2">
      <c r="P21050" s="10"/>
      <c r="R21050" s="10"/>
      <c r="S21050" s="10"/>
      <c r="T21050" s="10"/>
    </row>
    <row r="21051" spans="16:20" x14ac:dyDescent="0.2">
      <c r="P21051" s="10"/>
      <c r="R21051" s="10"/>
      <c r="S21051" s="10"/>
      <c r="T21051" s="10"/>
    </row>
    <row r="21052" spans="16:20" x14ac:dyDescent="0.2">
      <c r="P21052" s="10"/>
      <c r="R21052" s="10"/>
      <c r="S21052" s="10"/>
      <c r="T21052" s="10"/>
    </row>
    <row r="21053" spans="16:20" x14ac:dyDescent="0.2">
      <c r="P21053" s="10"/>
      <c r="R21053" s="10"/>
      <c r="S21053" s="10"/>
      <c r="T21053" s="10"/>
    </row>
    <row r="21054" spans="16:20" x14ac:dyDescent="0.2">
      <c r="P21054" s="10"/>
      <c r="R21054" s="10"/>
      <c r="S21054" s="10"/>
      <c r="T21054" s="10"/>
    </row>
    <row r="21055" spans="16:20" x14ac:dyDescent="0.2">
      <c r="P21055" s="10"/>
      <c r="R21055" s="10"/>
      <c r="S21055" s="10"/>
      <c r="T21055" s="10"/>
    </row>
    <row r="21056" spans="16:20" x14ac:dyDescent="0.2">
      <c r="P21056" s="10"/>
      <c r="R21056" s="10"/>
      <c r="S21056" s="10"/>
      <c r="T21056" s="10"/>
    </row>
    <row r="21057" spans="16:20" x14ac:dyDescent="0.2">
      <c r="P21057" s="10"/>
      <c r="R21057" s="10"/>
      <c r="S21057" s="10"/>
      <c r="T21057" s="10"/>
    </row>
    <row r="21058" spans="16:20" x14ac:dyDescent="0.2">
      <c r="P21058" s="10"/>
      <c r="R21058" s="10"/>
      <c r="S21058" s="10"/>
      <c r="T21058" s="10"/>
    </row>
    <row r="21059" spans="16:20" x14ac:dyDescent="0.2">
      <c r="P21059" s="10"/>
      <c r="R21059" s="10"/>
      <c r="S21059" s="10"/>
      <c r="T21059" s="10"/>
    </row>
    <row r="21060" spans="16:20" x14ac:dyDescent="0.2">
      <c r="P21060" s="10"/>
      <c r="R21060" s="10"/>
      <c r="S21060" s="10"/>
      <c r="T21060" s="10"/>
    </row>
    <row r="21061" spans="16:20" x14ac:dyDescent="0.2">
      <c r="P21061" s="10"/>
      <c r="R21061" s="10"/>
      <c r="S21061" s="10"/>
      <c r="T21061" s="10"/>
    </row>
    <row r="21062" spans="16:20" x14ac:dyDescent="0.2">
      <c r="P21062" s="10"/>
      <c r="R21062" s="10"/>
      <c r="S21062" s="10"/>
      <c r="T21062" s="10"/>
    </row>
    <row r="21063" spans="16:20" x14ac:dyDescent="0.2">
      <c r="P21063" s="10"/>
      <c r="R21063" s="10"/>
      <c r="S21063" s="10"/>
      <c r="T21063" s="10"/>
    </row>
    <row r="21064" spans="16:20" x14ac:dyDescent="0.2">
      <c r="P21064" s="10"/>
      <c r="R21064" s="10"/>
      <c r="S21064" s="10"/>
      <c r="T21064" s="10"/>
    </row>
    <row r="21065" spans="16:20" x14ac:dyDescent="0.2">
      <c r="P21065" s="10"/>
      <c r="R21065" s="10"/>
      <c r="S21065" s="10"/>
      <c r="T21065" s="10"/>
    </row>
    <row r="21066" spans="16:20" x14ac:dyDescent="0.2">
      <c r="P21066" s="10"/>
      <c r="R21066" s="10"/>
      <c r="S21066" s="10"/>
      <c r="T21066" s="10"/>
    </row>
    <row r="21067" spans="16:20" x14ac:dyDescent="0.2">
      <c r="P21067" s="10"/>
      <c r="R21067" s="10"/>
      <c r="S21067" s="10"/>
      <c r="T21067" s="10"/>
    </row>
    <row r="21068" spans="16:20" x14ac:dyDescent="0.2">
      <c r="P21068" s="10"/>
      <c r="R21068" s="10"/>
      <c r="S21068" s="10"/>
      <c r="T21068" s="10"/>
    </row>
    <row r="21069" spans="16:20" x14ac:dyDescent="0.2">
      <c r="P21069" s="10"/>
      <c r="R21069" s="10"/>
      <c r="S21069" s="10"/>
      <c r="T21069" s="10"/>
    </row>
    <row r="21070" spans="16:20" x14ac:dyDescent="0.2">
      <c r="P21070" s="10"/>
      <c r="R21070" s="10"/>
      <c r="S21070" s="10"/>
      <c r="T21070" s="10"/>
    </row>
    <row r="21071" spans="16:20" x14ac:dyDescent="0.2">
      <c r="P21071" s="10"/>
      <c r="R21071" s="10"/>
      <c r="S21071" s="10"/>
      <c r="T21071" s="10"/>
    </row>
    <row r="21072" spans="16:20" x14ac:dyDescent="0.2">
      <c r="P21072" s="10"/>
      <c r="R21072" s="10"/>
      <c r="S21072" s="10"/>
      <c r="T21072" s="10"/>
    </row>
    <row r="21073" spans="16:20" x14ac:dyDescent="0.2">
      <c r="P21073" s="10"/>
      <c r="R21073" s="10"/>
      <c r="S21073" s="10"/>
      <c r="T21073" s="10"/>
    </row>
    <row r="21074" spans="16:20" x14ac:dyDescent="0.2">
      <c r="P21074" s="10"/>
      <c r="R21074" s="10"/>
      <c r="S21074" s="10"/>
      <c r="T21074" s="10"/>
    </row>
    <row r="21075" spans="16:20" x14ac:dyDescent="0.2">
      <c r="P21075" s="10"/>
      <c r="R21075" s="10"/>
      <c r="S21075" s="10"/>
      <c r="T21075" s="10"/>
    </row>
    <row r="21076" spans="16:20" x14ac:dyDescent="0.2">
      <c r="P21076" s="10"/>
      <c r="R21076" s="10"/>
      <c r="S21076" s="10"/>
      <c r="T21076" s="10"/>
    </row>
    <row r="21077" spans="16:20" x14ac:dyDescent="0.2">
      <c r="P21077" s="10"/>
      <c r="R21077" s="10"/>
      <c r="S21077" s="10"/>
      <c r="T21077" s="10"/>
    </row>
    <row r="21078" spans="16:20" x14ac:dyDescent="0.2">
      <c r="P21078" s="10"/>
      <c r="R21078" s="10"/>
      <c r="S21078" s="10"/>
      <c r="T21078" s="10"/>
    </row>
    <row r="21079" spans="16:20" x14ac:dyDescent="0.2">
      <c r="P21079" s="10"/>
      <c r="R21079" s="10"/>
      <c r="S21079" s="10"/>
      <c r="T21079" s="10"/>
    </row>
    <row r="21080" spans="16:20" x14ac:dyDescent="0.2">
      <c r="P21080" s="10"/>
      <c r="R21080" s="10"/>
      <c r="S21080" s="10"/>
      <c r="T21080" s="10"/>
    </row>
    <row r="21081" spans="16:20" x14ac:dyDescent="0.2">
      <c r="P21081" s="10"/>
      <c r="R21081" s="10"/>
      <c r="S21081" s="10"/>
      <c r="T21081" s="10"/>
    </row>
    <row r="21082" spans="16:20" x14ac:dyDescent="0.2">
      <c r="P21082" s="10"/>
      <c r="R21082" s="10"/>
      <c r="S21082" s="10"/>
      <c r="T21082" s="10"/>
    </row>
    <row r="21083" spans="16:20" x14ac:dyDescent="0.2">
      <c r="P21083" s="10"/>
      <c r="R21083" s="10"/>
      <c r="S21083" s="10"/>
      <c r="T21083" s="10"/>
    </row>
    <row r="21084" spans="16:20" x14ac:dyDescent="0.2">
      <c r="P21084" s="10"/>
      <c r="R21084" s="10"/>
      <c r="S21084" s="10"/>
      <c r="T21084" s="10"/>
    </row>
    <row r="21085" spans="16:20" x14ac:dyDescent="0.2">
      <c r="P21085" s="10"/>
      <c r="R21085" s="10"/>
      <c r="S21085" s="10"/>
      <c r="T21085" s="10"/>
    </row>
    <row r="21086" spans="16:20" x14ac:dyDescent="0.2">
      <c r="P21086" s="10"/>
      <c r="R21086" s="10"/>
      <c r="S21086" s="10"/>
      <c r="T21086" s="10"/>
    </row>
    <row r="21087" spans="16:20" x14ac:dyDescent="0.2">
      <c r="P21087" s="10"/>
      <c r="R21087" s="10"/>
      <c r="S21087" s="10"/>
      <c r="T21087" s="10"/>
    </row>
    <row r="21088" spans="16:20" x14ac:dyDescent="0.2">
      <c r="P21088" s="10"/>
      <c r="R21088" s="10"/>
      <c r="S21088" s="10"/>
      <c r="T21088" s="10"/>
    </row>
    <row r="21089" spans="16:20" x14ac:dyDescent="0.2">
      <c r="P21089" s="10"/>
      <c r="R21089" s="10"/>
      <c r="S21089" s="10"/>
      <c r="T21089" s="10"/>
    </row>
    <row r="21090" spans="16:20" x14ac:dyDescent="0.2">
      <c r="P21090" s="10"/>
      <c r="R21090" s="10"/>
      <c r="S21090" s="10"/>
      <c r="T21090" s="10"/>
    </row>
    <row r="21091" spans="16:20" x14ac:dyDescent="0.2">
      <c r="P21091" s="10"/>
      <c r="R21091" s="10"/>
      <c r="S21091" s="10"/>
      <c r="T21091" s="10"/>
    </row>
    <row r="21092" spans="16:20" x14ac:dyDescent="0.2">
      <c r="P21092" s="10"/>
      <c r="R21092" s="10"/>
      <c r="S21092" s="10"/>
      <c r="T21092" s="10"/>
    </row>
    <row r="21093" spans="16:20" x14ac:dyDescent="0.2">
      <c r="P21093" s="10"/>
      <c r="R21093" s="10"/>
      <c r="S21093" s="10"/>
      <c r="T21093" s="10"/>
    </row>
    <row r="21094" spans="16:20" x14ac:dyDescent="0.2">
      <c r="P21094" s="10"/>
      <c r="R21094" s="10"/>
      <c r="S21094" s="10"/>
      <c r="T21094" s="10"/>
    </row>
    <row r="21095" spans="16:20" x14ac:dyDescent="0.2">
      <c r="P21095" s="10"/>
      <c r="R21095" s="10"/>
      <c r="S21095" s="10"/>
      <c r="T21095" s="10"/>
    </row>
    <row r="21096" spans="16:20" x14ac:dyDescent="0.2">
      <c r="P21096" s="10"/>
      <c r="R21096" s="10"/>
      <c r="S21096" s="10"/>
      <c r="T21096" s="10"/>
    </row>
    <row r="21097" spans="16:20" x14ac:dyDescent="0.2">
      <c r="P21097" s="10"/>
      <c r="R21097" s="10"/>
      <c r="S21097" s="10"/>
      <c r="T21097" s="10"/>
    </row>
    <row r="21098" spans="16:20" x14ac:dyDescent="0.2">
      <c r="P21098" s="10"/>
      <c r="R21098" s="10"/>
      <c r="S21098" s="10"/>
      <c r="T21098" s="10"/>
    </row>
    <row r="21099" spans="16:20" x14ac:dyDescent="0.2">
      <c r="P21099" s="10"/>
      <c r="R21099" s="10"/>
      <c r="S21099" s="10"/>
      <c r="T21099" s="10"/>
    </row>
    <row r="21100" spans="16:20" x14ac:dyDescent="0.2">
      <c r="P21100" s="10"/>
      <c r="R21100" s="10"/>
      <c r="S21100" s="10"/>
      <c r="T21100" s="10"/>
    </row>
    <row r="21101" spans="16:20" x14ac:dyDescent="0.2">
      <c r="P21101" s="10"/>
      <c r="R21101" s="10"/>
      <c r="S21101" s="10"/>
      <c r="T21101" s="10"/>
    </row>
    <row r="21102" spans="16:20" x14ac:dyDescent="0.2">
      <c r="P21102" s="10"/>
      <c r="R21102" s="10"/>
      <c r="S21102" s="10"/>
      <c r="T21102" s="10"/>
    </row>
    <row r="21103" spans="16:20" x14ac:dyDescent="0.2">
      <c r="P21103" s="10"/>
      <c r="R21103" s="10"/>
      <c r="S21103" s="10"/>
      <c r="T21103" s="10"/>
    </row>
    <row r="21104" spans="16:20" x14ac:dyDescent="0.2">
      <c r="P21104" s="10"/>
      <c r="R21104" s="10"/>
      <c r="S21104" s="10"/>
      <c r="T21104" s="10"/>
    </row>
    <row r="21105" spans="16:20" x14ac:dyDescent="0.2">
      <c r="P21105" s="10"/>
      <c r="R21105" s="10"/>
      <c r="S21105" s="10"/>
      <c r="T21105" s="10"/>
    </row>
    <row r="21106" spans="16:20" x14ac:dyDescent="0.2">
      <c r="P21106" s="10"/>
      <c r="R21106" s="10"/>
      <c r="S21106" s="10"/>
      <c r="T21106" s="10"/>
    </row>
    <row r="21107" spans="16:20" x14ac:dyDescent="0.2">
      <c r="P21107" s="10"/>
      <c r="R21107" s="10"/>
      <c r="S21107" s="10"/>
      <c r="T21107" s="10"/>
    </row>
    <row r="21108" spans="16:20" x14ac:dyDescent="0.2">
      <c r="P21108" s="10"/>
      <c r="R21108" s="10"/>
      <c r="S21108" s="10"/>
      <c r="T21108" s="10"/>
    </row>
    <row r="21109" spans="16:20" x14ac:dyDescent="0.2">
      <c r="P21109" s="10"/>
      <c r="R21109" s="10"/>
      <c r="S21109" s="10"/>
      <c r="T21109" s="10"/>
    </row>
    <row r="21110" spans="16:20" x14ac:dyDescent="0.2">
      <c r="P21110" s="10"/>
      <c r="R21110" s="10"/>
      <c r="S21110" s="10"/>
      <c r="T21110" s="10"/>
    </row>
    <row r="21111" spans="16:20" x14ac:dyDescent="0.2">
      <c r="P21111" s="10"/>
      <c r="R21111" s="10"/>
      <c r="S21111" s="10"/>
      <c r="T21111" s="10"/>
    </row>
    <row r="21112" spans="16:20" x14ac:dyDescent="0.2">
      <c r="P21112" s="10"/>
      <c r="R21112" s="10"/>
      <c r="S21112" s="10"/>
      <c r="T21112" s="10"/>
    </row>
    <row r="21113" spans="16:20" x14ac:dyDescent="0.2">
      <c r="P21113" s="10"/>
      <c r="R21113" s="10"/>
      <c r="S21113" s="10"/>
      <c r="T21113" s="10"/>
    </row>
    <row r="21114" spans="16:20" x14ac:dyDescent="0.2">
      <c r="P21114" s="10"/>
      <c r="R21114" s="10"/>
      <c r="S21114" s="10"/>
      <c r="T21114" s="10"/>
    </row>
    <row r="21115" spans="16:20" x14ac:dyDescent="0.2">
      <c r="P21115" s="10"/>
      <c r="R21115" s="10"/>
      <c r="S21115" s="10"/>
      <c r="T21115" s="10"/>
    </row>
    <row r="21116" spans="16:20" x14ac:dyDescent="0.2">
      <c r="P21116" s="10"/>
      <c r="R21116" s="10"/>
      <c r="S21116" s="10"/>
      <c r="T21116" s="10"/>
    </row>
    <row r="21117" spans="16:20" x14ac:dyDescent="0.2">
      <c r="P21117" s="10"/>
      <c r="R21117" s="10"/>
      <c r="S21117" s="10"/>
      <c r="T21117" s="10"/>
    </row>
    <row r="21118" spans="16:20" x14ac:dyDescent="0.2">
      <c r="P21118" s="10"/>
      <c r="R21118" s="10"/>
      <c r="S21118" s="10"/>
      <c r="T21118" s="10"/>
    </row>
    <row r="21119" spans="16:20" x14ac:dyDescent="0.2">
      <c r="P21119" s="10"/>
      <c r="R21119" s="10"/>
      <c r="S21119" s="10"/>
      <c r="T21119" s="10"/>
    </row>
    <row r="21120" spans="16:20" x14ac:dyDescent="0.2">
      <c r="P21120" s="10"/>
      <c r="R21120" s="10"/>
      <c r="S21120" s="10"/>
      <c r="T21120" s="10"/>
    </row>
    <row r="21121" spans="16:20" x14ac:dyDescent="0.2">
      <c r="P21121" s="10"/>
      <c r="R21121" s="10"/>
      <c r="S21121" s="10"/>
      <c r="T21121" s="10"/>
    </row>
    <row r="21122" spans="16:20" x14ac:dyDescent="0.2">
      <c r="P21122" s="10"/>
      <c r="R21122" s="10"/>
      <c r="S21122" s="10"/>
      <c r="T21122" s="10"/>
    </row>
    <row r="21123" spans="16:20" x14ac:dyDescent="0.2">
      <c r="P21123" s="10"/>
      <c r="R21123" s="10"/>
      <c r="S21123" s="10"/>
      <c r="T21123" s="10"/>
    </row>
    <row r="21124" spans="16:20" x14ac:dyDescent="0.2">
      <c r="P21124" s="10"/>
      <c r="R21124" s="10"/>
      <c r="S21124" s="10"/>
      <c r="T21124" s="10"/>
    </row>
    <row r="21125" spans="16:20" x14ac:dyDescent="0.2">
      <c r="P21125" s="10"/>
      <c r="R21125" s="10"/>
      <c r="S21125" s="10"/>
      <c r="T21125" s="10"/>
    </row>
    <row r="21126" spans="16:20" x14ac:dyDescent="0.2">
      <c r="P21126" s="10"/>
      <c r="R21126" s="10"/>
      <c r="S21126" s="10"/>
      <c r="T21126" s="10"/>
    </row>
    <row r="21127" spans="16:20" x14ac:dyDescent="0.2">
      <c r="P21127" s="10"/>
      <c r="R21127" s="10"/>
      <c r="S21127" s="10"/>
      <c r="T21127" s="10"/>
    </row>
    <row r="21128" spans="16:20" x14ac:dyDescent="0.2">
      <c r="P21128" s="10"/>
      <c r="R21128" s="10"/>
      <c r="S21128" s="10"/>
      <c r="T21128" s="10"/>
    </row>
    <row r="21129" spans="16:20" x14ac:dyDescent="0.2">
      <c r="P21129" s="10"/>
      <c r="R21129" s="10"/>
      <c r="S21129" s="10"/>
      <c r="T21129" s="10"/>
    </row>
    <row r="21130" spans="16:20" x14ac:dyDescent="0.2">
      <c r="P21130" s="10"/>
      <c r="R21130" s="10"/>
      <c r="S21130" s="10"/>
      <c r="T21130" s="10"/>
    </row>
    <row r="21131" spans="16:20" x14ac:dyDescent="0.2">
      <c r="P21131" s="10"/>
      <c r="R21131" s="10"/>
      <c r="S21131" s="10"/>
      <c r="T21131" s="10"/>
    </row>
    <row r="21132" spans="16:20" x14ac:dyDescent="0.2">
      <c r="P21132" s="10"/>
      <c r="R21132" s="10"/>
      <c r="S21132" s="10"/>
      <c r="T21132" s="10"/>
    </row>
    <row r="21133" spans="16:20" x14ac:dyDescent="0.2">
      <c r="P21133" s="10"/>
      <c r="R21133" s="10"/>
      <c r="S21133" s="10"/>
      <c r="T21133" s="10"/>
    </row>
    <row r="21134" spans="16:20" x14ac:dyDescent="0.2">
      <c r="P21134" s="10"/>
      <c r="R21134" s="10"/>
      <c r="S21134" s="10"/>
      <c r="T21134" s="10"/>
    </row>
    <row r="21135" spans="16:20" x14ac:dyDescent="0.2">
      <c r="P21135" s="10"/>
      <c r="R21135" s="10"/>
      <c r="S21135" s="10"/>
      <c r="T21135" s="10"/>
    </row>
    <row r="21136" spans="16:20" x14ac:dyDescent="0.2">
      <c r="P21136" s="10"/>
      <c r="R21136" s="10"/>
      <c r="S21136" s="10"/>
      <c r="T21136" s="10"/>
    </row>
    <row r="21137" spans="16:20" x14ac:dyDescent="0.2">
      <c r="P21137" s="10"/>
      <c r="R21137" s="10"/>
      <c r="S21137" s="10"/>
      <c r="T21137" s="10"/>
    </row>
    <row r="21138" spans="16:20" x14ac:dyDescent="0.2">
      <c r="P21138" s="10"/>
      <c r="R21138" s="10"/>
      <c r="S21138" s="10"/>
      <c r="T21138" s="10"/>
    </row>
    <row r="21139" spans="16:20" x14ac:dyDescent="0.2">
      <c r="P21139" s="10"/>
      <c r="R21139" s="10"/>
      <c r="S21139" s="10"/>
      <c r="T21139" s="10"/>
    </row>
    <row r="21140" spans="16:20" x14ac:dyDescent="0.2">
      <c r="P21140" s="10"/>
      <c r="R21140" s="10"/>
      <c r="S21140" s="10"/>
      <c r="T21140" s="10"/>
    </row>
    <row r="21141" spans="16:20" x14ac:dyDescent="0.2">
      <c r="P21141" s="10"/>
      <c r="R21141" s="10"/>
      <c r="S21141" s="10"/>
      <c r="T21141" s="10"/>
    </row>
    <row r="21142" spans="16:20" x14ac:dyDescent="0.2">
      <c r="P21142" s="10"/>
      <c r="R21142" s="10"/>
      <c r="S21142" s="10"/>
      <c r="T21142" s="10"/>
    </row>
    <row r="21143" spans="16:20" x14ac:dyDescent="0.2">
      <c r="P21143" s="10"/>
      <c r="R21143" s="10"/>
      <c r="S21143" s="10"/>
      <c r="T21143" s="10"/>
    </row>
    <row r="21144" spans="16:20" x14ac:dyDescent="0.2">
      <c r="P21144" s="10"/>
      <c r="R21144" s="10"/>
      <c r="S21144" s="10"/>
      <c r="T21144" s="10"/>
    </row>
    <row r="21145" spans="16:20" x14ac:dyDescent="0.2">
      <c r="P21145" s="10"/>
      <c r="R21145" s="10"/>
      <c r="S21145" s="10"/>
      <c r="T21145" s="10"/>
    </row>
    <row r="21146" spans="16:20" x14ac:dyDescent="0.2">
      <c r="P21146" s="10"/>
      <c r="R21146" s="10"/>
      <c r="S21146" s="10"/>
      <c r="T21146" s="10"/>
    </row>
    <row r="21147" spans="16:20" x14ac:dyDescent="0.2">
      <c r="P21147" s="10"/>
      <c r="R21147" s="10"/>
      <c r="S21147" s="10"/>
      <c r="T21147" s="10"/>
    </row>
    <row r="21148" spans="16:20" x14ac:dyDescent="0.2">
      <c r="P21148" s="10"/>
      <c r="R21148" s="10"/>
      <c r="S21148" s="10"/>
      <c r="T21148" s="10"/>
    </row>
    <row r="21149" spans="16:20" x14ac:dyDescent="0.2">
      <c r="P21149" s="10"/>
      <c r="R21149" s="10"/>
      <c r="S21149" s="10"/>
      <c r="T21149" s="10"/>
    </row>
    <row r="21150" spans="16:20" x14ac:dyDescent="0.2">
      <c r="P21150" s="10"/>
      <c r="R21150" s="10"/>
      <c r="S21150" s="10"/>
      <c r="T21150" s="10"/>
    </row>
    <row r="21151" spans="16:20" x14ac:dyDescent="0.2">
      <c r="P21151" s="10"/>
      <c r="R21151" s="10"/>
      <c r="S21151" s="10"/>
      <c r="T21151" s="10"/>
    </row>
    <row r="21152" spans="16:20" x14ac:dyDescent="0.2">
      <c r="P21152" s="10"/>
      <c r="R21152" s="10"/>
      <c r="S21152" s="10"/>
      <c r="T21152" s="10"/>
    </row>
    <row r="21153" spans="16:20" x14ac:dyDescent="0.2">
      <c r="P21153" s="10"/>
      <c r="R21153" s="10"/>
      <c r="S21153" s="10"/>
      <c r="T21153" s="10"/>
    </row>
    <row r="21154" spans="16:20" x14ac:dyDescent="0.2">
      <c r="P21154" s="10"/>
      <c r="R21154" s="10"/>
      <c r="S21154" s="10"/>
      <c r="T21154" s="10"/>
    </row>
    <row r="21155" spans="16:20" x14ac:dyDescent="0.2">
      <c r="P21155" s="10"/>
      <c r="R21155" s="10"/>
      <c r="S21155" s="10"/>
      <c r="T21155" s="10"/>
    </row>
    <row r="21156" spans="16:20" x14ac:dyDescent="0.2">
      <c r="P21156" s="10"/>
      <c r="R21156" s="10"/>
      <c r="S21156" s="10"/>
      <c r="T21156" s="10"/>
    </row>
    <row r="21157" spans="16:20" x14ac:dyDescent="0.2">
      <c r="P21157" s="10"/>
      <c r="R21157" s="10"/>
      <c r="S21157" s="10"/>
      <c r="T21157" s="10"/>
    </row>
    <row r="21158" spans="16:20" x14ac:dyDescent="0.2">
      <c r="P21158" s="10"/>
      <c r="R21158" s="10"/>
      <c r="S21158" s="10"/>
      <c r="T21158" s="10"/>
    </row>
    <row r="21159" spans="16:20" x14ac:dyDescent="0.2">
      <c r="P21159" s="10"/>
      <c r="R21159" s="10"/>
      <c r="S21159" s="10"/>
      <c r="T21159" s="10"/>
    </row>
    <row r="21160" spans="16:20" x14ac:dyDescent="0.2">
      <c r="P21160" s="10"/>
      <c r="R21160" s="10"/>
      <c r="S21160" s="10"/>
      <c r="T21160" s="10"/>
    </row>
    <row r="21161" spans="16:20" x14ac:dyDescent="0.2">
      <c r="P21161" s="10"/>
      <c r="R21161" s="10"/>
      <c r="S21161" s="10"/>
      <c r="T21161" s="10"/>
    </row>
    <row r="21162" spans="16:20" x14ac:dyDescent="0.2">
      <c r="P21162" s="10"/>
      <c r="R21162" s="10"/>
      <c r="S21162" s="10"/>
      <c r="T21162" s="10"/>
    </row>
    <row r="21163" spans="16:20" x14ac:dyDescent="0.2">
      <c r="P21163" s="10"/>
      <c r="R21163" s="10"/>
      <c r="S21163" s="10"/>
      <c r="T21163" s="10"/>
    </row>
    <row r="21164" spans="16:20" x14ac:dyDescent="0.2">
      <c r="P21164" s="10"/>
      <c r="R21164" s="10"/>
      <c r="S21164" s="10"/>
      <c r="T21164" s="10"/>
    </row>
    <row r="21165" spans="16:20" x14ac:dyDescent="0.2">
      <c r="P21165" s="10"/>
      <c r="R21165" s="10"/>
      <c r="S21165" s="10"/>
      <c r="T21165" s="10"/>
    </row>
    <row r="21166" spans="16:20" x14ac:dyDescent="0.2">
      <c r="P21166" s="10"/>
      <c r="R21166" s="10"/>
      <c r="S21166" s="10"/>
      <c r="T21166" s="10"/>
    </row>
    <row r="21167" spans="16:20" x14ac:dyDescent="0.2">
      <c r="P21167" s="10"/>
      <c r="R21167" s="10"/>
      <c r="S21167" s="10"/>
      <c r="T21167" s="10"/>
    </row>
    <row r="21168" spans="16:20" x14ac:dyDescent="0.2">
      <c r="P21168" s="10"/>
      <c r="R21168" s="10"/>
      <c r="S21168" s="10"/>
      <c r="T21168" s="10"/>
    </row>
    <row r="21169" spans="16:20" x14ac:dyDescent="0.2">
      <c r="P21169" s="10"/>
      <c r="R21169" s="10"/>
      <c r="S21169" s="10"/>
      <c r="T21169" s="10"/>
    </row>
    <row r="21170" spans="16:20" x14ac:dyDescent="0.2">
      <c r="P21170" s="10"/>
      <c r="R21170" s="10"/>
      <c r="S21170" s="10"/>
      <c r="T21170" s="10"/>
    </row>
    <row r="21171" spans="16:20" x14ac:dyDescent="0.2">
      <c r="P21171" s="10"/>
      <c r="R21171" s="10"/>
      <c r="S21171" s="10"/>
      <c r="T21171" s="10"/>
    </row>
    <row r="21172" spans="16:20" x14ac:dyDescent="0.2">
      <c r="P21172" s="10"/>
      <c r="R21172" s="10"/>
      <c r="S21172" s="10"/>
      <c r="T21172" s="10"/>
    </row>
    <row r="21173" spans="16:20" x14ac:dyDescent="0.2">
      <c r="P21173" s="10"/>
      <c r="R21173" s="10"/>
      <c r="S21173" s="10"/>
      <c r="T21173" s="10"/>
    </row>
    <row r="21174" spans="16:20" x14ac:dyDescent="0.2">
      <c r="P21174" s="10"/>
      <c r="R21174" s="10"/>
      <c r="S21174" s="10"/>
      <c r="T21174" s="10"/>
    </row>
    <row r="21175" spans="16:20" x14ac:dyDescent="0.2">
      <c r="P21175" s="10"/>
      <c r="R21175" s="10"/>
      <c r="S21175" s="10"/>
      <c r="T21175" s="10"/>
    </row>
    <row r="21176" spans="16:20" x14ac:dyDescent="0.2">
      <c r="P21176" s="10"/>
      <c r="R21176" s="10"/>
      <c r="S21176" s="10"/>
      <c r="T21176" s="10"/>
    </row>
    <row r="21177" spans="16:20" x14ac:dyDescent="0.2">
      <c r="P21177" s="10"/>
      <c r="R21177" s="10"/>
      <c r="S21177" s="10"/>
      <c r="T21177" s="10"/>
    </row>
    <row r="21178" spans="16:20" x14ac:dyDescent="0.2">
      <c r="P21178" s="10"/>
      <c r="R21178" s="10"/>
      <c r="S21178" s="10"/>
      <c r="T21178" s="10"/>
    </row>
    <row r="21179" spans="16:20" x14ac:dyDescent="0.2">
      <c r="P21179" s="10"/>
      <c r="R21179" s="10"/>
      <c r="S21179" s="10"/>
      <c r="T21179" s="10"/>
    </row>
    <row r="21180" spans="16:20" x14ac:dyDescent="0.2">
      <c r="P21180" s="10"/>
      <c r="R21180" s="10"/>
      <c r="S21180" s="10"/>
      <c r="T21180" s="10"/>
    </row>
    <row r="21181" spans="16:20" x14ac:dyDescent="0.2">
      <c r="P21181" s="10"/>
      <c r="R21181" s="10"/>
      <c r="S21181" s="10"/>
      <c r="T21181" s="10"/>
    </row>
    <row r="21182" spans="16:20" x14ac:dyDescent="0.2">
      <c r="P21182" s="10"/>
      <c r="R21182" s="10"/>
      <c r="S21182" s="10"/>
      <c r="T21182" s="10"/>
    </row>
    <row r="21183" spans="16:20" x14ac:dyDescent="0.2">
      <c r="P21183" s="10"/>
      <c r="R21183" s="10"/>
      <c r="S21183" s="10"/>
      <c r="T21183" s="10"/>
    </row>
    <row r="21184" spans="16:20" x14ac:dyDescent="0.2">
      <c r="P21184" s="10"/>
      <c r="R21184" s="10"/>
      <c r="S21184" s="10"/>
      <c r="T21184" s="10"/>
    </row>
    <row r="21185" spans="16:20" x14ac:dyDescent="0.2">
      <c r="P21185" s="10"/>
      <c r="R21185" s="10"/>
      <c r="S21185" s="10"/>
      <c r="T21185" s="10"/>
    </row>
    <row r="21186" spans="16:20" x14ac:dyDescent="0.2">
      <c r="P21186" s="10"/>
      <c r="R21186" s="10"/>
      <c r="S21186" s="10"/>
      <c r="T21186" s="10"/>
    </row>
    <row r="21187" spans="16:20" x14ac:dyDescent="0.2">
      <c r="P21187" s="10"/>
      <c r="R21187" s="10"/>
      <c r="S21187" s="10"/>
      <c r="T21187" s="10"/>
    </row>
    <row r="21188" spans="16:20" x14ac:dyDescent="0.2">
      <c r="P21188" s="10"/>
      <c r="R21188" s="10"/>
      <c r="S21188" s="10"/>
      <c r="T21188" s="10"/>
    </row>
    <row r="21189" spans="16:20" x14ac:dyDescent="0.2">
      <c r="P21189" s="10"/>
      <c r="R21189" s="10"/>
      <c r="S21189" s="10"/>
      <c r="T21189" s="10"/>
    </row>
    <row r="21190" spans="16:20" x14ac:dyDescent="0.2">
      <c r="P21190" s="10"/>
      <c r="R21190" s="10"/>
      <c r="S21190" s="10"/>
      <c r="T21190" s="10"/>
    </row>
    <row r="21191" spans="16:20" x14ac:dyDescent="0.2">
      <c r="P21191" s="10"/>
      <c r="R21191" s="10"/>
      <c r="S21191" s="10"/>
      <c r="T21191" s="10"/>
    </row>
    <row r="21192" spans="16:20" x14ac:dyDescent="0.2">
      <c r="P21192" s="10"/>
      <c r="R21192" s="10"/>
      <c r="S21192" s="10"/>
      <c r="T21192" s="10"/>
    </row>
    <row r="21193" spans="16:20" x14ac:dyDescent="0.2">
      <c r="P21193" s="10"/>
      <c r="R21193" s="10"/>
      <c r="S21193" s="10"/>
      <c r="T21193" s="10"/>
    </row>
    <row r="21194" spans="16:20" x14ac:dyDescent="0.2">
      <c r="P21194" s="10"/>
      <c r="R21194" s="10"/>
      <c r="S21194" s="10"/>
      <c r="T21194" s="10"/>
    </row>
    <row r="21195" spans="16:20" x14ac:dyDescent="0.2">
      <c r="P21195" s="10"/>
      <c r="R21195" s="10"/>
      <c r="S21195" s="10"/>
      <c r="T21195" s="10"/>
    </row>
    <row r="21196" spans="16:20" x14ac:dyDescent="0.2">
      <c r="P21196" s="10"/>
      <c r="R21196" s="10"/>
      <c r="S21196" s="10"/>
      <c r="T21196" s="10"/>
    </row>
    <row r="21197" spans="16:20" x14ac:dyDescent="0.2">
      <c r="P21197" s="10"/>
      <c r="R21197" s="10"/>
      <c r="S21197" s="10"/>
      <c r="T21197" s="10"/>
    </row>
    <row r="21198" spans="16:20" x14ac:dyDescent="0.2">
      <c r="P21198" s="10"/>
      <c r="R21198" s="10"/>
      <c r="S21198" s="10"/>
      <c r="T21198" s="10"/>
    </row>
    <row r="21199" spans="16:20" x14ac:dyDescent="0.2">
      <c r="P21199" s="10"/>
      <c r="R21199" s="10"/>
      <c r="S21199" s="10"/>
      <c r="T21199" s="10"/>
    </row>
    <row r="21200" spans="16:20" x14ac:dyDescent="0.2">
      <c r="P21200" s="10"/>
      <c r="R21200" s="10"/>
      <c r="S21200" s="10"/>
      <c r="T21200" s="10"/>
    </row>
    <row r="21201" spans="16:20" x14ac:dyDescent="0.2">
      <c r="P21201" s="10"/>
      <c r="R21201" s="10"/>
      <c r="S21201" s="10"/>
      <c r="T21201" s="10"/>
    </row>
    <row r="21202" spans="16:20" x14ac:dyDescent="0.2">
      <c r="P21202" s="10"/>
      <c r="R21202" s="10"/>
      <c r="S21202" s="10"/>
      <c r="T21202" s="10"/>
    </row>
    <row r="21203" spans="16:20" x14ac:dyDescent="0.2">
      <c r="P21203" s="10"/>
      <c r="R21203" s="10"/>
      <c r="S21203" s="10"/>
      <c r="T21203" s="10"/>
    </row>
    <row r="21204" spans="16:20" x14ac:dyDescent="0.2">
      <c r="P21204" s="10"/>
      <c r="R21204" s="10"/>
      <c r="S21204" s="10"/>
      <c r="T21204" s="10"/>
    </row>
    <row r="21205" spans="16:20" x14ac:dyDescent="0.2">
      <c r="P21205" s="10"/>
      <c r="R21205" s="10"/>
      <c r="S21205" s="10"/>
      <c r="T21205" s="10"/>
    </row>
    <row r="21206" spans="16:20" x14ac:dyDescent="0.2">
      <c r="P21206" s="10"/>
      <c r="R21206" s="10"/>
      <c r="S21206" s="10"/>
      <c r="T21206" s="10"/>
    </row>
    <row r="21207" spans="16:20" x14ac:dyDescent="0.2">
      <c r="P21207" s="10"/>
      <c r="R21207" s="10"/>
      <c r="S21207" s="10"/>
      <c r="T21207" s="10"/>
    </row>
    <row r="21208" spans="16:20" x14ac:dyDescent="0.2">
      <c r="P21208" s="10"/>
      <c r="R21208" s="10"/>
      <c r="S21208" s="10"/>
      <c r="T21208" s="10"/>
    </row>
    <row r="21209" spans="16:20" x14ac:dyDescent="0.2">
      <c r="P21209" s="10"/>
      <c r="R21209" s="10"/>
      <c r="S21209" s="10"/>
      <c r="T21209" s="10"/>
    </row>
    <row r="21210" spans="16:20" x14ac:dyDescent="0.2">
      <c r="P21210" s="10"/>
      <c r="R21210" s="10"/>
      <c r="S21210" s="10"/>
      <c r="T21210" s="10"/>
    </row>
    <row r="21211" spans="16:20" x14ac:dyDescent="0.2">
      <c r="P21211" s="10"/>
      <c r="R21211" s="10"/>
      <c r="S21211" s="10"/>
      <c r="T21211" s="10"/>
    </row>
    <row r="21212" spans="16:20" x14ac:dyDescent="0.2">
      <c r="P21212" s="10"/>
      <c r="R21212" s="10"/>
      <c r="S21212" s="10"/>
      <c r="T21212" s="10"/>
    </row>
    <row r="21213" spans="16:20" x14ac:dyDescent="0.2">
      <c r="P21213" s="10"/>
      <c r="R21213" s="10"/>
      <c r="S21213" s="10"/>
      <c r="T21213" s="10"/>
    </row>
    <row r="21214" spans="16:20" x14ac:dyDescent="0.2">
      <c r="P21214" s="10"/>
      <c r="R21214" s="10"/>
      <c r="S21214" s="10"/>
      <c r="T21214" s="10"/>
    </row>
    <row r="21215" spans="16:20" x14ac:dyDescent="0.2">
      <c r="P21215" s="10"/>
      <c r="R21215" s="10"/>
      <c r="S21215" s="10"/>
      <c r="T21215" s="10"/>
    </row>
    <row r="21216" spans="16:20" x14ac:dyDescent="0.2">
      <c r="P21216" s="10"/>
      <c r="R21216" s="10"/>
      <c r="S21216" s="10"/>
      <c r="T21216" s="10"/>
    </row>
    <row r="21217" spans="16:20" x14ac:dyDescent="0.2">
      <c r="P21217" s="10"/>
      <c r="R21217" s="10"/>
      <c r="S21217" s="10"/>
      <c r="T21217" s="10"/>
    </row>
    <row r="21218" spans="16:20" x14ac:dyDescent="0.2">
      <c r="P21218" s="10"/>
      <c r="R21218" s="10"/>
      <c r="S21218" s="10"/>
      <c r="T21218" s="10"/>
    </row>
    <row r="21219" spans="16:20" x14ac:dyDescent="0.2">
      <c r="P21219" s="10"/>
      <c r="R21219" s="10"/>
      <c r="S21219" s="10"/>
      <c r="T21219" s="10"/>
    </row>
    <row r="21220" spans="16:20" x14ac:dyDescent="0.2">
      <c r="P21220" s="10"/>
      <c r="R21220" s="10"/>
      <c r="S21220" s="10"/>
      <c r="T21220" s="10"/>
    </row>
    <row r="21221" spans="16:20" x14ac:dyDescent="0.2">
      <c r="P21221" s="10"/>
      <c r="R21221" s="10"/>
      <c r="S21221" s="10"/>
      <c r="T21221" s="10"/>
    </row>
    <row r="21222" spans="16:20" x14ac:dyDescent="0.2">
      <c r="P21222" s="10"/>
      <c r="R21222" s="10"/>
      <c r="S21222" s="10"/>
      <c r="T21222" s="10"/>
    </row>
    <row r="21223" spans="16:20" x14ac:dyDescent="0.2">
      <c r="P21223" s="10"/>
      <c r="R21223" s="10"/>
      <c r="S21223" s="10"/>
      <c r="T21223" s="10"/>
    </row>
    <row r="21224" spans="16:20" x14ac:dyDescent="0.2">
      <c r="P21224" s="10"/>
      <c r="R21224" s="10"/>
      <c r="S21224" s="10"/>
      <c r="T21224" s="10"/>
    </row>
    <row r="21225" spans="16:20" x14ac:dyDescent="0.2">
      <c r="P21225" s="10"/>
      <c r="R21225" s="10"/>
      <c r="S21225" s="10"/>
      <c r="T21225" s="10"/>
    </row>
    <row r="21226" spans="16:20" x14ac:dyDescent="0.2">
      <c r="P21226" s="10"/>
      <c r="R21226" s="10"/>
      <c r="S21226" s="10"/>
      <c r="T21226" s="10"/>
    </row>
    <row r="21227" spans="16:20" x14ac:dyDescent="0.2">
      <c r="P21227" s="10"/>
      <c r="R21227" s="10"/>
      <c r="S21227" s="10"/>
      <c r="T21227" s="10"/>
    </row>
    <row r="21228" spans="16:20" x14ac:dyDescent="0.2">
      <c r="P21228" s="10"/>
      <c r="R21228" s="10"/>
      <c r="S21228" s="10"/>
      <c r="T21228" s="10"/>
    </row>
    <row r="21229" spans="16:20" x14ac:dyDescent="0.2">
      <c r="P21229" s="10"/>
      <c r="R21229" s="10"/>
      <c r="S21229" s="10"/>
      <c r="T21229" s="10"/>
    </row>
    <row r="21230" spans="16:20" x14ac:dyDescent="0.2">
      <c r="P21230" s="10"/>
      <c r="R21230" s="10"/>
      <c r="S21230" s="10"/>
      <c r="T21230" s="10"/>
    </row>
    <row r="21231" spans="16:20" x14ac:dyDescent="0.2">
      <c r="P21231" s="10"/>
      <c r="R21231" s="10"/>
      <c r="S21231" s="10"/>
      <c r="T21231" s="10"/>
    </row>
    <row r="21232" spans="16:20" x14ac:dyDescent="0.2">
      <c r="P21232" s="10"/>
      <c r="R21232" s="10"/>
      <c r="S21232" s="10"/>
      <c r="T21232" s="10"/>
    </row>
    <row r="21233" spans="16:20" x14ac:dyDescent="0.2">
      <c r="P21233" s="10"/>
      <c r="R21233" s="10"/>
      <c r="S21233" s="10"/>
      <c r="T21233" s="10"/>
    </row>
    <row r="21234" spans="16:20" x14ac:dyDescent="0.2">
      <c r="P21234" s="10"/>
      <c r="R21234" s="10"/>
      <c r="S21234" s="10"/>
      <c r="T21234" s="10"/>
    </row>
    <row r="21235" spans="16:20" x14ac:dyDescent="0.2">
      <c r="P21235" s="10"/>
      <c r="R21235" s="10"/>
      <c r="S21235" s="10"/>
      <c r="T21235" s="10"/>
    </row>
    <row r="21236" spans="16:20" x14ac:dyDescent="0.2">
      <c r="P21236" s="10"/>
      <c r="R21236" s="10"/>
      <c r="S21236" s="10"/>
      <c r="T21236" s="10"/>
    </row>
    <row r="21237" spans="16:20" x14ac:dyDescent="0.2">
      <c r="P21237" s="10"/>
      <c r="R21237" s="10"/>
      <c r="S21237" s="10"/>
      <c r="T21237" s="10"/>
    </row>
    <row r="21238" spans="16:20" x14ac:dyDescent="0.2">
      <c r="P21238" s="10"/>
      <c r="R21238" s="10"/>
      <c r="S21238" s="10"/>
      <c r="T21238" s="10"/>
    </row>
    <row r="21239" spans="16:20" x14ac:dyDescent="0.2">
      <c r="P21239" s="10"/>
      <c r="R21239" s="10"/>
      <c r="S21239" s="10"/>
      <c r="T21239" s="10"/>
    </row>
    <row r="21240" spans="16:20" x14ac:dyDescent="0.2">
      <c r="P21240" s="10"/>
      <c r="R21240" s="10"/>
      <c r="S21240" s="10"/>
      <c r="T21240" s="10"/>
    </row>
    <row r="21241" spans="16:20" x14ac:dyDescent="0.2">
      <c r="P21241" s="10"/>
      <c r="R21241" s="10"/>
      <c r="S21241" s="10"/>
      <c r="T21241" s="10"/>
    </row>
    <row r="21242" spans="16:20" x14ac:dyDescent="0.2">
      <c r="P21242" s="10"/>
      <c r="R21242" s="10"/>
      <c r="S21242" s="10"/>
      <c r="T21242" s="10"/>
    </row>
    <row r="21243" spans="16:20" x14ac:dyDescent="0.2">
      <c r="P21243" s="10"/>
      <c r="R21243" s="10"/>
      <c r="S21243" s="10"/>
      <c r="T21243" s="10"/>
    </row>
    <row r="21244" spans="16:20" x14ac:dyDescent="0.2">
      <c r="P21244" s="10"/>
      <c r="R21244" s="10"/>
      <c r="S21244" s="10"/>
      <c r="T21244" s="10"/>
    </row>
    <row r="21245" spans="16:20" x14ac:dyDescent="0.2">
      <c r="P21245" s="10"/>
      <c r="R21245" s="10"/>
      <c r="S21245" s="10"/>
      <c r="T21245" s="10"/>
    </row>
    <row r="21246" spans="16:20" x14ac:dyDescent="0.2">
      <c r="P21246" s="10"/>
      <c r="R21246" s="10"/>
      <c r="S21246" s="10"/>
      <c r="T21246" s="10"/>
    </row>
    <row r="21247" spans="16:20" x14ac:dyDescent="0.2">
      <c r="P21247" s="10"/>
      <c r="R21247" s="10"/>
      <c r="S21247" s="10"/>
      <c r="T21247" s="10"/>
    </row>
    <row r="21248" spans="16:20" x14ac:dyDescent="0.2">
      <c r="P21248" s="10"/>
      <c r="R21248" s="10"/>
      <c r="S21248" s="10"/>
      <c r="T21248" s="10"/>
    </row>
    <row r="21249" spans="16:20" x14ac:dyDescent="0.2">
      <c r="P21249" s="10"/>
      <c r="R21249" s="10"/>
      <c r="S21249" s="10"/>
      <c r="T21249" s="10"/>
    </row>
    <row r="21250" spans="16:20" x14ac:dyDescent="0.2">
      <c r="P21250" s="10"/>
      <c r="R21250" s="10"/>
      <c r="S21250" s="10"/>
      <c r="T21250" s="10"/>
    </row>
    <row r="21251" spans="16:20" x14ac:dyDescent="0.2">
      <c r="P21251" s="10"/>
      <c r="R21251" s="10"/>
      <c r="S21251" s="10"/>
      <c r="T21251" s="10"/>
    </row>
    <row r="21252" spans="16:20" x14ac:dyDescent="0.2">
      <c r="P21252" s="10"/>
      <c r="R21252" s="10"/>
      <c r="S21252" s="10"/>
      <c r="T21252" s="10"/>
    </row>
    <row r="21253" spans="16:20" x14ac:dyDescent="0.2">
      <c r="P21253" s="10"/>
      <c r="R21253" s="10"/>
      <c r="S21253" s="10"/>
      <c r="T21253" s="10"/>
    </row>
    <row r="21254" spans="16:20" x14ac:dyDescent="0.2">
      <c r="P21254" s="10"/>
      <c r="R21254" s="10"/>
      <c r="S21254" s="10"/>
      <c r="T21254" s="10"/>
    </row>
    <row r="21255" spans="16:20" x14ac:dyDescent="0.2">
      <c r="P21255" s="10"/>
      <c r="R21255" s="10"/>
      <c r="S21255" s="10"/>
      <c r="T21255" s="10"/>
    </row>
    <row r="21256" spans="16:20" x14ac:dyDescent="0.2">
      <c r="P21256" s="10"/>
      <c r="R21256" s="10"/>
      <c r="S21256" s="10"/>
      <c r="T21256" s="10"/>
    </row>
    <row r="21257" spans="16:20" x14ac:dyDescent="0.2">
      <c r="P21257" s="10"/>
      <c r="R21257" s="10"/>
      <c r="S21257" s="10"/>
      <c r="T21257" s="10"/>
    </row>
    <row r="21258" spans="16:20" x14ac:dyDescent="0.2">
      <c r="P21258" s="10"/>
      <c r="R21258" s="10"/>
      <c r="S21258" s="10"/>
      <c r="T21258" s="10"/>
    </row>
    <row r="21259" spans="16:20" x14ac:dyDescent="0.2">
      <c r="P21259" s="10"/>
      <c r="R21259" s="10"/>
      <c r="S21259" s="10"/>
      <c r="T21259" s="10"/>
    </row>
    <row r="21260" spans="16:20" x14ac:dyDescent="0.2">
      <c r="P21260" s="10"/>
      <c r="R21260" s="10"/>
      <c r="S21260" s="10"/>
      <c r="T21260" s="10"/>
    </row>
    <row r="21261" spans="16:20" x14ac:dyDescent="0.2">
      <c r="P21261" s="10"/>
      <c r="R21261" s="10"/>
      <c r="S21261" s="10"/>
      <c r="T21261" s="10"/>
    </row>
    <row r="21262" spans="16:20" x14ac:dyDescent="0.2">
      <c r="P21262" s="10"/>
      <c r="R21262" s="10"/>
      <c r="S21262" s="10"/>
      <c r="T21262" s="10"/>
    </row>
    <row r="21263" spans="16:20" x14ac:dyDescent="0.2">
      <c r="P21263" s="10"/>
      <c r="R21263" s="10"/>
      <c r="S21263" s="10"/>
      <c r="T21263" s="10"/>
    </row>
    <row r="21264" spans="16:20" x14ac:dyDescent="0.2">
      <c r="P21264" s="10"/>
      <c r="R21264" s="10"/>
      <c r="S21264" s="10"/>
      <c r="T21264" s="10"/>
    </row>
    <row r="21265" spans="16:20" x14ac:dyDescent="0.2">
      <c r="P21265" s="10"/>
      <c r="R21265" s="10"/>
      <c r="S21265" s="10"/>
      <c r="T21265" s="10"/>
    </row>
    <row r="21266" spans="16:20" x14ac:dyDescent="0.2">
      <c r="P21266" s="10"/>
      <c r="R21266" s="10"/>
      <c r="S21266" s="10"/>
      <c r="T21266" s="10"/>
    </row>
    <row r="21267" spans="16:20" x14ac:dyDescent="0.2">
      <c r="P21267" s="10"/>
      <c r="R21267" s="10"/>
      <c r="S21267" s="10"/>
      <c r="T21267" s="10"/>
    </row>
    <row r="21268" spans="16:20" x14ac:dyDescent="0.2">
      <c r="P21268" s="10"/>
      <c r="R21268" s="10"/>
      <c r="S21268" s="10"/>
      <c r="T21268" s="10"/>
    </row>
    <row r="21269" spans="16:20" x14ac:dyDescent="0.2">
      <c r="P21269" s="10"/>
      <c r="R21269" s="10"/>
      <c r="S21269" s="10"/>
      <c r="T21269" s="10"/>
    </row>
    <row r="21270" spans="16:20" x14ac:dyDescent="0.2">
      <c r="P21270" s="10"/>
      <c r="R21270" s="10"/>
      <c r="S21270" s="10"/>
      <c r="T21270" s="10"/>
    </row>
    <row r="21271" spans="16:20" x14ac:dyDescent="0.2">
      <c r="P21271" s="10"/>
      <c r="R21271" s="10"/>
      <c r="S21271" s="10"/>
      <c r="T21271" s="10"/>
    </row>
    <row r="21272" spans="16:20" x14ac:dyDescent="0.2">
      <c r="P21272" s="10"/>
      <c r="R21272" s="10"/>
      <c r="S21272" s="10"/>
      <c r="T21272" s="10"/>
    </row>
    <row r="21273" spans="16:20" x14ac:dyDescent="0.2">
      <c r="P21273" s="10"/>
      <c r="R21273" s="10"/>
      <c r="S21273" s="10"/>
      <c r="T21273" s="10"/>
    </row>
    <row r="21274" spans="16:20" x14ac:dyDescent="0.2">
      <c r="P21274" s="10"/>
      <c r="R21274" s="10"/>
      <c r="S21274" s="10"/>
      <c r="T21274" s="10"/>
    </row>
    <row r="21275" spans="16:20" x14ac:dyDescent="0.2">
      <c r="P21275" s="10"/>
      <c r="R21275" s="10"/>
      <c r="S21275" s="10"/>
      <c r="T21275" s="10"/>
    </row>
    <row r="21276" spans="16:20" x14ac:dyDescent="0.2">
      <c r="P21276" s="10"/>
      <c r="R21276" s="10"/>
      <c r="S21276" s="10"/>
      <c r="T21276" s="10"/>
    </row>
    <row r="21277" spans="16:20" x14ac:dyDescent="0.2">
      <c r="P21277" s="10"/>
      <c r="R21277" s="10"/>
      <c r="S21277" s="10"/>
      <c r="T21277" s="10"/>
    </row>
    <row r="21278" spans="16:20" x14ac:dyDescent="0.2">
      <c r="P21278" s="10"/>
      <c r="R21278" s="10"/>
      <c r="S21278" s="10"/>
      <c r="T21278" s="10"/>
    </row>
    <row r="21279" spans="16:20" x14ac:dyDescent="0.2">
      <c r="P21279" s="10"/>
      <c r="R21279" s="10"/>
      <c r="S21279" s="10"/>
      <c r="T21279" s="10"/>
    </row>
    <row r="21280" spans="16:20" x14ac:dyDescent="0.2">
      <c r="P21280" s="10"/>
      <c r="R21280" s="10"/>
      <c r="S21280" s="10"/>
      <c r="T21280" s="10"/>
    </row>
    <row r="21281" spans="16:20" x14ac:dyDescent="0.2">
      <c r="P21281" s="10"/>
      <c r="R21281" s="10"/>
      <c r="S21281" s="10"/>
      <c r="T21281" s="10"/>
    </row>
    <row r="21282" spans="16:20" x14ac:dyDescent="0.2">
      <c r="P21282" s="10"/>
      <c r="R21282" s="10"/>
      <c r="S21282" s="10"/>
      <c r="T21282" s="10"/>
    </row>
    <row r="21283" spans="16:20" x14ac:dyDescent="0.2">
      <c r="P21283" s="10"/>
      <c r="R21283" s="10"/>
      <c r="S21283" s="10"/>
      <c r="T21283" s="10"/>
    </row>
    <row r="21284" spans="16:20" x14ac:dyDescent="0.2">
      <c r="P21284" s="10"/>
      <c r="R21284" s="10"/>
      <c r="S21284" s="10"/>
      <c r="T21284" s="10"/>
    </row>
    <row r="21285" spans="16:20" x14ac:dyDescent="0.2">
      <c r="P21285" s="10"/>
      <c r="R21285" s="10"/>
      <c r="S21285" s="10"/>
      <c r="T21285" s="10"/>
    </row>
    <row r="21286" spans="16:20" x14ac:dyDescent="0.2">
      <c r="P21286" s="10"/>
      <c r="R21286" s="10"/>
      <c r="S21286" s="10"/>
      <c r="T21286" s="10"/>
    </row>
    <row r="21287" spans="16:20" x14ac:dyDescent="0.2">
      <c r="P21287" s="10"/>
      <c r="R21287" s="10"/>
      <c r="S21287" s="10"/>
      <c r="T21287" s="10"/>
    </row>
    <row r="21288" spans="16:20" x14ac:dyDescent="0.2">
      <c r="P21288" s="10"/>
      <c r="R21288" s="10"/>
      <c r="S21288" s="10"/>
      <c r="T21288" s="10"/>
    </row>
    <row r="21289" spans="16:20" x14ac:dyDescent="0.2">
      <c r="P21289" s="10"/>
      <c r="R21289" s="10"/>
      <c r="S21289" s="10"/>
      <c r="T21289" s="10"/>
    </row>
    <row r="21290" spans="16:20" x14ac:dyDescent="0.2">
      <c r="P21290" s="10"/>
      <c r="R21290" s="10"/>
      <c r="S21290" s="10"/>
      <c r="T21290" s="10"/>
    </row>
    <row r="21291" spans="16:20" x14ac:dyDescent="0.2">
      <c r="P21291" s="10"/>
      <c r="R21291" s="10"/>
      <c r="S21291" s="10"/>
      <c r="T21291" s="10"/>
    </row>
    <row r="21292" spans="16:20" x14ac:dyDescent="0.2">
      <c r="P21292" s="10"/>
      <c r="R21292" s="10"/>
      <c r="S21292" s="10"/>
      <c r="T21292" s="10"/>
    </row>
    <row r="21293" spans="16:20" x14ac:dyDescent="0.2">
      <c r="P21293" s="10"/>
      <c r="R21293" s="10"/>
      <c r="S21293" s="10"/>
      <c r="T21293" s="10"/>
    </row>
    <row r="21294" spans="16:20" x14ac:dyDescent="0.2">
      <c r="P21294" s="10"/>
      <c r="R21294" s="10"/>
      <c r="S21294" s="10"/>
      <c r="T21294" s="10"/>
    </row>
    <row r="21295" spans="16:20" x14ac:dyDescent="0.2">
      <c r="P21295" s="10"/>
      <c r="R21295" s="10"/>
      <c r="S21295" s="10"/>
      <c r="T21295" s="10"/>
    </row>
    <row r="21296" spans="16:20" x14ac:dyDescent="0.2">
      <c r="P21296" s="10"/>
      <c r="R21296" s="10"/>
      <c r="S21296" s="10"/>
      <c r="T21296" s="10"/>
    </row>
    <row r="21297" spans="16:20" x14ac:dyDescent="0.2">
      <c r="P21297" s="10"/>
      <c r="R21297" s="10"/>
      <c r="S21297" s="10"/>
      <c r="T21297" s="10"/>
    </row>
    <row r="21298" spans="16:20" x14ac:dyDescent="0.2">
      <c r="P21298" s="10"/>
      <c r="R21298" s="10"/>
      <c r="S21298" s="10"/>
      <c r="T21298" s="10"/>
    </row>
    <row r="21299" spans="16:20" x14ac:dyDescent="0.2">
      <c r="P21299" s="10"/>
      <c r="R21299" s="10"/>
      <c r="S21299" s="10"/>
      <c r="T21299" s="10"/>
    </row>
    <row r="21300" spans="16:20" x14ac:dyDescent="0.2">
      <c r="P21300" s="10"/>
      <c r="R21300" s="10"/>
      <c r="S21300" s="10"/>
      <c r="T21300" s="10"/>
    </row>
    <row r="21301" spans="16:20" x14ac:dyDescent="0.2">
      <c r="P21301" s="10"/>
      <c r="R21301" s="10"/>
      <c r="S21301" s="10"/>
      <c r="T21301" s="10"/>
    </row>
    <row r="21302" spans="16:20" x14ac:dyDescent="0.2">
      <c r="P21302" s="10"/>
      <c r="R21302" s="10"/>
      <c r="S21302" s="10"/>
      <c r="T21302" s="10"/>
    </row>
    <row r="21303" spans="16:20" x14ac:dyDescent="0.2">
      <c r="P21303" s="10"/>
      <c r="R21303" s="10"/>
      <c r="S21303" s="10"/>
      <c r="T21303" s="10"/>
    </row>
    <row r="21304" spans="16:20" x14ac:dyDescent="0.2">
      <c r="P21304" s="10"/>
      <c r="R21304" s="10"/>
      <c r="S21304" s="10"/>
      <c r="T21304" s="10"/>
    </row>
    <row r="21305" spans="16:20" x14ac:dyDescent="0.2">
      <c r="P21305" s="10"/>
      <c r="R21305" s="10"/>
      <c r="S21305" s="10"/>
      <c r="T21305" s="10"/>
    </row>
    <row r="21306" spans="16:20" x14ac:dyDescent="0.2">
      <c r="P21306" s="10"/>
      <c r="R21306" s="10"/>
      <c r="S21306" s="10"/>
      <c r="T21306" s="10"/>
    </row>
    <row r="21307" spans="16:20" x14ac:dyDescent="0.2">
      <c r="P21307" s="10"/>
      <c r="R21307" s="10"/>
      <c r="S21307" s="10"/>
      <c r="T21307" s="10"/>
    </row>
    <row r="21308" spans="16:20" x14ac:dyDescent="0.2">
      <c r="P21308" s="10"/>
      <c r="R21308" s="10"/>
      <c r="S21308" s="10"/>
      <c r="T21308" s="10"/>
    </row>
    <row r="21309" spans="16:20" x14ac:dyDescent="0.2">
      <c r="P21309" s="10"/>
      <c r="R21309" s="10"/>
      <c r="S21309" s="10"/>
      <c r="T21309" s="10"/>
    </row>
    <row r="21310" spans="16:20" x14ac:dyDescent="0.2">
      <c r="P21310" s="10"/>
      <c r="R21310" s="10"/>
      <c r="S21310" s="10"/>
      <c r="T21310" s="10"/>
    </row>
    <row r="21311" spans="16:20" x14ac:dyDescent="0.2">
      <c r="P21311" s="10"/>
      <c r="R21311" s="10"/>
      <c r="S21311" s="10"/>
      <c r="T21311" s="10"/>
    </row>
    <row r="21312" spans="16:20" x14ac:dyDescent="0.2">
      <c r="P21312" s="10"/>
      <c r="R21312" s="10"/>
      <c r="S21312" s="10"/>
      <c r="T21312" s="10"/>
    </row>
    <row r="21313" spans="16:20" x14ac:dyDescent="0.2">
      <c r="P21313" s="10"/>
      <c r="R21313" s="10"/>
      <c r="S21313" s="10"/>
      <c r="T21313" s="10"/>
    </row>
    <row r="21314" spans="16:20" x14ac:dyDescent="0.2">
      <c r="P21314" s="10"/>
      <c r="R21314" s="10"/>
      <c r="S21314" s="10"/>
      <c r="T21314" s="10"/>
    </row>
    <row r="21315" spans="16:20" x14ac:dyDescent="0.2">
      <c r="P21315" s="10"/>
      <c r="R21315" s="10"/>
      <c r="S21315" s="10"/>
      <c r="T21315" s="10"/>
    </row>
    <row r="21316" spans="16:20" x14ac:dyDescent="0.2">
      <c r="P21316" s="10"/>
      <c r="R21316" s="10"/>
      <c r="S21316" s="10"/>
      <c r="T21316" s="10"/>
    </row>
    <row r="21317" spans="16:20" x14ac:dyDescent="0.2">
      <c r="P21317" s="10"/>
      <c r="R21317" s="10"/>
      <c r="S21317" s="10"/>
      <c r="T21317" s="10"/>
    </row>
    <row r="21318" spans="16:20" x14ac:dyDescent="0.2">
      <c r="P21318" s="10"/>
      <c r="R21318" s="10"/>
      <c r="S21318" s="10"/>
      <c r="T21318" s="10"/>
    </row>
    <row r="21319" spans="16:20" x14ac:dyDescent="0.2">
      <c r="P21319" s="10"/>
      <c r="R21319" s="10"/>
      <c r="S21319" s="10"/>
      <c r="T21319" s="10"/>
    </row>
    <row r="21320" spans="16:20" x14ac:dyDescent="0.2">
      <c r="P21320" s="10"/>
      <c r="R21320" s="10"/>
      <c r="S21320" s="10"/>
      <c r="T21320" s="10"/>
    </row>
    <row r="21321" spans="16:20" x14ac:dyDescent="0.2">
      <c r="P21321" s="10"/>
      <c r="R21321" s="10"/>
      <c r="S21321" s="10"/>
      <c r="T21321" s="10"/>
    </row>
    <row r="21322" spans="16:20" x14ac:dyDescent="0.2">
      <c r="P21322" s="10"/>
      <c r="R21322" s="10"/>
      <c r="S21322" s="10"/>
      <c r="T21322" s="10"/>
    </row>
    <row r="21323" spans="16:20" x14ac:dyDescent="0.2">
      <c r="P21323" s="10"/>
      <c r="R21323" s="10"/>
      <c r="S21323" s="10"/>
      <c r="T21323" s="10"/>
    </row>
    <row r="21324" spans="16:20" x14ac:dyDescent="0.2">
      <c r="P21324" s="10"/>
      <c r="R21324" s="10"/>
      <c r="S21324" s="10"/>
      <c r="T21324" s="10"/>
    </row>
    <row r="21325" spans="16:20" x14ac:dyDescent="0.2">
      <c r="P21325" s="10"/>
      <c r="R21325" s="10"/>
      <c r="S21325" s="10"/>
      <c r="T21325" s="10"/>
    </row>
    <row r="21326" spans="16:20" x14ac:dyDescent="0.2">
      <c r="P21326" s="10"/>
      <c r="R21326" s="10"/>
      <c r="S21326" s="10"/>
      <c r="T21326" s="10"/>
    </row>
    <row r="21327" spans="16:20" x14ac:dyDescent="0.2">
      <c r="P21327" s="10"/>
      <c r="R21327" s="10"/>
      <c r="S21327" s="10"/>
      <c r="T21327" s="10"/>
    </row>
    <row r="21328" spans="16:20" x14ac:dyDescent="0.2">
      <c r="P21328" s="10"/>
      <c r="R21328" s="10"/>
      <c r="S21328" s="10"/>
      <c r="T21328" s="10"/>
    </row>
    <row r="21329" spans="16:20" x14ac:dyDescent="0.2">
      <c r="P21329" s="10"/>
      <c r="R21329" s="10"/>
      <c r="S21329" s="10"/>
      <c r="T21329" s="10"/>
    </row>
    <row r="21330" spans="16:20" x14ac:dyDescent="0.2">
      <c r="P21330" s="10"/>
      <c r="R21330" s="10"/>
      <c r="S21330" s="10"/>
      <c r="T21330" s="10"/>
    </row>
    <row r="21331" spans="16:20" x14ac:dyDescent="0.2">
      <c r="P21331" s="10"/>
      <c r="R21331" s="10"/>
      <c r="S21331" s="10"/>
      <c r="T21331" s="10"/>
    </row>
    <row r="21332" spans="16:20" x14ac:dyDescent="0.2">
      <c r="P21332" s="10"/>
      <c r="R21332" s="10"/>
      <c r="S21332" s="10"/>
      <c r="T21332" s="10"/>
    </row>
    <row r="21333" spans="16:20" x14ac:dyDescent="0.2">
      <c r="P21333" s="10"/>
      <c r="R21333" s="10"/>
      <c r="S21333" s="10"/>
      <c r="T21333" s="10"/>
    </row>
    <row r="21334" spans="16:20" x14ac:dyDescent="0.2">
      <c r="P21334" s="10"/>
      <c r="R21334" s="10"/>
      <c r="S21334" s="10"/>
      <c r="T21334" s="10"/>
    </row>
    <row r="21335" spans="16:20" x14ac:dyDescent="0.2">
      <c r="P21335" s="10"/>
      <c r="R21335" s="10"/>
      <c r="S21335" s="10"/>
      <c r="T21335" s="10"/>
    </row>
    <row r="21336" spans="16:20" x14ac:dyDescent="0.2">
      <c r="P21336" s="10"/>
      <c r="R21336" s="10"/>
      <c r="S21336" s="10"/>
      <c r="T21336" s="10"/>
    </row>
    <row r="21337" spans="16:20" x14ac:dyDescent="0.2">
      <c r="P21337" s="10"/>
      <c r="R21337" s="10"/>
      <c r="S21337" s="10"/>
      <c r="T21337" s="10"/>
    </row>
    <row r="21338" spans="16:20" x14ac:dyDescent="0.2">
      <c r="P21338" s="10"/>
      <c r="R21338" s="10"/>
      <c r="S21338" s="10"/>
      <c r="T21338" s="10"/>
    </row>
    <row r="21339" spans="16:20" x14ac:dyDescent="0.2">
      <c r="P21339" s="10"/>
      <c r="R21339" s="10"/>
      <c r="S21339" s="10"/>
      <c r="T21339" s="10"/>
    </row>
    <row r="21340" spans="16:20" x14ac:dyDescent="0.2">
      <c r="P21340" s="10"/>
      <c r="R21340" s="10"/>
      <c r="S21340" s="10"/>
      <c r="T21340" s="10"/>
    </row>
    <row r="21341" spans="16:20" x14ac:dyDescent="0.2">
      <c r="P21341" s="10"/>
      <c r="R21341" s="10"/>
      <c r="S21341" s="10"/>
      <c r="T21341" s="10"/>
    </row>
    <row r="21342" spans="16:20" x14ac:dyDescent="0.2">
      <c r="P21342" s="10"/>
      <c r="R21342" s="10"/>
      <c r="S21342" s="10"/>
      <c r="T21342" s="10"/>
    </row>
    <row r="21343" spans="16:20" x14ac:dyDescent="0.2">
      <c r="P21343" s="10"/>
      <c r="R21343" s="10"/>
      <c r="S21343" s="10"/>
      <c r="T21343" s="10"/>
    </row>
    <row r="21344" spans="16:20" x14ac:dyDescent="0.2">
      <c r="P21344" s="10"/>
      <c r="R21344" s="10"/>
      <c r="S21344" s="10"/>
      <c r="T21344" s="10"/>
    </row>
    <row r="21345" spans="16:20" x14ac:dyDescent="0.2">
      <c r="P21345" s="10"/>
      <c r="R21345" s="10"/>
      <c r="S21345" s="10"/>
      <c r="T21345" s="10"/>
    </row>
    <row r="21346" spans="16:20" x14ac:dyDescent="0.2">
      <c r="P21346" s="10"/>
      <c r="R21346" s="10"/>
      <c r="S21346" s="10"/>
      <c r="T21346" s="10"/>
    </row>
    <row r="21347" spans="16:20" x14ac:dyDescent="0.2">
      <c r="P21347" s="10"/>
      <c r="R21347" s="10"/>
      <c r="S21347" s="10"/>
      <c r="T21347" s="10"/>
    </row>
    <row r="21348" spans="16:20" x14ac:dyDescent="0.2">
      <c r="P21348" s="10"/>
      <c r="R21348" s="10"/>
      <c r="S21348" s="10"/>
      <c r="T21348" s="10"/>
    </row>
    <row r="21349" spans="16:20" x14ac:dyDescent="0.2">
      <c r="P21349" s="10"/>
      <c r="R21349" s="10"/>
      <c r="S21349" s="10"/>
      <c r="T21349" s="10"/>
    </row>
    <row r="21350" spans="16:20" x14ac:dyDescent="0.2">
      <c r="P21350" s="10"/>
      <c r="R21350" s="10"/>
      <c r="S21350" s="10"/>
      <c r="T21350" s="10"/>
    </row>
    <row r="21351" spans="16:20" x14ac:dyDescent="0.2">
      <c r="P21351" s="10"/>
      <c r="R21351" s="10"/>
      <c r="S21351" s="10"/>
      <c r="T21351" s="10"/>
    </row>
    <row r="21352" spans="16:20" x14ac:dyDescent="0.2">
      <c r="P21352" s="10"/>
      <c r="R21352" s="10"/>
      <c r="S21352" s="10"/>
      <c r="T21352" s="10"/>
    </row>
    <row r="21353" spans="16:20" x14ac:dyDescent="0.2">
      <c r="P21353" s="10"/>
      <c r="R21353" s="10"/>
      <c r="S21353" s="10"/>
      <c r="T21353" s="10"/>
    </row>
    <row r="21354" spans="16:20" x14ac:dyDescent="0.2">
      <c r="P21354" s="10"/>
      <c r="R21354" s="10"/>
      <c r="S21354" s="10"/>
      <c r="T21354" s="10"/>
    </row>
    <row r="21355" spans="16:20" x14ac:dyDescent="0.2">
      <c r="P21355" s="10"/>
      <c r="R21355" s="10"/>
      <c r="S21355" s="10"/>
      <c r="T21355" s="10"/>
    </row>
    <row r="21356" spans="16:20" x14ac:dyDescent="0.2">
      <c r="P21356" s="10"/>
      <c r="R21356" s="10"/>
      <c r="S21356" s="10"/>
      <c r="T21356" s="10"/>
    </row>
    <row r="21357" spans="16:20" x14ac:dyDescent="0.2">
      <c r="P21357" s="10"/>
      <c r="R21357" s="10"/>
      <c r="S21357" s="10"/>
      <c r="T21357" s="10"/>
    </row>
    <row r="21358" spans="16:20" x14ac:dyDescent="0.2">
      <c r="P21358" s="10"/>
      <c r="R21358" s="10"/>
      <c r="S21358" s="10"/>
      <c r="T21358" s="10"/>
    </row>
    <row r="21359" spans="16:20" x14ac:dyDescent="0.2">
      <c r="P21359" s="10"/>
      <c r="R21359" s="10"/>
      <c r="S21359" s="10"/>
      <c r="T21359" s="10"/>
    </row>
    <row r="21360" spans="16:20" x14ac:dyDescent="0.2">
      <c r="P21360" s="10"/>
      <c r="R21360" s="10"/>
      <c r="S21360" s="10"/>
      <c r="T21360" s="10"/>
    </row>
    <row r="21361" spans="16:20" x14ac:dyDescent="0.2">
      <c r="P21361" s="10"/>
      <c r="R21361" s="10"/>
      <c r="S21361" s="10"/>
      <c r="T21361" s="10"/>
    </row>
    <row r="21362" spans="16:20" x14ac:dyDescent="0.2">
      <c r="P21362" s="10"/>
      <c r="R21362" s="10"/>
      <c r="S21362" s="10"/>
      <c r="T21362" s="10"/>
    </row>
    <row r="21363" spans="16:20" x14ac:dyDescent="0.2">
      <c r="P21363" s="10"/>
      <c r="R21363" s="10"/>
      <c r="S21363" s="10"/>
      <c r="T21363" s="10"/>
    </row>
    <row r="21364" spans="16:20" x14ac:dyDescent="0.2">
      <c r="P21364" s="10"/>
      <c r="R21364" s="10"/>
      <c r="S21364" s="10"/>
      <c r="T21364" s="10"/>
    </row>
    <row r="21365" spans="16:20" x14ac:dyDescent="0.2">
      <c r="P21365" s="10"/>
      <c r="R21365" s="10"/>
      <c r="S21365" s="10"/>
      <c r="T21365" s="10"/>
    </row>
    <row r="21366" spans="16:20" x14ac:dyDescent="0.2">
      <c r="P21366" s="10"/>
      <c r="R21366" s="10"/>
      <c r="S21366" s="10"/>
      <c r="T21366" s="10"/>
    </row>
    <row r="21367" spans="16:20" x14ac:dyDescent="0.2">
      <c r="P21367" s="10"/>
      <c r="R21367" s="10"/>
      <c r="S21367" s="10"/>
      <c r="T21367" s="10"/>
    </row>
    <row r="21368" spans="16:20" x14ac:dyDescent="0.2">
      <c r="P21368" s="10"/>
      <c r="R21368" s="10"/>
      <c r="S21368" s="10"/>
      <c r="T21368" s="10"/>
    </row>
    <row r="21369" spans="16:20" x14ac:dyDescent="0.2">
      <c r="P21369" s="10"/>
      <c r="R21369" s="10"/>
      <c r="S21369" s="10"/>
      <c r="T21369" s="10"/>
    </row>
    <row r="21370" spans="16:20" x14ac:dyDescent="0.2">
      <c r="P21370" s="10"/>
      <c r="R21370" s="10"/>
      <c r="S21370" s="10"/>
      <c r="T21370" s="10"/>
    </row>
    <row r="21371" spans="16:20" x14ac:dyDescent="0.2">
      <c r="P21371" s="10"/>
      <c r="R21371" s="10"/>
      <c r="S21371" s="10"/>
      <c r="T21371" s="10"/>
    </row>
    <row r="21372" spans="16:20" x14ac:dyDescent="0.2">
      <c r="P21372" s="10"/>
      <c r="R21372" s="10"/>
      <c r="S21372" s="10"/>
      <c r="T21372" s="10"/>
    </row>
    <row r="21373" spans="16:20" x14ac:dyDescent="0.2">
      <c r="P21373" s="10"/>
      <c r="R21373" s="10"/>
      <c r="S21373" s="10"/>
      <c r="T21373" s="10"/>
    </row>
    <row r="21374" spans="16:20" x14ac:dyDescent="0.2">
      <c r="P21374" s="10"/>
      <c r="R21374" s="10"/>
      <c r="S21374" s="10"/>
      <c r="T21374" s="10"/>
    </row>
    <row r="21375" spans="16:20" x14ac:dyDescent="0.2">
      <c r="P21375" s="10"/>
      <c r="R21375" s="10"/>
      <c r="S21375" s="10"/>
      <c r="T21375" s="10"/>
    </row>
    <row r="21376" spans="16:20" x14ac:dyDescent="0.2">
      <c r="P21376" s="10"/>
      <c r="R21376" s="10"/>
      <c r="S21376" s="10"/>
      <c r="T21376" s="10"/>
    </row>
    <row r="21377" spans="16:20" x14ac:dyDescent="0.2">
      <c r="P21377" s="10"/>
      <c r="R21377" s="10"/>
      <c r="S21377" s="10"/>
      <c r="T21377" s="10"/>
    </row>
    <row r="21378" spans="16:20" x14ac:dyDescent="0.2">
      <c r="P21378" s="10"/>
      <c r="R21378" s="10"/>
      <c r="S21378" s="10"/>
      <c r="T21378" s="10"/>
    </row>
    <row r="21379" spans="16:20" x14ac:dyDescent="0.2">
      <c r="P21379" s="10"/>
      <c r="R21379" s="10"/>
      <c r="S21379" s="10"/>
      <c r="T21379" s="10"/>
    </row>
    <row r="21380" spans="16:20" x14ac:dyDescent="0.2">
      <c r="P21380" s="10"/>
      <c r="R21380" s="10"/>
      <c r="S21380" s="10"/>
      <c r="T21380" s="10"/>
    </row>
    <row r="21381" spans="16:20" x14ac:dyDescent="0.2">
      <c r="P21381" s="10"/>
      <c r="R21381" s="10"/>
      <c r="S21381" s="10"/>
      <c r="T21381" s="10"/>
    </row>
    <row r="21382" spans="16:20" x14ac:dyDescent="0.2">
      <c r="P21382" s="10"/>
      <c r="R21382" s="10"/>
      <c r="S21382" s="10"/>
      <c r="T21382" s="10"/>
    </row>
    <row r="21383" spans="16:20" x14ac:dyDescent="0.2">
      <c r="P21383" s="10"/>
      <c r="R21383" s="10"/>
      <c r="S21383" s="10"/>
      <c r="T21383" s="10"/>
    </row>
    <row r="21384" spans="16:20" x14ac:dyDescent="0.2">
      <c r="P21384" s="10"/>
      <c r="R21384" s="10"/>
      <c r="S21384" s="10"/>
      <c r="T21384" s="10"/>
    </row>
    <row r="21385" spans="16:20" x14ac:dyDescent="0.2">
      <c r="P21385" s="10"/>
      <c r="R21385" s="10"/>
      <c r="S21385" s="10"/>
      <c r="T21385" s="10"/>
    </row>
    <row r="21386" spans="16:20" x14ac:dyDescent="0.2">
      <c r="P21386" s="10"/>
      <c r="R21386" s="10"/>
      <c r="S21386" s="10"/>
      <c r="T21386" s="10"/>
    </row>
    <row r="21387" spans="16:20" x14ac:dyDescent="0.2">
      <c r="P21387" s="10"/>
      <c r="R21387" s="10"/>
      <c r="S21387" s="10"/>
      <c r="T21387" s="10"/>
    </row>
    <row r="21388" spans="16:20" x14ac:dyDescent="0.2">
      <c r="P21388" s="10"/>
      <c r="R21388" s="10"/>
      <c r="S21388" s="10"/>
      <c r="T21388" s="10"/>
    </row>
    <row r="21389" spans="16:20" x14ac:dyDescent="0.2">
      <c r="P21389" s="10"/>
      <c r="R21389" s="10"/>
      <c r="S21389" s="10"/>
      <c r="T21389" s="10"/>
    </row>
    <row r="21390" spans="16:20" x14ac:dyDescent="0.2">
      <c r="P21390" s="10"/>
      <c r="R21390" s="10"/>
      <c r="S21390" s="10"/>
      <c r="T21390" s="10"/>
    </row>
    <row r="21391" spans="16:20" x14ac:dyDescent="0.2">
      <c r="P21391" s="10"/>
      <c r="R21391" s="10"/>
      <c r="S21391" s="10"/>
      <c r="T21391" s="10"/>
    </row>
    <row r="21392" spans="16:20" x14ac:dyDescent="0.2">
      <c r="P21392" s="10"/>
      <c r="R21392" s="10"/>
      <c r="S21392" s="10"/>
      <c r="T21392" s="10"/>
    </row>
    <row r="21393" spans="16:20" x14ac:dyDescent="0.2">
      <c r="P21393" s="10"/>
      <c r="R21393" s="10"/>
      <c r="S21393" s="10"/>
      <c r="T21393" s="10"/>
    </row>
    <row r="21394" spans="16:20" x14ac:dyDescent="0.2">
      <c r="P21394" s="10"/>
      <c r="R21394" s="10"/>
      <c r="S21394" s="10"/>
      <c r="T21394" s="10"/>
    </row>
    <row r="21395" spans="16:20" x14ac:dyDescent="0.2">
      <c r="P21395" s="10"/>
      <c r="R21395" s="10"/>
      <c r="S21395" s="10"/>
      <c r="T21395" s="10"/>
    </row>
    <row r="21396" spans="16:20" x14ac:dyDescent="0.2">
      <c r="P21396" s="10"/>
      <c r="R21396" s="10"/>
      <c r="S21396" s="10"/>
      <c r="T21396" s="10"/>
    </row>
    <row r="21397" spans="16:20" x14ac:dyDescent="0.2">
      <c r="P21397" s="10"/>
      <c r="R21397" s="10"/>
      <c r="S21397" s="10"/>
      <c r="T21397" s="10"/>
    </row>
    <row r="21398" spans="16:20" x14ac:dyDescent="0.2">
      <c r="P21398" s="10"/>
      <c r="R21398" s="10"/>
      <c r="S21398" s="10"/>
      <c r="T21398" s="10"/>
    </row>
    <row r="21399" spans="16:20" x14ac:dyDescent="0.2">
      <c r="P21399" s="10"/>
      <c r="R21399" s="10"/>
      <c r="S21399" s="10"/>
      <c r="T21399" s="10"/>
    </row>
    <row r="21400" spans="16:20" x14ac:dyDescent="0.2">
      <c r="P21400" s="10"/>
      <c r="R21400" s="10"/>
      <c r="S21400" s="10"/>
      <c r="T21400" s="10"/>
    </row>
    <row r="21401" spans="16:20" x14ac:dyDescent="0.2">
      <c r="P21401" s="10"/>
      <c r="R21401" s="10"/>
      <c r="S21401" s="10"/>
      <c r="T21401" s="10"/>
    </row>
    <row r="21402" spans="16:20" x14ac:dyDescent="0.2">
      <c r="P21402" s="10"/>
      <c r="R21402" s="10"/>
      <c r="S21402" s="10"/>
      <c r="T21402" s="10"/>
    </row>
    <row r="21403" spans="16:20" x14ac:dyDescent="0.2">
      <c r="P21403" s="10"/>
      <c r="R21403" s="10"/>
      <c r="S21403" s="10"/>
      <c r="T21403" s="10"/>
    </row>
    <row r="21404" spans="16:20" x14ac:dyDescent="0.2">
      <c r="P21404" s="10"/>
      <c r="R21404" s="10"/>
      <c r="S21404" s="10"/>
      <c r="T21404" s="10"/>
    </row>
    <row r="21405" spans="16:20" x14ac:dyDescent="0.2">
      <c r="P21405" s="10"/>
      <c r="R21405" s="10"/>
      <c r="S21405" s="10"/>
      <c r="T21405" s="10"/>
    </row>
    <row r="21406" spans="16:20" x14ac:dyDescent="0.2">
      <c r="P21406" s="10"/>
      <c r="R21406" s="10"/>
      <c r="S21406" s="10"/>
      <c r="T21406" s="10"/>
    </row>
    <row r="21407" spans="16:20" x14ac:dyDescent="0.2">
      <c r="P21407" s="10"/>
      <c r="R21407" s="10"/>
      <c r="S21407" s="10"/>
      <c r="T21407" s="10"/>
    </row>
    <row r="21408" spans="16:20" x14ac:dyDescent="0.2">
      <c r="P21408" s="10"/>
      <c r="R21408" s="10"/>
      <c r="S21408" s="10"/>
      <c r="T21408" s="10"/>
    </row>
    <row r="21409" spans="16:20" x14ac:dyDescent="0.2">
      <c r="P21409" s="10"/>
      <c r="R21409" s="10"/>
      <c r="S21409" s="10"/>
      <c r="T21409" s="10"/>
    </row>
    <row r="21410" spans="16:20" x14ac:dyDescent="0.2">
      <c r="P21410" s="10"/>
      <c r="R21410" s="10"/>
      <c r="S21410" s="10"/>
      <c r="T21410" s="10"/>
    </row>
    <row r="21411" spans="16:20" x14ac:dyDescent="0.2">
      <c r="P21411" s="10"/>
      <c r="R21411" s="10"/>
      <c r="S21411" s="10"/>
      <c r="T21411" s="10"/>
    </row>
    <row r="21412" spans="16:20" x14ac:dyDescent="0.2">
      <c r="P21412" s="10"/>
      <c r="R21412" s="10"/>
      <c r="S21412" s="10"/>
      <c r="T21412" s="10"/>
    </row>
    <row r="21413" spans="16:20" x14ac:dyDescent="0.2">
      <c r="P21413" s="10"/>
      <c r="R21413" s="10"/>
      <c r="S21413" s="10"/>
      <c r="T21413" s="10"/>
    </row>
    <row r="21414" spans="16:20" x14ac:dyDescent="0.2">
      <c r="P21414" s="10"/>
      <c r="R21414" s="10"/>
      <c r="S21414" s="10"/>
      <c r="T21414" s="10"/>
    </row>
    <row r="21415" spans="16:20" x14ac:dyDescent="0.2">
      <c r="P21415" s="10"/>
      <c r="R21415" s="10"/>
      <c r="S21415" s="10"/>
      <c r="T21415" s="10"/>
    </row>
    <row r="21416" spans="16:20" x14ac:dyDescent="0.2">
      <c r="P21416" s="10"/>
      <c r="R21416" s="10"/>
      <c r="S21416" s="10"/>
      <c r="T21416" s="10"/>
    </row>
    <row r="21417" spans="16:20" x14ac:dyDescent="0.2">
      <c r="P21417" s="10"/>
      <c r="R21417" s="10"/>
      <c r="S21417" s="10"/>
      <c r="T21417" s="10"/>
    </row>
    <row r="21418" spans="16:20" x14ac:dyDescent="0.2">
      <c r="P21418" s="10"/>
      <c r="R21418" s="10"/>
      <c r="S21418" s="10"/>
      <c r="T21418" s="10"/>
    </row>
    <row r="21419" spans="16:20" x14ac:dyDescent="0.2">
      <c r="P21419" s="10"/>
      <c r="R21419" s="10"/>
      <c r="S21419" s="10"/>
      <c r="T21419" s="10"/>
    </row>
    <row r="21420" spans="16:20" x14ac:dyDescent="0.2">
      <c r="P21420" s="10"/>
      <c r="R21420" s="10"/>
      <c r="S21420" s="10"/>
      <c r="T21420" s="10"/>
    </row>
    <row r="21421" spans="16:20" x14ac:dyDescent="0.2">
      <c r="P21421" s="10"/>
      <c r="R21421" s="10"/>
      <c r="S21421" s="10"/>
      <c r="T21421" s="10"/>
    </row>
    <row r="21422" spans="16:20" x14ac:dyDescent="0.2">
      <c r="P21422" s="10"/>
      <c r="R21422" s="10"/>
      <c r="S21422" s="10"/>
      <c r="T21422" s="10"/>
    </row>
    <row r="21423" spans="16:20" x14ac:dyDescent="0.2">
      <c r="P21423" s="10"/>
      <c r="R21423" s="10"/>
      <c r="S21423" s="10"/>
      <c r="T21423" s="10"/>
    </row>
    <row r="21424" spans="16:20" x14ac:dyDescent="0.2">
      <c r="P21424" s="10"/>
      <c r="R21424" s="10"/>
      <c r="S21424" s="10"/>
      <c r="T21424" s="10"/>
    </row>
    <row r="21425" spans="16:20" x14ac:dyDescent="0.2">
      <c r="P21425" s="10"/>
      <c r="R21425" s="10"/>
      <c r="S21425" s="10"/>
      <c r="T21425" s="10"/>
    </row>
    <row r="21426" spans="16:20" x14ac:dyDescent="0.2">
      <c r="P21426" s="10"/>
      <c r="R21426" s="10"/>
      <c r="S21426" s="10"/>
      <c r="T21426" s="10"/>
    </row>
    <row r="21427" spans="16:20" x14ac:dyDescent="0.2">
      <c r="P21427" s="10"/>
      <c r="R21427" s="10"/>
      <c r="S21427" s="10"/>
      <c r="T21427" s="10"/>
    </row>
    <row r="21428" spans="16:20" x14ac:dyDescent="0.2">
      <c r="P21428" s="10"/>
      <c r="R21428" s="10"/>
      <c r="S21428" s="10"/>
      <c r="T21428" s="10"/>
    </row>
    <row r="21429" spans="16:20" x14ac:dyDescent="0.2">
      <c r="P21429" s="10"/>
      <c r="R21429" s="10"/>
      <c r="S21429" s="10"/>
      <c r="T21429" s="10"/>
    </row>
    <row r="21430" spans="16:20" x14ac:dyDescent="0.2">
      <c r="P21430" s="10"/>
      <c r="R21430" s="10"/>
      <c r="S21430" s="10"/>
      <c r="T21430" s="10"/>
    </row>
    <row r="21431" spans="16:20" x14ac:dyDescent="0.2">
      <c r="P21431" s="10"/>
      <c r="R21431" s="10"/>
      <c r="S21431" s="10"/>
      <c r="T21431" s="10"/>
    </row>
    <row r="21432" spans="16:20" x14ac:dyDescent="0.2">
      <c r="P21432" s="10"/>
      <c r="R21432" s="10"/>
      <c r="S21432" s="10"/>
      <c r="T21432" s="10"/>
    </row>
    <row r="21433" spans="16:20" x14ac:dyDescent="0.2">
      <c r="P21433" s="10"/>
      <c r="R21433" s="10"/>
      <c r="S21433" s="10"/>
      <c r="T21433" s="10"/>
    </row>
    <row r="21434" spans="16:20" x14ac:dyDescent="0.2">
      <c r="P21434" s="10"/>
      <c r="R21434" s="10"/>
      <c r="S21434" s="10"/>
      <c r="T21434" s="10"/>
    </row>
    <row r="21435" spans="16:20" x14ac:dyDescent="0.2">
      <c r="P21435" s="10"/>
      <c r="R21435" s="10"/>
      <c r="S21435" s="10"/>
      <c r="T21435" s="10"/>
    </row>
    <row r="21436" spans="16:20" x14ac:dyDescent="0.2">
      <c r="P21436" s="10"/>
      <c r="R21436" s="10"/>
      <c r="S21436" s="10"/>
      <c r="T21436" s="10"/>
    </row>
    <row r="21437" spans="16:20" x14ac:dyDescent="0.2">
      <c r="P21437" s="10"/>
      <c r="R21437" s="10"/>
      <c r="S21437" s="10"/>
      <c r="T21437" s="10"/>
    </row>
    <row r="21438" spans="16:20" x14ac:dyDescent="0.2">
      <c r="P21438" s="10"/>
      <c r="R21438" s="10"/>
      <c r="S21438" s="10"/>
      <c r="T21438" s="10"/>
    </row>
    <row r="21439" spans="16:20" x14ac:dyDescent="0.2">
      <c r="P21439" s="10"/>
      <c r="R21439" s="10"/>
      <c r="S21439" s="10"/>
      <c r="T21439" s="10"/>
    </row>
    <row r="21440" spans="16:20" x14ac:dyDescent="0.2">
      <c r="P21440" s="10"/>
      <c r="R21440" s="10"/>
      <c r="S21440" s="10"/>
      <c r="T21440" s="10"/>
    </row>
    <row r="21441" spans="16:20" x14ac:dyDescent="0.2">
      <c r="P21441" s="10"/>
      <c r="R21441" s="10"/>
      <c r="S21441" s="10"/>
      <c r="T21441" s="10"/>
    </row>
    <row r="21442" spans="16:20" x14ac:dyDescent="0.2">
      <c r="P21442" s="10"/>
      <c r="R21442" s="10"/>
      <c r="S21442" s="10"/>
      <c r="T21442" s="10"/>
    </row>
    <row r="21443" spans="16:20" x14ac:dyDescent="0.2">
      <c r="P21443" s="10"/>
      <c r="R21443" s="10"/>
      <c r="S21443" s="10"/>
      <c r="T21443" s="10"/>
    </row>
    <row r="21444" spans="16:20" x14ac:dyDescent="0.2">
      <c r="P21444" s="10"/>
      <c r="R21444" s="10"/>
      <c r="S21444" s="10"/>
      <c r="T21444" s="10"/>
    </row>
    <row r="21445" spans="16:20" x14ac:dyDescent="0.2">
      <c r="P21445" s="10"/>
      <c r="R21445" s="10"/>
      <c r="S21445" s="10"/>
      <c r="T21445" s="10"/>
    </row>
    <row r="21446" spans="16:20" x14ac:dyDescent="0.2">
      <c r="P21446" s="10"/>
      <c r="R21446" s="10"/>
      <c r="S21446" s="10"/>
      <c r="T21446" s="10"/>
    </row>
    <row r="21447" spans="16:20" x14ac:dyDescent="0.2">
      <c r="P21447" s="10"/>
      <c r="R21447" s="10"/>
      <c r="S21447" s="10"/>
      <c r="T21447" s="10"/>
    </row>
    <row r="21448" spans="16:20" x14ac:dyDescent="0.2">
      <c r="P21448" s="10"/>
      <c r="R21448" s="10"/>
      <c r="S21448" s="10"/>
      <c r="T21448" s="10"/>
    </row>
    <row r="21449" spans="16:20" x14ac:dyDescent="0.2">
      <c r="P21449" s="10"/>
      <c r="R21449" s="10"/>
      <c r="S21449" s="10"/>
      <c r="T21449" s="10"/>
    </row>
    <row r="21450" spans="16:20" x14ac:dyDescent="0.2">
      <c r="P21450" s="10"/>
      <c r="R21450" s="10"/>
      <c r="S21450" s="10"/>
      <c r="T21450" s="10"/>
    </row>
    <row r="21451" spans="16:20" x14ac:dyDescent="0.2">
      <c r="P21451" s="10"/>
      <c r="R21451" s="10"/>
      <c r="S21451" s="10"/>
      <c r="T21451" s="10"/>
    </row>
    <row r="21452" spans="16:20" x14ac:dyDescent="0.2">
      <c r="P21452" s="10"/>
      <c r="R21452" s="10"/>
      <c r="S21452" s="10"/>
      <c r="T21452" s="10"/>
    </row>
    <row r="21453" spans="16:20" x14ac:dyDescent="0.2">
      <c r="P21453" s="10"/>
      <c r="R21453" s="10"/>
      <c r="S21453" s="10"/>
      <c r="T21453" s="10"/>
    </row>
    <row r="21454" spans="16:20" x14ac:dyDescent="0.2">
      <c r="P21454" s="10"/>
      <c r="R21454" s="10"/>
      <c r="S21454" s="10"/>
      <c r="T21454" s="10"/>
    </row>
    <row r="21455" spans="16:20" x14ac:dyDescent="0.2">
      <c r="P21455" s="10"/>
      <c r="R21455" s="10"/>
      <c r="S21455" s="10"/>
      <c r="T21455" s="10"/>
    </row>
    <row r="21456" spans="16:20" x14ac:dyDescent="0.2">
      <c r="P21456" s="10"/>
      <c r="R21456" s="10"/>
      <c r="S21456" s="10"/>
      <c r="T21456" s="10"/>
    </row>
    <row r="21457" spans="16:20" x14ac:dyDescent="0.2">
      <c r="P21457" s="10"/>
      <c r="R21457" s="10"/>
      <c r="S21457" s="10"/>
      <c r="T21457" s="10"/>
    </row>
    <row r="21458" spans="16:20" x14ac:dyDescent="0.2">
      <c r="P21458" s="10"/>
      <c r="R21458" s="10"/>
      <c r="S21458" s="10"/>
      <c r="T21458" s="10"/>
    </row>
    <row r="21459" spans="16:20" x14ac:dyDescent="0.2">
      <c r="P21459" s="10"/>
      <c r="R21459" s="10"/>
      <c r="S21459" s="10"/>
      <c r="T21459" s="10"/>
    </row>
    <row r="21460" spans="16:20" x14ac:dyDescent="0.2">
      <c r="P21460" s="10"/>
      <c r="R21460" s="10"/>
      <c r="S21460" s="10"/>
      <c r="T21460" s="10"/>
    </row>
    <row r="21461" spans="16:20" x14ac:dyDescent="0.2">
      <c r="P21461" s="10"/>
      <c r="R21461" s="10"/>
      <c r="S21461" s="10"/>
      <c r="T21461" s="10"/>
    </row>
    <row r="21462" spans="16:20" x14ac:dyDescent="0.2">
      <c r="P21462" s="10"/>
      <c r="R21462" s="10"/>
      <c r="S21462" s="10"/>
      <c r="T21462" s="10"/>
    </row>
    <row r="21463" spans="16:20" x14ac:dyDescent="0.2">
      <c r="P21463" s="10"/>
      <c r="R21463" s="10"/>
      <c r="S21463" s="10"/>
      <c r="T21463" s="10"/>
    </row>
    <row r="21464" spans="16:20" x14ac:dyDescent="0.2">
      <c r="P21464" s="10"/>
      <c r="R21464" s="10"/>
      <c r="S21464" s="10"/>
      <c r="T21464" s="10"/>
    </row>
    <row r="21465" spans="16:20" x14ac:dyDescent="0.2">
      <c r="P21465" s="10"/>
      <c r="R21465" s="10"/>
      <c r="S21465" s="10"/>
      <c r="T21465" s="10"/>
    </row>
    <row r="21466" spans="16:20" x14ac:dyDescent="0.2">
      <c r="P21466" s="10"/>
      <c r="R21466" s="10"/>
      <c r="S21466" s="10"/>
      <c r="T21466" s="10"/>
    </row>
    <row r="21467" spans="16:20" x14ac:dyDescent="0.2">
      <c r="P21467" s="10"/>
      <c r="R21467" s="10"/>
      <c r="S21467" s="10"/>
      <c r="T21467" s="10"/>
    </row>
    <row r="21468" spans="16:20" x14ac:dyDescent="0.2">
      <c r="P21468" s="10"/>
      <c r="R21468" s="10"/>
      <c r="S21468" s="10"/>
      <c r="T21468" s="10"/>
    </row>
    <row r="21469" spans="16:20" x14ac:dyDescent="0.2">
      <c r="P21469" s="10"/>
      <c r="R21469" s="10"/>
      <c r="S21469" s="10"/>
      <c r="T21469" s="10"/>
    </row>
    <row r="21470" spans="16:20" x14ac:dyDescent="0.2">
      <c r="P21470" s="10"/>
      <c r="R21470" s="10"/>
      <c r="S21470" s="10"/>
      <c r="T21470" s="10"/>
    </row>
    <row r="21471" spans="16:20" x14ac:dyDescent="0.2">
      <c r="P21471" s="10"/>
      <c r="R21471" s="10"/>
      <c r="S21471" s="10"/>
      <c r="T21471" s="10"/>
    </row>
    <row r="21472" spans="16:20" x14ac:dyDescent="0.2">
      <c r="P21472" s="10"/>
      <c r="R21472" s="10"/>
      <c r="S21472" s="10"/>
      <c r="T21472" s="10"/>
    </row>
    <row r="21473" spans="16:20" x14ac:dyDescent="0.2">
      <c r="P21473" s="10"/>
      <c r="R21473" s="10"/>
      <c r="S21473" s="10"/>
      <c r="T21473" s="10"/>
    </row>
    <row r="21474" spans="16:20" x14ac:dyDescent="0.2">
      <c r="P21474" s="10"/>
      <c r="R21474" s="10"/>
      <c r="S21474" s="10"/>
      <c r="T21474" s="10"/>
    </row>
    <row r="21475" spans="16:20" x14ac:dyDescent="0.2">
      <c r="P21475" s="10"/>
      <c r="R21475" s="10"/>
      <c r="S21475" s="10"/>
      <c r="T21475" s="10"/>
    </row>
    <row r="21476" spans="16:20" x14ac:dyDescent="0.2">
      <c r="P21476" s="10"/>
      <c r="R21476" s="10"/>
      <c r="S21476" s="10"/>
      <c r="T21476" s="10"/>
    </row>
    <row r="21477" spans="16:20" x14ac:dyDescent="0.2">
      <c r="P21477" s="10"/>
      <c r="R21477" s="10"/>
      <c r="S21477" s="10"/>
      <c r="T21477" s="10"/>
    </row>
    <row r="21478" spans="16:20" x14ac:dyDescent="0.2">
      <c r="P21478" s="10"/>
      <c r="R21478" s="10"/>
      <c r="S21478" s="10"/>
      <c r="T21478" s="10"/>
    </row>
    <row r="21479" spans="16:20" x14ac:dyDescent="0.2">
      <c r="P21479" s="10"/>
      <c r="R21479" s="10"/>
      <c r="S21479" s="10"/>
      <c r="T21479" s="10"/>
    </row>
    <row r="21480" spans="16:20" x14ac:dyDescent="0.2">
      <c r="P21480" s="10"/>
      <c r="R21480" s="10"/>
      <c r="S21480" s="10"/>
      <c r="T21480" s="10"/>
    </row>
    <row r="21481" spans="16:20" x14ac:dyDescent="0.2">
      <c r="P21481" s="10"/>
      <c r="R21481" s="10"/>
      <c r="S21481" s="10"/>
      <c r="T21481" s="10"/>
    </row>
    <row r="21482" spans="16:20" x14ac:dyDescent="0.2">
      <c r="P21482" s="10"/>
      <c r="R21482" s="10"/>
      <c r="S21482" s="10"/>
      <c r="T21482" s="10"/>
    </row>
    <row r="21483" spans="16:20" x14ac:dyDescent="0.2">
      <c r="P21483" s="10"/>
      <c r="R21483" s="10"/>
      <c r="S21483" s="10"/>
      <c r="T21483" s="10"/>
    </row>
    <row r="21484" spans="16:20" x14ac:dyDescent="0.2">
      <c r="P21484" s="10"/>
      <c r="R21484" s="10"/>
      <c r="S21484" s="10"/>
      <c r="T21484" s="10"/>
    </row>
    <row r="21485" spans="16:20" x14ac:dyDescent="0.2">
      <c r="P21485" s="10"/>
      <c r="R21485" s="10"/>
      <c r="S21485" s="10"/>
      <c r="T21485" s="10"/>
    </row>
    <row r="21486" spans="16:20" x14ac:dyDescent="0.2">
      <c r="P21486" s="10"/>
      <c r="R21486" s="10"/>
      <c r="S21486" s="10"/>
      <c r="T21486" s="10"/>
    </row>
    <row r="21487" spans="16:20" x14ac:dyDescent="0.2">
      <c r="P21487" s="10"/>
      <c r="R21487" s="10"/>
      <c r="S21487" s="10"/>
      <c r="T21487" s="10"/>
    </row>
    <row r="21488" spans="16:20" x14ac:dyDescent="0.2">
      <c r="P21488" s="10"/>
      <c r="R21488" s="10"/>
      <c r="S21488" s="10"/>
      <c r="T21488" s="10"/>
    </row>
    <row r="21489" spans="16:20" x14ac:dyDescent="0.2">
      <c r="P21489" s="10"/>
      <c r="R21489" s="10"/>
      <c r="S21489" s="10"/>
      <c r="T21489" s="10"/>
    </row>
    <row r="21490" spans="16:20" x14ac:dyDescent="0.2">
      <c r="P21490" s="10"/>
      <c r="R21490" s="10"/>
      <c r="S21490" s="10"/>
      <c r="T21490" s="10"/>
    </row>
    <row r="21491" spans="16:20" x14ac:dyDescent="0.2">
      <c r="P21491" s="10"/>
      <c r="R21491" s="10"/>
      <c r="S21491" s="10"/>
      <c r="T21491" s="10"/>
    </row>
    <row r="21492" spans="16:20" x14ac:dyDescent="0.2">
      <c r="P21492" s="10"/>
      <c r="R21492" s="10"/>
      <c r="S21492" s="10"/>
      <c r="T21492" s="10"/>
    </row>
    <row r="21493" spans="16:20" x14ac:dyDescent="0.2">
      <c r="P21493" s="10"/>
      <c r="R21493" s="10"/>
      <c r="S21493" s="10"/>
      <c r="T21493" s="10"/>
    </row>
    <row r="21494" spans="16:20" x14ac:dyDescent="0.2">
      <c r="P21494" s="10"/>
      <c r="R21494" s="10"/>
      <c r="S21494" s="10"/>
      <c r="T21494" s="10"/>
    </row>
    <row r="21495" spans="16:20" x14ac:dyDescent="0.2">
      <c r="P21495" s="10"/>
      <c r="R21495" s="10"/>
      <c r="S21495" s="10"/>
      <c r="T21495" s="10"/>
    </row>
    <row r="21496" spans="16:20" x14ac:dyDescent="0.2">
      <c r="P21496" s="10"/>
      <c r="R21496" s="10"/>
      <c r="S21496" s="10"/>
      <c r="T21496" s="10"/>
    </row>
    <row r="21497" spans="16:20" x14ac:dyDescent="0.2">
      <c r="P21497" s="10"/>
      <c r="R21497" s="10"/>
      <c r="S21497" s="10"/>
      <c r="T21497" s="10"/>
    </row>
    <row r="21498" spans="16:20" x14ac:dyDescent="0.2">
      <c r="P21498" s="10"/>
      <c r="R21498" s="10"/>
      <c r="S21498" s="10"/>
      <c r="T21498" s="10"/>
    </row>
    <row r="21499" spans="16:20" x14ac:dyDescent="0.2">
      <c r="P21499" s="10"/>
      <c r="R21499" s="10"/>
      <c r="S21499" s="10"/>
      <c r="T21499" s="10"/>
    </row>
    <row r="21500" spans="16:20" x14ac:dyDescent="0.2">
      <c r="P21500" s="10"/>
      <c r="R21500" s="10"/>
      <c r="S21500" s="10"/>
      <c r="T21500" s="10"/>
    </row>
    <row r="21501" spans="16:20" x14ac:dyDescent="0.2">
      <c r="P21501" s="10"/>
      <c r="R21501" s="10"/>
      <c r="S21501" s="10"/>
      <c r="T21501" s="10"/>
    </row>
    <row r="21502" spans="16:20" x14ac:dyDescent="0.2">
      <c r="P21502" s="10"/>
      <c r="R21502" s="10"/>
      <c r="S21502" s="10"/>
      <c r="T21502" s="10"/>
    </row>
    <row r="21503" spans="16:20" x14ac:dyDescent="0.2">
      <c r="P21503" s="10"/>
      <c r="R21503" s="10"/>
      <c r="S21503" s="10"/>
      <c r="T21503" s="10"/>
    </row>
    <row r="21504" spans="16:20" x14ac:dyDescent="0.2">
      <c r="P21504" s="10"/>
      <c r="R21504" s="10"/>
      <c r="S21504" s="10"/>
      <c r="T21504" s="10"/>
    </row>
    <row r="21505" spans="16:20" x14ac:dyDescent="0.2">
      <c r="P21505" s="10"/>
      <c r="R21505" s="10"/>
      <c r="S21505" s="10"/>
      <c r="T21505" s="10"/>
    </row>
    <row r="21506" spans="16:20" x14ac:dyDescent="0.2">
      <c r="P21506" s="10"/>
      <c r="R21506" s="10"/>
      <c r="S21506" s="10"/>
      <c r="T21506" s="10"/>
    </row>
    <row r="21507" spans="16:20" x14ac:dyDescent="0.2">
      <c r="P21507" s="10"/>
      <c r="R21507" s="10"/>
      <c r="S21507" s="10"/>
      <c r="T21507" s="10"/>
    </row>
    <row r="21508" spans="16:20" x14ac:dyDescent="0.2">
      <c r="P21508" s="10"/>
      <c r="R21508" s="10"/>
      <c r="S21508" s="10"/>
      <c r="T21508" s="10"/>
    </row>
    <row r="21509" spans="16:20" x14ac:dyDescent="0.2">
      <c r="P21509" s="10"/>
      <c r="R21509" s="10"/>
      <c r="S21509" s="10"/>
      <c r="T21509" s="10"/>
    </row>
    <row r="21510" spans="16:20" x14ac:dyDescent="0.2">
      <c r="P21510" s="10"/>
      <c r="R21510" s="10"/>
      <c r="S21510" s="10"/>
      <c r="T21510" s="10"/>
    </row>
    <row r="21511" spans="16:20" x14ac:dyDescent="0.2">
      <c r="P21511" s="10"/>
      <c r="R21511" s="10"/>
      <c r="S21511" s="10"/>
      <c r="T21511" s="10"/>
    </row>
    <row r="21512" spans="16:20" x14ac:dyDescent="0.2">
      <c r="P21512" s="10"/>
      <c r="R21512" s="10"/>
      <c r="S21512" s="10"/>
      <c r="T21512" s="10"/>
    </row>
    <row r="21513" spans="16:20" x14ac:dyDescent="0.2">
      <c r="P21513" s="10"/>
      <c r="R21513" s="10"/>
      <c r="S21513" s="10"/>
      <c r="T21513" s="10"/>
    </row>
    <row r="21514" spans="16:20" x14ac:dyDescent="0.2">
      <c r="P21514" s="10"/>
      <c r="R21514" s="10"/>
      <c r="S21514" s="10"/>
      <c r="T21514" s="10"/>
    </row>
    <row r="21515" spans="16:20" x14ac:dyDescent="0.2">
      <c r="P21515" s="10"/>
      <c r="R21515" s="10"/>
      <c r="S21515" s="10"/>
      <c r="T21515" s="10"/>
    </row>
    <row r="21516" spans="16:20" x14ac:dyDescent="0.2">
      <c r="P21516" s="10"/>
      <c r="R21516" s="10"/>
      <c r="S21516" s="10"/>
      <c r="T21516" s="10"/>
    </row>
    <row r="21517" spans="16:20" x14ac:dyDescent="0.2">
      <c r="P21517" s="10"/>
      <c r="R21517" s="10"/>
      <c r="S21517" s="10"/>
      <c r="T21517" s="10"/>
    </row>
    <row r="21518" spans="16:20" x14ac:dyDescent="0.2">
      <c r="P21518" s="10"/>
      <c r="R21518" s="10"/>
      <c r="S21518" s="10"/>
      <c r="T21518" s="10"/>
    </row>
    <row r="21519" spans="16:20" x14ac:dyDescent="0.2">
      <c r="P21519" s="10"/>
      <c r="R21519" s="10"/>
      <c r="S21519" s="10"/>
      <c r="T21519" s="10"/>
    </row>
    <row r="21520" spans="16:20" x14ac:dyDescent="0.2">
      <c r="P21520" s="10"/>
      <c r="R21520" s="10"/>
      <c r="S21520" s="10"/>
      <c r="T21520" s="10"/>
    </row>
    <row r="21521" spans="16:20" x14ac:dyDescent="0.2">
      <c r="P21521" s="10"/>
      <c r="R21521" s="10"/>
      <c r="S21521" s="10"/>
      <c r="T21521" s="10"/>
    </row>
    <row r="21522" spans="16:20" x14ac:dyDescent="0.2">
      <c r="P21522" s="10"/>
      <c r="R21522" s="10"/>
      <c r="S21522" s="10"/>
      <c r="T21522" s="10"/>
    </row>
    <row r="21523" spans="16:20" x14ac:dyDescent="0.2">
      <c r="P21523" s="10"/>
      <c r="R21523" s="10"/>
      <c r="S21523" s="10"/>
      <c r="T21523" s="10"/>
    </row>
    <row r="21524" spans="16:20" x14ac:dyDescent="0.2">
      <c r="P21524" s="10"/>
      <c r="R21524" s="10"/>
      <c r="S21524" s="10"/>
      <c r="T21524" s="10"/>
    </row>
    <row r="21525" spans="16:20" x14ac:dyDescent="0.2">
      <c r="P21525" s="10"/>
      <c r="R21525" s="10"/>
      <c r="S21525" s="10"/>
      <c r="T21525" s="10"/>
    </row>
    <row r="21526" spans="16:20" x14ac:dyDescent="0.2">
      <c r="P21526" s="10"/>
      <c r="R21526" s="10"/>
      <c r="S21526" s="10"/>
      <c r="T21526" s="10"/>
    </row>
    <row r="21527" spans="16:20" x14ac:dyDescent="0.2">
      <c r="P21527" s="10"/>
      <c r="R21527" s="10"/>
      <c r="S21527" s="10"/>
      <c r="T21527" s="10"/>
    </row>
    <row r="21528" spans="16:20" x14ac:dyDescent="0.2">
      <c r="P21528" s="10"/>
      <c r="R21528" s="10"/>
      <c r="S21528" s="10"/>
      <c r="T21528" s="10"/>
    </row>
    <row r="21529" spans="16:20" x14ac:dyDescent="0.2">
      <c r="P21529" s="10"/>
      <c r="R21529" s="10"/>
      <c r="S21529" s="10"/>
      <c r="T21529" s="10"/>
    </row>
    <row r="21530" spans="16:20" x14ac:dyDescent="0.2">
      <c r="P21530" s="10"/>
      <c r="R21530" s="10"/>
      <c r="S21530" s="10"/>
      <c r="T21530" s="10"/>
    </row>
    <row r="21531" spans="16:20" x14ac:dyDescent="0.2">
      <c r="P21531" s="10"/>
      <c r="R21531" s="10"/>
      <c r="S21531" s="10"/>
      <c r="T21531" s="10"/>
    </row>
    <row r="21532" spans="16:20" x14ac:dyDescent="0.2">
      <c r="P21532" s="10"/>
      <c r="R21532" s="10"/>
      <c r="S21532" s="10"/>
      <c r="T21532" s="10"/>
    </row>
    <row r="21533" spans="16:20" x14ac:dyDescent="0.2">
      <c r="P21533" s="10"/>
      <c r="R21533" s="10"/>
      <c r="S21533" s="10"/>
      <c r="T21533" s="10"/>
    </row>
    <row r="21534" spans="16:20" x14ac:dyDescent="0.2">
      <c r="P21534" s="10"/>
      <c r="R21534" s="10"/>
      <c r="S21534" s="10"/>
      <c r="T21534" s="10"/>
    </row>
    <row r="21535" spans="16:20" x14ac:dyDescent="0.2">
      <c r="P21535" s="10"/>
      <c r="R21535" s="10"/>
      <c r="S21535" s="10"/>
      <c r="T21535" s="10"/>
    </row>
    <row r="21536" spans="16:20" x14ac:dyDescent="0.2">
      <c r="P21536" s="10"/>
      <c r="R21536" s="10"/>
      <c r="S21536" s="10"/>
      <c r="T21536" s="10"/>
    </row>
    <row r="21537" spans="16:20" x14ac:dyDescent="0.2">
      <c r="P21537" s="10"/>
      <c r="R21537" s="10"/>
      <c r="S21537" s="10"/>
      <c r="T21537" s="10"/>
    </row>
    <row r="21538" spans="16:20" x14ac:dyDescent="0.2">
      <c r="P21538" s="10"/>
      <c r="R21538" s="10"/>
      <c r="S21538" s="10"/>
      <c r="T21538" s="10"/>
    </row>
    <row r="21539" spans="16:20" x14ac:dyDescent="0.2">
      <c r="P21539" s="10"/>
      <c r="R21539" s="10"/>
      <c r="S21539" s="10"/>
      <c r="T21539" s="10"/>
    </row>
    <row r="21540" spans="16:20" x14ac:dyDescent="0.2">
      <c r="P21540" s="10"/>
      <c r="R21540" s="10"/>
      <c r="S21540" s="10"/>
      <c r="T21540" s="10"/>
    </row>
    <row r="21541" spans="16:20" x14ac:dyDescent="0.2">
      <c r="P21541" s="10"/>
      <c r="R21541" s="10"/>
      <c r="S21541" s="10"/>
      <c r="T21541" s="10"/>
    </row>
    <row r="21542" spans="16:20" x14ac:dyDescent="0.2">
      <c r="P21542" s="10"/>
      <c r="R21542" s="10"/>
      <c r="S21542" s="10"/>
      <c r="T21542" s="10"/>
    </row>
    <row r="21543" spans="16:20" x14ac:dyDescent="0.2">
      <c r="P21543" s="10"/>
      <c r="R21543" s="10"/>
      <c r="S21543" s="10"/>
      <c r="T21543" s="10"/>
    </row>
    <row r="21544" spans="16:20" x14ac:dyDescent="0.2">
      <c r="P21544" s="10"/>
      <c r="R21544" s="10"/>
      <c r="S21544" s="10"/>
      <c r="T21544" s="10"/>
    </row>
    <row r="21545" spans="16:20" x14ac:dyDescent="0.2">
      <c r="P21545" s="10"/>
      <c r="R21545" s="10"/>
      <c r="S21545" s="10"/>
      <c r="T21545" s="10"/>
    </row>
    <row r="21546" spans="16:20" x14ac:dyDescent="0.2">
      <c r="P21546" s="10"/>
      <c r="R21546" s="10"/>
      <c r="S21546" s="10"/>
      <c r="T21546" s="10"/>
    </row>
    <row r="21547" spans="16:20" x14ac:dyDescent="0.2">
      <c r="P21547" s="10"/>
      <c r="R21547" s="10"/>
      <c r="S21547" s="10"/>
      <c r="T21547" s="10"/>
    </row>
    <row r="21548" spans="16:20" x14ac:dyDescent="0.2">
      <c r="P21548" s="10"/>
      <c r="R21548" s="10"/>
      <c r="S21548" s="10"/>
      <c r="T21548" s="10"/>
    </row>
    <row r="21549" spans="16:20" x14ac:dyDescent="0.2">
      <c r="P21549" s="10"/>
      <c r="R21549" s="10"/>
      <c r="S21549" s="10"/>
      <c r="T21549" s="10"/>
    </row>
    <row r="21550" spans="16:20" x14ac:dyDescent="0.2">
      <c r="P21550" s="10"/>
      <c r="R21550" s="10"/>
      <c r="S21550" s="10"/>
      <c r="T21550" s="10"/>
    </row>
    <row r="21551" spans="16:20" x14ac:dyDescent="0.2">
      <c r="P21551" s="10"/>
      <c r="R21551" s="10"/>
      <c r="S21551" s="10"/>
      <c r="T21551" s="10"/>
    </row>
    <row r="21552" spans="16:20" x14ac:dyDescent="0.2">
      <c r="P21552" s="10"/>
      <c r="R21552" s="10"/>
      <c r="S21552" s="10"/>
      <c r="T21552" s="10"/>
    </row>
    <row r="21553" spans="16:20" x14ac:dyDescent="0.2">
      <c r="P21553" s="10"/>
      <c r="R21553" s="10"/>
      <c r="S21553" s="10"/>
      <c r="T21553" s="10"/>
    </row>
    <row r="21554" spans="16:20" x14ac:dyDescent="0.2">
      <c r="P21554" s="10"/>
      <c r="R21554" s="10"/>
      <c r="S21554" s="10"/>
      <c r="T21554" s="10"/>
    </row>
    <row r="21555" spans="16:20" x14ac:dyDescent="0.2">
      <c r="P21555" s="10"/>
      <c r="R21555" s="10"/>
      <c r="S21555" s="10"/>
      <c r="T21555" s="10"/>
    </row>
    <row r="21556" spans="16:20" x14ac:dyDescent="0.2">
      <c r="P21556" s="10"/>
      <c r="R21556" s="10"/>
      <c r="S21556" s="10"/>
      <c r="T21556" s="10"/>
    </row>
    <row r="21557" spans="16:20" x14ac:dyDescent="0.2">
      <c r="P21557" s="10"/>
      <c r="R21557" s="10"/>
      <c r="S21557" s="10"/>
      <c r="T21557" s="10"/>
    </row>
    <row r="21558" spans="16:20" x14ac:dyDescent="0.2">
      <c r="P21558" s="10"/>
      <c r="R21558" s="10"/>
      <c r="S21558" s="10"/>
      <c r="T21558" s="10"/>
    </row>
    <row r="21559" spans="16:20" x14ac:dyDescent="0.2">
      <c r="P21559" s="10"/>
      <c r="R21559" s="10"/>
      <c r="S21559" s="10"/>
      <c r="T21559" s="10"/>
    </row>
    <row r="21560" spans="16:20" x14ac:dyDescent="0.2">
      <c r="P21560" s="10"/>
      <c r="R21560" s="10"/>
      <c r="S21560" s="10"/>
      <c r="T21560" s="10"/>
    </row>
    <row r="21561" spans="16:20" x14ac:dyDescent="0.2">
      <c r="P21561" s="10"/>
      <c r="R21561" s="10"/>
      <c r="S21561" s="10"/>
      <c r="T21561" s="10"/>
    </row>
    <row r="21562" spans="16:20" x14ac:dyDescent="0.2">
      <c r="P21562" s="10"/>
      <c r="R21562" s="10"/>
      <c r="S21562" s="10"/>
      <c r="T21562" s="10"/>
    </row>
    <row r="21563" spans="16:20" x14ac:dyDescent="0.2">
      <c r="P21563" s="10"/>
      <c r="R21563" s="10"/>
      <c r="S21563" s="10"/>
      <c r="T21563" s="10"/>
    </row>
    <row r="21564" spans="16:20" x14ac:dyDescent="0.2">
      <c r="P21564" s="10"/>
      <c r="R21564" s="10"/>
      <c r="S21564" s="10"/>
      <c r="T21564" s="10"/>
    </row>
    <row r="21565" spans="16:20" x14ac:dyDescent="0.2">
      <c r="P21565" s="10"/>
      <c r="R21565" s="10"/>
      <c r="S21565" s="10"/>
      <c r="T21565" s="10"/>
    </row>
    <row r="21566" spans="16:20" x14ac:dyDescent="0.2">
      <c r="P21566" s="10"/>
      <c r="R21566" s="10"/>
      <c r="S21566" s="10"/>
      <c r="T21566" s="10"/>
    </row>
    <row r="21567" spans="16:20" x14ac:dyDescent="0.2">
      <c r="P21567" s="10"/>
      <c r="R21567" s="10"/>
      <c r="S21567" s="10"/>
      <c r="T21567" s="10"/>
    </row>
    <row r="21568" spans="16:20" x14ac:dyDescent="0.2">
      <c r="P21568" s="10"/>
      <c r="R21568" s="10"/>
      <c r="S21568" s="10"/>
      <c r="T21568" s="10"/>
    </row>
    <row r="21569" spans="16:20" x14ac:dyDescent="0.2">
      <c r="P21569" s="10"/>
      <c r="R21569" s="10"/>
      <c r="S21569" s="10"/>
      <c r="T21569" s="10"/>
    </row>
    <row r="21570" spans="16:20" x14ac:dyDescent="0.2">
      <c r="P21570" s="10"/>
      <c r="R21570" s="10"/>
      <c r="S21570" s="10"/>
      <c r="T21570" s="10"/>
    </row>
    <row r="21571" spans="16:20" x14ac:dyDescent="0.2">
      <c r="P21571" s="10"/>
      <c r="R21571" s="10"/>
      <c r="S21571" s="10"/>
      <c r="T21571" s="10"/>
    </row>
    <row r="21572" spans="16:20" x14ac:dyDescent="0.2">
      <c r="P21572" s="10"/>
      <c r="R21572" s="10"/>
      <c r="S21572" s="10"/>
      <c r="T21572" s="10"/>
    </row>
    <row r="21573" spans="16:20" x14ac:dyDescent="0.2">
      <c r="P21573" s="10"/>
      <c r="R21573" s="10"/>
      <c r="S21573" s="10"/>
      <c r="T21573" s="10"/>
    </row>
    <row r="21574" spans="16:20" x14ac:dyDescent="0.2">
      <c r="P21574" s="10"/>
      <c r="R21574" s="10"/>
      <c r="S21574" s="10"/>
      <c r="T21574" s="10"/>
    </row>
    <row r="21575" spans="16:20" x14ac:dyDescent="0.2">
      <c r="P21575" s="10"/>
      <c r="R21575" s="10"/>
      <c r="S21575" s="10"/>
      <c r="T21575" s="10"/>
    </row>
    <row r="21576" spans="16:20" x14ac:dyDescent="0.2">
      <c r="P21576" s="10"/>
      <c r="R21576" s="10"/>
      <c r="S21576" s="10"/>
      <c r="T21576" s="10"/>
    </row>
    <row r="21577" spans="16:20" x14ac:dyDescent="0.2">
      <c r="P21577" s="10"/>
      <c r="R21577" s="10"/>
      <c r="S21577" s="10"/>
      <c r="T21577" s="10"/>
    </row>
    <row r="21578" spans="16:20" x14ac:dyDescent="0.2">
      <c r="P21578" s="10"/>
      <c r="R21578" s="10"/>
      <c r="S21578" s="10"/>
      <c r="T21578" s="10"/>
    </row>
    <row r="21579" spans="16:20" x14ac:dyDescent="0.2">
      <c r="P21579" s="10"/>
      <c r="R21579" s="10"/>
      <c r="S21579" s="10"/>
      <c r="T21579" s="10"/>
    </row>
    <row r="21580" spans="16:20" x14ac:dyDescent="0.2">
      <c r="P21580" s="10"/>
      <c r="R21580" s="10"/>
      <c r="S21580" s="10"/>
      <c r="T21580" s="10"/>
    </row>
    <row r="21581" spans="16:20" x14ac:dyDescent="0.2">
      <c r="P21581" s="10"/>
      <c r="R21581" s="10"/>
      <c r="S21581" s="10"/>
      <c r="T21581" s="10"/>
    </row>
    <row r="21582" spans="16:20" x14ac:dyDescent="0.2">
      <c r="P21582" s="10"/>
      <c r="R21582" s="10"/>
      <c r="S21582" s="10"/>
      <c r="T21582" s="10"/>
    </row>
    <row r="21583" spans="16:20" x14ac:dyDescent="0.2">
      <c r="P21583" s="10"/>
      <c r="R21583" s="10"/>
      <c r="S21583" s="10"/>
      <c r="T21583" s="10"/>
    </row>
    <row r="21584" spans="16:20" x14ac:dyDescent="0.2">
      <c r="P21584" s="10"/>
      <c r="R21584" s="10"/>
      <c r="S21584" s="10"/>
      <c r="T21584" s="10"/>
    </row>
    <row r="21585" spans="16:20" x14ac:dyDescent="0.2">
      <c r="P21585" s="10"/>
      <c r="R21585" s="10"/>
      <c r="S21585" s="10"/>
      <c r="T21585" s="10"/>
    </row>
    <row r="21586" spans="16:20" x14ac:dyDescent="0.2">
      <c r="P21586" s="10"/>
      <c r="R21586" s="10"/>
      <c r="S21586" s="10"/>
      <c r="T21586" s="10"/>
    </row>
    <row r="21587" spans="16:20" x14ac:dyDescent="0.2">
      <c r="P21587" s="10"/>
      <c r="R21587" s="10"/>
      <c r="S21587" s="10"/>
      <c r="T21587" s="10"/>
    </row>
    <row r="21588" spans="16:20" x14ac:dyDescent="0.2">
      <c r="P21588" s="10"/>
      <c r="R21588" s="10"/>
      <c r="S21588" s="10"/>
      <c r="T21588" s="10"/>
    </row>
    <row r="21589" spans="16:20" x14ac:dyDescent="0.2">
      <c r="P21589" s="10"/>
      <c r="R21589" s="10"/>
      <c r="S21589" s="10"/>
      <c r="T21589" s="10"/>
    </row>
    <row r="21590" spans="16:20" x14ac:dyDescent="0.2">
      <c r="P21590" s="10"/>
      <c r="R21590" s="10"/>
      <c r="S21590" s="10"/>
      <c r="T21590" s="10"/>
    </row>
    <row r="21591" spans="16:20" x14ac:dyDescent="0.2">
      <c r="P21591" s="10"/>
      <c r="R21591" s="10"/>
      <c r="S21591" s="10"/>
      <c r="T21591" s="10"/>
    </row>
    <row r="21592" spans="16:20" x14ac:dyDescent="0.2">
      <c r="P21592" s="10"/>
      <c r="R21592" s="10"/>
      <c r="S21592" s="10"/>
      <c r="T21592" s="10"/>
    </row>
    <row r="21593" spans="16:20" x14ac:dyDescent="0.2">
      <c r="P21593" s="10"/>
      <c r="R21593" s="10"/>
      <c r="S21593" s="10"/>
      <c r="T21593" s="10"/>
    </row>
    <row r="21594" spans="16:20" x14ac:dyDescent="0.2">
      <c r="P21594" s="10"/>
      <c r="R21594" s="10"/>
      <c r="S21594" s="10"/>
      <c r="T21594" s="10"/>
    </row>
    <row r="21595" spans="16:20" x14ac:dyDescent="0.2">
      <c r="P21595" s="10"/>
      <c r="R21595" s="10"/>
      <c r="S21595" s="10"/>
      <c r="T21595" s="10"/>
    </row>
    <row r="21596" spans="16:20" x14ac:dyDescent="0.2">
      <c r="P21596" s="10"/>
      <c r="R21596" s="10"/>
      <c r="S21596" s="10"/>
      <c r="T21596" s="10"/>
    </row>
    <row r="21597" spans="16:20" x14ac:dyDescent="0.2">
      <c r="P21597" s="10"/>
      <c r="R21597" s="10"/>
      <c r="S21597" s="10"/>
      <c r="T21597" s="10"/>
    </row>
    <row r="21598" spans="16:20" x14ac:dyDescent="0.2">
      <c r="P21598" s="10"/>
      <c r="R21598" s="10"/>
      <c r="S21598" s="10"/>
      <c r="T21598" s="10"/>
    </row>
    <row r="21599" spans="16:20" x14ac:dyDescent="0.2">
      <c r="P21599" s="10"/>
      <c r="R21599" s="10"/>
      <c r="S21599" s="10"/>
      <c r="T21599" s="10"/>
    </row>
    <row r="21600" spans="16:20" x14ac:dyDescent="0.2">
      <c r="P21600" s="10"/>
      <c r="R21600" s="10"/>
      <c r="S21600" s="10"/>
      <c r="T21600" s="10"/>
    </row>
    <row r="21601" spans="16:20" x14ac:dyDescent="0.2">
      <c r="P21601" s="10"/>
      <c r="R21601" s="10"/>
      <c r="S21601" s="10"/>
      <c r="T21601" s="10"/>
    </row>
    <row r="21602" spans="16:20" x14ac:dyDescent="0.2">
      <c r="P21602" s="10"/>
      <c r="R21602" s="10"/>
      <c r="S21602" s="10"/>
      <c r="T21602" s="10"/>
    </row>
    <row r="21603" spans="16:20" x14ac:dyDescent="0.2">
      <c r="P21603" s="10"/>
      <c r="R21603" s="10"/>
      <c r="S21603" s="10"/>
      <c r="T21603" s="10"/>
    </row>
    <row r="21604" spans="16:20" x14ac:dyDescent="0.2">
      <c r="P21604" s="10"/>
      <c r="R21604" s="10"/>
      <c r="S21604" s="10"/>
      <c r="T21604" s="10"/>
    </row>
    <row r="21605" spans="16:20" x14ac:dyDescent="0.2">
      <c r="P21605" s="10"/>
      <c r="R21605" s="10"/>
      <c r="S21605" s="10"/>
      <c r="T21605" s="10"/>
    </row>
    <row r="21606" spans="16:20" x14ac:dyDescent="0.2">
      <c r="P21606" s="10"/>
      <c r="R21606" s="10"/>
      <c r="S21606" s="10"/>
      <c r="T21606" s="10"/>
    </row>
    <row r="21607" spans="16:20" x14ac:dyDescent="0.2">
      <c r="P21607" s="10"/>
      <c r="R21607" s="10"/>
      <c r="S21607" s="10"/>
      <c r="T21607" s="10"/>
    </row>
    <row r="21608" spans="16:20" x14ac:dyDescent="0.2">
      <c r="P21608" s="10"/>
      <c r="R21608" s="10"/>
      <c r="S21608" s="10"/>
      <c r="T21608" s="10"/>
    </row>
    <row r="21609" spans="16:20" x14ac:dyDescent="0.2">
      <c r="P21609" s="10"/>
      <c r="R21609" s="10"/>
      <c r="S21609" s="10"/>
      <c r="T21609" s="10"/>
    </row>
    <row r="21610" spans="16:20" x14ac:dyDescent="0.2">
      <c r="P21610" s="10"/>
      <c r="R21610" s="10"/>
      <c r="S21610" s="10"/>
      <c r="T21610" s="10"/>
    </row>
    <row r="21611" spans="16:20" x14ac:dyDescent="0.2">
      <c r="P21611" s="10"/>
      <c r="R21611" s="10"/>
      <c r="S21611" s="10"/>
      <c r="T21611" s="10"/>
    </row>
    <row r="21612" spans="16:20" x14ac:dyDescent="0.2">
      <c r="P21612" s="10"/>
      <c r="R21612" s="10"/>
      <c r="S21612" s="10"/>
      <c r="T21612" s="10"/>
    </row>
    <row r="21613" spans="16:20" x14ac:dyDescent="0.2">
      <c r="P21613" s="10"/>
      <c r="R21613" s="10"/>
      <c r="S21613" s="10"/>
      <c r="T21613" s="10"/>
    </row>
    <row r="21614" spans="16:20" x14ac:dyDescent="0.2">
      <c r="P21614" s="10"/>
      <c r="R21614" s="10"/>
      <c r="S21614" s="10"/>
      <c r="T21614" s="10"/>
    </row>
    <row r="21615" spans="16:20" x14ac:dyDescent="0.2">
      <c r="P21615" s="10"/>
      <c r="R21615" s="10"/>
      <c r="S21615" s="10"/>
      <c r="T21615" s="10"/>
    </row>
    <row r="21616" spans="16:20" x14ac:dyDescent="0.2">
      <c r="P21616" s="10"/>
      <c r="R21616" s="10"/>
      <c r="S21616" s="10"/>
      <c r="T21616" s="10"/>
    </row>
    <row r="21617" spans="16:20" x14ac:dyDescent="0.2">
      <c r="P21617" s="10"/>
      <c r="R21617" s="10"/>
      <c r="S21617" s="10"/>
      <c r="T21617" s="10"/>
    </row>
    <row r="21618" spans="16:20" x14ac:dyDescent="0.2">
      <c r="P21618" s="10"/>
      <c r="R21618" s="10"/>
      <c r="S21618" s="10"/>
      <c r="T21618" s="10"/>
    </row>
    <row r="21619" spans="16:20" x14ac:dyDescent="0.2">
      <c r="P21619" s="10"/>
      <c r="R21619" s="10"/>
      <c r="S21619" s="10"/>
      <c r="T21619" s="10"/>
    </row>
    <row r="21620" spans="16:20" x14ac:dyDescent="0.2">
      <c r="P21620" s="10"/>
      <c r="R21620" s="10"/>
      <c r="S21620" s="10"/>
      <c r="T21620" s="10"/>
    </row>
    <row r="21621" spans="16:20" x14ac:dyDescent="0.2">
      <c r="P21621" s="10"/>
      <c r="R21621" s="10"/>
      <c r="S21621" s="10"/>
      <c r="T21621" s="10"/>
    </row>
    <row r="21622" spans="16:20" x14ac:dyDescent="0.2">
      <c r="P21622" s="10"/>
      <c r="R21622" s="10"/>
      <c r="S21622" s="10"/>
      <c r="T21622" s="10"/>
    </row>
    <row r="21623" spans="16:20" x14ac:dyDescent="0.2">
      <c r="P21623" s="10"/>
      <c r="R21623" s="10"/>
      <c r="S21623" s="10"/>
      <c r="T21623" s="10"/>
    </row>
    <row r="21624" spans="16:20" x14ac:dyDescent="0.2">
      <c r="P21624" s="10"/>
      <c r="R21624" s="10"/>
      <c r="S21624" s="10"/>
      <c r="T21624" s="10"/>
    </row>
    <row r="21625" spans="16:20" x14ac:dyDescent="0.2">
      <c r="P21625" s="10"/>
      <c r="R21625" s="10"/>
      <c r="S21625" s="10"/>
      <c r="T21625" s="10"/>
    </row>
    <row r="21626" spans="16:20" x14ac:dyDescent="0.2">
      <c r="P21626" s="10"/>
      <c r="R21626" s="10"/>
      <c r="S21626" s="10"/>
      <c r="T21626" s="10"/>
    </row>
    <row r="21627" spans="16:20" x14ac:dyDescent="0.2">
      <c r="P21627" s="10"/>
      <c r="R21627" s="10"/>
      <c r="S21627" s="10"/>
      <c r="T21627" s="10"/>
    </row>
    <row r="21628" spans="16:20" x14ac:dyDescent="0.2">
      <c r="P21628" s="10"/>
      <c r="R21628" s="10"/>
      <c r="S21628" s="10"/>
      <c r="T21628" s="10"/>
    </row>
    <row r="21629" spans="16:20" x14ac:dyDescent="0.2">
      <c r="P21629" s="10"/>
      <c r="R21629" s="10"/>
      <c r="S21629" s="10"/>
      <c r="T21629" s="10"/>
    </row>
    <row r="21630" spans="16:20" x14ac:dyDescent="0.2">
      <c r="P21630" s="10"/>
      <c r="R21630" s="10"/>
      <c r="S21630" s="10"/>
      <c r="T21630" s="10"/>
    </row>
    <row r="21631" spans="16:20" x14ac:dyDescent="0.2">
      <c r="P21631" s="10"/>
      <c r="R21631" s="10"/>
      <c r="S21631" s="10"/>
      <c r="T21631" s="10"/>
    </row>
    <row r="21632" spans="16:20" x14ac:dyDescent="0.2">
      <c r="P21632" s="10"/>
      <c r="R21632" s="10"/>
      <c r="S21632" s="10"/>
      <c r="T21632" s="10"/>
    </row>
    <row r="21633" spans="16:20" x14ac:dyDescent="0.2">
      <c r="P21633" s="10"/>
      <c r="R21633" s="10"/>
      <c r="S21633" s="10"/>
      <c r="T21633" s="10"/>
    </row>
    <row r="21634" spans="16:20" x14ac:dyDescent="0.2">
      <c r="P21634" s="10"/>
      <c r="R21634" s="10"/>
      <c r="S21634" s="10"/>
      <c r="T21634" s="10"/>
    </row>
    <row r="21635" spans="16:20" x14ac:dyDescent="0.2">
      <c r="P21635" s="10"/>
      <c r="R21635" s="10"/>
      <c r="S21635" s="10"/>
      <c r="T21635" s="10"/>
    </row>
    <row r="21636" spans="16:20" x14ac:dyDescent="0.2">
      <c r="P21636" s="10"/>
      <c r="R21636" s="10"/>
      <c r="S21636" s="10"/>
      <c r="T21636" s="10"/>
    </row>
    <row r="21637" spans="16:20" x14ac:dyDescent="0.2">
      <c r="P21637" s="10"/>
      <c r="R21637" s="10"/>
      <c r="S21637" s="10"/>
      <c r="T21637" s="10"/>
    </row>
    <row r="21638" spans="16:20" x14ac:dyDescent="0.2">
      <c r="P21638" s="10"/>
      <c r="R21638" s="10"/>
      <c r="S21638" s="10"/>
      <c r="T21638" s="10"/>
    </row>
    <row r="21639" spans="16:20" x14ac:dyDescent="0.2">
      <c r="P21639" s="10"/>
      <c r="R21639" s="10"/>
      <c r="S21639" s="10"/>
      <c r="T21639" s="10"/>
    </row>
    <row r="21640" spans="16:20" x14ac:dyDescent="0.2">
      <c r="P21640" s="10"/>
      <c r="R21640" s="10"/>
      <c r="S21640" s="10"/>
      <c r="T21640" s="10"/>
    </row>
    <row r="21641" spans="16:20" x14ac:dyDescent="0.2">
      <c r="P21641" s="10"/>
      <c r="R21641" s="10"/>
      <c r="S21641" s="10"/>
      <c r="T21641" s="10"/>
    </row>
    <row r="21642" spans="16:20" x14ac:dyDescent="0.2">
      <c r="P21642" s="10"/>
      <c r="R21642" s="10"/>
      <c r="S21642" s="10"/>
      <c r="T21642" s="10"/>
    </row>
    <row r="21643" spans="16:20" x14ac:dyDescent="0.2">
      <c r="P21643" s="10"/>
      <c r="R21643" s="10"/>
      <c r="S21643" s="10"/>
      <c r="T21643" s="10"/>
    </row>
    <row r="21644" spans="16:20" x14ac:dyDescent="0.2">
      <c r="P21644" s="10"/>
      <c r="R21644" s="10"/>
      <c r="S21644" s="10"/>
      <c r="T21644" s="10"/>
    </row>
    <row r="21645" spans="16:20" x14ac:dyDescent="0.2">
      <c r="P21645" s="10"/>
      <c r="R21645" s="10"/>
      <c r="S21645" s="10"/>
      <c r="T21645" s="10"/>
    </row>
    <row r="21646" spans="16:20" x14ac:dyDescent="0.2">
      <c r="P21646" s="10"/>
      <c r="R21646" s="10"/>
      <c r="S21646" s="10"/>
      <c r="T21646" s="10"/>
    </row>
    <row r="21647" spans="16:20" x14ac:dyDescent="0.2">
      <c r="P21647" s="10"/>
      <c r="R21647" s="10"/>
      <c r="S21647" s="10"/>
      <c r="T21647" s="10"/>
    </row>
    <row r="21648" spans="16:20" x14ac:dyDescent="0.2">
      <c r="P21648" s="10"/>
      <c r="R21648" s="10"/>
      <c r="S21648" s="10"/>
      <c r="T21648" s="10"/>
    </row>
    <row r="21649" spans="16:20" x14ac:dyDescent="0.2">
      <c r="P21649" s="10"/>
      <c r="R21649" s="10"/>
      <c r="S21649" s="10"/>
      <c r="T21649" s="10"/>
    </row>
    <row r="21650" spans="16:20" x14ac:dyDescent="0.2">
      <c r="P21650" s="10"/>
      <c r="R21650" s="10"/>
      <c r="S21650" s="10"/>
      <c r="T21650" s="10"/>
    </row>
    <row r="21651" spans="16:20" x14ac:dyDescent="0.2">
      <c r="P21651" s="10"/>
      <c r="R21651" s="10"/>
      <c r="S21651" s="10"/>
      <c r="T21651" s="10"/>
    </row>
    <row r="21652" spans="16:20" x14ac:dyDescent="0.2">
      <c r="P21652" s="10"/>
      <c r="R21652" s="10"/>
      <c r="S21652" s="10"/>
      <c r="T21652" s="10"/>
    </row>
    <row r="21653" spans="16:20" x14ac:dyDescent="0.2">
      <c r="P21653" s="10"/>
      <c r="R21653" s="10"/>
      <c r="S21653" s="10"/>
      <c r="T21653" s="10"/>
    </row>
    <row r="21654" spans="16:20" x14ac:dyDescent="0.2">
      <c r="P21654" s="10"/>
      <c r="R21654" s="10"/>
      <c r="S21654" s="10"/>
      <c r="T21654" s="10"/>
    </row>
    <row r="21655" spans="16:20" x14ac:dyDescent="0.2">
      <c r="P21655" s="10"/>
      <c r="R21655" s="10"/>
      <c r="S21655" s="10"/>
      <c r="T21655" s="10"/>
    </row>
    <row r="21656" spans="16:20" x14ac:dyDescent="0.2">
      <c r="P21656" s="10"/>
      <c r="R21656" s="10"/>
      <c r="S21656" s="10"/>
      <c r="T21656" s="10"/>
    </row>
    <row r="21657" spans="16:20" x14ac:dyDescent="0.2">
      <c r="P21657" s="10"/>
      <c r="R21657" s="10"/>
      <c r="S21657" s="10"/>
      <c r="T21657" s="10"/>
    </row>
    <row r="21658" spans="16:20" x14ac:dyDescent="0.2">
      <c r="P21658" s="10"/>
      <c r="R21658" s="10"/>
      <c r="S21658" s="10"/>
      <c r="T21658" s="10"/>
    </row>
    <row r="21659" spans="16:20" x14ac:dyDescent="0.2">
      <c r="P21659" s="10"/>
      <c r="R21659" s="10"/>
      <c r="S21659" s="10"/>
      <c r="T21659" s="10"/>
    </row>
    <row r="21660" spans="16:20" x14ac:dyDescent="0.2">
      <c r="P21660" s="10"/>
      <c r="R21660" s="10"/>
      <c r="S21660" s="10"/>
      <c r="T21660" s="10"/>
    </row>
    <row r="21661" spans="16:20" x14ac:dyDescent="0.2">
      <c r="P21661" s="10"/>
      <c r="R21661" s="10"/>
      <c r="S21661" s="10"/>
      <c r="T21661" s="10"/>
    </row>
    <row r="21662" spans="16:20" x14ac:dyDescent="0.2">
      <c r="P21662" s="10"/>
      <c r="R21662" s="10"/>
      <c r="S21662" s="10"/>
      <c r="T21662" s="10"/>
    </row>
    <row r="21663" spans="16:20" x14ac:dyDescent="0.2">
      <c r="P21663" s="10"/>
      <c r="R21663" s="10"/>
      <c r="S21663" s="10"/>
      <c r="T21663" s="10"/>
    </row>
    <row r="21664" spans="16:20" x14ac:dyDescent="0.2">
      <c r="P21664" s="10"/>
      <c r="R21664" s="10"/>
      <c r="S21664" s="10"/>
      <c r="T21664" s="10"/>
    </row>
    <row r="21665" spans="16:20" x14ac:dyDescent="0.2">
      <c r="P21665" s="10"/>
      <c r="R21665" s="10"/>
      <c r="S21665" s="10"/>
      <c r="T21665" s="10"/>
    </row>
    <row r="21666" spans="16:20" x14ac:dyDescent="0.2">
      <c r="P21666" s="10"/>
      <c r="R21666" s="10"/>
      <c r="S21666" s="10"/>
      <c r="T21666" s="10"/>
    </row>
    <row r="21667" spans="16:20" x14ac:dyDescent="0.2">
      <c r="P21667" s="10"/>
      <c r="R21667" s="10"/>
      <c r="S21667" s="10"/>
      <c r="T21667" s="10"/>
    </row>
    <row r="21668" spans="16:20" x14ac:dyDescent="0.2">
      <c r="P21668" s="10"/>
      <c r="R21668" s="10"/>
      <c r="S21668" s="10"/>
      <c r="T21668" s="10"/>
    </row>
    <row r="21669" spans="16:20" x14ac:dyDescent="0.2">
      <c r="P21669" s="10"/>
      <c r="R21669" s="10"/>
      <c r="S21669" s="10"/>
      <c r="T21669" s="10"/>
    </row>
    <row r="21670" spans="16:20" x14ac:dyDescent="0.2">
      <c r="P21670" s="10"/>
      <c r="R21670" s="10"/>
      <c r="S21670" s="10"/>
      <c r="T21670" s="10"/>
    </row>
    <row r="21671" spans="16:20" x14ac:dyDescent="0.2">
      <c r="P21671" s="10"/>
      <c r="R21671" s="10"/>
      <c r="S21671" s="10"/>
      <c r="T21671" s="10"/>
    </row>
    <row r="21672" spans="16:20" x14ac:dyDescent="0.2">
      <c r="P21672" s="10"/>
      <c r="R21672" s="10"/>
      <c r="S21672" s="10"/>
      <c r="T21672" s="10"/>
    </row>
    <row r="21673" spans="16:20" x14ac:dyDescent="0.2">
      <c r="P21673" s="10"/>
      <c r="R21673" s="10"/>
      <c r="S21673" s="10"/>
      <c r="T21673" s="10"/>
    </row>
    <row r="21674" spans="16:20" x14ac:dyDescent="0.2">
      <c r="P21674" s="10"/>
      <c r="R21674" s="10"/>
      <c r="S21674" s="10"/>
      <c r="T21674" s="10"/>
    </row>
    <row r="21675" spans="16:20" x14ac:dyDescent="0.2">
      <c r="P21675" s="10"/>
      <c r="R21675" s="10"/>
      <c r="S21675" s="10"/>
      <c r="T21675" s="10"/>
    </row>
    <row r="21676" spans="16:20" x14ac:dyDescent="0.2">
      <c r="P21676" s="10"/>
      <c r="R21676" s="10"/>
      <c r="S21676" s="10"/>
      <c r="T21676" s="10"/>
    </row>
    <row r="21677" spans="16:20" x14ac:dyDescent="0.2">
      <c r="P21677" s="10"/>
      <c r="R21677" s="10"/>
      <c r="S21677" s="10"/>
      <c r="T21677" s="10"/>
    </row>
    <row r="21678" spans="16:20" x14ac:dyDescent="0.2">
      <c r="P21678" s="10"/>
      <c r="R21678" s="10"/>
      <c r="S21678" s="10"/>
      <c r="T21678" s="10"/>
    </row>
    <row r="21679" spans="16:20" x14ac:dyDescent="0.2">
      <c r="P21679" s="10"/>
      <c r="R21679" s="10"/>
      <c r="S21679" s="10"/>
      <c r="T21679" s="10"/>
    </row>
    <row r="21680" spans="16:20" x14ac:dyDescent="0.2">
      <c r="P21680" s="10"/>
      <c r="R21680" s="10"/>
      <c r="S21680" s="10"/>
      <c r="T21680" s="10"/>
    </row>
    <row r="21681" spans="16:20" x14ac:dyDescent="0.2">
      <c r="P21681" s="10"/>
      <c r="R21681" s="10"/>
      <c r="S21681" s="10"/>
      <c r="T21681" s="10"/>
    </row>
    <row r="21682" spans="16:20" x14ac:dyDescent="0.2">
      <c r="P21682" s="10"/>
      <c r="R21682" s="10"/>
      <c r="S21682" s="10"/>
      <c r="T21682" s="10"/>
    </row>
    <row r="21683" spans="16:20" x14ac:dyDescent="0.2">
      <c r="P21683" s="10"/>
      <c r="R21683" s="10"/>
      <c r="S21683" s="10"/>
      <c r="T21683" s="10"/>
    </row>
    <row r="21684" spans="16:20" x14ac:dyDescent="0.2">
      <c r="P21684" s="10"/>
      <c r="R21684" s="10"/>
      <c r="S21684" s="10"/>
      <c r="T21684" s="10"/>
    </row>
    <row r="21685" spans="16:20" x14ac:dyDescent="0.2">
      <c r="P21685" s="10"/>
      <c r="R21685" s="10"/>
      <c r="S21685" s="10"/>
      <c r="T21685" s="10"/>
    </row>
    <row r="21686" spans="16:20" x14ac:dyDescent="0.2">
      <c r="P21686" s="10"/>
      <c r="R21686" s="10"/>
      <c r="S21686" s="10"/>
      <c r="T21686" s="10"/>
    </row>
    <row r="21687" spans="16:20" x14ac:dyDescent="0.2">
      <c r="P21687" s="10"/>
      <c r="R21687" s="10"/>
      <c r="S21687" s="10"/>
      <c r="T21687" s="10"/>
    </row>
    <row r="21688" spans="16:20" x14ac:dyDescent="0.2">
      <c r="P21688" s="10"/>
      <c r="R21688" s="10"/>
      <c r="S21688" s="10"/>
      <c r="T21688" s="10"/>
    </row>
    <row r="21689" spans="16:20" x14ac:dyDescent="0.2">
      <c r="P21689" s="10"/>
      <c r="R21689" s="10"/>
      <c r="S21689" s="10"/>
      <c r="T21689" s="10"/>
    </row>
    <row r="21690" spans="16:20" x14ac:dyDescent="0.2">
      <c r="P21690" s="10"/>
      <c r="R21690" s="10"/>
      <c r="S21690" s="10"/>
      <c r="T21690" s="10"/>
    </row>
    <row r="21691" spans="16:20" x14ac:dyDescent="0.2">
      <c r="P21691" s="10"/>
      <c r="R21691" s="10"/>
      <c r="S21691" s="10"/>
      <c r="T21691" s="10"/>
    </row>
    <row r="21692" spans="16:20" x14ac:dyDescent="0.2">
      <c r="P21692" s="10"/>
      <c r="R21692" s="10"/>
      <c r="S21692" s="10"/>
      <c r="T21692" s="10"/>
    </row>
    <row r="21693" spans="16:20" x14ac:dyDescent="0.2">
      <c r="P21693" s="10"/>
      <c r="R21693" s="10"/>
      <c r="S21693" s="10"/>
      <c r="T21693" s="10"/>
    </row>
    <row r="21694" spans="16:20" x14ac:dyDescent="0.2">
      <c r="P21694" s="10"/>
      <c r="R21694" s="10"/>
      <c r="S21694" s="10"/>
      <c r="T21694" s="10"/>
    </row>
    <row r="21695" spans="16:20" x14ac:dyDescent="0.2">
      <c r="P21695" s="10"/>
      <c r="R21695" s="10"/>
      <c r="S21695" s="10"/>
      <c r="T21695" s="10"/>
    </row>
    <row r="21696" spans="16:20" x14ac:dyDescent="0.2">
      <c r="P21696" s="10"/>
      <c r="R21696" s="10"/>
      <c r="S21696" s="10"/>
      <c r="T21696" s="10"/>
    </row>
    <row r="21697" spans="16:20" x14ac:dyDescent="0.2">
      <c r="P21697" s="10"/>
      <c r="R21697" s="10"/>
      <c r="S21697" s="10"/>
      <c r="T21697" s="10"/>
    </row>
    <row r="21698" spans="16:20" x14ac:dyDescent="0.2">
      <c r="P21698" s="10"/>
      <c r="R21698" s="10"/>
      <c r="S21698" s="10"/>
      <c r="T21698" s="10"/>
    </row>
    <row r="21699" spans="16:20" x14ac:dyDescent="0.2">
      <c r="P21699" s="10"/>
      <c r="R21699" s="10"/>
      <c r="S21699" s="10"/>
      <c r="T21699" s="10"/>
    </row>
    <row r="21700" spans="16:20" x14ac:dyDescent="0.2">
      <c r="P21700" s="10"/>
      <c r="R21700" s="10"/>
      <c r="S21700" s="10"/>
      <c r="T21700" s="10"/>
    </row>
    <row r="21701" spans="16:20" x14ac:dyDescent="0.2">
      <c r="P21701" s="10"/>
      <c r="R21701" s="10"/>
      <c r="S21701" s="10"/>
      <c r="T21701" s="10"/>
    </row>
    <row r="21702" spans="16:20" x14ac:dyDescent="0.2">
      <c r="P21702" s="10"/>
      <c r="R21702" s="10"/>
      <c r="S21702" s="10"/>
      <c r="T21702" s="10"/>
    </row>
    <row r="21703" spans="16:20" x14ac:dyDescent="0.2">
      <c r="P21703" s="10"/>
      <c r="R21703" s="10"/>
      <c r="S21703" s="10"/>
      <c r="T21703" s="10"/>
    </row>
    <row r="21704" spans="16:20" x14ac:dyDescent="0.2">
      <c r="P21704" s="10"/>
      <c r="R21704" s="10"/>
      <c r="S21704" s="10"/>
      <c r="T21704" s="10"/>
    </row>
    <row r="21705" spans="16:20" x14ac:dyDescent="0.2">
      <c r="P21705" s="10"/>
      <c r="R21705" s="10"/>
      <c r="S21705" s="10"/>
      <c r="T21705" s="10"/>
    </row>
    <row r="21706" spans="16:20" x14ac:dyDescent="0.2">
      <c r="P21706" s="10"/>
      <c r="R21706" s="10"/>
      <c r="S21706" s="10"/>
      <c r="T21706" s="10"/>
    </row>
    <row r="21707" spans="16:20" x14ac:dyDescent="0.2">
      <c r="P21707" s="10"/>
      <c r="R21707" s="10"/>
      <c r="S21707" s="10"/>
      <c r="T21707" s="10"/>
    </row>
    <row r="21708" spans="16:20" x14ac:dyDescent="0.2">
      <c r="P21708" s="10"/>
      <c r="R21708" s="10"/>
      <c r="S21708" s="10"/>
      <c r="T21708" s="10"/>
    </row>
    <row r="21709" spans="16:20" x14ac:dyDescent="0.2">
      <c r="P21709" s="10"/>
      <c r="R21709" s="10"/>
      <c r="S21709" s="10"/>
      <c r="T21709" s="10"/>
    </row>
    <row r="21710" spans="16:20" x14ac:dyDescent="0.2">
      <c r="P21710" s="10"/>
      <c r="R21710" s="10"/>
      <c r="S21710" s="10"/>
      <c r="T21710" s="10"/>
    </row>
    <row r="21711" spans="16:20" x14ac:dyDescent="0.2">
      <c r="P21711" s="10"/>
      <c r="R21711" s="10"/>
      <c r="S21711" s="10"/>
      <c r="T21711" s="10"/>
    </row>
    <row r="21712" spans="16:20" x14ac:dyDescent="0.2">
      <c r="P21712" s="10"/>
      <c r="R21712" s="10"/>
      <c r="S21712" s="10"/>
      <c r="T21712" s="10"/>
    </row>
    <row r="21713" spans="16:20" x14ac:dyDescent="0.2">
      <c r="P21713" s="10"/>
      <c r="R21713" s="10"/>
      <c r="S21713" s="10"/>
      <c r="T21713" s="10"/>
    </row>
    <row r="21714" spans="16:20" x14ac:dyDescent="0.2">
      <c r="P21714" s="10"/>
      <c r="R21714" s="10"/>
      <c r="S21714" s="10"/>
      <c r="T21714" s="10"/>
    </row>
    <row r="21715" spans="16:20" x14ac:dyDescent="0.2">
      <c r="P21715" s="10"/>
      <c r="R21715" s="10"/>
      <c r="S21715" s="10"/>
      <c r="T21715" s="10"/>
    </row>
    <row r="21716" spans="16:20" x14ac:dyDescent="0.2">
      <c r="P21716" s="10"/>
      <c r="R21716" s="10"/>
      <c r="S21716" s="10"/>
      <c r="T21716" s="10"/>
    </row>
    <row r="21717" spans="16:20" x14ac:dyDescent="0.2">
      <c r="P21717" s="10"/>
      <c r="R21717" s="10"/>
      <c r="S21717" s="10"/>
      <c r="T21717" s="10"/>
    </row>
    <row r="21718" spans="16:20" x14ac:dyDescent="0.2">
      <c r="P21718" s="10"/>
      <c r="R21718" s="10"/>
      <c r="S21718" s="10"/>
      <c r="T21718" s="10"/>
    </row>
    <row r="21719" spans="16:20" x14ac:dyDescent="0.2">
      <c r="P21719" s="10"/>
      <c r="R21719" s="10"/>
      <c r="S21719" s="10"/>
      <c r="T21719" s="10"/>
    </row>
    <row r="21720" spans="16:20" x14ac:dyDescent="0.2">
      <c r="P21720" s="10"/>
      <c r="R21720" s="10"/>
      <c r="S21720" s="10"/>
      <c r="T21720" s="10"/>
    </row>
    <row r="21721" spans="16:20" x14ac:dyDescent="0.2">
      <c r="P21721" s="10"/>
      <c r="R21721" s="10"/>
      <c r="S21721" s="10"/>
      <c r="T21721" s="10"/>
    </row>
    <row r="21722" spans="16:20" x14ac:dyDescent="0.2">
      <c r="P21722" s="10"/>
      <c r="R21722" s="10"/>
      <c r="S21722" s="10"/>
      <c r="T21722" s="10"/>
    </row>
    <row r="21723" spans="16:20" x14ac:dyDescent="0.2">
      <c r="P21723" s="10"/>
      <c r="R21723" s="10"/>
      <c r="S21723" s="10"/>
      <c r="T21723" s="10"/>
    </row>
    <row r="21724" spans="16:20" x14ac:dyDescent="0.2">
      <c r="P21724" s="10"/>
      <c r="R21724" s="10"/>
      <c r="S21724" s="10"/>
      <c r="T21724" s="10"/>
    </row>
    <row r="21725" spans="16:20" x14ac:dyDescent="0.2">
      <c r="P21725" s="10"/>
      <c r="R21725" s="10"/>
      <c r="S21725" s="10"/>
      <c r="T21725" s="10"/>
    </row>
    <row r="21726" spans="16:20" x14ac:dyDescent="0.2">
      <c r="P21726" s="10"/>
      <c r="R21726" s="10"/>
      <c r="S21726" s="10"/>
      <c r="T21726" s="10"/>
    </row>
    <row r="21727" spans="16:20" x14ac:dyDescent="0.2">
      <c r="P21727" s="10"/>
      <c r="R21727" s="10"/>
      <c r="S21727" s="10"/>
      <c r="T21727" s="10"/>
    </row>
    <row r="21728" spans="16:20" x14ac:dyDescent="0.2">
      <c r="P21728" s="10"/>
      <c r="R21728" s="10"/>
      <c r="S21728" s="10"/>
      <c r="T21728" s="10"/>
    </row>
    <row r="21729" spans="16:20" x14ac:dyDescent="0.2">
      <c r="P21729" s="10"/>
      <c r="R21729" s="10"/>
      <c r="S21729" s="10"/>
      <c r="T21729" s="10"/>
    </row>
    <row r="21730" spans="16:20" x14ac:dyDescent="0.2">
      <c r="P21730" s="10"/>
      <c r="R21730" s="10"/>
      <c r="S21730" s="10"/>
      <c r="T21730" s="10"/>
    </row>
    <row r="21731" spans="16:20" x14ac:dyDescent="0.2">
      <c r="P21731" s="10"/>
      <c r="R21731" s="10"/>
      <c r="S21731" s="10"/>
      <c r="T21731" s="10"/>
    </row>
    <row r="21732" spans="16:20" x14ac:dyDescent="0.2">
      <c r="P21732" s="10"/>
      <c r="R21732" s="10"/>
      <c r="S21732" s="10"/>
      <c r="T21732" s="10"/>
    </row>
    <row r="21733" spans="16:20" x14ac:dyDescent="0.2">
      <c r="P21733" s="10"/>
      <c r="R21733" s="10"/>
      <c r="S21733" s="10"/>
      <c r="T21733" s="10"/>
    </row>
    <row r="21734" spans="16:20" x14ac:dyDescent="0.2">
      <c r="P21734" s="10"/>
      <c r="R21734" s="10"/>
      <c r="S21734" s="10"/>
      <c r="T21734" s="10"/>
    </row>
    <row r="21735" spans="16:20" x14ac:dyDescent="0.2">
      <c r="P21735" s="10"/>
      <c r="R21735" s="10"/>
      <c r="S21735" s="10"/>
      <c r="T21735" s="10"/>
    </row>
    <row r="21736" spans="16:20" x14ac:dyDescent="0.2">
      <c r="P21736" s="10"/>
      <c r="R21736" s="10"/>
      <c r="S21736" s="10"/>
      <c r="T21736" s="10"/>
    </row>
    <row r="21737" spans="16:20" x14ac:dyDescent="0.2">
      <c r="P21737" s="10"/>
      <c r="R21737" s="10"/>
      <c r="S21737" s="10"/>
      <c r="T21737" s="10"/>
    </row>
    <row r="21738" spans="16:20" x14ac:dyDescent="0.2">
      <c r="P21738" s="10"/>
      <c r="R21738" s="10"/>
      <c r="S21738" s="10"/>
      <c r="T21738" s="10"/>
    </row>
    <row r="21739" spans="16:20" x14ac:dyDescent="0.2">
      <c r="P21739" s="10"/>
      <c r="R21739" s="10"/>
      <c r="S21739" s="10"/>
      <c r="T21739" s="10"/>
    </row>
    <row r="21740" spans="16:20" x14ac:dyDescent="0.2">
      <c r="P21740" s="10"/>
      <c r="R21740" s="10"/>
      <c r="S21740" s="10"/>
      <c r="T21740" s="10"/>
    </row>
    <row r="21741" spans="16:20" x14ac:dyDescent="0.2">
      <c r="P21741" s="10"/>
      <c r="R21741" s="10"/>
      <c r="S21741" s="10"/>
      <c r="T21741" s="10"/>
    </row>
    <row r="21742" spans="16:20" x14ac:dyDescent="0.2">
      <c r="P21742" s="10"/>
      <c r="R21742" s="10"/>
      <c r="S21742" s="10"/>
      <c r="T21742" s="10"/>
    </row>
    <row r="21743" spans="16:20" x14ac:dyDescent="0.2">
      <c r="P21743" s="10"/>
      <c r="R21743" s="10"/>
      <c r="S21743" s="10"/>
      <c r="T21743" s="10"/>
    </row>
    <row r="21744" spans="16:20" x14ac:dyDescent="0.2">
      <c r="P21744" s="10"/>
      <c r="R21744" s="10"/>
      <c r="S21744" s="10"/>
      <c r="T21744" s="10"/>
    </row>
    <row r="21745" spans="16:20" x14ac:dyDescent="0.2">
      <c r="P21745" s="10"/>
      <c r="R21745" s="10"/>
      <c r="S21745" s="10"/>
      <c r="T21745" s="10"/>
    </row>
    <row r="21746" spans="16:20" x14ac:dyDescent="0.2">
      <c r="P21746" s="10"/>
      <c r="R21746" s="10"/>
      <c r="S21746" s="10"/>
      <c r="T21746" s="10"/>
    </row>
    <row r="21747" spans="16:20" x14ac:dyDescent="0.2">
      <c r="P21747" s="10"/>
      <c r="R21747" s="10"/>
      <c r="S21747" s="10"/>
      <c r="T21747" s="10"/>
    </row>
    <row r="21748" spans="16:20" x14ac:dyDescent="0.2">
      <c r="P21748" s="10"/>
      <c r="R21748" s="10"/>
      <c r="S21748" s="10"/>
      <c r="T21748" s="10"/>
    </row>
    <row r="21749" spans="16:20" x14ac:dyDescent="0.2">
      <c r="P21749" s="10"/>
      <c r="R21749" s="10"/>
      <c r="S21749" s="10"/>
      <c r="T21749" s="10"/>
    </row>
    <row r="21750" spans="16:20" x14ac:dyDescent="0.2">
      <c r="P21750" s="10"/>
      <c r="R21750" s="10"/>
      <c r="S21750" s="10"/>
      <c r="T21750" s="10"/>
    </row>
    <row r="21751" spans="16:20" x14ac:dyDescent="0.2">
      <c r="P21751" s="10"/>
      <c r="R21751" s="10"/>
      <c r="S21751" s="10"/>
      <c r="T21751" s="10"/>
    </row>
    <row r="21752" spans="16:20" x14ac:dyDescent="0.2">
      <c r="P21752" s="10"/>
      <c r="R21752" s="10"/>
      <c r="S21752" s="10"/>
      <c r="T21752" s="10"/>
    </row>
    <row r="21753" spans="16:20" x14ac:dyDescent="0.2">
      <c r="P21753" s="10"/>
      <c r="R21753" s="10"/>
      <c r="S21753" s="10"/>
      <c r="T21753" s="10"/>
    </row>
    <row r="21754" spans="16:20" x14ac:dyDescent="0.2">
      <c r="P21754" s="10"/>
      <c r="R21754" s="10"/>
      <c r="S21754" s="10"/>
      <c r="T21754" s="10"/>
    </row>
    <row r="21755" spans="16:20" x14ac:dyDescent="0.2">
      <c r="P21755" s="10"/>
      <c r="R21755" s="10"/>
      <c r="S21755" s="10"/>
      <c r="T21755" s="10"/>
    </row>
    <row r="21756" spans="16:20" x14ac:dyDescent="0.2">
      <c r="P21756" s="10"/>
      <c r="R21756" s="10"/>
      <c r="S21756" s="10"/>
      <c r="T21756" s="10"/>
    </row>
    <row r="21757" spans="16:20" x14ac:dyDescent="0.2">
      <c r="P21757" s="10"/>
      <c r="R21757" s="10"/>
      <c r="S21757" s="10"/>
      <c r="T21757" s="10"/>
    </row>
    <row r="21758" spans="16:20" x14ac:dyDescent="0.2">
      <c r="P21758" s="10"/>
      <c r="R21758" s="10"/>
      <c r="S21758" s="10"/>
      <c r="T21758" s="10"/>
    </row>
    <row r="21759" spans="16:20" x14ac:dyDescent="0.2">
      <c r="P21759" s="10"/>
      <c r="R21759" s="10"/>
      <c r="S21759" s="10"/>
      <c r="T21759" s="10"/>
    </row>
    <row r="21760" spans="16:20" x14ac:dyDescent="0.2">
      <c r="P21760" s="10"/>
      <c r="R21760" s="10"/>
      <c r="S21760" s="10"/>
      <c r="T21760" s="10"/>
    </row>
    <row r="21761" spans="16:20" x14ac:dyDescent="0.2">
      <c r="P21761" s="10"/>
      <c r="R21761" s="10"/>
      <c r="S21761" s="10"/>
      <c r="T21761" s="10"/>
    </row>
    <row r="21762" spans="16:20" x14ac:dyDescent="0.2">
      <c r="P21762" s="10"/>
      <c r="R21762" s="10"/>
      <c r="S21762" s="10"/>
      <c r="T21762" s="10"/>
    </row>
    <row r="21763" spans="16:20" x14ac:dyDescent="0.2">
      <c r="P21763" s="10"/>
      <c r="R21763" s="10"/>
      <c r="S21763" s="10"/>
      <c r="T21763" s="10"/>
    </row>
    <row r="21764" spans="16:20" x14ac:dyDescent="0.2">
      <c r="P21764" s="10"/>
      <c r="R21764" s="10"/>
      <c r="S21764" s="10"/>
      <c r="T21764" s="10"/>
    </row>
    <row r="21765" spans="16:20" x14ac:dyDescent="0.2">
      <c r="P21765" s="10"/>
      <c r="R21765" s="10"/>
      <c r="S21765" s="10"/>
      <c r="T21765" s="10"/>
    </row>
    <row r="21766" spans="16:20" x14ac:dyDescent="0.2">
      <c r="P21766" s="10"/>
      <c r="R21766" s="10"/>
      <c r="S21766" s="10"/>
      <c r="T21766" s="10"/>
    </row>
    <row r="21767" spans="16:20" x14ac:dyDescent="0.2">
      <c r="P21767" s="10"/>
      <c r="R21767" s="10"/>
      <c r="S21767" s="10"/>
      <c r="T21767" s="10"/>
    </row>
    <row r="21768" spans="16:20" x14ac:dyDescent="0.2">
      <c r="P21768" s="10"/>
      <c r="R21768" s="10"/>
      <c r="S21768" s="10"/>
      <c r="T21768" s="10"/>
    </row>
    <row r="21769" spans="16:20" x14ac:dyDescent="0.2">
      <c r="P21769" s="10"/>
      <c r="R21769" s="10"/>
      <c r="S21769" s="10"/>
      <c r="T21769" s="10"/>
    </row>
    <row r="21770" spans="16:20" x14ac:dyDescent="0.2">
      <c r="P21770" s="10"/>
      <c r="R21770" s="10"/>
      <c r="S21770" s="10"/>
      <c r="T21770" s="10"/>
    </row>
    <row r="21771" spans="16:20" x14ac:dyDescent="0.2">
      <c r="P21771" s="10"/>
      <c r="R21771" s="10"/>
      <c r="S21771" s="10"/>
      <c r="T21771" s="10"/>
    </row>
    <row r="21772" spans="16:20" x14ac:dyDescent="0.2">
      <c r="P21772" s="10"/>
      <c r="R21772" s="10"/>
      <c r="S21772" s="10"/>
      <c r="T21772" s="10"/>
    </row>
    <row r="21773" spans="16:20" x14ac:dyDescent="0.2">
      <c r="P21773" s="10"/>
      <c r="R21773" s="10"/>
      <c r="S21773" s="10"/>
      <c r="T21773" s="10"/>
    </row>
    <row r="21774" spans="16:20" x14ac:dyDescent="0.2">
      <c r="P21774" s="10"/>
      <c r="R21774" s="10"/>
      <c r="S21774" s="10"/>
      <c r="T21774" s="10"/>
    </row>
    <row r="21775" spans="16:20" x14ac:dyDescent="0.2">
      <c r="P21775" s="10"/>
      <c r="R21775" s="10"/>
      <c r="S21775" s="10"/>
      <c r="T21775" s="10"/>
    </row>
    <row r="21776" spans="16:20" x14ac:dyDescent="0.2">
      <c r="P21776" s="10"/>
      <c r="R21776" s="10"/>
      <c r="S21776" s="10"/>
      <c r="T21776" s="10"/>
    </row>
    <row r="21777" spans="16:20" x14ac:dyDescent="0.2">
      <c r="P21777" s="10"/>
      <c r="R21777" s="10"/>
      <c r="S21777" s="10"/>
      <c r="T21777" s="10"/>
    </row>
    <row r="21778" spans="16:20" x14ac:dyDescent="0.2">
      <c r="P21778" s="10"/>
      <c r="R21778" s="10"/>
      <c r="S21778" s="10"/>
      <c r="T21778" s="10"/>
    </row>
    <row r="21779" spans="16:20" x14ac:dyDescent="0.2">
      <c r="P21779" s="10"/>
      <c r="R21779" s="10"/>
      <c r="S21779" s="10"/>
      <c r="T21779" s="10"/>
    </row>
    <row r="21780" spans="16:20" x14ac:dyDescent="0.2">
      <c r="P21780" s="10"/>
      <c r="R21780" s="10"/>
      <c r="S21780" s="10"/>
      <c r="T21780" s="10"/>
    </row>
    <row r="21781" spans="16:20" x14ac:dyDescent="0.2">
      <c r="P21781" s="10"/>
      <c r="R21781" s="10"/>
      <c r="S21781" s="10"/>
      <c r="T21781" s="10"/>
    </row>
    <row r="21782" spans="16:20" x14ac:dyDescent="0.2">
      <c r="P21782" s="10"/>
      <c r="R21782" s="10"/>
      <c r="S21782" s="10"/>
      <c r="T21782" s="10"/>
    </row>
    <row r="21783" spans="16:20" x14ac:dyDescent="0.2">
      <c r="P21783" s="10"/>
      <c r="R21783" s="10"/>
      <c r="S21783" s="10"/>
      <c r="T21783" s="10"/>
    </row>
    <row r="21784" spans="16:20" x14ac:dyDescent="0.2">
      <c r="P21784" s="10"/>
      <c r="R21784" s="10"/>
      <c r="S21784" s="10"/>
      <c r="T21784" s="10"/>
    </row>
    <row r="21785" spans="16:20" x14ac:dyDescent="0.2">
      <c r="P21785" s="10"/>
      <c r="R21785" s="10"/>
      <c r="S21785" s="10"/>
      <c r="T21785" s="10"/>
    </row>
    <row r="21786" spans="16:20" x14ac:dyDescent="0.2">
      <c r="P21786" s="10"/>
      <c r="R21786" s="10"/>
      <c r="S21786" s="10"/>
      <c r="T21786" s="10"/>
    </row>
    <row r="21787" spans="16:20" x14ac:dyDescent="0.2">
      <c r="P21787" s="10"/>
      <c r="R21787" s="10"/>
      <c r="S21787" s="10"/>
      <c r="T21787" s="10"/>
    </row>
    <row r="21788" spans="16:20" x14ac:dyDescent="0.2">
      <c r="P21788" s="10"/>
      <c r="R21788" s="10"/>
      <c r="S21788" s="10"/>
      <c r="T21788" s="10"/>
    </row>
    <row r="21789" spans="16:20" x14ac:dyDescent="0.2">
      <c r="P21789" s="10"/>
      <c r="R21789" s="10"/>
      <c r="S21789" s="10"/>
      <c r="T21789" s="10"/>
    </row>
    <row r="21790" spans="16:20" x14ac:dyDescent="0.2">
      <c r="P21790" s="10"/>
      <c r="R21790" s="10"/>
      <c r="S21790" s="10"/>
      <c r="T21790" s="10"/>
    </row>
    <row r="21791" spans="16:20" x14ac:dyDescent="0.2">
      <c r="P21791" s="10"/>
      <c r="R21791" s="10"/>
      <c r="S21791" s="10"/>
      <c r="T21791" s="10"/>
    </row>
    <row r="21792" spans="16:20" x14ac:dyDescent="0.2">
      <c r="P21792" s="10"/>
      <c r="R21792" s="10"/>
      <c r="S21792" s="10"/>
      <c r="T21792" s="10"/>
    </row>
    <row r="21793" spans="16:20" x14ac:dyDescent="0.2">
      <c r="P21793" s="10"/>
      <c r="R21793" s="10"/>
      <c r="S21793" s="10"/>
      <c r="T21793" s="10"/>
    </row>
    <row r="21794" spans="16:20" x14ac:dyDescent="0.2">
      <c r="P21794" s="10"/>
      <c r="R21794" s="10"/>
      <c r="S21794" s="10"/>
      <c r="T21794" s="10"/>
    </row>
    <row r="21795" spans="16:20" x14ac:dyDescent="0.2">
      <c r="P21795" s="10"/>
      <c r="R21795" s="10"/>
      <c r="S21795" s="10"/>
      <c r="T21795" s="10"/>
    </row>
    <row r="21796" spans="16:20" x14ac:dyDescent="0.2">
      <c r="P21796" s="10"/>
      <c r="R21796" s="10"/>
      <c r="S21796" s="10"/>
      <c r="T21796" s="10"/>
    </row>
    <row r="21797" spans="16:20" x14ac:dyDescent="0.2">
      <c r="P21797" s="10"/>
      <c r="R21797" s="10"/>
      <c r="S21797" s="10"/>
      <c r="T21797" s="10"/>
    </row>
    <row r="21798" spans="16:20" x14ac:dyDescent="0.2">
      <c r="P21798" s="10"/>
      <c r="R21798" s="10"/>
      <c r="S21798" s="10"/>
      <c r="T21798" s="10"/>
    </row>
    <row r="21799" spans="16:20" x14ac:dyDescent="0.2">
      <c r="P21799" s="10"/>
      <c r="R21799" s="10"/>
      <c r="S21799" s="10"/>
      <c r="T21799" s="10"/>
    </row>
    <row r="21800" spans="16:20" x14ac:dyDescent="0.2">
      <c r="P21800" s="10"/>
      <c r="R21800" s="10"/>
      <c r="S21800" s="10"/>
      <c r="T21800" s="10"/>
    </row>
    <row r="21801" spans="16:20" x14ac:dyDescent="0.2">
      <c r="P21801" s="10"/>
      <c r="R21801" s="10"/>
      <c r="S21801" s="10"/>
      <c r="T21801" s="10"/>
    </row>
    <row r="21802" spans="16:20" x14ac:dyDescent="0.2">
      <c r="P21802" s="10"/>
      <c r="R21802" s="10"/>
      <c r="S21802" s="10"/>
      <c r="T21802" s="10"/>
    </row>
    <row r="21803" spans="16:20" x14ac:dyDescent="0.2">
      <c r="P21803" s="10"/>
      <c r="R21803" s="10"/>
      <c r="S21803" s="10"/>
      <c r="T21803" s="10"/>
    </row>
    <row r="21804" spans="16:20" x14ac:dyDescent="0.2">
      <c r="P21804" s="10"/>
      <c r="R21804" s="10"/>
      <c r="S21804" s="10"/>
      <c r="T21804" s="10"/>
    </row>
    <row r="21805" spans="16:20" x14ac:dyDescent="0.2">
      <c r="P21805" s="10"/>
      <c r="R21805" s="10"/>
      <c r="S21805" s="10"/>
      <c r="T21805" s="10"/>
    </row>
    <row r="21806" spans="16:20" x14ac:dyDescent="0.2">
      <c r="P21806" s="10"/>
      <c r="R21806" s="10"/>
      <c r="S21806" s="10"/>
      <c r="T21806" s="10"/>
    </row>
    <row r="21807" spans="16:20" x14ac:dyDescent="0.2">
      <c r="P21807" s="10"/>
      <c r="R21807" s="10"/>
      <c r="S21807" s="10"/>
      <c r="T21807" s="10"/>
    </row>
    <row r="21808" spans="16:20" x14ac:dyDescent="0.2">
      <c r="P21808" s="10"/>
      <c r="R21808" s="10"/>
      <c r="S21808" s="10"/>
      <c r="T21808" s="10"/>
    </row>
    <row r="21809" spans="16:20" x14ac:dyDescent="0.2">
      <c r="P21809" s="10"/>
      <c r="R21809" s="10"/>
      <c r="S21809" s="10"/>
      <c r="T21809" s="10"/>
    </row>
    <row r="21810" spans="16:20" x14ac:dyDescent="0.2">
      <c r="P21810" s="10"/>
      <c r="R21810" s="10"/>
      <c r="S21810" s="10"/>
      <c r="T21810" s="10"/>
    </row>
    <row r="21811" spans="16:20" x14ac:dyDescent="0.2">
      <c r="P21811" s="10"/>
      <c r="R21811" s="10"/>
      <c r="S21811" s="10"/>
      <c r="T21811" s="10"/>
    </row>
    <row r="21812" spans="16:20" x14ac:dyDescent="0.2">
      <c r="P21812" s="10"/>
      <c r="R21812" s="10"/>
      <c r="S21812" s="10"/>
      <c r="T21812" s="10"/>
    </row>
    <row r="21813" spans="16:20" x14ac:dyDescent="0.2">
      <c r="P21813" s="10"/>
      <c r="R21813" s="10"/>
      <c r="S21813" s="10"/>
      <c r="T21813" s="10"/>
    </row>
    <row r="21814" spans="16:20" x14ac:dyDescent="0.2">
      <c r="P21814" s="10"/>
      <c r="R21814" s="10"/>
      <c r="S21814" s="10"/>
      <c r="T21814" s="10"/>
    </row>
    <row r="21815" spans="16:20" x14ac:dyDescent="0.2">
      <c r="P21815" s="10"/>
      <c r="R21815" s="10"/>
      <c r="S21815" s="10"/>
      <c r="T21815" s="10"/>
    </row>
    <row r="21816" spans="16:20" x14ac:dyDescent="0.2">
      <c r="P21816" s="10"/>
      <c r="R21816" s="10"/>
      <c r="S21816" s="10"/>
      <c r="T21816" s="10"/>
    </row>
    <row r="21817" spans="16:20" x14ac:dyDescent="0.2">
      <c r="P21817" s="10"/>
      <c r="R21817" s="10"/>
      <c r="S21817" s="10"/>
      <c r="T21817" s="10"/>
    </row>
    <row r="21818" spans="16:20" x14ac:dyDescent="0.2">
      <c r="P21818" s="10"/>
      <c r="R21818" s="10"/>
      <c r="S21818" s="10"/>
      <c r="T21818" s="10"/>
    </row>
    <row r="21819" spans="16:20" x14ac:dyDescent="0.2">
      <c r="P21819" s="10"/>
      <c r="R21819" s="10"/>
      <c r="S21819" s="10"/>
      <c r="T21819" s="10"/>
    </row>
    <row r="21820" spans="16:20" x14ac:dyDescent="0.2">
      <c r="P21820" s="10"/>
      <c r="R21820" s="10"/>
      <c r="S21820" s="10"/>
      <c r="T21820" s="10"/>
    </row>
    <row r="21821" spans="16:20" x14ac:dyDescent="0.2">
      <c r="P21821" s="10"/>
      <c r="R21821" s="10"/>
      <c r="S21821" s="10"/>
      <c r="T21821" s="10"/>
    </row>
    <row r="21822" spans="16:20" x14ac:dyDescent="0.2">
      <c r="P21822" s="10"/>
      <c r="R21822" s="10"/>
      <c r="S21822" s="10"/>
      <c r="T21822" s="10"/>
    </row>
    <row r="21823" spans="16:20" x14ac:dyDescent="0.2">
      <c r="P21823" s="10"/>
      <c r="R21823" s="10"/>
      <c r="S21823" s="10"/>
      <c r="T21823" s="10"/>
    </row>
    <row r="21824" spans="16:20" x14ac:dyDescent="0.2">
      <c r="P21824" s="10"/>
      <c r="R21824" s="10"/>
      <c r="S21824" s="10"/>
      <c r="T21824" s="10"/>
    </row>
    <row r="21825" spans="16:20" x14ac:dyDescent="0.2">
      <c r="P21825" s="10"/>
      <c r="R21825" s="10"/>
      <c r="S21825" s="10"/>
      <c r="T21825" s="10"/>
    </row>
    <row r="21826" spans="16:20" x14ac:dyDescent="0.2">
      <c r="P21826" s="10"/>
      <c r="R21826" s="10"/>
      <c r="S21826" s="10"/>
      <c r="T21826" s="10"/>
    </row>
    <row r="21827" spans="16:20" x14ac:dyDescent="0.2">
      <c r="P21827" s="10"/>
      <c r="R21827" s="10"/>
      <c r="S21827" s="10"/>
      <c r="T21827" s="10"/>
    </row>
    <row r="21828" spans="16:20" x14ac:dyDescent="0.2">
      <c r="P21828" s="10"/>
      <c r="R21828" s="10"/>
      <c r="S21828" s="10"/>
      <c r="T21828" s="10"/>
    </row>
    <row r="21829" spans="16:20" x14ac:dyDescent="0.2">
      <c r="P21829" s="10"/>
      <c r="R21829" s="10"/>
      <c r="S21829" s="10"/>
      <c r="T21829" s="10"/>
    </row>
    <row r="21830" spans="16:20" x14ac:dyDescent="0.2">
      <c r="P21830" s="10"/>
      <c r="R21830" s="10"/>
      <c r="S21830" s="10"/>
      <c r="T21830" s="10"/>
    </row>
    <row r="21831" spans="16:20" x14ac:dyDescent="0.2">
      <c r="P21831" s="10"/>
      <c r="R21831" s="10"/>
      <c r="S21831" s="10"/>
      <c r="T21831" s="10"/>
    </row>
    <row r="21832" spans="16:20" x14ac:dyDescent="0.2">
      <c r="P21832" s="10"/>
      <c r="R21832" s="10"/>
      <c r="S21832" s="10"/>
      <c r="T21832" s="10"/>
    </row>
    <row r="21833" spans="16:20" x14ac:dyDescent="0.2">
      <c r="P21833" s="10"/>
      <c r="R21833" s="10"/>
      <c r="S21833" s="10"/>
      <c r="T21833" s="10"/>
    </row>
    <row r="21834" spans="16:20" x14ac:dyDescent="0.2">
      <c r="P21834" s="10"/>
      <c r="R21834" s="10"/>
      <c r="S21834" s="10"/>
      <c r="T21834" s="10"/>
    </row>
    <row r="21835" spans="16:20" x14ac:dyDescent="0.2">
      <c r="P21835" s="10"/>
      <c r="R21835" s="10"/>
      <c r="S21835" s="10"/>
      <c r="T21835" s="10"/>
    </row>
    <row r="21836" spans="16:20" x14ac:dyDescent="0.2">
      <c r="P21836" s="10"/>
      <c r="R21836" s="10"/>
      <c r="S21836" s="10"/>
      <c r="T21836" s="10"/>
    </row>
    <row r="21837" spans="16:20" x14ac:dyDescent="0.2">
      <c r="P21837" s="10"/>
      <c r="R21837" s="10"/>
      <c r="S21837" s="10"/>
      <c r="T21837" s="10"/>
    </row>
    <row r="21838" spans="16:20" x14ac:dyDescent="0.2">
      <c r="P21838" s="10"/>
      <c r="R21838" s="10"/>
      <c r="S21838" s="10"/>
      <c r="T21838" s="10"/>
    </row>
    <row r="21839" spans="16:20" x14ac:dyDescent="0.2">
      <c r="P21839" s="10"/>
      <c r="R21839" s="10"/>
      <c r="S21839" s="10"/>
      <c r="T21839" s="10"/>
    </row>
    <row r="21840" spans="16:20" x14ac:dyDescent="0.2">
      <c r="P21840" s="10"/>
      <c r="R21840" s="10"/>
      <c r="S21840" s="10"/>
      <c r="T21840" s="10"/>
    </row>
    <row r="21841" spans="16:20" x14ac:dyDescent="0.2">
      <c r="P21841" s="10"/>
      <c r="R21841" s="10"/>
      <c r="S21841" s="10"/>
      <c r="T21841" s="10"/>
    </row>
    <row r="21842" spans="16:20" x14ac:dyDescent="0.2">
      <c r="P21842" s="10"/>
      <c r="R21842" s="10"/>
      <c r="S21842" s="10"/>
      <c r="T21842" s="10"/>
    </row>
    <row r="21843" spans="16:20" x14ac:dyDescent="0.2">
      <c r="P21843" s="10"/>
      <c r="R21843" s="10"/>
      <c r="S21843" s="10"/>
      <c r="T21843" s="10"/>
    </row>
    <row r="21844" spans="16:20" x14ac:dyDescent="0.2">
      <c r="P21844" s="10"/>
      <c r="R21844" s="10"/>
      <c r="S21844" s="10"/>
      <c r="T21844" s="10"/>
    </row>
    <row r="21845" spans="16:20" x14ac:dyDescent="0.2">
      <c r="P21845" s="10"/>
      <c r="R21845" s="10"/>
      <c r="S21845" s="10"/>
      <c r="T21845" s="10"/>
    </row>
    <row r="21846" spans="16:20" x14ac:dyDescent="0.2">
      <c r="P21846" s="10"/>
      <c r="R21846" s="10"/>
      <c r="S21846" s="10"/>
      <c r="T21846" s="10"/>
    </row>
    <row r="21847" spans="16:20" x14ac:dyDescent="0.2">
      <c r="P21847" s="10"/>
      <c r="R21847" s="10"/>
      <c r="S21847" s="10"/>
      <c r="T21847" s="10"/>
    </row>
    <row r="21848" spans="16:20" x14ac:dyDescent="0.2">
      <c r="P21848" s="10"/>
      <c r="R21848" s="10"/>
      <c r="S21848" s="10"/>
      <c r="T21848" s="10"/>
    </row>
    <row r="21849" spans="16:20" x14ac:dyDescent="0.2">
      <c r="P21849" s="10"/>
      <c r="R21849" s="10"/>
      <c r="S21849" s="10"/>
      <c r="T21849" s="10"/>
    </row>
    <row r="21850" spans="16:20" x14ac:dyDescent="0.2">
      <c r="P21850" s="10"/>
      <c r="R21850" s="10"/>
      <c r="S21850" s="10"/>
      <c r="T21850" s="10"/>
    </row>
    <row r="21851" spans="16:20" x14ac:dyDescent="0.2">
      <c r="P21851" s="10"/>
      <c r="R21851" s="10"/>
      <c r="S21851" s="10"/>
      <c r="T21851" s="10"/>
    </row>
    <row r="21852" spans="16:20" x14ac:dyDescent="0.2">
      <c r="P21852" s="10"/>
      <c r="R21852" s="10"/>
      <c r="S21852" s="10"/>
      <c r="T21852" s="10"/>
    </row>
    <row r="21853" spans="16:20" x14ac:dyDescent="0.2">
      <c r="P21853" s="10"/>
      <c r="R21853" s="10"/>
      <c r="S21853" s="10"/>
      <c r="T21853" s="10"/>
    </row>
    <row r="21854" spans="16:20" x14ac:dyDescent="0.2">
      <c r="P21854" s="10"/>
      <c r="R21854" s="10"/>
      <c r="S21854" s="10"/>
      <c r="T21854" s="10"/>
    </row>
    <row r="21855" spans="16:20" x14ac:dyDescent="0.2">
      <c r="P21855" s="10"/>
      <c r="R21855" s="10"/>
      <c r="S21855" s="10"/>
      <c r="T21855" s="10"/>
    </row>
    <row r="21856" spans="16:20" x14ac:dyDescent="0.2">
      <c r="P21856" s="10"/>
      <c r="R21856" s="10"/>
      <c r="S21856" s="10"/>
      <c r="T21856" s="10"/>
    </row>
    <row r="21857" spans="16:20" x14ac:dyDescent="0.2">
      <c r="P21857" s="10"/>
      <c r="R21857" s="10"/>
      <c r="S21857" s="10"/>
      <c r="T21857" s="10"/>
    </row>
    <row r="21858" spans="16:20" x14ac:dyDescent="0.2">
      <c r="P21858" s="10"/>
      <c r="R21858" s="10"/>
      <c r="S21858" s="10"/>
      <c r="T21858" s="10"/>
    </row>
    <row r="21859" spans="16:20" x14ac:dyDescent="0.2">
      <c r="P21859" s="10"/>
      <c r="R21859" s="10"/>
      <c r="S21859" s="10"/>
      <c r="T21859" s="10"/>
    </row>
    <row r="21860" spans="16:20" x14ac:dyDescent="0.2">
      <c r="P21860" s="10"/>
      <c r="R21860" s="10"/>
      <c r="S21860" s="10"/>
      <c r="T21860" s="10"/>
    </row>
    <row r="21861" spans="16:20" x14ac:dyDescent="0.2">
      <c r="P21861" s="10"/>
      <c r="R21861" s="10"/>
      <c r="S21861" s="10"/>
      <c r="T21861" s="10"/>
    </row>
    <row r="21862" spans="16:20" x14ac:dyDescent="0.2">
      <c r="P21862" s="10"/>
      <c r="R21862" s="10"/>
      <c r="S21862" s="10"/>
      <c r="T21862" s="10"/>
    </row>
    <row r="21863" spans="16:20" x14ac:dyDescent="0.2">
      <c r="P21863" s="10"/>
      <c r="R21863" s="10"/>
      <c r="S21863" s="10"/>
      <c r="T21863" s="10"/>
    </row>
    <row r="21864" spans="16:20" x14ac:dyDescent="0.2">
      <c r="P21864" s="10"/>
      <c r="R21864" s="10"/>
      <c r="S21864" s="10"/>
      <c r="T21864" s="10"/>
    </row>
    <row r="21865" spans="16:20" x14ac:dyDescent="0.2">
      <c r="P21865" s="10"/>
      <c r="R21865" s="10"/>
      <c r="S21865" s="10"/>
      <c r="T21865" s="10"/>
    </row>
    <row r="21866" spans="16:20" x14ac:dyDescent="0.2">
      <c r="P21866" s="10"/>
      <c r="R21866" s="10"/>
      <c r="S21866" s="10"/>
      <c r="T21866" s="10"/>
    </row>
    <row r="21867" spans="16:20" x14ac:dyDescent="0.2">
      <c r="P21867" s="10"/>
      <c r="R21867" s="10"/>
      <c r="S21867" s="10"/>
      <c r="T21867" s="10"/>
    </row>
    <row r="21868" spans="16:20" x14ac:dyDescent="0.2">
      <c r="P21868" s="10"/>
      <c r="R21868" s="10"/>
      <c r="S21868" s="10"/>
      <c r="T21868" s="10"/>
    </row>
    <row r="21869" spans="16:20" x14ac:dyDescent="0.2">
      <c r="P21869" s="10"/>
      <c r="R21869" s="10"/>
      <c r="S21869" s="10"/>
      <c r="T21869" s="10"/>
    </row>
    <row r="21870" spans="16:20" x14ac:dyDescent="0.2">
      <c r="P21870" s="10"/>
      <c r="R21870" s="10"/>
      <c r="S21870" s="10"/>
      <c r="T21870" s="10"/>
    </row>
    <row r="21871" spans="16:20" x14ac:dyDescent="0.2">
      <c r="P21871" s="10"/>
      <c r="R21871" s="10"/>
      <c r="S21871" s="10"/>
      <c r="T21871" s="10"/>
    </row>
    <row r="21872" spans="16:20" x14ac:dyDescent="0.2">
      <c r="P21872" s="10"/>
      <c r="R21872" s="10"/>
      <c r="S21872" s="10"/>
      <c r="T21872" s="10"/>
    </row>
    <row r="21873" spans="16:20" x14ac:dyDescent="0.2">
      <c r="P21873" s="10"/>
      <c r="R21873" s="10"/>
      <c r="S21873" s="10"/>
      <c r="T21873" s="10"/>
    </row>
    <row r="21874" spans="16:20" x14ac:dyDescent="0.2">
      <c r="P21874" s="10"/>
      <c r="R21874" s="10"/>
      <c r="S21874" s="10"/>
      <c r="T21874" s="10"/>
    </row>
    <row r="21875" spans="16:20" x14ac:dyDescent="0.2">
      <c r="P21875" s="10"/>
      <c r="R21875" s="10"/>
      <c r="S21875" s="10"/>
      <c r="T21875" s="10"/>
    </row>
    <row r="21876" spans="16:20" x14ac:dyDescent="0.2">
      <c r="P21876" s="10"/>
      <c r="R21876" s="10"/>
      <c r="S21876" s="10"/>
      <c r="T21876" s="10"/>
    </row>
    <row r="21877" spans="16:20" x14ac:dyDescent="0.2">
      <c r="P21877" s="10"/>
      <c r="R21877" s="10"/>
      <c r="S21877" s="10"/>
      <c r="T21877" s="10"/>
    </row>
    <row r="21878" spans="16:20" x14ac:dyDescent="0.2">
      <c r="P21878" s="10"/>
      <c r="R21878" s="10"/>
      <c r="S21878" s="10"/>
      <c r="T21878" s="10"/>
    </row>
    <row r="21879" spans="16:20" x14ac:dyDescent="0.2">
      <c r="P21879" s="10"/>
      <c r="R21879" s="10"/>
      <c r="S21879" s="10"/>
      <c r="T21879" s="10"/>
    </row>
    <row r="21880" spans="16:20" x14ac:dyDescent="0.2">
      <c r="P21880" s="10"/>
      <c r="R21880" s="10"/>
      <c r="S21880" s="10"/>
      <c r="T21880" s="10"/>
    </row>
    <row r="21881" spans="16:20" x14ac:dyDescent="0.2">
      <c r="P21881" s="10"/>
      <c r="R21881" s="10"/>
      <c r="S21881" s="10"/>
      <c r="T21881" s="10"/>
    </row>
    <row r="21882" spans="16:20" x14ac:dyDescent="0.2">
      <c r="P21882" s="10"/>
      <c r="R21882" s="10"/>
      <c r="S21882" s="10"/>
      <c r="T21882" s="10"/>
    </row>
    <row r="21883" spans="16:20" x14ac:dyDescent="0.2">
      <c r="P21883" s="10"/>
      <c r="R21883" s="10"/>
      <c r="S21883" s="10"/>
      <c r="T21883" s="10"/>
    </row>
    <row r="21884" spans="16:20" x14ac:dyDescent="0.2">
      <c r="P21884" s="10"/>
      <c r="R21884" s="10"/>
      <c r="S21884" s="10"/>
      <c r="T21884" s="10"/>
    </row>
    <row r="21885" spans="16:20" x14ac:dyDescent="0.2">
      <c r="P21885" s="10"/>
      <c r="R21885" s="10"/>
      <c r="S21885" s="10"/>
      <c r="T21885" s="10"/>
    </row>
    <row r="21886" spans="16:20" x14ac:dyDescent="0.2">
      <c r="P21886" s="10"/>
      <c r="R21886" s="10"/>
      <c r="S21886" s="10"/>
      <c r="T21886" s="10"/>
    </row>
    <row r="21887" spans="16:20" x14ac:dyDescent="0.2">
      <c r="P21887" s="10"/>
      <c r="R21887" s="10"/>
      <c r="S21887" s="10"/>
      <c r="T21887" s="10"/>
    </row>
    <row r="21888" spans="16:20" x14ac:dyDescent="0.2">
      <c r="P21888" s="10"/>
      <c r="R21888" s="10"/>
      <c r="S21888" s="10"/>
      <c r="T21888" s="10"/>
    </row>
    <row r="21889" spans="16:20" x14ac:dyDescent="0.2">
      <c r="P21889" s="10"/>
      <c r="R21889" s="10"/>
      <c r="S21889" s="10"/>
      <c r="T21889" s="10"/>
    </row>
    <row r="21890" spans="16:20" x14ac:dyDescent="0.2">
      <c r="P21890" s="10"/>
      <c r="R21890" s="10"/>
      <c r="S21890" s="10"/>
      <c r="T21890" s="10"/>
    </row>
    <row r="21891" spans="16:20" x14ac:dyDescent="0.2">
      <c r="P21891" s="10"/>
      <c r="R21891" s="10"/>
      <c r="S21891" s="10"/>
      <c r="T21891" s="10"/>
    </row>
    <row r="21892" spans="16:20" x14ac:dyDescent="0.2">
      <c r="P21892" s="10"/>
      <c r="R21892" s="10"/>
      <c r="S21892" s="10"/>
      <c r="T21892" s="10"/>
    </row>
    <row r="21893" spans="16:20" x14ac:dyDescent="0.2">
      <c r="P21893" s="10"/>
      <c r="R21893" s="10"/>
      <c r="S21893" s="10"/>
      <c r="T21893" s="10"/>
    </row>
    <row r="21894" spans="16:20" x14ac:dyDescent="0.2">
      <c r="P21894" s="10"/>
      <c r="R21894" s="10"/>
      <c r="S21894" s="10"/>
      <c r="T21894" s="10"/>
    </row>
    <row r="21895" spans="16:20" x14ac:dyDescent="0.2">
      <c r="P21895" s="10"/>
      <c r="R21895" s="10"/>
      <c r="S21895" s="10"/>
      <c r="T21895" s="10"/>
    </row>
    <row r="21896" spans="16:20" x14ac:dyDescent="0.2">
      <c r="P21896" s="10"/>
      <c r="R21896" s="10"/>
      <c r="S21896" s="10"/>
      <c r="T21896" s="10"/>
    </row>
    <row r="21897" spans="16:20" x14ac:dyDescent="0.2">
      <c r="P21897" s="10"/>
      <c r="R21897" s="10"/>
      <c r="S21897" s="10"/>
      <c r="T21897" s="10"/>
    </row>
    <row r="21898" spans="16:20" x14ac:dyDescent="0.2">
      <c r="P21898" s="10"/>
      <c r="R21898" s="10"/>
      <c r="S21898" s="10"/>
      <c r="T21898" s="10"/>
    </row>
    <row r="21899" spans="16:20" x14ac:dyDescent="0.2">
      <c r="P21899" s="10"/>
      <c r="R21899" s="10"/>
      <c r="S21899" s="10"/>
      <c r="T21899" s="10"/>
    </row>
    <row r="21900" spans="16:20" x14ac:dyDescent="0.2">
      <c r="P21900" s="10"/>
      <c r="R21900" s="10"/>
      <c r="S21900" s="10"/>
      <c r="T21900" s="10"/>
    </row>
    <row r="21901" spans="16:20" x14ac:dyDescent="0.2">
      <c r="P21901" s="10"/>
      <c r="R21901" s="10"/>
      <c r="S21901" s="10"/>
      <c r="T21901" s="10"/>
    </row>
    <row r="21902" spans="16:20" x14ac:dyDescent="0.2">
      <c r="P21902" s="10"/>
      <c r="R21902" s="10"/>
      <c r="S21902" s="10"/>
      <c r="T21902" s="10"/>
    </row>
    <row r="21903" spans="16:20" x14ac:dyDescent="0.2">
      <c r="P21903" s="10"/>
      <c r="R21903" s="10"/>
      <c r="S21903" s="10"/>
      <c r="T21903" s="10"/>
    </row>
    <row r="21904" spans="16:20" x14ac:dyDescent="0.2">
      <c r="P21904" s="10"/>
      <c r="R21904" s="10"/>
      <c r="S21904" s="10"/>
      <c r="T21904" s="10"/>
    </row>
    <row r="21905" spans="16:20" x14ac:dyDescent="0.2">
      <c r="P21905" s="10"/>
      <c r="R21905" s="10"/>
      <c r="S21905" s="10"/>
      <c r="T21905" s="10"/>
    </row>
    <row r="21906" spans="16:20" x14ac:dyDescent="0.2">
      <c r="P21906" s="10"/>
      <c r="R21906" s="10"/>
      <c r="S21906" s="10"/>
      <c r="T21906" s="10"/>
    </row>
    <row r="21907" spans="16:20" x14ac:dyDescent="0.2">
      <c r="P21907" s="10"/>
      <c r="R21907" s="10"/>
      <c r="S21907" s="10"/>
      <c r="T21907" s="10"/>
    </row>
    <row r="21908" spans="16:20" x14ac:dyDescent="0.2">
      <c r="P21908" s="10"/>
      <c r="R21908" s="10"/>
      <c r="S21908" s="10"/>
      <c r="T21908" s="10"/>
    </row>
    <row r="21909" spans="16:20" x14ac:dyDescent="0.2">
      <c r="P21909" s="10"/>
      <c r="R21909" s="10"/>
      <c r="S21909" s="10"/>
      <c r="T21909" s="10"/>
    </row>
    <row r="21910" spans="16:20" x14ac:dyDescent="0.2">
      <c r="P21910" s="10"/>
      <c r="R21910" s="10"/>
      <c r="S21910" s="10"/>
      <c r="T21910" s="10"/>
    </row>
    <row r="21911" spans="16:20" x14ac:dyDescent="0.2">
      <c r="P21911" s="10"/>
      <c r="R21911" s="10"/>
      <c r="S21911" s="10"/>
      <c r="T21911" s="10"/>
    </row>
    <row r="21912" spans="16:20" x14ac:dyDescent="0.2">
      <c r="P21912" s="10"/>
      <c r="R21912" s="10"/>
      <c r="S21912" s="10"/>
      <c r="T21912" s="10"/>
    </row>
    <row r="21913" spans="16:20" x14ac:dyDescent="0.2">
      <c r="P21913" s="10"/>
      <c r="R21913" s="10"/>
      <c r="S21913" s="10"/>
      <c r="T21913" s="10"/>
    </row>
    <row r="21914" spans="16:20" x14ac:dyDescent="0.2">
      <c r="P21914" s="10"/>
      <c r="R21914" s="10"/>
      <c r="S21914" s="10"/>
      <c r="T21914" s="10"/>
    </row>
    <row r="21915" spans="16:20" x14ac:dyDescent="0.2">
      <c r="P21915" s="10"/>
      <c r="R21915" s="10"/>
      <c r="S21915" s="10"/>
      <c r="T21915" s="10"/>
    </row>
    <row r="21916" spans="16:20" x14ac:dyDescent="0.2">
      <c r="P21916" s="10"/>
      <c r="R21916" s="10"/>
      <c r="S21916" s="10"/>
      <c r="T21916" s="10"/>
    </row>
    <row r="21917" spans="16:20" x14ac:dyDescent="0.2">
      <c r="P21917" s="10"/>
      <c r="R21917" s="10"/>
      <c r="S21917" s="10"/>
      <c r="T21917" s="10"/>
    </row>
    <row r="21918" spans="16:20" x14ac:dyDescent="0.2">
      <c r="P21918" s="10"/>
      <c r="R21918" s="10"/>
      <c r="S21918" s="10"/>
      <c r="T21918" s="10"/>
    </row>
    <row r="21919" spans="16:20" x14ac:dyDescent="0.2">
      <c r="P21919" s="10"/>
      <c r="R21919" s="10"/>
      <c r="S21919" s="10"/>
      <c r="T21919" s="10"/>
    </row>
    <row r="21920" spans="16:20" x14ac:dyDescent="0.2">
      <c r="P21920" s="10"/>
      <c r="R21920" s="10"/>
      <c r="S21920" s="10"/>
      <c r="T21920" s="10"/>
    </row>
    <row r="21921" spans="16:20" x14ac:dyDescent="0.2">
      <c r="P21921" s="10"/>
      <c r="R21921" s="10"/>
      <c r="S21921" s="10"/>
      <c r="T21921" s="10"/>
    </row>
    <row r="21922" spans="16:20" x14ac:dyDescent="0.2">
      <c r="P21922" s="10"/>
      <c r="R21922" s="10"/>
      <c r="S21922" s="10"/>
      <c r="T21922" s="10"/>
    </row>
    <row r="21923" spans="16:20" x14ac:dyDescent="0.2">
      <c r="P21923" s="10"/>
      <c r="R21923" s="10"/>
      <c r="S21923" s="10"/>
      <c r="T21923" s="10"/>
    </row>
    <row r="21924" spans="16:20" x14ac:dyDescent="0.2">
      <c r="P21924" s="10"/>
      <c r="R21924" s="10"/>
      <c r="S21924" s="10"/>
      <c r="T21924" s="10"/>
    </row>
    <row r="21925" spans="16:20" x14ac:dyDescent="0.2">
      <c r="P21925" s="10"/>
      <c r="R21925" s="10"/>
      <c r="S21925" s="10"/>
      <c r="T21925" s="10"/>
    </row>
    <row r="21926" spans="16:20" x14ac:dyDescent="0.2">
      <c r="P21926" s="10"/>
      <c r="R21926" s="10"/>
      <c r="S21926" s="10"/>
      <c r="T21926" s="10"/>
    </row>
    <row r="21927" spans="16:20" x14ac:dyDescent="0.2">
      <c r="P21927" s="10"/>
      <c r="R21927" s="10"/>
      <c r="S21927" s="10"/>
      <c r="T21927" s="10"/>
    </row>
    <row r="21928" spans="16:20" x14ac:dyDescent="0.2">
      <c r="P21928" s="10"/>
      <c r="R21928" s="10"/>
      <c r="S21928" s="10"/>
      <c r="T21928" s="10"/>
    </row>
    <row r="21929" spans="16:20" x14ac:dyDescent="0.2">
      <c r="P21929" s="10"/>
      <c r="R21929" s="10"/>
      <c r="S21929" s="10"/>
      <c r="T21929" s="10"/>
    </row>
    <row r="21930" spans="16:20" x14ac:dyDescent="0.2">
      <c r="P21930" s="10"/>
      <c r="R21930" s="10"/>
      <c r="S21930" s="10"/>
      <c r="T21930" s="10"/>
    </row>
    <row r="21931" spans="16:20" x14ac:dyDescent="0.2">
      <c r="P21931" s="10"/>
      <c r="R21931" s="10"/>
      <c r="S21931" s="10"/>
      <c r="T21931" s="10"/>
    </row>
    <row r="21932" spans="16:20" x14ac:dyDescent="0.2">
      <c r="P21932" s="10"/>
      <c r="R21932" s="10"/>
      <c r="S21932" s="10"/>
      <c r="T21932" s="10"/>
    </row>
    <row r="21933" spans="16:20" x14ac:dyDescent="0.2">
      <c r="P21933" s="10"/>
      <c r="R21933" s="10"/>
      <c r="S21933" s="10"/>
      <c r="T21933" s="10"/>
    </row>
    <row r="21934" spans="16:20" x14ac:dyDescent="0.2">
      <c r="P21934" s="10"/>
      <c r="R21934" s="10"/>
      <c r="S21934" s="10"/>
      <c r="T21934" s="10"/>
    </row>
    <row r="21935" spans="16:20" x14ac:dyDescent="0.2">
      <c r="P21935" s="10"/>
      <c r="R21935" s="10"/>
      <c r="S21935" s="10"/>
      <c r="T21935" s="10"/>
    </row>
    <row r="21936" spans="16:20" x14ac:dyDescent="0.2">
      <c r="P21936" s="10"/>
      <c r="R21936" s="10"/>
      <c r="S21936" s="10"/>
      <c r="T21936" s="10"/>
    </row>
    <row r="21937" spans="16:20" x14ac:dyDescent="0.2">
      <c r="P21937" s="10"/>
      <c r="R21937" s="10"/>
      <c r="S21937" s="10"/>
      <c r="T21937" s="10"/>
    </row>
    <row r="21938" spans="16:20" x14ac:dyDescent="0.2">
      <c r="P21938" s="10"/>
      <c r="R21938" s="10"/>
      <c r="S21938" s="10"/>
      <c r="T21938" s="10"/>
    </row>
    <row r="21939" spans="16:20" x14ac:dyDescent="0.2">
      <c r="P21939" s="10"/>
      <c r="R21939" s="10"/>
      <c r="S21939" s="10"/>
      <c r="T21939" s="10"/>
    </row>
    <row r="21940" spans="16:20" x14ac:dyDescent="0.2">
      <c r="P21940" s="10"/>
      <c r="R21940" s="10"/>
      <c r="S21940" s="10"/>
      <c r="T21940" s="10"/>
    </row>
    <row r="21941" spans="16:20" x14ac:dyDescent="0.2">
      <c r="P21941" s="10"/>
      <c r="R21941" s="10"/>
      <c r="S21941" s="10"/>
      <c r="T21941" s="10"/>
    </row>
    <row r="21942" spans="16:20" x14ac:dyDescent="0.2">
      <c r="P21942" s="10"/>
      <c r="R21942" s="10"/>
      <c r="S21942" s="10"/>
      <c r="T21942" s="10"/>
    </row>
    <row r="21943" spans="16:20" x14ac:dyDescent="0.2">
      <c r="P21943" s="10"/>
      <c r="R21943" s="10"/>
      <c r="S21943" s="10"/>
      <c r="T21943" s="10"/>
    </row>
    <row r="21944" spans="16:20" x14ac:dyDescent="0.2">
      <c r="P21944" s="10"/>
      <c r="R21944" s="10"/>
      <c r="S21944" s="10"/>
      <c r="T21944" s="10"/>
    </row>
    <row r="21945" spans="16:20" x14ac:dyDescent="0.2">
      <c r="P21945" s="10"/>
      <c r="R21945" s="10"/>
      <c r="S21945" s="10"/>
      <c r="T21945" s="10"/>
    </row>
    <row r="21946" spans="16:20" x14ac:dyDescent="0.2">
      <c r="P21946" s="10"/>
      <c r="R21946" s="10"/>
      <c r="S21946" s="10"/>
      <c r="T21946" s="10"/>
    </row>
    <row r="21947" spans="16:20" x14ac:dyDescent="0.2">
      <c r="P21947" s="10"/>
      <c r="R21947" s="10"/>
      <c r="S21947" s="10"/>
      <c r="T21947" s="10"/>
    </row>
    <row r="21948" spans="16:20" x14ac:dyDescent="0.2">
      <c r="P21948" s="10"/>
      <c r="R21948" s="10"/>
      <c r="S21948" s="10"/>
      <c r="T21948" s="10"/>
    </row>
    <row r="21949" spans="16:20" x14ac:dyDescent="0.2">
      <c r="P21949" s="10"/>
      <c r="R21949" s="10"/>
      <c r="S21949" s="10"/>
      <c r="T21949" s="10"/>
    </row>
    <row r="21950" spans="16:20" x14ac:dyDescent="0.2">
      <c r="P21950" s="10"/>
      <c r="R21950" s="10"/>
      <c r="S21950" s="10"/>
      <c r="T21950" s="10"/>
    </row>
    <row r="21951" spans="16:20" x14ac:dyDescent="0.2">
      <c r="P21951" s="10"/>
      <c r="R21951" s="10"/>
      <c r="S21951" s="10"/>
      <c r="T21951" s="10"/>
    </row>
    <row r="21952" spans="16:20" x14ac:dyDescent="0.2">
      <c r="P21952" s="10"/>
      <c r="R21952" s="10"/>
      <c r="S21952" s="10"/>
      <c r="T21952" s="10"/>
    </row>
    <row r="21953" spans="16:20" x14ac:dyDescent="0.2">
      <c r="P21953" s="10"/>
      <c r="R21953" s="10"/>
      <c r="S21953" s="10"/>
      <c r="T21953" s="10"/>
    </row>
    <row r="21954" spans="16:20" x14ac:dyDescent="0.2">
      <c r="P21954" s="10"/>
      <c r="R21954" s="10"/>
      <c r="S21954" s="10"/>
      <c r="T21954" s="10"/>
    </row>
    <row r="21955" spans="16:20" x14ac:dyDescent="0.2">
      <c r="P21955" s="10"/>
      <c r="R21955" s="10"/>
      <c r="S21955" s="10"/>
      <c r="T21955" s="10"/>
    </row>
    <row r="21956" spans="16:20" x14ac:dyDescent="0.2">
      <c r="P21956" s="10"/>
      <c r="R21956" s="10"/>
      <c r="S21956" s="10"/>
      <c r="T21956" s="10"/>
    </row>
    <row r="21957" spans="16:20" x14ac:dyDescent="0.2">
      <c r="P21957" s="10"/>
      <c r="R21957" s="10"/>
      <c r="S21957" s="10"/>
      <c r="T21957" s="10"/>
    </row>
    <row r="21958" spans="16:20" x14ac:dyDescent="0.2">
      <c r="P21958" s="10"/>
      <c r="R21958" s="10"/>
      <c r="S21958" s="10"/>
      <c r="T21958" s="10"/>
    </row>
    <row r="21959" spans="16:20" x14ac:dyDescent="0.2">
      <c r="P21959" s="10"/>
      <c r="R21959" s="10"/>
      <c r="S21959" s="10"/>
      <c r="T21959" s="10"/>
    </row>
    <row r="21960" spans="16:20" x14ac:dyDescent="0.2">
      <c r="P21960" s="10"/>
      <c r="R21960" s="10"/>
      <c r="S21960" s="10"/>
      <c r="T21960" s="10"/>
    </row>
    <row r="21961" spans="16:20" x14ac:dyDescent="0.2">
      <c r="P21961" s="10"/>
      <c r="R21961" s="10"/>
      <c r="S21961" s="10"/>
      <c r="T21961" s="10"/>
    </row>
    <row r="21962" spans="16:20" x14ac:dyDescent="0.2">
      <c r="P21962" s="10"/>
      <c r="R21962" s="10"/>
      <c r="S21962" s="10"/>
      <c r="T21962" s="10"/>
    </row>
    <row r="21963" spans="16:20" x14ac:dyDescent="0.2">
      <c r="P21963" s="10"/>
      <c r="R21963" s="10"/>
      <c r="S21963" s="10"/>
      <c r="T21963" s="10"/>
    </row>
    <row r="21964" spans="16:20" x14ac:dyDescent="0.2">
      <c r="P21964" s="10"/>
      <c r="R21964" s="10"/>
      <c r="S21964" s="10"/>
      <c r="T21964" s="10"/>
    </row>
    <row r="21965" spans="16:20" x14ac:dyDescent="0.2">
      <c r="P21965" s="10"/>
      <c r="R21965" s="10"/>
      <c r="S21965" s="10"/>
      <c r="T21965" s="10"/>
    </row>
    <row r="21966" spans="16:20" x14ac:dyDescent="0.2">
      <c r="P21966" s="10"/>
      <c r="R21966" s="10"/>
      <c r="S21966" s="10"/>
      <c r="T21966" s="10"/>
    </row>
    <row r="21967" spans="16:20" x14ac:dyDescent="0.2">
      <c r="P21967" s="10"/>
      <c r="R21967" s="10"/>
      <c r="S21967" s="10"/>
      <c r="T21967" s="10"/>
    </row>
    <row r="21968" spans="16:20" x14ac:dyDescent="0.2">
      <c r="P21968" s="10"/>
      <c r="R21968" s="10"/>
      <c r="S21968" s="10"/>
      <c r="T21968" s="10"/>
    </row>
    <row r="21969" spans="16:20" x14ac:dyDescent="0.2">
      <c r="P21969" s="10"/>
      <c r="R21969" s="10"/>
      <c r="S21969" s="10"/>
      <c r="T21969" s="10"/>
    </row>
    <row r="21970" spans="16:20" x14ac:dyDescent="0.2">
      <c r="P21970" s="10"/>
      <c r="R21970" s="10"/>
      <c r="S21970" s="10"/>
      <c r="T21970" s="10"/>
    </row>
    <row r="21971" spans="16:20" x14ac:dyDescent="0.2">
      <c r="P21971" s="10"/>
      <c r="R21971" s="10"/>
      <c r="S21971" s="10"/>
      <c r="T21971" s="10"/>
    </row>
    <row r="21972" spans="16:20" x14ac:dyDescent="0.2">
      <c r="P21972" s="10"/>
      <c r="R21972" s="10"/>
      <c r="S21972" s="10"/>
      <c r="T21972" s="10"/>
    </row>
    <row r="21973" spans="16:20" x14ac:dyDescent="0.2">
      <c r="P21973" s="10"/>
      <c r="R21973" s="10"/>
      <c r="S21973" s="10"/>
      <c r="T21973" s="10"/>
    </row>
    <row r="21974" spans="16:20" x14ac:dyDescent="0.2">
      <c r="P21974" s="10"/>
      <c r="R21974" s="10"/>
      <c r="S21974" s="10"/>
      <c r="T21974" s="10"/>
    </row>
    <row r="21975" spans="16:20" x14ac:dyDescent="0.2">
      <c r="P21975" s="10"/>
      <c r="R21975" s="10"/>
      <c r="S21975" s="10"/>
      <c r="T21975" s="10"/>
    </row>
    <row r="21976" spans="16:20" x14ac:dyDescent="0.2">
      <c r="P21976" s="10"/>
      <c r="R21976" s="10"/>
      <c r="S21976" s="10"/>
      <c r="T21976" s="10"/>
    </row>
    <row r="21977" spans="16:20" x14ac:dyDescent="0.2">
      <c r="P21977" s="10"/>
      <c r="R21977" s="10"/>
      <c r="S21977" s="10"/>
      <c r="T21977" s="10"/>
    </row>
    <row r="21978" spans="16:20" x14ac:dyDescent="0.2">
      <c r="P21978" s="10"/>
      <c r="R21978" s="10"/>
      <c r="S21978" s="10"/>
      <c r="T21978" s="10"/>
    </row>
    <row r="21979" spans="16:20" x14ac:dyDescent="0.2">
      <c r="P21979" s="10"/>
      <c r="R21979" s="10"/>
      <c r="S21979" s="10"/>
      <c r="T21979" s="10"/>
    </row>
    <row r="21980" spans="16:20" x14ac:dyDescent="0.2">
      <c r="P21980" s="10"/>
      <c r="R21980" s="10"/>
      <c r="S21980" s="10"/>
      <c r="T21980" s="10"/>
    </row>
    <row r="21981" spans="16:20" x14ac:dyDescent="0.2">
      <c r="P21981" s="10"/>
      <c r="R21981" s="10"/>
      <c r="S21981" s="10"/>
      <c r="T21981" s="10"/>
    </row>
    <row r="21982" spans="16:20" x14ac:dyDescent="0.2">
      <c r="P21982" s="10"/>
      <c r="R21982" s="10"/>
      <c r="S21982" s="10"/>
      <c r="T21982" s="10"/>
    </row>
    <row r="21983" spans="16:20" x14ac:dyDescent="0.2">
      <c r="P21983" s="10"/>
      <c r="R21983" s="10"/>
      <c r="S21983" s="10"/>
      <c r="T21983" s="10"/>
    </row>
    <row r="21984" spans="16:20" x14ac:dyDescent="0.2">
      <c r="P21984" s="10"/>
      <c r="R21984" s="10"/>
      <c r="S21984" s="10"/>
      <c r="T21984" s="10"/>
    </row>
    <row r="21985" spans="16:20" x14ac:dyDescent="0.2">
      <c r="P21985" s="10"/>
      <c r="R21985" s="10"/>
      <c r="S21985" s="10"/>
      <c r="T21985" s="10"/>
    </row>
    <row r="21986" spans="16:20" x14ac:dyDescent="0.2">
      <c r="P21986" s="10"/>
      <c r="R21986" s="10"/>
      <c r="S21986" s="10"/>
      <c r="T21986" s="10"/>
    </row>
    <row r="21987" spans="16:20" x14ac:dyDescent="0.2">
      <c r="P21987" s="10"/>
      <c r="R21987" s="10"/>
      <c r="S21987" s="10"/>
      <c r="T21987" s="10"/>
    </row>
    <row r="21988" spans="16:20" x14ac:dyDescent="0.2">
      <c r="P21988" s="10"/>
      <c r="R21988" s="10"/>
      <c r="S21988" s="10"/>
      <c r="T21988" s="10"/>
    </row>
    <row r="21989" spans="16:20" x14ac:dyDescent="0.2">
      <c r="P21989" s="10"/>
      <c r="R21989" s="10"/>
      <c r="S21989" s="10"/>
      <c r="T21989" s="10"/>
    </row>
    <row r="21990" spans="16:20" x14ac:dyDescent="0.2">
      <c r="P21990" s="10"/>
      <c r="R21990" s="10"/>
      <c r="S21990" s="10"/>
      <c r="T21990" s="10"/>
    </row>
    <row r="21991" spans="16:20" x14ac:dyDescent="0.2">
      <c r="P21991" s="10"/>
      <c r="R21991" s="10"/>
      <c r="S21991" s="10"/>
      <c r="T21991" s="10"/>
    </row>
    <row r="21992" spans="16:20" x14ac:dyDescent="0.2">
      <c r="P21992" s="10"/>
      <c r="R21992" s="10"/>
      <c r="S21992" s="10"/>
      <c r="T21992" s="10"/>
    </row>
    <row r="21993" spans="16:20" x14ac:dyDescent="0.2">
      <c r="P21993" s="10"/>
      <c r="R21993" s="10"/>
      <c r="S21993" s="10"/>
      <c r="T21993" s="10"/>
    </row>
    <row r="21994" spans="16:20" x14ac:dyDescent="0.2">
      <c r="P21994" s="10"/>
      <c r="R21994" s="10"/>
      <c r="S21994" s="10"/>
      <c r="T21994" s="10"/>
    </row>
    <row r="21995" spans="16:20" x14ac:dyDescent="0.2">
      <c r="P21995" s="10"/>
      <c r="R21995" s="10"/>
      <c r="S21995" s="10"/>
      <c r="T21995" s="10"/>
    </row>
    <row r="21996" spans="16:20" x14ac:dyDescent="0.2">
      <c r="P21996" s="10"/>
      <c r="R21996" s="10"/>
      <c r="S21996" s="10"/>
      <c r="T21996" s="10"/>
    </row>
    <row r="21997" spans="16:20" x14ac:dyDescent="0.2">
      <c r="P21997" s="10"/>
      <c r="R21997" s="10"/>
      <c r="S21997" s="10"/>
      <c r="T21997" s="10"/>
    </row>
    <row r="21998" spans="16:20" x14ac:dyDescent="0.2">
      <c r="P21998" s="10"/>
      <c r="R21998" s="10"/>
      <c r="S21998" s="10"/>
      <c r="T21998" s="10"/>
    </row>
    <row r="21999" spans="16:20" x14ac:dyDescent="0.2">
      <c r="P21999" s="10"/>
      <c r="R21999" s="10"/>
      <c r="S21999" s="10"/>
      <c r="T21999" s="10"/>
    </row>
    <row r="22000" spans="16:20" x14ac:dyDescent="0.2">
      <c r="P22000" s="10"/>
      <c r="R22000" s="10"/>
      <c r="S22000" s="10"/>
      <c r="T22000" s="10"/>
    </row>
    <row r="22001" spans="16:20" x14ac:dyDescent="0.2">
      <c r="P22001" s="10"/>
      <c r="R22001" s="10"/>
      <c r="S22001" s="10"/>
      <c r="T22001" s="10"/>
    </row>
    <row r="22002" spans="16:20" x14ac:dyDescent="0.2">
      <c r="P22002" s="10"/>
      <c r="R22002" s="10"/>
      <c r="S22002" s="10"/>
      <c r="T22002" s="10"/>
    </row>
    <row r="22003" spans="16:20" x14ac:dyDescent="0.2">
      <c r="P22003" s="10"/>
      <c r="R22003" s="10"/>
      <c r="S22003" s="10"/>
      <c r="T22003" s="10"/>
    </row>
    <row r="22004" spans="16:20" x14ac:dyDescent="0.2">
      <c r="P22004" s="10"/>
      <c r="R22004" s="10"/>
      <c r="S22004" s="10"/>
      <c r="T22004" s="10"/>
    </row>
    <row r="22005" spans="16:20" x14ac:dyDescent="0.2">
      <c r="P22005" s="10"/>
      <c r="R22005" s="10"/>
      <c r="S22005" s="10"/>
      <c r="T22005" s="10"/>
    </row>
    <row r="22006" spans="16:20" x14ac:dyDescent="0.2">
      <c r="P22006" s="10"/>
      <c r="R22006" s="10"/>
      <c r="S22006" s="10"/>
      <c r="T22006" s="10"/>
    </row>
    <row r="22007" spans="16:20" x14ac:dyDescent="0.2">
      <c r="P22007" s="10"/>
      <c r="R22007" s="10"/>
      <c r="S22007" s="10"/>
      <c r="T22007" s="10"/>
    </row>
    <row r="22008" spans="16:20" x14ac:dyDescent="0.2">
      <c r="P22008" s="10"/>
      <c r="R22008" s="10"/>
      <c r="S22008" s="10"/>
      <c r="T22008" s="10"/>
    </row>
    <row r="22009" spans="16:20" x14ac:dyDescent="0.2">
      <c r="P22009" s="10"/>
      <c r="R22009" s="10"/>
      <c r="S22009" s="10"/>
      <c r="T22009" s="10"/>
    </row>
    <row r="22010" spans="16:20" x14ac:dyDescent="0.2">
      <c r="P22010" s="10"/>
      <c r="R22010" s="10"/>
      <c r="S22010" s="10"/>
      <c r="T22010" s="10"/>
    </row>
    <row r="22011" spans="16:20" x14ac:dyDescent="0.2">
      <c r="P22011" s="10"/>
      <c r="R22011" s="10"/>
      <c r="S22011" s="10"/>
      <c r="T22011" s="10"/>
    </row>
    <row r="22012" spans="16:20" x14ac:dyDescent="0.2">
      <c r="P22012" s="10"/>
      <c r="R22012" s="10"/>
      <c r="S22012" s="10"/>
      <c r="T22012" s="10"/>
    </row>
    <row r="22013" spans="16:20" x14ac:dyDescent="0.2">
      <c r="P22013" s="10"/>
      <c r="R22013" s="10"/>
      <c r="S22013" s="10"/>
      <c r="T22013" s="10"/>
    </row>
    <row r="22014" spans="16:20" x14ac:dyDescent="0.2">
      <c r="P22014" s="10"/>
      <c r="R22014" s="10"/>
      <c r="S22014" s="10"/>
      <c r="T22014" s="10"/>
    </row>
    <row r="22015" spans="16:20" x14ac:dyDescent="0.2">
      <c r="P22015" s="10"/>
      <c r="R22015" s="10"/>
      <c r="S22015" s="10"/>
      <c r="T22015" s="10"/>
    </row>
    <row r="22016" spans="16:20" x14ac:dyDescent="0.2">
      <c r="P22016" s="10"/>
      <c r="R22016" s="10"/>
      <c r="S22016" s="10"/>
      <c r="T22016" s="10"/>
    </row>
    <row r="22017" spans="16:20" x14ac:dyDescent="0.2">
      <c r="P22017" s="10"/>
      <c r="R22017" s="10"/>
      <c r="S22017" s="10"/>
      <c r="T22017" s="10"/>
    </row>
    <row r="22018" spans="16:20" x14ac:dyDescent="0.2">
      <c r="P22018" s="10"/>
      <c r="R22018" s="10"/>
      <c r="S22018" s="10"/>
      <c r="T22018" s="10"/>
    </row>
    <row r="22019" spans="16:20" x14ac:dyDescent="0.2">
      <c r="P22019" s="10"/>
      <c r="R22019" s="10"/>
      <c r="S22019" s="10"/>
      <c r="T22019" s="10"/>
    </row>
    <row r="22020" spans="16:20" x14ac:dyDescent="0.2">
      <c r="P22020" s="10"/>
      <c r="R22020" s="10"/>
      <c r="S22020" s="10"/>
      <c r="T22020" s="10"/>
    </row>
    <row r="22021" spans="16:20" x14ac:dyDescent="0.2">
      <c r="P22021" s="10"/>
      <c r="R22021" s="10"/>
      <c r="S22021" s="10"/>
      <c r="T22021" s="10"/>
    </row>
    <row r="22022" spans="16:20" x14ac:dyDescent="0.2">
      <c r="P22022" s="10"/>
      <c r="R22022" s="10"/>
      <c r="S22022" s="10"/>
      <c r="T22022" s="10"/>
    </row>
    <row r="22023" spans="16:20" x14ac:dyDescent="0.2">
      <c r="P22023" s="10"/>
      <c r="R22023" s="10"/>
      <c r="S22023" s="10"/>
      <c r="T22023" s="10"/>
    </row>
    <row r="22024" spans="16:20" x14ac:dyDescent="0.2">
      <c r="P22024" s="10"/>
      <c r="R22024" s="10"/>
      <c r="S22024" s="10"/>
      <c r="T22024" s="10"/>
    </row>
    <row r="22025" spans="16:20" x14ac:dyDescent="0.2">
      <c r="P22025" s="10"/>
      <c r="R22025" s="10"/>
      <c r="S22025" s="10"/>
      <c r="T22025" s="10"/>
    </row>
    <row r="22026" spans="16:20" x14ac:dyDescent="0.2">
      <c r="P22026" s="10"/>
      <c r="R22026" s="10"/>
      <c r="S22026" s="10"/>
      <c r="T22026" s="10"/>
    </row>
    <row r="22027" spans="16:20" x14ac:dyDescent="0.2">
      <c r="P22027" s="10"/>
      <c r="R22027" s="10"/>
      <c r="S22027" s="10"/>
      <c r="T22027" s="10"/>
    </row>
    <row r="22028" spans="16:20" x14ac:dyDescent="0.2">
      <c r="P22028" s="10"/>
      <c r="R22028" s="10"/>
      <c r="S22028" s="10"/>
      <c r="T22028" s="10"/>
    </row>
    <row r="22029" spans="16:20" x14ac:dyDescent="0.2">
      <c r="P22029" s="10"/>
      <c r="R22029" s="10"/>
      <c r="S22029" s="10"/>
      <c r="T22029" s="10"/>
    </row>
    <row r="22030" spans="16:20" x14ac:dyDescent="0.2">
      <c r="P22030" s="10"/>
      <c r="R22030" s="10"/>
      <c r="S22030" s="10"/>
      <c r="T22030" s="10"/>
    </row>
    <row r="22031" spans="16:20" x14ac:dyDescent="0.2">
      <c r="P22031" s="10"/>
      <c r="R22031" s="10"/>
      <c r="S22031" s="10"/>
      <c r="T22031" s="10"/>
    </row>
    <row r="22032" spans="16:20" x14ac:dyDescent="0.2">
      <c r="P22032" s="10"/>
      <c r="R22032" s="10"/>
      <c r="S22032" s="10"/>
      <c r="T22032" s="10"/>
    </row>
    <row r="22033" spans="16:20" x14ac:dyDescent="0.2">
      <c r="P22033" s="10"/>
      <c r="R22033" s="10"/>
      <c r="S22033" s="10"/>
      <c r="T22033" s="10"/>
    </row>
    <row r="22034" spans="16:20" x14ac:dyDescent="0.2">
      <c r="P22034" s="10"/>
      <c r="R22034" s="10"/>
      <c r="S22034" s="10"/>
      <c r="T22034" s="10"/>
    </row>
    <row r="22035" spans="16:20" x14ac:dyDescent="0.2">
      <c r="P22035" s="10"/>
      <c r="R22035" s="10"/>
      <c r="S22035" s="10"/>
      <c r="T22035" s="10"/>
    </row>
    <row r="22036" spans="16:20" x14ac:dyDescent="0.2">
      <c r="P22036" s="10"/>
      <c r="R22036" s="10"/>
      <c r="S22036" s="10"/>
      <c r="T22036" s="10"/>
    </row>
    <row r="22037" spans="16:20" x14ac:dyDescent="0.2">
      <c r="P22037" s="10"/>
      <c r="R22037" s="10"/>
      <c r="S22037" s="10"/>
      <c r="T22037" s="10"/>
    </row>
    <row r="22038" spans="16:20" x14ac:dyDescent="0.2">
      <c r="P22038" s="10"/>
      <c r="R22038" s="10"/>
      <c r="S22038" s="10"/>
      <c r="T22038" s="10"/>
    </row>
    <row r="22039" spans="16:20" x14ac:dyDescent="0.2">
      <c r="P22039" s="10"/>
      <c r="R22039" s="10"/>
      <c r="S22039" s="10"/>
      <c r="T22039" s="10"/>
    </row>
    <row r="22040" spans="16:20" x14ac:dyDescent="0.2">
      <c r="P22040" s="10"/>
      <c r="R22040" s="10"/>
      <c r="S22040" s="10"/>
      <c r="T22040" s="10"/>
    </row>
    <row r="22041" spans="16:20" x14ac:dyDescent="0.2">
      <c r="P22041" s="10"/>
      <c r="R22041" s="10"/>
      <c r="S22041" s="10"/>
      <c r="T22041" s="10"/>
    </row>
    <row r="22042" spans="16:20" x14ac:dyDescent="0.2">
      <c r="P22042" s="10"/>
      <c r="R22042" s="10"/>
      <c r="S22042" s="10"/>
      <c r="T22042" s="10"/>
    </row>
    <row r="22043" spans="16:20" x14ac:dyDescent="0.2">
      <c r="P22043" s="10"/>
      <c r="R22043" s="10"/>
      <c r="S22043" s="10"/>
      <c r="T22043" s="10"/>
    </row>
    <row r="22044" spans="16:20" x14ac:dyDescent="0.2">
      <c r="P22044" s="10"/>
      <c r="R22044" s="10"/>
      <c r="S22044" s="10"/>
      <c r="T22044" s="10"/>
    </row>
    <row r="22045" spans="16:20" x14ac:dyDescent="0.2">
      <c r="P22045" s="10"/>
      <c r="R22045" s="10"/>
      <c r="S22045" s="10"/>
      <c r="T22045" s="10"/>
    </row>
    <row r="22046" spans="16:20" x14ac:dyDescent="0.2">
      <c r="P22046" s="10"/>
      <c r="R22046" s="10"/>
      <c r="S22046" s="10"/>
      <c r="T22046" s="10"/>
    </row>
    <row r="22047" spans="16:20" x14ac:dyDescent="0.2">
      <c r="P22047" s="10"/>
      <c r="R22047" s="10"/>
      <c r="S22047" s="10"/>
      <c r="T22047" s="10"/>
    </row>
    <row r="22048" spans="16:20" x14ac:dyDescent="0.2">
      <c r="P22048" s="10"/>
      <c r="R22048" s="10"/>
      <c r="S22048" s="10"/>
      <c r="T22048" s="10"/>
    </row>
    <row r="22049" spans="16:20" x14ac:dyDescent="0.2">
      <c r="P22049" s="10"/>
      <c r="R22049" s="10"/>
      <c r="S22049" s="10"/>
      <c r="T22049" s="10"/>
    </row>
    <row r="22050" spans="16:20" x14ac:dyDescent="0.2">
      <c r="P22050" s="10"/>
      <c r="R22050" s="10"/>
      <c r="S22050" s="10"/>
      <c r="T22050" s="10"/>
    </row>
    <row r="22051" spans="16:20" x14ac:dyDescent="0.2">
      <c r="P22051" s="10"/>
      <c r="R22051" s="10"/>
      <c r="S22051" s="10"/>
      <c r="T22051" s="10"/>
    </row>
    <row r="22052" spans="16:20" x14ac:dyDescent="0.2">
      <c r="P22052" s="10"/>
      <c r="R22052" s="10"/>
      <c r="S22052" s="10"/>
      <c r="T22052" s="10"/>
    </row>
    <row r="22053" spans="16:20" x14ac:dyDescent="0.2">
      <c r="P22053" s="10"/>
      <c r="R22053" s="10"/>
      <c r="S22053" s="10"/>
      <c r="T22053" s="10"/>
    </row>
    <row r="22054" spans="16:20" x14ac:dyDescent="0.2">
      <c r="P22054" s="10"/>
      <c r="R22054" s="10"/>
      <c r="S22054" s="10"/>
      <c r="T22054" s="10"/>
    </row>
    <row r="22055" spans="16:20" x14ac:dyDescent="0.2">
      <c r="P22055" s="10"/>
      <c r="R22055" s="10"/>
      <c r="S22055" s="10"/>
      <c r="T22055" s="10"/>
    </row>
    <row r="22056" spans="16:20" x14ac:dyDescent="0.2">
      <c r="P22056" s="10"/>
      <c r="R22056" s="10"/>
      <c r="S22056" s="10"/>
      <c r="T22056" s="10"/>
    </row>
    <row r="22057" spans="16:20" x14ac:dyDescent="0.2">
      <c r="P22057" s="10"/>
      <c r="R22057" s="10"/>
      <c r="S22057" s="10"/>
      <c r="T22057" s="10"/>
    </row>
    <row r="22058" spans="16:20" x14ac:dyDescent="0.2">
      <c r="P22058" s="10"/>
      <c r="R22058" s="10"/>
      <c r="S22058" s="10"/>
      <c r="T22058" s="10"/>
    </row>
    <row r="22059" spans="16:20" x14ac:dyDescent="0.2">
      <c r="P22059" s="10"/>
      <c r="R22059" s="10"/>
      <c r="S22059" s="10"/>
      <c r="T22059" s="10"/>
    </row>
    <row r="22060" spans="16:20" x14ac:dyDescent="0.2">
      <c r="P22060" s="10"/>
      <c r="R22060" s="10"/>
      <c r="S22060" s="10"/>
      <c r="T22060" s="10"/>
    </row>
    <row r="22061" spans="16:20" x14ac:dyDescent="0.2">
      <c r="P22061" s="10"/>
      <c r="R22061" s="10"/>
      <c r="S22061" s="10"/>
      <c r="T22061" s="10"/>
    </row>
    <row r="22062" spans="16:20" x14ac:dyDescent="0.2">
      <c r="P22062" s="10"/>
      <c r="R22062" s="10"/>
      <c r="S22062" s="10"/>
      <c r="T22062" s="10"/>
    </row>
    <row r="22063" spans="16:20" x14ac:dyDescent="0.2">
      <c r="P22063" s="10"/>
      <c r="R22063" s="10"/>
      <c r="S22063" s="10"/>
      <c r="T22063" s="10"/>
    </row>
    <row r="22064" spans="16:20" x14ac:dyDescent="0.2">
      <c r="P22064" s="10"/>
      <c r="R22064" s="10"/>
      <c r="S22064" s="10"/>
      <c r="T22064" s="10"/>
    </row>
    <row r="22065" spans="16:20" x14ac:dyDescent="0.2">
      <c r="P22065" s="10"/>
      <c r="R22065" s="10"/>
      <c r="S22065" s="10"/>
      <c r="T22065" s="10"/>
    </row>
    <row r="22066" spans="16:20" x14ac:dyDescent="0.2">
      <c r="P22066" s="10"/>
      <c r="R22066" s="10"/>
      <c r="S22066" s="10"/>
      <c r="T22066" s="10"/>
    </row>
    <row r="22067" spans="16:20" x14ac:dyDescent="0.2">
      <c r="P22067" s="10"/>
      <c r="R22067" s="10"/>
      <c r="S22067" s="10"/>
      <c r="T22067" s="10"/>
    </row>
    <row r="22068" spans="16:20" x14ac:dyDescent="0.2">
      <c r="P22068" s="10"/>
      <c r="R22068" s="10"/>
      <c r="S22068" s="10"/>
      <c r="T22068" s="10"/>
    </row>
    <row r="22069" spans="16:20" x14ac:dyDescent="0.2">
      <c r="P22069" s="10"/>
      <c r="R22069" s="10"/>
      <c r="S22069" s="10"/>
      <c r="T22069" s="10"/>
    </row>
    <row r="22070" spans="16:20" x14ac:dyDescent="0.2">
      <c r="P22070" s="10"/>
      <c r="R22070" s="10"/>
      <c r="S22070" s="10"/>
      <c r="T22070" s="10"/>
    </row>
    <row r="22071" spans="16:20" x14ac:dyDescent="0.2">
      <c r="P22071" s="10"/>
      <c r="R22071" s="10"/>
      <c r="S22071" s="10"/>
      <c r="T22071" s="10"/>
    </row>
    <row r="22072" spans="16:20" x14ac:dyDescent="0.2">
      <c r="P22072" s="10"/>
      <c r="R22072" s="10"/>
      <c r="S22072" s="10"/>
      <c r="T22072" s="10"/>
    </row>
    <row r="22073" spans="16:20" x14ac:dyDescent="0.2">
      <c r="P22073" s="10"/>
      <c r="R22073" s="10"/>
      <c r="S22073" s="10"/>
      <c r="T22073" s="10"/>
    </row>
    <row r="22074" spans="16:20" x14ac:dyDescent="0.2">
      <c r="P22074" s="10"/>
      <c r="R22074" s="10"/>
      <c r="S22074" s="10"/>
      <c r="T22074" s="10"/>
    </row>
    <row r="22075" spans="16:20" x14ac:dyDescent="0.2">
      <c r="P22075" s="10"/>
      <c r="R22075" s="10"/>
      <c r="S22075" s="10"/>
      <c r="T22075" s="10"/>
    </row>
    <row r="22076" spans="16:20" x14ac:dyDescent="0.2">
      <c r="P22076" s="10"/>
      <c r="R22076" s="10"/>
      <c r="S22076" s="10"/>
      <c r="T22076" s="10"/>
    </row>
    <row r="22077" spans="16:20" x14ac:dyDescent="0.2">
      <c r="P22077" s="10"/>
      <c r="R22077" s="10"/>
      <c r="S22077" s="10"/>
      <c r="T22077" s="10"/>
    </row>
    <row r="22078" spans="16:20" x14ac:dyDescent="0.2">
      <c r="P22078" s="10"/>
      <c r="R22078" s="10"/>
      <c r="S22078" s="10"/>
      <c r="T22078" s="10"/>
    </row>
    <row r="22079" spans="16:20" x14ac:dyDescent="0.2">
      <c r="P22079" s="10"/>
      <c r="R22079" s="10"/>
      <c r="S22079" s="10"/>
      <c r="T22079" s="10"/>
    </row>
    <row r="22080" spans="16:20" x14ac:dyDescent="0.2">
      <c r="P22080" s="10"/>
      <c r="R22080" s="10"/>
      <c r="S22080" s="10"/>
      <c r="T22080" s="10"/>
    </row>
    <row r="22081" spans="16:20" x14ac:dyDescent="0.2">
      <c r="P22081" s="10"/>
      <c r="R22081" s="10"/>
      <c r="S22081" s="10"/>
      <c r="T22081" s="10"/>
    </row>
    <row r="22082" spans="16:20" x14ac:dyDescent="0.2">
      <c r="P22082" s="10"/>
      <c r="R22082" s="10"/>
      <c r="S22082" s="10"/>
      <c r="T22082" s="10"/>
    </row>
    <row r="22083" spans="16:20" x14ac:dyDescent="0.2">
      <c r="P22083" s="10"/>
      <c r="R22083" s="10"/>
      <c r="S22083" s="10"/>
      <c r="T22083" s="10"/>
    </row>
    <row r="22084" spans="16:20" x14ac:dyDescent="0.2">
      <c r="P22084" s="10"/>
      <c r="R22084" s="10"/>
      <c r="S22084" s="10"/>
      <c r="T22084" s="10"/>
    </row>
    <row r="22085" spans="16:20" x14ac:dyDescent="0.2">
      <c r="P22085" s="10"/>
      <c r="R22085" s="10"/>
      <c r="S22085" s="10"/>
      <c r="T22085" s="10"/>
    </row>
    <row r="22086" spans="16:20" x14ac:dyDescent="0.2">
      <c r="P22086" s="10"/>
      <c r="R22086" s="10"/>
      <c r="S22086" s="10"/>
      <c r="T22086" s="10"/>
    </row>
    <row r="22087" spans="16:20" x14ac:dyDescent="0.2">
      <c r="P22087" s="10"/>
      <c r="R22087" s="10"/>
      <c r="S22087" s="10"/>
      <c r="T22087" s="10"/>
    </row>
    <row r="22088" spans="16:20" x14ac:dyDescent="0.2">
      <c r="P22088" s="10"/>
      <c r="R22088" s="10"/>
      <c r="S22088" s="10"/>
      <c r="T22088" s="10"/>
    </row>
    <row r="22089" spans="16:20" x14ac:dyDescent="0.2">
      <c r="P22089" s="10"/>
      <c r="R22089" s="10"/>
      <c r="S22089" s="10"/>
      <c r="T22089" s="10"/>
    </row>
    <row r="22090" spans="16:20" x14ac:dyDescent="0.2">
      <c r="P22090" s="10"/>
      <c r="R22090" s="10"/>
      <c r="S22090" s="10"/>
      <c r="T22090" s="10"/>
    </row>
    <row r="22091" spans="16:20" x14ac:dyDescent="0.2">
      <c r="P22091" s="10"/>
      <c r="R22091" s="10"/>
      <c r="S22091" s="10"/>
      <c r="T22091" s="10"/>
    </row>
    <row r="22092" spans="16:20" x14ac:dyDescent="0.2">
      <c r="P22092" s="10"/>
      <c r="R22092" s="10"/>
      <c r="S22092" s="10"/>
      <c r="T22092" s="10"/>
    </row>
    <row r="22093" spans="16:20" x14ac:dyDescent="0.2">
      <c r="P22093" s="10"/>
      <c r="R22093" s="10"/>
      <c r="S22093" s="10"/>
      <c r="T22093" s="10"/>
    </row>
    <row r="22094" spans="16:20" x14ac:dyDescent="0.2">
      <c r="P22094" s="10"/>
      <c r="R22094" s="10"/>
      <c r="S22094" s="10"/>
      <c r="T22094" s="10"/>
    </row>
    <row r="22095" spans="16:20" x14ac:dyDescent="0.2">
      <c r="P22095" s="10"/>
      <c r="R22095" s="10"/>
      <c r="S22095" s="10"/>
      <c r="T22095" s="10"/>
    </row>
    <row r="22096" spans="16:20" x14ac:dyDescent="0.2">
      <c r="P22096" s="10"/>
      <c r="R22096" s="10"/>
      <c r="S22096" s="10"/>
      <c r="T22096" s="10"/>
    </row>
    <row r="22097" spans="16:20" x14ac:dyDescent="0.2">
      <c r="P22097" s="10"/>
      <c r="R22097" s="10"/>
      <c r="S22097" s="10"/>
      <c r="T22097" s="10"/>
    </row>
    <row r="22098" spans="16:20" x14ac:dyDescent="0.2">
      <c r="P22098" s="10"/>
      <c r="R22098" s="10"/>
      <c r="S22098" s="10"/>
      <c r="T22098" s="10"/>
    </row>
    <row r="22099" spans="16:20" x14ac:dyDescent="0.2">
      <c r="P22099" s="10"/>
      <c r="R22099" s="10"/>
      <c r="S22099" s="10"/>
      <c r="T22099" s="10"/>
    </row>
    <row r="22100" spans="16:20" x14ac:dyDescent="0.2">
      <c r="P22100" s="10"/>
      <c r="R22100" s="10"/>
      <c r="S22100" s="10"/>
      <c r="T22100" s="10"/>
    </row>
    <row r="22101" spans="16:20" x14ac:dyDescent="0.2">
      <c r="P22101" s="10"/>
      <c r="R22101" s="10"/>
      <c r="S22101" s="10"/>
      <c r="T22101" s="10"/>
    </row>
    <row r="22102" spans="16:20" x14ac:dyDescent="0.2">
      <c r="P22102" s="10"/>
      <c r="R22102" s="10"/>
      <c r="S22102" s="10"/>
      <c r="T22102" s="10"/>
    </row>
    <row r="22103" spans="16:20" x14ac:dyDescent="0.2">
      <c r="P22103" s="10"/>
      <c r="R22103" s="10"/>
      <c r="S22103" s="10"/>
      <c r="T22103" s="10"/>
    </row>
    <row r="22104" spans="16:20" x14ac:dyDescent="0.2">
      <c r="P22104" s="10"/>
      <c r="R22104" s="10"/>
      <c r="S22104" s="10"/>
      <c r="T22104" s="10"/>
    </row>
    <row r="22105" spans="16:20" x14ac:dyDescent="0.2">
      <c r="P22105" s="10"/>
      <c r="R22105" s="10"/>
      <c r="S22105" s="10"/>
      <c r="T22105" s="10"/>
    </row>
    <row r="22106" spans="16:20" x14ac:dyDescent="0.2">
      <c r="P22106" s="10"/>
      <c r="R22106" s="10"/>
      <c r="S22106" s="10"/>
      <c r="T22106" s="10"/>
    </row>
    <row r="22107" spans="16:20" x14ac:dyDescent="0.2">
      <c r="P22107" s="10"/>
      <c r="R22107" s="10"/>
      <c r="S22107" s="10"/>
      <c r="T22107" s="10"/>
    </row>
    <row r="22108" spans="16:20" x14ac:dyDescent="0.2">
      <c r="P22108" s="10"/>
      <c r="R22108" s="10"/>
      <c r="S22108" s="10"/>
      <c r="T22108" s="10"/>
    </row>
    <row r="22109" spans="16:20" x14ac:dyDescent="0.2">
      <c r="P22109" s="10"/>
      <c r="R22109" s="10"/>
      <c r="S22109" s="10"/>
      <c r="T22109" s="10"/>
    </row>
    <row r="22110" spans="16:20" x14ac:dyDescent="0.2">
      <c r="P22110" s="10"/>
      <c r="R22110" s="10"/>
      <c r="S22110" s="10"/>
      <c r="T22110" s="10"/>
    </row>
    <row r="22111" spans="16:20" x14ac:dyDescent="0.2">
      <c r="P22111" s="10"/>
      <c r="R22111" s="10"/>
      <c r="S22111" s="10"/>
      <c r="T22111" s="10"/>
    </row>
    <row r="22112" spans="16:20" x14ac:dyDescent="0.2">
      <c r="P22112" s="10"/>
      <c r="R22112" s="10"/>
      <c r="S22112" s="10"/>
      <c r="T22112" s="10"/>
    </row>
    <row r="22113" spans="16:20" x14ac:dyDescent="0.2">
      <c r="P22113" s="10"/>
      <c r="R22113" s="10"/>
      <c r="S22113" s="10"/>
      <c r="T22113" s="10"/>
    </row>
    <row r="22114" spans="16:20" x14ac:dyDescent="0.2">
      <c r="P22114" s="10"/>
      <c r="R22114" s="10"/>
      <c r="S22114" s="10"/>
      <c r="T22114" s="10"/>
    </row>
    <row r="22115" spans="16:20" x14ac:dyDescent="0.2">
      <c r="P22115" s="10"/>
      <c r="R22115" s="10"/>
      <c r="S22115" s="10"/>
      <c r="T22115" s="10"/>
    </row>
    <row r="22116" spans="16:20" x14ac:dyDescent="0.2">
      <c r="P22116" s="10"/>
      <c r="R22116" s="10"/>
      <c r="S22116" s="10"/>
      <c r="T22116" s="10"/>
    </row>
    <row r="22117" spans="16:20" x14ac:dyDescent="0.2">
      <c r="P22117" s="10"/>
      <c r="R22117" s="10"/>
      <c r="S22117" s="10"/>
      <c r="T22117" s="10"/>
    </row>
    <row r="22118" spans="16:20" x14ac:dyDescent="0.2">
      <c r="P22118" s="10"/>
      <c r="R22118" s="10"/>
      <c r="S22118" s="10"/>
      <c r="T22118" s="10"/>
    </row>
    <row r="22119" spans="16:20" x14ac:dyDescent="0.2">
      <c r="P22119" s="10"/>
      <c r="R22119" s="10"/>
      <c r="S22119" s="10"/>
      <c r="T22119" s="10"/>
    </row>
    <row r="22120" spans="16:20" x14ac:dyDescent="0.2">
      <c r="P22120" s="10"/>
      <c r="R22120" s="10"/>
      <c r="S22120" s="10"/>
      <c r="T22120" s="10"/>
    </row>
    <row r="22121" spans="16:20" x14ac:dyDescent="0.2">
      <c r="P22121" s="10"/>
      <c r="R22121" s="10"/>
      <c r="S22121" s="10"/>
      <c r="T22121" s="10"/>
    </row>
    <row r="22122" spans="16:20" x14ac:dyDescent="0.2">
      <c r="P22122" s="10"/>
      <c r="R22122" s="10"/>
      <c r="S22122" s="10"/>
      <c r="T22122" s="10"/>
    </row>
    <row r="22123" spans="16:20" x14ac:dyDescent="0.2">
      <c r="P22123" s="10"/>
      <c r="R22123" s="10"/>
      <c r="S22123" s="10"/>
      <c r="T22123" s="10"/>
    </row>
    <row r="22124" spans="16:20" x14ac:dyDescent="0.2">
      <c r="P22124" s="10"/>
      <c r="R22124" s="10"/>
      <c r="S22124" s="10"/>
      <c r="T22124" s="10"/>
    </row>
    <row r="22125" spans="16:20" x14ac:dyDescent="0.2">
      <c r="P22125" s="10"/>
      <c r="R22125" s="10"/>
      <c r="S22125" s="10"/>
      <c r="T22125" s="10"/>
    </row>
    <row r="22126" spans="16:20" x14ac:dyDescent="0.2">
      <c r="P22126" s="10"/>
      <c r="R22126" s="10"/>
      <c r="S22126" s="10"/>
      <c r="T22126" s="10"/>
    </row>
    <row r="22127" spans="16:20" x14ac:dyDescent="0.2">
      <c r="P22127" s="10"/>
      <c r="R22127" s="10"/>
      <c r="S22127" s="10"/>
      <c r="T22127" s="10"/>
    </row>
    <row r="22128" spans="16:20" x14ac:dyDescent="0.2">
      <c r="P22128" s="10"/>
      <c r="R22128" s="10"/>
      <c r="S22128" s="10"/>
      <c r="T22128" s="10"/>
    </row>
    <row r="22129" spans="16:20" x14ac:dyDescent="0.2">
      <c r="P22129" s="10"/>
      <c r="R22129" s="10"/>
      <c r="S22129" s="10"/>
      <c r="T22129" s="10"/>
    </row>
    <row r="22130" spans="16:20" x14ac:dyDescent="0.2">
      <c r="P22130" s="10"/>
      <c r="R22130" s="10"/>
      <c r="S22130" s="10"/>
      <c r="T22130" s="10"/>
    </row>
    <row r="22131" spans="16:20" x14ac:dyDescent="0.2">
      <c r="P22131" s="10"/>
      <c r="R22131" s="10"/>
      <c r="S22131" s="10"/>
      <c r="T22131" s="10"/>
    </row>
    <row r="22132" spans="16:20" x14ac:dyDescent="0.2">
      <c r="P22132" s="10"/>
      <c r="R22132" s="10"/>
      <c r="S22132" s="10"/>
      <c r="T22132" s="10"/>
    </row>
    <row r="22133" spans="16:20" x14ac:dyDescent="0.2">
      <c r="P22133" s="10"/>
      <c r="R22133" s="10"/>
      <c r="S22133" s="10"/>
      <c r="T22133" s="10"/>
    </row>
    <row r="22134" spans="16:20" x14ac:dyDescent="0.2">
      <c r="P22134" s="10"/>
      <c r="R22134" s="10"/>
      <c r="S22134" s="10"/>
      <c r="T22134" s="10"/>
    </row>
    <row r="22135" spans="16:20" x14ac:dyDescent="0.2">
      <c r="P22135" s="10"/>
      <c r="R22135" s="10"/>
      <c r="S22135" s="10"/>
      <c r="T22135" s="10"/>
    </row>
    <row r="22136" spans="16:20" x14ac:dyDescent="0.2">
      <c r="P22136" s="10"/>
      <c r="R22136" s="10"/>
      <c r="S22136" s="10"/>
      <c r="T22136" s="10"/>
    </row>
    <row r="22137" spans="16:20" x14ac:dyDescent="0.2">
      <c r="P22137" s="10"/>
      <c r="R22137" s="10"/>
      <c r="S22137" s="10"/>
      <c r="T22137" s="10"/>
    </row>
    <row r="22138" spans="16:20" x14ac:dyDescent="0.2">
      <c r="P22138" s="10"/>
      <c r="R22138" s="10"/>
      <c r="S22138" s="10"/>
      <c r="T22138" s="10"/>
    </row>
    <row r="22139" spans="16:20" x14ac:dyDescent="0.2">
      <c r="P22139" s="10"/>
      <c r="R22139" s="10"/>
      <c r="S22139" s="10"/>
      <c r="T22139" s="10"/>
    </row>
    <row r="22140" spans="16:20" x14ac:dyDescent="0.2">
      <c r="P22140" s="10"/>
      <c r="R22140" s="10"/>
      <c r="S22140" s="10"/>
      <c r="T22140" s="10"/>
    </row>
    <row r="22141" spans="16:20" x14ac:dyDescent="0.2">
      <c r="P22141" s="10"/>
      <c r="R22141" s="10"/>
      <c r="S22141" s="10"/>
      <c r="T22141" s="10"/>
    </row>
    <row r="22142" spans="16:20" x14ac:dyDescent="0.2">
      <c r="P22142" s="10"/>
      <c r="R22142" s="10"/>
      <c r="S22142" s="10"/>
      <c r="T22142" s="10"/>
    </row>
    <row r="22143" spans="16:20" x14ac:dyDescent="0.2">
      <c r="P22143" s="10"/>
      <c r="R22143" s="10"/>
      <c r="S22143" s="10"/>
      <c r="T22143" s="10"/>
    </row>
    <row r="22144" spans="16:20" x14ac:dyDescent="0.2">
      <c r="P22144" s="10"/>
      <c r="R22144" s="10"/>
      <c r="S22144" s="10"/>
      <c r="T22144" s="10"/>
    </row>
    <row r="22145" spans="16:20" x14ac:dyDescent="0.2">
      <c r="P22145" s="10"/>
      <c r="R22145" s="10"/>
      <c r="S22145" s="10"/>
      <c r="T22145" s="10"/>
    </row>
    <row r="22146" spans="16:20" x14ac:dyDescent="0.2">
      <c r="P22146" s="10"/>
      <c r="R22146" s="10"/>
      <c r="S22146" s="10"/>
      <c r="T22146" s="10"/>
    </row>
    <row r="22147" spans="16:20" x14ac:dyDescent="0.2">
      <c r="P22147" s="10"/>
      <c r="R22147" s="10"/>
      <c r="S22147" s="10"/>
      <c r="T22147" s="10"/>
    </row>
    <row r="22148" spans="16:20" x14ac:dyDescent="0.2">
      <c r="P22148" s="10"/>
      <c r="R22148" s="10"/>
      <c r="S22148" s="10"/>
      <c r="T22148" s="10"/>
    </row>
    <row r="22149" spans="16:20" x14ac:dyDescent="0.2">
      <c r="P22149" s="10"/>
      <c r="R22149" s="10"/>
      <c r="S22149" s="10"/>
      <c r="T22149" s="10"/>
    </row>
    <row r="22150" spans="16:20" x14ac:dyDescent="0.2">
      <c r="P22150" s="10"/>
      <c r="R22150" s="10"/>
      <c r="S22150" s="10"/>
      <c r="T22150" s="10"/>
    </row>
    <row r="22151" spans="16:20" x14ac:dyDescent="0.2">
      <c r="P22151" s="10"/>
      <c r="R22151" s="10"/>
      <c r="S22151" s="10"/>
      <c r="T22151" s="10"/>
    </row>
    <row r="22152" spans="16:20" x14ac:dyDescent="0.2">
      <c r="P22152" s="10"/>
      <c r="R22152" s="10"/>
      <c r="S22152" s="10"/>
      <c r="T22152" s="10"/>
    </row>
    <row r="22153" spans="16:20" x14ac:dyDescent="0.2">
      <c r="P22153" s="10"/>
      <c r="R22153" s="10"/>
      <c r="S22153" s="10"/>
      <c r="T22153" s="10"/>
    </row>
    <row r="22154" spans="16:20" x14ac:dyDescent="0.2">
      <c r="P22154" s="10"/>
      <c r="R22154" s="10"/>
      <c r="S22154" s="10"/>
      <c r="T22154" s="10"/>
    </row>
    <row r="22155" spans="16:20" x14ac:dyDescent="0.2">
      <c r="P22155" s="10"/>
      <c r="R22155" s="10"/>
      <c r="S22155" s="10"/>
      <c r="T22155" s="10"/>
    </row>
    <row r="22156" spans="16:20" x14ac:dyDescent="0.2">
      <c r="P22156" s="10"/>
      <c r="R22156" s="10"/>
      <c r="S22156" s="10"/>
      <c r="T22156" s="10"/>
    </row>
    <row r="22157" spans="16:20" x14ac:dyDescent="0.2">
      <c r="P22157" s="10"/>
      <c r="R22157" s="10"/>
      <c r="S22157" s="10"/>
      <c r="T22157" s="10"/>
    </row>
    <row r="22158" spans="16:20" x14ac:dyDescent="0.2">
      <c r="P22158" s="10"/>
      <c r="R22158" s="10"/>
      <c r="S22158" s="10"/>
      <c r="T22158" s="10"/>
    </row>
    <row r="22159" spans="16:20" x14ac:dyDescent="0.2">
      <c r="P22159" s="10"/>
      <c r="R22159" s="10"/>
      <c r="S22159" s="10"/>
      <c r="T22159" s="10"/>
    </row>
    <row r="22160" spans="16:20" x14ac:dyDescent="0.2">
      <c r="P22160" s="10"/>
      <c r="R22160" s="10"/>
      <c r="S22160" s="10"/>
      <c r="T22160" s="10"/>
    </row>
    <row r="22161" spans="16:20" x14ac:dyDescent="0.2">
      <c r="P22161" s="10"/>
      <c r="R22161" s="10"/>
      <c r="S22161" s="10"/>
      <c r="T22161" s="10"/>
    </row>
    <row r="22162" spans="16:20" x14ac:dyDescent="0.2">
      <c r="P22162" s="10"/>
      <c r="R22162" s="10"/>
      <c r="S22162" s="10"/>
      <c r="T22162" s="10"/>
    </row>
    <row r="22163" spans="16:20" x14ac:dyDescent="0.2">
      <c r="P22163" s="10"/>
      <c r="R22163" s="10"/>
      <c r="S22163" s="10"/>
      <c r="T22163" s="10"/>
    </row>
    <row r="22164" spans="16:20" x14ac:dyDescent="0.2">
      <c r="P22164" s="10"/>
      <c r="R22164" s="10"/>
      <c r="S22164" s="10"/>
      <c r="T22164" s="10"/>
    </row>
    <row r="22165" spans="16:20" x14ac:dyDescent="0.2">
      <c r="P22165" s="10"/>
      <c r="R22165" s="10"/>
      <c r="S22165" s="10"/>
      <c r="T22165" s="10"/>
    </row>
    <row r="22166" spans="16:20" x14ac:dyDescent="0.2">
      <c r="P22166" s="10"/>
      <c r="R22166" s="10"/>
      <c r="S22166" s="10"/>
      <c r="T22166" s="10"/>
    </row>
    <row r="22167" spans="16:20" x14ac:dyDescent="0.2">
      <c r="P22167" s="10"/>
      <c r="R22167" s="10"/>
      <c r="S22167" s="10"/>
      <c r="T22167" s="10"/>
    </row>
    <row r="22168" spans="16:20" x14ac:dyDescent="0.2">
      <c r="P22168" s="10"/>
      <c r="R22168" s="10"/>
      <c r="S22168" s="10"/>
      <c r="T22168" s="10"/>
    </row>
    <row r="22169" spans="16:20" x14ac:dyDescent="0.2">
      <c r="P22169" s="10"/>
      <c r="R22169" s="10"/>
      <c r="S22169" s="10"/>
      <c r="T22169" s="10"/>
    </row>
    <row r="22170" spans="16:20" x14ac:dyDescent="0.2">
      <c r="P22170" s="10"/>
      <c r="R22170" s="10"/>
      <c r="S22170" s="10"/>
      <c r="T22170" s="10"/>
    </row>
    <row r="22171" spans="16:20" x14ac:dyDescent="0.2">
      <c r="P22171" s="10"/>
      <c r="R22171" s="10"/>
      <c r="S22171" s="10"/>
      <c r="T22171" s="10"/>
    </row>
    <row r="22172" spans="16:20" x14ac:dyDescent="0.2">
      <c r="P22172" s="10"/>
      <c r="R22172" s="10"/>
      <c r="S22172" s="10"/>
      <c r="T22172" s="10"/>
    </row>
    <row r="22173" spans="16:20" x14ac:dyDescent="0.2">
      <c r="P22173" s="10"/>
      <c r="R22173" s="10"/>
      <c r="S22173" s="10"/>
      <c r="T22173" s="10"/>
    </row>
    <row r="22174" spans="16:20" x14ac:dyDescent="0.2">
      <c r="P22174" s="10"/>
      <c r="R22174" s="10"/>
      <c r="S22174" s="10"/>
      <c r="T22174" s="10"/>
    </row>
    <row r="22175" spans="16:20" x14ac:dyDescent="0.2">
      <c r="P22175" s="10"/>
      <c r="R22175" s="10"/>
      <c r="S22175" s="10"/>
      <c r="T22175" s="10"/>
    </row>
    <row r="22176" spans="16:20" x14ac:dyDescent="0.2">
      <c r="P22176" s="10"/>
      <c r="R22176" s="10"/>
      <c r="S22176" s="10"/>
      <c r="T22176" s="10"/>
    </row>
    <row r="22177" spans="16:20" x14ac:dyDescent="0.2">
      <c r="P22177" s="10"/>
      <c r="R22177" s="10"/>
      <c r="S22177" s="10"/>
      <c r="T22177" s="10"/>
    </row>
    <row r="22178" spans="16:20" x14ac:dyDescent="0.2">
      <c r="P22178" s="10"/>
      <c r="R22178" s="10"/>
      <c r="S22178" s="10"/>
      <c r="T22178" s="10"/>
    </row>
    <row r="22179" spans="16:20" x14ac:dyDescent="0.2">
      <c r="P22179" s="10"/>
      <c r="R22179" s="10"/>
      <c r="S22179" s="10"/>
      <c r="T22179" s="10"/>
    </row>
    <row r="22180" spans="16:20" x14ac:dyDescent="0.2">
      <c r="P22180" s="10"/>
      <c r="R22180" s="10"/>
      <c r="S22180" s="10"/>
      <c r="T22180" s="10"/>
    </row>
    <row r="22181" spans="16:20" x14ac:dyDescent="0.2">
      <c r="P22181" s="10"/>
      <c r="R22181" s="10"/>
      <c r="S22181" s="10"/>
      <c r="T22181" s="10"/>
    </row>
    <row r="22182" spans="16:20" x14ac:dyDescent="0.2">
      <c r="P22182" s="10"/>
      <c r="R22182" s="10"/>
      <c r="S22182" s="10"/>
      <c r="T22182" s="10"/>
    </row>
    <row r="22183" spans="16:20" x14ac:dyDescent="0.2">
      <c r="P22183" s="10"/>
      <c r="R22183" s="10"/>
      <c r="S22183" s="10"/>
      <c r="T22183" s="10"/>
    </row>
    <row r="22184" spans="16:20" x14ac:dyDescent="0.2">
      <c r="P22184" s="10"/>
      <c r="R22184" s="10"/>
      <c r="S22184" s="10"/>
      <c r="T22184" s="10"/>
    </row>
    <row r="22185" spans="16:20" x14ac:dyDescent="0.2">
      <c r="P22185" s="10"/>
      <c r="R22185" s="10"/>
      <c r="S22185" s="10"/>
      <c r="T22185" s="10"/>
    </row>
    <row r="22186" spans="16:20" x14ac:dyDescent="0.2">
      <c r="P22186" s="10"/>
      <c r="R22186" s="10"/>
      <c r="S22186" s="10"/>
      <c r="T22186" s="10"/>
    </row>
    <row r="22187" spans="16:20" x14ac:dyDescent="0.2">
      <c r="P22187" s="10"/>
      <c r="R22187" s="10"/>
      <c r="S22187" s="10"/>
      <c r="T22187" s="10"/>
    </row>
    <row r="22188" spans="16:20" x14ac:dyDescent="0.2">
      <c r="P22188" s="10"/>
      <c r="R22188" s="10"/>
      <c r="S22188" s="10"/>
      <c r="T22188" s="10"/>
    </row>
    <row r="22189" spans="16:20" x14ac:dyDescent="0.2">
      <c r="P22189" s="10"/>
      <c r="R22189" s="10"/>
      <c r="S22189" s="10"/>
      <c r="T22189" s="10"/>
    </row>
    <row r="22190" spans="16:20" x14ac:dyDescent="0.2">
      <c r="P22190" s="10"/>
      <c r="R22190" s="10"/>
      <c r="S22190" s="10"/>
      <c r="T22190" s="10"/>
    </row>
    <row r="22191" spans="16:20" x14ac:dyDescent="0.2">
      <c r="P22191" s="10"/>
      <c r="R22191" s="10"/>
      <c r="S22191" s="10"/>
      <c r="T22191" s="10"/>
    </row>
    <row r="22192" spans="16:20" x14ac:dyDescent="0.2">
      <c r="P22192" s="10"/>
      <c r="R22192" s="10"/>
      <c r="S22192" s="10"/>
      <c r="T22192" s="10"/>
    </row>
    <row r="22193" spans="16:20" x14ac:dyDescent="0.2">
      <c r="P22193" s="10"/>
      <c r="R22193" s="10"/>
      <c r="S22193" s="10"/>
      <c r="T22193" s="10"/>
    </row>
    <row r="22194" spans="16:20" x14ac:dyDescent="0.2">
      <c r="P22194" s="10"/>
      <c r="R22194" s="10"/>
      <c r="S22194" s="10"/>
      <c r="T22194" s="10"/>
    </row>
    <row r="22195" spans="16:20" x14ac:dyDescent="0.2">
      <c r="P22195" s="10"/>
      <c r="R22195" s="10"/>
      <c r="S22195" s="10"/>
      <c r="T22195" s="10"/>
    </row>
    <row r="22196" spans="16:20" x14ac:dyDescent="0.2">
      <c r="P22196" s="10"/>
      <c r="R22196" s="10"/>
      <c r="S22196" s="10"/>
      <c r="T22196" s="10"/>
    </row>
    <row r="22197" spans="16:20" x14ac:dyDescent="0.2">
      <c r="P22197" s="10"/>
      <c r="R22197" s="10"/>
      <c r="S22197" s="10"/>
      <c r="T22197" s="10"/>
    </row>
    <row r="22198" spans="16:20" x14ac:dyDescent="0.2">
      <c r="P22198" s="10"/>
      <c r="R22198" s="10"/>
      <c r="S22198" s="10"/>
      <c r="T22198" s="10"/>
    </row>
    <row r="22199" spans="16:20" x14ac:dyDescent="0.2">
      <c r="P22199" s="10"/>
      <c r="R22199" s="10"/>
      <c r="S22199" s="10"/>
      <c r="T22199" s="10"/>
    </row>
    <row r="22200" spans="16:20" x14ac:dyDescent="0.2">
      <c r="P22200" s="10"/>
      <c r="R22200" s="10"/>
      <c r="S22200" s="10"/>
      <c r="T22200" s="10"/>
    </row>
    <row r="22201" spans="16:20" x14ac:dyDescent="0.2">
      <c r="P22201" s="10"/>
      <c r="R22201" s="10"/>
      <c r="S22201" s="10"/>
      <c r="T22201" s="10"/>
    </row>
    <row r="22202" spans="16:20" x14ac:dyDescent="0.2">
      <c r="P22202" s="10"/>
      <c r="R22202" s="10"/>
      <c r="S22202" s="10"/>
      <c r="T22202" s="10"/>
    </row>
    <row r="22203" spans="16:20" x14ac:dyDescent="0.2">
      <c r="P22203" s="10"/>
      <c r="R22203" s="10"/>
      <c r="S22203" s="10"/>
      <c r="T22203" s="10"/>
    </row>
    <row r="22204" spans="16:20" x14ac:dyDescent="0.2">
      <c r="P22204" s="10"/>
      <c r="R22204" s="10"/>
      <c r="S22204" s="10"/>
      <c r="T22204" s="10"/>
    </row>
    <row r="22205" spans="16:20" x14ac:dyDescent="0.2">
      <c r="P22205" s="10"/>
      <c r="R22205" s="10"/>
      <c r="S22205" s="10"/>
      <c r="T22205" s="10"/>
    </row>
    <row r="22206" spans="16:20" x14ac:dyDescent="0.2">
      <c r="P22206" s="10"/>
      <c r="R22206" s="10"/>
      <c r="S22206" s="10"/>
      <c r="T22206" s="10"/>
    </row>
    <row r="22207" spans="16:20" x14ac:dyDescent="0.2">
      <c r="P22207" s="10"/>
      <c r="R22207" s="10"/>
      <c r="S22207" s="10"/>
      <c r="T22207" s="10"/>
    </row>
    <row r="22208" spans="16:20" x14ac:dyDescent="0.2">
      <c r="P22208" s="10"/>
      <c r="R22208" s="10"/>
      <c r="S22208" s="10"/>
      <c r="T22208" s="10"/>
    </row>
    <row r="22209" spans="16:20" x14ac:dyDescent="0.2">
      <c r="P22209" s="10"/>
      <c r="R22209" s="10"/>
      <c r="S22209" s="10"/>
      <c r="T22209" s="10"/>
    </row>
    <row r="22210" spans="16:20" x14ac:dyDescent="0.2">
      <c r="P22210" s="10"/>
      <c r="R22210" s="10"/>
      <c r="S22210" s="10"/>
      <c r="T22210" s="10"/>
    </row>
    <row r="22211" spans="16:20" x14ac:dyDescent="0.2">
      <c r="P22211" s="10"/>
      <c r="R22211" s="10"/>
      <c r="S22211" s="10"/>
      <c r="T22211" s="10"/>
    </row>
    <row r="22212" spans="16:20" x14ac:dyDescent="0.2">
      <c r="P22212" s="10"/>
      <c r="R22212" s="10"/>
      <c r="S22212" s="10"/>
      <c r="T22212" s="10"/>
    </row>
    <row r="22213" spans="16:20" x14ac:dyDescent="0.2">
      <c r="P22213" s="10"/>
      <c r="R22213" s="10"/>
      <c r="S22213" s="10"/>
      <c r="T22213" s="10"/>
    </row>
    <row r="22214" spans="16:20" x14ac:dyDescent="0.2">
      <c r="P22214" s="10"/>
      <c r="R22214" s="10"/>
      <c r="S22214" s="10"/>
      <c r="T22214" s="10"/>
    </row>
    <row r="22215" spans="16:20" x14ac:dyDescent="0.2">
      <c r="P22215" s="10"/>
      <c r="R22215" s="10"/>
      <c r="S22215" s="10"/>
      <c r="T22215" s="10"/>
    </row>
    <row r="22216" spans="16:20" x14ac:dyDescent="0.2">
      <c r="P22216" s="10"/>
      <c r="R22216" s="10"/>
      <c r="S22216" s="10"/>
      <c r="T22216" s="10"/>
    </row>
    <row r="22217" spans="16:20" x14ac:dyDescent="0.2">
      <c r="P22217" s="10"/>
      <c r="R22217" s="10"/>
      <c r="S22217" s="10"/>
      <c r="T22217" s="10"/>
    </row>
    <row r="22218" spans="16:20" x14ac:dyDescent="0.2">
      <c r="P22218" s="10"/>
      <c r="R22218" s="10"/>
      <c r="S22218" s="10"/>
      <c r="T22218" s="10"/>
    </row>
    <row r="22219" spans="16:20" x14ac:dyDescent="0.2">
      <c r="P22219" s="10"/>
      <c r="R22219" s="10"/>
      <c r="S22219" s="10"/>
      <c r="T22219" s="10"/>
    </row>
    <row r="22220" spans="16:20" x14ac:dyDescent="0.2">
      <c r="P22220" s="10"/>
      <c r="R22220" s="10"/>
      <c r="S22220" s="10"/>
      <c r="T22220" s="10"/>
    </row>
    <row r="22221" spans="16:20" x14ac:dyDescent="0.2">
      <c r="P22221" s="10"/>
      <c r="R22221" s="10"/>
      <c r="S22221" s="10"/>
      <c r="T22221" s="10"/>
    </row>
    <row r="22222" spans="16:20" x14ac:dyDescent="0.2">
      <c r="P22222" s="10"/>
      <c r="R22222" s="10"/>
      <c r="S22222" s="10"/>
      <c r="T22222" s="10"/>
    </row>
    <row r="22223" spans="16:20" x14ac:dyDescent="0.2">
      <c r="P22223" s="10"/>
      <c r="R22223" s="10"/>
      <c r="S22223" s="10"/>
      <c r="T22223" s="10"/>
    </row>
    <row r="22224" spans="16:20" x14ac:dyDescent="0.2">
      <c r="P22224" s="10"/>
      <c r="R22224" s="10"/>
      <c r="S22224" s="10"/>
      <c r="T22224" s="10"/>
    </row>
    <row r="22225" spans="16:20" x14ac:dyDescent="0.2">
      <c r="P22225" s="10"/>
      <c r="R22225" s="10"/>
      <c r="S22225" s="10"/>
      <c r="T22225" s="10"/>
    </row>
    <row r="22226" spans="16:20" x14ac:dyDescent="0.2">
      <c r="P22226" s="10"/>
      <c r="R22226" s="10"/>
      <c r="S22226" s="10"/>
      <c r="T22226" s="10"/>
    </row>
    <row r="22227" spans="16:20" x14ac:dyDescent="0.2">
      <c r="P22227" s="10"/>
      <c r="R22227" s="10"/>
      <c r="S22227" s="10"/>
      <c r="T22227" s="10"/>
    </row>
    <row r="22228" spans="16:20" x14ac:dyDescent="0.2">
      <c r="P22228" s="10"/>
      <c r="R22228" s="10"/>
      <c r="S22228" s="10"/>
      <c r="T22228" s="10"/>
    </row>
    <row r="22229" spans="16:20" x14ac:dyDescent="0.2">
      <c r="P22229" s="10"/>
      <c r="R22229" s="10"/>
      <c r="S22229" s="10"/>
      <c r="T22229" s="10"/>
    </row>
    <row r="22230" spans="16:20" x14ac:dyDescent="0.2">
      <c r="P22230" s="10"/>
      <c r="R22230" s="10"/>
      <c r="S22230" s="10"/>
      <c r="T22230" s="10"/>
    </row>
    <row r="22231" spans="16:20" x14ac:dyDescent="0.2">
      <c r="P22231" s="10"/>
      <c r="R22231" s="10"/>
      <c r="S22231" s="10"/>
      <c r="T22231" s="10"/>
    </row>
    <row r="22232" spans="16:20" x14ac:dyDescent="0.2">
      <c r="P22232" s="10"/>
      <c r="R22232" s="10"/>
      <c r="S22232" s="10"/>
      <c r="T22232" s="10"/>
    </row>
    <row r="22233" spans="16:20" x14ac:dyDescent="0.2">
      <c r="P22233" s="10"/>
      <c r="R22233" s="10"/>
      <c r="S22233" s="10"/>
      <c r="T22233" s="10"/>
    </row>
    <row r="22234" spans="16:20" x14ac:dyDescent="0.2">
      <c r="P22234" s="10"/>
      <c r="R22234" s="10"/>
      <c r="S22234" s="10"/>
      <c r="T22234" s="10"/>
    </row>
    <row r="22235" spans="16:20" x14ac:dyDescent="0.2">
      <c r="P22235" s="10"/>
      <c r="R22235" s="10"/>
      <c r="S22235" s="10"/>
      <c r="T22235" s="10"/>
    </row>
    <row r="22236" spans="16:20" x14ac:dyDescent="0.2">
      <c r="P22236" s="10"/>
      <c r="R22236" s="10"/>
      <c r="S22236" s="10"/>
      <c r="T22236" s="10"/>
    </row>
    <row r="22237" spans="16:20" x14ac:dyDescent="0.2">
      <c r="P22237" s="10"/>
      <c r="R22237" s="10"/>
      <c r="S22237" s="10"/>
      <c r="T22237" s="10"/>
    </row>
    <row r="22238" spans="16:20" x14ac:dyDescent="0.2">
      <c r="P22238" s="10"/>
      <c r="R22238" s="10"/>
      <c r="S22238" s="10"/>
      <c r="T22238" s="10"/>
    </row>
    <row r="22239" spans="16:20" x14ac:dyDescent="0.2">
      <c r="P22239" s="10"/>
      <c r="R22239" s="10"/>
      <c r="S22239" s="10"/>
      <c r="T22239" s="10"/>
    </row>
    <row r="22240" spans="16:20" x14ac:dyDescent="0.2">
      <c r="P22240" s="10"/>
      <c r="R22240" s="10"/>
      <c r="S22240" s="10"/>
      <c r="T22240" s="10"/>
    </row>
    <row r="22241" spans="16:20" x14ac:dyDescent="0.2">
      <c r="P22241" s="10"/>
      <c r="R22241" s="10"/>
      <c r="S22241" s="10"/>
      <c r="T22241" s="10"/>
    </row>
    <row r="22242" spans="16:20" x14ac:dyDescent="0.2">
      <c r="P22242" s="10"/>
      <c r="R22242" s="10"/>
      <c r="S22242" s="10"/>
      <c r="T22242" s="10"/>
    </row>
    <row r="22243" spans="16:20" x14ac:dyDescent="0.2">
      <c r="P22243" s="10"/>
      <c r="R22243" s="10"/>
      <c r="S22243" s="10"/>
      <c r="T22243" s="10"/>
    </row>
    <row r="22244" spans="16:20" x14ac:dyDescent="0.2">
      <c r="P22244" s="10"/>
      <c r="R22244" s="10"/>
      <c r="S22244" s="10"/>
      <c r="T22244" s="10"/>
    </row>
    <row r="22245" spans="16:20" x14ac:dyDescent="0.2">
      <c r="P22245" s="10"/>
      <c r="R22245" s="10"/>
      <c r="S22245" s="10"/>
      <c r="T22245" s="10"/>
    </row>
    <row r="22246" spans="16:20" x14ac:dyDescent="0.2">
      <c r="P22246" s="10"/>
      <c r="R22246" s="10"/>
      <c r="S22246" s="10"/>
      <c r="T22246" s="10"/>
    </row>
    <row r="22247" spans="16:20" x14ac:dyDescent="0.2">
      <c r="P22247" s="10"/>
      <c r="R22247" s="10"/>
      <c r="S22247" s="10"/>
      <c r="T22247" s="10"/>
    </row>
    <row r="22248" spans="16:20" x14ac:dyDescent="0.2">
      <c r="P22248" s="10"/>
      <c r="R22248" s="10"/>
      <c r="S22248" s="10"/>
      <c r="T22248" s="10"/>
    </row>
    <row r="22249" spans="16:20" x14ac:dyDescent="0.2">
      <c r="P22249" s="10"/>
      <c r="R22249" s="10"/>
      <c r="S22249" s="10"/>
      <c r="T22249" s="10"/>
    </row>
    <row r="22250" spans="16:20" x14ac:dyDescent="0.2">
      <c r="P22250" s="10"/>
      <c r="R22250" s="10"/>
      <c r="S22250" s="10"/>
      <c r="T22250" s="10"/>
    </row>
    <row r="22251" spans="16:20" x14ac:dyDescent="0.2">
      <c r="P22251" s="10"/>
      <c r="R22251" s="10"/>
      <c r="S22251" s="10"/>
      <c r="T22251" s="10"/>
    </row>
    <row r="22252" spans="16:20" x14ac:dyDescent="0.2">
      <c r="P22252" s="10"/>
      <c r="R22252" s="10"/>
      <c r="S22252" s="10"/>
      <c r="T22252" s="10"/>
    </row>
    <row r="22253" spans="16:20" x14ac:dyDescent="0.2">
      <c r="P22253" s="10"/>
      <c r="R22253" s="10"/>
      <c r="S22253" s="10"/>
      <c r="T22253" s="10"/>
    </row>
    <row r="22254" spans="16:20" x14ac:dyDescent="0.2">
      <c r="P22254" s="10"/>
      <c r="R22254" s="10"/>
      <c r="S22254" s="10"/>
      <c r="T22254" s="10"/>
    </row>
    <row r="22255" spans="16:20" x14ac:dyDescent="0.2">
      <c r="P22255" s="10"/>
      <c r="R22255" s="10"/>
      <c r="S22255" s="10"/>
      <c r="T22255" s="10"/>
    </row>
    <row r="22256" spans="16:20" x14ac:dyDescent="0.2">
      <c r="P22256" s="10"/>
      <c r="R22256" s="10"/>
      <c r="S22256" s="10"/>
      <c r="T22256" s="10"/>
    </row>
    <row r="22257" spans="16:20" x14ac:dyDescent="0.2">
      <c r="P22257" s="10"/>
      <c r="R22257" s="10"/>
      <c r="S22257" s="10"/>
      <c r="T22257" s="10"/>
    </row>
    <row r="22258" spans="16:20" x14ac:dyDescent="0.2">
      <c r="P22258" s="10"/>
      <c r="R22258" s="10"/>
      <c r="S22258" s="10"/>
      <c r="T22258" s="10"/>
    </row>
    <row r="22259" spans="16:20" x14ac:dyDescent="0.2">
      <c r="P22259" s="10"/>
      <c r="R22259" s="10"/>
      <c r="S22259" s="10"/>
      <c r="T22259" s="10"/>
    </row>
    <row r="22260" spans="16:20" x14ac:dyDescent="0.2">
      <c r="P22260" s="10"/>
      <c r="R22260" s="10"/>
      <c r="S22260" s="10"/>
      <c r="T22260" s="10"/>
    </row>
    <row r="22261" spans="16:20" x14ac:dyDescent="0.2">
      <c r="P22261" s="10"/>
      <c r="R22261" s="10"/>
      <c r="S22261" s="10"/>
      <c r="T22261" s="10"/>
    </row>
    <row r="22262" spans="16:20" x14ac:dyDescent="0.2">
      <c r="P22262" s="10"/>
      <c r="R22262" s="10"/>
      <c r="S22262" s="10"/>
      <c r="T22262" s="10"/>
    </row>
    <row r="22263" spans="16:20" x14ac:dyDescent="0.2">
      <c r="P22263" s="10"/>
      <c r="R22263" s="10"/>
      <c r="S22263" s="10"/>
      <c r="T22263" s="10"/>
    </row>
    <row r="22264" spans="16:20" x14ac:dyDescent="0.2">
      <c r="P22264" s="10"/>
      <c r="R22264" s="10"/>
      <c r="S22264" s="10"/>
      <c r="T22264" s="10"/>
    </row>
    <row r="22265" spans="16:20" x14ac:dyDescent="0.2">
      <c r="P22265" s="10"/>
      <c r="R22265" s="10"/>
      <c r="S22265" s="10"/>
      <c r="T22265" s="10"/>
    </row>
    <row r="22266" spans="16:20" x14ac:dyDescent="0.2">
      <c r="P22266" s="10"/>
      <c r="R22266" s="10"/>
      <c r="S22266" s="10"/>
      <c r="T22266" s="10"/>
    </row>
    <row r="22267" spans="16:20" x14ac:dyDescent="0.2">
      <c r="P22267" s="10"/>
      <c r="R22267" s="10"/>
      <c r="S22267" s="10"/>
      <c r="T22267" s="10"/>
    </row>
    <row r="22268" spans="16:20" x14ac:dyDescent="0.2">
      <c r="P22268" s="10"/>
      <c r="R22268" s="10"/>
      <c r="S22268" s="10"/>
      <c r="T22268" s="10"/>
    </row>
    <row r="22269" spans="16:20" x14ac:dyDescent="0.2">
      <c r="P22269" s="10"/>
      <c r="R22269" s="10"/>
      <c r="S22269" s="10"/>
      <c r="T22269" s="10"/>
    </row>
    <row r="22270" spans="16:20" x14ac:dyDescent="0.2">
      <c r="P22270" s="10"/>
      <c r="R22270" s="10"/>
      <c r="S22270" s="10"/>
      <c r="T22270" s="10"/>
    </row>
    <row r="22271" spans="16:20" x14ac:dyDescent="0.2">
      <c r="P22271" s="10"/>
      <c r="R22271" s="10"/>
      <c r="S22271" s="10"/>
      <c r="T22271" s="10"/>
    </row>
    <row r="22272" spans="16:20" x14ac:dyDescent="0.2">
      <c r="P22272" s="10"/>
      <c r="R22272" s="10"/>
      <c r="S22272" s="10"/>
      <c r="T22272" s="10"/>
    </row>
    <row r="22273" spans="16:20" x14ac:dyDescent="0.2">
      <c r="P22273" s="10"/>
      <c r="R22273" s="10"/>
      <c r="S22273" s="10"/>
      <c r="T22273" s="10"/>
    </row>
    <row r="22274" spans="16:20" x14ac:dyDescent="0.2">
      <c r="P22274" s="10"/>
      <c r="R22274" s="10"/>
      <c r="S22274" s="10"/>
      <c r="T22274" s="10"/>
    </row>
    <row r="22275" spans="16:20" x14ac:dyDescent="0.2">
      <c r="P22275" s="10"/>
      <c r="R22275" s="10"/>
      <c r="S22275" s="10"/>
      <c r="T22275" s="10"/>
    </row>
    <row r="22276" spans="16:20" x14ac:dyDescent="0.2">
      <c r="P22276" s="10"/>
      <c r="R22276" s="10"/>
      <c r="S22276" s="10"/>
      <c r="T22276" s="10"/>
    </row>
    <row r="22277" spans="16:20" x14ac:dyDescent="0.2">
      <c r="P22277" s="10"/>
      <c r="R22277" s="10"/>
      <c r="S22277" s="10"/>
      <c r="T22277" s="10"/>
    </row>
    <row r="22278" spans="16:20" x14ac:dyDescent="0.2">
      <c r="P22278" s="10"/>
      <c r="R22278" s="10"/>
      <c r="S22278" s="10"/>
      <c r="T22278" s="10"/>
    </row>
    <row r="22279" spans="16:20" x14ac:dyDescent="0.2">
      <c r="P22279" s="10"/>
      <c r="R22279" s="10"/>
      <c r="S22279" s="10"/>
      <c r="T22279" s="10"/>
    </row>
    <row r="22280" spans="16:20" x14ac:dyDescent="0.2">
      <c r="P22280" s="10"/>
      <c r="R22280" s="10"/>
      <c r="S22280" s="10"/>
      <c r="T22280" s="10"/>
    </row>
    <row r="22281" spans="16:20" x14ac:dyDescent="0.2">
      <c r="P22281" s="10"/>
      <c r="R22281" s="10"/>
      <c r="S22281" s="10"/>
      <c r="T22281" s="10"/>
    </row>
    <row r="22282" spans="16:20" x14ac:dyDescent="0.2">
      <c r="P22282" s="10"/>
      <c r="R22282" s="10"/>
      <c r="S22282" s="10"/>
      <c r="T22282" s="10"/>
    </row>
    <row r="22283" spans="16:20" x14ac:dyDescent="0.2">
      <c r="P22283" s="10"/>
      <c r="R22283" s="10"/>
      <c r="S22283" s="10"/>
      <c r="T22283" s="10"/>
    </row>
    <row r="22284" spans="16:20" x14ac:dyDescent="0.2">
      <c r="P22284" s="10"/>
      <c r="R22284" s="10"/>
      <c r="S22284" s="10"/>
      <c r="T22284" s="10"/>
    </row>
    <row r="22285" spans="16:20" x14ac:dyDescent="0.2">
      <c r="P22285" s="10"/>
      <c r="R22285" s="10"/>
      <c r="S22285" s="10"/>
      <c r="T22285" s="10"/>
    </row>
    <row r="22286" spans="16:20" x14ac:dyDescent="0.2">
      <c r="P22286" s="10"/>
      <c r="R22286" s="10"/>
      <c r="S22286" s="10"/>
      <c r="T22286" s="10"/>
    </row>
    <row r="22287" spans="16:20" x14ac:dyDescent="0.2">
      <c r="P22287" s="10"/>
      <c r="R22287" s="10"/>
      <c r="S22287" s="10"/>
      <c r="T22287" s="10"/>
    </row>
    <row r="22288" spans="16:20" x14ac:dyDescent="0.2">
      <c r="P22288" s="10"/>
      <c r="R22288" s="10"/>
      <c r="S22288" s="10"/>
      <c r="T22288" s="10"/>
    </row>
    <row r="22289" spans="16:20" x14ac:dyDescent="0.2">
      <c r="P22289" s="10"/>
      <c r="R22289" s="10"/>
      <c r="S22289" s="10"/>
      <c r="T22289" s="10"/>
    </row>
    <row r="22290" spans="16:20" x14ac:dyDescent="0.2">
      <c r="P22290" s="10"/>
      <c r="R22290" s="10"/>
      <c r="S22290" s="10"/>
      <c r="T22290" s="10"/>
    </row>
    <row r="22291" spans="16:20" x14ac:dyDescent="0.2">
      <c r="P22291" s="10"/>
      <c r="R22291" s="10"/>
      <c r="S22291" s="10"/>
      <c r="T22291" s="10"/>
    </row>
    <row r="22292" spans="16:20" x14ac:dyDescent="0.2">
      <c r="P22292" s="10"/>
      <c r="R22292" s="10"/>
      <c r="S22292" s="10"/>
      <c r="T22292" s="10"/>
    </row>
    <row r="22293" spans="16:20" x14ac:dyDescent="0.2">
      <c r="P22293" s="10"/>
      <c r="R22293" s="10"/>
      <c r="S22293" s="10"/>
      <c r="T22293" s="10"/>
    </row>
    <row r="22294" spans="16:20" x14ac:dyDescent="0.2">
      <c r="P22294" s="10"/>
      <c r="R22294" s="10"/>
      <c r="S22294" s="10"/>
      <c r="T22294" s="10"/>
    </row>
    <row r="22295" spans="16:20" x14ac:dyDescent="0.2">
      <c r="P22295" s="10"/>
      <c r="R22295" s="10"/>
      <c r="S22295" s="10"/>
      <c r="T22295" s="10"/>
    </row>
    <row r="22296" spans="16:20" x14ac:dyDescent="0.2">
      <c r="P22296" s="10"/>
      <c r="R22296" s="10"/>
      <c r="S22296" s="10"/>
      <c r="T22296" s="10"/>
    </row>
    <row r="22297" spans="16:20" x14ac:dyDescent="0.2">
      <c r="P22297" s="10"/>
      <c r="R22297" s="10"/>
      <c r="S22297" s="10"/>
      <c r="T22297" s="10"/>
    </row>
    <row r="22298" spans="16:20" x14ac:dyDescent="0.2">
      <c r="P22298" s="10"/>
      <c r="R22298" s="10"/>
      <c r="S22298" s="10"/>
      <c r="T22298" s="10"/>
    </row>
    <row r="22299" spans="16:20" x14ac:dyDescent="0.2">
      <c r="P22299" s="10"/>
      <c r="R22299" s="10"/>
      <c r="S22299" s="10"/>
      <c r="T22299" s="10"/>
    </row>
    <row r="22300" spans="16:20" x14ac:dyDescent="0.2">
      <c r="P22300" s="10"/>
      <c r="R22300" s="10"/>
      <c r="S22300" s="10"/>
      <c r="T22300" s="10"/>
    </row>
    <row r="22301" spans="16:20" x14ac:dyDescent="0.2">
      <c r="P22301" s="10"/>
      <c r="R22301" s="10"/>
      <c r="S22301" s="10"/>
      <c r="T22301" s="10"/>
    </row>
    <row r="22302" spans="16:20" x14ac:dyDescent="0.2">
      <c r="P22302" s="10"/>
      <c r="R22302" s="10"/>
      <c r="S22302" s="10"/>
      <c r="T22302" s="10"/>
    </row>
    <row r="22303" spans="16:20" x14ac:dyDescent="0.2">
      <c r="P22303" s="10"/>
      <c r="R22303" s="10"/>
      <c r="S22303" s="10"/>
      <c r="T22303" s="10"/>
    </row>
    <row r="22304" spans="16:20" x14ac:dyDescent="0.2">
      <c r="P22304" s="10"/>
      <c r="R22304" s="10"/>
      <c r="S22304" s="10"/>
      <c r="T22304" s="10"/>
    </row>
    <row r="22305" spans="16:20" x14ac:dyDescent="0.2">
      <c r="P22305" s="10"/>
      <c r="R22305" s="10"/>
      <c r="S22305" s="10"/>
      <c r="T22305" s="10"/>
    </row>
    <row r="22306" spans="16:20" x14ac:dyDescent="0.2">
      <c r="P22306" s="10"/>
      <c r="R22306" s="10"/>
      <c r="S22306" s="10"/>
      <c r="T22306" s="10"/>
    </row>
    <row r="22307" spans="16:20" x14ac:dyDescent="0.2">
      <c r="P22307" s="10"/>
      <c r="R22307" s="10"/>
      <c r="S22307" s="10"/>
      <c r="T22307" s="10"/>
    </row>
    <row r="22308" spans="16:20" x14ac:dyDescent="0.2">
      <c r="P22308" s="10"/>
      <c r="R22308" s="10"/>
      <c r="S22308" s="10"/>
      <c r="T22308" s="10"/>
    </row>
    <row r="22309" spans="16:20" x14ac:dyDescent="0.2">
      <c r="P22309" s="10"/>
      <c r="R22309" s="10"/>
      <c r="S22309" s="10"/>
      <c r="T22309" s="10"/>
    </row>
    <row r="22310" spans="16:20" x14ac:dyDescent="0.2">
      <c r="P22310" s="10"/>
      <c r="R22310" s="10"/>
      <c r="S22310" s="10"/>
      <c r="T22310" s="10"/>
    </row>
    <row r="22311" spans="16:20" x14ac:dyDescent="0.2">
      <c r="P22311" s="10"/>
      <c r="R22311" s="10"/>
      <c r="S22311" s="10"/>
      <c r="T22311" s="10"/>
    </row>
    <row r="22312" spans="16:20" x14ac:dyDescent="0.2">
      <c r="P22312" s="10"/>
      <c r="R22312" s="10"/>
      <c r="S22312" s="10"/>
      <c r="T22312" s="10"/>
    </row>
    <row r="22313" spans="16:20" x14ac:dyDescent="0.2">
      <c r="P22313" s="10"/>
      <c r="R22313" s="10"/>
      <c r="S22313" s="10"/>
      <c r="T22313" s="10"/>
    </row>
    <row r="22314" spans="16:20" x14ac:dyDescent="0.2">
      <c r="P22314" s="10"/>
      <c r="R22314" s="10"/>
      <c r="S22314" s="10"/>
      <c r="T22314" s="10"/>
    </row>
    <row r="22315" spans="16:20" x14ac:dyDescent="0.2">
      <c r="P22315" s="10"/>
      <c r="R22315" s="10"/>
      <c r="S22315" s="10"/>
      <c r="T22315" s="10"/>
    </row>
    <row r="22316" spans="16:20" x14ac:dyDescent="0.2">
      <c r="P22316" s="10"/>
      <c r="R22316" s="10"/>
      <c r="S22316" s="10"/>
      <c r="T22316" s="10"/>
    </row>
    <row r="22317" spans="16:20" x14ac:dyDescent="0.2">
      <c r="P22317" s="10"/>
      <c r="R22317" s="10"/>
      <c r="S22317" s="10"/>
      <c r="T22317" s="10"/>
    </row>
    <row r="22318" spans="16:20" x14ac:dyDescent="0.2">
      <c r="P22318" s="10"/>
      <c r="R22318" s="10"/>
      <c r="S22318" s="10"/>
      <c r="T22318" s="10"/>
    </row>
    <row r="22319" spans="16:20" x14ac:dyDescent="0.2">
      <c r="P22319" s="10"/>
      <c r="R22319" s="10"/>
      <c r="S22319" s="10"/>
      <c r="T22319" s="10"/>
    </row>
    <row r="22320" spans="16:20" x14ac:dyDescent="0.2">
      <c r="P22320" s="10"/>
      <c r="R22320" s="10"/>
      <c r="S22320" s="10"/>
      <c r="T22320" s="10"/>
    </row>
    <row r="22321" spans="16:20" x14ac:dyDescent="0.2">
      <c r="P22321" s="10"/>
      <c r="R22321" s="10"/>
      <c r="S22321" s="10"/>
      <c r="T22321" s="10"/>
    </row>
    <row r="22322" spans="16:20" x14ac:dyDescent="0.2">
      <c r="P22322" s="10"/>
      <c r="R22322" s="10"/>
      <c r="S22322" s="10"/>
      <c r="T22322" s="10"/>
    </row>
    <row r="22323" spans="16:20" x14ac:dyDescent="0.2">
      <c r="P22323" s="10"/>
      <c r="R22323" s="10"/>
      <c r="S22323" s="10"/>
      <c r="T22323" s="10"/>
    </row>
    <row r="22324" spans="16:20" x14ac:dyDescent="0.2">
      <c r="P22324" s="10"/>
      <c r="R22324" s="10"/>
      <c r="S22324" s="10"/>
      <c r="T22324" s="10"/>
    </row>
    <row r="22325" spans="16:20" x14ac:dyDescent="0.2">
      <c r="P22325" s="10"/>
      <c r="R22325" s="10"/>
      <c r="S22325" s="10"/>
      <c r="T22325" s="10"/>
    </row>
    <row r="22326" spans="16:20" x14ac:dyDescent="0.2">
      <c r="P22326" s="10"/>
      <c r="R22326" s="10"/>
      <c r="S22326" s="10"/>
      <c r="T22326" s="10"/>
    </row>
    <row r="22327" spans="16:20" x14ac:dyDescent="0.2">
      <c r="P22327" s="10"/>
      <c r="R22327" s="10"/>
      <c r="S22327" s="10"/>
      <c r="T22327" s="10"/>
    </row>
    <row r="22328" spans="16:20" x14ac:dyDescent="0.2">
      <c r="P22328" s="10"/>
      <c r="R22328" s="10"/>
      <c r="S22328" s="10"/>
      <c r="T22328" s="10"/>
    </row>
    <row r="22329" spans="16:20" x14ac:dyDescent="0.2">
      <c r="P22329" s="10"/>
      <c r="R22329" s="10"/>
      <c r="S22329" s="10"/>
      <c r="T22329" s="10"/>
    </row>
    <row r="22330" spans="16:20" x14ac:dyDescent="0.2">
      <c r="P22330" s="10"/>
      <c r="R22330" s="10"/>
      <c r="S22330" s="10"/>
      <c r="T22330" s="10"/>
    </row>
    <row r="22331" spans="16:20" x14ac:dyDescent="0.2">
      <c r="P22331" s="10"/>
      <c r="R22331" s="10"/>
      <c r="S22331" s="10"/>
      <c r="T22331" s="10"/>
    </row>
    <row r="22332" spans="16:20" x14ac:dyDescent="0.2">
      <c r="P22332" s="10"/>
      <c r="R22332" s="10"/>
      <c r="S22332" s="10"/>
      <c r="T22332" s="10"/>
    </row>
    <row r="22333" spans="16:20" x14ac:dyDescent="0.2">
      <c r="P22333" s="10"/>
      <c r="R22333" s="10"/>
      <c r="S22333" s="10"/>
      <c r="T22333" s="10"/>
    </row>
    <row r="22334" spans="16:20" x14ac:dyDescent="0.2">
      <c r="P22334" s="10"/>
      <c r="R22334" s="10"/>
      <c r="S22334" s="10"/>
      <c r="T22334" s="10"/>
    </row>
    <row r="22335" spans="16:20" x14ac:dyDescent="0.2">
      <c r="P22335" s="10"/>
      <c r="R22335" s="10"/>
      <c r="S22335" s="10"/>
      <c r="T22335" s="10"/>
    </row>
    <row r="22336" spans="16:20" x14ac:dyDescent="0.2">
      <c r="P22336" s="10"/>
      <c r="R22336" s="10"/>
      <c r="S22336" s="10"/>
      <c r="T22336" s="10"/>
    </row>
    <row r="22337" spans="16:20" x14ac:dyDescent="0.2">
      <c r="P22337" s="10"/>
      <c r="R22337" s="10"/>
      <c r="S22337" s="10"/>
      <c r="T22337" s="10"/>
    </row>
    <row r="22338" spans="16:20" x14ac:dyDescent="0.2">
      <c r="P22338" s="10"/>
      <c r="R22338" s="10"/>
      <c r="S22338" s="10"/>
      <c r="T22338" s="10"/>
    </row>
    <row r="22339" spans="16:20" x14ac:dyDescent="0.2">
      <c r="P22339" s="10"/>
      <c r="R22339" s="10"/>
      <c r="S22339" s="10"/>
      <c r="T22339" s="10"/>
    </row>
    <row r="22340" spans="16:20" x14ac:dyDescent="0.2">
      <c r="P22340" s="10"/>
      <c r="R22340" s="10"/>
      <c r="S22340" s="10"/>
      <c r="T22340" s="10"/>
    </row>
    <row r="22341" spans="16:20" x14ac:dyDescent="0.2">
      <c r="P22341" s="10"/>
      <c r="R22341" s="10"/>
      <c r="S22341" s="10"/>
      <c r="T22341" s="10"/>
    </row>
    <row r="22342" spans="16:20" x14ac:dyDescent="0.2">
      <c r="P22342" s="10"/>
      <c r="R22342" s="10"/>
      <c r="S22342" s="10"/>
      <c r="T22342" s="10"/>
    </row>
    <row r="22343" spans="16:20" x14ac:dyDescent="0.2">
      <c r="P22343" s="10"/>
      <c r="R22343" s="10"/>
      <c r="S22343" s="10"/>
      <c r="T22343" s="10"/>
    </row>
    <row r="22344" spans="16:20" x14ac:dyDescent="0.2">
      <c r="P22344" s="10"/>
      <c r="R22344" s="10"/>
      <c r="S22344" s="10"/>
      <c r="T22344" s="10"/>
    </row>
    <row r="22345" spans="16:20" x14ac:dyDescent="0.2">
      <c r="P22345" s="10"/>
      <c r="R22345" s="10"/>
      <c r="S22345" s="10"/>
      <c r="T22345" s="10"/>
    </row>
    <row r="22346" spans="16:20" x14ac:dyDescent="0.2">
      <c r="P22346" s="10"/>
      <c r="R22346" s="10"/>
      <c r="S22346" s="10"/>
      <c r="T22346" s="10"/>
    </row>
    <row r="22347" spans="16:20" x14ac:dyDescent="0.2">
      <c r="P22347" s="10"/>
      <c r="R22347" s="10"/>
      <c r="S22347" s="10"/>
      <c r="T22347" s="10"/>
    </row>
    <row r="22348" spans="16:20" x14ac:dyDescent="0.2">
      <c r="P22348" s="10"/>
      <c r="R22348" s="10"/>
      <c r="S22348" s="10"/>
      <c r="T22348" s="10"/>
    </row>
    <row r="22349" spans="16:20" x14ac:dyDescent="0.2">
      <c r="P22349" s="10"/>
      <c r="R22349" s="10"/>
      <c r="S22349" s="10"/>
      <c r="T22349" s="10"/>
    </row>
    <row r="22350" spans="16:20" x14ac:dyDescent="0.2">
      <c r="P22350" s="10"/>
      <c r="R22350" s="10"/>
      <c r="S22350" s="10"/>
      <c r="T22350" s="10"/>
    </row>
    <row r="22351" spans="16:20" x14ac:dyDescent="0.2">
      <c r="P22351" s="10"/>
      <c r="R22351" s="10"/>
      <c r="S22351" s="10"/>
      <c r="T22351" s="10"/>
    </row>
    <row r="22352" spans="16:20" x14ac:dyDescent="0.2">
      <c r="P22352" s="10"/>
      <c r="R22352" s="10"/>
      <c r="S22352" s="10"/>
      <c r="T22352" s="10"/>
    </row>
    <row r="22353" spans="16:20" x14ac:dyDescent="0.2">
      <c r="P22353" s="10"/>
      <c r="R22353" s="10"/>
      <c r="S22353" s="10"/>
      <c r="T22353" s="10"/>
    </row>
    <row r="22354" spans="16:20" x14ac:dyDescent="0.2">
      <c r="P22354" s="10"/>
      <c r="R22354" s="10"/>
      <c r="S22354" s="10"/>
      <c r="T22354" s="10"/>
    </row>
    <row r="22355" spans="16:20" x14ac:dyDescent="0.2">
      <c r="P22355" s="10"/>
      <c r="R22355" s="10"/>
      <c r="S22355" s="10"/>
      <c r="T22355" s="10"/>
    </row>
    <row r="22356" spans="16:20" x14ac:dyDescent="0.2">
      <c r="P22356" s="10"/>
      <c r="R22356" s="10"/>
      <c r="S22356" s="10"/>
      <c r="T22356" s="10"/>
    </row>
    <row r="22357" spans="16:20" x14ac:dyDescent="0.2">
      <c r="P22357" s="10"/>
      <c r="R22357" s="10"/>
      <c r="S22357" s="10"/>
      <c r="T22357" s="10"/>
    </row>
    <row r="22358" spans="16:20" x14ac:dyDescent="0.2">
      <c r="P22358" s="10"/>
      <c r="R22358" s="10"/>
      <c r="S22358" s="10"/>
      <c r="T22358" s="10"/>
    </row>
    <row r="22359" spans="16:20" x14ac:dyDescent="0.2">
      <c r="P22359" s="10"/>
      <c r="R22359" s="10"/>
      <c r="S22359" s="10"/>
      <c r="T22359" s="10"/>
    </row>
    <row r="22360" spans="16:20" x14ac:dyDescent="0.2">
      <c r="P22360" s="10"/>
      <c r="R22360" s="10"/>
      <c r="S22360" s="10"/>
      <c r="T22360" s="10"/>
    </row>
    <row r="22361" spans="16:20" x14ac:dyDescent="0.2">
      <c r="P22361" s="10"/>
      <c r="R22361" s="10"/>
      <c r="S22361" s="10"/>
      <c r="T22361" s="10"/>
    </row>
    <row r="22362" spans="16:20" x14ac:dyDescent="0.2">
      <c r="P22362" s="10"/>
      <c r="R22362" s="10"/>
      <c r="S22362" s="10"/>
      <c r="T22362" s="10"/>
    </row>
    <row r="22363" spans="16:20" x14ac:dyDescent="0.2">
      <c r="P22363" s="10"/>
      <c r="R22363" s="10"/>
      <c r="S22363" s="10"/>
      <c r="T22363" s="10"/>
    </row>
    <row r="22364" spans="16:20" x14ac:dyDescent="0.2">
      <c r="P22364" s="10"/>
      <c r="R22364" s="10"/>
      <c r="S22364" s="10"/>
      <c r="T22364" s="10"/>
    </row>
    <row r="22365" spans="16:20" x14ac:dyDescent="0.2">
      <c r="P22365" s="10"/>
      <c r="R22365" s="10"/>
      <c r="S22365" s="10"/>
      <c r="T22365" s="10"/>
    </row>
    <row r="22366" spans="16:20" x14ac:dyDescent="0.2">
      <c r="P22366" s="10"/>
      <c r="R22366" s="10"/>
      <c r="S22366" s="10"/>
      <c r="T22366" s="10"/>
    </row>
    <row r="22367" spans="16:20" x14ac:dyDescent="0.2">
      <c r="P22367" s="10"/>
      <c r="R22367" s="10"/>
      <c r="S22367" s="10"/>
      <c r="T22367" s="10"/>
    </row>
    <row r="22368" spans="16:20" x14ac:dyDescent="0.2">
      <c r="P22368" s="10"/>
      <c r="R22368" s="10"/>
      <c r="S22368" s="10"/>
      <c r="T22368" s="10"/>
    </row>
    <row r="22369" spans="16:20" x14ac:dyDescent="0.2">
      <c r="P22369" s="10"/>
      <c r="R22369" s="10"/>
      <c r="S22369" s="10"/>
      <c r="T22369" s="10"/>
    </row>
    <row r="22370" spans="16:20" x14ac:dyDescent="0.2">
      <c r="P22370" s="10"/>
      <c r="R22370" s="10"/>
      <c r="S22370" s="10"/>
      <c r="T22370" s="10"/>
    </row>
    <row r="22371" spans="16:20" x14ac:dyDescent="0.2">
      <c r="P22371" s="10"/>
      <c r="R22371" s="10"/>
      <c r="S22371" s="10"/>
      <c r="T22371" s="10"/>
    </row>
    <row r="22372" spans="16:20" x14ac:dyDescent="0.2">
      <c r="P22372" s="10"/>
      <c r="R22372" s="10"/>
      <c r="S22372" s="10"/>
      <c r="T22372" s="10"/>
    </row>
    <row r="22373" spans="16:20" x14ac:dyDescent="0.2">
      <c r="P22373" s="10"/>
      <c r="R22373" s="10"/>
      <c r="S22373" s="10"/>
      <c r="T22373" s="10"/>
    </row>
    <row r="22374" spans="16:20" x14ac:dyDescent="0.2">
      <c r="P22374" s="10"/>
      <c r="R22374" s="10"/>
      <c r="S22374" s="10"/>
      <c r="T22374" s="10"/>
    </row>
    <row r="22375" spans="16:20" x14ac:dyDescent="0.2">
      <c r="P22375" s="10"/>
      <c r="R22375" s="10"/>
      <c r="S22375" s="10"/>
      <c r="T22375" s="10"/>
    </row>
    <row r="22376" spans="16:20" x14ac:dyDescent="0.2">
      <c r="P22376" s="10"/>
      <c r="R22376" s="10"/>
      <c r="S22376" s="10"/>
      <c r="T22376" s="10"/>
    </row>
    <row r="22377" spans="16:20" x14ac:dyDescent="0.2">
      <c r="P22377" s="10"/>
      <c r="R22377" s="10"/>
      <c r="S22377" s="10"/>
      <c r="T22377" s="10"/>
    </row>
    <row r="22378" spans="16:20" x14ac:dyDescent="0.2">
      <c r="P22378" s="10"/>
      <c r="R22378" s="10"/>
      <c r="S22378" s="10"/>
      <c r="T22378" s="10"/>
    </row>
    <row r="22379" spans="16:20" x14ac:dyDescent="0.2">
      <c r="P22379" s="10"/>
      <c r="R22379" s="10"/>
      <c r="S22379" s="10"/>
      <c r="T22379" s="10"/>
    </row>
    <row r="22380" spans="16:20" x14ac:dyDescent="0.2">
      <c r="P22380" s="10"/>
      <c r="R22380" s="10"/>
      <c r="S22380" s="10"/>
      <c r="T22380" s="10"/>
    </row>
    <row r="22381" spans="16:20" x14ac:dyDescent="0.2">
      <c r="P22381" s="10"/>
      <c r="R22381" s="10"/>
      <c r="S22381" s="10"/>
      <c r="T22381" s="10"/>
    </row>
    <row r="22382" spans="16:20" x14ac:dyDescent="0.2">
      <c r="P22382" s="10"/>
      <c r="R22382" s="10"/>
      <c r="S22382" s="10"/>
      <c r="T22382" s="10"/>
    </row>
    <row r="22383" spans="16:20" x14ac:dyDescent="0.2">
      <c r="P22383" s="10"/>
      <c r="R22383" s="10"/>
      <c r="S22383" s="10"/>
      <c r="T22383" s="10"/>
    </row>
    <row r="22384" spans="16:20" x14ac:dyDescent="0.2">
      <c r="P22384" s="10"/>
      <c r="R22384" s="10"/>
      <c r="S22384" s="10"/>
      <c r="T22384" s="10"/>
    </row>
    <row r="22385" spans="16:20" x14ac:dyDescent="0.2">
      <c r="P22385" s="10"/>
      <c r="R22385" s="10"/>
      <c r="S22385" s="10"/>
      <c r="T22385" s="10"/>
    </row>
    <row r="22386" spans="16:20" x14ac:dyDescent="0.2">
      <c r="P22386" s="10"/>
      <c r="R22386" s="10"/>
      <c r="S22386" s="10"/>
      <c r="T22386" s="10"/>
    </row>
    <row r="22387" spans="16:20" x14ac:dyDescent="0.2">
      <c r="P22387" s="10"/>
      <c r="R22387" s="10"/>
      <c r="S22387" s="10"/>
      <c r="T22387" s="10"/>
    </row>
    <row r="22388" spans="16:20" x14ac:dyDescent="0.2">
      <c r="P22388" s="10"/>
      <c r="R22388" s="10"/>
      <c r="S22388" s="10"/>
      <c r="T22388" s="10"/>
    </row>
    <row r="22389" spans="16:20" x14ac:dyDescent="0.2">
      <c r="P22389" s="10"/>
      <c r="R22389" s="10"/>
      <c r="S22389" s="10"/>
      <c r="T22389" s="10"/>
    </row>
    <row r="22390" spans="16:20" x14ac:dyDescent="0.2">
      <c r="P22390" s="10"/>
      <c r="R22390" s="10"/>
      <c r="S22390" s="10"/>
      <c r="T22390" s="10"/>
    </row>
    <row r="22391" spans="16:20" x14ac:dyDescent="0.2">
      <c r="P22391" s="10"/>
      <c r="R22391" s="10"/>
      <c r="S22391" s="10"/>
      <c r="T22391" s="10"/>
    </row>
    <row r="22392" spans="16:20" x14ac:dyDescent="0.2">
      <c r="P22392" s="10"/>
      <c r="R22392" s="10"/>
      <c r="S22392" s="10"/>
      <c r="T22392" s="10"/>
    </row>
    <row r="22393" spans="16:20" x14ac:dyDescent="0.2">
      <c r="P22393" s="10"/>
      <c r="R22393" s="10"/>
      <c r="S22393" s="10"/>
      <c r="T22393" s="10"/>
    </row>
    <row r="22394" spans="16:20" x14ac:dyDescent="0.2">
      <c r="P22394" s="10"/>
      <c r="R22394" s="10"/>
      <c r="S22394" s="10"/>
      <c r="T22394" s="10"/>
    </row>
    <row r="22395" spans="16:20" x14ac:dyDescent="0.2">
      <c r="P22395" s="10"/>
      <c r="R22395" s="10"/>
      <c r="S22395" s="10"/>
      <c r="T22395" s="10"/>
    </row>
    <row r="22396" spans="16:20" x14ac:dyDescent="0.2">
      <c r="P22396" s="10"/>
      <c r="R22396" s="10"/>
      <c r="S22396" s="10"/>
      <c r="T22396" s="10"/>
    </row>
    <row r="22397" spans="16:20" x14ac:dyDescent="0.2">
      <c r="P22397" s="10"/>
      <c r="R22397" s="10"/>
      <c r="S22397" s="10"/>
      <c r="T22397" s="10"/>
    </row>
    <row r="22398" spans="16:20" x14ac:dyDescent="0.2">
      <c r="P22398" s="10"/>
      <c r="R22398" s="10"/>
      <c r="S22398" s="10"/>
      <c r="T22398" s="10"/>
    </row>
    <row r="22399" spans="16:20" x14ac:dyDescent="0.2">
      <c r="P22399" s="10"/>
      <c r="R22399" s="10"/>
      <c r="S22399" s="10"/>
      <c r="T22399" s="10"/>
    </row>
    <row r="22400" spans="16:20" x14ac:dyDescent="0.2">
      <c r="P22400" s="10"/>
      <c r="R22400" s="10"/>
      <c r="S22400" s="10"/>
      <c r="T22400" s="10"/>
    </row>
    <row r="22401" spans="16:20" x14ac:dyDescent="0.2">
      <c r="P22401" s="10"/>
      <c r="R22401" s="10"/>
      <c r="S22401" s="10"/>
      <c r="T22401" s="10"/>
    </row>
    <row r="22402" spans="16:20" x14ac:dyDescent="0.2">
      <c r="P22402" s="10"/>
      <c r="R22402" s="10"/>
      <c r="S22402" s="10"/>
      <c r="T22402" s="10"/>
    </row>
    <row r="22403" spans="16:20" x14ac:dyDescent="0.2">
      <c r="P22403" s="10"/>
      <c r="R22403" s="10"/>
      <c r="S22403" s="10"/>
      <c r="T22403" s="10"/>
    </row>
    <row r="22404" spans="16:20" x14ac:dyDescent="0.2">
      <c r="P22404" s="10"/>
      <c r="R22404" s="10"/>
      <c r="S22404" s="10"/>
      <c r="T22404" s="10"/>
    </row>
    <row r="22405" spans="16:20" x14ac:dyDescent="0.2">
      <c r="P22405" s="10"/>
      <c r="R22405" s="10"/>
      <c r="S22405" s="10"/>
      <c r="T22405" s="10"/>
    </row>
    <row r="22406" spans="16:20" x14ac:dyDescent="0.2">
      <c r="P22406" s="10"/>
      <c r="R22406" s="10"/>
      <c r="S22406" s="10"/>
      <c r="T22406" s="10"/>
    </row>
    <row r="22407" spans="16:20" x14ac:dyDescent="0.2">
      <c r="P22407" s="10"/>
      <c r="R22407" s="10"/>
      <c r="S22407" s="10"/>
      <c r="T22407" s="10"/>
    </row>
    <row r="22408" spans="16:20" x14ac:dyDescent="0.2">
      <c r="P22408" s="10"/>
      <c r="R22408" s="10"/>
      <c r="S22408" s="10"/>
      <c r="T22408" s="10"/>
    </row>
    <row r="22409" spans="16:20" x14ac:dyDescent="0.2">
      <c r="P22409" s="10"/>
      <c r="R22409" s="10"/>
      <c r="S22409" s="10"/>
      <c r="T22409" s="10"/>
    </row>
    <row r="22410" spans="16:20" x14ac:dyDescent="0.2">
      <c r="P22410" s="10"/>
      <c r="R22410" s="10"/>
      <c r="S22410" s="10"/>
      <c r="T22410" s="10"/>
    </row>
    <row r="22411" spans="16:20" x14ac:dyDescent="0.2">
      <c r="P22411" s="10"/>
      <c r="R22411" s="10"/>
      <c r="S22411" s="10"/>
      <c r="T22411" s="10"/>
    </row>
    <row r="22412" spans="16:20" x14ac:dyDescent="0.2">
      <c r="P22412" s="10"/>
      <c r="R22412" s="10"/>
      <c r="S22412" s="10"/>
      <c r="T22412" s="10"/>
    </row>
    <row r="22413" spans="16:20" x14ac:dyDescent="0.2">
      <c r="P22413" s="10"/>
      <c r="R22413" s="10"/>
      <c r="S22413" s="10"/>
      <c r="T22413" s="10"/>
    </row>
    <row r="22414" spans="16:20" x14ac:dyDescent="0.2">
      <c r="P22414" s="10"/>
      <c r="R22414" s="10"/>
      <c r="S22414" s="10"/>
      <c r="T22414" s="10"/>
    </row>
    <row r="22415" spans="16:20" x14ac:dyDescent="0.2">
      <c r="P22415" s="10"/>
      <c r="R22415" s="10"/>
      <c r="S22415" s="10"/>
      <c r="T22415" s="10"/>
    </row>
    <row r="22416" spans="16:20" x14ac:dyDescent="0.2">
      <c r="P22416" s="10"/>
      <c r="R22416" s="10"/>
      <c r="S22416" s="10"/>
      <c r="T22416" s="10"/>
    </row>
    <row r="22417" spans="16:20" x14ac:dyDescent="0.2">
      <c r="P22417" s="10"/>
      <c r="R22417" s="10"/>
      <c r="S22417" s="10"/>
      <c r="T22417" s="10"/>
    </row>
    <row r="22418" spans="16:20" x14ac:dyDescent="0.2">
      <c r="P22418" s="10"/>
      <c r="R22418" s="10"/>
      <c r="S22418" s="10"/>
      <c r="T22418" s="10"/>
    </row>
    <row r="22419" spans="16:20" x14ac:dyDescent="0.2">
      <c r="P22419" s="10"/>
      <c r="R22419" s="10"/>
      <c r="S22419" s="10"/>
      <c r="T22419" s="10"/>
    </row>
    <row r="22420" spans="16:20" x14ac:dyDescent="0.2">
      <c r="P22420" s="10"/>
      <c r="R22420" s="10"/>
      <c r="S22420" s="10"/>
      <c r="T22420" s="10"/>
    </row>
    <row r="22421" spans="16:20" x14ac:dyDescent="0.2">
      <c r="P22421" s="10"/>
      <c r="R22421" s="10"/>
      <c r="S22421" s="10"/>
      <c r="T22421" s="10"/>
    </row>
    <row r="22422" spans="16:20" x14ac:dyDescent="0.2">
      <c r="P22422" s="10"/>
      <c r="R22422" s="10"/>
      <c r="S22422" s="10"/>
      <c r="T22422" s="10"/>
    </row>
    <row r="22423" spans="16:20" x14ac:dyDescent="0.2">
      <c r="P22423" s="10"/>
      <c r="R22423" s="10"/>
      <c r="S22423" s="10"/>
      <c r="T22423" s="10"/>
    </row>
    <row r="22424" spans="16:20" x14ac:dyDescent="0.2">
      <c r="P22424" s="10"/>
      <c r="R22424" s="10"/>
      <c r="S22424" s="10"/>
      <c r="T22424" s="10"/>
    </row>
    <row r="22425" spans="16:20" x14ac:dyDescent="0.2">
      <c r="P22425" s="10"/>
      <c r="R22425" s="10"/>
      <c r="S22425" s="10"/>
      <c r="T22425" s="10"/>
    </row>
    <row r="22426" spans="16:20" x14ac:dyDescent="0.2">
      <c r="P22426" s="10"/>
      <c r="R22426" s="10"/>
      <c r="S22426" s="10"/>
      <c r="T22426" s="10"/>
    </row>
    <row r="22427" spans="16:20" x14ac:dyDescent="0.2">
      <c r="P22427" s="10"/>
      <c r="R22427" s="10"/>
      <c r="S22427" s="10"/>
      <c r="T22427" s="10"/>
    </row>
    <row r="22428" spans="16:20" x14ac:dyDescent="0.2">
      <c r="P22428" s="10"/>
      <c r="R22428" s="10"/>
      <c r="S22428" s="10"/>
      <c r="T22428" s="10"/>
    </row>
    <row r="22429" spans="16:20" x14ac:dyDescent="0.2">
      <c r="P22429" s="10"/>
      <c r="R22429" s="10"/>
      <c r="S22429" s="10"/>
      <c r="T22429" s="10"/>
    </row>
    <row r="22430" spans="16:20" x14ac:dyDescent="0.2">
      <c r="P22430" s="10"/>
      <c r="R22430" s="10"/>
      <c r="S22430" s="10"/>
      <c r="T22430" s="10"/>
    </row>
    <row r="22431" spans="16:20" x14ac:dyDescent="0.2">
      <c r="P22431" s="10"/>
      <c r="R22431" s="10"/>
      <c r="S22431" s="10"/>
      <c r="T22431" s="10"/>
    </row>
    <row r="22432" spans="16:20" x14ac:dyDescent="0.2">
      <c r="P22432" s="10"/>
      <c r="R22432" s="10"/>
      <c r="S22432" s="10"/>
      <c r="T22432" s="10"/>
    </row>
    <row r="22433" spans="16:20" x14ac:dyDescent="0.2">
      <c r="P22433" s="10"/>
      <c r="R22433" s="10"/>
      <c r="S22433" s="10"/>
      <c r="T22433" s="10"/>
    </row>
    <row r="22434" spans="16:20" x14ac:dyDescent="0.2">
      <c r="P22434" s="10"/>
      <c r="R22434" s="10"/>
      <c r="S22434" s="10"/>
      <c r="T22434" s="10"/>
    </row>
    <row r="22435" spans="16:20" x14ac:dyDescent="0.2">
      <c r="P22435" s="10"/>
      <c r="R22435" s="10"/>
      <c r="S22435" s="10"/>
      <c r="T22435" s="10"/>
    </row>
    <row r="22436" spans="16:20" x14ac:dyDescent="0.2">
      <c r="P22436" s="10"/>
      <c r="R22436" s="10"/>
      <c r="S22436" s="10"/>
      <c r="T22436" s="10"/>
    </row>
    <row r="22437" spans="16:20" x14ac:dyDescent="0.2">
      <c r="P22437" s="10"/>
      <c r="R22437" s="10"/>
      <c r="S22437" s="10"/>
      <c r="T22437" s="10"/>
    </row>
    <row r="22438" spans="16:20" x14ac:dyDescent="0.2">
      <c r="P22438" s="10"/>
      <c r="R22438" s="10"/>
      <c r="S22438" s="10"/>
      <c r="T22438" s="10"/>
    </row>
    <row r="22439" spans="16:20" x14ac:dyDescent="0.2">
      <c r="P22439" s="10"/>
      <c r="R22439" s="10"/>
      <c r="S22439" s="10"/>
      <c r="T22439" s="10"/>
    </row>
    <row r="22440" spans="16:20" x14ac:dyDescent="0.2">
      <c r="P22440" s="10"/>
      <c r="R22440" s="10"/>
      <c r="S22440" s="10"/>
      <c r="T22440" s="10"/>
    </row>
    <row r="22441" spans="16:20" x14ac:dyDescent="0.2">
      <c r="P22441" s="10"/>
      <c r="R22441" s="10"/>
      <c r="S22441" s="10"/>
      <c r="T22441" s="10"/>
    </row>
    <row r="22442" spans="16:20" x14ac:dyDescent="0.2">
      <c r="P22442" s="10"/>
      <c r="R22442" s="10"/>
      <c r="S22442" s="10"/>
      <c r="T22442" s="10"/>
    </row>
    <row r="22443" spans="16:20" x14ac:dyDescent="0.2">
      <c r="P22443" s="10"/>
      <c r="R22443" s="10"/>
      <c r="S22443" s="10"/>
      <c r="T22443" s="10"/>
    </row>
    <row r="22444" spans="16:20" x14ac:dyDescent="0.2">
      <c r="P22444" s="10"/>
      <c r="R22444" s="10"/>
      <c r="S22444" s="10"/>
      <c r="T22444" s="10"/>
    </row>
    <row r="22445" spans="16:20" x14ac:dyDescent="0.2">
      <c r="P22445" s="10"/>
      <c r="R22445" s="10"/>
      <c r="S22445" s="10"/>
      <c r="T22445" s="10"/>
    </row>
    <row r="22446" spans="16:20" x14ac:dyDescent="0.2">
      <c r="P22446" s="10"/>
      <c r="R22446" s="10"/>
      <c r="S22446" s="10"/>
      <c r="T22446" s="10"/>
    </row>
    <row r="22447" spans="16:20" x14ac:dyDescent="0.2">
      <c r="P22447" s="10"/>
      <c r="R22447" s="10"/>
      <c r="S22447" s="10"/>
      <c r="T22447" s="10"/>
    </row>
    <row r="22448" spans="16:20" x14ac:dyDescent="0.2">
      <c r="P22448" s="10"/>
      <c r="R22448" s="10"/>
      <c r="S22448" s="10"/>
      <c r="T22448" s="10"/>
    </row>
    <row r="22449" spans="16:20" x14ac:dyDescent="0.2">
      <c r="P22449" s="10"/>
      <c r="R22449" s="10"/>
      <c r="S22449" s="10"/>
      <c r="T22449" s="10"/>
    </row>
    <row r="22450" spans="16:20" x14ac:dyDescent="0.2">
      <c r="P22450" s="10"/>
      <c r="R22450" s="10"/>
      <c r="S22450" s="10"/>
      <c r="T22450" s="10"/>
    </row>
    <row r="22451" spans="16:20" x14ac:dyDescent="0.2">
      <c r="P22451" s="10"/>
      <c r="R22451" s="10"/>
      <c r="S22451" s="10"/>
      <c r="T22451" s="10"/>
    </row>
    <row r="22452" spans="16:20" x14ac:dyDescent="0.2">
      <c r="P22452" s="10"/>
      <c r="R22452" s="10"/>
      <c r="S22452" s="10"/>
      <c r="T22452" s="10"/>
    </row>
    <row r="22453" spans="16:20" x14ac:dyDescent="0.2">
      <c r="P22453" s="10"/>
      <c r="R22453" s="10"/>
      <c r="S22453" s="10"/>
      <c r="T22453" s="10"/>
    </row>
    <row r="22454" spans="16:20" x14ac:dyDescent="0.2">
      <c r="P22454" s="10"/>
      <c r="R22454" s="10"/>
      <c r="S22454" s="10"/>
      <c r="T22454" s="10"/>
    </row>
    <row r="22455" spans="16:20" x14ac:dyDescent="0.2">
      <c r="P22455" s="10"/>
      <c r="R22455" s="10"/>
      <c r="S22455" s="10"/>
      <c r="T22455" s="10"/>
    </row>
    <row r="22456" spans="16:20" x14ac:dyDescent="0.2">
      <c r="P22456" s="10"/>
      <c r="R22456" s="10"/>
      <c r="S22456" s="10"/>
      <c r="T22456" s="10"/>
    </row>
    <row r="22457" spans="16:20" x14ac:dyDescent="0.2">
      <c r="P22457" s="10"/>
      <c r="R22457" s="10"/>
      <c r="S22457" s="10"/>
      <c r="T22457" s="10"/>
    </row>
    <row r="22458" spans="16:20" x14ac:dyDescent="0.2">
      <c r="P22458" s="10"/>
      <c r="R22458" s="10"/>
      <c r="S22458" s="10"/>
      <c r="T22458" s="10"/>
    </row>
    <row r="22459" spans="16:20" x14ac:dyDescent="0.2">
      <c r="P22459" s="10"/>
      <c r="R22459" s="10"/>
      <c r="S22459" s="10"/>
      <c r="T22459" s="10"/>
    </row>
    <row r="22460" spans="16:20" x14ac:dyDescent="0.2">
      <c r="P22460" s="10"/>
      <c r="R22460" s="10"/>
      <c r="S22460" s="10"/>
      <c r="T22460" s="10"/>
    </row>
    <row r="22461" spans="16:20" x14ac:dyDescent="0.2">
      <c r="P22461" s="10"/>
      <c r="R22461" s="10"/>
      <c r="S22461" s="10"/>
      <c r="T22461" s="10"/>
    </row>
    <row r="22462" spans="16:20" x14ac:dyDescent="0.2">
      <c r="P22462" s="10"/>
      <c r="R22462" s="10"/>
      <c r="S22462" s="10"/>
      <c r="T22462" s="10"/>
    </row>
    <row r="22463" spans="16:20" x14ac:dyDescent="0.2">
      <c r="P22463" s="10"/>
      <c r="R22463" s="10"/>
      <c r="S22463" s="10"/>
      <c r="T22463" s="10"/>
    </row>
    <row r="22464" spans="16:20" x14ac:dyDescent="0.2">
      <c r="P22464" s="10"/>
      <c r="R22464" s="10"/>
      <c r="S22464" s="10"/>
      <c r="T22464" s="10"/>
    </row>
    <row r="22465" spans="16:20" x14ac:dyDescent="0.2">
      <c r="P22465" s="10"/>
      <c r="R22465" s="10"/>
      <c r="S22465" s="10"/>
      <c r="T22465" s="10"/>
    </row>
    <row r="22466" spans="16:20" x14ac:dyDescent="0.2">
      <c r="P22466" s="10"/>
      <c r="R22466" s="10"/>
      <c r="S22466" s="10"/>
      <c r="T22466" s="10"/>
    </row>
    <row r="22467" spans="16:20" x14ac:dyDescent="0.2">
      <c r="P22467" s="10"/>
      <c r="R22467" s="10"/>
      <c r="S22467" s="10"/>
      <c r="T22467" s="10"/>
    </row>
    <row r="22468" spans="16:20" x14ac:dyDescent="0.2">
      <c r="P22468" s="10"/>
      <c r="R22468" s="10"/>
      <c r="S22468" s="10"/>
      <c r="T22468" s="10"/>
    </row>
    <row r="22469" spans="16:20" x14ac:dyDescent="0.2">
      <c r="P22469" s="10"/>
      <c r="R22469" s="10"/>
      <c r="S22469" s="10"/>
      <c r="T22469" s="10"/>
    </row>
    <row r="22470" spans="16:20" x14ac:dyDescent="0.2">
      <c r="P22470" s="10"/>
      <c r="R22470" s="10"/>
      <c r="S22470" s="10"/>
      <c r="T22470" s="10"/>
    </row>
    <row r="22471" spans="16:20" x14ac:dyDescent="0.2">
      <c r="P22471" s="10"/>
      <c r="R22471" s="10"/>
      <c r="S22471" s="10"/>
      <c r="T22471" s="10"/>
    </row>
    <row r="22472" spans="16:20" x14ac:dyDescent="0.2">
      <c r="P22472" s="10"/>
      <c r="R22472" s="10"/>
      <c r="S22472" s="10"/>
      <c r="T22472" s="10"/>
    </row>
    <row r="22473" spans="16:20" x14ac:dyDescent="0.2">
      <c r="P22473" s="10"/>
      <c r="R22473" s="10"/>
      <c r="S22473" s="10"/>
      <c r="T22473" s="10"/>
    </row>
    <row r="22474" spans="16:20" x14ac:dyDescent="0.2">
      <c r="P22474" s="10"/>
      <c r="R22474" s="10"/>
      <c r="S22474" s="10"/>
      <c r="T22474" s="10"/>
    </row>
    <row r="22475" spans="16:20" x14ac:dyDescent="0.2">
      <c r="P22475" s="10"/>
      <c r="R22475" s="10"/>
      <c r="S22475" s="10"/>
      <c r="T22475" s="10"/>
    </row>
    <row r="22476" spans="16:20" x14ac:dyDescent="0.2">
      <c r="P22476" s="10"/>
      <c r="R22476" s="10"/>
      <c r="S22476" s="10"/>
      <c r="T22476" s="10"/>
    </row>
    <row r="22477" spans="16:20" x14ac:dyDescent="0.2">
      <c r="P22477" s="10"/>
      <c r="R22477" s="10"/>
      <c r="S22477" s="10"/>
      <c r="T22477" s="10"/>
    </row>
    <row r="22478" spans="16:20" x14ac:dyDescent="0.2">
      <c r="P22478" s="10"/>
      <c r="R22478" s="10"/>
      <c r="S22478" s="10"/>
      <c r="T22478" s="10"/>
    </row>
    <row r="22479" spans="16:20" x14ac:dyDescent="0.2">
      <c r="P22479" s="10"/>
      <c r="R22479" s="10"/>
      <c r="S22479" s="10"/>
      <c r="T22479" s="10"/>
    </row>
    <row r="22480" spans="16:20" x14ac:dyDescent="0.2">
      <c r="P22480" s="10"/>
      <c r="R22480" s="10"/>
      <c r="S22480" s="10"/>
      <c r="T22480" s="10"/>
    </row>
    <row r="22481" spans="16:20" x14ac:dyDescent="0.2">
      <c r="P22481" s="10"/>
      <c r="R22481" s="10"/>
      <c r="S22481" s="10"/>
      <c r="T22481" s="10"/>
    </row>
    <row r="22482" spans="16:20" x14ac:dyDescent="0.2">
      <c r="P22482" s="10"/>
      <c r="R22482" s="10"/>
      <c r="S22482" s="10"/>
      <c r="T22482" s="10"/>
    </row>
    <row r="22483" spans="16:20" x14ac:dyDescent="0.2">
      <c r="P22483" s="10"/>
      <c r="R22483" s="10"/>
      <c r="S22483" s="10"/>
      <c r="T22483" s="10"/>
    </row>
    <row r="22484" spans="16:20" x14ac:dyDescent="0.2">
      <c r="P22484" s="10"/>
      <c r="R22484" s="10"/>
      <c r="S22484" s="10"/>
      <c r="T22484" s="10"/>
    </row>
    <row r="22485" spans="16:20" x14ac:dyDescent="0.2">
      <c r="P22485" s="10"/>
      <c r="R22485" s="10"/>
      <c r="S22485" s="10"/>
      <c r="T22485" s="10"/>
    </row>
    <row r="22486" spans="16:20" x14ac:dyDescent="0.2">
      <c r="P22486" s="10"/>
      <c r="R22486" s="10"/>
      <c r="S22486" s="10"/>
      <c r="T22486" s="10"/>
    </row>
    <row r="22487" spans="16:20" x14ac:dyDescent="0.2">
      <c r="P22487" s="10"/>
      <c r="R22487" s="10"/>
      <c r="S22487" s="10"/>
      <c r="T22487" s="10"/>
    </row>
    <row r="22488" spans="16:20" x14ac:dyDescent="0.2">
      <c r="P22488" s="10"/>
      <c r="R22488" s="10"/>
      <c r="S22488" s="10"/>
      <c r="T22488" s="10"/>
    </row>
    <row r="22489" spans="16:20" x14ac:dyDescent="0.2">
      <c r="P22489" s="10"/>
      <c r="R22489" s="10"/>
      <c r="S22489" s="10"/>
      <c r="T22489" s="10"/>
    </row>
    <row r="22490" spans="16:20" x14ac:dyDescent="0.2">
      <c r="P22490" s="10"/>
      <c r="R22490" s="10"/>
      <c r="S22490" s="10"/>
      <c r="T22490" s="10"/>
    </row>
    <row r="22491" spans="16:20" x14ac:dyDescent="0.2">
      <c r="P22491" s="10"/>
      <c r="R22491" s="10"/>
      <c r="S22491" s="10"/>
      <c r="T22491" s="10"/>
    </row>
    <row r="22492" spans="16:20" x14ac:dyDescent="0.2">
      <c r="P22492" s="10"/>
      <c r="R22492" s="10"/>
      <c r="S22492" s="10"/>
      <c r="T22492" s="10"/>
    </row>
    <row r="22493" spans="16:20" x14ac:dyDescent="0.2">
      <c r="P22493" s="10"/>
      <c r="R22493" s="10"/>
      <c r="S22493" s="10"/>
      <c r="T22493" s="10"/>
    </row>
    <row r="22494" spans="16:20" x14ac:dyDescent="0.2">
      <c r="P22494" s="10"/>
      <c r="R22494" s="10"/>
      <c r="S22494" s="10"/>
      <c r="T22494" s="10"/>
    </row>
    <row r="22495" spans="16:20" x14ac:dyDescent="0.2">
      <c r="P22495" s="10"/>
      <c r="R22495" s="10"/>
      <c r="S22495" s="10"/>
      <c r="T22495" s="10"/>
    </row>
    <row r="22496" spans="16:20" x14ac:dyDescent="0.2">
      <c r="P22496" s="10"/>
      <c r="R22496" s="10"/>
      <c r="S22496" s="10"/>
      <c r="T22496" s="10"/>
    </row>
    <row r="22497" spans="16:20" x14ac:dyDescent="0.2">
      <c r="P22497" s="10"/>
      <c r="R22497" s="10"/>
      <c r="S22497" s="10"/>
      <c r="T22497" s="10"/>
    </row>
    <row r="22498" spans="16:20" x14ac:dyDescent="0.2">
      <c r="P22498" s="10"/>
      <c r="R22498" s="10"/>
      <c r="S22498" s="10"/>
      <c r="T22498" s="10"/>
    </row>
    <row r="22499" spans="16:20" x14ac:dyDescent="0.2">
      <c r="P22499" s="10"/>
      <c r="R22499" s="10"/>
      <c r="S22499" s="10"/>
      <c r="T22499" s="10"/>
    </row>
    <row r="22500" spans="16:20" x14ac:dyDescent="0.2">
      <c r="P22500" s="10"/>
      <c r="R22500" s="10"/>
      <c r="S22500" s="10"/>
      <c r="T22500" s="10"/>
    </row>
    <row r="22501" spans="16:20" x14ac:dyDescent="0.2">
      <c r="P22501" s="10"/>
      <c r="R22501" s="10"/>
      <c r="S22501" s="10"/>
      <c r="T22501" s="10"/>
    </row>
    <row r="22502" spans="16:20" x14ac:dyDescent="0.2">
      <c r="P22502" s="10"/>
      <c r="R22502" s="10"/>
      <c r="S22502" s="10"/>
      <c r="T22502" s="10"/>
    </row>
    <row r="22503" spans="16:20" x14ac:dyDescent="0.2">
      <c r="P22503" s="10"/>
      <c r="R22503" s="10"/>
      <c r="S22503" s="10"/>
      <c r="T22503" s="10"/>
    </row>
    <row r="22504" spans="16:20" x14ac:dyDescent="0.2">
      <c r="P22504" s="10"/>
      <c r="R22504" s="10"/>
      <c r="S22504" s="10"/>
      <c r="T22504" s="10"/>
    </row>
    <row r="22505" spans="16:20" x14ac:dyDescent="0.2">
      <c r="P22505" s="10"/>
      <c r="R22505" s="10"/>
      <c r="S22505" s="10"/>
      <c r="T22505" s="10"/>
    </row>
    <row r="22506" spans="16:20" x14ac:dyDescent="0.2">
      <c r="P22506" s="10"/>
      <c r="R22506" s="10"/>
      <c r="S22506" s="10"/>
      <c r="T22506" s="10"/>
    </row>
    <row r="22507" spans="16:20" x14ac:dyDescent="0.2">
      <c r="P22507" s="10"/>
      <c r="R22507" s="10"/>
      <c r="S22507" s="10"/>
      <c r="T22507" s="10"/>
    </row>
    <row r="22508" spans="16:20" x14ac:dyDescent="0.2">
      <c r="P22508" s="10"/>
      <c r="R22508" s="10"/>
      <c r="S22508" s="10"/>
      <c r="T22508" s="10"/>
    </row>
    <row r="22509" spans="16:20" x14ac:dyDescent="0.2">
      <c r="P22509" s="10"/>
      <c r="R22509" s="10"/>
      <c r="S22509" s="10"/>
      <c r="T22509" s="10"/>
    </row>
    <row r="22510" spans="16:20" x14ac:dyDescent="0.2">
      <c r="P22510" s="10"/>
      <c r="R22510" s="10"/>
      <c r="S22510" s="10"/>
      <c r="T22510" s="10"/>
    </row>
    <row r="22511" spans="16:20" x14ac:dyDescent="0.2">
      <c r="P22511" s="10"/>
      <c r="R22511" s="10"/>
      <c r="S22511" s="10"/>
      <c r="T22511" s="10"/>
    </row>
    <row r="22512" spans="16:20" x14ac:dyDescent="0.2">
      <c r="P22512" s="10"/>
      <c r="R22512" s="10"/>
      <c r="S22512" s="10"/>
      <c r="T22512" s="10"/>
    </row>
    <row r="22513" spans="16:20" x14ac:dyDescent="0.2">
      <c r="P22513" s="10"/>
      <c r="R22513" s="10"/>
      <c r="S22513" s="10"/>
      <c r="T22513" s="10"/>
    </row>
    <row r="22514" spans="16:20" x14ac:dyDescent="0.2">
      <c r="P22514" s="10"/>
      <c r="R22514" s="10"/>
      <c r="S22514" s="10"/>
      <c r="T22514" s="10"/>
    </row>
    <row r="22515" spans="16:20" x14ac:dyDescent="0.2">
      <c r="P22515" s="10"/>
      <c r="R22515" s="10"/>
      <c r="S22515" s="10"/>
      <c r="T22515" s="10"/>
    </row>
    <row r="22516" spans="16:20" x14ac:dyDescent="0.2">
      <c r="P22516" s="10"/>
      <c r="R22516" s="10"/>
      <c r="S22516" s="10"/>
      <c r="T22516" s="10"/>
    </row>
    <row r="22517" spans="16:20" x14ac:dyDescent="0.2">
      <c r="P22517" s="10"/>
      <c r="R22517" s="10"/>
      <c r="S22517" s="10"/>
      <c r="T22517" s="10"/>
    </row>
    <row r="22518" spans="16:20" x14ac:dyDescent="0.2">
      <c r="P22518" s="10"/>
      <c r="R22518" s="10"/>
      <c r="S22518" s="10"/>
      <c r="T22518" s="10"/>
    </row>
    <row r="22519" spans="16:20" x14ac:dyDescent="0.2">
      <c r="P22519" s="10"/>
      <c r="R22519" s="10"/>
      <c r="S22519" s="10"/>
      <c r="T22519" s="10"/>
    </row>
    <row r="22520" spans="16:20" x14ac:dyDescent="0.2">
      <c r="P22520" s="10"/>
      <c r="R22520" s="10"/>
      <c r="S22520" s="10"/>
      <c r="T22520" s="10"/>
    </row>
    <row r="22521" spans="16:20" x14ac:dyDescent="0.2">
      <c r="P22521" s="10"/>
      <c r="R22521" s="10"/>
      <c r="S22521" s="10"/>
      <c r="T22521" s="10"/>
    </row>
    <row r="22522" spans="16:20" x14ac:dyDescent="0.2">
      <c r="P22522" s="10"/>
      <c r="R22522" s="10"/>
      <c r="S22522" s="10"/>
      <c r="T22522" s="10"/>
    </row>
    <row r="22523" spans="16:20" x14ac:dyDescent="0.2">
      <c r="P22523" s="10"/>
      <c r="R22523" s="10"/>
      <c r="S22523" s="10"/>
      <c r="T22523" s="10"/>
    </row>
    <row r="22524" spans="16:20" x14ac:dyDescent="0.2">
      <c r="P22524" s="10"/>
      <c r="R22524" s="10"/>
      <c r="S22524" s="10"/>
      <c r="T22524" s="10"/>
    </row>
    <row r="22525" spans="16:20" x14ac:dyDescent="0.2">
      <c r="P22525" s="10"/>
      <c r="R22525" s="10"/>
      <c r="S22525" s="10"/>
      <c r="T22525" s="10"/>
    </row>
    <row r="22526" spans="16:20" x14ac:dyDescent="0.2">
      <c r="P22526" s="10"/>
      <c r="R22526" s="10"/>
      <c r="S22526" s="10"/>
      <c r="T22526" s="10"/>
    </row>
    <row r="22527" spans="16:20" x14ac:dyDescent="0.2">
      <c r="P22527" s="10"/>
      <c r="R22527" s="10"/>
      <c r="S22527" s="10"/>
      <c r="T22527" s="10"/>
    </row>
    <row r="22528" spans="16:20" x14ac:dyDescent="0.2">
      <c r="P22528" s="10"/>
      <c r="R22528" s="10"/>
      <c r="S22528" s="10"/>
      <c r="T22528" s="10"/>
    </row>
    <row r="22529" spans="16:20" x14ac:dyDescent="0.2">
      <c r="P22529" s="10"/>
      <c r="R22529" s="10"/>
      <c r="S22529" s="10"/>
      <c r="T22529" s="10"/>
    </row>
    <row r="22530" spans="16:20" x14ac:dyDescent="0.2">
      <c r="P22530" s="10"/>
      <c r="R22530" s="10"/>
      <c r="S22530" s="10"/>
      <c r="T22530" s="10"/>
    </row>
    <row r="22531" spans="16:20" x14ac:dyDescent="0.2">
      <c r="P22531" s="10"/>
      <c r="R22531" s="10"/>
      <c r="S22531" s="10"/>
      <c r="T22531" s="10"/>
    </row>
    <row r="22532" spans="16:20" x14ac:dyDescent="0.2">
      <c r="P22532" s="10"/>
      <c r="R22532" s="10"/>
      <c r="S22532" s="10"/>
      <c r="T22532" s="10"/>
    </row>
    <row r="22533" spans="16:20" x14ac:dyDescent="0.2">
      <c r="P22533" s="10"/>
      <c r="R22533" s="10"/>
      <c r="S22533" s="10"/>
      <c r="T22533" s="10"/>
    </row>
    <row r="22534" spans="16:20" x14ac:dyDescent="0.2">
      <c r="P22534" s="10"/>
      <c r="R22534" s="10"/>
      <c r="S22534" s="10"/>
      <c r="T22534" s="10"/>
    </row>
    <row r="22535" spans="16:20" x14ac:dyDescent="0.2">
      <c r="P22535" s="10"/>
      <c r="R22535" s="10"/>
      <c r="S22535" s="10"/>
      <c r="T22535" s="10"/>
    </row>
    <row r="22536" spans="16:20" x14ac:dyDescent="0.2">
      <c r="P22536" s="10"/>
      <c r="R22536" s="10"/>
      <c r="S22536" s="10"/>
      <c r="T22536" s="10"/>
    </row>
    <row r="22537" spans="16:20" x14ac:dyDescent="0.2">
      <c r="P22537" s="10"/>
      <c r="R22537" s="10"/>
      <c r="S22537" s="10"/>
      <c r="T22537" s="10"/>
    </row>
    <row r="22538" spans="16:20" x14ac:dyDescent="0.2">
      <c r="P22538" s="10"/>
      <c r="R22538" s="10"/>
      <c r="S22538" s="10"/>
      <c r="T22538" s="10"/>
    </row>
    <row r="22539" spans="16:20" x14ac:dyDescent="0.2">
      <c r="P22539" s="10"/>
      <c r="R22539" s="10"/>
      <c r="S22539" s="10"/>
      <c r="T22539" s="10"/>
    </row>
    <row r="22540" spans="16:20" x14ac:dyDescent="0.2">
      <c r="P22540" s="10"/>
      <c r="R22540" s="10"/>
      <c r="S22540" s="10"/>
      <c r="T22540" s="10"/>
    </row>
    <row r="22541" spans="16:20" x14ac:dyDescent="0.2">
      <c r="P22541" s="10"/>
      <c r="R22541" s="10"/>
      <c r="S22541" s="10"/>
      <c r="T22541" s="10"/>
    </row>
    <row r="22542" spans="16:20" x14ac:dyDescent="0.2">
      <c r="P22542" s="10"/>
      <c r="R22542" s="10"/>
      <c r="S22542" s="10"/>
      <c r="T22542" s="10"/>
    </row>
    <row r="22543" spans="16:20" x14ac:dyDescent="0.2">
      <c r="P22543" s="10"/>
      <c r="R22543" s="10"/>
      <c r="S22543" s="10"/>
      <c r="T22543" s="10"/>
    </row>
    <row r="22544" spans="16:20" x14ac:dyDescent="0.2">
      <c r="P22544" s="10"/>
      <c r="R22544" s="10"/>
      <c r="S22544" s="10"/>
      <c r="T22544" s="10"/>
    </row>
    <row r="22545" spans="16:20" x14ac:dyDescent="0.2">
      <c r="P22545" s="10"/>
      <c r="R22545" s="10"/>
      <c r="S22545" s="10"/>
      <c r="T22545" s="10"/>
    </row>
    <row r="22546" spans="16:20" x14ac:dyDescent="0.2">
      <c r="P22546" s="10"/>
      <c r="R22546" s="10"/>
      <c r="S22546" s="10"/>
      <c r="T22546" s="10"/>
    </row>
    <row r="22547" spans="16:20" x14ac:dyDescent="0.2">
      <c r="P22547" s="10"/>
      <c r="R22547" s="10"/>
      <c r="S22547" s="10"/>
      <c r="T22547" s="10"/>
    </row>
    <row r="22548" spans="16:20" x14ac:dyDescent="0.2">
      <c r="P22548" s="10"/>
      <c r="R22548" s="10"/>
      <c r="S22548" s="10"/>
      <c r="T22548" s="10"/>
    </row>
    <row r="22549" spans="16:20" x14ac:dyDescent="0.2">
      <c r="P22549" s="10"/>
      <c r="R22549" s="10"/>
      <c r="S22549" s="10"/>
      <c r="T22549" s="10"/>
    </row>
    <row r="22550" spans="16:20" x14ac:dyDescent="0.2">
      <c r="P22550" s="10"/>
      <c r="R22550" s="10"/>
      <c r="S22550" s="10"/>
      <c r="T22550" s="10"/>
    </row>
    <row r="22551" spans="16:20" x14ac:dyDescent="0.2">
      <c r="P22551" s="10"/>
      <c r="R22551" s="10"/>
      <c r="S22551" s="10"/>
      <c r="T22551" s="10"/>
    </row>
    <row r="22552" spans="16:20" x14ac:dyDescent="0.2">
      <c r="P22552" s="10"/>
      <c r="R22552" s="10"/>
      <c r="S22552" s="10"/>
      <c r="T22552" s="10"/>
    </row>
    <row r="22553" spans="16:20" x14ac:dyDescent="0.2">
      <c r="P22553" s="10"/>
      <c r="R22553" s="10"/>
      <c r="S22553" s="10"/>
      <c r="T22553" s="10"/>
    </row>
    <row r="22554" spans="16:20" x14ac:dyDescent="0.2">
      <c r="P22554" s="10"/>
      <c r="R22554" s="10"/>
      <c r="S22554" s="10"/>
      <c r="T22554" s="10"/>
    </row>
    <row r="22555" spans="16:20" x14ac:dyDescent="0.2">
      <c r="P22555" s="10"/>
      <c r="R22555" s="10"/>
      <c r="S22555" s="10"/>
      <c r="T22555" s="10"/>
    </row>
    <row r="22556" spans="16:20" x14ac:dyDescent="0.2">
      <c r="P22556" s="10"/>
      <c r="R22556" s="10"/>
      <c r="S22556" s="10"/>
      <c r="T22556" s="10"/>
    </row>
    <row r="22557" spans="16:20" x14ac:dyDescent="0.2">
      <c r="P22557" s="10"/>
      <c r="R22557" s="10"/>
      <c r="S22557" s="10"/>
      <c r="T22557" s="10"/>
    </row>
    <row r="22558" spans="16:20" x14ac:dyDescent="0.2">
      <c r="P22558" s="10"/>
      <c r="R22558" s="10"/>
      <c r="S22558" s="10"/>
      <c r="T22558" s="10"/>
    </row>
    <row r="22559" spans="16:20" x14ac:dyDescent="0.2">
      <c r="P22559" s="10"/>
      <c r="R22559" s="10"/>
      <c r="S22559" s="10"/>
      <c r="T22559" s="10"/>
    </row>
    <row r="22560" spans="16:20" x14ac:dyDescent="0.2">
      <c r="P22560" s="10"/>
      <c r="R22560" s="10"/>
      <c r="S22560" s="10"/>
      <c r="T22560" s="10"/>
    </row>
    <row r="22561" spans="16:20" x14ac:dyDescent="0.2">
      <c r="P22561" s="10"/>
      <c r="R22561" s="10"/>
      <c r="S22561" s="10"/>
      <c r="T22561" s="10"/>
    </row>
    <row r="22562" spans="16:20" x14ac:dyDescent="0.2">
      <c r="P22562" s="10"/>
      <c r="R22562" s="10"/>
      <c r="S22562" s="10"/>
      <c r="T22562" s="10"/>
    </row>
    <row r="22563" spans="16:20" x14ac:dyDescent="0.2">
      <c r="P22563" s="10"/>
      <c r="R22563" s="10"/>
      <c r="S22563" s="10"/>
      <c r="T22563" s="10"/>
    </row>
    <row r="22564" spans="16:20" x14ac:dyDescent="0.2">
      <c r="P22564" s="10"/>
      <c r="R22564" s="10"/>
      <c r="S22564" s="10"/>
      <c r="T22564" s="10"/>
    </row>
    <row r="22565" spans="16:20" x14ac:dyDescent="0.2">
      <c r="P22565" s="10"/>
      <c r="R22565" s="10"/>
      <c r="S22565" s="10"/>
      <c r="T22565" s="10"/>
    </row>
    <row r="22566" spans="16:20" x14ac:dyDescent="0.2">
      <c r="P22566" s="10"/>
      <c r="R22566" s="10"/>
      <c r="S22566" s="10"/>
      <c r="T22566" s="10"/>
    </row>
    <row r="22567" spans="16:20" x14ac:dyDescent="0.2">
      <c r="P22567" s="10"/>
      <c r="R22567" s="10"/>
      <c r="S22567" s="10"/>
      <c r="T22567" s="10"/>
    </row>
    <row r="22568" spans="16:20" x14ac:dyDescent="0.2">
      <c r="P22568" s="10"/>
      <c r="R22568" s="10"/>
      <c r="S22568" s="10"/>
      <c r="T22568" s="10"/>
    </row>
    <row r="22569" spans="16:20" x14ac:dyDescent="0.2">
      <c r="P22569" s="10"/>
      <c r="R22569" s="10"/>
      <c r="S22569" s="10"/>
      <c r="T22569" s="10"/>
    </row>
    <row r="22570" spans="16:20" x14ac:dyDescent="0.2">
      <c r="P22570" s="10"/>
      <c r="R22570" s="10"/>
      <c r="S22570" s="10"/>
      <c r="T22570" s="10"/>
    </row>
    <row r="22571" spans="16:20" x14ac:dyDescent="0.2">
      <c r="P22571" s="10"/>
      <c r="R22571" s="10"/>
      <c r="S22571" s="10"/>
      <c r="T22571" s="10"/>
    </row>
    <row r="22572" spans="16:20" x14ac:dyDescent="0.2">
      <c r="P22572" s="10"/>
      <c r="R22572" s="10"/>
      <c r="S22572" s="10"/>
      <c r="T22572" s="10"/>
    </row>
    <row r="22573" spans="16:20" x14ac:dyDescent="0.2">
      <c r="P22573" s="10"/>
      <c r="R22573" s="10"/>
      <c r="S22573" s="10"/>
      <c r="T22573" s="10"/>
    </row>
    <row r="22574" spans="16:20" x14ac:dyDescent="0.2">
      <c r="P22574" s="10"/>
      <c r="R22574" s="10"/>
      <c r="S22574" s="10"/>
      <c r="T22574" s="10"/>
    </row>
    <row r="22575" spans="16:20" x14ac:dyDescent="0.2">
      <c r="P22575" s="10"/>
      <c r="R22575" s="10"/>
      <c r="S22575" s="10"/>
      <c r="T22575" s="10"/>
    </row>
    <row r="22576" spans="16:20" x14ac:dyDescent="0.2">
      <c r="P22576" s="10"/>
      <c r="R22576" s="10"/>
      <c r="S22576" s="10"/>
      <c r="T22576" s="10"/>
    </row>
    <row r="22577" spans="16:20" x14ac:dyDescent="0.2">
      <c r="P22577" s="10"/>
      <c r="R22577" s="10"/>
      <c r="S22577" s="10"/>
      <c r="T22577" s="10"/>
    </row>
    <row r="22578" spans="16:20" x14ac:dyDescent="0.2">
      <c r="P22578" s="10"/>
      <c r="R22578" s="10"/>
      <c r="S22578" s="10"/>
      <c r="T22578" s="10"/>
    </row>
    <row r="22579" spans="16:20" x14ac:dyDescent="0.2">
      <c r="P22579" s="10"/>
      <c r="R22579" s="10"/>
      <c r="S22579" s="10"/>
      <c r="T22579" s="10"/>
    </row>
    <row r="22580" spans="16:20" x14ac:dyDescent="0.2">
      <c r="P22580" s="10"/>
      <c r="R22580" s="10"/>
      <c r="S22580" s="10"/>
      <c r="T22580" s="10"/>
    </row>
    <row r="22581" spans="16:20" x14ac:dyDescent="0.2">
      <c r="P22581" s="10"/>
      <c r="R22581" s="10"/>
      <c r="S22581" s="10"/>
      <c r="T22581" s="10"/>
    </row>
    <row r="22582" spans="16:20" x14ac:dyDescent="0.2">
      <c r="P22582" s="10"/>
      <c r="R22582" s="10"/>
      <c r="S22582" s="10"/>
      <c r="T22582" s="10"/>
    </row>
    <row r="22583" spans="16:20" x14ac:dyDescent="0.2">
      <c r="P22583" s="10"/>
      <c r="R22583" s="10"/>
      <c r="S22583" s="10"/>
      <c r="T22583" s="10"/>
    </row>
    <row r="22584" spans="16:20" x14ac:dyDescent="0.2">
      <c r="P22584" s="10"/>
      <c r="R22584" s="10"/>
      <c r="S22584" s="10"/>
      <c r="T22584" s="10"/>
    </row>
    <row r="22585" spans="16:20" x14ac:dyDescent="0.2">
      <c r="P22585" s="10"/>
      <c r="R22585" s="10"/>
      <c r="S22585" s="10"/>
      <c r="T22585" s="10"/>
    </row>
    <row r="22586" spans="16:20" x14ac:dyDescent="0.2">
      <c r="P22586" s="10"/>
      <c r="R22586" s="10"/>
      <c r="S22586" s="10"/>
      <c r="T22586" s="10"/>
    </row>
    <row r="22587" spans="16:20" x14ac:dyDescent="0.2">
      <c r="P22587" s="10"/>
      <c r="R22587" s="10"/>
      <c r="S22587" s="10"/>
      <c r="T22587" s="10"/>
    </row>
    <row r="22588" spans="16:20" x14ac:dyDescent="0.2">
      <c r="P22588" s="10"/>
      <c r="R22588" s="10"/>
      <c r="S22588" s="10"/>
      <c r="T22588" s="10"/>
    </row>
    <row r="22589" spans="16:20" x14ac:dyDescent="0.2">
      <c r="P22589" s="10"/>
      <c r="R22589" s="10"/>
      <c r="S22589" s="10"/>
      <c r="T22589" s="10"/>
    </row>
    <row r="22590" spans="16:20" x14ac:dyDescent="0.2">
      <c r="P22590" s="10"/>
      <c r="R22590" s="10"/>
      <c r="S22590" s="10"/>
      <c r="T22590" s="10"/>
    </row>
    <row r="22591" spans="16:20" x14ac:dyDescent="0.2">
      <c r="P22591" s="10"/>
      <c r="R22591" s="10"/>
      <c r="S22591" s="10"/>
      <c r="T22591" s="10"/>
    </row>
    <row r="22592" spans="16:20" x14ac:dyDescent="0.2">
      <c r="P22592" s="10"/>
      <c r="R22592" s="10"/>
      <c r="S22592" s="10"/>
      <c r="T22592" s="10"/>
    </row>
    <row r="22593" spans="16:20" x14ac:dyDescent="0.2">
      <c r="P22593" s="10"/>
      <c r="R22593" s="10"/>
      <c r="S22593" s="10"/>
      <c r="T22593" s="10"/>
    </row>
    <row r="22594" spans="16:20" x14ac:dyDescent="0.2">
      <c r="P22594" s="10"/>
      <c r="R22594" s="10"/>
      <c r="S22594" s="10"/>
      <c r="T22594" s="10"/>
    </row>
    <row r="22595" spans="16:20" x14ac:dyDescent="0.2">
      <c r="P22595" s="10"/>
      <c r="R22595" s="10"/>
      <c r="S22595" s="10"/>
      <c r="T22595" s="10"/>
    </row>
    <row r="22596" spans="16:20" x14ac:dyDescent="0.2">
      <c r="P22596" s="10"/>
      <c r="R22596" s="10"/>
      <c r="S22596" s="10"/>
      <c r="T22596" s="10"/>
    </row>
    <row r="22597" spans="16:20" x14ac:dyDescent="0.2">
      <c r="P22597" s="10"/>
      <c r="R22597" s="10"/>
      <c r="S22597" s="10"/>
      <c r="T22597" s="10"/>
    </row>
    <row r="22598" spans="16:20" x14ac:dyDescent="0.2">
      <c r="P22598" s="10"/>
      <c r="R22598" s="10"/>
      <c r="S22598" s="10"/>
      <c r="T22598" s="10"/>
    </row>
    <row r="22599" spans="16:20" x14ac:dyDescent="0.2">
      <c r="P22599" s="10"/>
      <c r="R22599" s="10"/>
      <c r="S22599" s="10"/>
      <c r="T22599" s="10"/>
    </row>
    <row r="22600" spans="16:20" x14ac:dyDescent="0.2">
      <c r="P22600" s="10"/>
      <c r="R22600" s="10"/>
      <c r="S22600" s="10"/>
      <c r="T22600" s="10"/>
    </row>
    <row r="22601" spans="16:20" x14ac:dyDescent="0.2">
      <c r="P22601" s="10"/>
      <c r="R22601" s="10"/>
      <c r="S22601" s="10"/>
      <c r="T22601" s="10"/>
    </row>
    <row r="22602" spans="16:20" x14ac:dyDescent="0.2">
      <c r="P22602" s="10"/>
      <c r="R22602" s="10"/>
      <c r="S22602" s="10"/>
      <c r="T22602" s="10"/>
    </row>
    <row r="22603" spans="16:20" x14ac:dyDescent="0.2">
      <c r="P22603" s="10"/>
      <c r="R22603" s="10"/>
      <c r="S22603" s="10"/>
      <c r="T22603" s="10"/>
    </row>
    <row r="22604" spans="16:20" x14ac:dyDescent="0.2">
      <c r="P22604" s="10"/>
      <c r="R22604" s="10"/>
      <c r="S22604" s="10"/>
      <c r="T22604" s="10"/>
    </row>
    <row r="22605" spans="16:20" x14ac:dyDescent="0.2">
      <c r="P22605" s="10"/>
      <c r="R22605" s="10"/>
      <c r="S22605" s="10"/>
      <c r="T22605" s="10"/>
    </row>
    <row r="22606" spans="16:20" x14ac:dyDescent="0.2">
      <c r="P22606" s="10"/>
      <c r="R22606" s="10"/>
      <c r="S22606" s="10"/>
      <c r="T22606" s="10"/>
    </row>
    <row r="22607" spans="16:20" x14ac:dyDescent="0.2">
      <c r="P22607" s="10"/>
      <c r="R22607" s="10"/>
      <c r="S22607" s="10"/>
      <c r="T22607" s="10"/>
    </row>
    <row r="22608" spans="16:20" x14ac:dyDescent="0.2">
      <c r="P22608" s="10"/>
      <c r="R22608" s="10"/>
      <c r="S22608" s="10"/>
      <c r="T22608" s="10"/>
    </row>
    <row r="22609" spans="16:20" x14ac:dyDescent="0.2">
      <c r="P22609" s="10"/>
      <c r="R22609" s="10"/>
      <c r="S22609" s="10"/>
      <c r="T22609" s="10"/>
    </row>
    <row r="22610" spans="16:20" x14ac:dyDescent="0.2">
      <c r="P22610" s="10"/>
      <c r="R22610" s="10"/>
      <c r="S22610" s="10"/>
      <c r="T22610" s="10"/>
    </row>
    <row r="22611" spans="16:20" x14ac:dyDescent="0.2">
      <c r="P22611" s="10"/>
      <c r="R22611" s="10"/>
      <c r="S22611" s="10"/>
      <c r="T22611" s="10"/>
    </row>
    <row r="22612" spans="16:20" x14ac:dyDescent="0.2">
      <c r="P22612" s="10"/>
      <c r="R22612" s="10"/>
      <c r="S22612" s="10"/>
      <c r="T22612" s="10"/>
    </row>
    <row r="22613" spans="16:20" x14ac:dyDescent="0.2">
      <c r="P22613" s="10"/>
      <c r="R22613" s="10"/>
      <c r="S22613" s="10"/>
      <c r="T22613" s="10"/>
    </row>
    <row r="22614" spans="16:20" x14ac:dyDescent="0.2">
      <c r="P22614" s="10"/>
      <c r="R22614" s="10"/>
      <c r="S22614" s="10"/>
      <c r="T22614" s="10"/>
    </row>
    <row r="22615" spans="16:20" x14ac:dyDescent="0.2">
      <c r="P22615" s="10"/>
      <c r="R22615" s="10"/>
      <c r="S22615" s="10"/>
      <c r="T22615" s="10"/>
    </row>
    <row r="22616" spans="16:20" x14ac:dyDescent="0.2">
      <c r="P22616" s="10"/>
      <c r="R22616" s="10"/>
      <c r="S22616" s="10"/>
      <c r="T22616" s="10"/>
    </row>
    <row r="22617" spans="16:20" x14ac:dyDescent="0.2">
      <c r="P22617" s="10"/>
      <c r="R22617" s="10"/>
      <c r="S22617" s="10"/>
      <c r="T22617" s="10"/>
    </row>
    <row r="22618" spans="16:20" x14ac:dyDescent="0.2">
      <c r="P22618" s="10"/>
      <c r="R22618" s="10"/>
      <c r="S22618" s="10"/>
      <c r="T22618" s="10"/>
    </row>
    <row r="22619" spans="16:20" x14ac:dyDescent="0.2">
      <c r="P22619" s="10"/>
      <c r="R22619" s="10"/>
      <c r="S22619" s="10"/>
      <c r="T22619" s="10"/>
    </row>
    <row r="22620" spans="16:20" x14ac:dyDescent="0.2">
      <c r="P22620" s="10"/>
      <c r="R22620" s="10"/>
      <c r="S22620" s="10"/>
      <c r="T22620" s="10"/>
    </row>
    <row r="22621" spans="16:20" x14ac:dyDescent="0.2">
      <c r="P22621" s="10"/>
      <c r="R22621" s="10"/>
      <c r="S22621" s="10"/>
      <c r="T22621" s="10"/>
    </row>
    <row r="22622" spans="16:20" x14ac:dyDescent="0.2">
      <c r="P22622" s="10"/>
      <c r="R22622" s="10"/>
      <c r="S22622" s="10"/>
      <c r="T22622" s="10"/>
    </row>
    <row r="22623" spans="16:20" x14ac:dyDescent="0.2">
      <c r="P22623" s="10"/>
      <c r="R22623" s="10"/>
      <c r="S22623" s="10"/>
      <c r="T22623" s="10"/>
    </row>
    <row r="22624" spans="16:20" x14ac:dyDescent="0.2">
      <c r="P22624" s="10"/>
      <c r="R22624" s="10"/>
      <c r="S22624" s="10"/>
      <c r="T22624" s="10"/>
    </row>
    <row r="22625" spans="16:20" x14ac:dyDescent="0.2">
      <c r="P22625" s="10"/>
      <c r="R22625" s="10"/>
      <c r="S22625" s="10"/>
      <c r="T22625" s="10"/>
    </row>
    <row r="22626" spans="16:20" x14ac:dyDescent="0.2">
      <c r="P22626" s="10"/>
      <c r="R22626" s="10"/>
      <c r="S22626" s="10"/>
      <c r="T22626" s="10"/>
    </row>
    <row r="22627" spans="16:20" x14ac:dyDescent="0.2">
      <c r="P22627" s="10"/>
      <c r="R22627" s="10"/>
      <c r="S22627" s="10"/>
      <c r="T22627" s="10"/>
    </row>
    <row r="22628" spans="16:20" x14ac:dyDescent="0.2">
      <c r="P22628" s="10"/>
      <c r="R22628" s="10"/>
      <c r="S22628" s="10"/>
      <c r="T22628" s="10"/>
    </row>
    <row r="22629" spans="16:20" x14ac:dyDescent="0.2">
      <c r="P22629" s="10"/>
      <c r="R22629" s="10"/>
      <c r="S22629" s="10"/>
      <c r="T22629" s="10"/>
    </row>
    <row r="22630" spans="16:20" x14ac:dyDescent="0.2">
      <c r="P22630" s="10"/>
      <c r="R22630" s="10"/>
      <c r="S22630" s="10"/>
      <c r="T22630" s="10"/>
    </row>
    <row r="22631" spans="16:20" x14ac:dyDescent="0.2">
      <c r="P22631" s="10"/>
      <c r="R22631" s="10"/>
      <c r="S22631" s="10"/>
      <c r="T22631" s="10"/>
    </row>
    <row r="22632" spans="16:20" x14ac:dyDescent="0.2">
      <c r="P22632" s="10"/>
      <c r="R22632" s="10"/>
      <c r="S22632" s="10"/>
      <c r="T22632" s="10"/>
    </row>
    <row r="22633" spans="16:20" x14ac:dyDescent="0.2">
      <c r="P22633" s="10"/>
      <c r="R22633" s="10"/>
      <c r="S22633" s="10"/>
      <c r="T22633" s="10"/>
    </row>
    <row r="22634" spans="16:20" x14ac:dyDescent="0.2">
      <c r="P22634" s="10"/>
      <c r="R22634" s="10"/>
      <c r="S22634" s="10"/>
      <c r="T22634" s="10"/>
    </row>
    <row r="22635" spans="16:20" x14ac:dyDescent="0.2">
      <c r="P22635" s="10"/>
      <c r="R22635" s="10"/>
      <c r="S22635" s="10"/>
      <c r="T22635" s="10"/>
    </row>
    <row r="22636" spans="16:20" x14ac:dyDescent="0.2">
      <c r="P22636" s="10"/>
      <c r="R22636" s="10"/>
      <c r="S22636" s="10"/>
      <c r="T22636" s="10"/>
    </row>
    <row r="22637" spans="16:20" x14ac:dyDescent="0.2">
      <c r="P22637" s="10"/>
      <c r="R22637" s="10"/>
      <c r="S22637" s="10"/>
      <c r="T22637" s="10"/>
    </row>
    <row r="22638" spans="16:20" x14ac:dyDescent="0.2">
      <c r="P22638" s="10"/>
      <c r="R22638" s="10"/>
      <c r="S22638" s="10"/>
      <c r="T22638" s="10"/>
    </row>
    <row r="22639" spans="16:20" x14ac:dyDescent="0.2">
      <c r="P22639" s="10"/>
      <c r="R22639" s="10"/>
      <c r="S22639" s="10"/>
      <c r="T22639" s="10"/>
    </row>
    <row r="22640" spans="16:20" x14ac:dyDescent="0.2">
      <c r="P22640" s="10"/>
      <c r="R22640" s="10"/>
      <c r="S22640" s="10"/>
      <c r="T22640" s="10"/>
    </row>
    <row r="22641" spans="16:20" x14ac:dyDescent="0.2">
      <c r="P22641" s="10"/>
      <c r="R22641" s="10"/>
      <c r="S22641" s="10"/>
      <c r="T22641" s="10"/>
    </row>
    <row r="22642" spans="16:20" x14ac:dyDescent="0.2">
      <c r="P22642" s="10"/>
      <c r="R22642" s="10"/>
      <c r="S22642" s="10"/>
      <c r="T22642" s="10"/>
    </row>
    <row r="22643" spans="16:20" x14ac:dyDescent="0.2">
      <c r="P22643" s="10"/>
      <c r="R22643" s="10"/>
      <c r="S22643" s="10"/>
      <c r="T22643" s="10"/>
    </row>
    <row r="22644" spans="16:20" x14ac:dyDescent="0.2">
      <c r="P22644" s="10"/>
      <c r="R22644" s="10"/>
      <c r="S22644" s="10"/>
      <c r="T22644" s="10"/>
    </row>
    <row r="22645" spans="16:20" x14ac:dyDescent="0.2">
      <c r="P22645" s="10"/>
      <c r="R22645" s="10"/>
      <c r="S22645" s="10"/>
      <c r="T22645" s="10"/>
    </row>
    <row r="22646" spans="16:20" x14ac:dyDescent="0.2">
      <c r="P22646" s="10"/>
      <c r="R22646" s="10"/>
      <c r="S22646" s="10"/>
      <c r="T22646" s="10"/>
    </row>
    <row r="22647" spans="16:20" x14ac:dyDescent="0.2">
      <c r="P22647" s="10"/>
      <c r="R22647" s="10"/>
      <c r="S22647" s="10"/>
      <c r="T22647" s="10"/>
    </row>
    <row r="22648" spans="16:20" x14ac:dyDescent="0.2">
      <c r="P22648" s="10"/>
      <c r="R22648" s="10"/>
      <c r="S22648" s="10"/>
      <c r="T22648" s="10"/>
    </row>
    <row r="22649" spans="16:20" x14ac:dyDescent="0.2">
      <c r="P22649" s="10"/>
      <c r="R22649" s="10"/>
      <c r="S22649" s="10"/>
      <c r="T22649" s="10"/>
    </row>
    <row r="22650" spans="16:20" x14ac:dyDescent="0.2">
      <c r="P22650" s="10"/>
      <c r="R22650" s="10"/>
      <c r="S22650" s="10"/>
      <c r="T22650" s="10"/>
    </row>
    <row r="22651" spans="16:20" x14ac:dyDescent="0.2">
      <c r="P22651" s="10"/>
      <c r="R22651" s="10"/>
      <c r="S22651" s="10"/>
      <c r="T22651" s="10"/>
    </row>
    <row r="22652" spans="16:20" x14ac:dyDescent="0.2">
      <c r="P22652" s="10"/>
      <c r="R22652" s="10"/>
      <c r="S22652" s="10"/>
      <c r="T22652" s="10"/>
    </row>
    <row r="22653" spans="16:20" x14ac:dyDescent="0.2">
      <c r="P22653" s="10"/>
      <c r="R22653" s="10"/>
      <c r="S22653" s="10"/>
      <c r="T22653" s="10"/>
    </row>
    <row r="22654" spans="16:20" x14ac:dyDescent="0.2">
      <c r="P22654" s="10"/>
      <c r="R22654" s="10"/>
      <c r="S22654" s="10"/>
      <c r="T22654" s="10"/>
    </row>
    <row r="22655" spans="16:20" x14ac:dyDescent="0.2">
      <c r="P22655" s="10"/>
      <c r="R22655" s="10"/>
      <c r="S22655" s="10"/>
      <c r="T22655" s="10"/>
    </row>
    <row r="22656" spans="16:20" x14ac:dyDescent="0.2">
      <c r="P22656" s="10"/>
      <c r="R22656" s="10"/>
      <c r="S22656" s="10"/>
      <c r="T22656" s="10"/>
    </row>
    <row r="22657" spans="16:20" x14ac:dyDescent="0.2">
      <c r="P22657" s="10"/>
      <c r="R22657" s="10"/>
      <c r="S22657" s="10"/>
      <c r="T22657" s="10"/>
    </row>
    <row r="22658" spans="16:20" x14ac:dyDescent="0.2">
      <c r="P22658" s="10"/>
      <c r="R22658" s="10"/>
      <c r="S22658" s="10"/>
      <c r="T22658" s="10"/>
    </row>
    <row r="22659" spans="16:20" x14ac:dyDescent="0.2">
      <c r="P22659" s="10"/>
      <c r="R22659" s="10"/>
      <c r="S22659" s="10"/>
      <c r="T22659" s="10"/>
    </row>
    <row r="22660" spans="16:20" x14ac:dyDescent="0.2">
      <c r="P22660" s="10"/>
      <c r="R22660" s="10"/>
      <c r="S22660" s="10"/>
      <c r="T22660" s="10"/>
    </row>
    <row r="22661" spans="16:20" x14ac:dyDescent="0.2">
      <c r="P22661" s="10"/>
      <c r="R22661" s="10"/>
      <c r="S22661" s="10"/>
      <c r="T22661" s="10"/>
    </row>
    <row r="22662" spans="16:20" x14ac:dyDescent="0.2">
      <c r="P22662" s="10"/>
      <c r="R22662" s="10"/>
      <c r="S22662" s="10"/>
      <c r="T22662" s="10"/>
    </row>
    <row r="22663" spans="16:20" x14ac:dyDescent="0.2">
      <c r="P22663" s="10"/>
      <c r="R22663" s="10"/>
      <c r="S22663" s="10"/>
      <c r="T22663" s="10"/>
    </row>
    <row r="22664" spans="16:20" x14ac:dyDescent="0.2">
      <c r="P22664" s="10"/>
      <c r="R22664" s="10"/>
      <c r="S22664" s="10"/>
      <c r="T22664" s="10"/>
    </row>
    <row r="22665" spans="16:20" x14ac:dyDescent="0.2">
      <c r="P22665" s="10"/>
      <c r="R22665" s="10"/>
      <c r="S22665" s="10"/>
      <c r="T22665" s="10"/>
    </row>
    <row r="22666" spans="16:20" x14ac:dyDescent="0.2">
      <c r="P22666" s="10"/>
      <c r="R22666" s="10"/>
      <c r="S22666" s="10"/>
      <c r="T22666" s="10"/>
    </row>
    <row r="22667" spans="16:20" x14ac:dyDescent="0.2">
      <c r="P22667" s="10"/>
      <c r="R22667" s="10"/>
      <c r="S22667" s="10"/>
      <c r="T22667" s="10"/>
    </row>
    <row r="22668" spans="16:20" x14ac:dyDescent="0.2">
      <c r="P22668" s="10"/>
      <c r="R22668" s="10"/>
      <c r="S22668" s="10"/>
      <c r="T22668" s="10"/>
    </row>
    <row r="22669" spans="16:20" x14ac:dyDescent="0.2">
      <c r="P22669" s="10"/>
      <c r="R22669" s="10"/>
      <c r="S22669" s="10"/>
      <c r="T22669" s="10"/>
    </row>
    <row r="22670" spans="16:20" x14ac:dyDescent="0.2">
      <c r="P22670" s="10"/>
      <c r="R22670" s="10"/>
      <c r="S22670" s="10"/>
      <c r="T22670" s="10"/>
    </row>
    <row r="22671" spans="16:20" x14ac:dyDescent="0.2">
      <c r="P22671" s="10"/>
      <c r="R22671" s="10"/>
      <c r="S22671" s="10"/>
      <c r="T22671" s="10"/>
    </row>
    <row r="22672" spans="16:20" x14ac:dyDescent="0.2">
      <c r="P22672" s="10"/>
      <c r="R22672" s="10"/>
      <c r="S22672" s="10"/>
      <c r="T22672" s="10"/>
    </row>
    <row r="22673" spans="16:20" x14ac:dyDescent="0.2">
      <c r="P22673" s="10"/>
      <c r="R22673" s="10"/>
      <c r="S22673" s="10"/>
      <c r="T22673" s="10"/>
    </row>
    <row r="22674" spans="16:20" x14ac:dyDescent="0.2">
      <c r="P22674" s="10"/>
      <c r="R22674" s="10"/>
      <c r="S22674" s="10"/>
      <c r="T22674" s="10"/>
    </row>
    <row r="22675" spans="16:20" x14ac:dyDescent="0.2">
      <c r="P22675" s="10"/>
      <c r="R22675" s="10"/>
      <c r="S22675" s="10"/>
      <c r="T22675" s="10"/>
    </row>
    <row r="22676" spans="16:20" x14ac:dyDescent="0.2">
      <c r="P22676" s="10"/>
      <c r="R22676" s="10"/>
      <c r="S22676" s="10"/>
      <c r="T22676" s="10"/>
    </row>
    <row r="22677" spans="16:20" x14ac:dyDescent="0.2">
      <c r="P22677" s="10"/>
      <c r="R22677" s="10"/>
      <c r="S22677" s="10"/>
      <c r="T22677" s="10"/>
    </row>
    <row r="22678" spans="16:20" x14ac:dyDescent="0.2">
      <c r="P22678" s="10"/>
      <c r="R22678" s="10"/>
      <c r="S22678" s="10"/>
      <c r="T22678" s="10"/>
    </row>
    <row r="22679" spans="16:20" x14ac:dyDescent="0.2">
      <c r="P22679" s="10"/>
      <c r="R22679" s="10"/>
      <c r="S22679" s="10"/>
      <c r="T22679" s="10"/>
    </row>
    <row r="22680" spans="16:20" x14ac:dyDescent="0.2">
      <c r="P22680" s="10"/>
      <c r="R22680" s="10"/>
      <c r="S22680" s="10"/>
      <c r="T22680" s="10"/>
    </row>
    <row r="22681" spans="16:20" x14ac:dyDescent="0.2">
      <c r="P22681" s="10"/>
      <c r="R22681" s="10"/>
      <c r="S22681" s="10"/>
      <c r="T22681" s="10"/>
    </row>
    <row r="22682" spans="16:20" x14ac:dyDescent="0.2">
      <c r="P22682" s="10"/>
      <c r="R22682" s="10"/>
      <c r="S22682" s="10"/>
      <c r="T22682" s="10"/>
    </row>
    <row r="22683" spans="16:20" x14ac:dyDescent="0.2">
      <c r="P22683" s="10"/>
      <c r="R22683" s="10"/>
      <c r="S22683" s="10"/>
      <c r="T22683" s="10"/>
    </row>
    <row r="22684" spans="16:20" x14ac:dyDescent="0.2">
      <c r="P22684" s="10"/>
      <c r="R22684" s="10"/>
      <c r="S22684" s="10"/>
      <c r="T22684" s="10"/>
    </row>
    <row r="22685" spans="16:20" x14ac:dyDescent="0.2">
      <c r="P22685" s="10"/>
      <c r="R22685" s="10"/>
      <c r="S22685" s="10"/>
      <c r="T22685" s="10"/>
    </row>
    <row r="22686" spans="16:20" x14ac:dyDescent="0.2">
      <c r="P22686" s="10"/>
      <c r="R22686" s="10"/>
      <c r="S22686" s="10"/>
      <c r="T22686" s="10"/>
    </row>
    <row r="22687" spans="16:20" x14ac:dyDescent="0.2">
      <c r="P22687" s="10"/>
      <c r="R22687" s="10"/>
      <c r="S22687" s="10"/>
      <c r="T22687" s="10"/>
    </row>
    <row r="22688" spans="16:20" x14ac:dyDescent="0.2">
      <c r="P22688" s="10"/>
      <c r="R22688" s="10"/>
      <c r="S22688" s="10"/>
      <c r="T22688" s="10"/>
    </row>
    <row r="22689" spans="16:20" x14ac:dyDescent="0.2">
      <c r="P22689" s="10"/>
      <c r="R22689" s="10"/>
      <c r="S22689" s="10"/>
      <c r="T22689" s="10"/>
    </row>
    <row r="22690" spans="16:20" x14ac:dyDescent="0.2">
      <c r="P22690" s="10"/>
      <c r="R22690" s="10"/>
      <c r="S22690" s="10"/>
      <c r="T22690" s="10"/>
    </row>
    <row r="22691" spans="16:20" x14ac:dyDescent="0.2">
      <c r="P22691" s="10"/>
      <c r="R22691" s="10"/>
      <c r="S22691" s="10"/>
      <c r="T22691" s="10"/>
    </row>
    <row r="22692" spans="16:20" x14ac:dyDescent="0.2">
      <c r="P22692" s="10"/>
      <c r="R22692" s="10"/>
      <c r="S22692" s="10"/>
      <c r="T22692" s="10"/>
    </row>
    <row r="22693" spans="16:20" x14ac:dyDescent="0.2">
      <c r="P22693" s="10"/>
      <c r="R22693" s="10"/>
      <c r="S22693" s="10"/>
      <c r="T22693" s="10"/>
    </row>
    <row r="22694" spans="16:20" x14ac:dyDescent="0.2">
      <c r="P22694" s="10"/>
      <c r="R22694" s="10"/>
      <c r="S22694" s="10"/>
      <c r="T22694" s="10"/>
    </row>
    <row r="22695" spans="16:20" x14ac:dyDescent="0.2">
      <c r="P22695" s="10"/>
      <c r="R22695" s="10"/>
      <c r="S22695" s="10"/>
      <c r="T22695" s="10"/>
    </row>
    <row r="22696" spans="16:20" x14ac:dyDescent="0.2">
      <c r="P22696" s="10"/>
      <c r="R22696" s="10"/>
      <c r="S22696" s="10"/>
      <c r="T22696" s="10"/>
    </row>
    <row r="22697" spans="16:20" x14ac:dyDescent="0.2">
      <c r="P22697" s="10"/>
      <c r="R22697" s="10"/>
      <c r="S22697" s="10"/>
      <c r="T22697" s="10"/>
    </row>
    <row r="22698" spans="16:20" x14ac:dyDescent="0.2">
      <c r="P22698" s="10"/>
      <c r="R22698" s="10"/>
      <c r="S22698" s="10"/>
      <c r="T22698" s="10"/>
    </row>
    <row r="22699" spans="16:20" x14ac:dyDescent="0.2">
      <c r="P22699" s="10"/>
      <c r="R22699" s="10"/>
      <c r="S22699" s="10"/>
      <c r="T22699" s="10"/>
    </row>
    <row r="22700" spans="16:20" x14ac:dyDescent="0.2">
      <c r="P22700" s="10"/>
      <c r="R22700" s="10"/>
      <c r="S22700" s="10"/>
      <c r="T22700" s="10"/>
    </row>
    <row r="22701" spans="16:20" x14ac:dyDescent="0.2">
      <c r="P22701" s="10"/>
      <c r="R22701" s="10"/>
      <c r="S22701" s="10"/>
      <c r="T22701" s="10"/>
    </row>
    <row r="22702" spans="16:20" x14ac:dyDescent="0.2">
      <c r="P22702" s="10"/>
      <c r="R22702" s="10"/>
      <c r="S22702" s="10"/>
      <c r="T22702" s="10"/>
    </row>
    <row r="22703" spans="16:20" x14ac:dyDescent="0.2">
      <c r="P22703" s="10"/>
      <c r="R22703" s="10"/>
      <c r="S22703" s="10"/>
      <c r="T22703" s="10"/>
    </row>
    <row r="22704" spans="16:20" x14ac:dyDescent="0.2">
      <c r="P22704" s="10"/>
      <c r="R22704" s="10"/>
      <c r="S22704" s="10"/>
      <c r="T22704" s="10"/>
    </row>
    <row r="22705" spans="16:20" x14ac:dyDescent="0.2">
      <c r="P22705" s="10"/>
      <c r="R22705" s="10"/>
      <c r="S22705" s="10"/>
      <c r="T22705" s="10"/>
    </row>
    <row r="22706" spans="16:20" x14ac:dyDescent="0.2">
      <c r="P22706" s="10"/>
      <c r="R22706" s="10"/>
      <c r="S22706" s="10"/>
      <c r="T22706" s="10"/>
    </row>
    <row r="22707" spans="16:20" x14ac:dyDescent="0.2">
      <c r="P22707" s="10"/>
      <c r="R22707" s="10"/>
      <c r="S22707" s="10"/>
      <c r="T22707" s="10"/>
    </row>
    <row r="22708" spans="16:20" x14ac:dyDescent="0.2">
      <c r="P22708" s="10"/>
      <c r="R22708" s="10"/>
      <c r="S22708" s="10"/>
      <c r="T22708" s="10"/>
    </row>
    <row r="22709" spans="16:20" x14ac:dyDescent="0.2">
      <c r="P22709" s="10"/>
      <c r="R22709" s="10"/>
      <c r="S22709" s="10"/>
      <c r="T22709" s="10"/>
    </row>
    <row r="22710" spans="16:20" x14ac:dyDescent="0.2">
      <c r="P22710" s="10"/>
      <c r="R22710" s="10"/>
      <c r="S22710" s="10"/>
      <c r="T22710" s="10"/>
    </row>
    <row r="22711" spans="16:20" x14ac:dyDescent="0.2">
      <c r="P22711" s="10"/>
      <c r="R22711" s="10"/>
      <c r="S22711" s="10"/>
      <c r="T22711" s="10"/>
    </row>
    <row r="22712" spans="16:20" x14ac:dyDescent="0.2">
      <c r="P22712" s="10"/>
      <c r="R22712" s="10"/>
      <c r="S22712" s="10"/>
      <c r="T22712" s="10"/>
    </row>
    <row r="22713" spans="16:20" x14ac:dyDescent="0.2">
      <c r="P22713" s="10"/>
      <c r="R22713" s="10"/>
      <c r="S22713" s="10"/>
      <c r="T22713" s="10"/>
    </row>
    <row r="22714" spans="16:20" x14ac:dyDescent="0.2">
      <c r="P22714" s="10"/>
      <c r="R22714" s="10"/>
      <c r="S22714" s="10"/>
      <c r="T22714" s="10"/>
    </row>
    <row r="22715" spans="16:20" x14ac:dyDescent="0.2">
      <c r="P22715" s="10"/>
      <c r="R22715" s="10"/>
      <c r="S22715" s="10"/>
      <c r="T22715" s="10"/>
    </row>
    <row r="22716" spans="16:20" x14ac:dyDescent="0.2">
      <c r="P22716" s="10"/>
      <c r="R22716" s="10"/>
      <c r="S22716" s="10"/>
      <c r="T22716" s="10"/>
    </row>
    <row r="22717" spans="16:20" x14ac:dyDescent="0.2">
      <c r="P22717" s="10"/>
      <c r="R22717" s="10"/>
      <c r="S22717" s="10"/>
      <c r="T22717" s="10"/>
    </row>
    <row r="22718" spans="16:20" x14ac:dyDescent="0.2">
      <c r="P22718" s="10"/>
      <c r="R22718" s="10"/>
      <c r="S22718" s="10"/>
      <c r="T22718" s="10"/>
    </row>
    <row r="22719" spans="16:20" x14ac:dyDescent="0.2">
      <c r="P22719" s="10"/>
      <c r="R22719" s="10"/>
      <c r="S22719" s="10"/>
      <c r="T22719" s="10"/>
    </row>
    <row r="22720" spans="16:20" x14ac:dyDescent="0.2">
      <c r="P22720" s="10"/>
      <c r="R22720" s="10"/>
      <c r="S22720" s="10"/>
      <c r="T22720" s="10"/>
    </row>
    <row r="22721" spans="16:20" x14ac:dyDescent="0.2">
      <c r="P22721" s="10"/>
      <c r="R22721" s="10"/>
      <c r="S22721" s="10"/>
      <c r="T22721" s="10"/>
    </row>
    <row r="22722" spans="16:20" x14ac:dyDescent="0.2">
      <c r="P22722" s="10"/>
      <c r="R22722" s="10"/>
      <c r="S22722" s="10"/>
      <c r="T22722" s="10"/>
    </row>
    <row r="22723" spans="16:20" x14ac:dyDescent="0.2">
      <c r="P22723" s="10"/>
      <c r="R22723" s="10"/>
      <c r="S22723" s="10"/>
      <c r="T22723" s="10"/>
    </row>
    <row r="22724" spans="16:20" x14ac:dyDescent="0.2">
      <c r="P22724" s="10"/>
      <c r="R22724" s="10"/>
      <c r="S22724" s="10"/>
      <c r="T22724" s="10"/>
    </row>
    <row r="22725" spans="16:20" x14ac:dyDescent="0.2">
      <c r="P22725" s="10"/>
      <c r="R22725" s="10"/>
      <c r="S22725" s="10"/>
      <c r="T22725" s="10"/>
    </row>
    <row r="22726" spans="16:20" x14ac:dyDescent="0.2">
      <c r="P22726" s="10"/>
      <c r="R22726" s="10"/>
      <c r="S22726" s="10"/>
      <c r="T22726" s="10"/>
    </row>
    <row r="22727" spans="16:20" x14ac:dyDescent="0.2">
      <c r="P22727" s="10"/>
      <c r="R22727" s="10"/>
      <c r="S22727" s="10"/>
      <c r="T22727" s="10"/>
    </row>
    <row r="22728" spans="16:20" x14ac:dyDescent="0.2">
      <c r="P22728" s="10"/>
      <c r="R22728" s="10"/>
      <c r="S22728" s="10"/>
      <c r="T22728" s="10"/>
    </row>
    <row r="22729" spans="16:20" x14ac:dyDescent="0.2">
      <c r="P22729" s="10"/>
      <c r="R22729" s="10"/>
      <c r="S22729" s="10"/>
      <c r="T22729" s="10"/>
    </row>
    <row r="22730" spans="16:20" x14ac:dyDescent="0.2">
      <c r="P22730" s="10"/>
      <c r="R22730" s="10"/>
      <c r="S22730" s="10"/>
      <c r="T22730" s="10"/>
    </row>
    <row r="22731" spans="16:20" x14ac:dyDescent="0.2">
      <c r="P22731" s="10"/>
      <c r="R22731" s="10"/>
      <c r="S22731" s="10"/>
      <c r="T22731" s="10"/>
    </row>
    <row r="22732" spans="16:20" x14ac:dyDescent="0.2">
      <c r="P22732" s="10"/>
      <c r="R22732" s="10"/>
      <c r="S22732" s="10"/>
      <c r="T22732" s="10"/>
    </row>
    <row r="22733" spans="16:20" x14ac:dyDescent="0.2">
      <c r="P22733" s="10"/>
      <c r="R22733" s="10"/>
      <c r="S22733" s="10"/>
      <c r="T22733" s="10"/>
    </row>
    <row r="22734" spans="16:20" x14ac:dyDescent="0.2">
      <c r="P22734" s="10"/>
      <c r="R22734" s="10"/>
      <c r="S22734" s="10"/>
      <c r="T22734" s="10"/>
    </row>
    <row r="22735" spans="16:20" x14ac:dyDescent="0.2">
      <c r="P22735" s="10"/>
      <c r="R22735" s="10"/>
      <c r="S22735" s="10"/>
      <c r="T22735" s="10"/>
    </row>
    <row r="22736" spans="16:20" x14ac:dyDescent="0.2">
      <c r="P22736" s="10"/>
      <c r="R22736" s="10"/>
      <c r="S22736" s="10"/>
      <c r="T22736" s="10"/>
    </row>
    <row r="22737" spans="16:20" x14ac:dyDescent="0.2">
      <c r="P22737" s="10"/>
      <c r="R22737" s="10"/>
      <c r="S22737" s="10"/>
      <c r="T22737" s="10"/>
    </row>
    <row r="22738" spans="16:20" x14ac:dyDescent="0.2">
      <c r="P22738" s="10"/>
      <c r="R22738" s="10"/>
      <c r="S22738" s="10"/>
      <c r="T22738" s="10"/>
    </row>
    <row r="22739" spans="16:20" x14ac:dyDescent="0.2">
      <c r="P22739" s="10"/>
      <c r="R22739" s="10"/>
      <c r="S22739" s="10"/>
      <c r="T22739" s="10"/>
    </row>
    <row r="22740" spans="16:20" x14ac:dyDescent="0.2">
      <c r="P22740" s="10"/>
      <c r="R22740" s="10"/>
      <c r="S22740" s="10"/>
      <c r="T22740" s="10"/>
    </row>
    <row r="22741" spans="16:20" x14ac:dyDescent="0.2">
      <c r="P22741" s="10"/>
      <c r="R22741" s="10"/>
      <c r="S22741" s="10"/>
      <c r="T22741" s="10"/>
    </row>
    <row r="22742" spans="16:20" x14ac:dyDescent="0.2">
      <c r="P22742" s="10"/>
      <c r="R22742" s="10"/>
      <c r="S22742" s="10"/>
      <c r="T22742" s="10"/>
    </row>
    <row r="22743" spans="16:20" x14ac:dyDescent="0.2">
      <c r="P22743" s="10"/>
      <c r="R22743" s="10"/>
      <c r="S22743" s="10"/>
      <c r="T22743" s="10"/>
    </row>
    <row r="22744" spans="16:20" x14ac:dyDescent="0.2">
      <c r="P22744" s="10"/>
      <c r="R22744" s="10"/>
      <c r="S22744" s="10"/>
      <c r="T22744" s="10"/>
    </row>
    <row r="22745" spans="16:20" x14ac:dyDescent="0.2">
      <c r="P22745" s="10"/>
      <c r="R22745" s="10"/>
      <c r="S22745" s="10"/>
      <c r="T22745" s="10"/>
    </row>
    <row r="22746" spans="16:20" x14ac:dyDescent="0.2">
      <c r="P22746" s="10"/>
      <c r="R22746" s="10"/>
      <c r="S22746" s="10"/>
      <c r="T22746" s="10"/>
    </row>
    <row r="22747" spans="16:20" x14ac:dyDescent="0.2">
      <c r="P22747" s="10"/>
      <c r="R22747" s="10"/>
      <c r="S22747" s="10"/>
      <c r="T22747" s="10"/>
    </row>
    <row r="22748" spans="16:20" x14ac:dyDescent="0.2">
      <c r="P22748" s="10"/>
      <c r="R22748" s="10"/>
      <c r="S22748" s="10"/>
      <c r="T22748" s="10"/>
    </row>
    <row r="22749" spans="16:20" x14ac:dyDescent="0.2">
      <c r="P22749" s="10"/>
      <c r="R22749" s="10"/>
      <c r="S22749" s="10"/>
      <c r="T22749" s="10"/>
    </row>
    <row r="22750" spans="16:20" x14ac:dyDescent="0.2">
      <c r="P22750" s="10"/>
      <c r="R22750" s="10"/>
      <c r="S22750" s="10"/>
      <c r="T22750" s="10"/>
    </row>
    <row r="22751" spans="16:20" x14ac:dyDescent="0.2">
      <c r="P22751" s="10"/>
      <c r="R22751" s="10"/>
      <c r="S22751" s="10"/>
      <c r="T22751" s="10"/>
    </row>
    <row r="22752" spans="16:20" x14ac:dyDescent="0.2">
      <c r="P22752" s="10"/>
      <c r="R22752" s="10"/>
      <c r="S22752" s="10"/>
      <c r="T22752" s="10"/>
    </row>
    <row r="22753" spans="16:20" x14ac:dyDescent="0.2">
      <c r="P22753" s="10"/>
      <c r="R22753" s="10"/>
      <c r="S22753" s="10"/>
      <c r="T22753" s="10"/>
    </row>
    <row r="22754" spans="16:20" x14ac:dyDescent="0.2">
      <c r="P22754" s="10"/>
      <c r="R22754" s="10"/>
      <c r="S22754" s="10"/>
      <c r="T22754" s="10"/>
    </row>
    <row r="22755" spans="16:20" x14ac:dyDescent="0.2">
      <c r="P22755" s="10"/>
      <c r="R22755" s="10"/>
      <c r="S22755" s="10"/>
      <c r="T22755" s="10"/>
    </row>
    <row r="22756" spans="16:20" x14ac:dyDescent="0.2">
      <c r="P22756" s="10"/>
      <c r="R22756" s="10"/>
      <c r="S22756" s="10"/>
      <c r="T22756" s="10"/>
    </row>
    <row r="22757" spans="16:20" x14ac:dyDescent="0.2">
      <c r="P22757" s="10"/>
      <c r="R22757" s="10"/>
      <c r="S22757" s="10"/>
      <c r="T22757" s="10"/>
    </row>
    <row r="22758" spans="16:20" x14ac:dyDescent="0.2">
      <c r="P22758" s="10"/>
      <c r="R22758" s="10"/>
      <c r="S22758" s="10"/>
      <c r="T22758" s="10"/>
    </row>
    <row r="22759" spans="16:20" x14ac:dyDescent="0.2">
      <c r="P22759" s="10"/>
      <c r="R22759" s="10"/>
      <c r="S22759" s="10"/>
      <c r="T22759" s="10"/>
    </row>
    <row r="22760" spans="16:20" x14ac:dyDescent="0.2">
      <c r="P22760" s="10"/>
      <c r="R22760" s="10"/>
      <c r="S22760" s="10"/>
      <c r="T22760" s="10"/>
    </row>
    <row r="22761" spans="16:20" x14ac:dyDescent="0.2">
      <c r="P22761" s="10"/>
      <c r="R22761" s="10"/>
      <c r="S22761" s="10"/>
      <c r="T22761" s="10"/>
    </row>
    <row r="22762" spans="16:20" x14ac:dyDescent="0.2">
      <c r="P22762" s="10"/>
      <c r="R22762" s="10"/>
      <c r="S22762" s="10"/>
      <c r="T22762" s="10"/>
    </row>
    <row r="22763" spans="16:20" x14ac:dyDescent="0.2">
      <c r="P22763" s="10"/>
      <c r="R22763" s="10"/>
      <c r="S22763" s="10"/>
      <c r="T22763" s="10"/>
    </row>
    <row r="22764" spans="16:20" x14ac:dyDescent="0.2">
      <c r="P22764" s="10"/>
      <c r="R22764" s="10"/>
      <c r="S22764" s="10"/>
      <c r="T22764" s="10"/>
    </row>
    <row r="22765" spans="16:20" x14ac:dyDescent="0.2">
      <c r="P22765" s="10"/>
      <c r="R22765" s="10"/>
      <c r="S22765" s="10"/>
      <c r="T22765" s="10"/>
    </row>
    <row r="22766" spans="16:20" x14ac:dyDescent="0.2">
      <c r="P22766" s="10"/>
      <c r="R22766" s="10"/>
      <c r="S22766" s="10"/>
      <c r="T22766" s="10"/>
    </row>
    <row r="22767" spans="16:20" x14ac:dyDescent="0.2">
      <c r="P22767" s="10"/>
      <c r="R22767" s="10"/>
      <c r="S22767" s="10"/>
      <c r="T22767" s="10"/>
    </row>
    <row r="22768" spans="16:20" x14ac:dyDescent="0.2">
      <c r="P22768" s="10"/>
      <c r="R22768" s="10"/>
      <c r="S22768" s="10"/>
      <c r="T22768" s="10"/>
    </row>
    <row r="22769" spans="16:20" x14ac:dyDescent="0.2">
      <c r="P22769" s="10"/>
      <c r="R22769" s="10"/>
      <c r="S22769" s="10"/>
      <c r="T22769" s="10"/>
    </row>
    <row r="22770" spans="16:20" x14ac:dyDescent="0.2">
      <c r="P22770" s="10"/>
      <c r="R22770" s="10"/>
      <c r="S22770" s="10"/>
      <c r="T22770" s="10"/>
    </row>
    <row r="22771" spans="16:20" x14ac:dyDescent="0.2">
      <c r="P22771" s="10"/>
      <c r="R22771" s="10"/>
      <c r="S22771" s="10"/>
      <c r="T22771" s="10"/>
    </row>
    <row r="22772" spans="16:20" x14ac:dyDescent="0.2">
      <c r="P22772" s="10"/>
      <c r="R22772" s="10"/>
      <c r="S22772" s="10"/>
      <c r="T22772" s="10"/>
    </row>
    <row r="22773" spans="16:20" x14ac:dyDescent="0.2">
      <c r="P22773" s="10"/>
      <c r="R22773" s="10"/>
      <c r="S22773" s="10"/>
      <c r="T22773" s="10"/>
    </row>
    <row r="22774" spans="16:20" x14ac:dyDescent="0.2">
      <c r="P22774" s="10"/>
      <c r="R22774" s="10"/>
      <c r="S22774" s="10"/>
      <c r="T22774" s="10"/>
    </row>
    <row r="22775" spans="16:20" x14ac:dyDescent="0.2">
      <c r="P22775" s="10"/>
      <c r="R22775" s="10"/>
      <c r="S22775" s="10"/>
      <c r="T22775" s="10"/>
    </row>
    <row r="22776" spans="16:20" x14ac:dyDescent="0.2">
      <c r="P22776" s="10"/>
      <c r="R22776" s="10"/>
      <c r="S22776" s="10"/>
      <c r="T22776" s="10"/>
    </row>
    <row r="22777" spans="16:20" x14ac:dyDescent="0.2">
      <c r="P22777" s="10"/>
      <c r="R22777" s="10"/>
      <c r="S22777" s="10"/>
      <c r="T22777" s="10"/>
    </row>
    <row r="22778" spans="16:20" x14ac:dyDescent="0.2">
      <c r="P22778" s="10"/>
      <c r="R22778" s="10"/>
      <c r="S22778" s="10"/>
      <c r="T22778" s="10"/>
    </row>
    <row r="22779" spans="16:20" x14ac:dyDescent="0.2">
      <c r="P22779" s="10"/>
      <c r="R22779" s="10"/>
      <c r="S22779" s="10"/>
      <c r="T22779" s="10"/>
    </row>
    <row r="22780" spans="16:20" x14ac:dyDescent="0.2">
      <c r="P22780" s="10"/>
      <c r="R22780" s="10"/>
      <c r="S22780" s="10"/>
      <c r="T22780" s="10"/>
    </row>
    <row r="22781" spans="16:20" x14ac:dyDescent="0.2">
      <c r="P22781" s="10"/>
      <c r="R22781" s="10"/>
      <c r="S22781" s="10"/>
      <c r="T22781" s="10"/>
    </row>
    <row r="22782" spans="16:20" x14ac:dyDescent="0.2">
      <c r="P22782" s="10"/>
      <c r="R22782" s="10"/>
      <c r="S22782" s="10"/>
      <c r="T22782" s="10"/>
    </row>
    <row r="22783" spans="16:20" x14ac:dyDescent="0.2">
      <c r="P22783" s="10"/>
      <c r="R22783" s="10"/>
      <c r="S22783" s="10"/>
      <c r="T22783" s="10"/>
    </row>
    <row r="22784" spans="16:20" x14ac:dyDescent="0.2">
      <c r="P22784" s="10"/>
      <c r="R22784" s="10"/>
      <c r="S22784" s="10"/>
      <c r="T22784" s="10"/>
    </row>
    <row r="22785" spans="16:20" x14ac:dyDescent="0.2">
      <c r="P22785" s="10"/>
      <c r="R22785" s="10"/>
      <c r="S22785" s="10"/>
      <c r="T22785" s="10"/>
    </row>
    <row r="22786" spans="16:20" x14ac:dyDescent="0.2">
      <c r="P22786" s="10"/>
      <c r="R22786" s="10"/>
      <c r="S22786" s="10"/>
      <c r="T22786" s="10"/>
    </row>
    <row r="22787" spans="16:20" x14ac:dyDescent="0.2">
      <c r="P22787" s="10"/>
      <c r="R22787" s="10"/>
      <c r="S22787" s="10"/>
      <c r="T22787" s="10"/>
    </row>
    <row r="22788" spans="16:20" x14ac:dyDescent="0.2">
      <c r="P22788" s="10"/>
      <c r="R22788" s="10"/>
      <c r="S22788" s="10"/>
      <c r="T22788" s="10"/>
    </row>
    <row r="22789" spans="16:20" x14ac:dyDescent="0.2">
      <c r="P22789" s="10"/>
      <c r="R22789" s="10"/>
      <c r="S22789" s="10"/>
      <c r="T22789" s="10"/>
    </row>
    <row r="22790" spans="16:20" x14ac:dyDescent="0.2">
      <c r="P22790" s="10"/>
      <c r="R22790" s="10"/>
      <c r="S22790" s="10"/>
      <c r="T22790" s="10"/>
    </row>
    <row r="22791" spans="16:20" x14ac:dyDescent="0.2">
      <c r="P22791" s="10"/>
      <c r="R22791" s="10"/>
      <c r="S22791" s="10"/>
      <c r="T22791" s="10"/>
    </row>
    <row r="22792" spans="16:20" x14ac:dyDescent="0.2">
      <c r="P22792" s="10"/>
      <c r="R22792" s="10"/>
      <c r="S22792" s="10"/>
      <c r="T22792" s="10"/>
    </row>
    <row r="22793" spans="16:20" x14ac:dyDescent="0.2">
      <c r="P22793" s="10"/>
      <c r="R22793" s="10"/>
      <c r="S22793" s="10"/>
      <c r="T22793" s="10"/>
    </row>
    <row r="22794" spans="16:20" x14ac:dyDescent="0.2">
      <c r="P22794" s="10"/>
      <c r="R22794" s="10"/>
      <c r="S22794" s="10"/>
      <c r="T22794" s="10"/>
    </row>
    <row r="22795" spans="16:20" x14ac:dyDescent="0.2">
      <c r="P22795" s="10"/>
      <c r="R22795" s="10"/>
      <c r="S22795" s="10"/>
      <c r="T22795" s="10"/>
    </row>
    <row r="22796" spans="16:20" x14ac:dyDescent="0.2">
      <c r="P22796" s="10"/>
      <c r="R22796" s="10"/>
      <c r="S22796" s="10"/>
      <c r="T22796" s="10"/>
    </row>
    <row r="22797" spans="16:20" x14ac:dyDescent="0.2">
      <c r="P22797" s="10"/>
      <c r="R22797" s="10"/>
      <c r="S22797" s="10"/>
      <c r="T22797" s="10"/>
    </row>
    <row r="22798" spans="16:20" x14ac:dyDescent="0.2">
      <c r="P22798" s="10"/>
      <c r="R22798" s="10"/>
      <c r="S22798" s="10"/>
      <c r="T22798" s="10"/>
    </row>
    <row r="22799" spans="16:20" x14ac:dyDescent="0.2">
      <c r="P22799" s="10"/>
      <c r="R22799" s="10"/>
      <c r="S22799" s="10"/>
      <c r="T22799" s="10"/>
    </row>
    <row r="22800" spans="16:20" x14ac:dyDescent="0.2">
      <c r="P22800" s="10"/>
      <c r="R22800" s="10"/>
      <c r="S22800" s="10"/>
      <c r="T22800" s="10"/>
    </row>
    <row r="22801" spans="16:20" x14ac:dyDescent="0.2">
      <c r="P22801" s="10"/>
      <c r="R22801" s="10"/>
      <c r="S22801" s="10"/>
      <c r="T22801" s="10"/>
    </row>
    <row r="22802" spans="16:20" x14ac:dyDescent="0.2">
      <c r="P22802" s="10"/>
      <c r="R22802" s="10"/>
      <c r="S22802" s="10"/>
      <c r="T22802" s="10"/>
    </row>
    <row r="22803" spans="16:20" x14ac:dyDescent="0.2">
      <c r="P22803" s="10"/>
      <c r="R22803" s="10"/>
      <c r="S22803" s="10"/>
      <c r="T22803" s="10"/>
    </row>
    <row r="22804" spans="16:20" x14ac:dyDescent="0.2">
      <c r="P22804" s="10"/>
      <c r="R22804" s="10"/>
      <c r="S22804" s="10"/>
      <c r="T22804" s="10"/>
    </row>
    <row r="22805" spans="16:20" x14ac:dyDescent="0.2">
      <c r="P22805" s="10"/>
      <c r="R22805" s="10"/>
      <c r="S22805" s="10"/>
      <c r="T22805" s="10"/>
    </row>
    <row r="22806" spans="16:20" x14ac:dyDescent="0.2">
      <c r="P22806" s="10"/>
      <c r="R22806" s="10"/>
      <c r="S22806" s="10"/>
      <c r="T22806" s="10"/>
    </row>
    <row r="22807" spans="16:20" x14ac:dyDescent="0.2">
      <c r="P22807" s="10"/>
      <c r="R22807" s="10"/>
      <c r="S22807" s="10"/>
      <c r="T22807" s="10"/>
    </row>
    <row r="22808" spans="16:20" x14ac:dyDescent="0.2">
      <c r="P22808" s="10"/>
      <c r="R22808" s="10"/>
      <c r="S22808" s="10"/>
      <c r="T22808" s="10"/>
    </row>
    <row r="22809" spans="16:20" x14ac:dyDescent="0.2">
      <c r="P22809" s="10"/>
      <c r="R22809" s="10"/>
      <c r="S22809" s="10"/>
      <c r="T22809" s="10"/>
    </row>
    <row r="22810" spans="16:20" x14ac:dyDescent="0.2">
      <c r="P22810" s="10"/>
      <c r="R22810" s="10"/>
      <c r="S22810" s="10"/>
      <c r="T22810" s="10"/>
    </row>
    <row r="22811" spans="16:20" x14ac:dyDescent="0.2">
      <c r="P22811" s="10"/>
      <c r="R22811" s="10"/>
      <c r="S22811" s="10"/>
      <c r="T22811" s="10"/>
    </row>
    <row r="22812" spans="16:20" x14ac:dyDescent="0.2">
      <c r="P22812" s="10"/>
      <c r="R22812" s="10"/>
      <c r="S22812" s="10"/>
      <c r="T22812" s="10"/>
    </row>
    <row r="22813" spans="16:20" x14ac:dyDescent="0.2">
      <c r="P22813" s="10"/>
      <c r="R22813" s="10"/>
      <c r="S22813" s="10"/>
      <c r="T22813" s="10"/>
    </row>
    <row r="22814" spans="16:20" x14ac:dyDescent="0.2">
      <c r="P22814" s="10"/>
      <c r="R22814" s="10"/>
      <c r="S22814" s="10"/>
      <c r="T22814" s="10"/>
    </row>
    <row r="22815" spans="16:20" x14ac:dyDescent="0.2">
      <c r="P22815" s="10"/>
      <c r="R22815" s="10"/>
      <c r="S22815" s="10"/>
      <c r="T22815" s="10"/>
    </row>
    <row r="22816" spans="16:20" x14ac:dyDescent="0.2">
      <c r="P22816" s="10"/>
      <c r="R22816" s="10"/>
      <c r="S22816" s="10"/>
      <c r="T22816" s="10"/>
    </row>
    <row r="22817" spans="16:20" x14ac:dyDescent="0.2">
      <c r="P22817" s="10"/>
      <c r="R22817" s="10"/>
      <c r="S22817" s="10"/>
      <c r="T22817" s="10"/>
    </row>
    <row r="22818" spans="16:20" x14ac:dyDescent="0.2">
      <c r="P22818" s="10"/>
      <c r="R22818" s="10"/>
      <c r="S22818" s="10"/>
      <c r="T22818" s="10"/>
    </row>
    <row r="22819" spans="16:20" x14ac:dyDescent="0.2">
      <c r="P22819" s="10"/>
      <c r="R22819" s="10"/>
      <c r="S22819" s="10"/>
      <c r="T22819" s="10"/>
    </row>
    <row r="22820" spans="16:20" x14ac:dyDescent="0.2">
      <c r="P22820" s="10"/>
      <c r="R22820" s="10"/>
      <c r="S22820" s="10"/>
      <c r="T22820" s="10"/>
    </row>
    <row r="22821" spans="16:20" x14ac:dyDescent="0.2">
      <c r="P22821" s="10"/>
      <c r="R22821" s="10"/>
      <c r="S22821" s="10"/>
      <c r="T22821" s="10"/>
    </row>
    <row r="22822" spans="16:20" x14ac:dyDescent="0.2">
      <c r="P22822" s="10"/>
      <c r="R22822" s="10"/>
      <c r="S22822" s="10"/>
      <c r="T22822" s="10"/>
    </row>
    <row r="22823" spans="16:20" x14ac:dyDescent="0.2">
      <c r="P22823" s="10"/>
      <c r="R22823" s="10"/>
      <c r="S22823" s="10"/>
      <c r="T22823" s="10"/>
    </row>
    <row r="22824" spans="16:20" x14ac:dyDescent="0.2">
      <c r="P22824" s="10"/>
      <c r="R22824" s="10"/>
      <c r="S22824" s="10"/>
      <c r="T22824" s="10"/>
    </row>
    <row r="22825" spans="16:20" x14ac:dyDescent="0.2">
      <c r="P22825" s="10"/>
      <c r="R22825" s="10"/>
      <c r="S22825" s="10"/>
      <c r="T22825" s="10"/>
    </row>
    <row r="22826" spans="16:20" x14ac:dyDescent="0.2">
      <c r="P22826" s="10"/>
      <c r="R22826" s="10"/>
      <c r="S22826" s="10"/>
      <c r="T22826" s="10"/>
    </row>
    <row r="22827" spans="16:20" x14ac:dyDescent="0.2">
      <c r="P22827" s="10"/>
      <c r="R22827" s="10"/>
      <c r="S22827" s="10"/>
      <c r="T22827" s="10"/>
    </row>
    <row r="22828" spans="16:20" x14ac:dyDescent="0.2">
      <c r="P22828" s="10"/>
      <c r="R22828" s="10"/>
      <c r="S22828" s="10"/>
      <c r="T22828" s="10"/>
    </row>
    <row r="22829" spans="16:20" x14ac:dyDescent="0.2">
      <c r="P22829" s="10"/>
      <c r="R22829" s="10"/>
      <c r="S22829" s="10"/>
      <c r="T22829" s="10"/>
    </row>
    <row r="22830" spans="16:20" x14ac:dyDescent="0.2">
      <c r="P22830" s="10"/>
      <c r="R22830" s="10"/>
      <c r="S22830" s="10"/>
      <c r="T22830" s="10"/>
    </row>
    <row r="22831" spans="16:20" x14ac:dyDescent="0.2">
      <c r="P22831" s="10"/>
      <c r="R22831" s="10"/>
      <c r="S22831" s="10"/>
      <c r="T22831" s="10"/>
    </row>
    <row r="22832" spans="16:20" x14ac:dyDescent="0.2">
      <c r="P22832" s="10"/>
      <c r="R22832" s="10"/>
      <c r="S22832" s="10"/>
      <c r="T22832" s="10"/>
    </row>
    <row r="22833" spans="16:20" x14ac:dyDescent="0.2">
      <c r="P22833" s="10"/>
      <c r="R22833" s="10"/>
      <c r="S22833" s="10"/>
      <c r="T22833" s="10"/>
    </row>
    <row r="22834" spans="16:20" x14ac:dyDescent="0.2">
      <c r="P22834" s="10"/>
      <c r="R22834" s="10"/>
      <c r="S22834" s="10"/>
      <c r="T22834" s="10"/>
    </row>
    <row r="22835" spans="16:20" x14ac:dyDescent="0.2">
      <c r="P22835" s="10"/>
      <c r="R22835" s="10"/>
      <c r="S22835" s="10"/>
      <c r="T22835" s="10"/>
    </row>
    <row r="22836" spans="16:20" x14ac:dyDescent="0.2">
      <c r="P22836" s="10"/>
      <c r="R22836" s="10"/>
      <c r="S22836" s="10"/>
      <c r="T22836" s="10"/>
    </row>
    <row r="22837" spans="16:20" x14ac:dyDescent="0.2">
      <c r="P22837" s="10"/>
      <c r="R22837" s="10"/>
      <c r="S22837" s="10"/>
      <c r="T22837" s="10"/>
    </row>
    <row r="22838" spans="16:20" x14ac:dyDescent="0.2">
      <c r="P22838" s="10"/>
      <c r="R22838" s="10"/>
      <c r="S22838" s="10"/>
      <c r="T22838" s="10"/>
    </row>
    <row r="22839" spans="16:20" x14ac:dyDescent="0.2">
      <c r="P22839" s="10"/>
      <c r="R22839" s="10"/>
      <c r="S22839" s="10"/>
      <c r="T22839" s="10"/>
    </row>
    <row r="22840" spans="16:20" x14ac:dyDescent="0.2">
      <c r="P22840" s="10"/>
      <c r="R22840" s="10"/>
      <c r="S22840" s="10"/>
      <c r="T22840" s="10"/>
    </row>
    <row r="22841" spans="16:20" x14ac:dyDescent="0.2">
      <c r="P22841" s="10"/>
      <c r="R22841" s="10"/>
      <c r="S22841" s="10"/>
      <c r="T22841" s="10"/>
    </row>
    <row r="22842" spans="16:20" x14ac:dyDescent="0.2">
      <c r="P22842" s="10"/>
      <c r="R22842" s="10"/>
      <c r="S22842" s="10"/>
      <c r="T22842" s="10"/>
    </row>
    <row r="22843" spans="16:20" x14ac:dyDescent="0.2">
      <c r="P22843" s="10"/>
      <c r="R22843" s="10"/>
      <c r="S22843" s="10"/>
      <c r="T22843" s="10"/>
    </row>
    <row r="22844" spans="16:20" x14ac:dyDescent="0.2">
      <c r="P22844" s="10"/>
      <c r="R22844" s="10"/>
      <c r="S22844" s="10"/>
      <c r="T22844" s="10"/>
    </row>
    <row r="22845" spans="16:20" x14ac:dyDescent="0.2">
      <c r="P22845" s="10"/>
      <c r="R22845" s="10"/>
      <c r="S22845" s="10"/>
      <c r="T22845" s="10"/>
    </row>
    <row r="22846" spans="16:20" x14ac:dyDescent="0.2">
      <c r="P22846" s="10"/>
      <c r="R22846" s="10"/>
      <c r="S22846" s="10"/>
      <c r="T22846" s="10"/>
    </row>
    <row r="22847" spans="16:20" x14ac:dyDescent="0.2">
      <c r="P22847" s="10"/>
      <c r="R22847" s="10"/>
      <c r="S22847" s="10"/>
      <c r="T22847" s="10"/>
    </row>
    <row r="22848" spans="16:20" x14ac:dyDescent="0.2">
      <c r="P22848" s="10"/>
      <c r="R22848" s="10"/>
      <c r="S22848" s="10"/>
      <c r="T22848" s="10"/>
    </row>
    <row r="22849" spans="16:20" x14ac:dyDescent="0.2">
      <c r="P22849" s="10"/>
      <c r="R22849" s="10"/>
      <c r="S22849" s="10"/>
      <c r="T22849" s="10"/>
    </row>
    <row r="22850" spans="16:20" x14ac:dyDescent="0.2">
      <c r="P22850" s="10"/>
      <c r="R22850" s="10"/>
      <c r="S22850" s="10"/>
      <c r="T22850" s="10"/>
    </row>
    <row r="22851" spans="16:20" x14ac:dyDescent="0.2">
      <c r="P22851" s="10"/>
      <c r="R22851" s="10"/>
      <c r="S22851" s="10"/>
      <c r="T22851" s="10"/>
    </row>
    <row r="22852" spans="16:20" x14ac:dyDescent="0.2">
      <c r="P22852" s="10"/>
      <c r="R22852" s="10"/>
      <c r="S22852" s="10"/>
      <c r="T22852" s="10"/>
    </row>
    <row r="22853" spans="16:20" x14ac:dyDescent="0.2">
      <c r="P22853" s="10"/>
      <c r="R22853" s="10"/>
      <c r="S22853" s="10"/>
      <c r="T22853" s="10"/>
    </row>
    <row r="22854" spans="16:20" x14ac:dyDescent="0.2">
      <c r="P22854" s="10"/>
      <c r="R22854" s="10"/>
      <c r="S22854" s="10"/>
      <c r="T22854" s="10"/>
    </row>
    <row r="22855" spans="16:20" x14ac:dyDescent="0.2">
      <c r="P22855" s="10"/>
      <c r="R22855" s="10"/>
      <c r="S22855" s="10"/>
      <c r="T22855" s="10"/>
    </row>
    <row r="22856" spans="16:20" x14ac:dyDescent="0.2">
      <c r="P22856" s="10"/>
      <c r="R22856" s="10"/>
      <c r="S22856" s="10"/>
      <c r="T22856" s="10"/>
    </row>
    <row r="22857" spans="16:20" x14ac:dyDescent="0.2">
      <c r="P22857" s="10"/>
      <c r="R22857" s="10"/>
      <c r="S22857" s="10"/>
      <c r="T22857" s="10"/>
    </row>
    <row r="22858" spans="16:20" x14ac:dyDescent="0.2">
      <c r="P22858" s="10"/>
      <c r="R22858" s="10"/>
      <c r="S22858" s="10"/>
      <c r="T22858" s="10"/>
    </row>
    <row r="22859" spans="16:20" x14ac:dyDescent="0.2">
      <c r="P22859" s="10"/>
      <c r="R22859" s="10"/>
      <c r="S22859" s="10"/>
      <c r="T22859" s="10"/>
    </row>
    <row r="22860" spans="16:20" x14ac:dyDescent="0.2">
      <c r="P22860" s="10"/>
      <c r="R22860" s="10"/>
      <c r="S22860" s="10"/>
      <c r="T22860" s="10"/>
    </row>
    <row r="22861" spans="16:20" x14ac:dyDescent="0.2">
      <c r="P22861" s="10"/>
      <c r="R22861" s="10"/>
      <c r="S22861" s="10"/>
      <c r="T22861" s="10"/>
    </row>
    <row r="22862" spans="16:20" x14ac:dyDescent="0.2">
      <c r="P22862" s="10"/>
      <c r="R22862" s="10"/>
      <c r="S22862" s="10"/>
      <c r="T22862" s="10"/>
    </row>
    <row r="22863" spans="16:20" x14ac:dyDescent="0.2">
      <c r="P22863" s="10"/>
      <c r="R22863" s="10"/>
      <c r="S22863" s="10"/>
      <c r="T22863" s="10"/>
    </row>
    <row r="22864" spans="16:20" x14ac:dyDescent="0.2">
      <c r="P22864" s="10"/>
      <c r="R22864" s="10"/>
      <c r="S22864" s="10"/>
      <c r="T22864" s="10"/>
    </row>
    <row r="22865" spans="16:20" x14ac:dyDescent="0.2">
      <c r="P22865" s="10"/>
      <c r="R22865" s="10"/>
      <c r="S22865" s="10"/>
      <c r="T22865" s="10"/>
    </row>
    <row r="22866" spans="16:20" x14ac:dyDescent="0.2">
      <c r="P22866" s="10"/>
      <c r="R22866" s="10"/>
      <c r="S22866" s="10"/>
      <c r="T22866" s="10"/>
    </row>
    <row r="22867" spans="16:20" x14ac:dyDescent="0.2">
      <c r="P22867" s="10"/>
      <c r="R22867" s="10"/>
      <c r="S22867" s="10"/>
      <c r="T22867" s="10"/>
    </row>
    <row r="22868" spans="16:20" x14ac:dyDescent="0.2">
      <c r="P22868" s="10"/>
      <c r="R22868" s="10"/>
      <c r="S22868" s="10"/>
      <c r="T22868" s="10"/>
    </row>
    <row r="22869" spans="16:20" x14ac:dyDescent="0.2">
      <c r="P22869" s="10"/>
      <c r="R22869" s="10"/>
      <c r="S22869" s="10"/>
      <c r="T22869" s="10"/>
    </row>
    <row r="22870" spans="16:20" x14ac:dyDescent="0.2">
      <c r="P22870" s="10"/>
      <c r="R22870" s="10"/>
      <c r="S22870" s="10"/>
      <c r="T22870" s="10"/>
    </row>
    <row r="22871" spans="16:20" x14ac:dyDescent="0.2">
      <c r="P22871" s="10"/>
      <c r="R22871" s="10"/>
      <c r="S22871" s="10"/>
      <c r="T22871" s="10"/>
    </row>
    <row r="22872" spans="16:20" x14ac:dyDescent="0.2">
      <c r="P22872" s="10"/>
      <c r="R22872" s="10"/>
      <c r="S22872" s="10"/>
      <c r="T22872" s="10"/>
    </row>
    <row r="22873" spans="16:20" x14ac:dyDescent="0.2">
      <c r="P22873" s="10"/>
      <c r="R22873" s="10"/>
      <c r="S22873" s="10"/>
      <c r="T22873" s="10"/>
    </row>
    <row r="22874" spans="16:20" x14ac:dyDescent="0.2">
      <c r="P22874" s="10"/>
      <c r="R22874" s="10"/>
      <c r="S22874" s="10"/>
      <c r="T22874" s="10"/>
    </row>
    <row r="22875" spans="16:20" x14ac:dyDescent="0.2">
      <c r="P22875" s="10"/>
      <c r="R22875" s="10"/>
      <c r="S22875" s="10"/>
      <c r="T22875" s="10"/>
    </row>
    <row r="22876" spans="16:20" x14ac:dyDescent="0.2">
      <c r="P22876" s="10"/>
      <c r="R22876" s="10"/>
      <c r="S22876" s="10"/>
      <c r="T22876" s="10"/>
    </row>
    <row r="22877" spans="16:20" x14ac:dyDescent="0.2">
      <c r="P22877" s="10"/>
      <c r="R22877" s="10"/>
      <c r="S22877" s="10"/>
      <c r="T22877" s="10"/>
    </row>
    <row r="22878" spans="16:20" x14ac:dyDescent="0.2">
      <c r="P22878" s="10"/>
      <c r="R22878" s="10"/>
      <c r="S22878" s="10"/>
      <c r="T22878" s="10"/>
    </row>
    <row r="22879" spans="16:20" x14ac:dyDescent="0.2">
      <c r="P22879" s="10"/>
      <c r="R22879" s="10"/>
      <c r="S22879" s="10"/>
      <c r="T22879" s="10"/>
    </row>
    <row r="22880" spans="16:20" x14ac:dyDescent="0.2">
      <c r="P22880" s="10"/>
      <c r="R22880" s="10"/>
      <c r="S22880" s="10"/>
      <c r="T22880" s="10"/>
    </row>
    <row r="22881" spans="16:20" x14ac:dyDescent="0.2">
      <c r="P22881" s="10"/>
      <c r="R22881" s="10"/>
      <c r="S22881" s="10"/>
      <c r="T22881" s="10"/>
    </row>
    <row r="22882" spans="16:20" x14ac:dyDescent="0.2">
      <c r="P22882" s="10"/>
      <c r="R22882" s="10"/>
      <c r="S22882" s="10"/>
      <c r="T22882" s="10"/>
    </row>
    <row r="22883" spans="16:20" x14ac:dyDescent="0.2">
      <c r="P22883" s="10"/>
      <c r="R22883" s="10"/>
      <c r="S22883" s="10"/>
      <c r="T22883" s="10"/>
    </row>
    <row r="22884" spans="16:20" x14ac:dyDescent="0.2">
      <c r="P22884" s="10"/>
      <c r="R22884" s="10"/>
      <c r="S22884" s="10"/>
      <c r="T22884" s="10"/>
    </row>
    <row r="22885" spans="16:20" x14ac:dyDescent="0.2">
      <c r="P22885" s="10"/>
      <c r="R22885" s="10"/>
      <c r="S22885" s="10"/>
      <c r="T22885" s="10"/>
    </row>
    <row r="22886" spans="16:20" x14ac:dyDescent="0.2">
      <c r="P22886" s="10"/>
      <c r="R22886" s="10"/>
      <c r="S22886" s="10"/>
      <c r="T22886" s="10"/>
    </row>
    <row r="22887" spans="16:20" x14ac:dyDescent="0.2">
      <c r="P22887" s="10"/>
      <c r="R22887" s="10"/>
      <c r="S22887" s="10"/>
      <c r="T22887" s="10"/>
    </row>
    <row r="22888" spans="16:20" x14ac:dyDescent="0.2">
      <c r="P22888" s="10"/>
      <c r="R22888" s="10"/>
      <c r="S22888" s="10"/>
      <c r="T22888" s="10"/>
    </row>
    <row r="22889" spans="16:20" x14ac:dyDescent="0.2">
      <c r="P22889" s="10"/>
      <c r="R22889" s="10"/>
      <c r="S22889" s="10"/>
      <c r="T22889" s="10"/>
    </row>
    <row r="22890" spans="16:20" x14ac:dyDescent="0.2">
      <c r="P22890" s="10"/>
      <c r="R22890" s="10"/>
      <c r="S22890" s="10"/>
      <c r="T22890" s="10"/>
    </row>
    <row r="22891" spans="16:20" x14ac:dyDescent="0.2">
      <c r="P22891" s="10"/>
      <c r="R22891" s="10"/>
      <c r="S22891" s="10"/>
      <c r="T22891" s="10"/>
    </row>
    <row r="22892" spans="16:20" x14ac:dyDescent="0.2">
      <c r="P22892" s="10"/>
      <c r="R22892" s="10"/>
      <c r="S22892" s="10"/>
      <c r="T22892" s="10"/>
    </row>
    <row r="22893" spans="16:20" x14ac:dyDescent="0.2">
      <c r="P22893" s="10"/>
      <c r="R22893" s="10"/>
      <c r="S22893" s="10"/>
      <c r="T22893" s="10"/>
    </row>
    <row r="22894" spans="16:20" x14ac:dyDescent="0.2">
      <c r="P22894" s="10"/>
      <c r="R22894" s="10"/>
      <c r="S22894" s="10"/>
      <c r="T22894" s="10"/>
    </row>
    <row r="22895" spans="16:20" x14ac:dyDescent="0.2">
      <c r="P22895" s="10"/>
      <c r="R22895" s="10"/>
      <c r="S22895" s="10"/>
      <c r="T22895" s="10"/>
    </row>
    <row r="22896" spans="16:20" x14ac:dyDescent="0.2">
      <c r="P22896" s="10"/>
      <c r="R22896" s="10"/>
      <c r="S22896" s="10"/>
      <c r="T22896" s="10"/>
    </row>
    <row r="22897" spans="16:20" x14ac:dyDescent="0.2">
      <c r="P22897" s="10"/>
      <c r="R22897" s="10"/>
      <c r="S22897" s="10"/>
      <c r="T22897" s="10"/>
    </row>
    <row r="22898" spans="16:20" x14ac:dyDescent="0.2">
      <c r="P22898" s="10"/>
      <c r="R22898" s="10"/>
      <c r="S22898" s="10"/>
      <c r="T22898" s="10"/>
    </row>
    <row r="22899" spans="16:20" x14ac:dyDescent="0.2">
      <c r="P22899" s="10"/>
      <c r="R22899" s="10"/>
      <c r="S22899" s="10"/>
      <c r="T22899" s="10"/>
    </row>
    <row r="22900" spans="16:20" x14ac:dyDescent="0.2">
      <c r="P22900" s="10"/>
      <c r="R22900" s="10"/>
      <c r="S22900" s="10"/>
      <c r="T22900" s="10"/>
    </row>
    <row r="22901" spans="16:20" x14ac:dyDescent="0.2">
      <c r="P22901" s="10"/>
      <c r="R22901" s="10"/>
      <c r="S22901" s="10"/>
      <c r="T22901" s="10"/>
    </row>
    <row r="22902" spans="16:20" x14ac:dyDescent="0.2">
      <c r="P22902" s="10"/>
      <c r="R22902" s="10"/>
      <c r="S22902" s="10"/>
      <c r="T22902" s="10"/>
    </row>
    <row r="22903" spans="16:20" x14ac:dyDescent="0.2">
      <c r="P22903" s="10"/>
      <c r="R22903" s="10"/>
      <c r="S22903" s="10"/>
      <c r="T22903" s="10"/>
    </row>
    <row r="22904" spans="16:20" x14ac:dyDescent="0.2">
      <c r="P22904" s="10"/>
      <c r="R22904" s="10"/>
      <c r="S22904" s="10"/>
      <c r="T22904" s="10"/>
    </row>
    <row r="22905" spans="16:20" x14ac:dyDescent="0.2">
      <c r="P22905" s="10"/>
      <c r="R22905" s="10"/>
      <c r="S22905" s="10"/>
      <c r="T22905" s="10"/>
    </row>
    <row r="22906" spans="16:20" x14ac:dyDescent="0.2">
      <c r="P22906" s="10"/>
      <c r="R22906" s="10"/>
      <c r="S22906" s="10"/>
      <c r="T22906" s="10"/>
    </row>
    <row r="22907" spans="16:20" x14ac:dyDescent="0.2">
      <c r="P22907" s="10"/>
      <c r="R22907" s="10"/>
      <c r="S22907" s="10"/>
      <c r="T22907" s="10"/>
    </row>
    <row r="22908" spans="16:20" x14ac:dyDescent="0.2">
      <c r="P22908" s="10"/>
      <c r="R22908" s="10"/>
      <c r="S22908" s="10"/>
      <c r="T22908" s="10"/>
    </row>
    <row r="22909" spans="16:20" x14ac:dyDescent="0.2">
      <c r="P22909" s="10"/>
      <c r="R22909" s="10"/>
      <c r="S22909" s="10"/>
      <c r="T22909" s="10"/>
    </row>
    <row r="22910" spans="16:20" x14ac:dyDescent="0.2">
      <c r="P22910" s="10"/>
      <c r="R22910" s="10"/>
      <c r="S22910" s="10"/>
      <c r="T22910" s="10"/>
    </row>
    <row r="22911" spans="16:20" x14ac:dyDescent="0.2">
      <c r="P22911" s="10"/>
      <c r="R22911" s="10"/>
      <c r="S22911" s="10"/>
      <c r="T22911" s="10"/>
    </row>
    <row r="22912" spans="16:20" x14ac:dyDescent="0.2">
      <c r="P22912" s="10"/>
      <c r="R22912" s="10"/>
      <c r="S22912" s="10"/>
      <c r="T22912" s="10"/>
    </row>
    <row r="22913" spans="16:20" x14ac:dyDescent="0.2">
      <c r="P22913" s="10"/>
      <c r="R22913" s="10"/>
      <c r="S22913" s="10"/>
      <c r="T22913" s="10"/>
    </row>
    <row r="22914" spans="16:20" x14ac:dyDescent="0.2">
      <c r="P22914" s="10"/>
      <c r="R22914" s="10"/>
      <c r="S22914" s="10"/>
      <c r="T22914" s="10"/>
    </row>
    <row r="22915" spans="16:20" x14ac:dyDescent="0.2">
      <c r="P22915" s="10"/>
      <c r="R22915" s="10"/>
      <c r="S22915" s="10"/>
      <c r="T22915" s="10"/>
    </row>
    <row r="22916" spans="16:20" x14ac:dyDescent="0.2">
      <c r="P22916" s="10"/>
      <c r="R22916" s="10"/>
      <c r="S22916" s="10"/>
      <c r="T22916" s="10"/>
    </row>
    <row r="22917" spans="16:20" x14ac:dyDescent="0.2">
      <c r="P22917" s="10"/>
      <c r="R22917" s="10"/>
      <c r="S22917" s="10"/>
      <c r="T22917" s="10"/>
    </row>
    <row r="22918" spans="16:20" x14ac:dyDescent="0.2">
      <c r="P22918" s="10"/>
      <c r="R22918" s="10"/>
      <c r="S22918" s="10"/>
      <c r="T22918" s="10"/>
    </row>
    <row r="22919" spans="16:20" x14ac:dyDescent="0.2">
      <c r="P22919" s="10"/>
      <c r="R22919" s="10"/>
      <c r="S22919" s="10"/>
      <c r="T22919" s="10"/>
    </row>
    <row r="22920" spans="16:20" x14ac:dyDescent="0.2">
      <c r="P22920" s="10"/>
      <c r="R22920" s="10"/>
      <c r="S22920" s="10"/>
      <c r="T22920" s="10"/>
    </row>
    <row r="22921" spans="16:20" x14ac:dyDescent="0.2">
      <c r="P22921" s="10"/>
      <c r="R22921" s="10"/>
      <c r="S22921" s="10"/>
      <c r="T22921" s="10"/>
    </row>
    <row r="22922" spans="16:20" x14ac:dyDescent="0.2">
      <c r="P22922" s="10"/>
      <c r="R22922" s="10"/>
      <c r="S22922" s="10"/>
      <c r="T22922" s="10"/>
    </row>
    <row r="22923" spans="16:20" x14ac:dyDescent="0.2">
      <c r="P22923" s="10"/>
      <c r="R22923" s="10"/>
      <c r="S22923" s="10"/>
      <c r="T22923" s="10"/>
    </row>
    <row r="22924" spans="16:20" x14ac:dyDescent="0.2">
      <c r="P22924" s="10"/>
      <c r="R22924" s="10"/>
      <c r="S22924" s="10"/>
      <c r="T22924" s="10"/>
    </row>
    <row r="22925" spans="16:20" x14ac:dyDescent="0.2">
      <c r="P22925" s="10"/>
      <c r="R22925" s="10"/>
      <c r="S22925" s="10"/>
      <c r="T22925" s="10"/>
    </row>
    <row r="22926" spans="16:20" x14ac:dyDescent="0.2">
      <c r="P22926" s="10"/>
      <c r="R22926" s="10"/>
      <c r="S22926" s="10"/>
      <c r="T22926" s="10"/>
    </row>
    <row r="22927" spans="16:20" x14ac:dyDescent="0.2">
      <c r="P22927" s="10"/>
      <c r="R22927" s="10"/>
      <c r="S22927" s="10"/>
      <c r="T22927" s="10"/>
    </row>
    <row r="22928" spans="16:20" x14ac:dyDescent="0.2">
      <c r="P22928" s="10"/>
      <c r="R22928" s="10"/>
      <c r="S22928" s="10"/>
      <c r="T22928" s="10"/>
    </row>
    <row r="22929" spans="16:20" x14ac:dyDescent="0.2">
      <c r="P22929" s="10"/>
      <c r="R22929" s="10"/>
      <c r="S22929" s="10"/>
      <c r="T22929" s="10"/>
    </row>
    <row r="22930" spans="16:20" x14ac:dyDescent="0.2">
      <c r="P22930" s="10"/>
      <c r="R22930" s="10"/>
      <c r="S22930" s="10"/>
      <c r="T22930" s="10"/>
    </row>
    <row r="22931" spans="16:20" x14ac:dyDescent="0.2">
      <c r="P22931" s="10"/>
      <c r="R22931" s="10"/>
      <c r="S22931" s="10"/>
      <c r="T22931" s="10"/>
    </row>
    <row r="22932" spans="16:20" x14ac:dyDescent="0.2">
      <c r="P22932" s="10"/>
      <c r="R22932" s="10"/>
      <c r="S22932" s="10"/>
      <c r="T22932" s="10"/>
    </row>
    <row r="22933" spans="16:20" x14ac:dyDescent="0.2">
      <c r="P22933" s="10"/>
      <c r="R22933" s="10"/>
      <c r="S22933" s="10"/>
      <c r="T22933" s="10"/>
    </row>
    <row r="22934" spans="16:20" x14ac:dyDescent="0.2">
      <c r="P22934" s="10"/>
      <c r="R22934" s="10"/>
      <c r="S22934" s="10"/>
      <c r="T22934" s="10"/>
    </row>
    <row r="22935" spans="16:20" x14ac:dyDescent="0.2">
      <c r="P22935" s="10"/>
      <c r="R22935" s="10"/>
      <c r="S22935" s="10"/>
      <c r="T22935" s="10"/>
    </row>
    <row r="22936" spans="16:20" x14ac:dyDescent="0.2">
      <c r="P22936" s="10"/>
      <c r="R22936" s="10"/>
      <c r="S22936" s="10"/>
      <c r="T22936" s="10"/>
    </row>
    <row r="22937" spans="16:20" x14ac:dyDescent="0.2">
      <c r="P22937" s="10"/>
      <c r="R22937" s="10"/>
      <c r="S22937" s="10"/>
      <c r="T22937" s="10"/>
    </row>
    <row r="22938" spans="16:20" x14ac:dyDescent="0.2">
      <c r="P22938" s="10"/>
      <c r="R22938" s="10"/>
      <c r="S22938" s="10"/>
      <c r="T22938" s="10"/>
    </row>
    <row r="22939" spans="16:20" x14ac:dyDescent="0.2">
      <c r="P22939" s="10"/>
      <c r="R22939" s="10"/>
      <c r="S22939" s="10"/>
      <c r="T22939" s="10"/>
    </row>
    <row r="22940" spans="16:20" x14ac:dyDescent="0.2">
      <c r="P22940" s="10"/>
      <c r="R22940" s="10"/>
      <c r="S22940" s="10"/>
      <c r="T22940" s="10"/>
    </row>
    <row r="22941" spans="16:20" x14ac:dyDescent="0.2">
      <c r="P22941" s="10"/>
      <c r="R22941" s="10"/>
      <c r="S22941" s="10"/>
      <c r="T22941" s="10"/>
    </row>
    <row r="22942" spans="16:20" x14ac:dyDescent="0.2">
      <c r="P22942" s="10"/>
      <c r="R22942" s="10"/>
      <c r="S22942" s="10"/>
      <c r="T22942" s="10"/>
    </row>
    <row r="22943" spans="16:20" x14ac:dyDescent="0.2">
      <c r="P22943" s="10"/>
      <c r="R22943" s="10"/>
      <c r="S22943" s="10"/>
      <c r="T22943" s="10"/>
    </row>
    <row r="22944" spans="16:20" x14ac:dyDescent="0.2">
      <c r="P22944" s="10"/>
      <c r="R22944" s="10"/>
      <c r="S22944" s="10"/>
      <c r="T22944" s="10"/>
    </row>
    <row r="22945" spans="16:20" x14ac:dyDescent="0.2">
      <c r="P22945" s="10"/>
      <c r="R22945" s="10"/>
      <c r="S22945" s="10"/>
      <c r="T22945" s="10"/>
    </row>
    <row r="22946" spans="16:20" x14ac:dyDescent="0.2">
      <c r="P22946" s="10"/>
      <c r="R22946" s="10"/>
      <c r="S22946" s="10"/>
      <c r="T22946" s="10"/>
    </row>
    <row r="22947" spans="16:20" x14ac:dyDescent="0.2">
      <c r="P22947" s="10"/>
      <c r="R22947" s="10"/>
      <c r="S22947" s="10"/>
      <c r="T22947" s="10"/>
    </row>
    <row r="22948" spans="16:20" x14ac:dyDescent="0.2">
      <c r="P22948" s="10"/>
      <c r="R22948" s="10"/>
      <c r="S22948" s="10"/>
      <c r="T22948" s="10"/>
    </row>
    <row r="22949" spans="16:20" x14ac:dyDescent="0.2">
      <c r="P22949" s="10"/>
      <c r="R22949" s="10"/>
      <c r="S22949" s="10"/>
      <c r="T22949" s="10"/>
    </row>
    <row r="22950" spans="16:20" x14ac:dyDescent="0.2">
      <c r="P22950" s="10"/>
      <c r="R22950" s="10"/>
      <c r="S22950" s="10"/>
      <c r="T22950" s="10"/>
    </row>
    <row r="22951" spans="16:20" x14ac:dyDescent="0.2">
      <c r="P22951" s="10"/>
      <c r="R22951" s="10"/>
      <c r="S22951" s="10"/>
      <c r="T22951" s="10"/>
    </row>
    <row r="22952" spans="16:20" x14ac:dyDescent="0.2">
      <c r="P22952" s="10"/>
      <c r="R22952" s="10"/>
      <c r="S22952" s="10"/>
      <c r="T22952" s="10"/>
    </row>
    <row r="22953" spans="16:20" x14ac:dyDescent="0.2">
      <c r="P22953" s="10"/>
      <c r="R22953" s="10"/>
      <c r="S22953" s="10"/>
      <c r="T22953" s="10"/>
    </row>
    <row r="22954" spans="16:20" x14ac:dyDescent="0.2">
      <c r="P22954" s="10"/>
      <c r="R22954" s="10"/>
      <c r="S22954" s="10"/>
      <c r="T22954" s="10"/>
    </row>
    <row r="22955" spans="16:20" x14ac:dyDescent="0.2">
      <c r="P22955" s="10"/>
      <c r="R22955" s="10"/>
      <c r="S22955" s="10"/>
      <c r="T22955" s="10"/>
    </row>
    <row r="22956" spans="16:20" x14ac:dyDescent="0.2">
      <c r="P22956" s="10"/>
      <c r="R22956" s="10"/>
      <c r="S22956" s="10"/>
      <c r="T22956" s="10"/>
    </row>
    <row r="22957" spans="16:20" x14ac:dyDescent="0.2">
      <c r="P22957" s="10"/>
      <c r="R22957" s="10"/>
      <c r="S22957" s="10"/>
      <c r="T22957" s="10"/>
    </row>
    <row r="22958" spans="16:20" x14ac:dyDescent="0.2">
      <c r="P22958" s="10"/>
      <c r="R22958" s="10"/>
      <c r="S22958" s="10"/>
      <c r="T22958" s="10"/>
    </row>
    <row r="22959" spans="16:20" x14ac:dyDescent="0.2">
      <c r="P22959" s="10"/>
      <c r="R22959" s="10"/>
      <c r="S22959" s="10"/>
      <c r="T22959" s="10"/>
    </row>
    <row r="22960" spans="16:20" x14ac:dyDescent="0.2">
      <c r="P22960" s="10"/>
      <c r="R22960" s="10"/>
      <c r="S22960" s="10"/>
      <c r="T22960" s="10"/>
    </row>
    <row r="22961" spans="16:20" x14ac:dyDescent="0.2">
      <c r="P22961" s="10"/>
      <c r="R22961" s="10"/>
      <c r="S22961" s="10"/>
      <c r="T22961" s="10"/>
    </row>
    <row r="22962" spans="16:20" x14ac:dyDescent="0.2">
      <c r="P22962" s="10"/>
      <c r="R22962" s="10"/>
      <c r="S22962" s="10"/>
      <c r="T22962" s="10"/>
    </row>
    <row r="22963" spans="16:20" x14ac:dyDescent="0.2">
      <c r="P22963" s="10"/>
      <c r="R22963" s="10"/>
      <c r="S22963" s="10"/>
      <c r="T22963" s="10"/>
    </row>
    <row r="22964" spans="16:20" x14ac:dyDescent="0.2">
      <c r="P22964" s="10"/>
      <c r="R22964" s="10"/>
      <c r="S22964" s="10"/>
      <c r="T22964" s="10"/>
    </row>
    <row r="22965" spans="16:20" x14ac:dyDescent="0.2">
      <c r="P22965" s="10"/>
      <c r="R22965" s="10"/>
      <c r="S22965" s="10"/>
      <c r="T22965" s="10"/>
    </row>
    <row r="22966" spans="16:20" x14ac:dyDescent="0.2">
      <c r="P22966" s="10"/>
      <c r="R22966" s="10"/>
      <c r="S22966" s="10"/>
      <c r="T22966" s="10"/>
    </row>
    <row r="22967" spans="16:20" x14ac:dyDescent="0.2">
      <c r="P22967" s="10"/>
      <c r="R22967" s="10"/>
      <c r="S22967" s="10"/>
      <c r="T22967" s="10"/>
    </row>
    <row r="22968" spans="16:20" x14ac:dyDescent="0.2">
      <c r="P22968" s="10"/>
      <c r="R22968" s="10"/>
      <c r="S22968" s="10"/>
      <c r="T22968" s="10"/>
    </row>
    <row r="22969" spans="16:20" x14ac:dyDescent="0.2">
      <c r="P22969" s="10"/>
      <c r="R22969" s="10"/>
      <c r="S22969" s="10"/>
      <c r="T22969" s="10"/>
    </row>
    <row r="22970" spans="16:20" x14ac:dyDescent="0.2">
      <c r="P22970" s="10"/>
      <c r="R22970" s="10"/>
      <c r="S22970" s="10"/>
      <c r="T22970" s="10"/>
    </row>
    <row r="22971" spans="16:20" x14ac:dyDescent="0.2">
      <c r="P22971" s="10"/>
      <c r="R22971" s="10"/>
      <c r="S22971" s="10"/>
      <c r="T22971" s="10"/>
    </row>
    <row r="22972" spans="16:20" x14ac:dyDescent="0.2">
      <c r="P22972" s="10"/>
      <c r="R22972" s="10"/>
      <c r="S22972" s="10"/>
      <c r="T22972" s="10"/>
    </row>
    <row r="22973" spans="16:20" x14ac:dyDescent="0.2">
      <c r="P22973" s="10"/>
      <c r="R22973" s="10"/>
      <c r="S22973" s="10"/>
      <c r="T22973" s="10"/>
    </row>
    <row r="22974" spans="16:20" x14ac:dyDescent="0.2">
      <c r="P22974" s="10"/>
      <c r="R22974" s="10"/>
      <c r="S22974" s="10"/>
      <c r="T22974" s="10"/>
    </row>
    <row r="22975" spans="16:20" x14ac:dyDescent="0.2">
      <c r="P22975" s="10"/>
      <c r="R22975" s="10"/>
      <c r="S22975" s="10"/>
      <c r="T22975" s="10"/>
    </row>
    <row r="22976" spans="16:20" x14ac:dyDescent="0.2">
      <c r="P22976" s="10"/>
      <c r="R22976" s="10"/>
      <c r="S22976" s="10"/>
      <c r="T22976" s="10"/>
    </row>
    <row r="22977" spans="16:20" x14ac:dyDescent="0.2">
      <c r="P22977" s="10"/>
      <c r="R22977" s="10"/>
      <c r="S22977" s="10"/>
      <c r="T22977" s="10"/>
    </row>
    <row r="22978" spans="16:20" x14ac:dyDescent="0.2">
      <c r="P22978" s="10"/>
      <c r="R22978" s="10"/>
      <c r="S22978" s="10"/>
      <c r="T22978" s="10"/>
    </row>
    <row r="22979" spans="16:20" x14ac:dyDescent="0.2">
      <c r="P22979" s="10"/>
      <c r="R22979" s="10"/>
      <c r="S22979" s="10"/>
      <c r="T22979" s="10"/>
    </row>
    <row r="22980" spans="16:20" x14ac:dyDescent="0.2">
      <c r="P22980" s="10"/>
      <c r="R22980" s="10"/>
      <c r="S22980" s="10"/>
      <c r="T22980" s="10"/>
    </row>
    <row r="22981" spans="16:20" x14ac:dyDescent="0.2">
      <c r="P22981" s="10"/>
      <c r="R22981" s="10"/>
      <c r="S22981" s="10"/>
      <c r="T22981" s="10"/>
    </row>
    <row r="22982" spans="16:20" x14ac:dyDescent="0.2">
      <c r="P22982" s="10"/>
      <c r="R22982" s="10"/>
      <c r="S22982" s="10"/>
      <c r="T22982" s="10"/>
    </row>
    <row r="22983" spans="16:20" x14ac:dyDescent="0.2">
      <c r="P22983" s="10"/>
      <c r="R22983" s="10"/>
      <c r="S22983" s="10"/>
      <c r="T22983" s="10"/>
    </row>
    <row r="22984" spans="16:20" x14ac:dyDescent="0.2">
      <c r="P22984" s="10"/>
      <c r="R22984" s="10"/>
      <c r="S22984" s="10"/>
      <c r="T22984" s="10"/>
    </row>
    <row r="22985" spans="16:20" x14ac:dyDescent="0.2">
      <c r="P22985" s="10"/>
      <c r="R22985" s="10"/>
      <c r="S22985" s="10"/>
      <c r="T22985" s="10"/>
    </row>
    <row r="22986" spans="16:20" x14ac:dyDescent="0.2">
      <c r="P22986" s="10"/>
      <c r="R22986" s="10"/>
      <c r="S22986" s="10"/>
      <c r="T22986" s="10"/>
    </row>
    <row r="22987" spans="16:20" x14ac:dyDescent="0.2">
      <c r="P22987" s="10"/>
      <c r="R22987" s="10"/>
      <c r="S22987" s="10"/>
      <c r="T22987" s="10"/>
    </row>
    <row r="22988" spans="16:20" x14ac:dyDescent="0.2">
      <c r="P22988" s="10"/>
      <c r="R22988" s="10"/>
      <c r="S22988" s="10"/>
      <c r="T22988" s="10"/>
    </row>
    <row r="22989" spans="16:20" x14ac:dyDescent="0.2">
      <c r="P22989" s="10"/>
      <c r="R22989" s="10"/>
      <c r="S22989" s="10"/>
      <c r="T22989" s="10"/>
    </row>
    <row r="22990" spans="16:20" x14ac:dyDescent="0.2">
      <c r="P22990" s="10"/>
      <c r="R22990" s="10"/>
      <c r="S22990" s="10"/>
      <c r="T22990" s="10"/>
    </row>
    <row r="22991" spans="16:20" x14ac:dyDescent="0.2">
      <c r="P22991" s="10"/>
      <c r="R22991" s="10"/>
      <c r="S22991" s="10"/>
      <c r="T22991" s="10"/>
    </row>
    <row r="22992" spans="16:20" x14ac:dyDescent="0.2">
      <c r="P22992" s="10"/>
      <c r="R22992" s="10"/>
      <c r="S22992" s="10"/>
      <c r="T22992" s="10"/>
    </row>
    <row r="22993" spans="16:20" x14ac:dyDescent="0.2">
      <c r="P22993" s="10"/>
      <c r="R22993" s="10"/>
      <c r="S22993" s="10"/>
      <c r="T22993" s="10"/>
    </row>
    <row r="22994" spans="16:20" x14ac:dyDescent="0.2">
      <c r="P22994" s="10"/>
      <c r="R22994" s="10"/>
      <c r="S22994" s="10"/>
      <c r="T22994" s="10"/>
    </row>
    <row r="22995" spans="16:20" x14ac:dyDescent="0.2">
      <c r="P22995" s="10"/>
      <c r="R22995" s="10"/>
      <c r="S22995" s="10"/>
      <c r="T22995" s="10"/>
    </row>
    <row r="22996" spans="16:20" x14ac:dyDescent="0.2">
      <c r="P22996" s="10"/>
      <c r="R22996" s="10"/>
      <c r="S22996" s="10"/>
      <c r="T22996" s="10"/>
    </row>
    <row r="22997" spans="16:20" x14ac:dyDescent="0.2">
      <c r="P22997" s="10"/>
      <c r="R22997" s="10"/>
      <c r="S22997" s="10"/>
      <c r="T22997" s="10"/>
    </row>
    <row r="22998" spans="16:20" x14ac:dyDescent="0.2">
      <c r="P22998" s="10"/>
      <c r="R22998" s="10"/>
      <c r="S22998" s="10"/>
      <c r="T22998" s="10"/>
    </row>
    <row r="22999" spans="16:20" x14ac:dyDescent="0.2">
      <c r="P22999" s="10"/>
      <c r="R22999" s="10"/>
      <c r="S22999" s="10"/>
      <c r="T22999" s="10"/>
    </row>
    <row r="23000" spans="16:20" x14ac:dyDescent="0.2">
      <c r="P23000" s="10"/>
      <c r="R23000" s="10"/>
      <c r="S23000" s="10"/>
      <c r="T23000" s="10"/>
    </row>
    <row r="23001" spans="16:20" x14ac:dyDescent="0.2">
      <c r="P23001" s="10"/>
      <c r="R23001" s="10"/>
      <c r="S23001" s="10"/>
      <c r="T23001" s="10"/>
    </row>
    <row r="23002" spans="16:20" x14ac:dyDescent="0.2">
      <c r="P23002" s="10"/>
      <c r="R23002" s="10"/>
      <c r="S23002" s="10"/>
      <c r="T23002" s="10"/>
    </row>
    <row r="23003" spans="16:20" x14ac:dyDescent="0.2">
      <c r="P23003" s="10"/>
      <c r="R23003" s="10"/>
      <c r="S23003" s="10"/>
      <c r="T23003" s="10"/>
    </row>
    <row r="23004" spans="16:20" x14ac:dyDescent="0.2">
      <c r="P23004" s="10"/>
      <c r="R23004" s="10"/>
      <c r="S23004" s="10"/>
      <c r="T23004" s="10"/>
    </row>
    <row r="23005" spans="16:20" x14ac:dyDescent="0.2">
      <c r="P23005" s="10"/>
      <c r="R23005" s="10"/>
      <c r="S23005" s="10"/>
      <c r="T23005" s="10"/>
    </row>
    <row r="23006" spans="16:20" x14ac:dyDescent="0.2">
      <c r="P23006" s="10"/>
      <c r="R23006" s="10"/>
      <c r="S23006" s="10"/>
      <c r="T23006" s="10"/>
    </row>
    <row r="23007" spans="16:20" x14ac:dyDescent="0.2">
      <c r="P23007" s="10"/>
      <c r="R23007" s="10"/>
      <c r="S23007" s="10"/>
      <c r="T23007" s="10"/>
    </row>
    <row r="23008" spans="16:20" x14ac:dyDescent="0.2">
      <c r="P23008" s="10"/>
      <c r="R23008" s="10"/>
      <c r="S23008" s="10"/>
      <c r="T23008" s="10"/>
    </row>
    <row r="23009" spans="16:20" x14ac:dyDescent="0.2">
      <c r="P23009" s="10"/>
      <c r="R23009" s="10"/>
      <c r="S23009" s="10"/>
      <c r="T23009" s="10"/>
    </row>
    <row r="23010" spans="16:20" x14ac:dyDescent="0.2">
      <c r="P23010" s="10"/>
      <c r="R23010" s="10"/>
      <c r="S23010" s="10"/>
      <c r="T23010" s="10"/>
    </row>
    <row r="23011" spans="16:20" x14ac:dyDescent="0.2">
      <c r="P23011" s="10"/>
      <c r="R23011" s="10"/>
      <c r="S23011" s="10"/>
      <c r="T23011" s="10"/>
    </row>
    <row r="23012" spans="16:20" x14ac:dyDescent="0.2">
      <c r="P23012" s="10"/>
      <c r="R23012" s="10"/>
      <c r="S23012" s="10"/>
      <c r="T23012" s="10"/>
    </row>
    <row r="23013" spans="16:20" x14ac:dyDescent="0.2">
      <c r="P23013" s="10"/>
      <c r="R23013" s="10"/>
      <c r="S23013" s="10"/>
      <c r="T23013" s="10"/>
    </row>
    <row r="23014" spans="16:20" x14ac:dyDescent="0.2">
      <c r="P23014" s="10"/>
      <c r="R23014" s="10"/>
      <c r="S23014" s="10"/>
      <c r="T23014" s="10"/>
    </row>
    <row r="23015" spans="16:20" x14ac:dyDescent="0.2">
      <c r="P23015" s="10"/>
      <c r="R23015" s="10"/>
      <c r="S23015" s="10"/>
      <c r="T23015" s="10"/>
    </row>
    <row r="23016" spans="16:20" x14ac:dyDescent="0.2">
      <c r="P23016" s="10"/>
      <c r="R23016" s="10"/>
      <c r="S23016" s="10"/>
      <c r="T23016" s="10"/>
    </row>
    <row r="23017" spans="16:20" x14ac:dyDescent="0.2">
      <c r="P23017" s="10"/>
      <c r="R23017" s="10"/>
      <c r="S23017" s="10"/>
      <c r="T23017" s="10"/>
    </row>
    <row r="23018" spans="16:20" x14ac:dyDescent="0.2">
      <c r="P23018" s="10"/>
      <c r="R23018" s="10"/>
      <c r="S23018" s="10"/>
      <c r="T23018" s="10"/>
    </row>
    <row r="23019" spans="16:20" x14ac:dyDescent="0.2">
      <c r="P23019" s="10"/>
      <c r="R23019" s="10"/>
      <c r="S23019" s="10"/>
      <c r="T23019" s="10"/>
    </row>
    <row r="23020" spans="16:20" x14ac:dyDescent="0.2">
      <c r="P23020" s="10"/>
      <c r="R23020" s="10"/>
      <c r="S23020" s="10"/>
      <c r="T23020" s="10"/>
    </row>
    <row r="23021" spans="16:20" x14ac:dyDescent="0.2">
      <c r="P23021" s="10"/>
      <c r="R23021" s="10"/>
      <c r="S23021" s="10"/>
      <c r="T23021" s="10"/>
    </row>
    <row r="23022" spans="16:20" x14ac:dyDescent="0.2">
      <c r="P23022" s="10"/>
      <c r="R23022" s="10"/>
      <c r="S23022" s="10"/>
      <c r="T23022" s="10"/>
    </row>
    <row r="23023" spans="16:20" x14ac:dyDescent="0.2">
      <c r="P23023" s="10"/>
      <c r="R23023" s="10"/>
      <c r="S23023" s="10"/>
      <c r="T23023" s="10"/>
    </row>
    <row r="23024" spans="16:20" x14ac:dyDescent="0.2">
      <c r="P23024" s="10"/>
      <c r="R23024" s="10"/>
      <c r="S23024" s="10"/>
      <c r="T23024" s="10"/>
    </row>
    <row r="23025" spans="16:20" x14ac:dyDescent="0.2">
      <c r="P23025" s="10"/>
      <c r="R23025" s="10"/>
      <c r="S23025" s="10"/>
      <c r="T23025" s="10"/>
    </row>
    <row r="23026" spans="16:20" x14ac:dyDescent="0.2">
      <c r="P23026" s="10"/>
      <c r="R23026" s="10"/>
      <c r="S23026" s="10"/>
      <c r="T23026" s="10"/>
    </row>
    <row r="23027" spans="16:20" x14ac:dyDescent="0.2">
      <c r="P23027" s="10"/>
      <c r="R23027" s="10"/>
      <c r="S23027" s="10"/>
      <c r="T23027" s="10"/>
    </row>
    <row r="23028" spans="16:20" x14ac:dyDescent="0.2">
      <c r="P23028" s="10"/>
      <c r="R23028" s="10"/>
      <c r="S23028" s="10"/>
      <c r="T23028" s="10"/>
    </row>
    <row r="23029" spans="16:20" x14ac:dyDescent="0.2">
      <c r="P23029" s="10"/>
      <c r="R23029" s="10"/>
      <c r="S23029" s="10"/>
      <c r="T23029" s="10"/>
    </row>
    <row r="23030" spans="16:20" x14ac:dyDescent="0.2">
      <c r="P23030" s="10"/>
      <c r="R23030" s="10"/>
      <c r="S23030" s="10"/>
      <c r="T23030" s="10"/>
    </row>
    <row r="23031" spans="16:20" x14ac:dyDescent="0.2">
      <c r="P23031" s="10"/>
      <c r="R23031" s="10"/>
      <c r="S23031" s="10"/>
      <c r="T23031" s="10"/>
    </row>
    <row r="23032" spans="16:20" x14ac:dyDescent="0.2">
      <c r="P23032" s="10"/>
      <c r="R23032" s="10"/>
      <c r="S23032" s="10"/>
      <c r="T23032" s="10"/>
    </row>
    <row r="23033" spans="16:20" x14ac:dyDescent="0.2">
      <c r="P23033" s="10"/>
      <c r="R23033" s="10"/>
      <c r="S23033" s="10"/>
      <c r="T23033" s="10"/>
    </row>
    <row r="23034" spans="16:20" x14ac:dyDescent="0.2">
      <c r="P23034" s="10"/>
      <c r="R23034" s="10"/>
      <c r="S23034" s="10"/>
      <c r="T23034" s="10"/>
    </row>
    <row r="23035" spans="16:20" x14ac:dyDescent="0.2">
      <c r="P23035" s="10"/>
      <c r="R23035" s="10"/>
      <c r="S23035" s="10"/>
      <c r="T23035" s="10"/>
    </row>
    <row r="23036" spans="16:20" x14ac:dyDescent="0.2">
      <c r="P23036" s="10"/>
      <c r="R23036" s="10"/>
      <c r="S23036" s="10"/>
      <c r="T23036" s="10"/>
    </row>
    <row r="23037" spans="16:20" x14ac:dyDescent="0.2">
      <c r="P23037" s="10"/>
      <c r="R23037" s="10"/>
      <c r="S23037" s="10"/>
      <c r="T23037" s="10"/>
    </row>
    <row r="23038" spans="16:20" x14ac:dyDescent="0.2">
      <c r="P23038" s="10"/>
      <c r="R23038" s="10"/>
      <c r="S23038" s="10"/>
      <c r="T23038" s="10"/>
    </row>
    <row r="23039" spans="16:20" x14ac:dyDescent="0.2">
      <c r="P23039" s="10"/>
      <c r="R23039" s="10"/>
      <c r="S23039" s="10"/>
      <c r="T23039" s="10"/>
    </row>
    <row r="23040" spans="16:20" x14ac:dyDescent="0.2">
      <c r="P23040" s="10"/>
      <c r="R23040" s="10"/>
      <c r="S23040" s="10"/>
      <c r="T23040" s="10"/>
    </row>
    <row r="23041" spans="16:20" x14ac:dyDescent="0.2">
      <c r="P23041" s="10"/>
      <c r="R23041" s="10"/>
      <c r="S23041" s="10"/>
      <c r="T23041" s="10"/>
    </row>
    <row r="23042" spans="16:20" x14ac:dyDescent="0.2">
      <c r="P23042" s="10"/>
      <c r="R23042" s="10"/>
      <c r="S23042" s="10"/>
      <c r="T23042" s="10"/>
    </row>
    <row r="23043" spans="16:20" x14ac:dyDescent="0.2">
      <c r="P23043" s="10"/>
      <c r="R23043" s="10"/>
      <c r="S23043" s="10"/>
      <c r="T23043" s="10"/>
    </row>
    <row r="23044" spans="16:20" x14ac:dyDescent="0.2">
      <c r="P23044" s="10"/>
      <c r="R23044" s="10"/>
      <c r="S23044" s="10"/>
      <c r="T23044" s="10"/>
    </row>
    <row r="23045" spans="16:20" x14ac:dyDescent="0.2">
      <c r="P23045" s="10"/>
      <c r="R23045" s="10"/>
      <c r="S23045" s="10"/>
      <c r="T23045" s="10"/>
    </row>
    <row r="23046" spans="16:20" x14ac:dyDescent="0.2">
      <c r="P23046" s="10"/>
      <c r="R23046" s="10"/>
      <c r="S23046" s="10"/>
      <c r="T23046" s="10"/>
    </row>
    <row r="23047" spans="16:20" x14ac:dyDescent="0.2">
      <c r="P23047" s="10"/>
      <c r="R23047" s="10"/>
      <c r="S23047" s="10"/>
      <c r="T23047" s="10"/>
    </row>
    <row r="23048" spans="16:20" x14ac:dyDescent="0.2">
      <c r="P23048" s="10"/>
      <c r="R23048" s="10"/>
      <c r="S23048" s="10"/>
      <c r="T23048" s="10"/>
    </row>
    <row r="23049" spans="16:20" x14ac:dyDescent="0.2">
      <c r="P23049" s="10"/>
      <c r="R23049" s="10"/>
      <c r="S23049" s="10"/>
      <c r="T23049" s="10"/>
    </row>
    <row r="23050" spans="16:20" x14ac:dyDescent="0.2">
      <c r="P23050" s="10"/>
      <c r="R23050" s="10"/>
      <c r="S23050" s="10"/>
      <c r="T23050" s="10"/>
    </row>
    <row r="23051" spans="16:20" x14ac:dyDescent="0.2">
      <c r="P23051" s="10"/>
      <c r="R23051" s="10"/>
      <c r="S23051" s="10"/>
      <c r="T23051" s="10"/>
    </row>
    <row r="23052" spans="16:20" x14ac:dyDescent="0.2">
      <c r="P23052" s="10"/>
      <c r="R23052" s="10"/>
      <c r="S23052" s="10"/>
      <c r="T23052" s="10"/>
    </row>
    <row r="23053" spans="16:20" x14ac:dyDescent="0.2">
      <c r="P23053" s="10"/>
      <c r="R23053" s="10"/>
      <c r="S23053" s="10"/>
      <c r="T23053" s="10"/>
    </row>
    <row r="23054" spans="16:20" x14ac:dyDescent="0.2">
      <c r="P23054" s="10"/>
      <c r="R23054" s="10"/>
      <c r="S23054" s="10"/>
      <c r="T23054" s="10"/>
    </row>
    <row r="23055" spans="16:20" x14ac:dyDescent="0.2">
      <c r="P23055" s="10"/>
      <c r="R23055" s="10"/>
      <c r="S23055" s="10"/>
      <c r="T23055" s="10"/>
    </row>
    <row r="23056" spans="16:20" x14ac:dyDescent="0.2">
      <c r="P23056" s="10"/>
      <c r="R23056" s="10"/>
      <c r="S23056" s="10"/>
      <c r="T23056" s="10"/>
    </row>
    <row r="23057" spans="16:20" x14ac:dyDescent="0.2">
      <c r="P23057" s="10"/>
      <c r="R23057" s="10"/>
      <c r="S23057" s="10"/>
      <c r="T23057" s="10"/>
    </row>
    <row r="23058" spans="16:20" x14ac:dyDescent="0.2">
      <c r="P23058" s="10"/>
      <c r="R23058" s="10"/>
      <c r="S23058" s="10"/>
      <c r="T23058" s="10"/>
    </row>
    <row r="23059" spans="16:20" x14ac:dyDescent="0.2">
      <c r="P23059" s="10"/>
      <c r="R23059" s="10"/>
      <c r="S23059" s="10"/>
      <c r="T23059" s="10"/>
    </row>
    <row r="23060" spans="16:20" x14ac:dyDescent="0.2">
      <c r="P23060" s="10"/>
      <c r="R23060" s="10"/>
      <c r="S23060" s="10"/>
      <c r="T23060" s="10"/>
    </row>
    <row r="23061" spans="16:20" x14ac:dyDescent="0.2">
      <c r="P23061" s="10"/>
      <c r="R23061" s="10"/>
      <c r="S23061" s="10"/>
      <c r="T23061" s="10"/>
    </row>
    <row r="23062" spans="16:20" x14ac:dyDescent="0.2">
      <c r="P23062" s="10"/>
      <c r="R23062" s="10"/>
      <c r="S23062" s="10"/>
      <c r="T23062" s="10"/>
    </row>
    <row r="23063" spans="16:20" x14ac:dyDescent="0.2">
      <c r="P23063" s="10"/>
      <c r="R23063" s="10"/>
      <c r="S23063" s="10"/>
      <c r="T23063" s="10"/>
    </row>
    <row r="23064" spans="16:20" x14ac:dyDescent="0.2">
      <c r="P23064" s="10"/>
      <c r="R23064" s="10"/>
      <c r="S23064" s="10"/>
      <c r="T23064" s="10"/>
    </row>
    <row r="23065" spans="16:20" x14ac:dyDescent="0.2">
      <c r="P23065" s="10"/>
      <c r="R23065" s="10"/>
      <c r="S23065" s="10"/>
      <c r="T23065" s="10"/>
    </row>
    <row r="23066" spans="16:20" x14ac:dyDescent="0.2">
      <c r="P23066" s="10"/>
      <c r="R23066" s="10"/>
      <c r="S23066" s="10"/>
      <c r="T23066" s="10"/>
    </row>
    <row r="23067" spans="16:20" x14ac:dyDescent="0.2">
      <c r="P23067" s="10"/>
      <c r="R23067" s="10"/>
      <c r="S23067" s="10"/>
      <c r="T23067" s="10"/>
    </row>
    <row r="23068" spans="16:20" x14ac:dyDescent="0.2">
      <c r="P23068" s="10"/>
      <c r="R23068" s="10"/>
      <c r="S23068" s="10"/>
      <c r="T23068" s="10"/>
    </row>
    <row r="23069" spans="16:20" x14ac:dyDescent="0.2">
      <c r="P23069" s="10"/>
      <c r="R23069" s="10"/>
      <c r="S23069" s="10"/>
      <c r="T23069" s="10"/>
    </row>
    <row r="23070" spans="16:20" x14ac:dyDescent="0.2">
      <c r="P23070" s="10"/>
      <c r="R23070" s="10"/>
      <c r="S23070" s="10"/>
      <c r="T23070" s="10"/>
    </row>
    <row r="23071" spans="16:20" x14ac:dyDescent="0.2">
      <c r="P23071" s="10"/>
      <c r="R23071" s="10"/>
      <c r="S23071" s="10"/>
      <c r="T23071" s="10"/>
    </row>
    <row r="23072" spans="16:20" x14ac:dyDescent="0.2">
      <c r="P23072" s="10"/>
      <c r="R23072" s="10"/>
      <c r="S23072" s="10"/>
      <c r="T23072" s="10"/>
    </row>
    <row r="23073" spans="16:20" x14ac:dyDescent="0.2">
      <c r="P23073" s="10"/>
      <c r="R23073" s="10"/>
      <c r="S23073" s="10"/>
      <c r="T23073" s="10"/>
    </row>
    <row r="23074" spans="16:20" x14ac:dyDescent="0.2">
      <c r="P23074" s="10"/>
      <c r="R23074" s="10"/>
      <c r="S23074" s="10"/>
      <c r="T23074" s="10"/>
    </row>
    <row r="23075" spans="16:20" x14ac:dyDescent="0.2">
      <c r="P23075" s="10"/>
      <c r="R23075" s="10"/>
      <c r="S23075" s="10"/>
      <c r="T23075" s="10"/>
    </row>
    <row r="23076" spans="16:20" x14ac:dyDescent="0.2">
      <c r="P23076" s="10"/>
      <c r="R23076" s="10"/>
      <c r="S23076" s="10"/>
      <c r="T23076" s="10"/>
    </row>
    <row r="23077" spans="16:20" x14ac:dyDescent="0.2">
      <c r="P23077" s="10"/>
      <c r="R23077" s="10"/>
      <c r="S23077" s="10"/>
      <c r="T23077" s="10"/>
    </row>
    <row r="23078" spans="16:20" x14ac:dyDescent="0.2">
      <c r="P23078" s="10"/>
      <c r="R23078" s="10"/>
      <c r="S23078" s="10"/>
      <c r="T23078" s="10"/>
    </row>
    <row r="23079" spans="16:20" x14ac:dyDescent="0.2">
      <c r="P23079" s="10"/>
      <c r="R23079" s="10"/>
      <c r="S23079" s="10"/>
      <c r="T23079" s="10"/>
    </row>
    <row r="23080" spans="16:20" x14ac:dyDescent="0.2">
      <c r="P23080" s="10"/>
      <c r="R23080" s="10"/>
      <c r="S23080" s="10"/>
      <c r="T23080" s="10"/>
    </row>
    <row r="23081" spans="16:20" x14ac:dyDescent="0.2">
      <c r="P23081" s="10"/>
      <c r="R23081" s="10"/>
      <c r="S23081" s="10"/>
      <c r="T23081" s="10"/>
    </row>
    <row r="23082" spans="16:20" x14ac:dyDescent="0.2">
      <c r="P23082" s="10"/>
      <c r="R23082" s="10"/>
      <c r="S23082" s="10"/>
      <c r="T23082" s="10"/>
    </row>
    <row r="23083" spans="16:20" x14ac:dyDescent="0.2">
      <c r="P23083" s="10"/>
      <c r="R23083" s="10"/>
      <c r="S23083" s="10"/>
      <c r="T23083" s="10"/>
    </row>
    <row r="23084" spans="16:20" x14ac:dyDescent="0.2">
      <c r="P23084" s="10"/>
      <c r="R23084" s="10"/>
      <c r="S23084" s="10"/>
      <c r="T23084" s="10"/>
    </row>
    <row r="23085" spans="16:20" x14ac:dyDescent="0.2">
      <c r="P23085" s="10"/>
      <c r="R23085" s="10"/>
      <c r="S23085" s="10"/>
      <c r="T23085" s="10"/>
    </row>
    <row r="23086" spans="16:20" x14ac:dyDescent="0.2">
      <c r="P23086" s="10"/>
      <c r="R23086" s="10"/>
      <c r="S23086" s="10"/>
      <c r="T23086" s="10"/>
    </row>
    <row r="23087" spans="16:20" x14ac:dyDescent="0.2">
      <c r="P23087" s="10"/>
      <c r="R23087" s="10"/>
      <c r="S23087" s="10"/>
      <c r="T23087" s="10"/>
    </row>
    <row r="23088" spans="16:20" x14ac:dyDescent="0.2">
      <c r="P23088" s="10"/>
      <c r="R23088" s="10"/>
      <c r="S23088" s="10"/>
      <c r="T23088" s="10"/>
    </row>
    <row r="23089" spans="16:20" x14ac:dyDescent="0.2">
      <c r="P23089" s="10"/>
      <c r="R23089" s="10"/>
      <c r="S23089" s="10"/>
      <c r="T23089" s="10"/>
    </row>
    <row r="23090" spans="16:20" x14ac:dyDescent="0.2">
      <c r="P23090" s="10"/>
      <c r="R23090" s="10"/>
      <c r="S23090" s="10"/>
      <c r="T23090" s="10"/>
    </row>
    <row r="23091" spans="16:20" x14ac:dyDescent="0.2">
      <c r="P23091" s="10"/>
      <c r="R23091" s="10"/>
      <c r="S23091" s="10"/>
      <c r="T23091" s="10"/>
    </row>
    <row r="23092" spans="16:20" x14ac:dyDescent="0.2">
      <c r="P23092" s="10"/>
      <c r="R23092" s="10"/>
      <c r="S23092" s="10"/>
      <c r="T23092" s="10"/>
    </row>
    <row r="23093" spans="16:20" x14ac:dyDescent="0.2">
      <c r="P23093" s="10"/>
      <c r="R23093" s="10"/>
      <c r="S23093" s="10"/>
      <c r="T23093" s="10"/>
    </row>
    <row r="23094" spans="16:20" x14ac:dyDescent="0.2">
      <c r="P23094" s="10"/>
      <c r="R23094" s="10"/>
      <c r="S23094" s="10"/>
      <c r="T23094" s="10"/>
    </row>
    <row r="23095" spans="16:20" x14ac:dyDescent="0.2">
      <c r="P23095" s="10"/>
      <c r="R23095" s="10"/>
      <c r="S23095" s="10"/>
      <c r="T23095" s="10"/>
    </row>
    <row r="23096" spans="16:20" x14ac:dyDescent="0.2">
      <c r="P23096" s="10"/>
      <c r="R23096" s="10"/>
      <c r="S23096" s="10"/>
      <c r="T23096" s="10"/>
    </row>
    <row r="23097" spans="16:20" x14ac:dyDescent="0.2">
      <c r="P23097" s="10"/>
      <c r="R23097" s="10"/>
      <c r="S23097" s="10"/>
      <c r="T23097" s="10"/>
    </row>
    <row r="23098" spans="16:20" x14ac:dyDescent="0.2">
      <c r="P23098" s="10"/>
      <c r="R23098" s="10"/>
      <c r="S23098" s="10"/>
      <c r="T23098" s="10"/>
    </row>
    <row r="23099" spans="16:20" x14ac:dyDescent="0.2">
      <c r="P23099" s="10"/>
      <c r="R23099" s="10"/>
      <c r="S23099" s="10"/>
      <c r="T23099" s="10"/>
    </row>
    <row r="23100" spans="16:20" x14ac:dyDescent="0.2">
      <c r="P23100" s="10"/>
      <c r="R23100" s="10"/>
      <c r="S23100" s="10"/>
      <c r="T23100" s="10"/>
    </row>
    <row r="23101" spans="16:20" x14ac:dyDescent="0.2">
      <c r="P23101" s="10"/>
      <c r="R23101" s="10"/>
      <c r="S23101" s="10"/>
      <c r="T23101" s="10"/>
    </row>
    <row r="23102" spans="16:20" x14ac:dyDescent="0.2">
      <c r="P23102" s="10"/>
      <c r="R23102" s="10"/>
      <c r="S23102" s="10"/>
      <c r="T23102" s="10"/>
    </row>
    <row r="23103" spans="16:20" x14ac:dyDescent="0.2">
      <c r="P23103" s="10"/>
      <c r="R23103" s="10"/>
      <c r="S23103" s="10"/>
      <c r="T23103" s="10"/>
    </row>
    <row r="23104" spans="16:20" x14ac:dyDescent="0.2">
      <c r="P23104" s="10"/>
      <c r="R23104" s="10"/>
      <c r="S23104" s="10"/>
      <c r="T23104" s="10"/>
    </row>
    <row r="23105" spans="16:20" x14ac:dyDescent="0.2">
      <c r="P23105" s="10"/>
      <c r="R23105" s="10"/>
      <c r="S23105" s="10"/>
      <c r="T23105" s="10"/>
    </row>
    <row r="23106" spans="16:20" x14ac:dyDescent="0.2">
      <c r="P23106" s="10"/>
      <c r="R23106" s="10"/>
      <c r="S23106" s="10"/>
      <c r="T23106" s="10"/>
    </row>
    <row r="23107" spans="16:20" x14ac:dyDescent="0.2">
      <c r="P23107" s="10"/>
      <c r="R23107" s="10"/>
      <c r="S23107" s="10"/>
      <c r="T23107" s="10"/>
    </row>
    <row r="23108" spans="16:20" x14ac:dyDescent="0.2">
      <c r="P23108" s="10"/>
      <c r="R23108" s="10"/>
      <c r="S23108" s="10"/>
      <c r="T23108" s="10"/>
    </row>
    <row r="23109" spans="16:20" x14ac:dyDescent="0.2">
      <c r="P23109" s="10"/>
      <c r="R23109" s="10"/>
      <c r="S23109" s="10"/>
      <c r="T23109" s="10"/>
    </row>
    <row r="23110" spans="16:20" x14ac:dyDescent="0.2">
      <c r="P23110" s="10"/>
      <c r="R23110" s="10"/>
      <c r="S23110" s="10"/>
      <c r="T23110" s="10"/>
    </row>
    <row r="23111" spans="16:20" x14ac:dyDescent="0.2">
      <c r="P23111" s="10"/>
      <c r="R23111" s="10"/>
      <c r="S23111" s="10"/>
      <c r="T23111" s="10"/>
    </row>
    <row r="23112" spans="16:20" x14ac:dyDescent="0.2">
      <c r="P23112" s="10"/>
      <c r="R23112" s="10"/>
      <c r="S23112" s="10"/>
      <c r="T23112" s="10"/>
    </row>
    <row r="23113" spans="16:20" x14ac:dyDescent="0.2">
      <c r="P23113" s="10"/>
      <c r="R23113" s="10"/>
      <c r="S23113" s="10"/>
      <c r="T23113" s="10"/>
    </row>
    <row r="23114" spans="16:20" x14ac:dyDescent="0.2">
      <c r="P23114" s="10"/>
      <c r="R23114" s="10"/>
      <c r="S23114" s="10"/>
      <c r="T23114" s="10"/>
    </row>
    <row r="23115" spans="16:20" x14ac:dyDescent="0.2">
      <c r="P23115" s="10"/>
      <c r="R23115" s="10"/>
      <c r="S23115" s="10"/>
      <c r="T23115" s="10"/>
    </row>
    <row r="23116" spans="16:20" x14ac:dyDescent="0.2">
      <c r="P23116" s="10"/>
      <c r="R23116" s="10"/>
      <c r="S23116" s="10"/>
      <c r="T23116" s="10"/>
    </row>
    <row r="23117" spans="16:20" x14ac:dyDescent="0.2">
      <c r="P23117" s="10"/>
      <c r="R23117" s="10"/>
      <c r="S23117" s="10"/>
      <c r="T23117" s="10"/>
    </row>
    <row r="23118" spans="16:20" x14ac:dyDescent="0.2">
      <c r="P23118" s="10"/>
      <c r="R23118" s="10"/>
      <c r="S23118" s="10"/>
      <c r="T23118" s="10"/>
    </row>
    <row r="23119" spans="16:20" x14ac:dyDescent="0.2">
      <c r="P23119" s="10"/>
      <c r="R23119" s="10"/>
      <c r="S23119" s="10"/>
      <c r="T23119" s="10"/>
    </row>
    <row r="23120" spans="16:20" x14ac:dyDescent="0.2">
      <c r="P23120" s="10"/>
      <c r="R23120" s="10"/>
      <c r="S23120" s="10"/>
      <c r="T23120" s="10"/>
    </row>
    <row r="23121" spans="16:20" x14ac:dyDescent="0.2">
      <c r="P23121" s="10"/>
      <c r="R23121" s="10"/>
      <c r="S23121" s="10"/>
      <c r="T23121" s="10"/>
    </row>
    <row r="23122" spans="16:20" x14ac:dyDescent="0.2">
      <c r="P23122" s="10"/>
      <c r="R23122" s="10"/>
      <c r="S23122" s="10"/>
      <c r="T23122" s="10"/>
    </row>
    <row r="23123" spans="16:20" x14ac:dyDescent="0.2">
      <c r="P23123" s="10"/>
      <c r="R23123" s="10"/>
      <c r="S23123" s="10"/>
      <c r="T23123" s="10"/>
    </row>
    <row r="23124" spans="16:20" x14ac:dyDescent="0.2">
      <c r="P23124" s="10"/>
      <c r="R23124" s="10"/>
      <c r="S23124" s="10"/>
      <c r="T23124" s="10"/>
    </row>
    <row r="23125" spans="16:20" x14ac:dyDescent="0.2">
      <c r="P23125" s="10"/>
      <c r="R23125" s="10"/>
      <c r="S23125" s="10"/>
      <c r="T23125" s="10"/>
    </row>
    <row r="23126" spans="16:20" x14ac:dyDescent="0.2">
      <c r="P23126" s="10"/>
      <c r="R23126" s="10"/>
      <c r="S23126" s="10"/>
      <c r="T23126" s="10"/>
    </row>
    <row r="23127" spans="16:20" x14ac:dyDescent="0.2">
      <c r="P23127" s="10"/>
      <c r="R23127" s="10"/>
      <c r="S23127" s="10"/>
      <c r="T23127" s="10"/>
    </row>
    <row r="23128" spans="16:20" x14ac:dyDescent="0.2">
      <c r="P23128" s="10"/>
      <c r="R23128" s="10"/>
      <c r="S23128" s="10"/>
      <c r="T23128" s="10"/>
    </row>
    <row r="23129" spans="16:20" x14ac:dyDescent="0.2">
      <c r="P23129" s="10"/>
      <c r="R23129" s="10"/>
      <c r="S23129" s="10"/>
      <c r="T23129" s="10"/>
    </row>
    <row r="23130" spans="16:20" x14ac:dyDescent="0.2">
      <c r="P23130" s="10"/>
      <c r="R23130" s="10"/>
      <c r="S23130" s="10"/>
      <c r="T23130" s="10"/>
    </row>
    <row r="23131" spans="16:20" x14ac:dyDescent="0.2">
      <c r="P23131" s="10"/>
      <c r="R23131" s="10"/>
      <c r="S23131" s="10"/>
      <c r="T23131" s="10"/>
    </row>
    <row r="23132" spans="16:20" x14ac:dyDescent="0.2">
      <c r="P23132" s="10"/>
      <c r="R23132" s="10"/>
      <c r="S23132" s="10"/>
      <c r="T23132" s="10"/>
    </row>
    <row r="23133" spans="16:20" x14ac:dyDescent="0.2">
      <c r="P23133" s="10"/>
      <c r="R23133" s="10"/>
      <c r="S23133" s="10"/>
      <c r="T23133" s="10"/>
    </row>
    <row r="23134" spans="16:20" x14ac:dyDescent="0.2">
      <c r="P23134" s="10"/>
      <c r="R23134" s="10"/>
      <c r="S23134" s="10"/>
      <c r="T23134" s="10"/>
    </row>
    <row r="23135" spans="16:20" x14ac:dyDescent="0.2">
      <c r="P23135" s="10"/>
      <c r="R23135" s="10"/>
      <c r="S23135" s="10"/>
      <c r="T23135" s="10"/>
    </row>
    <row r="23136" spans="16:20" x14ac:dyDescent="0.2">
      <c r="P23136" s="10"/>
      <c r="R23136" s="10"/>
      <c r="S23136" s="10"/>
      <c r="T23136" s="10"/>
    </row>
    <row r="23137" spans="16:20" x14ac:dyDescent="0.2">
      <c r="P23137" s="10"/>
      <c r="R23137" s="10"/>
      <c r="S23137" s="10"/>
      <c r="T23137" s="10"/>
    </row>
    <row r="23138" spans="16:20" x14ac:dyDescent="0.2">
      <c r="P23138" s="10"/>
      <c r="R23138" s="10"/>
      <c r="S23138" s="10"/>
      <c r="T23138" s="10"/>
    </row>
    <row r="23139" spans="16:20" x14ac:dyDescent="0.2">
      <c r="P23139" s="10"/>
      <c r="R23139" s="10"/>
      <c r="S23139" s="10"/>
      <c r="T23139" s="10"/>
    </row>
    <row r="23140" spans="16:20" x14ac:dyDescent="0.2">
      <c r="P23140" s="10"/>
      <c r="R23140" s="10"/>
      <c r="S23140" s="10"/>
      <c r="T23140" s="10"/>
    </row>
    <row r="23141" spans="16:20" x14ac:dyDescent="0.2">
      <c r="P23141" s="10"/>
      <c r="R23141" s="10"/>
      <c r="S23141" s="10"/>
      <c r="T23141" s="10"/>
    </row>
    <row r="23142" spans="16:20" x14ac:dyDescent="0.2">
      <c r="P23142" s="10"/>
      <c r="R23142" s="10"/>
      <c r="S23142" s="10"/>
      <c r="T23142" s="10"/>
    </row>
    <row r="23143" spans="16:20" x14ac:dyDescent="0.2">
      <c r="P23143" s="10"/>
      <c r="R23143" s="10"/>
      <c r="S23143" s="10"/>
      <c r="T23143" s="10"/>
    </row>
    <row r="23144" spans="16:20" x14ac:dyDescent="0.2">
      <c r="P23144" s="10"/>
      <c r="R23144" s="10"/>
      <c r="S23144" s="10"/>
      <c r="T23144" s="10"/>
    </row>
    <row r="23145" spans="16:20" x14ac:dyDescent="0.2">
      <c r="P23145" s="10"/>
      <c r="R23145" s="10"/>
      <c r="S23145" s="10"/>
      <c r="T23145" s="10"/>
    </row>
    <row r="23146" spans="16:20" x14ac:dyDescent="0.2">
      <c r="P23146" s="10"/>
      <c r="R23146" s="10"/>
      <c r="S23146" s="10"/>
      <c r="T23146" s="10"/>
    </row>
    <row r="23147" spans="16:20" x14ac:dyDescent="0.2">
      <c r="P23147" s="10"/>
      <c r="R23147" s="10"/>
      <c r="S23147" s="10"/>
      <c r="T23147" s="10"/>
    </row>
    <row r="23148" spans="16:20" x14ac:dyDescent="0.2">
      <c r="P23148" s="10"/>
      <c r="R23148" s="10"/>
      <c r="S23148" s="10"/>
      <c r="T23148" s="10"/>
    </row>
    <row r="23149" spans="16:20" x14ac:dyDescent="0.2">
      <c r="P23149" s="10"/>
      <c r="R23149" s="10"/>
      <c r="S23149" s="10"/>
      <c r="T23149" s="10"/>
    </row>
    <row r="23150" spans="16:20" x14ac:dyDescent="0.2">
      <c r="P23150" s="10"/>
      <c r="R23150" s="10"/>
      <c r="S23150" s="10"/>
      <c r="T23150" s="10"/>
    </row>
    <row r="23151" spans="16:20" x14ac:dyDescent="0.2">
      <c r="P23151" s="10"/>
      <c r="R23151" s="10"/>
      <c r="S23151" s="10"/>
      <c r="T23151" s="10"/>
    </row>
    <row r="23152" spans="16:20" x14ac:dyDescent="0.2">
      <c r="P23152" s="10"/>
      <c r="R23152" s="10"/>
      <c r="S23152" s="10"/>
      <c r="T23152" s="10"/>
    </row>
    <row r="23153" spans="16:20" x14ac:dyDescent="0.2">
      <c r="P23153" s="10"/>
      <c r="R23153" s="10"/>
      <c r="S23153" s="10"/>
      <c r="T23153" s="10"/>
    </row>
    <row r="23154" spans="16:20" x14ac:dyDescent="0.2">
      <c r="P23154" s="10"/>
      <c r="R23154" s="10"/>
      <c r="S23154" s="10"/>
      <c r="T23154" s="10"/>
    </row>
    <row r="23155" spans="16:20" x14ac:dyDescent="0.2">
      <c r="P23155" s="10"/>
      <c r="R23155" s="10"/>
      <c r="S23155" s="10"/>
      <c r="T23155" s="10"/>
    </row>
    <row r="23156" spans="16:20" x14ac:dyDescent="0.2">
      <c r="P23156" s="10"/>
      <c r="R23156" s="10"/>
      <c r="S23156" s="10"/>
      <c r="T23156" s="10"/>
    </row>
    <row r="23157" spans="16:20" x14ac:dyDescent="0.2">
      <c r="P23157" s="10"/>
      <c r="R23157" s="10"/>
      <c r="S23157" s="10"/>
      <c r="T23157" s="10"/>
    </row>
    <row r="23158" spans="16:20" x14ac:dyDescent="0.2">
      <c r="P23158" s="10"/>
      <c r="R23158" s="10"/>
      <c r="S23158" s="10"/>
      <c r="T23158" s="10"/>
    </row>
    <row r="23159" spans="16:20" x14ac:dyDescent="0.2">
      <c r="P23159" s="10"/>
      <c r="R23159" s="10"/>
      <c r="S23159" s="10"/>
      <c r="T23159" s="10"/>
    </row>
    <row r="23160" spans="16:20" x14ac:dyDescent="0.2">
      <c r="P23160" s="10"/>
      <c r="R23160" s="10"/>
      <c r="S23160" s="10"/>
      <c r="T23160" s="10"/>
    </row>
    <row r="23161" spans="16:20" x14ac:dyDescent="0.2">
      <c r="P23161" s="10"/>
      <c r="R23161" s="10"/>
      <c r="S23161" s="10"/>
      <c r="T23161" s="10"/>
    </row>
    <row r="23162" spans="16:20" x14ac:dyDescent="0.2">
      <c r="P23162" s="10"/>
      <c r="R23162" s="10"/>
      <c r="S23162" s="10"/>
      <c r="T23162" s="10"/>
    </row>
    <row r="23163" spans="16:20" x14ac:dyDescent="0.2">
      <c r="P23163" s="10"/>
      <c r="R23163" s="10"/>
      <c r="S23163" s="10"/>
      <c r="T23163" s="10"/>
    </row>
    <row r="23164" spans="16:20" x14ac:dyDescent="0.2">
      <c r="P23164" s="10"/>
      <c r="R23164" s="10"/>
      <c r="S23164" s="10"/>
      <c r="T23164" s="10"/>
    </row>
    <row r="23165" spans="16:20" x14ac:dyDescent="0.2">
      <c r="P23165" s="10"/>
      <c r="R23165" s="10"/>
      <c r="S23165" s="10"/>
      <c r="T23165" s="10"/>
    </row>
    <row r="23166" spans="16:20" x14ac:dyDescent="0.2">
      <c r="P23166" s="10"/>
      <c r="R23166" s="10"/>
      <c r="S23166" s="10"/>
      <c r="T23166" s="10"/>
    </row>
    <row r="23167" spans="16:20" x14ac:dyDescent="0.2">
      <c r="P23167" s="10"/>
      <c r="R23167" s="10"/>
      <c r="S23167" s="10"/>
      <c r="T23167" s="10"/>
    </row>
    <row r="23168" spans="16:20" x14ac:dyDescent="0.2">
      <c r="P23168" s="10"/>
      <c r="R23168" s="10"/>
      <c r="S23168" s="10"/>
      <c r="T23168" s="10"/>
    </row>
    <row r="23169" spans="16:20" x14ac:dyDescent="0.2">
      <c r="P23169" s="10"/>
      <c r="R23169" s="10"/>
      <c r="S23169" s="10"/>
      <c r="T23169" s="10"/>
    </row>
    <row r="23170" spans="16:20" x14ac:dyDescent="0.2">
      <c r="P23170" s="10"/>
      <c r="R23170" s="10"/>
      <c r="S23170" s="10"/>
      <c r="T23170" s="10"/>
    </row>
    <row r="23171" spans="16:20" x14ac:dyDescent="0.2">
      <c r="P23171" s="10"/>
      <c r="R23171" s="10"/>
      <c r="S23171" s="10"/>
      <c r="T23171" s="10"/>
    </row>
    <row r="23172" spans="16:20" x14ac:dyDescent="0.2">
      <c r="P23172" s="10"/>
      <c r="R23172" s="10"/>
      <c r="S23172" s="10"/>
      <c r="T23172" s="10"/>
    </row>
    <row r="23173" spans="16:20" x14ac:dyDescent="0.2">
      <c r="P23173" s="10"/>
      <c r="R23173" s="10"/>
      <c r="S23173" s="10"/>
      <c r="T23173" s="10"/>
    </row>
    <row r="23174" spans="16:20" x14ac:dyDescent="0.2">
      <c r="P23174" s="10"/>
      <c r="R23174" s="10"/>
      <c r="S23174" s="10"/>
      <c r="T23174" s="10"/>
    </row>
    <row r="23175" spans="16:20" x14ac:dyDescent="0.2">
      <c r="P23175" s="10"/>
      <c r="R23175" s="10"/>
      <c r="S23175" s="10"/>
      <c r="T23175" s="10"/>
    </row>
    <row r="23176" spans="16:20" x14ac:dyDescent="0.2">
      <c r="P23176" s="10"/>
      <c r="R23176" s="10"/>
      <c r="S23176" s="10"/>
      <c r="T23176" s="10"/>
    </row>
    <row r="23177" spans="16:20" x14ac:dyDescent="0.2">
      <c r="P23177" s="10"/>
      <c r="R23177" s="10"/>
      <c r="S23177" s="10"/>
      <c r="T23177" s="10"/>
    </row>
    <row r="23178" spans="16:20" x14ac:dyDescent="0.2">
      <c r="P23178" s="10"/>
      <c r="R23178" s="10"/>
      <c r="S23178" s="10"/>
      <c r="T23178" s="10"/>
    </row>
    <row r="23179" spans="16:20" x14ac:dyDescent="0.2">
      <c r="P23179" s="10"/>
      <c r="R23179" s="10"/>
      <c r="S23179" s="10"/>
      <c r="T23179" s="10"/>
    </row>
    <row r="23180" spans="16:20" x14ac:dyDescent="0.2">
      <c r="P23180" s="10"/>
      <c r="R23180" s="10"/>
      <c r="S23180" s="10"/>
      <c r="T23180" s="10"/>
    </row>
    <row r="23181" spans="16:20" x14ac:dyDescent="0.2">
      <c r="P23181" s="10"/>
      <c r="R23181" s="10"/>
      <c r="S23181" s="10"/>
      <c r="T23181" s="10"/>
    </row>
    <row r="23182" spans="16:20" x14ac:dyDescent="0.2">
      <c r="P23182" s="10"/>
      <c r="R23182" s="10"/>
      <c r="S23182" s="10"/>
      <c r="T23182" s="10"/>
    </row>
    <row r="23183" spans="16:20" x14ac:dyDescent="0.2">
      <c r="P23183" s="10"/>
      <c r="R23183" s="10"/>
      <c r="S23183" s="10"/>
      <c r="T23183" s="10"/>
    </row>
    <row r="23184" spans="16:20" x14ac:dyDescent="0.2">
      <c r="P23184" s="10"/>
      <c r="R23184" s="10"/>
      <c r="S23184" s="10"/>
      <c r="T23184" s="10"/>
    </row>
    <row r="23185" spans="16:20" x14ac:dyDescent="0.2">
      <c r="P23185" s="10"/>
      <c r="R23185" s="10"/>
      <c r="S23185" s="10"/>
      <c r="T23185" s="10"/>
    </row>
    <row r="23186" spans="16:20" x14ac:dyDescent="0.2">
      <c r="P23186" s="10"/>
      <c r="R23186" s="10"/>
      <c r="S23186" s="10"/>
      <c r="T23186" s="10"/>
    </row>
    <row r="23187" spans="16:20" x14ac:dyDescent="0.2">
      <c r="P23187" s="10"/>
      <c r="R23187" s="10"/>
      <c r="S23187" s="10"/>
      <c r="T23187" s="10"/>
    </row>
    <row r="23188" spans="16:20" x14ac:dyDescent="0.2">
      <c r="P23188" s="10"/>
      <c r="R23188" s="10"/>
      <c r="S23188" s="10"/>
      <c r="T23188" s="10"/>
    </row>
    <row r="23189" spans="16:20" x14ac:dyDescent="0.2">
      <c r="P23189" s="10"/>
      <c r="R23189" s="10"/>
      <c r="S23189" s="10"/>
      <c r="T23189" s="10"/>
    </row>
    <row r="23190" spans="16:20" x14ac:dyDescent="0.2">
      <c r="P23190" s="10"/>
      <c r="R23190" s="10"/>
      <c r="S23190" s="10"/>
      <c r="T23190" s="10"/>
    </row>
    <row r="23191" spans="16:20" x14ac:dyDescent="0.2">
      <c r="P23191" s="10"/>
      <c r="R23191" s="10"/>
      <c r="S23191" s="10"/>
      <c r="T23191" s="10"/>
    </row>
    <row r="23192" spans="16:20" x14ac:dyDescent="0.2">
      <c r="P23192" s="10"/>
      <c r="R23192" s="10"/>
      <c r="S23192" s="10"/>
      <c r="T23192" s="10"/>
    </row>
    <row r="23193" spans="16:20" x14ac:dyDescent="0.2">
      <c r="P23193" s="10"/>
      <c r="R23193" s="10"/>
      <c r="S23193" s="10"/>
      <c r="T23193" s="10"/>
    </row>
    <row r="23194" spans="16:20" x14ac:dyDescent="0.2">
      <c r="P23194" s="10"/>
      <c r="R23194" s="10"/>
      <c r="S23194" s="10"/>
      <c r="T23194" s="10"/>
    </row>
    <row r="23195" spans="16:20" x14ac:dyDescent="0.2">
      <c r="P23195" s="10"/>
      <c r="R23195" s="10"/>
      <c r="S23195" s="10"/>
      <c r="T23195" s="10"/>
    </row>
    <row r="23196" spans="16:20" x14ac:dyDescent="0.2">
      <c r="P23196" s="10"/>
      <c r="R23196" s="10"/>
      <c r="S23196" s="10"/>
      <c r="T23196" s="10"/>
    </row>
    <row r="23197" spans="16:20" x14ac:dyDescent="0.2">
      <c r="P23197" s="10"/>
      <c r="R23197" s="10"/>
      <c r="S23197" s="10"/>
      <c r="T23197" s="10"/>
    </row>
    <row r="23198" spans="16:20" x14ac:dyDescent="0.2">
      <c r="P23198" s="10"/>
      <c r="R23198" s="10"/>
      <c r="S23198" s="10"/>
      <c r="T23198" s="10"/>
    </row>
    <row r="23199" spans="16:20" x14ac:dyDescent="0.2">
      <c r="P23199" s="10"/>
      <c r="R23199" s="10"/>
      <c r="S23199" s="10"/>
      <c r="T23199" s="10"/>
    </row>
    <row r="23200" spans="16:20" x14ac:dyDescent="0.2">
      <c r="P23200" s="10"/>
      <c r="R23200" s="10"/>
      <c r="S23200" s="10"/>
      <c r="T23200" s="10"/>
    </row>
    <row r="23201" spans="16:20" x14ac:dyDescent="0.2">
      <c r="P23201" s="10"/>
      <c r="R23201" s="10"/>
      <c r="S23201" s="10"/>
      <c r="T23201" s="10"/>
    </row>
    <row r="23202" spans="16:20" x14ac:dyDescent="0.2">
      <c r="P23202" s="10"/>
      <c r="R23202" s="10"/>
      <c r="S23202" s="10"/>
      <c r="T23202" s="10"/>
    </row>
    <row r="23203" spans="16:20" x14ac:dyDescent="0.2">
      <c r="P23203" s="10"/>
      <c r="R23203" s="10"/>
      <c r="S23203" s="10"/>
      <c r="T23203" s="10"/>
    </row>
    <row r="23204" spans="16:20" x14ac:dyDescent="0.2">
      <c r="P23204" s="10"/>
      <c r="R23204" s="10"/>
      <c r="S23204" s="10"/>
      <c r="T23204" s="10"/>
    </row>
    <row r="23205" spans="16:20" x14ac:dyDescent="0.2">
      <c r="P23205" s="10"/>
      <c r="R23205" s="10"/>
      <c r="S23205" s="10"/>
      <c r="T23205" s="10"/>
    </row>
    <row r="23206" spans="16:20" x14ac:dyDescent="0.2">
      <c r="P23206" s="10"/>
      <c r="R23206" s="10"/>
      <c r="S23206" s="10"/>
      <c r="T23206" s="10"/>
    </row>
    <row r="23207" spans="16:20" x14ac:dyDescent="0.2">
      <c r="P23207" s="10"/>
      <c r="R23207" s="10"/>
      <c r="S23207" s="10"/>
      <c r="T23207" s="10"/>
    </row>
    <row r="23208" spans="16:20" x14ac:dyDescent="0.2">
      <c r="P23208" s="10"/>
      <c r="R23208" s="10"/>
      <c r="S23208" s="10"/>
      <c r="T23208" s="10"/>
    </row>
    <row r="23209" spans="16:20" x14ac:dyDescent="0.2">
      <c r="P23209" s="10"/>
      <c r="R23209" s="10"/>
      <c r="S23209" s="10"/>
      <c r="T23209" s="10"/>
    </row>
    <row r="23210" spans="16:20" x14ac:dyDescent="0.2">
      <c r="P23210" s="10"/>
      <c r="R23210" s="10"/>
      <c r="S23210" s="10"/>
      <c r="T23210" s="10"/>
    </row>
    <row r="23211" spans="16:20" x14ac:dyDescent="0.2">
      <c r="P23211" s="10"/>
      <c r="R23211" s="10"/>
      <c r="S23211" s="10"/>
      <c r="T23211" s="10"/>
    </row>
    <row r="23212" spans="16:20" x14ac:dyDescent="0.2">
      <c r="P23212" s="10"/>
      <c r="R23212" s="10"/>
      <c r="S23212" s="10"/>
      <c r="T23212" s="10"/>
    </row>
    <row r="23213" spans="16:20" x14ac:dyDescent="0.2">
      <c r="P23213" s="10"/>
      <c r="R23213" s="10"/>
      <c r="S23213" s="10"/>
      <c r="T23213" s="10"/>
    </row>
    <row r="23214" spans="16:20" x14ac:dyDescent="0.2">
      <c r="P23214" s="10"/>
      <c r="R23214" s="10"/>
      <c r="S23214" s="10"/>
      <c r="T23214" s="10"/>
    </row>
    <row r="23215" spans="16:20" x14ac:dyDescent="0.2">
      <c r="P23215" s="10"/>
      <c r="R23215" s="10"/>
      <c r="S23215" s="10"/>
      <c r="T23215" s="10"/>
    </row>
    <row r="23216" spans="16:20" x14ac:dyDescent="0.2">
      <c r="P23216" s="10"/>
      <c r="R23216" s="10"/>
      <c r="S23216" s="10"/>
      <c r="T23216" s="10"/>
    </row>
    <row r="23217" spans="16:20" x14ac:dyDescent="0.2">
      <c r="P23217" s="10"/>
      <c r="R23217" s="10"/>
      <c r="S23217" s="10"/>
      <c r="T23217" s="10"/>
    </row>
    <row r="23218" spans="16:20" x14ac:dyDescent="0.2">
      <c r="P23218" s="10"/>
      <c r="R23218" s="10"/>
      <c r="S23218" s="10"/>
      <c r="T23218" s="10"/>
    </row>
    <row r="23219" spans="16:20" x14ac:dyDescent="0.2">
      <c r="P23219" s="10"/>
      <c r="R23219" s="10"/>
      <c r="S23219" s="10"/>
      <c r="T23219" s="10"/>
    </row>
    <row r="23220" spans="16:20" x14ac:dyDescent="0.2">
      <c r="P23220" s="10"/>
      <c r="R23220" s="10"/>
      <c r="S23220" s="10"/>
      <c r="T23220" s="10"/>
    </row>
    <row r="23221" spans="16:20" x14ac:dyDescent="0.2">
      <c r="P23221" s="10"/>
      <c r="R23221" s="10"/>
      <c r="S23221" s="10"/>
      <c r="T23221" s="10"/>
    </row>
    <row r="23222" spans="16:20" x14ac:dyDescent="0.2">
      <c r="P23222" s="10"/>
      <c r="R23222" s="10"/>
      <c r="S23222" s="10"/>
      <c r="T23222" s="10"/>
    </row>
    <row r="23223" spans="16:20" x14ac:dyDescent="0.2">
      <c r="P23223" s="10"/>
      <c r="R23223" s="10"/>
      <c r="S23223" s="10"/>
      <c r="T23223" s="10"/>
    </row>
    <row r="23224" spans="16:20" x14ac:dyDescent="0.2">
      <c r="P23224" s="10"/>
      <c r="R23224" s="10"/>
      <c r="S23224" s="10"/>
      <c r="T23224" s="10"/>
    </row>
    <row r="23225" spans="16:20" x14ac:dyDescent="0.2">
      <c r="P23225" s="10"/>
      <c r="R23225" s="10"/>
      <c r="S23225" s="10"/>
      <c r="T23225" s="10"/>
    </row>
    <row r="23226" spans="16:20" x14ac:dyDescent="0.2">
      <c r="P23226" s="10"/>
      <c r="R23226" s="10"/>
      <c r="S23226" s="10"/>
      <c r="T23226" s="10"/>
    </row>
    <row r="23227" spans="16:20" x14ac:dyDescent="0.2">
      <c r="P23227" s="10"/>
      <c r="R23227" s="10"/>
      <c r="S23227" s="10"/>
      <c r="T23227" s="10"/>
    </row>
    <row r="23228" spans="16:20" x14ac:dyDescent="0.2">
      <c r="P23228" s="10"/>
      <c r="R23228" s="10"/>
      <c r="S23228" s="10"/>
      <c r="T23228" s="10"/>
    </row>
    <row r="23229" spans="16:20" x14ac:dyDescent="0.2">
      <c r="P23229" s="10"/>
      <c r="R23229" s="10"/>
      <c r="S23229" s="10"/>
      <c r="T23229" s="10"/>
    </row>
    <row r="23230" spans="16:20" x14ac:dyDescent="0.2">
      <c r="P23230" s="10"/>
      <c r="R23230" s="10"/>
      <c r="S23230" s="10"/>
      <c r="T23230" s="10"/>
    </row>
    <row r="23231" spans="16:20" x14ac:dyDescent="0.2">
      <c r="P23231" s="10"/>
      <c r="R23231" s="10"/>
      <c r="S23231" s="10"/>
      <c r="T23231" s="10"/>
    </row>
    <row r="23232" spans="16:20" x14ac:dyDescent="0.2">
      <c r="P23232" s="10"/>
      <c r="R23232" s="10"/>
      <c r="S23232" s="10"/>
      <c r="T23232" s="10"/>
    </row>
    <row r="23233" spans="16:20" x14ac:dyDescent="0.2">
      <c r="P23233" s="10"/>
      <c r="R23233" s="10"/>
      <c r="S23233" s="10"/>
      <c r="T23233" s="10"/>
    </row>
    <row r="23234" spans="16:20" x14ac:dyDescent="0.2">
      <c r="P23234" s="10"/>
      <c r="R23234" s="10"/>
      <c r="S23234" s="10"/>
      <c r="T23234" s="10"/>
    </row>
    <row r="23235" spans="16:20" x14ac:dyDescent="0.2">
      <c r="P23235" s="10"/>
      <c r="R23235" s="10"/>
      <c r="S23235" s="10"/>
      <c r="T23235" s="10"/>
    </row>
    <row r="23236" spans="16:20" x14ac:dyDescent="0.2">
      <c r="P23236" s="10"/>
      <c r="R23236" s="10"/>
      <c r="S23236" s="10"/>
      <c r="T23236" s="10"/>
    </row>
    <row r="23237" spans="16:20" x14ac:dyDescent="0.2">
      <c r="P23237" s="10"/>
      <c r="R23237" s="10"/>
      <c r="S23237" s="10"/>
      <c r="T23237" s="10"/>
    </row>
    <row r="23238" spans="16:20" x14ac:dyDescent="0.2">
      <c r="P23238" s="10"/>
      <c r="R23238" s="10"/>
      <c r="S23238" s="10"/>
      <c r="T23238" s="10"/>
    </row>
    <row r="23239" spans="16:20" x14ac:dyDescent="0.2">
      <c r="P23239" s="10"/>
      <c r="R23239" s="10"/>
      <c r="S23239" s="10"/>
      <c r="T23239" s="10"/>
    </row>
    <row r="23240" spans="16:20" x14ac:dyDescent="0.2">
      <c r="P23240" s="10"/>
      <c r="R23240" s="10"/>
      <c r="S23240" s="10"/>
      <c r="T23240" s="10"/>
    </row>
    <row r="23241" spans="16:20" x14ac:dyDescent="0.2">
      <c r="P23241" s="10"/>
      <c r="R23241" s="10"/>
      <c r="S23241" s="10"/>
      <c r="T23241" s="10"/>
    </row>
    <row r="23242" spans="16:20" x14ac:dyDescent="0.2">
      <c r="P23242" s="10"/>
      <c r="R23242" s="10"/>
      <c r="S23242" s="10"/>
      <c r="T23242" s="10"/>
    </row>
    <row r="23243" spans="16:20" x14ac:dyDescent="0.2">
      <c r="P23243" s="10"/>
      <c r="R23243" s="10"/>
      <c r="S23243" s="10"/>
      <c r="T23243" s="10"/>
    </row>
    <row r="23244" spans="16:20" x14ac:dyDescent="0.2">
      <c r="P23244" s="10"/>
      <c r="R23244" s="10"/>
      <c r="S23244" s="10"/>
      <c r="T23244" s="10"/>
    </row>
    <row r="23245" spans="16:20" x14ac:dyDescent="0.2">
      <c r="P23245" s="10"/>
      <c r="R23245" s="10"/>
      <c r="S23245" s="10"/>
      <c r="T23245" s="10"/>
    </row>
    <row r="23246" spans="16:20" x14ac:dyDescent="0.2">
      <c r="P23246" s="10"/>
      <c r="R23246" s="10"/>
      <c r="S23246" s="10"/>
      <c r="T23246" s="10"/>
    </row>
    <row r="23247" spans="16:20" x14ac:dyDescent="0.2">
      <c r="P23247" s="10"/>
      <c r="R23247" s="10"/>
      <c r="S23247" s="10"/>
      <c r="T23247" s="10"/>
    </row>
    <row r="23248" spans="16:20" x14ac:dyDescent="0.2">
      <c r="P23248" s="10"/>
      <c r="R23248" s="10"/>
      <c r="S23248" s="10"/>
      <c r="T23248" s="10"/>
    </row>
    <row r="23249" spans="16:20" x14ac:dyDescent="0.2">
      <c r="P23249" s="10"/>
      <c r="R23249" s="10"/>
      <c r="S23249" s="10"/>
      <c r="T23249" s="10"/>
    </row>
    <row r="23250" spans="16:20" x14ac:dyDescent="0.2">
      <c r="P23250" s="10"/>
      <c r="R23250" s="10"/>
      <c r="S23250" s="10"/>
      <c r="T23250" s="10"/>
    </row>
    <row r="23251" spans="16:20" x14ac:dyDescent="0.2">
      <c r="P23251" s="10"/>
      <c r="R23251" s="10"/>
      <c r="S23251" s="10"/>
      <c r="T23251" s="10"/>
    </row>
    <row r="23252" spans="16:20" x14ac:dyDescent="0.2">
      <c r="P23252" s="10"/>
      <c r="R23252" s="10"/>
      <c r="S23252" s="10"/>
      <c r="T23252" s="10"/>
    </row>
    <row r="23253" spans="16:20" x14ac:dyDescent="0.2">
      <c r="P23253" s="10"/>
      <c r="R23253" s="10"/>
      <c r="S23253" s="10"/>
      <c r="T23253" s="10"/>
    </row>
    <row r="23254" spans="16:20" x14ac:dyDescent="0.2">
      <c r="P23254" s="10"/>
      <c r="R23254" s="10"/>
      <c r="S23254" s="10"/>
      <c r="T23254" s="10"/>
    </row>
    <row r="23255" spans="16:20" x14ac:dyDescent="0.2">
      <c r="P23255" s="10"/>
      <c r="R23255" s="10"/>
      <c r="S23255" s="10"/>
      <c r="T23255" s="10"/>
    </row>
    <row r="23256" spans="16:20" x14ac:dyDescent="0.2">
      <c r="P23256" s="10"/>
      <c r="R23256" s="10"/>
      <c r="S23256" s="10"/>
      <c r="T23256" s="10"/>
    </row>
    <row r="23257" spans="16:20" x14ac:dyDescent="0.2">
      <c r="P23257" s="10"/>
      <c r="R23257" s="10"/>
      <c r="S23257" s="10"/>
      <c r="T23257" s="10"/>
    </row>
    <row r="23258" spans="16:20" x14ac:dyDescent="0.2">
      <c r="P23258" s="10"/>
      <c r="R23258" s="10"/>
      <c r="S23258" s="10"/>
      <c r="T23258" s="10"/>
    </row>
    <row r="23259" spans="16:20" x14ac:dyDescent="0.2">
      <c r="P23259" s="10"/>
      <c r="R23259" s="10"/>
      <c r="S23259" s="10"/>
      <c r="T23259" s="10"/>
    </row>
    <row r="23260" spans="16:20" x14ac:dyDescent="0.2">
      <c r="P23260" s="10"/>
      <c r="R23260" s="10"/>
      <c r="S23260" s="10"/>
      <c r="T23260" s="10"/>
    </row>
    <row r="23261" spans="16:20" x14ac:dyDescent="0.2">
      <c r="P23261" s="10"/>
      <c r="R23261" s="10"/>
      <c r="S23261" s="10"/>
      <c r="T23261" s="10"/>
    </row>
    <row r="23262" spans="16:20" x14ac:dyDescent="0.2">
      <c r="P23262" s="10"/>
      <c r="R23262" s="10"/>
      <c r="S23262" s="10"/>
      <c r="T23262" s="10"/>
    </row>
    <row r="23263" spans="16:20" x14ac:dyDescent="0.2">
      <c r="P23263" s="10"/>
      <c r="R23263" s="10"/>
      <c r="S23263" s="10"/>
      <c r="T23263" s="10"/>
    </row>
    <row r="23264" spans="16:20" x14ac:dyDescent="0.2">
      <c r="P23264" s="10"/>
      <c r="R23264" s="10"/>
      <c r="S23264" s="10"/>
      <c r="T23264" s="10"/>
    </row>
    <row r="23265" spans="16:20" x14ac:dyDescent="0.2">
      <c r="P23265" s="10"/>
      <c r="R23265" s="10"/>
      <c r="S23265" s="10"/>
      <c r="T23265" s="10"/>
    </row>
    <row r="23266" spans="16:20" x14ac:dyDescent="0.2">
      <c r="P23266" s="10"/>
      <c r="R23266" s="10"/>
      <c r="S23266" s="10"/>
      <c r="T23266" s="10"/>
    </row>
    <row r="23267" spans="16:20" x14ac:dyDescent="0.2">
      <c r="P23267" s="10"/>
      <c r="R23267" s="10"/>
      <c r="S23267" s="10"/>
      <c r="T23267" s="10"/>
    </row>
    <row r="23268" spans="16:20" x14ac:dyDescent="0.2">
      <c r="P23268" s="10"/>
      <c r="R23268" s="10"/>
      <c r="S23268" s="10"/>
      <c r="T23268" s="10"/>
    </row>
    <row r="23269" spans="16:20" x14ac:dyDescent="0.2">
      <c r="P23269" s="10"/>
      <c r="R23269" s="10"/>
      <c r="S23269" s="10"/>
      <c r="T23269" s="10"/>
    </row>
    <row r="23270" spans="16:20" x14ac:dyDescent="0.2">
      <c r="P23270" s="10"/>
      <c r="R23270" s="10"/>
      <c r="S23270" s="10"/>
      <c r="T23270" s="10"/>
    </row>
    <row r="23271" spans="16:20" x14ac:dyDescent="0.2">
      <c r="P23271" s="10"/>
      <c r="R23271" s="10"/>
      <c r="S23271" s="10"/>
      <c r="T23271" s="10"/>
    </row>
    <row r="23272" spans="16:20" x14ac:dyDescent="0.2">
      <c r="P23272" s="10"/>
      <c r="R23272" s="10"/>
      <c r="S23272" s="10"/>
      <c r="T23272" s="10"/>
    </row>
    <row r="23273" spans="16:20" x14ac:dyDescent="0.2">
      <c r="P23273" s="10"/>
      <c r="R23273" s="10"/>
      <c r="S23273" s="10"/>
      <c r="T23273" s="10"/>
    </row>
    <row r="23274" spans="16:20" x14ac:dyDescent="0.2">
      <c r="P23274" s="10"/>
      <c r="R23274" s="10"/>
      <c r="S23274" s="10"/>
      <c r="T23274" s="10"/>
    </row>
    <row r="23275" spans="16:20" x14ac:dyDescent="0.2">
      <c r="P23275" s="10"/>
      <c r="R23275" s="10"/>
      <c r="S23275" s="10"/>
      <c r="T23275" s="10"/>
    </row>
    <row r="23276" spans="16:20" x14ac:dyDescent="0.2">
      <c r="P23276" s="10"/>
      <c r="R23276" s="10"/>
      <c r="S23276" s="10"/>
      <c r="T23276" s="10"/>
    </row>
    <row r="23277" spans="16:20" x14ac:dyDescent="0.2">
      <c r="P23277" s="10"/>
      <c r="R23277" s="10"/>
      <c r="S23277" s="10"/>
      <c r="T23277" s="10"/>
    </row>
    <row r="23278" spans="16:20" x14ac:dyDescent="0.2">
      <c r="P23278" s="10"/>
      <c r="R23278" s="10"/>
      <c r="S23278" s="10"/>
      <c r="T23278" s="10"/>
    </row>
    <row r="23279" spans="16:20" x14ac:dyDescent="0.2">
      <c r="P23279" s="10"/>
      <c r="R23279" s="10"/>
      <c r="S23279" s="10"/>
      <c r="T23279" s="10"/>
    </row>
    <row r="23280" spans="16:20" x14ac:dyDescent="0.2">
      <c r="P23280" s="10"/>
      <c r="R23280" s="10"/>
      <c r="S23280" s="10"/>
      <c r="T23280" s="10"/>
    </row>
    <row r="23281" spans="16:20" x14ac:dyDescent="0.2">
      <c r="P23281" s="10"/>
      <c r="R23281" s="10"/>
      <c r="S23281" s="10"/>
      <c r="T23281" s="10"/>
    </row>
    <row r="23282" spans="16:20" x14ac:dyDescent="0.2">
      <c r="P23282" s="10"/>
      <c r="R23282" s="10"/>
      <c r="S23282" s="10"/>
      <c r="T23282" s="10"/>
    </row>
    <row r="23283" spans="16:20" x14ac:dyDescent="0.2">
      <c r="P23283" s="10"/>
      <c r="R23283" s="10"/>
      <c r="S23283" s="10"/>
      <c r="T23283" s="10"/>
    </row>
    <row r="23284" spans="16:20" x14ac:dyDescent="0.2">
      <c r="P23284" s="10"/>
      <c r="R23284" s="10"/>
      <c r="S23284" s="10"/>
      <c r="T23284" s="10"/>
    </row>
    <row r="23285" spans="16:20" x14ac:dyDescent="0.2">
      <c r="P23285" s="10"/>
      <c r="R23285" s="10"/>
      <c r="S23285" s="10"/>
      <c r="T23285" s="10"/>
    </row>
    <row r="23286" spans="16:20" x14ac:dyDescent="0.2">
      <c r="P23286" s="10"/>
      <c r="R23286" s="10"/>
      <c r="S23286" s="10"/>
      <c r="T23286" s="10"/>
    </row>
    <row r="23287" spans="16:20" x14ac:dyDescent="0.2">
      <c r="P23287" s="10"/>
      <c r="R23287" s="10"/>
      <c r="S23287" s="10"/>
      <c r="T23287" s="10"/>
    </row>
    <row r="23288" spans="16:20" x14ac:dyDescent="0.2">
      <c r="P23288" s="10"/>
      <c r="R23288" s="10"/>
      <c r="S23288" s="10"/>
      <c r="T23288" s="10"/>
    </row>
    <row r="23289" spans="16:20" x14ac:dyDescent="0.2">
      <c r="P23289" s="10"/>
      <c r="R23289" s="10"/>
      <c r="S23289" s="10"/>
      <c r="T23289" s="10"/>
    </row>
    <row r="23290" spans="16:20" x14ac:dyDescent="0.2">
      <c r="P23290" s="10"/>
      <c r="R23290" s="10"/>
      <c r="S23290" s="10"/>
      <c r="T23290" s="10"/>
    </row>
    <row r="23291" spans="16:20" x14ac:dyDescent="0.2">
      <c r="P23291" s="10"/>
      <c r="R23291" s="10"/>
      <c r="S23291" s="10"/>
      <c r="T23291" s="10"/>
    </row>
    <row r="23292" spans="16:20" x14ac:dyDescent="0.2">
      <c r="P23292" s="10"/>
      <c r="R23292" s="10"/>
      <c r="S23292" s="10"/>
      <c r="T23292" s="10"/>
    </row>
    <row r="23293" spans="16:20" x14ac:dyDescent="0.2">
      <c r="P23293" s="10"/>
      <c r="R23293" s="10"/>
      <c r="S23293" s="10"/>
      <c r="T23293" s="10"/>
    </row>
    <row r="23294" spans="16:20" x14ac:dyDescent="0.2">
      <c r="P23294" s="10"/>
      <c r="R23294" s="10"/>
      <c r="S23294" s="10"/>
      <c r="T23294" s="10"/>
    </row>
    <row r="23295" spans="16:20" x14ac:dyDescent="0.2">
      <c r="P23295" s="10"/>
      <c r="R23295" s="10"/>
      <c r="S23295" s="10"/>
      <c r="T23295" s="10"/>
    </row>
    <row r="23296" spans="16:20" x14ac:dyDescent="0.2">
      <c r="P23296" s="10"/>
      <c r="R23296" s="10"/>
      <c r="S23296" s="10"/>
      <c r="T23296" s="10"/>
    </row>
    <row r="23297" spans="16:20" x14ac:dyDescent="0.2">
      <c r="P23297" s="10"/>
      <c r="R23297" s="10"/>
      <c r="S23297" s="10"/>
      <c r="T23297" s="10"/>
    </row>
    <row r="23298" spans="16:20" x14ac:dyDescent="0.2">
      <c r="P23298" s="10"/>
      <c r="R23298" s="10"/>
      <c r="S23298" s="10"/>
      <c r="T23298" s="10"/>
    </row>
    <row r="23299" spans="16:20" x14ac:dyDescent="0.2">
      <c r="P23299" s="10"/>
      <c r="R23299" s="10"/>
      <c r="S23299" s="10"/>
      <c r="T23299" s="10"/>
    </row>
    <row r="23300" spans="16:20" x14ac:dyDescent="0.2">
      <c r="P23300" s="10"/>
      <c r="R23300" s="10"/>
      <c r="S23300" s="10"/>
      <c r="T23300" s="10"/>
    </row>
    <row r="23301" spans="16:20" x14ac:dyDescent="0.2">
      <c r="P23301" s="10"/>
      <c r="R23301" s="10"/>
      <c r="S23301" s="10"/>
      <c r="T23301" s="10"/>
    </row>
    <row r="23302" spans="16:20" x14ac:dyDescent="0.2">
      <c r="P23302" s="10"/>
      <c r="R23302" s="10"/>
      <c r="S23302" s="10"/>
      <c r="T23302" s="10"/>
    </row>
    <row r="23303" spans="16:20" x14ac:dyDescent="0.2">
      <c r="P23303" s="10"/>
      <c r="R23303" s="10"/>
      <c r="S23303" s="10"/>
      <c r="T23303" s="10"/>
    </row>
    <row r="23304" spans="16:20" x14ac:dyDescent="0.2">
      <c r="P23304" s="10"/>
      <c r="R23304" s="10"/>
      <c r="S23304" s="10"/>
      <c r="T23304" s="10"/>
    </row>
    <row r="23305" spans="16:20" x14ac:dyDescent="0.2">
      <c r="P23305" s="10"/>
      <c r="R23305" s="10"/>
      <c r="S23305" s="10"/>
      <c r="T23305" s="10"/>
    </row>
    <row r="23306" spans="16:20" x14ac:dyDescent="0.2">
      <c r="P23306" s="10"/>
      <c r="R23306" s="10"/>
      <c r="S23306" s="10"/>
      <c r="T23306" s="10"/>
    </row>
    <row r="23307" spans="16:20" x14ac:dyDescent="0.2">
      <c r="P23307" s="10"/>
      <c r="R23307" s="10"/>
      <c r="S23307" s="10"/>
      <c r="T23307" s="10"/>
    </row>
    <row r="23308" spans="16:20" x14ac:dyDescent="0.2">
      <c r="P23308" s="10"/>
      <c r="R23308" s="10"/>
      <c r="S23308" s="10"/>
      <c r="T23308" s="10"/>
    </row>
    <row r="23309" spans="16:20" x14ac:dyDescent="0.2">
      <c r="P23309" s="10"/>
      <c r="R23309" s="10"/>
      <c r="S23309" s="10"/>
      <c r="T23309" s="10"/>
    </row>
    <row r="23310" spans="16:20" x14ac:dyDescent="0.2">
      <c r="P23310" s="10"/>
      <c r="R23310" s="10"/>
      <c r="S23310" s="10"/>
      <c r="T23310" s="10"/>
    </row>
    <row r="23311" spans="16:20" x14ac:dyDescent="0.2">
      <c r="P23311" s="10"/>
      <c r="R23311" s="10"/>
      <c r="S23311" s="10"/>
      <c r="T23311" s="10"/>
    </row>
    <row r="23312" spans="16:20" x14ac:dyDescent="0.2">
      <c r="P23312" s="10"/>
      <c r="R23312" s="10"/>
      <c r="S23312" s="10"/>
      <c r="T23312" s="10"/>
    </row>
    <row r="23313" spans="16:20" x14ac:dyDescent="0.2">
      <c r="P23313" s="10"/>
      <c r="R23313" s="10"/>
      <c r="S23313" s="10"/>
      <c r="T23313" s="10"/>
    </row>
    <row r="23314" spans="16:20" x14ac:dyDescent="0.2">
      <c r="P23314" s="10"/>
      <c r="R23314" s="10"/>
      <c r="S23314" s="10"/>
      <c r="T23314" s="10"/>
    </row>
    <row r="23315" spans="16:20" x14ac:dyDescent="0.2">
      <c r="P23315" s="10"/>
      <c r="R23315" s="10"/>
      <c r="S23315" s="10"/>
      <c r="T23315" s="10"/>
    </row>
    <row r="23316" spans="16:20" x14ac:dyDescent="0.2">
      <c r="P23316" s="10"/>
      <c r="R23316" s="10"/>
      <c r="S23316" s="10"/>
      <c r="T23316" s="10"/>
    </row>
    <row r="23317" spans="16:20" x14ac:dyDescent="0.2">
      <c r="P23317" s="10"/>
      <c r="R23317" s="10"/>
      <c r="S23317" s="10"/>
      <c r="T23317" s="10"/>
    </row>
    <row r="23318" spans="16:20" x14ac:dyDescent="0.2">
      <c r="P23318" s="10"/>
      <c r="R23318" s="10"/>
      <c r="S23318" s="10"/>
      <c r="T23318" s="10"/>
    </row>
    <row r="23319" spans="16:20" x14ac:dyDescent="0.2">
      <c r="P23319" s="10"/>
      <c r="R23319" s="10"/>
      <c r="S23319" s="10"/>
      <c r="T23319" s="10"/>
    </row>
    <row r="23320" spans="16:20" x14ac:dyDescent="0.2">
      <c r="P23320" s="10"/>
      <c r="R23320" s="10"/>
      <c r="S23320" s="10"/>
      <c r="T23320" s="10"/>
    </row>
    <row r="23321" spans="16:20" x14ac:dyDescent="0.2">
      <c r="P23321" s="10"/>
      <c r="R23321" s="10"/>
      <c r="S23321" s="10"/>
      <c r="T23321" s="10"/>
    </row>
    <row r="23322" spans="16:20" x14ac:dyDescent="0.2">
      <c r="P23322" s="10"/>
      <c r="R23322" s="10"/>
      <c r="S23322" s="10"/>
      <c r="T23322" s="10"/>
    </row>
    <row r="23323" spans="16:20" x14ac:dyDescent="0.2">
      <c r="P23323" s="10"/>
      <c r="R23323" s="10"/>
      <c r="S23323" s="10"/>
      <c r="T23323" s="10"/>
    </row>
    <row r="23324" spans="16:20" x14ac:dyDescent="0.2">
      <c r="P23324" s="10"/>
      <c r="R23324" s="10"/>
      <c r="S23324" s="10"/>
      <c r="T23324" s="10"/>
    </row>
    <row r="23325" spans="16:20" x14ac:dyDescent="0.2">
      <c r="P23325" s="10"/>
      <c r="R23325" s="10"/>
      <c r="S23325" s="10"/>
      <c r="T23325" s="10"/>
    </row>
    <row r="23326" spans="16:20" x14ac:dyDescent="0.2">
      <c r="P23326" s="10"/>
      <c r="R23326" s="10"/>
      <c r="S23326" s="10"/>
      <c r="T23326" s="10"/>
    </row>
    <row r="23327" spans="16:20" x14ac:dyDescent="0.2">
      <c r="P23327" s="10"/>
      <c r="R23327" s="10"/>
      <c r="S23327" s="10"/>
      <c r="T23327" s="10"/>
    </row>
    <row r="23328" spans="16:20" x14ac:dyDescent="0.2">
      <c r="P23328" s="10"/>
      <c r="R23328" s="10"/>
      <c r="S23328" s="10"/>
      <c r="T23328" s="10"/>
    </row>
    <row r="23329" spans="16:20" x14ac:dyDescent="0.2">
      <c r="P23329" s="10"/>
      <c r="R23329" s="10"/>
      <c r="S23329" s="10"/>
      <c r="T23329" s="10"/>
    </row>
    <row r="23330" spans="16:20" x14ac:dyDescent="0.2">
      <c r="P23330" s="10"/>
      <c r="R23330" s="10"/>
      <c r="S23330" s="10"/>
      <c r="T23330" s="10"/>
    </row>
    <row r="23331" spans="16:20" x14ac:dyDescent="0.2">
      <c r="P23331" s="10"/>
      <c r="R23331" s="10"/>
      <c r="S23331" s="10"/>
      <c r="T23331" s="10"/>
    </row>
    <row r="23332" spans="16:20" x14ac:dyDescent="0.2">
      <c r="P23332" s="10"/>
      <c r="R23332" s="10"/>
      <c r="S23332" s="10"/>
      <c r="T23332" s="10"/>
    </row>
    <row r="23333" spans="16:20" x14ac:dyDescent="0.2">
      <c r="P23333" s="10"/>
      <c r="R23333" s="10"/>
      <c r="S23333" s="10"/>
      <c r="T23333" s="10"/>
    </row>
    <row r="23334" spans="16:20" x14ac:dyDescent="0.2">
      <c r="P23334" s="10"/>
      <c r="R23334" s="10"/>
      <c r="S23334" s="10"/>
      <c r="T23334" s="10"/>
    </row>
    <row r="23335" spans="16:20" x14ac:dyDescent="0.2">
      <c r="P23335" s="10"/>
      <c r="R23335" s="10"/>
      <c r="S23335" s="10"/>
      <c r="T23335" s="10"/>
    </row>
    <row r="23336" spans="16:20" x14ac:dyDescent="0.2">
      <c r="P23336" s="10"/>
      <c r="R23336" s="10"/>
      <c r="S23336" s="10"/>
      <c r="T23336" s="10"/>
    </row>
    <row r="23337" spans="16:20" x14ac:dyDescent="0.2">
      <c r="P23337" s="10"/>
      <c r="R23337" s="10"/>
      <c r="S23337" s="10"/>
      <c r="T23337" s="10"/>
    </row>
    <row r="23338" spans="16:20" x14ac:dyDescent="0.2">
      <c r="P23338" s="10"/>
      <c r="R23338" s="10"/>
      <c r="S23338" s="10"/>
      <c r="T23338" s="10"/>
    </row>
    <row r="23339" spans="16:20" x14ac:dyDescent="0.2">
      <c r="P23339" s="10"/>
      <c r="R23339" s="10"/>
      <c r="S23339" s="10"/>
      <c r="T23339" s="10"/>
    </row>
    <row r="23340" spans="16:20" x14ac:dyDescent="0.2">
      <c r="P23340" s="10"/>
      <c r="R23340" s="10"/>
      <c r="S23340" s="10"/>
      <c r="T23340" s="10"/>
    </row>
    <row r="23341" spans="16:20" x14ac:dyDescent="0.2">
      <c r="P23341" s="10"/>
      <c r="R23341" s="10"/>
      <c r="S23341" s="10"/>
      <c r="T23341" s="10"/>
    </row>
    <row r="23342" spans="16:20" x14ac:dyDescent="0.2">
      <c r="P23342" s="10"/>
      <c r="R23342" s="10"/>
      <c r="S23342" s="10"/>
      <c r="T23342" s="10"/>
    </row>
    <row r="23343" spans="16:20" x14ac:dyDescent="0.2">
      <c r="P23343" s="10"/>
      <c r="R23343" s="10"/>
      <c r="S23343" s="10"/>
      <c r="T23343" s="10"/>
    </row>
    <row r="23344" spans="16:20" x14ac:dyDescent="0.2">
      <c r="P23344" s="10"/>
      <c r="R23344" s="10"/>
      <c r="S23344" s="10"/>
      <c r="T23344" s="10"/>
    </row>
    <row r="23345" spans="16:20" x14ac:dyDescent="0.2">
      <c r="P23345" s="10"/>
      <c r="R23345" s="10"/>
      <c r="S23345" s="10"/>
      <c r="T23345" s="10"/>
    </row>
    <row r="23346" spans="16:20" x14ac:dyDescent="0.2">
      <c r="P23346" s="10"/>
      <c r="R23346" s="10"/>
      <c r="S23346" s="10"/>
      <c r="T23346" s="10"/>
    </row>
    <row r="23347" spans="16:20" x14ac:dyDescent="0.2">
      <c r="P23347" s="10"/>
      <c r="R23347" s="10"/>
      <c r="S23347" s="10"/>
      <c r="T23347" s="10"/>
    </row>
    <row r="23348" spans="16:20" x14ac:dyDescent="0.2">
      <c r="P23348" s="10"/>
      <c r="R23348" s="10"/>
      <c r="S23348" s="10"/>
      <c r="T23348" s="10"/>
    </row>
    <row r="23349" spans="16:20" x14ac:dyDescent="0.2">
      <c r="P23349" s="10"/>
      <c r="R23349" s="10"/>
      <c r="S23349" s="10"/>
      <c r="T23349" s="10"/>
    </row>
    <row r="23350" spans="16:20" x14ac:dyDescent="0.2">
      <c r="P23350" s="10"/>
      <c r="R23350" s="10"/>
      <c r="S23350" s="10"/>
      <c r="T23350" s="10"/>
    </row>
    <row r="23351" spans="16:20" x14ac:dyDescent="0.2">
      <c r="P23351" s="10"/>
      <c r="R23351" s="10"/>
      <c r="S23351" s="10"/>
      <c r="T23351" s="10"/>
    </row>
    <row r="23352" spans="16:20" x14ac:dyDescent="0.2">
      <c r="P23352" s="10"/>
      <c r="R23352" s="10"/>
      <c r="S23352" s="10"/>
      <c r="T23352" s="10"/>
    </row>
    <row r="23353" spans="16:20" x14ac:dyDescent="0.2">
      <c r="P23353" s="10"/>
      <c r="R23353" s="10"/>
      <c r="S23353" s="10"/>
      <c r="T23353" s="10"/>
    </row>
    <row r="23354" spans="16:20" x14ac:dyDescent="0.2">
      <c r="P23354" s="10"/>
      <c r="R23354" s="10"/>
      <c r="S23354" s="10"/>
      <c r="T23354" s="10"/>
    </row>
    <row r="23355" spans="16:20" x14ac:dyDescent="0.2">
      <c r="P23355" s="10"/>
      <c r="R23355" s="10"/>
      <c r="S23355" s="10"/>
      <c r="T23355" s="10"/>
    </row>
    <row r="23356" spans="16:20" x14ac:dyDescent="0.2">
      <c r="P23356" s="10"/>
      <c r="R23356" s="10"/>
      <c r="S23356" s="10"/>
      <c r="T23356" s="10"/>
    </row>
    <row r="23357" spans="16:20" x14ac:dyDescent="0.2">
      <c r="P23357" s="10"/>
      <c r="R23357" s="10"/>
      <c r="S23357" s="10"/>
      <c r="T23357" s="10"/>
    </row>
    <row r="23358" spans="16:20" x14ac:dyDescent="0.2">
      <c r="P23358" s="10"/>
      <c r="R23358" s="10"/>
      <c r="S23358" s="10"/>
      <c r="T23358" s="10"/>
    </row>
    <row r="23359" spans="16:20" x14ac:dyDescent="0.2">
      <c r="P23359" s="10"/>
      <c r="R23359" s="10"/>
      <c r="S23359" s="10"/>
      <c r="T23359" s="10"/>
    </row>
    <row r="23360" spans="16:20" x14ac:dyDescent="0.2">
      <c r="P23360" s="10"/>
      <c r="R23360" s="10"/>
      <c r="S23360" s="10"/>
      <c r="T23360" s="10"/>
    </row>
    <row r="23361" spans="16:20" x14ac:dyDescent="0.2">
      <c r="P23361" s="10"/>
      <c r="R23361" s="10"/>
      <c r="S23361" s="10"/>
      <c r="T23361" s="10"/>
    </row>
    <row r="23362" spans="16:20" x14ac:dyDescent="0.2">
      <c r="P23362" s="10"/>
      <c r="R23362" s="10"/>
      <c r="S23362" s="10"/>
      <c r="T23362" s="10"/>
    </row>
    <row r="23363" spans="16:20" x14ac:dyDescent="0.2">
      <c r="P23363" s="10"/>
      <c r="R23363" s="10"/>
      <c r="S23363" s="10"/>
      <c r="T23363" s="10"/>
    </row>
    <row r="23364" spans="16:20" x14ac:dyDescent="0.2">
      <c r="P23364" s="10"/>
      <c r="R23364" s="10"/>
      <c r="S23364" s="10"/>
      <c r="T23364" s="10"/>
    </row>
    <row r="23365" spans="16:20" x14ac:dyDescent="0.2">
      <c r="P23365" s="10"/>
      <c r="R23365" s="10"/>
      <c r="S23365" s="10"/>
      <c r="T23365" s="10"/>
    </row>
    <row r="23366" spans="16:20" x14ac:dyDescent="0.2">
      <c r="P23366" s="10"/>
      <c r="R23366" s="10"/>
      <c r="S23366" s="10"/>
      <c r="T23366" s="10"/>
    </row>
    <row r="23367" spans="16:20" x14ac:dyDescent="0.2">
      <c r="P23367" s="10"/>
      <c r="R23367" s="10"/>
      <c r="S23367" s="10"/>
      <c r="T23367" s="10"/>
    </row>
    <row r="23368" spans="16:20" x14ac:dyDescent="0.2">
      <c r="P23368" s="10"/>
      <c r="R23368" s="10"/>
      <c r="S23368" s="10"/>
      <c r="T23368" s="10"/>
    </row>
    <row r="23369" spans="16:20" x14ac:dyDescent="0.2">
      <c r="P23369" s="10"/>
      <c r="R23369" s="10"/>
      <c r="S23369" s="10"/>
      <c r="T23369" s="10"/>
    </row>
    <row r="23370" spans="16:20" x14ac:dyDescent="0.2">
      <c r="P23370" s="10"/>
      <c r="R23370" s="10"/>
      <c r="S23370" s="10"/>
      <c r="T23370" s="10"/>
    </row>
    <row r="23371" spans="16:20" x14ac:dyDescent="0.2">
      <c r="P23371" s="10"/>
      <c r="R23371" s="10"/>
      <c r="S23371" s="10"/>
      <c r="T23371" s="10"/>
    </row>
    <row r="23372" spans="16:20" x14ac:dyDescent="0.2">
      <c r="P23372" s="10"/>
      <c r="R23372" s="10"/>
      <c r="S23372" s="10"/>
      <c r="T23372" s="10"/>
    </row>
    <row r="23373" spans="16:20" x14ac:dyDescent="0.2">
      <c r="P23373" s="10"/>
      <c r="R23373" s="10"/>
      <c r="S23373" s="10"/>
      <c r="T23373" s="10"/>
    </row>
    <row r="23374" spans="16:20" x14ac:dyDescent="0.2">
      <c r="P23374" s="10"/>
      <c r="R23374" s="10"/>
      <c r="S23374" s="10"/>
      <c r="T23374" s="10"/>
    </row>
    <row r="23375" spans="16:20" x14ac:dyDescent="0.2">
      <c r="P23375" s="10"/>
      <c r="R23375" s="10"/>
      <c r="S23375" s="10"/>
      <c r="T23375" s="10"/>
    </row>
    <row r="23376" spans="16:20" x14ac:dyDescent="0.2">
      <c r="P23376" s="10"/>
      <c r="R23376" s="10"/>
      <c r="S23376" s="10"/>
      <c r="T23376" s="10"/>
    </row>
    <row r="23377" spans="16:20" x14ac:dyDescent="0.2">
      <c r="P23377" s="10"/>
      <c r="R23377" s="10"/>
      <c r="S23377" s="10"/>
      <c r="T23377" s="10"/>
    </row>
    <row r="23378" spans="16:20" x14ac:dyDescent="0.2">
      <c r="P23378" s="10"/>
      <c r="R23378" s="10"/>
      <c r="S23378" s="10"/>
      <c r="T23378" s="10"/>
    </row>
    <row r="23379" spans="16:20" x14ac:dyDescent="0.2">
      <c r="P23379" s="10"/>
      <c r="R23379" s="10"/>
      <c r="S23379" s="10"/>
      <c r="T23379" s="10"/>
    </row>
    <row r="23380" spans="16:20" x14ac:dyDescent="0.2">
      <c r="P23380" s="10"/>
      <c r="R23380" s="10"/>
      <c r="S23380" s="10"/>
      <c r="T23380" s="10"/>
    </row>
    <row r="23381" spans="16:20" x14ac:dyDescent="0.2">
      <c r="P23381" s="10"/>
      <c r="R23381" s="10"/>
      <c r="S23381" s="10"/>
      <c r="T23381" s="10"/>
    </row>
    <row r="23382" spans="16:20" x14ac:dyDescent="0.2">
      <c r="P23382" s="10"/>
      <c r="R23382" s="10"/>
      <c r="S23382" s="10"/>
      <c r="T23382" s="10"/>
    </row>
    <row r="23383" spans="16:20" x14ac:dyDescent="0.2">
      <c r="P23383" s="10"/>
      <c r="R23383" s="10"/>
      <c r="S23383" s="10"/>
      <c r="T23383" s="10"/>
    </row>
    <row r="23384" spans="16:20" x14ac:dyDescent="0.2">
      <c r="P23384" s="10"/>
      <c r="R23384" s="10"/>
      <c r="S23384" s="10"/>
      <c r="T23384" s="10"/>
    </row>
    <row r="23385" spans="16:20" x14ac:dyDescent="0.2">
      <c r="P23385" s="10"/>
      <c r="R23385" s="10"/>
      <c r="S23385" s="10"/>
      <c r="T23385" s="10"/>
    </row>
    <row r="23386" spans="16:20" x14ac:dyDescent="0.2">
      <c r="P23386" s="10"/>
      <c r="R23386" s="10"/>
      <c r="S23386" s="10"/>
      <c r="T23386" s="10"/>
    </row>
    <row r="23387" spans="16:20" x14ac:dyDescent="0.2">
      <c r="P23387" s="10"/>
      <c r="R23387" s="10"/>
      <c r="S23387" s="10"/>
      <c r="T23387" s="10"/>
    </row>
    <row r="23388" spans="16:20" x14ac:dyDescent="0.2">
      <c r="P23388" s="10"/>
      <c r="R23388" s="10"/>
      <c r="S23388" s="10"/>
      <c r="T23388" s="10"/>
    </row>
    <row r="23389" spans="16:20" x14ac:dyDescent="0.2">
      <c r="P23389" s="10"/>
      <c r="R23389" s="10"/>
      <c r="S23389" s="10"/>
      <c r="T23389" s="10"/>
    </row>
    <row r="23390" spans="16:20" x14ac:dyDescent="0.2">
      <c r="P23390" s="10"/>
      <c r="R23390" s="10"/>
      <c r="S23390" s="10"/>
      <c r="T23390" s="10"/>
    </row>
    <row r="23391" spans="16:20" x14ac:dyDescent="0.2">
      <c r="P23391" s="10"/>
      <c r="R23391" s="10"/>
      <c r="S23391" s="10"/>
      <c r="T23391" s="10"/>
    </row>
    <row r="23392" spans="16:20" x14ac:dyDescent="0.2">
      <c r="P23392" s="10"/>
      <c r="R23392" s="10"/>
      <c r="S23392" s="10"/>
      <c r="T23392" s="10"/>
    </row>
    <row r="23393" spans="16:20" x14ac:dyDescent="0.2">
      <c r="P23393" s="10"/>
      <c r="R23393" s="10"/>
      <c r="S23393" s="10"/>
      <c r="T23393" s="10"/>
    </row>
    <row r="23394" spans="16:20" x14ac:dyDescent="0.2">
      <c r="P23394" s="10"/>
      <c r="R23394" s="10"/>
      <c r="S23394" s="10"/>
      <c r="T23394" s="10"/>
    </row>
    <row r="23395" spans="16:20" x14ac:dyDescent="0.2">
      <c r="P23395" s="10"/>
      <c r="R23395" s="10"/>
      <c r="S23395" s="10"/>
      <c r="T23395" s="10"/>
    </row>
    <row r="23396" spans="16:20" x14ac:dyDescent="0.2">
      <c r="P23396" s="10"/>
      <c r="R23396" s="10"/>
      <c r="S23396" s="10"/>
      <c r="T23396" s="10"/>
    </row>
    <row r="23397" spans="16:20" x14ac:dyDescent="0.2">
      <c r="P23397" s="10"/>
      <c r="R23397" s="10"/>
      <c r="S23397" s="10"/>
      <c r="T23397" s="10"/>
    </row>
    <row r="23398" spans="16:20" x14ac:dyDescent="0.2">
      <c r="P23398" s="10"/>
      <c r="R23398" s="10"/>
      <c r="S23398" s="10"/>
      <c r="T23398" s="10"/>
    </row>
    <row r="23399" spans="16:20" x14ac:dyDescent="0.2">
      <c r="P23399" s="10"/>
      <c r="R23399" s="10"/>
      <c r="S23399" s="10"/>
      <c r="T23399" s="10"/>
    </row>
    <row r="23400" spans="16:20" x14ac:dyDescent="0.2">
      <c r="P23400" s="10"/>
      <c r="R23400" s="10"/>
      <c r="S23400" s="10"/>
      <c r="T23400" s="10"/>
    </row>
    <row r="23401" spans="16:20" x14ac:dyDescent="0.2">
      <c r="P23401" s="10"/>
      <c r="R23401" s="10"/>
      <c r="S23401" s="10"/>
      <c r="T23401" s="10"/>
    </row>
    <row r="23402" spans="16:20" x14ac:dyDescent="0.2">
      <c r="P23402" s="10"/>
      <c r="R23402" s="10"/>
      <c r="S23402" s="10"/>
      <c r="T23402" s="10"/>
    </row>
    <row r="23403" spans="16:20" x14ac:dyDescent="0.2">
      <c r="P23403" s="10"/>
      <c r="R23403" s="10"/>
      <c r="S23403" s="10"/>
      <c r="T23403" s="10"/>
    </row>
    <row r="23404" spans="16:20" x14ac:dyDescent="0.2">
      <c r="P23404" s="10"/>
      <c r="R23404" s="10"/>
      <c r="S23404" s="10"/>
      <c r="T23404" s="10"/>
    </row>
    <row r="23405" spans="16:20" x14ac:dyDescent="0.2">
      <c r="P23405" s="10"/>
      <c r="R23405" s="10"/>
      <c r="S23405" s="10"/>
      <c r="T23405" s="10"/>
    </row>
    <row r="23406" spans="16:20" x14ac:dyDescent="0.2">
      <c r="P23406" s="10"/>
      <c r="R23406" s="10"/>
      <c r="S23406" s="10"/>
      <c r="T23406" s="10"/>
    </row>
    <row r="23407" spans="16:20" x14ac:dyDescent="0.2">
      <c r="P23407" s="10"/>
      <c r="R23407" s="10"/>
      <c r="S23407" s="10"/>
      <c r="T23407" s="10"/>
    </row>
    <row r="23408" spans="16:20" x14ac:dyDescent="0.2">
      <c r="P23408" s="10"/>
      <c r="R23408" s="10"/>
      <c r="S23408" s="10"/>
      <c r="T23408" s="10"/>
    </row>
    <row r="23409" spans="16:20" x14ac:dyDescent="0.2">
      <c r="P23409" s="10"/>
      <c r="R23409" s="10"/>
      <c r="S23409" s="10"/>
      <c r="T23409" s="10"/>
    </row>
    <row r="23410" spans="16:20" x14ac:dyDescent="0.2">
      <c r="P23410" s="10"/>
      <c r="R23410" s="10"/>
      <c r="S23410" s="10"/>
      <c r="T23410" s="10"/>
    </row>
    <row r="23411" spans="16:20" x14ac:dyDescent="0.2">
      <c r="P23411" s="10"/>
      <c r="R23411" s="10"/>
      <c r="S23411" s="10"/>
      <c r="T23411" s="10"/>
    </row>
    <row r="23412" spans="16:20" x14ac:dyDescent="0.2">
      <c r="P23412" s="10"/>
      <c r="R23412" s="10"/>
      <c r="S23412" s="10"/>
      <c r="T23412" s="10"/>
    </row>
    <row r="23413" spans="16:20" x14ac:dyDescent="0.2">
      <c r="P23413" s="10"/>
      <c r="R23413" s="10"/>
      <c r="S23413" s="10"/>
      <c r="T23413" s="10"/>
    </row>
    <row r="23414" spans="16:20" x14ac:dyDescent="0.2">
      <c r="P23414" s="10"/>
      <c r="R23414" s="10"/>
      <c r="S23414" s="10"/>
      <c r="T23414" s="10"/>
    </row>
    <row r="23415" spans="16:20" x14ac:dyDescent="0.2">
      <c r="P23415" s="10"/>
      <c r="R23415" s="10"/>
      <c r="S23415" s="10"/>
      <c r="T23415" s="10"/>
    </row>
    <row r="23416" spans="16:20" x14ac:dyDescent="0.2">
      <c r="P23416" s="10"/>
      <c r="R23416" s="10"/>
      <c r="S23416" s="10"/>
      <c r="T23416" s="10"/>
    </row>
    <row r="23417" spans="16:20" x14ac:dyDescent="0.2">
      <c r="P23417" s="10"/>
      <c r="R23417" s="10"/>
      <c r="S23417" s="10"/>
      <c r="T23417" s="10"/>
    </row>
    <row r="23418" spans="16:20" x14ac:dyDescent="0.2">
      <c r="P23418" s="10"/>
      <c r="R23418" s="10"/>
      <c r="S23418" s="10"/>
      <c r="T23418" s="10"/>
    </row>
    <row r="23419" spans="16:20" x14ac:dyDescent="0.2">
      <c r="P23419" s="10"/>
      <c r="R23419" s="10"/>
      <c r="S23419" s="10"/>
      <c r="T23419" s="10"/>
    </row>
    <row r="23420" spans="16:20" x14ac:dyDescent="0.2">
      <c r="P23420" s="10"/>
      <c r="R23420" s="10"/>
      <c r="S23420" s="10"/>
      <c r="T23420" s="10"/>
    </row>
    <row r="23421" spans="16:20" x14ac:dyDescent="0.2">
      <c r="P23421" s="10"/>
      <c r="R23421" s="10"/>
      <c r="S23421" s="10"/>
      <c r="T23421" s="10"/>
    </row>
    <row r="23422" spans="16:20" x14ac:dyDescent="0.2">
      <c r="P23422" s="10"/>
      <c r="R23422" s="10"/>
      <c r="S23422" s="10"/>
      <c r="T23422" s="10"/>
    </row>
    <row r="23423" spans="16:20" x14ac:dyDescent="0.2">
      <c r="P23423" s="10"/>
      <c r="R23423" s="10"/>
      <c r="S23423" s="10"/>
      <c r="T23423" s="10"/>
    </row>
    <row r="23424" spans="16:20" x14ac:dyDescent="0.2">
      <c r="P23424" s="10"/>
      <c r="R23424" s="10"/>
      <c r="S23424" s="10"/>
      <c r="T23424" s="10"/>
    </row>
    <row r="23425" spans="16:20" x14ac:dyDescent="0.2">
      <c r="P23425" s="10"/>
      <c r="R23425" s="10"/>
      <c r="S23425" s="10"/>
      <c r="T23425" s="10"/>
    </row>
    <row r="23426" spans="16:20" x14ac:dyDescent="0.2">
      <c r="P23426" s="10"/>
      <c r="R23426" s="10"/>
      <c r="S23426" s="10"/>
      <c r="T23426" s="10"/>
    </row>
    <row r="23427" spans="16:20" x14ac:dyDescent="0.2">
      <c r="P23427" s="10"/>
      <c r="R23427" s="10"/>
      <c r="S23427" s="10"/>
      <c r="T23427" s="10"/>
    </row>
    <row r="23428" spans="16:20" x14ac:dyDescent="0.2">
      <c r="P23428" s="10"/>
      <c r="R23428" s="10"/>
      <c r="S23428" s="10"/>
      <c r="T23428" s="10"/>
    </row>
    <row r="23429" spans="16:20" x14ac:dyDescent="0.2">
      <c r="P23429" s="10"/>
      <c r="R23429" s="10"/>
      <c r="S23429" s="10"/>
      <c r="T23429" s="10"/>
    </row>
    <row r="23430" spans="16:20" x14ac:dyDescent="0.2">
      <c r="P23430" s="10"/>
      <c r="R23430" s="10"/>
      <c r="S23430" s="10"/>
      <c r="T23430" s="10"/>
    </row>
    <row r="23431" spans="16:20" x14ac:dyDescent="0.2">
      <c r="P23431" s="10"/>
      <c r="R23431" s="10"/>
      <c r="S23431" s="10"/>
      <c r="T23431" s="10"/>
    </row>
    <row r="23432" spans="16:20" x14ac:dyDescent="0.2">
      <c r="P23432" s="10"/>
      <c r="R23432" s="10"/>
      <c r="S23432" s="10"/>
      <c r="T23432" s="10"/>
    </row>
    <row r="23433" spans="16:20" x14ac:dyDescent="0.2">
      <c r="P23433" s="10"/>
      <c r="R23433" s="10"/>
      <c r="S23433" s="10"/>
      <c r="T23433" s="10"/>
    </row>
    <row r="23434" spans="16:20" x14ac:dyDescent="0.2">
      <c r="P23434" s="10"/>
      <c r="R23434" s="10"/>
      <c r="S23434" s="10"/>
      <c r="T23434" s="10"/>
    </row>
    <row r="23435" spans="16:20" x14ac:dyDescent="0.2">
      <c r="P23435" s="10"/>
      <c r="R23435" s="10"/>
      <c r="S23435" s="10"/>
      <c r="T23435" s="10"/>
    </row>
    <row r="23436" spans="16:20" x14ac:dyDescent="0.2">
      <c r="P23436" s="10"/>
      <c r="R23436" s="10"/>
      <c r="S23436" s="10"/>
      <c r="T23436" s="10"/>
    </row>
    <row r="23437" spans="16:20" x14ac:dyDescent="0.2">
      <c r="P23437" s="10"/>
      <c r="R23437" s="10"/>
      <c r="S23437" s="10"/>
      <c r="T23437" s="10"/>
    </row>
    <row r="23438" spans="16:20" x14ac:dyDescent="0.2">
      <c r="P23438" s="10"/>
      <c r="R23438" s="10"/>
      <c r="S23438" s="10"/>
      <c r="T23438" s="10"/>
    </row>
    <row r="23439" spans="16:20" x14ac:dyDescent="0.2">
      <c r="P23439" s="10"/>
      <c r="R23439" s="10"/>
      <c r="S23439" s="10"/>
      <c r="T23439" s="10"/>
    </row>
    <row r="23440" spans="16:20" x14ac:dyDescent="0.2">
      <c r="P23440" s="10"/>
      <c r="R23440" s="10"/>
      <c r="S23440" s="10"/>
      <c r="T23440" s="10"/>
    </row>
    <row r="23441" spans="16:20" x14ac:dyDescent="0.2">
      <c r="P23441" s="10"/>
      <c r="R23441" s="10"/>
      <c r="S23441" s="10"/>
      <c r="T23441" s="10"/>
    </row>
    <row r="23442" spans="16:20" x14ac:dyDescent="0.2">
      <c r="P23442" s="10"/>
      <c r="R23442" s="10"/>
      <c r="S23442" s="10"/>
      <c r="T23442" s="10"/>
    </row>
    <row r="23443" spans="16:20" x14ac:dyDescent="0.2">
      <c r="P23443" s="10"/>
      <c r="R23443" s="10"/>
      <c r="S23443" s="10"/>
      <c r="T23443" s="10"/>
    </row>
    <row r="23444" spans="16:20" x14ac:dyDescent="0.2">
      <c r="P23444" s="10"/>
      <c r="R23444" s="10"/>
      <c r="S23444" s="10"/>
      <c r="T23444" s="10"/>
    </row>
    <row r="23445" spans="16:20" x14ac:dyDescent="0.2">
      <c r="P23445" s="10"/>
      <c r="R23445" s="10"/>
      <c r="S23445" s="10"/>
      <c r="T23445" s="10"/>
    </row>
    <row r="23446" spans="16:20" x14ac:dyDescent="0.2">
      <c r="P23446" s="10"/>
      <c r="R23446" s="10"/>
      <c r="S23446" s="10"/>
      <c r="T23446" s="10"/>
    </row>
    <row r="23447" spans="16:20" x14ac:dyDescent="0.2">
      <c r="P23447" s="10"/>
      <c r="R23447" s="10"/>
      <c r="S23447" s="10"/>
      <c r="T23447" s="10"/>
    </row>
    <row r="23448" spans="16:20" x14ac:dyDescent="0.2">
      <c r="P23448" s="10"/>
      <c r="R23448" s="10"/>
      <c r="S23448" s="10"/>
      <c r="T23448" s="10"/>
    </row>
    <row r="23449" spans="16:20" x14ac:dyDescent="0.2">
      <c r="P23449" s="10"/>
      <c r="R23449" s="10"/>
      <c r="S23449" s="10"/>
      <c r="T23449" s="10"/>
    </row>
    <row r="23450" spans="16:20" x14ac:dyDescent="0.2">
      <c r="P23450" s="10"/>
      <c r="R23450" s="10"/>
      <c r="S23450" s="10"/>
      <c r="T23450" s="10"/>
    </row>
    <row r="23451" spans="16:20" x14ac:dyDescent="0.2">
      <c r="P23451" s="10"/>
      <c r="R23451" s="10"/>
      <c r="S23451" s="10"/>
      <c r="T23451" s="10"/>
    </row>
    <row r="23452" spans="16:20" x14ac:dyDescent="0.2">
      <c r="P23452" s="10"/>
      <c r="R23452" s="10"/>
      <c r="S23452" s="10"/>
      <c r="T23452" s="10"/>
    </row>
    <row r="23453" spans="16:20" x14ac:dyDescent="0.2">
      <c r="P23453" s="10"/>
      <c r="R23453" s="10"/>
      <c r="S23453" s="10"/>
      <c r="T23453" s="10"/>
    </row>
    <row r="23454" spans="16:20" x14ac:dyDescent="0.2">
      <c r="P23454" s="10"/>
      <c r="R23454" s="10"/>
      <c r="S23454" s="10"/>
      <c r="T23454" s="10"/>
    </row>
    <row r="23455" spans="16:20" x14ac:dyDescent="0.2">
      <c r="P23455" s="10"/>
      <c r="R23455" s="10"/>
      <c r="S23455" s="10"/>
      <c r="T23455" s="10"/>
    </row>
    <row r="23456" spans="16:20" x14ac:dyDescent="0.2">
      <c r="P23456" s="10"/>
      <c r="R23456" s="10"/>
      <c r="S23456" s="10"/>
      <c r="T23456" s="10"/>
    </row>
    <row r="23457" spans="16:20" x14ac:dyDescent="0.2">
      <c r="P23457" s="10"/>
      <c r="R23457" s="10"/>
      <c r="S23457" s="10"/>
      <c r="T23457" s="10"/>
    </row>
    <row r="23458" spans="16:20" x14ac:dyDescent="0.2">
      <c r="P23458" s="10"/>
      <c r="R23458" s="10"/>
      <c r="S23458" s="10"/>
      <c r="T23458" s="10"/>
    </row>
    <row r="23459" spans="16:20" x14ac:dyDescent="0.2">
      <c r="P23459" s="10"/>
      <c r="R23459" s="10"/>
      <c r="S23459" s="10"/>
      <c r="T23459" s="10"/>
    </row>
    <row r="23460" spans="16:20" x14ac:dyDescent="0.2">
      <c r="P23460" s="10"/>
      <c r="R23460" s="10"/>
      <c r="S23460" s="10"/>
      <c r="T23460" s="10"/>
    </row>
    <row r="23461" spans="16:20" x14ac:dyDescent="0.2">
      <c r="P23461" s="10"/>
      <c r="R23461" s="10"/>
      <c r="S23461" s="10"/>
      <c r="T23461" s="10"/>
    </row>
    <row r="23462" spans="16:20" x14ac:dyDescent="0.2">
      <c r="P23462" s="10"/>
      <c r="R23462" s="10"/>
      <c r="S23462" s="10"/>
      <c r="T23462" s="10"/>
    </row>
    <row r="23463" spans="16:20" x14ac:dyDescent="0.2">
      <c r="P23463" s="10"/>
      <c r="R23463" s="10"/>
      <c r="S23463" s="10"/>
      <c r="T23463" s="10"/>
    </row>
    <row r="23464" spans="16:20" x14ac:dyDescent="0.2">
      <c r="P23464" s="10"/>
      <c r="R23464" s="10"/>
      <c r="S23464" s="10"/>
      <c r="T23464" s="10"/>
    </row>
    <row r="23465" spans="16:20" x14ac:dyDescent="0.2">
      <c r="P23465" s="10"/>
      <c r="R23465" s="10"/>
      <c r="S23465" s="10"/>
      <c r="T23465" s="10"/>
    </row>
    <row r="23466" spans="16:20" x14ac:dyDescent="0.2">
      <c r="P23466" s="10"/>
      <c r="R23466" s="10"/>
      <c r="S23466" s="10"/>
      <c r="T23466" s="10"/>
    </row>
    <row r="23467" spans="16:20" x14ac:dyDescent="0.2">
      <c r="P23467" s="10"/>
      <c r="R23467" s="10"/>
      <c r="S23467" s="10"/>
      <c r="T23467" s="10"/>
    </row>
    <row r="23468" spans="16:20" x14ac:dyDescent="0.2">
      <c r="P23468" s="10"/>
      <c r="R23468" s="10"/>
      <c r="S23468" s="10"/>
      <c r="T23468" s="10"/>
    </row>
    <row r="23469" spans="16:20" x14ac:dyDescent="0.2">
      <c r="P23469" s="10"/>
      <c r="R23469" s="10"/>
      <c r="S23469" s="10"/>
      <c r="T23469" s="10"/>
    </row>
    <row r="23470" spans="16:20" x14ac:dyDescent="0.2">
      <c r="P23470" s="10"/>
      <c r="R23470" s="10"/>
      <c r="S23470" s="10"/>
      <c r="T23470" s="10"/>
    </row>
    <row r="23471" spans="16:20" x14ac:dyDescent="0.2">
      <c r="P23471" s="10"/>
      <c r="R23471" s="10"/>
      <c r="S23471" s="10"/>
      <c r="T23471" s="10"/>
    </row>
    <row r="23472" spans="16:20" x14ac:dyDescent="0.2">
      <c r="P23472" s="10"/>
      <c r="R23472" s="10"/>
      <c r="S23472" s="10"/>
      <c r="T23472" s="10"/>
    </row>
    <row r="23473" spans="16:20" x14ac:dyDescent="0.2">
      <c r="P23473" s="10"/>
      <c r="R23473" s="10"/>
      <c r="S23473" s="10"/>
      <c r="T23473" s="10"/>
    </row>
    <row r="23474" spans="16:20" x14ac:dyDescent="0.2">
      <c r="P23474" s="10"/>
      <c r="R23474" s="10"/>
      <c r="S23474" s="10"/>
      <c r="T23474" s="10"/>
    </row>
    <row r="23475" spans="16:20" x14ac:dyDescent="0.2">
      <c r="P23475" s="10"/>
      <c r="R23475" s="10"/>
      <c r="S23475" s="10"/>
      <c r="T23475" s="10"/>
    </row>
    <row r="23476" spans="16:20" x14ac:dyDescent="0.2">
      <c r="P23476" s="10"/>
      <c r="R23476" s="10"/>
      <c r="S23476" s="10"/>
      <c r="T23476" s="10"/>
    </row>
    <row r="23477" spans="16:20" x14ac:dyDescent="0.2">
      <c r="P23477" s="10"/>
      <c r="R23477" s="10"/>
      <c r="S23477" s="10"/>
      <c r="T23477" s="10"/>
    </row>
    <row r="23478" spans="16:20" x14ac:dyDescent="0.2">
      <c r="P23478" s="10"/>
      <c r="R23478" s="10"/>
      <c r="S23478" s="10"/>
      <c r="T23478" s="10"/>
    </row>
    <row r="23479" spans="16:20" x14ac:dyDescent="0.2">
      <c r="P23479" s="10"/>
      <c r="R23479" s="10"/>
      <c r="S23479" s="10"/>
      <c r="T23479" s="10"/>
    </row>
    <row r="23480" spans="16:20" x14ac:dyDescent="0.2">
      <c r="P23480" s="10"/>
      <c r="R23480" s="10"/>
      <c r="S23480" s="10"/>
      <c r="T23480" s="10"/>
    </row>
    <row r="23481" spans="16:20" x14ac:dyDescent="0.2">
      <c r="P23481" s="10"/>
      <c r="R23481" s="10"/>
      <c r="S23481" s="10"/>
      <c r="T23481" s="10"/>
    </row>
    <row r="23482" spans="16:20" x14ac:dyDescent="0.2">
      <c r="P23482" s="10"/>
      <c r="R23482" s="10"/>
      <c r="S23482" s="10"/>
      <c r="T23482" s="10"/>
    </row>
    <row r="23483" spans="16:20" x14ac:dyDescent="0.2">
      <c r="P23483" s="10"/>
      <c r="R23483" s="10"/>
      <c r="S23483" s="10"/>
      <c r="T23483" s="10"/>
    </row>
    <row r="23484" spans="16:20" x14ac:dyDescent="0.2">
      <c r="P23484" s="10"/>
      <c r="R23484" s="10"/>
      <c r="S23484" s="10"/>
      <c r="T23484" s="10"/>
    </row>
    <row r="23485" spans="16:20" x14ac:dyDescent="0.2">
      <c r="P23485" s="10"/>
      <c r="R23485" s="10"/>
      <c r="S23485" s="10"/>
      <c r="T23485" s="10"/>
    </row>
    <row r="23486" spans="16:20" x14ac:dyDescent="0.2">
      <c r="P23486" s="10"/>
      <c r="R23486" s="10"/>
      <c r="S23486" s="10"/>
      <c r="T23486" s="10"/>
    </row>
    <row r="23487" spans="16:20" x14ac:dyDescent="0.2">
      <c r="P23487" s="10"/>
      <c r="R23487" s="10"/>
      <c r="S23487" s="10"/>
      <c r="T23487" s="10"/>
    </row>
    <row r="23488" spans="16:20" x14ac:dyDescent="0.2">
      <c r="P23488" s="10"/>
      <c r="R23488" s="10"/>
      <c r="S23488" s="10"/>
      <c r="T23488" s="10"/>
    </row>
    <row r="23489" spans="16:20" x14ac:dyDescent="0.2">
      <c r="P23489" s="10"/>
      <c r="R23489" s="10"/>
      <c r="S23489" s="10"/>
      <c r="T23489" s="10"/>
    </row>
    <row r="23490" spans="16:20" x14ac:dyDescent="0.2">
      <c r="P23490" s="10"/>
      <c r="R23490" s="10"/>
      <c r="S23490" s="10"/>
      <c r="T23490" s="10"/>
    </row>
    <row r="23491" spans="16:20" x14ac:dyDescent="0.2">
      <c r="P23491" s="10"/>
      <c r="R23491" s="10"/>
      <c r="S23491" s="10"/>
      <c r="T23491" s="10"/>
    </row>
    <row r="23492" spans="16:20" x14ac:dyDescent="0.2">
      <c r="P23492" s="10"/>
      <c r="R23492" s="10"/>
      <c r="S23492" s="10"/>
      <c r="T23492" s="10"/>
    </row>
    <row r="23493" spans="16:20" x14ac:dyDescent="0.2">
      <c r="P23493" s="10"/>
      <c r="R23493" s="10"/>
      <c r="S23493" s="10"/>
      <c r="T23493" s="10"/>
    </row>
    <row r="23494" spans="16:20" x14ac:dyDescent="0.2">
      <c r="P23494" s="10"/>
      <c r="R23494" s="10"/>
      <c r="S23494" s="10"/>
      <c r="T23494" s="10"/>
    </row>
    <row r="23495" spans="16:20" x14ac:dyDescent="0.2">
      <c r="P23495" s="10"/>
      <c r="R23495" s="10"/>
      <c r="S23495" s="10"/>
      <c r="T23495" s="10"/>
    </row>
    <row r="23496" spans="16:20" x14ac:dyDescent="0.2">
      <c r="P23496" s="10"/>
      <c r="R23496" s="10"/>
      <c r="S23496" s="10"/>
      <c r="T23496" s="10"/>
    </row>
    <row r="23497" spans="16:20" x14ac:dyDescent="0.2">
      <c r="P23497" s="10"/>
      <c r="R23497" s="10"/>
      <c r="S23497" s="10"/>
      <c r="T23497" s="10"/>
    </row>
    <row r="23498" spans="16:20" x14ac:dyDescent="0.2">
      <c r="P23498" s="10"/>
      <c r="R23498" s="10"/>
      <c r="S23498" s="10"/>
      <c r="T23498" s="10"/>
    </row>
    <row r="23499" spans="16:20" x14ac:dyDescent="0.2">
      <c r="P23499" s="10"/>
      <c r="R23499" s="10"/>
      <c r="S23499" s="10"/>
      <c r="T23499" s="10"/>
    </row>
    <row r="23500" spans="16:20" x14ac:dyDescent="0.2">
      <c r="P23500" s="10"/>
      <c r="R23500" s="10"/>
      <c r="S23500" s="10"/>
      <c r="T23500" s="10"/>
    </row>
    <row r="23501" spans="16:20" x14ac:dyDescent="0.2">
      <c r="P23501" s="10"/>
      <c r="R23501" s="10"/>
      <c r="S23501" s="10"/>
      <c r="T23501" s="10"/>
    </row>
    <row r="23502" spans="16:20" x14ac:dyDescent="0.2">
      <c r="P23502" s="10"/>
      <c r="R23502" s="10"/>
      <c r="S23502" s="10"/>
      <c r="T23502" s="10"/>
    </row>
    <row r="23503" spans="16:20" x14ac:dyDescent="0.2">
      <c r="P23503" s="10"/>
      <c r="R23503" s="10"/>
      <c r="S23503" s="10"/>
      <c r="T23503" s="10"/>
    </row>
    <row r="23504" spans="16:20" x14ac:dyDescent="0.2">
      <c r="P23504" s="10"/>
      <c r="R23504" s="10"/>
      <c r="S23504" s="10"/>
      <c r="T23504" s="10"/>
    </row>
    <row r="23505" spans="16:20" x14ac:dyDescent="0.2">
      <c r="P23505" s="10"/>
      <c r="R23505" s="10"/>
      <c r="S23505" s="10"/>
      <c r="T23505" s="10"/>
    </row>
    <row r="23506" spans="16:20" x14ac:dyDescent="0.2">
      <c r="P23506" s="10"/>
      <c r="R23506" s="10"/>
      <c r="S23506" s="10"/>
      <c r="T23506" s="10"/>
    </row>
    <row r="23507" spans="16:20" x14ac:dyDescent="0.2">
      <c r="P23507" s="10"/>
      <c r="R23507" s="10"/>
      <c r="S23507" s="10"/>
      <c r="T23507" s="10"/>
    </row>
    <row r="23508" spans="16:20" x14ac:dyDescent="0.2">
      <c r="P23508" s="10"/>
      <c r="R23508" s="10"/>
      <c r="S23508" s="10"/>
      <c r="T23508" s="10"/>
    </row>
    <row r="23509" spans="16:20" x14ac:dyDescent="0.2">
      <c r="P23509" s="10"/>
      <c r="R23509" s="10"/>
      <c r="S23509" s="10"/>
      <c r="T23509" s="10"/>
    </row>
    <row r="23510" spans="16:20" x14ac:dyDescent="0.2">
      <c r="P23510" s="10"/>
      <c r="R23510" s="10"/>
      <c r="S23510" s="10"/>
      <c r="T23510" s="10"/>
    </row>
    <row r="23511" spans="16:20" x14ac:dyDescent="0.2">
      <c r="P23511" s="10"/>
      <c r="R23511" s="10"/>
      <c r="S23511" s="10"/>
      <c r="T23511" s="10"/>
    </row>
    <row r="23512" spans="16:20" x14ac:dyDescent="0.2">
      <c r="P23512" s="10"/>
      <c r="R23512" s="10"/>
      <c r="S23512" s="10"/>
      <c r="T23512" s="10"/>
    </row>
    <row r="23513" spans="16:20" x14ac:dyDescent="0.2">
      <c r="P23513" s="10"/>
      <c r="R23513" s="10"/>
      <c r="S23513" s="10"/>
      <c r="T23513" s="10"/>
    </row>
    <row r="23514" spans="16:20" x14ac:dyDescent="0.2">
      <c r="P23514" s="10"/>
      <c r="R23514" s="10"/>
      <c r="S23514" s="10"/>
      <c r="T23514" s="10"/>
    </row>
    <row r="23515" spans="16:20" x14ac:dyDescent="0.2">
      <c r="P23515" s="10"/>
      <c r="R23515" s="10"/>
      <c r="S23515" s="10"/>
      <c r="T23515" s="10"/>
    </row>
    <row r="23516" spans="16:20" x14ac:dyDescent="0.2">
      <c r="P23516" s="10"/>
      <c r="R23516" s="10"/>
      <c r="S23516" s="10"/>
      <c r="T23516" s="10"/>
    </row>
    <row r="23517" spans="16:20" x14ac:dyDescent="0.2">
      <c r="P23517" s="10"/>
      <c r="R23517" s="10"/>
      <c r="S23517" s="10"/>
      <c r="T23517" s="10"/>
    </row>
    <row r="23518" spans="16:20" x14ac:dyDescent="0.2">
      <c r="P23518" s="10"/>
      <c r="R23518" s="10"/>
      <c r="S23518" s="10"/>
      <c r="T23518" s="10"/>
    </row>
    <row r="23519" spans="16:20" x14ac:dyDescent="0.2">
      <c r="P23519" s="10"/>
      <c r="R23519" s="10"/>
      <c r="S23519" s="10"/>
      <c r="T23519" s="10"/>
    </row>
    <row r="23520" spans="16:20" x14ac:dyDescent="0.2">
      <c r="P23520" s="10"/>
      <c r="R23520" s="10"/>
      <c r="S23520" s="10"/>
      <c r="T23520" s="10"/>
    </row>
    <row r="23521" spans="16:20" x14ac:dyDescent="0.2">
      <c r="P23521" s="10"/>
      <c r="R23521" s="10"/>
      <c r="S23521" s="10"/>
      <c r="T23521" s="10"/>
    </row>
    <row r="23522" spans="16:20" x14ac:dyDescent="0.2">
      <c r="P23522" s="10"/>
      <c r="R23522" s="10"/>
      <c r="S23522" s="10"/>
      <c r="T23522" s="10"/>
    </row>
    <row r="23523" spans="16:20" x14ac:dyDescent="0.2">
      <c r="P23523" s="10"/>
      <c r="R23523" s="10"/>
      <c r="S23523" s="10"/>
      <c r="T23523" s="10"/>
    </row>
    <row r="23524" spans="16:20" x14ac:dyDescent="0.2">
      <c r="P23524" s="10"/>
      <c r="R23524" s="10"/>
      <c r="S23524" s="10"/>
      <c r="T23524" s="10"/>
    </row>
    <row r="23525" spans="16:20" x14ac:dyDescent="0.2">
      <c r="P23525" s="10"/>
      <c r="R23525" s="10"/>
      <c r="S23525" s="10"/>
      <c r="T23525" s="10"/>
    </row>
    <row r="23526" spans="16:20" x14ac:dyDescent="0.2">
      <c r="P23526" s="10"/>
      <c r="R23526" s="10"/>
      <c r="S23526" s="10"/>
      <c r="T23526" s="10"/>
    </row>
    <row r="23527" spans="16:20" x14ac:dyDescent="0.2">
      <c r="P23527" s="10"/>
      <c r="R23527" s="10"/>
      <c r="S23527" s="10"/>
      <c r="T23527" s="10"/>
    </row>
    <row r="23528" spans="16:20" x14ac:dyDescent="0.2">
      <c r="P23528" s="10"/>
      <c r="R23528" s="10"/>
      <c r="S23528" s="10"/>
      <c r="T23528" s="10"/>
    </row>
    <row r="23529" spans="16:20" x14ac:dyDescent="0.2">
      <c r="P23529" s="10"/>
      <c r="R23529" s="10"/>
      <c r="S23529" s="10"/>
      <c r="T23529" s="10"/>
    </row>
    <row r="23530" spans="16:20" x14ac:dyDescent="0.2">
      <c r="P23530" s="10"/>
      <c r="R23530" s="10"/>
      <c r="S23530" s="10"/>
      <c r="T23530" s="10"/>
    </row>
    <row r="23531" spans="16:20" x14ac:dyDescent="0.2">
      <c r="P23531" s="10"/>
      <c r="R23531" s="10"/>
      <c r="S23531" s="10"/>
      <c r="T23531" s="10"/>
    </row>
    <row r="23532" spans="16:20" x14ac:dyDescent="0.2">
      <c r="P23532" s="10"/>
      <c r="R23532" s="10"/>
      <c r="S23532" s="10"/>
      <c r="T23532" s="10"/>
    </row>
    <row r="23533" spans="16:20" x14ac:dyDescent="0.2">
      <c r="P23533" s="10"/>
      <c r="R23533" s="10"/>
      <c r="S23533" s="10"/>
      <c r="T23533" s="10"/>
    </row>
    <row r="23534" spans="16:20" x14ac:dyDescent="0.2">
      <c r="P23534" s="10"/>
      <c r="R23534" s="10"/>
      <c r="S23534" s="10"/>
      <c r="T23534" s="10"/>
    </row>
    <row r="23535" spans="16:20" x14ac:dyDescent="0.2">
      <c r="P23535" s="10"/>
      <c r="R23535" s="10"/>
      <c r="S23535" s="10"/>
      <c r="T23535" s="10"/>
    </row>
    <row r="23536" spans="16:20" x14ac:dyDescent="0.2">
      <c r="P23536" s="10"/>
      <c r="R23536" s="10"/>
      <c r="S23536" s="10"/>
      <c r="T23536" s="10"/>
    </row>
    <row r="23537" spans="16:20" x14ac:dyDescent="0.2">
      <c r="P23537" s="10"/>
      <c r="R23537" s="10"/>
      <c r="S23537" s="10"/>
      <c r="T23537" s="10"/>
    </row>
    <row r="23538" spans="16:20" x14ac:dyDescent="0.2">
      <c r="P23538" s="10"/>
      <c r="R23538" s="10"/>
      <c r="S23538" s="10"/>
      <c r="T23538" s="10"/>
    </row>
    <row r="23539" spans="16:20" x14ac:dyDescent="0.2">
      <c r="P23539" s="10"/>
      <c r="R23539" s="10"/>
      <c r="S23539" s="10"/>
      <c r="T23539" s="10"/>
    </row>
    <row r="23540" spans="16:20" x14ac:dyDescent="0.2">
      <c r="P23540" s="10"/>
      <c r="R23540" s="10"/>
      <c r="S23540" s="10"/>
      <c r="T23540" s="10"/>
    </row>
    <row r="23541" spans="16:20" x14ac:dyDescent="0.2">
      <c r="P23541" s="10"/>
      <c r="R23541" s="10"/>
      <c r="S23541" s="10"/>
      <c r="T23541" s="10"/>
    </row>
    <row r="23542" spans="16:20" x14ac:dyDescent="0.2">
      <c r="P23542" s="10"/>
      <c r="R23542" s="10"/>
      <c r="S23542" s="10"/>
      <c r="T23542" s="10"/>
    </row>
    <row r="23543" spans="16:20" x14ac:dyDescent="0.2">
      <c r="P23543" s="10"/>
      <c r="R23543" s="10"/>
      <c r="S23543" s="10"/>
      <c r="T23543" s="10"/>
    </row>
    <row r="23544" spans="16:20" x14ac:dyDescent="0.2">
      <c r="P23544" s="10"/>
      <c r="R23544" s="10"/>
      <c r="S23544" s="10"/>
      <c r="T23544" s="10"/>
    </row>
    <row r="23545" spans="16:20" x14ac:dyDescent="0.2">
      <c r="P23545" s="10"/>
      <c r="R23545" s="10"/>
      <c r="S23545" s="10"/>
      <c r="T23545" s="10"/>
    </row>
    <row r="23546" spans="16:20" x14ac:dyDescent="0.2">
      <c r="P23546" s="10"/>
      <c r="R23546" s="10"/>
      <c r="S23546" s="10"/>
      <c r="T23546" s="10"/>
    </row>
    <row r="23547" spans="16:20" x14ac:dyDescent="0.2">
      <c r="P23547" s="10"/>
      <c r="R23547" s="10"/>
      <c r="S23547" s="10"/>
      <c r="T23547" s="10"/>
    </row>
    <row r="23548" spans="16:20" x14ac:dyDescent="0.2">
      <c r="P23548" s="10"/>
      <c r="R23548" s="10"/>
      <c r="S23548" s="10"/>
      <c r="T23548" s="10"/>
    </row>
    <row r="23549" spans="16:20" x14ac:dyDescent="0.2">
      <c r="P23549" s="10"/>
      <c r="R23549" s="10"/>
      <c r="S23549" s="10"/>
      <c r="T23549" s="10"/>
    </row>
    <row r="23550" spans="16:20" x14ac:dyDescent="0.2">
      <c r="P23550" s="10"/>
      <c r="R23550" s="10"/>
      <c r="S23550" s="10"/>
      <c r="T23550" s="10"/>
    </row>
    <row r="23551" spans="16:20" x14ac:dyDescent="0.2">
      <c r="P23551" s="10"/>
      <c r="R23551" s="10"/>
      <c r="S23551" s="10"/>
      <c r="T23551" s="10"/>
    </row>
    <row r="23552" spans="16:20" x14ac:dyDescent="0.2">
      <c r="P23552" s="10"/>
      <c r="R23552" s="10"/>
      <c r="S23552" s="10"/>
      <c r="T23552" s="10"/>
    </row>
    <row r="23553" spans="16:20" x14ac:dyDescent="0.2">
      <c r="P23553" s="10"/>
      <c r="R23553" s="10"/>
      <c r="S23553" s="10"/>
      <c r="T23553" s="10"/>
    </row>
    <row r="23554" spans="16:20" x14ac:dyDescent="0.2">
      <c r="P23554" s="10"/>
      <c r="R23554" s="10"/>
      <c r="S23554" s="10"/>
      <c r="T23554" s="10"/>
    </row>
    <row r="23555" spans="16:20" x14ac:dyDescent="0.2">
      <c r="P23555" s="10"/>
      <c r="R23555" s="10"/>
      <c r="S23555" s="10"/>
      <c r="T23555" s="10"/>
    </row>
    <row r="23556" spans="16:20" x14ac:dyDescent="0.2">
      <c r="P23556" s="10"/>
      <c r="R23556" s="10"/>
      <c r="S23556" s="10"/>
      <c r="T23556" s="10"/>
    </row>
    <row r="23557" spans="16:20" x14ac:dyDescent="0.2">
      <c r="P23557" s="10"/>
      <c r="R23557" s="10"/>
      <c r="S23557" s="10"/>
      <c r="T23557" s="10"/>
    </row>
    <row r="23558" spans="16:20" x14ac:dyDescent="0.2">
      <c r="P23558" s="10"/>
      <c r="R23558" s="10"/>
      <c r="S23558" s="10"/>
      <c r="T23558" s="10"/>
    </row>
    <row r="23559" spans="16:20" x14ac:dyDescent="0.2">
      <c r="P23559" s="10"/>
      <c r="R23559" s="10"/>
      <c r="S23559" s="10"/>
      <c r="T23559" s="10"/>
    </row>
    <row r="23560" spans="16:20" x14ac:dyDescent="0.2">
      <c r="P23560" s="10"/>
      <c r="R23560" s="10"/>
      <c r="S23560" s="10"/>
      <c r="T23560" s="10"/>
    </row>
    <row r="23561" spans="16:20" x14ac:dyDescent="0.2">
      <c r="P23561" s="10"/>
      <c r="R23561" s="10"/>
      <c r="S23561" s="10"/>
      <c r="T23561" s="10"/>
    </row>
    <row r="23562" spans="16:20" x14ac:dyDescent="0.2">
      <c r="P23562" s="10"/>
      <c r="R23562" s="10"/>
      <c r="S23562" s="10"/>
      <c r="T23562" s="10"/>
    </row>
    <row r="23563" spans="16:20" x14ac:dyDescent="0.2">
      <c r="P23563" s="10"/>
      <c r="R23563" s="10"/>
      <c r="S23563" s="10"/>
      <c r="T23563" s="10"/>
    </row>
    <row r="23564" spans="16:20" x14ac:dyDescent="0.2">
      <c r="P23564" s="10"/>
      <c r="R23564" s="10"/>
      <c r="S23564" s="10"/>
      <c r="T23564" s="10"/>
    </row>
    <row r="23565" spans="16:20" x14ac:dyDescent="0.2">
      <c r="P23565" s="10"/>
      <c r="R23565" s="10"/>
      <c r="S23565" s="10"/>
      <c r="T23565" s="10"/>
    </row>
    <row r="23566" spans="16:20" x14ac:dyDescent="0.2">
      <c r="P23566" s="10"/>
      <c r="R23566" s="10"/>
      <c r="S23566" s="10"/>
      <c r="T23566" s="10"/>
    </row>
    <row r="23567" spans="16:20" x14ac:dyDescent="0.2">
      <c r="P23567" s="10"/>
      <c r="R23567" s="10"/>
      <c r="S23567" s="10"/>
      <c r="T23567" s="10"/>
    </row>
    <row r="23568" spans="16:20" x14ac:dyDescent="0.2">
      <c r="P23568" s="10"/>
      <c r="R23568" s="10"/>
      <c r="S23568" s="10"/>
      <c r="T23568" s="10"/>
    </row>
    <row r="23569" spans="16:20" x14ac:dyDescent="0.2">
      <c r="P23569" s="10"/>
      <c r="R23569" s="10"/>
      <c r="S23569" s="10"/>
      <c r="T23569" s="10"/>
    </row>
    <row r="23570" spans="16:20" x14ac:dyDescent="0.2">
      <c r="P23570" s="10"/>
      <c r="R23570" s="10"/>
      <c r="S23570" s="10"/>
      <c r="T23570" s="10"/>
    </row>
    <row r="23571" spans="16:20" x14ac:dyDescent="0.2">
      <c r="P23571" s="10"/>
      <c r="R23571" s="10"/>
      <c r="S23571" s="10"/>
      <c r="T23571" s="10"/>
    </row>
    <row r="23572" spans="16:20" x14ac:dyDescent="0.2">
      <c r="P23572" s="10"/>
      <c r="R23572" s="10"/>
      <c r="S23572" s="10"/>
      <c r="T23572" s="10"/>
    </row>
    <row r="23573" spans="16:20" x14ac:dyDescent="0.2">
      <c r="P23573" s="10"/>
      <c r="R23573" s="10"/>
      <c r="S23573" s="10"/>
      <c r="T23573" s="10"/>
    </row>
    <row r="23574" spans="16:20" x14ac:dyDescent="0.2">
      <c r="P23574" s="10"/>
      <c r="R23574" s="10"/>
      <c r="S23574" s="10"/>
      <c r="T23574" s="10"/>
    </row>
    <row r="23575" spans="16:20" x14ac:dyDescent="0.2">
      <c r="P23575" s="10"/>
      <c r="R23575" s="10"/>
      <c r="S23575" s="10"/>
      <c r="T23575" s="10"/>
    </row>
    <row r="23576" spans="16:20" x14ac:dyDescent="0.2">
      <c r="P23576" s="10"/>
      <c r="R23576" s="10"/>
      <c r="S23576" s="10"/>
      <c r="T23576" s="10"/>
    </row>
    <row r="23577" spans="16:20" x14ac:dyDescent="0.2">
      <c r="P23577" s="10"/>
      <c r="R23577" s="10"/>
      <c r="S23577" s="10"/>
      <c r="T23577" s="10"/>
    </row>
    <row r="23578" spans="16:20" x14ac:dyDescent="0.2">
      <c r="P23578" s="10"/>
      <c r="R23578" s="10"/>
      <c r="S23578" s="10"/>
      <c r="T23578" s="10"/>
    </row>
    <row r="23579" spans="16:20" x14ac:dyDescent="0.2">
      <c r="P23579" s="10"/>
      <c r="R23579" s="10"/>
      <c r="S23579" s="10"/>
      <c r="T23579" s="10"/>
    </row>
    <row r="23580" spans="16:20" x14ac:dyDescent="0.2">
      <c r="P23580" s="10"/>
      <c r="R23580" s="10"/>
      <c r="S23580" s="10"/>
      <c r="T23580" s="10"/>
    </row>
    <row r="23581" spans="16:20" x14ac:dyDescent="0.2">
      <c r="P23581" s="10"/>
      <c r="R23581" s="10"/>
      <c r="S23581" s="10"/>
      <c r="T23581" s="10"/>
    </row>
    <row r="23582" spans="16:20" x14ac:dyDescent="0.2">
      <c r="P23582" s="10"/>
      <c r="R23582" s="10"/>
      <c r="S23582" s="10"/>
      <c r="T23582" s="10"/>
    </row>
    <row r="23583" spans="16:20" x14ac:dyDescent="0.2">
      <c r="P23583" s="10"/>
      <c r="R23583" s="10"/>
      <c r="S23583" s="10"/>
      <c r="T23583" s="10"/>
    </row>
    <row r="23584" spans="16:20" x14ac:dyDescent="0.2">
      <c r="P23584" s="10"/>
      <c r="R23584" s="10"/>
      <c r="S23584" s="10"/>
      <c r="T23584" s="10"/>
    </row>
    <row r="23585" spans="16:20" x14ac:dyDescent="0.2">
      <c r="P23585" s="10"/>
      <c r="R23585" s="10"/>
      <c r="S23585" s="10"/>
      <c r="T23585" s="10"/>
    </row>
    <row r="23586" spans="16:20" x14ac:dyDescent="0.2">
      <c r="P23586" s="10"/>
      <c r="R23586" s="10"/>
      <c r="S23586" s="10"/>
      <c r="T23586" s="10"/>
    </row>
    <row r="23587" spans="16:20" x14ac:dyDescent="0.2">
      <c r="P23587" s="10"/>
      <c r="R23587" s="10"/>
      <c r="S23587" s="10"/>
      <c r="T23587" s="10"/>
    </row>
    <row r="23588" spans="16:20" x14ac:dyDescent="0.2">
      <c r="P23588" s="10"/>
      <c r="R23588" s="10"/>
      <c r="S23588" s="10"/>
      <c r="T23588" s="10"/>
    </row>
    <row r="23589" spans="16:20" x14ac:dyDescent="0.2">
      <c r="P23589" s="10"/>
      <c r="R23589" s="10"/>
      <c r="S23589" s="10"/>
      <c r="T23589" s="10"/>
    </row>
    <row r="23590" spans="16:20" x14ac:dyDescent="0.2">
      <c r="P23590" s="10"/>
      <c r="R23590" s="10"/>
      <c r="S23590" s="10"/>
      <c r="T23590" s="10"/>
    </row>
    <row r="23591" spans="16:20" x14ac:dyDescent="0.2">
      <c r="P23591" s="10"/>
      <c r="R23591" s="10"/>
      <c r="S23591" s="10"/>
      <c r="T23591" s="10"/>
    </row>
    <row r="23592" spans="16:20" x14ac:dyDescent="0.2">
      <c r="P23592" s="10"/>
      <c r="R23592" s="10"/>
      <c r="S23592" s="10"/>
      <c r="T23592" s="10"/>
    </row>
    <row r="23593" spans="16:20" x14ac:dyDescent="0.2">
      <c r="P23593" s="10"/>
      <c r="R23593" s="10"/>
      <c r="S23593" s="10"/>
      <c r="T23593" s="10"/>
    </row>
    <row r="23594" spans="16:20" x14ac:dyDescent="0.2">
      <c r="P23594" s="10"/>
      <c r="R23594" s="10"/>
      <c r="S23594" s="10"/>
      <c r="T23594" s="10"/>
    </row>
    <row r="23595" spans="16:20" x14ac:dyDescent="0.2">
      <c r="P23595" s="10"/>
      <c r="R23595" s="10"/>
      <c r="S23595" s="10"/>
      <c r="T23595" s="10"/>
    </row>
    <row r="23596" spans="16:20" x14ac:dyDescent="0.2">
      <c r="P23596" s="10"/>
      <c r="R23596" s="10"/>
      <c r="S23596" s="10"/>
      <c r="T23596" s="10"/>
    </row>
    <row r="23597" spans="16:20" x14ac:dyDescent="0.2">
      <c r="P23597" s="10"/>
      <c r="R23597" s="10"/>
      <c r="S23597" s="10"/>
      <c r="T23597" s="10"/>
    </row>
    <row r="23598" spans="16:20" x14ac:dyDescent="0.2">
      <c r="P23598" s="10"/>
      <c r="R23598" s="10"/>
      <c r="S23598" s="10"/>
      <c r="T23598" s="10"/>
    </row>
    <row r="23599" spans="16:20" x14ac:dyDescent="0.2">
      <c r="P23599" s="10"/>
      <c r="R23599" s="10"/>
      <c r="S23599" s="10"/>
      <c r="T23599" s="10"/>
    </row>
    <row r="23600" spans="16:20" x14ac:dyDescent="0.2">
      <c r="P23600" s="10"/>
      <c r="R23600" s="10"/>
      <c r="S23600" s="10"/>
      <c r="T23600" s="10"/>
    </row>
    <row r="23601" spans="16:20" x14ac:dyDescent="0.2">
      <c r="P23601" s="10"/>
      <c r="R23601" s="10"/>
      <c r="S23601" s="10"/>
      <c r="T23601" s="10"/>
    </row>
    <row r="23602" spans="16:20" x14ac:dyDescent="0.2">
      <c r="P23602" s="10"/>
      <c r="R23602" s="10"/>
      <c r="S23602" s="10"/>
      <c r="T23602" s="10"/>
    </row>
    <row r="23603" spans="16:20" x14ac:dyDescent="0.2">
      <c r="P23603" s="10"/>
      <c r="R23603" s="10"/>
      <c r="S23603" s="10"/>
      <c r="T23603" s="10"/>
    </row>
    <row r="23604" spans="16:20" x14ac:dyDescent="0.2">
      <c r="P23604" s="10"/>
      <c r="R23604" s="10"/>
      <c r="S23604" s="10"/>
      <c r="T23604" s="10"/>
    </row>
    <row r="23605" spans="16:20" x14ac:dyDescent="0.2">
      <c r="P23605" s="10"/>
      <c r="R23605" s="10"/>
      <c r="S23605" s="10"/>
      <c r="T23605" s="10"/>
    </row>
    <row r="23606" spans="16:20" x14ac:dyDescent="0.2">
      <c r="P23606" s="10"/>
      <c r="R23606" s="10"/>
      <c r="S23606" s="10"/>
      <c r="T23606" s="10"/>
    </row>
    <row r="23607" spans="16:20" x14ac:dyDescent="0.2">
      <c r="P23607" s="10"/>
      <c r="R23607" s="10"/>
      <c r="S23607" s="10"/>
      <c r="T23607" s="10"/>
    </row>
    <row r="23608" spans="16:20" x14ac:dyDescent="0.2">
      <c r="P23608" s="10"/>
      <c r="R23608" s="10"/>
      <c r="S23608" s="10"/>
      <c r="T23608" s="10"/>
    </row>
    <row r="23609" spans="16:20" x14ac:dyDescent="0.2">
      <c r="P23609" s="10"/>
      <c r="R23609" s="10"/>
      <c r="S23609" s="10"/>
      <c r="T23609" s="10"/>
    </row>
    <row r="23610" spans="16:20" x14ac:dyDescent="0.2">
      <c r="P23610" s="10"/>
      <c r="R23610" s="10"/>
      <c r="S23610" s="10"/>
      <c r="T23610" s="10"/>
    </row>
    <row r="23611" spans="16:20" x14ac:dyDescent="0.2">
      <c r="P23611" s="10"/>
      <c r="R23611" s="10"/>
      <c r="S23611" s="10"/>
      <c r="T23611" s="10"/>
    </row>
    <row r="23612" spans="16:20" x14ac:dyDescent="0.2">
      <c r="P23612" s="10"/>
      <c r="R23612" s="10"/>
      <c r="S23612" s="10"/>
      <c r="T23612" s="10"/>
    </row>
    <row r="23613" spans="16:20" x14ac:dyDescent="0.2">
      <c r="P23613" s="10"/>
      <c r="R23613" s="10"/>
      <c r="S23613" s="10"/>
      <c r="T23613" s="10"/>
    </row>
    <row r="23614" spans="16:20" x14ac:dyDescent="0.2">
      <c r="P23614" s="10"/>
      <c r="R23614" s="10"/>
      <c r="S23614" s="10"/>
      <c r="T23614" s="10"/>
    </row>
    <row r="23615" spans="16:20" x14ac:dyDescent="0.2">
      <c r="P23615" s="10"/>
      <c r="R23615" s="10"/>
      <c r="S23615" s="10"/>
      <c r="T23615" s="10"/>
    </row>
    <row r="23616" spans="16:20" x14ac:dyDescent="0.2">
      <c r="P23616" s="10"/>
      <c r="R23616" s="10"/>
      <c r="S23616" s="10"/>
      <c r="T23616" s="10"/>
    </row>
    <row r="23617" spans="16:20" x14ac:dyDescent="0.2">
      <c r="P23617" s="10"/>
      <c r="R23617" s="10"/>
      <c r="S23617" s="10"/>
      <c r="T23617" s="10"/>
    </row>
    <row r="23618" spans="16:20" x14ac:dyDescent="0.2">
      <c r="P23618" s="10"/>
      <c r="R23618" s="10"/>
      <c r="S23618" s="10"/>
      <c r="T23618" s="10"/>
    </row>
    <row r="23619" spans="16:20" x14ac:dyDescent="0.2">
      <c r="P23619" s="10"/>
      <c r="R23619" s="10"/>
      <c r="S23619" s="10"/>
      <c r="T23619" s="10"/>
    </row>
    <row r="23620" spans="16:20" x14ac:dyDescent="0.2">
      <c r="P23620" s="10"/>
      <c r="R23620" s="10"/>
      <c r="S23620" s="10"/>
      <c r="T23620" s="10"/>
    </row>
    <row r="23621" spans="16:20" x14ac:dyDescent="0.2">
      <c r="P23621" s="10"/>
      <c r="R23621" s="10"/>
      <c r="S23621" s="10"/>
      <c r="T23621" s="10"/>
    </row>
    <row r="23622" spans="16:20" x14ac:dyDescent="0.2">
      <c r="P23622" s="10"/>
      <c r="R23622" s="10"/>
      <c r="S23622" s="10"/>
      <c r="T23622" s="10"/>
    </row>
    <row r="23623" spans="16:20" x14ac:dyDescent="0.2">
      <c r="P23623" s="10"/>
      <c r="R23623" s="10"/>
      <c r="S23623" s="10"/>
      <c r="T23623" s="10"/>
    </row>
    <row r="23624" spans="16:20" x14ac:dyDescent="0.2">
      <c r="P23624" s="10"/>
      <c r="R23624" s="10"/>
      <c r="S23624" s="10"/>
      <c r="T23624" s="10"/>
    </row>
    <row r="23625" spans="16:20" x14ac:dyDescent="0.2">
      <c r="P23625" s="10"/>
      <c r="R23625" s="10"/>
      <c r="S23625" s="10"/>
      <c r="T23625" s="10"/>
    </row>
    <row r="23626" spans="16:20" x14ac:dyDescent="0.2">
      <c r="P23626" s="10"/>
      <c r="R23626" s="10"/>
      <c r="S23626" s="10"/>
      <c r="T23626" s="10"/>
    </row>
    <row r="23627" spans="16:20" x14ac:dyDescent="0.2">
      <c r="P23627" s="10"/>
      <c r="R23627" s="10"/>
      <c r="S23627" s="10"/>
      <c r="T23627" s="10"/>
    </row>
    <row r="23628" spans="16:20" x14ac:dyDescent="0.2">
      <c r="P23628" s="10"/>
      <c r="R23628" s="10"/>
      <c r="S23628" s="10"/>
      <c r="T23628" s="10"/>
    </row>
    <row r="23629" spans="16:20" x14ac:dyDescent="0.2">
      <c r="P23629" s="10"/>
      <c r="R23629" s="10"/>
      <c r="S23629" s="10"/>
      <c r="T23629" s="10"/>
    </row>
    <row r="23630" spans="16:20" x14ac:dyDescent="0.2">
      <c r="P23630" s="10"/>
      <c r="R23630" s="10"/>
      <c r="S23630" s="10"/>
      <c r="T23630" s="10"/>
    </row>
    <row r="23631" spans="16:20" x14ac:dyDescent="0.2">
      <c r="P23631" s="10"/>
      <c r="R23631" s="10"/>
      <c r="S23631" s="10"/>
      <c r="T23631" s="10"/>
    </row>
    <row r="23632" spans="16:20" x14ac:dyDescent="0.2">
      <c r="P23632" s="10"/>
      <c r="R23632" s="10"/>
      <c r="S23632" s="10"/>
      <c r="T23632" s="10"/>
    </row>
    <row r="23633" spans="16:20" x14ac:dyDescent="0.2">
      <c r="P23633" s="10"/>
      <c r="R23633" s="10"/>
      <c r="S23633" s="10"/>
      <c r="T23633" s="10"/>
    </row>
    <row r="23634" spans="16:20" x14ac:dyDescent="0.2">
      <c r="P23634" s="10"/>
      <c r="R23634" s="10"/>
      <c r="S23634" s="10"/>
      <c r="T23634" s="10"/>
    </row>
    <row r="23635" spans="16:20" x14ac:dyDescent="0.2">
      <c r="P23635" s="10"/>
      <c r="R23635" s="10"/>
      <c r="S23635" s="10"/>
      <c r="T23635" s="10"/>
    </row>
    <row r="23636" spans="16:20" x14ac:dyDescent="0.2">
      <c r="P23636" s="10"/>
      <c r="R23636" s="10"/>
      <c r="S23636" s="10"/>
      <c r="T23636" s="10"/>
    </row>
    <row r="23637" spans="16:20" x14ac:dyDescent="0.2">
      <c r="P23637" s="10"/>
      <c r="R23637" s="10"/>
      <c r="S23637" s="10"/>
      <c r="T23637" s="10"/>
    </row>
    <row r="23638" spans="16:20" x14ac:dyDescent="0.2">
      <c r="P23638" s="10"/>
      <c r="R23638" s="10"/>
      <c r="S23638" s="10"/>
      <c r="T23638" s="10"/>
    </row>
    <row r="23639" spans="16:20" x14ac:dyDescent="0.2">
      <c r="P23639" s="10"/>
      <c r="R23639" s="10"/>
      <c r="S23639" s="10"/>
      <c r="T23639" s="10"/>
    </row>
    <row r="23640" spans="16:20" x14ac:dyDescent="0.2">
      <c r="P23640" s="10"/>
      <c r="R23640" s="10"/>
      <c r="S23640" s="10"/>
      <c r="T23640" s="10"/>
    </row>
    <row r="23641" spans="16:20" x14ac:dyDescent="0.2">
      <c r="P23641" s="10"/>
      <c r="R23641" s="10"/>
      <c r="S23641" s="10"/>
      <c r="T23641" s="10"/>
    </row>
    <row r="23642" spans="16:20" x14ac:dyDescent="0.2">
      <c r="P23642" s="10"/>
      <c r="R23642" s="10"/>
      <c r="S23642" s="10"/>
      <c r="T23642" s="10"/>
    </row>
    <row r="23643" spans="16:20" x14ac:dyDescent="0.2">
      <c r="P23643" s="10"/>
      <c r="R23643" s="10"/>
      <c r="S23643" s="10"/>
      <c r="T23643" s="10"/>
    </row>
    <row r="23644" spans="16:20" x14ac:dyDescent="0.2">
      <c r="P23644" s="10"/>
      <c r="R23644" s="10"/>
      <c r="S23644" s="10"/>
      <c r="T23644" s="10"/>
    </row>
    <row r="23645" spans="16:20" x14ac:dyDescent="0.2">
      <c r="P23645" s="10"/>
      <c r="R23645" s="10"/>
      <c r="S23645" s="10"/>
      <c r="T23645" s="10"/>
    </row>
    <row r="23646" spans="16:20" x14ac:dyDescent="0.2">
      <c r="P23646" s="10"/>
      <c r="R23646" s="10"/>
      <c r="S23646" s="10"/>
      <c r="T23646" s="10"/>
    </row>
    <row r="23647" spans="16:20" x14ac:dyDescent="0.2">
      <c r="P23647" s="10"/>
      <c r="R23647" s="10"/>
      <c r="S23647" s="10"/>
      <c r="T23647" s="10"/>
    </row>
    <row r="23648" spans="16:20" x14ac:dyDescent="0.2">
      <c r="P23648" s="10"/>
      <c r="R23648" s="10"/>
      <c r="S23648" s="10"/>
      <c r="T23648" s="10"/>
    </row>
    <row r="23649" spans="16:20" x14ac:dyDescent="0.2">
      <c r="P23649" s="10"/>
      <c r="R23649" s="10"/>
      <c r="S23649" s="10"/>
      <c r="T23649" s="10"/>
    </row>
    <row r="23650" spans="16:20" x14ac:dyDescent="0.2">
      <c r="P23650" s="10"/>
      <c r="R23650" s="10"/>
      <c r="S23650" s="10"/>
      <c r="T23650" s="10"/>
    </row>
    <row r="23651" spans="16:20" x14ac:dyDescent="0.2">
      <c r="P23651" s="10"/>
      <c r="R23651" s="10"/>
      <c r="S23651" s="10"/>
      <c r="T23651" s="10"/>
    </row>
    <row r="23652" spans="16:20" x14ac:dyDescent="0.2">
      <c r="P23652" s="10"/>
      <c r="R23652" s="10"/>
      <c r="S23652" s="10"/>
      <c r="T23652" s="10"/>
    </row>
    <row r="23653" spans="16:20" x14ac:dyDescent="0.2">
      <c r="P23653" s="10"/>
      <c r="R23653" s="10"/>
      <c r="S23653" s="10"/>
      <c r="T23653" s="10"/>
    </row>
    <row r="23654" spans="16:20" x14ac:dyDescent="0.2">
      <c r="P23654" s="10"/>
      <c r="R23654" s="10"/>
      <c r="S23654" s="10"/>
      <c r="T23654" s="10"/>
    </row>
    <row r="23655" spans="16:20" x14ac:dyDescent="0.2">
      <c r="P23655" s="10"/>
      <c r="R23655" s="10"/>
      <c r="S23655" s="10"/>
      <c r="T23655" s="10"/>
    </row>
    <row r="23656" spans="16:20" x14ac:dyDescent="0.2">
      <c r="P23656" s="10"/>
      <c r="R23656" s="10"/>
      <c r="S23656" s="10"/>
      <c r="T23656" s="10"/>
    </row>
    <row r="23657" spans="16:20" x14ac:dyDescent="0.2">
      <c r="P23657" s="10"/>
      <c r="R23657" s="10"/>
      <c r="S23657" s="10"/>
      <c r="T23657" s="10"/>
    </row>
    <row r="23658" spans="16:20" x14ac:dyDescent="0.2">
      <c r="P23658" s="10"/>
      <c r="R23658" s="10"/>
      <c r="S23658" s="10"/>
      <c r="T23658" s="10"/>
    </row>
    <row r="23659" spans="16:20" x14ac:dyDescent="0.2">
      <c r="P23659" s="10"/>
      <c r="R23659" s="10"/>
      <c r="S23659" s="10"/>
      <c r="T23659" s="10"/>
    </row>
    <row r="23660" spans="16:20" x14ac:dyDescent="0.2">
      <c r="P23660" s="10"/>
      <c r="R23660" s="10"/>
      <c r="S23660" s="10"/>
      <c r="T23660" s="10"/>
    </row>
    <row r="23661" spans="16:20" x14ac:dyDescent="0.2">
      <c r="P23661" s="10"/>
      <c r="R23661" s="10"/>
      <c r="S23661" s="10"/>
      <c r="T23661" s="10"/>
    </row>
    <row r="23662" spans="16:20" x14ac:dyDescent="0.2">
      <c r="P23662" s="10"/>
      <c r="R23662" s="10"/>
      <c r="S23662" s="10"/>
      <c r="T23662" s="10"/>
    </row>
    <row r="23663" spans="16:20" x14ac:dyDescent="0.2">
      <c r="P23663" s="10"/>
      <c r="R23663" s="10"/>
      <c r="S23663" s="10"/>
      <c r="T23663" s="10"/>
    </row>
    <row r="23664" spans="16:20" x14ac:dyDescent="0.2">
      <c r="P23664" s="10"/>
      <c r="R23664" s="10"/>
      <c r="S23664" s="10"/>
      <c r="T23664" s="10"/>
    </row>
    <row r="23665" spans="16:20" x14ac:dyDescent="0.2">
      <c r="P23665" s="10"/>
      <c r="R23665" s="10"/>
      <c r="S23665" s="10"/>
      <c r="T23665" s="10"/>
    </row>
    <row r="23666" spans="16:20" x14ac:dyDescent="0.2">
      <c r="P23666" s="10"/>
      <c r="R23666" s="10"/>
      <c r="S23666" s="10"/>
      <c r="T23666" s="10"/>
    </row>
    <row r="23667" spans="16:20" x14ac:dyDescent="0.2">
      <c r="P23667" s="10"/>
      <c r="R23667" s="10"/>
      <c r="S23667" s="10"/>
      <c r="T23667" s="10"/>
    </row>
    <row r="23668" spans="16:20" x14ac:dyDescent="0.2">
      <c r="P23668" s="10"/>
      <c r="R23668" s="10"/>
      <c r="S23668" s="10"/>
      <c r="T23668" s="10"/>
    </row>
    <row r="23669" spans="16:20" x14ac:dyDescent="0.2">
      <c r="P23669" s="10"/>
      <c r="R23669" s="10"/>
      <c r="S23669" s="10"/>
      <c r="T23669" s="10"/>
    </row>
    <row r="23670" spans="16:20" x14ac:dyDescent="0.2">
      <c r="P23670" s="10"/>
      <c r="R23670" s="10"/>
      <c r="S23670" s="10"/>
      <c r="T23670" s="10"/>
    </row>
    <row r="23671" spans="16:20" x14ac:dyDescent="0.2">
      <c r="P23671" s="10"/>
      <c r="R23671" s="10"/>
      <c r="S23671" s="10"/>
      <c r="T23671" s="10"/>
    </row>
    <row r="23672" spans="16:20" x14ac:dyDescent="0.2">
      <c r="P23672" s="10"/>
      <c r="R23672" s="10"/>
      <c r="S23672" s="10"/>
      <c r="T23672" s="10"/>
    </row>
    <row r="23673" spans="16:20" x14ac:dyDescent="0.2">
      <c r="P23673" s="10"/>
      <c r="R23673" s="10"/>
      <c r="S23673" s="10"/>
      <c r="T23673" s="10"/>
    </row>
    <row r="23674" spans="16:20" x14ac:dyDescent="0.2">
      <c r="P23674" s="10"/>
      <c r="R23674" s="10"/>
      <c r="S23674" s="10"/>
      <c r="T23674" s="10"/>
    </row>
    <row r="23675" spans="16:20" x14ac:dyDescent="0.2">
      <c r="P23675" s="10"/>
      <c r="R23675" s="10"/>
      <c r="S23675" s="10"/>
      <c r="T23675" s="10"/>
    </row>
    <row r="23676" spans="16:20" x14ac:dyDescent="0.2">
      <c r="P23676" s="10"/>
      <c r="R23676" s="10"/>
      <c r="S23676" s="10"/>
      <c r="T23676" s="10"/>
    </row>
    <row r="23677" spans="16:20" x14ac:dyDescent="0.2">
      <c r="P23677" s="10"/>
      <c r="R23677" s="10"/>
      <c r="S23677" s="10"/>
      <c r="T23677" s="10"/>
    </row>
    <row r="23678" spans="16:20" x14ac:dyDescent="0.2">
      <c r="P23678" s="10"/>
      <c r="R23678" s="10"/>
      <c r="S23678" s="10"/>
      <c r="T23678" s="10"/>
    </row>
    <row r="23679" spans="16:20" x14ac:dyDescent="0.2">
      <c r="P23679" s="10"/>
      <c r="R23679" s="10"/>
      <c r="S23679" s="10"/>
      <c r="T23679" s="10"/>
    </row>
    <row r="23680" spans="16:20" x14ac:dyDescent="0.2">
      <c r="P23680" s="10"/>
      <c r="R23680" s="10"/>
      <c r="S23680" s="10"/>
      <c r="T23680" s="10"/>
    </row>
    <row r="23681" spans="16:20" x14ac:dyDescent="0.2">
      <c r="P23681" s="10"/>
      <c r="R23681" s="10"/>
      <c r="S23681" s="10"/>
      <c r="T23681" s="10"/>
    </row>
    <row r="23682" spans="16:20" x14ac:dyDescent="0.2">
      <c r="P23682" s="10"/>
      <c r="R23682" s="10"/>
      <c r="S23682" s="10"/>
      <c r="T23682" s="10"/>
    </row>
    <row r="23683" spans="16:20" x14ac:dyDescent="0.2">
      <c r="P23683" s="10"/>
      <c r="R23683" s="10"/>
      <c r="S23683" s="10"/>
      <c r="T23683" s="10"/>
    </row>
    <row r="23684" spans="16:20" x14ac:dyDescent="0.2">
      <c r="P23684" s="10"/>
      <c r="R23684" s="10"/>
      <c r="S23684" s="10"/>
      <c r="T23684" s="10"/>
    </row>
    <row r="23685" spans="16:20" x14ac:dyDescent="0.2">
      <c r="P23685" s="10"/>
      <c r="R23685" s="10"/>
      <c r="S23685" s="10"/>
      <c r="T23685" s="10"/>
    </row>
    <row r="23686" spans="16:20" x14ac:dyDescent="0.2">
      <c r="P23686" s="10"/>
      <c r="R23686" s="10"/>
      <c r="S23686" s="10"/>
      <c r="T23686" s="10"/>
    </row>
    <row r="23687" spans="16:20" x14ac:dyDescent="0.2">
      <c r="P23687" s="10"/>
      <c r="R23687" s="10"/>
      <c r="S23687" s="10"/>
      <c r="T23687" s="10"/>
    </row>
    <row r="23688" spans="16:20" x14ac:dyDescent="0.2">
      <c r="P23688" s="10"/>
      <c r="R23688" s="10"/>
      <c r="S23688" s="10"/>
      <c r="T23688" s="10"/>
    </row>
    <row r="23689" spans="16:20" x14ac:dyDescent="0.2">
      <c r="P23689" s="10"/>
      <c r="R23689" s="10"/>
      <c r="S23689" s="10"/>
      <c r="T23689" s="10"/>
    </row>
    <row r="23690" spans="16:20" x14ac:dyDescent="0.2">
      <c r="P23690" s="10"/>
      <c r="R23690" s="10"/>
      <c r="S23690" s="10"/>
      <c r="T23690" s="10"/>
    </row>
    <row r="23691" spans="16:20" x14ac:dyDescent="0.2">
      <c r="P23691" s="10"/>
      <c r="R23691" s="10"/>
      <c r="S23691" s="10"/>
      <c r="T23691" s="10"/>
    </row>
    <row r="23692" spans="16:20" x14ac:dyDescent="0.2">
      <c r="P23692" s="10"/>
      <c r="R23692" s="10"/>
      <c r="S23692" s="10"/>
      <c r="T23692" s="10"/>
    </row>
    <row r="23693" spans="16:20" x14ac:dyDescent="0.2">
      <c r="P23693" s="10"/>
      <c r="R23693" s="10"/>
      <c r="S23693" s="10"/>
      <c r="T23693" s="10"/>
    </row>
    <row r="23694" spans="16:20" x14ac:dyDescent="0.2">
      <c r="P23694" s="10"/>
      <c r="R23694" s="10"/>
      <c r="S23694" s="10"/>
      <c r="T23694" s="10"/>
    </row>
    <row r="23695" spans="16:20" x14ac:dyDescent="0.2">
      <c r="P23695" s="10"/>
      <c r="R23695" s="10"/>
      <c r="S23695" s="10"/>
      <c r="T23695" s="10"/>
    </row>
    <row r="23696" spans="16:20" x14ac:dyDescent="0.2">
      <c r="P23696" s="10"/>
      <c r="R23696" s="10"/>
      <c r="S23696" s="10"/>
      <c r="T23696" s="10"/>
    </row>
    <row r="23697" spans="16:20" x14ac:dyDescent="0.2">
      <c r="P23697" s="10"/>
      <c r="R23697" s="10"/>
      <c r="S23697" s="10"/>
      <c r="T23697" s="10"/>
    </row>
    <row r="23698" spans="16:20" x14ac:dyDescent="0.2">
      <c r="P23698" s="10"/>
      <c r="R23698" s="10"/>
      <c r="S23698" s="10"/>
      <c r="T23698" s="10"/>
    </row>
    <row r="23699" spans="16:20" x14ac:dyDescent="0.2">
      <c r="P23699" s="10"/>
      <c r="R23699" s="10"/>
      <c r="S23699" s="10"/>
      <c r="T23699" s="10"/>
    </row>
    <row r="23700" spans="16:20" x14ac:dyDescent="0.2">
      <c r="P23700" s="10"/>
      <c r="R23700" s="10"/>
      <c r="S23700" s="10"/>
      <c r="T23700" s="10"/>
    </row>
    <row r="23701" spans="16:20" x14ac:dyDescent="0.2">
      <c r="P23701" s="10"/>
      <c r="R23701" s="10"/>
      <c r="S23701" s="10"/>
      <c r="T23701" s="10"/>
    </row>
    <row r="23702" spans="16:20" x14ac:dyDescent="0.2">
      <c r="P23702" s="10"/>
      <c r="R23702" s="10"/>
      <c r="S23702" s="10"/>
      <c r="T23702" s="10"/>
    </row>
    <row r="23703" spans="16:20" x14ac:dyDescent="0.2">
      <c r="P23703" s="10"/>
      <c r="R23703" s="10"/>
      <c r="S23703" s="10"/>
      <c r="T23703" s="10"/>
    </row>
    <row r="23704" spans="16:20" x14ac:dyDescent="0.2">
      <c r="P23704" s="10"/>
      <c r="R23704" s="10"/>
      <c r="S23704" s="10"/>
      <c r="T23704" s="10"/>
    </row>
    <row r="23705" spans="16:20" x14ac:dyDescent="0.2">
      <c r="P23705" s="10"/>
      <c r="R23705" s="10"/>
      <c r="S23705" s="10"/>
      <c r="T23705" s="10"/>
    </row>
    <row r="23706" spans="16:20" x14ac:dyDescent="0.2">
      <c r="P23706" s="10"/>
      <c r="R23706" s="10"/>
      <c r="S23706" s="10"/>
      <c r="T23706" s="10"/>
    </row>
    <row r="23707" spans="16:20" x14ac:dyDescent="0.2">
      <c r="P23707" s="10"/>
      <c r="R23707" s="10"/>
      <c r="S23707" s="10"/>
      <c r="T23707" s="10"/>
    </row>
    <row r="23708" spans="16:20" x14ac:dyDescent="0.2">
      <c r="P23708" s="10"/>
      <c r="R23708" s="10"/>
      <c r="S23708" s="10"/>
      <c r="T23708" s="10"/>
    </row>
    <row r="23709" spans="16:20" x14ac:dyDescent="0.2">
      <c r="P23709" s="10"/>
      <c r="R23709" s="10"/>
      <c r="S23709" s="10"/>
      <c r="T23709" s="10"/>
    </row>
    <row r="23710" spans="16:20" x14ac:dyDescent="0.2">
      <c r="P23710" s="10"/>
      <c r="R23710" s="10"/>
      <c r="S23710" s="10"/>
      <c r="T23710" s="10"/>
    </row>
    <row r="23711" spans="16:20" x14ac:dyDescent="0.2">
      <c r="P23711" s="10"/>
      <c r="R23711" s="10"/>
      <c r="S23711" s="10"/>
      <c r="T23711" s="10"/>
    </row>
    <row r="23712" spans="16:20" x14ac:dyDescent="0.2">
      <c r="P23712" s="10"/>
      <c r="R23712" s="10"/>
      <c r="S23712" s="10"/>
      <c r="T23712" s="10"/>
    </row>
    <row r="23713" spans="16:20" x14ac:dyDescent="0.2">
      <c r="P23713" s="10"/>
      <c r="R23713" s="10"/>
      <c r="S23713" s="10"/>
      <c r="T23713" s="10"/>
    </row>
    <row r="23714" spans="16:20" x14ac:dyDescent="0.2">
      <c r="P23714" s="10"/>
      <c r="R23714" s="10"/>
      <c r="S23714" s="10"/>
      <c r="T23714" s="10"/>
    </row>
    <row r="23715" spans="16:20" x14ac:dyDescent="0.2">
      <c r="P23715" s="10"/>
      <c r="R23715" s="10"/>
      <c r="S23715" s="10"/>
      <c r="T23715" s="10"/>
    </row>
    <row r="23716" spans="16:20" x14ac:dyDescent="0.2">
      <c r="P23716" s="10"/>
      <c r="R23716" s="10"/>
      <c r="S23716" s="10"/>
      <c r="T23716" s="10"/>
    </row>
    <row r="23717" spans="16:20" x14ac:dyDescent="0.2">
      <c r="P23717" s="10"/>
      <c r="R23717" s="10"/>
      <c r="S23717" s="10"/>
      <c r="T23717" s="10"/>
    </row>
    <row r="23718" spans="16:20" x14ac:dyDescent="0.2">
      <c r="P23718" s="10"/>
      <c r="R23718" s="10"/>
      <c r="S23718" s="10"/>
      <c r="T23718" s="10"/>
    </row>
    <row r="23719" spans="16:20" x14ac:dyDescent="0.2">
      <c r="P23719" s="10"/>
      <c r="R23719" s="10"/>
      <c r="S23719" s="10"/>
      <c r="T23719" s="10"/>
    </row>
    <row r="23720" spans="16:20" x14ac:dyDescent="0.2">
      <c r="P23720" s="10"/>
      <c r="R23720" s="10"/>
      <c r="S23720" s="10"/>
      <c r="T23720" s="10"/>
    </row>
    <row r="23721" spans="16:20" x14ac:dyDescent="0.2">
      <c r="P23721" s="10"/>
      <c r="R23721" s="10"/>
      <c r="S23721" s="10"/>
      <c r="T23721" s="10"/>
    </row>
    <row r="23722" spans="16:20" x14ac:dyDescent="0.2">
      <c r="P23722" s="10"/>
      <c r="R23722" s="10"/>
      <c r="S23722" s="10"/>
      <c r="T23722" s="10"/>
    </row>
    <row r="23723" spans="16:20" x14ac:dyDescent="0.2">
      <c r="P23723" s="10"/>
      <c r="R23723" s="10"/>
      <c r="S23723" s="10"/>
      <c r="T23723" s="10"/>
    </row>
    <row r="23724" spans="16:20" x14ac:dyDescent="0.2">
      <c r="P23724" s="10"/>
      <c r="R23724" s="10"/>
      <c r="S23724" s="10"/>
      <c r="T23724" s="10"/>
    </row>
    <row r="23725" spans="16:20" x14ac:dyDescent="0.2">
      <c r="P23725" s="10"/>
      <c r="R23725" s="10"/>
      <c r="S23725" s="10"/>
      <c r="T23725" s="10"/>
    </row>
    <row r="23726" spans="16:20" x14ac:dyDescent="0.2">
      <c r="P23726" s="10"/>
      <c r="R23726" s="10"/>
      <c r="S23726" s="10"/>
      <c r="T23726" s="10"/>
    </row>
    <row r="23727" spans="16:20" x14ac:dyDescent="0.2">
      <c r="P23727" s="10"/>
      <c r="R23727" s="10"/>
      <c r="S23727" s="10"/>
      <c r="T23727" s="10"/>
    </row>
    <row r="23728" spans="16:20" x14ac:dyDescent="0.2">
      <c r="P23728" s="10"/>
      <c r="R23728" s="10"/>
      <c r="S23728" s="10"/>
      <c r="T23728" s="10"/>
    </row>
    <row r="23729" spans="16:20" x14ac:dyDescent="0.2">
      <c r="P23729" s="10"/>
      <c r="R23729" s="10"/>
      <c r="S23729" s="10"/>
      <c r="T23729" s="10"/>
    </row>
    <row r="23730" spans="16:20" x14ac:dyDescent="0.2">
      <c r="P23730" s="10"/>
      <c r="R23730" s="10"/>
      <c r="S23730" s="10"/>
      <c r="T23730" s="10"/>
    </row>
    <row r="23731" spans="16:20" x14ac:dyDescent="0.2">
      <c r="P23731" s="10"/>
      <c r="R23731" s="10"/>
      <c r="S23731" s="10"/>
      <c r="T23731" s="10"/>
    </row>
    <row r="23732" spans="16:20" x14ac:dyDescent="0.2">
      <c r="P23732" s="10"/>
      <c r="R23732" s="10"/>
      <c r="S23732" s="10"/>
      <c r="T23732" s="10"/>
    </row>
    <row r="23733" spans="16:20" x14ac:dyDescent="0.2">
      <c r="P23733" s="10"/>
      <c r="R23733" s="10"/>
      <c r="S23733" s="10"/>
      <c r="T23733" s="10"/>
    </row>
    <row r="23734" spans="16:20" x14ac:dyDescent="0.2">
      <c r="P23734" s="10"/>
      <c r="R23734" s="10"/>
      <c r="S23734" s="10"/>
      <c r="T23734" s="10"/>
    </row>
    <row r="23735" spans="16:20" x14ac:dyDescent="0.2">
      <c r="P23735" s="10"/>
      <c r="R23735" s="10"/>
      <c r="S23735" s="10"/>
      <c r="T23735" s="10"/>
    </row>
    <row r="23736" spans="16:20" x14ac:dyDescent="0.2">
      <c r="P23736" s="10"/>
      <c r="R23736" s="10"/>
      <c r="S23736" s="10"/>
      <c r="T23736" s="10"/>
    </row>
    <row r="23737" spans="16:20" x14ac:dyDescent="0.2">
      <c r="P23737" s="10"/>
      <c r="R23737" s="10"/>
      <c r="S23737" s="10"/>
      <c r="T23737" s="10"/>
    </row>
    <row r="23738" spans="16:20" x14ac:dyDescent="0.2">
      <c r="P23738" s="10"/>
      <c r="R23738" s="10"/>
      <c r="S23738" s="10"/>
      <c r="T23738" s="10"/>
    </row>
    <row r="23739" spans="16:20" x14ac:dyDescent="0.2">
      <c r="P23739" s="10"/>
      <c r="R23739" s="10"/>
      <c r="S23739" s="10"/>
      <c r="T23739" s="10"/>
    </row>
    <row r="23740" spans="16:20" x14ac:dyDescent="0.2">
      <c r="P23740" s="10"/>
      <c r="R23740" s="10"/>
      <c r="S23740" s="10"/>
      <c r="T23740" s="10"/>
    </row>
    <row r="23741" spans="16:20" x14ac:dyDescent="0.2">
      <c r="P23741" s="10"/>
      <c r="R23741" s="10"/>
      <c r="S23741" s="10"/>
      <c r="T23741" s="10"/>
    </row>
    <row r="23742" spans="16:20" x14ac:dyDescent="0.2">
      <c r="P23742" s="10"/>
      <c r="R23742" s="10"/>
      <c r="S23742" s="10"/>
      <c r="T23742" s="10"/>
    </row>
    <row r="23743" spans="16:20" x14ac:dyDescent="0.2">
      <c r="P23743" s="10"/>
      <c r="R23743" s="10"/>
      <c r="S23743" s="10"/>
      <c r="T23743" s="10"/>
    </row>
    <row r="23744" spans="16:20" x14ac:dyDescent="0.2">
      <c r="P23744" s="10"/>
      <c r="R23744" s="10"/>
      <c r="S23744" s="10"/>
      <c r="T23744" s="10"/>
    </row>
    <row r="23745" spans="16:20" x14ac:dyDescent="0.2">
      <c r="P23745" s="10"/>
      <c r="R23745" s="10"/>
      <c r="S23745" s="10"/>
      <c r="T23745" s="10"/>
    </row>
    <row r="23746" spans="16:20" x14ac:dyDescent="0.2">
      <c r="P23746" s="10"/>
      <c r="R23746" s="10"/>
      <c r="S23746" s="10"/>
      <c r="T23746" s="10"/>
    </row>
    <row r="23747" spans="16:20" x14ac:dyDescent="0.2">
      <c r="P23747" s="10"/>
      <c r="R23747" s="10"/>
      <c r="S23747" s="10"/>
      <c r="T23747" s="10"/>
    </row>
    <row r="23748" spans="16:20" x14ac:dyDescent="0.2">
      <c r="P23748" s="10"/>
      <c r="R23748" s="10"/>
      <c r="S23748" s="10"/>
      <c r="T23748" s="10"/>
    </row>
    <row r="23749" spans="16:20" x14ac:dyDescent="0.2">
      <c r="P23749" s="10"/>
      <c r="R23749" s="10"/>
      <c r="S23749" s="10"/>
      <c r="T23749" s="10"/>
    </row>
    <row r="23750" spans="16:20" x14ac:dyDescent="0.2">
      <c r="P23750" s="10"/>
      <c r="R23750" s="10"/>
      <c r="S23750" s="10"/>
      <c r="T23750" s="10"/>
    </row>
    <row r="23751" spans="16:20" x14ac:dyDescent="0.2">
      <c r="P23751" s="10"/>
      <c r="R23751" s="10"/>
      <c r="S23751" s="10"/>
      <c r="T23751" s="10"/>
    </row>
    <row r="23752" spans="16:20" x14ac:dyDescent="0.2">
      <c r="P23752" s="10"/>
      <c r="R23752" s="10"/>
      <c r="S23752" s="10"/>
      <c r="T23752" s="10"/>
    </row>
    <row r="23753" spans="16:20" x14ac:dyDescent="0.2">
      <c r="P23753" s="10"/>
      <c r="R23753" s="10"/>
      <c r="S23753" s="10"/>
      <c r="T23753" s="10"/>
    </row>
    <row r="23754" spans="16:20" x14ac:dyDescent="0.2">
      <c r="P23754" s="10"/>
      <c r="R23754" s="10"/>
      <c r="S23754" s="10"/>
      <c r="T23754" s="10"/>
    </row>
    <row r="23755" spans="16:20" x14ac:dyDescent="0.2">
      <c r="P23755" s="10"/>
      <c r="R23755" s="10"/>
      <c r="S23755" s="10"/>
      <c r="T23755" s="10"/>
    </row>
    <row r="23756" spans="16:20" x14ac:dyDescent="0.2">
      <c r="P23756" s="10"/>
      <c r="R23756" s="10"/>
      <c r="S23756" s="10"/>
      <c r="T23756" s="10"/>
    </row>
    <row r="23757" spans="16:20" x14ac:dyDescent="0.2">
      <c r="P23757" s="10"/>
      <c r="R23757" s="10"/>
      <c r="S23757" s="10"/>
      <c r="T23757" s="10"/>
    </row>
    <row r="23758" spans="16:20" x14ac:dyDescent="0.2">
      <c r="P23758" s="10"/>
      <c r="R23758" s="10"/>
      <c r="S23758" s="10"/>
      <c r="T23758" s="10"/>
    </row>
    <row r="23759" spans="16:20" x14ac:dyDescent="0.2">
      <c r="P23759" s="10"/>
      <c r="R23759" s="10"/>
      <c r="S23759" s="10"/>
      <c r="T23759" s="10"/>
    </row>
    <row r="23760" spans="16:20" x14ac:dyDescent="0.2">
      <c r="P23760" s="10"/>
      <c r="R23760" s="10"/>
      <c r="S23760" s="10"/>
      <c r="T23760" s="10"/>
    </row>
    <row r="23761" spans="16:20" x14ac:dyDescent="0.2">
      <c r="P23761" s="10"/>
      <c r="R23761" s="10"/>
      <c r="S23761" s="10"/>
      <c r="T23761" s="10"/>
    </row>
    <row r="23762" spans="16:20" x14ac:dyDescent="0.2">
      <c r="P23762" s="10"/>
      <c r="R23762" s="10"/>
      <c r="S23762" s="10"/>
      <c r="T23762" s="10"/>
    </row>
    <row r="23763" spans="16:20" x14ac:dyDescent="0.2">
      <c r="P23763" s="10"/>
      <c r="R23763" s="10"/>
      <c r="S23763" s="10"/>
      <c r="T23763" s="10"/>
    </row>
    <row r="23764" spans="16:20" x14ac:dyDescent="0.2">
      <c r="P23764" s="10"/>
      <c r="R23764" s="10"/>
      <c r="S23764" s="10"/>
      <c r="T23764" s="10"/>
    </row>
    <row r="23765" spans="16:20" x14ac:dyDescent="0.2">
      <c r="P23765" s="10"/>
      <c r="R23765" s="10"/>
      <c r="S23765" s="10"/>
      <c r="T23765" s="10"/>
    </row>
    <row r="23766" spans="16:20" x14ac:dyDescent="0.2">
      <c r="P23766" s="10"/>
      <c r="R23766" s="10"/>
      <c r="S23766" s="10"/>
      <c r="T23766" s="10"/>
    </row>
    <row r="23767" spans="16:20" x14ac:dyDescent="0.2">
      <c r="P23767" s="10"/>
      <c r="R23767" s="10"/>
      <c r="S23767" s="10"/>
      <c r="T23767" s="10"/>
    </row>
    <row r="23768" spans="16:20" x14ac:dyDescent="0.2">
      <c r="P23768" s="10"/>
      <c r="R23768" s="10"/>
      <c r="S23768" s="10"/>
      <c r="T23768" s="10"/>
    </row>
    <row r="23769" spans="16:20" x14ac:dyDescent="0.2">
      <c r="P23769" s="10"/>
      <c r="R23769" s="10"/>
      <c r="S23769" s="10"/>
      <c r="T23769" s="10"/>
    </row>
    <row r="23770" spans="16:20" x14ac:dyDescent="0.2">
      <c r="P23770" s="10"/>
      <c r="R23770" s="10"/>
      <c r="S23770" s="10"/>
      <c r="T23770" s="10"/>
    </row>
    <row r="23771" spans="16:20" x14ac:dyDescent="0.2">
      <c r="P23771" s="10"/>
      <c r="R23771" s="10"/>
      <c r="S23771" s="10"/>
      <c r="T23771" s="10"/>
    </row>
    <row r="23772" spans="16:20" x14ac:dyDescent="0.2">
      <c r="P23772" s="10"/>
      <c r="R23772" s="10"/>
      <c r="S23772" s="10"/>
      <c r="T23772" s="10"/>
    </row>
    <row r="23773" spans="16:20" x14ac:dyDescent="0.2">
      <c r="P23773" s="10"/>
      <c r="R23773" s="10"/>
      <c r="S23773" s="10"/>
      <c r="T23773" s="10"/>
    </row>
    <row r="23774" spans="16:20" x14ac:dyDescent="0.2">
      <c r="P23774" s="10"/>
      <c r="R23774" s="10"/>
      <c r="S23774" s="10"/>
      <c r="T23774" s="10"/>
    </row>
    <row r="23775" spans="16:20" x14ac:dyDescent="0.2">
      <c r="P23775" s="10"/>
      <c r="R23775" s="10"/>
      <c r="S23775" s="10"/>
      <c r="T23775" s="10"/>
    </row>
    <row r="23776" spans="16:20" x14ac:dyDescent="0.2">
      <c r="P23776" s="10"/>
      <c r="R23776" s="10"/>
      <c r="S23776" s="10"/>
      <c r="T23776" s="10"/>
    </row>
    <row r="23777" spans="16:20" x14ac:dyDescent="0.2">
      <c r="P23777" s="10"/>
      <c r="R23777" s="10"/>
      <c r="S23777" s="10"/>
      <c r="T23777" s="10"/>
    </row>
    <row r="23778" spans="16:20" x14ac:dyDescent="0.2">
      <c r="P23778" s="10"/>
      <c r="R23778" s="10"/>
      <c r="S23778" s="10"/>
      <c r="T23778" s="10"/>
    </row>
    <row r="23779" spans="16:20" x14ac:dyDescent="0.2">
      <c r="P23779" s="10"/>
      <c r="R23779" s="10"/>
      <c r="S23779" s="10"/>
      <c r="T23779" s="10"/>
    </row>
    <row r="23780" spans="16:20" x14ac:dyDescent="0.2">
      <c r="P23780" s="10"/>
      <c r="R23780" s="10"/>
      <c r="S23780" s="10"/>
      <c r="T23780" s="10"/>
    </row>
    <row r="23781" spans="16:20" x14ac:dyDescent="0.2">
      <c r="P23781" s="10"/>
      <c r="R23781" s="10"/>
      <c r="S23781" s="10"/>
      <c r="T23781" s="10"/>
    </row>
    <row r="23782" spans="16:20" x14ac:dyDescent="0.2">
      <c r="P23782" s="10"/>
      <c r="R23782" s="10"/>
      <c r="S23782" s="10"/>
      <c r="T23782" s="10"/>
    </row>
    <row r="23783" spans="16:20" x14ac:dyDescent="0.2">
      <c r="P23783" s="10"/>
      <c r="R23783" s="10"/>
      <c r="S23783" s="10"/>
      <c r="T23783" s="10"/>
    </row>
    <row r="23784" spans="16:20" x14ac:dyDescent="0.2">
      <c r="P23784" s="10"/>
      <c r="R23784" s="10"/>
      <c r="S23784" s="10"/>
      <c r="T23784" s="10"/>
    </row>
    <row r="23785" spans="16:20" x14ac:dyDescent="0.2">
      <c r="P23785" s="10"/>
      <c r="R23785" s="10"/>
      <c r="S23785" s="10"/>
      <c r="T23785" s="10"/>
    </row>
    <row r="23786" spans="16:20" x14ac:dyDescent="0.2">
      <c r="P23786" s="10"/>
      <c r="R23786" s="10"/>
      <c r="S23786" s="10"/>
      <c r="T23786" s="10"/>
    </row>
    <row r="23787" spans="16:20" x14ac:dyDescent="0.2">
      <c r="P23787" s="10"/>
      <c r="R23787" s="10"/>
      <c r="S23787" s="10"/>
      <c r="T23787" s="10"/>
    </row>
    <row r="23788" spans="16:20" x14ac:dyDescent="0.2">
      <c r="P23788" s="10"/>
      <c r="R23788" s="10"/>
      <c r="S23788" s="10"/>
      <c r="T23788" s="10"/>
    </row>
    <row r="23789" spans="16:20" x14ac:dyDescent="0.2">
      <c r="P23789" s="10"/>
      <c r="R23789" s="10"/>
      <c r="S23789" s="10"/>
      <c r="T23789" s="10"/>
    </row>
    <row r="23790" spans="16:20" x14ac:dyDescent="0.2">
      <c r="P23790" s="10"/>
      <c r="R23790" s="10"/>
      <c r="S23790" s="10"/>
      <c r="T23790" s="10"/>
    </row>
    <row r="23791" spans="16:20" x14ac:dyDescent="0.2">
      <c r="P23791" s="10"/>
      <c r="R23791" s="10"/>
      <c r="S23791" s="10"/>
      <c r="T23791" s="10"/>
    </row>
    <row r="23792" spans="16:20" x14ac:dyDescent="0.2">
      <c r="P23792" s="10"/>
      <c r="R23792" s="10"/>
      <c r="S23792" s="10"/>
      <c r="T23792" s="10"/>
    </row>
    <row r="23793" spans="16:20" x14ac:dyDescent="0.2">
      <c r="P23793" s="10"/>
      <c r="R23793" s="10"/>
      <c r="S23793" s="10"/>
      <c r="T23793" s="10"/>
    </row>
    <row r="23794" spans="16:20" x14ac:dyDescent="0.2">
      <c r="P23794" s="10"/>
      <c r="R23794" s="10"/>
      <c r="S23794" s="10"/>
      <c r="T23794" s="10"/>
    </row>
    <row r="23795" spans="16:20" x14ac:dyDescent="0.2">
      <c r="P23795" s="10"/>
      <c r="R23795" s="10"/>
      <c r="S23795" s="10"/>
      <c r="T23795" s="10"/>
    </row>
    <row r="23796" spans="16:20" x14ac:dyDescent="0.2">
      <c r="P23796" s="10"/>
      <c r="R23796" s="10"/>
      <c r="S23796" s="10"/>
      <c r="T23796" s="10"/>
    </row>
    <row r="23797" spans="16:20" x14ac:dyDescent="0.2">
      <c r="P23797" s="10"/>
      <c r="R23797" s="10"/>
      <c r="S23797" s="10"/>
      <c r="T23797" s="10"/>
    </row>
    <row r="23798" spans="16:20" x14ac:dyDescent="0.2">
      <c r="P23798" s="10"/>
      <c r="R23798" s="10"/>
      <c r="S23798" s="10"/>
      <c r="T23798" s="10"/>
    </row>
    <row r="23799" spans="16:20" x14ac:dyDescent="0.2">
      <c r="P23799" s="10"/>
      <c r="R23799" s="10"/>
      <c r="S23799" s="10"/>
      <c r="T23799" s="10"/>
    </row>
    <row r="23800" spans="16:20" x14ac:dyDescent="0.2">
      <c r="P23800" s="10"/>
      <c r="R23800" s="10"/>
      <c r="S23800" s="10"/>
      <c r="T23800" s="10"/>
    </row>
    <row r="23801" spans="16:20" x14ac:dyDescent="0.2">
      <c r="P23801" s="10"/>
      <c r="R23801" s="10"/>
      <c r="S23801" s="10"/>
      <c r="T23801" s="10"/>
    </row>
    <row r="23802" spans="16:20" x14ac:dyDescent="0.2">
      <c r="P23802" s="10"/>
      <c r="R23802" s="10"/>
      <c r="S23802" s="10"/>
      <c r="T23802" s="10"/>
    </row>
    <row r="23803" spans="16:20" x14ac:dyDescent="0.2">
      <c r="P23803" s="10"/>
      <c r="R23803" s="10"/>
      <c r="S23803" s="10"/>
      <c r="T23803" s="10"/>
    </row>
    <row r="23804" spans="16:20" x14ac:dyDescent="0.2">
      <c r="P23804" s="10"/>
      <c r="R23804" s="10"/>
      <c r="S23804" s="10"/>
      <c r="T23804" s="10"/>
    </row>
    <row r="23805" spans="16:20" x14ac:dyDescent="0.2">
      <c r="P23805" s="10"/>
      <c r="R23805" s="10"/>
      <c r="S23805" s="10"/>
      <c r="T23805" s="10"/>
    </row>
    <row r="23806" spans="16:20" x14ac:dyDescent="0.2">
      <c r="P23806" s="10"/>
      <c r="R23806" s="10"/>
      <c r="S23806" s="10"/>
      <c r="T23806" s="10"/>
    </row>
    <row r="23807" spans="16:20" x14ac:dyDescent="0.2">
      <c r="P23807" s="10"/>
      <c r="R23807" s="10"/>
      <c r="S23807" s="10"/>
      <c r="T23807" s="10"/>
    </row>
    <row r="23808" spans="16:20" x14ac:dyDescent="0.2">
      <c r="P23808" s="10"/>
      <c r="R23808" s="10"/>
      <c r="S23808" s="10"/>
      <c r="T23808" s="10"/>
    </row>
    <row r="23809" spans="16:20" x14ac:dyDescent="0.2">
      <c r="P23809" s="10"/>
      <c r="R23809" s="10"/>
      <c r="S23809" s="10"/>
      <c r="T23809" s="10"/>
    </row>
    <row r="23810" spans="16:20" x14ac:dyDescent="0.2">
      <c r="P23810" s="10"/>
      <c r="R23810" s="10"/>
      <c r="S23810" s="10"/>
      <c r="T23810" s="10"/>
    </row>
    <row r="23811" spans="16:20" x14ac:dyDescent="0.2">
      <c r="P23811" s="10"/>
      <c r="R23811" s="10"/>
      <c r="S23811" s="10"/>
      <c r="T23811" s="10"/>
    </row>
    <row r="23812" spans="16:20" x14ac:dyDescent="0.2">
      <c r="P23812" s="10"/>
      <c r="R23812" s="10"/>
      <c r="S23812" s="10"/>
      <c r="T23812" s="10"/>
    </row>
    <row r="23813" spans="16:20" x14ac:dyDescent="0.2">
      <c r="P23813" s="10"/>
      <c r="R23813" s="10"/>
      <c r="S23813" s="10"/>
      <c r="T23813" s="10"/>
    </row>
    <row r="23814" spans="16:20" x14ac:dyDescent="0.2">
      <c r="P23814" s="10"/>
      <c r="R23814" s="10"/>
      <c r="S23814" s="10"/>
      <c r="T23814" s="10"/>
    </row>
    <row r="23815" spans="16:20" x14ac:dyDescent="0.2">
      <c r="P23815" s="10"/>
      <c r="R23815" s="10"/>
      <c r="S23815" s="10"/>
      <c r="T23815" s="10"/>
    </row>
    <row r="23816" spans="16:20" x14ac:dyDescent="0.2">
      <c r="P23816" s="10"/>
      <c r="R23816" s="10"/>
      <c r="S23816" s="10"/>
      <c r="T23816" s="10"/>
    </row>
    <row r="23817" spans="16:20" x14ac:dyDescent="0.2">
      <c r="P23817" s="10"/>
      <c r="R23817" s="10"/>
      <c r="S23817" s="10"/>
      <c r="T23817" s="10"/>
    </row>
    <row r="23818" spans="16:20" x14ac:dyDescent="0.2">
      <c r="P23818" s="10"/>
      <c r="R23818" s="10"/>
      <c r="S23818" s="10"/>
      <c r="T23818" s="10"/>
    </row>
    <row r="23819" spans="16:20" x14ac:dyDescent="0.2">
      <c r="P23819" s="10"/>
      <c r="R23819" s="10"/>
      <c r="S23819" s="10"/>
      <c r="T23819" s="10"/>
    </row>
    <row r="23820" spans="16:20" x14ac:dyDescent="0.2">
      <c r="P23820" s="10"/>
      <c r="R23820" s="10"/>
      <c r="S23820" s="10"/>
      <c r="T23820" s="10"/>
    </row>
    <row r="23821" spans="16:20" x14ac:dyDescent="0.2">
      <c r="P23821" s="10"/>
      <c r="R23821" s="10"/>
      <c r="S23821" s="10"/>
      <c r="T23821" s="10"/>
    </row>
    <row r="23822" spans="16:20" x14ac:dyDescent="0.2">
      <c r="P23822" s="10"/>
      <c r="R23822" s="10"/>
      <c r="S23822" s="10"/>
      <c r="T23822" s="10"/>
    </row>
    <row r="23823" spans="16:20" x14ac:dyDescent="0.2">
      <c r="P23823" s="10"/>
      <c r="R23823" s="10"/>
      <c r="S23823" s="10"/>
      <c r="T23823" s="10"/>
    </row>
    <row r="23824" spans="16:20" x14ac:dyDescent="0.2">
      <c r="P23824" s="10"/>
      <c r="R23824" s="10"/>
      <c r="S23824" s="10"/>
      <c r="T23824" s="10"/>
    </row>
    <row r="23825" spans="16:20" x14ac:dyDescent="0.2">
      <c r="P23825" s="10"/>
      <c r="R23825" s="10"/>
      <c r="S23825" s="10"/>
      <c r="T23825" s="10"/>
    </row>
    <row r="23826" spans="16:20" x14ac:dyDescent="0.2">
      <c r="P23826" s="10"/>
      <c r="R23826" s="10"/>
      <c r="S23826" s="10"/>
      <c r="T23826" s="10"/>
    </row>
    <row r="23827" spans="16:20" x14ac:dyDescent="0.2">
      <c r="P23827" s="10"/>
      <c r="R23827" s="10"/>
      <c r="S23827" s="10"/>
      <c r="T23827" s="10"/>
    </row>
    <row r="23828" spans="16:20" x14ac:dyDescent="0.2">
      <c r="P23828" s="10"/>
      <c r="R23828" s="10"/>
      <c r="S23828" s="10"/>
      <c r="T23828" s="10"/>
    </row>
    <row r="23829" spans="16:20" x14ac:dyDescent="0.2">
      <c r="P23829" s="10"/>
      <c r="R23829" s="10"/>
      <c r="S23829" s="10"/>
      <c r="T23829" s="10"/>
    </row>
    <row r="23830" spans="16:20" x14ac:dyDescent="0.2">
      <c r="P23830" s="10"/>
      <c r="R23830" s="10"/>
      <c r="S23830" s="10"/>
      <c r="T23830" s="10"/>
    </row>
    <row r="23831" spans="16:20" x14ac:dyDescent="0.2">
      <c r="P23831" s="10"/>
      <c r="R23831" s="10"/>
      <c r="S23831" s="10"/>
      <c r="T23831" s="10"/>
    </row>
    <row r="23832" spans="16:20" x14ac:dyDescent="0.2">
      <c r="P23832" s="10"/>
      <c r="R23832" s="10"/>
      <c r="S23832" s="10"/>
      <c r="T23832" s="10"/>
    </row>
    <row r="23833" spans="16:20" x14ac:dyDescent="0.2">
      <c r="P23833" s="10"/>
      <c r="R23833" s="10"/>
      <c r="S23833" s="10"/>
      <c r="T23833" s="10"/>
    </row>
    <row r="23834" spans="16:20" x14ac:dyDescent="0.2">
      <c r="P23834" s="10"/>
      <c r="R23834" s="10"/>
      <c r="S23834" s="10"/>
      <c r="T23834" s="10"/>
    </row>
    <row r="23835" spans="16:20" x14ac:dyDescent="0.2">
      <c r="P23835" s="10"/>
      <c r="R23835" s="10"/>
      <c r="S23835" s="10"/>
      <c r="T23835" s="10"/>
    </row>
    <row r="23836" spans="16:20" x14ac:dyDescent="0.2">
      <c r="P23836" s="10"/>
      <c r="R23836" s="10"/>
      <c r="S23836" s="10"/>
      <c r="T23836" s="10"/>
    </row>
    <row r="23837" spans="16:20" x14ac:dyDescent="0.2">
      <c r="P23837" s="10"/>
      <c r="R23837" s="10"/>
      <c r="S23837" s="10"/>
      <c r="T23837" s="10"/>
    </row>
    <row r="23838" spans="16:20" x14ac:dyDescent="0.2">
      <c r="P23838" s="10"/>
      <c r="R23838" s="10"/>
      <c r="S23838" s="10"/>
      <c r="T23838" s="10"/>
    </row>
    <row r="23839" spans="16:20" x14ac:dyDescent="0.2">
      <c r="P23839" s="10"/>
      <c r="R23839" s="10"/>
      <c r="S23839" s="10"/>
      <c r="T23839" s="10"/>
    </row>
    <row r="23840" spans="16:20" x14ac:dyDescent="0.2">
      <c r="P23840" s="10"/>
      <c r="R23840" s="10"/>
      <c r="S23840" s="10"/>
      <c r="T23840" s="10"/>
    </row>
    <row r="23841" spans="16:20" x14ac:dyDescent="0.2">
      <c r="P23841" s="10"/>
      <c r="R23841" s="10"/>
      <c r="S23841" s="10"/>
      <c r="T23841" s="10"/>
    </row>
    <row r="23842" spans="16:20" x14ac:dyDescent="0.2">
      <c r="P23842" s="10"/>
      <c r="R23842" s="10"/>
      <c r="S23842" s="10"/>
      <c r="T23842" s="10"/>
    </row>
    <row r="23843" spans="16:20" x14ac:dyDescent="0.2">
      <c r="P23843" s="10"/>
      <c r="R23843" s="10"/>
      <c r="S23843" s="10"/>
      <c r="T23843" s="10"/>
    </row>
    <row r="23844" spans="16:20" x14ac:dyDescent="0.2">
      <c r="P23844" s="10"/>
      <c r="R23844" s="10"/>
      <c r="S23844" s="10"/>
      <c r="T23844" s="10"/>
    </row>
    <row r="23845" spans="16:20" x14ac:dyDescent="0.2">
      <c r="P23845" s="10"/>
      <c r="R23845" s="10"/>
      <c r="S23845" s="10"/>
      <c r="T23845" s="10"/>
    </row>
    <row r="23846" spans="16:20" x14ac:dyDescent="0.2">
      <c r="P23846" s="10"/>
      <c r="R23846" s="10"/>
      <c r="S23846" s="10"/>
      <c r="T23846" s="10"/>
    </row>
    <row r="23847" spans="16:20" x14ac:dyDescent="0.2">
      <c r="P23847" s="10"/>
      <c r="R23847" s="10"/>
      <c r="S23847" s="10"/>
      <c r="T23847" s="10"/>
    </row>
    <row r="23848" spans="16:20" x14ac:dyDescent="0.2">
      <c r="P23848" s="10"/>
      <c r="R23848" s="10"/>
      <c r="S23848" s="10"/>
      <c r="T23848" s="10"/>
    </row>
    <row r="23849" spans="16:20" x14ac:dyDescent="0.2">
      <c r="P23849" s="10"/>
      <c r="R23849" s="10"/>
      <c r="S23849" s="10"/>
      <c r="T23849" s="10"/>
    </row>
    <row r="23850" spans="16:20" x14ac:dyDescent="0.2">
      <c r="P23850" s="10"/>
      <c r="R23850" s="10"/>
      <c r="S23850" s="10"/>
      <c r="T23850" s="10"/>
    </row>
    <row r="23851" spans="16:20" x14ac:dyDescent="0.2">
      <c r="P23851" s="10"/>
      <c r="R23851" s="10"/>
      <c r="S23851" s="10"/>
      <c r="T23851" s="10"/>
    </row>
    <row r="23852" spans="16:20" x14ac:dyDescent="0.2">
      <c r="P23852" s="10"/>
      <c r="R23852" s="10"/>
      <c r="S23852" s="10"/>
      <c r="T23852" s="10"/>
    </row>
    <row r="23853" spans="16:20" x14ac:dyDescent="0.2">
      <c r="P23853" s="10"/>
      <c r="R23853" s="10"/>
      <c r="S23853" s="10"/>
      <c r="T23853" s="10"/>
    </row>
    <row r="23854" spans="16:20" x14ac:dyDescent="0.2">
      <c r="P23854" s="10"/>
      <c r="R23854" s="10"/>
      <c r="S23854" s="10"/>
      <c r="T23854" s="10"/>
    </row>
    <row r="23855" spans="16:20" x14ac:dyDescent="0.2">
      <c r="P23855" s="10"/>
      <c r="R23855" s="10"/>
      <c r="S23855" s="10"/>
      <c r="T23855" s="10"/>
    </row>
    <row r="23856" spans="16:20" x14ac:dyDescent="0.2">
      <c r="P23856" s="10"/>
      <c r="R23856" s="10"/>
      <c r="S23856" s="10"/>
      <c r="T23856" s="10"/>
    </row>
    <row r="23857" spans="16:20" x14ac:dyDescent="0.2">
      <c r="P23857" s="10"/>
      <c r="R23857" s="10"/>
      <c r="S23857" s="10"/>
      <c r="T23857" s="10"/>
    </row>
    <row r="23858" spans="16:20" x14ac:dyDescent="0.2">
      <c r="P23858" s="10"/>
      <c r="R23858" s="10"/>
      <c r="S23858" s="10"/>
      <c r="T23858" s="10"/>
    </row>
    <row r="23859" spans="16:20" x14ac:dyDescent="0.2">
      <c r="P23859" s="10"/>
      <c r="R23859" s="10"/>
      <c r="S23859" s="10"/>
      <c r="T23859" s="10"/>
    </row>
    <row r="23860" spans="16:20" x14ac:dyDescent="0.2">
      <c r="P23860" s="10"/>
      <c r="R23860" s="10"/>
      <c r="S23860" s="10"/>
      <c r="T23860" s="10"/>
    </row>
    <row r="23861" spans="16:20" x14ac:dyDescent="0.2">
      <c r="P23861" s="10"/>
      <c r="R23861" s="10"/>
      <c r="S23861" s="10"/>
      <c r="T23861" s="10"/>
    </row>
    <row r="23862" spans="16:20" x14ac:dyDescent="0.2">
      <c r="P23862" s="10"/>
      <c r="R23862" s="10"/>
      <c r="S23862" s="10"/>
      <c r="T23862" s="10"/>
    </row>
    <row r="23863" spans="16:20" x14ac:dyDescent="0.2">
      <c r="P23863" s="10"/>
      <c r="R23863" s="10"/>
      <c r="S23863" s="10"/>
      <c r="T23863" s="10"/>
    </row>
    <row r="23864" spans="16:20" x14ac:dyDescent="0.2">
      <c r="P23864" s="10"/>
      <c r="R23864" s="10"/>
      <c r="S23864" s="10"/>
      <c r="T23864" s="10"/>
    </row>
    <row r="23865" spans="16:20" x14ac:dyDescent="0.2">
      <c r="P23865" s="10"/>
      <c r="R23865" s="10"/>
      <c r="S23865" s="10"/>
      <c r="T23865" s="10"/>
    </row>
    <row r="23866" spans="16:20" x14ac:dyDescent="0.2">
      <c r="P23866" s="10"/>
      <c r="R23866" s="10"/>
      <c r="S23866" s="10"/>
      <c r="T23866" s="10"/>
    </row>
    <row r="23867" spans="16:20" x14ac:dyDescent="0.2">
      <c r="P23867" s="10"/>
      <c r="R23867" s="10"/>
      <c r="S23867" s="10"/>
      <c r="T23867" s="10"/>
    </row>
    <row r="23868" spans="16:20" x14ac:dyDescent="0.2">
      <c r="P23868" s="10"/>
      <c r="R23868" s="10"/>
      <c r="S23868" s="10"/>
      <c r="T23868" s="10"/>
    </row>
    <row r="23869" spans="16:20" x14ac:dyDescent="0.2">
      <c r="P23869" s="10"/>
      <c r="R23869" s="10"/>
      <c r="S23869" s="10"/>
      <c r="T23869" s="10"/>
    </row>
    <row r="23870" spans="16:20" x14ac:dyDescent="0.2">
      <c r="P23870" s="10"/>
      <c r="R23870" s="10"/>
      <c r="S23870" s="10"/>
      <c r="T23870" s="10"/>
    </row>
    <row r="23871" spans="16:20" x14ac:dyDescent="0.2">
      <c r="P23871" s="10"/>
      <c r="R23871" s="10"/>
      <c r="S23871" s="10"/>
      <c r="T23871" s="10"/>
    </row>
    <row r="23872" spans="16:20" x14ac:dyDescent="0.2">
      <c r="P23872" s="10"/>
      <c r="R23872" s="10"/>
      <c r="S23872" s="10"/>
      <c r="T23872" s="10"/>
    </row>
    <row r="23873" spans="16:20" x14ac:dyDescent="0.2">
      <c r="P23873" s="10"/>
      <c r="R23873" s="10"/>
      <c r="S23873" s="10"/>
      <c r="T23873" s="10"/>
    </row>
    <row r="23874" spans="16:20" x14ac:dyDescent="0.2">
      <c r="P23874" s="10"/>
      <c r="R23874" s="10"/>
      <c r="S23874" s="10"/>
      <c r="T23874" s="10"/>
    </row>
    <row r="23875" spans="16:20" x14ac:dyDescent="0.2">
      <c r="P23875" s="10"/>
      <c r="R23875" s="10"/>
      <c r="S23875" s="10"/>
      <c r="T23875" s="10"/>
    </row>
    <row r="23876" spans="16:20" x14ac:dyDescent="0.2">
      <c r="P23876" s="10"/>
      <c r="R23876" s="10"/>
      <c r="S23876" s="10"/>
      <c r="T23876" s="10"/>
    </row>
    <row r="23877" spans="16:20" x14ac:dyDescent="0.2">
      <c r="P23877" s="10"/>
      <c r="R23877" s="10"/>
      <c r="S23877" s="10"/>
      <c r="T23877" s="10"/>
    </row>
    <row r="23878" spans="16:20" x14ac:dyDescent="0.2">
      <c r="P23878" s="10"/>
      <c r="R23878" s="10"/>
      <c r="S23878" s="10"/>
      <c r="T23878" s="10"/>
    </row>
    <row r="23879" spans="16:20" x14ac:dyDescent="0.2">
      <c r="P23879" s="10"/>
      <c r="R23879" s="10"/>
      <c r="S23879" s="10"/>
      <c r="T23879" s="10"/>
    </row>
    <row r="23880" spans="16:20" x14ac:dyDescent="0.2">
      <c r="P23880" s="10"/>
      <c r="R23880" s="10"/>
      <c r="S23880" s="10"/>
      <c r="T23880" s="10"/>
    </row>
    <row r="23881" spans="16:20" x14ac:dyDescent="0.2">
      <c r="P23881" s="10"/>
      <c r="R23881" s="10"/>
      <c r="S23881" s="10"/>
      <c r="T23881" s="10"/>
    </row>
    <row r="23882" spans="16:20" x14ac:dyDescent="0.2">
      <c r="P23882" s="10"/>
      <c r="R23882" s="10"/>
      <c r="S23882" s="10"/>
      <c r="T23882" s="10"/>
    </row>
    <row r="23883" spans="16:20" x14ac:dyDescent="0.2">
      <c r="P23883" s="10"/>
      <c r="R23883" s="10"/>
      <c r="S23883" s="10"/>
      <c r="T23883" s="10"/>
    </row>
    <row r="23884" spans="16:20" x14ac:dyDescent="0.2">
      <c r="P23884" s="10"/>
      <c r="R23884" s="10"/>
      <c r="S23884" s="10"/>
      <c r="T23884" s="10"/>
    </row>
    <row r="23885" spans="16:20" x14ac:dyDescent="0.2">
      <c r="P23885" s="10"/>
      <c r="R23885" s="10"/>
      <c r="S23885" s="10"/>
      <c r="T23885" s="10"/>
    </row>
    <row r="23886" spans="16:20" x14ac:dyDescent="0.2">
      <c r="P23886" s="10"/>
      <c r="R23886" s="10"/>
      <c r="S23886" s="10"/>
      <c r="T23886" s="10"/>
    </row>
    <row r="23887" spans="16:20" x14ac:dyDescent="0.2">
      <c r="P23887" s="10"/>
      <c r="R23887" s="10"/>
      <c r="S23887" s="10"/>
      <c r="T23887" s="10"/>
    </row>
    <row r="23888" spans="16:20" x14ac:dyDescent="0.2">
      <c r="P23888" s="10"/>
      <c r="R23888" s="10"/>
      <c r="S23888" s="10"/>
      <c r="T23888" s="10"/>
    </row>
    <row r="23889" spans="16:20" x14ac:dyDescent="0.2">
      <c r="P23889" s="10"/>
      <c r="R23889" s="10"/>
      <c r="S23889" s="10"/>
      <c r="T23889" s="10"/>
    </row>
    <row r="23890" spans="16:20" x14ac:dyDescent="0.2">
      <c r="P23890" s="10"/>
      <c r="R23890" s="10"/>
      <c r="S23890" s="10"/>
      <c r="T23890" s="10"/>
    </row>
    <row r="23891" spans="16:20" x14ac:dyDescent="0.2">
      <c r="P23891" s="10"/>
      <c r="R23891" s="10"/>
      <c r="S23891" s="10"/>
      <c r="T23891" s="10"/>
    </row>
    <row r="23892" spans="16:20" x14ac:dyDescent="0.2">
      <c r="P23892" s="10"/>
      <c r="R23892" s="10"/>
      <c r="S23892" s="10"/>
      <c r="T23892" s="10"/>
    </row>
    <row r="23893" spans="16:20" x14ac:dyDescent="0.2">
      <c r="P23893" s="10"/>
      <c r="R23893" s="10"/>
      <c r="S23893" s="10"/>
      <c r="T23893" s="10"/>
    </row>
    <row r="23894" spans="16:20" x14ac:dyDescent="0.2">
      <c r="P23894" s="10"/>
      <c r="R23894" s="10"/>
      <c r="S23894" s="10"/>
      <c r="T23894" s="10"/>
    </row>
    <row r="23895" spans="16:20" x14ac:dyDescent="0.2">
      <c r="P23895" s="10"/>
      <c r="R23895" s="10"/>
      <c r="S23895" s="10"/>
      <c r="T23895" s="10"/>
    </row>
    <row r="23896" spans="16:20" x14ac:dyDescent="0.2">
      <c r="P23896" s="10"/>
      <c r="R23896" s="10"/>
      <c r="S23896" s="10"/>
      <c r="T23896" s="10"/>
    </row>
    <row r="23897" spans="16:20" x14ac:dyDescent="0.2">
      <c r="P23897" s="10"/>
      <c r="R23897" s="10"/>
      <c r="S23897" s="10"/>
      <c r="T23897" s="10"/>
    </row>
    <row r="23898" spans="16:20" x14ac:dyDescent="0.2">
      <c r="P23898" s="10"/>
      <c r="R23898" s="10"/>
      <c r="S23898" s="10"/>
      <c r="T23898" s="10"/>
    </row>
    <row r="23899" spans="16:20" x14ac:dyDescent="0.2">
      <c r="P23899" s="10"/>
      <c r="R23899" s="10"/>
      <c r="S23899" s="10"/>
      <c r="T23899" s="10"/>
    </row>
    <row r="23900" spans="16:20" x14ac:dyDescent="0.2">
      <c r="P23900" s="10"/>
      <c r="R23900" s="10"/>
      <c r="S23900" s="10"/>
      <c r="T23900" s="10"/>
    </row>
    <row r="23901" spans="16:20" x14ac:dyDescent="0.2">
      <c r="P23901" s="10"/>
      <c r="R23901" s="10"/>
      <c r="S23901" s="10"/>
      <c r="T23901" s="10"/>
    </row>
    <row r="23902" spans="16:20" x14ac:dyDescent="0.2">
      <c r="P23902" s="10"/>
      <c r="R23902" s="10"/>
      <c r="S23902" s="10"/>
      <c r="T23902" s="10"/>
    </row>
    <row r="23903" spans="16:20" x14ac:dyDescent="0.2">
      <c r="P23903" s="10"/>
      <c r="R23903" s="10"/>
      <c r="S23903" s="10"/>
      <c r="T23903" s="10"/>
    </row>
    <row r="23904" spans="16:20" x14ac:dyDescent="0.2">
      <c r="P23904" s="10"/>
      <c r="R23904" s="10"/>
      <c r="S23904" s="10"/>
      <c r="T23904" s="10"/>
    </row>
    <row r="23905" spans="16:20" x14ac:dyDescent="0.2">
      <c r="P23905" s="10"/>
      <c r="R23905" s="10"/>
      <c r="S23905" s="10"/>
      <c r="T23905" s="10"/>
    </row>
    <row r="23906" spans="16:20" x14ac:dyDescent="0.2">
      <c r="P23906" s="10"/>
      <c r="R23906" s="10"/>
      <c r="S23906" s="10"/>
      <c r="T23906" s="10"/>
    </row>
    <row r="23907" spans="16:20" x14ac:dyDescent="0.2">
      <c r="P23907" s="10"/>
      <c r="R23907" s="10"/>
      <c r="S23907" s="10"/>
      <c r="T23907" s="10"/>
    </row>
    <row r="23908" spans="16:20" x14ac:dyDescent="0.2">
      <c r="P23908" s="10"/>
      <c r="R23908" s="10"/>
      <c r="S23908" s="10"/>
      <c r="T23908" s="10"/>
    </row>
    <row r="23909" spans="16:20" x14ac:dyDescent="0.2">
      <c r="P23909" s="10"/>
      <c r="R23909" s="10"/>
      <c r="S23909" s="10"/>
      <c r="T23909" s="10"/>
    </row>
    <row r="23910" spans="16:20" x14ac:dyDescent="0.2">
      <c r="P23910" s="10"/>
      <c r="R23910" s="10"/>
      <c r="S23910" s="10"/>
      <c r="T23910" s="10"/>
    </row>
    <row r="23911" spans="16:20" x14ac:dyDescent="0.2">
      <c r="P23911" s="10"/>
      <c r="R23911" s="10"/>
      <c r="S23911" s="10"/>
      <c r="T23911" s="10"/>
    </row>
    <row r="23912" spans="16:20" x14ac:dyDescent="0.2">
      <c r="P23912" s="10"/>
      <c r="R23912" s="10"/>
      <c r="S23912" s="10"/>
      <c r="T23912" s="10"/>
    </row>
    <row r="23913" spans="16:20" x14ac:dyDescent="0.2">
      <c r="P23913" s="10"/>
      <c r="R23913" s="10"/>
      <c r="S23913" s="10"/>
      <c r="T23913" s="10"/>
    </row>
    <row r="23914" spans="16:20" x14ac:dyDescent="0.2">
      <c r="P23914" s="10"/>
      <c r="R23914" s="10"/>
      <c r="S23914" s="10"/>
      <c r="T23914" s="10"/>
    </row>
    <row r="23915" spans="16:20" x14ac:dyDescent="0.2">
      <c r="P23915" s="10"/>
      <c r="R23915" s="10"/>
      <c r="S23915" s="10"/>
      <c r="T23915" s="10"/>
    </row>
    <row r="23916" spans="16:20" x14ac:dyDescent="0.2">
      <c r="P23916" s="10"/>
      <c r="R23916" s="10"/>
      <c r="S23916" s="10"/>
      <c r="T23916" s="10"/>
    </row>
    <row r="23917" spans="16:20" x14ac:dyDescent="0.2">
      <c r="P23917" s="10"/>
      <c r="R23917" s="10"/>
      <c r="S23917" s="10"/>
      <c r="T23917" s="10"/>
    </row>
    <row r="23918" spans="16:20" x14ac:dyDescent="0.2">
      <c r="P23918" s="10"/>
      <c r="R23918" s="10"/>
      <c r="S23918" s="10"/>
      <c r="T23918" s="10"/>
    </row>
    <row r="23919" spans="16:20" x14ac:dyDescent="0.2">
      <c r="P23919" s="10"/>
      <c r="R23919" s="10"/>
      <c r="S23919" s="10"/>
      <c r="T23919" s="10"/>
    </row>
    <row r="23920" spans="16:20" x14ac:dyDescent="0.2">
      <c r="P23920" s="10"/>
      <c r="R23920" s="10"/>
      <c r="S23920" s="10"/>
      <c r="T23920" s="10"/>
    </row>
    <row r="23921" spans="16:20" x14ac:dyDescent="0.2">
      <c r="P23921" s="10"/>
      <c r="R23921" s="10"/>
      <c r="S23921" s="10"/>
      <c r="T23921" s="10"/>
    </row>
    <row r="23922" spans="16:20" x14ac:dyDescent="0.2">
      <c r="P23922" s="10"/>
      <c r="R23922" s="10"/>
      <c r="S23922" s="10"/>
      <c r="T23922" s="10"/>
    </row>
    <row r="23923" spans="16:20" x14ac:dyDescent="0.2">
      <c r="P23923" s="10"/>
      <c r="R23923" s="10"/>
      <c r="S23923" s="10"/>
      <c r="T23923" s="10"/>
    </row>
    <row r="23924" spans="16:20" x14ac:dyDescent="0.2">
      <c r="P23924" s="10"/>
      <c r="R23924" s="10"/>
      <c r="S23924" s="10"/>
      <c r="T23924" s="10"/>
    </row>
    <row r="23925" spans="16:20" x14ac:dyDescent="0.2">
      <c r="P23925" s="10"/>
      <c r="R23925" s="10"/>
      <c r="S23925" s="10"/>
      <c r="T23925" s="10"/>
    </row>
    <row r="23926" spans="16:20" x14ac:dyDescent="0.2">
      <c r="P23926" s="10"/>
      <c r="R23926" s="10"/>
      <c r="S23926" s="10"/>
      <c r="T23926" s="10"/>
    </row>
    <row r="23927" spans="16:20" x14ac:dyDescent="0.2">
      <c r="P23927" s="10"/>
      <c r="R23927" s="10"/>
      <c r="S23927" s="10"/>
      <c r="T23927" s="10"/>
    </row>
    <row r="23928" spans="16:20" x14ac:dyDescent="0.2">
      <c r="P23928" s="10"/>
      <c r="R23928" s="10"/>
      <c r="S23928" s="10"/>
      <c r="T23928" s="10"/>
    </row>
    <row r="23929" spans="16:20" x14ac:dyDescent="0.2">
      <c r="P23929" s="10"/>
      <c r="R23929" s="10"/>
      <c r="S23929" s="10"/>
      <c r="T23929" s="10"/>
    </row>
    <row r="23930" spans="16:20" x14ac:dyDescent="0.2">
      <c r="P23930" s="10"/>
      <c r="R23930" s="10"/>
      <c r="S23930" s="10"/>
      <c r="T23930" s="10"/>
    </row>
    <row r="23931" spans="16:20" x14ac:dyDescent="0.2">
      <c r="P23931" s="10"/>
      <c r="R23931" s="10"/>
      <c r="S23931" s="10"/>
      <c r="T23931" s="10"/>
    </row>
    <row r="23932" spans="16:20" x14ac:dyDescent="0.2">
      <c r="P23932" s="10"/>
      <c r="R23932" s="10"/>
      <c r="S23932" s="10"/>
      <c r="T23932" s="10"/>
    </row>
    <row r="23933" spans="16:20" x14ac:dyDescent="0.2">
      <c r="P23933" s="10"/>
      <c r="R23933" s="10"/>
      <c r="S23933" s="10"/>
      <c r="T23933" s="10"/>
    </row>
    <row r="23934" spans="16:20" x14ac:dyDescent="0.2">
      <c r="P23934" s="10"/>
      <c r="R23934" s="10"/>
      <c r="S23934" s="10"/>
      <c r="T23934" s="10"/>
    </row>
    <row r="23935" spans="16:20" x14ac:dyDescent="0.2">
      <c r="P23935" s="10"/>
      <c r="R23935" s="10"/>
      <c r="S23935" s="10"/>
      <c r="T23935" s="10"/>
    </row>
    <row r="23936" spans="16:20" x14ac:dyDescent="0.2">
      <c r="P23936" s="10"/>
      <c r="R23936" s="10"/>
      <c r="S23936" s="10"/>
      <c r="T23936" s="10"/>
    </row>
    <row r="23937" spans="16:20" x14ac:dyDescent="0.2">
      <c r="P23937" s="10"/>
      <c r="R23937" s="10"/>
      <c r="S23937" s="10"/>
      <c r="T23937" s="10"/>
    </row>
    <row r="23938" spans="16:20" x14ac:dyDescent="0.2">
      <c r="P23938" s="10"/>
      <c r="R23938" s="10"/>
      <c r="S23938" s="10"/>
      <c r="T23938" s="10"/>
    </row>
    <row r="23939" spans="16:20" x14ac:dyDescent="0.2">
      <c r="P23939" s="10"/>
      <c r="R23939" s="10"/>
      <c r="S23939" s="10"/>
      <c r="T23939" s="10"/>
    </row>
    <row r="23940" spans="16:20" x14ac:dyDescent="0.2">
      <c r="P23940" s="10"/>
      <c r="R23940" s="10"/>
      <c r="S23940" s="10"/>
      <c r="T23940" s="10"/>
    </row>
    <row r="23941" spans="16:20" x14ac:dyDescent="0.2">
      <c r="P23941" s="10"/>
      <c r="R23941" s="10"/>
      <c r="S23941" s="10"/>
      <c r="T23941" s="10"/>
    </row>
    <row r="23942" spans="16:20" x14ac:dyDescent="0.2">
      <c r="P23942" s="10"/>
      <c r="R23942" s="10"/>
      <c r="S23942" s="10"/>
      <c r="T23942" s="10"/>
    </row>
    <row r="23943" spans="16:20" x14ac:dyDescent="0.2">
      <c r="P23943" s="10"/>
      <c r="R23943" s="10"/>
      <c r="S23943" s="10"/>
      <c r="T23943" s="10"/>
    </row>
    <row r="23944" spans="16:20" x14ac:dyDescent="0.2">
      <c r="P23944" s="10"/>
      <c r="R23944" s="10"/>
      <c r="S23944" s="10"/>
      <c r="T23944" s="10"/>
    </row>
    <row r="23945" spans="16:20" x14ac:dyDescent="0.2">
      <c r="P23945" s="10"/>
      <c r="R23945" s="10"/>
      <c r="S23945" s="10"/>
      <c r="T23945" s="10"/>
    </row>
    <row r="23946" spans="16:20" x14ac:dyDescent="0.2">
      <c r="P23946" s="10"/>
      <c r="R23946" s="10"/>
      <c r="S23946" s="10"/>
      <c r="T23946" s="10"/>
    </row>
    <row r="23947" spans="16:20" x14ac:dyDescent="0.2">
      <c r="P23947" s="10"/>
      <c r="R23947" s="10"/>
      <c r="S23947" s="10"/>
      <c r="T23947" s="10"/>
    </row>
    <row r="23948" spans="16:20" x14ac:dyDescent="0.2">
      <c r="P23948" s="10"/>
      <c r="R23948" s="10"/>
      <c r="S23948" s="10"/>
      <c r="T23948" s="10"/>
    </row>
    <row r="23949" spans="16:20" x14ac:dyDescent="0.2">
      <c r="P23949" s="10"/>
      <c r="R23949" s="10"/>
      <c r="S23949" s="10"/>
      <c r="T23949" s="10"/>
    </row>
    <row r="23950" spans="16:20" x14ac:dyDescent="0.2">
      <c r="P23950" s="10"/>
      <c r="R23950" s="10"/>
      <c r="S23950" s="10"/>
      <c r="T23950" s="10"/>
    </row>
    <row r="23951" spans="16:20" x14ac:dyDescent="0.2">
      <c r="P23951" s="10"/>
      <c r="R23951" s="10"/>
      <c r="S23951" s="10"/>
      <c r="T23951" s="10"/>
    </row>
    <row r="23952" spans="16:20" x14ac:dyDescent="0.2">
      <c r="P23952" s="10"/>
      <c r="R23952" s="10"/>
      <c r="S23952" s="10"/>
      <c r="T23952" s="10"/>
    </row>
    <row r="23953" spans="16:20" x14ac:dyDescent="0.2">
      <c r="P23953" s="10"/>
      <c r="R23953" s="10"/>
      <c r="S23953" s="10"/>
      <c r="T23953" s="10"/>
    </row>
    <row r="23954" spans="16:20" x14ac:dyDescent="0.2">
      <c r="P23954" s="10"/>
      <c r="R23954" s="10"/>
      <c r="S23954" s="10"/>
      <c r="T23954" s="10"/>
    </row>
    <row r="23955" spans="16:20" x14ac:dyDescent="0.2">
      <c r="P23955" s="10"/>
      <c r="R23955" s="10"/>
      <c r="S23955" s="10"/>
      <c r="T23955" s="10"/>
    </row>
    <row r="23956" spans="16:20" x14ac:dyDescent="0.2">
      <c r="P23956" s="10"/>
      <c r="R23956" s="10"/>
      <c r="S23956" s="10"/>
      <c r="T23956" s="10"/>
    </row>
    <row r="23957" spans="16:20" x14ac:dyDescent="0.2">
      <c r="P23957" s="10"/>
      <c r="R23957" s="10"/>
      <c r="S23957" s="10"/>
      <c r="T23957" s="10"/>
    </row>
    <row r="23958" spans="16:20" x14ac:dyDescent="0.2">
      <c r="P23958" s="10"/>
      <c r="R23958" s="10"/>
      <c r="S23958" s="10"/>
      <c r="T23958" s="10"/>
    </row>
    <row r="23959" spans="16:20" x14ac:dyDescent="0.2">
      <c r="P23959" s="10"/>
      <c r="R23959" s="10"/>
      <c r="S23959" s="10"/>
      <c r="T23959" s="10"/>
    </row>
    <row r="23960" spans="16:20" x14ac:dyDescent="0.2">
      <c r="P23960" s="10"/>
      <c r="R23960" s="10"/>
      <c r="S23960" s="10"/>
      <c r="T23960" s="10"/>
    </row>
    <row r="23961" spans="16:20" x14ac:dyDescent="0.2">
      <c r="P23961" s="10"/>
      <c r="R23961" s="10"/>
      <c r="S23961" s="10"/>
      <c r="T23961" s="10"/>
    </row>
    <row r="23962" spans="16:20" x14ac:dyDescent="0.2">
      <c r="P23962" s="10"/>
      <c r="R23962" s="10"/>
      <c r="S23962" s="10"/>
      <c r="T23962" s="10"/>
    </row>
    <row r="23963" spans="16:20" x14ac:dyDescent="0.2">
      <c r="P23963" s="10"/>
      <c r="R23963" s="10"/>
      <c r="S23963" s="10"/>
      <c r="T23963" s="10"/>
    </row>
    <row r="23964" spans="16:20" x14ac:dyDescent="0.2">
      <c r="P23964" s="10"/>
      <c r="R23964" s="10"/>
      <c r="S23964" s="10"/>
      <c r="T23964" s="10"/>
    </row>
    <row r="23965" spans="16:20" x14ac:dyDescent="0.2">
      <c r="P23965" s="10"/>
      <c r="R23965" s="10"/>
      <c r="S23965" s="10"/>
      <c r="T23965" s="10"/>
    </row>
    <row r="23966" spans="16:20" x14ac:dyDescent="0.2">
      <c r="P23966" s="10"/>
      <c r="R23966" s="10"/>
      <c r="S23966" s="10"/>
      <c r="T23966" s="10"/>
    </row>
    <row r="23967" spans="16:20" x14ac:dyDescent="0.2">
      <c r="P23967" s="10"/>
      <c r="R23967" s="10"/>
      <c r="S23967" s="10"/>
      <c r="T23967" s="10"/>
    </row>
    <row r="23968" spans="16:20" x14ac:dyDescent="0.2">
      <c r="P23968" s="10"/>
      <c r="R23968" s="10"/>
      <c r="S23968" s="10"/>
      <c r="T23968" s="10"/>
    </row>
    <row r="23969" spans="16:20" x14ac:dyDescent="0.2">
      <c r="P23969" s="10"/>
      <c r="R23969" s="10"/>
      <c r="S23969" s="10"/>
      <c r="T23969" s="10"/>
    </row>
    <row r="23970" spans="16:20" x14ac:dyDescent="0.2">
      <c r="P23970" s="10"/>
      <c r="R23970" s="10"/>
      <c r="S23970" s="10"/>
      <c r="T23970" s="10"/>
    </row>
    <row r="23971" spans="16:20" x14ac:dyDescent="0.2">
      <c r="P23971" s="10"/>
      <c r="R23971" s="10"/>
      <c r="S23971" s="10"/>
      <c r="T23971" s="10"/>
    </row>
    <row r="23972" spans="16:20" x14ac:dyDescent="0.2">
      <c r="P23972" s="10"/>
      <c r="R23972" s="10"/>
      <c r="S23972" s="10"/>
      <c r="T23972" s="10"/>
    </row>
    <row r="23973" spans="16:20" x14ac:dyDescent="0.2">
      <c r="P23973" s="10"/>
      <c r="R23973" s="10"/>
      <c r="S23973" s="10"/>
      <c r="T23973" s="10"/>
    </row>
    <row r="23974" spans="16:20" x14ac:dyDescent="0.2">
      <c r="P23974" s="10"/>
      <c r="R23974" s="10"/>
      <c r="S23974" s="10"/>
      <c r="T23974" s="10"/>
    </row>
    <row r="23975" spans="16:20" x14ac:dyDescent="0.2">
      <c r="P23975" s="10"/>
      <c r="R23975" s="10"/>
      <c r="S23975" s="10"/>
      <c r="T23975" s="10"/>
    </row>
    <row r="23976" spans="16:20" x14ac:dyDescent="0.2">
      <c r="P23976" s="10"/>
      <c r="R23976" s="10"/>
      <c r="S23976" s="10"/>
      <c r="T23976" s="10"/>
    </row>
    <row r="23977" spans="16:20" x14ac:dyDescent="0.2">
      <c r="P23977" s="10"/>
      <c r="R23977" s="10"/>
      <c r="S23977" s="10"/>
      <c r="T23977" s="10"/>
    </row>
    <row r="23978" spans="16:20" x14ac:dyDescent="0.2">
      <c r="P23978" s="10"/>
      <c r="R23978" s="10"/>
      <c r="S23978" s="10"/>
      <c r="T23978" s="10"/>
    </row>
    <row r="23979" spans="16:20" x14ac:dyDescent="0.2">
      <c r="P23979" s="10"/>
      <c r="R23979" s="10"/>
      <c r="S23979" s="10"/>
      <c r="T23979" s="10"/>
    </row>
    <row r="23980" spans="16:20" x14ac:dyDescent="0.2">
      <c r="P23980" s="10"/>
      <c r="R23980" s="10"/>
      <c r="S23980" s="10"/>
      <c r="T23980" s="10"/>
    </row>
    <row r="23981" spans="16:20" x14ac:dyDescent="0.2">
      <c r="P23981" s="10"/>
      <c r="R23981" s="10"/>
      <c r="S23981" s="10"/>
      <c r="T23981" s="10"/>
    </row>
    <row r="23982" spans="16:20" x14ac:dyDescent="0.2">
      <c r="P23982" s="10"/>
      <c r="R23982" s="10"/>
      <c r="S23982" s="10"/>
      <c r="T23982" s="10"/>
    </row>
    <row r="23983" spans="16:20" x14ac:dyDescent="0.2">
      <c r="P23983" s="10"/>
      <c r="R23983" s="10"/>
      <c r="S23983" s="10"/>
      <c r="T23983" s="10"/>
    </row>
    <row r="23984" spans="16:20" x14ac:dyDescent="0.2">
      <c r="P23984" s="10"/>
      <c r="R23984" s="10"/>
      <c r="S23984" s="10"/>
      <c r="T23984" s="10"/>
    </row>
    <row r="23985" spans="16:20" x14ac:dyDescent="0.2">
      <c r="P23985" s="10"/>
      <c r="R23985" s="10"/>
      <c r="S23985" s="10"/>
      <c r="T23985" s="10"/>
    </row>
    <row r="23986" spans="16:20" x14ac:dyDescent="0.2">
      <c r="P23986" s="10"/>
      <c r="R23986" s="10"/>
      <c r="S23986" s="10"/>
      <c r="T23986" s="10"/>
    </row>
    <row r="23987" spans="16:20" x14ac:dyDescent="0.2">
      <c r="P23987" s="10"/>
      <c r="R23987" s="10"/>
      <c r="S23987" s="10"/>
      <c r="T23987" s="10"/>
    </row>
    <row r="23988" spans="16:20" x14ac:dyDescent="0.2">
      <c r="P23988" s="10"/>
      <c r="R23988" s="10"/>
      <c r="S23988" s="10"/>
      <c r="T23988" s="10"/>
    </row>
    <row r="23989" spans="16:20" x14ac:dyDescent="0.2">
      <c r="P23989" s="10"/>
      <c r="R23989" s="10"/>
      <c r="S23989" s="10"/>
      <c r="T23989" s="10"/>
    </row>
    <row r="23990" spans="16:20" x14ac:dyDescent="0.2">
      <c r="P23990" s="10"/>
      <c r="R23990" s="10"/>
      <c r="S23990" s="10"/>
      <c r="T23990" s="10"/>
    </row>
    <row r="23991" spans="16:20" x14ac:dyDescent="0.2">
      <c r="P23991" s="10"/>
      <c r="R23991" s="10"/>
      <c r="S23991" s="10"/>
      <c r="T23991" s="10"/>
    </row>
    <row r="23992" spans="16:20" x14ac:dyDescent="0.2">
      <c r="P23992" s="10"/>
      <c r="R23992" s="10"/>
      <c r="S23992" s="10"/>
      <c r="T23992" s="10"/>
    </row>
    <row r="23993" spans="16:20" x14ac:dyDescent="0.2">
      <c r="P23993" s="10"/>
      <c r="R23993" s="10"/>
      <c r="S23993" s="10"/>
      <c r="T23993" s="10"/>
    </row>
    <row r="23994" spans="16:20" x14ac:dyDescent="0.2">
      <c r="P23994" s="10"/>
      <c r="R23994" s="10"/>
      <c r="S23994" s="10"/>
      <c r="T23994" s="10"/>
    </row>
    <row r="23995" spans="16:20" x14ac:dyDescent="0.2">
      <c r="P23995" s="10"/>
      <c r="R23995" s="10"/>
      <c r="S23995" s="10"/>
      <c r="T23995" s="10"/>
    </row>
    <row r="23996" spans="16:20" x14ac:dyDescent="0.2">
      <c r="P23996" s="10"/>
      <c r="R23996" s="10"/>
      <c r="S23996" s="10"/>
      <c r="T23996" s="10"/>
    </row>
    <row r="23997" spans="16:20" x14ac:dyDescent="0.2">
      <c r="P23997" s="10"/>
      <c r="R23997" s="10"/>
      <c r="S23997" s="10"/>
      <c r="T23997" s="10"/>
    </row>
    <row r="23998" spans="16:20" x14ac:dyDescent="0.2">
      <c r="P23998" s="10"/>
      <c r="R23998" s="10"/>
      <c r="S23998" s="10"/>
      <c r="T23998" s="10"/>
    </row>
    <row r="23999" spans="16:20" x14ac:dyDescent="0.2">
      <c r="P23999" s="10"/>
      <c r="R23999" s="10"/>
      <c r="S23999" s="10"/>
      <c r="T23999" s="10"/>
    </row>
    <row r="24000" spans="16:20" x14ac:dyDescent="0.2">
      <c r="P24000" s="10"/>
      <c r="R24000" s="10"/>
      <c r="S24000" s="10"/>
      <c r="T24000" s="10"/>
    </row>
    <row r="24001" spans="16:20" x14ac:dyDescent="0.2">
      <c r="P24001" s="10"/>
      <c r="R24001" s="10"/>
      <c r="S24001" s="10"/>
      <c r="T24001" s="10"/>
    </row>
    <row r="24002" spans="16:20" x14ac:dyDescent="0.2">
      <c r="P24002" s="10"/>
      <c r="R24002" s="10"/>
      <c r="S24002" s="10"/>
      <c r="T24002" s="10"/>
    </row>
    <row r="24003" spans="16:20" x14ac:dyDescent="0.2">
      <c r="P24003" s="10"/>
      <c r="R24003" s="10"/>
      <c r="S24003" s="10"/>
      <c r="T24003" s="10"/>
    </row>
    <row r="24004" spans="16:20" x14ac:dyDescent="0.2">
      <c r="P24004" s="10"/>
      <c r="R24004" s="10"/>
      <c r="S24004" s="10"/>
      <c r="T24004" s="10"/>
    </row>
    <row r="24005" spans="16:20" x14ac:dyDescent="0.2">
      <c r="P24005" s="10"/>
      <c r="R24005" s="10"/>
      <c r="S24005" s="10"/>
      <c r="T24005" s="10"/>
    </row>
    <row r="24006" spans="16:20" x14ac:dyDescent="0.2">
      <c r="P24006" s="10"/>
      <c r="R24006" s="10"/>
      <c r="S24006" s="10"/>
      <c r="T24006" s="10"/>
    </row>
    <row r="24007" spans="16:20" x14ac:dyDescent="0.2">
      <c r="P24007" s="10"/>
      <c r="R24007" s="10"/>
      <c r="S24007" s="10"/>
      <c r="T24007" s="10"/>
    </row>
    <row r="24008" spans="16:20" x14ac:dyDescent="0.2">
      <c r="P24008" s="10"/>
      <c r="R24008" s="10"/>
      <c r="S24008" s="10"/>
      <c r="T24008" s="10"/>
    </row>
    <row r="24009" spans="16:20" x14ac:dyDescent="0.2">
      <c r="P24009" s="10"/>
      <c r="R24009" s="10"/>
      <c r="S24009" s="10"/>
      <c r="T24009" s="10"/>
    </row>
    <row r="24010" spans="16:20" x14ac:dyDescent="0.2">
      <c r="P24010" s="10"/>
      <c r="R24010" s="10"/>
      <c r="S24010" s="10"/>
      <c r="T24010" s="10"/>
    </row>
    <row r="24011" spans="16:20" x14ac:dyDescent="0.2">
      <c r="P24011" s="10"/>
      <c r="R24011" s="10"/>
      <c r="S24011" s="10"/>
      <c r="T24011" s="10"/>
    </row>
    <row r="24012" spans="16:20" x14ac:dyDescent="0.2">
      <c r="P24012" s="10"/>
      <c r="R24012" s="10"/>
      <c r="S24012" s="10"/>
      <c r="T24012" s="10"/>
    </row>
    <row r="24013" spans="16:20" x14ac:dyDescent="0.2">
      <c r="P24013" s="10"/>
      <c r="R24013" s="10"/>
      <c r="S24013" s="10"/>
      <c r="T24013" s="10"/>
    </row>
    <row r="24014" spans="16:20" x14ac:dyDescent="0.2">
      <c r="P24014" s="10"/>
      <c r="R24014" s="10"/>
      <c r="S24014" s="10"/>
      <c r="T24014" s="10"/>
    </row>
    <row r="24015" spans="16:20" x14ac:dyDescent="0.2">
      <c r="P24015" s="10"/>
      <c r="R24015" s="10"/>
      <c r="S24015" s="10"/>
      <c r="T24015" s="10"/>
    </row>
    <row r="24016" spans="16:20" x14ac:dyDescent="0.2">
      <c r="P24016" s="10"/>
      <c r="R24016" s="10"/>
      <c r="S24016" s="10"/>
      <c r="T24016" s="10"/>
    </row>
    <row r="24017" spans="16:20" x14ac:dyDescent="0.2">
      <c r="P24017" s="10"/>
      <c r="R24017" s="10"/>
      <c r="S24017" s="10"/>
      <c r="T24017" s="10"/>
    </row>
    <row r="24018" spans="16:20" x14ac:dyDescent="0.2">
      <c r="P24018" s="10"/>
      <c r="R24018" s="10"/>
      <c r="S24018" s="10"/>
      <c r="T24018" s="10"/>
    </row>
    <row r="24019" spans="16:20" x14ac:dyDescent="0.2">
      <c r="P24019" s="10"/>
      <c r="R24019" s="10"/>
      <c r="S24019" s="10"/>
      <c r="T24019" s="10"/>
    </row>
    <row r="24020" spans="16:20" x14ac:dyDescent="0.2">
      <c r="P24020" s="10"/>
      <c r="R24020" s="10"/>
      <c r="S24020" s="10"/>
      <c r="T24020" s="10"/>
    </row>
    <row r="24021" spans="16:20" x14ac:dyDescent="0.2">
      <c r="P24021" s="10"/>
      <c r="R24021" s="10"/>
      <c r="S24021" s="10"/>
      <c r="T24021" s="10"/>
    </row>
    <row r="24022" spans="16:20" x14ac:dyDescent="0.2">
      <c r="P24022" s="10"/>
      <c r="R24022" s="10"/>
      <c r="S24022" s="10"/>
      <c r="T24022" s="10"/>
    </row>
    <row r="24023" spans="16:20" x14ac:dyDescent="0.2">
      <c r="P24023" s="10"/>
      <c r="R24023" s="10"/>
      <c r="S24023" s="10"/>
      <c r="T24023" s="10"/>
    </row>
    <row r="24024" spans="16:20" x14ac:dyDescent="0.2">
      <c r="P24024" s="10"/>
      <c r="R24024" s="10"/>
      <c r="S24024" s="10"/>
      <c r="T24024" s="10"/>
    </row>
    <row r="24025" spans="16:20" x14ac:dyDescent="0.2">
      <c r="P24025" s="10"/>
      <c r="R24025" s="10"/>
      <c r="S24025" s="10"/>
      <c r="T24025" s="10"/>
    </row>
    <row r="24026" spans="16:20" x14ac:dyDescent="0.2">
      <c r="P24026" s="10"/>
      <c r="R24026" s="10"/>
      <c r="S24026" s="10"/>
      <c r="T24026" s="10"/>
    </row>
    <row r="24027" spans="16:20" x14ac:dyDescent="0.2">
      <c r="P24027" s="10"/>
      <c r="R24027" s="10"/>
      <c r="S24027" s="10"/>
      <c r="T24027" s="10"/>
    </row>
    <row r="24028" spans="16:20" x14ac:dyDescent="0.2">
      <c r="P24028" s="10"/>
      <c r="R24028" s="10"/>
      <c r="S24028" s="10"/>
      <c r="T24028" s="10"/>
    </row>
    <row r="24029" spans="16:20" x14ac:dyDescent="0.2">
      <c r="P24029" s="10"/>
      <c r="R24029" s="10"/>
      <c r="S24029" s="10"/>
      <c r="T24029" s="10"/>
    </row>
    <row r="24030" spans="16:20" x14ac:dyDescent="0.2">
      <c r="P24030" s="10"/>
      <c r="R24030" s="10"/>
      <c r="S24030" s="10"/>
      <c r="T24030" s="10"/>
    </row>
    <row r="24031" spans="16:20" x14ac:dyDescent="0.2">
      <c r="P24031" s="10"/>
      <c r="R24031" s="10"/>
      <c r="S24031" s="10"/>
      <c r="T24031" s="10"/>
    </row>
    <row r="24032" spans="16:20" x14ac:dyDescent="0.2">
      <c r="P24032" s="10"/>
      <c r="R24032" s="10"/>
      <c r="S24032" s="10"/>
      <c r="T24032" s="10"/>
    </row>
    <row r="24033" spans="16:20" x14ac:dyDescent="0.2">
      <c r="P24033" s="10"/>
      <c r="R24033" s="10"/>
      <c r="S24033" s="10"/>
      <c r="T24033" s="10"/>
    </row>
    <row r="24034" spans="16:20" x14ac:dyDescent="0.2">
      <c r="P24034" s="10"/>
      <c r="R24034" s="10"/>
      <c r="S24034" s="10"/>
      <c r="T24034" s="10"/>
    </row>
    <row r="24035" spans="16:20" x14ac:dyDescent="0.2">
      <c r="P24035" s="10"/>
      <c r="R24035" s="10"/>
      <c r="S24035" s="10"/>
      <c r="T24035" s="10"/>
    </row>
    <row r="24036" spans="16:20" x14ac:dyDescent="0.2">
      <c r="P24036" s="10"/>
      <c r="R24036" s="10"/>
      <c r="S24036" s="10"/>
      <c r="T24036" s="10"/>
    </row>
    <row r="24037" spans="16:20" x14ac:dyDescent="0.2">
      <c r="P24037" s="10"/>
      <c r="R24037" s="10"/>
      <c r="S24037" s="10"/>
      <c r="T24037" s="10"/>
    </row>
    <row r="24038" spans="16:20" x14ac:dyDescent="0.2">
      <c r="P24038" s="10"/>
      <c r="R24038" s="10"/>
      <c r="S24038" s="10"/>
      <c r="T24038" s="10"/>
    </row>
    <row r="24039" spans="16:20" x14ac:dyDescent="0.2">
      <c r="P24039" s="10"/>
      <c r="R24039" s="10"/>
      <c r="S24039" s="10"/>
      <c r="T24039" s="10"/>
    </row>
    <row r="24040" spans="16:20" x14ac:dyDescent="0.2">
      <c r="P24040" s="10"/>
      <c r="R24040" s="10"/>
      <c r="S24040" s="10"/>
      <c r="T24040" s="10"/>
    </row>
    <row r="24041" spans="16:20" x14ac:dyDescent="0.2">
      <c r="P24041" s="10"/>
      <c r="R24041" s="10"/>
      <c r="S24041" s="10"/>
      <c r="T24041" s="10"/>
    </row>
    <row r="24042" spans="16:20" x14ac:dyDescent="0.2">
      <c r="P24042" s="10"/>
      <c r="R24042" s="10"/>
      <c r="S24042" s="10"/>
      <c r="T24042" s="10"/>
    </row>
    <row r="24043" spans="16:20" x14ac:dyDescent="0.2">
      <c r="P24043" s="10"/>
      <c r="R24043" s="10"/>
      <c r="S24043" s="10"/>
      <c r="T24043" s="10"/>
    </row>
    <row r="24044" spans="16:20" x14ac:dyDescent="0.2">
      <c r="P24044" s="10"/>
      <c r="R24044" s="10"/>
      <c r="S24044" s="10"/>
      <c r="T24044" s="10"/>
    </row>
    <row r="24045" spans="16:20" x14ac:dyDescent="0.2">
      <c r="P24045" s="10"/>
      <c r="R24045" s="10"/>
      <c r="S24045" s="10"/>
      <c r="T24045" s="10"/>
    </row>
    <row r="24046" spans="16:20" x14ac:dyDescent="0.2">
      <c r="P24046" s="10"/>
      <c r="R24046" s="10"/>
      <c r="S24046" s="10"/>
      <c r="T24046" s="10"/>
    </row>
    <row r="24047" spans="16:20" x14ac:dyDescent="0.2">
      <c r="P24047" s="10"/>
      <c r="R24047" s="10"/>
      <c r="S24047" s="10"/>
      <c r="T24047" s="10"/>
    </row>
    <row r="24048" spans="16:20" x14ac:dyDescent="0.2">
      <c r="P24048" s="10"/>
      <c r="R24048" s="10"/>
      <c r="S24048" s="10"/>
      <c r="T24048" s="10"/>
    </row>
    <row r="24049" spans="16:20" x14ac:dyDescent="0.2">
      <c r="P24049" s="10"/>
      <c r="R24049" s="10"/>
      <c r="S24049" s="10"/>
      <c r="T24049" s="10"/>
    </row>
    <row r="24050" spans="16:20" x14ac:dyDescent="0.2">
      <c r="P24050" s="10"/>
      <c r="R24050" s="10"/>
      <c r="S24050" s="10"/>
      <c r="T24050" s="10"/>
    </row>
    <row r="24051" spans="16:20" x14ac:dyDescent="0.2">
      <c r="P24051" s="10"/>
      <c r="R24051" s="10"/>
      <c r="S24051" s="10"/>
      <c r="T24051" s="10"/>
    </row>
    <row r="24052" spans="16:20" x14ac:dyDescent="0.2">
      <c r="P24052" s="10"/>
      <c r="R24052" s="10"/>
      <c r="S24052" s="10"/>
      <c r="T24052" s="10"/>
    </row>
    <row r="24053" spans="16:20" x14ac:dyDescent="0.2">
      <c r="P24053" s="10"/>
      <c r="R24053" s="10"/>
      <c r="S24053" s="10"/>
      <c r="T24053" s="10"/>
    </row>
    <row r="24054" spans="16:20" x14ac:dyDescent="0.2">
      <c r="P24054" s="10"/>
      <c r="R24054" s="10"/>
      <c r="S24054" s="10"/>
      <c r="T24054" s="10"/>
    </row>
    <row r="24055" spans="16:20" x14ac:dyDescent="0.2">
      <c r="P24055" s="10"/>
      <c r="R24055" s="10"/>
      <c r="S24055" s="10"/>
      <c r="T24055" s="10"/>
    </row>
    <row r="24056" spans="16:20" x14ac:dyDescent="0.2">
      <c r="P24056" s="10"/>
      <c r="R24056" s="10"/>
      <c r="S24056" s="10"/>
      <c r="T24056" s="10"/>
    </row>
    <row r="24057" spans="16:20" x14ac:dyDescent="0.2">
      <c r="P24057" s="10"/>
      <c r="R24057" s="10"/>
      <c r="S24057" s="10"/>
      <c r="T24057" s="10"/>
    </row>
    <row r="24058" spans="16:20" x14ac:dyDescent="0.2">
      <c r="P24058" s="10"/>
      <c r="R24058" s="10"/>
      <c r="S24058" s="10"/>
      <c r="T24058" s="10"/>
    </row>
    <row r="24059" spans="16:20" x14ac:dyDescent="0.2">
      <c r="P24059" s="10"/>
      <c r="R24059" s="10"/>
      <c r="S24059" s="10"/>
      <c r="T24059" s="10"/>
    </row>
    <row r="24060" spans="16:20" x14ac:dyDescent="0.2">
      <c r="P24060" s="10"/>
      <c r="R24060" s="10"/>
      <c r="S24060" s="10"/>
      <c r="T24060" s="10"/>
    </row>
    <row r="24061" spans="16:20" x14ac:dyDescent="0.2">
      <c r="P24061" s="10"/>
      <c r="R24061" s="10"/>
      <c r="S24061" s="10"/>
      <c r="T24061" s="10"/>
    </row>
    <row r="24062" spans="16:20" x14ac:dyDescent="0.2">
      <c r="P24062" s="10"/>
      <c r="R24062" s="10"/>
      <c r="S24062" s="10"/>
      <c r="T24062" s="10"/>
    </row>
    <row r="24063" spans="16:20" x14ac:dyDescent="0.2">
      <c r="P24063" s="10"/>
      <c r="R24063" s="10"/>
      <c r="S24063" s="10"/>
      <c r="T24063" s="10"/>
    </row>
    <row r="24064" spans="16:20" x14ac:dyDescent="0.2">
      <c r="P24064" s="10"/>
      <c r="R24064" s="10"/>
      <c r="S24064" s="10"/>
      <c r="T24064" s="10"/>
    </row>
    <row r="24065" spans="16:20" x14ac:dyDescent="0.2">
      <c r="P24065" s="10"/>
      <c r="R24065" s="10"/>
      <c r="S24065" s="10"/>
      <c r="T24065" s="10"/>
    </row>
    <row r="24066" spans="16:20" x14ac:dyDescent="0.2">
      <c r="P24066" s="10"/>
      <c r="R24066" s="10"/>
      <c r="S24066" s="10"/>
      <c r="T24066" s="10"/>
    </row>
    <row r="24067" spans="16:20" x14ac:dyDescent="0.2">
      <c r="P24067" s="10"/>
      <c r="R24067" s="10"/>
      <c r="S24067" s="10"/>
      <c r="T24067" s="10"/>
    </row>
    <row r="24068" spans="16:20" x14ac:dyDescent="0.2">
      <c r="P24068" s="10"/>
      <c r="R24068" s="10"/>
      <c r="S24068" s="10"/>
      <c r="T24068" s="10"/>
    </row>
    <row r="24069" spans="16:20" x14ac:dyDescent="0.2">
      <c r="P24069" s="10"/>
      <c r="R24069" s="10"/>
      <c r="S24069" s="10"/>
      <c r="T24069" s="10"/>
    </row>
    <row r="24070" spans="16:20" x14ac:dyDescent="0.2">
      <c r="P24070" s="10"/>
      <c r="R24070" s="10"/>
      <c r="S24070" s="10"/>
      <c r="T24070" s="10"/>
    </row>
    <row r="24071" spans="16:20" x14ac:dyDescent="0.2">
      <c r="P24071" s="10"/>
      <c r="R24071" s="10"/>
      <c r="S24071" s="10"/>
      <c r="T24071" s="10"/>
    </row>
    <row r="24072" spans="16:20" x14ac:dyDescent="0.2">
      <c r="P24072" s="10"/>
      <c r="R24072" s="10"/>
      <c r="S24072" s="10"/>
      <c r="T24072" s="10"/>
    </row>
    <row r="24073" spans="16:20" x14ac:dyDescent="0.2">
      <c r="P24073" s="10"/>
      <c r="R24073" s="10"/>
      <c r="S24073" s="10"/>
      <c r="T24073" s="10"/>
    </row>
    <row r="24074" spans="16:20" x14ac:dyDescent="0.2">
      <c r="P24074" s="10"/>
      <c r="R24074" s="10"/>
      <c r="S24074" s="10"/>
      <c r="T24074" s="10"/>
    </row>
    <row r="24075" spans="16:20" x14ac:dyDescent="0.2">
      <c r="P24075" s="10"/>
      <c r="R24075" s="10"/>
      <c r="S24075" s="10"/>
      <c r="T24075" s="10"/>
    </row>
    <row r="24076" spans="16:20" x14ac:dyDescent="0.2">
      <c r="P24076" s="10"/>
      <c r="R24076" s="10"/>
      <c r="S24076" s="10"/>
      <c r="T24076" s="10"/>
    </row>
    <row r="24077" spans="16:20" x14ac:dyDescent="0.2">
      <c r="P24077" s="10"/>
      <c r="R24077" s="10"/>
      <c r="S24077" s="10"/>
      <c r="T24077" s="10"/>
    </row>
    <row r="24078" spans="16:20" x14ac:dyDescent="0.2">
      <c r="P24078" s="10"/>
      <c r="R24078" s="10"/>
      <c r="S24078" s="10"/>
      <c r="T24078" s="10"/>
    </row>
    <row r="24079" spans="16:20" x14ac:dyDescent="0.2">
      <c r="P24079" s="10"/>
      <c r="R24079" s="10"/>
      <c r="S24079" s="10"/>
      <c r="T24079" s="10"/>
    </row>
    <row r="24080" spans="16:20" x14ac:dyDescent="0.2">
      <c r="P24080" s="10"/>
      <c r="R24080" s="10"/>
      <c r="S24080" s="10"/>
      <c r="T24080" s="10"/>
    </row>
    <row r="24081" spans="16:20" x14ac:dyDescent="0.2">
      <c r="P24081" s="10"/>
      <c r="R24081" s="10"/>
      <c r="S24081" s="10"/>
      <c r="T24081" s="10"/>
    </row>
    <row r="24082" spans="16:20" x14ac:dyDescent="0.2">
      <c r="P24082" s="10"/>
      <c r="R24082" s="10"/>
      <c r="S24082" s="10"/>
      <c r="T24082" s="10"/>
    </row>
    <row r="24083" spans="16:20" x14ac:dyDescent="0.2">
      <c r="P24083" s="10"/>
      <c r="R24083" s="10"/>
      <c r="S24083" s="10"/>
      <c r="T24083" s="10"/>
    </row>
    <row r="24084" spans="16:20" x14ac:dyDescent="0.2">
      <c r="P24084" s="10"/>
      <c r="R24084" s="10"/>
      <c r="S24084" s="10"/>
      <c r="T24084" s="10"/>
    </row>
    <row r="24085" spans="16:20" x14ac:dyDescent="0.2">
      <c r="P24085" s="10"/>
      <c r="R24085" s="10"/>
      <c r="S24085" s="10"/>
      <c r="T24085" s="10"/>
    </row>
    <row r="24086" spans="16:20" x14ac:dyDescent="0.2">
      <c r="P24086" s="10"/>
      <c r="R24086" s="10"/>
      <c r="S24086" s="10"/>
      <c r="T24086" s="10"/>
    </row>
    <row r="24087" spans="16:20" x14ac:dyDescent="0.2">
      <c r="P24087" s="10"/>
      <c r="R24087" s="10"/>
      <c r="S24087" s="10"/>
      <c r="T24087" s="10"/>
    </row>
    <row r="24088" spans="16:20" x14ac:dyDescent="0.2">
      <c r="P24088" s="10"/>
      <c r="R24088" s="10"/>
      <c r="S24088" s="10"/>
      <c r="T24088" s="10"/>
    </row>
    <row r="24089" spans="16:20" x14ac:dyDescent="0.2">
      <c r="P24089" s="10"/>
      <c r="R24089" s="10"/>
      <c r="S24089" s="10"/>
      <c r="T24089" s="10"/>
    </row>
    <row r="24090" spans="16:20" x14ac:dyDescent="0.2">
      <c r="P24090" s="10"/>
      <c r="R24090" s="10"/>
      <c r="S24090" s="10"/>
      <c r="T24090" s="10"/>
    </row>
    <row r="24091" spans="16:20" x14ac:dyDescent="0.2">
      <c r="P24091" s="10"/>
      <c r="R24091" s="10"/>
      <c r="S24091" s="10"/>
      <c r="T24091" s="10"/>
    </row>
    <row r="24092" spans="16:20" x14ac:dyDescent="0.2">
      <c r="P24092" s="10"/>
      <c r="R24092" s="10"/>
      <c r="S24092" s="10"/>
      <c r="T24092" s="10"/>
    </row>
    <row r="24093" spans="16:20" x14ac:dyDescent="0.2">
      <c r="P24093" s="10"/>
      <c r="R24093" s="10"/>
      <c r="S24093" s="10"/>
      <c r="T24093" s="10"/>
    </row>
    <row r="24094" spans="16:20" x14ac:dyDescent="0.2">
      <c r="P24094" s="10"/>
      <c r="R24094" s="10"/>
      <c r="S24094" s="10"/>
      <c r="T24094" s="10"/>
    </row>
    <row r="24095" spans="16:20" x14ac:dyDescent="0.2">
      <c r="P24095" s="10"/>
      <c r="R24095" s="10"/>
      <c r="S24095" s="10"/>
      <c r="T24095" s="10"/>
    </row>
    <row r="24096" spans="16:20" x14ac:dyDescent="0.2">
      <c r="P24096" s="10"/>
      <c r="R24096" s="10"/>
      <c r="S24096" s="10"/>
      <c r="T24096" s="10"/>
    </row>
    <row r="24097" spans="16:20" x14ac:dyDescent="0.2">
      <c r="P24097" s="10"/>
      <c r="R24097" s="10"/>
      <c r="S24097" s="10"/>
      <c r="T24097" s="10"/>
    </row>
    <row r="24098" spans="16:20" x14ac:dyDescent="0.2">
      <c r="P24098" s="10"/>
      <c r="R24098" s="10"/>
      <c r="S24098" s="10"/>
      <c r="T24098" s="10"/>
    </row>
    <row r="24099" spans="16:20" x14ac:dyDescent="0.2">
      <c r="P24099" s="10"/>
      <c r="R24099" s="10"/>
      <c r="S24099" s="10"/>
      <c r="T24099" s="10"/>
    </row>
    <row r="24100" spans="16:20" x14ac:dyDescent="0.2">
      <c r="P24100" s="10"/>
      <c r="R24100" s="10"/>
      <c r="S24100" s="10"/>
      <c r="T24100" s="10"/>
    </row>
    <row r="24101" spans="16:20" x14ac:dyDescent="0.2">
      <c r="P24101" s="10"/>
      <c r="R24101" s="10"/>
      <c r="S24101" s="10"/>
      <c r="T24101" s="10"/>
    </row>
    <row r="24102" spans="16:20" x14ac:dyDescent="0.2">
      <c r="P24102" s="10"/>
      <c r="R24102" s="10"/>
      <c r="S24102" s="10"/>
      <c r="T24102" s="10"/>
    </row>
    <row r="24103" spans="16:20" x14ac:dyDescent="0.2">
      <c r="P24103" s="10"/>
      <c r="R24103" s="10"/>
      <c r="S24103" s="10"/>
      <c r="T24103" s="10"/>
    </row>
    <row r="24104" spans="16:20" x14ac:dyDescent="0.2">
      <c r="P24104" s="10"/>
      <c r="R24104" s="10"/>
      <c r="S24104" s="10"/>
      <c r="T24104" s="10"/>
    </row>
    <row r="24105" spans="16:20" x14ac:dyDescent="0.2">
      <c r="P24105" s="10"/>
      <c r="R24105" s="10"/>
      <c r="S24105" s="10"/>
      <c r="T24105" s="10"/>
    </row>
    <row r="24106" spans="16:20" x14ac:dyDescent="0.2">
      <c r="P24106" s="10"/>
      <c r="R24106" s="10"/>
      <c r="S24106" s="10"/>
      <c r="T24106" s="10"/>
    </row>
    <row r="24107" spans="16:20" x14ac:dyDescent="0.2">
      <c r="P24107" s="10"/>
      <c r="R24107" s="10"/>
      <c r="S24107" s="10"/>
      <c r="T24107" s="10"/>
    </row>
    <row r="24108" spans="16:20" x14ac:dyDescent="0.2">
      <c r="P24108" s="10"/>
      <c r="R24108" s="10"/>
      <c r="S24108" s="10"/>
      <c r="T24108" s="10"/>
    </row>
    <row r="24109" spans="16:20" x14ac:dyDescent="0.2">
      <c r="P24109" s="10"/>
      <c r="R24109" s="10"/>
      <c r="S24109" s="10"/>
      <c r="T24109" s="10"/>
    </row>
    <row r="24110" spans="16:20" x14ac:dyDescent="0.2">
      <c r="P24110" s="10"/>
      <c r="R24110" s="10"/>
      <c r="S24110" s="10"/>
      <c r="T24110" s="10"/>
    </row>
    <row r="24111" spans="16:20" x14ac:dyDescent="0.2">
      <c r="P24111" s="10"/>
      <c r="R24111" s="10"/>
      <c r="S24111" s="10"/>
      <c r="T24111" s="10"/>
    </row>
    <row r="24112" spans="16:20" x14ac:dyDescent="0.2">
      <c r="P24112" s="10"/>
      <c r="R24112" s="10"/>
      <c r="S24112" s="10"/>
      <c r="T24112" s="10"/>
    </row>
    <row r="24113" spans="16:20" x14ac:dyDescent="0.2">
      <c r="P24113" s="10"/>
      <c r="R24113" s="10"/>
      <c r="S24113" s="10"/>
      <c r="T24113" s="10"/>
    </row>
    <row r="24114" spans="16:20" x14ac:dyDescent="0.2">
      <c r="P24114" s="10"/>
      <c r="R24114" s="10"/>
      <c r="S24114" s="10"/>
      <c r="T24114" s="10"/>
    </row>
    <row r="24115" spans="16:20" x14ac:dyDescent="0.2">
      <c r="P24115" s="10"/>
      <c r="R24115" s="10"/>
      <c r="S24115" s="10"/>
      <c r="T24115" s="10"/>
    </row>
    <row r="24116" spans="16:20" x14ac:dyDescent="0.2">
      <c r="P24116" s="10"/>
      <c r="R24116" s="10"/>
      <c r="S24116" s="10"/>
      <c r="T24116" s="10"/>
    </row>
    <row r="24117" spans="16:20" x14ac:dyDescent="0.2">
      <c r="P24117" s="10"/>
      <c r="R24117" s="10"/>
      <c r="S24117" s="10"/>
      <c r="T24117" s="10"/>
    </row>
    <row r="24118" spans="16:20" x14ac:dyDescent="0.2">
      <c r="P24118" s="10"/>
      <c r="R24118" s="10"/>
      <c r="S24118" s="10"/>
      <c r="T24118" s="10"/>
    </row>
    <row r="24119" spans="16:20" x14ac:dyDescent="0.2">
      <c r="P24119" s="10"/>
      <c r="R24119" s="10"/>
      <c r="S24119" s="10"/>
      <c r="T24119" s="10"/>
    </row>
    <row r="24120" spans="16:20" x14ac:dyDescent="0.2">
      <c r="P24120" s="10"/>
      <c r="R24120" s="10"/>
      <c r="S24120" s="10"/>
      <c r="T24120" s="10"/>
    </row>
    <row r="24121" spans="16:20" x14ac:dyDescent="0.2">
      <c r="P24121" s="10"/>
      <c r="R24121" s="10"/>
      <c r="S24121" s="10"/>
      <c r="T24121" s="10"/>
    </row>
    <row r="24122" spans="16:20" x14ac:dyDescent="0.2">
      <c r="P24122" s="10"/>
      <c r="R24122" s="10"/>
      <c r="S24122" s="10"/>
      <c r="T24122" s="10"/>
    </row>
    <row r="24123" spans="16:20" x14ac:dyDescent="0.2">
      <c r="P24123" s="10"/>
      <c r="R24123" s="10"/>
      <c r="S24123" s="10"/>
      <c r="T24123" s="10"/>
    </row>
    <row r="24124" spans="16:20" x14ac:dyDescent="0.2">
      <c r="P24124" s="10"/>
      <c r="R24124" s="10"/>
      <c r="S24124" s="10"/>
      <c r="T24124" s="10"/>
    </row>
    <row r="24125" spans="16:20" x14ac:dyDescent="0.2">
      <c r="P24125" s="10"/>
      <c r="R24125" s="10"/>
      <c r="S24125" s="10"/>
      <c r="T24125" s="10"/>
    </row>
    <row r="24126" spans="16:20" x14ac:dyDescent="0.2">
      <c r="P24126" s="10"/>
      <c r="R24126" s="10"/>
      <c r="S24126" s="10"/>
      <c r="T24126" s="10"/>
    </row>
    <row r="24127" spans="16:20" x14ac:dyDescent="0.2">
      <c r="P24127" s="10"/>
      <c r="R24127" s="10"/>
      <c r="S24127" s="10"/>
      <c r="T24127" s="10"/>
    </row>
    <row r="24128" spans="16:20" x14ac:dyDescent="0.2">
      <c r="P24128" s="10"/>
      <c r="R24128" s="10"/>
      <c r="S24128" s="10"/>
      <c r="T24128" s="10"/>
    </row>
    <row r="24129" spans="16:20" x14ac:dyDescent="0.2">
      <c r="P24129" s="10"/>
      <c r="R24129" s="10"/>
      <c r="S24129" s="10"/>
      <c r="T24129" s="10"/>
    </row>
    <row r="24130" spans="16:20" x14ac:dyDescent="0.2">
      <c r="P24130" s="10"/>
      <c r="R24130" s="10"/>
      <c r="S24130" s="10"/>
      <c r="T24130" s="10"/>
    </row>
    <row r="24131" spans="16:20" x14ac:dyDescent="0.2">
      <c r="P24131" s="10"/>
      <c r="R24131" s="10"/>
      <c r="S24131" s="10"/>
      <c r="T24131" s="10"/>
    </row>
    <row r="24132" spans="16:20" x14ac:dyDescent="0.2">
      <c r="P24132" s="10"/>
      <c r="R24132" s="10"/>
      <c r="S24132" s="10"/>
      <c r="T24132" s="10"/>
    </row>
    <row r="24133" spans="16:20" x14ac:dyDescent="0.2">
      <c r="P24133" s="10"/>
      <c r="R24133" s="10"/>
      <c r="S24133" s="10"/>
      <c r="T24133" s="10"/>
    </row>
    <row r="24134" spans="16:20" x14ac:dyDescent="0.2">
      <c r="P24134" s="10"/>
      <c r="R24134" s="10"/>
      <c r="S24134" s="10"/>
      <c r="T24134" s="10"/>
    </row>
    <row r="24135" spans="16:20" x14ac:dyDescent="0.2">
      <c r="P24135" s="10"/>
      <c r="R24135" s="10"/>
      <c r="S24135" s="10"/>
      <c r="T24135" s="10"/>
    </row>
    <row r="24136" spans="16:20" x14ac:dyDescent="0.2">
      <c r="P24136" s="10"/>
      <c r="R24136" s="10"/>
      <c r="S24136" s="10"/>
      <c r="T24136" s="10"/>
    </row>
    <row r="24137" spans="16:20" x14ac:dyDescent="0.2">
      <c r="P24137" s="10"/>
      <c r="R24137" s="10"/>
      <c r="S24137" s="10"/>
      <c r="T24137" s="10"/>
    </row>
    <row r="24138" spans="16:20" x14ac:dyDescent="0.2">
      <c r="P24138" s="10"/>
      <c r="R24138" s="10"/>
      <c r="S24138" s="10"/>
      <c r="T24138" s="10"/>
    </row>
    <row r="24139" spans="16:20" x14ac:dyDescent="0.2">
      <c r="P24139" s="10"/>
      <c r="R24139" s="10"/>
      <c r="S24139" s="10"/>
      <c r="T24139" s="10"/>
    </row>
    <row r="24140" spans="16:20" x14ac:dyDescent="0.2">
      <c r="P24140" s="10"/>
      <c r="R24140" s="10"/>
      <c r="S24140" s="10"/>
      <c r="T24140" s="10"/>
    </row>
    <row r="24141" spans="16:20" x14ac:dyDescent="0.2">
      <c r="P24141" s="10"/>
      <c r="R24141" s="10"/>
      <c r="S24141" s="10"/>
      <c r="T24141" s="10"/>
    </row>
    <row r="24142" spans="16:20" x14ac:dyDescent="0.2">
      <c r="P24142" s="10"/>
      <c r="R24142" s="10"/>
      <c r="S24142" s="10"/>
      <c r="T24142" s="10"/>
    </row>
    <row r="24143" spans="16:20" x14ac:dyDescent="0.2">
      <c r="P24143" s="10"/>
      <c r="R24143" s="10"/>
      <c r="S24143" s="10"/>
      <c r="T24143" s="10"/>
    </row>
    <row r="24144" spans="16:20" x14ac:dyDescent="0.2">
      <c r="P24144" s="10"/>
      <c r="R24144" s="10"/>
      <c r="S24144" s="10"/>
      <c r="T24144" s="10"/>
    </row>
    <row r="24145" spans="16:20" x14ac:dyDescent="0.2">
      <c r="P24145" s="10"/>
      <c r="R24145" s="10"/>
      <c r="S24145" s="10"/>
      <c r="T24145" s="10"/>
    </row>
    <row r="24146" spans="16:20" x14ac:dyDescent="0.2">
      <c r="P24146" s="10"/>
      <c r="R24146" s="10"/>
      <c r="S24146" s="10"/>
      <c r="T24146" s="10"/>
    </row>
    <row r="24147" spans="16:20" x14ac:dyDescent="0.2">
      <c r="P24147" s="10"/>
      <c r="R24147" s="10"/>
      <c r="S24147" s="10"/>
      <c r="T24147" s="10"/>
    </row>
    <row r="24148" spans="16:20" x14ac:dyDescent="0.2">
      <c r="P24148" s="10"/>
      <c r="R24148" s="10"/>
      <c r="S24148" s="10"/>
      <c r="T24148" s="10"/>
    </row>
    <row r="24149" spans="16:20" x14ac:dyDescent="0.2">
      <c r="P24149" s="10"/>
      <c r="R24149" s="10"/>
      <c r="S24149" s="10"/>
      <c r="T24149" s="10"/>
    </row>
    <row r="24150" spans="16:20" x14ac:dyDescent="0.2">
      <c r="P24150" s="10"/>
      <c r="R24150" s="10"/>
      <c r="S24150" s="10"/>
      <c r="T24150" s="10"/>
    </row>
    <row r="24151" spans="16:20" x14ac:dyDescent="0.2">
      <c r="P24151" s="10"/>
      <c r="R24151" s="10"/>
      <c r="S24151" s="10"/>
      <c r="T24151" s="10"/>
    </row>
    <row r="24152" spans="16:20" x14ac:dyDescent="0.2">
      <c r="P24152" s="10"/>
      <c r="R24152" s="10"/>
      <c r="S24152" s="10"/>
      <c r="T24152" s="10"/>
    </row>
    <row r="24153" spans="16:20" x14ac:dyDescent="0.2">
      <c r="P24153" s="10"/>
      <c r="R24153" s="10"/>
      <c r="S24153" s="10"/>
      <c r="T24153" s="10"/>
    </row>
    <row r="24154" spans="16:20" x14ac:dyDescent="0.2">
      <c r="P24154" s="10"/>
      <c r="R24154" s="10"/>
      <c r="S24154" s="10"/>
      <c r="T24154" s="10"/>
    </row>
    <row r="24155" spans="16:20" x14ac:dyDescent="0.2">
      <c r="P24155" s="10"/>
      <c r="R24155" s="10"/>
      <c r="S24155" s="10"/>
      <c r="T24155" s="10"/>
    </row>
    <row r="24156" spans="16:20" x14ac:dyDescent="0.2">
      <c r="P24156" s="10"/>
      <c r="R24156" s="10"/>
      <c r="S24156" s="10"/>
      <c r="T24156" s="10"/>
    </row>
    <row r="24157" spans="16:20" x14ac:dyDescent="0.2">
      <c r="P24157" s="10"/>
      <c r="R24157" s="10"/>
      <c r="S24157" s="10"/>
      <c r="T24157" s="10"/>
    </row>
    <row r="24158" spans="16:20" x14ac:dyDescent="0.2">
      <c r="P24158" s="10"/>
      <c r="R24158" s="10"/>
      <c r="S24158" s="10"/>
      <c r="T24158" s="10"/>
    </row>
    <row r="24159" spans="16:20" x14ac:dyDescent="0.2">
      <c r="P24159" s="10"/>
      <c r="R24159" s="10"/>
      <c r="S24159" s="10"/>
      <c r="T24159" s="10"/>
    </row>
    <row r="24160" spans="16:20" x14ac:dyDescent="0.2">
      <c r="P24160" s="10"/>
      <c r="R24160" s="10"/>
      <c r="S24160" s="10"/>
      <c r="T24160" s="10"/>
    </row>
    <row r="24161" spans="16:20" x14ac:dyDescent="0.2">
      <c r="P24161" s="10"/>
      <c r="R24161" s="10"/>
      <c r="S24161" s="10"/>
      <c r="T24161" s="10"/>
    </row>
    <row r="24162" spans="16:20" x14ac:dyDescent="0.2">
      <c r="P24162" s="10"/>
      <c r="R24162" s="10"/>
      <c r="S24162" s="10"/>
      <c r="T24162" s="10"/>
    </row>
    <row r="24163" spans="16:20" x14ac:dyDescent="0.2">
      <c r="P24163" s="10"/>
      <c r="R24163" s="10"/>
      <c r="S24163" s="10"/>
      <c r="T24163" s="10"/>
    </row>
    <row r="24164" spans="16:20" x14ac:dyDescent="0.2">
      <c r="P24164" s="10"/>
      <c r="R24164" s="10"/>
      <c r="S24164" s="10"/>
      <c r="T24164" s="10"/>
    </row>
    <row r="24165" spans="16:20" x14ac:dyDescent="0.2">
      <c r="P24165" s="10"/>
      <c r="R24165" s="10"/>
      <c r="S24165" s="10"/>
      <c r="T24165" s="10"/>
    </row>
    <row r="24166" spans="16:20" x14ac:dyDescent="0.2">
      <c r="P24166" s="10"/>
      <c r="R24166" s="10"/>
      <c r="S24166" s="10"/>
      <c r="T24166" s="10"/>
    </row>
    <row r="24167" spans="16:20" x14ac:dyDescent="0.2">
      <c r="P24167" s="10"/>
      <c r="R24167" s="10"/>
      <c r="S24167" s="10"/>
      <c r="T24167" s="10"/>
    </row>
    <row r="24168" spans="16:20" x14ac:dyDescent="0.2">
      <c r="P24168" s="10"/>
      <c r="R24168" s="10"/>
      <c r="S24168" s="10"/>
      <c r="T24168" s="10"/>
    </row>
    <row r="24169" spans="16:20" x14ac:dyDescent="0.2">
      <c r="P24169" s="10"/>
      <c r="R24169" s="10"/>
      <c r="S24169" s="10"/>
      <c r="T24169" s="10"/>
    </row>
    <row r="24170" spans="16:20" x14ac:dyDescent="0.2">
      <c r="P24170" s="10"/>
      <c r="R24170" s="10"/>
      <c r="S24170" s="10"/>
      <c r="T24170" s="10"/>
    </row>
    <row r="24171" spans="16:20" x14ac:dyDescent="0.2">
      <c r="P24171" s="10"/>
      <c r="R24171" s="10"/>
      <c r="S24171" s="10"/>
      <c r="T24171" s="10"/>
    </row>
    <row r="24172" spans="16:20" x14ac:dyDescent="0.2">
      <c r="P24172" s="10"/>
      <c r="R24172" s="10"/>
      <c r="S24172" s="10"/>
      <c r="T24172" s="10"/>
    </row>
    <row r="24173" spans="16:20" x14ac:dyDescent="0.2">
      <c r="P24173" s="10"/>
      <c r="R24173" s="10"/>
      <c r="S24173" s="10"/>
      <c r="T24173" s="10"/>
    </row>
    <row r="24174" spans="16:20" x14ac:dyDescent="0.2">
      <c r="P24174" s="10"/>
      <c r="R24174" s="10"/>
      <c r="S24174" s="10"/>
      <c r="T24174" s="10"/>
    </row>
    <row r="24175" spans="16:20" x14ac:dyDescent="0.2">
      <c r="P24175" s="10"/>
      <c r="R24175" s="10"/>
      <c r="S24175" s="10"/>
      <c r="T24175" s="10"/>
    </row>
    <row r="24176" spans="16:20" x14ac:dyDescent="0.2">
      <c r="P24176" s="10"/>
      <c r="R24176" s="10"/>
      <c r="S24176" s="10"/>
      <c r="T24176" s="10"/>
    </row>
    <row r="24177" spans="16:20" x14ac:dyDescent="0.2">
      <c r="P24177" s="10"/>
      <c r="R24177" s="10"/>
      <c r="S24177" s="10"/>
      <c r="T24177" s="10"/>
    </row>
    <row r="24178" spans="16:20" x14ac:dyDescent="0.2">
      <c r="P24178" s="10"/>
      <c r="R24178" s="10"/>
      <c r="S24178" s="10"/>
      <c r="T24178" s="10"/>
    </row>
    <row r="24179" spans="16:20" x14ac:dyDescent="0.2">
      <c r="P24179" s="10"/>
      <c r="R24179" s="10"/>
      <c r="S24179" s="10"/>
      <c r="T24179" s="10"/>
    </row>
    <row r="24180" spans="16:20" x14ac:dyDescent="0.2">
      <c r="P24180" s="10"/>
      <c r="R24180" s="10"/>
      <c r="S24180" s="10"/>
      <c r="T24180" s="10"/>
    </row>
    <row r="24181" spans="16:20" x14ac:dyDescent="0.2">
      <c r="P24181" s="10"/>
      <c r="R24181" s="10"/>
      <c r="S24181" s="10"/>
      <c r="T24181" s="10"/>
    </row>
    <row r="24182" spans="16:20" x14ac:dyDescent="0.2">
      <c r="P24182" s="10"/>
      <c r="R24182" s="10"/>
      <c r="S24182" s="10"/>
      <c r="T24182" s="10"/>
    </row>
    <row r="24183" spans="16:20" x14ac:dyDescent="0.2">
      <c r="P24183" s="10"/>
      <c r="R24183" s="10"/>
      <c r="S24183" s="10"/>
      <c r="T24183" s="10"/>
    </row>
    <row r="24184" spans="16:20" x14ac:dyDescent="0.2">
      <c r="P24184" s="10"/>
      <c r="R24184" s="10"/>
      <c r="S24184" s="10"/>
      <c r="T24184" s="10"/>
    </row>
    <row r="24185" spans="16:20" x14ac:dyDescent="0.2">
      <c r="P24185" s="10"/>
      <c r="R24185" s="10"/>
      <c r="S24185" s="10"/>
      <c r="T24185" s="10"/>
    </row>
    <row r="24186" spans="16:20" x14ac:dyDescent="0.2">
      <c r="P24186" s="10"/>
      <c r="R24186" s="10"/>
      <c r="S24186" s="10"/>
      <c r="T24186" s="10"/>
    </row>
    <row r="24187" spans="16:20" x14ac:dyDescent="0.2">
      <c r="P24187" s="10"/>
      <c r="R24187" s="10"/>
      <c r="S24187" s="10"/>
      <c r="T24187" s="10"/>
    </row>
    <row r="24188" spans="16:20" x14ac:dyDescent="0.2">
      <c r="P24188" s="10"/>
      <c r="R24188" s="10"/>
      <c r="S24188" s="10"/>
      <c r="T24188" s="10"/>
    </row>
    <row r="24189" spans="16:20" x14ac:dyDescent="0.2">
      <c r="P24189" s="10"/>
      <c r="R24189" s="10"/>
      <c r="S24189" s="10"/>
      <c r="T24189" s="10"/>
    </row>
    <row r="24190" spans="16:20" x14ac:dyDescent="0.2">
      <c r="P24190" s="10"/>
      <c r="R24190" s="10"/>
      <c r="S24190" s="10"/>
      <c r="T24190" s="10"/>
    </row>
    <row r="24191" spans="16:20" x14ac:dyDescent="0.2">
      <c r="P24191" s="10"/>
      <c r="R24191" s="10"/>
      <c r="S24191" s="10"/>
      <c r="T24191" s="10"/>
    </row>
    <row r="24192" spans="16:20" x14ac:dyDescent="0.2">
      <c r="P24192" s="10"/>
      <c r="R24192" s="10"/>
      <c r="S24192" s="10"/>
      <c r="T24192" s="10"/>
    </row>
    <row r="24193" spans="16:20" x14ac:dyDescent="0.2">
      <c r="P24193" s="10"/>
      <c r="R24193" s="10"/>
      <c r="S24193" s="10"/>
      <c r="T24193" s="10"/>
    </row>
    <row r="24194" spans="16:20" x14ac:dyDescent="0.2">
      <c r="P24194" s="10"/>
      <c r="R24194" s="10"/>
      <c r="S24194" s="10"/>
      <c r="T24194" s="10"/>
    </row>
    <row r="24195" spans="16:20" x14ac:dyDescent="0.2">
      <c r="P24195" s="10"/>
      <c r="R24195" s="10"/>
      <c r="S24195" s="10"/>
      <c r="T24195" s="10"/>
    </row>
    <row r="24196" spans="16:20" x14ac:dyDescent="0.2">
      <c r="P24196" s="10"/>
      <c r="R24196" s="10"/>
      <c r="S24196" s="10"/>
      <c r="T24196" s="10"/>
    </row>
    <row r="24197" spans="16:20" x14ac:dyDescent="0.2">
      <c r="P24197" s="10"/>
      <c r="R24197" s="10"/>
      <c r="S24197" s="10"/>
      <c r="T24197" s="10"/>
    </row>
    <row r="24198" spans="16:20" x14ac:dyDescent="0.2">
      <c r="P24198" s="10"/>
      <c r="R24198" s="10"/>
      <c r="S24198" s="10"/>
      <c r="T24198" s="10"/>
    </row>
    <row r="24199" spans="16:20" x14ac:dyDescent="0.2">
      <c r="P24199" s="10"/>
      <c r="R24199" s="10"/>
      <c r="S24199" s="10"/>
      <c r="T24199" s="10"/>
    </row>
    <row r="24200" spans="16:20" x14ac:dyDescent="0.2">
      <c r="P24200" s="10"/>
      <c r="R24200" s="10"/>
      <c r="S24200" s="10"/>
      <c r="T24200" s="10"/>
    </row>
    <row r="24201" spans="16:20" x14ac:dyDescent="0.2">
      <c r="P24201" s="10"/>
      <c r="R24201" s="10"/>
      <c r="S24201" s="10"/>
      <c r="T24201" s="10"/>
    </row>
    <row r="24202" spans="16:20" x14ac:dyDescent="0.2">
      <c r="P24202" s="10"/>
      <c r="R24202" s="10"/>
      <c r="S24202" s="10"/>
      <c r="T24202" s="10"/>
    </row>
    <row r="24203" spans="16:20" x14ac:dyDescent="0.2">
      <c r="P24203" s="10"/>
      <c r="R24203" s="10"/>
      <c r="S24203" s="10"/>
      <c r="T24203" s="10"/>
    </row>
    <row r="24204" spans="16:20" x14ac:dyDescent="0.2">
      <c r="P24204" s="10"/>
      <c r="R24204" s="10"/>
      <c r="S24204" s="10"/>
      <c r="T24204" s="10"/>
    </row>
    <row r="24205" spans="16:20" x14ac:dyDescent="0.2">
      <c r="P24205" s="10"/>
      <c r="R24205" s="10"/>
      <c r="S24205" s="10"/>
      <c r="T24205" s="10"/>
    </row>
    <row r="24206" spans="16:20" x14ac:dyDescent="0.2">
      <c r="P24206" s="10"/>
      <c r="R24206" s="10"/>
      <c r="S24206" s="10"/>
      <c r="T24206" s="10"/>
    </row>
    <row r="24207" spans="16:20" x14ac:dyDescent="0.2">
      <c r="P24207" s="10"/>
      <c r="R24207" s="10"/>
      <c r="S24207" s="10"/>
      <c r="T24207" s="10"/>
    </row>
    <row r="24208" spans="16:20" x14ac:dyDescent="0.2">
      <c r="P24208" s="10"/>
      <c r="R24208" s="10"/>
      <c r="S24208" s="10"/>
      <c r="T24208" s="10"/>
    </row>
    <row r="24209" spans="16:20" x14ac:dyDescent="0.2">
      <c r="P24209" s="10"/>
      <c r="R24209" s="10"/>
      <c r="S24209" s="10"/>
      <c r="T24209" s="10"/>
    </row>
    <row r="24210" spans="16:20" x14ac:dyDescent="0.2">
      <c r="P24210" s="10"/>
      <c r="R24210" s="10"/>
      <c r="S24210" s="10"/>
      <c r="T24210" s="10"/>
    </row>
    <row r="24211" spans="16:20" x14ac:dyDescent="0.2">
      <c r="P24211" s="10"/>
      <c r="R24211" s="10"/>
      <c r="S24211" s="10"/>
      <c r="T24211" s="10"/>
    </row>
    <row r="24212" spans="16:20" x14ac:dyDescent="0.2">
      <c r="P24212" s="10"/>
      <c r="R24212" s="10"/>
      <c r="S24212" s="10"/>
      <c r="T24212" s="10"/>
    </row>
    <row r="24213" spans="16:20" x14ac:dyDescent="0.2">
      <c r="P24213" s="10"/>
      <c r="R24213" s="10"/>
      <c r="S24213" s="10"/>
      <c r="T24213" s="10"/>
    </row>
    <row r="24214" spans="16:20" x14ac:dyDescent="0.2">
      <c r="P24214" s="10"/>
      <c r="R24214" s="10"/>
      <c r="S24214" s="10"/>
      <c r="T24214" s="10"/>
    </row>
    <row r="24215" spans="16:20" x14ac:dyDescent="0.2">
      <c r="P24215" s="10"/>
      <c r="R24215" s="10"/>
      <c r="S24215" s="10"/>
      <c r="T24215" s="10"/>
    </row>
    <row r="24216" spans="16:20" x14ac:dyDescent="0.2">
      <c r="P24216" s="10"/>
      <c r="R24216" s="10"/>
      <c r="S24216" s="10"/>
      <c r="T24216" s="10"/>
    </row>
    <row r="24217" spans="16:20" x14ac:dyDescent="0.2">
      <c r="P24217" s="10"/>
      <c r="R24217" s="10"/>
      <c r="S24217" s="10"/>
      <c r="T24217" s="10"/>
    </row>
    <row r="24218" spans="16:20" x14ac:dyDescent="0.2">
      <c r="P24218" s="10"/>
      <c r="R24218" s="10"/>
      <c r="S24218" s="10"/>
      <c r="T24218" s="10"/>
    </row>
    <row r="24219" spans="16:20" x14ac:dyDescent="0.2">
      <c r="P24219" s="10"/>
      <c r="R24219" s="10"/>
      <c r="S24219" s="10"/>
      <c r="T24219" s="10"/>
    </row>
    <row r="24220" spans="16:20" x14ac:dyDescent="0.2">
      <c r="P24220" s="10"/>
      <c r="R24220" s="10"/>
      <c r="S24220" s="10"/>
      <c r="T24220" s="10"/>
    </row>
    <row r="24221" spans="16:20" x14ac:dyDescent="0.2">
      <c r="P24221" s="10"/>
      <c r="R24221" s="10"/>
      <c r="S24221" s="10"/>
      <c r="T24221" s="10"/>
    </row>
    <row r="24222" spans="16:20" x14ac:dyDescent="0.2">
      <c r="P24222" s="10"/>
      <c r="R24222" s="10"/>
      <c r="S24222" s="10"/>
      <c r="T24222" s="10"/>
    </row>
    <row r="24223" spans="16:20" x14ac:dyDescent="0.2">
      <c r="P24223" s="10"/>
      <c r="R24223" s="10"/>
      <c r="S24223" s="10"/>
      <c r="T24223" s="10"/>
    </row>
    <row r="24224" spans="16:20" x14ac:dyDescent="0.2">
      <c r="P24224" s="10"/>
      <c r="R24224" s="10"/>
      <c r="S24224" s="10"/>
      <c r="T24224" s="10"/>
    </row>
    <row r="24225" spans="16:20" x14ac:dyDescent="0.2">
      <c r="P24225" s="10"/>
      <c r="R24225" s="10"/>
      <c r="S24225" s="10"/>
      <c r="T24225" s="10"/>
    </row>
    <row r="24226" spans="16:20" x14ac:dyDescent="0.2">
      <c r="P24226" s="10"/>
      <c r="R24226" s="10"/>
      <c r="S24226" s="10"/>
      <c r="T24226" s="10"/>
    </row>
    <row r="24227" spans="16:20" x14ac:dyDescent="0.2">
      <c r="P24227" s="10"/>
      <c r="R24227" s="10"/>
      <c r="S24227" s="10"/>
      <c r="T24227" s="10"/>
    </row>
    <row r="24228" spans="16:20" x14ac:dyDescent="0.2">
      <c r="P24228" s="10"/>
      <c r="R24228" s="10"/>
      <c r="S24228" s="10"/>
      <c r="T24228" s="10"/>
    </row>
    <row r="24229" spans="16:20" x14ac:dyDescent="0.2">
      <c r="P24229" s="10"/>
      <c r="R24229" s="10"/>
      <c r="S24229" s="10"/>
      <c r="T24229" s="10"/>
    </row>
    <row r="24230" spans="16:20" x14ac:dyDescent="0.2">
      <c r="P24230" s="10"/>
      <c r="R24230" s="10"/>
      <c r="S24230" s="10"/>
      <c r="T24230" s="10"/>
    </row>
    <row r="24231" spans="16:20" x14ac:dyDescent="0.2">
      <c r="P24231" s="10"/>
      <c r="R24231" s="10"/>
      <c r="S24231" s="10"/>
      <c r="T24231" s="10"/>
    </row>
    <row r="24232" spans="16:20" x14ac:dyDescent="0.2">
      <c r="P24232" s="10"/>
      <c r="R24232" s="10"/>
      <c r="S24232" s="10"/>
      <c r="T24232" s="10"/>
    </row>
    <row r="24233" spans="16:20" x14ac:dyDescent="0.2">
      <c r="P24233" s="10"/>
      <c r="R24233" s="10"/>
      <c r="S24233" s="10"/>
      <c r="T24233" s="10"/>
    </row>
    <row r="24234" spans="16:20" x14ac:dyDescent="0.2">
      <c r="P24234" s="10"/>
      <c r="R24234" s="10"/>
      <c r="S24234" s="10"/>
      <c r="T24234" s="10"/>
    </row>
    <row r="24235" spans="16:20" x14ac:dyDescent="0.2">
      <c r="P24235" s="10"/>
      <c r="R24235" s="10"/>
      <c r="S24235" s="10"/>
      <c r="T24235" s="10"/>
    </row>
    <row r="24236" spans="16:20" x14ac:dyDescent="0.2">
      <c r="P24236" s="10"/>
      <c r="R24236" s="10"/>
      <c r="S24236" s="10"/>
      <c r="T24236" s="10"/>
    </row>
    <row r="24237" spans="16:20" x14ac:dyDescent="0.2">
      <c r="P24237" s="10"/>
      <c r="R24237" s="10"/>
      <c r="S24237" s="10"/>
      <c r="T24237" s="10"/>
    </row>
    <row r="24238" spans="16:20" x14ac:dyDescent="0.2">
      <c r="P24238" s="10"/>
      <c r="R24238" s="10"/>
      <c r="S24238" s="10"/>
      <c r="T24238" s="10"/>
    </row>
    <row r="24239" spans="16:20" x14ac:dyDescent="0.2">
      <c r="P24239" s="10"/>
      <c r="R24239" s="10"/>
      <c r="S24239" s="10"/>
      <c r="T24239" s="10"/>
    </row>
    <row r="24240" spans="16:20" x14ac:dyDescent="0.2">
      <c r="P24240" s="10"/>
      <c r="R24240" s="10"/>
      <c r="S24240" s="10"/>
      <c r="T24240" s="10"/>
    </row>
    <row r="24241" spans="16:20" x14ac:dyDescent="0.2">
      <c r="P24241" s="10"/>
      <c r="R24241" s="10"/>
      <c r="S24241" s="10"/>
      <c r="T24241" s="10"/>
    </row>
    <row r="24242" spans="16:20" x14ac:dyDescent="0.2">
      <c r="P24242" s="10"/>
      <c r="R24242" s="10"/>
      <c r="S24242" s="10"/>
      <c r="T24242" s="10"/>
    </row>
    <row r="24243" spans="16:20" x14ac:dyDescent="0.2">
      <c r="P24243" s="10"/>
      <c r="R24243" s="10"/>
      <c r="S24243" s="10"/>
      <c r="T24243" s="10"/>
    </row>
    <row r="24244" spans="16:20" x14ac:dyDescent="0.2">
      <c r="P24244" s="10"/>
      <c r="R24244" s="10"/>
      <c r="S24244" s="10"/>
      <c r="T24244" s="10"/>
    </row>
    <row r="24245" spans="16:20" x14ac:dyDescent="0.2">
      <c r="P24245" s="10"/>
      <c r="R24245" s="10"/>
      <c r="S24245" s="10"/>
      <c r="T24245" s="10"/>
    </row>
    <row r="24246" spans="16:20" x14ac:dyDescent="0.2">
      <c r="P24246" s="10"/>
      <c r="R24246" s="10"/>
      <c r="S24246" s="10"/>
      <c r="T24246" s="10"/>
    </row>
    <row r="24247" spans="16:20" x14ac:dyDescent="0.2">
      <c r="P24247" s="10"/>
      <c r="R24247" s="10"/>
      <c r="S24247" s="10"/>
      <c r="T24247" s="10"/>
    </row>
    <row r="24248" spans="16:20" x14ac:dyDescent="0.2">
      <c r="P24248" s="10"/>
      <c r="R24248" s="10"/>
      <c r="S24248" s="10"/>
      <c r="T24248" s="10"/>
    </row>
    <row r="24249" spans="16:20" x14ac:dyDescent="0.2">
      <c r="P24249" s="10"/>
      <c r="R24249" s="10"/>
      <c r="S24249" s="10"/>
      <c r="T24249" s="10"/>
    </row>
    <row r="24250" spans="16:20" x14ac:dyDescent="0.2">
      <c r="P24250" s="10"/>
      <c r="R24250" s="10"/>
      <c r="S24250" s="10"/>
      <c r="T24250" s="10"/>
    </row>
    <row r="24251" spans="16:20" x14ac:dyDescent="0.2">
      <c r="P24251" s="10"/>
      <c r="R24251" s="10"/>
      <c r="S24251" s="10"/>
      <c r="T24251" s="10"/>
    </row>
    <row r="24252" spans="16:20" x14ac:dyDescent="0.2">
      <c r="P24252" s="10"/>
      <c r="R24252" s="10"/>
      <c r="S24252" s="10"/>
      <c r="T24252" s="10"/>
    </row>
    <row r="24253" spans="16:20" x14ac:dyDescent="0.2">
      <c r="P24253" s="10"/>
      <c r="R24253" s="10"/>
      <c r="S24253" s="10"/>
      <c r="T24253" s="10"/>
    </row>
    <row r="24254" spans="16:20" x14ac:dyDescent="0.2">
      <c r="P24254" s="10"/>
      <c r="R24254" s="10"/>
      <c r="S24254" s="10"/>
      <c r="T24254" s="10"/>
    </row>
    <row r="24255" spans="16:20" x14ac:dyDescent="0.2">
      <c r="P24255" s="10"/>
      <c r="R24255" s="10"/>
      <c r="S24255" s="10"/>
      <c r="T24255" s="10"/>
    </row>
    <row r="24256" spans="16:20" x14ac:dyDescent="0.2">
      <c r="P24256" s="10"/>
      <c r="R24256" s="10"/>
      <c r="S24256" s="10"/>
      <c r="T24256" s="10"/>
    </row>
    <row r="24257" spans="16:20" x14ac:dyDescent="0.2">
      <c r="P24257" s="10"/>
      <c r="R24257" s="10"/>
      <c r="S24257" s="10"/>
      <c r="T24257" s="10"/>
    </row>
    <row r="24258" spans="16:20" x14ac:dyDescent="0.2">
      <c r="P24258" s="10"/>
      <c r="R24258" s="10"/>
      <c r="S24258" s="10"/>
      <c r="T24258" s="10"/>
    </row>
    <row r="24259" spans="16:20" x14ac:dyDescent="0.2">
      <c r="P24259" s="10"/>
      <c r="R24259" s="10"/>
      <c r="S24259" s="10"/>
      <c r="T24259" s="10"/>
    </row>
    <row r="24260" spans="16:20" x14ac:dyDescent="0.2">
      <c r="P24260" s="10"/>
      <c r="R24260" s="10"/>
      <c r="S24260" s="10"/>
      <c r="T24260" s="10"/>
    </row>
    <row r="24261" spans="16:20" x14ac:dyDescent="0.2">
      <c r="P24261" s="10"/>
      <c r="R24261" s="10"/>
      <c r="S24261" s="10"/>
      <c r="T24261" s="10"/>
    </row>
    <row r="24262" spans="16:20" x14ac:dyDescent="0.2">
      <c r="P24262" s="10"/>
      <c r="R24262" s="10"/>
      <c r="S24262" s="10"/>
      <c r="T24262" s="10"/>
    </row>
    <row r="24263" spans="16:20" x14ac:dyDescent="0.2">
      <c r="P24263" s="10"/>
      <c r="R24263" s="10"/>
      <c r="S24263" s="10"/>
      <c r="T24263" s="10"/>
    </row>
    <row r="24264" spans="16:20" x14ac:dyDescent="0.2">
      <c r="P24264" s="10"/>
      <c r="R24264" s="10"/>
      <c r="S24264" s="10"/>
      <c r="T24264" s="10"/>
    </row>
    <row r="24265" spans="16:20" x14ac:dyDescent="0.2">
      <c r="P24265" s="10"/>
      <c r="R24265" s="10"/>
      <c r="S24265" s="10"/>
      <c r="T24265" s="10"/>
    </row>
    <row r="24266" spans="16:20" x14ac:dyDescent="0.2">
      <c r="P24266" s="10"/>
      <c r="R24266" s="10"/>
      <c r="S24266" s="10"/>
      <c r="T24266" s="10"/>
    </row>
    <row r="24267" spans="16:20" x14ac:dyDescent="0.2">
      <c r="P24267" s="10"/>
      <c r="R24267" s="10"/>
      <c r="S24267" s="10"/>
      <c r="T24267" s="10"/>
    </row>
    <row r="24268" spans="16:20" x14ac:dyDescent="0.2">
      <c r="P24268" s="10"/>
      <c r="R24268" s="10"/>
      <c r="S24268" s="10"/>
      <c r="T24268" s="10"/>
    </row>
    <row r="24269" spans="16:20" x14ac:dyDescent="0.2">
      <c r="P24269" s="10"/>
      <c r="R24269" s="10"/>
      <c r="S24269" s="10"/>
      <c r="T24269" s="10"/>
    </row>
    <row r="24270" spans="16:20" x14ac:dyDescent="0.2">
      <c r="P24270" s="10"/>
      <c r="R24270" s="10"/>
      <c r="S24270" s="10"/>
      <c r="T24270" s="10"/>
    </row>
    <row r="24271" spans="16:20" x14ac:dyDescent="0.2">
      <c r="P24271" s="10"/>
      <c r="R24271" s="10"/>
      <c r="S24271" s="10"/>
      <c r="T24271" s="10"/>
    </row>
    <row r="24272" spans="16:20" x14ac:dyDescent="0.2">
      <c r="P24272" s="10"/>
      <c r="R24272" s="10"/>
      <c r="S24272" s="10"/>
      <c r="T24272" s="10"/>
    </row>
    <row r="24273" spans="16:20" x14ac:dyDescent="0.2">
      <c r="P24273" s="10"/>
      <c r="R24273" s="10"/>
      <c r="S24273" s="10"/>
      <c r="T24273" s="10"/>
    </row>
    <row r="24274" spans="16:20" x14ac:dyDescent="0.2">
      <c r="P24274" s="10"/>
      <c r="R24274" s="10"/>
      <c r="S24274" s="10"/>
      <c r="T24274" s="10"/>
    </row>
    <row r="24275" spans="16:20" x14ac:dyDescent="0.2">
      <c r="P24275" s="10"/>
      <c r="R24275" s="10"/>
      <c r="S24275" s="10"/>
      <c r="T24275" s="10"/>
    </row>
    <row r="24276" spans="16:20" x14ac:dyDescent="0.2">
      <c r="P24276" s="10"/>
      <c r="R24276" s="10"/>
      <c r="S24276" s="10"/>
      <c r="T24276" s="10"/>
    </row>
    <row r="24277" spans="16:20" x14ac:dyDescent="0.2">
      <c r="P24277" s="10"/>
      <c r="R24277" s="10"/>
      <c r="S24277" s="10"/>
      <c r="T24277" s="10"/>
    </row>
    <row r="24278" spans="16:20" x14ac:dyDescent="0.2">
      <c r="P24278" s="10"/>
      <c r="R24278" s="10"/>
      <c r="S24278" s="10"/>
      <c r="T24278" s="10"/>
    </row>
    <row r="24279" spans="16:20" x14ac:dyDescent="0.2">
      <c r="P24279" s="10"/>
      <c r="R24279" s="10"/>
      <c r="S24279" s="10"/>
      <c r="T24279" s="10"/>
    </row>
    <row r="24280" spans="16:20" x14ac:dyDescent="0.2">
      <c r="P24280" s="10"/>
      <c r="R24280" s="10"/>
      <c r="S24280" s="10"/>
      <c r="T24280" s="10"/>
    </row>
    <row r="24281" spans="16:20" x14ac:dyDescent="0.2">
      <c r="P24281" s="10"/>
      <c r="R24281" s="10"/>
      <c r="S24281" s="10"/>
      <c r="T24281" s="10"/>
    </row>
    <row r="24282" spans="16:20" x14ac:dyDescent="0.2">
      <c r="P24282" s="10"/>
      <c r="R24282" s="10"/>
      <c r="S24282" s="10"/>
      <c r="T24282" s="10"/>
    </row>
    <row r="24283" spans="16:20" x14ac:dyDescent="0.2">
      <c r="P24283" s="10"/>
      <c r="R24283" s="10"/>
      <c r="S24283" s="10"/>
      <c r="T24283" s="10"/>
    </row>
    <row r="24284" spans="16:20" x14ac:dyDescent="0.2">
      <c r="P24284" s="10"/>
      <c r="R24284" s="10"/>
      <c r="S24284" s="10"/>
      <c r="T24284" s="10"/>
    </row>
    <row r="24285" spans="16:20" x14ac:dyDescent="0.2">
      <c r="P24285" s="10"/>
      <c r="R24285" s="10"/>
      <c r="S24285" s="10"/>
      <c r="T24285" s="10"/>
    </row>
    <row r="24286" spans="16:20" x14ac:dyDescent="0.2">
      <c r="P24286" s="10"/>
      <c r="R24286" s="10"/>
      <c r="S24286" s="10"/>
      <c r="T24286" s="10"/>
    </row>
    <row r="24287" spans="16:20" x14ac:dyDescent="0.2">
      <c r="P24287" s="10"/>
      <c r="R24287" s="10"/>
      <c r="S24287" s="10"/>
      <c r="T24287" s="10"/>
    </row>
    <row r="24288" spans="16:20" x14ac:dyDescent="0.2">
      <c r="P24288" s="10"/>
      <c r="R24288" s="10"/>
      <c r="S24288" s="10"/>
      <c r="T24288" s="10"/>
    </row>
    <row r="24289" spans="16:20" x14ac:dyDescent="0.2">
      <c r="P24289" s="10"/>
      <c r="R24289" s="10"/>
      <c r="S24289" s="10"/>
      <c r="T24289" s="10"/>
    </row>
    <row r="24290" spans="16:20" x14ac:dyDescent="0.2">
      <c r="P24290" s="10"/>
      <c r="R24290" s="10"/>
      <c r="S24290" s="10"/>
      <c r="T24290" s="10"/>
    </row>
    <row r="24291" spans="16:20" x14ac:dyDescent="0.2">
      <c r="P24291" s="10"/>
      <c r="R24291" s="10"/>
      <c r="S24291" s="10"/>
      <c r="T24291" s="10"/>
    </row>
    <row r="24292" spans="16:20" x14ac:dyDescent="0.2">
      <c r="P24292" s="10"/>
      <c r="R24292" s="10"/>
      <c r="S24292" s="10"/>
      <c r="T24292" s="10"/>
    </row>
    <row r="24293" spans="16:20" x14ac:dyDescent="0.2">
      <c r="P24293" s="10"/>
      <c r="R24293" s="10"/>
      <c r="S24293" s="10"/>
      <c r="T24293" s="10"/>
    </row>
    <row r="24294" spans="16:20" x14ac:dyDescent="0.2">
      <c r="P24294" s="10"/>
      <c r="R24294" s="10"/>
      <c r="S24294" s="10"/>
      <c r="T24294" s="10"/>
    </row>
    <row r="24295" spans="16:20" x14ac:dyDescent="0.2">
      <c r="P24295" s="10"/>
      <c r="R24295" s="10"/>
      <c r="S24295" s="10"/>
      <c r="T24295" s="10"/>
    </row>
    <row r="24296" spans="16:20" x14ac:dyDescent="0.2">
      <c r="P24296" s="10"/>
      <c r="R24296" s="10"/>
      <c r="S24296" s="10"/>
      <c r="T24296" s="10"/>
    </row>
    <row r="24297" spans="16:20" x14ac:dyDescent="0.2">
      <c r="P24297" s="10"/>
      <c r="R24297" s="10"/>
      <c r="S24297" s="10"/>
      <c r="T24297" s="10"/>
    </row>
    <row r="24298" spans="16:20" x14ac:dyDescent="0.2">
      <c r="P24298" s="10"/>
      <c r="R24298" s="10"/>
      <c r="S24298" s="10"/>
      <c r="T24298" s="10"/>
    </row>
    <row r="24299" spans="16:20" x14ac:dyDescent="0.2">
      <c r="P24299" s="10"/>
      <c r="R24299" s="10"/>
      <c r="S24299" s="10"/>
      <c r="T24299" s="10"/>
    </row>
    <row r="24300" spans="16:20" x14ac:dyDescent="0.2">
      <c r="P24300" s="10"/>
      <c r="R24300" s="10"/>
      <c r="S24300" s="10"/>
      <c r="T24300" s="10"/>
    </row>
    <row r="24301" spans="16:20" x14ac:dyDescent="0.2">
      <c r="P24301" s="10"/>
      <c r="R24301" s="10"/>
      <c r="S24301" s="10"/>
      <c r="T24301" s="10"/>
    </row>
    <row r="24302" spans="16:20" x14ac:dyDescent="0.2">
      <c r="P24302" s="10"/>
      <c r="R24302" s="10"/>
      <c r="S24302" s="10"/>
      <c r="T24302" s="10"/>
    </row>
    <row r="24303" spans="16:20" x14ac:dyDescent="0.2">
      <c r="P24303" s="10"/>
      <c r="R24303" s="10"/>
      <c r="S24303" s="10"/>
      <c r="T24303" s="10"/>
    </row>
    <row r="24304" spans="16:20" x14ac:dyDescent="0.2">
      <c r="P24304" s="10"/>
      <c r="R24304" s="10"/>
      <c r="S24304" s="10"/>
      <c r="T24304" s="10"/>
    </row>
    <row r="24305" spans="16:20" x14ac:dyDescent="0.2">
      <c r="P24305" s="10"/>
      <c r="R24305" s="10"/>
      <c r="S24305" s="10"/>
      <c r="T24305" s="10"/>
    </row>
    <row r="24306" spans="16:20" x14ac:dyDescent="0.2">
      <c r="P24306" s="10"/>
      <c r="R24306" s="10"/>
      <c r="S24306" s="10"/>
      <c r="T24306" s="10"/>
    </row>
    <row r="24307" spans="16:20" x14ac:dyDescent="0.2">
      <c r="P24307" s="10"/>
      <c r="R24307" s="10"/>
      <c r="S24307" s="10"/>
      <c r="T24307" s="10"/>
    </row>
    <row r="24308" spans="16:20" x14ac:dyDescent="0.2">
      <c r="P24308" s="10"/>
      <c r="R24308" s="10"/>
      <c r="S24308" s="10"/>
      <c r="T24308" s="10"/>
    </row>
    <row r="24309" spans="16:20" x14ac:dyDescent="0.2">
      <c r="P24309" s="10"/>
      <c r="R24309" s="10"/>
      <c r="S24309" s="10"/>
      <c r="T24309" s="10"/>
    </row>
    <row r="24310" spans="16:20" x14ac:dyDescent="0.2">
      <c r="P24310" s="10"/>
      <c r="R24310" s="10"/>
      <c r="S24310" s="10"/>
      <c r="T24310" s="10"/>
    </row>
    <row r="24311" spans="16:20" x14ac:dyDescent="0.2">
      <c r="P24311" s="10"/>
      <c r="R24311" s="10"/>
      <c r="S24311" s="10"/>
      <c r="T24311" s="10"/>
    </row>
    <row r="24312" spans="16:20" x14ac:dyDescent="0.2">
      <c r="P24312" s="10"/>
      <c r="R24312" s="10"/>
      <c r="S24312" s="10"/>
      <c r="T24312" s="10"/>
    </row>
    <row r="24313" spans="16:20" x14ac:dyDescent="0.2">
      <c r="P24313" s="10"/>
      <c r="R24313" s="10"/>
      <c r="S24313" s="10"/>
      <c r="T24313" s="10"/>
    </row>
    <row r="24314" spans="16:20" x14ac:dyDescent="0.2">
      <c r="P24314" s="10"/>
      <c r="R24314" s="10"/>
      <c r="S24314" s="10"/>
      <c r="T24314" s="10"/>
    </row>
    <row r="24315" spans="16:20" x14ac:dyDescent="0.2">
      <c r="P24315" s="10"/>
      <c r="R24315" s="10"/>
      <c r="S24315" s="10"/>
      <c r="T24315" s="10"/>
    </row>
    <row r="24316" spans="16:20" x14ac:dyDescent="0.2">
      <c r="P24316" s="10"/>
      <c r="R24316" s="10"/>
      <c r="S24316" s="10"/>
      <c r="T24316" s="10"/>
    </row>
    <row r="24317" spans="16:20" x14ac:dyDescent="0.2">
      <c r="P24317" s="10"/>
      <c r="R24317" s="10"/>
      <c r="S24317" s="10"/>
      <c r="T24317" s="10"/>
    </row>
    <row r="24318" spans="16:20" x14ac:dyDescent="0.2">
      <c r="P24318" s="10"/>
      <c r="R24318" s="10"/>
      <c r="S24318" s="10"/>
      <c r="T24318" s="10"/>
    </row>
    <row r="24319" spans="16:20" x14ac:dyDescent="0.2">
      <c r="P24319" s="10"/>
      <c r="R24319" s="10"/>
      <c r="S24319" s="10"/>
      <c r="T24319" s="10"/>
    </row>
    <row r="24320" spans="16:20" x14ac:dyDescent="0.2">
      <c r="P24320" s="10"/>
      <c r="R24320" s="10"/>
      <c r="S24320" s="10"/>
      <c r="T24320" s="10"/>
    </row>
    <row r="24321" spans="16:20" x14ac:dyDescent="0.2">
      <c r="P24321" s="10"/>
      <c r="R24321" s="10"/>
      <c r="S24321" s="10"/>
      <c r="T24321" s="10"/>
    </row>
    <row r="24322" spans="16:20" x14ac:dyDescent="0.2">
      <c r="P24322" s="10"/>
      <c r="R24322" s="10"/>
      <c r="S24322" s="10"/>
      <c r="T24322" s="10"/>
    </row>
    <row r="24323" spans="16:20" x14ac:dyDescent="0.2">
      <c r="P24323" s="10"/>
      <c r="R24323" s="10"/>
      <c r="S24323" s="10"/>
      <c r="T24323" s="10"/>
    </row>
    <row r="24324" spans="16:20" x14ac:dyDescent="0.2">
      <c r="P24324" s="10"/>
      <c r="R24324" s="10"/>
      <c r="S24324" s="10"/>
      <c r="T24324" s="10"/>
    </row>
    <row r="24325" spans="16:20" x14ac:dyDescent="0.2">
      <c r="P24325" s="10"/>
      <c r="R24325" s="10"/>
      <c r="S24325" s="10"/>
      <c r="T24325" s="10"/>
    </row>
    <row r="24326" spans="16:20" x14ac:dyDescent="0.2">
      <c r="P24326" s="10"/>
      <c r="R24326" s="10"/>
      <c r="S24326" s="10"/>
      <c r="T24326" s="10"/>
    </row>
    <row r="24327" spans="16:20" x14ac:dyDescent="0.2">
      <c r="P24327" s="10"/>
      <c r="R24327" s="10"/>
      <c r="S24327" s="10"/>
      <c r="T24327" s="10"/>
    </row>
    <row r="24328" spans="16:20" x14ac:dyDescent="0.2">
      <c r="P24328" s="10"/>
      <c r="R24328" s="10"/>
      <c r="S24328" s="10"/>
      <c r="T24328" s="10"/>
    </row>
    <row r="24329" spans="16:20" x14ac:dyDescent="0.2">
      <c r="P24329" s="10"/>
      <c r="R24329" s="10"/>
      <c r="S24329" s="10"/>
      <c r="T24329" s="10"/>
    </row>
    <row r="24330" spans="16:20" x14ac:dyDescent="0.2">
      <c r="P24330" s="10"/>
      <c r="R24330" s="10"/>
      <c r="S24330" s="10"/>
      <c r="T24330" s="10"/>
    </row>
    <row r="24331" spans="16:20" x14ac:dyDescent="0.2">
      <c r="P24331" s="10"/>
      <c r="R24331" s="10"/>
      <c r="S24331" s="10"/>
      <c r="T24331" s="10"/>
    </row>
    <row r="24332" spans="16:20" x14ac:dyDescent="0.2">
      <c r="P24332" s="10"/>
      <c r="R24332" s="10"/>
      <c r="S24332" s="10"/>
      <c r="T24332" s="10"/>
    </row>
    <row r="24333" spans="16:20" x14ac:dyDescent="0.2">
      <c r="P24333" s="10"/>
      <c r="R24333" s="10"/>
      <c r="S24333" s="10"/>
      <c r="T24333" s="10"/>
    </row>
    <row r="24334" spans="16:20" x14ac:dyDescent="0.2">
      <c r="P24334" s="10"/>
      <c r="R24334" s="10"/>
      <c r="S24334" s="10"/>
      <c r="T24334" s="10"/>
    </row>
    <row r="24335" spans="16:20" x14ac:dyDescent="0.2">
      <c r="P24335" s="10"/>
      <c r="R24335" s="10"/>
      <c r="S24335" s="10"/>
      <c r="T24335" s="10"/>
    </row>
    <row r="24336" spans="16:20" x14ac:dyDescent="0.2">
      <c r="P24336" s="10"/>
      <c r="R24336" s="10"/>
      <c r="S24336" s="10"/>
      <c r="T24336" s="10"/>
    </row>
    <row r="24337" spans="16:20" x14ac:dyDescent="0.2">
      <c r="P24337" s="10"/>
      <c r="R24337" s="10"/>
      <c r="S24337" s="10"/>
      <c r="T24337" s="10"/>
    </row>
    <row r="24338" spans="16:20" x14ac:dyDescent="0.2">
      <c r="P24338" s="10"/>
      <c r="R24338" s="10"/>
      <c r="S24338" s="10"/>
      <c r="T24338" s="10"/>
    </row>
    <row r="24339" spans="16:20" x14ac:dyDescent="0.2">
      <c r="P24339" s="10"/>
      <c r="R24339" s="10"/>
      <c r="S24339" s="10"/>
      <c r="T24339" s="10"/>
    </row>
    <row r="24340" spans="16:20" x14ac:dyDescent="0.2">
      <c r="P24340" s="10"/>
      <c r="R24340" s="10"/>
      <c r="S24340" s="10"/>
      <c r="T24340" s="10"/>
    </row>
    <row r="24341" spans="16:20" x14ac:dyDescent="0.2">
      <c r="P24341" s="10"/>
      <c r="R24341" s="10"/>
      <c r="S24341" s="10"/>
      <c r="T24341" s="10"/>
    </row>
    <row r="24342" spans="16:20" x14ac:dyDescent="0.2">
      <c r="P24342" s="10"/>
      <c r="R24342" s="10"/>
      <c r="S24342" s="10"/>
      <c r="T24342" s="10"/>
    </row>
    <row r="24343" spans="16:20" x14ac:dyDescent="0.2">
      <c r="P24343" s="10"/>
      <c r="R24343" s="10"/>
      <c r="S24343" s="10"/>
      <c r="T24343" s="10"/>
    </row>
    <row r="24344" spans="16:20" x14ac:dyDescent="0.2">
      <c r="P24344" s="10"/>
      <c r="R24344" s="10"/>
      <c r="S24344" s="10"/>
      <c r="T24344" s="10"/>
    </row>
    <row r="24345" spans="16:20" x14ac:dyDescent="0.2">
      <c r="P24345" s="10"/>
      <c r="R24345" s="10"/>
      <c r="S24345" s="10"/>
      <c r="T24345" s="10"/>
    </row>
    <row r="24346" spans="16:20" x14ac:dyDescent="0.2">
      <c r="P24346" s="10"/>
      <c r="R24346" s="10"/>
      <c r="S24346" s="10"/>
      <c r="T24346" s="10"/>
    </row>
    <row r="24347" spans="16:20" x14ac:dyDescent="0.2">
      <c r="P24347" s="10"/>
      <c r="R24347" s="10"/>
      <c r="S24347" s="10"/>
      <c r="T24347" s="10"/>
    </row>
    <row r="24348" spans="16:20" x14ac:dyDescent="0.2">
      <c r="P24348" s="10"/>
      <c r="R24348" s="10"/>
      <c r="S24348" s="10"/>
      <c r="T24348" s="10"/>
    </row>
    <row r="24349" spans="16:20" x14ac:dyDescent="0.2">
      <c r="P24349" s="10"/>
      <c r="R24349" s="10"/>
      <c r="S24349" s="10"/>
      <c r="T24349" s="10"/>
    </row>
    <row r="24350" spans="16:20" x14ac:dyDescent="0.2">
      <c r="P24350" s="10"/>
      <c r="R24350" s="10"/>
      <c r="S24350" s="10"/>
      <c r="T24350" s="10"/>
    </row>
    <row r="24351" spans="16:20" x14ac:dyDescent="0.2">
      <c r="P24351" s="10"/>
      <c r="R24351" s="10"/>
      <c r="S24351" s="10"/>
      <c r="T24351" s="10"/>
    </row>
    <row r="24352" spans="16:20" x14ac:dyDescent="0.2">
      <c r="P24352" s="10"/>
      <c r="R24352" s="10"/>
      <c r="S24352" s="10"/>
      <c r="T24352" s="10"/>
    </row>
    <row r="24353" spans="16:20" x14ac:dyDescent="0.2">
      <c r="P24353" s="10"/>
      <c r="R24353" s="10"/>
      <c r="S24353" s="10"/>
      <c r="T24353" s="10"/>
    </row>
    <row r="24354" spans="16:20" x14ac:dyDescent="0.2">
      <c r="P24354" s="10"/>
      <c r="R24354" s="10"/>
      <c r="S24354" s="10"/>
      <c r="T24354" s="10"/>
    </row>
    <row r="24355" spans="16:20" x14ac:dyDescent="0.2">
      <c r="P24355" s="10"/>
      <c r="R24355" s="10"/>
      <c r="S24355" s="10"/>
      <c r="T24355" s="10"/>
    </row>
    <row r="24356" spans="16:20" x14ac:dyDescent="0.2">
      <c r="P24356" s="10"/>
      <c r="R24356" s="10"/>
      <c r="S24356" s="10"/>
      <c r="T24356" s="10"/>
    </row>
    <row r="24357" spans="16:20" x14ac:dyDescent="0.2">
      <c r="P24357" s="10"/>
      <c r="R24357" s="10"/>
      <c r="S24357" s="10"/>
      <c r="T24357" s="10"/>
    </row>
    <row r="24358" spans="16:20" x14ac:dyDescent="0.2">
      <c r="P24358" s="10"/>
      <c r="R24358" s="10"/>
      <c r="S24358" s="10"/>
      <c r="T24358" s="10"/>
    </row>
    <row r="24359" spans="16:20" x14ac:dyDescent="0.2">
      <c r="P24359" s="10"/>
      <c r="R24359" s="10"/>
      <c r="S24359" s="10"/>
      <c r="T24359" s="10"/>
    </row>
    <row r="24360" spans="16:20" x14ac:dyDescent="0.2">
      <c r="P24360" s="10"/>
      <c r="R24360" s="10"/>
      <c r="S24360" s="10"/>
      <c r="T24360" s="10"/>
    </row>
    <row r="24361" spans="16:20" x14ac:dyDescent="0.2">
      <c r="P24361" s="10"/>
      <c r="R24361" s="10"/>
      <c r="S24361" s="10"/>
      <c r="T24361" s="10"/>
    </row>
    <row r="24362" spans="16:20" x14ac:dyDescent="0.2">
      <c r="P24362" s="10"/>
      <c r="R24362" s="10"/>
      <c r="S24362" s="10"/>
      <c r="T24362" s="10"/>
    </row>
    <row r="24363" spans="16:20" x14ac:dyDescent="0.2">
      <c r="P24363" s="10"/>
      <c r="R24363" s="10"/>
      <c r="S24363" s="10"/>
      <c r="T24363" s="10"/>
    </row>
    <row r="24364" spans="16:20" x14ac:dyDescent="0.2">
      <c r="P24364" s="10"/>
      <c r="R24364" s="10"/>
      <c r="S24364" s="10"/>
      <c r="T24364" s="10"/>
    </row>
    <row r="24365" spans="16:20" x14ac:dyDescent="0.2">
      <c r="P24365" s="10"/>
      <c r="R24365" s="10"/>
      <c r="S24365" s="10"/>
      <c r="T24365" s="10"/>
    </row>
    <row r="24366" spans="16:20" x14ac:dyDescent="0.2">
      <c r="P24366" s="10"/>
      <c r="R24366" s="10"/>
      <c r="S24366" s="10"/>
      <c r="T24366" s="10"/>
    </row>
    <row r="24367" spans="16:20" x14ac:dyDescent="0.2">
      <c r="P24367" s="10"/>
      <c r="R24367" s="10"/>
      <c r="S24367" s="10"/>
      <c r="T24367" s="10"/>
    </row>
    <row r="24368" spans="16:20" x14ac:dyDescent="0.2">
      <c r="P24368" s="10"/>
      <c r="R24368" s="10"/>
      <c r="S24368" s="10"/>
      <c r="T24368" s="10"/>
    </row>
    <row r="24369" spans="16:20" x14ac:dyDescent="0.2">
      <c r="P24369" s="10"/>
      <c r="R24369" s="10"/>
      <c r="S24369" s="10"/>
      <c r="T24369" s="10"/>
    </row>
    <row r="24370" spans="16:20" x14ac:dyDescent="0.2">
      <c r="P24370" s="10"/>
      <c r="R24370" s="10"/>
      <c r="S24370" s="10"/>
      <c r="T24370" s="10"/>
    </row>
    <row r="24371" spans="16:20" x14ac:dyDescent="0.2">
      <c r="P24371" s="10"/>
      <c r="R24371" s="10"/>
      <c r="S24371" s="10"/>
      <c r="T24371" s="10"/>
    </row>
    <row r="24372" spans="16:20" x14ac:dyDescent="0.2">
      <c r="P24372" s="10"/>
      <c r="R24372" s="10"/>
      <c r="S24372" s="10"/>
      <c r="T24372" s="10"/>
    </row>
    <row r="24373" spans="16:20" x14ac:dyDescent="0.2">
      <c r="P24373" s="10"/>
      <c r="R24373" s="10"/>
      <c r="S24373" s="10"/>
      <c r="T24373" s="10"/>
    </row>
    <row r="24374" spans="16:20" x14ac:dyDescent="0.2">
      <c r="P24374" s="10"/>
      <c r="R24374" s="10"/>
      <c r="S24374" s="10"/>
      <c r="T24374" s="10"/>
    </row>
    <row r="24375" spans="16:20" x14ac:dyDescent="0.2">
      <c r="P24375" s="10"/>
      <c r="R24375" s="10"/>
      <c r="S24375" s="10"/>
      <c r="T24375" s="10"/>
    </row>
    <row r="24376" spans="16:20" x14ac:dyDescent="0.2">
      <c r="P24376" s="10"/>
      <c r="R24376" s="10"/>
      <c r="S24376" s="10"/>
      <c r="T24376" s="10"/>
    </row>
    <row r="24377" spans="16:20" x14ac:dyDescent="0.2">
      <c r="P24377" s="10"/>
      <c r="R24377" s="10"/>
      <c r="S24377" s="10"/>
      <c r="T24377" s="10"/>
    </row>
    <row r="24378" spans="16:20" x14ac:dyDescent="0.2">
      <c r="P24378" s="10"/>
      <c r="R24378" s="10"/>
      <c r="S24378" s="10"/>
      <c r="T24378" s="10"/>
    </row>
    <row r="24379" spans="16:20" x14ac:dyDescent="0.2">
      <c r="P24379" s="10"/>
      <c r="R24379" s="10"/>
      <c r="S24379" s="10"/>
      <c r="T24379" s="10"/>
    </row>
    <row r="24380" spans="16:20" x14ac:dyDescent="0.2">
      <c r="P24380" s="10"/>
      <c r="R24380" s="10"/>
      <c r="S24380" s="10"/>
      <c r="T24380" s="10"/>
    </row>
    <row r="24381" spans="16:20" x14ac:dyDescent="0.2">
      <c r="P24381" s="10"/>
      <c r="R24381" s="10"/>
      <c r="S24381" s="10"/>
      <c r="T24381" s="10"/>
    </row>
    <row r="24382" spans="16:20" x14ac:dyDescent="0.2">
      <c r="P24382" s="10"/>
      <c r="R24382" s="10"/>
      <c r="S24382" s="10"/>
      <c r="T24382" s="10"/>
    </row>
    <row r="24383" spans="16:20" x14ac:dyDescent="0.2">
      <c r="P24383" s="10"/>
      <c r="R24383" s="10"/>
      <c r="S24383" s="10"/>
      <c r="T24383" s="10"/>
    </row>
    <row r="24384" spans="16:20" x14ac:dyDescent="0.2">
      <c r="P24384" s="10"/>
      <c r="R24384" s="10"/>
      <c r="S24384" s="10"/>
      <c r="T24384" s="10"/>
    </row>
    <row r="24385" spans="16:20" x14ac:dyDescent="0.2">
      <c r="P24385" s="10"/>
      <c r="R24385" s="10"/>
      <c r="S24385" s="10"/>
      <c r="T24385" s="10"/>
    </row>
    <row r="24386" spans="16:20" x14ac:dyDescent="0.2">
      <c r="P24386" s="10"/>
      <c r="R24386" s="10"/>
      <c r="S24386" s="10"/>
      <c r="T24386" s="10"/>
    </row>
    <row r="24387" spans="16:20" x14ac:dyDescent="0.2">
      <c r="P24387" s="10"/>
      <c r="R24387" s="10"/>
      <c r="S24387" s="10"/>
      <c r="T24387" s="10"/>
    </row>
    <row r="24388" spans="16:20" x14ac:dyDescent="0.2">
      <c r="P24388" s="10"/>
      <c r="R24388" s="10"/>
      <c r="S24388" s="10"/>
      <c r="T24388" s="10"/>
    </row>
    <row r="24389" spans="16:20" x14ac:dyDescent="0.2">
      <c r="P24389" s="10"/>
      <c r="R24389" s="10"/>
      <c r="S24389" s="10"/>
      <c r="T24389" s="10"/>
    </row>
    <row r="24390" spans="16:20" x14ac:dyDescent="0.2">
      <c r="P24390" s="10"/>
      <c r="R24390" s="10"/>
      <c r="S24390" s="10"/>
      <c r="T24390" s="10"/>
    </row>
    <row r="24391" spans="16:20" x14ac:dyDescent="0.2">
      <c r="P24391" s="10"/>
      <c r="R24391" s="10"/>
      <c r="S24391" s="10"/>
      <c r="T24391" s="10"/>
    </row>
    <row r="24392" spans="16:20" x14ac:dyDescent="0.2">
      <c r="P24392" s="10"/>
      <c r="R24392" s="10"/>
      <c r="S24392" s="10"/>
      <c r="T24392" s="10"/>
    </row>
    <row r="24393" spans="16:20" x14ac:dyDescent="0.2">
      <c r="P24393" s="10"/>
      <c r="R24393" s="10"/>
      <c r="S24393" s="10"/>
      <c r="T24393" s="10"/>
    </row>
    <row r="24394" spans="16:20" x14ac:dyDescent="0.2">
      <c r="P24394" s="10"/>
      <c r="R24394" s="10"/>
      <c r="S24394" s="10"/>
      <c r="T24394" s="10"/>
    </row>
    <row r="24395" spans="16:20" x14ac:dyDescent="0.2">
      <c r="P24395" s="10"/>
      <c r="R24395" s="10"/>
      <c r="S24395" s="10"/>
      <c r="T24395" s="10"/>
    </row>
    <row r="24396" spans="16:20" x14ac:dyDescent="0.2">
      <c r="P24396" s="10"/>
      <c r="R24396" s="10"/>
      <c r="S24396" s="10"/>
      <c r="T24396" s="10"/>
    </row>
    <row r="24397" spans="16:20" x14ac:dyDescent="0.2">
      <c r="P24397" s="10"/>
      <c r="R24397" s="10"/>
      <c r="S24397" s="10"/>
      <c r="T24397" s="10"/>
    </row>
    <row r="24398" spans="16:20" x14ac:dyDescent="0.2">
      <c r="P24398" s="10"/>
      <c r="R24398" s="10"/>
      <c r="S24398" s="10"/>
      <c r="T24398" s="10"/>
    </row>
    <row r="24399" spans="16:20" x14ac:dyDescent="0.2">
      <c r="P24399" s="10"/>
      <c r="R24399" s="10"/>
      <c r="S24399" s="10"/>
      <c r="T24399" s="10"/>
    </row>
    <row r="24400" spans="16:20" x14ac:dyDescent="0.2">
      <c r="P24400" s="10"/>
      <c r="R24400" s="10"/>
      <c r="S24400" s="10"/>
      <c r="T24400" s="10"/>
    </row>
    <row r="24401" spans="16:20" x14ac:dyDescent="0.2">
      <c r="P24401" s="10"/>
      <c r="R24401" s="10"/>
      <c r="S24401" s="10"/>
      <c r="T24401" s="10"/>
    </row>
    <row r="24402" spans="16:20" x14ac:dyDescent="0.2">
      <c r="P24402" s="10"/>
      <c r="R24402" s="10"/>
      <c r="S24402" s="10"/>
      <c r="T24402" s="10"/>
    </row>
    <row r="24403" spans="16:20" x14ac:dyDescent="0.2">
      <c r="P24403" s="10"/>
      <c r="R24403" s="10"/>
      <c r="S24403" s="10"/>
      <c r="T24403" s="10"/>
    </row>
    <row r="24404" spans="16:20" x14ac:dyDescent="0.2">
      <c r="P24404" s="10"/>
      <c r="R24404" s="10"/>
      <c r="S24404" s="10"/>
      <c r="T24404" s="10"/>
    </row>
    <row r="24405" spans="16:20" x14ac:dyDescent="0.2">
      <c r="P24405" s="10"/>
      <c r="R24405" s="10"/>
      <c r="S24405" s="10"/>
      <c r="T24405" s="10"/>
    </row>
    <row r="24406" spans="16:20" x14ac:dyDescent="0.2">
      <c r="P24406" s="10"/>
      <c r="R24406" s="10"/>
      <c r="S24406" s="10"/>
      <c r="T24406" s="10"/>
    </row>
    <row r="24407" spans="16:20" x14ac:dyDescent="0.2">
      <c r="P24407" s="10"/>
      <c r="R24407" s="10"/>
      <c r="S24407" s="10"/>
      <c r="T24407" s="10"/>
    </row>
    <row r="24408" spans="16:20" x14ac:dyDescent="0.2">
      <c r="P24408" s="10"/>
      <c r="R24408" s="10"/>
      <c r="S24408" s="10"/>
      <c r="T24408" s="10"/>
    </row>
    <row r="24409" spans="16:20" x14ac:dyDescent="0.2">
      <c r="P24409" s="10"/>
      <c r="R24409" s="10"/>
      <c r="S24409" s="10"/>
      <c r="T24409" s="10"/>
    </row>
    <row r="24410" spans="16:20" x14ac:dyDescent="0.2">
      <c r="P24410" s="10"/>
      <c r="R24410" s="10"/>
      <c r="S24410" s="10"/>
      <c r="T24410" s="10"/>
    </row>
    <row r="24411" spans="16:20" x14ac:dyDescent="0.2">
      <c r="P24411" s="10"/>
      <c r="R24411" s="10"/>
      <c r="S24411" s="10"/>
      <c r="T24411" s="10"/>
    </row>
    <row r="24412" spans="16:20" x14ac:dyDescent="0.2">
      <c r="P24412" s="10"/>
      <c r="R24412" s="10"/>
      <c r="S24412" s="10"/>
      <c r="T24412" s="10"/>
    </row>
    <row r="24413" spans="16:20" x14ac:dyDescent="0.2">
      <c r="P24413" s="10"/>
      <c r="R24413" s="10"/>
      <c r="S24413" s="10"/>
      <c r="T24413" s="10"/>
    </row>
    <row r="24414" spans="16:20" x14ac:dyDescent="0.2">
      <c r="P24414" s="10"/>
      <c r="R24414" s="10"/>
      <c r="S24414" s="10"/>
      <c r="T24414" s="10"/>
    </row>
    <row r="24415" spans="16:20" x14ac:dyDescent="0.2">
      <c r="P24415" s="10"/>
      <c r="R24415" s="10"/>
      <c r="S24415" s="10"/>
      <c r="T24415" s="10"/>
    </row>
    <row r="24416" spans="16:20" x14ac:dyDescent="0.2">
      <c r="P24416" s="10"/>
      <c r="R24416" s="10"/>
      <c r="S24416" s="10"/>
      <c r="T24416" s="10"/>
    </row>
    <row r="24417" spans="16:20" x14ac:dyDescent="0.2">
      <c r="P24417" s="10"/>
      <c r="R24417" s="10"/>
      <c r="S24417" s="10"/>
      <c r="T24417" s="10"/>
    </row>
    <row r="24418" spans="16:20" x14ac:dyDescent="0.2">
      <c r="P24418" s="10"/>
      <c r="R24418" s="10"/>
      <c r="S24418" s="10"/>
      <c r="T24418" s="10"/>
    </row>
    <row r="24419" spans="16:20" x14ac:dyDescent="0.2">
      <c r="P24419" s="10"/>
      <c r="R24419" s="10"/>
      <c r="S24419" s="10"/>
      <c r="T24419" s="10"/>
    </row>
    <row r="24420" spans="16:20" x14ac:dyDescent="0.2">
      <c r="P24420" s="10"/>
      <c r="R24420" s="10"/>
      <c r="S24420" s="10"/>
      <c r="T24420" s="10"/>
    </row>
    <row r="24421" spans="16:20" x14ac:dyDescent="0.2">
      <c r="P24421" s="10"/>
      <c r="R24421" s="10"/>
      <c r="S24421" s="10"/>
      <c r="T24421" s="10"/>
    </row>
    <row r="24422" spans="16:20" x14ac:dyDescent="0.2">
      <c r="P24422" s="10"/>
      <c r="R24422" s="10"/>
      <c r="S24422" s="10"/>
      <c r="T24422" s="10"/>
    </row>
    <row r="24423" spans="16:20" x14ac:dyDescent="0.2">
      <c r="P24423" s="10"/>
      <c r="R24423" s="10"/>
      <c r="S24423" s="10"/>
      <c r="T24423" s="10"/>
    </row>
    <row r="24424" spans="16:20" x14ac:dyDescent="0.2">
      <c r="P24424" s="10"/>
      <c r="R24424" s="10"/>
      <c r="S24424" s="10"/>
      <c r="T24424" s="10"/>
    </row>
    <row r="24425" spans="16:20" x14ac:dyDescent="0.2">
      <c r="P24425" s="10"/>
      <c r="R24425" s="10"/>
      <c r="S24425" s="10"/>
      <c r="T24425" s="10"/>
    </row>
    <row r="24426" spans="16:20" x14ac:dyDescent="0.2">
      <c r="P24426" s="10"/>
      <c r="R24426" s="10"/>
      <c r="S24426" s="10"/>
      <c r="T24426" s="10"/>
    </row>
    <row r="24427" spans="16:20" x14ac:dyDescent="0.2">
      <c r="P24427" s="10"/>
      <c r="R24427" s="10"/>
      <c r="S24427" s="10"/>
      <c r="T24427" s="10"/>
    </row>
    <row r="24428" spans="16:20" x14ac:dyDescent="0.2">
      <c r="P24428" s="10"/>
      <c r="R24428" s="10"/>
      <c r="S24428" s="10"/>
      <c r="T24428" s="10"/>
    </row>
    <row r="24429" spans="16:20" x14ac:dyDescent="0.2">
      <c r="P24429" s="10"/>
      <c r="R24429" s="10"/>
      <c r="S24429" s="10"/>
      <c r="T24429" s="10"/>
    </row>
    <row r="24430" spans="16:20" x14ac:dyDescent="0.2">
      <c r="P24430" s="10"/>
      <c r="R24430" s="10"/>
      <c r="S24430" s="10"/>
      <c r="T24430" s="10"/>
    </row>
    <row r="24431" spans="16:20" x14ac:dyDescent="0.2">
      <c r="P24431" s="10"/>
      <c r="R24431" s="10"/>
      <c r="S24431" s="10"/>
      <c r="T24431" s="10"/>
    </row>
    <row r="24432" spans="16:20" x14ac:dyDescent="0.2">
      <c r="P24432" s="10"/>
      <c r="R24432" s="10"/>
      <c r="S24432" s="10"/>
      <c r="T24432" s="10"/>
    </row>
    <row r="24433" spans="16:20" x14ac:dyDescent="0.2">
      <c r="P24433" s="10"/>
      <c r="R24433" s="10"/>
      <c r="S24433" s="10"/>
      <c r="T24433" s="10"/>
    </row>
    <row r="24434" spans="16:20" x14ac:dyDescent="0.2">
      <c r="P24434" s="10"/>
      <c r="R24434" s="10"/>
      <c r="S24434" s="10"/>
      <c r="T24434" s="10"/>
    </row>
    <row r="24435" spans="16:20" x14ac:dyDescent="0.2">
      <c r="P24435" s="10"/>
      <c r="R24435" s="10"/>
      <c r="S24435" s="10"/>
      <c r="T24435" s="10"/>
    </row>
    <row r="24436" spans="16:20" x14ac:dyDescent="0.2">
      <c r="P24436" s="10"/>
      <c r="R24436" s="10"/>
      <c r="S24436" s="10"/>
      <c r="T24436" s="10"/>
    </row>
    <row r="24437" spans="16:20" x14ac:dyDescent="0.2">
      <c r="P24437" s="10"/>
      <c r="R24437" s="10"/>
      <c r="S24437" s="10"/>
      <c r="T24437" s="10"/>
    </row>
    <row r="24438" spans="16:20" x14ac:dyDescent="0.2">
      <c r="P24438" s="10"/>
      <c r="R24438" s="10"/>
      <c r="S24438" s="10"/>
      <c r="T24438" s="10"/>
    </row>
    <row r="24439" spans="16:20" x14ac:dyDescent="0.2">
      <c r="P24439" s="10"/>
      <c r="R24439" s="10"/>
      <c r="S24439" s="10"/>
      <c r="T24439" s="10"/>
    </row>
    <row r="24440" spans="16:20" x14ac:dyDescent="0.2">
      <c r="P24440" s="10"/>
      <c r="R24440" s="10"/>
      <c r="S24440" s="10"/>
      <c r="T24440" s="10"/>
    </row>
    <row r="24441" spans="16:20" x14ac:dyDescent="0.2">
      <c r="P24441" s="10"/>
      <c r="R24441" s="10"/>
      <c r="S24441" s="10"/>
      <c r="T24441" s="10"/>
    </row>
    <row r="24442" spans="16:20" x14ac:dyDescent="0.2">
      <c r="P24442" s="10"/>
      <c r="R24442" s="10"/>
      <c r="S24442" s="10"/>
      <c r="T24442" s="10"/>
    </row>
    <row r="24443" spans="16:20" x14ac:dyDescent="0.2">
      <c r="P24443" s="10"/>
      <c r="R24443" s="10"/>
      <c r="S24443" s="10"/>
      <c r="T24443" s="10"/>
    </row>
    <row r="24444" spans="16:20" x14ac:dyDescent="0.2">
      <c r="P24444" s="10"/>
      <c r="R24444" s="10"/>
      <c r="S24444" s="10"/>
      <c r="T24444" s="10"/>
    </row>
    <row r="24445" spans="16:20" x14ac:dyDescent="0.2">
      <c r="P24445" s="10"/>
      <c r="R24445" s="10"/>
      <c r="S24445" s="10"/>
      <c r="T24445" s="10"/>
    </row>
    <row r="24446" spans="16:20" x14ac:dyDescent="0.2">
      <c r="P24446" s="10"/>
      <c r="R24446" s="10"/>
      <c r="S24446" s="10"/>
      <c r="T24446" s="10"/>
    </row>
    <row r="24447" spans="16:20" x14ac:dyDescent="0.2">
      <c r="P24447" s="10"/>
      <c r="R24447" s="10"/>
      <c r="S24447" s="10"/>
      <c r="T24447" s="10"/>
    </row>
    <row r="24448" spans="16:20" x14ac:dyDescent="0.2">
      <c r="P24448" s="10"/>
      <c r="R24448" s="10"/>
      <c r="S24448" s="10"/>
      <c r="T24448" s="10"/>
    </row>
    <row r="24449" spans="16:20" x14ac:dyDescent="0.2">
      <c r="P24449" s="10"/>
      <c r="R24449" s="10"/>
      <c r="S24449" s="10"/>
      <c r="T24449" s="10"/>
    </row>
    <row r="24450" spans="16:20" x14ac:dyDescent="0.2">
      <c r="P24450" s="10"/>
      <c r="R24450" s="10"/>
      <c r="S24450" s="10"/>
      <c r="T24450" s="10"/>
    </row>
    <row r="24451" spans="16:20" x14ac:dyDescent="0.2">
      <c r="P24451" s="10"/>
      <c r="R24451" s="10"/>
      <c r="S24451" s="10"/>
      <c r="T24451" s="10"/>
    </row>
    <row r="24452" spans="16:20" x14ac:dyDescent="0.2">
      <c r="P24452" s="10"/>
      <c r="R24452" s="10"/>
      <c r="S24452" s="10"/>
      <c r="T24452" s="10"/>
    </row>
    <row r="24453" spans="16:20" x14ac:dyDescent="0.2">
      <c r="P24453" s="10"/>
      <c r="R24453" s="10"/>
      <c r="S24453" s="10"/>
      <c r="T24453" s="10"/>
    </row>
    <row r="24454" spans="16:20" x14ac:dyDescent="0.2">
      <c r="P24454" s="10"/>
      <c r="R24454" s="10"/>
      <c r="S24454" s="10"/>
      <c r="T24454" s="10"/>
    </row>
    <row r="24455" spans="16:20" x14ac:dyDescent="0.2">
      <c r="P24455" s="10"/>
      <c r="R24455" s="10"/>
      <c r="S24455" s="10"/>
      <c r="T24455" s="10"/>
    </row>
    <row r="24456" spans="16:20" x14ac:dyDescent="0.2">
      <c r="P24456" s="10"/>
      <c r="R24456" s="10"/>
      <c r="S24456" s="10"/>
      <c r="T24456" s="10"/>
    </row>
    <row r="24457" spans="16:20" x14ac:dyDescent="0.2">
      <c r="P24457" s="10"/>
      <c r="R24457" s="10"/>
      <c r="S24457" s="10"/>
      <c r="T24457" s="10"/>
    </row>
    <row r="24458" spans="16:20" x14ac:dyDescent="0.2">
      <c r="P24458" s="10"/>
      <c r="R24458" s="10"/>
      <c r="S24458" s="10"/>
      <c r="T24458" s="10"/>
    </row>
    <row r="24459" spans="16:20" x14ac:dyDescent="0.2">
      <c r="P24459" s="10"/>
      <c r="R24459" s="10"/>
      <c r="S24459" s="10"/>
      <c r="T24459" s="10"/>
    </row>
    <row r="24460" spans="16:20" x14ac:dyDescent="0.2">
      <c r="P24460" s="10"/>
      <c r="R24460" s="10"/>
      <c r="S24460" s="10"/>
      <c r="T24460" s="10"/>
    </row>
    <row r="24461" spans="16:20" x14ac:dyDescent="0.2">
      <c r="P24461" s="10"/>
      <c r="R24461" s="10"/>
      <c r="S24461" s="10"/>
      <c r="T24461" s="10"/>
    </row>
    <row r="24462" spans="16:20" x14ac:dyDescent="0.2">
      <c r="P24462" s="10"/>
      <c r="R24462" s="10"/>
      <c r="S24462" s="10"/>
      <c r="T24462" s="10"/>
    </row>
    <row r="24463" spans="16:20" x14ac:dyDescent="0.2">
      <c r="P24463" s="10"/>
      <c r="R24463" s="10"/>
      <c r="S24463" s="10"/>
      <c r="T24463" s="10"/>
    </row>
    <row r="24464" spans="16:20" x14ac:dyDescent="0.2">
      <c r="P24464" s="10"/>
      <c r="R24464" s="10"/>
      <c r="S24464" s="10"/>
      <c r="T24464" s="10"/>
    </row>
    <row r="24465" spans="16:20" x14ac:dyDescent="0.2">
      <c r="P24465" s="10"/>
      <c r="R24465" s="10"/>
      <c r="S24465" s="10"/>
      <c r="T24465" s="10"/>
    </row>
    <row r="24466" spans="16:20" x14ac:dyDescent="0.2">
      <c r="P24466" s="10"/>
      <c r="R24466" s="10"/>
      <c r="S24466" s="10"/>
      <c r="T24466" s="10"/>
    </row>
    <row r="24467" spans="16:20" x14ac:dyDescent="0.2">
      <c r="P24467" s="10"/>
      <c r="R24467" s="10"/>
      <c r="S24467" s="10"/>
      <c r="T24467" s="10"/>
    </row>
    <row r="24468" spans="16:20" x14ac:dyDescent="0.2">
      <c r="P24468" s="10"/>
      <c r="R24468" s="10"/>
      <c r="S24468" s="10"/>
      <c r="T24468" s="10"/>
    </row>
    <row r="24469" spans="16:20" x14ac:dyDescent="0.2">
      <c r="P24469" s="10"/>
      <c r="R24469" s="10"/>
      <c r="S24469" s="10"/>
      <c r="T24469" s="10"/>
    </row>
    <row r="24470" spans="16:20" x14ac:dyDescent="0.2">
      <c r="P24470" s="10"/>
      <c r="R24470" s="10"/>
      <c r="S24470" s="10"/>
      <c r="T24470" s="10"/>
    </row>
    <row r="24471" spans="16:20" x14ac:dyDescent="0.2">
      <c r="P24471" s="10"/>
      <c r="R24471" s="10"/>
      <c r="S24471" s="10"/>
      <c r="T24471" s="10"/>
    </row>
    <row r="24472" spans="16:20" x14ac:dyDescent="0.2">
      <c r="P24472" s="10"/>
      <c r="R24472" s="10"/>
      <c r="S24472" s="10"/>
      <c r="T24472" s="10"/>
    </row>
    <row r="24473" spans="16:20" x14ac:dyDescent="0.2">
      <c r="P24473" s="10"/>
      <c r="R24473" s="10"/>
      <c r="S24473" s="10"/>
      <c r="T24473" s="10"/>
    </row>
    <row r="24474" spans="16:20" x14ac:dyDescent="0.2">
      <c r="P24474" s="10"/>
      <c r="R24474" s="10"/>
      <c r="S24474" s="10"/>
      <c r="T24474" s="10"/>
    </row>
    <row r="24475" spans="16:20" x14ac:dyDescent="0.2">
      <c r="P24475" s="10"/>
      <c r="R24475" s="10"/>
      <c r="S24475" s="10"/>
      <c r="T24475" s="10"/>
    </row>
    <row r="24476" spans="16:20" x14ac:dyDescent="0.2">
      <c r="P24476" s="10"/>
      <c r="R24476" s="10"/>
      <c r="S24476" s="10"/>
      <c r="T24476" s="10"/>
    </row>
    <row r="24477" spans="16:20" x14ac:dyDescent="0.2">
      <c r="P24477" s="10"/>
      <c r="R24477" s="10"/>
      <c r="S24477" s="10"/>
      <c r="T24477" s="10"/>
    </row>
    <row r="24478" spans="16:20" x14ac:dyDescent="0.2">
      <c r="P24478" s="10"/>
      <c r="R24478" s="10"/>
      <c r="S24478" s="10"/>
      <c r="T24478" s="10"/>
    </row>
    <row r="24479" spans="16:20" x14ac:dyDescent="0.2">
      <c r="P24479" s="10"/>
      <c r="R24479" s="10"/>
      <c r="S24479" s="10"/>
      <c r="T24479" s="10"/>
    </row>
    <row r="24480" spans="16:20" x14ac:dyDescent="0.2">
      <c r="P24480" s="10"/>
      <c r="R24480" s="10"/>
      <c r="S24480" s="10"/>
      <c r="T24480" s="10"/>
    </row>
    <row r="24481" spans="16:20" x14ac:dyDescent="0.2">
      <c r="P24481" s="10"/>
      <c r="R24481" s="10"/>
      <c r="S24481" s="10"/>
      <c r="T24481" s="10"/>
    </row>
    <row r="24482" spans="16:20" x14ac:dyDescent="0.2">
      <c r="P24482" s="10"/>
      <c r="R24482" s="10"/>
      <c r="S24482" s="10"/>
      <c r="T24482" s="10"/>
    </row>
    <row r="24483" spans="16:20" x14ac:dyDescent="0.2">
      <c r="P24483" s="10"/>
      <c r="R24483" s="10"/>
      <c r="S24483" s="10"/>
      <c r="T24483" s="10"/>
    </row>
    <row r="24484" spans="16:20" x14ac:dyDescent="0.2">
      <c r="P24484" s="10"/>
      <c r="R24484" s="10"/>
      <c r="S24484" s="10"/>
      <c r="T24484" s="10"/>
    </row>
    <row r="24485" spans="16:20" x14ac:dyDescent="0.2">
      <c r="P24485" s="10"/>
      <c r="R24485" s="10"/>
      <c r="S24485" s="10"/>
      <c r="T24485" s="10"/>
    </row>
    <row r="24486" spans="16:20" x14ac:dyDescent="0.2">
      <c r="P24486" s="10"/>
      <c r="R24486" s="10"/>
      <c r="S24486" s="10"/>
      <c r="T24486" s="10"/>
    </row>
    <row r="24487" spans="16:20" x14ac:dyDescent="0.2">
      <c r="P24487" s="10"/>
      <c r="R24487" s="10"/>
      <c r="S24487" s="10"/>
      <c r="T24487" s="10"/>
    </row>
    <row r="24488" spans="16:20" x14ac:dyDescent="0.2">
      <c r="P24488" s="10"/>
      <c r="R24488" s="10"/>
      <c r="S24488" s="10"/>
      <c r="T24488" s="10"/>
    </row>
    <row r="24489" spans="16:20" x14ac:dyDescent="0.2">
      <c r="P24489" s="10"/>
      <c r="R24489" s="10"/>
      <c r="S24489" s="10"/>
      <c r="T24489" s="10"/>
    </row>
    <row r="24490" spans="16:20" x14ac:dyDescent="0.2">
      <c r="P24490" s="10"/>
      <c r="R24490" s="10"/>
      <c r="S24490" s="10"/>
      <c r="T24490" s="10"/>
    </row>
    <row r="24491" spans="16:20" x14ac:dyDescent="0.2">
      <c r="P24491" s="10"/>
      <c r="R24491" s="10"/>
      <c r="S24491" s="10"/>
      <c r="T24491" s="10"/>
    </row>
    <row r="24492" spans="16:20" x14ac:dyDescent="0.2">
      <c r="P24492" s="10"/>
      <c r="R24492" s="10"/>
      <c r="S24492" s="10"/>
      <c r="T24492" s="10"/>
    </row>
    <row r="24493" spans="16:20" x14ac:dyDescent="0.2">
      <c r="P24493" s="10"/>
      <c r="R24493" s="10"/>
      <c r="S24493" s="10"/>
      <c r="T24493" s="10"/>
    </row>
    <row r="24494" spans="16:20" x14ac:dyDescent="0.2">
      <c r="P24494" s="10"/>
      <c r="R24494" s="10"/>
      <c r="S24494" s="10"/>
      <c r="T24494" s="10"/>
    </row>
    <row r="24495" spans="16:20" x14ac:dyDescent="0.2">
      <c r="P24495" s="10"/>
      <c r="R24495" s="10"/>
      <c r="S24495" s="10"/>
      <c r="T24495" s="10"/>
    </row>
    <row r="24496" spans="16:20" x14ac:dyDescent="0.2">
      <c r="P24496" s="10"/>
      <c r="R24496" s="10"/>
      <c r="S24496" s="10"/>
      <c r="T24496" s="10"/>
    </row>
    <row r="24497" spans="16:20" x14ac:dyDescent="0.2">
      <c r="P24497" s="10"/>
      <c r="R24497" s="10"/>
      <c r="S24497" s="10"/>
      <c r="T24497" s="10"/>
    </row>
    <row r="24498" spans="16:20" x14ac:dyDescent="0.2">
      <c r="P24498" s="10"/>
      <c r="R24498" s="10"/>
      <c r="S24498" s="10"/>
      <c r="T24498" s="10"/>
    </row>
    <row r="24499" spans="16:20" x14ac:dyDescent="0.2">
      <c r="P24499" s="10"/>
      <c r="R24499" s="10"/>
      <c r="S24499" s="10"/>
      <c r="T24499" s="10"/>
    </row>
    <row r="24500" spans="16:20" x14ac:dyDescent="0.2">
      <c r="P24500" s="10"/>
      <c r="R24500" s="10"/>
      <c r="S24500" s="10"/>
      <c r="T24500" s="10"/>
    </row>
    <row r="24501" spans="16:20" x14ac:dyDescent="0.2">
      <c r="P24501" s="10"/>
      <c r="R24501" s="10"/>
      <c r="S24501" s="10"/>
      <c r="T24501" s="10"/>
    </row>
    <row r="24502" spans="16:20" x14ac:dyDescent="0.2">
      <c r="P24502" s="10"/>
      <c r="R24502" s="10"/>
      <c r="S24502" s="10"/>
      <c r="T24502" s="10"/>
    </row>
    <row r="24503" spans="16:20" x14ac:dyDescent="0.2">
      <c r="P24503" s="10"/>
      <c r="R24503" s="10"/>
      <c r="S24503" s="10"/>
      <c r="T24503" s="10"/>
    </row>
    <row r="24504" spans="16:20" x14ac:dyDescent="0.2">
      <c r="P24504" s="10"/>
      <c r="R24504" s="10"/>
      <c r="S24504" s="10"/>
      <c r="T24504" s="10"/>
    </row>
    <row r="24505" spans="16:20" x14ac:dyDescent="0.2">
      <c r="P24505" s="10"/>
      <c r="R24505" s="10"/>
      <c r="S24505" s="10"/>
      <c r="T24505" s="10"/>
    </row>
    <row r="24506" spans="16:20" x14ac:dyDescent="0.2">
      <c r="P24506" s="10"/>
      <c r="R24506" s="10"/>
      <c r="S24506" s="10"/>
      <c r="T24506" s="10"/>
    </row>
    <row r="24507" spans="16:20" x14ac:dyDescent="0.2">
      <c r="P24507" s="10"/>
      <c r="R24507" s="10"/>
      <c r="S24507" s="10"/>
      <c r="T24507" s="10"/>
    </row>
    <row r="24508" spans="16:20" x14ac:dyDescent="0.2">
      <c r="P24508" s="10"/>
      <c r="R24508" s="10"/>
      <c r="S24508" s="10"/>
      <c r="T24508" s="10"/>
    </row>
    <row r="24509" spans="16:20" x14ac:dyDescent="0.2">
      <c r="P24509" s="10"/>
      <c r="R24509" s="10"/>
      <c r="S24509" s="10"/>
      <c r="T24509" s="10"/>
    </row>
    <row r="24510" spans="16:20" x14ac:dyDescent="0.2">
      <c r="P24510" s="10"/>
      <c r="R24510" s="10"/>
      <c r="S24510" s="10"/>
      <c r="T24510" s="10"/>
    </row>
    <row r="24511" spans="16:20" x14ac:dyDescent="0.2">
      <c r="P24511" s="10"/>
      <c r="R24511" s="10"/>
      <c r="S24511" s="10"/>
      <c r="T24511" s="10"/>
    </row>
    <row r="24512" spans="16:20" x14ac:dyDescent="0.2">
      <c r="P24512" s="10"/>
      <c r="R24512" s="10"/>
      <c r="S24512" s="10"/>
      <c r="T24512" s="10"/>
    </row>
    <row r="24513" spans="16:20" x14ac:dyDescent="0.2">
      <c r="P24513" s="10"/>
      <c r="R24513" s="10"/>
      <c r="S24513" s="10"/>
      <c r="T24513" s="10"/>
    </row>
    <row r="24514" spans="16:20" x14ac:dyDescent="0.2">
      <c r="P24514" s="10"/>
      <c r="R24514" s="10"/>
      <c r="S24514" s="10"/>
      <c r="T24514" s="10"/>
    </row>
    <row r="24515" spans="16:20" x14ac:dyDescent="0.2">
      <c r="P24515" s="10"/>
      <c r="R24515" s="10"/>
      <c r="S24515" s="10"/>
      <c r="T24515" s="10"/>
    </row>
    <row r="24516" spans="16:20" x14ac:dyDescent="0.2">
      <c r="P24516" s="10"/>
      <c r="R24516" s="10"/>
      <c r="S24516" s="10"/>
      <c r="T24516" s="10"/>
    </row>
    <row r="24517" spans="16:20" x14ac:dyDescent="0.2">
      <c r="P24517" s="10"/>
      <c r="R24517" s="10"/>
      <c r="S24517" s="10"/>
      <c r="T24517" s="10"/>
    </row>
    <row r="24518" spans="16:20" x14ac:dyDescent="0.2">
      <c r="P24518" s="10"/>
      <c r="R24518" s="10"/>
      <c r="S24518" s="10"/>
      <c r="T24518" s="10"/>
    </row>
    <row r="24519" spans="16:20" x14ac:dyDescent="0.2">
      <c r="P24519" s="10"/>
      <c r="R24519" s="10"/>
      <c r="S24519" s="10"/>
      <c r="T24519" s="10"/>
    </row>
    <row r="24520" spans="16:20" x14ac:dyDescent="0.2">
      <c r="P24520" s="10"/>
      <c r="R24520" s="10"/>
      <c r="S24520" s="10"/>
      <c r="T24520" s="10"/>
    </row>
    <row r="24521" spans="16:20" x14ac:dyDescent="0.2">
      <c r="P24521" s="10"/>
      <c r="R24521" s="10"/>
      <c r="S24521" s="10"/>
      <c r="T24521" s="10"/>
    </row>
    <row r="24522" spans="16:20" x14ac:dyDescent="0.2">
      <c r="P24522" s="10"/>
      <c r="R24522" s="10"/>
      <c r="S24522" s="10"/>
      <c r="T24522" s="10"/>
    </row>
    <row r="24523" spans="16:20" x14ac:dyDescent="0.2">
      <c r="P24523" s="10"/>
      <c r="R24523" s="10"/>
      <c r="S24523" s="10"/>
      <c r="T24523" s="10"/>
    </row>
    <row r="24524" spans="16:20" x14ac:dyDescent="0.2">
      <c r="P24524" s="10"/>
      <c r="R24524" s="10"/>
      <c r="S24524" s="10"/>
      <c r="T24524" s="10"/>
    </row>
    <row r="24525" spans="16:20" x14ac:dyDescent="0.2">
      <c r="P24525" s="10"/>
      <c r="R24525" s="10"/>
      <c r="S24525" s="10"/>
      <c r="T24525" s="10"/>
    </row>
    <row r="24526" spans="16:20" x14ac:dyDescent="0.2">
      <c r="P24526" s="10"/>
      <c r="R24526" s="10"/>
      <c r="S24526" s="10"/>
      <c r="T24526" s="10"/>
    </row>
    <row r="24527" spans="16:20" x14ac:dyDescent="0.2">
      <c r="P24527" s="10"/>
      <c r="R24527" s="10"/>
      <c r="S24527" s="10"/>
      <c r="T24527" s="10"/>
    </row>
    <row r="24528" spans="16:20" x14ac:dyDescent="0.2">
      <c r="P24528" s="10"/>
      <c r="R24528" s="10"/>
      <c r="S24528" s="10"/>
      <c r="T24528" s="10"/>
    </row>
    <row r="24529" spans="16:20" x14ac:dyDescent="0.2">
      <c r="P24529" s="10"/>
      <c r="R24529" s="10"/>
      <c r="S24529" s="10"/>
      <c r="T24529" s="10"/>
    </row>
    <row r="24530" spans="16:20" x14ac:dyDescent="0.2">
      <c r="P24530" s="10"/>
      <c r="R24530" s="10"/>
      <c r="S24530" s="10"/>
      <c r="T24530" s="10"/>
    </row>
    <row r="24531" spans="16:20" x14ac:dyDescent="0.2">
      <c r="P24531" s="10"/>
      <c r="R24531" s="10"/>
      <c r="S24531" s="10"/>
      <c r="T24531" s="10"/>
    </row>
    <row r="24532" spans="16:20" x14ac:dyDescent="0.2">
      <c r="P24532" s="10"/>
      <c r="R24532" s="10"/>
      <c r="S24532" s="10"/>
      <c r="T24532" s="10"/>
    </row>
    <row r="24533" spans="16:20" x14ac:dyDescent="0.2">
      <c r="P24533" s="10"/>
      <c r="R24533" s="10"/>
      <c r="S24533" s="10"/>
      <c r="T24533" s="10"/>
    </row>
    <row r="24534" spans="16:20" x14ac:dyDescent="0.2">
      <c r="P24534" s="10"/>
      <c r="R24534" s="10"/>
      <c r="S24534" s="10"/>
      <c r="T24534" s="10"/>
    </row>
    <row r="24535" spans="16:20" x14ac:dyDescent="0.2">
      <c r="P24535" s="10"/>
      <c r="R24535" s="10"/>
      <c r="S24535" s="10"/>
      <c r="T24535" s="10"/>
    </row>
    <row r="24536" spans="16:20" x14ac:dyDescent="0.2">
      <c r="P24536" s="10"/>
      <c r="R24536" s="10"/>
      <c r="S24536" s="10"/>
      <c r="T24536" s="10"/>
    </row>
    <row r="24537" spans="16:20" x14ac:dyDescent="0.2">
      <c r="P24537" s="10"/>
      <c r="R24537" s="10"/>
      <c r="S24537" s="10"/>
      <c r="T24537" s="10"/>
    </row>
    <row r="24538" spans="16:20" x14ac:dyDescent="0.2">
      <c r="P24538" s="10"/>
      <c r="R24538" s="10"/>
      <c r="S24538" s="10"/>
      <c r="T24538" s="10"/>
    </row>
    <row r="24539" spans="16:20" x14ac:dyDescent="0.2">
      <c r="P24539" s="10"/>
      <c r="R24539" s="10"/>
      <c r="S24539" s="10"/>
      <c r="T24539" s="10"/>
    </row>
    <row r="24540" spans="16:20" x14ac:dyDescent="0.2">
      <c r="P24540" s="10"/>
      <c r="R24540" s="10"/>
      <c r="S24540" s="10"/>
      <c r="T24540" s="10"/>
    </row>
    <row r="24541" spans="16:20" x14ac:dyDescent="0.2">
      <c r="P24541" s="10"/>
      <c r="R24541" s="10"/>
      <c r="S24541" s="10"/>
      <c r="T24541" s="10"/>
    </row>
    <row r="24542" spans="16:20" x14ac:dyDescent="0.2">
      <c r="P24542" s="10"/>
      <c r="R24542" s="10"/>
      <c r="S24542" s="10"/>
      <c r="T24542" s="10"/>
    </row>
    <row r="24543" spans="16:20" x14ac:dyDescent="0.2">
      <c r="P24543" s="10"/>
      <c r="R24543" s="10"/>
      <c r="S24543" s="10"/>
      <c r="T24543" s="10"/>
    </row>
    <row r="24544" spans="16:20" x14ac:dyDescent="0.2">
      <c r="P24544" s="10"/>
      <c r="R24544" s="10"/>
      <c r="S24544" s="10"/>
      <c r="T24544" s="10"/>
    </row>
    <row r="24545" spans="16:20" x14ac:dyDescent="0.2">
      <c r="P24545" s="10"/>
      <c r="R24545" s="10"/>
      <c r="S24545" s="10"/>
      <c r="T24545" s="10"/>
    </row>
    <row r="24546" spans="16:20" x14ac:dyDescent="0.2">
      <c r="P24546" s="10"/>
      <c r="R24546" s="10"/>
      <c r="S24546" s="10"/>
      <c r="T24546" s="10"/>
    </row>
    <row r="24547" spans="16:20" x14ac:dyDescent="0.2">
      <c r="P24547" s="10"/>
      <c r="R24547" s="10"/>
      <c r="S24547" s="10"/>
      <c r="T24547" s="10"/>
    </row>
    <row r="24548" spans="16:20" x14ac:dyDescent="0.2">
      <c r="P24548" s="10"/>
      <c r="R24548" s="10"/>
      <c r="S24548" s="10"/>
      <c r="T24548" s="10"/>
    </row>
    <row r="24549" spans="16:20" x14ac:dyDescent="0.2">
      <c r="P24549" s="10"/>
      <c r="R24549" s="10"/>
      <c r="S24549" s="10"/>
      <c r="T24549" s="10"/>
    </row>
    <row r="24550" spans="16:20" x14ac:dyDescent="0.2">
      <c r="P24550" s="10"/>
      <c r="R24550" s="10"/>
      <c r="S24550" s="10"/>
      <c r="T24550" s="10"/>
    </row>
    <row r="24551" spans="16:20" x14ac:dyDescent="0.2">
      <c r="P24551" s="10"/>
      <c r="R24551" s="10"/>
      <c r="S24551" s="10"/>
      <c r="T24551" s="10"/>
    </row>
    <row r="24552" spans="16:20" x14ac:dyDescent="0.2">
      <c r="P24552" s="10"/>
      <c r="R24552" s="10"/>
      <c r="S24552" s="10"/>
      <c r="T24552" s="10"/>
    </row>
    <row r="24553" spans="16:20" x14ac:dyDescent="0.2">
      <c r="P24553" s="10"/>
      <c r="R24553" s="10"/>
      <c r="S24553" s="10"/>
      <c r="T24553" s="10"/>
    </row>
    <row r="24554" spans="16:20" x14ac:dyDescent="0.2">
      <c r="P24554" s="10"/>
      <c r="R24554" s="10"/>
      <c r="S24554" s="10"/>
      <c r="T24554" s="10"/>
    </row>
    <row r="24555" spans="16:20" x14ac:dyDescent="0.2">
      <c r="P24555" s="10"/>
      <c r="R24555" s="10"/>
      <c r="S24555" s="10"/>
      <c r="T24555" s="10"/>
    </row>
    <row r="24556" spans="16:20" x14ac:dyDescent="0.2">
      <c r="P24556" s="10"/>
      <c r="R24556" s="10"/>
      <c r="S24556" s="10"/>
      <c r="T24556" s="10"/>
    </row>
    <row r="24557" spans="16:20" x14ac:dyDescent="0.2">
      <c r="P24557" s="10"/>
      <c r="R24557" s="10"/>
      <c r="S24557" s="10"/>
      <c r="T24557" s="10"/>
    </row>
    <row r="24558" spans="16:20" x14ac:dyDescent="0.2">
      <c r="P24558" s="10"/>
      <c r="R24558" s="10"/>
      <c r="S24558" s="10"/>
      <c r="T24558" s="10"/>
    </row>
    <row r="24559" spans="16:20" x14ac:dyDescent="0.2">
      <c r="P24559" s="10"/>
      <c r="R24559" s="10"/>
      <c r="S24559" s="10"/>
      <c r="T24559" s="10"/>
    </row>
    <row r="24560" spans="16:20" x14ac:dyDescent="0.2">
      <c r="P24560" s="10"/>
      <c r="R24560" s="10"/>
      <c r="S24560" s="10"/>
      <c r="T24560" s="10"/>
    </row>
    <row r="24561" spans="16:20" x14ac:dyDescent="0.2">
      <c r="P24561" s="10"/>
      <c r="R24561" s="10"/>
      <c r="S24561" s="10"/>
      <c r="T24561" s="10"/>
    </row>
    <row r="24562" spans="16:20" x14ac:dyDescent="0.2">
      <c r="P24562" s="10"/>
      <c r="R24562" s="10"/>
      <c r="S24562" s="10"/>
      <c r="T24562" s="10"/>
    </row>
    <row r="24563" spans="16:20" x14ac:dyDescent="0.2">
      <c r="P24563" s="10"/>
      <c r="R24563" s="10"/>
      <c r="S24563" s="10"/>
      <c r="T24563" s="10"/>
    </row>
    <row r="24564" spans="16:20" x14ac:dyDescent="0.2">
      <c r="P24564" s="10"/>
      <c r="R24564" s="10"/>
      <c r="S24564" s="10"/>
      <c r="T24564" s="10"/>
    </row>
    <row r="24565" spans="16:20" x14ac:dyDescent="0.2">
      <c r="P24565" s="10"/>
      <c r="R24565" s="10"/>
      <c r="S24565" s="10"/>
      <c r="T24565" s="10"/>
    </row>
    <row r="24566" spans="16:20" x14ac:dyDescent="0.2">
      <c r="P24566" s="10"/>
      <c r="R24566" s="10"/>
      <c r="S24566" s="10"/>
      <c r="T24566" s="10"/>
    </row>
    <row r="24567" spans="16:20" x14ac:dyDescent="0.2">
      <c r="P24567" s="10"/>
      <c r="R24567" s="10"/>
      <c r="S24567" s="10"/>
      <c r="T24567" s="10"/>
    </row>
    <row r="24568" spans="16:20" x14ac:dyDescent="0.2">
      <c r="P24568" s="10"/>
      <c r="R24568" s="10"/>
      <c r="S24568" s="10"/>
      <c r="T24568" s="10"/>
    </row>
    <row r="24569" spans="16:20" x14ac:dyDescent="0.2">
      <c r="P24569" s="10"/>
      <c r="R24569" s="10"/>
      <c r="S24569" s="10"/>
      <c r="T24569" s="10"/>
    </row>
    <row r="24570" spans="16:20" x14ac:dyDescent="0.2">
      <c r="P24570" s="10"/>
      <c r="R24570" s="10"/>
      <c r="S24570" s="10"/>
      <c r="T24570" s="10"/>
    </row>
    <row r="24571" spans="16:20" x14ac:dyDescent="0.2">
      <c r="P24571" s="10"/>
      <c r="R24571" s="10"/>
      <c r="S24571" s="10"/>
      <c r="T24571" s="10"/>
    </row>
    <row r="24572" spans="16:20" x14ac:dyDescent="0.2">
      <c r="P24572" s="10"/>
      <c r="R24572" s="10"/>
      <c r="S24572" s="10"/>
      <c r="T24572" s="10"/>
    </row>
    <row r="24573" spans="16:20" x14ac:dyDescent="0.2">
      <c r="P24573" s="10"/>
      <c r="R24573" s="10"/>
      <c r="S24573" s="10"/>
      <c r="T24573" s="10"/>
    </row>
    <row r="24574" spans="16:20" x14ac:dyDescent="0.2">
      <c r="P24574" s="10"/>
      <c r="R24574" s="10"/>
      <c r="S24574" s="10"/>
      <c r="T24574" s="10"/>
    </row>
    <row r="24575" spans="16:20" x14ac:dyDescent="0.2">
      <c r="P24575" s="10"/>
      <c r="R24575" s="10"/>
      <c r="S24575" s="10"/>
      <c r="T24575" s="10"/>
    </row>
    <row r="24576" spans="16:20" x14ac:dyDescent="0.2">
      <c r="P24576" s="10"/>
      <c r="R24576" s="10"/>
      <c r="S24576" s="10"/>
      <c r="T24576" s="10"/>
    </row>
    <row r="24577" spans="16:20" x14ac:dyDescent="0.2">
      <c r="P24577" s="10"/>
      <c r="R24577" s="10"/>
      <c r="S24577" s="10"/>
      <c r="T24577" s="10"/>
    </row>
    <row r="24578" spans="16:20" x14ac:dyDescent="0.2">
      <c r="P24578" s="10"/>
      <c r="R24578" s="10"/>
      <c r="S24578" s="10"/>
      <c r="T24578" s="10"/>
    </row>
    <row r="24579" spans="16:20" x14ac:dyDescent="0.2">
      <c r="P24579" s="10"/>
      <c r="R24579" s="10"/>
      <c r="S24579" s="10"/>
      <c r="T24579" s="10"/>
    </row>
    <row r="24580" spans="16:20" x14ac:dyDescent="0.2">
      <c r="P24580" s="10"/>
      <c r="R24580" s="10"/>
      <c r="S24580" s="10"/>
      <c r="T24580" s="10"/>
    </row>
    <row r="24581" spans="16:20" x14ac:dyDescent="0.2">
      <c r="P24581" s="10"/>
      <c r="R24581" s="10"/>
      <c r="S24581" s="10"/>
      <c r="T24581" s="10"/>
    </row>
    <row r="24582" spans="16:20" x14ac:dyDescent="0.2">
      <c r="P24582" s="10"/>
      <c r="R24582" s="10"/>
      <c r="S24582" s="10"/>
      <c r="T24582" s="10"/>
    </row>
    <row r="24583" spans="16:20" x14ac:dyDescent="0.2">
      <c r="P24583" s="10"/>
      <c r="R24583" s="10"/>
      <c r="S24583" s="10"/>
      <c r="T24583" s="10"/>
    </row>
    <row r="24584" spans="16:20" x14ac:dyDescent="0.2">
      <c r="P24584" s="10"/>
      <c r="R24584" s="10"/>
      <c r="S24584" s="10"/>
      <c r="T24584" s="10"/>
    </row>
    <row r="24585" spans="16:20" x14ac:dyDescent="0.2">
      <c r="P24585" s="10"/>
      <c r="R24585" s="10"/>
      <c r="S24585" s="10"/>
      <c r="T24585" s="10"/>
    </row>
    <row r="24586" spans="16:20" x14ac:dyDescent="0.2">
      <c r="P24586" s="10"/>
      <c r="R24586" s="10"/>
      <c r="S24586" s="10"/>
      <c r="T24586" s="10"/>
    </row>
    <row r="24587" spans="16:20" x14ac:dyDescent="0.2">
      <c r="P24587" s="10"/>
      <c r="R24587" s="10"/>
      <c r="S24587" s="10"/>
      <c r="T24587" s="10"/>
    </row>
    <row r="24588" spans="16:20" x14ac:dyDescent="0.2">
      <c r="P24588" s="10"/>
      <c r="R24588" s="10"/>
      <c r="S24588" s="10"/>
      <c r="T24588" s="10"/>
    </row>
    <row r="24589" spans="16:20" x14ac:dyDescent="0.2">
      <c r="P24589" s="10"/>
      <c r="R24589" s="10"/>
      <c r="S24589" s="10"/>
      <c r="T24589" s="10"/>
    </row>
    <row r="24590" spans="16:20" x14ac:dyDescent="0.2">
      <c r="P24590" s="10"/>
      <c r="R24590" s="10"/>
      <c r="S24590" s="10"/>
      <c r="T24590" s="10"/>
    </row>
    <row r="24591" spans="16:20" x14ac:dyDescent="0.2">
      <c r="P24591" s="10"/>
      <c r="R24591" s="10"/>
      <c r="S24591" s="10"/>
      <c r="T24591" s="10"/>
    </row>
    <row r="24592" spans="16:20" x14ac:dyDescent="0.2">
      <c r="P24592" s="10"/>
      <c r="R24592" s="10"/>
      <c r="S24592" s="10"/>
      <c r="T24592" s="10"/>
    </row>
    <row r="24593" spans="16:20" x14ac:dyDescent="0.2">
      <c r="P24593" s="10"/>
      <c r="R24593" s="10"/>
      <c r="S24593" s="10"/>
      <c r="T24593" s="10"/>
    </row>
    <row r="24594" spans="16:20" x14ac:dyDescent="0.2">
      <c r="P24594" s="10"/>
      <c r="R24594" s="10"/>
      <c r="S24594" s="10"/>
      <c r="T24594" s="10"/>
    </row>
    <row r="24595" spans="16:20" x14ac:dyDescent="0.2">
      <c r="P24595" s="10"/>
      <c r="R24595" s="10"/>
      <c r="S24595" s="10"/>
      <c r="T24595" s="10"/>
    </row>
    <row r="24596" spans="16:20" x14ac:dyDescent="0.2">
      <c r="P24596" s="10"/>
      <c r="R24596" s="10"/>
      <c r="S24596" s="10"/>
      <c r="T24596" s="10"/>
    </row>
    <row r="24597" spans="16:20" x14ac:dyDescent="0.2">
      <c r="P24597" s="10"/>
      <c r="R24597" s="10"/>
      <c r="S24597" s="10"/>
      <c r="T24597" s="10"/>
    </row>
    <row r="24598" spans="16:20" x14ac:dyDescent="0.2">
      <c r="P24598" s="10"/>
      <c r="R24598" s="10"/>
      <c r="S24598" s="10"/>
      <c r="T24598" s="10"/>
    </row>
    <row r="24599" spans="16:20" x14ac:dyDescent="0.2">
      <c r="P24599" s="10"/>
      <c r="R24599" s="10"/>
      <c r="S24599" s="10"/>
      <c r="T24599" s="10"/>
    </row>
    <row r="24600" spans="16:20" x14ac:dyDescent="0.2">
      <c r="P24600" s="10"/>
      <c r="R24600" s="10"/>
      <c r="S24600" s="10"/>
      <c r="T24600" s="10"/>
    </row>
    <row r="24601" spans="16:20" x14ac:dyDescent="0.2">
      <c r="P24601" s="10"/>
      <c r="R24601" s="10"/>
      <c r="S24601" s="10"/>
      <c r="T24601" s="10"/>
    </row>
    <row r="24602" spans="16:20" x14ac:dyDescent="0.2">
      <c r="P24602" s="10"/>
      <c r="R24602" s="10"/>
      <c r="S24602" s="10"/>
      <c r="T24602" s="10"/>
    </row>
    <row r="24603" spans="16:20" x14ac:dyDescent="0.2">
      <c r="P24603" s="10"/>
      <c r="R24603" s="10"/>
      <c r="S24603" s="10"/>
      <c r="T24603" s="10"/>
    </row>
    <row r="24604" spans="16:20" x14ac:dyDescent="0.2">
      <c r="P24604" s="10"/>
      <c r="R24604" s="10"/>
      <c r="S24604" s="10"/>
      <c r="T24604" s="10"/>
    </row>
    <row r="24605" spans="16:20" x14ac:dyDescent="0.2">
      <c r="P24605" s="10"/>
      <c r="R24605" s="10"/>
      <c r="S24605" s="10"/>
      <c r="T24605" s="10"/>
    </row>
    <row r="24606" spans="16:20" x14ac:dyDescent="0.2">
      <c r="P24606" s="10"/>
      <c r="R24606" s="10"/>
      <c r="S24606" s="10"/>
      <c r="T24606" s="10"/>
    </row>
    <row r="24607" spans="16:20" x14ac:dyDescent="0.2">
      <c r="P24607" s="10"/>
      <c r="R24607" s="10"/>
      <c r="S24607" s="10"/>
      <c r="T24607" s="10"/>
    </row>
    <row r="24608" spans="16:20" x14ac:dyDescent="0.2">
      <c r="P24608" s="10"/>
      <c r="R24608" s="10"/>
      <c r="S24608" s="10"/>
      <c r="T24608" s="10"/>
    </row>
    <row r="24609" spans="16:20" x14ac:dyDescent="0.2">
      <c r="P24609" s="10"/>
      <c r="R24609" s="10"/>
      <c r="S24609" s="10"/>
      <c r="T24609" s="10"/>
    </row>
    <row r="24610" spans="16:20" x14ac:dyDescent="0.2">
      <c r="P24610" s="10"/>
      <c r="R24610" s="10"/>
      <c r="S24610" s="10"/>
      <c r="T24610" s="10"/>
    </row>
    <row r="24611" spans="16:20" x14ac:dyDescent="0.2">
      <c r="P24611" s="10"/>
      <c r="R24611" s="10"/>
      <c r="S24611" s="10"/>
      <c r="T24611" s="10"/>
    </row>
    <row r="24612" spans="16:20" x14ac:dyDescent="0.2">
      <c r="P24612" s="10"/>
      <c r="R24612" s="10"/>
      <c r="S24612" s="10"/>
      <c r="T24612" s="10"/>
    </row>
    <row r="24613" spans="16:20" x14ac:dyDescent="0.2">
      <c r="P24613" s="10"/>
      <c r="R24613" s="10"/>
      <c r="S24613" s="10"/>
      <c r="T24613" s="10"/>
    </row>
    <row r="24614" spans="16:20" x14ac:dyDescent="0.2">
      <c r="P24614" s="10"/>
      <c r="R24614" s="10"/>
      <c r="S24614" s="10"/>
      <c r="T24614" s="10"/>
    </row>
    <row r="24615" spans="16:20" x14ac:dyDescent="0.2">
      <c r="P24615" s="10"/>
      <c r="R24615" s="10"/>
      <c r="S24615" s="10"/>
      <c r="T24615" s="10"/>
    </row>
    <row r="24616" spans="16:20" x14ac:dyDescent="0.2">
      <c r="P24616" s="10"/>
      <c r="R24616" s="10"/>
      <c r="S24616" s="10"/>
      <c r="T24616" s="10"/>
    </row>
    <row r="24617" spans="16:20" x14ac:dyDescent="0.2">
      <c r="P24617" s="10"/>
      <c r="R24617" s="10"/>
      <c r="S24617" s="10"/>
      <c r="T24617" s="10"/>
    </row>
    <row r="24618" spans="16:20" x14ac:dyDescent="0.2">
      <c r="P24618" s="10"/>
      <c r="R24618" s="10"/>
      <c r="S24618" s="10"/>
      <c r="T24618" s="10"/>
    </row>
    <row r="24619" spans="16:20" x14ac:dyDescent="0.2">
      <c r="P24619" s="10"/>
      <c r="R24619" s="10"/>
      <c r="S24619" s="10"/>
      <c r="T24619" s="10"/>
    </row>
    <row r="24620" spans="16:20" x14ac:dyDescent="0.2">
      <c r="P24620" s="10"/>
      <c r="R24620" s="10"/>
      <c r="S24620" s="10"/>
      <c r="T24620" s="10"/>
    </row>
    <row r="24621" spans="16:20" x14ac:dyDescent="0.2">
      <c r="P24621" s="10"/>
      <c r="R24621" s="10"/>
      <c r="S24621" s="10"/>
      <c r="T24621" s="10"/>
    </row>
    <row r="24622" spans="16:20" x14ac:dyDescent="0.2">
      <c r="P24622" s="10"/>
      <c r="R24622" s="10"/>
      <c r="S24622" s="10"/>
      <c r="T24622" s="10"/>
    </row>
    <row r="24623" spans="16:20" x14ac:dyDescent="0.2">
      <c r="P24623" s="10"/>
      <c r="R24623" s="10"/>
      <c r="S24623" s="10"/>
      <c r="T24623" s="10"/>
    </row>
    <row r="24624" spans="16:20" x14ac:dyDescent="0.2">
      <c r="P24624" s="10"/>
      <c r="R24624" s="10"/>
      <c r="S24624" s="10"/>
      <c r="T24624" s="10"/>
    </row>
    <row r="24625" spans="16:20" x14ac:dyDescent="0.2">
      <c r="P24625" s="10"/>
      <c r="R24625" s="10"/>
      <c r="S24625" s="10"/>
      <c r="T24625" s="10"/>
    </row>
    <row r="24626" spans="16:20" x14ac:dyDescent="0.2">
      <c r="P24626" s="10"/>
      <c r="R24626" s="10"/>
      <c r="S24626" s="10"/>
      <c r="T24626" s="10"/>
    </row>
    <row r="24627" spans="16:20" x14ac:dyDescent="0.2">
      <c r="P24627" s="10"/>
      <c r="R24627" s="10"/>
      <c r="S24627" s="10"/>
      <c r="T24627" s="10"/>
    </row>
    <row r="24628" spans="16:20" x14ac:dyDescent="0.2">
      <c r="P24628" s="10"/>
      <c r="R24628" s="10"/>
      <c r="S24628" s="10"/>
      <c r="T24628" s="10"/>
    </row>
    <row r="24629" spans="16:20" x14ac:dyDescent="0.2">
      <c r="P24629" s="10"/>
      <c r="R24629" s="10"/>
      <c r="S24629" s="10"/>
      <c r="T24629" s="10"/>
    </row>
    <row r="24630" spans="16:20" x14ac:dyDescent="0.2">
      <c r="P24630" s="10"/>
      <c r="R24630" s="10"/>
      <c r="S24630" s="10"/>
      <c r="T24630" s="10"/>
    </row>
    <row r="24631" spans="16:20" x14ac:dyDescent="0.2">
      <c r="P24631" s="10"/>
      <c r="R24631" s="10"/>
      <c r="S24631" s="10"/>
      <c r="T24631" s="10"/>
    </row>
    <row r="24632" spans="16:20" x14ac:dyDescent="0.2">
      <c r="P24632" s="10"/>
      <c r="R24632" s="10"/>
      <c r="S24632" s="10"/>
      <c r="T24632" s="10"/>
    </row>
    <row r="24633" spans="16:20" x14ac:dyDescent="0.2">
      <c r="P24633" s="10"/>
      <c r="R24633" s="10"/>
      <c r="S24633" s="10"/>
      <c r="T24633" s="10"/>
    </row>
    <row r="24634" spans="16:20" x14ac:dyDescent="0.2">
      <c r="P24634" s="10"/>
      <c r="R24634" s="10"/>
      <c r="S24634" s="10"/>
      <c r="T24634" s="10"/>
    </row>
    <row r="24635" spans="16:20" x14ac:dyDescent="0.2">
      <c r="P24635" s="10"/>
      <c r="R24635" s="10"/>
      <c r="S24635" s="10"/>
      <c r="T24635" s="10"/>
    </row>
    <row r="24636" spans="16:20" x14ac:dyDescent="0.2">
      <c r="P24636" s="10"/>
      <c r="R24636" s="10"/>
      <c r="S24636" s="10"/>
      <c r="T24636" s="10"/>
    </row>
    <row r="24637" spans="16:20" x14ac:dyDescent="0.2">
      <c r="P24637" s="10"/>
      <c r="R24637" s="10"/>
      <c r="S24637" s="10"/>
      <c r="T24637" s="10"/>
    </row>
    <row r="24638" spans="16:20" x14ac:dyDescent="0.2">
      <c r="P24638" s="10"/>
      <c r="R24638" s="10"/>
      <c r="S24638" s="10"/>
      <c r="T24638" s="10"/>
    </row>
    <row r="24639" spans="16:20" x14ac:dyDescent="0.2">
      <c r="P24639" s="10"/>
      <c r="R24639" s="10"/>
      <c r="S24639" s="10"/>
      <c r="T24639" s="10"/>
    </row>
    <row r="24640" spans="16:20" x14ac:dyDescent="0.2">
      <c r="P24640" s="10"/>
      <c r="R24640" s="10"/>
      <c r="S24640" s="10"/>
      <c r="T24640" s="10"/>
    </row>
    <row r="24641" spans="16:20" x14ac:dyDescent="0.2">
      <c r="P24641" s="10"/>
      <c r="R24641" s="10"/>
      <c r="S24641" s="10"/>
      <c r="T24641" s="10"/>
    </row>
    <row r="24642" spans="16:20" x14ac:dyDescent="0.2">
      <c r="P24642" s="10"/>
      <c r="R24642" s="10"/>
      <c r="S24642" s="10"/>
      <c r="T24642" s="10"/>
    </row>
    <row r="24643" spans="16:20" x14ac:dyDescent="0.2">
      <c r="P24643" s="10"/>
      <c r="R24643" s="10"/>
      <c r="S24643" s="10"/>
      <c r="T24643" s="10"/>
    </row>
    <row r="24644" spans="16:20" x14ac:dyDescent="0.2">
      <c r="P24644" s="10"/>
      <c r="R24644" s="10"/>
      <c r="S24644" s="10"/>
      <c r="T24644" s="10"/>
    </row>
    <row r="24645" spans="16:20" x14ac:dyDescent="0.2">
      <c r="P24645" s="10"/>
      <c r="R24645" s="10"/>
      <c r="S24645" s="10"/>
      <c r="T24645" s="10"/>
    </row>
    <row r="24646" spans="16:20" x14ac:dyDescent="0.2">
      <c r="P24646" s="10"/>
      <c r="R24646" s="10"/>
      <c r="S24646" s="10"/>
      <c r="T24646" s="10"/>
    </row>
    <row r="24647" spans="16:20" x14ac:dyDescent="0.2">
      <c r="P24647" s="10"/>
      <c r="R24647" s="10"/>
      <c r="S24647" s="10"/>
      <c r="T24647" s="10"/>
    </row>
    <row r="24648" spans="16:20" x14ac:dyDescent="0.2">
      <c r="P24648" s="10"/>
      <c r="R24648" s="10"/>
      <c r="S24648" s="10"/>
      <c r="T24648" s="10"/>
    </row>
    <row r="24649" spans="16:20" x14ac:dyDescent="0.2">
      <c r="P24649" s="10"/>
      <c r="R24649" s="10"/>
      <c r="S24649" s="10"/>
      <c r="T24649" s="10"/>
    </row>
    <row r="24650" spans="16:20" x14ac:dyDescent="0.2">
      <c r="P24650" s="10"/>
      <c r="R24650" s="10"/>
      <c r="S24650" s="10"/>
      <c r="T24650" s="10"/>
    </row>
    <row r="24651" spans="16:20" x14ac:dyDescent="0.2">
      <c r="P24651" s="10"/>
      <c r="R24651" s="10"/>
      <c r="S24651" s="10"/>
      <c r="T24651" s="10"/>
    </row>
    <row r="24652" spans="16:20" x14ac:dyDescent="0.2">
      <c r="P24652" s="10"/>
      <c r="R24652" s="10"/>
      <c r="S24652" s="10"/>
      <c r="T24652" s="10"/>
    </row>
    <row r="24653" spans="16:20" x14ac:dyDescent="0.2">
      <c r="P24653" s="10"/>
      <c r="R24653" s="10"/>
      <c r="S24653" s="10"/>
      <c r="T24653" s="10"/>
    </row>
    <row r="24654" spans="16:20" x14ac:dyDescent="0.2">
      <c r="P24654" s="10"/>
      <c r="R24654" s="10"/>
      <c r="S24654" s="10"/>
      <c r="T24654" s="10"/>
    </row>
    <row r="24655" spans="16:20" x14ac:dyDescent="0.2">
      <c r="P24655" s="10"/>
      <c r="R24655" s="10"/>
      <c r="S24655" s="10"/>
      <c r="T24655" s="10"/>
    </row>
    <row r="24656" spans="16:20" x14ac:dyDescent="0.2">
      <c r="P24656" s="10"/>
      <c r="R24656" s="10"/>
      <c r="S24656" s="10"/>
      <c r="T24656" s="10"/>
    </row>
    <row r="24657" spans="16:20" x14ac:dyDescent="0.2">
      <c r="P24657" s="10"/>
      <c r="R24657" s="10"/>
      <c r="S24657" s="10"/>
      <c r="T24657" s="10"/>
    </row>
    <row r="24658" spans="16:20" x14ac:dyDescent="0.2">
      <c r="P24658" s="10"/>
      <c r="R24658" s="10"/>
      <c r="S24658" s="10"/>
      <c r="T24658" s="10"/>
    </row>
    <row r="24659" spans="16:20" x14ac:dyDescent="0.2">
      <c r="P24659" s="10"/>
      <c r="R24659" s="10"/>
      <c r="S24659" s="10"/>
      <c r="T24659" s="10"/>
    </row>
    <row r="24660" spans="16:20" x14ac:dyDescent="0.2">
      <c r="P24660" s="10"/>
      <c r="R24660" s="10"/>
      <c r="S24660" s="10"/>
      <c r="T24660" s="10"/>
    </row>
    <row r="24661" spans="16:20" x14ac:dyDescent="0.2">
      <c r="P24661" s="10"/>
      <c r="R24661" s="10"/>
      <c r="S24661" s="10"/>
      <c r="T24661" s="10"/>
    </row>
    <row r="24662" spans="16:20" x14ac:dyDescent="0.2">
      <c r="P24662" s="10"/>
      <c r="R24662" s="10"/>
      <c r="S24662" s="10"/>
      <c r="T24662" s="10"/>
    </row>
    <row r="24663" spans="16:20" x14ac:dyDescent="0.2">
      <c r="P24663" s="10"/>
      <c r="R24663" s="10"/>
      <c r="S24663" s="10"/>
      <c r="T24663" s="10"/>
    </row>
    <row r="24664" spans="16:20" x14ac:dyDescent="0.2">
      <c r="P24664" s="10"/>
      <c r="R24664" s="10"/>
      <c r="S24664" s="10"/>
      <c r="T24664" s="10"/>
    </row>
    <row r="24665" spans="16:20" x14ac:dyDescent="0.2">
      <c r="P24665" s="10"/>
      <c r="R24665" s="10"/>
      <c r="S24665" s="10"/>
      <c r="T24665" s="10"/>
    </row>
    <row r="24666" spans="16:20" x14ac:dyDescent="0.2">
      <c r="P24666" s="10"/>
      <c r="R24666" s="10"/>
      <c r="S24666" s="10"/>
      <c r="T24666" s="10"/>
    </row>
    <row r="24667" spans="16:20" x14ac:dyDescent="0.2">
      <c r="P24667" s="10"/>
      <c r="R24667" s="10"/>
      <c r="S24667" s="10"/>
      <c r="T24667" s="10"/>
    </row>
    <row r="24668" spans="16:20" x14ac:dyDescent="0.2">
      <c r="P24668" s="10"/>
      <c r="R24668" s="10"/>
      <c r="S24668" s="10"/>
      <c r="T24668" s="10"/>
    </row>
    <row r="24669" spans="16:20" x14ac:dyDescent="0.2">
      <c r="P24669" s="10"/>
      <c r="R24669" s="10"/>
      <c r="S24669" s="10"/>
      <c r="T24669" s="10"/>
    </row>
    <row r="24670" spans="16:20" x14ac:dyDescent="0.2">
      <c r="P24670" s="10"/>
      <c r="R24670" s="10"/>
      <c r="S24670" s="10"/>
      <c r="T24670" s="10"/>
    </row>
    <row r="24671" spans="16:20" x14ac:dyDescent="0.2">
      <c r="P24671" s="10"/>
      <c r="R24671" s="10"/>
      <c r="S24671" s="10"/>
      <c r="T24671" s="10"/>
    </row>
    <row r="24672" spans="16:20" x14ac:dyDescent="0.2">
      <c r="P24672" s="10"/>
      <c r="R24672" s="10"/>
      <c r="S24672" s="10"/>
      <c r="T24672" s="10"/>
    </row>
    <row r="24673" spans="16:20" x14ac:dyDescent="0.2">
      <c r="P24673" s="10"/>
      <c r="R24673" s="10"/>
      <c r="S24673" s="10"/>
      <c r="T24673" s="10"/>
    </row>
    <row r="24674" spans="16:20" x14ac:dyDescent="0.2">
      <c r="P24674" s="10"/>
      <c r="R24674" s="10"/>
      <c r="S24674" s="10"/>
      <c r="T24674" s="10"/>
    </row>
    <row r="24675" spans="16:20" x14ac:dyDescent="0.2">
      <c r="P24675" s="10"/>
      <c r="R24675" s="10"/>
      <c r="S24675" s="10"/>
      <c r="T24675" s="10"/>
    </row>
    <row r="24676" spans="16:20" x14ac:dyDescent="0.2">
      <c r="P24676" s="10"/>
      <c r="R24676" s="10"/>
      <c r="S24676" s="10"/>
      <c r="T24676" s="10"/>
    </row>
    <row r="24677" spans="16:20" x14ac:dyDescent="0.2">
      <c r="P24677" s="10"/>
      <c r="R24677" s="10"/>
      <c r="S24677" s="10"/>
      <c r="T24677" s="10"/>
    </row>
    <row r="24678" spans="16:20" x14ac:dyDescent="0.2">
      <c r="P24678" s="10"/>
      <c r="R24678" s="10"/>
      <c r="S24678" s="10"/>
      <c r="T24678" s="10"/>
    </row>
    <row r="24679" spans="16:20" x14ac:dyDescent="0.2">
      <c r="P24679" s="10"/>
      <c r="R24679" s="10"/>
      <c r="S24679" s="10"/>
      <c r="T24679" s="10"/>
    </row>
    <row r="24680" spans="16:20" x14ac:dyDescent="0.2">
      <c r="P24680" s="10"/>
      <c r="R24680" s="10"/>
      <c r="S24680" s="10"/>
      <c r="T24680" s="10"/>
    </row>
    <row r="24681" spans="16:20" x14ac:dyDescent="0.2">
      <c r="P24681" s="10"/>
      <c r="R24681" s="10"/>
      <c r="S24681" s="10"/>
      <c r="T24681" s="10"/>
    </row>
    <row r="24682" spans="16:20" x14ac:dyDescent="0.2">
      <c r="P24682" s="10"/>
      <c r="R24682" s="10"/>
      <c r="S24682" s="10"/>
      <c r="T24682" s="10"/>
    </row>
    <row r="24683" spans="16:20" x14ac:dyDescent="0.2">
      <c r="P24683" s="10"/>
      <c r="R24683" s="10"/>
      <c r="S24683" s="10"/>
      <c r="T24683" s="10"/>
    </row>
    <row r="24684" spans="16:20" x14ac:dyDescent="0.2">
      <c r="P24684" s="10"/>
      <c r="R24684" s="10"/>
      <c r="S24684" s="10"/>
      <c r="T24684" s="10"/>
    </row>
    <row r="24685" spans="16:20" x14ac:dyDescent="0.2">
      <c r="P24685" s="10"/>
      <c r="R24685" s="10"/>
      <c r="S24685" s="10"/>
      <c r="T24685" s="10"/>
    </row>
    <row r="24686" spans="16:20" x14ac:dyDescent="0.2">
      <c r="P24686" s="10"/>
      <c r="R24686" s="10"/>
      <c r="S24686" s="10"/>
      <c r="T24686" s="10"/>
    </row>
    <row r="24687" spans="16:20" x14ac:dyDescent="0.2">
      <c r="P24687" s="10"/>
      <c r="R24687" s="10"/>
      <c r="S24687" s="10"/>
      <c r="T24687" s="10"/>
    </row>
    <row r="24688" spans="16:20" x14ac:dyDescent="0.2">
      <c r="P24688" s="10"/>
      <c r="R24688" s="10"/>
      <c r="S24688" s="10"/>
      <c r="T24688" s="10"/>
    </row>
    <row r="24689" spans="16:20" x14ac:dyDescent="0.2">
      <c r="P24689" s="10"/>
      <c r="R24689" s="10"/>
      <c r="S24689" s="10"/>
      <c r="T24689" s="10"/>
    </row>
    <row r="24690" spans="16:20" x14ac:dyDescent="0.2">
      <c r="P24690" s="10"/>
      <c r="R24690" s="10"/>
      <c r="S24690" s="10"/>
      <c r="T24690" s="10"/>
    </row>
    <row r="24691" spans="16:20" x14ac:dyDescent="0.2">
      <c r="P24691" s="10"/>
      <c r="R24691" s="10"/>
      <c r="S24691" s="10"/>
      <c r="T24691" s="10"/>
    </row>
    <row r="24692" spans="16:20" x14ac:dyDescent="0.2">
      <c r="P24692" s="10"/>
      <c r="R24692" s="10"/>
      <c r="S24692" s="10"/>
      <c r="T24692" s="10"/>
    </row>
    <row r="24693" spans="16:20" x14ac:dyDescent="0.2">
      <c r="P24693" s="10"/>
      <c r="R24693" s="10"/>
      <c r="S24693" s="10"/>
      <c r="T24693" s="10"/>
    </row>
    <row r="24694" spans="16:20" x14ac:dyDescent="0.2">
      <c r="P24694" s="10"/>
      <c r="R24694" s="10"/>
      <c r="S24694" s="10"/>
      <c r="T24694" s="10"/>
    </row>
    <row r="24695" spans="16:20" x14ac:dyDescent="0.2">
      <c r="P24695" s="10"/>
      <c r="R24695" s="10"/>
      <c r="S24695" s="10"/>
      <c r="T24695" s="10"/>
    </row>
    <row r="24696" spans="16:20" x14ac:dyDescent="0.2">
      <c r="P24696" s="10"/>
      <c r="R24696" s="10"/>
      <c r="S24696" s="10"/>
      <c r="T24696" s="10"/>
    </row>
    <row r="24697" spans="16:20" x14ac:dyDescent="0.2">
      <c r="P24697" s="10"/>
      <c r="R24697" s="10"/>
      <c r="S24697" s="10"/>
      <c r="T24697" s="10"/>
    </row>
    <row r="24698" spans="16:20" x14ac:dyDescent="0.2">
      <c r="P24698" s="10"/>
      <c r="R24698" s="10"/>
      <c r="S24698" s="10"/>
      <c r="T24698" s="10"/>
    </row>
    <row r="24699" spans="16:20" x14ac:dyDescent="0.2">
      <c r="P24699" s="10"/>
      <c r="R24699" s="10"/>
      <c r="S24699" s="10"/>
      <c r="T24699" s="10"/>
    </row>
    <row r="24700" spans="16:20" x14ac:dyDescent="0.2">
      <c r="P24700" s="10"/>
      <c r="R24700" s="10"/>
      <c r="S24700" s="10"/>
      <c r="T24700" s="10"/>
    </row>
    <row r="24701" spans="16:20" x14ac:dyDescent="0.2">
      <c r="P24701" s="10"/>
      <c r="R24701" s="10"/>
      <c r="S24701" s="10"/>
      <c r="T24701" s="10"/>
    </row>
    <row r="24702" spans="16:20" x14ac:dyDescent="0.2">
      <c r="P24702" s="10"/>
      <c r="R24702" s="10"/>
      <c r="S24702" s="10"/>
      <c r="T24702" s="10"/>
    </row>
    <row r="24703" spans="16:20" x14ac:dyDescent="0.2">
      <c r="P24703" s="10"/>
      <c r="R24703" s="10"/>
      <c r="S24703" s="10"/>
      <c r="T24703" s="10"/>
    </row>
    <row r="24704" spans="16:20" x14ac:dyDescent="0.2">
      <c r="P24704" s="10"/>
      <c r="R24704" s="10"/>
      <c r="S24704" s="10"/>
      <c r="T24704" s="10"/>
    </row>
    <row r="24705" spans="16:20" x14ac:dyDescent="0.2">
      <c r="P24705" s="10"/>
      <c r="R24705" s="10"/>
      <c r="S24705" s="10"/>
      <c r="T24705" s="10"/>
    </row>
    <row r="24706" spans="16:20" x14ac:dyDescent="0.2">
      <c r="P24706" s="10"/>
      <c r="R24706" s="10"/>
      <c r="S24706" s="10"/>
      <c r="T24706" s="10"/>
    </row>
    <row r="24707" spans="16:20" x14ac:dyDescent="0.2">
      <c r="P24707" s="10"/>
      <c r="R24707" s="10"/>
      <c r="S24707" s="10"/>
      <c r="T24707" s="10"/>
    </row>
    <row r="24708" spans="16:20" x14ac:dyDescent="0.2">
      <c r="P24708" s="10"/>
      <c r="R24708" s="10"/>
      <c r="S24708" s="10"/>
      <c r="T24708" s="10"/>
    </row>
    <row r="24709" spans="16:20" x14ac:dyDescent="0.2">
      <c r="P24709" s="10"/>
      <c r="R24709" s="10"/>
      <c r="S24709" s="10"/>
      <c r="T24709" s="10"/>
    </row>
    <row r="24710" spans="16:20" x14ac:dyDescent="0.2">
      <c r="P24710" s="10"/>
      <c r="R24710" s="10"/>
      <c r="S24710" s="10"/>
      <c r="T24710" s="10"/>
    </row>
    <row r="24711" spans="16:20" x14ac:dyDescent="0.2">
      <c r="P24711" s="10"/>
      <c r="R24711" s="10"/>
      <c r="S24711" s="10"/>
      <c r="T24711" s="10"/>
    </row>
    <row r="24712" spans="16:20" x14ac:dyDescent="0.2">
      <c r="P24712" s="10"/>
      <c r="R24712" s="10"/>
      <c r="S24712" s="10"/>
      <c r="T24712" s="10"/>
    </row>
    <row r="24713" spans="16:20" x14ac:dyDescent="0.2">
      <c r="P24713" s="10"/>
      <c r="R24713" s="10"/>
      <c r="S24713" s="10"/>
      <c r="T24713" s="10"/>
    </row>
    <row r="24714" spans="16:20" x14ac:dyDescent="0.2">
      <c r="P24714" s="10"/>
      <c r="R24714" s="10"/>
      <c r="S24714" s="10"/>
      <c r="T24714" s="10"/>
    </row>
    <row r="24715" spans="16:20" x14ac:dyDescent="0.2">
      <c r="P24715" s="10"/>
      <c r="R24715" s="10"/>
      <c r="S24715" s="10"/>
      <c r="T24715" s="10"/>
    </row>
    <row r="24716" spans="16:20" x14ac:dyDescent="0.2">
      <c r="P24716" s="10"/>
      <c r="R24716" s="10"/>
      <c r="S24716" s="10"/>
      <c r="T24716" s="10"/>
    </row>
    <row r="24717" spans="16:20" x14ac:dyDescent="0.2">
      <c r="P24717" s="10"/>
      <c r="R24717" s="10"/>
      <c r="S24717" s="10"/>
      <c r="T24717" s="10"/>
    </row>
    <row r="24718" spans="16:20" x14ac:dyDescent="0.2">
      <c r="P24718" s="10"/>
      <c r="R24718" s="10"/>
      <c r="S24718" s="10"/>
      <c r="T24718" s="10"/>
    </row>
    <row r="24719" spans="16:20" x14ac:dyDescent="0.2">
      <c r="P24719" s="10"/>
      <c r="R24719" s="10"/>
      <c r="S24719" s="10"/>
      <c r="T24719" s="10"/>
    </row>
    <row r="24720" spans="16:20" x14ac:dyDescent="0.2">
      <c r="P24720" s="10"/>
      <c r="R24720" s="10"/>
      <c r="S24720" s="10"/>
      <c r="T24720" s="10"/>
    </row>
    <row r="24721" spans="16:20" x14ac:dyDescent="0.2">
      <c r="P24721" s="10"/>
      <c r="R24721" s="10"/>
      <c r="S24721" s="10"/>
      <c r="T24721" s="10"/>
    </row>
    <row r="24722" spans="16:20" x14ac:dyDescent="0.2">
      <c r="P24722" s="10"/>
      <c r="R24722" s="10"/>
      <c r="S24722" s="10"/>
      <c r="T24722" s="10"/>
    </row>
    <row r="24723" spans="16:20" x14ac:dyDescent="0.2">
      <c r="P24723" s="10"/>
      <c r="R24723" s="10"/>
      <c r="S24723" s="10"/>
      <c r="T24723" s="10"/>
    </row>
    <row r="24724" spans="16:20" x14ac:dyDescent="0.2">
      <c r="P24724" s="10"/>
      <c r="R24724" s="10"/>
      <c r="S24724" s="10"/>
      <c r="T24724" s="10"/>
    </row>
    <row r="24725" spans="16:20" x14ac:dyDescent="0.2">
      <c r="P24725" s="10"/>
      <c r="R24725" s="10"/>
      <c r="S24725" s="10"/>
      <c r="T24725" s="10"/>
    </row>
    <row r="24726" spans="16:20" x14ac:dyDescent="0.2">
      <c r="P24726" s="10"/>
      <c r="R24726" s="10"/>
      <c r="S24726" s="10"/>
      <c r="T24726" s="10"/>
    </row>
    <row r="24727" spans="16:20" x14ac:dyDescent="0.2">
      <c r="P24727" s="10"/>
      <c r="R24727" s="10"/>
      <c r="S24727" s="10"/>
      <c r="T24727" s="10"/>
    </row>
    <row r="24728" spans="16:20" x14ac:dyDescent="0.2">
      <c r="P24728" s="10"/>
      <c r="R24728" s="10"/>
      <c r="S24728" s="10"/>
      <c r="T24728" s="10"/>
    </row>
    <row r="24729" spans="16:20" x14ac:dyDescent="0.2">
      <c r="P24729" s="10"/>
      <c r="R24729" s="10"/>
      <c r="S24729" s="10"/>
      <c r="T24729" s="10"/>
    </row>
    <row r="24730" spans="16:20" x14ac:dyDescent="0.2">
      <c r="P24730" s="10"/>
      <c r="R24730" s="10"/>
      <c r="S24730" s="10"/>
      <c r="T24730" s="10"/>
    </row>
    <row r="24731" spans="16:20" x14ac:dyDescent="0.2">
      <c r="P24731" s="10"/>
      <c r="R24731" s="10"/>
      <c r="S24731" s="10"/>
      <c r="T24731" s="10"/>
    </row>
    <row r="24732" spans="16:20" x14ac:dyDescent="0.2">
      <c r="P24732" s="10"/>
      <c r="R24732" s="10"/>
      <c r="S24732" s="10"/>
      <c r="T24732" s="10"/>
    </row>
    <row r="24733" spans="16:20" x14ac:dyDescent="0.2">
      <c r="P24733" s="10"/>
      <c r="R24733" s="10"/>
      <c r="S24733" s="10"/>
      <c r="T24733" s="10"/>
    </row>
    <row r="24734" spans="16:20" x14ac:dyDescent="0.2">
      <c r="P24734" s="10"/>
      <c r="R24734" s="10"/>
      <c r="S24734" s="10"/>
      <c r="T24734" s="10"/>
    </row>
    <row r="24735" spans="16:20" x14ac:dyDescent="0.2">
      <c r="P24735" s="10"/>
      <c r="R24735" s="10"/>
      <c r="S24735" s="10"/>
      <c r="T24735" s="10"/>
    </row>
    <row r="24736" spans="16:20" x14ac:dyDescent="0.2">
      <c r="P24736" s="10"/>
      <c r="R24736" s="10"/>
      <c r="S24736" s="10"/>
      <c r="T24736" s="10"/>
    </row>
    <row r="24737" spans="16:20" x14ac:dyDescent="0.2">
      <c r="P24737" s="10"/>
      <c r="R24737" s="10"/>
      <c r="S24737" s="10"/>
      <c r="T24737" s="10"/>
    </row>
    <row r="24738" spans="16:20" x14ac:dyDescent="0.2">
      <c r="P24738" s="10"/>
      <c r="R24738" s="10"/>
      <c r="S24738" s="10"/>
      <c r="T24738" s="10"/>
    </row>
    <row r="24739" spans="16:20" x14ac:dyDescent="0.2">
      <c r="P24739" s="10"/>
      <c r="R24739" s="10"/>
      <c r="S24739" s="10"/>
      <c r="T24739" s="10"/>
    </row>
    <row r="24740" spans="16:20" x14ac:dyDescent="0.2">
      <c r="P24740" s="10"/>
      <c r="R24740" s="10"/>
      <c r="S24740" s="10"/>
      <c r="T24740" s="10"/>
    </row>
    <row r="24741" spans="16:20" x14ac:dyDescent="0.2">
      <c r="P24741" s="10"/>
      <c r="R24741" s="10"/>
      <c r="S24741" s="10"/>
      <c r="T24741" s="10"/>
    </row>
    <row r="24742" spans="16:20" x14ac:dyDescent="0.2">
      <c r="P24742" s="10"/>
      <c r="R24742" s="10"/>
      <c r="S24742" s="10"/>
      <c r="T24742" s="10"/>
    </row>
    <row r="24743" spans="16:20" x14ac:dyDescent="0.2">
      <c r="P24743" s="10"/>
      <c r="R24743" s="10"/>
      <c r="S24743" s="10"/>
      <c r="T24743" s="10"/>
    </row>
    <row r="24744" spans="16:20" x14ac:dyDescent="0.2">
      <c r="P24744" s="10"/>
      <c r="R24744" s="10"/>
      <c r="S24744" s="10"/>
      <c r="T24744" s="10"/>
    </row>
    <row r="24745" spans="16:20" x14ac:dyDescent="0.2">
      <c r="P24745" s="10"/>
      <c r="R24745" s="10"/>
      <c r="S24745" s="10"/>
      <c r="T24745" s="10"/>
    </row>
    <row r="24746" spans="16:20" x14ac:dyDescent="0.2">
      <c r="P24746" s="10"/>
      <c r="R24746" s="10"/>
      <c r="S24746" s="10"/>
      <c r="T24746" s="10"/>
    </row>
    <row r="24747" spans="16:20" x14ac:dyDescent="0.2">
      <c r="P24747" s="10"/>
      <c r="R24747" s="10"/>
      <c r="S24747" s="10"/>
      <c r="T24747" s="10"/>
    </row>
    <row r="24748" spans="16:20" x14ac:dyDescent="0.2">
      <c r="P24748" s="10"/>
      <c r="R24748" s="10"/>
      <c r="S24748" s="10"/>
      <c r="T24748" s="10"/>
    </row>
    <row r="24749" spans="16:20" x14ac:dyDescent="0.2">
      <c r="P24749" s="10"/>
      <c r="R24749" s="10"/>
      <c r="S24749" s="10"/>
      <c r="T24749" s="10"/>
    </row>
    <row r="24750" spans="16:20" x14ac:dyDescent="0.2">
      <c r="P24750" s="10"/>
      <c r="R24750" s="10"/>
      <c r="S24750" s="10"/>
      <c r="T24750" s="10"/>
    </row>
    <row r="24751" spans="16:20" x14ac:dyDescent="0.2">
      <c r="P24751" s="10"/>
      <c r="R24751" s="10"/>
      <c r="S24751" s="10"/>
      <c r="T24751" s="10"/>
    </row>
    <row r="24752" spans="16:20" x14ac:dyDescent="0.2">
      <c r="P24752" s="10"/>
      <c r="R24752" s="10"/>
      <c r="S24752" s="10"/>
      <c r="T24752" s="10"/>
    </row>
    <row r="24753" spans="16:20" x14ac:dyDescent="0.2">
      <c r="P24753" s="10"/>
      <c r="R24753" s="10"/>
      <c r="S24753" s="10"/>
      <c r="T24753" s="10"/>
    </row>
    <row r="24754" spans="16:20" x14ac:dyDescent="0.2">
      <c r="P24754" s="10"/>
      <c r="R24754" s="10"/>
      <c r="S24754" s="10"/>
      <c r="T24754" s="10"/>
    </row>
    <row r="24755" spans="16:20" x14ac:dyDescent="0.2">
      <c r="P24755" s="10"/>
      <c r="R24755" s="10"/>
      <c r="S24755" s="10"/>
      <c r="T24755" s="10"/>
    </row>
    <row r="24756" spans="16:20" x14ac:dyDescent="0.2">
      <c r="P24756" s="10"/>
      <c r="R24756" s="10"/>
      <c r="S24756" s="10"/>
      <c r="T24756" s="10"/>
    </row>
    <row r="24757" spans="16:20" x14ac:dyDescent="0.2">
      <c r="P24757" s="10"/>
      <c r="R24757" s="10"/>
      <c r="S24757" s="10"/>
      <c r="T24757" s="10"/>
    </row>
    <row r="24758" spans="16:20" x14ac:dyDescent="0.2">
      <c r="P24758" s="10"/>
      <c r="R24758" s="10"/>
      <c r="S24758" s="10"/>
      <c r="T24758" s="10"/>
    </row>
    <row r="24759" spans="16:20" x14ac:dyDescent="0.2">
      <c r="P24759" s="10"/>
      <c r="R24759" s="10"/>
      <c r="S24759" s="10"/>
      <c r="T24759" s="10"/>
    </row>
    <row r="24760" spans="16:20" x14ac:dyDescent="0.2">
      <c r="P24760" s="10"/>
      <c r="R24760" s="10"/>
      <c r="S24760" s="10"/>
      <c r="T24760" s="10"/>
    </row>
    <row r="24761" spans="16:20" x14ac:dyDescent="0.2">
      <c r="P24761" s="10"/>
      <c r="R24761" s="10"/>
      <c r="S24761" s="10"/>
      <c r="T24761" s="10"/>
    </row>
    <row r="24762" spans="16:20" x14ac:dyDescent="0.2">
      <c r="P24762" s="10"/>
      <c r="R24762" s="10"/>
      <c r="S24762" s="10"/>
      <c r="T24762" s="10"/>
    </row>
    <row r="24763" spans="16:20" x14ac:dyDescent="0.2">
      <c r="P24763" s="10"/>
      <c r="R24763" s="10"/>
      <c r="S24763" s="10"/>
      <c r="T24763" s="10"/>
    </row>
    <row r="24764" spans="16:20" x14ac:dyDescent="0.2">
      <c r="P24764" s="10"/>
      <c r="R24764" s="10"/>
      <c r="S24764" s="10"/>
      <c r="T24764" s="10"/>
    </row>
    <row r="24765" spans="16:20" x14ac:dyDescent="0.2">
      <c r="P24765" s="10"/>
      <c r="R24765" s="10"/>
      <c r="S24765" s="10"/>
      <c r="T24765" s="10"/>
    </row>
    <row r="24766" spans="16:20" x14ac:dyDescent="0.2">
      <c r="P24766" s="10"/>
      <c r="R24766" s="10"/>
      <c r="S24766" s="10"/>
      <c r="T24766" s="10"/>
    </row>
    <row r="24767" spans="16:20" x14ac:dyDescent="0.2">
      <c r="P24767" s="10"/>
      <c r="R24767" s="10"/>
      <c r="S24767" s="10"/>
      <c r="T24767" s="10"/>
    </row>
    <row r="24768" spans="16:20" x14ac:dyDescent="0.2">
      <c r="P24768" s="10"/>
      <c r="R24768" s="10"/>
      <c r="S24768" s="10"/>
      <c r="T24768" s="10"/>
    </row>
    <row r="24769" spans="16:20" x14ac:dyDescent="0.2">
      <c r="P24769" s="10"/>
      <c r="R24769" s="10"/>
      <c r="S24769" s="10"/>
      <c r="T24769" s="10"/>
    </row>
    <row r="24770" spans="16:20" x14ac:dyDescent="0.2">
      <c r="P24770" s="10"/>
      <c r="R24770" s="10"/>
      <c r="S24770" s="10"/>
      <c r="T24770" s="10"/>
    </row>
    <row r="24771" spans="16:20" x14ac:dyDescent="0.2">
      <c r="P24771" s="10"/>
      <c r="R24771" s="10"/>
      <c r="S24771" s="10"/>
      <c r="T24771" s="10"/>
    </row>
    <row r="24772" spans="16:20" x14ac:dyDescent="0.2">
      <c r="P24772" s="10"/>
      <c r="R24772" s="10"/>
      <c r="S24772" s="10"/>
      <c r="T24772" s="10"/>
    </row>
    <row r="24773" spans="16:20" x14ac:dyDescent="0.2">
      <c r="P24773" s="10"/>
      <c r="R24773" s="10"/>
      <c r="S24773" s="10"/>
      <c r="T24773" s="10"/>
    </row>
    <row r="24774" spans="16:20" x14ac:dyDescent="0.2">
      <c r="P24774" s="10"/>
      <c r="R24774" s="10"/>
      <c r="S24774" s="10"/>
      <c r="T24774" s="10"/>
    </row>
    <row r="24775" spans="16:20" x14ac:dyDescent="0.2">
      <c r="P24775" s="10"/>
      <c r="R24775" s="10"/>
      <c r="S24775" s="10"/>
      <c r="T24775" s="10"/>
    </row>
    <row r="24776" spans="16:20" x14ac:dyDescent="0.2">
      <c r="P24776" s="10"/>
      <c r="R24776" s="10"/>
      <c r="S24776" s="10"/>
      <c r="T24776" s="10"/>
    </row>
    <row r="24777" spans="16:20" x14ac:dyDescent="0.2">
      <c r="P24777" s="10"/>
      <c r="R24777" s="10"/>
      <c r="S24777" s="10"/>
      <c r="T24777" s="10"/>
    </row>
    <row r="24778" spans="16:20" x14ac:dyDescent="0.2">
      <c r="P24778" s="10"/>
      <c r="R24778" s="10"/>
      <c r="S24778" s="10"/>
      <c r="T24778" s="10"/>
    </row>
    <row r="24779" spans="16:20" x14ac:dyDescent="0.2">
      <c r="P24779" s="10"/>
      <c r="R24779" s="10"/>
      <c r="S24779" s="10"/>
      <c r="T24779" s="10"/>
    </row>
    <row r="24780" spans="16:20" x14ac:dyDescent="0.2">
      <c r="P24780" s="10"/>
      <c r="R24780" s="10"/>
      <c r="S24780" s="10"/>
      <c r="T24780" s="10"/>
    </row>
    <row r="24781" spans="16:20" x14ac:dyDescent="0.2">
      <c r="P24781" s="10"/>
      <c r="R24781" s="10"/>
      <c r="S24781" s="10"/>
      <c r="T24781" s="10"/>
    </row>
    <row r="24782" spans="16:20" x14ac:dyDescent="0.2">
      <c r="P24782" s="10"/>
      <c r="R24782" s="10"/>
      <c r="S24782" s="10"/>
      <c r="T24782" s="10"/>
    </row>
    <row r="24783" spans="16:20" x14ac:dyDescent="0.2">
      <c r="P24783" s="10"/>
      <c r="R24783" s="10"/>
      <c r="S24783" s="10"/>
      <c r="T24783" s="10"/>
    </row>
    <row r="24784" spans="16:20" x14ac:dyDescent="0.2">
      <c r="P24784" s="10"/>
      <c r="R24784" s="10"/>
      <c r="S24784" s="10"/>
      <c r="T24784" s="10"/>
    </row>
    <row r="24785" spans="16:20" x14ac:dyDescent="0.2">
      <c r="P24785" s="10"/>
      <c r="R24785" s="10"/>
      <c r="S24785" s="10"/>
      <c r="T24785" s="10"/>
    </row>
    <row r="24786" spans="16:20" x14ac:dyDescent="0.2">
      <c r="P24786" s="10"/>
      <c r="R24786" s="10"/>
      <c r="S24786" s="10"/>
      <c r="T24786" s="10"/>
    </row>
    <row r="24787" spans="16:20" x14ac:dyDescent="0.2">
      <c r="P24787" s="10"/>
      <c r="R24787" s="10"/>
      <c r="S24787" s="10"/>
      <c r="T24787" s="10"/>
    </row>
    <row r="24788" spans="16:20" x14ac:dyDescent="0.2">
      <c r="P24788" s="10"/>
      <c r="R24788" s="10"/>
      <c r="S24788" s="10"/>
      <c r="T24788" s="10"/>
    </row>
    <row r="24789" spans="16:20" x14ac:dyDescent="0.2">
      <c r="P24789" s="10"/>
      <c r="R24789" s="10"/>
      <c r="S24789" s="10"/>
      <c r="T24789" s="10"/>
    </row>
    <row r="24790" spans="16:20" x14ac:dyDescent="0.2">
      <c r="P24790" s="10"/>
      <c r="R24790" s="10"/>
      <c r="S24790" s="10"/>
      <c r="T24790" s="10"/>
    </row>
    <row r="24791" spans="16:20" x14ac:dyDescent="0.2">
      <c r="P24791" s="10"/>
      <c r="R24791" s="10"/>
      <c r="S24791" s="10"/>
      <c r="T24791" s="10"/>
    </row>
    <row r="24792" spans="16:20" x14ac:dyDescent="0.2">
      <c r="P24792" s="10"/>
      <c r="R24792" s="10"/>
      <c r="S24792" s="10"/>
      <c r="T24792" s="10"/>
    </row>
    <row r="24793" spans="16:20" x14ac:dyDescent="0.2">
      <c r="P24793" s="10"/>
      <c r="R24793" s="10"/>
      <c r="S24793" s="10"/>
      <c r="T24793" s="10"/>
    </row>
    <row r="24794" spans="16:20" x14ac:dyDescent="0.2">
      <c r="P24794" s="10"/>
      <c r="R24794" s="10"/>
      <c r="S24794" s="10"/>
      <c r="T24794" s="10"/>
    </row>
    <row r="24795" spans="16:20" x14ac:dyDescent="0.2">
      <c r="P24795" s="10"/>
      <c r="R24795" s="10"/>
      <c r="S24795" s="10"/>
      <c r="T24795" s="10"/>
    </row>
    <row r="24796" spans="16:20" x14ac:dyDescent="0.2">
      <c r="P24796" s="10"/>
      <c r="R24796" s="10"/>
      <c r="S24796" s="10"/>
      <c r="T24796" s="10"/>
    </row>
    <row r="24797" spans="16:20" x14ac:dyDescent="0.2">
      <c r="P24797" s="10"/>
      <c r="R24797" s="10"/>
      <c r="S24797" s="10"/>
      <c r="T24797" s="10"/>
    </row>
    <row r="24798" spans="16:20" x14ac:dyDescent="0.2">
      <c r="P24798" s="10"/>
      <c r="R24798" s="10"/>
      <c r="S24798" s="10"/>
      <c r="T24798" s="10"/>
    </row>
    <row r="24799" spans="16:20" x14ac:dyDescent="0.2">
      <c r="P24799" s="10"/>
      <c r="R24799" s="10"/>
      <c r="S24799" s="10"/>
      <c r="T24799" s="10"/>
    </row>
    <row r="24800" spans="16:20" x14ac:dyDescent="0.2">
      <c r="P24800" s="10"/>
      <c r="R24800" s="10"/>
      <c r="S24800" s="10"/>
      <c r="T24800" s="10"/>
    </row>
    <row r="24801" spans="16:20" x14ac:dyDescent="0.2">
      <c r="P24801" s="10"/>
      <c r="R24801" s="10"/>
      <c r="S24801" s="10"/>
      <c r="T24801" s="10"/>
    </row>
    <row r="24802" spans="16:20" x14ac:dyDescent="0.2">
      <c r="P24802" s="10"/>
      <c r="R24802" s="10"/>
      <c r="S24802" s="10"/>
      <c r="T24802" s="10"/>
    </row>
    <row r="24803" spans="16:20" x14ac:dyDescent="0.2">
      <c r="P24803" s="10"/>
      <c r="R24803" s="10"/>
      <c r="S24803" s="10"/>
      <c r="T24803" s="10"/>
    </row>
    <row r="24804" spans="16:20" x14ac:dyDescent="0.2">
      <c r="P24804" s="10"/>
      <c r="R24804" s="10"/>
      <c r="S24804" s="10"/>
      <c r="T24804" s="10"/>
    </row>
    <row r="24805" spans="16:20" x14ac:dyDescent="0.2">
      <c r="P24805" s="10"/>
      <c r="R24805" s="10"/>
      <c r="S24805" s="10"/>
      <c r="T24805" s="10"/>
    </row>
    <row r="24806" spans="16:20" x14ac:dyDescent="0.2">
      <c r="P24806" s="10"/>
      <c r="R24806" s="10"/>
      <c r="S24806" s="10"/>
      <c r="T24806" s="10"/>
    </row>
    <row r="24807" spans="16:20" x14ac:dyDescent="0.2">
      <c r="P24807" s="10"/>
      <c r="R24807" s="10"/>
      <c r="S24807" s="10"/>
      <c r="T24807" s="10"/>
    </row>
    <row r="24808" spans="16:20" x14ac:dyDescent="0.2">
      <c r="P24808" s="10"/>
      <c r="R24808" s="10"/>
      <c r="S24808" s="10"/>
      <c r="T24808" s="10"/>
    </row>
    <row r="24809" spans="16:20" x14ac:dyDescent="0.2">
      <c r="P24809" s="10"/>
      <c r="R24809" s="10"/>
      <c r="S24809" s="10"/>
      <c r="T24809" s="10"/>
    </row>
    <row r="24810" spans="16:20" x14ac:dyDescent="0.2">
      <c r="P24810" s="10"/>
      <c r="R24810" s="10"/>
      <c r="S24810" s="10"/>
      <c r="T24810" s="10"/>
    </row>
    <row r="24811" spans="16:20" x14ac:dyDescent="0.2">
      <c r="P24811" s="10"/>
      <c r="R24811" s="10"/>
      <c r="S24811" s="10"/>
      <c r="T24811" s="10"/>
    </row>
    <row r="24812" spans="16:20" x14ac:dyDescent="0.2">
      <c r="P24812" s="10"/>
      <c r="R24812" s="10"/>
      <c r="S24812" s="10"/>
      <c r="T24812" s="10"/>
    </row>
    <row r="24813" spans="16:20" x14ac:dyDescent="0.2">
      <c r="P24813" s="10"/>
      <c r="R24813" s="10"/>
      <c r="S24813" s="10"/>
      <c r="T24813" s="10"/>
    </row>
    <row r="24814" spans="16:20" x14ac:dyDescent="0.2">
      <c r="P24814" s="10"/>
      <c r="R24814" s="10"/>
      <c r="S24814" s="10"/>
      <c r="T24814" s="10"/>
    </row>
    <row r="24815" spans="16:20" x14ac:dyDescent="0.2">
      <c r="P24815" s="10"/>
      <c r="R24815" s="10"/>
      <c r="S24815" s="10"/>
      <c r="T24815" s="10"/>
    </row>
    <row r="24816" spans="16:20" x14ac:dyDescent="0.2">
      <c r="P24816" s="10"/>
      <c r="R24816" s="10"/>
      <c r="S24816" s="10"/>
      <c r="T24816" s="10"/>
    </row>
    <row r="24817" spans="16:20" x14ac:dyDescent="0.2">
      <c r="P24817" s="10"/>
      <c r="R24817" s="10"/>
      <c r="S24817" s="10"/>
      <c r="T24817" s="10"/>
    </row>
    <row r="24818" spans="16:20" x14ac:dyDescent="0.2">
      <c r="P24818" s="10"/>
      <c r="R24818" s="10"/>
      <c r="S24818" s="10"/>
      <c r="T24818" s="10"/>
    </row>
    <row r="24819" spans="16:20" x14ac:dyDescent="0.2">
      <c r="P24819" s="10"/>
      <c r="R24819" s="10"/>
      <c r="S24819" s="10"/>
      <c r="T24819" s="10"/>
    </row>
    <row r="24820" spans="16:20" x14ac:dyDescent="0.2">
      <c r="P24820" s="10"/>
      <c r="R24820" s="10"/>
      <c r="S24820" s="10"/>
      <c r="T24820" s="10"/>
    </row>
    <row r="24821" spans="16:20" x14ac:dyDescent="0.2">
      <c r="P24821" s="10"/>
      <c r="R24821" s="10"/>
      <c r="S24821" s="10"/>
      <c r="T24821" s="10"/>
    </row>
    <row r="24822" spans="16:20" x14ac:dyDescent="0.2">
      <c r="P24822" s="10"/>
      <c r="R24822" s="10"/>
      <c r="S24822" s="10"/>
      <c r="T24822" s="10"/>
    </row>
    <row r="24823" spans="16:20" x14ac:dyDescent="0.2">
      <c r="P24823" s="10"/>
      <c r="R24823" s="10"/>
      <c r="S24823" s="10"/>
      <c r="T24823" s="10"/>
    </row>
    <row r="24824" spans="16:20" x14ac:dyDescent="0.2">
      <c r="P24824" s="10"/>
      <c r="R24824" s="10"/>
      <c r="S24824" s="10"/>
      <c r="T24824" s="10"/>
    </row>
    <row r="24825" spans="16:20" x14ac:dyDescent="0.2">
      <c r="P24825" s="10"/>
      <c r="R24825" s="10"/>
      <c r="S24825" s="10"/>
      <c r="T24825" s="10"/>
    </row>
    <row r="24826" spans="16:20" x14ac:dyDescent="0.2">
      <c r="P24826" s="10"/>
      <c r="R24826" s="10"/>
      <c r="S24826" s="10"/>
      <c r="T24826" s="10"/>
    </row>
    <row r="24827" spans="16:20" x14ac:dyDescent="0.2">
      <c r="P24827" s="10"/>
      <c r="R24827" s="10"/>
      <c r="S24827" s="10"/>
      <c r="T24827" s="10"/>
    </row>
    <row r="24828" spans="16:20" x14ac:dyDescent="0.2">
      <c r="P24828" s="10"/>
      <c r="R24828" s="10"/>
      <c r="S24828" s="10"/>
      <c r="T24828" s="10"/>
    </row>
    <row r="24829" spans="16:20" x14ac:dyDescent="0.2">
      <c r="P24829" s="10"/>
      <c r="R24829" s="10"/>
      <c r="S24829" s="10"/>
      <c r="T24829" s="10"/>
    </row>
    <row r="24830" spans="16:20" x14ac:dyDescent="0.2">
      <c r="P24830" s="10"/>
      <c r="R24830" s="10"/>
      <c r="S24830" s="10"/>
      <c r="T24830" s="10"/>
    </row>
    <row r="24831" spans="16:20" x14ac:dyDescent="0.2">
      <c r="P24831" s="10"/>
      <c r="R24831" s="10"/>
      <c r="S24831" s="10"/>
      <c r="T24831" s="10"/>
    </row>
    <row r="24832" spans="16:20" x14ac:dyDescent="0.2">
      <c r="P24832" s="10"/>
      <c r="R24832" s="10"/>
      <c r="S24832" s="10"/>
      <c r="T24832" s="10"/>
    </row>
    <row r="24833" spans="16:20" x14ac:dyDescent="0.2">
      <c r="P24833" s="10"/>
      <c r="R24833" s="10"/>
      <c r="S24833" s="10"/>
      <c r="T24833" s="10"/>
    </row>
    <row r="24834" spans="16:20" x14ac:dyDescent="0.2">
      <c r="P24834" s="10"/>
      <c r="R24834" s="10"/>
      <c r="S24834" s="10"/>
      <c r="T24834" s="10"/>
    </row>
    <row r="24835" spans="16:20" x14ac:dyDescent="0.2">
      <c r="P24835" s="10"/>
      <c r="R24835" s="10"/>
      <c r="S24835" s="10"/>
      <c r="T24835" s="10"/>
    </row>
    <row r="24836" spans="16:20" x14ac:dyDescent="0.2">
      <c r="P24836" s="10"/>
      <c r="R24836" s="10"/>
      <c r="S24836" s="10"/>
      <c r="T24836" s="10"/>
    </row>
    <row r="24837" spans="16:20" x14ac:dyDescent="0.2">
      <c r="P24837" s="10"/>
      <c r="R24837" s="10"/>
      <c r="S24837" s="10"/>
      <c r="T24837" s="10"/>
    </row>
    <row r="24838" spans="16:20" x14ac:dyDescent="0.2">
      <c r="P24838" s="10"/>
      <c r="R24838" s="10"/>
      <c r="S24838" s="10"/>
      <c r="T24838" s="10"/>
    </row>
    <row r="24839" spans="16:20" x14ac:dyDescent="0.2">
      <c r="P24839" s="10"/>
      <c r="R24839" s="10"/>
      <c r="S24839" s="10"/>
      <c r="T24839" s="10"/>
    </row>
    <row r="24840" spans="16:20" x14ac:dyDescent="0.2">
      <c r="P24840" s="10"/>
      <c r="R24840" s="10"/>
      <c r="S24840" s="10"/>
      <c r="T24840" s="10"/>
    </row>
    <row r="24841" spans="16:20" x14ac:dyDescent="0.2">
      <c r="P24841" s="10"/>
      <c r="R24841" s="10"/>
      <c r="S24841" s="10"/>
      <c r="T24841" s="10"/>
    </row>
    <row r="24842" spans="16:20" x14ac:dyDescent="0.2">
      <c r="P24842" s="10"/>
      <c r="R24842" s="10"/>
      <c r="S24842" s="10"/>
      <c r="T24842" s="10"/>
    </row>
    <row r="24843" spans="16:20" x14ac:dyDescent="0.2">
      <c r="P24843" s="10"/>
      <c r="R24843" s="10"/>
      <c r="S24843" s="10"/>
      <c r="T24843" s="10"/>
    </row>
    <row r="24844" spans="16:20" x14ac:dyDescent="0.2">
      <c r="P24844" s="10"/>
      <c r="R24844" s="10"/>
      <c r="S24844" s="10"/>
      <c r="T24844" s="10"/>
    </row>
    <row r="24845" spans="16:20" x14ac:dyDescent="0.2">
      <c r="P24845" s="10"/>
      <c r="R24845" s="10"/>
      <c r="S24845" s="10"/>
      <c r="T24845" s="10"/>
    </row>
    <row r="24846" spans="16:20" x14ac:dyDescent="0.2">
      <c r="P24846" s="10"/>
      <c r="R24846" s="10"/>
      <c r="S24846" s="10"/>
      <c r="T24846" s="10"/>
    </row>
    <row r="24847" spans="16:20" x14ac:dyDescent="0.2">
      <c r="P24847" s="10"/>
      <c r="R24847" s="10"/>
      <c r="S24847" s="10"/>
      <c r="T24847" s="10"/>
    </row>
    <row r="24848" spans="16:20" x14ac:dyDescent="0.2">
      <c r="P24848" s="10"/>
      <c r="R24848" s="10"/>
      <c r="S24848" s="10"/>
      <c r="T24848" s="10"/>
    </row>
    <row r="24849" spans="16:20" x14ac:dyDescent="0.2">
      <c r="P24849" s="10"/>
      <c r="R24849" s="10"/>
      <c r="S24849" s="10"/>
      <c r="T24849" s="10"/>
    </row>
    <row r="24850" spans="16:20" x14ac:dyDescent="0.2">
      <c r="P24850" s="10"/>
      <c r="R24850" s="10"/>
      <c r="S24850" s="10"/>
      <c r="T24850" s="10"/>
    </row>
    <row r="24851" spans="16:20" x14ac:dyDescent="0.2">
      <c r="P24851" s="10"/>
      <c r="R24851" s="10"/>
      <c r="S24851" s="10"/>
      <c r="T24851" s="10"/>
    </row>
    <row r="24852" spans="16:20" x14ac:dyDescent="0.2">
      <c r="P24852" s="10"/>
      <c r="R24852" s="10"/>
      <c r="S24852" s="10"/>
      <c r="T24852" s="10"/>
    </row>
    <row r="24853" spans="16:20" x14ac:dyDescent="0.2">
      <c r="P24853" s="10"/>
      <c r="R24853" s="10"/>
      <c r="S24853" s="10"/>
      <c r="T24853" s="10"/>
    </row>
    <row r="24854" spans="16:20" x14ac:dyDescent="0.2">
      <c r="P24854" s="10"/>
      <c r="R24854" s="10"/>
      <c r="S24854" s="10"/>
      <c r="T24854" s="10"/>
    </row>
    <row r="24855" spans="16:20" x14ac:dyDescent="0.2">
      <c r="P24855" s="10"/>
      <c r="R24855" s="10"/>
      <c r="S24855" s="10"/>
      <c r="T24855" s="10"/>
    </row>
    <row r="24856" spans="16:20" x14ac:dyDescent="0.2">
      <c r="P24856" s="10"/>
      <c r="R24856" s="10"/>
      <c r="S24856" s="10"/>
      <c r="T24856" s="10"/>
    </row>
    <row r="24857" spans="16:20" x14ac:dyDescent="0.2">
      <c r="P24857" s="10"/>
      <c r="R24857" s="10"/>
      <c r="S24857" s="10"/>
      <c r="T24857" s="10"/>
    </row>
    <row r="24858" spans="16:20" x14ac:dyDescent="0.2">
      <c r="P24858" s="10"/>
      <c r="R24858" s="10"/>
      <c r="S24858" s="10"/>
      <c r="T24858" s="10"/>
    </row>
    <row r="24859" spans="16:20" x14ac:dyDescent="0.2">
      <c r="P24859" s="10"/>
      <c r="R24859" s="10"/>
      <c r="S24859" s="10"/>
      <c r="T24859" s="10"/>
    </row>
    <row r="24860" spans="16:20" x14ac:dyDescent="0.2">
      <c r="P24860" s="10"/>
      <c r="R24860" s="10"/>
      <c r="S24860" s="10"/>
      <c r="T24860" s="10"/>
    </row>
    <row r="24861" spans="16:20" x14ac:dyDescent="0.2">
      <c r="P24861" s="10"/>
      <c r="R24861" s="10"/>
      <c r="S24861" s="10"/>
      <c r="T24861" s="10"/>
    </row>
    <row r="24862" spans="16:20" x14ac:dyDescent="0.2">
      <c r="P24862" s="10"/>
      <c r="R24862" s="10"/>
      <c r="S24862" s="10"/>
      <c r="T24862" s="10"/>
    </row>
    <row r="24863" spans="16:20" x14ac:dyDescent="0.2">
      <c r="P24863" s="10"/>
      <c r="R24863" s="10"/>
      <c r="S24863" s="10"/>
      <c r="T24863" s="10"/>
    </row>
    <row r="24864" spans="16:20" x14ac:dyDescent="0.2">
      <c r="P24864" s="10"/>
      <c r="R24864" s="10"/>
      <c r="S24864" s="10"/>
      <c r="T24864" s="10"/>
    </row>
    <row r="24865" spans="16:20" x14ac:dyDescent="0.2">
      <c r="P24865" s="10"/>
      <c r="R24865" s="10"/>
      <c r="S24865" s="10"/>
      <c r="T24865" s="10"/>
    </row>
    <row r="24866" spans="16:20" x14ac:dyDescent="0.2">
      <c r="P24866" s="10"/>
      <c r="R24866" s="10"/>
      <c r="S24866" s="10"/>
      <c r="T24866" s="10"/>
    </row>
    <row r="24867" spans="16:20" x14ac:dyDescent="0.2">
      <c r="P24867" s="10"/>
      <c r="R24867" s="10"/>
      <c r="S24867" s="10"/>
      <c r="T24867" s="10"/>
    </row>
    <row r="24868" spans="16:20" x14ac:dyDescent="0.2">
      <c r="P24868" s="10"/>
      <c r="R24868" s="10"/>
      <c r="S24868" s="10"/>
      <c r="T24868" s="10"/>
    </row>
    <row r="24869" spans="16:20" x14ac:dyDescent="0.2">
      <c r="P24869" s="10"/>
      <c r="R24869" s="10"/>
      <c r="S24869" s="10"/>
      <c r="T24869" s="10"/>
    </row>
    <row r="24870" spans="16:20" x14ac:dyDescent="0.2">
      <c r="P24870" s="10"/>
      <c r="R24870" s="10"/>
      <c r="S24870" s="10"/>
      <c r="T24870" s="10"/>
    </row>
    <row r="24871" spans="16:20" x14ac:dyDescent="0.2">
      <c r="P24871" s="10"/>
      <c r="R24871" s="10"/>
      <c r="S24871" s="10"/>
      <c r="T24871" s="10"/>
    </row>
    <row r="24872" spans="16:20" x14ac:dyDescent="0.2">
      <c r="P24872" s="10"/>
      <c r="R24872" s="10"/>
      <c r="S24872" s="10"/>
      <c r="T24872" s="10"/>
    </row>
    <row r="24873" spans="16:20" x14ac:dyDescent="0.2">
      <c r="P24873" s="10"/>
      <c r="R24873" s="10"/>
      <c r="S24873" s="10"/>
      <c r="T24873" s="10"/>
    </row>
    <row r="24874" spans="16:20" x14ac:dyDescent="0.2">
      <c r="P24874" s="10"/>
      <c r="R24874" s="10"/>
      <c r="S24874" s="10"/>
      <c r="T24874" s="10"/>
    </row>
    <row r="24875" spans="16:20" x14ac:dyDescent="0.2">
      <c r="P24875" s="10"/>
      <c r="R24875" s="10"/>
      <c r="S24875" s="10"/>
      <c r="T24875" s="10"/>
    </row>
    <row r="24876" spans="16:20" x14ac:dyDescent="0.2">
      <c r="P24876" s="10"/>
      <c r="R24876" s="10"/>
      <c r="S24876" s="10"/>
      <c r="T24876" s="10"/>
    </row>
    <row r="24877" spans="16:20" x14ac:dyDescent="0.2">
      <c r="P24877" s="10"/>
      <c r="R24877" s="10"/>
      <c r="S24877" s="10"/>
      <c r="T24877" s="10"/>
    </row>
    <row r="24878" spans="16:20" x14ac:dyDescent="0.2">
      <c r="P24878" s="10"/>
      <c r="R24878" s="10"/>
      <c r="S24878" s="10"/>
      <c r="T24878" s="10"/>
    </row>
    <row r="24879" spans="16:20" x14ac:dyDescent="0.2">
      <c r="P24879" s="10"/>
      <c r="R24879" s="10"/>
      <c r="S24879" s="10"/>
      <c r="T24879" s="10"/>
    </row>
    <row r="24880" spans="16:20" x14ac:dyDescent="0.2">
      <c r="P24880" s="10"/>
      <c r="R24880" s="10"/>
      <c r="S24880" s="10"/>
      <c r="T24880" s="10"/>
    </row>
    <row r="24881" spans="16:20" x14ac:dyDescent="0.2">
      <c r="P24881" s="10"/>
      <c r="R24881" s="10"/>
      <c r="S24881" s="10"/>
      <c r="T24881" s="10"/>
    </row>
    <row r="24882" spans="16:20" x14ac:dyDescent="0.2">
      <c r="P24882" s="10"/>
      <c r="R24882" s="10"/>
      <c r="S24882" s="10"/>
      <c r="T24882" s="10"/>
    </row>
    <row r="24883" spans="16:20" x14ac:dyDescent="0.2">
      <c r="P24883" s="10"/>
      <c r="R24883" s="10"/>
      <c r="S24883" s="10"/>
      <c r="T24883" s="10"/>
    </row>
    <row r="24884" spans="16:20" x14ac:dyDescent="0.2">
      <c r="P24884" s="10"/>
      <c r="R24884" s="10"/>
      <c r="S24884" s="10"/>
      <c r="T24884" s="10"/>
    </row>
    <row r="24885" spans="16:20" x14ac:dyDescent="0.2">
      <c r="P24885" s="10"/>
      <c r="R24885" s="10"/>
      <c r="S24885" s="10"/>
      <c r="T24885" s="10"/>
    </row>
    <row r="24886" spans="16:20" x14ac:dyDescent="0.2">
      <c r="P24886" s="10"/>
      <c r="R24886" s="10"/>
      <c r="S24886" s="10"/>
      <c r="T24886" s="10"/>
    </row>
    <row r="24887" spans="16:20" x14ac:dyDescent="0.2">
      <c r="P24887" s="10"/>
      <c r="R24887" s="10"/>
      <c r="S24887" s="10"/>
      <c r="T24887" s="10"/>
    </row>
    <row r="24888" spans="16:20" x14ac:dyDescent="0.2">
      <c r="P24888" s="10"/>
      <c r="R24888" s="10"/>
      <c r="S24888" s="10"/>
      <c r="T24888" s="10"/>
    </row>
    <row r="24889" spans="16:20" x14ac:dyDescent="0.2">
      <c r="P24889" s="10"/>
      <c r="R24889" s="10"/>
      <c r="S24889" s="10"/>
      <c r="T24889" s="10"/>
    </row>
    <row r="24890" spans="16:20" x14ac:dyDescent="0.2">
      <c r="P24890" s="10"/>
      <c r="R24890" s="10"/>
      <c r="S24890" s="10"/>
      <c r="T24890" s="10"/>
    </row>
    <row r="24891" spans="16:20" x14ac:dyDescent="0.2">
      <c r="P24891" s="10"/>
      <c r="R24891" s="10"/>
      <c r="S24891" s="10"/>
      <c r="T24891" s="10"/>
    </row>
    <row r="24892" spans="16:20" x14ac:dyDescent="0.2">
      <c r="P24892" s="10"/>
      <c r="R24892" s="10"/>
      <c r="S24892" s="10"/>
      <c r="T24892" s="10"/>
    </row>
    <row r="24893" spans="16:20" x14ac:dyDescent="0.2">
      <c r="P24893" s="10"/>
      <c r="R24893" s="10"/>
      <c r="S24893" s="10"/>
      <c r="T24893" s="10"/>
    </row>
    <row r="24894" spans="16:20" x14ac:dyDescent="0.2">
      <c r="P24894" s="10"/>
      <c r="R24894" s="10"/>
      <c r="S24894" s="10"/>
      <c r="T24894" s="10"/>
    </row>
    <row r="24895" spans="16:20" x14ac:dyDescent="0.2">
      <c r="P24895" s="10"/>
      <c r="R24895" s="10"/>
      <c r="S24895" s="10"/>
      <c r="T24895" s="10"/>
    </row>
    <row r="24896" spans="16:20" x14ac:dyDescent="0.2">
      <c r="P24896" s="10"/>
      <c r="R24896" s="10"/>
      <c r="S24896" s="10"/>
      <c r="T24896" s="10"/>
    </row>
    <row r="24897" spans="16:20" x14ac:dyDescent="0.2">
      <c r="P24897" s="10"/>
      <c r="R24897" s="10"/>
      <c r="S24897" s="10"/>
      <c r="T24897" s="10"/>
    </row>
    <row r="24898" spans="16:20" x14ac:dyDescent="0.2">
      <c r="P24898" s="10"/>
      <c r="R24898" s="10"/>
      <c r="S24898" s="10"/>
      <c r="T24898" s="10"/>
    </row>
    <row r="24899" spans="16:20" x14ac:dyDescent="0.2">
      <c r="P24899" s="10"/>
      <c r="R24899" s="10"/>
      <c r="S24899" s="10"/>
      <c r="T24899" s="10"/>
    </row>
    <row r="24900" spans="16:20" x14ac:dyDescent="0.2">
      <c r="P24900" s="10"/>
      <c r="R24900" s="10"/>
      <c r="S24900" s="10"/>
      <c r="T24900" s="10"/>
    </row>
    <row r="24901" spans="16:20" x14ac:dyDescent="0.2">
      <c r="P24901" s="10"/>
      <c r="R24901" s="10"/>
      <c r="S24901" s="10"/>
      <c r="T24901" s="10"/>
    </row>
    <row r="24902" spans="16:20" x14ac:dyDescent="0.2">
      <c r="P24902" s="10"/>
      <c r="R24902" s="10"/>
      <c r="S24902" s="10"/>
      <c r="T24902" s="10"/>
    </row>
    <row r="24903" spans="16:20" x14ac:dyDescent="0.2">
      <c r="P24903" s="10"/>
      <c r="R24903" s="10"/>
      <c r="S24903" s="10"/>
      <c r="T24903" s="10"/>
    </row>
    <row r="24904" spans="16:20" x14ac:dyDescent="0.2">
      <c r="P24904" s="10"/>
      <c r="R24904" s="10"/>
      <c r="S24904" s="10"/>
      <c r="T24904" s="10"/>
    </row>
    <row r="24905" spans="16:20" x14ac:dyDescent="0.2">
      <c r="P24905" s="10"/>
      <c r="R24905" s="10"/>
      <c r="S24905" s="10"/>
      <c r="T24905" s="10"/>
    </row>
    <row r="24906" spans="16:20" x14ac:dyDescent="0.2">
      <c r="P24906" s="10"/>
      <c r="R24906" s="10"/>
      <c r="S24906" s="10"/>
      <c r="T24906" s="10"/>
    </row>
    <row r="24907" spans="16:20" x14ac:dyDescent="0.2">
      <c r="P24907" s="10"/>
      <c r="R24907" s="10"/>
      <c r="S24907" s="10"/>
      <c r="T24907" s="10"/>
    </row>
    <row r="24908" spans="16:20" x14ac:dyDescent="0.2">
      <c r="P24908" s="10"/>
      <c r="R24908" s="10"/>
      <c r="S24908" s="10"/>
      <c r="T24908" s="10"/>
    </row>
    <row r="24909" spans="16:20" x14ac:dyDescent="0.2">
      <c r="P24909" s="10"/>
      <c r="R24909" s="10"/>
      <c r="S24909" s="10"/>
      <c r="T24909" s="10"/>
    </row>
    <row r="24910" spans="16:20" x14ac:dyDescent="0.2">
      <c r="P24910" s="10"/>
      <c r="R24910" s="10"/>
      <c r="S24910" s="10"/>
      <c r="T24910" s="10"/>
    </row>
    <row r="24911" spans="16:20" x14ac:dyDescent="0.2">
      <c r="P24911" s="10"/>
      <c r="R24911" s="10"/>
      <c r="S24911" s="10"/>
      <c r="T24911" s="10"/>
    </row>
    <row r="24912" spans="16:20" x14ac:dyDescent="0.2">
      <c r="P24912" s="10"/>
      <c r="R24912" s="10"/>
      <c r="S24912" s="10"/>
      <c r="T24912" s="10"/>
    </row>
    <row r="24913" spans="16:20" x14ac:dyDescent="0.2">
      <c r="P24913" s="10"/>
      <c r="R24913" s="10"/>
      <c r="S24913" s="10"/>
      <c r="T24913" s="10"/>
    </row>
    <row r="24914" spans="16:20" x14ac:dyDescent="0.2">
      <c r="P24914" s="10"/>
      <c r="R24914" s="10"/>
      <c r="S24914" s="10"/>
      <c r="T24914" s="10"/>
    </row>
    <row r="24915" spans="16:20" x14ac:dyDescent="0.2">
      <c r="P24915" s="10"/>
      <c r="R24915" s="10"/>
      <c r="S24915" s="10"/>
      <c r="T24915" s="10"/>
    </row>
    <row r="24916" spans="16:20" x14ac:dyDescent="0.2">
      <c r="P24916" s="10"/>
      <c r="R24916" s="10"/>
      <c r="S24916" s="10"/>
      <c r="T24916" s="10"/>
    </row>
    <row r="24917" spans="16:20" x14ac:dyDescent="0.2">
      <c r="P24917" s="10"/>
      <c r="R24917" s="10"/>
      <c r="S24917" s="10"/>
      <c r="T24917" s="10"/>
    </row>
    <row r="24918" spans="16:20" x14ac:dyDescent="0.2">
      <c r="P24918" s="10"/>
      <c r="R24918" s="10"/>
      <c r="S24918" s="10"/>
      <c r="T24918" s="10"/>
    </row>
    <row r="24919" spans="16:20" x14ac:dyDescent="0.2">
      <c r="P24919" s="10"/>
      <c r="R24919" s="10"/>
      <c r="S24919" s="10"/>
      <c r="T24919" s="10"/>
    </row>
    <row r="24920" spans="16:20" x14ac:dyDescent="0.2">
      <c r="P24920" s="10"/>
      <c r="R24920" s="10"/>
      <c r="S24920" s="10"/>
      <c r="T24920" s="10"/>
    </row>
    <row r="24921" spans="16:20" x14ac:dyDescent="0.2">
      <c r="P24921" s="10"/>
      <c r="R24921" s="10"/>
      <c r="S24921" s="10"/>
      <c r="T24921" s="10"/>
    </row>
    <row r="24922" spans="16:20" x14ac:dyDescent="0.2">
      <c r="P24922" s="10"/>
      <c r="R24922" s="10"/>
      <c r="S24922" s="10"/>
      <c r="T24922" s="10"/>
    </row>
    <row r="24923" spans="16:20" x14ac:dyDescent="0.2">
      <c r="P24923" s="10"/>
      <c r="R24923" s="10"/>
      <c r="S24923" s="10"/>
      <c r="T24923" s="10"/>
    </row>
    <row r="24924" spans="16:20" x14ac:dyDescent="0.2">
      <c r="P24924" s="10"/>
      <c r="R24924" s="10"/>
      <c r="S24924" s="10"/>
      <c r="T24924" s="10"/>
    </row>
    <row r="24925" spans="16:20" x14ac:dyDescent="0.2">
      <c r="P24925" s="10"/>
      <c r="R24925" s="10"/>
      <c r="S24925" s="10"/>
      <c r="T24925" s="10"/>
    </row>
    <row r="24926" spans="16:20" x14ac:dyDescent="0.2">
      <c r="P24926" s="10"/>
      <c r="R24926" s="10"/>
      <c r="S24926" s="10"/>
      <c r="T24926" s="10"/>
    </row>
    <row r="24927" spans="16:20" x14ac:dyDescent="0.2">
      <c r="P24927" s="10"/>
      <c r="R24927" s="10"/>
      <c r="S24927" s="10"/>
      <c r="T24927" s="10"/>
    </row>
    <row r="24928" spans="16:20" x14ac:dyDescent="0.2">
      <c r="P24928" s="10"/>
      <c r="R24928" s="10"/>
      <c r="S24928" s="10"/>
      <c r="T24928" s="10"/>
    </row>
    <row r="24929" spans="16:20" x14ac:dyDescent="0.2">
      <c r="P24929" s="10"/>
      <c r="R24929" s="10"/>
      <c r="S24929" s="10"/>
      <c r="T24929" s="10"/>
    </row>
    <row r="24930" spans="16:20" x14ac:dyDescent="0.2">
      <c r="P24930" s="10"/>
      <c r="R24930" s="10"/>
      <c r="S24930" s="10"/>
      <c r="T24930" s="10"/>
    </row>
    <row r="24931" spans="16:20" x14ac:dyDescent="0.2">
      <c r="P24931" s="10"/>
      <c r="R24931" s="10"/>
      <c r="S24931" s="10"/>
      <c r="T24931" s="10"/>
    </row>
    <row r="24932" spans="16:20" x14ac:dyDescent="0.2">
      <c r="P24932" s="10"/>
      <c r="R24932" s="10"/>
      <c r="S24932" s="10"/>
      <c r="T24932" s="10"/>
    </row>
    <row r="24933" spans="16:20" x14ac:dyDescent="0.2">
      <c r="P24933" s="10"/>
      <c r="R24933" s="10"/>
      <c r="S24933" s="10"/>
      <c r="T24933" s="10"/>
    </row>
    <row r="24934" spans="16:20" x14ac:dyDescent="0.2">
      <c r="P24934" s="10"/>
      <c r="R24934" s="10"/>
      <c r="S24934" s="10"/>
      <c r="T24934" s="10"/>
    </row>
    <row r="24935" spans="16:20" x14ac:dyDescent="0.2">
      <c r="P24935" s="10"/>
      <c r="R24935" s="10"/>
      <c r="S24935" s="10"/>
      <c r="T24935" s="10"/>
    </row>
    <row r="24936" spans="16:20" x14ac:dyDescent="0.2">
      <c r="P24936" s="10"/>
      <c r="R24936" s="10"/>
      <c r="S24936" s="10"/>
      <c r="T24936" s="10"/>
    </row>
    <row r="24937" spans="16:20" x14ac:dyDescent="0.2">
      <c r="P24937" s="10"/>
      <c r="R24937" s="10"/>
      <c r="S24937" s="10"/>
      <c r="T24937" s="10"/>
    </row>
    <row r="24938" spans="16:20" x14ac:dyDescent="0.2">
      <c r="P24938" s="10"/>
      <c r="R24938" s="10"/>
      <c r="S24938" s="10"/>
      <c r="T24938" s="10"/>
    </row>
    <row r="24939" spans="16:20" x14ac:dyDescent="0.2">
      <c r="P24939" s="10"/>
      <c r="R24939" s="10"/>
      <c r="S24939" s="10"/>
      <c r="T24939" s="10"/>
    </row>
    <row r="24940" spans="16:20" x14ac:dyDescent="0.2">
      <c r="P24940" s="10"/>
      <c r="R24940" s="10"/>
      <c r="S24940" s="10"/>
      <c r="T24940" s="10"/>
    </row>
    <row r="24941" spans="16:20" x14ac:dyDescent="0.2">
      <c r="P24941" s="10"/>
      <c r="R24941" s="10"/>
      <c r="S24941" s="10"/>
      <c r="T24941" s="10"/>
    </row>
    <row r="24942" spans="16:20" x14ac:dyDescent="0.2">
      <c r="P24942" s="10"/>
      <c r="R24942" s="10"/>
      <c r="S24942" s="10"/>
      <c r="T24942" s="10"/>
    </row>
    <row r="24943" spans="16:20" x14ac:dyDescent="0.2">
      <c r="P24943" s="10"/>
      <c r="R24943" s="10"/>
      <c r="S24943" s="10"/>
      <c r="T24943" s="10"/>
    </row>
    <row r="24944" spans="16:20" x14ac:dyDescent="0.2">
      <c r="P24944" s="10"/>
      <c r="R24944" s="10"/>
      <c r="S24944" s="10"/>
      <c r="T24944" s="10"/>
    </row>
    <row r="24945" spans="16:20" x14ac:dyDescent="0.2">
      <c r="P24945" s="10"/>
      <c r="R24945" s="10"/>
      <c r="S24945" s="10"/>
      <c r="T24945" s="10"/>
    </row>
    <row r="24946" spans="16:20" x14ac:dyDescent="0.2">
      <c r="P24946" s="10"/>
      <c r="R24946" s="10"/>
      <c r="S24946" s="10"/>
      <c r="T24946" s="10"/>
    </row>
    <row r="24947" spans="16:20" x14ac:dyDescent="0.2">
      <c r="P24947" s="10"/>
      <c r="R24947" s="10"/>
      <c r="S24947" s="10"/>
      <c r="T24947" s="10"/>
    </row>
    <row r="24948" spans="16:20" x14ac:dyDescent="0.2">
      <c r="P24948" s="10"/>
      <c r="R24948" s="10"/>
      <c r="S24948" s="10"/>
      <c r="T24948" s="10"/>
    </row>
    <row r="24949" spans="16:20" x14ac:dyDescent="0.2">
      <c r="P24949" s="10"/>
      <c r="R24949" s="10"/>
      <c r="S24949" s="10"/>
      <c r="T24949" s="10"/>
    </row>
    <row r="24950" spans="16:20" x14ac:dyDescent="0.2">
      <c r="P24950" s="10"/>
      <c r="R24950" s="10"/>
      <c r="S24950" s="10"/>
      <c r="T24950" s="10"/>
    </row>
    <row r="24951" spans="16:20" x14ac:dyDescent="0.2">
      <c r="P24951" s="10"/>
      <c r="R24951" s="10"/>
      <c r="S24951" s="10"/>
      <c r="T24951" s="10"/>
    </row>
    <row r="24952" spans="16:20" x14ac:dyDescent="0.2">
      <c r="P24952" s="10"/>
      <c r="R24952" s="10"/>
      <c r="S24952" s="10"/>
      <c r="T24952" s="10"/>
    </row>
    <row r="24953" spans="16:20" x14ac:dyDescent="0.2">
      <c r="P24953" s="10"/>
      <c r="R24953" s="10"/>
      <c r="S24953" s="10"/>
      <c r="T24953" s="10"/>
    </row>
    <row r="24954" spans="16:20" x14ac:dyDescent="0.2">
      <c r="P24954" s="10"/>
      <c r="R24954" s="10"/>
      <c r="S24954" s="10"/>
      <c r="T24954" s="10"/>
    </row>
    <row r="24955" spans="16:20" x14ac:dyDescent="0.2">
      <c r="P24955" s="10"/>
      <c r="R24955" s="10"/>
      <c r="S24955" s="10"/>
      <c r="T24955" s="10"/>
    </row>
    <row r="24956" spans="16:20" x14ac:dyDescent="0.2">
      <c r="P24956" s="10"/>
      <c r="R24956" s="10"/>
      <c r="S24956" s="10"/>
      <c r="T24956" s="10"/>
    </row>
    <row r="24957" spans="16:20" x14ac:dyDescent="0.2">
      <c r="P24957" s="10"/>
      <c r="R24957" s="10"/>
      <c r="S24957" s="10"/>
      <c r="T24957" s="10"/>
    </row>
    <row r="24958" spans="16:20" x14ac:dyDescent="0.2">
      <c r="P24958" s="10"/>
      <c r="R24958" s="10"/>
      <c r="S24958" s="10"/>
      <c r="T24958" s="10"/>
    </row>
    <row r="24959" spans="16:20" x14ac:dyDescent="0.2">
      <c r="P24959" s="10"/>
      <c r="R24959" s="10"/>
      <c r="S24959" s="10"/>
      <c r="T24959" s="10"/>
    </row>
    <row r="24960" spans="16:20" x14ac:dyDescent="0.2">
      <c r="P24960" s="10"/>
      <c r="R24960" s="10"/>
      <c r="S24960" s="10"/>
      <c r="T24960" s="10"/>
    </row>
    <row r="24961" spans="16:20" x14ac:dyDescent="0.2">
      <c r="P24961" s="10"/>
      <c r="R24961" s="10"/>
      <c r="S24961" s="10"/>
      <c r="T24961" s="10"/>
    </row>
    <row r="24962" spans="16:20" x14ac:dyDescent="0.2">
      <c r="P24962" s="10"/>
      <c r="R24962" s="10"/>
      <c r="S24962" s="10"/>
      <c r="T24962" s="10"/>
    </row>
    <row r="24963" spans="16:20" x14ac:dyDescent="0.2">
      <c r="P24963" s="10"/>
      <c r="R24963" s="10"/>
      <c r="S24963" s="10"/>
      <c r="T24963" s="10"/>
    </row>
    <row r="24964" spans="16:20" x14ac:dyDescent="0.2">
      <c r="P24964" s="10"/>
      <c r="R24964" s="10"/>
      <c r="S24964" s="10"/>
      <c r="T24964" s="10"/>
    </row>
    <row r="24965" spans="16:20" x14ac:dyDescent="0.2">
      <c r="P24965" s="10"/>
      <c r="R24965" s="10"/>
      <c r="S24965" s="10"/>
      <c r="T24965" s="10"/>
    </row>
    <row r="24966" spans="16:20" x14ac:dyDescent="0.2">
      <c r="P24966" s="10"/>
      <c r="R24966" s="10"/>
      <c r="S24966" s="10"/>
      <c r="T24966" s="10"/>
    </row>
    <row r="24967" spans="16:20" x14ac:dyDescent="0.2">
      <c r="P24967" s="10"/>
      <c r="R24967" s="10"/>
      <c r="S24967" s="10"/>
      <c r="T24967" s="10"/>
    </row>
    <row r="24968" spans="16:20" x14ac:dyDescent="0.2">
      <c r="P24968" s="10"/>
      <c r="R24968" s="10"/>
      <c r="S24968" s="10"/>
      <c r="T24968" s="10"/>
    </row>
    <row r="24969" spans="16:20" x14ac:dyDescent="0.2">
      <c r="P24969" s="10"/>
      <c r="R24969" s="10"/>
      <c r="S24969" s="10"/>
      <c r="T24969" s="10"/>
    </row>
    <row r="24970" spans="16:20" x14ac:dyDescent="0.2">
      <c r="P24970" s="10"/>
      <c r="R24970" s="10"/>
      <c r="S24970" s="10"/>
      <c r="T24970" s="10"/>
    </row>
    <row r="24971" spans="16:20" x14ac:dyDescent="0.2">
      <c r="P24971" s="10"/>
      <c r="R24971" s="10"/>
      <c r="S24971" s="10"/>
      <c r="T24971" s="10"/>
    </row>
    <row r="24972" spans="16:20" x14ac:dyDescent="0.2">
      <c r="P24972" s="10"/>
      <c r="R24972" s="10"/>
      <c r="S24972" s="10"/>
      <c r="T24972" s="10"/>
    </row>
    <row r="24973" spans="16:20" x14ac:dyDescent="0.2">
      <c r="P24973" s="10"/>
      <c r="R24973" s="10"/>
      <c r="S24973" s="10"/>
      <c r="T24973" s="10"/>
    </row>
    <row r="24974" spans="16:20" x14ac:dyDescent="0.2">
      <c r="P24974" s="10"/>
      <c r="R24974" s="10"/>
      <c r="S24974" s="10"/>
      <c r="T24974" s="10"/>
    </row>
    <row r="24975" spans="16:20" x14ac:dyDescent="0.2">
      <c r="P24975" s="10"/>
      <c r="R24975" s="10"/>
      <c r="S24975" s="10"/>
      <c r="T24975" s="10"/>
    </row>
    <row r="24976" spans="16:20" x14ac:dyDescent="0.2">
      <c r="P24976" s="10"/>
      <c r="R24976" s="10"/>
      <c r="S24976" s="10"/>
      <c r="T24976" s="10"/>
    </row>
    <row r="24977" spans="16:20" x14ac:dyDescent="0.2">
      <c r="P24977" s="10"/>
      <c r="R24977" s="10"/>
      <c r="S24977" s="10"/>
      <c r="T24977" s="10"/>
    </row>
    <row r="24978" spans="16:20" x14ac:dyDescent="0.2">
      <c r="P24978" s="10"/>
      <c r="R24978" s="10"/>
      <c r="S24978" s="10"/>
      <c r="T24978" s="10"/>
    </row>
    <row r="24979" spans="16:20" x14ac:dyDescent="0.2">
      <c r="P24979" s="10"/>
      <c r="R24979" s="10"/>
      <c r="S24979" s="10"/>
      <c r="T24979" s="10"/>
    </row>
    <row r="24980" spans="16:20" x14ac:dyDescent="0.2">
      <c r="P24980" s="10"/>
      <c r="R24980" s="10"/>
      <c r="S24980" s="10"/>
      <c r="T24980" s="10"/>
    </row>
    <row r="24981" spans="16:20" x14ac:dyDescent="0.2">
      <c r="P24981" s="10"/>
      <c r="R24981" s="10"/>
      <c r="S24981" s="10"/>
      <c r="T24981" s="10"/>
    </row>
    <row r="24982" spans="16:20" x14ac:dyDescent="0.2">
      <c r="P24982" s="10"/>
      <c r="R24982" s="10"/>
      <c r="S24982" s="10"/>
      <c r="T24982" s="10"/>
    </row>
    <row r="24983" spans="16:20" x14ac:dyDescent="0.2">
      <c r="P24983" s="10"/>
      <c r="R24983" s="10"/>
      <c r="S24983" s="10"/>
      <c r="T24983" s="10"/>
    </row>
    <row r="24984" spans="16:20" x14ac:dyDescent="0.2">
      <c r="P24984" s="10"/>
      <c r="R24984" s="10"/>
      <c r="S24984" s="10"/>
      <c r="T24984" s="10"/>
    </row>
    <row r="24985" spans="16:20" x14ac:dyDescent="0.2">
      <c r="P24985" s="10"/>
      <c r="R24985" s="10"/>
      <c r="S24985" s="10"/>
      <c r="T24985" s="10"/>
    </row>
    <row r="24986" spans="16:20" x14ac:dyDescent="0.2">
      <c r="P24986" s="10"/>
      <c r="R24986" s="10"/>
      <c r="S24986" s="10"/>
      <c r="T24986" s="10"/>
    </row>
    <row r="24987" spans="16:20" x14ac:dyDescent="0.2">
      <c r="P24987" s="10"/>
      <c r="R24987" s="10"/>
      <c r="S24987" s="10"/>
      <c r="T24987" s="10"/>
    </row>
    <row r="24988" spans="16:20" x14ac:dyDescent="0.2">
      <c r="P24988" s="10"/>
      <c r="R24988" s="10"/>
      <c r="S24988" s="10"/>
      <c r="T24988" s="10"/>
    </row>
    <row r="24989" spans="16:20" x14ac:dyDescent="0.2">
      <c r="P24989" s="10"/>
      <c r="R24989" s="10"/>
      <c r="S24989" s="10"/>
      <c r="T24989" s="10"/>
    </row>
    <row r="24990" spans="16:20" x14ac:dyDescent="0.2">
      <c r="P24990" s="10"/>
      <c r="R24990" s="10"/>
      <c r="S24990" s="10"/>
      <c r="T24990" s="10"/>
    </row>
    <row r="24991" spans="16:20" x14ac:dyDescent="0.2">
      <c r="P24991" s="10"/>
      <c r="R24991" s="10"/>
      <c r="S24991" s="10"/>
      <c r="T24991" s="10"/>
    </row>
    <row r="24992" spans="16:20" x14ac:dyDescent="0.2">
      <c r="P24992" s="10"/>
      <c r="R24992" s="10"/>
      <c r="S24992" s="10"/>
      <c r="T24992" s="10"/>
    </row>
    <row r="24993" spans="16:20" x14ac:dyDescent="0.2">
      <c r="P24993" s="10"/>
      <c r="R24993" s="10"/>
      <c r="S24993" s="10"/>
      <c r="T24993" s="10"/>
    </row>
    <row r="24994" spans="16:20" x14ac:dyDescent="0.2">
      <c r="P24994" s="10"/>
      <c r="R24994" s="10"/>
      <c r="S24994" s="10"/>
      <c r="T24994" s="10"/>
    </row>
    <row r="24995" spans="16:20" x14ac:dyDescent="0.2">
      <c r="P24995" s="10"/>
      <c r="R24995" s="10"/>
      <c r="S24995" s="10"/>
      <c r="T24995" s="10"/>
    </row>
    <row r="24996" spans="16:20" x14ac:dyDescent="0.2">
      <c r="P24996" s="10"/>
      <c r="R24996" s="10"/>
      <c r="S24996" s="10"/>
      <c r="T24996" s="10"/>
    </row>
    <row r="24997" spans="16:20" x14ac:dyDescent="0.2">
      <c r="P24997" s="10"/>
      <c r="R24997" s="10"/>
      <c r="S24997" s="10"/>
      <c r="T24997" s="10"/>
    </row>
    <row r="24998" spans="16:20" x14ac:dyDescent="0.2">
      <c r="P24998" s="10"/>
      <c r="R24998" s="10"/>
      <c r="S24998" s="10"/>
      <c r="T24998" s="10"/>
    </row>
    <row r="24999" spans="16:20" x14ac:dyDescent="0.2">
      <c r="P24999" s="10"/>
      <c r="R24999" s="10"/>
      <c r="S24999" s="10"/>
      <c r="T24999" s="10"/>
    </row>
    <row r="25000" spans="16:20" x14ac:dyDescent="0.2">
      <c r="P25000" s="10"/>
      <c r="R25000" s="10"/>
      <c r="S25000" s="10"/>
      <c r="T25000" s="10"/>
    </row>
    <row r="25001" spans="16:20" x14ac:dyDescent="0.2">
      <c r="P25001" s="10"/>
      <c r="R25001" s="10"/>
      <c r="S25001" s="10"/>
      <c r="T25001" s="10"/>
    </row>
    <row r="25002" spans="16:20" x14ac:dyDescent="0.2">
      <c r="P25002" s="10"/>
      <c r="R25002" s="10"/>
      <c r="S25002" s="10"/>
      <c r="T25002" s="10"/>
    </row>
    <row r="25003" spans="16:20" x14ac:dyDescent="0.2">
      <c r="P25003" s="10"/>
      <c r="R25003" s="10"/>
      <c r="S25003" s="10"/>
      <c r="T25003" s="10"/>
    </row>
    <row r="25004" spans="16:20" x14ac:dyDescent="0.2">
      <c r="P25004" s="10"/>
      <c r="R25004" s="10"/>
      <c r="S25004" s="10"/>
      <c r="T25004" s="10"/>
    </row>
    <row r="25005" spans="16:20" x14ac:dyDescent="0.2">
      <c r="P25005" s="10"/>
      <c r="R25005" s="10"/>
      <c r="S25005" s="10"/>
      <c r="T25005" s="10"/>
    </row>
    <row r="25006" spans="16:20" x14ac:dyDescent="0.2">
      <c r="P25006" s="10"/>
      <c r="R25006" s="10"/>
      <c r="S25006" s="10"/>
      <c r="T25006" s="10"/>
    </row>
    <row r="25007" spans="16:20" x14ac:dyDescent="0.2">
      <c r="P25007" s="10"/>
      <c r="R25007" s="10"/>
      <c r="S25007" s="10"/>
      <c r="T25007" s="10"/>
    </row>
    <row r="25008" spans="16:20" x14ac:dyDescent="0.2">
      <c r="P25008" s="10"/>
      <c r="R25008" s="10"/>
      <c r="S25008" s="10"/>
      <c r="T25008" s="10"/>
    </row>
    <row r="25009" spans="16:20" x14ac:dyDescent="0.2">
      <c r="P25009" s="10"/>
      <c r="R25009" s="10"/>
      <c r="S25009" s="10"/>
      <c r="T25009" s="10"/>
    </row>
    <row r="25010" spans="16:20" x14ac:dyDescent="0.2">
      <c r="P25010" s="10"/>
      <c r="R25010" s="10"/>
      <c r="S25010" s="10"/>
      <c r="T25010" s="10"/>
    </row>
    <row r="25011" spans="16:20" x14ac:dyDescent="0.2">
      <c r="P25011" s="10"/>
      <c r="R25011" s="10"/>
      <c r="S25011" s="10"/>
      <c r="T25011" s="10"/>
    </row>
    <row r="25012" spans="16:20" x14ac:dyDescent="0.2">
      <c r="P25012" s="10"/>
      <c r="R25012" s="10"/>
      <c r="S25012" s="10"/>
      <c r="T25012" s="10"/>
    </row>
    <row r="25013" spans="16:20" x14ac:dyDescent="0.2">
      <c r="P25013" s="10"/>
      <c r="R25013" s="10"/>
      <c r="S25013" s="10"/>
      <c r="T25013" s="10"/>
    </row>
    <row r="25014" spans="16:20" x14ac:dyDescent="0.2">
      <c r="P25014" s="10"/>
      <c r="R25014" s="10"/>
      <c r="S25014" s="10"/>
      <c r="T25014" s="10"/>
    </row>
    <row r="25015" spans="16:20" x14ac:dyDescent="0.2">
      <c r="P25015" s="10"/>
      <c r="R25015" s="10"/>
      <c r="S25015" s="10"/>
      <c r="T25015" s="10"/>
    </row>
    <row r="25016" spans="16:20" x14ac:dyDescent="0.2">
      <c r="P25016" s="10"/>
      <c r="R25016" s="10"/>
      <c r="S25016" s="10"/>
      <c r="T25016" s="10"/>
    </row>
    <row r="25017" spans="16:20" x14ac:dyDescent="0.2">
      <c r="P25017" s="10"/>
      <c r="R25017" s="10"/>
      <c r="S25017" s="10"/>
      <c r="T25017" s="10"/>
    </row>
    <row r="25018" spans="16:20" x14ac:dyDescent="0.2">
      <c r="P25018" s="10"/>
      <c r="R25018" s="10"/>
      <c r="S25018" s="10"/>
      <c r="T25018" s="10"/>
    </row>
    <row r="25019" spans="16:20" x14ac:dyDescent="0.2">
      <c r="P25019" s="10"/>
      <c r="R25019" s="10"/>
      <c r="S25019" s="10"/>
      <c r="T25019" s="10"/>
    </row>
    <row r="25020" spans="16:20" x14ac:dyDescent="0.2">
      <c r="P25020" s="10"/>
      <c r="R25020" s="10"/>
      <c r="S25020" s="10"/>
      <c r="T25020" s="10"/>
    </row>
    <row r="25021" spans="16:20" x14ac:dyDescent="0.2">
      <c r="P25021" s="10"/>
      <c r="R25021" s="10"/>
      <c r="S25021" s="10"/>
      <c r="T25021" s="10"/>
    </row>
    <row r="25022" spans="16:20" x14ac:dyDescent="0.2">
      <c r="P25022" s="10"/>
      <c r="R25022" s="10"/>
      <c r="S25022" s="10"/>
      <c r="T25022" s="10"/>
    </row>
    <row r="25023" spans="16:20" x14ac:dyDescent="0.2">
      <c r="P25023" s="10"/>
      <c r="R25023" s="10"/>
      <c r="S25023" s="10"/>
      <c r="T25023" s="10"/>
    </row>
    <row r="25024" spans="16:20" x14ac:dyDescent="0.2">
      <c r="P25024" s="10"/>
      <c r="R25024" s="10"/>
      <c r="S25024" s="10"/>
      <c r="T25024" s="10"/>
    </row>
    <row r="25025" spans="16:20" x14ac:dyDescent="0.2">
      <c r="P25025" s="10"/>
      <c r="R25025" s="10"/>
      <c r="S25025" s="10"/>
      <c r="T25025" s="10"/>
    </row>
    <row r="25026" spans="16:20" x14ac:dyDescent="0.2">
      <c r="P25026" s="10"/>
      <c r="R25026" s="10"/>
      <c r="S25026" s="10"/>
      <c r="T25026" s="10"/>
    </row>
    <row r="25027" spans="16:20" x14ac:dyDescent="0.2">
      <c r="P25027" s="10"/>
      <c r="R25027" s="10"/>
      <c r="S25027" s="10"/>
      <c r="T25027" s="10"/>
    </row>
    <row r="25028" spans="16:20" x14ac:dyDescent="0.2">
      <c r="P25028" s="10"/>
      <c r="R25028" s="10"/>
      <c r="S25028" s="10"/>
      <c r="T25028" s="10"/>
    </row>
    <row r="25029" spans="16:20" x14ac:dyDescent="0.2">
      <c r="P25029" s="10"/>
      <c r="R25029" s="10"/>
      <c r="S25029" s="10"/>
      <c r="T25029" s="10"/>
    </row>
    <row r="25030" spans="16:20" x14ac:dyDescent="0.2">
      <c r="P25030" s="10"/>
      <c r="R25030" s="10"/>
      <c r="S25030" s="10"/>
      <c r="T25030" s="10"/>
    </row>
    <row r="25031" spans="16:20" x14ac:dyDescent="0.2">
      <c r="P25031" s="10"/>
      <c r="R25031" s="10"/>
      <c r="S25031" s="10"/>
      <c r="T25031" s="10"/>
    </row>
    <row r="25032" spans="16:20" x14ac:dyDescent="0.2">
      <c r="P25032" s="10"/>
      <c r="R25032" s="10"/>
      <c r="S25032" s="10"/>
      <c r="T25032" s="10"/>
    </row>
    <row r="25033" spans="16:20" x14ac:dyDescent="0.2">
      <c r="P25033" s="10"/>
      <c r="R25033" s="10"/>
      <c r="S25033" s="10"/>
      <c r="T25033" s="10"/>
    </row>
    <row r="25034" spans="16:20" x14ac:dyDescent="0.2">
      <c r="P25034" s="10"/>
      <c r="R25034" s="10"/>
      <c r="S25034" s="10"/>
      <c r="T25034" s="10"/>
    </row>
    <row r="25035" spans="16:20" x14ac:dyDescent="0.2">
      <c r="P25035" s="10"/>
      <c r="R25035" s="10"/>
      <c r="S25035" s="10"/>
      <c r="T25035" s="10"/>
    </row>
    <row r="25036" spans="16:20" x14ac:dyDescent="0.2">
      <c r="P25036" s="10"/>
      <c r="R25036" s="10"/>
      <c r="S25036" s="10"/>
      <c r="T25036" s="10"/>
    </row>
    <row r="25037" spans="16:20" x14ac:dyDescent="0.2">
      <c r="P25037" s="10"/>
      <c r="R25037" s="10"/>
      <c r="S25037" s="10"/>
      <c r="T25037" s="10"/>
    </row>
    <row r="25038" spans="16:20" x14ac:dyDescent="0.2">
      <c r="P25038" s="10"/>
      <c r="R25038" s="10"/>
      <c r="S25038" s="10"/>
      <c r="T25038" s="10"/>
    </row>
    <row r="25039" spans="16:20" x14ac:dyDescent="0.2">
      <c r="P25039" s="10"/>
      <c r="R25039" s="10"/>
      <c r="S25039" s="10"/>
      <c r="T25039" s="10"/>
    </row>
    <row r="25040" spans="16:20" x14ac:dyDescent="0.2">
      <c r="P25040" s="10"/>
      <c r="R25040" s="10"/>
      <c r="S25040" s="10"/>
      <c r="T25040" s="10"/>
    </row>
    <row r="25041" spans="16:20" x14ac:dyDescent="0.2">
      <c r="P25041" s="10"/>
      <c r="R25041" s="10"/>
      <c r="S25041" s="10"/>
      <c r="T25041" s="10"/>
    </row>
    <row r="25042" spans="16:20" x14ac:dyDescent="0.2">
      <c r="P25042" s="10"/>
      <c r="R25042" s="10"/>
      <c r="S25042" s="10"/>
      <c r="T25042" s="10"/>
    </row>
    <row r="25043" spans="16:20" x14ac:dyDescent="0.2">
      <c r="P25043" s="10"/>
      <c r="R25043" s="10"/>
      <c r="S25043" s="10"/>
      <c r="T25043" s="10"/>
    </row>
    <row r="25044" spans="16:20" x14ac:dyDescent="0.2">
      <c r="P25044" s="10"/>
      <c r="R25044" s="10"/>
      <c r="S25044" s="10"/>
      <c r="T25044" s="10"/>
    </row>
    <row r="25045" spans="16:20" x14ac:dyDescent="0.2">
      <c r="P25045" s="10"/>
      <c r="R25045" s="10"/>
      <c r="S25045" s="10"/>
      <c r="T25045" s="10"/>
    </row>
    <row r="25046" spans="16:20" x14ac:dyDescent="0.2">
      <c r="P25046" s="10"/>
      <c r="R25046" s="10"/>
      <c r="S25046" s="10"/>
      <c r="T25046" s="10"/>
    </row>
    <row r="25047" spans="16:20" x14ac:dyDescent="0.2">
      <c r="P25047" s="10"/>
      <c r="R25047" s="10"/>
      <c r="S25047" s="10"/>
      <c r="T25047" s="10"/>
    </row>
    <row r="25048" spans="16:20" x14ac:dyDescent="0.2">
      <c r="P25048" s="10"/>
      <c r="R25048" s="10"/>
      <c r="S25048" s="10"/>
      <c r="T25048" s="10"/>
    </row>
    <row r="25049" spans="16:20" x14ac:dyDescent="0.2">
      <c r="P25049" s="10"/>
      <c r="R25049" s="10"/>
      <c r="S25049" s="10"/>
      <c r="T25049" s="10"/>
    </row>
    <row r="25050" spans="16:20" x14ac:dyDescent="0.2">
      <c r="P25050" s="10"/>
      <c r="R25050" s="10"/>
      <c r="S25050" s="10"/>
      <c r="T25050" s="10"/>
    </row>
    <row r="25051" spans="16:20" x14ac:dyDescent="0.2">
      <c r="P25051" s="10"/>
      <c r="R25051" s="10"/>
      <c r="S25051" s="10"/>
      <c r="T25051" s="10"/>
    </row>
    <row r="25052" spans="16:20" x14ac:dyDescent="0.2">
      <c r="P25052" s="10"/>
      <c r="R25052" s="10"/>
      <c r="S25052" s="10"/>
      <c r="T25052" s="10"/>
    </row>
    <row r="25053" spans="16:20" x14ac:dyDescent="0.2">
      <c r="P25053" s="10"/>
      <c r="R25053" s="10"/>
      <c r="S25053" s="10"/>
      <c r="T25053" s="10"/>
    </row>
    <row r="25054" spans="16:20" x14ac:dyDescent="0.2">
      <c r="P25054" s="10"/>
      <c r="R25054" s="10"/>
      <c r="S25054" s="10"/>
      <c r="T25054" s="10"/>
    </row>
    <row r="25055" spans="16:20" x14ac:dyDescent="0.2">
      <c r="P25055" s="10"/>
      <c r="R25055" s="10"/>
      <c r="S25055" s="10"/>
      <c r="T25055" s="10"/>
    </row>
    <row r="25056" spans="16:20" x14ac:dyDescent="0.2">
      <c r="P25056" s="10"/>
      <c r="R25056" s="10"/>
      <c r="S25056" s="10"/>
      <c r="T25056" s="10"/>
    </row>
    <row r="25057" spans="16:20" x14ac:dyDescent="0.2">
      <c r="P25057" s="10"/>
      <c r="R25057" s="10"/>
      <c r="S25057" s="10"/>
      <c r="T25057" s="10"/>
    </row>
    <row r="25058" spans="16:20" x14ac:dyDescent="0.2">
      <c r="P25058" s="10"/>
      <c r="R25058" s="10"/>
      <c r="S25058" s="10"/>
      <c r="T25058" s="10"/>
    </row>
    <row r="25059" spans="16:20" x14ac:dyDescent="0.2">
      <c r="P25059" s="10"/>
      <c r="R25059" s="10"/>
      <c r="S25059" s="10"/>
      <c r="T25059" s="10"/>
    </row>
    <row r="25060" spans="16:20" x14ac:dyDescent="0.2">
      <c r="P25060" s="10"/>
      <c r="R25060" s="10"/>
      <c r="S25060" s="10"/>
      <c r="T25060" s="10"/>
    </row>
    <row r="25061" spans="16:20" x14ac:dyDescent="0.2">
      <c r="P25061" s="10"/>
      <c r="R25061" s="10"/>
      <c r="S25061" s="10"/>
      <c r="T25061" s="10"/>
    </row>
    <row r="25062" spans="16:20" x14ac:dyDescent="0.2">
      <c r="P25062" s="10"/>
      <c r="R25062" s="10"/>
      <c r="S25062" s="10"/>
      <c r="T25062" s="10"/>
    </row>
    <row r="25063" spans="16:20" x14ac:dyDescent="0.2">
      <c r="P25063" s="10"/>
      <c r="R25063" s="10"/>
      <c r="S25063" s="10"/>
      <c r="T25063" s="10"/>
    </row>
    <row r="25064" spans="16:20" x14ac:dyDescent="0.2">
      <c r="P25064" s="10"/>
      <c r="R25064" s="10"/>
      <c r="S25064" s="10"/>
      <c r="T25064" s="10"/>
    </row>
    <row r="25065" spans="16:20" x14ac:dyDescent="0.2">
      <c r="P25065" s="10"/>
      <c r="R25065" s="10"/>
      <c r="S25065" s="10"/>
      <c r="T25065" s="10"/>
    </row>
    <row r="25066" spans="16:20" x14ac:dyDescent="0.2">
      <c r="P25066" s="10"/>
      <c r="R25066" s="10"/>
      <c r="S25066" s="10"/>
      <c r="T25066" s="10"/>
    </row>
    <row r="25067" spans="16:20" x14ac:dyDescent="0.2">
      <c r="P25067" s="10"/>
      <c r="R25067" s="10"/>
      <c r="S25067" s="10"/>
      <c r="T25067" s="10"/>
    </row>
    <row r="25068" spans="16:20" x14ac:dyDescent="0.2">
      <c r="P25068" s="10"/>
      <c r="R25068" s="10"/>
      <c r="S25068" s="10"/>
      <c r="T25068" s="10"/>
    </row>
    <row r="25069" spans="16:20" x14ac:dyDescent="0.2">
      <c r="P25069" s="10"/>
      <c r="R25069" s="10"/>
      <c r="S25069" s="10"/>
      <c r="T25069" s="10"/>
    </row>
    <row r="25070" spans="16:20" x14ac:dyDescent="0.2">
      <c r="P25070" s="10"/>
      <c r="R25070" s="10"/>
      <c r="S25070" s="10"/>
      <c r="T25070" s="10"/>
    </row>
    <row r="25071" spans="16:20" x14ac:dyDescent="0.2">
      <c r="P25071" s="10"/>
      <c r="R25071" s="10"/>
      <c r="S25071" s="10"/>
      <c r="T25071" s="10"/>
    </row>
    <row r="25072" spans="16:20" x14ac:dyDescent="0.2">
      <c r="P25072" s="10"/>
      <c r="R25072" s="10"/>
      <c r="S25072" s="10"/>
      <c r="T25072" s="10"/>
    </row>
    <row r="25073" spans="16:20" x14ac:dyDescent="0.2">
      <c r="P25073" s="10"/>
      <c r="R25073" s="10"/>
      <c r="S25073" s="10"/>
      <c r="T25073" s="10"/>
    </row>
    <row r="25074" spans="16:20" x14ac:dyDescent="0.2">
      <c r="P25074" s="10"/>
      <c r="R25074" s="10"/>
      <c r="S25074" s="10"/>
      <c r="T25074" s="10"/>
    </row>
    <row r="25075" spans="16:20" x14ac:dyDescent="0.2">
      <c r="P25075" s="10"/>
      <c r="R25075" s="10"/>
      <c r="S25075" s="10"/>
      <c r="T25075" s="10"/>
    </row>
    <row r="25076" spans="16:20" x14ac:dyDescent="0.2">
      <c r="P25076" s="10"/>
      <c r="R25076" s="10"/>
      <c r="S25076" s="10"/>
      <c r="T25076" s="10"/>
    </row>
    <row r="25077" spans="16:20" x14ac:dyDescent="0.2">
      <c r="P25077" s="10"/>
      <c r="R25077" s="10"/>
      <c r="S25077" s="10"/>
      <c r="T25077" s="10"/>
    </row>
    <row r="25078" spans="16:20" x14ac:dyDescent="0.2">
      <c r="P25078" s="10"/>
      <c r="R25078" s="10"/>
      <c r="S25078" s="10"/>
      <c r="T25078" s="10"/>
    </row>
    <row r="25079" spans="16:20" x14ac:dyDescent="0.2">
      <c r="P25079" s="10"/>
      <c r="R25079" s="10"/>
      <c r="S25079" s="10"/>
      <c r="T25079" s="10"/>
    </row>
    <row r="25080" spans="16:20" x14ac:dyDescent="0.2">
      <c r="P25080" s="10"/>
      <c r="R25080" s="10"/>
      <c r="S25080" s="10"/>
      <c r="T25080" s="10"/>
    </row>
    <row r="25081" spans="16:20" x14ac:dyDescent="0.2">
      <c r="P25081" s="10"/>
      <c r="R25081" s="10"/>
      <c r="S25081" s="10"/>
      <c r="T25081" s="10"/>
    </row>
    <row r="25082" spans="16:20" x14ac:dyDescent="0.2">
      <c r="P25082" s="10"/>
      <c r="R25082" s="10"/>
      <c r="S25082" s="10"/>
      <c r="T25082" s="10"/>
    </row>
    <row r="25083" spans="16:20" x14ac:dyDescent="0.2">
      <c r="P25083" s="10"/>
      <c r="R25083" s="10"/>
      <c r="S25083" s="10"/>
      <c r="T25083" s="10"/>
    </row>
    <row r="25084" spans="16:20" x14ac:dyDescent="0.2">
      <c r="P25084" s="10"/>
      <c r="R25084" s="10"/>
      <c r="S25084" s="10"/>
      <c r="T25084" s="10"/>
    </row>
    <row r="25085" spans="16:20" x14ac:dyDescent="0.2">
      <c r="P25085" s="10"/>
      <c r="R25085" s="10"/>
      <c r="S25085" s="10"/>
      <c r="T25085" s="10"/>
    </row>
    <row r="25086" spans="16:20" x14ac:dyDescent="0.2">
      <c r="P25086" s="10"/>
      <c r="R25086" s="10"/>
      <c r="S25086" s="10"/>
      <c r="T25086" s="10"/>
    </row>
    <row r="25087" spans="16:20" x14ac:dyDescent="0.2">
      <c r="P25087" s="10"/>
      <c r="R25087" s="10"/>
      <c r="S25087" s="10"/>
      <c r="T25087" s="10"/>
    </row>
    <row r="25088" spans="16:20" x14ac:dyDescent="0.2">
      <c r="P25088" s="10"/>
      <c r="R25088" s="10"/>
      <c r="S25088" s="10"/>
      <c r="T25088" s="10"/>
    </row>
    <row r="25089" spans="16:20" x14ac:dyDescent="0.2">
      <c r="P25089" s="10"/>
      <c r="R25089" s="10"/>
      <c r="S25089" s="10"/>
      <c r="T25089" s="10"/>
    </row>
    <row r="25090" spans="16:20" x14ac:dyDescent="0.2">
      <c r="P25090" s="10"/>
      <c r="R25090" s="10"/>
      <c r="S25090" s="10"/>
      <c r="T25090" s="10"/>
    </row>
    <row r="25091" spans="16:20" x14ac:dyDescent="0.2">
      <c r="P25091" s="10"/>
      <c r="R25091" s="10"/>
      <c r="S25091" s="10"/>
      <c r="T25091" s="10"/>
    </row>
    <row r="25092" spans="16:20" x14ac:dyDescent="0.2">
      <c r="P25092" s="10"/>
      <c r="R25092" s="10"/>
      <c r="S25092" s="10"/>
      <c r="T25092" s="10"/>
    </row>
    <row r="25093" spans="16:20" x14ac:dyDescent="0.2">
      <c r="P25093" s="10"/>
      <c r="R25093" s="10"/>
      <c r="S25093" s="10"/>
      <c r="T25093" s="10"/>
    </row>
    <row r="25094" spans="16:20" x14ac:dyDescent="0.2">
      <c r="P25094" s="10"/>
      <c r="R25094" s="10"/>
      <c r="S25094" s="10"/>
      <c r="T25094" s="10"/>
    </row>
    <row r="25095" spans="16:20" x14ac:dyDescent="0.2">
      <c r="P25095" s="10"/>
      <c r="R25095" s="10"/>
      <c r="S25095" s="10"/>
      <c r="T25095" s="10"/>
    </row>
    <row r="25096" spans="16:20" x14ac:dyDescent="0.2">
      <c r="P25096" s="10"/>
      <c r="R25096" s="10"/>
      <c r="S25096" s="10"/>
      <c r="T25096" s="10"/>
    </row>
    <row r="25097" spans="16:20" x14ac:dyDescent="0.2">
      <c r="P25097" s="10"/>
      <c r="R25097" s="10"/>
      <c r="S25097" s="10"/>
      <c r="T25097" s="10"/>
    </row>
    <row r="25098" spans="16:20" x14ac:dyDescent="0.2">
      <c r="P25098" s="10"/>
      <c r="R25098" s="10"/>
      <c r="S25098" s="10"/>
      <c r="T25098" s="10"/>
    </row>
    <row r="25099" spans="16:20" x14ac:dyDescent="0.2">
      <c r="P25099" s="10"/>
      <c r="R25099" s="10"/>
      <c r="S25099" s="10"/>
      <c r="T25099" s="10"/>
    </row>
    <row r="25100" spans="16:20" x14ac:dyDescent="0.2">
      <c r="P25100" s="10"/>
      <c r="R25100" s="10"/>
      <c r="S25100" s="10"/>
      <c r="T25100" s="10"/>
    </row>
    <row r="25101" spans="16:20" x14ac:dyDescent="0.2">
      <c r="P25101" s="10"/>
      <c r="R25101" s="10"/>
      <c r="S25101" s="10"/>
      <c r="T25101" s="10"/>
    </row>
    <row r="25102" spans="16:20" x14ac:dyDescent="0.2">
      <c r="P25102" s="10"/>
      <c r="R25102" s="10"/>
      <c r="S25102" s="10"/>
      <c r="T25102" s="10"/>
    </row>
    <row r="25103" spans="16:20" x14ac:dyDescent="0.2">
      <c r="P25103" s="10"/>
      <c r="R25103" s="10"/>
      <c r="S25103" s="10"/>
      <c r="T25103" s="10"/>
    </row>
    <row r="25104" spans="16:20" x14ac:dyDescent="0.2">
      <c r="P25104" s="10"/>
      <c r="R25104" s="10"/>
      <c r="S25104" s="10"/>
      <c r="T25104" s="10"/>
    </row>
    <row r="25105" spans="16:20" x14ac:dyDescent="0.2">
      <c r="P25105" s="10"/>
      <c r="R25105" s="10"/>
      <c r="S25105" s="10"/>
      <c r="T25105" s="10"/>
    </row>
    <row r="25106" spans="16:20" x14ac:dyDescent="0.2">
      <c r="P25106" s="10"/>
      <c r="R25106" s="10"/>
      <c r="S25106" s="10"/>
      <c r="T25106" s="10"/>
    </row>
    <row r="25107" spans="16:20" x14ac:dyDescent="0.2">
      <c r="P25107" s="10"/>
      <c r="R25107" s="10"/>
      <c r="S25107" s="10"/>
      <c r="T25107" s="10"/>
    </row>
    <row r="25108" spans="16:20" x14ac:dyDescent="0.2">
      <c r="P25108" s="10"/>
      <c r="R25108" s="10"/>
      <c r="S25108" s="10"/>
      <c r="T25108" s="10"/>
    </row>
    <row r="25109" spans="16:20" x14ac:dyDescent="0.2">
      <c r="P25109" s="10"/>
      <c r="R25109" s="10"/>
      <c r="S25109" s="10"/>
      <c r="T25109" s="10"/>
    </row>
    <row r="25110" spans="16:20" x14ac:dyDescent="0.2">
      <c r="P25110" s="10"/>
      <c r="R25110" s="10"/>
      <c r="S25110" s="10"/>
      <c r="T25110" s="10"/>
    </row>
    <row r="25111" spans="16:20" x14ac:dyDescent="0.2">
      <c r="P25111" s="10"/>
      <c r="R25111" s="10"/>
      <c r="S25111" s="10"/>
      <c r="T25111" s="10"/>
    </row>
    <row r="25112" spans="16:20" x14ac:dyDescent="0.2">
      <c r="P25112" s="10"/>
      <c r="R25112" s="10"/>
      <c r="S25112" s="10"/>
      <c r="T25112" s="10"/>
    </row>
    <row r="25113" spans="16:20" x14ac:dyDescent="0.2">
      <c r="P25113" s="10"/>
      <c r="R25113" s="10"/>
      <c r="S25113" s="10"/>
      <c r="T25113" s="10"/>
    </row>
    <row r="25114" spans="16:20" x14ac:dyDescent="0.2">
      <c r="P25114" s="10"/>
      <c r="R25114" s="10"/>
      <c r="S25114" s="10"/>
      <c r="T25114" s="10"/>
    </row>
    <row r="25115" spans="16:20" x14ac:dyDescent="0.2">
      <c r="P25115" s="10"/>
      <c r="R25115" s="10"/>
      <c r="S25115" s="10"/>
      <c r="T25115" s="10"/>
    </row>
    <row r="25116" spans="16:20" x14ac:dyDescent="0.2">
      <c r="P25116" s="10"/>
      <c r="R25116" s="10"/>
      <c r="S25116" s="10"/>
      <c r="T25116" s="10"/>
    </row>
    <row r="25117" spans="16:20" x14ac:dyDescent="0.2">
      <c r="P25117" s="10"/>
      <c r="R25117" s="10"/>
      <c r="S25117" s="10"/>
      <c r="T25117" s="10"/>
    </row>
    <row r="25118" spans="16:20" x14ac:dyDescent="0.2">
      <c r="P25118" s="10"/>
      <c r="R25118" s="10"/>
      <c r="S25118" s="10"/>
      <c r="T25118" s="10"/>
    </row>
    <row r="25119" spans="16:20" x14ac:dyDescent="0.2">
      <c r="P25119" s="10"/>
      <c r="R25119" s="10"/>
      <c r="S25119" s="10"/>
      <c r="T25119" s="10"/>
    </row>
    <row r="25120" spans="16:20" x14ac:dyDescent="0.2">
      <c r="P25120" s="10"/>
      <c r="R25120" s="10"/>
      <c r="S25120" s="10"/>
      <c r="T25120" s="10"/>
    </row>
    <row r="25121" spans="16:20" x14ac:dyDescent="0.2">
      <c r="P25121" s="10"/>
      <c r="R25121" s="10"/>
      <c r="S25121" s="10"/>
      <c r="T25121" s="10"/>
    </row>
    <row r="25122" spans="16:20" x14ac:dyDescent="0.2">
      <c r="P25122" s="10"/>
      <c r="R25122" s="10"/>
      <c r="S25122" s="10"/>
      <c r="T25122" s="10"/>
    </row>
    <row r="25123" spans="16:20" x14ac:dyDescent="0.2">
      <c r="P25123" s="10"/>
      <c r="R25123" s="10"/>
      <c r="S25123" s="10"/>
      <c r="T25123" s="10"/>
    </row>
    <row r="25124" spans="16:20" x14ac:dyDescent="0.2">
      <c r="P25124" s="10"/>
      <c r="R25124" s="10"/>
      <c r="S25124" s="10"/>
      <c r="T25124" s="10"/>
    </row>
    <row r="25125" spans="16:20" x14ac:dyDescent="0.2">
      <c r="P25125" s="10"/>
      <c r="R25125" s="10"/>
      <c r="S25125" s="10"/>
      <c r="T25125" s="10"/>
    </row>
    <row r="25126" spans="16:20" x14ac:dyDescent="0.2">
      <c r="P25126" s="10"/>
      <c r="R25126" s="10"/>
      <c r="S25126" s="10"/>
      <c r="T25126" s="10"/>
    </row>
    <row r="25127" spans="16:20" x14ac:dyDescent="0.2">
      <c r="P25127" s="10"/>
      <c r="R25127" s="10"/>
      <c r="S25127" s="10"/>
      <c r="T25127" s="10"/>
    </row>
    <row r="25128" spans="16:20" x14ac:dyDescent="0.2">
      <c r="P25128" s="10"/>
      <c r="R25128" s="10"/>
      <c r="S25128" s="10"/>
      <c r="T25128" s="10"/>
    </row>
    <row r="25129" spans="16:20" x14ac:dyDescent="0.2">
      <c r="P25129" s="10"/>
      <c r="R25129" s="10"/>
      <c r="S25129" s="10"/>
      <c r="T25129" s="10"/>
    </row>
    <row r="25130" spans="16:20" x14ac:dyDescent="0.2">
      <c r="P25130" s="10"/>
      <c r="R25130" s="10"/>
      <c r="S25130" s="10"/>
      <c r="T25130" s="10"/>
    </row>
    <row r="25131" spans="16:20" x14ac:dyDescent="0.2">
      <c r="P25131" s="10"/>
      <c r="R25131" s="10"/>
      <c r="S25131" s="10"/>
      <c r="T25131" s="10"/>
    </row>
    <row r="25132" spans="16:20" x14ac:dyDescent="0.2">
      <c r="P25132" s="10"/>
      <c r="R25132" s="10"/>
      <c r="S25132" s="10"/>
      <c r="T25132" s="10"/>
    </row>
    <row r="25133" spans="16:20" x14ac:dyDescent="0.2">
      <c r="P25133" s="10"/>
      <c r="R25133" s="10"/>
      <c r="S25133" s="10"/>
      <c r="T25133" s="10"/>
    </row>
    <row r="25134" spans="16:20" x14ac:dyDescent="0.2">
      <c r="P25134" s="10"/>
      <c r="R25134" s="10"/>
      <c r="S25134" s="10"/>
      <c r="T25134" s="10"/>
    </row>
    <row r="25135" spans="16:20" x14ac:dyDescent="0.2">
      <c r="P25135" s="10"/>
      <c r="R25135" s="10"/>
      <c r="S25135" s="10"/>
      <c r="T25135" s="10"/>
    </row>
    <row r="25136" spans="16:20" x14ac:dyDescent="0.2">
      <c r="P25136" s="10"/>
      <c r="R25136" s="10"/>
      <c r="S25136" s="10"/>
      <c r="T25136" s="10"/>
    </row>
    <row r="25137" spans="16:20" x14ac:dyDescent="0.2">
      <c r="P25137" s="10"/>
      <c r="R25137" s="10"/>
      <c r="S25137" s="10"/>
      <c r="T25137" s="10"/>
    </row>
    <row r="25138" spans="16:20" x14ac:dyDescent="0.2">
      <c r="P25138" s="10"/>
      <c r="R25138" s="10"/>
      <c r="S25138" s="10"/>
      <c r="T25138" s="10"/>
    </row>
    <row r="25139" spans="16:20" x14ac:dyDescent="0.2">
      <c r="P25139" s="10"/>
      <c r="R25139" s="10"/>
      <c r="S25139" s="10"/>
      <c r="T25139" s="10"/>
    </row>
    <row r="25140" spans="16:20" x14ac:dyDescent="0.2">
      <c r="P25140" s="10"/>
      <c r="R25140" s="10"/>
      <c r="S25140" s="10"/>
      <c r="T25140" s="10"/>
    </row>
    <row r="25141" spans="16:20" x14ac:dyDescent="0.2">
      <c r="P25141" s="10"/>
      <c r="R25141" s="10"/>
      <c r="S25141" s="10"/>
      <c r="T25141" s="10"/>
    </row>
    <row r="25142" spans="16:20" x14ac:dyDescent="0.2">
      <c r="P25142" s="10"/>
      <c r="R25142" s="10"/>
      <c r="S25142" s="10"/>
      <c r="T25142" s="10"/>
    </row>
    <row r="25143" spans="16:20" x14ac:dyDescent="0.2">
      <c r="P25143" s="10"/>
      <c r="R25143" s="10"/>
      <c r="S25143" s="10"/>
      <c r="T25143" s="10"/>
    </row>
    <row r="25144" spans="16:20" x14ac:dyDescent="0.2">
      <c r="P25144" s="10"/>
      <c r="R25144" s="10"/>
      <c r="S25144" s="10"/>
      <c r="T25144" s="10"/>
    </row>
    <row r="25145" spans="16:20" x14ac:dyDescent="0.2">
      <c r="P25145" s="10"/>
      <c r="R25145" s="10"/>
      <c r="S25145" s="10"/>
      <c r="T25145" s="10"/>
    </row>
    <row r="25146" spans="16:20" x14ac:dyDescent="0.2">
      <c r="P25146" s="10"/>
      <c r="R25146" s="10"/>
      <c r="S25146" s="10"/>
      <c r="T25146" s="10"/>
    </row>
    <row r="25147" spans="16:20" x14ac:dyDescent="0.2">
      <c r="P25147" s="10"/>
      <c r="R25147" s="10"/>
      <c r="S25147" s="10"/>
      <c r="T25147" s="10"/>
    </row>
    <row r="25148" spans="16:20" x14ac:dyDescent="0.2">
      <c r="P25148" s="10"/>
      <c r="R25148" s="10"/>
      <c r="S25148" s="10"/>
      <c r="T25148" s="10"/>
    </row>
    <row r="25149" spans="16:20" x14ac:dyDescent="0.2">
      <c r="P25149" s="10"/>
      <c r="R25149" s="10"/>
      <c r="S25149" s="10"/>
      <c r="T25149" s="10"/>
    </row>
    <row r="25150" spans="16:20" x14ac:dyDescent="0.2">
      <c r="P25150" s="10"/>
      <c r="R25150" s="10"/>
      <c r="S25150" s="10"/>
      <c r="T25150" s="10"/>
    </row>
    <row r="25151" spans="16:20" x14ac:dyDescent="0.2">
      <c r="P25151" s="10"/>
      <c r="R25151" s="10"/>
      <c r="S25151" s="10"/>
      <c r="T25151" s="10"/>
    </row>
    <row r="25152" spans="16:20" x14ac:dyDescent="0.2">
      <c r="P25152" s="10"/>
      <c r="R25152" s="10"/>
      <c r="S25152" s="10"/>
      <c r="T25152" s="10"/>
    </row>
    <row r="25153" spans="16:20" x14ac:dyDescent="0.2">
      <c r="P25153" s="10"/>
      <c r="R25153" s="10"/>
      <c r="S25153" s="10"/>
      <c r="T25153" s="10"/>
    </row>
    <row r="25154" spans="16:20" x14ac:dyDescent="0.2">
      <c r="P25154" s="10"/>
      <c r="R25154" s="10"/>
      <c r="S25154" s="10"/>
      <c r="T25154" s="10"/>
    </row>
    <row r="25155" spans="16:20" x14ac:dyDescent="0.2">
      <c r="P25155" s="10"/>
      <c r="R25155" s="10"/>
      <c r="S25155" s="10"/>
      <c r="T25155" s="10"/>
    </row>
    <row r="25156" spans="16:20" x14ac:dyDescent="0.2">
      <c r="P25156" s="10"/>
      <c r="R25156" s="10"/>
      <c r="S25156" s="10"/>
      <c r="T25156" s="10"/>
    </row>
    <row r="25157" spans="16:20" x14ac:dyDescent="0.2">
      <c r="P25157" s="10"/>
      <c r="R25157" s="10"/>
      <c r="S25157" s="10"/>
      <c r="T25157" s="10"/>
    </row>
    <row r="25158" spans="16:20" x14ac:dyDescent="0.2">
      <c r="P25158" s="10"/>
      <c r="R25158" s="10"/>
      <c r="S25158" s="10"/>
      <c r="T25158" s="10"/>
    </row>
    <row r="25159" spans="16:20" x14ac:dyDescent="0.2">
      <c r="P25159" s="10"/>
      <c r="R25159" s="10"/>
      <c r="S25159" s="10"/>
      <c r="T25159" s="10"/>
    </row>
    <row r="25160" spans="16:20" x14ac:dyDescent="0.2">
      <c r="P25160" s="10"/>
      <c r="R25160" s="10"/>
      <c r="S25160" s="10"/>
      <c r="T25160" s="10"/>
    </row>
    <row r="25161" spans="16:20" x14ac:dyDescent="0.2">
      <c r="P25161" s="10"/>
      <c r="R25161" s="10"/>
      <c r="S25161" s="10"/>
      <c r="T25161" s="10"/>
    </row>
    <row r="25162" spans="16:20" x14ac:dyDescent="0.2">
      <c r="P25162" s="10"/>
      <c r="R25162" s="10"/>
      <c r="S25162" s="10"/>
      <c r="T25162" s="10"/>
    </row>
    <row r="25163" spans="16:20" x14ac:dyDescent="0.2">
      <c r="P25163" s="10"/>
      <c r="R25163" s="10"/>
      <c r="S25163" s="10"/>
      <c r="T25163" s="10"/>
    </row>
    <row r="25164" spans="16:20" x14ac:dyDescent="0.2">
      <c r="P25164" s="10"/>
      <c r="R25164" s="10"/>
      <c r="S25164" s="10"/>
      <c r="T25164" s="10"/>
    </row>
    <row r="25165" spans="16:20" x14ac:dyDescent="0.2">
      <c r="P25165" s="10"/>
      <c r="R25165" s="10"/>
      <c r="S25165" s="10"/>
      <c r="T25165" s="10"/>
    </row>
    <row r="25166" spans="16:20" x14ac:dyDescent="0.2">
      <c r="P25166" s="10"/>
      <c r="R25166" s="10"/>
      <c r="S25166" s="10"/>
      <c r="T25166" s="10"/>
    </row>
    <row r="25167" spans="16:20" x14ac:dyDescent="0.2">
      <c r="P25167" s="10"/>
      <c r="R25167" s="10"/>
      <c r="S25167" s="10"/>
      <c r="T25167" s="10"/>
    </row>
    <row r="25168" spans="16:20" x14ac:dyDescent="0.2">
      <c r="P25168" s="10"/>
      <c r="R25168" s="10"/>
      <c r="S25168" s="10"/>
      <c r="T25168" s="10"/>
    </row>
    <row r="25169" spans="16:20" x14ac:dyDescent="0.2">
      <c r="P25169" s="10"/>
      <c r="R25169" s="10"/>
      <c r="S25169" s="10"/>
      <c r="T25169" s="10"/>
    </row>
    <row r="25170" spans="16:20" x14ac:dyDescent="0.2">
      <c r="P25170" s="10"/>
      <c r="R25170" s="10"/>
      <c r="S25170" s="10"/>
      <c r="T25170" s="10"/>
    </row>
    <row r="25171" spans="16:20" x14ac:dyDescent="0.2">
      <c r="P25171" s="10"/>
      <c r="R25171" s="10"/>
      <c r="S25171" s="10"/>
      <c r="T25171" s="10"/>
    </row>
    <row r="25172" spans="16:20" x14ac:dyDescent="0.2">
      <c r="P25172" s="10"/>
      <c r="R25172" s="10"/>
      <c r="S25172" s="10"/>
      <c r="T25172" s="10"/>
    </row>
    <row r="25173" spans="16:20" x14ac:dyDescent="0.2">
      <c r="P25173" s="10"/>
      <c r="R25173" s="10"/>
      <c r="S25173" s="10"/>
      <c r="T25173" s="10"/>
    </row>
    <row r="25174" spans="16:20" x14ac:dyDescent="0.2">
      <c r="P25174" s="10"/>
      <c r="R25174" s="10"/>
      <c r="S25174" s="10"/>
      <c r="T25174" s="10"/>
    </row>
    <row r="25175" spans="16:20" x14ac:dyDescent="0.2">
      <c r="P25175" s="10"/>
      <c r="R25175" s="10"/>
      <c r="S25175" s="10"/>
      <c r="T25175" s="10"/>
    </row>
    <row r="25176" spans="16:20" x14ac:dyDescent="0.2">
      <c r="P25176" s="10"/>
      <c r="R25176" s="10"/>
      <c r="S25176" s="10"/>
      <c r="T25176" s="10"/>
    </row>
    <row r="25177" spans="16:20" x14ac:dyDescent="0.2">
      <c r="P25177" s="10"/>
      <c r="R25177" s="10"/>
      <c r="S25177" s="10"/>
      <c r="T25177" s="10"/>
    </row>
    <row r="25178" spans="16:20" x14ac:dyDescent="0.2">
      <c r="P25178" s="10"/>
      <c r="R25178" s="10"/>
      <c r="S25178" s="10"/>
      <c r="T25178" s="10"/>
    </row>
    <row r="25179" spans="16:20" x14ac:dyDescent="0.2">
      <c r="P25179" s="10"/>
      <c r="R25179" s="10"/>
      <c r="S25179" s="10"/>
      <c r="T25179" s="10"/>
    </row>
    <row r="25180" spans="16:20" x14ac:dyDescent="0.2">
      <c r="P25180" s="10"/>
      <c r="R25180" s="10"/>
      <c r="S25180" s="10"/>
      <c r="T25180" s="10"/>
    </row>
    <row r="25181" spans="16:20" x14ac:dyDescent="0.2">
      <c r="P25181" s="10"/>
      <c r="R25181" s="10"/>
      <c r="S25181" s="10"/>
      <c r="T25181" s="10"/>
    </row>
    <row r="25182" spans="16:20" x14ac:dyDescent="0.2">
      <c r="P25182" s="10"/>
      <c r="R25182" s="10"/>
      <c r="S25182" s="10"/>
      <c r="T25182" s="10"/>
    </row>
    <row r="25183" spans="16:20" x14ac:dyDescent="0.2">
      <c r="P25183" s="10"/>
      <c r="R25183" s="10"/>
      <c r="S25183" s="10"/>
      <c r="T25183" s="10"/>
    </row>
    <row r="25184" spans="16:20" x14ac:dyDescent="0.2">
      <c r="P25184" s="10"/>
      <c r="R25184" s="10"/>
      <c r="S25184" s="10"/>
      <c r="T25184" s="10"/>
    </row>
    <row r="25185" spans="16:20" x14ac:dyDescent="0.2">
      <c r="P25185" s="10"/>
      <c r="R25185" s="10"/>
      <c r="S25185" s="10"/>
      <c r="T25185" s="10"/>
    </row>
    <row r="25186" spans="16:20" x14ac:dyDescent="0.2">
      <c r="P25186" s="10"/>
      <c r="R25186" s="10"/>
      <c r="S25186" s="10"/>
      <c r="T25186" s="10"/>
    </row>
    <row r="25187" spans="16:20" x14ac:dyDescent="0.2">
      <c r="P25187" s="10"/>
      <c r="R25187" s="10"/>
      <c r="S25187" s="10"/>
      <c r="T25187" s="10"/>
    </row>
    <row r="25188" spans="16:20" x14ac:dyDescent="0.2">
      <c r="P25188" s="10"/>
      <c r="R25188" s="10"/>
      <c r="S25188" s="10"/>
      <c r="T25188" s="10"/>
    </row>
    <row r="25189" spans="16:20" x14ac:dyDescent="0.2">
      <c r="P25189" s="10"/>
      <c r="R25189" s="10"/>
      <c r="S25189" s="10"/>
      <c r="T25189" s="10"/>
    </row>
    <row r="25190" spans="16:20" x14ac:dyDescent="0.2">
      <c r="P25190" s="10"/>
      <c r="R25190" s="10"/>
      <c r="S25190" s="10"/>
      <c r="T25190" s="10"/>
    </row>
    <row r="25191" spans="16:20" x14ac:dyDescent="0.2">
      <c r="P25191" s="10"/>
      <c r="R25191" s="10"/>
      <c r="S25191" s="10"/>
      <c r="T25191" s="10"/>
    </row>
    <row r="25192" spans="16:20" x14ac:dyDescent="0.2">
      <c r="P25192" s="10"/>
      <c r="R25192" s="10"/>
      <c r="S25192" s="10"/>
      <c r="T25192" s="10"/>
    </row>
    <row r="25193" spans="16:20" x14ac:dyDescent="0.2">
      <c r="P25193" s="10"/>
      <c r="R25193" s="10"/>
      <c r="S25193" s="10"/>
      <c r="T25193" s="10"/>
    </row>
    <row r="25194" spans="16:20" x14ac:dyDescent="0.2">
      <c r="P25194" s="10"/>
      <c r="R25194" s="10"/>
      <c r="S25194" s="10"/>
      <c r="T25194" s="10"/>
    </row>
    <row r="25195" spans="16:20" x14ac:dyDescent="0.2">
      <c r="P25195" s="10"/>
      <c r="R25195" s="10"/>
      <c r="S25195" s="10"/>
      <c r="T25195" s="10"/>
    </row>
    <row r="25196" spans="16:20" x14ac:dyDescent="0.2">
      <c r="P25196" s="10"/>
      <c r="R25196" s="10"/>
      <c r="S25196" s="10"/>
      <c r="T25196" s="10"/>
    </row>
    <row r="25197" spans="16:20" x14ac:dyDescent="0.2">
      <c r="P25197" s="10"/>
      <c r="R25197" s="10"/>
      <c r="S25197" s="10"/>
      <c r="T25197" s="10"/>
    </row>
    <row r="25198" spans="16:20" x14ac:dyDescent="0.2">
      <c r="P25198" s="10"/>
      <c r="R25198" s="10"/>
      <c r="S25198" s="10"/>
      <c r="T25198" s="10"/>
    </row>
    <row r="25199" spans="16:20" x14ac:dyDescent="0.2">
      <c r="P25199" s="10"/>
      <c r="R25199" s="10"/>
      <c r="S25199" s="10"/>
      <c r="T25199" s="10"/>
    </row>
    <row r="25200" spans="16:20" x14ac:dyDescent="0.2">
      <c r="P25200" s="10"/>
      <c r="R25200" s="10"/>
      <c r="S25200" s="10"/>
      <c r="T25200" s="10"/>
    </row>
    <row r="25201" spans="16:20" x14ac:dyDescent="0.2">
      <c r="P25201" s="10"/>
      <c r="R25201" s="10"/>
      <c r="S25201" s="10"/>
      <c r="T25201" s="10"/>
    </row>
    <row r="25202" spans="16:20" x14ac:dyDescent="0.2">
      <c r="P25202" s="10"/>
      <c r="R25202" s="10"/>
      <c r="S25202" s="10"/>
      <c r="T25202" s="10"/>
    </row>
    <row r="25203" spans="16:20" x14ac:dyDescent="0.2">
      <c r="P25203" s="10"/>
      <c r="R25203" s="10"/>
      <c r="S25203" s="10"/>
      <c r="T25203" s="10"/>
    </row>
    <row r="25204" spans="16:20" x14ac:dyDescent="0.2">
      <c r="P25204" s="10"/>
      <c r="R25204" s="10"/>
      <c r="S25204" s="10"/>
      <c r="T25204" s="10"/>
    </row>
    <row r="25205" spans="16:20" x14ac:dyDescent="0.2">
      <c r="P25205" s="10"/>
      <c r="R25205" s="10"/>
      <c r="S25205" s="10"/>
      <c r="T25205" s="10"/>
    </row>
    <row r="25206" spans="16:20" x14ac:dyDescent="0.2">
      <c r="P25206" s="10"/>
      <c r="R25206" s="10"/>
      <c r="S25206" s="10"/>
      <c r="T25206" s="10"/>
    </row>
    <row r="25207" spans="16:20" x14ac:dyDescent="0.2">
      <c r="P25207" s="10"/>
      <c r="R25207" s="10"/>
      <c r="S25207" s="10"/>
      <c r="T25207" s="10"/>
    </row>
    <row r="25208" spans="16:20" x14ac:dyDescent="0.2">
      <c r="P25208" s="10"/>
      <c r="R25208" s="10"/>
      <c r="S25208" s="10"/>
      <c r="T25208" s="10"/>
    </row>
    <row r="25209" spans="16:20" x14ac:dyDescent="0.2">
      <c r="P25209" s="10"/>
      <c r="R25209" s="10"/>
      <c r="S25209" s="10"/>
      <c r="T25209" s="10"/>
    </row>
    <row r="25210" spans="16:20" x14ac:dyDescent="0.2">
      <c r="P25210" s="10"/>
      <c r="R25210" s="10"/>
      <c r="S25210" s="10"/>
      <c r="T25210" s="10"/>
    </row>
    <row r="25211" spans="16:20" x14ac:dyDescent="0.2">
      <c r="P25211" s="10"/>
      <c r="R25211" s="10"/>
      <c r="S25211" s="10"/>
      <c r="T25211" s="10"/>
    </row>
    <row r="25212" spans="16:20" x14ac:dyDescent="0.2">
      <c r="P25212" s="10"/>
      <c r="R25212" s="10"/>
      <c r="S25212" s="10"/>
      <c r="T25212" s="10"/>
    </row>
    <row r="25213" spans="16:20" x14ac:dyDescent="0.2">
      <c r="P25213" s="10"/>
      <c r="R25213" s="10"/>
      <c r="S25213" s="10"/>
      <c r="T25213" s="10"/>
    </row>
    <row r="25214" spans="16:20" x14ac:dyDescent="0.2">
      <c r="P25214" s="10"/>
      <c r="R25214" s="10"/>
      <c r="S25214" s="10"/>
      <c r="T25214" s="10"/>
    </row>
    <row r="25215" spans="16:20" x14ac:dyDescent="0.2">
      <c r="P25215" s="10"/>
      <c r="R25215" s="10"/>
      <c r="S25215" s="10"/>
      <c r="T25215" s="10"/>
    </row>
    <row r="25216" spans="16:20" x14ac:dyDescent="0.2">
      <c r="P25216" s="10"/>
      <c r="R25216" s="10"/>
      <c r="S25216" s="10"/>
      <c r="T25216" s="10"/>
    </row>
    <row r="25217" spans="16:20" x14ac:dyDescent="0.2">
      <c r="P25217" s="10"/>
      <c r="R25217" s="10"/>
      <c r="S25217" s="10"/>
      <c r="T25217" s="10"/>
    </row>
    <row r="25218" spans="16:20" x14ac:dyDescent="0.2">
      <c r="P25218" s="10"/>
      <c r="R25218" s="10"/>
      <c r="S25218" s="10"/>
      <c r="T25218" s="10"/>
    </row>
    <row r="25219" spans="16:20" x14ac:dyDescent="0.2">
      <c r="P25219" s="10"/>
      <c r="R25219" s="10"/>
      <c r="S25219" s="10"/>
      <c r="T25219" s="10"/>
    </row>
    <row r="25220" spans="16:20" x14ac:dyDescent="0.2">
      <c r="P25220" s="10"/>
      <c r="R25220" s="10"/>
      <c r="S25220" s="10"/>
      <c r="T25220" s="10"/>
    </row>
    <row r="25221" spans="16:20" x14ac:dyDescent="0.2">
      <c r="P25221" s="10"/>
      <c r="R25221" s="10"/>
      <c r="S25221" s="10"/>
      <c r="T25221" s="10"/>
    </row>
    <row r="25222" spans="16:20" x14ac:dyDescent="0.2">
      <c r="P25222" s="10"/>
      <c r="R25222" s="10"/>
      <c r="S25222" s="10"/>
      <c r="T25222" s="10"/>
    </row>
    <row r="25223" spans="16:20" x14ac:dyDescent="0.2">
      <c r="P25223" s="10"/>
      <c r="R25223" s="10"/>
      <c r="S25223" s="10"/>
      <c r="T25223" s="10"/>
    </row>
    <row r="25224" spans="16:20" x14ac:dyDescent="0.2">
      <c r="P25224" s="10"/>
      <c r="R25224" s="10"/>
      <c r="S25224" s="10"/>
      <c r="T25224" s="10"/>
    </row>
    <row r="25225" spans="16:20" x14ac:dyDescent="0.2">
      <c r="P25225" s="10"/>
      <c r="R25225" s="10"/>
      <c r="S25225" s="10"/>
      <c r="T25225" s="10"/>
    </row>
    <row r="25226" spans="16:20" x14ac:dyDescent="0.2">
      <c r="P25226" s="10"/>
      <c r="R25226" s="10"/>
      <c r="S25226" s="10"/>
      <c r="T25226" s="10"/>
    </row>
    <row r="25227" spans="16:20" x14ac:dyDescent="0.2">
      <c r="P25227" s="10"/>
      <c r="R25227" s="10"/>
      <c r="S25227" s="10"/>
      <c r="T25227" s="10"/>
    </row>
    <row r="25228" spans="16:20" x14ac:dyDescent="0.2">
      <c r="P25228" s="10"/>
      <c r="R25228" s="10"/>
      <c r="S25228" s="10"/>
      <c r="T25228" s="10"/>
    </row>
    <row r="25229" spans="16:20" x14ac:dyDescent="0.2">
      <c r="P25229" s="10"/>
      <c r="R25229" s="10"/>
      <c r="S25229" s="10"/>
      <c r="T25229" s="10"/>
    </row>
    <row r="25230" spans="16:20" x14ac:dyDescent="0.2">
      <c r="P25230" s="10"/>
      <c r="R25230" s="10"/>
      <c r="S25230" s="10"/>
      <c r="T25230" s="10"/>
    </row>
    <row r="25231" spans="16:20" x14ac:dyDescent="0.2">
      <c r="P25231" s="10"/>
      <c r="R25231" s="10"/>
      <c r="S25231" s="10"/>
      <c r="T25231" s="10"/>
    </row>
    <row r="25232" spans="16:20" x14ac:dyDescent="0.2">
      <c r="P25232" s="10"/>
      <c r="R25232" s="10"/>
      <c r="S25232" s="10"/>
      <c r="T25232" s="10"/>
    </row>
    <row r="25233" spans="16:20" x14ac:dyDescent="0.2">
      <c r="P25233" s="10"/>
      <c r="R25233" s="10"/>
      <c r="S25233" s="10"/>
      <c r="T25233" s="10"/>
    </row>
    <row r="25234" spans="16:20" x14ac:dyDescent="0.2">
      <c r="P25234" s="10"/>
      <c r="R25234" s="10"/>
      <c r="S25234" s="10"/>
      <c r="T25234" s="10"/>
    </row>
    <row r="25235" spans="16:20" x14ac:dyDescent="0.2">
      <c r="P25235" s="10"/>
      <c r="R25235" s="10"/>
      <c r="S25235" s="10"/>
      <c r="T25235" s="10"/>
    </row>
    <row r="25236" spans="16:20" x14ac:dyDescent="0.2">
      <c r="P25236" s="10"/>
      <c r="R25236" s="10"/>
      <c r="S25236" s="10"/>
      <c r="T25236" s="10"/>
    </row>
    <row r="25237" spans="16:20" x14ac:dyDescent="0.2">
      <c r="P25237" s="10"/>
      <c r="R25237" s="10"/>
      <c r="S25237" s="10"/>
      <c r="T25237" s="10"/>
    </row>
    <row r="25238" spans="16:20" x14ac:dyDescent="0.2">
      <c r="P25238" s="10"/>
      <c r="R25238" s="10"/>
      <c r="S25238" s="10"/>
      <c r="T25238" s="10"/>
    </row>
    <row r="25239" spans="16:20" x14ac:dyDescent="0.2">
      <c r="P25239" s="10"/>
      <c r="R25239" s="10"/>
      <c r="S25239" s="10"/>
      <c r="T25239" s="10"/>
    </row>
    <row r="25240" spans="16:20" x14ac:dyDescent="0.2">
      <c r="P25240" s="10"/>
      <c r="R25240" s="10"/>
      <c r="S25240" s="10"/>
      <c r="T25240" s="10"/>
    </row>
    <row r="25241" spans="16:20" x14ac:dyDescent="0.2">
      <c r="P25241" s="10"/>
      <c r="R25241" s="10"/>
      <c r="S25241" s="10"/>
      <c r="T25241" s="10"/>
    </row>
    <row r="25242" spans="16:20" x14ac:dyDescent="0.2">
      <c r="P25242" s="10"/>
      <c r="R25242" s="10"/>
      <c r="S25242" s="10"/>
      <c r="T25242" s="10"/>
    </row>
    <row r="25243" spans="16:20" x14ac:dyDescent="0.2">
      <c r="P25243" s="10"/>
      <c r="R25243" s="10"/>
      <c r="S25243" s="10"/>
      <c r="T25243" s="10"/>
    </row>
    <row r="25244" spans="16:20" x14ac:dyDescent="0.2">
      <c r="P25244" s="10"/>
      <c r="R25244" s="10"/>
      <c r="S25244" s="10"/>
      <c r="T25244" s="10"/>
    </row>
    <row r="25245" spans="16:20" x14ac:dyDescent="0.2">
      <c r="P25245" s="10"/>
      <c r="R25245" s="10"/>
      <c r="S25245" s="10"/>
      <c r="T25245" s="10"/>
    </row>
    <row r="25246" spans="16:20" x14ac:dyDescent="0.2">
      <c r="P25246" s="10"/>
      <c r="R25246" s="10"/>
      <c r="S25246" s="10"/>
      <c r="T25246" s="10"/>
    </row>
    <row r="25247" spans="16:20" x14ac:dyDescent="0.2">
      <c r="P25247" s="10"/>
      <c r="R25247" s="10"/>
      <c r="S25247" s="10"/>
      <c r="T25247" s="10"/>
    </row>
    <row r="25248" spans="16:20" x14ac:dyDescent="0.2">
      <c r="P25248" s="10"/>
      <c r="R25248" s="10"/>
      <c r="S25248" s="10"/>
      <c r="T25248" s="10"/>
    </row>
    <row r="25249" spans="16:20" x14ac:dyDescent="0.2">
      <c r="P25249" s="10"/>
      <c r="R25249" s="10"/>
      <c r="S25249" s="10"/>
      <c r="T25249" s="10"/>
    </row>
    <row r="25250" spans="16:20" x14ac:dyDescent="0.2">
      <c r="P25250" s="10"/>
      <c r="R25250" s="10"/>
      <c r="S25250" s="10"/>
      <c r="T25250" s="10"/>
    </row>
    <row r="25251" spans="16:20" x14ac:dyDescent="0.2">
      <c r="P25251" s="10"/>
      <c r="R25251" s="10"/>
      <c r="S25251" s="10"/>
      <c r="T25251" s="10"/>
    </row>
    <row r="25252" spans="16:20" x14ac:dyDescent="0.2">
      <c r="P25252" s="10"/>
      <c r="R25252" s="10"/>
      <c r="S25252" s="10"/>
      <c r="T25252" s="10"/>
    </row>
    <row r="25253" spans="16:20" x14ac:dyDescent="0.2">
      <c r="P25253" s="10"/>
      <c r="R25253" s="10"/>
      <c r="S25253" s="10"/>
      <c r="T25253" s="10"/>
    </row>
    <row r="25254" spans="16:20" x14ac:dyDescent="0.2">
      <c r="P25254" s="10"/>
      <c r="R25254" s="10"/>
      <c r="S25254" s="10"/>
      <c r="T25254" s="10"/>
    </row>
    <row r="25255" spans="16:20" x14ac:dyDescent="0.2">
      <c r="P25255" s="10"/>
      <c r="R25255" s="10"/>
      <c r="S25255" s="10"/>
      <c r="T25255" s="10"/>
    </row>
    <row r="25256" spans="16:20" x14ac:dyDescent="0.2">
      <c r="P25256" s="10"/>
      <c r="R25256" s="10"/>
      <c r="S25256" s="10"/>
      <c r="T25256" s="10"/>
    </row>
    <row r="25257" spans="16:20" x14ac:dyDescent="0.2">
      <c r="P25257" s="10"/>
      <c r="R25257" s="10"/>
      <c r="S25257" s="10"/>
      <c r="T25257" s="10"/>
    </row>
    <row r="25258" spans="16:20" x14ac:dyDescent="0.2">
      <c r="P25258" s="10"/>
      <c r="R25258" s="10"/>
      <c r="S25258" s="10"/>
      <c r="T25258" s="10"/>
    </row>
    <row r="25259" spans="16:20" x14ac:dyDescent="0.2">
      <c r="P25259" s="10"/>
      <c r="R25259" s="10"/>
      <c r="S25259" s="10"/>
      <c r="T25259" s="10"/>
    </row>
    <row r="25260" spans="16:20" x14ac:dyDescent="0.2">
      <c r="P25260" s="10"/>
      <c r="R25260" s="10"/>
      <c r="S25260" s="10"/>
      <c r="T25260" s="10"/>
    </row>
    <row r="25261" spans="16:20" x14ac:dyDescent="0.2">
      <c r="P25261" s="10"/>
      <c r="R25261" s="10"/>
      <c r="S25261" s="10"/>
      <c r="T25261" s="10"/>
    </row>
    <row r="25262" spans="16:20" x14ac:dyDescent="0.2">
      <c r="P25262" s="10"/>
      <c r="R25262" s="10"/>
      <c r="S25262" s="10"/>
      <c r="T25262" s="10"/>
    </row>
    <row r="25263" spans="16:20" x14ac:dyDescent="0.2">
      <c r="P25263" s="10"/>
      <c r="R25263" s="10"/>
      <c r="S25263" s="10"/>
      <c r="T25263" s="10"/>
    </row>
    <row r="25264" spans="16:20" x14ac:dyDescent="0.2">
      <c r="P25264" s="10"/>
      <c r="R25264" s="10"/>
      <c r="S25264" s="10"/>
      <c r="T25264" s="10"/>
    </row>
    <row r="25265" spans="16:20" x14ac:dyDescent="0.2">
      <c r="P25265" s="10"/>
      <c r="R25265" s="10"/>
      <c r="S25265" s="10"/>
      <c r="T25265" s="10"/>
    </row>
    <row r="25266" spans="16:20" x14ac:dyDescent="0.2">
      <c r="P25266" s="10"/>
      <c r="R25266" s="10"/>
      <c r="S25266" s="10"/>
      <c r="T25266" s="10"/>
    </row>
    <row r="25267" spans="16:20" x14ac:dyDescent="0.2">
      <c r="P25267" s="10"/>
      <c r="R25267" s="10"/>
      <c r="S25267" s="10"/>
      <c r="T25267" s="10"/>
    </row>
    <row r="25268" spans="16:20" x14ac:dyDescent="0.2">
      <c r="P25268" s="10"/>
      <c r="R25268" s="10"/>
      <c r="S25268" s="10"/>
      <c r="T25268" s="10"/>
    </row>
    <row r="25269" spans="16:20" x14ac:dyDescent="0.2">
      <c r="P25269" s="10"/>
      <c r="R25269" s="10"/>
      <c r="S25269" s="10"/>
      <c r="T25269" s="10"/>
    </row>
    <row r="25270" spans="16:20" x14ac:dyDescent="0.2">
      <c r="P25270" s="10"/>
      <c r="R25270" s="10"/>
      <c r="S25270" s="10"/>
      <c r="T25270" s="10"/>
    </row>
    <row r="25271" spans="16:20" x14ac:dyDescent="0.2">
      <c r="P25271" s="10"/>
      <c r="R25271" s="10"/>
      <c r="S25271" s="10"/>
      <c r="T25271" s="10"/>
    </row>
    <row r="25272" spans="16:20" x14ac:dyDescent="0.2">
      <c r="P25272" s="10"/>
      <c r="R25272" s="10"/>
      <c r="S25272" s="10"/>
      <c r="T25272" s="10"/>
    </row>
    <row r="25273" spans="16:20" x14ac:dyDescent="0.2">
      <c r="P25273" s="10"/>
      <c r="R25273" s="10"/>
      <c r="S25273" s="10"/>
      <c r="T25273" s="10"/>
    </row>
    <row r="25274" spans="16:20" x14ac:dyDescent="0.2">
      <c r="P25274" s="10"/>
      <c r="R25274" s="10"/>
      <c r="S25274" s="10"/>
      <c r="T25274" s="10"/>
    </row>
    <row r="25275" spans="16:20" x14ac:dyDescent="0.2">
      <c r="P25275" s="10"/>
      <c r="R25275" s="10"/>
      <c r="S25275" s="10"/>
      <c r="T25275" s="10"/>
    </row>
    <row r="25276" spans="16:20" x14ac:dyDescent="0.2">
      <c r="P25276" s="10"/>
      <c r="R25276" s="10"/>
      <c r="S25276" s="10"/>
      <c r="T25276" s="10"/>
    </row>
    <row r="25277" spans="16:20" x14ac:dyDescent="0.2">
      <c r="P25277" s="10"/>
      <c r="R25277" s="10"/>
      <c r="S25277" s="10"/>
      <c r="T25277" s="10"/>
    </row>
    <row r="25278" spans="16:20" x14ac:dyDescent="0.2">
      <c r="P25278" s="10"/>
      <c r="R25278" s="10"/>
      <c r="S25278" s="10"/>
      <c r="T25278" s="10"/>
    </row>
    <row r="25279" spans="16:20" x14ac:dyDescent="0.2">
      <c r="P25279" s="10"/>
      <c r="R25279" s="10"/>
      <c r="S25279" s="10"/>
      <c r="T25279" s="10"/>
    </row>
    <row r="25280" spans="16:20" x14ac:dyDescent="0.2">
      <c r="P25280" s="10"/>
      <c r="R25280" s="10"/>
      <c r="S25280" s="10"/>
      <c r="T25280" s="10"/>
    </row>
    <row r="25281" spans="16:20" x14ac:dyDescent="0.2">
      <c r="P25281" s="10"/>
      <c r="R25281" s="10"/>
      <c r="S25281" s="10"/>
      <c r="T25281" s="10"/>
    </row>
    <row r="25282" spans="16:20" x14ac:dyDescent="0.2">
      <c r="P25282" s="10"/>
      <c r="R25282" s="10"/>
      <c r="S25282" s="10"/>
      <c r="T25282" s="10"/>
    </row>
    <row r="25283" spans="16:20" x14ac:dyDescent="0.2">
      <c r="P25283" s="10"/>
      <c r="R25283" s="10"/>
      <c r="S25283" s="10"/>
      <c r="T25283" s="10"/>
    </row>
    <row r="25284" spans="16:20" x14ac:dyDescent="0.2">
      <c r="P25284" s="10"/>
      <c r="R25284" s="10"/>
      <c r="S25284" s="10"/>
      <c r="T25284" s="10"/>
    </row>
    <row r="25285" spans="16:20" x14ac:dyDescent="0.2">
      <c r="P25285" s="10"/>
      <c r="R25285" s="10"/>
      <c r="S25285" s="10"/>
      <c r="T25285" s="10"/>
    </row>
    <row r="25286" spans="16:20" x14ac:dyDescent="0.2">
      <c r="P25286" s="10"/>
      <c r="R25286" s="10"/>
      <c r="S25286" s="10"/>
      <c r="T25286" s="10"/>
    </row>
    <row r="25287" spans="16:20" x14ac:dyDescent="0.2">
      <c r="P25287" s="10"/>
      <c r="R25287" s="10"/>
      <c r="S25287" s="10"/>
      <c r="T25287" s="10"/>
    </row>
    <row r="25288" spans="16:20" x14ac:dyDescent="0.2">
      <c r="P25288" s="10"/>
      <c r="R25288" s="10"/>
      <c r="S25288" s="10"/>
      <c r="T25288" s="10"/>
    </row>
    <row r="25289" spans="16:20" x14ac:dyDescent="0.2">
      <c r="P25289" s="10"/>
      <c r="R25289" s="10"/>
      <c r="S25289" s="10"/>
      <c r="T25289" s="10"/>
    </row>
    <row r="25290" spans="16:20" x14ac:dyDescent="0.2">
      <c r="P25290" s="10"/>
      <c r="R25290" s="10"/>
      <c r="S25290" s="10"/>
      <c r="T25290" s="10"/>
    </row>
    <row r="25291" spans="16:20" x14ac:dyDescent="0.2">
      <c r="P25291" s="10"/>
      <c r="R25291" s="10"/>
      <c r="S25291" s="10"/>
      <c r="T25291" s="10"/>
    </row>
    <row r="25292" spans="16:20" x14ac:dyDescent="0.2">
      <c r="P25292" s="10"/>
      <c r="R25292" s="10"/>
      <c r="S25292" s="10"/>
      <c r="T25292" s="10"/>
    </row>
    <row r="25293" spans="16:20" x14ac:dyDescent="0.2">
      <c r="P25293" s="10"/>
      <c r="R25293" s="10"/>
      <c r="S25293" s="10"/>
      <c r="T25293" s="10"/>
    </row>
    <row r="25294" spans="16:20" x14ac:dyDescent="0.2">
      <c r="P25294" s="10"/>
      <c r="R25294" s="10"/>
      <c r="S25294" s="10"/>
      <c r="T25294" s="10"/>
    </row>
    <row r="25295" spans="16:20" x14ac:dyDescent="0.2">
      <c r="P25295" s="10"/>
      <c r="R25295" s="10"/>
      <c r="S25295" s="10"/>
      <c r="T25295" s="10"/>
    </row>
    <row r="25296" spans="16:20" x14ac:dyDescent="0.2">
      <c r="P25296" s="10"/>
      <c r="R25296" s="10"/>
      <c r="S25296" s="10"/>
      <c r="T25296" s="10"/>
    </row>
    <row r="25297" spans="16:20" x14ac:dyDescent="0.2">
      <c r="P25297" s="10"/>
      <c r="R25297" s="10"/>
      <c r="S25297" s="10"/>
      <c r="T25297" s="10"/>
    </row>
    <row r="25298" spans="16:20" x14ac:dyDescent="0.2">
      <c r="P25298" s="10"/>
      <c r="R25298" s="10"/>
      <c r="S25298" s="10"/>
      <c r="T25298" s="10"/>
    </row>
    <row r="25299" spans="16:20" x14ac:dyDescent="0.2">
      <c r="P25299" s="10"/>
      <c r="R25299" s="10"/>
      <c r="S25299" s="10"/>
      <c r="T25299" s="10"/>
    </row>
    <row r="25300" spans="16:20" x14ac:dyDescent="0.2">
      <c r="P25300" s="10"/>
      <c r="R25300" s="10"/>
      <c r="S25300" s="10"/>
      <c r="T25300" s="10"/>
    </row>
    <row r="25301" spans="16:20" x14ac:dyDescent="0.2">
      <c r="P25301" s="10"/>
      <c r="R25301" s="10"/>
      <c r="S25301" s="10"/>
      <c r="T25301" s="10"/>
    </row>
    <row r="25302" spans="16:20" x14ac:dyDescent="0.2">
      <c r="P25302" s="10"/>
      <c r="R25302" s="10"/>
      <c r="S25302" s="10"/>
      <c r="T25302" s="10"/>
    </row>
    <row r="25303" spans="16:20" x14ac:dyDescent="0.2">
      <c r="P25303" s="10"/>
      <c r="R25303" s="10"/>
      <c r="S25303" s="10"/>
      <c r="T25303" s="10"/>
    </row>
    <row r="25304" spans="16:20" x14ac:dyDescent="0.2">
      <c r="P25304" s="10"/>
      <c r="R25304" s="10"/>
      <c r="S25304" s="10"/>
      <c r="T25304" s="10"/>
    </row>
    <row r="25305" spans="16:20" x14ac:dyDescent="0.2">
      <c r="P25305" s="10"/>
      <c r="R25305" s="10"/>
      <c r="S25305" s="10"/>
      <c r="T25305" s="10"/>
    </row>
    <row r="25306" spans="16:20" x14ac:dyDescent="0.2">
      <c r="P25306" s="10"/>
      <c r="R25306" s="10"/>
      <c r="S25306" s="10"/>
      <c r="T25306" s="10"/>
    </row>
    <row r="25307" spans="16:20" x14ac:dyDescent="0.2">
      <c r="P25307" s="10"/>
      <c r="R25307" s="10"/>
      <c r="S25307" s="10"/>
      <c r="T25307" s="10"/>
    </row>
    <row r="25308" spans="16:20" x14ac:dyDescent="0.2">
      <c r="P25308" s="10"/>
      <c r="R25308" s="10"/>
      <c r="S25308" s="10"/>
      <c r="T25308" s="10"/>
    </row>
    <row r="25309" spans="16:20" x14ac:dyDescent="0.2">
      <c r="P25309" s="10"/>
      <c r="R25309" s="10"/>
      <c r="S25309" s="10"/>
      <c r="T25309" s="10"/>
    </row>
    <row r="25310" spans="16:20" x14ac:dyDescent="0.2">
      <c r="P25310" s="10"/>
      <c r="R25310" s="10"/>
      <c r="S25310" s="10"/>
      <c r="T25310" s="10"/>
    </row>
    <row r="25311" spans="16:20" x14ac:dyDescent="0.2">
      <c r="P25311" s="10"/>
      <c r="R25311" s="10"/>
      <c r="S25311" s="10"/>
      <c r="T25311" s="10"/>
    </row>
    <row r="25312" spans="16:20" x14ac:dyDescent="0.2">
      <c r="P25312" s="10"/>
      <c r="R25312" s="10"/>
      <c r="S25312" s="10"/>
      <c r="T25312" s="10"/>
    </row>
    <row r="25313" spans="16:20" x14ac:dyDescent="0.2">
      <c r="P25313" s="10"/>
      <c r="R25313" s="10"/>
      <c r="S25313" s="10"/>
      <c r="T25313" s="10"/>
    </row>
    <row r="25314" spans="16:20" x14ac:dyDescent="0.2">
      <c r="P25314" s="10"/>
      <c r="R25314" s="10"/>
      <c r="S25314" s="10"/>
      <c r="T25314" s="10"/>
    </row>
    <row r="25315" spans="16:20" x14ac:dyDescent="0.2">
      <c r="P25315" s="10"/>
      <c r="R25315" s="10"/>
      <c r="S25315" s="10"/>
      <c r="T25315" s="10"/>
    </row>
    <row r="25316" spans="16:20" x14ac:dyDescent="0.2">
      <c r="P25316" s="10"/>
      <c r="R25316" s="10"/>
      <c r="S25316" s="10"/>
      <c r="T25316" s="10"/>
    </row>
    <row r="25317" spans="16:20" x14ac:dyDescent="0.2">
      <c r="P25317" s="10"/>
      <c r="R25317" s="10"/>
      <c r="S25317" s="10"/>
      <c r="T25317" s="10"/>
    </row>
    <row r="25318" spans="16:20" x14ac:dyDescent="0.2">
      <c r="P25318" s="10"/>
      <c r="R25318" s="10"/>
      <c r="S25318" s="10"/>
      <c r="T25318" s="10"/>
    </row>
    <row r="25319" spans="16:20" x14ac:dyDescent="0.2">
      <c r="P25319" s="10"/>
      <c r="R25319" s="10"/>
      <c r="S25319" s="10"/>
      <c r="T25319" s="10"/>
    </row>
    <row r="25320" spans="16:20" x14ac:dyDescent="0.2">
      <c r="P25320" s="10"/>
      <c r="R25320" s="10"/>
      <c r="S25320" s="10"/>
      <c r="T25320" s="10"/>
    </row>
    <row r="25321" spans="16:20" x14ac:dyDescent="0.2">
      <c r="P25321" s="10"/>
      <c r="R25321" s="10"/>
      <c r="S25321" s="10"/>
      <c r="T25321" s="10"/>
    </row>
    <row r="25322" spans="16:20" x14ac:dyDescent="0.2">
      <c r="P25322" s="10"/>
      <c r="R25322" s="10"/>
      <c r="S25322" s="10"/>
      <c r="T25322" s="10"/>
    </row>
    <row r="25323" spans="16:20" x14ac:dyDescent="0.2">
      <c r="P25323" s="10"/>
      <c r="R25323" s="10"/>
      <c r="S25323" s="10"/>
      <c r="T25323" s="10"/>
    </row>
    <row r="25324" spans="16:20" x14ac:dyDescent="0.2">
      <c r="P25324" s="10"/>
      <c r="R25324" s="10"/>
      <c r="S25324" s="10"/>
      <c r="T25324" s="10"/>
    </row>
    <row r="25325" spans="16:20" x14ac:dyDescent="0.2">
      <c r="P25325" s="10"/>
      <c r="R25325" s="10"/>
      <c r="S25325" s="10"/>
      <c r="T25325" s="10"/>
    </row>
    <row r="25326" spans="16:20" x14ac:dyDescent="0.2">
      <c r="P25326" s="10"/>
      <c r="R25326" s="10"/>
      <c r="S25326" s="10"/>
      <c r="T25326" s="10"/>
    </row>
    <row r="25327" spans="16:20" x14ac:dyDescent="0.2">
      <c r="P25327" s="10"/>
      <c r="R25327" s="10"/>
      <c r="S25327" s="10"/>
      <c r="T25327" s="10"/>
    </row>
    <row r="25328" spans="16:20" x14ac:dyDescent="0.2">
      <c r="P25328" s="10"/>
      <c r="R25328" s="10"/>
      <c r="S25328" s="10"/>
      <c r="T25328" s="10"/>
    </row>
    <row r="25329" spans="16:20" x14ac:dyDescent="0.2">
      <c r="P25329" s="10"/>
      <c r="R25329" s="10"/>
      <c r="S25329" s="10"/>
      <c r="T25329" s="10"/>
    </row>
    <row r="25330" spans="16:20" x14ac:dyDescent="0.2">
      <c r="P25330" s="10"/>
      <c r="R25330" s="10"/>
      <c r="S25330" s="10"/>
      <c r="T25330" s="10"/>
    </row>
    <row r="25331" spans="16:20" x14ac:dyDescent="0.2">
      <c r="P25331" s="10"/>
      <c r="R25331" s="10"/>
      <c r="S25331" s="10"/>
      <c r="T25331" s="10"/>
    </row>
    <row r="25332" spans="16:20" x14ac:dyDescent="0.2">
      <c r="P25332" s="10"/>
      <c r="R25332" s="10"/>
      <c r="S25332" s="10"/>
      <c r="T25332" s="10"/>
    </row>
    <row r="25333" spans="16:20" x14ac:dyDescent="0.2">
      <c r="P25333" s="10"/>
      <c r="R25333" s="10"/>
      <c r="S25333" s="10"/>
      <c r="T25333" s="10"/>
    </row>
    <row r="25334" spans="16:20" x14ac:dyDescent="0.2">
      <c r="P25334" s="10"/>
      <c r="R25334" s="10"/>
      <c r="S25334" s="10"/>
      <c r="T25334" s="10"/>
    </row>
    <row r="25335" spans="16:20" x14ac:dyDescent="0.2">
      <c r="P25335" s="10"/>
      <c r="R25335" s="10"/>
      <c r="S25335" s="10"/>
      <c r="T25335" s="10"/>
    </row>
    <row r="25336" spans="16:20" x14ac:dyDescent="0.2">
      <c r="P25336" s="10"/>
      <c r="R25336" s="10"/>
      <c r="S25336" s="10"/>
      <c r="T25336" s="10"/>
    </row>
    <row r="25337" spans="16:20" x14ac:dyDescent="0.2">
      <c r="P25337" s="10"/>
      <c r="R25337" s="10"/>
      <c r="S25337" s="10"/>
      <c r="T25337" s="10"/>
    </row>
    <row r="25338" spans="16:20" x14ac:dyDescent="0.2">
      <c r="P25338" s="10"/>
      <c r="R25338" s="10"/>
      <c r="S25338" s="10"/>
      <c r="T25338" s="10"/>
    </row>
    <row r="25339" spans="16:20" x14ac:dyDescent="0.2">
      <c r="P25339" s="10"/>
      <c r="R25339" s="10"/>
      <c r="S25339" s="10"/>
      <c r="T25339" s="10"/>
    </row>
    <row r="25340" spans="16:20" x14ac:dyDescent="0.2">
      <c r="P25340" s="10"/>
      <c r="R25340" s="10"/>
      <c r="S25340" s="10"/>
      <c r="T25340" s="10"/>
    </row>
    <row r="25341" spans="16:20" x14ac:dyDescent="0.2">
      <c r="P25341" s="10"/>
      <c r="R25341" s="10"/>
      <c r="S25341" s="10"/>
      <c r="T25341" s="10"/>
    </row>
    <row r="25342" spans="16:20" x14ac:dyDescent="0.2">
      <c r="P25342" s="10"/>
      <c r="R25342" s="10"/>
      <c r="S25342" s="10"/>
      <c r="T25342" s="10"/>
    </row>
    <row r="25343" spans="16:20" x14ac:dyDescent="0.2">
      <c r="P25343" s="10"/>
      <c r="R25343" s="10"/>
      <c r="S25343" s="10"/>
      <c r="T25343" s="10"/>
    </row>
    <row r="25344" spans="16:20" x14ac:dyDescent="0.2">
      <c r="P25344" s="10"/>
      <c r="R25344" s="10"/>
      <c r="S25344" s="10"/>
      <c r="T25344" s="10"/>
    </row>
    <row r="25345" spans="16:20" x14ac:dyDescent="0.2">
      <c r="P25345" s="10"/>
      <c r="R25345" s="10"/>
      <c r="S25345" s="10"/>
      <c r="T25345" s="10"/>
    </row>
    <row r="25346" spans="16:20" x14ac:dyDescent="0.2">
      <c r="P25346" s="10"/>
      <c r="R25346" s="10"/>
      <c r="S25346" s="10"/>
      <c r="T25346" s="10"/>
    </row>
    <row r="25347" spans="16:20" x14ac:dyDescent="0.2">
      <c r="P25347" s="10"/>
      <c r="R25347" s="10"/>
      <c r="S25347" s="10"/>
      <c r="T25347" s="10"/>
    </row>
    <row r="25348" spans="16:20" x14ac:dyDescent="0.2">
      <c r="P25348" s="10"/>
      <c r="R25348" s="10"/>
      <c r="S25348" s="10"/>
      <c r="T25348" s="10"/>
    </row>
    <row r="25349" spans="16:20" x14ac:dyDescent="0.2">
      <c r="P25349" s="10"/>
      <c r="R25349" s="10"/>
      <c r="S25349" s="10"/>
      <c r="T25349" s="10"/>
    </row>
    <row r="25350" spans="16:20" x14ac:dyDescent="0.2">
      <c r="P25350" s="10"/>
      <c r="R25350" s="10"/>
      <c r="S25350" s="10"/>
      <c r="T25350" s="10"/>
    </row>
    <row r="25351" spans="16:20" x14ac:dyDescent="0.2">
      <c r="P25351" s="10"/>
      <c r="R25351" s="10"/>
      <c r="S25351" s="10"/>
      <c r="T25351" s="10"/>
    </row>
    <row r="25352" spans="16:20" x14ac:dyDescent="0.2">
      <c r="P25352" s="10"/>
      <c r="R25352" s="10"/>
      <c r="S25352" s="10"/>
      <c r="T25352" s="10"/>
    </row>
    <row r="25353" spans="16:20" x14ac:dyDescent="0.2">
      <c r="P25353" s="10"/>
      <c r="R25353" s="10"/>
      <c r="S25353" s="10"/>
      <c r="T25353" s="10"/>
    </row>
    <row r="25354" spans="16:20" x14ac:dyDescent="0.2">
      <c r="P25354" s="10"/>
      <c r="R25354" s="10"/>
      <c r="S25354" s="10"/>
      <c r="T25354" s="10"/>
    </row>
    <row r="25355" spans="16:20" x14ac:dyDescent="0.2">
      <c r="P25355" s="10"/>
      <c r="R25355" s="10"/>
      <c r="S25355" s="10"/>
      <c r="T25355" s="10"/>
    </row>
    <row r="25356" spans="16:20" x14ac:dyDescent="0.2">
      <c r="P25356" s="10"/>
      <c r="R25356" s="10"/>
      <c r="S25356" s="10"/>
      <c r="T25356" s="10"/>
    </row>
    <row r="25357" spans="16:20" x14ac:dyDescent="0.2">
      <c r="P25357" s="10"/>
      <c r="R25357" s="10"/>
      <c r="S25357" s="10"/>
      <c r="T25357" s="10"/>
    </row>
    <row r="25358" spans="16:20" x14ac:dyDescent="0.2">
      <c r="P25358" s="10"/>
      <c r="R25358" s="10"/>
      <c r="S25358" s="10"/>
      <c r="T25358" s="10"/>
    </row>
    <row r="25359" spans="16:20" x14ac:dyDescent="0.2">
      <c r="P25359" s="10"/>
      <c r="R25359" s="10"/>
      <c r="S25359" s="10"/>
      <c r="T25359" s="10"/>
    </row>
    <row r="25360" spans="16:20" x14ac:dyDescent="0.2">
      <c r="P25360" s="10"/>
      <c r="R25360" s="10"/>
      <c r="S25360" s="10"/>
      <c r="T25360" s="10"/>
    </row>
    <row r="25361" spans="16:20" x14ac:dyDescent="0.2">
      <c r="P25361" s="10"/>
      <c r="R25361" s="10"/>
      <c r="S25361" s="10"/>
      <c r="T25361" s="10"/>
    </row>
    <row r="25362" spans="16:20" x14ac:dyDescent="0.2">
      <c r="P25362" s="10"/>
      <c r="R25362" s="10"/>
      <c r="S25362" s="10"/>
      <c r="T25362" s="10"/>
    </row>
    <row r="25363" spans="16:20" x14ac:dyDescent="0.2">
      <c r="P25363" s="10"/>
      <c r="R25363" s="10"/>
      <c r="S25363" s="10"/>
      <c r="T25363" s="10"/>
    </row>
    <row r="25364" spans="16:20" x14ac:dyDescent="0.2">
      <c r="P25364" s="10"/>
      <c r="R25364" s="10"/>
      <c r="S25364" s="10"/>
      <c r="T25364" s="10"/>
    </row>
    <row r="25365" spans="16:20" x14ac:dyDescent="0.2">
      <c r="P25365" s="10"/>
      <c r="R25365" s="10"/>
      <c r="S25365" s="10"/>
      <c r="T25365" s="10"/>
    </row>
    <row r="25366" spans="16:20" x14ac:dyDescent="0.2">
      <c r="P25366" s="10"/>
      <c r="R25366" s="10"/>
      <c r="S25366" s="10"/>
      <c r="T25366" s="10"/>
    </row>
    <row r="25367" spans="16:20" x14ac:dyDescent="0.2">
      <c r="P25367" s="10"/>
      <c r="R25367" s="10"/>
      <c r="S25367" s="10"/>
      <c r="T25367" s="10"/>
    </row>
    <row r="25368" spans="16:20" x14ac:dyDescent="0.2">
      <c r="P25368" s="10"/>
      <c r="R25368" s="10"/>
      <c r="S25368" s="10"/>
      <c r="T25368" s="10"/>
    </row>
    <row r="25369" spans="16:20" x14ac:dyDescent="0.2">
      <c r="P25369" s="10"/>
      <c r="R25369" s="10"/>
      <c r="S25369" s="10"/>
      <c r="T25369" s="10"/>
    </row>
    <row r="25370" spans="16:20" x14ac:dyDescent="0.2">
      <c r="P25370" s="10"/>
      <c r="R25370" s="10"/>
      <c r="S25370" s="10"/>
      <c r="T25370" s="10"/>
    </row>
    <row r="25371" spans="16:20" x14ac:dyDescent="0.2">
      <c r="P25371" s="10"/>
      <c r="R25371" s="10"/>
      <c r="S25371" s="10"/>
      <c r="T25371" s="10"/>
    </row>
    <row r="25372" spans="16:20" x14ac:dyDescent="0.2">
      <c r="P25372" s="10"/>
      <c r="R25372" s="10"/>
      <c r="S25372" s="10"/>
      <c r="T25372" s="10"/>
    </row>
    <row r="25373" spans="16:20" x14ac:dyDescent="0.2">
      <c r="P25373" s="10"/>
      <c r="R25373" s="10"/>
      <c r="S25373" s="10"/>
      <c r="T25373" s="10"/>
    </row>
    <row r="25374" spans="16:20" x14ac:dyDescent="0.2">
      <c r="P25374" s="10"/>
      <c r="R25374" s="10"/>
      <c r="S25374" s="10"/>
      <c r="T25374" s="10"/>
    </row>
    <row r="25375" spans="16:20" x14ac:dyDescent="0.2">
      <c r="P25375" s="10"/>
      <c r="R25375" s="10"/>
      <c r="S25375" s="10"/>
      <c r="T25375" s="10"/>
    </row>
    <row r="25376" spans="16:20" x14ac:dyDescent="0.2">
      <c r="P25376" s="10"/>
      <c r="R25376" s="10"/>
      <c r="S25376" s="10"/>
      <c r="T25376" s="10"/>
    </row>
    <row r="25377" spans="16:20" x14ac:dyDescent="0.2">
      <c r="P25377" s="10"/>
      <c r="R25377" s="10"/>
      <c r="S25377" s="10"/>
      <c r="T25377" s="10"/>
    </row>
    <row r="25378" spans="16:20" x14ac:dyDescent="0.2">
      <c r="P25378" s="10"/>
      <c r="R25378" s="10"/>
      <c r="S25378" s="10"/>
      <c r="T25378" s="10"/>
    </row>
    <row r="25379" spans="16:20" x14ac:dyDescent="0.2">
      <c r="P25379" s="10"/>
      <c r="R25379" s="10"/>
      <c r="S25379" s="10"/>
      <c r="T25379" s="10"/>
    </row>
    <row r="25380" spans="16:20" x14ac:dyDescent="0.2">
      <c r="P25380" s="10"/>
      <c r="R25380" s="10"/>
      <c r="S25380" s="10"/>
      <c r="T25380" s="10"/>
    </row>
    <row r="25381" spans="16:20" x14ac:dyDescent="0.2">
      <c r="P25381" s="10"/>
      <c r="R25381" s="10"/>
      <c r="S25381" s="10"/>
      <c r="T25381" s="10"/>
    </row>
    <row r="25382" spans="16:20" x14ac:dyDescent="0.2">
      <c r="P25382" s="10"/>
      <c r="R25382" s="10"/>
      <c r="S25382" s="10"/>
      <c r="T25382" s="10"/>
    </row>
    <row r="25383" spans="16:20" x14ac:dyDescent="0.2">
      <c r="P25383" s="10"/>
      <c r="R25383" s="10"/>
      <c r="S25383" s="10"/>
      <c r="T25383" s="10"/>
    </row>
    <row r="25384" spans="16:20" x14ac:dyDescent="0.2">
      <c r="P25384" s="10"/>
      <c r="R25384" s="10"/>
      <c r="S25384" s="10"/>
      <c r="T25384" s="10"/>
    </row>
    <row r="25385" spans="16:20" x14ac:dyDescent="0.2">
      <c r="P25385" s="10"/>
      <c r="R25385" s="10"/>
      <c r="S25385" s="10"/>
      <c r="T25385" s="10"/>
    </row>
    <row r="25386" spans="16:20" x14ac:dyDescent="0.2">
      <c r="P25386" s="10"/>
      <c r="R25386" s="10"/>
      <c r="S25386" s="10"/>
      <c r="T25386" s="10"/>
    </row>
    <row r="25387" spans="16:20" x14ac:dyDescent="0.2">
      <c r="P25387" s="10"/>
      <c r="R25387" s="10"/>
      <c r="S25387" s="10"/>
      <c r="T25387" s="10"/>
    </row>
    <row r="25388" spans="16:20" x14ac:dyDescent="0.2">
      <c r="P25388" s="10"/>
      <c r="R25388" s="10"/>
      <c r="S25388" s="10"/>
      <c r="T25388" s="10"/>
    </row>
    <row r="25389" spans="16:20" x14ac:dyDescent="0.2">
      <c r="P25389" s="10"/>
      <c r="R25389" s="10"/>
      <c r="S25389" s="10"/>
      <c r="T25389" s="10"/>
    </row>
    <row r="25390" spans="16:20" x14ac:dyDescent="0.2">
      <c r="P25390" s="10"/>
      <c r="R25390" s="10"/>
      <c r="S25390" s="10"/>
      <c r="T25390" s="10"/>
    </row>
    <row r="25391" spans="16:20" x14ac:dyDescent="0.2">
      <c r="P25391" s="10"/>
      <c r="R25391" s="10"/>
      <c r="S25391" s="10"/>
      <c r="T25391" s="10"/>
    </row>
    <row r="25392" spans="16:20" x14ac:dyDescent="0.2">
      <c r="P25392" s="10"/>
      <c r="R25392" s="10"/>
      <c r="S25392" s="10"/>
      <c r="T25392" s="10"/>
    </row>
    <row r="25393" spans="16:20" x14ac:dyDescent="0.2">
      <c r="P25393" s="10"/>
      <c r="R25393" s="10"/>
      <c r="S25393" s="10"/>
      <c r="T25393" s="10"/>
    </row>
    <row r="25394" spans="16:20" x14ac:dyDescent="0.2">
      <c r="P25394" s="10"/>
      <c r="R25394" s="10"/>
      <c r="S25394" s="10"/>
      <c r="T25394" s="10"/>
    </row>
    <row r="25395" spans="16:20" x14ac:dyDescent="0.2">
      <c r="P25395" s="10"/>
      <c r="R25395" s="10"/>
      <c r="S25395" s="10"/>
      <c r="T25395" s="10"/>
    </row>
    <row r="25396" spans="16:20" x14ac:dyDescent="0.2">
      <c r="P25396" s="10"/>
      <c r="R25396" s="10"/>
      <c r="S25396" s="10"/>
      <c r="T25396" s="10"/>
    </row>
    <row r="25397" spans="16:20" x14ac:dyDescent="0.2">
      <c r="P25397" s="10"/>
      <c r="R25397" s="10"/>
      <c r="S25397" s="10"/>
      <c r="T25397" s="10"/>
    </row>
    <row r="25398" spans="16:20" x14ac:dyDescent="0.2">
      <c r="P25398" s="10"/>
      <c r="R25398" s="10"/>
      <c r="S25398" s="10"/>
      <c r="T25398" s="10"/>
    </row>
    <row r="25399" spans="16:20" x14ac:dyDescent="0.2">
      <c r="P25399" s="10"/>
      <c r="R25399" s="10"/>
      <c r="S25399" s="10"/>
      <c r="T25399" s="10"/>
    </row>
    <row r="25400" spans="16:20" x14ac:dyDescent="0.2">
      <c r="P25400" s="10"/>
      <c r="R25400" s="10"/>
      <c r="S25400" s="10"/>
      <c r="T25400" s="10"/>
    </row>
    <row r="25401" spans="16:20" x14ac:dyDescent="0.2">
      <c r="P25401" s="10"/>
      <c r="R25401" s="10"/>
      <c r="S25401" s="10"/>
      <c r="T25401" s="10"/>
    </row>
    <row r="25402" spans="16:20" x14ac:dyDescent="0.2">
      <c r="P25402" s="10"/>
      <c r="R25402" s="10"/>
      <c r="S25402" s="10"/>
      <c r="T25402" s="10"/>
    </row>
    <row r="25403" spans="16:20" x14ac:dyDescent="0.2">
      <c r="P25403" s="10"/>
      <c r="R25403" s="10"/>
      <c r="S25403" s="10"/>
      <c r="T25403" s="10"/>
    </row>
    <row r="25404" spans="16:20" x14ac:dyDescent="0.2">
      <c r="P25404" s="10"/>
      <c r="R25404" s="10"/>
      <c r="S25404" s="10"/>
      <c r="T25404" s="10"/>
    </row>
    <row r="25405" spans="16:20" x14ac:dyDescent="0.2">
      <c r="P25405" s="10"/>
      <c r="R25405" s="10"/>
      <c r="S25405" s="10"/>
      <c r="T25405" s="10"/>
    </row>
    <row r="25406" spans="16:20" x14ac:dyDescent="0.2">
      <c r="P25406" s="10"/>
      <c r="R25406" s="10"/>
      <c r="S25406" s="10"/>
      <c r="T25406" s="10"/>
    </row>
    <row r="25407" spans="16:20" x14ac:dyDescent="0.2">
      <c r="P25407" s="10"/>
      <c r="R25407" s="10"/>
      <c r="S25407" s="10"/>
      <c r="T25407" s="10"/>
    </row>
    <row r="25408" spans="16:20" x14ac:dyDescent="0.2">
      <c r="P25408" s="10"/>
      <c r="R25408" s="10"/>
      <c r="S25408" s="10"/>
      <c r="T25408" s="10"/>
    </row>
    <row r="25409" spans="16:20" x14ac:dyDescent="0.2">
      <c r="P25409" s="10"/>
      <c r="R25409" s="10"/>
      <c r="S25409" s="10"/>
      <c r="T25409" s="10"/>
    </row>
    <row r="25410" spans="16:20" x14ac:dyDescent="0.2">
      <c r="P25410" s="10"/>
      <c r="R25410" s="10"/>
      <c r="S25410" s="10"/>
      <c r="T25410" s="10"/>
    </row>
    <row r="25411" spans="16:20" x14ac:dyDescent="0.2">
      <c r="P25411" s="10"/>
      <c r="R25411" s="10"/>
      <c r="S25411" s="10"/>
      <c r="T25411" s="10"/>
    </row>
    <row r="25412" spans="16:20" x14ac:dyDescent="0.2">
      <c r="P25412" s="10"/>
      <c r="R25412" s="10"/>
      <c r="S25412" s="10"/>
      <c r="T25412" s="10"/>
    </row>
    <row r="25413" spans="16:20" x14ac:dyDescent="0.2">
      <c r="P25413" s="10"/>
      <c r="R25413" s="10"/>
      <c r="S25413" s="10"/>
      <c r="T25413" s="10"/>
    </row>
    <row r="25414" spans="16:20" x14ac:dyDescent="0.2">
      <c r="P25414" s="10"/>
      <c r="R25414" s="10"/>
      <c r="S25414" s="10"/>
      <c r="T25414" s="10"/>
    </row>
    <row r="25415" spans="16:20" x14ac:dyDescent="0.2">
      <c r="P25415" s="10"/>
      <c r="R25415" s="10"/>
      <c r="S25415" s="10"/>
      <c r="T25415" s="10"/>
    </row>
    <row r="25416" spans="16:20" x14ac:dyDescent="0.2">
      <c r="P25416" s="10"/>
      <c r="R25416" s="10"/>
      <c r="S25416" s="10"/>
      <c r="T25416" s="10"/>
    </row>
    <row r="25417" spans="16:20" x14ac:dyDescent="0.2">
      <c r="P25417" s="10"/>
      <c r="R25417" s="10"/>
      <c r="S25417" s="10"/>
      <c r="T25417" s="10"/>
    </row>
    <row r="25418" spans="16:20" x14ac:dyDescent="0.2">
      <c r="P25418" s="10"/>
      <c r="R25418" s="10"/>
      <c r="S25418" s="10"/>
      <c r="T25418" s="10"/>
    </row>
    <row r="25419" spans="16:20" x14ac:dyDescent="0.2">
      <c r="P25419" s="10"/>
      <c r="R25419" s="10"/>
      <c r="S25419" s="10"/>
      <c r="T25419" s="10"/>
    </row>
    <row r="25420" spans="16:20" x14ac:dyDescent="0.2">
      <c r="P25420" s="10"/>
      <c r="R25420" s="10"/>
      <c r="S25420" s="10"/>
      <c r="T25420" s="10"/>
    </row>
    <row r="25421" spans="16:20" x14ac:dyDescent="0.2">
      <c r="P25421" s="10"/>
      <c r="R25421" s="10"/>
      <c r="S25421" s="10"/>
      <c r="T25421" s="10"/>
    </row>
    <row r="25422" spans="16:20" x14ac:dyDescent="0.2">
      <c r="P25422" s="10"/>
      <c r="R25422" s="10"/>
      <c r="S25422" s="10"/>
      <c r="T25422" s="10"/>
    </row>
    <row r="25423" spans="16:20" x14ac:dyDescent="0.2">
      <c r="P25423" s="10"/>
      <c r="R25423" s="10"/>
      <c r="S25423" s="10"/>
      <c r="T25423" s="10"/>
    </row>
    <row r="25424" spans="16:20" x14ac:dyDescent="0.2">
      <c r="P25424" s="10"/>
      <c r="R25424" s="10"/>
      <c r="S25424" s="10"/>
      <c r="T25424" s="10"/>
    </row>
    <row r="25425" spans="16:20" x14ac:dyDescent="0.2">
      <c r="P25425" s="10"/>
      <c r="R25425" s="10"/>
      <c r="S25425" s="10"/>
      <c r="T25425" s="10"/>
    </row>
    <row r="25426" spans="16:20" x14ac:dyDescent="0.2">
      <c r="P25426" s="10"/>
      <c r="R25426" s="10"/>
      <c r="S25426" s="10"/>
      <c r="T25426" s="10"/>
    </row>
    <row r="25427" spans="16:20" x14ac:dyDescent="0.2">
      <c r="P25427" s="10"/>
      <c r="R25427" s="10"/>
      <c r="S25427" s="10"/>
      <c r="T25427" s="10"/>
    </row>
    <row r="25428" spans="16:20" x14ac:dyDescent="0.2">
      <c r="P25428" s="10"/>
      <c r="R25428" s="10"/>
      <c r="S25428" s="10"/>
      <c r="T25428" s="10"/>
    </row>
    <row r="25429" spans="16:20" x14ac:dyDescent="0.2">
      <c r="P25429" s="10"/>
      <c r="R25429" s="10"/>
      <c r="S25429" s="10"/>
      <c r="T25429" s="10"/>
    </row>
    <row r="25430" spans="16:20" x14ac:dyDescent="0.2">
      <c r="P25430" s="10"/>
      <c r="R25430" s="10"/>
      <c r="S25430" s="10"/>
      <c r="T25430" s="10"/>
    </row>
    <row r="25431" spans="16:20" x14ac:dyDescent="0.2">
      <c r="P25431" s="10"/>
      <c r="R25431" s="10"/>
      <c r="S25431" s="10"/>
      <c r="T25431" s="10"/>
    </row>
    <row r="25432" spans="16:20" x14ac:dyDescent="0.2">
      <c r="P25432" s="10"/>
      <c r="R25432" s="10"/>
      <c r="S25432" s="10"/>
      <c r="T25432" s="10"/>
    </row>
    <row r="25433" spans="16:20" x14ac:dyDescent="0.2">
      <c r="P25433" s="10"/>
      <c r="R25433" s="10"/>
      <c r="S25433" s="10"/>
      <c r="T25433" s="10"/>
    </row>
    <row r="25434" spans="16:20" x14ac:dyDescent="0.2">
      <c r="P25434" s="10"/>
      <c r="R25434" s="10"/>
      <c r="S25434" s="10"/>
      <c r="T25434" s="10"/>
    </row>
    <row r="25435" spans="16:20" x14ac:dyDescent="0.2">
      <c r="P25435" s="10"/>
      <c r="R25435" s="10"/>
      <c r="S25435" s="10"/>
      <c r="T25435" s="10"/>
    </row>
    <row r="25436" spans="16:20" x14ac:dyDescent="0.2">
      <c r="P25436" s="10"/>
      <c r="R25436" s="10"/>
      <c r="S25436" s="10"/>
      <c r="T25436" s="10"/>
    </row>
    <row r="25437" spans="16:20" x14ac:dyDescent="0.2">
      <c r="P25437" s="10"/>
      <c r="R25437" s="10"/>
      <c r="S25437" s="10"/>
      <c r="T25437" s="10"/>
    </row>
    <row r="25438" spans="16:20" x14ac:dyDescent="0.2">
      <c r="P25438" s="10"/>
      <c r="R25438" s="10"/>
      <c r="S25438" s="10"/>
      <c r="T25438" s="10"/>
    </row>
    <row r="25439" spans="16:20" x14ac:dyDescent="0.2">
      <c r="P25439" s="10"/>
      <c r="R25439" s="10"/>
      <c r="S25439" s="10"/>
      <c r="T25439" s="10"/>
    </row>
    <row r="25440" spans="16:20" x14ac:dyDescent="0.2">
      <c r="P25440" s="10"/>
      <c r="R25440" s="10"/>
      <c r="S25440" s="10"/>
      <c r="T25440" s="10"/>
    </row>
    <row r="25441" spans="16:20" x14ac:dyDescent="0.2">
      <c r="P25441" s="10"/>
      <c r="R25441" s="10"/>
      <c r="S25441" s="10"/>
      <c r="T25441" s="10"/>
    </row>
    <row r="25442" spans="16:20" x14ac:dyDescent="0.2">
      <c r="P25442" s="10"/>
      <c r="R25442" s="10"/>
      <c r="S25442" s="10"/>
      <c r="T25442" s="10"/>
    </row>
    <row r="25443" spans="16:20" x14ac:dyDescent="0.2">
      <c r="P25443" s="10"/>
      <c r="R25443" s="10"/>
      <c r="S25443" s="10"/>
      <c r="T25443" s="10"/>
    </row>
    <row r="25444" spans="16:20" x14ac:dyDescent="0.2">
      <c r="P25444" s="10"/>
      <c r="R25444" s="10"/>
      <c r="S25444" s="10"/>
      <c r="T25444" s="10"/>
    </row>
    <row r="25445" spans="16:20" x14ac:dyDescent="0.2">
      <c r="P25445" s="10"/>
      <c r="R25445" s="10"/>
      <c r="S25445" s="10"/>
      <c r="T25445" s="10"/>
    </row>
    <row r="25446" spans="16:20" x14ac:dyDescent="0.2">
      <c r="P25446" s="10"/>
      <c r="R25446" s="10"/>
      <c r="S25446" s="10"/>
      <c r="T25446" s="10"/>
    </row>
    <row r="25447" spans="16:20" x14ac:dyDescent="0.2">
      <c r="P25447" s="10"/>
      <c r="R25447" s="10"/>
      <c r="S25447" s="10"/>
      <c r="T25447" s="10"/>
    </row>
    <row r="25448" spans="16:20" x14ac:dyDescent="0.2">
      <c r="P25448" s="10"/>
      <c r="R25448" s="10"/>
      <c r="S25448" s="10"/>
      <c r="T25448" s="10"/>
    </row>
    <row r="25449" spans="16:20" x14ac:dyDescent="0.2">
      <c r="P25449" s="10"/>
      <c r="R25449" s="10"/>
      <c r="S25449" s="10"/>
      <c r="T25449" s="10"/>
    </row>
    <row r="25450" spans="16:20" x14ac:dyDescent="0.2">
      <c r="P25450" s="10"/>
      <c r="R25450" s="10"/>
      <c r="S25450" s="10"/>
      <c r="T25450" s="10"/>
    </row>
    <row r="25451" spans="16:20" x14ac:dyDescent="0.2">
      <c r="P25451" s="10"/>
      <c r="R25451" s="10"/>
      <c r="S25451" s="10"/>
      <c r="T25451" s="10"/>
    </row>
    <row r="25452" spans="16:20" x14ac:dyDescent="0.2">
      <c r="P25452" s="10"/>
      <c r="R25452" s="10"/>
      <c r="S25452" s="10"/>
      <c r="T25452" s="10"/>
    </row>
    <row r="25453" spans="16:20" x14ac:dyDescent="0.2">
      <c r="P25453" s="10"/>
      <c r="R25453" s="10"/>
      <c r="S25453" s="10"/>
      <c r="T25453" s="10"/>
    </row>
    <row r="25454" spans="16:20" x14ac:dyDescent="0.2">
      <c r="P25454" s="10"/>
      <c r="R25454" s="10"/>
      <c r="S25454" s="10"/>
      <c r="T25454" s="10"/>
    </row>
    <row r="25455" spans="16:20" x14ac:dyDescent="0.2">
      <c r="P25455" s="10"/>
      <c r="R25455" s="10"/>
      <c r="S25455" s="10"/>
      <c r="T25455" s="10"/>
    </row>
    <row r="25456" spans="16:20" x14ac:dyDescent="0.2">
      <c r="P25456" s="10"/>
      <c r="R25456" s="10"/>
      <c r="S25456" s="10"/>
      <c r="T25456" s="10"/>
    </row>
    <row r="25457" spans="16:20" x14ac:dyDescent="0.2">
      <c r="P25457" s="10"/>
      <c r="R25457" s="10"/>
      <c r="S25457" s="10"/>
      <c r="T25457" s="10"/>
    </row>
    <row r="25458" spans="16:20" x14ac:dyDescent="0.2">
      <c r="P25458" s="10"/>
      <c r="R25458" s="10"/>
      <c r="S25458" s="10"/>
      <c r="T25458" s="10"/>
    </row>
    <row r="25459" spans="16:20" x14ac:dyDescent="0.2">
      <c r="P25459" s="10"/>
      <c r="R25459" s="10"/>
      <c r="S25459" s="10"/>
      <c r="T25459" s="10"/>
    </row>
    <row r="25460" spans="16:20" x14ac:dyDescent="0.2">
      <c r="P25460" s="10"/>
      <c r="R25460" s="10"/>
      <c r="S25460" s="10"/>
      <c r="T25460" s="10"/>
    </row>
    <row r="25461" spans="16:20" x14ac:dyDescent="0.2">
      <c r="P25461" s="10"/>
      <c r="R25461" s="10"/>
      <c r="S25461" s="10"/>
      <c r="T25461" s="10"/>
    </row>
    <row r="25462" spans="16:20" x14ac:dyDescent="0.2">
      <c r="P25462" s="10"/>
      <c r="R25462" s="10"/>
      <c r="S25462" s="10"/>
      <c r="T25462" s="10"/>
    </row>
    <row r="25463" spans="16:20" x14ac:dyDescent="0.2">
      <c r="P25463" s="10"/>
      <c r="R25463" s="10"/>
      <c r="S25463" s="10"/>
      <c r="T25463" s="10"/>
    </row>
    <row r="25464" spans="16:20" x14ac:dyDescent="0.2">
      <c r="P25464" s="10"/>
      <c r="R25464" s="10"/>
      <c r="S25464" s="10"/>
      <c r="T25464" s="10"/>
    </row>
    <row r="25465" spans="16:20" x14ac:dyDescent="0.2">
      <c r="P25465" s="10"/>
      <c r="R25465" s="10"/>
      <c r="S25465" s="10"/>
      <c r="T25465" s="10"/>
    </row>
    <row r="25466" spans="16:20" x14ac:dyDescent="0.2">
      <c r="P25466" s="10"/>
      <c r="R25466" s="10"/>
      <c r="S25466" s="10"/>
      <c r="T25466" s="10"/>
    </row>
    <row r="25467" spans="16:20" x14ac:dyDescent="0.2">
      <c r="P25467" s="10"/>
      <c r="R25467" s="10"/>
      <c r="S25467" s="10"/>
      <c r="T25467" s="10"/>
    </row>
    <row r="25468" spans="16:20" x14ac:dyDescent="0.2">
      <c r="P25468" s="10"/>
      <c r="R25468" s="10"/>
      <c r="S25468" s="10"/>
      <c r="T25468" s="10"/>
    </row>
    <row r="25469" spans="16:20" x14ac:dyDescent="0.2">
      <c r="P25469" s="10"/>
      <c r="R25469" s="10"/>
      <c r="S25469" s="10"/>
      <c r="T25469" s="10"/>
    </row>
    <row r="25470" spans="16:20" x14ac:dyDescent="0.2">
      <c r="P25470" s="10"/>
      <c r="R25470" s="10"/>
      <c r="S25470" s="10"/>
      <c r="T25470" s="10"/>
    </row>
    <row r="25471" spans="16:20" x14ac:dyDescent="0.2">
      <c r="P25471" s="10"/>
      <c r="R25471" s="10"/>
      <c r="S25471" s="10"/>
      <c r="T25471" s="10"/>
    </row>
    <row r="25472" spans="16:20" x14ac:dyDescent="0.2">
      <c r="P25472" s="10"/>
      <c r="R25472" s="10"/>
      <c r="S25472" s="10"/>
      <c r="T25472" s="10"/>
    </row>
    <row r="25473" spans="16:20" x14ac:dyDescent="0.2">
      <c r="P25473" s="10"/>
      <c r="R25473" s="10"/>
      <c r="S25473" s="10"/>
      <c r="T25473" s="10"/>
    </row>
    <row r="25474" spans="16:20" x14ac:dyDescent="0.2">
      <c r="P25474" s="10"/>
      <c r="R25474" s="10"/>
      <c r="S25474" s="10"/>
      <c r="T25474" s="10"/>
    </row>
    <row r="25475" spans="16:20" x14ac:dyDescent="0.2">
      <c r="P25475" s="10"/>
      <c r="R25475" s="10"/>
      <c r="S25475" s="10"/>
      <c r="T25475" s="10"/>
    </row>
    <row r="25476" spans="16:20" x14ac:dyDescent="0.2">
      <c r="P25476" s="10"/>
      <c r="R25476" s="10"/>
      <c r="S25476" s="10"/>
      <c r="T25476" s="10"/>
    </row>
    <row r="25477" spans="16:20" x14ac:dyDescent="0.2">
      <c r="P25477" s="10"/>
      <c r="R25477" s="10"/>
      <c r="S25477" s="10"/>
      <c r="T25477" s="10"/>
    </row>
    <row r="25478" spans="16:20" x14ac:dyDescent="0.2">
      <c r="P25478" s="10"/>
      <c r="R25478" s="10"/>
      <c r="S25478" s="10"/>
      <c r="T25478" s="10"/>
    </row>
    <row r="25479" spans="16:20" x14ac:dyDescent="0.2">
      <c r="P25479" s="10"/>
      <c r="R25479" s="10"/>
      <c r="S25479" s="10"/>
      <c r="T25479" s="10"/>
    </row>
    <row r="25480" spans="16:20" x14ac:dyDescent="0.2">
      <c r="P25480" s="10"/>
      <c r="R25480" s="10"/>
      <c r="S25480" s="10"/>
      <c r="T25480" s="10"/>
    </row>
    <row r="25481" spans="16:20" x14ac:dyDescent="0.2">
      <c r="P25481" s="10"/>
      <c r="R25481" s="10"/>
      <c r="S25481" s="10"/>
      <c r="T25481" s="10"/>
    </row>
    <row r="25482" spans="16:20" x14ac:dyDescent="0.2">
      <c r="P25482" s="10"/>
      <c r="R25482" s="10"/>
      <c r="S25482" s="10"/>
      <c r="T25482" s="10"/>
    </row>
    <row r="25483" spans="16:20" x14ac:dyDescent="0.2">
      <c r="P25483" s="10"/>
      <c r="R25483" s="10"/>
      <c r="S25483" s="10"/>
      <c r="T25483" s="10"/>
    </row>
    <row r="25484" spans="16:20" x14ac:dyDescent="0.2">
      <c r="P25484" s="10"/>
      <c r="R25484" s="10"/>
      <c r="S25484" s="10"/>
      <c r="T25484" s="10"/>
    </row>
    <row r="25485" spans="16:20" x14ac:dyDescent="0.2">
      <c r="P25485" s="10"/>
      <c r="R25485" s="10"/>
      <c r="S25485" s="10"/>
      <c r="T25485" s="10"/>
    </row>
    <row r="25486" spans="16:20" x14ac:dyDescent="0.2">
      <c r="P25486" s="10"/>
      <c r="R25486" s="10"/>
      <c r="S25486" s="10"/>
      <c r="T25486" s="10"/>
    </row>
    <row r="25487" spans="16:20" x14ac:dyDescent="0.2">
      <c r="P25487" s="10"/>
      <c r="R25487" s="10"/>
      <c r="S25487" s="10"/>
      <c r="T25487" s="10"/>
    </row>
    <row r="25488" spans="16:20" x14ac:dyDescent="0.2">
      <c r="P25488" s="10"/>
      <c r="R25488" s="10"/>
      <c r="S25488" s="10"/>
      <c r="T25488" s="10"/>
    </row>
    <row r="25489" spans="16:20" x14ac:dyDescent="0.2">
      <c r="P25489" s="10"/>
      <c r="R25489" s="10"/>
      <c r="S25489" s="10"/>
      <c r="T25489" s="10"/>
    </row>
    <row r="25490" spans="16:20" x14ac:dyDescent="0.2">
      <c r="P25490" s="10"/>
      <c r="R25490" s="10"/>
      <c r="S25490" s="10"/>
      <c r="T25490" s="10"/>
    </row>
    <row r="25491" spans="16:20" x14ac:dyDescent="0.2">
      <c r="P25491" s="10"/>
      <c r="R25491" s="10"/>
      <c r="S25491" s="10"/>
      <c r="T25491" s="10"/>
    </row>
    <row r="25492" spans="16:20" x14ac:dyDescent="0.2">
      <c r="P25492" s="10"/>
      <c r="R25492" s="10"/>
      <c r="S25492" s="10"/>
      <c r="T25492" s="10"/>
    </row>
    <row r="25493" spans="16:20" x14ac:dyDescent="0.2">
      <c r="P25493" s="10"/>
      <c r="R25493" s="10"/>
      <c r="S25493" s="10"/>
      <c r="T25493" s="10"/>
    </row>
    <row r="25494" spans="16:20" x14ac:dyDescent="0.2">
      <c r="P25494" s="10"/>
      <c r="R25494" s="10"/>
      <c r="S25494" s="10"/>
      <c r="T25494" s="10"/>
    </row>
    <row r="25495" spans="16:20" x14ac:dyDescent="0.2">
      <c r="P25495" s="10"/>
      <c r="R25495" s="10"/>
      <c r="S25495" s="10"/>
      <c r="T25495" s="10"/>
    </row>
    <row r="25496" spans="16:20" x14ac:dyDescent="0.2">
      <c r="P25496" s="10"/>
      <c r="R25496" s="10"/>
      <c r="S25496" s="10"/>
      <c r="T25496" s="10"/>
    </row>
    <row r="25497" spans="16:20" x14ac:dyDescent="0.2">
      <c r="P25497" s="10"/>
      <c r="R25497" s="10"/>
      <c r="S25497" s="10"/>
      <c r="T25497" s="10"/>
    </row>
    <row r="25498" spans="16:20" x14ac:dyDescent="0.2">
      <c r="P25498" s="10"/>
      <c r="R25498" s="10"/>
      <c r="S25498" s="10"/>
      <c r="T25498" s="10"/>
    </row>
    <row r="25499" spans="16:20" x14ac:dyDescent="0.2">
      <c r="P25499" s="10"/>
      <c r="R25499" s="10"/>
      <c r="S25499" s="10"/>
      <c r="T25499" s="10"/>
    </row>
    <row r="25500" spans="16:20" x14ac:dyDescent="0.2">
      <c r="P25500" s="10"/>
      <c r="R25500" s="10"/>
      <c r="S25500" s="10"/>
      <c r="T25500" s="10"/>
    </row>
    <row r="25501" spans="16:20" x14ac:dyDescent="0.2">
      <c r="P25501" s="10"/>
      <c r="R25501" s="10"/>
      <c r="S25501" s="10"/>
      <c r="T25501" s="10"/>
    </row>
    <row r="25502" spans="16:20" x14ac:dyDescent="0.2">
      <c r="P25502" s="10"/>
      <c r="R25502" s="10"/>
      <c r="S25502" s="10"/>
      <c r="T25502" s="10"/>
    </row>
    <row r="25503" spans="16:20" x14ac:dyDescent="0.2">
      <c r="P25503" s="10"/>
      <c r="R25503" s="10"/>
      <c r="S25503" s="10"/>
      <c r="T25503" s="10"/>
    </row>
    <row r="25504" spans="16:20" x14ac:dyDescent="0.2">
      <c r="P25504" s="10"/>
      <c r="R25504" s="10"/>
      <c r="S25504" s="10"/>
      <c r="T25504" s="10"/>
    </row>
    <row r="25505" spans="16:20" x14ac:dyDescent="0.2">
      <c r="P25505" s="10"/>
      <c r="R25505" s="10"/>
      <c r="S25505" s="10"/>
      <c r="T25505" s="10"/>
    </row>
    <row r="25506" spans="16:20" x14ac:dyDescent="0.2">
      <c r="P25506" s="10"/>
      <c r="R25506" s="10"/>
      <c r="S25506" s="10"/>
      <c r="T25506" s="10"/>
    </row>
    <row r="25507" spans="16:20" x14ac:dyDescent="0.2">
      <c r="P25507" s="10"/>
      <c r="R25507" s="10"/>
      <c r="S25507" s="10"/>
      <c r="T25507" s="10"/>
    </row>
    <row r="25508" spans="16:20" x14ac:dyDescent="0.2">
      <c r="P25508" s="10"/>
      <c r="R25508" s="10"/>
      <c r="S25508" s="10"/>
      <c r="T25508" s="10"/>
    </row>
    <row r="25509" spans="16:20" x14ac:dyDescent="0.2">
      <c r="P25509" s="10"/>
      <c r="R25509" s="10"/>
      <c r="S25509" s="10"/>
      <c r="T25509" s="10"/>
    </row>
    <row r="25510" spans="16:20" x14ac:dyDescent="0.2">
      <c r="P25510" s="10"/>
      <c r="R25510" s="10"/>
      <c r="S25510" s="10"/>
      <c r="T25510" s="10"/>
    </row>
    <row r="25511" spans="16:20" x14ac:dyDescent="0.2">
      <c r="P25511" s="10"/>
      <c r="R25511" s="10"/>
      <c r="S25511" s="10"/>
      <c r="T25511" s="10"/>
    </row>
    <row r="25512" spans="16:20" x14ac:dyDescent="0.2">
      <c r="P25512" s="10"/>
      <c r="R25512" s="10"/>
      <c r="S25512" s="10"/>
      <c r="T25512" s="10"/>
    </row>
    <row r="25513" spans="16:20" x14ac:dyDescent="0.2">
      <c r="P25513" s="10"/>
      <c r="R25513" s="10"/>
      <c r="S25513" s="10"/>
      <c r="T25513" s="10"/>
    </row>
    <row r="25514" spans="16:20" x14ac:dyDescent="0.2">
      <c r="P25514" s="10"/>
      <c r="R25514" s="10"/>
      <c r="S25514" s="10"/>
      <c r="T25514" s="10"/>
    </row>
    <row r="25515" spans="16:20" x14ac:dyDescent="0.2">
      <c r="P25515" s="10"/>
      <c r="R25515" s="10"/>
      <c r="S25515" s="10"/>
      <c r="T25515" s="10"/>
    </row>
    <row r="25516" spans="16:20" x14ac:dyDescent="0.2">
      <c r="P25516" s="10"/>
      <c r="R25516" s="10"/>
      <c r="S25516" s="10"/>
      <c r="T25516" s="10"/>
    </row>
    <row r="25517" spans="16:20" x14ac:dyDescent="0.2">
      <c r="P25517" s="10"/>
      <c r="R25517" s="10"/>
      <c r="S25517" s="10"/>
      <c r="T25517" s="10"/>
    </row>
    <row r="25518" spans="16:20" x14ac:dyDescent="0.2">
      <c r="P25518" s="10"/>
      <c r="R25518" s="10"/>
      <c r="S25518" s="10"/>
      <c r="T25518" s="10"/>
    </row>
    <row r="25519" spans="16:20" x14ac:dyDescent="0.2">
      <c r="P25519" s="10"/>
      <c r="R25519" s="10"/>
      <c r="S25519" s="10"/>
      <c r="T25519" s="10"/>
    </row>
    <row r="25520" spans="16:20" x14ac:dyDescent="0.2">
      <c r="P25520" s="10"/>
      <c r="R25520" s="10"/>
      <c r="S25520" s="10"/>
      <c r="T25520" s="10"/>
    </row>
    <row r="25521" spans="16:20" x14ac:dyDescent="0.2">
      <c r="P25521" s="10"/>
      <c r="R25521" s="10"/>
      <c r="S25521" s="10"/>
      <c r="T25521" s="10"/>
    </row>
    <row r="25522" spans="16:20" x14ac:dyDescent="0.2">
      <c r="P25522" s="10"/>
      <c r="R25522" s="10"/>
      <c r="S25522" s="10"/>
      <c r="T25522" s="10"/>
    </row>
    <row r="25523" spans="16:20" x14ac:dyDescent="0.2">
      <c r="P25523" s="10"/>
      <c r="R25523" s="10"/>
      <c r="S25523" s="10"/>
      <c r="T25523" s="10"/>
    </row>
    <row r="25524" spans="16:20" x14ac:dyDescent="0.2">
      <c r="P25524" s="10"/>
      <c r="R25524" s="10"/>
      <c r="S25524" s="10"/>
      <c r="T25524" s="10"/>
    </row>
    <row r="25525" spans="16:20" x14ac:dyDescent="0.2">
      <c r="P25525" s="10"/>
      <c r="R25525" s="10"/>
      <c r="S25525" s="10"/>
      <c r="T25525" s="10"/>
    </row>
    <row r="25526" spans="16:20" x14ac:dyDescent="0.2">
      <c r="P25526" s="10"/>
      <c r="R25526" s="10"/>
      <c r="S25526" s="10"/>
      <c r="T25526" s="10"/>
    </row>
    <row r="25527" spans="16:20" x14ac:dyDescent="0.2">
      <c r="P25527" s="10"/>
      <c r="R25527" s="10"/>
      <c r="S25527" s="10"/>
      <c r="T25527" s="10"/>
    </row>
    <row r="25528" spans="16:20" x14ac:dyDescent="0.2">
      <c r="P25528" s="10"/>
      <c r="R25528" s="10"/>
      <c r="S25528" s="10"/>
      <c r="T25528" s="10"/>
    </row>
    <row r="25529" spans="16:20" x14ac:dyDescent="0.2">
      <c r="P25529" s="10"/>
      <c r="R25529" s="10"/>
      <c r="S25529" s="10"/>
      <c r="T25529" s="10"/>
    </row>
    <row r="25530" spans="16:20" x14ac:dyDescent="0.2">
      <c r="P25530" s="10"/>
      <c r="R25530" s="10"/>
      <c r="S25530" s="10"/>
      <c r="T25530" s="10"/>
    </row>
    <row r="25531" spans="16:20" x14ac:dyDescent="0.2">
      <c r="P25531" s="10"/>
      <c r="R25531" s="10"/>
      <c r="S25531" s="10"/>
      <c r="T25531" s="10"/>
    </row>
    <row r="25532" spans="16:20" x14ac:dyDescent="0.2">
      <c r="P25532" s="10"/>
      <c r="R25532" s="10"/>
      <c r="S25532" s="10"/>
      <c r="T25532" s="10"/>
    </row>
    <row r="25533" spans="16:20" x14ac:dyDescent="0.2">
      <c r="P25533" s="10"/>
      <c r="R25533" s="10"/>
      <c r="S25533" s="10"/>
      <c r="T25533" s="10"/>
    </row>
    <row r="25534" spans="16:20" x14ac:dyDescent="0.2">
      <c r="P25534" s="10"/>
      <c r="R25534" s="10"/>
      <c r="S25534" s="10"/>
      <c r="T25534" s="10"/>
    </row>
    <row r="25535" spans="16:20" x14ac:dyDescent="0.2">
      <c r="P25535" s="10"/>
      <c r="R25535" s="10"/>
      <c r="S25535" s="10"/>
      <c r="T25535" s="10"/>
    </row>
    <row r="25536" spans="16:20" x14ac:dyDescent="0.2">
      <c r="P25536" s="10"/>
      <c r="R25536" s="10"/>
      <c r="S25536" s="10"/>
      <c r="T25536" s="10"/>
    </row>
    <row r="25537" spans="16:20" x14ac:dyDescent="0.2">
      <c r="P25537" s="10"/>
      <c r="R25537" s="10"/>
      <c r="S25537" s="10"/>
      <c r="T25537" s="10"/>
    </row>
    <row r="25538" spans="16:20" x14ac:dyDescent="0.2">
      <c r="P25538" s="10"/>
      <c r="R25538" s="10"/>
      <c r="S25538" s="10"/>
      <c r="T25538" s="10"/>
    </row>
    <row r="25539" spans="16:20" x14ac:dyDescent="0.2">
      <c r="P25539" s="10"/>
      <c r="R25539" s="10"/>
      <c r="S25539" s="10"/>
      <c r="T25539" s="10"/>
    </row>
    <row r="25540" spans="16:20" x14ac:dyDescent="0.2">
      <c r="P25540" s="10"/>
      <c r="R25540" s="10"/>
      <c r="S25540" s="10"/>
      <c r="T25540" s="10"/>
    </row>
    <row r="25541" spans="16:20" x14ac:dyDescent="0.2">
      <c r="P25541" s="10"/>
      <c r="R25541" s="10"/>
      <c r="S25541" s="10"/>
      <c r="T25541" s="10"/>
    </row>
    <row r="25542" spans="16:20" x14ac:dyDescent="0.2">
      <c r="P25542" s="10"/>
      <c r="R25542" s="10"/>
      <c r="S25542" s="10"/>
      <c r="T25542" s="10"/>
    </row>
    <row r="25543" spans="16:20" x14ac:dyDescent="0.2">
      <c r="P25543" s="10"/>
      <c r="R25543" s="10"/>
      <c r="S25543" s="10"/>
      <c r="T25543" s="10"/>
    </row>
    <row r="25544" spans="16:20" x14ac:dyDescent="0.2">
      <c r="P25544" s="10"/>
      <c r="R25544" s="10"/>
      <c r="S25544" s="10"/>
      <c r="T25544" s="10"/>
    </row>
    <row r="25545" spans="16:20" x14ac:dyDescent="0.2">
      <c r="P25545" s="10"/>
      <c r="R25545" s="10"/>
      <c r="S25545" s="10"/>
      <c r="T25545" s="10"/>
    </row>
    <row r="25546" spans="16:20" x14ac:dyDescent="0.2">
      <c r="P25546" s="10"/>
      <c r="R25546" s="10"/>
      <c r="S25546" s="10"/>
      <c r="T25546" s="10"/>
    </row>
    <row r="25547" spans="16:20" x14ac:dyDescent="0.2">
      <c r="P25547" s="10"/>
      <c r="R25547" s="10"/>
      <c r="S25547" s="10"/>
      <c r="T25547" s="10"/>
    </row>
    <row r="25548" spans="16:20" x14ac:dyDescent="0.2">
      <c r="P25548" s="10"/>
      <c r="R25548" s="10"/>
      <c r="S25548" s="10"/>
      <c r="T25548" s="10"/>
    </row>
    <row r="25549" spans="16:20" x14ac:dyDescent="0.2">
      <c r="P25549" s="10"/>
      <c r="R25549" s="10"/>
      <c r="S25549" s="10"/>
      <c r="T25549" s="10"/>
    </row>
    <row r="25550" spans="16:20" x14ac:dyDescent="0.2">
      <c r="P25550" s="10"/>
      <c r="R25550" s="10"/>
      <c r="S25550" s="10"/>
      <c r="T25550" s="10"/>
    </row>
    <row r="25551" spans="16:20" x14ac:dyDescent="0.2">
      <c r="P25551" s="10"/>
      <c r="R25551" s="10"/>
      <c r="S25551" s="10"/>
      <c r="T25551" s="10"/>
    </row>
    <row r="25552" spans="16:20" x14ac:dyDescent="0.2">
      <c r="P25552" s="10"/>
      <c r="R25552" s="10"/>
      <c r="S25552" s="10"/>
      <c r="T25552" s="10"/>
    </row>
    <row r="25553" spans="16:20" x14ac:dyDescent="0.2">
      <c r="P25553" s="10"/>
      <c r="R25553" s="10"/>
      <c r="S25553" s="10"/>
      <c r="T25553" s="10"/>
    </row>
    <row r="25554" spans="16:20" x14ac:dyDescent="0.2">
      <c r="P25554" s="10"/>
      <c r="R25554" s="10"/>
      <c r="S25554" s="10"/>
      <c r="T25554" s="10"/>
    </row>
    <row r="25555" spans="16:20" x14ac:dyDescent="0.2">
      <c r="P25555" s="10"/>
      <c r="R25555" s="10"/>
      <c r="S25555" s="10"/>
      <c r="T25555" s="10"/>
    </row>
    <row r="25556" spans="16:20" x14ac:dyDescent="0.2">
      <c r="P25556" s="10"/>
      <c r="R25556" s="10"/>
      <c r="S25556" s="10"/>
      <c r="T25556" s="10"/>
    </row>
    <row r="25557" spans="16:20" x14ac:dyDescent="0.2">
      <c r="P25557" s="10"/>
      <c r="R25557" s="10"/>
      <c r="S25557" s="10"/>
      <c r="T25557" s="10"/>
    </row>
    <row r="25558" spans="16:20" x14ac:dyDescent="0.2">
      <c r="P25558" s="10"/>
      <c r="R25558" s="10"/>
      <c r="S25558" s="10"/>
      <c r="T25558" s="10"/>
    </row>
    <row r="25559" spans="16:20" x14ac:dyDescent="0.2">
      <c r="P25559" s="10"/>
      <c r="R25559" s="10"/>
      <c r="S25559" s="10"/>
      <c r="T25559" s="10"/>
    </row>
    <row r="25560" spans="16:20" x14ac:dyDescent="0.2">
      <c r="P25560" s="10"/>
      <c r="R25560" s="10"/>
      <c r="S25560" s="10"/>
      <c r="T25560" s="10"/>
    </row>
    <row r="25561" spans="16:20" x14ac:dyDescent="0.2">
      <c r="P25561" s="10"/>
      <c r="R25561" s="10"/>
      <c r="S25561" s="10"/>
      <c r="T25561" s="10"/>
    </row>
    <row r="25562" spans="16:20" x14ac:dyDescent="0.2">
      <c r="P25562" s="10"/>
      <c r="R25562" s="10"/>
      <c r="S25562" s="10"/>
      <c r="T25562" s="10"/>
    </row>
    <row r="25563" spans="16:20" x14ac:dyDescent="0.2">
      <c r="P25563" s="10"/>
      <c r="R25563" s="10"/>
      <c r="S25563" s="10"/>
      <c r="T25563" s="10"/>
    </row>
    <row r="25564" spans="16:20" x14ac:dyDescent="0.2">
      <c r="P25564" s="10"/>
      <c r="R25564" s="10"/>
      <c r="S25564" s="10"/>
      <c r="T25564" s="10"/>
    </row>
    <row r="25565" spans="16:20" x14ac:dyDescent="0.2">
      <c r="P25565" s="10"/>
      <c r="R25565" s="10"/>
      <c r="S25565" s="10"/>
      <c r="T25565" s="10"/>
    </row>
    <row r="25566" spans="16:20" x14ac:dyDescent="0.2">
      <c r="P25566" s="10"/>
      <c r="R25566" s="10"/>
      <c r="S25566" s="10"/>
      <c r="T25566" s="10"/>
    </row>
    <row r="25567" spans="16:20" x14ac:dyDescent="0.2">
      <c r="P25567" s="10"/>
      <c r="R25567" s="10"/>
      <c r="S25567" s="10"/>
      <c r="T25567" s="10"/>
    </row>
    <row r="25568" spans="16:20" x14ac:dyDescent="0.2">
      <c r="P25568" s="10"/>
      <c r="R25568" s="10"/>
      <c r="S25568" s="10"/>
      <c r="T25568" s="10"/>
    </row>
    <row r="25569" spans="16:20" x14ac:dyDescent="0.2">
      <c r="P25569" s="10"/>
      <c r="R25569" s="10"/>
      <c r="S25569" s="10"/>
      <c r="T25569" s="10"/>
    </row>
    <row r="25570" spans="16:20" x14ac:dyDescent="0.2">
      <c r="P25570" s="10"/>
      <c r="R25570" s="10"/>
      <c r="S25570" s="10"/>
      <c r="T25570" s="10"/>
    </row>
    <row r="25571" spans="16:20" x14ac:dyDescent="0.2">
      <c r="P25571" s="10"/>
      <c r="R25571" s="10"/>
      <c r="S25571" s="10"/>
      <c r="T25571" s="10"/>
    </row>
    <row r="25572" spans="16:20" x14ac:dyDescent="0.2">
      <c r="P25572" s="10"/>
      <c r="R25572" s="10"/>
      <c r="S25572" s="10"/>
      <c r="T25572" s="10"/>
    </row>
    <row r="25573" spans="16:20" x14ac:dyDescent="0.2">
      <c r="P25573" s="10"/>
      <c r="R25573" s="10"/>
      <c r="S25573" s="10"/>
      <c r="T25573" s="10"/>
    </row>
    <row r="25574" spans="16:20" x14ac:dyDescent="0.2">
      <c r="P25574" s="10"/>
      <c r="R25574" s="10"/>
      <c r="S25574" s="10"/>
      <c r="T25574" s="10"/>
    </row>
    <row r="25575" spans="16:20" x14ac:dyDescent="0.2">
      <c r="P25575" s="10"/>
      <c r="R25575" s="10"/>
      <c r="S25575" s="10"/>
      <c r="T25575" s="10"/>
    </row>
    <row r="25576" spans="16:20" x14ac:dyDescent="0.2">
      <c r="P25576" s="10"/>
      <c r="R25576" s="10"/>
      <c r="S25576" s="10"/>
      <c r="T25576" s="10"/>
    </row>
    <row r="25577" spans="16:20" x14ac:dyDescent="0.2">
      <c r="P25577" s="10"/>
      <c r="R25577" s="10"/>
      <c r="S25577" s="10"/>
      <c r="T25577" s="10"/>
    </row>
    <row r="25578" spans="16:20" x14ac:dyDescent="0.2">
      <c r="P25578" s="10"/>
      <c r="R25578" s="10"/>
      <c r="S25578" s="10"/>
      <c r="T25578" s="10"/>
    </row>
    <row r="25579" spans="16:20" x14ac:dyDescent="0.2">
      <c r="P25579" s="10"/>
      <c r="R25579" s="10"/>
      <c r="S25579" s="10"/>
      <c r="T25579" s="10"/>
    </row>
    <row r="25580" spans="16:20" x14ac:dyDescent="0.2">
      <c r="P25580" s="10"/>
      <c r="R25580" s="10"/>
      <c r="S25580" s="10"/>
      <c r="T25580" s="10"/>
    </row>
    <row r="25581" spans="16:20" x14ac:dyDescent="0.2">
      <c r="P25581" s="10"/>
      <c r="R25581" s="10"/>
      <c r="S25581" s="10"/>
      <c r="T25581" s="10"/>
    </row>
    <row r="25582" spans="16:20" x14ac:dyDescent="0.2">
      <c r="P25582" s="10"/>
      <c r="R25582" s="10"/>
      <c r="S25582" s="10"/>
      <c r="T25582" s="10"/>
    </row>
    <row r="25583" spans="16:20" x14ac:dyDescent="0.2">
      <c r="P25583" s="10"/>
      <c r="R25583" s="10"/>
      <c r="S25583" s="10"/>
      <c r="T25583" s="10"/>
    </row>
    <row r="25584" spans="16:20" x14ac:dyDescent="0.2">
      <c r="P25584" s="10"/>
      <c r="R25584" s="10"/>
      <c r="S25584" s="10"/>
      <c r="T25584" s="10"/>
    </row>
    <row r="25585" spans="16:20" x14ac:dyDescent="0.2">
      <c r="P25585" s="10"/>
      <c r="R25585" s="10"/>
      <c r="S25585" s="10"/>
      <c r="T25585" s="10"/>
    </row>
    <row r="25586" spans="16:20" x14ac:dyDescent="0.2">
      <c r="P25586" s="10"/>
      <c r="R25586" s="10"/>
      <c r="S25586" s="10"/>
      <c r="T25586" s="10"/>
    </row>
    <row r="25587" spans="16:20" x14ac:dyDescent="0.2">
      <c r="P25587" s="10"/>
      <c r="R25587" s="10"/>
      <c r="S25587" s="10"/>
      <c r="T25587" s="10"/>
    </row>
    <row r="25588" spans="16:20" x14ac:dyDescent="0.2">
      <c r="P25588" s="10"/>
      <c r="R25588" s="10"/>
      <c r="S25588" s="10"/>
      <c r="T25588" s="10"/>
    </row>
    <row r="25589" spans="16:20" x14ac:dyDescent="0.2">
      <c r="P25589" s="10"/>
      <c r="R25589" s="10"/>
      <c r="S25589" s="10"/>
      <c r="T25589" s="10"/>
    </row>
    <row r="25590" spans="16:20" x14ac:dyDescent="0.2">
      <c r="P25590" s="10"/>
      <c r="R25590" s="10"/>
      <c r="S25590" s="10"/>
      <c r="T25590" s="10"/>
    </row>
    <row r="25591" spans="16:20" x14ac:dyDescent="0.2">
      <c r="P25591" s="10"/>
      <c r="R25591" s="10"/>
      <c r="S25591" s="10"/>
      <c r="T25591" s="10"/>
    </row>
    <row r="25592" spans="16:20" x14ac:dyDescent="0.2">
      <c r="P25592" s="10"/>
      <c r="R25592" s="10"/>
      <c r="S25592" s="10"/>
      <c r="T25592" s="10"/>
    </row>
    <row r="25593" spans="16:20" x14ac:dyDescent="0.2">
      <c r="P25593" s="10"/>
      <c r="R25593" s="10"/>
      <c r="S25593" s="10"/>
      <c r="T25593" s="10"/>
    </row>
    <row r="25594" spans="16:20" x14ac:dyDescent="0.2">
      <c r="P25594" s="10"/>
      <c r="R25594" s="10"/>
      <c r="S25594" s="10"/>
      <c r="T25594" s="10"/>
    </row>
    <row r="25595" spans="16:20" x14ac:dyDescent="0.2">
      <c r="P25595" s="10"/>
      <c r="R25595" s="10"/>
      <c r="S25595" s="10"/>
      <c r="T25595" s="10"/>
    </row>
    <row r="25596" spans="16:20" x14ac:dyDescent="0.2">
      <c r="P25596" s="10"/>
      <c r="R25596" s="10"/>
      <c r="S25596" s="10"/>
      <c r="T25596" s="10"/>
    </row>
    <row r="25597" spans="16:20" x14ac:dyDescent="0.2">
      <c r="P25597" s="10"/>
      <c r="R25597" s="10"/>
      <c r="S25597" s="10"/>
      <c r="T25597" s="10"/>
    </row>
    <row r="25598" spans="16:20" x14ac:dyDescent="0.2">
      <c r="P25598" s="10"/>
      <c r="R25598" s="10"/>
      <c r="S25598" s="10"/>
      <c r="T25598" s="10"/>
    </row>
    <row r="25599" spans="16:20" x14ac:dyDescent="0.2">
      <c r="P25599" s="10"/>
      <c r="R25599" s="10"/>
      <c r="S25599" s="10"/>
      <c r="T25599" s="10"/>
    </row>
    <row r="25600" spans="16:20" x14ac:dyDescent="0.2">
      <c r="P25600" s="10"/>
      <c r="R25600" s="10"/>
      <c r="S25600" s="10"/>
      <c r="T25600" s="10"/>
    </row>
    <row r="25601" spans="16:20" x14ac:dyDescent="0.2">
      <c r="P25601" s="10"/>
      <c r="R25601" s="10"/>
      <c r="S25601" s="10"/>
      <c r="T25601" s="10"/>
    </row>
    <row r="25602" spans="16:20" x14ac:dyDescent="0.2">
      <c r="P25602" s="10"/>
      <c r="R25602" s="10"/>
      <c r="S25602" s="10"/>
      <c r="T25602" s="10"/>
    </row>
    <row r="25603" spans="16:20" x14ac:dyDescent="0.2">
      <c r="P25603" s="10"/>
      <c r="R25603" s="10"/>
      <c r="S25603" s="10"/>
      <c r="T25603" s="10"/>
    </row>
    <row r="25604" spans="16:20" x14ac:dyDescent="0.2">
      <c r="P25604" s="10"/>
      <c r="R25604" s="10"/>
      <c r="S25604" s="10"/>
      <c r="T25604" s="10"/>
    </row>
    <row r="25605" spans="16:20" x14ac:dyDescent="0.2">
      <c r="P25605" s="10"/>
      <c r="R25605" s="10"/>
      <c r="S25605" s="10"/>
      <c r="T25605" s="10"/>
    </row>
    <row r="25606" spans="16:20" x14ac:dyDescent="0.2">
      <c r="P25606" s="10"/>
      <c r="R25606" s="10"/>
      <c r="S25606" s="10"/>
      <c r="T25606" s="10"/>
    </row>
    <row r="25607" spans="16:20" x14ac:dyDescent="0.2">
      <c r="P25607" s="10"/>
      <c r="R25607" s="10"/>
      <c r="S25607" s="10"/>
      <c r="T25607" s="10"/>
    </row>
    <row r="25608" spans="16:20" x14ac:dyDescent="0.2">
      <c r="P25608" s="10"/>
      <c r="R25608" s="10"/>
      <c r="S25608" s="10"/>
      <c r="T25608" s="10"/>
    </row>
    <row r="25609" spans="16:20" x14ac:dyDescent="0.2">
      <c r="P25609" s="10"/>
      <c r="R25609" s="10"/>
      <c r="S25609" s="10"/>
      <c r="T25609" s="10"/>
    </row>
    <row r="25610" spans="16:20" x14ac:dyDescent="0.2">
      <c r="P25610" s="10"/>
      <c r="R25610" s="10"/>
      <c r="S25610" s="10"/>
      <c r="T25610" s="10"/>
    </row>
    <row r="25611" spans="16:20" x14ac:dyDescent="0.2">
      <c r="P25611" s="10"/>
      <c r="R25611" s="10"/>
      <c r="S25611" s="10"/>
      <c r="T25611" s="10"/>
    </row>
    <row r="25612" spans="16:20" x14ac:dyDescent="0.2">
      <c r="P25612" s="10"/>
      <c r="R25612" s="10"/>
      <c r="S25612" s="10"/>
      <c r="T25612" s="10"/>
    </row>
    <row r="25613" spans="16:20" x14ac:dyDescent="0.2">
      <c r="P25613" s="10"/>
      <c r="R25613" s="10"/>
      <c r="S25613" s="10"/>
      <c r="T25613" s="10"/>
    </row>
    <row r="25614" spans="16:20" x14ac:dyDescent="0.2">
      <c r="P25614" s="10"/>
      <c r="R25614" s="10"/>
      <c r="S25614" s="10"/>
      <c r="T25614" s="10"/>
    </row>
    <row r="25615" spans="16:20" x14ac:dyDescent="0.2">
      <c r="P25615" s="10"/>
      <c r="R25615" s="10"/>
      <c r="S25615" s="10"/>
      <c r="T25615" s="10"/>
    </row>
    <row r="25616" spans="16:20" x14ac:dyDescent="0.2">
      <c r="P25616" s="10"/>
      <c r="R25616" s="10"/>
      <c r="S25616" s="10"/>
      <c r="T25616" s="10"/>
    </row>
    <row r="25617" spans="16:20" x14ac:dyDescent="0.2">
      <c r="P25617" s="10"/>
      <c r="R25617" s="10"/>
      <c r="S25617" s="10"/>
      <c r="T25617" s="10"/>
    </row>
    <row r="25618" spans="16:20" x14ac:dyDescent="0.2">
      <c r="P25618" s="10"/>
      <c r="R25618" s="10"/>
      <c r="S25618" s="10"/>
      <c r="T25618" s="10"/>
    </row>
    <row r="25619" spans="16:20" x14ac:dyDescent="0.2">
      <c r="P25619" s="10"/>
      <c r="R25619" s="10"/>
      <c r="S25619" s="10"/>
      <c r="T25619" s="10"/>
    </row>
    <row r="25620" spans="16:20" x14ac:dyDescent="0.2">
      <c r="P25620" s="10"/>
      <c r="R25620" s="10"/>
      <c r="S25620" s="10"/>
      <c r="T25620" s="10"/>
    </row>
    <row r="25621" spans="16:20" x14ac:dyDescent="0.2">
      <c r="P25621" s="10"/>
      <c r="R25621" s="10"/>
      <c r="S25621" s="10"/>
      <c r="T25621" s="10"/>
    </row>
    <row r="25622" spans="16:20" x14ac:dyDescent="0.2">
      <c r="P25622" s="10"/>
      <c r="R25622" s="10"/>
      <c r="S25622" s="10"/>
      <c r="T25622" s="10"/>
    </row>
    <row r="25623" spans="16:20" x14ac:dyDescent="0.2">
      <c r="P25623" s="10"/>
      <c r="R25623" s="10"/>
      <c r="S25623" s="10"/>
      <c r="T25623" s="10"/>
    </row>
    <row r="25624" spans="16:20" x14ac:dyDescent="0.2">
      <c r="P25624" s="10"/>
      <c r="R25624" s="10"/>
      <c r="S25624" s="10"/>
      <c r="T25624" s="10"/>
    </row>
    <row r="25625" spans="16:20" x14ac:dyDescent="0.2">
      <c r="P25625" s="10"/>
      <c r="R25625" s="10"/>
      <c r="S25625" s="10"/>
      <c r="T25625" s="10"/>
    </row>
    <row r="25626" spans="16:20" x14ac:dyDescent="0.2">
      <c r="P25626" s="10"/>
      <c r="R25626" s="10"/>
      <c r="S25626" s="10"/>
      <c r="T25626" s="10"/>
    </row>
    <row r="25627" spans="16:20" x14ac:dyDescent="0.2">
      <c r="P25627" s="10"/>
      <c r="R25627" s="10"/>
      <c r="S25627" s="10"/>
      <c r="T25627" s="10"/>
    </row>
    <row r="25628" spans="16:20" x14ac:dyDescent="0.2">
      <c r="P25628" s="10"/>
      <c r="R25628" s="10"/>
      <c r="S25628" s="10"/>
      <c r="T25628" s="10"/>
    </row>
    <row r="25629" spans="16:20" x14ac:dyDescent="0.2">
      <c r="P25629" s="10"/>
      <c r="R25629" s="10"/>
      <c r="S25629" s="10"/>
      <c r="T25629" s="10"/>
    </row>
    <row r="25630" spans="16:20" x14ac:dyDescent="0.2">
      <c r="P25630" s="10"/>
      <c r="R25630" s="10"/>
      <c r="S25630" s="10"/>
      <c r="T25630" s="10"/>
    </row>
    <row r="25631" spans="16:20" x14ac:dyDescent="0.2">
      <c r="P25631" s="10"/>
      <c r="R25631" s="10"/>
      <c r="S25631" s="10"/>
      <c r="T25631" s="10"/>
    </row>
    <row r="25632" spans="16:20" x14ac:dyDescent="0.2">
      <c r="P25632" s="10"/>
      <c r="R25632" s="10"/>
      <c r="S25632" s="10"/>
      <c r="T25632" s="10"/>
    </row>
    <row r="25633" spans="16:20" x14ac:dyDescent="0.2">
      <c r="P25633" s="10"/>
      <c r="R25633" s="10"/>
      <c r="S25633" s="10"/>
      <c r="T25633" s="10"/>
    </row>
    <row r="25634" spans="16:20" x14ac:dyDescent="0.2">
      <c r="P25634" s="10"/>
      <c r="R25634" s="10"/>
      <c r="S25634" s="10"/>
      <c r="T25634" s="10"/>
    </row>
    <row r="25635" spans="16:20" x14ac:dyDescent="0.2">
      <c r="P25635" s="10"/>
      <c r="R25635" s="10"/>
      <c r="S25635" s="10"/>
      <c r="T25635" s="10"/>
    </row>
    <row r="25636" spans="16:20" x14ac:dyDescent="0.2">
      <c r="P25636" s="10"/>
      <c r="R25636" s="10"/>
      <c r="S25636" s="10"/>
      <c r="T25636" s="10"/>
    </row>
    <row r="25637" spans="16:20" x14ac:dyDescent="0.2">
      <c r="P25637" s="10"/>
      <c r="R25637" s="10"/>
      <c r="S25637" s="10"/>
      <c r="T25637" s="10"/>
    </row>
    <row r="25638" spans="16:20" x14ac:dyDescent="0.2">
      <c r="P25638" s="10"/>
      <c r="R25638" s="10"/>
      <c r="S25638" s="10"/>
      <c r="T25638" s="10"/>
    </row>
    <row r="25639" spans="16:20" x14ac:dyDescent="0.2">
      <c r="P25639" s="10"/>
      <c r="R25639" s="10"/>
      <c r="S25639" s="10"/>
      <c r="T25639" s="10"/>
    </row>
    <row r="25640" spans="16:20" x14ac:dyDescent="0.2">
      <c r="P25640" s="10"/>
      <c r="R25640" s="10"/>
      <c r="S25640" s="10"/>
      <c r="T25640" s="10"/>
    </row>
    <row r="25641" spans="16:20" x14ac:dyDescent="0.2">
      <c r="P25641" s="10"/>
      <c r="R25641" s="10"/>
      <c r="S25641" s="10"/>
      <c r="T25641" s="10"/>
    </row>
    <row r="25642" spans="16:20" x14ac:dyDescent="0.2">
      <c r="P25642" s="10"/>
      <c r="R25642" s="10"/>
      <c r="S25642" s="10"/>
      <c r="T25642" s="10"/>
    </row>
    <row r="25643" spans="16:20" x14ac:dyDescent="0.2">
      <c r="P25643" s="10"/>
      <c r="R25643" s="10"/>
      <c r="S25643" s="10"/>
      <c r="T25643" s="10"/>
    </row>
    <row r="25644" spans="16:20" x14ac:dyDescent="0.2">
      <c r="P25644" s="10"/>
      <c r="R25644" s="10"/>
      <c r="S25644" s="10"/>
      <c r="T25644" s="10"/>
    </row>
    <row r="25645" spans="16:20" x14ac:dyDescent="0.2">
      <c r="P25645" s="10"/>
      <c r="R25645" s="10"/>
      <c r="S25645" s="10"/>
      <c r="T25645" s="10"/>
    </row>
    <row r="25646" spans="16:20" x14ac:dyDescent="0.2">
      <c r="P25646" s="10"/>
      <c r="R25646" s="10"/>
      <c r="S25646" s="10"/>
      <c r="T25646" s="10"/>
    </row>
    <row r="25647" spans="16:20" x14ac:dyDescent="0.2">
      <c r="P25647" s="10"/>
      <c r="R25647" s="10"/>
      <c r="S25647" s="10"/>
      <c r="T25647" s="10"/>
    </row>
    <row r="25648" spans="16:20" x14ac:dyDescent="0.2">
      <c r="P25648" s="10"/>
      <c r="R25648" s="10"/>
      <c r="S25648" s="10"/>
      <c r="T25648" s="10"/>
    </row>
    <row r="25649" spans="16:20" x14ac:dyDescent="0.2">
      <c r="P25649" s="10"/>
      <c r="R25649" s="10"/>
      <c r="S25649" s="10"/>
      <c r="T25649" s="10"/>
    </row>
    <row r="25650" spans="16:20" x14ac:dyDescent="0.2">
      <c r="P25650" s="10"/>
      <c r="R25650" s="10"/>
      <c r="S25650" s="10"/>
      <c r="T25650" s="10"/>
    </row>
    <row r="25651" spans="16:20" x14ac:dyDescent="0.2">
      <c r="P25651" s="10"/>
      <c r="R25651" s="10"/>
      <c r="S25651" s="10"/>
      <c r="T25651" s="10"/>
    </row>
    <row r="25652" spans="16:20" x14ac:dyDescent="0.2">
      <c r="P25652" s="10"/>
      <c r="R25652" s="10"/>
      <c r="S25652" s="10"/>
      <c r="T25652" s="10"/>
    </row>
    <row r="25653" spans="16:20" x14ac:dyDescent="0.2">
      <c r="P25653" s="10"/>
      <c r="R25653" s="10"/>
      <c r="S25653" s="10"/>
      <c r="T25653" s="10"/>
    </row>
    <row r="25654" spans="16:20" x14ac:dyDescent="0.2">
      <c r="P25654" s="10"/>
      <c r="R25654" s="10"/>
      <c r="S25654" s="10"/>
      <c r="T25654" s="10"/>
    </row>
    <row r="25655" spans="16:20" x14ac:dyDescent="0.2">
      <c r="P25655" s="10"/>
      <c r="R25655" s="10"/>
      <c r="S25655" s="10"/>
      <c r="T25655" s="10"/>
    </row>
    <row r="25656" spans="16:20" x14ac:dyDescent="0.2">
      <c r="P25656" s="10"/>
      <c r="R25656" s="10"/>
      <c r="S25656" s="10"/>
      <c r="T25656" s="10"/>
    </row>
    <row r="25657" spans="16:20" x14ac:dyDescent="0.2">
      <c r="P25657" s="10"/>
      <c r="R25657" s="10"/>
      <c r="S25657" s="10"/>
      <c r="T25657" s="10"/>
    </row>
    <row r="25658" spans="16:20" x14ac:dyDescent="0.2">
      <c r="P25658" s="10"/>
      <c r="R25658" s="10"/>
      <c r="S25658" s="10"/>
      <c r="T25658" s="10"/>
    </row>
    <row r="25659" spans="16:20" x14ac:dyDescent="0.2">
      <c r="P25659" s="10"/>
      <c r="R25659" s="10"/>
      <c r="S25659" s="10"/>
      <c r="T25659" s="10"/>
    </row>
    <row r="25660" spans="16:20" x14ac:dyDescent="0.2">
      <c r="P25660" s="10"/>
      <c r="R25660" s="10"/>
      <c r="S25660" s="10"/>
      <c r="T25660" s="10"/>
    </row>
    <row r="25661" spans="16:20" x14ac:dyDescent="0.2">
      <c r="P25661" s="10"/>
      <c r="R25661" s="10"/>
      <c r="S25661" s="10"/>
      <c r="T25661" s="10"/>
    </row>
    <row r="25662" spans="16:20" x14ac:dyDescent="0.2">
      <c r="P25662" s="10"/>
      <c r="R25662" s="10"/>
      <c r="S25662" s="10"/>
      <c r="T25662" s="10"/>
    </row>
    <row r="25663" spans="16:20" x14ac:dyDescent="0.2">
      <c r="P25663" s="10"/>
      <c r="R25663" s="10"/>
      <c r="S25663" s="10"/>
      <c r="T25663" s="10"/>
    </row>
    <row r="25664" spans="16:20" x14ac:dyDescent="0.2">
      <c r="P25664" s="10"/>
      <c r="R25664" s="10"/>
      <c r="S25664" s="10"/>
      <c r="T25664" s="10"/>
    </row>
    <row r="25665" spans="16:20" x14ac:dyDescent="0.2">
      <c r="P25665" s="10"/>
      <c r="R25665" s="10"/>
      <c r="S25665" s="10"/>
      <c r="T25665" s="10"/>
    </row>
    <row r="25666" spans="16:20" x14ac:dyDescent="0.2">
      <c r="P25666" s="10"/>
      <c r="R25666" s="10"/>
      <c r="S25666" s="10"/>
      <c r="T25666" s="10"/>
    </row>
    <row r="25667" spans="16:20" x14ac:dyDescent="0.2">
      <c r="P25667" s="10"/>
      <c r="R25667" s="10"/>
      <c r="S25667" s="10"/>
      <c r="T25667" s="10"/>
    </row>
    <row r="25668" spans="16:20" x14ac:dyDescent="0.2">
      <c r="P25668" s="10"/>
      <c r="R25668" s="10"/>
      <c r="S25668" s="10"/>
      <c r="T25668" s="10"/>
    </row>
    <row r="25669" spans="16:20" x14ac:dyDescent="0.2">
      <c r="P25669" s="10"/>
      <c r="R25669" s="10"/>
      <c r="S25669" s="10"/>
      <c r="T25669" s="10"/>
    </row>
    <row r="25670" spans="16:20" x14ac:dyDescent="0.2">
      <c r="P25670" s="10"/>
      <c r="R25670" s="10"/>
      <c r="S25670" s="10"/>
      <c r="T25670" s="10"/>
    </row>
    <row r="25671" spans="16:20" x14ac:dyDescent="0.2">
      <c r="P25671" s="10"/>
      <c r="R25671" s="10"/>
      <c r="S25671" s="10"/>
      <c r="T25671" s="10"/>
    </row>
    <row r="25672" spans="16:20" x14ac:dyDescent="0.2">
      <c r="P25672" s="10"/>
      <c r="R25672" s="10"/>
      <c r="S25672" s="10"/>
      <c r="T25672" s="10"/>
    </row>
    <row r="25673" spans="16:20" x14ac:dyDescent="0.2">
      <c r="P25673" s="10"/>
      <c r="R25673" s="10"/>
      <c r="S25673" s="10"/>
      <c r="T25673" s="10"/>
    </row>
    <row r="25674" spans="16:20" x14ac:dyDescent="0.2">
      <c r="P25674" s="10"/>
      <c r="R25674" s="10"/>
      <c r="S25674" s="10"/>
      <c r="T25674" s="10"/>
    </row>
    <row r="25675" spans="16:20" x14ac:dyDescent="0.2">
      <c r="P25675" s="10"/>
      <c r="R25675" s="10"/>
      <c r="S25675" s="10"/>
      <c r="T25675" s="10"/>
    </row>
    <row r="25676" spans="16:20" x14ac:dyDescent="0.2">
      <c r="P25676" s="10"/>
      <c r="R25676" s="10"/>
      <c r="S25676" s="10"/>
      <c r="T25676" s="10"/>
    </row>
    <row r="25677" spans="16:20" x14ac:dyDescent="0.2">
      <c r="P25677" s="10"/>
      <c r="R25677" s="10"/>
      <c r="S25677" s="10"/>
      <c r="T25677" s="10"/>
    </row>
    <row r="25678" spans="16:20" x14ac:dyDescent="0.2">
      <c r="P25678" s="10"/>
      <c r="R25678" s="10"/>
      <c r="S25678" s="10"/>
      <c r="T25678" s="10"/>
    </row>
    <row r="25679" spans="16:20" x14ac:dyDescent="0.2">
      <c r="P25679" s="10"/>
      <c r="R25679" s="10"/>
      <c r="S25679" s="10"/>
      <c r="T25679" s="10"/>
    </row>
    <row r="25680" spans="16:20" x14ac:dyDescent="0.2">
      <c r="P25680" s="10"/>
      <c r="R25680" s="10"/>
      <c r="S25680" s="10"/>
      <c r="T25680" s="10"/>
    </row>
    <row r="25681" spans="16:20" x14ac:dyDescent="0.2">
      <c r="P25681" s="10"/>
      <c r="R25681" s="10"/>
      <c r="S25681" s="10"/>
      <c r="T25681" s="10"/>
    </row>
    <row r="25682" spans="16:20" x14ac:dyDescent="0.2">
      <c r="P25682" s="10"/>
      <c r="R25682" s="10"/>
      <c r="S25682" s="10"/>
      <c r="T25682" s="10"/>
    </row>
    <row r="25683" spans="16:20" x14ac:dyDescent="0.2">
      <c r="P25683" s="10"/>
      <c r="R25683" s="10"/>
      <c r="S25683" s="10"/>
      <c r="T25683" s="10"/>
    </row>
    <row r="25684" spans="16:20" x14ac:dyDescent="0.2">
      <c r="P25684" s="10"/>
      <c r="R25684" s="10"/>
      <c r="S25684" s="10"/>
      <c r="T25684" s="10"/>
    </row>
    <row r="25685" spans="16:20" x14ac:dyDescent="0.2">
      <c r="P25685" s="10"/>
      <c r="R25685" s="10"/>
      <c r="S25685" s="10"/>
      <c r="T25685" s="10"/>
    </row>
    <row r="25686" spans="16:20" x14ac:dyDescent="0.2">
      <c r="P25686" s="10"/>
      <c r="R25686" s="10"/>
      <c r="S25686" s="10"/>
      <c r="T25686" s="10"/>
    </row>
    <row r="25687" spans="16:20" x14ac:dyDescent="0.2">
      <c r="P25687" s="10"/>
      <c r="R25687" s="10"/>
      <c r="S25687" s="10"/>
      <c r="T25687" s="10"/>
    </row>
    <row r="25688" spans="16:20" x14ac:dyDescent="0.2">
      <c r="P25688" s="10"/>
      <c r="R25688" s="10"/>
      <c r="S25688" s="10"/>
      <c r="T25688" s="10"/>
    </row>
    <row r="25689" spans="16:20" x14ac:dyDescent="0.2">
      <c r="P25689" s="10"/>
      <c r="R25689" s="10"/>
      <c r="S25689" s="10"/>
      <c r="T25689" s="10"/>
    </row>
    <row r="25690" spans="16:20" x14ac:dyDescent="0.2">
      <c r="P25690" s="10"/>
      <c r="R25690" s="10"/>
      <c r="S25690" s="10"/>
      <c r="T25690" s="10"/>
    </row>
    <row r="25691" spans="16:20" x14ac:dyDescent="0.2">
      <c r="P25691" s="10"/>
      <c r="R25691" s="10"/>
      <c r="S25691" s="10"/>
      <c r="T25691" s="10"/>
    </row>
    <row r="25692" spans="16:20" x14ac:dyDescent="0.2">
      <c r="P25692" s="10"/>
      <c r="R25692" s="10"/>
      <c r="S25692" s="10"/>
      <c r="T25692" s="10"/>
    </row>
    <row r="25693" spans="16:20" x14ac:dyDescent="0.2">
      <c r="P25693" s="10"/>
      <c r="R25693" s="10"/>
      <c r="S25693" s="10"/>
      <c r="T25693" s="10"/>
    </row>
    <row r="25694" spans="16:20" x14ac:dyDescent="0.2">
      <c r="P25694" s="10"/>
      <c r="R25694" s="10"/>
      <c r="S25694" s="10"/>
      <c r="T25694" s="10"/>
    </row>
    <row r="25695" spans="16:20" x14ac:dyDescent="0.2">
      <c r="P25695" s="10"/>
      <c r="R25695" s="10"/>
      <c r="S25695" s="10"/>
      <c r="T25695" s="10"/>
    </row>
    <row r="25696" spans="16:20" x14ac:dyDescent="0.2">
      <c r="P25696" s="10"/>
      <c r="R25696" s="10"/>
      <c r="S25696" s="10"/>
      <c r="T25696" s="10"/>
    </row>
    <row r="25697" spans="16:20" x14ac:dyDescent="0.2">
      <c r="P25697" s="10"/>
      <c r="R25697" s="10"/>
      <c r="S25697" s="10"/>
      <c r="T25697" s="10"/>
    </row>
    <row r="25698" spans="16:20" x14ac:dyDescent="0.2">
      <c r="P25698" s="10"/>
      <c r="R25698" s="10"/>
      <c r="S25698" s="10"/>
      <c r="T25698" s="10"/>
    </row>
    <row r="25699" spans="16:20" x14ac:dyDescent="0.2">
      <c r="P25699" s="10"/>
      <c r="R25699" s="10"/>
      <c r="S25699" s="10"/>
      <c r="T25699" s="10"/>
    </row>
    <row r="25700" spans="16:20" x14ac:dyDescent="0.2">
      <c r="P25700" s="10"/>
      <c r="R25700" s="10"/>
      <c r="S25700" s="10"/>
      <c r="T25700" s="10"/>
    </row>
    <row r="25701" spans="16:20" x14ac:dyDescent="0.2">
      <c r="P25701" s="10"/>
      <c r="R25701" s="10"/>
      <c r="S25701" s="10"/>
      <c r="T25701" s="10"/>
    </row>
    <row r="25702" spans="16:20" x14ac:dyDescent="0.2">
      <c r="P25702" s="10"/>
      <c r="R25702" s="10"/>
      <c r="S25702" s="10"/>
      <c r="T25702" s="10"/>
    </row>
    <row r="25703" spans="16:20" x14ac:dyDescent="0.2">
      <c r="P25703" s="10"/>
      <c r="R25703" s="10"/>
      <c r="S25703" s="10"/>
      <c r="T25703" s="10"/>
    </row>
    <row r="25704" spans="16:20" x14ac:dyDescent="0.2">
      <c r="P25704" s="10"/>
      <c r="R25704" s="10"/>
      <c r="S25704" s="10"/>
      <c r="T25704" s="10"/>
    </row>
    <row r="25705" spans="16:20" x14ac:dyDescent="0.2">
      <c r="P25705" s="10"/>
      <c r="R25705" s="10"/>
      <c r="S25705" s="10"/>
      <c r="T25705" s="10"/>
    </row>
    <row r="25706" spans="16:20" x14ac:dyDescent="0.2">
      <c r="P25706" s="10"/>
      <c r="R25706" s="10"/>
      <c r="S25706" s="10"/>
      <c r="T25706" s="10"/>
    </row>
    <row r="25707" spans="16:20" x14ac:dyDescent="0.2">
      <c r="P25707" s="10"/>
      <c r="R25707" s="10"/>
      <c r="S25707" s="10"/>
      <c r="T25707" s="10"/>
    </row>
    <row r="25708" spans="16:20" x14ac:dyDescent="0.2">
      <c r="P25708" s="10"/>
      <c r="R25708" s="10"/>
      <c r="S25708" s="10"/>
      <c r="T25708" s="10"/>
    </row>
    <row r="25709" spans="16:20" x14ac:dyDescent="0.2">
      <c r="P25709" s="10"/>
      <c r="R25709" s="10"/>
      <c r="S25709" s="10"/>
      <c r="T25709" s="10"/>
    </row>
    <row r="25710" spans="16:20" x14ac:dyDescent="0.2">
      <c r="P25710" s="10"/>
      <c r="R25710" s="10"/>
      <c r="S25710" s="10"/>
      <c r="T25710" s="10"/>
    </row>
    <row r="25711" spans="16:20" x14ac:dyDescent="0.2">
      <c r="P25711" s="10"/>
      <c r="R25711" s="10"/>
      <c r="S25711" s="10"/>
      <c r="T25711" s="10"/>
    </row>
    <row r="25712" spans="16:20" x14ac:dyDescent="0.2">
      <c r="P25712" s="10"/>
      <c r="R25712" s="10"/>
      <c r="S25712" s="10"/>
      <c r="T25712" s="10"/>
    </row>
    <row r="25713" spans="16:20" x14ac:dyDescent="0.2">
      <c r="P25713" s="10"/>
      <c r="R25713" s="10"/>
      <c r="S25713" s="10"/>
      <c r="T25713" s="10"/>
    </row>
    <row r="25714" spans="16:20" x14ac:dyDescent="0.2">
      <c r="P25714" s="10"/>
      <c r="R25714" s="10"/>
      <c r="S25714" s="10"/>
      <c r="T25714" s="10"/>
    </row>
    <row r="25715" spans="16:20" x14ac:dyDescent="0.2">
      <c r="P25715" s="10"/>
      <c r="R25715" s="10"/>
      <c r="S25715" s="10"/>
      <c r="T25715" s="10"/>
    </row>
    <row r="25716" spans="16:20" x14ac:dyDescent="0.2">
      <c r="P25716" s="10"/>
      <c r="R25716" s="10"/>
      <c r="S25716" s="10"/>
      <c r="T25716" s="10"/>
    </row>
    <row r="25717" spans="16:20" x14ac:dyDescent="0.2">
      <c r="P25717" s="10"/>
      <c r="R25717" s="10"/>
      <c r="S25717" s="10"/>
      <c r="T25717" s="10"/>
    </row>
    <row r="25718" spans="16:20" x14ac:dyDescent="0.2">
      <c r="P25718" s="10"/>
      <c r="R25718" s="10"/>
      <c r="S25718" s="10"/>
      <c r="T25718" s="10"/>
    </row>
    <row r="25719" spans="16:20" x14ac:dyDescent="0.2">
      <c r="P25719" s="10"/>
      <c r="R25719" s="10"/>
      <c r="S25719" s="10"/>
      <c r="T25719" s="10"/>
    </row>
    <row r="25720" spans="16:20" x14ac:dyDescent="0.2">
      <c r="P25720" s="10"/>
      <c r="R25720" s="10"/>
      <c r="S25720" s="10"/>
      <c r="T25720" s="10"/>
    </row>
    <row r="25721" spans="16:20" x14ac:dyDescent="0.2">
      <c r="P25721" s="10"/>
      <c r="R25721" s="10"/>
      <c r="S25721" s="10"/>
      <c r="T25721" s="10"/>
    </row>
    <row r="25722" spans="16:20" x14ac:dyDescent="0.2">
      <c r="P25722" s="10"/>
      <c r="R25722" s="10"/>
      <c r="S25722" s="10"/>
      <c r="T25722" s="10"/>
    </row>
    <row r="25723" spans="16:20" x14ac:dyDescent="0.2">
      <c r="P25723" s="10"/>
      <c r="R25723" s="10"/>
      <c r="S25723" s="10"/>
      <c r="T25723" s="10"/>
    </row>
    <row r="25724" spans="16:20" x14ac:dyDescent="0.2">
      <c r="P25724" s="10"/>
      <c r="R25724" s="10"/>
      <c r="S25724" s="10"/>
      <c r="T25724" s="10"/>
    </row>
    <row r="25725" spans="16:20" x14ac:dyDescent="0.2">
      <c r="P25725" s="10"/>
      <c r="R25725" s="10"/>
      <c r="S25725" s="10"/>
      <c r="T25725" s="10"/>
    </row>
    <row r="25726" spans="16:20" x14ac:dyDescent="0.2">
      <c r="P25726" s="10"/>
      <c r="R25726" s="10"/>
      <c r="S25726" s="10"/>
      <c r="T25726" s="10"/>
    </row>
    <row r="25727" spans="16:20" x14ac:dyDescent="0.2">
      <c r="P25727" s="10"/>
      <c r="R25727" s="10"/>
      <c r="S25727" s="10"/>
      <c r="T25727" s="10"/>
    </row>
    <row r="25728" spans="16:20" x14ac:dyDescent="0.2">
      <c r="P25728" s="10"/>
      <c r="R25728" s="10"/>
      <c r="S25728" s="10"/>
      <c r="T25728" s="10"/>
    </row>
    <row r="25729" spans="16:20" x14ac:dyDescent="0.2">
      <c r="P25729" s="10"/>
      <c r="R25729" s="10"/>
      <c r="S25729" s="10"/>
      <c r="T25729" s="10"/>
    </row>
    <row r="25730" spans="16:20" x14ac:dyDescent="0.2">
      <c r="P25730" s="10"/>
      <c r="R25730" s="10"/>
      <c r="S25730" s="10"/>
      <c r="T25730" s="10"/>
    </row>
    <row r="25731" spans="16:20" x14ac:dyDescent="0.2">
      <c r="P25731" s="10"/>
      <c r="R25731" s="10"/>
      <c r="S25731" s="10"/>
      <c r="T25731" s="10"/>
    </row>
    <row r="25732" spans="16:20" x14ac:dyDescent="0.2">
      <c r="P25732" s="10"/>
      <c r="R25732" s="10"/>
      <c r="S25732" s="10"/>
      <c r="T25732" s="10"/>
    </row>
    <row r="25733" spans="16:20" x14ac:dyDescent="0.2">
      <c r="P25733" s="10"/>
      <c r="R25733" s="10"/>
      <c r="S25733" s="10"/>
      <c r="T25733" s="10"/>
    </row>
    <row r="25734" spans="16:20" x14ac:dyDescent="0.2">
      <c r="P25734" s="10"/>
      <c r="R25734" s="10"/>
      <c r="S25734" s="10"/>
      <c r="T25734" s="10"/>
    </row>
    <row r="25735" spans="16:20" x14ac:dyDescent="0.2">
      <c r="P25735" s="10"/>
      <c r="R25735" s="10"/>
      <c r="S25735" s="10"/>
      <c r="T25735" s="10"/>
    </row>
    <row r="25736" spans="16:20" x14ac:dyDescent="0.2">
      <c r="P25736" s="10"/>
      <c r="R25736" s="10"/>
      <c r="S25736" s="10"/>
      <c r="T25736" s="10"/>
    </row>
    <row r="25737" spans="16:20" x14ac:dyDescent="0.2">
      <c r="P25737" s="10"/>
      <c r="R25737" s="10"/>
      <c r="S25737" s="10"/>
      <c r="T25737" s="10"/>
    </row>
    <row r="25738" spans="16:20" x14ac:dyDescent="0.2">
      <c r="P25738" s="10"/>
      <c r="R25738" s="10"/>
      <c r="S25738" s="10"/>
      <c r="T25738" s="10"/>
    </row>
    <row r="25739" spans="16:20" x14ac:dyDescent="0.2">
      <c r="P25739" s="10"/>
      <c r="R25739" s="10"/>
      <c r="S25739" s="10"/>
      <c r="T25739" s="10"/>
    </row>
    <row r="25740" spans="16:20" x14ac:dyDescent="0.2">
      <c r="P25740" s="10"/>
      <c r="R25740" s="10"/>
      <c r="S25740" s="10"/>
      <c r="T25740" s="10"/>
    </row>
    <row r="25741" spans="16:20" x14ac:dyDescent="0.2">
      <c r="P25741" s="10"/>
      <c r="R25741" s="10"/>
      <c r="S25741" s="10"/>
      <c r="T25741" s="10"/>
    </row>
    <row r="25742" spans="16:20" x14ac:dyDescent="0.2">
      <c r="P25742" s="10"/>
      <c r="R25742" s="10"/>
      <c r="S25742" s="10"/>
      <c r="T25742" s="10"/>
    </row>
    <row r="25743" spans="16:20" x14ac:dyDescent="0.2">
      <c r="P25743" s="10"/>
      <c r="R25743" s="10"/>
      <c r="S25743" s="10"/>
      <c r="T25743" s="10"/>
    </row>
    <row r="25744" spans="16:20" x14ac:dyDescent="0.2">
      <c r="P25744" s="10"/>
      <c r="R25744" s="10"/>
      <c r="S25744" s="10"/>
      <c r="T25744" s="10"/>
    </row>
    <row r="25745" spans="16:20" x14ac:dyDescent="0.2">
      <c r="P25745" s="10"/>
      <c r="R25745" s="10"/>
      <c r="S25745" s="10"/>
      <c r="T25745" s="10"/>
    </row>
    <row r="25746" spans="16:20" x14ac:dyDescent="0.2">
      <c r="P25746" s="10"/>
      <c r="R25746" s="10"/>
      <c r="S25746" s="10"/>
      <c r="T25746" s="10"/>
    </row>
    <row r="25747" spans="16:20" x14ac:dyDescent="0.2">
      <c r="P25747" s="10"/>
      <c r="R25747" s="10"/>
      <c r="S25747" s="10"/>
      <c r="T25747" s="10"/>
    </row>
    <row r="25748" spans="16:20" x14ac:dyDescent="0.2">
      <c r="P25748" s="10"/>
      <c r="R25748" s="10"/>
      <c r="S25748" s="10"/>
      <c r="T25748" s="10"/>
    </row>
    <row r="25749" spans="16:20" x14ac:dyDescent="0.2">
      <c r="P25749" s="10"/>
      <c r="R25749" s="10"/>
      <c r="S25749" s="10"/>
      <c r="T25749" s="10"/>
    </row>
    <row r="25750" spans="16:20" x14ac:dyDescent="0.2">
      <c r="P25750" s="10"/>
      <c r="R25750" s="10"/>
      <c r="S25750" s="10"/>
      <c r="T25750" s="10"/>
    </row>
    <row r="25751" spans="16:20" x14ac:dyDescent="0.2">
      <c r="P25751" s="10"/>
      <c r="R25751" s="10"/>
      <c r="S25751" s="10"/>
      <c r="T25751" s="10"/>
    </row>
    <row r="25752" spans="16:20" x14ac:dyDescent="0.2">
      <c r="P25752" s="10"/>
      <c r="R25752" s="10"/>
      <c r="S25752" s="10"/>
      <c r="T25752" s="10"/>
    </row>
    <row r="25753" spans="16:20" x14ac:dyDescent="0.2">
      <c r="P25753" s="10"/>
      <c r="R25753" s="10"/>
      <c r="S25753" s="10"/>
      <c r="T25753" s="10"/>
    </row>
    <row r="25754" spans="16:20" x14ac:dyDescent="0.2">
      <c r="P25754" s="10"/>
      <c r="R25754" s="10"/>
      <c r="S25754" s="10"/>
      <c r="T25754" s="10"/>
    </row>
    <row r="25755" spans="16:20" x14ac:dyDescent="0.2">
      <c r="P25755" s="10"/>
      <c r="R25755" s="10"/>
      <c r="S25755" s="10"/>
      <c r="T25755" s="10"/>
    </row>
    <row r="25756" spans="16:20" x14ac:dyDescent="0.2">
      <c r="P25756" s="10"/>
      <c r="R25756" s="10"/>
      <c r="S25756" s="10"/>
      <c r="T25756" s="10"/>
    </row>
    <row r="25757" spans="16:20" x14ac:dyDescent="0.2">
      <c r="P25757" s="10"/>
      <c r="R25757" s="10"/>
      <c r="S25757" s="10"/>
      <c r="T25757" s="10"/>
    </row>
    <row r="25758" spans="16:20" x14ac:dyDescent="0.2">
      <c r="P25758" s="10"/>
      <c r="R25758" s="10"/>
      <c r="S25758" s="10"/>
      <c r="T25758" s="10"/>
    </row>
    <row r="25759" spans="16:20" x14ac:dyDescent="0.2">
      <c r="P25759" s="10"/>
      <c r="R25759" s="10"/>
      <c r="S25759" s="10"/>
      <c r="T25759" s="10"/>
    </row>
    <row r="25760" spans="16:20" x14ac:dyDescent="0.2">
      <c r="P25760" s="10"/>
      <c r="R25760" s="10"/>
      <c r="S25760" s="10"/>
      <c r="T25760" s="10"/>
    </row>
    <row r="25761" spans="16:20" x14ac:dyDescent="0.2">
      <c r="P25761" s="10"/>
      <c r="R25761" s="10"/>
      <c r="S25761" s="10"/>
      <c r="T25761" s="10"/>
    </row>
    <row r="25762" spans="16:20" x14ac:dyDescent="0.2">
      <c r="P25762" s="10"/>
      <c r="R25762" s="10"/>
      <c r="S25762" s="10"/>
      <c r="T25762" s="10"/>
    </row>
    <row r="25763" spans="16:20" x14ac:dyDescent="0.2">
      <c r="P25763" s="10"/>
      <c r="R25763" s="10"/>
      <c r="S25763" s="10"/>
      <c r="T25763" s="10"/>
    </row>
    <row r="25764" spans="16:20" x14ac:dyDescent="0.2">
      <c r="P25764" s="10"/>
      <c r="R25764" s="10"/>
      <c r="S25764" s="10"/>
      <c r="T25764" s="10"/>
    </row>
    <row r="25765" spans="16:20" x14ac:dyDescent="0.2">
      <c r="P25765" s="10"/>
      <c r="R25765" s="10"/>
      <c r="S25765" s="10"/>
      <c r="T25765" s="10"/>
    </row>
    <row r="25766" spans="16:20" x14ac:dyDescent="0.2">
      <c r="P25766" s="10"/>
      <c r="R25766" s="10"/>
      <c r="S25766" s="10"/>
      <c r="T25766" s="10"/>
    </row>
    <row r="25767" spans="16:20" x14ac:dyDescent="0.2">
      <c r="P25767" s="10"/>
      <c r="R25767" s="10"/>
      <c r="S25767" s="10"/>
      <c r="T25767" s="10"/>
    </row>
    <row r="25768" spans="16:20" x14ac:dyDescent="0.2">
      <c r="P25768" s="10"/>
      <c r="R25768" s="10"/>
      <c r="S25768" s="10"/>
      <c r="T25768" s="10"/>
    </row>
    <row r="25769" spans="16:20" x14ac:dyDescent="0.2">
      <c r="P25769" s="10"/>
      <c r="R25769" s="10"/>
      <c r="S25769" s="10"/>
      <c r="T25769" s="10"/>
    </row>
    <row r="25770" spans="16:20" x14ac:dyDescent="0.2">
      <c r="P25770" s="10"/>
      <c r="R25770" s="10"/>
      <c r="S25770" s="10"/>
      <c r="T25770" s="10"/>
    </row>
    <row r="25771" spans="16:20" x14ac:dyDescent="0.2">
      <c r="P25771" s="10"/>
      <c r="R25771" s="10"/>
      <c r="S25771" s="10"/>
      <c r="T25771" s="10"/>
    </row>
    <row r="25772" spans="16:20" x14ac:dyDescent="0.2">
      <c r="P25772" s="10"/>
      <c r="R25772" s="10"/>
      <c r="S25772" s="10"/>
      <c r="T25772" s="10"/>
    </row>
    <row r="25773" spans="16:20" x14ac:dyDescent="0.2">
      <c r="P25773" s="10"/>
      <c r="R25773" s="10"/>
      <c r="S25773" s="10"/>
      <c r="T25773" s="10"/>
    </row>
    <row r="25774" spans="16:20" x14ac:dyDescent="0.2">
      <c r="P25774" s="10"/>
      <c r="R25774" s="10"/>
      <c r="S25774" s="10"/>
      <c r="T25774" s="10"/>
    </row>
    <row r="25775" spans="16:20" x14ac:dyDescent="0.2">
      <c r="P25775" s="10"/>
      <c r="R25775" s="10"/>
      <c r="S25775" s="10"/>
      <c r="T25775" s="10"/>
    </row>
    <row r="25776" spans="16:20" x14ac:dyDescent="0.2">
      <c r="P25776" s="10"/>
      <c r="R25776" s="10"/>
      <c r="S25776" s="10"/>
      <c r="T25776" s="10"/>
    </row>
    <row r="25777" spans="16:20" x14ac:dyDescent="0.2">
      <c r="P25777" s="10"/>
      <c r="R25777" s="10"/>
      <c r="S25777" s="10"/>
      <c r="T25777" s="10"/>
    </row>
    <row r="25778" spans="16:20" x14ac:dyDescent="0.2">
      <c r="P25778" s="10"/>
      <c r="R25778" s="10"/>
      <c r="S25778" s="10"/>
      <c r="T25778" s="10"/>
    </row>
    <row r="25779" spans="16:20" x14ac:dyDescent="0.2">
      <c r="P25779" s="10"/>
      <c r="R25779" s="10"/>
      <c r="S25779" s="10"/>
      <c r="T25779" s="10"/>
    </row>
    <row r="25780" spans="16:20" x14ac:dyDescent="0.2">
      <c r="P25780" s="10"/>
      <c r="R25780" s="10"/>
      <c r="S25780" s="10"/>
      <c r="T25780" s="10"/>
    </row>
    <row r="25781" spans="16:20" x14ac:dyDescent="0.2">
      <c r="P25781" s="10"/>
      <c r="R25781" s="10"/>
      <c r="S25781" s="10"/>
      <c r="T25781" s="10"/>
    </row>
    <row r="25782" spans="16:20" x14ac:dyDescent="0.2">
      <c r="P25782" s="10"/>
      <c r="R25782" s="10"/>
      <c r="S25782" s="10"/>
      <c r="T25782" s="10"/>
    </row>
    <row r="25783" spans="16:20" x14ac:dyDescent="0.2">
      <c r="P25783" s="10"/>
      <c r="R25783" s="10"/>
      <c r="S25783" s="10"/>
      <c r="T25783" s="10"/>
    </row>
    <row r="25784" spans="16:20" x14ac:dyDescent="0.2">
      <c r="P25784" s="10"/>
      <c r="R25784" s="10"/>
      <c r="S25784" s="10"/>
      <c r="T25784" s="10"/>
    </row>
    <row r="25785" spans="16:20" x14ac:dyDescent="0.2">
      <c r="P25785" s="10"/>
      <c r="R25785" s="10"/>
      <c r="S25785" s="10"/>
      <c r="T25785" s="10"/>
    </row>
    <row r="25786" spans="16:20" x14ac:dyDescent="0.2">
      <c r="P25786" s="10"/>
      <c r="R25786" s="10"/>
      <c r="S25786" s="10"/>
      <c r="T25786" s="10"/>
    </row>
    <row r="25787" spans="16:20" x14ac:dyDescent="0.2">
      <c r="P25787" s="10"/>
      <c r="R25787" s="10"/>
      <c r="S25787" s="10"/>
      <c r="T25787" s="10"/>
    </row>
    <row r="25788" spans="16:20" x14ac:dyDescent="0.2">
      <c r="P25788" s="10"/>
      <c r="R25788" s="10"/>
      <c r="S25788" s="10"/>
      <c r="T25788" s="10"/>
    </row>
    <row r="25789" spans="16:20" x14ac:dyDescent="0.2">
      <c r="P25789" s="10"/>
      <c r="R25789" s="10"/>
      <c r="S25789" s="10"/>
      <c r="T25789" s="10"/>
    </row>
    <row r="25790" spans="16:20" x14ac:dyDescent="0.2">
      <c r="P25790" s="10"/>
      <c r="R25790" s="10"/>
      <c r="S25790" s="10"/>
      <c r="T25790" s="10"/>
    </row>
    <row r="25791" spans="16:20" x14ac:dyDescent="0.2">
      <c r="P25791" s="10"/>
      <c r="R25791" s="10"/>
      <c r="S25791" s="10"/>
      <c r="T25791" s="10"/>
    </row>
    <row r="25792" spans="16:20" x14ac:dyDescent="0.2">
      <c r="P25792" s="10"/>
      <c r="R25792" s="10"/>
      <c r="S25792" s="10"/>
      <c r="T25792" s="10"/>
    </row>
    <row r="25793" spans="16:20" x14ac:dyDescent="0.2">
      <c r="P25793" s="10"/>
      <c r="R25793" s="10"/>
      <c r="S25793" s="10"/>
      <c r="T25793" s="10"/>
    </row>
    <row r="25794" spans="16:20" x14ac:dyDescent="0.2">
      <c r="P25794" s="10"/>
      <c r="R25794" s="10"/>
      <c r="S25794" s="10"/>
      <c r="T25794" s="10"/>
    </row>
    <row r="25795" spans="16:20" x14ac:dyDescent="0.2">
      <c r="P25795" s="10"/>
      <c r="R25795" s="10"/>
      <c r="S25795" s="10"/>
      <c r="T25795" s="10"/>
    </row>
    <row r="25796" spans="16:20" x14ac:dyDescent="0.2">
      <c r="P25796" s="10"/>
      <c r="R25796" s="10"/>
      <c r="S25796" s="10"/>
      <c r="T25796" s="10"/>
    </row>
    <row r="25797" spans="16:20" x14ac:dyDescent="0.2">
      <c r="P25797" s="10"/>
      <c r="R25797" s="10"/>
      <c r="S25797" s="10"/>
      <c r="T25797" s="10"/>
    </row>
    <row r="25798" spans="16:20" x14ac:dyDescent="0.2">
      <c r="P25798" s="10"/>
      <c r="R25798" s="10"/>
      <c r="S25798" s="10"/>
      <c r="T25798" s="10"/>
    </row>
    <row r="25799" spans="16:20" x14ac:dyDescent="0.2">
      <c r="P25799" s="10"/>
      <c r="R25799" s="10"/>
      <c r="S25799" s="10"/>
      <c r="T25799" s="10"/>
    </row>
    <row r="25800" spans="16:20" x14ac:dyDescent="0.2">
      <c r="P25800" s="10"/>
      <c r="R25800" s="10"/>
      <c r="S25800" s="10"/>
      <c r="T25800" s="10"/>
    </row>
    <row r="25801" spans="16:20" x14ac:dyDescent="0.2">
      <c r="P25801" s="10"/>
      <c r="R25801" s="10"/>
      <c r="S25801" s="10"/>
      <c r="T25801" s="10"/>
    </row>
    <row r="25802" spans="16:20" x14ac:dyDescent="0.2">
      <c r="P25802" s="10"/>
      <c r="R25802" s="10"/>
      <c r="S25802" s="10"/>
      <c r="T25802" s="10"/>
    </row>
    <row r="25803" spans="16:20" x14ac:dyDescent="0.2">
      <c r="P25803" s="10"/>
      <c r="R25803" s="10"/>
      <c r="S25803" s="10"/>
      <c r="T25803" s="10"/>
    </row>
    <row r="25804" spans="16:20" x14ac:dyDescent="0.2">
      <c r="P25804" s="10"/>
      <c r="R25804" s="10"/>
      <c r="S25804" s="10"/>
      <c r="T25804" s="10"/>
    </row>
    <row r="25805" spans="16:20" x14ac:dyDescent="0.2">
      <c r="P25805" s="10"/>
      <c r="R25805" s="10"/>
      <c r="S25805" s="10"/>
      <c r="T25805" s="10"/>
    </row>
    <row r="25806" spans="16:20" x14ac:dyDescent="0.2">
      <c r="P25806" s="10"/>
      <c r="R25806" s="10"/>
      <c r="S25806" s="10"/>
      <c r="T25806" s="10"/>
    </row>
    <row r="25807" spans="16:20" x14ac:dyDescent="0.2">
      <c r="P25807" s="10"/>
      <c r="R25807" s="10"/>
      <c r="S25807" s="10"/>
      <c r="T25807" s="10"/>
    </row>
    <row r="25808" spans="16:20" x14ac:dyDescent="0.2">
      <c r="P25808" s="10"/>
      <c r="R25808" s="10"/>
      <c r="S25808" s="10"/>
      <c r="T25808" s="10"/>
    </row>
    <row r="25809" spans="16:20" x14ac:dyDescent="0.2">
      <c r="P25809" s="10"/>
      <c r="R25809" s="10"/>
      <c r="S25809" s="10"/>
      <c r="T25809" s="10"/>
    </row>
    <row r="25810" spans="16:20" x14ac:dyDescent="0.2">
      <c r="P25810" s="10"/>
      <c r="R25810" s="10"/>
      <c r="S25810" s="10"/>
      <c r="T25810" s="10"/>
    </row>
    <row r="25811" spans="16:20" x14ac:dyDescent="0.2">
      <c r="P25811" s="10"/>
      <c r="R25811" s="10"/>
      <c r="S25811" s="10"/>
      <c r="T25811" s="10"/>
    </row>
    <row r="25812" spans="16:20" x14ac:dyDescent="0.2">
      <c r="P25812" s="10"/>
      <c r="R25812" s="10"/>
      <c r="S25812" s="10"/>
      <c r="T25812" s="10"/>
    </row>
    <row r="25813" spans="16:20" x14ac:dyDescent="0.2">
      <c r="P25813" s="10"/>
      <c r="R25813" s="10"/>
      <c r="S25813" s="10"/>
      <c r="T25813" s="10"/>
    </row>
    <row r="25814" spans="16:20" x14ac:dyDescent="0.2">
      <c r="P25814" s="10"/>
      <c r="R25814" s="10"/>
      <c r="S25814" s="10"/>
      <c r="T25814" s="10"/>
    </row>
    <row r="25815" spans="16:20" x14ac:dyDescent="0.2">
      <c r="P25815" s="10"/>
      <c r="R25815" s="10"/>
      <c r="S25815" s="10"/>
      <c r="T25815" s="10"/>
    </row>
    <row r="25816" spans="16:20" x14ac:dyDescent="0.2">
      <c r="P25816" s="10"/>
      <c r="R25816" s="10"/>
      <c r="S25816" s="10"/>
      <c r="T25816" s="10"/>
    </row>
    <row r="25817" spans="16:20" x14ac:dyDescent="0.2">
      <c r="P25817" s="10"/>
      <c r="R25817" s="10"/>
      <c r="S25817" s="10"/>
      <c r="T25817" s="10"/>
    </row>
    <row r="25818" spans="16:20" x14ac:dyDescent="0.2">
      <c r="P25818" s="10"/>
      <c r="R25818" s="10"/>
      <c r="S25818" s="10"/>
      <c r="T25818" s="10"/>
    </row>
    <row r="25819" spans="16:20" x14ac:dyDescent="0.2">
      <c r="P25819" s="10"/>
      <c r="R25819" s="10"/>
      <c r="S25819" s="10"/>
      <c r="T25819" s="10"/>
    </row>
    <row r="25820" spans="16:20" x14ac:dyDescent="0.2">
      <c r="P25820" s="10"/>
      <c r="R25820" s="10"/>
      <c r="S25820" s="10"/>
      <c r="T25820" s="10"/>
    </row>
    <row r="25821" spans="16:20" x14ac:dyDescent="0.2">
      <c r="P25821" s="10"/>
      <c r="R25821" s="10"/>
      <c r="S25821" s="10"/>
      <c r="T25821" s="10"/>
    </row>
    <row r="25822" spans="16:20" x14ac:dyDescent="0.2">
      <c r="P25822" s="10"/>
      <c r="R25822" s="10"/>
      <c r="S25822" s="10"/>
      <c r="T25822" s="10"/>
    </row>
    <row r="25823" spans="16:20" x14ac:dyDescent="0.2">
      <c r="P25823" s="10"/>
      <c r="R25823" s="10"/>
      <c r="S25823" s="10"/>
      <c r="T25823" s="10"/>
    </row>
    <row r="25824" spans="16:20" x14ac:dyDescent="0.2">
      <c r="P25824" s="10"/>
      <c r="R25824" s="10"/>
      <c r="S25824" s="10"/>
      <c r="T25824" s="10"/>
    </row>
    <row r="25825" spans="16:20" x14ac:dyDescent="0.2">
      <c r="P25825" s="10"/>
      <c r="R25825" s="10"/>
      <c r="S25825" s="10"/>
      <c r="T25825" s="10"/>
    </row>
    <row r="25826" spans="16:20" x14ac:dyDescent="0.2">
      <c r="P25826" s="10"/>
      <c r="R25826" s="10"/>
      <c r="S25826" s="10"/>
      <c r="T25826" s="10"/>
    </row>
    <row r="25827" spans="16:20" x14ac:dyDescent="0.2">
      <c r="P25827" s="10"/>
      <c r="R25827" s="10"/>
      <c r="S25827" s="10"/>
      <c r="T25827" s="10"/>
    </row>
    <row r="25828" spans="16:20" x14ac:dyDescent="0.2">
      <c r="P25828" s="10"/>
      <c r="R25828" s="10"/>
      <c r="S25828" s="10"/>
      <c r="T25828" s="10"/>
    </row>
    <row r="25829" spans="16:20" x14ac:dyDescent="0.2">
      <c r="P25829" s="10"/>
      <c r="R25829" s="10"/>
      <c r="S25829" s="10"/>
      <c r="T25829" s="10"/>
    </row>
    <row r="25830" spans="16:20" x14ac:dyDescent="0.2">
      <c r="P25830" s="10"/>
      <c r="R25830" s="10"/>
      <c r="S25830" s="10"/>
      <c r="T25830" s="10"/>
    </row>
    <row r="25831" spans="16:20" x14ac:dyDescent="0.2">
      <c r="P25831" s="10"/>
      <c r="R25831" s="10"/>
      <c r="S25831" s="10"/>
      <c r="T25831" s="10"/>
    </row>
    <row r="25832" spans="16:20" x14ac:dyDescent="0.2">
      <c r="P25832" s="10"/>
      <c r="R25832" s="10"/>
      <c r="S25832" s="10"/>
      <c r="T25832" s="10"/>
    </row>
    <row r="25833" spans="16:20" x14ac:dyDescent="0.2">
      <c r="P25833" s="10"/>
      <c r="R25833" s="10"/>
      <c r="S25833" s="10"/>
      <c r="T25833" s="10"/>
    </row>
    <row r="25834" spans="16:20" x14ac:dyDescent="0.2">
      <c r="P25834" s="10"/>
      <c r="R25834" s="10"/>
      <c r="S25834" s="10"/>
      <c r="T25834" s="10"/>
    </row>
    <row r="25835" spans="16:20" x14ac:dyDescent="0.2">
      <c r="P25835" s="10"/>
      <c r="R25835" s="10"/>
      <c r="S25835" s="10"/>
      <c r="T25835" s="10"/>
    </row>
    <row r="25836" spans="16:20" x14ac:dyDescent="0.2">
      <c r="P25836" s="10"/>
      <c r="R25836" s="10"/>
      <c r="S25836" s="10"/>
      <c r="T25836" s="10"/>
    </row>
    <row r="25837" spans="16:20" x14ac:dyDescent="0.2">
      <c r="P25837" s="10"/>
      <c r="R25837" s="10"/>
      <c r="S25837" s="10"/>
      <c r="T25837" s="10"/>
    </row>
    <row r="25838" spans="16:20" x14ac:dyDescent="0.2">
      <c r="P25838" s="10"/>
      <c r="R25838" s="10"/>
      <c r="S25838" s="10"/>
      <c r="T25838" s="10"/>
    </row>
    <row r="25839" spans="16:20" x14ac:dyDescent="0.2">
      <c r="P25839" s="10"/>
      <c r="R25839" s="10"/>
      <c r="S25839" s="10"/>
      <c r="T25839" s="10"/>
    </row>
    <row r="25840" spans="16:20" x14ac:dyDescent="0.2">
      <c r="P25840" s="10"/>
      <c r="R25840" s="10"/>
      <c r="S25840" s="10"/>
      <c r="T25840" s="10"/>
    </row>
    <row r="25841" spans="16:20" x14ac:dyDescent="0.2">
      <c r="P25841" s="10"/>
      <c r="R25841" s="10"/>
      <c r="S25841" s="10"/>
      <c r="T25841" s="10"/>
    </row>
    <row r="25842" spans="16:20" x14ac:dyDescent="0.2">
      <c r="P25842" s="10"/>
      <c r="R25842" s="10"/>
      <c r="S25842" s="10"/>
      <c r="T25842" s="10"/>
    </row>
    <row r="25843" spans="16:20" x14ac:dyDescent="0.2">
      <c r="P25843" s="10"/>
      <c r="R25843" s="10"/>
      <c r="S25843" s="10"/>
      <c r="T25843" s="10"/>
    </row>
    <row r="25844" spans="16:20" x14ac:dyDescent="0.2">
      <c r="P25844" s="10"/>
      <c r="R25844" s="10"/>
      <c r="S25844" s="10"/>
      <c r="T25844" s="10"/>
    </row>
    <row r="25845" spans="16:20" x14ac:dyDescent="0.2">
      <c r="P25845" s="10"/>
      <c r="R25845" s="10"/>
      <c r="S25845" s="10"/>
      <c r="T25845" s="10"/>
    </row>
    <row r="25846" spans="16:20" x14ac:dyDescent="0.2">
      <c r="P25846" s="10"/>
      <c r="R25846" s="10"/>
      <c r="S25846" s="10"/>
      <c r="T25846" s="10"/>
    </row>
    <row r="25847" spans="16:20" x14ac:dyDescent="0.2">
      <c r="P25847" s="10"/>
      <c r="R25847" s="10"/>
      <c r="S25847" s="10"/>
      <c r="T25847" s="10"/>
    </row>
    <row r="25848" spans="16:20" x14ac:dyDescent="0.2">
      <c r="P25848" s="10"/>
      <c r="R25848" s="10"/>
      <c r="S25848" s="10"/>
      <c r="T25848" s="10"/>
    </row>
    <row r="25849" spans="16:20" x14ac:dyDescent="0.2">
      <c r="P25849" s="10"/>
      <c r="R25849" s="10"/>
      <c r="S25849" s="10"/>
      <c r="T25849" s="10"/>
    </row>
    <row r="25850" spans="16:20" x14ac:dyDescent="0.2">
      <c r="P25850" s="10"/>
      <c r="R25850" s="10"/>
      <c r="S25850" s="10"/>
      <c r="T25850" s="10"/>
    </row>
    <row r="25851" spans="16:20" x14ac:dyDescent="0.2">
      <c r="P25851" s="10"/>
      <c r="R25851" s="10"/>
      <c r="S25851" s="10"/>
      <c r="T25851" s="10"/>
    </row>
    <row r="25852" spans="16:20" x14ac:dyDescent="0.2">
      <c r="P25852" s="10"/>
      <c r="R25852" s="10"/>
      <c r="S25852" s="10"/>
      <c r="T25852" s="10"/>
    </row>
    <row r="25853" spans="16:20" x14ac:dyDescent="0.2">
      <c r="P25853" s="10"/>
      <c r="R25853" s="10"/>
      <c r="S25853" s="10"/>
      <c r="T25853" s="10"/>
    </row>
    <row r="25854" spans="16:20" x14ac:dyDescent="0.2">
      <c r="P25854" s="10"/>
      <c r="R25854" s="10"/>
      <c r="S25854" s="10"/>
      <c r="T25854" s="10"/>
    </row>
    <row r="25855" spans="16:20" x14ac:dyDescent="0.2">
      <c r="P25855" s="10"/>
      <c r="R25855" s="10"/>
      <c r="S25855" s="10"/>
      <c r="T25855" s="10"/>
    </row>
    <row r="25856" spans="16:20" x14ac:dyDescent="0.2">
      <c r="P25856" s="10"/>
      <c r="R25856" s="10"/>
      <c r="S25856" s="10"/>
      <c r="T25856" s="10"/>
    </row>
    <row r="25857" spans="16:20" x14ac:dyDescent="0.2">
      <c r="P25857" s="10"/>
      <c r="R25857" s="10"/>
      <c r="S25857" s="10"/>
      <c r="T25857" s="10"/>
    </row>
    <row r="25858" spans="16:20" x14ac:dyDescent="0.2">
      <c r="P25858" s="10"/>
      <c r="R25858" s="10"/>
      <c r="S25858" s="10"/>
      <c r="T25858" s="10"/>
    </row>
    <row r="25859" spans="16:20" x14ac:dyDescent="0.2">
      <c r="P25859" s="10"/>
      <c r="R25859" s="10"/>
      <c r="S25859" s="10"/>
      <c r="T25859" s="10"/>
    </row>
    <row r="25860" spans="16:20" x14ac:dyDescent="0.2">
      <c r="P25860" s="10"/>
      <c r="R25860" s="10"/>
      <c r="S25860" s="10"/>
      <c r="T25860" s="10"/>
    </row>
    <row r="25861" spans="16:20" x14ac:dyDescent="0.2">
      <c r="P25861" s="10"/>
      <c r="R25861" s="10"/>
      <c r="S25861" s="10"/>
      <c r="T25861" s="10"/>
    </row>
    <row r="25862" spans="16:20" x14ac:dyDescent="0.2">
      <c r="P25862" s="10"/>
      <c r="R25862" s="10"/>
      <c r="S25862" s="10"/>
      <c r="T25862" s="10"/>
    </row>
    <row r="25863" spans="16:20" x14ac:dyDescent="0.2">
      <c r="P25863" s="10"/>
      <c r="R25863" s="10"/>
      <c r="S25863" s="10"/>
      <c r="T25863" s="10"/>
    </row>
    <row r="25864" spans="16:20" x14ac:dyDescent="0.2">
      <c r="P25864" s="10"/>
      <c r="R25864" s="10"/>
      <c r="S25864" s="10"/>
      <c r="T25864" s="10"/>
    </row>
    <row r="25865" spans="16:20" x14ac:dyDescent="0.2">
      <c r="P25865" s="10"/>
      <c r="R25865" s="10"/>
      <c r="S25865" s="10"/>
      <c r="T25865" s="10"/>
    </row>
    <row r="25866" spans="16:20" x14ac:dyDescent="0.2">
      <c r="P25866" s="10"/>
      <c r="R25866" s="10"/>
      <c r="S25866" s="10"/>
      <c r="T25866" s="10"/>
    </row>
    <row r="25867" spans="16:20" x14ac:dyDescent="0.2">
      <c r="P25867" s="10"/>
      <c r="R25867" s="10"/>
      <c r="S25867" s="10"/>
      <c r="T25867" s="10"/>
    </row>
    <row r="25868" spans="16:20" x14ac:dyDescent="0.2">
      <c r="P25868" s="10"/>
      <c r="R25868" s="10"/>
      <c r="S25868" s="10"/>
      <c r="T25868" s="10"/>
    </row>
    <row r="25869" spans="16:20" x14ac:dyDescent="0.2">
      <c r="P25869" s="10"/>
      <c r="R25869" s="10"/>
      <c r="S25869" s="10"/>
      <c r="T25869" s="10"/>
    </row>
    <row r="25870" spans="16:20" x14ac:dyDescent="0.2">
      <c r="P25870" s="10"/>
      <c r="R25870" s="10"/>
      <c r="S25870" s="10"/>
      <c r="T25870" s="10"/>
    </row>
    <row r="25871" spans="16:20" x14ac:dyDescent="0.2">
      <c r="P25871" s="10"/>
      <c r="R25871" s="10"/>
      <c r="S25871" s="10"/>
      <c r="T25871" s="10"/>
    </row>
    <row r="25872" spans="16:20" x14ac:dyDescent="0.2">
      <c r="P25872" s="10"/>
      <c r="R25872" s="10"/>
      <c r="S25872" s="10"/>
      <c r="T25872" s="10"/>
    </row>
    <row r="25873" spans="16:20" x14ac:dyDescent="0.2">
      <c r="P25873" s="10"/>
      <c r="R25873" s="10"/>
      <c r="S25873" s="10"/>
      <c r="T25873" s="10"/>
    </row>
    <row r="25874" spans="16:20" x14ac:dyDescent="0.2">
      <c r="P25874" s="10"/>
      <c r="R25874" s="10"/>
      <c r="S25874" s="10"/>
      <c r="T25874" s="10"/>
    </row>
    <row r="25875" spans="16:20" x14ac:dyDescent="0.2">
      <c r="P25875" s="10"/>
      <c r="R25875" s="10"/>
      <c r="S25875" s="10"/>
      <c r="T25875" s="10"/>
    </row>
    <row r="25876" spans="16:20" x14ac:dyDescent="0.2">
      <c r="P25876" s="10"/>
      <c r="R25876" s="10"/>
      <c r="S25876" s="10"/>
      <c r="T25876" s="10"/>
    </row>
    <row r="25877" spans="16:20" x14ac:dyDescent="0.2">
      <c r="P25877" s="10"/>
      <c r="R25877" s="10"/>
      <c r="S25877" s="10"/>
      <c r="T25877" s="10"/>
    </row>
    <row r="25878" spans="16:20" x14ac:dyDescent="0.2">
      <c r="P25878" s="10"/>
      <c r="R25878" s="10"/>
      <c r="S25878" s="10"/>
      <c r="T25878" s="10"/>
    </row>
    <row r="25879" spans="16:20" x14ac:dyDescent="0.2">
      <c r="P25879" s="10"/>
      <c r="R25879" s="10"/>
      <c r="S25879" s="10"/>
      <c r="T25879" s="10"/>
    </row>
    <row r="25880" spans="16:20" x14ac:dyDescent="0.2">
      <c r="P25880" s="10"/>
      <c r="R25880" s="10"/>
      <c r="S25880" s="10"/>
      <c r="T25880" s="10"/>
    </row>
    <row r="25881" spans="16:20" x14ac:dyDescent="0.2">
      <c r="P25881" s="10"/>
      <c r="R25881" s="10"/>
      <c r="S25881" s="10"/>
      <c r="T25881" s="10"/>
    </row>
    <row r="25882" spans="16:20" x14ac:dyDescent="0.2">
      <c r="P25882" s="10"/>
      <c r="R25882" s="10"/>
      <c r="S25882" s="10"/>
      <c r="T25882" s="10"/>
    </row>
    <row r="25883" spans="16:20" x14ac:dyDescent="0.2">
      <c r="P25883" s="10"/>
      <c r="R25883" s="10"/>
      <c r="S25883" s="10"/>
      <c r="T25883" s="10"/>
    </row>
    <row r="25884" spans="16:20" x14ac:dyDescent="0.2">
      <c r="P25884" s="10"/>
      <c r="R25884" s="10"/>
      <c r="S25884" s="10"/>
      <c r="T25884" s="10"/>
    </row>
    <row r="25885" spans="16:20" x14ac:dyDescent="0.2">
      <c r="P25885" s="10"/>
      <c r="R25885" s="10"/>
      <c r="S25885" s="10"/>
      <c r="T25885" s="10"/>
    </row>
    <row r="25886" spans="16:20" x14ac:dyDescent="0.2">
      <c r="P25886" s="10"/>
      <c r="R25886" s="10"/>
      <c r="S25886" s="10"/>
      <c r="T25886" s="10"/>
    </row>
    <row r="25887" spans="16:20" x14ac:dyDescent="0.2">
      <c r="P25887" s="10"/>
      <c r="R25887" s="10"/>
      <c r="S25887" s="10"/>
      <c r="T25887" s="10"/>
    </row>
    <row r="25888" spans="16:20" x14ac:dyDescent="0.2">
      <c r="P25888" s="10"/>
      <c r="R25888" s="10"/>
      <c r="S25888" s="10"/>
      <c r="T25888" s="10"/>
    </row>
    <row r="25889" spans="16:20" x14ac:dyDescent="0.2">
      <c r="P25889" s="10"/>
      <c r="R25889" s="10"/>
      <c r="S25889" s="10"/>
      <c r="T25889" s="10"/>
    </row>
    <row r="25890" spans="16:20" x14ac:dyDescent="0.2">
      <c r="P25890" s="10"/>
      <c r="R25890" s="10"/>
      <c r="S25890" s="10"/>
      <c r="T25890" s="10"/>
    </row>
    <row r="25891" spans="16:20" x14ac:dyDescent="0.2">
      <c r="P25891" s="10"/>
      <c r="R25891" s="10"/>
      <c r="S25891" s="10"/>
      <c r="T25891" s="10"/>
    </row>
    <row r="25892" spans="16:20" x14ac:dyDescent="0.2">
      <c r="P25892" s="10"/>
      <c r="R25892" s="10"/>
      <c r="S25892" s="10"/>
      <c r="T25892" s="10"/>
    </row>
    <row r="25893" spans="16:20" x14ac:dyDescent="0.2">
      <c r="P25893" s="10"/>
      <c r="R25893" s="10"/>
      <c r="S25893" s="10"/>
      <c r="T25893" s="10"/>
    </row>
    <row r="25894" spans="16:20" x14ac:dyDescent="0.2">
      <c r="P25894" s="10"/>
      <c r="R25894" s="10"/>
      <c r="S25894" s="10"/>
      <c r="T25894" s="10"/>
    </row>
    <row r="25895" spans="16:20" x14ac:dyDescent="0.2">
      <c r="P25895" s="10"/>
      <c r="R25895" s="10"/>
      <c r="S25895" s="10"/>
      <c r="T25895" s="10"/>
    </row>
    <row r="25896" spans="16:20" x14ac:dyDescent="0.2">
      <c r="P25896" s="10"/>
      <c r="R25896" s="10"/>
      <c r="S25896" s="10"/>
      <c r="T25896" s="10"/>
    </row>
    <row r="25897" spans="16:20" x14ac:dyDescent="0.2">
      <c r="P25897" s="10"/>
      <c r="R25897" s="10"/>
      <c r="S25897" s="10"/>
      <c r="T25897" s="10"/>
    </row>
    <row r="25898" spans="16:20" x14ac:dyDescent="0.2">
      <c r="P25898" s="10"/>
      <c r="R25898" s="10"/>
      <c r="S25898" s="10"/>
      <c r="T25898" s="10"/>
    </row>
    <row r="25899" spans="16:20" x14ac:dyDescent="0.2">
      <c r="P25899" s="10"/>
      <c r="R25899" s="10"/>
      <c r="S25899" s="10"/>
      <c r="T25899" s="10"/>
    </row>
    <row r="25900" spans="16:20" x14ac:dyDescent="0.2">
      <c r="P25900" s="10"/>
      <c r="R25900" s="10"/>
      <c r="S25900" s="10"/>
      <c r="T25900" s="10"/>
    </row>
    <row r="25901" spans="16:20" x14ac:dyDescent="0.2">
      <c r="P25901" s="10"/>
      <c r="R25901" s="10"/>
      <c r="S25901" s="10"/>
      <c r="T25901" s="10"/>
    </row>
    <row r="25902" spans="16:20" x14ac:dyDescent="0.2">
      <c r="P25902" s="10"/>
      <c r="R25902" s="10"/>
      <c r="S25902" s="10"/>
      <c r="T25902" s="10"/>
    </row>
    <row r="25903" spans="16:20" x14ac:dyDescent="0.2">
      <c r="P25903" s="10"/>
      <c r="R25903" s="10"/>
      <c r="S25903" s="10"/>
      <c r="T25903" s="10"/>
    </row>
    <row r="25904" spans="16:20" x14ac:dyDescent="0.2">
      <c r="P25904" s="10"/>
      <c r="R25904" s="10"/>
      <c r="S25904" s="10"/>
      <c r="T25904" s="10"/>
    </row>
    <row r="25905" spans="16:20" x14ac:dyDescent="0.2">
      <c r="P25905" s="10"/>
      <c r="R25905" s="10"/>
      <c r="S25905" s="10"/>
      <c r="T25905" s="10"/>
    </row>
    <row r="25906" spans="16:20" x14ac:dyDescent="0.2">
      <c r="P25906" s="10"/>
      <c r="R25906" s="10"/>
      <c r="S25906" s="10"/>
      <c r="T25906" s="10"/>
    </row>
    <row r="25907" spans="16:20" x14ac:dyDescent="0.2">
      <c r="P25907" s="10"/>
      <c r="R25907" s="10"/>
      <c r="S25907" s="10"/>
      <c r="T25907" s="10"/>
    </row>
    <row r="25908" spans="16:20" x14ac:dyDescent="0.2">
      <c r="P25908" s="10"/>
      <c r="R25908" s="10"/>
      <c r="S25908" s="10"/>
      <c r="T25908" s="10"/>
    </row>
    <row r="25909" spans="16:20" x14ac:dyDescent="0.2">
      <c r="P25909" s="10"/>
      <c r="R25909" s="10"/>
      <c r="S25909" s="10"/>
      <c r="T25909" s="10"/>
    </row>
    <row r="25910" spans="16:20" x14ac:dyDescent="0.2">
      <c r="P25910" s="10"/>
      <c r="R25910" s="10"/>
      <c r="S25910" s="10"/>
      <c r="T25910" s="10"/>
    </row>
    <row r="25911" spans="16:20" x14ac:dyDescent="0.2">
      <c r="P25911" s="10"/>
      <c r="R25911" s="10"/>
      <c r="S25911" s="10"/>
      <c r="T25911" s="10"/>
    </row>
    <row r="25912" spans="16:20" x14ac:dyDescent="0.2">
      <c r="P25912" s="10"/>
      <c r="R25912" s="10"/>
      <c r="S25912" s="10"/>
      <c r="T25912" s="10"/>
    </row>
    <row r="25913" spans="16:20" x14ac:dyDescent="0.2">
      <c r="P25913" s="10"/>
      <c r="R25913" s="10"/>
      <c r="S25913" s="10"/>
      <c r="T25913" s="10"/>
    </row>
    <row r="25914" spans="16:20" x14ac:dyDescent="0.2">
      <c r="P25914" s="10"/>
      <c r="R25914" s="10"/>
      <c r="S25914" s="10"/>
      <c r="T25914" s="10"/>
    </row>
    <row r="25915" spans="16:20" x14ac:dyDescent="0.2">
      <c r="P25915" s="10"/>
      <c r="R25915" s="10"/>
      <c r="S25915" s="10"/>
      <c r="T25915" s="10"/>
    </row>
    <row r="25916" spans="16:20" x14ac:dyDescent="0.2">
      <c r="P25916" s="10"/>
      <c r="R25916" s="10"/>
      <c r="S25916" s="10"/>
      <c r="T25916" s="10"/>
    </row>
    <row r="25917" spans="16:20" x14ac:dyDescent="0.2">
      <c r="P25917" s="10"/>
      <c r="R25917" s="10"/>
      <c r="S25917" s="10"/>
      <c r="T25917" s="10"/>
    </row>
    <row r="25918" spans="16:20" x14ac:dyDescent="0.2">
      <c r="P25918" s="10"/>
      <c r="R25918" s="10"/>
      <c r="S25918" s="10"/>
      <c r="T25918" s="10"/>
    </row>
    <row r="25919" spans="16:20" x14ac:dyDescent="0.2">
      <c r="P25919" s="10"/>
      <c r="R25919" s="10"/>
      <c r="S25919" s="10"/>
      <c r="T25919" s="10"/>
    </row>
    <row r="25920" spans="16:20" x14ac:dyDescent="0.2">
      <c r="P25920" s="10"/>
      <c r="R25920" s="10"/>
      <c r="S25920" s="10"/>
      <c r="T25920" s="10"/>
    </row>
    <row r="25921" spans="16:20" x14ac:dyDescent="0.2">
      <c r="P25921" s="10"/>
      <c r="R25921" s="10"/>
      <c r="S25921" s="10"/>
      <c r="T25921" s="10"/>
    </row>
    <row r="25922" spans="16:20" x14ac:dyDescent="0.2">
      <c r="P25922" s="10"/>
      <c r="R25922" s="10"/>
      <c r="S25922" s="10"/>
      <c r="T25922" s="10"/>
    </row>
    <row r="25923" spans="16:20" x14ac:dyDescent="0.2">
      <c r="P25923" s="10"/>
      <c r="R25923" s="10"/>
      <c r="S25923" s="10"/>
      <c r="T25923" s="10"/>
    </row>
    <row r="25924" spans="16:20" x14ac:dyDescent="0.2">
      <c r="P25924" s="10"/>
      <c r="R25924" s="10"/>
      <c r="S25924" s="10"/>
      <c r="T25924" s="10"/>
    </row>
    <row r="25925" spans="16:20" x14ac:dyDescent="0.2">
      <c r="P25925" s="10"/>
      <c r="R25925" s="10"/>
      <c r="S25925" s="10"/>
      <c r="T25925" s="10"/>
    </row>
    <row r="25926" spans="16:20" x14ac:dyDescent="0.2">
      <c r="P25926" s="10"/>
      <c r="R25926" s="10"/>
      <c r="S25926" s="10"/>
      <c r="T25926" s="10"/>
    </row>
    <row r="25927" spans="16:20" x14ac:dyDescent="0.2">
      <c r="P25927" s="10"/>
      <c r="R25927" s="10"/>
      <c r="S25927" s="10"/>
      <c r="T25927" s="10"/>
    </row>
    <row r="25928" spans="16:20" x14ac:dyDescent="0.2">
      <c r="P25928" s="10"/>
      <c r="R25928" s="10"/>
      <c r="S25928" s="10"/>
      <c r="T25928" s="10"/>
    </row>
    <row r="25929" spans="16:20" x14ac:dyDescent="0.2">
      <c r="P25929" s="10"/>
      <c r="R25929" s="10"/>
      <c r="S25929" s="10"/>
      <c r="T25929" s="10"/>
    </row>
    <row r="25930" spans="16:20" x14ac:dyDescent="0.2">
      <c r="P25930" s="10"/>
      <c r="R25930" s="10"/>
      <c r="S25930" s="10"/>
      <c r="T25930" s="10"/>
    </row>
    <row r="25931" spans="16:20" x14ac:dyDescent="0.2">
      <c r="P25931" s="10"/>
      <c r="R25931" s="10"/>
      <c r="S25931" s="10"/>
      <c r="T25931" s="10"/>
    </row>
    <row r="25932" spans="16:20" x14ac:dyDescent="0.2">
      <c r="P25932" s="10"/>
      <c r="R25932" s="10"/>
      <c r="S25932" s="10"/>
      <c r="T25932" s="10"/>
    </row>
    <row r="25933" spans="16:20" x14ac:dyDescent="0.2">
      <c r="P25933" s="10"/>
      <c r="R25933" s="10"/>
      <c r="S25933" s="10"/>
      <c r="T25933" s="10"/>
    </row>
    <row r="25934" spans="16:20" x14ac:dyDescent="0.2">
      <c r="P25934" s="10"/>
      <c r="R25934" s="10"/>
      <c r="S25934" s="10"/>
      <c r="T25934" s="10"/>
    </row>
    <row r="25935" spans="16:20" x14ac:dyDescent="0.2">
      <c r="P25935" s="10"/>
      <c r="R25935" s="10"/>
      <c r="S25935" s="10"/>
      <c r="T25935" s="10"/>
    </row>
    <row r="25936" spans="16:20" x14ac:dyDescent="0.2">
      <c r="P25936" s="10"/>
      <c r="R25936" s="10"/>
      <c r="S25936" s="10"/>
      <c r="T25936" s="10"/>
    </row>
    <row r="25937" spans="16:20" x14ac:dyDescent="0.2">
      <c r="P25937" s="10"/>
      <c r="R25937" s="10"/>
      <c r="S25937" s="10"/>
      <c r="T25937" s="10"/>
    </row>
    <row r="25938" spans="16:20" x14ac:dyDescent="0.2">
      <c r="P25938" s="10"/>
      <c r="R25938" s="10"/>
      <c r="S25938" s="10"/>
      <c r="T25938" s="10"/>
    </row>
    <row r="25939" spans="16:20" x14ac:dyDescent="0.2">
      <c r="P25939" s="10"/>
      <c r="R25939" s="10"/>
      <c r="S25939" s="10"/>
      <c r="T25939" s="10"/>
    </row>
    <row r="25940" spans="16:20" x14ac:dyDescent="0.2">
      <c r="P25940" s="10"/>
      <c r="R25940" s="10"/>
      <c r="S25940" s="10"/>
      <c r="T25940" s="10"/>
    </row>
    <row r="25941" spans="16:20" x14ac:dyDescent="0.2">
      <c r="P25941" s="10"/>
      <c r="R25941" s="10"/>
      <c r="S25941" s="10"/>
      <c r="T25941" s="10"/>
    </row>
    <row r="25942" spans="16:20" x14ac:dyDescent="0.2">
      <c r="P25942" s="10"/>
      <c r="R25942" s="10"/>
      <c r="S25942" s="10"/>
      <c r="T25942" s="10"/>
    </row>
    <row r="25943" spans="16:20" x14ac:dyDescent="0.2">
      <c r="P25943" s="10"/>
      <c r="R25943" s="10"/>
      <c r="S25943" s="10"/>
      <c r="T25943" s="10"/>
    </row>
    <row r="25944" spans="16:20" x14ac:dyDescent="0.2">
      <c r="P25944" s="10"/>
      <c r="R25944" s="10"/>
      <c r="S25944" s="10"/>
      <c r="T25944" s="10"/>
    </row>
    <row r="25945" spans="16:20" x14ac:dyDescent="0.2">
      <c r="P25945" s="10"/>
      <c r="R25945" s="10"/>
      <c r="S25945" s="10"/>
      <c r="T25945" s="10"/>
    </row>
    <row r="25946" spans="16:20" x14ac:dyDescent="0.2">
      <c r="P25946" s="10"/>
      <c r="R25946" s="10"/>
      <c r="S25946" s="10"/>
      <c r="T25946" s="10"/>
    </row>
    <row r="25947" spans="16:20" x14ac:dyDescent="0.2">
      <c r="P25947" s="10"/>
      <c r="R25947" s="10"/>
      <c r="S25947" s="10"/>
      <c r="T25947" s="10"/>
    </row>
    <row r="25948" spans="16:20" x14ac:dyDescent="0.2">
      <c r="P25948" s="10"/>
      <c r="R25948" s="10"/>
      <c r="S25948" s="10"/>
      <c r="T25948" s="10"/>
    </row>
    <row r="25949" spans="16:20" x14ac:dyDescent="0.2">
      <c r="P25949" s="10"/>
      <c r="R25949" s="10"/>
      <c r="S25949" s="10"/>
      <c r="T25949" s="10"/>
    </row>
    <row r="25950" spans="16:20" x14ac:dyDescent="0.2">
      <c r="P25950" s="10"/>
      <c r="R25950" s="10"/>
      <c r="S25950" s="10"/>
      <c r="T25950" s="10"/>
    </row>
    <row r="25951" spans="16:20" x14ac:dyDescent="0.2">
      <c r="P25951" s="10"/>
      <c r="R25951" s="10"/>
      <c r="S25951" s="10"/>
      <c r="T25951" s="10"/>
    </row>
    <row r="25952" spans="16:20" x14ac:dyDescent="0.2">
      <c r="P25952" s="10"/>
      <c r="R25952" s="10"/>
      <c r="S25952" s="10"/>
      <c r="T25952" s="10"/>
    </row>
    <row r="25953" spans="16:20" x14ac:dyDescent="0.2">
      <c r="P25953" s="10"/>
      <c r="R25953" s="10"/>
      <c r="S25953" s="10"/>
      <c r="T25953" s="10"/>
    </row>
    <row r="25954" spans="16:20" x14ac:dyDescent="0.2">
      <c r="P25954" s="10"/>
      <c r="R25954" s="10"/>
      <c r="S25954" s="10"/>
      <c r="T25954" s="10"/>
    </row>
    <row r="25955" spans="16:20" x14ac:dyDescent="0.2">
      <c r="P25955" s="10"/>
      <c r="R25955" s="10"/>
      <c r="S25955" s="10"/>
      <c r="T25955" s="10"/>
    </row>
    <row r="25956" spans="16:20" x14ac:dyDescent="0.2">
      <c r="P25956" s="10"/>
      <c r="R25956" s="10"/>
      <c r="S25956" s="10"/>
      <c r="T25956" s="10"/>
    </row>
    <row r="25957" spans="16:20" x14ac:dyDescent="0.2">
      <c r="P25957" s="10"/>
      <c r="R25957" s="10"/>
      <c r="S25957" s="10"/>
      <c r="T25957" s="10"/>
    </row>
    <row r="25958" spans="16:20" x14ac:dyDescent="0.2">
      <c r="P25958" s="10"/>
      <c r="R25958" s="10"/>
      <c r="S25958" s="10"/>
      <c r="T25958" s="10"/>
    </row>
    <row r="25959" spans="16:20" x14ac:dyDescent="0.2">
      <c r="P25959" s="10"/>
      <c r="R25959" s="10"/>
      <c r="S25959" s="10"/>
      <c r="T25959" s="10"/>
    </row>
    <row r="25960" spans="16:20" x14ac:dyDescent="0.2">
      <c r="P25960" s="10"/>
      <c r="R25960" s="10"/>
      <c r="S25960" s="10"/>
      <c r="T25960" s="10"/>
    </row>
    <row r="25961" spans="16:20" x14ac:dyDescent="0.2">
      <c r="P25961" s="10"/>
      <c r="R25961" s="10"/>
      <c r="S25961" s="10"/>
      <c r="T25961" s="10"/>
    </row>
    <row r="25962" spans="16:20" x14ac:dyDescent="0.2">
      <c r="P25962" s="10"/>
      <c r="R25962" s="10"/>
      <c r="S25962" s="10"/>
      <c r="T25962" s="10"/>
    </row>
    <row r="25963" spans="16:20" x14ac:dyDescent="0.2">
      <c r="P25963" s="10"/>
      <c r="R25963" s="10"/>
      <c r="S25963" s="10"/>
      <c r="T25963" s="10"/>
    </row>
    <row r="25964" spans="16:20" x14ac:dyDescent="0.2">
      <c r="P25964" s="10"/>
      <c r="R25964" s="10"/>
      <c r="S25964" s="10"/>
      <c r="T25964" s="10"/>
    </row>
    <row r="25965" spans="16:20" x14ac:dyDescent="0.2">
      <c r="P25965" s="10"/>
      <c r="R25965" s="10"/>
      <c r="S25965" s="10"/>
      <c r="T25965" s="10"/>
    </row>
    <row r="25966" spans="16:20" x14ac:dyDescent="0.2">
      <c r="P25966" s="10"/>
      <c r="R25966" s="10"/>
      <c r="S25966" s="10"/>
      <c r="T25966" s="10"/>
    </row>
    <row r="25967" spans="16:20" x14ac:dyDescent="0.2">
      <c r="P25967" s="10"/>
      <c r="R25967" s="10"/>
      <c r="S25967" s="10"/>
      <c r="T25967" s="10"/>
    </row>
    <row r="25968" spans="16:20" x14ac:dyDescent="0.2">
      <c r="P25968" s="10"/>
      <c r="R25968" s="10"/>
      <c r="S25968" s="10"/>
      <c r="T25968" s="10"/>
    </row>
    <row r="25969" spans="16:20" x14ac:dyDescent="0.2">
      <c r="P25969" s="10"/>
      <c r="R25969" s="10"/>
      <c r="S25969" s="10"/>
      <c r="T25969" s="10"/>
    </row>
    <row r="25970" spans="16:20" x14ac:dyDescent="0.2">
      <c r="P25970" s="10"/>
      <c r="R25970" s="10"/>
      <c r="S25970" s="10"/>
      <c r="T25970" s="10"/>
    </row>
    <row r="25971" spans="16:20" x14ac:dyDescent="0.2">
      <c r="P25971" s="10"/>
      <c r="R25971" s="10"/>
      <c r="S25971" s="10"/>
      <c r="T25971" s="10"/>
    </row>
    <row r="25972" spans="16:20" x14ac:dyDescent="0.2">
      <c r="P25972" s="10"/>
      <c r="R25972" s="10"/>
      <c r="S25972" s="10"/>
      <c r="T25972" s="10"/>
    </row>
    <row r="25973" spans="16:20" x14ac:dyDescent="0.2">
      <c r="P25973" s="10"/>
      <c r="R25973" s="10"/>
      <c r="S25973" s="10"/>
      <c r="T25973" s="10"/>
    </row>
    <row r="25974" spans="16:20" x14ac:dyDescent="0.2">
      <c r="P25974" s="10"/>
      <c r="R25974" s="10"/>
      <c r="S25974" s="10"/>
      <c r="T25974" s="10"/>
    </row>
    <row r="25975" spans="16:20" x14ac:dyDescent="0.2">
      <c r="P25975" s="10"/>
      <c r="R25975" s="10"/>
      <c r="S25975" s="10"/>
      <c r="T25975" s="10"/>
    </row>
    <row r="25976" spans="16:20" x14ac:dyDescent="0.2">
      <c r="P25976" s="10"/>
      <c r="R25976" s="10"/>
      <c r="S25976" s="10"/>
      <c r="T25976" s="10"/>
    </row>
    <row r="25977" spans="16:20" x14ac:dyDescent="0.2">
      <c r="P25977" s="10"/>
      <c r="R25977" s="10"/>
      <c r="S25977" s="10"/>
      <c r="T25977" s="10"/>
    </row>
    <row r="25978" spans="16:20" x14ac:dyDescent="0.2">
      <c r="P25978" s="10"/>
      <c r="R25978" s="10"/>
      <c r="S25978" s="10"/>
      <c r="T25978" s="10"/>
    </row>
    <row r="25979" spans="16:20" x14ac:dyDescent="0.2">
      <c r="P25979" s="10"/>
      <c r="R25979" s="10"/>
      <c r="S25979" s="10"/>
      <c r="T25979" s="10"/>
    </row>
    <row r="25980" spans="16:20" x14ac:dyDescent="0.2">
      <c r="P25980" s="10"/>
      <c r="R25980" s="10"/>
      <c r="S25980" s="10"/>
      <c r="T25980" s="10"/>
    </row>
    <row r="25981" spans="16:20" x14ac:dyDescent="0.2">
      <c r="P25981" s="10"/>
      <c r="R25981" s="10"/>
      <c r="S25981" s="10"/>
      <c r="T25981" s="10"/>
    </row>
    <row r="25982" spans="16:20" x14ac:dyDescent="0.2">
      <c r="P25982" s="10"/>
      <c r="R25982" s="10"/>
      <c r="S25982" s="10"/>
      <c r="T25982" s="10"/>
    </row>
    <row r="25983" spans="16:20" x14ac:dyDescent="0.2">
      <c r="P25983" s="10"/>
      <c r="R25983" s="10"/>
      <c r="S25983" s="10"/>
      <c r="T25983" s="10"/>
    </row>
    <row r="25984" spans="16:20" x14ac:dyDescent="0.2">
      <c r="P25984" s="10"/>
      <c r="R25984" s="10"/>
      <c r="S25984" s="10"/>
      <c r="T25984" s="10"/>
    </row>
    <row r="25985" spans="16:20" x14ac:dyDescent="0.2">
      <c r="P25985" s="10"/>
      <c r="R25985" s="10"/>
      <c r="S25985" s="10"/>
      <c r="T25985" s="10"/>
    </row>
    <row r="25986" spans="16:20" x14ac:dyDescent="0.2">
      <c r="P25986" s="10"/>
      <c r="R25986" s="10"/>
      <c r="S25986" s="10"/>
      <c r="T25986" s="10"/>
    </row>
    <row r="25987" spans="16:20" x14ac:dyDescent="0.2">
      <c r="P25987" s="10"/>
      <c r="R25987" s="10"/>
      <c r="S25987" s="10"/>
      <c r="T25987" s="10"/>
    </row>
    <row r="25988" spans="16:20" x14ac:dyDescent="0.2">
      <c r="P25988" s="10"/>
      <c r="R25988" s="10"/>
      <c r="S25988" s="10"/>
      <c r="T25988" s="10"/>
    </row>
    <row r="25989" spans="16:20" x14ac:dyDescent="0.2">
      <c r="P25989" s="10"/>
      <c r="R25989" s="10"/>
      <c r="S25989" s="10"/>
      <c r="T25989" s="10"/>
    </row>
    <row r="25990" spans="16:20" x14ac:dyDescent="0.2">
      <c r="P25990" s="10"/>
      <c r="R25990" s="10"/>
      <c r="S25990" s="10"/>
      <c r="T25990" s="10"/>
    </row>
    <row r="25991" spans="16:20" x14ac:dyDescent="0.2">
      <c r="P25991" s="10"/>
      <c r="R25991" s="10"/>
      <c r="S25991" s="10"/>
      <c r="T25991" s="10"/>
    </row>
    <row r="25992" spans="16:20" x14ac:dyDescent="0.2">
      <c r="P25992" s="10"/>
      <c r="R25992" s="10"/>
      <c r="S25992" s="10"/>
      <c r="T25992" s="10"/>
    </row>
    <row r="25993" spans="16:20" x14ac:dyDescent="0.2">
      <c r="P25993" s="10"/>
      <c r="R25993" s="10"/>
      <c r="S25993" s="10"/>
      <c r="T25993" s="10"/>
    </row>
    <row r="25994" spans="16:20" x14ac:dyDescent="0.2">
      <c r="P25994" s="10"/>
      <c r="R25994" s="10"/>
      <c r="S25994" s="10"/>
      <c r="T25994" s="10"/>
    </row>
    <row r="25995" spans="16:20" x14ac:dyDescent="0.2">
      <c r="P25995" s="10"/>
      <c r="R25995" s="10"/>
      <c r="S25995" s="10"/>
      <c r="T25995" s="10"/>
    </row>
    <row r="25996" spans="16:20" x14ac:dyDescent="0.2">
      <c r="P25996" s="10"/>
      <c r="R25996" s="10"/>
      <c r="S25996" s="10"/>
      <c r="T25996" s="10"/>
    </row>
    <row r="25997" spans="16:20" x14ac:dyDescent="0.2">
      <c r="P25997" s="10"/>
      <c r="R25997" s="10"/>
      <c r="S25997" s="10"/>
      <c r="T25997" s="10"/>
    </row>
    <row r="25998" spans="16:20" x14ac:dyDescent="0.2">
      <c r="P25998" s="10"/>
      <c r="R25998" s="10"/>
      <c r="S25998" s="10"/>
      <c r="T25998" s="10"/>
    </row>
    <row r="25999" spans="16:20" x14ac:dyDescent="0.2">
      <c r="P25999" s="10"/>
      <c r="R25999" s="10"/>
      <c r="S25999" s="10"/>
      <c r="T25999" s="10"/>
    </row>
    <row r="26000" spans="16:20" x14ac:dyDescent="0.2">
      <c r="P26000" s="10"/>
      <c r="R26000" s="10"/>
      <c r="S26000" s="10"/>
      <c r="T26000" s="10"/>
    </row>
    <row r="26001" spans="16:20" x14ac:dyDescent="0.2">
      <c r="P26001" s="10"/>
      <c r="R26001" s="10"/>
      <c r="S26001" s="10"/>
      <c r="T26001" s="10"/>
    </row>
    <row r="26002" spans="16:20" x14ac:dyDescent="0.2">
      <c r="P26002" s="10"/>
      <c r="R26002" s="10"/>
      <c r="S26002" s="10"/>
      <c r="T26002" s="10"/>
    </row>
    <row r="26003" spans="16:20" x14ac:dyDescent="0.2">
      <c r="P26003" s="10"/>
      <c r="R26003" s="10"/>
      <c r="S26003" s="10"/>
      <c r="T26003" s="10"/>
    </row>
    <row r="26004" spans="16:20" x14ac:dyDescent="0.2">
      <c r="P26004" s="10"/>
      <c r="R26004" s="10"/>
      <c r="S26004" s="10"/>
      <c r="T26004" s="10"/>
    </row>
    <row r="26005" spans="16:20" x14ac:dyDescent="0.2">
      <c r="P26005" s="10"/>
      <c r="R26005" s="10"/>
      <c r="S26005" s="10"/>
      <c r="T26005" s="10"/>
    </row>
    <row r="26006" spans="16:20" x14ac:dyDescent="0.2">
      <c r="P26006" s="10"/>
      <c r="R26006" s="10"/>
      <c r="S26006" s="10"/>
      <c r="T26006" s="10"/>
    </row>
    <row r="26007" spans="16:20" x14ac:dyDescent="0.2">
      <c r="P26007" s="10"/>
      <c r="R26007" s="10"/>
      <c r="S26007" s="10"/>
      <c r="T26007" s="10"/>
    </row>
    <row r="26008" spans="16:20" x14ac:dyDescent="0.2">
      <c r="P26008" s="10"/>
      <c r="R26008" s="10"/>
      <c r="S26008" s="10"/>
      <c r="T26008" s="10"/>
    </row>
    <row r="26009" spans="16:20" x14ac:dyDescent="0.2">
      <c r="P26009" s="10"/>
      <c r="R26009" s="10"/>
      <c r="S26009" s="10"/>
      <c r="T26009" s="10"/>
    </row>
    <row r="26010" spans="16:20" x14ac:dyDescent="0.2">
      <c r="P26010" s="10"/>
      <c r="R26010" s="10"/>
      <c r="S26010" s="10"/>
      <c r="T26010" s="10"/>
    </row>
    <row r="26011" spans="16:20" x14ac:dyDescent="0.2">
      <c r="P26011" s="10"/>
      <c r="R26011" s="10"/>
      <c r="S26011" s="10"/>
      <c r="T26011" s="10"/>
    </row>
    <row r="26012" spans="16:20" x14ac:dyDescent="0.2">
      <c r="P26012" s="10"/>
      <c r="R26012" s="10"/>
      <c r="S26012" s="10"/>
      <c r="T26012" s="10"/>
    </row>
    <row r="26013" spans="16:20" x14ac:dyDescent="0.2">
      <c r="P26013" s="10"/>
      <c r="R26013" s="10"/>
      <c r="S26013" s="10"/>
      <c r="T26013" s="10"/>
    </row>
    <row r="26014" spans="16:20" x14ac:dyDescent="0.2">
      <c r="P26014" s="10"/>
      <c r="R26014" s="10"/>
      <c r="S26014" s="10"/>
      <c r="T26014" s="10"/>
    </row>
    <row r="26015" spans="16:20" x14ac:dyDescent="0.2">
      <c r="P26015" s="10"/>
      <c r="R26015" s="10"/>
      <c r="S26015" s="10"/>
      <c r="T26015" s="10"/>
    </row>
    <row r="26016" spans="16:20" x14ac:dyDescent="0.2">
      <c r="P26016" s="10"/>
      <c r="R26016" s="10"/>
      <c r="S26016" s="10"/>
      <c r="T26016" s="10"/>
    </row>
    <row r="26017" spans="16:20" x14ac:dyDescent="0.2">
      <c r="P26017" s="10"/>
      <c r="R26017" s="10"/>
      <c r="S26017" s="10"/>
      <c r="T26017" s="10"/>
    </row>
    <row r="26018" spans="16:20" x14ac:dyDescent="0.2">
      <c r="P26018" s="10"/>
      <c r="R26018" s="10"/>
      <c r="S26018" s="10"/>
      <c r="T26018" s="10"/>
    </row>
    <row r="26019" spans="16:20" x14ac:dyDescent="0.2">
      <c r="P26019" s="10"/>
      <c r="R26019" s="10"/>
      <c r="S26019" s="10"/>
      <c r="T26019" s="10"/>
    </row>
    <row r="26020" spans="16:20" x14ac:dyDescent="0.2">
      <c r="P26020" s="10"/>
      <c r="R26020" s="10"/>
      <c r="S26020" s="10"/>
      <c r="T26020" s="10"/>
    </row>
    <row r="26021" spans="16:20" x14ac:dyDescent="0.2">
      <c r="P26021" s="10"/>
      <c r="R26021" s="10"/>
      <c r="S26021" s="10"/>
      <c r="T26021" s="10"/>
    </row>
    <row r="26022" spans="16:20" x14ac:dyDescent="0.2">
      <c r="P26022" s="10"/>
      <c r="R26022" s="10"/>
      <c r="S26022" s="10"/>
      <c r="T26022" s="10"/>
    </row>
    <row r="26023" spans="16:20" x14ac:dyDescent="0.2">
      <c r="P26023" s="10"/>
      <c r="R26023" s="10"/>
      <c r="S26023" s="10"/>
      <c r="T26023" s="10"/>
    </row>
    <row r="26024" spans="16:20" x14ac:dyDescent="0.2">
      <c r="P26024" s="10"/>
      <c r="R26024" s="10"/>
      <c r="S26024" s="10"/>
      <c r="T26024" s="10"/>
    </row>
    <row r="26025" spans="16:20" x14ac:dyDescent="0.2">
      <c r="P26025" s="10"/>
      <c r="R26025" s="10"/>
      <c r="S26025" s="10"/>
      <c r="T26025" s="10"/>
    </row>
    <row r="26026" spans="16:20" x14ac:dyDescent="0.2">
      <c r="P26026" s="10"/>
      <c r="R26026" s="10"/>
      <c r="S26026" s="10"/>
      <c r="T26026" s="10"/>
    </row>
    <row r="26027" spans="16:20" x14ac:dyDescent="0.2">
      <c r="P26027" s="10"/>
      <c r="R26027" s="10"/>
      <c r="S26027" s="10"/>
      <c r="T26027" s="10"/>
    </row>
    <row r="26028" spans="16:20" x14ac:dyDescent="0.2">
      <c r="P26028" s="10"/>
      <c r="R26028" s="10"/>
      <c r="S26028" s="10"/>
      <c r="T26028" s="10"/>
    </row>
    <row r="26029" spans="16:20" x14ac:dyDescent="0.2">
      <c r="P26029" s="10"/>
      <c r="R26029" s="10"/>
      <c r="S26029" s="10"/>
      <c r="T26029" s="10"/>
    </row>
    <row r="26030" spans="16:20" x14ac:dyDescent="0.2">
      <c r="P26030" s="10"/>
      <c r="R26030" s="10"/>
      <c r="S26030" s="10"/>
      <c r="T26030" s="10"/>
    </row>
    <row r="26031" spans="16:20" x14ac:dyDescent="0.2">
      <c r="P26031" s="10"/>
      <c r="R26031" s="10"/>
      <c r="S26031" s="10"/>
      <c r="T26031" s="10"/>
    </row>
    <row r="26032" spans="16:20" x14ac:dyDescent="0.2">
      <c r="P26032" s="10"/>
      <c r="R26032" s="10"/>
      <c r="S26032" s="10"/>
      <c r="T26032" s="10"/>
    </row>
    <row r="26033" spans="16:20" x14ac:dyDescent="0.2">
      <c r="P26033" s="10"/>
      <c r="R26033" s="10"/>
      <c r="S26033" s="10"/>
      <c r="T26033" s="10"/>
    </row>
    <row r="26034" spans="16:20" x14ac:dyDescent="0.2">
      <c r="P26034" s="10"/>
      <c r="R26034" s="10"/>
      <c r="S26034" s="10"/>
      <c r="T26034" s="10"/>
    </row>
    <row r="26035" spans="16:20" x14ac:dyDescent="0.2">
      <c r="P26035" s="10"/>
      <c r="R26035" s="10"/>
      <c r="S26035" s="10"/>
      <c r="T26035" s="10"/>
    </row>
    <row r="26036" spans="16:20" x14ac:dyDescent="0.2">
      <c r="P26036" s="10"/>
      <c r="R26036" s="10"/>
      <c r="S26036" s="10"/>
      <c r="T26036" s="10"/>
    </row>
    <row r="26037" spans="16:20" x14ac:dyDescent="0.2">
      <c r="P26037" s="10"/>
      <c r="R26037" s="10"/>
      <c r="S26037" s="10"/>
      <c r="T26037" s="10"/>
    </row>
    <row r="26038" spans="16:20" x14ac:dyDescent="0.2">
      <c r="P26038" s="10"/>
      <c r="R26038" s="10"/>
      <c r="S26038" s="10"/>
      <c r="T26038" s="10"/>
    </row>
    <row r="26039" spans="16:20" x14ac:dyDescent="0.2">
      <c r="P26039" s="10"/>
      <c r="R26039" s="10"/>
      <c r="S26039" s="10"/>
      <c r="T26039" s="10"/>
    </row>
    <row r="26040" spans="16:20" x14ac:dyDescent="0.2">
      <c r="P26040" s="10"/>
      <c r="R26040" s="10"/>
      <c r="S26040" s="10"/>
      <c r="T26040" s="10"/>
    </row>
    <row r="26041" spans="16:20" x14ac:dyDescent="0.2">
      <c r="P26041" s="10"/>
      <c r="R26041" s="10"/>
      <c r="S26041" s="10"/>
      <c r="T26041" s="10"/>
    </row>
    <row r="26042" spans="16:20" x14ac:dyDescent="0.2">
      <c r="P26042" s="10"/>
      <c r="R26042" s="10"/>
      <c r="S26042" s="10"/>
      <c r="T26042" s="10"/>
    </row>
    <row r="26043" spans="16:20" x14ac:dyDescent="0.2">
      <c r="P26043" s="10"/>
      <c r="R26043" s="10"/>
      <c r="S26043" s="10"/>
      <c r="T26043" s="10"/>
    </row>
    <row r="26044" spans="16:20" x14ac:dyDescent="0.2">
      <c r="P26044" s="10"/>
      <c r="R26044" s="10"/>
      <c r="S26044" s="10"/>
      <c r="T26044" s="10"/>
    </row>
    <row r="26045" spans="16:20" x14ac:dyDescent="0.2">
      <c r="P26045" s="10"/>
      <c r="R26045" s="10"/>
      <c r="S26045" s="10"/>
      <c r="T26045" s="10"/>
    </row>
    <row r="26046" spans="16:20" x14ac:dyDescent="0.2">
      <c r="P26046" s="10"/>
      <c r="R26046" s="10"/>
      <c r="S26046" s="10"/>
      <c r="T26046" s="10"/>
    </row>
    <row r="26047" spans="16:20" x14ac:dyDescent="0.2">
      <c r="P26047" s="10"/>
      <c r="R26047" s="10"/>
      <c r="S26047" s="10"/>
      <c r="T26047" s="10"/>
    </row>
    <row r="26048" spans="16:20" x14ac:dyDescent="0.2">
      <c r="P26048" s="10"/>
      <c r="R26048" s="10"/>
      <c r="S26048" s="10"/>
      <c r="T26048" s="10"/>
    </row>
    <row r="26049" spans="16:20" x14ac:dyDescent="0.2">
      <c r="P26049" s="10"/>
      <c r="R26049" s="10"/>
      <c r="S26049" s="10"/>
      <c r="T26049" s="10"/>
    </row>
    <row r="26050" spans="16:20" x14ac:dyDescent="0.2">
      <c r="P26050" s="10"/>
      <c r="R26050" s="10"/>
      <c r="S26050" s="10"/>
      <c r="T26050" s="10"/>
    </row>
    <row r="26051" spans="16:20" x14ac:dyDescent="0.2">
      <c r="P26051" s="10"/>
      <c r="R26051" s="10"/>
      <c r="S26051" s="10"/>
      <c r="T26051" s="10"/>
    </row>
    <row r="26052" spans="16:20" x14ac:dyDescent="0.2">
      <c r="P26052" s="10"/>
      <c r="R26052" s="10"/>
      <c r="S26052" s="10"/>
      <c r="T26052" s="10"/>
    </row>
    <row r="26053" spans="16:20" x14ac:dyDescent="0.2">
      <c r="P26053" s="10"/>
      <c r="R26053" s="10"/>
      <c r="S26053" s="10"/>
      <c r="T26053" s="10"/>
    </row>
    <row r="26054" spans="16:20" x14ac:dyDescent="0.2">
      <c r="P26054" s="10"/>
      <c r="R26054" s="10"/>
      <c r="S26054" s="10"/>
      <c r="T26054" s="10"/>
    </row>
    <row r="26055" spans="16:20" x14ac:dyDescent="0.2">
      <c r="P26055" s="10"/>
      <c r="R26055" s="10"/>
      <c r="S26055" s="10"/>
      <c r="T26055" s="10"/>
    </row>
    <row r="26056" spans="16:20" x14ac:dyDescent="0.2">
      <c r="P26056" s="10"/>
      <c r="R26056" s="10"/>
      <c r="S26056" s="10"/>
      <c r="T26056" s="10"/>
    </row>
    <row r="26057" spans="16:20" x14ac:dyDescent="0.2">
      <c r="P26057" s="10"/>
      <c r="R26057" s="10"/>
      <c r="S26057" s="10"/>
      <c r="T26057" s="10"/>
    </row>
    <row r="26058" spans="16:20" x14ac:dyDescent="0.2">
      <c r="P26058" s="10"/>
      <c r="R26058" s="10"/>
      <c r="S26058" s="10"/>
      <c r="T26058" s="10"/>
    </row>
    <row r="26059" spans="16:20" x14ac:dyDescent="0.2">
      <c r="P26059" s="10"/>
      <c r="R26059" s="10"/>
      <c r="S26059" s="10"/>
      <c r="T26059" s="10"/>
    </row>
    <row r="26060" spans="16:20" x14ac:dyDescent="0.2">
      <c r="P26060" s="10"/>
      <c r="R26060" s="10"/>
      <c r="S26060" s="10"/>
      <c r="T26060" s="10"/>
    </row>
    <row r="26061" spans="16:20" x14ac:dyDescent="0.2">
      <c r="P26061" s="10"/>
      <c r="R26061" s="10"/>
      <c r="S26061" s="10"/>
      <c r="T26061" s="10"/>
    </row>
    <row r="26062" spans="16:20" x14ac:dyDescent="0.2">
      <c r="P26062" s="10"/>
      <c r="R26062" s="10"/>
      <c r="S26062" s="10"/>
      <c r="T26062" s="10"/>
    </row>
    <row r="26063" spans="16:20" x14ac:dyDescent="0.2">
      <c r="P26063" s="10"/>
      <c r="R26063" s="10"/>
      <c r="S26063" s="10"/>
      <c r="T26063" s="10"/>
    </row>
    <row r="26064" spans="16:20" x14ac:dyDescent="0.2">
      <c r="P26064" s="10"/>
      <c r="R26064" s="10"/>
      <c r="S26064" s="10"/>
      <c r="T26064" s="10"/>
    </row>
    <row r="26065" spans="16:20" x14ac:dyDescent="0.2">
      <c r="P26065" s="10"/>
      <c r="R26065" s="10"/>
      <c r="S26065" s="10"/>
      <c r="T26065" s="10"/>
    </row>
    <row r="26066" spans="16:20" x14ac:dyDescent="0.2">
      <c r="P26066" s="10"/>
      <c r="R26066" s="10"/>
      <c r="S26066" s="10"/>
      <c r="T26066" s="10"/>
    </row>
    <row r="26067" spans="16:20" x14ac:dyDescent="0.2">
      <c r="P26067" s="10"/>
      <c r="R26067" s="10"/>
      <c r="S26067" s="10"/>
      <c r="T26067" s="10"/>
    </row>
    <row r="26068" spans="16:20" x14ac:dyDescent="0.2">
      <c r="P26068" s="10"/>
      <c r="R26068" s="10"/>
      <c r="S26068" s="10"/>
      <c r="T26068" s="10"/>
    </row>
    <row r="26069" spans="16:20" x14ac:dyDescent="0.2">
      <c r="P26069" s="10"/>
      <c r="R26069" s="10"/>
      <c r="S26069" s="10"/>
      <c r="T26069" s="10"/>
    </row>
    <row r="26070" spans="16:20" x14ac:dyDescent="0.2">
      <c r="P26070" s="10"/>
      <c r="R26070" s="10"/>
      <c r="S26070" s="10"/>
      <c r="T26070" s="10"/>
    </row>
    <row r="26071" spans="16:20" x14ac:dyDescent="0.2">
      <c r="P26071" s="10"/>
      <c r="R26071" s="10"/>
      <c r="S26071" s="10"/>
      <c r="T26071" s="10"/>
    </row>
    <row r="26072" spans="16:20" x14ac:dyDescent="0.2">
      <c r="P26072" s="10"/>
      <c r="R26072" s="10"/>
      <c r="S26072" s="10"/>
      <c r="T26072" s="10"/>
    </row>
    <row r="26073" spans="16:20" x14ac:dyDescent="0.2">
      <c r="P26073" s="10"/>
      <c r="R26073" s="10"/>
      <c r="S26073" s="10"/>
      <c r="T26073" s="10"/>
    </row>
    <row r="26074" spans="16:20" x14ac:dyDescent="0.2">
      <c r="P26074" s="10"/>
      <c r="R26074" s="10"/>
      <c r="S26074" s="10"/>
      <c r="T26074" s="10"/>
    </row>
    <row r="26075" spans="16:20" x14ac:dyDescent="0.2">
      <c r="P26075" s="10"/>
      <c r="R26075" s="10"/>
      <c r="S26075" s="10"/>
      <c r="T26075" s="10"/>
    </row>
    <row r="26076" spans="16:20" x14ac:dyDescent="0.2">
      <c r="P26076" s="10"/>
      <c r="R26076" s="10"/>
      <c r="S26076" s="10"/>
      <c r="T26076" s="10"/>
    </row>
    <row r="26077" spans="16:20" x14ac:dyDescent="0.2">
      <c r="P26077" s="10"/>
      <c r="R26077" s="10"/>
      <c r="S26077" s="10"/>
      <c r="T26077" s="10"/>
    </row>
    <row r="26078" spans="16:20" x14ac:dyDescent="0.2">
      <c r="P26078" s="10"/>
      <c r="R26078" s="10"/>
      <c r="S26078" s="10"/>
      <c r="T26078" s="10"/>
    </row>
    <row r="26079" spans="16:20" x14ac:dyDescent="0.2">
      <c r="P26079" s="10"/>
      <c r="R26079" s="10"/>
      <c r="S26079" s="10"/>
      <c r="T26079" s="10"/>
    </row>
    <row r="26080" spans="16:20" x14ac:dyDescent="0.2">
      <c r="P26080" s="10"/>
      <c r="R26080" s="10"/>
      <c r="S26080" s="10"/>
      <c r="T26080" s="10"/>
    </row>
    <row r="26081" spans="16:20" x14ac:dyDescent="0.2">
      <c r="P26081" s="10"/>
      <c r="R26081" s="10"/>
      <c r="S26081" s="10"/>
      <c r="T26081" s="10"/>
    </row>
    <row r="26082" spans="16:20" x14ac:dyDescent="0.2">
      <c r="P26082" s="10"/>
      <c r="R26082" s="10"/>
      <c r="S26082" s="10"/>
      <c r="T26082" s="10"/>
    </row>
    <row r="26083" spans="16:20" x14ac:dyDescent="0.2">
      <c r="P26083" s="10"/>
      <c r="R26083" s="10"/>
      <c r="S26083" s="10"/>
      <c r="T26083" s="10"/>
    </row>
    <row r="26084" spans="16:20" x14ac:dyDescent="0.2">
      <c r="P26084" s="10"/>
      <c r="R26084" s="10"/>
      <c r="S26084" s="10"/>
      <c r="T26084" s="10"/>
    </row>
    <row r="26085" spans="16:20" x14ac:dyDescent="0.2">
      <c r="P26085" s="10"/>
      <c r="R26085" s="10"/>
      <c r="S26085" s="10"/>
      <c r="T26085" s="10"/>
    </row>
    <row r="26086" spans="16:20" x14ac:dyDescent="0.2">
      <c r="P26086" s="10"/>
      <c r="R26086" s="10"/>
      <c r="S26086" s="10"/>
      <c r="T26086" s="10"/>
    </row>
    <row r="26087" spans="16:20" x14ac:dyDescent="0.2">
      <c r="P26087" s="10"/>
      <c r="R26087" s="10"/>
      <c r="S26087" s="10"/>
      <c r="T26087" s="10"/>
    </row>
    <row r="26088" spans="16:20" x14ac:dyDescent="0.2">
      <c r="P26088" s="10"/>
      <c r="R26088" s="10"/>
      <c r="S26088" s="10"/>
      <c r="T26088" s="10"/>
    </row>
    <row r="26089" spans="16:20" x14ac:dyDescent="0.2">
      <c r="P26089" s="10"/>
      <c r="R26089" s="10"/>
      <c r="S26089" s="10"/>
      <c r="T26089" s="10"/>
    </row>
    <row r="26090" spans="16:20" x14ac:dyDescent="0.2">
      <c r="P26090" s="10"/>
      <c r="R26090" s="10"/>
      <c r="S26090" s="10"/>
      <c r="T26090" s="10"/>
    </row>
    <row r="26091" spans="16:20" x14ac:dyDescent="0.2">
      <c r="P26091" s="10"/>
      <c r="R26091" s="10"/>
      <c r="S26091" s="10"/>
      <c r="T26091" s="10"/>
    </row>
    <row r="26092" spans="16:20" x14ac:dyDescent="0.2">
      <c r="P26092" s="10"/>
      <c r="R26092" s="10"/>
      <c r="S26092" s="10"/>
      <c r="T26092" s="10"/>
    </row>
    <row r="26093" spans="16:20" x14ac:dyDescent="0.2">
      <c r="P26093" s="10"/>
      <c r="R26093" s="10"/>
      <c r="S26093" s="10"/>
      <c r="T26093" s="10"/>
    </row>
    <row r="26094" spans="16:20" x14ac:dyDescent="0.2">
      <c r="P26094" s="10"/>
      <c r="R26094" s="10"/>
      <c r="S26094" s="10"/>
      <c r="T26094" s="10"/>
    </row>
    <row r="26095" spans="16:20" x14ac:dyDescent="0.2">
      <c r="P26095" s="10"/>
      <c r="R26095" s="10"/>
      <c r="S26095" s="10"/>
      <c r="T26095" s="10"/>
    </row>
    <row r="26096" spans="16:20" x14ac:dyDescent="0.2">
      <c r="P26096" s="10"/>
      <c r="R26096" s="10"/>
      <c r="S26096" s="10"/>
      <c r="T26096" s="10"/>
    </row>
    <row r="26097" spans="16:20" x14ac:dyDescent="0.2">
      <c r="P26097" s="10"/>
      <c r="R26097" s="10"/>
      <c r="S26097" s="10"/>
      <c r="T26097" s="10"/>
    </row>
    <row r="26098" spans="16:20" x14ac:dyDescent="0.2">
      <c r="P26098" s="10"/>
      <c r="R26098" s="10"/>
      <c r="S26098" s="10"/>
      <c r="T26098" s="10"/>
    </row>
    <row r="26099" spans="16:20" x14ac:dyDescent="0.2">
      <c r="P26099" s="10"/>
      <c r="R26099" s="10"/>
      <c r="S26099" s="10"/>
      <c r="T26099" s="10"/>
    </row>
    <row r="26100" spans="16:20" x14ac:dyDescent="0.2">
      <c r="P26100" s="10"/>
      <c r="R26100" s="10"/>
      <c r="S26100" s="10"/>
      <c r="T26100" s="10"/>
    </row>
    <row r="26101" spans="16:20" x14ac:dyDescent="0.2">
      <c r="P26101" s="10"/>
      <c r="R26101" s="10"/>
      <c r="S26101" s="10"/>
      <c r="T26101" s="10"/>
    </row>
    <row r="26102" spans="16:20" x14ac:dyDescent="0.2">
      <c r="P26102" s="10"/>
      <c r="R26102" s="10"/>
      <c r="S26102" s="10"/>
      <c r="T26102" s="10"/>
    </row>
    <row r="26103" spans="16:20" x14ac:dyDescent="0.2">
      <c r="P26103" s="10"/>
      <c r="R26103" s="10"/>
      <c r="S26103" s="10"/>
      <c r="T26103" s="10"/>
    </row>
    <row r="26104" spans="16:20" x14ac:dyDescent="0.2">
      <c r="P26104" s="10"/>
      <c r="R26104" s="10"/>
      <c r="S26104" s="10"/>
      <c r="T26104" s="10"/>
    </row>
    <row r="26105" spans="16:20" x14ac:dyDescent="0.2">
      <c r="P26105" s="10"/>
      <c r="R26105" s="10"/>
      <c r="S26105" s="10"/>
      <c r="T26105" s="10"/>
    </row>
    <row r="26106" spans="16:20" x14ac:dyDescent="0.2">
      <c r="P26106" s="10"/>
      <c r="R26106" s="10"/>
      <c r="S26106" s="10"/>
      <c r="T26106" s="10"/>
    </row>
    <row r="26107" spans="16:20" x14ac:dyDescent="0.2">
      <c r="P26107" s="10"/>
      <c r="R26107" s="10"/>
      <c r="S26107" s="10"/>
      <c r="T26107" s="10"/>
    </row>
    <row r="26108" spans="16:20" x14ac:dyDescent="0.2">
      <c r="P26108" s="10"/>
      <c r="R26108" s="10"/>
      <c r="S26108" s="10"/>
      <c r="T26108" s="10"/>
    </row>
    <row r="26109" spans="16:20" x14ac:dyDescent="0.2">
      <c r="P26109" s="10"/>
      <c r="R26109" s="10"/>
      <c r="S26109" s="10"/>
      <c r="T26109" s="10"/>
    </row>
    <row r="26110" spans="16:20" x14ac:dyDescent="0.2">
      <c r="P26110" s="10"/>
      <c r="R26110" s="10"/>
      <c r="S26110" s="10"/>
      <c r="T26110" s="10"/>
    </row>
    <row r="26111" spans="16:20" x14ac:dyDescent="0.2">
      <c r="P26111" s="10"/>
      <c r="R26111" s="10"/>
      <c r="S26111" s="10"/>
      <c r="T26111" s="10"/>
    </row>
    <row r="26112" spans="16:20" x14ac:dyDescent="0.2">
      <c r="P26112" s="10"/>
      <c r="R26112" s="10"/>
      <c r="S26112" s="10"/>
      <c r="T26112" s="10"/>
    </row>
    <row r="26113" spans="16:20" x14ac:dyDescent="0.2">
      <c r="P26113" s="10"/>
      <c r="R26113" s="10"/>
      <c r="S26113" s="10"/>
      <c r="T26113" s="10"/>
    </row>
    <row r="26114" spans="16:20" x14ac:dyDescent="0.2">
      <c r="P26114" s="10"/>
      <c r="R26114" s="10"/>
      <c r="S26114" s="10"/>
      <c r="T26114" s="10"/>
    </row>
    <row r="26115" spans="16:20" x14ac:dyDescent="0.2">
      <c r="P26115" s="10"/>
      <c r="R26115" s="10"/>
      <c r="S26115" s="10"/>
      <c r="T26115" s="10"/>
    </row>
    <row r="26116" spans="16:20" x14ac:dyDescent="0.2">
      <c r="P26116" s="10"/>
      <c r="R26116" s="10"/>
      <c r="S26116" s="10"/>
      <c r="T26116" s="10"/>
    </row>
    <row r="26117" spans="16:20" x14ac:dyDescent="0.2">
      <c r="P26117" s="10"/>
      <c r="R26117" s="10"/>
      <c r="S26117" s="10"/>
      <c r="T26117" s="10"/>
    </row>
    <row r="26118" spans="16:20" x14ac:dyDescent="0.2">
      <c r="P26118" s="10"/>
      <c r="R26118" s="10"/>
      <c r="S26118" s="10"/>
      <c r="T26118" s="10"/>
    </row>
    <row r="26119" spans="16:20" x14ac:dyDescent="0.2">
      <c r="P26119" s="10"/>
      <c r="R26119" s="10"/>
      <c r="S26119" s="10"/>
      <c r="T26119" s="10"/>
    </row>
    <row r="26120" spans="16:20" x14ac:dyDescent="0.2">
      <c r="P26120" s="10"/>
      <c r="R26120" s="10"/>
      <c r="S26120" s="10"/>
      <c r="T26120" s="10"/>
    </row>
    <row r="26121" spans="16:20" x14ac:dyDescent="0.2">
      <c r="P26121" s="10"/>
      <c r="R26121" s="10"/>
      <c r="S26121" s="10"/>
      <c r="T26121" s="10"/>
    </row>
    <row r="26122" spans="16:20" x14ac:dyDescent="0.2">
      <c r="P26122" s="10"/>
      <c r="R26122" s="10"/>
      <c r="S26122" s="10"/>
      <c r="T26122" s="10"/>
    </row>
    <row r="26123" spans="16:20" x14ac:dyDescent="0.2">
      <c r="P26123" s="10"/>
      <c r="R26123" s="10"/>
      <c r="S26123" s="10"/>
      <c r="T26123" s="10"/>
    </row>
    <row r="26124" spans="16:20" x14ac:dyDescent="0.2">
      <c r="P26124" s="10"/>
      <c r="R26124" s="10"/>
      <c r="S26124" s="10"/>
      <c r="T26124" s="10"/>
    </row>
    <row r="26125" spans="16:20" x14ac:dyDescent="0.2">
      <c r="P26125" s="10"/>
      <c r="R26125" s="10"/>
      <c r="S26125" s="10"/>
      <c r="T26125" s="10"/>
    </row>
    <row r="26126" spans="16:20" x14ac:dyDescent="0.2">
      <c r="P26126" s="10"/>
      <c r="R26126" s="10"/>
      <c r="S26126" s="10"/>
      <c r="T26126" s="10"/>
    </row>
    <row r="26127" spans="16:20" x14ac:dyDescent="0.2">
      <c r="P26127" s="10"/>
      <c r="R26127" s="10"/>
      <c r="S26127" s="10"/>
      <c r="T26127" s="10"/>
    </row>
    <row r="26128" spans="16:20" x14ac:dyDescent="0.2">
      <c r="P26128" s="10"/>
      <c r="R26128" s="10"/>
      <c r="S26128" s="10"/>
      <c r="T26128" s="10"/>
    </row>
    <row r="26129" spans="16:20" x14ac:dyDescent="0.2">
      <c r="P26129" s="10"/>
      <c r="R26129" s="10"/>
      <c r="S26129" s="10"/>
      <c r="T26129" s="10"/>
    </row>
    <row r="26130" spans="16:20" x14ac:dyDescent="0.2">
      <c r="P26130" s="10"/>
      <c r="R26130" s="10"/>
      <c r="S26130" s="10"/>
      <c r="T26130" s="10"/>
    </row>
    <row r="26131" spans="16:20" x14ac:dyDescent="0.2">
      <c r="P26131" s="10"/>
      <c r="R26131" s="10"/>
      <c r="S26131" s="10"/>
      <c r="T26131" s="10"/>
    </row>
    <row r="26132" spans="16:20" x14ac:dyDescent="0.2">
      <c r="P26132" s="10"/>
      <c r="R26132" s="10"/>
      <c r="S26132" s="10"/>
      <c r="T26132" s="10"/>
    </row>
    <row r="26133" spans="16:20" x14ac:dyDescent="0.2">
      <c r="P26133" s="10"/>
      <c r="R26133" s="10"/>
      <c r="S26133" s="10"/>
      <c r="T26133" s="10"/>
    </row>
    <row r="26134" spans="16:20" x14ac:dyDescent="0.2">
      <c r="P26134" s="10"/>
      <c r="R26134" s="10"/>
      <c r="S26134" s="10"/>
      <c r="T26134" s="10"/>
    </row>
    <row r="26135" spans="16:20" x14ac:dyDescent="0.2">
      <c r="P26135" s="10"/>
      <c r="R26135" s="10"/>
      <c r="S26135" s="10"/>
      <c r="T26135" s="10"/>
    </row>
    <row r="26136" spans="16:20" x14ac:dyDescent="0.2">
      <c r="P26136" s="10"/>
      <c r="R26136" s="10"/>
      <c r="S26136" s="10"/>
      <c r="T26136" s="10"/>
    </row>
    <row r="26137" spans="16:20" x14ac:dyDescent="0.2">
      <c r="P26137" s="10"/>
      <c r="R26137" s="10"/>
      <c r="S26137" s="10"/>
      <c r="T26137" s="10"/>
    </row>
    <row r="26138" spans="16:20" x14ac:dyDescent="0.2">
      <c r="P26138" s="10"/>
      <c r="R26138" s="10"/>
      <c r="S26138" s="10"/>
      <c r="T26138" s="10"/>
    </row>
    <row r="26139" spans="16:20" x14ac:dyDescent="0.2">
      <c r="P26139" s="10"/>
      <c r="R26139" s="10"/>
      <c r="S26139" s="10"/>
      <c r="T26139" s="10"/>
    </row>
    <row r="26140" spans="16:20" x14ac:dyDescent="0.2">
      <c r="P26140" s="10"/>
      <c r="R26140" s="10"/>
      <c r="S26140" s="10"/>
      <c r="T26140" s="10"/>
    </row>
    <row r="26141" spans="16:20" x14ac:dyDescent="0.2">
      <c r="P26141" s="10"/>
      <c r="R26141" s="10"/>
      <c r="S26141" s="10"/>
      <c r="T26141" s="10"/>
    </row>
    <row r="26142" spans="16:20" x14ac:dyDescent="0.2">
      <c r="P26142" s="10"/>
      <c r="R26142" s="10"/>
      <c r="S26142" s="10"/>
      <c r="T26142" s="10"/>
    </row>
    <row r="26143" spans="16:20" x14ac:dyDescent="0.2">
      <c r="P26143" s="10"/>
      <c r="R26143" s="10"/>
      <c r="S26143" s="10"/>
      <c r="T26143" s="10"/>
    </row>
    <row r="26144" spans="16:20" x14ac:dyDescent="0.2">
      <c r="P26144" s="10"/>
      <c r="R26144" s="10"/>
      <c r="S26144" s="10"/>
      <c r="T26144" s="10"/>
    </row>
    <row r="26145" spans="16:20" x14ac:dyDescent="0.2">
      <c r="P26145" s="10"/>
      <c r="R26145" s="10"/>
      <c r="S26145" s="10"/>
      <c r="T26145" s="10"/>
    </row>
    <row r="26146" spans="16:20" x14ac:dyDescent="0.2">
      <c r="P26146" s="10"/>
      <c r="R26146" s="10"/>
      <c r="S26146" s="10"/>
      <c r="T26146" s="10"/>
    </row>
    <row r="26147" spans="16:20" x14ac:dyDescent="0.2">
      <c r="P26147" s="10"/>
      <c r="R26147" s="10"/>
      <c r="S26147" s="10"/>
      <c r="T26147" s="10"/>
    </row>
    <row r="26148" spans="16:20" x14ac:dyDescent="0.2">
      <c r="P26148" s="10"/>
      <c r="R26148" s="10"/>
      <c r="S26148" s="10"/>
      <c r="T26148" s="10"/>
    </row>
    <row r="26149" spans="16:20" x14ac:dyDescent="0.2">
      <c r="P26149" s="10"/>
      <c r="R26149" s="10"/>
      <c r="S26149" s="10"/>
      <c r="T26149" s="10"/>
    </row>
    <row r="26150" spans="16:20" x14ac:dyDescent="0.2">
      <c r="P26150" s="10"/>
      <c r="R26150" s="10"/>
      <c r="S26150" s="10"/>
      <c r="T26150" s="10"/>
    </row>
    <row r="26151" spans="16:20" x14ac:dyDescent="0.2">
      <c r="P26151" s="10"/>
      <c r="R26151" s="10"/>
      <c r="S26151" s="10"/>
      <c r="T26151" s="10"/>
    </row>
    <row r="26152" spans="16:20" x14ac:dyDescent="0.2">
      <c r="P26152" s="10"/>
      <c r="R26152" s="10"/>
      <c r="S26152" s="10"/>
      <c r="T26152" s="10"/>
    </row>
    <row r="26153" spans="16:20" x14ac:dyDescent="0.2">
      <c r="P26153" s="10"/>
      <c r="R26153" s="10"/>
      <c r="S26153" s="10"/>
      <c r="T26153" s="10"/>
    </row>
    <row r="26154" spans="16:20" x14ac:dyDescent="0.2">
      <c r="P26154" s="10"/>
      <c r="R26154" s="10"/>
      <c r="S26154" s="10"/>
      <c r="T26154" s="10"/>
    </row>
    <row r="26155" spans="16:20" x14ac:dyDescent="0.2">
      <c r="P26155" s="10"/>
      <c r="R26155" s="10"/>
      <c r="S26155" s="10"/>
      <c r="T26155" s="10"/>
    </row>
    <row r="26156" spans="16:20" x14ac:dyDescent="0.2">
      <c r="P26156" s="10"/>
      <c r="R26156" s="10"/>
      <c r="S26156" s="10"/>
      <c r="T26156" s="10"/>
    </row>
    <row r="26157" spans="16:20" x14ac:dyDescent="0.2">
      <c r="P26157" s="10"/>
      <c r="R26157" s="10"/>
      <c r="S26157" s="10"/>
      <c r="T26157" s="10"/>
    </row>
    <row r="26158" spans="16:20" x14ac:dyDescent="0.2">
      <c r="P26158" s="10"/>
      <c r="R26158" s="10"/>
      <c r="S26158" s="10"/>
      <c r="T26158" s="10"/>
    </row>
    <row r="26159" spans="16:20" x14ac:dyDescent="0.2">
      <c r="P26159" s="10"/>
      <c r="R26159" s="10"/>
      <c r="S26159" s="10"/>
      <c r="T26159" s="10"/>
    </row>
    <row r="26160" spans="16:20" x14ac:dyDescent="0.2">
      <c r="P26160" s="10"/>
      <c r="R26160" s="10"/>
      <c r="S26160" s="10"/>
      <c r="T26160" s="10"/>
    </row>
    <row r="26161" spans="16:20" x14ac:dyDescent="0.2">
      <c r="P26161" s="10"/>
      <c r="R26161" s="10"/>
      <c r="S26161" s="10"/>
      <c r="T26161" s="10"/>
    </row>
    <row r="26162" spans="16:20" x14ac:dyDescent="0.2">
      <c r="P26162" s="10"/>
      <c r="R26162" s="10"/>
      <c r="S26162" s="10"/>
      <c r="T26162" s="10"/>
    </row>
    <row r="26163" spans="16:20" x14ac:dyDescent="0.2">
      <c r="P26163" s="10"/>
      <c r="R26163" s="10"/>
      <c r="S26163" s="10"/>
      <c r="T26163" s="10"/>
    </row>
    <row r="26164" spans="16:20" x14ac:dyDescent="0.2">
      <c r="P26164" s="10"/>
      <c r="R26164" s="10"/>
      <c r="S26164" s="10"/>
      <c r="T26164" s="10"/>
    </row>
    <row r="26165" spans="16:20" x14ac:dyDescent="0.2">
      <c r="P26165" s="10"/>
      <c r="R26165" s="10"/>
      <c r="S26165" s="10"/>
      <c r="T26165" s="10"/>
    </row>
    <row r="26166" spans="16:20" x14ac:dyDescent="0.2">
      <c r="P26166" s="10"/>
      <c r="R26166" s="10"/>
      <c r="S26166" s="10"/>
      <c r="T26166" s="10"/>
    </row>
    <row r="26167" spans="16:20" x14ac:dyDescent="0.2">
      <c r="P26167" s="10"/>
      <c r="R26167" s="10"/>
      <c r="S26167" s="10"/>
      <c r="T26167" s="10"/>
    </row>
    <row r="26168" spans="16:20" x14ac:dyDescent="0.2">
      <c r="P26168" s="10"/>
      <c r="R26168" s="10"/>
      <c r="S26168" s="10"/>
      <c r="T26168" s="10"/>
    </row>
    <row r="26169" spans="16:20" x14ac:dyDescent="0.2">
      <c r="P26169" s="10"/>
      <c r="R26169" s="10"/>
      <c r="S26169" s="10"/>
      <c r="T26169" s="10"/>
    </row>
    <row r="26170" spans="16:20" x14ac:dyDescent="0.2">
      <c r="P26170" s="10"/>
      <c r="R26170" s="10"/>
      <c r="S26170" s="10"/>
      <c r="T26170" s="10"/>
    </row>
    <row r="26171" spans="16:20" x14ac:dyDescent="0.2">
      <c r="P26171" s="10"/>
      <c r="R26171" s="10"/>
      <c r="S26171" s="10"/>
      <c r="T26171" s="10"/>
    </row>
    <row r="26172" spans="16:20" x14ac:dyDescent="0.2">
      <c r="P26172" s="10"/>
      <c r="R26172" s="10"/>
      <c r="S26172" s="10"/>
      <c r="T26172" s="10"/>
    </row>
    <row r="26173" spans="16:20" x14ac:dyDescent="0.2">
      <c r="P26173" s="10"/>
      <c r="R26173" s="10"/>
      <c r="S26173" s="10"/>
      <c r="T26173" s="10"/>
    </row>
    <row r="26174" spans="16:20" x14ac:dyDescent="0.2">
      <c r="P26174" s="10"/>
      <c r="R26174" s="10"/>
      <c r="S26174" s="10"/>
      <c r="T26174" s="10"/>
    </row>
    <row r="26175" spans="16:20" x14ac:dyDescent="0.2">
      <c r="P26175" s="10"/>
      <c r="R26175" s="10"/>
      <c r="S26175" s="10"/>
      <c r="T26175" s="10"/>
    </row>
    <row r="26176" spans="16:20" x14ac:dyDescent="0.2">
      <c r="P26176" s="10"/>
      <c r="R26176" s="10"/>
      <c r="S26176" s="10"/>
      <c r="T26176" s="10"/>
    </row>
    <row r="26177" spans="16:20" x14ac:dyDescent="0.2">
      <c r="P26177" s="10"/>
      <c r="R26177" s="10"/>
      <c r="S26177" s="10"/>
      <c r="T26177" s="10"/>
    </row>
    <row r="26178" spans="16:20" x14ac:dyDescent="0.2">
      <c r="P26178" s="10"/>
      <c r="R26178" s="10"/>
      <c r="S26178" s="10"/>
      <c r="T26178" s="10"/>
    </row>
    <row r="26179" spans="16:20" x14ac:dyDescent="0.2">
      <c r="P26179" s="10"/>
      <c r="R26179" s="10"/>
      <c r="S26179" s="10"/>
      <c r="T26179" s="10"/>
    </row>
    <row r="26180" spans="16:20" x14ac:dyDescent="0.2">
      <c r="P26180" s="10"/>
      <c r="R26180" s="10"/>
      <c r="S26180" s="10"/>
      <c r="T26180" s="10"/>
    </row>
    <row r="26181" spans="16:20" x14ac:dyDescent="0.2">
      <c r="P26181" s="10"/>
      <c r="R26181" s="10"/>
      <c r="S26181" s="10"/>
      <c r="T26181" s="10"/>
    </row>
    <row r="26182" spans="16:20" x14ac:dyDescent="0.2">
      <c r="P26182" s="10"/>
      <c r="R26182" s="10"/>
      <c r="S26182" s="10"/>
      <c r="T26182" s="10"/>
    </row>
    <row r="26183" spans="16:20" x14ac:dyDescent="0.2">
      <c r="P26183" s="10"/>
      <c r="R26183" s="10"/>
      <c r="S26183" s="10"/>
      <c r="T26183" s="10"/>
    </row>
    <row r="26184" spans="16:20" x14ac:dyDescent="0.2">
      <c r="P26184" s="10"/>
      <c r="R26184" s="10"/>
      <c r="S26184" s="10"/>
      <c r="T26184" s="10"/>
    </row>
    <row r="26185" spans="16:20" x14ac:dyDescent="0.2">
      <c r="P26185" s="10"/>
      <c r="R26185" s="10"/>
      <c r="S26185" s="10"/>
      <c r="T26185" s="10"/>
    </row>
    <row r="26186" spans="16:20" x14ac:dyDescent="0.2">
      <c r="P26186" s="10"/>
      <c r="R26186" s="10"/>
      <c r="S26186" s="10"/>
      <c r="T26186" s="10"/>
    </row>
    <row r="26187" spans="16:20" x14ac:dyDescent="0.2">
      <c r="P26187" s="10"/>
      <c r="R26187" s="10"/>
      <c r="S26187" s="10"/>
      <c r="T26187" s="10"/>
    </row>
    <row r="26188" spans="16:20" x14ac:dyDescent="0.2">
      <c r="P26188" s="10"/>
      <c r="R26188" s="10"/>
      <c r="S26188" s="10"/>
      <c r="T26188" s="10"/>
    </row>
    <row r="26189" spans="16:20" x14ac:dyDescent="0.2">
      <c r="P26189" s="10"/>
      <c r="R26189" s="10"/>
      <c r="S26189" s="10"/>
      <c r="T26189" s="10"/>
    </row>
    <row r="26190" spans="16:20" x14ac:dyDescent="0.2">
      <c r="P26190" s="10"/>
      <c r="R26190" s="10"/>
      <c r="S26190" s="10"/>
      <c r="T26190" s="10"/>
    </row>
    <row r="26191" spans="16:20" x14ac:dyDescent="0.2">
      <c r="P26191" s="10"/>
      <c r="R26191" s="10"/>
      <c r="S26191" s="10"/>
      <c r="T26191" s="10"/>
    </row>
    <row r="26192" spans="16:20" x14ac:dyDescent="0.2">
      <c r="P26192" s="10"/>
      <c r="R26192" s="10"/>
      <c r="S26192" s="10"/>
      <c r="T26192" s="10"/>
    </row>
    <row r="26193" spans="16:20" x14ac:dyDescent="0.2">
      <c r="P26193" s="10"/>
      <c r="R26193" s="10"/>
      <c r="S26193" s="10"/>
      <c r="T26193" s="10"/>
    </row>
    <row r="26194" spans="16:20" x14ac:dyDescent="0.2">
      <c r="P26194" s="10"/>
      <c r="R26194" s="10"/>
      <c r="S26194" s="10"/>
      <c r="T26194" s="10"/>
    </row>
    <row r="26195" spans="16:20" x14ac:dyDescent="0.2">
      <c r="P26195" s="10"/>
      <c r="R26195" s="10"/>
      <c r="S26195" s="10"/>
      <c r="T26195" s="10"/>
    </row>
    <row r="26196" spans="16:20" x14ac:dyDescent="0.2">
      <c r="P26196" s="10"/>
      <c r="R26196" s="10"/>
      <c r="S26196" s="10"/>
      <c r="T26196" s="10"/>
    </row>
    <row r="26197" spans="16:20" x14ac:dyDescent="0.2">
      <c r="P26197" s="10"/>
      <c r="R26197" s="10"/>
      <c r="S26197" s="10"/>
      <c r="T26197" s="10"/>
    </row>
    <row r="26198" spans="16:20" x14ac:dyDescent="0.2">
      <c r="P26198" s="10"/>
      <c r="R26198" s="10"/>
      <c r="S26198" s="10"/>
      <c r="T26198" s="10"/>
    </row>
    <row r="26199" spans="16:20" x14ac:dyDescent="0.2">
      <c r="P26199" s="10"/>
      <c r="R26199" s="10"/>
      <c r="S26199" s="10"/>
      <c r="T26199" s="10"/>
    </row>
    <row r="26200" spans="16:20" x14ac:dyDescent="0.2">
      <c r="P26200" s="10"/>
      <c r="R26200" s="10"/>
      <c r="S26200" s="10"/>
      <c r="T26200" s="10"/>
    </row>
    <row r="26201" spans="16:20" x14ac:dyDescent="0.2">
      <c r="P26201" s="10"/>
      <c r="R26201" s="10"/>
      <c r="S26201" s="10"/>
      <c r="T26201" s="10"/>
    </row>
    <row r="26202" spans="16:20" x14ac:dyDescent="0.2">
      <c r="P26202" s="10"/>
      <c r="R26202" s="10"/>
      <c r="S26202" s="10"/>
      <c r="T26202" s="10"/>
    </row>
    <row r="26203" spans="16:20" x14ac:dyDescent="0.2">
      <c r="P26203" s="10"/>
      <c r="R26203" s="10"/>
      <c r="S26203" s="10"/>
      <c r="T26203" s="10"/>
    </row>
    <row r="26204" spans="16:20" x14ac:dyDescent="0.2">
      <c r="P26204" s="10"/>
      <c r="R26204" s="10"/>
      <c r="S26204" s="10"/>
      <c r="T26204" s="10"/>
    </row>
    <row r="26205" spans="16:20" x14ac:dyDescent="0.2">
      <c r="P26205" s="10"/>
      <c r="R26205" s="10"/>
      <c r="S26205" s="10"/>
      <c r="T26205" s="10"/>
    </row>
    <row r="26206" spans="16:20" x14ac:dyDescent="0.2">
      <c r="P26206" s="10"/>
      <c r="R26206" s="10"/>
      <c r="S26206" s="10"/>
      <c r="T26206" s="10"/>
    </row>
    <row r="26207" spans="16:20" x14ac:dyDescent="0.2">
      <c r="P26207" s="10"/>
      <c r="R26207" s="10"/>
      <c r="S26207" s="10"/>
      <c r="T26207" s="10"/>
    </row>
    <row r="26208" spans="16:20" x14ac:dyDescent="0.2">
      <c r="P26208" s="10"/>
      <c r="R26208" s="10"/>
      <c r="S26208" s="10"/>
      <c r="T26208" s="10"/>
    </row>
    <row r="26209" spans="16:20" x14ac:dyDescent="0.2">
      <c r="P26209" s="10"/>
      <c r="R26209" s="10"/>
      <c r="S26209" s="10"/>
      <c r="T26209" s="10"/>
    </row>
    <row r="26210" spans="16:20" x14ac:dyDescent="0.2">
      <c r="P26210" s="10"/>
      <c r="R26210" s="10"/>
      <c r="S26210" s="10"/>
      <c r="T26210" s="10"/>
    </row>
    <row r="26211" spans="16:20" x14ac:dyDescent="0.2">
      <c r="P26211" s="10"/>
      <c r="R26211" s="10"/>
      <c r="S26211" s="10"/>
      <c r="T26211" s="10"/>
    </row>
    <row r="26212" spans="16:20" x14ac:dyDescent="0.2">
      <c r="P26212" s="10"/>
      <c r="R26212" s="10"/>
      <c r="S26212" s="10"/>
      <c r="T26212" s="10"/>
    </row>
    <row r="26213" spans="16:20" x14ac:dyDescent="0.2">
      <c r="P26213" s="10"/>
      <c r="R26213" s="10"/>
      <c r="S26213" s="10"/>
      <c r="T26213" s="10"/>
    </row>
    <row r="26214" spans="16:20" x14ac:dyDescent="0.2">
      <c r="P26214" s="10"/>
      <c r="R26214" s="10"/>
      <c r="S26214" s="10"/>
      <c r="T26214" s="10"/>
    </row>
    <row r="26215" spans="16:20" x14ac:dyDescent="0.2">
      <c r="P26215" s="10"/>
      <c r="R26215" s="10"/>
      <c r="S26215" s="10"/>
      <c r="T26215" s="10"/>
    </row>
    <row r="26216" spans="16:20" x14ac:dyDescent="0.2">
      <c r="P26216" s="10"/>
      <c r="R26216" s="10"/>
      <c r="S26216" s="10"/>
      <c r="T26216" s="10"/>
    </row>
    <row r="26217" spans="16:20" x14ac:dyDescent="0.2">
      <c r="P26217" s="10"/>
      <c r="R26217" s="10"/>
      <c r="S26217" s="10"/>
      <c r="T26217" s="10"/>
    </row>
    <row r="26218" spans="16:20" x14ac:dyDescent="0.2">
      <c r="P26218" s="10"/>
      <c r="R26218" s="10"/>
      <c r="S26218" s="10"/>
      <c r="T26218" s="10"/>
    </row>
    <row r="26219" spans="16:20" x14ac:dyDescent="0.2">
      <c r="P26219" s="10"/>
      <c r="R26219" s="10"/>
      <c r="S26219" s="10"/>
      <c r="T26219" s="10"/>
    </row>
    <row r="26220" spans="16:20" x14ac:dyDescent="0.2">
      <c r="P26220" s="10"/>
      <c r="R26220" s="10"/>
      <c r="S26220" s="10"/>
      <c r="T26220" s="10"/>
    </row>
    <row r="26221" spans="16:20" x14ac:dyDescent="0.2">
      <c r="P26221" s="10"/>
      <c r="R26221" s="10"/>
      <c r="S26221" s="10"/>
      <c r="T26221" s="10"/>
    </row>
    <row r="26222" spans="16:20" x14ac:dyDescent="0.2">
      <c r="P26222" s="10"/>
      <c r="R26222" s="10"/>
      <c r="S26222" s="10"/>
      <c r="T26222" s="10"/>
    </row>
    <row r="26223" spans="16:20" x14ac:dyDescent="0.2">
      <c r="P26223" s="10"/>
      <c r="R26223" s="10"/>
      <c r="S26223" s="10"/>
      <c r="T26223" s="10"/>
    </row>
    <row r="26224" spans="16:20" x14ac:dyDescent="0.2">
      <c r="P26224" s="10"/>
      <c r="R26224" s="10"/>
      <c r="S26224" s="10"/>
      <c r="T26224" s="10"/>
    </row>
    <row r="26225" spans="16:20" x14ac:dyDescent="0.2">
      <c r="P26225" s="10"/>
      <c r="R26225" s="10"/>
      <c r="S26225" s="10"/>
      <c r="T26225" s="10"/>
    </row>
    <row r="26226" spans="16:20" x14ac:dyDescent="0.2">
      <c r="P26226" s="10"/>
      <c r="R26226" s="10"/>
      <c r="S26226" s="10"/>
      <c r="T26226" s="10"/>
    </row>
    <row r="26227" spans="16:20" x14ac:dyDescent="0.2">
      <c r="P26227" s="10"/>
      <c r="R26227" s="10"/>
      <c r="S26227" s="10"/>
      <c r="T26227" s="10"/>
    </row>
    <row r="26228" spans="16:20" x14ac:dyDescent="0.2">
      <c r="P26228" s="10"/>
      <c r="R26228" s="10"/>
      <c r="S26228" s="10"/>
      <c r="T26228" s="10"/>
    </row>
    <row r="26229" spans="16:20" x14ac:dyDescent="0.2">
      <c r="P26229" s="10"/>
      <c r="R26229" s="10"/>
      <c r="S26229" s="10"/>
      <c r="T26229" s="10"/>
    </row>
    <row r="26230" spans="16:20" x14ac:dyDescent="0.2">
      <c r="P26230" s="10"/>
      <c r="R26230" s="10"/>
      <c r="S26230" s="10"/>
      <c r="T26230" s="10"/>
    </row>
    <row r="26231" spans="16:20" x14ac:dyDescent="0.2">
      <c r="P26231" s="10"/>
      <c r="R26231" s="10"/>
      <c r="S26231" s="10"/>
      <c r="T26231" s="10"/>
    </row>
    <row r="26232" spans="16:20" x14ac:dyDescent="0.2">
      <c r="P26232" s="10"/>
      <c r="R26232" s="10"/>
      <c r="S26232" s="10"/>
      <c r="T26232" s="10"/>
    </row>
    <row r="26233" spans="16:20" x14ac:dyDescent="0.2">
      <c r="P26233" s="10"/>
      <c r="R26233" s="10"/>
      <c r="S26233" s="10"/>
      <c r="T26233" s="10"/>
    </row>
    <row r="26234" spans="16:20" x14ac:dyDescent="0.2">
      <c r="P26234" s="10"/>
      <c r="R26234" s="10"/>
      <c r="S26234" s="10"/>
      <c r="T26234" s="10"/>
    </row>
    <row r="26235" spans="16:20" x14ac:dyDescent="0.2">
      <c r="P26235" s="10"/>
      <c r="R26235" s="10"/>
      <c r="S26235" s="10"/>
      <c r="T26235" s="10"/>
    </row>
    <row r="26236" spans="16:20" x14ac:dyDescent="0.2">
      <c r="P26236" s="10"/>
      <c r="R26236" s="10"/>
      <c r="S26236" s="10"/>
      <c r="T26236" s="10"/>
    </row>
    <row r="26237" spans="16:20" x14ac:dyDescent="0.2">
      <c r="P26237" s="10"/>
      <c r="R26237" s="10"/>
      <c r="S26237" s="10"/>
      <c r="T26237" s="10"/>
    </row>
    <row r="26238" spans="16:20" x14ac:dyDescent="0.2">
      <c r="P26238" s="10"/>
      <c r="R26238" s="10"/>
      <c r="S26238" s="10"/>
      <c r="T26238" s="10"/>
    </row>
    <row r="26239" spans="16:20" x14ac:dyDescent="0.2">
      <c r="P26239" s="10"/>
      <c r="R26239" s="10"/>
      <c r="S26239" s="10"/>
      <c r="T26239" s="10"/>
    </row>
    <row r="26240" spans="16:20" x14ac:dyDescent="0.2">
      <c r="P26240" s="10"/>
      <c r="R26240" s="10"/>
      <c r="S26240" s="10"/>
      <c r="T26240" s="10"/>
    </row>
    <row r="26241" spans="16:20" x14ac:dyDescent="0.2">
      <c r="P26241" s="10"/>
      <c r="R26241" s="10"/>
      <c r="S26241" s="10"/>
      <c r="T26241" s="10"/>
    </row>
    <row r="26242" spans="16:20" x14ac:dyDescent="0.2">
      <c r="P26242" s="10"/>
      <c r="R26242" s="10"/>
      <c r="S26242" s="10"/>
      <c r="T26242" s="10"/>
    </row>
    <row r="26243" spans="16:20" x14ac:dyDescent="0.2">
      <c r="P26243" s="10"/>
      <c r="R26243" s="10"/>
      <c r="S26243" s="10"/>
      <c r="T26243" s="10"/>
    </row>
    <row r="26244" spans="16:20" x14ac:dyDescent="0.2">
      <c r="P26244" s="10"/>
      <c r="R26244" s="10"/>
      <c r="S26244" s="10"/>
      <c r="T26244" s="10"/>
    </row>
    <row r="26245" spans="16:20" x14ac:dyDescent="0.2">
      <c r="P26245" s="10"/>
      <c r="R26245" s="10"/>
      <c r="S26245" s="10"/>
      <c r="T26245" s="10"/>
    </row>
    <row r="26246" spans="16:20" x14ac:dyDescent="0.2">
      <c r="P26246" s="10"/>
      <c r="R26246" s="10"/>
      <c r="S26246" s="10"/>
      <c r="T26246" s="10"/>
    </row>
    <row r="26247" spans="16:20" x14ac:dyDescent="0.2">
      <c r="P26247" s="10"/>
      <c r="R26247" s="10"/>
      <c r="S26247" s="10"/>
      <c r="T26247" s="10"/>
    </row>
    <row r="26248" spans="16:20" x14ac:dyDescent="0.2">
      <c r="P26248" s="10"/>
      <c r="R26248" s="10"/>
      <c r="S26248" s="10"/>
      <c r="T26248" s="10"/>
    </row>
    <row r="26249" spans="16:20" x14ac:dyDescent="0.2">
      <c r="P26249" s="10"/>
      <c r="R26249" s="10"/>
      <c r="S26249" s="10"/>
      <c r="T26249" s="10"/>
    </row>
    <row r="26250" spans="16:20" x14ac:dyDescent="0.2">
      <c r="P26250" s="10"/>
      <c r="R26250" s="10"/>
      <c r="S26250" s="10"/>
      <c r="T26250" s="10"/>
    </row>
    <row r="26251" spans="16:20" x14ac:dyDescent="0.2">
      <c r="P26251" s="10"/>
      <c r="R26251" s="10"/>
      <c r="S26251" s="10"/>
      <c r="T26251" s="10"/>
    </row>
    <row r="26252" spans="16:20" x14ac:dyDescent="0.2">
      <c r="P26252" s="10"/>
      <c r="R26252" s="10"/>
      <c r="S26252" s="10"/>
      <c r="T26252" s="10"/>
    </row>
    <row r="26253" spans="16:20" x14ac:dyDescent="0.2">
      <c r="P26253" s="10"/>
      <c r="R26253" s="10"/>
      <c r="S26253" s="10"/>
      <c r="T26253" s="10"/>
    </row>
    <row r="26254" spans="16:20" x14ac:dyDescent="0.2">
      <c r="P26254" s="10"/>
      <c r="R26254" s="10"/>
      <c r="S26254" s="10"/>
      <c r="T26254" s="10"/>
    </row>
    <row r="26255" spans="16:20" x14ac:dyDescent="0.2">
      <c r="P26255" s="10"/>
      <c r="R26255" s="10"/>
      <c r="S26255" s="10"/>
      <c r="T26255" s="10"/>
    </row>
    <row r="26256" spans="16:20" x14ac:dyDescent="0.2">
      <c r="P26256" s="10"/>
      <c r="R26256" s="10"/>
      <c r="S26256" s="10"/>
      <c r="T26256" s="10"/>
    </row>
    <row r="26257" spans="16:20" x14ac:dyDescent="0.2">
      <c r="P26257" s="10"/>
      <c r="R26257" s="10"/>
      <c r="S26257" s="10"/>
      <c r="T26257" s="10"/>
    </row>
    <row r="26258" spans="16:20" x14ac:dyDescent="0.2">
      <c r="P26258" s="10"/>
      <c r="R26258" s="10"/>
      <c r="S26258" s="10"/>
      <c r="T26258" s="10"/>
    </row>
    <row r="26259" spans="16:20" x14ac:dyDescent="0.2">
      <c r="P26259" s="10"/>
      <c r="R26259" s="10"/>
      <c r="S26259" s="10"/>
      <c r="T26259" s="10"/>
    </row>
    <row r="26260" spans="16:20" x14ac:dyDescent="0.2">
      <c r="P26260" s="10"/>
      <c r="R26260" s="10"/>
      <c r="S26260" s="10"/>
      <c r="T26260" s="10"/>
    </row>
    <row r="26261" spans="16:20" x14ac:dyDescent="0.2">
      <c r="P26261" s="10"/>
      <c r="R26261" s="10"/>
      <c r="S26261" s="10"/>
      <c r="T26261" s="10"/>
    </row>
    <row r="26262" spans="16:20" x14ac:dyDescent="0.2">
      <c r="P26262" s="10"/>
      <c r="R26262" s="10"/>
      <c r="S26262" s="10"/>
      <c r="T26262" s="10"/>
    </row>
    <row r="26263" spans="16:20" x14ac:dyDescent="0.2">
      <c r="P26263" s="10"/>
      <c r="R26263" s="10"/>
      <c r="S26263" s="10"/>
      <c r="T26263" s="10"/>
    </row>
    <row r="26264" spans="16:20" x14ac:dyDescent="0.2">
      <c r="P26264" s="10"/>
      <c r="R26264" s="10"/>
      <c r="S26264" s="10"/>
      <c r="T26264" s="10"/>
    </row>
    <row r="26265" spans="16:20" x14ac:dyDescent="0.2">
      <c r="P26265" s="10"/>
      <c r="R26265" s="10"/>
      <c r="S26265" s="10"/>
      <c r="T26265" s="10"/>
    </row>
    <row r="26266" spans="16:20" x14ac:dyDescent="0.2">
      <c r="P26266" s="10"/>
      <c r="R26266" s="10"/>
      <c r="S26266" s="10"/>
      <c r="T26266" s="10"/>
    </row>
    <row r="26267" spans="16:20" x14ac:dyDescent="0.2">
      <c r="P26267" s="10"/>
      <c r="R26267" s="10"/>
      <c r="S26267" s="10"/>
      <c r="T26267" s="10"/>
    </row>
    <row r="26268" spans="16:20" x14ac:dyDescent="0.2">
      <c r="P26268" s="10"/>
      <c r="R26268" s="10"/>
      <c r="S26268" s="10"/>
      <c r="T26268" s="10"/>
    </row>
    <row r="26269" spans="16:20" x14ac:dyDescent="0.2">
      <c r="P26269" s="10"/>
      <c r="R26269" s="10"/>
      <c r="S26269" s="10"/>
      <c r="T26269" s="10"/>
    </row>
    <row r="26270" spans="16:20" x14ac:dyDescent="0.2">
      <c r="P26270" s="10"/>
      <c r="R26270" s="10"/>
      <c r="S26270" s="10"/>
      <c r="T26270" s="10"/>
    </row>
    <row r="26271" spans="16:20" x14ac:dyDescent="0.2">
      <c r="P26271" s="10"/>
      <c r="R26271" s="10"/>
      <c r="S26271" s="10"/>
      <c r="T26271" s="10"/>
    </row>
    <row r="26272" spans="16:20" x14ac:dyDescent="0.2">
      <c r="P26272" s="10"/>
      <c r="R26272" s="10"/>
      <c r="S26272" s="10"/>
      <c r="T26272" s="10"/>
    </row>
    <row r="26273" spans="16:20" x14ac:dyDescent="0.2">
      <c r="P26273" s="10"/>
      <c r="R26273" s="10"/>
      <c r="S26273" s="10"/>
      <c r="T26273" s="10"/>
    </row>
    <row r="26274" spans="16:20" x14ac:dyDescent="0.2">
      <c r="P26274" s="10"/>
      <c r="R26274" s="10"/>
      <c r="S26274" s="10"/>
      <c r="T26274" s="10"/>
    </row>
    <row r="26275" spans="16:20" x14ac:dyDescent="0.2">
      <c r="P26275" s="10"/>
      <c r="R26275" s="10"/>
      <c r="S26275" s="10"/>
      <c r="T26275" s="10"/>
    </row>
    <row r="26276" spans="16:20" x14ac:dyDescent="0.2">
      <c r="P26276" s="10"/>
      <c r="R26276" s="10"/>
      <c r="S26276" s="10"/>
      <c r="T26276" s="10"/>
    </row>
    <row r="26277" spans="16:20" x14ac:dyDescent="0.2">
      <c r="P26277" s="10"/>
      <c r="R26277" s="10"/>
      <c r="S26277" s="10"/>
      <c r="T26277" s="10"/>
    </row>
    <row r="26278" spans="16:20" x14ac:dyDescent="0.2">
      <c r="P26278" s="10"/>
      <c r="R26278" s="10"/>
      <c r="S26278" s="10"/>
      <c r="T26278" s="10"/>
    </row>
    <row r="26279" spans="16:20" x14ac:dyDescent="0.2">
      <c r="P26279" s="10"/>
      <c r="R26279" s="10"/>
      <c r="S26279" s="10"/>
      <c r="T26279" s="10"/>
    </row>
    <row r="26280" spans="16:20" x14ac:dyDescent="0.2">
      <c r="P26280" s="10"/>
      <c r="R26280" s="10"/>
      <c r="S26280" s="10"/>
      <c r="T26280" s="10"/>
    </row>
    <row r="26281" spans="16:20" x14ac:dyDescent="0.2">
      <c r="P26281" s="10"/>
      <c r="R26281" s="10"/>
      <c r="S26281" s="10"/>
      <c r="T26281" s="10"/>
    </row>
    <row r="26282" spans="16:20" x14ac:dyDescent="0.2">
      <c r="P26282" s="10"/>
      <c r="R26282" s="10"/>
      <c r="S26282" s="10"/>
      <c r="T26282" s="10"/>
    </row>
    <row r="26283" spans="16:20" x14ac:dyDescent="0.2">
      <c r="P26283" s="10"/>
      <c r="R26283" s="10"/>
      <c r="S26283" s="10"/>
      <c r="T26283" s="10"/>
    </row>
    <row r="26284" spans="16:20" x14ac:dyDescent="0.2">
      <c r="P26284" s="10"/>
      <c r="R26284" s="10"/>
      <c r="S26284" s="10"/>
      <c r="T26284" s="10"/>
    </row>
    <row r="26285" spans="16:20" x14ac:dyDescent="0.2">
      <c r="P26285" s="10"/>
      <c r="R26285" s="10"/>
      <c r="S26285" s="10"/>
      <c r="T26285" s="10"/>
    </row>
    <row r="26286" spans="16:20" x14ac:dyDescent="0.2">
      <c r="P26286" s="10"/>
      <c r="R26286" s="10"/>
      <c r="S26286" s="10"/>
      <c r="T26286" s="10"/>
    </row>
    <row r="26287" spans="16:20" x14ac:dyDescent="0.2">
      <c r="P26287" s="10"/>
      <c r="R26287" s="10"/>
      <c r="S26287" s="10"/>
      <c r="T26287" s="10"/>
    </row>
    <row r="26288" spans="16:20" x14ac:dyDescent="0.2">
      <c r="P26288" s="10"/>
      <c r="R26288" s="10"/>
      <c r="S26288" s="10"/>
      <c r="T26288" s="10"/>
    </row>
    <row r="26289" spans="16:20" x14ac:dyDescent="0.2">
      <c r="P26289" s="10"/>
      <c r="R26289" s="10"/>
      <c r="S26289" s="10"/>
      <c r="T26289" s="10"/>
    </row>
    <row r="26290" spans="16:20" x14ac:dyDescent="0.2">
      <c r="P26290" s="10"/>
      <c r="R26290" s="10"/>
      <c r="S26290" s="10"/>
      <c r="T26290" s="10"/>
    </row>
    <row r="26291" spans="16:20" x14ac:dyDescent="0.2">
      <c r="P26291" s="10"/>
      <c r="R26291" s="10"/>
      <c r="S26291" s="10"/>
      <c r="T26291" s="10"/>
    </row>
    <row r="26292" spans="16:20" x14ac:dyDescent="0.2">
      <c r="P26292" s="10"/>
      <c r="R26292" s="10"/>
      <c r="S26292" s="10"/>
      <c r="T26292" s="10"/>
    </row>
    <row r="26293" spans="16:20" x14ac:dyDescent="0.2">
      <c r="P26293" s="10"/>
      <c r="R26293" s="10"/>
      <c r="S26293" s="10"/>
      <c r="T26293" s="10"/>
    </row>
    <row r="26294" spans="16:20" x14ac:dyDescent="0.2">
      <c r="P26294" s="10"/>
      <c r="R26294" s="10"/>
      <c r="S26294" s="10"/>
      <c r="T26294" s="10"/>
    </row>
    <row r="26295" spans="16:20" x14ac:dyDescent="0.2">
      <c r="P26295" s="10"/>
      <c r="R26295" s="10"/>
      <c r="S26295" s="10"/>
      <c r="T26295" s="10"/>
    </row>
    <row r="26296" spans="16:20" x14ac:dyDescent="0.2">
      <c r="P26296" s="10"/>
      <c r="R26296" s="10"/>
      <c r="S26296" s="10"/>
      <c r="T26296" s="10"/>
    </row>
    <row r="26297" spans="16:20" x14ac:dyDescent="0.2">
      <c r="P26297" s="10"/>
      <c r="R26297" s="10"/>
      <c r="S26297" s="10"/>
      <c r="T26297" s="10"/>
    </row>
    <row r="26298" spans="16:20" x14ac:dyDescent="0.2">
      <c r="P26298" s="10"/>
      <c r="R26298" s="10"/>
      <c r="S26298" s="10"/>
      <c r="T26298" s="10"/>
    </row>
    <row r="26299" spans="16:20" x14ac:dyDescent="0.2">
      <c r="P26299" s="10"/>
      <c r="R26299" s="10"/>
      <c r="S26299" s="10"/>
      <c r="T26299" s="10"/>
    </row>
    <row r="26300" spans="16:20" x14ac:dyDescent="0.2">
      <c r="P26300" s="10"/>
      <c r="R26300" s="10"/>
      <c r="S26300" s="10"/>
      <c r="T26300" s="10"/>
    </row>
    <row r="26301" spans="16:20" x14ac:dyDescent="0.2">
      <c r="P26301" s="10"/>
      <c r="R26301" s="10"/>
      <c r="S26301" s="10"/>
      <c r="T26301" s="10"/>
    </row>
    <row r="26302" spans="16:20" x14ac:dyDescent="0.2">
      <c r="P26302" s="10"/>
      <c r="R26302" s="10"/>
      <c r="S26302" s="10"/>
      <c r="T26302" s="10"/>
    </row>
    <row r="26303" spans="16:20" x14ac:dyDescent="0.2">
      <c r="P26303" s="10"/>
      <c r="R26303" s="10"/>
      <c r="S26303" s="10"/>
      <c r="T26303" s="10"/>
    </row>
    <row r="26304" spans="16:20" x14ac:dyDescent="0.2">
      <c r="P26304" s="10"/>
      <c r="R26304" s="10"/>
      <c r="S26304" s="10"/>
      <c r="T26304" s="10"/>
    </row>
    <row r="26305" spans="16:20" x14ac:dyDescent="0.2">
      <c r="P26305" s="10"/>
      <c r="R26305" s="10"/>
      <c r="S26305" s="10"/>
      <c r="T26305" s="10"/>
    </row>
    <row r="26306" spans="16:20" x14ac:dyDescent="0.2">
      <c r="P26306" s="10"/>
      <c r="R26306" s="10"/>
      <c r="S26306" s="10"/>
      <c r="T26306" s="10"/>
    </row>
    <row r="26307" spans="16:20" x14ac:dyDescent="0.2">
      <c r="P26307" s="10"/>
      <c r="R26307" s="10"/>
      <c r="S26307" s="10"/>
      <c r="T26307" s="10"/>
    </row>
    <row r="26308" spans="16:20" x14ac:dyDescent="0.2">
      <c r="P26308" s="10"/>
      <c r="R26308" s="10"/>
      <c r="S26308" s="10"/>
      <c r="T26308" s="10"/>
    </row>
    <row r="26309" spans="16:20" x14ac:dyDescent="0.2">
      <c r="P26309" s="10"/>
      <c r="R26309" s="10"/>
      <c r="S26309" s="10"/>
      <c r="T26309" s="10"/>
    </row>
    <row r="26310" spans="16:20" x14ac:dyDescent="0.2">
      <c r="P26310" s="10"/>
      <c r="R26310" s="10"/>
      <c r="S26310" s="10"/>
      <c r="T26310" s="10"/>
    </row>
    <row r="26311" spans="16:20" x14ac:dyDescent="0.2">
      <c r="P26311" s="10"/>
      <c r="R26311" s="10"/>
      <c r="S26311" s="10"/>
      <c r="T26311" s="10"/>
    </row>
    <row r="26312" spans="16:20" x14ac:dyDescent="0.2">
      <c r="P26312" s="10"/>
      <c r="R26312" s="10"/>
      <c r="S26312" s="10"/>
      <c r="T26312" s="10"/>
    </row>
    <row r="26313" spans="16:20" x14ac:dyDescent="0.2">
      <c r="P26313" s="10"/>
      <c r="R26313" s="10"/>
      <c r="S26313" s="10"/>
      <c r="T26313" s="10"/>
    </row>
    <row r="26314" spans="16:20" x14ac:dyDescent="0.2">
      <c r="P26314" s="10"/>
      <c r="R26314" s="10"/>
      <c r="S26314" s="10"/>
      <c r="T26314" s="10"/>
    </row>
    <row r="26315" spans="16:20" x14ac:dyDescent="0.2">
      <c r="P26315" s="10"/>
      <c r="R26315" s="10"/>
      <c r="S26315" s="10"/>
      <c r="T26315" s="10"/>
    </row>
    <row r="26316" spans="16:20" x14ac:dyDescent="0.2">
      <c r="P26316" s="10"/>
      <c r="R26316" s="10"/>
      <c r="S26316" s="10"/>
      <c r="T26316" s="10"/>
    </row>
    <row r="26317" spans="16:20" x14ac:dyDescent="0.2">
      <c r="P26317" s="10"/>
      <c r="R26317" s="10"/>
      <c r="S26317" s="10"/>
      <c r="T26317" s="10"/>
    </row>
    <row r="26318" spans="16:20" x14ac:dyDescent="0.2">
      <c r="P26318" s="10"/>
      <c r="R26318" s="10"/>
      <c r="S26318" s="10"/>
      <c r="T26318" s="10"/>
    </row>
    <row r="26319" spans="16:20" x14ac:dyDescent="0.2">
      <c r="P26319" s="10"/>
      <c r="R26319" s="10"/>
      <c r="S26319" s="10"/>
      <c r="T26319" s="10"/>
    </row>
    <row r="26320" spans="16:20" x14ac:dyDescent="0.2">
      <c r="P26320" s="10"/>
      <c r="R26320" s="10"/>
      <c r="S26320" s="10"/>
      <c r="T26320" s="10"/>
    </row>
    <row r="26321" spans="16:20" x14ac:dyDescent="0.2">
      <c r="P26321" s="10"/>
      <c r="R26321" s="10"/>
      <c r="S26321" s="10"/>
      <c r="T26321" s="10"/>
    </row>
    <row r="26322" spans="16:20" x14ac:dyDescent="0.2">
      <c r="P26322" s="10"/>
      <c r="R26322" s="10"/>
      <c r="S26322" s="10"/>
      <c r="T26322" s="10"/>
    </row>
    <row r="26323" spans="16:20" x14ac:dyDescent="0.2">
      <c r="P26323" s="10"/>
      <c r="R26323" s="10"/>
      <c r="S26323" s="10"/>
      <c r="T26323" s="10"/>
    </row>
    <row r="26324" spans="16:20" x14ac:dyDescent="0.2">
      <c r="P26324" s="10"/>
      <c r="R26324" s="10"/>
      <c r="S26324" s="10"/>
      <c r="T26324" s="10"/>
    </row>
    <row r="26325" spans="16:20" x14ac:dyDescent="0.2">
      <c r="P26325" s="10"/>
      <c r="R26325" s="10"/>
      <c r="S26325" s="10"/>
      <c r="T26325" s="10"/>
    </row>
    <row r="26326" spans="16:20" x14ac:dyDescent="0.2">
      <c r="P26326" s="10"/>
      <c r="R26326" s="10"/>
      <c r="S26326" s="10"/>
      <c r="T26326" s="10"/>
    </row>
    <row r="26327" spans="16:20" x14ac:dyDescent="0.2">
      <c r="P26327" s="10"/>
      <c r="R26327" s="10"/>
      <c r="S26327" s="10"/>
      <c r="T26327" s="10"/>
    </row>
    <row r="26328" spans="16:20" x14ac:dyDescent="0.2">
      <c r="P26328" s="10"/>
      <c r="R26328" s="10"/>
      <c r="S26328" s="10"/>
      <c r="T26328" s="10"/>
    </row>
    <row r="26329" spans="16:20" x14ac:dyDescent="0.2">
      <c r="P26329" s="10"/>
      <c r="R26329" s="10"/>
      <c r="S26329" s="10"/>
      <c r="T26329" s="10"/>
    </row>
    <row r="26330" spans="16:20" x14ac:dyDescent="0.2">
      <c r="P26330" s="10"/>
      <c r="R26330" s="10"/>
      <c r="S26330" s="10"/>
      <c r="T26330" s="10"/>
    </row>
    <row r="26331" spans="16:20" x14ac:dyDescent="0.2">
      <c r="P26331" s="10"/>
      <c r="R26331" s="10"/>
      <c r="S26331" s="10"/>
      <c r="T26331" s="10"/>
    </row>
    <row r="26332" spans="16:20" x14ac:dyDescent="0.2">
      <c r="P26332" s="10"/>
      <c r="R26332" s="10"/>
      <c r="S26332" s="10"/>
      <c r="T26332" s="10"/>
    </row>
    <row r="26333" spans="16:20" x14ac:dyDescent="0.2">
      <c r="P26333" s="10"/>
      <c r="R26333" s="10"/>
      <c r="S26333" s="10"/>
      <c r="T26333" s="10"/>
    </row>
    <row r="26334" spans="16:20" x14ac:dyDescent="0.2">
      <c r="P26334" s="10"/>
      <c r="R26334" s="10"/>
      <c r="S26334" s="10"/>
      <c r="T26334" s="10"/>
    </row>
    <row r="26335" spans="16:20" x14ac:dyDescent="0.2">
      <c r="P26335" s="10"/>
      <c r="R26335" s="10"/>
      <c r="S26335" s="10"/>
      <c r="T26335" s="10"/>
    </row>
    <row r="26336" spans="16:20" x14ac:dyDescent="0.2">
      <c r="P26336" s="10"/>
      <c r="R26336" s="10"/>
      <c r="S26336" s="10"/>
      <c r="T26336" s="10"/>
    </row>
    <row r="26337" spans="16:20" x14ac:dyDescent="0.2">
      <c r="P26337" s="10"/>
      <c r="R26337" s="10"/>
      <c r="S26337" s="10"/>
      <c r="T26337" s="10"/>
    </row>
    <row r="26338" spans="16:20" x14ac:dyDescent="0.2">
      <c r="P26338" s="10"/>
      <c r="R26338" s="10"/>
      <c r="S26338" s="10"/>
      <c r="T26338" s="10"/>
    </row>
    <row r="26339" spans="16:20" x14ac:dyDescent="0.2">
      <c r="P26339" s="10"/>
      <c r="R26339" s="10"/>
      <c r="S26339" s="10"/>
      <c r="T26339" s="10"/>
    </row>
    <row r="26340" spans="16:20" x14ac:dyDescent="0.2">
      <c r="P26340" s="10"/>
      <c r="R26340" s="10"/>
      <c r="S26340" s="10"/>
      <c r="T26340" s="10"/>
    </row>
    <row r="26341" spans="16:20" x14ac:dyDescent="0.2">
      <c r="P26341" s="10"/>
      <c r="R26341" s="10"/>
      <c r="S26341" s="10"/>
      <c r="T26341" s="10"/>
    </row>
    <row r="26342" spans="16:20" x14ac:dyDescent="0.2">
      <c r="P26342" s="10"/>
      <c r="R26342" s="10"/>
      <c r="S26342" s="10"/>
      <c r="T26342" s="10"/>
    </row>
    <row r="26343" spans="16:20" x14ac:dyDescent="0.2">
      <c r="P26343" s="10"/>
      <c r="R26343" s="10"/>
      <c r="S26343" s="10"/>
      <c r="T26343" s="10"/>
    </row>
    <row r="26344" spans="16:20" x14ac:dyDescent="0.2">
      <c r="P26344" s="10"/>
      <c r="R26344" s="10"/>
      <c r="S26344" s="10"/>
      <c r="T26344" s="10"/>
    </row>
    <row r="26345" spans="16:20" x14ac:dyDescent="0.2">
      <c r="P26345" s="10"/>
      <c r="R26345" s="10"/>
      <c r="S26345" s="10"/>
      <c r="T26345" s="10"/>
    </row>
    <row r="26346" spans="16:20" x14ac:dyDescent="0.2">
      <c r="P26346" s="10"/>
      <c r="R26346" s="10"/>
      <c r="S26346" s="10"/>
      <c r="T26346" s="10"/>
    </row>
    <row r="26347" spans="16:20" x14ac:dyDescent="0.2">
      <c r="P26347" s="10"/>
      <c r="R26347" s="10"/>
      <c r="S26347" s="10"/>
      <c r="T26347" s="10"/>
    </row>
    <row r="26348" spans="16:20" x14ac:dyDescent="0.2">
      <c r="P26348" s="10"/>
      <c r="R26348" s="10"/>
      <c r="S26348" s="10"/>
      <c r="T26348" s="10"/>
    </row>
    <row r="26349" spans="16:20" x14ac:dyDescent="0.2">
      <c r="P26349" s="10"/>
      <c r="R26349" s="10"/>
      <c r="S26349" s="10"/>
      <c r="T26349" s="10"/>
    </row>
    <row r="26350" spans="16:20" x14ac:dyDescent="0.2">
      <c r="P26350" s="10"/>
      <c r="R26350" s="10"/>
      <c r="S26350" s="10"/>
      <c r="T26350" s="10"/>
    </row>
    <row r="26351" spans="16:20" x14ac:dyDescent="0.2">
      <c r="P26351" s="10"/>
      <c r="R26351" s="10"/>
      <c r="S26351" s="10"/>
      <c r="T26351" s="10"/>
    </row>
    <row r="26352" spans="16:20" x14ac:dyDescent="0.2">
      <c r="P26352" s="10"/>
      <c r="R26352" s="10"/>
      <c r="S26352" s="10"/>
      <c r="T26352" s="10"/>
    </row>
    <row r="26353" spans="16:20" x14ac:dyDescent="0.2">
      <c r="P26353" s="10"/>
      <c r="R26353" s="10"/>
      <c r="S26353" s="10"/>
      <c r="T26353" s="10"/>
    </row>
    <row r="26354" spans="16:20" x14ac:dyDescent="0.2">
      <c r="P26354" s="10"/>
      <c r="R26354" s="10"/>
      <c r="S26354" s="10"/>
      <c r="T26354" s="10"/>
    </row>
    <row r="26355" spans="16:20" x14ac:dyDescent="0.2">
      <c r="P26355" s="10"/>
      <c r="R26355" s="10"/>
      <c r="S26355" s="10"/>
      <c r="T26355" s="10"/>
    </row>
    <row r="26356" spans="16:20" x14ac:dyDescent="0.2">
      <c r="P26356" s="10"/>
      <c r="R26356" s="10"/>
      <c r="S26356" s="10"/>
      <c r="T26356" s="10"/>
    </row>
    <row r="26357" spans="16:20" x14ac:dyDescent="0.2">
      <c r="P26357" s="10"/>
      <c r="R26357" s="10"/>
      <c r="S26357" s="10"/>
      <c r="T26357" s="10"/>
    </row>
    <row r="26358" spans="16:20" x14ac:dyDescent="0.2">
      <c r="P26358" s="10"/>
      <c r="R26358" s="10"/>
      <c r="S26358" s="10"/>
      <c r="T26358" s="10"/>
    </row>
    <row r="26359" spans="16:20" x14ac:dyDescent="0.2">
      <c r="P26359" s="10"/>
      <c r="R26359" s="10"/>
      <c r="S26359" s="10"/>
      <c r="T26359" s="10"/>
    </row>
    <row r="26360" spans="16:20" x14ac:dyDescent="0.2">
      <c r="P26360" s="10"/>
      <c r="R26360" s="10"/>
      <c r="S26360" s="10"/>
      <c r="T26360" s="10"/>
    </row>
    <row r="26361" spans="16:20" x14ac:dyDescent="0.2">
      <c r="P26361" s="10"/>
      <c r="R26361" s="10"/>
      <c r="S26361" s="10"/>
      <c r="T26361" s="10"/>
    </row>
    <row r="26362" spans="16:20" x14ac:dyDescent="0.2">
      <c r="P26362" s="10"/>
      <c r="R26362" s="10"/>
      <c r="S26362" s="10"/>
      <c r="T26362" s="10"/>
    </row>
    <row r="26363" spans="16:20" x14ac:dyDescent="0.2">
      <c r="P26363" s="10"/>
      <c r="R26363" s="10"/>
      <c r="S26363" s="10"/>
      <c r="T26363" s="10"/>
    </row>
    <row r="26364" spans="16:20" x14ac:dyDescent="0.2">
      <c r="P26364" s="10"/>
      <c r="R26364" s="10"/>
      <c r="S26364" s="10"/>
      <c r="T26364" s="10"/>
    </row>
    <row r="26365" spans="16:20" x14ac:dyDescent="0.2">
      <c r="P26365" s="10"/>
      <c r="R26365" s="10"/>
      <c r="S26365" s="10"/>
      <c r="T26365" s="10"/>
    </row>
    <row r="26366" spans="16:20" x14ac:dyDescent="0.2">
      <c r="P26366" s="10"/>
      <c r="R26366" s="10"/>
      <c r="S26366" s="10"/>
      <c r="T26366" s="10"/>
    </row>
    <row r="26367" spans="16:20" x14ac:dyDescent="0.2">
      <c r="P26367" s="10"/>
      <c r="R26367" s="10"/>
      <c r="S26367" s="10"/>
      <c r="T26367" s="10"/>
    </row>
    <row r="26368" spans="16:20" x14ac:dyDescent="0.2">
      <c r="P26368" s="10"/>
      <c r="R26368" s="10"/>
      <c r="S26368" s="10"/>
      <c r="T26368" s="10"/>
    </row>
    <row r="26369" spans="16:20" x14ac:dyDescent="0.2">
      <c r="P26369" s="10"/>
      <c r="R26369" s="10"/>
      <c r="S26369" s="10"/>
      <c r="T26369" s="10"/>
    </row>
    <row r="26370" spans="16:20" x14ac:dyDescent="0.2">
      <c r="P26370" s="10"/>
      <c r="R26370" s="10"/>
      <c r="S26370" s="10"/>
      <c r="T26370" s="10"/>
    </row>
    <row r="26371" spans="16:20" x14ac:dyDescent="0.2">
      <c r="P26371" s="10"/>
      <c r="R26371" s="10"/>
      <c r="S26371" s="10"/>
      <c r="T26371" s="10"/>
    </row>
    <row r="26372" spans="16:20" x14ac:dyDescent="0.2">
      <c r="P26372" s="10"/>
      <c r="R26372" s="10"/>
      <c r="S26372" s="10"/>
      <c r="T26372" s="10"/>
    </row>
    <row r="26373" spans="16:20" x14ac:dyDescent="0.2">
      <c r="P26373" s="10"/>
      <c r="R26373" s="10"/>
      <c r="S26373" s="10"/>
      <c r="T26373" s="10"/>
    </row>
    <row r="26374" spans="16:20" x14ac:dyDescent="0.2">
      <c r="P26374" s="10"/>
      <c r="R26374" s="10"/>
      <c r="S26374" s="10"/>
      <c r="T26374" s="10"/>
    </row>
    <row r="26375" spans="16:20" x14ac:dyDescent="0.2">
      <c r="P26375" s="10"/>
      <c r="R26375" s="10"/>
      <c r="S26375" s="10"/>
      <c r="T26375" s="10"/>
    </row>
    <row r="26376" spans="16:20" x14ac:dyDescent="0.2">
      <c r="P26376" s="10"/>
      <c r="R26376" s="10"/>
      <c r="S26376" s="10"/>
      <c r="T26376" s="10"/>
    </row>
    <row r="26377" spans="16:20" x14ac:dyDescent="0.2">
      <c r="P26377" s="10"/>
      <c r="R26377" s="10"/>
      <c r="S26377" s="10"/>
      <c r="T26377" s="10"/>
    </row>
    <row r="26378" spans="16:20" x14ac:dyDescent="0.2">
      <c r="P26378" s="10"/>
      <c r="R26378" s="10"/>
      <c r="S26378" s="10"/>
      <c r="T26378" s="10"/>
    </row>
    <row r="26379" spans="16:20" x14ac:dyDescent="0.2">
      <c r="P26379" s="10"/>
      <c r="R26379" s="10"/>
      <c r="S26379" s="10"/>
      <c r="T26379" s="10"/>
    </row>
    <row r="26380" spans="16:20" x14ac:dyDescent="0.2">
      <c r="P26380" s="10"/>
      <c r="R26380" s="10"/>
      <c r="S26380" s="10"/>
      <c r="T26380" s="10"/>
    </row>
    <row r="26381" spans="16:20" x14ac:dyDescent="0.2">
      <c r="P26381" s="10"/>
      <c r="R26381" s="10"/>
      <c r="S26381" s="10"/>
      <c r="T26381" s="10"/>
    </row>
    <row r="26382" spans="16:20" x14ac:dyDescent="0.2">
      <c r="P26382" s="10"/>
      <c r="R26382" s="10"/>
      <c r="S26382" s="10"/>
      <c r="T26382" s="10"/>
    </row>
    <row r="26383" spans="16:20" x14ac:dyDescent="0.2">
      <c r="P26383" s="10"/>
      <c r="R26383" s="10"/>
      <c r="S26383" s="10"/>
      <c r="T26383" s="10"/>
    </row>
    <row r="26384" spans="16:20" x14ac:dyDescent="0.2">
      <c r="P26384" s="10"/>
      <c r="R26384" s="10"/>
      <c r="S26384" s="10"/>
      <c r="T26384" s="10"/>
    </row>
    <row r="26385" spans="16:20" x14ac:dyDescent="0.2">
      <c r="P26385" s="10"/>
      <c r="R26385" s="10"/>
      <c r="S26385" s="10"/>
      <c r="T26385" s="10"/>
    </row>
    <row r="26386" spans="16:20" x14ac:dyDescent="0.2">
      <c r="P26386" s="10"/>
      <c r="R26386" s="10"/>
      <c r="S26386" s="10"/>
      <c r="T26386" s="10"/>
    </row>
    <row r="26387" spans="16:20" x14ac:dyDescent="0.2">
      <c r="P26387" s="10"/>
      <c r="R26387" s="10"/>
      <c r="S26387" s="10"/>
      <c r="T26387" s="10"/>
    </row>
    <row r="26388" spans="16:20" x14ac:dyDescent="0.2">
      <c r="P26388" s="10"/>
      <c r="R26388" s="10"/>
      <c r="S26388" s="10"/>
      <c r="T26388" s="10"/>
    </row>
    <row r="26389" spans="16:20" x14ac:dyDescent="0.2">
      <c r="P26389" s="10"/>
      <c r="R26389" s="10"/>
      <c r="S26389" s="10"/>
      <c r="T26389" s="10"/>
    </row>
    <row r="26390" spans="16:20" x14ac:dyDescent="0.2">
      <c r="P26390" s="10"/>
      <c r="R26390" s="10"/>
      <c r="S26390" s="10"/>
      <c r="T26390" s="10"/>
    </row>
    <row r="26391" spans="16:20" x14ac:dyDescent="0.2">
      <c r="P26391" s="10"/>
      <c r="R26391" s="10"/>
      <c r="S26391" s="10"/>
      <c r="T26391" s="10"/>
    </row>
    <row r="26392" spans="16:20" x14ac:dyDescent="0.2">
      <c r="P26392" s="10"/>
      <c r="R26392" s="10"/>
      <c r="S26392" s="10"/>
      <c r="T26392" s="10"/>
    </row>
    <row r="26393" spans="16:20" x14ac:dyDescent="0.2">
      <c r="P26393" s="10"/>
      <c r="R26393" s="10"/>
      <c r="S26393" s="10"/>
      <c r="T26393" s="10"/>
    </row>
    <row r="26394" spans="16:20" x14ac:dyDescent="0.2">
      <c r="P26394" s="10"/>
      <c r="R26394" s="10"/>
      <c r="S26394" s="10"/>
      <c r="T26394" s="10"/>
    </row>
    <row r="26395" spans="16:20" x14ac:dyDescent="0.2">
      <c r="P26395" s="10"/>
      <c r="R26395" s="10"/>
      <c r="S26395" s="10"/>
      <c r="T26395" s="10"/>
    </row>
    <row r="26396" spans="16:20" x14ac:dyDescent="0.2">
      <c r="P26396" s="10"/>
      <c r="R26396" s="10"/>
      <c r="S26396" s="10"/>
      <c r="T26396" s="10"/>
    </row>
    <row r="26397" spans="16:20" x14ac:dyDescent="0.2">
      <c r="P26397" s="10"/>
      <c r="R26397" s="10"/>
      <c r="S26397" s="10"/>
      <c r="T26397" s="10"/>
    </row>
    <row r="26398" spans="16:20" x14ac:dyDescent="0.2">
      <c r="P26398" s="10"/>
      <c r="R26398" s="10"/>
      <c r="S26398" s="10"/>
      <c r="T26398" s="10"/>
    </row>
    <row r="26399" spans="16:20" x14ac:dyDescent="0.2">
      <c r="P26399" s="10"/>
      <c r="R26399" s="10"/>
      <c r="S26399" s="10"/>
      <c r="T26399" s="10"/>
    </row>
    <row r="26400" spans="16:20" x14ac:dyDescent="0.2">
      <c r="P26400" s="10"/>
      <c r="R26400" s="10"/>
      <c r="S26400" s="10"/>
      <c r="T26400" s="10"/>
    </row>
    <row r="26401" spans="16:20" x14ac:dyDescent="0.2">
      <c r="P26401" s="10"/>
      <c r="R26401" s="10"/>
      <c r="S26401" s="10"/>
      <c r="T26401" s="10"/>
    </row>
    <row r="26402" spans="16:20" x14ac:dyDescent="0.2">
      <c r="P26402" s="10"/>
      <c r="R26402" s="10"/>
      <c r="S26402" s="10"/>
      <c r="T26402" s="10"/>
    </row>
    <row r="26403" spans="16:20" x14ac:dyDescent="0.2">
      <c r="P26403" s="10"/>
      <c r="R26403" s="10"/>
      <c r="S26403" s="10"/>
      <c r="T26403" s="10"/>
    </row>
    <row r="26404" spans="16:20" x14ac:dyDescent="0.2">
      <c r="P26404" s="10"/>
      <c r="R26404" s="10"/>
      <c r="S26404" s="10"/>
      <c r="T26404" s="10"/>
    </row>
    <row r="26405" spans="16:20" x14ac:dyDescent="0.2">
      <c r="P26405" s="10"/>
      <c r="R26405" s="10"/>
      <c r="S26405" s="10"/>
      <c r="T26405" s="10"/>
    </row>
    <row r="26406" spans="16:20" x14ac:dyDescent="0.2">
      <c r="P26406" s="10"/>
      <c r="R26406" s="10"/>
      <c r="S26406" s="10"/>
      <c r="T26406" s="10"/>
    </row>
    <row r="26407" spans="16:20" x14ac:dyDescent="0.2">
      <c r="P26407" s="10"/>
      <c r="R26407" s="10"/>
      <c r="S26407" s="10"/>
      <c r="T26407" s="10"/>
    </row>
    <row r="26408" spans="16:20" x14ac:dyDescent="0.2">
      <c r="P26408" s="10"/>
      <c r="R26408" s="10"/>
      <c r="S26408" s="10"/>
      <c r="T26408" s="10"/>
    </row>
    <row r="26409" spans="16:20" x14ac:dyDescent="0.2">
      <c r="P26409" s="10"/>
      <c r="R26409" s="10"/>
      <c r="S26409" s="10"/>
      <c r="T26409" s="10"/>
    </row>
    <row r="26410" spans="16:20" x14ac:dyDescent="0.2">
      <c r="P26410" s="10"/>
      <c r="R26410" s="10"/>
      <c r="S26410" s="10"/>
      <c r="T26410" s="10"/>
    </row>
    <row r="26411" spans="16:20" x14ac:dyDescent="0.2">
      <c r="P26411" s="10"/>
      <c r="R26411" s="10"/>
      <c r="S26411" s="10"/>
      <c r="T26411" s="10"/>
    </row>
    <row r="26412" spans="16:20" x14ac:dyDescent="0.2">
      <c r="P26412" s="10"/>
      <c r="R26412" s="10"/>
      <c r="S26412" s="10"/>
      <c r="T26412" s="10"/>
    </row>
    <row r="26413" spans="16:20" x14ac:dyDescent="0.2">
      <c r="P26413" s="10"/>
      <c r="R26413" s="10"/>
      <c r="S26413" s="10"/>
      <c r="T26413" s="10"/>
    </row>
    <row r="26414" spans="16:20" x14ac:dyDescent="0.2">
      <c r="P26414" s="10"/>
      <c r="R26414" s="10"/>
      <c r="S26414" s="10"/>
      <c r="T26414" s="10"/>
    </row>
    <row r="26415" spans="16:20" x14ac:dyDescent="0.2">
      <c r="P26415" s="10"/>
      <c r="R26415" s="10"/>
      <c r="S26415" s="10"/>
      <c r="T26415" s="10"/>
    </row>
    <row r="26416" spans="16:20" x14ac:dyDescent="0.2">
      <c r="P26416" s="10"/>
      <c r="R26416" s="10"/>
      <c r="S26416" s="10"/>
      <c r="T26416" s="10"/>
    </row>
    <row r="26417" spans="16:20" x14ac:dyDescent="0.2">
      <c r="P26417" s="10"/>
      <c r="R26417" s="10"/>
      <c r="S26417" s="10"/>
      <c r="T26417" s="10"/>
    </row>
    <row r="26418" spans="16:20" x14ac:dyDescent="0.2">
      <c r="P26418" s="10"/>
      <c r="R26418" s="10"/>
      <c r="S26418" s="10"/>
      <c r="T26418" s="10"/>
    </row>
    <row r="26419" spans="16:20" x14ac:dyDescent="0.2">
      <c r="P26419" s="10"/>
      <c r="R26419" s="10"/>
      <c r="S26419" s="10"/>
      <c r="T26419" s="10"/>
    </row>
    <row r="26420" spans="16:20" x14ac:dyDescent="0.2">
      <c r="P26420" s="10"/>
      <c r="R26420" s="10"/>
      <c r="S26420" s="10"/>
      <c r="T26420" s="10"/>
    </row>
    <row r="26421" spans="16:20" x14ac:dyDescent="0.2">
      <c r="P26421" s="10"/>
      <c r="R26421" s="10"/>
      <c r="S26421" s="10"/>
      <c r="T26421" s="10"/>
    </row>
    <row r="26422" spans="16:20" x14ac:dyDescent="0.2">
      <c r="P26422" s="10"/>
      <c r="R26422" s="10"/>
      <c r="S26422" s="10"/>
      <c r="T26422" s="10"/>
    </row>
    <row r="26423" spans="16:20" x14ac:dyDescent="0.2">
      <c r="P26423" s="10"/>
      <c r="R26423" s="10"/>
      <c r="S26423" s="10"/>
      <c r="T26423" s="10"/>
    </row>
    <row r="26424" spans="16:20" x14ac:dyDescent="0.2">
      <c r="P26424" s="10"/>
      <c r="R26424" s="10"/>
      <c r="S26424" s="10"/>
      <c r="T26424" s="10"/>
    </row>
    <row r="26425" spans="16:20" x14ac:dyDescent="0.2">
      <c r="P26425" s="10"/>
      <c r="R26425" s="10"/>
      <c r="S26425" s="10"/>
      <c r="T26425" s="10"/>
    </row>
    <row r="26426" spans="16:20" x14ac:dyDescent="0.2">
      <c r="P26426" s="10"/>
      <c r="R26426" s="10"/>
      <c r="S26426" s="10"/>
      <c r="T26426" s="10"/>
    </row>
    <row r="26427" spans="16:20" x14ac:dyDescent="0.2">
      <c r="P26427" s="10"/>
      <c r="R26427" s="10"/>
      <c r="S26427" s="10"/>
      <c r="T26427" s="10"/>
    </row>
    <row r="26428" spans="16:20" x14ac:dyDescent="0.2">
      <c r="P26428" s="10"/>
      <c r="R26428" s="10"/>
      <c r="S26428" s="10"/>
      <c r="T26428" s="10"/>
    </row>
    <row r="26429" spans="16:20" x14ac:dyDescent="0.2">
      <c r="P26429" s="10"/>
      <c r="R26429" s="10"/>
      <c r="S26429" s="10"/>
      <c r="T26429" s="10"/>
    </row>
    <row r="26430" spans="16:20" x14ac:dyDescent="0.2">
      <c r="P26430" s="10"/>
      <c r="R26430" s="10"/>
      <c r="S26430" s="10"/>
      <c r="T26430" s="10"/>
    </row>
    <row r="26431" spans="16:20" x14ac:dyDescent="0.2">
      <c r="P26431" s="10"/>
      <c r="R26431" s="10"/>
      <c r="S26431" s="10"/>
      <c r="T26431" s="10"/>
    </row>
    <row r="26432" spans="16:20" x14ac:dyDescent="0.2">
      <c r="P26432" s="10"/>
      <c r="R26432" s="10"/>
      <c r="S26432" s="10"/>
      <c r="T26432" s="10"/>
    </row>
    <row r="26433" spans="16:20" x14ac:dyDescent="0.2">
      <c r="P26433" s="10"/>
      <c r="R26433" s="10"/>
      <c r="S26433" s="10"/>
      <c r="T26433" s="10"/>
    </row>
    <row r="26434" spans="16:20" x14ac:dyDescent="0.2">
      <c r="P26434" s="10"/>
      <c r="R26434" s="10"/>
      <c r="S26434" s="10"/>
      <c r="T26434" s="10"/>
    </row>
    <row r="26435" spans="16:20" x14ac:dyDescent="0.2">
      <c r="P26435" s="10"/>
      <c r="R26435" s="10"/>
      <c r="S26435" s="10"/>
      <c r="T26435" s="10"/>
    </row>
    <row r="26436" spans="16:20" x14ac:dyDescent="0.2">
      <c r="P26436" s="10"/>
      <c r="R26436" s="10"/>
      <c r="S26436" s="10"/>
      <c r="T26436" s="10"/>
    </row>
    <row r="26437" spans="16:20" x14ac:dyDescent="0.2">
      <c r="P26437" s="10"/>
      <c r="R26437" s="10"/>
      <c r="S26437" s="10"/>
      <c r="T26437" s="10"/>
    </row>
    <row r="26438" spans="16:20" x14ac:dyDescent="0.2">
      <c r="P26438" s="10"/>
      <c r="R26438" s="10"/>
      <c r="S26438" s="10"/>
      <c r="T26438" s="10"/>
    </row>
    <row r="26439" spans="16:20" x14ac:dyDescent="0.2">
      <c r="P26439" s="10"/>
      <c r="R26439" s="10"/>
      <c r="S26439" s="10"/>
      <c r="T26439" s="10"/>
    </row>
    <row r="26440" spans="16:20" x14ac:dyDescent="0.2">
      <c r="P26440" s="10"/>
      <c r="R26440" s="10"/>
      <c r="S26440" s="10"/>
      <c r="T26440" s="10"/>
    </row>
    <row r="26441" spans="16:20" x14ac:dyDescent="0.2">
      <c r="P26441" s="10"/>
      <c r="R26441" s="10"/>
      <c r="S26441" s="10"/>
      <c r="T26441" s="10"/>
    </row>
    <row r="26442" spans="16:20" x14ac:dyDescent="0.2">
      <c r="P26442" s="10"/>
      <c r="R26442" s="10"/>
      <c r="S26442" s="10"/>
      <c r="T26442" s="10"/>
    </row>
    <row r="26443" spans="16:20" x14ac:dyDescent="0.2">
      <c r="P26443" s="10"/>
      <c r="R26443" s="10"/>
      <c r="S26443" s="10"/>
      <c r="T26443" s="10"/>
    </row>
    <row r="26444" spans="16:20" x14ac:dyDescent="0.2">
      <c r="P26444" s="10"/>
      <c r="R26444" s="10"/>
      <c r="S26444" s="10"/>
      <c r="T26444" s="10"/>
    </row>
    <row r="26445" spans="16:20" x14ac:dyDescent="0.2">
      <c r="P26445" s="10"/>
      <c r="R26445" s="10"/>
      <c r="S26445" s="10"/>
      <c r="T26445" s="10"/>
    </row>
    <row r="26446" spans="16:20" x14ac:dyDescent="0.2">
      <c r="P26446" s="10"/>
      <c r="R26446" s="10"/>
      <c r="S26446" s="10"/>
      <c r="T26446" s="10"/>
    </row>
    <row r="26447" spans="16:20" x14ac:dyDescent="0.2">
      <c r="P26447" s="10"/>
      <c r="R26447" s="10"/>
      <c r="S26447" s="10"/>
      <c r="T26447" s="10"/>
    </row>
    <row r="26448" spans="16:20" x14ac:dyDescent="0.2">
      <c r="P26448" s="10"/>
      <c r="R26448" s="10"/>
      <c r="S26448" s="10"/>
      <c r="T26448" s="10"/>
    </row>
    <row r="26449" spans="16:20" x14ac:dyDescent="0.2">
      <c r="P26449" s="10"/>
      <c r="R26449" s="10"/>
      <c r="S26449" s="10"/>
      <c r="T26449" s="10"/>
    </row>
    <row r="26450" spans="16:20" x14ac:dyDescent="0.2">
      <c r="P26450" s="10"/>
      <c r="R26450" s="10"/>
      <c r="S26450" s="10"/>
      <c r="T26450" s="10"/>
    </row>
    <row r="26451" spans="16:20" x14ac:dyDescent="0.2">
      <c r="P26451" s="10"/>
      <c r="R26451" s="10"/>
      <c r="S26451" s="10"/>
      <c r="T26451" s="10"/>
    </row>
    <row r="26452" spans="16:20" x14ac:dyDescent="0.2">
      <c r="P26452" s="10"/>
      <c r="R26452" s="10"/>
      <c r="S26452" s="10"/>
      <c r="T26452" s="10"/>
    </row>
    <row r="26453" spans="16:20" x14ac:dyDescent="0.2">
      <c r="P26453" s="10"/>
      <c r="R26453" s="10"/>
      <c r="S26453" s="10"/>
      <c r="T26453" s="10"/>
    </row>
    <row r="26454" spans="16:20" x14ac:dyDescent="0.2">
      <c r="P26454" s="10"/>
      <c r="R26454" s="10"/>
      <c r="S26454" s="10"/>
      <c r="T26454" s="10"/>
    </row>
    <row r="26455" spans="16:20" x14ac:dyDescent="0.2">
      <c r="P26455" s="10"/>
      <c r="R26455" s="10"/>
      <c r="S26455" s="10"/>
      <c r="T26455" s="10"/>
    </row>
    <row r="26456" spans="16:20" x14ac:dyDescent="0.2">
      <c r="P26456" s="10"/>
      <c r="R26456" s="10"/>
      <c r="S26456" s="10"/>
      <c r="T26456" s="10"/>
    </row>
    <row r="26457" spans="16:20" x14ac:dyDescent="0.2">
      <c r="P26457" s="10"/>
      <c r="R26457" s="10"/>
      <c r="S26457" s="10"/>
      <c r="T26457" s="10"/>
    </row>
    <row r="26458" spans="16:20" x14ac:dyDescent="0.2">
      <c r="P26458" s="10"/>
      <c r="R26458" s="10"/>
      <c r="S26458" s="10"/>
      <c r="T26458" s="10"/>
    </row>
    <row r="26459" spans="16:20" x14ac:dyDescent="0.2">
      <c r="P26459" s="10"/>
      <c r="R26459" s="10"/>
      <c r="S26459" s="10"/>
      <c r="T26459" s="10"/>
    </row>
    <row r="26460" spans="16:20" x14ac:dyDescent="0.2">
      <c r="P26460" s="10"/>
      <c r="R26460" s="10"/>
      <c r="S26460" s="10"/>
      <c r="T26460" s="10"/>
    </row>
    <row r="26461" spans="16:20" x14ac:dyDescent="0.2">
      <c r="P26461" s="10"/>
      <c r="R26461" s="10"/>
      <c r="S26461" s="10"/>
      <c r="T26461" s="10"/>
    </row>
    <row r="26462" spans="16:20" x14ac:dyDescent="0.2">
      <c r="P26462" s="10"/>
      <c r="R26462" s="10"/>
      <c r="S26462" s="10"/>
      <c r="T26462" s="10"/>
    </row>
    <row r="26463" spans="16:20" x14ac:dyDescent="0.2">
      <c r="P26463" s="10"/>
      <c r="R26463" s="10"/>
      <c r="S26463" s="10"/>
      <c r="T26463" s="10"/>
    </row>
    <row r="26464" spans="16:20" x14ac:dyDescent="0.2">
      <c r="P26464" s="10"/>
      <c r="R26464" s="10"/>
      <c r="S26464" s="10"/>
      <c r="T26464" s="10"/>
    </row>
    <row r="26465" spans="16:20" x14ac:dyDescent="0.2">
      <c r="P26465" s="10"/>
      <c r="R26465" s="10"/>
      <c r="S26465" s="10"/>
      <c r="T26465" s="10"/>
    </row>
    <row r="26466" spans="16:20" x14ac:dyDescent="0.2">
      <c r="P26466" s="10"/>
      <c r="R26466" s="10"/>
      <c r="S26466" s="10"/>
      <c r="T26466" s="10"/>
    </row>
    <row r="26467" spans="16:20" x14ac:dyDescent="0.2">
      <c r="P26467" s="10"/>
      <c r="R26467" s="10"/>
      <c r="S26467" s="10"/>
      <c r="T26467" s="10"/>
    </row>
    <row r="26468" spans="16:20" x14ac:dyDescent="0.2">
      <c r="P26468" s="10"/>
      <c r="R26468" s="10"/>
      <c r="S26468" s="10"/>
      <c r="T26468" s="10"/>
    </row>
    <row r="26469" spans="16:20" x14ac:dyDescent="0.2">
      <c r="P26469" s="10"/>
      <c r="R26469" s="10"/>
      <c r="S26469" s="10"/>
      <c r="T26469" s="10"/>
    </row>
    <row r="26470" spans="16:20" x14ac:dyDescent="0.2">
      <c r="P26470" s="10"/>
      <c r="R26470" s="10"/>
      <c r="S26470" s="10"/>
      <c r="T26470" s="10"/>
    </row>
    <row r="26471" spans="16:20" x14ac:dyDescent="0.2">
      <c r="P26471" s="10"/>
      <c r="R26471" s="10"/>
      <c r="S26471" s="10"/>
      <c r="T26471" s="10"/>
    </row>
    <row r="26472" spans="16:20" x14ac:dyDescent="0.2">
      <c r="P26472" s="10"/>
      <c r="R26472" s="10"/>
      <c r="S26472" s="10"/>
      <c r="T26472" s="10"/>
    </row>
    <row r="26473" spans="16:20" x14ac:dyDescent="0.2">
      <c r="P26473" s="10"/>
      <c r="R26473" s="10"/>
      <c r="S26473" s="10"/>
      <c r="T26473" s="10"/>
    </row>
    <row r="26474" spans="16:20" x14ac:dyDescent="0.2">
      <c r="P26474" s="10"/>
      <c r="R26474" s="10"/>
      <c r="S26474" s="10"/>
      <c r="T26474" s="10"/>
    </row>
    <row r="26475" spans="16:20" x14ac:dyDescent="0.2">
      <c r="P26475" s="10"/>
      <c r="R26475" s="10"/>
      <c r="S26475" s="10"/>
      <c r="T26475" s="10"/>
    </row>
    <row r="26476" spans="16:20" x14ac:dyDescent="0.2">
      <c r="P26476" s="10"/>
      <c r="R26476" s="10"/>
      <c r="S26476" s="10"/>
      <c r="T26476" s="10"/>
    </row>
    <row r="26477" spans="16:20" x14ac:dyDescent="0.2">
      <c r="P26477" s="10"/>
      <c r="R26477" s="10"/>
      <c r="S26477" s="10"/>
      <c r="T26477" s="10"/>
    </row>
    <row r="26478" spans="16:20" x14ac:dyDescent="0.2">
      <c r="P26478" s="10"/>
      <c r="R26478" s="10"/>
      <c r="S26478" s="10"/>
      <c r="T26478" s="10"/>
    </row>
    <row r="26479" spans="16:20" x14ac:dyDescent="0.2">
      <c r="P26479" s="10"/>
      <c r="R26479" s="10"/>
      <c r="S26479" s="10"/>
      <c r="T26479" s="10"/>
    </row>
    <row r="26480" spans="16:20" x14ac:dyDescent="0.2">
      <c r="P26480" s="10"/>
      <c r="R26480" s="10"/>
      <c r="S26480" s="10"/>
      <c r="T26480" s="10"/>
    </row>
    <row r="26481" spans="16:20" x14ac:dyDescent="0.2">
      <c r="P26481" s="10"/>
      <c r="R26481" s="10"/>
      <c r="S26481" s="10"/>
      <c r="T26481" s="10"/>
    </row>
    <row r="26482" spans="16:20" x14ac:dyDescent="0.2">
      <c r="P26482" s="10"/>
      <c r="R26482" s="10"/>
      <c r="S26482" s="10"/>
      <c r="T26482" s="10"/>
    </row>
    <row r="26483" spans="16:20" x14ac:dyDescent="0.2">
      <c r="P26483" s="10"/>
      <c r="R26483" s="10"/>
      <c r="S26483" s="10"/>
      <c r="T26483" s="10"/>
    </row>
    <row r="26484" spans="16:20" x14ac:dyDescent="0.2">
      <c r="P26484" s="10"/>
      <c r="R26484" s="10"/>
      <c r="S26484" s="10"/>
      <c r="T26484" s="10"/>
    </row>
    <row r="26485" spans="16:20" x14ac:dyDescent="0.2">
      <c r="P26485" s="10"/>
      <c r="R26485" s="10"/>
      <c r="S26485" s="10"/>
      <c r="T26485" s="10"/>
    </row>
    <row r="26486" spans="16:20" x14ac:dyDescent="0.2">
      <c r="P26486" s="10"/>
      <c r="R26486" s="10"/>
      <c r="S26486" s="10"/>
      <c r="T26486" s="10"/>
    </row>
    <row r="26487" spans="16:20" x14ac:dyDescent="0.2">
      <c r="P26487" s="10"/>
      <c r="R26487" s="10"/>
      <c r="S26487" s="10"/>
      <c r="T26487" s="10"/>
    </row>
    <row r="26488" spans="16:20" x14ac:dyDescent="0.2">
      <c r="P26488" s="10"/>
      <c r="R26488" s="10"/>
      <c r="S26488" s="10"/>
      <c r="T26488" s="10"/>
    </row>
    <row r="26489" spans="16:20" x14ac:dyDescent="0.2">
      <c r="P26489" s="10"/>
      <c r="R26489" s="10"/>
      <c r="S26489" s="10"/>
      <c r="T26489" s="10"/>
    </row>
    <row r="26490" spans="16:20" x14ac:dyDescent="0.2">
      <c r="P26490" s="10"/>
      <c r="R26490" s="10"/>
      <c r="S26490" s="10"/>
      <c r="T26490" s="10"/>
    </row>
    <row r="26491" spans="16:20" x14ac:dyDescent="0.2">
      <c r="P26491" s="10"/>
      <c r="R26491" s="10"/>
      <c r="S26491" s="10"/>
      <c r="T26491" s="10"/>
    </row>
    <row r="26492" spans="16:20" x14ac:dyDescent="0.2">
      <c r="P26492" s="10"/>
      <c r="R26492" s="10"/>
      <c r="S26492" s="10"/>
      <c r="T26492" s="10"/>
    </row>
    <row r="26493" spans="16:20" x14ac:dyDescent="0.2">
      <c r="P26493" s="10"/>
      <c r="R26493" s="10"/>
      <c r="S26493" s="10"/>
      <c r="T26493" s="10"/>
    </row>
    <row r="26494" spans="16:20" x14ac:dyDescent="0.2">
      <c r="P26494" s="10"/>
      <c r="R26494" s="10"/>
      <c r="S26494" s="10"/>
      <c r="T26494" s="10"/>
    </row>
    <row r="26495" spans="16:20" x14ac:dyDescent="0.2">
      <c r="P26495" s="10"/>
      <c r="R26495" s="10"/>
      <c r="S26495" s="10"/>
      <c r="T26495" s="10"/>
    </row>
    <row r="26496" spans="16:20" x14ac:dyDescent="0.2">
      <c r="P26496" s="10"/>
      <c r="R26496" s="10"/>
      <c r="S26496" s="10"/>
      <c r="T26496" s="10"/>
    </row>
    <row r="26497" spans="16:20" x14ac:dyDescent="0.2">
      <c r="P26497" s="10"/>
      <c r="R26497" s="10"/>
      <c r="S26497" s="10"/>
      <c r="T26497" s="10"/>
    </row>
    <row r="26498" spans="16:20" x14ac:dyDescent="0.2">
      <c r="P26498" s="10"/>
      <c r="R26498" s="10"/>
      <c r="S26498" s="10"/>
      <c r="T26498" s="10"/>
    </row>
    <row r="26499" spans="16:20" x14ac:dyDescent="0.2">
      <c r="P26499" s="10"/>
      <c r="R26499" s="10"/>
      <c r="S26499" s="10"/>
      <c r="T26499" s="10"/>
    </row>
    <row r="26500" spans="16:20" x14ac:dyDescent="0.2">
      <c r="P26500" s="10"/>
      <c r="R26500" s="10"/>
      <c r="S26500" s="10"/>
      <c r="T26500" s="10"/>
    </row>
    <row r="26501" spans="16:20" x14ac:dyDescent="0.2">
      <c r="P26501" s="10"/>
      <c r="R26501" s="10"/>
      <c r="S26501" s="10"/>
      <c r="T26501" s="10"/>
    </row>
    <row r="26502" spans="16:20" x14ac:dyDescent="0.2">
      <c r="P26502" s="10"/>
      <c r="R26502" s="10"/>
      <c r="S26502" s="10"/>
      <c r="T26502" s="10"/>
    </row>
    <row r="26503" spans="16:20" x14ac:dyDescent="0.2">
      <c r="P26503" s="10"/>
      <c r="R26503" s="10"/>
      <c r="S26503" s="10"/>
      <c r="T26503" s="10"/>
    </row>
    <row r="26504" spans="16:20" x14ac:dyDescent="0.2">
      <c r="P26504" s="10"/>
      <c r="R26504" s="10"/>
      <c r="S26504" s="10"/>
      <c r="T26504" s="10"/>
    </row>
    <row r="26505" spans="16:20" x14ac:dyDescent="0.2">
      <c r="P26505" s="10"/>
      <c r="R26505" s="10"/>
      <c r="S26505" s="10"/>
      <c r="T26505" s="10"/>
    </row>
    <row r="26506" spans="16:20" x14ac:dyDescent="0.2">
      <c r="P26506" s="10"/>
      <c r="R26506" s="10"/>
      <c r="S26506" s="10"/>
      <c r="T26506" s="10"/>
    </row>
    <row r="26507" spans="16:20" x14ac:dyDescent="0.2">
      <c r="P26507" s="10"/>
      <c r="R26507" s="10"/>
      <c r="S26507" s="10"/>
      <c r="T26507" s="10"/>
    </row>
    <row r="26508" spans="16:20" x14ac:dyDescent="0.2">
      <c r="P26508" s="10"/>
      <c r="R26508" s="10"/>
      <c r="S26508" s="10"/>
      <c r="T26508" s="10"/>
    </row>
    <row r="26509" spans="16:20" x14ac:dyDescent="0.2">
      <c r="P26509" s="10"/>
      <c r="R26509" s="10"/>
      <c r="S26509" s="10"/>
      <c r="T26509" s="10"/>
    </row>
    <row r="26510" spans="16:20" x14ac:dyDescent="0.2">
      <c r="P26510" s="10"/>
      <c r="R26510" s="10"/>
      <c r="S26510" s="10"/>
      <c r="T26510" s="10"/>
    </row>
    <row r="26511" spans="16:20" x14ac:dyDescent="0.2">
      <c r="P26511" s="10"/>
      <c r="R26511" s="10"/>
      <c r="S26511" s="10"/>
      <c r="T26511" s="10"/>
    </row>
    <row r="26512" spans="16:20" x14ac:dyDescent="0.2">
      <c r="P26512" s="10"/>
      <c r="R26512" s="10"/>
      <c r="S26512" s="10"/>
      <c r="T26512" s="10"/>
    </row>
    <row r="26513" spans="16:20" x14ac:dyDescent="0.2">
      <c r="P26513" s="10"/>
      <c r="R26513" s="10"/>
      <c r="S26513" s="10"/>
      <c r="T26513" s="10"/>
    </row>
    <row r="26514" spans="16:20" x14ac:dyDescent="0.2">
      <c r="P26514" s="10"/>
      <c r="R26514" s="10"/>
      <c r="S26514" s="10"/>
      <c r="T26514" s="10"/>
    </row>
    <row r="26515" spans="16:20" x14ac:dyDescent="0.2">
      <c r="P26515" s="10"/>
      <c r="R26515" s="10"/>
      <c r="S26515" s="10"/>
      <c r="T26515" s="10"/>
    </row>
    <row r="26516" spans="16:20" x14ac:dyDescent="0.2">
      <c r="P26516" s="10"/>
      <c r="R26516" s="10"/>
      <c r="S26516" s="10"/>
      <c r="T26516" s="10"/>
    </row>
    <row r="26517" spans="16:20" x14ac:dyDescent="0.2">
      <c r="P26517" s="10"/>
      <c r="R26517" s="10"/>
      <c r="S26517" s="10"/>
      <c r="T26517" s="10"/>
    </row>
    <row r="26518" spans="16:20" x14ac:dyDescent="0.2">
      <c r="P26518" s="10"/>
      <c r="R26518" s="10"/>
      <c r="S26518" s="10"/>
      <c r="T26518" s="10"/>
    </row>
    <row r="26519" spans="16:20" x14ac:dyDescent="0.2">
      <c r="P26519" s="10"/>
      <c r="R26519" s="10"/>
      <c r="S26519" s="10"/>
      <c r="T26519" s="10"/>
    </row>
    <row r="26520" spans="16:20" x14ac:dyDescent="0.2">
      <c r="P26520" s="10"/>
      <c r="R26520" s="10"/>
      <c r="S26520" s="10"/>
      <c r="T26520" s="10"/>
    </row>
    <row r="26521" spans="16:20" x14ac:dyDescent="0.2">
      <c r="P26521" s="10"/>
      <c r="R26521" s="10"/>
      <c r="S26521" s="10"/>
      <c r="T26521" s="10"/>
    </row>
    <row r="26522" spans="16:20" x14ac:dyDescent="0.2">
      <c r="P26522" s="10"/>
      <c r="R26522" s="10"/>
      <c r="S26522" s="10"/>
      <c r="T26522" s="10"/>
    </row>
    <row r="26523" spans="16:20" x14ac:dyDescent="0.2">
      <c r="P26523" s="10"/>
      <c r="R26523" s="10"/>
      <c r="S26523" s="10"/>
      <c r="T26523" s="10"/>
    </row>
    <row r="26524" spans="16:20" x14ac:dyDescent="0.2">
      <c r="P26524" s="10"/>
      <c r="R26524" s="10"/>
      <c r="S26524" s="10"/>
      <c r="T26524" s="10"/>
    </row>
    <row r="26525" spans="16:20" x14ac:dyDescent="0.2">
      <c r="P26525" s="10"/>
      <c r="R26525" s="10"/>
      <c r="S26525" s="10"/>
      <c r="T26525" s="10"/>
    </row>
    <row r="26526" spans="16:20" x14ac:dyDescent="0.2">
      <c r="P26526" s="10"/>
      <c r="R26526" s="10"/>
      <c r="S26526" s="10"/>
      <c r="T26526" s="10"/>
    </row>
    <row r="26527" spans="16:20" x14ac:dyDescent="0.2">
      <c r="P26527" s="10"/>
      <c r="R26527" s="10"/>
      <c r="S26527" s="10"/>
      <c r="T26527" s="10"/>
    </row>
    <row r="26528" spans="16:20" x14ac:dyDescent="0.2">
      <c r="P26528" s="10"/>
      <c r="R26528" s="10"/>
      <c r="S26528" s="10"/>
      <c r="T26528" s="10"/>
    </row>
    <row r="26529" spans="16:20" x14ac:dyDescent="0.2">
      <c r="P26529" s="10"/>
      <c r="R26529" s="10"/>
      <c r="S26529" s="10"/>
      <c r="T26529" s="10"/>
    </row>
    <row r="26530" spans="16:20" x14ac:dyDescent="0.2">
      <c r="P26530" s="10"/>
      <c r="R26530" s="10"/>
      <c r="S26530" s="10"/>
      <c r="T26530" s="10"/>
    </row>
    <row r="26531" spans="16:20" x14ac:dyDescent="0.2">
      <c r="P26531" s="10"/>
      <c r="R26531" s="10"/>
      <c r="S26531" s="10"/>
      <c r="T26531" s="10"/>
    </row>
    <row r="26532" spans="16:20" x14ac:dyDescent="0.2">
      <c r="P26532" s="10"/>
      <c r="R26532" s="10"/>
      <c r="S26532" s="10"/>
      <c r="T26532" s="10"/>
    </row>
    <row r="26533" spans="16:20" x14ac:dyDescent="0.2">
      <c r="P26533" s="10"/>
      <c r="R26533" s="10"/>
      <c r="S26533" s="10"/>
      <c r="T26533" s="10"/>
    </row>
    <row r="26534" spans="16:20" x14ac:dyDescent="0.2">
      <c r="P26534" s="10"/>
      <c r="R26534" s="10"/>
      <c r="S26534" s="10"/>
      <c r="T26534" s="10"/>
    </row>
    <row r="26535" spans="16:20" x14ac:dyDescent="0.2">
      <c r="P26535" s="10"/>
      <c r="R26535" s="10"/>
      <c r="S26535" s="10"/>
      <c r="T26535" s="10"/>
    </row>
    <row r="26536" spans="16:20" x14ac:dyDescent="0.2">
      <c r="P26536" s="10"/>
      <c r="R26536" s="10"/>
      <c r="S26536" s="10"/>
      <c r="T26536" s="10"/>
    </row>
    <row r="26537" spans="16:20" x14ac:dyDescent="0.2">
      <c r="P26537" s="10"/>
      <c r="R26537" s="10"/>
      <c r="S26537" s="10"/>
      <c r="T26537" s="10"/>
    </row>
    <row r="26538" spans="16:20" x14ac:dyDescent="0.2">
      <c r="P26538" s="10"/>
      <c r="R26538" s="10"/>
      <c r="S26538" s="10"/>
      <c r="T26538" s="10"/>
    </row>
    <row r="26539" spans="16:20" x14ac:dyDescent="0.2">
      <c r="P26539" s="10"/>
      <c r="R26539" s="10"/>
      <c r="S26539" s="10"/>
      <c r="T26539" s="10"/>
    </row>
    <row r="26540" spans="16:20" x14ac:dyDescent="0.2">
      <c r="P26540" s="10"/>
      <c r="R26540" s="10"/>
      <c r="S26540" s="10"/>
      <c r="T26540" s="10"/>
    </row>
    <row r="26541" spans="16:20" x14ac:dyDescent="0.2">
      <c r="P26541" s="10"/>
      <c r="R26541" s="10"/>
      <c r="S26541" s="10"/>
      <c r="T26541" s="10"/>
    </row>
    <row r="26542" spans="16:20" x14ac:dyDescent="0.2">
      <c r="P26542" s="10"/>
      <c r="R26542" s="10"/>
      <c r="S26542" s="10"/>
      <c r="T26542" s="10"/>
    </row>
    <row r="26543" spans="16:20" x14ac:dyDescent="0.2">
      <c r="P26543" s="10"/>
      <c r="R26543" s="10"/>
      <c r="S26543" s="10"/>
      <c r="T26543" s="10"/>
    </row>
    <row r="26544" spans="16:20" x14ac:dyDescent="0.2">
      <c r="P26544" s="10"/>
      <c r="R26544" s="10"/>
      <c r="S26544" s="10"/>
      <c r="T26544" s="10"/>
    </row>
    <row r="26545" spans="16:20" x14ac:dyDescent="0.2">
      <c r="P26545" s="10"/>
      <c r="R26545" s="10"/>
      <c r="S26545" s="10"/>
      <c r="T26545" s="10"/>
    </row>
    <row r="26546" spans="16:20" x14ac:dyDescent="0.2">
      <c r="P26546" s="10"/>
      <c r="R26546" s="10"/>
      <c r="S26546" s="10"/>
      <c r="T26546" s="10"/>
    </row>
    <row r="26547" spans="16:20" x14ac:dyDescent="0.2">
      <c r="P26547" s="10"/>
      <c r="R26547" s="10"/>
      <c r="S26547" s="10"/>
      <c r="T26547" s="10"/>
    </row>
    <row r="26548" spans="16:20" x14ac:dyDescent="0.2">
      <c r="P26548" s="10"/>
      <c r="R26548" s="10"/>
      <c r="S26548" s="10"/>
      <c r="T26548" s="10"/>
    </row>
    <row r="26549" spans="16:20" x14ac:dyDescent="0.2">
      <c r="P26549" s="10"/>
      <c r="R26549" s="10"/>
      <c r="S26549" s="10"/>
      <c r="T26549" s="10"/>
    </row>
    <row r="26550" spans="16:20" x14ac:dyDescent="0.2">
      <c r="P26550" s="10"/>
      <c r="R26550" s="10"/>
      <c r="S26550" s="10"/>
      <c r="T26550" s="10"/>
    </row>
    <row r="26551" spans="16:20" x14ac:dyDescent="0.2">
      <c r="P26551" s="10"/>
      <c r="R26551" s="10"/>
      <c r="S26551" s="10"/>
      <c r="T26551" s="10"/>
    </row>
    <row r="26552" spans="16:20" x14ac:dyDescent="0.2">
      <c r="P26552" s="10"/>
      <c r="R26552" s="10"/>
      <c r="S26552" s="10"/>
      <c r="T26552" s="10"/>
    </row>
    <row r="26553" spans="16:20" x14ac:dyDescent="0.2">
      <c r="P26553" s="10"/>
      <c r="R26553" s="10"/>
      <c r="S26553" s="10"/>
      <c r="T26553" s="10"/>
    </row>
    <row r="26554" spans="16:20" x14ac:dyDescent="0.2">
      <c r="P26554" s="10"/>
      <c r="R26554" s="10"/>
      <c r="S26554" s="10"/>
      <c r="T26554" s="10"/>
    </row>
    <row r="26555" spans="16:20" x14ac:dyDescent="0.2">
      <c r="P26555" s="10"/>
      <c r="R26555" s="10"/>
      <c r="S26555" s="10"/>
      <c r="T26555" s="10"/>
    </row>
    <row r="26556" spans="16:20" x14ac:dyDescent="0.2">
      <c r="P26556" s="10"/>
      <c r="R26556" s="10"/>
      <c r="S26556" s="10"/>
      <c r="T26556" s="10"/>
    </row>
    <row r="26557" spans="16:20" x14ac:dyDescent="0.2">
      <c r="P26557" s="10"/>
      <c r="R26557" s="10"/>
      <c r="S26557" s="10"/>
      <c r="T26557" s="10"/>
    </row>
    <row r="26558" spans="16:20" x14ac:dyDescent="0.2">
      <c r="P26558" s="10"/>
      <c r="R26558" s="10"/>
      <c r="S26558" s="10"/>
      <c r="T26558" s="10"/>
    </row>
    <row r="26559" spans="16:20" x14ac:dyDescent="0.2">
      <c r="P26559" s="10"/>
      <c r="R26559" s="10"/>
      <c r="S26559" s="10"/>
      <c r="T26559" s="10"/>
    </row>
    <row r="26560" spans="16:20" x14ac:dyDescent="0.2">
      <c r="P26560" s="10"/>
      <c r="R26560" s="10"/>
      <c r="S26560" s="10"/>
      <c r="T26560" s="10"/>
    </row>
    <row r="26561" spans="16:20" x14ac:dyDescent="0.2">
      <c r="P26561" s="10"/>
      <c r="R26561" s="10"/>
      <c r="S26561" s="10"/>
      <c r="T26561" s="10"/>
    </row>
    <row r="26562" spans="16:20" x14ac:dyDescent="0.2">
      <c r="P26562" s="10"/>
      <c r="R26562" s="10"/>
      <c r="S26562" s="10"/>
      <c r="T26562" s="10"/>
    </row>
    <row r="26563" spans="16:20" x14ac:dyDescent="0.2">
      <c r="P26563" s="10"/>
      <c r="R26563" s="10"/>
      <c r="S26563" s="10"/>
      <c r="T26563" s="10"/>
    </row>
    <row r="26564" spans="16:20" x14ac:dyDescent="0.2">
      <c r="P26564" s="10"/>
      <c r="R26564" s="10"/>
      <c r="S26564" s="10"/>
      <c r="T26564" s="10"/>
    </row>
    <row r="26565" spans="16:20" x14ac:dyDescent="0.2">
      <c r="P26565" s="10"/>
      <c r="R26565" s="10"/>
      <c r="S26565" s="10"/>
      <c r="T26565" s="10"/>
    </row>
    <row r="26566" spans="16:20" x14ac:dyDescent="0.2">
      <c r="P26566" s="10"/>
      <c r="R26566" s="10"/>
      <c r="S26566" s="10"/>
      <c r="T26566" s="10"/>
    </row>
    <row r="26567" spans="16:20" x14ac:dyDescent="0.2">
      <c r="P26567" s="10"/>
      <c r="R26567" s="10"/>
      <c r="S26567" s="10"/>
      <c r="T26567" s="10"/>
    </row>
    <row r="26568" spans="16:20" x14ac:dyDescent="0.2">
      <c r="P26568" s="10"/>
      <c r="R26568" s="10"/>
      <c r="S26568" s="10"/>
      <c r="T26568" s="10"/>
    </row>
    <row r="26569" spans="16:20" x14ac:dyDescent="0.2">
      <c r="P26569" s="10"/>
      <c r="R26569" s="10"/>
      <c r="S26569" s="10"/>
      <c r="T26569" s="10"/>
    </row>
    <row r="26570" spans="16:20" x14ac:dyDescent="0.2">
      <c r="P26570" s="10"/>
      <c r="R26570" s="10"/>
      <c r="S26570" s="10"/>
      <c r="T26570" s="10"/>
    </row>
    <row r="26571" spans="16:20" x14ac:dyDescent="0.2">
      <c r="P26571" s="10"/>
      <c r="R26571" s="10"/>
      <c r="S26571" s="10"/>
      <c r="T26571" s="10"/>
    </row>
    <row r="26572" spans="16:20" x14ac:dyDescent="0.2">
      <c r="P26572" s="10"/>
      <c r="R26572" s="10"/>
      <c r="S26572" s="10"/>
      <c r="T26572" s="10"/>
    </row>
    <row r="26573" spans="16:20" x14ac:dyDescent="0.2">
      <c r="P26573" s="10"/>
      <c r="R26573" s="10"/>
      <c r="S26573" s="10"/>
      <c r="T26573" s="10"/>
    </row>
    <row r="26574" spans="16:20" x14ac:dyDescent="0.2">
      <c r="P26574" s="10"/>
      <c r="R26574" s="10"/>
      <c r="S26574" s="10"/>
      <c r="T26574" s="10"/>
    </row>
    <row r="26575" spans="16:20" x14ac:dyDescent="0.2">
      <c r="P26575" s="10"/>
      <c r="R26575" s="10"/>
      <c r="S26575" s="10"/>
      <c r="T26575" s="10"/>
    </row>
    <row r="26576" spans="16:20" x14ac:dyDescent="0.2">
      <c r="P26576" s="10"/>
      <c r="R26576" s="10"/>
      <c r="S26576" s="10"/>
      <c r="T26576" s="10"/>
    </row>
    <row r="26577" spans="16:20" x14ac:dyDescent="0.2">
      <c r="P26577" s="10"/>
      <c r="R26577" s="10"/>
      <c r="S26577" s="10"/>
      <c r="T26577" s="10"/>
    </row>
    <row r="26578" spans="16:20" x14ac:dyDescent="0.2">
      <c r="P26578" s="10"/>
      <c r="R26578" s="10"/>
      <c r="S26578" s="10"/>
      <c r="T26578" s="10"/>
    </row>
    <row r="26579" spans="16:20" x14ac:dyDescent="0.2">
      <c r="P26579" s="10"/>
      <c r="R26579" s="10"/>
      <c r="S26579" s="10"/>
      <c r="T26579" s="10"/>
    </row>
    <row r="26580" spans="16:20" x14ac:dyDescent="0.2">
      <c r="P26580" s="10"/>
      <c r="R26580" s="10"/>
      <c r="S26580" s="10"/>
      <c r="T26580" s="10"/>
    </row>
    <row r="26581" spans="16:20" x14ac:dyDescent="0.2">
      <c r="P26581" s="10"/>
      <c r="R26581" s="10"/>
      <c r="S26581" s="10"/>
      <c r="T26581" s="10"/>
    </row>
    <row r="26582" spans="16:20" x14ac:dyDescent="0.2">
      <c r="P26582" s="10"/>
      <c r="R26582" s="10"/>
      <c r="S26582" s="10"/>
      <c r="T26582" s="10"/>
    </row>
    <row r="26583" spans="16:20" x14ac:dyDescent="0.2">
      <c r="P26583" s="10"/>
      <c r="R26583" s="10"/>
      <c r="S26583" s="10"/>
      <c r="T26583" s="10"/>
    </row>
    <row r="26584" spans="16:20" x14ac:dyDescent="0.2">
      <c r="P26584" s="10"/>
      <c r="R26584" s="10"/>
      <c r="S26584" s="10"/>
      <c r="T26584" s="10"/>
    </row>
    <row r="26585" spans="16:20" x14ac:dyDescent="0.2">
      <c r="P26585" s="10"/>
      <c r="R26585" s="10"/>
      <c r="S26585" s="10"/>
      <c r="T26585" s="10"/>
    </row>
    <row r="26586" spans="16:20" x14ac:dyDescent="0.2">
      <c r="P26586" s="10"/>
      <c r="R26586" s="10"/>
      <c r="S26586" s="10"/>
      <c r="T26586" s="10"/>
    </row>
    <row r="26587" spans="16:20" x14ac:dyDescent="0.2">
      <c r="P26587" s="10"/>
      <c r="R26587" s="10"/>
      <c r="S26587" s="10"/>
      <c r="T26587" s="10"/>
    </row>
    <row r="26588" spans="16:20" x14ac:dyDescent="0.2">
      <c r="P26588" s="10"/>
      <c r="R26588" s="10"/>
      <c r="S26588" s="10"/>
      <c r="T26588" s="10"/>
    </row>
    <row r="26589" spans="16:20" x14ac:dyDescent="0.2">
      <c r="P26589" s="10"/>
      <c r="R26589" s="10"/>
      <c r="S26589" s="10"/>
      <c r="T26589" s="10"/>
    </row>
    <row r="26590" spans="16:20" x14ac:dyDescent="0.2">
      <c r="P26590" s="10"/>
      <c r="R26590" s="10"/>
      <c r="S26590" s="10"/>
      <c r="T26590" s="10"/>
    </row>
    <row r="26591" spans="16:20" x14ac:dyDescent="0.2">
      <c r="P26591" s="10"/>
      <c r="R26591" s="10"/>
      <c r="S26591" s="10"/>
      <c r="T26591" s="10"/>
    </row>
    <row r="26592" spans="16:20" x14ac:dyDescent="0.2">
      <c r="P26592" s="10"/>
      <c r="R26592" s="10"/>
      <c r="S26592" s="10"/>
      <c r="T26592" s="10"/>
    </row>
    <row r="26593" spans="16:20" x14ac:dyDescent="0.2">
      <c r="P26593" s="10"/>
      <c r="R26593" s="10"/>
      <c r="S26593" s="10"/>
      <c r="T26593" s="10"/>
    </row>
    <row r="26594" spans="16:20" x14ac:dyDescent="0.2">
      <c r="P26594" s="10"/>
      <c r="R26594" s="10"/>
      <c r="S26594" s="10"/>
      <c r="T26594" s="10"/>
    </row>
    <row r="26595" spans="16:20" x14ac:dyDescent="0.2">
      <c r="P26595" s="10"/>
      <c r="R26595" s="10"/>
      <c r="S26595" s="10"/>
      <c r="T26595" s="10"/>
    </row>
    <row r="26596" spans="16:20" x14ac:dyDescent="0.2">
      <c r="P26596" s="10"/>
      <c r="R26596" s="10"/>
      <c r="S26596" s="10"/>
      <c r="T26596" s="10"/>
    </row>
    <row r="26597" spans="16:20" x14ac:dyDescent="0.2">
      <c r="P26597" s="10"/>
      <c r="R26597" s="10"/>
      <c r="S26597" s="10"/>
      <c r="T26597" s="10"/>
    </row>
    <row r="26598" spans="16:20" x14ac:dyDescent="0.2">
      <c r="P26598" s="10"/>
      <c r="R26598" s="10"/>
      <c r="S26598" s="10"/>
      <c r="T26598" s="10"/>
    </row>
    <row r="26599" spans="16:20" x14ac:dyDescent="0.2">
      <c r="P26599" s="10"/>
      <c r="R26599" s="10"/>
      <c r="S26599" s="10"/>
      <c r="T26599" s="10"/>
    </row>
    <row r="26600" spans="16:20" x14ac:dyDescent="0.2">
      <c r="P26600" s="10"/>
      <c r="R26600" s="10"/>
      <c r="S26600" s="10"/>
      <c r="T26600" s="10"/>
    </row>
    <row r="26601" spans="16:20" x14ac:dyDescent="0.2">
      <c r="P26601" s="10"/>
      <c r="R26601" s="10"/>
      <c r="S26601" s="10"/>
      <c r="T26601" s="10"/>
    </row>
    <row r="26602" spans="16:20" x14ac:dyDescent="0.2">
      <c r="P26602" s="10"/>
      <c r="R26602" s="10"/>
      <c r="S26602" s="10"/>
      <c r="T26602" s="10"/>
    </row>
    <row r="26603" spans="16:20" x14ac:dyDescent="0.2">
      <c r="P26603" s="10"/>
      <c r="R26603" s="10"/>
      <c r="S26603" s="10"/>
      <c r="T26603" s="10"/>
    </row>
    <row r="26604" spans="16:20" x14ac:dyDescent="0.2">
      <c r="P26604" s="10"/>
      <c r="R26604" s="10"/>
      <c r="S26604" s="10"/>
      <c r="T26604" s="10"/>
    </row>
    <row r="26605" spans="16:20" x14ac:dyDescent="0.2">
      <c r="P26605" s="10"/>
      <c r="R26605" s="10"/>
      <c r="S26605" s="10"/>
      <c r="T26605" s="10"/>
    </row>
    <row r="26606" spans="16:20" x14ac:dyDescent="0.2">
      <c r="P26606" s="10"/>
      <c r="R26606" s="10"/>
      <c r="S26606" s="10"/>
      <c r="T26606" s="10"/>
    </row>
    <row r="26607" spans="16:20" x14ac:dyDescent="0.2">
      <c r="P26607" s="10"/>
      <c r="R26607" s="10"/>
      <c r="S26607" s="10"/>
      <c r="T26607" s="10"/>
    </row>
    <row r="26608" spans="16:20" x14ac:dyDescent="0.2">
      <c r="P26608" s="10"/>
      <c r="R26608" s="10"/>
      <c r="S26608" s="10"/>
      <c r="T26608" s="10"/>
    </row>
    <row r="26609" spans="16:20" x14ac:dyDescent="0.2">
      <c r="P26609" s="10"/>
      <c r="R26609" s="10"/>
      <c r="S26609" s="10"/>
      <c r="T26609" s="10"/>
    </row>
    <row r="26610" spans="16:20" x14ac:dyDescent="0.2">
      <c r="P26610" s="10"/>
      <c r="R26610" s="10"/>
      <c r="S26610" s="10"/>
      <c r="T26610" s="10"/>
    </row>
    <row r="26611" spans="16:20" x14ac:dyDescent="0.2">
      <c r="P26611" s="10"/>
      <c r="R26611" s="10"/>
      <c r="S26611" s="10"/>
      <c r="T26611" s="10"/>
    </row>
    <row r="26612" spans="16:20" x14ac:dyDescent="0.2">
      <c r="P26612" s="10"/>
      <c r="R26612" s="10"/>
      <c r="S26612" s="10"/>
      <c r="T26612" s="10"/>
    </row>
    <row r="26613" spans="16:20" x14ac:dyDescent="0.2">
      <c r="P26613" s="10"/>
      <c r="R26613" s="10"/>
      <c r="S26613" s="10"/>
      <c r="T26613" s="10"/>
    </row>
    <row r="26614" spans="16:20" x14ac:dyDescent="0.2">
      <c r="P26614" s="10"/>
      <c r="R26614" s="10"/>
      <c r="S26614" s="10"/>
      <c r="T26614" s="10"/>
    </row>
    <row r="26615" spans="16:20" x14ac:dyDescent="0.2">
      <c r="P26615" s="10"/>
      <c r="R26615" s="10"/>
      <c r="S26615" s="10"/>
      <c r="T26615" s="10"/>
    </row>
    <row r="26616" spans="16:20" x14ac:dyDescent="0.2">
      <c r="P26616" s="10"/>
      <c r="R26616" s="10"/>
      <c r="S26616" s="10"/>
      <c r="T26616" s="10"/>
    </row>
    <row r="26617" spans="16:20" x14ac:dyDescent="0.2">
      <c r="P26617" s="10"/>
      <c r="R26617" s="10"/>
      <c r="S26617" s="10"/>
      <c r="T26617" s="10"/>
    </row>
    <row r="26618" spans="16:20" x14ac:dyDescent="0.2">
      <c r="P26618" s="10"/>
      <c r="R26618" s="10"/>
      <c r="S26618" s="10"/>
      <c r="T26618" s="10"/>
    </row>
    <row r="26619" spans="16:20" x14ac:dyDescent="0.2">
      <c r="P26619" s="10"/>
      <c r="R26619" s="10"/>
      <c r="S26619" s="10"/>
      <c r="T26619" s="10"/>
    </row>
    <row r="26620" spans="16:20" x14ac:dyDescent="0.2">
      <c r="P26620" s="10"/>
      <c r="R26620" s="10"/>
      <c r="S26620" s="10"/>
      <c r="T26620" s="10"/>
    </row>
    <row r="26621" spans="16:20" x14ac:dyDescent="0.2">
      <c r="P26621" s="10"/>
      <c r="R26621" s="10"/>
      <c r="S26621" s="10"/>
      <c r="T26621" s="10"/>
    </row>
    <row r="26622" spans="16:20" x14ac:dyDescent="0.2">
      <c r="P26622" s="10"/>
      <c r="R26622" s="10"/>
      <c r="S26622" s="10"/>
      <c r="T26622" s="10"/>
    </row>
    <row r="26623" spans="16:20" x14ac:dyDescent="0.2">
      <c r="P26623" s="10"/>
      <c r="R26623" s="10"/>
      <c r="S26623" s="10"/>
      <c r="T26623" s="10"/>
    </row>
    <row r="26624" spans="16:20" x14ac:dyDescent="0.2">
      <c r="P26624" s="10"/>
      <c r="R26624" s="10"/>
      <c r="S26624" s="10"/>
      <c r="T26624" s="10"/>
    </row>
    <row r="26625" spans="16:20" x14ac:dyDescent="0.2">
      <c r="P26625" s="10"/>
      <c r="R26625" s="10"/>
      <c r="S26625" s="10"/>
      <c r="T26625" s="10"/>
    </row>
    <row r="26626" spans="16:20" x14ac:dyDescent="0.2">
      <c r="P26626" s="10"/>
      <c r="R26626" s="10"/>
      <c r="S26626" s="10"/>
      <c r="T26626" s="10"/>
    </row>
    <row r="26627" spans="16:20" x14ac:dyDescent="0.2">
      <c r="P26627" s="10"/>
      <c r="R26627" s="10"/>
      <c r="S26627" s="10"/>
      <c r="T26627" s="10"/>
    </row>
    <row r="26628" spans="16:20" x14ac:dyDescent="0.2">
      <c r="P26628" s="10"/>
      <c r="R26628" s="10"/>
      <c r="S26628" s="10"/>
      <c r="T26628" s="10"/>
    </row>
    <row r="26629" spans="16:20" x14ac:dyDescent="0.2">
      <c r="P26629" s="10"/>
      <c r="R26629" s="10"/>
      <c r="S26629" s="10"/>
      <c r="T26629" s="10"/>
    </row>
    <row r="26630" spans="16:20" x14ac:dyDescent="0.2">
      <c r="P26630" s="10"/>
      <c r="R26630" s="10"/>
      <c r="S26630" s="10"/>
      <c r="T26630" s="10"/>
    </row>
    <row r="26631" spans="16:20" x14ac:dyDescent="0.2">
      <c r="P26631" s="10"/>
      <c r="R26631" s="10"/>
      <c r="S26631" s="10"/>
      <c r="T26631" s="10"/>
    </row>
    <row r="26632" spans="16:20" x14ac:dyDescent="0.2">
      <c r="P26632" s="10"/>
      <c r="R26632" s="10"/>
      <c r="S26632" s="10"/>
      <c r="T26632" s="10"/>
    </row>
    <row r="26633" spans="16:20" x14ac:dyDescent="0.2">
      <c r="P26633" s="10"/>
      <c r="R26633" s="10"/>
      <c r="S26633" s="10"/>
      <c r="T26633" s="10"/>
    </row>
    <row r="26634" spans="16:20" x14ac:dyDescent="0.2">
      <c r="P26634" s="10"/>
      <c r="R26634" s="10"/>
      <c r="S26634" s="10"/>
      <c r="T26634" s="10"/>
    </row>
    <row r="26635" spans="16:20" x14ac:dyDescent="0.2">
      <c r="P26635" s="10"/>
      <c r="R26635" s="10"/>
      <c r="S26635" s="10"/>
      <c r="T26635" s="10"/>
    </row>
    <row r="26636" spans="16:20" x14ac:dyDescent="0.2">
      <c r="P26636" s="10"/>
      <c r="R26636" s="10"/>
      <c r="S26636" s="10"/>
      <c r="T26636" s="10"/>
    </row>
    <row r="26637" spans="16:20" x14ac:dyDescent="0.2">
      <c r="P26637" s="10"/>
      <c r="R26637" s="10"/>
      <c r="S26637" s="10"/>
      <c r="T26637" s="10"/>
    </row>
    <row r="26638" spans="16:20" x14ac:dyDescent="0.2">
      <c r="P26638" s="10"/>
      <c r="R26638" s="10"/>
      <c r="S26638" s="10"/>
      <c r="T26638" s="10"/>
    </row>
    <row r="26639" spans="16:20" x14ac:dyDescent="0.2">
      <c r="P26639" s="10"/>
      <c r="R26639" s="10"/>
      <c r="S26639" s="10"/>
      <c r="T26639" s="10"/>
    </row>
    <row r="26640" spans="16:20" x14ac:dyDescent="0.2">
      <c r="P26640" s="10"/>
      <c r="R26640" s="10"/>
      <c r="S26640" s="10"/>
      <c r="T26640" s="10"/>
    </row>
    <row r="26641" spans="16:20" x14ac:dyDescent="0.2">
      <c r="P26641" s="10"/>
      <c r="R26641" s="10"/>
      <c r="S26641" s="10"/>
      <c r="T26641" s="10"/>
    </row>
    <row r="26642" spans="16:20" x14ac:dyDescent="0.2">
      <c r="P26642" s="10"/>
      <c r="R26642" s="10"/>
      <c r="S26642" s="10"/>
      <c r="T26642" s="10"/>
    </row>
    <row r="26643" spans="16:20" x14ac:dyDescent="0.2">
      <c r="P26643" s="10"/>
      <c r="R26643" s="10"/>
      <c r="S26643" s="10"/>
      <c r="T26643" s="10"/>
    </row>
    <row r="26644" spans="16:20" x14ac:dyDescent="0.2">
      <c r="P26644" s="10"/>
      <c r="R26644" s="10"/>
      <c r="S26644" s="10"/>
      <c r="T26644" s="10"/>
    </row>
    <row r="26645" spans="16:20" x14ac:dyDescent="0.2">
      <c r="P26645" s="10"/>
      <c r="R26645" s="10"/>
      <c r="S26645" s="10"/>
      <c r="T26645" s="10"/>
    </row>
    <row r="26646" spans="16:20" x14ac:dyDescent="0.2">
      <c r="P26646" s="10"/>
      <c r="R26646" s="10"/>
      <c r="S26646" s="10"/>
      <c r="T26646" s="10"/>
    </row>
    <row r="26647" spans="16:20" x14ac:dyDescent="0.2">
      <c r="P26647" s="10"/>
      <c r="R26647" s="10"/>
      <c r="S26647" s="10"/>
      <c r="T26647" s="10"/>
    </row>
    <row r="26648" spans="16:20" x14ac:dyDescent="0.2">
      <c r="P26648" s="10"/>
      <c r="R26648" s="10"/>
      <c r="S26648" s="10"/>
      <c r="T26648" s="10"/>
    </row>
    <row r="26649" spans="16:20" x14ac:dyDescent="0.2">
      <c r="P26649" s="10"/>
      <c r="R26649" s="10"/>
      <c r="S26649" s="10"/>
      <c r="T26649" s="10"/>
    </row>
    <row r="26650" spans="16:20" x14ac:dyDescent="0.2">
      <c r="P26650" s="10"/>
      <c r="R26650" s="10"/>
      <c r="S26650" s="10"/>
      <c r="T26650" s="10"/>
    </row>
    <row r="26651" spans="16:20" x14ac:dyDescent="0.2">
      <c r="P26651" s="10"/>
      <c r="R26651" s="10"/>
      <c r="S26651" s="10"/>
      <c r="T26651" s="10"/>
    </row>
    <row r="26652" spans="16:20" x14ac:dyDescent="0.2">
      <c r="P26652" s="10"/>
      <c r="R26652" s="10"/>
      <c r="S26652" s="10"/>
      <c r="T26652" s="10"/>
    </row>
    <row r="26653" spans="16:20" x14ac:dyDescent="0.2">
      <c r="P26653" s="10"/>
      <c r="R26653" s="10"/>
      <c r="S26653" s="10"/>
      <c r="T26653" s="10"/>
    </row>
    <row r="26654" spans="16:20" x14ac:dyDescent="0.2">
      <c r="P26654" s="10"/>
      <c r="R26654" s="10"/>
      <c r="S26654" s="10"/>
      <c r="T26654" s="10"/>
    </row>
    <row r="26655" spans="16:20" x14ac:dyDescent="0.2">
      <c r="P26655" s="10"/>
      <c r="R26655" s="10"/>
      <c r="S26655" s="10"/>
      <c r="T26655" s="10"/>
    </row>
    <row r="26656" spans="16:20" x14ac:dyDescent="0.2">
      <c r="P26656" s="10"/>
      <c r="R26656" s="10"/>
      <c r="S26656" s="10"/>
      <c r="T26656" s="10"/>
    </row>
    <row r="26657" spans="16:20" x14ac:dyDescent="0.2">
      <c r="P26657" s="10"/>
      <c r="R26657" s="10"/>
      <c r="S26657" s="10"/>
      <c r="T26657" s="10"/>
    </row>
    <row r="26658" spans="16:20" x14ac:dyDescent="0.2">
      <c r="P26658" s="10"/>
      <c r="R26658" s="10"/>
      <c r="S26658" s="10"/>
      <c r="T26658" s="10"/>
    </row>
    <row r="26659" spans="16:20" x14ac:dyDescent="0.2">
      <c r="P26659" s="10"/>
      <c r="R26659" s="10"/>
      <c r="S26659" s="10"/>
      <c r="T26659" s="10"/>
    </row>
    <row r="26660" spans="16:20" x14ac:dyDescent="0.2">
      <c r="P26660" s="10"/>
      <c r="R26660" s="10"/>
      <c r="S26660" s="10"/>
      <c r="T26660" s="10"/>
    </row>
    <row r="26661" spans="16:20" x14ac:dyDescent="0.2">
      <c r="P26661" s="10"/>
      <c r="R26661" s="10"/>
      <c r="S26661" s="10"/>
      <c r="T26661" s="10"/>
    </row>
    <row r="26662" spans="16:20" x14ac:dyDescent="0.2">
      <c r="P26662" s="10"/>
      <c r="R26662" s="10"/>
      <c r="S26662" s="10"/>
      <c r="T26662" s="10"/>
    </row>
    <row r="26663" spans="16:20" x14ac:dyDescent="0.2">
      <c r="P26663" s="10"/>
      <c r="R26663" s="10"/>
      <c r="S26663" s="10"/>
      <c r="T26663" s="10"/>
    </row>
    <row r="26664" spans="16:20" x14ac:dyDescent="0.2">
      <c r="P26664" s="10"/>
      <c r="R26664" s="10"/>
      <c r="S26664" s="10"/>
      <c r="T26664" s="10"/>
    </row>
    <row r="26665" spans="16:20" x14ac:dyDescent="0.2">
      <c r="P26665" s="10"/>
      <c r="R26665" s="10"/>
      <c r="S26665" s="10"/>
      <c r="T26665" s="10"/>
    </row>
    <row r="26666" spans="16:20" x14ac:dyDescent="0.2">
      <c r="P26666" s="10"/>
      <c r="R26666" s="10"/>
      <c r="S26666" s="10"/>
      <c r="T26666" s="10"/>
    </row>
    <row r="26667" spans="16:20" x14ac:dyDescent="0.2">
      <c r="P26667" s="10"/>
      <c r="R26667" s="10"/>
      <c r="S26667" s="10"/>
      <c r="T26667" s="10"/>
    </row>
    <row r="26668" spans="16:20" x14ac:dyDescent="0.2">
      <c r="P26668" s="10"/>
      <c r="R26668" s="10"/>
      <c r="S26668" s="10"/>
      <c r="T26668" s="10"/>
    </row>
    <row r="26669" spans="16:20" x14ac:dyDescent="0.2">
      <c r="P26669" s="10"/>
      <c r="R26669" s="10"/>
      <c r="S26669" s="10"/>
      <c r="T26669" s="10"/>
    </row>
    <row r="26670" spans="16:20" x14ac:dyDescent="0.2">
      <c r="P26670" s="10"/>
      <c r="R26670" s="10"/>
      <c r="S26670" s="10"/>
      <c r="T26670" s="10"/>
    </row>
    <row r="26671" spans="16:20" x14ac:dyDescent="0.2">
      <c r="P26671" s="10"/>
      <c r="R26671" s="10"/>
      <c r="S26671" s="10"/>
      <c r="T26671" s="10"/>
    </row>
    <row r="26672" spans="16:20" x14ac:dyDescent="0.2">
      <c r="P26672" s="10"/>
      <c r="R26672" s="10"/>
      <c r="S26672" s="10"/>
      <c r="T26672" s="10"/>
    </row>
    <row r="26673" spans="16:20" x14ac:dyDescent="0.2">
      <c r="P26673" s="10"/>
      <c r="R26673" s="10"/>
      <c r="S26673" s="10"/>
      <c r="T26673" s="10"/>
    </row>
    <row r="26674" spans="16:20" x14ac:dyDescent="0.2">
      <c r="P26674" s="10"/>
      <c r="R26674" s="10"/>
      <c r="S26674" s="10"/>
      <c r="T26674" s="10"/>
    </row>
    <row r="26675" spans="16:20" x14ac:dyDescent="0.2">
      <c r="P26675" s="10"/>
      <c r="R26675" s="10"/>
      <c r="S26675" s="10"/>
      <c r="T26675" s="10"/>
    </row>
    <row r="26676" spans="16:20" x14ac:dyDescent="0.2">
      <c r="P26676" s="10"/>
      <c r="R26676" s="10"/>
      <c r="S26676" s="10"/>
      <c r="T26676" s="10"/>
    </row>
    <row r="26677" spans="16:20" x14ac:dyDescent="0.2">
      <c r="P26677" s="10"/>
      <c r="R26677" s="10"/>
      <c r="S26677" s="10"/>
      <c r="T26677" s="10"/>
    </row>
    <row r="26678" spans="16:20" x14ac:dyDescent="0.2">
      <c r="P26678" s="10"/>
      <c r="R26678" s="10"/>
      <c r="S26678" s="10"/>
      <c r="T26678" s="10"/>
    </row>
    <row r="26679" spans="16:20" x14ac:dyDescent="0.2">
      <c r="P26679" s="10"/>
      <c r="R26679" s="10"/>
      <c r="S26679" s="10"/>
      <c r="T26679" s="10"/>
    </row>
    <row r="26680" spans="16:20" x14ac:dyDescent="0.2">
      <c r="P26680" s="10"/>
      <c r="R26680" s="10"/>
      <c r="S26680" s="10"/>
      <c r="T26680" s="10"/>
    </row>
    <row r="26681" spans="16:20" x14ac:dyDescent="0.2">
      <c r="P26681" s="10"/>
      <c r="R26681" s="10"/>
      <c r="S26681" s="10"/>
      <c r="T26681" s="10"/>
    </row>
    <row r="26682" spans="16:20" x14ac:dyDescent="0.2">
      <c r="P26682" s="10"/>
      <c r="R26682" s="10"/>
      <c r="S26682" s="10"/>
      <c r="T26682" s="10"/>
    </row>
    <row r="26683" spans="16:20" x14ac:dyDescent="0.2">
      <c r="P26683" s="10"/>
      <c r="R26683" s="10"/>
      <c r="S26683" s="10"/>
      <c r="T26683" s="10"/>
    </row>
    <row r="26684" spans="16:20" x14ac:dyDescent="0.2">
      <c r="P26684" s="10"/>
      <c r="R26684" s="10"/>
      <c r="S26684" s="10"/>
      <c r="T26684" s="10"/>
    </row>
    <row r="26685" spans="16:20" x14ac:dyDescent="0.2">
      <c r="P26685" s="10"/>
      <c r="R26685" s="10"/>
      <c r="S26685" s="10"/>
      <c r="T26685" s="10"/>
    </row>
    <row r="26686" spans="16:20" x14ac:dyDescent="0.2">
      <c r="P26686" s="10"/>
      <c r="R26686" s="10"/>
      <c r="S26686" s="10"/>
      <c r="T26686" s="10"/>
    </row>
    <row r="26687" spans="16:20" x14ac:dyDescent="0.2">
      <c r="P26687" s="10"/>
      <c r="R26687" s="10"/>
      <c r="S26687" s="10"/>
      <c r="T26687" s="10"/>
    </row>
    <row r="26688" spans="16:20" x14ac:dyDescent="0.2">
      <c r="P26688" s="10"/>
      <c r="R26688" s="10"/>
      <c r="S26688" s="10"/>
      <c r="T26688" s="10"/>
    </row>
    <row r="26689" spans="16:20" x14ac:dyDescent="0.2">
      <c r="P26689" s="10"/>
      <c r="R26689" s="10"/>
      <c r="S26689" s="10"/>
      <c r="T26689" s="10"/>
    </row>
    <row r="26690" spans="16:20" x14ac:dyDescent="0.2">
      <c r="P26690" s="10"/>
      <c r="R26690" s="10"/>
      <c r="S26690" s="10"/>
      <c r="T26690" s="10"/>
    </row>
    <row r="26691" spans="16:20" x14ac:dyDescent="0.2">
      <c r="P26691" s="10"/>
      <c r="R26691" s="10"/>
      <c r="S26691" s="10"/>
      <c r="T26691" s="10"/>
    </row>
    <row r="26692" spans="16:20" x14ac:dyDescent="0.2">
      <c r="P26692" s="10"/>
      <c r="R26692" s="10"/>
      <c r="S26692" s="10"/>
      <c r="T26692" s="10"/>
    </row>
    <row r="26693" spans="16:20" x14ac:dyDescent="0.2">
      <c r="P26693" s="10"/>
      <c r="R26693" s="10"/>
      <c r="S26693" s="10"/>
      <c r="T26693" s="10"/>
    </row>
    <row r="26694" spans="16:20" x14ac:dyDescent="0.2">
      <c r="P26694" s="10"/>
      <c r="R26694" s="10"/>
      <c r="S26694" s="10"/>
      <c r="T26694" s="10"/>
    </row>
    <row r="26695" spans="16:20" x14ac:dyDescent="0.2">
      <c r="P26695" s="10"/>
      <c r="R26695" s="10"/>
      <c r="S26695" s="10"/>
      <c r="T26695" s="10"/>
    </row>
    <row r="26696" spans="16:20" x14ac:dyDescent="0.2">
      <c r="P26696" s="10"/>
      <c r="R26696" s="10"/>
      <c r="S26696" s="10"/>
      <c r="T26696" s="10"/>
    </row>
    <row r="26697" spans="16:20" x14ac:dyDescent="0.2">
      <c r="P26697" s="10"/>
      <c r="R26697" s="10"/>
      <c r="S26697" s="10"/>
      <c r="T26697" s="10"/>
    </row>
    <row r="26698" spans="16:20" x14ac:dyDescent="0.2">
      <c r="P26698" s="10"/>
      <c r="R26698" s="10"/>
      <c r="S26698" s="10"/>
      <c r="T26698" s="10"/>
    </row>
    <row r="26699" spans="16:20" x14ac:dyDescent="0.2">
      <c r="P26699" s="10"/>
      <c r="R26699" s="10"/>
      <c r="S26699" s="10"/>
      <c r="T26699" s="10"/>
    </row>
    <row r="26700" spans="16:20" x14ac:dyDescent="0.2">
      <c r="P26700" s="10"/>
      <c r="R26700" s="10"/>
      <c r="S26700" s="10"/>
      <c r="T26700" s="10"/>
    </row>
    <row r="26701" spans="16:20" x14ac:dyDescent="0.2">
      <c r="P26701" s="10"/>
      <c r="R26701" s="10"/>
      <c r="S26701" s="10"/>
      <c r="T26701" s="10"/>
    </row>
    <row r="26702" spans="16:20" x14ac:dyDescent="0.2">
      <c r="P26702" s="10"/>
      <c r="R26702" s="10"/>
      <c r="S26702" s="10"/>
      <c r="T26702" s="10"/>
    </row>
    <row r="26703" spans="16:20" x14ac:dyDescent="0.2">
      <c r="P26703" s="10"/>
      <c r="R26703" s="10"/>
      <c r="S26703" s="10"/>
      <c r="T26703" s="10"/>
    </row>
    <row r="26704" spans="16:20" x14ac:dyDescent="0.2">
      <c r="P26704" s="10"/>
      <c r="R26704" s="10"/>
      <c r="S26704" s="10"/>
      <c r="T26704" s="10"/>
    </row>
    <row r="26705" spans="16:20" x14ac:dyDescent="0.2">
      <c r="P26705" s="10"/>
      <c r="R26705" s="10"/>
      <c r="S26705" s="10"/>
      <c r="T26705" s="10"/>
    </row>
    <row r="26706" spans="16:20" x14ac:dyDescent="0.2">
      <c r="P26706" s="10"/>
      <c r="R26706" s="10"/>
      <c r="S26706" s="10"/>
      <c r="T26706" s="10"/>
    </row>
    <row r="26707" spans="16:20" x14ac:dyDescent="0.2">
      <c r="P26707" s="10"/>
      <c r="R26707" s="10"/>
      <c r="S26707" s="10"/>
      <c r="T26707" s="10"/>
    </row>
    <row r="26708" spans="16:20" x14ac:dyDescent="0.2">
      <c r="P26708" s="10"/>
      <c r="R26708" s="10"/>
      <c r="S26708" s="10"/>
      <c r="T26708" s="10"/>
    </row>
    <row r="26709" spans="16:20" x14ac:dyDescent="0.2">
      <c r="P26709" s="10"/>
      <c r="R26709" s="10"/>
      <c r="S26709" s="10"/>
      <c r="T26709" s="10"/>
    </row>
    <row r="26710" spans="16:20" x14ac:dyDescent="0.2">
      <c r="P26710" s="10"/>
      <c r="R26710" s="10"/>
      <c r="S26710" s="10"/>
      <c r="T26710" s="10"/>
    </row>
    <row r="26711" spans="16:20" x14ac:dyDescent="0.2">
      <c r="P26711" s="10"/>
      <c r="R26711" s="10"/>
      <c r="S26711" s="10"/>
      <c r="T26711" s="10"/>
    </row>
    <row r="26712" spans="16:20" x14ac:dyDescent="0.2">
      <c r="P26712" s="10"/>
      <c r="R26712" s="10"/>
      <c r="S26712" s="10"/>
      <c r="T26712" s="10"/>
    </row>
    <row r="26713" spans="16:20" x14ac:dyDescent="0.2">
      <c r="P26713" s="10"/>
      <c r="R26713" s="10"/>
      <c r="S26713" s="10"/>
      <c r="T26713" s="10"/>
    </row>
    <row r="26714" spans="16:20" x14ac:dyDescent="0.2">
      <c r="P26714" s="10"/>
      <c r="R26714" s="10"/>
      <c r="S26714" s="10"/>
      <c r="T26714" s="10"/>
    </row>
    <row r="26715" spans="16:20" x14ac:dyDescent="0.2">
      <c r="P26715" s="10"/>
      <c r="R26715" s="10"/>
      <c r="S26715" s="10"/>
      <c r="T26715" s="10"/>
    </row>
    <row r="26716" spans="16:20" x14ac:dyDescent="0.2">
      <c r="P26716" s="10"/>
      <c r="R26716" s="10"/>
      <c r="S26716" s="10"/>
      <c r="T26716" s="10"/>
    </row>
    <row r="26717" spans="16:20" x14ac:dyDescent="0.2">
      <c r="P26717" s="10"/>
      <c r="R26717" s="10"/>
      <c r="S26717" s="10"/>
      <c r="T26717" s="10"/>
    </row>
    <row r="26718" spans="16:20" x14ac:dyDescent="0.2">
      <c r="P26718" s="10"/>
      <c r="R26718" s="10"/>
      <c r="S26718" s="10"/>
      <c r="T26718" s="10"/>
    </row>
    <row r="26719" spans="16:20" x14ac:dyDescent="0.2">
      <c r="P26719" s="10"/>
      <c r="R26719" s="10"/>
      <c r="S26719" s="10"/>
      <c r="T26719" s="10"/>
    </row>
    <row r="26720" spans="16:20" x14ac:dyDescent="0.2">
      <c r="P26720" s="10"/>
      <c r="R26720" s="10"/>
      <c r="S26720" s="10"/>
      <c r="T26720" s="10"/>
    </row>
    <row r="26721" spans="16:20" x14ac:dyDescent="0.2">
      <c r="P26721" s="10"/>
      <c r="R26721" s="10"/>
      <c r="S26721" s="10"/>
      <c r="T26721" s="10"/>
    </row>
    <row r="26722" spans="16:20" x14ac:dyDescent="0.2">
      <c r="P26722" s="10"/>
      <c r="R26722" s="10"/>
      <c r="S26722" s="10"/>
      <c r="T26722" s="10"/>
    </row>
    <row r="26723" spans="16:20" x14ac:dyDescent="0.2">
      <c r="P26723" s="10"/>
      <c r="R26723" s="10"/>
      <c r="S26723" s="10"/>
      <c r="T26723" s="10"/>
    </row>
    <row r="26724" spans="16:20" x14ac:dyDescent="0.2">
      <c r="P26724" s="10"/>
      <c r="R26724" s="10"/>
      <c r="S26724" s="10"/>
      <c r="T26724" s="10"/>
    </row>
    <row r="26725" spans="16:20" x14ac:dyDescent="0.2">
      <c r="P26725" s="10"/>
      <c r="R26725" s="10"/>
      <c r="S26725" s="10"/>
      <c r="T26725" s="10"/>
    </row>
    <row r="26726" spans="16:20" x14ac:dyDescent="0.2">
      <c r="P26726" s="10"/>
      <c r="R26726" s="10"/>
      <c r="S26726" s="10"/>
      <c r="T26726" s="10"/>
    </row>
    <row r="26727" spans="16:20" x14ac:dyDescent="0.2">
      <c r="P26727" s="10"/>
      <c r="R26727" s="10"/>
      <c r="S26727" s="10"/>
      <c r="T26727" s="10"/>
    </row>
    <row r="26728" spans="16:20" x14ac:dyDescent="0.2">
      <c r="P26728" s="10"/>
      <c r="R26728" s="10"/>
      <c r="S26728" s="10"/>
      <c r="T26728" s="10"/>
    </row>
    <row r="26729" spans="16:20" x14ac:dyDescent="0.2">
      <c r="P26729" s="10"/>
      <c r="R26729" s="10"/>
      <c r="S26729" s="10"/>
      <c r="T26729" s="10"/>
    </row>
    <row r="26730" spans="16:20" x14ac:dyDescent="0.2">
      <c r="P26730" s="10"/>
      <c r="R26730" s="10"/>
      <c r="S26730" s="10"/>
      <c r="T26730" s="10"/>
    </row>
    <row r="26731" spans="16:20" x14ac:dyDescent="0.2">
      <c r="P26731" s="10"/>
      <c r="R26731" s="10"/>
      <c r="S26731" s="10"/>
      <c r="T26731" s="10"/>
    </row>
    <row r="26732" spans="16:20" x14ac:dyDescent="0.2">
      <c r="P26732" s="10"/>
      <c r="R26732" s="10"/>
      <c r="S26732" s="10"/>
      <c r="T26732" s="10"/>
    </row>
    <row r="26733" spans="16:20" x14ac:dyDescent="0.2">
      <c r="P26733" s="10"/>
      <c r="R26733" s="10"/>
      <c r="S26733" s="10"/>
      <c r="T26733" s="10"/>
    </row>
    <row r="26734" spans="16:20" x14ac:dyDescent="0.2">
      <c r="P26734" s="10"/>
      <c r="R26734" s="10"/>
      <c r="S26734" s="10"/>
      <c r="T26734" s="10"/>
    </row>
    <row r="26735" spans="16:20" x14ac:dyDescent="0.2">
      <c r="P26735" s="10"/>
      <c r="R26735" s="10"/>
      <c r="S26735" s="10"/>
      <c r="T26735" s="10"/>
    </row>
    <row r="26736" spans="16:20" x14ac:dyDescent="0.2">
      <c r="P26736" s="10"/>
      <c r="R26736" s="10"/>
      <c r="S26736" s="10"/>
      <c r="T26736" s="10"/>
    </row>
    <row r="26737" spans="16:20" x14ac:dyDescent="0.2">
      <c r="P26737" s="10"/>
      <c r="R26737" s="10"/>
      <c r="S26737" s="10"/>
      <c r="T26737" s="10"/>
    </row>
    <row r="26738" spans="16:20" x14ac:dyDescent="0.2">
      <c r="P26738" s="10"/>
      <c r="R26738" s="10"/>
      <c r="S26738" s="10"/>
      <c r="T26738" s="10"/>
    </row>
    <row r="26739" spans="16:20" x14ac:dyDescent="0.2">
      <c r="P26739" s="10"/>
      <c r="R26739" s="10"/>
      <c r="S26739" s="10"/>
      <c r="T26739" s="10"/>
    </row>
    <row r="26740" spans="16:20" x14ac:dyDescent="0.2">
      <c r="P26740" s="10"/>
      <c r="R26740" s="10"/>
      <c r="S26740" s="10"/>
      <c r="T26740" s="10"/>
    </row>
    <row r="26741" spans="16:20" x14ac:dyDescent="0.2">
      <c r="P26741" s="10"/>
      <c r="R26741" s="10"/>
      <c r="S26741" s="10"/>
      <c r="T26741" s="10"/>
    </row>
    <row r="26742" spans="16:20" x14ac:dyDescent="0.2">
      <c r="P26742" s="10"/>
      <c r="R26742" s="10"/>
      <c r="S26742" s="10"/>
      <c r="T26742" s="10"/>
    </row>
    <row r="26743" spans="16:20" x14ac:dyDescent="0.2">
      <c r="P26743" s="10"/>
      <c r="R26743" s="10"/>
      <c r="S26743" s="10"/>
      <c r="T26743" s="10"/>
    </row>
    <row r="26744" spans="16:20" x14ac:dyDescent="0.2">
      <c r="P26744" s="10"/>
      <c r="R26744" s="10"/>
      <c r="S26744" s="10"/>
      <c r="T26744" s="10"/>
    </row>
    <row r="26745" spans="16:20" x14ac:dyDescent="0.2">
      <c r="P26745" s="10"/>
      <c r="R26745" s="10"/>
      <c r="S26745" s="10"/>
      <c r="T26745" s="10"/>
    </row>
    <row r="26746" spans="16:20" x14ac:dyDescent="0.2">
      <c r="P26746" s="10"/>
      <c r="R26746" s="10"/>
      <c r="S26746" s="10"/>
      <c r="T26746" s="10"/>
    </row>
    <row r="26747" spans="16:20" x14ac:dyDescent="0.2">
      <c r="P26747" s="10"/>
      <c r="R26747" s="10"/>
      <c r="S26747" s="10"/>
      <c r="T26747" s="10"/>
    </row>
    <row r="26748" spans="16:20" x14ac:dyDescent="0.2">
      <c r="P26748" s="10"/>
      <c r="R26748" s="10"/>
      <c r="S26748" s="10"/>
      <c r="T26748" s="10"/>
    </row>
    <row r="26749" spans="16:20" x14ac:dyDescent="0.2">
      <c r="P26749" s="10"/>
      <c r="R26749" s="10"/>
      <c r="S26749" s="10"/>
      <c r="T26749" s="10"/>
    </row>
    <row r="26750" spans="16:20" x14ac:dyDescent="0.2">
      <c r="P26750" s="10"/>
      <c r="R26750" s="10"/>
      <c r="S26750" s="10"/>
      <c r="T26750" s="10"/>
    </row>
    <row r="26751" spans="16:20" x14ac:dyDescent="0.2">
      <c r="P26751" s="10"/>
      <c r="R26751" s="10"/>
      <c r="S26751" s="10"/>
      <c r="T26751" s="10"/>
    </row>
    <row r="26752" spans="16:20" x14ac:dyDescent="0.2">
      <c r="P26752" s="10"/>
      <c r="R26752" s="10"/>
      <c r="S26752" s="10"/>
      <c r="T26752" s="10"/>
    </row>
    <row r="26753" spans="16:20" x14ac:dyDescent="0.2">
      <c r="P26753" s="10"/>
      <c r="R26753" s="10"/>
      <c r="S26753" s="10"/>
      <c r="T26753" s="10"/>
    </row>
    <row r="26754" spans="16:20" x14ac:dyDescent="0.2">
      <c r="P26754" s="10"/>
      <c r="R26754" s="10"/>
      <c r="S26754" s="10"/>
      <c r="T26754" s="10"/>
    </row>
    <row r="26755" spans="16:20" x14ac:dyDescent="0.2">
      <c r="P26755" s="10"/>
      <c r="R26755" s="10"/>
      <c r="S26755" s="10"/>
      <c r="T26755" s="10"/>
    </row>
    <row r="26756" spans="16:20" x14ac:dyDescent="0.2">
      <c r="P26756" s="10"/>
      <c r="R26756" s="10"/>
      <c r="S26756" s="10"/>
      <c r="T26756" s="10"/>
    </row>
    <row r="26757" spans="16:20" x14ac:dyDescent="0.2">
      <c r="P26757" s="10"/>
      <c r="R26757" s="10"/>
      <c r="S26757" s="10"/>
      <c r="T26757" s="10"/>
    </row>
    <row r="26758" spans="16:20" x14ac:dyDescent="0.2">
      <c r="P26758" s="10"/>
      <c r="R26758" s="10"/>
      <c r="S26758" s="10"/>
      <c r="T26758" s="10"/>
    </row>
    <row r="26759" spans="16:20" x14ac:dyDescent="0.2">
      <c r="P26759" s="10"/>
      <c r="R26759" s="10"/>
      <c r="S26759" s="10"/>
      <c r="T26759" s="10"/>
    </row>
    <row r="26760" spans="16:20" x14ac:dyDescent="0.2">
      <c r="P26760" s="10"/>
      <c r="R26760" s="10"/>
      <c r="S26760" s="10"/>
      <c r="T26760" s="10"/>
    </row>
    <row r="26761" spans="16:20" x14ac:dyDescent="0.2">
      <c r="P26761" s="10"/>
      <c r="R26761" s="10"/>
      <c r="S26761" s="10"/>
      <c r="T26761" s="10"/>
    </row>
    <row r="26762" spans="16:20" x14ac:dyDescent="0.2">
      <c r="P26762" s="10"/>
      <c r="R26762" s="10"/>
      <c r="S26762" s="10"/>
      <c r="T26762" s="10"/>
    </row>
    <row r="26763" spans="16:20" x14ac:dyDescent="0.2">
      <c r="P26763" s="10"/>
      <c r="R26763" s="10"/>
      <c r="S26763" s="10"/>
      <c r="T26763" s="10"/>
    </row>
    <row r="26764" spans="16:20" x14ac:dyDescent="0.2">
      <c r="P26764" s="10"/>
      <c r="R26764" s="10"/>
      <c r="S26764" s="10"/>
      <c r="T26764" s="10"/>
    </row>
    <row r="26765" spans="16:20" x14ac:dyDescent="0.2">
      <c r="P26765" s="10"/>
      <c r="R26765" s="10"/>
      <c r="S26765" s="10"/>
      <c r="T26765" s="10"/>
    </row>
    <row r="26766" spans="16:20" x14ac:dyDescent="0.2">
      <c r="P26766" s="10"/>
      <c r="R26766" s="10"/>
      <c r="S26766" s="10"/>
      <c r="T26766" s="10"/>
    </row>
    <row r="26767" spans="16:20" x14ac:dyDescent="0.2">
      <c r="P26767" s="10"/>
      <c r="R26767" s="10"/>
      <c r="S26767" s="10"/>
      <c r="T26767" s="10"/>
    </row>
    <row r="26768" spans="16:20" x14ac:dyDescent="0.2">
      <c r="P26768" s="10"/>
      <c r="R26768" s="10"/>
      <c r="S26768" s="10"/>
      <c r="T26768" s="10"/>
    </row>
    <row r="26769" spans="16:20" x14ac:dyDescent="0.2">
      <c r="P26769" s="10"/>
      <c r="R26769" s="10"/>
      <c r="S26769" s="10"/>
      <c r="T26769" s="10"/>
    </row>
    <row r="26770" spans="16:20" x14ac:dyDescent="0.2">
      <c r="P26770" s="10"/>
      <c r="R26770" s="10"/>
      <c r="S26770" s="10"/>
      <c r="T26770" s="10"/>
    </row>
    <row r="26771" spans="16:20" x14ac:dyDescent="0.2">
      <c r="P26771" s="10"/>
      <c r="R26771" s="10"/>
      <c r="S26771" s="10"/>
      <c r="T26771" s="10"/>
    </row>
    <row r="26772" spans="16:20" x14ac:dyDescent="0.2">
      <c r="P26772" s="10"/>
      <c r="R26772" s="10"/>
      <c r="S26772" s="10"/>
      <c r="T26772" s="10"/>
    </row>
    <row r="26773" spans="16:20" x14ac:dyDescent="0.2">
      <c r="P26773" s="10"/>
      <c r="R26773" s="10"/>
      <c r="S26773" s="10"/>
      <c r="T26773" s="10"/>
    </row>
    <row r="26774" spans="16:20" x14ac:dyDescent="0.2">
      <c r="P26774" s="10"/>
      <c r="R26774" s="10"/>
      <c r="S26774" s="10"/>
      <c r="T26774" s="10"/>
    </row>
    <row r="26775" spans="16:20" x14ac:dyDescent="0.2">
      <c r="P26775" s="10"/>
      <c r="R26775" s="10"/>
      <c r="S26775" s="10"/>
      <c r="T26775" s="10"/>
    </row>
    <row r="26776" spans="16:20" x14ac:dyDescent="0.2">
      <c r="P26776" s="10"/>
      <c r="R26776" s="10"/>
      <c r="S26776" s="10"/>
      <c r="T26776" s="10"/>
    </row>
    <row r="26777" spans="16:20" x14ac:dyDescent="0.2">
      <c r="P26777" s="10"/>
      <c r="R26777" s="10"/>
      <c r="S26777" s="10"/>
      <c r="T26777" s="10"/>
    </row>
    <row r="26778" spans="16:20" x14ac:dyDescent="0.2">
      <c r="P26778" s="10"/>
      <c r="R26778" s="10"/>
      <c r="S26778" s="10"/>
      <c r="T26778" s="10"/>
    </row>
    <row r="26779" spans="16:20" x14ac:dyDescent="0.2">
      <c r="P26779" s="10"/>
      <c r="R26779" s="10"/>
      <c r="S26779" s="10"/>
      <c r="T26779" s="10"/>
    </row>
    <row r="26780" spans="16:20" x14ac:dyDescent="0.2">
      <c r="P26780" s="10"/>
      <c r="R26780" s="10"/>
      <c r="S26780" s="10"/>
      <c r="T26780" s="10"/>
    </row>
    <row r="26781" spans="16:20" x14ac:dyDescent="0.2">
      <c r="P26781" s="10"/>
      <c r="R26781" s="10"/>
      <c r="S26781" s="10"/>
      <c r="T26781" s="10"/>
    </row>
    <row r="26782" spans="16:20" x14ac:dyDescent="0.2">
      <c r="P26782" s="10"/>
      <c r="R26782" s="10"/>
      <c r="S26782" s="10"/>
      <c r="T26782" s="10"/>
    </row>
    <row r="26783" spans="16:20" x14ac:dyDescent="0.2">
      <c r="P26783" s="10"/>
      <c r="R26783" s="10"/>
      <c r="S26783" s="10"/>
      <c r="T26783" s="10"/>
    </row>
    <row r="26784" spans="16:20" x14ac:dyDescent="0.2">
      <c r="P26784" s="10"/>
      <c r="R26784" s="10"/>
      <c r="S26784" s="10"/>
      <c r="T26784" s="10"/>
    </row>
    <row r="26785" spans="16:20" x14ac:dyDescent="0.2">
      <c r="P26785" s="10"/>
      <c r="R26785" s="10"/>
      <c r="S26785" s="10"/>
      <c r="T26785" s="10"/>
    </row>
    <row r="26786" spans="16:20" x14ac:dyDescent="0.2">
      <c r="P26786" s="10"/>
      <c r="R26786" s="10"/>
      <c r="S26786" s="10"/>
      <c r="T26786" s="10"/>
    </row>
    <row r="26787" spans="16:20" x14ac:dyDescent="0.2">
      <c r="P26787" s="10"/>
      <c r="R26787" s="10"/>
      <c r="S26787" s="10"/>
      <c r="T26787" s="10"/>
    </row>
    <row r="26788" spans="16:20" x14ac:dyDescent="0.2">
      <c r="P26788" s="10"/>
      <c r="R26788" s="10"/>
      <c r="S26788" s="10"/>
      <c r="T26788" s="10"/>
    </row>
    <row r="26789" spans="16:20" x14ac:dyDescent="0.2">
      <c r="P26789" s="10"/>
      <c r="R26789" s="10"/>
      <c r="S26789" s="10"/>
      <c r="T26789" s="10"/>
    </row>
    <row r="26790" spans="16:20" x14ac:dyDescent="0.2">
      <c r="P26790" s="10"/>
      <c r="R26790" s="10"/>
      <c r="S26790" s="10"/>
      <c r="T26790" s="10"/>
    </row>
    <row r="26791" spans="16:20" x14ac:dyDescent="0.2">
      <c r="P26791" s="10"/>
      <c r="R26791" s="10"/>
      <c r="S26791" s="10"/>
      <c r="T26791" s="10"/>
    </row>
    <row r="26792" spans="16:20" x14ac:dyDescent="0.2">
      <c r="P26792" s="10"/>
      <c r="R26792" s="10"/>
      <c r="S26792" s="10"/>
      <c r="T26792" s="10"/>
    </row>
    <row r="26793" spans="16:20" x14ac:dyDescent="0.2">
      <c r="P26793" s="10"/>
      <c r="R26793" s="10"/>
      <c r="S26793" s="10"/>
      <c r="T26793" s="10"/>
    </row>
    <row r="26794" spans="16:20" x14ac:dyDescent="0.2">
      <c r="P26794" s="10"/>
      <c r="R26794" s="10"/>
      <c r="S26794" s="10"/>
      <c r="T26794" s="10"/>
    </row>
    <row r="26795" spans="16:20" x14ac:dyDescent="0.2">
      <c r="P26795" s="10"/>
      <c r="R26795" s="10"/>
      <c r="S26795" s="10"/>
      <c r="T26795" s="10"/>
    </row>
    <row r="26796" spans="16:20" x14ac:dyDescent="0.2">
      <c r="P26796" s="10"/>
      <c r="R26796" s="10"/>
      <c r="S26796" s="10"/>
      <c r="T26796" s="10"/>
    </row>
    <row r="26797" spans="16:20" x14ac:dyDescent="0.2">
      <c r="P26797" s="10"/>
      <c r="R26797" s="10"/>
      <c r="S26797" s="10"/>
      <c r="T26797" s="10"/>
    </row>
    <row r="26798" spans="16:20" x14ac:dyDescent="0.2">
      <c r="P26798" s="10"/>
      <c r="R26798" s="10"/>
      <c r="S26798" s="10"/>
      <c r="T26798" s="10"/>
    </row>
    <row r="26799" spans="16:20" x14ac:dyDescent="0.2">
      <c r="P26799" s="10"/>
      <c r="R26799" s="10"/>
      <c r="S26799" s="10"/>
      <c r="T26799" s="10"/>
    </row>
    <row r="26800" spans="16:20" x14ac:dyDescent="0.2">
      <c r="P26800" s="10"/>
      <c r="R26800" s="10"/>
      <c r="S26800" s="10"/>
      <c r="T26800" s="10"/>
    </row>
    <row r="26801" spans="16:20" x14ac:dyDescent="0.2">
      <c r="P26801" s="10"/>
      <c r="R26801" s="10"/>
      <c r="S26801" s="10"/>
      <c r="T26801" s="10"/>
    </row>
    <row r="26802" spans="16:20" x14ac:dyDescent="0.2">
      <c r="P26802" s="10"/>
      <c r="R26802" s="10"/>
      <c r="S26802" s="10"/>
      <c r="T26802" s="10"/>
    </row>
    <row r="26803" spans="16:20" x14ac:dyDescent="0.2">
      <c r="P26803" s="10"/>
      <c r="R26803" s="10"/>
      <c r="S26803" s="10"/>
      <c r="T26803" s="10"/>
    </row>
    <row r="26804" spans="16:20" x14ac:dyDescent="0.2">
      <c r="P26804" s="10"/>
      <c r="R26804" s="10"/>
      <c r="S26804" s="10"/>
      <c r="T26804" s="10"/>
    </row>
    <row r="26805" spans="16:20" x14ac:dyDescent="0.2">
      <c r="P26805" s="10"/>
      <c r="R26805" s="10"/>
      <c r="S26805" s="10"/>
      <c r="T26805" s="10"/>
    </row>
    <row r="26806" spans="16:20" x14ac:dyDescent="0.2">
      <c r="P26806" s="10"/>
      <c r="R26806" s="10"/>
      <c r="S26806" s="10"/>
      <c r="T26806" s="10"/>
    </row>
    <row r="26807" spans="16:20" x14ac:dyDescent="0.2">
      <c r="P26807" s="10"/>
      <c r="R26807" s="10"/>
      <c r="S26807" s="10"/>
      <c r="T26807" s="10"/>
    </row>
    <row r="26808" spans="16:20" x14ac:dyDescent="0.2">
      <c r="P26808" s="10"/>
      <c r="R26808" s="10"/>
      <c r="S26808" s="10"/>
      <c r="T26808" s="10"/>
    </row>
    <row r="26809" spans="16:20" x14ac:dyDescent="0.2">
      <c r="P26809" s="10"/>
      <c r="R26809" s="10"/>
      <c r="S26809" s="10"/>
      <c r="T26809" s="10"/>
    </row>
    <row r="26810" spans="16:20" x14ac:dyDescent="0.2">
      <c r="P26810" s="10"/>
      <c r="R26810" s="10"/>
      <c r="S26810" s="10"/>
      <c r="T26810" s="10"/>
    </row>
    <row r="26811" spans="16:20" x14ac:dyDescent="0.2">
      <c r="P26811" s="10"/>
      <c r="R26811" s="10"/>
      <c r="S26811" s="10"/>
      <c r="T26811" s="10"/>
    </row>
    <row r="26812" spans="16:20" x14ac:dyDescent="0.2">
      <c r="P26812" s="10"/>
      <c r="R26812" s="10"/>
      <c r="S26812" s="10"/>
      <c r="T26812" s="10"/>
    </row>
    <row r="26813" spans="16:20" x14ac:dyDescent="0.2">
      <c r="P26813" s="10"/>
      <c r="R26813" s="10"/>
      <c r="S26813" s="10"/>
      <c r="T26813" s="10"/>
    </row>
    <row r="26814" spans="16:20" x14ac:dyDescent="0.2">
      <c r="P26814" s="10"/>
      <c r="R26814" s="10"/>
      <c r="S26814" s="10"/>
      <c r="T26814" s="10"/>
    </row>
    <row r="26815" spans="16:20" x14ac:dyDescent="0.2">
      <c r="P26815" s="10"/>
      <c r="R26815" s="10"/>
      <c r="S26815" s="10"/>
      <c r="T26815" s="10"/>
    </row>
    <row r="26816" spans="16:20" x14ac:dyDescent="0.2">
      <c r="P26816" s="10"/>
      <c r="R26816" s="10"/>
      <c r="S26816" s="10"/>
      <c r="T26816" s="10"/>
    </row>
    <row r="26817" spans="16:20" x14ac:dyDescent="0.2">
      <c r="P26817" s="10"/>
      <c r="R26817" s="10"/>
      <c r="S26817" s="10"/>
      <c r="T26817" s="10"/>
    </row>
    <row r="26818" spans="16:20" x14ac:dyDescent="0.2">
      <c r="P26818" s="10"/>
      <c r="R26818" s="10"/>
      <c r="S26818" s="10"/>
      <c r="T26818" s="10"/>
    </row>
    <row r="26819" spans="16:20" x14ac:dyDescent="0.2">
      <c r="P26819" s="10"/>
      <c r="R26819" s="10"/>
      <c r="S26819" s="10"/>
      <c r="T26819" s="10"/>
    </row>
    <row r="26820" spans="16:20" x14ac:dyDescent="0.2">
      <c r="P26820" s="10"/>
      <c r="R26820" s="10"/>
      <c r="S26820" s="10"/>
      <c r="T26820" s="10"/>
    </row>
    <row r="26821" spans="16:20" x14ac:dyDescent="0.2">
      <c r="P26821" s="10"/>
      <c r="R26821" s="10"/>
      <c r="S26821" s="10"/>
      <c r="T26821" s="10"/>
    </row>
    <row r="26822" spans="16:20" x14ac:dyDescent="0.2">
      <c r="P26822" s="10"/>
      <c r="R26822" s="10"/>
      <c r="S26822" s="10"/>
      <c r="T26822" s="10"/>
    </row>
    <row r="26823" spans="16:20" x14ac:dyDescent="0.2">
      <c r="P26823" s="10"/>
      <c r="R26823" s="10"/>
      <c r="S26823" s="10"/>
      <c r="T26823" s="10"/>
    </row>
    <row r="26824" spans="16:20" x14ac:dyDescent="0.2">
      <c r="P26824" s="10"/>
      <c r="R26824" s="10"/>
      <c r="S26824" s="10"/>
      <c r="T26824" s="10"/>
    </row>
    <row r="26825" spans="16:20" x14ac:dyDescent="0.2">
      <c r="P26825" s="10"/>
      <c r="R26825" s="10"/>
      <c r="S26825" s="10"/>
      <c r="T26825" s="10"/>
    </row>
    <row r="26826" spans="16:20" x14ac:dyDescent="0.2">
      <c r="P26826" s="10"/>
      <c r="R26826" s="10"/>
      <c r="S26826" s="10"/>
      <c r="T26826" s="10"/>
    </row>
    <row r="26827" spans="16:20" x14ac:dyDescent="0.2">
      <c r="P26827" s="10"/>
      <c r="R26827" s="10"/>
      <c r="S26827" s="10"/>
      <c r="T26827" s="10"/>
    </row>
    <row r="26828" spans="16:20" x14ac:dyDescent="0.2">
      <c r="P26828" s="10"/>
      <c r="R26828" s="10"/>
      <c r="S26828" s="10"/>
      <c r="T26828" s="10"/>
    </row>
    <row r="26829" spans="16:20" x14ac:dyDescent="0.2">
      <c r="P26829" s="10"/>
      <c r="R26829" s="10"/>
      <c r="S26829" s="10"/>
      <c r="T26829" s="10"/>
    </row>
    <row r="26830" spans="16:20" x14ac:dyDescent="0.2">
      <c r="P26830" s="10"/>
      <c r="R26830" s="10"/>
      <c r="S26830" s="10"/>
      <c r="T26830" s="10"/>
    </row>
    <row r="26831" spans="16:20" x14ac:dyDescent="0.2">
      <c r="P26831" s="10"/>
      <c r="R26831" s="10"/>
      <c r="S26831" s="10"/>
      <c r="T26831" s="10"/>
    </row>
    <row r="26832" spans="16:20" x14ac:dyDescent="0.2">
      <c r="P26832" s="10"/>
      <c r="R26832" s="10"/>
      <c r="S26832" s="10"/>
      <c r="T26832" s="10"/>
    </row>
    <row r="26833" spans="16:20" x14ac:dyDescent="0.2">
      <c r="P26833" s="10"/>
      <c r="R26833" s="10"/>
      <c r="S26833" s="10"/>
      <c r="T26833" s="10"/>
    </row>
    <row r="26834" spans="16:20" x14ac:dyDescent="0.2">
      <c r="P26834" s="10"/>
      <c r="R26834" s="10"/>
      <c r="S26834" s="10"/>
      <c r="T26834" s="10"/>
    </row>
    <row r="26835" spans="16:20" x14ac:dyDescent="0.2">
      <c r="P26835" s="10"/>
      <c r="R26835" s="10"/>
      <c r="S26835" s="10"/>
      <c r="T26835" s="10"/>
    </row>
    <row r="26836" spans="16:20" x14ac:dyDescent="0.2">
      <c r="P26836" s="10"/>
      <c r="R26836" s="10"/>
      <c r="S26836" s="10"/>
      <c r="T26836" s="10"/>
    </row>
    <row r="26837" spans="16:20" x14ac:dyDescent="0.2">
      <c r="P26837" s="10"/>
      <c r="R26837" s="10"/>
      <c r="S26837" s="10"/>
      <c r="T26837" s="10"/>
    </row>
    <row r="26838" spans="16:20" x14ac:dyDescent="0.2">
      <c r="P26838" s="10"/>
      <c r="R26838" s="10"/>
      <c r="S26838" s="10"/>
      <c r="T26838" s="10"/>
    </row>
    <row r="26839" spans="16:20" x14ac:dyDescent="0.2">
      <c r="P26839" s="10"/>
      <c r="R26839" s="10"/>
      <c r="S26839" s="10"/>
      <c r="T26839" s="10"/>
    </row>
    <row r="26840" spans="16:20" x14ac:dyDescent="0.2">
      <c r="P26840" s="10"/>
      <c r="R26840" s="10"/>
      <c r="S26840" s="10"/>
      <c r="T26840" s="10"/>
    </row>
    <row r="26841" spans="16:20" x14ac:dyDescent="0.2">
      <c r="P26841" s="10"/>
      <c r="R26841" s="10"/>
      <c r="S26841" s="10"/>
      <c r="T26841" s="10"/>
    </row>
    <row r="26842" spans="16:20" x14ac:dyDescent="0.2">
      <c r="P26842" s="10"/>
      <c r="R26842" s="10"/>
      <c r="S26842" s="10"/>
      <c r="T26842" s="10"/>
    </row>
    <row r="26843" spans="16:20" x14ac:dyDescent="0.2">
      <c r="P26843" s="10"/>
      <c r="R26843" s="10"/>
      <c r="S26843" s="10"/>
      <c r="T26843" s="10"/>
    </row>
    <row r="26844" spans="16:20" x14ac:dyDescent="0.2">
      <c r="P26844" s="10"/>
      <c r="R26844" s="10"/>
      <c r="S26844" s="10"/>
      <c r="T26844" s="10"/>
    </row>
    <row r="26845" spans="16:20" x14ac:dyDescent="0.2">
      <c r="P26845" s="10"/>
      <c r="R26845" s="10"/>
      <c r="S26845" s="10"/>
      <c r="T26845" s="10"/>
    </row>
    <row r="26846" spans="16:20" x14ac:dyDescent="0.2">
      <c r="P26846" s="10"/>
      <c r="R26846" s="10"/>
      <c r="S26846" s="10"/>
      <c r="T26846" s="10"/>
    </row>
    <row r="26847" spans="16:20" x14ac:dyDescent="0.2">
      <c r="P26847" s="10"/>
      <c r="R26847" s="10"/>
      <c r="S26847" s="10"/>
      <c r="T26847" s="10"/>
    </row>
    <row r="26848" spans="16:20" x14ac:dyDescent="0.2">
      <c r="P26848" s="10"/>
      <c r="R26848" s="10"/>
      <c r="S26848" s="10"/>
      <c r="T26848" s="10"/>
    </row>
    <row r="26849" spans="16:20" x14ac:dyDescent="0.2">
      <c r="P26849" s="10"/>
      <c r="R26849" s="10"/>
      <c r="S26849" s="10"/>
      <c r="T26849" s="10"/>
    </row>
    <row r="26850" spans="16:20" x14ac:dyDescent="0.2">
      <c r="P26850" s="10"/>
      <c r="R26850" s="10"/>
      <c r="S26850" s="10"/>
      <c r="T26850" s="10"/>
    </row>
    <row r="26851" spans="16:20" x14ac:dyDescent="0.2">
      <c r="P26851" s="10"/>
      <c r="R26851" s="10"/>
      <c r="S26851" s="10"/>
      <c r="T26851" s="10"/>
    </row>
    <row r="26852" spans="16:20" x14ac:dyDescent="0.2">
      <c r="P26852" s="10"/>
      <c r="R26852" s="10"/>
      <c r="S26852" s="10"/>
      <c r="T26852" s="10"/>
    </row>
    <row r="26853" spans="16:20" x14ac:dyDescent="0.2">
      <c r="P26853" s="10"/>
      <c r="R26853" s="10"/>
      <c r="S26853" s="10"/>
      <c r="T26853" s="10"/>
    </row>
    <row r="26854" spans="16:20" x14ac:dyDescent="0.2">
      <c r="P26854" s="10"/>
      <c r="R26854" s="10"/>
      <c r="S26854" s="10"/>
      <c r="T26854" s="10"/>
    </row>
    <row r="26855" spans="16:20" x14ac:dyDescent="0.2">
      <c r="P26855" s="10"/>
      <c r="R26855" s="10"/>
      <c r="S26855" s="10"/>
      <c r="T26855" s="10"/>
    </row>
    <row r="26856" spans="16:20" x14ac:dyDescent="0.2">
      <c r="P26856" s="10"/>
      <c r="R26856" s="10"/>
      <c r="S26856" s="10"/>
      <c r="T26856" s="10"/>
    </row>
    <row r="26857" spans="16:20" x14ac:dyDescent="0.2">
      <c r="P26857" s="10"/>
      <c r="R26857" s="10"/>
      <c r="S26857" s="10"/>
      <c r="T26857" s="10"/>
    </row>
    <row r="26858" spans="16:20" x14ac:dyDescent="0.2">
      <c r="P26858" s="10"/>
      <c r="R26858" s="10"/>
      <c r="S26858" s="10"/>
      <c r="T26858" s="10"/>
    </row>
    <row r="26859" spans="16:20" x14ac:dyDescent="0.2">
      <c r="P26859" s="10"/>
      <c r="R26859" s="10"/>
      <c r="S26859" s="10"/>
      <c r="T26859" s="10"/>
    </row>
    <row r="26860" spans="16:20" x14ac:dyDescent="0.2">
      <c r="P26860" s="10"/>
      <c r="R26860" s="10"/>
      <c r="S26860" s="10"/>
      <c r="T26860" s="10"/>
    </row>
    <row r="26861" spans="16:20" x14ac:dyDescent="0.2">
      <c r="P26861" s="10"/>
      <c r="R26861" s="10"/>
      <c r="S26861" s="10"/>
      <c r="T26861" s="10"/>
    </row>
    <row r="26862" spans="16:20" x14ac:dyDescent="0.2">
      <c r="P26862" s="10"/>
      <c r="R26862" s="10"/>
      <c r="S26862" s="10"/>
      <c r="T26862" s="10"/>
    </row>
    <row r="26863" spans="16:20" x14ac:dyDescent="0.2">
      <c r="P26863" s="10"/>
      <c r="R26863" s="10"/>
      <c r="S26863" s="10"/>
      <c r="T26863" s="10"/>
    </row>
    <row r="26864" spans="16:20" x14ac:dyDescent="0.2">
      <c r="P26864" s="10"/>
      <c r="R26864" s="10"/>
      <c r="S26864" s="10"/>
      <c r="T26864" s="10"/>
    </row>
    <row r="26865" spans="16:20" x14ac:dyDescent="0.2">
      <c r="P26865" s="10"/>
      <c r="R26865" s="10"/>
      <c r="S26865" s="10"/>
      <c r="T26865" s="10"/>
    </row>
    <row r="26866" spans="16:20" x14ac:dyDescent="0.2">
      <c r="P26866" s="10"/>
      <c r="R26866" s="10"/>
      <c r="S26866" s="10"/>
      <c r="T26866" s="10"/>
    </row>
    <row r="26867" spans="16:20" x14ac:dyDescent="0.2">
      <c r="P26867" s="10"/>
      <c r="R26867" s="10"/>
      <c r="S26867" s="10"/>
      <c r="T26867" s="10"/>
    </row>
    <row r="26868" spans="16:20" x14ac:dyDescent="0.2">
      <c r="P26868" s="10"/>
      <c r="R26868" s="10"/>
      <c r="S26868" s="10"/>
      <c r="T26868" s="10"/>
    </row>
    <row r="26869" spans="16:20" x14ac:dyDescent="0.2">
      <c r="P26869" s="10"/>
      <c r="R26869" s="10"/>
      <c r="S26869" s="10"/>
      <c r="T26869" s="10"/>
    </row>
    <row r="26870" spans="16:20" x14ac:dyDescent="0.2">
      <c r="P26870" s="10"/>
      <c r="R26870" s="10"/>
      <c r="S26870" s="10"/>
      <c r="T26870" s="10"/>
    </row>
    <row r="26871" spans="16:20" x14ac:dyDescent="0.2">
      <c r="P26871" s="10"/>
      <c r="R26871" s="10"/>
      <c r="S26871" s="10"/>
      <c r="T26871" s="10"/>
    </row>
    <row r="26872" spans="16:20" x14ac:dyDescent="0.2">
      <c r="P26872" s="10"/>
      <c r="R26872" s="10"/>
      <c r="S26872" s="10"/>
      <c r="T26872" s="10"/>
    </row>
    <row r="26873" spans="16:20" x14ac:dyDescent="0.2">
      <c r="P26873" s="10"/>
      <c r="R26873" s="10"/>
      <c r="S26873" s="10"/>
      <c r="T26873" s="10"/>
    </row>
    <row r="26874" spans="16:20" x14ac:dyDescent="0.2">
      <c r="P26874" s="10"/>
      <c r="R26874" s="10"/>
      <c r="S26874" s="10"/>
      <c r="T26874" s="10"/>
    </row>
    <row r="26875" spans="16:20" x14ac:dyDescent="0.2">
      <c r="P26875" s="10"/>
      <c r="R26875" s="10"/>
      <c r="S26875" s="10"/>
      <c r="T26875" s="10"/>
    </row>
    <row r="26876" spans="16:20" x14ac:dyDescent="0.2">
      <c r="P26876" s="10"/>
      <c r="R26876" s="10"/>
      <c r="S26876" s="10"/>
      <c r="T26876" s="10"/>
    </row>
    <row r="26877" spans="16:20" x14ac:dyDescent="0.2">
      <c r="P26877" s="10"/>
      <c r="R26877" s="10"/>
      <c r="S26877" s="10"/>
      <c r="T26877" s="10"/>
    </row>
    <row r="26878" spans="16:20" x14ac:dyDescent="0.2">
      <c r="P26878" s="10"/>
      <c r="R26878" s="10"/>
      <c r="S26878" s="10"/>
      <c r="T26878" s="10"/>
    </row>
    <row r="26879" spans="16:20" x14ac:dyDescent="0.2">
      <c r="P26879" s="10"/>
      <c r="R26879" s="10"/>
      <c r="S26879" s="10"/>
      <c r="T26879" s="10"/>
    </row>
    <row r="26880" spans="16:20" x14ac:dyDescent="0.2">
      <c r="P26880" s="10"/>
      <c r="R26880" s="10"/>
      <c r="S26880" s="10"/>
      <c r="T26880" s="10"/>
    </row>
    <row r="26881" spans="16:20" x14ac:dyDescent="0.2">
      <c r="P26881" s="10"/>
      <c r="R26881" s="10"/>
      <c r="S26881" s="10"/>
      <c r="T26881" s="10"/>
    </row>
    <row r="26882" spans="16:20" x14ac:dyDescent="0.2">
      <c r="P26882" s="10"/>
      <c r="R26882" s="10"/>
      <c r="S26882" s="10"/>
      <c r="T26882" s="10"/>
    </row>
    <row r="26883" spans="16:20" x14ac:dyDescent="0.2">
      <c r="P26883" s="10"/>
      <c r="R26883" s="10"/>
      <c r="S26883" s="10"/>
      <c r="T26883" s="10"/>
    </row>
    <row r="26884" spans="16:20" x14ac:dyDescent="0.2">
      <c r="P26884" s="10"/>
      <c r="R26884" s="10"/>
      <c r="S26884" s="10"/>
      <c r="T26884" s="10"/>
    </row>
    <row r="26885" spans="16:20" x14ac:dyDescent="0.2">
      <c r="P26885" s="10"/>
      <c r="R26885" s="10"/>
      <c r="S26885" s="10"/>
      <c r="T26885" s="10"/>
    </row>
    <row r="26886" spans="16:20" x14ac:dyDescent="0.2">
      <c r="P26886" s="10"/>
      <c r="R26886" s="10"/>
      <c r="S26886" s="10"/>
      <c r="T26886" s="10"/>
    </row>
    <row r="26887" spans="16:20" x14ac:dyDescent="0.2">
      <c r="P26887" s="10"/>
      <c r="R26887" s="10"/>
      <c r="S26887" s="10"/>
      <c r="T26887" s="10"/>
    </row>
    <row r="26888" spans="16:20" x14ac:dyDescent="0.2">
      <c r="P26888" s="10"/>
      <c r="R26888" s="10"/>
      <c r="S26888" s="10"/>
      <c r="T26888" s="10"/>
    </row>
    <row r="26889" spans="16:20" x14ac:dyDescent="0.2">
      <c r="P26889" s="10"/>
      <c r="R26889" s="10"/>
      <c r="S26889" s="10"/>
      <c r="T26889" s="10"/>
    </row>
    <row r="26890" spans="16:20" x14ac:dyDescent="0.2">
      <c r="P26890" s="10"/>
      <c r="R26890" s="10"/>
      <c r="S26890" s="10"/>
      <c r="T26890" s="10"/>
    </row>
    <row r="26891" spans="16:20" x14ac:dyDescent="0.2">
      <c r="P26891" s="10"/>
      <c r="R26891" s="10"/>
      <c r="S26891" s="10"/>
      <c r="T26891" s="10"/>
    </row>
    <row r="26892" spans="16:20" x14ac:dyDescent="0.2">
      <c r="P26892" s="10"/>
      <c r="R26892" s="10"/>
      <c r="S26892" s="10"/>
      <c r="T26892" s="10"/>
    </row>
    <row r="26893" spans="16:20" x14ac:dyDescent="0.2">
      <c r="P26893" s="10"/>
      <c r="R26893" s="10"/>
      <c r="S26893" s="10"/>
      <c r="T26893" s="10"/>
    </row>
    <row r="26894" spans="16:20" x14ac:dyDescent="0.2">
      <c r="P26894" s="10"/>
      <c r="R26894" s="10"/>
      <c r="S26894" s="10"/>
      <c r="T26894" s="10"/>
    </row>
    <row r="26895" spans="16:20" x14ac:dyDescent="0.2">
      <c r="P26895" s="10"/>
      <c r="R26895" s="10"/>
      <c r="S26895" s="10"/>
      <c r="T26895" s="10"/>
    </row>
    <row r="26896" spans="16:20" x14ac:dyDescent="0.2">
      <c r="P26896" s="10"/>
      <c r="R26896" s="10"/>
      <c r="S26896" s="10"/>
      <c r="T26896" s="10"/>
    </row>
    <row r="26897" spans="16:20" x14ac:dyDescent="0.2">
      <c r="P26897" s="10"/>
      <c r="R26897" s="10"/>
      <c r="S26897" s="10"/>
      <c r="T26897" s="10"/>
    </row>
    <row r="26898" spans="16:20" x14ac:dyDescent="0.2">
      <c r="P26898" s="10"/>
      <c r="R26898" s="10"/>
      <c r="S26898" s="10"/>
      <c r="T26898" s="10"/>
    </row>
    <row r="26899" spans="16:20" x14ac:dyDescent="0.2">
      <c r="P26899" s="10"/>
      <c r="R26899" s="10"/>
      <c r="S26899" s="10"/>
      <c r="T26899" s="10"/>
    </row>
    <row r="26900" spans="16:20" x14ac:dyDescent="0.2">
      <c r="P26900" s="10"/>
      <c r="R26900" s="10"/>
      <c r="S26900" s="10"/>
      <c r="T26900" s="10"/>
    </row>
    <row r="26901" spans="16:20" x14ac:dyDescent="0.2">
      <c r="P26901" s="10"/>
      <c r="R26901" s="10"/>
      <c r="S26901" s="10"/>
      <c r="T26901" s="10"/>
    </row>
    <row r="26902" spans="16:20" x14ac:dyDescent="0.2">
      <c r="P26902" s="10"/>
      <c r="R26902" s="10"/>
      <c r="S26902" s="10"/>
      <c r="T26902" s="10"/>
    </row>
    <row r="26903" spans="16:20" x14ac:dyDescent="0.2">
      <c r="P26903" s="10"/>
      <c r="R26903" s="10"/>
      <c r="S26903" s="10"/>
      <c r="T26903" s="10"/>
    </row>
    <row r="26904" spans="16:20" x14ac:dyDescent="0.2">
      <c r="P26904" s="10"/>
      <c r="R26904" s="10"/>
      <c r="S26904" s="10"/>
      <c r="T26904" s="10"/>
    </row>
    <row r="26905" spans="16:20" x14ac:dyDescent="0.2">
      <c r="P26905" s="10"/>
      <c r="R26905" s="10"/>
      <c r="S26905" s="10"/>
      <c r="T26905" s="10"/>
    </row>
    <row r="26906" spans="16:20" x14ac:dyDescent="0.2">
      <c r="P26906" s="10"/>
      <c r="R26906" s="10"/>
      <c r="S26906" s="10"/>
      <c r="T26906" s="10"/>
    </row>
    <row r="26907" spans="16:20" x14ac:dyDescent="0.2">
      <c r="P26907" s="10"/>
      <c r="R26907" s="10"/>
      <c r="S26907" s="10"/>
      <c r="T26907" s="10"/>
    </row>
    <row r="26908" spans="16:20" x14ac:dyDescent="0.2">
      <c r="P26908" s="10"/>
      <c r="R26908" s="10"/>
      <c r="S26908" s="10"/>
      <c r="T26908" s="10"/>
    </row>
    <row r="26909" spans="16:20" x14ac:dyDescent="0.2">
      <c r="P26909" s="10"/>
      <c r="R26909" s="10"/>
      <c r="S26909" s="10"/>
      <c r="T26909" s="10"/>
    </row>
    <row r="26910" spans="16:20" x14ac:dyDescent="0.2">
      <c r="P26910" s="10"/>
      <c r="R26910" s="10"/>
      <c r="S26910" s="10"/>
      <c r="T26910" s="10"/>
    </row>
    <row r="26911" spans="16:20" x14ac:dyDescent="0.2">
      <c r="P26911" s="10"/>
      <c r="R26911" s="10"/>
      <c r="S26911" s="10"/>
      <c r="T26911" s="10"/>
    </row>
    <row r="26912" spans="16:20" x14ac:dyDescent="0.2">
      <c r="P26912" s="10"/>
      <c r="R26912" s="10"/>
      <c r="S26912" s="10"/>
      <c r="T26912" s="10"/>
    </row>
    <row r="26913" spans="16:20" x14ac:dyDescent="0.2">
      <c r="P26913" s="10"/>
      <c r="R26913" s="10"/>
      <c r="S26913" s="10"/>
      <c r="T26913" s="10"/>
    </row>
    <row r="26914" spans="16:20" x14ac:dyDescent="0.2">
      <c r="P26914" s="10"/>
      <c r="R26914" s="10"/>
      <c r="S26914" s="10"/>
      <c r="T26914" s="10"/>
    </row>
    <row r="26915" spans="16:20" x14ac:dyDescent="0.2">
      <c r="P26915" s="10"/>
      <c r="R26915" s="10"/>
      <c r="S26915" s="10"/>
      <c r="T26915" s="10"/>
    </row>
    <row r="26916" spans="16:20" x14ac:dyDescent="0.2">
      <c r="P26916" s="10"/>
      <c r="R26916" s="10"/>
      <c r="S26916" s="10"/>
      <c r="T26916" s="10"/>
    </row>
    <row r="26917" spans="16:20" x14ac:dyDescent="0.2">
      <c r="P26917" s="10"/>
      <c r="R26917" s="10"/>
      <c r="S26917" s="10"/>
      <c r="T26917" s="10"/>
    </row>
    <row r="26918" spans="16:20" x14ac:dyDescent="0.2">
      <c r="P26918" s="10"/>
      <c r="R26918" s="10"/>
      <c r="S26918" s="10"/>
      <c r="T26918" s="10"/>
    </row>
    <row r="26919" spans="16:20" x14ac:dyDescent="0.2">
      <c r="P26919" s="10"/>
      <c r="R26919" s="10"/>
      <c r="S26919" s="10"/>
      <c r="T26919" s="10"/>
    </row>
    <row r="26920" spans="16:20" x14ac:dyDescent="0.2">
      <c r="P26920" s="10"/>
      <c r="R26920" s="10"/>
      <c r="S26920" s="10"/>
      <c r="T26920" s="10"/>
    </row>
    <row r="26921" spans="16:20" x14ac:dyDescent="0.2">
      <c r="P26921" s="10"/>
      <c r="R26921" s="10"/>
      <c r="S26921" s="10"/>
      <c r="T26921" s="10"/>
    </row>
    <row r="26922" spans="16:20" x14ac:dyDescent="0.2">
      <c r="P26922" s="10"/>
      <c r="R26922" s="10"/>
      <c r="S26922" s="10"/>
      <c r="T26922" s="10"/>
    </row>
    <row r="26923" spans="16:20" x14ac:dyDescent="0.2">
      <c r="P26923" s="10"/>
      <c r="R26923" s="10"/>
      <c r="S26923" s="10"/>
      <c r="T26923" s="10"/>
    </row>
    <row r="26924" spans="16:20" x14ac:dyDescent="0.2">
      <c r="P26924" s="10"/>
      <c r="R26924" s="10"/>
      <c r="S26924" s="10"/>
      <c r="T26924" s="10"/>
    </row>
    <row r="26925" spans="16:20" x14ac:dyDescent="0.2">
      <c r="P26925" s="10"/>
      <c r="R26925" s="10"/>
      <c r="S26925" s="10"/>
      <c r="T26925" s="10"/>
    </row>
    <row r="26926" spans="16:20" x14ac:dyDescent="0.2">
      <c r="P26926" s="10"/>
      <c r="R26926" s="10"/>
      <c r="S26926" s="10"/>
      <c r="T26926" s="10"/>
    </row>
    <row r="26927" spans="16:20" x14ac:dyDescent="0.2">
      <c r="P26927" s="10"/>
      <c r="R26927" s="10"/>
      <c r="S26927" s="10"/>
      <c r="T26927" s="10"/>
    </row>
    <row r="26928" spans="16:20" x14ac:dyDescent="0.2">
      <c r="P26928" s="10"/>
      <c r="R26928" s="10"/>
      <c r="S26928" s="10"/>
      <c r="T26928" s="10"/>
    </row>
    <row r="26929" spans="16:20" x14ac:dyDescent="0.2">
      <c r="P26929" s="10"/>
      <c r="R26929" s="10"/>
      <c r="S26929" s="10"/>
      <c r="T26929" s="10"/>
    </row>
    <row r="26930" spans="16:20" x14ac:dyDescent="0.2">
      <c r="P26930" s="10"/>
      <c r="R26930" s="10"/>
      <c r="S26930" s="10"/>
      <c r="T26930" s="10"/>
    </row>
    <row r="26931" spans="16:20" x14ac:dyDescent="0.2">
      <c r="P26931" s="10"/>
      <c r="R26931" s="10"/>
      <c r="S26931" s="10"/>
      <c r="T26931" s="10"/>
    </row>
    <row r="26932" spans="16:20" x14ac:dyDescent="0.2">
      <c r="P26932" s="10"/>
      <c r="R26932" s="10"/>
      <c r="S26932" s="10"/>
      <c r="T26932" s="10"/>
    </row>
    <row r="26933" spans="16:20" x14ac:dyDescent="0.2">
      <c r="P26933" s="10"/>
      <c r="R26933" s="10"/>
      <c r="S26933" s="10"/>
      <c r="T26933" s="10"/>
    </row>
    <row r="26934" spans="16:20" x14ac:dyDescent="0.2">
      <c r="P26934" s="10"/>
      <c r="R26934" s="10"/>
      <c r="S26934" s="10"/>
      <c r="T26934" s="10"/>
    </row>
    <row r="26935" spans="16:20" x14ac:dyDescent="0.2">
      <c r="P26935" s="10"/>
      <c r="R26935" s="10"/>
      <c r="S26935" s="10"/>
      <c r="T26935" s="10"/>
    </row>
    <row r="26936" spans="16:20" x14ac:dyDescent="0.2">
      <c r="P26936" s="10"/>
      <c r="R26936" s="10"/>
      <c r="S26936" s="10"/>
      <c r="T26936" s="10"/>
    </row>
    <row r="26937" spans="16:20" x14ac:dyDescent="0.2">
      <c r="P26937" s="10"/>
      <c r="R26937" s="10"/>
      <c r="S26937" s="10"/>
      <c r="T26937" s="10"/>
    </row>
    <row r="26938" spans="16:20" x14ac:dyDescent="0.2">
      <c r="P26938" s="10"/>
      <c r="R26938" s="10"/>
      <c r="S26938" s="10"/>
      <c r="T26938" s="10"/>
    </row>
    <row r="26939" spans="16:20" x14ac:dyDescent="0.2">
      <c r="P26939" s="10"/>
      <c r="R26939" s="10"/>
      <c r="S26939" s="10"/>
      <c r="T26939" s="10"/>
    </row>
    <row r="26940" spans="16:20" x14ac:dyDescent="0.2">
      <c r="P26940" s="10"/>
      <c r="R26940" s="10"/>
      <c r="S26940" s="10"/>
      <c r="T26940" s="10"/>
    </row>
    <row r="26941" spans="16:20" x14ac:dyDescent="0.2">
      <c r="P26941" s="10"/>
      <c r="R26941" s="10"/>
      <c r="S26941" s="10"/>
      <c r="T26941" s="10"/>
    </row>
    <row r="26942" spans="16:20" x14ac:dyDescent="0.2">
      <c r="P26942" s="10"/>
      <c r="R26942" s="10"/>
      <c r="S26942" s="10"/>
      <c r="T26942" s="10"/>
    </row>
    <row r="26943" spans="16:20" x14ac:dyDescent="0.2">
      <c r="P26943" s="10"/>
      <c r="R26943" s="10"/>
      <c r="S26943" s="10"/>
      <c r="T26943" s="10"/>
    </row>
    <row r="26944" spans="16:20" x14ac:dyDescent="0.2">
      <c r="P26944" s="10"/>
      <c r="R26944" s="10"/>
      <c r="S26944" s="10"/>
      <c r="T26944" s="10"/>
    </row>
    <row r="26945" spans="16:20" x14ac:dyDescent="0.2">
      <c r="P26945" s="10"/>
      <c r="R26945" s="10"/>
      <c r="S26945" s="10"/>
      <c r="T26945" s="10"/>
    </row>
    <row r="26946" spans="16:20" x14ac:dyDescent="0.2">
      <c r="P26946" s="10"/>
      <c r="R26946" s="10"/>
      <c r="S26946" s="10"/>
      <c r="T26946" s="10"/>
    </row>
    <row r="26947" spans="16:20" x14ac:dyDescent="0.2">
      <c r="P26947" s="10"/>
      <c r="R26947" s="10"/>
      <c r="S26947" s="10"/>
      <c r="T26947" s="10"/>
    </row>
    <row r="26948" spans="16:20" x14ac:dyDescent="0.2">
      <c r="P26948" s="10"/>
      <c r="R26948" s="10"/>
      <c r="S26948" s="10"/>
      <c r="T26948" s="10"/>
    </row>
    <row r="26949" spans="16:20" x14ac:dyDescent="0.2">
      <c r="P26949" s="10"/>
      <c r="R26949" s="10"/>
      <c r="S26949" s="10"/>
      <c r="T26949" s="10"/>
    </row>
    <row r="26950" spans="16:20" x14ac:dyDescent="0.2">
      <c r="P26950" s="10"/>
      <c r="R26950" s="10"/>
      <c r="S26950" s="10"/>
      <c r="T26950" s="10"/>
    </row>
    <row r="26951" spans="16:20" x14ac:dyDescent="0.2">
      <c r="P26951" s="10"/>
      <c r="R26951" s="10"/>
      <c r="S26951" s="10"/>
      <c r="T26951" s="10"/>
    </row>
    <row r="26952" spans="16:20" x14ac:dyDescent="0.2">
      <c r="P26952" s="10"/>
      <c r="R26952" s="10"/>
      <c r="S26952" s="10"/>
      <c r="T26952" s="10"/>
    </row>
    <row r="26953" spans="16:20" x14ac:dyDescent="0.2">
      <c r="P26953" s="10"/>
      <c r="R26953" s="10"/>
      <c r="S26953" s="10"/>
      <c r="T26953" s="10"/>
    </row>
    <row r="26954" spans="16:20" x14ac:dyDescent="0.2">
      <c r="P26954" s="10"/>
      <c r="R26954" s="10"/>
      <c r="S26954" s="10"/>
      <c r="T26954" s="10"/>
    </row>
    <row r="26955" spans="16:20" x14ac:dyDescent="0.2">
      <c r="P26955" s="10"/>
      <c r="R26955" s="10"/>
      <c r="S26955" s="10"/>
      <c r="T26955" s="10"/>
    </row>
    <row r="26956" spans="16:20" x14ac:dyDescent="0.2">
      <c r="P26956" s="10"/>
      <c r="R26956" s="10"/>
      <c r="S26956" s="10"/>
      <c r="T26956" s="10"/>
    </row>
    <row r="26957" spans="16:20" x14ac:dyDescent="0.2">
      <c r="P26957" s="10"/>
      <c r="R26957" s="10"/>
      <c r="S26957" s="10"/>
      <c r="T26957" s="10"/>
    </row>
    <row r="26958" spans="16:20" x14ac:dyDescent="0.2">
      <c r="P26958" s="10"/>
      <c r="R26958" s="10"/>
      <c r="S26958" s="10"/>
      <c r="T26958" s="10"/>
    </row>
    <row r="26959" spans="16:20" x14ac:dyDescent="0.2">
      <c r="P26959" s="10"/>
      <c r="R26959" s="10"/>
      <c r="S26959" s="10"/>
      <c r="T26959" s="10"/>
    </row>
    <row r="26960" spans="16:20" x14ac:dyDescent="0.2">
      <c r="P26960" s="10"/>
      <c r="R26960" s="10"/>
      <c r="S26960" s="10"/>
      <c r="T26960" s="10"/>
    </row>
    <row r="26961" spans="16:20" x14ac:dyDescent="0.2">
      <c r="P26961" s="10"/>
      <c r="R26961" s="10"/>
      <c r="S26961" s="10"/>
      <c r="T26961" s="10"/>
    </row>
    <row r="26962" spans="16:20" x14ac:dyDescent="0.2">
      <c r="P26962" s="10"/>
      <c r="R26962" s="10"/>
      <c r="S26962" s="10"/>
      <c r="T26962" s="10"/>
    </row>
    <row r="26963" spans="16:20" x14ac:dyDescent="0.2">
      <c r="P26963" s="10"/>
      <c r="R26963" s="10"/>
      <c r="S26963" s="10"/>
      <c r="T26963" s="10"/>
    </row>
    <row r="26964" spans="16:20" x14ac:dyDescent="0.2">
      <c r="P26964" s="10"/>
      <c r="R26964" s="10"/>
      <c r="S26964" s="10"/>
      <c r="T26964" s="10"/>
    </row>
    <row r="26965" spans="16:20" x14ac:dyDescent="0.2">
      <c r="P26965" s="10"/>
      <c r="R26965" s="10"/>
      <c r="S26965" s="10"/>
      <c r="T26965" s="10"/>
    </row>
    <row r="26966" spans="16:20" x14ac:dyDescent="0.2">
      <c r="P26966" s="10"/>
      <c r="R26966" s="10"/>
      <c r="S26966" s="10"/>
      <c r="T26966" s="10"/>
    </row>
    <row r="26967" spans="16:20" x14ac:dyDescent="0.2">
      <c r="P26967" s="10"/>
      <c r="R26967" s="10"/>
      <c r="S26967" s="10"/>
      <c r="T26967" s="10"/>
    </row>
    <row r="26968" spans="16:20" x14ac:dyDescent="0.2">
      <c r="P26968" s="10"/>
      <c r="R26968" s="10"/>
      <c r="S26968" s="10"/>
      <c r="T26968" s="10"/>
    </row>
    <row r="26969" spans="16:20" x14ac:dyDescent="0.2">
      <c r="P26969" s="10"/>
      <c r="R26969" s="10"/>
      <c r="S26969" s="10"/>
      <c r="T26969" s="10"/>
    </row>
    <row r="26970" spans="16:20" x14ac:dyDescent="0.2">
      <c r="P26970" s="10"/>
      <c r="R26970" s="10"/>
      <c r="S26970" s="10"/>
      <c r="T26970" s="10"/>
    </row>
    <row r="26971" spans="16:20" x14ac:dyDescent="0.2">
      <c r="P26971" s="10"/>
      <c r="R26971" s="10"/>
      <c r="S26971" s="10"/>
      <c r="T26971" s="10"/>
    </row>
    <row r="26972" spans="16:20" x14ac:dyDescent="0.2">
      <c r="P26972" s="10"/>
      <c r="R26972" s="10"/>
      <c r="S26972" s="10"/>
      <c r="T26972" s="10"/>
    </row>
    <row r="26973" spans="16:20" x14ac:dyDescent="0.2">
      <c r="P26973" s="10"/>
      <c r="R26973" s="10"/>
      <c r="S26973" s="10"/>
      <c r="T26973" s="10"/>
    </row>
    <row r="26974" spans="16:20" x14ac:dyDescent="0.2">
      <c r="P26974" s="10"/>
      <c r="R26974" s="10"/>
      <c r="S26974" s="10"/>
      <c r="T26974" s="10"/>
    </row>
    <row r="26975" spans="16:20" x14ac:dyDescent="0.2">
      <c r="P26975" s="10"/>
      <c r="R26975" s="10"/>
      <c r="S26975" s="10"/>
      <c r="T26975" s="10"/>
    </row>
    <row r="26976" spans="16:20" x14ac:dyDescent="0.2">
      <c r="P26976" s="10"/>
      <c r="R26976" s="10"/>
      <c r="S26976" s="10"/>
      <c r="T26976" s="10"/>
    </row>
    <row r="26977" spans="16:20" x14ac:dyDescent="0.2">
      <c r="P26977" s="10"/>
      <c r="R26977" s="10"/>
      <c r="S26977" s="10"/>
      <c r="T26977" s="10"/>
    </row>
    <row r="26978" spans="16:20" x14ac:dyDescent="0.2">
      <c r="P26978" s="10"/>
      <c r="R26978" s="10"/>
      <c r="S26978" s="10"/>
      <c r="T26978" s="10"/>
    </row>
    <row r="26979" spans="16:20" x14ac:dyDescent="0.2">
      <c r="P26979" s="10"/>
      <c r="R26979" s="10"/>
      <c r="S26979" s="10"/>
      <c r="T26979" s="10"/>
    </row>
    <row r="26980" spans="16:20" x14ac:dyDescent="0.2">
      <c r="P26980" s="10"/>
      <c r="R26980" s="10"/>
      <c r="S26980" s="10"/>
      <c r="T26980" s="10"/>
    </row>
    <row r="26981" spans="16:20" x14ac:dyDescent="0.2">
      <c r="P26981" s="10"/>
      <c r="R26981" s="10"/>
      <c r="S26981" s="10"/>
      <c r="T26981" s="10"/>
    </row>
    <row r="26982" spans="16:20" x14ac:dyDescent="0.2">
      <c r="P26982" s="10"/>
      <c r="R26982" s="10"/>
      <c r="S26982" s="10"/>
      <c r="T26982" s="10"/>
    </row>
    <row r="26983" spans="16:20" x14ac:dyDescent="0.2">
      <c r="P26983" s="10"/>
      <c r="R26983" s="10"/>
      <c r="S26983" s="10"/>
      <c r="T26983" s="10"/>
    </row>
    <row r="26984" spans="16:20" x14ac:dyDescent="0.2">
      <c r="P26984" s="10"/>
      <c r="R26984" s="10"/>
      <c r="S26984" s="10"/>
      <c r="T26984" s="10"/>
    </row>
    <row r="26985" spans="16:20" x14ac:dyDescent="0.2">
      <c r="P26985" s="10"/>
      <c r="R26985" s="10"/>
      <c r="S26985" s="10"/>
      <c r="T26985" s="10"/>
    </row>
    <row r="26986" spans="16:20" x14ac:dyDescent="0.2">
      <c r="P26986" s="10"/>
      <c r="R26986" s="10"/>
      <c r="S26986" s="10"/>
      <c r="T26986" s="10"/>
    </row>
    <row r="26987" spans="16:20" x14ac:dyDescent="0.2">
      <c r="P26987" s="10"/>
      <c r="R26987" s="10"/>
      <c r="S26987" s="10"/>
      <c r="T26987" s="10"/>
    </row>
    <row r="26988" spans="16:20" x14ac:dyDescent="0.2">
      <c r="P26988" s="10"/>
      <c r="R26988" s="10"/>
      <c r="S26988" s="10"/>
      <c r="T26988" s="10"/>
    </row>
    <row r="26989" spans="16:20" x14ac:dyDescent="0.2">
      <c r="P26989" s="10"/>
      <c r="R26989" s="10"/>
      <c r="S26989" s="10"/>
      <c r="T26989" s="10"/>
    </row>
    <row r="26990" spans="16:20" x14ac:dyDescent="0.2">
      <c r="P26990" s="10"/>
      <c r="R26990" s="10"/>
      <c r="S26990" s="10"/>
      <c r="T26990" s="10"/>
    </row>
    <row r="26991" spans="16:20" x14ac:dyDescent="0.2">
      <c r="P26991" s="10"/>
      <c r="R26991" s="10"/>
      <c r="S26991" s="10"/>
      <c r="T26991" s="10"/>
    </row>
    <row r="26992" spans="16:20" x14ac:dyDescent="0.2">
      <c r="P26992" s="10"/>
      <c r="R26992" s="10"/>
      <c r="S26992" s="10"/>
      <c r="T26992" s="10"/>
    </row>
    <row r="26993" spans="16:20" x14ac:dyDescent="0.2">
      <c r="P26993" s="10"/>
      <c r="R26993" s="10"/>
      <c r="S26993" s="10"/>
      <c r="T26993" s="10"/>
    </row>
    <row r="26994" spans="16:20" x14ac:dyDescent="0.2">
      <c r="P26994" s="10"/>
      <c r="R26994" s="10"/>
      <c r="S26994" s="10"/>
      <c r="T26994" s="10"/>
    </row>
    <row r="26995" spans="16:20" x14ac:dyDescent="0.2">
      <c r="P26995" s="10"/>
      <c r="R26995" s="10"/>
      <c r="S26995" s="10"/>
      <c r="T26995" s="10"/>
    </row>
    <row r="26996" spans="16:20" x14ac:dyDescent="0.2">
      <c r="P26996" s="10"/>
      <c r="R26996" s="10"/>
      <c r="S26996" s="10"/>
      <c r="T26996" s="10"/>
    </row>
    <row r="26997" spans="16:20" x14ac:dyDescent="0.2">
      <c r="P26997" s="10"/>
      <c r="R26997" s="10"/>
      <c r="S26997" s="10"/>
      <c r="T26997" s="10"/>
    </row>
    <row r="26998" spans="16:20" x14ac:dyDescent="0.2">
      <c r="P26998" s="10"/>
      <c r="R26998" s="10"/>
      <c r="S26998" s="10"/>
      <c r="T26998" s="10"/>
    </row>
    <row r="26999" spans="16:20" x14ac:dyDescent="0.2">
      <c r="P26999" s="10"/>
      <c r="R26999" s="10"/>
      <c r="S26999" s="10"/>
      <c r="T26999" s="10"/>
    </row>
    <row r="27000" spans="16:20" x14ac:dyDescent="0.2">
      <c r="P27000" s="10"/>
      <c r="R27000" s="10"/>
      <c r="S27000" s="10"/>
      <c r="T27000" s="10"/>
    </row>
    <row r="27001" spans="16:20" x14ac:dyDescent="0.2">
      <c r="P27001" s="10"/>
      <c r="R27001" s="10"/>
      <c r="S27001" s="10"/>
      <c r="T27001" s="10"/>
    </row>
    <row r="27002" spans="16:20" x14ac:dyDescent="0.2">
      <c r="P27002" s="10"/>
      <c r="R27002" s="10"/>
      <c r="S27002" s="10"/>
      <c r="T27002" s="10"/>
    </row>
    <row r="27003" spans="16:20" x14ac:dyDescent="0.2">
      <c r="P27003" s="10"/>
      <c r="R27003" s="10"/>
      <c r="S27003" s="10"/>
      <c r="T27003" s="10"/>
    </row>
    <row r="27004" spans="16:20" x14ac:dyDescent="0.2">
      <c r="P27004" s="10"/>
      <c r="R27004" s="10"/>
      <c r="S27004" s="10"/>
      <c r="T27004" s="10"/>
    </row>
    <row r="27005" spans="16:20" x14ac:dyDescent="0.2">
      <c r="P27005" s="10"/>
      <c r="R27005" s="10"/>
      <c r="S27005" s="10"/>
      <c r="T27005" s="10"/>
    </row>
    <row r="27006" spans="16:20" x14ac:dyDescent="0.2">
      <c r="P27006" s="10"/>
      <c r="R27006" s="10"/>
      <c r="S27006" s="10"/>
      <c r="T27006" s="10"/>
    </row>
    <row r="27007" spans="16:20" x14ac:dyDescent="0.2">
      <c r="P27007" s="10"/>
      <c r="R27007" s="10"/>
      <c r="S27007" s="10"/>
      <c r="T27007" s="10"/>
    </row>
    <row r="27008" spans="16:20" x14ac:dyDescent="0.2">
      <c r="P27008" s="10"/>
      <c r="R27008" s="10"/>
      <c r="S27008" s="10"/>
      <c r="T27008" s="10"/>
    </row>
    <row r="27009" spans="16:20" x14ac:dyDescent="0.2">
      <c r="P27009" s="10"/>
      <c r="R27009" s="10"/>
      <c r="S27009" s="10"/>
      <c r="T27009" s="10"/>
    </row>
    <row r="27010" spans="16:20" x14ac:dyDescent="0.2">
      <c r="P27010" s="10"/>
      <c r="R27010" s="10"/>
      <c r="S27010" s="10"/>
      <c r="T27010" s="10"/>
    </row>
    <row r="27011" spans="16:20" x14ac:dyDescent="0.2">
      <c r="P27011" s="10"/>
      <c r="R27011" s="10"/>
      <c r="S27011" s="10"/>
      <c r="T27011" s="10"/>
    </row>
    <row r="27012" spans="16:20" x14ac:dyDescent="0.2">
      <c r="P27012" s="10"/>
      <c r="R27012" s="10"/>
      <c r="S27012" s="10"/>
      <c r="T27012" s="10"/>
    </row>
    <row r="27013" spans="16:20" x14ac:dyDescent="0.2">
      <c r="P27013" s="10"/>
      <c r="R27013" s="10"/>
      <c r="S27013" s="10"/>
      <c r="T27013" s="10"/>
    </row>
    <row r="27014" spans="16:20" x14ac:dyDescent="0.2">
      <c r="P27014" s="10"/>
      <c r="R27014" s="10"/>
      <c r="S27014" s="10"/>
      <c r="T27014" s="10"/>
    </row>
    <row r="27015" spans="16:20" x14ac:dyDescent="0.2">
      <c r="P27015" s="10"/>
      <c r="R27015" s="10"/>
      <c r="S27015" s="10"/>
      <c r="T27015" s="10"/>
    </row>
    <row r="27016" spans="16:20" x14ac:dyDescent="0.2">
      <c r="P27016" s="10"/>
      <c r="R27016" s="10"/>
      <c r="S27016" s="10"/>
      <c r="T27016" s="10"/>
    </row>
    <row r="27017" spans="16:20" x14ac:dyDescent="0.2">
      <c r="P27017" s="10"/>
      <c r="R27017" s="10"/>
      <c r="S27017" s="10"/>
      <c r="T27017" s="10"/>
    </row>
    <row r="27018" spans="16:20" x14ac:dyDescent="0.2">
      <c r="P27018" s="10"/>
      <c r="R27018" s="10"/>
      <c r="S27018" s="10"/>
      <c r="T27018" s="10"/>
    </row>
    <row r="27019" spans="16:20" x14ac:dyDescent="0.2">
      <c r="P27019" s="10"/>
      <c r="R27019" s="10"/>
      <c r="S27019" s="10"/>
      <c r="T27019" s="10"/>
    </row>
    <row r="27020" spans="16:20" x14ac:dyDescent="0.2">
      <c r="P27020" s="10"/>
      <c r="R27020" s="10"/>
      <c r="S27020" s="10"/>
      <c r="T27020" s="10"/>
    </row>
    <row r="27021" spans="16:20" x14ac:dyDescent="0.2">
      <c r="P27021" s="10"/>
      <c r="R27021" s="10"/>
      <c r="S27021" s="10"/>
      <c r="T27021" s="10"/>
    </row>
    <row r="27022" spans="16:20" x14ac:dyDescent="0.2">
      <c r="P27022" s="10"/>
      <c r="R27022" s="10"/>
      <c r="S27022" s="10"/>
      <c r="T27022" s="10"/>
    </row>
    <row r="27023" spans="16:20" x14ac:dyDescent="0.2">
      <c r="P27023" s="10"/>
      <c r="R27023" s="10"/>
      <c r="S27023" s="10"/>
      <c r="T27023" s="10"/>
    </row>
    <row r="27024" spans="16:20" x14ac:dyDescent="0.2">
      <c r="P27024" s="10"/>
      <c r="R27024" s="10"/>
      <c r="S27024" s="10"/>
      <c r="T27024" s="10"/>
    </row>
    <row r="27025" spans="16:20" x14ac:dyDescent="0.2">
      <c r="P27025" s="10"/>
      <c r="R27025" s="10"/>
      <c r="S27025" s="10"/>
      <c r="T27025" s="10"/>
    </row>
    <row r="27026" spans="16:20" x14ac:dyDescent="0.2">
      <c r="P27026" s="10"/>
      <c r="R27026" s="10"/>
      <c r="S27026" s="10"/>
      <c r="T27026" s="10"/>
    </row>
    <row r="27027" spans="16:20" x14ac:dyDescent="0.2">
      <c r="P27027" s="10"/>
      <c r="R27027" s="10"/>
      <c r="S27027" s="10"/>
      <c r="T27027" s="10"/>
    </row>
    <row r="27028" spans="16:20" x14ac:dyDescent="0.2">
      <c r="P27028" s="10"/>
      <c r="R27028" s="10"/>
      <c r="S27028" s="10"/>
      <c r="T27028" s="10"/>
    </row>
    <row r="27029" spans="16:20" x14ac:dyDescent="0.2">
      <c r="P27029" s="10"/>
      <c r="R27029" s="10"/>
      <c r="S27029" s="10"/>
      <c r="T27029" s="10"/>
    </row>
    <row r="27030" spans="16:20" x14ac:dyDescent="0.2">
      <c r="P27030" s="10"/>
      <c r="R27030" s="10"/>
      <c r="S27030" s="10"/>
      <c r="T27030" s="10"/>
    </row>
    <row r="27031" spans="16:20" x14ac:dyDescent="0.2">
      <c r="P27031" s="10"/>
      <c r="R27031" s="10"/>
      <c r="S27031" s="10"/>
      <c r="T27031" s="10"/>
    </row>
    <row r="27032" spans="16:20" x14ac:dyDescent="0.2">
      <c r="P27032" s="10"/>
      <c r="R27032" s="10"/>
      <c r="S27032" s="10"/>
      <c r="T27032" s="10"/>
    </row>
    <row r="27033" spans="16:20" x14ac:dyDescent="0.2">
      <c r="P27033" s="10"/>
      <c r="R27033" s="10"/>
      <c r="S27033" s="10"/>
      <c r="T27033" s="10"/>
    </row>
    <row r="27034" spans="16:20" x14ac:dyDescent="0.2">
      <c r="P27034" s="10"/>
      <c r="R27034" s="10"/>
      <c r="S27034" s="10"/>
      <c r="T27034" s="10"/>
    </row>
    <row r="27035" spans="16:20" x14ac:dyDescent="0.2">
      <c r="P27035" s="10"/>
      <c r="R27035" s="10"/>
      <c r="S27035" s="10"/>
      <c r="T27035" s="10"/>
    </row>
    <row r="27036" spans="16:20" x14ac:dyDescent="0.2">
      <c r="P27036" s="10"/>
      <c r="R27036" s="10"/>
      <c r="S27036" s="10"/>
      <c r="T27036" s="10"/>
    </row>
    <row r="27037" spans="16:20" x14ac:dyDescent="0.2">
      <c r="P27037" s="10"/>
      <c r="R27037" s="10"/>
      <c r="S27037" s="10"/>
      <c r="T27037" s="10"/>
    </row>
    <row r="27038" spans="16:20" x14ac:dyDescent="0.2">
      <c r="P27038" s="10"/>
      <c r="R27038" s="10"/>
      <c r="S27038" s="10"/>
      <c r="T27038" s="10"/>
    </row>
    <row r="27039" spans="16:20" x14ac:dyDescent="0.2">
      <c r="P27039" s="10"/>
      <c r="R27039" s="10"/>
      <c r="S27039" s="10"/>
      <c r="T27039" s="10"/>
    </row>
    <row r="27040" spans="16:20" x14ac:dyDescent="0.2">
      <c r="P27040" s="10"/>
      <c r="R27040" s="10"/>
      <c r="S27040" s="10"/>
      <c r="T27040" s="10"/>
    </row>
    <row r="27041" spans="16:20" x14ac:dyDescent="0.2">
      <c r="P27041" s="10"/>
      <c r="R27041" s="10"/>
      <c r="S27041" s="10"/>
      <c r="T27041" s="10"/>
    </row>
    <row r="27042" spans="16:20" x14ac:dyDescent="0.2">
      <c r="P27042" s="10"/>
      <c r="R27042" s="10"/>
      <c r="S27042" s="10"/>
      <c r="T27042" s="10"/>
    </row>
    <row r="27043" spans="16:20" x14ac:dyDescent="0.2">
      <c r="P27043" s="10"/>
      <c r="R27043" s="10"/>
      <c r="S27043" s="10"/>
      <c r="T27043" s="10"/>
    </row>
    <row r="27044" spans="16:20" x14ac:dyDescent="0.2">
      <c r="P27044" s="10"/>
      <c r="R27044" s="10"/>
      <c r="S27044" s="10"/>
      <c r="T27044" s="10"/>
    </row>
    <row r="27045" spans="16:20" x14ac:dyDescent="0.2">
      <c r="P27045" s="10"/>
      <c r="R27045" s="10"/>
      <c r="S27045" s="10"/>
      <c r="T27045" s="10"/>
    </row>
    <row r="27046" spans="16:20" x14ac:dyDescent="0.2">
      <c r="P27046" s="10"/>
      <c r="R27046" s="10"/>
      <c r="S27046" s="10"/>
      <c r="T27046" s="10"/>
    </row>
    <row r="27047" spans="16:20" x14ac:dyDescent="0.2">
      <c r="P27047" s="10"/>
      <c r="R27047" s="10"/>
      <c r="S27047" s="10"/>
      <c r="T27047" s="10"/>
    </row>
    <row r="27048" spans="16:20" x14ac:dyDescent="0.2">
      <c r="P27048" s="10"/>
      <c r="R27048" s="10"/>
      <c r="S27048" s="10"/>
      <c r="T27048" s="10"/>
    </row>
    <row r="27049" spans="16:20" x14ac:dyDescent="0.2">
      <c r="P27049" s="10"/>
      <c r="R27049" s="10"/>
      <c r="S27049" s="10"/>
      <c r="T27049" s="10"/>
    </row>
    <row r="27050" spans="16:20" x14ac:dyDescent="0.2">
      <c r="P27050" s="10"/>
      <c r="R27050" s="10"/>
      <c r="S27050" s="10"/>
      <c r="T27050" s="10"/>
    </row>
    <row r="27051" spans="16:20" x14ac:dyDescent="0.2">
      <c r="P27051" s="10"/>
      <c r="R27051" s="10"/>
      <c r="S27051" s="10"/>
      <c r="T27051" s="10"/>
    </row>
    <row r="27052" spans="16:20" x14ac:dyDescent="0.2">
      <c r="P27052" s="10"/>
      <c r="R27052" s="10"/>
      <c r="S27052" s="10"/>
      <c r="T27052" s="10"/>
    </row>
    <row r="27053" spans="16:20" x14ac:dyDescent="0.2">
      <c r="P27053" s="10"/>
      <c r="R27053" s="10"/>
      <c r="S27053" s="10"/>
      <c r="T27053" s="10"/>
    </row>
    <row r="27054" spans="16:20" x14ac:dyDescent="0.2">
      <c r="P27054" s="10"/>
      <c r="R27054" s="10"/>
      <c r="S27054" s="10"/>
      <c r="T27054" s="10"/>
    </row>
    <row r="27055" spans="16:20" x14ac:dyDescent="0.2">
      <c r="P27055" s="10"/>
      <c r="R27055" s="10"/>
      <c r="S27055" s="10"/>
      <c r="T27055" s="10"/>
    </row>
    <row r="27056" spans="16:20" x14ac:dyDescent="0.2">
      <c r="P27056" s="10"/>
      <c r="R27056" s="10"/>
      <c r="S27056" s="10"/>
      <c r="T27056" s="10"/>
    </row>
    <row r="27057" spans="16:20" x14ac:dyDescent="0.2">
      <c r="P27057" s="10"/>
      <c r="R27057" s="10"/>
      <c r="S27057" s="10"/>
      <c r="T27057" s="10"/>
    </row>
    <row r="27058" spans="16:20" x14ac:dyDescent="0.2">
      <c r="P27058" s="10"/>
      <c r="R27058" s="10"/>
      <c r="S27058" s="10"/>
      <c r="T27058" s="10"/>
    </row>
    <row r="27059" spans="16:20" x14ac:dyDescent="0.2">
      <c r="P27059" s="10"/>
      <c r="R27059" s="10"/>
      <c r="S27059" s="10"/>
      <c r="T27059" s="10"/>
    </row>
    <row r="27060" spans="16:20" x14ac:dyDescent="0.2">
      <c r="P27060" s="10"/>
      <c r="R27060" s="10"/>
      <c r="S27060" s="10"/>
      <c r="T27060" s="10"/>
    </row>
    <row r="27061" spans="16:20" x14ac:dyDescent="0.2">
      <c r="P27061" s="10"/>
      <c r="R27061" s="10"/>
      <c r="S27061" s="10"/>
      <c r="T27061" s="10"/>
    </row>
    <row r="27062" spans="16:20" x14ac:dyDescent="0.2">
      <c r="P27062" s="10"/>
      <c r="R27062" s="10"/>
      <c r="S27062" s="10"/>
      <c r="T27062" s="10"/>
    </row>
    <row r="27063" spans="16:20" x14ac:dyDescent="0.2">
      <c r="P27063" s="10"/>
      <c r="R27063" s="10"/>
      <c r="S27063" s="10"/>
      <c r="T27063" s="10"/>
    </row>
    <row r="27064" spans="16:20" x14ac:dyDescent="0.2">
      <c r="P27064" s="10"/>
      <c r="R27064" s="10"/>
      <c r="S27064" s="10"/>
      <c r="T27064" s="10"/>
    </row>
    <row r="27065" spans="16:20" x14ac:dyDescent="0.2">
      <c r="P27065" s="10"/>
      <c r="R27065" s="10"/>
      <c r="S27065" s="10"/>
      <c r="T27065" s="10"/>
    </row>
    <row r="27066" spans="16:20" x14ac:dyDescent="0.2">
      <c r="P27066" s="10"/>
      <c r="R27066" s="10"/>
      <c r="S27066" s="10"/>
      <c r="T27066" s="10"/>
    </row>
    <row r="27067" spans="16:20" x14ac:dyDescent="0.2">
      <c r="P27067" s="10"/>
      <c r="R27067" s="10"/>
      <c r="S27067" s="10"/>
      <c r="T27067" s="10"/>
    </row>
    <row r="27068" spans="16:20" x14ac:dyDescent="0.2">
      <c r="P27068" s="10"/>
      <c r="R27068" s="10"/>
      <c r="S27068" s="10"/>
      <c r="T27068" s="10"/>
    </row>
    <row r="27069" spans="16:20" x14ac:dyDescent="0.2">
      <c r="P27069" s="10"/>
      <c r="R27069" s="10"/>
      <c r="S27069" s="10"/>
      <c r="T27069" s="10"/>
    </row>
    <row r="27070" spans="16:20" x14ac:dyDescent="0.2">
      <c r="P27070" s="10"/>
      <c r="R27070" s="10"/>
      <c r="S27070" s="10"/>
      <c r="T27070" s="10"/>
    </row>
    <row r="27071" spans="16:20" x14ac:dyDescent="0.2">
      <c r="P27071" s="10"/>
      <c r="R27071" s="10"/>
      <c r="S27071" s="10"/>
      <c r="T27071" s="10"/>
    </row>
    <row r="27072" spans="16:20" x14ac:dyDescent="0.2">
      <c r="P27072" s="10"/>
      <c r="R27072" s="10"/>
      <c r="S27072" s="10"/>
      <c r="T27072" s="10"/>
    </row>
    <row r="27073" spans="16:20" x14ac:dyDescent="0.2">
      <c r="P27073" s="10"/>
      <c r="R27073" s="10"/>
      <c r="S27073" s="10"/>
      <c r="T27073" s="10"/>
    </row>
    <row r="27074" spans="16:20" x14ac:dyDescent="0.2">
      <c r="P27074" s="10"/>
      <c r="R27074" s="10"/>
      <c r="S27074" s="10"/>
      <c r="T27074" s="10"/>
    </row>
    <row r="27075" spans="16:20" x14ac:dyDescent="0.2">
      <c r="P27075" s="10"/>
      <c r="R27075" s="10"/>
      <c r="S27075" s="10"/>
      <c r="T27075" s="10"/>
    </row>
    <row r="27076" spans="16:20" x14ac:dyDescent="0.2">
      <c r="P27076" s="10"/>
      <c r="R27076" s="10"/>
      <c r="S27076" s="10"/>
      <c r="T27076" s="10"/>
    </row>
    <row r="27077" spans="16:20" x14ac:dyDescent="0.2">
      <c r="P27077" s="10"/>
      <c r="R27077" s="10"/>
      <c r="S27077" s="10"/>
      <c r="T27077" s="10"/>
    </row>
    <row r="27078" spans="16:20" x14ac:dyDescent="0.2">
      <c r="P27078" s="10"/>
      <c r="R27078" s="10"/>
      <c r="S27078" s="10"/>
      <c r="T27078" s="10"/>
    </row>
    <row r="27079" spans="16:20" x14ac:dyDescent="0.2">
      <c r="P27079" s="10"/>
      <c r="R27079" s="10"/>
      <c r="S27079" s="10"/>
      <c r="T27079" s="10"/>
    </row>
    <row r="27080" spans="16:20" x14ac:dyDescent="0.2">
      <c r="P27080" s="10"/>
      <c r="R27080" s="10"/>
      <c r="S27080" s="10"/>
      <c r="T27080" s="10"/>
    </row>
    <row r="27081" spans="16:20" x14ac:dyDescent="0.2">
      <c r="P27081" s="10"/>
      <c r="R27081" s="10"/>
      <c r="S27081" s="10"/>
      <c r="T27081" s="10"/>
    </row>
    <row r="27082" spans="16:20" x14ac:dyDescent="0.2">
      <c r="P27082" s="10"/>
      <c r="R27082" s="10"/>
      <c r="S27082" s="10"/>
      <c r="T27082" s="10"/>
    </row>
    <row r="27083" spans="16:20" x14ac:dyDescent="0.2">
      <c r="P27083" s="10"/>
      <c r="R27083" s="10"/>
      <c r="S27083" s="10"/>
      <c r="T27083" s="10"/>
    </row>
    <row r="27084" spans="16:20" x14ac:dyDescent="0.2">
      <c r="P27084" s="10"/>
      <c r="R27084" s="10"/>
      <c r="S27084" s="10"/>
      <c r="T27084" s="10"/>
    </row>
    <row r="27085" spans="16:20" x14ac:dyDescent="0.2">
      <c r="P27085" s="10"/>
      <c r="R27085" s="10"/>
      <c r="S27085" s="10"/>
      <c r="T27085" s="10"/>
    </row>
    <row r="27086" spans="16:20" x14ac:dyDescent="0.2">
      <c r="P27086" s="10"/>
      <c r="R27086" s="10"/>
      <c r="S27086" s="10"/>
      <c r="T27086" s="10"/>
    </row>
    <row r="27087" spans="16:20" x14ac:dyDescent="0.2">
      <c r="P27087" s="10"/>
      <c r="R27087" s="10"/>
      <c r="S27087" s="10"/>
      <c r="T27087" s="10"/>
    </row>
    <row r="27088" spans="16:20" x14ac:dyDescent="0.2">
      <c r="P27088" s="10"/>
      <c r="R27088" s="10"/>
      <c r="S27088" s="10"/>
      <c r="T27088" s="10"/>
    </row>
    <row r="27089" spans="16:20" x14ac:dyDescent="0.2">
      <c r="P27089" s="10"/>
      <c r="R27089" s="10"/>
      <c r="S27089" s="10"/>
      <c r="T27089" s="10"/>
    </row>
    <row r="27090" spans="16:20" x14ac:dyDescent="0.2">
      <c r="P27090" s="10"/>
      <c r="R27090" s="10"/>
      <c r="S27090" s="10"/>
      <c r="T27090" s="10"/>
    </row>
    <row r="27091" spans="16:20" x14ac:dyDescent="0.2">
      <c r="P27091" s="10"/>
      <c r="R27091" s="10"/>
      <c r="S27091" s="10"/>
      <c r="T27091" s="10"/>
    </row>
    <row r="27092" spans="16:20" x14ac:dyDescent="0.2">
      <c r="P27092" s="10"/>
      <c r="R27092" s="10"/>
      <c r="S27092" s="10"/>
      <c r="T27092" s="10"/>
    </row>
    <row r="27093" spans="16:20" x14ac:dyDescent="0.2">
      <c r="P27093" s="10"/>
      <c r="R27093" s="10"/>
      <c r="S27093" s="10"/>
      <c r="T27093" s="10"/>
    </row>
    <row r="27094" spans="16:20" x14ac:dyDescent="0.2">
      <c r="P27094" s="10"/>
      <c r="R27094" s="10"/>
      <c r="S27094" s="10"/>
      <c r="T27094" s="10"/>
    </row>
    <row r="27095" spans="16:20" x14ac:dyDescent="0.2">
      <c r="P27095" s="10"/>
      <c r="R27095" s="10"/>
      <c r="S27095" s="10"/>
      <c r="T27095" s="10"/>
    </row>
    <row r="27096" spans="16:20" x14ac:dyDescent="0.2">
      <c r="P27096" s="10"/>
      <c r="R27096" s="10"/>
      <c r="S27096" s="10"/>
      <c r="T27096" s="10"/>
    </row>
    <row r="27097" spans="16:20" x14ac:dyDescent="0.2">
      <c r="P27097" s="10"/>
      <c r="R27097" s="10"/>
      <c r="S27097" s="10"/>
      <c r="T27097" s="10"/>
    </row>
    <row r="27098" spans="16:20" x14ac:dyDescent="0.2">
      <c r="P27098" s="10"/>
      <c r="R27098" s="10"/>
      <c r="S27098" s="10"/>
      <c r="T27098" s="10"/>
    </row>
    <row r="27099" spans="16:20" x14ac:dyDescent="0.2">
      <c r="P27099" s="10"/>
      <c r="R27099" s="10"/>
      <c r="S27099" s="10"/>
      <c r="T27099" s="10"/>
    </row>
    <row r="27100" spans="16:20" x14ac:dyDescent="0.2">
      <c r="P27100" s="10"/>
      <c r="R27100" s="10"/>
      <c r="S27100" s="10"/>
      <c r="T27100" s="10"/>
    </row>
    <row r="27101" spans="16:20" x14ac:dyDescent="0.2">
      <c r="P27101" s="10"/>
      <c r="R27101" s="10"/>
      <c r="S27101" s="10"/>
      <c r="T27101" s="10"/>
    </row>
    <row r="27102" spans="16:20" x14ac:dyDescent="0.2">
      <c r="P27102" s="10"/>
      <c r="R27102" s="10"/>
      <c r="S27102" s="10"/>
      <c r="T27102" s="10"/>
    </row>
    <row r="27103" spans="16:20" x14ac:dyDescent="0.2">
      <c r="P27103" s="10"/>
      <c r="R27103" s="10"/>
      <c r="S27103" s="10"/>
      <c r="T27103" s="10"/>
    </row>
    <row r="27104" spans="16:20" x14ac:dyDescent="0.2">
      <c r="P27104" s="10"/>
      <c r="R27104" s="10"/>
      <c r="S27104" s="10"/>
      <c r="T27104" s="10"/>
    </row>
    <row r="27105" spans="16:20" x14ac:dyDescent="0.2">
      <c r="P27105" s="10"/>
      <c r="R27105" s="10"/>
      <c r="S27105" s="10"/>
      <c r="T27105" s="10"/>
    </row>
    <row r="27106" spans="16:20" x14ac:dyDescent="0.2">
      <c r="P27106" s="10"/>
      <c r="R27106" s="10"/>
      <c r="S27106" s="10"/>
      <c r="T27106" s="10"/>
    </row>
    <row r="27107" spans="16:20" x14ac:dyDescent="0.2">
      <c r="P27107" s="10"/>
      <c r="R27107" s="10"/>
      <c r="S27107" s="10"/>
      <c r="T27107" s="10"/>
    </row>
    <row r="27108" spans="16:20" x14ac:dyDescent="0.2">
      <c r="P27108" s="10"/>
      <c r="R27108" s="10"/>
      <c r="S27108" s="10"/>
      <c r="T27108" s="10"/>
    </row>
    <row r="27109" spans="16:20" x14ac:dyDescent="0.2">
      <c r="P27109" s="10"/>
      <c r="R27109" s="10"/>
      <c r="S27109" s="10"/>
      <c r="T27109" s="10"/>
    </row>
    <row r="27110" spans="16:20" x14ac:dyDescent="0.2">
      <c r="P27110" s="10"/>
      <c r="R27110" s="10"/>
      <c r="S27110" s="10"/>
      <c r="T27110" s="10"/>
    </row>
    <row r="27111" spans="16:20" x14ac:dyDescent="0.2">
      <c r="P27111" s="10"/>
      <c r="R27111" s="10"/>
      <c r="S27111" s="10"/>
      <c r="T27111" s="10"/>
    </row>
    <row r="27112" spans="16:20" x14ac:dyDescent="0.2">
      <c r="P27112" s="10"/>
      <c r="R27112" s="10"/>
      <c r="S27112" s="10"/>
      <c r="T27112" s="10"/>
    </row>
    <row r="27113" spans="16:20" x14ac:dyDescent="0.2">
      <c r="P27113" s="10"/>
      <c r="R27113" s="10"/>
      <c r="S27113" s="10"/>
      <c r="T27113" s="10"/>
    </row>
    <row r="27114" spans="16:20" x14ac:dyDescent="0.2">
      <c r="P27114" s="10"/>
      <c r="R27114" s="10"/>
      <c r="S27114" s="10"/>
      <c r="T27114" s="10"/>
    </row>
    <row r="27115" spans="16:20" x14ac:dyDescent="0.2">
      <c r="P27115" s="10"/>
      <c r="R27115" s="10"/>
      <c r="S27115" s="10"/>
      <c r="T27115" s="10"/>
    </row>
    <row r="27116" spans="16:20" x14ac:dyDescent="0.2">
      <c r="P27116" s="10"/>
      <c r="R27116" s="10"/>
      <c r="S27116" s="10"/>
      <c r="T27116" s="10"/>
    </row>
    <row r="27117" spans="16:20" x14ac:dyDescent="0.2">
      <c r="P27117" s="10"/>
      <c r="R27117" s="10"/>
      <c r="S27117" s="10"/>
      <c r="T27117" s="10"/>
    </row>
    <row r="27118" spans="16:20" x14ac:dyDescent="0.2">
      <c r="P27118" s="10"/>
      <c r="R27118" s="10"/>
      <c r="S27118" s="10"/>
      <c r="T27118" s="10"/>
    </row>
    <row r="27119" spans="16:20" x14ac:dyDescent="0.2">
      <c r="P27119" s="10"/>
      <c r="R27119" s="10"/>
      <c r="S27119" s="10"/>
      <c r="T27119" s="10"/>
    </row>
    <row r="27120" spans="16:20" x14ac:dyDescent="0.2">
      <c r="P27120" s="10"/>
      <c r="R27120" s="10"/>
      <c r="S27120" s="10"/>
      <c r="T27120" s="10"/>
    </row>
    <row r="27121" spans="16:20" x14ac:dyDescent="0.2">
      <c r="P27121" s="10"/>
      <c r="R27121" s="10"/>
      <c r="S27121" s="10"/>
      <c r="T27121" s="10"/>
    </row>
    <row r="27122" spans="16:20" x14ac:dyDescent="0.2">
      <c r="P27122" s="10"/>
      <c r="R27122" s="10"/>
      <c r="S27122" s="10"/>
      <c r="T27122" s="10"/>
    </row>
    <row r="27123" spans="16:20" x14ac:dyDescent="0.2">
      <c r="P27123" s="10"/>
      <c r="R27123" s="10"/>
      <c r="S27123" s="10"/>
      <c r="T27123" s="10"/>
    </row>
    <row r="27124" spans="16:20" x14ac:dyDescent="0.2">
      <c r="P27124" s="10"/>
      <c r="R27124" s="10"/>
      <c r="S27124" s="10"/>
      <c r="T27124" s="10"/>
    </row>
    <row r="27125" spans="16:20" x14ac:dyDescent="0.2">
      <c r="P27125" s="10"/>
      <c r="R27125" s="10"/>
      <c r="S27125" s="10"/>
      <c r="T27125" s="10"/>
    </row>
    <row r="27126" spans="16:20" x14ac:dyDescent="0.2">
      <c r="P27126" s="10"/>
      <c r="R27126" s="10"/>
      <c r="S27126" s="10"/>
      <c r="T27126" s="10"/>
    </row>
    <row r="27127" spans="16:20" x14ac:dyDescent="0.2">
      <c r="P27127" s="10"/>
      <c r="R27127" s="10"/>
      <c r="S27127" s="10"/>
      <c r="T27127" s="10"/>
    </row>
    <row r="27128" spans="16:20" x14ac:dyDescent="0.2">
      <c r="P27128" s="10"/>
      <c r="R27128" s="10"/>
      <c r="S27128" s="10"/>
      <c r="T27128" s="10"/>
    </row>
    <row r="27129" spans="16:20" x14ac:dyDescent="0.2">
      <c r="P27129" s="10"/>
      <c r="R27129" s="10"/>
      <c r="S27129" s="10"/>
      <c r="T27129" s="10"/>
    </row>
    <row r="27130" spans="16:20" x14ac:dyDescent="0.2">
      <c r="P27130" s="10"/>
      <c r="R27130" s="10"/>
      <c r="S27130" s="10"/>
      <c r="T27130" s="10"/>
    </row>
    <row r="27131" spans="16:20" x14ac:dyDescent="0.2">
      <c r="P27131" s="10"/>
      <c r="R27131" s="10"/>
      <c r="S27131" s="10"/>
      <c r="T27131" s="10"/>
    </row>
    <row r="27132" spans="16:20" x14ac:dyDescent="0.2">
      <c r="P27132" s="10"/>
      <c r="R27132" s="10"/>
      <c r="S27132" s="10"/>
      <c r="T27132" s="10"/>
    </row>
    <row r="27133" spans="16:20" x14ac:dyDescent="0.2">
      <c r="P27133" s="10"/>
      <c r="R27133" s="10"/>
      <c r="S27133" s="10"/>
      <c r="T27133" s="10"/>
    </row>
    <row r="27134" spans="16:20" x14ac:dyDescent="0.2">
      <c r="P27134" s="10"/>
      <c r="R27134" s="10"/>
      <c r="S27134" s="10"/>
      <c r="T27134" s="10"/>
    </row>
    <row r="27135" spans="16:20" x14ac:dyDescent="0.2">
      <c r="P27135" s="10"/>
      <c r="R27135" s="10"/>
      <c r="S27135" s="10"/>
      <c r="T27135" s="10"/>
    </row>
    <row r="27136" spans="16:20" x14ac:dyDescent="0.2">
      <c r="P27136" s="10"/>
      <c r="R27136" s="10"/>
      <c r="S27136" s="10"/>
      <c r="T27136" s="10"/>
    </row>
    <row r="27137" spans="16:20" x14ac:dyDescent="0.2">
      <c r="P27137" s="10"/>
      <c r="R27137" s="10"/>
      <c r="S27137" s="10"/>
      <c r="T27137" s="10"/>
    </row>
    <row r="27138" spans="16:20" x14ac:dyDescent="0.2">
      <c r="P27138" s="10"/>
      <c r="R27138" s="10"/>
      <c r="S27138" s="10"/>
      <c r="T27138" s="10"/>
    </row>
    <row r="27139" spans="16:20" x14ac:dyDescent="0.2">
      <c r="P27139" s="10"/>
      <c r="R27139" s="10"/>
      <c r="S27139" s="10"/>
      <c r="T27139" s="10"/>
    </row>
    <row r="27140" spans="16:20" x14ac:dyDescent="0.2">
      <c r="P27140" s="10"/>
      <c r="R27140" s="10"/>
      <c r="S27140" s="10"/>
      <c r="T27140" s="10"/>
    </row>
    <row r="27141" spans="16:20" x14ac:dyDescent="0.2">
      <c r="P27141" s="10"/>
      <c r="R27141" s="10"/>
      <c r="S27141" s="10"/>
      <c r="T27141" s="10"/>
    </row>
    <row r="27142" spans="16:20" x14ac:dyDescent="0.2">
      <c r="P27142" s="10"/>
      <c r="R27142" s="10"/>
      <c r="S27142" s="10"/>
      <c r="T27142" s="10"/>
    </row>
    <row r="27143" spans="16:20" x14ac:dyDescent="0.2">
      <c r="P27143" s="10"/>
      <c r="R27143" s="10"/>
      <c r="S27143" s="10"/>
      <c r="T27143" s="10"/>
    </row>
    <row r="27144" spans="16:20" x14ac:dyDescent="0.2">
      <c r="P27144" s="10"/>
      <c r="R27144" s="10"/>
      <c r="S27144" s="10"/>
      <c r="T27144" s="10"/>
    </row>
    <row r="27145" spans="16:20" x14ac:dyDescent="0.2">
      <c r="P27145" s="10"/>
      <c r="R27145" s="10"/>
      <c r="S27145" s="10"/>
      <c r="T27145" s="10"/>
    </row>
    <row r="27146" spans="16:20" x14ac:dyDescent="0.2">
      <c r="P27146" s="10"/>
      <c r="R27146" s="10"/>
      <c r="S27146" s="10"/>
      <c r="T27146" s="10"/>
    </row>
    <row r="27147" spans="16:20" x14ac:dyDescent="0.2">
      <c r="P27147" s="10"/>
      <c r="R27147" s="10"/>
      <c r="S27147" s="10"/>
      <c r="T27147" s="10"/>
    </row>
    <row r="27148" spans="16:20" x14ac:dyDescent="0.2">
      <c r="P27148" s="10"/>
      <c r="R27148" s="10"/>
      <c r="S27148" s="10"/>
      <c r="T27148" s="10"/>
    </row>
    <row r="27149" spans="16:20" x14ac:dyDescent="0.2">
      <c r="P27149" s="10"/>
      <c r="R27149" s="10"/>
      <c r="S27149" s="10"/>
      <c r="T27149" s="10"/>
    </row>
    <row r="27150" spans="16:20" x14ac:dyDescent="0.2">
      <c r="P27150" s="10"/>
      <c r="R27150" s="10"/>
      <c r="S27150" s="10"/>
      <c r="T27150" s="10"/>
    </row>
    <row r="27151" spans="16:20" x14ac:dyDescent="0.2">
      <c r="P27151" s="10"/>
      <c r="R27151" s="10"/>
      <c r="S27151" s="10"/>
      <c r="T27151" s="10"/>
    </row>
    <row r="27152" spans="16:20" x14ac:dyDescent="0.2">
      <c r="P27152" s="10"/>
      <c r="R27152" s="10"/>
      <c r="S27152" s="10"/>
      <c r="T27152" s="10"/>
    </row>
    <row r="27153" spans="16:20" x14ac:dyDescent="0.2">
      <c r="P27153" s="10"/>
      <c r="R27153" s="10"/>
      <c r="S27153" s="10"/>
      <c r="T27153" s="10"/>
    </row>
    <row r="27154" spans="16:20" x14ac:dyDescent="0.2">
      <c r="P27154" s="10"/>
      <c r="R27154" s="10"/>
      <c r="S27154" s="10"/>
      <c r="T27154" s="10"/>
    </row>
    <row r="27155" spans="16:20" x14ac:dyDescent="0.2">
      <c r="P27155" s="10"/>
      <c r="R27155" s="10"/>
      <c r="S27155" s="10"/>
      <c r="T27155" s="10"/>
    </row>
    <row r="27156" spans="16:20" x14ac:dyDescent="0.2">
      <c r="P27156" s="10"/>
      <c r="R27156" s="10"/>
      <c r="S27156" s="10"/>
      <c r="T27156" s="10"/>
    </row>
    <row r="27157" spans="16:20" x14ac:dyDescent="0.2">
      <c r="P27157" s="10"/>
      <c r="R27157" s="10"/>
      <c r="S27157" s="10"/>
      <c r="T27157" s="10"/>
    </row>
    <row r="27158" spans="16:20" x14ac:dyDescent="0.2">
      <c r="P27158" s="10"/>
      <c r="R27158" s="10"/>
      <c r="S27158" s="10"/>
      <c r="T27158" s="10"/>
    </row>
    <row r="27159" spans="16:20" x14ac:dyDescent="0.2">
      <c r="P27159" s="10"/>
      <c r="R27159" s="10"/>
      <c r="S27159" s="10"/>
      <c r="T27159" s="10"/>
    </row>
    <row r="27160" spans="16:20" x14ac:dyDescent="0.2">
      <c r="P27160" s="10"/>
      <c r="R27160" s="10"/>
      <c r="S27160" s="10"/>
      <c r="T27160" s="10"/>
    </row>
    <row r="27161" spans="16:20" x14ac:dyDescent="0.2">
      <c r="P27161" s="10"/>
      <c r="R27161" s="10"/>
      <c r="S27161" s="10"/>
      <c r="T27161" s="10"/>
    </row>
    <row r="27162" spans="16:20" x14ac:dyDescent="0.2">
      <c r="P27162" s="10"/>
      <c r="R27162" s="10"/>
      <c r="S27162" s="10"/>
      <c r="T27162" s="10"/>
    </row>
    <row r="27163" spans="16:20" x14ac:dyDescent="0.2">
      <c r="P27163" s="10"/>
      <c r="R27163" s="10"/>
      <c r="S27163" s="10"/>
      <c r="T27163" s="10"/>
    </row>
    <row r="27164" spans="16:20" x14ac:dyDescent="0.2">
      <c r="P27164" s="10"/>
      <c r="R27164" s="10"/>
      <c r="S27164" s="10"/>
      <c r="T27164" s="10"/>
    </row>
    <row r="27165" spans="16:20" x14ac:dyDescent="0.2">
      <c r="P27165" s="10"/>
      <c r="R27165" s="10"/>
      <c r="S27165" s="10"/>
      <c r="T27165" s="10"/>
    </row>
    <row r="27166" spans="16:20" x14ac:dyDescent="0.2">
      <c r="P27166" s="10"/>
      <c r="R27166" s="10"/>
      <c r="S27166" s="10"/>
      <c r="T27166" s="10"/>
    </row>
    <row r="27167" spans="16:20" x14ac:dyDescent="0.2">
      <c r="P27167" s="10"/>
      <c r="R27167" s="10"/>
      <c r="S27167" s="10"/>
      <c r="T27167" s="10"/>
    </row>
    <row r="27168" spans="16:20" x14ac:dyDescent="0.2">
      <c r="P27168" s="10"/>
      <c r="R27168" s="10"/>
      <c r="S27168" s="10"/>
      <c r="T27168" s="10"/>
    </row>
    <row r="27169" spans="16:20" x14ac:dyDescent="0.2">
      <c r="P27169" s="10"/>
      <c r="R27169" s="10"/>
      <c r="S27169" s="10"/>
      <c r="T27169" s="10"/>
    </row>
    <row r="27170" spans="16:20" x14ac:dyDescent="0.2">
      <c r="P27170" s="10"/>
      <c r="R27170" s="10"/>
      <c r="S27170" s="10"/>
      <c r="T27170" s="10"/>
    </row>
    <row r="27171" spans="16:20" x14ac:dyDescent="0.2">
      <c r="P27171" s="10"/>
      <c r="R27171" s="10"/>
      <c r="S27171" s="10"/>
      <c r="T27171" s="10"/>
    </row>
    <row r="27172" spans="16:20" x14ac:dyDescent="0.2">
      <c r="P27172" s="10"/>
      <c r="R27172" s="10"/>
      <c r="S27172" s="10"/>
      <c r="T27172" s="10"/>
    </row>
    <row r="27173" spans="16:20" x14ac:dyDescent="0.2">
      <c r="P27173" s="10"/>
      <c r="R27173" s="10"/>
      <c r="S27173" s="10"/>
      <c r="T27173" s="10"/>
    </row>
    <row r="27174" spans="16:20" x14ac:dyDescent="0.2">
      <c r="P27174" s="10"/>
      <c r="R27174" s="10"/>
      <c r="S27174" s="10"/>
      <c r="T27174" s="10"/>
    </row>
    <row r="27175" spans="16:20" x14ac:dyDescent="0.2">
      <c r="P27175" s="10"/>
      <c r="R27175" s="10"/>
      <c r="S27175" s="10"/>
      <c r="T27175" s="10"/>
    </row>
    <row r="27176" spans="16:20" x14ac:dyDescent="0.2">
      <c r="P27176" s="10"/>
      <c r="R27176" s="10"/>
      <c r="S27176" s="10"/>
      <c r="T27176" s="10"/>
    </row>
    <row r="27177" spans="16:20" x14ac:dyDescent="0.2">
      <c r="P27177" s="10"/>
      <c r="R27177" s="10"/>
      <c r="S27177" s="10"/>
      <c r="T27177" s="10"/>
    </row>
    <row r="27178" spans="16:20" x14ac:dyDescent="0.2">
      <c r="P27178" s="10"/>
      <c r="R27178" s="10"/>
      <c r="S27178" s="10"/>
      <c r="T27178" s="10"/>
    </row>
    <row r="27179" spans="16:20" x14ac:dyDescent="0.2">
      <c r="P27179" s="10"/>
      <c r="R27179" s="10"/>
      <c r="S27179" s="10"/>
      <c r="T27179" s="10"/>
    </row>
    <row r="27180" spans="16:20" x14ac:dyDescent="0.2">
      <c r="P27180" s="10"/>
      <c r="R27180" s="10"/>
      <c r="S27180" s="10"/>
      <c r="T27180" s="10"/>
    </row>
    <row r="27181" spans="16:20" x14ac:dyDescent="0.2">
      <c r="P27181" s="10"/>
      <c r="R27181" s="10"/>
      <c r="S27181" s="10"/>
      <c r="T27181" s="10"/>
    </row>
    <row r="27182" spans="16:20" x14ac:dyDescent="0.2">
      <c r="P27182" s="10"/>
      <c r="R27182" s="10"/>
      <c r="S27182" s="10"/>
      <c r="T27182" s="10"/>
    </row>
    <row r="27183" spans="16:20" x14ac:dyDescent="0.2">
      <c r="P27183" s="10"/>
      <c r="R27183" s="10"/>
      <c r="S27183" s="10"/>
      <c r="T27183" s="10"/>
    </row>
    <row r="27184" spans="16:20" x14ac:dyDescent="0.2">
      <c r="P27184" s="10"/>
      <c r="R27184" s="10"/>
      <c r="S27184" s="10"/>
      <c r="T27184" s="10"/>
    </row>
    <row r="27185" spans="16:20" x14ac:dyDescent="0.2">
      <c r="P27185" s="10"/>
      <c r="R27185" s="10"/>
      <c r="S27185" s="10"/>
      <c r="T27185" s="10"/>
    </row>
    <row r="27186" spans="16:20" x14ac:dyDescent="0.2">
      <c r="P27186" s="10"/>
      <c r="R27186" s="10"/>
      <c r="S27186" s="10"/>
      <c r="T27186" s="10"/>
    </row>
    <row r="27187" spans="16:20" x14ac:dyDescent="0.2">
      <c r="P27187" s="10"/>
      <c r="R27187" s="10"/>
      <c r="S27187" s="10"/>
      <c r="T27187" s="10"/>
    </row>
    <row r="27188" spans="16:20" x14ac:dyDescent="0.2">
      <c r="P27188" s="10"/>
      <c r="R27188" s="10"/>
      <c r="S27188" s="10"/>
      <c r="T27188" s="10"/>
    </row>
    <row r="27189" spans="16:20" x14ac:dyDescent="0.2">
      <c r="P27189" s="10"/>
      <c r="R27189" s="10"/>
      <c r="S27189" s="10"/>
      <c r="T27189" s="10"/>
    </row>
    <row r="27190" spans="16:20" x14ac:dyDescent="0.2">
      <c r="P27190" s="10"/>
      <c r="R27190" s="10"/>
      <c r="S27190" s="10"/>
      <c r="T27190" s="10"/>
    </row>
    <row r="27191" spans="16:20" x14ac:dyDescent="0.2">
      <c r="P27191" s="10"/>
      <c r="R27191" s="10"/>
      <c r="S27191" s="10"/>
      <c r="T27191" s="10"/>
    </row>
    <row r="27192" spans="16:20" x14ac:dyDescent="0.2">
      <c r="P27192" s="10"/>
      <c r="R27192" s="10"/>
      <c r="S27192" s="10"/>
      <c r="T27192" s="10"/>
    </row>
    <row r="27193" spans="16:20" x14ac:dyDescent="0.2">
      <c r="P27193" s="10"/>
      <c r="R27193" s="10"/>
      <c r="S27193" s="10"/>
      <c r="T27193" s="10"/>
    </row>
    <row r="27194" spans="16:20" x14ac:dyDescent="0.2">
      <c r="P27194" s="10"/>
      <c r="R27194" s="10"/>
      <c r="S27194" s="10"/>
      <c r="T27194" s="10"/>
    </row>
    <row r="27195" spans="16:20" x14ac:dyDescent="0.2">
      <c r="P27195" s="10"/>
      <c r="R27195" s="10"/>
      <c r="S27195" s="10"/>
      <c r="T27195" s="10"/>
    </row>
    <row r="27196" spans="16:20" x14ac:dyDescent="0.2">
      <c r="P27196" s="10"/>
      <c r="R27196" s="10"/>
      <c r="S27196" s="10"/>
      <c r="T27196" s="10"/>
    </row>
    <row r="27197" spans="16:20" x14ac:dyDescent="0.2">
      <c r="P27197" s="10"/>
      <c r="R27197" s="10"/>
      <c r="S27197" s="10"/>
      <c r="T27197" s="10"/>
    </row>
    <row r="27198" spans="16:20" x14ac:dyDescent="0.2">
      <c r="P27198" s="10"/>
      <c r="R27198" s="10"/>
      <c r="S27198" s="10"/>
      <c r="T27198" s="10"/>
    </row>
    <row r="27199" spans="16:20" x14ac:dyDescent="0.2">
      <c r="P27199" s="10"/>
      <c r="R27199" s="10"/>
      <c r="S27199" s="10"/>
      <c r="T27199" s="10"/>
    </row>
    <row r="27200" spans="16:20" x14ac:dyDescent="0.2">
      <c r="P27200" s="10"/>
      <c r="R27200" s="10"/>
      <c r="S27200" s="10"/>
      <c r="T27200" s="10"/>
    </row>
    <row r="27201" spans="16:20" x14ac:dyDescent="0.2">
      <c r="P27201" s="10"/>
      <c r="R27201" s="10"/>
      <c r="S27201" s="10"/>
      <c r="T27201" s="10"/>
    </row>
    <row r="27202" spans="16:20" x14ac:dyDescent="0.2">
      <c r="P27202" s="10"/>
      <c r="R27202" s="10"/>
      <c r="S27202" s="10"/>
      <c r="T27202" s="10"/>
    </row>
    <row r="27203" spans="16:20" x14ac:dyDescent="0.2">
      <c r="P27203" s="10"/>
      <c r="R27203" s="10"/>
      <c r="S27203" s="10"/>
      <c r="T27203" s="10"/>
    </row>
    <row r="27204" spans="16:20" x14ac:dyDescent="0.2">
      <c r="P27204" s="10"/>
      <c r="R27204" s="10"/>
      <c r="S27204" s="10"/>
      <c r="T27204" s="10"/>
    </row>
    <row r="27205" spans="16:20" x14ac:dyDescent="0.2">
      <c r="P27205" s="10"/>
      <c r="R27205" s="10"/>
      <c r="S27205" s="10"/>
      <c r="T27205" s="10"/>
    </row>
    <row r="27206" spans="16:20" x14ac:dyDescent="0.2">
      <c r="P27206" s="10"/>
      <c r="R27206" s="10"/>
      <c r="S27206" s="10"/>
      <c r="T27206" s="10"/>
    </row>
    <row r="27207" spans="16:20" x14ac:dyDescent="0.2">
      <c r="P27207" s="10"/>
      <c r="R27207" s="10"/>
      <c r="S27207" s="10"/>
      <c r="T27207" s="10"/>
    </row>
    <row r="27208" spans="16:20" x14ac:dyDescent="0.2">
      <c r="P27208" s="10"/>
      <c r="R27208" s="10"/>
      <c r="S27208" s="10"/>
      <c r="T27208" s="10"/>
    </row>
    <row r="27209" spans="16:20" x14ac:dyDescent="0.2">
      <c r="P27209" s="10"/>
      <c r="R27209" s="10"/>
      <c r="S27209" s="10"/>
      <c r="T27209" s="10"/>
    </row>
    <row r="27210" spans="16:20" x14ac:dyDescent="0.2">
      <c r="P27210" s="10"/>
      <c r="R27210" s="10"/>
      <c r="S27210" s="10"/>
      <c r="T27210" s="10"/>
    </row>
    <row r="27211" spans="16:20" x14ac:dyDescent="0.2">
      <c r="P27211" s="10"/>
      <c r="R27211" s="10"/>
      <c r="S27211" s="10"/>
      <c r="T27211" s="10"/>
    </row>
    <row r="27212" spans="16:20" x14ac:dyDescent="0.2">
      <c r="P27212" s="10"/>
      <c r="R27212" s="10"/>
      <c r="S27212" s="10"/>
      <c r="T27212" s="10"/>
    </row>
    <row r="27213" spans="16:20" x14ac:dyDescent="0.2">
      <c r="P27213" s="10"/>
      <c r="R27213" s="10"/>
      <c r="S27213" s="10"/>
      <c r="T27213" s="10"/>
    </row>
    <row r="27214" spans="16:20" x14ac:dyDescent="0.2">
      <c r="P27214" s="10"/>
      <c r="R27214" s="10"/>
      <c r="S27214" s="10"/>
      <c r="T27214" s="10"/>
    </row>
    <row r="27215" spans="16:20" x14ac:dyDescent="0.2">
      <c r="P27215" s="10"/>
      <c r="R27215" s="10"/>
      <c r="S27215" s="10"/>
      <c r="T27215" s="10"/>
    </row>
    <row r="27216" spans="16:20" x14ac:dyDescent="0.2">
      <c r="P27216" s="10"/>
      <c r="R27216" s="10"/>
      <c r="S27216" s="10"/>
      <c r="T27216" s="10"/>
    </row>
    <row r="27217" spans="16:20" x14ac:dyDescent="0.2">
      <c r="P27217" s="10"/>
      <c r="R27217" s="10"/>
      <c r="S27217" s="10"/>
      <c r="T27217" s="10"/>
    </row>
    <row r="27218" spans="16:20" x14ac:dyDescent="0.2">
      <c r="P27218" s="10"/>
      <c r="R27218" s="10"/>
      <c r="S27218" s="10"/>
      <c r="T27218" s="10"/>
    </row>
    <row r="27219" spans="16:20" x14ac:dyDescent="0.2">
      <c r="P27219" s="10"/>
      <c r="R27219" s="10"/>
      <c r="S27219" s="10"/>
      <c r="T27219" s="10"/>
    </row>
    <row r="27220" spans="16:20" x14ac:dyDescent="0.2">
      <c r="P27220" s="10"/>
      <c r="R27220" s="10"/>
      <c r="S27220" s="10"/>
      <c r="T27220" s="10"/>
    </row>
    <row r="27221" spans="16:20" x14ac:dyDescent="0.2">
      <c r="P27221" s="10"/>
      <c r="R27221" s="10"/>
      <c r="S27221" s="10"/>
      <c r="T27221" s="10"/>
    </row>
    <row r="27222" spans="16:20" x14ac:dyDescent="0.2">
      <c r="P27222" s="10"/>
      <c r="R27222" s="10"/>
      <c r="S27222" s="10"/>
      <c r="T27222" s="10"/>
    </row>
    <row r="27223" spans="16:20" x14ac:dyDescent="0.2">
      <c r="P27223" s="10"/>
      <c r="R27223" s="10"/>
      <c r="S27223" s="10"/>
      <c r="T27223" s="10"/>
    </row>
    <row r="27224" spans="16:20" x14ac:dyDescent="0.2">
      <c r="P27224" s="10"/>
      <c r="R27224" s="10"/>
      <c r="S27224" s="10"/>
      <c r="T27224" s="10"/>
    </row>
    <row r="27225" spans="16:20" x14ac:dyDescent="0.2">
      <c r="P27225" s="10"/>
      <c r="R27225" s="10"/>
      <c r="S27225" s="10"/>
      <c r="T27225" s="10"/>
    </row>
    <row r="27226" spans="16:20" x14ac:dyDescent="0.2">
      <c r="P27226" s="10"/>
      <c r="R27226" s="10"/>
      <c r="S27226" s="10"/>
      <c r="T27226" s="10"/>
    </row>
    <row r="27227" spans="16:20" x14ac:dyDescent="0.2">
      <c r="P27227" s="10"/>
      <c r="R27227" s="10"/>
      <c r="S27227" s="10"/>
      <c r="T27227" s="10"/>
    </row>
    <row r="27228" spans="16:20" x14ac:dyDescent="0.2">
      <c r="P27228" s="10"/>
      <c r="R27228" s="10"/>
      <c r="S27228" s="10"/>
      <c r="T27228" s="10"/>
    </row>
    <row r="27229" spans="16:20" x14ac:dyDescent="0.2">
      <c r="P27229" s="10"/>
      <c r="R27229" s="10"/>
      <c r="S27229" s="10"/>
      <c r="T27229" s="10"/>
    </row>
    <row r="27230" spans="16:20" x14ac:dyDescent="0.2">
      <c r="P27230" s="10"/>
      <c r="R27230" s="10"/>
      <c r="S27230" s="10"/>
      <c r="T27230" s="10"/>
    </row>
    <row r="27231" spans="16:20" x14ac:dyDescent="0.2">
      <c r="P27231" s="10"/>
      <c r="R27231" s="10"/>
      <c r="S27231" s="10"/>
      <c r="T27231" s="10"/>
    </row>
    <row r="27232" spans="16:20" x14ac:dyDescent="0.2">
      <c r="P27232" s="10"/>
      <c r="R27232" s="10"/>
      <c r="S27232" s="10"/>
      <c r="T27232" s="10"/>
    </row>
    <row r="27233" spans="16:20" x14ac:dyDescent="0.2">
      <c r="P27233" s="10"/>
      <c r="R27233" s="10"/>
      <c r="S27233" s="10"/>
      <c r="T27233" s="10"/>
    </row>
    <row r="27234" spans="16:20" x14ac:dyDescent="0.2">
      <c r="P27234" s="10"/>
      <c r="R27234" s="10"/>
      <c r="S27234" s="10"/>
      <c r="T27234" s="10"/>
    </row>
    <row r="27235" spans="16:20" x14ac:dyDescent="0.2">
      <c r="P27235" s="10"/>
      <c r="R27235" s="10"/>
      <c r="S27235" s="10"/>
      <c r="T27235" s="10"/>
    </row>
    <row r="27236" spans="16:20" x14ac:dyDescent="0.2">
      <c r="P27236" s="10"/>
      <c r="R27236" s="10"/>
      <c r="S27236" s="10"/>
      <c r="T27236" s="10"/>
    </row>
    <row r="27237" spans="16:20" x14ac:dyDescent="0.2">
      <c r="P27237" s="10"/>
      <c r="R27237" s="10"/>
      <c r="S27237" s="10"/>
      <c r="T27237" s="10"/>
    </row>
    <row r="27238" spans="16:20" x14ac:dyDescent="0.2">
      <c r="P27238" s="10"/>
      <c r="R27238" s="10"/>
      <c r="S27238" s="10"/>
      <c r="T27238" s="10"/>
    </row>
    <row r="27239" spans="16:20" x14ac:dyDescent="0.2">
      <c r="P27239" s="10"/>
      <c r="R27239" s="10"/>
      <c r="S27239" s="10"/>
      <c r="T27239" s="10"/>
    </row>
    <row r="27240" spans="16:20" x14ac:dyDescent="0.2">
      <c r="P27240" s="10"/>
      <c r="R27240" s="10"/>
      <c r="S27240" s="10"/>
      <c r="T27240" s="10"/>
    </row>
    <row r="27241" spans="16:20" x14ac:dyDescent="0.2">
      <c r="P27241" s="10"/>
      <c r="R27241" s="10"/>
      <c r="S27241" s="10"/>
      <c r="T27241" s="10"/>
    </row>
    <row r="27242" spans="16:20" x14ac:dyDescent="0.2">
      <c r="P27242" s="10"/>
      <c r="R27242" s="10"/>
      <c r="S27242" s="10"/>
      <c r="T27242" s="10"/>
    </row>
    <row r="27243" spans="16:20" x14ac:dyDescent="0.2">
      <c r="P27243" s="10"/>
      <c r="R27243" s="10"/>
      <c r="S27243" s="10"/>
      <c r="T27243" s="10"/>
    </row>
    <row r="27244" spans="16:20" x14ac:dyDescent="0.2">
      <c r="P27244" s="10"/>
      <c r="R27244" s="10"/>
      <c r="S27244" s="10"/>
      <c r="T27244" s="10"/>
    </row>
    <row r="27245" spans="16:20" x14ac:dyDescent="0.2">
      <c r="P27245" s="10"/>
      <c r="R27245" s="10"/>
      <c r="S27245" s="10"/>
      <c r="T27245" s="10"/>
    </row>
    <row r="27246" spans="16:20" x14ac:dyDescent="0.2">
      <c r="P27246" s="10"/>
      <c r="R27246" s="10"/>
      <c r="S27246" s="10"/>
      <c r="T27246" s="10"/>
    </row>
    <row r="27247" spans="16:20" x14ac:dyDescent="0.2">
      <c r="P27247" s="10"/>
      <c r="R27247" s="10"/>
      <c r="S27247" s="10"/>
      <c r="T27247" s="10"/>
    </row>
    <row r="27248" spans="16:20" x14ac:dyDescent="0.2">
      <c r="P27248" s="10"/>
      <c r="R27248" s="10"/>
      <c r="S27248" s="10"/>
      <c r="T27248" s="10"/>
    </row>
    <row r="27249" spans="16:20" x14ac:dyDescent="0.2">
      <c r="P27249" s="10"/>
      <c r="R27249" s="10"/>
      <c r="S27249" s="10"/>
      <c r="T27249" s="10"/>
    </row>
    <row r="27250" spans="16:20" x14ac:dyDescent="0.2">
      <c r="P27250" s="10"/>
      <c r="R27250" s="10"/>
      <c r="S27250" s="10"/>
      <c r="T27250" s="10"/>
    </row>
    <row r="27251" spans="16:20" x14ac:dyDescent="0.2">
      <c r="P27251" s="10"/>
      <c r="R27251" s="10"/>
      <c r="S27251" s="10"/>
      <c r="T27251" s="10"/>
    </row>
    <row r="27252" spans="16:20" x14ac:dyDescent="0.2">
      <c r="P27252" s="10"/>
      <c r="R27252" s="10"/>
      <c r="S27252" s="10"/>
      <c r="T27252" s="10"/>
    </row>
    <row r="27253" spans="16:20" x14ac:dyDescent="0.2">
      <c r="P27253" s="10"/>
      <c r="R27253" s="10"/>
      <c r="S27253" s="10"/>
      <c r="T27253" s="10"/>
    </row>
    <row r="27254" spans="16:20" x14ac:dyDescent="0.2">
      <c r="P27254" s="10"/>
      <c r="R27254" s="10"/>
      <c r="S27254" s="10"/>
      <c r="T27254" s="10"/>
    </row>
    <row r="27255" spans="16:20" x14ac:dyDescent="0.2">
      <c r="P27255" s="10"/>
      <c r="R27255" s="10"/>
      <c r="S27255" s="10"/>
      <c r="T27255" s="10"/>
    </row>
    <row r="27256" spans="16:20" x14ac:dyDescent="0.2">
      <c r="P27256" s="10"/>
      <c r="R27256" s="10"/>
      <c r="S27256" s="10"/>
      <c r="T27256" s="10"/>
    </row>
    <row r="27257" spans="16:20" x14ac:dyDescent="0.2">
      <c r="P27257" s="10"/>
      <c r="R27257" s="10"/>
      <c r="S27257" s="10"/>
      <c r="T27257" s="10"/>
    </row>
    <row r="27258" spans="16:20" x14ac:dyDescent="0.2">
      <c r="P27258" s="10"/>
      <c r="R27258" s="10"/>
      <c r="S27258" s="10"/>
      <c r="T27258" s="10"/>
    </row>
    <row r="27259" spans="16:20" x14ac:dyDescent="0.2">
      <c r="P27259" s="10"/>
      <c r="R27259" s="10"/>
      <c r="S27259" s="10"/>
      <c r="T27259" s="10"/>
    </row>
    <row r="27260" spans="16:20" x14ac:dyDescent="0.2">
      <c r="P27260" s="10"/>
      <c r="R27260" s="10"/>
      <c r="S27260" s="10"/>
      <c r="T27260" s="10"/>
    </row>
    <row r="27261" spans="16:20" x14ac:dyDescent="0.2">
      <c r="P27261" s="10"/>
      <c r="R27261" s="10"/>
      <c r="S27261" s="10"/>
      <c r="T27261" s="10"/>
    </row>
    <row r="27262" spans="16:20" x14ac:dyDescent="0.2">
      <c r="P27262" s="10"/>
      <c r="R27262" s="10"/>
      <c r="S27262" s="10"/>
      <c r="T27262" s="10"/>
    </row>
    <row r="27263" spans="16:20" x14ac:dyDescent="0.2">
      <c r="P27263" s="10"/>
      <c r="R27263" s="10"/>
      <c r="S27263" s="10"/>
      <c r="T27263" s="10"/>
    </row>
    <row r="27264" spans="16:20" x14ac:dyDescent="0.2">
      <c r="P27264" s="10"/>
      <c r="R27264" s="10"/>
      <c r="S27264" s="10"/>
      <c r="T27264" s="10"/>
    </row>
    <row r="27265" spans="16:20" x14ac:dyDescent="0.2">
      <c r="P27265" s="10"/>
      <c r="R27265" s="10"/>
      <c r="S27265" s="10"/>
      <c r="T27265" s="10"/>
    </row>
    <row r="27266" spans="16:20" x14ac:dyDescent="0.2">
      <c r="P27266" s="10"/>
      <c r="R27266" s="10"/>
      <c r="S27266" s="10"/>
      <c r="T27266" s="10"/>
    </row>
    <row r="27267" spans="16:20" x14ac:dyDescent="0.2">
      <c r="P27267" s="10"/>
      <c r="R27267" s="10"/>
      <c r="S27267" s="10"/>
      <c r="T27267" s="10"/>
    </row>
    <row r="27268" spans="16:20" x14ac:dyDescent="0.2">
      <c r="P27268" s="10"/>
      <c r="R27268" s="10"/>
      <c r="S27268" s="10"/>
      <c r="T27268" s="10"/>
    </row>
    <row r="27269" spans="16:20" x14ac:dyDescent="0.2">
      <c r="P27269" s="10"/>
      <c r="R27269" s="10"/>
      <c r="S27269" s="10"/>
      <c r="T27269" s="10"/>
    </row>
    <row r="27270" spans="16:20" x14ac:dyDescent="0.2">
      <c r="P27270" s="10"/>
      <c r="R27270" s="10"/>
      <c r="S27270" s="10"/>
      <c r="T27270" s="10"/>
    </row>
    <row r="27271" spans="16:20" x14ac:dyDescent="0.2">
      <c r="P27271" s="10"/>
      <c r="R27271" s="10"/>
      <c r="S27271" s="10"/>
      <c r="T27271" s="10"/>
    </row>
    <row r="27272" spans="16:20" x14ac:dyDescent="0.2">
      <c r="P27272" s="10"/>
      <c r="R27272" s="10"/>
      <c r="S27272" s="10"/>
      <c r="T27272" s="10"/>
    </row>
    <row r="27273" spans="16:20" x14ac:dyDescent="0.2">
      <c r="P27273" s="10"/>
      <c r="R27273" s="10"/>
      <c r="S27273" s="10"/>
      <c r="T27273" s="10"/>
    </row>
    <row r="27274" spans="16:20" x14ac:dyDescent="0.2">
      <c r="P27274" s="10"/>
      <c r="R27274" s="10"/>
      <c r="S27274" s="10"/>
      <c r="T27274" s="10"/>
    </row>
    <row r="27275" spans="16:20" x14ac:dyDescent="0.2">
      <c r="P27275" s="10"/>
      <c r="R27275" s="10"/>
      <c r="S27275" s="10"/>
      <c r="T27275" s="10"/>
    </row>
    <row r="27276" spans="16:20" x14ac:dyDescent="0.2">
      <c r="P27276" s="10"/>
      <c r="R27276" s="10"/>
      <c r="S27276" s="10"/>
      <c r="T27276" s="10"/>
    </row>
    <row r="27277" spans="16:20" x14ac:dyDescent="0.2">
      <c r="P27277" s="10"/>
      <c r="R27277" s="10"/>
      <c r="S27277" s="10"/>
      <c r="T27277" s="10"/>
    </row>
    <row r="27278" spans="16:20" x14ac:dyDescent="0.2">
      <c r="P27278" s="10"/>
      <c r="R27278" s="10"/>
      <c r="S27278" s="10"/>
      <c r="T27278" s="10"/>
    </row>
    <row r="27279" spans="16:20" x14ac:dyDescent="0.2">
      <c r="P27279" s="10"/>
      <c r="R27279" s="10"/>
      <c r="S27279" s="10"/>
      <c r="T27279" s="10"/>
    </row>
    <row r="27280" spans="16:20" x14ac:dyDescent="0.2">
      <c r="P27280" s="10"/>
      <c r="R27280" s="10"/>
      <c r="S27280" s="10"/>
      <c r="T27280" s="10"/>
    </row>
    <row r="27281" spans="16:20" x14ac:dyDescent="0.2">
      <c r="P27281" s="10"/>
      <c r="R27281" s="10"/>
      <c r="S27281" s="10"/>
      <c r="T27281" s="10"/>
    </row>
    <row r="27282" spans="16:20" x14ac:dyDescent="0.2">
      <c r="P27282" s="10"/>
      <c r="R27282" s="10"/>
      <c r="S27282" s="10"/>
      <c r="T27282" s="10"/>
    </row>
    <row r="27283" spans="16:20" x14ac:dyDescent="0.2">
      <c r="P27283" s="10"/>
      <c r="R27283" s="10"/>
      <c r="S27283" s="10"/>
      <c r="T27283" s="10"/>
    </row>
    <row r="27284" spans="16:20" x14ac:dyDescent="0.2">
      <c r="P27284" s="10"/>
      <c r="R27284" s="10"/>
      <c r="S27284" s="10"/>
      <c r="T27284" s="10"/>
    </row>
    <row r="27285" spans="16:20" x14ac:dyDescent="0.2">
      <c r="P27285" s="10"/>
      <c r="R27285" s="10"/>
      <c r="S27285" s="10"/>
      <c r="T27285" s="10"/>
    </row>
    <row r="27286" spans="16:20" x14ac:dyDescent="0.2">
      <c r="P27286" s="10"/>
      <c r="R27286" s="10"/>
      <c r="S27286" s="10"/>
      <c r="T27286" s="10"/>
    </row>
    <row r="27287" spans="16:20" x14ac:dyDescent="0.2">
      <c r="P27287" s="10"/>
      <c r="R27287" s="10"/>
      <c r="S27287" s="10"/>
      <c r="T27287" s="10"/>
    </row>
    <row r="27288" spans="16:20" x14ac:dyDescent="0.2">
      <c r="P27288" s="10"/>
      <c r="R27288" s="10"/>
      <c r="S27288" s="10"/>
      <c r="T27288" s="10"/>
    </row>
    <row r="27289" spans="16:20" x14ac:dyDescent="0.2">
      <c r="P27289" s="10"/>
      <c r="R27289" s="10"/>
      <c r="S27289" s="10"/>
      <c r="T27289" s="10"/>
    </row>
    <row r="27290" spans="16:20" x14ac:dyDescent="0.2">
      <c r="P27290" s="10"/>
      <c r="R27290" s="10"/>
      <c r="S27290" s="10"/>
      <c r="T27290" s="10"/>
    </row>
    <row r="27291" spans="16:20" x14ac:dyDescent="0.2">
      <c r="P27291" s="10"/>
      <c r="R27291" s="10"/>
      <c r="S27291" s="10"/>
      <c r="T27291" s="10"/>
    </row>
    <row r="27292" spans="16:20" x14ac:dyDescent="0.2">
      <c r="P27292" s="10"/>
      <c r="R27292" s="10"/>
      <c r="S27292" s="10"/>
      <c r="T27292" s="10"/>
    </row>
    <row r="27293" spans="16:20" x14ac:dyDescent="0.2">
      <c r="P27293" s="10"/>
      <c r="R27293" s="10"/>
      <c r="S27293" s="10"/>
      <c r="T27293" s="10"/>
    </row>
    <row r="27294" spans="16:20" x14ac:dyDescent="0.2">
      <c r="P27294" s="10"/>
      <c r="R27294" s="10"/>
      <c r="S27294" s="10"/>
      <c r="T27294" s="10"/>
    </row>
    <row r="27295" spans="16:20" x14ac:dyDescent="0.2">
      <c r="P27295" s="10"/>
      <c r="R27295" s="10"/>
      <c r="S27295" s="10"/>
      <c r="T27295" s="10"/>
    </row>
    <row r="27296" spans="16:20" x14ac:dyDescent="0.2">
      <c r="P27296" s="10"/>
      <c r="R27296" s="10"/>
      <c r="S27296" s="10"/>
      <c r="T27296" s="10"/>
    </row>
    <row r="27297" spans="16:20" x14ac:dyDescent="0.2">
      <c r="P27297" s="10"/>
      <c r="R27297" s="10"/>
      <c r="S27297" s="10"/>
      <c r="T27297" s="10"/>
    </row>
    <row r="27298" spans="16:20" x14ac:dyDescent="0.2">
      <c r="P27298" s="10"/>
      <c r="R27298" s="10"/>
      <c r="S27298" s="10"/>
      <c r="T27298" s="10"/>
    </row>
    <row r="27299" spans="16:20" x14ac:dyDescent="0.2">
      <c r="P27299" s="10"/>
      <c r="R27299" s="10"/>
      <c r="S27299" s="10"/>
      <c r="T27299" s="10"/>
    </row>
    <row r="27300" spans="16:20" x14ac:dyDescent="0.2">
      <c r="P27300" s="10"/>
      <c r="R27300" s="10"/>
      <c r="S27300" s="10"/>
      <c r="T27300" s="10"/>
    </row>
    <row r="27301" spans="16:20" x14ac:dyDescent="0.2">
      <c r="P27301" s="10"/>
      <c r="R27301" s="10"/>
      <c r="S27301" s="10"/>
      <c r="T27301" s="10"/>
    </row>
    <row r="27302" spans="16:20" x14ac:dyDescent="0.2">
      <c r="P27302" s="10"/>
      <c r="R27302" s="10"/>
      <c r="S27302" s="10"/>
      <c r="T27302" s="10"/>
    </row>
    <row r="27303" spans="16:20" x14ac:dyDescent="0.2">
      <c r="P27303" s="10"/>
      <c r="R27303" s="10"/>
      <c r="S27303" s="10"/>
      <c r="T27303" s="10"/>
    </row>
    <row r="27304" spans="16:20" x14ac:dyDescent="0.2">
      <c r="P27304" s="10"/>
      <c r="R27304" s="10"/>
      <c r="S27304" s="10"/>
      <c r="T27304" s="10"/>
    </row>
    <row r="27305" spans="16:20" x14ac:dyDescent="0.2">
      <c r="P27305" s="10"/>
      <c r="R27305" s="10"/>
      <c r="S27305" s="10"/>
      <c r="T27305" s="10"/>
    </row>
    <row r="27306" spans="16:20" x14ac:dyDescent="0.2">
      <c r="P27306" s="10"/>
      <c r="R27306" s="10"/>
      <c r="S27306" s="10"/>
      <c r="T27306" s="10"/>
    </row>
    <row r="27307" spans="16:20" x14ac:dyDescent="0.2">
      <c r="P27307" s="10"/>
      <c r="R27307" s="10"/>
      <c r="S27307" s="10"/>
      <c r="T27307" s="10"/>
    </row>
    <row r="27308" spans="16:20" x14ac:dyDescent="0.2">
      <c r="P27308" s="10"/>
      <c r="R27308" s="10"/>
      <c r="S27308" s="10"/>
      <c r="T27308" s="10"/>
    </row>
    <row r="27309" spans="16:20" x14ac:dyDescent="0.2">
      <c r="P27309" s="10"/>
      <c r="R27309" s="10"/>
      <c r="S27309" s="10"/>
      <c r="T27309" s="10"/>
    </row>
    <row r="27310" spans="16:20" x14ac:dyDescent="0.2">
      <c r="P27310" s="10"/>
      <c r="R27310" s="10"/>
      <c r="S27310" s="10"/>
      <c r="T27310" s="10"/>
    </row>
    <row r="27311" spans="16:20" x14ac:dyDescent="0.2">
      <c r="P27311" s="10"/>
      <c r="R27311" s="10"/>
      <c r="S27311" s="10"/>
      <c r="T27311" s="10"/>
    </row>
    <row r="27312" spans="16:20" x14ac:dyDescent="0.2">
      <c r="P27312" s="10"/>
      <c r="R27312" s="10"/>
      <c r="S27312" s="10"/>
      <c r="T27312" s="10"/>
    </row>
    <row r="27313" spans="16:20" x14ac:dyDescent="0.2">
      <c r="P27313" s="10"/>
      <c r="R27313" s="10"/>
      <c r="S27313" s="10"/>
      <c r="T27313" s="10"/>
    </row>
    <row r="27314" spans="16:20" x14ac:dyDescent="0.2">
      <c r="P27314" s="10"/>
      <c r="R27314" s="10"/>
      <c r="S27314" s="10"/>
      <c r="T27314" s="10"/>
    </row>
    <row r="27315" spans="16:20" x14ac:dyDescent="0.2">
      <c r="P27315" s="10"/>
      <c r="R27315" s="10"/>
      <c r="S27315" s="10"/>
      <c r="T27315" s="10"/>
    </row>
    <row r="27316" spans="16:20" x14ac:dyDescent="0.2">
      <c r="P27316" s="10"/>
      <c r="R27316" s="10"/>
      <c r="S27316" s="10"/>
      <c r="T27316" s="10"/>
    </row>
    <row r="27317" spans="16:20" x14ac:dyDescent="0.2">
      <c r="P27317" s="10"/>
      <c r="R27317" s="10"/>
      <c r="S27317" s="10"/>
      <c r="T27317" s="10"/>
    </row>
    <row r="27318" spans="16:20" x14ac:dyDescent="0.2">
      <c r="P27318" s="10"/>
      <c r="R27318" s="10"/>
      <c r="S27318" s="10"/>
      <c r="T27318" s="10"/>
    </row>
    <row r="27319" spans="16:20" x14ac:dyDescent="0.2">
      <c r="P27319" s="10"/>
      <c r="R27319" s="10"/>
      <c r="S27319" s="10"/>
      <c r="T27319" s="10"/>
    </row>
    <row r="27320" spans="16:20" x14ac:dyDescent="0.2">
      <c r="P27320" s="10"/>
      <c r="R27320" s="10"/>
      <c r="S27320" s="10"/>
      <c r="T27320" s="10"/>
    </row>
    <row r="27321" spans="16:20" x14ac:dyDescent="0.2">
      <c r="P27321" s="10"/>
      <c r="R27321" s="10"/>
      <c r="S27321" s="10"/>
      <c r="T27321" s="10"/>
    </row>
    <row r="27322" spans="16:20" x14ac:dyDescent="0.2">
      <c r="P27322" s="10"/>
      <c r="R27322" s="10"/>
      <c r="S27322" s="10"/>
      <c r="T27322" s="10"/>
    </row>
    <row r="27323" spans="16:20" x14ac:dyDescent="0.2">
      <c r="P27323" s="10"/>
      <c r="R27323" s="10"/>
      <c r="S27323" s="10"/>
      <c r="T27323" s="10"/>
    </row>
    <row r="27324" spans="16:20" x14ac:dyDescent="0.2">
      <c r="P27324" s="10"/>
      <c r="R27324" s="10"/>
      <c r="S27324" s="10"/>
      <c r="T27324" s="10"/>
    </row>
    <row r="27325" spans="16:20" x14ac:dyDescent="0.2">
      <c r="P27325" s="10"/>
      <c r="R27325" s="10"/>
      <c r="S27325" s="10"/>
      <c r="T27325" s="10"/>
    </row>
    <row r="27326" spans="16:20" x14ac:dyDescent="0.2">
      <c r="P27326" s="10"/>
      <c r="R27326" s="10"/>
      <c r="S27326" s="10"/>
      <c r="T27326" s="10"/>
    </row>
    <row r="27327" spans="16:20" x14ac:dyDescent="0.2">
      <c r="P27327" s="10"/>
      <c r="R27327" s="10"/>
      <c r="S27327" s="10"/>
      <c r="T27327" s="10"/>
    </row>
    <row r="27328" spans="16:20" x14ac:dyDescent="0.2">
      <c r="P27328" s="10"/>
      <c r="R27328" s="10"/>
      <c r="S27328" s="10"/>
      <c r="T27328" s="10"/>
    </row>
    <row r="27329" spans="16:20" x14ac:dyDescent="0.2">
      <c r="P27329" s="10"/>
      <c r="R27329" s="10"/>
      <c r="S27329" s="10"/>
      <c r="T27329" s="10"/>
    </row>
    <row r="27330" spans="16:20" x14ac:dyDescent="0.2">
      <c r="P27330" s="10"/>
      <c r="R27330" s="10"/>
      <c r="S27330" s="10"/>
      <c r="T27330" s="10"/>
    </row>
    <row r="27331" spans="16:20" x14ac:dyDescent="0.2">
      <c r="P27331" s="10"/>
      <c r="R27331" s="10"/>
      <c r="S27331" s="10"/>
      <c r="T27331" s="10"/>
    </row>
    <row r="27332" spans="16:20" x14ac:dyDescent="0.2">
      <c r="P27332" s="10"/>
      <c r="R27332" s="10"/>
      <c r="S27332" s="10"/>
      <c r="T27332" s="10"/>
    </row>
    <row r="27333" spans="16:20" x14ac:dyDescent="0.2">
      <c r="P27333" s="10"/>
      <c r="R27333" s="10"/>
      <c r="S27333" s="10"/>
      <c r="T27333" s="10"/>
    </row>
    <row r="27334" spans="16:20" x14ac:dyDescent="0.2">
      <c r="P27334" s="10"/>
      <c r="R27334" s="10"/>
      <c r="S27334" s="10"/>
      <c r="T27334" s="10"/>
    </row>
    <row r="27335" spans="16:20" x14ac:dyDescent="0.2">
      <c r="P27335" s="10"/>
      <c r="R27335" s="10"/>
      <c r="S27335" s="10"/>
      <c r="T27335" s="10"/>
    </row>
    <row r="27336" spans="16:20" x14ac:dyDescent="0.2">
      <c r="P27336" s="10"/>
      <c r="R27336" s="10"/>
      <c r="S27336" s="10"/>
      <c r="T27336" s="10"/>
    </row>
    <row r="27337" spans="16:20" x14ac:dyDescent="0.2">
      <c r="P27337" s="10"/>
      <c r="R27337" s="10"/>
      <c r="S27337" s="10"/>
      <c r="T27337" s="10"/>
    </row>
    <row r="27338" spans="16:20" x14ac:dyDescent="0.2">
      <c r="P27338" s="10"/>
      <c r="R27338" s="10"/>
      <c r="S27338" s="10"/>
      <c r="T27338" s="10"/>
    </row>
    <row r="27339" spans="16:20" x14ac:dyDescent="0.2">
      <c r="P27339" s="10"/>
      <c r="R27339" s="10"/>
      <c r="S27339" s="10"/>
      <c r="T27339" s="10"/>
    </row>
    <row r="27340" spans="16:20" x14ac:dyDescent="0.2">
      <c r="P27340" s="10"/>
      <c r="R27340" s="10"/>
      <c r="S27340" s="10"/>
      <c r="T27340" s="10"/>
    </row>
    <row r="27341" spans="16:20" x14ac:dyDescent="0.2">
      <c r="P27341" s="10"/>
      <c r="R27341" s="10"/>
      <c r="S27341" s="10"/>
      <c r="T27341" s="10"/>
    </row>
    <row r="27342" spans="16:20" x14ac:dyDescent="0.2">
      <c r="P27342" s="10"/>
      <c r="R27342" s="10"/>
      <c r="S27342" s="10"/>
      <c r="T27342" s="10"/>
    </row>
    <row r="27343" spans="16:20" x14ac:dyDescent="0.2">
      <c r="P27343" s="10"/>
      <c r="R27343" s="10"/>
      <c r="S27343" s="10"/>
      <c r="T27343" s="10"/>
    </row>
    <row r="27344" spans="16:20" x14ac:dyDescent="0.2">
      <c r="P27344" s="10"/>
      <c r="R27344" s="10"/>
      <c r="S27344" s="10"/>
      <c r="T27344" s="10"/>
    </row>
    <row r="27345" spans="16:20" x14ac:dyDescent="0.2">
      <c r="P27345" s="10"/>
      <c r="R27345" s="10"/>
      <c r="S27345" s="10"/>
      <c r="T27345" s="10"/>
    </row>
    <row r="27346" spans="16:20" x14ac:dyDescent="0.2">
      <c r="P27346" s="10"/>
      <c r="R27346" s="10"/>
      <c r="S27346" s="10"/>
      <c r="T27346" s="10"/>
    </row>
    <row r="27347" spans="16:20" x14ac:dyDescent="0.2">
      <c r="P27347" s="10"/>
      <c r="R27347" s="10"/>
      <c r="S27347" s="10"/>
      <c r="T27347" s="10"/>
    </row>
    <row r="27348" spans="16:20" x14ac:dyDescent="0.2">
      <c r="P27348" s="10"/>
      <c r="R27348" s="10"/>
      <c r="S27348" s="10"/>
      <c r="T27348" s="10"/>
    </row>
    <row r="27349" spans="16:20" x14ac:dyDescent="0.2">
      <c r="P27349" s="10"/>
      <c r="R27349" s="10"/>
      <c r="S27349" s="10"/>
      <c r="T27349" s="10"/>
    </row>
    <row r="27350" spans="16:20" x14ac:dyDescent="0.2">
      <c r="P27350" s="10"/>
      <c r="R27350" s="10"/>
      <c r="S27350" s="10"/>
      <c r="T27350" s="10"/>
    </row>
    <row r="27351" spans="16:20" x14ac:dyDescent="0.2">
      <c r="P27351" s="10"/>
      <c r="R27351" s="10"/>
      <c r="S27351" s="10"/>
      <c r="T27351" s="10"/>
    </row>
    <row r="27352" spans="16:20" x14ac:dyDescent="0.2">
      <c r="P27352" s="10"/>
      <c r="R27352" s="10"/>
      <c r="S27352" s="10"/>
      <c r="T27352" s="10"/>
    </row>
    <row r="27353" spans="16:20" x14ac:dyDescent="0.2">
      <c r="P27353" s="10"/>
      <c r="R27353" s="10"/>
      <c r="S27353" s="10"/>
      <c r="T27353" s="10"/>
    </row>
    <row r="27354" spans="16:20" x14ac:dyDescent="0.2">
      <c r="P27354" s="10"/>
      <c r="R27354" s="10"/>
      <c r="S27354" s="10"/>
      <c r="T27354" s="10"/>
    </row>
    <row r="27355" spans="16:20" x14ac:dyDescent="0.2">
      <c r="P27355" s="10"/>
      <c r="R27355" s="10"/>
      <c r="S27355" s="10"/>
      <c r="T27355" s="10"/>
    </row>
    <row r="27356" spans="16:20" x14ac:dyDescent="0.2">
      <c r="P27356" s="10"/>
      <c r="R27356" s="10"/>
      <c r="S27356" s="10"/>
      <c r="T27356" s="10"/>
    </row>
    <row r="27357" spans="16:20" x14ac:dyDescent="0.2">
      <c r="P27357" s="10"/>
      <c r="R27357" s="10"/>
      <c r="S27357" s="10"/>
      <c r="T27357" s="10"/>
    </row>
    <row r="27358" spans="16:20" x14ac:dyDescent="0.2">
      <c r="P27358" s="10"/>
      <c r="R27358" s="10"/>
      <c r="S27358" s="10"/>
      <c r="T27358" s="10"/>
    </row>
    <row r="27359" spans="16:20" x14ac:dyDescent="0.2">
      <c r="P27359" s="10"/>
      <c r="R27359" s="10"/>
      <c r="S27359" s="10"/>
      <c r="T27359" s="10"/>
    </row>
    <row r="27360" spans="16:20" x14ac:dyDescent="0.2">
      <c r="P27360" s="10"/>
      <c r="R27360" s="10"/>
      <c r="S27360" s="10"/>
      <c r="T27360" s="10"/>
    </row>
    <row r="27361" spans="16:20" x14ac:dyDescent="0.2">
      <c r="P27361" s="10"/>
      <c r="R27361" s="10"/>
      <c r="S27361" s="10"/>
      <c r="T27361" s="10"/>
    </row>
    <row r="27362" spans="16:20" x14ac:dyDescent="0.2">
      <c r="P27362" s="10"/>
      <c r="R27362" s="10"/>
      <c r="S27362" s="10"/>
      <c r="T27362" s="10"/>
    </row>
    <row r="27363" spans="16:20" x14ac:dyDescent="0.2">
      <c r="P27363" s="10"/>
      <c r="R27363" s="10"/>
      <c r="S27363" s="10"/>
      <c r="T27363" s="10"/>
    </row>
    <row r="27364" spans="16:20" x14ac:dyDescent="0.2">
      <c r="P27364" s="10"/>
      <c r="R27364" s="10"/>
      <c r="S27364" s="10"/>
      <c r="T27364" s="10"/>
    </row>
    <row r="27365" spans="16:20" x14ac:dyDescent="0.2">
      <c r="P27365" s="10"/>
      <c r="R27365" s="10"/>
      <c r="S27365" s="10"/>
      <c r="T27365" s="10"/>
    </row>
    <row r="27366" spans="16:20" x14ac:dyDescent="0.2">
      <c r="P27366" s="10"/>
      <c r="R27366" s="10"/>
      <c r="S27366" s="10"/>
      <c r="T27366" s="10"/>
    </row>
    <row r="27367" spans="16:20" x14ac:dyDescent="0.2">
      <c r="P27367" s="10"/>
      <c r="R27367" s="10"/>
      <c r="S27367" s="10"/>
      <c r="T27367" s="10"/>
    </row>
    <row r="27368" spans="16:20" x14ac:dyDescent="0.2">
      <c r="P27368" s="10"/>
      <c r="R27368" s="10"/>
      <c r="S27368" s="10"/>
      <c r="T27368" s="10"/>
    </row>
    <row r="27369" spans="16:20" x14ac:dyDescent="0.2">
      <c r="P27369" s="10"/>
      <c r="R27369" s="10"/>
      <c r="S27369" s="10"/>
      <c r="T27369" s="10"/>
    </row>
    <row r="27370" spans="16:20" x14ac:dyDescent="0.2">
      <c r="P27370" s="10"/>
      <c r="R27370" s="10"/>
      <c r="S27370" s="10"/>
      <c r="T27370" s="10"/>
    </row>
    <row r="27371" spans="16:20" x14ac:dyDescent="0.2">
      <c r="P27371" s="10"/>
      <c r="R27371" s="10"/>
      <c r="S27371" s="10"/>
      <c r="T27371" s="10"/>
    </row>
    <row r="27372" spans="16:20" x14ac:dyDescent="0.2">
      <c r="P27372" s="10"/>
      <c r="R27372" s="10"/>
      <c r="S27372" s="10"/>
      <c r="T27372" s="10"/>
    </row>
    <row r="27373" spans="16:20" x14ac:dyDescent="0.2">
      <c r="P27373" s="10"/>
      <c r="R27373" s="10"/>
      <c r="S27373" s="10"/>
      <c r="T27373" s="10"/>
    </row>
    <row r="27374" spans="16:20" x14ac:dyDescent="0.2">
      <c r="P27374" s="10"/>
      <c r="R27374" s="10"/>
      <c r="S27374" s="10"/>
      <c r="T27374" s="10"/>
    </row>
    <row r="27375" spans="16:20" x14ac:dyDescent="0.2">
      <c r="P27375" s="10"/>
      <c r="R27375" s="10"/>
      <c r="S27375" s="10"/>
      <c r="T27375" s="10"/>
    </row>
    <row r="27376" spans="16:20" x14ac:dyDescent="0.2">
      <c r="P27376" s="10"/>
      <c r="R27376" s="10"/>
      <c r="S27376" s="10"/>
      <c r="T27376" s="10"/>
    </row>
    <row r="27377" spans="16:20" x14ac:dyDescent="0.2">
      <c r="P27377" s="10"/>
      <c r="R27377" s="10"/>
      <c r="S27377" s="10"/>
      <c r="T27377" s="10"/>
    </row>
    <row r="27378" spans="16:20" x14ac:dyDescent="0.2">
      <c r="P27378" s="10"/>
      <c r="R27378" s="10"/>
      <c r="S27378" s="10"/>
      <c r="T27378" s="10"/>
    </row>
    <row r="27379" spans="16:20" x14ac:dyDescent="0.2">
      <c r="P27379" s="10"/>
      <c r="R27379" s="10"/>
      <c r="S27379" s="10"/>
      <c r="T27379" s="10"/>
    </row>
    <row r="27380" spans="16:20" x14ac:dyDescent="0.2">
      <c r="P27380" s="10"/>
      <c r="R27380" s="10"/>
      <c r="S27380" s="10"/>
      <c r="T27380" s="10"/>
    </row>
    <row r="27381" spans="16:20" x14ac:dyDescent="0.2">
      <c r="P27381" s="10"/>
      <c r="R27381" s="10"/>
      <c r="S27381" s="10"/>
      <c r="T27381" s="10"/>
    </row>
    <row r="27382" spans="16:20" x14ac:dyDescent="0.2">
      <c r="P27382" s="10"/>
      <c r="R27382" s="10"/>
      <c r="S27382" s="10"/>
      <c r="T27382" s="10"/>
    </row>
    <row r="27383" spans="16:20" x14ac:dyDescent="0.2">
      <c r="P27383" s="10"/>
      <c r="R27383" s="10"/>
      <c r="S27383" s="10"/>
      <c r="T27383" s="10"/>
    </row>
    <row r="27384" spans="16:20" x14ac:dyDescent="0.2">
      <c r="P27384" s="10"/>
      <c r="R27384" s="10"/>
      <c r="S27384" s="10"/>
      <c r="T27384" s="10"/>
    </row>
    <row r="27385" spans="16:20" x14ac:dyDescent="0.2">
      <c r="P27385" s="10"/>
      <c r="R27385" s="10"/>
      <c r="S27385" s="10"/>
      <c r="T27385" s="10"/>
    </row>
    <row r="27386" spans="16:20" x14ac:dyDescent="0.2">
      <c r="P27386" s="10"/>
      <c r="R27386" s="10"/>
      <c r="S27386" s="10"/>
      <c r="T27386" s="10"/>
    </row>
    <row r="27387" spans="16:20" x14ac:dyDescent="0.2">
      <c r="P27387" s="10"/>
      <c r="R27387" s="10"/>
      <c r="S27387" s="10"/>
      <c r="T27387" s="10"/>
    </row>
    <row r="27388" spans="16:20" x14ac:dyDescent="0.2">
      <c r="P27388" s="10"/>
      <c r="R27388" s="10"/>
      <c r="S27388" s="10"/>
      <c r="T27388" s="10"/>
    </row>
    <row r="27389" spans="16:20" x14ac:dyDescent="0.2">
      <c r="P27389" s="10"/>
      <c r="R27389" s="10"/>
      <c r="S27389" s="10"/>
      <c r="T27389" s="10"/>
    </row>
    <row r="27390" spans="16:20" x14ac:dyDescent="0.2">
      <c r="P27390" s="10"/>
      <c r="R27390" s="10"/>
      <c r="S27390" s="10"/>
      <c r="T27390" s="10"/>
    </row>
    <row r="27391" spans="16:20" x14ac:dyDescent="0.2">
      <c r="P27391" s="10"/>
      <c r="R27391" s="10"/>
      <c r="S27391" s="10"/>
      <c r="T27391" s="10"/>
    </row>
    <row r="27392" spans="16:20" x14ac:dyDescent="0.2">
      <c r="P27392" s="10"/>
      <c r="R27392" s="10"/>
      <c r="S27392" s="10"/>
      <c r="T27392" s="10"/>
    </row>
    <row r="27393" spans="16:20" x14ac:dyDescent="0.2">
      <c r="P27393" s="10"/>
      <c r="R27393" s="10"/>
      <c r="S27393" s="10"/>
      <c r="T27393" s="10"/>
    </row>
    <row r="27394" spans="16:20" x14ac:dyDescent="0.2">
      <c r="P27394" s="10"/>
      <c r="R27394" s="10"/>
      <c r="S27394" s="10"/>
      <c r="T27394" s="10"/>
    </row>
    <row r="27395" spans="16:20" x14ac:dyDescent="0.2">
      <c r="P27395" s="10"/>
      <c r="R27395" s="10"/>
      <c r="S27395" s="10"/>
      <c r="T27395" s="10"/>
    </row>
    <row r="27396" spans="16:20" x14ac:dyDescent="0.2">
      <c r="P27396" s="10"/>
      <c r="R27396" s="10"/>
      <c r="S27396" s="10"/>
      <c r="T27396" s="10"/>
    </row>
    <row r="27397" spans="16:20" x14ac:dyDescent="0.2">
      <c r="P27397" s="10"/>
      <c r="R27397" s="10"/>
      <c r="S27397" s="10"/>
      <c r="T27397" s="10"/>
    </row>
    <row r="27398" spans="16:20" x14ac:dyDescent="0.2">
      <c r="P27398" s="10"/>
      <c r="R27398" s="10"/>
      <c r="S27398" s="10"/>
      <c r="T27398" s="10"/>
    </row>
    <row r="27399" spans="16:20" x14ac:dyDescent="0.2">
      <c r="P27399" s="10"/>
      <c r="R27399" s="10"/>
      <c r="S27399" s="10"/>
      <c r="T27399" s="10"/>
    </row>
    <row r="27400" spans="16:20" x14ac:dyDescent="0.2">
      <c r="P27400" s="10"/>
      <c r="R27400" s="10"/>
      <c r="S27400" s="10"/>
      <c r="T27400" s="10"/>
    </row>
    <row r="27401" spans="16:20" x14ac:dyDescent="0.2">
      <c r="P27401" s="10"/>
      <c r="R27401" s="10"/>
      <c r="S27401" s="10"/>
      <c r="T27401" s="10"/>
    </row>
    <row r="27402" spans="16:20" x14ac:dyDescent="0.2">
      <c r="P27402" s="10"/>
      <c r="R27402" s="10"/>
      <c r="S27402" s="10"/>
      <c r="T27402" s="10"/>
    </row>
    <row r="27403" spans="16:20" x14ac:dyDescent="0.2">
      <c r="P27403" s="10"/>
      <c r="R27403" s="10"/>
      <c r="S27403" s="10"/>
      <c r="T27403" s="10"/>
    </row>
    <row r="27404" spans="16:20" x14ac:dyDescent="0.2">
      <c r="P27404" s="10"/>
      <c r="R27404" s="10"/>
      <c r="S27404" s="10"/>
      <c r="T27404" s="10"/>
    </row>
    <row r="27405" spans="16:20" x14ac:dyDescent="0.2">
      <c r="P27405" s="10"/>
      <c r="R27405" s="10"/>
      <c r="S27405" s="10"/>
      <c r="T27405" s="10"/>
    </row>
    <row r="27406" spans="16:20" x14ac:dyDescent="0.2">
      <c r="P27406" s="10"/>
      <c r="R27406" s="10"/>
      <c r="S27406" s="10"/>
      <c r="T27406" s="10"/>
    </row>
    <row r="27407" spans="16:20" x14ac:dyDescent="0.2">
      <c r="P27407" s="10"/>
      <c r="R27407" s="10"/>
      <c r="S27407" s="10"/>
      <c r="T27407" s="10"/>
    </row>
    <row r="27408" spans="16:20" x14ac:dyDescent="0.2">
      <c r="P27408" s="10"/>
      <c r="R27408" s="10"/>
      <c r="S27408" s="10"/>
      <c r="T27408" s="10"/>
    </row>
    <row r="27409" spans="16:20" x14ac:dyDescent="0.2">
      <c r="P27409" s="10"/>
      <c r="R27409" s="10"/>
      <c r="S27409" s="10"/>
      <c r="T27409" s="10"/>
    </row>
    <row r="27410" spans="16:20" x14ac:dyDescent="0.2">
      <c r="P27410" s="10"/>
      <c r="R27410" s="10"/>
      <c r="S27410" s="10"/>
      <c r="T27410" s="10"/>
    </row>
    <row r="27411" spans="16:20" x14ac:dyDescent="0.2">
      <c r="P27411" s="10"/>
      <c r="R27411" s="10"/>
      <c r="S27411" s="10"/>
      <c r="T27411" s="10"/>
    </row>
    <row r="27412" spans="16:20" x14ac:dyDescent="0.2">
      <c r="P27412" s="10"/>
      <c r="R27412" s="10"/>
      <c r="S27412" s="10"/>
      <c r="T27412" s="10"/>
    </row>
    <row r="27413" spans="16:20" x14ac:dyDescent="0.2">
      <c r="P27413" s="10"/>
      <c r="R27413" s="10"/>
      <c r="S27413" s="10"/>
      <c r="T27413" s="10"/>
    </row>
    <row r="27414" spans="16:20" x14ac:dyDescent="0.2">
      <c r="P27414" s="10"/>
      <c r="R27414" s="10"/>
      <c r="S27414" s="10"/>
      <c r="T27414" s="10"/>
    </row>
    <row r="27415" spans="16:20" x14ac:dyDescent="0.2">
      <c r="P27415" s="10"/>
      <c r="R27415" s="10"/>
      <c r="S27415" s="10"/>
      <c r="T27415" s="10"/>
    </row>
    <row r="27416" spans="16:20" x14ac:dyDescent="0.2">
      <c r="P27416" s="10"/>
      <c r="R27416" s="10"/>
      <c r="S27416" s="10"/>
      <c r="T27416" s="10"/>
    </row>
    <row r="27417" spans="16:20" x14ac:dyDescent="0.2">
      <c r="P27417" s="10"/>
      <c r="R27417" s="10"/>
      <c r="S27417" s="10"/>
      <c r="T27417" s="10"/>
    </row>
    <row r="27418" spans="16:20" x14ac:dyDescent="0.2">
      <c r="P27418" s="10"/>
      <c r="R27418" s="10"/>
      <c r="S27418" s="10"/>
      <c r="T27418" s="10"/>
    </row>
    <row r="27419" spans="16:20" x14ac:dyDescent="0.2">
      <c r="P27419" s="10"/>
      <c r="R27419" s="10"/>
      <c r="S27419" s="10"/>
      <c r="T27419" s="10"/>
    </row>
    <row r="27420" spans="16:20" x14ac:dyDescent="0.2">
      <c r="P27420" s="10"/>
      <c r="R27420" s="10"/>
      <c r="S27420" s="10"/>
      <c r="T27420" s="10"/>
    </row>
    <row r="27421" spans="16:20" x14ac:dyDescent="0.2">
      <c r="P27421" s="10"/>
      <c r="R27421" s="10"/>
      <c r="S27421" s="10"/>
      <c r="T27421" s="10"/>
    </row>
    <row r="27422" spans="16:20" x14ac:dyDescent="0.2">
      <c r="P27422" s="10"/>
      <c r="R27422" s="10"/>
      <c r="S27422" s="10"/>
      <c r="T27422" s="10"/>
    </row>
    <row r="27423" spans="16:20" x14ac:dyDescent="0.2">
      <c r="P27423" s="10"/>
      <c r="R27423" s="10"/>
      <c r="S27423" s="10"/>
      <c r="T27423" s="10"/>
    </row>
    <row r="27424" spans="16:20" x14ac:dyDescent="0.2">
      <c r="P27424" s="10"/>
      <c r="R27424" s="10"/>
      <c r="S27424" s="10"/>
      <c r="T27424" s="10"/>
    </row>
    <row r="27425" spans="16:20" x14ac:dyDescent="0.2">
      <c r="P27425" s="10"/>
      <c r="R27425" s="10"/>
      <c r="S27425" s="10"/>
      <c r="T27425" s="10"/>
    </row>
    <row r="27426" spans="16:20" x14ac:dyDescent="0.2">
      <c r="P27426" s="10"/>
      <c r="R27426" s="10"/>
      <c r="S27426" s="10"/>
      <c r="T27426" s="10"/>
    </row>
    <row r="27427" spans="16:20" x14ac:dyDescent="0.2">
      <c r="P27427" s="10"/>
      <c r="R27427" s="10"/>
      <c r="S27427" s="10"/>
      <c r="T27427" s="10"/>
    </row>
    <row r="27428" spans="16:20" x14ac:dyDescent="0.2">
      <c r="P27428" s="10"/>
      <c r="R27428" s="10"/>
      <c r="S27428" s="10"/>
      <c r="T27428" s="10"/>
    </row>
    <row r="27429" spans="16:20" x14ac:dyDescent="0.2">
      <c r="P27429" s="10"/>
      <c r="R27429" s="10"/>
      <c r="S27429" s="10"/>
      <c r="T27429" s="10"/>
    </row>
    <row r="27430" spans="16:20" x14ac:dyDescent="0.2">
      <c r="P27430" s="10"/>
      <c r="R27430" s="10"/>
      <c r="S27430" s="10"/>
      <c r="T27430" s="10"/>
    </row>
    <row r="27431" spans="16:20" x14ac:dyDescent="0.2">
      <c r="P27431" s="10"/>
      <c r="R27431" s="10"/>
      <c r="S27431" s="10"/>
      <c r="T27431" s="10"/>
    </row>
    <row r="27432" spans="16:20" x14ac:dyDescent="0.2">
      <c r="P27432" s="10"/>
      <c r="R27432" s="10"/>
      <c r="S27432" s="10"/>
      <c r="T27432" s="10"/>
    </row>
    <row r="27433" spans="16:20" x14ac:dyDescent="0.2">
      <c r="P27433" s="10"/>
      <c r="R27433" s="10"/>
      <c r="S27433" s="10"/>
      <c r="T27433" s="10"/>
    </row>
    <row r="27434" spans="16:20" x14ac:dyDescent="0.2">
      <c r="P27434" s="10"/>
      <c r="R27434" s="10"/>
      <c r="S27434" s="10"/>
      <c r="T27434" s="10"/>
    </row>
    <row r="27435" spans="16:20" x14ac:dyDescent="0.2">
      <c r="P27435" s="10"/>
      <c r="R27435" s="10"/>
      <c r="S27435" s="10"/>
      <c r="T27435" s="10"/>
    </row>
    <row r="27436" spans="16:20" x14ac:dyDescent="0.2">
      <c r="P27436" s="10"/>
      <c r="R27436" s="10"/>
      <c r="S27436" s="10"/>
      <c r="T27436" s="10"/>
    </row>
    <row r="27437" spans="16:20" x14ac:dyDescent="0.2">
      <c r="P27437" s="10"/>
      <c r="R27437" s="10"/>
      <c r="S27437" s="10"/>
      <c r="T27437" s="10"/>
    </row>
    <row r="27438" spans="16:20" x14ac:dyDescent="0.2">
      <c r="P27438" s="10"/>
      <c r="R27438" s="10"/>
      <c r="S27438" s="10"/>
      <c r="T27438" s="10"/>
    </row>
    <row r="27439" spans="16:20" x14ac:dyDescent="0.2">
      <c r="P27439" s="10"/>
      <c r="R27439" s="10"/>
      <c r="S27439" s="10"/>
      <c r="T27439" s="10"/>
    </row>
    <row r="27440" spans="16:20" x14ac:dyDescent="0.2">
      <c r="P27440" s="10"/>
      <c r="R27440" s="10"/>
      <c r="S27440" s="10"/>
      <c r="T27440" s="10"/>
    </row>
    <row r="27441" spans="16:20" x14ac:dyDescent="0.2">
      <c r="P27441" s="10"/>
      <c r="R27441" s="10"/>
      <c r="S27441" s="10"/>
      <c r="T27441" s="10"/>
    </row>
    <row r="27442" spans="16:20" x14ac:dyDescent="0.2">
      <c r="P27442" s="10"/>
      <c r="R27442" s="10"/>
      <c r="S27442" s="10"/>
      <c r="T27442" s="10"/>
    </row>
    <row r="27443" spans="16:20" x14ac:dyDescent="0.2">
      <c r="P27443" s="10"/>
      <c r="R27443" s="10"/>
      <c r="S27443" s="10"/>
      <c r="T27443" s="10"/>
    </row>
    <row r="27444" spans="16:20" x14ac:dyDescent="0.2">
      <c r="P27444" s="10"/>
      <c r="R27444" s="10"/>
      <c r="S27444" s="10"/>
      <c r="T27444" s="10"/>
    </row>
    <row r="27445" spans="16:20" x14ac:dyDescent="0.2">
      <c r="P27445" s="10"/>
      <c r="R27445" s="10"/>
      <c r="S27445" s="10"/>
      <c r="T27445" s="10"/>
    </row>
    <row r="27446" spans="16:20" x14ac:dyDescent="0.2">
      <c r="P27446" s="10"/>
      <c r="R27446" s="10"/>
      <c r="S27446" s="10"/>
      <c r="T27446" s="10"/>
    </row>
    <row r="27447" spans="16:20" x14ac:dyDescent="0.2">
      <c r="P27447" s="10"/>
      <c r="R27447" s="10"/>
      <c r="S27447" s="10"/>
      <c r="T27447" s="10"/>
    </row>
    <row r="27448" spans="16:20" x14ac:dyDescent="0.2">
      <c r="P27448" s="10"/>
      <c r="R27448" s="10"/>
      <c r="S27448" s="10"/>
      <c r="T27448" s="10"/>
    </row>
    <row r="27449" spans="16:20" x14ac:dyDescent="0.2">
      <c r="P27449" s="10"/>
      <c r="R27449" s="10"/>
      <c r="S27449" s="10"/>
      <c r="T27449" s="10"/>
    </row>
    <row r="27450" spans="16:20" x14ac:dyDescent="0.2">
      <c r="P27450" s="10"/>
      <c r="R27450" s="10"/>
      <c r="S27450" s="10"/>
      <c r="T27450" s="10"/>
    </row>
    <row r="27451" spans="16:20" x14ac:dyDescent="0.2">
      <c r="P27451" s="10"/>
      <c r="R27451" s="10"/>
      <c r="S27451" s="10"/>
      <c r="T27451" s="10"/>
    </row>
    <row r="27452" spans="16:20" x14ac:dyDescent="0.2">
      <c r="P27452" s="10"/>
      <c r="R27452" s="10"/>
      <c r="S27452" s="10"/>
      <c r="T27452" s="10"/>
    </row>
    <row r="27453" spans="16:20" x14ac:dyDescent="0.2">
      <c r="P27453" s="10"/>
      <c r="R27453" s="10"/>
      <c r="S27453" s="10"/>
      <c r="T27453" s="10"/>
    </row>
    <row r="27454" spans="16:20" x14ac:dyDescent="0.2">
      <c r="P27454" s="10"/>
      <c r="R27454" s="10"/>
      <c r="S27454" s="10"/>
      <c r="T27454" s="10"/>
    </row>
    <row r="27455" spans="16:20" x14ac:dyDescent="0.2">
      <c r="P27455" s="10"/>
      <c r="R27455" s="10"/>
      <c r="S27455" s="10"/>
      <c r="T27455" s="10"/>
    </row>
    <row r="27456" spans="16:20" x14ac:dyDescent="0.2">
      <c r="P27456" s="10"/>
      <c r="R27456" s="10"/>
      <c r="S27456" s="10"/>
      <c r="T27456" s="10"/>
    </row>
    <row r="27457" spans="16:20" x14ac:dyDescent="0.2">
      <c r="P27457" s="10"/>
      <c r="R27457" s="10"/>
      <c r="S27457" s="10"/>
      <c r="T27457" s="10"/>
    </row>
    <row r="27458" spans="16:20" x14ac:dyDescent="0.2">
      <c r="P27458" s="10"/>
      <c r="R27458" s="10"/>
      <c r="S27458" s="10"/>
      <c r="T27458" s="10"/>
    </row>
    <row r="27459" spans="16:20" x14ac:dyDescent="0.2">
      <c r="P27459" s="10"/>
      <c r="R27459" s="10"/>
      <c r="S27459" s="10"/>
      <c r="T27459" s="10"/>
    </row>
    <row r="27460" spans="16:20" x14ac:dyDescent="0.2">
      <c r="P27460" s="10"/>
      <c r="R27460" s="10"/>
      <c r="S27460" s="10"/>
      <c r="T27460" s="10"/>
    </row>
    <row r="27461" spans="16:20" x14ac:dyDescent="0.2">
      <c r="P27461" s="10"/>
      <c r="R27461" s="10"/>
      <c r="S27461" s="10"/>
      <c r="T27461" s="10"/>
    </row>
    <row r="27462" spans="16:20" x14ac:dyDescent="0.2">
      <c r="P27462" s="10"/>
      <c r="R27462" s="10"/>
      <c r="S27462" s="10"/>
      <c r="T27462" s="10"/>
    </row>
    <row r="27463" spans="16:20" x14ac:dyDescent="0.2">
      <c r="P27463" s="10"/>
      <c r="R27463" s="10"/>
      <c r="S27463" s="10"/>
      <c r="T27463" s="10"/>
    </row>
    <row r="27464" spans="16:20" x14ac:dyDescent="0.2">
      <c r="P27464" s="10"/>
      <c r="R27464" s="10"/>
      <c r="S27464" s="10"/>
      <c r="T27464" s="10"/>
    </row>
    <row r="27465" spans="16:20" x14ac:dyDescent="0.2">
      <c r="P27465" s="10"/>
      <c r="R27465" s="10"/>
      <c r="S27465" s="10"/>
      <c r="T27465" s="10"/>
    </row>
    <row r="27466" spans="16:20" x14ac:dyDescent="0.2">
      <c r="P27466" s="10"/>
      <c r="R27466" s="10"/>
      <c r="S27466" s="10"/>
      <c r="T27466" s="10"/>
    </row>
    <row r="27467" spans="16:20" x14ac:dyDescent="0.2">
      <c r="P27467" s="10"/>
      <c r="R27467" s="10"/>
      <c r="S27467" s="10"/>
      <c r="T27467" s="10"/>
    </row>
    <row r="27468" spans="16:20" x14ac:dyDescent="0.2">
      <c r="P27468" s="10"/>
      <c r="R27468" s="10"/>
      <c r="S27468" s="10"/>
      <c r="T27468" s="10"/>
    </row>
    <row r="27469" spans="16:20" x14ac:dyDescent="0.2">
      <c r="P27469" s="10"/>
      <c r="R27469" s="10"/>
      <c r="S27469" s="10"/>
      <c r="T27469" s="10"/>
    </row>
    <row r="27470" spans="16:20" x14ac:dyDescent="0.2">
      <c r="P27470" s="10"/>
      <c r="R27470" s="10"/>
      <c r="S27470" s="10"/>
      <c r="T27470" s="10"/>
    </row>
    <row r="27471" spans="16:20" x14ac:dyDescent="0.2">
      <c r="P27471" s="10"/>
      <c r="R27471" s="10"/>
      <c r="S27471" s="10"/>
      <c r="T27471" s="10"/>
    </row>
    <row r="27472" spans="16:20" x14ac:dyDescent="0.2">
      <c r="P27472" s="10"/>
      <c r="R27472" s="10"/>
      <c r="S27472" s="10"/>
      <c r="T27472" s="10"/>
    </row>
    <row r="27473" spans="16:20" x14ac:dyDescent="0.2">
      <c r="P27473" s="10"/>
      <c r="R27473" s="10"/>
      <c r="S27473" s="10"/>
      <c r="T27473" s="10"/>
    </row>
    <row r="27474" spans="16:20" x14ac:dyDescent="0.2">
      <c r="P27474" s="10"/>
      <c r="R27474" s="10"/>
      <c r="S27474" s="10"/>
      <c r="T27474" s="10"/>
    </row>
    <row r="27475" spans="16:20" x14ac:dyDescent="0.2">
      <c r="P27475" s="10"/>
      <c r="R27475" s="10"/>
      <c r="S27475" s="10"/>
      <c r="T27475" s="10"/>
    </row>
    <row r="27476" spans="16:20" x14ac:dyDescent="0.2">
      <c r="P27476" s="10"/>
      <c r="R27476" s="10"/>
      <c r="S27476" s="10"/>
      <c r="T27476" s="10"/>
    </row>
    <row r="27477" spans="16:20" x14ac:dyDescent="0.2">
      <c r="P27477" s="10"/>
      <c r="R27477" s="10"/>
      <c r="S27477" s="10"/>
      <c r="T27477" s="10"/>
    </row>
    <row r="27478" spans="16:20" x14ac:dyDescent="0.2">
      <c r="P27478" s="10"/>
      <c r="R27478" s="10"/>
      <c r="S27478" s="10"/>
      <c r="T27478" s="10"/>
    </row>
    <row r="27479" spans="16:20" x14ac:dyDescent="0.2">
      <c r="P27479" s="10"/>
      <c r="R27479" s="10"/>
      <c r="S27479" s="10"/>
      <c r="T27479" s="10"/>
    </row>
    <row r="27480" spans="16:20" x14ac:dyDescent="0.2">
      <c r="P27480" s="10"/>
      <c r="R27480" s="10"/>
      <c r="S27480" s="10"/>
      <c r="T27480" s="10"/>
    </row>
    <row r="27481" spans="16:20" x14ac:dyDescent="0.2">
      <c r="P27481" s="10"/>
      <c r="R27481" s="10"/>
      <c r="S27481" s="10"/>
      <c r="T27481" s="10"/>
    </row>
    <row r="27482" spans="16:20" x14ac:dyDescent="0.2">
      <c r="P27482" s="10"/>
      <c r="R27482" s="10"/>
      <c r="S27482" s="10"/>
      <c r="T27482" s="10"/>
    </row>
    <row r="27483" spans="16:20" x14ac:dyDescent="0.2">
      <c r="P27483" s="10"/>
      <c r="R27483" s="10"/>
      <c r="S27483" s="10"/>
      <c r="T27483" s="10"/>
    </row>
    <row r="27484" spans="16:20" x14ac:dyDescent="0.2">
      <c r="P27484" s="10"/>
      <c r="R27484" s="10"/>
      <c r="S27484" s="10"/>
      <c r="T27484" s="10"/>
    </row>
    <row r="27485" spans="16:20" x14ac:dyDescent="0.2">
      <c r="P27485" s="10"/>
      <c r="R27485" s="10"/>
      <c r="S27485" s="10"/>
      <c r="T27485" s="10"/>
    </row>
    <row r="27486" spans="16:20" x14ac:dyDescent="0.2">
      <c r="P27486" s="10"/>
      <c r="R27486" s="10"/>
      <c r="S27486" s="10"/>
      <c r="T27486" s="10"/>
    </row>
    <row r="27487" spans="16:20" x14ac:dyDescent="0.2">
      <c r="P27487" s="10"/>
      <c r="R27487" s="10"/>
      <c r="S27487" s="10"/>
      <c r="T27487" s="10"/>
    </row>
    <row r="27488" spans="16:20" x14ac:dyDescent="0.2">
      <c r="P27488" s="10"/>
      <c r="R27488" s="10"/>
      <c r="S27488" s="10"/>
      <c r="T27488" s="10"/>
    </row>
    <row r="27489" spans="16:20" x14ac:dyDescent="0.2">
      <c r="P27489" s="10"/>
      <c r="R27489" s="10"/>
      <c r="S27489" s="10"/>
      <c r="T27489" s="10"/>
    </row>
    <row r="27490" spans="16:20" x14ac:dyDescent="0.2">
      <c r="P27490" s="10"/>
      <c r="R27490" s="10"/>
      <c r="S27490" s="10"/>
      <c r="T27490" s="10"/>
    </row>
    <row r="27491" spans="16:20" x14ac:dyDescent="0.2">
      <c r="P27491" s="10"/>
      <c r="R27491" s="10"/>
      <c r="S27491" s="10"/>
      <c r="T27491" s="10"/>
    </row>
    <row r="27492" spans="16:20" x14ac:dyDescent="0.2">
      <c r="P27492" s="10"/>
      <c r="R27492" s="10"/>
      <c r="S27492" s="10"/>
      <c r="T27492" s="10"/>
    </row>
    <row r="27493" spans="16:20" x14ac:dyDescent="0.2">
      <c r="P27493" s="10"/>
      <c r="R27493" s="10"/>
      <c r="S27493" s="10"/>
      <c r="T27493" s="10"/>
    </row>
    <row r="27494" spans="16:20" x14ac:dyDescent="0.2">
      <c r="P27494" s="10"/>
      <c r="R27494" s="10"/>
      <c r="S27494" s="10"/>
      <c r="T27494" s="10"/>
    </row>
    <row r="27495" spans="16:20" x14ac:dyDescent="0.2">
      <c r="P27495" s="10"/>
      <c r="R27495" s="10"/>
      <c r="S27495" s="10"/>
      <c r="T27495" s="10"/>
    </row>
    <row r="27496" spans="16:20" x14ac:dyDescent="0.2">
      <c r="P27496" s="10"/>
      <c r="R27496" s="10"/>
      <c r="S27496" s="10"/>
      <c r="T27496" s="10"/>
    </row>
    <row r="27497" spans="16:20" x14ac:dyDescent="0.2">
      <c r="P27497" s="10"/>
      <c r="R27497" s="10"/>
      <c r="S27497" s="10"/>
      <c r="T27497" s="10"/>
    </row>
    <row r="27498" spans="16:20" x14ac:dyDescent="0.2">
      <c r="P27498" s="10"/>
      <c r="R27498" s="10"/>
      <c r="S27498" s="10"/>
      <c r="T27498" s="10"/>
    </row>
    <row r="27499" spans="16:20" x14ac:dyDescent="0.2">
      <c r="P27499" s="10"/>
      <c r="R27499" s="10"/>
      <c r="S27499" s="10"/>
      <c r="T27499" s="10"/>
    </row>
    <row r="27500" spans="16:20" x14ac:dyDescent="0.2">
      <c r="P27500" s="10"/>
      <c r="R27500" s="10"/>
      <c r="S27500" s="10"/>
      <c r="T27500" s="10"/>
    </row>
    <row r="27501" spans="16:20" x14ac:dyDescent="0.2">
      <c r="P27501" s="10"/>
      <c r="R27501" s="10"/>
      <c r="S27501" s="10"/>
      <c r="T27501" s="10"/>
    </row>
    <row r="27502" spans="16:20" x14ac:dyDescent="0.2">
      <c r="P27502" s="10"/>
      <c r="R27502" s="10"/>
      <c r="S27502" s="10"/>
      <c r="T27502" s="10"/>
    </row>
    <row r="27503" spans="16:20" x14ac:dyDescent="0.2">
      <c r="P27503" s="10"/>
      <c r="R27503" s="10"/>
      <c r="S27503" s="10"/>
      <c r="T27503" s="10"/>
    </row>
    <row r="27504" spans="16:20" x14ac:dyDescent="0.2">
      <c r="P27504" s="10"/>
      <c r="R27504" s="10"/>
      <c r="S27504" s="10"/>
      <c r="T27504" s="10"/>
    </row>
    <row r="27505" spans="16:20" x14ac:dyDescent="0.2">
      <c r="P27505" s="10"/>
      <c r="R27505" s="10"/>
      <c r="S27505" s="10"/>
      <c r="T27505" s="10"/>
    </row>
    <row r="27506" spans="16:20" x14ac:dyDescent="0.2">
      <c r="P27506" s="10"/>
      <c r="R27506" s="10"/>
      <c r="S27506" s="10"/>
      <c r="T27506" s="10"/>
    </row>
    <row r="27507" spans="16:20" x14ac:dyDescent="0.2">
      <c r="P27507" s="10"/>
      <c r="R27507" s="10"/>
      <c r="S27507" s="10"/>
      <c r="T27507" s="10"/>
    </row>
    <row r="27508" spans="16:20" x14ac:dyDescent="0.2">
      <c r="P27508" s="10"/>
      <c r="R27508" s="10"/>
      <c r="S27508" s="10"/>
      <c r="T27508" s="10"/>
    </row>
    <row r="27509" spans="16:20" x14ac:dyDescent="0.2">
      <c r="P27509" s="10"/>
      <c r="R27509" s="10"/>
      <c r="S27509" s="10"/>
      <c r="T27509" s="10"/>
    </row>
    <row r="27510" spans="16:20" x14ac:dyDescent="0.2">
      <c r="P27510" s="10"/>
      <c r="R27510" s="10"/>
      <c r="S27510" s="10"/>
      <c r="T27510" s="10"/>
    </row>
    <row r="27511" spans="16:20" x14ac:dyDescent="0.2">
      <c r="P27511" s="10"/>
      <c r="R27511" s="10"/>
      <c r="S27511" s="10"/>
      <c r="T27511" s="10"/>
    </row>
    <row r="27512" spans="16:20" x14ac:dyDescent="0.2">
      <c r="P27512" s="10"/>
      <c r="R27512" s="10"/>
      <c r="S27512" s="10"/>
      <c r="T27512" s="10"/>
    </row>
    <row r="27513" spans="16:20" x14ac:dyDescent="0.2">
      <c r="P27513" s="10"/>
      <c r="R27513" s="10"/>
      <c r="S27513" s="10"/>
      <c r="T27513" s="10"/>
    </row>
    <row r="27514" spans="16:20" x14ac:dyDescent="0.2">
      <c r="P27514" s="10"/>
      <c r="R27514" s="10"/>
      <c r="S27514" s="10"/>
      <c r="T27514" s="10"/>
    </row>
    <row r="27515" spans="16:20" x14ac:dyDescent="0.2">
      <c r="P27515" s="10"/>
      <c r="R27515" s="10"/>
      <c r="S27515" s="10"/>
      <c r="T27515" s="10"/>
    </row>
    <row r="27516" spans="16:20" x14ac:dyDescent="0.2">
      <c r="P27516" s="10"/>
      <c r="R27516" s="10"/>
      <c r="S27516" s="10"/>
      <c r="T27516" s="10"/>
    </row>
    <row r="27517" spans="16:20" x14ac:dyDescent="0.2">
      <c r="P27517" s="10"/>
      <c r="R27517" s="10"/>
      <c r="S27517" s="10"/>
      <c r="T27517" s="10"/>
    </row>
    <row r="27518" spans="16:20" x14ac:dyDescent="0.2">
      <c r="P27518" s="10"/>
      <c r="R27518" s="10"/>
      <c r="S27518" s="10"/>
      <c r="T27518" s="10"/>
    </row>
    <row r="27519" spans="16:20" x14ac:dyDescent="0.2">
      <c r="P27519" s="10"/>
      <c r="R27519" s="10"/>
      <c r="S27519" s="10"/>
      <c r="T27519" s="10"/>
    </row>
    <row r="27520" spans="16:20" x14ac:dyDescent="0.2">
      <c r="P27520" s="10"/>
      <c r="R27520" s="10"/>
      <c r="S27520" s="10"/>
      <c r="T27520" s="10"/>
    </row>
    <row r="27521" spans="16:20" x14ac:dyDescent="0.2">
      <c r="P27521" s="10"/>
      <c r="R27521" s="10"/>
      <c r="S27521" s="10"/>
      <c r="T27521" s="10"/>
    </row>
    <row r="27522" spans="16:20" x14ac:dyDescent="0.2">
      <c r="P27522" s="10"/>
      <c r="R27522" s="10"/>
      <c r="S27522" s="10"/>
      <c r="T27522" s="10"/>
    </row>
    <row r="27523" spans="16:20" x14ac:dyDescent="0.2">
      <c r="P27523" s="10"/>
      <c r="R27523" s="10"/>
      <c r="S27523" s="10"/>
      <c r="T27523" s="10"/>
    </row>
    <row r="27524" spans="16:20" x14ac:dyDescent="0.2">
      <c r="P27524" s="10"/>
      <c r="R27524" s="10"/>
      <c r="S27524" s="10"/>
      <c r="T27524" s="10"/>
    </row>
    <row r="27525" spans="16:20" x14ac:dyDescent="0.2">
      <c r="P27525" s="10"/>
      <c r="R27525" s="10"/>
      <c r="S27525" s="10"/>
      <c r="T27525" s="10"/>
    </row>
    <row r="27526" spans="16:20" x14ac:dyDescent="0.2">
      <c r="P27526" s="10"/>
      <c r="R27526" s="10"/>
      <c r="S27526" s="10"/>
      <c r="T27526" s="10"/>
    </row>
    <row r="27527" spans="16:20" x14ac:dyDescent="0.2">
      <c r="P27527" s="10"/>
      <c r="R27527" s="10"/>
      <c r="S27527" s="10"/>
      <c r="T27527" s="10"/>
    </row>
    <row r="27528" spans="16:20" x14ac:dyDescent="0.2">
      <c r="P27528" s="10"/>
      <c r="R27528" s="10"/>
      <c r="S27528" s="10"/>
      <c r="T27528" s="10"/>
    </row>
    <row r="27529" spans="16:20" x14ac:dyDescent="0.2">
      <c r="P27529" s="10"/>
      <c r="R27529" s="10"/>
      <c r="S27529" s="10"/>
      <c r="T27529" s="10"/>
    </row>
    <row r="27530" spans="16:20" x14ac:dyDescent="0.2">
      <c r="P27530" s="10"/>
      <c r="R27530" s="10"/>
      <c r="S27530" s="10"/>
      <c r="T27530" s="10"/>
    </row>
    <row r="27531" spans="16:20" x14ac:dyDescent="0.2">
      <c r="P27531" s="10"/>
      <c r="R27531" s="10"/>
      <c r="S27531" s="10"/>
      <c r="T27531" s="10"/>
    </row>
    <row r="27532" spans="16:20" x14ac:dyDescent="0.2">
      <c r="P27532" s="10"/>
      <c r="R27532" s="10"/>
      <c r="S27532" s="10"/>
      <c r="T27532" s="10"/>
    </row>
    <row r="27533" spans="16:20" x14ac:dyDescent="0.2">
      <c r="P27533" s="10"/>
      <c r="R27533" s="10"/>
      <c r="S27533" s="10"/>
      <c r="T27533" s="10"/>
    </row>
    <row r="27534" spans="16:20" x14ac:dyDescent="0.2">
      <c r="P27534" s="10"/>
      <c r="R27534" s="10"/>
      <c r="S27534" s="10"/>
      <c r="T27534" s="10"/>
    </row>
    <row r="27535" spans="16:20" x14ac:dyDescent="0.2">
      <c r="P27535" s="10"/>
      <c r="R27535" s="10"/>
      <c r="S27535" s="10"/>
      <c r="T27535" s="10"/>
    </row>
    <row r="27536" spans="16:20" x14ac:dyDescent="0.2">
      <c r="P27536" s="10"/>
      <c r="R27536" s="10"/>
      <c r="S27536" s="10"/>
      <c r="T27536" s="10"/>
    </row>
    <row r="27537" spans="16:20" x14ac:dyDescent="0.2">
      <c r="P27537" s="10"/>
      <c r="R27537" s="10"/>
      <c r="S27537" s="10"/>
      <c r="T27537" s="10"/>
    </row>
    <row r="27538" spans="16:20" x14ac:dyDescent="0.2">
      <c r="P27538" s="10"/>
      <c r="R27538" s="10"/>
      <c r="S27538" s="10"/>
      <c r="T27538" s="10"/>
    </row>
    <row r="27539" spans="16:20" x14ac:dyDescent="0.2">
      <c r="P27539" s="10"/>
      <c r="R27539" s="10"/>
      <c r="S27539" s="10"/>
      <c r="T27539" s="10"/>
    </row>
    <row r="27540" spans="16:20" x14ac:dyDescent="0.2">
      <c r="P27540" s="10"/>
      <c r="R27540" s="10"/>
      <c r="S27540" s="10"/>
      <c r="T27540" s="10"/>
    </row>
    <row r="27541" spans="16:20" x14ac:dyDescent="0.2">
      <c r="P27541" s="10"/>
      <c r="R27541" s="10"/>
      <c r="S27541" s="10"/>
      <c r="T27541" s="10"/>
    </row>
    <row r="27542" spans="16:20" x14ac:dyDescent="0.2">
      <c r="P27542" s="10"/>
      <c r="R27542" s="10"/>
      <c r="S27542" s="10"/>
      <c r="T27542" s="10"/>
    </row>
    <row r="27543" spans="16:20" x14ac:dyDescent="0.2">
      <c r="P27543" s="10"/>
      <c r="R27543" s="10"/>
      <c r="S27543" s="10"/>
      <c r="T27543" s="10"/>
    </row>
    <row r="27544" spans="16:20" x14ac:dyDescent="0.2">
      <c r="P27544" s="10"/>
      <c r="R27544" s="10"/>
      <c r="S27544" s="10"/>
      <c r="T27544" s="10"/>
    </row>
    <row r="27545" spans="16:20" x14ac:dyDescent="0.2">
      <c r="P27545" s="10"/>
      <c r="R27545" s="10"/>
      <c r="S27545" s="10"/>
      <c r="T27545" s="10"/>
    </row>
    <row r="27546" spans="16:20" x14ac:dyDescent="0.2">
      <c r="P27546" s="10"/>
      <c r="R27546" s="10"/>
      <c r="S27546" s="10"/>
      <c r="T27546" s="10"/>
    </row>
    <row r="27547" spans="16:20" x14ac:dyDescent="0.2">
      <c r="P27547" s="10"/>
      <c r="R27547" s="10"/>
      <c r="S27547" s="10"/>
      <c r="T27547" s="10"/>
    </row>
    <row r="27548" spans="16:20" x14ac:dyDescent="0.2">
      <c r="P27548" s="10"/>
      <c r="R27548" s="10"/>
      <c r="S27548" s="10"/>
      <c r="T27548" s="10"/>
    </row>
    <row r="27549" spans="16:20" x14ac:dyDescent="0.2">
      <c r="P27549" s="10"/>
      <c r="R27549" s="10"/>
      <c r="S27549" s="10"/>
      <c r="T27549" s="10"/>
    </row>
    <row r="27550" spans="16:20" x14ac:dyDescent="0.2">
      <c r="P27550" s="10"/>
      <c r="R27550" s="10"/>
      <c r="S27550" s="10"/>
      <c r="T27550" s="10"/>
    </row>
    <row r="27551" spans="16:20" x14ac:dyDescent="0.2">
      <c r="P27551" s="10"/>
      <c r="R27551" s="10"/>
      <c r="S27551" s="10"/>
      <c r="T27551" s="10"/>
    </row>
    <row r="27552" spans="16:20" x14ac:dyDescent="0.2">
      <c r="P27552" s="10"/>
      <c r="R27552" s="10"/>
      <c r="S27552" s="10"/>
      <c r="T27552" s="10"/>
    </row>
    <row r="27553" spans="16:20" x14ac:dyDescent="0.2">
      <c r="P27553" s="10"/>
      <c r="R27553" s="10"/>
      <c r="S27553" s="10"/>
      <c r="T27553" s="10"/>
    </row>
    <row r="27554" spans="16:20" x14ac:dyDescent="0.2">
      <c r="P27554" s="10"/>
      <c r="R27554" s="10"/>
      <c r="S27554" s="10"/>
      <c r="T27554" s="10"/>
    </row>
    <row r="27555" spans="16:20" x14ac:dyDescent="0.2">
      <c r="P27555" s="10"/>
      <c r="R27555" s="10"/>
      <c r="S27555" s="10"/>
      <c r="T27555" s="10"/>
    </row>
    <row r="27556" spans="16:20" x14ac:dyDescent="0.2">
      <c r="P27556" s="10"/>
      <c r="R27556" s="10"/>
      <c r="S27556" s="10"/>
      <c r="T27556" s="10"/>
    </row>
    <row r="27557" spans="16:20" x14ac:dyDescent="0.2">
      <c r="P27557" s="10"/>
      <c r="R27557" s="10"/>
      <c r="S27557" s="10"/>
      <c r="T27557" s="10"/>
    </row>
    <row r="27558" spans="16:20" x14ac:dyDescent="0.2">
      <c r="P27558" s="10"/>
      <c r="R27558" s="10"/>
      <c r="S27558" s="10"/>
      <c r="T27558" s="10"/>
    </row>
    <row r="27559" spans="16:20" x14ac:dyDescent="0.2">
      <c r="P27559" s="10"/>
      <c r="R27559" s="10"/>
      <c r="S27559" s="10"/>
      <c r="T27559" s="10"/>
    </row>
    <row r="27560" spans="16:20" x14ac:dyDescent="0.2">
      <c r="P27560" s="10"/>
      <c r="R27560" s="10"/>
      <c r="S27560" s="10"/>
      <c r="T27560" s="10"/>
    </row>
    <row r="27561" spans="16:20" x14ac:dyDescent="0.2">
      <c r="P27561" s="10"/>
      <c r="R27561" s="10"/>
      <c r="S27561" s="10"/>
      <c r="T27561" s="10"/>
    </row>
    <row r="27562" spans="16:20" x14ac:dyDescent="0.2">
      <c r="P27562" s="10"/>
      <c r="R27562" s="10"/>
      <c r="S27562" s="10"/>
      <c r="T27562" s="10"/>
    </row>
    <row r="27563" spans="16:20" x14ac:dyDescent="0.2">
      <c r="P27563" s="10"/>
      <c r="R27563" s="10"/>
      <c r="S27563" s="10"/>
      <c r="T27563" s="10"/>
    </row>
    <row r="27564" spans="16:20" x14ac:dyDescent="0.2">
      <c r="P27564" s="10"/>
      <c r="R27564" s="10"/>
      <c r="S27564" s="10"/>
      <c r="T27564" s="10"/>
    </row>
    <row r="27565" spans="16:20" x14ac:dyDescent="0.2">
      <c r="P27565" s="10"/>
      <c r="R27565" s="10"/>
      <c r="S27565" s="10"/>
      <c r="T27565" s="10"/>
    </row>
    <row r="27566" spans="16:20" x14ac:dyDescent="0.2">
      <c r="P27566" s="10"/>
      <c r="R27566" s="10"/>
      <c r="S27566" s="10"/>
      <c r="T27566" s="10"/>
    </row>
    <row r="27567" spans="16:20" x14ac:dyDescent="0.2">
      <c r="P27567" s="10"/>
      <c r="R27567" s="10"/>
      <c r="S27567" s="10"/>
      <c r="T27567" s="10"/>
    </row>
    <row r="27568" spans="16:20" x14ac:dyDescent="0.2">
      <c r="P27568" s="10"/>
      <c r="R27568" s="10"/>
      <c r="S27568" s="10"/>
      <c r="T27568" s="10"/>
    </row>
    <row r="27569" spans="16:20" x14ac:dyDescent="0.2">
      <c r="P27569" s="10"/>
      <c r="R27569" s="10"/>
      <c r="S27569" s="10"/>
      <c r="T27569" s="10"/>
    </row>
    <row r="27570" spans="16:20" x14ac:dyDescent="0.2">
      <c r="P27570" s="10"/>
      <c r="R27570" s="10"/>
      <c r="S27570" s="10"/>
      <c r="T27570" s="10"/>
    </row>
    <row r="27571" spans="16:20" x14ac:dyDescent="0.2">
      <c r="P27571" s="10"/>
      <c r="R27571" s="10"/>
      <c r="S27571" s="10"/>
      <c r="T27571" s="10"/>
    </row>
    <row r="27572" spans="16:20" x14ac:dyDescent="0.2">
      <c r="P27572" s="10"/>
      <c r="R27572" s="10"/>
      <c r="S27572" s="10"/>
      <c r="T27572" s="10"/>
    </row>
    <row r="27573" spans="16:20" x14ac:dyDescent="0.2">
      <c r="P27573" s="10"/>
      <c r="R27573" s="10"/>
      <c r="S27573" s="10"/>
      <c r="T27573" s="10"/>
    </row>
    <row r="27574" spans="16:20" x14ac:dyDescent="0.2">
      <c r="P27574" s="10"/>
      <c r="R27574" s="10"/>
      <c r="S27574" s="10"/>
      <c r="T27574" s="10"/>
    </row>
    <row r="27575" spans="16:20" x14ac:dyDescent="0.2">
      <c r="P27575" s="10"/>
      <c r="R27575" s="10"/>
      <c r="S27575" s="10"/>
      <c r="T27575" s="10"/>
    </row>
    <row r="27576" spans="16:20" x14ac:dyDescent="0.2">
      <c r="P27576" s="10"/>
      <c r="R27576" s="10"/>
      <c r="S27576" s="10"/>
      <c r="T27576" s="10"/>
    </row>
    <row r="27577" spans="16:20" x14ac:dyDescent="0.2">
      <c r="P27577" s="10"/>
      <c r="R27577" s="10"/>
      <c r="S27577" s="10"/>
      <c r="T27577" s="10"/>
    </row>
    <row r="27578" spans="16:20" x14ac:dyDescent="0.2">
      <c r="P27578" s="10"/>
      <c r="R27578" s="10"/>
      <c r="S27578" s="10"/>
      <c r="T27578" s="10"/>
    </row>
    <row r="27579" spans="16:20" x14ac:dyDescent="0.2">
      <c r="P27579" s="10"/>
      <c r="R27579" s="10"/>
      <c r="S27579" s="10"/>
      <c r="T27579" s="10"/>
    </row>
    <row r="27580" spans="16:20" x14ac:dyDescent="0.2">
      <c r="P27580" s="10"/>
      <c r="R27580" s="10"/>
      <c r="S27580" s="10"/>
      <c r="T27580" s="10"/>
    </row>
    <row r="27581" spans="16:20" x14ac:dyDescent="0.2">
      <c r="P27581" s="10"/>
      <c r="R27581" s="10"/>
      <c r="S27581" s="10"/>
      <c r="T27581" s="10"/>
    </row>
    <row r="27582" spans="16:20" x14ac:dyDescent="0.2">
      <c r="P27582" s="10"/>
      <c r="R27582" s="10"/>
      <c r="S27582" s="10"/>
      <c r="T27582" s="10"/>
    </row>
    <row r="27583" spans="16:20" x14ac:dyDescent="0.2">
      <c r="P27583" s="10"/>
      <c r="R27583" s="10"/>
      <c r="S27583" s="10"/>
      <c r="T27583" s="10"/>
    </row>
    <row r="27584" spans="16:20" x14ac:dyDescent="0.2">
      <c r="P27584" s="10"/>
      <c r="R27584" s="10"/>
      <c r="S27584" s="10"/>
      <c r="T27584" s="10"/>
    </row>
    <row r="27585" spans="16:20" x14ac:dyDescent="0.2">
      <c r="P27585" s="10"/>
      <c r="R27585" s="10"/>
      <c r="S27585" s="10"/>
      <c r="T27585" s="10"/>
    </row>
    <row r="27586" spans="16:20" x14ac:dyDescent="0.2">
      <c r="P27586" s="10"/>
      <c r="R27586" s="10"/>
      <c r="S27586" s="10"/>
      <c r="T27586" s="10"/>
    </row>
    <row r="27587" spans="16:20" x14ac:dyDescent="0.2">
      <c r="P27587" s="10"/>
      <c r="R27587" s="10"/>
      <c r="S27587" s="10"/>
      <c r="T27587" s="10"/>
    </row>
    <row r="27588" spans="16:20" x14ac:dyDescent="0.2">
      <c r="P27588" s="10"/>
      <c r="R27588" s="10"/>
      <c r="S27588" s="10"/>
      <c r="T27588" s="10"/>
    </row>
    <row r="27589" spans="16:20" x14ac:dyDescent="0.2">
      <c r="P27589" s="10"/>
      <c r="R27589" s="10"/>
      <c r="S27589" s="10"/>
      <c r="T27589" s="10"/>
    </row>
    <row r="27590" spans="16:20" x14ac:dyDescent="0.2">
      <c r="P27590" s="10"/>
      <c r="R27590" s="10"/>
      <c r="S27590" s="10"/>
      <c r="T27590" s="10"/>
    </row>
    <row r="27591" spans="16:20" x14ac:dyDescent="0.2">
      <c r="P27591" s="10"/>
      <c r="R27591" s="10"/>
      <c r="S27591" s="10"/>
      <c r="T27591" s="10"/>
    </row>
    <row r="27592" spans="16:20" x14ac:dyDescent="0.2">
      <c r="P27592" s="10"/>
      <c r="R27592" s="10"/>
      <c r="S27592" s="10"/>
      <c r="T27592" s="10"/>
    </row>
    <row r="27593" spans="16:20" x14ac:dyDescent="0.2">
      <c r="P27593" s="10"/>
      <c r="R27593" s="10"/>
      <c r="S27593" s="10"/>
      <c r="T27593" s="10"/>
    </row>
    <row r="27594" spans="16:20" x14ac:dyDescent="0.2">
      <c r="P27594" s="10"/>
      <c r="R27594" s="10"/>
      <c r="S27594" s="10"/>
      <c r="T27594" s="10"/>
    </row>
    <row r="27595" spans="16:20" x14ac:dyDescent="0.2">
      <c r="P27595" s="10"/>
      <c r="R27595" s="10"/>
      <c r="S27595" s="10"/>
      <c r="T27595" s="10"/>
    </row>
    <row r="27596" spans="16:20" x14ac:dyDescent="0.2">
      <c r="P27596" s="10"/>
      <c r="R27596" s="10"/>
      <c r="S27596" s="10"/>
      <c r="T27596" s="10"/>
    </row>
    <row r="27597" spans="16:20" x14ac:dyDescent="0.2">
      <c r="P27597" s="10"/>
      <c r="R27597" s="10"/>
      <c r="S27597" s="10"/>
      <c r="T27597" s="10"/>
    </row>
    <row r="27598" spans="16:20" x14ac:dyDescent="0.2">
      <c r="P27598" s="10"/>
      <c r="R27598" s="10"/>
      <c r="S27598" s="10"/>
      <c r="T27598" s="10"/>
    </row>
    <row r="27599" spans="16:20" x14ac:dyDescent="0.2">
      <c r="P27599" s="10"/>
      <c r="R27599" s="10"/>
      <c r="S27599" s="10"/>
      <c r="T27599" s="10"/>
    </row>
    <row r="27600" spans="16:20" x14ac:dyDescent="0.2">
      <c r="P27600" s="10"/>
      <c r="R27600" s="10"/>
      <c r="S27600" s="10"/>
      <c r="T27600" s="10"/>
    </row>
    <row r="27601" spans="16:20" x14ac:dyDescent="0.2">
      <c r="P27601" s="10"/>
      <c r="R27601" s="10"/>
      <c r="S27601" s="10"/>
      <c r="T27601" s="10"/>
    </row>
    <row r="27602" spans="16:20" x14ac:dyDescent="0.2">
      <c r="P27602" s="10"/>
      <c r="R27602" s="10"/>
      <c r="S27602" s="10"/>
      <c r="T27602" s="10"/>
    </row>
    <row r="27603" spans="16:20" x14ac:dyDescent="0.2">
      <c r="P27603" s="10"/>
      <c r="R27603" s="10"/>
      <c r="S27603" s="10"/>
      <c r="T27603" s="10"/>
    </row>
    <row r="27604" spans="16:20" x14ac:dyDescent="0.2">
      <c r="P27604" s="10"/>
      <c r="R27604" s="10"/>
      <c r="S27604" s="10"/>
      <c r="T27604" s="10"/>
    </row>
    <row r="27605" spans="16:20" x14ac:dyDescent="0.2">
      <c r="P27605" s="10"/>
      <c r="R27605" s="10"/>
      <c r="S27605" s="10"/>
      <c r="T27605" s="10"/>
    </row>
    <row r="27606" spans="16:20" x14ac:dyDescent="0.2">
      <c r="P27606" s="10"/>
      <c r="R27606" s="10"/>
      <c r="S27606" s="10"/>
      <c r="T27606" s="10"/>
    </row>
    <row r="27607" spans="16:20" x14ac:dyDescent="0.2">
      <c r="P27607" s="10"/>
      <c r="R27607" s="10"/>
      <c r="S27607" s="10"/>
      <c r="T27607" s="10"/>
    </row>
    <row r="27608" spans="16:20" x14ac:dyDescent="0.2">
      <c r="P27608" s="10"/>
      <c r="R27608" s="10"/>
      <c r="S27608" s="10"/>
      <c r="T27608" s="10"/>
    </row>
    <row r="27609" spans="16:20" x14ac:dyDescent="0.2">
      <c r="P27609" s="10"/>
      <c r="R27609" s="10"/>
      <c r="S27609" s="10"/>
      <c r="T27609" s="10"/>
    </row>
    <row r="27610" spans="16:20" x14ac:dyDescent="0.2">
      <c r="P27610" s="10"/>
      <c r="R27610" s="10"/>
      <c r="S27610" s="10"/>
      <c r="T27610" s="10"/>
    </row>
    <row r="27611" spans="16:20" x14ac:dyDescent="0.2">
      <c r="P27611" s="10"/>
      <c r="R27611" s="10"/>
      <c r="S27611" s="10"/>
      <c r="T27611" s="10"/>
    </row>
    <row r="27612" spans="16:20" x14ac:dyDescent="0.2">
      <c r="P27612" s="10"/>
      <c r="R27612" s="10"/>
      <c r="S27612" s="10"/>
      <c r="T27612" s="10"/>
    </row>
    <row r="27613" spans="16:20" x14ac:dyDescent="0.2">
      <c r="P27613" s="10"/>
      <c r="R27613" s="10"/>
      <c r="S27613" s="10"/>
      <c r="T27613" s="10"/>
    </row>
    <row r="27614" spans="16:20" x14ac:dyDescent="0.2">
      <c r="P27614" s="10"/>
      <c r="R27614" s="10"/>
      <c r="S27614" s="10"/>
      <c r="T27614" s="10"/>
    </row>
    <row r="27615" spans="16:20" x14ac:dyDescent="0.2">
      <c r="P27615" s="10"/>
      <c r="R27615" s="10"/>
      <c r="S27615" s="10"/>
      <c r="T27615" s="10"/>
    </row>
    <row r="27616" spans="16:20" x14ac:dyDescent="0.2">
      <c r="P27616" s="10"/>
      <c r="R27616" s="10"/>
      <c r="S27616" s="10"/>
      <c r="T27616" s="10"/>
    </row>
    <row r="27617" spans="16:20" x14ac:dyDescent="0.2">
      <c r="P27617" s="10"/>
      <c r="R27617" s="10"/>
      <c r="S27617" s="10"/>
      <c r="T27617" s="10"/>
    </row>
    <row r="27618" spans="16:20" x14ac:dyDescent="0.2">
      <c r="P27618" s="10"/>
      <c r="R27618" s="10"/>
      <c r="S27618" s="10"/>
      <c r="T27618" s="10"/>
    </row>
    <row r="27619" spans="16:20" x14ac:dyDescent="0.2">
      <c r="P27619" s="10"/>
      <c r="R27619" s="10"/>
      <c r="S27619" s="10"/>
      <c r="T27619" s="10"/>
    </row>
    <row r="27620" spans="16:20" x14ac:dyDescent="0.2">
      <c r="P27620" s="10"/>
      <c r="R27620" s="10"/>
      <c r="S27620" s="10"/>
      <c r="T27620" s="10"/>
    </row>
    <row r="27621" spans="16:20" x14ac:dyDescent="0.2">
      <c r="P27621" s="10"/>
      <c r="R27621" s="10"/>
      <c r="S27621" s="10"/>
      <c r="T27621" s="10"/>
    </row>
    <row r="27622" spans="16:20" x14ac:dyDescent="0.2">
      <c r="P27622" s="10"/>
      <c r="R27622" s="10"/>
      <c r="S27622" s="10"/>
      <c r="T27622" s="10"/>
    </row>
    <row r="27623" spans="16:20" x14ac:dyDescent="0.2">
      <c r="P27623" s="10"/>
      <c r="R27623" s="10"/>
      <c r="S27623" s="10"/>
      <c r="T27623" s="10"/>
    </row>
    <row r="27624" spans="16:20" x14ac:dyDescent="0.2">
      <c r="P27624" s="10"/>
      <c r="R27624" s="10"/>
      <c r="S27624" s="10"/>
      <c r="T27624" s="10"/>
    </row>
    <row r="27625" spans="16:20" x14ac:dyDescent="0.2">
      <c r="P27625" s="10"/>
      <c r="R27625" s="10"/>
      <c r="S27625" s="10"/>
      <c r="T27625" s="10"/>
    </row>
    <row r="27626" spans="16:20" x14ac:dyDescent="0.2">
      <c r="P27626" s="10"/>
      <c r="R27626" s="10"/>
      <c r="S27626" s="10"/>
      <c r="T27626" s="10"/>
    </row>
    <row r="27627" spans="16:20" x14ac:dyDescent="0.2">
      <c r="P27627" s="10"/>
      <c r="R27627" s="10"/>
      <c r="S27627" s="10"/>
      <c r="T27627" s="10"/>
    </row>
    <row r="27628" spans="16:20" x14ac:dyDescent="0.2">
      <c r="P27628" s="10"/>
      <c r="R27628" s="10"/>
      <c r="S27628" s="10"/>
      <c r="T27628" s="10"/>
    </row>
    <row r="27629" spans="16:20" x14ac:dyDescent="0.2">
      <c r="P27629" s="10"/>
      <c r="R27629" s="10"/>
      <c r="S27629" s="10"/>
      <c r="T27629" s="10"/>
    </row>
    <row r="27630" spans="16:20" x14ac:dyDescent="0.2">
      <c r="P27630" s="10"/>
      <c r="R27630" s="10"/>
      <c r="S27630" s="10"/>
      <c r="T27630" s="10"/>
    </row>
    <row r="27631" spans="16:20" x14ac:dyDescent="0.2">
      <c r="P27631" s="10"/>
      <c r="R27631" s="10"/>
      <c r="S27631" s="10"/>
      <c r="T27631" s="10"/>
    </row>
    <row r="27632" spans="16:20" x14ac:dyDescent="0.2">
      <c r="P27632" s="10"/>
      <c r="R27632" s="10"/>
      <c r="S27632" s="10"/>
      <c r="T27632" s="10"/>
    </row>
    <row r="27633" spans="16:20" x14ac:dyDescent="0.2">
      <c r="P27633" s="10"/>
      <c r="R27633" s="10"/>
      <c r="S27633" s="10"/>
      <c r="T27633" s="10"/>
    </row>
    <row r="27634" spans="16:20" x14ac:dyDescent="0.2">
      <c r="P27634" s="10"/>
      <c r="R27634" s="10"/>
      <c r="S27634" s="10"/>
      <c r="T27634" s="10"/>
    </row>
    <row r="27635" spans="16:20" x14ac:dyDescent="0.2">
      <c r="P27635" s="10"/>
      <c r="R27635" s="10"/>
      <c r="S27635" s="10"/>
      <c r="T27635" s="10"/>
    </row>
    <row r="27636" spans="16:20" x14ac:dyDescent="0.2">
      <c r="P27636" s="10"/>
      <c r="R27636" s="10"/>
      <c r="S27636" s="10"/>
      <c r="T27636" s="10"/>
    </row>
    <row r="27637" spans="16:20" x14ac:dyDescent="0.2">
      <c r="P27637" s="10"/>
      <c r="R27637" s="10"/>
      <c r="S27637" s="10"/>
      <c r="T27637" s="10"/>
    </row>
    <row r="27638" spans="16:20" x14ac:dyDescent="0.2">
      <c r="P27638" s="10"/>
      <c r="R27638" s="10"/>
      <c r="S27638" s="10"/>
      <c r="T27638" s="10"/>
    </row>
    <row r="27639" spans="16:20" x14ac:dyDescent="0.2">
      <c r="P27639" s="10"/>
      <c r="R27639" s="10"/>
      <c r="S27639" s="10"/>
      <c r="T27639" s="10"/>
    </row>
    <row r="27640" spans="16:20" x14ac:dyDescent="0.2">
      <c r="P27640" s="10"/>
      <c r="R27640" s="10"/>
      <c r="S27640" s="10"/>
      <c r="T27640" s="10"/>
    </row>
    <row r="27641" spans="16:20" x14ac:dyDescent="0.2">
      <c r="P27641" s="10"/>
      <c r="R27641" s="10"/>
      <c r="S27641" s="10"/>
      <c r="T27641" s="10"/>
    </row>
    <row r="27642" spans="16:20" x14ac:dyDescent="0.2">
      <c r="P27642" s="10"/>
      <c r="R27642" s="10"/>
      <c r="S27642" s="10"/>
      <c r="T27642" s="10"/>
    </row>
    <row r="27643" spans="16:20" x14ac:dyDescent="0.2">
      <c r="P27643" s="10"/>
      <c r="R27643" s="10"/>
      <c r="S27643" s="10"/>
      <c r="T27643" s="10"/>
    </row>
    <row r="27644" spans="16:20" x14ac:dyDescent="0.2">
      <c r="P27644" s="10"/>
      <c r="R27644" s="10"/>
      <c r="S27644" s="10"/>
      <c r="T27644" s="10"/>
    </row>
    <row r="27645" spans="16:20" x14ac:dyDescent="0.2">
      <c r="P27645" s="10"/>
      <c r="R27645" s="10"/>
      <c r="S27645" s="10"/>
      <c r="T27645" s="10"/>
    </row>
    <row r="27646" spans="16:20" x14ac:dyDescent="0.2">
      <c r="P27646" s="10"/>
      <c r="R27646" s="10"/>
      <c r="S27646" s="10"/>
      <c r="T27646" s="10"/>
    </row>
    <row r="27647" spans="16:20" x14ac:dyDescent="0.2">
      <c r="P27647" s="10"/>
      <c r="R27647" s="10"/>
      <c r="S27647" s="10"/>
      <c r="T27647" s="10"/>
    </row>
    <row r="27648" spans="16:20" x14ac:dyDescent="0.2">
      <c r="P27648" s="10"/>
      <c r="R27648" s="10"/>
      <c r="S27648" s="10"/>
      <c r="T27648" s="10"/>
    </row>
    <row r="27649" spans="16:20" x14ac:dyDescent="0.2">
      <c r="P27649" s="10"/>
      <c r="R27649" s="10"/>
      <c r="S27649" s="10"/>
      <c r="T27649" s="10"/>
    </row>
    <row r="27650" spans="16:20" x14ac:dyDescent="0.2">
      <c r="P27650" s="10"/>
      <c r="R27650" s="10"/>
      <c r="S27650" s="10"/>
      <c r="T27650" s="10"/>
    </row>
    <row r="27651" spans="16:20" x14ac:dyDescent="0.2">
      <c r="P27651" s="10"/>
      <c r="R27651" s="10"/>
      <c r="S27651" s="10"/>
      <c r="T27651" s="10"/>
    </row>
    <row r="27652" spans="16:20" x14ac:dyDescent="0.2">
      <c r="P27652" s="10"/>
      <c r="R27652" s="10"/>
      <c r="S27652" s="10"/>
      <c r="T27652" s="10"/>
    </row>
    <row r="27653" spans="16:20" x14ac:dyDescent="0.2">
      <c r="P27653" s="10"/>
      <c r="R27653" s="10"/>
      <c r="S27653" s="10"/>
      <c r="T27653" s="10"/>
    </row>
    <row r="27654" spans="16:20" x14ac:dyDescent="0.2">
      <c r="P27654" s="10"/>
      <c r="R27654" s="10"/>
      <c r="S27654" s="10"/>
      <c r="T27654" s="10"/>
    </row>
    <row r="27655" spans="16:20" x14ac:dyDescent="0.2">
      <c r="P27655" s="10"/>
      <c r="R27655" s="10"/>
      <c r="S27655" s="10"/>
      <c r="T27655" s="10"/>
    </row>
    <row r="27656" spans="16:20" x14ac:dyDescent="0.2">
      <c r="P27656" s="10"/>
      <c r="R27656" s="10"/>
      <c r="S27656" s="10"/>
      <c r="T27656" s="10"/>
    </row>
    <row r="27657" spans="16:20" x14ac:dyDescent="0.2">
      <c r="P27657" s="10"/>
      <c r="R27657" s="10"/>
      <c r="S27657" s="10"/>
      <c r="T27657" s="10"/>
    </row>
    <row r="27658" spans="16:20" x14ac:dyDescent="0.2">
      <c r="P27658" s="10"/>
      <c r="R27658" s="10"/>
      <c r="S27658" s="10"/>
      <c r="T27658" s="10"/>
    </row>
    <row r="27659" spans="16:20" x14ac:dyDescent="0.2">
      <c r="P27659" s="10"/>
      <c r="R27659" s="10"/>
      <c r="S27659" s="10"/>
      <c r="T27659" s="10"/>
    </row>
    <row r="27660" spans="16:20" x14ac:dyDescent="0.2">
      <c r="P27660" s="10"/>
      <c r="R27660" s="10"/>
      <c r="S27660" s="10"/>
      <c r="T27660" s="10"/>
    </row>
    <row r="27661" spans="16:20" x14ac:dyDescent="0.2">
      <c r="P27661" s="10"/>
      <c r="R27661" s="10"/>
      <c r="S27661" s="10"/>
      <c r="T27661" s="10"/>
    </row>
    <row r="27662" spans="16:20" x14ac:dyDescent="0.2">
      <c r="P27662" s="10"/>
      <c r="R27662" s="10"/>
      <c r="S27662" s="10"/>
      <c r="T27662" s="10"/>
    </row>
    <row r="27663" spans="16:20" x14ac:dyDescent="0.2">
      <c r="P27663" s="10"/>
      <c r="R27663" s="10"/>
      <c r="S27663" s="10"/>
      <c r="T27663" s="10"/>
    </row>
    <row r="27664" spans="16:20" x14ac:dyDescent="0.2">
      <c r="P27664" s="10"/>
      <c r="R27664" s="10"/>
      <c r="S27664" s="10"/>
      <c r="T27664" s="10"/>
    </row>
    <row r="27665" spans="16:20" x14ac:dyDescent="0.2">
      <c r="P27665" s="10"/>
      <c r="R27665" s="10"/>
      <c r="S27665" s="10"/>
      <c r="T27665" s="10"/>
    </row>
    <row r="27666" spans="16:20" x14ac:dyDescent="0.2">
      <c r="P27666" s="10"/>
      <c r="R27666" s="10"/>
      <c r="S27666" s="10"/>
      <c r="T27666" s="10"/>
    </row>
    <row r="27667" spans="16:20" x14ac:dyDescent="0.2">
      <c r="P27667" s="10"/>
      <c r="R27667" s="10"/>
      <c r="S27667" s="10"/>
      <c r="T27667" s="10"/>
    </row>
    <row r="27668" spans="16:20" x14ac:dyDescent="0.2">
      <c r="P27668" s="10"/>
      <c r="R27668" s="10"/>
      <c r="S27668" s="10"/>
      <c r="T27668" s="10"/>
    </row>
    <row r="27669" spans="16:20" x14ac:dyDescent="0.2">
      <c r="P27669" s="10"/>
      <c r="R27669" s="10"/>
      <c r="S27669" s="10"/>
      <c r="T27669" s="10"/>
    </row>
    <row r="27670" spans="16:20" x14ac:dyDescent="0.2">
      <c r="P27670" s="10"/>
      <c r="R27670" s="10"/>
      <c r="S27670" s="10"/>
      <c r="T27670" s="10"/>
    </row>
    <row r="27671" spans="16:20" x14ac:dyDescent="0.2">
      <c r="P27671" s="10"/>
      <c r="R27671" s="10"/>
      <c r="S27671" s="10"/>
      <c r="T27671" s="10"/>
    </row>
    <row r="27672" spans="16:20" x14ac:dyDescent="0.2">
      <c r="P27672" s="10"/>
      <c r="R27672" s="10"/>
      <c r="S27672" s="10"/>
      <c r="T27672" s="10"/>
    </row>
    <row r="27673" spans="16:20" x14ac:dyDescent="0.2">
      <c r="P27673" s="10"/>
      <c r="R27673" s="10"/>
      <c r="S27673" s="10"/>
      <c r="T27673" s="10"/>
    </row>
    <row r="27674" spans="16:20" x14ac:dyDescent="0.2">
      <c r="P27674" s="10"/>
      <c r="R27674" s="10"/>
      <c r="S27674" s="10"/>
      <c r="T27674" s="10"/>
    </row>
    <row r="27675" spans="16:20" x14ac:dyDescent="0.2">
      <c r="P27675" s="10"/>
      <c r="R27675" s="10"/>
      <c r="S27675" s="10"/>
      <c r="T27675" s="10"/>
    </row>
    <row r="27676" spans="16:20" x14ac:dyDescent="0.2">
      <c r="P27676" s="10"/>
      <c r="R27676" s="10"/>
      <c r="S27676" s="10"/>
      <c r="T27676" s="10"/>
    </row>
    <row r="27677" spans="16:20" x14ac:dyDescent="0.2">
      <c r="P27677" s="10"/>
      <c r="R27677" s="10"/>
      <c r="S27677" s="10"/>
      <c r="T27677" s="10"/>
    </row>
    <row r="27678" spans="16:20" x14ac:dyDescent="0.2">
      <c r="P27678" s="10"/>
      <c r="R27678" s="10"/>
      <c r="S27678" s="10"/>
      <c r="T27678" s="10"/>
    </row>
    <row r="27679" spans="16:20" x14ac:dyDescent="0.2">
      <c r="P27679" s="10"/>
      <c r="R27679" s="10"/>
      <c r="S27679" s="10"/>
      <c r="T27679" s="10"/>
    </row>
    <row r="27680" spans="16:20" x14ac:dyDescent="0.2">
      <c r="P27680" s="10"/>
      <c r="R27680" s="10"/>
      <c r="S27680" s="10"/>
      <c r="T27680" s="10"/>
    </row>
    <row r="27681" spans="16:20" x14ac:dyDescent="0.2">
      <c r="P27681" s="10"/>
      <c r="R27681" s="10"/>
      <c r="S27681" s="10"/>
      <c r="T27681" s="10"/>
    </row>
    <row r="27682" spans="16:20" x14ac:dyDescent="0.2">
      <c r="P27682" s="10"/>
      <c r="R27682" s="10"/>
      <c r="S27682" s="10"/>
      <c r="T27682" s="10"/>
    </row>
    <row r="27683" spans="16:20" x14ac:dyDescent="0.2">
      <c r="P27683" s="10"/>
      <c r="R27683" s="10"/>
      <c r="S27683" s="10"/>
      <c r="T27683" s="10"/>
    </row>
    <row r="27684" spans="16:20" x14ac:dyDescent="0.2">
      <c r="P27684" s="10"/>
      <c r="R27684" s="10"/>
      <c r="S27684" s="10"/>
      <c r="T27684" s="10"/>
    </row>
    <row r="27685" spans="16:20" x14ac:dyDescent="0.2">
      <c r="P27685" s="10"/>
      <c r="R27685" s="10"/>
      <c r="S27685" s="10"/>
      <c r="T27685" s="10"/>
    </row>
    <row r="27686" spans="16:20" x14ac:dyDescent="0.2">
      <c r="P27686" s="10"/>
      <c r="R27686" s="10"/>
      <c r="S27686" s="10"/>
      <c r="T27686" s="10"/>
    </row>
    <row r="27687" spans="16:20" x14ac:dyDescent="0.2">
      <c r="P27687" s="10"/>
      <c r="R27687" s="10"/>
      <c r="S27687" s="10"/>
      <c r="T27687" s="10"/>
    </row>
    <row r="27688" spans="16:20" x14ac:dyDescent="0.2">
      <c r="P27688" s="10"/>
      <c r="R27688" s="10"/>
      <c r="S27688" s="10"/>
      <c r="T27688" s="10"/>
    </row>
    <row r="27689" spans="16:20" x14ac:dyDescent="0.2">
      <c r="P27689" s="10"/>
      <c r="R27689" s="10"/>
      <c r="S27689" s="10"/>
      <c r="T27689" s="10"/>
    </row>
    <row r="27690" spans="16:20" x14ac:dyDescent="0.2">
      <c r="P27690" s="10"/>
      <c r="R27690" s="10"/>
      <c r="S27690" s="10"/>
      <c r="T27690" s="10"/>
    </row>
    <row r="27691" spans="16:20" x14ac:dyDescent="0.2">
      <c r="P27691" s="10"/>
      <c r="R27691" s="10"/>
      <c r="S27691" s="10"/>
      <c r="T27691" s="10"/>
    </row>
    <row r="27692" spans="16:20" x14ac:dyDescent="0.2">
      <c r="P27692" s="10"/>
      <c r="R27692" s="10"/>
      <c r="S27692" s="10"/>
      <c r="T27692" s="10"/>
    </row>
    <row r="27693" spans="16:20" x14ac:dyDescent="0.2">
      <c r="P27693" s="10"/>
      <c r="R27693" s="10"/>
      <c r="S27693" s="10"/>
      <c r="T27693" s="10"/>
    </row>
    <row r="27694" spans="16:20" x14ac:dyDescent="0.2">
      <c r="P27694" s="10"/>
      <c r="R27694" s="10"/>
      <c r="S27694" s="10"/>
      <c r="T27694" s="10"/>
    </row>
    <row r="27695" spans="16:20" x14ac:dyDescent="0.2">
      <c r="P27695" s="10"/>
      <c r="R27695" s="10"/>
      <c r="S27695" s="10"/>
      <c r="T27695" s="10"/>
    </row>
    <row r="27696" spans="16:20" x14ac:dyDescent="0.2">
      <c r="P27696" s="10"/>
      <c r="R27696" s="10"/>
      <c r="S27696" s="10"/>
      <c r="T27696" s="10"/>
    </row>
    <row r="27697" spans="16:20" x14ac:dyDescent="0.2">
      <c r="P27697" s="10"/>
      <c r="R27697" s="10"/>
      <c r="S27697" s="10"/>
      <c r="T27697" s="10"/>
    </row>
    <row r="27698" spans="16:20" x14ac:dyDescent="0.2">
      <c r="P27698" s="10"/>
      <c r="R27698" s="10"/>
      <c r="S27698" s="10"/>
      <c r="T27698" s="10"/>
    </row>
    <row r="27699" spans="16:20" x14ac:dyDescent="0.2">
      <c r="P27699" s="10"/>
      <c r="R27699" s="10"/>
      <c r="S27699" s="10"/>
      <c r="T27699" s="10"/>
    </row>
    <row r="27700" spans="16:20" x14ac:dyDescent="0.2">
      <c r="P27700" s="10"/>
      <c r="R27700" s="10"/>
      <c r="S27700" s="10"/>
      <c r="T27700" s="10"/>
    </row>
    <row r="27701" spans="16:20" x14ac:dyDescent="0.2">
      <c r="P27701" s="10"/>
      <c r="R27701" s="10"/>
      <c r="S27701" s="10"/>
      <c r="T27701" s="10"/>
    </row>
    <row r="27702" spans="16:20" x14ac:dyDescent="0.2">
      <c r="P27702" s="10"/>
      <c r="R27702" s="10"/>
      <c r="S27702" s="10"/>
      <c r="T27702" s="10"/>
    </row>
    <row r="27703" spans="16:20" x14ac:dyDescent="0.2">
      <c r="P27703" s="10"/>
      <c r="R27703" s="10"/>
      <c r="S27703" s="10"/>
      <c r="T27703" s="10"/>
    </row>
    <row r="27704" spans="16:20" x14ac:dyDescent="0.2">
      <c r="P27704" s="10"/>
      <c r="R27704" s="10"/>
      <c r="S27704" s="10"/>
      <c r="T27704" s="10"/>
    </row>
    <row r="27705" spans="16:20" x14ac:dyDescent="0.2">
      <c r="P27705" s="10"/>
      <c r="R27705" s="10"/>
      <c r="S27705" s="10"/>
      <c r="T27705" s="10"/>
    </row>
    <row r="27706" spans="16:20" x14ac:dyDescent="0.2">
      <c r="P27706" s="10"/>
      <c r="R27706" s="10"/>
      <c r="S27706" s="10"/>
      <c r="T27706" s="10"/>
    </row>
    <row r="27707" spans="16:20" x14ac:dyDescent="0.2">
      <c r="P27707" s="10"/>
      <c r="R27707" s="10"/>
      <c r="S27707" s="10"/>
      <c r="T27707" s="10"/>
    </row>
    <row r="27708" spans="16:20" x14ac:dyDescent="0.2">
      <c r="P27708" s="10"/>
      <c r="R27708" s="10"/>
      <c r="S27708" s="10"/>
      <c r="T27708" s="10"/>
    </row>
    <row r="27709" spans="16:20" x14ac:dyDescent="0.2">
      <c r="P27709" s="10"/>
      <c r="R27709" s="10"/>
      <c r="S27709" s="10"/>
      <c r="T27709" s="10"/>
    </row>
    <row r="27710" spans="16:20" x14ac:dyDescent="0.2">
      <c r="P27710" s="10"/>
      <c r="R27710" s="10"/>
      <c r="S27710" s="10"/>
      <c r="T27710" s="10"/>
    </row>
    <row r="27711" spans="16:20" x14ac:dyDescent="0.2">
      <c r="P27711" s="10"/>
      <c r="R27711" s="10"/>
      <c r="S27711" s="10"/>
      <c r="T27711" s="10"/>
    </row>
    <row r="27712" spans="16:20" x14ac:dyDescent="0.2">
      <c r="P27712" s="10"/>
      <c r="R27712" s="10"/>
      <c r="S27712" s="10"/>
      <c r="T27712" s="10"/>
    </row>
    <row r="27713" spans="16:20" x14ac:dyDescent="0.2">
      <c r="P27713" s="10"/>
      <c r="R27713" s="10"/>
      <c r="S27713" s="10"/>
      <c r="T27713" s="10"/>
    </row>
    <row r="27714" spans="16:20" x14ac:dyDescent="0.2">
      <c r="P27714" s="10"/>
      <c r="R27714" s="10"/>
      <c r="S27714" s="10"/>
      <c r="T27714" s="10"/>
    </row>
    <row r="27715" spans="16:20" x14ac:dyDescent="0.2">
      <c r="P27715" s="10"/>
      <c r="R27715" s="10"/>
      <c r="S27715" s="10"/>
      <c r="T27715" s="10"/>
    </row>
    <row r="27716" spans="16:20" x14ac:dyDescent="0.2">
      <c r="P27716" s="10"/>
      <c r="R27716" s="10"/>
      <c r="S27716" s="10"/>
      <c r="T27716" s="10"/>
    </row>
    <row r="27717" spans="16:20" x14ac:dyDescent="0.2">
      <c r="P27717" s="10"/>
      <c r="R27717" s="10"/>
      <c r="S27717" s="10"/>
      <c r="T27717" s="10"/>
    </row>
    <row r="27718" spans="16:20" x14ac:dyDescent="0.2">
      <c r="P27718" s="10"/>
      <c r="R27718" s="10"/>
      <c r="S27718" s="10"/>
      <c r="T27718" s="10"/>
    </row>
    <row r="27719" spans="16:20" x14ac:dyDescent="0.2">
      <c r="P27719" s="10"/>
      <c r="R27719" s="10"/>
      <c r="S27719" s="10"/>
      <c r="T27719" s="10"/>
    </row>
    <row r="27720" spans="16:20" x14ac:dyDescent="0.2">
      <c r="P27720" s="10"/>
      <c r="R27720" s="10"/>
      <c r="S27720" s="10"/>
      <c r="T27720" s="10"/>
    </row>
    <row r="27721" spans="16:20" x14ac:dyDescent="0.2">
      <c r="P27721" s="10"/>
      <c r="R27721" s="10"/>
      <c r="S27721" s="10"/>
      <c r="T27721" s="10"/>
    </row>
    <row r="27722" spans="16:20" x14ac:dyDescent="0.2">
      <c r="P27722" s="10"/>
      <c r="R27722" s="10"/>
      <c r="S27722" s="10"/>
      <c r="T27722" s="10"/>
    </row>
    <row r="27723" spans="16:20" x14ac:dyDescent="0.2">
      <c r="P27723" s="10"/>
      <c r="R27723" s="10"/>
      <c r="S27723" s="10"/>
      <c r="T27723" s="10"/>
    </row>
    <row r="27724" spans="16:20" x14ac:dyDescent="0.2">
      <c r="P27724" s="10"/>
      <c r="R27724" s="10"/>
      <c r="S27724" s="10"/>
      <c r="T27724" s="10"/>
    </row>
    <row r="27725" spans="16:20" x14ac:dyDescent="0.2">
      <c r="P27725" s="10"/>
      <c r="R27725" s="10"/>
      <c r="S27725" s="10"/>
      <c r="T27725" s="10"/>
    </row>
    <row r="27726" spans="16:20" x14ac:dyDescent="0.2">
      <c r="P27726" s="10"/>
      <c r="R27726" s="10"/>
      <c r="S27726" s="10"/>
      <c r="T27726" s="10"/>
    </row>
    <row r="27727" spans="16:20" x14ac:dyDescent="0.2">
      <c r="P27727" s="10"/>
      <c r="R27727" s="10"/>
      <c r="S27727" s="10"/>
      <c r="T27727" s="10"/>
    </row>
    <row r="27728" spans="16:20" x14ac:dyDescent="0.2">
      <c r="P27728" s="10"/>
      <c r="R27728" s="10"/>
      <c r="S27728" s="10"/>
      <c r="T27728" s="10"/>
    </row>
    <row r="27729" spans="16:20" x14ac:dyDescent="0.2">
      <c r="P27729" s="10"/>
      <c r="R27729" s="10"/>
      <c r="S27729" s="10"/>
      <c r="T27729" s="10"/>
    </row>
    <row r="27730" spans="16:20" x14ac:dyDescent="0.2">
      <c r="P27730" s="10"/>
      <c r="R27730" s="10"/>
      <c r="S27730" s="10"/>
      <c r="T27730" s="10"/>
    </row>
    <row r="27731" spans="16:20" x14ac:dyDescent="0.2">
      <c r="P27731" s="10"/>
      <c r="R27731" s="10"/>
      <c r="S27731" s="10"/>
      <c r="T27731" s="10"/>
    </row>
    <row r="27732" spans="16:20" x14ac:dyDescent="0.2">
      <c r="P27732" s="10"/>
      <c r="R27732" s="10"/>
      <c r="S27732" s="10"/>
      <c r="T27732" s="10"/>
    </row>
    <row r="27733" spans="16:20" x14ac:dyDescent="0.2">
      <c r="P27733" s="10"/>
      <c r="R27733" s="10"/>
      <c r="S27733" s="10"/>
      <c r="T27733" s="10"/>
    </row>
    <row r="27734" spans="16:20" x14ac:dyDescent="0.2">
      <c r="P27734" s="10"/>
      <c r="R27734" s="10"/>
      <c r="S27734" s="10"/>
      <c r="T27734" s="10"/>
    </row>
    <row r="27735" spans="16:20" x14ac:dyDescent="0.2">
      <c r="P27735" s="10"/>
      <c r="R27735" s="10"/>
      <c r="S27735" s="10"/>
      <c r="T27735" s="10"/>
    </row>
    <row r="27736" spans="16:20" x14ac:dyDescent="0.2">
      <c r="P27736" s="10"/>
      <c r="R27736" s="10"/>
      <c r="S27736" s="10"/>
      <c r="T27736" s="10"/>
    </row>
    <row r="27737" spans="16:20" x14ac:dyDescent="0.2">
      <c r="P27737" s="10"/>
      <c r="R27737" s="10"/>
      <c r="S27737" s="10"/>
      <c r="T27737" s="10"/>
    </row>
    <row r="27738" spans="16:20" x14ac:dyDescent="0.2">
      <c r="P27738" s="10"/>
      <c r="R27738" s="10"/>
      <c r="S27738" s="10"/>
      <c r="T27738" s="10"/>
    </row>
    <row r="27739" spans="16:20" x14ac:dyDescent="0.2">
      <c r="P27739" s="10"/>
      <c r="R27739" s="10"/>
      <c r="S27739" s="10"/>
      <c r="T27739" s="10"/>
    </row>
    <row r="27740" spans="16:20" x14ac:dyDescent="0.2">
      <c r="P27740" s="10"/>
      <c r="R27740" s="10"/>
      <c r="S27740" s="10"/>
      <c r="T27740" s="10"/>
    </row>
    <row r="27741" spans="16:20" x14ac:dyDescent="0.2">
      <c r="P27741" s="10"/>
      <c r="R27741" s="10"/>
      <c r="S27741" s="10"/>
      <c r="T27741" s="10"/>
    </row>
    <row r="27742" spans="16:20" x14ac:dyDescent="0.2">
      <c r="P27742" s="10"/>
      <c r="R27742" s="10"/>
      <c r="S27742" s="10"/>
      <c r="T27742" s="10"/>
    </row>
    <row r="27743" spans="16:20" x14ac:dyDescent="0.2">
      <c r="P27743" s="10"/>
      <c r="R27743" s="10"/>
      <c r="S27743" s="10"/>
      <c r="T27743" s="10"/>
    </row>
    <row r="27744" spans="16:20" x14ac:dyDescent="0.2">
      <c r="P27744" s="10"/>
      <c r="R27744" s="10"/>
      <c r="S27744" s="10"/>
      <c r="T27744" s="10"/>
    </row>
    <row r="27745" spans="16:20" x14ac:dyDescent="0.2">
      <c r="P27745" s="10"/>
      <c r="R27745" s="10"/>
      <c r="S27745" s="10"/>
      <c r="T27745" s="10"/>
    </row>
    <row r="27746" spans="16:20" x14ac:dyDescent="0.2">
      <c r="P27746" s="10"/>
      <c r="R27746" s="10"/>
      <c r="S27746" s="10"/>
      <c r="T27746" s="10"/>
    </row>
    <row r="27747" spans="16:20" x14ac:dyDescent="0.2">
      <c r="P27747" s="10"/>
      <c r="R27747" s="10"/>
      <c r="S27747" s="10"/>
      <c r="T27747" s="10"/>
    </row>
    <row r="27748" spans="16:20" x14ac:dyDescent="0.2">
      <c r="P27748" s="10"/>
      <c r="R27748" s="10"/>
      <c r="S27748" s="10"/>
      <c r="T27748" s="10"/>
    </row>
    <row r="27749" spans="16:20" x14ac:dyDescent="0.2">
      <c r="P27749" s="10"/>
      <c r="R27749" s="10"/>
      <c r="S27749" s="10"/>
      <c r="T27749" s="10"/>
    </row>
    <row r="27750" spans="16:20" x14ac:dyDescent="0.2">
      <c r="P27750" s="10"/>
      <c r="R27750" s="10"/>
      <c r="S27750" s="10"/>
      <c r="T27750" s="10"/>
    </row>
    <row r="27751" spans="16:20" x14ac:dyDescent="0.2">
      <c r="P27751" s="10"/>
      <c r="R27751" s="10"/>
      <c r="S27751" s="10"/>
      <c r="T27751" s="10"/>
    </row>
    <row r="27752" spans="16:20" x14ac:dyDescent="0.2">
      <c r="P27752" s="10"/>
      <c r="R27752" s="10"/>
      <c r="S27752" s="10"/>
      <c r="T27752" s="10"/>
    </row>
    <row r="27753" spans="16:20" x14ac:dyDescent="0.2">
      <c r="P27753" s="10"/>
      <c r="R27753" s="10"/>
      <c r="S27753" s="10"/>
      <c r="T27753" s="10"/>
    </row>
    <row r="27754" spans="16:20" x14ac:dyDescent="0.2">
      <c r="P27754" s="10"/>
      <c r="R27754" s="10"/>
      <c r="S27754" s="10"/>
      <c r="T27754" s="10"/>
    </row>
    <row r="27755" spans="16:20" x14ac:dyDescent="0.2">
      <c r="P27755" s="10"/>
      <c r="R27755" s="10"/>
      <c r="S27755" s="10"/>
      <c r="T27755" s="10"/>
    </row>
    <row r="27756" spans="16:20" x14ac:dyDescent="0.2">
      <c r="P27756" s="10"/>
      <c r="R27756" s="10"/>
      <c r="S27756" s="10"/>
      <c r="T27756" s="10"/>
    </row>
    <row r="27757" spans="16:20" x14ac:dyDescent="0.2">
      <c r="P27757" s="10"/>
      <c r="R27757" s="10"/>
      <c r="S27757" s="10"/>
      <c r="T27757" s="10"/>
    </row>
    <row r="27758" spans="16:20" x14ac:dyDescent="0.2">
      <c r="P27758" s="10"/>
      <c r="R27758" s="10"/>
      <c r="S27758" s="10"/>
      <c r="T27758" s="10"/>
    </row>
    <row r="27759" spans="16:20" x14ac:dyDescent="0.2">
      <c r="P27759" s="10"/>
      <c r="R27759" s="10"/>
      <c r="S27759" s="10"/>
      <c r="T27759" s="10"/>
    </row>
    <row r="27760" spans="16:20" x14ac:dyDescent="0.2">
      <c r="P27760" s="10"/>
      <c r="R27760" s="10"/>
      <c r="S27760" s="10"/>
      <c r="T27760" s="10"/>
    </row>
    <row r="27761" spans="16:20" x14ac:dyDescent="0.2">
      <c r="P27761" s="10"/>
      <c r="R27761" s="10"/>
      <c r="S27761" s="10"/>
      <c r="T27761" s="10"/>
    </row>
    <row r="27762" spans="16:20" x14ac:dyDescent="0.2">
      <c r="P27762" s="10"/>
      <c r="R27762" s="10"/>
      <c r="S27762" s="10"/>
      <c r="T27762" s="10"/>
    </row>
    <row r="27763" spans="16:20" x14ac:dyDescent="0.2">
      <c r="P27763" s="10"/>
      <c r="R27763" s="10"/>
      <c r="S27763" s="10"/>
      <c r="T27763" s="10"/>
    </row>
    <row r="27764" spans="16:20" x14ac:dyDescent="0.2">
      <c r="P27764" s="10"/>
      <c r="R27764" s="10"/>
      <c r="S27764" s="10"/>
      <c r="T27764" s="10"/>
    </row>
    <row r="27765" spans="16:20" x14ac:dyDescent="0.2">
      <c r="P27765" s="10"/>
      <c r="R27765" s="10"/>
      <c r="S27765" s="10"/>
      <c r="T27765" s="10"/>
    </row>
    <row r="27766" spans="16:20" x14ac:dyDescent="0.2">
      <c r="P27766" s="10"/>
      <c r="R27766" s="10"/>
      <c r="S27766" s="10"/>
      <c r="T27766" s="10"/>
    </row>
    <row r="27767" spans="16:20" x14ac:dyDescent="0.2">
      <c r="P27767" s="10"/>
      <c r="R27767" s="10"/>
      <c r="S27767" s="10"/>
      <c r="T27767" s="10"/>
    </row>
    <row r="27768" spans="16:20" x14ac:dyDescent="0.2">
      <c r="P27768" s="10"/>
      <c r="R27768" s="10"/>
      <c r="S27768" s="10"/>
      <c r="T27768" s="10"/>
    </row>
    <row r="27769" spans="16:20" x14ac:dyDescent="0.2">
      <c r="P27769" s="10"/>
      <c r="R27769" s="10"/>
      <c r="S27769" s="10"/>
      <c r="T27769" s="10"/>
    </row>
    <row r="27770" spans="16:20" x14ac:dyDescent="0.2">
      <c r="P27770" s="10"/>
      <c r="R27770" s="10"/>
      <c r="S27770" s="10"/>
      <c r="T27770" s="10"/>
    </row>
    <row r="27771" spans="16:20" x14ac:dyDescent="0.2">
      <c r="P27771" s="10"/>
      <c r="R27771" s="10"/>
      <c r="S27771" s="10"/>
      <c r="T27771" s="10"/>
    </row>
    <row r="27772" spans="16:20" x14ac:dyDescent="0.2">
      <c r="P27772" s="10"/>
      <c r="R27772" s="10"/>
      <c r="S27772" s="10"/>
      <c r="T27772" s="10"/>
    </row>
    <row r="27773" spans="16:20" x14ac:dyDescent="0.2">
      <c r="P27773" s="10"/>
      <c r="R27773" s="10"/>
      <c r="S27773" s="10"/>
      <c r="T27773" s="10"/>
    </row>
    <row r="27774" spans="16:20" x14ac:dyDescent="0.2">
      <c r="P27774" s="10"/>
      <c r="R27774" s="10"/>
      <c r="S27774" s="10"/>
      <c r="T27774" s="10"/>
    </row>
    <row r="27775" spans="16:20" x14ac:dyDescent="0.2">
      <c r="P27775" s="10"/>
      <c r="R27775" s="10"/>
      <c r="S27775" s="10"/>
      <c r="T27775" s="10"/>
    </row>
    <row r="27776" spans="16:20" x14ac:dyDescent="0.2">
      <c r="P27776" s="10"/>
      <c r="R27776" s="10"/>
      <c r="S27776" s="10"/>
      <c r="T27776" s="10"/>
    </row>
    <row r="27777" spans="16:20" x14ac:dyDescent="0.2">
      <c r="P27777" s="10"/>
      <c r="R27777" s="10"/>
      <c r="S27777" s="10"/>
      <c r="T27777" s="10"/>
    </row>
    <row r="27778" spans="16:20" x14ac:dyDescent="0.2">
      <c r="P27778" s="10"/>
      <c r="R27778" s="10"/>
      <c r="S27778" s="10"/>
      <c r="T27778" s="10"/>
    </row>
    <row r="27779" spans="16:20" x14ac:dyDescent="0.2">
      <c r="P27779" s="10"/>
      <c r="R27779" s="10"/>
      <c r="S27779" s="10"/>
      <c r="T27779" s="10"/>
    </row>
    <row r="27780" spans="16:20" x14ac:dyDescent="0.2">
      <c r="P27780" s="10"/>
      <c r="R27780" s="10"/>
      <c r="S27780" s="10"/>
      <c r="T27780" s="10"/>
    </row>
    <row r="27781" spans="16:20" x14ac:dyDescent="0.2">
      <c r="P27781" s="10"/>
      <c r="R27781" s="10"/>
      <c r="S27781" s="10"/>
      <c r="T27781" s="10"/>
    </row>
    <row r="27782" spans="16:20" x14ac:dyDescent="0.2">
      <c r="P27782" s="10"/>
      <c r="R27782" s="10"/>
      <c r="S27782" s="10"/>
      <c r="T27782" s="10"/>
    </row>
    <row r="27783" spans="16:20" x14ac:dyDescent="0.2">
      <c r="P27783" s="10"/>
      <c r="R27783" s="10"/>
      <c r="S27783" s="10"/>
      <c r="T27783" s="10"/>
    </row>
    <row r="27784" spans="16:20" x14ac:dyDescent="0.2">
      <c r="P27784" s="10"/>
      <c r="R27784" s="10"/>
      <c r="S27784" s="10"/>
      <c r="T27784" s="10"/>
    </row>
    <row r="27785" spans="16:20" x14ac:dyDescent="0.2">
      <c r="P27785" s="10"/>
      <c r="R27785" s="10"/>
      <c r="S27785" s="10"/>
      <c r="T27785" s="10"/>
    </row>
    <row r="27786" spans="16:20" x14ac:dyDescent="0.2">
      <c r="P27786" s="10"/>
      <c r="R27786" s="10"/>
      <c r="S27786" s="10"/>
      <c r="T27786" s="10"/>
    </row>
    <row r="27787" spans="16:20" x14ac:dyDescent="0.2">
      <c r="P27787" s="10"/>
      <c r="R27787" s="10"/>
      <c r="S27787" s="10"/>
      <c r="T27787" s="10"/>
    </row>
    <row r="27788" spans="16:20" x14ac:dyDescent="0.2">
      <c r="P27788" s="10"/>
      <c r="R27788" s="10"/>
      <c r="S27788" s="10"/>
      <c r="T27788" s="10"/>
    </row>
    <row r="27789" spans="16:20" x14ac:dyDescent="0.2">
      <c r="P27789" s="10"/>
      <c r="R27789" s="10"/>
      <c r="S27789" s="10"/>
      <c r="T27789" s="10"/>
    </row>
    <row r="27790" spans="16:20" x14ac:dyDescent="0.2">
      <c r="P27790" s="10"/>
      <c r="R27790" s="10"/>
      <c r="S27790" s="10"/>
      <c r="T27790" s="10"/>
    </row>
    <row r="27791" spans="16:20" x14ac:dyDescent="0.2">
      <c r="P27791" s="10"/>
      <c r="R27791" s="10"/>
      <c r="S27791" s="10"/>
      <c r="T27791" s="10"/>
    </row>
    <row r="27792" spans="16:20" x14ac:dyDescent="0.2">
      <c r="P27792" s="10"/>
      <c r="R27792" s="10"/>
      <c r="S27792" s="10"/>
      <c r="T27792" s="10"/>
    </row>
    <row r="27793" spans="16:20" x14ac:dyDescent="0.2">
      <c r="P27793" s="10"/>
      <c r="R27793" s="10"/>
      <c r="S27793" s="10"/>
      <c r="T27793" s="10"/>
    </row>
    <row r="27794" spans="16:20" x14ac:dyDescent="0.2">
      <c r="P27794" s="10"/>
      <c r="R27794" s="10"/>
      <c r="S27794" s="10"/>
      <c r="T27794" s="10"/>
    </row>
    <row r="27795" spans="16:20" x14ac:dyDescent="0.2">
      <c r="P27795" s="10"/>
      <c r="R27795" s="10"/>
      <c r="S27795" s="10"/>
      <c r="T27795" s="10"/>
    </row>
    <row r="27796" spans="16:20" x14ac:dyDescent="0.2">
      <c r="P27796" s="10"/>
      <c r="R27796" s="10"/>
      <c r="S27796" s="10"/>
      <c r="T27796" s="10"/>
    </row>
    <row r="27797" spans="16:20" x14ac:dyDescent="0.2">
      <c r="P27797" s="10"/>
      <c r="R27797" s="10"/>
      <c r="S27797" s="10"/>
      <c r="T27797" s="10"/>
    </row>
    <row r="27798" spans="16:20" x14ac:dyDescent="0.2">
      <c r="P27798" s="10"/>
      <c r="R27798" s="10"/>
      <c r="S27798" s="10"/>
      <c r="T27798" s="10"/>
    </row>
    <row r="27799" spans="16:20" x14ac:dyDescent="0.2">
      <c r="P27799" s="10"/>
      <c r="R27799" s="10"/>
      <c r="S27799" s="10"/>
      <c r="T27799" s="10"/>
    </row>
    <row r="27800" spans="16:20" x14ac:dyDescent="0.2">
      <c r="P27800" s="10"/>
      <c r="R27800" s="10"/>
      <c r="S27800" s="10"/>
      <c r="T27800" s="10"/>
    </row>
    <row r="27801" spans="16:20" x14ac:dyDescent="0.2">
      <c r="P27801" s="10"/>
      <c r="R27801" s="10"/>
      <c r="S27801" s="10"/>
      <c r="T27801" s="10"/>
    </row>
    <row r="27802" spans="16:20" x14ac:dyDescent="0.2">
      <c r="P27802" s="10"/>
      <c r="R27802" s="10"/>
      <c r="S27802" s="10"/>
      <c r="T27802" s="10"/>
    </row>
    <row r="27803" spans="16:20" x14ac:dyDescent="0.2">
      <c r="P27803" s="10"/>
      <c r="R27803" s="10"/>
      <c r="S27803" s="10"/>
      <c r="T27803" s="10"/>
    </row>
    <row r="27804" spans="16:20" x14ac:dyDescent="0.2">
      <c r="P27804" s="10"/>
      <c r="R27804" s="10"/>
      <c r="S27804" s="10"/>
      <c r="T27804" s="10"/>
    </row>
    <row r="27805" spans="16:20" x14ac:dyDescent="0.2">
      <c r="P27805" s="10"/>
      <c r="R27805" s="10"/>
      <c r="S27805" s="10"/>
      <c r="T27805" s="10"/>
    </row>
    <row r="27806" spans="16:20" x14ac:dyDescent="0.2">
      <c r="P27806" s="10"/>
      <c r="R27806" s="10"/>
      <c r="S27806" s="10"/>
      <c r="T27806" s="10"/>
    </row>
    <row r="27807" spans="16:20" x14ac:dyDescent="0.2">
      <c r="P27807" s="10"/>
      <c r="R27807" s="10"/>
      <c r="S27807" s="10"/>
      <c r="T27807" s="10"/>
    </row>
    <row r="27808" spans="16:20" x14ac:dyDescent="0.2">
      <c r="P27808" s="10"/>
      <c r="R27808" s="10"/>
      <c r="S27808" s="10"/>
      <c r="T27808" s="10"/>
    </row>
    <row r="27809" spans="16:20" x14ac:dyDescent="0.2">
      <c r="P27809" s="10"/>
      <c r="R27809" s="10"/>
      <c r="S27809" s="10"/>
      <c r="T27809" s="10"/>
    </row>
    <row r="27810" spans="16:20" x14ac:dyDescent="0.2">
      <c r="P27810" s="10"/>
      <c r="R27810" s="10"/>
      <c r="S27810" s="10"/>
      <c r="T27810" s="10"/>
    </row>
    <row r="27811" spans="16:20" x14ac:dyDescent="0.2">
      <c r="P27811" s="10"/>
      <c r="R27811" s="10"/>
      <c r="S27811" s="10"/>
      <c r="T27811" s="10"/>
    </row>
    <row r="27812" spans="16:20" x14ac:dyDescent="0.2">
      <c r="P27812" s="10"/>
      <c r="R27812" s="10"/>
      <c r="S27812" s="10"/>
      <c r="T27812" s="10"/>
    </row>
    <row r="27813" spans="16:20" x14ac:dyDescent="0.2">
      <c r="P27813" s="10"/>
      <c r="R27813" s="10"/>
      <c r="S27813" s="10"/>
      <c r="T27813" s="10"/>
    </row>
    <row r="27814" spans="16:20" x14ac:dyDescent="0.2">
      <c r="P27814" s="10"/>
      <c r="R27814" s="10"/>
      <c r="S27814" s="10"/>
      <c r="T27814" s="10"/>
    </row>
    <row r="27815" spans="16:20" x14ac:dyDescent="0.2">
      <c r="P27815" s="10"/>
      <c r="R27815" s="10"/>
      <c r="S27815" s="10"/>
      <c r="T27815" s="10"/>
    </row>
    <row r="27816" spans="16:20" x14ac:dyDescent="0.2">
      <c r="P27816" s="10"/>
      <c r="R27816" s="10"/>
      <c r="S27816" s="10"/>
      <c r="T27816" s="10"/>
    </row>
    <row r="27817" spans="16:20" x14ac:dyDescent="0.2">
      <c r="P27817" s="10"/>
      <c r="R27817" s="10"/>
      <c r="S27817" s="10"/>
      <c r="T27817" s="10"/>
    </row>
    <row r="27818" spans="16:20" x14ac:dyDescent="0.2">
      <c r="P27818" s="10"/>
      <c r="R27818" s="10"/>
      <c r="S27818" s="10"/>
      <c r="T27818" s="10"/>
    </row>
    <row r="27819" spans="16:20" x14ac:dyDescent="0.2">
      <c r="P27819" s="10"/>
      <c r="R27819" s="10"/>
      <c r="S27819" s="10"/>
      <c r="T27819" s="10"/>
    </row>
    <row r="27820" spans="16:20" x14ac:dyDescent="0.2">
      <c r="P27820" s="10"/>
      <c r="R27820" s="10"/>
      <c r="S27820" s="10"/>
      <c r="T27820" s="10"/>
    </row>
    <row r="27821" spans="16:20" x14ac:dyDescent="0.2">
      <c r="P27821" s="10"/>
      <c r="R27821" s="10"/>
      <c r="S27821" s="10"/>
      <c r="T27821" s="10"/>
    </row>
    <row r="27822" spans="16:20" x14ac:dyDescent="0.2">
      <c r="P27822" s="10"/>
      <c r="R27822" s="10"/>
      <c r="S27822" s="10"/>
      <c r="T27822" s="10"/>
    </row>
    <row r="27823" spans="16:20" x14ac:dyDescent="0.2">
      <c r="P27823" s="10"/>
      <c r="R27823" s="10"/>
      <c r="S27823" s="10"/>
      <c r="T27823" s="10"/>
    </row>
    <row r="27824" spans="16:20" x14ac:dyDescent="0.2">
      <c r="P27824" s="10"/>
      <c r="R27824" s="10"/>
      <c r="S27824" s="10"/>
      <c r="T27824" s="10"/>
    </row>
    <row r="27825" spans="16:20" x14ac:dyDescent="0.2">
      <c r="P27825" s="10"/>
      <c r="R27825" s="10"/>
      <c r="S27825" s="10"/>
      <c r="T27825" s="10"/>
    </row>
    <row r="27826" spans="16:20" x14ac:dyDescent="0.2">
      <c r="P27826" s="10"/>
      <c r="R27826" s="10"/>
      <c r="S27826" s="10"/>
      <c r="T27826" s="10"/>
    </row>
    <row r="27827" spans="16:20" x14ac:dyDescent="0.2">
      <c r="P27827" s="10"/>
      <c r="R27827" s="10"/>
      <c r="S27827" s="10"/>
      <c r="T27827" s="10"/>
    </row>
    <row r="27828" spans="16:20" x14ac:dyDescent="0.2">
      <c r="P27828" s="10"/>
      <c r="R27828" s="10"/>
      <c r="S27828" s="10"/>
      <c r="T27828" s="10"/>
    </row>
    <row r="27829" spans="16:20" x14ac:dyDescent="0.2">
      <c r="P27829" s="10"/>
      <c r="R27829" s="10"/>
      <c r="S27829" s="10"/>
      <c r="T27829" s="10"/>
    </row>
    <row r="27830" spans="16:20" x14ac:dyDescent="0.2">
      <c r="P27830" s="10"/>
      <c r="R27830" s="10"/>
      <c r="S27830" s="10"/>
      <c r="T27830" s="10"/>
    </row>
    <row r="27831" spans="16:20" x14ac:dyDescent="0.2">
      <c r="P27831" s="10"/>
      <c r="R27831" s="10"/>
      <c r="S27831" s="10"/>
      <c r="T27831" s="10"/>
    </row>
    <row r="27832" spans="16:20" x14ac:dyDescent="0.2">
      <c r="P27832" s="10"/>
      <c r="R27832" s="10"/>
      <c r="S27832" s="10"/>
      <c r="T27832" s="10"/>
    </row>
    <row r="27833" spans="16:20" x14ac:dyDescent="0.2">
      <c r="P27833" s="10"/>
      <c r="R27833" s="10"/>
      <c r="S27833" s="10"/>
      <c r="T27833" s="10"/>
    </row>
    <row r="27834" spans="16:20" x14ac:dyDescent="0.2">
      <c r="P27834" s="10"/>
      <c r="R27834" s="10"/>
      <c r="S27834" s="10"/>
      <c r="T27834" s="10"/>
    </row>
    <row r="27835" spans="16:20" x14ac:dyDescent="0.2">
      <c r="P27835" s="10"/>
      <c r="R27835" s="10"/>
      <c r="S27835" s="10"/>
      <c r="T27835" s="10"/>
    </row>
    <row r="27836" spans="16:20" x14ac:dyDescent="0.2">
      <c r="P27836" s="10"/>
      <c r="R27836" s="10"/>
      <c r="S27836" s="10"/>
      <c r="T27836" s="10"/>
    </row>
    <row r="27837" spans="16:20" x14ac:dyDescent="0.2">
      <c r="P27837" s="10"/>
      <c r="R27837" s="10"/>
      <c r="S27837" s="10"/>
      <c r="T27837" s="10"/>
    </row>
    <row r="27838" spans="16:20" x14ac:dyDescent="0.2">
      <c r="P27838" s="10"/>
      <c r="R27838" s="10"/>
      <c r="S27838" s="10"/>
      <c r="T27838" s="10"/>
    </row>
    <row r="27839" spans="16:20" x14ac:dyDescent="0.2">
      <c r="P27839" s="10"/>
      <c r="R27839" s="10"/>
      <c r="S27839" s="10"/>
      <c r="T27839" s="10"/>
    </row>
    <row r="27840" spans="16:20" x14ac:dyDescent="0.2">
      <c r="P27840" s="10"/>
      <c r="R27840" s="10"/>
      <c r="S27840" s="10"/>
      <c r="T27840" s="10"/>
    </row>
    <row r="27841" spans="16:20" x14ac:dyDescent="0.2">
      <c r="P27841" s="10"/>
      <c r="R27841" s="10"/>
      <c r="S27841" s="10"/>
      <c r="T27841" s="10"/>
    </row>
    <row r="27842" spans="16:20" x14ac:dyDescent="0.2">
      <c r="P27842" s="10"/>
      <c r="R27842" s="10"/>
      <c r="S27842" s="10"/>
      <c r="T27842" s="10"/>
    </row>
    <row r="27843" spans="16:20" x14ac:dyDescent="0.2">
      <c r="P27843" s="10"/>
      <c r="R27843" s="10"/>
      <c r="S27843" s="10"/>
      <c r="T27843" s="10"/>
    </row>
    <row r="27844" spans="16:20" x14ac:dyDescent="0.2">
      <c r="P27844" s="10"/>
      <c r="R27844" s="10"/>
      <c r="S27844" s="10"/>
      <c r="T27844" s="10"/>
    </row>
    <row r="27845" spans="16:20" x14ac:dyDescent="0.2">
      <c r="P27845" s="10"/>
      <c r="R27845" s="10"/>
      <c r="S27845" s="10"/>
      <c r="T27845" s="10"/>
    </row>
    <row r="27846" spans="16:20" x14ac:dyDescent="0.2">
      <c r="P27846" s="10"/>
      <c r="R27846" s="10"/>
      <c r="S27846" s="10"/>
      <c r="T27846" s="10"/>
    </row>
    <row r="27847" spans="16:20" x14ac:dyDescent="0.2">
      <c r="P27847" s="10"/>
      <c r="R27847" s="10"/>
      <c r="S27847" s="10"/>
      <c r="T27847" s="10"/>
    </row>
    <row r="27848" spans="16:20" x14ac:dyDescent="0.2">
      <c r="P27848" s="10"/>
      <c r="R27848" s="10"/>
      <c r="S27848" s="10"/>
      <c r="T27848" s="10"/>
    </row>
    <row r="27849" spans="16:20" x14ac:dyDescent="0.2">
      <c r="P27849" s="10"/>
      <c r="R27849" s="10"/>
      <c r="S27849" s="10"/>
      <c r="T27849" s="10"/>
    </row>
    <row r="27850" spans="16:20" x14ac:dyDescent="0.2">
      <c r="P27850" s="10"/>
      <c r="R27850" s="10"/>
      <c r="S27850" s="10"/>
      <c r="T27850" s="10"/>
    </row>
    <row r="27851" spans="16:20" x14ac:dyDescent="0.2">
      <c r="P27851" s="10"/>
      <c r="R27851" s="10"/>
      <c r="S27851" s="10"/>
      <c r="T27851" s="10"/>
    </row>
    <row r="27852" spans="16:20" x14ac:dyDescent="0.2">
      <c r="P27852" s="10"/>
      <c r="R27852" s="10"/>
      <c r="S27852" s="10"/>
      <c r="T27852" s="10"/>
    </row>
    <row r="27853" spans="16:20" x14ac:dyDescent="0.2">
      <c r="P27853" s="10"/>
      <c r="R27853" s="10"/>
      <c r="S27853" s="10"/>
      <c r="T27853" s="10"/>
    </row>
    <row r="27854" spans="16:20" x14ac:dyDescent="0.2">
      <c r="P27854" s="10"/>
      <c r="R27854" s="10"/>
      <c r="S27854" s="10"/>
      <c r="T27854" s="10"/>
    </row>
    <row r="27855" spans="16:20" x14ac:dyDescent="0.2">
      <c r="P27855" s="10"/>
      <c r="R27855" s="10"/>
      <c r="S27855" s="10"/>
      <c r="T27855" s="10"/>
    </row>
    <row r="27856" spans="16:20" x14ac:dyDescent="0.2">
      <c r="P27856" s="10"/>
      <c r="R27856" s="10"/>
      <c r="S27856" s="10"/>
      <c r="T27856" s="10"/>
    </row>
    <row r="27857" spans="16:20" x14ac:dyDescent="0.2">
      <c r="P27857" s="10"/>
      <c r="R27857" s="10"/>
      <c r="S27857" s="10"/>
      <c r="T27857" s="10"/>
    </row>
    <row r="27858" spans="16:20" x14ac:dyDescent="0.2">
      <c r="P27858" s="10"/>
      <c r="R27858" s="10"/>
      <c r="S27858" s="10"/>
      <c r="T27858" s="10"/>
    </row>
    <row r="27859" spans="16:20" x14ac:dyDescent="0.2">
      <c r="P27859" s="10"/>
      <c r="R27859" s="10"/>
      <c r="S27859" s="10"/>
      <c r="T27859" s="10"/>
    </row>
    <row r="27860" spans="16:20" x14ac:dyDescent="0.2">
      <c r="P27860" s="10"/>
      <c r="R27860" s="10"/>
      <c r="S27860" s="10"/>
      <c r="T27860" s="10"/>
    </row>
    <row r="27861" spans="16:20" x14ac:dyDescent="0.2">
      <c r="P27861" s="10"/>
      <c r="R27861" s="10"/>
      <c r="S27861" s="10"/>
      <c r="T27861" s="10"/>
    </row>
    <row r="27862" spans="16:20" x14ac:dyDescent="0.2">
      <c r="P27862" s="10"/>
      <c r="R27862" s="10"/>
      <c r="S27862" s="10"/>
      <c r="T27862" s="10"/>
    </row>
    <row r="27863" spans="16:20" x14ac:dyDescent="0.2">
      <c r="P27863" s="10"/>
      <c r="R27863" s="10"/>
      <c r="S27863" s="10"/>
      <c r="T27863" s="10"/>
    </row>
    <row r="27864" spans="16:20" x14ac:dyDescent="0.2">
      <c r="P27864" s="10"/>
      <c r="R27864" s="10"/>
      <c r="S27864" s="10"/>
      <c r="T27864" s="10"/>
    </row>
    <row r="27865" spans="16:20" x14ac:dyDescent="0.2">
      <c r="P27865" s="10"/>
      <c r="R27865" s="10"/>
      <c r="S27865" s="10"/>
      <c r="T27865" s="10"/>
    </row>
    <row r="27866" spans="16:20" x14ac:dyDescent="0.2">
      <c r="P27866" s="10"/>
      <c r="R27866" s="10"/>
      <c r="S27866" s="10"/>
      <c r="T27866" s="10"/>
    </row>
    <row r="27867" spans="16:20" x14ac:dyDescent="0.2">
      <c r="P27867" s="10"/>
      <c r="R27867" s="10"/>
      <c r="S27867" s="10"/>
      <c r="T27867" s="10"/>
    </row>
    <row r="27868" spans="16:20" x14ac:dyDescent="0.2">
      <c r="P27868" s="10"/>
      <c r="R27868" s="10"/>
      <c r="S27868" s="10"/>
      <c r="T27868" s="10"/>
    </row>
    <row r="27869" spans="16:20" x14ac:dyDescent="0.2">
      <c r="P27869" s="10"/>
      <c r="R27869" s="10"/>
      <c r="S27869" s="10"/>
      <c r="T27869" s="10"/>
    </row>
    <row r="27870" spans="16:20" x14ac:dyDescent="0.2">
      <c r="P27870" s="10"/>
      <c r="R27870" s="10"/>
      <c r="S27870" s="10"/>
      <c r="T27870" s="10"/>
    </row>
    <row r="27871" spans="16:20" x14ac:dyDescent="0.2">
      <c r="P27871" s="10"/>
      <c r="R27871" s="10"/>
      <c r="S27871" s="10"/>
      <c r="T27871" s="10"/>
    </row>
    <row r="27872" spans="16:20" x14ac:dyDescent="0.2">
      <c r="P27872" s="10"/>
      <c r="R27872" s="10"/>
      <c r="S27872" s="10"/>
      <c r="T27872" s="10"/>
    </row>
    <row r="27873" spans="16:20" x14ac:dyDescent="0.2">
      <c r="P27873" s="10"/>
      <c r="R27873" s="10"/>
      <c r="S27873" s="10"/>
      <c r="T27873" s="10"/>
    </row>
    <row r="27874" spans="16:20" x14ac:dyDescent="0.2">
      <c r="P27874" s="10"/>
      <c r="R27874" s="10"/>
      <c r="S27874" s="10"/>
      <c r="T27874" s="10"/>
    </row>
    <row r="27875" spans="16:20" x14ac:dyDescent="0.2">
      <c r="P27875" s="10"/>
      <c r="R27875" s="10"/>
      <c r="S27875" s="10"/>
      <c r="T27875" s="10"/>
    </row>
    <row r="27876" spans="16:20" x14ac:dyDescent="0.2">
      <c r="P27876" s="10"/>
      <c r="R27876" s="10"/>
      <c r="S27876" s="10"/>
      <c r="T27876" s="10"/>
    </row>
    <row r="27877" spans="16:20" x14ac:dyDescent="0.2">
      <c r="P27877" s="10"/>
      <c r="R27877" s="10"/>
      <c r="S27877" s="10"/>
      <c r="T27877" s="10"/>
    </row>
    <row r="27878" spans="16:20" x14ac:dyDescent="0.2">
      <c r="P27878" s="10"/>
      <c r="R27878" s="10"/>
      <c r="S27878" s="10"/>
      <c r="T27878" s="10"/>
    </row>
    <row r="27879" spans="16:20" x14ac:dyDescent="0.2">
      <c r="P27879" s="10"/>
      <c r="R27879" s="10"/>
      <c r="S27879" s="10"/>
      <c r="T27879" s="10"/>
    </row>
    <row r="27880" spans="16:20" x14ac:dyDescent="0.2">
      <c r="P27880" s="10"/>
      <c r="R27880" s="10"/>
      <c r="S27880" s="10"/>
      <c r="T27880" s="10"/>
    </row>
    <row r="27881" spans="16:20" x14ac:dyDescent="0.2">
      <c r="P27881" s="10"/>
      <c r="R27881" s="10"/>
      <c r="S27881" s="10"/>
      <c r="T27881" s="10"/>
    </row>
    <row r="27882" spans="16:20" x14ac:dyDescent="0.2">
      <c r="P27882" s="10"/>
      <c r="R27882" s="10"/>
      <c r="S27882" s="10"/>
      <c r="T27882" s="10"/>
    </row>
    <row r="27883" spans="16:20" x14ac:dyDescent="0.2">
      <c r="P27883" s="10"/>
      <c r="R27883" s="10"/>
      <c r="S27883" s="10"/>
      <c r="T27883" s="10"/>
    </row>
    <row r="27884" spans="16:20" x14ac:dyDescent="0.2">
      <c r="P27884" s="10"/>
      <c r="R27884" s="10"/>
      <c r="S27884" s="10"/>
      <c r="T27884" s="10"/>
    </row>
    <row r="27885" spans="16:20" x14ac:dyDescent="0.2">
      <c r="P27885" s="10"/>
      <c r="R27885" s="10"/>
      <c r="S27885" s="10"/>
      <c r="T27885" s="10"/>
    </row>
    <row r="27886" spans="16:20" x14ac:dyDescent="0.2">
      <c r="P27886" s="10"/>
      <c r="R27886" s="10"/>
      <c r="S27886" s="10"/>
      <c r="T27886" s="10"/>
    </row>
    <row r="27887" spans="16:20" x14ac:dyDescent="0.2">
      <c r="P27887" s="10"/>
      <c r="R27887" s="10"/>
      <c r="S27887" s="10"/>
      <c r="T27887" s="10"/>
    </row>
    <row r="27888" spans="16:20" x14ac:dyDescent="0.2">
      <c r="P27888" s="10"/>
      <c r="R27888" s="10"/>
      <c r="S27888" s="10"/>
      <c r="T27888" s="10"/>
    </row>
    <row r="27889" spans="16:20" x14ac:dyDescent="0.2">
      <c r="P27889" s="10"/>
      <c r="R27889" s="10"/>
      <c r="S27889" s="10"/>
      <c r="T27889" s="10"/>
    </row>
    <row r="27890" spans="16:20" x14ac:dyDescent="0.2">
      <c r="P27890" s="10"/>
      <c r="R27890" s="10"/>
      <c r="S27890" s="10"/>
      <c r="T27890" s="10"/>
    </row>
    <row r="27891" spans="16:20" x14ac:dyDescent="0.2">
      <c r="P27891" s="10"/>
      <c r="R27891" s="10"/>
      <c r="S27891" s="10"/>
      <c r="T27891" s="10"/>
    </row>
    <row r="27892" spans="16:20" x14ac:dyDescent="0.2">
      <c r="P27892" s="10"/>
      <c r="R27892" s="10"/>
      <c r="S27892" s="10"/>
      <c r="T27892" s="10"/>
    </row>
    <row r="27893" spans="16:20" x14ac:dyDescent="0.2">
      <c r="P27893" s="10"/>
      <c r="R27893" s="10"/>
      <c r="S27893" s="10"/>
      <c r="T27893" s="10"/>
    </row>
    <row r="27894" spans="16:20" x14ac:dyDescent="0.2">
      <c r="P27894" s="10"/>
      <c r="R27894" s="10"/>
      <c r="S27894" s="10"/>
      <c r="T27894" s="10"/>
    </row>
    <row r="27895" spans="16:20" x14ac:dyDescent="0.2">
      <c r="P27895" s="10"/>
      <c r="R27895" s="10"/>
      <c r="S27895" s="10"/>
      <c r="T27895" s="10"/>
    </row>
    <row r="27896" spans="16:20" x14ac:dyDescent="0.2">
      <c r="P27896" s="10"/>
      <c r="R27896" s="10"/>
      <c r="S27896" s="10"/>
      <c r="T27896" s="10"/>
    </row>
    <row r="27897" spans="16:20" x14ac:dyDescent="0.2">
      <c r="P27897" s="10"/>
      <c r="R27897" s="10"/>
      <c r="S27897" s="10"/>
      <c r="T27897" s="10"/>
    </row>
    <row r="27898" spans="16:20" x14ac:dyDescent="0.2">
      <c r="P27898" s="10"/>
      <c r="R27898" s="10"/>
      <c r="S27898" s="10"/>
      <c r="T27898" s="10"/>
    </row>
    <row r="27899" spans="16:20" x14ac:dyDescent="0.2">
      <c r="P27899" s="10"/>
      <c r="R27899" s="10"/>
      <c r="S27899" s="10"/>
      <c r="T27899" s="10"/>
    </row>
    <row r="27900" spans="16:20" x14ac:dyDescent="0.2">
      <c r="P27900" s="10"/>
      <c r="R27900" s="10"/>
      <c r="S27900" s="10"/>
      <c r="T27900" s="10"/>
    </row>
    <row r="27901" spans="16:20" x14ac:dyDescent="0.2">
      <c r="P27901" s="10"/>
      <c r="R27901" s="10"/>
      <c r="S27901" s="10"/>
      <c r="T27901" s="10"/>
    </row>
    <row r="27902" spans="16:20" x14ac:dyDescent="0.2">
      <c r="P27902" s="10"/>
      <c r="R27902" s="10"/>
      <c r="S27902" s="10"/>
      <c r="T27902" s="10"/>
    </row>
    <row r="27903" spans="16:20" x14ac:dyDescent="0.2">
      <c r="P27903" s="10"/>
      <c r="R27903" s="10"/>
      <c r="S27903" s="10"/>
      <c r="T27903" s="10"/>
    </row>
    <row r="27904" spans="16:20" x14ac:dyDescent="0.2">
      <c r="P27904" s="10"/>
      <c r="R27904" s="10"/>
      <c r="S27904" s="10"/>
      <c r="T27904" s="10"/>
    </row>
    <row r="27905" spans="16:20" x14ac:dyDescent="0.2">
      <c r="P27905" s="10"/>
      <c r="R27905" s="10"/>
      <c r="S27905" s="10"/>
      <c r="T27905" s="10"/>
    </row>
    <row r="27906" spans="16:20" x14ac:dyDescent="0.2">
      <c r="P27906" s="10"/>
      <c r="R27906" s="10"/>
      <c r="S27906" s="10"/>
      <c r="T27906" s="10"/>
    </row>
    <row r="27907" spans="16:20" x14ac:dyDescent="0.2">
      <c r="P27907" s="10"/>
      <c r="R27907" s="10"/>
      <c r="S27907" s="10"/>
      <c r="T27907" s="10"/>
    </row>
    <row r="27908" spans="16:20" x14ac:dyDescent="0.2">
      <c r="P27908" s="10"/>
      <c r="R27908" s="10"/>
      <c r="S27908" s="10"/>
      <c r="T27908" s="10"/>
    </row>
    <row r="27909" spans="16:20" x14ac:dyDescent="0.2">
      <c r="P27909" s="10"/>
      <c r="R27909" s="10"/>
      <c r="S27909" s="10"/>
      <c r="T27909" s="10"/>
    </row>
    <row r="27910" spans="16:20" x14ac:dyDescent="0.2">
      <c r="P27910" s="10"/>
      <c r="R27910" s="10"/>
      <c r="S27910" s="10"/>
      <c r="T27910" s="10"/>
    </row>
    <row r="27911" spans="16:20" x14ac:dyDescent="0.2">
      <c r="P27911" s="10"/>
      <c r="R27911" s="10"/>
      <c r="S27911" s="10"/>
      <c r="T27911" s="10"/>
    </row>
    <row r="27912" spans="16:20" x14ac:dyDescent="0.2">
      <c r="P27912" s="10"/>
      <c r="R27912" s="10"/>
      <c r="S27912" s="10"/>
      <c r="T27912" s="10"/>
    </row>
    <row r="27913" spans="16:20" x14ac:dyDescent="0.2">
      <c r="P27913" s="10"/>
      <c r="R27913" s="10"/>
      <c r="S27913" s="10"/>
      <c r="T27913" s="10"/>
    </row>
    <row r="27914" spans="16:20" x14ac:dyDescent="0.2">
      <c r="P27914" s="10"/>
      <c r="R27914" s="10"/>
      <c r="S27914" s="10"/>
      <c r="T27914" s="10"/>
    </row>
    <row r="27915" spans="16:20" x14ac:dyDescent="0.2">
      <c r="P27915" s="10"/>
      <c r="R27915" s="10"/>
      <c r="S27915" s="10"/>
      <c r="T27915" s="10"/>
    </row>
    <row r="27916" spans="16:20" x14ac:dyDescent="0.2">
      <c r="P27916" s="10"/>
      <c r="R27916" s="10"/>
      <c r="S27916" s="10"/>
      <c r="T27916" s="10"/>
    </row>
    <row r="27917" spans="16:20" x14ac:dyDescent="0.2">
      <c r="P27917" s="10"/>
      <c r="R27917" s="10"/>
      <c r="S27917" s="10"/>
      <c r="T27917" s="10"/>
    </row>
    <row r="27918" spans="16:20" x14ac:dyDescent="0.2">
      <c r="P27918" s="10"/>
      <c r="R27918" s="10"/>
      <c r="S27918" s="10"/>
      <c r="T27918" s="10"/>
    </row>
    <row r="27919" spans="16:20" x14ac:dyDescent="0.2">
      <c r="P27919" s="10"/>
      <c r="R27919" s="10"/>
      <c r="S27919" s="10"/>
      <c r="T27919" s="10"/>
    </row>
    <row r="27920" spans="16:20" x14ac:dyDescent="0.2">
      <c r="P27920" s="10"/>
      <c r="R27920" s="10"/>
      <c r="S27920" s="10"/>
      <c r="T27920" s="10"/>
    </row>
    <row r="27921" spans="16:20" x14ac:dyDescent="0.2">
      <c r="P27921" s="10"/>
      <c r="R27921" s="10"/>
      <c r="S27921" s="10"/>
      <c r="T27921" s="10"/>
    </row>
    <row r="27922" spans="16:20" x14ac:dyDescent="0.2">
      <c r="P27922" s="10"/>
      <c r="R27922" s="10"/>
      <c r="S27922" s="10"/>
      <c r="T27922" s="10"/>
    </row>
    <row r="27923" spans="16:20" x14ac:dyDescent="0.2">
      <c r="P27923" s="10"/>
      <c r="R27923" s="10"/>
      <c r="S27923" s="10"/>
      <c r="T27923" s="10"/>
    </row>
    <row r="27924" spans="16:20" x14ac:dyDescent="0.2">
      <c r="P27924" s="10"/>
      <c r="R27924" s="10"/>
      <c r="S27924" s="10"/>
      <c r="T27924" s="10"/>
    </row>
    <row r="27925" spans="16:20" x14ac:dyDescent="0.2">
      <c r="P27925" s="10"/>
      <c r="R27925" s="10"/>
      <c r="S27925" s="10"/>
      <c r="T27925" s="10"/>
    </row>
    <row r="27926" spans="16:20" x14ac:dyDescent="0.2">
      <c r="P27926" s="10"/>
      <c r="R27926" s="10"/>
      <c r="S27926" s="10"/>
      <c r="T27926" s="10"/>
    </row>
    <row r="27927" spans="16:20" x14ac:dyDescent="0.2">
      <c r="P27927" s="10"/>
      <c r="R27927" s="10"/>
      <c r="S27927" s="10"/>
      <c r="T27927" s="10"/>
    </row>
    <row r="27928" spans="16:20" x14ac:dyDescent="0.2">
      <c r="P27928" s="10"/>
      <c r="R27928" s="10"/>
      <c r="S27928" s="10"/>
      <c r="T27928" s="10"/>
    </row>
    <row r="27929" spans="16:20" x14ac:dyDescent="0.2">
      <c r="P27929" s="10"/>
      <c r="R27929" s="10"/>
      <c r="S27929" s="10"/>
      <c r="T27929" s="10"/>
    </row>
    <row r="27930" spans="16:20" x14ac:dyDescent="0.2">
      <c r="P27930" s="10"/>
      <c r="R27930" s="10"/>
      <c r="S27930" s="10"/>
      <c r="T27930" s="10"/>
    </row>
    <row r="27931" spans="16:20" x14ac:dyDescent="0.2">
      <c r="P27931" s="10"/>
      <c r="R27931" s="10"/>
      <c r="S27931" s="10"/>
      <c r="T27931" s="10"/>
    </row>
    <row r="27932" spans="16:20" x14ac:dyDescent="0.2">
      <c r="P27932" s="10"/>
      <c r="R27932" s="10"/>
      <c r="S27932" s="10"/>
      <c r="T27932" s="10"/>
    </row>
    <row r="27933" spans="16:20" x14ac:dyDescent="0.2">
      <c r="P27933" s="10"/>
      <c r="R27933" s="10"/>
      <c r="S27933" s="10"/>
      <c r="T27933" s="10"/>
    </row>
    <row r="27934" spans="16:20" x14ac:dyDescent="0.2">
      <c r="P27934" s="10"/>
      <c r="R27934" s="10"/>
      <c r="S27934" s="10"/>
      <c r="T27934" s="10"/>
    </row>
    <row r="27935" spans="16:20" x14ac:dyDescent="0.2">
      <c r="P27935" s="10"/>
      <c r="R27935" s="10"/>
      <c r="S27935" s="10"/>
      <c r="T27935" s="10"/>
    </row>
    <row r="27936" spans="16:20" x14ac:dyDescent="0.2">
      <c r="P27936" s="10"/>
      <c r="R27936" s="10"/>
      <c r="S27936" s="10"/>
      <c r="T27936" s="10"/>
    </row>
    <row r="27937" spans="16:20" x14ac:dyDescent="0.2">
      <c r="P27937" s="10"/>
      <c r="R27937" s="10"/>
      <c r="S27937" s="10"/>
      <c r="T27937" s="10"/>
    </row>
    <row r="27938" spans="16:20" x14ac:dyDescent="0.2">
      <c r="P27938" s="10"/>
      <c r="R27938" s="10"/>
      <c r="S27938" s="10"/>
      <c r="T27938" s="10"/>
    </row>
    <row r="27939" spans="16:20" x14ac:dyDescent="0.2">
      <c r="P27939" s="10"/>
      <c r="R27939" s="10"/>
      <c r="S27939" s="10"/>
      <c r="T27939" s="10"/>
    </row>
    <row r="27940" spans="16:20" x14ac:dyDescent="0.2">
      <c r="P27940" s="10"/>
      <c r="R27940" s="10"/>
      <c r="S27940" s="10"/>
      <c r="T27940" s="10"/>
    </row>
    <row r="27941" spans="16:20" x14ac:dyDescent="0.2">
      <c r="P27941" s="10"/>
      <c r="R27941" s="10"/>
      <c r="S27941" s="10"/>
      <c r="T27941" s="10"/>
    </row>
    <row r="27942" spans="16:20" x14ac:dyDescent="0.2">
      <c r="P27942" s="10"/>
      <c r="R27942" s="10"/>
      <c r="S27942" s="10"/>
      <c r="T27942" s="10"/>
    </row>
    <row r="27943" spans="16:20" x14ac:dyDescent="0.2">
      <c r="P27943" s="10"/>
      <c r="R27943" s="10"/>
      <c r="S27943" s="10"/>
      <c r="T27943" s="10"/>
    </row>
    <row r="27944" spans="16:20" x14ac:dyDescent="0.2">
      <c r="P27944" s="10"/>
      <c r="R27944" s="10"/>
      <c r="S27944" s="10"/>
      <c r="T27944" s="10"/>
    </row>
    <row r="27945" spans="16:20" x14ac:dyDescent="0.2">
      <c r="P27945" s="10"/>
      <c r="R27945" s="10"/>
      <c r="S27945" s="10"/>
      <c r="T27945" s="10"/>
    </row>
    <row r="27946" spans="16:20" x14ac:dyDescent="0.2">
      <c r="P27946" s="10"/>
      <c r="R27946" s="10"/>
      <c r="S27946" s="10"/>
      <c r="T27946" s="10"/>
    </row>
    <row r="27947" spans="16:20" x14ac:dyDescent="0.2">
      <c r="P27947" s="10"/>
      <c r="R27947" s="10"/>
      <c r="S27947" s="10"/>
      <c r="T27947" s="10"/>
    </row>
    <row r="27948" spans="16:20" x14ac:dyDescent="0.2">
      <c r="P27948" s="10"/>
      <c r="R27948" s="10"/>
      <c r="S27948" s="10"/>
      <c r="T27948" s="10"/>
    </row>
    <row r="27949" spans="16:20" x14ac:dyDescent="0.2">
      <c r="P27949" s="10"/>
      <c r="R27949" s="10"/>
      <c r="S27949" s="10"/>
      <c r="T27949" s="10"/>
    </row>
    <row r="27950" spans="16:20" x14ac:dyDescent="0.2">
      <c r="P27950" s="10"/>
      <c r="R27950" s="10"/>
      <c r="S27950" s="10"/>
      <c r="T27950" s="10"/>
    </row>
    <row r="27951" spans="16:20" x14ac:dyDescent="0.2">
      <c r="P27951" s="10"/>
      <c r="R27951" s="10"/>
      <c r="S27951" s="10"/>
      <c r="T27951" s="10"/>
    </row>
    <row r="27952" spans="16:20" x14ac:dyDescent="0.2">
      <c r="P27952" s="10"/>
      <c r="R27952" s="10"/>
      <c r="S27952" s="10"/>
      <c r="T27952" s="10"/>
    </row>
    <row r="27953" spans="16:20" x14ac:dyDescent="0.2">
      <c r="P27953" s="10"/>
      <c r="R27953" s="10"/>
      <c r="S27953" s="10"/>
      <c r="T27953" s="10"/>
    </row>
    <row r="27954" spans="16:20" x14ac:dyDescent="0.2">
      <c r="P27954" s="10"/>
      <c r="R27954" s="10"/>
      <c r="S27954" s="10"/>
      <c r="T27954" s="10"/>
    </row>
    <row r="27955" spans="16:20" x14ac:dyDescent="0.2">
      <c r="P27955" s="10"/>
      <c r="R27955" s="10"/>
      <c r="S27955" s="10"/>
      <c r="T27955" s="10"/>
    </row>
    <row r="27956" spans="16:20" x14ac:dyDescent="0.2">
      <c r="P27956" s="10"/>
      <c r="R27956" s="10"/>
      <c r="S27956" s="10"/>
      <c r="T27956" s="10"/>
    </row>
    <row r="27957" spans="16:20" x14ac:dyDescent="0.2">
      <c r="P27957" s="10"/>
      <c r="R27957" s="10"/>
      <c r="S27957" s="10"/>
      <c r="T27957" s="10"/>
    </row>
    <row r="27958" spans="16:20" x14ac:dyDescent="0.2">
      <c r="P27958" s="10"/>
      <c r="R27958" s="10"/>
      <c r="S27958" s="10"/>
      <c r="T27958" s="10"/>
    </row>
    <row r="27959" spans="16:20" x14ac:dyDescent="0.2">
      <c r="P27959" s="10"/>
      <c r="R27959" s="10"/>
      <c r="S27959" s="10"/>
      <c r="T27959" s="10"/>
    </row>
    <row r="27960" spans="16:20" x14ac:dyDescent="0.2">
      <c r="P27960" s="10"/>
      <c r="R27960" s="10"/>
      <c r="S27960" s="10"/>
      <c r="T27960" s="10"/>
    </row>
    <row r="27961" spans="16:20" x14ac:dyDescent="0.2">
      <c r="P27961" s="10"/>
      <c r="R27961" s="10"/>
      <c r="S27961" s="10"/>
      <c r="T27961" s="10"/>
    </row>
    <row r="27962" spans="16:20" x14ac:dyDescent="0.2">
      <c r="P27962" s="10"/>
      <c r="R27962" s="10"/>
      <c r="S27962" s="10"/>
      <c r="T27962" s="10"/>
    </row>
    <row r="27963" spans="16:20" x14ac:dyDescent="0.2">
      <c r="P27963" s="10"/>
      <c r="R27963" s="10"/>
      <c r="S27963" s="10"/>
      <c r="T27963" s="10"/>
    </row>
    <row r="27964" spans="16:20" x14ac:dyDescent="0.2">
      <c r="P27964" s="10"/>
      <c r="R27964" s="10"/>
      <c r="S27964" s="10"/>
      <c r="T27964" s="10"/>
    </row>
    <row r="27965" spans="16:20" x14ac:dyDescent="0.2">
      <c r="P27965" s="10"/>
      <c r="R27965" s="10"/>
      <c r="S27965" s="10"/>
      <c r="T27965" s="10"/>
    </row>
    <row r="27966" spans="16:20" x14ac:dyDescent="0.2">
      <c r="P27966" s="10"/>
      <c r="R27966" s="10"/>
      <c r="S27966" s="10"/>
      <c r="T27966" s="10"/>
    </row>
    <row r="27967" spans="16:20" x14ac:dyDescent="0.2">
      <c r="P27967" s="10"/>
      <c r="R27967" s="10"/>
      <c r="S27967" s="10"/>
      <c r="T27967" s="10"/>
    </row>
    <row r="27968" spans="16:20" x14ac:dyDescent="0.2">
      <c r="P27968" s="10"/>
      <c r="R27968" s="10"/>
      <c r="S27968" s="10"/>
      <c r="T27968" s="10"/>
    </row>
    <row r="27969" spans="16:20" x14ac:dyDescent="0.2">
      <c r="P27969" s="10"/>
      <c r="R27969" s="10"/>
      <c r="S27969" s="10"/>
      <c r="T27969" s="10"/>
    </row>
    <row r="27970" spans="16:20" x14ac:dyDescent="0.2">
      <c r="P27970" s="10"/>
      <c r="R27970" s="10"/>
      <c r="S27970" s="10"/>
      <c r="T27970" s="10"/>
    </row>
    <row r="27971" spans="16:20" x14ac:dyDescent="0.2">
      <c r="P27971" s="10"/>
      <c r="R27971" s="10"/>
      <c r="S27971" s="10"/>
      <c r="T27971" s="10"/>
    </row>
    <row r="27972" spans="16:20" x14ac:dyDescent="0.2">
      <c r="P27972" s="10"/>
      <c r="R27972" s="10"/>
      <c r="S27972" s="10"/>
      <c r="T27972" s="10"/>
    </row>
    <row r="27973" spans="16:20" x14ac:dyDescent="0.2">
      <c r="P27973" s="10"/>
      <c r="R27973" s="10"/>
      <c r="S27973" s="10"/>
      <c r="T27973" s="10"/>
    </row>
    <row r="27974" spans="16:20" x14ac:dyDescent="0.2">
      <c r="P27974" s="10"/>
      <c r="R27974" s="10"/>
      <c r="S27974" s="10"/>
      <c r="T27974" s="10"/>
    </row>
    <row r="27975" spans="16:20" x14ac:dyDescent="0.2">
      <c r="P27975" s="10"/>
      <c r="R27975" s="10"/>
      <c r="S27975" s="10"/>
      <c r="T27975" s="10"/>
    </row>
    <row r="27976" spans="16:20" x14ac:dyDescent="0.2">
      <c r="P27976" s="10"/>
      <c r="R27976" s="10"/>
      <c r="S27976" s="10"/>
      <c r="T27976" s="10"/>
    </row>
    <row r="27977" spans="16:20" x14ac:dyDescent="0.2">
      <c r="P27977" s="10"/>
      <c r="R27977" s="10"/>
      <c r="S27977" s="10"/>
      <c r="T27977" s="10"/>
    </row>
    <row r="27978" spans="16:20" x14ac:dyDescent="0.2">
      <c r="P27978" s="10"/>
      <c r="R27978" s="10"/>
      <c r="S27978" s="10"/>
      <c r="T27978" s="10"/>
    </row>
    <row r="27979" spans="16:20" x14ac:dyDescent="0.2">
      <c r="P27979" s="10"/>
      <c r="R27979" s="10"/>
      <c r="S27979" s="10"/>
      <c r="T27979" s="10"/>
    </row>
    <row r="27980" spans="16:20" x14ac:dyDescent="0.2">
      <c r="P27980" s="10"/>
      <c r="R27980" s="10"/>
      <c r="S27980" s="10"/>
      <c r="T27980" s="10"/>
    </row>
    <row r="27981" spans="16:20" x14ac:dyDescent="0.2">
      <c r="P27981" s="10"/>
      <c r="R27981" s="10"/>
      <c r="S27981" s="10"/>
      <c r="T27981" s="10"/>
    </row>
    <row r="27982" spans="16:20" x14ac:dyDescent="0.2">
      <c r="P27982" s="10"/>
      <c r="R27982" s="10"/>
      <c r="S27982" s="10"/>
      <c r="T27982" s="10"/>
    </row>
    <row r="27983" spans="16:20" x14ac:dyDescent="0.2">
      <c r="P27983" s="10"/>
      <c r="R27983" s="10"/>
      <c r="S27983" s="10"/>
      <c r="T27983" s="10"/>
    </row>
    <row r="27984" spans="16:20" x14ac:dyDescent="0.2">
      <c r="P27984" s="10"/>
      <c r="R27984" s="10"/>
      <c r="S27984" s="10"/>
      <c r="T27984" s="10"/>
    </row>
    <row r="27985" spans="16:20" x14ac:dyDescent="0.2">
      <c r="P27985" s="10"/>
      <c r="R27985" s="10"/>
      <c r="S27985" s="10"/>
      <c r="T27985" s="10"/>
    </row>
    <row r="27986" spans="16:20" x14ac:dyDescent="0.2">
      <c r="P27986" s="10"/>
      <c r="R27986" s="10"/>
      <c r="S27986" s="10"/>
      <c r="T27986" s="10"/>
    </row>
    <row r="27987" spans="16:20" x14ac:dyDescent="0.2">
      <c r="P27987" s="10"/>
      <c r="R27987" s="10"/>
      <c r="S27987" s="10"/>
      <c r="T27987" s="10"/>
    </row>
    <row r="27988" spans="16:20" x14ac:dyDescent="0.2">
      <c r="P27988" s="10"/>
      <c r="R27988" s="10"/>
      <c r="S27988" s="10"/>
      <c r="T27988" s="10"/>
    </row>
    <row r="27989" spans="16:20" x14ac:dyDescent="0.2">
      <c r="P27989" s="10"/>
      <c r="R27989" s="10"/>
      <c r="S27989" s="10"/>
      <c r="T27989" s="10"/>
    </row>
    <row r="27990" spans="16:20" x14ac:dyDescent="0.2">
      <c r="P27990" s="10"/>
      <c r="R27990" s="10"/>
      <c r="S27990" s="10"/>
      <c r="T27990" s="10"/>
    </row>
    <row r="27991" spans="16:20" x14ac:dyDescent="0.2">
      <c r="P27991" s="10"/>
      <c r="R27991" s="10"/>
      <c r="S27991" s="10"/>
      <c r="T27991" s="10"/>
    </row>
    <row r="27992" spans="16:20" x14ac:dyDescent="0.2">
      <c r="P27992" s="10"/>
      <c r="R27992" s="10"/>
      <c r="S27992" s="10"/>
      <c r="T27992" s="10"/>
    </row>
    <row r="27993" spans="16:20" x14ac:dyDescent="0.2">
      <c r="P27993" s="10"/>
      <c r="R27993" s="10"/>
      <c r="S27993" s="10"/>
      <c r="T27993" s="10"/>
    </row>
    <row r="27994" spans="16:20" x14ac:dyDescent="0.2">
      <c r="P27994" s="10"/>
      <c r="R27994" s="10"/>
      <c r="S27994" s="10"/>
      <c r="T27994" s="10"/>
    </row>
    <row r="27995" spans="16:20" x14ac:dyDescent="0.2">
      <c r="P27995" s="10"/>
      <c r="R27995" s="10"/>
      <c r="S27995" s="10"/>
      <c r="T27995" s="10"/>
    </row>
    <row r="27996" spans="16:20" x14ac:dyDescent="0.2">
      <c r="P27996" s="10"/>
      <c r="R27996" s="10"/>
      <c r="S27996" s="10"/>
      <c r="T27996" s="10"/>
    </row>
    <row r="27997" spans="16:20" x14ac:dyDescent="0.2">
      <c r="P27997" s="10"/>
      <c r="R27997" s="10"/>
      <c r="S27997" s="10"/>
      <c r="T27997" s="10"/>
    </row>
    <row r="27998" spans="16:20" x14ac:dyDescent="0.2">
      <c r="P27998" s="10"/>
      <c r="R27998" s="10"/>
      <c r="S27998" s="10"/>
      <c r="T27998" s="10"/>
    </row>
    <row r="27999" spans="16:20" x14ac:dyDescent="0.2">
      <c r="P27999" s="10"/>
      <c r="R27999" s="10"/>
      <c r="S27999" s="10"/>
      <c r="T27999" s="10"/>
    </row>
    <row r="28000" spans="16:20" x14ac:dyDescent="0.2">
      <c r="P28000" s="10"/>
      <c r="R28000" s="10"/>
      <c r="S28000" s="10"/>
      <c r="T28000" s="10"/>
    </row>
    <row r="28001" spans="16:20" x14ac:dyDescent="0.2">
      <c r="P28001" s="10"/>
      <c r="R28001" s="10"/>
      <c r="S28001" s="10"/>
      <c r="T28001" s="10"/>
    </row>
    <row r="28002" spans="16:20" x14ac:dyDescent="0.2">
      <c r="P28002" s="10"/>
      <c r="R28002" s="10"/>
      <c r="S28002" s="10"/>
      <c r="T28002" s="10"/>
    </row>
    <row r="28003" spans="16:20" x14ac:dyDescent="0.2">
      <c r="P28003" s="10"/>
      <c r="R28003" s="10"/>
      <c r="S28003" s="10"/>
      <c r="T28003" s="10"/>
    </row>
    <row r="28004" spans="16:20" x14ac:dyDescent="0.2">
      <c r="P28004" s="10"/>
      <c r="R28004" s="10"/>
      <c r="S28004" s="10"/>
      <c r="T28004" s="10"/>
    </row>
    <row r="28005" spans="16:20" x14ac:dyDescent="0.2">
      <c r="P28005" s="10"/>
      <c r="R28005" s="10"/>
      <c r="S28005" s="10"/>
      <c r="T28005" s="10"/>
    </row>
    <row r="28006" spans="16:20" x14ac:dyDescent="0.2">
      <c r="P28006" s="10"/>
      <c r="R28006" s="10"/>
      <c r="S28006" s="10"/>
      <c r="T28006" s="10"/>
    </row>
    <row r="28007" spans="16:20" x14ac:dyDescent="0.2">
      <c r="P28007" s="10"/>
      <c r="R28007" s="10"/>
      <c r="S28007" s="10"/>
      <c r="T28007" s="10"/>
    </row>
    <row r="28008" spans="16:20" x14ac:dyDescent="0.2">
      <c r="P28008" s="10"/>
      <c r="R28008" s="10"/>
      <c r="S28008" s="10"/>
      <c r="T28008" s="10"/>
    </row>
    <row r="28009" spans="16:20" x14ac:dyDescent="0.2">
      <c r="P28009" s="10"/>
      <c r="R28009" s="10"/>
      <c r="S28009" s="10"/>
      <c r="T28009" s="10"/>
    </row>
    <row r="28010" spans="16:20" x14ac:dyDescent="0.2">
      <c r="P28010" s="10"/>
      <c r="R28010" s="10"/>
      <c r="S28010" s="10"/>
      <c r="T28010" s="10"/>
    </row>
    <row r="28011" spans="16:20" x14ac:dyDescent="0.2">
      <c r="P28011" s="10"/>
      <c r="R28011" s="10"/>
      <c r="S28011" s="10"/>
      <c r="T28011" s="10"/>
    </row>
    <row r="28012" spans="16:20" x14ac:dyDescent="0.2">
      <c r="P28012" s="10"/>
      <c r="R28012" s="10"/>
      <c r="S28012" s="10"/>
      <c r="T28012" s="10"/>
    </row>
    <row r="28013" spans="16:20" x14ac:dyDescent="0.2">
      <c r="P28013" s="10"/>
      <c r="R28013" s="10"/>
      <c r="S28013" s="10"/>
      <c r="T28013" s="10"/>
    </row>
    <row r="28014" spans="16:20" x14ac:dyDescent="0.2">
      <c r="P28014" s="10"/>
      <c r="R28014" s="10"/>
      <c r="S28014" s="10"/>
      <c r="T28014" s="10"/>
    </row>
    <row r="28015" spans="16:20" x14ac:dyDescent="0.2">
      <c r="P28015" s="10"/>
      <c r="R28015" s="10"/>
      <c r="S28015" s="10"/>
      <c r="T28015" s="10"/>
    </row>
    <row r="28016" spans="16:20" x14ac:dyDescent="0.2">
      <c r="P28016" s="10"/>
      <c r="R28016" s="10"/>
      <c r="S28016" s="10"/>
      <c r="T28016" s="10"/>
    </row>
    <row r="28017" spans="16:20" x14ac:dyDescent="0.2">
      <c r="P28017" s="10"/>
      <c r="R28017" s="10"/>
      <c r="S28017" s="10"/>
      <c r="T28017" s="10"/>
    </row>
    <row r="28018" spans="16:20" x14ac:dyDescent="0.2">
      <c r="P28018" s="10"/>
      <c r="R28018" s="10"/>
      <c r="S28018" s="10"/>
      <c r="T28018" s="10"/>
    </row>
    <row r="28019" spans="16:20" x14ac:dyDescent="0.2">
      <c r="P28019" s="10"/>
      <c r="R28019" s="10"/>
      <c r="S28019" s="10"/>
      <c r="T28019" s="10"/>
    </row>
    <row r="28020" spans="16:20" x14ac:dyDescent="0.2">
      <c r="P28020" s="10"/>
      <c r="R28020" s="10"/>
      <c r="S28020" s="10"/>
      <c r="T28020" s="10"/>
    </row>
    <row r="28021" spans="16:20" x14ac:dyDescent="0.2">
      <c r="P28021" s="10"/>
      <c r="R28021" s="10"/>
      <c r="S28021" s="10"/>
      <c r="T28021" s="10"/>
    </row>
    <row r="28022" spans="16:20" x14ac:dyDescent="0.2">
      <c r="P28022" s="10"/>
      <c r="R28022" s="10"/>
      <c r="S28022" s="10"/>
      <c r="T28022" s="10"/>
    </row>
    <row r="28023" spans="16:20" x14ac:dyDescent="0.2">
      <c r="P28023" s="10"/>
      <c r="R28023" s="10"/>
      <c r="S28023" s="10"/>
      <c r="T28023" s="10"/>
    </row>
    <row r="28024" spans="16:20" x14ac:dyDescent="0.2">
      <c r="P28024" s="10"/>
      <c r="R28024" s="10"/>
      <c r="S28024" s="10"/>
      <c r="T28024" s="10"/>
    </row>
    <row r="28025" spans="16:20" x14ac:dyDescent="0.2">
      <c r="P28025" s="10"/>
      <c r="R28025" s="10"/>
      <c r="S28025" s="10"/>
      <c r="T28025" s="10"/>
    </row>
    <row r="28026" spans="16:20" x14ac:dyDescent="0.2">
      <c r="P28026" s="10"/>
      <c r="R28026" s="10"/>
      <c r="S28026" s="10"/>
      <c r="T28026" s="10"/>
    </row>
    <row r="28027" spans="16:20" x14ac:dyDescent="0.2">
      <c r="P28027" s="10"/>
      <c r="R28027" s="10"/>
      <c r="S28027" s="10"/>
      <c r="T28027" s="10"/>
    </row>
    <row r="28028" spans="16:20" x14ac:dyDescent="0.2">
      <c r="P28028" s="10"/>
      <c r="R28028" s="10"/>
      <c r="S28028" s="10"/>
      <c r="T28028" s="10"/>
    </row>
    <row r="28029" spans="16:20" x14ac:dyDescent="0.2">
      <c r="P28029" s="10"/>
      <c r="R28029" s="10"/>
      <c r="S28029" s="10"/>
      <c r="T28029" s="10"/>
    </row>
    <row r="28030" spans="16:20" x14ac:dyDescent="0.2">
      <c r="P28030" s="10"/>
      <c r="R28030" s="10"/>
      <c r="S28030" s="10"/>
      <c r="T28030" s="10"/>
    </row>
    <row r="28031" spans="16:20" x14ac:dyDescent="0.2">
      <c r="P28031" s="10"/>
      <c r="R28031" s="10"/>
      <c r="S28031" s="10"/>
      <c r="T28031" s="10"/>
    </row>
    <row r="28032" spans="16:20" x14ac:dyDescent="0.2">
      <c r="P28032" s="10"/>
      <c r="R28032" s="10"/>
      <c r="S28032" s="10"/>
      <c r="T28032" s="10"/>
    </row>
    <row r="28033" spans="16:20" x14ac:dyDescent="0.2">
      <c r="P28033" s="10"/>
      <c r="R28033" s="10"/>
      <c r="S28033" s="10"/>
      <c r="T28033" s="10"/>
    </row>
    <row r="28034" spans="16:20" x14ac:dyDescent="0.2">
      <c r="P28034" s="10"/>
      <c r="R28034" s="10"/>
      <c r="S28034" s="10"/>
      <c r="T28034" s="10"/>
    </row>
    <row r="28035" spans="16:20" x14ac:dyDescent="0.2">
      <c r="P28035" s="10"/>
      <c r="R28035" s="10"/>
      <c r="S28035" s="10"/>
      <c r="T28035" s="10"/>
    </row>
    <row r="28036" spans="16:20" x14ac:dyDescent="0.2">
      <c r="P28036" s="10"/>
      <c r="R28036" s="10"/>
      <c r="S28036" s="10"/>
      <c r="T28036" s="10"/>
    </row>
    <row r="28037" spans="16:20" x14ac:dyDescent="0.2">
      <c r="P28037" s="10"/>
      <c r="R28037" s="10"/>
      <c r="S28037" s="10"/>
      <c r="T28037" s="10"/>
    </row>
    <row r="28038" spans="16:20" x14ac:dyDescent="0.2">
      <c r="P28038" s="10"/>
      <c r="R28038" s="10"/>
      <c r="S28038" s="10"/>
      <c r="T28038" s="10"/>
    </row>
    <row r="28039" spans="16:20" x14ac:dyDescent="0.2">
      <c r="P28039" s="10"/>
      <c r="R28039" s="10"/>
      <c r="S28039" s="10"/>
      <c r="T28039" s="10"/>
    </row>
    <row r="28040" spans="16:20" x14ac:dyDescent="0.2">
      <c r="P28040" s="10"/>
      <c r="R28040" s="10"/>
      <c r="S28040" s="10"/>
      <c r="T28040" s="10"/>
    </row>
    <row r="28041" spans="16:20" x14ac:dyDescent="0.2">
      <c r="P28041" s="10"/>
      <c r="R28041" s="10"/>
      <c r="S28041" s="10"/>
      <c r="T28041" s="10"/>
    </row>
    <row r="28042" spans="16:20" x14ac:dyDescent="0.2">
      <c r="P28042" s="10"/>
      <c r="R28042" s="10"/>
      <c r="S28042" s="10"/>
      <c r="T28042" s="10"/>
    </row>
    <row r="28043" spans="16:20" x14ac:dyDescent="0.2">
      <c r="P28043" s="10"/>
      <c r="R28043" s="10"/>
      <c r="S28043" s="10"/>
      <c r="T28043" s="10"/>
    </row>
    <row r="28044" spans="16:20" x14ac:dyDescent="0.2">
      <c r="P28044" s="10"/>
      <c r="R28044" s="10"/>
      <c r="S28044" s="10"/>
      <c r="T28044" s="10"/>
    </row>
    <row r="28045" spans="16:20" x14ac:dyDescent="0.2">
      <c r="P28045" s="10"/>
      <c r="R28045" s="10"/>
      <c r="S28045" s="10"/>
      <c r="T28045" s="10"/>
    </row>
    <row r="28046" spans="16:20" x14ac:dyDescent="0.2">
      <c r="P28046" s="10"/>
      <c r="R28046" s="10"/>
      <c r="S28046" s="10"/>
      <c r="T28046" s="10"/>
    </row>
    <row r="28047" spans="16:20" x14ac:dyDescent="0.2">
      <c r="P28047" s="10"/>
      <c r="R28047" s="10"/>
      <c r="S28047" s="10"/>
      <c r="T28047" s="10"/>
    </row>
    <row r="28048" spans="16:20" x14ac:dyDescent="0.2">
      <c r="P28048" s="10"/>
      <c r="R28048" s="10"/>
      <c r="S28048" s="10"/>
      <c r="T28048" s="10"/>
    </row>
    <row r="28049" spans="16:20" x14ac:dyDescent="0.2">
      <c r="P28049" s="10"/>
      <c r="R28049" s="10"/>
      <c r="S28049" s="10"/>
      <c r="T28049" s="10"/>
    </row>
    <row r="28050" spans="16:20" x14ac:dyDescent="0.2">
      <c r="P28050" s="10"/>
      <c r="R28050" s="10"/>
      <c r="S28050" s="10"/>
      <c r="T28050" s="10"/>
    </row>
    <row r="28051" spans="16:20" x14ac:dyDescent="0.2">
      <c r="P28051" s="10"/>
      <c r="R28051" s="10"/>
      <c r="S28051" s="10"/>
      <c r="T28051" s="10"/>
    </row>
    <row r="28052" spans="16:20" x14ac:dyDescent="0.2">
      <c r="P28052" s="10"/>
      <c r="R28052" s="10"/>
      <c r="S28052" s="10"/>
      <c r="T28052" s="10"/>
    </row>
    <row r="28053" spans="16:20" x14ac:dyDescent="0.2">
      <c r="P28053" s="10"/>
      <c r="R28053" s="10"/>
      <c r="S28053" s="10"/>
      <c r="T28053" s="10"/>
    </row>
    <row r="28054" spans="16:20" x14ac:dyDescent="0.2">
      <c r="P28054" s="10"/>
      <c r="R28054" s="10"/>
      <c r="S28054" s="10"/>
      <c r="T28054" s="10"/>
    </row>
    <row r="28055" spans="16:20" x14ac:dyDescent="0.2">
      <c r="P28055" s="10"/>
      <c r="R28055" s="10"/>
      <c r="S28055" s="10"/>
      <c r="T28055" s="10"/>
    </row>
    <row r="28056" spans="16:20" x14ac:dyDescent="0.2">
      <c r="P28056" s="10"/>
      <c r="R28056" s="10"/>
      <c r="S28056" s="10"/>
      <c r="T28056" s="10"/>
    </row>
    <row r="28057" spans="16:20" x14ac:dyDescent="0.2">
      <c r="P28057" s="10"/>
      <c r="R28057" s="10"/>
      <c r="S28057" s="10"/>
      <c r="T28057" s="10"/>
    </row>
    <row r="28058" spans="16:20" x14ac:dyDescent="0.2">
      <c r="P28058" s="10"/>
      <c r="R28058" s="10"/>
      <c r="S28058" s="10"/>
      <c r="T28058" s="10"/>
    </row>
    <row r="28059" spans="16:20" x14ac:dyDescent="0.2">
      <c r="P28059" s="10"/>
      <c r="R28059" s="10"/>
      <c r="S28059" s="10"/>
      <c r="T28059" s="10"/>
    </row>
    <row r="28060" spans="16:20" x14ac:dyDescent="0.2">
      <c r="P28060" s="10"/>
      <c r="R28060" s="10"/>
      <c r="S28060" s="10"/>
      <c r="T28060" s="10"/>
    </row>
    <row r="28061" spans="16:20" x14ac:dyDescent="0.2">
      <c r="P28061" s="10"/>
      <c r="R28061" s="10"/>
      <c r="S28061" s="10"/>
      <c r="T28061" s="10"/>
    </row>
    <row r="28062" spans="16:20" x14ac:dyDescent="0.2">
      <c r="P28062" s="10"/>
      <c r="R28062" s="10"/>
      <c r="S28062" s="10"/>
      <c r="T28062" s="10"/>
    </row>
    <row r="28063" spans="16:20" x14ac:dyDescent="0.2">
      <c r="P28063" s="10"/>
      <c r="R28063" s="10"/>
      <c r="S28063" s="10"/>
      <c r="T28063" s="10"/>
    </row>
    <row r="28064" spans="16:20" x14ac:dyDescent="0.2">
      <c r="P28064" s="10"/>
      <c r="R28064" s="10"/>
      <c r="S28064" s="10"/>
      <c r="T28064" s="10"/>
    </row>
    <row r="28065" spans="16:20" x14ac:dyDescent="0.2">
      <c r="P28065" s="10"/>
      <c r="R28065" s="10"/>
      <c r="S28065" s="10"/>
      <c r="T28065" s="10"/>
    </row>
    <row r="28066" spans="16:20" x14ac:dyDescent="0.2">
      <c r="P28066" s="10"/>
      <c r="R28066" s="10"/>
      <c r="S28066" s="10"/>
      <c r="T28066" s="10"/>
    </row>
    <row r="28067" spans="16:20" x14ac:dyDescent="0.2">
      <c r="P28067" s="10"/>
      <c r="R28067" s="10"/>
      <c r="S28067" s="10"/>
      <c r="T28067" s="10"/>
    </row>
    <row r="28068" spans="16:20" x14ac:dyDescent="0.2">
      <c r="P28068" s="10"/>
      <c r="R28068" s="10"/>
      <c r="S28068" s="10"/>
      <c r="T28068" s="10"/>
    </row>
    <row r="28069" spans="16:20" x14ac:dyDescent="0.2">
      <c r="P28069" s="10"/>
      <c r="R28069" s="10"/>
      <c r="S28069" s="10"/>
      <c r="T28069" s="10"/>
    </row>
    <row r="28070" spans="16:20" x14ac:dyDescent="0.2">
      <c r="P28070" s="10"/>
      <c r="R28070" s="10"/>
      <c r="S28070" s="10"/>
      <c r="T28070" s="10"/>
    </row>
    <row r="28071" spans="16:20" x14ac:dyDescent="0.2">
      <c r="P28071" s="10"/>
      <c r="R28071" s="10"/>
      <c r="S28071" s="10"/>
      <c r="T28071" s="10"/>
    </row>
    <row r="28072" spans="16:20" x14ac:dyDescent="0.2">
      <c r="P28072" s="10"/>
      <c r="R28072" s="10"/>
      <c r="S28072" s="10"/>
      <c r="T28072" s="10"/>
    </row>
    <row r="28073" spans="16:20" x14ac:dyDescent="0.2">
      <c r="P28073" s="10"/>
      <c r="R28073" s="10"/>
      <c r="S28073" s="10"/>
      <c r="T28073" s="10"/>
    </row>
    <row r="28074" spans="16:20" x14ac:dyDescent="0.2">
      <c r="P28074" s="10"/>
      <c r="R28074" s="10"/>
      <c r="S28074" s="10"/>
      <c r="T28074" s="10"/>
    </row>
    <row r="28075" spans="16:20" x14ac:dyDescent="0.2">
      <c r="P28075" s="10"/>
      <c r="R28075" s="10"/>
      <c r="S28075" s="10"/>
      <c r="T28075" s="10"/>
    </row>
    <row r="28076" spans="16:20" x14ac:dyDescent="0.2">
      <c r="P28076" s="10"/>
      <c r="R28076" s="10"/>
      <c r="S28076" s="10"/>
      <c r="T28076" s="10"/>
    </row>
    <row r="28077" spans="16:20" x14ac:dyDescent="0.2">
      <c r="P28077" s="10"/>
      <c r="R28077" s="10"/>
      <c r="S28077" s="10"/>
      <c r="T28077" s="10"/>
    </row>
    <row r="28078" spans="16:20" x14ac:dyDescent="0.2">
      <c r="P28078" s="10"/>
      <c r="R28078" s="10"/>
      <c r="S28078" s="10"/>
      <c r="T28078" s="10"/>
    </row>
    <row r="28079" spans="16:20" x14ac:dyDescent="0.2">
      <c r="P28079" s="10"/>
      <c r="R28079" s="10"/>
      <c r="S28079" s="10"/>
      <c r="T28079" s="10"/>
    </row>
    <row r="28080" spans="16:20" x14ac:dyDescent="0.2">
      <c r="P28080" s="10"/>
      <c r="R28080" s="10"/>
      <c r="S28080" s="10"/>
      <c r="T28080" s="10"/>
    </row>
    <row r="28081" spans="16:20" x14ac:dyDescent="0.2">
      <c r="P28081" s="10"/>
      <c r="R28081" s="10"/>
      <c r="S28081" s="10"/>
      <c r="T28081" s="10"/>
    </row>
    <row r="28082" spans="16:20" x14ac:dyDescent="0.2">
      <c r="P28082" s="10"/>
      <c r="R28082" s="10"/>
      <c r="S28082" s="10"/>
      <c r="T28082" s="10"/>
    </row>
    <row r="28083" spans="16:20" x14ac:dyDescent="0.2">
      <c r="P28083" s="10"/>
      <c r="R28083" s="10"/>
      <c r="S28083" s="10"/>
      <c r="T28083" s="10"/>
    </row>
    <row r="28084" spans="16:20" x14ac:dyDescent="0.2">
      <c r="P28084" s="10"/>
      <c r="R28084" s="10"/>
      <c r="S28084" s="10"/>
      <c r="T28084" s="10"/>
    </row>
    <row r="28085" spans="16:20" x14ac:dyDescent="0.2">
      <c r="P28085" s="10"/>
      <c r="R28085" s="10"/>
      <c r="S28085" s="10"/>
      <c r="T28085" s="10"/>
    </row>
    <row r="28086" spans="16:20" x14ac:dyDescent="0.2">
      <c r="P28086" s="10"/>
      <c r="R28086" s="10"/>
      <c r="S28086" s="10"/>
      <c r="T28086" s="10"/>
    </row>
    <row r="28087" spans="16:20" x14ac:dyDescent="0.2">
      <c r="P28087" s="10"/>
      <c r="R28087" s="10"/>
      <c r="S28087" s="10"/>
      <c r="T28087" s="10"/>
    </row>
    <row r="28088" spans="16:20" x14ac:dyDescent="0.2">
      <c r="P28088" s="10"/>
      <c r="R28088" s="10"/>
      <c r="S28088" s="10"/>
      <c r="T28088" s="10"/>
    </row>
    <row r="28089" spans="16:20" x14ac:dyDescent="0.2">
      <c r="P28089" s="10"/>
      <c r="R28089" s="10"/>
      <c r="S28089" s="10"/>
      <c r="T28089" s="10"/>
    </row>
    <row r="28090" spans="16:20" x14ac:dyDescent="0.2">
      <c r="P28090" s="10"/>
      <c r="R28090" s="10"/>
      <c r="S28090" s="10"/>
      <c r="T28090" s="10"/>
    </row>
    <row r="28091" spans="16:20" x14ac:dyDescent="0.2">
      <c r="P28091" s="10"/>
      <c r="R28091" s="10"/>
      <c r="S28091" s="10"/>
      <c r="T28091" s="10"/>
    </row>
    <row r="28092" spans="16:20" x14ac:dyDescent="0.2">
      <c r="P28092" s="10"/>
      <c r="R28092" s="10"/>
      <c r="S28092" s="10"/>
      <c r="T28092" s="10"/>
    </row>
    <row r="28093" spans="16:20" x14ac:dyDescent="0.2">
      <c r="P28093" s="10"/>
      <c r="R28093" s="10"/>
      <c r="S28093" s="10"/>
      <c r="T28093" s="10"/>
    </row>
    <row r="28094" spans="16:20" x14ac:dyDescent="0.2">
      <c r="P28094" s="10"/>
      <c r="R28094" s="10"/>
      <c r="S28094" s="10"/>
      <c r="T28094" s="10"/>
    </row>
    <row r="28095" spans="16:20" x14ac:dyDescent="0.2">
      <c r="P28095" s="10"/>
      <c r="R28095" s="10"/>
      <c r="S28095" s="10"/>
      <c r="T28095" s="10"/>
    </row>
    <row r="28096" spans="16:20" x14ac:dyDescent="0.2">
      <c r="P28096" s="10"/>
      <c r="R28096" s="10"/>
      <c r="S28096" s="10"/>
      <c r="T28096" s="10"/>
    </row>
    <row r="28097" spans="16:20" x14ac:dyDescent="0.2">
      <c r="P28097" s="10"/>
      <c r="R28097" s="10"/>
      <c r="S28097" s="10"/>
      <c r="T28097" s="10"/>
    </row>
    <row r="28098" spans="16:20" x14ac:dyDescent="0.2">
      <c r="P28098" s="10"/>
      <c r="R28098" s="10"/>
      <c r="S28098" s="10"/>
      <c r="T28098" s="10"/>
    </row>
    <row r="28099" spans="16:20" x14ac:dyDescent="0.2">
      <c r="P28099" s="10"/>
      <c r="R28099" s="10"/>
      <c r="S28099" s="10"/>
      <c r="T28099" s="10"/>
    </row>
    <row r="28100" spans="16:20" x14ac:dyDescent="0.2">
      <c r="P28100" s="10"/>
      <c r="R28100" s="10"/>
      <c r="S28100" s="10"/>
      <c r="T28100" s="10"/>
    </row>
    <row r="28101" spans="16:20" x14ac:dyDescent="0.2">
      <c r="P28101" s="10"/>
      <c r="R28101" s="10"/>
      <c r="S28101" s="10"/>
      <c r="T28101" s="10"/>
    </row>
    <row r="28102" spans="16:20" x14ac:dyDescent="0.2">
      <c r="P28102" s="10"/>
      <c r="R28102" s="10"/>
      <c r="S28102" s="10"/>
      <c r="T28102" s="10"/>
    </row>
    <row r="28103" spans="16:20" x14ac:dyDescent="0.2">
      <c r="P28103" s="10"/>
      <c r="R28103" s="10"/>
      <c r="S28103" s="10"/>
      <c r="T28103" s="10"/>
    </row>
    <row r="28104" spans="16:20" x14ac:dyDescent="0.2">
      <c r="P28104" s="10"/>
      <c r="R28104" s="10"/>
      <c r="S28104" s="10"/>
      <c r="T28104" s="10"/>
    </row>
    <row r="28105" spans="16:20" x14ac:dyDescent="0.2">
      <c r="P28105" s="10"/>
      <c r="R28105" s="10"/>
      <c r="S28105" s="10"/>
      <c r="T28105" s="10"/>
    </row>
    <row r="28106" spans="16:20" x14ac:dyDescent="0.2">
      <c r="P28106" s="10"/>
      <c r="R28106" s="10"/>
      <c r="S28106" s="10"/>
      <c r="T28106" s="10"/>
    </row>
    <row r="28107" spans="16:20" x14ac:dyDescent="0.2">
      <c r="P28107" s="10"/>
      <c r="R28107" s="10"/>
      <c r="S28107" s="10"/>
      <c r="T28107" s="10"/>
    </row>
    <row r="28108" spans="16:20" x14ac:dyDescent="0.2">
      <c r="P28108" s="10"/>
      <c r="R28108" s="10"/>
      <c r="S28108" s="10"/>
      <c r="T28108" s="10"/>
    </row>
    <row r="28109" spans="16:20" x14ac:dyDescent="0.2">
      <c r="P28109" s="10"/>
      <c r="R28109" s="10"/>
      <c r="S28109" s="10"/>
      <c r="T28109" s="10"/>
    </row>
    <row r="28110" spans="16:20" x14ac:dyDescent="0.2">
      <c r="P28110" s="10"/>
      <c r="R28110" s="10"/>
      <c r="S28110" s="10"/>
      <c r="T28110" s="10"/>
    </row>
    <row r="28111" spans="16:20" x14ac:dyDescent="0.2">
      <c r="P28111" s="10"/>
      <c r="R28111" s="10"/>
      <c r="S28111" s="10"/>
      <c r="T28111" s="10"/>
    </row>
    <row r="28112" spans="16:20" x14ac:dyDescent="0.2">
      <c r="P28112" s="10"/>
      <c r="R28112" s="10"/>
      <c r="S28112" s="10"/>
      <c r="T28112" s="10"/>
    </row>
    <row r="28113" spans="16:20" x14ac:dyDescent="0.2">
      <c r="P28113" s="10"/>
      <c r="R28113" s="10"/>
      <c r="S28113" s="10"/>
      <c r="T28113" s="10"/>
    </row>
    <row r="28114" spans="16:20" x14ac:dyDescent="0.2">
      <c r="P28114" s="10"/>
      <c r="R28114" s="10"/>
      <c r="S28114" s="10"/>
      <c r="T28114" s="10"/>
    </row>
    <row r="28115" spans="16:20" x14ac:dyDescent="0.2">
      <c r="P28115" s="10"/>
      <c r="R28115" s="10"/>
      <c r="S28115" s="10"/>
      <c r="T28115" s="10"/>
    </row>
    <row r="28116" spans="16:20" x14ac:dyDescent="0.2">
      <c r="P28116" s="10"/>
      <c r="R28116" s="10"/>
      <c r="S28116" s="10"/>
      <c r="T28116" s="10"/>
    </row>
    <row r="28117" spans="16:20" x14ac:dyDescent="0.2">
      <c r="P28117" s="10"/>
      <c r="R28117" s="10"/>
      <c r="S28117" s="10"/>
      <c r="T28117" s="10"/>
    </row>
    <row r="28118" spans="16:20" x14ac:dyDescent="0.2">
      <c r="P28118" s="10"/>
      <c r="R28118" s="10"/>
      <c r="S28118" s="10"/>
      <c r="T28118" s="10"/>
    </row>
    <row r="28119" spans="16:20" x14ac:dyDescent="0.2">
      <c r="P28119" s="10"/>
      <c r="R28119" s="10"/>
      <c r="S28119" s="10"/>
      <c r="T28119" s="10"/>
    </row>
    <row r="28120" spans="16:20" x14ac:dyDescent="0.2">
      <c r="P28120" s="10"/>
      <c r="R28120" s="10"/>
      <c r="S28120" s="10"/>
      <c r="T28120" s="10"/>
    </row>
    <row r="28121" spans="16:20" x14ac:dyDescent="0.2">
      <c r="P28121" s="10"/>
      <c r="R28121" s="10"/>
      <c r="S28121" s="10"/>
      <c r="T28121" s="10"/>
    </row>
    <row r="28122" spans="16:20" x14ac:dyDescent="0.2">
      <c r="P28122" s="10"/>
      <c r="R28122" s="10"/>
      <c r="S28122" s="10"/>
      <c r="T28122" s="10"/>
    </row>
    <row r="28123" spans="16:20" x14ac:dyDescent="0.2">
      <c r="P28123" s="10"/>
      <c r="R28123" s="10"/>
      <c r="S28123" s="10"/>
      <c r="T28123" s="10"/>
    </row>
    <row r="28124" spans="16:20" x14ac:dyDescent="0.2">
      <c r="P28124" s="10"/>
      <c r="R28124" s="10"/>
      <c r="S28124" s="10"/>
      <c r="T28124" s="10"/>
    </row>
    <row r="28125" spans="16:20" x14ac:dyDescent="0.2">
      <c r="P28125" s="10"/>
      <c r="R28125" s="10"/>
      <c r="S28125" s="10"/>
      <c r="T28125" s="10"/>
    </row>
    <row r="28126" spans="16:20" x14ac:dyDescent="0.2">
      <c r="P28126" s="10"/>
      <c r="R28126" s="10"/>
      <c r="S28126" s="10"/>
      <c r="T28126" s="10"/>
    </row>
    <row r="28127" spans="16:20" x14ac:dyDescent="0.2">
      <c r="P28127" s="10"/>
      <c r="R28127" s="10"/>
      <c r="S28127" s="10"/>
      <c r="T28127" s="10"/>
    </row>
    <row r="28128" spans="16:20" x14ac:dyDescent="0.2">
      <c r="P28128" s="10"/>
      <c r="R28128" s="10"/>
      <c r="S28128" s="10"/>
      <c r="T28128" s="10"/>
    </row>
    <row r="28129" spans="16:20" x14ac:dyDescent="0.2">
      <c r="P28129" s="10"/>
      <c r="R28129" s="10"/>
      <c r="S28129" s="10"/>
      <c r="T28129" s="10"/>
    </row>
    <row r="28130" spans="16:20" x14ac:dyDescent="0.2">
      <c r="P28130" s="10"/>
      <c r="R28130" s="10"/>
      <c r="S28130" s="10"/>
      <c r="T28130" s="10"/>
    </row>
    <row r="28131" spans="16:20" x14ac:dyDescent="0.2">
      <c r="P28131" s="10"/>
      <c r="R28131" s="10"/>
      <c r="S28131" s="10"/>
      <c r="T28131" s="10"/>
    </row>
    <row r="28132" spans="16:20" x14ac:dyDescent="0.2">
      <c r="P28132" s="10"/>
      <c r="R28132" s="10"/>
      <c r="S28132" s="10"/>
      <c r="T28132" s="10"/>
    </row>
    <row r="28133" spans="16:20" x14ac:dyDescent="0.2">
      <c r="P28133" s="10"/>
      <c r="R28133" s="10"/>
      <c r="S28133" s="10"/>
      <c r="T28133" s="10"/>
    </row>
    <row r="28134" spans="16:20" x14ac:dyDescent="0.2">
      <c r="P28134" s="10"/>
      <c r="R28134" s="10"/>
      <c r="S28134" s="10"/>
      <c r="T28134" s="10"/>
    </row>
    <row r="28135" spans="16:20" x14ac:dyDescent="0.2">
      <c r="P28135" s="10"/>
      <c r="R28135" s="10"/>
      <c r="S28135" s="10"/>
      <c r="T28135" s="10"/>
    </row>
    <row r="28136" spans="16:20" x14ac:dyDescent="0.2">
      <c r="P28136" s="10"/>
      <c r="R28136" s="10"/>
      <c r="S28136" s="10"/>
      <c r="T28136" s="10"/>
    </row>
    <row r="28137" spans="16:20" x14ac:dyDescent="0.2">
      <c r="P28137" s="10"/>
      <c r="R28137" s="10"/>
      <c r="S28137" s="10"/>
      <c r="T28137" s="10"/>
    </row>
    <row r="28138" spans="16:20" x14ac:dyDescent="0.2">
      <c r="P28138" s="10"/>
      <c r="R28138" s="10"/>
      <c r="S28138" s="10"/>
      <c r="T28138" s="10"/>
    </row>
    <row r="28139" spans="16:20" x14ac:dyDescent="0.2">
      <c r="P28139" s="10"/>
      <c r="R28139" s="10"/>
      <c r="S28139" s="10"/>
      <c r="T28139" s="10"/>
    </row>
    <row r="28140" spans="16:20" x14ac:dyDescent="0.2">
      <c r="P28140" s="10"/>
      <c r="R28140" s="10"/>
      <c r="S28140" s="10"/>
      <c r="T28140" s="10"/>
    </row>
    <row r="28141" spans="16:20" x14ac:dyDescent="0.2">
      <c r="P28141" s="10"/>
      <c r="R28141" s="10"/>
      <c r="S28141" s="10"/>
      <c r="T28141" s="10"/>
    </row>
    <row r="28142" spans="16:20" x14ac:dyDescent="0.2">
      <c r="P28142" s="10"/>
      <c r="R28142" s="10"/>
      <c r="S28142" s="10"/>
      <c r="T28142" s="10"/>
    </row>
    <row r="28143" spans="16:20" x14ac:dyDescent="0.2">
      <c r="P28143" s="10"/>
      <c r="R28143" s="10"/>
      <c r="S28143" s="10"/>
      <c r="T28143" s="10"/>
    </row>
    <row r="28144" spans="16:20" x14ac:dyDescent="0.2">
      <c r="P28144" s="10"/>
      <c r="R28144" s="10"/>
      <c r="S28144" s="10"/>
      <c r="T28144" s="10"/>
    </row>
    <row r="28145" spans="16:20" x14ac:dyDescent="0.2">
      <c r="P28145" s="10"/>
      <c r="R28145" s="10"/>
      <c r="S28145" s="10"/>
      <c r="T28145" s="10"/>
    </row>
    <row r="28146" spans="16:20" x14ac:dyDescent="0.2">
      <c r="P28146" s="10"/>
      <c r="R28146" s="10"/>
      <c r="S28146" s="10"/>
      <c r="T28146" s="10"/>
    </row>
    <row r="28147" spans="16:20" x14ac:dyDescent="0.2">
      <c r="P28147" s="10"/>
      <c r="R28147" s="10"/>
      <c r="S28147" s="10"/>
      <c r="T28147" s="10"/>
    </row>
    <row r="28148" spans="16:20" x14ac:dyDescent="0.2">
      <c r="P28148" s="10"/>
      <c r="R28148" s="10"/>
      <c r="S28148" s="10"/>
      <c r="T28148" s="10"/>
    </row>
    <row r="28149" spans="16:20" x14ac:dyDescent="0.2">
      <c r="P28149" s="10"/>
      <c r="R28149" s="10"/>
      <c r="S28149" s="10"/>
      <c r="T28149" s="10"/>
    </row>
    <row r="28150" spans="16:20" x14ac:dyDescent="0.2">
      <c r="P28150" s="10"/>
      <c r="R28150" s="10"/>
      <c r="S28150" s="10"/>
      <c r="T28150" s="10"/>
    </row>
    <row r="28151" spans="16:20" x14ac:dyDescent="0.2">
      <c r="P28151" s="10"/>
      <c r="R28151" s="10"/>
      <c r="S28151" s="10"/>
      <c r="T28151" s="10"/>
    </row>
    <row r="28152" spans="16:20" x14ac:dyDescent="0.2">
      <c r="P28152" s="10"/>
      <c r="R28152" s="10"/>
      <c r="S28152" s="10"/>
      <c r="T28152" s="10"/>
    </row>
    <row r="28153" spans="16:20" x14ac:dyDescent="0.2">
      <c r="P28153" s="10"/>
      <c r="R28153" s="10"/>
      <c r="S28153" s="10"/>
      <c r="T28153" s="10"/>
    </row>
    <row r="28154" spans="16:20" x14ac:dyDescent="0.2">
      <c r="P28154" s="10"/>
      <c r="R28154" s="10"/>
      <c r="S28154" s="10"/>
      <c r="T28154" s="10"/>
    </row>
    <row r="28155" spans="16:20" x14ac:dyDescent="0.2">
      <c r="P28155" s="10"/>
      <c r="R28155" s="10"/>
      <c r="S28155" s="10"/>
      <c r="T28155" s="10"/>
    </row>
    <row r="28156" spans="16:20" x14ac:dyDescent="0.2">
      <c r="P28156" s="10"/>
      <c r="R28156" s="10"/>
      <c r="S28156" s="10"/>
      <c r="T28156" s="10"/>
    </row>
    <row r="28157" spans="16:20" x14ac:dyDescent="0.2">
      <c r="P28157" s="10"/>
      <c r="R28157" s="10"/>
      <c r="S28157" s="10"/>
      <c r="T28157" s="10"/>
    </row>
    <row r="28158" spans="16:20" x14ac:dyDescent="0.2">
      <c r="P28158" s="10"/>
      <c r="R28158" s="10"/>
      <c r="S28158" s="10"/>
      <c r="T28158" s="10"/>
    </row>
    <row r="28159" spans="16:20" x14ac:dyDescent="0.2">
      <c r="P28159" s="10"/>
      <c r="R28159" s="10"/>
      <c r="S28159" s="10"/>
      <c r="T28159" s="10"/>
    </row>
    <row r="28160" spans="16:20" x14ac:dyDescent="0.2">
      <c r="P28160" s="10"/>
      <c r="R28160" s="10"/>
      <c r="S28160" s="10"/>
      <c r="T28160" s="10"/>
    </row>
    <row r="28161" spans="16:20" x14ac:dyDescent="0.2">
      <c r="P28161" s="10"/>
      <c r="R28161" s="10"/>
      <c r="S28161" s="10"/>
      <c r="T28161" s="10"/>
    </row>
    <row r="28162" spans="16:20" x14ac:dyDescent="0.2">
      <c r="P28162" s="10"/>
      <c r="R28162" s="10"/>
      <c r="S28162" s="10"/>
      <c r="T28162" s="10"/>
    </row>
    <row r="28163" spans="16:20" x14ac:dyDescent="0.2">
      <c r="P28163" s="10"/>
      <c r="R28163" s="10"/>
      <c r="S28163" s="10"/>
      <c r="T28163" s="10"/>
    </row>
    <row r="28164" spans="16:20" x14ac:dyDescent="0.2">
      <c r="P28164" s="10"/>
      <c r="R28164" s="10"/>
      <c r="S28164" s="10"/>
      <c r="T28164" s="10"/>
    </row>
    <row r="28165" spans="16:20" x14ac:dyDescent="0.2">
      <c r="P28165" s="10"/>
      <c r="R28165" s="10"/>
      <c r="S28165" s="10"/>
      <c r="T28165" s="10"/>
    </row>
    <row r="28166" spans="16:20" x14ac:dyDescent="0.2">
      <c r="P28166" s="10"/>
      <c r="R28166" s="10"/>
      <c r="S28166" s="10"/>
      <c r="T28166" s="10"/>
    </row>
    <row r="28167" spans="16:20" x14ac:dyDescent="0.2">
      <c r="P28167" s="10"/>
      <c r="R28167" s="10"/>
      <c r="S28167" s="10"/>
      <c r="T28167" s="10"/>
    </row>
    <row r="28168" spans="16:20" x14ac:dyDescent="0.2">
      <c r="P28168" s="10"/>
      <c r="R28168" s="10"/>
      <c r="S28168" s="10"/>
      <c r="T28168" s="10"/>
    </row>
    <row r="28169" spans="16:20" x14ac:dyDescent="0.2">
      <c r="P28169" s="10"/>
      <c r="R28169" s="10"/>
      <c r="S28169" s="10"/>
      <c r="T28169" s="10"/>
    </row>
    <row r="28170" spans="16:20" x14ac:dyDescent="0.2">
      <c r="P28170" s="10"/>
      <c r="R28170" s="10"/>
      <c r="S28170" s="10"/>
      <c r="T28170" s="10"/>
    </row>
    <row r="28171" spans="16:20" x14ac:dyDescent="0.2">
      <c r="P28171" s="10"/>
      <c r="R28171" s="10"/>
      <c r="S28171" s="10"/>
      <c r="T28171" s="10"/>
    </row>
    <row r="28172" spans="16:20" x14ac:dyDescent="0.2">
      <c r="P28172" s="10"/>
      <c r="R28172" s="10"/>
      <c r="S28172" s="10"/>
      <c r="T28172" s="10"/>
    </row>
    <row r="28173" spans="16:20" x14ac:dyDescent="0.2">
      <c r="P28173" s="10"/>
      <c r="R28173" s="10"/>
      <c r="S28173" s="10"/>
      <c r="T28173" s="10"/>
    </row>
    <row r="28174" spans="16:20" x14ac:dyDescent="0.2">
      <c r="P28174" s="10"/>
      <c r="R28174" s="10"/>
      <c r="S28174" s="10"/>
      <c r="T28174" s="10"/>
    </row>
    <row r="28175" spans="16:20" x14ac:dyDescent="0.2">
      <c r="P28175" s="10"/>
      <c r="R28175" s="10"/>
      <c r="S28175" s="10"/>
      <c r="T28175" s="10"/>
    </row>
    <row r="28176" spans="16:20" x14ac:dyDescent="0.2">
      <c r="P28176" s="10"/>
      <c r="R28176" s="10"/>
      <c r="S28176" s="10"/>
      <c r="T28176" s="10"/>
    </row>
    <row r="28177" spans="16:20" x14ac:dyDescent="0.2">
      <c r="P28177" s="10"/>
      <c r="R28177" s="10"/>
      <c r="S28177" s="10"/>
      <c r="T28177" s="10"/>
    </row>
    <row r="28178" spans="16:20" x14ac:dyDescent="0.2">
      <c r="P28178" s="10"/>
      <c r="R28178" s="10"/>
      <c r="S28178" s="10"/>
      <c r="T28178" s="10"/>
    </row>
    <row r="28179" spans="16:20" x14ac:dyDescent="0.2">
      <c r="P28179" s="10"/>
      <c r="R28179" s="10"/>
      <c r="S28179" s="10"/>
      <c r="T28179" s="10"/>
    </row>
    <row r="28180" spans="16:20" x14ac:dyDescent="0.2">
      <c r="P28180" s="10"/>
      <c r="R28180" s="10"/>
      <c r="S28180" s="10"/>
      <c r="T28180" s="10"/>
    </row>
    <row r="28181" spans="16:20" x14ac:dyDescent="0.2">
      <c r="P28181" s="10"/>
      <c r="R28181" s="10"/>
      <c r="S28181" s="10"/>
      <c r="T28181" s="10"/>
    </row>
    <row r="28182" spans="16:20" x14ac:dyDescent="0.2">
      <c r="P28182" s="10"/>
      <c r="R28182" s="10"/>
      <c r="S28182" s="10"/>
      <c r="T28182" s="10"/>
    </row>
    <row r="28183" spans="16:20" x14ac:dyDescent="0.2">
      <c r="P28183" s="10"/>
      <c r="R28183" s="10"/>
      <c r="S28183" s="10"/>
      <c r="T28183" s="10"/>
    </row>
    <row r="28184" spans="16:20" x14ac:dyDescent="0.2">
      <c r="P28184" s="10"/>
      <c r="R28184" s="10"/>
      <c r="S28184" s="10"/>
      <c r="T28184" s="10"/>
    </row>
    <row r="28185" spans="16:20" x14ac:dyDescent="0.2">
      <c r="P28185" s="10"/>
      <c r="R28185" s="10"/>
      <c r="S28185" s="10"/>
      <c r="T28185" s="10"/>
    </row>
    <row r="28186" spans="16:20" x14ac:dyDescent="0.2">
      <c r="P28186" s="10"/>
      <c r="R28186" s="10"/>
      <c r="S28186" s="10"/>
      <c r="T28186" s="10"/>
    </row>
    <row r="28187" spans="16:20" x14ac:dyDescent="0.2">
      <c r="P28187" s="10"/>
      <c r="R28187" s="10"/>
      <c r="S28187" s="10"/>
      <c r="T28187" s="10"/>
    </row>
    <row r="28188" spans="16:20" x14ac:dyDescent="0.2">
      <c r="P28188" s="10"/>
      <c r="R28188" s="10"/>
      <c r="S28188" s="10"/>
      <c r="T28188" s="10"/>
    </row>
    <row r="28189" spans="16:20" x14ac:dyDescent="0.2">
      <c r="P28189" s="10"/>
      <c r="R28189" s="10"/>
      <c r="S28189" s="10"/>
      <c r="T28189" s="10"/>
    </row>
    <row r="28190" spans="16:20" x14ac:dyDescent="0.2">
      <c r="P28190" s="10"/>
      <c r="R28190" s="10"/>
      <c r="S28190" s="10"/>
      <c r="T28190" s="10"/>
    </row>
    <row r="28191" spans="16:20" x14ac:dyDescent="0.2">
      <c r="P28191" s="10"/>
      <c r="R28191" s="10"/>
      <c r="S28191" s="10"/>
      <c r="T28191" s="10"/>
    </row>
    <row r="28192" spans="16:20" x14ac:dyDescent="0.2">
      <c r="P28192" s="10"/>
      <c r="R28192" s="10"/>
      <c r="S28192" s="10"/>
      <c r="T28192" s="10"/>
    </row>
    <row r="28193" spans="16:20" x14ac:dyDescent="0.2">
      <c r="P28193" s="10"/>
      <c r="R28193" s="10"/>
      <c r="S28193" s="10"/>
      <c r="T28193" s="10"/>
    </row>
    <row r="28194" spans="16:20" x14ac:dyDescent="0.2">
      <c r="P28194" s="10"/>
      <c r="R28194" s="10"/>
      <c r="S28194" s="10"/>
      <c r="T28194" s="10"/>
    </row>
    <row r="28195" spans="16:20" x14ac:dyDescent="0.2">
      <c r="P28195" s="10"/>
      <c r="R28195" s="10"/>
      <c r="S28195" s="10"/>
      <c r="T28195" s="10"/>
    </row>
    <row r="28196" spans="16:20" x14ac:dyDescent="0.2">
      <c r="P28196" s="10"/>
      <c r="R28196" s="10"/>
      <c r="S28196" s="10"/>
      <c r="T28196" s="10"/>
    </row>
    <row r="28197" spans="16:20" x14ac:dyDescent="0.2">
      <c r="P28197" s="10"/>
      <c r="R28197" s="10"/>
      <c r="S28197" s="10"/>
      <c r="T28197" s="10"/>
    </row>
    <row r="28198" spans="16:20" x14ac:dyDescent="0.2">
      <c r="P28198" s="10"/>
      <c r="R28198" s="10"/>
      <c r="S28198" s="10"/>
      <c r="T28198" s="10"/>
    </row>
    <row r="28199" spans="16:20" x14ac:dyDescent="0.2">
      <c r="P28199" s="10"/>
      <c r="R28199" s="10"/>
      <c r="S28199" s="10"/>
      <c r="T28199" s="10"/>
    </row>
    <row r="28200" spans="16:20" x14ac:dyDescent="0.2">
      <c r="P28200" s="10"/>
      <c r="R28200" s="10"/>
      <c r="S28200" s="10"/>
      <c r="T28200" s="10"/>
    </row>
    <row r="28201" spans="16:20" x14ac:dyDescent="0.2">
      <c r="P28201" s="10"/>
      <c r="R28201" s="10"/>
      <c r="S28201" s="10"/>
      <c r="T28201" s="10"/>
    </row>
    <row r="28202" spans="16:20" x14ac:dyDescent="0.2">
      <c r="P28202" s="10"/>
      <c r="R28202" s="10"/>
      <c r="S28202" s="10"/>
      <c r="T28202" s="10"/>
    </row>
    <row r="28203" spans="16:20" x14ac:dyDescent="0.2">
      <c r="P28203" s="10"/>
      <c r="R28203" s="10"/>
      <c r="S28203" s="10"/>
      <c r="T28203" s="10"/>
    </row>
    <row r="28204" spans="16:20" x14ac:dyDescent="0.2">
      <c r="P28204" s="10"/>
      <c r="R28204" s="10"/>
      <c r="S28204" s="10"/>
      <c r="T28204" s="10"/>
    </row>
    <row r="28205" spans="16:20" x14ac:dyDescent="0.2">
      <c r="P28205" s="10"/>
      <c r="R28205" s="10"/>
      <c r="S28205" s="10"/>
      <c r="T28205" s="10"/>
    </row>
    <row r="28206" spans="16:20" x14ac:dyDescent="0.2">
      <c r="P28206" s="10"/>
      <c r="R28206" s="10"/>
      <c r="S28206" s="10"/>
      <c r="T28206" s="10"/>
    </row>
    <row r="28207" spans="16:20" x14ac:dyDescent="0.2">
      <c r="P28207" s="10"/>
      <c r="R28207" s="10"/>
      <c r="S28207" s="10"/>
      <c r="T28207" s="10"/>
    </row>
    <row r="28208" spans="16:20" x14ac:dyDescent="0.2">
      <c r="P28208" s="10"/>
      <c r="R28208" s="10"/>
      <c r="S28208" s="10"/>
      <c r="T28208" s="10"/>
    </row>
    <row r="28209" spans="16:20" x14ac:dyDescent="0.2">
      <c r="P28209" s="10"/>
      <c r="R28209" s="10"/>
      <c r="S28209" s="10"/>
      <c r="T28209" s="10"/>
    </row>
    <row r="28210" spans="16:20" x14ac:dyDescent="0.2">
      <c r="P28210" s="10"/>
      <c r="R28210" s="10"/>
      <c r="S28210" s="10"/>
      <c r="T28210" s="10"/>
    </row>
    <row r="28211" spans="16:20" x14ac:dyDescent="0.2">
      <c r="P28211" s="10"/>
      <c r="R28211" s="10"/>
      <c r="S28211" s="10"/>
      <c r="T28211" s="10"/>
    </row>
    <row r="28212" spans="16:20" x14ac:dyDescent="0.2">
      <c r="P28212" s="10"/>
      <c r="R28212" s="10"/>
      <c r="S28212" s="10"/>
      <c r="T28212" s="10"/>
    </row>
    <row r="28213" spans="16:20" x14ac:dyDescent="0.2">
      <c r="P28213" s="10"/>
      <c r="R28213" s="10"/>
      <c r="S28213" s="10"/>
      <c r="T28213" s="10"/>
    </row>
    <row r="28214" spans="16:20" x14ac:dyDescent="0.2">
      <c r="P28214" s="10"/>
      <c r="R28214" s="10"/>
      <c r="S28214" s="10"/>
      <c r="T28214" s="10"/>
    </row>
    <row r="28215" spans="16:20" x14ac:dyDescent="0.2">
      <c r="P28215" s="10"/>
      <c r="R28215" s="10"/>
      <c r="S28215" s="10"/>
      <c r="T28215" s="10"/>
    </row>
    <row r="28216" spans="16:20" x14ac:dyDescent="0.2">
      <c r="P28216" s="10"/>
      <c r="R28216" s="10"/>
      <c r="S28216" s="10"/>
      <c r="T28216" s="10"/>
    </row>
    <row r="28217" spans="16:20" x14ac:dyDescent="0.2">
      <c r="P28217" s="10"/>
      <c r="R28217" s="10"/>
      <c r="S28217" s="10"/>
      <c r="T28217" s="10"/>
    </row>
    <row r="28218" spans="16:20" x14ac:dyDescent="0.2">
      <c r="P28218" s="10"/>
      <c r="R28218" s="10"/>
      <c r="S28218" s="10"/>
      <c r="T28218" s="10"/>
    </row>
    <row r="28219" spans="16:20" x14ac:dyDescent="0.2">
      <c r="P28219" s="10"/>
      <c r="R28219" s="10"/>
      <c r="S28219" s="10"/>
      <c r="T28219" s="10"/>
    </row>
    <row r="28220" spans="16:20" x14ac:dyDescent="0.2">
      <c r="P28220" s="10"/>
      <c r="R28220" s="10"/>
      <c r="S28220" s="10"/>
      <c r="T28220" s="10"/>
    </row>
    <row r="28221" spans="16:20" x14ac:dyDescent="0.2">
      <c r="P28221" s="10"/>
      <c r="R28221" s="10"/>
      <c r="S28221" s="10"/>
      <c r="T28221" s="10"/>
    </row>
    <row r="28222" spans="16:20" x14ac:dyDescent="0.2">
      <c r="P28222" s="10"/>
      <c r="R28222" s="10"/>
      <c r="S28222" s="10"/>
      <c r="T28222" s="10"/>
    </row>
    <row r="28223" spans="16:20" x14ac:dyDescent="0.2">
      <c r="P28223" s="10"/>
      <c r="R28223" s="10"/>
      <c r="S28223" s="10"/>
      <c r="T28223" s="10"/>
    </row>
    <row r="28224" spans="16:20" x14ac:dyDescent="0.2">
      <c r="P28224" s="10"/>
      <c r="R28224" s="10"/>
      <c r="S28224" s="10"/>
      <c r="T28224" s="10"/>
    </row>
    <row r="28225" spans="16:20" x14ac:dyDescent="0.2">
      <c r="P28225" s="10"/>
      <c r="R28225" s="10"/>
      <c r="S28225" s="10"/>
      <c r="T28225" s="10"/>
    </row>
    <row r="28226" spans="16:20" x14ac:dyDescent="0.2">
      <c r="P28226" s="10"/>
      <c r="R28226" s="10"/>
      <c r="S28226" s="10"/>
      <c r="T28226" s="10"/>
    </row>
    <row r="28227" spans="16:20" x14ac:dyDescent="0.2">
      <c r="P28227" s="10"/>
      <c r="R28227" s="10"/>
      <c r="S28227" s="10"/>
      <c r="T28227" s="10"/>
    </row>
    <row r="28228" spans="16:20" x14ac:dyDescent="0.2">
      <c r="P28228" s="10"/>
      <c r="R28228" s="10"/>
      <c r="S28228" s="10"/>
      <c r="T28228" s="10"/>
    </row>
    <row r="28229" spans="16:20" x14ac:dyDescent="0.2">
      <c r="P28229" s="10"/>
      <c r="R28229" s="10"/>
      <c r="S28229" s="10"/>
      <c r="T28229" s="10"/>
    </row>
    <row r="28230" spans="16:20" x14ac:dyDescent="0.2">
      <c r="P28230" s="10"/>
      <c r="R28230" s="10"/>
      <c r="S28230" s="10"/>
      <c r="T28230" s="10"/>
    </row>
    <row r="28231" spans="16:20" x14ac:dyDescent="0.2">
      <c r="P28231" s="10"/>
      <c r="R28231" s="10"/>
      <c r="S28231" s="10"/>
      <c r="T28231" s="10"/>
    </row>
    <row r="28232" spans="16:20" x14ac:dyDescent="0.2">
      <c r="P28232" s="10"/>
      <c r="R28232" s="10"/>
      <c r="S28232" s="10"/>
      <c r="T28232" s="10"/>
    </row>
    <row r="28233" spans="16:20" x14ac:dyDescent="0.2">
      <c r="P28233" s="10"/>
      <c r="R28233" s="10"/>
      <c r="S28233" s="10"/>
      <c r="T28233" s="10"/>
    </row>
    <row r="28234" spans="16:20" x14ac:dyDescent="0.2">
      <c r="P28234" s="10"/>
      <c r="R28234" s="10"/>
      <c r="S28234" s="10"/>
      <c r="T28234" s="10"/>
    </row>
    <row r="28235" spans="16:20" x14ac:dyDescent="0.2">
      <c r="P28235" s="10"/>
      <c r="R28235" s="10"/>
      <c r="S28235" s="10"/>
      <c r="T28235" s="10"/>
    </row>
    <row r="28236" spans="16:20" x14ac:dyDescent="0.2">
      <c r="P28236" s="10"/>
      <c r="R28236" s="10"/>
      <c r="S28236" s="10"/>
      <c r="T28236" s="10"/>
    </row>
    <row r="28237" spans="16:20" x14ac:dyDescent="0.2">
      <c r="P28237" s="10"/>
      <c r="R28237" s="10"/>
      <c r="S28237" s="10"/>
      <c r="T28237" s="10"/>
    </row>
    <row r="28238" spans="16:20" x14ac:dyDescent="0.2">
      <c r="P28238" s="10"/>
      <c r="R28238" s="10"/>
      <c r="S28238" s="10"/>
      <c r="T28238" s="10"/>
    </row>
    <row r="28239" spans="16:20" x14ac:dyDescent="0.2">
      <c r="P28239" s="10"/>
      <c r="R28239" s="10"/>
      <c r="S28239" s="10"/>
      <c r="T28239" s="10"/>
    </row>
    <row r="28240" spans="16:20" x14ac:dyDescent="0.2">
      <c r="P28240" s="10"/>
      <c r="R28240" s="10"/>
      <c r="S28240" s="10"/>
      <c r="T28240" s="10"/>
    </row>
    <row r="28241" spans="16:20" x14ac:dyDescent="0.2">
      <c r="P28241" s="10"/>
      <c r="R28241" s="10"/>
      <c r="S28241" s="10"/>
      <c r="T28241" s="10"/>
    </row>
    <row r="28242" spans="16:20" x14ac:dyDescent="0.2">
      <c r="P28242" s="10"/>
      <c r="R28242" s="10"/>
      <c r="S28242" s="10"/>
      <c r="T28242" s="10"/>
    </row>
    <row r="28243" spans="16:20" x14ac:dyDescent="0.2">
      <c r="P28243" s="10"/>
      <c r="R28243" s="10"/>
      <c r="S28243" s="10"/>
      <c r="T28243" s="10"/>
    </row>
    <row r="28244" spans="16:20" x14ac:dyDescent="0.2">
      <c r="P28244" s="10"/>
      <c r="R28244" s="10"/>
      <c r="S28244" s="10"/>
      <c r="T28244" s="10"/>
    </row>
    <row r="28245" spans="16:20" x14ac:dyDescent="0.2">
      <c r="P28245" s="10"/>
      <c r="R28245" s="10"/>
      <c r="S28245" s="10"/>
      <c r="T28245" s="10"/>
    </row>
    <row r="28246" spans="16:20" x14ac:dyDescent="0.2">
      <c r="P28246" s="10"/>
      <c r="R28246" s="10"/>
      <c r="S28246" s="10"/>
      <c r="T28246" s="10"/>
    </row>
    <row r="28247" spans="16:20" x14ac:dyDescent="0.2">
      <c r="P28247" s="10"/>
      <c r="R28247" s="10"/>
      <c r="S28247" s="10"/>
      <c r="T28247" s="10"/>
    </row>
    <row r="28248" spans="16:20" x14ac:dyDescent="0.2">
      <c r="P28248" s="10"/>
      <c r="R28248" s="10"/>
      <c r="S28248" s="10"/>
      <c r="T28248" s="10"/>
    </row>
    <row r="28249" spans="16:20" x14ac:dyDescent="0.2">
      <c r="P28249" s="10"/>
      <c r="R28249" s="10"/>
      <c r="S28249" s="10"/>
      <c r="T28249" s="10"/>
    </row>
    <row r="28250" spans="16:20" x14ac:dyDescent="0.2">
      <c r="P28250" s="10"/>
      <c r="R28250" s="10"/>
      <c r="S28250" s="10"/>
      <c r="T28250" s="10"/>
    </row>
    <row r="28251" spans="16:20" x14ac:dyDescent="0.2">
      <c r="P28251" s="10"/>
      <c r="R28251" s="10"/>
      <c r="S28251" s="10"/>
      <c r="T28251" s="10"/>
    </row>
    <row r="28252" spans="16:20" x14ac:dyDescent="0.2">
      <c r="P28252" s="10"/>
      <c r="R28252" s="10"/>
      <c r="S28252" s="10"/>
      <c r="T28252" s="10"/>
    </row>
    <row r="28253" spans="16:20" x14ac:dyDescent="0.2">
      <c r="P28253" s="10"/>
      <c r="R28253" s="10"/>
      <c r="S28253" s="10"/>
      <c r="T28253" s="10"/>
    </row>
    <row r="28254" spans="16:20" x14ac:dyDescent="0.2">
      <c r="P28254" s="10"/>
      <c r="R28254" s="10"/>
      <c r="S28254" s="10"/>
      <c r="T28254" s="10"/>
    </row>
    <row r="28255" spans="16:20" x14ac:dyDescent="0.2">
      <c r="P28255" s="10"/>
      <c r="R28255" s="10"/>
      <c r="S28255" s="10"/>
      <c r="T28255" s="10"/>
    </row>
    <row r="28256" spans="16:20" x14ac:dyDescent="0.2">
      <c r="P28256" s="10"/>
      <c r="R28256" s="10"/>
      <c r="S28256" s="10"/>
      <c r="T28256" s="10"/>
    </row>
    <row r="28257" spans="16:20" x14ac:dyDescent="0.2">
      <c r="P28257" s="10"/>
      <c r="R28257" s="10"/>
      <c r="S28257" s="10"/>
      <c r="T28257" s="10"/>
    </row>
    <row r="28258" spans="16:20" x14ac:dyDescent="0.2">
      <c r="P28258" s="10"/>
      <c r="R28258" s="10"/>
      <c r="S28258" s="10"/>
      <c r="T28258" s="10"/>
    </row>
    <row r="28259" spans="16:20" x14ac:dyDescent="0.2">
      <c r="P28259" s="10"/>
      <c r="R28259" s="10"/>
      <c r="S28259" s="10"/>
      <c r="T28259" s="10"/>
    </row>
    <row r="28260" spans="16:20" x14ac:dyDescent="0.2">
      <c r="P28260" s="10"/>
      <c r="R28260" s="10"/>
      <c r="S28260" s="10"/>
      <c r="T28260" s="10"/>
    </row>
    <row r="28261" spans="16:20" x14ac:dyDescent="0.2">
      <c r="P28261" s="10"/>
      <c r="R28261" s="10"/>
      <c r="S28261" s="10"/>
      <c r="T28261" s="10"/>
    </row>
    <row r="28262" spans="16:20" x14ac:dyDescent="0.2">
      <c r="P28262" s="10"/>
      <c r="R28262" s="10"/>
      <c r="S28262" s="10"/>
      <c r="T28262" s="10"/>
    </row>
    <row r="28263" spans="16:20" x14ac:dyDescent="0.2">
      <c r="P28263" s="10"/>
      <c r="R28263" s="10"/>
      <c r="S28263" s="10"/>
      <c r="T28263" s="10"/>
    </row>
    <row r="28264" spans="16:20" x14ac:dyDescent="0.2">
      <c r="P28264" s="10"/>
      <c r="R28264" s="10"/>
      <c r="S28264" s="10"/>
      <c r="T28264" s="10"/>
    </row>
    <row r="28265" spans="16:20" x14ac:dyDescent="0.2">
      <c r="P28265" s="10"/>
      <c r="R28265" s="10"/>
      <c r="S28265" s="10"/>
      <c r="T28265" s="10"/>
    </row>
    <row r="28266" spans="16:20" x14ac:dyDescent="0.2">
      <c r="P28266" s="10"/>
      <c r="R28266" s="10"/>
      <c r="S28266" s="10"/>
      <c r="T28266" s="10"/>
    </row>
    <row r="28267" spans="16:20" x14ac:dyDescent="0.2">
      <c r="P28267" s="10"/>
      <c r="R28267" s="10"/>
      <c r="S28267" s="10"/>
      <c r="T28267" s="10"/>
    </row>
    <row r="28268" spans="16:20" x14ac:dyDescent="0.2">
      <c r="P28268" s="10"/>
      <c r="R28268" s="10"/>
      <c r="S28268" s="10"/>
      <c r="T28268" s="10"/>
    </row>
    <row r="28269" spans="16:20" x14ac:dyDescent="0.2">
      <c r="P28269" s="10"/>
      <c r="R28269" s="10"/>
      <c r="S28269" s="10"/>
      <c r="T28269" s="10"/>
    </row>
    <row r="28270" spans="16:20" x14ac:dyDescent="0.2">
      <c r="P28270" s="10"/>
      <c r="R28270" s="10"/>
      <c r="S28270" s="10"/>
      <c r="T28270" s="10"/>
    </row>
    <row r="28271" spans="16:20" x14ac:dyDescent="0.2">
      <c r="P28271" s="10"/>
      <c r="R28271" s="10"/>
      <c r="S28271" s="10"/>
      <c r="T28271" s="10"/>
    </row>
    <row r="28272" spans="16:20" x14ac:dyDescent="0.2">
      <c r="P28272" s="10"/>
      <c r="R28272" s="10"/>
      <c r="S28272" s="10"/>
      <c r="T28272" s="10"/>
    </row>
    <row r="28273" spans="16:20" x14ac:dyDescent="0.2">
      <c r="P28273" s="10"/>
      <c r="R28273" s="10"/>
      <c r="S28273" s="10"/>
      <c r="T28273" s="10"/>
    </row>
    <row r="28274" spans="16:20" x14ac:dyDescent="0.2">
      <c r="P28274" s="10"/>
      <c r="R28274" s="10"/>
      <c r="S28274" s="10"/>
      <c r="T28274" s="10"/>
    </row>
    <row r="28275" spans="16:20" x14ac:dyDescent="0.2">
      <c r="P28275" s="10"/>
      <c r="R28275" s="10"/>
      <c r="S28275" s="10"/>
      <c r="T28275" s="10"/>
    </row>
    <row r="28276" spans="16:20" x14ac:dyDescent="0.2">
      <c r="P28276" s="10"/>
      <c r="R28276" s="10"/>
      <c r="S28276" s="10"/>
      <c r="T28276" s="10"/>
    </row>
    <row r="28277" spans="16:20" x14ac:dyDescent="0.2">
      <c r="P28277" s="10"/>
      <c r="R28277" s="10"/>
      <c r="S28277" s="10"/>
      <c r="T28277" s="10"/>
    </row>
    <row r="28278" spans="16:20" x14ac:dyDescent="0.2">
      <c r="P28278" s="10"/>
      <c r="R28278" s="10"/>
      <c r="S28278" s="10"/>
      <c r="T28278" s="10"/>
    </row>
    <row r="28279" spans="16:20" x14ac:dyDescent="0.2">
      <c r="P28279" s="10"/>
      <c r="R28279" s="10"/>
      <c r="S28279" s="10"/>
      <c r="T28279" s="10"/>
    </row>
    <row r="28280" spans="16:20" x14ac:dyDescent="0.2">
      <c r="P28280" s="10"/>
      <c r="R28280" s="10"/>
      <c r="S28280" s="10"/>
      <c r="T28280" s="10"/>
    </row>
    <row r="28281" spans="16:20" x14ac:dyDescent="0.2">
      <c r="P28281" s="10"/>
      <c r="R28281" s="10"/>
      <c r="S28281" s="10"/>
      <c r="T28281" s="10"/>
    </row>
    <row r="28282" spans="16:20" x14ac:dyDescent="0.2">
      <c r="P28282" s="10"/>
      <c r="R28282" s="10"/>
      <c r="S28282" s="10"/>
      <c r="T28282" s="10"/>
    </row>
    <row r="28283" spans="16:20" x14ac:dyDescent="0.2">
      <c r="P28283" s="10"/>
      <c r="R28283" s="10"/>
      <c r="S28283" s="10"/>
      <c r="T28283" s="10"/>
    </row>
    <row r="28284" spans="16:20" x14ac:dyDescent="0.2">
      <c r="P28284" s="10"/>
      <c r="R28284" s="10"/>
      <c r="S28284" s="10"/>
      <c r="T28284" s="10"/>
    </row>
    <row r="28285" spans="16:20" x14ac:dyDescent="0.2">
      <c r="P28285" s="10"/>
      <c r="R28285" s="10"/>
      <c r="S28285" s="10"/>
      <c r="T28285" s="10"/>
    </row>
    <row r="28286" spans="16:20" x14ac:dyDescent="0.2">
      <c r="P28286" s="10"/>
      <c r="R28286" s="10"/>
      <c r="S28286" s="10"/>
      <c r="T28286" s="10"/>
    </row>
    <row r="28287" spans="16:20" x14ac:dyDescent="0.2">
      <c r="P28287" s="10"/>
      <c r="R28287" s="10"/>
      <c r="S28287" s="10"/>
      <c r="T28287" s="10"/>
    </row>
    <row r="28288" spans="16:20" x14ac:dyDescent="0.2">
      <c r="P28288" s="10"/>
      <c r="R28288" s="10"/>
      <c r="S28288" s="10"/>
      <c r="T28288" s="10"/>
    </row>
    <row r="28289" spans="16:20" x14ac:dyDescent="0.2">
      <c r="P28289" s="10"/>
      <c r="R28289" s="10"/>
      <c r="S28289" s="10"/>
      <c r="T28289" s="10"/>
    </row>
    <row r="28290" spans="16:20" x14ac:dyDescent="0.2">
      <c r="P28290" s="10"/>
      <c r="R28290" s="10"/>
      <c r="S28290" s="10"/>
      <c r="T28290" s="10"/>
    </row>
    <row r="28291" spans="16:20" x14ac:dyDescent="0.2">
      <c r="P28291" s="10"/>
      <c r="R28291" s="10"/>
      <c r="S28291" s="10"/>
      <c r="T28291" s="10"/>
    </row>
    <row r="28292" spans="16:20" x14ac:dyDescent="0.2">
      <c r="P28292" s="10"/>
      <c r="R28292" s="10"/>
      <c r="S28292" s="10"/>
      <c r="T28292" s="10"/>
    </row>
    <row r="28293" spans="16:20" x14ac:dyDescent="0.2">
      <c r="P28293" s="10"/>
      <c r="R28293" s="10"/>
      <c r="S28293" s="10"/>
      <c r="T28293" s="10"/>
    </row>
    <row r="28294" spans="16:20" x14ac:dyDescent="0.2">
      <c r="P28294" s="10"/>
      <c r="R28294" s="10"/>
      <c r="S28294" s="10"/>
      <c r="T28294" s="10"/>
    </row>
    <row r="28295" spans="16:20" x14ac:dyDescent="0.2">
      <c r="P28295" s="10"/>
      <c r="R28295" s="10"/>
      <c r="S28295" s="10"/>
      <c r="T28295" s="10"/>
    </row>
    <row r="28296" spans="16:20" x14ac:dyDescent="0.2">
      <c r="P28296" s="10"/>
      <c r="R28296" s="10"/>
      <c r="S28296" s="10"/>
      <c r="T28296" s="10"/>
    </row>
    <row r="28297" spans="16:20" x14ac:dyDescent="0.2">
      <c r="P28297" s="10"/>
      <c r="R28297" s="10"/>
      <c r="S28297" s="10"/>
      <c r="T28297" s="10"/>
    </row>
    <row r="28298" spans="16:20" x14ac:dyDescent="0.2">
      <c r="P28298" s="10"/>
      <c r="R28298" s="10"/>
      <c r="S28298" s="10"/>
      <c r="T28298" s="10"/>
    </row>
    <row r="28299" spans="16:20" x14ac:dyDescent="0.2">
      <c r="P28299" s="10"/>
      <c r="R28299" s="10"/>
      <c r="S28299" s="10"/>
      <c r="T28299" s="10"/>
    </row>
    <row r="28300" spans="16:20" x14ac:dyDescent="0.2">
      <c r="P28300" s="10"/>
      <c r="R28300" s="10"/>
      <c r="S28300" s="10"/>
      <c r="T28300" s="10"/>
    </row>
    <row r="28301" spans="16:20" x14ac:dyDescent="0.2">
      <c r="P28301" s="10"/>
      <c r="R28301" s="10"/>
      <c r="S28301" s="10"/>
      <c r="T28301" s="10"/>
    </row>
    <row r="28302" spans="16:20" x14ac:dyDescent="0.2">
      <c r="P28302" s="10"/>
      <c r="R28302" s="10"/>
      <c r="S28302" s="10"/>
      <c r="T28302" s="10"/>
    </row>
    <row r="28303" spans="16:20" x14ac:dyDescent="0.2">
      <c r="P28303" s="10"/>
      <c r="R28303" s="10"/>
      <c r="S28303" s="10"/>
      <c r="T28303" s="10"/>
    </row>
    <row r="28304" spans="16:20" x14ac:dyDescent="0.2">
      <c r="P28304" s="10"/>
      <c r="R28304" s="10"/>
      <c r="S28304" s="10"/>
      <c r="T28304" s="10"/>
    </row>
    <row r="28305" spans="16:20" x14ac:dyDescent="0.2">
      <c r="P28305" s="10"/>
      <c r="R28305" s="10"/>
      <c r="S28305" s="10"/>
      <c r="T28305" s="10"/>
    </row>
    <row r="28306" spans="16:20" x14ac:dyDescent="0.2">
      <c r="P28306" s="10"/>
      <c r="R28306" s="10"/>
      <c r="S28306" s="10"/>
      <c r="T28306" s="10"/>
    </row>
    <row r="28307" spans="16:20" x14ac:dyDescent="0.2">
      <c r="P28307" s="10"/>
      <c r="R28307" s="10"/>
      <c r="S28307" s="10"/>
      <c r="T28307" s="10"/>
    </row>
    <row r="28308" spans="16:20" x14ac:dyDescent="0.2">
      <c r="P28308" s="10"/>
      <c r="R28308" s="10"/>
      <c r="S28308" s="10"/>
      <c r="T28308" s="10"/>
    </row>
    <row r="28309" spans="16:20" x14ac:dyDescent="0.2">
      <c r="P28309" s="10"/>
      <c r="R28309" s="10"/>
      <c r="S28309" s="10"/>
      <c r="T28309" s="10"/>
    </row>
    <row r="28310" spans="16:20" x14ac:dyDescent="0.2">
      <c r="P28310" s="10"/>
      <c r="R28310" s="10"/>
      <c r="S28310" s="10"/>
      <c r="T28310" s="10"/>
    </row>
    <row r="28311" spans="16:20" x14ac:dyDescent="0.2">
      <c r="P28311" s="10"/>
      <c r="R28311" s="10"/>
      <c r="S28311" s="10"/>
      <c r="T28311" s="10"/>
    </row>
    <row r="28312" spans="16:20" x14ac:dyDescent="0.2">
      <c r="P28312" s="10"/>
      <c r="R28312" s="10"/>
      <c r="S28312" s="10"/>
      <c r="T28312" s="10"/>
    </row>
    <row r="28313" spans="16:20" x14ac:dyDescent="0.2">
      <c r="P28313" s="10"/>
      <c r="R28313" s="10"/>
      <c r="S28313" s="10"/>
      <c r="T28313" s="10"/>
    </row>
    <row r="28314" spans="16:20" x14ac:dyDescent="0.2">
      <c r="P28314" s="10"/>
      <c r="R28314" s="10"/>
      <c r="S28314" s="10"/>
      <c r="T28314" s="10"/>
    </row>
    <row r="28315" spans="16:20" x14ac:dyDescent="0.2">
      <c r="P28315" s="10"/>
      <c r="R28315" s="10"/>
      <c r="S28315" s="10"/>
      <c r="T28315" s="10"/>
    </row>
    <row r="28316" spans="16:20" x14ac:dyDescent="0.2">
      <c r="P28316" s="10"/>
      <c r="R28316" s="10"/>
      <c r="S28316" s="10"/>
      <c r="T28316" s="10"/>
    </row>
    <row r="28317" spans="16:20" x14ac:dyDescent="0.2">
      <c r="P28317" s="10"/>
      <c r="R28317" s="10"/>
      <c r="S28317" s="10"/>
      <c r="T28317" s="10"/>
    </row>
    <row r="28318" spans="16:20" x14ac:dyDescent="0.2">
      <c r="P28318" s="10"/>
      <c r="R28318" s="10"/>
      <c r="S28318" s="10"/>
      <c r="T28318" s="10"/>
    </row>
    <row r="28319" spans="16:20" x14ac:dyDescent="0.2">
      <c r="P28319" s="10"/>
      <c r="R28319" s="10"/>
      <c r="S28319" s="10"/>
      <c r="T28319" s="10"/>
    </row>
    <row r="28320" spans="16:20" x14ac:dyDescent="0.2">
      <c r="P28320" s="10"/>
      <c r="R28320" s="10"/>
      <c r="S28320" s="10"/>
      <c r="T28320" s="10"/>
    </row>
    <row r="28321" spans="16:20" x14ac:dyDescent="0.2">
      <c r="P28321" s="10"/>
      <c r="R28321" s="10"/>
      <c r="S28321" s="10"/>
      <c r="T28321" s="10"/>
    </row>
    <row r="28322" spans="16:20" x14ac:dyDescent="0.2">
      <c r="P28322" s="10"/>
      <c r="R28322" s="10"/>
      <c r="S28322" s="10"/>
      <c r="T28322" s="10"/>
    </row>
    <row r="28323" spans="16:20" x14ac:dyDescent="0.2">
      <c r="P28323" s="10"/>
      <c r="R28323" s="10"/>
      <c r="S28323" s="10"/>
      <c r="T28323" s="10"/>
    </row>
    <row r="28324" spans="16:20" x14ac:dyDescent="0.2">
      <c r="P28324" s="10"/>
      <c r="R28324" s="10"/>
      <c r="S28324" s="10"/>
      <c r="T28324" s="10"/>
    </row>
    <row r="28325" spans="16:20" x14ac:dyDescent="0.2">
      <c r="P28325" s="10"/>
      <c r="R28325" s="10"/>
      <c r="S28325" s="10"/>
      <c r="T28325" s="10"/>
    </row>
    <row r="28326" spans="16:20" x14ac:dyDescent="0.2">
      <c r="P28326" s="10"/>
      <c r="R28326" s="10"/>
      <c r="S28326" s="10"/>
      <c r="T28326" s="10"/>
    </row>
    <row r="28327" spans="16:20" x14ac:dyDescent="0.2">
      <c r="P28327" s="10"/>
      <c r="R28327" s="10"/>
      <c r="S28327" s="10"/>
      <c r="T28327" s="10"/>
    </row>
    <row r="28328" spans="16:20" x14ac:dyDescent="0.2">
      <c r="P28328" s="10"/>
      <c r="R28328" s="10"/>
      <c r="S28328" s="10"/>
      <c r="T28328" s="10"/>
    </row>
    <row r="28329" spans="16:20" x14ac:dyDescent="0.2">
      <c r="P28329" s="10"/>
      <c r="R28329" s="10"/>
      <c r="S28329" s="10"/>
      <c r="T28329" s="10"/>
    </row>
    <row r="28330" spans="16:20" x14ac:dyDescent="0.2">
      <c r="P28330" s="10"/>
      <c r="R28330" s="10"/>
      <c r="S28330" s="10"/>
      <c r="T28330" s="10"/>
    </row>
    <row r="28331" spans="16:20" x14ac:dyDescent="0.2">
      <c r="P28331" s="10"/>
      <c r="R28331" s="10"/>
      <c r="S28331" s="10"/>
      <c r="T28331" s="10"/>
    </row>
    <row r="28332" spans="16:20" x14ac:dyDescent="0.2">
      <c r="P28332" s="10"/>
      <c r="R28332" s="10"/>
      <c r="S28332" s="10"/>
      <c r="T28332" s="10"/>
    </row>
    <row r="28333" spans="16:20" x14ac:dyDescent="0.2">
      <c r="P28333" s="10"/>
      <c r="R28333" s="10"/>
      <c r="S28333" s="10"/>
      <c r="T28333" s="10"/>
    </row>
    <row r="28334" spans="16:20" x14ac:dyDescent="0.2">
      <c r="P28334" s="10"/>
      <c r="R28334" s="10"/>
      <c r="S28334" s="10"/>
      <c r="T28334" s="10"/>
    </row>
    <row r="28335" spans="16:20" x14ac:dyDescent="0.2">
      <c r="P28335" s="10"/>
      <c r="R28335" s="10"/>
      <c r="S28335" s="10"/>
      <c r="T28335" s="10"/>
    </row>
    <row r="28336" spans="16:20" x14ac:dyDescent="0.2">
      <c r="P28336" s="10"/>
      <c r="R28336" s="10"/>
      <c r="S28336" s="10"/>
      <c r="T28336" s="10"/>
    </row>
    <row r="28337" spans="16:20" x14ac:dyDescent="0.2">
      <c r="P28337" s="10"/>
      <c r="R28337" s="10"/>
      <c r="S28337" s="10"/>
      <c r="T28337" s="10"/>
    </row>
    <row r="28338" spans="16:20" x14ac:dyDescent="0.2">
      <c r="P28338" s="10"/>
      <c r="R28338" s="10"/>
      <c r="S28338" s="10"/>
      <c r="T28338" s="10"/>
    </row>
    <row r="28339" spans="16:20" x14ac:dyDescent="0.2">
      <c r="P28339" s="10"/>
      <c r="R28339" s="10"/>
      <c r="S28339" s="10"/>
      <c r="T28339" s="10"/>
    </row>
    <row r="28340" spans="16:20" x14ac:dyDescent="0.2">
      <c r="P28340" s="10"/>
      <c r="R28340" s="10"/>
      <c r="S28340" s="10"/>
      <c r="T28340" s="10"/>
    </row>
    <row r="28341" spans="16:20" x14ac:dyDescent="0.2">
      <c r="P28341" s="10"/>
      <c r="R28341" s="10"/>
      <c r="S28341" s="10"/>
      <c r="T28341" s="10"/>
    </row>
    <row r="28342" spans="16:20" x14ac:dyDescent="0.2">
      <c r="P28342" s="10"/>
      <c r="R28342" s="10"/>
      <c r="S28342" s="10"/>
      <c r="T28342" s="10"/>
    </row>
    <row r="28343" spans="16:20" x14ac:dyDescent="0.2">
      <c r="P28343" s="10"/>
      <c r="R28343" s="10"/>
      <c r="S28343" s="10"/>
      <c r="T28343" s="10"/>
    </row>
    <row r="28344" spans="16:20" x14ac:dyDescent="0.2">
      <c r="P28344" s="10"/>
      <c r="R28344" s="10"/>
      <c r="S28344" s="10"/>
      <c r="T28344" s="10"/>
    </row>
    <row r="28345" spans="16:20" x14ac:dyDescent="0.2">
      <c r="P28345" s="10"/>
      <c r="R28345" s="10"/>
      <c r="S28345" s="10"/>
      <c r="T28345" s="10"/>
    </row>
    <row r="28346" spans="16:20" x14ac:dyDescent="0.2">
      <c r="P28346" s="10"/>
      <c r="R28346" s="10"/>
      <c r="S28346" s="10"/>
      <c r="T28346" s="10"/>
    </row>
    <row r="28347" spans="16:20" x14ac:dyDescent="0.2">
      <c r="P28347" s="10"/>
      <c r="R28347" s="10"/>
      <c r="S28347" s="10"/>
      <c r="T28347" s="10"/>
    </row>
    <row r="28348" spans="16:20" x14ac:dyDescent="0.2">
      <c r="P28348" s="10"/>
      <c r="R28348" s="10"/>
      <c r="S28348" s="10"/>
      <c r="T28348" s="10"/>
    </row>
    <row r="28349" spans="16:20" x14ac:dyDescent="0.2">
      <c r="P28349" s="10"/>
      <c r="R28349" s="10"/>
      <c r="S28349" s="10"/>
      <c r="T28349" s="10"/>
    </row>
    <row r="28350" spans="16:20" x14ac:dyDescent="0.2">
      <c r="P28350" s="10"/>
      <c r="R28350" s="10"/>
      <c r="S28350" s="10"/>
      <c r="T28350" s="10"/>
    </row>
    <row r="28351" spans="16:20" x14ac:dyDescent="0.2">
      <c r="P28351" s="10"/>
      <c r="R28351" s="10"/>
      <c r="S28351" s="10"/>
      <c r="T28351" s="10"/>
    </row>
    <row r="28352" spans="16:20" x14ac:dyDescent="0.2">
      <c r="P28352" s="10"/>
      <c r="R28352" s="10"/>
      <c r="S28352" s="10"/>
      <c r="T28352" s="10"/>
    </row>
    <row r="28353" spans="16:20" x14ac:dyDescent="0.2">
      <c r="P28353" s="10"/>
      <c r="R28353" s="10"/>
      <c r="S28353" s="10"/>
      <c r="T28353" s="10"/>
    </row>
    <row r="28354" spans="16:20" x14ac:dyDescent="0.2">
      <c r="P28354" s="10"/>
      <c r="R28354" s="10"/>
      <c r="S28354" s="10"/>
      <c r="T28354" s="10"/>
    </row>
    <row r="28355" spans="16:20" x14ac:dyDescent="0.2">
      <c r="P28355" s="10"/>
      <c r="R28355" s="10"/>
      <c r="S28355" s="10"/>
      <c r="T28355" s="10"/>
    </row>
    <row r="28356" spans="16:20" x14ac:dyDescent="0.2">
      <c r="P28356" s="10"/>
      <c r="R28356" s="10"/>
      <c r="S28356" s="10"/>
      <c r="T28356" s="10"/>
    </row>
    <row r="28357" spans="16:20" x14ac:dyDescent="0.2">
      <c r="P28357" s="10"/>
      <c r="R28357" s="10"/>
      <c r="S28357" s="10"/>
      <c r="T28357" s="10"/>
    </row>
    <row r="28358" spans="16:20" x14ac:dyDescent="0.2">
      <c r="P28358" s="10"/>
      <c r="R28358" s="10"/>
      <c r="S28358" s="10"/>
      <c r="T28358" s="10"/>
    </row>
    <row r="28359" spans="16:20" x14ac:dyDescent="0.2">
      <c r="P28359" s="10"/>
      <c r="R28359" s="10"/>
      <c r="S28359" s="10"/>
      <c r="T28359" s="10"/>
    </row>
    <row r="28360" spans="16:20" x14ac:dyDescent="0.2">
      <c r="P28360" s="10"/>
      <c r="R28360" s="10"/>
      <c r="S28360" s="10"/>
      <c r="T28360" s="10"/>
    </row>
    <row r="28361" spans="16:20" x14ac:dyDescent="0.2">
      <c r="P28361" s="10"/>
      <c r="R28361" s="10"/>
      <c r="S28361" s="10"/>
      <c r="T28361" s="10"/>
    </row>
    <row r="28362" spans="16:20" x14ac:dyDescent="0.2">
      <c r="P28362" s="10"/>
      <c r="R28362" s="10"/>
      <c r="S28362" s="10"/>
      <c r="T28362" s="10"/>
    </row>
    <row r="28363" spans="16:20" x14ac:dyDescent="0.2">
      <c r="P28363" s="10"/>
      <c r="R28363" s="10"/>
      <c r="S28363" s="10"/>
      <c r="T28363" s="10"/>
    </row>
    <row r="28364" spans="16:20" x14ac:dyDescent="0.2">
      <c r="P28364" s="10"/>
      <c r="R28364" s="10"/>
      <c r="S28364" s="10"/>
      <c r="T28364" s="10"/>
    </row>
    <row r="28365" spans="16:20" x14ac:dyDescent="0.2">
      <c r="P28365" s="10"/>
      <c r="R28365" s="10"/>
      <c r="S28365" s="10"/>
      <c r="T28365" s="10"/>
    </row>
    <row r="28366" spans="16:20" x14ac:dyDescent="0.2">
      <c r="P28366" s="10"/>
      <c r="R28366" s="10"/>
      <c r="S28366" s="10"/>
      <c r="T28366" s="10"/>
    </row>
    <row r="28367" spans="16:20" x14ac:dyDescent="0.2">
      <c r="P28367" s="10"/>
      <c r="R28367" s="10"/>
      <c r="S28367" s="10"/>
      <c r="T28367" s="10"/>
    </row>
    <row r="28368" spans="16:20" x14ac:dyDescent="0.2">
      <c r="P28368" s="10"/>
      <c r="R28368" s="10"/>
      <c r="S28368" s="10"/>
      <c r="T28368" s="10"/>
    </row>
    <row r="28369" spans="16:20" x14ac:dyDescent="0.2">
      <c r="P28369" s="10"/>
      <c r="R28369" s="10"/>
      <c r="S28369" s="10"/>
      <c r="T28369" s="10"/>
    </row>
    <row r="28370" spans="16:20" x14ac:dyDescent="0.2">
      <c r="P28370" s="10"/>
      <c r="R28370" s="10"/>
      <c r="S28370" s="10"/>
      <c r="T28370" s="10"/>
    </row>
    <row r="28371" spans="16:20" x14ac:dyDescent="0.2">
      <c r="P28371" s="10"/>
      <c r="R28371" s="10"/>
      <c r="S28371" s="10"/>
      <c r="T28371" s="10"/>
    </row>
    <row r="28372" spans="16:20" x14ac:dyDescent="0.2">
      <c r="P28372" s="10"/>
      <c r="R28372" s="10"/>
      <c r="S28372" s="10"/>
      <c r="T28372" s="10"/>
    </row>
    <row r="28373" spans="16:20" x14ac:dyDescent="0.2">
      <c r="P28373" s="10"/>
      <c r="R28373" s="10"/>
      <c r="S28373" s="10"/>
      <c r="T28373" s="10"/>
    </row>
    <row r="28374" spans="16:20" x14ac:dyDescent="0.2">
      <c r="P28374" s="10"/>
      <c r="R28374" s="10"/>
      <c r="S28374" s="10"/>
      <c r="T28374" s="10"/>
    </row>
    <row r="28375" spans="16:20" x14ac:dyDescent="0.2">
      <c r="P28375" s="10"/>
      <c r="R28375" s="10"/>
      <c r="S28375" s="10"/>
      <c r="T28375" s="10"/>
    </row>
    <row r="28376" spans="16:20" x14ac:dyDescent="0.2">
      <c r="P28376" s="10"/>
      <c r="R28376" s="10"/>
      <c r="S28376" s="10"/>
      <c r="T28376" s="10"/>
    </row>
    <row r="28377" spans="16:20" x14ac:dyDescent="0.2">
      <c r="P28377" s="10"/>
      <c r="R28377" s="10"/>
      <c r="S28377" s="10"/>
      <c r="T28377" s="10"/>
    </row>
    <row r="28378" spans="16:20" x14ac:dyDescent="0.2">
      <c r="P28378" s="10"/>
      <c r="R28378" s="10"/>
      <c r="S28378" s="10"/>
      <c r="T28378" s="10"/>
    </row>
    <row r="28379" spans="16:20" x14ac:dyDescent="0.2">
      <c r="P28379" s="10"/>
      <c r="R28379" s="10"/>
      <c r="S28379" s="10"/>
      <c r="T28379" s="10"/>
    </row>
    <row r="28380" spans="16:20" x14ac:dyDescent="0.2">
      <c r="P28380" s="10"/>
      <c r="R28380" s="10"/>
      <c r="S28380" s="10"/>
      <c r="T28380" s="10"/>
    </row>
    <row r="28381" spans="16:20" x14ac:dyDescent="0.2">
      <c r="P28381" s="10"/>
      <c r="R28381" s="10"/>
      <c r="S28381" s="10"/>
      <c r="T28381" s="10"/>
    </row>
    <row r="28382" spans="16:20" x14ac:dyDescent="0.2">
      <c r="P28382" s="10"/>
      <c r="R28382" s="10"/>
      <c r="S28382" s="10"/>
      <c r="T28382" s="10"/>
    </row>
    <row r="28383" spans="16:20" x14ac:dyDescent="0.2">
      <c r="P28383" s="10"/>
      <c r="R28383" s="10"/>
      <c r="S28383" s="10"/>
      <c r="T28383" s="10"/>
    </row>
    <row r="28384" spans="16:20" x14ac:dyDescent="0.2">
      <c r="P28384" s="10"/>
      <c r="R28384" s="10"/>
      <c r="S28384" s="10"/>
      <c r="T28384" s="10"/>
    </row>
    <row r="28385" spans="16:20" x14ac:dyDescent="0.2">
      <c r="P28385" s="10"/>
      <c r="R28385" s="10"/>
      <c r="S28385" s="10"/>
      <c r="T28385" s="10"/>
    </row>
    <row r="28386" spans="16:20" x14ac:dyDescent="0.2">
      <c r="P28386" s="10"/>
      <c r="R28386" s="10"/>
      <c r="S28386" s="10"/>
      <c r="T28386" s="10"/>
    </row>
    <row r="28387" spans="16:20" x14ac:dyDescent="0.2">
      <c r="P28387" s="10"/>
      <c r="R28387" s="10"/>
      <c r="S28387" s="10"/>
      <c r="T28387" s="10"/>
    </row>
    <row r="28388" spans="16:20" x14ac:dyDescent="0.2">
      <c r="P28388" s="10"/>
      <c r="R28388" s="10"/>
      <c r="S28388" s="10"/>
      <c r="T28388" s="10"/>
    </row>
    <row r="28389" spans="16:20" x14ac:dyDescent="0.2">
      <c r="P28389" s="10"/>
      <c r="R28389" s="10"/>
      <c r="S28389" s="10"/>
      <c r="T28389" s="10"/>
    </row>
    <row r="28390" spans="16:20" x14ac:dyDescent="0.2">
      <c r="P28390" s="10"/>
      <c r="R28390" s="10"/>
      <c r="S28390" s="10"/>
      <c r="T28390" s="10"/>
    </row>
    <row r="28391" spans="16:20" x14ac:dyDescent="0.2">
      <c r="P28391" s="10"/>
      <c r="R28391" s="10"/>
      <c r="S28391" s="10"/>
      <c r="T28391" s="10"/>
    </row>
    <row r="28392" spans="16:20" x14ac:dyDescent="0.2">
      <c r="P28392" s="10"/>
      <c r="R28392" s="10"/>
      <c r="S28392" s="10"/>
      <c r="T28392" s="10"/>
    </row>
    <row r="28393" spans="16:20" x14ac:dyDescent="0.2">
      <c r="P28393" s="10"/>
      <c r="R28393" s="10"/>
      <c r="S28393" s="10"/>
      <c r="T28393" s="10"/>
    </row>
    <row r="28394" spans="16:20" x14ac:dyDescent="0.2">
      <c r="P28394" s="10"/>
      <c r="R28394" s="10"/>
      <c r="S28394" s="10"/>
      <c r="T28394" s="10"/>
    </row>
    <row r="28395" spans="16:20" x14ac:dyDescent="0.2">
      <c r="P28395" s="10"/>
      <c r="R28395" s="10"/>
      <c r="S28395" s="10"/>
      <c r="T28395" s="10"/>
    </row>
    <row r="28396" spans="16:20" x14ac:dyDescent="0.2">
      <c r="P28396" s="10"/>
      <c r="R28396" s="10"/>
      <c r="S28396" s="10"/>
      <c r="T28396" s="10"/>
    </row>
    <row r="28397" spans="16:20" x14ac:dyDescent="0.2">
      <c r="P28397" s="10"/>
      <c r="R28397" s="10"/>
      <c r="S28397" s="10"/>
      <c r="T28397" s="10"/>
    </row>
    <row r="28398" spans="16:20" x14ac:dyDescent="0.2">
      <c r="P28398" s="10"/>
      <c r="R28398" s="10"/>
      <c r="S28398" s="10"/>
      <c r="T28398" s="10"/>
    </row>
    <row r="28399" spans="16:20" x14ac:dyDescent="0.2">
      <c r="P28399" s="10"/>
      <c r="R28399" s="10"/>
      <c r="S28399" s="10"/>
      <c r="T28399" s="10"/>
    </row>
    <row r="28400" spans="16:20" x14ac:dyDescent="0.2">
      <c r="P28400" s="10"/>
      <c r="R28400" s="10"/>
      <c r="S28400" s="10"/>
      <c r="T28400" s="10"/>
    </row>
    <row r="28401" spans="16:20" x14ac:dyDescent="0.2">
      <c r="P28401" s="10"/>
      <c r="R28401" s="10"/>
      <c r="S28401" s="10"/>
      <c r="T28401" s="10"/>
    </row>
    <row r="28402" spans="16:20" x14ac:dyDescent="0.2">
      <c r="P28402" s="10"/>
      <c r="R28402" s="10"/>
      <c r="S28402" s="10"/>
      <c r="T28402" s="10"/>
    </row>
    <row r="28403" spans="16:20" x14ac:dyDescent="0.2">
      <c r="P28403" s="10"/>
      <c r="R28403" s="10"/>
      <c r="S28403" s="10"/>
      <c r="T28403" s="10"/>
    </row>
    <row r="28404" spans="16:20" x14ac:dyDescent="0.2">
      <c r="P28404" s="10"/>
      <c r="R28404" s="10"/>
      <c r="S28404" s="10"/>
      <c r="T28404" s="10"/>
    </row>
    <row r="28405" spans="16:20" x14ac:dyDescent="0.2">
      <c r="P28405" s="10"/>
      <c r="R28405" s="10"/>
      <c r="S28405" s="10"/>
      <c r="T28405" s="10"/>
    </row>
    <row r="28406" spans="16:20" x14ac:dyDescent="0.2">
      <c r="P28406" s="10"/>
      <c r="R28406" s="10"/>
      <c r="S28406" s="10"/>
      <c r="T28406" s="10"/>
    </row>
    <row r="28407" spans="16:20" x14ac:dyDescent="0.2">
      <c r="P28407" s="10"/>
      <c r="R28407" s="10"/>
      <c r="S28407" s="10"/>
      <c r="T28407" s="10"/>
    </row>
    <row r="28408" spans="16:20" x14ac:dyDescent="0.2">
      <c r="P28408" s="10"/>
      <c r="R28408" s="10"/>
      <c r="S28408" s="10"/>
      <c r="T28408" s="10"/>
    </row>
    <row r="28409" spans="16:20" x14ac:dyDescent="0.2">
      <c r="P28409" s="10"/>
      <c r="R28409" s="10"/>
      <c r="S28409" s="10"/>
      <c r="T28409" s="10"/>
    </row>
    <row r="28410" spans="16:20" x14ac:dyDescent="0.2">
      <c r="P28410" s="10"/>
      <c r="R28410" s="10"/>
      <c r="S28410" s="10"/>
      <c r="T28410" s="10"/>
    </row>
    <row r="28411" spans="16:20" x14ac:dyDescent="0.2">
      <c r="P28411" s="10"/>
      <c r="R28411" s="10"/>
      <c r="S28411" s="10"/>
      <c r="T28411" s="10"/>
    </row>
    <row r="28412" spans="16:20" x14ac:dyDescent="0.2">
      <c r="P28412" s="10"/>
      <c r="R28412" s="10"/>
      <c r="S28412" s="10"/>
      <c r="T28412" s="10"/>
    </row>
    <row r="28413" spans="16:20" x14ac:dyDescent="0.2">
      <c r="P28413" s="10"/>
      <c r="R28413" s="10"/>
      <c r="S28413" s="10"/>
      <c r="T28413" s="10"/>
    </row>
    <row r="28414" spans="16:20" x14ac:dyDescent="0.2">
      <c r="P28414" s="10"/>
      <c r="R28414" s="10"/>
      <c r="S28414" s="10"/>
      <c r="T28414" s="10"/>
    </row>
    <row r="28415" spans="16:20" x14ac:dyDescent="0.2">
      <c r="P28415" s="10"/>
      <c r="R28415" s="10"/>
      <c r="S28415" s="10"/>
      <c r="T28415" s="10"/>
    </row>
    <row r="28416" spans="16:20" x14ac:dyDescent="0.2">
      <c r="P28416" s="10"/>
      <c r="R28416" s="10"/>
      <c r="S28416" s="10"/>
      <c r="T28416" s="10"/>
    </row>
    <row r="28417" spans="16:20" x14ac:dyDescent="0.2">
      <c r="P28417" s="10"/>
      <c r="R28417" s="10"/>
      <c r="S28417" s="10"/>
      <c r="T28417" s="10"/>
    </row>
    <row r="28418" spans="16:20" x14ac:dyDescent="0.2">
      <c r="P28418" s="10"/>
      <c r="R28418" s="10"/>
      <c r="S28418" s="10"/>
      <c r="T28418" s="10"/>
    </row>
    <row r="28419" spans="16:20" x14ac:dyDescent="0.2">
      <c r="P28419" s="10"/>
      <c r="R28419" s="10"/>
      <c r="S28419" s="10"/>
      <c r="T28419" s="10"/>
    </row>
    <row r="28420" spans="16:20" x14ac:dyDescent="0.2">
      <c r="P28420" s="10"/>
      <c r="R28420" s="10"/>
      <c r="S28420" s="10"/>
      <c r="T28420" s="10"/>
    </row>
    <row r="28421" spans="16:20" x14ac:dyDescent="0.2">
      <c r="P28421" s="10"/>
      <c r="R28421" s="10"/>
      <c r="S28421" s="10"/>
      <c r="T28421" s="10"/>
    </row>
    <row r="28422" spans="16:20" x14ac:dyDescent="0.2">
      <c r="P28422" s="10"/>
      <c r="R28422" s="10"/>
      <c r="S28422" s="10"/>
      <c r="T28422" s="10"/>
    </row>
    <row r="28423" spans="16:20" x14ac:dyDescent="0.2">
      <c r="P28423" s="10"/>
      <c r="R28423" s="10"/>
      <c r="S28423" s="10"/>
      <c r="T28423" s="10"/>
    </row>
    <row r="28424" spans="16:20" x14ac:dyDescent="0.2">
      <c r="P28424" s="10"/>
      <c r="R28424" s="10"/>
      <c r="S28424" s="10"/>
      <c r="T28424" s="10"/>
    </row>
    <row r="28425" spans="16:20" x14ac:dyDescent="0.2">
      <c r="P28425" s="10"/>
      <c r="R28425" s="10"/>
      <c r="S28425" s="10"/>
      <c r="T28425" s="10"/>
    </row>
    <row r="28426" spans="16:20" x14ac:dyDescent="0.2">
      <c r="P28426" s="10"/>
      <c r="R28426" s="10"/>
      <c r="S28426" s="10"/>
      <c r="T28426" s="10"/>
    </row>
    <row r="28427" spans="16:20" x14ac:dyDescent="0.2">
      <c r="P28427" s="10"/>
      <c r="R28427" s="10"/>
      <c r="S28427" s="10"/>
      <c r="T28427" s="10"/>
    </row>
    <row r="28428" spans="16:20" x14ac:dyDescent="0.2">
      <c r="P28428" s="10"/>
      <c r="R28428" s="10"/>
      <c r="S28428" s="10"/>
      <c r="T28428" s="10"/>
    </row>
    <row r="28429" spans="16:20" x14ac:dyDescent="0.2">
      <c r="P28429" s="10"/>
      <c r="R28429" s="10"/>
      <c r="S28429" s="10"/>
      <c r="T28429" s="10"/>
    </row>
    <row r="28430" spans="16:20" x14ac:dyDescent="0.2">
      <c r="P28430" s="10"/>
      <c r="R28430" s="10"/>
      <c r="S28430" s="10"/>
      <c r="T28430" s="10"/>
    </row>
    <row r="28431" spans="16:20" x14ac:dyDescent="0.2">
      <c r="P28431" s="10"/>
      <c r="R28431" s="10"/>
      <c r="S28431" s="10"/>
      <c r="T28431" s="10"/>
    </row>
    <row r="28432" spans="16:20" x14ac:dyDescent="0.2">
      <c r="P28432" s="10"/>
      <c r="R28432" s="10"/>
      <c r="S28432" s="10"/>
      <c r="T28432" s="10"/>
    </row>
    <row r="28433" spans="16:20" x14ac:dyDescent="0.2">
      <c r="P28433" s="10"/>
      <c r="R28433" s="10"/>
      <c r="S28433" s="10"/>
      <c r="T28433" s="10"/>
    </row>
    <row r="28434" spans="16:20" x14ac:dyDescent="0.2">
      <c r="P28434" s="10"/>
      <c r="R28434" s="10"/>
      <c r="S28434" s="10"/>
      <c r="T28434" s="10"/>
    </row>
    <row r="28435" spans="16:20" x14ac:dyDescent="0.2">
      <c r="P28435" s="10"/>
      <c r="R28435" s="10"/>
      <c r="S28435" s="10"/>
      <c r="T28435" s="10"/>
    </row>
    <row r="28436" spans="16:20" x14ac:dyDescent="0.2">
      <c r="P28436" s="10"/>
      <c r="R28436" s="10"/>
      <c r="S28436" s="10"/>
      <c r="T28436" s="10"/>
    </row>
    <row r="28437" spans="16:20" x14ac:dyDescent="0.2">
      <c r="P28437" s="10"/>
      <c r="R28437" s="10"/>
      <c r="S28437" s="10"/>
      <c r="T28437" s="10"/>
    </row>
    <row r="28438" spans="16:20" x14ac:dyDescent="0.2">
      <c r="P28438" s="10"/>
      <c r="R28438" s="10"/>
      <c r="S28438" s="10"/>
      <c r="T28438" s="10"/>
    </row>
    <row r="28439" spans="16:20" x14ac:dyDescent="0.2">
      <c r="P28439" s="10"/>
      <c r="R28439" s="10"/>
      <c r="S28439" s="10"/>
      <c r="T28439" s="10"/>
    </row>
    <row r="28440" spans="16:20" x14ac:dyDescent="0.2">
      <c r="P28440" s="10"/>
      <c r="R28440" s="10"/>
      <c r="S28440" s="10"/>
      <c r="T28440" s="10"/>
    </row>
    <row r="28441" spans="16:20" x14ac:dyDescent="0.2">
      <c r="P28441" s="10"/>
      <c r="R28441" s="10"/>
      <c r="S28441" s="10"/>
      <c r="T28441" s="10"/>
    </row>
    <row r="28442" spans="16:20" x14ac:dyDescent="0.2">
      <c r="P28442" s="10"/>
      <c r="R28442" s="10"/>
      <c r="S28442" s="10"/>
      <c r="T28442" s="10"/>
    </row>
    <row r="28443" spans="16:20" x14ac:dyDescent="0.2">
      <c r="P28443" s="10"/>
      <c r="R28443" s="10"/>
      <c r="S28443" s="10"/>
      <c r="T28443" s="10"/>
    </row>
    <row r="28444" spans="16:20" x14ac:dyDescent="0.2">
      <c r="P28444" s="10"/>
      <c r="R28444" s="10"/>
      <c r="S28444" s="10"/>
      <c r="T28444" s="10"/>
    </row>
    <row r="28445" spans="16:20" x14ac:dyDescent="0.2">
      <c r="P28445" s="10"/>
      <c r="R28445" s="10"/>
      <c r="S28445" s="10"/>
      <c r="T28445" s="10"/>
    </row>
    <row r="28446" spans="16:20" x14ac:dyDescent="0.2">
      <c r="P28446" s="10"/>
      <c r="R28446" s="10"/>
      <c r="S28446" s="10"/>
      <c r="T28446" s="10"/>
    </row>
    <row r="28447" spans="16:20" x14ac:dyDescent="0.2">
      <c r="P28447" s="10"/>
      <c r="R28447" s="10"/>
      <c r="S28447" s="10"/>
      <c r="T28447" s="10"/>
    </row>
    <row r="28448" spans="16:20" x14ac:dyDescent="0.2">
      <c r="P28448" s="10"/>
      <c r="R28448" s="10"/>
      <c r="S28448" s="10"/>
      <c r="T28448" s="10"/>
    </row>
    <row r="28449" spans="16:20" x14ac:dyDescent="0.2">
      <c r="P28449" s="10"/>
      <c r="R28449" s="10"/>
      <c r="S28449" s="10"/>
      <c r="T28449" s="10"/>
    </row>
    <row r="28450" spans="16:20" x14ac:dyDescent="0.2">
      <c r="P28450" s="10"/>
      <c r="R28450" s="10"/>
      <c r="S28450" s="10"/>
      <c r="T28450" s="10"/>
    </row>
    <row r="28451" spans="16:20" x14ac:dyDescent="0.2">
      <c r="P28451" s="10"/>
      <c r="R28451" s="10"/>
      <c r="S28451" s="10"/>
      <c r="T28451" s="10"/>
    </row>
    <row r="28452" spans="16:20" x14ac:dyDescent="0.2">
      <c r="P28452" s="10"/>
      <c r="R28452" s="10"/>
      <c r="S28452" s="10"/>
      <c r="T28452" s="10"/>
    </row>
    <row r="28453" spans="16:20" x14ac:dyDescent="0.2">
      <c r="P28453" s="10"/>
      <c r="R28453" s="10"/>
      <c r="S28453" s="10"/>
      <c r="T28453" s="10"/>
    </row>
    <row r="28454" spans="16:20" x14ac:dyDescent="0.2">
      <c r="P28454" s="10"/>
      <c r="R28454" s="10"/>
      <c r="S28454" s="10"/>
      <c r="T28454" s="10"/>
    </row>
    <row r="28455" spans="16:20" x14ac:dyDescent="0.2">
      <c r="P28455" s="10"/>
      <c r="R28455" s="10"/>
      <c r="S28455" s="10"/>
      <c r="T28455" s="10"/>
    </row>
    <row r="28456" spans="16:20" x14ac:dyDescent="0.2">
      <c r="P28456" s="10"/>
      <c r="R28456" s="10"/>
      <c r="S28456" s="10"/>
      <c r="T28456" s="10"/>
    </row>
    <row r="28457" spans="16:20" x14ac:dyDescent="0.2">
      <c r="P28457" s="10"/>
      <c r="R28457" s="10"/>
      <c r="S28457" s="10"/>
      <c r="T28457" s="10"/>
    </row>
    <row r="28458" spans="16:20" x14ac:dyDescent="0.2">
      <c r="P28458" s="10"/>
      <c r="R28458" s="10"/>
      <c r="S28458" s="10"/>
      <c r="T28458" s="10"/>
    </row>
    <row r="28459" spans="16:20" x14ac:dyDescent="0.2">
      <c r="P28459" s="10"/>
      <c r="R28459" s="10"/>
      <c r="S28459" s="10"/>
      <c r="T28459" s="10"/>
    </row>
    <row r="28460" spans="16:20" x14ac:dyDescent="0.2">
      <c r="P28460" s="10"/>
      <c r="R28460" s="10"/>
      <c r="S28460" s="10"/>
      <c r="T28460" s="10"/>
    </row>
    <row r="28461" spans="16:20" x14ac:dyDescent="0.2">
      <c r="P28461" s="10"/>
      <c r="R28461" s="10"/>
      <c r="S28461" s="10"/>
      <c r="T28461" s="10"/>
    </row>
    <row r="28462" spans="16:20" x14ac:dyDescent="0.2">
      <c r="P28462" s="10"/>
      <c r="R28462" s="10"/>
      <c r="S28462" s="10"/>
      <c r="T28462" s="10"/>
    </row>
    <row r="28463" spans="16:20" x14ac:dyDescent="0.2">
      <c r="P28463" s="10"/>
      <c r="R28463" s="10"/>
      <c r="S28463" s="10"/>
      <c r="T28463" s="10"/>
    </row>
    <row r="28464" spans="16:20" x14ac:dyDescent="0.2">
      <c r="P28464" s="10"/>
      <c r="R28464" s="10"/>
      <c r="S28464" s="10"/>
      <c r="T28464" s="10"/>
    </row>
    <row r="28465" spans="16:20" x14ac:dyDescent="0.2">
      <c r="P28465" s="10"/>
      <c r="R28465" s="10"/>
      <c r="S28465" s="10"/>
      <c r="T28465" s="10"/>
    </row>
    <row r="28466" spans="16:20" x14ac:dyDescent="0.2">
      <c r="P28466" s="10"/>
      <c r="R28466" s="10"/>
      <c r="S28466" s="10"/>
      <c r="T28466" s="10"/>
    </row>
    <row r="28467" spans="16:20" x14ac:dyDescent="0.2">
      <c r="P28467" s="10"/>
      <c r="R28467" s="10"/>
      <c r="S28467" s="10"/>
      <c r="T28467" s="10"/>
    </row>
    <row r="28468" spans="16:20" x14ac:dyDescent="0.2">
      <c r="P28468" s="10"/>
      <c r="R28468" s="10"/>
      <c r="S28468" s="10"/>
      <c r="T28468" s="10"/>
    </row>
    <row r="28469" spans="16:20" x14ac:dyDescent="0.2">
      <c r="P28469" s="10"/>
      <c r="R28469" s="10"/>
      <c r="S28469" s="10"/>
      <c r="T28469" s="10"/>
    </row>
    <row r="28470" spans="16:20" x14ac:dyDescent="0.2">
      <c r="P28470" s="10"/>
      <c r="R28470" s="10"/>
      <c r="S28470" s="10"/>
      <c r="T28470" s="10"/>
    </row>
    <row r="28471" spans="16:20" x14ac:dyDescent="0.2">
      <c r="P28471" s="10"/>
      <c r="R28471" s="10"/>
      <c r="S28471" s="10"/>
      <c r="T28471" s="10"/>
    </row>
    <row r="28472" spans="16:20" x14ac:dyDescent="0.2">
      <c r="P28472" s="10"/>
      <c r="R28472" s="10"/>
      <c r="S28472" s="10"/>
      <c r="T28472" s="10"/>
    </row>
    <row r="28473" spans="16:20" x14ac:dyDescent="0.2">
      <c r="P28473" s="10"/>
      <c r="R28473" s="10"/>
      <c r="S28473" s="10"/>
      <c r="T28473" s="10"/>
    </row>
    <row r="28474" spans="16:20" x14ac:dyDescent="0.2">
      <c r="P28474" s="10"/>
      <c r="R28474" s="10"/>
      <c r="S28474" s="10"/>
      <c r="T28474" s="10"/>
    </row>
    <row r="28475" spans="16:20" x14ac:dyDescent="0.2">
      <c r="P28475" s="10"/>
      <c r="R28475" s="10"/>
      <c r="S28475" s="10"/>
      <c r="T28475" s="10"/>
    </row>
    <row r="28476" spans="16:20" x14ac:dyDescent="0.2">
      <c r="P28476" s="10"/>
      <c r="R28476" s="10"/>
      <c r="S28476" s="10"/>
      <c r="T28476" s="10"/>
    </row>
    <row r="28477" spans="16:20" x14ac:dyDescent="0.2">
      <c r="P28477" s="10"/>
      <c r="R28477" s="10"/>
      <c r="S28477" s="10"/>
      <c r="T28477" s="10"/>
    </row>
    <row r="28478" spans="16:20" x14ac:dyDescent="0.2">
      <c r="P28478" s="10"/>
      <c r="R28478" s="10"/>
      <c r="S28478" s="10"/>
      <c r="T28478" s="10"/>
    </row>
    <row r="28479" spans="16:20" x14ac:dyDescent="0.2">
      <c r="P28479" s="10"/>
      <c r="R28479" s="10"/>
      <c r="S28479" s="10"/>
      <c r="T28479" s="10"/>
    </row>
    <row r="28480" spans="16:20" x14ac:dyDescent="0.2">
      <c r="P28480" s="10"/>
      <c r="R28480" s="10"/>
      <c r="S28480" s="10"/>
      <c r="T28480" s="10"/>
    </row>
    <row r="28481" spans="16:20" x14ac:dyDescent="0.2">
      <c r="P28481" s="10"/>
      <c r="R28481" s="10"/>
      <c r="S28481" s="10"/>
      <c r="T28481" s="10"/>
    </row>
    <row r="28482" spans="16:20" x14ac:dyDescent="0.2">
      <c r="P28482" s="10"/>
      <c r="R28482" s="10"/>
      <c r="S28482" s="10"/>
      <c r="T28482" s="10"/>
    </row>
    <row r="28483" spans="16:20" x14ac:dyDescent="0.2">
      <c r="P28483" s="10"/>
      <c r="R28483" s="10"/>
      <c r="S28483" s="10"/>
      <c r="T28483" s="10"/>
    </row>
    <row r="28484" spans="16:20" x14ac:dyDescent="0.2">
      <c r="P28484" s="10"/>
      <c r="R28484" s="10"/>
      <c r="S28484" s="10"/>
      <c r="T28484" s="10"/>
    </row>
    <row r="28485" spans="16:20" x14ac:dyDescent="0.2">
      <c r="P28485" s="10"/>
      <c r="R28485" s="10"/>
      <c r="S28485" s="10"/>
      <c r="T28485" s="10"/>
    </row>
    <row r="28486" spans="16:20" x14ac:dyDescent="0.2">
      <c r="P28486" s="10"/>
      <c r="R28486" s="10"/>
      <c r="S28486" s="10"/>
      <c r="T28486" s="10"/>
    </row>
    <row r="28487" spans="16:20" x14ac:dyDescent="0.2">
      <c r="P28487" s="10"/>
      <c r="R28487" s="10"/>
      <c r="S28487" s="10"/>
      <c r="T28487" s="10"/>
    </row>
    <row r="28488" spans="16:20" x14ac:dyDescent="0.2">
      <c r="P28488" s="10"/>
      <c r="R28488" s="10"/>
      <c r="S28488" s="10"/>
      <c r="T28488" s="10"/>
    </row>
    <row r="28489" spans="16:20" x14ac:dyDescent="0.2">
      <c r="P28489" s="10"/>
      <c r="R28489" s="10"/>
      <c r="S28489" s="10"/>
      <c r="T28489" s="10"/>
    </row>
    <row r="28490" spans="16:20" x14ac:dyDescent="0.2">
      <c r="P28490" s="10"/>
      <c r="R28490" s="10"/>
      <c r="S28490" s="10"/>
      <c r="T28490" s="10"/>
    </row>
    <row r="28491" spans="16:20" x14ac:dyDescent="0.2">
      <c r="P28491" s="10"/>
      <c r="R28491" s="10"/>
      <c r="S28491" s="10"/>
      <c r="T28491" s="10"/>
    </row>
    <row r="28492" spans="16:20" x14ac:dyDescent="0.2">
      <c r="P28492" s="10"/>
      <c r="R28492" s="10"/>
      <c r="S28492" s="10"/>
      <c r="T28492" s="10"/>
    </row>
    <row r="28493" spans="16:20" x14ac:dyDescent="0.2">
      <c r="P28493" s="10"/>
      <c r="R28493" s="10"/>
      <c r="S28493" s="10"/>
      <c r="T28493" s="10"/>
    </row>
    <row r="28494" spans="16:20" x14ac:dyDescent="0.2">
      <c r="P28494" s="10"/>
      <c r="R28494" s="10"/>
      <c r="S28494" s="10"/>
      <c r="T28494" s="10"/>
    </row>
    <row r="28495" spans="16:20" x14ac:dyDescent="0.2">
      <c r="P28495" s="10"/>
      <c r="R28495" s="10"/>
      <c r="S28495" s="10"/>
      <c r="T28495" s="10"/>
    </row>
    <row r="28496" spans="16:20" x14ac:dyDescent="0.2">
      <c r="P28496" s="10"/>
      <c r="R28496" s="10"/>
      <c r="S28496" s="10"/>
      <c r="T28496" s="10"/>
    </row>
    <row r="28497" spans="16:20" x14ac:dyDescent="0.2">
      <c r="P28497" s="10"/>
      <c r="R28497" s="10"/>
      <c r="S28497" s="10"/>
      <c r="T28497" s="10"/>
    </row>
    <row r="28498" spans="16:20" x14ac:dyDescent="0.2">
      <c r="P28498" s="10"/>
      <c r="R28498" s="10"/>
      <c r="S28498" s="10"/>
      <c r="T28498" s="10"/>
    </row>
    <row r="28499" spans="16:20" x14ac:dyDescent="0.2">
      <c r="P28499" s="10"/>
      <c r="R28499" s="10"/>
      <c r="S28499" s="10"/>
      <c r="T28499" s="10"/>
    </row>
    <row r="28500" spans="16:20" x14ac:dyDescent="0.2">
      <c r="P28500" s="10"/>
      <c r="R28500" s="10"/>
      <c r="S28500" s="10"/>
      <c r="T28500" s="10"/>
    </row>
    <row r="28501" spans="16:20" x14ac:dyDescent="0.2">
      <c r="P28501" s="10"/>
      <c r="R28501" s="10"/>
      <c r="S28501" s="10"/>
      <c r="T28501" s="10"/>
    </row>
    <row r="28502" spans="16:20" x14ac:dyDescent="0.2">
      <c r="P28502" s="10"/>
      <c r="R28502" s="10"/>
      <c r="S28502" s="10"/>
      <c r="T28502" s="10"/>
    </row>
    <row r="28503" spans="16:20" x14ac:dyDescent="0.2">
      <c r="P28503" s="10"/>
      <c r="R28503" s="10"/>
      <c r="S28503" s="10"/>
      <c r="T28503" s="10"/>
    </row>
    <row r="28504" spans="16:20" x14ac:dyDescent="0.2">
      <c r="P28504" s="10"/>
      <c r="R28504" s="10"/>
      <c r="S28504" s="10"/>
      <c r="T28504" s="10"/>
    </row>
    <row r="28505" spans="16:20" x14ac:dyDescent="0.2">
      <c r="P28505" s="10"/>
      <c r="R28505" s="10"/>
      <c r="S28505" s="10"/>
      <c r="T28505" s="10"/>
    </row>
    <row r="28506" spans="16:20" x14ac:dyDescent="0.2">
      <c r="P28506" s="10"/>
      <c r="R28506" s="10"/>
      <c r="S28506" s="10"/>
      <c r="T28506" s="10"/>
    </row>
    <row r="28507" spans="16:20" x14ac:dyDescent="0.2">
      <c r="P28507" s="10"/>
      <c r="R28507" s="10"/>
      <c r="S28507" s="10"/>
      <c r="T28507" s="10"/>
    </row>
    <row r="28508" spans="16:20" x14ac:dyDescent="0.2">
      <c r="P28508" s="10"/>
      <c r="R28508" s="10"/>
      <c r="S28508" s="10"/>
      <c r="T28508" s="10"/>
    </row>
    <row r="28509" spans="16:20" x14ac:dyDescent="0.2">
      <c r="P28509" s="10"/>
      <c r="R28509" s="10"/>
      <c r="S28509" s="10"/>
      <c r="T28509" s="10"/>
    </row>
    <row r="28510" spans="16:20" x14ac:dyDescent="0.2">
      <c r="P28510" s="10"/>
      <c r="R28510" s="10"/>
      <c r="S28510" s="10"/>
      <c r="T28510" s="10"/>
    </row>
    <row r="28511" spans="16:20" x14ac:dyDescent="0.2">
      <c r="P28511" s="10"/>
      <c r="R28511" s="10"/>
      <c r="S28511" s="10"/>
      <c r="T28511" s="10"/>
    </row>
    <row r="28512" spans="16:20" x14ac:dyDescent="0.2">
      <c r="P28512" s="10"/>
      <c r="R28512" s="10"/>
      <c r="S28512" s="10"/>
      <c r="T28512" s="10"/>
    </row>
    <row r="28513" spans="16:20" x14ac:dyDescent="0.2">
      <c r="P28513" s="10"/>
      <c r="R28513" s="10"/>
      <c r="S28513" s="10"/>
      <c r="T28513" s="10"/>
    </row>
    <row r="28514" spans="16:20" x14ac:dyDescent="0.2">
      <c r="P28514" s="10"/>
      <c r="R28514" s="10"/>
      <c r="S28514" s="10"/>
      <c r="T28514" s="10"/>
    </row>
    <row r="28515" spans="16:20" x14ac:dyDescent="0.2">
      <c r="P28515" s="10"/>
      <c r="R28515" s="10"/>
      <c r="S28515" s="10"/>
      <c r="T28515" s="10"/>
    </row>
    <row r="28516" spans="16:20" x14ac:dyDescent="0.2">
      <c r="P28516" s="10"/>
      <c r="R28516" s="10"/>
      <c r="S28516" s="10"/>
      <c r="T28516" s="10"/>
    </row>
    <row r="28517" spans="16:20" x14ac:dyDescent="0.2">
      <c r="P28517" s="10"/>
      <c r="R28517" s="10"/>
      <c r="S28517" s="10"/>
      <c r="T28517" s="10"/>
    </row>
    <row r="28518" spans="16:20" x14ac:dyDescent="0.2">
      <c r="P28518" s="10"/>
      <c r="R28518" s="10"/>
      <c r="S28518" s="10"/>
      <c r="T28518" s="10"/>
    </row>
    <row r="28519" spans="16:20" x14ac:dyDescent="0.2">
      <c r="P28519" s="10"/>
      <c r="R28519" s="10"/>
      <c r="S28519" s="10"/>
      <c r="T28519" s="10"/>
    </row>
    <row r="28520" spans="16:20" x14ac:dyDescent="0.2">
      <c r="P28520" s="10"/>
      <c r="R28520" s="10"/>
      <c r="S28520" s="10"/>
      <c r="T28520" s="10"/>
    </row>
    <row r="28521" spans="16:20" x14ac:dyDescent="0.2">
      <c r="P28521" s="10"/>
      <c r="R28521" s="10"/>
      <c r="S28521" s="10"/>
      <c r="T28521" s="10"/>
    </row>
    <row r="28522" spans="16:20" x14ac:dyDescent="0.2">
      <c r="P28522" s="10"/>
      <c r="R28522" s="10"/>
      <c r="S28522" s="10"/>
      <c r="T28522" s="10"/>
    </row>
    <row r="28523" spans="16:20" x14ac:dyDescent="0.2">
      <c r="P28523" s="10"/>
      <c r="R28523" s="10"/>
      <c r="S28523" s="10"/>
      <c r="T28523" s="10"/>
    </row>
    <row r="28524" spans="16:20" x14ac:dyDescent="0.2">
      <c r="P28524" s="10"/>
      <c r="R28524" s="10"/>
      <c r="S28524" s="10"/>
      <c r="T28524" s="10"/>
    </row>
    <row r="28525" spans="16:20" x14ac:dyDescent="0.2">
      <c r="P28525" s="10"/>
      <c r="R28525" s="10"/>
      <c r="S28525" s="10"/>
      <c r="T28525" s="10"/>
    </row>
    <row r="28526" spans="16:20" x14ac:dyDescent="0.2">
      <c r="P28526" s="10"/>
      <c r="R28526" s="10"/>
      <c r="S28526" s="10"/>
      <c r="T28526" s="10"/>
    </row>
    <row r="28527" spans="16:20" x14ac:dyDescent="0.2">
      <c r="P28527" s="10"/>
      <c r="R28527" s="10"/>
      <c r="S28527" s="10"/>
      <c r="T28527" s="10"/>
    </row>
    <row r="28528" spans="16:20" x14ac:dyDescent="0.2">
      <c r="P28528" s="10"/>
      <c r="R28528" s="10"/>
      <c r="S28528" s="10"/>
      <c r="T28528" s="10"/>
    </row>
    <row r="28529" spans="16:20" x14ac:dyDescent="0.2">
      <c r="P28529" s="10"/>
      <c r="R28529" s="10"/>
      <c r="S28529" s="10"/>
      <c r="T28529" s="10"/>
    </row>
    <row r="28530" spans="16:20" x14ac:dyDescent="0.2">
      <c r="P28530" s="10"/>
      <c r="R28530" s="10"/>
      <c r="S28530" s="10"/>
      <c r="T28530" s="10"/>
    </row>
    <row r="28531" spans="16:20" x14ac:dyDescent="0.2">
      <c r="P28531" s="10"/>
      <c r="R28531" s="10"/>
      <c r="S28531" s="10"/>
      <c r="T28531" s="10"/>
    </row>
    <row r="28532" spans="16:20" x14ac:dyDescent="0.2">
      <c r="P28532" s="10"/>
      <c r="R28532" s="10"/>
      <c r="S28532" s="10"/>
      <c r="T28532" s="10"/>
    </row>
    <row r="28533" spans="16:20" x14ac:dyDescent="0.2">
      <c r="P28533" s="10"/>
      <c r="R28533" s="10"/>
      <c r="S28533" s="10"/>
      <c r="T28533" s="10"/>
    </row>
    <row r="28534" spans="16:20" x14ac:dyDescent="0.2">
      <c r="P28534" s="10"/>
      <c r="R28534" s="10"/>
      <c r="S28534" s="10"/>
      <c r="T28534" s="10"/>
    </row>
    <row r="28535" spans="16:20" x14ac:dyDescent="0.2">
      <c r="P28535" s="10"/>
      <c r="R28535" s="10"/>
      <c r="S28535" s="10"/>
      <c r="T28535" s="10"/>
    </row>
    <row r="28536" spans="16:20" x14ac:dyDescent="0.2">
      <c r="P28536" s="10"/>
      <c r="R28536" s="10"/>
      <c r="S28536" s="10"/>
      <c r="T28536" s="10"/>
    </row>
    <row r="28537" spans="16:20" x14ac:dyDescent="0.2">
      <c r="P28537" s="10"/>
      <c r="R28537" s="10"/>
      <c r="S28537" s="10"/>
      <c r="T28537" s="10"/>
    </row>
    <row r="28538" spans="16:20" x14ac:dyDescent="0.2">
      <c r="P28538" s="10"/>
      <c r="R28538" s="10"/>
      <c r="S28538" s="10"/>
      <c r="T28538" s="10"/>
    </row>
    <row r="28539" spans="16:20" x14ac:dyDescent="0.2">
      <c r="P28539" s="10"/>
      <c r="R28539" s="10"/>
      <c r="S28539" s="10"/>
      <c r="T28539" s="10"/>
    </row>
    <row r="28540" spans="16:20" x14ac:dyDescent="0.2">
      <c r="P28540" s="10"/>
      <c r="R28540" s="10"/>
      <c r="S28540" s="10"/>
      <c r="T28540" s="10"/>
    </row>
    <row r="28541" spans="16:20" x14ac:dyDescent="0.2">
      <c r="P28541" s="10"/>
      <c r="R28541" s="10"/>
      <c r="S28541" s="10"/>
      <c r="T28541" s="10"/>
    </row>
    <row r="28542" spans="16:20" x14ac:dyDescent="0.2">
      <c r="P28542" s="10"/>
      <c r="R28542" s="10"/>
      <c r="S28542" s="10"/>
      <c r="T28542" s="10"/>
    </row>
    <row r="28543" spans="16:20" x14ac:dyDescent="0.2">
      <c r="P28543" s="10"/>
      <c r="R28543" s="10"/>
      <c r="S28543" s="10"/>
      <c r="T28543" s="10"/>
    </row>
    <row r="28544" spans="16:20" x14ac:dyDescent="0.2">
      <c r="P28544" s="10"/>
      <c r="R28544" s="10"/>
      <c r="S28544" s="10"/>
      <c r="T28544" s="10"/>
    </row>
    <row r="28545" spans="16:20" x14ac:dyDescent="0.2">
      <c r="P28545" s="10"/>
      <c r="R28545" s="10"/>
      <c r="S28545" s="10"/>
      <c r="T28545" s="10"/>
    </row>
    <row r="28546" spans="16:20" x14ac:dyDescent="0.2">
      <c r="P28546" s="10"/>
      <c r="R28546" s="10"/>
      <c r="S28546" s="10"/>
      <c r="T28546" s="10"/>
    </row>
    <row r="28547" spans="16:20" x14ac:dyDescent="0.2">
      <c r="P28547" s="10"/>
      <c r="R28547" s="10"/>
      <c r="S28547" s="10"/>
      <c r="T28547" s="10"/>
    </row>
    <row r="28548" spans="16:20" x14ac:dyDescent="0.2">
      <c r="P28548" s="10"/>
      <c r="R28548" s="10"/>
      <c r="S28548" s="10"/>
      <c r="T28548" s="10"/>
    </row>
    <row r="28549" spans="16:20" x14ac:dyDescent="0.2">
      <c r="P28549" s="10"/>
      <c r="R28549" s="10"/>
      <c r="S28549" s="10"/>
      <c r="T28549" s="10"/>
    </row>
    <row r="28550" spans="16:20" x14ac:dyDescent="0.2">
      <c r="P28550" s="10"/>
      <c r="R28550" s="10"/>
      <c r="S28550" s="10"/>
      <c r="T28550" s="10"/>
    </row>
    <row r="28551" spans="16:20" x14ac:dyDescent="0.2">
      <c r="P28551" s="10"/>
      <c r="R28551" s="10"/>
      <c r="S28551" s="10"/>
      <c r="T28551" s="10"/>
    </row>
    <row r="28552" spans="16:20" x14ac:dyDescent="0.2">
      <c r="P28552" s="10"/>
      <c r="R28552" s="10"/>
      <c r="S28552" s="10"/>
      <c r="T28552" s="10"/>
    </row>
    <row r="28553" spans="16:20" x14ac:dyDescent="0.2">
      <c r="P28553" s="10"/>
      <c r="R28553" s="10"/>
      <c r="S28553" s="10"/>
      <c r="T28553" s="10"/>
    </row>
    <row r="28554" spans="16:20" x14ac:dyDescent="0.2">
      <c r="P28554" s="10"/>
      <c r="R28554" s="10"/>
      <c r="S28554" s="10"/>
      <c r="T28554" s="10"/>
    </row>
    <row r="28555" spans="16:20" x14ac:dyDescent="0.2">
      <c r="P28555" s="10"/>
      <c r="R28555" s="10"/>
      <c r="S28555" s="10"/>
      <c r="T28555" s="10"/>
    </row>
    <row r="28556" spans="16:20" x14ac:dyDescent="0.2">
      <c r="P28556" s="10"/>
      <c r="R28556" s="10"/>
      <c r="S28556" s="10"/>
      <c r="T28556" s="10"/>
    </row>
    <row r="28557" spans="16:20" x14ac:dyDescent="0.2">
      <c r="P28557" s="10"/>
      <c r="R28557" s="10"/>
      <c r="S28557" s="10"/>
      <c r="T28557" s="10"/>
    </row>
    <row r="28558" spans="16:20" x14ac:dyDescent="0.2">
      <c r="P28558" s="10"/>
      <c r="R28558" s="10"/>
      <c r="S28558" s="10"/>
      <c r="T28558" s="10"/>
    </row>
    <row r="28559" spans="16:20" x14ac:dyDescent="0.2">
      <c r="P28559" s="10"/>
      <c r="R28559" s="10"/>
      <c r="S28559" s="10"/>
      <c r="T28559" s="10"/>
    </row>
    <row r="28560" spans="16:20" x14ac:dyDescent="0.2">
      <c r="P28560" s="10"/>
      <c r="R28560" s="10"/>
      <c r="S28560" s="10"/>
      <c r="T28560" s="10"/>
    </row>
    <row r="28561" spans="16:20" x14ac:dyDescent="0.2">
      <c r="P28561" s="10"/>
      <c r="R28561" s="10"/>
      <c r="S28561" s="10"/>
      <c r="T28561" s="10"/>
    </row>
    <row r="28562" spans="16:20" x14ac:dyDescent="0.2">
      <c r="P28562" s="10"/>
      <c r="R28562" s="10"/>
      <c r="S28562" s="10"/>
      <c r="T28562" s="10"/>
    </row>
    <row r="28563" spans="16:20" x14ac:dyDescent="0.2">
      <c r="P28563" s="10"/>
      <c r="R28563" s="10"/>
      <c r="S28563" s="10"/>
      <c r="T28563" s="10"/>
    </row>
    <row r="28564" spans="16:20" x14ac:dyDescent="0.2">
      <c r="P28564" s="10"/>
      <c r="R28564" s="10"/>
      <c r="S28564" s="10"/>
      <c r="T28564" s="10"/>
    </row>
    <row r="28565" spans="16:20" x14ac:dyDescent="0.2">
      <c r="P28565" s="10"/>
      <c r="R28565" s="10"/>
      <c r="S28565" s="10"/>
      <c r="T28565" s="10"/>
    </row>
    <row r="28566" spans="16:20" x14ac:dyDescent="0.2">
      <c r="P28566" s="10"/>
      <c r="R28566" s="10"/>
      <c r="S28566" s="10"/>
      <c r="T28566" s="10"/>
    </row>
    <row r="28567" spans="16:20" x14ac:dyDescent="0.2">
      <c r="P28567" s="10"/>
      <c r="R28567" s="10"/>
      <c r="S28567" s="10"/>
      <c r="T28567" s="10"/>
    </row>
    <row r="28568" spans="16:20" x14ac:dyDescent="0.2">
      <c r="P28568" s="10"/>
      <c r="R28568" s="10"/>
      <c r="S28568" s="10"/>
      <c r="T28568" s="10"/>
    </row>
    <row r="28569" spans="16:20" x14ac:dyDescent="0.2">
      <c r="P28569" s="10"/>
      <c r="R28569" s="10"/>
      <c r="S28569" s="10"/>
      <c r="T28569" s="10"/>
    </row>
    <row r="28570" spans="16:20" x14ac:dyDescent="0.2">
      <c r="P28570" s="10"/>
      <c r="R28570" s="10"/>
      <c r="S28570" s="10"/>
      <c r="T28570" s="10"/>
    </row>
    <row r="28571" spans="16:20" x14ac:dyDescent="0.2">
      <c r="P28571" s="10"/>
      <c r="R28571" s="10"/>
      <c r="S28571" s="10"/>
      <c r="T28571" s="10"/>
    </row>
    <row r="28572" spans="16:20" x14ac:dyDescent="0.2">
      <c r="P28572" s="10"/>
      <c r="R28572" s="10"/>
      <c r="S28572" s="10"/>
      <c r="T28572" s="10"/>
    </row>
    <row r="28573" spans="16:20" x14ac:dyDescent="0.2">
      <c r="P28573" s="10"/>
      <c r="R28573" s="10"/>
      <c r="S28573" s="10"/>
      <c r="T28573" s="10"/>
    </row>
    <row r="28574" spans="16:20" x14ac:dyDescent="0.2">
      <c r="P28574" s="10"/>
      <c r="R28574" s="10"/>
      <c r="S28574" s="10"/>
      <c r="T28574" s="10"/>
    </row>
    <row r="28575" spans="16:20" x14ac:dyDescent="0.2">
      <c r="P28575" s="10"/>
      <c r="R28575" s="10"/>
      <c r="S28575" s="10"/>
      <c r="T28575" s="10"/>
    </row>
    <row r="28576" spans="16:20" x14ac:dyDescent="0.2">
      <c r="P28576" s="10"/>
      <c r="R28576" s="10"/>
      <c r="S28576" s="10"/>
      <c r="T28576" s="10"/>
    </row>
    <row r="28577" spans="16:20" x14ac:dyDescent="0.2">
      <c r="P28577" s="10"/>
      <c r="R28577" s="10"/>
      <c r="S28577" s="10"/>
      <c r="T28577" s="10"/>
    </row>
    <row r="28578" spans="16:20" x14ac:dyDescent="0.2">
      <c r="P28578" s="10"/>
      <c r="R28578" s="10"/>
      <c r="S28578" s="10"/>
      <c r="T28578" s="10"/>
    </row>
    <row r="28579" spans="16:20" x14ac:dyDescent="0.2">
      <c r="P28579" s="10"/>
      <c r="R28579" s="10"/>
      <c r="S28579" s="10"/>
      <c r="T28579" s="10"/>
    </row>
    <row r="28580" spans="16:20" x14ac:dyDescent="0.2">
      <c r="P28580" s="10"/>
      <c r="R28580" s="10"/>
      <c r="S28580" s="10"/>
      <c r="T28580" s="10"/>
    </row>
    <row r="28581" spans="16:20" x14ac:dyDescent="0.2">
      <c r="P28581" s="10"/>
      <c r="R28581" s="10"/>
      <c r="S28581" s="10"/>
      <c r="T28581" s="10"/>
    </row>
    <row r="28582" spans="16:20" x14ac:dyDescent="0.2">
      <c r="P28582" s="10"/>
      <c r="R28582" s="10"/>
      <c r="S28582" s="10"/>
      <c r="T28582" s="10"/>
    </row>
    <row r="28583" spans="16:20" x14ac:dyDescent="0.2">
      <c r="P28583" s="10"/>
      <c r="R28583" s="10"/>
      <c r="S28583" s="10"/>
      <c r="T28583" s="10"/>
    </row>
    <row r="28584" spans="16:20" x14ac:dyDescent="0.2">
      <c r="P28584" s="10"/>
      <c r="R28584" s="10"/>
      <c r="S28584" s="10"/>
      <c r="T28584" s="10"/>
    </row>
    <row r="28585" spans="16:20" x14ac:dyDescent="0.2">
      <c r="P28585" s="10"/>
      <c r="R28585" s="10"/>
      <c r="S28585" s="10"/>
      <c r="T28585" s="10"/>
    </row>
    <row r="28586" spans="16:20" x14ac:dyDescent="0.2">
      <c r="P28586" s="10"/>
      <c r="R28586" s="10"/>
      <c r="S28586" s="10"/>
      <c r="T28586" s="10"/>
    </row>
    <row r="28587" spans="16:20" x14ac:dyDescent="0.2">
      <c r="P28587" s="10"/>
      <c r="R28587" s="10"/>
      <c r="S28587" s="10"/>
      <c r="T28587" s="10"/>
    </row>
    <row r="28588" spans="16:20" x14ac:dyDescent="0.2">
      <c r="P28588" s="10"/>
      <c r="R28588" s="10"/>
      <c r="S28588" s="10"/>
      <c r="T28588" s="10"/>
    </row>
    <row r="28589" spans="16:20" x14ac:dyDescent="0.2">
      <c r="P28589" s="10"/>
      <c r="R28589" s="10"/>
      <c r="S28589" s="10"/>
      <c r="T28589" s="10"/>
    </row>
    <row r="28590" spans="16:20" x14ac:dyDescent="0.2">
      <c r="P28590" s="10"/>
      <c r="R28590" s="10"/>
      <c r="S28590" s="10"/>
      <c r="T28590" s="10"/>
    </row>
    <row r="28591" spans="16:20" x14ac:dyDescent="0.2">
      <c r="P28591" s="10"/>
      <c r="R28591" s="10"/>
      <c r="S28591" s="10"/>
      <c r="T28591" s="10"/>
    </row>
    <row r="28592" spans="16:20" x14ac:dyDescent="0.2">
      <c r="P28592" s="10"/>
      <c r="R28592" s="10"/>
      <c r="S28592" s="10"/>
      <c r="T28592" s="10"/>
    </row>
    <row r="28593" spans="16:20" x14ac:dyDescent="0.2">
      <c r="P28593" s="10"/>
      <c r="R28593" s="10"/>
      <c r="S28593" s="10"/>
      <c r="T28593" s="10"/>
    </row>
    <row r="28594" spans="16:20" x14ac:dyDescent="0.2">
      <c r="P28594" s="10"/>
      <c r="R28594" s="10"/>
      <c r="S28594" s="10"/>
      <c r="T28594" s="10"/>
    </row>
    <row r="28595" spans="16:20" x14ac:dyDescent="0.2">
      <c r="P28595" s="10"/>
      <c r="R28595" s="10"/>
      <c r="S28595" s="10"/>
      <c r="T28595" s="10"/>
    </row>
    <row r="28596" spans="16:20" x14ac:dyDescent="0.2">
      <c r="P28596" s="10"/>
      <c r="R28596" s="10"/>
      <c r="S28596" s="10"/>
      <c r="T28596" s="10"/>
    </row>
    <row r="28597" spans="16:20" x14ac:dyDescent="0.2">
      <c r="P28597" s="10"/>
      <c r="R28597" s="10"/>
      <c r="S28597" s="10"/>
      <c r="T28597" s="10"/>
    </row>
    <row r="28598" spans="16:20" x14ac:dyDescent="0.2">
      <c r="P28598" s="10"/>
      <c r="R28598" s="10"/>
      <c r="S28598" s="10"/>
      <c r="T28598" s="10"/>
    </row>
    <row r="28599" spans="16:20" x14ac:dyDescent="0.2">
      <c r="P28599" s="10"/>
      <c r="R28599" s="10"/>
      <c r="S28599" s="10"/>
      <c r="T28599" s="10"/>
    </row>
    <row r="28600" spans="16:20" x14ac:dyDescent="0.2">
      <c r="P28600" s="10"/>
      <c r="R28600" s="10"/>
      <c r="S28600" s="10"/>
      <c r="T28600" s="10"/>
    </row>
    <row r="28601" spans="16:20" x14ac:dyDescent="0.2">
      <c r="P28601" s="10"/>
      <c r="R28601" s="10"/>
      <c r="S28601" s="10"/>
      <c r="T28601" s="10"/>
    </row>
    <row r="28602" spans="16:20" x14ac:dyDescent="0.2">
      <c r="P28602" s="10"/>
      <c r="R28602" s="10"/>
      <c r="S28602" s="10"/>
      <c r="T28602" s="10"/>
    </row>
    <row r="28603" spans="16:20" x14ac:dyDescent="0.2">
      <c r="P28603" s="10"/>
      <c r="R28603" s="10"/>
      <c r="S28603" s="10"/>
      <c r="T28603" s="10"/>
    </row>
    <row r="28604" spans="16:20" x14ac:dyDescent="0.2">
      <c r="P28604" s="10"/>
      <c r="R28604" s="10"/>
      <c r="S28604" s="10"/>
      <c r="T28604" s="10"/>
    </row>
    <row r="28605" spans="16:20" x14ac:dyDescent="0.2">
      <c r="P28605" s="10"/>
      <c r="R28605" s="10"/>
      <c r="S28605" s="10"/>
      <c r="T28605" s="10"/>
    </row>
    <row r="28606" spans="16:20" x14ac:dyDescent="0.2">
      <c r="P28606" s="10"/>
      <c r="R28606" s="10"/>
      <c r="S28606" s="10"/>
      <c r="T28606" s="10"/>
    </row>
    <row r="28607" spans="16:20" x14ac:dyDescent="0.2">
      <c r="P28607" s="10"/>
      <c r="R28607" s="10"/>
      <c r="S28607" s="10"/>
      <c r="T28607" s="10"/>
    </row>
    <row r="28608" spans="16:20" x14ac:dyDescent="0.2">
      <c r="P28608" s="10"/>
      <c r="R28608" s="10"/>
      <c r="S28608" s="10"/>
      <c r="T28608" s="10"/>
    </row>
    <row r="28609" spans="16:20" x14ac:dyDescent="0.2">
      <c r="P28609" s="10"/>
      <c r="R28609" s="10"/>
      <c r="S28609" s="10"/>
      <c r="T28609" s="10"/>
    </row>
    <row r="28610" spans="16:20" x14ac:dyDescent="0.2">
      <c r="P28610" s="10"/>
      <c r="R28610" s="10"/>
      <c r="S28610" s="10"/>
      <c r="T28610" s="10"/>
    </row>
    <row r="28611" spans="16:20" x14ac:dyDescent="0.2">
      <c r="P28611" s="10"/>
      <c r="R28611" s="10"/>
      <c r="S28611" s="10"/>
      <c r="T28611" s="10"/>
    </row>
    <row r="28612" spans="16:20" x14ac:dyDescent="0.2">
      <c r="P28612" s="10"/>
      <c r="R28612" s="10"/>
      <c r="S28612" s="10"/>
      <c r="T28612" s="10"/>
    </row>
    <row r="28613" spans="16:20" x14ac:dyDescent="0.2">
      <c r="P28613" s="10"/>
      <c r="R28613" s="10"/>
      <c r="S28613" s="10"/>
      <c r="T28613" s="10"/>
    </row>
    <row r="28614" spans="16:20" x14ac:dyDescent="0.2">
      <c r="P28614" s="10"/>
      <c r="R28614" s="10"/>
      <c r="S28614" s="10"/>
      <c r="T28614" s="10"/>
    </row>
    <row r="28615" spans="16:20" x14ac:dyDescent="0.2">
      <c r="P28615" s="10"/>
      <c r="R28615" s="10"/>
      <c r="S28615" s="10"/>
      <c r="T28615" s="10"/>
    </row>
    <row r="28616" spans="16:20" x14ac:dyDescent="0.2">
      <c r="P28616" s="10"/>
      <c r="R28616" s="10"/>
      <c r="S28616" s="10"/>
      <c r="T28616" s="10"/>
    </row>
    <row r="28617" spans="16:20" x14ac:dyDescent="0.2">
      <c r="P28617" s="10"/>
      <c r="R28617" s="10"/>
      <c r="S28617" s="10"/>
      <c r="T28617" s="10"/>
    </row>
    <row r="28618" spans="16:20" x14ac:dyDescent="0.2">
      <c r="P28618" s="10"/>
      <c r="R28618" s="10"/>
      <c r="S28618" s="10"/>
      <c r="T28618" s="10"/>
    </row>
    <row r="28619" spans="16:20" x14ac:dyDescent="0.2">
      <c r="P28619" s="10"/>
      <c r="R28619" s="10"/>
      <c r="S28619" s="10"/>
      <c r="T28619" s="10"/>
    </row>
    <row r="28620" spans="16:20" x14ac:dyDescent="0.2">
      <c r="P28620" s="10"/>
      <c r="R28620" s="10"/>
      <c r="S28620" s="10"/>
      <c r="T28620" s="10"/>
    </row>
    <row r="28621" spans="16:20" x14ac:dyDescent="0.2">
      <c r="P28621" s="10"/>
      <c r="R28621" s="10"/>
      <c r="S28621" s="10"/>
      <c r="T28621" s="10"/>
    </row>
    <row r="28622" spans="16:20" x14ac:dyDescent="0.2">
      <c r="P28622" s="10"/>
      <c r="R28622" s="10"/>
      <c r="S28622" s="10"/>
      <c r="T28622" s="10"/>
    </row>
    <row r="28623" spans="16:20" x14ac:dyDescent="0.2">
      <c r="P28623" s="10"/>
      <c r="R28623" s="10"/>
      <c r="S28623" s="10"/>
      <c r="T28623" s="10"/>
    </row>
    <row r="28624" spans="16:20" x14ac:dyDescent="0.2">
      <c r="P28624" s="10"/>
      <c r="R28624" s="10"/>
      <c r="S28624" s="10"/>
      <c r="T28624" s="10"/>
    </row>
    <row r="28625" spans="16:20" x14ac:dyDescent="0.2">
      <c r="P28625" s="10"/>
      <c r="R28625" s="10"/>
      <c r="S28625" s="10"/>
      <c r="T28625" s="10"/>
    </row>
    <row r="28626" spans="16:20" x14ac:dyDescent="0.2">
      <c r="P28626" s="10"/>
      <c r="R28626" s="10"/>
      <c r="S28626" s="10"/>
      <c r="T28626" s="10"/>
    </row>
    <row r="28627" spans="16:20" x14ac:dyDescent="0.2">
      <c r="P28627" s="10"/>
      <c r="R28627" s="10"/>
      <c r="S28627" s="10"/>
      <c r="T28627" s="10"/>
    </row>
    <row r="28628" spans="16:20" x14ac:dyDescent="0.2">
      <c r="P28628" s="10"/>
      <c r="R28628" s="10"/>
      <c r="S28628" s="10"/>
      <c r="T28628" s="10"/>
    </row>
    <row r="28629" spans="16:20" x14ac:dyDescent="0.2">
      <c r="P28629" s="10"/>
      <c r="R28629" s="10"/>
      <c r="S28629" s="10"/>
      <c r="T28629" s="10"/>
    </row>
    <row r="28630" spans="16:20" x14ac:dyDescent="0.2">
      <c r="P28630" s="10"/>
      <c r="R28630" s="10"/>
      <c r="S28630" s="10"/>
      <c r="T28630" s="10"/>
    </row>
    <row r="28631" spans="16:20" x14ac:dyDescent="0.2">
      <c r="P28631" s="10"/>
      <c r="R28631" s="10"/>
      <c r="S28631" s="10"/>
      <c r="T28631" s="10"/>
    </row>
    <row r="28632" spans="16:20" x14ac:dyDescent="0.2">
      <c r="P28632" s="10"/>
      <c r="R28632" s="10"/>
      <c r="S28632" s="10"/>
      <c r="T28632" s="10"/>
    </row>
    <row r="28633" spans="16:20" x14ac:dyDescent="0.2">
      <c r="P28633" s="10"/>
      <c r="R28633" s="10"/>
      <c r="S28633" s="10"/>
      <c r="T28633" s="10"/>
    </row>
    <row r="28634" spans="16:20" x14ac:dyDescent="0.2">
      <c r="P28634" s="10"/>
      <c r="R28634" s="10"/>
      <c r="S28634" s="10"/>
      <c r="T28634" s="10"/>
    </row>
    <row r="28635" spans="16:20" x14ac:dyDescent="0.2">
      <c r="P28635" s="10"/>
      <c r="R28635" s="10"/>
      <c r="S28635" s="10"/>
      <c r="T28635" s="10"/>
    </row>
    <row r="28636" spans="16:20" x14ac:dyDescent="0.2">
      <c r="P28636" s="10"/>
      <c r="R28636" s="10"/>
      <c r="S28636" s="10"/>
      <c r="T28636" s="10"/>
    </row>
    <row r="28637" spans="16:20" x14ac:dyDescent="0.2">
      <c r="P28637" s="10"/>
      <c r="R28637" s="10"/>
      <c r="S28637" s="10"/>
      <c r="T28637" s="10"/>
    </row>
    <row r="28638" spans="16:20" x14ac:dyDescent="0.2">
      <c r="P28638" s="10"/>
      <c r="R28638" s="10"/>
      <c r="S28638" s="10"/>
      <c r="T28638" s="10"/>
    </row>
    <row r="28639" spans="16:20" x14ac:dyDescent="0.2">
      <c r="P28639" s="10"/>
      <c r="R28639" s="10"/>
      <c r="S28639" s="10"/>
      <c r="T28639" s="10"/>
    </row>
    <row r="28640" spans="16:20" x14ac:dyDescent="0.2">
      <c r="P28640" s="10"/>
      <c r="R28640" s="10"/>
      <c r="S28640" s="10"/>
      <c r="T28640" s="10"/>
    </row>
    <row r="28641" spans="16:20" x14ac:dyDescent="0.2">
      <c r="P28641" s="10"/>
      <c r="R28641" s="10"/>
      <c r="S28641" s="10"/>
      <c r="T28641" s="10"/>
    </row>
    <row r="28642" spans="16:20" x14ac:dyDescent="0.2">
      <c r="P28642" s="10"/>
      <c r="R28642" s="10"/>
      <c r="S28642" s="10"/>
      <c r="T28642" s="10"/>
    </row>
    <row r="28643" spans="16:20" x14ac:dyDescent="0.2">
      <c r="P28643" s="10"/>
      <c r="R28643" s="10"/>
      <c r="S28643" s="10"/>
      <c r="T28643" s="10"/>
    </row>
    <row r="28644" spans="16:20" x14ac:dyDescent="0.2">
      <c r="P28644" s="10"/>
      <c r="R28644" s="10"/>
      <c r="S28644" s="10"/>
      <c r="T28644" s="10"/>
    </row>
    <row r="28645" spans="16:20" x14ac:dyDescent="0.2">
      <c r="P28645" s="10"/>
      <c r="R28645" s="10"/>
      <c r="S28645" s="10"/>
      <c r="T28645" s="10"/>
    </row>
    <row r="28646" spans="16:20" x14ac:dyDescent="0.2">
      <c r="P28646" s="10"/>
      <c r="R28646" s="10"/>
      <c r="S28646" s="10"/>
      <c r="T28646" s="10"/>
    </row>
    <row r="28647" spans="16:20" x14ac:dyDescent="0.2">
      <c r="P28647" s="10"/>
      <c r="R28647" s="10"/>
      <c r="S28647" s="10"/>
      <c r="T28647" s="10"/>
    </row>
    <row r="28648" spans="16:20" x14ac:dyDescent="0.2">
      <c r="P28648" s="10"/>
      <c r="R28648" s="10"/>
      <c r="S28648" s="10"/>
      <c r="T28648" s="10"/>
    </row>
    <row r="28649" spans="16:20" x14ac:dyDescent="0.2">
      <c r="P28649" s="10"/>
      <c r="R28649" s="10"/>
      <c r="S28649" s="10"/>
      <c r="T28649" s="10"/>
    </row>
    <row r="28650" spans="16:20" x14ac:dyDescent="0.2">
      <c r="P28650" s="10"/>
      <c r="R28650" s="10"/>
      <c r="S28650" s="10"/>
      <c r="T28650" s="10"/>
    </row>
    <row r="28651" spans="16:20" x14ac:dyDescent="0.2">
      <c r="P28651" s="10"/>
      <c r="R28651" s="10"/>
      <c r="S28651" s="10"/>
      <c r="T28651" s="10"/>
    </row>
    <row r="28652" spans="16:20" x14ac:dyDescent="0.2">
      <c r="P28652" s="10"/>
      <c r="R28652" s="10"/>
      <c r="S28652" s="10"/>
      <c r="T28652" s="10"/>
    </row>
    <row r="28653" spans="16:20" x14ac:dyDescent="0.2">
      <c r="P28653" s="10"/>
      <c r="R28653" s="10"/>
      <c r="S28653" s="10"/>
      <c r="T28653" s="10"/>
    </row>
    <row r="28654" spans="16:20" x14ac:dyDescent="0.2">
      <c r="P28654" s="10"/>
      <c r="R28654" s="10"/>
      <c r="S28654" s="10"/>
      <c r="T28654" s="10"/>
    </row>
    <row r="28655" spans="16:20" x14ac:dyDescent="0.2">
      <c r="P28655" s="10"/>
      <c r="R28655" s="10"/>
      <c r="S28655" s="10"/>
      <c r="T28655" s="10"/>
    </row>
    <row r="28656" spans="16:20" x14ac:dyDescent="0.2">
      <c r="P28656" s="10"/>
      <c r="R28656" s="10"/>
      <c r="S28656" s="10"/>
      <c r="T28656" s="10"/>
    </row>
    <row r="28657" spans="16:20" x14ac:dyDescent="0.2">
      <c r="P28657" s="10"/>
      <c r="R28657" s="10"/>
      <c r="S28657" s="10"/>
      <c r="T28657" s="10"/>
    </row>
    <row r="28658" spans="16:20" x14ac:dyDescent="0.2">
      <c r="P28658" s="10"/>
      <c r="R28658" s="10"/>
      <c r="S28658" s="10"/>
      <c r="T28658" s="10"/>
    </row>
    <row r="28659" spans="16:20" x14ac:dyDescent="0.2">
      <c r="P28659" s="10"/>
      <c r="R28659" s="10"/>
      <c r="S28659" s="10"/>
      <c r="T28659" s="10"/>
    </row>
    <row r="28660" spans="16:20" x14ac:dyDescent="0.2">
      <c r="P28660" s="10"/>
      <c r="R28660" s="10"/>
      <c r="S28660" s="10"/>
      <c r="T28660" s="10"/>
    </row>
    <row r="28661" spans="16:20" x14ac:dyDescent="0.2">
      <c r="P28661" s="10"/>
      <c r="R28661" s="10"/>
      <c r="S28661" s="10"/>
      <c r="T28661" s="10"/>
    </row>
    <row r="28662" spans="16:20" x14ac:dyDescent="0.2">
      <c r="P28662" s="10"/>
      <c r="R28662" s="10"/>
      <c r="S28662" s="10"/>
      <c r="T28662" s="10"/>
    </row>
    <row r="28663" spans="16:20" x14ac:dyDescent="0.2">
      <c r="P28663" s="10"/>
      <c r="R28663" s="10"/>
      <c r="S28663" s="10"/>
      <c r="T28663" s="10"/>
    </row>
    <row r="28664" spans="16:20" x14ac:dyDescent="0.2">
      <c r="P28664" s="10"/>
      <c r="R28664" s="10"/>
      <c r="S28664" s="10"/>
      <c r="T28664" s="10"/>
    </row>
    <row r="28665" spans="16:20" x14ac:dyDescent="0.2">
      <c r="P28665" s="10"/>
      <c r="R28665" s="10"/>
      <c r="S28665" s="10"/>
      <c r="T28665" s="10"/>
    </row>
    <row r="28666" spans="16:20" x14ac:dyDescent="0.2">
      <c r="P28666" s="10"/>
      <c r="R28666" s="10"/>
      <c r="S28666" s="10"/>
      <c r="T28666" s="10"/>
    </row>
    <row r="28667" spans="16:20" x14ac:dyDescent="0.2">
      <c r="P28667" s="10"/>
      <c r="R28667" s="10"/>
      <c r="S28667" s="10"/>
      <c r="T28667" s="10"/>
    </row>
    <row r="28668" spans="16:20" x14ac:dyDescent="0.2">
      <c r="P28668" s="10"/>
      <c r="R28668" s="10"/>
      <c r="S28668" s="10"/>
      <c r="T28668" s="10"/>
    </row>
    <row r="28669" spans="16:20" x14ac:dyDescent="0.2">
      <c r="P28669" s="10"/>
      <c r="R28669" s="10"/>
      <c r="S28669" s="10"/>
      <c r="T28669" s="10"/>
    </row>
    <row r="28670" spans="16:20" x14ac:dyDescent="0.2">
      <c r="P28670" s="10"/>
      <c r="R28670" s="10"/>
      <c r="S28670" s="10"/>
      <c r="T28670" s="10"/>
    </row>
    <row r="28671" spans="16:20" x14ac:dyDescent="0.2">
      <c r="P28671" s="10"/>
      <c r="R28671" s="10"/>
      <c r="S28671" s="10"/>
      <c r="T28671" s="10"/>
    </row>
    <row r="28672" spans="16:20" x14ac:dyDescent="0.2">
      <c r="P28672" s="10"/>
      <c r="R28672" s="10"/>
      <c r="S28672" s="10"/>
      <c r="T28672" s="10"/>
    </row>
    <row r="28673" spans="16:20" x14ac:dyDescent="0.2">
      <c r="P28673" s="10"/>
      <c r="R28673" s="10"/>
      <c r="S28673" s="10"/>
      <c r="T28673" s="10"/>
    </row>
    <row r="28674" spans="16:20" x14ac:dyDescent="0.2">
      <c r="P28674" s="10"/>
      <c r="R28674" s="10"/>
      <c r="S28674" s="10"/>
      <c r="T28674" s="10"/>
    </row>
    <row r="28675" spans="16:20" x14ac:dyDescent="0.2">
      <c r="P28675" s="10"/>
      <c r="R28675" s="10"/>
      <c r="S28675" s="10"/>
      <c r="T28675" s="10"/>
    </row>
    <row r="28676" spans="16:20" x14ac:dyDescent="0.2">
      <c r="P28676" s="10"/>
      <c r="R28676" s="10"/>
      <c r="S28676" s="10"/>
      <c r="T28676" s="10"/>
    </row>
    <row r="28677" spans="16:20" x14ac:dyDescent="0.2">
      <c r="P28677" s="10"/>
      <c r="R28677" s="10"/>
      <c r="S28677" s="10"/>
      <c r="T28677" s="10"/>
    </row>
    <row r="28678" spans="16:20" x14ac:dyDescent="0.2">
      <c r="P28678" s="10"/>
      <c r="R28678" s="10"/>
      <c r="S28678" s="10"/>
      <c r="T28678" s="10"/>
    </row>
    <row r="28679" spans="16:20" x14ac:dyDescent="0.2">
      <c r="P28679" s="10"/>
      <c r="R28679" s="10"/>
      <c r="S28679" s="10"/>
      <c r="T28679" s="10"/>
    </row>
    <row r="28680" spans="16:20" x14ac:dyDescent="0.2">
      <c r="P28680" s="10"/>
      <c r="R28680" s="10"/>
      <c r="S28680" s="10"/>
      <c r="T28680" s="10"/>
    </row>
    <row r="28681" spans="16:20" x14ac:dyDescent="0.2">
      <c r="P28681" s="10"/>
      <c r="R28681" s="10"/>
      <c r="S28681" s="10"/>
      <c r="T28681" s="10"/>
    </row>
    <row r="28682" spans="16:20" x14ac:dyDescent="0.2">
      <c r="P28682" s="10"/>
      <c r="R28682" s="10"/>
      <c r="S28682" s="10"/>
      <c r="T28682" s="10"/>
    </row>
    <row r="28683" spans="16:20" x14ac:dyDescent="0.2">
      <c r="P28683" s="10"/>
      <c r="R28683" s="10"/>
      <c r="S28683" s="10"/>
      <c r="T28683" s="10"/>
    </row>
    <row r="28684" spans="16:20" x14ac:dyDescent="0.2">
      <c r="P28684" s="10"/>
      <c r="R28684" s="10"/>
      <c r="S28684" s="10"/>
      <c r="T28684" s="10"/>
    </row>
    <row r="28685" spans="16:20" x14ac:dyDescent="0.2">
      <c r="P28685" s="10"/>
      <c r="R28685" s="10"/>
      <c r="S28685" s="10"/>
      <c r="T28685" s="10"/>
    </row>
    <row r="28686" spans="16:20" x14ac:dyDescent="0.2">
      <c r="P28686" s="10"/>
      <c r="R28686" s="10"/>
      <c r="S28686" s="10"/>
      <c r="T28686" s="10"/>
    </row>
    <row r="28687" spans="16:20" x14ac:dyDescent="0.2">
      <c r="P28687" s="10"/>
      <c r="R28687" s="10"/>
      <c r="S28687" s="10"/>
      <c r="T28687" s="10"/>
    </row>
    <row r="28688" spans="16:20" x14ac:dyDescent="0.2">
      <c r="P28688" s="10"/>
      <c r="R28688" s="10"/>
      <c r="S28688" s="10"/>
      <c r="T28688" s="10"/>
    </row>
    <row r="28689" spans="16:20" x14ac:dyDescent="0.2">
      <c r="P28689" s="10"/>
      <c r="R28689" s="10"/>
      <c r="S28689" s="10"/>
      <c r="T28689" s="10"/>
    </row>
    <row r="28690" spans="16:20" x14ac:dyDescent="0.2">
      <c r="P28690" s="10"/>
      <c r="R28690" s="10"/>
      <c r="S28690" s="10"/>
      <c r="T28690" s="10"/>
    </row>
    <row r="28691" spans="16:20" x14ac:dyDescent="0.2">
      <c r="P28691" s="10"/>
      <c r="R28691" s="10"/>
      <c r="S28691" s="10"/>
      <c r="T28691" s="10"/>
    </row>
    <row r="28692" spans="16:20" x14ac:dyDescent="0.2">
      <c r="P28692" s="10"/>
      <c r="R28692" s="10"/>
      <c r="S28692" s="10"/>
      <c r="T28692" s="10"/>
    </row>
    <row r="28693" spans="16:20" x14ac:dyDescent="0.2">
      <c r="P28693" s="10"/>
      <c r="R28693" s="10"/>
      <c r="S28693" s="10"/>
      <c r="T28693" s="10"/>
    </row>
    <row r="28694" spans="16:20" x14ac:dyDescent="0.2">
      <c r="P28694" s="10"/>
      <c r="R28694" s="10"/>
      <c r="S28694" s="10"/>
      <c r="T28694" s="10"/>
    </row>
    <row r="28695" spans="16:20" x14ac:dyDescent="0.2">
      <c r="P28695" s="10"/>
      <c r="R28695" s="10"/>
      <c r="S28695" s="10"/>
      <c r="T28695" s="10"/>
    </row>
    <row r="28696" spans="16:20" x14ac:dyDescent="0.2">
      <c r="P28696" s="10"/>
      <c r="R28696" s="10"/>
      <c r="S28696" s="10"/>
      <c r="T28696" s="10"/>
    </row>
    <row r="28697" spans="16:20" x14ac:dyDescent="0.2">
      <c r="P28697" s="10"/>
      <c r="R28697" s="10"/>
      <c r="S28697" s="10"/>
      <c r="T28697" s="10"/>
    </row>
    <row r="28698" spans="16:20" x14ac:dyDescent="0.2">
      <c r="P28698" s="10"/>
      <c r="R28698" s="10"/>
      <c r="S28698" s="10"/>
      <c r="T28698" s="10"/>
    </row>
    <row r="28699" spans="16:20" x14ac:dyDescent="0.2">
      <c r="P28699" s="10"/>
      <c r="R28699" s="10"/>
      <c r="S28699" s="10"/>
      <c r="T28699" s="10"/>
    </row>
    <row r="28700" spans="16:20" x14ac:dyDescent="0.2">
      <c r="P28700" s="10"/>
      <c r="R28700" s="10"/>
      <c r="S28700" s="10"/>
      <c r="T28700" s="10"/>
    </row>
    <row r="28701" spans="16:20" x14ac:dyDescent="0.2">
      <c r="P28701" s="10"/>
      <c r="R28701" s="10"/>
      <c r="S28701" s="10"/>
      <c r="T28701" s="10"/>
    </row>
    <row r="28702" spans="16:20" x14ac:dyDescent="0.2">
      <c r="P28702" s="10"/>
      <c r="R28702" s="10"/>
      <c r="S28702" s="10"/>
      <c r="T28702" s="10"/>
    </row>
    <row r="28703" spans="16:20" x14ac:dyDescent="0.2">
      <c r="P28703" s="10"/>
      <c r="R28703" s="10"/>
      <c r="S28703" s="10"/>
      <c r="T28703" s="10"/>
    </row>
    <row r="28704" spans="16:20" x14ac:dyDescent="0.2">
      <c r="P28704" s="10"/>
      <c r="R28704" s="10"/>
      <c r="S28704" s="10"/>
      <c r="T28704" s="10"/>
    </row>
    <row r="28705" spans="16:20" x14ac:dyDescent="0.2">
      <c r="P28705" s="10"/>
      <c r="R28705" s="10"/>
      <c r="S28705" s="10"/>
      <c r="T28705" s="10"/>
    </row>
    <row r="28706" spans="16:20" x14ac:dyDescent="0.2">
      <c r="P28706" s="10"/>
      <c r="R28706" s="10"/>
      <c r="S28706" s="10"/>
      <c r="T28706" s="10"/>
    </row>
    <row r="28707" spans="16:20" x14ac:dyDescent="0.2">
      <c r="P28707" s="10"/>
      <c r="R28707" s="10"/>
      <c r="S28707" s="10"/>
      <c r="T28707" s="10"/>
    </row>
    <row r="28708" spans="16:20" x14ac:dyDescent="0.2">
      <c r="P28708" s="10"/>
      <c r="R28708" s="10"/>
      <c r="S28708" s="10"/>
      <c r="T28708" s="10"/>
    </row>
    <row r="28709" spans="16:20" x14ac:dyDescent="0.2">
      <c r="P28709" s="10"/>
      <c r="R28709" s="10"/>
      <c r="S28709" s="10"/>
      <c r="T28709" s="10"/>
    </row>
    <row r="28710" spans="16:20" x14ac:dyDescent="0.2">
      <c r="P28710" s="10"/>
      <c r="R28710" s="10"/>
      <c r="S28710" s="10"/>
      <c r="T28710" s="10"/>
    </row>
    <row r="28711" spans="16:20" x14ac:dyDescent="0.2">
      <c r="P28711" s="10"/>
      <c r="R28711" s="10"/>
      <c r="S28711" s="10"/>
      <c r="T28711" s="10"/>
    </row>
    <row r="28712" spans="16:20" x14ac:dyDescent="0.2">
      <c r="P28712" s="10"/>
      <c r="R28712" s="10"/>
      <c r="S28712" s="10"/>
      <c r="T28712" s="10"/>
    </row>
    <row r="28713" spans="16:20" x14ac:dyDescent="0.2">
      <c r="P28713" s="10"/>
      <c r="R28713" s="10"/>
      <c r="S28713" s="10"/>
      <c r="T28713" s="10"/>
    </row>
    <row r="28714" spans="16:20" x14ac:dyDescent="0.2">
      <c r="P28714" s="10"/>
      <c r="R28714" s="10"/>
      <c r="S28714" s="10"/>
      <c r="T28714" s="10"/>
    </row>
    <row r="28715" spans="16:20" x14ac:dyDescent="0.2">
      <c r="P28715" s="10"/>
      <c r="R28715" s="10"/>
      <c r="S28715" s="10"/>
      <c r="T28715" s="10"/>
    </row>
    <row r="28716" spans="16:20" x14ac:dyDescent="0.2">
      <c r="P28716" s="10"/>
      <c r="R28716" s="10"/>
      <c r="S28716" s="10"/>
      <c r="T28716" s="10"/>
    </row>
    <row r="28717" spans="16:20" x14ac:dyDescent="0.2">
      <c r="P28717" s="10"/>
      <c r="R28717" s="10"/>
      <c r="S28717" s="10"/>
      <c r="T28717" s="10"/>
    </row>
    <row r="28718" spans="16:20" x14ac:dyDescent="0.2">
      <c r="P28718" s="10"/>
      <c r="R28718" s="10"/>
      <c r="S28718" s="10"/>
      <c r="T28718" s="10"/>
    </row>
    <row r="28719" spans="16:20" x14ac:dyDescent="0.2">
      <c r="P28719" s="10"/>
      <c r="R28719" s="10"/>
      <c r="S28719" s="10"/>
      <c r="T28719" s="10"/>
    </row>
    <row r="28720" spans="16:20" x14ac:dyDescent="0.2">
      <c r="P28720" s="10"/>
      <c r="R28720" s="10"/>
      <c r="S28720" s="10"/>
      <c r="T28720" s="10"/>
    </row>
    <row r="28721" spans="16:20" x14ac:dyDescent="0.2">
      <c r="P28721" s="10"/>
      <c r="R28721" s="10"/>
      <c r="S28721" s="10"/>
      <c r="T28721" s="10"/>
    </row>
    <row r="28722" spans="16:20" x14ac:dyDescent="0.2">
      <c r="P28722" s="10"/>
      <c r="R28722" s="10"/>
      <c r="S28722" s="10"/>
      <c r="T28722" s="10"/>
    </row>
    <row r="28723" spans="16:20" x14ac:dyDescent="0.2">
      <c r="P28723" s="10"/>
      <c r="R28723" s="10"/>
      <c r="S28723" s="10"/>
      <c r="T28723" s="10"/>
    </row>
    <row r="28724" spans="16:20" x14ac:dyDescent="0.2">
      <c r="P28724" s="10"/>
      <c r="R28724" s="10"/>
      <c r="S28724" s="10"/>
      <c r="T28724" s="10"/>
    </row>
    <row r="28725" spans="16:20" x14ac:dyDescent="0.2">
      <c r="P28725" s="10"/>
      <c r="R28725" s="10"/>
      <c r="S28725" s="10"/>
      <c r="T28725" s="10"/>
    </row>
    <row r="28726" spans="16:20" x14ac:dyDescent="0.2">
      <c r="P28726" s="10"/>
      <c r="R28726" s="10"/>
      <c r="S28726" s="10"/>
      <c r="T28726" s="10"/>
    </row>
    <row r="28727" spans="16:20" x14ac:dyDescent="0.2">
      <c r="P28727" s="10"/>
      <c r="R28727" s="10"/>
      <c r="S28727" s="10"/>
      <c r="T28727" s="10"/>
    </row>
    <row r="28728" spans="16:20" x14ac:dyDescent="0.2">
      <c r="P28728" s="10"/>
      <c r="R28728" s="10"/>
      <c r="S28728" s="10"/>
      <c r="T28728" s="10"/>
    </row>
    <row r="28729" spans="16:20" x14ac:dyDescent="0.2">
      <c r="P28729" s="10"/>
      <c r="R28729" s="10"/>
      <c r="S28729" s="10"/>
      <c r="T28729" s="10"/>
    </row>
    <row r="28730" spans="16:20" x14ac:dyDescent="0.2">
      <c r="P28730" s="10"/>
      <c r="R28730" s="10"/>
      <c r="S28730" s="10"/>
      <c r="T28730" s="10"/>
    </row>
    <row r="28731" spans="16:20" x14ac:dyDescent="0.2">
      <c r="P28731" s="10"/>
      <c r="R28731" s="10"/>
      <c r="S28731" s="10"/>
      <c r="T28731" s="10"/>
    </row>
    <row r="28732" spans="16:20" x14ac:dyDescent="0.2">
      <c r="P28732" s="10"/>
      <c r="R28732" s="10"/>
      <c r="S28732" s="10"/>
      <c r="T28732" s="10"/>
    </row>
    <row r="28733" spans="16:20" x14ac:dyDescent="0.2">
      <c r="P28733" s="10"/>
      <c r="R28733" s="10"/>
      <c r="S28733" s="10"/>
      <c r="T28733" s="10"/>
    </row>
    <row r="28734" spans="16:20" x14ac:dyDescent="0.2">
      <c r="P28734" s="10"/>
      <c r="R28734" s="10"/>
      <c r="S28734" s="10"/>
      <c r="T28734" s="10"/>
    </row>
    <row r="28735" spans="16:20" x14ac:dyDescent="0.2">
      <c r="P28735" s="10"/>
      <c r="R28735" s="10"/>
      <c r="S28735" s="10"/>
      <c r="T28735" s="10"/>
    </row>
    <row r="28736" spans="16:20" x14ac:dyDescent="0.2">
      <c r="P28736" s="10"/>
      <c r="R28736" s="10"/>
      <c r="S28736" s="10"/>
      <c r="T28736" s="10"/>
    </row>
    <row r="28737" spans="16:20" x14ac:dyDescent="0.2">
      <c r="P28737" s="10"/>
      <c r="R28737" s="10"/>
      <c r="S28737" s="10"/>
      <c r="T28737" s="10"/>
    </row>
    <row r="28738" spans="16:20" x14ac:dyDescent="0.2">
      <c r="P28738" s="10"/>
      <c r="R28738" s="10"/>
      <c r="S28738" s="10"/>
      <c r="T28738" s="10"/>
    </row>
    <row r="28739" spans="16:20" x14ac:dyDescent="0.2">
      <c r="P28739" s="10"/>
      <c r="R28739" s="10"/>
      <c r="S28739" s="10"/>
      <c r="T28739" s="10"/>
    </row>
    <row r="28740" spans="16:20" x14ac:dyDescent="0.2">
      <c r="P28740" s="10"/>
      <c r="R28740" s="10"/>
      <c r="S28740" s="10"/>
      <c r="T28740" s="10"/>
    </row>
    <row r="28741" spans="16:20" x14ac:dyDescent="0.2">
      <c r="P28741" s="10"/>
      <c r="R28741" s="10"/>
      <c r="S28741" s="10"/>
      <c r="T28741" s="10"/>
    </row>
    <row r="28742" spans="16:20" x14ac:dyDescent="0.2">
      <c r="P28742" s="10"/>
      <c r="R28742" s="10"/>
      <c r="S28742" s="10"/>
      <c r="T28742" s="10"/>
    </row>
    <row r="28743" spans="16:20" x14ac:dyDescent="0.2">
      <c r="P28743" s="10"/>
      <c r="R28743" s="10"/>
      <c r="S28743" s="10"/>
      <c r="T28743" s="10"/>
    </row>
    <row r="28744" spans="16:20" x14ac:dyDescent="0.2">
      <c r="P28744" s="10"/>
      <c r="R28744" s="10"/>
      <c r="S28744" s="10"/>
      <c r="T28744" s="10"/>
    </row>
    <row r="28745" spans="16:20" x14ac:dyDescent="0.2">
      <c r="P28745" s="10"/>
      <c r="R28745" s="10"/>
      <c r="S28745" s="10"/>
      <c r="T28745" s="10"/>
    </row>
    <row r="28746" spans="16:20" x14ac:dyDescent="0.2">
      <c r="P28746" s="10"/>
      <c r="R28746" s="10"/>
      <c r="S28746" s="10"/>
      <c r="T28746" s="10"/>
    </row>
    <row r="28747" spans="16:20" x14ac:dyDescent="0.2">
      <c r="P28747" s="10"/>
      <c r="R28747" s="10"/>
      <c r="S28747" s="10"/>
      <c r="T28747" s="10"/>
    </row>
    <row r="28748" spans="16:20" x14ac:dyDescent="0.2">
      <c r="P28748" s="10"/>
      <c r="R28748" s="10"/>
      <c r="S28748" s="10"/>
      <c r="T28748" s="10"/>
    </row>
    <row r="28749" spans="16:20" x14ac:dyDescent="0.2">
      <c r="P28749" s="10"/>
      <c r="R28749" s="10"/>
      <c r="S28749" s="10"/>
      <c r="T28749" s="10"/>
    </row>
    <row r="28750" spans="16:20" x14ac:dyDescent="0.2">
      <c r="P28750" s="10"/>
      <c r="R28750" s="10"/>
      <c r="S28750" s="10"/>
      <c r="T28750" s="10"/>
    </row>
    <row r="28751" spans="16:20" x14ac:dyDescent="0.2">
      <c r="P28751" s="10"/>
      <c r="R28751" s="10"/>
      <c r="S28751" s="10"/>
      <c r="T28751" s="10"/>
    </row>
    <row r="28752" spans="16:20" x14ac:dyDescent="0.2">
      <c r="P28752" s="10"/>
      <c r="R28752" s="10"/>
      <c r="S28752" s="10"/>
      <c r="T28752" s="10"/>
    </row>
    <row r="28753" spans="16:20" x14ac:dyDescent="0.2">
      <c r="P28753" s="10"/>
      <c r="R28753" s="10"/>
      <c r="S28753" s="10"/>
      <c r="T28753" s="10"/>
    </row>
    <row r="28754" spans="16:20" x14ac:dyDescent="0.2">
      <c r="P28754" s="10"/>
      <c r="R28754" s="10"/>
      <c r="S28754" s="10"/>
      <c r="T28754" s="10"/>
    </row>
    <row r="28755" spans="16:20" x14ac:dyDescent="0.2">
      <c r="P28755" s="10"/>
      <c r="R28755" s="10"/>
      <c r="S28755" s="10"/>
      <c r="T28755" s="10"/>
    </row>
    <row r="28756" spans="16:20" x14ac:dyDescent="0.2">
      <c r="P28756" s="10"/>
      <c r="R28756" s="10"/>
      <c r="S28756" s="10"/>
      <c r="T28756" s="10"/>
    </row>
    <row r="28757" spans="16:20" x14ac:dyDescent="0.2">
      <c r="P28757" s="10"/>
      <c r="R28757" s="10"/>
      <c r="S28757" s="10"/>
      <c r="T28757" s="10"/>
    </row>
    <row r="28758" spans="16:20" x14ac:dyDescent="0.2">
      <c r="P28758" s="10"/>
      <c r="R28758" s="10"/>
      <c r="S28758" s="10"/>
      <c r="T28758" s="10"/>
    </row>
    <row r="28759" spans="16:20" x14ac:dyDescent="0.2">
      <c r="P28759" s="10"/>
      <c r="R28759" s="10"/>
      <c r="S28759" s="10"/>
      <c r="T28759" s="10"/>
    </row>
    <row r="28760" spans="16:20" x14ac:dyDescent="0.2">
      <c r="P28760" s="10"/>
      <c r="R28760" s="10"/>
      <c r="S28760" s="10"/>
      <c r="T28760" s="10"/>
    </row>
    <row r="28761" spans="16:20" x14ac:dyDescent="0.2">
      <c r="P28761" s="10"/>
      <c r="R28761" s="10"/>
      <c r="S28761" s="10"/>
      <c r="T28761" s="10"/>
    </row>
    <row r="28762" spans="16:20" x14ac:dyDescent="0.2">
      <c r="P28762" s="10"/>
      <c r="R28762" s="10"/>
      <c r="S28762" s="10"/>
      <c r="T28762" s="10"/>
    </row>
    <row r="28763" spans="16:20" x14ac:dyDescent="0.2">
      <c r="P28763" s="10"/>
      <c r="R28763" s="10"/>
      <c r="S28763" s="10"/>
      <c r="T28763" s="10"/>
    </row>
    <row r="28764" spans="16:20" x14ac:dyDescent="0.2">
      <c r="P28764" s="10"/>
      <c r="R28764" s="10"/>
      <c r="S28764" s="10"/>
      <c r="T28764" s="10"/>
    </row>
    <row r="28765" spans="16:20" x14ac:dyDescent="0.2">
      <c r="P28765" s="10"/>
      <c r="R28765" s="10"/>
      <c r="S28765" s="10"/>
      <c r="T28765" s="10"/>
    </row>
    <row r="28766" spans="16:20" x14ac:dyDescent="0.2">
      <c r="P28766" s="10"/>
      <c r="R28766" s="10"/>
      <c r="S28766" s="10"/>
      <c r="T28766" s="10"/>
    </row>
    <row r="28767" spans="16:20" x14ac:dyDescent="0.2">
      <c r="P28767" s="10"/>
      <c r="R28767" s="10"/>
      <c r="S28767" s="10"/>
      <c r="T28767" s="10"/>
    </row>
    <row r="28768" spans="16:20" x14ac:dyDescent="0.2">
      <c r="P28768" s="10"/>
      <c r="R28768" s="10"/>
      <c r="S28768" s="10"/>
      <c r="T28768" s="10"/>
    </row>
    <row r="28769" spans="16:20" x14ac:dyDescent="0.2">
      <c r="P28769" s="10"/>
      <c r="R28769" s="10"/>
      <c r="S28769" s="10"/>
      <c r="T28769" s="10"/>
    </row>
    <row r="28770" spans="16:20" x14ac:dyDescent="0.2">
      <c r="P28770" s="10"/>
      <c r="R28770" s="10"/>
      <c r="S28770" s="10"/>
      <c r="T28770" s="10"/>
    </row>
    <row r="28771" spans="16:20" x14ac:dyDescent="0.2">
      <c r="P28771" s="10"/>
      <c r="R28771" s="10"/>
      <c r="S28771" s="10"/>
      <c r="T28771" s="10"/>
    </row>
    <row r="28772" spans="16:20" x14ac:dyDescent="0.2">
      <c r="P28772" s="10"/>
      <c r="R28772" s="10"/>
      <c r="S28772" s="10"/>
      <c r="T28772" s="10"/>
    </row>
    <row r="28773" spans="16:20" x14ac:dyDescent="0.2">
      <c r="P28773" s="10"/>
      <c r="R28773" s="10"/>
      <c r="S28773" s="10"/>
      <c r="T28773" s="10"/>
    </row>
    <row r="28774" spans="16:20" x14ac:dyDescent="0.2">
      <c r="P28774" s="10"/>
      <c r="R28774" s="10"/>
      <c r="S28774" s="10"/>
      <c r="T28774" s="10"/>
    </row>
    <row r="28775" spans="16:20" x14ac:dyDescent="0.2">
      <c r="P28775" s="10"/>
      <c r="R28775" s="10"/>
      <c r="S28775" s="10"/>
      <c r="T28775" s="10"/>
    </row>
    <row r="28776" spans="16:20" x14ac:dyDescent="0.2">
      <c r="P28776" s="10"/>
      <c r="R28776" s="10"/>
      <c r="S28776" s="10"/>
      <c r="T28776" s="10"/>
    </row>
    <row r="28777" spans="16:20" x14ac:dyDescent="0.2">
      <c r="P28777" s="10"/>
      <c r="R28777" s="10"/>
      <c r="S28777" s="10"/>
      <c r="T28777" s="10"/>
    </row>
    <row r="28778" spans="16:20" x14ac:dyDescent="0.2">
      <c r="P28778" s="10"/>
      <c r="R28778" s="10"/>
      <c r="S28778" s="10"/>
      <c r="T28778" s="10"/>
    </row>
    <row r="28779" spans="16:20" x14ac:dyDescent="0.2">
      <c r="P28779" s="10"/>
      <c r="R28779" s="10"/>
      <c r="S28779" s="10"/>
      <c r="T28779" s="10"/>
    </row>
    <row r="28780" spans="16:20" x14ac:dyDescent="0.2">
      <c r="P28780" s="10"/>
      <c r="R28780" s="10"/>
      <c r="S28780" s="10"/>
      <c r="T28780" s="10"/>
    </row>
    <row r="28781" spans="16:20" x14ac:dyDescent="0.2">
      <c r="P28781" s="10"/>
      <c r="R28781" s="10"/>
      <c r="S28781" s="10"/>
      <c r="T28781" s="10"/>
    </row>
    <row r="28782" spans="16:20" x14ac:dyDescent="0.2">
      <c r="P28782" s="10"/>
      <c r="R28782" s="10"/>
      <c r="S28782" s="10"/>
      <c r="T28782" s="10"/>
    </row>
    <row r="28783" spans="16:20" x14ac:dyDescent="0.2">
      <c r="P28783" s="10"/>
      <c r="R28783" s="10"/>
      <c r="S28783" s="10"/>
      <c r="T28783" s="10"/>
    </row>
    <row r="28784" spans="16:20" x14ac:dyDescent="0.2">
      <c r="P28784" s="10"/>
      <c r="R28784" s="10"/>
      <c r="S28784" s="10"/>
      <c r="T28784" s="10"/>
    </row>
    <row r="28785" spans="16:20" x14ac:dyDescent="0.2">
      <c r="P28785" s="10"/>
      <c r="R28785" s="10"/>
      <c r="S28785" s="10"/>
      <c r="T28785" s="10"/>
    </row>
    <row r="28786" spans="16:20" x14ac:dyDescent="0.2">
      <c r="P28786" s="10"/>
      <c r="R28786" s="10"/>
      <c r="S28786" s="10"/>
      <c r="T28786" s="10"/>
    </row>
    <row r="28787" spans="16:20" x14ac:dyDescent="0.2">
      <c r="P28787" s="10"/>
      <c r="R28787" s="10"/>
      <c r="S28787" s="10"/>
      <c r="T28787" s="10"/>
    </row>
    <row r="28788" spans="16:20" x14ac:dyDescent="0.2">
      <c r="P28788" s="10"/>
      <c r="R28788" s="10"/>
      <c r="S28788" s="10"/>
      <c r="T28788" s="10"/>
    </row>
    <row r="28789" spans="16:20" x14ac:dyDescent="0.2">
      <c r="P28789" s="10"/>
      <c r="R28789" s="10"/>
      <c r="S28789" s="10"/>
      <c r="T28789" s="10"/>
    </row>
    <row r="28790" spans="16:20" x14ac:dyDescent="0.2">
      <c r="P28790" s="10"/>
      <c r="R28790" s="10"/>
      <c r="S28790" s="10"/>
      <c r="T28790" s="10"/>
    </row>
    <row r="28791" spans="16:20" x14ac:dyDescent="0.2">
      <c r="P28791" s="10"/>
      <c r="R28791" s="10"/>
      <c r="S28791" s="10"/>
      <c r="T28791" s="10"/>
    </row>
    <row r="28792" spans="16:20" x14ac:dyDescent="0.2">
      <c r="P28792" s="10"/>
      <c r="R28792" s="10"/>
      <c r="S28792" s="10"/>
      <c r="T28792" s="10"/>
    </row>
    <row r="28793" spans="16:20" x14ac:dyDescent="0.2">
      <c r="P28793" s="10"/>
      <c r="R28793" s="10"/>
      <c r="S28793" s="10"/>
      <c r="T28793" s="10"/>
    </row>
    <row r="28794" spans="16:20" x14ac:dyDescent="0.2">
      <c r="P28794" s="10"/>
      <c r="R28794" s="10"/>
      <c r="S28794" s="10"/>
      <c r="T28794" s="10"/>
    </row>
    <row r="28795" spans="16:20" x14ac:dyDescent="0.2">
      <c r="P28795" s="10"/>
      <c r="R28795" s="10"/>
      <c r="S28795" s="10"/>
      <c r="T28795" s="10"/>
    </row>
    <row r="28796" spans="16:20" x14ac:dyDescent="0.2">
      <c r="P28796" s="10"/>
      <c r="R28796" s="10"/>
      <c r="S28796" s="10"/>
      <c r="T28796" s="10"/>
    </row>
    <row r="28797" spans="16:20" x14ac:dyDescent="0.2">
      <c r="P28797" s="10"/>
      <c r="R28797" s="10"/>
      <c r="S28797" s="10"/>
      <c r="T28797" s="10"/>
    </row>
    <row r="28798" spans="16:20" x14ac:dyDescent="0.2">
      <c r="P28798" s="10"/>
      <c r="R28798" s="10"/>
      <c r="S28798" s="10"/>
      <c r="T28798" s="10"/>
    </row>
    <row r="28799" spans="16:20" x14ac:dyDescent="0.2">
      <c r="P28799" s="10"/>
      <c r="R28799" s="10"/>
      <c r="S28799" s="10"/>
      <c r="T28799" s="10"/>
    </row>
    <row r="28800" spans="16:20" x14ac:dyDescent="0.2">
      <c r="P28800" s="10"/>
      <c r="R28800" s="10"/>
      <c r="S28800" s="10"/>
      <c r="T28800" s="10"/>
    </row>
    <row r="28801" spans="16:20" x14ac:dyDescent="0.2">
      <c r="P28801" s="10"/>
      <c r="R28801" s="10"/>
      <c r="S28801" s="10"/>
      <c r="T28801" s="10"/>
    </row>
    <row r="28802" spans="16:20" x14ac:dyDescent="0.2">
      <c r="P28802" s="10"/>
      <c r="R28802" s="10"/>
      <c r="S28802" s="10"/>
      <c r="T28802" s="10"/>
    </row>
    <row r="28803" spans="16:20" x14ac:dyDescent="0.2">
      <c r="P28803" s="10"/>
      <c r="R28803" s="10"/>
      <c r="S28803" s="10"/>
      <c r="T28803" s="10"/>
    </row>
    <row r="28804" spans="16:20" x14ac:dyDescent="0.2">
      <c r="P28804" s="10"/>
      <c r="R28804" s="10"/>
      <c r="S28804" s="10"/>
      <c r="T28804" s="10"/>
    </row>
    <row r="28805" spans="16:20" x14ac:dyDescent="0.2">
      <c r="P28805" s="10"/>
      <c r="R28805" s="10"/>
      <c r="S28805" s="10"/>
      <c r="T28805" s="10"/>
    </row>
    <row r="28806" spans="16:20" x14ac:dyDescent="0.2">
      <c r="P28806" s="10"/>
      <c r="R28806" s="10"/>
      <c r="S28806" s="10"/>
      <c r="T28806" s="10"/>
    </row>
    <row r="28807" spans="16:20" x14ac:dyDescent="0.2">
      <c r="P28807" s="10"/>
      <c r="R28807" s="10"/>
      <c r="S28807" s="10"/>
      <c r="T28807" s="10"/>
    </row>
    <row r="28808" spans="16:20" x14ac:dyDescent="0.2">
      <c r="P28808" s="10"/>
      <c r="R28808" s="10"/>
      <c r="S28808" s="10"/>
      <c r="T28808" s="10"/>
    </row>
    <row r="28809" spans="16:20" x14ac:dyDescent="0.2">
      <c r="P28809" s="10"/>
      <c r="R28809" s="10"/>
      <c r="S28809" s="10"/>
      <c r="T28809" s="10"/>
    </row>
    <row r="28810" spans="16:20" x14ac:dyDescent="0.2">
      <c r="P28810" s="10"/>
      <c r="R28810" s="10"/>
      <c r="S28810" s="10"/>
      <c r="T28810" s="10"/>
    </row>
    <row r="28811" spans="16:20" x14ac:dyDescent="0.2">
      <c r="P28811" s="10"/>
      <c r="R28811" s="10"/>
      <c r="S28811" s="10"/>
      <c r="T28811" s="10"/>
    </row>
    <row r="28812" spans="16:20" x14ac:dyDescent="0.2">
      <c r="P28812" s="10"/>
      <c r="R28812" s="10"/>
      <c r="S28812" s="10"/>
      <c r="T28812" s="10"/>
    </row>
    <row r="28813" spans="16:20" x14ac:dyDescent="0.2">
      <c r="P28813" s="10"/>
      <c r="R28813" s="10"/>
      <c r="S28813" s="10"/>
      <c r="T28813" s="10"/>
    </row>
    <row r="28814" spans="16:20" x14ac:dyDescent="0.2">
      <c r="P28814" s="10"/>
      <c r="R28814" s="10"/>
      <c r="S28814" s="10"/>
      <c r="T28814" s="10"/>
    </row>
    <row r="28815" spans="16:20" x14ac:dyDescent="0.2">
      <c r="P28815" s="10"/>
      <c r="R28815" s="10"/>
      <c r="S28815" s="10"/>
      <c r="T28815" s="10"/>
    </row>
    <row r="28816" spans="16:20" x14ac:dyDescent="0.2">
      <c r="P28816" s="10"/>
      <c r="R28816" s="10"/>
      <c r="S28816" s="10"/>
      <c r="T28816" s="10"/>
    </row>
    <row r="28817" spans="16:20" x14ac:dyDescent="0.2">
      <c r="P28817" s="10"/>
      <c r="R28817" s="10"/>
      <c r="S28817" s="10"/>
      <c r="T28817" s="10"/>
    </row>
    <row r="28818" spans="16:20" x14ac:dyDescent="0.2">
      <c r="P28818" s="10"/>
      <c r="R28818" s="10"/>
      <c r="S28818" s="10"/>
      <c r="T28818" s="10"/>
    </row>
    <row r="28819" spans="16:20" x14ac:dyDescent="0.2">
      <c r="P28819" s="10"/>
      <c r="R28819" s="10"/>
      <c r="S28819" s="10"/>
      <c r="T28819" s="10"/>
    </row>
    <row r="28820" spans="16:20" x14ac:dyDescent="0.2">
      <c r="P28820" s="10"/>
      <c r="R28820" s="10"/>
      <c r="S28820" s="10"/>
      <c r="T28820" s="10"/>
    </row>
    <row r="28821" spans="16:20" x14ac:dyDescent="0.2">
      <c r="P28821" s="10"/>
      <c r="R28821" s="10"/>
      <c r="S28821" s="10"/>
      <c r="T28821" s="10"/>
    </row>
    <row r="28822" spans="16:20" x14ac:dyDescent="0.2">
      <c r="P28822" s="10"/>
      <c r="R28822" s="10"/>
      <c r="S28822" s="10"/>
      <c r="T28822" s="10"/>
    </row>
    <row r="28823" spans="16:20" x14ac:dyDescent="0.2">
      <c r="P28823" s="10"/>
      <c r="R28823" s="10"/>
      <c r="S28823" s="10"/>
      <c r="T28823" s="10"/>
    </row>
    <row r="28824" spans="16:20" x14ac:dyDescent="0.2">
      <c r="P28824" s="10"/>
      <c r="R28824" s="10"/>
      <c r="S28824" s="10"/>
      <c r="T28824" s="10"/>
    </row>
    <row r="28825" spans="16:20" x14ac:dyDescent="0.2">
      <c r="P28825" s="10"/>
      <c r="R28825" s="10"/>
      <c r="S28825" s="10"/>
      <c r="T28825" s="10"/>
    </row>
    <row r="28826" spans="16:20" x14ac:dyDescent="0.2">
      <c r="P28826" s="10"/>
      <c r="R28826" s="10"/>
      <c r="S28826" s="10"/>
      <c r="T28826" s="10"/>
    </row>
    <row r="28827" spans="16:20" x14ac:dyDescent="0.2">
      <c r="P28827" s="10"/>
      <c r="R28827" s="10"/>
      <c r="S28827" s="10"/>
      <c r="T28827" s="10"/>
    </row>
    <row r="28828" spans="16:20" x14ac:dyDescent="0.2">
      <c r="P28828" s="10"/>
      <c r="R28828" s="10"/>
      <c r="S28828" s="10"/>
      <c r="T28828" s="10"/>
    </row>
    <row r="28829" spans="16:20" x14ac:dyDescent="0.2">
      <c r="P28829" s="10"/>
      <c r="R28829" s="10"/>
      <c r="S28829" s="10"/>
      <c r="T28829" s="10"/>
    </row>
    <row r="28830" spans="16:20" x14ac:dyDescent="0.2">
      <c r="P28830" s="10"/>
      <c r="R28830" s="10"/>
      <c r="S28830" s="10"/>
      <c r="T28830" s="10"/>
    </row>
    <row r="28831" spans="16:20" x14ac:dyDescent="0.2">
      <c r="P28831" s="10"/>
      <c r="R28831" s="10"/>
      <c r="S28831" s="10"/>
      <c r="T28831" s="10"/>
    </row>
    <row r="28832" spans="16:20" x14ac:dyDescent="0.2">
      <c r="P28832" s="10"/>
      <c r="R28832" s="10"/>
      <c r="S28832" s="10"/>
      <c r="T28832" s="10"/>
    </row>
    <row r="28833" spans="16:20" x14ac:dyDescent="0.2">
      <c r="P28833" s="10"/>
      <c r="R28833" s="10"/>
      <c r="S28833" s="10"/>
      <c r="T28833" s="10"/>
    </row>
    <row r="28834" spans="16:20" x14ac:dyDescent="0.2">
      <c r="P28834" s="10"/>
      <c r="R28834" s="10"/>
      <c r="S28834" s="10"/>
      <c r="T28834" s="10"/>
    </row>
    <row r="28835" spans="16:20" x14ac:dyDescent="0.2">
      <c r="P28835" s="10"/>
      <c r="R28835" s="10"/>
      <c r="S28835" s="10"/>
      <c r="T28835" s="10"/>
    </row>
    <row r="28836" spans="16:20" x14ac:dyDescent="0.2">
      <c r="P28836" s="10"/>
      <c r="R28836" s="10"/>
      <c r="S28836" s="10"/>
      <c r="T28836" s="10"/>
    </row>
    <row r="28837" spans="16:20" x14ac:dyDescent="0.2">
      <c r="P28837" s="10"/>
      <c r="R28837" s="10"/>
      <c r="S28837" s="10"/>
      <c r="T28837" s="10"/>
    </row>
    <row r="28838" spans="16:20" x14ac:dyDescent="0.2">
      <c r="P28838" s="10"/>
      <c r="R28838" s="10"/>
      <c r="S28838" s="10"/>
      <c r="T28838" s="10"/>
    </row>
    <row r="28839" spans="16:20" x14ac:dyDescent="0.2">
      <c r="P28839" s="10"/>
      <c r="R28839" s="10"/>
      <c r="S28839" s="10"/>
      <c r="T28839" s="10"/>
    </row>
    <row r="28840" spans="16:20" x14ac:dyDescent="0.2">
      <c r="P28840" s="10"/>
      <c r="R28840" s="10"/>
      <c r="S28840" s="10"/>
      <c r="T28840" s="10"/>
    </row>
    <row r="28841" spans="16:20" x14ac:dyDescent="0.2">
      <c r="P28841" s="10"/>
      <c r="R28841" s="10"/>
      <c r="S28841" s="10"/>
      <c r="T28841" s="10"/>
    </row>
    <row r="28842" spans="16:20" x14ac:dyDescent="0.2">
      <c r="P28842" s="10"/>
      <c r="R28842" s="10"/>
      <c r="S28842" s="10"/>
      <c r="T28842" s="10"/>
    </row>
    <row r="28843" spans="16:20" x14ac:dyDescent="0.2">
      <c r="P28843" s="10"/>
      <c r="R28843" s="10"/>
      <c r="S28843" s="10"/>
      <c r="T28843" s="10"/>
    </row>
    <row r="28844" spans="16:20" x14ac:dyDescent="0.2">
      <c r="P28844" s="10"/>
      <c r="R28844" s="10"/>
      <c r="S28844" s="10"/>
      <c r="T28844" s="10"/>
    </row>
    <row r="28845" spans="16:20" x14ac:dyDescent="0.2">
      <c r="P28845" s="10"/>
      <c r="R28845" s="10"/>
      <c r="S28845" s="10"/>
      <c r="T28845" s="10"/>
    </row>
    <row r="28846" spans="16:20" x14ac:dyDescent="0.2">
      <c r="P28846" s="10"/>
      <c r="R28846" s="10"/>
      <c r="S28846" s="10"/>
      <c r="T28846" s="10"/>
    </row>
    <row r="28847" spans="16:20" x14ac:dyDescent="0.2">
      <c r="P28847" s="10"/>
      <c r="R28847" s="10"/>
      <c r="S28847" s="10"/>
      <c r="T28847" s="10"/>
    </row>
    <row r="28848" spans="16:20" x14ac:dyDescent="0.2">
      <c r="P28848" s="10"/>
      <c r="R28848" s="10"/>
      <c r="S28848" s="10"/>
      <c r="T28848" s="10"/>
    </row>
    <row r="28849" spans="16:20" x14ac:dyDescent="0.2">
      <c r="P28849" s="10"/>
      <c r="R28849" s="10"/>
      <c r="S28849" s="10"/>
      <c r="T28849" s="10"/>
    </row>
    <row r="28850" spans="16:20" x14ac:dyDescent="0.2">
      <c r="P28850" s="10"/>
      <c r="R28850" s="10"/>
      <c r="S28850" s="10"/>
      <c r="T28850" s="10"/>
    </row>
    <row r="28851" spans="16:20" x14ac:dyDescent="0.2">
      <c r="P28851" s="10"/>
      <c r="R28851" s="10"/>
      <c r="S28851" s="10"/>
      <c r="T28851" s="10"/>
    </row>
    <row r="28852" spans="16:20" x14ac:dyDescent="0.2">
      <c r="P28852" s="10"/>
      <c r="R28852" s="10"/>
      <c r="S28852" s="10"/>
      <c r="T28852" s="10"/>
    </row>
    <row r="28853" spans="16:20" x14ac:dyDescent="0.2">
      <c r="P28853" s="10"/>
      <c r="R28853" s="10"/>
      <c r="S28853" s="10"/>
      <c r="T28853" s="10"/>
    </row>
    <row r="28854" spans="16:20" x14ac:dyDescent="0.2">
      <c r="P28854" s="10"/>
      <c r="R28854" s="10"/>
      <c r="S28854" s="10"/>
      <c r="T28854" s="10"/>
    </row>
    <row r="28855" spans="16:20" x14ac:dyDescent="0.2">
      <c r="P28855" s="10"/>
      <c r="R28855" s="10"/>
      <c r="S28855" s="10"/>
      <c r="T28855" s="10"/>
    </row>
    <row r="28856" spans="16:20" x14ac:dyDescent="0.2">
      <c r="P28856" s="10"/>
      <c r="R28856" s="10"/>
      <c r="S28856" s="10"/>
      <c r="T28856" s="10"/>
    </row>
    <row r="28857" spans="16:20" x14ac:dyDescent="0.2">
      <c r="P28857" s="10"/>
      <c r="R28857" s="10"/>
      <c r="S28857" s="10"/>
      <c r="T28857" s="10"/>
    </row>
    <row r="28858" spans="16:20" x14ac:dyDescent="0.2">
      <c r="P28858" s="10"/>
      <c r="R28858" s="10"/>
      <c r="S28858" s="10"/>
      <c r="T28858" s="10"/>
    </row>
    <row r="28859" spans="16:20" x14ac:dyDescent="0.2">
      <c r="P28859" s="10"/>
      <c r="R28859" s="10"/>
      <c r="S28859" s="10"/>
      <c r="T28859" s="10"/>
    </row>
    <row r="28860" spans="16:20" x14ac:dyDescent="0.2">
      <c r="P28860" s="10"/>
      <c r="R28860" s="10"/>
      <c r="S28860" s="10"/>
      <c r="T28860" s="10"/>
    </row>
    <row r="28861" spans="16:20" x14ac:dyDescent="0.2">
      <c r="P28861" s="10"/>
      <c r="R28861" s="10"/>
      <c r="S28861" s="10"/>
      <c r="T28861" s="10"/>
    </row>
    <row r="28862" spans="16:20" x14ac:dyDescent="0.2">
      <c r="P28862" s="10"/>
      <c r="R28862" s="10"/>
      <c r="S28862" s="10"/>
      <c r="T28862" s="10"/>
    </row>
    <row r="28863" spans="16:20" x14ac:dyDescent="0.2">
      <c r="P28863" s="10"/>
      <c r="R28863" s="10"/>
      <c r="S28863" s="10"/>
      <c r="T28863" s="10"/>
    </row>
    <row r="28864" spans="16:20" x14ac:dyDescent="0.2">
      <c r="P28864" s="10"/>
      <c r="R28864" s="10"/>
      <c r="S28864" s="10"/>
      <c r="T28864" s="10"/>
    </row>
    <row r="28865" spans="16:20" x14ac:dyDescent="0.2">
      <c r="P28865" s="10"/>
      <c r="R28865" s="10"/>
      <c r="S28865" s="10"/>
      <c r="T28865" s="10"/>
    </row>
    <row r="28866" spans="16:20" x14ac:dyDescent="0.2">
      <c r="P28866" s="10"/>
      <c r="R28866" s="10"/>
      <c r="S28866" s="10"/>
      <c r="T28866" s="10"/>
    </row>
    <row r="28867" spans="16:20" x14ac:dyDescent="0.2">
      <c r="P28867" s="10"/>
      <c r="R28867" s="10"/>
      <c r="S28867" s="10"/>
      <c r="T28867" s="10"/>
    </row>
    <row r="28868" spans="16:20" x14ac:dyDescent="0.2">
      <c r="P28868" s="10"/>
      <c r="R28868" s="10"/>
      <c r="S28868" s="10"/>
      <c r="T28868" s="10"/>
    </row>
    <row r="28869" spans="16:20" x14ac:dyDescent="0.2">
      <c r="P28869" s="10"/>
      <c r="R28869" s="10"/>
      <c r="S28869" s="10"/>
      <c r="T28869" s="10"/>
    </row>
    <row r="28870" spans="16:20" x14ac:dyDescent="0.2">
      <c r="P28870" s="10"/>
      <c r="R28870" s="10"/>
      <c r="S28870" s="10"/>
      <c r="T28870" s="10"/>
    </row>
    <row r="28871" spans="16:20" x14ac:dyDescent="0.2">
      <c r="P28871" s="10"/>
      <c r="R28871" s="10"/>
      <c r="S28871" s="10"/>
      <c r="T28871" s="10"/>
    </row>
    <row r="28872" spans="16:20" x14ac:dyDescent="0.2">
      <c r="P28872" s="10"/>
      <c r="R28872" s="10"/>
      <c r="S28872" s="10"/>
      <c r="T28872" s="10"/>
    </row>
    <row r="28873" spans="16:20" x14ac:dyDescent="0.2">
      <c r="P28873" s="10"/>
      <c r="R28873" s="10"/>
      <c r="S28873" s="10"/>
      <c r="T28873" s="10"/>
    </row>
    <row r="28874" spans="16:20" x14ac:dyDescent="0.2">
      <c r="P28874" s="10"/>
      <c r="R28874" s="10"/>
      <c r="S28874" s="10"/>
      <c r="T28874" s="10"/>
    </row>
    <row r="28875" spans="16:20" x14ac:dyDescent="0.2">
      <c r="P28875" s="10"/>
      <c r="R28875" s="10"/>
      <c r="S28875" s="10"/>
      <c r="T28875" s="10"/>
    </row>
    <row r="28876" spans="16:20" x14ac:dyDescent="0.2">
      <c r="P28876" s="10"/>
      <c r="R28876" s="10"/>
      <c r="S28876" s="10"/>
      <c r="T28876" s="10"/>
    </row>
    <row r="28877" spans="16:20" x14ac:dyDescent="0.2">
      <c r="P28877" s="10"/>
      <c r="R28877" s="10"/>
      <c r="S28877" s="10"/>
      <c r="T28877" s="10"/>
    </row>
    <row r="28878" spans="16:20" x14ac:dyDescent="0.2">
      <c r="P28878" s="10"/>
      <c r="R28878" s="10"/>
      <c r="S28878" s="10"/>
      <c r="T28878" s="10"/>
    </row>
    <row r="28879" spans="16:20" x14ac:dyDescent="0.2">
      <c r="P28879" s="10"/>
      <c r="R28879" s="10"/>
      <c r="S28879" s="10"/>
      <c r="T28879" s="10"/>
    </row>
    <row r="28880" spans="16:20" x14ac:dyDescent="0.2">
      <c r="P28880" s="10"/>
      <c r="R28880" s="10"/>
      <c r="S28880" s="10"/>
      <c r="T28880" s="10"/>
    </row>
    <row r="28881" spans="16:20" x14ac:dyDescent="0.2">
      <c r="P28881" s="10"/>
      <c r="R28881" s="10"/>
      <c r="S28881" s="10"/>
      <c r="T28881" s="10"/>
    </row>
    <row r="28882" spans="16:20" x14ac:dyDescent="0.2">
      <c r="P28882" s="10"/>
      <c r="R28882" s="10"/>
      <c r="S28882" s="10"/>
      <c r="T28882" s="10"/>
    </row>
    <row r="28883" spans="16:20" x14ac:dyDescent="0.2">
      <c r="P28883" s="10"/>
      <c r="R28883" s="10"/>
      <c r="S28883" s="10"/>
      <c r="T28883" s="10"/>
    </row>
    <row r="28884" spans="16:20" x14ac:dyDescent="0.2">
      <c r="P28884" s="10"/>
      <c r="R28884" s="10"/>
      <c r="S28884" s="10"/>
      <c r="T28884" s="10"/>
    </row>
    <row r="28885" spans="16:20" x14ac:dyDescent="0.2">
      <c r="P28885" s="10"/>
      <c r="R28885" s="10"/>
      <c r="S28885" s="10"/>
      <c r="T28885" s="10"/>
    </row>
    <row r="28886" spans="16:20" x14ac:dyDescent="0.2">
      <c r="P28886" s="10"/>
      <c r="R28886" s="10"/>
      <c r="S28886" s="10"/>
      <c r="T28886" s="10"/>
    </row>
    <row r="28887" spans="16:20" x14ac:dyDescent="0.2">
      <c r="P28887" s="10"/>
      <c r="R28887" s="10"/>
      <c r="S28887" s="10"/>
      <c r="T28887" s="10"/>
    </row>
    <row r="28888" spans="16:20" x14ac:dyDescent="0.2">
      <c r="P28888" s="10"/>
      <c r="R28888" s="10"/>
      <c r="S28888" s="10"/>
      <c r="T28888" s="10"/>
    </row>
    <row r="28889" spans="16:20" x14ac:dyDescent="0.2">
      <c r="P28889" s="10"/>
      <c r="R28889" s="10"/>
      <c r="S28889" s="10"/>
      <c r="T28889" s="10"/>
    </row>
    <row r="28890" spans="16:20" x14ac:dyDescent="0.2">
      <c r="P28890" s="10"/>
      <c r="R28890" s="10"/>
      <c r="S28890" s="10"/>
      <c r="T28890" s="10"/>
    </row>
    <row r="28891" spans="16:20" x14ac:dyDescent="0.2">
      <c r="P28891" s="10"/>
      <c r="R28891" s="10"/>
      <c r="S28891" s="10"/>
      <c r="T28891" s="10"/>
    </row>
    <row r="28892" spans="16:20" x14ac:dyDescent="0.2">
      <c r="P28892" s="10"/>
      <c r="R28892" s="10"/>
      <c r="S28892" s="10"/>
      <c r="T28892" s="10"/>
    </row>
    <row r="28893" spans="16:20" x14ac:dyDescent="0.2">
      <c r="P28893" s="10"/>
      <c r="R28893" s="10"/>
      <c r="S28893" s="10"/>
      <c r="T28893" s="10"/>
    </row>
    <row r="28894" spans="16:20" x14ac:dyDescent="0.2">
      <c r="P28894" s="10"/>
      <c r="R28894" s="10"/>
      <c r="S28894" s="10"/>
      <c r="T28894" s="10"/>
    </row>
    <row r="28895" spans="16:20" x14ac:dyDescent="0.2">
      <c r="P28895" s="10"/>
      <c r="R28895" s="10"/>
      <c r="S28895" s="10"/>
      <c r="T28895" s="10"/>
    </row>
    <row r="28896" spans="16:20" x14ac:dyDescent="0.2">
      <c r="P28896" s="10"/>
      <c r="R28896" s="10"/>
      <c r="S28896" s="10"/>
      <c r="T28896" s="10"/>
    </row>
    <row r="28897" spans="16:20" x14ac:dyDescent="0.2">
      <c r="P28897" s="10"/>
      <c r="R28897" s="10"/>
      <c r="S28897" s="10"/>
      <c r="T28897" s="10"/>
    </row>
    <row r="28898" spans="16:20" x14ac:dyDescent="0.2">
      <c r="P28898" s="10"/>
      <c r="R28898" s="10"/>
      <c r="S28898" s="10"/>
      <c r="T28898" s="10"/>
    </row>
    <row r="28899" spans="16:20" x14ac:dyDescent="0.2">
      <c r="P28899" s="10"/>
      <c r="R28899" s="10"/>
      <c r="S28899" s="10"/>
      <c r="T28899" s="10"/>
    </row>
    <row r="28900" spans="16:20" x14ac:dyDescent="0.2">
      <c r="P28900" s="10"/>
      <c r="R28900" s="10"/>
      <c r="S28900" s="10"/>
      <c r="T28900" s="10"/>
    </row>
    <row r="28901" spans="16:20" x14ac:dyDescent="0.2">
      <c r="P28901" s="10"/>
      <c r="R28901" s="10"/>
      <c r="S28901" s="10"/>
      <c r="T28901" s="10"/>
    </row>
    <row r="28902" spans="16:20" x14ac:dyDescent="0.2">
      <c r="P28902" s="10"/>
      <c r="R28902" s="10"/>
      <c r="S28902" s="10"/>
      <c r="T28902" s="10"/>
    </row>
    <row r="28903" spans="16:20" x14ac:dyDescent="0.2">
      <c r="P28903" s="10"/>
      <c r="R28903" s="10"/>
      <c r="S28903" s="10"/>
      <c r="T28903" s="10"/>
    </row>
    <row r="28904" spans="16:20" x14ac:dyDescent="0.2">
      <c r="P28904" s="10"/>
      <c r="R28904" s="10"/>
      <c r="S28904" s="10"/>
      <c r="T28904" s="10"/>
    </row>
    <row r="28905" spans="16:20" x14ac:dyDescent="0.2">
      <c r="P28905" s="10"/>
      <c r="R28905" s="10"/>
      <c r="S28905" s="10"/>
      <c r="T28905" s="10"/>
    </row>
    <row r="28906" spans="16:20" x14ac:dyDescent="0.2">
      <c r="P28906" s="10"/>
      <c r="R28906" s="10"/>
      <c r="S28906" s="10"/>
      <c r="T28906" s="10"/>
    </row>
    <row r="28907" spans="16:20" x14ac:dyDescent="0.2">
      <c r="P28907" s="10"/>
      <c r="R28907" s="10"/>
      <c r="S28907" s="10"/>
      <c r="T28907" s="10"/>
    </row>
    <row r="28908" spans="16:20" x14ac:dyDescent="0.2">
      <c r="P28908" s="10"/>
      <c r="R28908" s="10"/>
      <c r="S28908" s="10"/>
      <c r="T28908" s="10"/>
    </row>
    <row r="28909" spans="16:20" x14ac:dyDescent="0.2">
      <c r="P28909" s="10"/>
      <c r="R28909" s="10"/>
      <c r="S28909" s="10"/>
      <c r="T28909" s="10"/>
    </row>
    <row r="28910" spans="16:20" x14ac:dyDescent="0.2">
      <c r="P28910" s="10"/>
      <c r="R28910" s="10"/>
      <c r="S28910" s="10"/>
      <c r="T28910" s="10"/>
    </row>
    <row r="28911" spans="16:20" x14ac:dyDescent="0.2">
      <c r="P28911" s="10"/>
      <c r="R28911" s="10"/>
      <c r="S28911" s="10"/>
      <c r="T28911" s="10"/>
    </row>
    <row r="28912" spans="16:20" x14ac:dyDescent="0.2">
      <c r="P28912" s="10"/>
      <c r="R28912" s="10"/>
      <c r="S28912" s="10"/>
      <c r="T28912" s="10"/>
    </row>
    <row r="28913" spans="16:20" x14ac:dyDescent="0.2">
      <c r="P28913" s="10"/>
      <c r="R28913" s="10"/>
      <c r="S28913" s="10"/>
      <c r="T28913" s="10"/>
    </row>
    <row r="28914" spans="16:20" x14ac:dyDescent="0.2">
      <c r="P28914" s="10"/>
      <c r="R28914" s="10"/>
      <c r="S28914" s="10"/>
      <c r="T28914" s="10"/>
    </row>
    <row r="28915" spans="16:20" x14ac:dyDescent="0.2">
      <c r="P28915" s="10"/>
      <c r="R28915" s="10"/>
      <c r="S28915" s="10"/>
      <c r="T28915" s="10"/>
    </row>
    <row r="28916" spans="16:20" x14ac:dyDescent="0.2">
      <c r="P28916" s="10"/>
      <c r="R28916" s="10"/>
      <c r="S28916" s="10"/>
      <c r="T28916" s="10"/>
    </row>
    <row r="28917" spans="16:20" x14ac:dyDescent="0.2">
      <c r="P28917" s="10"/>
      <c r="R28917" s="10"/>
      <c r="S28917" s="10"/>
      <c r="T28917" s="10"/>
    </row>
    <row r="28918" spans="16:20" x14ac:dyDescent="0.2">
      <c r="P28918" s="10"/>
      <c r="R28918" s="10"/>
      <c r="S28918" s="10"/>
      <c r="T28918" s="10"/>
    </row>
    <row r="28919" spans="16:20" x14ac:dyDescent="0.2">
      <c r="P28919" s="10"/>
      <c r="R28919" s="10"/>
      <c r="S28919" s="10"/>
      <c r="T28919" s="10"/>
    </row>
    <row r="28920" spans="16:20" x14ac:dyDescent="0.2">
      <c r="P28920" s="10"/>
      <c r="R28920" s="10"/>
      <c r="S28920" s="10"/>
      <c r="T28920" s="10"/>
    </row>
    <row r="28921" spans="16:20" x14ac:dyDescent="0.2">
      <c r="P28921" s="10"/>
      <c r="R28921" s="10"/>
      <c r="S28921" s="10"/>
      <c r="T28921" s="10"/>
    </row>
    <row r="28922" spans="16:20" x14ac:dyDescent="0.2">
      <c r="P28922" s="10"/>
      <c r="R28922" s="10"/>
      <c r="S28922" s="10"/>
      <c r="T28922" s="10"/>
    </row>
    <row r="28923" spans="16:20" x14ac:dyDescent="0.2">
      <c r="P28923" s="10"/>
      <c r="R28923" s="10"/>
      <c r="S28923" s="10"/>
      <c r="T28923" s="10"/>
    </row>
    <row r="28924" spans="16:20" x14ac:dyDescent="0.2">
      <c r="P28924" s="10"/>
      <c r="R28924" s="10"/>
      <c r="S28924" s="10"/>
      <c r="T28924" s="10"/>
    </row>
    <row r="28925" spans="16:20" x14ac:dyDescent="0.2">
      <c r="P28925" s="10"/>
      <c r="R28925" s="10"/>
      <c r="S28925" s="10"/>
      <c r="T28925" s="10"/>
    </row>
    <row r="28926" spans="16:20" x14ac:dyDescent="0.2">
      <c r="P28926" s="10"/>
      <c r="R28926" s="10"/>
      <c r="S28926" s="10"/>
      <c r="T28926" s="10"/>
    </row>
    <row r="28927" spans="16:20" x14ac:dyDescent="0.2">
      <c r="P28927" s="10"/>
      <c r="R28927" s="10"/>
      <c r="S28927" s="10"/>
      <c r="T28927" s="10"/>
    </row>
    <row r="28928" spans="16:20" x14ac:dyDescent="0.2">
      <c r="P28928" s="10"/>
      <c r="R28928" s="10"/>
      <c r="S28928" s="10"/>
      <c r="T28928" s="10"/>
    </row>
    <row r="28929" spans="16:20" x14ac:dyDescent="0.2">
      <c r="P28929" s="10"/>
      <c r="R28929" s="10"/>
      <c r="S28929" s="10"/>
      <c r="T28929" s="10"/>
    </row>
    <row r="28930" spans="16:20" x14ac:dyDescent="0.2">
      <c r="P28930" s="10"/>
      <c r="R28930" s="10"/>
      <c r="S28930" s="10"/>
      <c r="T28930" s="10"/>
    </row>
    <row r="28931" spans="16:20" x14ac:dyDescent="0.2">
      <c r="P28931" s="10"/>
      <c r="R28931" s="10"/>
      <c r="S28931" s="10"/>
      <c r="T28931" s="10"/>
    </row>
    <row r="28932" spans="16:20" x14ac:dyDescent="0.2">
      <c r="P28932" s="10"/>
      <c r="R28932" s="10"/>
      <c r="S28932" s="10"/>
      <c r="T28932" s="10"/>
    </row>
    <row r="28933" spans="16:20" x14ac:dyDescent="0.2">
      <c r="P28933" s="10"/>
      <c r="R28933" s="10"/>
      <c r="S28933" s="10"/>
      <c r="T28933" s="10"/>
    </row>
    <row r="28934" spans="16:20" x14ac:dyDescent="0.2">
      <c r="P28934" s="10"/>
      <c r="R28934" s="10"/>
      <c r="S28934" s="10"/>
      <c r="T28934" s="10"/>
    </row>
    <row r="28935" spans="16:20" x14ac:dyDescent="0.2">
      <c r="P28935" s="10"/>
      <c r="R28935" s="10"/>
      <c r="S28935" s="10"/>
      <c r="T28935" s="10"/>
    </row>
    <row r="28936" spans="16:20" x14ac:dyDescent="0.2">
      <c r="P28936" s="10"/>
      <c r="R28936" s="10"/>
      <c r="S28936" s="10"/>
      <c r="T28936" s="10"/>
    </row>
    <row r="28937" spans="16:20" x14ac:dyDescent="0.2">
      <c r="P28937" s="10"/>
      <c r="R28937" s="10"/>
      <c r="S28937" s="10"/>
      <c r="T28937" s="10"/>
    </row>
    <row r="28938" spans="16:20" x14ac:dyDescent="0.2">
      <c r="P28938" s="10"/>
      <c r="R28938" s="10"/>
      <c r="S28938" s="10"/>
      <c r="T28938" s="10"/>
    </row>
    <row r="28939" spans="16:20" x14ac:dyDescent="0.2">
      <c r="P28939" s="10"/>
      <c r="R28939" s="10"/>
      <c r="S28939" s="10"/>
      <c r="T28939" s="10"/>
    </row>
    <row r="28940" spans="16:20" x14ac:dyDescent="0.2">
      <c r="P28940" s="10"/>
      <c r="R28940" s="10"/>
      <c r="S28940" s="10"/>
      <c r="T28940" s="10"/>
    </row>
    <row r="28941" spans="16:20" x14ac:dyDescent="0.2">
      <c r="P28941" s="10"/>
      <c r="R28941" s="10"/>
      <c r="S28941" s="10"/>
      <c r="T28941" s="10"/>
    </row>
    <row r="28942" spans="16:20" x14ac:dyDescent="0.2">
      <c r="P28942" s="10"/>
      <c r="R28942" s="10"/>
      <c r="S28942" s="10"/>
      <c r="T28942" s="10"/>
    </row>
    <row r="28943" spans="16:20" x14ac:dyDescent="0.2">
      <c r="P28943" s="10"/>
      <c r="R28943" s="10"/>
      <c r="S28943" s="10"/>
      <c r="T28943" s="10"/>
    </row>
    <row r="28944" spans="16:20" x14ac:dyDescent="0.2">
      <c r="P28944" s="10"/>
      <c r="R28944" s="10"/>
      <c r="S28944" s="10"/>
      <c r="T28944" s="10"/>
    </row>
    <row r="28945" spans="16:20" x14ac:dyDescent="0.2">
      <c r="P28945" s="10"/>
      <c r="R28945" s="10"/>
      <c r="S28945" s="10"/>
      <c r="T28945" s="10"/>
    </row>
    <row r="28946" spans="16:20" x14ac:dyDescent="0.2">
      <c r="P28946" s="10"/>
      <c r="R28946" s="10"/>
      <c r="S28946" s="10"/>
      <c r="T28946" s="10"/>
    </row>
    <row r="28947" spans="16:20" x14ac:dyDescent="0.2">
      <c r="P28947" s="10"/>
      <c r="R28947" s="10"/>
      <c r="S28947" s="10"/>
      <c r="T28947" s="10"/>
    </row>
    <row r="28948" spans="16:20" x14ac:dyDescent="0.2">
      <c r="P28948" s="10"/>
      <c r="R28948" s="10"/>
      <c r="S28948" s="10"/>
      <c r="T28948" s="10"/>
    </row>
    <row r="28949" spans="16:20" x14ac:dyDescent="0.2">
      <c r="P28949" s="10"/>
      <c r="R28949" s="10"/>
      <c r="S28949" s="10"/>
      <c r="T28949" s="10"/>
    </row>
    <row r="28950" spans="16:20" x14ac:dyDescent="0.2">
      <c r="P28950" s="10"/>
      <c r="R28950" s="10"/>
      <c r="S28950" s="10"/>
      <c r="T28950" s="10"/>
    </row>
    <row r="28951" spans="16:20" x14ac:dyDescent="0.2">
      <c r="P28951" s="10"/>
      <c r="R28951" s="10"/>
      <c r="S28951" s="10"/>
      <c r="T28951" s="10"/>
    </row>
    <row r="28952" spans="16:20" x14ac:dyDescent="0.2">
      <c r="P28952" s="10"/>
      <c r="R28952" s="10"/>
      <c r="S28952" s="10"/>
      <c r="T28952" s="10"/>
    </row>
    <row r="28953" spans="16:20" x14ac:dyDescent="0.2">
      <c r="P28953" s="10"/>
      <c r="R28953" s="10"/>
      <c r="S28953" s="10"/>
      <c r="T28953" s="10"/>
    </row>
    <row r="28954" spans="16:20" x14ac:dyDescent="0.2">
      <c r="P28954" s="10"/>
      <c r="R28954" s="10"/>
      <c r="S28954" s="10"/>
      <c r="T28954" s="10"/>
    </row>
    <row r="28955" spans="16:20" x14ac:dyDescent="0.2">
      <c r="P28955" s="10"/>
      <c r="R28955" s="10"/>
      <c r="S28955" s="10"/>
      <c r="T28955" s="10"/>
    </row>
    <row r="28956" spans="16:20" x14ac:dyDescent="0.2">
      <c r="P28956" s="10"/>
      <c r="R28956" s="10"/>
      <c r="S28956" s="10"/>
      <c r="T28956" s="10"/>
    </row>
    <row r="28957" spans="16:20" x14ac:dyDescent="0.2">
      <c r="P28957" s="10"/>
      <c r="R28957" s="10"/>
      <c r="S28957" s="10"/>
      <c r="T28957" s="10"/>
    </row>
    <row r="28958" spans="16:20" x14ac:dyDescent="0.2">
      <c r="P28958" s="10"/>
      <c r="R28958" s="10"/>
      <c r="S28958" s="10"/>
      <c r="T28958" s="10"/>
    </row>
    <row r="28959" spans="16:20" x14ac:dyDescent="0.2">
      <c r="P28959" s="10"/>
      <c r="R28959" s="10"/>
      <c r="S28959" s="10"/>
      <c r="T28959" s="10"/>
    </row>
    <row r="28960" spans="16:20" x14ac:dyDescent="0.2">
      <c r="P28960" s="10"/>
      <c r="R28960" s="10"/>
      <c r="S28960" s="10"/>
      <c r="T28960" s="10"/>
    </row>
    <row r="28961" spans="16:20" x14ac:dyDescent="0.2">
      <c r="P28961" s="10"/>
      <c r="R28961" s="10"/>
      <c r="S28961" s="10"/>
      <c r="T28961" s="10"/>
    </row>
    <row r="28962" spans="16:20" x14ac:dyDescent="0.2">
      <c r="P28962" s="10"/>
      <c r="R28962" s="10"/>
      <c r="S28962" s="10"/>
      <c r="T28962" s="10"/>
    </row>
    <row r="28963" spans="16:20" x14ac:dyDescent="0.2">
      <c r="P28963" s="10"/>
      <c r="R28963" s="10"/>
      <c r="S28963" s="10"/>
      <c r="T28963" s="10"/>
    </row>
    <row r="28964" spans="16:20" x14ac:dyDescent="0.2">
      <c r="P28964" s="10"/>
      <c r="R28964" s="10"/>
      <c r="S28964" s="10"/>
      <c r="T28964" s="10"/>
    </row>
    <row r="28965" spans="16:20" x14ac:dyDescent="0.2">
      <c r="P28965" s="10"/>
      <c r="R28965" s="10"/>
      <c r="S28965" s="10"/>
      <c r="T28965" s="10"/>
    </row>
    <row r="28966" spans="16:20" x14ac:dyDescent="0.2">
      <c r="P28966" s="10"/>
      <c r="R28966" s="10"/>
      <c r="S28966" s="10"/>
      <c r="T28966" s="10"/>
    </row>
    <row r="28967" spans="16:20" x14ac:dyDescent="0.2">
      <c r="P28967" s="10"/>
      <c r="R28967" s="10"/>
      <c r="S28967" s="10"/>
      <c r="T28967" s="10"/>
    </row>
    <row r="28968" spans="16:20" x14ac:dyDescent="0.2">
      <c r="P28968" s="10"/>
      <c r="R28968" s="10"/>
      <c r="S28968" s="10"/>
      <c r="T28968" s="10"/>
    </row>
    <row r="28969" spans="16:20" x14ac:dyDescent="0.2">
      <c r="P28969" s="10"/>
      <c r="R28969" s="10"/>
      <c r="S28969" s="10"/>
      <c r="T28969" s="10"/>
    </row>
    <row r="28970" spans="16:20" x14ac:dyDescent="0.2">
      <c r="P28970" s="10"/>
      <c r="R28970" s="10"/>
      <c r="S28970" s="10"/>
      <c r="T28970" s="10"/>
    </row>
    <row r="28971" spans="16:20" x14ac:dyDescent="0.2">
      <c r="P28971" s="10"/>
      <c r="R28971" s="10"/>
      <c r="S28971" s="10"/>
      <c r="T28971" s="10"/>
    </row>
    <row r="28972" spans="16:20" x14ac:dyDescent="0.2">
      <c r="P28972" s="10"/>
      <c r="R28972" s="10"/>
      <c r="S28972" s="10"/>
      <c r="T28972" s="10"/>
    </row>
    <row r="28973" spans="16:20" x14ac:dyDescent="0.2">
      <c r="P28973" s="10"/>
      <c r="R28973" s="10"/>
      <c r="S28973" s="10"/>
      <c r="T28973" s="10"/>
    </row>
    <row r="28974" spans="16:20" x14ac:dyDescent="0.2">
      <c r="P28974" s="10"/>
      <c r="R28974" s="10"/>
      <c r="S28974" s="10"/>
      <c r="T28974" s="10"/>
    </row>
    <row r="28975" spans="16:20" x14ac:dyDescent="0.2">
      <c r="P28975" s="10"/>
      <c r="R28975" s="10"/>
      <c r="S28975" s="10"/>
      <c r="T28975" s="10"/>
    </row>
    <row r="28976" spans="16:20" x14ac:dyDescent="0.2">
      <c r="P28976" s="10"/>
      <c r="R28976" s="10"/>
      <c r="S28976" s="10"/>
      <c r="T28976" s="10"/>
    </row>
    <row r="28977" spans="16:20" x14ac:dyDescent="0.2">
      <c r="P28977" s="10"/>
      <c r="R28977" s="10"/>
      <c r="S28977" s="10"/>
      <c r="T28977" s="10"/>
    </row>
    <row r="28978" spans="16:20" x14ac:dyDescent="0.2">
      <c r="P28978" s="10"/>
      <c r="R28978" s="10"/>
      <c r="S28978" s="10"/>
      <c r="T28978" s="10"/>
    </row>
    <row r="28979" spans="16:20" x14ac:dyDescent="0.2">
      <c r="P28979" s="10"/>
      <c r="R28979" s="10"/>
      <c r="S28979" s="10"/>
      <c r="T28979" s="10"/>
    </row>
    <row r="28980" spans="16:20" x14ac:dyDescent="0.2">
      <c r="P28980" s="10"/>
      <c r="R28980" s="10"/>
      <c r="S28980" s="10"/>
      <c r="T28980" s="10"/>
    </row>
    <row r="28981" spans="16:20" x14ac:dyDescent="0.2">
      <c r="P28981" s="10"/>
      <c r="R28981" s="10"/>
      <c r="S28981" s="10"/>
      <c r="T28981" s="10"/>
    </row>
    <row r="28982" spans="16:20" x14ac:dyDescent="0.2">
      <c r="P28982" s="10"/>
      <c r="R28982" s="10"/>
      <c r="S28982" s="10"/>
      <c r="T28982" s="10"/>
    </row>
    <row r="28983" spans="16:20" x14ac:dyDescent="0.2">
      <c r="P28983" s="10"/>
      <c r="R28983" s="10"/>
      <c r="S28983" s="10"/>
      <c r="T28983" s="10"/>
    </row>
    <row r="28984" spans="16:20" x14ac:dyDescent="0.2">
      <c r="P28984" s="10"/>
      <c r="R28984" s="10"/>
      <c r="S28984" s="10"/>
      <c r="T28984" s="10"/>
    </row>
    <row r="28985" spans="16:20" x14ac:dyDescent="0.2">
      <c r="P28985" s="10"/>
      <c r="R28985" s="10"/>
      <c r="S28985" s="10"/>
      <c r="T28985" s="10"/>
    </row>
    <row r="28986" spans="16:20" x14ac:dyDescent="0.2">
      <c r="P28986" s="10"/>
      <c r="R28986" s="10"/>
      <c r="S28986" s="10"/>
      <c r="T28986" s="10"/>
    </row>
    <row r="28987" spans="16:20" x14ac:dyDescent="0.2">
      <c r="P28987" s="10"/>
      <c r="R28987" s="10"/>
      <c r="S28987" s="10"/>
      <c r="T28987" s="10"/>
    </row>
    <row r="28988" spans="16:20" x14ac:dyDescent="0.2">
      <c r="P28988" s="10"/>
      <c r="R28988" s="10"/>
      <c r="S28988" s="10"/>
      <c r="T28988" s="10"/>
    </row>
    <row r="28989" spans="16:20" x14ac:dyDescent="0.2">
      <c r="P28989" s="10"/>
      <c r="R28989" s="10"/>
      <c r="S28989" s="10"/>
      <c r="T28989" s="10"/>
    </row>
    <row r="28990" spans="16:20" x14ac:dyDescent="0.2">
      <c r="P28990" s="10"/>
      <c r="R28990" s="10"/>
      <c r="S28990" s="10"/>
      <c r="T28990" s="10"/>
    </row>
    <row r="28991" spans="16:20" x14ac:dyDescent="0.2">
      <c r="P28991" s="10"/>
      <c r="R28991" s="10"/>
      <c r="S28991" s="10"/>
      <c r="T28991" s="10"/>
    </row>
    <row r="28992" spans="16:20" x14ac:dyDescent="0.2">
      <c r="P28992" s="10"/>
      <c r="R28992" s="10"/>
      <c r="S28992" s="10"/>
      <c r="T28992" s="10"/>
    </row>
    <row r="28993" spans="16:20" x14ac:dyDescent="0.2">
      <c r="P28993" s="10"/>
      <c r="R28993" s="10"/>
      <c r="S28993" s="10"/>
      <c r="T28993" s="10"/>
    </row>
    <row r="28994" spans="16:20" x14ac:dyDescent="0.2">
      <c r="P28994" s="10"/>
      <c r="R28994" s="10"/>
      <c r="S28994" s="10"/>
      <c r="T28994" s="10"/>
    </row>
    <row r="28995" spans="16:20" x14ac:dyDescent="0.2">
      <c r="P28995" s="10"/>
      <c r="R28995" s="10"/>
      <c r="S28995" s="10"/>
      <c r="T28995" s="10"/>
    </row>
    <row r="28996" spans="16:20" x14ac:dyDescent="0.2">
      <c r="P28996" s="10"/>
      <c r="R28996" s="10"/>
      <c r="S28996" s="10"/>
      <c r="T28996" s="10"/>
    </row>
    <row r="28997" spans="16:20" x14ac:dyDescent="0.2">
      <c r="P28997" s="10"/>
      <c r="R28997" s="10"/>
      <c r="S28997" s="10"/>
      <c r="T28997" s="10"/>
    </row>
    <row r="28998" spans="16:20" x14ac:dyDescent="0.2">
      <c r="P28998" s="10"/>
      <c r="R28998" s="10"/>
      <c r="S28998" s="10"/>
      <c r="T28998" s="10"/>
    </row>
    <row r="28999" spans="16:20" x14ac:dyDescent="0.2">
      <c r="P28999" s="10"/>
      <c r="R28999" s="10"/>
      <c r="S28999" s="10"/>
      <c r="T28999" s="10"/>
    </row>
    <row r="29000" spans="16:20" x14ac:dyDescent="0.2">
      <c r="P29000" s="10"/>
      <c r="R29000" s="10"/>
      <c r="S29000" s="10"/>
      <c r="T29000" s="10"/>
    </row>
    <row r="29001" spans="16:20" x14ac:dyDescent="0.2">
      <c r="P29001" s="10"/>
      <c r="R29001" s="10"/>
      <c r="S29001" s="10"/>
      <c r="T29001" s="10"/>
    </row>
    <row r="29002" spans="16:20" x14ac:dyDescent="0.2">
      <c r="P29002" s="10"/>
      <c r="R29002" s="10"/>
      <c r="S29002" s="10"/>
      <c r="T29002" s="10"/>
    </row>
    <row r="29003" spans="16:20" x14ac:dyDescent="0.2">
      <c r="P29003" s="10"/>
      <c r="R29003" s="10"/>
      <c r="S29003" s="10"/>
      <c r="T29003" s="10"/>
    </row>
    <row r="29004" spans="16:20" x14ac:dyDescent="0.2">
      <c r="P29004" s="10"/>
      <c r="R29004" s="10"/>
      <c r="S29004" s="10"/>
      <c r="T29004" s="10"/>
    </row>
    <row r="29005" spans="16:20" x14ac:dyDescent="0.2">
      <c r="P29005" s="10"/>
      <c r="R29005" s="10"/>
      <c r="S29005" s="10"/>
      <c r="T29005" s="10"/>
    </row>
    <row r="29006" spans="16:20" x14ac:dyDescent="0.2">
      <c r="P29006" s="10"/>
      <c r="R29006" s="10"/>
      <c r="S29006" s="10"/>
      <c r="T29006" s="10"/>
    </row>
    <row r="29007" spans="16:20" x14ac:dyDescent="0.2">
      <c r="P29007" s="10"/>
      <c r="R29007" s="10"/>
      <c r="S29007" s="10"/>
      <c r="T29007" s="10"/>
    </row>
    <row r="29008" spans="16:20" x14ac:dyDescent="0.2">
      <c r="P29008" s="10"/>
      <c r="R29008" s="10"/>
      <c r="S29008" s="10"/>
      <c r="T29008" s="10"/>
    </row>
    <row r="29009" spans="16:20" x14ac:dyDescent="0.2">
      <c r="P29009" s="10"/>
      <c r="R29009" s="10"/>
      <c r="S29009" s="10"/>
      <c r="T29009" s="10"/>
    </row>
    <row r="29010" spans="16:20" x14ac:dyDescent="0.2">
      <c r="P29010" s="10"/>
      <c r="R29010" s="10"/>
      <c r="S29010" s="10"/>
      <c r="T29010" s="10"/>
    </row>
    <row r="29011" spans="16:20" x14ac:dyDescent="0.2">
      <c r="P29011" s="10"/>
      <c r="R29011" s="10"/>
      <c r="S29011" s="10"/>
      <c r="T29011" s="10"/>
    </row>
    <row r="29012" spans="16:20" x14ac:dyDescent="0.2">
      <c r="P29012" s="10"/>
      <c r="R29012" s="10"/>
      <c r="S29012" s="10"/>
      <c r="T29012" s="10"/>
    </row>
    <row r="29013" spans="16:20" x14ac:dyDescent="0.2">
      <c r="P29013" s="10"/>
      <c r="R29013" s="10"/>
      <c r="S29013" s="10"/>
      <c r="T29013" s="10"/>
    </row>
    <row r="29014" spans="16:20" x14ac:dyDescent="0.2">
      <c r="P29014" s="10"/>
      <c r="R29014" s="10"/>
      <c r="S29014" s="10"/>
      <c r="T29014" s="10"/>
    </row>
    <row r="29015" spans="16:20" x14ac:dyDescent="0.2">
      <c r="P29015" s="10"/>
      <c r="R29015" s="10"/>
      <c r="S29015" s="10"/>
      <c r="T29015" s="10"/>
    </row>
    <row r="29016" spans="16:20" x14ac:dyDescent="0.2">
      <c r="P29016" s="10"/>
      <c r="R29016" s="10"/>
      <c r="S29016" s="10"/>
      <c r="T29016" s="10"/>
    </row>
    <row r="29017" spans="16:20" x14ac:dyDescent="0.2">
      <c r="P29017" s="10"/>
      <c r="R29017" s="10"/>
      <c r="S29017" s="10"/>
      <c r="T29017" s="10"/>
    </row>
    <row r="29018" spans="16:20" x14ac:dyDescent="0.2">
      <c r="P29018" s="10"/>
      <c r="R29018" s="10"/>
      <c r="S29018" s="10"/>
      <c r="T29018" s="10"/>
    </row>
    <row r="29019" spans="16:20" x14ac:dyDescent="0.2">
      <c r="P29019" s="10"/>
      <c r="R29019" s="10"/>
      <c r="S29019" s="10"/>
      <c r="T29019" s="10"/>
    </row>
    <row r="29020" spans="16:20" x14ac:dyDescent="0.2">
      <c r="P29020" s="10"/>
      <c r="R29020" s="10"/>
      <c r="S29020" s="10"/>
      <c r="T29020" s="10"/>
    </row>
    <row r="29021" spans="16:20" x14ac:dyDescent="0.2">
      <c r="P29021" s="10"/>
      <c r="R29021" s="10"/>
      <c r="S29021" s="10"/>
      <c r="T29021" s="10"/>
    </row>
    <row r="29022" spans="16:20" x14ac:dyDescent="0.2">
      <c r="P29022" s="10"/>
      <c r="R29022" s="10"/>
      <c r="S29022" s="10"/>
      <c r="T29022" s="10"/>
    </row>
    <row r="29023" spans="16:20" x14ac:dyDescent="0.2">
      <c r="P29023" s="10"/>
      <c r="R29023" s="10"/>
      <c r="S29023" s="10"/>
      <c r="T29023" s="10"/>
    </row>
    <row r="29024" spans="16:20" x14ac:dyDescent="0.2">
      <c r="P29024" s="10"/>
      <c r="R29024" s="10"/>
      <c r="S29024" s="10"/>
      <c r="T29024" s="10"/>
    </row>
    <row r="29025" spans="16:20" x14ac:dyDescent="0.2">
      <c r="P29025" s="10"/>
      <c r="R29025" s="10"/>
      <c r="S29025" s="10"/>
      <c r="T29025" s="10"/>
    </row>
    <row r="29026" spans="16:20" x14ac:dyDescent="0.2">
      <c r="P29026" s="10"/>
      <c r="R29026" s="10"/>
      <c r="S29026" s="10"/>
      <c r="T29026" s="10"/>
    </row>
    <row r="29027" spans="16:20" x14ac:dyDescent="0.2">
      <c r="P29027" s="10"/>
      <c r="R29027" s="10"/>
      <c r="S29027" s="10"/>
      <c r="T29027" s="10"/>
    </row>
    <row r="29028" spans="16:20" x14ac:dyDescent="0.2">
      <c r="P29028" s="10"/>
      <c r="R29028" s="10"/>
      <c r="S29028" s="10"/>
      <c r="T29028" s="10"/>
    </row>
    <row r="29029" spans="16:20" x14ac:dyDescent="0.2">
      <c r="P29029" s="10"/>
      <c r="R29029" s="10"/>
      <c r="S29029" s="10"/>
      <c r="T29029" s="10"/>
    </row>
    <row r="29030" spans="16:20" x14ac:dyDescent="0.2">
      <c r="P29030" s="10"/>
      <c r="R29030" s="10"/>
      <c r="S29030" s="10"/>
      <c r="T29030" s="10"/>
    </row>
    <row r="29031" spans="16:20" x14ac:dyDescent="0.2">
      <c r="P29031" s="10"/>
      <c r="R29031" s="10"/>
      <c r="S29031" s="10"/>
      <c r="T29031" s="10"/>
    </row>
    <row r="29032" spans="16:20" x14ac:dyDescent="0.2">
      <c r="P29032" s="10"/>
      <c r="R29032" s="10"/>
      <c r="S29032" s="10"/>
      <c r="T29032" s="10"/>
    </row>
    <row r="29033" spans="16:20" x14ac:dyDescent="0.2">
      <c r="P29033" s="10"/>
      <c r="R29033" s="10"/>
      <c r="S29033" s="10"/>
      <c r="T29033" s="10"/>
    </row>
    <row r="29034" spans="16:20" x14ac:dyDescent="0.2">
      <c r="P29034" s="10"/>
      <c r="R29034" s="10"/>
      <c r="S29034" s="10"/>
      <c r="T29034" s="10"/>
    </row>
    <row r="29035" spans="16:20" x14ac:dyDescent="0.2">
      <c r="P29035" s="10"/>
      <c r="R29035" s="10"/>
      <c r="S29035" s="10"/>
      <c r="T29035" s="10"/>
    </row>
    <row r="29036" spans="16:20" x14ac:dyDescent="0.2">
      <c r="P29036" s="10"/>
      <c r="R29036" s="10"/>
      <c r="S29036" s="10"/>
      <c r="T29036" s="10"/>
    </row>
    <row r="29037" spans="16:20" x14ac:dyDescent="0.2">
      <c r="P29037" s="10"/>
      <c r="R29037" s="10"/>
      <c r="S29037" s="10"/>
      <c r="T29037" s="10"/>
    </row>
    <row r="29038" spans="16:20" x14ac:dyDescent="0.2">
      <c r="P29038" s="10"/>
      <c r="R29038" s="10"/>
      <c r="S29038" s="10"/>
      <c r="T29038" s="10"/>
    </row>
    <row r="29039" spans="16:20" x14ac:dyDescent="0.2">
      <c r="P29039" s="10"/>
      <c r="R29039" s="10"/>
      <c r="S29039" s="10"/>
      <c r="T29039" s="10"/>
    </row>
    <row r="29040" spans="16:20" x14ac:dyDescent="0.2">
      <c r="P29040" s="10"/>
      <c r="R29040" s="10"/>
      <c r="S29040" s="10"/>
      <c r="T29040" s="10"/>
    </row>
    <row r="29041" spans="16:20" x14ac:dyDescent="0.2">
      <c r="P29041" s="10"/>
      <c r="R29041" s="10"/>
      <c r="S29041" s="10"/>
      <c r="T29041" s="10"/>
    </row>
    <row r="29042" spans="16:20" x14ac:dyDescent="0.2">
      <c r="P29042" s="10"/>
      <c r="R29042" s="10"/>
      <c r="S29042" s="10"/>
      <c r="T29042" s="10"/>
    </row>
    <row r="29043" spans="16:20" x14ac:dyDescent="0.2">
      <c r="P29043" s="10"/>
      <c r="R29043" s="10"/>
      <c r="S29043" s="10"/>
      <c r="T29043" s="10"/>
    </row>
    <row r="29044" spans="16:20" x14ac:dyDescent="0.2">
      <c r="P29044" s="10"/>
      <c r="R29044" s="10"/>
      <c r="S29044" s="10"/>
      <c r="T29044" s="10"/>
    </row>
    <row r="29045" spans="16:20" x14ac:dyDescent="0.2">
      <c r="P29045" s="10"/>
      <c r="R29045" s="10"/>
      <c r="S29045" s="10"/>
      <c r="T29045" s="10"/>
    </row>
    <row r="29046" spans="16:20" x14ac:dyDescent="0.2">
      <c r="P29046" s="10"/>
      <c r="R29046" s="10"/>
      <c r="S29046" s="10"/>
      <c r="T29046" s="10"/>
    </row>
    <row r="29047" spans="16:20" x14ac:dyDescent="0.2">
      <c r="P29047" s="10"/>
      <c r="R29047" s="10"/>
      <c r="S29047" s="10"/>
      <c r="T29047" s="10"/>
    </row>
    <row r="29048" spans="16:20" x14ac:dyDescent="0.2">
      <c r="P29048" s="10"/>
      <c r="R29048" s="10"/>
      <c r="S29048" s="10"/>
      <c r="T29048" s="10"/>
    </row>
    <row r="29049" spans="16:20" x14ac:dyDescent="0.2">
      <c r="P29049" s="10"/>
      <c r="R29049" s="10"/>
      <c r="S29049" s="10"/>
      <c r="T29049" s="10"/>
    </row>
    <row r="29050" spans="16:20" x14ac:dyDescent="0.2">
      <c r="P29050" s="10"/>
      <c r="R29050" s="10"/>
      <c r="S29050" s="10"/>
      <c r="T29050" s="10"/>
    </row>
    <row r="29051" spans="16:20" x14ac:dyDescent="0.2">
      <c r="P29051" s="10"/>
      <c r="R29051" s="10"/>
      <c r="S29051" s="10"/>
      <c r="T29051" s="10"/>
    </row>
    <row r="29052" spans="16:20" x14ac:dyDescent="0.2">
      <c r="P29052" s="10"/>
      <c r="R29052" s="10"/>
      <c r="S29052" s="10"/>
      <c r="T29052" s="10"/>
    </row>
    <row r="29053" spans="16:20" x14ac:dyDescent="0.2">
      <c r="P29053" s="10"/>
      <c r="R29053" s="10"/>
      <c r="S29053" s="10"/>
      <c r="T29053" s="10"/>
    </row>
    <row r="29054" spans="16:20" x14ac:dyDescent="0.2">
      <c r="P29054" s="10"/>
      <c r="R29054" s="10"/>
      <c r="S29054" s="10"/>
      <c r="T29054" s="10"/>
    </row>
    <row r="29055" spans="16:20" x14ac:dyDescent="0.2">
      <c r="P29055" s="10"/>
      <c r="R29055" s="10"/>
      <c r="S29055" s="10"/>
      <c r="T29055" s="10"/>
    </row>
    <row r="29056" spans="16:20" x14ac:dyDescent="0.2">
      <c r="P29056" s="10"/>
      <c r="R29056" s="10"/>
      <c r="S29056" s="10"/>
      <c r="T29056" s="10"/>
    </row>
    <row r="29057" spans="16:20" x14ac:dyDescent="0.2">
      <c r="P29057" s="10"/>
      <c r="R29057" s="10"/>
      <c r="S29057" s="10"/>
      <c r="T29057" s="10"/>
    </row>
    <row r="29058" spans="16:20" x14ac:dyDescent="0.2">
      <c r="P29058" s="10"/>
      <c r="R29058" s="10"/>
      <c r="S29058" s="10"/>
      <c r="T29058" s="10"/>
    </row>
    <row r="29059" spans="16:20" x14ac:dyDescent="0.2">
      <c r="P29059" s="10"/>
      <c r="R29059" s="10"/>
      <c r="S29059" s="10"/>
      <c r="T29059" s="10"/>
    </row>
    <row r="29060" spans="16:20" x14ac:dyDescent="0.2">
      <c r="P29060" s="10"/>
      <c r="R29060" s="10"/>
      <c r="S29060" s="10"/>
      <c r="T29060" s="10"/>
    </row>
    <row r="29061" spans="16:20" x14ac:dyDescent="0.2">
      <c r="P29061" s="10"/>
      <c r="R29061" s="10"/>
      <c r="S29061" s="10"/>
      <c r="T29061" s="10"/>
    </row>
    <row r="29062" spans="16:20" x14ac:dyDescent="0.2">
      <c r="P29062" s="10"/>
      <c r="R29062" s="10"/>
      <c r="S29062" s="10"/>
      <c r="T29062" s="10"/>
    </row>
    <row r="29063" spans="16:20" x14ac:dyDescent="0.2">
      <c r="P29063" s="10"/>
      <c r="R29063" s="10"/>
      <c r="S29063" s="10"/>
      <c r="T29063" s="10"/>
    </row>
    <row r="29064" spans="16:20" x14ac:dyDescent="0.2">
      <c r="P29064" s="10"/>
      <c r="R29064" s="10"/>
      <c r="S29064" s="10"/>
      <c r="T29064" s="10"/>
    </row>
    <row r="29065" spans="16:20" x14ac:dyDescent="0.2">
      <c r="P29065" s="10"/>
      <c r="R29065" s="10"/>
      <c r="S29065" s="10"/>
      <c r="T29065" s="10"/>
    </row>
    <row r="29066" spans="16:20" x14ac:dyDescent="0.2">
      <c r="P29066" s="10"/>
      <c r="R29066" s="10"/>
      <c r="S29066" s="10"/>
      <c r="T29066" s="10"/>
    </row>
    <row r="29067" spans="16:20" x14ac:dyDescent="0.2">
      <c r="P29067" s="10"/>
      <c r="R29067" s="10"/>
      <c r="S29067" s="10"/>
      <c r="T29067" s="10"/>
    </row>
    <row r="29068" spans="16:20" x14ac:dyDescent="0.2">
      <c r="P29068" s="10"/>
      <c r="R29068" s="10"/>
      <c r="S29068" s="10"/>
      <c r="T29068" s="10"/>
    </row>
    <row r="29069" spans="16:20" x14ac:dyDescent="0.2">
      <c r="P29069" s="10"/>
      <c r="R29069" s="10"/>
      <c r="S29069" s="10"/>
      <c r="T29069" s="10"/>
    </row>
    <row r="29070" spans="16:20" x14ac:dyDescent="0.2">
      <c r="P29070" s="10"/>
      <c r="R29070" s="10"/>
      <c r="S29070" s="10"/>
      <c r="T29070" s="10"/>
    </row>
    <row r="29071" spans="16:20" x14ac:dyDescent="0.2">
      <c r="P29071" s="10"/>
      <c r="R29071" s="10"/>
      <c r="S29071" s="10"/>
      <c r="T29071" s="10"/>
    </row>
    <row r="29072" spans="16:20" x14ac:dyDescent="0.2">
      <c r="P29072" s="10"/>
      <c r="R29072" s="10"/>
      <c r="S29072" s="10"/>
      <c r="T29072" s="10"/>
    </row>
    <row r="29073" spans="16:20" x14ac:dyDescent="0.2">
      <c r="P29073" s="10"/>
      <c r="R29073" s="10"/>
      <c r="S29073" s="10"/>
      <c r="T29073" s="10"/>
    </row>
    <row r="29074" spans="16:20" x14ac:dyDescent="0.2">
      <c r="P29074" s="10"/>
      <c r="R29074" s="10"/>
      <c r="S29074" s="10"/>
      <c r="T29074" s="10"/>
    </row>
    <row r="29075" spans="16:20" x14ac:dyDescent="0.2">
      <c r="P29075" s="10"/>
      <c r="R29075" s="10"/>
      <c r="S29075" s="10"/>
      <c r="T29075" s="10"/>
    </row>
    <row r="29076" spans="16:20" x14ac:dyDescent="0.2">
      <c r="P29076" s="10"/>
      <c r="R29076" s="10"/>
      <c r="S29076" s="10"/>
      <c r="T29076" s="10"/>
    </row>
    <row r="29077" spans="16:20" x14ac:dyDescent="0.2">
      <c r="P29077" s="10"/>
      <c r="R29077" s="10"/>
      <c r="S29077" s="10"/>
      <c r="T29077" s="10"/>
    </row>
    <row r="29078" spans="16:20" x14ac:dyDescent="0.2">
      <c r="P29078" s="10"/>
      <c r="R29078" s="10"/>
      <c r="S29078" s="10"/>
      <c r="T29078" s="10"/>
    </row>
    <row r="29079" spans="16:20" x14ac:dyDescent="0.2">
      <c r="P29079" s="10"/>
      <c r="R29079" s="10"/>
      <c r="S29079" s="10"/>
      <c r="T29079" s="10"/>
    </row>
    <row r="29080" spans="16:20" x14ac:dyDescent="0.2">
      <c r="P29080" s="10"/>
      <c r="R29080" s="10"/>
      <c r="S29080" s="10"/>
      <c r="T29080" s="10"/>
    </row>
    <row r="29081" spans="16:20" x14ac:dyDescent="0.2">
      <c r="P29081" s="10"/>
      <c r="R29081" s="10"/>
      <c r="S29081" s="10"/>
      <c r="T29081" s="10"/>
    </row>
    <row r="29082" spans="16:20" x14ac:dyDescent="0.2">
      <c r="P29082" s="10"/>
      <c r="R29082" s="10"/>
      <c r="S29082" s="10"/>
      <c r="T29082" s="10"/>
    </row>
    <row r="29083" spans="16:20" x14ac:dyDescent="0.2">
      <c r="P29083" s="10"/>
      <c r="R29083" s="10"/>
      <c r="S29083" s="10"/>
      <c r="T29083" s="10"/>
    </row>
    <row r="29084" spans="16:20" x14ac:dyDescent="0.2">
      <c r="P29084" s="10"/>
      <c r="R29084" s="10"/>
      <c r="S29084" s="10"/>
      <c r="T29084" s="10"/>
    </row>
    <row r="29085" spans="16:20" x14ac:dyDescent="0.2">
      <c r="P29085" s="10"/>
      <c r="R29085" s="10"/>
      <c r="S29085" s="10"/>
      <c r="T29085" s="10"/>
    </row>
    <row r="29086" spans="16:20" x14ac:dyDescent="0.2">
      <c r="P29086" s="10"/>
      <c r="R29086" s="10"/>
      <c r="S29086" s="10"/>
      <c r="T29086" s="10"/>
    </row>
    <row r="29087" spans="16:20" x14ac:dyDescent="0.2">
      <c r="P29087" s="10"/>
      <c r="R29087" s="10"/>
      <c r="S29087" s="10"/>
      <c r="T29087" s="10"/>
    </row>
    <row r="29088" spans="16:20" x14ac:dyDescent="0.2">
      <c r="P29088" s="10"/>
      <c r="R29088" s="10"/>
      <c r="S29088" s="10"/>
      <c r="T29088" s="10"/>
    </row>
    <row r="29089" spans="16:20" x14ac:dyDescent="0.2">
      <c r="P29089" s="10"/>
      <c r="R29089" s="10"/>
      <c r="S29089" s="10"/>
      <c r="T29089" s="10"/>
    </row>
    <row r="29090" spans="16:20" x14ac:dyDescent="0.2">
      <c r="P29090" s="10"/>
      <c r="R29090" s="10"/>
      <c r="S29090" s="10"/>
      <c r="T29090" s="10"/>
    </row>
    <row r="29091" spans="16:20" x14ac:dyDescent="0.2">
      <c r="P29091" s="10"/>
      <c r="R29091" s="10"/>
      <c r="S29091" s="10"/>
      <c r="T29091" s="10"/>
    </row>
    <row r="29092" spans="16:20" x14ac:dyDescent="0.2">
      <c r="P29092" s="10"/>
      <c r="R29092" s="10"/>
      <c r="S29092" s="10"/>
      <c r="T29092" s="10"/>
    </row>
    <row r="29093" spans="16:20" x14ac:dyDescent="0.2">
      <c r="P29093" s="10"/>
      <c r="R29093" s="10"/>
      <c r="S29093" s="10"/>
      <c r="T29093" s="10"/>
    </row>
    <row r="29094" spans="16:20" x14ac:dyDescent="0.2">
      <c r="P29094" s="10"/>
      <c r="R29094" s="10"/>
      <c r="S29094" s="10"/>
      <c r="T29094" s="10"/>
    </row>
    <row r="29095" spans="16:20" x14ac:dyDescent="0.2">
      <c r="P29095" s="10"/>
      <c r="R29095" s="10"/>
      <c r="S29095" s="10"/>
      <c r="T29095" s="10"/>
    </row>
    <row r="29096" spans="16:20" x14ac:dyDescent="0.2">
      <c r="P29096" s="10"/>
      <c r="R29096" s="10"/>
      <c r="S29096" s="10"/>
      <c r="T29096" s="10"/>
    </row>
    <row r="29097" spans="16:20" x14ac:dyDescent="0.2">
      <c r="P29097" s="10"/>
      <c r="R29097" s="10"/>
      <c r="S29097" s="10"/>
      <c r="T29097" s="10"/>
    </row>
    <row r="29098" spans="16:20" x14ac:dyDescent="0.2">
      <c r="P29098" s="10"/>
      <c r="R29098" s="10"/>
      <c r="S29098" s="10"/>
      <c r="T29098" s="10"/>
    </row>
    <row r="29099" spans="16:20" x14ac:dyDescent="0.2">
      <c r="P29099" s="10"/>
      <c r="R29099" s="10"/>
      <c r="S29099" s="10"/>
      <c r="T29099" s="10"/>
    </row>
    <row r="29100" spans="16:20" x14ac:dyDescent="0.2">
      <c r="P29100" s="10"/>
      <c r="R29100" s="10"/>
      <c r="S29100" s="10"/>
      <c r="T29100" s="10"/>
    </row>
    <row r="29101" spans="16:20" x14ac:dyDescent="0.2">
      <c r="P29101" s="10"/>
      <c r="R29101" s="10"/>
      <c r="S29101" s="10"/>
      <c r="T29101" s="10"/>
    </row>
    <row r="29102" spans="16:20" x14ac:dyDescent="0.2">
      <c r="P29102" s="10"/>
      <c r="R29102" s="10"/>
      <c r="S29102" s="10"/>
      <c r="T29102" s="10"/>
    </row>
    <row r="29103" spans="16:20" x14ac:dyDescent="0.2">
      <c r="P29103" s="10"/>
      <c r="R29103" s="10"/>
      <c r="S29103" s="10"/>
      <c r="T29103" s="10"/>
    </row>
    <row r="29104" spans="16:20" x14ac:dyDescent="0.2">
      <c r="P29104" s="10"/>
      <c r="R29104" s="10"/>
      <c r="S29104" s="10"/>
      <c r="T29104" s="10"/>
    </row>
    <row r="29105" spans="16:20" x14ac:dyDescent="0.2">
      <c r="P29105" s="10"/>
      <c r="R29105" s="10"/>
      <c r="S29105" s="10"/>
      <c r="T29105" s="10"/>
    </row>
    <row r="29106" spans="16:20" x14ac:dyDescent="0.2">
      <c r="P29106" s="10"/>
      <c r="R29106" s="10"/>
      <c r="S29106" s="10"/>
      <c r="T29106" s="10"/>
    </row>
    <row r="29107" spans="16:20" x14ac:dyDescent="0.2">
      <c r="P29107" s="10"/>
      <c r="R29107" s="10"/>
      <c r="S29107" s="10"/>
      <c r="T29107" s="10"/>
    </row>
    <row r="29108" spans="16:20" x14ac:dyDescent="0.2">
      <c r="P29108" s="10"/>
      <c r="R29108" s="10"/>
      <c r="S29108" s="10"/>
      <c r="T29108" s="10"/>
    </row>
    <row r="29109" spans="16:20" x14ac:dyDescent="0.2">
      <c r="P29109" s="10"/>
      <c r="R29109" s="10"/>
      <c r="S29109" s="10"/>
      <c r="T29109" s="10"/>
    </row>
    <row r="29110" spans="16:20" x14ac:dyDescent="0.2">
      <c r="P29110" s="10"/>
      <c r="R29110" s="10"/>
      <c r="S29110" s="10"/>
      <c r="T29110" s="10"/>
    </row>
    <row r="29111" spans="16:20" x14ac:dyDescent="0.2">
      <c r="P29111" s="10"/>
      <c r="R29111" s="10"/>
      <c r="S29111" s="10"/>
      <c r="T29111" s="10"/>
    </row>
    <row r="29112" spans="16:20" x14ac:dyDescent="0.2">
      <c r="P29112" s="10"/>
      <c r="R29112" s="10"/>
      <c r="S29112" s="10"/>
      <c r="T29112" s="10"/>
    </row>
    <row r="29113" spans="16:20" x14ac:dyDescent="0.2">
      <c r="P29113" s="10"/>
      <c r="R29113" s="10"/>
      <c r="S29113" s="10"/>
      <c r="T29113" s="10"/>
    </row>
    <row r="29114" spans="16:20" x14ac:dyDescent="0.2">
      <c r="P29114" s="10"/>
      <c r="R29114" s="10"/>
      <c r="S29114" s="10"/>
      <c r="T29114" s="10"/>
    </row>
    <row r="29115" spans="16:20" x14ac:dyDescent="0.2">
      <c r="P29115" s="10"/>
      <c r="R29115" s="10"/>
      <c r="S29115" s="10"/>
      <c r="T29115" s="10"/>
    </row>
    <row r="29116" spans="16:20" x14ac:dyDescent="0.2">
      <c r="P29116" s="10"/>
      <c r="R29116" s="10"/>
      <c r="S29116" s="10"/>
      <c r="T29116" s="10"/>
    </row>
    <row r="29117" spans="16:20" x14ac:dyDescent="0.2">
      <c r="P29117" s="10"/>
      <c r="R29117" s="10"/>
      <c r="S29117" s="10"/>
      <c r="T29117" s="10"/>
    </row>
    <row r="29118" spans="16:20" x14ac:dyDescent="0.2">
      <c r="P29118" s="10"/>
      <c r="R29118" s="10"/>
      <c r="S29118" s="10"/>
      <c r="T29118" s="10"/>
    </row>
    <row r="29119" spans="16:20" x14ac:dyDescent="0.2">
      <c r="P29119" s="10"/>
      <c r="R29119" s="10"/>
      <c r="S29119" s="10"/>
      <c r="T29119" s="10"/>
    </row>
    <row r="29120" spans="16:20" x14ac:dyDescent="0.2">
      <c r="P29120" s="10"/>
      <c r="R29120" s="10"/>
      <c r="S29120" s="10"/>
      <c r="T29120" s="10"/>
    </row>
    <row r="29121" spans="16:20" x14ac:dyDescent="0.2">
      <c r="P29121" s="10"/>
      <c r="R29121" s="10"/>
      <c r="S29121" s="10"/>
      <c r="T29121" s="10"/>
    </row>
    <row r="29122" spans="16:20" x14ac:dyDescent="0.2">
      <c r="P29122" s="10"/>
      <c r="R29122" s="10"/>
      <c r="S29122" s="10"/>
      <c r="T29122" s="10"/>
    </row>
    <row r="29123" spans="16:20" x14ac:dyDescent="0.2">
      <c r="P29123" s="10"/>
      <c r="R29123" s="10"/>
      <c r="S29123" s="10"/>
      <c r="T29123" s="10"/>
    </row>
    <row r="29124" spans="16:20" x14ac:dyDescent="0.2">
      <c r="P29124" s="10"/>
      <c r="R29124" s="10"/>
      <c r="S29124" s="10"/>
      <c r="T29124" s="10"/>
    </row>
    <row r="29125" spans="16:20" x14ac:dyDescent="0.2">
      <c r="P29125" s="10"/>
      <c r="R29125" s="10"/>
      <c r="S29125" s="10"/>
      <c r="T29125" s="10"/>
    </row>
    <row r="29126" spans="16:20" x14ac:dyDescent="0.2">
      <c r="P29126" s="10"/>
      <c r="R29126" s="10"/>
      <c r="S29126" s="10"/>
      <c r="T29126" s="10"/>
    </row>
    <row r="29127" spans="16:20" x14ac:dyDescent="0.2">
      <c r="P29127" s="10"/>
      <c r="R29127" s="10"/>
      <c r="S29127" s="10"/>
      <c r="T29127" s="10"/>
    </row>
    <row r="29128" spans="16:20" x14ac:dyDescent="0.2">
      <c r="P29128" s="10"/>
      <c r="R29128" s="10"/>
      <c r="S29128" s="10"/>
      <c r="T29128" s="10"/>
    </row>
    <row r="29129" spans="16:20" x14ac:dyDescent="0.2">
      <c r="P29129" s="10"/>
      <c r="R29129" s="10"/>
      <c r="S29129" s="10"/>
      <c r="T29129" s="10"/>
    </row>
    <row r="29130" spans="16:20" x14ac:dyDescent="0.2">
      <c r="P29130" s="10"/>
      <c r="R29130" s="10"/>
      <c r="S29130" s="10"/>
      <c r="T29130" s="10"/>
    </row>
    <row r="29131" spans="16:20" x14ac:dyDescent="0.2">
      <c r="P29131" s="10"/>
      <c r="R29131" s="10"/>
      <c r="S29131" s="10"/>
      <c r="T29131" s="10"/>
    </row>
    <row r="29132" spans="16:20" x14ac:dyDescent="0.2">
      <c r="P29132" s="10"/>
      <c r="R29132" s="10"/>
      <c r="S29132" s="10"/>
      <c r="T29132" s="10"/>
    </row>
    <row r="29133" spans="16:20" x14ac:dyDescent="0.2">
      <c r="P29133" s="10"/>
      <c r="R29133" s="10"/>
      <c r="S29133" s="10"/>
      <c r="T29133" s="10"/>
    </row>
    <row r="29134" spans="16:20" x14ac:dyDescent="0.2">
      <c r="P29134" s="10"/>
      <c r="R29134" s="10"/>
      <c r="S29134" s="10"/>
      <c r="T29134" s="10"/>
    </row>
    <row r="29135" spans="16:20" x14ac:dyDescent="0.2">
      <c r="P29135" s="10"/>
      <c r="R29135" s="10"/>
      <c r="S29135" s="10"/>
      <c r="T29135" s="10"/>
    </row>
    <row r="29136" spans="16:20" x14ac:dyDescent="0.2">
      <c r="P29136" s="10"/>
      <c r="R29136" s="10"/>
      <c r="S29136" s="10"/>
      <c r="T29136" s="10"/>
    </row>
    <row r="29137" spans="16:20" x14ac:dyDescent="0.2">
      <c r="P29137" s="10"/>
      <c r="R29137" s="10"/>
      <c r="S29137" s="10"/>
      <c r="T29137" s="10"/>
    </row>
    <row r="29138" spans="16:20" x14ac:dyDescent="0.2">
      <c r="P29138" s="10"/>
      <c r="R29138" s="10"/>
      <c r="S29138" s="10"/>
      <c r="T29138" s="10"/>
    </row>
    <row r="29139" spans="16:20" x14ac:dyDescent="0.2">
      <c r="P29139" s="10"/>
      <c r="R29139" s="10"/>
      <c r="S29139" s="10"/>
      <c r="T29139" s="10"/>
    </row>
    <row r="29140" spans="16:20" x14ac:dyDescent="0.2">
      <c r="P29140" s="10"/>
      <c r="R29140" s="10"/>
      <c r="S29140" s="10"/>
      <c r="T29140" s="10"/>
    </row>
    <row r="29141" spans="16:20" x14ac:dyDescent="0.2">
      <c r="P29141" s="10"/>
      <c r="R29141" s="10"/>
      <c r="S29141" s="10"/>
      <c r="T29141" s="10"/>
    </row>
    <row r="29142" spans="16:20" x14ac:dyDescent="0.2">
      <c r="P29142" s="10"/>
      <c r="R29142" s="10"/>
      <c r="S29142" s="10"/>
      <c r="T29142" s="10"/>
    </row>
    <row r="29143" spans="16:20" x14ac:dyDescent="0.2">
      <c r="P29143" s="10"/>
      <c r="R29143" s="10"/>
      <c r="S29143" s="10"/>
      <c r="T29143" s="10"/>
    </row>
    <row r="29144" spans="16:20" x14ac:dyDescent="0.2">
      <c r="P29144" s="10"/>
      <c r="R29144" s="10"/>
      <c r="S29144" s="10"/>
      <c r="T29144" s="10"/>
    </row>
    <row r="29145" spans="16:20" x14ac:dyDescent="0.2">
      <c r="P29145" s="10"/>
      <c r="R29145" s="10"/>
      <c r="S29145" s="10"/>
      <c r="T29145" s="10"/>
    </row>
    <row r="29146" spans="16:20" x14ac:dyDescent="0.2">
      <c r="P29146" s="10"/>
      <c r="R29146" s="10"/>
      <c r="S29146" s="10"/>
      <c r="T29146" s="10"/>
    </row>
    <row r="29147" spans="16:20" x14ac:dyDescent="0.2">
      <c r="P29147" s="10"/>
      <c r="R29147" s="10"/>
      <c r="S29147" s="10"/>
      <c r="T29147" s="10"/>
    </row>
    <row r="29148" spans="16:20" x14ac:dyDescent="0.2">
      <c r="P29148" s="10"/>
      <c r="R29148" s="10"/>
      <c r="S29148" s="10"/>
      <c r="T29148" s="10"/>
    </row>
    <row r="29149" spans="16:20" x14ac:dyDescent="0.2">
      <c r="P29149" s="10"/>
      <c r="R29149" s="10"/>
      <c r="S29149" s="10"/>
      <c r="T29149" s="10"/>
    </row>
    <row r="29150" spans="16:20" x14ac:dyDescent="0.2">
      <c r="P29150" s="10"/>
      <c r="R29150" s="10"/>
      <c r="S29150" s="10"/>
      <c r="T29150" s="10"/>
    </row>
    <row r="29151" spans="16:20" x14ac:dyDescent="0.2">
      <c r="P29151" s="10"/>
      <c r="R29151" s="10"/>
      <c r="S29151" s="10"/>
      <c r="T29151" s="10"/>
    </row>
    <row r="29152" spans="16:20" x14ac:dyDescent="0.2">
      <c r="P29152" s="10"/>
      <c r="R29152" s="10"/>
      <c r="S29152" s="10"/>
      <c r="T29152" s="10"/>
    </row>
    <row r="29153" spans="16:20" x14ac:dyDescent="0.2">
      <c r="P29153" s="10"/>
      <c r="R29153" s="10"/>
      <c r="S29153" s="10"/>
      <c r="T29153" s="10"/>
    </row>
    <row r="29154" spans="16:20" x14ac:dyDescent="0.2">
      <c r="P29154" s="10"/>
      <c r="R29154" s="10"/>
      <c r="S29154" s="10"/>
      <c r="T29154" s="10"/>
    </row>
    <row r="29155" spans="16:20" x14ac:dyDescent="0.2">
      <c r="P29155" s="10"/>
      <c r="R29155" s="10"/>
      <c r="S29155" s="10"/>
      <c r="T29155" s="10"/>
    </row>
    <row r="29156" spans="16:20" x14ac:dyDescent="0.2">
      <c r="P29156" s="10"/>
      <c r="R29156" s="10"/>
      <c r="S29156" s="10"/>
      <c r="T29156" s="10"/>
    </row>
    <row r="29157" spans="16:20" x14ac:dyDescent="0.2">
      <c r="P29157" s="10"/>
      <c r="R29157" s="10"/>
      <c r="S29157" s="10"/>
      <c r="T29157" s="10"/>
    </row>
    <row r="29158" spans="16:20" x14ac:dyDescent="0.2">
      <c r="P29158" s="10"/>
      <c r="R29158" s="10"/>
      <c r="S29158" s="10"/>
      <c r="T29158" s="10"/>
    </row>
    <row r="29159" spans="16:20" x14ac:dyDescent="0.2">
      <c r="P29159" s="10"/>
      <c r="R29159" s="10"/>
      <c r="S29159" s="10"/>
      <c r="T29159" s="10"/>
    </row>
    <row r="29160" spans="16:20" x14ac:dyDescent="0.2">
      <c r="P29160" s="10"/>
      <c r="R29160" s="10"/>
      <c r="S29160" s="10"/>
      <c r="T29160" s="10"/>
    </row>
    <row r="29161" spans="16:20" x14ac:dyDescent="0.2">
      <c r="P29161" s="10"/>
      <c r="R29161" s="10"/>
      <c r="S29161" s="10"/>
      <c r="T29161" s="10"/>
    </row>
    <row r="29162" spans="16:20" x14ac:dyDescent="0.2">
      <c r="P29162" s="10"/>
      <c r="R29162" s="10"/>
      <c r="S29162" s="10"/>
      <c r="T29162" s="10"/>
    </row>
    <row r="29163" spans="16:20" x14ac:dyDescent="0.2">
      <c r="P29163" s="10"/>
      <c r="R29163" s="10"/>
      <c r="S29163" s="10"/>
      <c r="T29163" s="10"/>
    </row>
    <row r="29164" spans="16:20" x14ac:dyDescent="0.2">
      <c r="P29164" s="10"/>
      <c r="R29164" s="10"/>
      <c r="S29164" s="10"/>
      <c r="T29164" s="10"/>
    </row>
    <row r="29165" spans="16:20" x14ac:dyDescent="0.2">
      <c r="P29165" s="10"/>
      <c r="R29165" s="10"/>
      <c r="S29165" s="10"/>
      <c r="T29165" s="10"/>
    </row>
    <row r="29166" spans="16:20" x14ac:dyDescent="0.2">
      <c r="P29166" s="10"/>
      <c r="R29166" s="10"/>
      <c r="S29166" s="10"/>
      <c r="T29166" s="10"/>
    </row>
    <row r="29167" spans="16:20" x14ac:dyDescent="0.2">
      <c r="P29167" s="10"/>
      <c r="R29167" s="10"/>
      <c r="S29167" s="10"/>
      <c r="T29167" s="10"/>
    </row>
    <row r="29168" spans="16:20" x14ac:dyDescent="0.2">
      <c r="P29168" s="10"/>
      <c r="R29168" s="10"/>
      <c r="S29168" s="10"/>
      <c r="T29168" s="10"/>
    </row>
    <row r="29169" spans="16:20" x14ac:dyDescent="0.2">
      <c r="P29169" s="10"/>
      <c r="R29169" s="10"/>
      <c r="S29169" s="10"/>
      <c r="T29169" s="10"/>
    </row>
    <row r="29170" spans="16:20" x14ac:dyDescent="0.2">
      <c r="P29170" s="10"/>
      <c r="R29170" s="10"/>
      <c r="S29170" s="10"/>
      <c r="T29170" s="10"/>
    </row>
    <row r="29171" spans="16:20" x14ac:dyDescent="0.2">
      <c r="P29171" s="10"/>
      <c r="R29171" s="10"/>
      <c r="S29171" s="10"/>
      <c r="T29171" s="10"/>
    </row>
    <row r="29172" spans="16:20" x14ac:dyDescent="0.2">
      <c r="P29172" s="10"/>
      <c r="R29172" s="10"/>
      <c r="S29172" s="10"/>
      <c r="T29172" s="10"/>
    </row>
    <row r="29173" spans="16:20" x14ac:dyDescent="0.2">
      <c r="P29173" s="10"/>
      <c r="R29173" s="10"/>
      <c r="S29173" s="10"/>
      <c r="T29173" s="10"/>
    </row>
    <row r="29174" spans="16:20" x14ac:dyDescent="0.2">
      <c r="P29174" s="10"/>
      <c r="R29174" s="10"/>
      <c r="S29174" s="10"/>
      <c r="T29174" s="10"/>
    </row>
    <row r="29175" spans="16:20" x14ac:dyDescent="0.2">
      <c r="P29175" s="10"/>
      <c r="R29175" s="10"/>
      <c r="S29175" s="10"/>
      <c r="T29175" s="10"/>
    </row>
    <row r="29176" spans="16:20" x14ac:dyDescent="0.2">
      <c r="P29176" s="10"/>
      <c r="R29176" s="10"/>
      <c r="S29176" s="10"/>
      <c r="T29176" s="10"/>
    </row>
    <row r="29177" spans="16:20" x14ac:dyDescent="0.2">
      <c r="P29177" s="10"/>
      <c r="R29177" s="10"/>
      <c r="S29177" s="10"/>
      <c r="T29177" s="10"/>
    </row>
    <row r="29178" spans="16:20" x14ac:dyDescent="0.2">
      <c r="P29178" s="10"/>
      <c r="R29178" s="10"/>
      <c r="S29178" s="10"/>
      <c r="T29178" s="10"/>
    </row>
    <row r="29179" spans="16:20" x14ac:dyDescent="0.2">
      <c r="P29179" s="10"/>
      <c r="R29179" s="10"/>
      <c r="S29179" s="10"/>
      <c r="T29179" s="10"/>
    </row>
    <row r="29180" spans="16:20" x14ac:dyDescent="0.2">
      <c r="P29180" s="10"/>
      <c r="R29180" s="10"/>
      <c r="S29180" s="10"/>
      <c r="T29180" s="10"/>
    </row>
    <row r="29181" spans="16:20" x14ac:dyDescent="0.2">
      <c r="P29181" s="10"/>
      <c r="R29181" s="10"/>
      <c r="S29181" s="10"/>
      <c r="T29181" s="10"/>
    </row>
    <row r="29182" spans="16:20" x14ac:dyDescent="0.2">
      <c r="P29182" s="10"/>
      <c r="R29182" s="10"/>
      <c r="S29182" s="10"/>
      <c r="T29182" s="10"/>
    </row>
    <row r="29183" spans="16:20" x14ac:dyDescent="0.2">
      <c r="P29183" s="10"/>
      <c r="R29183" s="10"/>
      <c r="S29183" s="10"/>
      <c r="T29183" s="10"/>
    </row>
    <row r="29184" spans="16:20" x14ac:dyDescent="0.2">
      <c r="P29184" s="10"/>
      <c r="R29184" s="10"/>
      <c r="S29184" s="10"/>
      <c r="T29184" s="10"/>
    </row>
    <row r="29185" spans="16:20" x14ac:dyDescent="0.2">
      <c r="P29185" s="10"/>
      <c r="R29185" s="10"/>
      <c r="S29185" s="10"/>
      <c r="T29185" s="10"/>
    </row>
    <row r="29186" spans="16:20" x14ac:dyDescent="0.2">
      <c r="P29186" s="10"/>
      <c r="R29186" s="10"/>
      <c r="S29186" s="10"/>
      <c r="T29186" s="10"/>
    </row>
    <row r="29187" spans="16:20" x14ac:dyDescent="0.2">
      <c r="P29187" s="10"/>
      <c r="R29187" s="10"/>
      <c r="S29187" s="10"/>
      <c r="T29187" s="10"/>
    </row>
    <row r="29188" spans="16:20" x14ac:dyDescent="0.2">
      <c r="P29188" s="10"/>
      <c r="R29188" s="10"/>
      <c r="S29188" s="10"/>
      <c r="T29188" s="10"/>
    </row>
    <row r="29189" spans="16:20" x14ac:dyDescent="0.2">
      <c r="P29189" s="10"/>
      <c r="R29189" s="10"/>
      <c r="S29189" s="10"/>
      <c r="T29189" s="10"/>
    </row>
    <row r="29190" spans="16:20" x14ac:dyDescent="0.2">
      <c r="P29190" s="10"/>
      <c r="R29190" s="10"/>
      <c r="S29190" s="10"/>
      <c r="T29190" s="10"/>
    </row>
    <row r="29191" spans="16:20" x14ac:dyDescent="0.2">
      <c r="P29191" s="10"/>
      <c r="R29191" s="10"/>
      <c r="S29191" s="10"/>
      <c r="T29191" s="10"/>
    </row>
    <row r="29192" spans="16:20" x14ac:dyDescent="0.2">
      <c r="P29192" s="10"/>
      <c r="R29192" s="10"/>
      <c r="S29192" s="10"/>
      <c r="T29192" s="10"/>
    </row>
    <row r="29193" spans="16:20" x14ac:dyDescent="0.2">
      <c r="P29193" s="10"/>
      <c r="R29193" s="10"/>
      <c r="S29193" s="10"/>
      <c r="T29193" s="10"/>
    </row>
    <row r="29194" spans="16:20" x14ac:dyDescent="0.2">
      <c r="P29194" s="10"/>
      <c r="R29194" s="10"/>
      <c r="S29194" s="10"/>
      <c r="T29194" s="10"/>
    </row>
    <row r="29195" spans="16:20" x14ac:dyDescent="0.2">
      <c r="P29195" s="10"/>
      <c r="R29195" s="10"/>
      <c r="S29195" s="10"/>
      <c r="T29195" s="10"/>
    </row>
    <row r="29196" spans="16:20" x14ac:dyDescent="0.2">
      <c r="P29196" s="10"/>
      <c r="R29196" s="10"/>
      <c r="S29196" s="10"/>
      <c r="T29196" s="10"/>
    </row>
    <row r="29197" spans="16:20" x14ac:dyDescent="0.2">
      <c r="P29197" s="10"/>
      <c r="R29197" s="10"/>
      <c r="S29197" s="10"/>
      <c r="T29197" s="10"/>
    </row>
    <row r="29198" spans="16:20" x14ac:dyDescent="0.2">
      <c r="P29198" s="10"/>
      <c r="R29198" s="10"/>
      <c r="S29198" s="10"/>
      <c r="T29198" s="10"/>
    </row>
    <row r="29199" spans="16:20" x14ac:dyDescent="0.2">
      <c r="P29199" s="10"/>
      <c r="R29199" s="10"/>
      <c r="S29199" s="10"/>
      <c r="T29199" s="10"/>
    </row>
    <row r="29200" spans="16:20" x14ac:dyDescent="0.2">
      <c r="P29200" s="10"/>
      <c r="R29200" s="10"/>
      <c r="S29200" s="10"/>
      <c r="T29200" s="10"/>
    </row>
    <row r="29201" spans="16:20" x14ac:dyDescent="0.2">
      <c r="P29201" s="10"/>
      <c r="R29201" s="10"/>
      <c r="S29201" s="10"/>
      <c r="T29201" s="10"/>
    </row>
    <row r="29202" spans="16:20" x14ac:dyDescent="0.2">
      <c r="P29202" s="10"/>
      <c r="R29202" s="10"/>
      <c r="S29202" s="10"/>
      <c r="T29202" s="10"/>
    </row>
    <row r="29203" spans="16:20" x14ac:dyDescent="0.2">
      <c r="P29203" s="10"/>
      <c r="R29203" s="10"/>
      <c r="S29203" s="10"/>
      <c r="T29203" s="10"/>
    </row>
    <row r="29204" spans="16:20" x14ac:dyDescent="0.2">
      <c r="P29204" s="10"/>
      <c r="R29204" s="10"/>
      <c r="S29204" s="10"/>
      <c r="T29204" s="10"/>
    </row>
    <row r="29205" spans="16:20" x14ac:dyDescent="0.2">
      <c r="P29205" s="10"/>
      <c r="R29205" s="10"/>
      <c r="S29205" s="10"/>
      <c r="T29205" s="10"/>
    </row>
    <row r="29206" spans="16:20" x14ac:dyDescent="0.2">
      <c r="P29206" s="10"/>
      <c r="R29206" s="10"/>
      <c r="S29206" s="10"/>
      <c r="T29206" s="10"/>
    </row>
    <row r="29207" spans="16:20" x14ac:dyDescent="0.2">
      <c r="P29207" s="10"/>
      <c r="R29207" s="10"/>
      <c r="S29207" s="10"/>
      <c r="T29207" s="10"/>
    </row>
    <row r="29208" spans="16:20" x14ac:dyDescent="0.2">
      <c r="P29208" s="10"/>
      <c r="R29208" s="10"/>
      <c r="S29208" s="10"/>
      <c r="T29208" s="10"/>
    </row>
    <row r="29209" spans="16:20" x14ac:dyDescent="0.2">
      <c r="P29209" s="10"/>
      <c r="R29209" s="10"/>
      <c r="S29209" s="10"/>
      <c r="T29209" s="10"/>
    </row>
    <row r="29210" spans="16:20" x14ac:dyDescent="0.2">
      <c r="P29210" s="10"/>
      <c r="R29210" s="10"/>
      <c r="S29210" s="10"/>
      <c r="T29210" s="10"/>
    </row>
    <row r="29211" spans="16:20" x14ac:dyDescent="0.2">
      <c r="P29211" s="10"/>
      <c r="R29211" s="10"/>
      <c r="S29211" s="10"/>
      <c r="T29211" s="10"/>
    </row>
    <row r="29212" spans="16:20" x14ac:dyDescent="0.2">
      <c r="P29212" s="10"/>
      <c r="R29212" s="10"/>
      <c r="S29212" s="10"/>
      <c r="T29212" s="10"/>
    </row>
    <row r="29213" spans="16:20" x14ac:dyDescent="0.2">
      <c r="P29213" s="10"/>
      <c r="R29213" s="10"/>
      <c r="S29213" s="10"/>
      <c r="T29213" s="10"/>
    </row>
    <row r="29214" spans="16:20" x14ac:dyDescent="0.2">
      <c r="P29214" s="10"/>
      <c r="R29214" s="10"/>
      <c r="S29214" s="10"/>
      <c r="T29214" s="10"/>
    </row>
    <row r="29215" spans="16:20" x14ac:dyDescent="0.2">
      <c r="P29215" s="10"/>
      <c r="R29215" s="10"/>
      <c r="S29215" s="10"/>
      <c r="T29215" s="10"/>
    </row>
    <row r="29216" spans="16:20" x14ac:dyDescent="0.2">
      <c r="P29216" s="10"/>
      <c r="R29216" s="10"/>
      <c r="S29216" s="10"/>
      <c r="T29216" s="10"/>
    </row>
    <row r="29217" spans="16:20" x14ac:dyDescent="0.2">
      <c r="P29217" s="10"/>
      <c r="R29217" s="10"/>
      <c r="S29217" s="10"/>
      <c r="T29217" s="10"/>
    </row>
    <row r="29218" spans="16:20" x14ac:dyDescent="0.2">
      <c r="P29218" s="10"/>
      <c r="R29218" s="10"/>
      <c r="S29218" s="10"/>
      <c r="T29218" s="10"/>
    </row>
    <row r="29219" spans="16:20" x14ac:dyDescent="0.2">
      <c r="P29219" s="10"/>
      <c r="R29219" s="10"/>
      <c r="S29219" s="10"/>
      <c r="T29219" s="10"/>
    </row>
    <row r="29220" spans="16:20" x14ac:dyDescent="0.2">
      <c r="P29220" s="10"/>
      <c r="R29220" s="10"/>
      <c r="S29220" s="10"/>
      <c r="T29220" s="10"/>
    </row>
    <row r="29221" spans="16:20" x14ac:dyDescent="0.2">
      <c r="P29221" s="10"/>
      <c r="R29221" s="10"/>
      <c r="S29221" s="10"/>
      <c r="T29221" s="10"/>
    </row>
    <row r="29222" spans="16:20" x14ac:dyDescent="0.2">
      <c r="P29222" s="10"/>
      <c r="R29222" s="10"/>
      <c r="S29222" s="10"/>
      <c r="T29222" s="10"/>
    </row>
    <row r="29223" spans="16:20" x14ac:dyDescent="0.2">
      <c r="P29223" s="10"/>
      <c r="R29223" s="10"/>
      <c r="S29223" s="10"/>
      <c r="T29223" s="10"/>
    </row>
    <row r="29224" spans="16:20" x14ac:dyDescent="0.2">
      <c r="P29224" s="10"/>
      <c r="R29224" s="10"/>
      <c r="S29224" s="10"/>
      <c r="T29224" s="10"/>
    </row>
    <row r="29225" spans="16:20" x14ac:dyDescent="0.2">
      <c r="P29225" s="10"/>
      <c r="R29225" s="10"/>
      <c r="S29225" s="10"/>
      <c r="T29225" s="10"/>
    </row>
    <row r="29226" spans="16:20" x14ac:dyDescent="0.2">
      <c r="P29226" s="10"/>
      <c r="R29226" s="10"/>
      <c r="S29226" s="10"/>
      <c r="T29226" s="10"/>
    </row>
    <row r="29227" spans="16:20" x14ac:dyDescent="0.2">
      <c r="P29227" s="10"/>
      <c r="R29227" s="10"/>
      <c r="S29227" s="10"/>
      <c r="T29227" s="10"/>
    </row>
    <row r="29228" spans="16:20" x14ac:dyDescent="0.2">
      <c r="P29228" s="10"/>
      <c r="R29228" s="10"/>
      <c r="S29228" s="10"/>
      <c r="T29228" s="10"/>
    </row>
    <row r="29229" spans="16:20" x14ac:dyDescent="0.2">
      <c r="P29229" s="10"/>
      <c r="R29229" s="10"/>
      <c r="S29229" s="10"/>
      <c r="T29229" s="10"/>
    </row>
    <row r="29230" spans="16:20" x14ac:dyDescent="0.2">
      <c r="P29230" s="10"/>
      <c r="R29230" s="10"/>
      <c r="S29230" s="10"/>
      <c r="T29230" s="10"/>
    </row>
    <row r="29231" spans="16:20" x14ac:dyDescent="0.2">
      <c r="P29231" s="10"/>
      <c r="R29231" s="10"/>
      <c r="S29231" s="10"/>
      <c r="T29231" s="10"/>
    </row>
    <row r="29232" spans="16:20" x14ac:dyDescent="0.2">
      <c r="P29232" s="10"/>
      <c r="R29232" s="10"/>
      <c r="S29232" s="10"/>
      <c r="T29232" s="10"/>
    </row>
    <row r="29233" spans="16:20" x14ac:dyDescent="0.2">
      <c r="P29233" s="10"/>
      <c r="R29233" s="10"/>
      <c r="S29233" s="10"/>
      <c r="T29233" s="10"/>
    </row>
    <row r="29234" spans="16:20" x14ac:dyDescent="0.2">
      <c r="P29234" s="10"/>
      <c r="R29234" s="10"/>
      <c r="S29234" s="10"/>
      <c r="T29234" s="10"/>
    </row>
    <row r="29235" spans="16:20" x14ac:dyDescent="0.2">
      <c r="P29235" s="10"/>
      <c r="R29235" s="10"/>
      <c r="S29235" s="10"/>
      <c r="T29235" s="10"/>
    </row>
    <row r="29236" spans="16:20" x14ac:dyDescent="0.2">
      <c r="P29236" s="10"/>
      <c r="R29236" s="10"/>
      <c r="S29236" s="10"/>
      <c r="T29236" s="10"/>
    </row>
    <row r="29237" spans="16:20" x14ac:dyDescent="0.2">
      <c r="P29237" s="10"/>
      <c r="R29237" s="10"/>
      <c r="S29237" s="10"/>
      <c r="T29237" s="10"/>
    </row>
    <row r="29238" spans="16:20" x14ac:dyDescent="0.2">
      <c r="P29238" s="10"/>
      <c r="R29238" s="10"/>
      <c r="S29238" s="10"/>
      <c r="T29238" s="10"/>
    </row>
    <row r="29239" spans="16:20" x14ac:dyDescent="0.2">
      <c r="P29239" s="10"/>
      <c r="R29239" s="10"/>
      <c r="S29239" s="10"/>
      <c r="T29239" s="10"/>
    </row>
    <row r="29240" spans="16:20" x14ac:dyDescent="0.2">
      <c r="P29240" s="10"/>
      <c r="R29240" s="10"/>
      <c r="S29240" s="10"/>
      <c r="T29240" s="10"/>
    </row>
    <row r="29241" spans="16:20" x14ac:dyDescent="0.2">
      <c r="P29241" s="10"/>
      <c r="R29241" s="10"/>
      <c r="S29241" s="10"/>
      <c r="T29241" s="10"/>
    </row>
    <row r="29242" spans="16:20" x14ac:dyDescent="0.2">
      <c r="P29242" s="10"/>
      <c r="R29242" s="10"/>
      <c r="S29242" s="10"/>
      <c r="T29242" s="10"/>
    </row>
    <row r="29243" spans="16:20" x14ac:dyDescent="0.2">
      <c r="P29243" s="10"/>
      <c r="R29243" s="10"/>
      <c r="S29243" s="10"/>
      <c r="T29243" s="10"/>
    </row>
    <row r="29244" spans="16:20" x14ac:dyDescent="0.2">
      <c r="P29244" s="10"/>
      <c r="R29244" s="10"/>
      <c r="S29244" s="10"/>
      <c r="T29244" s="10"/>
    </row>
    <row r="29245" spans="16:20" x14ac:dyDescent="0.2">
      <c r="P29245" s="10"/>
      <c r="R29245" s="10"/>
      <c r="S29245" s="10"/>
      <c r="T29245" s="10"/>
    </row>
    <row r="29246" spans="16:20" x14ac:dyDescent="0.2">
      <c r="P29246" s="10"/>
      <c r="R29246" s="10"/>
      <c r="S29246" s="10"/>
      <c r="T29246" s="10"/>
    </row>
    <row r="29247" spans="16:20" x14ac:dyDescent="0.2">
      <c r="P29247" s="10"/>
      <c r="R29247" s="10"/>
      <c r="S29247" s="10"/>
      <c r="T29247" s="10"/>
    </row>
    <row r="29248" spans="16:20" x14ac:dyDescent="0.2">
      <c r="P29248" s="10"/>
      <c r="R29248" s="10"/>
      <c r="S29248" s="10"/>
      <c r="T29248" s="10"/>
    </row>
    <row r="29249" spans="16:20" x14ac:dyDescent="0.2">
      <c r="P29249" s="10"/>
      <c r="R29249" s="10"/>
      <c r="S29249" s="10"/>
      <c r="T29249" s="10"/>
    </row>
    <row r="29250" spans="16:20" x14ac:dyDescent="0.2">
      <c r="P29250" s="10"/>
      <c r="R29250" s="10"/>
      <c r="S29250" s="10"/>
      <c r="T29250" s="10"/>
    </row>
    <row r="29251" spans="16:20" x14ac:dyDescent="0.2">
      <c r="P29251" s="10"/>
      <c r="R29251" s="10"/>
      <c r="S29251" s="10"/>
      <c r="T29251" s="10"/>
    </row>
    <row r="29252" spans="16:20" x14ac:dyDescent="0.2">
      <c r="P29252" s="10"/>
      <c r="R29252" s="10"/>
      <c r="S29252" s="10"/>
      <c r="T29252" s="10"/>
    </row>
    <row r="29253" spans="16:20" x14ac:dyDescent="0.2">
      <c r="P29253" s="10"/>
      <c r="R29253" s="10"/>
      <c r="S29253" s="10"/>
      <c r="T29253" s="10"/>
    </row>
    <row r="29254" spans="16:20" x14ac:dyDescent="0.2">
      <c r="P29254" s="10"/>
      <c r="R29254" s="10"/>
      <c r="S29254" s="10"/>
      <c r="T29254" s="10"/>
    </row>
    <row r="29255" spans="16:20" x14ac:dyDescent="0.2">
      <c r="P29255" s="10"/>
      <c r="R29255" s="10"/>
      <c r="S29255" s="10"/>
      <c r="T29255" s="10"/>
    </row>
    <row r="29256" spans="16:20" x14ac:dyDescent="0.2">
      <c r="P29256" s="10"/>
      <c r="R29256" s="10"/>
      <c r="S29256" s="10"/>
      <c r="T29256" s="10"/>
    </row>
    <row r="29257" spans="16:20" x14ac:dyDescent="0.2">
      <c r="P29257" s="10"/>
      <c r="R29257" s="10"/>
      <c r="S29257" s="10"/>
      <c r="T29257" s="10"/>
    </row>
    <row r="29258" spans="16:20" x14ac:dyDescent="0.2">
      <c r="P29258" s="10"/>
      <c r="R29258" s="10"/>
      <c r="S29258" s="10"/>
      <c r="T29258" s="10"/>
    </row>
    <row r="29259" spans="16:20" x14ac:dyDescent="0.2">
      <c r="P29259" s="10"/>
      <c r="R29259" s="10"/>
      <c r="S29259" s="10"/>
      <c r="T29259" s="10"/>
    </row>
    <row r="29260" spans="16:20" x14ac:dyDescent="0.2">
      <c r="P29260" s="10"/>
      <c r="R29260" s="10"/>
      <c r="S29260" s="10"/>
      <c r="T29260" s="10"/>
    </row>
    <row r="29261" spans="16:20" x14ac:dyDescent="0.2">
      <c r="P29261" s="10"/>
      <c r="R29261" s="10"/>
      <c r="S29261" s="10"/>
      <c r="T29261" s="10"/>
    </row>
    <row r="29262" spans="16:20" x14ac:dyDescent="0.2">
      <c r="P29262" s="10"/>
      <c r="R29262" s="10"/>
      <c r="S29262" s="10"/>
      <c r="T29262" s="10"/>
    </row>
    <row r="29263" spans="16:20" x14ac:dyDescent="0.2">
      <c r="P29263" s="10"/>
      <c r="R29263" s="10"/>
      <c r="S29263" s="10"/>
      <c r="T29263" s="10"/>
    </row>
    <row r="29264" spans="16:20" x14ac:dyDescent="0.2">
      <c r="P29264" s="10"/>
      <c r="R29264" s="10"/>
      <c r="S29264" s="10"/>
      <c r="T29264" s="10"/>
    </row>
    <row r="29265" spans="16:20" x14ac:dyDescent="0.2">
      <c r="P29265" s="10"/>
      <c r="R29265" s="10"/>
      <c r="S29265" s="10"/>
      <c r="T29265" s="10"/>
    </row>
    <row r="29266" spans="16:20" x14ac:dyDescent="0.2">
      <c r="P29266" s="10"/>
      <c r="R29266" s="10"/>
      <c r="S29266" s="10"/>
      <c r="T29266" s="10"/>
    </row>
    <row r="29267" spans="16:20" x14ac:dyDescent="0.2">
      <c r="P29267" s="10"/>
      <c r="R29267" s="10"/>
      <c r="S29267" s="10"/>
      <c r="T29267" s="10"/>
    </row>
    <row r="29268" spans="16:20" x14ac:dyDescent="0.2">
      <c r="P29268" s="10"/>
      <c r="R29268" s="10"/>
      <c r="S29268" s="10"/>
      <c r="T29268" s="10"/>
    </row>
    <row r="29269" spans="16:20" x14ac:dyDescent="0.2">
      <c r="P29269" s="10"/>
      <c r="R29269" s="10"/>
      <c r="S29269" s="10"/>
      <c r="T29269" s="10"/>
    </row>
    <row r="29270" spans="16:20" x14ac:dyDescent="0.2">
      <c r="P29270" s="10"/>
      <c r="R29270" s="10"/>
      <c r="S29270" s="10"/>
      <c r="T29270" s="10"/>
    </row>
    <row r="29271" spans="16:20" x14ac:dyDescent="0.2">
      <c r="P29271" s="10"/>
      <c r="R29271" s="10"/>
      <c r="S29271" s="10"/>
      <c r="T29271" s="10"/>
    </row>
    <row r="29272" spans="16:20" x14ac:dyDescent="0.2">
      <c r="P29272" s="10"/>
      <c r="R29272" s="10"/>
      <c r="S29272" s="10"/>
      <c r="T29272" s="10"/>
    </row>
    <row r="29273" spans="16:20" x14ac:dyDescent="0.2">
      <c r="P29273" s="10"/>
      <c r="R29273" s="10"/>
      <c r="S29273" s="10"/>
      <c r="T29273" s="10"/>
    </row>
    <row r="29274" spans="16:20" x14ac:dyDescent="0.2">
      <c r="P29274" s="10"/>
      <c r="R29274" s="10"/>
      <c r="S29274" s="10"/>
      <c r="T29274" s="10"/>
    </row>
    <row r="29275" spans="16:20" x14ac:dyDescent="0.2">
      <c r="P29275" s="10"/>
      <c r="R29275" s="10"/>
      <c r="S29275" s="10"/>
      <c r="T29275" s="10"/>
    </row>
    <row r="29276" spans="16:20" x14ac:dyDescent="0.2">
      <c r="P29276" s="10"/>
      <c r="R29276" s="10"/>
      <c r="S29276" s="10"/>
      <c r="T29276" s="10"/>
    </row>
    <row r="29277" spans="16:20" x14ac:dyDescent="0.2">
      <c r="P29277" s="10"/>
      <c r="R29277" s="10"/>
      <c r="S29277" s="10"/>
      <c r="T29277" s="10"/>
    </row>
    <row r="29278" spans="16:20" x14ac:dyDescent="0.2">
      <c r="P29278" s="10"/>
      <c r="R29278" s="10"/>
      <c r="S29278" s="10"/>
      <c r="T29278" s="10"/>
    </row>
    <row r="29279" spans="16:20" x14ac:dyDescent="0.2">
      <c r="P29279" s="10"/>
      <c r="R29279" s="10"/>
      <c r="S29279" s="10"/>
      <c r="T29279" s="10"/>
    </row>
    <row r="29280" spans="16:20" x14ac:dyDescent="0.2">
      <c r="P29280" s="10"/>
      <c r="R29280" s="10"/>
      <c r="S29280" s="10"/>
      <c r="T29280" s="10"/>
    </row>
    <row r="29281" spans="16:20" x14ac:dyDescent="0.2">
      <c r="P29281" s="10"/>
      <c r="R29281" s="10"/>
      <c r="S29281" s="10"/>
      <c r="T29281" s="10"/>
    </row>
    <row r="29282" spans="16:20" x14ac:dyDescent="0.2">
      <c r="P29282" s="10"/>
      <c r="R29282" s="10"/>
      <c r="S29282" s="10"/>
      <c r="T29282" s="10"/>
    </row>
    <row r="29283" spans="16:20" x14ac:dyDescent="0.2">
      <c r="P29283" s="10"/>
      <c r="R29283" s="10"/>
      <c r="S29283" s="10"/>
      <c r="T29283" s="10"/>
    </row>
    <row r="29284" spans="16:20" x14ac:dyDescent="0.2">
      <c r="P29284" s="10"/>
      <c r="R29284" s="10"/>
      <c r="S29284" s="10"/>
      <c r="T29284" s="10"/>
    </row>
    <row r="29285" spans="16:20" x14ac:dyDescent="0.2">
      <c r="P29285" s="10"/>
      <c r="R29285" s="10"/>
      <c r="S29285" s="10"/>
      <c r="T29285" s="10"/>
    </row>
    <row r="29286" spans="16:20" x14ac:dyDescent="0.2">
      <c r="P29286" s="10"/>
      <c r="R29286" s="10"/>
      <c r="S29286" s="10"/>
      <c r="T29286" s="10"/>
    </row>
    <row r="29287" spans="16:20" x14ac:dyDescent="0.2">
      <c r="P29287" s="10"/>
      <c r="R29287" s="10"/>
      <c r="S29287" s="10"/>
      <c r="T29287" s="10"/>
    </row>
    <row r="29288" spans="16:20" x14ac:dyDescent="0.2">
      <c r="P29288" s="10"/>
      <c r="R29288" s="10"/>
      <c r="S29288" s="10"/>
      <c r="T29288" s="10"/>
    </row>
    <row r="29289" spans="16:20" x14ac:dyDescent="0.2">
      <c r="P29289" s="10"/>
      <c r="R29289" s="10"/>
      <c r="S29289" s="10"/>
      <c r="T29289" s="10"/>
    </row>
    <row r="29290" spans="16:20" x14ac:dyDescent="0.2">
      <c r="P29290" s="10"/>
      <c r="R29290" s="10"/>
      <c r="S29290" s="10"/>
      <c r="T29290" s="10"/>
    </row>
    <row r="29291" spans="16:20" x14ac:dyDescent="0.2">
      <c r="P29291" s="10"/>
      <c r="R29291" s="10"/>
      <c r="S29291" s="10"/>
      <c r="T29291" s="10"/>
    </row>
    <row r="29292" spans="16:20" x14ac:dyDescent="0.2">
      <c r="P29292" s="10"/>
      <c r="R29292" s="10"/>
      <c r="S29292" s="10"/>
      <c r="T29292" s="10"/>
    </row>
    <row r="29293" spans="16:20" x14ac:dyDescent="0.2">
      <c r="P29293" s="10"/>
      <c r="R29293" s="10"/>
      <c r="S29293" s="10"/>
      <c r="T29293" s="10"/>
    </row>
    <row r="29294" spans="16:20" x14ac:dyDescent="0.2">
      <c r="P29294" s="10"/>
      <c r="R29294" s="10"/>
      <c r="S29294" s="10"/>
      <c r="T29294" s="10"/>
    </row>
    <row r="29295" spans="16:20" x14ac:dyDescent="0.2">
      <c r="P29295" s="10"/>
      <c r="R29295" s="10"/>
      <c r="S29295" s="10"/>
      <c r="T29295" s="10"/>
    </row>
    <row r="29296" spans="16:20" x14ac:dyDescent="0.2">
      <c r="P29296" s="10"/>
      <c r="R29296" s="10"/>
      <c r="S29296" s="10"/>
      <c r="T29296" s="10"/>
    </row>
    <row r="29297" spans="16:20" x14ac:dyDescent="0.2">
      <c r="P29297" s="10"/>
      <c r="R29297" s="10"/>
      <c r="S29297" s="10"/>
      <c r="T29297" s="10"/>
    </row>
    <row r="29298" spans="16:20" x14ac:dyDescent="0.2">
      <c r="P29298" s="10"/>
      <c r="R29298" s="10"/>
      <c r="S29298" s="10"/>
      <c r="T29298" s="10"/>
    </row>
    <row r="29299" spans="16:20" x14ac:dyDescent="0.2">
      <c r="P29299" s="10"/>
      <c r="R29299" s="10"/>
      <c r="S29299" s="10"/>
      <c r="T29299" s="10"/>
    </row>
    <row r="29300" spans="16:20" x14ac:dyDescent="0.2">
      <c r="P29300" s="10"/>
      <c r="R29300" s="10"/>
      <c r="S29300" s="10"/>
      <c r="T29300" s="10"/>
    </row>
    <row r="29301" spans="16:20" x14ac:dyDescent="0.2">
      <c r="P29301" s="10"/>
      <c r="R29301" s="10"/>
      <c r="S29301" s="10"/>
      <c r="T29301" s="10"/>
    </row>
    <row r="29302" spans="16:20" x14ac:dyDescent="0.2">
      <c r="P29302" s="10"/>
      <c r="R29302" s="10"/>
      <c r="S29302" s="10"/>
      <c r="T29302" s="10"/>
    </row>
    <row r="29303" spans="16:20" x14ac:dyDescent="0.2">
      <c r="P29303" s="10"/>
      <c r="R29303" s="10"/>
      <c r="S29303" s="10"/>
      <c r="T29303" s="10"/>
    </row>
    <row r="29304" spans="16:20" x14ac:dyDescent="0.2">
      <c r="P29304" s="10"/>
      <c r="R29304" s="10"/>
      <c r="S29304" s="10"/>
      <c r="T29304" s="10"/>
    </row>
    <row r="29305" spans="16:20" x14ac:dyDescent="0.2">
      <c r="P29305" s="10"/>
      <c r="R29305" s="10"/>
      <c r="S29305" s="10"/>
      <c r="T29305" s="10"/>
    </row>
    <row r="29306" spans="16:20" x14ac:dyDescent="0.2">
      <c r="P29306" s="10"/>
      <c r="R29306" s="10"/>
      <c r="S29306" s="10"/>
      <c r="T29306" s="10"/>
    </row>
    <row r="29307" spans="16:20" x14ac:dyDescent="0.2">
      <c r="P29307" s="10"/>
      <c r="R29307" s="10"/>
      <c r="S29307" s="10"/>
      <c r="T29307" s="10"/>
    </row>
    <row r="29308" spans="16:20" x14ac:dyDescent="0.2">
      <c r="P29308" s="10"/>
      <c r="R29308" s="10"/>
      <c r="S29308" s="10"/>
      <c r="T29308" s="10"/>
    </row>
    <row r="29309" spans="16:20" x14ac:dyDescent="0.2">
      <c r="P29309" s="10"/>
      <c r="R29309" s="10"/>
      <c r="S29309" s="10"/>
      <c r="T29309" s="10"/>
    </row>
    <row r="29310" spans="16:20" x14ac:dyDescent="0.2">
      <c r="P29310" s="10"/>
      <c r="R29310" s="10"/>
      <c r="S29310" s="10"/>
      <c r="T29310" s="10"/>
    </row>
    <row r="29311" spans="16:20" x14ac:dyDescent="0.2">
      <c r="P29311" s="10"/>
      <c r="R29311" s="10"/>
      <c r="S29311" s="10"/>
      <c r="T29311" s="10"/>
    </row>
    <row r="29312" spans="16:20" x14ac:dyDescent="0.2">
      <c r="P29312" s="10"/>
      <c r="R29312" s="10"/>
      <c r="S29312" s="10"/>
      <c r="T29312" s="10"/>
    </row>
    <row r="29313" spans="16:20" x14ac:dyDescent="0.2">
      <c r="P29313" s="10"/>
      <c r="R29313" s="10"/>
      <c r="S29313" s="10"/>
      <c r="T29313" s="10"/>
    </row>
    <row r="29314" spans="16:20" x14ac:dyDescent="0.2">
      <c r="P29314" s="10"/>
      <c r="R29314" s="10"/>
      <c r="S29314" s="10"/>
      <c r="T29314" s="10"/>
    </row>
    <row r="29315" spans="16:20" x14ac:dyDescent="0.2">
      <c r="P29315" s="10"/>
      <c r="R29315" s="10"/>
      <c r="S29315" s="10"/>
      <c r="T29315" s="10"/>
    </row>
    <row r="29316" spans="16:20" x14ac:dyDescent="0.2">
      <c r="P29316" s="10"/>
      <c r="R29316" s="10"/>
      <c r="S29316" s="10"/>
      <c r="T29316" s="10"/>
    </row>
    <row r="29317" spans="16:20" x14ac:dyDescent="0.2">
      <c r="P29317" s="10"/>
      <c r="R29317" s="10"/>
      <c r="S29317" s="10"/>
      <c r="T29317" s="10"/>
    </row>
    <row r="29318" spans="16:20" x14ac:dyDescent="0.2">
      <c r="P29318" s="10"/>
      <c r="R29318" s="10"/>
      <c r="S29318" s="10"/>
      <c r="T29318" s="10"/>
    </row>
    <row r="29319" spans="16:20" x14ac:dyDescent="0.2">
      <c r="P29319" s="10"/>
      <c r="R29319" s="10"/>
      <c r="S29319" s="10"/>
      <c r="T29319" s="10"/>
    </row>
    <row r="29320" spans="16:20" x14ac:dyDescent="0.2">
      <c r="P29320" s="10"/>
      <c r="R29320" s="10"/>
      <c r="S29320" s="10"/>
      <c r="T29320" s="10"/>
    </row>
    <row r="29321" spans="16:20" x14ac:dyDescent="0.2">
      <c r="P29321" s="10"/>
      <c r="R29321" s="10"/>
      <c r="S29321" s="10"/>
      <c r="T29321" s="10"/>
    </row>
    <row r="29322" spans="16:20" x14ac:dyDescent="0.2">
      <c r="P29322" s="10"/>
      <c r="R29322" s="10"/>
      <c r="S29322" s="10"/>
      <c r="T29322" s="10"/>
    </row>
    <row r="29323" spans="16:20" x14ac:dyDescent="0.2">
      <c r="P29323" s="10"/>
      <c r="R29323" s="10"/>
      <c r="S29323" s="10"/>
      <c r="T29323" s="10"/>
    </row>
    <row r="29324" spans="16:20" x14ac:dyDescent="0.2">
      <c r="P29324" s="10"/>
      <c r="R29324" s="10"/>
      <c r="S29324" s="10"/>
      <c r="T29324" s="10"/>
    </row>
    <row r="29325" spans="16:20" x14ac:dyDescent="0.2">
      <c r="P29325" s="10"/>
      <c r="R29325" s="10"/>
      <c r="S29325" s="10"/>
      <c r="T29325" s="10"/>
    </row>
    <row r="29326" spans="16:20" x14ac:dyDescent="0.2">
      <c r="P29326" s="10"/>
      <c r="R29326" s="10"/>
      <c r="S29326" s="10"/>
      <c r="T29326" s="10"/>
    </row>
    <row r="29327" spans="16:20" x14ac:dyDescent="0.2">
      <c r="P29327" s="10"/>
      <c r="R29327" s="10"/>
      <c r="S29327" s="10"/>
      <c r="T29327" s="10"/>
    </row>
    <row r="29328" spans="16:20" x14ac:dyDescent="0.2">
      <c r="P29328" s="10"/>
      <c r="R29328" s="10"/>
      <c r="S29328" s="10"/>
      <c r="T29328" s="10"/>
    </row>
    <row r="29329" spans="16:20" x14ac:dyDescent="0.2">
      <c r="P29329" s="10"/>
      <c r="R29329" s="10"/>
      <c r="S29329" s="10"/>
      <c r="T29329" s="10"/>
    </row>
    <row r="29330" spans="16:20" x14ac:dyDescent="0.2">
      <c r="P29330" s="10"/>
      <c r="R29330" s="10"/>
      <c r="S29330" s="10"/>
      <c r="T29330" s="10"/>
    </row>
    <row r="29331" spans="16:20" x14ac:dyDescent="0.2">
      <c r="P29331" s="10"/>
      <c r="R29331" s="10"/>
      <c r="S29331" s="10"/>
      <c r="T29331" s="10"/>
    </row>
    <row r="29332" spans="16:20" x14ac:dyDescent="0.2">
      <c r="P29332" s="10"/>
      <c r="R29332" s="10"/>
      <c r="S29332" s="10"/>
      <c r="T29332" s="10"/>
    </row>
    <row r="29333" spans="16:20" x14ac:dyDescent="0.2">
      <c r="P29333" s="10"/>
      <c r="R29333" s="10"/>
      <c r="S29333" s="10"/>
      <c r="T29333" s="10"/>
    </row>
    <row r="29334" spans="16:20" x14ac:dyDescent="0.2">
      <c r="P29334" s="10"/>
      <c r="R29334" s="10"/>
      <c r="S29334" s="10"/>
      <c r="T29334" s="10"/>
    </row>
    <row r="29335" spans="16:20" x14ac:dyDescent="0.2">
      <c r="P29335" s="10"/>
      <c r="R29335" s="10"/>
      <c r="S29335" s="10"/>
      <c r="T29335" s="10"/>
    </row>
    <row r="29336" spans="16:20" x14ac:dyDescent="0.2">
      <c r="P29336" s="10"/>
      <c r="R29336" s="10"/>
      <c r="S29336" s="10"/>
      <c r="T29336" s="10"/>
    </row>
    <row r="29337" spans="16:20" x14ac:dyDescent="0.2">
      <c r="P29337" s="10"/>
      <c r="R29337" s="10"/>
      <c r="S29337" s="10"/>
      <c r="T29337" s="10"/>
    </row>
    <row r="29338" spans="16:20" x14ac:dyDescent="0.2">
      <c r="P29338" s="10"/>
      <c r="R29338" s="10"/>
      <c r="S29338" s="10"/>
      <c r="T29338" s="10"/>
    </row>
    <row r="29339" spans="16:20" x14ac:dyDescent="0.2">
      <c r="P29339" s="10"/>
      <c r="R29339" s="10"/>
      <c r="S29339" s="10"/>
      <c r="T29339" s="10"/>
    </row>
    <row r="29340" spans="16:20" x14ac:dyDescent="0.2">
      <c r="P29340" s="10"/>
      <c r="R29340" s="10"/>
      <c r="S29340" s="10"/>
      <c r="T29340" s="10"/>
    </row>
    <row r="29341" spans="16:20" x14ac:dyDescent="0.2">
      <c r="P29341" s="10"/>
      <c r="R29341" s="10"/>
      <c r="S29341" s="10"/>
      <c r="T29341" s="10"/>
    </row>
    <row r="29342" spans="16:20" x14ac:dyDescent="0.2">
      <c r="P29342" s="10"/>
      <c r="R29342" s="10"/>
      <c r="S29342" s="10"/>
      <c r="T29342" s="10"/>
    </row>
    <row r="29343" spans="16:20" x14ac:dyDescent="0.2">
      <c r="P29343" s="10"/>
      <c r="R29343" s="10"/>
      <c r="S29343" s="10"/>
      <c r="T29343" s="10"/>
    </row>
    <row r="29344" spans="16:20" x14ac:dyDescent="0.2">
      <c r="P29344" s="10"/>
      <c r="R29344" s="10"/>
      <c r="S29344" s="10"/>
      <c r="T29344" s="10"/>
    </row>
    <row r="29345" spans="16:20" x14ac:dyDescent="0.2">
      <c r="P29345" s="10"/>
      <c r="R29345" s="10"/>
      <c r="S29345" s="10"/>
      <c r="T29345" s="10"/>
    </row>
    <row r="29346" spans="16:20" x14ac:dyDescent="0.2">
      <c r="P29346" s="10"/>
      <c r="R29346" s="10"/>
      <c r="S29346" s="10"/>
      <c r="T29346" s="10"/>
    </row>
    <row r="29347" spans="16:20" x14ac:dyDescent="0.2">
      <c r="P29347" s="10"/>
      <c r="R29347" s="10"/>
      <c r="S29347" s="10"/>
      <c r="T29347" s="10"/>
    </row>
    <row r="29348" spans="16:20" x14ac:dyDescent="0.2">
      <c r="P29348" s="10"/>
      <c r="R29348" s="10"/>
      <c r="S29348" s="10"/>
      <c r="T29348" s="10"/>
    </row>
    <row r="29349" spans="16:20" x14ac:dyDescent="0.2">
      <c r="P29349" s="10"/>
      <c r="R29349" s="10"/>
      <c r="S29349" s="10"/>
      <c r="T29349" s="10"/>
    </row>
    <row r="29350" spans="16:20" x14ac:dyDescent="0.2">
      <c r="P29350" s="10"/>
      <c r="R29350" s="10"/>
      <c r="S29350" s="10"/>
      <c r="T29350" s="10"/>
    </row>
    <row r="29351" spans="16:20" x14ac:dyDescent="0.2">
      <c r="P29351" s="10"/>
      <c r="R29351" s="10"/>
      <c r="S29351" s="10"/>
      <c r="T29351" s="10"/>
    </row>
    <row r="29352" spans="16:20" x14ac:dyDescent="0.2">
      <c r="P29352" s="10"/>
      <c r="R29352" s="10"/>
      <c r="S29352" s="10"/>
      <c r="T29352" s="10"/>
    </row>
    <row r="29353" spans="16:20" x14ac:dyDescent="0.2">
      <c r="P29353" s="10"/>
      <c r="R29353" s="10"/>
      <c r="S29353" s="10"/>
      <c r="T29353" s="10"/>
    </row>
    <row r="29354" spans="16:20" x14ac:dyDescent="0.2">
      <c r="P29354" s="10"/>
      <c r="R29354" s="10"/>
      <c r="S29354" s="10"/>
      <c r="T29354" s="10"/>
    </row>
    <row r="29355" spans="16:20" x14ac:dyDescent="0.2">
      <c r="P29355" s="10"/>
      <c r="R29355" s="10"/>
      <c r="S29355" s="10"/>
      <c r="T29355" s="10"/>
    </row>
    <row r="29356" spans="16:20" x14ac:dyDescent="0.2">
      <c r="P29356" s="10"/>
      <c r="R29356" s="10"/>
      <c r="S29356" s="10"/>
      <c r="T29356" s="10"/>
    </row>
    <row r="29357" spans="16:20" x14ac:dyDescent="0.2">
      <c r="P29357" s="10"/>
      <c r="R29357" s="10"/>
      <c r="S29357" s="10"/>
      <c r="T29357" s="10"/>
    </row>
    <row r="29358" spans="16:20" x14ac:dyDescent="0.2">
      <c r="P29358" s="10"/>
      <c r="R29358" s="10"/>
      <c r="S29358" s="10"/>
      <c r="T29358" s="10"/>
    </row>
    <row r="29359" spans="16:20" x14ac:dyDescent="0.2">
      <c r="P29359" s="10"/>
      <c r="R29359" s="10"/>
      <c r="S29359" s="10"/>
      <c r="T29359" s="10"/>
    </row>
    <row r="29360" spans="16:20" x14ac:dyDescent="0.2">
      <c r="P29360" s="10"/>
      <c r="R29360" s="10"/>
      <c r="S29360" s="10"/>
      <c r="T29360" s="10"/>
    </row>
    <row r="29361" spans="16:20" x14ac:dyDescent="0.2">
      <c r="P29361" s="10"/>
      <c r="R29361" s="10"/>
      <c r="S29361" s="10"/>
      <c r="T29361" s="10"/>
    </row>
    <row r="29362" spans="16:20" x14ac:dyDescent="0.2">
      <c r="P29362" s="10"/>
      <c r="R29362" s="10"/>
      <c r="S29362" s="10"/>
      <c r="T29362" s="10"/>
    </row>
    <row r="29363" spans="16:20" x14ac:dyDescent="0.2">
      <c r="P29363" s="10"/>
      <c r="R29363" s="10"/>
      <c r="S29363" s="10"/>
      <c r="T29363" s="10"/>
    </row>
    <row r="29364" spans="16:20" x14ac:dyDescent="0.2">
      <c r="P29364" s="10"/>
      <c r="R29364" s="10"/>
      <c r="S29364" s="10"/>
      <c r="T29364" s="10"/>
    </row>
    <row r="29365" spans="16:20" x14ac:dyDescent="0.2">
      <c r="P29365" s="10"/>
      <c r="R29365" s="10"/>
      <c r="S29365" s="10"/>
      <c r="T29365" s="10"/>
    </row>
    <row r="29366" spans="16:20" x14ac:dyDescent="0.2">
      <c r="P29366" s="10"/>
      <c r="R29366" s="10"/>
      <c r="S29366" s="10"/>
      <c r="T29366" s="10"/>
    </row>
    <row r="29367" spans="16:20" x14ac:dyDescent="0.2">
      <c r="P29367" s="10"/>
      <c r="R29367" s="10"/>
      <c r="S29367" s="10"/>
      <c r="T29367" s="10"/>
    </row>
    <row r="29368" spans="16:20" x14ac:dyDescent="0.2">
      <c r="P29368" s="10"/>
      <c r="R29368" s="10"/>
      <c r="S29368" s="10"/>
      <c r="T29368" s="10"/>
    </row>
    <row r="29369" spans="16:20" x14ac:dyDescent="0.2">
      <c r="P29369" s="10"/>
      <c r="R29369" s="10"/>
      <c r="S29369" s="10"/>
      <c r="T29369" s="10"/>
    </row>
    <row r="29370" spans="16:20" x14ac:dyDescent="0.2">
      <c r="P29370" s="10"/>
      <c r="R29370" s="10"/>
      <c r="S29370" s="10"/>
      <c r="T29370" s="10"/>
    </row>
    <row r="29371" spans="16:20" x14ac:dyDescent="0.2">
      <c r="P29371" s="10"/>
      <c r="R29371" s="10"/>
      <c r="S29371" s="10"/>
      <c r="T29371" s="10"/>
    </row>
    <row r="29372" spans="16:20" x14ac:dyDescent="0.2">
      <c r="P29372" s="10"/>
      <c r="R29372" s="10"/>
      <c r="S29372" s="10"/>
      <c r="T29372" s="10"/>
    </row>
    <row r="29373" spans="16:20" x14ac:dyDescent="0.2">
      <c r="P29373" s="10"/>
      <c r="R29373" s="10"/>
      <c r="S29373" s="10"/>
      <c r="T29373" s="10"/>
    </row>
    <row r="29374" spans="16:20" x14ac:dyDescent="0.2">
      <c r="P29374" s="10"/>
      <c r="R29374" s="10"/>
      <c r="S29374" s="10"/>
      <c r="T29374" s="10"/>
    </row>
    <row r="29375" spans="16:20" x14ac:dyDescent="0.2">
      <c r="P29375" s="10"/>
      <c r="R29375" s="10"/>
      <c r="S29375" s="10"/>
      <c r="T29375" s="10"/>
    </row>
    <row r="29376" spans="16:20" x14ac:dyDescent="0.2">
      <c r="P29376" s="10"/>
      <c r="R29376" s="10"/>
      <c r="S29376" s="10"/>
      <c r="T29376" s="10"/>
    </row>
    <row r="29377" spans="16:20" x14ac:dyDescent="0.2">
      <c r="P29377" s="10"/>
      <c r="R29377" s="10"/>
      <c r="S29377" s="10"/>
      <c r="T29377" s="10"/>
    </row>
    <row r="29378" spans="16:20" x14ac:dyDescent="0.2">
      <c r="P29378" s="10"/>
      <c r="R29378" s="10"/>
      <c r="S29378" s="10"/>
      <c r="T29378" s="10"/>
    </row>
    <row r="29379" spans="16:20" x14ac:dyDescent="0.2">
      <c r="P29379" s="10"/>
      <c r="R29379" s="10"/>
      <c r="S29379" s="10"/>
      <c r="T29379" s="10"/>
    </row>
    <row r="29380" spans="16:20" x14ac:dyDescent="0.2">
      <c r="P29380" s="10"/>
      <c r="R29380" s="10"/>
      <c r="S29380" s="10"/>
      <c r="T29380" s="10"/>
    </row>
    <row r="29381" spans="16:20" x14ac:dyDescent="0.2">
      <c r="P29381" s="10"/>
      <c r="R29381" s="10"/>
      <c r="S29381" s="10"/>
      <c r="T29381" s="10"/>
    </row>
    <row r="29382" spans="16:20" x14ac:dyDescent="0.2">
      <c r="P29382" s="10"/>
      <c r="R29382" s="10"/>
      <c r="S29382" s="10"/>
      <c r="T29382" s="10"/>
    </row>
    <row r="29383" spans="16:20" x14ac:dyDescent="0.2">
      <c r="P29383" s="10"/>
      <c r="R29383" s="10"/>
      <c r="S29383" s="10"/>
      <c r="T29383" s="10"/>
    </row>
    <row r="29384" spans="16:20" x14ac:dyDescent="0.2">
      <c r="P29384" s="10"/>
      <c r="R29384" s="10"/>
      <c r="S29384" s="10"/>
      <c r="T29384" s="10"/>
    </row>
    <row r="29385" spans="16:20" x14ac:dyDescent="0.2">
      <c r="P29385" s="10"/>
      <c r="R29385" s="10"/>
      <c r="S29385" s="10"/>
      <c r="T29385" s="10"/>
    </row>
    <row r="29386" spans="16:20" x14ac:dyDescent="0.2">
      <c r="P29386" s="10"/>
      <c r="R29386" s="10"/>
      <c r="S29386" s="10"/>
      <c r="T29386" s="10"/>
    </row>
    <row r="29387" spans="16:20" x14ac:dyDescent="0.2">
      <c r="P29387" s="10"/>
      <c r="R29387" s="10"/>
      <c r="S29387" s="10"/>
      <c r="T29387" s="10"/>
    </row>
    <row r="29388" spans="16:20" x14ac:dyDescent="0.2">
      <c r="P29388" s="10"/>
      <c r="R29388" s="10"/>
      <c r="S29388" s="10"/>
      <c r="T29388" s="10"/>
    </row>
    <row r="29389" spans="16:20" x14ac:dyDescent="0.2">
      <c r="P29389" s="10"/>
      <c r="R29389" s="10"/>
      <c r="S29389" s="10"/>
      <c r="T29389" s="10"/>
    </row>
    <row r="29390" spans="16:20" x14ac:dyDescent="0.2">
      <c r="P29390" s="10"/>
      <c r="R29390" s="10"/>
      <c r="S29390" s="10"/>
      <c r="T29390" s="10"/>
    </row>
    <row r="29391" spans="16:20" x14ac:dyDescent="0.2">
      <c r="P29391" s="10"/>
      <c r="R29391" s="10"/>
      <c r="S29391" s="10"/>
      <c r="T29391" s="10"/>
    </row>
    <row r="29392" spans="16:20" x14ac:dyDescent="0.2">
      <c r="P29392" s="10"/>
      <c r="R29392" s="10"/>
      <c r="S29392" s="10"/>
      <c r="T29392" s="10"/>
    </row>
    <row r="29393" spans="16:20" x14ac:dyDescent="0.2">
      <c r="P29393" s="10"/>
      <c r="R29393" s="10"/>
      <c r="S29393" s="10"/>
      <c r="T29393" s="10"/>
    </row>
    <row r="29394" spans="16:20" x14ac:dyDescent="0.2">
      <c r="P29394" s="10"/>
      <c r="R29394" s="10"/>
      <c r="S29394" s="10"/>
      <c r="T29394" s="10"/>
    </row>
    <row r="29395" spans="16:20" x14ac:dyDescent="0.2">
      <c r="P29395" s="10"/>
      <c r="R29395" s="10"/>
      <c r="S29395" s="10"/>
      <c r="T29395" s="10"/>
    </row>
    <row r="29396" spans="16:20" x14ac:dyDescent="0.2">
      <c r="P29396" s="10"/>
      <c r="R29396" s="10"/>
      <c r="S29396" s="10"/>
      <c r="T29396" s="10"/>
    </row>
    <row r="29397" spans="16:20" x14ac:dyDescent="0.2">
      <c r="P29397" s="10"/>
      <c r="R29397" s="10"/>
      <c r="S29397" s="10"/>
      <c r="T29397" s="10"/>
    </row>
    <row r="29398" spans="16:20" x14ac:dyDescent="0.2">
      <c r="P29398" s="10"/>
      <c r="R29398" s="10"/>
      <c r="S29398" s="10"/>
      <c r="T29398" s="10"/>
    </row>
    <row r="29399" spans="16:20" x14ac:dyDescent="0.2">
      <c r="P29399" s="10"/>
      <c r="R29399" s="10"/>
      <c r="S29399" s="10"/>
      <c r="T29399" s="10"/>
    </row>
    <row r="29400" spans="16:20" x14ac:dyDescent="0.2">
      <c r="P29400" s="10"/>
      <c r="R29400" s="10"/>
      <c r="S29400" s="10"/>
      <c r="T29400" s="10"/>
    </row>
    <row r="29401" spans="16:20" x14ac:dyDescent="0.2">
      <c r="P29401" s="10"/>
      <c r="R29401" s="10"/>
      <c r="S29401" s="10"/>
      <c r="T29401" s="10"/>
    </row>
    <row r="29402" spans="16:20" x14ac:dyDescent="0.2">
      <c r="P29402" s="10"/>
      <c r="R29402" s="10"/>
      <c r="S29402" s="10"/>
      <c r="T29402" s="10"/>
    </row>
    <row r="29403" spans="16:20" x14ac:dyDescent="0.2">
      <c r="P29403" s="10"/>
      <c r="R29403" s="10"/>
      <c r="S29403" s="10"/>
      <c r="T29403" s="10"/>
    </row>
    <row r="29404" spans="16:20" x14ac:dyDescent="0.2">
      <c r="P29404" s="10"/>
      <c r="R29404" s="10"/>
      <c r="S29404" s="10"/>
      <c r="T29404" s="10"/>
    </row>
    <row r="29405" spans="16:20" x14ac:dyDescent="0.2">
      <c r="P29405" s="10"/>
      <c r="R29405" s="10"/>
      <c r="S29405" s="10"/>
      <c r="T29405" s="10"/>
    </row>
    <row r="29406" spans="16:20" x14ac:dyDescent="0.2">
      <c r="P29406" s="10"/>
      <c r="R29406" s="10"/>
      <c r="S29406" s="10"/>
      <c r="T29406" s="10"/>
    </row>
    <row r="29407" spans="16:20" x14ac:dyDescent="0.2">
      <c r="P29407" s="10"/>
      <c r="R29407" s="10"/>
      <c r="S29407" s="10"/>
      <c r="T29407" s="10"/>
    </row>
    <row r="29408" spans="16:20" x14ac:dyDescent="0.2">
      <c r="P29408" s="10"/>
      <c r="R29408" s="10"/>
      <c r="S29408" s="10"/>
      <c r="T29408" s="10"/>
    </row>
    <row r="29409" spans="16:20" x14ac:dyDescent="0.2">
      <c r="P29409" s="10"/>
      <c r="R29409" s="10"/>
      <c r="S29409" s="10"/>
      <c r="T29409" s="10"/>
    </row>
    <row r="29410" spans="16:20" x14ac:dyDescent="0.2">
      <c r="P29410" s="10"/>
      <c r="R29410" s="10"/>
      <c r="S29410" s="10"/>
      <c r="T29410" s="10"/>
    </row>
    <row r="29411" spans="16:20" x14ac:dyDescent="0.2">
      <c r="P29411" s="10"/>
      <c r="R29411" s="10"/>
      <c r="S29411" s="10"/>
      <c r="T29411" s="10"/>
    </row>
    <row r="29412" spans="16:20" x14ac:dyDescent="0.2">
      <c r="P29412" s="10"/>
      <c r="R29412" s="10"/>
      <c r="S29412" s="10"/>
      <c r="T29412" s="10"/>
    </row>
    <row r="29413" spans="16:20" x14ac:dyDescent="0.2">
      <c r="P29413" s="10"/>
      <c r="R29413" s="10"/>
      <c r="S29413" s="10"/>
      <c r="T29413" s="10"/>
    </row>
    <row r="29414" spans="16:20" x14ac:dyDescent="0.2">
      <c r="P29414" s="10"/>
      <c r="R29414" s="10"/>
      <c r="S29414" s="10"/>
      <c r="T29414" s="10"/>
    </row>
    <row r="29415" spans="16:20" x14ac:dyDescent="0.2">
      <c r="P29415" s="10"/>
      <c r="R29415" s="10"/>
      <c r="S29415" s="10"/>
      <c r="T29415" s="10"/>
    </row>
    <row r="29416" spans="16:20" x14ac:dyDescent="0.2">
      <c r="P29416" s="10"/>
      <c r="R29416" s="10"/>
      <c r="S29416" s="10"/>
      <c r="T29416" s="10"/>
    </row>
    <row r="29417" spans="16:20" x14ac:dyDescent="0.2">
      <c r="P29417" s="10"/>
      <c r="R29417" s="10"/>
      <c r="S29417" s="10"/>
      <c r="T29417" s="10"/>
    </row>
    <row r="29418" spans="16:20" x14ac:dyDescent="0.2">
      <c r="P29418" s="10"/>
      <c r="R29418" s="10"/>
      <c r="S29418" s="10"/>
      <c r="T29418" s="10"/>
    </row>
    <row r="29419" spans="16:20" x14ac:dyDescent="0.2">
      <c r="P29419" s="10"/>
      <c r="R29419" s="10"/>
      <c r="S29419" s="10"/>
      <c r="T29419" s="10"/>
    </row>
    <row r="29420" spans="16:20" x14ac:dyDescent="0.2">
      <c r="P29420" s="10"/>
      <c r="R29420" s="10"/>
      <c r="S29420" s="10"/>
      <c r="T29420" s="10"/>
    </row>
    <row r="29421" spans="16:20" x14ac:dyDescent="0.2">
      <c r="P29421" s="10"/>
      <c r="R29421" s="10"/>
      <c r="S29421" s="10"/>
      <c r="T29421" s="10"/>
    </row>
    <row r="29422" spans="16:20" x14ac:dyDescent="0.2">
      <c r="P29422" s="10"/>
      <c r="R29422" s="10"/>
      <c r="S29422" s="10"/>
      <c r="T29422" s="10"/>
    </row>
    <row r="29423" spans="16:20" x14ac:dyDescent="0.2">
      <c r="P29423" s="10"/>
      <c r="R29423" s="10"/>
      <c r="S29423" s="10"/>
      <c r="T29423" s="10"/>
    </row>
    <row r="29424" spans="16:20" x14ac:dyDescent="0.2">
      <c r="P29424" s="10"/>
      <c r="R29424" s="10"/>
      <c r="S29424" s="10"/>
      <c r="T29424" s="10"/>
    </row>
    <row r="29425" spans="16:20" x14ac:dyDescent="0.2">
      <c r="P29425" s="10"/>
      <c r="R29425" s="10"/>
      <c r="S29425" s="10"/>
      <c r="T29425" s="10"/>
    </row>
    <row r="29426" spans="16:20" x14ac:dyDescent="0.2">
      <c r="P29426" s="10"/>
      <c r="R29426" s="10"/>
      <c r="S29426" s="10"/>
      <c r="T29426" s="10"/>
    </row>
    <row r="29427" spans="16:20" x14ac:dyDescent="0.2">
      <c r="P29427" s="10"/>
      <c r="R29427" s="10"/>
      <c r="S29427" s="10"/>
      <c r="T29427" s="10"/>
    </row>
    <row r="29428" spans="16:20" x14ac:dyDescent="0.2">
      <c r="P29428" s="10"/>
      <c r="R29428" s="10"/>
      <c r="S29428" s="10"/>
      <c r="T29428" s="10"/>
    </row>
    <row r="29429" spans="16:20" x14ac:dyDescent="0.2">
      <c r="P29429" s="10"/>
      <c r="R29429" s="10"/>
      <c r="S29429" s="10"/>
      <c r="T29429" s="10"/>
    </row>
    <row r="29430" spans="16:20" x14ac:dyDescent="0.2">
      <c r="P29430" s="10"/>
      <c r="R29430" s="10"/>
      <c r="S29430" s="10"/>
      <c r="T29430" s="10"/>
    </row>
    <row r="29431" spans="16:20" x14ac:dyDescent="0.2">
      <c r="P29431" s="10"/>
      <c r="R29431" s="10"/>
      <c r="S29431" s="10"/>
      <c r="T29431" s="10"/>
    </row>
    <row r="29432" spans="16:20" x14ac:dyDescent="0.2">
      <c r="P29432" s="10"/>
      <c r="R29432" s="10"/>
      <c r="S29432" s="10"/>
      <c r="T29432" s="10"/>
    </row>
    <row r="29433" spans="16:20" x14ac:dyDescent="0.2">
      <c r="P29433" s="10"/>
      <c r="R29433" s="10"/>
      <c r="S29433" s="10"/>
      <c r="T29433" s="10"/>
    </row>
    <row r="29434" spans="16:20" x14ac:dyDescent="0.2">
      <c r="P29434" s="10"/>
      <c r="R29434" s="10"/>
      <c r="S29434" s="10"/>
      <c r="T29434" s="10"/>
    </row>
    <row r="29435" spans="16:20" x14ac:dyDescent="0.2">
      <c r="P29435" s="10"/>
      <c r="R29435" s="10"/>
      <c r="S29435" s="10"/>
      <c r="T29435" s="10"/>
    </row>
    <row r="29436" spans="16:20" x14ac:dyDescent="0.2">
      <c r="P29436" s="10"/>
      <c r="R29436" s="10"/>
      <c r="S29436" s="10"/>
      <c r="T29436" s="10"/>
    </row>
    <row r="29437" spans="16:20" x14ac:dyDescent="0.2">
      <c r="P29437" s="10"/>
      <c r="R29437" s="10"/>
      <c r="S29437" s="10"/>
      <c r="T29437" s="10"/>
    </row>
    <row r="29438" spans="16:20" x14ac:dyDescent="0.2">
      <c r="P29438" s="10"/>
      <c r="R29438" s="10"/>
      <c r="S29438" s="10"/>
      <c r="T29438" s="10"/>
    </row>
    <row r="29439" spans="16:20" x14ac:dyDescent="0.2">
      <c r="P29439" s="10"/>
      <c r="R29439" s="10"/>
      <c r="S29439" s="10"/>
      <c r="T29439" s="10"/>
    </row>
    <row r="29440" spans="16:20" x14ac:dyDescent="0.2">
      <c r="P29440" s="10"/>
      <c r="R29440" s="10"/>
      <c r="S29440" s="10"/>
      <c r="T29440" s="10"/>
    </row>
    <row r="29441" spans="16:20" x14ac:dyDescent="0.2">
      <c r="P29441" s="10"/>
      <c r="R29441" s="10"/>
      <c r="S29441" s="10"/>
      <c r="T29441" s="10"/>
    </row>
    <row r="29442" spans="16:20" x14ac:dyDescent="0.2">
      <c r="P29442" s="10"/>
      <c r="R29442" s="10"/>
      <c r="S29442" s="10"/>
      <c r="T29442" s="10"/>
    </row>
    <row r="29443" spans="16:20" x14ac:dyDescent="0.2">
      <c r="P29443" s="10"/>
      <c r="R29443" s="10"/>
      <c r="S29443" s="10"/>
      <c r="T29443" s="10"/>
    </row>
    <row r="29444" spans="16:20" x14ac:dyDescent="0.2">
      <c r="P29444" s="10"/>
      <c r="R29444" s="10"/>
      <c r="S29444" s="10"/>
      <c r="T29444" s="10"/>
    </row>
    <row r="29445" spans="16:20" x14ac:dyDescent="0.2">
      <c r="P29445" s="10"/>
      <c r="R29445" s="10"/>
      <c r="S29445" s="10"/>
      <c r="T29445" s="10"/>
    </row>
    <row r="29446" spans="16:20" x14ac:dyDescent="0.2">
      <c r="P29446" s="10"/>
      <c r="R29446" s="10"/>
      <c r="S29446" s="10"/>
      <c r="T29446" s="10"/>
    </row>
    <row r="29447" spans="16:20" x14ac:dyDescent="0.2">
      <c r="P29447" s="10"/>
      <c r="R29447" s="10"/>
      <c r="S29447" s="10"/>
      <c r="T29447" s="10"/>
    </row>
    <row r="29448" spans="16:20" x14ac:dyDescent="0.2">
      <c r="P29448" s="10"/>
      <c r="R29448" s="10"/>
      <c r="S29448" s="10"/>
      <c r="T29448" s="10"/>
    </row>
    <row r="29449" spans="16:20" x14ac:dyDescent="0.2">
      <c r="P29449" s="10"/>
      <c r="R29449" s="10"/>
      <c r="S29449" s="10"/>
      <c r="T29449" s="10"/>
    </row>
    <row r="29450" spans="16:20" x14ac:dyDescent="0.2">
      <c r="P29450" s="10"/>
      <c r="R29450" s="10"/>
      <c r="S29450" s="10"/>
      <c r="T29450" s="10"/>
    </row>
    <row r="29451" spans="16:20" x14ac:dyDescent="0.2">
      <c r="P29451" s="10"/>
      <c r="R29451" s="10"/>
      <c r="S29451" s="10"/>
      <c r="T29451" s="10"/>
    </row>
    <row r="29452" spans="16:20" x14ac:dyDescent="0.2">
      <c r="P29452" s="10"/>
      <c r="R29452" s="10"/>
      <c r="S29452" s="10"/>
      <c r="T29452" s="10"/>
    </row>
    <row r="29453" spans="16:20" x14ac:dyDescent="0.2">
      <c r="P29453" s="10"/>
      <c r="R29453" s="10"/>
      <c r="S29453" s="10"/>
      <c r="T29453" s="10"/>
    </row>
    <row r="29454" spans="16:20" x14ac:dyDescent="0.2">
      <c r="P29454" s="10"/>
      <c r="R29454" s="10"/>
      <c r="S29454" s="10"/>
      <c r="T29454" s="10"/>
    </row>
    <row r="29455" spans="16:20" x14ac:dyDescent="0.2">
      <c r="P29455" s="10"/>
      <c r="R29455" s="10"/>
      <c r="S29455" s="10"/>
      <c r="T29455" s="10"/>
    </row>
    <row r="29456" spans="16:20" x14ac:dyDescent="0.2">
      <c r="P29456" s="10"/>
      <c r="R29456" s="10"/>
      <c r="S29456" s="10"/>
      <c r="T29456" s="10"/>
    </row>
    <row r="29457" spans="16:20" x14ac:dyDescent="0.2">
      <c r="P29457" s="10"/>
      <c r="R29457" s="10"/>
      <c r="S29457" s="10"/>
      <c r="T29457" s="10"/>
    </row>
    <row r="29458" spans="16:20" x14ac:dyDescent="0.2">
      <c r="P29458" s="10"/>
      <c r="R29458" s="10"/>
      <c r="S29458" s="10"/>
      <c r="T29458" s="10"/>
    </row>
    <row r="29459" spans="16:20" x14ac:dyDescent="0.2">
      <c r="P29459" s="10"/>
      <c r="R29459" s="10"/>
      <c r="S29459" s="10"/>
      <c r="T29459" s="10"/>
    </row>
    <row r="29460" spans="16:20" x14ac:dyDescent="0.2">
      <c r="P29460" s="10"/>
      <c r="R29460" s="10"/>
      <c r="S29460" s="10"/>
      <c r="T29460" s="10"/>
    </row>
    <row r="29461" spans="16:20" x14ac:dyDescent="0.2">
      <c r="P29461" s="10"/>
      <c r="R29461" s="10"/>
      <c r="S29461" s="10"/>
      <c r="T29461" s="10"/>
    </row>
    <row r="29462" spans="16:20" x14ac:dyDescent="0.2">
      <c r="P29462" s="10"/>
      <c r="R29462" s="10"/>
      <c r="S29462" s="10"/>
      <c r="T29462" s="10"/>
    </row>
    <row r="29463" spans="16:20" x14ac:dyDescent="0.2">
      <c r="P29463" s="10"/>
      <c r="R29463" s="10"/>
      <c r="S29463" s="10"/>
      <c r="T29463" s="10"/>
    </row>
    <row r="29464" spans="16:20" x14ac:dyDescent="0.2">
      <c r="P29464" s="10"/>
      <c r="R29464" s="10"/>
      <c r="S29464" s="10"/>
      <c r="T29464" s="10"/>
    </row>
    <row r="29465" spans="16:20" x14ac:dyDescent="0.2">
      <c r="P29465" s="10"/>
      <c r="R29465" s="10"/>
      <c r="S29465" s="10"/>
      <c r="T29465" s="10"/>
    </row>
    <row r="29466" spans="16:20" x14ac:dyDescent="0.2">
      <c r="P29466" s="10"/>
      <c r="R29466" s="10"/>
      <c r="S29466" s="10"/>
      <c r="T29466" s="10"/>
    </row>
    <row r="29467" spans="16:20" x14ac:dyDescent="0.2">
      <c r="P29467" s="10"/>
      <c r="R29467" s="10"/>
      <c r="S29467" s="10"/>
      <c r="T29467" s="10"/>
    </row>
    <row r="29468" spans="16:20" x14ac:dyDescent="0.2">
      <c r="P29468" s="10"/>
      <c r="R29468" s="10"/>
      <c r="S29468" s="10"/>
      <c r="T29468" s="10"/>
    </row>
    <row r="29469" spans="16:20" x14ac:dyDescent="0.2">
      <c r="P29469" s="10"/>
      <c r="R29469" s="10"/>
      <c r="S29469" s="10"/>
      <c r="T29469" s="10"/>
    </row>
    <row r="29470" spans="16:20" x14ac:dyDescent="0.2">
      <c r="P29470" s="10"/>
      <c r="R29470" s="10"/>
      <c r="S29470" s="10"/>
      <c r="T29470" s="10"/>
    </row>
    <row r="29471" spans="16:20" x14ac:dyDescent="0.2">
      <c r="P29471" s="10"/>
      <c r="R29471" s="10"/>
      <c r="S29471" s="10"/>
      <c r="T29471" s="10"/>
    </row>
    <row r="29472" spans="16:20" x14ac:dyDescent="0.2">
      <c r="P29472" s="10"/>
      <c r="R29472" s="10"/>
      <c r="S29472" s="10"/>
      <c r="T29472" s="10"/>
    </row>
    <row r="29473" spans="16:20" x14ac:dyDescent="0.2">
      <c r="P29473" s="10"/>
      <c r="R29473" s="10"/>
      <c r="S29473" s="10"/>
      <c r="T29473" s="10"/>
    </row>
    <row r="29474" spans="16:20" x14ac:dyDescent="0.2">
      <c r="P29474" s="10"/>
      <c r="R29474" s="10"/>
      <c r="S29474" s="10"/>
      <c r="T29474" s="10"/>
    </row>
    <row r="29475" spans="16:20" x14ac:dyDescent="0.2">
      <c r="P29475" s="10"/>
      <c r="R29475" s="10"/>
      <c r="S29475" s="10"/>
      <c r="T29475" s="10"/>
    </row>
    <row r="29476" spans="16:20" x14ac:dyDescent="0.2">
      <c r="P29476" s="10"/>
      <c r="R29476" s="10"/>
      <c r="S29476" s="10"/>
      <c r="T29476" s="10"/>
    </row>
    <row r="29477" spans="16:20" x14ac:dyDescent="0.2">
      <c r="P29477" s="10"/>
      <c r="R29477" s="10"/>
      <c r="S29477" s="10"/>
      <c r="T29477" s="10"/>
    </row>
    <row r="29478" spans="16:20" x14ac:dyDescent="0.2">
      <c r="P29478" s="10"/>
      <c r="R29478" s="10"/>
      <c r="S29478" s="10"/>
      <c r="T29478" s="10"/>
    </row>
    <row r="29479" spans="16:20" x14ac:dyDescent="0.2">
      <c r="P29479" s="10"/>
      <c r="R29479" s="10"/>
      <c r="S29479" s="10"/>
      <c r="T29479" s="10"/>
    </row>
    <row r="29480" spans="16:20" x14ac:dyDescent="0.2">
      <c r="P29480" s="10"/>
      <c r="R29480" s="10"/>
      <c r="S29480" s="10"/>
      <c r="T29480" s="10"/>
    </row>
    <row r="29481" spans="16:20" x14ac:dyDescent="0.2">
      <c r="P29481" s="10"/>
      <c r="R29481" s="10"/>
      <c r="S29481" s="10"/>
      <c r="T29481" s="10"/>
    </row>
    <row r="29482" spans="16:20" x14ac:dyDescent="0.2">
      <c r="P29482" s="10"/>
      <c r="R29482" s="10"/>
      <c r="S29482" s="10"/>
      <c r="T29482" s="10"/>
    </row>
    <row r="29483" spans="16:20" x14ac:dyDescent="0.2">
      <c r="P29483" s="10"/>
      <c r="R29483" s="10"/>
      <c r="S29483" s="10"/>
      <c r="T29483" s="10"/>
    </row>
    <row r="29484" spans="16:20" x14ac:dyDescent="0.2">
      <c r="P29484" s="10"/>
      <c r="R29484" s="10"/>
      <c r="S29484" s="10"/>
      <c r="T29484" s="10"/>
    </row>
    <row r="29485" spans="16:20" x14ac:dyDescent="0.2">
      <c r="P29485" s="10"/>
      <c r="R29485" s="10"/>
      <c r="S29485" s="10"/>
      <c r="T29485" s="10"/>
    </row>
    <row r="29486" spans="16:20" x14ac:dyDescent="0.2">
      <c r="P29486" s="10"/>
      <c r="R29486" s="10"/>
      <c r="S29486" s="10"/>
      <c r="T29486" s="10"/>
    </row>
    <row r="29487" spans="16:20" x14ac:dyDescent="0.2">
      <c r="P29487" s="10"/>
      <c r="R29487" s="10"/>
      <c r="S29487" s="10"/>
      <c r="T29487" s="10"/>
    </row>
    <row r="29488" spans="16:20" x14ac:dyDescent="0.2">
      <c r="P29488" s="10"/>
      <c r="R29488" s="10"/>
      <c r="S29488" s="10"/>
      <c r="T29488" s="10"/>
    </row>
    <row r="29489" spans="16:20" x14ac:dyDescent="0.2">
      <c r="P29489" s="10"/>
      <c r="R29489" s="10"/>
      <c r="S29489" s="10"/>
      <c r="T29489" s="10"/>
    </row>
    <row r="29490" spans="16:20" x14ac:dyDescent="0.2">
      <c r="P29490" s="10"/>
      <c r="R29490" s="10"/>
      <c r="S29490" s="10"/>
      <c r="T29490" s="10"/>
    </row>
    <row r="29491" spans="16:20" x14ac:dyDescent="0.2">
      <c r="P29491" s="10"/>
      <c r="R29491" s="10"/>
      <c r="S29491" s="10"/>
      <c r="T29491" s="10"/>
    </row>
    <row r="29492" spans="16:20" x14ac:dyDescent="0.2">
      <c r="P29492" s="10"/>
      <c r="R29492" s="10"/>
      <c r="S29492" s="10"/>
      <c r="T29492" s="10"/>
    </row>
    <row r="29493" spans="16:20" x14ac:dyDescent="0.2">
      <c r="P29493" s="10"/>
      <c r="R29493" s="10"/>
      <c r="S29493" s="10"/>
      <c r="T29493" s="10"/>
    </row>
    <row r="29494" spans="16:20" x14ac:dyDescent="0.2">
      <c r="P29494" s="10"/>
      <c r="R29494" s="10"/>
      <c r="S29494" s="10"/>
      <c r="T29494" s="10"/>
    </row>
    <row r="29495" spans="16:20" x14ac:dyDescent="0.2">
      <c r="P29495" s="10"/>
      <c r="R29495" s="10"/>
      <c r="S29495" s="10"/>
      <c r="T29495" s="10"/>
    </row>
    <row r="29496" spans="16:20" x14ac:dyDescent="0.2">
      <c r="P29496" s="10"/>
      <c r="R29496" s="10"/>
      <c r="S29496" s="10"/>
      <c r="T29496" s="10"/>
    </row>
    <row r="29497" spans="16:20" x14ac:dyDescent="0.2">
      <c r="P29497" s="10"/>
      <c r="R29497" s="10"/>
      <c r="S29497" s="10"/>
      <c r="T29497" s="10"/>
    </row>
    <row r="29498" spans="16:20" x14ac:dyDescent="0.2">
      <c r="P29498" s="10"/>
      <c r="R29498" s="10"/>
      <c r="S29498" s="10"/>
      <c r="T29498" s="10"/>
    </row>
    <row r="29499" spans="16:20" x14ac:dyDescent="0.2">
      <c r="P29499" s="10"/>
      <c r="R29499" s="10"/>
      <c r="S29499" s="10"/>
      <c r="T29499" s="10"/>
    </row>
    <row r="29500" spans="16:20" x14ac:dyDescent="0.2">
      <c r="P29500" s="10"/>
      <c r="R29500" s="10"/>
      <c r="S29500" s="10"/>
      <c r="T29500" s="10"/>
    </row>
    <row r="29501" spans="16:20" x14ac:dyDescent="0.2">
      <c r="P29501" s="10"/>
      <c r="R29501" s="10"/>
      <c r="S29501" s="10"/>
      <c r="T29501" s="10"/>
    </row>
    <row r="29502" spans="16:20" x14ac:dyDescent="0.2">
      <c r="P29502" s="10"/>
      <c r="R29502" s="10"/>
      <c r="S29502" s="10"/>
      <c r="T29502" s="10"/>
    </row>
    <row r="29503" spans="16:20" x14ac:dyDescent="0.2">
      <c r="P29503" s="10"/>
      <c r="R29503" s="10"/>
      <c r="S29503" s="10"/>
      <c r="T29503" s="10"/>
    </row>
    <row r="29504" spans="16:20" x14ac:dyDescent="0.2">
      <c r="P29504" s="10"/>
      <c r="R29504" s="10"/>
      <c r="S29504" s="10"/>
      <c r="T29504" s="10"/>
    </row>
    <row r="29505" spans="16:20" x14ac:dyDescent="0.2">
      <c r="P29505" s="10"/>
      <c r="R29505" s="10"/>
      <c r="S29505" s="10"/>
      <c r="T29505" s="10"/>
    </row>
    <row r="29506" spans="16:20" x14ac:dyDescent="0.2">
      <c r="P29506" s="10"/>
      <c r="R29506" s="10"/>
      <c r="S29506" s="10"/>
      <c r="T29506" s="10"/>
    </row>
    <row r="29507" spans="16:20" x14ac:dyDescent="0.2">
      <c r="P29507" s="10"/>
      <c r="R29507" s="10"/>
      <c r="S29507" s="10"/>
      <c r="T29507" s="10"/>
    </row>
    <row r="29508" spans="16:20" x14ac:dyDescent="0.2">
      <c r="P29508" s="10"/>
      <c r="R29508" s="10"/>
      <c r="S29508" s="10"/>
      <c r="T29508" s="10"/>
    </row>
    <row r="29509" spans="16:20" x14ac:dyDescent="0.2">
      <c r="P29509" s="10"/>
      <c r="R29509" s="10"/>
      <c r="S29509" s="10"/>
      <c r="T29509" s="10"/>
    </row>
    <row r="29510" spans="16:20" x14ac:dyDescent="0.2">
      <c r="P29510" s="10"/>
      <c r="R29510" s="10"/>
      <c r="S29510" s="10"/>
      <c r="T29510" s="10"/>
    </row>
    <row r="29511" spans="16:20" x14ac:dyDescent="0.2">
      <c r="P29511" s="10"/>
      <c r="R29511" s="10"/>
      <c r="S29511" s="10"/>
      <c r="T29511" s="10"/>
    </row>
    <row r="29512" spans="16:20" x14ac:dyDescent="0.2">
      <c r="P29512" s="10"/>
      <c r="R29512" s="10"/>
      <c r="S29512" s="10"/>
      <c r="T29512" s="10"/>
    </row>
    <row r="29513" spans="16:20" x14ac:dyDescent="0.2">
      <c r="P29513" s="10"/>
      <c r="R29513" s="10"/>
      <c r="S29513" s="10"/>
      <c r="T29513" s="10"/>
    </row>
    <row r="29514" spans="16:20" x14ac:dyDescent="0.2">
      <c r="P29514" s="10"/>
      <c r="R29514" s="10"/>
      <c r="S29514" s="10"/>
      <c r="T29514" s="10"/>
    </row>
    <row r="29515" spans="16:20" x14ac:dyDescent="0.2">
      <c r="P29515" s="10"/>
      <c r="R29515" s="10"/>
      <c r="S29515" s="10"/>
      <c r="T29515" s="10"/>
    </row>
    <row r="29516" spans="16:20" x14ac:dyDescent="0.2">
      <c r="P29516" s="10"/>
      <c r="R29516" s="10"/>
      <c r="S29516" s="10"/>
      <c r="T29516" s="10"/>
    </row>
    <row r="29517" spans="16:20" x14ac:dyDescent="0.2">
      <c r="P29517" s="10"/>
      <c r="R29517" s="10"/>
      <c r="S29517" s="10"/>
      <c r="T29517" s="10"/>
    </row>
    <row r="29518" spans="16:20" x14ac:dyDescent="0.2">
      <c r="P29518" s="10"/>
      <c r="R29518" s="10"/>
      <c r="S29518" s="10"/>
      <c r="T29518" s="10"/>
    </row>
    <row r="29519" spans="16:20" x14ac:dyDescent="0.2">
      <c r="P29519" s="10"/>
      <c r="R29519" s="10"/>
      <c r="S29519" s="10"/>
      <c r="T29519" s="10"/>
    </row>
    <row r="29520" spans="16:20" x14ac:dyDescent="0.2">
      <c r="P29520" s="10"/>
      <c r="R29520" s="10"/>
      <c r="S29520" s="10"/>
      <c r="T29520" s="10"/>
    </row>
    <row r="29521" spans="16:20" x14ac:dyDescent="0.2">
      <c r="P29521" s="10"/>
      <c r="R29521" s="10"/>
      <c r="S29521" s="10"/>
      <c r="T29521" s="10"/>
    </row>
    <row r="29522" spans="16:20" x14ac:dyDescent="0.2">
      <c r="P29522" s="10"/>
      <c r="R29522" s="10"/>
      <c r="S29522" s="10"/>
      <c r="T29522" s="10"/>
    </row>
    <row r="29523" spans="16:20" x14ac:dyDescent="0.2">
      <c r="P29523" s="10"/>
      <c r="R29523" s="10"/>
      <c r="S29523" s="10"/>
      <c r="T29523" s="10"/>
    </row>
    <row r="29524" spans="16:20" x14ac:dyDescent="0.2">
      <c r="P29524" s="10"/>
      <c r="R29524" s="10"/>
      <c r="S29524" s="10"/>
      <c r="T29524" s="10"/>
    </row>
    <row r="29525" spans="16:20" x14ac:dyDescent="0.2">
      <c r="P29525" s="10"/>
      <c r="R29525" s="10"/>
      <c r="S29525" s="10"/>
      <c r="T29525" s="10"/>
    </row>
    <row r="29526" spans="16:20" x14ac:dyDescent="0.2">
      <c r="P29526" s="10"/>
      <c r="R29526" s="10"/>
      <c r="S29526" s="10"/>
      <c r="T29526" s="10"/>
    </row>
    <row r="29527" spans="16:20" x14ac:dyDescent="0.2">
      <c r="P29527" s="10"/>
      <c r="R29527" s="10"/>
      <c r="S29527" s="10"/>
      <c r="T29527" s="10"/>
    </row>
    <row r="29528" spans="16:20" x14ac:dyDescent="0.2">
      <c r="P29528" s="10"/>
      <c r="R29528" s="10"/>
      <c r="S29528" s="10"/>
      <c r="T29528" s="10"/>
    </row>
    <row r="29529" spans="16:20" x14ac:dyDescent="0.2">
      <c r="P29529" s="10"/>
      <c r="R29529" s="10"/>
      <c r="S29529" s="10"/>
      <c r="T29529" s="10"/>
    </row>
    <row r="29530" spans="16:20" x14ac:dyDescent="0.2">
      <c r="P29530" s="10"/>
      <c r="R29530" s="10"/>
      <c r="S29530" s="10"/>
      <c r="T29530" s="10"/>
    </row>
    <row r="29531" spans="16:20" x14ac:dyDescent="0.2">
      <c r="P29531" s="10"/>
      <c r="R29531" s="10"/>
      <c r="S29531" s="10"/>
      <c r="T29531" s="10"/>
    </row>
    <row r="29532" spans="16:20" x14ac:dyDescent="0.2">
      <c r="P29532" s="10"/>
      <c r="R29532" s="10"/>
      <c r="S29532" s="10"/>
      <c r="T29532" s="10"/>
    </row>
    <row r="29533" spans="16:20" x14ac:dyDescent="0.2">
      <c r="P29533" s="10"/>
      <c r="R29533" s="10"/>
      <c r="S29533" s="10"/>
      <c r="T29533" s="10"/>
    </row>
    <row r="29534" spans="16:20" x14ac:dyDescent="0.2">
      <c r="P29534" s="10"/>
      <c r="R29534" s="10"/>
      <c r="S29534" s="10"/>
      <c r="T29534" s="10"/>
    </row>
    <row r="29535" spans="16:20" x14ac:dyDescent="0.2">
      <c r="P29535" s="10"/>
      <c r="R29535" s="10"/>
      <c r="S29535" s="10"/>
      <c r="T29535" s="10"/>
    </row>
    <row r="29536" spans="16:20" x14ac:dyDescent="0.2">
      <c r="P29536" s="10"/>
      <c r="R29536" s="10"/>
      <c r="S29536" s="10"/>
      <c r="T29536" s="10"/>
    </row>
    <row r="29537" spans="16:20" x14ac:dyDescent="0.2">
      <c r="P29537" s="10"/>
      <c r="R29537" s="10"/>
      <c r="S29537" s="10"/>
      <c r="T29537" s="10"/>
    </row>
    <row r="29538" spans="16:20" x14ac:dyDescent="0.2">
      <c r="P29538" s="10"/>
      <c r="R29538" s="10"/>
      <c r="S29538" s="10"/>
      <c r="T29538" s="10"/>
    </row>
    <row r="29539" spans="16:20" x14ac:dyDescent="0.2">
      <c r="P29539" s="10"/>
      <c r="R29539" s="10"/>
      <c r="S29539" s="10"/>
      <c r="T29539" s="10"/>
    </row>
    <row r="29540" spans="16:20" x14ac:dyDescent="0.2">
      <c r="P29540" s="10"/>
      <c r="R29540" s="10"/>
      <c r="S29540" s="10"/>
      <c r="T29540" s="10"/>
    </row>
    <row r="29541" spans="16:20" x14ac:dyDescent="0.2">
      <c r="P29541" s="10"/>
      <c r="R29541" s="10"/>
      <c r="S29541" s="10"/>
      <c r="T29541" s="10"/>
    </row>
    <row r="29542" spans="16:20" x14ac:dyDescent="0.2">
      <c r="P29542" s="10"/>
      <c r="R29542" s="10"/>
      <c r="S29542" s="10"/>
      <c r="T29542" s="10"/>
    </row>
    <row r="29543" spans="16:20" x14ac:dyDescent="0.2">
      <c r="P29543" s="10"/>
      <c r="R29543" s="10"/>
      <c r="S29543" s="10"/>
      <c r="T29543" s="10"/>
    </row>
    <row r="29544" spans="16:20" x14ac:dyDescent="0.2">
      <c r="P29544" s="10"/>
      <c r="R29544" s="10"/>
      <c r="S29544" s="10"/>
      <c r="T29544" s="10"/>
    </row>
    <row r="29545" spans="16:20" x14ac:dyDescent="0.2">
      <c r="P29545" s="10"/>
      <c r="R29545" s="10"/>
      <c r="S29545" s="10"/>
      <c r="T29545" s="10"/>
    </row>
    <row r="29546" spans="16:20" x14ac:dyDescent="0.2">
      <c r="P29546" s="10"/>
      <c r="R29546" s="10"/>
      <c r="S29546" s="10"/>
      <c r="T29546" s="10"/>
    </row>
    <row r="29547" spans="16:20" x14ac:dyDescent="0.2">
      <c r="P29547" s="10"/>
      <c r="R29547" s="10"/>
      <c r="S29547" s="10"/>
      <c r="T29547" s="10"/>
    </row>
    <row r="29548" spans="16:20" x14ac:dyDescent="0.2">
      <c r="P29548" s="10"/>
      <c r="R29548" s="10"/>
      <c r="S29548" s="10"/>
      <c r="T29548" s="10"/>
    </row>
    <row r="29549" spans="16:20" x14ac:dyDescent="0.2">
      <c r="P29549" s="10"/>
      <c r="R29549" s="10"/>
      <c r="S29549" s="10"/>
      <c r="T29549" s="10"/>
    </row>
    <row r="29550" spans="16:20" x14ac:dyDescent="0.2">
      <c r="P29550" s="10"/>
      <c r="R29550" s="10"/>
      <c r="S29550" s="10"/>
      <c r="T29550" s="10"/>
    </row>
    <row r="29551" spans="16:20" x14ac:dyDescent="0.2">
      <c r="P29551" s="10"/>
      <c r="R29551" s="10"/>
      <c r="S29551" s="10"/>
      <c r="T29551" s="10"/>
    </row>
    <row r="29552" spans="16:20" x14ac:dyDescent="0.2">
      <c r="P29552" s="10"/>
      <c r="R29552" s="10"/>
      <c r="S29552" s="10"/>
      <c r="T29552" s="10"/>
    </row>
    <row r="29553" spans="16:20" x14ac:dyDescent="0.2">
      <c r="P29553" s="10"/>
      <c r="R29553" s="10"/>
      <c r="S29553" s="10"/>
      <c r="T29553" s="10"/>
    </row>
    <row r="29554" spans="16:20" x14ac:dyDescent="0.2">
      <c r="P29554" s="10"/>
      <c r="R29554" s="10"/>
      <c r="S29554" s="10"/>
      <c r="T29554" s="10"/>
    </row>
    <row r="29555" spans="16:20" x14ac:dyDescent="0.2">
      <c r="P29555" s="10"/>
      <c r="R29555" s="10"/>
      <c r="S29555" s="10"/>
      <c r="T29555" s="10"/>
    </row>
    <row r="29556" spans="16:20" x14ac:dyDescent="0.2">
      <c r="P29556" s="10"/>
      <c r="R29556" s="10"/>
      <c r="S29556" s="10"/>
      <c r="T29556" s="10"/>
    </row>
    <row r="29557" spans="16:20" x14ac:dyDescent="0.2">
      <c r="P29557" s="10"/>
      <c r="R29557" s="10"/>
      <c r="S29557" s="10"/>
      <c r="T29557" s="10"/>
    </row>
    <row r="29558" spans="16:20" x14ac:dyDescent="0.2">
      <c r="P29558" s="10"/>
      <c r="R29558" s="10"/>
      <c r="S29558" s="10"/>
      <c r="T29558" s="10"/>
    </row>
    <row r="29559" spans="16:20" x14ac:dyDescent="0.2">
      <c r="P29559" s="10"/>
      <c r="R29559" s="10"/>
      <c r="S29559" s="10"/>
      <c r="T29559" s="10"/>
    </row>
    <row r="29560" spans="16:20" x14ac:dyDescent="0.2">
      <c r="P29560" s="10"/>
      <c r="R29560" s="10"/>
      <c r="S29560" s="10"/>
      <c r="T29560" s="10"/>
    </row>
    <row r="29561" spans="16:20" x14ac:dyDescent="0.2">
      <c r="P29561" s="10"/>
      <c r="R29561" s="10"/>
      <c r="S29561" s="10"/>
      <c r="T29561" s="10"/>
    </row>
    <row r="29562" spans="16:20" x14ac:dyDescent="0.2">
      <c r="P29562" s="10"/>
      <c r="R29562" s="10"/>
      <c r="S29562" s="10"/>
      <c r="T29562" s="10"/>
    </row>
    <row r="29563" spans="16:20" x14ac:dyDescent="0.2">
      <c r="P29563" s="10"/>
      <c r="R29563" s="10"/>
      <c r="S29563" s="10"/>
      <c r="T29563" s="10"/>
    </row>
    <row r="29564" spans="16:20" x14ac:dyDescent="0.2">
      <c r="P29564" s="10"/>
      <c r="R29564" s="10"/>
      <c r="S29564" s="10"/>
      <c r="T29564" s="10"/>
    </row>
    <row r="29565" spans="16:20" x14ac:dyDescent="0.2">
      <c r="P29565" s="10"/>
      <c r="R29565" s="10"/>
      <c r="S29565" s="10"/>
      <c r="T29565" s="10"/>
    </row>
    <row r="29566" spans="16:20" x14ac:dyDescent="0.2">
      <c r="P29566" s="10"/>
      <c r="R29566" s="10"/>
      <c r="S29566" s="10"/>
      <c r="T29566" s="10"/>
    </row>
    <row r="29567" spans="16:20" x14ac:dyDescent="0.2">
      <c r="P29567" s="10"/>
      <c r="R29567" s="10"/>
      <c r="S29567" s="10"/>
      <c r="T29567" s="10"/>
    </row>
    <row r="29568" spans="16:20" x14ac:dyDescent="0.2">
      <c r="P29568" s="10"/>
      <c r="R29568" s="10"/>
      <c r="S29568" s="10"/>
      <c r="T29568" s="10"/>
    </row>
    <row r="29569" spans="16:20" x14ac:dyDescent="0.2">
      <c r="P29569" s="10"/>
      <c r="R29569" s="10"/>
      <c r="S29569" s="10"/>
      <c r="T29569" s="10"/>
    </row>
    <row r="29570" spans="16:20" x14ac:dyDescent="0.2">
      <c r="P29570" s="10"/>
      <c r="R29570" s="10"/>
      <c r="S29570" s="10"/>
      <c r="T29570" s="10"/>
    </row>
    <row r="29571" spans="16:20" x14ac:dyDescent="0.2">
      <c r="P29571" s="10"/>
      <c r="R29571" s="10"/>
      <c r="S29571" s="10"/>
      <c r="T29571" s="10"/>
    </row>
    <row r="29572" spans="16:20" x14ac:dyDescent="0.2">
      <c r="P29572" s="10"/>
      <c r="R29572" s="10"/>
      <c r="S29572" s="10"/>
      <c r="T29572" s="10"/>
    </row>
    <row r="29573" spans="16:20" x14ac:dyDescent="0.2">
      <c r="P29573" s="10"/>
      <c r="R29573" s="10"/>
      <c r="S29573" s="10"/>
      <c r="T29573" s="10"/>
    </row>
    <row r="29574" spans="16:20" x14ac:dyDescent="0.2">
      <c r="P29574" s="10"/>
      <c r="R29574" s="10"/>
      <c r="S29574" s="10"/>
      <c r="T29574" s="10"/>
    </row>
    <row r="29575" spans="16:20" x14ac:dyDescent="0.2">
      <c r="P29575" s="10"/>
      <c r="R29575" s="10"/>
      <c r="S29575" s="10"/>
      <c r="T29575" s="10"/>
    </row>
    <row r="29576" spans="16:20" x14ac:dyDescent="0.2">
      <c r="P29576" s="10"/>
      <c r="R29576" s="10"/>
      <c r="S29576" s="10"/>
      <c r="T29576" s="10"/>
    </row>
    <row r="29577" spans="16:20" x14ac:dyDescent="0.2">
      <c r="P29577" s="10"/>
      <c r="R29577" s="10"/>
      <c r="S29577" s="10"/>
      <c r="T29577" s="10"/>
    </row>
    <row r="29578" spans="16:20" x14ac:dyDescent="0.2">
      <c r="P29578" s="10"/>
      <c r="R29578" s="10"/>
      <c r="S29578" s="10"/>
      <c r="T29578" s="10"/>
    </row>
    <row r="29579" spans="16:20" x14ac:dyDescent="0.2">
      <c r="P29579" s="10"/>
      <c r="R29579" s="10"/>
      <c r="S29579" s="10"/>
      <c r="T29579" s="10"/>
    </row>
    <row r="29580" spans="16:20" x14ac:dyDescent="0.2">
      <c r="P29580" s="10"/>
      <c r="R29580" s="10"/>
      <c r="S29580" s="10"/>
      <c r="T29580" s="10"/>
    </row>
    <row r="29581" spans="16:20" x14ac:dyDescent="0.2">
      <c r="P29581" s="10"/>
      <c r="R29581" s="10"/>
      <c r="S29581" s="10"/>
      <c r="T29581" s="10"/>
    </row>
    <row r="29582" spans="16:20" x14ac:dyDescent="0.2">
      <c r="P29582" s="10"/>
      <c r="R29582" s="10"/>
      <c r="S29582" s="10"/>
      <c r="T29582" s="10"/>
    </row>
    <row r="29583" spans="16:20" x14ac:dyDescent="0.2">
      <c r="P29583" s="10"/>
      <c r="R29583" s="10"/>
      <c r="S29583" s="10"/>
      <c r="T29583" s="10"/>
    </row>
    <row r="29584" spans="16:20" x14ac:dyDescent="0.2">
      <c r="P29584" s="10"/>
      <c r="R29584" s="10"/>
      <c r="S29584" s="10"/>
      <c r="T29584" s="10"/>
    </row>
    <row r="29585" spans="16:20" x14ac:dyDescent="0.2">
      <c r="P29585" s="10"/>
      <c r="R29585" s="10"/>
      <c r="S29585" s="10"/>
      <c r="T29585" s="10"/>
    </row>
    <row r="29586" spans="16:20" x14ac:dyDescent="0.2">
      <c r="P29586" s="10"/>
      <c r="R29586" s="10"/>
      <c r="S29586" s="10"/>
      <c r="T29586" s="10"/>
    </row>
    <row r="29587" spans="16:20" x14ac:dyDescent="0.2">
      <c r="P29587" s="10"/>
      <c r="R29587" s="10"/>
      <c r="S29587" s="10"/>
      <c r="T29587" s="10"/>
    </row>
    <row r="29588" spans="16:20" x14ac:dyDescent="0.2">
      <c r="P29588" s="10"/>
      <c r="R29588" s="10"/>
      <c r="S29588" s="10"/>
      <c r="T29588" s="10"/>
    </row>
    <row r="29589" spans="16:20" x14ac:dyDescent="0.2">
      <c r="P29589" s="10"/>
      <c r="R29589" s="10"/>
      <c r="S29589" s="10"/>
      <c r="T29589" s="10"/>
    </row>
    <row r="29590" spans="16:20" x14ac:dyDescent="0.2">
      <c r="P29590" s="10"/>
      <c r="R29590" s="10"/>
      <c r="S29590" s="10"/>
      <c r="T29590" s="10"/>
    </row>
    <row r="29591" spans="16:20" x14ac:dyDescent="0.2">
      <c r="P29591" s="10"/>
      <c r="R29591" s="10"/>
      <c r="S29591" s="10"/>
      <c r="T29591" s="10"/>
    </row>
    <row r="29592" spans="16:20" x14ac:dyDescent="0.2">
      <c r="P29592" s="10"/>
      <c r="R29592" s="10"/>
      <c r="S29592" s="10"/>
      <c r="T29592" s="10"/>
    </row>
    <row r="29593" spans="16:20" x14ac:dyDescent="0.2">
      <c r="P29593" s="10"/>
      <c r="R29593" s="10"/>
      <c r="S29593" s="10"/>
      <c r="T29593" s="10"/>
    </row>
    <row r="29594" spans="16:20" x14ac:dyDescent="0.2">
      <c r="P29594" s="10"/>
      <c r="R29594" s="10"/>
      <c r="S29594" s="10"/>
      <c r="T29594" s="10"/>
    </row>
    <row r="29595" spans="16:20" x14ac:dyDescent="0.2">
      <c r="P29595" s="10"/>
      <c r="R29595" s="10"/>
      <c r="S29595" s="10"/>
      <c r="T29595" s="10"/>
    </row>
    <row r="29596" spans="16:20" x14ac:dyDescent="0.2">
      <c r="P29596" s="10"/>
      <c r="R29596" s="10"/>
      <c r="S29596" s="10"/>
      <c r="T29596" s="10"/>
    </row>
    <row r="29597" spans="16:20" x14ac:dyDescent="0.2">
      <c r="P29597" s="10"/>
      <c r="R29597" s="10"/>
      <c r="S29597" s="10"/>
      <c r="T29597" s="10"/>
    </row>
    <row r="29598" spans="16:20" x14ac:dyDescent="0.2">
      <c r="P29598" s="10"/>
      <c r="R29598" s="10"/>
      <c r="S29598" s="10"/>
      <c r="T29598" s="10"/>
    </row>
    <row r="29599" spans="16:20" x14ac:dyDescent="0.2">
      <c r="P29599" s="10"/>
      <c r="R29599" s="10"/>
      <c r="S29599" s="10"/>
      <c r="T29599" s="10"/>
    </row>
    <row r="29600" spans="16:20" x14ac:dyDescent="0.2">
      <c r="P29600" s="10"/>
      <c r="R29600" s="10"/>
      <c r="S29600" s="10"/>
      <c r="T29600" s="10"/>
    </row>
    <row r="29601" spans="16:20" x14ac:dyDescent="0.2">
      <c r="P29601" s="10"/>
      <c r="R29601" s="10"/>
      <c r="S29601" s="10"/>
      <c r="T29601" s="10"/>
    </row>
    <row r="29602" spans="16:20" x14ac:dyDescent="0.2">
      <c r="P29602" s="10"/>
      <c r="R29602" s="10"/>
      <c r="S29602" s="10"/>
      <c r="T29602" s="10"/>
    </row>
    <row r="29603" spans="16:20" x14ac:dyDescent="0.2">
      <c r="P29603" s="10"/>
      <c r="R29603" s="10"/>
      <c r="S29603" s="10"/>
      <c r="T29603" s="10"/>
    </row>
    <row r="29604" spans="16:20" x14ac:dyDescent="0.2">
      <c r="P29604" s="10"/>
      <c r="R29604" s="10"/>
      <c r="S29604" s="10"/>
      <c r="T29604" s="10"/>
    </row>
    <row r="29605" spans="16:20" x14ac:dyDescent="0.2">
      <c r="P29605" s="10"/>
      <c r="R29605" s="10"/>
      <c r="S29605" s="10"/>
      <c r="T29605" s="10"/>
    </row>
    <row r="29606" spans="16:20" x14ac:dyDescent="0.2">
      <c r="P29606" s="10"/>
      <c r="R29606" s="10"/>
      <c r="S29606" s="10"/>
      <c r="T29606" s="10"/>
    </row>
    <row r="29607" spans="16:20" x14ac:dyDescent="0.2">
      <c r="P29607" s="10"/>
      <c r="R29607" s="10"/>
      <c r="S29607" s="10"/>
      <c r="T29607" s="10"/>
    </row>
    <row r="29608" spans="16:20" x14ac:dyDescent="0.2">
      <c r="P29608" s="10"/>
      <c r="R29608" s="10"/>
      <c r="S29608" s="10"/>
      <c r="T29608" s="10"/>
    </row>
    <row r="29609" spans="16:20" x14ac:dyDescent="0.2">
      <c r="P29609" s="10"/>
      <c r="R29609" s="10"/>
      <c r="S29609" s="10"/>
      <c r="T29609" s="10"/>
    </row>
    <row r="29610" spans="16:20" x14ac:dyDescent="0.2">
      <c r="P29610" s="10"/>
      <c r="R29610" s="10"/>
      <c r="S29610" s="10"/>
      <c r="T29610" s="10"/>
    </row>
    <row r="29611" spans="16:20" x14ac:dyDescent="0.2">
      <c r="P29611" s="10"/>
      <c r="R29611" s="10"/>
      <c r="S29611" s="10"/>
      <c r="T29611" s="10"/>
    </row>
    <row r="29612" spans="16:20" x14ac:dyDescent="0.2">
      <c r="P29612" s="10"/>
      <c r="R29612" s="10"/>
      <c r="S29612" s="10"/>
      <c r="T29612" s="10"/>
    </row>
    <row r="29613" spans="16:20" x14ac:dyDescent="0.2">
      <c r="P29613" s="10"/>
      <c r="R29613" s="10"/>
      <c r="S29613" s="10"/>
      <c r="T29613" s="10"/>
    </row>
    <row r="29614" spans="16:20" x14ac:dyDescent="0.2">
      <c r="P29614" s="10"/>
      <c r="R29614" s="10"/>
      <c r="S29614" s="10"/>
      <c r="T29614" s="10"/>
    </row>
    <row r="29615" spans="16:20" x14ac:dyDescent="0.2">
      <c r="P29615" s="10"/>
      <c r="R29615" s="10"/>
      <c r="S29615" s="10"/>
      <c r="T29615" s="10"/>
    </row>
    <row r="29616" spans="16:20" x14ac:dyDescent="0.2">
      <c r="P29616" s="10"/>
      <c r="R29616" s="10"/>
      <c r="S29616" s="10"/>
      <c r="T29616" s="10"/>
    </row>
    <row r="29617" spans="16:20" x14ac:dyDescent="0.2">
      <c r="P29617" s="10"/>
      <c r="R29617" s="10"/>
      <c r="S29617" s="10"/>
      <c r="T29617" s="10"/>
    </row>
    <row r="29618" spans="16:20" x14ac:dyDescent="0.2">
      <c r="P29618" s="10"/>
      <c r="R29618" s="10"/>
      <c r="S29618" s="10"/>
      <c r="T29618" s="10"/>
    </row>
    <row r="29619" spans="16:20" x14ac:dyDescent="0.2">
      <c r="P29619" s="10"/>
      <c r="R29619" s="10"/>
      <c r="S29619" s="10"/>
      <c r="T29619" s="10"/>
    </row>
    <row r="29620" spans="16:20" x14ac:dyDescent="0.2">
      <c r="P29620" s="10"/>
      <c r="R29620" s="10"/>
      <c r="S29620" s="10"/>
      <c r="T29620" s="10"/>
    </row>
    <row r="29621" spans="16:20" x14ac:dyDescent="0.2">
      <c r="P29621" s="10"/>
      <c r="R29621" s="10"/>
      <c r="S29621" s="10"/>
      <c r="T29621" s="10"/>
    </row>
    <row r="29622" spans="16:20" x14ac:dyDescent="0.2">
      <c r="P29622" s="10"/>
      <c r="R29622" s="10"/>
      <c r="S29622" s="10"/>
      <c r="T29622" s="10"/>
    </row>
    <row r="29623" spans="16:20" x14ac:dyDescent="0.2">
      <c r="P29623" s="10"/>
      <c r="R29623" s="10"/>
      <c r="S29623" s="10"/>
      <c r="T29623" s="10"/>
    </row>
    <row r="29624" spans="16:20" x14ac:dyDescent="0.2">
      <c r="P29624" s="10"/>
      <c r="R29624" s="10"/>
      <c r="S29624" s="10"/>
      <c r="T29624" s="10"/>
    </row>
    <row r="29625" spans="16:20" x14ac:dyDescent="0.2">
      <c r="P29625" s="10"/>
      <c r="R29625" s="10"/>
      <c r="S29625" s="10"/>
      <c r="T29625" s="10"/>
    </row>
    <row r="29626" spans="16:20" x14ac:dyDescent="0.2">
      <c r="P29626" s="10"/>
      <c r="R29626" s="10"/>
      <c r="S29626" s="10"/>
      <c r="T29626" s="10"/>
    </row>
    <row r="29627" spans="16:20" x14ac:dyDescent="0.2">
      <c r="P29627" s="10"/>
      <c r="R29627" s="10"/>
      <c r="S29627" s="10"/>
      <c r="T29627" s="10"/>
    </row>
    <row r="29628" spans="16:20" x14ac:dyDescent="0.2">
      <c r="P29628" s="10"/>
      <c r="R29628" s="10"/>
      <c r="S29628" s="10"/>
      <c r="T29628" s="10"/>
    </row>
    <row r="29629" spans="16:20" x14ac:dyDescent="0.2">
      <c r="P29629" s="10"/>
      <c r="R29629" s="10"/>
      <c r="S29629" s="10"/>
      <c r="T29629" s="10"/>
    </row>
    <row r="29630" spans="16:20" x14ac:dyDescent="0.2">
      <c r="P29630" s="10"/>
      <c r="R29630" s="10"/>
      <c r="S29630" s="10"/>
      <c r="T29630" s="10"/>
    </row>
    <row r="29631" spans="16:20" x14ac:dyDescent="0.2">
      <c r="P29631" s="10"/>
      <c r="R29631" s="10"/>
      <c r="S29631" s="10"/>
      <c r="T29631" s="10"/>
    </row>
    <row r="29632" spans="16:20" x14ac:dyDescent="0.2">
      <c r="P29632" s="10"/>
      <c r="R29632" s="10"/>
      <c r="S29632" s="10"/>
      <c r="T29632" s="10"/>
    </row>
    <row r="29633" spans="16:20" x14ac:dyDescent="0.2">
      <c r="P29633" s="10"/>
      <c r="R29633" s="10"/>
      <c r="S29633" s="10"/>
      <c r="T29633" s="10"/>
    </row>
    <row r="29634" spans="16:20" x14ac:dyDescent="0.2">
      <c r="P29634" s="10"/>
      <c r="R29634" s="10"/>
      <c r="S29634" s="10"/>
      <c r="T29634" s="10"/>
    </row>
    <row r="29635" spans="16:20" x14ac:dyDescent="0.2">
      <c r="P29635" s="10"/>
      <c r="R29635" s="10"/>
      <c r="S29635" s="10"/>
      <c r="T29635" s="10"/>
    </row>
    <row r="29636" spans="16:20" x14ac:dyDescent="0.2">
      <c r="P29636" s="10"/>
      <c r="R29636" s="10"/>
      <c r="S29636" s="10"/>
      <c r="T29636" s="10"/>
    </row>
    <row r="29637" spans="16:20" x14ac:dyDescent="0.2">
      <c r="P29637" s="10"/>
      <c r="R29637" s="10"/>
      <c r="S29637" s="10"/>
      <c r="T29637" s="10"/>
    </row>
    <row r="29638" spans="16:20" x14ac:dyDescent="0.2">
      <c r="P29638" s="10"/>
      <c r="R29638" s="10"/>
      <c r="S29638" s="10"/>
      <c r="T29638" s="10"/>
    </row>
    <row r="29639" spans="16:20" x14ac:dyDescent="0.2">
      <c r="P29639" s="10"/>
      <c r="R29639" s="10"/>
      <c r="S29639" s="10"/>
      <c r="T29639" s="10"/>
    </row>
    <row r="29640" spans="16:20" x14ac:dyDescent="0.2">
      <c r="P29640" s="10"/>
      <c r="R29640" s="10"/>
      <c r="S29640" s="10"/>
      <c r="T29640" s="10"/>
    </row>
    <row r="29641" spans="16:20" x14ac:dyDescent="0.2">
      <c r="P29641" s="10"/>
      <c r="R29641" s="10"/>
      <c r="S29641" s="10"/>
      <c r="T29641" s="10"/>
    </row>
    <row r="29642" spans="16:20" x14ac:dyDescent="0.2">
      <c r="P29642" s="10"/>
      <c r="R29642" s="10"/>
      <c r="S29642" s="10"/>
      <c r="T29642" s="10"/>
    </row>
    <row r="29643" spans="16:20" x14ac:dyDescent="0.2">
      <c r="P29643" s="10"/>
      <c r="R29643" s="10"/>
      <c r="S29643" s="10"/>
      <c r="T29643" s="10"/>
    </row>
    <row r="29644" spans="16:20" x14ac:dyDescent="0.2">
      <c r="P29644" s="10"/>
      <c r="R29644" s="10"/>
      <c r="S29644" s="10"/>
      <c r="T29644" s="10"/>
    </row>
    <row r="29645" spans="16:20" x14ac:dyDescent="0.2">
      <c r="P29645" s="10"/>
      <c r="R29645" s="10"/>
      <c r="S29645" s="10"/>
      <c r="T29645" s="10"/>
    </row>
    <row r="29646" spans="16:20" x14ac:dyDescent="0.2">
      <c r="P29646" s="10"/>
      <c r="R29646" s="10"/>
      <c r="S29646" s="10"/>
      <c r="T29646" s="10"/>
    </row>
    <row r="29647" spans="16:20" x14ac:dyDescent="0.2">
      <c r="P29647" s="10"/>
      <c r="R29647" s="10"/>
      <c r="S29647" s="10"/>
      <c r="T29647" s="10"/>
    </row>
    <row r="29648" spans="16:20" x14ac:dyDescent="0.2">
      <c r="P29648" s="10"/>
      <c r="R29648" s="10"/>
      <c r="S29648" s="10"/>
      <c r="T29648" s="10"/>
    </row>
    <row r="29649" spans="16:20" x14ac:dyDescent="0.2">
      <c r="P29649" s="10"/>
      <c r="R29649" s="10"/>
      <c r="S29649" s="10"/>
      <c r="T29649" s="10"/>
    </row>
    <row r="29650" spans="16:20" x14ac:dyDescent="0.2">
      <c r="P29650" s="10"/>
      <c r="R29650" s="10"/>
      <c r="S29650" s="10"/>
      <c r="T29650" s="10"/>
    </row>
    <row r="29651" spans="16:20" x14ac:dyDescent="0.2">
      <c r="P29651" s="10"/>
      <c r="R29651" s="10"/>
      <c r="S29651" s="10"/>
      <c r="T29651" s="10"/>
    </row>
    <row r="29652" spans="16:20" x14ac:dyDescent="0.2">
      <c r="P29652" s="10"/>
      <c r="R29652" s="10"/>
      <c r="S29652" s="10"/>
      <c r="T29652" s="10"/>
    </row>
    <row r="29653" spans="16:20" x14ac:dyDescent="0.2">
      <c r="P29653" s="10"/>
      <c r="R29653" s="10"/>
      <c r="S29653" s="10"/>
      <c r="T29653" s="10"/>
    </row>
    <row r="29654" spans="16:20" x14ac:dyDescent="0.2">
      <c r="P29654" s="10"/>
      <c r="R29654" s="10"/>
      <c r="S29654" s="10"/>
      <c r="T29654" s="10"/>
    </row>
    <row r="29655" spans="16:20" x14ac:dyDescent="0.2">
      <c r="P29655" s="10"/>
      <c r="R29655" s="10"/>
      <c r="S29655" s="10"/>
      <c r="T29655" s="10"/>
    </row>
    <row r="29656" spans="16:20" x14ac:dyDescent="0.2">
      <c r="P29656" s="10"/>
      <c r="R29656" s="10"/>
      <c r="S29656" s="10"/>
      <c r="T29656" s="10"/>
    </row>
    <row r="29657" spans="16:20" x14ac:dyDescent="0.2">
      <c r="P29657" s="10"/>
      <c r="R29657" s="10"/>
      <c r="S29657" s="10"/>
      <c r="T29657" s="10"/>
    </row>
    <row r="29658" spans="16:20" x14ac:dyDescent="0.2">
      <c r="P29658" s="10"/>
      <c r="R29658" s="10"/>
      <c r="S29658" s="10"/>
      <c r="T29658" s="10"/>
    </row>
    <row r="29659" spans="16:20" x14ac:dyDescent="0.2">
      <c r="P29659" s="10"/>
      <c r="R29659" s="10"/>
      <c r="S29659" s="10"/>
      <c r="T29659" s="10"/>
    </row>
    <row r="29660" spans="16:20" x14ac:dyDescent="0.2">
      <c r="P29660" s="10"/>
      <c r="R29660" s="10"/>
      <c r="S29660" s="10"/>
      <c r="T29660" s="10"/>
    </row>
    <row r="29661" spans="16:20" x14ac:dyDescent="0.2">
      <c r="P29661" s="10"/>
      <c r="R29661" s="10"/>
      <c r="S29661" s="10"/>
      <c r="T29661" s="10"/>
    </row>
    <row r="29662" spans="16:20" x14ac:dyDescent="0.2">
      <c r="P29662" s="10"/>
      <c r="R29662" s="10"/>
      <c r="S29662" s="10"/>
      <c r="T29662" s="10"/>
    </row>
    <row r="29663" spans="16:20" x14ac:dyDescent="0.2">
      <c r="P29663" s="10"/>
      <c r="R29663" s="10"/>
      <c r="S29663" s="10"/>
      <c r="T29663" s="10"/>
    </row>
    <row r="29664" spans="16:20" x14ac:dyDescent="0.2">
      <c r="P29664" s="10"/>
      <c r="R29664" s="10"/>
      <c r="S29664" s="10"/>
      <c r="T29664" s="10"/>
    </row>
    <row r="29665" spans="16:20" x14ac:dyDescent="0.2">
      <c r="P29665" s="10"/>
      <c r="R29665" s="10"/>
      <c r="S29665" s="10"/>
      <c r="T29665" s="10"/>
    </row>
    <row r="29666" spans="16:20" x14ac:dyDescent="0.2">
      <c r="P29666" s="10"/>
      <c r="R29666" s="10"/>
      <c r="S29666" s="10"/>
      <c r="T29666" s="10"/>
    </row>
    <row r="29667" spans="16:20" x14ac:dyDescent="0.2">
      <c r="P29667" s="10"/>
      <c r="R29667" s="10"/>
      <c r="S29667" s="10"/>
      <c r="T29667" s="10"/>
    </row>
    <row r="29668" spans="16:20" x14ac:dyDescent="0.2">
      <c r="P29668" s="10"/>
      <c r="R29668" s="10"/>
      <c r="S29668" s="10"/>
      <c r="T29668" s="10"/>
    </row>
    <row r="29669" spans="16:20" x14ac:dyDescent="0.2">
      <c r="P29669" s="10"/>
      <c r="R29669" s="10"/>
      <c r="S29669" s="10"/>
      <c r="T29669" s="10"/>
    </row>
    <row r="29670" spans="16:20" x14ac:dyDescent="0.2">
      <c r="P29670" s="10"/>
      <c r="R29670" s="10"/>
      <c r="S29670" s="10"/>
      <c r="T29670" s="10"/>
    </row>
    <row r="29671" spans="16:20" x14ac:dyDescent="0.2">
      <c r="P29671" s="10"/>
      <c r="R29671" s="10"/>
      <c r="S29671" s="10"/>
      <c r="T29671" s="10"/>
    </row>
    <row r="29672" spans="16:20" x14ac:dyDescent="0.2">
      <c r="P29672" s="10"/>
      <c r="R29672" s="10"/>
      <c r="S29672" s="10"/>
      <c r="T29672" s="10"/>
    </row>
    <row r="29673" spans="16:20" x14ac:dyDescent="0.2">
      <c r="P29673" s="10"/>
      <c r="R29673" s="10"/>
      <c r="S29673" s="10"/>
      <c r="T29673" s="10"/>
    </row>
    <row r="29674" spans="16:20" x14ac:dyDescent="0.2">
      <c r="P29674" s="10"/>
      <c r="R29674" s="10"/>
      <c r="S29674" s="10"/>
      <c r="T29674" s="10"/>
    </row>
    <row r="29675" spans="16:20" x14ac:dyDescent="0.2">
      <c r="P29675" s="10"/>
      <c r="R29675" s="10"/>
      <c r="S29675" s="10"/>
      <c r="T29675" s="10"/>
    </row>
    <row r="29676" spans="16:20" x14ac:dyDescent="0.2">
      <c r="P29676" s="10"/>
      <c r="R29676" s="10"/>
      <c r="S29676" s="10"/>
      <c r="T29676" s="10"/>
    </row>
    <row r="29677" spans="16:20" x14ac:dyDescent="0.2">
      <c r="P29677" s="10"/>
      <c r="R29677" s="10"/>
      <c r="S29677" s="10"/>
      <c r="T29677" s="10"/>
    </row>
    <row r="29678" spans="16:20" x14ac:dyDescent="0.2">
      <c r="P29678" s="10"/>
      <c r="R29678" s="10"/>
      <c r="S29678" s="10"/>
      <c r="T29678" s="10"/>
    </row>
    <row r="29679" spans="16:20" x14ac:dyDescent="0.2">
      <c r="P29679" s="10"/>
      <c r="R29679" s="10"/>
      <c r="S29679" s="10"/>
      <c r="T29679" s="10"/>
    </row>
    <row r="29680" spans="16:20" x14ac:dyDescent="0.2">
      <c r="P29680" s="10"/>
      <c r="R29680" s="10"/>
      <c r="S29680" s="10"/>
      <c r="T29680" s="10"/>
    </row>
    <row r="29681" spans="16:20" x14ac:dyDescent="0.2">
      <c r="P29681" s="10"/>
      <c r="R29681" s="10"/>
      <c r="S29681" s="10"/>
      <c r="T29681" s="10"/>
    </row>
    <row r="29682" spans="16:20" x14ac:dyDescent="0.2">
      <c r="P29682" s="10"/>
      <c r="R29682" s="10"/>
      <c r="S29682" s="10"/>
      <c r="T29682" s="10"/>
    </row>
    <row r="29683" spans="16:20" x14ac:dyDescent="0.2">
      <c r="P29683" s="10"/>
      <c r="R29683" s="10"/>
      <c r="S29683" s="10"/>
      <c r="T29683" s="10"/>
    </row>
    <row r="29684" spans="16:20" x14ac:dyDescent="0.2">
      <c r="P29684" s="10"/>
      <c r="R29684" s="10"/>
      <c r="S29684" s="10"/>
      <c r="T29684" s="10"/>
    </row>
    <row r="29685" spans="16:20" x14ac:dyDescent="0.2">
      <c r="P29685" s="10"/>
      <c r="R29685" s="10"/>
      <c r="S29685" s="10"/>
      <c r="T29685" s="10"/>
    </row>
    <row r="29686" spans="16:20" x14ac:dyDescent="0.2">
      <c r="P29686" s="10"/>
      <c r="R29686" s="10"/>
      <c r="S29686" s="10"/>
      <c r="T29686" s="10"/>
    </row>
    <row r="29687" spans="16:20" x14ac:dyDescent="0.2">
      <c r="P29687" s="10"/>
      <c r="R29687" s="10"/>
      <c r="S29687" s="10"/>
      <c r="T29687" s="10"/>
    </row>
    <row r="29688" spans="16:20" x14ac:dyDescent="0.2">
      <c r="P29688" s="10"/>
      <c r="R29688" s="10"/>
      <c r="S29688" s="10"/>
      <c r="T29688" s="10"/>
    </row>
    <row r="29689" spans="16:20" x14ac:dyDescent="0.2">
      <c r="P29689" s="10"/>
      <c r="R29689" s="10"/>
      <c r="S29689" s="10"/>
      <c r="T29689" s="10"/>
    </row>
    <row r="29690" spans="16:20" x14ac:dyDescent="0.2">
      <c r="P29690" s="10"/>
      <c r="R29690" s="10"/>
      <c r="S29690" s="10"/>
      <c r="T29690" s="10"/>
    </row>
    <row r="29691" spans="16:20" x14ac:dyDescent="0.2">
      <c r="P29691" s="10"/>
      <c r="R29691" s="10"/>
      <c r="S29691" s="10"/>
      <c r="T29691" s="10"/>
    </row>
    <row r="29692" spans="16:20" x14ac:dyDescent="0.2">
      <c r="P29692" s="10"/>
      <c r="R29692" s="10"/>
      <c r="S29692" s="10"/>
      <c r="T29692" s="10"/>
    </row>
    <row r="29693" spans="16:20" x14ac:dyDescent="0.2">
      <c r="P29693" s="10"/>
      <c r="R29693" s="10"/>
      <c r="S29693" s="10"/>
      <c r="T29693" s="10"/>
    </row>
    <row r="29694" spans="16:20" x14ac:dyDescent="0.2">
      <c r="P29694" s="10"/>
      <c r="R29694" s="10"/>
      <c r="S29694" s="10"/>
      <c r="T29694" s="10"/>
    </row>
    <row r="29695" spans="16:20" x14ac:dyDescent="0.2">
      <c r="P29695" s="10"/>
      <c r="R29695" s="10"/>
      <c r="S29695" s="10"/>
      <c r="T29695" s="10"/>
    </row>
    <row r="29696" spans="16:20" x14ac:dyDescent="0.2">
      <c r="P29696" s="10"/>
      <c r="R29696" s="10"/>
      <c r="S29696" s="10"/>
      <c r="T29696" s="10"/>
    </row>
    <row r="29697" spans="16:20" x14ac:dyDescent="0.2">
      <c r="P29697" s="10"/>
      <c r="R29697" s="10"/>
      <c r="S29697" s="10"/>
      <c r="T29697" s="10"/>
    </row>
    <row r="29698" spans="16:20" x14ac:dyDescent="0.2">
      <c r="P29698" s="10"/>
      <c r="R29698" s="10"/>
      <c r="S29698" s="10"/>
      <c r="T29698" s="10"/>
    </row>
    <row r="29699" spans="16:20" x14ac:dyDescent="0.2">
      <c r="P29699" s="10"/>
      <c r="R29699" s="10"/>
      <c r="S29699" s="10"/>
      <c r="T29699" s="10"/>
    </row>
    <row r="29700" spans="16:20" x14ac:dyDescent="0.2">
      <c r="P29700" s="10"/>
      <c r="R29700" s="10"/>
      <c r="S29700" s="10"/>
      <c r="T29700" s="10"/>
    </row>
    <row r="29701" spans="16:20" x14ac:dyDescent="0.2">
      <c r="P29701" s="10"/>
      <c r="R29701" s="10"/>
      <c r="S29701" s="10"/>
      <c r="T29701" s="10"/>
    </row>
    <row r="29702" spans="16:20" x14ac:dyDescent="0.2">
      <c r="P29702" s="10"/>
      <c r="R29702" s="10"/>
      <c r="S29702" s="10"/>
      <c r="T29702" s="10"/>
    </row>
    <row r="29703" spans="16:20" x14ac:dyDescent="0.2">
      <c r="P29703" s="10"/>
      <c r="R29703" s="10"/>
      <c r="S29703" s="10"/>
      <c r="T29703" s="10"/>
    </row>
    <row r="29704" spans="16:20" x14ac:dyDescent="0.2">
      <c r="P29704" s="10"/>
      <c r="R29704" s="10"/>
      <c r="S29704" s="10"/>
      <c r="T29704" s="10"/>
    </row>
    <row r="29705" spans="16:20" x14ac:dyDescent="0.2">
      <c r="P29705" s="10"/>
      <c r="R29705" s="10"/>
      <c r="S29705" s="10"/>
      <c r="T29705" s="10"/>
    </row>
    <row r="29706" spans="16:20" x14ac:dyDescent="0.2">
      <c r="P29706" s="10"/>
      <c r="R29706" s="10"/>
      <c r="S29706" s="10"/>
      <c r="T29706" s="10"/>
    </row>
    <row r="29707" spans="16:20" x14ac:dyDescent="0.2">
      <c r="P29707" s="10"/>
      <c r="R29707" s="10"/>
      <c r="S29707" s="10"/>
      <c r="T29707" s="10"/>
    </row>
    <row r="29708" spans="16:20" x14ac:dyDescent="0.2">
      <c r="P29708" s="10"/>
      <c r="R29708" s="10"/>
      <c r="S29708" s="10"/>
      <c r="T29708" s="10"/>
    </row>
    <row r="29709" spans="16:20" x14ac:dyDescent="0.2">
      <c r="P29709" s="10"/>
      <c r="R29709" s="10"/>
      <c r="S29709" s="10"/>
      <c r="T29709" s="10"/>
    </row>
    <row r="29710" spans="16:20" x14ac:dyDescent="0.2">
      <c r="P29710" s="10"/>
      <c r="R29710" s="10"/>
      <c r="S29710" s="10"/>
      <c r="T29710" s="10"/>
    </row>
    <row r="29711" spans="16:20" x14ac:dyDescent="0.2">
      <c r="P29711" s="10"/>
      <c r="R29711" s="10"/>
      <c r="S29711" s="10"/>
      <c r="T29711" s="10"/>
    </row>
    <row r="29712" spans="16:20" x14ac:dyDescent="0.2">
      <c r="P29712" s="10"/>
      <c r="R29712" s="10"/>
      <c r="S29712" s="10"/>
      <c r="T29712" s="10"/>
    </row>
    <row r="29713" spans="16:20" x14ac:dyDescent="0.2">
      <c r="P29713" s="10"/>
      <c r="R29713" s="10"/>
      <c r="S29713" s="10"/>
      <c r="T29713" s="10"/>
    </row>
    <row r="29714" spans="16:20" x14ac:dyDescent="0.2">
      <c r="P29714" s="10"/>
      <c r="R29714" s="10"/>
      <c r="S29714" s="10"/>
      <c r="T29714" s="10"/>
    </row>
    <row r="29715" spans="16:20" x14ac:dyDescent="0.2">
      <c r="P29715" s="10"/>
      <c r="R29715" s="10"/>
      <c r="S29715" s="10"/>
      <c r="T29715" s="10"/>
    </row>
    <row r="29716" spans="16:20" x14ac:dyDescent="0.2">
      <c r="P29716" s="10"/>
      <c r="R29716" s="10"/>
      <c r="S29716" s="10"/>
      <c r="T29716" s="10"/>
    </row>
    <row r="29717" spans="16:20" x14ac:dyDescent="0.2">
      <c r="P29717" s="10"/>
      <c r="R29717" s="10"/>
      <c r="S29717" s="10"/>
      <c r="T29717" s="10"/>
    </row>
    <row r="29718" spans="16:20" x14ac:dyDescent="0.2">
      <c r="P29718" s="10"/>
      <c r="R29718" s="10"/>
      <c r="S29718" s="10"/>
      <c r="T29718" s="10"/>
    </row>
    <row r="29719" spans="16:20" x14ac:dyDescent="0.2">
      <c r="P29719" s="10"/>
      <c r="R29719" s="10"/>
      <c r="S29719" s="10"/>
      <c r="T29719" s="10"/>
    </row>
    <row r="29720" spans="16:20" x14ac:dyDescent="0.2">
      <c r="P29720" s="10"/>
      <c r="R29720" s="10"/>
      <c r="S29720" s="10"/>
      <c r="T29720" s="10"/>
    </row>
    <row r="29721" spans="16:20" x14ac:dyDescent="0.2">
      <c r="P29721" s="10"/>
      <c r="R29721" s="10"/>
      <c r="S29721" s="10"/>
      <c r="T29721" s="10"/>
    </row>
    <row r="29722" spans="16:20" x14ac:dyDescent="0.2">
      <c r="P29722" s="10"/>
      <c r="R29722" s="10"/>
      <c r="S29722" s="10"/>
      <c r="T29722" s="10"/>
    </row>
    <row r="29723" spans="16:20" x14ac:dyDescent="0.2">
      <c r="P29723" s="10"/>
      <c r="R29723" s="10"/>
      <c r="S29723" s="10"/>
      <c r="T29723" s="10"/>
    </row>
    <row r="29724" spans="16:20" x14ac:dyDescent="0.2">
      <c r="P29724" s="10"/>
      <c r="R29724" s="10"/>
      <c r="S29724" s="10"/>
      <c r="T29724" s="10"/>
    </row>
    <row r="29725" spans="16:20" x14ac:dyDescent="0.2">
      <c r="P29725" s="10"/>
      <c r="R29725" s="10"/>
      <c r="S29725" s="10"/>
      <c r="T29725" s="10"/>
    </row>
    <row r="29726" spans="16:20" x14ac:dyDescent="0.2">
      <c r="P29726" s="10"/>
      <c r="R29726" s="10"/>
      <c r="S29726" s="10"/>
      <c r="T29726" s="10"/>
    </row>
    <row r="29727" spans="16:20" x14ac:dyDescent="0.2">
      <c r="P29727" s="10"/>
      <c r="R29727" s="10"/>
      <c r="S29727" s="10"/>
      <c r="T29727" s="10"/>
    </row>
    <row r="29728" spans="16:20" x14ac:dyDescent="0.2">
      <c r="P29728" s="10"/>
      <c r="R29728" s="10"/>
      <c r="S29728" s="10"/>
      <c r="T29728" s="10"/>
    </row>
    <row r="29729" spans="16:20" x14ac:dyDescent="0.2">
      <c r="P29729" s="10"/>
      <c r="R29729" s="10"/>
      <c r="S29729" s="10"/>
      <c r="T29729" s="10"/>
    </row>
    <row r="29730" spans="16:20" x14ac:dyDescent="0.2">
      <c r="P29730" s="10"/>
      <c r="R29730" s="10"/>
      <c r="S29730" s="10"/>
      <c r="T29730" s="10"/>
    </row>
    <row r="29731" spans="16:20" x14ac:dyDescent="0.2">
      <c r="P29731" s="10"/>
      <c r="R29731" s="10"/>
      <c r="S29731" s="10"/>
      <c r="T29731" s="10"/>
    </row>
    <row r="29732" spans="16:20" x14ac:dyDescent="0.2">
      <c r="P29732" s="10"/>
      <c r="R29732" s="10"/>
      <c r="S29732" s="10"/>
      <c r="T29732" s="10"/>
    </row>
    <row r="29733" spans="16:20" x14ac:dyDescent="0.2">
      <c r="P29733" s="10"/>
      <c r="R29733" s="10"/>
      <c r="S29733" s="10"/>
      <c r="T29733" s="10"/>
    </row>
    <row r="29734" spans="16:20" x14ac:dyDescent="0.2">
      <c r="P29734" s="10"/>
      <c r="R29734" s="10"/>
      <c r="S29734" s="10"/>
      <c r="T29734" s="10"/>
    </row>
    <row r="29735" spans="16:20" x14ac:dyDescent="0.2">
      <c r="P29735" s="10"/>
      <c r="R29735" s="10"/>
      <c r="S29735" s="10"/>
      <c r="T29735" s="10"/>
    </row>
    <row r="29736" spans="16:20" x14ac:dyDescent="0.2">
      <c r="P29736" s="10"/>
      <c r="R29736" s="10"/>
      <c r="S29736" s="10"/>
      <c r="T29736" s="10"/>
    </row>
    <row r="29737" spans="16:20" x14ac:dyDescent="0.2">
      <c r="P29737" s="10"/>
      <c r="R29737" s="10"/>
      <c r="S29737" s="10"/>
      <c r="T29737" s="10"/>
    </row>
    <row r="29738" spans="16:20" x14ac:dyDescent="0.2">
      <c r="P29738" s="10"/>
      <c r="R29738" s="10"/>
      <c r="S29738" s="10"/>
      <c r="T29738" s="10"/>
    </row>
    <row r="29739" spans="16:20" x14ac:dyDescent="0.2">
      <c r="P29739" s="10"/>
      <c r="R29739" s="10"/>
      <c r="S29739" s="10"/>
      <c r="T29739" s="10"/>
    </row>
    <row r="29740" spans="16:20" x14ac:dyDescent="0.2">
      <c r="P29740" s="10"/>
      <c r="R29740" s="10"/>
      <c r="S29740" s="10"/>
      <c r="T29740" s="10"/>
    </row>
    <row r="29741" spans="16:20" x14ac:dyDescent="0.2">
      <c r="P29741" s="10"/>
      <c r="R29741" s="10"/>
      <c r="S29741" s="10"/>
      <c r="T29741" s="10"/>
    </row>
    <row r="29742" spans="16:20" x14ac:dyDescent="0.2">
      <c r="P29742" s="10"/>
      <c r="R29742" s="10"/>
      <c r="S29742" s="10"/>
      <c r="T29742" s="10"/>
    </row>
    <row r="29743" spans="16:20" x14ac:dyDescent="0.2">
      <c r="P29743" s="10"/>
      <c r="R29743" s="10"/>
      <c r="S29743" s="10"/>
      <c r="T29743" s="10"/>
    </row>
    <row r="29744" spans="16:20" x14ac:dyDescent="0.2">
      <c r="P29744" s="10"/>
      <c r="R29744" s="10"/>
      <c r="S29744" s="10"/>
      <c r="T29744" s="10"/>
    </row>
    <row r="29745" spans="16:20" x14ac:dyDescent="0.2">
      <c r="P29745" s="10"/>
      <c r="R29745" s="10"/>
      <c r="S29745" s="10"/>
      <c r="T29745" s="10"/>
    </row>
    <row r="29746" spans="16:20" x14ac:dyDescent="0.2">
      <c r="P29746" s="10"/>
      <c r="R29746" s="10"/>
      <c r="S29746" s="10"/>
      <c r="T29746" s="10"/>
    </row>
    <row r="29747" spans="16:20" x14ac:dyDescent="0.2">
      <c r="P29747" s="10"/>
      <c r="R29747" s="10"/>
      <c r="S29747" s="10"/>
      <c r="T29747" s="10"/>
    </row>
    <row r="29748" spans="16:20" x14ac:dyDescent="0.2">
      <c r="P29748" s="10"/>
      <c r="R29748" s="10"/>
      <c r="S29748" s="10"/>
      <c r="T29748" s="10"/>
    </row>
    <row r="29749" spans="16:20" x14ac:dyDescent="0.2">
      <c r="P29749" s="10"/>
      <c r="R29749" s="10"/>
      <c r="S29749" s="10"/>
      <c r="T29749" s="10"/>
    </row>
    <row r="29750" spans="16:20" x14ac:dyDescent="0.2">
      <c r="P29750" s="10"/>
      <c r="R29750" s="10"/>
      <c r="S29750" s="10"/>
      <c r="T29750" s="10"/>
    </row>
    <row r="29751" spans="16:20" x14ac:dyDescent="0.2">
      <c r="P29751" s="10"/>
      <c r="R29751" s="10"/>
      <c r="S29751" s="10"/>
      <c r="T29751" s="10"/>
    </row>
    <row r="29752" spans="16:20" x14ac:dyDescent="0.2">
      <c r="P29752" s="10"/>
      <c r="R29752" s="10"/>
      <c r="S29752" s="10"/>
      <c r="T29752" s="10"/>
    </row>
    <row r="29753" spans="16:20" x14ac:dyDescent="0.2">
      <c r="P29753" s="10"/>
      <c r="R29753" s="10"/>
      <c r="S29753" s="10"/>
      <c r="T29753" s="10"/>
    </row>
    <row r="29754" spans="16:20" x14ac:dyDescent="0.2">
      <c r="P29754" s="10"/>
      <c r="R29754" s="10"/>
      <c r="S29754" s="10"/>
      <c r="T29754" s="10"/>
    </row>
    <row r="29755" spans="16:20" x14ac:dyDescent="0.2">
      <c r="P29755" s="10"/>
      <c r="R29755" s="10"/>
      <c r="S29755" s="10"/>
      <c r="T29755" s="10"/>
    </row>
    <row r="29756" spans="16:20" x14ac:dyDescent="0.2">
      <c r="P29756" s="10"/>
      <c r="R29756" s="10"/>
      <c r="S29756" s="10"/>
      <c r="T29756" s="10"/>
    </row>
    <row r="29757" spans="16:20" x14ac:dyDescent="0.2">
      <c r="P29757" s="10"/>
      <c r="R29757" s="10"/>
      <c r="S29757" s="10"/>
      <c r="T29757" s="10"/>
    </row>
    <row r="29758" spans="16:20" x14ac:dyDescent="0.2">
      <c r="P29758" s="10"/>
      <c r="R29758" s="10"/>
      <c r="S29758" s="10"/>
      <c r="T29758" s="10"/>
    </row>
    <row r="29759" spans="16:20" x14ac:dyDescent="0.2">
      <c r="P29759" s="10"/>
      <c r="R29759" s="10"/>
      <c r="S29759" s="10"/>
      <c r="T29759" s="10"/>
    </row>
    <row r="29760" spans="16:20" x14ac:dyDescent="0.2">
      <c r="P29760" s="10"/>
      <c r="R29760" s="10"/>
      <c r="S29760" s="10"/>
      <c r="T29760" s="10"/>
    </row>
    <row r="29761" spans="16:20" x14ac:dyDescent="0.2">
      <c r="P29761" s="10"/>
      <c r="R29761" s="10"/>
      <c r="S29761" s="10"/>
      <c r="T29761" s="10"/>
    </row>
    <row r="29762" spans="16:20" x14ac:dyDescent="0.2">
      <c r="P29762" s="10"/>
      <c r="R29762" s="10"/>
      <c r="S29762" s="10"/>
      <c r="T29762" s="10"/>
    </row>
    <row r="29763" spans="16:20" x14ac:dyDescent="0.2">
      <c r="P29763" s="10"/>
      <c r="R29763" s="10"/>
      <c r="S29763" s="10"/>
      <c r="T29763" s="10"/>
    </row>
    <row r="29764" spans="16:20" x14ac:dyDescent="0.2">
      <c r="P29764" s="10"/>
      <c r="R29764" s="10"/>
      <c r="S29764" s="10"/>
      <c r="T29764" s="10"/>
    </row>
    <row r="29765" spans="16:20" x14ac:dyDescent="0.2">
      <c r="P29765" s="10"/>
      <c r="R29765" s="10"/>
      <c r="S29765" s="10"/>
      <c r="T29765" s="10"/>
    </row>
    <row r="29766" spans="16:20" x14ac:dyDescent="0.2">
      <c r="P29766" s="10"/>
      <c r="R29766" s="10"/>
      <c r="S29766" s="10"/>
      <c r="T29766" s="10"/>
    </row>
    <row r="29767" spans="16:20" x14ac:dyDescent="0.2">
      <c r="P29767" s="10"/>
      <c r="R29767" s="10"/>
      <c r="S29767" s="10"/>
      <c r="T29767" s="10"/>
    </row>
    <row r="29768" spans="16:20" x14ac:dyDescent="0.2">
      <c r="P29768" s="10"/>
      <c r="R29768" s="10"/>
      <c r="S29768" s="10"/>
      <c r="T29768" s="10"/>
    </row>
    <row r="29769" spans="16:20" x14ac:dyDescent="0.2">
      <c r="P29769" s="10"/>
      <c r="R29769" s="10"/>
      <c r="S29769" s="10"/>
      <c r="T29769" s="10"/>
    </row>
    <row r="29770" spans="16:20" x14ac:dyDescent="0.2">
      <c r="P29770" s="10"/>
      <c r="R29770" s="10"/>
      <c r="S29770" s="10"/>
      <c r="T29770" s="10"/>
    </row>
    <row r="29771" spans="16:20" x14ac:dyDescent="0.2">
      <c r="P29771" s="10"/>
      <c r="R29771" s="10"/>
      <c r="S29771" s="10"/>
      <c r="T29771" s="10"/>
    </row>
    <row r="29772" spans="16:20" x14ac:dyDescent="0.2">
      <c r="P29772" s="10"/>
      <c r="R29772" s="10"/>
      <c r="S29772" s="10"/>
      <c r="T29772" s="10"/>
    </row>
    <row r="29773" spans="16:20" x14ac:dyDescent="0.2">
      <c r="P29773" s="10"/>
      <c r="R29773" s="10"/>
      <c r="S29773" s="10"/>
      <c r="T29773" s="10"/>
    </row>
    <row r="29774" spans="16:20" x14ac:dyDescent="0.2">
      <c r="P29774" s="10"/>
      <c r="R29774" s="10"/>
      <c r="S29774" s="10"/>
      <c r="T29774" s="10"/>
    </row>
    <row r="29775" spans="16:20" x14ac:dyDescent="0.2">
      <c r="P29775" s="10"/>
      <c r="R29775" s="10"/>
      <c r="S29775" s="10"/>
      <c r="T29775" s="10"/>
    </row>
    <row r="29776" spans="16:20" x14ac:dyDescent="0.2">
      <c r="P29776" s="10"/>
      <c r="R29776" s="10"/>
      <c r="S29776" s="10"/>
      <c r="T29776" s="10"/>
    </row>
    <row r="29777" spans="16:20" x14ac:dyDescent="0.2">
      <c r="P29777" s="10"/>
      <c r="R29777" s="10"/>
      <c r="S29777" s="10"/>
      <c r="T29777" s="10"/>
    </row>
    <row r="29778" spans="16:20" x14ac:dyDescent="0.2">
      <c r="P29778" s="10"/>
      <c r="R29778" s="10"/>
      <c r="S29778" s="10"/>
      <c r="T29778" s="10"/>
    </row>
    <row r="29779" spans="16:20" x14ac:dyDescent="0.2">
      <c r="P29779" s="10"/>
      <c r="R29779" s="10"/>
      <c r="S29779" s="10"/>
      <c r="T29779" s="10"/>
    </row>
    <row r="29780" spans="16:20" x14ac:dyDescent="0.2">
      <c r="P29780" s="10"/>
      <c r="R29780" s="10"/>
      <c r="S29780" s="10"/>
      <c r="T29780" s="10"/>
    </row>
    <row r="29781" spans="16:20" x14ac:dyDescent="0.2">
      <c r="P29781" s="10"/>
      <c r="R29781" s="10"/>
      <c r="S29781" s="10"/>
      <c r="T29781" s="10"/>
    </row>
    <row r="29782" spans="16:20" x14ac:dyDescent="0.2">
      <c r="P29782" s="10"/>
      <c r="R29782" s="10"/>
      <c r="S29782" s="10"/>
      <c r="T29782" s="10"/>
    </row>
    <row r="29783" spans="16:20" x14ac:dyDescent="0.2">
      <c r="P29783" s="10"/>
      <c r="R29783" s="10"/>
      <c r="S29783" s="10"/>
      <c r="T29783" s="10"/>
    </row>
    <row r="29784" spans="16:20" x14ac:dyDescent="0.2">
      <c r="P29784" s="10"/>
      <c r="R29784" s="10"/>
      <c r="S29784" s="10"/>
      <c r="T29784" s="10"/>
    </row>
    <row r="29785" spans="16:20" x14ac:dyDescent="0.2">
      <c r="P29785" s="10"/>
      <c r="R29785" s="10"/>
      <c r="S29785" s="10"/>
      <c r="T29785" s="10"/>
    </row>
    <row r="29786" spans="16:20" x14ac:dyDescent="0.2">
      <c r="P29786" s="10"/>
      <c r="R29786" s="10"/>
      <c r="S29786" s="10"/>
      <c r="T29786" s="10"/>
    </row>
    <row r="29787" spans="16:20" x14ac:dyDescent="0.2">
      <c r="P29787" s="10"/>
      <c r="R29787" s="10"/>
      <c r="S29787" s="10"/>
      <c r="T29787" s="10"/>
    </row>
    <row r="29788" spans="16:20" x14ac:dyDescent="0.2">
      <c r="P29788" s="10"/>
      <c r="R29788" s="10"/>
      <c r="S29788" s="10"/>
      <c r="T29788" s="10"/>
    </row>
    <row r="29789" spans="16:20" x14ac:dyDescent="0.2">
      <c r="P29789" s="10"/>
      <c r="R29789" s="10"/>
      <c r="S29789" s="10"/>
      <c r="T29789" s="10"/>
    </row>
    <row r="29790" spans="16:20" x14ac:dyDescent="0.2">
      <c r="P29790" s="10"/>
      <c r="R29790" s="10"/>
      <c r="S29790" s="10"/>
      <c r="T29790" s="10"/>
    </row>
    <row r="29791" spans="16:20" x14ac:dyDescent="0.2">
      <c r="P29791" s="10"/>
      <c r="R29791" s="10"/>
      <c r="S29791" s="10"/>
      <c r="T29791" s="10"/>
    </row>
    <row r="29792" spans="16:20" x14ac:dyDescent="0.2">
      <c r="P29792" s="10"/>
      <c r="R29792" s="10"/>
      <c r="S29792" s="10"/>
      <c r="T29792" s="10"/>
    </row>
    <row r="29793" spans="16:20" x14ac:dyDescent="0.2">
      <c r="P29793" s="10"/>
      <c r="R29793" s="10"/>
      <c r="S29793" s="10"/>
      <c r="T29793" s="10"/>
    </row>
    <row r="29794" spans="16:20" x14ac:dyDescent="0.2">
      <c r="P29794" s="10"/>
      <c r="R29794" s="10"/>
      <c r="S29794" s="10"/>
      <c r="T29794" s="10"/>
    </row>
    <row r="29795" spans="16:20" x14ac:dyDescent="0.2">
      <c r="P29795" s="10"/>
      <c r="R29795" s="10"/>
      <c r="S29795" s="10"/>
      <c r="T29795" s="10"/>
    </row>
    <row r="29796" spans="16:20" x14ac:dyDescent="0.2">
      <c r="P29796" s="10"/>
      <c r="R29796" s="10"/>
      <c r="S29796" s="10"/>
      <c r="T29796" s="10"/>
    </row>
    <row r="29797" spans="16:20" x14ac:dyDescent="0.2">
      <c r="P29797" s="10"/>
      <c r="R29797" s="10"/>
      <c r="S29797" s="10"/>
      <c r="T29797" s="10"/>
    </row>
    <row r="29798" spans="16:20" x14ac:dyDescent="0.2">
      <c r="P29798" s="10"/>
      <c r="R29798" s="10"/>
      <c r="S29798" s="10"/>
      <c r="T29798" s="10"/>
    </row>
    <row r="29799" spans="16:20" x14ac:dyDescent="0.2">
      <c r="P29799" s="10"/>
      <c r="R29799" s="10"/>
      <c r="S29799" s="10"/>
      <c r="T29799" s="10"/>
    </row>
    <row r="29800" spans="16:20" x14ac:dyDescent="0.2">
      <c r="P29800" s="10"/>
      <c r="R29800" s="10"/>
      <c r="S29800" s="10"/>
      <c r="T29800" s="10"/>
    </row>
    <row r="29801" spans="16:20" x14ac:dyDescent="0.2">
      <c r="P29801" s="10"/>
      <c r="R29801" s="10"/>
      <c r="S29801" s="10"/>
      <c r="T29801" s="10"/>
    </row>
    <row r="29802" spans="16:20" x14ac:dyDescent="0.2">
      <c r="P29802" s="10"/>
      <c r="R29802" s="10"/>
      <c r="S29802" s="10"/>
      <c r="T29802" s="10"/>
    </row>
    <row r="29803" spans="16:20" x14ac:dyDescent="0.2">
      <c r="P29803" s="10"/>
      <c r="R29803" s="10"/>
      <c r="S29803" s="10"/>
      <c r="T29803" s="10"/>
    </row>
    <row r="29804" spans="16:20" x14ac:dyDescent="0.2">
      <c r="P29804" s="10"/>
      <c r="R29804" s="10"/>
      <c r="S29804" s="10"/>
      <c r="T29804" s="10"/>
    </row>
    <row r="29805" spans="16:20" x14ac:dyDescent="0.2">
      <c r="P29805" s="10"/>
      <c r="R29805" s="10"/>
      <c r="S29805" s="10"/>
      <c r="T29805" s="10"/>
    </row>
    <row r="29806" spans="16:20" x14ac:dyDescent="0.2">
      <c r="P29806" s="10"/>
      <c r="R29806" s="10"/>
      <c r="S29806" s="10"/>
      <c r="T29806" s="10"/>
    </row>
    <row r="29807" spans="16:20" x14ac:dyDescent="0.2">
      <c r="P29807" s="10"/>
      <c r="R29807" s="10"/>
      <c r="S29807" s="10"/>
      <c r="T29807" s="10"/>
    </row>
    <row r="29808" spans="16:20" x14ac:dyDescent="0.2">
      <c r="P29808" s="10"/>
      <c r="R29808" s="10"/>
      <c r="S29808" s="10"/>
      <c r="T29808" s="10"/>
    </row>
    <row r="29809" spans="16:20" x14ac:dyDescent="0.2">
      <c r="P29809" s="10"/>
      <c r="R29809" s="10"/>
      <c r="S29809" s="10"/>
      <c r="T29809" s="10"/>
    </row>
    <row r="29810" spans="16:20" x14ac:dyDescent="0.2">
      <c r="P29810" s="10"/>
      <c r="R29810" s="10"/>
      <c r="S29810" s="10"/>
      <c r="T29810" s="10"/>
    </row>
    <row r="29811" spans="16:20" x14ac:dyDescent="0.2">
      <c r="P29811" s="10"/>
      <c r="R29811" s="10"/>
      <c r="S29811" s="10"/>
      <c r="T29811" s="10"/>
    </row>
    <row r="29812" spans="16:20" x14ac:dyDescent="0.2">
      <c r="P29812" s="10"/>
      <c r="R29812" s="10"/>
      <c r="S29812" s="10"/>
      <c r="T29812" s="10"/>
    </row>
    <row r="29813" spans="16:20" x14ac:dyDescent="0.2">
      <c r="P29813" s="10"/>
      <c r="R29813" s="10"/>
      <c r="S29813" s="10"/>
      <c r="T29813" s="10"/>
    </row>
    <row r="29814" spans="16:20" x14ac:dyDescent="0.2">
      <c r="P29814" s="10"/>
      <c r="R29814" s="10"/>
      <c r="S29814" s="10"/>
      <c r="T29814" s="10"/>
    </row>
    <row r="29815" spans="16:20" x14ac:dyDescent="0.2">
      <c r="P29815" s="10"/>
      <c r="R29815" s="10"/>
      <c r="S29815" s="10"/>
      <c r="T29815" s="10"/>
    </row>
    <row r="29816" spans="16:20" x14ac:dyDescent="0.2">
      <c r="P29816" s="10"/>
      <c r="R29816" s="10"/>
      <c r="S29816" s="10"/>
      <c r="T29816" s="10"/>
    </row>
    <row r="29817" spans="16:20" x14ac:dyDescent="0.2">
      <c r="P29817" s="10"/>
      <c r="R29817" s="10"/>
      <c r="S29817" s="10"/>
      <c r="T29817" s="10"/>
    </row>
    <row r="29818" spans="16:20" x14ac:dyDescent="0.2">
      <c r="P29818" s="10"/>
      <c r="R29818" s="10"/>
      <c r="S29818" s="10"/>
      <c r="T29818" s="10"/>
    </row>
    <row r="29819" spans="16:20" x14ac:dyDescent="0.2">
      <c r="P29819" s="10"/>
      <c r="R29819" s="10"/>
      <c r="S29819" s="10"/>
      <c r="T29819" s="10"/>
    </row>
    <row r="29820" spans="16:20" x14ac:dyDescent="0.2">
      <c r="P29820" s="10"/>
      <c r="R29820" s="10"/>
      <c r="S29820" s="10"/>
      <c r="T29820" s="10"/>
    </row>
    <row r="29821" spans="16:20" x14ac:dyDescent="0.2">
      <c r="P29821" s="10"/>
      <c r="R29821" s="10"/>
      <c r="S29821" s="10"/>
      <c r="T29821" s="10"/>
    </row>
    <row r="29822" spans="16:20" x14ac:dyDescent="0.2">
      <c r="P29822" s="10"/>
      <c r="R29822" s="10"/>
      <c r="S29822" s="10"/>
      <c r="T29822" s="10"/>
    </row>
    <row r="29823" spans="16:20" x14ac:dyDescent="0.2">
      <c r="P29823" s="10"/>
      <c r="R29823" s="10"/>
      <c r="S29823" s="10"/>
      <c r="T29823" s="10"/>
    </row>
    <row r="29824" spans="16:20" x14ac:dyDescent="0.2">
      <c r="P29824" s="10"/>
      <c r="R29824" s="10"/>
      <c r="S29824" s="10"/>
      <c r="T29824" s="10"/>
    </row>
    <row r="29825" spans="16:20" x14ac:dyDescent="0.2">
      <c r="P29825" s="10"/>
      <c r="R29825" s="10"/>
      <c r="S29825" s="10"/>
      <c r="T29825" s="10"/>
    </row>
    <row r="29826" spans="16:20" x14ac:dyDescent="0.2">
      <c r="P29826" s="10"/>
      <c r="R29826" s="10"/>
      <c r="S29826" s="10"/>
      <c r="T29826" s="10"/>
    </row>
    <row r="29827" spans="16:20" x14ac:dyDescent="0.2">
      <c r="P29827" s="10"/>
      <c r="R29827" s="10"/>
      <c r="S29827" s="10"/>
      <c r="T29827" s="10"/>
    </row>
    <row r="29828" spans="16:20" x14ac:dyDescent="0.2">
      <c r="P29828" s="10"/>
      <c r="R29828" s="10"/>
      <c r="S29828" s="10"/>
      <c r="T29828" s="10"/>
    </row>
    <row r="29829" spans="16:20" x14ac:dyDescent="0.2">
      <c r="P29829" s="10"/>
      <c r="R29829" s="10"/>
      <c r="S29829" s="10"/>
      <c r="T29829" s="10"/>
    </row>
    <row r="29830" spans="16:20" x14ac:dyDescent="0.2">
      <c r="P29830" s="10"/>
      <c r="R29830" s="10"/>
      <c r="S29830" s="10"/>
      <c r="T29830" s="10"/>
    </row>
    <row r="29831" spans="16:20" x14ac:dyDescent="0.2">
      <c r="P29831" s="10"/>
      <c r="R29831" s="10"/>
      <c r="S29831" s="10"/>
      <c r="T29831" s="10"/>
    </row>
    <row r="29832" spans="16:20" x14ac:dyDescent="0.2">
      <c r="P29832" s="10"/>
      <c r="R29832" s="10"/>
      <c r="S29832" s="10"/>
      <c r="T29832" s="10"/>
    </row>
    <row r="29833" spans="16:20" x14ac:dyDescent="0.2">
      <c r="P29833" s="10"/>
      <c r="R29833" s="10"/>
      <c r="S29833" s="10"/>
      <c r="T29833" s="10"/>
    </row>
    <row r="29834" spans="16:20" x14ac:dyDescent="0.2">
      <c r="P29834" s="10"/>
      <c r="R29834" s="10"/>
      <c r="S29834" s="10"/>
      <c r="T29834" s="10"/>
    </row>
    <row r="29835" spans="16:20" x14ac:dyDescent="0.2">
      <c r="P29835" s="10"/>
      <c r="R29835" s="10"/>
      <c r="S29835" s="10"/>
      <c r="T29835" s="10"/>
    </row>
    <row r="29836" spans="16:20" x14ac:dyDescent="0.2">
      <c r="P29836" s="10"/>
      <c r="R29836" s="10"/>
      <c r="S29836" s="10"/>
      <c r="T29836" s="10"/>
    </row>
    <row r="29837" spans="16:20" x14ac:dyDescent="0.2">
      <c r="P29837" s="10"/>
      <c r="R29837" s="10"/>
      <c r="S29837" s="10"/>
      <c r="T29837" s="10"/>
    </row>
    <row r="29838" spans="16:20" x14ac:dyDescent="0.2">
      <c r="P29838" s="10"/>
      <c r="R29838" s="10"/>
      <c r="S29838" s="10"/>
      <c r="T29838" s="10"/>
    </row>
    <row r="29839" spans="16:20" x14ac:dyDescent="0.2">
      <c r="P29839" s="10"/>
      <c r="R29839" s="10"/>
      <c r="S29839" s="10"/>
      <c r="T29839" s="10"/>
    </row>
    <row r="29840" spans="16:20" x14ac:dyDescent="0.2">
      <c r="P29840" s="10"/>
      <c r="R29840" s="10"/>
      <c r="S29840" s="10"/>
      <c r="T29840" s="10"/>
    </row>
    <row r="29841" spans="16:20" x14ac:dyDescent="0.2">
      <c r="P29841" s="10"/>
      <c r="R29841" s="10"/>
      <c r="S29841" s="10"/>
      <c r="T29841" s="10"/>
    </row>
    <row r="29842" spans="16:20" x14ac:dyDescent="0.2">
      <c r="P29842" s="10"/>
      <c r="R29842" s="10"/>
      <c r="S29842" s="10"/>
      <c r="T29842" s="10"/>
    </row>
    <row r="29843" spans="16:20" x14ac:dyDescent="0.2">
      <c r="P29843" s="10"/>
      <c r="R29843" s="10"/>
      <c r="S29843" s="10"/>
      <c r="T29843" s="10"/>
    </row>
    <row r="29844" spans="16:20" x14ac:dyDescent="0.2">
      <c r="P29844" s="10"/>
      <c r="R29844" s="10"/>
      <c r="S29844" s="10"/>
      <c r="T29844" s="10"/>
    </row>
    <row r="29845" spans="16:20" x14ac:dyDescent="0.2">
      <c r="P29845" s="10"/>
      <c r="R29845" s="10"/>
      <c r="S29845" s="10"/>
      <c r="T29845" s="10"/>
    </row>
    <row r="29846" spans="16:20" x14ac:dyDescent="0.2">
      <c r="P29846" s="10"/>
      <c r="R29846" s="10"/>
      <c r="S29846" s="10"/>
      <c r="T29846" s="10"/>
    </row>
    <row r="29847" spans="16:20" x14ac:dyDescent="0.2">
      <c r="P29847" s="10"/>
      <c r="R29847" s="10"/>
      <c r="S29847" s="10"/>
      <c r="T29847" s="10"/>
    </row>
    <row r="29848" spans="16:20" x14ac:dyDescent="0.2">
      <c r="P29848" s="10"/>
      <c r="R29848" s="10"/>
      <c r="S29848" s="10"/>
      <c r="T29848" s="10"/>
    </row>
    <row r="29849" spans="16:20" x14ac:dyDescent="0.2">
      <c r="P29849" s="10"/>
      <c r="R29849" s="10"/>
      <c r="S29849" s="10"/>
      <c r="T29849" s="10"/>
    </row>
    <row r="29850" spans="16:20" x14ac:dyDescent="0.2">
      <c r="P29850" s="10"/>
      <c r="R29850" s="10"/>
      <c r="S29850" s="10"/>
      <c r="T29850" s="10"/>
    </row>
    <row r="29851" spans="16:20" x14ac:dyDescent="0.2">
      <c r="P29851" s="10"/>
      <c r="R29851" s="10"/>
      <c r="S29851" s="10"/>
      <c r="T29851" s="10"/>
    </row>
    <row r="29852" spans="16:20" x14ac:dyDescent="0.2">
      <c r="P29852" s="10"/>
      <c r="R29852" s="10"/>
      <c r="S29852" s="10"/>
      <c r="T29852" s="10"/>
    </row>
    <row r="29853" spans="16:20" x14ac:dyDescent="0.2">
      <c r="P29853" s="10"/>
      <c r="R29853" s="10"/>
      <c r="S29853" s="10"/>
      <c r="T29853" s="10"/>
    </row>
    <row r="29854" spans="16:20" x14ac:dyDescent="0.2">
      <c r="P29854" s="10"/>
      <c r="R29854" s="10"/>
      <c r="S29854" s="10"/>
      <c r="T29854" s="10"/>
    </row>
    <row r="29855" spans="16:20" x14ac:dyDescent="0.2">
      <c r="P29855" s="10"/>
      <c r="R29855" s="10"/>
      <c r="S29855" s="10"/>
      <c r="T29855" s="10"/>
    </row>
    <row r="29856" spans="16:20" x14ac:dyDescent="0.2">
      <c r="P29856" s="10"/>
      <c r="R29856" s="10"/>
      <c r="S29856" s="10"/>
      <c r="T29856" s="10"/>
    </row>
    <row r="29857" spans="16:20" x14ac:dyDescent="0.2">
      <c r="P29857" s="10"/>
      <c r="R29857" s="10"/>
      <c r="S29857" s="10"/>
      <c r="T29857" s="10"/>
    </row>
    <row r="29858" spans="16:20" x14ac:dyDescent="0.2">
      <c r="P29858" s="10"/>
      <c r="R29858" s="10"/>
      <c r="S29858" s="10"/>
      <c r="T29858" s="10"/>
    </row>
    <row r="29859" spans="16:20" x14ac:dyDescent="0.2">
      <c r="P29859" s="10"/>
      <c r="R29859" s="10"/>
      <c r="S29859" s="10"/>
      <c r="T29859" s="10"/>
    </row>
    <row r="29860" spans="16:20" x14ac:dyDescent="0.2">
      <c r="P29860" s="10"/>
      <c r="R29860" s="10"/>
      <c r="S29860" s="10"/>
      <c r="T29860" s="10"/>
    </row>
    <row r="29861" spans="16:20" x14ac:dyDescent="0.2">
      <c r="P29861" s="10"/>
      <c r="R29861" s="10"/>
      <c r="S29861" s="10"/>
      <c r="T29861" s="10"/>
    </row>
    <row r="29862" spans="16:20" x14ac:dyDescent="0.2">
      <c r="P29862" s="10"/>
      <c r="R29862" s="10"/>
      <c r="S29862" s="10"/>
      <c r="T29862" s="10"/>
    </row>
    <row r="29863" spans="16:20" x14ac:dyDescent="0.2">
      <c r="P29863" s="10"/>
      <c r="R29863" s="10"/>
      <c r="S29863" s="10"/>
      <c r="T29863" s="10"/>
    </row>
    <row r="29864" spans="16:20" x14ac:dyDescent="0.2">
      <c r="P29864" s="10"/>
      <c r="R29864" s="10"/>
      <c r="S29864" s="10"/>
      <c r="T29864" s="10"/>
    </row>
    <row r="29865" spans="16:20" x14ac:dyDescent="0.2">
      <c r="P29865" s="10"/>
      <c r="R29865" s="10"/>
      <c r="S29865" s="10"/>
      <c r="T29865" s="10"/>
    </row>
    <row r="29866" spans="16:20" x14ac:dyDescent="0.2">
      <c r="P29866" s="10"/>
      <c r="R29866" s="10"/>
      <c r="S29866" s="10"/>
      <c r="T29866" s="10"/>
    </row>
    <row r="29867" spans="16:20" x14ac:dyDescent="0.2">
      <c r="P29867" s="10"/>
      <c r="R29867" s="10"/>
      <c r="S29867" s="10"/>
      <c r="T29867" s="10"/>
    </row>
    <row r="29868" spans="16:20" x14ac:dyDescent="0.2">
      <c r="P29868" s="10"/>
      <c r="R29868" s="10"/>
      <c r="S29868" s="10"/>
      <c r="T29868" s="10"/>
    </row>
    <row r="29869" spans="16:20" x14ac:dyDescent="0.2">
      <c r="P29869" s="10"/>
      <c r="R29869" s="10"/>
      <c r="S29869" s="10"/>
      <c r="T29869" s="10"/>
    </row>
    <row r="29870" spans="16:20" x14ac:dyDescent="0.2">
      <c r="P29870" s="10"/>
      <c r="R29870" s="10"/>
      <c r="S29870" s="10"/>
      <c r="T29870" s="10"/>
    </row>
    <row r="29871" spans="16:20" x14ac:dyDescent="0.2">
      <c r="P29871" s="10"/>
      <c r="R29871" s="10"/>
      <c r="S29871" s="10"/>
      <c r="T29871" s="10"/>
    </row>
    <row r="29872" spans="16:20" x14ac:dyDescent="0.2">
      <c r="P29872" s="10"/>
      <c r="R29872" s="10"/>
      <c r="S29872" s="10"/>
      <c r="T29872" s="10"/>
    </row>
    <row r="29873" spans="16:20" x14ac:dyDescent="0.2">
      <c r="P29873" s="10"/>
      <c r="R29873" s="10"/>
      <c r="S29873" s="10"/>
      <c r="T29873" s="10"/>
    </row>
    <row r="29874" spans="16:20" x14ac:dyDescent="0.2">
      <c r="P29874" s="10"/>
      <c r="R29874" s="10"/>
      <c r="S29874" s="10"/>
      <c r="T29874" s="10"/>
    </row>
    <row r="29875" spans="16:20" x14ac:dyDescent="0.2">
      <c r="P29875" s="10"/>
      <c r="R29875" s="10"/>
      <c r="S29875" s="10"/>
      <c r="T29875" s="10"/>
    </row>
    <row r="29876" spans="16:20" x14ac:dyDescent="0.2">
      <c r="P29876" s="10"/>
      <c r="R29876" s="10"/>
      <c r="S29876" s="10"/>
      <c r="T29876" s="10"/>
    </row>
    <row r="29877" spans="16:20" x14ac:dyDescent="0.2">
      <c r="P29877" s="10"/>
      <c r="R29877" s="10"/>
      <c r="S29877" s="10"/>
      <c r="T29877" s="10"/>
    </row>
    <row r="29878" spans="16:20" x14ac:dyDescent="0.2">
      <c r="P29878" s="10"/>
      <c r="R29878" s="10"/>
      <c r="S29878" s="10"/>
      <c r="T29878" s="10"/>
    </row>
    <row r="29879" spans="16:20" x14ac:dyDescent="0.2">
      <c r="P29879" s="10"/>
      <c r="R29879" s="10"/>
      <c r="S29879" s="10"/>
      <c r="T29879" s="10"/>
    </row>
    <row r="29880" spans="16:20" x14ac:dyDescent="0.2">
      <c r="P29880" s="10"/>
      <c r="R29880" s="10"/>
      <c r="S29880" s="10"/>
      <c r="T29880" s="10"/>
    </row>
    <row r="29881" spans="16:20" x14ac:dyDescent="0.2">
      <c r="P29881" s="10"/>
      <c r="R29881" s="10"/>
      <c r="S29881" s="10"/>
      <c r="T29881" s="10"/>
    </row>
    <row r="29882" spans="16:20" x14ac:dyDescent="0.2">
      <c r="P29882" s="10"/>
      <c r="R29882" s="10"/>
      <c r="S29882" s="10"/>
      <c r="T29882" s="10"/>
    </row>
    <row r="29883" spans="16:20" x14ac:dyDescent="0.2">
      <c r="P29883" s="10"/>
      <c r="R29883" s="10"/>
      <c r="S29883" s="10"/>
      <c r="T29883" s="10"/>
    </row>
    <row r="29884" spans="16:20" x14ac:dyDescent="0.2">
      <c r="P29884" s="10"/>
      <c r="R29884" s="10"/>
      <c r="S29884" s="10"/>
      <c r="T29884" s="10"/>
    </row>
    <row r="29885" spans="16:20" x14ac:dyDescent="0.2">
      <c r="P29885" s="10"/>
      <c r="R29885" s="10"/>
      <c r="S29885" s="10"/>
      <c r="T29885" s="10"/>
    </row>
    <row r="29886" spans="16:20" x14ac:dyDescent="0.2">
      <c r="P29886" s="10"/>
      <c r="R29886" s="10"/>
      <c r="S29886" s="10"/>
      <c r="T29886" s="10"/>
    </row>
    <row r="29887" spans="16:20" x14ac:dyDescent="0.2">
      <c r="P29887" s="10"/>
      <c r="R29887" s="10"/>
      <c r="S29887" s="10"/>
      <c r="T29887" s="10"/>
    </row>
    <row r="29888" spans="16:20" x14ac:dyDescent="0.2">
      <c r="P29888" s="10"/>
      <c r="R29888" s="10"/>
      <c r="S29888" s="10"/>
      <c r="T29888" s="10"/>
    </row>
    <row r="29889" spans="16:20" x14ac:dyDescent="0.2">
      <c r="P29889" s="10"/>
      <c r="R29889" s="10"/>
      <c r="S29889" s="10"/>
      <c r="T29889" s="10"/>
    </row>
    <row r="29890" spans="16:20" x14ac:dyDescent="0.2">
      <c r="P29890" s="10"/>
      <c r="R29890" s="10"/>
      <c r="S29890" s="10"/>
      <c r="T29890" s="10"/>
    </row>
    <row r="29891" spans="16:20" x14ac:dyDescent="0.2">
      <c r="P29891" s="10"/>
      <c r="R29891" s="10"/>
      <c r="S29891" s="10"/>
      <c r="T29891" s="10"/>
    </row>
    <row r="29892" spans="16:20" x14ac:dyDescent="0.2">
      <c r="P29892" s="10"/>
      <c r="R29892" s="10"/>
      <c r="S29892" s="10"/>
      <c r="T29892" s="10"/>
    </row>
    <row r="29893" spans="16:20" x14ac:dyDescent="0.2">
      <c r="P29893" s="10"/>
      <c r="R29893" s="10"/>
      <c r="S29893" s="10"/>
      <c r="T29893" s="10"/>
    </row>
    <row r="29894" spans="16:20" x14ac:dyDescent="0.2">
      <c r="P29894" s="10"/>
      <c r="R29894" s="10"/>
      <c r="S29894" s="10"/>
      <c r="T29894" s="10"/>
    </row>
    <row r="29895" spans="16:20" x14ac:dyDescent="0.2">
      <c r="P29895" s="10"/>
      <c r="R29895" s="10"/>
      <c r="S29895" s="10"/>
      <c r="T29895" s="10"/>
    </row>
    <row r="29896" spans="16:20" x14ac:dyDescent="0.2">
      <c r="P29896" s="10"/>
      <c r="R29896" s="10"/>
      <c r="S29896" s="10"/>
      <c r="T29896" s="10"/>
    </row>
    <row r="29897" spans="16:20" x14ac:dyDescent="0.2">
      <c r="P29897" s="10"/>
      <c r="R29897" s="10"/>
      <c r="S29897" s="10"/>
      <c r="T29897" s="10"/>
    </row>
    <row r="29898" spans="16:20" x14ac:dyDescent="0.2">
      <c r="P29898" s="10"/>
      <c r="R29898" s="10"/>
      <c r="S29898" s="10"/>
      <c r="T29898" s="10"/>
    </row>
    <row r="29899" spans="16:20" x14ac:dyDescent="0.2">
      <c r="P29899" s="10"/>
      <c r="R29899" s="10"/>
      <c r="S29899" s="10"/>
      <c r="T29899" s="10"/>
    </row>
    <row r="29900" spans="16:20" x14ac:dyDescent="0.2">
      <c r="P29900" s="10"/>
      <c r="R29900" s="10"/>
      <c r="S29900" s="10"/>
      <c r="T29900" s="10"/>
    </row>
    <row r="29901" spans="16:20" x14ac:dyDescent="0.2">
      <c r="P29901" s="10"/>
      <c r="R29901" s="10"/>
      <c r="S29901" s="10"/>
      <c r="T29901" s="10"/>
    </row>
    <row r="29902" spans="16:20" x14ac:dyDescent="0.2">
      <c r="P29902" s="10"/>
      <c r="R29902" s="10"/>
      <c r="S29902" s="10"/>
      <c r="T29902" s="10"/>
    </row>
    <row r="29903" spans="16:20" x14ac:dyDescent="0.2">
      <c r="P29903" s="10"/>
      <c r="R29903" s="10"/>
      <c r="S29903" s="10"/>
      <c r="T29903" s="10"/>
    </row>
    <row r="29904" spans="16:20" x14ac:dyDescent="0.2">
      <c r="P29904" s="10"/>
      <c r="R29904" s="10"/>
      <c r="S29904" s="10"/>
      <c r="T29904" s="10"/>
    </row>
    <row r="29905" spans="16:20" x14ac:dyDescent="0.2">
      <c r="P29905" s="10"/>
      <c r="R29905" s="10"/>
      <c r="S29905" s="10"/>
      <c r="T29905" s="10"/>
    </row>
    <row r="29906" spans="16:20" x14ac:dyDescent="0.2">
      <c r="P29906" s="10"/>
      <c r="R29906" s="10"/>
      <c r="S29906" s="10"/>
      <c r="T29906" s="10"/>
    </row>
    <row r="29907" spans="16:20" x14ac:dyDescent="0.2">
      <c r="P29907" s="10"/>
      <c r="R29907" s="10"/>
      <c r="S29907" s="10"/>
      <c r="T29907" s="10"/>
    </row>
    <row r="29908" spans="16:20" x14ac:dyDescent="0.2">
      <c r="P29908" s="10"/>
      <c r="R29908" s="10"/>
      <c r="S29908" s="10"/>
      <c r="T29908" s="10"/>
    </row>
    <row r="29909" spans="16:20" x14ac:dyDescent="0.2">
      <c r="P29909" s="10"/>
      <c r="R29909" s="10"/>
      <c r="S29909" s="10"/>
      <c r="T29909" s="10"/>
    </row>
    <row r="29910" spans="16:20" x14ac:dyDescent="0.2">
      <c r="P29910" s="10"/>
      <c r="R29910" s="10"/>
      <c r="S29910" s="10"/>
      <c r="T29910" s="10"/>
    </row>
    <row r="29911" spans="16:20" x14ac:dyDescent="0.2">
      <c r="P29911" s="10"/>
      <c r="R29911" s="10"/>
      <c r="S29911" s="10"/>
      <c r="T29911" s="10"/>
    </row>
    <row r="29912" spans="16:20" x14ac:dyDescent="0.2">
      <c r="P29912" s="10"/>
      <c r="R29912" s="10"/>
      <c r="S29912" s="10"/>
      <c r="T29912" s="10"/>
    </row>
    <row r="29913" spans="16:20" x14ac:dyDescent="0.2">
      <c r="P29913" s="10"/>
      <c r="R29913" s="10"/>
      <c r="S29913" s="10"/>
      <c r="T29913" s="10"/>
    </row>
    <row r="29914" spans="16:20" x14ac:dyDescent="0.2">
      <c r="P29914" s="10"/>
      <c r="R29914" s="10"/>
      <c r="S29914" s="10"/>
      <c r="T29914" s="10"/>
    </row>
    <row r="29915" spans="16:20" x14ac:dyDescent="0.2">
      <c r="P29915" s="10"/>
      <c r="R29915" s="10"/>
      <c r="S29915" s="10"/>
      <c r="T29915" s="10"/>
    </row>
    <row r="29916" spans="16:20" x14ac:dyDescent="0.2">
      <c r="P29916" s="10"/>
      <c r="R29916" s="10"/>
      <c r="S29916" s="10"/>
      <c r="T29916" s="10"/>
    </row>
    <row r="29917" spans="16:20" x14ac:dyDescent="0.2">
      <c r="P29917" s="10"/>
      <c r="R29917" s="10"/>
      <c r="S29917" s="10"/>
      <c r="T29917" s="10"/>
    </row>
    <row r="29918" spans="16:20" x14ac:dyDescent="0.2">
      <c r="P29918" s="10"/>
      <c r="R29918" s="10"/>
      <c r="S29918" s="10"/>
      <c r="T29918" s="10"/>
    </row>
    <row r="29919" spans="16:20" x14ac:dyDescent="0.2">
      <c r="P29919" s="10"/>
      <c r="R29919" s="10"/>
      <c r="S29919" s="10"/>
      <c r="T29919" s="10"/>
    </row>
    <row r="29920" spans="16:20" x14ac:dyDescent="0.2">
      <c r="P29920" s="10"/>
      <c r="R29920" s="10"/>
      <c r="S29920" s="10"/>
      <c r="T29920" s="10"/>
    </row>
    <row r="29921" spans="16:20" x14ac:dyDescent="0.2">
      <c r="P29921" s="10"/>
      <c r="R29921" s="10"/>
      <c r="S29921" s="10"/>
      <c r="T29921" s="10"/>
    </row>
    <row r="29922" spans="16:20" x14ac:dyDescent="0.2">
      <c r="P29922" s="10"/>
      <c r="R29922" s="10"/>
      <c r="S29922" s="10"/>
      <c r="T29922" s="10"/>
    </row>
    <row r="29923" spans="16:20" x14ac:dyDescent="0.2">
      <c r="P29923" s="10"/>
      <c r="R29923" s="10"/>
      <c r="S29923" s="10"/>
      <c r="T29923" s="10"/>
    </row>
    <row r="29924" spans="16:20" x14ac:dyDescent="0.2">
      <c r="P29924" s="10"/>
      <c r="R29924" s="10"/>
      <c r="S29924" s="10"/>
      <c r="T29924" s="10"/>
    </row>
    <row r="29925" spans="16:20" x14ac:dyDescent="0.2">
      <c r="P29925" s="10"/>
      <c r="R29925" s="10"/>
      <c r="S29925" s="10"/>
      <c r="T29925" s="10"/>
    </row>
    <row r="29926" spans="16:20" x14ac:dyDescent="0.2">
      <c r="P29926" s="10"/>
      <c r="R29926" s="10"/>
      <c r="S29926" s="10"/>
      <c r="T29926" s="10"/>
    </row>
    <row r="29927" spans="16:20" x14ac:dyDescent="0.2">
      <c r="P29927" s="10"/>
      <c r="R29927" s="10"/>
      <c r="S29927" s="10"/>
      <c r="T29927" s="10"/>
    </row>
    <row r="29928" spans="16:20" x14ac:dyDescent="0.2">
      <c r="P29928" s="10"/>
      <c r="R29928" s="10"/>
      <c r="S29928" s="10"/>
      <c r="T29928" s="10"/>
    </row>
    <row r="29929" spans="16:20" x14ac:dyDescent="0.2">
      <c r="P29929" s="10"/>
      <c r="R29929" s="10"/>
      <c r="S29929" s="10"/>
      <c r="T29929" s="10"/>
    </row>
    <row r="29930" spans="16:20" x14ac:dyDescent="0.2">
      <c r="P29930" s="10"/>
      <c r="R29930" s="10"/>
      <c r="S29930" s="10"/>
      <c r="T29930" s="10"/>
    </row>
    <row r="29931" spans="16:20" x14ac:dyDescent="0.2">
      <c r="P29931" s="10"/>
      <c r="R29931" s="10"/>
      <c r="S29931" s="10"/>
      <c r="T29931" s="10"/>
    </row>
    <row r="29932" spans="16:20" x14ac:dyDescent="0.2">
      <c r="P29932" s="10"/>
      <c r="R29932" s="10"/>
      <c r="S29932" s="10"/>
      <c r="T29932" s="10"/>
    </row>
    <row r="29933" spans="16:20" x14ac:dyDescent="0.2">
      <c r="P29933" s="10"/>
      <c r="R29933" s="10"/>
      <c r="S29933" s="10"/>
      <c r="T29933" s="10"/>
    </row>
    <row r="29934" spans="16:20" x14ac:dyDescent="0.2">
      <c r="P29934" s="10"/>
      <c r="R29934" s="10"/>
      <c r="S29934" s="10"/>
      <c r="T29934" s="10"/>
    </row>
    <row r="29935" spans="16:20" x14ac:dyDescent="0.2">
      <c r="P29935" s="10"/>
      <c r="R29935" s="10"/>
      <c r="S29935" s="10"/>
      <c r="T29935" s="10"/>
    </row>
    <row r="29936" spans="16:20" x14ac:dyDescent="0.2">
      <c r="P29936" s="10"/>
      <c r="R29936" s="10"/>
      <c r="S29936" s="10"/>
      <c r="T29936" s="10"/>
    </row>
    <row r="29937" spans="16:20" x14ac:dyDescent="0.2">
      <c r="P29937" s="10"/>
      <c r="R29937" s="10"/>
      <c r="S29937" s="10"/>
      <c r="T29937" s="10"/>
    </row>
    <row r="29938" spans="16:20" x14ac:dyDescent="0.2">
      <c r="P29938" s="10"/>
      <c r="R29938" s="10"/>
      <c r="S29938" s="10"/>
      <c r="T29938" s="10"/>
    </row>
    <row r="29939" spans="16:20" x14ac:dyDescent="0.2">
      <c r="P29939" s="10"/>
      <c r="R29939" s="10"/>
      <c r="S29939" s="10"/>
      <c r="T29939" s="10"/>
    </row>
    <row r="29940" spans="16:20" x14ac:dyDescent="0.2">
      <c r="P29940" s="10"/>
      <c r="R29940" s="10"/>
      <c r="S29940" s="10"/>
      <c r="T29940" s="10"/>
    </row>
    <row r="29941" spans="16:20" x14ac:dyDescent="0.2">
      <c r="P29941" s="10"/>
      <c r="R29941" s="10"/>
      <c r="S29941" s="10"/>
      <c r="T29941" s="10"/>
    </row>
    <row r="29942" spans="16:20" x14ac:dyDescent="0.2">
      <c r="P29942" s="10"/>
      <c r="R29942" s="10"/>
      <c r="S29942" s="10"/>
      <c r="T29942" s="10"/>
    </row>
    <row r="29943" spans="16:20" x14ac:dyDescent="0.2">
      <c r="P29943" s="10"/>
      <c r="R29943" s="10"/>
      <c r="S29943" s="10"/>
      <c r="T29943" s="10"/>
    </row>
    <row r="29944" spans="16:20" x14ac:dyDescent="0.2">
      <c r="P29944" s="10"/>
      <c r="R29944" s="10"/>
      <c r="S29944" s="10"/>
      <c r="T29944" s="10"/>
    </row>
    <row r="29945" spans="16:20" x14ac:dyDescent="0.2">
      <c r="P29945" s="10"/>
      <c r="R29945" s="10"/>
      <c r="S29945" s="10"/>
      <c r="T29945" s="10"/>
    </row>
    <row r="29946" spans="16:20" x14ac:dyDescent="0.2">
      <c r="P29946" s="10"/>
      <c r="R29946" s="10"/>
      <c r="S29946" s="10"/>
      <c r="T29946" s="10"/>
    </row>
    <row r="29947" spans="16:20" x14ac:dyDescent="0.2">
      <c r="P29947" s="10"/>
      <c r="R29947" s="10"/>
      <c r="S29947" s="10"/>
      <c r="T29947" s="10"/>
    </row>
    <row r="29948" spans="16:20" x14ac:dyDescent="0.2">
      <c r="P29948" s="10"/>
      <c r="R29948" s="10"/>
      <c r="S29948" s="10"/>
      <c r="T29948" s="10"/>
    </row>
    <row r="29949" spans="16:20" x14ac:dyDescent="0.2">
      <c r="P29949" s="10"/>
      <c r="R29949" s="10"/>
      <c r="S29949" s="10"/>
      <c r="T29949" s="10"/>
    </row>
    <row r="29950" spans="16:20" x14ac:dyDescent="0.2">
      <c r="P29950" s="10"/>
      <c r="R29950" s="10"/>
      <c r="S29950" s="10"/>
      <c r="T29950" s="10"/>
    </row>
    <row r="29951" spans="16:20" x14ac:dyDescent="0.2">
      <c r="P29951" s="10"/>
      <c r="R29951" s="10"/>
      <c r="S29951" s="10"/>
      <c r="T29951" s="10"/>
    </row>
    <row r="29952" spans="16:20" x14ac:dyDescent="0.2">
      <c r="P29952" s="10"/>
      <c r="R29952" s="10"/>
      <c r="S29952" s="10"/>
      <c r="T29952" s="10"/>
    </row>
    <row r="29953" spans="16:20" x14ac:dyDescent="0.2">
      <c r="P29953" s="10"/>
      <c r="R29953" s="10"/>
      <c r="S29953" s="10"/>
      <c r="T29953" s="10"/>
    </row>
    <row r="29954" spans="16:20" x14ac:dyDescent="0.2">
      <c r="P29954" s="10"/>
      <c r="R29954" s="10"/>
      <c r="S29954" s="10"/>
      <c r="T29954" s="10"/>
    </row>
    <row r="29955" spans="16:20" x14ac:dyDescent="0.2">
      <c r="P29955" s="10"/>
      <c r="R29955" s="10"/>
      <c r="S29955" s="10"/>
      <c r="T29955" s="10"/>
    </row>
    <row r="29956" spans="16:20" x14ac:dyDescent="0.2">
      <c r="P29956" s="10"/>
      <c r="R29956" s="10"/>
      <c r="S29956" s="10"/>
      <c r="T29956" s="10"/>
    </row>
    <row r="29957" spans="16:20" x14ac:dyDescent="0.2">
      <c r="P29957" s="10"/>
      <c r="R29957" s="10"/>
      <c r="S29957" s="10"/>
      <c r="T29957" s="10"/>
    </row>
    <row r="29958" spans="16:20" x14ac:dyDescent="0.2">
      <c r="P29958" s="10"/>
      <c r="R29958" s="10"/>
      <c r="S29958" s="10"/>
      <c r="T29958" s="10"/>
    </row>
    <row r="29959" spans="16:20" x14ac:dyDescent="0.2">
      <c r="P29959" s="10"/>
      <c r="R29959" s="10"/>
      <c r="S29959" s="10"/>
      <c r="T29959" s="10"/>
    </row>
    <row r="29960" spans="16:20" x14ac:dyDescent="0.2">
      <c r="P29960" s="10"/>
      <c r="R29960" s="10"/>
      <c r="S29960" s="10"/>
      <c r="T29960" s="10"/>
    </row>
    <row r="29961" spans="16:20" x14ac:dyDescent="0.2">
      <c r="P29961" s="10"/>
      <c r="R29961" s="10"/>
      <c r="S29961" s="10"/>
      <c r="T29961" s="10"/>
    </row>
    <row r="29962" spans="16:20" x14ac:dyDescent="0.2">
      <c r="P29962" s="10"/>
      <c r="R29962" s="10"/>
      <c r="S29962" s="10"/>
      <c r="T29962" s="10"/>
    </row>
    <row r="29963" spans="16:20" x14ac:dyDescent="0.2">
      <c r="P29963" s="10"/>
      <c r="R29963" s="10"/>
      <c r="S29963" s="10"/>
      <c r="T29963" s="10"/>
    </row>
    <row r="29964" spans="16:20" x14ac:dyDescent="0.2">
      <c r="P29964" s="10"/>
      <c r="R29964" s="10"/>
      <c r="S29964" s="10"/>
      <c r="T29964" s="10"/>
    </row>
    <row r="29965" spans="16:20" x14ac:dyDescent="0.2">
      <c r="P29965" s="10"/>
      <c r="R29965" s="10"/>
      <c r="S29965" s="10"/>
      <c r="T29965" s="10"/>
    </row>
    <row r="29966" spans="16:20" x14ac:dyDescent="0.2">
      <c r="P29966" s="10"/>
      <c r="R29966" s="10"/>
      <c r="S29966" s="10"/>
      <c r="T29966" s="10"/>
    </row>
    <row r="29967" spans="16:20" x14ac:dyDescent="0.2">
      <c r="P29967" s="10"/>
      <c r="R29967" s="10"/>
      <c r="S29967" s="10"/>
      <c r="T29967" s="10"/>
    </row>
    <row r="29968" spans="16:20" x14ac:dyDescent="0.2">
      <c r="P29968" s="10"/>
      <c r="R29968" s="10"/>
      <c r="S29968" s="10"/>
      <c r="T29968" s="10"/>
    </row>
    <row r="29969" spans="16:20" x14ac:dyDescent="0.2">
      <c r="P29969" s="10"/>
      <c r="R29969" s="10"/>
      <c r="S29969" s="10"/>
      <c r="T29969" s="10"/>
    </row>
    <row r="29970" spans="16:20" x14ac:dyDescent="0.2">
      <c r="P29970" s="10"/>
      <c r="R29970" s="10"/>
      <c r="S29970" s="10"/>
      <c r="T29970" s="10"/>
    </row>
    <row r="29971" spans="16:20" x14ac:dyDescent="0.2">
      <c r="P29971" s="10"/>
      <c r="R29971" s="10"/>
      <c r="S29971" s="10"/>
      <c r="T29971" s="10"/>
    </row>
    <row r="29972" spans="16:20" x14ac:dyDescent="0.2">
      <c r="P29972" s="10"/>
      <c r="R29972" s="10"/>
      <c r="S29972" s="10"/>
      <c r="T29972" s="10"/>
    </row>
    <row r="29973" spans="16:20" x14ac:dyDescent="0.2">
      <c r="P29973" s="10"/>
      <c r="R29973" s="10"/>
      <c r="S29973" s="10"/>
      <c r="T29973" s="10"/>
    </row>
    <row r="29974" spans="16:20" x14ac:dyDescent="0.2">
      <c r="P29974" s="10"/>
      <c r="R29974" s="10"/>
      <c r="S29974" s="10"/>
      <c r="T29974" s="10"/>
    </row>
    <row r="29975" spans="16:20" x14ac:dyDescent="0.2">
      <c r="P29975" s="10"/>
      <c r="R29975" s="10"/>
      <c r="S29975" s="10"/>
      <c r="T29975" s="10"/>
    </row>
    <row r="29976" spans="16:20" x14ac:dyDescent="0.2">
      <c r="P29976" s="10"/>
      <c r="R29976" s="10"/>
      <c r="S29976" s="10"/>
      <c r="T29976" s="10"/>
    </row>
    <row r="29977" spans="16:20" x14ac:dyDescent="0.2">
      <c r="P29977" s="10"/>
      <c r="R29977" s="10"/>
      <c r="S29977" s="10"/>
      <c r="T29977" s="10"/>
    </row>
    <row r="29978" spans="16:20" x14ac:dyDescent="0.2">
      <c r="P29978" s="10"/>
      <c r="R29978" s="10"/>
      <c r="S29978" s="10"/>
      <c r="T29978" s="10"/>
    </row>
    <row r="29979" spans="16:20" x14ac:dyDescent="0.2">
      <c r="P29979" s="10"/>
      <c r="R29979" s="10"/>
      <c r="S29979" s="10"/>
      <c r="T29979" s="10"/>
    </row>
    <row r="29980" spans="16:20" x14ac:dyDescent="0.2">
      <c r="P29980" s="10"/>
      <c r="R29980" s="10"/>
      <c r="S29980" s="10"/>
      <c r="T29980" s="10"/>
    </row>
    <row r="29981" spans="16:20" x14ac:dyDescent="0.2">
      <c r="P29981" s="10"/>
      <c r="R29981" s="10"/>
      <c r="S29981" s="10"/>
      <c r="T29981" s="10"/>
    </row>
    <row r="29982" spans="16:20" x14ac:dyDescent="0.2">
      <c r="P29982" s="10"/>
      <c r="R29982" s="10"/>
      <c r="S29982" s="10"/>
      <c r="T29982" s="10"/>
    </row>
    <row r="29983" spans="16:20" x14ac:dyDescent="0.2">
      <c r="P29983" s="10"/>
      <c r="R29983" s="10"/>
      <c r="S29983" s="10"/>
      <c r="T29983" s="10"/>
    </row>
    <row r="29984" spans="16:20" x14ac:dyDescent="0.2">
      <c r="P29984" s="10"/>
      <c r="R29984" s="10"/>
      <c r="S29984" s="10"/>
      <c r="T29984" s="10"/>
    </row>
    <row r="29985" spans="16:20" x14ac:dyDescent="0.2">
      <c r="P29985" s="10"/>
      <c r="R29985" s="10"/>
      <c r="S29985" s="10"/>
      <c r="T29985" s="10"/>
    </row>
    <row r="29986" spans="16:20" x14ac:dyDescent="0.2">
      <c r="P29986" s="10"/>
      <c r="R29986" s="10"/>
      <c r="S29986" s="10"/>
      <c r="T29986" s="10"/>
    </row>
    <row r="29987" spans="16:20" x14ac:dyDescent="0.2">
      <c r="P29987" s="10"/>
      <c r="R29987" s="10"/>
      <c r="S29987" s="10"/>
      <c r="T29987" s="10"/>
    </row>
    <row r="29988" spans="16:20" x14ac:dyDescent="0.2">
      <c r="P29988" s="10"/>
      <c r="R29988" s="10"/>
      <c r="S29988" s="10"/>
      <c r="T29988" s="10"/>
    </row>
    <row r="29989" spans="16:20" x14ac:dyDescent="0.2">
      <c r="P29989" s="10"/>
      <c r="R29989" s="10"/>
      <c r="S29989" s="10"/>
      <c r="T29989" s="10"/>
    </row>
    <row r="29990" spans="16:20" x14ac:dyDescent="0.2">
      <c r="P29990" s="10"/>
      <c r="R29990" s="10"/>
      <c r="S29990" s="10"/>
      <c r="T29990" s="10"/>
    </row>
    <row r="29991" spans="16:20" x14ac:dyDescent="0.2">
      <c r="P29991" s="10"/>
      <c r="R29991" s="10"/>
      <c r="S29991" s="10"/>
      <c r="T29991" s="10"/>
    </row>
    <row r="29992" spans="16:20" x14ac:dyDescent="0.2">
      <c r="P29992" s="10"/>
      <c r="R29992" s="10"/>
      <c r="S29992" s="10"/>
      <c r="T29992" s="10"/>
    </row>
    <row r="29993" spans="16:20" x14ac:dyDescent="0.2">
      <c r="P29993" s="10"/>
      <c r="R29993" s="10"/>
      <c r="S29993" s="10"/>
      <c r="T29993" s="10"/>
    </row>
    <row r="29994" spans="16:20" x14ac:dyDescent="0.2">
      <c r="P29994" s="10"/>
      <c r="R29994" s="10"/>
      <c r="S29994" s="10"/>
      <c r="T29994" s="10"/>
    </row>
    <row r="29995" spans="16:20" x14ac:dyDescent="0.2">
      <c r="P29995" s="10"/>
      <c r="R29995" s="10"/>
      <c r="S29995" s="10"/>
      <c r="T29995" s="10"/>
    </row>
    <row r="29996" spans="16:20" x14ac:dyDescent="0.2">
      <c r="P29996" s="10"/>
      <c r="R29996" s="10"/>
      <c r="S29996" s="10"/>
      <c r="T29996" s="10"/>
    </row>
    <row r="29997" spans="16:20" x14ac:dyDescent="0.2">
      <c r="P29997" s="10"/>
      <c r="R29997" s="10"/>
      <c r="S29997" s="10"/>
      <c r="T29997" s="10"/>
    </row>
    <row r="29998" spans="16:20" x14ac:dyDescent="0.2">
      <c r="P29998" s="10"/>
      <c r="R29998" s="10"/>
      <c r="S29998" s="10"/>
      <c r="T29998" s="10"/>
    </row>
    <row r="29999" spans="16:20" x14ac:dyDescent="0.2">
      <c r="P29999" s="10"/>
      <c r="R29999" s="10"/>
      <c r="S29999" s="10"/>
      <c r="T29999" s="10"/>
    </row>
    <row r="30000" spans="16:20" x14ac:dyDescent="0.2">
      <c r="P30000" s="10"/>
      <c r="R30000" s="10"/>
      <c r="S30000" s="10"/>
      <c r="T30000" s="10"/>
    </row>
    <row r="30001" spans="16:20" x14ac:dyDescent="0.2">
      <c r="P30001" s="10"/>
      <c r="R30001" s="10"/>
      <c r="S30001" s="10"/>
      <c r="T30001" s="10"/>
    </row>
    <row r="30002" spans="16:20" x14ac:dyDescent="0.2">
      <c r="P30002" s="10"/>
      <c r="R30002" s="10"/>
      <c r="S30002" s="10"/>
      <c r="T30002" s="10"/>
    </row>
    <row r="30003" spans="16:20" x14ac:dyDescent="0.2">
      <c r="P30003" s="10"/>
      <c r="R30003" s="10"/>
      <c r="S30003" s="10"/>
      <c r="T30003" s="10"/>
    </row>
    <row r="30004" spans="16:20" x14ac:dyDescent="0.2">
      <c r="P30004" s="10"/>
      <c r="R30004" s="10"/>
      <c r="S30004" s="10"/>
      <c r="T30004" s="10"/>
    </row>
    <row r="30005" spans="16:20" x14ac:dyDescent="0.2">
      <c r="P30005" s="10"/>
      <c r="R30005" s="10"/>
      <c r="S30005" s="10"/>
      <c r="T30005" s="10"/>
    </row>
    <row r="30006" spans="16:20" x14ac:dyDescent="0.2">
      <c r="P30006" s="10"/>
      <c r="R30006" s="10"/>
      <c r="S30006" s="10"/>
      <c r="T30006" s="10"/>
    </row>
    <row r="30007" spans="16:20" x14ac:dyDescent="0.2">
      <c r="P30007" s="10"/>
      <c r="R30007" s="10"/>
      <c r="S30007" s="10"/>
      <c r="T30007" s="10"/>
    </row>
    <row r="30008" spans="16:20" x14ac:dyDescent="0.2">
      <c r="P30008" s="10"/>
      <c r="R30008" s="10"/>
      <c r="S30008" s="10"/>
      <c r="T30008" s="10"/>
    </row>
    <row r="30009" spans="16:20" x14ac:dyDescent="0.2">
      <c r="P30009" s="10"/>
      <c r="R30009" s="10"/>
      <c r="S30009" s="10"/>
      <c r="T30009" s="10"/>
    </row>
    <row r="30010" spans="16:20" x14ac:dyDescent="0.2">
      <c r="P30010" s="10"/>
      <c r="R30010" s="10"/>
      <c r="S30010" s="10"/>
      <c r="T30010" s="10"/>
    </row>
    <row r="30011" spans="16:20" x14ac:dyDescent="0.2">
      <c r="P30011" s="10"/>
      <c r="R30011" s="10"/>
      <c r="S30011" s="10"/>
      <c r="T30011" s="10"/>
    </row>
    <row r="30012" spans="16:20" x14ac:dyDescent="0.2">
      <c r="P30012" s="10"/>
      <c r="R30012" s="10"/>
      <c r="S30012" s="10"/>
      <c r="T30012" s="10"/>
    </row>
    <row r="30013" spans="16:20" x14ac:dyDescent="0.2">
      <c r="P30013" s="10"/>
      <c r="R30013" s="10"/>
      <c r="S30013" s="10"/>
      <c r="T30013" s="10"/>
    </row>
    <row r="30014" spans="16:20" x14ac:dyDescent="0.2">
      <c r="P30014" s="10"/>
      <c r="R30014" s="10"/>
      <c r="S30014" s="10"/>
      <c r="T30014" s="10"/>
    </row>
    <row r="30015" spans="16:20" x14ac:dyDescent="0.2">
      <c r="P30015" s="10"/>
      <c r="R30015" s="10"/>
      <c r="S30015" s="10"/>
      <c r="T30015" s="10"/>
    </row>
    <row r="30016" spans="16:20" x14ac:dyDescent="0.2">
      <c r="P30016" s="10"/>
      <c r="R30016" s="10"/>
      <c r="S30016" s="10"/>
      <c r="T30016" s="10"/>
    </row>
    <row r="30017" spans="16:20" x14ac:dyDescent="0.2">
      <c r="P30017" s="10"/>
      <c r="R30017" s="10"/>
      <c r="S30017" s="10"/>
      <c r="T30017" s="10"/>
    </row>
    <row r="30018" spans="16:20" x14ac:dyDescent="0.2">
      <c r="P30018" s="10"/>
      <c r="R30018" s="10"/>
      <c r="S30018" s="10"/>
      <c r="T30018" s="10"/>
    </row>
    <row r="30019" spans="16:20" x14ac:dyDescent="0.2">
      <c r="P30019" s="10"/>
      <c r="R30019" s="10"/>
      <c r="S30019" s="10"/>
      <c r="T30019" s="10"/>
    </row>
    <row r="30020" spans="16:20" x14ac:dyDescent="0.2">
      <c r="P30020" s="10"/>
      <c r="R30020" s="10"/>
      <c r="S30020" s="10"/>
      <c r="T30020" s="10"/>
    </row>
    <row r="30021" spans="16:20" x14ac:dyDescent="0.2">
      <c r="P30021" s="10"/>
      <c r="R30021" s="10"/>
      <c r="S30021" s="10"/>
      <c r="T30021" s="10"/>
    </row>
    <row r="30022" spans="16:20" x14ac:dyDescent="0.2">
      <c r="P30022" s="10"/>
      <c r="R30022" s="10"/>
      <c r="S30022" s="10"/>
      <c r="T30022" s="10"/>
    </row>
    <row r="30023" spans="16:20" x14ac:dyDescent="0.2">
      <c r="P30023" s="10"/>
      <c r="R30023" s="10"/>
      <c r="S30023" s="10"/>
      <c r="T30023" s="10"/>
    </row>
    <row r="30024" spans="16:20" x14ac:dyDescent="0.2">
      <c r="P30024" s="10"/>
      <c r="R30024" s="10"/>
      <c r="S30024" s="10"/>
      <c r="T30024" s="10"/>
    </row>
    <row r="30025" spans="16:20" x14ac:dyDescent="0.2">
      <c r="P30025" s="10"/>
      <c r="R30025" s="10"/>
      <c r="S30025" s="10"/>
      <c r="T30025" s="10"/>
    </row>
    <row r="30026" spans="16:20" x14ac:dyDescent="0.2">
      <c r="P30026" s="10"/>
      <c r="R30026" s="10"/>
      <c r="S30026" s="10"/>
      <c r="T30026" s="10"/>
    </row>
    <row r="30027" spans="16:20" x14ac:dyDescent="0.2">
      <c r="P30027" s="10"/>
      <c r="R30027" s="10"/>
      <c r="S30027" s="10"/>
      <c r="T30027" s="10"/>
    </row>
    <row r="30028" spans="16:20" x14ac:dyDescent="0.2">
      <c r="P30028" s="10"/>
      <c r="R30028" s="10"/>
      <c r="S30028" s="10"/>
      <c r="T30028" s="10"/>
    </row>
    <row r="30029" spans="16:20" x14ac:dyDescent="0.2">
      <c r="P30029" s="10"/>
      <c r="R30029" s="10"/>
      <c r="S30029" s="10"/>
      <c r="T30029" s="10"/>
    </row>
    <row r="30030" spans="16:20" x14ac:dyDescent="0.2">
      <c r="P30030" s="10"/>
      <c r="R30030" s="10"/>
      <c r="S30030" s="10"/>
      <c r="T30030" s="10"/>
    </row>
    <row r="30031" spans="16:20" x14ac:dyDescent="0.2">
      <c r="P30031" s="10"/>
      <c r="R30031" s="10"/>
      <c r="S30031" s="10"/>
      <c r="T30031" s="10"/>
    </row>
    <row r="30032" spans="16:20" x14ac:dyDescent="0.2">
      <c r="P30032" s="10"/>
      <c r="R30032" s="10"/>
      <c r="S30032" s="10"/>
      <c r="T30032" s="10"/>
    </row>
    <row r="30033" spans="16:20" x14ac:dyDescent="0.2">
      <c r="P30033" s="10"/>
      <c r="R30033" s="10"/>
      <c r="S30033" s="10"/>
      <c r="T30033" s="10"/>
    </row>
    <row r="30034" spans="16:20" x14ac:dyDescent="0.2">
      <c r="P30034" s="10"/>
      <c r="R30034" s="10"/>
      <c r="S30034" s="10"/>
      <c r="T30034" s="10"/>
    </row>
    <row r="30035" spans="16:20" x14ac:dyDescent="0.2">
      <c r="P30035" s="10"/>
      <c r="R30035" s="10"/>
      <c r="S30035" s="10"/>
      <c r="T30035" s="10"/>
    </row>
    <row r="30036" spans="16:20" x14ac:dyDescent="0.2">
      <c r="P30036" s="10"/>
      <c r="R30036" s="10"/>
      <c r="S30036" s="10"/>
      <c r="T30036" s="10"/>
    </row>
    <row r="30037" spans="16:20" x14ac:dyDescent="0.2">
      <c r="P30037" s="10"/>
      <c r="R30037" s="10"/>
      <c r="S30037" s="10"/>
      <c r="T30037" s="10"/>
    </row>
    <row r="30038" spans="16:20" x14ac:dyDescent="0.2">
      <c r="P30038" s="10"/>
      <c r="R30038" s="10"/>
      <c r="S30038" s="10"/>
      <c r="T30038" s="10"/>
    </row>
    <row r="30039" spans="16:20" x14ac:dyDescent="0.2">
      <c r="P30039" s="10"/>
      <c r="R30039" s="10"/>
      <c r="S30039" s="10"/>
      <c r="T30039" s="10"/>
    </row>
    <row r="30040" spans="16:20" x14ac:dyDescent="0.2">
      <c r="P30040" s="10"/>
      <c r="R30040" s="10"/>
      <c r="S30040" s="10"/>
      <c r="T30040" s="10"/>
    </row>
    <row r="30041" spans="16:20" x14ac:dyDescent="0.2">
      <c r="P30041" s="10"/>
      <c r="R30041" s="10"/>
      <c r="S30041" s="10"/>
      <c r="T30041" s="10"/>
    </row>
    <row r="30042" spans="16:20" x14ac:dyDescent="0.2">
      <c r="P30042" s="10"/>
      <c r="R30042" s="10"/>
      <c r="S30042" s="10"/>
      <c r="T30042" s="10"/>
    </row>
    <row r="30043" spans="16:20" x14ac:dyDescent="0.2">
      <c r="P30043" s="10"/>
      <c r="R30043" s="10"/>
      <c r="S30043" s="10"/>
      <c r="T30043" s="10"/>
    </row>
    <row r="30044" spans="16:20" x14ac:dyDescent="0.2">
      <c r="P30044" s="10"/>
      <c r="R30044" s="10"/>
      <c r="S30044" s="10"/>
      <c r="T30044" s="10"/>
    </row>
    <row r="30045" spans="16:20" x14ac:dyDescent="0.2">
      <c r="P30045" s="10"/>
      <c r="R30045" s="10"/>
      <c r="S30045" s="10"/>
      <c r="T30045" s="10"/>
    </row>
    <row r="30046" spans="16:20" x14ac:dyDescent="0.2">
      <c r="P30046" s="10"/>
      <c r="R30046" s="10"/>
      <c r="S30046" s="10"/>
      <c r="T30046" s="10"/>
    </row>
    <row r="30047" spans="16:20" x14ac:dyDescent="0.2">
      <c r="P30047" s="10"/>
      <c r="R30047" s="10"/>
      <c r="S30047" s="10"/>
      <c r="T30047" s="10"/>
    </row>
    <row r="30048" spans="16:20" x14ac:dyDescent="0.2">
      <c r="P30048" s="10"/>
      <c r="R30048" s="10"/>
      <c r="S30048" s="10"/>
      <c r="T30048" s="10"/>
    </row>
    <row r="30049" spans="16:20" x14ac:dyDescent="0.2">
      <c r="P30049" s="10"/>
      <c r="R30049" s="10"/>
      <c r="S30049" s="10"/>
      <c r="T30049" s="10"/>
    </row>
    <row r="30050" spans="16:20" x14ac:dyDescent="0.2">
      <c r="P30050" s="10"/>
      <c r="R30050" s="10"/>
      <c r="S30050" s="10"/>
      <c r="T30050" s="10"/>
    </row>
    <row r="30051" spans="16:20" x14ac:dyDescent="0.2">
      <c r="P30051" s="10"/>
      <c r="R30051" s="10"/>
      <c r="S30051" s="10"/>
      <c r="T30051" s="10"/>
    </row>
    <row r="30052" spans="16:20" x14ac:dyDescent="0.2">
      <c r="P30052" s="10"/>
      <c r="R30052" s="10"/>
      <c r="S30052" s="10"/>
      <c r="T30052" s="10"/>
    </row>
    <row r="30053" spans="16:20" x14ac:dyDescent="0.2">
      <c r="P30053" s="10"/>
      <c r="R30053" s="10"/>
      <c r="S30053" s="10"/>
      <c r="T30053" s="10"/>
    </row>
    <row r="30054" spans="16:20" x14ac:dyDescent="0.2">
      <c r="P30054" s="10"/>
      <c r="R30054" s="10"/>
      <c r="S30054" s="10"/>
      <c r="T30054" s="10"/>
    </row>
    <row r="30055" spans="16:20" x14ac:dyDescent="0.2">
      <c r="P30055" s="10"/>
      <c r="R30055" s="10"/>
      <c r="S30055" s="10"/>
      <c r="T30055" s="10"/>
    </row>
    <row r="30056" spans="16:20" x14ac:dyDescent="0.2">
      <c r="P30056" s="10"/>
      <c r="R30056" s="10"/>
      <c r="S30056" s="10"/>
      <c r="T30056" s="10"/>
    </row>
    <row r="30057" spans="16:20" x14ac:dyDescent="0.2">
      <c r="P30057" s="10"/>
      <c r="R30057" s="10"/>
      <c r="S30057" s="10"/>
      <c r="T30057" s="10"/>
    </row>
    <row r="30058" spans="16:20" x14ac:dyDescent="0.2">
      <c r="P30058" s="10"/>
      <c r="R30058" s="10"/>
      <c r="S30058" s="10"/>
      <c r="T30058" s="10"/>
    </row>
    <row r="30059" spans="16:20" x14ac:dyDescent="0.2">
      <c r="P30059" s="10"/>
      <c r="R30059" s="10"/>
      <c r="S30059" s="10"/>
      <c r="T30059" s="10"/>
    </row>
    <row r="30060" spans="16:20" x14ac:dyDescent="0.2">
      <c r="P30060" s="10"/>
      <c r="R30060" s="10"/>
      <c r="S30060" s="10"/>
      <c r="T30060" s="10"/>
    </row>
    <row r="30061" spans="16:20" x14ac:dyDescent="0.2">
      <c r="P30061" s="10"/>
      <c r="R30061" s="10"/>
      <c r="S30061" s="10"/>
      <c r="T30061" s="10"/>
    </row>
    <row r="30062" spans="16:20" x14ac:dyDescent="0.2">
      <c r="P30062" s="10"/>
      <c r="R30062" s="10"/>
      <c r="S30062" s="10"/>
      <c r="T30062" s="10"/>
    </row>
    <row r="30063" spans="16:20" x14ac:dyDescent="0.2">
      <c r="P30063" s="10"/>
      <c r="R30063" s="10"/>
      <c r="S30063" s="10"/>
      <c r="T30063" s="10"/>
    </row>
    <row r="30064" spans="16:20" x14ac:dyDescent="0.2">
      <c r="P30064" s="10"/>
      <c r="R30064" s="10"/>
      <c r="S30064" s="10"/>
      <c r="T30064" s="10"/>
    </row>
    <row r="30065" spans="16:20" x14ac:dyDescent="0.2">
      <c r="P30065" s="10"/>
      <c r="R30065" s="10"/>
      <c r="S30065" s="10"/>
      <c r="T30065" s="10"/>
    </row>
    <row r="30066" spans="16:20" x14ac:dyDescent="0.2">
      <c r="P30066" s="10"/>
      <c r="R30066" s="10"/>
      <c r="S30066" s="10"/>
      <c r="T30066" s="10"/>
    </row>
    <row r="30067" spans="16:20" x14ac:dyDescent="0.2">
      <c r="P30067" s="10"/>
      <c r="R30067" s="10"/>
      <c r="S30067" s="10"/>
      <c r="T30067" s="10"/>
    </row>
    <row r="30068" spans="16:20" x14ac:dyDescent="0.2">
      <c r="P30068" s="10"/>
      <c r="R30068" s="10"/>
      <c r="S30068" s="10"/>
      <c r="T30068" s="10"/>
    </row>
    <row r="30069" spans="16:20" x14ac:dyDescent="0.2">
      <c r="P30069" s="10"/>
      <c r="R30069" s="10"/>
      <c r="S30069" s="10"/>
      <c r="T30069" s="10"/>
    </row>
    <row r="30070" spans="16:20" x14ac:dyDescent="0.2">
      <c r="P30070" s="10"/>
      <c r="R30070" s="10"/>
      <c r="S30070" s="10"/>
      <c r="T30070" s="10"/>
    </row>
    <row r="30071" spans="16:20" x14ac:dyDescent="0.2">
      <c r="P30071" s="10"/>
      <c r="R30071" s="10"/>
      <c r="S30071" s="10"/>
      <c r="T30071" s="10"/>
    </row>
    <row r="30072" spans="16:20" x14ac:dyDescent="0.2">
      <c r="P30072" s="10"/>
      <c r="R30072" s="10"/>
      <c r="S30072" s="10"/>
      <c r="T30072" s="10"/>
    </row>
    <row r="30073" spans="16:20" x14ac:dyDescent="0.2">
      <c r="P30073" s="10"/>
      <c r="R30073" s="10"/>
      <c r="S30073" s="10"/>
      <c r="T30073" s="10"/>
    </row>
    <row r="30074" spans="16:20" x14ac:dyDescent="0.2">
      <c r="P30074" s="10"/>
      <c r="R30074" s="10"/>
      <c r="S30074" s="10"/>
      <c r="T30074" s="10"/>
    </row>
    <row r="30075" spans="16:20" x14ac:dyDescent="0.2">
      <c r="P30075" s="10"/>
      <c r="R30075" s="10"/>
      <c r="S30075" s="10"/>
      <c r="T30075" s="10"/>
    </row>
    <row r="30076" spans="16:20" x14ac:dyDescent="0.2">
      <c r="P30076" s="10"/>
      <c r="R30076" s="10"/>
      <c r="S30076" s="10"/>
      <c r="T30076" s="10"/>
    </row>
    <row r="30077" spans="16:20" x14ac:dyDescent="0.2">
      <c r="P30077" s="10"/>
      <c r="R30077" s="10"/>
      <c r="S30077" s="10"/>
      <c r="T30077" s="10"/>
    </row>
    <row r="30078" spans="16:20" x14ac:dyDescent="0.2">
      <c r="P30078" s="10"/>
      <c r="R30078" s="10"/>
      <c r="S30078" s="10"/>
      <c r="T30078" s="10"/>
    </row>
    <row r="30079" spans="16:20" x14ac:dyDescent="0.2">
      <c r="P30079" s="10"/>
      <c r="R30079" s="10"/>
      <c r="S30079" s="10"/>
      <c r="T30079" s="10"/>
    </row>
    <row r="30080" spans="16:20" x14ac:dyDescent="0.2">
      <c r="P30080" s="10"/>
      <c r="R30080" s="10"/>
      <c r="S30080" s="10"/>
      <c r="T30080" s="10"/>
    </row>
    <row r="30081" spans="16:20" x14ac:dyDescent="0.2">
      <c r="P30081" s="10"/>
      <c r="R30081" s="10"/>
      <c r="S30081" s="10"/>
      <c r="T30081" s="10"/>
    </row>
    <row r="30082" spans="16:20" x14ac:dyDescent="0.2">
      <c r="P30082" s="10"/>
      <c r="R30082" s="10"/>
      <c r="S30082" s="10"/>
      <c r="T30082" s="10"/>
    </row>
    <row r="30083" spans="16:20" x14ac:dyDescent="0.2">
      <c r="P30083" s="10"/>
      <c r="R30083" s="10"/>
      <c r="S30083" s="10"/>
      <c r="T30083" s="10"/>
    </row>
    <row r="30084" spans="16:20" x14ac:dyDescent="0.2">
      <c r="P30084" s="10"/>
      <c r="R30084" s="10"/>
      <c r="S30084" s="10"/>
      <c r="T30084" s="10"/>
    </row>
    <row r="30085" spans="16:20" x14ac:dyDescent="0.2">
      <c r="P30085" s="10"/>
      <c r="R30085" s="10"/>
      <c r="S30085" s="10"/>
      <c r="T30085" s="10"/>
    </row>
    <row r="30086" spans="16:20" x14ac:dyDescent="0.2">
      <c r="P30086" s="10"/>
      <c r="R30086" s="10"/>
      <c r="S30086" s="10"/>
      <c r="T30086" s="10"/>
    </row>
    <row r="30087" spans="16:20" x14ac:dyDescent="0.2">
      <c r="P30087" s="10"/>
      <c r="R30087" s="10"/>
      <c r="S30087" s="10"/>
      <c r="T30087" s="10"/>
    </row>
    <row r="30088" spans="16:20" x14ac:dyDescent="0.2">
      <c r="P30088" s="10"/>
      <c r="R30088" s="10"/>
      <c r="S30088" s="10"/>
      <c r="T30088" s="10"/>
    </row>
    <row r="30089" spans="16:20" x14ac:dyDescent="0.2">
      <c r="P30089" s="10"/>
      <c r="R30089" s="10"/>
      <c r="S30089" s="10"/>
      <c r="T30089" s="10"/>
    </row>
    <row r="30090" spans="16:20" x14ac:dyDescent="0.2">
      <c r="P30090" s="10"/>
      <c r="R30090" s="10"/>
      <c r="S30090" s="10"/>
      <c r="T30090" s="10"/>
    </row>
    <row r="30091" spans="16:20" x14ac:dyDescent="0.2">
      <c r="P30091" s="10"/>
      <c r="R30091" s="10"/>
      <c r="S30091" s="10"/>
      <c r="T30091" s="10"/>
    </row>
    <row r="30092" spans="16:20" x14ac:dyDescent="0.2">
      <c r="P30092" s="10"/>
      <c r="R30092" s="10"/>
      <c r="S30092" s="10"/>
      <c r="T30092" s="10"/>
    </row>
    <row r="30093" spans="16:20" x14ac:dyDescent="0.2">
      <c r="P30093" s="10"/>
      <c r="R30093" s="10"/>
      <c r="S30093" s="10"/>
      <c r="T30093" s="10"/>
    </row>
    <row r="30094" spans="16:20" x14ac:dyDescent="0.2">
      <c r="P30094" s="10"/>
      <c r="R30094" s="10"/>
      <c r="S30094" s="10"/>
      <c r="T30094" s="10"/>
    </row>
    <row r="30095" spans="16:20" x14ac:dyDescent="0.2">
      <c r="P30095" s="10"/>
      <c r="R30095" s="10"/>
      <c r="S30095" s="10"/>
      <c r="T30095" s="10"/>
    </row>
    <row r="30096" spans="16:20" x14ac:dyDescent="0.2">
      <c r="P30096" s="10"/>
      <c r="R30096" s="10"/>
      <c r="S30096" s="10"/>
      <c r="T30096" s="10"/>
    </row>
    <row r="30097" spans="16:20" x14ac:dyDescent="0.2">
      <c r="P30097" s="10"/>
      <c r="R30097" s="10"/>
      <c r="S30097" s="10"/>
      <c r="T30097" s="10"/>
    </row>
    <row r="30098" spans="16:20" x14ac:dyDescent="0.2">
      <c r="P30098" s="10"/>
      <c r="R30098" s="10"/>
      <c r="S30098" s="10"/>
      <c r="T30098" s="10"/>
    </row>
    <row r="30099" spans="16:20" x14ac:dyDescent="0.2">
      <c r="P30099" s="10"/>
      <c r="R30099" s="10"/>
      <c r="S30099" s="10"/>
      <c r="T30099" s="10"/>
    </row>
    <row r="30100" spans="16:20" x14ac:dyDescent="0.2">
      <c r="P30100" s="10"/>
      <c r="R30100" s="10"/>
      <c r="S30100" s="10"/>
      <c r="T30100" s="10"/>
    </row>
    <row r="30101" spans="16:20" x14ac:dyDescent="0.2">
      <c r="P30101" s="10"/>
      <c r="R30101" s="10"/>
      <c r="S30101" s="10"/>
      <c r="T30101" s="10"/>
    </row>
    <row r="30102" spans="16:20" x14ac:dyDescent="0.2">
      <c r="P30102" s="10"/>
      <c r="R30102" s="10"/>
      <c r="S30102" s="10"/>
      <c r="T30102" s="10"/>
    </row>
    <row r="30103" spans="16:20" x14ac:dyDescent="0.2">
      <c r="P30103" s="10"/>
      <c r="R30103" s="10"/>
      <c r="S30103" s="10"/>
      <c r="T30103" s="10"/>
    </row>
    <row r="30104" spans="16:20" x14ac:dyDescent="0.2">
      <c r="P30104" s="10"/>
      <c r="R30104" s="10"/>
      <c r="S30104" s="10"/>
      <c r="T30104" s="10"/>
    </row>
    <row r="30105" spans="16:20" x14ac:dyDescent="0.2">
      <c r="P30105" s="10"/>
      <c r="R30105" s="10"/>
      <c r="S30105" s="10"/>
      <c r="T30105" s="10"/>
    </row>
    <row r="30106" spans="16:20" x14ac:dyDescent="0.2">
      <c r="P30106" s="10"/>
      <c r="R30106" s="10"/>
      <c r="S30106" s="10"/>
      <c r="T30106" s="10"/>
    </row>
    <row r="30107" spans="16:20" x14ac:dyDescent="0.2">
      <c r="P30107" s="10"/>
      <c r="R30107" s="10"/>
      <c r="S30107" s="10"/>
      <c r="T30107" s="10"/>
    </row>
    <row r="30108" spans="16:20" x14ac:dyDescent="0.2">
      <c r="P30108" s="10"/>
      <c r="R30108" s="10"/>
      <c r="S30108" s="10"/>
      <c r="T30108" s="10"/>
    </row>
    <row r="30109" spans="16:20" x14ac:dyDescent="0.2">
      <c r="P30109" s="10"/>
      <c r="R30109" s="10"/>
      <c r="S30109" s="10"/>
      <c r="T30109" s="10"/>
    </row>
    <row r="30110" spans="16:20" x14ac:dyDescent="0.2">
      <c r="P30110" s="10"/>
      <c r="R30110" s="10"/>
      <c r="S30110" s="10"/>
      <c r="T30110" s="10"/>
    </row>
    <row r="30111" spans="16:20" x14ac:dyDescent="0.2">
      <c r="P30111" s="10"/>
      <c r="R30111" s="10"/>
      <c r="S30111" s="10"/>
      <c r="T30111" s="10"/>
    </row>
    <row r="30112" spans="16:20" x14ac:dyDescent="0.2">
      <c r="P30112" s="10"/>
      <c r="R30112" s="10"/>
      <c r="S30112" s="10"/>
      <c r="T30112" s="10"/>
    </row>
    <row r="30113" spans="16:20" x14ac:dyDescent="0.2">
      <c r="P30113" s="10"/>
      <c r="R30113" s="10"/>
      <c r="S30113" s="10"/>
      <c r="T30113" s="10"/>
    </row>
    <row r="30114" spans="16:20" x14ac:dyDescent="0.2">
      <c r="P30114" s="10"/>
      <c r="R30114" s="10"/>
      <c r="S30114" s="10"/>
      <c r="T30114" s="10"/>
    </row>
    <row r="30115" spans="16:20" x14ac:dyDescent="0.2">
      <c r="P30115" s="10"/>
      <c r="R30115" s="10"/>
      <c r="S30115" s="10"/>
      <c r="T30115" s="10"/>
    </row>
    <row r="30116" spans="16:20" x14ac:dyDescent="0.2">
      <c r="P30116" s="10"/>
      <c r="R30116" s="10"/>
      <c r="S30116" s="10"/>
      <c r="T30116" s="10"/>
    </row>
    <row r="30117" spans="16:20" x14ac:dyDescent="0.2">
      <c r="P30117" s="10"/>
      <c r="R30117" s="10"/>
      <c r="S30117" s="10"/>
      <c r="T30117" s="10"/>
    </row>
    <row r="30118" spans="16:20" x14ac:dyDescent="0.2">
      <c r="P30118" s="10"/>
      <c r="R30118" s="10"/>
      <c r="S30118" s="10"/>
      <c r="T30118" s="10"/>
    </row>
    <row r="30119" spans="16:20" x14ac:dyDescent="0.2">
      <c r="P30119" s="10"/>
      <c r="R30119" s="10"/>
      <c r="S30119" s="10"/>
      <c r="T30119" s="10"/>
    </row>
    <row r="30120" spans="16:20" x14ac:dyDescent="0.2">
      <c r="P30120" s="10"/>
      <c r="R30120" s="10"/>
      <c r="S30120" s="10"/>
      <c r="T30120" s="10"/>
    </row>
    <row r="30121" spans="16:20" x14ac:dyDescent="0.2">
      <c r="P30121" s="10"/>
      <c r="R30121" s="10"/>
      <c r="S30121" s="10"/>
      <c r="T30121" s="10"/>
    </row>
    <row r="30122" spans="16:20" x14ac:dyDescent="0.2">
      <c r="P30122" s="10"/>
      <c r="R30122" s="10"/>
      <c r="S30122" s="10"/>
      <c r="T30122" s="10"/>
    </row>
    <row r="30123" spans="16:20" x14ac:dyDescent="0.2">
      <c r="P30123" s="10"/>
      <c r="R30123" s="10"/>
      <c r="S30123" s="10"/>
      <c r="T30123" s="10"/>
    </row>
    <row r="30124" spans="16:20" x14ac:dyDescent="0.2">
      <c r="P30124" s="10"/>
      <c r="R30124" s="10"/>
      <c r="S30124" s="10"/>
      <c r="T30124" s="10"/>
    </row>
    <row r="30125" spans="16:20" x14ac:dyDescent="0.2">
      <c r="P30125" s="10"/>
      <c r="R30125" s="10"/>
      <c r="S30125" s="10"/>
      <c r="T30125" s="10"/>
    </row>
    <row r="30126" spans="16:20" x14ac:dyDescent="0.2">
      <c r="P30126" s="10"/>
      <c r="R30126" s="10"/>
      <c r="S30126" s="10"/>
      <c r="T30126" s="10"/>
    </row>
    <row r="30127" spans="16:20" x14ac:dyDescent="0.2">
      <c r="P30127" s="10"/>
      <c r="R30127" s="10"/>
      <c r="S30127" s="10"/>
      <c r="T30127" s="10"/>
    </row>
    <row r="30128" spans="16:20" x14ac:dyDescent="0.2">
      <c r="P30128" s="10"/>
      <c r="R30128" s="10"/>
      <c r="S30128" s="10"/>
      <c r="T30128" s="10"/>
    </row>
    <row r="30129" spans="16:20" x14ac:dyDescent="0.2">
      <c r="P30129" s="10"/>
      <c r="R30129" s="10"/>
      <c r="S30129" s="10"/>
      <c r="T30129" s="10"/>
    </row>
    <row r="30130" spans="16:20" x14ac:dyDescent="0.2">
      <c r="P30130" s="10"/>
      <c r="R30130" s="10"/>
      <c r="S30130" s="10"/>
      <c r="T30130" s="10"/>
    </row>
    <row r="30131" spans="16:20" x14ac:dyDescent="0.2">
      <c r="P30131" s="10"/>
      <c r="R30131" s="10"/>
      <c r="S30131" s="10"/>
      <c r="T30131" s="10"/>
    </row>
    <row r="30132" spans="16:20" x14ac:dyDescent="0.2">
      <c r="P30132" s="10"/>
      <c r="R30132" s="10"/>
      <c r="S30132" s="10"/>
      <c r="T30132" s="10"/>
    </row>
    <row r="30133" spans="16:20" x14ac:dyDescent="0.2">
      <c r="P30133" s="10"/>
      <c r="R30133" s="10"/>
      <c r="S30133" s="10"/>
      <c r="T30133" s="10"/>
    </row>
    <row r="30134" spans="16:20" x14ac:dyDescent="0.2">
      <c r="P30134" s="10"/>
      <c r="R30134" s="10"/>
      <c r="S30134" s="10"/>
      <c r="T30134" s="10"/>
    </row>
    <row r="30135" spans="16:20" x14ac:dyDescent="0.2">
      <c r="P30135" s="10"/>
      <c r="R30135" s="10"/>
      <c r="S30135" s="10"/>
      <c r="T30135" s="10"/>
    </row>
    <row r="30136" spans="16:20" x14ac:dyDescent="0.2">
      <c r="P30136" s="10"/>
      <c r="R30136" s="10"/>
      <c r="S30136" s="10"/>
      <c r="T30136" s="10"/>
    </row>
    <row r="30137" spans="16:20" x14ac:dyDescent="0.2">
      <c r="P30137" s="10"/>
      <c r="R30137" s="10"/>
      <c r="S30137" s="10"/>
      <c r="T30137" s="10"/>
    </row>
    <row r="30138" spans="16:20" x14ac:dyDescent="0.2">
      <c r="P30138" s="10"/>
      <c r="R30138" s="10"/>
      <c r="S30138" s="10"/>
      <c r="T30138" s="10"/>
    </row>
    <row r="30139" spans="16:20" x14ac:dyDescent="0.2">
      <c r="P30139" s="10"/>
      <c r="R30139" s="10"/>
      <c r="S30139" s="10"/>
      <c r="T30139" s="10"/>
    </row>
    <row r="30140" spans="16:20" x14ac:dyDescent="0.2">
      <c r="P30140" s="10"/>
      <c r="R30140" s="10"/>
      <c r="S30140" s="10"/>
      <c r="T30140" s="10"/>
    </row>
    <row r="30141" spans="16:20" x14ac:dyDescent="0.2">
      <c r="P30141" s="10"/>
      <c r="R30141" s="10"/>
      <c r="S30141" s="10"/>
      <c r="T30141" s="10"/>
    </row>
    <row r="30142" spans="16:20" x14ac:dyDescent="0.2">
      <c r="P30142" s="10"/>
      <c r="R30142" s="10"/>
      <c r="S30142" s="10"/>
      <c r="T30142" s="10"/>
    </row>
    <row r="30143" spans="16:20" x14ac:dyDescent="0.2">
      <c r="P30143" s="10"/>
      <c r="R30143" s="10"/>
      <c r="S30143" s="10"/>
      <c r="T30143" s="10"/>
    </row>
    <row r="30144" spans="16:20" x14ac:dyDescent="0.2">
      <c r="P30144" s="10"/>
      <c r="R30144" s="10"/>
      <c r="S30144" s="10"/>
      <c r="T30144" s="10"/>
    </row>
    <row r="30145" spans="16:20" x14ac:dyDescent="0.2">
      <c r="P30145" s="10"/>
      <c r="R30145" s="10"/>
      <c r="S30145" s="10"/>
      <c r="T30145" s="10"/>
    </row>
    <row r="30146" spans="16:20" x14ac:dyDescent="0.2">
      <c r="P30146" s="10"/>
      <c r="R30146" s="10"/>
      <c r="S30146" s="10"/>
      <c r="T30146" s="10"/>
    </row>
    <row r="30147" spans="16:20" x14ac:dyDescent="0.2">
      <c r="P30147" s="10"/>
      <c r="R30147" s="10"/>
      <c r="S30147" s="10"/>
      <c r="T30147" s="10"/>
    </row>
    <row r="30148" spans="16:20" x14ac:dyDescent="0.2">
      <c r="P30148" s="10"/>
      <c r="R30148" s="10"/>
      <c r="S30148" s="10"/>
      <c r="T30148" s="10"/>
    </row>
    <row r="30149" spans="16:20" x14ac:dyDescent="0.2">
      <c r="P30149" s="10"/>
      <c r="R30149" s="10"/>
      <c r="S30149" s="10"/>
      <c r="T30149" s="10"/>
    </row>
    <row r="30150" spans="16:20" x14ac:dyDescent="0.2">
      <c r="P30150" s="10"/>
      <c r="R30150" s="10"/>
      <c r="S30150" s="10"/>
      <c r="T30150" s="10"/>
    </row>
    <row r="30151" spans="16:20" x14ac:dyDescent="0.2">
      <c r="P30151" s="10"/>
      <c r="R30151" s="10"/>
      <c r="S30151" s="10"/>
      <c r="T30151" s="10"/>
    </row>
    <row r="30152" spans="16:20" x14ac:dyDescent="0.2">
      <c r="P30152" s="10"/>
      <c r="R30152" s="10"/>
      <c r="S30152" s="10"/>
      <c r="T30152" s="10"/>
    </row>
    <row r="30153" spans="16:20" x14ac:dyDescent="0.2">
      <c r="P30153" s="10"/>
      <c r="R30153" s="10"/>
      <c r="S30153" s="10"/>
      <c r="T30153" s="10"/>
    </row>
    <row r="30154" spans="16:20" x14ac:dyDescent="0.2">
      <c r="P30154" s="10"/>
      <c r="R30154" s="10"/>
      <c r="S30154" s="10"/>
      <c r="T30154" s="10"/>
    </row>
    <row r="30155" spans="16:20" x14ac:dyDescent="0.2">
      <c r="P30155" s="10"/>
      <c r="R30155" s="10"/>
      <c r="S30155" s="10"/>
      <c r="T30155" s="10"/>
    </row>
    <row r="30156" spans="16:20" x14ac:dyDescent="0.2">
      <c r="P30156" s="10"/>
      <c r="R30156" s="10"/>
      <c r="S30156" s="10"/>
      <c r="T30156" s="10"/>
    </row>
    <row r="30157" spans="16:20" x14ac:dyDescent="0.2">
      <c r="P30157" s="10"/>
      <c r="R30157" s="10"/>
      <c r="S30157" s="10"/>
      <c r="T30157" s="10"/>
    </row>
    <row r="30158" spans="16:20" x14ac:dyDescent="0.2">
      <c r="P30158" s="10"/>
      <c r="R30158" s="10"/>
      <c r="S30158" s="10"/>
      <c r="T30158" s="10"/>
    </row>
    <row r="30159" spans="16:20" x14ac:dyDescent="0.2">
      <c r="P30159" s="10"/>
      <c r="R30159" s="10"/>
      <c r="S30159" s="10"/>
      <c r="T30159" s="10"/>
    </row>
    <row r="30160" spans="16:20" x14ac:dyDescent="0.2">
      <c r="P30160" s="10"/>
      <c r="R30160" s="10"/>
      <c r="S30160" s="10"/>
      <c r="T30160" s="10"/>
    </row>
    <row r="30161" spans="16:20" x14ac:dyDescent="0.2">
      <c r="P30161" s="10"/>
      <c r="R30161" s="10"/>
      <c r="S30161" s="10"/>
      <c r="T30161" s="10"/>
    </row>
    <row r="30162" spans="16:20" x14ac:dyDescent="0.2">
      <c r="P30162" s="10"/>
      <c r="R30162" s="10"/>
      <c r="S30162" s="10"/>
      <c r="T30162" s="10"/>
    </row>
    <row r="30163" spans="16:20" x14ac:dyDescent="0.2">
      <c r="P30163" s="10"/>
      <c r="R30163" s="10"/>
      <c r="S30163" s="10"/>
      <c r="T30163" s="10"/>
    </row>
    <row r="30164" spans="16:20" x14ac:dyDescent="0.2">
      <c r="P30164" s="10"/>
      <c r="R30164" s="10"/>
      <c r="S30164" s="10"/>
      <c r="T30164" s="10"/>
    </row>
    <row r="30165" spans="16:20" x14ac:dyDescent="0.2">
      <c r="P30165" s="10"/>
      <c r="R30165" s="10"/>
      <c r="S30165" s="10"/>
      <c r="T30165" s="10"/>
    </row>
    <row r="30166" spans="16:20" x14ac:dyDescent="0.2">
      <c r="P30166" s="10"/>
      <c r="R30166" s="10"/>
      <c r="S30166" s="10"/>
      <c r="T30166" s="10"/>
    </row>
    <row r="30167" spans="16:20" x14ac:dyDescent="0.2">
      <c r="P30167" s="10"/>
      <c r="R30167" s="10"/>
      <c r="S30167" s="10"/>
      <c r="T30167" s="10"/>
    </row>
    <row r="30168" spans="16:20" x14ac:dyDescent="0.2">
      <c r="P30168" s="10"/>
      <c r="R30168" s="10"/>
      <c r="S30168" s="10"/>
      <c r="T30168" s="10"/>
    </row>
    <row r="30169" spans="16:20" x14ac:dyDescent="0.2">
      <c r="P30169" s="10"/>
      <c r="R30169" s="10"/>
      <c r="S30169" s="10"/>
      <c r="T30169" s="10"/>
    </row>
    <row r="30170" spans="16:20" x14ac:dyDescent="0.2">
      <c r="P30170" s="10"/>
      <c r="R30170" s="10"/>
      <c r="S30170" s="10"/>
      <c r="T30170" s="10"/>
    </row>
    <row r="30171" spans="16:20" x14ac:dyDescent="0.2">
      <c r="P30171" s="10"/>
      <c r="R30171" s="10"/>
      <c r="S30171" s="10"/>
      <c r="T30171" s="10"/>
    </row>
    <row r="30172" spans="16:20" x14ac:dyDescent="0.2">
      <c r="P30172" s="10"/>
      <c r="R30172" s="10"/>
      <c r="S30172" s="10"/>
      <c r="T30172" s="10"/>
    </row>
    <row r="30173" spans="16:20" x14ac:dyDescent="0.2">
      <c r="P30173" s="10"/>
      <c r="R30173" s="10"/>
      <c r="S30173" s="10"/>
      <c r="T30173" s="10"/>
    </row>
    <row r="30174" spans="16:20" x14ac:dyDescent="0.2">
      <c r="P30174" s="10"/>
      <c r="R30174" s="10"/>
      <c r="S30174" s="10"/>
      <c r="T30174" s="10"/>
    </row>
    <row r="30175" spans="16:20" x14ac:dyDescent="0.2">
      <c r="P30175" s="10"/>
      <c r="R30175" s="10"/>
      <c r="S30175" s="10"/>
      <c r="T30175" s="10"/>
    </row>
    <row r="30176" spans="16:20" x14ac:dyDescent="0.2">
      <c r="P30176" s="10"/>
      <c r="R30176" s="10"/>
      <c r="S30176" s="10"/>
      <c r="T30176" s="10"/>
    </row>
    <row r="30177" spans="16:20" x14ac:dyDescent="0.2">
      <c r="P30177" s="10"/>
      <c r="R30177" s="10"/>
      <c r="S30177" s="10"/>
      <c r="T30177" s="10"/>
    </row>
    <row r="30178" spans="16:20" x14ac:dyDescent="0.2">
      <c r="P30178" s="10"/>
      <c r="R30178" s="10"/>
      <c r="S30178" s="10"/>
      <c r="T30178" s="10"/>
    </row>
    <row r="30179" spans="16:20" x14ac:dyDescent="0.2">
      <c r="P30179" s="10"/>
      <c r="R30179" s="10"/>
      <c r="S30179" s="10"/>
      <c r="T30179" s="10"/>
    </row>
    <row r="30180" spans="16:20" x14ac:dyDescent="0.2">
      <c r="P30180" s="10"/>
      <c r="R30180" s="10"/>
      <c r="S30180" s="10"/>
      <c r="T30180" s="10"/>
    </row>
    <row r="30181" spans="16:20" x14ac:dyDescent="0.2">
      <c r="P30181" s="10"/>
      <c r="R30181" s="10"/>
      <c r="S30181" s="10"/>
      <c r="T30181" s="10"/>
    </row>
    <row r="30182" spans="16:20" x14ac:dyDescent="0.2">
      <c r="P30182" s="10"/>
      <c r="R30182" s="10"/>
      <c r="S30182" s="10"/>
      <c r="T30182" s="10"/>
    </row>
    <row r="30183" spans="16:20" x14ac:dyDescent="0.2">
      <c r="P30183" s="10"/>
      <c r="R30183" s="10"/>
      <c r="S30183" s="10"/>
      <c r="T30183" s="10"/>
    </row>
    <row r="30184" spans="16:20" x14ac:dyDescent="0.2">
      <c r="P30184" s="10"/>
      <c r="R30184" s="10"/>
      <c r="S30184" s="10"/>
      <c r="T30184" s="10"/>
    </row>
    <row r="30185" spans="16:20" x14ac:dyDescent="0.2">
      <c r="P30185" s="10"/>
      <c r="R30185" s="10"/>
      <c r="S30185" s="10"/>
      <c r="T30185" s="10"/>
    </row>
    <row r="30186" spans="16:20" x14ac:dyDescent="0.2">
      <c r="P30186" s="10"/>
      <c r="R30186" s="10"/>
      <c r="S30186" s="10"/>
      <c r="T30186" s="10"/>
    </row>
    <row r="30187" spans="16:20" x14ac:dyDescent="0.2">
      <c r="P30187" s="10"/>
      <c r="R30187" s="10"/>
      <c r="S30187" s="10"/>
      <c r="T30187" s="10"/>
    </row>
    <row r="30188" spans="16:20" x14ac:dyDescent="0.2">
      <c r="P30188" s="10"/>
      <c r="R30188" s="10"/>
      <c r="S30188" s="10"/>
      <c r="T30188" s="10"/>
    </row>
    <row r="30189" spans="16:20" x14ac:dyDescent="0.2">
      <c r="P30189" s="10"/>
      <c r="R30189" s="10"/>
      <c r="S30189" s="10"/>
      <c r="T30189" s="10"/>
    </row>
    <row r="30190" spans="16:20" x14ac:dyDescent="0.2">
      <c r="P30190" s="10"/>
      <c r="R30190" s="10"/>
      <c r="S30190" s="10"/>
      <c r="T30190" s="10"/>
    </row>
    <row r="30191" spans="16:20" x14ac:dyDescent="0.2">
      <c r="P30191" s="10"/>
      <c r="R30191" s="10"/>
      <c r="S30191" s="10"/>
      <c r="T30191" s="10"/>
    </row>
    <row r="30192" spans="16:20" x14ac:dyDescent="0.2">
      <c r="P30192" s="10"/>
      <c r="R30192" s="10"/>
      <c r="S30192" s="10"/>
      <c r="T30192" s="10"/>
    </row>
    <row r="30193" spans="16:20" x14ac:dyDescent="0.2">
      <c r="P30193" s="10"/>
      <c r="R30193" s="10"/>
      <c r="S30193" s="10"/>
      <c r="T30193" s="10"/>
    </row>
    <row r="30194" spans="16:20" x14ac:dyDescent="0.2">
      <c r="P30194" s="10"/>
      <c r="R30194" s="10"/>
      <c r="S30194" s="10"/>
      <c r="T30194" s="10"/>
    </row>
    <row r="30195" spans="16:20" x14ac:dyDescent="0.2">
      <c r="P30195" s="10"/>
      <c r="R30195" s="10"/>
      <c r="S30195" s="10"/>
      <c r="T30195" s="10"/>
    </row>
    <row r="30196" spans="16:20" x14ac:dyDescent="0.2">
      <c r="P30196" s="10"/>
      <c r="R30196" s="10"/>
      <c r="S30196" s="10"/>
      <c r="T30196" s="10"/>
    </row>
    <row r="30197" spans="16:20" x14ac:dyDescent="0.2">
      <c r="P30197" s="10"/>
      <c r="R30197" s="10"/>
      <c r="S30197" s="10"/>
      <c r="T30197" s="10"/>
    </row>
    <row r="30198" spans="16:20" x14ac:dyDescent="0.2">
      <c r="P30198" s="10"/>
      <c r="R30198" s="10"/>
      <c r="S30198" s="10"/>
      <c r="T30198" s="10"/>
    </row>
    <row r="30199" spans="16:20" x14ac:dyDescent="0.2">
      <c r="P30199" s="10"/>
      <c r="R30199" s="10"/>
      <c r="S30199" s="10"/>
      <c r="T30199" s="10"/>
    </row>
    <row r="30200" spans="16:20" x14ac:dyDescent="0.2">
      <c r="P30200" s="10"/>
      <c r="R30200" s="10"/>
      <c r="S30200" s="10"/>
      <c r="T30200" s="10"/>
    </row>
    <row r="30201" spans="16:20" x14ac:dyDescent="0.2">
      <c r="P30201" s="10"/>
      <c r="R30201" s="10"/>
      <c r="S30201" s="10"/>
      <c r="T30201" s="10"/>
    </row>
    <row r="30202" spans="16:20" x14ac:dyDescent="0.2">
      <c r="P30202" s="10"/>
      <c r="R30202" s="10"/>
      <c r="S30202" s="10"/>
      <c r="T30202" s="10"/>
    </row>
    <row r="30203" spans="16:20" x14ac:dyDescent="0.2">
      <c r="P30203" s="10"/>
      <c r="R30203" s="10"/>
      <c r="S30203" s="10"/>
      <c r="T30203" s="10"/>
    </row>
    <row r="30204" spans="16:20" x14ac:dyDescent="0.2">
      <c r="P30204" s="10"/>
      <c r="R30204" s="10"/>
      <c r="S30204" s="10"/>
      <c r="T30204" s="10"/>
    </row>
    <row r="30205" spans="16:20" x14ac:dyDescent="0.2">
      <c r="P30205" s="10"/>
      <c r="R30205" s="10"/>
      <c r="S30205" s="10"/>
      <c r="T30205" s="10"/>
    </row>
    <row r="30206" spans="16:20" x14ac:dyDescent="0.2">
      <c r="P30206" s="10"/>
      <c r="R30206" s="10"/>
      <c r="S30206" s="10"/>
      <c r="T30206" s="10"/>
    </row>
    <row r="30207" spans="16:20" x14ac:dyDescent="0.2">
      <c r="P30207" s="10"/>
      <c r="R30207" s="10"/>
      <c r="S30207" s="10"/>
      <c r="T30207" s="10"/>
    </row>
    <row r="30208" spans="16:20" x14ac:dyDescent="0.2">
      <c r="P30208" s="10"/>
      <c r="R30208" s="10"/>
      <c r="S30208" s="10"/>
      <c r="T30208" s="10"/>
    </row>
    <row r="30209" spans="16:20" x14ac:dyDescent="0.2">
      <c r="P30209" s="10"/>
      <c r="R30209" s="10"/>
      <c r="S30209" s="10"/>
      <c r="T30209" s="10"/>
    </row>
    <row r="30210" spans="16:20" x14ac:dyDescent="0.2">
      <c r="P30210" s="10"/>
      <c r="R30210" s="10"/>
      <c r="S30210" s="10"/>
      <c r="T30210" s="10"/>
    </row>
    <row r="30211" spans="16:20" x14ac:dyDescent="0.2">
      <c r="P30211" s="10"/>
      <c r="R30211" s="10"/>
      <c r="S30211" s="10"/>
      <c r="T30211" s="10"/>
    </row>
    <row r="30212" spans="16:20" x14ac:dyDescent="0.2">
      <c r="P30212" s="10"/>
      <c r="R30212" s="10"/>
      <c r="S30212" s="10"/>
      <c r="T30212" s="10"/>
    </row>
    <row r="30213" spans="16:20" x14ac:dyDescent="0.2">
      <c r="P30213" s="10"/>
      <c r="R30213" s="10"/>
      <c r="S30213" s="10"/>
      <c r="T30213" s="10"/>
    </row>
    <row r="30214" spans="16:20" x14ac:dyDescent="0.2">
      <c r="P30214" s="10"/>
      <c r="R30214" s="10"/>
      <c r="S30214" s="10"/>
      <c r="T30214" s="10"/>
    </row>
    <row r="30215" spans="16:20" x14ac:dyDescent="0.2">
      <c r="P30215" s="10"/>
      <c r="R30215" s="10"/>
      <c r="S30215" s="10"/>
      <c r="T30215" s="10"/>
    </row>
    <row r="30216" spans="16:20" x14ac:dyDescent="0.2">
      <c r="P30216" s="10"/>
      <c r="R30216" s="10"/>
      <c r="S30216" s="10"/>
      <c r="T30216" s="10"/>
    </row>
    <row r="30217" spans="16:20" x14ac:dyDescent="0.2">
      <c r="P30217" s="10"/>
      <c r="R30217" s="10"/>
      <c r="S30217" s="10"/>
      <c r="T30217" s="10"/>
    </row>
    <row r="30218" spans="16:20" x14ac:dyDescent="0.2">
      <c r="P30218" s="10"/>
      <c r="R30218" s="10"/>
      <c r="S30218" s="10"/>
      <c r="T30218" s="10"/>
    </row>
    <row r="30219" spans="16:20" x14ac:dyDescent="0.2">
      <c r="P30219" s="10"/>
      <c r="R30219" s="10"/>
      <c r="S30219" s="10"/>
      <c r="T30219" s="10"/>
    </row>
    <row r="30220" spans="16:20" x14ac:dyDescent="0.2">
      <c r="P30220" s="10"/>
      <c r="R30220" s="10"/>
      <c r="S30220" s="10"/>
      <c r="T30220" s="10"/>
    </row>
    <row r="30221" spans="16:20" x14ac:dyDescent="0.2">
      <c r="P30221" s="10"/>
      <c r="R30221" s="10"/>
      <c r="S30221" s="10"/>
      <c r="T30221" s="10"/>
    </row>
    <row r="30222" spans="16:20" x14ac:dyDescent="0.2">
      <c r="P30222" s="10"/>
      <c r="R30222" s="10"/>
      <c r="S30222" s="10"/>
      <c r="T30222" s="10"/>
    </row>
    <row r="30223" spans="16:20" x14ac:dyDescent="0.2">
      <c r="P30223" s="10"/>
      <c r="R30223" s="10"/>
      <c r="S30223" s="10"/>
      <c r="T30223" s="10"/>
    </row>
    <row r="30224" spans="16:20" x14ac:dyDescent="0.2">
      <c r="P30224" s="10"/>
      <c r="R30224" s="10"/>
      <c r="S30224" s="10"/>
      <c r="T30224" s="10"/>
    </row>
    <row r="30225" spans="16:20" x14ac:dyDescent="0.2">
      <c r="P30225" s="10"/>
      <c r="R30225" s="10"/>
      <c r="S30225" s="10"/>
      <c r="T30225" s="10"/>
    </row>
    <row r="30226" spans="16:20" x14ac:dyDescent="0.2">
      <c r="P30226" s="10"/>
      <c r="R30226" s="10"/>
      <c r="S30226" s="10"/>
      <c r="T30226" s="10"/>
    </row>
    <row r="30227" spans="16:20" x14ac:dyDescent="0.2">
      <c r="P30227" s="10"/>
      <c r="R30227" s="10"/>
      <c r="S30227" s="10"/>
      <c r="T30227" s="10"/>
    </row>
    <row r="30228" spans="16:20" x14ac:dyDescent="0.2">
      <c r="P30228" s="10"/>
      <c r="R30228" s="10"/>
      <c r="S30228" s="10"/>
      <c r="T30228" s="10"/>
    </row>
    <row r="30229" spans="16:20" x14ac:dyDescent="0.2">
      <c r="P30229" s="10"/>
      <c r="R30229" s="10"/>
      <c r="S30229" s="10"/>
      <c r="T30229" s="10"/>
    </row>
    <row r="30230" spans="16:20" x14ac:dyDescent="0.2">
      <c r="P30230" s="10"/>
      <c r="R30230" s="10"/>
      <c r="S30230" s="10"/>
      <c r="T30230" s="10"/>
    </row>
    <row r="30231" spans="16:20" x14ac:dyDescent="0.2">
      <c r="P30231" s="10"/>
      <c r="R30231" s="10"/>
      <c r="S30231" s="10"/>
      <c r="T30231" s="10"/>
    </row>
    <row r="30232" spans="16:20" x14ac:dyDescent="0.2">
      <c r="P30232" s="10"/>
      <c r="R30232" s="10"/>
      <c r="S30232" s="10"/>
      <c r="T30232" s="10"/>
    </row>
    <row r="30233" spans="16:20" x14ac:dyDescent="0.2">
      <c r="P30233" s="10"/>
      <c r="R30233" s="10"/>
      <c r="S30233" s="10"/>
      <c r="T30233" s="10"/>
    </row>
    <row r="30234" spans="16:20" x14ac:dyDescent="0.2">
      <c r="P30234" s="10"/>
      <c r="R30234" s="10"/>
      <c r="S30234" s="10"/>
      <c r="T30234" s="10"/>
    </row>
    <row r="30235" spans="16:20" x14ac:dyDescent="0.2">
      <c r="P30235" s="10"/>
      <c r="R30235" s="10"/>
      <c r="S30235" s="10"/>
      <c r="T30235" s="10"/>
    </row>
    <row r="30236" spans="16:20" x14ac:dyDescent="0.2">
      <c r="P30236" s="10"/>
      <c r="R30236" s="10"/>
      <c r="S30236" s="10"/>
      <c r="T30236" s="10"/>
    </row>
    <row r="30237" spans="16:20" x14ac:dyDescent="0.2">
      <c r="P30237" s="10"/>
      <c r="R30237" s="10"/>
      <c r="S30237" s="10"/>
      <c r="T30237" s="10"/>
    </row>
    <row r="30238" spans="16:20" x14ac:dyDescent="0.2">
      <c r="P30238" s="10"/>
      <c r="R30238" s="10"/>
      <c r="S30238" s="10"/>
      <c r="T30238" s="10"/>
    </row>
    <row r="30239" spans="16:20" x14ac:dyDescent="0.2">
      <c r="P30239" s="10"/>
      <c r="R30239" s="10"/>
      <c r="S30239" s="10"/>
      <c r="T30239" s="10"/>
    </row>
    <row r="30240" spans="16:20" x14ac:dyDescent="0.2">
      <c r="P30240" s="10"/>
      <c r="R30240" s="10"/>
      <c r="S30240" s="10"/>
      <c r="T30240" s="10"/>
    </row>
    <row r="30241" spans="16:20" x14ac:dyDescent="0.2">
      <c r="P30241" s="10"/>
      <c r="R30241" s="10"/>
      <c r="S30241" s="10"/>
      <c r="T30241" s="10"/>
    </row>
    <row r="30242" spans="16:20" x14ac:dyDescent="0.2">
      <c r="P30242" s="10"/>
      <c r="R30242" s="10"/>
      <c r="S30242" s="10"/>
      <c r="T30242" s="10"/>
    </row>
    <row r="30243" spans="16:20" x14ac:dyDescent="0.2">
      <c r="P30243" s="10"/>
      <c r="R30243" s="10"/>
      <c r="S30243" s="10"/>
      <c r="T30243" s="10"/>
    </row>
    <row r="30244" spans="16:20" x14ac:dyDescent="0.2">
      <c r="P30244" s="10"/>
      <c r="R30244" s="10"/>
      <c r="S30244" s="10"/>
      <c r="T30244" s="10"/>
    </row>
    <row r="30245" spans="16:20" x14ac:dyDescent="0.2">
      <c r="P30245" s="10"/>
      <c r="R30245" s="10"/>
      <c r="S30245" s="10"/>
      <c r="T30245" s="10"/>
    </row>
    <row r="30246" spans="16:20" x14ac:dyDescent="0.2">
      <c r="P30246" s="10"/>
      <c r="R30246" s="10"/>
      <c r="S30246" s="10"/>
      <c r="T30246" s="10"/>
    </row>
    <row r="30247" spans="16:20" x14ac:dyDescent="0.2">
      <c r="P30247" s="10"/>
      <c r="R30247" s="10"/>
      <c r="S30247" s="10"/>
      <c r="T30247" s="10"/>
    </row>
    <row r="30248" spans="16:20" x14ac:dyDescent="0.2">
      <c r="P30248" s="10"/>
      <c r="R30248" s="10"/>
      <c r="S30248" s="10"/>
      <c r="T30248" s="10"/>
    </row>
    <row r="30249" spans="16:20" x14ac:dyDescent="0.2">
      <c r="P30249" s="10"/>
      <c r="R30249" s="10"/>
      <c r="S30249" s="10"/>
      <c r="T30249" s="10"/>
    </row>
    <row r="30250" spans="16:20" x14ac:dyDescent="0.2">
      <c r="P30250" s="10"/>
      <c r="R30250" s="10"/>
      <c r="S30250" s="10"/>
      <c r="T30250" s="10"/>
    </row>
    <row r="30251" spans="16:20" x14ac:dyDescent="0.2">
      <c r="P30251" s="10"/>
      <c r="R30251" s="10"/>
      <c r="S30251" s="10"/>
      <c r="T30251" s="10"/>
    </row>
    <row r="30252" spans="16:20" x14ac:dyDescent="0.2">
      <c r="P30252" s="10"/>
      <c r="R30252" s="10"/>
      <c r="S30252" s="10"/>
      <c r="T30252" s="10"/>
    </row>
    <row r="30253" spans="16:20" x14ac:dyDescent="0.2">
      <c r="P30253" s="10"/>
      <c r="R30253" s="10"/>
      <c r="S30253" s="10"/>
      <c r="T30253" s="10"/>
    </row>
    <row r="30254" spans="16:20" x14ac:dyDescent="0.2">
      <c r="P30254" s="10"/>
      <c r="R30254" s="10"/>
      <c r="S30254" s="10"/>
      <c r="T30254" s="10"/>
    </row>
    <row r="30255" spans="16:20" x14ac:dyDescent="0.2">
      <c r="P30255" s="10"/>
      <c r="R30255" s="10"/>
      <c r="S30255" s="10"/>
      <c r="T30255" s="10"/>
    </row>
    <row r="30256" spans="16:20" x14ac:dyDescent="0.2">
      <c r="P30256" s="10"/>
      <c r="R30256" s="10"/>
      <c r="S30256" s="10"/>
      <c r="T30256" s="10"/>
    </row>
    <row r="30257" spans="16:20" x14ac:dyDescent="0.2">
      <c r="P30257" s="10"/>
      <c r="R30257" s="10"/>
      <c r="S30257" s="10"/>
      <c r="T30257" s="10"/>
    </row>
    <row r="30258" spans="16:20" x14ac:dyDescent="0.2">
      <c r="P30258" s="10"/>
      <c r="R30258" s="10"/>
      <c r="S30258" s="10"/>
      <c r="T30258" s="10"/>
    </row>
    <row r="30259" spans="16:20" x14ac:dyDescent="0.2">
      <c r="P30259" s="10"/>
      <c r="R30259" s="10"/>
      <c r="S30259" s="10"/>
      <c r="T30259" s="10"/>
    </row>
    <row r="30260" spans="16:20" x14ac:dyDescent="0.2">
      <c r="P30260" s="10"/>
      <c r="R30260" s="10"/>
      <c r="S30260" s="10"/>
      <c r="T30260" s="10"/>
    </row>
    <row r="30261" spans="16:20" x14ac:dyDescent="0.2">
      <c r="P30261" s="10"/>
      <c r="R30261" s="10"/>
      <c r="S30261" s="10"/>
      <c r="T30261" s="10"/>
    </row>
    <row r="30262" spans="16:20" x14ac:dyDescent="0.2">
      <c r="P30262" s="10"/>
      <c r="R30262" s="10"/>
      <c r="S30262" s="10"/>
      <c r="T30262" s="10"/>
    </row>
    <row r="30263" spans="16:20" x14ac:dyDescent="0.2">
      <c r="P30263" s="10"/>
      <c r="R30263" s="10"/>
      <c r="S30263" s="10"/>
      <c r="T30263" s="10"/>
    </row>
    <row r="30264" spans="16:20" x14ac:dyDescent="0.2">
      <c r="P30264" s="10"/>
      <c r="R30264" s="10"/>
      <c r="S30264" s="10"/>
      <c r="T30264" s="10"/>
    </row>
    <row r="30265" spans="16:20" x14ac:dyDescent="0.2">
      <c r="P30265" s="10"/>
      <c r="R30265" s="10"/>
      <c r="S30265" s="10"/>
      <c r="T30265" s="10"/>
    </row>
    <row r="30266" spans="16:20" x14ac:dyDescent="0.2">
      <c r="P30266" s="10"/>
      <c r="R30266" s="10"/>
      <c r="S30266" s="10"/>
      <c r="T30266" s="10"/>
    </row>
    <row r="30267" spans="16:20" x14ac:dyDescent="0.2">
      <c r="P30267" s="10"/>
      <c r="R30267" s="10"/>
      <c r="S30267" s="10"/>
      <c r="T30267" s="10"/>
    </row>
    <row r="30268" spans="16:20" x14ac:dyDescent="0.2">
      <c r="P30268" s="10"/>
      <c r="R30268" s="10"/>
      <c r="S30268" s="10"/>
      <c r="T30268" s="10"/>
    </row>
    <row r="30269" spans="16:20" x14ac:dyDescent="0.2">
      <c r="P30269" s="10"/>
      <c r="R30269" s="10"/>
      <c r="S30269" s="10"/>
      <c r="T30269" s="10"/>
    </row>
    <row r="30270" spans="16:20" x14ac:dyDescent="0.2">
      <c r="P30270" s="10"/>
      <c r="R30270" s="10"/>
      <c r="S30270" s="10"/>
      <c r="T30270" s="10"/>
    </row>
    <row r="30271" spans="16:20" x14ac:dyDescent="0.2">
      <c r="P30271" s="10"/>
      <c r="R30271" s="10"/>
      <c r="S30271" s="10"/>
      <c r="T30271" s="10"/>
    </row>
    <row r="30272" spans="16:20" x14ac:dyDescent="0.2">
      <c r="P30272" s="10"/>
      <c r="R30272" s="10"/>
      <c r="S30272" s="10"/>
      <c r="T30272" s="10"/>
    </row>
    <row r="30273" spans="16:20" x14ac:dyDescent="0.2">
      <c r="P30273" s="10"/>
      <c r="R30273" s="10"/>
      <c r="S30273" s="10"/>
      <c r="T30273" s="10"/>
    </row>
    <row r="30274" spans="16:20" x14ac:dyDescent="0.2">
      <c r="P30274" s="10"/>
      <c r="R30274" s="10"/>
      <c r="S30274" s="10"/>
      <c r="T30274" s="10"/>
    </row>
    <row r="30275" spans="16:20" x14ac:dyDescent="0.2">
      <c r="P30275" s="10"/>
      <c r="R30275" s="10"/>
      <c r="S30275" s="10"/>
      <c r="T30275" s="10"/>
    </row>
    <row r="30276" spans="16:20" x14ac:dyDescent="0.2">
      <c r="P30276" s="10"/>
      <c r="R30276" s="10"/>
      <c r="S30276" s="10"/>
      <c r="T30276" s="10"/>
    </row>
    <row r="30277" spans="16:20" x14ac:dyDescent="0.2">
      <c r="P30277" s="10"/>
      <c r="R30277" s="10"/>
      <c r="S30277" s="10"/>
      <c r="T30277" s="10"/>
    </row>
    <row r="30278" spans="16:20" x14ac:dyDescent="0.2">
      <c r="P30278" s="10"/>
      <c r="R30278" s="10"/>
      <c r="S30278" s="10"/>
      <c r="T30278" s="10"/>
    </row>
    <row r="30279" spans="16:20" x14ac:dyDescent="0.2">
      <c r="P30279" s="10"/>
      <c r="R30279" s="10"/>
      <c r="S30279" s="10"/>
      <c r="T30279" s="10"/>
    </row>
    <row r="30280" spans="16:20" x14ac:dyDescent="0.2">
      <c r="P30280" s="10"/>
      <c r="R30280" s="10"/>
      <c r="S30280" s="10"/>
      <c r="T30280" s="10"/>
    </row>
    <row r="30281" spans="16:20" x14ac:dyDescent="0.2">
      <c r="P30281" s="10"/>
      <c r="R30281" s="10"/>
      <c r="S30281" s="10"/>
      <c r="T30281" s="10"/>
    </row>
    <row r="30282" spans="16:20" x14ac:dyDescent="0.2">
      <c r="P30282" s="10"/>
      <c r="R30282" s="10"/>
      <c r="S30282" s="10"/>
      <c r="T30282" s="10"/>
    </row>
    <row r="30283" spans="16:20" x14ac:dyDescent="0.2">
      <c r="P30283" s="10"/>
      <c r="R30283" s="10"/>
      <c r="S30283" s="10"/>
      <c r="T30283" s="10"/>
    </row>
    <row r="30284" spans="16:20" x14ac:dyDescent="0.2">
      <c r="P30284" s="10"/>
      <c r="R30284" s="10"/>
      <c r="S30284" s="10"/>
      <c r="T30284" s="10"/>
    </row>
    <row r="30285" spans="16:20" x14ac:dyDescent="0.2">
      <c r="P30285" s="10"/>
      <c r="R30285" s="10"/>
      <c r="S30285" s="10"/>
      <c r="T30285" s="10"/>
    </row>
    <row r="30286" spans="16:20" x14ac:dyDescent="0.2">
      <c r="P30286" s="10"/>
      <c r="R30286" s="10"/>
      <c r="S30286" s="10"/>
      <c r="T30286" s="10"/>
    </row>
    <row r="30287" spans="16:20" x14ac:dyDescent="0.2">
      <c r="P30287" s="10"/>
      <c r="R30287" s="10"/>
      <c r="S30287" s="10"/>
      <c r="T30287" s="10"/>
    </row>
    <row r="30288" spans="16:20" x14ac:dyDescent="0.2">
      <c r="P30288" s="10"/>
      <c r="R30288" s="10"/>
      <c r="S30288" s="10"/>
      <c r="T30288" s="10"/>
    </row>
    <row r="30289" spans="16:20" x14ac:dyDescent="0.2">
      <c r="P30289" s="10"/>
      <c r="R30289" s="10"/>
      <c r="S30289" s="10"/>
      <c r="T30289" s="10"/>
    </row>
    <row r="30290" spans="16:20" x14ac:dyDescent="0.2">
      <c r="P30290" s="10"/>
      <c r="R30290" s="10"/>
      <c r="S30290" s="10"/>
      <c r="T30290" s="10"/>
    </row>
    <row r="30291" spans="16:20" x14ac:dyDescent="0.2">
      <c r="P30291" s="10"/>
      <c r="R30291" s="10"/>
      <c r="S30291" s="10"/>
      <c r="T30291" s="10"/>
    </row>
    <row r="30292" spans="16:20" x14ac:dyDescent="0.2">
      <c r="P30292" s="10"/>
      <c r="R30292" s="10"/>
      <c r="S30292" s="10"/>
      <c r="T30292" s="10"/>
    </row>
    <row r="30293" spans="16:20" x14ac:dyDescent="0.2">
      <c r="P30293" s="10"/>
      <c r="R30293" s="10"/>
      <c r="S30293" s="10"/>
      <c r="T30293" s="10"/>
    </row>
    <row r="30294" spans="16:20" x14ac:dyDescent="0.2">
      <c r="P30294" s="10"/>
      <c r="R30294" s="10"/>
      <c r="S30294" s="10"/>
      <c r="T30294" s="10"/>
    </row>
    <row r="30295" spans="16:20" x14ac:dyDescent="0.2">
      <c r="P30295" s="10"/>
      <c r="R30295" s="10"/>
      <c r="S30295" s="10"/>
      <c r="T30295" s="10"/>
    </row>
    <row r="30296" spans="16:20" x14ac:dyDescent="0.2">
      <c r="P30296" s="10"/>
      <c r="R30296" s="10"/>
      <c r="S30296" s="10"/>
      <c r="T30296" s="10"/>
    </row>
    <row r="30297" spans="16:20" x14ac:dyDescent="0.2">
      <c r="P30297" s="10"/>
      <c r="R30297" s="10"/>
      <c r="S30297" s="10"/>
      <c r="T30297" s="10"/>
    </row>
    <row r="30298" spans="16:20" x14ac:dyDescent="0.2">
      <c r="P30298" s="10"/>
      <c r="R30298" s="10"/>
      <c r="S30298" s="10"/>
      <c r="T30298" s="10"/>
    </row>
    <row r="30299" spans="16:20" x14ac:dyDescent="0.2">
      <c r="P30299" s="10"/>
      <c r="R30299" s="10"/>
      <c r="S30299" s="10"/>
      <c r="T30299" s="10"/>
    </row>
    <row r="30300" spans="16:20" x14ac:dyDescent="0.2">
      <c r="P30300" s="10"/>
      <c r="R30300" s="10"/>
      <c r="S30300" s="10"/>
      <c r="T30300" s="10"/>
    </row>
    <row r="30301" spans="16:20" x14ac:dyDescent="0.2">
      <c r="P30301" s="10"/>
      <c r="R30301" s="10"/>
      <c r="S30301" s="10"/>
      <c r="T30301" s="10"/>
    </row>
    <row r="30302" spans="16:20" x14ac:dyDescent="0.2">
      <c r="P30302" s="10"/>
      <c r="R30302" s="10"/>
      <c r="S30302" s="10"/>
      <c r="T30302" s="10"/>
    </row>
    <row r="30303" spans="16:20" x14ac:dyDescent="0.2">
      <c r="P30303" s="10"/>
      <c r="R30303" s="10"/>
      <c r="S30303" s="10"/>
      <c r="T30303" s="10"/>
    </row>
    <row r="30304" spans="16:20" x14ac:dyDescent="0.2">
      <c r="P30304" s="10"/>
      <c r="R30304" s="10"/>
      <c r="S30304" s="10"/>
      <c r="T30304" s="10"/>
    </row>
    <row r="30305" spans="16:20" x14ac:dyDescent="0.2">
      <c r="P30305" s="10"/>
      <c r="R30305" s="10"/>
      <c r="S30305" s="10"/>
      <c r="T30305" s="10"/>
    </row>
    <row r="30306" spans="16:20" x14ac:dyDescent="0.2">
      <c r="P30306" s="10"/>
      <c r="R30306" s="10"/>
      <c r="S30306" s="10"/>
      <c r="T30306" s="10"/>
    </row>
    <row r="30307" spans="16:20" x14ac:dyDescent="0.2">
      <c r="P30307" s="10"/>
      <c r="R30307" s="10"/>
      <c r="S30307" s="10"/>
      <c r="T30307" s="10"/>
    </row>
    <row r="30308" spans="16:20" x14ac:dyDescent="0.2">
      <c r="P30308" s="10"/>
      <c r="R30308" s="10"/>
      <c r="S30308" s="10"/>
      <c r="T30308" s="10"/>
    </row>
    <row r="30309" spans="16:20" x14ac:dyDescent="0.2">
      <c r="P30309" s="10"/>
      <c r="R30309" s="10"/>
      <c r="S30309" s="10"/>
      <c r="T30309" s="10"/>
    </row>
    <row r="30310" spans="16:20" x14ac:dyDescent="0.2">
      <c r="P30310" s="10"/>
      <c r="R30310" s="10"/>
      <c r="S30310" s="10"/>
      <c r="T30310" s="10"/>
    </row>
    <row r="30311" spans="16:20" x14ac:dyDescent="0.2">
      <c r="P30311" s="10"/>
      <c r="R30311" s="10"/>
      <c r="S30311" s="10"/>
      <c r="T30311" s="10"/>
    </row>
    <row r="30312" spans="16:20" x14ac:dyDescent="0.2">
      <c r="P30312" s="10"/>
      <c r="R30312" s="10"/>
      <c r="S30312" s="10"/>
      <c r="T30312" s="10"/>
    </row>
    <row r="30313" spans="16:20" x14ac:dyDescent="0.2">
      <c r="P30313" s="10"/>
      <c r="R30313" s="10"/>
      <c r="S30313" s="10"/>
      <c r="T30313" s="10"/>
    </row>
    <row r="30314" spans="16:20" x14ac:dyDescent="0.2">
      <c r="P30314" s="10"/>
      <c r="R30314" s="10"/>
      <c r="S30314" s="10"/>
      <c r="T30314" s="10"/>
    </row>
    <row r="30315" spans="16:20" x14ac:dyDescent="0.2">
      <c r="P30315" s="10"/>
      <c r="R30315" s="10"/>
      <c r="S30315" s="10"/>
      <c r="T30315" s="10"/>
    </row>
    <row r="30316" spans="16:20" x14ac:dyDescent="0.2">
      <c r="P30316" s="10"/>
      <c r="R30316" s="10"/>
      <c r="S30316" s="10"/>
      <c r="T30316" s="10"/>
    </row>
    <row r="30317" spans="16:20" x14ac:dyDescent="0.2">
      <c r="P30317" s="10"/>
      <c r="R30317" s="10"/>
      <c r="S30317" s="10"/>
      <c r="T30317" s="10"/>
    </row>
    <row r="30318" spans="16:20" x14ac:dyDescent="0.2">
      <c r="P30318" s="10"/>
      <c r="R30318" s="10"/>
      <c r="S30318" s="10"/>
      <c r="T30318" s="10"/>
    </row>
    <row r="30319" spans="16:20" x14ac:dyDescent="0.2">
      <c r="P30319" s="10"/>
      <c r="R30319" s="10"/>
      <c r="S30319" s="10"/>
      <c r="T30319" s="10"/>
    </row>
    <row r="30320" spans="16:20" x14ac:dyDescent="0.2">
      <c r="P30320" s="10"/>
      <c r="R30320" s="10"/>
      <c r="S30320" s="10"/>
      <c r="T30320" s="10"/>
    </row>
    <row r="30321" spans="16:20" x14ac:dyDescent="0.2">
      <c r="P30321" s="10"/>
      <c r="R30321" s="10"/>
      <c r="S30321" s="10"/>
      <c r="T30321" s="10"/>
    </row>
    <row r="30322" spans="16:20" x14ac:dyDescent="0.2">
      <c r="P30322" s="10"/>
      <c r="R30322" s="10"/>
      <c r="S30322" s="10"/>
      <c r="T30322" s="10"/>
    </row>
    <row r="30323" spans="16:20" x14ac:dyDescent="0.2">
      <c r="P30323" s="10"/>
      <c r="R30323" s="10"/>
      <c r="S30323" s="10"/>
      <c r="T30323" s="10"/>
    </row>
    <row r="30324" spans="16:20" x14ac:dyDescent="0.2">
      <c r="P30324" s="10"/>
      <c r="R30324" s="10"/>
      <c r="S30324" s="10"/>
      <c r="T30324" s="10"/>
    </row>
    <row r="30325" spans="16:20" x14ac:dyDescent="0.2">
      <c r="P30325" s="10"/>
      <c r="R30325" s="10"/>
      <c r="S30325" s="10"/>
      <c r="T30325" s="10"/>
    </row>
    <row r="30326" spans="16:20" x14ac:dyDescent="0.2">
      <c r="P30326" s="10"/>
      <c r="R30326" s="10"/>
      <c r="S30326" s="10"/>
      <c r="T30326" s="10"/>
    </row>
    <row r="30327" spans="16:20" x14ac:dyDescent="0.2">
      <c r="P30327" s="10"/>
      <c r="R30327" s="10"/>
      <c r="S30327" s="10"/>
      <c r="T30327" s="10"/>
    </row>
    <row r="30328" spans="16:20" x14ac:dyDescent="0.2">
      <c r="P30328" s="10"/>
      <c r="R30328" s="10"/>
      <c r="S30328" s="10"/>
      <c r="T30328" s="10"/>
    </row>
    <row r="30329" spans="16:20" x14ac:dyDescent="0.2">
      <c r="P30329" s="10"/>
      <c r="R30329" s="10"/>
      <c r="S30329" s="10"/>
      <c r="T30329" s="10"/>
    </row>
    <row r="30330" spans="16:20" x14ac:dyDescent="0.2">
      <c r="P30330" s="10"/>
      <c r="R30330" s="10"/>
      <c r="S30330" s="10"/>
      <c r="T30330" s="10"/>
    </row>
    <row r="30331" spans="16:20" x14ac:dyDescent="0.2">
      <c r="P30331" s="10"/>
      <c r="R30331" s="10"/>
      <c r="S30331" s="10"/>
      <c r="T30331" s="10"/>
    </row>
    <row r="30332" spans="16:20" x14ac:dyDescent="0.2">
      <c r="P30332" s="10"/>
      <c r="R30332" s="10"/>
      <c r="S30332" s="10"/>
      <c r="T30332" s="10"/>
    </row>
    <row r="30333" spans="16:20" x14ac:dyDescent="0.2">
      <c r="P30333" s="10"/>
      <c r="R30333" s="10"/>
      <c r="S30333" s="10"/>
      <c r="T30333" s="10"/>
    </row>
    <row r="30334" spans="16:20" x14ac:dyDescent="0.2">
      <c r="P30334" s="10"/>
      <c r="R30334" s="10"/>
      <c r="S30334" s="10"/>
      <c r="T30334" s="10"/>
    </row>
    <row r="30335" spans="16:20" x14ac:dyDescent="0.2">
      <c r="P30335" s="10"/>
      <c r="R30335" s="10"/>
      <c r="S30335" s="10"/>
      <c r="T30335" s="10"/>
    </row>
    <row r="30336" spans="16:20" x14ac:dyDescent="0.2">
      <c r="P30336" s="10"/>
      <c r="R30336" s="10"/>
      <c r="S30336" s="10"/>
      <c r="T30336" s="10"/>
    </row>
    <row r="30337" spans="16:20" x14ac:dyDescent="0.2">
      <c r="P30337" s="10"/>
      <c r="R30337" s="10"/>
      <c r="S30337" s="10"/>
      <c r="T30337" s="10"/>
    </row>
    <row r="30338" spans="16:20" x14ac:dyDescent="0.2">
      <c r="P30338" s="10"/>
      <c r="R30338" s="10"/>
      <c r="S30338" s="10"/>
      <c r="T30338" s="10"/>
    </row>
    <row r="30339" spans="16:20" x14ac:dyDescent="0.2">
      <c r="P30339" s="10"/>
      <c r="R30339" s="10"/>
      <c r="S30339" s="10"/>
      <c r="T30339" s="10"/>
    </row>
    <row r="30340" spans="16:20" x14ac:dyDescent="0.2">
      <c r="P30340" s="10"/>
      <c r="R30340" s="10"/>
      <c r="S30340" s="10"/>
      <c r="T30340" s="10"/>
    </row>
    <row r="30341" spans="16:20" x14ac:dyDescent="0.2">
      <c r="P30341" s="10"/>
      <c r="R30341" s="10"/>
      <c r="S30341" s="10"/>
      <c r="T30341" s="10"/>
    </row>
    <row r="30342" spans="16:20" x14ac:dyDescent="0.2">
      <c r="P30342" s="10"/>
      <c r="R30342" s="10"/>
      <c r="S30342" s="10"/>
      <c r="T30342" s="10"/>
    </row>
    <row r="30343" spans="16:20" x14ac:dyDescent="0.2">
      <c r="P30343" s="10"/>
      <c r="R30343" s="10"/>
      <c r="S30343" s="10"/>
      <c r="T30343" s="10"/>
    </row>
    <row r="30344" spans="16:20" x14ac:dyDescent="0.2">
      <c r="P30344" s="10"/>
      <c r="R30344" s="10"/>
      <c r="S30344" s="10"/>
      <c r="T30344" s="10"/>
    </row>
    <row r="30345" spans="16:20" x14ac:dyDescent="0.2">
      <c r="P30345" s="10"/>
      <c r="R30345" s="10"/>
      <c r="S30345" s="10"/>
      <c r="T30345" s="10"/>
    </row>
    <row r="30346" spans="16:20" x14ac:dyDescent="0.2">
      <c r="P30346" s="10"/>
      <c r="R30346" s="10"/>
      <c r="S30346" s="10"/>
      <c r="T30346" s="10"/>
    </row>
    <row r="30347" spans="16:20" x14ac:dyDescent="0.2">
      <c r="P30347" s="10"/>
      <c r="R30347" s="10"/>
      <c r="S30347" s="10"/>
      <c r="T30347" s="10"/>
    </row>
    <row r="30348" spans="16:20" x14ac:dyDescent="0.2">
      <c r="P30348" s="10"/>
      <c r="R30348" s="10"/>
      <c r="S30348" s="10"/>
      <c r="T30348" s="10"/>
    </row>
    <row r="30349" spans="16:20" x14ac:dyDescent="0.2">
      <c r="P30349" s="10"/>
      <c r="R30349" s="10"/>
      <c r="S30349" s="10"/>
      <c r="T30349" s="10"/>
    </row>
    <row r="30350" spans="16:20" x14ac:dyDescent="0.2">
      <c r="P30350" s="10"/>
      <c r="R30350" s="10"/>
      <c r="S30350" s="10"/>
      <c r="T30350" s="10"/>
    </row>
    <row r="30351" spans="16:20" x14ac:dyDescent="0.2">
      <c r="P30351" s="10"/>
      <c r="R30351" s="10"/>
      <c r="S30351" s="10"/>
      <c r="T30351" s="10"/>
    </row>
    <row r="30352" spans="16:20" x14ac:dyDescent="0.2">
      <c r="P30352" s="10"/>
      <c r="R30352" s="10"/>
      <c r="S30352" s="10"/>
      <c r="T30352" s="10"/>
    </row>
    <row r="30353" spans="16:20" x14ac:dyDescent="0.2">
      <c r="P30353" s="10"/>
      <c r="R30353" s="10"/>
      <c r="S30353" s="10"/>
      <c r="T30353" s="10"/>
    </row>
    <row r="30354" spans="16:20" x14ac:dyDescent="0.2">
      <c r="P30354" s="10"/>
      <c r="R30354" s="10"/>
      <c r="S30354" s="10"/>
      <c r="T30354" s="10"/>
    </row>
    <row r="30355" spans="16:20" x14ac:dyDescent="0.2">
      <c r="P30355" s="10"/>
      <c r="R30355" s="10"/>
      <c r="S30355" s="10"/>
      <c r="T30355" s="10"/>
    </row>
    <row r="30356" spans="16:20" x14ac:dyDescent="0.2">
      <c r="P30356" s="10"/>
      <c r="R30356" s="10"/>
      <c r="S30356" s="10"/>
      <c r="T30356" s="10"/>
    </row>
    <row r="30357" spans="16:20" x14ac:dyDescent="0.2">
      <c r="P30357" s="10"/>
      <c r="R30357" s="10"/>
      <c r="S30357" s="10"/>
      <c r="T30357" s="10"/>
    </row>
    <row r="30358" spans="16:20" x14ac:dyDescent="0.2">
      <c r="P30358" s="10"/>
      <c r="R30358" s="10"/>
      <c r="S30358" s="10"/>
      <c r="T30358" s="10"/>
    </row>
    <row r="30359" spans="16:20" x14ac:dyDescent="0.2">
      <c r="P30359" s="10"/>
      <c r="R30359" s="10"/>
      <c r="S30359" s="10"/>
      <c r="T30359" s="10"/>
    </row>
    <row r="30360" spans="16:20" x14ac:dyDescent="0.2">
      <c r="P30360" s="10"/>
      <c r="R30360" s="10"/>
      <c r="S30360" s="10"/>
      <c r="T30360" s="10"/>
    </row>
    <row r="30361" spans="16:20" x14ac:dyDescent="0.2">
      <c r="P30361" s="10"/>
      <c r="R30361" s="10"/>
      <c r="S30361" s="10"/>
      <c r="T30361" s="10"/>
    </row>
    <row r="30362" spans="16:20" x14ac:dyDescent="0.2">
      <c r="P30362" s="10"/>
      <c r="R30362" s="10"/>
      <c r="S30362" s="10"/>
      <c r="T30362" s="10"/>
    </row>
    <row r="30363" spans="16:20" x14ac:dyDescent="0.2">
      <c r="P30363" s="10"/>
      <c r="R30363" s="10"/>
      <c r="S30363" s="10"/>
      <c r="T30363" s="10"/>
    </row>
    <row r="30364" spans="16:20" x14ac:dyDescent="0.2">
      <c r="P30364" s="10"/>
      <c r="R30364" s="10"/>
      <c r="S30364" s="10"/>
      <c r="T30364" s="10"/>
    </row>
    <row r="30365" spans="16:20" x14ac:dyDescent="0.2">
      <c r="P30365" s="10"/>
      <c r="R30365" s="10"/>
      <c r="S30365" s="10"/>
      <c r="T30365" s="10"/>
    </row>
    <row r="30366" spans="16:20" x14ac:dyDescent="0.2">
      <c r="P30366" s="10"/>
      <c r="R30366" s="10"/>
      <c r="S30366" s="10"/>
      <c r="T30366" s="10"/>
    </row>
    <row r="30367" spans="16:20" x14ac:dyDescent="0.2">
      <c r="P30367" s="10"/>
      <c r="R30367" s="10"/>
      <c r="S30367" s="10"/>
      <c r="T30367" s="10"/>
    </row>
    <row r="30368" spans="16:20" x14ac:dyDescent="0.2">
      <c r="P30368" s="10"/>
      <c r="R30368" s="10"/>
      <c r="S30368" s="10"/>
      <c r="T30368" s="10"/>
    </row>
    <row r="30369" spans="16:20" x14ac:dyDescent="0.2">
      <c r="P30369" s="10"/>
      <c r="R30369" s="10"/>
      <c r="S30369" s="10"/>
      <c r="T30369" s="10"/>
    </row>
    <row r="30370" spans="16:20" x14ac:dyDescent="0.2">
      <c r="P30370" s="10"/>
      <c r="R30370" s="10"/>
      <c r="S30370" s="10"/>
      <c r="T30370" s="10"/>
    </row>
    <row r="30371" spans="16:20" x14ac:dyDescent="0.2">
      <c r="P30371" s="10"/>
      <c r="R30371" s="10"/>
      <c r="S30371" s="10"/>
      <c r="T30371" s="10"/>
    </row>
    <row r="30372" spans="16:20" x14ac:dyDescent="0.2">
      <c r="P30372" s="10"/>
      <c r="R30372" s="10"/>
      <c r="S30372" s="10"/>
      <c r="T30372" s="10"/>
    </row>
    <row r="30373" spans="16:20" x14ac:dyDescent="0.2">
      <c r="P30373" s="10"/>
      <c r="R30373" s="10"/>
      <c r="S30373" s="10"/>
      <c r="T30373" s="10"/>
    </row>
    <row r="30374" spans="16:20" x14ac:dyDescent="0.2">
      <c r="P30374" s="10"/>
      <c r="R30374" s="10"/>
      <c r="S30374" s="10"/>
      <c r="T30374" s="10"/>
    </row>
    <row r="30375" spans="16:20" x14ac:dyDescent="0.2">
      <c r="P30375" s="10"/>
      <c r="R30375" s="10"/>
      <c r="S30375" s="10"/>
      <c r="T30375" s="10"/>
    </row>
    <row r="30376" spans="16:20" x14ac:dyDescent="0.2">
      <c r="P30376" s="10"/>
      <c r="R30376" s="10"/>
      <c r="S30376" s="10"/>
      <c r="T30376" s="10"/>
    </row>
    <row r="30377" spans="16:20" x14ac:dyDescent="0.2">
      <c r="P30377" s="10"/>
      <c r="R30377" s="10"/>
      <c r="S30377" s="10"/>
      <c r="T30377" s="10"/>
    </row>
    <row r="30378" spans="16:20" x14ac:dyDescent="0.2">
      <c r="P30378" s="10"/>
      <c r="R30378" s="10"/>
      <c r="S30378" s="10"/>
      <c r="T30378" s="10"/>
    </row>
    <row r="30379" spans="16:20" x14ac:dyDescent="0.2">
      <c r="P30379" s="10"/>
      <c r="R30379" s="10"/>
      <c r="S30379" s="10"/>
      <c r="T30379" s="10"/>
    </row>
    <row r="30380" spans="16:20" x14ac:dyDescent="0.2">
      <c r="P30380" s="10"/>
      <c r="R30380" s="10"/>
      <c r="S30380" s="10"/>
      <c r="T30380" s="10"/>
    </row>
    <row r="30381" spans="16:20" x14ac:dyDescent="0.2">
      <c r="P30381" s="10"/>
      <c r="R30381" s="10"/>
      <c r="S30381" s="10"/>
      <c r="T30381" s="10"/>
    </row>
    <row r="30382" spans="16:20" x14ac:dyDescent="0.2">
      <c r="P30382" s="10"/>
      <c r="R30382" s="10"/>
      <c r="S30382" s="10"/>
      <c r="T30382" s="10"/>
    </row>
    <row r="30383" spans="16:20" x14ac:dyDescent="0.2">
      <c r="P30383" s="10"/>
      <c r="R30383" s="10"/>
      <c r="S30383" s="10"/>
      <c r="T30383" s="10"/>
    </row>
    <row r="30384" spans="16:20" x14ac:dyDescent="0.2">
      <c r="P30384" s="10"/>
      <c r="R30384" s="10"/>
      <c r="S30384" s="10"/>
      <c r="T30384" s="10"/>
    </row>
    <row r="30385" spans="16:20" x14ac:dyDescent="0.2">
      <c r="P30385" s="10"/>
      <c r="R30385" s="10"/>
      <c r="S30385" s="10"/>
      <c r="T30385" s="10"/>
    </row>
    <row r="30386" spans="16:20" x14ac:dyDescent="0.2">
      <c r="P30386" s="10"/>
      <c r="R30386" s="10"/>
      <c r="S30386" s="10"/>
      <c r="T30386" s="10"/>
    </row>
    <row r="30387" spans="16:20" x14ac:dyDescent="0.2">
      <c r="P30387" s="10"/>
      <c r="R30387" s="10"/>
      <c r="S30387" s="10"/>
      <c r="T30387" s="10"/>
    </row>
    <row r="30388" spans="16:20" x14ac:dyDescent="0.2">
      <c r="P30388" s="10"/>
      <c r="R30388" s="10"/>
      <c r="S30388" s="10"/>
      <c r="T30388" s="10"/>
    </row>
    <row r="30389" spans="16:20" x14ac:dyDescent="0.2">
      <c r="P30389" s="10"/>
      <c r="R30389" s="10"/>
      <c r="S30389" s="10"/>
      <c r="T30389" s="10"/>
    </row>
    <row r="30390" spans="16:20" x14ac:dyDescent="0.2">
      <c r="P30390" s="10"/>
      <c r="R30390" s="10"/>
      <c r="S30390" s="10"/>
      <c r="T30390" s="10"/>
    </row>
    <row r="30391" spans="16:20" x14ac:dyDescent="0.2">
      <c r="P30391" s="10"/>
      <c r="R30391" s="10"/>
      <c r="S30391" s="10"/>
      <c r="T30391" s="10"/>
    </row>
    <row r="30392" spans="16:20" x14ac:dyDescent="0.2">
      <c r="P30392" s="10"/>
      <c r="R30392" s="10"/>
      <c r="S30392" s="10"/>
      <c r="T30392" s="10"/>
    </row>
    <row r="30393" spans="16:20" x14ac:dyDescent="0.2">
      <c r="P30393" s="10"/>
      <c r="R30393" s="10"/>
      <c r="S30393" s="10"/>
      <c r="T30393" s="10"/>
    </row>
    <row r="30394" spans="16:20" x14ac:dyDescent="0.2">
      <c r="P30394" s="10"/>
      <c r="R30394" s="10"/>
      <c r="S30394" s="10"/>
      <c r="T30394" s="10"/>
    </row>
    <row r="30395" spans="16:20" x14ac:dyDescent="0.2">
      <c r="P30395" s="10"/>
      <c r="R30395" s="10"/>
      <c r="S30395" s="10"/>
      <c r="T30395" s="10"/>
    </row>
    <row r="30396" spans="16:20" x14ac:dyDescent="0.2">
      <c r="P30396" s="10"/>
      <c r="R30396" s="10"/>
      <c r="S30396" s="10"/>
      <c r="T30396" s="10"/>
    </row>
    <row r="30397" spans="16:20" x14ac:dyDescent="0.2">
      <c r="P30397" s="10"/>
      <c r="R30397" s="10"/>
      <c r="S30397" s="10"/>
      <c r="T30397" s="10"/>
    </row>
    <row r="30398" spans="16:20" x14ac:dyDescent="0.2">
      <c r="P30398" s="10"/>
      <c r="R30398" s="10"/>
      <c r="S30398" s="10"/>
      <c r="T30398" s="10"/>
    </row>
    <row r="30399" spans="16:20" x14ac:dyDescent="0.2">
      <c r="P30399" s="10"/>
      <c r="R30399" s="10"/>
      <c r="S30399" s="10"/>
      <c r="T30399" s="10"/>
    </row>
    <row r="30400" spans="16:20" x14ac:dyDescent="0.2">
      <c r="P30400" s="10"/>
      <c r="R30400" s="10"/>
      <c r="S30400" s="10"/>
      <c r="T30400" s="10"/>
    </row>
    <row r="30401" spans="16:20" x14ac:dyDescent="0.2">
      <c r="P30401" s="10"/>
      <c r="R30401" s="10"/>
      <c r="S30401" s="10"/>
      <c r="T30401" s="10"/>
    </row>
    <row r="30402" spans="16:20" x14ac:dyDescent="0.2">
      <c r="P30402" s="10"/>
      <c r="R30402" s="10"/>
      <c r="S30402" s="10"/>
      <c r="T30402" s="10"/>
    </row>
    <row r="30403" spans="16:20" x14ac:dyDescent="0.2">
      <c r="P30403" s="10"/>
      <c r="R30403" s="10"/>
      <c r="S30403" s="10"/>
      <c r="T30403" s="10"/>
    </row>
    <row r="30404" spans="16:20" x14ac:dyDescent="0.2">
      <c r="P30404" s="10"/>
      <c r="R30404" s="10"/>
      <c r="S30404" s="10"/>
      <c r="T30404" s="10"/>
    </row>
    <row r="30405" spans="16:20" x14ac:dyDescent="0.2">
      <c r="P30405" s="10"/>
      <c r="R30405" s="10"/>
      <c r="S30405" s="10"/>
      <c r="T30405" s="10"/>
    </row>
    <row r="30406" spans="16:20" x14ac:dyDescent="0.2">
      <c r="P30406" s="10"/>
      <c r="R30406" s="10"/>
      <c r="S30406" s="10"/>
      <c r="T30406" s="10"/>
    </row>
    <row r="30407" spans="16:20" x14ac:dyDescent="0.2">
      <c r="P30407" s="10"/>
      <c r="R30407" s="10"/>
      <c r="S30407" s="10"/>
      <c r="T30407" s="10"/>
    </row>
    <row r="30408" spans="16:20" x14ac:dyDescent="0.2">
      <c r="P30408" s="10"/>
      <c r="R30408" s="10"/>
      <c r="S30408" s="10"/>
      <c r="T30408" s="10"/>
    </row>
    <row r="30409" spans="16:20" x14ac:dyDescent="0.2">
      <c r="P30409" s="10"/>
      <c r="R30409" s="10"/>
      <c r="S30409" s="10"/>
      <c r="T30409" s="10"/>
    </row>
    <row r="30410" spans="16:20" x14ac:dyDescent="0.2">
      <c r="P30410" s="10"/>
      <c r="R30410" s="10"/>
      <c r="S30410" s="10"/>
      <c r="T30410" s="10"/>
    </row>
    <row r="30411" spans="16:20" x14ac:dyDescent="0.2">
      <c r="P30411" s="10"/>
      <c r="R30411" s="10"/>
      <c r="S30411" s="10"/>
      <c r="T30411" s="10"/>
    </row>
    <row r="30412" spans="16:20" x14ac:dyDescent="0.2">
      <c r="P30412" s="10"/>
      <c r="R30412" s="10"/>
      <c r="S30412" s="10"/>
      <c r="T30412" s="10"/>
    </row>
    <row r="30413" spans="16:20" x14ac:dyDescent="0.2">
      <c r="P30413" s="10"/>
      <c r="R30413" s="10"/>
      <c r="S30413" s="10"/>
      <c r="T30413" s="10"/>
    </row>
    <row r="30414" spans="16:20" x14ac:dyDescent="0.2">
      <c r="P30414" s="10"/>
      <c r="R30414" s="10"/>
      <c r="S30414" s="10"/>
      <c r="T30414" s="10"/>
    </row>
    <row r="30415" spans="16:20" x14ac:dyDescent="0.2">
      <c r="P30415" s="10"/>
      <c r="R30415" s="10"/>
      <c r="S30415" s="10"/>
      <c r="T30415" s="10"/>
    </row>
    <row r="30416" spans="16:20" x14ac:dyDescent="0.2">
      <c r="P30416" s="10"/>
      <c r="R30416" s="10"/>
      <c r="S30416" s="10"/>
      <c r="T30416" s="10"/>
    </row>
    <row r="30417" spans="16:20" x14ac:dyDescent="0.2">
      <c r="P30417" s="10"/>
      <c r="R30417" s="10"/>
      <c r="S30417" s="10"/>
      <c r="T30417" s="10"/>
    </row>
    <row r="30418" spans="16:20" x14ac:dyDescent="0.2">
      <c r="P30418" s="10"/>
      <c r="R30418" s="10"/>
      <c r="S30418" s="10"/>
      <c r="T30418" s="10"/>
    </row>
    <row r="30419" spans="16:20" x14ac:dyDescent="0.2">
      <c r="P30419" s="10"/>
      <c r="R30419" s="10"/>
      <c r="S30419" s="10"/>
      <c r="T30419" s="10"/>
    </row>
    <row r="30420" spans="16:20" x14ac:dyDescent="0.2">
      <c r="P30420" s="10"/>
      <c r="R30420" s="10"/>
      <c r="S30420" s="10"/>
      <c r="T30420" s="10"/>
    </row>
    <row r="30421" spans="16:20" x14ac:dyDescent="0.2">
      <c r="P30421" s="10"/>
      <c r="R30421" s="10"/>
      <c r="S30421" s="10"/>
      <c r="T30421" s="10"/>
    </row>
    <row r="30422" spans="16:20" x14ac:dyDescent="0.2">
      <c r="P30422" s="10"/>
      <c r="R30422" s="10"/>
      <c r="S30422" s="10"/>
      <c r="T30422" s="10"/>
    </row>
    <row r="30423" spans="16:20" x14ac:dyDescent="0.2">
      <c r="P30423" s="10"/>
      <c r="R30423" s="10"/>
      <c r="S30423" s="10"/>
      <c r="T30423" s="10"/>
    </row>
    <row r="30424" spans="16:20" x14ac:dyDescent="0.2">
      <c r="P30424" s="10"/>
      <c r="R30424" s="10"/>
      <c r="S30424" s="10"/>
      <c r="T30424" s="10"/>
    </row>
    <row r="30425" spans="16:20" x14ac:dyDescent="0.2">
      <c r="P30425" s="10"/>
      <c r="R30425" s="10"/>
      <c r="S30425" s="10"/>
      <c r="T30425" s="10"/>
    </row>
    <row r="30426" spans="16:20" x14ac:dyDescent="0.2">
      <c r="P30426" s="10"/>
      <c r="R30426" s="10"/>
      <c r="S30426" s="10"/>
      <c r="T30426" s="10"/>
    </row>
    <row r="30427" spans="16:20" x14ac:dyDescent="0.2">
      <c r="P30427" s="10"/>
      <c r="R30427" s="10"/>
      <c r="S30427" s="10"/>
      <c r="T30427" s="10"/>
    </row>
    <row r="30428" spans="16:20" x14ac:dyDescent="0.2">
      <c r="P30428" s="10"/>
      <c r="R30428" s="10"/>
      <c r="S30428" s="10"/>
      <c r="T30428" s="10"/>
    </row>
    <row r="30429" spans="16:20" x14ac:dyDescent="0.2">
      <c r="P30429" s="10"/>
      <c r="R30429" s="10"/>
      <c r="S30429" s="10"/>
      <c r="T30429" s="10"/>
    </row>
    <row r="30430" spans="16:20" x14ac:dyDescent="0.2">
      <c r="P30430" s="10"/>
      <c r="R30430" s="10"/>
      <c r="S30430" s="10"/>
      <c r="T30430" s="10"/>
    </row>
    <row r="30431" spans="16:20" x14ac:dyDescent="0.2">
      <c r="P30431" s="10"/>
      <c r="R30431" s="10"/>
      <c r="S30431" s="10"/>
      <c r="T30431" s="10"/>
    </row>
    <row r="30432" spans="16:20" x14ac:dyDescent="0.2">
      <c r="P30432" s="10"/>
      <c r="R30432" s="10"/>
      <c r="S30432" s="10"/>
      <c r="T30432" s="10"/>
    </row>
    <row r="30433" spans="16:20" x14ac:dyDescent="0.2">
      <c r="P30433" s="10"/>
      <c r="R30433" s="10"/>
      <c r="S30433" s="10"/>
      <c r="T30433" s="10"/>
    </row>
    <row r="30434" spans="16:20" x14ac:dyDescent="0.2">
      <c r="P30434" s="10"/>
      <c r="R30434" s="10"/>
      <c r="S30434" s="10"/>
      <c r="T30434" s="10"/>
    </row>
    <row r="30435" spans="16:20" x14ac:dyDescent="0.2">
      <c r="P30435" s="10"/>
      <c r="R30435" s="10"/>
      <c r="S30435" s="10"/>
      <c r="T30435" s="10"/>
    </row>
    <row r="30436" spans="16:20" x14ac:dyDescent="0.2">
      <c r="P30436" s="10"/>
      <c r="R30436" s="10"/>
      <c r="S30436" s="10"/>
      <c r="T30436" s="10"/>
    </row>
    <row r="30437" spans="16:20" x14ac:dyDescent="0.2">
      <c r="P30437" s="10"/>
      <c r="R30437" s="10"/>
      <c r="S30437" s="10"/>
      <c r="T30437" s="10"/>
    </row>
    <row r="30438" spans="16:20" x14ac:dyDescent="0.2">
      <c r="P30438" s="10"/>
      <c r="R30438" s="10"/>
      <c r="S30438" s="10"/>
      <c r="T30438" s="10"/>
    </row>
    <row r="30439" spans="16:20" x14ac:dyDescent="0.2">
      <c r="P30439" s="10"/>
      <c r="R30439" s="10"/>
      <c r="S30439" s="10"/>
      <c r="T30439" s="10"/>
    </row>
    <row r="30440" spans="16:20" x14ac:dyDescent="0.2">
      <c r="P30440" s="10"/>
      <c r="R30440" s="10"/>
      <c r="S30440" s="10"/>
      <c r="T30440" s="10"/>
    </row>
    <row r="30441" spans="16:20" x14ac:dyDescent="0.2">
      <c r="P30441" s="10"/>
      <c r="R30441" s="10"/>
      <c r="S30441" s="10"/>
      <c r="T30441" s="10"/>
    </row>
    <row r="30442" spans="16:20" x14ac:dyDescent="0.2">
      <c r="P30442" s="10"/>
      <c r="R30442" s="10"/>
      <c r="S30442" s="10"/>
      <c r="T30442" s="10"/>
    </row>
    <row r="30443" spans="16:20" x14ac:dyDescent="0.2">
      <c r="P30443" s="10"/>
      <c r="R30443" s="10"/>
      <c r="S30443" s="10"/>
      <c r="T30443" s="10"/>
    </row>
    <row r="30444" spans="16:20" x14ac:dyDescent="0.2">
      <c r="P30444" s="10"/>
      <c r="R30444" s="10"/>
      <c r="S30444" s="10"/>
      <c r="T30444" s="10"/>
    </row>
    <row r="30445" spans="16:20" x14ac:dyDescent="0.2">
      <c r="P30445" s="10"/>
      <c r="R30445" s="10"/>
      <c r="S30445" s="10"/>
      <c r="T30445" s="10"/>
    </row>
    <row r="30446" spans="16:20" x14ac:dyDescent="0.2">
      <c r="P30446" s="10"/>
      <c r="R30446" s="10"/>
      <c r="S30446" s="10"/>
      <c r="T30446" s="10"/>
    </row>
    <row r="30447" spans="16:20" x14ac:dyDescent="0.2">
      <c r="P30447" s="10"/>
      <c r="R30447" s="10"/>
      <c r="S30447" s="10"/>
      <c r="T30447" s="10"/>
    </row>
    <row r="30448" spans="16:20" x14ac:dyDescent="0.2">
      <c r="P30448" s="10"/>
      <c r="R30448" s="10"/>
      <c r="S30448" s="10"/>
      <c r="T30448" s="10"/>
    </row>
    <row r="30449" spans="16:20" x14ac:dyDescent="0.2">
      <c r="P30449" s="10"/>
      <c r="R30449" s="10"/>
      <c r="S30449" s="10"/>
      <c r="T30449" s="10"/>
    </row>
    <row r="30450" spans="16:20" x14ac:dyDescent="0.2">
      <c r="P30450" s="10"/>
      <c r="R30450" s="10"/>
      <c r="S30450" s="10"/>
      <c r="T30450" s="10"/>
    </row>
    <row r="30451" spans="16:20" x14ac:dyDescent="0.2">
      <c r="P30451" s="10"/>
      <c r="R30451" s="10"/>
      <c r="S30451" s="10"/>
      <c r="T30451" s="10"/>
    </row>
    <row r="30452" spans="16:20" x14ac:dyDescent="0.2">
      <c r="P30452" s="10"/>
      <c r="R30452" s="10"/>
      <c r="S30452" s="10"/>
      <c r="T30452" s="10"/>
    </row>
    <row r="30453" spans="16:20" x14ac:dyDescent="0.2">
      <c r="P30453" s="10"/>
      <c r="R30453" s="10"/>
      <c r="S30453" s="10"/>
      <c r="T30453" s="10"/>
    </row>
    <row r="30454" spans="16:20" x14ac:dyDescent="0.2">
      <c r="P30454" s="10"/>
      <c r="R30454" s="10"/>
      <c r="S30454" s="10"/>
      <c r="T30454" s="10"/>
    </row>
    <row r="30455" spans="16:20" x14ac:dyDescent="0.2">
      <c r="P30455" s="10"/>
      <c r="R30455" s="10"/>
      <c r="S30455" s="10"/>
      <c r="T30455" s="10"/>
    </row>
    <row r="30456" spans="16:20" x14ac:dyDescent="0.2">
      <c r="P30456" s="10"/>
      <c r="R30456" s="10"/>
      <c r="S30456" s="10"/>
      <c r="T30456" s="10"/>
    </row>
    <row r="30457" spans="16:20" x14ac:dyDescent="0.2">
      <c r="P30457" s="10"/>
      <c r="R30457" s="10"/>
      <c r="S30457" s="10"/>
      <c r="T30457" s="10"/>
    </row>
    <row r="30458" spans="16:20" x14ac:dyDescent="0.2">
      <c r="P30458" s="10"/>
      <c r="R30458" s="10"/>
      <c r="S30458" s="10"/>
      <c r="T30458" s="10"/>
    </row>
    <row r="30459" spans="16:20" x14ac:dyDescent="0.2">
      <c r="P30459" s="10"/>
      <c r="R30459" s="10"/>
      <c r="S30459" s="10"/>
      <c r="T30459" s="10"/>
    </row>
    <row r="30460" spans="16:20" x14ac:dyDescent="0.2">
      <c r="P30460" s="10"/>
      <c r="R30460" s="10"/>
      <c r="S30460" s="10"/>
      <c r="T30460" s="10"/>
    </row>
    <row r="30461" spans="16:20" x14ac:dyDescent="0.2">
      <c r="P30461" s="10"/>
      <c r="R30461" s="10"/>
      <c r="S30461" s="10"/>
      <c r="T30461" s="10"/>
    </row>
    <row r="30462" spans="16:20" x14ac:dyDescent="0.2">
      <c r="P30462" s="10"/>
      <c r="R30462" s="10"/>
      <c r="S30462" s="10"/>
      <c r="T30462" s="10"/>
    </row>
    <row r="30463" spans="16:20" x14ac:dyDescent="0.2">
      <c r="P30463" s="10"/>
      <c r="R30463" s="10"/>
      <c r="S30463" s="10"/>
      <c r="T30463" s="10"/>
    </row>
    <row r="30464" spans="16:20" x14ac:dyDescent="0.2">
      <c r="P30464" s="10"/>
      <c r="R30464" s="10"/>
      <c r="S30464" s="10"/>
      <c r="T30464" s="10"/>
    </row>
    <row r="30465" spans="16:20" x14ac:dyDescent="0.2">
      <c r="P30465" s="10"/>
      <c r="R30465" s="10"/>
      <c r="S30465" s="10"/>
      <c r="T30465" s="10"/>
    </row>
    <row r="30466" spans="16:20" x14ac:dyDescent="0.2">
      <c r="P30466" s="10"/>
      <c r="R30466" s="10"/>
      <c r="S30466" s="10"/>
      <c r="T30466" s="10"/>
    </row>
    <row r="30467" spans="16:20" x14ac:dyDescent="0.2">
      <c r="P30467" s="10"/>
      <c r="R30467" s="10"/>
      <c r="S30467" s="10"/>
      <c r="T30467" s="10"/>
    </row>
    <row r="30468" spans="16:20" x14ac:dyDescent="0.2">
      <c r="P30468" s="10"/>
      <c r="R30468" s="10"/>
      <c r="S30468" s="10"/>
      <c r="T30468" s="10"/>
    </row>
    <row r="30469" spans="16:20" x14ac:dyDescent="0.2">
      <c r="P30469" s="10"/>
      <c r="R30469" s="10"/>
      <c r="S30469" s="10"/>
      <c r="T30469" s="10"/>
    </row>
    <row r="30470" spans="16:20" x14ac:dyDescent="0.2">
      <c r="P30470" s="10"/>
      <c r="R30470" s="10"/>
      <c r="S30470" s="10"/>
      <c r="T30470" s="10"/>
    </row>
    <row r="30471" spans="16:20" x14ac:dyDescent="0.2">
      <c r="P30471" s="10"/>
      <c r="R30471" s="10"/>
      <c r="S30471" s="10"/>
      <c r="T30471" s="10"/>
    </row>
    <row r="30472" spans="16:20" x14ac:dyDescent="0.2">
      <c r="P30472" s="10"/>
      <c r="R30472" s="10"/>
      <c r="S30472" s="10"/>
      <c r="T30472" s="10"/>
    </row>
    <row r="30473" spans="16:20" x14ac:dyDescent="0.2">
      <c r="P30473" s="10"/>
      <c r="R30473" s="10"/>
      <c r="S30473" s="10"/>
      <c r="T30473" s="10"/>
    </row>
    <row r="30474" spans="16:20" x14ac:dyDescent="0.2">
      <c r="P30474" s="10"/>
      <c r="R30474" s="10"/>
      <c r="S30474" s="10"/>
      <c r="T30474" s="10"/>
    </row>
    <row r="30475" spans="16:20" x14ac:dyDescent="0.2">
      <c r="P30475" s="10"/>
      <c r="R30475" s="10"/>
      <c r="S30475" s="10"/>
      <c r="T30475" s="10"/>
    </row>
    <row r="30476" spans="16:20" x14ac:dyDescent="0.2">
      <c r="P30476" s="10"/>
      <c r="R30476" s="10"/>
      <c r="S30476" s="10"/>
      <c r="T30476" s="10"/>
    </row>
    <row r="30477" spans="16:20" x14ac:dyDescent="0.2">
      <c r="P30477" s="10"/>
      <c r="R30477" s="10"/>
      <c r="S30477" s="10"/>
      <c r="T30477" s="10"/>
    </row>
    <row r="30478" spans="16:20" x14ac:dyDescent="0.2">
      <c r="P30478" s="10"/>
      <c r="R30478" s="10"/>
      <c r="S30478" s="10"/>
      <c r="T30478" s="10"/>
    </row>
    <row r="30479" spans="16:20" x14ac:dyDescent="0.2">
      <c r="P30479" s="10"/>
      <c r="R30479" s="10"/>
      <c r="S30479" s="10"/>
      <c r="T30479" s="10"/>
    </row>
    <row r="30480" spans="16:20" x14ac:dyDescent="0.2">
      <c r="P30480" s="10"/>
      <c r="R30480" s="10"/>
      <c r="S30480" s="10"/>
      <c r="T30480" s="10"/>
    </row>
    <row r="30481" spans="16:20" x14ac:dyDescent="0.2">
      <c r="P30481" s="10"/>
      <c r="R30481" s="10"/>
      <c r="S30481" s="10"/>
      <c r="T30481" s="10"/>
    </row>
    <row r="30482" spans="16:20" x14ac:dyDescent="0.2">
      <c r="P30482" s="10"/>
      <c r="R30482" s="10"/>
      <c r="S30482" s="10"/>
      <c r="T30482" s="10"/>
    </row>
    <row r="30483" spans="16:20" x14ac:dyDescent="0.2">
      <c r="P30483" s="10"/>
      <c r="R30483" s="10"/>
      <c r="S30483" s="10"/>
      <c r="T30483" s="10"/>
    </row>
    <row r="30484" spans="16:20" x14ac:dyDescent="0.2">
      <c r="P30484" s="10"/>
      <c r="R30484" s="10"/>
      <c r="S30484" s="10"/>
      <c r="T30484" s="10"/>
    </row>
    <row r="30485" spans="16:20" x14ac:dyDescent="0.2">
      <c r="P30485" s="10"/>
      <c r="R30485" s="10"/>
      <c r="S30485" s="10"/>
      <c r="T30485" s="10"/>
    </row>
    <row r="30486" spans="16:20" x14ac:dyDescent="0.2">
      <c r="P30486" s="10"/>
      <c r="R30486" s="10"/>
      <c r="S30486" s="10"/>
      <c r="T30486" s="10"/>
    </row>
    <row r="30487" spans="16:20" x14ac:dyDescent="0.2">
      <c r="P30487" s="10"/>
      <c r="R30487" s="10"/>
      <c r="S30487" s="10"/>
      <c r="T30487" s="10"/>
    </row>
    <row r="30488" spans="16:20" x14ac:dyDescent="0.2">
      <c r="P30488" s="10"/>
      <c r="R30488" s="10"/>
      <c r="S30488" s="10"/>
      <c r="T30488" s="10"/>
    </row>
    <row r="30489" spans="16:20" x14ac:dyDescent="0.2">
      <c r="P30489" s="10"/>
      <c r="R30489" s="10"/>
      <c r="S30489" s="10"/>
      <c r="T30489" s="10"/>
    </row>
    <row r="30490" spans="16:20" x14ac:dyDescent="0.2">
      <c r="P30490" s="10"/>
      <c r="R30490" s="10"/>
      <c r="S30490" s="10"/>
      <c r="T30490" s="10"/>
    </row>
    <row r="30491" spans="16:20" x14ac:dyDescent="0.2">
      <c r="P30491" s="10"/>
      <c r="R30491" s="10"/>
      <c r="S30491" s="10"/>
      <c r="T30491" s="10"/>
    </row>
    <row r="30492" spans="16:20" x14ac:dyDescent="0.2">
      <c r="P30492" s="10"/>
      <c r="R30492" s="10"/>
      <c r="S30492" s="10"/>
      <c r="T30492" s="10"/>
    </row>
    <row r="30493" spans="16:20" x14ac:dyDescent="0.2">
      <c r="P30493" s="10"/>
      <c r="R30493" s="10"/>
      <c r="S30493" s="10"/>
      <c r="T30493" s="10"/>
    </row>
    <row r="30494" spans="16:20" x14ac:dyDescent="0.2">
      <c r="P30494" s="10"/>
      <c r="R30494" s="10"/>
      <c r="S30494" s="10"/>
      <c r="T30494" s="10"/>
    </row>
    <row r="30495" spans="16:20" x14ac:dyDescent="0.2">
      <c r="P30495" s="10"/>
      <c r="R30495" s="10"/>
      <c r="S30495" s="10"/>
      <c r="T30495" s="10"/>
    </row>
    <row r="30496" spans="16:20" x14ac:dyDescent="0.2">
      <c r="P30496" s="10"/>
      <c r="R30496" s="10"/>
      <c r="S30496" s="10"/>
      <c r="T30496" s="10"/>
    </row>
    <row r="30497" spans="16:20" x14ac:dyDescent="0.2">
      <c r="P30497" s="10"/>
      <c r="R30497" s="10"/>
      <c r="S30497" s="10"/>
      <c r="T30497" s="10"/>
    </row>
    <row r="30498" spans="16:20" x14ac:dyDescent="0.2">
      <c r="P30498" s="10"/>
      <c r="R30498" s="10"/>
      <c r="S30498" s="10"/>
      <c r="T30498" s="10"/>
    </row>
    <row r="30499" spans="16:20" x14ac:dyDescent="0.2">
      <c r="P30499" s="10"/>
      <c r="R30499" s="10"/>
      <c r="S30499" s="10"/>
      <c r="T30499" s="10"/>
    </row>
    <row r="30500" spans="16:20" x14ac:dyDescent="0.2">
      <c r="P30500" s="10"/>
      <c r="R30500" s="10"/>
      <c r="S30500" s="10"/>
      <c r="T30500" s="10"/>
    </row>
    <row r="30501" spans="16:20" x14ac:dyDescent="0.2">
      <c r="P30501" s="10"/>
      <c r="R30501" s="10"/>
      <c r="S30501" s="10"/>
      <c r="T30501" s="10"/>
    </row>
    <row r="30502" spans="16:20" x14ac:dyDescent="0.2">
      <c r="P30502" s="10"/>
      <c r="R30502" s="10"/>
      <c r="S30502" s="10"/>
      <c r="T30502" s="10"/>
    </row>
    <row r="30503" spans="16:20" x14ac:dyDescent="0.2">
      <c r="P30503" s="10"/>
      <c r="R30503" s="10"/>
      <c r="S30503" s="10"/>
      <c r="T30503" s="10"/>
    </row>
    <row r="30504" spans="16:20" x14ac:dyDescent="0.2">
      <c r="P30504" s="10"/>
      <c r="R30504" s="10"/>
      <c r="S30504" s="10"/>
      <c r="T30504" s="10"/>
    </row>
    <row r="30505" spans="16:20" x14ac:dyDescent="0.2">
      <c r="P30505" s="10"/>
      <c r="R30505" s="10"/>
      <c r="S30505" s="10"/>
      <c r="T30505" s="10"/>
    </row>
    <row r="30506" spans="16:20" x14ac:dyDescent="0.2">
      <c r="P30506" s="10"/>
      <c r="R30506" s="10"/>
      <c r="S30506" s="10"/>
      <c r="T30506" s="10"/>
    </row>
    <row r="30507" spans="16:20" x14ac:dyDescent="0.2">
      <c r="P30507" s="10"/>
      <c r="R30507" s="10"/>
      <c r="S30507" s="10"/>
      <c r="T30507" s="10"/>
    </row>
    <row r="30508" spans="16:20" x14ac:dyDescent="0.2">
      <c r="P30508" s="10"/>
      <c r="R30508" s="10"/>
      <c r="S30508" s="10"/>
      <c r="T30508" s="10"/>
    </row>
    <row r="30509" spans="16:20" x14ac:dyDescent="0.2">
      <c r="P30509" s="10"/>
      <c r="R30509" s="10"/>
      <c r="S30509" s="10"/>
      <c r="T30509" s="10"/>
    </row>
    <row r="30510" spans="16:20" x14ac:dyDescent="0.2">
      <c r="P30510" s="10"/>
      <c r="R30510" s="10"/>
      <c r="S30510" s="10"/>
      <c r="T30510" s="10"/>
    </row>
    <row r="30511" spans="16:20" x14ac:dyDescent="0.2">
      <c r="P30511" s="10"/>
      <c r="R30511" s="10"/>
      <c r="S30511" s="10"/>
      <c r="T30511" s="10"/>
    </row>
    <row r="30512" spans="16:20" x14ac:dyDescent="0.2">
      <c r="P30512" s="10"/>
      <c r="R30512" s="10"/>
      <c r="S30512" s="10"/>
      <c r="T30512" s="10"/>
    </row>
    <row r="30513" spans="16:20" x14ac:dyDescent="0.2">
      <c r="P30513" s="10"/>
      <c r="R30513" s="10"/>
      <c r="S30513" s="10"/>
      <c r="T30513" s="10"/>
    </row>
    <row r="30514" spans="16:20" x14ac:dyDescent="0.2">
      <c r="P30514" s="10"/>
      <c r="R30514" s="10"/>
      <c r="S30514" s="10"/>
      <c r="T30514" s="10"/>
    </row>
    <row r="30515" spans="16:20" x14ac:dyDescent="0.2">
      <c r="P30515" s="10"/>
      <c r="R30515" s="10"/>
      <c r="S30515" s="10"/>
      <c r="T30515" s="10"/>
    </row>
    <row r="30516" spans="16:20" x14ac:dyDescent="0.2">
      <c r="P30516" s="10"/>
      <c r="R30516" s="10"/>
      <c r="S30516" s="10"/>
      <c r="T30516" s="10"/>
    </row>
    <row r="30517" spans="16:20" x14ac:dyDescent="0.2">
      <c r="P30517" s="10"/>
      <c r="R30517" s="10"/>
      <c r="S30517" s="10"/>
      <c r="T30517" s="10"/>
    </row>
    <row r="30518" spans="16:20" x14ac:dyDescent="0.2">
      <c r="P30518" s="10"/>
      <c r="R30518" s="10"/>
      <c r="S30518" s="10"/>
      <c r="T30518" s="10"/>
    </row>
    <row r="30519" spans="16:20" x14ac:dyDescent="0.2">
      <c r="P30519" s="10"/>
      <c r="R30519" s="10"/>
      <c r="S30519" s="10"/>
      <c r="T30519" s="10"/>
    </row>
    <row r="30520" spans="16:20" x14ac:dyDescent="0.2">
      <c r="P30520" s="10"/>
      <c r="R30520" s="10"/>
      <c r="S30520" s="10"/>
      <c r="T30520" s="10"/>
    </row>
    <row r="30521" spans="16:20" x14ac:dyDescent="0.2">
      <c r="P30521" s="10"/>
      <c r="R30521" s="10"/>
      <c r="S30521" s="10"/>
      <c r="T30521" s="10"/>
    </row>
    <row r="30522" spans="16:20" x14ac:dyDescent="0.2">
      <c r="P30522" s="10"/>
      <c r="R30522" s="10"/>
      <c r="S30522" s="10"/>
      <c r="T30522" s="10"/>
    </row>
    <row r="30523" spans="16:20" x14ac:dyDescent="0.2">
      <c r="P30523" s="10"/>
      <c r="R30523" s="10"/>
      <c r="S30523" s="10"/>
      <c r="T30523" s="10"/>
    </row>
    <row r="30524" spans="16:20" x14ac:dyDescent="0.2">
      <c r="P30524" s="10"/>
      <c r="R30524" s="10"/>
      <c r="S30524" s="10"/>
      <c r="T30524" s="10"/>
    </row>
    <row r="30525" spans="16:20" x14ac:dyDescent="0.2">
      <c r="P30525" s="10"/>
      <c r="R30525" s="10"/>
      <c r="S30525" s="10"/>
      <c r="T30525" s="10"/>
    </row>
    <row r="30526" spans="16:20" x14ac:dyDescent="0.2">
      <c r="P30526" s="10"/>
      <c r="R30526" s="10"/>
      <c r="S30526" s="10"/>
      <c r="T30526" s="10"/>
    </row>
    <row r="30527" spans="16:20" x14ac:dyDescent="0.2">
      <c r="P30527" s="10"/>
      <c r="R30527" s="10"/>
      <c r="S30527" s="10"/>
      <c r="T30527" s="10"/>
    </row>
    <row r="30528" spans="16:20" x14ac:dyDescent="0.2">
      <c r="P30528" s="10"/>
      <c r="R30528" s="10"/>
      <c r="S30528" s="10"/>
      <c r="T30528" s="10"/>
    </row>
    <row r="30529" spans="16:20" x14ac:dyDescent="0.2">
      <c r="P30529" s="10"/>
      <c r="R30529" s="10"/>
      <c r="S30529" s="10"/>
      <c r="T30529" s="10"/>
    </row>
    <row r="30530" spans="16:20" x14ac:dyDescent="0.2">
      <c r="P30530" s="10"/>
      <c r="R30530" s="10"/>
      <c r="S30530" s="10"/>
      <c r="T30530" s="10"/>
    </row>
    <row r="30531" spans="16:20" x14ac:dyDescent="0.2">
      <c r="P30531" s="10"/>
      <c r="R30531" s="10"/>
      <c r="S30531" s="10"/>
      <c r="T30531" s="10"/>
    </row>
    <row r="30532" spans="16:20" x14ac:dyDescent="0.2">
      <c r="P30532" s="10"/>
      <c r="R30532" s="10"/>
      <c r="S30532" s="10"/>
      <c r="T30532" s="10"/>
    </row>
    <row r="30533" spans="16:20" x14ac:dyDescent="0.2">
      <c r="P30533" s="10"/>
      <c r="R30533" s="10"/>
      <c r="S30533" s="10"/>
      <c r="T30533" s="10"/>
    </row>
    <row r="30534" spans="16:20" x14ac:dyDescent="0.2">
      <c r="P30534" s="10"/>
      <c r="R30534" s="10"/>
      <c r="S30534" s="10"/>
      <c r="T30534" s="10"/>
    </row>
    <row r="30535" spans="16:20" x14ac:dyDescent="0.2">
      <c r="P30535" s="10"/>
      <c r="R30535" s="10"/>
      <c r="S30535" s="10"/>
      <c r="T30535" s="10"/>
    </row>
    <row r="30536" spans="16:20" x14ac:dyDescent="0.2">
      <c r="P30536" s="10"/>
      <c r="R30536" s="10"/>
      <c r="S30536" s="10"/>
      <c r="T30536" s="10"/>
    </row>
    <row r="30537" spans="16:20" x14ac:dyDescent="0.2">
      <c r="P30537" s="10"/>
      <c r="R30537" s="10"/>
      <c r="S30537" s="10"/>
      <c r="T30537" s="10"/>
    </row>
    <row r="30538" spans="16:20" x14ac:dyDescent="0.2">
      <c r="P30538" s="10"/>
      <c r="R30538" s="10"/>
      <c r="S30538" s="10"/>
      <c r="T30538" s="10"/>
    </row>
    <row r="30539" spans="16:20" x14ac:dyDescent="0.2">
      <c r="P30539" s="10"/>
      <c r="R30539" s="10"/>
      <c r="S30539" s="10"/>
      <c r="T30539" s="10"/>
    </row>
    <row r="30540" spans="16:20" x14ac:dyDescent="0.2">
      <c r="P30540" s="10"/>
      <c r="R30540" s="10"/>
      <c r="S30540" s="10"/>
      <c r="T30540" s="10"/>
    </row>
    <row r="30541" spans="16:20" x14ac:dyDescent="0.2">
      <c r="P30541" s="10"/>
      <c r="R30541" s="10"/>
      <c r="S30541" s="10"/>
      <c r="T30541" s="10"/>
    </row>
    <row r="30542" spans="16:20" x14ac:dyDescent="0.2">
      <c r="P30542" s="10"/>
      <c r="R30542" s="10"/>
      <c r="S30542" s="10"/>
      <c r="T30542" s="10"/>
    </row>
    <row r="30543" spans="16:20" x14ac:dyDescent="0.2">
      <c r="P30543" s="10"/>
      <c r="R30543" s="10"/>
      <c r="S30543" s="10"/>
      <c r="T30543" s="10"/>
    </row>
    <row r="30544" spans="16:20" x14ac:dyDescent="0.2">
      <c r="P30544" s="10"/>
      <c r="R30544" s="10"/>
      <c r="S30544" s="10"/>
      <c r="T30544" s="10"/>
    </row>
    <row r="30545" spans="16:20" x14ac:dyDescent="0.2">
      <c r="P30545" s="10"/>
      <c r="R30545" s="10"/>
      <c r="S30545" s="10"/>
      <c r="T30545" s="10"/>
    </row>
    <row r="30546" spans="16:20" x14ac:dyDescent="0.2">
      <c r="P30546" s="10"/>
      <c r="R30546" s="10"/>
      <c r="S30546" s="10"/>
      <c r="T30546" s="10"/>
    </row>
    <row r="30547" spans="16:20" x14ac:dyDescent="0.2">
      <c r="P30547" s="10"/>
      <c r="R30547" s="10"/>
      <c r="S30547" s="10"/>
      <c r="T30547" s="10"/>
    </row>
    <row r="30548" spans="16:20" x14ac:dyDescent="0.2">
      <c r="P30548" s="10"/>
      <c r="R30548" s="10"/>
      <c r="S30548" s="10"/>
      <c r="T30548" s="10"/>
    </row>
    <row r="30549" spans="16:20" x14ac:dyDescent="0.2">
      <c r="P30549" s="10"/>
      <c r="R30549" s="10"/>
      <c r="S30549" s="10"/>
      <c r="T30549" s="10"/>
    </row>
    <row r="30550" spans="16:20" x14ac:dyDescent="0.2">
      <c r="P30550" s="10"/>
      <c r="R30550" s="10"/>
      <c r="S30550" s="10"/>
      <c r="T30550" s="10"/>
    </row>
    <row r="30551" spans="16:20" x14ac:dyDescent="0.2">
      <c r="P30551" s="10"/>
      <c r="R30551" s="10"/>
      <c r="S30551" s="10"/>
      <c r="T30551" s="10"/>
    </row>
    <row r="30552" spans="16:20" x14ac:dyDescent="0.2">
      <c r="P30552" s="10"/>
      <c r="R30552" s="10"/>
      <c r="S30552" s="10"/>
      <c r="T30552" s="10"/>
    </row>
    <row r="30553" spans="16:20" x14ac:dyDescent="0.2">
      <c r="P30553" s="10"/>
      <c r="R30553" s="10"/>
      <c r="S30553" s="10"/>
      <c r="T30553" s="10"/>
    </row>
    <row r="30554" spans="16:20" x14ac:dyDescent="0.2">
      <c r="P30554" s="10"/>
      <c r="R30554" s="10"/>
      <c r="S30554" s="10"/>
      <c r="T30554" s="10"/>
    </row>
    <row r="30555" spans="16:20" x14ac:dyDescent="0.2">
      <c r="P30555" s="10"/>
      <c r="R30555" s="10"/>
      <c r="S30555" s="10"/>
      <c r="T30555" s="10"/>
    </row>
    <row r="30556" spans="16:20" x14ac:dyDescent="0.2">
      <c r="P30556" s="10"/>
      <c r="R30556" s="10"/>
      <c r="S30556" s="10"/>
      <c r="T30556" s="10"/>
    </row>
    <row r="30557" spans="16:20" x14ac:dyDescent="0.2">
      <c r="P30557" s="10"/>
      <c r="R30557" s="10"/>
      <c r="S30557" s="10"/>
      <c r="T30557" s="10"/>
    </row>
    <row r="30558" spans="16:20" x14ac:dyDescent="0.2">
      <c r="P30558" s="10"/>
      <c r="R30558" s="10"/>
      <c r="S30558" s="10"/>
      <c r="T30558" s="10"/>
    </row>
    <row r="30559" spans="16:20" x14ac:dyDescent="0.2">
      <c r="P30559" s="10"/>
      <c r="R30559" s="10"/>
      <c r="S30559" s="10"/>
      <c r="T30559" s="10"/>
    </row>
    <row r="30560" spans="16:20" x14ac:dyDescent="0.2">
      <c r="P30560" s="10"/>
      <c r="R30560" s="10"/>
      <c r="S30560" s="10"/>
      <c r="T30560" s="10"/>
    </row>
    <row r="30561" spans="16:20" x14ac:dyDescent="0.2">
      <c r="P30561" s="10"/>
      <c r="R30561" s="10"/>
      <c r="S30561" s="10"/>
      <c r="T30561" s="10"/>
    </row>
    <row r="30562" spans="16:20" x14ac:dyDescent="0.2">
      <c r="P30562" s="10"/>
      <c r="R30562" s="10"/>
      <c r="S30562" s="10"/>
      <c r="T30562" s="10"/>
    </row>
    <row r="30563" spans="16:20" x14ac:dyDescent="0.2">
      <c r="P30563" s="10"/>
      <c r="R30563" s="10"/>
      <c r="S30563" s="10"/>
      <c r="T30563" s="10"/>
    </row>
    <row r="30564" spans="16:20" x14ac:dyDescent="0.2">
      <c r="P30564" s="10"/>
      <c r="R30564" s="10"/>
      <c r="S30564" s="10"/>
      <c r="T30564" s="10"/>
    </row>
    <row r="30565" spans="16:20" x14ac:dyDescent="0.2">
      <c r="P30565" s="10"/>
      <c r="R30565" s="10"/>
      <c r="S30565" s="10"/>
      <c r="T30565" s="10"/>
    </row>
    <row r="30566" spans="16:20" x14ac:dyDescent="0.2">
      <c r="P30566" s="10"/>
      <c r="R30566" s="10"/>
      <c r="S30566" s="10"/>
      <c r="T30566" s="10"/>
    </row>
    <row r="30567" spans="16:20" x14ac:dyDescent="0.2">
      <c r="P30567" s="10"/>
      <c r="R30567" s="10"/>
      <c r="S30567" s="10"/>
      <c r="T30567" s="10"/>
    </row>
    <row r="30568" spans="16:20" x14ac:dyDescent="0.2">
      <c r="P30568" s="10"/>
      <c r="R30568" s="10"/>
      <c r="S30568" s="10"/>
      <c r="T30568" s="10"/>
    </row>
    <row r="30569" spans="16:20" x14ac:dyDescent="0.2">
      <c r="P30569" s="10"/>
      <c r="R30569" s="10"/>
      <c r="S30569" s="10"/>
      <c r="T30569" s="10"/>
    </row>
    <row r="30570" spans="16:20" x14ac:dyDescent="0.2">
      <c r="P30570" s="10"/>
      <c r="R30570" s="10"/>
      <c r="S30570" s="10"/>
      <c r="T30570" s="10"/>
    </row>
    <row r="30571" spans="16:20" x14ac:dyDescent="0.2">
      <c r="P30571" s="10"/>
      <c r="R30571" s="10"/>
      <c r="S30571" s="10"/>
      <c r="T30571" s="10"/>
    </row>
    <row r="30572" spans="16:20" x14ac:dyDescent="0.2">
      <c r="P30572" s="10"/>
      <c r="R30572" s="10"/>
      <c r="S30572" s="10"/>
      <c r="T30572" s="10"/>
    </row>
    <row r="30573" spans="16:20" x14ac:dyDescent="0.2">
      <c r="P30573" s="10"/>
      <c r="R30573" s="10"/>
      <c r="S30573" s="10"/>
      <c r="T30573" s="10"/>
    </row>
    <row r="30574" spans="16:20" x14ac:dyDescent="0.2">
      <c r="P30574" s="10"/>
      <c r="R30574" s="10"/>
      <c r="S30574" s="10"/>
      <c r="T30574" s="10"/>
    </row>
    <row r="30575" spans="16:20" x14ac:dyDescent="0.2">
      <c r="P30575" s="10"/>
      <c r="R30575" s="10"/>
      <c r="S30575" s="10"/>
      <c r="T30575" s="10"/>
    </row>
    <row r="30576" spans="16:20" x14ac:dyDescent="0.2">
      <c r="P30576" s="10"/>
      <c r="R30576" s="10"/>
      <c r="S30576" s="10"/>
      <c r="T30576" s="10"/>
    </row>
    <row r="30577" spans="16:20" x14ac:dyDescent="0.2">
      <c r="P30577" s="10"/>
      <c r="R30577" s="10"/>
      <c r="S30577" s="10"/>
      <c r="T30577" s="10"/>
    </row>
    <row r="30578" spans="16:20" x14ac:dyDescent="0.2">
      <c r="P30578" s="10"/>
      <c r="R30578" s="10"/>
      <c r="S30578" s="10"/>
      <c r="T30578" s="10"/>
    </row>
    <row r="30579" spans="16:20" x14ac:dyDescent="0.2">
      <c r="P30579" s="10"/>
      <c r="R30579" s="10"/>
      <c r="S30579" s="10"/>
      <c r="T30579" s="10"/>
    </row>
    <row r="30580" spans="16:20" x14ac:dyDescent="0.2">
      <c r="P30580" s="10"/>
      <c r="R30580" s="10"/>
      <c r="S30580" s="10"/>
      <c r="T30580" s="10"/>
    </row>
    <row r="30581" spans="16:20" x14ac:dyDescent="0.2">
      <c r="P30581" s="10"/>
      <c r="R30581" s="10"/>
      <c r="S30581" s="10"/>
      <c r="T30581" s="10"/>
    </row>
    <row r="30582" spans="16:20" x14ac:dyDescent="0.2">
      <c r="P30582" s="10"/>
      <c r="R30582" s="10"/>
      <c r="S30582" s="10"/>
      <c r="T30582" s="10"/>
    </row>
    <row r="30583" spans="16:20" x14ac:dyDescent="0.2">
      <c r="P30583" s="10"/>
      <c r="R30583" s="10"/>
      <c r="S30583" s="10"/>
      <c r="T30583" s="10"/>
    </row>
    <row r="30584" spans="16:20" x14ac:dyDescent="0.2">
      <c r="P30584" s="10"/>
      <c r="R30584" s="10"/>
      <c r="S30584" s="10"/>
      <c r="T30584" s="10"/>
    </row>
    <row r="30585" spans="16:20" x14ac:dyDescent="0.2">
      <c r="P30585" s="10"/>
      <c r="R30585" s="10"/>
      <c r="S30585" s="10"/>
      <c r="T30585" s="10"/>
    </row>
    <row r="30586" spans="16:20" x14ac:dyDescent="0.2">
      <c r="P30586" s="10"/>
      <c r="R30586" s="10"/>
      <c r="S30586" s="10"/>
      <c r="T30586" s="10"/>
    </row>
    <row r="30587" spans="16:20" x14ac:dyDescent="0.2">
      <c r="P30587" s="10"/>
      <c r="R30587" s="10"/>
      <c r="S30587" s="10"/>
      <c r="T30587" s="10"/>
    </row>
    <row r="30588" spans="16:20" x14ac:dyDescent="0.2">
      <c r="P30588" s="10"/>
      <c r="R30588" s="10"/>
      <c r="S30588" s="10"/>
      <c r="T30588" s="10"/>
    </row>
    <row r="30589" spans="16:20" x14ac:dyDescent="0.2">
      <c r="P30589" s="10"/>
      <c r="R30589" s="10"/>
      <c r="S30589" s="10"/>
      <c r="T30589" s="10"/>
    </row>
    <row r="30590" spans="16:20" x14ac:dyDescent="0.2">
      <c r="P30590" s="10"/>
      <c r="R30590" s="10"/>
      <c r="S30590" s="10"/>
      <c r="T30590" s="10"/>
    </row>
    <row r="30591" spans="16:20" x14ac:dyDescent="0.2">
      <c r="P30591" s="10"/>
      <c r="R30591" s="10"/>
      <c r="S30591" s="10"/>
      <c r="T30591" s="10"/>
    </row>
    <row r="30592" spans="16:20" x14ac:dyDescent="0.2">
      <c r="P30592" s="10"/>
      <c r="R30592" s="10"/>
      <c r="S30592" s="10"/>
      <c r="T30592" s="10"/>
    </row>
    <row r="30593" spans="16:20" x14ac:dyDescent="0.2">
      <c r="P30593" s="10"/>
      <c r="R30593" s="10"/>
      <c r="S30593" s="10"/>
      <c r="T30593" s="10"/>
    </row>
    <row r="30594" spans="16:20" x14ac:dyDescent="0.2">
      <c r="P30594" s="10"/>
      <c r="R30594" s="10"/>
      <c r="S30594" s="10"/>
      <c r="T30594" s="10"/>
    </row>
    <row r="30595" spans="16:20" x14ac:dyDescent="0.2">
      <c r="P30595" s="10"/>
      <c r="R30595" s="10"/>
      <c r="S30595" s="10"/>
      <c r="T30595" s="10"/>
    </row>
    <row r="30596" spans="16:20" x14ac:dyDescent="0.2">
      <c r="P30596" s="10"/>
      <c r="R30596" s="10"/>
      <c r="S30596" s="10"/>
      <c r="T30596" s="10"/>
    </row>
    <row r="30597" spans="16:20" x14ac:dyDescent="0.2">
      <c r="P30597" s="10"/>
      <c r="R30597" s="10"/>
      <c r="S30597" s="10"/>
      <c r="T30597" s="10"/>
    </row>
    <row r="30598" spans="16:20" x14ac:dyDescent="0.2">
      <c r="P30598" s="10"/>
      <c r="R30598" s="10"/>
      <c r="S30598" s="10"/>
      <c r="T30598" s="10"/>
    </row>
    <row r="30599" spans="16:20" x14ac:dyDescent="0.2">
      <c r="P30599" s="10"/>
      <c r="R30599" s="10"/>
      <c r="S30599" s="10"/>
      <c r="T30599" s="10"/>
    </row>
    <row r="30600" spans="16:20" x14ac:dyDescent="0.2">
      <c r="P30600" s="10"/>
      <c r="R30600" s="10"/>
      <c r="S30600" s="10"/>
      <c r="T30600" s="10"/>
    </row>
    <row r="30601" spans="16:20" x14ac:dyDescent="0.2">
      <c r="P30601" s="10"/>
      <c r="R30601" s="10"/>
      <c r="S30601" s="10"/>
      <c r="T30601" s="10"/>
    </row>
    <row r="30602" spans="16:20" x14ac:dyDescent="0.2">
      <c r="P30602" s="10"/>
      <c r="R30602" s="10"/>
      <c r="S30602" s="10"/>
      <c r="T30602" s="10"/>
    </row>
    <row r="30603" spans="16:20" x14ac:dyDescent="0.2">
      <c r="P30603" s="10"/>
      <c r="R30603" s="10"/>
      <c r="S30603" s="10"/>
      <c r="T30603" s="10"/>
    </row>
    <row r="30604" spans="16:20" x14ac:dyDescent="0.2">
      <c r="P30604" s="10"/>
      <c r="R30604" s="10"/>
      <c r="S30604" s="10"/>
      <c r="T30604" s="10"/>
    </row>
    <row r="30605" spans="16:20" x14ac:dyDescent="0.2">
      <c r="P30605" s="10"/>
      <c r="R30605" s="10"/>
      <c r="S30605" s="10"/>
      <c r="T30605" s="10"/>
    </row>
    <row r="30606" spans="16:20" x14ac:dyDescent="0.2">
      <c r="P30606" s="10"/>
      <c r="R30606" s="10"/>
      <c r="S30606" s="10"/>
      <c r="T30606" s="10"/>
    </row>
    <row r="30607" spans="16:20" x14ac:dyDescent="0.2">
      <c r="P30607" s="10"/>
      <c r="R30607" s="10"/>
      <c r="S30607" s="10"/>
      <c r="T30607" s="10"/>
    </row>
    <row r="30608" spans="16:20" x14ac:dyDescent="0.2">
      <c r="P30608" s="10"/>
      <c r="R30608" s="10"/>
      <c r="S30608" s="10"/>
      <c r="T30608" s="10"/>
    </row>
    <row r="30609" spans="16:20" x14ac:dyDescent="0.2">
      <c r="P30609" s="10"/>
      <c r="R30609" s="10"/>
      <c r="S30609" s="10"/>
      <c r="T30609" s="10"/>
    </row>
    <row r="30610" spans="16:20" x14ac:dyDescent="0.2">
      <c r="P30610" s="10"/>
      <c r="R30610" s="10"/>
      <c r="S30610" s="10"/>
      <c r="T30610" s="10"/>
    </row>
    <row r="30611" spans="16:20" x14ac:dyDescent="0.2">
      <c r="P30611" s="10"/>
      <c r="R30611" s="10"/>
      <c r="S30611" s="10"/>
      <c r="T30611" s="10"/>
    </row>
    <row r="30612" spans="16:20" x14ac:dyDescent="0.2">
      <c r="P30612" s="10"/>
      <c r="R30612" s="10"/>
      <c r="S30612" s="10"/>
      <c r="T30612" s="10"/>
    </row>
    <row r="30613" spans="16:20" x14ac:dyDescent="0.2">
      <c r="P30613" s="10"/>
      <c r="R30613" s="10"/>
      <c r="S30613" s="10"/>
      <c r="T30613" s="10"/>
    </row>
    <row r="30614" spans="16:20" x14ac:dyDescent="0.2">
      <c r="P30614" s="10"/>
      <c r="R30614" s="10"/>
      <c r="S30614" s="10"/>
      <c r="T30614" s="10"/>
    </row>
    <row r="30615" spans="16:20" x14ac:dyDescent="0.2">
      <c r="P30615" s="10"/>
      <c r="R30615" s="10"/>
      <c r="S30615" s="10"/>
      <c r="T30615" s="10"/>
    </row>
    <row r="30616" spans="16:20" x14ac:dyDescent="0.2">
      <c r="P30616" s="10"/>
      <c r="R30616" s="10"/>
      <c r="S30616" s="10"/>
      <c r="T30616" s="10"/>
    </row>
    <row r="30617" spans="16:20" x14ac:dyDescent="0.2">
      <c r="P30617" s="10"/>
      <c r="R30617" s="10"/>
      <c r="S30617" s="10"/>
      <c r="T30617" s="10"/>
    </row>
    <row r="30618" spans="16:20" x14ac:dyDescent="0.2">
      <c r="P30618" s="10"/>
      <c r="R30618" s="10"/>
      <c r="S30618" s="10"/>
      <c r="T30618" s="10"/>
    </row>
    <row r="30619" spans="16:20" x14ac:dyDescent="0.2">
      <c r="P30619" s="10"/>
      <c r="R30619" s="10"/>
      <c r="S30619" s="10"/>
      <c r="T30619" s="10"/>
    </row>
    <row r="30620" spans="16:20" x14ac:dyDescent="0.2">
      <c r="P30620" s="10"/>
      <c r="R30620" s="10"/>
      <c r="S30620" s="10"/>
      <c r="T30620" s="10"/>
    </row>
    <row r="30621" spans="16:20" x14ac:dyDescent="0.2">
      <c r="P30621" s="10"/>
      <c r="R30621" s="10"/>
      <c r="S30621" s="10"/>
      <c r="T30621" s="10"/>
    </row>
    <row r="30622" spans="16:20" x14ac:dyDescent="0.2">
      <c r="P30622" s="10"/>
      <c r="R30622" s="10"/>
      <c r="S30622" s="10"/>
      <c r="T30622" s="10"/>
    </row>
    <row r="30623" spans="16:20" x14ac:dyDescent="0.2">
      <c r="P30623" s="10"/>
      <c r="R30623" s="10"/>
      <c r="S30623" s="10"/>
      <c r="T30623" s="10"/>
    </row>
    <row r="30624" spans="16:20" x14ac:dyDescent="0.2">
      <c r="P30624" s="10"/>
      <c r="R30624" s="10"/>
      <c r="S30624" s="10"/>
      <c r="T30624" s="10"/>
    </row>
    <row r="30625" spans="16:20" x14ac:dyDescent="0.2">
      <c r="P30625" s="10"/>
      <c r="R30625" s="10"/>
      <c r="S30625" s="10"/>
      <c r="T30625" s="10"/>
    </row>
    <row r="30626" spans="16:20" x14ac:dyDescent="0.2">
      <c r="P30626" s="10"/>
      <c r="R30626" s="10"/>
      <c r="S30626" s="10"/>
      <c r="T30626" s="10"/>
    </row>
    <row r="30627" spans="16:20" x14ac:dyDescent="0.2">
      <c r="P30627" s="10"/>
      <c r="R30627" s="10"/>
      <c r="S30627" s="10"/>
      <c r="T30627" s="10"/>
    </row>
    <row r="30628" spans="16:20" x14ac:dyDescent="0.2">
      <c r="P30628" s="10"/>
      <c r="R30628" s="10"/>
      <c r="S30628" s="10"/>
      <c r="T30628" s="10"/>
    </row>
    <row r="30629" spans="16:20" x14ac:dyDescent="0.2">
      <c r="P30629" s="10"/>
      <c r="R30629" s="10"/>
      <c r="S30629" s="10"/>
      <c r="T30629" s="10"/>
    </row>
    <row r="30630" spans="16:20" x14ac:dyDescent="0.2">
      <c r="P30630" s="10"/>
      <c r="R30630" s="10"/>
      <c r="S30630" s="10"/>
      <c r="T30630" s="10"/>
    </row>
    <row r="30631" spans="16:20" x14ac:dyDescent="0.2">
      <c r="P30631" s="10"/>
      <c r="R30631" s="10"/>
      <c r="S30631" s="10"/>
      <c r="T30631" s="10"/>
    </row>
    <row r="30632" spans="16:20" x14ac:dyDescent="0.2">
      <c r="P30632" s="10"/>
      <c r="R30632" s="10"/>
      <c r="S30632" s="10"/>
      <c r="T30632" s="10"/>
    </row>
    <row r="30633" spans="16:20" x14ac:dyDescent="0.2">
      <c r="P30633" s="10"/>
      <c r="R30633" s="10"/>
      <c r="S30633" s="10"/>
      <c r="T30633" s="10"/>
    </row>
    <row r="30634" spans="16:20" x14ac:dyDescent="0.2">
      <c r="P30634" s="10"/>
      <c r="R30634" s="10"/>
      <c r="S30634" s="10"/>
      <c r="T30634" s="10"/>
    </row>
    <row r="30635" spans="16:20" x14ac:dyDescent="0.2">
      <c r="P30635" s="10"/>
      <c r="R30635" s="10"/>
      <c r="S30635" s="10"/>
      <c r="T30635" s="10"/>
    </row>
    <row r="30636" spans="16:20" x14ac:dyDescent="0.2">
      <c r="P30636" s="10"/>
      <c r="R30636" s="10"/>
      <c r="S30636" s="10"/>
      <c r="T30636" s="10"/>
    </row>
    <row r="30637" spans="16:20" x14ac:dyDescent="0.2">
      <c r="P30637" s="10"/>
      <c r="R30637" s="10"/>
      <c r="S30637" s="10"/>
      <c r="T30637" s="10"/>
    </row>
    <row r="30638" spans="16:20" x14ac:dyDescent="0.2">
      <c r="P30638" s="10"/>
      <c r="R30638" s="10"/>
      <c r="S30638" s="10"/>
      <c r="T30638" s="10"/>
    </row>
    <row r="30639" spans="16:20" x14ac:dyDescent="0.2">
      <c r="P30639" s="10"/>
      <c r="R30639" s="10"/>
      <c r="S30639" s="10"/>
      <c r="T30639" s="10"/>
    </row>
    <row r="30640" spans="16:20" x14ac:dyDescent="0.2">
      <c r="P30640" s="10"/>
      <c r="R30640" s="10"/>
      <c r="S30640" s="10"/>
      <c r="T30640" s="10"/>
    </row>
    <row r="30641" spans="16:20" x14ac:dyDescent="0.2">
      <c r="P30641" s="10"/>
      <c r="R30641" s="10"/>
      <c r="S30641" s="10"/>
      <c r="T30641" s="10"/>
    </row>
    <row r="30642" spans="16:20" x14ac:dyDescent="0.2">
      <c r="P30642" s="10"/>
      <c r="R30642" s="10"/>
      <c r="S30642" s="10"/>
      <c r="T30642" s="10"/>
    </row>
    <row r="30643" spans="16:20" x14ac:dyDescent="0.2">
      <c r="P30643" s="10"/>
      <c r="R30643" s="10"/>
      <c r="S30643" s="10"/>
      <c r="T30643" s="10"/>
    </row>
    <row r="30644" spans="16:20" x14ac:dyDescent="0.2">
      <c r="P30644" s="10"/>
      <c r="R30644" s="10"/>
      <c r="S30644" s="10"/>
      <c r="T30644" s="10"/>
    </row>
    <row r="30645" spans="16:20" x14ac:dyDescent="0.2">
      <c r="P30645" s="10"/>
      <c r="R30645" s="10"/>
      <c r="S30645" s="10"/>
      <c r="T30645" s="10"/>
    </row>
    <row r="30646" spans="16:20" x14ac:dyDescent="0.2">
      <c r="P30646" s="10"/>
      <c r="R30646" s="10"/>
      <c r="S30646" s="10"/>
      <c r="T30646" s="10"/>
    </row>
    <row r="30647" spans="16:20" x14ac:dyDescent="0.2">
      <c r="P30647" s="10"/>
      <c r="R30647" s="10"/>
      <c r="S30647" s="10"/>
      <c r="T30647" s="10"/>
    </row>
    <row r="30648" spans="16:20" x14ac:dyDescent="0.2">
      <c r="P30648" s="10"/>
      <c r="R30648" s="10"/>
      <c r="S30648" s="10"/>
      <c r="T30648" s="10"/>
    </row>
    <row r="30649" spans="16:20" x14ac:dyDescent="0.2">
      <c r="P30649" s="10"/>
      <c r="R30649" s="10"/>
      <c r="S30649" s="10"/>
      <c r="T30649" s="10"/>
    </row>
    <row r="30650" spans="16:20" x14ac:dyDescent="0.2">
      <c r="P30650" s="10"/>
      <c r="R30650" s="10"/>
      <c r="S30650" s="10"/>
      <c r="T30650" s="10"/>
    </row>
    <row r="30651" spans="16:20" x14ac:dyDescent="0.2">
      <c r="P30651" s="10"/>
      <c r="R30651" s="10"/>
      <c r="S30651" s="10"/>
      <c r="T30651" s="10"/>
    </row>
    <row r="30652" spans="16:20" x14ac:dyDescent="0.2">
      <c r="P30652" s="10"/>
      <c r="R30652" s="10"/>
      <c r="S30652" s="10"/>
      <c r="T30652" s="10"/>
    </row>
    <row r="30653" spans="16:20" x14ac:dyDescent="0.2">
      <c r="P30653" s="10"/>
      <c r="R30653" s="10"/>
      <c r="S30653" s="10"/>
      <c r="T30653" s="10"/>
    </row>
    <row r="30654" spans="16:20" x14ac:dyDescent="0.2">
      <c r="P30654" s="10"/>
      <c r="R30654" s="10"/>
      <c r="S30654" s="10"/>
      <c r="T30654" s="10"/>
    </row>
    <row r="30655" spans="16:20" x14ac:dyDescent="0.2">
      <c r="P30655" s="10"/>
      <c r="R30655" s="10"/>
      <c r="S30655" s="10"/>
      <c r="T30655" s="10"/>
    </row>
    <row r="30656" spans="16:20" x14ac:dyDescent="0.2">
      <c r="P30656" s="10"/>
      <c r="R30656" s="10"/>
      <c r="S30656" s="10"/>
      <c r="T30656" s="10"/>
    </row>
    <row r="30657" spans="16:20" x14ac:dyDescent="0.2">
      <c r="P30657" s="10"/>
      <c r="R30657" s="10"/>
      <c r="S30657" s="10"/>
      <c r="T30657" s="10"/>
    </row>
    <row r="30658" spans="16:20" x14ac:dyDescent="0.2">
      <c r="P30658" s="10"/>
      <c r="R30658" s="10"/>
      <c r="S30658" s="10"/>
      <c r="T30658" s="10"/>
    </row>
    <row r="30659" spans="16:20" x14ac:dyDescent="0.2">
      <c r="P30659" s="10"/>
      <c r="R30659" s="10"/>
      <c r="S30659" s="10"/>
      <c r="T30659" s="10"/>
    </row>
    <row r="30660" spans="16:20" x14ac:dyDescent="0.2">
      <c r="P30660" s="10"/>
      <c r="R30660" s="10"/>
      <c r="S30660" s="10"/>
      <c r="T30660" s="10"/>
    </row>
    <row r="30661" spans="16:20" x14ac:dyDescent="0.2">
      <c r="P30661" s="10"/>
      <c r="R30661" s="10"/>
      <c r="S30661" s="10"/>
      <c r="T30661" s="10"/>
    </row>
    <row r="30662" spans="16:20" x14ac:dyDescent="0.2">
      <c r="P30662" s="10"/>
      <c r="R30662" s="10"/>
      <c r="S30662" s="10"/>
      <c r="T30662" s="10"/>
    </row>
    <row r="30663" spans="16:20" x14ac:dyDescent="0.2">
      <c r="P30663" s="10"/>
      <c r="R30663" s="10"/>
      <c r="S30663" s="10"/>
      <c r="T30663" s="10"/>
    </row>
    <row r="30664" spans="16:20" x14ac:dyDescent="0.2">
      <c r="P30664" s="10"/>
      <c r="R30664" s="10"/>
      <c r="S30664" s="10"/>
      <c r="T30664" s="10"/>
    </row>
    <row r="30665" spans="16:20" x14ac:dyDescent="0.2">
      <c r="P30665" s="10"/>
      <c r="R30665" s="10"/>
      <c r="S30665" s="10"/>
      <c r="T30665" s="10"/>
    </row>
    <row r="30666" spans="16:20" x14ac:dyDescent="0.2">
      <c r="P30666" s="10"/>
      <c r="R30666" s="10"/>
      <c r="S30666" s="10"/>
      <c r="T30666" s="10"/>
    </row>
    <row r="30667" spans="16:20" x14ac:dyDescent="0.2">
      <c r="P30667" s="10"/>
      <c r="R30667" s="10"/>
      <c r="S30667" s="10"/>
      <c r="T30667" s="10"/>
    </row>
    <row r="30668" spans="16:20" x14ac:dyDescent="0.2">
      <c r="P30668" s="10"/>
      <c r="R30668" s="10"/>
      <c r="S30668" s="10"/>
      <c r="T30668" s="10"/>
    </row>
    <row r="30669" spans="16:20" x14ac:dyDescent="0.2">
      <c r="P30669" s="10"/>
      <c r="R30669" s="10"/>
      <c r="S30669" s="10"/>
      <c r="T30669" s="10"/>
    </row>
    <row r="30670" spans="16:20" x14ac:dyDescent="0.2">
      <c r="P30670" s="10"/>
      <c r="R30670" s="10"/>
      <c r="S30670" s="10"/>
      <c r="T30670" s="10"/>
    </row>
    <row r="30671" spans="16:20" x14ac:dyDescent="0.2">
      <c r="P30671" s="10"/>
      <c r="R30671" s="10"/>
      <c r="S30671" s="10"/>
      <c r="T30671" s="10"/>
    </row>
    <row r="30672" spans="16:20" x14ac:dyDescent="0.2">
      <c r="P30672" s="10"/>
      <c r="R30672" s="10"/>
      <c r="S30672" s="10"/>
      <c r="T30672" s="10"/>
    </row>
    <row r="30673" spans="16:20" x14ac:dyDescent="0.2">
      <c r="P30673" s="10"/>
      <c r="R30673" s="10"/>
      <c r="S30673" s="10"/>
      <c r="T30673" s="10"/>
    </row>
    <row r="30674" spans="16:20" x14ac:dyDescent="0.2">
      <c r="P30674" s="10"/>
      <c r="R30674" s="10"/>
      <c r="S30674" s="10"/>
      <c r="T30674" s="10"/>
    </row>
    <row r="30675" spans="16:20" x14ac:dyDescent="0.2">
      <c r="P30675" s="10"/>
      <c r="R30675" s="10"/>
      <c r="S30675" s="10"/>
      <c r="T30675" s="10"/>
    </row>
    <row r="30676" spans="16:20" x14ac:dyDescent="0.2">
      <c r="P30676" s="10"/>
      <c r="R30676" s="10"/>
      <c r="S30676" s="10"/>
      <c r="T30676" s="10"/>
    </row>
    <row r="30677" spans="16:20" x14ac:dyDescent="0.2">
      <c r="P30677" s="10"/>
      <c r="R30677" s="10"/>
      <c r="S30677" s="10"/>
      <c r="T30677" s="10"/>
    </row>
    <row r="30678" spans="16:20" x14ac:dyDescent="0.2">
      <c r="P30678" s="10"/>
      <c r="R30678" s="10"/>
      <c r="S30678" s="10"/>
      <c r="T30678" s="10"/>
    </row>
    <row r="30679" spans="16:20" x14ac:dyDescent="0.2">
      <c r="P30679" s="10"/>
      <c r="R30679" s="10"/>
      <c r="S30679" s="10"/>
      <c r="T30679" s="10"/>
    </row>
    <row r="30680" spans="16:20" x14ac:dyDescent="0.2">
      <c r="P30680" s="10"/>
      <c r="R30680" s="10"/>
      <c r="S30680" s="10"/>
      <c r="T30680" s="10"/>
    </row>
    <row r="30681" spans="16:20" x14ac:dyDescent="0.2">
      <c r="P30681" s="10"/>
      <c r="R30681" s="10"/>
      <c r="S30681" s="10"/>
      <c r="T30681" s="10"/>
    </row>
    <row r="30682" spans="16:20" x14ac:dyDescent="0.2">
      <c r="P30682" s="10"/>
      <c r="R30682" s="10"/>
      <c r="S30682" s="10"/>
      <c r="T30682" s="10"/>
    </row>
    <row r="30683" spans="16:20" x14ac:dyDescent="0.2">
      <c r="P30683" s="10"/>
      <c r="R30683" s="10"/>
      <c r="S30683" s="10"/>
      <c r="T30683" s="10"/>
    </row>
    <row r="30684" spans="16:20" x14ac:dyDescent="0.2">
      <c r="P30684" s="10"/>
      <c r="R30684" s="10"/>
      <c r="S30684" s="10"/>
      <c r="T30684" s="10"/>
    </row>
    <row r="30685" spans="16:20" x14ac:dyDescent="0.2">
      <c r="P30685" s="10"/>
      <c r="R30685" s="10"/>
      <c r="S30685" s="10"/>
      <c r="T30685" s="10"/>
    </row>
    <row r="30686" spans="16:20" x14ac:dyDescent="0.2">
      <c r="P30686" s="10"/>
      <c r="R30686" s="10"/>
      <c r="S30686" s="10"/>
      <c r="T30686" s="10"/>
    </row>
    <row r="30687" spans="16:20" x14ac:dyDescent="0.2">
      <c r="P30687" s="10"/>
      <c r="R30687" s="10"/>
      <c r="S30687" s="10"/>
      <c r="T30687" s="10"/>
    </row>
    <row r="30688" spans="16:20" x14ac:dyDescent="0.2">
      <c r="P30688" s="10"/>
      <c r="R30688" s="10"/>
      <c r="S30688" s="10"/>
      <c r="T30688" s="10"/>
    </row>
    <row r="30689" spans="16:20" x14ac:dyDescent="0.2">
      <c r="P30689" s="10"/>
      <c r="R30689" s="10"/>
      <c r="S30689" s="10"/>
      <c r="T30689" s="10"/>
    </row>
    <row r="30690" spans="16:20" x14ac:dyDescent="0.2">
      <c r="P30690" s="10"/>
      <c r="R30690" s="10"/>
      <c r="S30690" s="10"/>
      <c r="T30690" s="10"/>
    </row>
    <row r="30691" spans="16:20" x14ac:dyDescent="0.2">
      <c r="P30691" s="10"/>
      <c r="R30691" s="10"/>
      <c r="S30691" s="10"/>
      <c r="T30691" s="10"/>
    </row>
    <row r="30692" spans="16:20" x14ac:dyDescent="0.2">
      <c r="P30692" s="10"/>
      <c r="R30692" s="10"/>
      <c r="S30692" s="10"/>
      <c r="T30692" s="10"/>
    </row>
    <row r="30693" spans="16:20" x14ac:dyDescent="0.2">
      <c r="P30693" s="10"/>
      <c r="R30693" s="10"/>
      <c r="S30693" s="10"/>
      <c r="T30693" s="10"/>
    </row>
    <row r="30694" spans="16:20" x14ac:dyDescent="0.2">
      <c r="P30694" s="10"/>
      <c r="R30694" s="10"/>
      <c r="S30694" s="10"/>
      <c r="T30694" s="10"/>
    </row>
    <row r="30695" spans="16:20" x14ac:dyDescent="0.2">
      <c r="P30695" s="10"/>
      <c r="R30695" s="10"/>
      <c r="S30695" s="10"/>
      <c r="T30695" s="10"/>
    </row>
    <row r="30696" spans="16:20" x14ac:dyDescent="0.2">
      <c r="P30696" s="10"/>
      <c r="R30696" s="10"/>
      <c r="S30696" s="10"/>
      <c r="T30696" s="10"/>
    </row>
    <row r="30697" spans="16:20" x14ac:dyDescent="0.2">
      <c r="P30697" s="10"/>
      <c r="R30697" s="10"/>
      <c r="S30697" s="10"/>
      <c r="T30697" s="10"/>
    </row>
    <row r="30698" spans="16:20" x14ac:dyDescent="0.2">
      <c r="P30698" s="10"/>
      <c r="R30698" s="10"/>
      <c r="S30698" s="10"/>
      <c r="T30698" s="10"/>
    </row>
    <row r="30699" spans="16:20" x14ac:dyDescent="0.2">
      <c r="P30699" s="10"/>
      <c r="R30699" s="10"/>
      <c r="S30699" s="10"/>
      <c r="T30699" s="10"/>
    </row>
    <row r="30700" spans="16:20" x14ac:dyDescent="0.2">
      <c r="P30700" s="10"/>
      <c r="R30700" s="10"/>
      <c r="S30700" s="10"/>
      <c r="T30700" s="10"/>
    </row>
    <row r="30701" spans="16:20" x14ac:dyDescent="0.2">
      <c r="P30701" s="10"/>
      <c r="R30701" s="10"/>
      <c r="S30701" s="10"/>
      <c r="T30701" s="10"/>
    </row>
    <row r="30702" spans="16:20" x14ac:dyDescent="0.2">
      <c r="P30702" s="10"/>
      <c r="R30702" s="10"/>
      <c r="S30702" s="10"/>
      <c r="T30702" s="10"/>
    </row>
    <row r="30703" spans="16:20" x14ac:dyDescent="0.2">
      <c r="P30703" s="10"/>
      <c r="R30703" s="10"/>
      <c r="S30703" s="10"/>
      <c r="T30703" s="10"/>
    </row>
    <row r="30704" spans="16:20" x14ac:dyDescent="0.2">
      <c r="P30704" s="10"/>
      <c r="R30704" s="10"/>
      <c r="S30704" s="10"/>
      <c r="T30704" s="10"/>
    </row>
    <row r="30705" spans="16:20" x14ac:dyDescent="0.2">
      <c r="P30705" s="10"/>
      <c r="R30705" s="10"/>
      <c r="S30705" s="10"/>
      <c r="T30705" s="10"/>
    </row>
    <row r="30706" spans="16:20" x14ac:dyDescent="0.2">
      <c r="P30706" s="10"/>
      <c r="R30706" s="10"/>
      <c r="S30706" s="10"/>
      <c r="T30706" s="10"/>
    </row>
    <row r="30707" spans="16:20" x14ac:dyDescent="0.2">
      <c r="P30707" s="10"/>
      <c r="R30707" s="10"/>
      <c r="S30707" s="10"/>
      <c r="T30707" s="10"/>
    </row>
    <row r="30708" spans="16:20" x14ac:dyDescent="0.2">
      <c r="P30708" s="10"/>
      <c r="R30708" s="10"/>
      <c r="S30708" s="10"/>
      <c r="T30708" s="10"/>
    </row>
    <row r="30709" spans="16:20" x14ac:dyDescent="0.2">
      <c r="P30709" s="10"/>
      <c r="R30709" s="10"/>
      <c r="S30709" s="10"/>
      <c r="T30709" s="10"/>
    </row>
    <row r="30710" spans="16:20" x14ac:dyDescent="0.2">
      <c r="P30710" s="10"/>
      <c r="R30710" s="10"/>
      <c r="S30710" s="10"/>
      <c r="T30710" s="10"/>
    </row>
    <row r="30711" spans="16:20" x14ac:dyDescent="0.2">
      <c r="P30711" s="10"/>
      <c r="R30711" s="10"/>
      <c r="S30711" s="10"/>
      <c r="T30711" s="10"/>
    </row>
    <row r="30712" spans="16:20" x14ac:dyDescent="0.2">
      <c r="P30712" s="10"/>
      <c r="R30712" s="10"/>
      <c r="S30712" s="10"/>
      <c r="T30712" s="10"/>
    </row>
    <row r="30713" spans="16:20" x14ac:dyDescent="0.2">
      <c r="P30713" s="10"/>
      <c r="R30713" s="10"/>
      <c r="S30713" s="10"/>
      <c r="T30713" s="10"/>
    </row>
    <row r="30714" spans="16:20" x14ac:dyDescent="0.2">
      <c r="P30714" s="10"/>
      <c r="R30714" s="10"/>
      <c r="S30714" s="10"/>
      <c r="T30714" s="10"/>
    </row>
    <row r="30715" spans="16:20" x14ac:dyDescent="0.2">
      <c r="P30715" s="10"/>
      <c r="R30715" s="10"/>
      <c r="S30715" s="10"/>
      <c r="T30715" s="10"/>
    </row>
    <row r="30716" spans="16:20" x14ac:dyDescent="0.2">
      <c r="P30716" s="10"/>
      <c r="R30716" s="10"/>
      <c r="S30716" s="10"/>
      <c r="T30716" s="10"/>
    </row>
    <row r="30717" spans="16:20" x14ac:dyDescent="0.2">
      <c r="P30717" s="10"/>
      <c r="R30717" s="10"/>
      <c r="S30717" s="10"/>
      <c r="T30717" s="10"/>
    </row>
    <row r="30718" spans="16:20" x14ac:dyDescent="0.2">
      <c r="P30718" s="10"/>
      <c r="R30718" s="10"/>
      <c r="S30718" s="10"/>
      <c r="T30718" s="10"/>
    </row>
    <row r="30719" spans="16:20" x14ac:dyDescent="0.2">
      <c r="P30719" s="10"/>
      <c r="R30719" s="10"/>
      <c r="S30719" s="10"/>
      <c r="T30719" s="10"/>
    </row>
    <row r="30720" spans="16:20" x14ac:dyDescent="0.2">
      <c r="P30720" s="10"/>
      <c r="R30720" s="10"/>
      <c r="S30720" s="10"/>
      <c r="T30720" s="10"/>
    </row>
    <row r="30721" spans="16:20" x14ac:dyDescent="0.2">
      <c r="P30721" s="10"/>
      <c r="R30721" s="10"/>
      <c r="S30721" s="10"/>
      <c r="T30721" s="10"/>
    </row>
    <row r="30722" spans="16:20" x14ac:dyDescent="0.2">
      <c r="P30722" s="10"/>
      <c r="R30722" s="10"/>
      <c r="S30722" s="10"/>
      <c r="T30722" s="10"/>
    </row>
    <row r="30723" spans="16:20" x14ac:dyDescent="0.2">
      <c r="P30723" s="10"/>
      <c r="R30723" s="10"/>
      <c r="S30723" s="10"/>
      <c r="T30723" s="10"/>
    </row>
    <row r="30724" spans="16:20" x14ac:dyDescent="0.2">
      <c r="P30724" s="10"/>
      <c r="R30724" s="10"/>
      <c r="S30724" s="10"/>
      <c r="T30724" s="10"/>
    </row>
    <row r="30725" spans="16:20" x14ac:dyDescent="0.2">
      <c r="P30725" s="10"/>
      <c r="R30725" s="10"/>
      <c r="S30725" s="10"/>
      <c r="T30725" s="10"/>
    </row>
    <row r="30726" spans="16:20" x14ac:dyDescent="0.2">
      <c r="P30726" s="10"/>
      <c r="R30726" s="10"/>
      <c r="S30726" s="10"/>
      <c r="T30726" s="10"/>
    </row>
    <row r="30727" spans="16:20" x14ac:dyDescent="0.2">
      <c r="P30727" s="10"/>
      <c r="R30727" s="10"/>
      <c r="S30727" s="10"/>
      <c r="T30727" s="10"/>
    </row>
    <row r="30728" spans="16:20" x14ac:dyDescent="0.2">
      <c r="P30728" s="10"/>
      <c r="R30728" s="10"/>
      <c r="S30728" s="10"/>
      <c r="T30728" s="10"/>
    </row>
    <row r="30729" spans="16:20" x14ac:dyDescent="0.2">
      <c r="P30729" s="10"/>
      <c r="R30729" s="10"/>
      <c r="S30729" s="10"/>
      <c r="T30729" s="10"/>
    </row>
    <row r="30730" spans="16:20" x14ac:dyDescent="0.2">
      <c r="P30730" s="10"/>
      <c r="R30730" s="10"/>
      <c r="S30730" s="10"/>
      <c r="T30730" s="10"/>
    </row>
    <row r="30731" spans="16:20" x14ac:dyDescent="0.2">
      <c r="P30731" s="10"/>
      <c r="R30731" s="10"/>
      <c r="S30731" s="10"/>
      <c r="T30731" s="10"/>
    </row>
    <row r="30732" spans="16:20" x14ac:dyDescent="0.2">
      <c r="P30732" s="10"/>
      <c r="R30732" s="10"/>
      <c r="S30732" s="10"/>
      <c r="T30732" s="10"/>
    </row>
    <row r="30733" spans="16:20" x14ac:dyDescent="0.2">
      <c r="P30733" s="10"/>
      <c r="R30733" s="10"/>
      <c r="S30733" s="10"/>
      <c r="T30733" s="10"/>
    </row>
    <row r="30734" spans="16:20" x14ac:dyDescent="0.2">
      <c r="P30734" s="10"/>
      <c r="R30734" s="10"/>
      <c r="S30734" s="10"/>
      <c r="T30734" s="10"/>
    </row>
    <row r="30735" spans="16:20" x14ac:dyDescent="0.2">
      <c r="P30735" s="10"/>
      <c r="R30735" s="10"/>
      <c r="S30735" s="10"/>
      <c r="T30735" s="10"/>
    </row>
    <row r="30736" spans="16:20" x14ac:dyDescent="0.2">
      <c r="P30736" s="10"/>
      <c r="R30736" s="10"/>
      <c r="S30736" s="10"/>
      <c r="T30736" s="10"/>
    </row>
    <row r="30737" spans="16:20" x14ac:dyDescent="0.2">
      <c r="P30737" s="10"/>
      <c r="R30737" s="10"/>
      <c r="S30737" s="10"/>
      <c r="T30737" s="10"/>
    </row>
    <row r="30738" spans="16:20" x14ac:dyDescent="0.2">
      <c r="P30738" s="10"/>
      <c r="R30738" s="10"/>
      <c r="S30738" s="10"/>
      <c r="T30738" s="10"/>
    </row>
    <row r="30739" spans="16:20" x14ac:dyDescent="0.2">
      <c r="P30739" s="10"/>
      <c r="R30739" s="10"/>
      <c r="S30739" s="10"/>
      <c r="T30739" s="10"/>
    </row>
    <row r="30740" spans="16:20" x14ac:dyDescent="0.2">
      <c r="P30740" s="10"/>
      <c r="R30740" s="10"/>
      <c r="S30740" s="10"/>
      <c r="T30740" s="10"/>
    </row>
    <row r="30741" spans="16:20" x14ac:dyDescent="0.2">
      <c r="P30741" s="10"/>
      <c r="R30741" s="10"/>
      <c r="S30741" s="10"/>
      <c r="T30741" s="10"/>
    </row>
    <row r="30742" spans="16:20" x14ac:dyDescent="0.2">
      <c r="P30742" s="10"/>
      <c r="R30742" s="10"/>
      <c r="S30742" s="10"/>
      <c r="T30742" s="10"/>
    </row>
    <row r="30743" spans="16:20" x14ac:dyDescent="0.2">
      <c r="P30743" s="10"/>
      <c r="R30743" s="10"/>
      <c r="S30743" s="10"/>
      <c r="T30743" s="10"/>
    </row>
    <row r="30744" spans="16:20" x14ac:dyDescent="0.2">
      <c r="P30744" s="10"/>
      <c r="R30744" s="10"/>
      <c r="S30744" s="10"/>
      <c r="T30744" s="10"/>
    </row>
    <row r="30745" spans="16:20" x14ac:dyDescent="0.2">
      <c r="P30745" s="10"/>
      <c r="R30745" s="10"/>
      <c r="S30745" s="10"/>
      <c r="T30745" s="10"/>
    </row>
    <row r="30746" spans="16:20" x14ac:dyDescent="0.2">
      <c r="P30746" s="10"/>
      <c r="R30746" s="10"/>
      <c r="S30746" s="10"/>
      <c r="T30746" s="10"/>
    </row>
    <row r="30747" spans="16:20" x14ac:dyDescent="0.2">
      <c r="P30747" s="10"/>
      <c r="R30747" s="10"/>
      <c r="S30747" s="10"/>
      <c r="T30747" s="10"/>
    </row>
    <row r="30748" spans="16:20" x14ac:dyDescent="0.2">
      <c r="P30748" s="10"/>
      <c r="R30748" s="10"/>
      <c r="S30748" s="10"/>
      <c r="T30748" s="10"/>
    </row>
    <row r="30749" spans="16:20" x14ac:dyDescent="0.2">
      <c r="P30749" s="10"/>
      <c r="R30749" s="10"/>
      <c r="S30749" s="10"/>
      <c r="T30749" s="10"/>
    </row>
    <row r="30750" spans="16:20" x14ac:dyDescent="0.2">
      <c r="P30750" s="10"/>
      <c r="R30750" s="10"/>
      <c r="S30750" s="10"/>
      <c r="T30750" s="10"/>
    </row>
    <row r="30751" spans="16:20" x14ac:dyDescent="0.2">
      <c r="P30751" s="10"/>
      <c r="R30751" s="10"/>
      <c r="S30751" s="10"/>
      <c r="T30751" s="10"/>
    </row>
    <row r="30752" spans="16:20" x14ac:dyDescent="0.2">
      <c r="P30752" s="10"/>
      <c r="R30752" s="10"/>
      <c r="S30752" s="10"/>
      <c r="T30752" s="10"/>
    </row>
    <row r="30753" spans="16:20" x14ac:dyDescent="0.2">
      <c r="P30753" s="10"/>
      <c r="R30753" s="10"/>
      <c r="S30753" s="10"/>
      <c r="T30753" s="10"/>
    </row>
    <row r="30754" spans="16:20" x14ac:dyDescent="0.2">
      <c r="P30754" s="10"/>
      <c r="R30754" s="10"/>
      <c r="S30754" s="10"/>
      <c r="T30754" s="10"/>
    </row>
    <row r="30755" spans="16:20" x14ac:dyDescent="0.2">
      <c r="P30755" s="10"/>
      <c r="R30755" s="10"/>
      <c r="S30755" s="10"/>
      <c r="T30755" s="10"/>
    </row>
    <row r="30756" spans="16:20" x14ac:dyDescent="0.2">
      <c r="P30756" s="10"/>
      <c r="R30756" s="10"/>
      <c r="S30756" s="10"/>
      <c r="T30756" s="10"/>
    </row>
    <row r="30757" spans="16:20" x14ac:dyDescent="0.2">
      <c r="P30757" s="10"/>
      <c r="R30757" s="10"/>
      <c r="S30757" s="10"/>
      <c r="T30757" s="10"/>
    </row>
    <row r="30758" spans="16:20" x14ac:dyDescent="0.2">
      <c r="P30758" s="10"/>
      <c r="R30758" s="10"/>
      <c r="S30758" s="10"/>
      <c r="T30758" s="10"/>
    </row>
    <row r="30759" spans="16:20" x14ac:dyDescent="0.2">
      <c r="P30759" s="10"/>
      <c r="R30759" s="10"/>
      <c r="S30759" s="10"/>
      <c r="T30759" s="10"/>
    </row>
    <row r="30760" spans="16:20" x14ac:dyDescent="0.2">
      <c r="P30760" s="10"/>
      <c r="R30760" s="10"/>
      <c r="S30760" s="10"/>
      <c r="T30760" s="10"/>
    </row>
    <row r="30761" spans="16:20" x14ac:dyDescent="0.2">
      <c r="P30761" s="10"/>
      <c r="R30761" s="10"/>
      <c r="S30761" s="10"/>
      <c r="T30761" s="10"/>
    </row>
    <row r="30762" spans="16:20" x14ac:dyDescent="0.2">
      <c r="P30762" s="10"/>
      <c r="R30762" s="10"/>
      <c r="S30762" s="10"/>
      <c r="T30762" s="10"/>
    </row>
    <row r="30763" spans="16:20" x14ac:dyDescent="0.2">
      <c r="P30763" s="10"/>
      <c r="R30763" s="10"/>
      <c r="S30763" s="10"/>
      <c r="T30763" s="10"/>
    </row>
    <row r="30764" spans="16:20" x14ac:dyDescent="0.2">
      <c r="P30764" s="10"/>
      <c r="R30764" s="10"/>
      <c r="S30764" s="10"/>
      <c r="T30764" s="10"/>
    </row>
    <row r="30765" spans="16:20" x14ac:dyDescent="0.2">
      <c r="P30765" s="10"/>
      <c r="R30765" s="10"/>
      <c r="S30765" s="10"/>
      <c r="T30765" s="10"/>
    </row>
    <row r="30766" spans="16:20" x14ac:dyDescent="0.2">
      <c r="P30766" s="10"/>
      <c r="R30766" s="10"/>
      <c r="S30766" s="10"/>
      <c r="T30766" s="10"/>
    </row>
    <row r="30767" spans="16:20" x14ac:dyDescent="0.2">
      <c r="P30767" s="10"/>
      <c r="R30767" s="10"/>
      <c r="S30767" s="10"/>
      <c r="T30767" s="10"/>
    </row>
    <row r="30768" spans="16:20" x14ac:dyDescent="0.2">
      <c r="P30768" s="10"/>
      <c r="R30768" s="10"/>
      <c r="S30768" s="10"/>
      <c r="T30768" s="10"/>
    </row>
    <row r="30769" spans="16:20" x14ac:dyDescent="0.2">
      <c r="P30769" s="10"/>
      <c r="R30769" s="10"/>
      <c r="S30769" s="10"/>
      <c r="T30769" s="10"/>
    </row>
    <row r="30770" spans="16:20" x14ac:dyDescent="0.2">
      <c r="P30770" s="10"/>
      <c r="R30770" s="10"/>
      <c r="S30770" s="10"/>
      <c r="T30770" s="10"/>
    </row>
    <row r="30771" spans="16:20" x14ac:dyDescent="0.2">
      <c r="P30771" s="10"/>
      <c r="R30771" s="10"/>
      <c r="S30771" s="10"/>
      <c r="T30771" s="10"/>
    </row>
    <row r="30772" spans="16:20" x14ac:dyDescent="0.2">
      <c r="P30772" s="10"/>
      <c r="R30772" s="10"/>
      <c r="S30772" s="10"/>
      <c r="T30772" s="10"/>
    </row>
    <row r="30773" spans="16:20" x14ac:dyDescent="0.2">
      <c r="P30773" s="10"/>
      <c r="R30773" s="10"/>
      <c r="S30773" s="10"/>
      <c r="T30773" s="10"/>
    </row>
    <row r="30774" spans="16:20" x14ac:dyDescent="0.2">
      <c r="P30774" s="10"/>
      <c r="R30774" s="10"/>
      <c r="S30774" s="10"/>
      <c r="T30774" s="10"/>
    </row>
    <row r="30775" spans="16:20" x14ac:dyDescent="0.2">
      <c r="P30775" s="10"/>
      <c r="R30775" s="10"/>
      <c r="S30775" s="10"/>
      <c r="T30775" s="10"/>
    </row>
    <row r="30776" spans="16:20" x14ac:dyDescent="0.2">
      <c r="P30776" s="10"/>
      <c r="R30776" s="10"/>
      <c r="S30776" s="10"/>
      <c r="T30776" s="10"/>
    </row>
    <row r="30777" spans="16:20" x14ac:dyDescent="0.2">
      <c r="P30777" s="10"/>
      <c r="R30777" s="10"/>
      <c r="S30777" s="10"/>
      <c r="T30777" s="10"/>
    </row>
    <row r="30778" spans="16:20" x14ac:dyDescent="0.2">
      <c r="P30778" s="10"/>
      <c r="R30778" s="10"/>
      <c r="S30778" s="10"/>
      <c r="T30778" s="10"/>
    </row>
    <row r="30779" spans="16:20" x14ac:dyDescent="0.2">
      <c r="P30779" s="10"/>
      <c r="R30779" s="10"/>
      <c r="S30779" s="10"/>
      <c r="T30779" s="10"/>
    </row>
    <row r="30780" spans="16:20" x14ac:dyDescent="0.2">
      <c r="P30780" s="10"/>
      <c r="R30780" s="10"/>
      <c r="S30780" s="10"/>
      <c r="T30780" s="10"/>
    </row>
    <row r="30781" spans="16:20" x14ac:dyDescent="0.2">
      <c r="P30781" s="10"/>
      <c r="R30781" s="10"/>
      <c r="S30781" s="10"/>
      <c r="T30781" s="10"/>
    </row>
    <row r="30782" spans="16:20" x14ac:dyDescent="0.2">
      <c r="P30782" s="10"/>
      <c r="R30782" s="10"/>
      <c r="S30782" s="10"/>
      <c r="T30782" s="10"/>
    </row>
    <row r="30783" spans="16:20" x14ac:dyDescent="0.2">
      <c r="P30783" s="10"/>
      <c r="R30783" s="10"/>
      <c r="S30783" s="10"/>
      <c r="T30783" s="10"/>
    </row>
    <row r="30784" spans="16:20" x14ac:dyDescent="0.2">
      <c r="P30784" s="10"/>
      <c r="R30784" s="10"/>
      <c r="S30784" s="10"/>
      <c r="T30784" s="10"/>
    </row>
    <row r="30785" spans="16:20" x14ac:dyDescent="0.2">
      <c r="P30785" s="10"/>
      <c r="R30785" s="10"/>
      <c r="S30785" s="10"/>
      <c r="T30785" s="10"/>
    </row>
    <row r="30786" spans="16:20" x14ac:dyDescent="0.2">
      <c r="P30786" s="10"/>
      <c r="R30786" s="10"/>
      <c r="S30786" s="10"/>
      <c r="T30786" s="10"/>
    </row>
    <row r="30787" spans="16:20" x14ac:dyDescent="0.2">
      <c r="P30787" s="10"/>
      <c r="R30787" s="10"/>
      <c r="S30787" s="10"/>
      <c r="T30787" s="10"/>
    </row>
    <row r="30788" spans="16:20" x14ac:dyDescent="0.2">
      <c r="P30788" s="10"/>
      <c r="R30788" s="10"/>
      <c r="S30788" s="10"/>
      <c r="T30788" s="10"/>
    </row>
    <row r="30789" spans="16:20" x14ac:dyDescent="0.2">
      <c r="P30789" s="10"/>
      <c r="R30789" s="10"/>
      <c r="S30789" s="10"/>
      <c r="T30789" s="10"/>
    </row>
    <row r="30790" spans="16:20" x14ac:dyDescent="0.2">
      <c r="P30790" s="10"/>
      <c r="R30790" s="10"/>
      <c r="S30790" s="10"/>
      <c r="T30790" s="10"/>
    </row>
    <row r="30791" spans="16:20" x14ac:dyDescent="0.2">
      <c r="P30791" s="10"/>
      <c r="R30791" s="10"/>
      <c r="S30791" s="10"/>
      <c r="T30791" s="10"/>
    </row>
    <row r="30792" spans="16:20" x14ac:dyDescent="0.2">
      <c r="P30792" s="10"/>
      <c r="R30792" s="10"/>
      <c r="S30792" s="10"/>
      <c r="T30792" s="10"/>
    </row>
    <row r="30793" spans="16:20" x14ac:dyDescent="0.2">
      <c r="P30793" s="10"/>
      <c r="R30793" s="10"/>
      <c r="S30793" s="10"/>
      <c r="T30793" s="10"/>
    </row>
    <row r="30794" spans="16:20" x14ac:dyDescent="0.2">
      <c r="P30794" s="10"/>
      <c r="R30794" s="10"/>
      <c r="S30794" s="10"/>
      <c r="T30794" s="10"/>
    </row>
    <row r="30795" spans="16:20" x14ac:dyDescent="0.2">
      <c r="P30795" s="10"/>
      <c r="R30795" s="10"/>
      <c r="S30795" s="10"/>
      <c r="T30795" s="10"/>
    </row>
    <row r="30796" spans="16:20" x14ac:dyDescent="0.2">
      <c r="P30796" s="10"/>
      <c r="R30796" s="10"/>
      <c r="S30796" s="10"/>
      <c r="T30796" s="10"/>
    </row>
    <row r="30797" spans="16:20" x14ac:dyDescent="0.2">
      <c r="P30797" s="10"/>
      <c r="R30797" s="10"/>
      <c r="S30797" s="10"/>
      <c r="T30797" s="10"/>
    </row>
    <row r="30798" spans="16:20" x14ac:dyDescent="0.2">
      <c r="P30798" s="10"/>
      <c r="R30798" s="10"/>
      <c r="S30798" s="10"/>
      <c r="T30798" s="10"/>
    </row>
    <row r="30799" spans="16:20" x14ac:dyDescent="0.2">
      <c r="P30799" s="10"/>
      <c r="R30799" s="10"/>
      <c r="S30799" s="10"/>
      <c r="T30799" s="10"/>
    </row>
    <row r="30800" spans="16:20" x14ac:dyDescent="0.2">
      <c r="P30800" s="10"/>
      <c r="R30800" s="10"/>
      <c r="S30800" s="10"/>
      <c r="T30800" s="10"/>
    </row>
    <row r="30801" spans="16:20" x14ac:dyDescent="0.2">
      <c r="P30801" s="10"/>
      <c r="R30801" s="10"/>
      <c r="S30801" s="10"/>
      <c r="T30801" s="10"/>
    </row>
    <row r="30802" spans="16:20" x14ac:dyDescent="0.2">
      <c r="P30802" s="10"/>
      <c r="R30802" s="10"/>
      <c r="S30802" s="10"/>
      <c r="T30802" s="10"/>
    </row>
    <row r="30803" spans="16:20" x14ac:dyDescent="0.2">
      <c r="P30803" s="10"/>
      <c r="R30803" s="10"/>
      <c r="S30803" s="10"/>
      <c r="T30803" s="10"/>
    </row>
    <row r="30804" spans="16:20" x14ac:dyDescent="0.2">
      <c r="P30804" s="10"/>
      <c r="R30804" s="10"/>
      <c r="S30804" s="10"/>
      <c r="T30804" s="10"/>
    </row>
    <row r="30805" spans="16:20" x14ac:dyDescent="0.2">
      <c r="P30805" s="10"/>
      <c r="R30805" s="10"/>
      <c r="S30805" s="10"/>
      <c r="T30805" s="10"/>
    </row>
    <row r="30806" spans="16:20" x14ac:dyDescent="0.2">
      <c r="P30806" s="10"/>
      <c r="R30806" s="10"/>
      <c r="S30806" s="10"/>
      <c r="T30806" s="10"/>
    </row>
    <row r="30807" spans="16:20" x14ac:dyDescent="0.2">
      <c r="P30807" s="10"/>
      <c r="R30807" s="10"/>
      <c r="S30807" s="10"/>
      <c r="T30807" s="10"/>
    </row>
    <row r="30808" spans="16:20" x14ac:dyDescent="0.2">
      <c r="P30808" s="10"/>
      <c r="R30808" s="10"/>
      <c r="S30808" s="10"/>
      <c r="T30808" s="10"/>
    </row>
    <row r="30809" spans="16:20" x14ac:dyDescent="0.2">
      <c r="P30809" s="10"/>
      <c r="R30809" s="10"/>
      <c r="S30809" s="10"/>
      <c r="T30809" s="10"/>
    </row>
    <row r="30810" spans="16:20" x14ac:dyDescent="0.2">
      <c r="P30810" s="10"/>
      <c r="R30810" s="10"/>
      <c r="S30810" s="10"/>
      <c r="T30810" s="10"/>
    </row>
    <row r="30811" spans="16:20" x14ac:dyDescent="0.2">
      <c r="P30811" s="10"/>
      <c r="R30811" s="10"/>
      <c r="S30811" s="10"/>
      <c r="T30811" s="10"/>
    </row>
    <row r="30812" spans="16:20" x14ac:dyDescent="0.2">
      <c r="P30812" s="10"/>
      <c r="R30812" s="10"/>
      <c r="S30812" s="10"/>
      <c r="T30812" s="10"/>
    </row>
    <row r="30813" spans="16:20" x14ac:dyDescent="0.2">
      <c r="P30813" s="10"/>
      <c r="R30813" s="10"/>
      <c r="S30813" s="10"/>
      <c r="T30813" s="10"/>
    </row>
    <row r="30814" spans="16:20" x14ac:dyDescent="0.2">
      <c r="P30814" s="10"/>
      <c r="R30814" s="10"/>
      <c r="S30814" s="10"/>
      <c r="T30814" s="10"/>
    </row>
    <row r="30815" spans="16:20" x14ac:dyDescent="0.2">
      <c r="P30815" s="10"/>
      <c r="R30815" s="10"/>
      <c r="S30815" s="10"/>
      <c r="T30815" s="10"/>
    </row>
    <row r="30816" spans="16:20" x14ac:dyDescent="0.2">
      <c r="P30816" s="10"/>
      <c r="R30816" s="10"/>
      <c r="S30816" s="10"/>
      <c r="T30816" s="10"/>
    </row>
    <row r="30817" spans="16:20" x14ac:dyDescent="0.2">
      <c r="P30817" s="10"/>
      <c r="R30817" s="10"/>
      <c r="S30817" s="10"/>
      <c r="T30817" s="10"/>
    </row>
    <row r="30818" spans="16:20" x14ac:dyDescent="0.2">
      <c r="P30818" s="10"/>
      <c r="R30818" s="10"/>
      <c r="S30818" s="10"/>
      <c r="T30818" s="10"/>
    </row>
    <row r="30819" spans="16:20" x14ac:dyDescent="0.2">
      <c r="P30819" s="10"/>
      <c r="R30819" s="10"/>
      <c r="S30819" s="10"/>
      <c r="T30819" s="10"/>
    </row>
    <row r="30820" spans="16:20" x14ac:dyDescent="0.2">
      <c r="P30820" s="10"/>
      <c r="R30820" s="10"/>
      <c r="S30820" s="10"/>
      <c r="T30820" s="10"/>
    </row>
    <row r="30821" spans="16:20" x14ac:dyDescent="0.2">
      <c r="P30821" s="10"/>
      <c r="R30821" s="10"/>
      <c r="S30821" s="10"/>
      <c r="T30821" s="10"/>
    </row>
    <row r="30822" spans="16:20" x14ac:dyDescent="0.2">
      <c r="P30822" s="10"/>
      <c r="R30822" s="10"/>
      <c r="S30822" s="10"/>
      <c r="T30822" s="10"/>
    </row>
    <row r="30823" spans="16:20" x14ac:dyDescent="0.2">
      <c r="P30823" s="10"/>
      <c r="R30823" s="10"/>
      <c r="S30823" s="10"/>
      <c r="T30823" s="10"/>
    </row>
    <row r="30824" spans="16:20" x14ac:dyDescent="0.2">
      <c r="P30824" s="10"/>
      <c r="R30824" s="10"/>
      <c r="S30824" s="10"/>
      <c r="T30824" s="10"/>
    </row>
    <row r="30825" spans="16:20" x14ac:dyDescent="0.2">
      <c r="P30825" s="10"/>
      <c r="R30825" s="10"/>
      <c r="S30825" s="10"/>
      <c r="T30825" s="10"/>
    </row>
    <row r="30826" spans="16:20" x14ac:dyDescent="0.2">
      <c r="P30826" s="10"/>
      <c r="R30826" s="10"/>
      <c r="S30826" s="10"/>
      <c r="T30826" s="10"/>
    </row>
    <row r="30827" spans="16:20" x14ac:dyDescent="0.2">
      <c r="P30827" s="10"/>
      <c r="R30827" s="10"/>
      <c r="S30827" s="10"/>
      <c r="T30827" s="10"/>
    </row>
    <row r="30828" spans="16:20" x14ac:dyDescent="0.2">
      <c r="P30828" s="10"/>
      <c r="R30828" s="10"/>
      <c r="S30828" s="10"/>
      <c r="T30828" s="10"/>
    </row>
    <row r="30829" spans="16:20" x14ac:dyDescent="0.2">
      <c r="P30829" s="10"/>
      <c r="R30829" s="10"/>
      <c r="S30829" s="10"/>
      <c r="T30829" s="10"/>
    </row>
    <row r="30830" spans="16:20" x14ac:dyDescent="0.2">
      <c r="P30830" s="10"/>
      <c r="R30830" s="10"/>
      <c r="S30830" s="10"/>
      <c r="T30830" s="10"/>
    </row>
    <row r="30831" spans="16:20" x14ac:dyDescent="0.2">
      <c r="P30831" s="10"/>
      <c r="R30831" s="10"/>
      <c r="S30831" s="10"/>
      <c r="T30831" s="10"/>
    </row>
    <row r="30832" spans="16:20" x14ac:dyDescent="0.2">
      <c r="P30832" s="10"/>
      <c r="R30832" s="10"/>
      <c r="S30832" s="10"/>
      <c r="T30832" s="10"/>
    </row>
    <row r="30833" spans="16:20" x14ac:dyDescent="0.2">
      <c r="P30833" s="10"/>
      <c r="R30833" s="10"/>
      <c r="S30833" s="10"/>
      <c r="T30833" s="10"/>
    </row>
    <row r="30834" spans="16:20" x14ac:dyDescent="0.2">
      <c r="P30834" s="10"/>
      <c r="R30834" s="10"/>
      <c r="S30834" s="10"/>
      <c r="T30834" s="10"/>
    </row>
    <row r="30835" spans="16:20" x14ac:dyDescent="0.2">
      <c r="P30835" s="10"/>
      <c r="R30835" s="10"/>
      <c r="S30835" s="10"/>
      <c r="T30835" s="10"/>
    </row>
    <row r="30836" spans="16:20" x14ac:dyDescent="0.2">
      <c r="P30836" s="10"/>
      <c r="R30836" s="10"/>
      <c r="S30836" s="10"/>
      <c r="T30836" s="10"/>
    </row>
    <row r="30837" spans="16:20" x14ac:dyDescent="0.2">
      <c r="P30837" s="10"/>
      <c r="R30837" s="10"/>
      <c r="S30837" s="10"/>
      <c r="T30837" s="10"/>
    </row>
    <row r="30838" spans="16:20" x14ac:dyDescent="0.2">
      <c r="P30838" s="10"/>
      <c r="R30838" s="10"/>
      <c r="S30838" s="10"/>
      <c r="T30838" s="10"/>
    </row>
    <row r="30839" spans="16:20" x14ac:dyDescent="0.2">
      <c r="P30839" s="10"/>
      <c r="R30839" s="10"/>
      <c r="S30839" s="10"/>
      <c r="T30839" s="10"/>
    </row>
    <row r="30840" spans="16:20" x14ac:dyDescent="0.2">
      <c r="P30840" s="10"/>
      <c r="R30840" s="10"/>
      <c r="S30840" s="10"/>
      <c r="T30840" s="10"/>
    </row>
    <row r="30841" spans="16:20" x14ac:dyDescent="0.2">
      <c r="P30841" s="10"/>
      <c r="R30841" s="10"/>
      <c r="S30841" s="10"/>
      <c r="T30841" s="10"/>
    </row>
    <row r="30842" spans="16:20" x14ac:dyDescent="0.2">
      <c r="P30842" s="10"/>
      <c r="R30842" s="10"/>
      <c r="S30842" s="10"/>
      <c r="T30842" s="10"/>
    </row>
    <row r="30843" spans="16:20" x14ac:dyDescent="0.2">
      <c r="P30843" s="10"/>
      <c r="R30843" s="10"/>
      <c r="S30843" s="10"/>
      <c r="T30843" s="10"/>
    </row>
    <row r="30844" spans="16:20" x14ac:dyDescent="0.2">
      <c r="P30844" s="10"/>
      <c r="R30844" s="10"/>
      <c r="S30844" s="10"/>
      <c r="T30844" s="10"/>
    </row>
    <row r="30845" spans="16:20" x14ac:dyDescent="0.2">
      <c r="P30845" s="10"/>
      <c r="R30845" s="10"/>
      <c r="S30845" s="10"/>
      <c r="T30845" s="10"/>
    </row>
    <row r="30846" spans="16:20" x14ac:dyDescent="0.2">
      <c r="P30846" s="10"/>
      <c r="R30846" s="10"/>
      <c r="S30846" s="10"/>
      <c r="T30846" s="10"/>
    </row>
    <row r="30847" spans="16:20" x14ac:dyDescent="0.2">
      <c r="P30847" s="10"/>
      <c r="R30847" s="10"/>
      <c r="S30847" s="10"/>
      <c r="T30847" s="10"/>
    </row>
    <row r="30848" spans="16:20" x14ac:dyDescent="0.2">
      <c r="P30848" s="10"/>
      <c r="R30848" s="10"/>
      <c r="S30848" s="10"/>
      <c r="T30848" s="10"/>
    </row>
    <row r="30849" spans="16:20" x14ac:dyDescent="0.2">
      <c r="P30849" s="10"/>
      <c r="R30849" s="10"/>
      <c r="S30849" s="10"/>
      <c r="T30849" s="10"/>
    </row>
    <row r="30850" spans="16:20" x14ac:dyDescent="0.2">
      <c r="P30850" s="10"/>
      <c r="R30850" s="10"/>
      <c r="S30850" s="10"/>
      <c r="T30850" s="10"/>
    </row>
    <row r="30851" spans="16:20" x14ac:dyDescent="0.2">
      <c r="P30851" s="10"/>
      <c r="R30851" s="10"/>
      <c r="S30851" s="10"/>
      <c r="T30851" s="10"/>
    </row>
    <row r="30852" spans="16:20" x14ac:dyDescent="0.2">
      <c r="P30852" s="10"/>
      <c r="R30852" s="10"/>
      <c r="S30852" s="10"/>
      <c r="T30852" s="10"/>
    </row>
    <row r="30853" spans="16:20" x14ac:dyDescent="0.2">
      <c r="P30853" s="10"/>
      <c r="R30853" s="10"/>
      <c r="S30853" s="10"/>
      <c r="T30853" s="10"/>
    </row>
    <row r="30854" spans="16:20" x14ac:dyDescent="0.2">
      <c r="P30854" s="10"/>
      <c r="R30854" s="10"/>
      <c r="S30854" s="10"/>
      <c r="T30854" s="10"/>
    </row>
    <row r="30855" spans="16:20" x14ac:dyDescent="0.2">
      <c r="P30855" s="10"/>
      <c r="R30855" s="10"/>
      <c r="S30855" s="10"/>
      <c r="T30855" s="10"/>
    </row>
    <row r="30856" spans="16:20" x14ac:dyDescent="0.2">
      <c r="P30856" s="10"/>
      <c r="R30856" s="10"/>
      <c r="S30856" s="10"/>
      <c r="T30856" s="10"/>
    </row>
    <row r="30857" spans="16:20" x14ac:dyDescent="0.2">
      <c r="P30857" s="10"/>
      <c r="R30857" s="10"/>
      <c r="S30857" s="10"/>
      <c r="T30857" s="10"/>
    </row>
    <row r="30858" spans="16:20" x14ac:dyDescent="0.2">
      <c r="P30858" s="10"/>
      <c r="R30858" s="10"/>
      <c r="S30858" s="10"/>
      <c r="T30858" s="10"/>
    </row>
    <row r="30859" spans="16:20" x14ac:dyDescent="0.2">
      <c r="P30859" s="10"/>
      <c r="R30859" s="10"/>
      <c r="S30859" s="10"/>
      <c r="T30859" s="10"/>
    </row>
    <row r="30860" spans="16:20" x14ac:dyDescent="0.2">
      <c r="P30860" s="10"/>
      <c r="R30860" s="10"/>
      <c r="S30860" s="10"/>
      <c r="T30860" s="10"/>
    </row>
    <row r="30861" spans="16:20" x14ac:dyDescent="0.2">
      <c r="P30861" s="10"/>
      <c r="R30861" s="10"/>
      <c r="S30861" s="10"/>
      <c r="T30861" s="10"/>
    </row>
    <row r="30862" spans="16:20" x14ac:dyDescent="0.2">
      <c r="P30862" s="10"/>
      <c r="R30862" s="10"/>
      <c r="S30862" s="10"/>
      <c r="T30862" s="10"/>
    </row>
    <row r="30863" spans="16:20" x14ac:dyDescent="0.2">
      <c r="P30863" s="10"/>
      <c r="R30863" s="10"/>
      <c r="S30863" s="10"/>
      <c r="T30863" s="10"/>
    </row>
    <row r="30864" spans="16:20" x14ac:dyDescent="0.2">
      <c r="P30864" s="10"/>
      <c r="R30864" s="10"/>
      <c r="S30864" s="10"/>
      <c r="T30864" s="10"/>
    </row>
    <row r="30865" spans="16:20" x14ac:dyDescent="0.2">
      <c r="P30865" s="10"/>
      <c r="R30865" s="10"/>
      <c r="S30865" s="10"/>
      <c r="T30865" s="10"/>
    </row>
    <row r="30866" spans="16:20" x14ac:dyDescent="0.2">
      <c r="P30866" s="10"/>
      <c r="R30866" s="10"/>
      <c r="S30866" s="10"/>
      <c r="T30866" s="10"/>
    </row>
    <row r="30867" spans="16:20" x14ac:dyDescent="0.2">
      <c r="P30867" s="10"/>
      <c r="R30867" s="10"/>
      <c r="S30867" s="10"/>
      <c r="T30867" s="10"/>
    </row>
    <row r="30868" spans="16:20" x14ac:dyDescent="0.2">
      <c r="P30868" s="10"/>
      <c r="R30868" s="10"/>
      <c r="S30868" s="10"/>
      <c r="T30868" s="10"/>
    </row>
    <row r="30869" spans="16:20" x14ac:dyDescent="0.2">
      <c r="P30869" s="10"/>
      <c r="R30869" s="10"/>
      <c r="S30869" s="10"/>
      <c r="T30869" s="10"/>
    </row>
    <row r="30870" spans="16:20" x14ac:dyDescent="0.2">
      <c r="P30870" s="10"/>
      <c r="R30870" s="10"/>
      <c r="S30870" s="10"/>
      <c r="T30870" s="10"/>
    </row>
    <row r="30871" spans="16:20" x14ac:dyDescent="0.2">
      <c r="P30871" s="10"/>
      <c r="R30871" s="10"/>
      <c r="S30871" s="10"/>
      <c r="T30871" s="10"/>
    </row>
    <row r="30872" spans="16:20" x14ac:dyDescent="0.2">
      <c r="P30872" s="10"/>
      <c r="R30872" s="10"/>
      <c r="S30872" s="10"/>
      <c r="T30872" s="10"/>
    </row>
    <row r="30873" spans="16:20" x14ac:dyDescent="0.2">
      <c r="P30873" s="10"/>
      <c r="R30873" s="10"/>
      <c r="S30873" s="10"/>
      <c r="T30873" s="10"/>
    </row>
    <row r="30874" spans="16:20" x14ac:dyDescent="0.2">
      <c r="P30874" s="10"/>
      <c r="R30874" s="10"/>
      <c r="S30874" s="10"/>
      <c r="T30874" s="10"/>
    </row>
    <row r="30875" spans="16:20" x14ac:dyDescent="0.2">
      <c r="P30875" s="10"/>
      <c r="R30875" s="10"/>
      <c r="S30875" s="10"/>
      <c r="T30875" s="10"/>
    </row>
    <row r="30876" spans="16:20" x14ac:dyDescent="0.2">
      <c r="P30876" s="10"/>
      <c r="R30876" s="10"/>
      <c r="S30876" s="10"/>
      <c r="T30876" s="10"/>
    </row>
    <row r="30877" spans="16:20" x14ac:dyDescent="0.2">
      <c r="P30877" s="10"/>
      <c r="R30877" s="10"/>
      <c r="S30877" s="10"/>
      <c r="T30877" s="10"/>
    </row>
    <row r="30878" spans="16:20" x14ac:dyDescent="0.2">
      <c r="P30878" s="10"/>
      <c r="R30878" s="10"/>
      <c r="S30878" s="10"/>
      <c r="T30878" s="10"/>
    </row>
    <row r="30879" spans="16:20" x14ac:dyDescent="0.2">
      <c r="P30879" s="10"/>
      <c r="R30879" s="10"/>
      <c r="S30879" s="10"/>
      <c r="T30879" s="10"/>
    </row>
    <row r="30880" spans="16:20" x14ac:dyDescent="0.2">
      <c r="P30880" s="10"/>
      <c r="R30880" s="10"/>
      <c r="S30880" s="10"/>
      <c r="T30880" s="10"/>
    </row>
    <row r="30881" spans="16:20" x14ac:dyDescent="0.2">
      <c r="P30881" s="10"/>
      <c r="R30881" s="10"/>
      <c r="S30881" s="10"/>
      <c r="T30881" s="10"/>
    </row>
    <row r="30882" spans="16:20" x14ac:dyDescent="0.2">
      <c r="P30882" s="10"/>
      <c r="R30882" s="10"/>
      <c r="S30882" s="10"/>
      <c r="T30882" s="10"/>
    </row>
    <row r="30883" spans="16:20" x14ac:dyDescent="0.2">
      <c r="P30883" s="10"/>
      <c r="R30883" s="10"/>
      <c r="S30883" s="10"/>
      <c r="T30883" s="10"/>
    </row>
    <row r="30884" spans="16:20" x14ac:dyDescent="0.2">
      <c r="P30884" s="10"/>
      <c r="R30884" s="10"/>
      <c r="S30884" s="10"/>
      <c r="T30884" s="10"/>
    </row>
    <row r="30885" spans="16:20" x14ac:dyDescent="0.2">
      <c r="P30885" s="10"/>
      <c r="R30885" s="10"/>
      <c r="S30885" s="10"/>
      <c r="T30885" s="10"/>
    </row>
    <row r="30886" spans="16:20" x14ac:dyDescent="0.2">
      <c r="P30886" s="10"/>
      <c r="R30886" s="10"/>
      <c r="S30886" s="10"/>
      <c r="T30886" s="10"/>
    </row>
    <row r="30887" spans="16:20" x14ac:dyDescent="0.2">
      <c r="P30887" s="10"/>
      <c r="R30887" s="10"/>
      <c r="S30887" s="10"/>
      <c r="T30887" s="10"/>
    </row>
    <row r="30888" spans="16:20" x14ac:dyDescent="0.2">
      <c r="P30888" s="10"/>
      <c r="R30888" s="10"/>
      <c r="S30888" s="10"/>
      <c r="T30888" s="10"/>
    </row>
    <row r="30889" spans="16:20" x14ac:dyDescent="0.2">
      <c r="P30889" s="10"/>
      <c r="R30889" s="10"/>
      <c r="S30889" s="10"/>
      <c r="T30889" s="10"/>
    </row>
    <row r="30890" spans="16:20" x14ac:dyDescent="0.2">
      <c r="P30890" s="10"/>
      <c r="R30890" s="10"/>
      <c r="S30890" s="10"/>
      <c r="T30890" s="10"/>
    </row>
    <row r="30891" spans="16:20" x14ac:dyDescent="0.2">
      <c r="P30891" s="10"/>
      <c r="R30891" s="10"/>
      <c r="S30891" s="10"/>
      <c r="T30891" s="10"/>
    </row>
    <row r="30892" spans="16:20" x14ac:dyDescent="0.2">
      <c r="P30892" s="10"/>
      <c r="R30892" s="10"/>
      <c r="S30892" s="10"/>
      <c r="T30892" s="10"/>
    </row>
    <row r="30893" spans="16:20" x14ac:dyDescent="0.2">
      <c r="P30893" s="10"/>
      <c r="R30893" s="10"/>
      <c r="S30893" s="10"/>
      <c r="T30893" s="10"/>
    </row>
    <row r="30894" spans="16:20" x14ac:dyDescent="0.2">
      <c r="P30894" s="10"/>
      <c r="R30894" s="10"/>
      <c r="S30894" s="10"/>
      <c r="T30894" s="10"/>
    </row>
    <row r="30895" spans="16:20" x14ac:dyDescent="0.2">
      <c r="P30895" s="10"/>
      <c r="R30895" s="10"/>
      <c r="S30895" s="10"/>
      <c r="T30895" s="10"/>
    </row>
    <row r="30896" spans="16:20" x14ac:dyDescent="0.2">
      <c r="P30896" s="10"/>
      <c r="R30896" s="10"/>
      <c r="S30896" s="10"/>
      <c r="T30896" s="10"/>
    </row>
    <row r="30897" spans="16:20" x14ac:dyDescent="0.2">
      <c r="P30897" s="10"/>
      <c r="R30897" s="10"/>
      <c r="S30897" s="10"/>
      <c r="T30897" s="10"/>
    </row>
    <row r="30898" spans="16:20" x14ac:dyDescent="0.2">
      <c r="P30898" s="10"/>
      <c r="R30898" s="10"/>
      <c r="S30898" s="10"/>
      <c r="T30898" s="10"/>
    </row>
    <row r="30899" spans="16:20" x14ac:dyDescent="0.2">
      <c r="P30899" s="10"/>
      <c r="R30899" s="10"/>
      <c r="S30899" s="10"/>
      <c r="T30899" s="10"/>
    </row>
    <row r="30900" spans="16:20" x14ac:dyDescent="0.2">
      <c r="P30900" s="10"/>
      <c r="R30900" s="10"/>
      <c r="S30900" s="10"/>
      <c r="T30900" s="10"/>
    </row>
    <row r="30901" spans="16:20" x14ac:dyDescent="0.2">
      <c r="P30901" s="10"/>
      <c r="R30901" s="10"/>
      <c r="S30901" s="10"/>
      <c r="T30901" s="10"/>
    </row>
    <row r="30902" spans="16:20" x14ac:dyDescent="0.2">
      <c r="P30902" s="10"/>
      <c r="R30902" s="10"/>
      <c r="S30902" s="10"/>
      <c r="T30902" s="10"/>
    </row>
    <row r="30903" spans="16:20" x14ac:dyDescent="0.2">
      <c r="P30903" s="10"/>
      <c r="R30903" s="10"/>
      <c r="S30903" s="10"/>
      <c r="T30903" s="10"/>
    </row>
    <row r="30904" spans="16:20" x14ac:dyDescent="0.2">
      <c r="P30904" s="10"/>
      <c r="R30904" s="10"/>
      <c r="S30904" s="10"/>
      <c r="T30904" s="10"/>
    </row>
    <row r="30905" spans="16:20" x14ac:dyDescent="0.2">
      <c r="P30905" s="10"/>
      <c r="R30905" s="10"/>
      <c r="S30905" s="10"/>
      <c r="T30905" s="10"/>
    </row>
    <row r="30906" spans="16:20" x14ac:dyDescent="0.2">
      <c r="P30906" s="10"/>
      <c r="R30906" s="10"/>
      <c r="S30906" s="10"/>
      <c r="T30906" s="10"/>
    </row>
    <row r="30907" spans="16:20" x14ac:dyDescent="0.2">
      <c r="P30907" s="10"/>
      <c r="R30907" s="10"/>
      <c r="S30907" s="10"/>
      <c r="T30907" s="10"/>
    </row>
    <row r="30908" spans="16:20" x14ac:dyDescent="0.2">
      <c r="P30908" s="10"/>
      <c r="R30908" s="10"/>
      <c r="S30908" s="10"/>
      <c r="T30908" s="10"/>
    </row>
    <row r="30909" spans="16:20" x14ac:dyDescent="0.2">
      <c r="P30909" s="10"/>
      <c r="R30909" s="10"/>
      <c r="S30909" s="10"/>
      <c r="T30909" s="10"/>
    </row>
    <row r="30910" spans="16:20" x14ac:dyDescent="0.2">
      <c r="P30910" s="10"/>
      <c r="R30910" s="10"/>
      <c r="S30910" s="10"/>
      <c r="T30910" s="10"/>
    </row>
    <row r="30911" spans="16:20" x14ac:dyDescent="0.2">
      <c r="P30911" s="10"/>
      <c r="R30911" s="10"/>
      <c r="S30911" s="10"/>
      <c r="T30911" s="10"/>
    </row>
    <row r="30912" spans="16:20" x14ac:dyDescent="0.2">
      <c r="P30912" s="10"/>
      <c r="R30912" s="10"/>
      <c r="S30912" s="10"/>
      <c r="T30912" s="10"/>
    </row>
    <row r="30913" spans="16:20" x14ac:dyDescent="0.2">
      <c r="P30913" s="10"/>
      <c r="R30913" s="10"/>
      <c r="S30913" s="10"/>
      <c r="T30913" s="10"/>
    </row>
    <row r="30914" spans="16:20" x14ac:dyDescent="0.2">
      <c r="P30914" s="10"/>
      <c r="R30914" s="10"/>
      <c r="S30914" s="10"/>
      <c r="T30914" s="10"/>
    </row>
    <row r="30915" spans="16:20" x14ac:dyDescent="0.2">
      <c r="P30915" s="10"/>
      <c r="R30915" s="10"/>
      <c r="S30915" s="10"/>
      <c r="T30915" s="10"/>
    </row>
    <row r="30916" spans="16:20" x14ac:dyDescent="0.2">
      <c r="P30916" s="10"/>
      <c r="R30916" s="10"/>
      <c r="S30916" s="10"/>
      <c r="T30916" s="10"/>
    </row>
    <row r="30917" spans="16:20" x14ac:dyDescent="0.2">
      <c r="P30917" s="10"/>
      <c r="R30917" s="10"/>
      <c r="S30917" s="10"/>
      <c r="T30917" s="10"/>
    </row>
    <row r="30918" spans="16:20" x14ac:dyDescent="0.2">
      <c r="P30918" s="10"/>
      <c r="R30918" s="10"/>
      <c r="S30918" s="10"/>
      <c r="T30918" s="10"/>
    </row>
    <row r="30919" spans="16:20" x14ac:dyDescent="0.2">
      <c r="P30919" s="10"/>
      <c r="R30919" s="10"/>
      <c r="S30919" s="10"/>
      <c r="T30919" s="10"/>
    </row>
    <row r="30920" spans="16:20" x14ac:dyDescent="0.2">
      <c r="P30920" s="10"/>
      <c r="R30920" s="10"/>
      <c r="S30920" s="10"/>
      <c r="T30920" s="10"/>
    </row>
    <row r="30921" spans="16:20" x14ac:dyDescent="0.2">
      <c r="P30921" s="10"/>
      <c r="R30921" s="10"/>
      <c r="S30921" s="10"/>
      <c r="T30921" s="10"/>
    </row>
    <row r="30922" spans="16:20" x14ac:dyDescent="0.2">
      <c r="P30922" s="10"/>
      <c r="R30922" s="10"/>
      <c r="S30922" s="10"/>
      <c r="T30922" s="10"/>
    </row>
    <row r="30923" spans="16:20" x14ac:dyDescent="0.2">
      <c r="P30923" s="10"/>
      <c r="R30923" s="10"/>
      <c r="S30923" s="10"/>
      <c r="T30923" s="10"/>
    </row>
    <row r="30924" spans="16:20" x14ac:dyDescent="0.2">
      <c r="P30924" s="10"/>
      <c r="R30924" s="10"/>
      <c r="S30924" s="10"/>
      <c r="T30924" s="10"/>
    </row>
    <row r="30925" spans="16:20" x14ac:dyDescent="0.2">
      <c r="P30925" s="10"/>
      <c r="R30925" s="10"/>
      <c r="S30925" s="10"/>
      <c r="T30925" s="10"/>
    </row>
    <row r="30926" spans="16:20" x14ac:dyDescent="0.2">
      <c r="P30926" s="10"/>
      <c r="R30926" s="10"/>
      <c r="S30926" s="10"/>
      <c r="T30926" s="10"/>
    </row>
    <row r="30927" spans="16:20" x14ac:dyDescent="0.2">
      <c r="P30927" s="10"/>
      <c r="R30927" s="10"/>
      <c r="S30927" s="10"/>
      <c r="T30927" s="10"/>
    </row>
    <row r="30928" spans="16:20" x14ac:dyDescent="0.2">
      <c r="P30928" s="10"/>
      <c r="R30928" s="10"/>
      <c r="S30928" s="10"/>
      <c r="T30928" s="10"/>
    </row>
    <row r="30929" spans="16:20" x14ac:dyDescent="0.2">
      <c r="P30929" s="10"/>
      <c r="R30929" s="10"/>
      <c r="S30929" s="10"/>
      <c r="T30929" s="10"/>
    </row>
    <row r="30930" spans="16:20" x14ac:dyDescent="0.2">
      <c r="P30930" s="10"/>
      <c r="R30930" s="10"/>
      <c r="S30930" s="10"/>
      <c r="T30930" s="10"/>
    </row>
    <row r="30931" spans="16:20" x14ac:dyDescent="0.2">
      <c r="P30931" s="10"/>
      <c r="R30931" s="10"/>
      <c r="S30931" s="10"/>
      <c r="T30931" s="10"/>
    </row>
    <row r="30932" spans="16:20" x14ac:dyDescent="0.2">
      <c r="P30932" s="10"/>
      <c r="R30932" s="10"/>
      <c r="S30932" s="10"/>
      <c r="T30932" s="10"/>
    </row>
    <row r="30933" spans="16:20" x14ac:dyDescent="0.2">
      <c r="P30933" s="10"/>
      <c r="R30933" s="10"/>
      <c r="S30933" s="10"/>
      <c r="T30933" s="10"/>
    </row>
    <row r="30934" spans="16:20" x14ac:dyDescent="0.2">
      <c r="P30934" s="10"/>
      <c r="R30934" s="10"/>
      <c r="S30934" s="10"/>
      <c r="T30934" s="10"/>
    </row>
    <row r="30935" spans="16:20" x14ac:dyDescent="0.2">
      <c r="P30935" s="10"/>
      <c r="R30935" s="10"/>
      <c r="S30935" s="10"/>
      <c r="T30935" s="10"/>
    </row>
    <row r="30936" spans="16:20" x14ac:dyDescent="0.2">
      <c r="P30936" s="10"/>
      <c r="R30936" s="10"/>
      <c r="S30936" s="10"/>
      <c r="T30936" s="10"/>
    </row>
    <row r="30937" spans="16:20" x14ac:dyDescent="0.2">
      <c r="P30937" s="10"/>
      <c r="R30937" s="10"/>
      <c r="S30937" s="10"/>
      <c r="T30937" s="10"/>
    </row>
    <row r="30938" spans="16:20" x14ac:dyDescent="0.2">
      <c r="P30938" s="10"/>
      <c r="R30938" s="10"/>
      <c r="S30938" s="10"/>
      <c r="T30938" s="10"/>
    </row>
    <row r="30939" spans="16:20" x14ac:dyDescent="0.2">
      <c r="P30939" s="10"/>
      <c r="R30939" s="10"/>
      <c r="S30939" s="10"/>
      <c r="T30939" s="10"/>
    </row>
    <row r="30940" spans="16:20" x14ac:dyDescent="0.2">
      <c r="P30940" s="10"/>
      <c r="R30940" s="10"/>
      <c r="S30940" s="10"/>
      <c r="T30940" s="10"/>
    </row>
    <row r="30941" spans="16:20" x14ac:dyDescent="0.2">
      <c r="P30941" s="10"/>
      <c r="R30941" s="10"/>
      <c r="S30941" s="10"/>
      <c r="T30941" s="10"/>
    </row>
    <row r="30942" spans="16:20" x14ac:dyDescent="0.2">
      <c r="P30942" s="10"/>
      <c r="R30942" s="10"/>
      <c r="S30942" s="10"/>
      <c r="T30942" s="10"/>
    </row>
    <row r="30943" spans="16:20" x14ac:dyDescent="0.2">
      <c r="P30943" s="10"/>
      <c r="R30943" s="10"/>
      <c r="S30943" s="10"/>
      <c r="T30943" s="10"/>
    </row>
    <row r="30944" spans="16:20" x14ac:dyDescent="0.2">
      <c r="P30944" s="10"/>
      <c r="R30944" s="10"/>
      <c r="S30944" s="10"/>
      <c r="T30944" s="10"/>
    </row>
    <row r="30945" spans="16:20" x14ac:dyDescent="0.2">
      <c r="P30945" s="10"/>
      <c r="R30945" s="10"/>
      <c r="S30945" s="10"/>
      <c r="T30945" s="10"/>
    </row>
    <row r="30946" spans="16:20" x14ac:dyDescent="0.2">
      <c r="P30946" s="10"/>
      <c r="R30946" s="10"/>
      <c r="S30946" s="10"/>
      <c r="T30946" s="10"/>
    </row>
    <row r="30947" spans="16:20" x14ac:dyDescent="0.2">
      <c r="P30947" s="10"/>
      <c r="R30947" s="10"/>
      <c r="S30947" s="10"/>
      <c r="T30947" s="10"/>
    </row>
    <row r="30948" spans="16:20" x14ac:dyDescent="0.2">
      <c r="P30948" s="10"/>
      <c r="R30948" s="10"/>
      <c r="S30948" s="10"/>
      <c r="T30948" s="10"/>
    </row>
    <row r="30949" spans="16:20" x14ac:dyDescent="0.2">
      <c r="P30949" s="10"/>
      <c r="R30949" s="10"/>
      <c r="S30949" s="10"/>
      <c r="T30949" s="10"/>
    </row>
    <row r="30950" spans="16:20" x14ac:dyDescent="0.2">
      <c r="P30950" s="10"/>
      <c r="R30950" s="10"/>
      <c r="S30950" s="10"/>
      <c r="T30950" s="10"/>
    </row>
    <row r="30951" spans="16:20" x14ac:dyDescent="0.2">
      <c r="P30951" s="10"/>
      <c r="R30951" s="10"/>
      <c r="S30951" s="10"/>
      <c r="T30951" s="10"/>
    </row>
    <row r="30952" spans="16:20" x14ac:dyDescent="0.2">
      <c r="P30952" s="10"/>
      <c r="R30952" s="10"/>
      <c r="S30952" s="10"/>
      <c r="T30952" s="10"/>
    </row>
    <row r="30953" spans="16:20" x14ac:dyDescent="0.2">
      <c r="P30953" s="10"/>
      <c r="R30953" s="10"/>
      <c r="S30953" s="10"/>
      <c r="T30953" s="10"/>
    </row>
    <row r="30954" spans="16:20" x14ac:dyDescent="0.2">
      <c r="P30954" s="10"/>
      <c r="R30954" s="10"/>
      <c r="S30954" s="10"/>
      <c r="T30954" s="10"/>
    </row>
    <row r="30955" spans="16:20" x14ac:dyDescent="0.2">
      <c r="P30955" s="10"/>
      <c r="R30955" s="10"/>
      <c r="S30955" s="10"/>
      <c r="T30955" s="10"/>
    </row>
    <row r="30956" spans="16:20" x14ac:dyDescent="0.2">
      <c r="P30956" s="10"/>
      <c r="R30956" s="10"/>
      <c r="S30956" s="10"/>
      <c r="T30956" s="10"/>
    </row>
    <row r="30957" spans="16:20" x14ac:dyDescent="0.2">
      <c r="P30957" s="10"/>
      <c r="R30957" s="10"/>
      <c r="S30957" s="10"/>
      <c r="T30957" s="10"/>
    </row>
    <row r="30958" spans="16:20" x14ac:dyDescent="0.2">
      <c r="P30958" s="10"/>
      <c r="R30958" s="10"/>
      <c r="S30958" s="10"/>
      <c r="T30958" s="10"/>
    </row>
    <row r="30959" spans="16:20" x14ac:dyDescent="0.2">
      <c r="P30959" s="10"/>
      <c r="R30959" s="10"/>
      <c r="S30959" s="10"/>
      <c r="T30959" s="10"/>
    </row>
    <row r="30960" spans="16:20" x14ac:dyDescent="0.2">
      <c r="P30960" s="10"/>
      <c r="R30960" s="10"/>
      <c r="S30960" s="10"/>
      <c r="T30960" s="10"/>
    </row>
    <row r="30961" spans="16:20" x14ac:dyDescent="0.2">
      <c r="P30961" s="10"/>
      <c r="R30961" s="10"/>
      <c r="S30961" s="10"/>
      <c r="T30961" s="10"/>
    </row>
    <row r="30962" spans="16:20" x14ac:dyDescent="0.2">
      <c r="P30962" s="10"/>
      <c r="R30962" s="10"/>
      <c r="S30962" s="10"/>
      <c r="T30962" s="10"/>
    </row>
    <row r="30963" spans="16:20" x14ac:dyDescent="0.2">
      <c r="P30963" s="10"/>
      <c r="R30963" s="10"/>
      <c r="S30963" s="10"/>
      <c r="T30963" s="10"/>
    </row>
    <row r="30964" spans="16:20" x14ac:dyDescent="0.2">
      <c r="P30964" s="10"/>
      <c r="R30964" s="10"/>
      <c r="S30964" s="10"/>
      <c r="T30964" s="10"/>
    </row>
    <row r="30965" spans="16:20" x14ac:dyDescent="0.2">
      <c r="P30965" s="10"/>
      <c r="R30965" s="10"/>
      <c r="S30965" s="10"/>
      <c r="T30965" s="10"/>
    </row>
    <row r="30966" spans="16:20" x14ac:dyDescent="0.2">
      <c r="P30966" s="10"/>
      <c r="R30966" s="10"/>
      <c r="S30966" s="10"/>
      <c r="T30966" s="10"/>
    </row>
    <row r="30967" spans="16:20" x14ac:dyDescent="0.2">
      <c r="P30967" s="10"/>
      <c r="R30967" s="10"/>
      <c r="S30967" s="10"/>
      <c r="T30967" s="10"/>
    </row>
    <row r="30968" spans="16:20" x14ac:dyDescent="0.2">
      <c r="P30968" s="10"/>
      <c r="R30968" s="10"/>
      <c r="S30968" s="10"/>
      <c r="T30968" s="10"/>
    </row>
    <row r="30969" spans="16:20" x14ac:dyDescent="0.2">
      <c r="P30969" s="10"/>
      <c r="R30969" s="10"/>
      <c r="S30969" s="10"/>
      <c r="T30969" s="10"/>
    </row>
    <row r="30970" spans="16:20" x14ac:dyDescent="0.2">
      <c r="P30970" s="10"/>
      <c r="R30970" s="10"/>
      <c r="S30970" s="10"/>
      <c r="T30970" s="10"/>
    </row>
    <row r="30971" spans="16:20" x14ac:dyDescent="0.2">
      <c r="P30971" s="10"/>
      <c r="R30971" s="10"/>
      <c r="S30971" s="10"/>
      <c r="T30971" s="10"/>
    </row>
    <row r="30972" spans="16:20" x14ac:dyDescent="0.2">
      <c r="P30972" s="10"/>
      <c r="R30972" s="10"/>
      <c r="S30972" s="10"/>
      <c r="T30972" s="10"/>
    </row>
    <row r="30973" spans="16:20" x14ac:dyDescent="0.2">
      <c r="P30973" s="10"/>
      <c r="R30973" s="10"/>
      <c r="S30973" s="10"/>
      <c r="T30973" s="10"/>
    </row>
    <row r="30974" spans="16:20" x14ac:dyDescent="0.2">
      <c r="P30974" s="10"/>
      <c r="R30974" s="10"/>
      <c r="S30974" s="10"/>
      <c r="T30974" s="10"/>
    </row>
    <row r="30975" spans="16:20" x14ac:dyDescent="0.2">
      <c r="P30975" s="10"/>
      <c r="R30975" s="10"/>
      <c r="S30975" s="10"/>
      <c r="T30975" s="10"/>
    </row>
    <row r="30976" spans="16:20" x14ac:dyDescent="0.2">
      <c r="P30976" s="10"/>
      <c r="R30976" s="10"/>
      <c r="S30976" s="10"/>
      <c r="T30976" s="10"/>
    </row>
    <row r="30977" spans="16:20" x14ac:dyDescent="0.2">
      <c r="P30977" s="10"/>
      <c r="R30977" s="10"/>
      <c r="S30977" s="10"/>
      <c r="T30977" s="10"/>
    </row>
    <row r="30978" spans="16:20" x14ac:dyDescent="0.2">
      <c r="P30978" s="10"/>
      <c r="R30978" s="10"/>
      <c r="S30978" s="10"/>
      <c r="T30978" s="10"/>
    </row>
    <row r="30979" spans="16:20" x14ac:dyDescent="0.2">
      <c r="P30979" s="10"/>
      <c r="R30979" s="10"/>
      <c r="S30979" s="10"/>
      <c r="T30979" s="10"/>
    </row>
    <row r="30980" spans="16:20" x14ac:dyDescent="0.2">
      <c r="P30980" s="10"/>
      <c r="R30980" s="10"/>
      <c r="S30980" s="10"/>
      <c r="T30980" s="10"/>
    </row>
    <row r="30981" spans="16:20" x14ac:dyDescent="0.2">
      <c r="P30981" s="10"/>
      <c r="R30981" s="10"/>
      <c r="S30981" s="10"/>
      <c r="T30981" s="10"/>
    </row>
    <row r="30982" spans="16:20" x14ac:dyDescent="0.2">
      <c r="P30982" s="10"/>
      <c r="R30982" s="10"/>
      <c r="S30982" s="10"/>
      <c r="T30982" s="10"/>
    </row>
    <row r="30983" spans="16:20" x14ac:dyDescent="0.2">
      <c r="P30983" s="10"/>
      <c r="R30983" s="10"/>
      <c r="S30983" s="10"/>
      <c r="T30983" s="10"/>
    </row>
    <row r="30984" spans="16:20" x14ac:dyDescent="0.2">
      <c r="P30984" s="10"/>
      <c r="R30984" s="10"/>
      <c r="S30984" s="10"/>
      <c r="T30984" s="10"/>
    </row>
    <row r="30985" spans="16:20" x14ac:dyDescent="0.2">
      <c r="P30985" s="10"/>
      <c r="R30985" s="10"/>
      <c r="S30985" s="10"/>
      <c r="T30985" s="10"/>
    </row>
    <row r="30986" spans="16:20" x14ac:dyDescent="0.2">
      <c r="P30986" s="10"/>
      <c r="R30986" s="10"/>
      <c r="S30986" s="10"/>
      <c r="T30986" s="10"/>
    </row>
    <row r="30987" spans="16:20" x14ac:dyDescent="0.2">
      <c r="P30987" s="10"/>
      <c r="R30987" s="10"/>
      <c r="S30987" s="10"/>
      <c r="T30987" s="10"/>
    </row>
    <row r="30988" spans="16:20" x14ac:dyDescent="0.2">
      <c r="P30988" s="10"/>
      <c r="R30988" s="10"/>
      <c r="S30988" s="10"/>
      <c r="T30988" s="10"/>
    </row>
    <row r="30989" spans="16:20" x14ac:dyDescent="0.2">
      <c r="P30989" s="10"/>
      <c r="R30989" s="10"/>
      <c r="S30989" s="10"/>
      <c r="T30989" s="10"/>
    </row>
    <row r="30990" spans="16:20" x14ac:dyDescent="0.2">
      <c r="P30990" s="10"/>
      <c r="R30990" s="10"/>
      <c r="S30990" s="10"/>
      <c r="T30990" s="10"/>
    </row>
    <row r="30991" spans="16:20" x14ac:dyDescent="0.2">
      <c r="P30991" s="10"/>
      <c r="R30991" s="10"/>
      <c r="S30991" s="10"/>
      <c r="T30991" s="10"/>
    </row>
    <row r="30992" spans="16:20" x14ac:dyDescent="0.2">
      <c r="P30992" s="10"/>
      <c r="R30992" s="10"/>
      <c r="S30992" s="10"/>
      <c r="T30992" s="10"/>
    </row>
    <row r="30993" spans="16:20" x14ac:dyDescent="0.2">
      <c r="P30993" s="10"/>
      <c r="R30993" s="10"/>
      <c r="S30993" s="10"/>
      <c r="T30993" s="10"/>
    </row>
    <row r="30994" spans="16:20" x14ac:dyDescent="0.2">
      <c r="P30994" s="10"/>
      <c r="R30994" s="10"/>
      <c r="S30994" s="10"/>
      <c r="T30994" s="10"/>
    </row>
    <row r="30995" spans="16:20" x14ac:dyDescent="0.2">
      <c r="P30995" s="10"/>
      <c r="R30995" s="10"/>
      <c r="S30995" s="10"/>
      <c r="T30995" s="10"/>
    </row>
    <row r="30996" spans="16:20" x14ac:dyDescent="0.2">
      <c r="P30996" s="10"/>
      <c r="R30996" s="10"/>
      <c r="S30996" s="10"/>
      <c r="T30996" s="10"/>
    </row>
    <row r="30997" spans="16:20" x14ac:dyDescent="0.2">
      <c r="P30997" s="10"/>
      <c r="R30997" s="10"/>
      <c r="S30997" s="10"/>
      <c r="T30997" s="10"/>
    </row>
    <row r="30998" spans="16:20" x14ac:dyDescent="0.2">
      <c r="P30998" s="10"/>
      <c r="R30998" s="10"/>
      <c r="S30998" s="10"/>
      <c r="T30998" s="10"/>
    </row>
    <row r="30999" spans="16:20" x14ac:dyDescent="0.2">
      <c r="P30999" s="10"/>
      <c r="R30999" s="10"/>
      <c r="S30999" s="10"/>
      <c r="T30999" s="10"/>
    </row>
    <row r="31000" spans="16:20" x14ac:dyDescent="0.2">
      <c r="P31000" s="10"/>
      <c r="R31000" s="10"/>
      <c r="S31000" s="10"/>
      <c r="T31000" s="10"/>
    </row>
    <row r="31001" spans="16:20" x14ac:dyDescent="0.2">
      <c r="P31001" s="10"/>
      <c r="R31001" s="10"/>
      <c r="S31001" s="10"/>
      <c r="T31001" s="10"/>
    </row>
    <row r="31002" spans="16:20" x14ac:dyDescent="0.2">
      <c r="P31002" s="10"/>
      <c r="R31002" s="10"/>
      <c r="S31002" s="10"/>
      <c r="T31002" s="10"/>
    </row>
    <row r="31003" spans="16:20" x14ac:dyDescent="0.2">
      <c r="P31003" s="10"/>
      <c r="R31003" s="10"/>
      <c r="S31003" s="10"/>
      <c r="T31003" s="10"/>
    </row>
    <row r="31004" spans="16:20" x14ac:dyDescent="0.2">
      <c r="P31004" s="10"/>
      <c r="R31004" s="10"/>
      <c r="S31004" s="10"/>
      <c r="T31004" s="10"/>
    </row>
    <row r="31005" spans="16:20" x14ac:dyDescent="0.2">
      <c r="P31005" s="10"/>
      <c r="R31005" s="10"/>
      <c r="S31005" s="10"/>
      <c r="T31005" s="10"/>
    </row>
    <row r="31006" spans="16:20" x14ac:dyDescent="0.2">
      <c r="P31006" s="10"/>
      <c r="R31006" s="10"/>
      <c r="S31006" s="10"/>
      <c r="T31006" s="10"/>
    </row>
    <row r="31007" spans="16:20" x14ac:dyDescent="0.2">
      <c r="P31007" s="10"/>
      <c r="R31007" s="10"/>
      <c r="S31007" s="10"/>
      <c r="T31007" s="10"/>
    </row>
    <row r="31008" spans="16:20" x14ac:dyDescent="0.2">
      <c r="P31008" s="10"/>
      <c r="R31008" s="10"/>
      <c r="S31008" s="10"/>
      <c r="T31008" s="10"/>
    </row>
    <row r="31009" spans="16:20" x14ac:dyDescent="0.2">
      <c r="P31009" s="10"/>
      <c r="R31009" s="10"/>
      <c r="S31009" s="10"/>
      <c r="T31009" s="10"/>
    </row>
    <row r="31010" spans="16:20" x14ac:dyDescent="0.2">
      <c r="P31010" s="10"/>
      <c r="R31010" s="10"/>
      <c r="S31010" s="10"/>
      <c r="T31010" s="10"/>
    </row>
    <row r="31011" spans="16:20" x14ac:dyDescent="0.2">
      <c r="P31011" s="10"/>
      <c r="R31011" s="10"/>
      <c r="S31011" s="10"/>
      <c r="T31011" s="10"/>
    </row>
    <row r="31012" spans="16:20" x14ac:dyDescent="0.2">
      <c r="P31012" s="10"/>
      <c r="R31012" s="10"/>
      <c r="S31012" s="10"/>
      <c r="T31012" s="10"/>
    </row>
    <row r="31013" spans="16:20" x14ac:dyDescent="0.2">
      <c r="P31013" s="10"/>
      <c r="R31013" s="10"/>
      <c r="S31013" s="10"/>
      <c r="T31013" s="10"/>
    </row>
    <row r="31014" spans="16:20" x14ac:dyDescent="0.2">
      <c r="P31014" s="10"/>
      <c r="R31014" s="10"/>
      <c r="S31014" s="10"/>
      <c r="T31014" s="10"/>
    </row>
    <row r="31015" spans="16:20" x14ac:dyDescent="0.2">
      <c r="P31015" s="10"/>
      <c r="R31015" s="10"/>
      <c r="S31015" s="10"/>
      <c r="T31015" s="10"/>
    </row>
    <row r="31016" spans="16:20" x14ac:dyDescent="0.2">
      <c r="P31016" s="10"/>
      <c r="R31016" s="10"/>
      <c r="S31016" s="10"/>
      <c r="T31016" s="10"/>
    </row>
    <row r="31017" spans="16:20" x14ac:dyDescent="0.2">
      <c r="P31017" s="10"/>
      <c r="R31017" s="10"/>
      <c r="S31017" s="10"/>
      <c r="T31017" s="10"/>
    </row>
    <row r="31018" spans="16:20" x14ac:dyDescent="0.2">
      <c r="P31018" s="10"/>
      <c r="R31018" s="10"/>
      <c r="S31018" s="10"/>
      <c r="T31018" s="10"/>
    </row>
    <row r="31019" spans="16:20" x14ac:dyDescent="0.2">
      <c r="P31019" s="10"/>
      <c r="R31019" s="10"/>
      <c r="S31019" s="10"/>
      <c r="T31019" s="10"/>
    </row>
    <row r="31020" spans="16:20" x14ac:dyDescent="0.2">
      <c r="P31020" s="10"/>
      <c r="R31020" s="10"/>
      <c r="S31020" s="10"/>
      <c r="T31020" s="10"/>
    </row>
    <row r="31021" spans="16:20" x14ac:dyDescent="0.2">
      <c r="P31021" s="10"/>
      <c r="R31021" s="10"/>
      <c r="S31021" s="10"/>
      <c r="T31021" s="10"/>
    </row>
    <row r="31022" spans="16:20" x14ac:dyDescent="0.2">
      <c r="P31022" s="10"/>
      <c r="R31022" s="10"/>
      <c r="S31022" s="10"/>
      <c r="T31022" s="10"/>
    </row>
    <row r="31023" spans="16:20" x14ac:dyDescent="0.2">
      <c r="P31023" s="10"/>
      <c r="R31023" s="10"/>
      <c r="S31023" s="10"/>
      <c r="T31023" s="10"/>
    </row>
    <row r="31024" spans="16:20" x14ac:dyDescent="0.2">
      <c r="P31024" s="10"/>
      <c r="R31024" s="10"/>
      <c r="S31024" s="10"/>
      <c r="T31024" s="10"/>
    </row>
    <row r="31025" spans="16:20" x14ac:dyDescent="0.2">
      <c r="P31025" s="10"/>
      <c r="R31025" s="10"/>
      <c r="S31025" s="10"/>
      <c r="T31025" s="10"/>
    </row>
    <row r="31026" spans="16:20" x14ac:dyDescent="0.2">
      <c r="P31026" s="10"/>
      <c r="R31026" s="10"/>
      <c r="S31026" s="10"/>
      <c r="T31026" s="10"/>
    </row>
    <row r="31027" spans="16:20" x14ac:dyDescent="0.2">
      <c r="P31027" s="10"/>
      <c r="R31027" s="10"/>
      <c r="S31027" s="10"/>
      <c r="T31027" s="10"/>
    </row>
    <row r="31028" spans="16:20" x14ac:dyDescent="0.2">
      <c r="P31028" s="10"/>
      <c r="R31028" s="10"/>
      <c r="S31028" s="10"/>
      <c r="T31028" s="10"/>
    </row>
    <row r="31029" spans="16:20" x14ac:dyDescent="0.2">
      <c r="P31029" s="10"/>
      <c r="R31029" s="10"/>
      <c r="S31029" s="10"/>
      <c r="T31029" s="10"/>
    </row>
    <row r="31030" spans="16:20" x14ac:dyDescent="0.2">
      <c r="P31030" s="10"/>
      <c r="R31030" s="10"/>
      <c r="S31030" s="10"/>
      <c r="T31030" s="10"/>
    </row>
    <row r="31031" spans="16:20" x14ac:dyDescent="0.2">
      <c r="P31031" s="10"/>
      <c r="R31031" s="10"/>
      <c r="S31031" s="10"/>
      <c r="T31031" s="10"/>
    </row>
    <row r="31032" spans="16:20" x14ac:dyDescent="0.2">
      <c r="P31032" s="10"/>
      <c r="R31032" s="10"/>
      <c r="S31032" s="10"/>
      <c r="T31032" s="10"/>
    </row>
    <row r="31033" spans="16:20" x14ac:dyDescent="0.2">
      <c r="P31033" s="10"/>
      <c r="R31033" s="10"/>
      <c r="S31033" s="10"/>
      <c r="T31033" s="10"/>
    </row>
    <row r="31034" spans="16:20" x14ac:dyDescent="0.2">
      <c r="P31034" s="10"/>
      <c r="R31034" s="10"/>
      <c r="S31034" s="10"/>
      <c r="T31034" s="10"/>
    </row>
    <row r="31035" spans="16:20" x14ac:dyDescent="0.2">
      <c r="P31035" s="10"/>
      <c r="R31035" s="10"/>
      <c r="S31035" s="10"/>
      <c r="T31035" s="10"/>
    </row>
    <row r="31036" spans="16:20" x14ac:dyDescent="0.2">
      <c r="P31036" s="10"/>
      <c r="R31036" s="10"/>
      <c r="S31036" s="10"/>
      <c r="T31036" s="10"/>
    </row>
    <row r="31037" spans="16:20" x14ac:dyDescent="0.2">
      <c r="P31037" s="10"/>
      <c r="R31037" s="10"/>
      <c r="S31037" s="10"/>
      <c r="T31037" s="10"/>
    </row>
    <row r="31038" spans="16:20" x14ac:dyDescent="0.2">
      <c r="P31038" s="10"/>
      <c r="R31038" s="10"/>
      <c r="S31038" s="10"/>
      <c r="T31038" s="10"/>
    </row>
    <row r="31039" spans="16:20" x14ac:dyDescent="0.2">
      <c r="P31039" s="10"/>
      <c r="R31039" s="10"/>
      <c r="S31039" s="10"/>
      <c r="T31039" s="10"/>
    </row>
    <row r="31040" spans="16:20" x14ac:dyDescent="0.2">
      <c r="P31040" s="10"/>
      <c r="R31040" s="10"/>
      <c r="S31040" s="10"/>
      <c r="T31040" s="10"/>
    </row>
    <row r="31041" spans="16:20" x14ac:dyDescent="0.2">
      <c r="P31041" s="10"/>
      <c r="R31041" s="10"/>
      <c r="S31041" s="10"/>
      <c r="T31041" s="10"/>
    </row>
    <row r="31042" spans="16:20" x14ac:dyDescent="0.2">
      <c r="P31042" s="10"/>
      <c r="R31042" s="10"/>
      <c r="S31042" s="10"/>
      <c r="T31042" s="10"/>
    </row>
    <row r="31043" spans="16:20" x14ac:dyDescent="0.2">
      <c r="P31043" s="10"/>
      <c r="R31043" s="10"/>
      <c r="S31043" s="10"/>
      <c r="T31043" s="10"/>
    </row>
    <row r="31044" spans="16:20" x14ac:dyDescent="0.2">
      <c r="P31044" s="10"/>
      <c r="R31044" s="10"/>
      <c r="S31044" s="10"/>
      <c r="T31044" s="10"/>
    </row>
    <row r="31045" spans="16:20" x14ac:dyDescent="0.2">
      <c r="P31045" s="10"/>
      <c r="R31045" s="10"/>
      <c r="S31045" s="10"/>
      <c r="T31045" s="10"/>
    </row>
    <row r="31046" spans="16:20" x14ac:dyDescent="0.2">
      <c r="P31046" s="10"/>
      <c r="R31046" s="10"/>
      <c r="S31046" s="10"/>
      <c r="T31046" s="10"/>
    </row>
    <row r="31047" spans="16:20" x14ac:dyDescent="0.2">
      <c r="P31047" s="10"/>
      <c r="R31047" s="10"/>
      <c r="S31047" s="10"/>
      <c r="T31047" s="10"/>
    </row>
    <row r="31048" spans="16:20" x14ac:dyDescent="0.2">
      <c r="P31048" s="10"/>
      <c r="R31048" s="10"/>
      <c r="S31048" s="10"/>
      <c r="T31048" s="10"/>
    </row>
    <row r="31049" spans="16:20" x14ac:dyDescent="0.2">
      <c r="P31049" s="10"/>
      <c r="R31049" s="10"/>
      <c r="S31049" s="10"/>
      <c r="T31049" s="10"/>
    </row>
    <row r="31050" spans="16:20" x14ac:dyDescent="0.2">
      <c r="P31050" s="10"/>
      <c r="R31050" s="10"/>
      <c r="S31050" s="10"/>
      <c r="T31050" s="10"/>
    </row>
    <row r="31051" spans="16:20" x14ac:dyDescent="0.2">
      <c r="P31051" s="10"/>
      <c r="R31051" s="10"/>
      <c r="S31051" s="10"/>
      <c r="T31051" s="10"/>
    </row>
    <row r="31052" spans="16:20" x14ac:dyDescent="0.2">
      <c r="P31052" s="10"/>
      <c r="R31052" s="10"/>
      <c r="S31052" s="10"/>
      <c r="T31052" s="10"/>
    </row>
    <row r="31053" spans="16:20" x14ac:dyDescent="0.2">
      <c r="P31053" s="10"/>
      <c r="R31053" s="10"/>
      <c r="S31053" s="10"/>
      <c r="T31053" s="10"/>
    </row>
    <row r="31054" spans="16:20" x14ac:dyDescent="0.2">
      <c r="P31054" s="10"/>
      <c r="R31054" s="10"/>
      <c r="S31054" s="10"/>
      <c r="T31054" s="10"/>
    </row>
    <row r="31055" spans="16:20" x14ac:dyDescent="0.2">
      <c r="P31055" s="10"/>
      <c r="R31055" s="10"/>
      <c r="S31055" s="10"/>
      <c r="T31055" s="10"/>
    </row>
    <row r="31056" spans="16:20" x14ac:dyDescent="0.2">
      <c r="P31056" s="10"/>
      <c r="R31056" s="10"/>
      <c r="S31056" s="10"/>
      <c r="T31056" s="10"/>
    </row>
    <row r="31057" spans="16:20" x14ac:dyDescent="0.2">
      <c r="P31057" s="10"/>
      <c r="R31057" s="10"/>
      <c r="S31057" s="10"/>
      <c r="T31057" s="10"/>
    </row>
    <row r="31058" spans="16:20" x14ac:dyDescent="0.2">
      <c r="P31058" s="10"/>
      <c r="R31058" s="10"/>
      <c r="S31058" s="10"/>
      <c r="T31058" s="10"/>
    </row>
    <row r="31059" spans="16:20" x14ac:dyDescent="0.2">
      <c r="P31059" s="10"/>
      <c r="R31059" s="10"/>
      <c r="S31059" s="10"/>
      <c r="T31059" s="10"/>
    </row>
    <row r="31060" spans="16:20" x14ac:dyDescent="0.2">
      <c r="P31060" s="10"/>
      <c r="R31060" s="10"/>
      <c r="S31060" s="10"/>
      <c r="T31060" s="10"/>
    </row>
    <row r="31061" spans="16:20" x14ac:dyDescent="0.2">
      <c r="P31061" s="10"/>
      <c r="R31061" s="10"/>
      <c r="S31061" s="10"/>
      <c r="T31061" s="10"/>
    </row>
    <row r="31062" spans="16:20" x14ac:dyDescent="0.2">
      <c r="P31062" s="10"/>
      <c r="R31062" s="10"/>
      <c r="S31062" s="10"/>
      <c r="T31062" s="10"/>
    </row>
    <row r="31063" spans="16:20" x14ac:dyDescent="0.2">
      <c r="P31063" s="10"/>
      <c r="R31063" s="10"/>
      <c r="S31063" s="10"/>
      <c r="T31063" s="10"/>
    </row>
    <row r="31064" spans="16:20" x14ac:dyDescent="0.2">
      <c r="P31064" s="10"/>
      <c r="R31064" s="10"/>
      <c r="S31064" s="10"/>
      <c r="T31064" s="10"/>
    </row>
    <row r="31065" spans="16:20" x14ac:dyDescent="0.2">
      <c r="P31065" s="10"/>
      <c r="R31065" s="10"/>
      <c r="S31065" s="10"/>
      <c r="T31065" s="10"/>
    </row>
    <row r="31066" spans="16:20" x14ac:dyDescent="0.2">
      <c r="P31066" s="10"/>
      <c r="R31066" s="10"/>
      <c r="S31066" s="10"/>
      <c r="T31066" s="10"/>
    </row>
    <row r="31067" spans="16:20" x14ac:dyDescent="0.2">
      <c r="P31067" s="10"/>
      <c r="R31067" s="10"/>
      <c r="S31067" s="10"/>
      <c r="T31067" s="10"/>
    </row>
    <row r="31068" spans="16:20" x14ac:dyDescent="0.2">
      <c r="P31068" s="10"/>
      <c r="R31068" s="10"/>
      <c r="S31068" s="10"/>
      <c r="T31068" s="10"/>
    </row>
    <row r="31069" spans="16:20" x14ac:dyDescent="0.2">
      <c r="P31069" s="10"/>
      <c r="R31069" s="10"/>
      <c r="S31069" s="10"/>
      <c r="T31069" s="10"/>
    </row>
    <row r="31070" spans="16:20" x14ac:dyDescent="0.2">
      <c r="P31070" s="10"/>
      <c r="R31070" s="10"/>
      <c r="S31070" s="10"/>
      <c r="T31070" s="10"/>
    </row>
    <row r="31071" spans="16:20" x14ac:dyDescent="0.2">
      <c r="P31071" s="10"/>
      <c r="R31071" s="10"/>
      <c r="S31071" s="10"/>
      <c r="T31071" s="10"/>
    </row>
    <row r="31072" spans="16:20" x14ac:dyDescent="0.2">
      <c r="P31072" s="10"/>
      <c r="R31072" s="10"/>
      <c r="S31072" s="10"/>
      <c r="T31072" s="10"/>
    </row>
    <row r="31073" spans="16:20" x14ac:dyDescent="0.2">
      <c r="P31073" s="10"/>
      <c r="R31073" s="10"/>
      <c r="S31073" s="10"/>
      <c r="T31073" s="10"/>
    </row>
    <row r="31074" spans="16:20" x14ac:dyDescent="0.2">
      <c r="P31074" s="10"/>
      <c r="R31074" s="10"/>
      <c r="S31074" s="10"/>
      <c r="T31074" s="10"/>
    </row>
    <row r="31075" spans="16:20" x14ac:dyDescent="0.2">
      <c r="P31075" s="10"/>
      <c r="R31075" s="10"/>
      <c r="S31075" s="10"/>
      <c r="T31075" s="10"/>
    </row>
    <row r="31076" spans="16:20" x14ac:dyDescent="0.2">
      <c r="P31076" s="10"/>
      <c r="R31076" s="10"/>
      <c r="S31076" s="10"/>
      <c r="T31076" s="10"/>
    </row>
    <row r="31077" spans="16:20" x14ac:dyDescent="0.2">
      <c r="P31077" s="10"/>
      <c r="R31077" s="10"/>
      <c r="S31077" s="10"/>
      <c r="T31077" s="10"/>
    </row>
    <row r="31078" spans="16:20" x14ac:dyDescent="0.2">
      <c r="P31078" s="10"/>
      <c r="R31078" s="10"/>
      <c r="S31078" s="10"/>
      <c r="T31078" s="10"/>
    </row>
    <row r="31079" spans="16:20" x14ac:dyDescent="0.2">
      <c r="P31079" s="10"/>
      <c r="R31079" s="10"/>
      <c r="S31079" s="10"/>
      <c r="T31079" s="10"/>
    </row>
    <row r="31080" spans="16:20" x14ac:dyDescent="0.2">
      <c r="P31080" s="10"/>
      <c r="R31080" s="10"/>
      <c r="S31080" s="10"/>
      <c r="T31080" s="10"/>
    </row>
    <row r="31081" spans="16:20" x14ac:dyDescent="0.2">
      <c r="P31081" s="10"/>
      <c r="R31081" s="10"/>
      <c r="S31081" s="10"/>
      <c r="T31081" s="10"/>
    </row>
    <row r="31082" spans="16:20" x14ac:dyDescent="0.2">
      <c r="P31082" s="10"/>
      <c r="R31082" s="10"/>
      <c r="S31082" s="10"/>
      <c r="T31082" s="10"/>
    </row>
    <row r="31083" spans="16:20" x14ac:dyDescent="0.2">
      <c r="P31083" s="10"/>
      <c r="R31083" s="10"/>
      <c r="S31083" s="10"/>
      <c r="T31083" s="10"/>
    </row>
    <row r="31084" spans="16:20" x14ac:dyDescent="0.2">
      <c r="P31084" s="10"/>
      <c r="R31084" s="10"/>
      <c r="S31084" s="10"/>
      <c r="T31084" s="10"/>
    </row>
    <row r="31085" spans="16:20" x14ac:dyDescent="0.2">
      <c r="P31085" s="10"/>
      <c r="R31085" s="10"/>
      <c r="S31085" s="10"/>
      <c r="T31085" s="10"/>
    </row>
    <row r="31086" spans="16:20" x14ac:dyDescent="0.2">
      <c r="P31086" s="10"/>
      <c r="R31086" s="10"/>
      <c r="S31086" s="10"/>
      <c r="T31086" s="10"/>
    </row>
    <row r="31087" spans="16:20" x14ac:dyDescent="0.2">
      <c r="P31087" s="10"/>
      <c r="R31087" s="10"/>
      <c r="S31087" s="10"/>
      <c r="T31087" s="10"/>
    </row>
    <row r="31088" spans="16:20" x14ac:dyDescent="0.2">
      <c r="P31088" s="10"/>
      <c r="R31088" s="10"/>
      <c r="S31088" s="10"/>
      <c r="T31088" s="10"/>
    </row>
    <row r="31089" spans="16:20" x14ac:dyDescent="0.2">
      <c r="P31089" s="10"/>
      <c r="R31089" s="10"/>
      <c r="S31089" s="10"/>
      <c r="T31089" s="10"/>
    </row>
    <row r="31090" spans="16:20" x14ac:dyDescent="0.2">
      <c r="P31090" s="10"/>
      <c r="R31090" s="10"/>
      <c r="S31090" s="10"/>
      <c r="T31090" s="10"/>
    </row>
    <row r="31091" spans="16:20" x14ac:dyDescent="0.2">
      <c r="P31091" s="10"/>
      <c r="R31091" s="10"/>
      <c r="S31091" s="10"/>
      <c r="T31091" s="10"/>
    </row>
    <row r="31092" spans="16:20" x14ac:dyDescent="0.2">
      <c r="P31092" s="10"/>
      <c r="R31092" s="10"/>
      <c r="S31092" s="10"/>
      <c r="T31092" s="10"/>
    </row>
    <row r="31093" spans="16:20" x14ac:dyDescent="0.2">
      <c r="P31093" s="10"/>
      <c r="R31093" s="10"/>
      <c r="S31093" s="10"/>
      <c r="T31093" s="10"/>
    </row>
    <row r="31094" spans="16:20" x14ac:dyDescent="0.2">
      <c r="P31094" s="10"/>
      <c r="R31094" s="10"/>
      <c r="S31094" s="10"/>
      <c r="T31094" s="10"/>
    </row>
    <row r="31095" spans="16:20" x14ac:dyDescent="0.2">
      <c r="P31095" s="10"/>
      <c r="R31095" s="10"/>
      <c r="S31095" s="10"/>
      <c r="T31095" s="10"/>
    </row>
    <row r="31096" spans="16:20" x14ac:dyDescent="0.2">
      <c r="P31096" s="10"/>
      <c r="R31096" s="10"/>
      <c r="S31096" s="10"/>
      <c r="T31096" s="10"/>
    </row>
    <row r="31097" spans="16:20" x14ac:dyDescent="0.2">
      <c r="P31097" s="10"/>
      <c r="R31097" s="10"/>
      <c r="S31097" s="10"/>
      <c r="T31097" s="10"/>
    </row>
    <row r="31098" spans="16:20" x14ac:dyDescent="0.2">
      <c r="P31098" s="10"/>
      <c r="R31098" s="10"/>
      <c r="S31098" s="10"/>
      <c r="T31098" s="10"/>
    </row>
    <row r="31099" spans="16:20" x14ac:dyDescent="0.2">
      <c r="P31099" s="10"/>
      <c r="R31099" s="10"/>
      <c r="S31099" s="10"/>
      <c r="T31099" s="10"/>
    </row>
    <row r="31100" spans="16:20" x14ac:dyDescent="0.2">
      <c r="P31100" s="10"/>
      <c r="R31100" s="10"/>
      <c r="S31100" s="10"/>
      <c r="T31100" s="10"/>
    </row>
    <row r="31101" spans="16:20" x14ac:dyDescent="0.2">
      <c r="P31101" s="10"/>
      <c r="R31101" s="10"/>
      <c r="S31101" s="10"/>
      <c r="T31101" s="10"/>
    </row>
    <row r="31102" spans="16:20" x14ac:dyDescent="0.2">
      <c r="P31102" s="10"/>
      <c r="R31102" s="10"/>
      <c r="S31102" s="10"/>
      <c r="T31102" s="10"/>
    </row>
    <row r="31103" spans="16:20" x14ac:dyDescent="0.2">
      <c r="P31103" s="10"/>
      <c r="R31103" s="10"/>
      <c r="S31103" s="10"/>
      <c r="T31103" s="10"/>
    </row>
    <row r="31104" spans="16:20" x14ac:dyDescent="0.2">
      <c r="P31104" s="10"/>
      <c r="R31104" s="10"/>
      <c r="S31104" s="10"/>
      <c r="T31104" s="10"/>
    </row>
    <row r="31105" spans="16:20" x14ac:dyDescent="0.2">
      <c r="P31105" s="10"/>
      <c r="R31105" s="10"/>
      <c r="S31105" s="10"/>
      <c r="T31105" s="10"/>
    </row>
    <row r="31106" spans="16:20" x14ac:dyDescent="0.2">
      <c r="P31106" s="10"/>
      <c r="R31106" s="10"/>
      <c r="S31106" s="10"/>
      <c r="T31106" s="10"/>
    </row>
    <row r="31107" spans="16:20" x14ac:dyDescent="0.2">
      <c r="P31107" s="10"/>
      <c r="R31107" s="10"/>
      <c r="S31107" s="10"/>
      <c r="T31107" s="10"/>
    </row>
    <row r="31108" spans="16:20" x14ac:dyDescent="0.2">
      <c r="P31108" s="10"/>
      <c r="R31108" s="10"/>
      <c r="S31108" s="10"/>
      <c r="T31108" s="10"/>
    </row>
    <row r="31109" spans="16:20" x14ac:dyDescent="0.2">
      <c r="P31109" s="10"/>
      <c r="R31109" s="10"/>
      <c r="S31109" s="10"/>
      <c r="T31109" s="10"/>
    </row>
    <row r="31110" spans="16:20" x14ac:dyDescent="0.2">
      <c r="P31110" s="10"/>
      <c r="R31110" s="10"/>
      <c r="S31110" s="10"/>
      <c r="T31110" s="10"/>
    </row>
    <row r="31111" spans="16:20" x14ac:dyDescent="0.2">
      <c r="P31111" s="10"/>
      <c r="R31111" s="10"/>
      <c r="S31111" s="10"/>
      <c r="T31111" s="10"/>
    </row>
    <row r="31112" spans="16:20" x14ac:dyDescent="0.2">
      <c r="P31112" s="10"/>
      <c r="R31112" s="10"/>
      <c r="S31112" s="10"/>
      <c r="T31112" s="10"/>
    </row>
    <row r="31113" spans="16:20" x14ac:dyDescent="0.2">
      <c r="P31113" s="10"/>
      <c r="R31113" s="10"/>
      <c r="S31113" s="10"/>
      <c r="T31113" s="10"/>
    </row>
    <row r="31114" spans="16:20" x14ac:dyDescent="0.2">
      <c r="P31114" s="10"/>
      <c r="R31114" s="10"/>
      <c r="S31114" s="10"/>
      <c r="T31114" s="10"/>
    </row>
    <row r="31115" spans="16:20" x14ac:dyDescent="0.2">
      <c r="P31115" s="10"/>
      <c r="R31115" s="10"/>
      <c r="S31115" s="10"/>
      <c r="T31115" s="10"/>
    </row>
    <row r="31116" spans="16:20" x14ac:dyDescent="0.2">
      <c r="P31116" s="10"/>
      <c r="R31116" s="10"/>
      <c r="S31116" s="10"/>
      <c r="T31116" s="10"/>
    </row>
    <row r="31117" spans="16:20" x14ac:dyDescent="0.2">
      <c r="P31117" s="10"/>
      <c r="R31117" s="10"/>
      <c r="S31117" s="10"/>
      <c r="T31117" s="10"/>
    </row>
    <row r="31118" spans="16:20" x14ac:dyDescent="0.2">
      <c r="P31118" s="10"/>
      <c r="R31118" s="10"/>
      <c r="S31118" s="10"/>
      <c r="T31118" s="10"/>
    </row>
    <row r="31119" spans="16:20" x14ac:dyDescent="0.2">
      <c r="P31119" s="10"/>
      <c r="R31119" s="10"/>
      <c r="S31119" s="10"/>
      <c r="T31119" s="10"/>
    </row>
    <row r="31120" spans="16:20" x14ac:dyDescent="0.2">
      <c r="P31120" s="10"/>
      <c r="R31120" s="10"/>
      <c r="S31120" s="10"/>
      <c r="T31120" s="10"/>
    </row>
    <row r="31121" spans="16:20" x14ac:dyDescent="0.2">
      <c r="P31121" s="10"/>
      <c r="R31121" s="10"/>
      <c r="S31121" s="10"/>
      <c r="T31121" s="10"/>
    </row>
    <row r="31122" spans="16:20" x14ac:dyDescent="0.2">
      <c r="P31122" s="10"/>
      <c r="R31122" s="10"/>
      <c r="S31122" s="10"/>
      <c r="T31122" s="10"/>
    </row>
    <row r="31123" spans="16:20" x14ac:dyDescent="0.2">
      <c r="P31123" s="10"/>
      <c r="R31123" s="10"/>
      <c r="S31123" s="10"/>
      <c r="T31123" s="10"/>
    </row>
    <row r="31124" spans="16:20" x14ac:dyDescent="0.2">
      <c r="P31124" s="10"/>
      <c r="R31124" s="10"/>
      <c r="S31124" s="10"/>
      <c r="T31124" s="10"/>
    </row>
    <row r="31125" spans="16:20" x14ac:dyDescent="0.2">
      <c r="P31125" s="10"/>
      <c r="R31125" s="10"/>
      <c r="S31125" s="10"/>
      <c r="T31125" s="10"/>
    </row>
    <row r="31126" spans="16:20" x14ac:dyDescent="0.2">
      <c r="P31126" s="10"/>
      <c r="R31126" s="10"/>
      <c r="S31126" s="10"/>
      <c r="T31126" s="10"/>
    </row>
    <row r="31127" spans="16:20" x14ac:dyDescent="0.2">
      <c r="P31127" s="10"/>
      <c r="R31127" s="10"/>
      <c r="S31127" s="10"/>
      <c r="T31127" s="10"/>
    </row>
    <row r="31128" spans="16:20" x14ac:dyDescent="0.2">
      <c r="P31128" s="10"/>
      <c r="R31128" s="10"/>
      <c r="S31128" s="10"/>
      <c r="T31128" s="10"/>
    </row>
    <row r="31129" spans="16:20" x14ac:dyDescent="0.2">
      <c r="P31129" s="10"/>
      <c r="R31129" s="10"/>
      <c r="S31129" s="10"/>
      <c r="T31129" s="10"/>
    </row>
    <row r="31130" spans="16:20" x14ac:dyDescent="0.2">
      <c r="P31130" s="10"/>
      <c r="R31130" s="10"/>
      <c r="S31130" s="10"/>
      <c r="T31130" s="10"/>
    </row>
    <row r="31131" spans="16:20" x14ac:dyDescent="0.2">
      <c r="P31131" s="10"/>
      <c r="R31131" s="10"/>
      <c r="S31131" s="10"/>
      <c r="T31131" s="10"/>
    </row>
    <row r="31132" spans="16:20" x14ac:dyDescent="0.2">
      <c r="P31132" s="10"/>
      <c r="R31132" s="10"/>
      <c r="S31132" s="10"/>
      <c r="T31132" s="10"/>
    </row>
    <row r="31133" spans="16:20" x14ac:dyDescent="0.2">
      <c r="P31133" s="10"/>
      <c r="R31133" s="10"/>
      <c r="S31133" s="10"/>
      <c r="T31133" s="10"/>
    </row>
    <row r="31134" spans="16:20" x14ac:dyDescent="0.2">
      <c r="P31134" s="10"/>
      <c r="R31134" s="10"/>
      <c r="S31134" s="10"/>
      <c r="T31134" s="10"/>
    </row>
    <row r="31135" spans="16:20" x14ac:dyDescent="0.2">
      <c r="P31135" s="10"/>
      <c r="R31135" s="10"/>
      <c r="S31135" s="10"/>
      <c r="T31135" s="10"/>
    </row>
    <row r="31136" spans="16:20" x14ac:dyDescent="0.2">
      <c r="P31136" s="10"/>
      <c r="R31136" s="10"/>
      <c r="S31136" s="10"/>
      <c r="T31136" s="10"/>
    </row>
    <row r="31137" spans="16:20" x14ac:dyDescent="0.2">
      <c r="P31137" s="10"/>
      <c r="R31137" s="10"/>
      <c r="S31137" s="10"/>
      <c r="T31137" s="10"/>
    </row>
    <row r="31138" spans="16:20" x14ac:dyDescent="0.2">
      <c r="P31138" s="10"/>
      <c r="R31138" s="10"/>
      <c r="S31138" s="10"/>
      <c r="T31138" s="10"/>
    </row>
    <row r="31139" spans="16:20" x14ac:dyDescent="0.2">
      <c r="P31139" s="10"/>
      <c r="R31139" s="10"/>
      <c r="S31139" s="10"/>
      <c r="T31139" s="10"/>
    </row>
    <row r="31140" spans="16:20" x14ac:dyDescent="0.2">
      <c r="P31140" s="10"/>
      <c r="R31140" s="10"/>
      <c r="S31140" s="10"/>
      <c r="T31140" s="10"/>
    </row>
    <row r="31141" spans="16:20" x14ac:dyDescent="0.2">
      <c r="P31141" s="10"/>
      <c r="R31141" s="10"/>
      <c r="S31141" s="10"/>
      <c r="T31141" s="10"/>
    </row>
    <row r="31142" spans="16:20" x14ac:dyDescent="0.2">
      <c r="P31142" s="10"/>
      <c r="R31142" s="10"/>
      <c r="S31142" s="10"/>
      <c r="T31142" s="10"/>
    </row>
    <row r="31143" spans="16:20" x14ac:dyDescent="0.2">
      <c r="P31143" s="10"/>
      <c r="R31143" s="10"/>
      <c r="S31143" s="10"/>
      <c r="T31143" s="10"/>
    </row>
    <row r="31144" spans="16:20" x14ac:dyDescent="0.2">
      <c r="P31144" s="10"/>
      <c r="R31144" s="10"/>
      <c r="S31144" s="10"/>
      <c r="T31144" s="10"/>
    </row>
    <row r="31145" spans="16:20" x14ac:dyDescent="0.2">
      <c r="P31145" s="10"/>
      <c r="R31145" s="10"/>
      <c r="S31145" s="10"/>
      <c r="T31145" s="10"/>
    </row>
    <row r="31146" spans="16:20" x14ac:dyDescent="0.2">
      <c r="P31146" s="10"/>
      <c r="R31146" s="10"/>
      <c r="S31146" s="10"/>
      <c r="T31146" s="10"/>
    </row>
    <row r="31147" spans="16:20" x14ac:dyDescent="0.2">
      <c r="P31147" s="10"/>
      <c r="R31147" s="10"/>
      <c r="S31147" s="10"/>
      <c r="T31147" s="10"/>
    </row>
    <row r="31148" spans="16:20" x14ac:dyDescent="0.2">
      <c r="P31148" s="10"/>
      <c r="R31148" s="10"/>
      <c r="S31148" s="10"/>
      <c r="T31148" s="10"/>
    </row>
    <row r="31149" spans="16:20" x14ac:dyDescent="0.2">
      <c r="P31149" s="10"/>
      <c r="R31149" s="10"/>
      <c r="S31149" s="10"/>
      <c r="T31149" s="10"/>
    </row>
    <row r="31150" spans="16:20" x14ac:dyDescent="0.2">
      <c r="P31150" s="10"/>
      <c r="R31150" s="10"/>
      <c r="S31150" s="10"/>
      <c r="T31150" s="10"/>
    </row>
    <row r="31151" spans="16:20" x14ac:dyDescent="0.2">
      <c r="P31151" s="10"/>
      <c r="R31151" s="10"/>
      <c r="S31151" s="10"/>
      <c r="T31151" s="10"/>
    </row>
    <row r="31152" spans="16:20" x14ac:dyDescent="0.2">
      <c r="P31152" s="10"/>
      <c r="R31152" s="10"/>
      <c r="S31152" s="10"/>
      <c r="T31152" s="10"/>
    </row>
    <row r="31153" spans="16:20" x14ac:dyDescent="0.2">
      <c r="P31153" s="10"/>
      <c r="R31153" s="10"/>
      <c r="S31153" s="10"/>
      <c r="T31153" s="10"/>
    </row>
    <row r="31154" spans="16:20" x14ac:dyDescent="0.2">
      <c r="P31154" s="10"/>
      <c r="R31154" s="10"/>
      <c r="S31154" s="10"/>
      <c r="T31154" s="10"/>
    </row>
    <row r="31155" spans="16:20" x14ac:dyDescent="0.2">
      <c r="P31155" s="10"/>
      <c r="R31155" s="10"/>
      <c r="S31155" s="10"/>
      <c r="T31155" s="10"/>
    </row>
    <row r="31156" spans="16:20" x14ac:dyDescent="0.2">
      <c r="P31156" s="10"/>
      <c r="R31156" s="10"/>
      <c r="S31156" s="10"/>
      <c r="T31156" s="10"/>
    </row>
    <row r="31157" spans="16:20" x14ac:dyDescent="0.2">
      <c r="P31157" s="10"/>
      <c r="R31157" s="10"/>
      <c r="S31157" s="10"/>
      <c r="T31157" s="10"/>
    </row>
    <row r="31158" spans="16:20" x14ac:dyDescent="0.2">
      <c r="P31158" s="10"/>
      <c r="R31158" s="10"/>
      <c r="S31158" s="10"/>
      <c r="T31158" s="10"/>
    </row>
    <row r="31159" spans="16:20" x14ac:dyDescent="0.2">
      <c r="P31159" s="10"/>
      <c r="R31159" s="10"/>
      <c r="S31159" s="10"/>
      <c r="T31159" s="10"/>
    </row>
    <row r="31160" spans="16:20" x14ac:dyDescent="0.2">
      <c r="P31160" s="10"/>
      <c r="R31160" s="10"/>
      <c r="S31160" s="10"/>
      <c r="T31160" s="10"/>
    </row>
    <row r="31161" spans="16:20" x14ac:dyDescent="0.2">
      <c r="P31161" s="10"/>
      <c r="R31161" s="10"/>
      <c r="S31161" s="10"/>
      <c r="T31161" s="10"/>
    </row>
    <row r="31162" spans="16:20" x14ac:dyDescent="0.2">
      <c r="P31162" s="10"/>
      <c r="R31162" s="10"/>
      <c r="S31162" s="10"/>
      <c r="T31162" s="10"/>
    </row>
    <row r="31163" spans="16:20" x14ac:dyDescent="0.2">
      <c r="P31163" s="10"/>
      <c r="R31163" s="10"/>
      <c r="S31163" s="10"/>
      <c r="T31163" s="10"/>
    </row>
    <row r="31164" spans="16:20" x14ac:dyDescent="0.2">
      <c r="P31164" s="10"/>
      <c r="R31164" s="10"/>
      <c r="S31164" s="10"/>
      <c r="T31164" s="10"/>
    </row>
    <row r="31165" spans="16:20" x14ac:dyDescent="0.2">
      <c r="P31165" s="10"/>
      <c r="R31165" s="10"/>
      <c r="S31165" s="10"/>
      <c r="T31165" s="10"/>
    </row>
    <row r="31166" spans="16:20" x14ac:dyDescent="0.2">
      <c r="P31166" s="10"/>
      <c r="R31166" s="10"/>
      <c r="S31166" s="10"/>
      <c r="T31166" s="10"/>
    </row>
    <row r="31167" spans="16:20" x14ac:dyDescent="0.2">
      <c r="P31167" s="10"/>
      <c r="R31167" s="10"/>
      <c r="S31167" s="10"/>
      <c r="T31167" s="10"/>
    </row>
    <row r="31168" spans="16:20" x14ac:dyDescent="0.2">
      <c r="P31168" s="10"/>
      <c r="R31168" s="10"/>
      <c r="S31168" s="10"/>
      <c r="T31168" s="10"/>
    </row>
    <row r="31169" spans="16:20" x14ac:dyDescent="0.2">
      <c r="P31169" s="10"/>
      <c r="R31169" s="10"/>
      <c r="S31169" s="10"/>
      <c r="T31169" s="10"/>
    </row>
    <row r="31170" spans="16:20" x14ac:dyDescent="0.2">
      <c r="P31170" s="10"/>
      <c r="R31170" s="10"/>
      <c r="S31170" s="10"/>
      <c r="T31170" s="10"/>
    </row>
    <row r="31171" spans="16:20" x14ac:dyDescent="0.2">
      <c r="P31171" s="10"/>
      <c r="R31171" s="10"/>
      <c r="S31171" s="10"/>
      <c r="T31171" s="10"/>
    </row>
    <row r="31172" spans="16:20" x14ac:dyDescent="0.2">
      <c r="P31172" s="10"/>
      <c r="R31172" s="10"/>
      <c r="S31172" s="10"/>
      <c r="T31172" s="10"/>
    </row>
    <row r="31173" spans="16:20" x14ac:dyDescent="0.2">
      <c r="P31173" s="10"/>
      <c r="R31173" s="10"/>
      <c r="S31173" s="10"/>
      <c r="T31173" s="10"/>
    </row>
    <row r="31174" spans="16:20" x14ac:dyDescent="0.2">
      <c r="P31174" s="10"/>
      <c r="R31174" s="10"/>
      <c r="S31174" s="10"/>
      <c r="T31174" s="10"/>
    </row>
    <row r="31175" spans="16:20" x14ac:dyDescent="0.2">
      <c r="P31175" s="10"/>
      <c r="R31175" s="10"/>
      <c r="S31175" s="10"/>
      <c r="T31175" s="10"/>
    </row>
    <row r="31176" spans="16:20" x14ac:dyDescent="0.2">
      <c r="P31176" s="10"/>
      <c r="R31176" s="10"/>
      <c r="S31176" s="10"/>
      <c r="T31176" s="10"/>
    </row>
    <row r="31177" spans="16:20" x14ac:dyDescent="0.2">
      <c r="P31177" s="10"/>
      <c r="R31177" s="10"/>
      <c r="S31177" s="10"/>
      <c r="T31177" s="10"/>
    </row>
    <row r="31178" spans="16:20" x14ac:dyDescent="0.2">
      <c r="P31178" s="10"/>
      <c r="R31178" s="10"/>
      <c r="S31178" s="10"/>
      <c r="T31178" s="10"/>
    </row>
    <row r="31179" spans="16:20" x14ac:dyDescent="0.2">
      <c r="P31179" s="10"/>
      <c r="R31179" s="10"/>
      <c r="S31179" s="10"/>
      <c r="T31179" s="10"/>
    </row>
    <row r="31180" spans="16:20" x14ac:dyDescent="0.2">
      <c r="P31180" s="10"/>
      <c r="R31180" s="10"/>
      <c r="S31180" s="10"/>
      <c r="T31180" s="10"/>
    </row>
    <row r="31181" spans="16:20" x14ac:dyDescent="0.2">
      <c r="P31181" s="10"/>
      <c r="R31181" s="10"/>
      <c r="S31181" s="10"/>
      <c r="T31181" s="10"/>
    </row>
    <row r="31182" spans="16:20" x14ac:dyDescent="0.2">
      <c r="P31182" s="10"/>
      <c r="R31182" s="10"/>
      <c r="S31182" s="10"/>
      <c r="T31182" s="10"/>
    </row>
    <row r="31183" spans="16:20" x14ac:dyDescent="0.2">
      <c r="P31183" s="10"/>
      <c r="R31183" s="10"/>
      <c r="S31183" s="10"/>
      <c r="T31183" s="10"/>
    </row>
    <row r="31184" spans="16:20" x14ac:dyDescent="0.2">
      <c r="P31184" s="10"/>
      <c r="R31184" s="10"/>
      <c r="S31184" s="10"/>
      <c r="T31184" s="10"/>
    </row>
    <row r="31185" spans="16:20" x14ac:dyDescent="0.2">
      <c r="P31185" s="10"/>
      <c r="R31185" s="10"/>
      <c r="S31185" s="10"/>
      <c r="T31185" s="10"/>
    </row>
    <row r="31186" spans="16:20" x14ac:dyDescent="0.2">
      <c r="P31186" s="10"/>
      <c r="R31186" s="10"/>
      <c r="S31186" s="10"/>
      <c r="T31186" s="10"/>
    </row>
    <row r="31187" spans="16:20" x14ac:dyDescent="0.2">
      <c r="P31187" s="10"/>
      <c r="R31187" s="10"/>
      <c r="S31187" s="10"/>
      <c r="T31187" s="10"/>
    </row>
    <row r="31188" spans="16:20" x14ac:dyDescent="0.2">
      <c r="P31188" s="10"/>
      <c r="R31188" s="10"/>
      <c r="S31188" s="10"/>
      <c r="T31188" s="10"/>
    </row>
    <row r="31189" spans="16:20" x14ac:dyDescent="0.2">
      <c r="P31189" s="10"/>
      <c r="R31189" s="10"/>
      <c r="S31189" s="10"/>
      <c r="T31189" s="10"/>
    </row>
    <row r="31190" spans="16:20" x14ac:dyDescent="0.2">
      <c r="P31190" s="10"/>
      <c r="R31190" s="10"/>
      <c r="S31190" s="10"/>
      <c r="T31190" s="10"/>
    </row>
    <row r="31191" spans="16:20" x14ac:dyDescent="0.2">
      <c r="P31191" s="10"/>
      <c r="R31191" s="10"/>
      <c r="S31191" s="10"/>
      <c r="T31191" s="10"/>
    </row>
    <row r="31192" spans="16:20" x14ac:dyDescent="0.2">
      <c r="P31192" s="10"/>
      <c r="R31192" s="10"/>
      <c r="S31192" s="10"/>
      <c r="T31192" s="10"/>
    </row>
    <row r="31193" spans="16:20" x14ac:dyDescent="0.2">
      <c r="P31193" s="10"/>
      <c r="R31193" s="10"/>
      <c r="S31193" s="10"/>
      <c r="T31193" s="10"/>
    </row>
    <row r="31194" spans="16:20" x14ac:dyDescent="0.2">
      <c r="P31194" s="10"/>
      <c r="R31194" s="10"/>
      <c r="S31194" s="10"/>
      <c r="T31194" s="10"/>
    </row>
    <row r="31195" spans="16:20" x14ac:dyDescent="0.2">
      <c r="P31195" s="10"/>
      <c r="R31195" s="10"/>
      <c r="S31195" s="10"/>
      <c r="T31195" s="10"/>
    </row>
    <row r="31196" spans="16:20" x14ac:dyDescent="0.2">
      <c r="P31196" s="10"/>
      <c r="R31196" s="10"/>
      <c r="S31196" s="10"/>
      <c r="T31196" s="10"/>
    </row>
    <row r="31197" spans="16:20" x14ac:dyDescent="0.2">
      <c r="P31197" s="10"/>
      <c r="R31197" s="10"/>
      <c r="S31197" s="10"/>
      <c r="T31197" s="10"/>
    </row>
    <row r="31198" spans="16:20" x14ac:dyDescent="0.2">
      <c r="P31198" s="10"/>
      <c r="R31198" s="10"/>
      <c r="S31198" s="10"/>
      <c r="T31198" s="10"/>
    </row>
    <row r="31199" spans="16:20" x14ac:dyDescent="0.2">
      <c r="P31199" s="10"/>
      <c r="R31199" s="10"/>
      <c r="S31199" s="10"/>
      <c r="T31199" s="10"/>
    </row>
    <row r="31200" spans="16:20" x14ac:dyDescent="0.2">
      <c r="P31200" s="10"/>
      <c r="R31200" s="10"/>
      <c r="S31200" s="10"/>
      <c r="T31200" s="10"/>
    </row>
    <row r="31201" spans="16:20" x14ac:dyDescent="0.2">
      <c r="P31201" s="10"/>
      <c r="R31201" s="10"/>
      <c r="S31201" s="10"/>
      <c r="T31201" s="10"/>
    </row>
    <row r="31202" spans="16:20" x14ac:dyDescent="0.2">
      <c r="P31202" s="10"/>
      <c r="R31202" s="10"/>
      <c r="S31202" s="10"/>
      <c r="T31202" s="10"/>
    </row>
    <row r="31203" spans="16:20" x14ac:dyDescent="0.2">
      <c r="P31203" s="10"/>
      <c r="R31203" s="10"/>
      <c r="S31203" s="10"/>
      <c r="T31203" s="10"/>
    </row>
    <row r="31204" spans="16:20" x14ac:dyDescent="0.2">
      <c r="P31204" s="10"/>
      <c r="R31204" s="10"/>
      <c r="S31204" s="10"/>
      <c r="T31204" s="10"/>
    </row>
    <row r="31205" spans="16:20" x14ac:dyDescent="0.2">
      <c r="P31205" s="10"/>
      <c r="R31205" s="10"/>
      <c r="S31205" s="10"/>
      <c r="T31205" s="10"/>
    </row>
    <row r="31206" spans="16:20" x14ac:dyDescent="0.2">
      <c r="P31206" s="10"/>
      <c r="R31206" s="10"/>
      <c r="S31206" s="10"/>
      <c r="T31206" s="10"/>
    </row>
    <row r="31207" spans="16:20" x14ac:dyDescent="0.2">
      <c r="P31207" s="10"/>
      <c r="R31207" s="10"/>
      <c r="S31207" s="10"/>
      <c r="T31207" s="10"/>
    </row>
    <row r="31208" spans="16:20" x14ac:dyDescent="0.2">
      <c r="P31208" s="10"/>
      <c r="R31208" s="10"/>
      <c r="S31208" s="10"/>
      <c r="T31208" s="10"/>
    </row>
    <row r="31209" spans="16:20" x14ac:dyDescent="0.2">
      <c r="P31209" s="10"/>
      <c r="R31209" s="10"/>
      <c r="S31209" s="10"/>
      <c r="T31209" s="10"/>
    </row>
    <row r="31210" spans="16:20" x14ac:dyDescent="0.2">
      <c r="P31210" s="10"/>
      <c r="R31210" s="10"/>
      <c r="S31210" s="10"/>
      <c r="T31210" s="10"/>
    </row>
    <row r="31211" spans="16:20" x14ac:dyDescent="0.2">
      <c r="P31211" s="10"/>
      <c r="R31211" s="10"/>
      <c r="S31211" s="10"/>
      <c r="T31211" s="10"/>
    </row>
    <row r="31212" spans="16:20" x14ac:dyDescent="0.2">
      <c r="P31212" s="10"/>
      <c r="R31212" s="10"/>
      <c r="S31212" s="10"/>
      <c r="T31212" s="10"/>
    </row>
    <row r="31213" spans="16:20" x14ac:dyDescent="0.2">
      <c r="P31213" s="10"/>
      <c r="R31213" s="10"/>
      <c r="S31213" s="10"/>
      <c r="T31213" s="10"/>
    </row>
    <row r="31214" spans="16:20" x14ac:dyDescent="0.2">
      <c r="P31214" s="10"/>
      <c r="R31214" s="10"/>
      <c r="S31214" s="10"/>
      <c r="T31214" s="10"/>
    </row>
    <row r="31215" spans="16:20" x14ac:dyDescent="0.2">
      <c r="P31215" s="10"/>
      <c r="R31215" s="10"/>
      <c r="S31215" s="10"/>
      <c r="T31215" s="10"/>
    </row>
    <row r="31216" spans="16:20" x14ac:dyDescent="0.2">
      <c r="P31216" s="10"/>
      <c r="R31216" s="10"/>
      <c r="S31216" s="10"/>
      <c r="T31216" s="10"/>
    </row>
    <row r="31217" spans="16:20" x14ac:dyDescent="0.2">
      <c r="P31217" s="10"/>
      <c r="R31217" s="10"/>
      <c r="S31217" s="10"/>
      <c r="T31217" s="10"/>
    </row>
    <row r="31218" spans="16:20" x14ac:dyDescent="0.2">
      <c r="P31218" s="10"/>
      <c r="R31218" s="10"/>
      <c r="S31218" s="10"/>
      <c r="T31218" s="10"/>
    </row>
    <row r="31219" spans="16:20" x14ac:dyDescent="0.2">
      <c r="P31219" s="10"/>
      <c r="R31219" s="10"/>
      <c r="S31219" s="10"/>
      <c r="T31219" s="10"/>
    </row>
    <row r="31220" spans="16:20" x14ac:dyDescent="0.2">
      <c r="P31220" s="10"/>
      <c r="R31220" s="10"/>
      <c r="S31220" s="10"/>
      <c r="T31220" s="10"/>
    </row>
    <row r="31221" spans="16:20" x14ac:dyDescent="0.2">
      <c r="P31221" s="10"/>
      <c r="R31221" s="10"/>
      <c r="S31221" s="10"/>
      <c r="T31221" s="10"/>
    </row>
    <row r="31222" spans="16:20" x14ac:dyDescent="0.2">
      <c r="P31222" s="10"/>
      <c r="R31222" s="10"/>
      <c r="S31222" s="10"/>
      <c r="T31222" s="10"/>
    </row>
    <row r="31223" spans="16:20" x14ac:dyDescent="0.2">
      <c r="P31223" s="10"/>
      <c r="R31223" s="10"/>
      <c r="S31223" s="10"/>
      <c r="T31223" s="10"/>
    </row>
    <row r="31224" spans="16:20" x14ac:dyDescent="0.2">
      <c r="P31224" s="10"/>
      <c r="R31224" s="10"/>
      <c r="S31224" s="10"/>
      <c r="T31224" s="10"/>
    </row>
    <row r="31225" spans="16:20" x14ac:dyDescent="0.2">
      <c r="P31225" s="10"/>
      <c r="R31225" s="10"/>
      <c r="S31225" s="10"/>
      <c r="T31225" s="10"/>
    </row>
    <row r="31226" spans="16:20" x14ac:dyDescent="0.2">
      <c r="P31226" s="10"/>
      <c r="R31226" s="10"/>
      <c r="S31226" s="10"/>
      <c r="T31226" s="10"/>
    </row>
    <row r="31227" spans="16:20" x14ac:dyDescent="0.2">
      <c r="P31227" s="10"/>
      <c r="R31227" s="10"/>
      <c r="S31227" s="10"/>
      <c r="T31227" s="10"/>
    </row>
    <row r="31228" spans="16:20" x14ac:dyDescent="0.2">
      <c r="P31228" s="10"/>
      <c r="R31228" s="10"/>
      <c r="S31228" s="10"/>
      <c r="T31228" s="10"/>
    </row>
    <row r="31229" spans="16:20" x14ac:dyDescent="0.2">
      <c r="P31229" s="10"/>
      <c r="R31229" s="10"/>
      <c r="S31229" s="10"/>
      <c r="T31229" s="10"/>
    </row>
    <row r="31230" spans="16:20" x14ac:dyDescent="0.2">
      <c r="P31230" s="10"/>
      <c r="R31230" s="10"/>
      <c r="S31230" s="10"/>
      <c r="T31230" s="10"/>
    </row>
    <row r="31231" spans="16:20" x14ac:dyDescent="0.2">
      <c r="P31231" s="10"/>
      <c r="R31231" s="10"/>
      <c r="S31231" s="10"/>
      <c r="T31231" s="10"/>
    </row>
    <row r="31232" spans="16:20" x14ac:dyDescent="0.2">
      <c r="P31232" s="10"/>
      <c r="R31232" s="10"/>
      <c r="S31232" s="10"/>
      <c r="T31232" s="10"/>
    </row>
    <row r="31233" spans="16:20" x14ac:dyDescent="0.2">
      <c r="P31233" s="10"/>
      <c r="R31233" s="10"/>
      <c r="S31233" s="10"/>
      <c r="T31233" s="10"/>
    </row>
    <row r="31234" spans="16:20" x14ac:dyDescent="0.2">
      <c r="P31234" s="10"/>
      <c r="R31234" s="10"/>
      <c r="S31234" s="10"/>
      <c r="T31234" s="10"/>
    </row>
    <row r="31235" spans="16:20" x14ac:dyDescent="0.2">
      <c r="P31235" s="10"/>
      <c r="R31235" s="10"/>
      <c r="S31235" s="10"/>
      <c r="T31235" s="10"/>
    </row>
    <row r="31236" spans="16:20" x14ac:dyDescent="0.2">
      <c r="P31236" s="10"/>
      <c r="R31236" s="10"/>
      <c r="S31236" s="10"/>
      <c r="T31236" s="10"/>
    </row>
    <row r="31237" spans="16:20" x14ac:dyDescent="0.2">
      <c r="P31237" s="10"/>
      <c r="R31237" s="10"/>
      <c r="S31237" s="10"/>
      <c r="T31237" s="10"/>
    </row>
    <row r="31238" spans="16:20" x14ac:dyDescent="0.2">
      <c r="P31238" s="10"/>
      <c r="R31238" s="10"/>
      <c r="S31238" s="10"/>
      <c r="T31238" s="10"/>
    </row>
    <row r="31239" spans="16:20" x14ac:dyDescent="0.2">
      <c r="P31239" s="10"/>
      <c r="R31239" s="10"/>
      <c r="S31239" s="10"/>
      <c r="T31239" s="10"/>
    </row>
    <row r="31240" spans="16:20" x14ac:dyDescent="0.2">
      <c r="P31240" s="10"/>
      <c r="R31240" s="10"/>
      <c r="S31240" s="10"/>
      <c r="T31240" s="10"/>
    </row>
    <row r="31241" spans="16:20" x14ac:dyDescent="0.2">
      <c r="P31241" s="10"/>
      <c r="R31241" s="10"/>
      <c r="S31241" s="10"/>
      <c r="T31241" s="10"/>
    </row>
    <row r="31242" spans="16:20" x14ac:dyDescent="0.2">
      <c r="P31242" s="10"/>
      <c r="R31242" s="10"/>
      <c r="S31242" s="10"/>
      <c r="T31242" s="10"/>
    </row>
    <row r="31243" spans="16:20" x14ac:dyDescent="0.2">
      <c r="P31243" s="10"/>
      <c r="R31243" s="10"/>
      <c r="S31243" s="10"/>
      <c r="T31243" s="10"/>
    </row>
    <row r="31244" spans="16:20" x14ac:dyDescent="0.2">
      <c r="P31244" s="10"/>
      <c r="R31244" s="10"/>
      <c r="S31244" s="10"/>
      <c r="T31244" s="10"/>
    </row>
    <row r="31245" spans="16:20" x14ac:dyDescent="0.2">
      <c r="P31245" s="10"/>
      <c r="R31245" s="10"/>
      <c r="S31245" s="10"/>
      <c r="T31245" s="10"/>
    </row>
    <row r="31246" spans="16:20" x14ac:dyDescent="0.2">
      <c r="P31246" s="10"/>
      <c r="R31246" s="10"/>
      <c r="S31246" s="10"/>
      <c r="T31246" s="10"/>
    </row>
    <row r="31247" spans="16:20" x14ac:dyDescent="0.2">
      <c r="P31247" s="10"/>
      <c r="R31247" s="10"/>
      <c r="S31247" s="10"/>
      <c r="T31247" s="10"/>
    </row>
    <row r="31248" spans="16:20" x14ac:dyDescent="0.2">
      <c r="P31248" s="10"/>
      <c r="R31248" s="10"/>
      <c r="S31248" s="10"/>
      <c r="T31248" s="10"/>
    </row>
    <row r="31249" spans="16:20" x14ac:dyDescent="0.2">
      <c r="P31249" s="10"/>
      <c r="R31249" s="10"/>
      <c r="S31249" s="10"/>
      <c r="T31249" s="10"/>
    </row>
    <row r="31250" spans="16:20" x14ac:dyDescent="0.2">
      <c r="P31250" s="10"/>
      <c r="R31250" s="10"/>
      <c r="S31250" s="10"/>
      <c r="T31250" s="10"/>
    </row>
    <row r="31251" spans="16:20" x14ac:dyDescent="0.2">
      <c r="P31251" s="10"/>
      <c r="R31251" s="10"/>
      <c r="S31251" s="10"/>
      <c r="T31251" s="10"/>
    </row>
    <row r="31252" spans="16:20" x14ac:dyDescent="0.2">
      <c r="P31252" s="10"/>
      <c r="R31252" s="10"/>
      <c r="S31252" s="10"/>
      <c r="T31252" s="10"/>
    </row>
    <row r="31253" spans="16:20" x14ac:dyDescent="0.2">
      <c r="P31253" s="10"/>
      <c r="R31253" s="10"/>
      <c r="S31253" s="10"/>
      <c r="T31253" s="10"/>
    </row>
    <row r="31254" spans="16:20" x14ac:dyDescent="0.2">
      <c r="P31254" s="10"/>
      <c r="R31254" s="10"/>
      <c r="S31254" s="10"/>
      <c r="T31254" s="10"/>
    </row>
    <row r="31255" spans="16:20" x14ac:dyDescent="0.2">
      <c r="P31255" s="10"/>
      <c r="R31255" s="10"/>
      <c r="S31255" s="10"/>
      <c r="T31255" s="10"/>
    </row>
    <row r="31256" spans="16:20" x14ac:dyDescent="0.2">
      <c r="P31256" s="10"/>
      <c r="R31256" s="10"/>
      <c r="S31256" s="10"/>
      <c r="T31256" s="10"/>
    </row>
    <row r="31257" spans="16:20" x14ac:dyDescent="0.2">
      <c r="P31257" s="10"/>
      <c r="R31257" s="10"/>
      <c r="S31257" s="10"/>
      <c r="T31257" s="10"/>
    </row>
    <row r="31258" spans="16:20" x14ac:dyDescent="0.2">
      <c r="P31258" s="10"/>
      <c r="R31258" s="10"/>
      <c r="S31258" s="10"/>
      <c r="T31258" s="10"/>
    </row>
    <row r="31259" spans="16:20" x14ac:dyDescent="0.2">
      <c r="P31259" s="10"/>
      <c r="R31259" s="10"/>
      <c r="S31259" s="10"/>
      <c r="T31259" s="10"/>
    </row>
    <row r="31260" spans="16:20" x14ac:dyDescent="0.2">
      <c r="P31260" s="10"/>
      <c r="R31260" s="10"/>
      <c r="S31260" s="10"/>
      <c r="T31260" s="10"/>
    </row>
    <row r="31261" spans="16:20" x14ac:dyDescent="0.2">
      <c r="P31261" s="10"/>
      <c r="R31261" s="10"/>
      <c r="S31261" s="10"/>
      <c r="T31261" s="10"/>
    </row>
    <row r="31262" spans="16:20" x14ac:dyDescent="0.2">
      <c r="P31262" s="10"/>
      <c r="R31262" s="10"/>
      <c r="S31262" s="10"/>
      <c r="T31262" s="10"/>
    </row>
    <row r="31263" spans="16:20" x14ac:dyDescent="0.2">
      <c r="P31263" s="10"/>
      <c r="R31263" s="10"/>
      <c r="S31263" s="10"/>
      <c r="T31263" s="10"/>
    </row>
    <row r="31264" spans="16:20" x14ac:dyDescent="0.2">
      <c r="P31264" s="10"/>
      <c r="R31264" s="10"/>
      <c r="S31264" s="10"/>
      <c r="T31264" s="10"/>
    </row>
    <row r="31265" spans="16:20" x14ac:dyDescent="0.2">
      <c r="P31265" s="10"/>
      <c r="R31265" s="10"/>
      <c r="S31265" s="10"/>
      <c r="T31265" s="10"/>
    </row>
    <row r="31266" spans="16:20" x14ac:dyDescent="0.2">
      <c r="P31266" s="10"/>
      <c r="R31266" s="10"/>
      <c r="S31266" s="10"/>
      <c r="T31266" s="10"/>
    </row>
    <row r="31267" spans="16:20" x14ac:dyDescent="0.2">
      <c r="P31267" s="10"/>
      <c r="R31267" s="10"/>
      <c r="S31267" s="10"/>
      <c r="T31267" s="10"/>
    </row>
    <row r="31268" spans="16:20" x14ac:dyDescent="0.2">
      <c r="P31268" s="10"/>
      <c r="R31268" s="10"/>
      <c r="S31268" s="10"/>
      <c r="T31268" s="10"/>
    </row>
    <row r="31269" spans="16:20" x14ac:dyDescent="0.2">
      <c r="P31269" s="10"/>
      <c r="R31269" s="10"/>
      <c r="S31269" s="10"/>
      <c r="T31269" s="10"/>
    </row>
    <row r="31270" spans="16:20" x14ac:dyDescent="0.2">
      <c r="P31270" s="10"/>
      <c r="R31270" s="10"/>
      <c r="S31270" s="10"/>
      <c r="T31270" s="10"/>
    </row>
    <row r="31271" spans="16:20" x14ac:dyDescent="0.2">
      <c r="P31271" s="10"/>
      <c r="R31271" s="10"/>
      <c r="S31271" s="10"/>
      <c r="T31271" s="10"/>
    </row>
    <row r="31272" spans="16:20" x14ac:dyDescent="0.2">
      <c r="P31272" s="10"/>
      <c r="R31272" s="10"/>
      <c r="S31272" s="10"/>
      <c r="T31272" s="10"/>
    </row>
    <row r="31273" spans="16:20" x14ac:dyDescent="0.2">
      <c r="P31273" s="10"/>
      <c r="R31273" s="10"/>
      <c r="S31273" s="10"/>
      <c r="T31273" s="10"/>
    </row>
    <row r="31274" spans="16:20" x14ac:dyDescent="0.2">
      <c r="P31274" s="10"/>
      <c r="R31274" s="10"/>
      <c r="S31274" s="10"/>
      <c r="T31274" s="10"/>
    </row>
    <row r="31275" spans="16:20" x14ac:dyDescent="0.2">
      <c r="P31275" s="10"/>
      <c r="R31275" s="10"/>
      <c r="S31275" s="10"/>
      <c r="T31275" s="10"/>
    </row>
    <row r="31276" spans="16:20" x14ac:dyDescent="0.2">
      <c r="P31276" s="10"/>
      <c r="R31276" s="10"/>
      <c r="S31276" s="10"/>
      <c r="T31276" s="10"/>
    </row>
    <row r="31277" spans="16:20" x14ac:dyDescent="0.2">
      <c r="P31277" s="10"/>
      <c r="R31277" s="10"/>
      <c r="S31277" s="10"/>
      <c r="T31277" s="10"/>
    </row>
    <row r="31278" spans="16:20" x14ac:dyDescent="0.2">
      <c r="P31278" s="10"/>
      <c r="R31278" s="10"/>
      <c r="S31278" s="10"/>
      <c r="T31278" s="10"/>
    </row>
    <row r="31279" spans="16:20" x14ac:dyDescent="0.2">
      <c r="P31279" s="10"/>
      <c r="R31279" s="10"/>
      <c r="S31279" s="10"/>
      <c r="T31279" s="10"/>
    </row>
    <row r="31280" spans="16:20" x14ac:dyDescent="0.2">
      <c r="P31280" s="10"/>
      <c r="R31280" s="10"/>
      <c r="S31280" s="10"/>
      <c r="T31280" s="10"/>
    </row>
    <row r="31281" spans="16:20" x14ac:dyDescent="0.2">
      <c r="P31281" s="10"/>
      <c r="R31281" s="10"/>
      <c r="S31281" s="10"/>
      <c r="T31281" s="10"/>
    </row>
    <row r="31282" spans="16:20" x14ac:dyDescent="0.2">
      <c r="P31282" s="10"/>
      <c r="R31282" s="10"/>
      <c r="S31282" s="10"/>
      <c r="T31282" s="10"/>
    </row>
    <row r="31283" spans="16:20" x14ac:dyDescent="0.2">
      <c r="P31283" s="10"/>
      <c r="R31283" s="10"/>
      <c r="S31283" s="10"/>
      <c r="T31283" s="10"/>
    </row>
    <row r="31284" spans="16:20" x14ac:dyDescent="0.2">
      <c r="P31284" s="10"/>
      <c r="R31284" s="10"/>
      <c r="S31284" s="10"/>
      <c r="T31284" s="10"/>
    </row>
    <row r="31285" spans="16:20" x14ac:dyDescent="0.2">
      <c r="P31285" s="10"/>
      <c r="R31285" s="10"/>
      <c r="S31285" s="10"/>
      <c r="T31285" s="10"/>
    </row>
    <row r="31286" spans="16:20" x14ac:dyDescent="0.2">
      <c r="P31286" s="10"/>
      <c r="R31286" s="10"/>
      <c r="S31286" s="10"/>
      <c r="T31286" s="10"/>
    </row>
    <row r="31287" spans="16:20" x14ac:dyDescent="0.2">
      <c r="P31287" s="10"/>
      <c r="R31287" s="10"/>
      <c r="S31287" s="10"/>
      <c r="T31287" s="10"/>
    </row>
    <row r="31288" spans="16:20" x14ac:dyDescent="0.2">
      <c r="P31288" s="10"/>
      <c r="R31288" s="10"/>
      <c r="S31288" s="10"/>
      <c r="T31288" s="10"/>
    </row>
    <row r="31289" spans="16:20" x14ac:dyDescent="0.2">
      <c r="P31289" s="10"/>
      <c r="R31289" s="10"/>
      <c r="S31289" s="10"/>
      <c r="T31289" s="10"/>
    </row>
    <row r="31290" spans="16:20" x14ac:dyDescent="0.2">
      <c r="P31290" s="10"/>
      <c r="R31290" s="10"/>
      <c r="S31290" s="10"/>
      <c r="T31290" s="10"/>
    </row>
    <row r="31291" spans="16:20" x14ac:dyDescent="0.2">
      <c r="P31291" s="10"/>
      <c r="R31291" s="10"/>
      <c r="S31291" s="10"/>
      <c r="T31291" s="10"/>
    </row>
    <row r="31292" spans="16:20" x14ac:dyDescent="0.2">
      <c r="P31292" s="10"/>
      <c r="R31292" s="10"/>
      <c r="S31292" s="10"/>
      <c r="T31292" s="10"/>
    </row>
    <row r="31293" spans="16:20" x14ac:dyDescent="0.2">
      <c r="P31293" s="10"/>
      <c r="R31293" s="10"/>
      <c r="S31293" s="10"/>
      <c r="T31293" s="10"/>
    </row>
    <row r="31294" spans="16:20" x14ac:dyDescent="0.2">
      <c r="P31294" s="10"/>
      <c r="R31294" s="10"/>
      <c r="S31294" s="10"/>
      <c r="T31294" s="10"/>
    </row>
    <row r="31295" spans="16:20" x14ac:dyDescent="0.2">
      <c r="P31295" s="10"/>
      <c r="R31295" s="10"/>
      <c r="S31295" s="10"/>
      <c r="T31295" s="10"/>
    </row>
    <row r="31296" spans="16:20" x14ac:dyDescent="0.2">
      <c r="P31296" s="10"/>
      <c r="R31296" s="10"/>
      <c r="S31296" s="10"/>
      <c r="T31296" s="10"/>
    </row>
    <row r="31297" spans="16:20" x14ac:dyDescent="0.2">
      <c r="P31297" s="10"/>
      <c r="R31297" s="10"/>
      <c r="S31297" s="10"/>
      <c r="T31297" s="10"/>
    </row>
    <row r="31298" spans="16:20" x14ac:dyDescent="0.2">
      <c r="P31298" s="10"/>
      <c r="R31298" s="10"/>
      <c r="S31298" s="10"/>
      <c r="T31298" s="10"/>
    </row>
    <row r="31299" spans="16:20" x14ac:dyDescent="0.2">
      <c r="P31299" s="10"/>
      <c r="R31299" s="10"/>
      <c r="S31299" s="10"/>
      <c r="T31299" s="10"/>
    </row>
    <row r="31300" spans="16:20" x14ac:dyDescent="0.2">
      <c r="P31300" s="10"/>
      <c r="R31300" s="10"/>
      <c r="S31300" s="10"/>
      <c r="T31300" s="10"/>
    </row>
    <row r="31301" spans="16:20" x14ac:dyDescent="0.2">
      <c r="P31301" s="10"/>
      <c r="R31301" s="10"/>
      <c r="S31301" s="10"/>
      <c r="T31301" s="10"/>
    </row>
    <row r="31302" spans="16:20" x14ac:dyDescent="0.2">
      <c r="P31302" s="10"/>
      <c r="R31302" s="10"/>
      <c r="S31302" s="10"/>
      <c r="T31302" s="10"/>
    </row>
    <row r="31303" spans="16:20" x14ac:dyDescent="0.2">
      <c r="P31303" s="10"/>
      <c r="R31303" s="10"/>
      <c r="S31303" s="10"/>
      <c r="T31303" s="10"/>
    </row>
    <row r="31304" spans="16:20" x14ac:dyDescent="0.2">
      <c r="P31304" s="10"/>
      <c r="R31304" s="10"/>
      <c r="S31304" s="10"/>
      <c r="T31304" s="10"/>
    </row>
    <row r="31305" spans="16:20" x14ac:dyDescent="0.2">
      <c r="P31305" s="10"/>
      <c r="R31305" s="10"/>
      <c r="S31305" s="10"/>
      <c r="T31305" s="10"/>
    </row>
    <row r="31306" spans="16:20" x14ac:dyDescent="0.2">
      <c r="P31306" s="10"/>
      <c r="R31306" s="10"/>
      <c r="S31306" s="10"/>
      <c r="T31306" s="10"/>
    </row>
    <row r="31307" spans="16:20" x14ac:dyDescent="0.2">
      <c r="P31307" s="10"/>
      <c r="R31307" s="10"/>
      <c r="S31307" s="10"/>
      <c r="T31307" s="10"/>
    </row>
    <row r="31308" spans="16:20" x14ac:dyDescent="0.2">
      <c r="P31308" s="10"/>
      <c r="R31308" s="10"/>
      <c r="S31308" s="10"/>
      <c r="T31308" s="10"/>
    </row>
    <row r="31309" spans="16:20" x14ac:dyDescent="0.2">
      <c r="P31309" s="10"/>
      <c r="R31309" s="10"/>
      <c r="S31309" s="10"/>
      <c r="T31309" s="10"/>
    </row>
    <row r="31310" spans="16:20" x14ac:dyDescent="0.2">
      <c r="P31310" s="10"/>
      <c r="R31310" s="10"/>
      <c r="S31310" s="10"/>
      <c r="T31310" s="10"/>
    </row>
    <row r="31311" spans="16:20" x14ac:dyDescent="0.2">
      <c r="P31311" s="10"/>
      <c r="R31311" s="10"/>
      <c r="S31311" s="10"/>
      <c r="T31311" s="10"/>
    </row>
    <row r="31312" spans="16:20" x14ac:dyDescent="0.2">
      <c r="P31312" s="10"/>
      <c r="R31312" s="10"/>
      <c r="S31312" s="10"/>
      <c r="T31312" s="10"/>
    </row>
    <row r="31313" spans="16:20" x14ac:dyDescent="0.2">
      <c r="P31313" s="10"/>
      <c r="R31313" s="10"/>
      <c r="S31313" s="10"/>
      <c r="T31313" s="10"/>
    </row>
    <row r="31314" spans="16:20" x14ac:dyDescent="0.2">
      <c r="P31314" s="10"/>
      <c r="R31314" s="10"/>
      <c r="S31314" s="10"/>
      <c r="T31314" s="10"/>
    </row>
    <row r="31315" spans="16:20" x14ac:dyDescent="0.2">
      <c r="P31315" s="10"/>
      <c r="R31315" s="10"/>
      <c r="S31315" s="10"/>
      <c r="T31315" s="10"/>
    </row>
    <row r="31316" spans="16:20" x14ac:dyDescent="0.2">
      <c r="P31316" s="10"/>
      <c r="R31316" s="10"/>
      <c r="S31316" s="10"/>
      <c r="T31316" s="10"/>
    </row>
    <row r="31317" spans="16:20" x14ac:dyDescent="0.2">
      <c r="P31317" s="10"/>
      <c r="R31317" s="10"/>
      <c r="S31317" s="10"/>
      <c r="T31317" s="10"/>
    </row>
    <row r="31318" spans="16:20" x14ac:dyDescent="0.2">
      <c r="P31318" s="10"/>
      <c r="R31318" s="10"/>
      <c r="S31318" s="10"/>
      <c r="T31318" s="10"/>
    </row>
    <row r="31319" spans="16:20" x14ac:dyDescent="0.2">
      <c r="P31319" s="10"/>
      <c r="R31319" s="10"/>
      <c r="S31319" s="10"/>
      <c r="T31319" s="10"/>
    </row>
    <row r="31320" spans="16:20" x14ac:dyDescent="0.2">
      <c r="P31320" s="10"/>
      <c r="R31320" s="10"/>
      <c r="S31320" s="10"/>
      <c r="T31320" s="10"/>
    </row>
    <row r="31321" spans="16:20" x14ac:dyDescent="0.2">
      <c r="P31321" s="10"/>
      <c r="R31321" s="10"/>
      <c r="S31321" s="10"/>
      <c r="T31321" s="10"/>
    </row>
    <row r="31322" spans="16:20" x14ac:dyDescent="0.2">
      <c r="P31322" s="10"/>
      <c r="R31322" s="10"/>
      <c r="S31322" s="10"/>
      <c r="T31322" s="10"/>
    </row>
    <row r="31323" spans="16:20" x14ac:dyDescent="0.2">
      <c r="P31323" s="10"/>
      <c r="R31323" s="10"/>
      <c r="S31323" s="10"/>
      <c r="T31323" s="10"/>
    </row>
    <row r="31324" spans="16:20" x14ac:dyDescent="0.2">
      <c r="P31324" s="10"/>
      <c r="R31324" s="10"/>
      <c r="S31324" s="10"/>
      <c r="T31324" s="10"/>
    </row>
    <row r="31325" spans="16:20" x14ac:dyDescent="0.2">
      <c r="P31325" s="10"/>
      <c r="R31325" s="10"/>
      <c r="S31325" s="10"/>
      <c r="T31325" s="10"/>
    </row>
    <row r="31326" spans="16:20" x14ac:dyDescent="0.2">
      <c r="P31326" s="10"/>
      <c r="R31326" s="10"/>
      <c r="S31326" s="10"/>
      <c r="T31326" s="10"/>
    </row>
    <row r="31327" spans="16:20" x14ac:dyDescent="0.2">
      <c r="P31327" s="10"/>
      <c r="R31327" s="10"/>
      <c r="S31327" s="10"/>
      <c r="T31327" s="10"/>
    </row>
    <row r="31328" spans="16:20" x14ac:dyDescent="0.2">
      <c r="P31328" s="10"/>
      <c r="R31328" s="10"/>
      <c r="S31328" s="10"/>
      <c r="T31328" s="10"/>
    </row>
    <row r="31329" spans="16:20" x14ac:dyDescent="0.2">
      <c r="P31329" s="10"/>
      <c r="R31329" s="10"/>
      <c r="S31329" s="10"/>
      <c r="T31329" s="10"/>
    </row>
    <row r="31330" spans="16:20" x14ac:dyDescent="0.2">
      <c r="P31330" s="10"/>
      <c r="R31330" s="10"/>
      <c r="S31330" s="10"/>
      <c r="T31330" s="10"/>
    </row>
    <row r="31331" spans="16:20" x14ac:dyDescent="0.2">
      <c r="P31331" s="10"/>
      <c r="R31331" s="10"/>
      <c r="S31331" s="10"/>
      <c r="T31331" s="10"/>
    </row>
    <row r="31332" spans="16:20" x14ac:dyDescent="0.2">
      <c r="P31332" s="10"/>
      <c r="R31332" s="10"/>
      <c r="S31332" s="10"/>
      <c r="T31332" s="10"/>
    </row>
    <row r="31333" spans="16:20" x14ac:dyDescent="0.2">
      <c r="P31333" s="10"/>
      <c r="R31333" s="10"/>
      <c r="S31333" s="10"/>
      <c r="T31333" s="10"/>
    </row>
    <row r="31334" spans="16:20" x14ac:dyDescent="0.2">
      <c r="P31334" s="10"/>
      <c r="R31334" s="10"/>
      <c r="S31334" s="10"/>
      <c r="T31334" s="10"/>
    </row>
    <row r="31335" spans="16:20" x14ac:dyDescent="0.2">
      <c r="P31335" s="10"/>
      <c r="R31335" s="10"/>
      <c r="S31335" s="10"/>
      <c r="T31335" s="10"/>
    </row>
    <row r="31336" spans="16:20" x14ac:dyDescent="0.2">
      <c r="P31336" s="10"/>
      <c r="R31336" s="10"/>
      <c r="S31336" s="10"/>
      <c r="T31336" s="10"/>
    </row>
    <row r="31337" spans="16:20" x14ac:dyDescent="0.2">
      <c r="P31337" s="10"/>
      <c r="R31337" s="10"/>
      <c r="S31337" s="10"/>
      <c r="T31337" s="10"/>
    </row>
    <row r="31338" spans="16:20" x14ac:dyDescent="0.2">
      <c r="P31338" s="10"/>
      <c r="R31338" s="10"/>
      <c r="S31338" s="10"/>
      <c r="T31338" s="10"/>
    </row>
    <row r="31339" spans="16:20" x14ac:dyDescent="0.2">
      <c r="P31339" s="10"/>
      <c r="R31339" s="10"/>
      <c r="S31339" s="10"/>
      <c r="T31339" s="10"/>
    </row>
    <row r="31340" spans="16:20" x14ac:dyDescent="0.2">
      <c r="P31340" s="10"/>
      <c r="R31340" s="10"/>
      <c r="S31340" s="10"/>
      <c r="T31340" s="10"/>
    </row>
    <row r="31341" spans="16:20" x14ac:dyDescent="0.2">
      <c r="P31341" s="10"/>
      <c r="R31341" s="10"/>
      <c r="S31341" s="10"/>
      <c r="T31341" s="10"/>
    </row>
    <row r="31342" spans="16:20" x14ac:dyDescent="0.2">
      <c r="P31342" s="10"/>
      <c r="R31342" s="10"/>
      <c r="S31342" s="10"/>
      <c r="T31342" s="10"/>
    </row>
    <row r="31343" spans="16:20" x14ac:dyDescent="0.2">
      <c r="P31343" s="10"/>
      <c r="R31343" s="10"/>
      <c r="S31343" s="10"/>
      <c r="T31343" s="10"/>
    </row>
    <row r="31344" spans="16:20" x14ac:dyDescent="0.2">
      <c r="P31344" s="10"/>
      <c r="R31344" s="10"/>
      <c r="S31344" s="10"/>
      <c r="T31344" s="10"/>
    </row>
    <row r="31345" spans="16:20" x14ac:dyDescent="0.2">
      <c r="P31345" s="10"/>
      <c r="R31345" s="10"/>
      <c r="S31345" s="10"/>
      <c r="T31345" s="10"/>
    </row>
    <row r="31346" spans="16:20" x14ac:dyDescent="0.2">
      <c r="P31346" s="10"/>
      <c r="R31346" s="10"/>
      <c r="S31346" s="10"/>
      <c r="T31346" s="10"/>
    </row>
    <row r="31347" spans="16:20" x14ac:dyDescent="0.2">
      <c r="P31347" s="10"/>
      <c r="R31347" s="10"/>
      <c r="S31347" s="10"/>
      <c r="T31347" s="10"/>
    </row>
    <row r="31348" spans="16:20" x14ac:dyDescent="0.2">
      <c r="P31348" s="10"/>
      <c r="R31348" s="10"/>
      <c r="S31348" s="10"/>
      <c r="T31348" s="10"/>
    </row>
    <row r="31349" spans="16:20" x14ac:dyDescent="0.2">
      <c r="P31349" s="10"/>
      <c r="R31349" s="10"/>
      <c r="S31349" s="10"/>
      <c r="T31349" s="10"/>
    </row>
    <row r="31350" spans="16:20" x14ac:dyDescent="0.2">
      <c r="P31350" s="10"/>
      <c r="R31350" s="10"/>
      <c r="S31350" s="10"/>
      <c r="T31350" s="10"/>
    </row>
    <row r="31351" spans="16:20" x14ac:dyDescent="0.2">
      <c r="P31351" s="10"/>
      <c r="R31351" s="10"/>
      <c r="S31351" s="10"/>
      <c r="T31351" s="10"/>
    </row>
    <row r="31352" spans="16:20" x14ac:dyDescent="0.2">
      <c r="P31352" s="10"/>
      <c r="R31352" s="10"/>
      <c r="S31352" s="10"/>
      <c r="T31352" s="10"/>
    </row>
    <row r="31353" spans="16:20" x14ac:dyDescent="0.2">
      <c r="P31353" s="10"/>
      <c r="R31353" s="10"/>
      <c r="S31353" s="10"/>
      <c r="T31353" s="10"/>
    </row>
    <row r="31354" spans="16:20" x14ac:dyDescent="0.2">
      <c r="P31354" s="10"/>
      <c r="R31354" s="10"/>
      <c r="S31354" s="10"/>
      <c r="T31354" s="10"/>
    </row>
    <row r="31355" spans="16:20" x14ac:dyDescent="0.2">
      <c r="P31355" s="10"/>
      <c r="R31355" s="10"/>
      <c r="S31355" s="10"/>
      <c r="T31355" s="10"/>
    </row>
    <row r="31356" spans="16:20" x14ac:dyDescent="0.2">
      <c r="P31356" s="10"/>
      <c r="R31356" s="10"/>
      <c r="S31356" s="10"/>
      <c r="T31356" s="10"/>
    </row>
    <row r="31357" spans="16:20" x14ac:dyDescent="0.2">
      <c r="P31357" s="10"/>
      <c r="R31357" s="10"/>
      <c r="S31357" s="10"/>
      <c r="T31357" s="10"/>
    </row>
    <row r="31358" spans="16:20" x14ac:dyDescent="0.2">
      <c r="P31358" s="10"/>
      <c r="R31358" s="10"/>
      <c r="S31358" s="10"/>
      <c r="T31358" s="10"/>
    </row>
    <row r="31359" spans="16:20" x14ac:dyDescent="0.2">
      <c r="P31359" s="10"/>
      <c r="R31359" s="10"/>
      <c r="S31359" s="10"/>
      <c r="T31359" s="10"/>
    </row>
    <row r="31360" spans="16:20" x14ac:dyDescent="0.2">
      <c r="P31360" s="10"/>
      <c r="R31360" s="10"/>
      <c r="S31360" s="10"/>
      <c r="T31360" s="10"/>
    </row>
    <row r="31361" spans="16:20" x14ac:dyDescent="0.2">
      <c r="P31361" s="10"/>
      <c r="R31361" s="10"/>
      <c r="S31361" s="10"/>
      <c r="T31361" s="10"/>
    </row>
    <row r="31362" spans="16:20" x14ac:dyDescent="0.2">
      <c r="P31362" s="10"/>
      <c r="R31362" s="10"/>
      <c r="S31362" s="10"/>
      <c r="T31362" s="10"/>
    </row>
    <row r="31363" spans="16:20" x14ac:dyDescent="0.2">
      <c r="P31363" s="10"/>
      <c r="R31363" s="10"/>
      <c r="S31363" s="10"/>
      <c r="T31363" s="10"/>
    </row>
    <row r="31364" spans="16:20" x14ac:dyDescent="0.2">
      <c r="P31364" s="10"/>
      <c r="R31364" s="10"/>
      <c r="S31364" s="10"/>
      <c r="T31364" s="10"/>
    </row>
    <row r="31365" spans="16:20" x14ac:dyDescent="0.2">
      <c r="P31365" s="10"/>
      <c r="R31365" s="10"/>
      <c r="S31365" s="10"/>
      <c r="T31365" s="10"/>
    </row>
    <row r="31366" spans="16:20" x14ac:dyDescent="0.2">
      <c r="P31366" s="10"/>
      <c r="R31366" s="10"/>
      <c r="S31366" s="10"/>
      <c r="T31366" s="10"/>
    </row>
    <row r="31367" spans="16:20" x14ac:dyDescent="0.2">
      <c r="P31367" s="10"/>
      <c r="R31367" s="10"/>
      <c r="S31367" s="10"/>
      <c r="T31367" s="10"/>
    </row>
    <row r="31368" spans="16:20" x14ac:dyDescent="0.2">
      <c r="P31368" s="10"/>
      <c r="R31368" s="10"/>
      <c r="S31368" s="10"/>
      <c r="T31368" s="10"/>
    </row>
    <row r="31369" spans="16:20" x14ac:dyDescent="0.2">
      <c r="P31369" s="10"/>
      <c r="R31369" s="10"/>
      <c r="S31369" s="10"/>
      <c r="T31369" s="10"/>
    </row>
    <row r="31370" spans="16:20" x14ac:dyDescent="0.2">
      <c r="P31370" s="10"/>
      <c r="R31370" s="10"/>
      <c r="S31370" s="10"/>
      <c r="T31370" s="10"/>
    </row>
    <row r="31371" spans="16:20" x14ac:dyDescent="0.2">
      <c r="P31371" s="10"/>
      <c r="R31371" s="10"/>
      <c r="S31371" s="10"/>
      <c r="T31371" s="10"/>
    </row>
    <row r="31372" spans="16:20" x14ac:dyDescent="0.2">
      <c r="P31372" s="10"/>
      <c r="R31372" s="10"/>
      <c r="S31372" s="10"/>
      <c r="T31372" s="10"/>
    </row>
    <row r="31373" spans="16:20" x14ac:dyDescent="0.2">
      <c r="P31373" s="10"/>
      <c r="R31373" s="10"/>
      <c r="S31373" s="10"/>
      <c r="T31373" s="10"/>
    </row>
    <row r="31374" spans="16:20" x14ac:dyDescent="0.2">
      <c r="P31374" s="10"/>
      <c r="R31374" s="10"/>
      <c r="S31374" s="10"/>
      <c r="T31374" s="10"/>
    </row>
    <row r="31375" spans="16:20" x14ac:dyDescent="0.2">
      <c r="P31375" s="10"/>
      <c r="R31375" s="10"/>
      <c r="S31375" s="10"/>
      <c r="T31375" s="10"/>
    </row>
    <row r="31376" spans="16:20" x14ac:dyDescent="0.2">
      <c r="P31376" s="10"/>
      <c r="R31376" s="10"/>
      <c r="S31376" s="10"/>
      <c r="T31376" s="10"/>
    </row>
    <row r="31377" spans="16:20" x14ac:dyDescent="0.2">
      <c r="P31377" s="10"/>
      <c r="R31377" s="10"/>
      <c r="S31377" s="10"/>
      <c r="T31377" s="10"/>
    </row>
    <row r="31378" spans="16:20" x14ac:dyDescent="0.2">
      <c r="P31378" s="10"/>
      <c r="R31378" s="10"/>
      <c r="S31378" s="10"/>
      <c r="T31378" s="10"/>
    </row>
    <row r="31379" spans="16:20" x14ac:dyDescent="0.2">
      <c r="P31379" s="10"/>
      <c r="R31379" s="10"/>
      <c r="S31379" s="10"/>
      <c r="T31379" s="10"/>
    </row>
    <row r="31380" spans="16:20" x14ac:dyDescent="0.2">
      <c r="P31380" s="10"/>
      <c r="R31380" s="10"/>
      <c r="S31380" s="10"/>
      <c r="T31380" s="10"/>
    </row>
    <row r="31381" spans="16:20" x14ac:dyDescent="0.2">
      <c r="P31381" s="10"/>
      <c r="R31381" s="10"/>
      <c r="S31381" s="10"/>
      <c r="T31381" s="10"/>
    </row>
    <row r="31382" spans="16:20" x14ac:dyDescent="0.2">
      <c r="P31382" s="10"/>
      <c r="R31382" s="10"/>
      <c r="S31382" s="10"/>
      <c r="T31382" s="10"/>
    </row>
    <row r="31383" spans="16:20" x14ac:dyDescent="0.2">
      <c r="P31383" s="10"/>
      <c r="R31383" s="10"/>
      <c r="S31383" s="10"/>
      <c r="T31383" s="10"/>
    </row>
    <row r="31384" spans="16:20" x14ac:dyDescent="0.2">
      <c r="P31384" s="10"/>
      <c r="R31384" s="10"/>
      <c r="S31384" s="10"/>
      <c r="T31384" s="10"/>
    </row>
    <row r="31385" spans="16:20" x14ac:dyDescent="0.2">
      <c r="P31385" s="10"/>
      <c r="R31385" s="10"/>
      <c r="S31385" s="10"/>
      <c r="T31385" s="10"/>
    </row>
    <row r="31386" spans="16:20" x14ac:dyDescent="0.2">
      <c r="P31386" s="10"/>
      <c r="R31386" s="10"/>
      <c r="S31386" s="10"/>
      <c r="T31386" s="10"/>
    </row>
    <row r="31387" spans="16:20" x14ac:dyDescent="0.2">
      <c r="P31387" s="10"/>
      <c r="R31387" s="10"/>
      <c r="S31387" s="10"/>
      <c r="T31387" s="10"/>
    </row>
    <row r="31388" spans="16:20" x14ac:dyDescent="0.2">
      <c r="P31388" s="10"/>
      <c r="R31388" s="10"/>
      <c r="S31388" s="10"/>
      <c r="T31388" s="10"/>
    </row>
    <row r="31389" spans="16:20" x14ac:dyDescent="0.2">
      <c r="P31389" s="10"/>
      <c r="R31389" s="10"/>
      <c r="S31389" s="10"/>
      <c r="T31389" s="10"/>
    </row>
    <row r="31390" spans="16:20" x14ac:dyDescent="0.2">
      <c r="P31390" s="10"/>
      <c r="R31390" s="10"/>
      <c r="S31390" s="10"/>
      <c r="T31390" s="10"/>
    </row>
    <row r="31391" spans="16:20" x14ac:dyDescent="0.2">
      <c r="P31391" s="10"/>
      <c r="R31391" s="10"/>
      <c r="S31391" s="10"/>
      <c r="T31391" s="10"/>
    </row>
    <row r="31392" spans="16:20" x14ac:dyDescent="0.2">
      <c r="P31392" s="10"/>
      <c r="R31392" s="10"/>
      <c r="S31392" s="10"/>
      <c r="T31392" s="10"/>
    </row>
    <row r="31393" spans="16:20" x14ac:dyDescent="0.2">
      <c r="P31393" s="10"/>
      <c r="R31393" s="10"/>
      <c r="S31393" s="10"/>
      <c r="T31393" s="10"/>
    </row>
    <row r="31394" spans="16:20" x14ac:dyDescent="0.2">
      <c r="P31394" s="10"/>
      <c r="R31394" s="10"/>
      <c r="S31394" s="10"/>
      <c r="T31394" s="10"/>
    </row>
    <row r="31395" spans="16:20" x14ac:dyDescent="0.2">
      <c r="P31395" s="10"/>
      <c r="R31395" s="10"/>
      <c r="S31395" s="10"/>
      <c r="T31395" s="10"/>
    </row>
    <row r="31396" spans="16:20" x14ac:dyDescent="0.2">
      <c r="P31396" s="10"/>
      <c r="R31396" s="10"/>
      <c r="S31396" s="10"/>
      <c r="T31396" s="10"/>
    </row>
    <row r="31397" spans="16:20" x14ac:dyDescent="0.2">
      <c r="P31397" s="10"/>
      <c r="R31397" s="10"/>
      <c r="S31397" s="10"/>
      <c r="T31397" s="10"/>
    </row>
    <row r="31398" spans="16:20" x14ac:dyDescent="0.2">
      <c r="P31398" s="10"/>
      <c r="R31398" s="10"/>
      <c r="S31398" s="10"/>
      <c r="T31398" s="10"/>
    </row>
    <row r="31399" spans="16:20" x14ac:dyDescent="0.2">
      <c r="P31399" s="10"/>
      <c r="R31399" s="10"/>
      <c r="S31399" s="10"/>
      <c r="T31399" s="10"/>
    </row>
    <row r="31400" spans="16:20" x14ac:dyDescent="0.2">
      <c r="P31400" s="10"/>
      <c r="R31400" s="10"/>
      <c r="S31400" s="10"/>
      <c r="T31400" s="10"/>
    </row>
    <row r="31401" spans="16:20" x14ac:dyDescent="0.2">
      <c r="P31401" s="10"/>
      <c r="R31401" s="10"/>
      <c r="S31401" s="10"/>
      <c r="T31401" s="10"/>
    </row>
    <row r="31402" spans="16:20" x14ac:dyDescent="0.2">
      <c r="P31402" s="10"/>
      <c r="R31402" s="10"/>
      <c r="S31402" s="10"/>
      <c r="T31402" s="10"/>
    </row>
    <row r="31403" spans="16:20" x14ac:dyDescent="0.2">
      <c r="P31403" s="10"/>
      <c r="R31403" s="10"/>
      <c r="S31403" s="10"/>
      <c r="T31403" s="10"/>
    </row>
    <row r="31404" spans="16:20" x14ac:dyDescent="0.2">
      <c r="P31404" s="10"/>
      <c r="R31404" s="10"/>
      <c r="S31404" s="10"/>
      <c r="T31404" s="10"/>
    </row>
    <row r="31405" spans="16:20" x14ac:dyDescent="0.2">
      <c r="P31405" s="10"/>
      <c r="R31405" s="10"/>
      <c r="S31405" s="10"/>
      <c r="T31405" s="10"/>
    </row>
    <row r="31406" spans="16:20" x14ac:dyDescent="0.2">
      <c r="P31406" s="10"/>
      <c r="R31406" s="10"/>
      <c r="S31406" s="10"/>
      <c r="T31406" s="10"/>
    </row>
    <row r="31407" spans="16:20" x14ac:dyDescent="0.2">
      <c r="P31407" s="10"/>
      <c r="R31407" s="10"/>
      <c r="S31407" s="10"/>
      <c r="T31407" s="10"/>
    </row>
    <row r="31408" spans="16:20" x14ac:dyDescent="0.2">
      <c r="P31408" s="10"/>
      <c r="R31408" s="10"/>
      <c r="S31408" s="10"/>
      <c r="T31408" s="10"/>
    </row>
    <row r="31409" spans="16:20" x14ac:dyDescent="0.2">
      <c r="P31409" s="10"/>
      <c r="R31409" s="10"/>
      <c r="S31409" s="10"/>
      <c r="T31409" s="10"/>
    </row>
    <row r="31410" spans="16:20" x14ac:dyDescent="0.2">
      <c r="P31410" s="10"/>
      <c r="R31410" s="10"/>
      <c r="S31410" s="10"/>
      <c r="T31410" s="10"/>
    </row>
    <row r="31411" spans="16:20" x14ac:dyDescent="0.2">
      <c r="P31411" s="10"/>
      <c r="R31411" s="10"/>
      <c r="S31411" s="10"/>
      <c r="T31411" s="10"/>
    </row>
    <row r="31412" spans="16:20" x14ac:dyDescent="0.2">
      <c r="P31412" s="10"/>
      <c r="R31412" s="10"/>
      <c r="S31412" s="10"/>
      <c r="T31412" s="10"/>
    </row>
    <row r="31413" spans="16:20" x14ac:dyDescent="0.2">
      <c r="P31413" s="10"/>
      <c r="R31413" s="10"/>
      <c r="S31413" s="10"/>
      <c r="T31413" s="10"/>
    </row>
    <row r="31414" spans="16:20" x14ac:dyDescent="0.2">
      <c r="P31414" s="10"/>
      <c r="R31414" s="10"/>
      <c r="S31414" s="10"/>
      <c r="T31414" s="10"/>
    </row>
    <row r="31415" spans="16:20" x14ac:dyDescent="0.2">
      <c r="P31415" s="10"/>
      <c r="R31415" s="10"/>
      <c r="S31415" s="10"/>
      <c r="T31415" s="10"/>
    </row>
    <row r="31416" spans="16:20" x14ac:dyDescent="0.2">
      <c r="P31416" s="10"/>
      <c r="R31416" s="10"/>
      <c r="S31416" s="10"/>
      <c r="T31416" s="10"/>
    </row>
    <row r="31417" spans="16:20" x14ac:dyDescent="0.2">
      <c r="P31417" s="10"/>
      <c r="R31417" s="10"/>
      <c r="S31417" s="10"/>
      <c r="T31417" s="10"/>
    </row>
    <row r="31418" spans="16:20" x14ac:dyDescent="0.2">
      <c r="P31418" s="10"/>
      <c r="R31418" s="10"/>
      <c r="S31418" s="10"/>
      <c r="T31418" s="10"/>
    </row>
    <row r="31419" spans="16:20" x14ac:dyDescent="0.2">
      <c r="P31419" s="10"/>
      <c r="R31419" s="10"/>
      <c r="S31419" s="10"/>
      <c r="T31419" s="10"/>
    </row>
    <row r="31420" spans="16:20" x14ac:dyDescent="0.2">
      <c r="P31420" s="10"/>
      <c r="R31420" s="10"/>
      <c r="S31420" s="10"/>
      <c r="T31420" s="10"/>
    </row>
    <row r="31421" spans="16:20" x14ac:dyDescent="0.2">
      <c r="P31421" s="10"/>
      <c r="R31421" s="10"/>
      <c r="S31421" s="10"/>
      <c r="T31421" s="10"/>
    </row>
    <row r="31422" spans="16:20" x14ac:dyDescent="0.2">
      <c r="P31422" s="10"/>
      <c r="R31422" s="10"/>
      <c r="S31422" s="10"/>
      <c r="T31422" s="10"/>
    </row>
    <row r="31423" spans="16:20" x14ac:dyDescent="0.2">
      <c r="P31423" s="10"/>
      <c r="R31423" s="10"/>
      <c r="S31423" s="10"/>
      <c r="T31423" s="10"/>
    </row>
    <row r="31424" spans="16:20" x14ac:dyDescent="0.2">
      <c r="P31424" s="10"/>
      <c r="R31424" s="10"/>
      <c r="S31424" s="10"/>
      <c r="T31424" s="10"/>
    </row>
    <row r="31425" spans="16:20" x14ac:dyDescent="0.2">
      <c r="P31425" s="10"/>
      <c r="R31425" s="10"/>
      <c r="S31425" s="10"/>
      <c r="T31425" s="10"/>
    </row>
    <row r="31426" spans="16:20" x14ac:dyDescent="0.2">
      <c r="P31426" s="10"/>
      <c r="R31426" s="10"/>
      <c r="S31426" s="10"/>
      <c r="T31426" s="10"/>
    </row>
    <row r="31427" spans="16:20" x14ac:dyDescent="0.2">
      <c r="P31427" s="10"/>
      <c r="R31427" s="10"/>
      <c r="S31427" s="10"/>
      <c r="T31427" s="10"/>
    </row>
    <row r="31428" spans="16:20" x14ac:dyDescent="0.2">
      <c r="P31428" s="10"/>
      <c r="R31428" s="10"/>
      <c r="S31428" s="10"/>
      <c r="T31428" s="10"/>
    </row>
    <row r="31429" spans="16:20" x14ac:dyDescent="0.2">
      <c r="P31429" s="10"/>
      <c r="R31429" s="10"/>
      <c r="S31429" s="10"/>
      <c r="T31429" s="10"/>
    </row>
    <row r="31430" spans="16:20" x14ac:dyDescent="0.2">
      <c r="P31430" s="10"/>
      <c r="R31430" s="10"/>
      <c r="S31430" s="10"/>
      <c r="T31430" s="10"/>
    </row>
    <row r="31431" spans="16:20" x14ac:dyDescent="0.2">
      <c r="P31431" s="10"/>
      <c r="R31431" s="10"/>
      <c r="S31431" s="10"/>
      <c r="T31431" s="10"/>
    </row>
    <row r="31432" spans="16:20" x14ac:dyDescent="0.2">
      <c r="P31432" s="10"/>
      <c r="R31432" s="10"/>
      <c r="S31432" s="10"/>
      <c r="T31432" s="10"/>
    </row>
    <row r="31433" spans="16:20" x14ac:dyDescent="0.2">
      <c r="P31433" s="10"/>
      <c r="R31433" s="10"/>
      <c r="S31433" s="10"/>
      <c r="T31433" s="10"/>
    </row>
    <row r="31434" spans="16:20" x14ac:dyDescent="0.2">
      <c r="P31434" s="10"/>
      <c r="R31434" s="10"/>
      <c r="S31434" s="10"/>
      <c r="T31434" s="10"/>
    </row>
    <row r="31435" spans="16:20" x14ac:dyDescent="0.2">
      <c r="P31435" s="10"/>
      <c r="R31435" s="10"/>
      <c r="S31435" s="10"/>
      <c r="T31435" s="10"/>
    </row>
    <row r="31436" spans="16:20" x14ac:dyDescent="0.2">
      <c r="P31436" s="10"/>
      <c r="R31436" s="10"/>
      <c r="S31436" s="10"/>
      <c r="T31436" s="10"/>
    </row>
    <row r="31437" spans="16:20" x14ac:dyDescent="0.2">
      <c r="P31437" s="10"/>
      <c r="R31437" s="10"/>
      <c r="S31437" s="10"/>
      <c r="T31437" s="10"/>
    </row>
    <row r="31438" spans="16:20" x14ac:dyDescent="0.2">
      <c r="P31438" s="10"/>
      <c r="R31438" s="10"/>
      <c r="S31438" s="10"/>
      <c r="T31438" s="10"/>
    </row>
    <row r="31439" spans="16:20" x14ac:dyDescent="0.2">
      <c r="P31439" s="10"/>
      <c r="R31439" s="10"/>
      <c r="S31439" s="10"/>
      <c r="T31439" s="10"/>
    </row>
    <row r="31440" spans="16:20" x14ac:dyDescent="0.2">
      <c r="P31440" s="10"/>
      <c r="R31440" s="10"/>
      <c r="S31440" s="10"/>
      <c r="T31440" s="10"/>
    </row>
    <row r="31441" spans="16:20" x14ac:dyDescent="0.2">
      <c r="P31441" s="10"/>
      <c r="R31441" s="10"/>
      <c r="S31441" s="10"/>
      <c r="T31441" s="10"/>
    </row>
    <row r="31442" spans="16:20" x14ac:dyDescent="0.2">
      <c r="P31442" s="10"/>
      <c r="R31442" s="10"/>
      <c r="S31442" s="10"/>
      <c r="T31442" s="10"/>
    </row>
    <row r="31443" spans="16:20" x14ac:dyDescent="0.2">
      <c r="P31443" s="10"/>
      <c r="R31443" s="10"/>
      <c r="S31443" s="10"/>
      <c r="T31443" s="10"/>
    </row>
    <row r="31444" spans="16:20" x14ac:dyDescent="0.2">
      <c r="P31444" s="10"/>
      <c r="R31444" s="10"/>
      <c r="S31444" s="10"/>
      <c r="T31444" s="10"/>
    </row>
    <row r="31445" spans="16:20" x14ac:dyDescent="0.2">
      <c r="P31445" s="10"/>
      <c r="R31445" s="10"/>
      <c r="S31445" s="10"/>
      <c r="T31445" s="10"/>
    </row>
    <row r="31446" spans="16:20" x14ac:dyDescent="0.2">
      <c r="P31446" s="10"/>
      <c r="R31446" s="10"/>
      <c r="S31446" s="10"/>
      <c r="T31446" s="10"/>
    </row>
    <row r="31447" spans="16:20" x14ac:dyDescent="0.2">
      <c r="P31447" s="10"/>
      <c r="R31447" s="10"/>
      <c r="S31447" s="10"/>
      <c r="T31447" s="10"/>
    </row>
    <row r="31448" spans="16:20" x14ac:dyDescent="0.2">
      <c r="P31448" s="10"/>
      <c r="R31448" s="10"/>
      <c r="S31448" s="10"/>
      <c r="T31448" s="10"/>
    </row>
    <row r="31449" spans="16:20" x14ac:dyDescent="0.2">
      <c r="P31449" s="10"/>
      <c r="R31449" s="10"/>
      <c r="S31449" s="10"/>
      <c r="T31449" s="10"/>
    </row>
    <row r="31450" spans="16:20" x14ac:dyDescent="0.2">
      <c r="P31450" s="10"/>
      <c r="R31450" s="10"/>
      <c r="S31450" s="10"/>
      <c r="T31450" s="10"/>
    </row>
    <row r="31451" spans="16:20" x14ac:dyDescent="0.2">
      <c r="P31451" s="10"/>
      <c r="R31451" s="10"/>
      <c r="S31451" s="10"/>
      <c r="T31451" s="10"/>
    </row>
    <row r="31452" spans="16:20" x14ac:dyDescent="0.2">
      <c r="P31452" s="10"/>
      <c r="R31452" s="10"/>
      <c r="S31452" s="10"/>
      <c r="T31452" s="10"/>
    </row>
    <row r="31453" spans="16:20" x14ac:dyDescent="0.2">
      <c r="P31453" s="10"/>
      <c r="R31453" s="10"/>
      <c r="S31453" s="10"/>
      <c r="T31453" s="10"/>
    </row>
    <row r="31454" spans="16:20" x14ac:dyDescent="0.2">
      <c r="P31454" s="10"/>
      <c r="R31454" s="10"/>
      <c r="S31454" s="10"/>
      <c r="T31454" s="10"/>
    </row>
    <row r="31455" spans="16:20" x14ac:dyDescent="0.2">
      <c r="P31455" s="10"/>
      <c r="R31455" s="10"/>
      <c r="S31455" s="10"/>
      <c r="T31455" s="10"/>
    </row>
    <row r="31456" spans="16:20" x14ac:dyDescent="0.2">
      <c r="P31456" s="10"/>
      <c r="R31456" s="10"/>
      <c r="S31456" s="10"/>
      <c r="T31456" s="10"/>
    </row>
    <row r="31457" spans="16:20" x14ac:dyDescent="0.2">
      <c r="P31457" s="10"/>
      <c r="R31457" s="10"/>
      <c r="S31457" s="10"/>
      <c r="T31457" s="10"/>
    </row>
    <row r="31458" spans="16:20" x14ac:dyDescent="0.2">
      <c r="P31458" s="10"/>
      <c r="R31458" s="10"/>
      <c r="S31458" s="10"/>
      <c r="T31458" s="10"/>
    </row>
    <row r="31459" spans="16:20" x14ac:dyDescent="0.2">
      <c r="P31459" s="10"/>
      <c r="R31459" s="10"/>
      <c r="S31459" s="10"/>
      <c r="T31459" s="10"/>
    </row>
    <row r="31460" spans="16:20" x14ac:dyDescent="0.2">
      <c r="P31460" s="10"/>
      <c r="R31460" s="10"/>
      <c r="S31460" s="10"/>
      <c r="T31460" s="10"/>
    </row>
    <row r="31461" spans="16:20" x14ac:dyDescent="0.2">
      <c r="P31461" s="10"/>
      <c r="R31461" s="10"/>
      <c r="S31461" s="10"/>
      <c r="T31461" s="10"/>
    </row>
    <row r="31462" spans="16:20" x14ac:dyDescent="0.2">
      <c r="P31462" s="10"/>
      <c r="R31462" s="10"/>
      <c r="S31462" s="10"/>
      <c r="T31462" s="10"/>
    </row>
    <row r="31463" spans="16:20" x14ac:dyDescent="0.2">
      <c r="P31463" s="10"/>
      <c r="R31463" s="10"/>
      <c r="S31463" s="10"/>
      <c r="T31463" s="10"/>
    </row>
    <row r="31464" spans="16:20" x14ac:dyDescent="0.2">
      <c r="P31464" s="10"/>
      <c r="R31464" s="10"/>
      <c r="S31464" s="10"/>
      <c r="T31464" s="10"/>
    </row>
    <row r="31465" spans="16:20" x14ac:dyDescent="0.2">
      <c r="P31465" s="10"/>
      <c r="R31465" s="10"/>
      <c r="S31465" s="10"/>
      <c r="T31465" s="10"/>
    </row>
    <row r="31466" spans="16:20" x14ac:dyDescent="0.2">
      <c r="P31466" s="10"/>
      <c r="R31466" s="10"/>
      <c r="S31466" s="10"/>
      <c r="T31466" s="10"/>
    </row>
    <row r="31467" spans="16:20" x14ac:dyDescent="0.2">
      <c r="P31467" s="10"/>
      <c r="R31467" s="10"/>
      <c r="S31467" s="10"/>
      <c r="T31467" s="10"/>
    </row>
    <row r="31468" spans="16:20" x14ac:dyDescent="0.2">
      <c r="P31468" s="10"/>
      <c r="R31468" s="10"/>
      <c r="S31468" s="10"/>
      <c r="T31468" s="10"/>
    </row>
    <row r="31469" spans="16:20" x14ac:dyDescent="0.2">
      <c r="P31469" s="10"/>
      <c r="R31469" s="10"/>
      <c r="S31469" s="10"/>
      <c r="T31469" s="10"/>
    </row>
    <row r="31470" spans="16:20" x14ac:dyDescent="0.2">
      <c r="P31470" s="10"/>
      <c r="R31470" s="10"/>
      <c r="S31470" s="10"/>
      <c r="T31470" s="10"/>
    </row>
    <row r="31471" spans="16:20" x14ac:dyDescent="0.2">
      <c r="P31471" s="10"/>
      <c r="R31471" s="10"/>
      <c r="S31471" s="10"/>
      <c r="T31471" s="10"/>
    </row>
    <row r="31472" spans="16:20" x14ac:dyDescent="0.2">
      <c r="P31472" s="10"/>
      <c r="R31472" s="10"/>
      <c r="S31472" s="10"/>
      <c r="T31472" s="10"/>
    </row>
    <row r="31473" spans="16:20" x14ac:dyDescent="0.2">
      <c r="P31473" s="10"/>
      <c r="R31473" s="10"/>
      <c r="S31473" s="10"/>
      <c r="T31473" s="10"/>
    </row>
    <row r="31474" spans="16:20" x14ac:dyDescent="0.2">
      <c r="P31474" s="10"/>
      <c r="R31474" s="10"/>
      <c r="S31474" s="10"/>
      <c r="T31474" s="10"/>
    </row>
    <row r="31475" spans="16:20" x14ac:dyDescent="0.2">
      <c r="P31475" s="10"/>
      <c r="R31475" s="10"/>
      <c r="S31475" s="10"/>
      <c r="T31475" s="10"/>
    </row>
    <row r="31476" spans="16:20" x14ac:dyDescent="0.2">
      <c r="P31476" s="10"/>
      <c r="R31476" s="10"/>
      <c r="S31476" s="10"/>
      <c r="T31476" s="10"/>
    </row>
    <row r="31477" spans="16:20" x14ac:dyDescent="0.2">
      <c r="P31477" s="10"/>
      <c r="R31477" s="10"/>
      <c r="S31477" s="10"/>
      <c r="T31477" s="10"/>
    </row>
    <row r="31478" spans="16:20" x14ac:dyDescent="0.2">
      <c r="P31478" s="10"/>
      <c r="R31478" s="10"/>
      <c r="S31478" s="10"/>
      <c r="T31478" s="10"/>
    </row>
    <row r="31479" spans="16:20" x14ac:dyDescent="0.2">
      <c r="P31479" s="10"/>
      <c r="R31479" s="10"/>
      <c r="S31479" s="10"/>
      <c r="T31479" s="10"/>
    </row>
    <row r="31480" spans="16:20" x14ac:dyDescent="0.2">
      <c r="P31480" s="10"/>
      <c r="R31480" s="10"/>
      <c r="S31480" s="10"/>
      <c r="T31480" s="10"/>
    </row>
    <row r="31481" spans="16:20" x14ac:dyDescent="0.2">
      <c r="P31481" s="10"/>
      <c r="R31481" s="10"/>
      <c r="S31481" s="10"/>
      <c r="T31481" s="10"/>
    </row>
    <row r="31482" spans="16:20" x14ac:dyDescent="0.2">
      <c r="P31482" s="10"/>
      <c r="R31482" s="10"/>
      <c r="S31482" s="10"/>
      <c r="T31482" s="10"/>
    </row>
    <row r="31483" spans="16:20" x14ac:dyDescent="0.2">
      <c r="P31483" s="10"/>
      <c r="R31483" s="10"/>
      <c r="S31483" s="10"/>
      <c r="T31483" s="10"/>
    </row>
    <row r="31484" spans="16:20" x14ac:dyDescent="0.2">
      <c r="P31484" s="10"/>
      <c r="R31484" s="10"/>
      <c r="S31484" s="10"/>
      <c r="T31484" s="10"/>
    </row>
    <row r="31485" spans="16:20" x14ac:dyDescent="0.2">
      <c r="P31485" s="10"/>
      <c r="R31485" s="10"/>
      <c r="S31485" s="10"/>
      <c r="T31485" s="10"/>
    </row>
    <row r="31486" spans="16:20" x14ac:dyDescent="0.2">
      <c r="P31486" s="10"/>
      <c r="R31486" s="10"/>
      <c r="S31486" s="10"/>
      <c r="T31486" s="10"/>
    </row>
    <row r="31487" spans="16:20" x14ac:dyDescent="0.2">
      <c r="P31487" s="10"/>
      <c r="R31487" s="10"/>
      <c r="S31487" s="10"/>
      <c r="T31487" s="10"/>
    </row>
    <row r="31488" spans="16:20" x14ac:dyDescent="0.2">
      <c r="P31488" s="10"/>
      <c r="R31488" s="10"/>
      <c r="S31488" s="10"/>
      <c r="T31488" s="10"/>
    </row>
    <row r="31489" spans="16:20" x14ac:dyDescent="0.2">
      <c r="P31489" s="10"/>
      <c r="R31489" s="10"/>
      <c r="S31489" s="10"/>
      <c r="T31489" s="10"/>
    </row>
    <row r="31490" spans="16:20" x14ac:dyDescent="0.2">
      <c r="P31490" s="10"/>
      <c r="R31490" s="10"/>
      <c r="S31490" s="10"/>
      <c r="T31490" s="10"/>
    </row>
    <row r="31491" spans="16:20" x14ac:dyDescent="0.2">
      <c r="P31491" s="10"/>
      <c r="R31491" s="10"/>
      <c r="S31491" s="10"/>
      <c r="T31491" s="10"/>
    </row>
    <row r="31492" spans="16:20" x14ac:dyDescent="0.2">
      <c r="P31492" s="10"/>
      <c r="R31492" s="10"/>
      <c r="S31492" s="10"/>
      <c r="T31492" s="10"/>
    </row>
    <row r="31493" spans="16:20" x14ac:dyDescent="0.2">
      <c r="P31493" s="10"/>
      <c r="R31493" s="10"/>
      <c r="S31493" s="10"/>
      <c r="T31493" s="10"/>
    </row>
    <row r="31494" spans="16:20" x14ac:dyDescent="0.2">
      <c r="P31494" s="10"/>
      <c r="R31494" s="10"/>
      <c r="S31494" s="10"/>
      <c r="T31494" s="10"/>
    </row>
    <row r="31495" spans="16:20" x14ac:dyDescent="0.2">
      <c r="P31495" s="10"/>
      <c r="R31495" s="10"/>
      <c r="S31495" s="10"/>
      <c r="T31495" s="10"/>
    </row>
    <row r="31496" spans="16:20" x14ac:dyDescent="0.2">
      <c r="P31496" s="10"/>
      <c r="R31496" s="10"/>
      <c r="S31496" s="10"/>
      <c r="T31496" s="10"/>
    </row>
    <row r="31497" spans="16:20" x14ac:dyDescent="0.2">
      <c r="P31497" s="10"/>
      <c r="R31497" s="10"/>
      <c r="S31497" s="10"/>
      <c r="T31497" s="10"/>
    </row>
    <row r="31498" spans="16:20" x14ac:dyDescent="0.2">
      <c r="P31498" s="10"/>
      <c r="R31498" s="10"/>
      <c r="S31498" s="10"/>
      <c r="T31498" s="10"/>
    </row>
    <row r="31499" spans="16:20" x14ac:dyDescent="0.2">
      <c r="P31499" s="10"/>
      <c r="R31499" s="10"/>
      <c r="S31499" s="10"/>
      <c r="T31499" s="10"/>
    </row>
    <row r="31500" spans="16:20" x14ac:dyDescent="0.2">
      <c r="P31500" s="10"/>
      <c r="R31500" s="10"/>
      <c r="S31500" s="10"/>
      <c r="T31500" s="10"/>
    </row>
    <row r="31501" spans="16:20" x14ac:dyDescent="0.2">
      <c r="P31501" s="10"/>
      <c r="R31501" s="10"/>
      <c r="S31501" s="10"/>
      <c r="T31501" s="10"/>
    </row>
    <row r="31502" spans="16:20" x14ac:dyDescent="0.2">
      <c r="P31502" s="10"/>
      <c r="R31502" s="10"/>
      <c r="S31502" s="10"/>
      <c r="T31502" s="10"/>
    </row>
    <row r="31503" spans="16:20" x14ac:dyDescent="0.2">
      <c r="P31503" s="10"/>
      <c r="R31503" s="10"/>
      <c r="S31503" s="10"/>
      <c r="T31503" s="10"/>
    </row>
    <row r="31504" spans="16:20" x14ac:dyDescent="0.2">
      <c r="P31504" s="10"/>
      <c r="R31504" s="10"/>
      <c r="S31504" s="10"/>
      <c r="T31504" s="10"/>
    </row>
    <row r="31505" spans="16:20" x14ac:dyDescent="0.2">
      <c r="P31505" s="10"/>
      <c r="R31505" s="10"/>
      <c r="S31505" s="10"/>
      <c r="T31505" s="10"/>
    </row>
    <row r="31506" spans="16:20" x14ac:dyDescent="0.2">
      <c r="P31506" s="10"/>
      <c r="R31506" s="10"/>
      <c r="S31506" s="10"/>
      <c r="T31506" s="10"/>
    </row>
    <row r="31507" spans="16:20" x14ac:dyDescent="0.2">
      <c r="P31507" s="10"/>
      <c r="R31507" s="10"/>
      <c r="S31507" s="10"/>
      <c r="T31507" s="10"/>
    </row>
    <row r="31508" spans="16:20" x14ac:dyDescent="0.2">
      <c r="P31508" s="10"/>
      <c r="R31508" s="10"/>
      <c r="S31508" s="10"/>
      <c r="T31508" s="10"/>
    </row>
    <row r="31509" spans="16:20" x14ac:dyDescent="0.2">
      <c r="P31509" s="10"/>
      <c r="R31509" s="10"/>
      <c r="S31509" s="10"/>
      <c r="T31509" s="10"/>
    </row>
    <row r="31510" spans="16:20" x14ac:dyDescent="0.2">
      <c r="P31510" s="10"/>
      <c r="R31510" s="10"/>
      <c r="S31510" s="10"/>
      <c r="T31510" s="10"/>
    </row>
    <row r="31511" spans="16:20" x14ac:dyDescent="0.2">
      <c r="P31511" s="10"/>
      <c r="R31511" s="10"/>
      <c r="S31511" s="10"/>
      <c r="T31511" s="10"/>
    </row>
    <row r="31512" spans="16:20" x14ac:dyDescent="0.2">
      <c r="P31512" s="10"/>
      <c r="R31512" s="10"/>
      <c r="S31512" s="10"/>
      <c r="T31512" s="10"/>
    </row>
    <row r="31513" spans="16:20" x14ac:dyDescent="0.2">
      <c r="P31513" s="10"/>
      <c r="R31513" s="10"/>
      <c r="S31513" s="10"/>
      <c r="T31513" s="10"/>
    </row>
    <row r="31514" spans="16:20" x14ac:dyDescent="0.2">
      <c r="P31514" s="10"/>
      <c r="R31514" s="10"/>
      <c r="S31514" s="10"/>
      <c r="T31514" s="10"/>
    </row>
    <row r="31515" spans="16:20" x14ac:dyDescent="0.2">
      <c r="P31515" s="10"/>
      <c r="R31515" s="10"/>
      <c r="S31515" s="10"/>
      <c r="T31515" s="10"/>
    </row>
    <row r="31516" spans="16:20" x14ac:dyDescent="0.2">
      <c r="P31516" s="10"/>
      <c r="R31516" s="10"/>
      <c r="S31516" s="10"/>
      <c r="T31516" s="10"/>
    </row>
    <row r="31517" spans="16:20" x14ac:dyDescent="0.2">
      <c r="P31517" s="10"/>
      <c r="R31517" s="10"/>
      <c r="S31517" s="10"/>
      <c r="T31517" s="10"/>
    </row>
    <row r="31518" spans="16:20" x14ac:dyDescent="0.2">
      <c r="P31518" s="10"/>
      <c r="R31518" s="10"/>
      <c r="S31518" s="10"/>
      <c r="T31518" s="10"/>
    </row>
    <row r="31519" spans="16:20" x14ac:dyDescent="0.2">
      <c r="P31519" s="10"/>
      <c r="R31519" s="10"/>
      <c r="S31519" s="10"/>
      <c r="T31519" s="10"/>
    </row>
    <row r="31520" spans="16:20" x14ac:dyDescent="0.2">
      <c r="P31520" s="10"/>
      <c r="R31520" s="10"/>
      <c r="S31520" s="10"/>
      <c r="T31520" s="10"/>
    </row>
    <row r="31521" spans="16:20" x14ac:dyDescent="0.2">
      <c r="P31521" s="10"/>
      <c r="R31521" s="10"/>
      <c r="S31521" s="10"/>
      <c r="T31521" s="10"/>
    </row>
    <row r="31522" spans="16:20" x14ac:dyDescent="0.2">
      <c r="P31522" s="10"/>
      <c r="R31522" s="10"/>
      <c r="S31522" s="10"/>
      <c r="T31522" s="10"/>
    </row>
    <row r="31523" spans="16:20" x14ac:dyDescent="0.2">
      <c r="P31523" s="10"/>
      <c r="R31523" s="10"/>
      <c r="S31523" s="10"/>
      <c r="T31523" s="10"/>
    </row>
    <row r="31524" spans="16:20" x14ac:dyDescent="0.2">
      <c r="P31524" s="10"/>
      <c r="R31524" s="10"/>
      <c r="S31524" s="10"/>
      <c r="T31524" s="10"/>
    </row>
    <row r="31525" spans="16:20" x14ac:dyDescent="0.2">
      <c r="P31525" s="10"/>
      <c r="R31525" s="10"/>
      <c r="S31525" s="10"/>
      <c r="T31525" s="10"/>
    </row>
    <row r="31526" spans="16:20" x14ac:dyDescent="0.2">
      <c r="P31526" s="10"/>
      <c r="R31526" s="10"/>
      <c r="S31526" s="10"/>
      <c r="T31526" s="10"/>
    </row>
    <row r="31527" spans="16:20" x14ac:dyDescent="0.2">
      <c r="P31527" s="10"/>
      <c r="R31527" s="10"/>
      <c r="S31527" s="10"/>
      <c r="T31527" s="10"/>
    </row>
    <row r="31528" spans="16:20" x14ac:dyDescent="0.2">
      <c r="P31528" s="10"/>
      <c r="R31528" s="10"/>
      <c r="S31528" s="10"/>
      <c r="T31528" s="10"/>
    </row>
    <row r="31529" spans="16:20" x14ac:dyDescent="0.2">
      <c r="P31529" s="10"/>
      <c r="R31529" s="10"/>
      <c r="S31529" s="10"/>
      <c r="T31529" s="10"/>
    </row>
    <row r="31530" spans="16:20" x14ac:dyDescent="0.2">
      <c r="P31530" s="10"/>
      <c r="R31530" s="10"/>
      <c r="S31530" s="10"/>
      <c r="T31530" s="10"/>
    </row>
    <row r="31531" spans="16:20" x14ac:dyDescent="0.2">
      <c r="P31531" s="10"/>
      <c r="R31531" s="10"/>
      <c r="S31531" s="10"/>
      <c r="T31531" s="10"/>
    </row>
    <row r="31532" spans="16:20" x14ac:dyDescent="0.2">
      <c r="P31532" s="10"/>
      <c r="R31532" s="10"/>
      <c r="S31532" s="10"/>
      <c r="T31532" s="10"/>
    </row>
    <row r="31533" spans="16:20" x14ac:dyDescent="0.2">
      <c r="P31533" s="10"/>
      <c r="R31533" s="10"/>
      <c r="S31533" s="10"/>
      <c r="T31533" s="10"/>
    </row>
    <row r="31534" spans="16:20" x14ac:dyDescent="0.2">
      <c r="P31534" s="10"/>
      <c r="R31534" s="10"/>
      <c r="S31534" s="10"/>
      <c r="T31534" s="10"/>
    </row>
    <row r="31535" spans="16:20" x14ac:dyDescent="0.2">
      <c r="P31535" s="10"/>
      <c r="R31535" s="10"/>
      <c r="S31535" s="10"/>
      <c r="T31535" s="10"/>
    </row>
    <row r="31536" spans="16:20" x14ac:dyDescent="0.2">
      <c r="P31536" s="10"/>
      <c r="R31536" s="10"/>
      <c r="S31536" s="10"/>
      <c r="T31536" s="10"/>
    </row>
    <row r="31537" spans="16:20" x14ac:dyDescent="0.2">
      <c r="P31537" s="10"/>
      <c r="R31537" s="10"/>
      <c r="S31537" s="10"/>
      <c r="T31537" s="10"/>
    </row>
    <row r="31538" spans="16:20" x14ac:dyDescent="0.2">
      <c r="P31538" s="10"/>
      <c r="R31538" s="10"/>
      <c r="S31538" s="10"/>
      <c r="T31538" s="10"/>
    </row>
    <row r="31539" spans="16:20" x14ac:dyDescent="0.2">
      <c r="P31539" s="10"/>
      <c r="R31539" s="10"/>
      <c r="S31539" s="10"/>
      <c r="T31539" s="10"/>
    </row>
    <row r="31540" spans="16:20" x14ac:dyDescent="0.2">
      <c r="P31540" s="10"/>
      <c r="R31540" s="10"/>
      <c r="S31540" s="10"/>
      <c r="T31540" s="10"/>
    </row>
    <row r="31541" spans="16:20" x14ac:dyDescent="0.2">
      <c r="P31541" s="10"/>
      <c r="R31541" s="10"/>
      <c r="S31541" s="10"/>
      <c r="T31541" s="10"/>
    </row>
    <row r="31542" spans="16:20" x14ac:dyDescent="0.2">
      <c r="P31542" s="10"/>
      <c r="R31542" s="10"/>
      <c r="S31542" s="10"/>
      <c r="T31542" s="10"/>
    </row>
    <row r="31543" spans="16:20" x14ac:dyDescent="0.2">
      <c r="P31543" s="10"/>
      <c r="R31543" s="10"/>
      <c r="S31543" s="10"/>
      <c r="T31543" s="10"/>
    </row>
    <row r="31544" spans="16:20" x14ac:dyDescent="0.2">
      <c r="P31544" s="10"/>
      <c r="R31544" s="10"/>
      <c r="S31544" s="10"/>
      <c r="T31544" s="10"/>
    </row>
    <row r="31545" spans="16:20" x14ac:dyDescent="0.2">
      <c r="P31545" s="10"/>
      <c r="R31545" s="10"/>
      <c r="S31545" s="10"/>
      <c r="T31545" s="10"/>
    </row>
    <row r="31546" spans="16:20" x14ac:dyDescent="0.2">
      <c r="P31546" s="10"/>
      <c r="R31546" s="10"/>
      <c r="S31546" s="10"/>
      <c r="T31546" s="10"/>
    </row>
    <row r="31547" spans="16:20" x14ac:dyDescent="0.2">
      <c r="P31547" s="10"/>
      <c r="R31547" s="10"/>
      <c r="S31547" s="10"/>
      <c r="T31547" s="10"/>
    </row>
    <row r="31548" spans="16:20" x14ac:dyDescent="0.2">
      <c r="P31548" s="10"/>
      <c r="R31548" s="10"/>
      <c r="S31548" s="10"/>
      <c r="T31548" s="10"/>
    </row>
    <row r="31549" spans="16:20" x14ac:dyDescent="0.2">
      <c r="P31549" s="10"/>
      <c r="R31549" s="10"/>
      <c r="S31549" s="10"/>
      <c r="T31549" s="10"/>
    </row>
    <row r="31550" spans="16:20" x14ac:dyDescent="0.2">
      <c r="P31550" s="10"/>
      <c r="R31550" s="10"/>
      <c r="S31550" s="10"/>
      <c r="T31550" s="10"/>
    </row>
    <row r="31551" spans="16:20" x14ac:dyDescent="0.2">
      <c r="P31551" s="10"/>
      <c r="R31551" s="10"/>
      <c r="S31551" s="10"/>
      <c r="T31551" s="10"/>
    </row>
    <row r="31552" spans="16:20" x14ac:dyDescent="0.2">
      <c r="P31552" s="10"/>
      <c r="R31552" s="10"/>
      <c r="S31552" s="10"/>
      <c r="T31552" s="10"/>
    </row>
    <row r="31553" spans="16:20" x14ac:dyDescent="0.2">
      <c r="P31553" s="10"/>
      <c r="R31553" s="10"/>
      <c r="S31553" s="10"/>
      <c r="T31553" s="10"/>
    </row>
    <row r="31554" spans="16:20" x14ac:dyDescent="0.2">
      <c r="P31554" s="10"/>
      <c r="R31554" s="10"/>
      <c r="S31554" s="10"/>
      <c r="T31554" s="10"/>
    </row>
    <row r="31555" spans="16:20" x14ac:dyDescent="0.2">
      <c r="P31555" s="10"/>
      <c r="R31555" s="10"/>
      <c r="S31555" s="10"/>
      <c r="T31555" s="10"/>
    </row>
    <row r="31556" spans="16:20" x14ac:dyDescent="0.2">
      <c r="P31556" s="10"/>
      <c r="R31556" s="10"/>
      <c r="S31556" s="10"/>
      <c r="T31556" s="10"/>
    </row>
    <row r="31557" spans="16:20" x14ac:dyDescent="0.2">
      <c r="P31557" s="10"/>
      <c r="R31557" s="10"/>
      <c r="S31557" s="10"/>
      <c r="T31557" s="10"/>
    </row>
    <row r="31558" spans="16:20" x14ac:dyDescent="0.2">
      <c r="P31558" s="10"/>
      <c r="R31558" s="10"/>
      <c r="S31558" s="10"/>
      <c r="T31558" s="10"/>
    </row>
    <row r="31559" spans="16:20" x14ac:dyDescent="0.2">
      <c r="P31559" s="10"/>
      <c r="R31559" s="10"/>
      <c r="S31559" s="10"/>
      <c r="T31559" s="10"/>
    </row>
    <row r="31560" spans="16:20" x14ac:dyDescent="0.2">
      <c r="P31560" s="10"/>
      <c r="R31560" s="10"/>
      <c r="S31560" s="10"/>
      <c r="T31560" s="10"/>
    </row>
    <row r="31561" spans="16:20" x14ac:dyDescent="0.2">
      <c r="P31561" s="10"/>
      <c r="R31561" s="10"/>
      <c r="S31561" s="10"/>
      <c r="T31561" s="10"/>
    </row>
    <row r="31562" spans="16:20" x14ac:dyDescent="0.2">
      <c r="P31562" s="10"/>
      <c r="R31562" s="10"/>
      <c r="S31562" s="10"/>
      <c r="T31562" s="10"/>
    </row>
    <row r="31563" spans="16:20" x14ac:dyDescent="0.2">
      <c r="P31563" s="10"/>
      <c r="R31563" s="10"/>
      <c r="S31563" s="10"/>
      <c r="T31563" s="10"/>
    </row>
    <row r="31564" spans="16:20" x14ac:dyDescent="0.2">
      <c r="P31564" s="10"/>
      <c r="R31564" s="10"/>
      <c r="S31564" s="10"/>
      <c r="T31564" s="10"/>
    </row>
    <row r="31565" spans="16:20" x14ac:dyDescent="0.2">
      <c r="P31565" s="10"/>
      <c r="R31565" s="10"/>
      <c r="S31565" s="10"/>
      <c r="T31565" s="10"/>
    </row>
    <row r="31566" spans="16:20" x14ac:dyDescent="0.2">
      <c r="P31566" s="10"/>
      <c r="R31566" s="10"/>
      <c r="S31566" s="10"/>
      <c r="T31566" s="10"/>
    </row>
    <row r="31567" spans="16:20" x14ac:dyDescent="0.2">
      <c r="P31567" s="10"/>
      <c r="R31567" s="10"/>
      <c r="S31567" s="10"/>
      <c r="T31567" s="10"/>
    </row>
    <row r="31568" spans="16:20" x14ac:dyDescent="0.2">
      <c r="P31568" s="10"/>
      <c r="R31568" s="10"/>
      <c r="S31568" s="10"/>
      <c r="T31568" s="10"/>
    </row>
    <row r="31569" spans="16:20" x14ac:dyDescent="0.2">
      <c r="P31569" s="10"/>
      <c r="R31569" s="10"/>
      <c r="S31569" s="10"/>
      <c r="T31569" s="10"/>
    </row>
    <row r="31570" spans="16:20" x14ac:dyDescent="0.2">
      <c r="P31570" s="10"/>
      <c r="R31570" s="10"/>
      <c r="S31570" s="10"/>
      <c r="T31570" s="10"/>
    </row>
    <row r="31571" spans="16:20" x14ac:dyDescent="0.2">
      <c r="P31571" s="10"/>
      <c r="R31571" s="10"/>
      <c r="S31571" s="10"/>
      <c r="T31571" s="10"/>
    </row>
    <row r="31572" spans="16:20" x14ac:dyDescent="0.2">
      <c r="P31572" s="10"/>
      <c r="R31572" s="10"/>
      <c r="S31572" s="10"/>
      <c r="T31572" s="10"/>
    </row>
    <row r="31573" spans="16:20" x14ac:dyDescent="0.2">
      <c r="P31573" s="10"/>
      <c r="R31573" s="10"/>
      <c r="S31573" s="10"/>
      <c r="T31573" s="10"/>
    </row>
    <row r="31574" spans="16:20" x14ac:dyDescent="0.2">
      <c r="P31574" s="10"/>
      <c r="R31574" s="10"/>
      <c r="S31574" s="10"/>
      <c r="T31574" s="10"/>
    </row>
    <row r="31575" spans="16:20" x14ac:dyDescent="0.2">
      <c r="P31575" s="10"/>
      <c r="R31575" s="10"/>
      <c r="S31575" s="10"/>
      <c r="T31575" s="10"/>
    </row>
    <row r="31576" spans="16:20" x14ac:dyDescent="0.2">
      <c r="P31576" s="10"/>
      <c r="R31576" s="10"/>
      <c r="S31576" s="10"/>
      <c r="T31576" s="10"/>
    </row>
    <row r="31577" spans="16:20" x14ac:dyDescent="0.2">
      <c r="P31577" s="10"/>
      <c r="R31577" s="10"/>
      <c r="S31577" s="10"/>
      <c r="T31577" s="10"/>
    </row>
    <row r="31578" spans="16:20" x14ac:dyDescent="0.2">
      <c r="P31578" s="10"/>
      <c r="R31578" s="10"/>
      <c r="S31578" s="10"/>
      <c r="T31578" s="10"/>
    </row>
    <row r="31579" spans="16:20" x14ac:dyDescent="0.2">
      <c r="P31579" s="10"/>
      <c r="R31579" s="10"/>
      <c r="S31579" s="10"/>
      <c r="T31579" s="10"/>
    </row>
    <row r="31580" spans="16:20" x14ac:dyDescent="0.2">
      <c r="P31580" s="10"/>
      <c r="R31580" s="10"/>
      <c r="S31580" s="10"/>
      <c r="T31580" s="10"/>
    </row>
    <row r="31581" spans="16:20" x14ac:dyDescent="0.2">
      <c r="P31581" s="10"/>
      <c r="R31581" s="10"/>
      <c r="S31581" s="10"/>
      <c r="T31581" s="10"/>
    </row>
    <row r="31582" spans="16:20" x14ac:dyDescent="0.2">
      <c r="P31582" s="10"/>
      <c r="R31582" s="10"/>
      <c r="S31582" s="10"/>
      <c r="T31582" s="10"/>
    </row>
    <row r="31583" spans="16:20" x14ac:dyDescent="0.2">
      <c r="P31583" s="10"/>
      <c r="R31583" s="10"/>
      <c r="S31583" s="10"/>
      <c r="T31583" s="10"/>
    </row>
    <row r="31584" spans="16:20" x14ac:dyDescent="0.2">
      <c r="P31584" s="10"/>
      <c r="R31584" s="10"/>
      <c r="S31584" s="10"/>
      <c r="T31584" s="10"/>
    </row>
    <row r="31585" spans="16:20" x14ac:dyDescent="0.2">
      <c r="P31585" s="10"/>
      <c r="R31585" s="10"/>
      <c r="S31585" s="10"/>
      <c r="T31585" s="10"/>
    </row>
    <row r="31586" spans="16:20" x14ac:dyDescent="0.2">
      <c r="P31586" s="10"/>
      <c r="R31586" s="10"/>
      <c r="S31586" s="10"/>
      <c r="T31586" s="10"/>
    </row>
    <row r="31587" spans="16:20" x14ac:dyDescent="0.2">
      <c r="P31587" s="10"/>
      <c r="R31587" s="10"/>
      <c r="S31587" s="10"/>
      <c r="T31587" s="10"/>
    </row>
    <row r="31588" spans="16:20" x14ac:dyDescent="0.2">
      <c r="P31588" s="10"/>
      <c r="R31588" s="10"/>
      <c r="S31588" s="10"/>
      <c r="T31588" s="10"/>
    </row>
    <row r="31589" spans="16:20" x14ac:dyDescent="0.2">
      <c r="P31589" s="10"/>
      <c r="R31589" s="10"/>
      <c r="S31589" s="10"/>
      <c r="T31589" s="10"/>
    </row>
    <row r="31590" spans="16:20" x14ac:dyDescent="0.2">
      <c r="P31590" s="10"/>
      <c r="R31590" s="10"/>
      <c r="S31590" s="10"/>
      <c r="T31590" s="10"/>
    </row>
    <row r="31591" spans="16:20" x14ac:dyDescent="0.2">
      <c r="P31591" s="10"/>
      <c r="R31591" s="10"/>
      <c r="S31591" s="10"/>
      <c r="T31591" s="10"/>
    </row>
    <row r="31592" spans="16:20" x14ac:dyDescent="0.2">
      <c r="P31592" s="10"/>
      <c r="R31592" s="10"/>
      <c r="S31592" s="10"/>
      <c r="T31592" s="10"/>
    </row>
    <row r="31593" spans="16:20" x14ac:dyDescent="0.2">
      <c r="P31593" s="10"/>
      <c r="R31593" s="10"/>
      <c r="S31593" s="10"/>
      <c r="T31593" s="10"/>
    </row>
    <row r="31594" spans="16:20" x14ac:dyDescent="0.2">
      <c r="P31594" s="10"/>
      <c r="R31594" s="10"/>
      <c r="S31594" s="10"/>
      <c r="T31594" s="10"/>
    </row>
    <row r="31595" spans="16:20" x14ac:dyDescent="0.2">
      <c r="P31595" s="10"/>
      <c r="R31595" s="10"/>
      <c r="S31595" s="10"/>
      <c r="T31595" s="10"/>
    </row>
    <row r="31596" spans="16:20" x14ac:dyDescent="0.2">
      <c r="P31596" s="10"/>
      <c r="R31596" s="10"/>
      <c r="S31596" s="10"/>
      <c r="T31596" s="10"/>
    </row>
    <row r="31597" spans="16:20" x14ac:dyDescent="0.2">
      <c r="P31597" s="10"/>
      <c r="R31597" s="10"/>
      <c r="S31597" s="10"/>
      <c r="T31597" s="10"/>
    </row>
    <row r="31598" spans="16:20" x14ac:dyDescent="0.2">
      <c r="P31598" s="10"/>
      <c r="R31598" s="10"/>
      <c r="S31598" s="10"/>
      <c r="T31598" s="10"/>
    </row>
    <row r="31599" spans="16:20" x14ac:dyDescent="0.2">
      <c r="P31599" s="10"/>
      <c r="R31599" s="10"/>
      <c r="S31599" s="10"/>
      <c r="T31599" s="10"/>
    </row>
    <row r="31600" spans="16:20" x14ac:dyDescent="0.2">
      <c r="P31600" s="10"/>
      <c r="R31600" s="10"/>
      <c r="S31600" s="10"/>
      <c r="T31600" s="10"/>
    </row>
    <row r="31601" spans="16:20" x14ac:dyDescent="0.2">
      <c r="P31601" s="10"/>
      <c r="R31601" s="10"/>
      <c r="S31601" s="10"/>
      <c r="T31601" s="10"/>
    </row>
    <row r="31602" spans="16:20" x14ac:dyDescent="0.2">
      <c r="P31602" s="10"/>
      <c r="R31602" s="10"/>
      <c r="S31602" s="10"/>
      <c r="T31602" s="10"/>
    </row>
    <row r="31603" spans="16:20" x14ac:dyDescent="0.2">
      <c r="P31603" s="10"/>
      <c r="R31603" s="10"/>
      <c r="S31603" s="10"/>
      <c r="T31603" s="10"/>
    </row>
    <row r="31604" spans="16:20" x14ac:dyDescent="0.2">
      <c r="P31604" s="10"/>
      <c r="R31604" s="10"/>
      <c r="S31604" s="10"/>
      <c r="T31604" s="10"/>
    </row>
    <row r="31605" spans="16:20" x14ac:dyDescent="0.2">
      <c r="P31605" s="10"/>
      <c r="R31605" s="10"/>
      <c r="S31605" s="10"/>
      <c r="T31605" s="10"/>
    </row>
    <row r="31606" spans="16:20" x14ac:dyDescent="0.2">
      <c r="P31606" s="10"/>
      <c r="R31606" s="10"/>
      <c r="S31606" s="10"/>
      <c r="T31606" s="10"/>
    </row>
    <row r="31607" spans="16:20" x14ac:dyDescent="0.2">
      <c r="P31607" s="10"/>
      <c r="R31607" s="10"/>
      <c r="S31607" s="10"/>
      <c r="T31607" s="10"/>
    </row>
    <row r="31608" spans="16:20" x14ac:dyDescent="0.2">
      <c r="P31608" s="10"/>
      <c r="R31608" s="10"/>
      <c r="S31608" s="10"/>
      <c r="T31608" s="10"/>
    </row>
    <row r="31609" spans="16:20" x14ac:dyDescent="0.2">
      <c r="P31609" s="10"/>
      <c r="R31609" s="10"/>
      <c r="S31609" s="10"/>
      <c r="T31609" s="10"/>
    </row>
    <row r="31610" spans="16:20" x14ac:dyDescent="0.2">
      <c r="P31610" s="10"/>
      <c r="R31610" s="10"/>
      <c r="S31610" s="10"/>
      <c r="T31610" s="10"/>
    </row>
    <row r="31611" spans="16:20" x14ac:dyDescent="0.2">
      <c r="P31611" s="10"/>
      <c r="R31611" s="10"/>
      <c r="S31611" s="10"/>
      <c r="T31611" s="10"/>
    </row>
    <row r="31612" spans="16:20" x14ac:dyDescent="0.2">
      <c r="P31612" s="10"/>
      <c r="R31612" s="10"/>
      <c r="S31612" s="10"/>
      <c r="T31612" s="10"/>
    </row>
    <row r="31613" spans="16:20" x14ac:dyDescent="0.2">
      <c r="P31613" s="10"/>
      <c r="R31613" s="10"/>
      <c r="S31613" s="10"/>
      <c r="T31613" s="10"/>
    </row>
    <row r="31614" spans="16:20" x14ac:dyDescent="0.2">
      <c r="P31614" s="10"/>
      <c r="R31614" s="10"/>
      <c r="S31614" s="10"/>
      <c r="T31614" s="10"/>
    </row>
    <row r="31615" spans="16:20" x14ac:dyDescent="0.2">
      <c r="P31615" s="10"/>
      <c r="R31615" s="10"/>
      <c r="S31615" s="10"/>
      <c r="T31615" s="10"/>
    </row>
    <row r="31616" spans="16:20" x14ac:dyDescent="0.2">
      <c r="P31616" s="10"/>
      <c r="R31616" s="10"/>
      <c r="S31616" s="10"/>
      <c r="T31616" s="10"/>
    </row>
    <row r="31617" spans="16:20" x14ac:dyDescent="0.2">
      <c r="P31617" s="10"/>
      <c r="R31617" s="10"/>
      <c r="S31617" s="10"/>
      <c r="T31617" s="10"/>
    </row>
    <row r="31618" spans="16:20" x14ac:dyDescent="0.2">
      <c r="P31618" s="10"/>
      <c r="R31618" s="10"/>
      <c r="S31618" s="10"/>
      <c r="T31618" s="10"/>
    </row>
    <row r="31619" spans="16:20" x14ac:dyDescent="0.2">
      <c r="P31619" s="10"/>
      <c r="R31619" s="10"/>
      <c r="S31619" s="10"/>
      <c r="T31619" s="10"/>
    </row>
    <row r="31620" spans="16:20" x14ac:dyDescent="0.2">
      <c r="P31620" s="10"/>
      <c r="R31620" s="10"/>
      <c r="S31620" s="10"/>
      <c r="T31620" s="10"/>
    </row>
    <row r="31621" spans="16:20" x14ac:dyDescent="0.2">
      <c r="P31621" s="10"/>
      <c r="R31621" s="10"/>
      <c r="S31621" s="10"/>
      <c r="T31621" s="10"/>
    </row>
    <row r="31622" spans="16:20" x14ac:dyDescent="0.2">
      <c r="P31622" s="10"/>
      <c r="R31622" s="10"/>
      <c r="S31622" s="10"/>
      <c r="T31622" s="10"/>
    </row>
    <row r="31623" spans="16:20" x14ac:dyDescent="0.2">
      <c r="P31623" s="10"/>
      <c r="R31623" s="10"/>
      <c r="S31623" s="10"/>
      <c r="T31623" s="10"/>
    </row>
    <row r="31624" spans="16:20" x14ac:dyDescent="0.2">
      <c r="P31624" s="10"/>
      <c r="R31624" s="10"/>
      <c r="S31624" s="10"/>
      <c r="T31624" s="10"/>
    </row>
    <row r="31625" spans="16:20" x14ac:dyDescent="0.2">
      <c r="P31625" s="10"/>
      <c r="R31625" s="10"/>
      <c r="S31625" s="10"/>
      <c r="T31625" s="10"/>
    </row>
    <row r="31626" spans="16:20" x14ac:dyDescent="0.2">
      <c r="P31626" s="10"/>
      <c r="R31626" s="10"/>
      <c r="S31626" s="10"/>
      <c r="T31626" s="10"/>
    </row>
    <row r="31627" spans="16:20" x14ac:dyDescent="0.2">
      <c r="P31627" s="10"/>
      <c r="R31627" s="10"/>
      <c r="S31627" s="10"/>
      <c r="T31627" s="10"/>
    </row>
    <row r="31628" spans="16:20" x14ac:dyDescent="0.2">
      <c r="P31628" s="10"/>
      <c r="R31628" s="10"/>
      <c r="S31628" s="10"/>
      <c r="T31628" s="10"/>
    </row>
    <row r="31629" spans="16:20" x14ac:dyDescent="0.2">
      <c r="P31629" s="10"/>
      <c r="R31629" s="10"/>
      <c r="S31629" s="10"/>
      <c r="T31629" s="10"/>
    </row>
    <row r="31630" spans="16:20" x14ac:dyDescent="0.2">
      <c r="P31630" s="10"/>
      <c r="R31630" s="10"/>
      <c r="S31630" s="10"/>
      <c r="T31630" s="10"/>
    </row>
    <row r="31631" spans="16:20" x14ac:dyDescent="0.2">
      <c r="P31631" s="10"/>
      <c r="R31631" s="10"/>
      <c r="S31631" s="10"/>
      <c r="T31631" s="10"/>
    </row>
    <row r="31632" spans="16:20" x14ac:dyDescent="0.2">
      <c r="P31632" s="10"/>
      <c r="R31632" s="10"/>
      <c r="S31632" s="10"/>
      <c r="T31632" s="10"/>
    </row>
    <row r="31633" spans="16:20" x14ac:dyDescent="0.2">
      <c r="P31633" s="10"/>
      <c r="R31633" s="10"/>
      <c r="S31633" s="10"/>
      <c r="T31633" s="10"/>
    </row>
    <row r="31634" spans="16:20" x14ac:dyDescent="0.2">
      <c r="P31634" s="10"/>
      <c r="R31634" s="10"/>
      <c r="S31634" s="10"/>
      <c r="T31634" s="10"/>
    </row>
    <row r="31635" spans="16:20" x14ac:dyDescent="0.2">
      <c r="P31635" s="10"/>
      <c r="R31635" s="10"/>
      <c r="S31635" s="10"/>
      <c r="T31635" s="10"/>
    </row>
    <row r="31636" spans="16:20" x14ac:dyDescent="0.2">
      <c r="P31636" s="10"/>
      <c r="R31636" s="10"/>
      <c r="S31636" s="10"/>
      <c r="T31636" s="10"/>
    </row>
    <row r="31637" spans="16:20" x14ac:dyDescent="0.2">
      <c r="P31637" s="10"/>
      <c r="R31637" s="10"/>
      <c r="S31637" s="10"/>
      <c r="T31637" s="10"/>
    </row>
    <row r="31638" spans="16:20" x14ac:dyDescent="0.2">
      <c r="P31638" s="10"/>
      <c r="R31638" s="10"/>
      <c r="S31638" s="10"/>
      <c r="T31638" s="10"/>
    </row>
    <row r="31639" spans="16:20" x14ac:dyDescent="0.2">
      <c r="P31639" s="10"/>
      <c r="R31639" s="10"/>
      <c r="S31639" s="10"/>
      <c r="T31639" s="10"/>
    </row>
    <row r="31640" spans="16:20" x14ac:dyDescent="0.2">
      <c r="P31640" s="10"/>
      <c r="R31640" s="10"/>
      <c r="S31640" s="10"/>
      <c r="T31640" s="10"/>
    </row>
    <row r="31641" spans="16:20" x14ac:dyDescent="0.2">
      <c r="P31641" s="10"/>
      <c r="R31641" s="10"/>
      <c r="S31641" s="10"/>
      <c r="T31641" s="10"/>
    </row>
    <row r="31642" spans="16:20" x14ac:dyDescent="0.2">
      <c r="P31642" s="10"/>
      <c r="R31642" s="10"/>
      <c r="S31642" s="10"/>
      <c r="T31642" s="10"/>
    </row>
    <row r="31643" spans="16:20" x14ac:dyDescent="0.2">
      <c r="P31643" s="10"/>
      <c r="R31643" s="10"/>
      <c r="S31643" s="10"/>
      <c r="T31643" s="10"/>
    </row>
    <row r="31644" spans="16:20" x14ac:dyDescent="0.2">
      <c r="P31644" s="10"/>
      <c r="R31644" s="10"/>
      <c r="S31644" s="10"/>
      <c r="T31644" s="10"/>
    </row>
    <row r="31645" spans="16:20" x14ac:dyDescent="0.2">
      <c r="P31645" s="10"/>
      <c r="R31645" s="10"/>
      <c r="S31645" s="10"/>
      <c r="T31645" s="10"/>
    </row>
    <row r="31646" spans="16:20" x14ac:dyDescent="0.2">
      <c r="P31646" s="10"/>
      <c r="R31646" s="10"/>
      <c r="S31646" s="10"/>
      <c r="T31646" s="10"/>
    </row>
    <row r="31647" spans="16:20" x14ac:dyDescent="0.2">
      <c r="P31647" s="10"/>
      <c r="R31647" s="10"/>
      <c r="S31647" s="10"/>
      <c r="T31647" s="10"/>
    </row>
    <row r="31648" spans="16:20" x14ac:dyDescent="0.2">
      <c r="P31648" s="10"/>
      <c r="R31648" s="10"/>
      <c r="S31648" s="10"/>
      <c r="T31648" s="10"/>
    </row>
    <row r="31649" spans="16:20" x14ac:dyDescent="0.2">
      <c r="P31649" s="10"/>
      <c r="R31649" s="10"/>
      <c r="S31649" s="10"/>
      <c r="T31649" s="10"/>
    </row>
    <row r="31650" spans="16:20" x14ac:dyDescent="0.2">
      <c r="P31650" s="10"/>
      <c r="R31650" s="10"/>
      <c r="S31650" s="10"/>
      <c r="T31650" s="10"/>
    </row>
    <row r="31651" spans="16:20" x14ac:dyDescent="0.2">
      <c r="P31651" s="10"/>
      <c r="R31651" s="10"/>
      <c r="S31651" s="10"/>
      <c r="T31651" s="10"/>
    </row>
    <row r="31652" spans="16:20" x14ac:dyDescent="0.2">
      <c r="P31652" s="10"/>
      <c r="R31652" s="10"/>
      <c r="S31652" s="10"/>
      <c r="T31652" s="10"/>
    </row>
    <row r="31653" spans="16:20" x14ac:dyDescent="0.2">
      <c r="P31653" s="10"/>
      <c r="R31653" s="10"/>
      <c r="S31653" s="10"/>
      <c r="T31653" s="10"/>
    </row>
    <row r="31654" spans="16:20" x14ac:dyDescent="0.2">
      <c r="P31654" s="10"/>
      <c r="R31654" s="10"/>
      <c r="S31654" s="10"/>
      <c r="T31654" s="10"/>
    </row>
    <row r="31655" spans="16:20" x14ac:dyDescent="0.2">
      <c r="P31655" s="10"/>
      <c r="R31655" s="10"/>
      <c r="S31655" s="10"/>
      <c r="T31655" s="10"/>
    </row>
    <row r="31656" spans="16:20" x14ac:dyDescent="0.2">
      <c r="P31656" s="10"/>
      <c r="R31656" s="10"/>
      <c r="S31656" s="10"/>
      <c r="T31656" s="10"/>
    </row>
    <row r="31657" spans="16:20" x14ac:dyDescent="0.2">
      <c r="P31657" s="10"/>
      <c r="R31657" s="10"/>
      <c r="S31657" s="10"/>
      <c r="T31657" s="10"/>
    </row>
    <row r="31658" spans="16:20" x14ac:dyDescent="0.2">
      <c r="P31658" s="10"/>
      <c r="R31658" s="10"/>
      <c r="S31658" s="10"/>
      <c r="T31658" s="10"/>
    </row>
    <row r="31659" spans="16:20" x14ac:dyDescent="0.2">
      <c r="P31659" s="10"/>
      <c r="R31659" s="10"/>
      <c r="S31659" s="10"/>
      <c r="T31659" s="10"/>
    </row>
    <row r="31660" spans="16:20" x14ac:dyDescent="0.2">
      <c r="P31660" s="10"/>
      <c r="R31660" s="10"/>
      <c r="S31660" s="10"/>
      <c r="T31660" s="10"/>
    </row>
    <row r="31661" spans="16:20" x14ac:dyDescent="0.2">
      <c r="P31661" s="10"/>
      <c r="R31661" s="10"/>
      <c r="S31661" s="10"/>
      <c r="T31661" s="10"/>
    </row>
    <row r="31662" spans="16:20" x14ac:dyDescent="0.2">
      <c r="P31662" s="10"/>
      <c r="R31662" s="10"/>
      <c r="S31662" s="10"/>
      <c r="T31662" s="10"/>
    </row>
    <row r="31663" spans="16:20" x14ac:dyDescent="0.2">
      <c r="P31663" s="10"/>
      <c r="R31663" s="10"/>
      <c r="S31663" s="10"/>
      <c r="T31663" s="10"/>
    </row>
    <row r="31664" spans="16:20" x14ac:dyDescent="0.2">
      <c r="P31664" s="10"/>
      <c r="R31664" s="10"/>
      <c r="S31664" s="10"/>
      <c r="T31664" s="10"/>
    </row>
    <row r="31665" spans="16:20" x14ac:dyDescent="0.2">
      <c r="P31665" s="10"/>
      <c r="R31665" s="10"/>
      <c r="S31665" s="10"/>
      <c r="T31665" s="10"/>
    </row>
    <row r="31666" spans="16:20" x14ac:dyDescent="0.2">
      <c r="P31666" s="10"/>
      <c r="R31666" s="10"/>
      <c r="S31666" s="10"/>
      <c r="T31666" s="10"/>
    </row>
    <row r="31667" spans="16:20" x14ac:dyDescent="0.2">
      <c r="P31667" s="10"/>
      <c r="R31667" s="10"/>
      <c r="S31667" s="10"/>
      <c r="T31667" s="10"/>
    </row>
    <row r="31668" spans="16:20" x14ac:dyDescent="0.2">
      <c r="P31668" s="10"/>
      <c r="R31668" s="10"/>
      <c r="S31668" s="10"/>
      <c r="T31668" s="10"/>
    </row>
    <row r="31669" spans="16:20" x14ac:dyDescent="0.2">
      <c r="P31669" s="10"/>
      <c r="R31669" s="10"/>
      <c r="S31669" s="10"/>
      <c r="T31669" s="10"/>
    </row>
    <row r="31670" spans="16:20" x14ac:dyDescent="0.2">
      <c r="P31670" s="10"/>
      <c r="R31670" s="10"/>
      <c r="S31670" s="10"/>
      <c r="T31670" s="10"/>
    </row>
    <row r="31671" spans="16:20" x14ac:dyDescent="0.2">
      <c r="P31671" s="10"/>
      <c r="R31671" s="10"/>
      <c r="S31671" s="10"/>
      <c r="T31671" s="10"/>
    </row>
    <row r="31672" spans="16:20" x14ac:dyDescent="0.2">
      <c r="P31672" s="10"/>
      <c r="R31672" s="10"/>
      <c r="S31672" s="10"/>
      <c r="T31672" s="10"/>
    </row>
    <row r="31673" spans="16:20" x14ac:dyDescent="0.2">
      <c r="P31673" s="10"/>
      <c r="R31673" s="10"/>
      <c r="S31673" s="10"/>
      <c r="T31673" s="10"/>
    </row>
    <row r="31674" spans="16:20" x14ac:dyDescent="0.2">
      <c r="P31674" s="10"/>
      <c r="R31674" s="10"/>
      <c r="S31674" s="10"/>
      <c r="T31674" s="10"/>
    </row>
    <row r="31675" spans="16:20" x14ac:dyDescent="0.2">
      <c r="P31675" s="10"/>
      <c r="R31675" s="10"/>
      <c r="S31675" s="10"/>
      <c r="T31675" s="10"/>
    </row>
    <row r="31676" spans="16:20" x14ac:dyDescent="0.2">
      <c r="P31676" s="10"/>
      <c r="R31676" s="10"/>
      <c r="S31676" s="10"/>
      <c r="T31676" s="10"/>
    </row>
    <row r="31677" spans="16:20" x14ac:dyDescent="0.2">
      <c r="P31677" s="10"/>
      <c r="R31677" s="10"/>
      <c r="S31677" s="10"/>
      <c r="T31677" s="10"/>
    </row>
    <row r="31678" spans="16:20" x14ac:dyDescent="0.2">
      <c r="P31678" s="10"/>
      <c r="R31678" s="10"/>
      <c r="S31678" s="10"/>
      <c r="T31678" s="10"/>
    </row>
    <row r="31679" spans="16:20" x14ac:dyDescent="0.2">
      <c r="P31679" s="10"/>
      <c r="R31679" s="10"/>
      <c r="S31679" s="10"/>
      <c r="T31679" s="10"/>
    </row>
    <row r="31680" spans="16:20" x14ac:dyDescent="0.2">
      <c r="P31680" s="10"/>
      <c r="R31680" s="10"/>
      <c r="S31680" s="10"/>
      <c r="T31680" s="10"/>
    </row>
    <row r="31681" spans="16:20" x14ac:dyDescent="0.2">
      <c r="P31681" s="10"/>
      <c r="R31681" s="10"/>
      <c r="S31681" s="10"/>
      <c r="T31681" s="10"/>
    </row>
    <row r="31682" spans="16:20" x14ac:dyDescent="0.2">
      <c r="P31682" s="10"/>
      <c r="R31682" s="10"/>
      <c r="S31682" s="10"/>
      <c r="T31682" s="10"/>
    </row>
    <row r="31683" spans="16:20" x14ac:dyDescent="0.2">
      <c r="P31683" s="10"/>
      <c r="R31683" s="10"/>
      <c r="S31683" s="10"/>
      <c r="T31683" s="10"/>
    </row>
    <row r="31684" spans="16:20" x14ac:dyDescent="0.2">
      <c r="P31684" s="10"/>
      <c r="R31684" s="10"/>
      <c r="S31684" s="10"/>
      <c r="T31684" s="10"/>
    </row>
    <row r="31685" spans="16:20" x14ac:dyDescent="0.2">
      <c r="P31685" s="10"/>
      <c r="R31685" s="10"/>
      <c r="S31685" s="10"/>
      <c r="T31685" s="10"/>
    </row>
    <row r="31686" spans="16:20" x14ac:dyDescent="0.2">
      <c r="P31686" s="10"/>
      <c r="R31686" s="10"/>
      <c r="S31686" s="10"/>
      <c r="T31686" s="10"/>
    </row>
    <row r="31687" spans="16:20" x14ac:dyDescent="0.2">
      <c r="P31687" s="10"/>
      <c r="R31687" s="10"/>
      <c r="S31687" s="10"/>
      <c r="T31687" s="10"/>
    </row>
    <row r="31688" spans="16:20" x14ac:dyDescent="0.2">
      <c r="P31688" s="10"/>
      <c r="R31688" s="10"/>
      <c r="S31688" s="10"/>
      <c r="T31688" s="10"/>
    </row>
    <row r="31689" spans="16:20" x14ac:dyDescent="0.2">
      <c r="P31689" s="10"/>
      <c r="R31689" s="10"/>
      <c r="S31689" s="10"/>
      <c r="T31689" s="10"/>
    </row>
    <row r="31690" spans="16:20" x14ac:dyDescent="0.2">
      <c r="P31690" s="10"/>
      <c r="R31690" s="10"/>
      <c r="S31690" s="10"/>
      <c r="T31690" s="10"/>
    </row>
    <row r="31691" spans="16:20" x14ac:dyDescent="0.2">
      <c r="P31691" s="10"/>
      <c r="R31691" s="10"/>
      <c r="S31691" s="10"/>
      <c r="T31691" s="10"/>
    </row>
    <row r="31692" spans="16:20" x14ac:dyDescent="0.2">
      <c r="P31692" s="10"/>
      <c r="R31692" s="10"/>
      <c r="S31692" s="10"/>
      <c r="T31692" s="10"/>
    </row>
    <row r="31693" spans="16:20" x14ac:dyDescent="0.2">
      <c r="P31693" s="10"/>
      <c r="R31693" s="10"/>
      <c r="S31693" s="10"/>
      <c r="T31693" s="10"/>
    </row>
    <row r="31694" spans="16:20" x14ac:dyDescent="0.2">
      <c r="P31694" s="10"/>
      <c r="R31694" s="10"/>
      <c r="S31694" s="10"/>
      <c r="T31694" s="10"/>
    </row>
    <row r="31695" spans="16:20" x14ac:dyDescent="0.2">
      <c r="P31695" s="10"/>
      <c r="R31695" s="10"/>
      <c r="S31695" s="10"/>
      <c r="T31695" s="10"/>
    </row>
    <row r="31696" spans="16:20" x14ac:dyDescent="0.2">
      <c r="P31696" s="10"/>
      <c r="R31696" s="10"/>
      <c r="S31696" s="10"/>
      <c r="T31696" s="10"/>
    </row>
    <row r="31697" spans="16:20" x14ac:dyDescent="0.2">
      <c r="P31697" s="10"/>
      <c r="R31697" s="10"/>
      <c r="S31697" s="10"/>
      <c r="T31697" s="10"/>
    </row>
    <row r="31698" spans="16:20" x14ac:dyDescent="0.2">
      <c r="P31698" s="10"/>
      <c r="R31698" s="10"/>
      <c r="S31698" s="10"/>
      <c r="T31698" s="10"/>
    </row>
    <row r="31699" spans="16:20" x14ac:dyDescent="0.2">
      <c r="P31699" s="10"/>
      <c r="R31699" s="10"/>
      <c r="S31699" s="10"/>
      <c r="T31699" s="10"/>
    </row>
    <row r="31700" spans="16:20" x14ac:dyDescent="0.2">
      <c r="P31700" s="10"/>
      <c r="R31700" s="10"/>
      <c r="S31700" s="10"/>
      <c r="T31700" s="10"/>
    </row>
    <row r="31701" spans="16:20" x14ac:dyDescent="0.2">
      <c r="P31701" s="10"/>
      <c r="R31701" s="10"/>
      <c r="S31701" s="10"/>
      <c r="T31701" s="10"/>
    </row>
    <row r="31702" spans="16:20" x14ac:dyDescent="0.2">
      <c r="P31702" s="10"/>
      <c r="R31702" s="10"/>
      <c r="S31702" s="10"/>
      <c r="T31702" s="10"/>
    </row>
    <row r="31703" spans="16:20" x14ac:dyDescent="0.2">
      <c r="P31703" s="10"/>
      <c r="R31703" s="10"/>
      <c r="S31703" s="10"/>
      <c r="T31703" s="10"/>
    </row>
    <row r="31704" spans="16:20" x14ac:dyDescent="0.2">
      <c r="P31704" s="10"/>
      <c r="R31704" s="10"/>
      <c r="S31704" s="10"/>
      <c r="T31704" s="10"/>
    </row>
    <row r="31705" spans="16:20" x14ac:dyDescent="0.2">
      <c r="P31705" s="10"/>
      <c r="R31705" s="10"/>
      <c r="S31705" s="10"/>
      <c r="T31705" s="10"/>
    </row>
    <row r="31706" spans="16:20" x14ac:dyDescent="0.2">
      <c r="P31706" s="10"/>
      <c r="R31706" s="10"/>
      <c r="S31706" s="10"/>
      <c r="T31706" s="10"/>
    </row>
    <row r="31707" spans="16:20" x14ac:dyDescent="0.2">
      <c r="P31707" s="10"/>
      <c r="R31707" s="10"/>
      <c r="S31707" s="10"/>
      <c r="T31707" s="10"/>
    </row>
    <row r="31708" spans="16:20" x14ac:dyDescent="0.2">
      <c r="P31708" s="10"/>
      <c r="R31708" s="10"/>
      <c r="S31708" s="10"/>
      <c r="T31708" s="10"/>
    </row>
    <row r="31709" spans="16:20" x14ac:dyDescent="0.2">
      <c r="P31709" s="10"/>
      <c r="R31709" s="10"/>
      <c r="S31709" s="10"/>
      <c r="T31709" s="10"/>
    </row>
    <row r="31710" spans="16:20" x14ac:dyDescent="0.2">
      <c r="P31710" s="10"/>
      <c r="R31710" s="10"/>
      <c r="S31710" s="10"/>
      <c r="T31710" s="10"/>
    </row>
    <row r="31711" spans="16:20" x14ac:dyDescent="0.2">
      <c r="P31711" s="10"/>
      <c r="R31711" s="10"/>
      <c r="S31711" s="10"/>
      <c r="T31711" s="10"/>
    </row>
    <row r="31712" spans="16:20" x14ac:dyDescent="0.2">
      <c r="P31712" s="10"/>
      <c r="R31712" s="10"/>
      <c r="S31712" s="10"/>
      <c r="T31712" s="10"/>
    </row>
    <row r="31713" spans="16:20" x14ac:dyDescent="0.2">
      <c r="P31713" s="10"/>
      <c r="R31713" s="10"/>
      <c r="S31713" s="10"/>
      <c r="T31713" s="10"/>
    </row>
    <row r="31714" spans="16:20" x14ac:dyDescent="0.2">
      <c r="P31714" s="10"/>
      <c r="R31714" s="10"/>
      <c r="S31714" s="10"/>
      <c r="T31714" s="10"/>
    </row>
    <row r="31715" spans="16:20" x14ac:dyDescent="0.2">
      <c r="P31715" s="10"/>
      <c r="R31715" s="10"/>
      <c r="S31715" s="10"/>
      <c r="T31715" s="10"/>
    </row>
    <row r="31716" spans="16:20" x14ac:dyDescent="0.2">
      <c r="P31716" s="10"/>
      <c r="R31716" s="10"/>
      <c r="S31716" s="10"/>
      <c r="T31716" s="10"/>
    </row>
    <row r="31717" spans="16:20" x14ac:dyDescent="0.2">
      <c r="P31717" s="10"/>
      <c r="R31717" s="10"/>
      <c r="S31717" s="10"/>
      <c r="T31717" s="10"/>
    </row>
    <row r="31718" spans="16:20" x14ac:dyDescent="0.2">
      <c r="P31718" s="10"/>
      <c r="R31718" s="10"/>
      <c r="S31718" s="10"/>
      <c r="T31718" s="10"/>
    </row>
    <row r="31719" spans="16:20" x14ac:dyDescent="0.2">
      <c r="P31719" s="10"/>
      <c r="R31719" s="10"/>
      <c r="S31719" s="10"/>
      <c r="T31719" s="10"/>
    </row>
    <row r="31720" spans="16:20" x14ac:dyDescent="0.2">
      <c r="P31720" s="10"/>
      <c r="R31720" s="10"/>
      <c r="S31720" s="10"/>
      <c r="T31720" s="10"/>
    </row>
    <row r="31721" spans="16:20" x14ac:dyDescent="0.2">
      <c r="P31721" s="10"/>
      <c r="R31721" s="10"/>
      <c r="S31721" s="10"/>
      <c r="T31721" s="10"/>
    </row>
    <row r="31722" spans="16:20" x14ac:dyDescent="0.2">
      <c r="P31722" s="10"/>
      <c r="R31722" s="10"/>
      <c r="S31722" s="10"/>
      <c r="T31722" s="10"/>
    </row>
    <row r="31723" spans="16:20" x14ac:dyDescent="0.2">
      <c r="P31723" s="10"/>
      <c r="R31723" s="10"/>
      <c r="S31723" s="10"/>
      <c r="T31723" s="10"/>
    </row>
    <row r="31724" spans="16:20" x14ac:dyDescent="0.2">
      <c r="P31724" s="10"/>
      <c r="R31724" s="10"/>
      <c r="S31724" s="10"/>
      <c r="T31724" s="10"/>
    </row>
    <row r="31725" spans="16:20" x14ac:dyDescent="0.2">
      <c r="P31725" s="10"/>
      <c r="R31725" s="10"/>
      <c r="S31725" s="10"/>
      <c r="T31725" s="10"/>
    </row>
    <row r="31726" spans="16:20" x14ac:dyDescent="0.2">
      <c r="P31726" s="10"/>
      <c r="R31726" s="10"/>
      <c r="S31726" s="10"/>
      <c r="T31726" s="10"/>
    </row>
    <row r="31727" spans="16:20" x14ac:dyDescent="0.2">
      <c r="P31727" s="10"/>
      <c r="R31727" s="10"/>
      <c r="S31727" s="10"/>
      <c r="T31727" s="10"/>
    </row>
    <row r="31728" spans="16:20" x14ac:dyDescent="0.2">
      <c r="P31728" s="10"/>
      <c r="R31728" s="10"/>
      <c r="S31728" s="10"/>
      <c r="T31728" s="10"/>
    </row>
    <row r="31729" spans="16:20" x14ac:dyDescent="0.2">
      <c r="P31729" s="10"/>
      <c r="R31729" s="10"/>
      <c r="S31729" s="10"/>
      <c r="T31729" s="10"/>
    </row>
    <row r="31730" spans="16:20" x14ac:dyDescent="0.2">
      <c r="P31730" s="10"/>
      <c r="R31730" s="10"/>
      <c r="S31730" s="10"/>
      <c r="T31730" s="10"/>
    </row>
    <row r="31731" spans="16:20" x14ac:dyDescent="0.2">
      <c r="P31731" s="10"/>
      <c r="R31731" s="10"/>
      <c r="S31731" s="10"/>
      <c r="T31731" s="10"/>
    </row>
    <row r="31732" spans="16:20" x14ac:dyDescent="0.2">
      <c r="P31732" s="10"/>
      <c r="R31732" s="10"/>
      <c r="S31732" s="10"/>
      <c r="T31732" s="10"/>
    </row>
    <row r="31733" spans="16:20" x14ac:dyDescent="0.2">
      <c r="P31733" s="10"/>
      <c r="R31733" s="10"/>
      <c r="S31733" s="10"/>
      <c r="T31733" s="10"/>
    </row>
    <row r="31734" spans="16:20" x14ac:dyDescent="0.2">
      <c r="P31734" s="10"/>
      <c r="R31734" s="10"/>
      <c r="S31734" s="10"/>
      <c r="T31734" s="10"/>
    </row>
    <row r="31735" spans="16:20" x14ac:dyDescent="0.2">
      <c r="P31735" s="10"/>
      <c r="R31735" s="10"/>
      <c r="S31735" s="10"/>
      <c r="T31735" s="10"/>
    </row>
    <row r="31736" spans="16:20" x14ac:dyDescent="0.2">
      <c r="P31736" s="10"/>
      <c r="R31736" s="10"/>
      <c r="S31736" s="10"/>
      <c r="T31736" s="10"/>
    </row>
    <row r="31737" spans="16:20" x14ac:dyDescent="0.2">
      <c r="P31737" s="10"/>
      <c r="R31737" s="10"/>
      <c r="S31737" s="10"/>
      <c r="T31737" s="10"/>
    </row>
    <row r="31738" spans="16:20" x14ac:dyDescent="0.2">
      <c r="P31738" s="10"/>
      <c r="R31738" s="10"/>
      <c r="S31738" s="10"/>
      <c r="T31738" s="10"/>
    </row>
    <row r="31739" spans="16:20" x14ac:dyDescent="0.2">
      <c r="P31739" s="10"/>
      <c r="R31739" s="10"/>
      <c r="S31739" s="10"/>
      <c r="T31739" s="10"/>
    </row>
    <row r="31740" spans="16:20" x14ac:dyDescent="0.2">
      <c r="P31740" s="10"/>
      <c r="R31740" s="10"/>
      <c r="S31740" s="10"/>
      <c r="T31740" s="10"/>
    </row>
    <row r="31741" spans="16:20" x14ac:dyDescent="0.2">
      <c r="P31741" s="10"/>
      <c r="R31741" s="10"/>
      <c r="S31741" s="10"/>
      <c r="T31741" s="10"/>
    </row>
    <row r="31742" spans="16:20" x14ac:dyDescent="0.2">
      <c r="P31742" s="10"/>
      <c r="R31742" s="10"/>
      <c r="S31742" s="10"/>
      <c r="T31742" s="10"/>
    </row>
    <row r="31743" spans="16:20" x14ac:dyDescent="0.2">
      <c r="P31743" s="10"/>
      <c r="R31743" s="10"/>
      <c r="S31743" s="10"/>
      <c r="T31743" s="10"/>
    </row>
    <row r="31744" spans="16:20" x14ac:dyDescent="0.2">
      <c r="P31744" s="10"/>
      <c r="R31744" s="10"/>
      <c r="S31744" s="10"/>
      <c r="T31744" s="10"/>
    </row>
    <row r="31745" spans="16:20" x14ac:dyDescent="0.2">
      <c r="P31745" s="10"/>
      <c r="R31745" s="10"/>
      <c r="S31745" s="10"/>
      <c r="T31745" s="10"/>
    </row>
    <row r="31746" spans="16:20" x14ac:dyDescent="0.2">
      <c r="P31746" s="10"/>
      <c r="R31746" s="10"/>
      <c r="S31746" s="10"/>
      <c r="T31746" s="10"/>
    </row>
    <row r="31747" spans="16:20" x14ac:dyDescent="0.2">
      <c r="P31747" s="10"/>
      <c r="R31747" s="10"/>
      <c r="S31747" s="10"/>
      <c r="T31747" s="10"/>
    </row>
    <row r="31748" spans="16:20" x14ac:dyDescent="0.2">
      <c r="P31748" s="10"/>
      <c r="R31748" s="10"/>
      <c r="S31748" s="10"/>
      <c r="T31748" s="10"/>
    </row>
    <row r="31749" spans="16:20" x14ac:dyDescent="0.2">
      <c r="P31749" s="10"/>
      <c r="R31749" s="10"/>
      <c r="S31749" s="10"/>
      <c r="T31749" s="10"/>
    </row>
    <row r="31750" spans="16:20" x14ac:dyDescent="0.2">
      <c r="P31750" s="10"/>
      <c r="R31750" s="10"/>
      <c r="S31750" s="10"/>
      <c r="T31750" s="10"/>
    </row>
    <row r="31751" spans="16:20" x14ac:dyDescent="0.2">
      <c r="P31751" s="10"/>
      <c r="R31751" s="10"/>
      <c r="S31751" s="10"/>
      <c r="T31751" s="10"/>
    </row>
    <row r="31752" spans="16:20" x14ac:dyDescent="0.2">
      <c r="P31752" s="10"/>
      <c r="R31752" s="10"/>
      <c r="S31752" s="10"/>
      <c r="T31752" s="10"/>
    </row>
    <row r="31753" spans="16:20" x14ac:dyDescent="0.2">
      <c r="P31753" s="10"/>
      <c r="R31753" s="10"/>
      <c r="S31753" s="10"/>
      <c r="T31753" s="10"/>
    </row>
    <row r="31754" spans="16:20" x14ac:dyDescent="0.2">
      <c r="P31754" s="10"/>
      <c r="R31754" s="10"/>
      <c r="S31754" s="10"/>
      <c r="T31754" s="10"/>
    </row>
    <row r="31755" spans="16:20" x14ac:dyDescent="0.2">
      <c r="P31755" s="10"/>
      <c r="R31755" s="10"/>
      <c r="S31755" s="10"/>
      <c r="T31755" s="10"/>
    </row>
    <row r="31756" spans="16:20" x14ac:dyDescent="0.2">
      <c r="P31756" s="10"/>
      <c r="R31756" s="10"/>
      <c r="S31756" s="10"/>
      <c r="T31756" s="10"/>
    </row>
    <row r="31757" spans="16:20" x14ac:dyDescent="0.2">
      <c r="P31757" s="10"/>
      <c r="R31757" s="10"/>
      <c r="S31757" s="10"/>
      <c r="T31757" s="10"/>
    </row>
    <row r="31758" spans="16:20" x14ac:dyDescent="0.2">
      <c r="P31758" s="10"/>
      <c r="R31758" s="10"/>
      <c r="S31758" s="10"/>
      <c r="T31758" s="10"/>
    </row>
    <row r="31759" spans="16:20" x14ac:dyDescent="0.2">
      <c r="P31759" s="10"/>
      <c r="R31759" s="10"/>
      <c r="S31759" s="10"/>
      <c r="T31759" s="10"/>
    </row>
    <row r="31760" spans="16:20" x14ac:dyDescent="0.2">
      <c r="P31760" s="10"/>
      <c r="R31760" s="10"/>
      <c r="S31760" s="10"/>
      <c r="T31760" s="10"/>
    </row>
    <row r="31761" spans="16:20" x14ac:dyDescent="0.2">
      <c r="P31761" s="10"/>
      <c r="R31761" s="10"/>
      <c r="S31761" s="10"/>
      <c r="T31761" s="10"/>
    </row>
    <row r="31762" spans="16:20" x14ac:dyDescent="0.2">
      <c r="P31762" s="10"/>
      <c r="R31762" s="10"/>
      <c r="S31762" s="10"/>
      <c r="T31762" s="10"/>
    </row>
    <row r="31763" spans="16:20" x14ac:dyDescent="0.2">
      <c r="P31763" s="10"/>
      <c r="R31763" s="10"/>
      <c r="S31763" s="10"/>
      <c r="T31763" s="10"/>
    </row>
    <row r="31764" spans="16:20" x14ac:dyDescent="0.2">
      <c r="P31764" s="10"/>
      <c r="R31764" s="10"/>
      <c r="S31764" s="10"/>
      <c r="T31764" s="10"/>
    </row>
    <row r="31765" spans="16:20" x14ac:dyDescent="0.2">
      <c r="P31765" s="10"/>
      <c r="R31765" s="10"/>
      <c r="S31765" s="10"/>
      <c r="T31765" s="10"/>
    </row>
    <row r="31766" spans="16:20" x14ac:dyDescent="0.2">
      <c r="P31766" s="10"/>
      <c r="R31766" s="10"/>
      <c r="S31766" s="10"/>
      <c r="T31766" s="10"/>
    </row>
    <row r="31767" spans="16:20" x14ac:dyDescent="0.2">
      <c r="P31767" s="10"/>
      <c r="R31767" s="10"/>
      <c r="S31767" s="10"/>
      <c r="T31767" s="10"/>
    </row>
    <row r="31768" spans="16:20" x14ac:dyDescent="0.2">
      <c r="P31768" s="10"/>
      <c r="R31768" s="10"/>
      <c r="S31768" s="10"/>
      <c r="T31768" s="10"/>
    </row>
    <row r="31769" spans="16:20" x14ac:dyDescent="0.2">
      <c r="P31769" s="10"/>
      <c r="R31769" s="10"/>
      <c r="S31769" s="10"/>
      <c r="T31769" s="10"/>
    </row>
    <row r="31770" spans="16:20" x14ac:dyDescent="0.2">
      <c r="P31770" s="10"/>
      <c r="R31770" s="10"/>
      <c r="S31770" s="10"/>
      <c r="T31770" s="10"/>
    </row>
    <row r="31771" spans="16:20" x14ac:dyDescent="0.2">
      <c r="P31771" s="10"/>
      <c r="R31771" s="10"/>
      <c r="S31771" s="10"/>
      <c r="T31771" s="10"/>
    </row>
    <row r="31772" spans="16:20" x14ac:dyDescent="0.2">
      <c r="P31772" s="10"/>
      <c r="R31772" s="10"/>
      <c r="S31772" s="10"/>
      <c r="T31772" s="10"/>
    </row>
    <row r="31773" spans="16:20" x14ac:dyDescent="0.2">
      <c r="P31773" s="10"/>
      <c r="R31773" s="10"/>
      <c r="S31773" s="10"/>
      <c r="T31773" s="10"/>
    </row>
    <row r="31774" spans="16:20" x14ac:dyDescent="0.2">
      <c r="P31774" s="10"/>
      <c r="R31774" s="10"/>
      <c r="S31774" s="10"/>
      <c r="T31774" s="10"/>
    </row>
    <row r="31775" spans="16:20" x14ac:dyDescent="0.2">
      <c r="P31775" s="10"/>
      <c r="R31775" s="10"/>
      <c r="S31775" s="10"/>
      <c r="T31775" s="10"/>
    </row>
    <row r="31776" spans="16:20" x14ac:dyDescent="0.2">
      <c r="P31776" s="10"/>
      <c r="R31776" s="10"/>
      <c r="S31776" s="10"/>
      <c r="T31776" s="10"/>
    </row>
    <row r="31777" spans="16:20" x14ac:dyDescent="0.2">
      <c r="P31777" s="10"/>
      <c r="R31777" s="10"/>
      <c r="S31777" s="10"/>
      <c r="T31777" s="10"/>
    </row>
    <row r="31778" spans="16:20" x14ac:dyDescent="0.2">
      <c r="P31778" s="10"/>
      <c r="R31778" s="10"/>
      <c r="S31778" s="10"/>
      <c r="T31778" s="10"/>
    </row>
    <row r="31779" spans="16:20" x14ac:dyDescent="0.2">
      <c r="P31779" s="10"/>
      <c r="R31779" s="10"/>
      <c r="S31779" s="10"/>
      <c r="T31779" s="10"/>
    </row>
    <row r="31780" spans="16:20" x14ac:dyDescent="0.2">
      <c r="P31780" s="10"/>
      <c r="R31780" s="10"/>
      <c r="S31780" s="10"/>
      <c r="T31780" s="10"/>
    </row>
    <row r="31781" spans="16:20" x14ac:dyDescent="0.2">
      <c r="P31781" s="10"/>
      <c r="R31781" s="10"/>
      <c r="S31781" s="10"/>
      <c r="T31781" s="10"/>
    </row>
    <row r="31782" spans="16:20" x14ac:dyDescent="0.2">
      <c r="P31782" s="10"/>
      <c r="R31782" s="10"/>
      <c r="S31782" s="10"/>
      <c r="T31782" s="10"/>
    </row>
    <row r="31783" spans="16:20" x14ac:dyDescent="0.2">
      <c r="P31783" s="10"/>
      <c r="R31783" s="10"/>
      <c r="S31783" s="10"/>
      <c r="T31783" s="10"/>
    </row>
    <row r="31784" spans="16:20" x14ac:dyDescent="0.2">
      <c r="P31784" s="10"/>
      <c r="R31784" s="10"/>
      <c r="S31784" s="10"/>
      <c r="T31784" s="10"/>
    </row>
    <row r="31785" spans="16:20" x14ac:dyDescent="0.2">
      <c r="P31785" s="10"/>
      <c r="R31785" s="10"/>
      <c r="S31785" s="10"/>
      <c r="T31785" s="10"/>
    </row>
    <row r="31786" spans="16:20" x14ac:dyDescent="0.2">
      <c r="P31786" s="10"/>
      <c r="R31786" s="10"/>
      <c r="S31786" s="10"/>
      <c r="T31786" s="10"/>
    </row>
    <row r="31787" spans="16:20" x14ac:dyDescent="0.2">
      <c r="P31787" s="10"/>
      <c r="R31787" s="10"/>
      <c r="S31787" s="10"/>
      <c r="T31787" s="10"/>
    </row>
    <row r="31788" spans="16:20" x14ac:dyDescent="0.2">
      <c r="P31788" s="10"/>
      <c r="R31788" s="10"/>
      <c r="S31788" s="10"/>
      <c r="T31788" s="10"/>
    </row>
    <row r="31789" spans="16:20" x14ac:dyDescent="0.2">
      <c r="P31789" s="10"/>
      <c r="R31789" s="10"/>
      <c r="S31789" s="10"/>
      <c r="T31789" s="10"/>
    </row>
    <row r="31790" spans="16:20" x14ac:dyDescent="0.2">
      <c r="P31790" s="10"/>
      <c r="R31790" s="10"/>
      <c r="S31790" s="10"/>
      <c r="T31790" s="10"/>
    </row>
    <row r="31791" spans="16:20" x14ac:dyDescent="0.2">
      <c r="P31791" s="10"/>
      <c r="R31791" s="10"/>
      <c r="S31791" s="10"/>
      <c r="T31791" s="10"/>
    </row>
    <row r="31792" spans="16:20" x14ac:dyDescent="0.2">
      <c r="P31792" s="10"/>
      <c r="R31792" s="10"/>
      <c r="S31792" s="10"/>
      <c r="T31792" s="10"/>
    </row>
    <row r="31793" spans="16:20" x14ac:dyDescent="0.2">
      <c r="P31793" s="10"/>
      <c r="R31793" s="10"/>
      <c r="S31793" s="10"/>
      <c r="T31793" s="10"/>
    </row>
    <row r="31794" spans="16:20" x14ac:dyDescent="0.2">
      <c r="P31794" s="10"/>
      <c r="R31794" s="10"/>
      <c r="S31794" s="10"/>
      <c r="T31794" s="10"/>
    </row>
    <row r="31795" spans="16:20" x14ac:dyDescent="0.2">
      <c r="P31795" s="10"/>
      <c r="R31795" s="10"/>
      <c r="S31795" s="10"/>
      <c r="T31795" s="10"/>
    </row>
    <row r="31796" spans="16:20" x14ac:dyDescent="0.2">
      <c r="P31796" s="10"/>
      <c r="R31796" s="10"/>
      <c r="S31796" s="10"/>
      <c r="T31796" s="10"/>
    </row>
    <row r="31797" spans="16:20" x14ac:dyDescent="0.2">
      <c r="P31797" s="10"/>
      <c r="R31797" s="10"/>
      <c r="S31797" s="10"/>
      <c r="T31797" s="10"/>
    </row>
    <row r="31798" spans="16:20" x14ac:dyDescent="0.2">
      <c r="P31798" s="10"/>
      <c r="R31798" s="10"/>
      <c r="S31798" s="10"/>
      <c r="T31798" s="10"/>
    </row>
    <row r="31799" spans="16:20" x14ac:dyDescent="0.2">
      <c r="P31799" s="10"/>
      <c r="R31799" s="10"/>
      <c r="S31799" s="10"/>
      <c r="T31799" s="10"/>
    </row>
    <row r="31800" spans="16:20" x14ac:dyDescent="0.2">
      <c r="P31800" s="10"/>
      <c r="R31800" s="10"/>
      <c r="S31800" s="10"/>
      <c r="T31800" s="10"/>
    </row>
    <row r="31801" spans="16:20" x14ac:dyDescent="0.2">
      <c r="P31801" s="10"/>
      <c r="R31801" s="10"/>
      <c r="S31801" s="10"/>
      <c r="T31801" s="10"/>
    </row>
    <row r="31802" spans="16:20" x14ac:dyDescent="0.2">
      <c r="P31802" s="10"/>
      <c r="R31802" s="10"/>
      <c r="S31802" s="10"/>
      <c r="T31802" s="10"/>
    </row>
    <row r="31803" spans="16:20" x14ac:dyDescent="0.2">
      <c r="P31803" s="10"/>
      <c r="R31803" s="10"/>
      <c r="S31803" s="10"/>
      <c r="T31803" s="10"/>
    </row>
    <row r="31804" spans="16:20" x14ac:dyDescent="0.2">
      <c r="P31804" s="10"/>
      <c r="R31804" s="10"/>
      <c r="S31804" s="10"/>
      <c r="T31804" s="10"/>
    </row>
    <row r="31805" spans="16:20" x14ac:dyDescent="0.2">
      <c r="P31805" s="10"/>
      <c r="R31805" s="10"/>
      <c r="S31805" s="10"/>
      <c r="T31805" s="10"/>
    </row>
    <row r="31806" spans="16:20" x14ac:dyDescent="0.2">
      <c r="P31806" s="10"/>
      <c r="R31806" s="10"/>
      <c r="S31806" s="10"/>
      <c r="T31806" s="10"/>
    </row>
    <row r="31807" spans="16:20" x14ac:dyDescent="0.2">
      <c r="P31807" s="10"/>
      <c r="R31807" s="10"/>
      <c r="S31807" s="10"/>
      <c r="T31807" s="10"/>
    </row>
    <row r="31808" spans="16:20" x14ac:dyDescent="0.2">
      <c r="P31808" s="10"/>
      <c r="R31808" s="10"/>
      <c r="S31808" s="10"/>
      <c r="T31808" s="10"/>
    </row>
    <row r="31809" spans="16:20" x14ac:dyDescent="0.2">
      <c r="P31809" s="10"/>
      <c r="R31809" s="10"/>
      <c r="S31809" s="10"/>
      <c r="T31809" s="10"/>
    </row>
    <row r="31810" spans="16:20" x14ac:dyDescent="0.2">
      <c r="P31810" s="10"/>
      <c r="R31810" s="10"/>
      <c r="S31810" s="10"/>
      <c r="T31810" s="10"/>
    </row>
    <row r="31811" spans="16:20" x14ac:dyDescent="0.2">
      <c r="P31811" s="10"/>
      <c r="R31811" s="10"/>
      <c r="S31811" s="10"/>
      <c r="T31811" s="10"/>
    </row>
    <row r="31812" spans="16:20" x14ac:dyDescent="0.2">
      <c r="P31812" s="10"/>
      <c r="R31812" s="10"/>
      <c r="S31812" s="10"/>
      <c r="T31812" s="10"/>
    </row>
    <row r="31813" spans="16:20" x14ac:dyDescent="0.2">
      <c r="P31813" s="10"/>
      <c r="R31813" s="10"/>
      <c r="S31813" s="10"/>
      <c r="T31813" s="10"/>
    </row>
    <row r="31814" spans="16:20" x14ac:dyDescent="0.2">
      <c r="P31814" s="10"/>
      <c r="R31814" s="10"/>
      <c r="S31814" s="10"/>
      <c r="T31814" s="10"/>
    </row>
    <row r="31815" spans="16:20" x14ac:dyDescent="0.2">
      <c r="P31815" s="10"/>
      <c r="R31815" s="10"/>
      <c r="S31815" s="10"/>
      <c r="T31815" s="10"/>
    </row>
    <row r="31816" spans="16:20" x14ac:dyDescent="0.2">
      <c r="P31816" s="10"/>
      <c r="R31816" s="10"/>
      <c r="S31816" s="10"/>
      <c r="T31816" s="10"/>
    </row>
    <row r="31817" spans="16:20" x14ac:dyDescent="0.2">
      <c r="P31817" s="10"/>
      <c r="R31817" s="10"/>
      <c r="S31817" s="10"/>
      <c r="T31817" s="10"/>
    </row>
    <row r="31818" spans="16:20" x14ac:dyDescent="0.2">
      <c r="P31818" s="10"/>
      <c r="R31818" s="10"/>
      <c r="S31818" s="10"/>
      <c r="T31818" s="10"/>
    </row>
    <row r="31819" spans="16:20" x14ac:dyDescent="0.2">
      <c r="P31819" s="10"/>
      <c r="R31819" s="10"/>
      <c r="S31819" s="10"/>
      <c r="T31819" s="10"/>
    </row>
    <row r="31820" spans="16:20" x14ac:dyDescent="0.2">
      <c r="P31820" s="10"/>
      <c r="R31820" s="10"/>
      <c r="S31820" s="10"/>
      <c r="T31820" s="10"/>
    </row>
    <row r="31821" spans="16:20" x14ac:dyDescent="0.2">
      <c r="P31821" s="10"/>
      <c r="R31821" s="10"/>
      <c r="S31821" s="10"/>
      <c r="T31821" s="10"/>
    </row>
    <row r="31822" spans="16:20" x14ac:dyDescent="0.2">
      <c r="P31822" s="10"/>
      <c r="R31822" s="10"/>
      <c r="S31822" s="10"/>
      <c r="T31822" s="10"/>
    </row>
    <row r="31823" spans="16:20" x14ac:dyDescent="0.2">
      <c r="P31823" s="10"/>
      <c r="R31823" s="10"/>
      <c r="S31823" s="10"/>
      <c r="T31823" s="10"/>
    </row>
    <row r="31824" spans="16:20" x14ac:dyDescent="0.2">
      <c r="P31824" s="10"/>
      <c r="R31824" s="10"/>
      <c r="S31824" s="10"/>
      <c r="T31824" s="10"/>
    </row>
    <row r="31825" spans="16:20" x14ac:dyDescent="0.2">
      <c r="P31825" s="10"/>
      <c r="R31825" s="10"/>
      <c r="S31825" s="10"/>
      <c r="T31825" s="10"/>
    </row>
    <row r="31826" spans="16:20" x14ac:dyDescent="0.2">
      <c r="P31826" s="10"/>
      <c r="R31826" s="10"/>
      <c r="S31826" s="10"/>
      <c r="T31826" s="10"/>
    </row>
    <row r="31827" spans="16:20" x14ac:dyDescent="0.2">
      <c r="P31827" s="10"/>
      <c r="R31827" s="10"/>
      <c r="S31827" s="10"/>
      <c r="T31827" s="10"/>
    </row>
    <row r="31828" spans="16:20" x14ac:dyDescent="0.2">
      <c r="P31828" s="10"/>
      <c r="R31828" s="10"/>
      <c r="S31828" s="10"/>
      <c r="T31828" s="10"/>
    </row>
    <row r="31829" spans="16:20" x14ac:dyDescent="0.2">
      <c r="P31829" s="10"/>
      <c r="R31829" s="10"/>
      <c r="S31829" s="10"/>
      <c r="T31829" s="10"/>
    </row>
    <row r="31830" spans="16:20" x14ac:dyDescent="0.2">
      <c r="P31830" s="10"/>
      <c r="R31830" s="10"/>
      <c r="S31830" s="10"/>
      <c r="T31830" s="10"/>
    </row>
    <row r="31831" spans="16:20" x14ac:dyDescent="0.2">
      <c r="P31831" s="10"/>
      <c r="R31831" s="10"/>
      <c r="S31831" s="10"/>
      <c r="T31831" s="10"/>
    </row>
    <row r="31832" spans="16:20" x14ac:dyDescent="0.2">
      <c r="P31832" s="10"/>
      <c r="R31832" s="10"/>
      <c r="S31832" s="10"/>
      <c r="T31832" s="10"/>
    </row>
    <row r="31833" spans="16:20" x14ac:dyDescent="0.2">
      <c r="P31833" s="10"/>
      <c r="R31833" s="10"/>
      <c r="S31833" s="10"/>
      <c r="T31833" s="10"/>
    </row>
    <row r="31834" spans="16:20" x14ac:dyDescent="0.2">
      <c r="P31834" s="10"/>
      <c r="R31834" s="10"/>
      <c r="S31834" s="10"/>
      <c r="T31834" s="10"/>
    </row>
    <row r="31835" spans="16:20" x14ac:dyDescent="0.2">
      <c r="P31835" s="10"/>
      <c r="R31835" s="10"/>
      <c r="S31835" s="10"/>
      <c r="T31835" s="10"/>
    </row>
    <row r="31836" spans="16:20" x14ac:dyDescent="0.2">
      <c r="P31836" s="10"/>
      <c r="R31836" s="10"/>
      <c r="S31836" s="10"/>
      <c r="T31836" s="10"/>
    </row>
    <row r="31837" spans="16:20" x14ac:dyDescent="0.2">
      <c r="P31837" s="10"/>
      <c r="R31837" s="10"/>
      <c r="S31837" s="10"/>
      <c r="T31837" s="10"/>
    </row>
    <row r="31838" spans="16:20" x14ac:dyDescent="0.2">
      <c r="P31838" s="10"/>
      <c r="R31838" s="10"/>
      <c r="S31838" s="10"/>
      <c r="T31838" s="10"/>
    </row>
    <row r="31839" spans="16:20" x14ac:dyDescent="0.2">
      <c r="P31839" s="10"/>
      <c r="R31839" s="10"/>
      <c r="S31839" s="10"/>
      <c r="T31839" s="10"/>
    </row>
    <row r="31840" spans="16:20" x14ac:dyDescent="0.2">
      <c r="P31840" s="10"/>
      <c r="R31840" s="10"/>
      <c r="S31840" s="10"/>
      <c r="T31840" s="10"/>
    </row>
    <row r="31841" spans="16:20" x14ac:dyDescent="0.2">
      <c r="P31841" s="10"/>
      <c r="R31841" s="10"/>
      <c r="S31841" s="10"/>
      <c r="T31841" s="10"/>
    </row>
    <row r="31842" spans="16:20" x14ac:dyDescent="0.2">
      <c r="P31842" s="10"/>
      <c r="R31842" s="10"/>
      <c r="S31842" s="10"/>
      <c r="T31842" s="10"/>
    </row>
    <row r="31843" spans="16:20" x14ac:dyDescent="0.2">
      <c r="P31843" s="10"/>
      <c r="R31843" s="10"/>
      <c r="S31843" s="10"/>
      <c r="T31843" s="10"/>
    </row>
    <row r="31844" spans="16:20" x14ac:dyDescent="0.2">
      <c r="P31844" s="10"/>
      <c r="R31844" s="10"/>
      <c r="S31844" s="10"/>
      <c r="T31844" s="10"/>
    </row>
    <row r="31845" spans="16:20" x14ac:dyDescent="0.2">
      <c r="P31845" s="10"/>
      <c r="R31845" s="10"/>
      <c r="S31845" s="10"/>
      <c r="T31845" s="10"/>
    </row>
    <row r="31846" spans="16:20" x14ac:dyDescent="0.2">
      <c r="P31846" s="10"/>
      <c r="R31846" s="10"/>
      <c r="S31846" s="10"/>
      <c r="T31846" s="10"/>
    </row>
    <row r="31847" spans="16:20" x14ac:dyDescent="0.2">
      <c r="P31847" s="10"/>
      <c r="R31847" s="10"/>
      <c r="S31847" s="10"/>
      <c r="T31847" s="10"/>
    </row>
    <row r="31848" spans="16:20" x14ac:dyDescent="0.2">
      <c r="P31848" s="10"/>
      <c r="R31848" s="10"/>
      <c r="S31848" s="10"/>
      <c r="T31848" s="10"/>
    </row>
    <row r="31849" spans="16:20" x14ac:dyDescent="0.2">
      <c r="P31849" s="10"/>
      <c r="R31849" s="10"/>
      <c r="S31849" s="10"/>
      <c r="T31849" s="10"/>
    </row>
    <row r="31850" spans="16:20" x14ac:dyDescent="0.2">
      <c r="P31850" s="10"/>
      <c r="R31850" s="10"/>
      <c r="S31850" s="10"/>
      <c r="T31850" s="10"/>
    </row>
    <row r="31851" spans="16:20" x14ac:dyDescent="0.2">
      <c r="P31851" s="10"/>
      <c r="R31851" s="10"/>
      <c r="S31851" s="10"/>
      <c r="T31851" s="10"/>
    </row>
    <row r="31852" spans="16:20" x14ac:dyDescent="0.2">
      <c r="P31852" s="10"/>
      <c r="R31852" s="10"/>
      <c r="S31852" s="10"/>
      <c r="T31852" s="10"/>
    </row>
    <row r="31853" spans="16:20" x14ac:dyDescent="0.2">
      <c r="P31853" s="10"/>
      <c r="R31853" s="10"/>
      <c r="S31853" s="10"/>
      <c r="T31853" s="10"/>
    </row>
    <row r="31854" spans="16:20" x14ac:dyDescent="0.2">
      <c r="P31854" s="10"/>
      <c r="R31854" s="10"/>
      <c r="S31854" s="10"/>
      <c r="T31854" s="10"/>
    </row>
    <row r="31855" spans="16:20" x14ac:dyDescent="0.2">
      <c r="P31855" s="10"/>
      <c r="R31855" s="10"/>
      <c r="S31855" s="10"/>
      <c r="T31855" s="10"/>
    </row>
    <row r="31856" spans="16:20" x14ac:dyDescent="0.2">
      <c r="P31856" s="10"/>
      <c r="R31856" s="10"/>
      <c r="S31856" s="10"/>
      <c r="T31856" s="10"/>
    </row>
    <row r="31857" spans="16:20" x14ac:dyDescent="0.2">
      <c r="P31857" s="10"/>
      <c r="R31857" s="10"/>
      <c r="S31857" s="10"/>
      <c r="T31857" s="10"/>
    </row>
    <row r="31858" spans="16:20" x14ac:dyDescent="0.2">
      <c r="P31858" s="10"/>
      <c r="R31858" s="10"/>
      <c r="S31858" s="10"/>
      <c r="T31858" s="10"/>
    </row>
    <row r="31859" spans="16:20" x14ac:dyDescent="0.2">
      <c r="P31859" s="10"/>
      <c r="R31859" s="10"/>
      <c r="S31859" s="10"/>
      <c r="T31859" s="10"/>
    </row>
    <row r="31860" spans="16:20" x14ac:dyDescent="0.2">
      <c r="P31860" s="10"/>
      <c r="R31860" s="10"/>
      <c r="S31860" s="10"/>
      <c r="T31860" s="10"/>
    </row>
    <row r="31861" spans="16:20" x14ac:dyDescent="0.2">
      <c r="P31861" s="10"/>
      <c r="R31861" s="10"/>
      <c r="S31861" s="10"/>
      <c r="T31861" s="10"/>
    </row>
    <row r="31862" spans="16:20" x14ac:dyDescent="0.2">
      <c r="P31862" s="10"/>
      <c r="R31862" s="10"/>
      <c r="S31862" s="10"/>
      <c r="T31862" s="10"/>
    </row>
    <row r="31863" spans="16:20" x14ac:dyDescent="0.2">
      <c r="P31863" s="10"/>
      <c r="R31863" s="10"/>
      <c r="S31863" s="10"/>
      <c r="T31863" s="10"/>
    </row>
    <row r="31864" spans="16:20" x14ac:dyDescent="0.2">
      <c r="P31864" s="10"/>
      <c r="R31864" s="10"/>
      <c r="S31864" s="10"/>
      <c r="T31864" s="10"/>
    </row>
    <row r="31865" spans="16:20" x14ac:dyDescent="0.2">
      <c r="P31865" s="10"/>
      <c r="R31865" s="10"/>
      <c r="S31865" s="10"/>
      <c r="T31865" s="10"/>
    </row>
    <row r="31866" spans="16:20" x14ac:dyDescent="0.2">
      <c r="P31866" s="10"/>
      <c r="R31866" s="10"/>
      <c r="S31866" s="10"/>
      <c r="T31866" s="10"/>
    </row>
    <row r="31867" spans="16:20" x14ac:dyDescent="0.2">
      <c r="P31867" s="10"/>
      <c r="R31867" s="10"/>
      <c r="S31867" s="10"/>
      <c r="T31867" s="10"/>
    </row>
    <row r="31868" spans="16:20" x14ac:dyDescent="0.2">
      <c r="P31868" s="10"/>
      <c r="R31868" s="10"/>
      <c r="S31868" s="10"/>
      <c r="T31868" s="10"/>
    </row>
    <row r="31869" spans="16:20" x14ac:dyDescent="0.2">
      <c r="P31869" s="10"/>
      <c r="R31869" s="10"/>
      <c r="S31869" s="10"/>
      <c r="T31869" s="10"/>
    </row>
    <row r="31870" spans="16:20" x14ac:dyDescent="0.2">
      <c r="P31870" s="10"/>
      <c r="R31870" s="10"/>
      <c r="S31870" s="10"/>
      <c r="T31870" s="10"/>
    </row>
    <row r="31871" spans="16:20" x14ac:dyDescent="0.2">
      <c r="P31871" s="10"/>
      <c r="R31871" s="10"/>
      <c r="S31871" s="10"/>
      <c r="T31871" s="10"/>
    </row>
    <row r="31872" spans="16:20" x14ac:dyDescent="0.2">
      <c r="P31872" s="10"/>
      <c r="R31872" s="10"/>
      <c r="S31872" s="10"/>
      <c r="T31872" s="10"/>
    </row>
    <row r="31873" spans="16:20" x14ac:dyDescent="0.2">
      <c r="P31873" s="10"/>
      <c r="R31873" s="10"/>
      <c r="S31873" s="10"/>
      <c r="T31873" s="10"/>
    </row>
    <row r="31874" spans="16:20" x14ac:dyDescent="0.2">
      <c r="P31874" s="10"/>
      <c r="R31874" s="10"/>
      <c r="S31874" s="10"/>
      <c r="T31874" s="10"/>
    </row>
    <row r="31875" spans="16:20" x14ac:dyDescent="0.2">
      <c r="P31875" s="10"/>
      <c r="R31875" s="10"/>
      <c r="S31875" s="10"/>
      <c r="T31875" s="10"/>
    </row>
    <row r="31876" spans="16:20" x14ac:dyDescent="0.2">
      <c r="P31876" s="10"/>
      <c r="R31876" s="10"/>
      <c r="S31876" s="10"/>
      <c r="T31876" s="10"/>
    </row>
    <row r="31877" spans="16:20" x14ac:dyDescent="0.2">
      <c r="P31877" s="10"/>
      <c r="R31877" s="10"/>
      <c r="S31877" s="10"/>
      <c r="T31877" s="10"/>
    </row>
    <row r="31878" spans="16:20" x14ac:dyDescent="0.2">
      <c r="P31878" s="10"/>
      <c r="R31878" s="10"/>
      <c r="S31878" s="10"/>
      <c r="T31878" s="10"/>
    </row>
    <row r="31879" spans="16:20" x14ac:dyDescent="0.2">
      <c r="P31879" s="10"/>
      <c r="R31879" s="10"/>
      <c r="S31879" s="10"/>
      <c r="T31879" s="10"/>
    </row>
    <row r="31880" spans="16:20" x14ac:dyDescent="0.2">
      <c r="P31880" s="10"/>
      <c r="R31880" s="10"/>
      <c r="S31880" s="10"/>
      <c r="T31880" s="10"/>
    </row>
    <row r="31881" spans="16:20" x14ac:dyDescent="0.2">
      <c r="P31881" s="10"/>
      <c r="R31881" s="10"/>
      <c r="S31881" s="10"/>
      <c r="T31881" s="10"/>
    </row>
    <row r="31882" spans="16:20" x14ac:dyDescent="0.2">
      <c r="P31882" s="10"/>
      <c r="R31882" s="10"/>
      <c r="S31882" s="10"/>
      <c r="T31882" s="10"/>
    </row>
    <row r="31883" spans="16:20" x14ac:dyDescent="0.2">
      <c r="P31883" s="10"/>
      <c r="R31883" s="10"/>
      <c r="S31883" s="10"/>
      <c r="T31883" s="10"/>
    </row>
    <row r="31884" spans="16:20" x14ac:dyDescent="0.2">
      <c r="P31884" s="10"/>
      <c r="R31884" s="10"/>
      <c r="S31884" s="10"/>
      <c r="T31884" s="10"/>
    </row>
    <row r="31885" spans="16:20" x14ac:dyDescent="0.2">
      <c r="P31885" s="10"/>
      <c r="R31885" s="10"/>
      <c r="S31885" s="10"/>
      <c r="T31885" s="10"/>
    </row>
    <row r="31886" spans="16:20" x14ac:dyDescent="0.2">
      <c r="P31886" s="10"/>
      <c r="R31886" s="10"/>
      <c r="S31886" s="10"/>
      <c r="T31886" s="10"/>
    </row>
    <row r="31887" spans="16:20" x14ac:dyDescent="0.2">
      <c r="P31887" s="10"/>
      <c r="R31887" s="10"/>
      <c r="S31887" s="10"/>
      <c r="T31887" s="10"/>
    </row>
    <row r="31888" spans="16:20" x14ac:dyDescent="0.2">
      <c r="P31888" s="10"/>
      <c r="R31888" s="10"/>
      <c r="S31888" s="10"/>
      <c r="T31888" s="10"/>
    </row>
    <row r="31889" spans="16:20" x14ac:dyDescent="0.2">
      <c r="P31889" s="10"/>
      <c r="R31889" s="10"/>
      <c r="S31889" s="10"/>
      <c r="T31889" s="10"/>
    </row>
    <row r="31890" spans="16:20" x14ac:dyDescent="0.2">
      <c r="P31890" s="10"/>
      <c r="R31890" s="10"/>
      <c r="S31890" s="10"/>
      <c r="T31890" s="10"/>
    </row>
    <row r="31891" spans="16:20" x14ac:dyDescent="0.2">
      <c r="P31891" s="10"/>
      <c r="R31891" s="10"/>
      <c r="S31891" s="10"/>
      <c r="T31891" s="10"/>
    </row>
    <row r="31892" spans="16:20" x14ac:dyDescent="0.2">
      <c r="P31892" s="10"/>
      <c r="R31892" s="10"/>
      <c r="S31892" s="10"/>
      <c r="T31892" s="10"/>
    </row>
    <row r="31893" spans="16:20" x14ac:dyDescent="0.2">
      <c r="P31893" s="10"/>
      <c r="R31893" s="10"/>
      <c r="S31893" s="10"/>
      <c r="T31893" s="10"/>
    </row>
    <row r="31894" spans="16:20" x14ac:dyDescent="0.2">
      <c r="P31894" s="10"/>
      <c r="R31894" s="10"/>
      <c r="S31894" s="10"/>
      <c r="T31894" s="10"/>
    </row>
    <row r="31895" spans="16:20" x14ac:dyDescent="0.2">
      <c r="P31895" s="10"/>
      <c r="R31895" s="10"/>
      <c r="S31895" s="10"/>
      <c r="T31895" s="10"/>
    </row>
    <row r="31896" spans="16:20" x14ac:dyDescent="0.2">
      <c r="P31896" s="10"/>
      <c r="R31896" s="10"/>
      <c r="S31896" s="10"/>
      <c r="T31896" s="10"/>
    </row>
    <row r="31897" spans="16:20" x14ac:dyDescent="0.2">
      <c r="P31897" s="10"/>
      <c r="R31897" s="10"/>
      <c r="S31897" s="10"/>
      <c r="T31897" s="10"/>
    </row>
    <row r="31898" spans="16:20" x14ac:dyDescent="0.2">
      <c r="P31898" s="10"/>
      <c r="R31898" s="10"/>
      <c r="S31898" s="10"/>
      <c r="T31898" s="10"/>
    </row>
    <row r="31899" spans="16:20" x14ac:dyDescent="0.2">
      <c r="P31899" s="10"/>
      <c r="R31899" s="10"/>
      <c r="S31899" s="10"/>
      <c r="T31899" s="10"/>
    </row>
    <row r="31900" spans="16:20" x14ac:dyDescent="0.2">
      <c r="P31900" s="10"/>
      <c r="R31900" s="10"/>
      <c r="S31900" s="10"/>
      <c r="T31900" s="10"/>
    </row>
    <row r="31901" spans="16:20" x14ac:dyDescent="0.2">
      <c r="P31901" s="10"/>
      <c r="R31901" s="10"/>
      <c r="S31901" s="10"/>
      <c r="T31901" s="10"/>
    </row>
    <row r="31902" spans="16:20" x14ac:dyDescent="0.2">
      <c r="P31902" s="10"/>
      <c r="R31902" s="10"/>
      <c r="S31902" s="10"/>
      <c r="T31902" s="10"/>
    </row>
    <row r="31903" spans="16:20" x14ac:dyDescent="0.2">
      <c r="P31903" s="10"/>
      <c r="R31903" s="10"/>
      <c r="S31903" s="10"/>
      <c r="T31903" s="10"/>
    </row>
    <row r="31904" spans="16:20" x14ac:dyDescent="0.2">
      <c r="P31904" s="10"/>
      <c r="R31904" s="10"/>
      <c r="S31904" s="10"/>
      <c r="T31904" s="10"/>
    </row>
    <row r="31905" spans="16:20" x14ac:dyDescent="0.2">
      <c r="P31905" s="10"/>
      <c r="R31905" s="10"/>
      <c r="S31905" s="10"/>
      <c r="T31905" s="10"/>
    </row>
    <row r="31906" spans="16:20" x14ac:dyDescent="0.2">
      <c r="P31906" s="10"/>
      <c r="R31906" s="10"/>
      <c r="S31906" s="10"/>
      <c r="T31906" s="10"/>
    </row>
    <row r="31907" spans="16:20" x14ac:dyDescent="0.2">
      <c r="P31907" s="10"/>
      <c r="R31907" s="10"/>
      <c r="S31907" s="10"/>
      <c r="T31907" s="10"/>
    </row>
    <row r="31908" spans="16:20" x14ac:dyDescent="0.2">
      <c r="P31908" s="10"/>
      <c r="R31908" s="10"/>
      <c r="S31908" s="10"/>
      <c r="T31908" s="10"/>
    </row>
    <row r="31909" spans="16:20" x14ac:dyDescent="0.2">
      <c r="P31909" s="10"/>
      <c r="R31909" s="10"/>
      <c r="S31909" s="10"/>
      <c r="T31909" s="10"/>
    </row>
    <row r="31910" spans="16:20" x14ac:dyDescent="0.2">
      <c r="P31910" s="10"/>
      <c r="R31910" s="10"/>
      <c r="S31910" s="10"/>
      <c r="T31910" s="10"/>
    </row>
    <row r="31911" spans="16:20" x14ac:dyDescent="0.2">
      <c r="P31911" s="10"/>
      <c r="R31911" s="10"/>
      <c r="S31911" s="10"/>
      <c r="T31911" s="10"/>
    </row>
    <row r="31912" spans="16:20" x14ac:dyDescent="0.2">
      <c r="P31912" s="10"/>
      <c r="R31912" s="10"/>
      <c r="S31912" s="10"/>
      <c r="T31912" s="10"/>
    </row>
    <row r="31913" spans="16:20" x14ac:dyDescent="0.2">
      <c r="P31913" s="10"/>
      <c r="R31913" s="10"/>
      <c r="S31913" s="10"/>
      <c r="T31913" s="10"/>
    </row>
    <row r="31914" spans="16:20" x14ac:dyDescent="0.2">
      <c r="P31914" s="10"/>
      <c r="R31914" s="10"/>
      <c r="S31914" s="10"/>
      <c r="T31914" s="10"/>
    </row>
    <row r="31915" spans="16:20" x14ac:dyDescent="0.2">
      <c r="P31915" s="10"/>
      <c r="R31915" s="10"/>
      <c r="S31915" s="10"/>
      <c r="T31915" s="10"/>
    </row>
    <row r="31916" spans="16:20" x14ac:dyDescent="0.2">
      <c r="P31916" s="10"/>
      <c r="R31916" s="10"/>
      <c r="S31916" s="10"/>
      <c r="T31916" s="10"/>
    </row>
    <row r="31917" spans="16:20" x14ac:dyDescent="0.2">
      <c r="P31917" s="10"/>
      <c r="R31917" s="10"/>
      <c r="S31917" s="10"/>
      <c r="T31917" s="10"/>
    </row>
    <row r="31918" spans="16:20" x14ac:dyDescent="0.2">
      <c r="P31918" s="10"/>
      <c r="R31918" s="10"/>
      <c r="S31918" s="10"/>
      <c r="T31918" s="10"/>
    </row>
    <row r="31919" spans="16:20" x14ac:dyDescent="0.2">
      <c r="P31919" s="10"/>
      <c r="R31919" s="10"/>
      <c r="S31919" s="10"/>
      <c r="T31919" s="10"/>
    </row>
    <row r="31920" spans="16:20" x14ac:dyDescent="0.2">
      <c r="P31920" s="10"/>
      <c r="R31920" s="10"/>
      <c r="S31920" s="10"/>
      <c r="T31920" s="10"/>
    </row>
    <row r="31921" spans="16:20" x14ac:dyDescent="0.2">
      <c r="P31921" s="10"/>
      <c r="R31921" s="10"/>
      <c r="S31921" s="10"/>
      <c r="T31921" s="10"/>
    </row>
    <row r="31922" spans="16:20" x14ac:dyDescent="0.2">
      <c r="P31922" s="10"/>
      <c r="R31922" s="10"/>
      <c r="S31922" s="10"/>
      <c r="T31922" s="10"/>
    </row>
    <row r="31923" spans="16:20" x14ac:dyDescent="0.2">
      <c r="P31923" s="10"/>
      <c r="R31923" s="10"/>
      <c r="S31923" s="10"/>
      <c r="T31923" s="10"/>
    </row>
    <row r="31924" spans="16:20" x14ac:dyDescent="0.2">
      <c r="P31924" s="10"/>
      <c r="R31924" s="10"/>
      <c r="S31924" s="10"/>
      <c r="T31924" s="10"/>
    </row>
    <row r="31925" spans="16:20" x14ac:dyDescent="0.2">
      <c r="P31925" s="10"/>
      <c r="R31925" s="10"/>
      <c r="S31925" s="10"/>
      <c r="T31925" s="10"/>
    </row>
    <row r="31926" spans="16:20" x14ac:dyDescent="0.2">
      <c r="P31926" s="10"/>
      <c r="R31926" s="10"/>
      <c r="S31926" s="10"/>
      <c r="T31926" s="10"/>
    </row>
    <row r="31927" spans="16:20" x14ac:dyDescent="0.2">
      <c r="P31927" s="10"/>
      <c r="R31927" s="10"/>
      <c r="S31927" s="10"/>
      <c r="T31927" s="10"/>
    </row>
    <row r="31928" spans="16:20" x14ac:dyDescent="0.2">
      <c r="P31928" s="10"/>
      <c r="R31928" s="10"/>
      <c r="S31928" s="10"/>
      <c r="T31928" s="10"/>
    </row>
    <row r="31929" spans="16:20" x14ac:dyDescent="0.2">
      <c r="P31929" s="10"/>
      <c r="R31929" s="10"/>
      <c r="S31929" s="10"/>
      <c r="T31929" s="10"/>
    </row>
    <row r="31930" spans="16:20" x14ac:dyDescent="0.2">
      <c r="P31930" s="10"/>
      <c r="R31930" s="10"/>
      <c r="S31930" s="10"/>
      <c r="T31930" s="10"/>
    </row>
    <row r="31931" spans="16:20" x14ac:dyDescent="0.2">
      <c r="P31931" s="10"/>
      <c r="R31931" s="10"/>
      <c r="S31931" s="10"/>
      <c r="T31931" s="10"/>
    </row>
    <row r="31932" spans="16:20" x14ac:dyDescent="0.2">
      <c r="P31932" s="10"/>
      <c r="R31932" s="10"/>
      <c r="S31932" s="10"/>
      <c r="T31932" s="10"/>
    </row>
    <row r="31933" spans="16:20" x14ac:dyDescent="0.2">
      <c r="P31933" s="10"/>
      <c r="R31933" s="10"/>
      <c r="S31933" s="10"/>
      <c r="T31933" s="10"/>
    </row>
    <row r="31934" spans="16:20" x14ac:dyDescent="0.2">
      <c r="P31934" s="10"/>
      <c r="R31934" s="10"/>
      <c r="S31934" s="10"/>
      <c r="T31934" s="10"/>
    </row>
    <row r="31935" spans="16:20" x14ac:dyDescent="0.2">
      <c r="P31935" s="10"/>
      <c r="R31935" s="10"/>
      <c r="S31935" s="10"/>
      <c r="T31935" s="10"/>
    </row>
    <row r="31936" spans="16:20" x14ac:dyDescent="0.2">
      <c r="P31936" s="10"/>
      <c r="R31936" s="10"/>
      <c r="S31936" s="10"/>
      <c r="T31936" s="10"/>
    </row>
    <row r="31937" spans="16:20" x14ac:dyDescent="0.2">
      <c r="P31937" s="10"/>
      <c r="R31937" s="10"/>
      <c r="S31937" s="10"/>
      <c r="T31937" s="10"/>
    </row>
    <row r="31938" spans="16:20" x14ac:dyDescent="0.2">
      <c r="P31938" s="10"/>
      <c r="R31938" s="10"/>
      <c r="S31938" s="10"/>
      <c r="T31938" s="10"/>
    </row>
    <row r="31939" spans="16:20" x14ac:dyDescent="0.2">
      <c r="P31939" s="10"/>
      <c r="R31939" s="10"/>
      <c r="S31939" s="10"/>
      <c r="T31939" s="10"/>
    </row>
    <row r="31940" spans="16:20" x14ac:dyDescent="0.2">
      <c r="P31940" s="10"/>
      <c r="R31940" s="10"/>
      <c r="S31940" s="10"/>
      <c r="T31940" s="10"/>
    </row>
    <row r="31941" spans="16:20" x14ac:dyDescent="0.2">
      <c r="P31941" s="10"/>
      <c r="R31941" s="10"/>
      <c r="S31941" s="10"/>
      <c r="T31941" s="10"/>
    </row>
    <row r="31942" spans="16:20" x14ac:dyDescent="0.2">
      <c r="P31942" s="10"/>
      <c r="R31942" s="10"/>
      <c r="S31942" s="10"/>
      <c r="T31942" s="10"/>
    </row>
    <row r="31943" spans="16:20" x14ac:dyDescent="0.2">
      <c r="P31943" s="10"/>
      <c r="R31943" s="10"/>
      <c r="S31943" s="10"/>
      <c r="T31943" s="10"/>
    </row>
    <row r="31944" spans="16:20" x14ac:dyDescent="0.2">
      <c r="P31944" s="10"/>
      <c r="R31944" s="10"/>
      <c r="S31944" s="10"/>
      <c r="T31944" s="10"/>
    </row>
    <row r="31945" spans="16:20" x14ac:dyDescent="0.2">
      <c r="P31945" s="10"/>
      <c r="R31945" s="10"/>
      <c r="S31945" s="10"/>
      <c r="T31945" s="10"/>
    </row>
    <row r="31946" spans="16:20" x14ac:dyDescent="0.2">
      <c r="P31946" s="10"/>
      <c r="R31946" s="10"/>
      <c r="S31946" s="10"/>
      <c r="T31946" s="10"/>
    </row>
    <row r="31947" spans="16:20" x14ac:dyDescent="0.2">
      <c r="P31947" s="10"/>
      <c r="R31947" s="10"/>
      <c r="S31947" s="10"/>
      <c r="T31947" s="10"/>
    </row>
    <row r="31948" spans="16:20" x14ac:dyDescent="0.2">
      <c r="P31948" s="10"/>
      <c r="R31948" s="10"/>
      <c r="S31948" s="10"/>
      <c r="T31948" s="10"/>
    </row>
    <row r="31949" spans="16:20" x14ac:dyDescent="0.2">
      <c r="P31949" s="10"/>
      <c r="R31949" s="10"/>
      <c r="S31949" s="10"/>
      <c r="T31949" s="10"/>
    </row>
    <row r="31950" spans="16:20" x14ac:dyDescent="0.2">
      <c r="P31950" s="10"/>
      <c r="R31950" s="10"/>
      <c r="S31950" s="10"/>
      <c r="T31950" s="10"/>
    </row>
    <row r="31951" spans="16:20" x14ac:dyDescent="0.2">
      <c r="P31951" s="10"/>
      <c r="R31951" s="10"/>
      <c r="S31951" s="10"/>
      <c r="T31951" s="10"/>
    </row>
    <row r="31952" spans="16:20" x14ac:dyDescent="0.2">
      <c r="P31952" s="10"/>
      <c r="R31952" s="10"/>
      <c r="S31952" s="10"/>
      <c r="T31952" s="10"/>
    </row>
    <row r="31953" spans="16:20" x14ac:dyDescent="0.2">
      <c r="P31953" s="10"/>
      <c r="R31953" s="10"/>
      <c r="S31953" s="10"/>
      <c r="T31953" s="10"/>
    </row>
    <row r="31954" spans="16:20" x14ac:dyDescent="0.2">
      <c r="P31954" s="10"/>
      <c r="R31954" s="10"/>
      <c r="S31954" s="10"/>
      <c r="T31954" s="10"/>
    </row>
    <row r="31955" spans="16:20" x14ac:dyDescent="0.2">
      <c r="P31955" s="10"/>
      <c r="R31955" s="10"/>
      <c r="S31955" s="10"/>
      <c r="T31955" s="10"/>
    </row>
    <row r="31956" spans="16:20" x14ac:dyDescent="0.2">
      <c r="P31956" s="10"/>
      <c r="R31956" s="10"/>
      <c r="S31956" s="10"/>
      <c r="T31956" s="10"/>
    </row>
    <row r="31957" spans="16:20" x14ac:dyDescent="0.2">
      <c r="P31957" s="10"/>
      <c r="R31957" s="10"/>
      <c r="S31957" s="10"/>
      <c r="T31957" s="10"/>
    </row>
    <row r="31958" spans="16:20" x14ac:dyDescent="0.2">
      <c r="P31958" s="10"/>
      <c r="R31958" s="10"/>
      <c r="S31958" s="10"/>
      <c r="T31958" s="10"/>
    </row>
    <row r="31959" spans="16:20" x14ac:dyDescent="0.2">
      <c r="P31959" s="10"/>
      <c r="R31959" s="10"/>
      <c r="S31959" s="10"/>
      <c r="T31959" s="10"/>
    </row>
    <row r="31960" spans="16:20" x14ac:dyDescent="0.2">
      <c r="P31960" s="10"/>
      <c r="R31960" s="10"/>
      <c r="S31960" s="10"/>
      <c r="T31960" s="10"/>
    </row>
    <row r="31961" spans="16:20" x14ac:dyDescent="0.2">
      <c r="P31961" s="10"/>
      <c r="R31961" s="10"/>
      <c r="S31961" s="10"/>
      <c r="T31961" s="10"/>
    </row>
    <row r="31962" spans="16:20" x14ac:dyDescent="0.2">
      <c r="P31962" s="10"/>
      <c r="R31962" s="10"/>
      <c r="S31962" s="10"/>
      <c r="T31962" s="10"/>
    </row>
    <row r="31963" spans="16:20" x14ac:dyDescent="0.2">
      <c r="P31963" s="10"/>
      <c r="R31963" s="10"/>
      <c r="S31963" s="10"/>
      <c r="T31963" s="10"/>
    </row>
    <row r="31964" spans="16:20" x14ac:dyDescent="0.2">
      <c r="P31964" s="10"/>
      <c r="R31964" s="10"/>
      <c r="S31964" s="10"/>
      <c r="T31964" s="10"/>
    </row>
    <row r="31965" spans="16:20" x14ac:dyDescent="0.2">
      <c r="P31965" s="10"/>
      <c r="R31965" s="10"/>
      <c r="S31965" s="10"/>
      <c r="T31965" s="10"/>
    </row>
    <row r="31966" spans="16:20" x14ac:dyDescent="0.2">
      <c r="P31966" s="10"/>
      <c r="R31966" s="10"/>
      <c r="S31966" s="10"/>
      <c r="T31966" s="10"/>
    </row>
    <row r="31967" spans="16:20" x14ac:dyDescent="0.2">
      <c r="P31967" s="10"/>
      <c r="R31967" s="10"/>
      <c r="S31967" s="10"/>
      <c r="T31967" s="10"/>
    </row>
    <row r="31968" spans="16:20" x14ac:dyDescent="0.2">
      <c r="P31968" s="10"/>
      <c r="R31968" s="10"/>
      <c r="S31968" s="10"/>
      <c r="T31968" s="10"/>
    </row>
    <row r="31969" spans="16:20" x14ac:dyDescent="0.2">
      <c r="P31969" s="10"/>
      <c r="R31969" s="10"/>
      <c r="S31969" s="10"/>
      <c r="T31969" s="10"/>
    </row>
    <row r="31970" spans="16:20" x14ac:dyDescent="0.2">
      <c r="P31970" s="10"/>
      <c r="R31970" s="10"/>
      <c r="S31970" s="10"/>
      <c r="T31970" s="10"/>
    </row>
    <row r="31971" spans="16:20" x14ac:dyDescent="0.2">
      <c r="P31971" s="10"/>
      <c r="R31971" s="10"/>
      <c r="S31971" s="10"/>
      <c r="T31971" s="10"/>
    </row>
    <row r="31972" spans="16:20" x14ac:dyDescent="0.2">
      <c r="P31972" s="10"/>
      <c r="R31972" s="10"/>
      <c r="S31972" s="10"/>
      <c r="T31972" s="10"/>
    </row>
    <row r="31973" spans="16:20" x14ac:dyDescent="0.2">
      <c r="P31973" s="10"/>
      <c r="R31973" s="10"/>
      <c r="S31973" s="10"/>
      <c r="T31973" s="10"/>
    </row>
    <row r="31974" spans="16:20" x14ac:dyDescent="0.2">
      <c r="P31974" s="10"/>
      <c r="R31974" s="10"/>
      <c r="S31974" s="10"/>
      <c r="T31974" s="10"/>
    </row>
    <row r="31975" spans="16:20" x14ac:dyDescent="0.2">
      <c r="P31975" s="10"/>
      <c r="R31975" s="10"/>
      <c r="S31975" s="10"/>
      <c r="T31975" s="10"/>
    </row>
    <row r="31976" spans="16:20" x14ac:dyDescent="0.2">
      <c r="P31976" s="10"/>
      <c r="R31976" s="10"/>
      <c r="S31976" s="10"/>
      <c r="T31976" s="10"/>
    </row>
    <row r="31977" spans="16:20" x14ac:dyDescent="0.2">
      <c r="P31977" s="10"/>
      <c r="R31977" s="10"/>
      <c r="S31977" s="10"/>
      <c r="T31977" s="10"/>
    </row>
    <row r="31978" spans="16:20" x14ac:dyDescent="0.2">
      <c r="P31978" s="10"/>
      <c r="R31978" s="10"/>
      <c r="S31978" s="10"/>
      <c r="T31978" s="10"/>
    </row>
    <row r="31979" spans="16:20" x14ac:dyDescent="0.2">
      <c r="P31979" s="10"/>
      <c r="R31979" s="10"/>
      <c r="S31979" s="10"/>
      <c r="T31979" s="10"/>
    </row>
    <row r="31980" spans="16:20" x14ac:dyDescent="0.2">
      <c r="P31980" s="10"/>
      <c r="R31980" s="10"/>
      <c r="S31980" s="10"/>
      <c r="T31980" s="10"/>
    </row>
    <row r="31981" spans="16:20" x14ac:dyDescent="0.2">
      <c r="P31981" s="10"/>
      <c r="R31981" s="10"/>
      <c r="S31981" s="10"/>
      <c r="T31981" s="10"/>
    </row>
    <row r="31982" spans="16:20" x14ac:dyDescent="0.2">
      <c r="P31982" s="10"/>
      <c r="R31982" s="10"/>
      <c r="S31982" s="10"/>
      <c r="T31982" s="10"/>
    </row>
    <row r="31983" spans="16:20" x14ac:dyDescent="0.2">
      <c r="P31983" s="10"/>
      <c r="R31983" s="10"/>
      <c r="S31983" s="10"/>
      <c r="T31983" s="10"/>
    </row>
    <row r="31984" spans="16:20" x14ac:dyDescent="0.2">
      <c r="P31984" s="10"/>
      <c r="R31984" s="10"/>
      <c r="S31984" s="10"/>
      <c r="T31984" s="10"/>
    </row>
    <row r="31985" spans="16:20" x14ac:dyDescent="0.2">
      <c r="P31985" s="10"/>
      <c r="R31985" s="10"/>
      <c r="S31985" s="10"/>
      <c r="T31985" s="10"/>
    </row>
    <row r="31986" spans="16:20" x14ac:dyDescent="0.2">
      <c r="P31986" s="10"/>
      <c r="R31986" s="10"/>
      <c r="S31986" s="10"/>
      <c r="T31986" s="10"/>
    </row>
    <row r="31987" spans="16:20" x14ac:dyDescent="0.2">
      <c r="P31987" s="10"/>
      <c r="R31987" s="10"/>
      <c r="S31987" s="10"/>
      <c r="T31987" s="10"/>
    </row>
    <row r="31988" spans="16:20" x14ac:dyDescent="0.2">
      <c r="P31988" s="10"/>
      <c r="R31988" s="10"/>
      <c r="S31988" s="10"/>
      <c r="T31988" s="10"/>
    </row>
    <row r="31989" spans="16:20" x14ac:dyDescent="0.2">
      <c r="P31989" s="10"/>
      <c r="R31989" s="10"/>
      <c r="S31989" s="10"/>
      <c r="T31989" s="10"/>
    </row>
    <row r="31990" spans="16:20" x14ac:dyDescent="0.2">
      <c r="P31990" s="10"/>
      <c r="R31990" s="10"/>
      <c r="S31990" s="10"/>
      <c r="T31990" s="10"/>
    </row>
    <row r="31991" spans="16:20" x14ac:dyDescent="0.2">
      <c r="P31991" s="10"/>
      <c r="R31991" s="10"/>
      <c r="S31991" s="10"/>
      <c r="T31991" s="10"/>
    </row>
    <row r="31992" spans="16:20" x14ac:dyDescent="0.2">
      <c r="P31992" s="10"/>
      <c r="R31992" s="10"/>
      <c r="S31992" s="10"/>
      <c r="T31992" s="10"/>
    </row>
    <row r="31993" spans="16:20" x14ac:dyDescent="0.2">
      <c r="P31993" s="10"/>
      <c r="R31993" s="10"/>
      <c r="S31993" s="10"/>
      <c r="T31993" s="10"/>
    </row>
    <row r="31994" spans="16:20" x14ac:dyDescent="0.2">
      <c r="P31994" s="10"/>
      <c r="R31994" s="10"/>
      <c r="S31994" s="10"/>
      <c r="T31994" s="10"/>
    </row>
    <row r="31995" spans="16:20" x14ac:dyDescent="0.2">
      <c r="P31995" s="10"/>
      <c r="R31995" s="10"/>
      <c r="S31995" s="10"/>
      <c r="T31995" s="10"/>
    </row>
    <row r="31996" spans="16:20" x14ac:dyDescent="0.2">
      <c r="P31996" s="10"/>
      <c r="R31996" s="10"/>
      <c r="S31996" s="10"/>
      <c r="T31996" s="10"/>
    </row>
    <row r="31997" spans="16:20" x14ac:dyDescent="0.2">
      <c r="P31997" s="10"/>
      <c r="R31997" s="10"/>
      <c r="S31997" s="10"/>
      <c r="T31997" s="10"/>
    </row>
    <row r="31998" spans="16:20" x14ac:dyDescent="0.2">
      <c r="P31998" s="10"/>
      <c r="R31998" s="10"/>
      <c r="S31998" s="10"/>
      <c r="T31998" s="10"/>
    </row>
    <row r="31999" spans="16:20" x14ac:dyDescent="0.2">
      <c r="P31999" s="10"/>
      <c r="R31999" s="10"/>
      <c r="S31999" s="10"/>
      <c r="T31999" s="10"/>
    </row>
    <row r="32000" spans="16:20" x14ac:dyDescent="0.2">
      <c r="P32000" s="10"/>
      <c r="R32000" s="10"/>
      <c r="S32000" s="10"/>
      <c r="T32000" s="10"/>
    </row>
    <row r="32001" spans="16:20" x14ac:dyDescent="0.2">
      <c r="P32001" s="10"/>
      <c r="R32001" s="10"/>
      <c r="S32001" s="10"/>
      <c r="T32001" s="10"/>
    </row>
    <row r="32002" spans="16:20" x14ac:dyDescent="0.2">
      <c r="P32002" s="10"/>
      <c r="R32002" s="10"/>
      <c r="S32002" s="10"/>
      <c r="T32002" s="10"/>
    </row>
    <row r="32003" spans="16:20" x14ac:dyDescent="0.2">
      <c r="P32003" s="10"/>
      <c r="R32003" s="10"/>
      <c r="S32003" s="10"/>
      <c r="T32003" s="10"/>
    </row>
    <row r="32004" spans="16:20" x14ac:dyDescent="0.2">
      <c r="P32004" s="10"/>
      <c r="R32004" s="10"/>
      <c r="S32004" s="10"/>
      <c r="T32004" s="10"/>
    </row>
    <row r="32005" spans="16:20" x14ac:dyDescent="0.2">
      <c r="P32005" s="10"/>
      <c r="R32005" s="10"/>
      <c r="S32005" s="10"/>
      <c r="T32005" s="10"/>
    </row>
    <row r="32006" spans="16:20" x14ac:dyDescent="0.2">
      <c r="P32006" s="10"/>
      <c r="R32006" s="10"/>
      <c r="S32006" s="10"/>
      <c r="T32006" s="10"/>
    </row>
    <row r="32007" spans="16:20" x14ac:dyDescent="0.2">
      <c r="P32007" s="10"/>
      <c r="R32007" s="10"/>
      <c r="S32007" s="10"/>
      <c r="T32007" s="10"/>
    </row>
    <row r="32008" spans="16:20" x14ac:dyDescent="0.2">
      <c r="P32008" s="10"/>
      <c r="R32008" s="10"/>
      <c r="S32008" s="10"/>
      <c r="T32008" s="10"/>
    </row>
    <row r="32009" spans="16:20" x14ac:dyDescent="0.2">
      <c r="P32009" s="10"/>
      <c r="R32009" s="10"/>
      <c r="S32009" s="10"/>
      <c r="T32009" s="10"/>
    </row>
    <row r="32010" spans="16:20" x14ac:dyDescent="0.2">
      <c r="P32010" s="10"/>
      <c r="R32010" s="10"/>
      <c r="S32010" s="10"/>
      <c r="T32010" s="10"/>
    </row>
    <row r="32011" spans="16:20" x14ac:dyDescent="0.2">
      <c r="P32011" s="10"/>
      <c r="R32011" s="10"/>
      <c r="S32011" s="10"/>
      <c r="T32011" s="10"/>
    </row>
    <row r="32012" spans="16:20" x14ac:dyDescent="0.2">
      <c r="P32012" s="10"/>
      <c r="R32012" s="10"/>
      <c r="S32012" s="10"/>
      <c r="T32012" s="10"/>
    </row>
    <row r="32013" spans="16:20" x14ac:dyDescent="0.2">
      <c r="P32013" s="10"/>
      <c r="R32013" s="10"/>
      <c r="S32013" s="10"/>
      <c r="T32013" s="10"/>
    </row>
    <row r="32014" spans="16:20" x14ac:dyDescent="0.2">
      <c r="P32014" s="10"/>
      <c r="R32014" s="10"/>
      <c r="S32014" s="10"/>
      <c r="T32014" s="10"/>
    </row>
    <row r="32015" spans="16:20" x14ac:dyDescent="0.2">
      <c r="P32015" s="10"/>
      <c r="R32015" s="10"/>
      <c r="S32015" s="10"/>
      <c r="T32015" s="10"/>
    </row>
    <row r="32016" spans="16:20" x14ac:dyDescent="0.2">
      <c r="P32016" s="10"/>
      <c r="R32016" s="10"/>
      <c r="S32016" s="10"/>
      <c r="T32016" s="10"/>
    </row>
    <row r="32017" spans="16:20" x14ac:dyDescent="0.2">
      <c r="P32017" s="10"/>
      <c r="R32017" s="10"/>
      <c r="S32017" s="10"/>
      <c r="T32017" s="10"/>
    </row>
    <row r="32018" spans="16:20" x14ac:dyDescent="0.2">
      <c r="P32018" s="10"/>
      <c r="R32018" s="10"/>
      <c r="S32018" s="10"/>
      <c r="T32018" s="10"/>
    </row>
    <row r="32019" spans="16:20" x14ac:dyDescent="0.2">
      <c r="P32019" s="10"/>
      <c r="R32019" s="10"/>
      <c r="S32019" s="10"/>
      <c r="T32019" s="10"/>
    </row>
    <row r="32020" spans="16:20" x14ac:dyDescent="0.2">
      <c r="P32020" s="10"/>
      <c r="R32020" s="10"/>
      <c r="S32020" s="10"/>
      <c r="T32020" s="10"/>
    </row>
    <row r="32021" spans="16:20" x14ac:dyDescent="0.2">
      <c r="P32021" s="10"/>
      <c r="R32021" s="10"/>
      <c r="S32021" s="10"/>
      <c r="T32021" s="10"/>
    </row>
    <row r="32022" spans="16:20" x14ac:dyDescent="0.2">
      <c r="P32022" s="10"/>
      <c r="R32022" s="10"/>
      <c r="S32022" s="10"/>
      <c r="T32022" s="10"/>
    </row>
    <row r="32023" spans="16:20" x14ac:dyDescent="0.2">
      <c r="P32023" s="10"/>
      <c r="R32023" s="10"/>
      <c r="S32023" s="10"/>
      <c r="T32023" s="10"/>
    </row>
    <row r="32024" spans="16:20" x14ac:dyDescent="0.2">
      <c r="P32024" s="10"/>
      <c r="R32024" s="10"/>
      <c r="S32024" s="10"/>
      <c r="T32024" s="10"/>
    </row>
    <row r="32025" spans="16:20" x14ac:dyDescent="0.2">
      <c r="P32025" s="10"/>
      <c r="R32025" s="10"/>
      <c r="S32025" s="10"/>
      <c r="T32025" s="10"/>
    </row>
    <row r="32026" spans="16:20" x14ac:dyDescent="0.2">
      <c r="P32026" s="10"/>
      <c r="R32026" s="10"/>
      <c r="S32026" s="10"/>
      <c r="T32026" s="10"/>
    </row>
    <row r="32027" spans="16:20" x14ac:dyDescent="0.2">
      <c r="P32027" s="10"/>
      <c r="R32027" s="10"/>
      <c r="S32027" s="10"/>
      <c r="T32027" s="10"/>
    </row>
    <row r="32028" spans="16:20" x14ac:dyDescent="0.2">
      <c r="P32028" s="10"/>
      <c r="R32028" s="10"/>
      <c r="S32028" s="10"/>
      <c r="T32028" s="10"/>
    </row>
    <row r="32029" spans="16:20" x14ac:dyDescent="0.2">
      <c r="P32029" s="10"/>
      <c r="R32029" s="10"/>
      <c r="S32029" s="10"/>
      <c r="T32029" s="10"/>
    </row>
    <row r="32030" spans="16:20" x14ac:dyDescent="0.2">
      <c r="P32030" s="10"/>
      <c r="R32030" s="10"/>
      <c r="S32030" s="10"/>
      <c r="T32030" s="10"/>
    </row>
    <row r="32031" spans="16:20" x14ac:dyDescent="0.2">
      <c r="P32031" s="10"/>
      <c r="R32031" s="10"/>
      <c r="S32031" s="10"/>
      <c r="T32031" s="10"/>
    </row>
    <row r="32032" spans="16:20" x14ac:dyDescent="0.2">
      <c r="P32032" s="10"/>
      <c r="R32032" s="10"/>
      <c r="S32032" s="10"/>
      <c r="T32032" s="10"/>
    </row>
    <row r="32033" spans="16:20" x14ac:dyDescent="0.2">
      <c r="P32033" s="10"/>
      <c r="R32033" s="10"/>
      <c r="S32033" s="10"/>
      <c r="T32033" s="10"/>
    </row>
    <row r="32034" spans="16:20" x14ac:dyDescent="0.2">
      <c r="P32034" s="10"/>
      <c r="R32034" s="10"/>
      <c r="S32034" s="10"/>
      <c r="T32034" s="10"/>
    </row>
    <row r="32035" spans="16:20" x14ac:dyDescent="0.2">
      <c r="P32035" s="10"/>
      <c r="R32035" s="10"/>
      <c r="S32035" s="10"/>
      <c r="T32035" s="10"/>
    </row>
    <row r="32036" spans="16:20" x14ac:dyDescent="0.2">
      <c r="P32036" s="10"/>
      <c r="R32036" s="10"/>
      <c r="S32036" s="10"/>
      <c r="T32036" s="10"/>
    </row>
    <row r="32037" spans="16:20" x14ac:dyDescent="0.2">
      <c r="P32037" s="10"/>
      <c r="R32037" s="10"/>
      <c r="S32037" s="10"/>
      <c r="T32037" s="10"/>
    </row>
    <row r="32038" spans="16:20" x14ac:dyDescent="0.2">
      <c r="P32038" s="10"/>
      <c r="R32038" s="10"/>
      <c r="S32038" s="10"/>
      <c r="T32038" s="10"/>
    </row>
    <row r="32039" spans="16:20" x14ac:dyDescent="0.2">
      <c r="P32039" s="10"/>
      <c r="R32039" s="10"/>
      <c r="S32039" s="10"/>
      <c r="T32039" s="10"/>
    </row>
    <row r="32040" spans="16:20" x14ac:dyDescent="0.2">
      <c r="P32040" s="10"/>
      <c r="R32040" s="10"/>
      <c r="S32040" s="10"/>
      <c r="T32040" s="10"/>
    </row>
    <row r="32041" spans="16:20" x14ac:dyDescent="0.2">
      <c r="P32041" s="10"/>
      <c r="R32041" s="10"/>
      <c r="S32041" s="10"/>
      <c r="T32041" s="10"/>
    </row>
    <row r="32042" spans="16:20" x14ac:dyDescent="0.2">
      <c r="P32042" s="10"/>
      <c r="R32042" s="10"/>
      <c r="S32042" s="10"/>
      <c r="T32042" s="10"/>
    </row>
    <row r="32043" spans="16:20" x14ac:dyDescent="0.2">
      <c r="P32043" s="10"/>
      <c r="R32043" s="10"/>
      <c r="S32043" s="10"/>
      <c r="T32043" s="10"/>
    </row>
    <row r="32044" spans="16:20" x14ac:dyDescent="0.2">
      <c r="P32044" s="10"/>
      <c r="R32044" s="10"/>
      <c r="S32044" s="10"/>
      <c r="T32044" s="10"/>
    </row>
    <row r="32045" spans="16:20" x14ac:dyDescent="0.2">
      <c r="P32045" s="10"/>
      <c r="R32045" s="10"/>
      <c r="S32045" s="10"/>
      <c r="T32045" s="10"/>
    </row>
    <row r="32046" spans="16:20" x14ac:dyDescent="0.2">
      <c r="P32046" s="10"/>
      <c r="R32046" s="10"/>
      <c r="S32046" s="10"/>
      <c r="T32046" s="10"/>
    </row>
    <row r="32047" spans="16:20" x14ac:dyDescent="0.2">
      <c r="P32047" s="10"/>
      <c r="R32047" s="10"/>
      <c r="S32047" s="10"/>
      <c r="T32047" s="10"/>
    </row>
    <row r="32048" spans="16:20" x14ac:dyDescent="0.2">
      <c r="P32048" s="10"/>
      <c r="R32048" s="10"/>
      <c r="S32048" s="10"/>
      <c r="T32048" s="10"/>
    </row>
    <row r="32049" spans="16:20" x14ac:dyDescent="0.2">
      <c r="P32049" s="10"/>
      <c r="R32049" s="10"/>
      <c r="S32049" s="10"/>
      <c r="T32049" s="10"/>
    </row>
    <row r="32050" spans="16:20" x14ac:dyDescent="0.2">
      <c r="P32050" s="10"/>
      <c r="R32050" s="10"/>
      <c r="S32050" s="10"/>
      <c r="T32050" s="10"/>
    </row>
    <row r="32051" spans="16:20" x14ac:dyDescent="0.2">
      <c r="P32051" s="10"/>
      <c r="R32051" s="10"/>
      <c r="S32051" s="10"/>
      <c r="T32051" s="10"/>
    </row>
    <row r="32052" spans="16:20" x14ac:dyDescent="0.2">
      <c r="P32052" s="10"/>
      <c r="R32052" s="10"/>
      <c r="S32052" s="10"/>
      <c r="T32052" s="10"/>
    </row>
    <row r="32053" spans="16:20" x14ac:dyDescent="0.2">
      <c r="P32053" s="10"/>
      <c r="R32053" s="10"/>
      <c r="S32053" s="10"/>
      <c r="T32053" s="10"/>
    </row>
    <row r="32054" spans="16:20" x14ac:dyDescent="0.2">
      <c r="P32054" s="10"/>
      <c r="R32054" s="10"/>
      <c r="S32054" s="10"/>
      <c r="T32054" s="10"/>
    </row>
    <row r="32055" spans="16:20" x14ac:dyDescent="0.2">
      <c r="P32055" s="10"/>
      <c r="R32055" s="10"/>
      <c r="S32055" s="10"/>
      <c r="T32055" s="10"/>
    </row>
    <row r="32056" spans="16:20" x14ac:dyDescent="0.2">
      <c r="P32056" s="10"/>
      <c r="R32056" s="10"/>
      <c r="S32056" s="10"/>
      <c r="T32056" s="10"/>
    </row>
    <row r="32057" spans="16:20" x14ac:dyDescent="0.2">
      <c r="P32057" s="10"/>
      <c r="R32057" s="10"/>
      <c r="S32057" s="10"/>
      <c r="T32057" s="10"/>
    </row>
    <row r="32058" spans="16:20" x14ac:dyDescent="0.2">
      <c r="P32058" s="10"/>
      <c r="R32058" s="10"/>
      <c r="S32058" s="10"/>
      <c r="T32058" s="10"/>
    </row>
    <row r="32059" spans="16:20" x14ac:dyDescent="0.2">
      <c r="P32059" s="10"/>
      <c r="R32059" s="10"/>
      <c r="S32059" s="10"/>
      <c r="T32059" s="10"/>
    </row>
    <row r="32060" spans="16:20" x14ac:dyDescent="0.2">
      <c r="P32060" s="10"/>
      <c r="R32060" s="10"/>
      <c r="S32060" s="10"/>
      <c r="T32060" s="10"/>
    </row>
    <row r="32061" spans="16:20" x14ac:dyDescent="0.2">
      <c r="P32061" s="10"/>
      <c r="R32061" s="10"/>
      <c r="S32061" s="10"/>
      <c r="T32061" s="10"/>
    </row>
    <row r="32062" spans="16:20" x14ac:dyDescent="0.2">
      <c r="P32062" s="10"/>
      <c r="R32062" s="10"/>
      <c r="S32062" s="10"/>
      <c r="T32062" s="10"/>
    </row>
    <row r="32063" spans="16:20" x14ac:dyDescent="0.2">
      <c r="P32063" s="10"/>
      <c r="R32063" s="10"/>
      <c r="S32063" s="10"/>
      <c r="T32063" s="10"/>
    </row>
    <row r="32064" spans="16:20" x14ac:dyDescent="0.2">
      <c r="P32064" s="10"/>
      <c r="R32064" s="10"/>
      <c r="S32064" s="10"/>
      <c r="T32064" s="10"/>
    </row>
    <row r="32065" spans="16:20" x14ac:dyDescent="0.2">
      <c r="P32065" s="10"/>
      <c r="R32065" s="10"/>
      <c r="S32065" s="10"/>
      <c r="T32065" s="10"/>
    </row>
    <row r="32066" spans="16:20" x14ac:dyDescent="0.2">
      <c r="P32066" s="10"/>
      <c r="R32066" s="10"/>
      <c r="S32066" s="10"/>
      <c r="T32066" s="10"/>
    </row>
    <row r="32067" spans="16:20" x14ac:dyDescent="0.2">
      <c r="P32067" s="10"/>
      <c r="R32067" s="10"/>
      <c r="S32067" s="10"/>
      <c r="T32067" s="10"/>
    </row>
    <row r="32068" spans="16:20" x14ac:dyDescent="0.2">
      <c r="P32068" s="10"/>
      <c r="R32068" s="10"/>
      <c r="S32068" s="10"/>
      <c r="T32068" s="10"/>
    </row>
    <row r="32069" spans="16:20" x14ac:dyDescent="0.2">
      <c r="P32069" s="10"/>
      <c r="R32069" s="10"/>
      <c r="S32069" s="10"/>
      <c r="T32069" s="10"/>
    </row>
    <row r="32070" spans="16:20" x14ac:dyDescent="0.2">
      <c r="P32070" s="10"/>
      <c r="R32070" s="10"/>
      <c r="S32070" s="10"/>
      <c r="T32070" s="10"/>
    </row>
    <row r="32071" spans="16:20" x14ac:dyDescent="0.2">
      <c r="P32071" s="10"/>
      <c r="R32071" s="10"/>
      <c r="S32071" s="10"/>
      <c r="T32071" s="10"/>
    </row>
    <row r="32072" spans="16:20" x14ac:dyDescent="0.2">
      <c r="P32072" s="10"/>
      <c r="R32072" s="10"/>
      <c r="S32072" s="10"/>
      <c r="T32072" s="10"/>
    </row>
    <row r="32073" spans="16:20" x14ac:dyDescent="0.2">
      <c r="P32073" s="10"/>
      <c r="R32073" s="10"/>
      <c r="S32073" s="10"/>
      <c r="T32073" s="10"/>
    </row>
    <row r="32074" spans="16:20" x14ac:dyDescent="0.2">
      <c r="P32074" s="10"/>
      <c r="R32074" s="10"/>
      <c r="S32074" s="10"/>
      <c r="T32074" s="10"/>
    </row>
    <row r="32075" spans="16:20" x14ac:dyDescent="0.2">
      <c r="P32075" s="10"/>
      <c r="R32075" s="10"/>
      <c r="S32075" s="10"/>
      <c r="T32075" s="10"/>
    </row>
    <row r="32076" spans="16:20" x14ac:dyDescent="0.2">
      <c r="P32076" s="10"/>
      <c r="R32076" s="10"/>
      <c r="S32076" s="10"/>
      <c r="T32076" s="10"/>
    </row>
    <row r="32077" spans="16:20" x14ac:dyDescent="0.2">
      <c r="P32077" s="10"/>
      <c r="R32077" s="10"/>
      <c r="S32077" s="10"/>
      <c r="T32077" s="10"/>
    </row>
    <row r="32078" spans="16:20" x14ac:dyDescent="0.2">
      <c r="P32078" s="10"/>
      <c r="R32078" s="10"/>
      <c r="S32078" s="10"/>
      <c r="T32078" s="10"/>
    </row>
    <row r="32079" spans="16:20" x14ac:dyDescent="0.2">
      <c r="P32079" s="10"/>
      <c r="R32079" s="10"/>
      <c r="S32079" s="10"/>
      <c r="T32079" s="10"/>
    </row>
    <row r="32080" spans="16:20" x14ac:dyDescent="0.2">
      <c r="P32080" s="10"/>
      <c r="R32080" s="10"/>
      <c r="S32080" s="10"/>
      <c r="T32080" s="10"/>
    </row>
    <row r="32081" spans="16:20" x14ac:dyDescent="0.2">
      <c r="P32081" s="10"/>
      <c r="R32081" s="10"/>
      <c r="S32081" s="10"/>
      <c r="T32081" s="10"/>
    </row>
    <row r="32082" spans="16:20" x14ac:dyDescent="0.2">
      <c r="P32082" s="10"/>
      <c r="R32082" s="10"/>
      <c r="S32082" s="10"/>
      <c r="T32082" s="10"/>
    </row>
    <row r="32083" spans="16:20" x14ac:dyDescent="0.2">
      <c r="P32083" s="10"/>
      <c r="R32083" s="10"/>
      <c r="S32083" s="10"/>
      <c r="T32083" s="10"/>
    </row>
    <row r="32084" spans="16:20" x14ac:dyDescent="0.2">
      <c r="P32084" s="10"/>
      <c r="R32084" s="10"/>
      <c r="S32084" s="10"/>
      <c r="T32084" s="10"/>
    </row>
    <row r="32085" spans="16:20" x14ac:dyDescent="0.2">
      <c r="P32085" s="10"/>
      <c r="R32085" s="10"/>
      <c r="S32085" s="10"/>
      <c r="T32085" s="10"/>
    </row>
    <row r="32086" spans="16:20" x14ac:dyDescent="0.2">
      <c r="P32086" s="10"/>
      <c r="R32086" s="10"/>
      <c r="S32086" s="10"/>
      <c r="T32086" s="10"/>
    </row>
    <row r="32087" spans="16:20" x14ac:dyDescent="0.2">
      <c r="P32087" s="10"/>
      <c r="R32087" s="10"/>
      <c r="S32087" s="10"/>
      <c r="T32087" s="10"/>
    </row>
    <row r="32088" spans="16:20" x14ac:dyDescent="0.2">
      <c r="P32088" s="10"/>
      <c r="R32088" s="10"/>
      <c r="S32088" s="10"/>
      <c r="T32088" s="10"/>
    </row>
    <row r="32089" spans="16:20" x14ac:dyDescent="0.2">
      <c r="P32089" s="10"/>
      <c r="R32089" s="10"/>
      <c r="S32089" s="10"/>
      <c r="T32089" s="10"/>
    </row>
    <row r="32090" spans="16:20" x14ac:dyDescent="0.2">
      <c r="P32090" s="10"/>
      <c r="R32090" s="10"/>
      <c r="S32090" s="10"/>
      <c r="T32090" s="10"/>
    </row>
    <row r="32091" spans="16:20" x14ac:dyDescent="0.2">
      <c r="P32091" s="10"/>
      <c r="R32091" s="10"/>
      <c r="S32091" s="10"/>
      <c r="T32091" s="10"/>
    </row>
    <row r="32092" spans="16:20" x14ac:dyDescent="0.2">
      <c r="P32092" s="10"/>
      <c r="R32092" s="10"/>
      <c r="S32092" s="10"/>
      <c r="T32092" s="10"/>
    </row>
    <row r="32093" spans="16:20" x14ac:dyDescent="0.2">
      <c r="P32093" s="10"/>
      <c r="R32093" s="10"/>
      <c r="S32093" s="10"/>
      <c r="T32093" s="10"/>
    </row>
    <row r="32094" spans="16:20" x14ac:dyDescent="0.2">
      <c r="P32094" s="10"/>
      <c r="R32094" s="10"/>
      <c r="S32094" s="10"/>
      <c r="T32094" s="10"/>
    </row>
    <row r="32095" spans="16:20" x14ac:dyDescent="0.2">
      <c r="P32095" s="10"/>
      <c r="R32095" s="10"/>
      <c r="S32095" s="10"/>
      <c r="T32095" s="10"/>
    </row>
    <row r="32096" spans="16:20" x14ac:dyDescent="0.2">
      <c r="P32096" s="10"/>
      <c r="R32096" s="10"/>
      <c r="S32096" s="10"/>
      <c r="T32096" s="10"/>
    </row>
    <row r="32097" spans="16:20" x14ac:dyDescent="0.2">
      <c r="P32097" s="10"/>
      <c r="R32097" s="10"/>
      <c r="S32097" s="10"/>
      <c r="T32097" s="10"/>
    </row>
    <row r="32098" spans="16:20" x14ac:dyDescent="0.2">
      <c r="P32098" s="10"/>
      <c r="R32098" s="10"/>
      <c r="S32098" s="10"/>
      <c r="T32098" s="10"/>
    </row>
    <row r="32099" spans="16:20" x14ac:dyDescent="0.2">
      <c r="P32099" s="10"/>
      <c r="R32099" s="10"/>
      <c r="S32099" s="10"/>
      <c r="T32099" s="10"/>
    </row>
    <row r="32100" spans="16:20" x14ac:dyDescent="0.2">
      <c r="P32100" s="10"/>
      <c r="R32100" s="10"/>
      <c r="S32100" s="10"/>
      <c r="T32100" s="10"/>
    </row>
    <row r="32101" spans="16:20" x14ac:dyDescent="0.2">
      <c r="P32101" s="10"/>
      <c r="R32101" s="10"/>
      <c r="S32101" s="10"/>
      <c r="T32101" s="10"/>
    </row>
    <row r="32102" spans="16:20" x14ac:dyDescent="0.2">
      <c r="P32102" s="10"/>
      <c r="R32102" s="10"/>
      <c r="S32102" s="10"/>
      <c r="T32102" s="10"/>
    </row>
    <row r="32103" spans="16:20" x14ac:dyDescent="0.2">
      <c r="P32103" s="10"/>
      <c r="R32103" s="10"/>
      <c r="S32103" s="10"/>
      <c r="T32103" s="10"/>
    </row>
    <row r="32104" spans="16:20" x14ac:dyDescent="0.2">
      <c r="P32104" s="10"/>
      <c r="R32104" s="10"/>
      <c r="S32104" s="10"/>
      <c r="T32104" s="10"/>
    </row>
    <row r="32105" spans="16:20" x14ac:dyDescent="0.2">
      <c r="P32105" s="10"/>
      <c r="R32105" s="10"/>
      <c r="S32105" s="10"/>
      <c r="T32105" s="10"/>
    </row>
    <row r="32106" spans="16:20" x14ac:dyDescent="0.2">
      <c r="P32106" s="10"/>
      <c r="R32106" s="10"/>
      <c r="S32106" s="10"/>
      <c r="T32106" s="10"/>
    </row>
    <row r="32107" spans="16:20" x14ac:dyDescent="0.2">
      <c r="P32107" s="10"/>
      <c r="R32107" s="10"/>
      <c r="S32107" s="10"/>
      <c r="T32107" s="10"/>
    </row>
    <row r="32108" spans="16:20" x14ac:dyDescent="0.2">
      <c r="P32108" s="10"/>
      <c r="R32108" s="10"/>
      <c r="S32108" s="10"/>
      <c r="T32108" s="10"/>
    </row>
    <row r="32109" spans="16:20" x14ac:dyDescent="0.2">
      <c r="P32109" s="10"/>
      <c r="R32109" s="10"/>
      <c r="S32109" s="10"/>
      <c r="T32109" s="10"/>
    </row>
    <row r="32110" spans="16:20" x14ac:dyDescent="0.2">
      <c r="P32110" s="10"/>
      <c r="R32110" s="10"/>
      <c r="S32110" s="10"/>
      <c r="T32110" s="10"/>
    </row>
    <row r="32111" spans="16:20" x14ac:dyDescent="0.2">
      <c r="P32111" s="10"/>
      <c r="R32111" s="10"/>
      <c r="S32111" s="10"/>
      <c r="T32111" s="10"/>
    </row>
    <row r="32112" spans="16:20" x14ac:dyDescent="0.2">
      <c r="P32112" s="10"/>
      <c r="R32112" s="10"/>
      <c r="S32112" s="10"/>
      <c r="T32112" s="10"/>
    </row>
    <row r="32113" spans="16:20" x14ac:dyDescent="0.2">
      <c r="P32113" s="10"/>
      <c r="R32113" s="10"/>
      <c r="S32113" s="10"/>
      <c r="T32113" s="10"/>
    </row>
    <row r="32114" spans="16:20" x14ac:dyDescent="0.2">
      <c r="P32114" s="10"/>
      <c r="R32114" s="10"/>
      <c r="S32114" s="10"/>
      <c r="T32114" s="10"/>
    </row>
    <row r="32115" spans="16:20" x14ac:dyDescent="0.2">
      <c r="P32115" s="10"/>
      <c r="R32115" s="10"/>
      <c r="S32115" s="10"/>
      <c r="T32115" s="10"/>
    </row>
    <row r="32116" spans="16:20" x14ac:dyDescent="0.2">
      <c r="P32116" s="10"/>
      <c r="R32116" s="10"/>
      <c r="S32116" s="10"/>
      <c r="T32116" s="10"/>
    </row>
    <row r="32117" spans="16:20" x14ac:dyDescent="0.2">
      <c r="P32117" s="10"/>
      <c r="R32117" s="10"/>
      <c r="S32117" s="10"/>
      <c r="T32117" s="10"/>
    </row>
    <row r="32118" spans="16:20" x14ac:dyDescent="0.2">
      <c r="P32118" s="10"/>
      <c r="R32118" s="10"/>
      <c r="S32118" s="10"/>
      <c r="T32118" s="10"/>
    </row>
    <row r="32119" spans="16:20" x14ac:dyDescent="0.2">
      <c r="P32119" s="10"/>
      <c r="R32119" s="10"/>
      <c r="S32119" s="10"/>
      <c r="T32119" s="10"/>
    </row>
    <row r="32120" spans="16:20" x14ac:dyDescent="0.2">
      <c r="P32120" s="10"/>
      <c r="R32120" s="10"/>
      <c r="S32120" s="10"/>
      <c r="T32120" s="10"/>
    </row>
    <row r="32121" spans="16:20" x14ac:dyDescent="0.2">
      <c r="P32121" s="10"/>
      <c r="R32121" s="10"/>
      <c r="S32121" s="10"/>
      <c r="T32121" s="10"/>
    </row>
    <row r="32122" spans="16:20" x14ac:dyDescent="0.2">
      <c r="P32122" s="10"/>
      <c r="R32122" s="10"/>
      <c r="S32122" s="10"/>
      <c r="T32122" s="10"/>
    </row>
    <row r="32123" spans="16:20" x14ac:dyDescent="0.2">
      <c r="P32123" s="10"/>
      <c r="R32123" s="10"/>
      <c r="S32123" s="10"/>
      <c r="T32123" s="10"/>
    </row>
    <row r="32124" spans="16:20" x14ac:dyDescent="0.2">
      <c r="P32124" s="10"/>
      <c r="R32124" s="10"/>
      <c r="S32124" s="10"/>
      <c r="T32124" s="10"/>
    </row>
    <row r="32125" spans="16:20" x14ac:dyDescent="0.2">
      <c r="P32125" s="10"/>
      <c r="R32125" s="10"/>
      <c r="S32125" s="10"/>
      <c r="T32125" s="10"/>
    </row>
    <row r="32126" spans="16:20" x14ac:dyDescent="0.2">
      <c r="P32126" s="10"/>
      <c r="R32126" s="10"/>
      <c r="S32126" s="10"/>
      <c r="T32126" s="10"/>
    </row>
    <row r="32127" spans="16:20" x14ac:dyDescent="0.2">
      <c r="P32127" s="10"/>
      <c r="R32127" s="10"/>
      <c r="S32127" s="10"/>
      <c r="T32127" s="10"/>
    </row>
    <row r="32128" spans="16:20" x14ac:dyDescent="0.2">
      <c r="P32128" s="10"/>
      <c r="R32128" s="10"/>
      <c r="S32128" s="10"/>
      <c r="T32128" s="10"/>
    </row>
    <row r="32129" spans="16:20" x14ac:dyDescent="0.2">
      <c r="P32129" s="10"/>
      <c r="R32129" s="10"/>
      <c r="S32129" s="10"/>
      <c r="T32129" s="10"/>
    </row>
    <row r="32130" spans="16:20" x14ac:dyDescent="0.2">
      <c r="P32130" s="10"/>
      <c r="R32130" s="10"/>
      <c r="S32130" s="10"/>
      <c r="T32130" s="10"/>
    </row>
    <row r="32131" spans="16:20" x14ac:dyDescent="0.2">
      <c r="P32131" s="10"/>
      <c r="R32131" s="10"/>
      <c r="S32131" s="10"/>
      <c r="T32131" s="10"/>
    </row>
    <row r="32132" spans="16:20" x14ac:dyDescent="0.2">
      <c r="P32132" s="10"/>
      <c r="R32132" s="10"/>
      <c r="S32132" s="10"/>
      <c r="T32132" s="10"/>
    </row>
    <row r="32133" spans="16:20" x14ac:dyDescent="0.2">
      <c r="P32133" s="10"/>
      <c r="R32133" s="10"/>
      <c r="S32133" s="10"/>
      <c r="T32133" s="10"/>
    </row>
    <row r="32134" spans="16:20" x14ac:dyDescent="0.2">
      <c r="P32134" s="10"/>
      <c r="R32134" s="10"/>
      <c r="S32134" s="10"/>
      <c r="T32134" s="10"/>
    </row>
    <row r="32135" spans="16:20" x14ac:dyDescent="0.2">
      <c r="P32135" s="10"/>
      <c r="R32135" s="10"/>
      <c r="S32135" s="10"/>
      <c r="T32135" s="10"/>
    </row>
    <row r="32136" spans="16:20" x14ac:dyDescent="0.2">
      <c r="P32136" s="10"/>
      <c r="R32136" s="10"/>
      <c r="S32136" s="10"/>
      <c r="T32136" s="10"/>
    </row>
    <row r="32137" spans="16:20" x14ac:dyDescent="0.2">
      <c r="P32137" s="10"/>
      <c r="R32137" s="10"/>
      <c r="S32137" s="10"/>
      <c r="T32137" s="10"/>
    </row>
    <row r="32138" spans="16:20" x14ac:dyDescent="0.2">
      <c r="P32138" s="10"/>
      <c r="R32138" s="10"/>
      <c r="S32138" s="10"/>
      <c r="T32138" s="10"/>
    </row>
    <row r="32139" spans="16:20" x14ac:dyDescent="0.2">
      <c r="P32139" s="10"/>
      <c r="R32139" s="10"/>
      <c r="S32139" s="10"/>
      <c r="T32139" s="10"/>
    </row>
    <row r="32140" spans="16:20" x14ac:dyDescent="0.2">
      <c r="P32140" s="10"/>
      <c r="R32140" s="10"/>
      <c r="S32140" s="10"/>
      <c r="T32140" s="10"/>
    </row>
    <row r="32141" spans="16:20" x14ac:dyDescent="0.2">
      <c r="P32141" s="10"/>
      <c r="R32141" s="10"/>
      <c r="S32141" s="10"/>
      <c r="T32141" s="10"/>
    </row>
    <row r="32142" spans="16:20" x14ac:dyDescent="0.2">
      <c r="P32142" s="10"/>
      <c r="R32142" s="10"/>
      <c r="S32142" s="10"/>
      <c r="T32142" s="10"/>
    </row>
    <row r="32143" spans="16:20" x14ac:dyDescent="0.2">
      <c r="P32143" s="10"/>
      <c r="R32143" s="10"/>
      <c r="S32143" s="10"/>
      <c r="T32143" s="10"/>
    </row>
    <row r="32144" spans="16:20" x14ac:dyDescent="0.2">
      <c r="P32144" s="10"/>
      <c r="R32144" s="10"/>
      <c r="S32144" s="10"/>
      <c r="T32144" s="10"/>
    </row>
    <row r="32145" spans="16:20" x14ac:dyDescent="0.2">
      <c r="P32145" s="10"/>
      <c r="R32145" s="10"/>
      <c r="S32145" s="10"/>
      <c r="T32145" s="10"/>
    </row>
    <row r="32146" spans="16:20" x14ac:dyDescent="0.2">
      <c r="P32146" s="10"/>
      <c r="R32146" s="10"/>
      <c r="S32146" s="10"/>
      <c r="T32146" s="10"/>
    </row>
    <row r="32147" spans="16:20" x14ac:dyDescent="0.2">
      <c r="P32147" s="10"/>
      <c r="R32147" s="10"/>
      <c r="S32147" s="10"/>
      <c r="T32147" s="10"/>
    </row>
    <row r="32148" spans="16:20" x14ac:dyDescent="0.2">
      <c r="P32148" s="10"/>
      <c r="R32148" s="10"/>
      <c r="S32148" s="10"/>
      <c r="T32148" s="10"/>
    </row>
    <row r="32149" spans="16:20" x14ac:dyDescent="0.2">
      <c r="P32149" s="10"/>
      <c r="R32149" s="10"/>
      <c r="S32149" s="10"/>
      <c r="T32149" s="10"/>
    </row>
    <row r="32150" spans="16:20" x14ac:dyDescent="0.2">
      <c r="P32150" s="10"/>
      <c r="R32150" s="10"/>
      <c r="S32150" s="10"/>
      <c r="T32150" s="10"/>
    </row>
    <row r="32151" spans="16:20" x14ac:dyDescent="0.2">
      <c r="P32151" s="10"/>
      <c r="R32151" s="10"/>
      <c r="S32151" s="10"/>
      <c r="T32151" s="10"/>
    </row>
    <row r="32152" spans="16:20" x14ac:dyDescent="0.2">
      <c r="P32152" s="10"/>
      <c r="R32152" s="10"/>
      <c r="S32152" s="10"/>
      <c r="T32152" s="10"/>
    </row>
    <row r="32153" spans="16:20" x14ac:dyDescent="0.2">
      <c r="P32153" s="10"/>
      <c r="R32153" s="10"/>
      <c r="S32153" s="10"/>
      <c r="T32153" s="10"/>
    </row>
    <row r="32154" spans="16:20" x14ac:dyDescent="0.2">
      <c r="P32154" s="10"/>
      <c r="R32154" s="10"/>
      <c r="S32154" s="10"/>
      <c r="T32154" s="10"/>
    </row>
    <row r="32155" spans="16:20" x14ac:dyDescent="0.2">
      <c r="P32155" s="10"/>
      <c r="R32155" s="10"/>
      <c r="S32155" s="10"/>
      <c r="T32155" s="10"/>
    </row>
    <row r="32156" spans="16:20" x14ac:dyDescent="0.2">
      <c r="P32156" s="10"/>
      <c r="R32156" s="10"/>
      <c r="S32156" s="10"/>
      <c r="T32156" s="10"/>
    </row>
    <row r="32157" spans="16:20" x14ac:dyDescent="0.2">
      <c r="P32157" s="10"/>
      <c r="R32157" s="10"/>
      <c r="S32157" s="10"/>
      <c r="T32157" s="10"/>
    </row>
    <row r="32158" spans="16:20" x14ac:dyDescent="0.2">
      <c r="P32158" s="10"/>
      <c r="R32158" s="10"/>
      <c r="S32158" s="10"/>
      <c r="T32158" s="10"/>
    </row>
    <row r="32159" spans="16:20" x14ac:dyDescent="0.2">
      <c r="P32159" s="10"/>
      <c r="R32159" s="10"/>
      <c r="S32159" s="10"/>
      <c r="T32159" s="10"/>
    </row>
    <row r="32160" spans="16:20" x14ac:dyDescent="0.2">
      <c r="P32160" s="10"/>
      <c r="R32160" s="10"/>
      <c r="S32160" s="10"/>
      <c r="T32160" s="10"/>
    </row>
    <row r="32161" spans="16:20" x14ac:dyDescent="0.2">
      <c r="P32161" s="10"/>
      <c r="R32161" s="10"/>
      <c r="S32161" s="10"/>
      <c r="T32161" s="10"/>
    </row>
    <row r="32162" spans="16:20" x14ac:dyDescent="0.2">
      <c r="P32162" s="10"/>
      <c r="R32162" s="10"/>
      <c r="S32162" s="10"/>
      <c r="T32162" s="10"/>
    </row>
    <row r="32163" spans="16:20" x14ac:dyDescent="0.2">
      <c r="P32163" s="10"/>
      <c r="R32163" s="10"/>
      <c r="S32163" s="10"/>
      <c r="T32163" s="10"/>
    </row>
    <row r="32164" spans="16:20" x14ac:dyDescent="0.2">
      <c r="P32164" s="10"/>
      <c r="R32164" s="10"/>
      <c r="S32164" s="10"/>
      <c r="T32164" s="10"/>
    </row>
    <row r="32165" spans="16:20" x14ac:dyDescent="0.2">
      <c r="P32165" s="10"/>
      <c r="R32165" s="10"/>
      <c r="S32165" s="10"/>
      <c r="T32165" s="10"/>
    </row>
    <row r="32166" spans="16:20" x14ac:dyDescent="0.2">
      <c r="P32166" s="10"/>
      <c r="R32166" s="10"/>
      <c r="S32166" s="10"/>
      <c r="T32166" s="10"/>
    </row>
    <row r="32167" spans="16:20" x14ac:dyDescent="0.2">
      <c r="P32167" s="10"/>
      <c r="R32167" s="10"/>
      <c r="S32167" s="10"/>
      <c r="T32167" s="10"/>
    </row>
    <row r="32168" spans="16:20" x14ac:dyDescent="0.2">
      <c r="P32168" s="10"/>
      <c r="R32168" s="10"/>
      <c r="S32168" s="10"/>
      <c r="T32168" s="10"/>
    </row>
    <row r="32169" spans="16:20" x14ac:dyDescent="0.2">
      <c r="P32169" s="10"/>
      <c r="R32169" s="10"/>
      <c r="S32169" s="10"/>
      <c r="T32169" s="10"/>
    </row>
    <row r="32170" spans="16:20" x14ac:dyDescent="0.2">
      <c r="P32170" s="10"/>
      <c r="R32170" s="10"/>
      <c r="S32170" s="10"/>
      <c r="T32170" s="10"/>
    </row>
    <row r="32171" spans="16:20" x14ac:dyDescent="0.2">
      <c r="P32171" s="10"/>
      <c r="R32171" s="10"/>
      <c r="S32171" s="10"/>
      <c r="T32171" s="10"/>
    </row>
    <row r="32172" spans="16:20" x14ac:dyDescent="0.2">
      <c r="P32172" s="10"/>
      <c r="R32172" s="10"/>
      <c r="S32172" s="10"/>
      <c r="T32172" s="10"/>
    </row>
    <row r="32173" spans="16:20" x14ac:dyDescent="0.2">
      <c r="P32173" s="10"/>
      <c r="R32173" s="10"/>
      <c r="S32173" s="10"/>
      <c r="T32173" s="10"/>
    </row>
    <row r="32174" spans="16:20" x14ac:dyDescent="0.2">
      <c r="P32174" s="10"/>
      <c r="R32174" s="10"/>
      <c r="S32174" s="10"/>
      <c r="T32174" s="10"/>
    </row>
    <row r="32175" spans="16:20" x14ac:dyDescent="0.2">
      <c r="P32175" s="10"/>
      <c r="R32175" s="10"/>
      <c r="S32175" s="10"/>
      <c r="T32175" s="10"/>
    </row>
    <row r="32176" spans="16:20" x14ac:dyDescent="0.2">
      <c r="P32176" s="10"/>
      <c r="R32176" s="10"/>
      <c r="S32176" s="10"/>
      <c r="T32176" s="10"/>
    </row>
    <row r="32177" spans="16:20" x14ac:dyDescent="0.2">
      <c r="P32177" s="10"/>
      <c r="R32177" s="10"/>
      <c r="S32177" s="10"/>
      <c r="T32177" s="10"/>
    </row>
    <row r="32178" spans="16:20" x14ac:dyDescent="0.2">
      <c r="P32178" s="10"/>
      <c r="R32178" s="10"/>
      <c r="S32178" s="10"/>
      <c r="T32178" s="10"/>
    </row>
    <row r="32179" spans="16:20" x14ac:dyDescent="0.2">
      <c r="P32179" s="10"/>
      <c r="R32179" s="10"/>
      <c r="S32179" s="10"/>
      <c r="T32179" s="10"/>
    </row>
    <row r="32180" spans="16:20" x14ac:dyDescent="0.2">
      <c r="P32180" s="10"/>
      <c r="R32180" s="10"/>
      <c r="S32180" s="10"/>
      <c r="T32180" s="10"/>
    </row>
    <row r="32181" spans="16:20" x14ac:dyDescent="0.2">
      <c r="P32181" s="10"/>
      <c r="R32181" s="10"/>
      <c r="S32181" s="10"/>
      <c r="T32181" s="10"/>
    </row>
    <row r="32182" spans="16:20" x14ac:dyDescent="0.2">
      <c r="P32182" s="10"/>
      <c r="R32182" s="10"/>
      <c r="S32182" s="10"/>
      <c r="T32182" s="10"/>
    </row>
    <row r="32183" spans="16:20" x14ac:dyDescent="0.2">
      <c r="P32183" s="10"/>
      <c r="R32183" s="10"/>
      <c r="S32183" s="10"/>
      <c r="T32183" s="10"/>
    </row>
    <row r="32184" spans="16:20" x14ac:dyDescent="0.2">
      <c r="P32184" s="10"/>
      <c r="R32184" s="10"/>
      <c r="S32184" s="10"/>
      <c r="T32184" s="10"/>
    </row>
    <row r="32185" spans="16:20" x14ac:dyDescent="0.2">
      <c r="P32185" s="10"/>
      <c r="R32185" s="10"/>
      <c r="S32185" s="10"/>
      <c r="T32185" s="10"/>
    </row>
    <row r="32186" spans="16:20" x14ac:dyDescent="0.2">
      <c r="P32186" s="10"/>
      <c r="R32186" s="10"/>
      <c r="S32186" s="10"/>
      <c r="T32186" s="10"/>
    </row>
    <row r="32187" spans="16:20" x14ac:dyDescent="0.2">
      <c r="P32187" s="10"/>
      <c r="R32187" s="10"/>
      <c r="S32187" s="10"/>
      <c r="T32187" s="10"/>
    </row>
    <row r="32188" spans="16:20" x14ac:dyDescent="0.2">
      <c r="P32188" s="10"/>
      <c r="R32188" s="10"/>
      <c r="S32188" s="10"/>
      <c r="T32188" s="10"/>
    </row>
    <row r="32189" spans="16:20" x14ac:dyDescent="0.2">
      <c r="P32189" s="10"/>
      <c r="R32189" s="10"/>
      <c r="S32189" s="10"/>
      <c r="T32189" s="10"/>
    </row>
    <row r="32190" spans="16:20" x14ac:dyDescent="0.2">
      <c r="P32190" s="10"/>
      <c r="R32190" s="10"/>
      <c r="S32190" s="10"/>
      <c r="T32190" s="10"/>
    </row>
    <row r="32191" spans="16:20" x14ac:dyDescent="0.2">
      <c r="P32191" s="10"/>
      <c r="R32191" s="10"/>
      <c r="S32191" s="10"/>
      <c r="T32191" s="10"/>
    </row>
    <row r="32192" spans="16:20" x14ac:dyDescent="0.2">
      <c r="P32192" s="10"/>
      <c r="R32192" s="10"/>
      <c r="S32192" s="10"/>
      <c r="T32192" s="10"/>
    </row>
    <row r="32193" spans="16:20" x14ac:dyDescent="0.2">
      <c r="P32193" s="10"/>
      <c r="R32193" s="10"/>
      <c r="S32193" s="10"/>
      <c r="T32193" s="10"/>
    </row>
    <row r="32194" spans="16:20" x14ac:dyDescent="0.2">
      <c r="P32194" s="10"/>
      <c r="R32194" s="10"/>
      <c r="S32194" s="10"/>
      <c r="T32194" s="10"/>
    </row>
    <row r="32195" spans="16:20" x14ac:dyDescent="0.2">
      <c r="P32195" s="10"/>
      <c r="R32195" s="10"/>
      <c r="S32195" s="10"/>
      <c r="T32195" s="10"/>
    </row>
    <row r="32196" spans="16:20" x14ac:dyDescent="0.2">
      <c r="P32196" s="10"/>
      <c r="R32196" s="10"/>
      <c r="S32196" s="10"/>
      <c r="T32196" s="10"/>
    </row>
    <row r="32197" spans="16:20" x14ac:dyDescent="0.2">
      <c r="P32197" s="10"/>
      <c r="R32197" s="10"/>
      <c r="S32197" s="10"/>
      <c r="T32197" s="10"/>
    </row>
    <row r="32198" spans="16:20" x14ac:dyDescent="0.2">
      <c r="P32198" s="10"/>
      <c r="R32198" s="10"/>
      <c r="S32198" s="10"/>
      <c r="T32198" s="10"/>
    </row>
    <row r="32199" spans="16:20" x14ac:dyDescent="0.2">
      <c r="P32199" s="10"/>
      <c r="R32199" s="10"/>
      <c r="S32199" s="10"/>
      <c r="T32199" s="10"/>
    </row>
    <row r="32200" spans="16:20" x14ac:dyDescent="0.2">
      <c r="P32200" s="10"/>
      <c r="R32200" s="10"/>
      <c r="S32200" s="10"/>
      <c r="T32200" s="10"/>
    </row>
    <row r="32201" spans="16:20" x14ac:dyDescent="0.2">
      <c r="P32201" s="10"/>
      <c r="R32201" s="10"/>
      <c r="S32201" s="10"/>
      <c r="T32201" s="10"/>
    </row>
    <row r="32202" spans="16:20" x14ac:dyDescent="0.2">
      <c r="P32202" s="10"/>
      <c r="R32202" s="10"/>
      <c r="S32202" s="10"/>
      <c r="T32202" s="10"/>
    </row>
    <row r="32203" spans="16:20" x14ac:dyDescent="0.2">
      <c r="P32203" s="10"/>
      <c r="R32203" s="10"/>
      <c r="S32203" s="10"/>
      <c r="T32203" s="10"/>
    </row>
    <row r="32204" spans="16:20" x14ac:dyDescent="0.2">
      <c r="P32204" s="10"/>
      <c r="R32204" s="10"/>
      <c r="S32204" s="10"/>
      <c r="T32204" s="10"/>
    </row>
    <row r="32205" spans="16:20" x14ac:dyDescent="0.2">
      <c r="P32205" s="10"/>
      <c r="R32205" s="10"/>
      <c r="S32205" s="10"/>
      <c r="T32205" s="10"/>
    </row>
    <row r="32206" spans="16:20" x14ac:dyDescent="0.2">
      <c r="P32206" s="10"/>
      <c r="R32206" s="10"/>
      <c r="S32206" s="10"/>
      <c r="T32206" s="10"/>
    </row>
    <row r="32207" spans="16:20" x14ac:dyDescent="0.2">
      <c r="P32207" s="10"/>
      <c r="R32207" s="10"/>
      <c r="S32207" s="10"/>
      <c r="T32207" s="10"/>
    </row>
    <row r="32208" spans="16:20" x14ac:dyDescent="0.2">
      <c r="P32208" s="10"/>
      <c r="R32208" s="10"/>
      <c r="S32208" s="10"/>
      <c r="T32208" s="10"/>
    </row>
    <row r="32209" spans="16:20" x14ac:dyDescent="0.2">
      <c r="P32209" s="10"/>
      <c r="R32209" s="10"/>
      <c r="S32209" s="10"/>
      <c r="T32209" s="10"/>
    </row>
    <row r="32210" spans="16:20" x14ac:dyDescent="0.2">
      <c r="P32210" s="10"/>
      <c r="R32210" s="10"/>
      <c r="S32210" s="10"/>
      <c r="T32210" s="10"/>
    </row>
    <row r="32211" spans="16:20" x14ac:dyDescent="0.2">
      <c r="P32211" s="10"/>
      <c r="R32211" s="10"/>
      <c r="S32211" s="10"/>
      <c r="T32211" s="10"/>
    </row>
    <row r="32212" spans="16:20" x14ac:dyDescent="0.2">
      <c r="P32212" s="10"/>
      <c r="R32212" s="10"/>
      <c r="S32212" s="10"/>
      <c r="T32212" s="10"/>
    </row>
    <row r="32213" spans="16:20" x14ac:dyDescent="0.2">
      <c r="P32213" s="10"/>
      <c r="R32213" s="10"/>
      <c r="S32213" s="10"/>
      <c r="T32213" s="10"/>
    </row>
    <row r="32214" spans="16:20" x14ac:dyDescent="0.2">
      <c r="P32214" s="10"/>
      <c r="R32214" s="10"/>
      <c r="S32214" s="10"/>
      <c r="T32214" s="10"/>
    </row>
    <row r="32215" spans="16:20" x14ac:dyDescent="0.2">
      <c r="P32215" s="10"/>
      <c r="R32215" s="10"/>
      <c r="S32215" s="10"/>
      <c r="T32215" s="10"/>
    </row>
    <row r="32216" spans="16:20" x14ac:dyDescent="0.2">
      <c r="P32216" s="10"/>
      <c r="R32216" s="10"/>
      <c r="S32216" s="10"/>
      <c r="T32216" s="10"/>
    </row>
    <row r="32217" spans="16:20" x14ac:dyDescent="0.2">
      <c r="P32217" s="10"/>
      <c r="R32217" s="10"/>
      <c r="S32217" s="10"/>
      <c r="T32217" s="10"/>
    </row>
    <row r="32218" spans="16:20" x14ac:dyDescent="0.2">
      <c r="P32218" s="10"/>
      <c r="R32218" s="10"/>
      <c r="S32218" s="10"/>
      <c r="T32218" s="10"/>
    </row>
    <row r="32219" spans="16:20" x14ac:dyDescent="0.2">
      <c r="P32219" s="10"/>
      <c r="R32219" s="10"/>
      <c r="S32219" s="10"/>
      <c r="T32219" s="10"/>
    </row>
    <row r="32220" spans="16:20" x14ac:dyDescent="0.2">
      <c r="P32220" s="10"/>
      <c r="R32220" s="10"/>
      <c r="S32220" s="10"/>
      <c r="T32220" s="10"/>
    </row>
    <row r="32221" spans="16:20" x14ac:dyDescent="0.2">
      <c r="P32221" s="10"/>
      <c r="R32221" s="10"/>
      <c r="S32221" s="10"/>
      <c r="T32221" s="10"/>
    </row>
    <row r="32222" spans="16:20" x14ac:dyDescent="0.2">
      <c r="P32222" s="10"/>
      <c r="R32222" s="10"/>
      <c r="S32222" s="10"/>
      <c r="T32222" s="10"/>
    </row>
    <row r="32223" spans="16:20" x14ac:dyDescent="0.2">
      <c r="P32223" s="10"/>
      <c r="R32223" s="10"/>
      <c r="S32223" s="10"/>
      <c r="T32223" s="10"/>
    </row>
    <row r="32224" spans="16:20" x14ac:dyDescent="0.2">
      <c r="P32224" s="10"/>
      <c r="R32224" s="10"/>
      <c r="S32224" s="10"/>
      <c r="T32224" s="10"/>
    </row>
    <row r="32225" spans="16:20" x14ac:dyDescent="0.2">
      <c r="P32225" s="10"/>
      <c r="R32225" s="10"/>
      <c r="S32225" s="10"/>
      <c r="T32225" s="10"/>
    </row>
    <row r="32226" spans="16:20" x14ac:dyDescent="0.2">
      <c r="P32226" s="10"/>
      <c r="R32226" s="10"/>
      <c r="S32226" s="10"/>
      <c r="T32226" s="10"/>
    </row>
    <row r="32227" spans="16:20" x14ac:dyDescent="0.2">
      <c r="P32227" s="10"/>
      <c r="R32227" s="10"/>
      <c r="S32227" s="10"/>
      <c r="T32227" s="10"/>
    </row>
    <row r="32228" spans="16:20" x14ac:dyDescent="0.2">
      <c r="P32228" s="10"/>
      <c r="R32228" s="10"/>
      <c r="S32228" s="10"/>
      <c r="T32228" s="10"/>
    </row>
    <row r="32229" spans="16:20" x14ac:dyDescent="0.2">
      <c r="P32229" s="10"/>
      <c r="R32229" s="10"/>
      <c r="S32229" s="10"/>
      <c r="T32229" s="10"/>
    </row>
    <row r="32230" spans="16:20" x14ac:dyDescent="0.2">
      <c r="P32230" s="10"/>
      <c r="R32230" s="10"/>
      <c r="S32230" s="10"/>
      <c r="T32230" s="10"/>
    </row>
    <row r="32231" spans="16:20" x14ac:dyDescent="0.2">
      <c r="P32231" s="10"/>
      <c r="R32231" s="10"/>
      <c r="S32231" s="10"/>
      <c r="T32231" s="10"/>
    </row>
    <row r="32232" spans="16:20" x14ac:dyDescent="0.2">
      <c r="P32232" s="10"/>
      <c r="R32232" s="10"/>
      <c r="S32232" s="10"/>
      <c r="T32232" s="10"/>
    </row>
    <row r="32233" spans="16:20" x14ac:dyDescent="0.2">
      <c r="P32233" s="10"/>
      <c r="R32233" s="10"/>
      <c r="S32233" s="10"/>
      <c r="T32233" s="10"/>
    </row>
    <row r="32234" spans="16:20" x14ac:dyDescent="0.2">
      <c r="P32234" s="10"/>
      <c r="R32234" s="10"/>
      <c r="S32234" s="10"/>
      <c r="T32234" s="10"/>
    </row>
    <row r="32235" spans="16:20" x14ac:dyDescent="0.2">
      <c r="P32235" s="10"/>
      <c r="R32235" s="10"/>
      <c r="S32235" s="10"/>
      <c r="T32235" s="10"/>
    </row>
    <row r="32236" spans="16:20" x14ac:dyDescent="0.2">
      <c r="P32236" s="10"/>
      <c r="R32236" s="10"/>
      <c r="S32236" s="10"/>
      <c r="T32236" s="10"/>
    </row>
    <row r="32237" spans="16:20" x14ac:dyDescent="0.2">
      <c r="P32237" s="10"/>
      <c r="R32237" s="10"/>
      <c r="S32237" s="10"/>
      <c r="T32237" s="10"/>
    </row>
    <row r="32238" spans="16:20" x14ac:dyDescent="0.2">
      <c r="P32238" s="10"/>
      <c r="R32238" s="10"/>
      <c r="S32238" s="10"/>
      <c r="T32238" s="10"/>
    </row>
    <row r="32239" spans="16:20" x14ac:dyDescent="0.2">
      <c r="P32239" s="10"/>
      <c r="R32239" s="10"/>
      <c r="S32239" s="10"/>
      <c r="T32239" s="10"/>
    </row>
    <row r="32240" spans="16:20" x14ac:dyDescent="0.2">
      <c r="P32240" s="10"/>
      <c r="R32240" s="10"/>
      <c r="S32240" s="10"/>
      <c r="T32240" s="10"/>
    </row>
    <row r="32241" spans="16:20" x14ac:dyDescent="0.2">
      <c r="P32241" s="10"/>
      <c r="R32241" s="10"/>
      <c r="S32241" s="10"/>
      <c r="T32241" s="10"/>
    </row>
    <row r="32242" spans="16:20" x14ac:dyDescent="0.2">
      <c r="P32242" s="10"/>
      <c r="R32242" s="10"/>
      <c r="S32242" s="10"/>
      <c r="T32242" s="10"/>
    </row>
    <row r="32243" spans="16:20" x14ac:dyDescent="0.2">
      <c r="P32243" s="10"/>
      <c r="R32243" s="10"/>
      <c r="S32243" s="10"/>
      <c r="T32243" s="10"/>
    </row>
    <row r="32244" spans="16:20" x14ac:dyDescent="0.2">
      <c r="P32244" s="10"/>
      <c r="R32244" s="10"/>
      <c r="S32244" s="10"/>
      <c r="T32244" s="10"/>
    </row>
    <row r="32245" spans="16:20" x14ac:dyDescent="0.2">
      <c r="P32245" s="10"/>
      <c r="R32245" s="10"/>
      <c r="S32245" s="10"/>
      <c r="T32245" s="10"/>
    </row>
    <row r="32246" spans="16:20" x14ac:dyDescent="0.2">
      <c r="P32246" s="10"/>
      <c r="R32246" s="10"/>
      <c r="S32246" s="10"/>
      <c r="T32246" s="10"/>
    </row>
    <row r="32247" spans="16:20" x14ac:dyDescent="0.2">
      <c r="P32247" s="10"/>
      <c r="R32247" s="10"/>
      <c r="S32247" s="10"/>
      <c r="T32247" s="10"/>
    </row>
    <row r="32248" spans="16:20" x14ac:dyDescent="0.2">
      <c r="P32248" s="10"/>
      <c r="R32248" s="10"/>
      <c r="S32248" s="10"/>
      <c r="T32248" s="10"/>
    </row>
    <row r="32249" spans="16:20" x14ac:dyDescent="0.2">
      <c r="P32249" s="10"/>
      <c r="R32249" s="10"/>
      <c r="S32249" s="10"/>
      <c r="T32249" s="10"/>
    </row>
    <row r="32250" spans="16:20" x14ac:dyDescent="0.2">
      <c r="P32250" s="10"/>
      <c r="R32250" s="10"/>
      <c r="S32250" s="10"/>
      <c r="T32250" s="10"/>
    </row>
    <row r="32251" spans="16:20" x14ac:dyDescent="0.2">
      <c r="P32251" s="10"/>
      <c r="R32251" s="10"/>
      <c r="S32251" s="10"/>
      <c r="T32251" s="10"/>
    </row>
    <row r="32252" spans="16:20" x14ac:dyDescent="0.2">
      <c r="P32252" s="10"/>
      <c r="R32252" s="10"/>
      <c r="S32252" s="10"/>
      <c r="T32252" s="10"/>
    </row>
    <row r="32253" spans="16:20" x14ac:dyDescent="0.2">
      <c r="P32253" s="10"/>
      <c r="R32253" s="10"/>
      <c r="S32253" s="10"/>
      <c r="T32253" s="10"/>
    </row>
    <row r="32254" spans="16:20" x14ac:dyDescent="0.2">
      <c r="P32254" s="10"/>
      <c r="R32254" s="10"/>
      <c r="S32254" s="10"/>
      <c r="T32254" s="10"/>
    </row>
    <row r="32255" spans="16:20" x14ac:dyDescent="0.2">
      <c r="P32255" s="10"/>
      <c r="R32255" s="10"/>
      <c r="S32255" s="10"/>
      <c r="T32255" s="10"/>
    </row>
    <row r="32256" spans="16:20" x14ac:dyDescent="0.2">
      <c r="P32256" s="10"/>
      <c r="R32256" s="10"/>
      <c r="S32256" s="10"/>
      <c r="T32256" s="10"/>
    </row>
    <row r="32257" spans="16:20" x14ac:dyDescent="0.2">
      <c r="P32257" s="10"/>
      <c r="R32257" s="10"/>
      <c r="S32257" s="10"/>
      <c r="T32257" s="10"/>
    </row>
    <row r="32258" spans="16:20" x14ac:dyDescent="0.2">
      <c r="P32258" s="10"/>
      <c r="R32258" s="10"/>
      <c r="S32258" s="10"/>
      <c r="T32258" s="10"/>
    </row>
    <row r="32259" spans="16:20" x14ac:dyDescent="0.2">
      <c r="P32259" s="10"/>
      <c r="R32259" s="10"/>
      <c r="S32259" s="10"/>
      <c r="T32259" s="10"/>
    </row>
    <row r="32260" spans="16:20" x14ac:dyDescent="0.2">
      <c r="P32260" s="10"/>
      <c r="R32260" s="10"/>
      <c r="S32260" s="10"/>
      <c r="T32260" s="10"/>
    </row>
    <row r="32261" spans="16:20" x14ac:dyDescent="0.2">
      <c r="P32261" s="10"/>
      <c r="R32261" s="10"/>
      <c r="S32261" s="10"/>
      <c r="T32261" s="10"/>
    </row>
    <row r="32262" spans="16:20" x14ac:dyDescent="0.2">
      <c r="P32262" s="10"/>
      <c r="R32262" s="10"/>
      <c r="S32262" s="10"/>
      <c r="T32262" s="10"/>
    </row>
    <row r="32263" spans="16:20" x14ac:dyDescent="0.2">
      <c r="P32263" s="10"/>
      <c r="R32263" s="10"/>
      <c r="S32263" s="10"/>
      <c r="T32263" s="10"/>
    </row>
    <row r="32264" spans="16:20" x14ac:dyDescent="0.2">
      <c r="P32264" s="10"/>
      <c r="R32264" s="10"/>
      <c r="S32264" s="10"/>
      <c r="T32264" s="10"/>
    </row>
    <row r="32265" spans="16:20" x14ac:dyDescent="0.2">
      <c r="P32265" s="10"/>
      <c r="R32265" s="10"/>
      <c r="S32265" s="10"/>
      <c r="T32265" s="10"/>
    </row>
    <row r="32266" spans="16:20" x14ac:dyDescent="0.2">
      <c r="P32266" s="10"/>
      <c r="R32266" s="10"/>
      <c r="S32266" s="10"/>
      <c r="T32266" s="10"/>
    </row>
    <row r="32267" spans="16:20" x14ac:dyDescent="0.2">
      <c r="P32267" s="10"/>
      <c r="R32267" s="10"/>
      <c r="S32267" s="10"/>
      <c r="T32267" s="10"/>
    </row>
    <row r="32268" spans="16:20" x14ac:dyDescent="0.2">
      <c r="P32268" s="10"/>
      <c r="R32268" s="10"/>
      <c r="S32268" s="10"/>
      <c r="T32268" s="10"/>
    </row>
    <row r="32269" spans="16:20" x14ac:dyDescent="0.2">
      <c r="P32269" s="10"/>
      <c r="R32269" s="10"/>
      <c r="S32269" s="10"/>
      <c r="T32269" s="10"/>
    </row>
    <row r="32270" spans="16:20" x14ac:dyDescent="0.2">
      <c r="P32270" s="10"/>
      <c r="R32270" s="10"/>
      <c r="S32270" s="10"/>
      <c r="T32270" s="10"/>
    </row>
    <row r="32271" spans="16:20" x14ac:dyDescent="0.2">
      <c r="P32271" s="10"/>
      <c r="R32271" s="10"/>
      <c r="S32271" s="10"/>
      <c r="T32271" s="10"/>
    </row>
    <row r="32272" spans="16:20" x14ac:dyDescent="0.2">
      <c r="P32272" s="10"/>
      <c r="R32272" s="10"/>
      <c r="S32272" s="10"/>
      <c r="T32272" s="10"/>
    </row>
    <row r="32273" spans="16:20" x14ac:dyDescent="0.2">
      <c r="P32273" s="10"/>
      <c r="R32273" s="10"/>
      <c r="S32273" s="10"/>
      <c r="T32273" s="10"/>
    </row>
    <row r="32274" spans="16:20" x14ac:dyDescent="0.2">
      <c r="P32274" s="10"/>
      <c r="R32274" s="10"/>
      <c r="S32274" s="10"/>
      <c r="T32274" s="10"/>
    </row>
    <row r="32275" spans="16:20" x14ac:dyDescent="0.2">
      <c r="P32275" s="10"/>
      <c r="R32275" s="10"/>
      <c r="S32275" s="10"/>
      <c r="T32275" s="10"/>
    </row>
    <row r="32276" spans="16:20" x14ac:dyDescent="0.2">
      <c r="P32276" s="10"/>
      <c r="R32276" s="10"/>
      <c r="S32276" s="10"/>
      <c r="T32276" s="10"/>
    </row>
    <row r="32277" spans="16:20" x14ac:dyDescent="0.2">
      <c r="P32277" s="10"/>
      <c r="R32277" s="10"/>
      <c r="S32277" s="10"/>
      <c r="T32277" s="10"/>
    </row>
    <row r="32278" spans="16:20" x14ac:dyDescent="0.2">
      <c r="P32278" s="10"/>
      <c r="R32278" s="10"/>
      <c r="S32278" s="10"/>
      <c r="T32278" s="10"/>
    </row>
    <row r="32279" spans="16:20" x14ac:dyDescent="0.2">
      <c r="P32279" s="10"/>
      <c r="R32279" s="10"/>
      <c r="S32279" s="10"/>
      <c r="T32279" s="10"/>
    </row>
    <row r="32280" spans="16:20" x14ac:dyDescent="0.2">
      <c r="P32280" s="10"/>
      <c r="R32280" s="10"/>
      <c r="S32280" s="10"/>
      <c r="T32280" s="10"/>
    </row>
    <row r="32281" spans="16:20" x14ac:dyDescent="0.2">
      <c r="P32281" s="10"/>
      <c r="R32281" s="10"/>
      <c r="S32281" s="10"/>
      <c r="T32281" s="10"/>
    </row>
    <row r="32282" spans="16:20" x14ac:dyDescent="0.2">
      <c r="P32282" s="10"/>
      <c r="R32282" s="10"/>
      <c r="S32282" s="10"/>
      <c r="T32282" s="10"/>
    </row>
    <row r="32283" spans="16:20" x14ac:dyDescent="0.2">
      <c r="P32283" s="10"/>
      <c r="R32283" s="10"/>
      <c r="S32283" s="10"/>
      <c r="T32283" s="10"/>
    </row>
    <row r="32284" spans="16:20" x14ac:dyDescent="0.2">
      <c r="P32284" s="10"/>
      <c r="R32284" s="10"/>
      <c r="S32284" s="10"/>
      <c r="T32284" s="10"/>
    </row>
    <row r="32285" spans="16:20" x14ac:dyDescent="0.2">
      <c r="P32285" s="10"/>
      <c r="R32285" s="10"/>
      <c r="S32285" s="10"/>
      <c r="T32285" s="10"/>
    </row>
    <row r="32286" spans="16:20" x14ac:dyDescent="0.2">
      <c r="P32286" s="10"/>
      <c r="R32286" s="10"/>
      <c r="S32286" s="10"/>
      <c r="T32286" s="10"/>
    </row>
    <row r="32287" spans="16:20" x14ac:dyDescent="0.2">
      <c r="P32287" s="10"/>
      <c r="R32287" s="10"/>
      <c r="S32287" s="10"/>
      <c r="T32287" s="10"/>
    </row>
    <row r="32288" spans="16:20" x14ac:dyDescent="0.2">
      <c r="P32288" s="10"/>
      <c r="R32288" s="10"/>
      <c r="S32288" s="10"/>
      <c r="T32288" s="10"/>
    </row>
    <row r="32289" spans="16:20" x14ac:dyDescent="0.2">
      <c r="P32289" s="10"/>
      <c r="R32289" s="10"/>
      <c r="S32289" s="10"/>
      <c r="T32289" s="10"/>
    </row>
    <row r="32290" spans="16:20" x14ac:dyDescent="0.2">
      <c r="P32290" s="10"/>
      <c r="R32290" s="10"/>
      <c r="S32290" s="10"/>
      <c r="T32290" s="10"/>
    </row>
    <row r="32291" spans="16:20" x14ac:dyDescent="0.2">
      <c r="P32291" s="10"/>
      <c r="R32291" s="10"/>
      <c r="S32291" s="10"/>
      <c r="T32291" s="10"/>
    </row>
    <row r="32292" spans="16:20" x14ac:dyDescent="0.2">
      <c r="P32292" s="10"/>
      <c r="R32292" s="10"/>
      <c r="S32292" s="10"/>
      <c r="T32292" s="10"/>
    </row>
    <row r="32293" spans="16:20" x14ac:dyDescent="0.2">
      <c r="P32293" s="10"/>
      <c r="R32293" s="10"/>
      <c r="S32293" s="10"/>
      <c r="T32293" s="10"/>
    </row>
    <row r="32294" spans="16:20" x14ac:dyDescent="0.2">
      <c r="P32294" s="10"/>
      <c r="R32294" s="10"/>
      <c r="S32294" s="10"/>
      <c r="T32294" s="10"/>
    </row>
    <row r="32295" spans="16:20" x14ac:dyDescent="0.2">
      <c r="P32295" s="10"/>
      <c r="R32295" s="10"/>
      <c r="S32295" s="10"/>
      <c r="T32295" s="10"/>
    </row>
    <row r="32296" spans="16:20" x14ac:dyDescent="0.2">
      <c r="P32296" s="10"/>
      <c r="R32296" s="10"/>
      <c r="S32296" s="10"/>
      <c r="T32296" s="10"/>
    </row>
    <row r="32297" spans="16:20" x14ac:dyDescent="0.2">
      <c r="P32297" s="10"/>
      <c r="R32297" s="10"/>
      <c r="S32297" s="10"/>
      <c r="T32297" s="10"/>
    </row>
    <row r="32298" spans="16:20" x14ac:dyDescent="0.2">
      <c r="P32298" s="10"/>
      <c r="R32298" s="10"/>
      <c r="S32298" s="10"/>
      <c r="T32298" s="10"/>
    </row>
    <row r="32299" spans="16:20" x14ac:dyDescent="0.2">
      <c r="P32299" s="10"/>
      <c r="R32299" s="10"/>
      <c r="S32299" s="10"/>
      <c r="T32299" s="10"/>
    </row>
    <row r="32300" spans="16:20" x14ac:dyDescent="0.2">
      <c r="P32300" s="10"/>
      <c r="R32300" s="10"/>
      <c r="S32300" s="10"/>
      <c r="T32300" s="10"/>
    </row>
    <row r="32301" spans="16:20" x14ac:dyDescent="0.2">
      <c r="P32301" s="10"/>
      <c r="R32301" s="10"/>
      <c r="S32301" s="10"/>
      <c r="T32301" s="10"/>
    </row>
    <row r="32302" spans="16:20" x14ac:dyDescent="0.2">
      <c r="P32302" s="10"/>
      <c r="R32302" s="10"/>
      <c r="S32302" s="10"/>
      <c r="T32302" s="10"/>
    </row>
    <row r="32303" spans="16:20" x14ac:dyDescent="0.2">
      <c r="P32303" s="10"/>
      <c r="R32303" s="10"/>
      <c r="S32303" s="10"/>
      <c r="T32303" s="10"/>
    </row>
    <row r="32304" spans="16:20" x14ac:dyDescent="0.2">
      <c r="P32304" s="10"/>
      <c r="R32304" s="10"/>
      <c r="S32304" s="10"/>
      <c r="T32304" s="10"/>
    </row>
    <row r="32305" spans="16:20" x14ac:dyDescent="0.2">
      <c r="P32305" s="10"/>
      <c r="R32305" s="10"/>
      <c r="S32305" s="10"/>
      <c r="T32305" s="10"/>
    </row>
    <row r="32306" spans="16:20" x14ac:dyDescent="0.2">
      <c r="P32306" s="10"/>
      <c r="R32306" s="10"/>
      <c r="S32306" s="10"/>
      <c r="T32306" s="10"/>
    </row>
    <row r="32307" spans="16:20" x14ac:dyDescent="0.2">
      <c r="P32307" s="10"/>
      <c r="R32307" s="10"/>
      <c r="S32307" s="10"/>
      <c r="T32307" s="10"/>
    </row>
    <row r="32308" spans="16:20" x14ac:dyDescent="0.2">
      <c r="P32308" s="10"/>
      <c r="R32308" s="10"/>
      <c r="S32308" s="10"/>
      <c r="T32308" s="10"/>
    </row>
    <row r="32309" spans="16:20" x14ac:dyDescent="0.2">
      <c r="P32309" s="10"/>
      <c r="R32309" s="10"/>
      <c r="S32309" s="10"/>
      <c r="T32309" s="10"/>
    </row>
    <row r="32310" spans="16:20" x14ac:dyDescent="0.2">
      <c r="P32310" s="10"/>
      <c r="R32310" s="10"/>
      <c r="S32310" s="10"/>
      <c r="T32310" s="10"/>
    </row>
    <row r="32311" spans="16:20" x14ac:dyDescent="0.2">
      <c r="P32311" s="10"/>
      <c r="R32311" s="10"/>
      <c r="S32311" s="10"/>
      <c r="T32311" s="10"/>
    </row>
    <row r="32312" spans="16:20" x14ac:dyDescent="0.2">
      <c r="P32312" s="10"/>
      <c r="R32312" s="10"/>
      <c r="S32312" s="10"/>
      <c r="T32312" s="10"/>
    </row>
    <row r="32313" spans="16:20" x14ac:dyDescent="0.2">
      <c r="P32313" s="10"/>
      <c r="R32313" s="10"/>
      <c r="S32313" s="10"/>
      <c r="T32313" s="10"/>
    </row>
    <row r="32314" spans="16:20" x14ac:dyDescent="0.2">
      <c r="P32314" s="10"/>
      <c r="R32314" s="10"/>
      <c r="S32314" s="10"/>
      <c r="T32314" s="10"/>
    </row>
    <row r="32315" spans="16:20" x14ac:dyDescent="0.2">
      <c r="P32315" s="10"/>
      <c r="R32315" s="10"/>
      <c r="S32315" s="10"/>
      <c r="T32315" s="10"/>
    </row>
    <row r="32316" spans="16:20" x14ac:dyDescent="0.2">
      <c r="P32316" s="10"/>
      <c r="R32316" s="10"/>
      <c r="S32316" s="10"/>
      <c r="T32316" s="10"/>
    </row>
    <row r="32317" spans="16:20" x14ac:dyDescent="0.2">
      <c r="P32317" s="10"/>
      <c r="R32317" s="10"/>
      <c r="S32317" s="10"/>
      <c r="T32317" s="10"/>
    </row>
    <row r="32318" spans="16:20" x14ac:dyDescent="0.2">
      <c r="P32318" s="10"/>
      <c r="R32318" s="10"/>
      <c r="S32318" s="10"/>
      <c r="T32318" s="10"/>
    </row>
    <row r="32319" spans="16:20" x14ac:dyDescent="0.2">
      <c r="P32319" s="10"/>
      <c r="R32319" s="10"/>
      <c r="S32319" s="10"/>
      <c r="T32319" s="10"/>
    </row>
    <row r="32320" spans="16:20" x14ac:dyDescent="0.2">
      <c r="P32320" s="10"/>
      <c r="R32320" s="10"/>
      <c r="S32320" s="10"/>
      <c r="T32320" s="10"/>
    </row>
    <row r="32321" spans="16:20" x14ac:dyDescent="0.2">
      <c r="P32321" s="10"/>
      <c r="R32321" s="10"/>
      <c r="S32321" s="10"/>
      <c r="T32321" s="10"/>
    </row>
    <row r="32322" spans="16:20" x14ac:dyDescent="0.2">
      <c r="P32322" s="10"/>
      <c r="R32322" s="10"/>
      <c r="S32322" s="10"/>
      <c r="T32322" s="10"/>
    </row>
    <row r="32323" spans="16:20" x14ac:dyDescent="0.2">
      <c r="P32323" s="10"/>
      <c r="R32323" s="10"/>
      <c r="S32323" s="10"/>
      <c r="T32323" s="10"/>
    </row>
    <row r="32324" spans="16:20" x14ac:dyDescent="0.2">
      <c r="P32324" s="10"/>
      <c r="R32324" s="10"/>
      <c r="S32324" s="10"/>
      <c r="T32324" s="10"/>
    </row>
    <row r="32325" spans="16:20" x14ac:dyDescent="0.2">
      <c r="P32325" s="10"/>
      <c r="R32325" s="10"/>
      <c r="S32325" s="10"/>
      <c r="T32325" s="10"/>
    </row>
    <row r="32326" spans="16:20" x14ac:dyDescent="0.2">
      <c r="P32326" s="10"/>
      <c r="R32326" s="10"/>
      <c r="S32326" s="10"/>
      <c r="T32326" s="10"/>
    </row>
    <row r="32327" spans="16:20" x14ac:dyDescent="0.2">
      <c r="P32327" s="10"/>
      <c r="R32327" s="10"/>
      <c r="S32327" s="10"/>
      <c r="T32327" s="10"/>
    </row>
    <row r="32328" spans="16:20" x14ac:dyDescent="0.2">
      <c r="P32328" s="10"/>
      <c r="R32328" s="10"/>
      <c r="S32328" s="10"/>
      <c r="T32328" s="10"/>
    </row>
    <row r="32329" spans="16:20" x14ac:dyDescent="0.2">
      <c r="P32329" s="10"/>
      <c r="R32329" s="10"/>
      <c r="S32329" s="10"/>
      <c r="T32329" s="10"/>
    </row>
    <row r="32330" spans="16:20" x14ac:dyDescent="0.2">
      <c r="P32330" s="10"/>
      <c r="R32330" s="10"/>
      <c r="S32330" s="10"/>
      <c r="T32330" s="10"/>
    </row>
    <row r="32331" spans="16:20" x14ac:dyDescent="0.2">
      <c r="P32331" s="10"/>
      <c r="R32331" s="10"/>
      <c r="S32331" s="10"/>
      <c r="T32331" s="10"/>
    </row>
    <row r="32332" spans="16:20" x14ac:dyDescent="0.2">
      <c r="P32332" s="10"/>
      <c r="R32332" s="10"/>
      <c r="S32332" s="10"/>
      <c r="T32332" s="10"/>
    </row>
    <row r="32333" spans="16:20" x14ac:dyDescent="0.2">
      <c r="P32333" s="10"/>
      <c r="R32333" s="10"/>
      <c r="S32333" s="10"/>
      <c r="T32333" s="10"/>
    </row>
    <row r="32334" spans="16:20" x14ac:dyDescent="0.2">
      <c r="P32334" s="10"/>
      <c r="R32334" s="10"/>
      <c r="S32334" s="10"/>
      <c r="T32334" s="10"/>
    </row>
    <row r="32335" spans="16:20" x14ac:dyDescent="0.2">
      <c r="P32335" s="10"/>
      <c r="R32335" s="10"/>
      <c r="S32335" s="10"/>
      <c r="T32335" s="10"/>
    </row>
    <row r="32336" spans="16:20" x14ac:dyDescent="0.2">
      <c r="P32336" s="10"/>
      <c r="R32336" s="10"/>
      <c r="S32336" s="10"/>
      <c r="T32336" s="10"/>
    </row>
    <row r="32337" spans="16:20" x14ac:dyDescent="0.2">
      <c r="P32337" s="10"/>
      <c r="R32337" s="10"/>
      <c r="S32337" s="10"/>
      <c r="T32337" s="10"/>
    </row>
    <row r="32338" spans="16:20" x14ac:dyDescent="0.2">
      <c r="P32338" s="10"/>
      <c r="R32338" s="10"/>
      <c r="S32338" s="10"/>
      <c r="T32338" s="10"/>
    </row>
    <row r="32339" spans="16:20" x14ac:dyDescent="0.2">
      <c r="P32339" s="10"/>
      <c r="R32339" s="10"/>
      <c r="S32339" s="10"/>
      <c r="T32339" s="10"/>
    </row>
    <row r="32340" spans="16:20" x14ac:dyDescent="0.2">
      <c r="P32340" s="10"/>
      <c r="R32340" s="10"/>
      <c r="S32340" s="10"/>
      <c r="T32340" s="10"/>
    </row>
    <row r="32341" spans="16:20" x14ac:dyDescent="0.2">
      <c r="P32341" s="10"/>
      <c r="R32341" s="10"/>
      <c r="S32341" s="10"/>
      <c r="T32341" s="10"/>
    </row>
    <row r="32342" spans="16:20" x14ac:dyDescent="0.2">
      <c r="P32342" s="10"/>
      <c r="R32342" s="10"/>
      <c r="S32342" s="10"/>
      <c r="T32342" s="10"/>
    </row>
    <row r="32343" spans="16:20" x14ac:dyDescent="0.2">
      <c r="P32343" s="10"/>
      <c r="R32343" s="10"/>
      <c r="S32343" s="10"/>
      <c r="T32343" s="10"/>
    </row>
    <row r="32344" spans="16:20" x14ac:dyDescent="0.2">
      <c r="P32344" s="10"/>
      <c r="R32344" s="10"/>
      <c r="S32344" s="10"/>
      <c r="T32344" s="10"/>
    </row>
    <row r="32345" spans="16:20" x14ac:dyDescent="0.2">
      <c r="P32345" s="10"/>
      <c r="R32345" s="10"/>
      <c r="S32345" s="10"/>
      <c r="T32345" s="10"/>
    </row>
    <row r="32346" spans="16:20" x14ac:dyDescent="0.2">
      <c r="P32346" s="10"/>
      <c r="R32346" s="10"/>
      <c r="S32346" s="10"/>
      <c r="T32346" s="10"/>
    </row>
    <row r="32347" spans="16:20" x14ac:dyDescent="0.2">
      <c r="P32347" s="10"/>
      <c r="R32347" s="10"/>
      <c r="S32347" s="10"/>
      <c r="T32347" s="10"/>
    </row>
    <row r="32348" spans="16:20" x14ac:dyDescent="0.2">
      <c r="P32348" s="10"/>
      <c r="R32348" s="10"/>
      <c r="S32348" s="10"/>
      <c r="T32348" s="10"/>
    </row>
    <row r="32349" spans="16:20" x14ac:dyDescent="0.2">
      <c r="P32349" s="10"/>
      <c r="R32349" s="10"/>
      <c r="S32349" s="10"/>
      <c r="T32349" s="10"/>
    </row>
    <row r="32350" spans="16:20" x14ac:dyDescent="0.2">
      <c r="P32350" s="10"/>
      <c r="R32350" s="10"/>
      <c r="S32350" s="10"/>
      <c r="T32350" s="10"/>
    </row>
    <row r="32351" spans="16:20" x14ac:dyDescent="0.2">
      <c r="P32351" s="10"/>
      <c r="R32351" s="10"/>
      <c r="S32351" s="10"/>
      <c r="T32351" s="10"/>
    </row>
    <row r="32352" spans="16:20" x14ac:dyDescent="0.2">
      <c r="P32352" s="10"/>
      <c r="R32352" s="10"/>
      <c r="S32352" s="10"/>
      <c r="T32352" s="10"/>
    </row>
    <row r="32353" spans="16:20" x14ac:dyDescent="0.2">
      <c r="P32353" s="10"/>
      <c r="R32353" s="10"/>
      <c r="S32353" s="10"/>
      <c r="T32353" s="10"/>
    </row>
    <row r="32354" spans="16:20" x14ac:dyDescent="0.2">
      <c r="P32354" s="10"/>
      <c r="R32354" s="10"/>
      <c r="S32354" s="10"/>
      <c r="T32354" s="10"/>
    </row>
    <row r="32355" spans="16:20" x14ac:dyDescent="0.2">
      <c r="P32355" s="10"/>
      <c r="R32355" s="10"/>
      <c r="S32355" s="10"/>
      <c r="T32355" s="10"/>
    </row>
    <row r="32356" spans="16:20" x14ac:dyDescent="0.2">
      <c r="P32356" s="10"/>
      <c r="R32356" s="10"/>
      <c r="S32356" s="10"/>
      <c r="T32356" s="10"/>
    </row>
    <row r="32357" spans="16:20" x14ac:dyDescent="0.2">
      <c r="P32357" s="10"/>
      <c r="R32357" s="10"/>
      <c r="S32357" s="10"/>
      <c r="T32357" s="10"/>
    </row>
    <row r="32358" spans="16:20" x14ac:dyDescent="0.2">
      <c r="P32358" s="10"/>
      <c r="R32358" s="10"/>
      <c r="S32358" s="10"/>
      <c r="T32358" s="10"/>
    </row>
    <row r="32359" spans="16:20" x14ac:dyDescent="0.2">
      <c r="P32359" s="10"/>
      <c r="R32359" s="10"/>
      <c r="S32359" s="10"/>
      <c r="T32359" s="10"/>
    </row>
    <row r="32360" spans="16:20" x14ac:dyDescent="0.2">
      <c r="P32360" s="10"/>
      <c r="R32360" s="10"/>
      <c r="S32360" s="10"/>
      <c r="T32360" s="10"/>
    </row>
    <row r="32361" spans="16:20" x14ac:dyDescent="0.2">
      <c r="P32361" s="10"/>
      <c r="R32361" s="10"/>
      <c r="S32361" s="10"/>
      <c r="T32361" s="10"/>
    </row>
    <row r="32362" spans="16:20" x14ac:dyDescent="0.2">
      <c r="P32362" s="10"/>
      <c r="R32362" s="10"/>
      <c r="S32362" s="10"/>
      <c r="T32362" s="10"/>
    </row>
    <row r="32363" spans="16:20" x14ac:dyDescent="0.2">
      <c r="P32363" s="10"/>
      <c r="R32363" s="10"/>
      <c r="S32363" s="10"/>
      <c r="T32363" s="10"/>
    </row>
    <row r="32364" spans="16:20" x14ac:dyDescent="0.2">
      <c r="P32364" s="10"/>
      <c r="R32364" s="10"/>
      <c r="S32364" s="10"/>
      <c r="T32364" s="10"/>
    </row>
    <row r="32365" spans="16:20" x14ac:dyDescent="0.2">
      <c r="P32365" s="10"/>
      <c r="R32365" s="10"/>
      <c r="S32365" s="10"/>
      <c r="T32365" s="10"/>
    </row>
    <row r="32366" spans="16:20" x14ac:dyDescent="0.2">
      <c r="P32366" s="10"/>
      <c r="R32366" s="10"/>
      <c r="S32366" s="10"/>
      <c r="T32366" s="10"/>
    </row>
    <row r="32367" spans="16:20" x14ac:dyDescent="0.2">
      <c r="P32367" s="10"/>
      <c r="R32367" s="10"/>
      <c r="S32367" s="10"/>
      <c r="T32367" s="10"/>
    </row>
    <row r="32368" spans="16:20" x14ac:dyDescent="0.2">
      <c r="P32368" s="10"/>
      <c r="R32368" s="10"/>
      <c r="S32368" s="10"/>
      <c r="T32368" s="10"/>
    </row>
    <row r="32369" spans="16:20" x14ac:dyDescent="0.2">
      <c r="P32369" s="10"/>
      <c r="R32369" s="10"/>
      <c r="S32369" s="10"/>
      <c r="T32369" s="10"/>
    </row>
    <row r="32370" spans="16:20" x14ac:dyDescent="0.2">
      <c r="P32370" s="10"/>
      <c r="R32370" s="10"/>
      <c r="S32370" s="10"/>
      <c r="T32370" s="10"/>
    </row>
    <row r="32371" spans="16:20" x14ac:dyDescent="0.2">
      <c r="P32371" s="10"/>
      <c r="R32371" s="10"/>
      <c r="S32371" s="10"/>
      <c r="T32371" s="10"/>
    </row>
    <row r="32372" spans="16:20" x14ac:dyDescent="0.2">
      <c r="P32372" s="10"/>
      <c r="R32372" s="10"/>
      <c r="S32372" s="10"/>
      <c r="T32372" s="10"/>
    </row>
    <row r="32373" spans="16:20" x14ac:dyDescent="0.2">
      <c r="P32373" s="10"/>
      <c r="R32373" s="10"/>
      <c r="S32373" s="10"/>
      <c r="T32373" s="10"/>
    </row>
    <row r="32374" spans="16:20" x14ac:dyDescent="0.2">
      <c r="P32374" s="10"/>
      <c r="R32374" s="10"/>
      <c r="S32374" s="10"/>
      <c r="T32374" s="10"/>
    </row>
    <row r="32375" spans="16:20" x14ac:dyDescent="0.2">
      <c r="P32375" s="10"/>
      <c r="R32375" s="10"/>
      <c r="S32375" s="10"/>
      <c r="T32375" s="10"/>
    </row>
    <row r="32376" spans="16:20" x14ac:dyDescent="0.2">
      <c r="P32376" s="10"/>
      <c r="R32376" s="10"/>
      <c r="S32376" s="10"/>
      <c r="T32376" s="10"/>
    </row>
    <row r="32377" spans="16:20" x14ac:dyDescent="0.2">
      <c r="P32377" s="10"/>
      <c r="R32377" s="10"/>
      <c r="S32377" s="10"/>
      <c r="T32377" s="10"/>
    </row>
    <row r="32378" spans="16:20" x14ac:dyDescent="0.2">
      <c r="P32378" s="10"/>
      <c r="R32378" s="10"/>
      <c r="S32378" s="10"/>
      <c r="T32378" s="10"/>
    </row>
    <row r="32379" spans="16:20" x14ac:dyDescent="0.2">
      <c r="P32379" s="10"/>
      <c r="R32379" s="10"/>
      <c r="S32379" s="10"/>
      <c r="T32379" s="10"/>
    </row>
    <row r="32380" spans="16:20" x14ac:dyDescent="0.2">
      <c r="P32380" s="10"/>
      <c r="R32380" s="10"/>
      <c r="S32380" s="10"/>
      <c r="T32380" s="10"/>
    </row>
    <row r="32381" spans="16:20" x14ac:dyDescent="0.2">
      <c r="P32381" s="10"/>
      <c r="R32381" s="10"/>
      <c r="S32381" s="10"/>
      <c r="T32381" s="10"/>
    </row>
    <row r="32382" spans="16:20" x14ac:dyDescent="0.2">
      <c r="P32382" s="10"/>
      <c r="R32382" s="10"/>
      <c r="S32382" s="10"/>
      <c r="T32382" s="10"/>
    </row>
    <row r="32383" spans="16:20" x14ac:dyDescent="0.2">
      <c r="P32383" s="10"/>
      <c r="R32383" s="10"/>
      <c r="S32383" s="10"/>
      <c r="T32383" s="10"/>
    </row>
    <row r="32384" spans="16:20" x14ac:dyDescent="0.2">
      <c r="P32384" s="10"/>
      <c r="R32384" s="10"/>
      <c r="S32384" s="10"/>
      <c r="T32384" s="10"/>
    </row>
    <row r="32385" spans="16:20" x14ac:dyDescent="0.2">
      <c r="P32385" s="10"/>
      <c r="R32385" s="10"/>
      <c r="S32385" s="10"/>
      <c r="T32385" s="10"/>
    </row>
    <row r="32386" spans="16:20" x14ac:dyDescent="0.2">
      <c r="P32386" s="10"/>
      <c r="R32386" s="10"/>
      <c r="S32386" s="10"/>
      <c r="T32386" s="10"/>
    </row>
    <row r="32387" spans="16:20" x14ac:dyDescent="0.2">
      <c r="P32387" s="10"/>
      <c r="R32387" s="10"/>
      <c r="S32387" s="10"/>
      <c r="T32387" s="10"/>
    </row>
    <row r="32388" spans="16:20" x14ac:dyDescent="0.2">
      <c r="P32388" s="10"/>
      <c r="R32388" s="10"/>
      <c r="S32388" s="10"/>
      <c r="T32388" s="10"/>
    </row>
    <row r="32389" spans="16:20" x14ac:dyDescent="0.2">
      <c r="P32389" s="10"/>
      <c r="R32389" s="10"/>
      <c r="S32389" s="10"/>
      <c r="T32389" s="10"/>
    </row>
    <row r="32390" spans="16:20" x14ac:dyDescent="0.2">
      <c r="P32390" s="10"/>
      <c r="R32390" s="10"/>
      <c r="S32390" s="10"/>
      <c r="T32390" s="10"/>
    </row>
    <row r="32391" spans="16:20" x14ac:dyDescent="0.2">
      <c r="P32391" s="10"/>
      <c r="R32391" s="10"/>
      <c r="S32391" s="10"/>
      <c r="T32391" s="10"/>
    </row>
    <row r="32392" spans="16:20" x14ac:dyDescent="0.2">
      <c r="P32392" s="10"/>
      <c r="R32392" s="10"/>
      <c r="S32392" s="10"/>
      <c r="T32392" s="10"/>
    </row>
    <row r="32393" spans="16:20" x14ac:dyDescent="0.2">
      <c r="P32393" s="10"/>
      <c r="R32393" s="10"/>
      <c r="S32393" s="10"/>
      <c r="T32393" s="10"/>
    </row>
    <row r="32394" spans="16:20" x14ac:dyDescent="0.2">
      <c r="P32394" s="10"/>
      <c r="R32394" s="10"/>
      <c r="S32394" s="10"/>
      <c r="T32394" s="10"/>
    </row>
    <row r="32395" spans="16:20" x14ac:dyDescent="0.2">
      <c r="P32395" s="10"/>
      <c r="R32395" s="10"/>
      <c r="S32395" s="10"/>
      <c r="T32395" s="10"/>
    </row>
    <row r="32396" spans="16:20" x14ac:dyDescent="0.2">
      <c r="P32396" s="10"/>
      <c r="R32396" s="10"/>
      <c r="S32396" s="10"/>
      <c r="T32396" s="10"/>
    </row>
    <row r="32397" spans="16:20" x14ac:dyDescent="0.2">
      <c r="P32397" s="10"/>
      <c r="R32397" s="10"/>
      <c r="S32397" s="10"/>
      <c r="T32397" s="10"/>
    </row>
    <row r="32398" spans="16:20" x14ac:dyDescent="0.2">
      <c r="P32398" s="10"/>
      <c r="R32398" s="10"/>
      <c r="S32398" s="10"/>
      <c r="T32398" s="10"/>
    </row>
    <row r="32399" spans="16:20" x14ac:dyDescent="0.2">
      <c r="P32399" s="10"/>
      <c r="R32399" s="10"/>
      <c r="S32399" s="10"/>
      <c r="T32399" s="10"/>
    </row>
    <row r="32400" spans="16:20" x14ac:dyDescent="0.2">
      <c r="P32400" s="10"/>
      <c r="R32400" s="10"/>
      <c r="S32400" s="10"/>
      <c r="T32400" s="10"/>
    </row>
    <row r="32401" spans="16:20" x14ac:dyDescent="0.2">
      <c r="P32401" s="10"/>
      <c r="R32401" s="10"/>
      <c r="S32401" s="10"/>
      <c r="T32401" s="10"/>
    </row>
    <row r="32402" spans="16:20" x14ac:dyDescent="0.2">
      <c r="P32402" s="10"/>
      <c r="R32402" s="10"/>
      <c r="S32402" s="10"/>
      <c r="T32402" s="10"/>
    </row>
    <row r="32403" spans="16:20" x14ac:dyDescent="0.2">
      <c r="P32403" s="10"/>
      <c r="R32403" s="10"/>
      <c r="S32403" s="10"/>
      <c r="T32403" s="10"/>
    </row>
    <row r="32404" spans="16:20" x14ac:dyDescent="0.2">
      <c r="P32404" s="10"/>
      <c r="R32404" s="10"/>
      <c r="S32404" s="10"/>
      <c r="T32404" s="10"/>
    </row>
    <row r="32405" spans="16:20" x14ac:dyDescent="0.2">
      <c r="P32405" s="10"/>
      <c r="R32405" s="10"/>
      <c r="S32405" s="10"/>
      <c r="T32405" s="10"/>
    </row>
    <row r="32406" spans="16:20" x14ac:dyDescent="0.2">
      <c r="P32406" s="10"/>
      <c r="R32406" s="10"/>
      <c r="S32406" s="10"/>
      <c r="T32406" s="10"/>
    </row>
    <row r="32407" spans="16:20" x14ac:dyDescent="0.2">
      <c r="P32407" s="10"/>
      <c r="R32407" s="10"/>
      <c r="S32407" s="10"/>
      <c r="T32407" s="10"/>
    </row>
    <row r="32408" spans="16:20" x14ac:dyDescent="0.2">
      <c r="P32408" s="10"/>
      <c r="R32408" s="10"/>
      <c r="S32408" s="10"/>
      <c r="T32408" s="10"/>
    </row>
    <row r="32409" spans="16:20" x14ac:dyDescent="0.2">
      <c r="P32409" s="10"/>
      <c r="R32409" s="10"/>
      <c r="S32409" s="10"/>
      <c r="T32409" s="10"/>
    </row>
    <row r="32410" spans="16:20" x14ac:dyDescent="0.2">
      <c r="P32410" s="10"/>
      <c r="R32410" s="10"/>
      <c r="S32410" s="10"/>
      <c r="T32410" s="10"/>
    </row>
    <row r="32411" spans="16:20" x14ac:dyDescent="0.2">
      <c r="P32411" s="10"/>
      <c r="R32411" s="10"/>
      <c r="S32411" s="10"/>
      <c r="T32411" s="10"/>
    </row>
    <row r="32412" spans="16:20" x14ac:dyDescent="0.2">
      <c r="P32412" s="10"/>
      <c r="R32412" s="10"/>
      <c r="S32412" s="10"/>
      <c r="T32412" s="10"/>
    </row>
    <row r="32413" spans="16:20" x14ac:dyDescent="0.2">
      <c r="P32413" s="10"/>
      <c r="R32413" s="10"/>
      <c r="S32413" s="10"/>
      <c r="T32413" s="10"/>
    </row>
    <row r="32414" spans="16:20" x14ac:dyDescent="0.2">
      <c r="P32414" s="10"/>
      <c r="R32414" s="10"/>
      <c r="S32414" s="10"/>
      <c r="T32414" s="10"/>
    </row>
    <row r="32415" spans="16:20" x14ac:dyDescent="0.2">
      <c r="P32415" s="10"/>
      <c r="R32415" s="10"/>
      <c r="S32415" s="10"/>
      <c r="T32415" s="10"/>
    </row>
    <row r="32416" spans="16:20" x14ac:dyDescent="0.2">
      <c r="P32416" s="10"/>
      <c r="R32416" s="10"/>
      <c r="S32416" s="10"/>
      <c r="T32416" s="10"/>
    </row>
    <row r="32417" spans="16:20" x14ac:dyDescent="0.2">
      <c r="P32417" s="10"/>
      <c r="R32417" s="10"/>
      <c r="S32417" s="10"/>
      <c r="T32417" s="10"/>
    </row>
    <row r="32418" spans="16:20" x14ac:dyDescent="0.2">
      <c r="P32418" s="10"/>
      <c r="R32418" s="10"/>
      <c r="S32418" s="10"/>
      <c r="T32418" s="10"/>
    </row>
    <row r="32419" spans="16:20" x14ac:dyDescent="0.2">
      <c r="P32419" s="10"/>
      <c r="R32419" s="10"/>
      <c r="S32419" s="10"/>
      <c r="T32419" s="10"/>
    </row>
    <row r="32420" spans="16:20" x14ac:dyDescent="0.2">
      <c r="P32420" s="10"/>
      <c r="R32420" s="10"/>
      <c r="S32420" s="10"/>
      <c r="T32420" s="10"/>
    </row>
    <row r="32421" spans="16:20" x14ac:dyDescent="0.2">
      <c r="P32421" s="10"/>
      <c r="R32421" s="10"/>
      <c r="S32421" s="10"/>
      <c r="T32421" s="10"/>
    </row>
    <row r="32422" spans="16:20" x14ac:dyDescent="0.2">
      <c r="P32422" s="10"/>
      <c r="R32422" s="10"/>
      <c r="S32422" s="10"/>
      <c r="T32422" s="10"/>
    </row>
    <row r="32423" spans="16:20" x14ac:dyDescent="0.2">
      <c r="P32423" s="10"/>
      <c r="R32423" s="10"/>
      <c r="S32423" s="10"/>
      <c r="T32423" s="10"/>
    </row>
    <row r="32424" spans="16:20" x14ac:dyDescent="0.2">
      <c r="P32424" s="10"/>
      <c r="R32424" s="10"/>
      <c r="S32424" s="10"/>
      <c r="T32424" s="10"/>
    </row>
    <row r="32425" spans="16:20" x14ac:dyDescent="0.2">
      <c r="P32425" s="10"/>
      <c r="R32425" s="10"/>
      <c r="S32425" s="10"/>
      <c r="T32425" s="10"/>
    </row>
    <row r="32426" spans="16:20" x14ac:dyDescent="0.2">
      <c r="P32426" s="10"/>
      <c r="R32426" s="10"/>
      <c r="S32426" s="10"/>
      <c r="T32426" s="10"/>
    </row>
    <row r="32427" spans="16:20" x14ac:dyDescent="0.2">
      <c r="P32427" s="10"/>
      <c r="R32427" s="10"/>
      <c r="S32427" s="10"/>
      <c r="T32427" s="10"/>
    </row>
    <row r="32428" spans="16:20" x14ac:dyDescent="0.2">
      <c r="P32428" s="10"/>
      <c r="R32428" s="10"/>
      <c r="S32428" s="10"/>
      <c r="T32428" s="10"/>
    </row>
    <row r="32429" spans="16:20" x14ac:dyDescent="0.2">
      <c r="P32429" s="10"/>
      <c r="R32429" s="10"/>
      <c r="S32429" s="10"/>
      <c r="T32429" s="10"/>
    </row>
    <row r="32430" spans="16:20" x14ac:dyDescent="0.2">
      <c r="P32430" s="10"/>
      <c r="R32430" s="10"/>
      <c r="S32430" s="10"/>
      <c r="T32430" s="10"/>
    </row>
    <row r="32431" spans="16:20" x14ac:dyDescent="0.2">
      <c r="P32431" s="10"/>
      <c r="R32431" s="10"/>
      <c r="S32431" s="10"/>
      <c r="T32431" s="10"/>
    </row>
    <row r="32432" spans="16:20" x14ac:dyDescent="0.2">
      <c r="P32432" s="10"/>
      <c r="R32432" s="10"/>
      <c r="S32432" s="10"/>
      <c r="T32432" s="10"/>
    </row>
    <row r="32433" spans="16:20" x14ac:dyDescent="0.2">
      <c r="P32433" s="10"/>
      <c r="R32433" s="10"/>
      <c r="S32433" s="10"/>
      <c r="T32433" s="10"/>
    </row>
    <row r="32434" spans="16:20" x14ac:dyDescent="0.2">
      <c r="P32434" s="10"/>
      <c r="R32434" s="10"/>
      <c r="S32434" s="10"/>
      <c r="T32434" s="10"/>
    </row>
    <row r="32435" spans="16:20" x14ac:dyDescent="0.2">
      <c r="P32435" s="10"/>
      <c r="R32435" s="10"/>
      <c r="S32435" s="10"/>
      <c r="T32435" s="10"/>
    </row>
    <row r="32436" spans="16:20" x14ac:dyDescent="0.2">
      <c r="P32436" s="10"/>
      <c r="R32436" s="10"/>
      <c r="S32436" s="10"/>
      <c r="T32436" s="10"/>
    </row>
    <row r="32437" spans="16:20" x14ac:dyDescent="0.2">
      <c r="P32437" s="10"/>
      <c r="R32437" s="10"/>
      <c r="S32437" s="10"/>
      <c r="T32437" s="10"/>
    </row>
    <row r="32438" spans="16:20" x14ac:dyDescent="0.2">
      <c r="P32438" s="10"/>
      <c r="R32438" s="10"/>
      <c r="S32438" s="10"/>
      <c r="T32438" s="10"/>
    </row>
    <row r="32439" spans="16:20" x14ac:dyDescent="0.2">
      <c r="P32439" s="10"/>
      <c r="R32439" s="10"/>
      <c r="S32439" s="10"/>
      <c r="T32439" s="10"/>
    </row>
    <row r="32440" spans="16:20" x14ac:dyDescent="0.2">
      <c r="P32440" s="10"/>
      <c r="R32440" s="10"/>
      <c r="S32440" s="10"/>
      <c r="T32440" s="10"/>
    </row>
    <row r="32441" spans="16:20" x14ac:dyDescent="0.2">
      <c r="P32441" s="10"/>
      <c r="R32441" s="10"/>
      <c r="S32441" s="10"/>
      <c r="T32441" s="10"/>
    </row>
    <row r="32442" spans="16:20" x14ac:dyDescent="0.2">
      <c r="P32442" s="10"/>
      <c r="R32442" s="10"/>
      <c r="S32442" s="10"/>
      <c r="T32442" s="10"/>
    </row>
    <row r="32443" spans="16:20" x14ac:dyDescent="0.2">
      <c r="P32443" s="10"/>
      <c r="R32443" s="10"/>
      <c r="S32443" s="10"/>
      <c r="T32443" s="10"/>
    </row>
    <row r="32444" spans="16:20" x14ac:dyDescent="0.2">
      <c r="P32444" s="10"/>
      <c r="R32444" s="10"/>
      <c r="S32444" s="10"/>
      <c r="T32444" s="10"/>
    </row>
    <row r="32445" spans="16:20" x14ac:dyDescent="0.2">
      <c r="P32445" s="10"/>
      <c r="R32445" s="10"/>
      <c r="S32445" s="10"/>
      <c r="T32445" s="10"/>
    </row>
    <row r="32446" spans="16:20" x14ac:dyDescent="0.2">
      <c r="P32446" s="10"/>
      <c r="R32446" s="10"/>
      <c r="S32446" s="10"/>
      <c r="T32446" s="10"/>
    </row>
    <row r="32447" spans="16:20" x14ac:dyDescent="0.2">
      <c r="P32447" s="10"/>
      <c r="R32447" s="10"/>
      <c r="S32447" s="10"/>
      <c r="T32447" s="10"/>
    </row>
    <row r="32448" spans="16:20" x14ac:dyDescent="0.2">
      <c r="P32448" s="10"/>
      <c r="R32448" s="10"/>
      <c r="S32448" s="10"/>
      <c r="T32448" s="10"/>
    </row>
    <row r="32449" spans="16:20" x14ac:dyDescent="0.2">
      <c r="P32449" s="10"/>
      <c r="R32449" s="10"/>
      <c r="S32449" s="10"/>
      <c r="T32449" s="10"/>
    </row>
    <row r="32450" spans="16:20" x14ac:dyDescent="0.2">
      <c r="P32450" s="10"/>
      <c r="R32450" s="10"/>
      <c r="S32450" s="10"/>
      <c r="T32450" s="10"/>
    </row>
    <row r="32451" spans="16:20" x14ac:dyDescent="0.2">
      <c r="P32451" s="10"/>
      <c r="R32451" s="10"/>
      <c r="S32451" s="10"/>
      <c r="T32451" s="10"/>
    </row>
    <row r="32452" spans="16:20" x14ac:dyDescent="0.2">
      <c r="P32452" s="10"/>
      <c r="R32452" s="10"/>
      <c r="S32452" s="10"/>
      <c r="T32452" s="10"/>
    </row>
    <row r="32453" spans="16:20" x14ac:dyDescent="0.2">
      <c r="P32453" s="10"/>
      <c r="R32453" s="10"/>
      <c r="S32453" s="10"/>
      <c r="T32453" s="10"/>
    </row>
    <row r="32454" spans="16:20" x14ac:dyDescent="0.2">
      <c r="P32454" s="10"/>
      <c r="R32454" s="10"/>
      <c r="S32454" s="10"/>
      <c r="T32454" s="10"/>
    </row>
    <row r="32455" spans="16:20" x14ac:dyDescent="0.2">
      <c r="P32455" s="10"/>
      <c r="R32455" s="10"/>
      <c r="S32455" s="10"/>
      <c r="T32455" s="10"/>
    </row>
    <row r="32456" spans="16:20" x14ac:dyDescent="0.2">
      <c r="P32456" s="10"/>
      <c r="R32456" s="10"/>
      <c r="S32456" s="10"/>
      <c r="T32456" s="10"/>
    </row>
    <row r="32457" spans="16:20" x14ac:dyDescent="0.2">
      <c r="P32457" s="10"/>
      <c r="R32457" s="10"/>
      <c r="S32457" s="10"/>
      <c r="T32457" s="10"/>
    </row>
    <row r="32458" spans="16:20" x14ac:dyDescent="0.2">
      <c r="P32458" s="10"/>
      <c r="R32458" s="10"/>
      <c r="S32458" s="10"/>
      <c r="T32458" s="10"/>
    </row>
    <row r="32459" spans="16:20" x14ac:dyDescent="0.2">
      <c r="P32459" s="10"/>
      <c r="R32459" s="10"/>
      <c r="S32459" s="10"/>
      <c r="T32459" s="10"/>
    </row>
    <row r="32460" spans="16:20" x14ac:dyDescent="0.2">
      <c r="P32460" s="10"/>
      <c r="R32460" s="10"/>
      <c r="S32460" s="10"/>
      <c r="T32460" s="10"/>
    </row>
    <row r="32461" spans="16:20" x14ac:dyDescent="0.2">
      <c r="P32461" s="10"/>
      <c r="R32461" s="10"/>
      <c r="S32461" s="10"/>
      <c r="T32461" s="10"/>
    </row>
    <row r="32462" spans="16:20" x14ac:dyDescent="0.2">
      <c r="P32462" s="10"/>
      <c r="R32462" s="10"/>
      <c r="S32462" s="10"/>
      <c r="T32462" s="10"/>
    </row>
    <row r="32463" spans="16:20" x14ac:dyDescent="0.2">
      <c r="P32463" s="10"/>
      <c r="R32463" s="10"/>
      <c r="S32463" s="10"/>
      <c r="T32463" s="10"/>
    </row>
    <row r="32464" spans="16:20" x14ac:dyDescent="0.2">
      <c r="P32464" s="10"/>
      <c r="R32464" s="10"/>
      <c r="S32464" s="10"/>
      <c r="T32464" s="10"/>
    </row>
    <row r="32465" spans="16:20" x14ac:dyDescent="0.2">
      <c r="P32465" s="10"/>
      <c r="R32465" s="10"/>
      <c r="S32465" s="10"/>
      <c r="T32465" s="10"/>
    </row>
    <row r="32466" spans="16:20" x14ac:dyDescent="0.2">
      <c r="P32466" s="10"/>
      <c r="R32466" s="10"/>
      <c r="S32466" s="10"/>
      <c r="T32466" s="10"/>
    </row>
    <row r="32467" spans="16:20" x14ac:dyDescent="0.2">
      <c r="P32467" s="10"/>
      <c r="R32467" s="10"/>
      <c r="S32467" s="10"/>
      <c r="T32467" s="10"/>
    </row>
    <row r="32468" spans="16:20" x14ac:dyDescent="0.2">
      <c r="P32468" s="10"/>
      <c r="R32468" s="10"/>
      <c r="S32468" s="10"/>
      <c r="T32468" s="10"/>
    </row>
    <row r="32469" spans="16:20" x14ac:dyDescent="0.2">
      <c r="P32469" s="10"/>
      <c r="R32469" s="10"/>
      <c r="S32469" s="10"/>
      <c r="T32469" s="10"/>
    </row>
    <row r="32470" spans="16:20" x14ac:dyDescent="0.2">
      <c r="P32470" s="10"/>
      <c r="R32470" s="10"/>
      <c r="S32470" s="10"/>
      <c r="T32470" s="10"/>
    </row>
    <row r="32471" spans="16:20" x14ac:dyDescent="0.2">
      <c r="P32471" s="10"/>
      <c r="R32471" s="10"/>
      <c r="S32471" s="10"/>
      <c r="T32471" s="10"/>
    </row>
    <row r="32472" spans="16:20" x14ac:dyDescent="0.2">
      <c r="P32472" s="10"/>
      <c r="R32472" s="10"/>
      <c r="S32472" s="10"/>
      <c r="T32472" s="10"/>
    </row>
    <row r="32473" spans="16:20" x14ac:dyDescent="0.2">
      <c r="P32473" s="10"/>
      <c r="R32473" s="10"/>
      <c r="S32473" s="10"/>
      <c r="T32473" s="10"/>
    </row>
    <row r="32474" spans="16:20" x14ac:dyDescent="0.2">
      <c r="P32474" s="10"/>
      <c r="R32474" s="10"/>
      <c r="S32474" s="10"/>
      <c r="T32474" s="10"/>
    </row>
    <row r="32475" spans="16:20" x14ac:dyDescent="0.2">
      <c r="P32475" s="10"/>
      <c r="R32475" s="10"/>
      <c r="S32475" s="10"/>
      <c r="T32475" s="10"/>
    </row>
    <row r="32476" spans="16:20" x14ac:dyDescent="0.2">
      <c r="P32476" s="10"/>
      <c r="R32476" s="10"/>
      <c r="S32476" s="10"/>
      <c r="T32476" s="10"/>
    </row>
    <row r="32477" spans="16:20" x14ac:dyDescent="0.2">
      <c r="P32477" s="10"/>
      <c r="R32477" s="10"/>
      <c r="S32477" s="10"/>
      <c r="T32477" s="10"/>
    </row>
    <row r="32478" spans="16:20" x14ac:dyDescent="0.2">
      <c r="P32478" s="10"/>
      <c r="R32478" s="10"/>
      <c r="S32478" s="10"/>
      <c r="T32478" s="10"/>
    </row>
    <row r="32479" spans="16:20" x14ac:dyDescent="0.2">
      <c r="P32479" s="10"/>
      <c r="R32479" s="10"/>
      <c r="S32479" s="10"/>
      <c r="T32479" s="10"/>
    </row>
    <row r="32480" spans="16:20" x14ac:dyDescent="0.2">
      <c r="P32480" s="10"/>
      <c r="R32480" s="10"/>
      <c r="S32480" s="10"/>
      <c r="T32480" s="10"/>
    </row>
    <row r="32481" spans="16:20" x14ac:dyDescent="0.2">
      <c r="P32481" s="10"/>
      <c r="R32481" s="10"/>
      <c r="S32481" s="10"/>
      <c r="T32481" s="10"/>
    </row>
    <row r="32482" spans="16:20" x14ac:dyDescent="0.2">
      <c r="P32482" s="10"/>
      <c r="R32482" s="10"/>
      <c r="S32482" s="10"/>
      <c r="T32482" s="10"/>
    </row>
    <row r="32483" spans="16:20" x14ac:dyDescent="0.2">
      <c r="P32483" s="10"/>
      <c r="R32483" s="10"/>
      <c r="S32483" s="10"/>
      <c r="T32483" s="10"/>
    </row>
    <row r="32484" spans="16:20" x14ac:dyDescent="0.2">
      <c r="P32484" s="10"/>
      <c r="R32484" s="10"/>
      <c r="S32484" s="10"/>
      <c r="T32484" s="10"/>
    </row>
    <row r="32485" spans="16:20" x14ac:dyDescent="0.2">
      <c r="P32485" s="10"/>
      <c r="R32485" s="10"/>
      <c r="S32485" s="10"/>
      <c r="T32485" s="10"/>
    </row>
    <row r="32486" spans="16:20" x14ac:dyDescent="0.2">
      <c r="P32486" s="10"/>
      <c r="R32486" s="10"/>
      <c r="S32486" s="10"/>
      <c r="T32486" s="10"/>
    </row>
    <row r="32487" spans="16:20" x14ac:dyDescent="0.2">
      <c r="P32487" s="10"/>
      <c r="R32487" s="10"/>
      <c r="S32487" s="10"/>
      <c r="T32487" s="10"/>
    </row>
    <row r="32488" spans="16:20" x14ac:dyDescent="0.2">
      <c r="P32488" s="10"/>
      <c r="R32488" s="10"/>
      <c r="S32488" s="10"/>
      <c r="T32488" s="10"/>
    </row>
    <row r="32489" spans="16:20" x14ac:dyDescent="0.2">
      <c r="P32489" s="10"/>
      <c r="R32489" s="10"/>
      <c r="S32489" s="10"/>
      <c r="T32489" s="10"/>
    </row>
    <row r="32490" spans="16:20" x14ac:dyDescent="0.2">
      <c r="P32490" s="10"/>
      <c r="R32490" s="10"/>
      <c r="S32490" s="10"/>
      <c r="T32490" s="10"/>
    </row>
    <row r="32491" spans="16:20" x14ac:dyDescent="0.2">
      <c r="P32491" s="10"/>
      <c r="R32491" s="10"/>
      <c r="S32491" s="10"/>
      <c r="T32491" s="10"/>
    </row>
    <row r="32492" spans="16:20" x14ac:dyDescent="0.2">
      <c r="P32492" s="10"/>
      <c r="R32492" s="10"/>
      <c r="S32492" s="10"/>
      <c r="T32492" s="10"/>
    </row>
    <row r="32493" spans="16:20" x14ac:dyDescent="0.2">
      <c r="P32493" s="10"/>
      <c r="R32493" s="10"/>
      <c r="S32493" s="10"/>
      <c r="T32493" s="10"/>
    </row>
    <row r="32494" spans="16:20" x14ac:dyDescent="0.2">
      <c r="P32494" s="10"/>
      <c r="R32494" s="10"/>
      <c r="S32494" s="10"/>
      <c r="T32494" s="10"/>
    </row>
    <row r="32495" spans="16:20" x14ac:dyDescent="0.2">
      <c r="P32495" s="10"/>
      <c r="R32495" s="10"/>
      <c r="S32495" s="10"/>
      <c r="T32495" s="10"/>
    </row>
    <row r="32496" spans="16:20" x14ac:dyDescent="0.2">
      <c r="P32496" s="10"/>
      <c r="R32496" s="10"/>
      <c r="S32496" s="10"/>
      <c r="T32496" s="10"/>
    </row>
    <row r="32497" spans="16:20" x14ac:dyDescent="0.2">
      <c r="P32497" s="10"/>
      <c r="R32497" s="10"/>
      <c r="S32497" s="10"/>
      <c r="T32497" s="10"/>
    </row>
    <row r="32498" spans="16:20" x14ac:dyDescent="0.2">
      <c r="P32498" s="10"/>
      <c r="R32498" s="10"/>
      <c r="S32498" s="10"/>
      <c r="T32498" s="10"/>
    </row>
    <row r="32499" spans="16:20" x14ac:dyDescent="0.2">
      <c r="P32499" s="10"/>
      <c r="R32499" s="10"/>
      <c r="S32499" s="10"/>
      <c r="T32499" s="10"/>
    </row>
    <row r="32500" spans="16:20" x14ac:dyDescent="0.2">
      <c r="P32500" s="10"/>
      <c r="R32500" s="10"/>
      <c r="S32500" s="10"/>
      <c r="T32500" s="10"/>
    </row>
    <row r="32501" spans="16:20" x14ac:dyDescent="0.2">
      <c r="P32501" s="10"/>
      <c r="R32501" s="10"/>
      <c r="S32501" s="10"/>
      <c r="T32501" s="10"/>
    </row>
    <row r="32502" spans="16:20" x14ac:dyDescent="0.2">
      <c r="P32502" s="10"/>
      <c r="R32502" s="10"/>
      <c r="S32502" s="10"/>
      <c r="T32502" s="10"/>
    </row>
    <row r="32503" spans="16:20" x14ac:dyDescent="0.2">
      <c r="P32503" s="10"/>
      <c r="R32503" s="10"/>
      <c r="S32503" s="10"/>
      <c r="T32503" s="10"/>
    </row>
    <row r="32504" spans="16:20" x14ac:dyDescent="0.2">
      <c r="P32504" s="10"/>
      <c r="R32504" s="10"/>
      <c r="S32504" s="10"/>
      <c r="T32504" s="10"/>
    </row>
    <row r="32505" spans="16:20" x14ac:dyDescent="0.2">
      <c r="P32505" s="10"/>
      <c r="R32505" s="10"/>
      <c r="S32505" s="10"/>
      <c r="T32505" s="10"/>
    </row>
    <row r="32506" spans="16:20" x14ac:dyDescent="0.2">
      <c r="P32506" s="10"/>
      <c r="R32506" s="10"/>
      <c r="S32506" s="10"/>
      <c r="T32506" s="10"/>
    </row>
    <row r="32507" spans="16:20" x14ac:dyDescent="0.2">
      <c r="P32507" s="10"/>
      <c r="R32507" s="10"/>
      <c r="S32507" s="10"/>
      <c r="T32507" s="10"/>
    </row>
    <row r="32508" spans="16:20" x14ac:dyDescent="0.2">
      <c r="P32508" s="10"/>
      <c r="R32508" s="10"/>
      <c r="S32508" s="10"/>
      <c r="T32508" s="10"/>
    </row>
    <row r="32509" spans="16:20" x14ac:dyDescent="0.2">
      <c r="P32509" s="10"/>
      <c r="R32509" s="10"/>
      <c r="S32509" s="10"/>
      <c r="T32509" s="10"/>
    </row>
    <row r="32510" spans="16:20" x14ac:dyDescent="0.2">
      <c r="P32510" s="10"/>
      <c r="R32510" s="10"/>
      <c r="S32510" s="10"/>
      <c r="T32510" s="10"/>
    </row>
    <row r="32511" spans="16:20" x14ac:dyDescent="0.2">
      <c r="P32511" s="10"/>
      <c r="R32511" s="10"/>
      <c r="S32511" s="10"/>
      <c r="T32511" s="10"/>
    </row>
    <row r="32512" spans="16:20" x14ac:dyDescent="0.2">
      <c r="P32512" s="10"/>
      <c r="R32512" s="10"/>
      <c r="S32512" s="10"/>
      <c r="T32512" s="10"/>
    </row>
    <row r="32513" spans="16:20" x14ac:dyDescent="0.2">
      <c r="P32513" s="10"/>
      <c r="R32513" s="10"/>
      <c r="S32513" s="10"/>
      <c r="T32513" s="10"/>
    </row>
    <row r="32514" spans="16:20" x14ac:dyDescent="0.2">
      <c r="P32514" s="10"/>
      <c r="R32514" s="10"/>
      <c r="S32514" s="10"/>
      <c r="T32514" s="10"/>
    </row>
    <row r="32515" spans="16:20" x14ac:dyDescent="0.2">
      <c r="P32515" s="10"/>
      <c r="R32515" s="10"/>
      <c r="S32515" s="10"/>
      <c r="T32515" s="10"/>
    </row>
    <row r="32516" spans="16:20" x14ac:dyDescent="0.2">
      <c r="P32516" s="10"/>
      <c r="R32516" s="10"/>
      <c r="S32516" s="10"/>
      <c r="T32516" s="10"/>
    </row>
    <row r="32517" spans="16:20" x14ac:dyDescent="0.2">
      <c r="P32517" s="10"/>
      <c r="R32517" s="10"/>
      <c r="S32517" s="10"/>
      <c r="T32517" s="10"/>
    </row>
    <row r="32518" spans="16:20" x14ac:dyDescent="0.2">
      <c r="P32518" s="10"/>
      <c r="R32518" s="10"/>
      <c r="S32518" s="10"/>
      <c r="T32518" s="10"/>
    </row>
    <row r="32519" spans="16:20" x14ac:dyDescent="0.2">
      <c r="P32519" s="10"/>
      <c r="R32519" s="10"/>
      <c r="S32519" s="10"/>
      <c r="T32519" s="10"/>
    </row>
    <row r="32520" spans="16:20" x14ac:dyDescent="0.2">
      <c r="P32520" s="10"/>
      <c r="R32520" s="10"/>
      <c r="S32520" s="10"/>
      <c r="T32520" s="10"/>
    </row>
    <row r="32521" spans="16:20" x14ac:dyDescent="0.2">
      <c r="P32521" s="10"/>
      <c r="R32521" s="10"/>
      <c r="S32521" s="10"/>
      <c r="T32521" s="10"/>
    </row>
    <row r="32522" spans="16:20" x14ac:dyDescent="0.2">
      <c r="P32522" s="10"/>
      <c r="R32522" s="10"/>
      <c r="S32522" s="10"/>
      <c r="T32522" s="10"/>
    </row>
    <row r="32523" spans="16:20" x14ac:dyDescent="0.2">
      <c r="P32523" s="10"/>
      <c r="R32523" s="10"/>
      <c r="S32523" s="10"/>
      <c r="T32523" s="10"/>
    </row>
    <row r="32524" spans="16:20" x14ac:dyDescent="0.2">
      <c r="P32524" s="10"/>
      <c r="R32524" s="10"/>
      <c r="S32524" s="10"/>
      <c r="T32524" s="10"/>
    </row>
    <row r="32525" spans="16:20" x14ac:dyDescent="0.2">
      <c r="P32525" s="10"/>
      <c r="R32525" s="10"/>
      <c r="S32525" s="10"/>
      <c r="T32525" s="10"/>
    </row>
    <row r="32526" spans="16:20" x14ac:dyDescent="0.2">
      <c r="P32526" s="10"/>
      <c r="R32526" s="10"/>
      <c r="S32526" s="10"/>
      <c r="T32526" s="10"/>
    </row>
    <row r="32527" spans="16:20" x14ac:dyDescent="0.2">
      <c r="P32527" s="10"/>
      <c r="R32527" s="10"/>
      <c r="S32527" s="10"/>
      <c r="T32527" s="10"/>
    </row>
    <row r="32528" spans="16:20" x14ac:dyDescent="0.2">
      <c r="P32528" s="10"/>
      <c r="R32528" s="10"/>
      <c r="S32528" s="10"/>
      <c r="T32528" s="10"/>
    </row>
    <row r="32529" spans="16:20" x14ac:dyDescent="0.2">
      <c r="P32529" s="10"/>
      <c r="R32529" s="10"/>
      <c r="S32529" s="10"/>
      <c r="T32529" s="10"/>
    </row>
    <row r="32530" spans="16:20" x14ac:dyDescent="0.2">
      <c r="P32530" s="10"/>
      <c r="R32530" s="10"/>
      <c r="S32530" s="10"/>
      <c r="T32530" s="10"/>
    </row>
    <row r="32531" spans="16:20" x14ac:dyDescent="0.2">
      <c r="P32531" s="10"/>
      <c r="R32531" s="10"/>
      <c r="S32531" s="10"/>
      <c r="T32531" s="10"/>
    </row>
    <row r="32532" spans="16:20" x14ac:dyDescent="0.2">
      <c r="P32532" s="10"/>
      <c r="R32532" s="10"/>
      <c r="S32532" s="10"/>
      <c r="T32532" s="10"/>
    </row>
    <row r="32533" spans="16:20" x14ac:dyDescent="0.2">
      <c r="P32533" s="10"/>
      <c r="R32533" s="10"/>
      <c r="S32533" s="10"/>
      <c r="T32533" s="10"/>
    </row>
    <row r="32534" spans="16:20" x14ac:dyDescent="0.2">
      <c r="P32534" s="10"/>
      <c r="R32534" s="10"/>
      <c r="S32534" s="10"/>
      <c r="T32534" s="10"/>
    </row>
    <row r="32535" spans="16:20" x14ac:dyDescent="0.2">
      <c r="P32535" s="10"/>
      <c r="R32535" s="10"/>
      <c r="S32535" s="10"/>
      <c r="T32535" s="10"/>
    </row>
    <row r="32536" spans="16:20" x14ac:dyDescent="0.2">
      <c r="P32536" s="10"/>
      <c r="R32536" s="10"/>
      <c r="S32536" s="10"/>
      <c r="T32536" s="10"/>
    </row>
    <row r="32537" spans="16:20" x14ac:dyDescent="0.2">
      <c r="P32537" s="10"/>
      <c r="R32537" s="10"/>
      <c r="S32537" s="10"/>
      <c r="T32537" s="10"/>
    </row>
    <row r="32538" spans="16:20" x14ac:dyDescent="0.2">
      <c r="P32538" s="10"/>
      <c r="R32538" s="10"/>
      <c r="S32538" s="10"/>
      <c r="T32538" s="10"/>
    </row>
    <row r="32539" spans="16:20" x14ac:dyDescent="0.2">
      <c r="P32539" s="10"/>
      <c r="R32539" s="10"/>
      <c r="S32539" s="10"/>
      <c r="T32539" s="10"/>
    </row>
    <row r="32540" spans="16:20" x14ac:dyDescent="0.2">
      <c r="P32540" s="10"/>
      <c r="R32540" s="10"/>
      <c r="S32540" s="10"/>
      <c r="T32540" s="10"/>
    </row>
    <row r="32541" spans="16:20" x14ac:dyDescent="0.2">
      <c r="P32541" s="10"/>
      <c r="R32541" s="10"/>
      <c r="S32541" s="10"/>
      <c r="T32541" s="10"/>
    </row>
    <row r="32542" spans="16:20" x14ac:dyDescent="0.2">
      <c r="P32542" s="10"/>
      <c r="R32542" s="10"/>
      <c r="S32542" s="10"/>
      <c r="T32542" s="10"/>
    </row>
    <row r="32543" spans="16:20" x14ac:dyDescent="0.2">
      <c r="P32543" s="10"/>
      <c r="R32543" s="10"/>
      <c r="S32543" s="10"/>
      <c r="T32543" s="10"/>
    </row>
    <row r="32544" spans="16:20" x14ac:dyDescent="0.2">
      <c r="P32544" s="10"/>
      <c r="R32544" s="10"/>
      <c r="S32544" s="10"/>
      <c r="T32544" s="10"/>
    </row>
    <row r="32545" spans="16:20" x14ac:dyDescent="0.2">
      <c r="P32545" s="10"/>
      <c r="R32545" s="10"/>
      <c r="S32545" s="10"/>
      <c r="T32545" s="10"/>
    </row>
    <row r="32546" spans="16:20" x14ac:dyDescent="0.2">
      <c r="P32546" s="10"/>
      <c r="R32546" s="10"/>
      <c r="S32546" s="10"/>
      <c r="T32546" s="10"/>
    </row>
    <row r="32547" spans="16:20" x14ac:dyDescent="0.2">
      <c r="P32547" s="10"/>
      <c r="R32547" s="10"/>
      <c r="S32547" s="10"/>
      <c r="T32547" s="10"/>
    </row>
    <row r="32548" spans="16:20" x14ac:dyDescent="0.2">
      <c r="P32548" s="10"/>
      <c r="R32548" s="10"/>
      <c r="S32548" s="10"/>
      <c r="T32548" s="10"/>
    </row>
    <row r="32549" spans="16:20" x14ac:dyDescent="0.2">
      <c r="P32549" s="10"/>
      <c r="R32549" s="10"/>
      <c r="S32549" s="10"/>
      <c r="T32549" s="10"/>
    </row>
    <row r="32550" spans="16:20" x14ac:dyDescent="0.2">
      <c r="P32550" s="10"/>
      <c r="R32550" s="10"/>
      <c r="S32550" s="10"/>
      <c r="T32550" s="10"/>
    </row>
    <row r="32551" spans="16:20" x14ac:dyDescent="0.2">
      <c r="P32551" s="10"/>
      <c r="R32551" s="10"/>
      <c r="S32551" s="10"/>
      <c r="T32551" s="10"/>
    </row>
    <row r="32552" spans="16:20" x14ac:dyDescent="0.2">
      <c r="P32552" s="10"/>
      <c r="R32552" s="10"/>
      <c r="S32552" s="10"/>
      <c r="T32552" s="10"/>
    </row>
    <row r="32553" spans="16:20" x14ac:dyDescent="0.2">
      <c r="P32553" s="10"/>
      <c r="R32553" s="10"/>
      <c r="S32553" s="10"/>
      <c r="T32553" s="10"/>
    </row>
    <row r="32554" spans="16:20" x14ac:dyDescent="0.2">
      <c r="P32554" s="10"/>
      <c r="R32554" s="10"/>
      <c r="S32554" s="10"/>
      <c r="T32554" s="10"/>
    </row>
    <row r="32555" spans="16:20" x14ac:dyDescent="0.2">
      <c r="P32555" s="10"/>
      <c r="R32555" s="10"/>
      <c r="S32555" s="10"/>
      <c r="T32555" s="10"/>
    </row>
    <row r="32556" spans="16:20" x14ac:dyDescent="0.2">
      <c r="P32556" s="10"/>
      <c r="R32556" s="10"/>
      <c r="S32556" s="10"/>
      <c r="T32556" s="10"/>
    </row>
    <row r="32557" spans="16:20" x14ac:dyDescent="0.2">
      <c r="P32557" s="10"/>
      <c r="R32557" s="10"/>
      <c r="S32557" s="10"/>
      <c r="T32557" s="10"/>
    </row>
    <row r="32558" spans="16:20" x14ac:dyDescent="0.2">
      <c r="P32558" s="10"/>
      <c r="R32558" s="10"/>
      <c r="S32558" s="10"/>
      <c r="T32558" s="10"/>
    </row>
    <row r="32559" spans="16:20" x14ac:dyDescent="0.2">
      <c r="P32559" s="10"/>
      <c r="R32559" s="10"/>
      <c r="S32559" s="10"/>
      <c r="T32559" s="10"/>
    </row>
    <row r="32560" spans="16:20" x14ac:dyDescent="0.2">
      <c r="P32560" s="10"/>
      <c r="R32560" s="10"/>
      <c r="S32560" s="10"/>
      <c r="T32560" s="10"/>
    </row>
    <row r="32561" spans="16:20" x14ac:dyDescent="0.2">
      <c r="P32561" s="10"/>
      <c r="R32561" s="10"/>
      <c r="S32561" s="10"/>
      <c r="T32561" s="10"/>
    </row>
    <row r="32562" spans="16:20" x14ac:dyDescent="0.2">
      <c r="P32562" s="10"/>
      <c r="R32562" s="10"/>
      <c r="S32562" s="10"/>
      <c r="T32562" s="10"/>
    </row>
    <row r="32563" spans="16:20" x14ac:dyDescent="0.2">
      <c r="P32563" s="10"/>
      <c r="R32563" s="10"/>
      <c r="S32563" s="10"/>
      <c r="T32563" s="10"/>
    </row>
    <row r="32564" spans="16:20" x14ac:dyDescent="0.2">
      <c r="P32564" s="10"/>
      <c r="R32564" s="10"/>
      <c r="S32564" s="10"/>
      <c r="T32564" s="10"/>
    </row>
    <row r="32565" spans="16:20" x14ac:dyDescent="0.2">
      <c r="P32565" s="10"/>
      <c r="R32565" s="10"/>
      <c r="S32565" s="10"/>
      <c r="T32565" s="10"/>
    </row>
    <row r="32566" spans="16:20" x14ac:dyDescent="0.2">
      <c r="P32566" s="10"/>
      <c r="R32566" s="10"/>
      <c r="S32566" s="10"/>
      <c r="T32566" s="10"/>
    </row>
    <row r="32567" spans="16:20" x14ac:dyDescent="0.2">
      <c r="P32567" s="10"/>
      <c r="R32567" s="10"/>
      <c r="S32567" s="10"/>
      <c r="T32567" s="10"/>
    </row>
    <row r="32568" spans="16:20" x14ac:dyDescent="0.2">
      <c r="P32568" s="10"/>
      <c r="R32568" s="10"/>
      <c r="S32568" s="10"/>
      <c r="T32568" s="10"/>
    </row>
    <row r="32569" spans="16:20" x14ac:dyDescent="0.2">
      <c r="P32569" s="10"/>
      <c r="R32569" s="10"/>
      <c r="S32569" s="10"/>
      <c r="T32569" s="10"/>
    </row>
    <row r="32570" spans="16:20" x14ac:dyDescent="0.2">
      <c r="P32570" s="10"/>
      <c r="R32570" s="10"/>
      <c r="S32570" s="10"/>
      <c r="T32570" s="10"/>
    </row>
    <row r="32571" spans="16:20" x14ac:dyDescent="0.2">
      <c r="P32571" s="10"/>
      <c r="R32571" s="10"/>
      <c r="S32571" s="10"/>
      <c r="T32571" s="10"/>
    </row>
    <row r="32572" spans="16:20" x14ac:dyDescent="0.2">
      <c r="P32572" s="10"/>
      <c r="R32572" s="10"/>
      <c r="S32572" s="10"/>
      <c r="T32572" s="10"/>
    </row>
    <row r="32573" spans="16:20" x14ac:dyDescent="0.2">
      <c r="P32573" s="10"/>
      <c r="R32573" s="10"/>
      <c r="S32573" s="10"/>
      <c r="T32573" s="10"/>
    </row>
    <row r="32574" spans="16:20" x14ac:dyDescent="0.2">
      <c r="P32574" s="10"/>
      <c r="R32574" s="10"/>
      <c r="S32574" s="10"/>
      <c r="T32574" s="10"/>
    </row>
    <row r="32575" spans="16:20" x14ac:dyDescent="0.2">
      <c r="P32575" s="10"/>
      <c r="R32575" s="10"/>
      <c r="S32575" s="10"/>
      <c r="T32575" s="10"/>
    </row>
    <row r="32576" spans="16:20" x14ac:dyDescent="0.2">
      <c r="P32576" s="10"/>
      <c r="R32576" s="10"/>
      <c r="S32576" s="10"/>
      <c r="T32576" s="10"/>
    </row>
    <row r="32577" spans="16:20" x14ac:dyDescent="0.2">
      <c r="P32577" s="10"/>
      <c r="R32577" s="10"/>
      <c r="S32577" s="10"/>
      <c r="T32577" s="10"/>
    </row>
    <row r="32578" spans="16:20" x14ac:dyDescent="0.2">
      <c r="P32578" s="10"/>
      <c r="R32578" s="10"/>
      <c r="S32578" s="10"/>
      <c r="T32578" s="10"/>
    </row>
    <row r="32579" spans="16:20" x14ac:dyDescent="0.2">
      <c r="P32579" s="10"/>
      <c r="R32579" s="10"/>
      <c r="S32579" s="10"/>
      <c r="T32579" s="10"/>
    </row>
    <row r="32580" spans="16:20" x14ac:dyDescent="0.2">
      <c r="P32580" s="10"/>
      <c r="R32580" s="10"/>
      <c r="S32580" s="10"/>
      <c r="T32580" s="10"/>
    </row>
    <row r="32581" spans="16:20" x14ac:dyDescent="0.2">
      <c r="P32581" s="10"/>
      <c r="R32581" s="10"/>
      <c r="S32581" s="10"/>
      <c r="T32581" s="10"/>
    </row>
    <row r="32582" spans="16:20" x14ac:dyDescent="0.2">
      <c r="P32582" s="10"/>
      <c r="R32582" s="10"/>
      <c r="S32582" s="10"/>
      <c r="T32582" s="10"/>
    </row>
    <row r="32583" spans="16:20" x14ac:dyDescent="0.2">
      <c r="P32583" s="10"/>
      <c r="R32583" s="10"/>
      <c r="S32583" s="10"/>
      <c r="T32583" s="10"/>
    </row>
    <row r="32584" spans="16:20" x14ac:dyDescent="0.2">
      <c r="P32584" s="10"/>
      <c r="R32584" s="10"/>
      <c r="S32584" s="10"/>
      <c r="T32584" s="10"/>
    </row>
    <row r="32585" spans="16:20" x14ac:dyDescent="0.2">
      <c r="P32585" s="10"/>
      <c r="R32585" s="10"/>
      <c r="S32585" s="10"/>
      <c r="T32585" s="10"/>
    </row>
    <row r="32586" spans="16:20" x14ac:dyDescent="0.2">
      <c r="P32586" s="10"/>
      <c r="R32586" s="10"/>
      <c r="S32586" s="10"/>
      <c r="T32586" s="10"/>
    </row>
    <row r="32587" spans="16:20" x14ac:dyDescent="0.2">
      <c r="P32587" s="10"/>
      <c r="R32587" s="10"/>
      <c r="S32587" s="10"/>
      <c r="T32587" s="10"/>
    </row>
    <row r="32588" spans="16:20" x14ac:dyDescent="0.2">
      <c r="P32588" s="10"/>
      <c r="R32588" s="10"/>
      <c r="S32588" s="10"/>
      <c r="T32588" s="10"/>
    </row>
    <row r="32589" spans="16:20" x14ac:dyDescent="0.2">
      <c r="P32589" s="10"/>
      <c r="R32589" s="10"/>
      <c r="S32589" s="10"/>
      <c r="T32589" s="10"/>
    </row>
    <row r="32590" spans="16:20" x14ac:dyDescent="0.2">
      <c r="P32590" s="10"/>
      <c r="R32590" s="10"/>
      <c r="S32590" s="10"/>
      <c r="T32590" s="10"/>
    </row>
    <row r="32591" spans="16:20" x14ac:dyDescent="0.2">
      <c r="P32591" s="10"/>
      <c r="R32591" s="10"/>
      <c r="S32591" s="10"/>
      <c r="T32591" s="10"/>
    </row>
    <row r="32592" spans="16:20" x14ac:dyDescent="0.2">
      <c r="P32592" s="10"/>
      <c r="R32592" s="10"/>
      <c r="S32592" s="10"/>
      <c r="T32592" s="10"/>
    </row>
    <row r="32593" spans="16:20" x14ac:dyDescent="0.2">
      <c r="P32593" s="10"/>
      <c r="R32593" s="10"/>
      <c r="S32593" s="10"/>
      <c r="T32593" s="10"/>
    </row>
    <row r="32594" spans="16:20" x14ac:dyDescent="0.2">
      <c r="P32594" s="10"/>
      <c r="R32594" s="10"/>
      <c r="S32594" s="10"/>
      <c r="T32594" s="10"/>
    </row>
    <row r="32595" spans="16:20" x14ac:dyDescent="0.2">
      <c r="P32595" s="10"/>
      <c r="R32595" s="10"/>
      <c r="S32595" s="10"/>
      <c r="T32595" s="10"/>
    </row>
    <row r="32596" spans="16:20" x14ac:dyDescent="0.2">
      <c r="P32596" s="10"/>
      <c r="R32596" s="10"/>
      <c r="S32596" s="10"/>
      <c r="T32596" s="10"/>
    </row>
    <row r="32597" spans="16:20" x14ac:dyDescent="0.2">
      <c r="P32597" s="10"/>
      <c r="R32597" s="10"/>
      <c r="S32597" s="10"/>
      <c r="T32597" s="10"/>
    </row>
    <row r="32598" spans="16:20" x14ac:dyDescent="0.2">
      <c r="P32598" s="10"/>
      <c r="R32598" s="10"/>
      <c r="S32598" s="10"/>
      <c r="T32598" s="10"/>
    </row>
    <row r="32599" spans="16:20" x14ac:dyDescent="0.2">
      <c r="P32599" s="10"/>
      <c r="R32599" s="10"/>
      <c r="S32599" s="10"/>
      <c r="T32599" s="10"/>
    </row>
    <row r="32600" spans="16:20" x14ac:dyDescent="0.2">
      <c r="P32600" s="10"/>
      <c r="R32600" s="10"/>
      <c r="S32600" s="10"/>
      <c r="T32600" s="10"/>
    </row>
    <row r="32601" spans="16:20" x14ac:dyDescent="0.2">
      <c r="P32601" s="10"/>
      <c r="R32601" s="10"/>
      <c r="S32601" s="10"/>
      <c r="T32601" s="10"/>
    </row>
    <row r="32602" spans="16:20" x14ac:dyDescent="0.2">
      <c r="P32602" s="10"/>
      <c r="R32602" s="10"/>
      <c r="S32602" s="10"/>
      <c r="T32602" s="10"/>
    </row>
    <row r="32603" spans="16:20" x14ac:dyDescent="0.2">
      <c r="P32603" s="10"/>
      <c r="R32603" s="10"/>
      <c r="S32603" s="10"/>
      <c r="T32603" s="10"/>
    </row>
    <row r="32604" spans="16:20" x14ac:dyDescent="0.2">
      <c r="P32604" s="10"/>
      <c r="R32604" s="10"/>
      <c r="S32604" s="10"/>
      <c r="T32604" s="10"/>
    </row>
    <row r="32605" spans="16:20" x14ac:dyDescent="0.2">
      <c r="P32605" s="10"/>
      <c r="R32605" s="10"/>
      <c r="S32605" s="10"/>
      <c r="T32605" s="10"/>
    </row>
    <row r="32606" spans="16:20" x14ac:dyDescent="0.2">
      <c r="P32606" s="10"/>
      <c r="R32606" s="10"/>
      <c r="S32606" s="10"/>
      <c r="T32606" s="10"/>
    </row>
    <row r="32607" spans="16:20" x14ac:dyDescent="0.2">
      <c r="P32607" s="10"/>
      <c r="R32607" s="10"/>
      <c r="S32607" s="10"/>
      <c r="T32607" s="10"/>
    </row>
    <row r="32608" spans="16:20" x14ac:dyDescent="0.2">
      <c r="P32608" s="10"/>
      <c r="R32608" s="10"/>
      <c r="S32608" s="10"/>
      <c r="T32608" s="10"/>
    </row>
    <row r="32609" spans="16:20" x14ac:dyDescent="0.2">
      <c r="P32609" s="10"/>
      <c r="R32609" s="10"/>
      <c r="S32609" s="10"/>
      <c r="T32609" s="10"/>
    </row>
    <row r="32610" spans="16:20" x14ac:dyDescent="0.2">
      <c r="P32610" s="10"/>
      <c r="R32610" s="10"/>
      <c r="S32610" s="10"/>
      <c r="T32610" s="10"/>
    </row>
    <row r="32611" spans="16:20" x14ac:dyDescent="0.2">
      <c r="P32611" s="10"/>
      <c r="R32611" s="10"/>
      <c r="S32611" s="10"/>
      <c r="T32611" s="10"/>
    </row>
    <row r="32612" spans="16:20" x14ac:dyDescent="0.2">
      <c r="P32612" s="10"/>
      <c r="R32612" s="10"/>
      <c r="S32612" s="10"/>
      <c r="T32612" s="10"/>
    </row>
    <row r="32613" spans="16:20" x14ac:dyDescent="0.2">
      <c r="P32613" s="10"/>
      <c r="R32613" s="10"/>
      <c r="S32613" s="10"/>
      <c r="T32613" s="10"/>
    </row>
    <row r="32614" spans="16:20" x14ac:dyDescent="0.2">
      <c r="P32614" s="10"/>
      <c r="R32614" s="10"/>
      <c r="S32614" s="10"/>
      <c r="T32614" s="10"/>
    </row>
    <row r="32615" spans="16:20" x14ac:dyDescent="0.2">
      <c r="P32615" s="10"/>
      <c r="R32615" s="10"/>
      <c r="S32615" s="10"/>
      <c r="T32615" s="10"/>
    </row>
    <row r="32616" spans="16:20" x14ac:dyDescent="0.2">
      <c r="P32616" s="10"/>
      <c r="R32616" s="10"/>
      <c r="S32616" s="10"/>
      <c r="T32616" s="10"/>
    </row>
    <row r="32617" spans="16:20" x14ac:dyDescent="0.2">
      <c r="P32617" s="10"/>
      <c r="R32617" s="10"/>
      <c r="S32617" s="10"/>
      <c r="T32617" s="10"/>
    </row>
    <row r="32618" spans="16:20" x14ac:dyDescent="0.2">
      <c r="P32618" s="10"/>
      <c r="R32618" s="10"/>
      <c r="S32618" s="10"/>
      <c r="T32618" s="10"/>
    </row>
    <row r="32619" spans="16:20" x14ac:dyDescent="0.2">
      <c r="P32619" s="10"/>
      <c r="R32619" s="10"/>
      <c r="S32619" s="10"/>
      <c r="T32619" s="10"/>
    </row>
    <row r="32620" spans="16:20" x14ac:dyDescent="0.2">
      <c r="P32620" s="10"/>
      <c r="R32620" s="10"/>
      <c r="S32620" s="10"/>
      <c r="T32620" s="10"/>
    </row>
    <row r="32621" spans="16:20" x14ac:dyDescent="0.2">
      <c r="P32621" s="10"/>
      <c r="R32621" s="10"/>
      <c r="S32621" s="10"/>
      <c r="T32621" s="10"/>
    </row>
    <row r="32622" spans="16:20" x14ac:dyDescent="0.2">
      <c r="P32622" s="10"/>
      <c r="R32622" s="10"/>
      <c r="S32622" s="10"/>
      <c r="T32622" s="10"/>
    </row>
    <row r="32623" spans="16:20" x14ac:dyDescent="0.2">
      <c r="P32623" s="10"/>
      <c r="R32623" s="10"/>
      <c r="S32623" s="10"/>
      <c r="T32623" s="10"/>
    </row>
    <row r="32624" spans="16:20" x14ac:dyDescent="0.2">
      <c r="P32624" s="10"/>
      <c r="R32624" s="10"/>
      <c r="S32624" s="10"/>
      <c r="T32624" s="10"/>
    </row>
    <row r="32625" spans="16:20" x14ac:dyDescent="0.2">
      <c r="P32625" s="10"/>
      <c r="R32625" s="10"/>
      <c r="S32625" s="10"/>
      <c r="T32625" s="10"/>
    </row>
    <row r="32626" spans="16:20" x14ac:dyDescent="0.2">
      <c r="P32626" s="10"/>
      <c r="R32626" s="10"/>
      <c r="S32626" s="10"/>
      <c r="T32626" s="10"/>
    </row>
    <row r="32627" spans="16:20" x14ac:dyDescent="0.2">
      <c r="P32627" s="10"/>
      <c r="R32627" s="10"/>
      <c r="S32627" s="10"/>
      <c r="T32627" s="10"/>
    </row>
    <row r="32628" spans="16:20" x14ac:dyDescent="0.2">
      <c r="P32628" s="10"/>
      <c r="R32628" s="10"/>
      <c r="S32628" s="10"/>
      <c r="T32628" s="10"/>
    </row>
    <row r="32629" spans="16:20" x14ac:dyDescent="0.2">
      <c r="P32629" s="10"/>
      <c r="R32629" s="10"/>
      <c r="S32629" s="10"/>
      <c r="T32629" s="10"/>
    </row>
    <row r="32630" spans="16:20" x14ac:dyDescent="0.2">
      <c r="P32630" s="10"/>
      <c r="R32630" s="10"/>
      <c r="S32630" s="10"/>
      <c r="T32630" s="10"/>
    </row>
    <row r="32631" spans="16:20" x14ac:dyDescent="0.2">
      <c r="P32631" s="10"/>
      <c r="R32631" s="10"/>
      <c r="S32631" s="10"/>
      <c r="T32631" s="10"/>
    </row>
    <row r="32632" spans="16:20" x14ac:dyDescent="0.2">
      <c r="P32632" s="10"/>
      <c r="R32632" s="10"/>
      <c r="S32632" s="10"/>
      <c r="T32632" s="10"/>
    </row>
    <row r="32633" spans="16:20" x14ac:dyDescent="0.2">
      <c r="P32633" s="10"/>
      <c r="R32633" s="10"/>
      <c r="S32633" s="10"/>
      <c r="T32633" s="10"/>
    </row>
    <row r="32634" spans="16:20" x14ac:dyDescent="0.2">
      <c r="P32634" s="10"/>
      <c r="R32634" s="10"/>
      <c r="S32634" s="10"/>
      <c r="T32634" s="10"/>
    </row>
    <row r="32635" spans="16:20" x14ac:dyDescent="0.2">
      <c r="P32635" s="10"/>
      <c r="R32635" s="10"/>
      <c r="S32635" s="10"/>
      <c r="T32635" s="10"/>
    </row>
    <row r="32636" spans="16:20" x14ac:dyDescent="0.2">
      <c r="P32636" s="10"/>
      <c r="R32636" s="10"/>
      <c r="S32636" s="10"/>
      <c r="T32636" s="10"/>
    </row>
    <row r="32637" spans="16:20" x14ac:dyDescent="0.2">
      <c r="P32637" s="10"/>
      <c r="R32637" s="10"/>
      <c r="S32637" s="10"/>
      <c r="T32637" s="10"/>
    </row>
    <row r="32638" spans="16:20" x14ac:dyDescent="0.2">
      <c r="P32638" s="10"/>
      <c r="R32638" s="10"/>
      <c r="S32638" s="10"/>
      <c r="T32638" s="10"/>
    </row>
    <row r="32639" spans="16:20" x14ac:dyDescent="0.2">
      <c r="P32639" s="10"/>
      <c r="R32639" s="10"/>
      <c r="S32639" s="10"/>
      <c r="T32639" s="10"/>
    </row>
    <row r="32640" spans="16:20" x14ac:dyDescent="0.2">
      <c r="P32640" s="10"/>
      <c r="R32640" s="10"/>
      <c r="S32640" s="10"/>
      <c r="T32640" s="10"/>
    </row>
    <row r="32641" spans="16:20" x14ac:dyDescent="0.2">
      <c r="P32641" s="10"/>
      <c r="R32641" s="10"/>
      <c r="S32641" s="10"/>
      <c r="T32641" s="10"/>
    </row>
    <row r="32642" spans="16:20" x14ac:dyDescent="0.2">
      <c r="P32642" s="10"/>
      <c r="R32642" s="10"/>
      <c r="S32642" s="10"/>
      <c r="T32642" s="10"/>
    </row>
    <row r="32643" spans="16:20" x14ac:dyDescent="0.2">
      <c r="P32643" s="10"/>
      <c r="R32643" s="10"/>
      <c r="S32643" s="10"/>
      <c r="T32643" s="10"/>
    </row>
    <row r="32644" spans="16:20" x14ac:dyDescent="0.2">
      <c r="P32644" s="10"/>
      <c r="R32644" s="10"/>
      <c r="S32644" s="10"/>
      <c r="T32644" s="10"/>
    </row>
    <row r="32645" spans="16:20" x14ac:dyDescent="0.2">
      <c r="P32645" s="10"/>
      <c r="R32645" s="10"/>
      <c r="S32645" s="10"/>
      <c r="T32645" s="10"/>
    </row>
    <row r="32646" spans="16:20" x14ac:dyDescent="0.2">
      <c r="P32646" s="10"/>
      <c r="R32646" s="10"/>
      <c r="S32646" s="10"/>
      <c r="T32646" s="10"/>
    </row>
    <row r="32647" spans="16:20" x14ac:dyDescent="0.2">
      <c r="P32647" s="10"/>
      <c r="R32647" s="10"/>
      <c r="S32647" s="10"/>
      <c r="T32647" s="10"/>
    </row>
    <row r="32648" spans="16:20" x14ac:dyDescent="0.2">
      <c r="P32648" s="10"/>
      <c r="R32648" s="10"/>
      <c r="S32648" s="10"/>
      <c r="T32648" s="10"/>
    </row>
    <row r="32649" spans="16:20" x14ac:dyDescent="0.2">
      <c r="P32649" s="10"/>
      <c r="R32649" s="10"/>
      <c r="S32649" s="10"/>
      <c r="T32649" s="10"/>
    </row>
    <row r="32650" spans="16:20" x14ac:dyDescent="0.2">
      <c r="P32650" s="10"/>
      <c r="R32650" s="10"/>
      <c r="S32650" s="10"/>
      <c r="T32650" s="10"/>
    </row>
    <row r="32651" spans="16:20" x14ac:dyDescent="0.2">
      <c r="P32651" s="10"/>
      <c r="R32651" s="10"/>
      <c r="S32651" s="10"/>
      <c r="T32651" s="10"/>
    </row>
    <row r="32652" spans="16:20" x14ac:dyDescent="0.2">
      <c r="P32652" s="10"/>
      <c r="R32652" s="10"/>
      <c r="S32652" s="10"/>
      <c r="T32652" s="10"/>
    </row>
    <row r="32653" spans="16:20" x14ac:dyDescent="0.2">
      <c r="P32653" s="10"/>
      <c r="R32653" s="10"/>
      <c r="S32653" s="10"/>
      <c r="T32653" s="10"/>
    </row>
    <row r="32654" spans="16:20" x14ac:dyDescent="0.2">
      <c r="P32654" s="10"/>
      <c r="R32654" s="10"/>
      <c r="S32654" s="10"/>
      <c r="T32654" s="10"/>
    </row>
    <row r="32655" spans="16:20" x14ac:dyDescent="0.2">
      <c r="P32655" s="10"/>
      <c r="R32655" s="10"/>
      <c r="S32655" s="10"/>
      <c r="T32655" s="10"/>
    </row>
    <row r="32656" spans="16:20" x14ac:dyDescent="0.2">
      <c r="P32656" s="10"/>
      <c r="R32656" s="10"/>
      <c r="S32656" s="10"/>
      <c r="T32656" s="10"/>
    </row>
    <row r="32657" spans="16:20" x14ac:dyDescent="0.2">
      <c r="P32657" s="10"/>
      <c r="R32657" s="10"/>
      <c r="S32657" s="10"/>
      <c r="T32657" s="10"/>
    </row>
    <row r="32658" spans="16:20" x14ac:dyDescent="0.2">
      <c r="P32658" s="10"/>
      <c r="R32658" s="10"/>
      <c r="S32658" s="10"/>
      <c r="T32658" s="10"/>
    </row>
    <row r="32659" spans="16:20" x14ac:dyDescent="0.2">
      <c r="P32659" s="10"/>
      <c r="R32659" s="10"/>
      <c r="S32659" s="10"/>
      <c r="T32659" s="10"/>
    </row>
    <row r="32660" spans="16:20" x14ac:dyDescent="0.2">
      <c r="P32660" s="10"/>
      <c r="R32660" s="10"/>
      <c r="S32660" s="10"/>
      <c r="T32660" s="10"/>
    </row>
    <row r="32661" spans="16:20" x14ac:dyDescent="0.2">
      <c r="P32661" s="10"/>
      <c r="R32661" s="10"/>
      <c r="S32661" s="10"/>
      <c r="T32661" s="10"/>
    </row>
    <row r="32662" spans="16:20" x14ac:dyDescent="0.2">
      <c r="P32662" s="10"/>
      <c r="R32662" s="10"/>
      <c r="S32662" s="10"/>
      <c r="T32662" s="10"/>
    </row>
    <row r="32663" spans="16:20" x14ac:dyDescent="0.2">
      <c r="P32663" s="10"/>
      <c r="R32663" s="10"/>
      <c r="S32663" s="10"/>
      <c r="T32663" s="10"/>
    </row>
    <row r="32664" spans="16:20" x14ac:dyDescent="0.2">
      <c r="P32664" s="10"/>
      <c r="R32664" s="10"/>
      <c r="S32664" s="10"/>
      <c r="T32664" s="10"/>
    </row>
    <row r="32665" spans="16:20" x14ac:dyDescent="0.2">
      <c r="P32665" s="10"/>
      <c r="R32665" s="10"/>
      <c r="S32665" s="10"/>
      <c r="T32665" s="10"/>
    </row>
    <row r="32666" spans="16:20" x14ac:dyDescent="0.2">
      <c r="P32666" s="10"/>
      <c r="R32666" s="10"/>
      <c r="S32666" s="10"/>
      <c r="T32666" s="10"/>
    </row>
    <row r="32667" spans="16:20" x14ac:dyDescent="0.2">
      <c r="P32667" s="10"/>
      <c r="R32667" s="10"/>
      <c r="S32667" s="10"/>
      <c r="T32667" s="10"/>
    </row>
    <row r="32668" spans="16:20" x14ac:dyDescent="0.2">
      <c r="P32668" s="10"/>
      <c r="R32668" s="10"/>
      <c r="S32668" s="10"/>
      <c r="T32668" s="10"/>
    </row>
    <row r="32669" spans="16:20" x14ac:dyDescent="0.2">
      <c r="P32669" s="10"/>
      <c r="R32669" s="10"/>
      <c r="S32669" s="10"/>
      <c r="T32669" s="10"/>
    </row>
    <row r="32670" spans="16:20" x14ac:dyDescent="0.2">
      <c r="P32670" s="10"/>
      <c r="R32670" s="10"/>
      <c r="S32670" s="10"/>
      <c r="T32670" s="10"/>
    </row>
    <row r="32671" spans="16:20" x14ac:dyDescent="0.2">
      <c r="P32671" s="10"/>
      <c r="R32671" s="10"/>
      <c r="S32671" s="10"/>
      <c r="T32671" s="10"/>
    </row>
    <row r="32672" spans="16:20" x14ac:dyDescent="0.2">
      <c r="P32672" s="10"/>
      <c r="R32672" s="10"/>
      <c r="S32672" s="10"/>
      <c r="T32672" s="10"/>
    </row>
    <row r="32673" spans="16:20" x14ac:dyDescent="0.2">
      <c r="P32673" s="10"/>
      <c r="R32673" s="10"/>
      <c r="S32673" s="10"/>
      <c r="T32673" s="10"/>
    </row>
    <row r="32674" spans="16:20" x14ac:dyDescent="0.2">
      <c r="P32674" s="10"/>
      <c r="R32674" s="10"/>
      <c r="S32674" s="10"/>
      <c r="T32674" s="10"/>
    </row>
    <row r="32675" spans="16:20" x14ac:dyDescent="0.2">
      <c r="P32675" s="10"/>
      <c r="R32675" s="10"/>
      <c r="S32675" s="10"/>
      <c r="T32675" s="10"/>
    </row>
    <row r="32676" spans="16:20" x14ac:dyDescent="0.2">
      <c r="P32676" s="10"/>
      <c r="R32676" s="10"/>
      <c r="S32676" s="10"/>
      <c r="T32676" s="10"/>
    </row>
    <row r="32677" spans="16:20" x14ac:dyDescent="0.2">
      <c r="P32677" s="10"/>
      <c r="R32677" s="10"/>
      <c r="S32677" s="10"/>
      <c r="T32677" s="10"/>
    </row>
    <row r="32678" spans="16:20" x14ac:dyDescent="0.2">
      <c r="P32678" s="10"/>
      <c r="R32678" s="10"/>
      <c r="S32678" s="10"/>
      <c r="T32678" s="10"/>
    </row>
    <row r="32679" spans="16:20" x14ac:dyDescent="0.2">
      <c r="P32679" s="10"/>
      <c r="R32679" s="10"/>
      <c r="S32679" s="10"/>
      <c r="T32679" s="10"/>
    </row>
    <row r="32680" spans="16:20" x14ac:dyDescent="0.2">
      <c r="P32680" s="10"/>
      <c r="R32680" s="10"/>
      <c r="S32680" s="10"/>
      <c r="T32680" s="10"/>
    </row>
    <row r="32681" spans="16:20" x14ac:dyDescent="0.2">
      <c r="P32681" s="10"/>
      <c r="R32681" s="10"/>
      <c r="S32681" s="10"/>
      <c r="T32681" s="10"/>
    </row>
    <row r="32682" spans="16:20" x14ac:dyDescent="0.2">
      <c r="P32682" s="10"/>
      <c r="R32682" s="10"/>
      <c r="S32682" s="10"/>
      <c r="T32682" s="10"/>
    </row>
    <row r="32683" spans="16:20" x14ac:dyDescent="0.2">
      <c r="P32683" s="10"/>
      <c r="R32683" s="10"/>
      <c r="S32683" s="10"/>
      <c r="T32683" s="10"/>
    </row>
    <row r="32684" spans="16:20" x14ac:dyDescent="0.2">
      <c r="P32684" s="10"/>
      <c r="R32684" s="10"/>
      <c r="S32684" s="10"/>
      <c r="T32684" s="10"/>
    </row>
    <row r="32685" spans="16:20" x14ac:dyDescent="0.2">
      <c r="P32685" s="10"/>
      <c r="R32685" s="10"/>
      <c r="S32685" s="10"/>
      <c r="T32685" s="10"/>
    </row>
    <row r="32686" spans="16:20" x14ac:dyDescent="0.2">
      <c r="P32686" s="10"/>
      <c r="R32686" s="10"/>
      <c r="S32686" s="10"/>
      <c r="T32686" s="10"/>
    </row>
    <row r="32687" spans="16:20" x14ac:dyDescent="0.2">
      <c r="P32687" s="10"/>
      <c r="R32687" s="10"/>
      <c r="S32687" s="10"/>
      <c r="T32687" s="10"/>
    </row>
    <row r="32688" spans="16:20" x14ac:dyDescent="0.2">
      <c r="P32688" s="10"/>
      <c r="R32688" s="10"/>
      <c r="S32688" s="10"/>
      <c r="T32688" s="10"/>
    </row>
    <row r="32689" spans="16:20" x14ac:dyDescent="0.2">
      <c r="P32689" s="10"/>
      <c r="R32689" s="10"/>
      <c r="S32689" s="10"/>
      <c r="T32689" s="10"/>
    </row>
    <row r="32690" spans="16:20" x14ac:dyDescent="0.2">
      <c r="P32690" s="10"/>
      <c r="R32690" s="10"/>
      <c r="S32690" s="10"/>
      <c r="T32690" s="10"/>
    </row>
    <row r="32691" spans="16:20" x14ac:dyDescent="0.2">
      <c r="P32691" s="10"/>
      <c r="R32691" s="10"/>
      <c r="S32691" s="10"/>
      <c r="T32691" s="10"/>
    </row>
    <row r="32692" spans="16:20" x14ac:dyDescent="0.2">
      <c r="P32692" s="10"/>
      <c r="R32692" s="10"/>
      <c r="S32692" s="10"/>
      <c r="T32692" s="10"/>
    </row>
    <row r="32693" spans="16:20" x14ac:dyDescent="0.2">
      <c r="P32693" s="10"/>
      <c r="R32693" s="10"/>
      <c r="S32693" s="10"/>
      <c r="T32693" s="10"/>
    </row>
    <row r="32694" spans="16:20" x14ac:dyDescent="0.2">
      <c r="P32694" s="10"/>
      <c r="R32694" s="10"/>
      <c r="S32694" s="10"/>
      <c r="T32694" s="10"/>
    </row>
    <row r="32695" spans="16:20" x14ac:dyDescent="0.2">
      <c r="P32695" s="10"/>
      <c r="R32695" s="10"/>
      <c r="S32695" s="10"/>
      <c r="T32695" s="10"/>
    </row>
    <row r="32696" spans="16:20" x14ac:dyDescent="0.2">
      <c r="P32696" s="10"/>
      <c r="R32696" s="10"/>
      <c r="S32696" s="10"/>
      <c r="T32696" s="10"/>
    </row>
    <row r="32697" spans="16:20" x14ac:dyDescent="0.2">
      <c r="P32697" s="10"/>
      <c r="R32697" s="10"/>
      <c r="S32697" s="10"/>
      <c r="T32697" s="10"/>
    </row>
    <row r="32698" spans="16:20" x14ac:dyDescent="0.2">
      <c r="P32698" s="10"/>
      <c r="R32698" s="10"/>
      <c r="S32698" s="10"/>
      <c r="T32698" s="10"/>
    </row>
    <row r="32699" spans="16:20" x14ac:dyDescent="0.2">
      <c r="P32699" s="10"/>
      <c r="R32699" s="10"/>
      <c r="S32699" s="10"/>
      <c r="T32699" s="10"/>
    </row>
    <row r="32700" spans="16:20" x14ac:dyDescent="0.2">
      <c r="P32700" s="10"/>
      <c r="R32700" s="10"/>
      <c r="S32700" s="10"/>
      <c r="T32700" s="10"/>
    </row>
    <row r="32701" spans="16:20" x14ac:dyDescent="0.2">
      <c r="P32701" s="10"/>
      <c r="R32701" s="10"/>
      <c r="S32701" s="10"/>
      <c r="T32701" s="10"/>
    </row>
    <row r="32702" spans="16:20" x14ac:dyDescent="0.2">
      <c r="P32702" s="10"/>
      <c r="R32702" s="10"/>
      <c r="S32702" s="10"/>
      <c r="T32702" s="10"/>
    </row>
    <row r="32703" spans="16:20" x14ac:dyDescent="0.2">
      <c r="P32703" s="10"/>
      <c r="R32703" s="10"/>
      <c r="S32703" s="10"/>
      <c r="T32703" s="10"/>
    </row>
    <row r="32704" spans="16:20" x14ac:dyDescent="0.2">
      <c r="P32704" s="10"/>
      <c r="R32704" s="10"/>
      <c r="S32704" s="10"/>
      <c r="T32704" s="10"/>
    </row>
    <row r="32705" spans="16:20" x14ac:dyDescent="0.2">
      <c r="P32705" s="10"/>
      <c r="R32705" s="10"/>
      <c r="S32705" s="10"/>
      <c r="T32705" s="10"/>
    </row>
    <row r="32706" spans="16:20" x14ac:dyDescent="0.2">
      <c r="P32706" s="10"/>
      <c r="R32706" s="10"/>
      <c r="S32706" s="10"/>
      <c r="T32706" s="10"/>
    </row>
    <row r="32707" spans="16:20" x14ac:dyDescent="0.2">
      <c r="P32707" s="10"/>
      <c r="R32707" s="10"/>
      <c r="S32707" s="10"/>
      <c r="T32707" s="10"/>
    </row>
    <row r="32708" spans="16:20" x14ac:dyDescent="0.2">
      <c r="P32708" s="10"/>
      <c r="R32708" s="10"/>
      <c r="S32708" s="10"/>
      <c r="T32708" s="10"/>
    </row>
    <row r="32709" spans="16:20" x14ac:dyDescent="0.2">
      <c r="P32709" s="10"/>
      <c r="R32709" s="10"/>
      <c r="S32709" s="10"/>
      <c r="T32709" s="10"/>
    </row>
    <row r="32710" spans="16:20" x14ac:dyDescent="0.2">
      <c r="P32710" s="10"/>
      <c r="R32710" s="10"/>
      <c r="S32710" s="10"/>
      <c r="T32710" s="10"/>
    </row>
    <row r="32711" spans="16:20" x14ac:dyDescent="0.2">
      <c r="P32711" s="10"/>
      <c r="R32711" s="10"/>
      <c r="S32711" s="10"/>
      <c r="T32711" s="10"/>
    </row>
    <row r="32712" spans="16:20" x14ac:dyDescent="0.2">
      <c r="P32712" s="10"/>
      <c r="R32712" s="10"/>
      <c r="S32712" s="10"/>
      <c r="T32712" s="10"/>
    </row>
    <row r="32713" spans="16:20" x14ac:dyDescent="0.2">
      <c r="P32713" s="10"/>
      <c r="R32713" s="10"/>
      <c r="S32713" s="10"/>
      <c r="T32713" s="10"/>
    </row>
    <row r="32714" spans="16:20" x14ac:dyDescent="0.2">
      <c r="P32714" s="10"/>
      <c r="R32714" s="10"/>
      <c r="S32714" s="10"/>
      <c r="T32714" s="10"/>
    </row>
    <row r="32715" spans="16:20" x14ac:dyDescent="0.2">
      <c r="P32715" s="10"/>
      <c r="R32715" s="10"/>
      <c r="S32715" s="10"/>
      <c r="T32715" s="10"/>
    </row>
    <row r="32716" spans="16:20" x14ac:dyDescent="0.2">
      <c r="P32716" s="10"/>
      <c r="R32716" s="10"/>
      <c r="S32716" s="10"/>
      <c r="T32716" s="10"/>
    </row>
    <row r="32717" spans="16:20" x14ac:dyDescent="0.2">
      <c r="P32717" s="10"/>
      <c r="R32717" s="10"/>
      <c r="S32717" s="10"/>
      <c r="T32717" s="10"/>
    </row>
    <row r="32718" spans="16:20" x14ac:dyDescent="0.2">
      <c r="P32718" s="10"/>
      <c r="R32718" s="10"/>
      <c r="S32718" s="10"/>
      <c r="T32718" s="10"/>
    </row>
    <row r="32719" spans="16:20" x14ac:dyDescent="0.2">
      <c r="P32719" s="10"/>
      <c r="R32719" s="10"/>
      <c r="S32719" s="10"/>
      <c r="T32719" s="10"/>
    </row>
    <row r="32720" spans="16:20" x14ac:dyDescent="0.2">
      <c r="P32720" s="10"/>
      <c r="R32720" s="10"/>
      <c r="S32720" s="10"/>
      <c r="T32720" s="10"/>
    </row>
    <row r="32721" spans="16:20" x14ac:dyDescent="0.2">
      <c r="P32721" s="10"/>
      <c r="R32721" s="10"/>
      <c r="S32721" s="10"/>
      <c r="T32721" s="10"/>
    </row>
    <row r="32722" spans="16:20" x14ac:dyDescent="0.2">
      <c r="P32722" s="10"/>
      <c r="R32722" s="10"/>
      <c r="S32722" s="10"/>
      <c r="T32722" s="10"/>
    </row>
    <row r="32723" spans="16:20" x14ac:dyDescent="0.2">
      <c r="P32723" s="10"/>
      <c r="R32723" s="10"/>
      <c r="S32723" s="10"/>
      <c r="T32723" s="10"/>
    </row>
    <row r="32724" spans="16:20" x14ac:dyDescent="0.2">
      <c r="P32724" s="10"/>
      <c r="R32724" s="10"/>
      <c r="S32724" s="10"/>
      <c r="T32724" s="10"/>
    </row>
    <row r="32725" spans="16:20" x14ac:dyDescent="0.2">
      <c r="P32725" s="10"/>
      <c r="R32725" s="10"/>
      <c r="S32725" s="10"/>
      <c r="T32725" s="10"/>
    </row>
    <row r="32726" spans="16:20" x14ac:dyDescent="0.2">
      <c r="P32726" s="10"/>
      <c r="R32726" s="10"/>
      <c r="S32726" s="10"/>
      <c r="T32726" s="10"/>
    </row>
    <row r="32727" spans="16:20" x14ac:dyDescent="0.2">
      <c r="P32727" s="10"/>
      <c r="R32727" s="10"/>
      <c r="S32727" s="10"/>
      <c r="T32727" s="10"/>
    </row>
    <row r="32728" spans="16:20" x14ac:dyDescent="0.2">
      <c r="P32728" s="10"/>
      <c r="R32728" s="10"/>
      <c r="S32728" s="10"/>
      <c r="T32728" s="10"/>
    </row>
    <row r="32729" spans="16:20" x14ac:dyDescent="0.2">
      <c r="P32729" s="10"/>
      <c r="R32729" s="10"/>
      <c r="S32729" s="10"/>
      <c r="T32729" s="10"/>
    </row>
    <row r="32730" spans="16:20" x14ac:dyDescent="0.2">
      <c r="P32730" s="10"/>
      <c r="R32730" s="10"/>
      <c r="S32730" s="10"/>
      <c r="T32730" s="10"/>
    </row>
    <row r="32731" spans="16:20" x14ac:dyDescent="0.2">
      <c r="P32731" s="10"/>
      <c r="R32731" s="10"/>
      <c r="S32731" s="10"/>
      <c r="T32731" s="10"/>
    </row>
    <row r="32732" spans="16:20" x14ac:dyDescent="0.2">
      <c r="P32732" s="10"/>
      <c r="R32732" s="10"/>
      <c r="S32732" s="10"/>
      <c r="T32732" s="10"/>
    </row>
    <row r="32733" spans="16:20" x14ac:dyDescent="0.2">
      <c r="P32733" s="10"/>
      <c r="R32733" s="10"/>
      <c r="S32733" s="10"/>
      <c r="T32733" s="10"/>
    </row>
    <row r="32734" spans="16:20" x14ac:dyDescent="0.2">
      <c r="P32734" s="10"/>
      <c r="R32734" s="10"/>
      <c r="S32734" s="10"/>
      <c r="T32734" s="10"/>
    </row>
    <row r="32735" spans="16:20" x14ac:dyDescent="0.2">
      <c r="P32735" s="10"/>
      <c r="R32735" s="10"/>
      <c r="S32735" s="10"/>
      <c r="T32735" s="10"/>
    </row>
    <row r="32736" spans="16:20" x14ac:dyDescent="0.2">
      <c r="P32736" s="10"/>
      <c r="R32736" s="10"/>
      <c r="S32736" s="10"/>
      <c r="T32736" s="10"/>
    </row>
    <row r="32737" spans="16:20" x14ac:dyDescent="0.2">
      <c r="P32737" s="10"/>
      <c r="R32737" s="10"/>
      <c r="S32737" s="10"/>
      <c r="T32737" s="10"/>
    </row>
    <row r="32738" spans="16:20" x14ac:dyDescent="0.2">
      <c r="P32738" s="10"/>
      <c r="R32738" s="10"/>
      <c r="S32738" s="10"/>
      <c r="T32738" s="10"/>
    </row>
    <row r="32739" spans="16:20" x14ac:dyDescent="0.2">
      <c r="P32739" s="10"/>
      <c r="R32739" s="10"/>
      <c r="S32739" s="10"/>
      <c r="T32739" s="10"/>
    </row>
    <row r="32740" spans="16:20" x14ac:dyDescent="0.2">
      <c r="P32740" s="10"/>
      <c r="R32740" s="10"/>
      <c r="S32740" s="10"/>
      <c r="T32740" s="10"/>
    </row>
    <row r="32741" spans="16:20" x14ac:dyDescent="0.2">
      <c r="P32741" s="10"/>
      <c r="R32741" s="10"/>
      <c r="S32741" s="10"/>
      <c r="T32741" s="10"/>
    </row>
    <row r="32742" spans="16:20" x14ac:dyDescent="0.2">
      <c r="P32742" s="10"/>
      <c r="R32742" s="10"/>
      <c r="S32742" s="10"/>
      <c r="T32742" s="10"/>
    </row>
    <row r="32743" spans="16:20" x14ac:dyDescent="0.2">
      <c r="P32743" s="10"/>
      <c r="R32743" s="10"/>
      <c r="S32743" s="10"/>
      <c r="T32743" s="10"/>
    </row>
    <row r="32744" spans="16:20" x14ac:dyDescent="0.2">
      <c r="P32744" s="10"/>
      <c r="R32744" s="10"/>
      <c r="S32744" s="10"/>
      <c r="T32744" s="10"/>
    </row>
    <row r="32745" spans="16:20" x14ac:dyDescent="0.2">
      <c r="P32745" s="10"/>
      <c r="R32745" s="10"/>
      <c r="S32745" s="10"/>
      <c r="T32745" s="10"/>
    </row>
    <row r="32746" spans="16:20" x14ac:dyDescent="0.2">
      <c r="P32746" s="10"/>
      <c r="R32746" s="10"/>
      <c r="S32746" s="10"/>
      <c r="T32746" s="10"/>
    </row>
    <row r="32747" spans="16:20" x14ac:dyDescent="0.2">
      <c r="P32747" s="10"/>
      <c r="R32747" s="10"/>
      <c r="S32747" s="10"/>
      <c r="T32747" s="10"/>
    </row>
    <row r="32748" spans="16:20" x14ac:dyDescent="0.2">
      <c r="P32748" s="10"/>
      <c r="R32748" s="10"/>
      <c r="S32748" s="10"/>
      <c r="T32748" s="10"/>
    </row>
    <row r="32749" spans="16:20" x14ac:dyDescent="0.2">
      <c r="P32749" s="10"/>
      <c r="R32749" s="10"/>
      <c r="S32749" s="10"/>
      <c r="T32749" s="10"/>
    </row>
    <row r="32750" spans="16:20" x14ac:dyDescent="0.2">
      <c r="P32750" s="10"/>
      <c r="R32750" s="10"/>
      <c r="S32750" s="10"/>
      <c r="T32750" s="10"/>
    </row>
    <row r="32751" spans="16:20" x14ac:dyDescent="0.2">
      <c r="P32751" s="10"/>
      <c r="R32751" s="10"/>
      <c r="S32751" s="10"/>
      <c r="T32751" s="10"/>
    </row>
    <row r="32752" spans="16:20" x14ac:dyDescent="0.2">
      <c r="P32752" s="10"/>
      <c r="R32752" s="10"/>
      <c r="S32752" s="10"/>
      <c r="T32752" s="10"/>
    </row>
    <row r="32753" spans="16:20" x14ac:dyDescent="0.2">
      <c r="P32753" s="10"/>
      <c r="R32753" s="10"/>
      <c r="S32753" s="10"/>
      <c r="T32753" s="10"/>
    </row>
    <row r="32754" spans="16:20" x14ac:dyDescent="0.2">
      <c r="P32754" s="10"/>
      <c r="R32754" s="10"/>
      <c r="S32754" s="10"/>
      <c r="T32754" s="10"/>
    </row>
    <row r="32755" spans="16:20" x14ac:dyDescent="0.2">
      <c r="P32755" s="10"/>
      <c r="R32755" s="10"/>
      <c r="S32755" s="10"/>
      <c r="T32755" s="10"/>
    </row>
    <row r="32756" spans="16:20" x14ac:dyDescent="0.2">
      <c r="P32756" s="10"/>
      <c r="R32756" s="10"/>
      <c r="S32756" s="10"/>
      <c r="T32756" s="10"/>
    </row>
    <row r="32757" spans="16:20" x14ac:dyDescent="0.2">
      <c r="P32757" s="10"/>
      <c r="R32757" s="10"/>
      <c r="S32757" s="10"/>
      <c r="T32757" s="10"/>
    </row>
    <row r="32758" spans="16:20" x14ac:dyDescent="0.2">
      <c r="P32758" s="10"/>
      <c r="R32758" s="10"/>
      <c r="S32758" s="10"/>
      <c r="T32758" s="10"/>
    </row>
    <row r="32759" spans="16:20" x14ac:dyDescent="0.2">
      <c r="P32759" s="10"/>
      <c r="R32759" s="10"/>
      <c r="S32759" s="10"/>
      <c r="T32759" s="10"/>
    </row>
    <row r="32760" spans="16:20" x14ac:dyDescent="0.2">
      <c r="P32760" s="10"/>
      <c r="R32760" s="10"/>
      <c r="S32760" s="10"/>
      <c r="T32760" s="10"/>
    </row>
    <row r="32761" spans="16:20" x14ac:dyDescent="0.2">
      <c r="P32761" s="10"/>
      <c r="R32761" s="10"/>
      <c r="S32761" s="10"/>
      <c r="T32761" s="10"/>
    </row>
    <row r="32762" spans="16:20" x14ac:dyDescent="0.2">
      <c r="P32762" s="10"/>
      <c r="R32762" s="10"/>
      <c r="S32762" s="10"/>
      <c r="T32762" s="10"/>
    </row>
    <row r="32763" spans="16:20" x14ac:dyDescent="0.2">
      <c r="P32763" s="10"/>
      <c r="R32763" s="10"/>
      <c r="S32763" s="10"/>
      <c r="T32763" s="10"/>
    </row>
    <row r="32764" spans="16:20" x14ac:dyDescent="0.2">
      <c r="P32764" s="10"/>
      <c r="R32764" s="10"/>
      <c r="S32764" s="10"/>
      <c r="T32764" s="10"/>
    </row>
    <row r="32765" spans="16:20" x14ac:dyDescent="0.2">
      <c r="P32765" s="10"/>
      <c r="R32765" s="10"/>
      <c r="S32765" s="10"/>
      <c r="T32765" s="10"/>
    </row>
    <row r="32766" spans="16:20" x14ac:dyDescent="0.2">
      <c r="P32766" s="10"/>
      <c r="R32766" s="10"/>
      <c r="S32766" s="10"/>
      <c r="T32766" s="10"/>
    </row>
    <row r="32767" spans="16:20" x14ac:dyDescent="0.2">
      <c r="P32767" s="10"/>
      <c r="R32767" s="10"/>
      <c r="S32767" s="10"/>
      <c r="T32767" s="10"/>
    </row>
    <row r="32768" spans="16:20" x14ac:dyDescent="0.2">
      <c r="P32768" s="10"/>
      <c r="R32768" s="10"/>
      <c r="S32768" s="10"/>
      <c r="T32768" s="10"/>
    </row>
    <row r="32769" spans="16:20" x14ac:dyDescent="0.2">
      <c r="P32769" s="10"/>
      <c r="R32769" s="10"/>
      <c r="S32769" s="10"/>
      <c r="T32769" s="10"/>
    </row>
    <row r="32770" spans="16:20" x14ac:dyDescent="0.2">
      <c r="P32770" s="10"/>
      <c r="R32770" s="10"/>
      <c r="S32770" s="10"/>
      <c r="T32770" s="10"/>
    </row>
    <row r="32771" spans="16:20" x14ac:dyDescent="0.2">
      <c r="P32771" s="10"/>
      <c r="R32771" s="10"/>
      <c r="S32771" s="10"/>
      <c r="T32771" s="10"/>
    </row>
    <row r="32772" spans="16:20" x14ac:dyDescent="0.2">
      <c r="P32772" s="10"/>
      <c r="R32772" s="10"/>
      <c r="S32772" s="10"/>
      <c r="T32772" s="10"/>
    </row>
    <row r="32773" spans="16:20" x14ac:dyDescent="0.2">
      <c r="P32773" s="10"/>
      <c r="R32773" s="10"/>
      <c r="S32773" s="10"/>
      <c r="T32773" s="10"/>
    </row>
    <row r="32774" spans="16:20" x14ac:dyDescent="0.2">
      <c r="P32774" s="10"/>
      <c r="R32774" s="10"/>
      <c r="S32774" s="10"/>
      <c r="T32774" s="10"/>
    </row>
    <row r="32775" spans="16:20" x14ac:dyDescent="0.2">
      <c r="P32775" s="10"/>
      <c r="R32775" s="10"/>
      <c r="S32775" s="10"/>
      <c r="T32775" s="10"/>
    </row>
    <row r="32776" spans="16:20" x14ac:dyDescent="0.2">
      <c r="P32776" s="10"/>
      <c r="R32776" s="10"/>
      <c r="S32776" s="10"/>
      <c r="T32776" s="10"/>
    </row>
    <row r="32777" spans="16:20" x14ac:dyDescent="0.2">
      <c r="P32777" s="10"/>
      <c r="R32777" s="10"/>
      <c r="S32777" s="10"/>
      <c r="T32777" s="10"/>
    </row>
    <row r="32778" spans="16:20" x14ac:dyDescent="0.2">
      <c r="P32778" s="10"/>
      <c r="R32778" s="10"/>
      <c r="S32778" s="10"/>
      <c r="T32778" s="10"/>
    </row>
    <row r="32779" spans="16:20" x14ac:dyDescent="0.2">
      <c r="P32779" s="10"/>
      <c r="R32779" s="10"/>
      <c r="S32779" s="10"/>
      <c r="T32779" s="10"/>
    </row>
    <row r="32780" spans="16:20" x14ac:dyDescent="0.2">
      <c r="P32780" s="10"/>
      <c r="R32780" s="10"/>
      <c r="S32780" s="10"/>
      <c r="T32780" s="10"/>
    </row>
    <row r="32781" spans="16:20" x14ac:dyDescent="0.2">
      <c r="P32781" s="10"/>
      <c r="R32781" s="10"/>
      <c r="S32781" s="10"/>
      <c r="T32781" s="10"/>
    </row>
    <row r="32782" spans="16:20" x14ac:dyDescent="0.2">
      <c r="P32782" s="10"/>
      <c r="R32782" s="10"/>
      <c r="S32782" s="10"/>
      <c r="T32782" s="10"/>
    </row>
    <row r="32783" spans="16:20" x14ac:dyDescent="0.2">
      <c r="P32783" s="10"/>
      <c r="R32783" s="10"/>
      <c r="S32783" s="10"/>
      <c r="T32783" s="10"/>
    </row>
    <row r="32784" spans="16:20" x14ac:dyDescent="0.2">
      <c r="P32784" s="10"/>
      <c r="R32784" s="10"/>
      <c r="S32784" s="10"/>
      <c r="T32784" s="10"/>
    </row>
    <row r="32785" spans="16:20" x14ac:dyDescent="0.2">
      <c r="P32785" s="10"/>
      <c r="R32785" s="10"/>
      <c r="S32785" s="10"/>
      <c r="T32785" s="10"/>
    </row>
    <row r="32786" spans="16:20" x14ac:dyDescent="0.2">
      <c r="P32786" s="10"/>
      <c r="R32786" s="10"/>
      <c r="S32786" s="10"/>
      <c r="T32786" s="10"/>
    </row>
    <row r="32787" spans="16:20" x14ac:dyDescent="0.2">
      <c r="P32787" s="10"/>
      <c r="R32787" s="10"/>
      <c r="S32787" s="10"/>
      <c r="T32787" s="10"/>
    </row>
    <row r="32788" spans="16:20" x14ac:dyDescent="0.2">
      <c r="P32788" s="10"/>
      <c r="R32788" s="10"/>
      <c r="S32788" s="10"/>
      <c r="T32788" s="10"/>
    </row>
    <row r="32789" spans="16:20" x14ac:dyDescent="0.2">
      <c r="P32789" s="10"/>
      <c r="R32789" s="10"/>
      <c r="S32789" s="10"/>
      <c r="T32789" s="10"/>
    </row>
    <row r="32790" spans="16:20" x14ac:dyDescent="0.2">
      <c r="P32790" s="10"/>
      <c r="R32790" s="10"/>
      <c r="S32790" s="10"/>
      <c r="T32790" s="10"/>
    </row>
    <row r="32791" spans="16:20" x14ac:dyDescent="0.2">
      <c r="P32791" s="10"/>
      <c r="R32791" s="10"/>
      <c r="S32791" s="10"/>
      <c r="T32791" s="10"/>
    </row>
    <row r="32792" spans="16:20" x14ac:dyDescent="0.2">
      <c r="P32792" s="10"/>
      <c r="R32792" s="10"/>
      <c r="S32792" s="10"/>
      <c r="T32792" s="10"/>
    </row>
    <row r="32793" spans="16:20" x14ac:dyDescent="0.2">
      <c r="P32793" s="10"/>
      <c r="R32793" s="10"/>
      <c r="S32793" s="10"/>
      <c r="T32793" s="10"/>
    </row>
    <row r="32794" spans="16:20" x14ac:dyDescent="0.2">
      <c r="P32794" s="10"/>
      <c r="R32794" s="10"/>
      <c r="S32794" s="10"/>
      <c r="T32794" s="10"/>
    </row>
    <row r="32795" spans="16:20" x14ac:dyDescent="0.2">
      <c r="P32795" s="10"/>
      <c r="R32795" s="10"/>
      <c r="S32795" s="10"/>
      <c r="T32795" s="10"/>
    </row>
    <row r="32796" spans="16:20" x14ac:dyDescent="0.2">
      <c r="P32796" s="10"/>
      <c r="R32796" s="10"/>
      <c r="S32796" s="10"/>
      <c r="T32796" s="10"/>
    </row>
    <row r="32797" spans="16:20" x14ac:dyDescent="0.2">
      <c r="P32797" s="10"/>
      <c r="R32797" s="10"/>
      <c r="S32797" s="10"/>
      <c r="T32797" s="10"/>
    </row>
    <row r="32798" spans="16:20" x14ac:dyDescent="0.2">
      <c r="P32798" s="10"/>
      <c r="R32798" s="10"/>
      <c r="S32798" s="10"/>
      <c r="T32798" s="10"/>
    </row>
    <row r="32799" spans="16:20" x14ac:dyDescent="0.2">
      <c r="P32799" s="10"/>
      <c r="R32799" s="10"/>
      <c r="S32799" s="10"/>
      <c r="T32799" s="10"/>
    </row>
    <row r="32800" spans="16:20" x14ac:dyDescent="0.2">
      <c r="P32800" s="10"/>
      <c r="R32800" s="10"/>
      <c r="S32800" s="10"/>
      <c r="T32800" s="10"/>
    </row>
    <row r="32801" spans="16:20" x14ac:dyDescent="0.2">
      <c r="P32801" s="10"/>
      <c r="R32801" s="10"/>
      <c r="S32801" s="10"/>
      <c r="T32801" s="10"/>
    </row>
    <row r="32802" spans="16:20" x14ac:dyDescent="0.2">
      <c r="P32802" s="10"/>
      <c r="R32802" s="10"/>
      <c r="S32802" s="10"/>
      <c r="T32802" s="10"/>
    </row>
    <row r="32803" spans="16:20" x14ac:dyDescent="0.2">
      <c r="P32803" s="10"/>
      <c r="R32803" s="10"/>
      <c r="S32803" s="10"/>
      <c r="T32803" s="10"/>
    </row>
    <row r="32804" spans="16:20" x14ac:dyDescent="0.2">
      <c r="P32804" s="10"/>
      <c r="R32804" s="10"/>
      <c r="S32804" s="10"/>
      <c r="T32804" s="10"/>
    </row>
    <row r="32805" spans="16:20" x14ac:dyDescent="0.2">
      <c r="P32805" s="10"/>
      <c r="R32805" s="10"/>
      <c r="S32805" s="10"/>
      <c r="T32805" s="10"/>
    </row>
    <row r="32806" spans="16:20" x14ac:dyDescent="0.2">
      <c r="P32806" s="10"/>
      <c r="R32806" s="10"/>
      <c r="S32806" s="10"/>
      <c r="T32806" s="10"/>
    </row>
    <row r="32807" spans="16:20" x14ac:dyDescent="0.2">
      <c r="P32807" s="10"/>
      <c r="R32807" s="10"/>
      <c r="S32807" s="10"/>
      <c r="T32807" s="10"/>
    </row>
    <row r="32808" spans="16:20" x14ac:dyDescent="0.2">
      <c r="P32808" s="10"/>
      <c r="R32808" s="10"/>
      <c r="S32808" s="10"/>
      <c r="T32808" s="10"/>
    </row>
    <row r="32809" spans="16:20" x14ac:dyDescent="0.2">
      <c r="P32809" s="10"/>
      <c r="R32809" s="10"/>
      <c r="S32809" s="10"/>
      <c r="T32809" s="10"/>
    </row>
    <row r="32810" spans="16:20" x14ac:dyDescent="0.2">
      <c r="P32810" s="10"/>
      <c r="R32810" s="10"/>
      <c r="S32810" s="10"/>
      <c r="T32810" s="10"/>
    </row>
    <row r="32811" spans="16:20" x14ac:dyDescent="0.2">
      <c r="P32811" s="10"/>
      <c r="R32811" s="10"/>
      <c r="S32811" s="10"/>
      <c r="T32811" s="10"/>
    </row>
    <row r="32812" spans="16:20" x14ac:dyDescent="0.2">
      <c r="P32812" s="10"/>
      <c r="R32812" s="10"/>
      <c r="S32812" s="10"/>
      <c r="T32812" s="10"/>
    </row>
    <row r="32813" spans="16:20" x14ac:dyDescent="0.2">
      <c r="P32813" s="10"/>
      <c r="R32813" s="10"/>
      <c r="S32813" s="10"/>
      <c r="T32813" s="10"/>
    </row>
    <row r="32814" spans="16:20" x14ac:dyDescent="0.2">
      <c r="P32814" s="10"/>
      <c r="R32814" s="10"/>
      <c r="S32814" s="10"/>
      <c r="T32814" s="10"/>
    </row>
    <row r="32815" spans="16:20" x14ac:dyDescent="0.2">
      <c r="P32815" s="10"/>
      <c r="R32815" s="10"/>
      <c r="S32815" s="10"/>
      <c r="T32815" s="10"/>
    </row>
    <row r="32816" spans="16:20" x14ac:dyDescent="0.2">
      <c r="P32816" s="10"/>
      <c r="R32816" s="10"/>
      <c r="S32816" s="10"/>
      <c r="T32816" s="10"/>
    </row>
    <row r="32817" spans="16:20" x14ac:dyDescent="0.2">
      <c r="P32817" s="10"/>
      <c r="R32817" s="10"/>
      <c r="S32817" s="10"/>
      <c r="T32817" s="10"/>
    </row>
    <row r="32818" spans="16:20" x14ac:dyDescent="0.2">
      <c r="P32818" s="10"/>
      <c r="R32818" s="10"/>
      <c r="S32818" s="10"/>
      <c r="T32818" s="10"/>
    </row>
    <row r="32819" spans="16:20" x14ac:dyDescent="0.2">
      <c r="P32819" s="10"/>
      <c r="R32819" s="10"/>
      <c r="S32819" s="10"/>
      <c r="T32819" s="10"/>
    </row>
    <row r="32820" spans="16:20" x14ac:dyDescent="0.2">
      <c r="P32820" s="10"/>
      <c r="R32820" s="10"/>
      <c r="S32820" s="10"/>
      <c r="T32820" s="10"/>
    </row>
    <row r="32821" spans="16:20" x14ac:dyDescent="0.2">
      <c r="P32821" s="10"/>
      <c r="R32821" s="10"/>
      <c r="S32821" s="10"/>
      <c r="T32821" s="10"/>
    </row>
    <row r="32822" spans="16:20" x14ac:dyDescent="0.2">
      <c r="P32822" s="10"/>
      <c r="R32822" s="10"/>
      <c r="S32822" s="10"/>
      <c r="T32822" s="10"/>
    </row>
    <row r="32823" spans="16:20" x14ac:dyDescent="0.2">
      <c r="P32823" s="10"/>
      <c r="R32823" s="10"/>
      <c r="S32823" s="10"/>
      <c r="T32823" s="10"/>
    </row>
    <row r="32824" spans="16:20" x14ac:dyDescent="0.2">
      <c r="P32824" s="10"/>
      <c r="R32824" s="10"/>
      <c r="S32824" s="10"/>
      <c r="T32824" s="10"/>
    </row>
    <row r="32825" spans="16:20" x14ac:dyDescent="0.2">
      <c r="P32825" s="10"/>
      <c r="R32825" s="10"/>
      <c r="S32825" s="10"/>
      <c r="T32825" s="10"/>
    </row>
    <row r="32826" spans="16:20" x14ac:dyDescent="0.2">
      <c r="P32826" s="10"/>
      <c r="R32826" s="10"/>
      <c r="S32826" s="10"/>
      <c r="T32826" s="10"/>
    </row>
    <row r="32827" spans="16:20" x14ac:dyDescent="0.2">
      <c r="P32827" s="10"/>
      <c r="R32827" s="10"/>
      <c r="S32827" s="10"/>
      <c r="T32827" s="10"/>
    </row>
    <row r="32828" spans="16:20" x14ac:dyDescent="0.2">
      <c r="P32828" s="10"/>
      <c r="R32828" s="10"/>
      <c r="S32828" s="10"/>
      <c r="T32828" s="10"/>
    </row>
    <row r="32829" spans="16:20" x14ac:dyDescent="0.2">
      <c r="P32829" s="10"/>
      <c r="R32829" s="10"/>
      <c r="S32829" s="10"/>
      <c r="T32829" s="10"/>
    </row>
    <row r="32830" spans="16:20" x14ac:dyDescent="0.2">
      <c r="P32830" s="10"/>
      <c r="R32830" s="10"/>
      <c r="S32830" s="10"/>
      <c r="T32830" s="10"/>
    </row>
    <row r="32831" spans="16:20" x14ac:dyDescent="0.2">
      <c r="P32831" s="10"/>
      <c r="R32831" s="10"/>
      <c r="S32831" s="10"/>
      <c r="T32831" s="10"/>
    </row>
    <row r="32832" spans="16:20" x14ac:dyDescent="0.2">
      <c r="P32832" s="10"/>
      <c r="R32832" s="10"/>
      <c r="S32832" s="10"/>
      <c r="T32832" s="10"/>
    </row>
    <row r="32833" spans="16:20" x14ac:dyDescent="0.2">
      <c r="P32833" s="10"/>
      <c r="R32833" s="10"/>
      <c r="S32833" s="10"/>
      <c r="T32833" s="10"/>
    </row>
    <row r="32834" spans="16:20" x14ac:dyDescent="0.2">
      <c r="P32834" s="10"/>
      <c r="R32834" s="10"/>
      <c r="S32834" s="10"/>
      <c r="T32834" s="10"/>
    </row>
    <row r="32835" spans="16:20" x14ac:dyDescent="0.2">
      <c r="P32835" s="10"/>
      <c r="R32835" s="10"/>
      <c r="S32835" s="10"/>
      <c r="T32835" s="10"/>
    </row>
    <row r="32836" spans="16:20" x14ac:dyDescent="0.2">
      <c r="P32836" s="10"/>
      <c r="R32836" s="10"/>
      <c r="S32836" s="10"/>
      <c r="T32836" s="10"/>
    </row>
    <row r="32837" spans="16:20" x14ac:dyDescent="0.2">
      <c r="P32837" s="10"/>
      <c r="R32837" s="10"/>
      <c r="S32837" s="10"/>
      <c r="T32837" s="10"/>
    </row>
    <row r="32838" spans="16:20" x14ac:dyDescent="0.2">
      <c r="P32838" s="10"/>
      <c r="R32838" s="10"/>
      <c r="S32838" s="10"/>
      <c r="T32838" s="10"/>
    </row>
    <row r="32839" spans="16:20" x14ac:dyDescent="0.2">
      <c r="P32839" s="10"/>
      <c r="R32839" s="10"/>
      <c r="S32839" s="10"/>
      <c r="T32839" s="10"/>
    </row>
    <row r="32840" spans="16:20" x14ac:dyDescent="0.2">
      <c r="P32840" s="10"/>
      <c r="R32840" s="10"/>
      <c r="S32840" s="10"/>
      <c r="T32840" s="10"/>
    </row>
    <row r="32841" spans="16:20" x14ac:dyDescent="0.2">
      <c r="P32841" s="10"/>
      <c r="R32841" s="10"/>
      <c r="S32841" s="10"/>
      <c r="T32841" s="10"/>
    </row>
    <row r="32842" spans="16:20" x14ac:dyDescent="0.2">
      <c r="P32842" s="10"/>
      <c r="R32842" s="10"/>
      <c r="S32842" s="10"/>
      <c r="T32842" s="10"/>
    </row>
    <row r="32843" spans="16:20" x14ac:dyDescent="0.2">
      <c r="P32843" s="10"/>
      <c r="R32843" s="10"/>
      <c r="S32843" s="10"/>
      <c r="T32843" s="10"/>
    </row>
    <row r="32844" spans="16:20" x14ac:dyDescent="0.2">
      <c r="P32844" s="10"/>
      <c r="R32844" s="10"/>
      <c r="S32844" s="10"/>
      <c r="T32844" s="10"/>
    </row>
    <row r="32845" spans="16:20" x14ac:dyDescent="0.2">
      <c r="P32845" s="10"/>
      <c r="R32845" s="10"/>
      <c r="S32845" s="10"/>
      <c r="T32845" s="10"/>
    </row>
    <row r="32846" spans="16:20" x14ac:dyDescent="0.2">
      <c r="P32846" s="10"/>
      <c r="R32846" s="10"/>
      <c r="S32846" s="10"/>
      <c r="T32846" s="10"/>
    </row>
    <row r="32847" spans="16:20" x14ac:dyDescent="0.2">
      <c r="P32847" s="10"/>
      <c r="R32847" s="10"/>
      <c r="S32847" s="10"/>
      <c r="T32847" s="10"/>
    </row>
    <row r="32848" spans="16:20" x14ac:dyDescent="0.2">
      <c r="P32848" s="10"/>
      <c r="R32848" s="10"/>
      <c r="S32848" s="10"/>
      <c r="T32848" s="10"/>
    </row>
    <row r="32849" spans="16:20" x14ac:dyDescent="0.2">
      <c r="P32849" s="10"/>
      <c r="R32849" s="10"/>
      <c r="S32849" s="10"/>
      <c r="T32849" s="10"/>
    </row>
    <row r="32850" spans="16:20" x14ac:dyDescent="0.2">
      <c r="P32850" s="10"/>
      <c r="R32850" s="10"/>
      <c r="S32850" s="10"/>
      <c r="T32850" s="10"/>
    </row>
    <row r="32851" spans="16:20" x14ac:dyDescent="0.2">
      <c r="P32851" s="10"/>
      <c r="R32851" s="10"/>
      <c r="S32851" s="10"/>
      <c r="T32851" s="10"/>
    </row>
    <row r="32852" spans="16:20" x14ac:dyDescent="0.2">
      <c r="P32852" s="10"/>
      <c r="R32852" s="10"/>
      <c r="S32852" s="10"/>
      <c r="T32852" s="10"/>
    </row>
    <row r="32853" spans="16:20" x14ac:dyDescent="0.2">
      <c r="P32853" s="10"/>
      <c r="R32853" s="10"/>
      <c r="S32853" s="10"/>
      <c r="T32853" s="10"/>
    </row>
    <row r="32854" spans="16:20" x14ac:dyDescent="0.2">
      <c r="P32854" s="10"/>
      <c r="R32854" s="10"/>
      <c r="S32854" s="10"/>
      <c r="T32854" s="10"/>
    </row>
    <row r="32855" spans="16:20" x14ac:dyDescent="0.2">
      <c r="P32855" s="10"/>
      <c r="R32855" s="10"/>
      <c r="S32855" s="10"/>
      <c r="T32855" s="10"/>
    </row>
    <row r="32856" spans="16:20" x14ac:dyDescent="0.2">
      <c r="P32856" s="10"/>
      <c r="R32856" s="10"/>
      <c r="S32856" s="10"/>
      <c r="T32856" s="10"/>
    </row>
    <row r="32857" spans="16:20" x14ac:dyDescent="0.2">
      <c r="P32857" s="10"/>
      <c r="R32857" s="10"/>
      <c r="S32857" s="10"/>
      <c r="T32857" s="10"/>
    </row>
    <row r="32858" spans="16:20" x14ac:dyDescent="0.2">
      <c r="P32858" s="10"/>
      <c r="R32858" s="10"/>
      <c r="S32858" s="10"/>
      <c r="T32858" s="10"/>
    </row>
    <row r="32859" spans="16:20" x14ac:dyDescent="0.2">
      <c r="P32859" s="10"/>
      <c r="R32859" s="10"/>
      <c r="S32859" s="10"/>
      <c r="T32859" s="10"/>
    </row>
    <row r="32860" spans="16:20" x14ac:dyDescent="0.2">
      <c r="P32860" s="10"/>
      <c r="R32860" s="10"/>
      <c r="S32860" s="10"/>
      <c r="T32860" s="10"/>
    </row>
    <row r="32861" spans="16:20" x14ac:dyDescent="0.2">
      <c r="P32861" s="10"/>
      <c r="R32861" s="10"/>
      <c r="S32861" s="10"/>
      <c r="T32861" s="10"/>
    </row>
    <row r="32862" spans="16:20" x14ac:dyDescent="0.2">
      <c r="P32862" s="10"/>
      <c r="R32862" s="10"/>
      <c r="S32862" s="10"/>
      <c r="T32862" s="10"/>
    </row>
    <row r="32863" spans="16:20" x14ac:dyDescent="0.2">
      <c r="P32863" s="10"/>
      <c r="R32863" s="10"/>
      <c r="S32863" s="10"/>
      <c r="T32863" s="10"/>
    </row>
    <row r="32864" spans="16:20" x14ac:dyDescent="0.2">
      <c r="P32864" s="10"/>
      <c r="R32864" s="10"/>
      <c r="S32864" s="10"/>
      <c r="T32864" s="10"/>
    </row>
    <row r="32865" spans="16:20" x14ac:dyDescent="0.2">
      <c r="P32865" s="10"/>
      <c r="R32865" s="10"/>
      <c r="S32865" s="10"/>
      <c r="T32865" s="10"/>
    </row>
    <row r="32866" spans="16:20" x14ac:dyDescent="0.2">
      <c r="P32866" s="10"/>
      <c r="R32866" s="10"/>
      <c r="S32866" s="10"/>
      <c r="T32866" s="10"/>
    </row>
    <row r="32867" spans="16:20" x14ac:dyDescent="0.2">
      <c r="P32867" s="10"/>
      <c r="R32867" s="10"/>
      <c r="S32867" s="10"/>
      <c r="T32867" s="10"/>
    </row>
    <row r="32868" spans="16:20" x14ac:dyDescent="0.2">
      <c r="P32868" s="10"/>
      <c r="R32868" s="10"/>
      <c r="S32868" s="10"/>
      <c r="T32868" s="10"/>
    </row>
    <row r="32869" spans="16:20" x14ac:dyDescent="0.2">
      <c r="P32869" s="10"/>
      <c r="R32869" s="10"/>
      <c r="S32869" s="10"/>
      <c r="T32869" s="10"/>
    </row>
    <row r="32870" spans="16:20" x14ac:dyDescent="0.2">
      <c r="P32870" s="10"/>
      <c r="R32870" s="10"/>
      <c r="S32870" s="10"/>
      <c r="T32870" s="10"/>
    </row>
    <row r="32871" spans="16:20" x14ac:dyDescent="0.2">
      <c r="P32871" s="10"/>
      <c r="R32871" s="10"/>
      <c r="S32871" s="10"/>
      <c r="T32871" s="10"/>
    </row>
    <row r="32872" spans="16:20" x14ac:dyDescent="0.2">
      <c r="P32872" s="10"/>
      <c r="R32872" s="10"/>
      <c r="S32872" s="10"/>
      <c r="T32872" s="10"/>
    </row>
    <row r="32873" spans="16:20" x14ac:dyDescent="0.2">
      <c r="P32873" s="10"/>
      <c r="R32873" s="10"/>
      <c r="S32873" s="10"/>
      <c r="T32873" s="10"/>
    </row>
    <row r="32874" spans="16:20" x14ac:dyDescent="0.2">
      <c r="P32874" s="10"/>
      <c r="R32874" s="10"/>
      <c r="S32874" s="10"/>
      <c r="T32874" s="10"/>
    </row>
    <row r="32875" spans="16:20" x14ac:dyDescent="0.2">
      <c r="P32875" s="10"/>
      <c r="R32875" s="10"/>
      <c r="S32875" s="10"/>
      <c r="T32875" s="10"/>
    </row>
    <row r="32876" spans="16:20" x14ac:dyDescent="0.2">
      <c r="P32876" s="10"/>
      <c r="R32876" s="10"/>
      <c r="S32876" s="10"/>
      <c r="T32876" s="10"/>
    </row>
    <row r="32877" spans="16:20" x14ac:dyDescent="0.2">
      <c r="P32877" s="10"/>
      <c r="R32877" s="10"/>
      <c r="S32877" s="10"/>
      <c r="T32877" s="10"/>
    </row>
    <row r="32878" spans="16:20" x14ac:dyDescent="0.2">
      <c r="P32878" s="10"/>
      <c r="R32878" s="10"/>
      <c r="S32878" s="10"/>
      <c r="T32878" s="10"/>
    </row>
    <row r="32879" spans="16:20" x14ac:dyDescent="0.2">
      <c r="P32879" s="10"/>
      <c r="R32879" s="10"/>
      <c r="S32879" s="10"/>
      <c r="T32879" s="10"/>
    </row>
    <row r="32880" spans="16:20" x14ac:dyDescent="0.2">
      <c r="P32880" s="10"/>
      <c r="R32880" s="10"/>
      <c r="S32880" s="10"/>
      <c r="T32880" s="10"/>
    </row>
    <row r="32881" spans="16:20" x14ac:dyDescent="0.2">
      <c r="P32881" s="10"/>
      <c r="R32881" s="10"/>
      <c r="S32881" s="10"/>
      <c r="T32881" s="10"/>
    </row>
    <row r="32882" spans="16:20" x14ac:dyDescent="0.2">
      <c r="P32882" s="10"/>
      <c r="R32882" s="10"/>
      <c r="S32882" s="10"/>
      <c r="T32882" s="10"/>
    </row>
    <row r="32883" spans="16:20" x14ac:dyDescent="0.2">
      <c r="P32883" s="10"/>
      <c r="R32883" s="10"/>
      <c r="S32883" s="10"/>
      <c r="T32883" s="10"/>
    </row>
    <row r="32884" spans="16:20" x14ac:dyDescent="0.2">
      <c r="P32884" s="10"/>
      <c r="R32884" s="10"/>
      <c r="S32884" s="10"/>
      <c r="T32884" s="10"/>
    </row>
    <row r="32885" spans="16:20" x14ac:dyDescent="0.2">
      <c r="P32885" s="10"/>
      <c r="R32885" s="10"/>
      <c r="S32885" s="10"/>
      <c r="T32885" s="10"/>
    </row>
    <row r="32886" spans="16:20" x14ac:dyDescent="0.2">
      <c r="P32886" s="10"/>
      <c r="R32886" s="10"/>
      <c r="S32886" s="10"/>
      <c r="T32886" s="10"/>
    </row>
    <row r="32887" spans="16:20" x14ac:dyDescent="0.2">
      <c r="P32887" s="10"/>
      <c r="R32887" s="10"/>
      <c r="S32887" s="10"/>
      <c r="T32887" s="10"/>
    </row>
    <row r="32888" spans="16:20" x14ac:dyDescent="0.2">
      <c r="P32888" s="10"/>
      <c r="R32888" s="10"/>
      <c r="S32888" s="10"/>
      <c r="T32888" s="10"/>
    </row>
    <row r="32889" spans="16:20" x14ac:dyDescent="0.2">
      <c r="P32889" s="10"/>
      <c r="R32889" s="10"/>
      <c r="S32889" s="10"/>
      <c r="T32889" s="10"/>
    </row>
    <row r="32890" spans="16:20" x14ac:dyDescent="0.2">
      <c r="P32890" s="10"/>
      <c r="R32890" s="10"/>
      <c r="S32890" s="10"/>
      <c r="T32890" s="10"/>
    </row>
    <row r="32891" spans="16:20" x14ac:dyDescent="0.2">
      <c r="P32891" s="10"/>
      <c r="R32891" s="10"/>
      <c r="S32891" s="10"/>
      <c r="T32891" s="10"/>
    </row>
    <row r="32892" spans="16:20" x14ac:dyDescent="0.2">
      <c r="P32892" s="10"/>
      <c r="R32892" s="10"/>
      <c r="S32892" s="10"/>
      <c r="T32892" s="10"/>
    </row>
    <row r="32893" spans="16:20" x14ac:dyDescent="0.2">
      <c r="P32893" s="10"/>
      <c r="R32893" s="10"/>
      <c r="S32893" s="10"/>
      <c r="T32893" s="10"/>
    </row>
    <row r="32894" spans="16:20" x14ac:dyDescent="0.2">
      <c r="P32894" s="10"/>
      <c r="R32894" s="10"/>
      <c r="S32894" s="10"/>
      <c r="T32894" s="10"/>
    </row>
    <row r="32895" spans="16:20" x14ac:dyDescent="0.2">
      <c r="P32895" s="10"/>
      <c r="R32895" s="10"/>
      <c r="S32895" s="10"/>
      <c r="T32895" s="10"/>
    </row>
    <row r="32896" spans="16:20" x14ac:dyDescent="0.2">
      <c r="P32896" s="10"/>
      <c r="R32896" s="10"/>
      <c r="S32896" s="10"/>
      <c r="T32896" s="10"/>
    </row>
    <row r="32897" spans="16:20" x14ac:dyDescent="0.2">
      <c r="P32897" s="10"/>
      <c r="R32897" s="10"/>
      <c r="S32897" s="10"/>
      <c r="T32897" s="10"/>
    </row>
    <row r="32898" spans="16:20" x14ac:dyDescent="0.2">
      <c r="P32898" s="10"/>
      <c r="R32898" s="10"/>
      <c r="S32898" s="10"/>
      <c r="T32898" s="10"/>
    </row>
    <row r="32899" spans="16:20" x14ac:dyDescent="0.2">
      <c r="P32899" s="10"/>
      <c r="R32899" s="10"/>
      <c r="S32899" s="10"/>
      <c r="T32899" s="10"/>
    </row>
    <row r="32900" spans="16:20" x14ac:dyDescent="0.2">
      <c r="P32900" s="10"/>
      <c r="R32900" s="10"/>
      <c r="S32900" s="10"/>
      <c r="T32900" s="10"/>
    </row>
    <row r="32901" spans="16:20" x14ac:dyDescent="0.2">
      <c r="P32901" s="10"/>
      <c r="R32901" s="10"/>
      <c r="S32901" s="10"/>
      <c r="T32901" s="10"/>
    </row>
    <row r="32902" spans="16:20" x14ac:dyDescent="0.2">
      <c r="P32902" s="10"/>
      <c r="R32902" s="10"/>
      <c r="S32902" s="10"/>
      <c r="T32902" s="10"/>
    </row>
    <row r="32903" spans="16:20" x14ac:dyDescent="0.2">
      <c r="P32903" s="10"/>
      <c r="R32903" s="10"/>
      <c r="S32903" s="10"/>
      <c r="T32903" s="10"/>
    </row>
    <row r="32904" spans="16:20" x14ac:dyDescent="0.2">
      <c r="P32904" s="10"/>
      <c r="R32904" s="10"/>
      <c r="S32904" s="10"/>
      <c r="T32904" s="10"/>
    </row>
    <row r="32905" spans="16:20" x14ac:dyDescent="0.2">
      <c r="P32905" s="10"/>
      <c r="R32905" s="10"/>
      <c r="S32905" s="10"/>
      <c r="T32905" s="10"/>
    </row>
    <row r="32906" spans="16:20" x14ac:dyDescent="0.2">
      <c r="P32906" s="10"/>
      <c r="R32906" s="10"/>
      <c r="S32906" s="10"/>
      <c r="T32906" s="10"/>
    </row>
    <row r="32907" spans="16:20" x14ac:dyDescent="0.2">
      <c r="P32907" s="10"/>
      <c r="R32907" s="10"/>
      <c r="S32907" s="10"/>
      <c r="T32907" s="10"/>
    </row>
    <row r="32908" spans="16:20" x14ac:dyDescent="0.2">
      <c r="P32908" s="10"/>
      <c r="R32908" s="10"/>
      <c r="S32908" s="10"/>
      <c r="T32908" s="10"/>
    </row>
    <row r="32909" spans="16:20" x14ac:dyDescent="0.2">
      <c r="P32909" s="10"/>
      <c r="R32909" s="10"/>
      <c r="S32909" s="10"/>
      <c r="T32909" s="10"/>
    </row>
    <row r="32910" spans="16:20" x14ac:dyDescent="0.2">
      <c r="P32910" s="10"/>
      <c r="R32910" s="10"/>
      <c r="S32910" s="10"/>
      <c r="T32910" s="10"/>
    </row>
    <row r="32911" spans="16:20" x14ac:dyDescent="0.2">
      <c r="P32911" s="10"/>
      <c r="R32911" s="10"/>
      <c r="S32911" s="10"/>
      <c r="T32911" s="10"/>
    </row>
    <row r="32912" spans="16:20" x14ac:dyDescent="0.2">
      <c r="P32912" s="10"/>
      <c r="R32912" s="10"/>
      <c r="S32912" s="10"/>
      <c r="T32912" s="10"/>
    </row>
    <row r="32913" spans="16:20" x14ac:dyDescent="0.2">
      <c r="P32913" s="10"/>
      <c r="R32913" s="10"/>
      <c r="S32913" s="10"/>
      <c r="T32913" s="10"/>
    </row>
    <row r="32914" spans="16:20" x14ac:dyDescent="0.2">
      <c r="P32914" s="10"/>
      <c r="R32914" s="10"/>
      <c r="S32914" s="10"/>
      <c r="T32914" s="10"/>
    </row>
    <row r="32915" spans="16:20" x14ac:dyDescent="0.2">
      <c r="P32915" s="10"/>
      <c r="R32915" s="10"/>
      <c r="S32915" s="10"/>
      <c r="T32915" s="10"/>
    </row>
    <row r="32916" spans="16:20" x14ac:dyDescent="0.2">
      <c r="P32916" s="10"/>
      <c r="R32916" s="10"/>
      <c r="S32916" s="10"/>
      <c r="T32916" s="10"/>
    </row>
    <row r="32917" spans="16:20" x14ac:dyDescent="0.2">
      <c r="P32917" s="10"/>
      <c r="R32917" s="10"/>
      <c r="S32917" s="10"/>
      <c r="T32917" s="10"/>
    </row>
    <row r="32918" spans="16:20" x14ac:dyDescent="0.2">
      <c r="P32918" s="10"/>
      <c r="R32918" s="10"/>
      <c r="S32918" s="10"/>
      <c r="T32918" s="10"/>
    </row>
    <row r="32919" spans="16:20" x14ac:dyDescent="0.2">
      <c r="P32919" s="10"/>
      <c r="R32919" s="10"/>
      <c r="S32919" s="10"/>
      <c r="T32919" s="10"/>
    </row>
    <row r="32920" spans="16:20" x14ac:dyDescent="0.2">
      <c r="P32920" s="10"/>
      <c r="R32920" s="10"/>
      <c r="S32920" s="10"/>
      <c r="T32920" s="10"/>
    </row>
    <row r="32921" spans="16:20" x14ac:dyDescent="0.2">
      <c r="P32921" s="10"/>
      <c r="R32921" s="10"/>
      <c r="S32921" s="10"/>
      <c r="T32921" s="10"/>
    </row>
    <row r="32922" spans="16:20" x14ac:dyDescent="0.2">
      <c r="P32922" s="10"/>
      <c r="R32922" s="10"/>
      <c r="S32922" s="10"/>
      <c r="T32922" s="10"/>
    </row>
    <row r="32923" spans="16:20" x14ac:dyDescent="0.2">
      <c r="P32923" s="10"/>
      <c r="R32923" s="10"/>
      <c r="S32923" s="10"/>
      <c r="T32923" s="10"/>
    </row>
    <row r="32924" spans="16:20" x14ac:dyDescent="0.2">
      <c r="P32924" s="10"/>
      <c r="R32924" s="10"/>
      <c r="S32924" s="10"/>
      <c r="T32924" s="10"/>
    </row>
    <row r="32925" spans="16:20" x14ac:dyDescent="0.2">
      <c r="P32925" s="10"/>
      <c r="R32925" s="10"/>
      <c r="S32925" s="10"/>
      <c r="T32925" s="10"/>
    </row>
    <row r="32926" spans="16:20" x14ac:dyDescent="0.2">
      <c r="P32926" s="10"/>
      <c r="R32926" s="10"/>
      <c r="S32926" s="10"/>
      <c r="T32926" s="10"/>
    </row>
    <row r="32927" spans="16:20" x14ac:dyDescent="0.2">
      <c r="P32927" s="10"/>
      <c r="R32927" s="10"/>
      <c r="S32927" s="10"/>
      <c r="T32927" s="10"/>
    </row>
    <row r="32928" spans="16:20" x14ac:dyDescent="0.2">
      <c r="P32928" s="10"/>
      <c r="R32928" s="10"/>
      <c r="S32928" s="10"/>
      <c r="T32928" s="10"/>
    </row>
    <row r="32929" spans="16:20" x14ac:dyDescent="0.2">
      <c r="P32929" s="10"/>
      <c r="R32929" s="10"/>
      <c r="S32929" s="10"/>
      <c r="T32929" s="10"/>
    </row>
    <row r="32930" spans="16:20" x14ac:dyDescent="0.2">
      <c r="P32930" s="10"/>
      <c r="R32930" s="10"/>
      <c r="S32930" s="10"/>
      <c r="T32930" s="10"/>
    </row>
    <row r="32931" spans="16:20" x14ac:dyDescent="0.2">
      <c r="P32931" s="10"/>
      <c r="R32931" s="10"/>
      <c r="S32931" s="10"/>
      <c r="T32931" s="10"/>
    </row>
    <row r="32932" spans="16:20" x14ac:dyDescent="0.2">
      <c r="P32932" s="10"/>
      <c r="R32932" s="10"/>
      <c r="S32932" s="10"/>
      <c r="T32932" s="10"/>
    </row>
    <row r="32933" spans="16:20" x14ac:dyDescent="0.2">
      <c r="P32933" s="10"/>
      <c r="R32933" s="10"/>
      <c r="S32933" s="10"/>
      <c r="T32933" s="10"/>
    </row>
    <row r="32934" spans="16:20" x14ac:dyDescent="0.2">
      <c r="P32934" s="10"/>
      <c r="R32934" s="10"/>
      <c r="S32934" s="10"/>
      <c r="T32934" s="10"/>
    </row>
    <row r="32935" spans="16:20" x14ac:dyDescent="0.2">
      <c r="P32935" s="10"/>
      <c r="R32935" s="10"/>
      <c r="S32935" s="10"/>
      <c r="T32935" s="10"/>
    </row>
    <row r="32936" spans="16:20" x14ac:dyDescent="0.2">
      <c r="P32936" s="10"/>
      <c r="R32936" s="10"/>
      <c r="S32936" s="10"/>
      <c r="T32936" s="10"/>
    </row>
    <row r="32937" spans="16:20" x14ac:dyDescent="0.2">
      <c r="P32937" s="10"/>
      <c r="R32937" s="10"/>
      <c r="S32937" s="10"/>
      <c r="T32937" s="10"/>
    </row>
    <row r="32938" spans="16:20" x14ac:dyDescent="0.2">
      <c r="P32938" s="10"/>
      <c r="R32938" s="10"/>
      <c r="S32938" s="10"/>
      <c r="T32938" s="10"/>
    </row>
    <row r="32939" spans="16:20" x14ac:dyDescent="0.2">
      <c r="P32939" s="10"/>
      <c r="R32939" s="10"/>
      <c r="S32939" s="10"/>
      <c r="T32939" s="10"/>
    </row>
    <row r="32940" spans="16:20" x14ac:dyDescent="0.2">
      <c r="P32940" s="10"/>
      <c r="R32940" s="10"/>
      <c r="S32940" s="10"/>
      <c r="T32940" s="10"/>
    </row>
    <row r="32941" spans="16:20" x14ac:dyDescent="0.2">
      <c r="P32941" s="10"/>
      <c r="R32941" s="10"/>
      <c r="S32941" s="10"/>
      <c r="T32941" s="10"/>
    </row>
    <row r="32942" spans="16:20" x14ac:dyDescent="0.2">
      <c r="P32942" s="10"/>
      <c r="R32942" s="10"/>
      <c r="S32942" s="10"/>
      <c r="T32942" s="10"/>
    </row>
    <row r="32943" spans="16:20" x14ac:dyDescent="0.2">
      <c r="P32943" s="10"/>
      <c r="R32943" s="10"/>
      <c r="S32943" s="10"/>
      <c r="T32943" s="10"/>
    </row>
    <row r="32944" spans="16:20" x14ac:dyDescent="0.2">
      <c r="P32944" s="10"/>
      <c r="R32944" s="10"/>
      <c r="S32944" s="10"/>
      <c r="T32944" s="10"/>
    </row>
    <row r="32945" spans="16:20" x14ac:dyDescent="0.2">
      <c r="P32945" s="10"/>
      <c r="R32945" s="10"/>
      <c r="S32945" s="10"/>
      <c r="T32945" s="10"/>
    </row>
    <row r="32946" spans="16:20" x14ac:dyDescent="0.2">
      <c r="P32946" s="10"/>
      <c r="R32946" s="10"/>
      <c r="S32946" s="10"/>
      <c r="T32946" s="10"/>
    </row>
    <row r="32947" spans="16:20" x14ac:dyDescent="0.2">
      <c r="P32947" s="10"/>
      <c r="R32947" s="10"/>
      <c r="S32947" s="10"/>
      <c r="T32947" s="10"/>
    </row>
    <row r="32948" spans="16:20" x14ac:dyDescent="0.2">
      <c r="P32948" s="10"/>
      <c r="R32948" s="10"/>
      <c r="S32948" s="10"/>
      <c r="T32948" s="10"/>
    </row>
    <row r="32949" spans="16:20" x14ac:dyDescent="0.2">
      <c r="P32949" s="10"/>
      <c r="R32949" s="10"/>
      <c r="S32949" s="10"/>
      <c r="T32949" s="10"/>
    </row>
    <row r="32950" spans="16:20" x14ac:dyDescent="0.2">
      <c r="P32950" s="10"/>
      <c r="R32950" s="10"/>
      <c r="S32950" s="10"/>
      <c r="T32950" s="10"/>
    </row>
    <row r="32951" spans="16:20" x14ac:dyDescent="0.2">
      <c r="P32951" s="10"/>
      <c r="R32951" s="10"/>
      <c r="S32951" s="10"/>
      <c r="T32951" s="10"/>
    </row>
    <row r="32952" spans="16:20" x14ac:dyDescent="0.2">
      <c r="P32952" s="10"/>
      <c r="R32952" s="10"/>
      <c r="S32952" s="10"/>
      <c r="T32952" s="10"/>
    </row>
    <row r="32953" spans="16:20" x14ac:dyDescent="0.2">
      <c r="P32953" s="10"/>
      <c r="R32953" s="10"/>
      <c r="S32953" s="10"/>
      <c r="T32953" s="10"/>
    </row>
    <row r="32954" spans="16:20" x14ac:dyDescent="0.2">
      <c r="P32954" s="10"/>
      <c r="R32954" s="10"/>
      <c r="S32954" s="10"/>
      <c r="T32954" s="10"/>
    </row>
    <row r="32955" spans="16:20" x14ac:dyDescent="0.2">
      <c r="P32955" s="10"/>
      <c r="R32955" s="10"/>
      <c r="S32955" s="10"/>
      <c r="T32955" s="10"/>
    </row>
    <row r="32956" spans="16:20" x14ac:dyDescent="0.2">
      <c r="P32956" s="10"/>
      <c r="R32956" s="10"/>
      <c r="S32956" s="10"/>
      <c r="T32956" s="10"/>
    </row>
    <row r="32957" spans="16:20" x14ac:dyDescent="0.2">
      <c r="P32957" s="10"/>
      <c r="R32957" s="10"/>
      <c r="S32957" s="10"/>
      <c r="T32957" s="10"/>
    </row>
    <row r="32958" spans="16:20" x14ac:dyDescent="0.2">
      <c r="P32958" s="10"/>
      <c r="R32958" s="10"/>
      <c r="S32958" s="10"/>
      <c r="T32958" s="10"/>
    </row>
    <row r="32959" spans="16:20" x14ac:dyDescent="0.2">
      <c r="P32959" s="10"/>
      <c r="R32959" s="10"/>
      <c r="S32959" s="10"/>
      <c r="T32959" s="10"/>
    </row>
    <row r="32960" spans="16:20" x14ac:dyDescent="0.2">
      <c r="P32960" s="10"/>
      <c r="R32960" s="10"/>
      <c r="S32960" s="10"/>
      <c r="T32960" s="10"/>
    </row>
    <row r="32961" spans="16:20" x14ac:dyDescent="0.2">
      <c r="P32961" s="10"/>
      <c r="R32961" s="10"/>
      <c r="S32961" s="10"/>
      <c r="T32961" s="10"/>
    </row>
    <row r="32962" spans="16:20" x14ac:dyDescent="0.2">
      <c r="P32962" s="10"/>
      <c r="R32962" s="10"/>
      <c r="S32962" s="10"/>
      <c r="T32962" s="10"/>
    </row>
    <row r="32963" spans="16:20" x14ac:dyDescent="0.2">
      <c r="P32963" s="10"/>
      <c r="R32963" s="10"/>
      <c r="S32963" s="10"/>
      <c r="T32963" s="10"/>
    </row>
    <row r="32964" spans="16:20" x14ac:dyDescent="0.2">
      <c r="P32964" s="10"/>
      <c r="R32964" s="10"/>
      <c r="S32964" s="10"/>
      <c r="T32964" s="10"/>
    </row>
    <row r="32965" spans="16:20" x14ac:dyDescent="0.2">
      <c r="P32965" s="10"/>
      <c r="R32965" s="10"/>
      <c r="S32965" s="10"/>
      <c r="T32965" s="10"/>
    </row>
    <row r="32966" spans="16:20" x14ac:dyDescent="0.2">
      <c r="P32966" s="10"/>
      <c r="R32966" s="10"/>
      <c r="S32966" s="10"/>
      <c r="T32966" s="10"/>
    </row>
    <row r="32967" spans="16:20" x14ac:dyDescent="0.2">
      <c r="P32967" s="10"/>
      <c r="R32967" s="10"/>
      <c r="S32967" s="10"/>
      <c r="T32967" s="10"/>
    </row>
    <row r="32968" spans="16:20" x14ac:dyDescent="0.2">
      <c r="P32968" s="10"/>
      <c r="R32968" s="10"/>
      <c r="S32968" s="10"/>
      <c r="T32968" s="10"/>
    </row>
    <row r="32969" spans="16:20" x14ac:dyDescent="0.2">
      <c r="P32969" s="10"/>
      <c r="R32969" s="10"/>
      <c r="S32969" s="10"/>
      <c r="T32969" s="10"/>
    </row>
    <row r="32970" spans="16:20" x14ac:dyDescent="0.2">
      <c r="P32970" s="10"/>
      <c r="R32970" s="10"/>
      <c r="S32970" s="10"/>
      <c r="T32970" s="10"/>
    </row>
    <row r="32971" spans="16:20" x14ac:dyDescent="0.2">
      <c r="P32971" s="10"/>
      <c r="R32971" s="10"/>
      <c r="S32971" s="10"/>
      <c r="T32971" s="10"/>
    </row>
    <row r="32972" spans="16:20" x14ac:dyDescent="0.2">
      <c r="P32972" s="10"/>
      <c r="R32972" s="10"/>
      <c r="S32972" s="10"/>
      <c r="T32972" s="10"/>
    </row>
    <row r="32973" spans="16:20" x14ac:dyDescent="0.2">
      <c r="P32973" s="10"/>
      <c r="R32973" s="10"/>
      <c r="S32973" s="10"/>
      <c r="T32973" s="10"/>
    </row>
    <row r="32974" spans="16:20" x14ac:dyDescent="0.2">
      <c r="P32974" s="10"/>
      <c r="R32974" s="10"/>
      <c r="S32974" s="10"/>
      <c r="T32974" s="10"/>
    </row>
    <row r="32975" spans="16:20" x14ac:dyDescent="0.2">
      <c r="P32975" s="10"/>
      <c r="R32975" s="10"/>
      <c r="S32975" s="10"/>
      <c r="T32975" s="10"/>
    </row>
    <row r="32976" spans="16:20" x14ac:dyDescent="0.2">
      <c r="P32976" s="10"/>
      <c r="R32976" s="10"/>
      <c r="S32976" s="10"/>
      <c r="T32976" s="10"/>
    </row>
    <row r="32977" spans="16:20" x14ac:dyDescent="0.2">
      <c r="P32977" s="10"/>
      <c r="R32977" s="10"/>
      <c r="S32977" s="10"/>
      <c r="T32977" s="10"/>
    </row>
    <row r="32978" spans="16:20" x14ac:dyDescent="0.2">
      <c r="P32978" s="10"/>
      <c r="R32978" s="10"/>
      <c r="S32978" s="10"/>
      <c r="T32978" s="10"/>
    </row>
    <row r="32979" spans="16:20" x14ac:dyDescent="0.2">
      <c r="P32979" s="10"/>
      <c r="R32979" s="10"/>
      <c r="S32979" s="10"/>
      <c r="T32979" s="10"/>
    </row>
    <row r="32980" spans="16:20" x14ac:dyDescent="0.2">
      <c r="P32980" s="10"/>
      <c r="R32980" s="10"/>
      <c r="S32980" s="10"/>
      <c r="T32980" s="10"/>
    </row>
    <row r="32981" spans="16:20" x14ac:dyDescent="0.2">
      <c r="P32981" s="10"/>
      <c r="R32981" s="10"/>
      <c r="S32981" s="10"/>
      <c r="T32981" s="10"/>
    </row>
    <row r="32982" spans="16:20" x14ac:dyDescent="0.2">
      <c r="P32982" s="10"/>
      <c r="R32982" s="10"/>
      <c r="S32982" s="10"/>
      <c r="T32982" s="10"/>
    </row>
    <row r="32983" spans="16:20" x14ac:dyDescent="0.2">
      <c r="P32983" s="10"/>
      <c r="R32983" s="10"/>
      <c r="S32983" s="10"/>
      <c r="T32983" s="10"/>
    </row>
    <row r="32984" spans="16:20" x14ac:dyDescent="0.2">
      <c r="P32984" s="10"/>
      <c r="R32984" s="10"/>
      <c r="S32984" s="10"/>
      <c r="T32984" s="10"/>
    </row>
    <row r="32985" spans="16:20" x14ac:dyDescent="0.2">
      <c r="P32985" s="10"/>
      <c r="R32985" s="10"/>
      <c r="S32985" s="10"/>
      <c r="T32985" s="10"/>
    </row>
    <row r="32986" spans="16:20" x14ac:dyDescent="0.2">
      <c r="P32986" s="10"/>
      <c r="R32986" s="10"/>
      <c r="S32986" s="10"/>
      <c r="T32986" s="10"/>
    </row>
    <row r="32987" spans="16:20" x14ac:dyDescent="0.2">
      <c r="P32987" s="10"/>
      <c r="R32987" s="10"/>
      <c r="S32987" s="10"/>
      <c r="T32987" s="10"/>
    </row>
    <row r="32988" spans="16:20" x14ac:dyDescent="0.2">
      <c r="P32988" s="10"/>
      <c r="R32988" s="10"/>
      <c r="S32988" s="10"/>
      <c r="T32988" s="10"/>
    </row>
    <row r="32989" spans="16:20" x14ac:dyDescent="0.2">
      <c r="P32989" s="10"/>
      <c r="R32989" s="10"/>
      <c r="S32989" s="10"/>
      <c r="T32989" s="10"/>
    </row>
    <row r="32990" spans="16:20" x14ac:dyDescent="0.2">
      <c r="P32990" s="10"/>
      <c r="R32990" s="10"/>
      <c r="S32990" s="10"/>
      <c r="T32990" s="10"/>
    </row>
    <row r="32991" spans="16:20" x14ac:dyDescent="0.2">
      <c r="P32991" s="10"/>
      <c r="R32991" s="10"/>
      <c r="S32991" s="10"/>
      <c r="T32991" s="10"/>
    </row>
    <row r="32992" spans="16:20" x14ac:dyDescent="0.2">
      <c r="P32992" s="10"/>
      <c r="R32992" s="10"/>
      <c r="S32992" s="10"/>
      <c r="T32992" s="10"/>
    </row>
    <row r="32993" spans="16:20" x14ac:dyDescent="0.2">
      <c r="P32993" s="10"/>
      <c r="R32993" s="10"/>
      <c r="S32993" s="10"/>
      <c r="T32993" s="10"/>
    </row>
    <row r="32994" spans="16:20" x14ac:dyDescent="0.2">
      <c r="P32994" s="10"/>
      <c r="R32994" s="10"/>
      <c r="S32994" s="10"/>
      <c r="T32994" s="10"/>
    </row>
    <row r="32995" spans="16:20" x14ac:dyDescent="0.2">
      <c r="P32995" s="10"/>
      <c r="R32995" s="10"/>
      <c r="S32995" s="10"/>
      <c r="T32995" s="10"/>
    </row>
    <row r="32996" spans="16:20" x14ac:dyDescent="0.2">
      <c r="P32996" s="10"/>
      <c r="R32996" s="10"/>
      <c r="S32996" s="10"/>
      <c r="T32996" s="10"/>
    </row>
    <row r="32997" spans="16:20" x14ac:dyDescent="0.2">
      <c r="P32997" s="10"/>
      <c r="R32997" s="10"/>
      <c r="S32997" s="10"/>
      <c r="T32997" s="10"/>
    </row>
    <row r="32998" spans="16:20" x14ac:dyDescent="0.2">
      <c r="P32998" s="10"/>
      <c r="R32998" s="10"/>
      <c r="S32998" s="10"/>
      <c r="T32998" s="10"/>
    </row>
    <row r="32999" spans="16:20" x14ac:dyDescent="0.2">
      <c r="P32999" s="10"/>
      <c r="R32999" s="10"/>
      <c r="S32999" s="10"/>
      <c r="T32999" s="10"/>
    </row>
    <row r="33000" spans="16:20" x14ac:dyDescent="0.2">
      <c r="P33000" s="10"/>
      <c r="R33000" s="10"/>
      <c r="S33000" s="10"/>
      <c r="T33000" s="10"/>
    </row>
    <row r="33001" spans="16:20" x14ac:dyDescent="0.2">
      <c r="P33001" s="10"/>
      <c r="R33001" s="10"/>
      <c r="S33001" s="10"/>
      <c r="T33001" s="10"/>
    </row>
    <row r="33002" spans="16:20" x14ac:dyDescent="0.2">
      <c r="P33002" s="10"/>
      <c r="R33002" s="10"/>
      <c r="S33002" s="10"/>
      <c r="T33002" s="10"/>
    </row>
    <row r="33003" spans="16:20" x14ac:dyDescent="0.2">
      <c r="P33003" s="10"/>
      <c r="R33003" s="10"/>
      <c r="S33003" s="10"/>
      <c r="T33003" s="10"/>
    </row>
    <row r="33004" spans="16:20" x14ac:dyDescent="0.2">
      <c r="P33004" s="10"/>
      <c r="R33004" s="10"/>
      <c r="S33004" s="10"/>
      <c r="T33004" s="10"/>
    </row>
    <row r="33005" spans="16:20" x14ac:dyDescent="0.2">
      <c r="P33005" s="10"/>
      <c r="R33005" s="10"/>
      <c r="S33005" s="10"/>
      <c r="T33005" s="10"/>
    </row>
    <row r="33006" spans="16:20" x14ac:dyDescent="0.2">
      <c r="P33006" s="10"/>
      <c r="R33006" s="10"/>
      <c r="S33006" s="10"/>
      <c r="T33006" s="10"/>
    </row>
    <row r="33007" spans="16:20" x14ac:dyDescent="0.2">
      <c r="P33007" s="10"/>
      <c r="R33007" s="10"/>
      <c r="S33007" s="10"/>
      <c r="T33007" s="10"/>
    </row>
    <row r="33008" spans="16:20" x14ac:dyDescent="0.2">
      <c r="P33008" s="10"/>
      <c r="R33008" s="10"/>
      <c r="S33008" s="10"/>
      <c r="T33008" s="10"/>
    </row>
    <row r="33009" spans="16:20" x14ac:dyDescent="0.2">
      <c r="P33009" s="10"/>
      <c r="R33009" s="10"/>
      <c r="S33009" s="10"/>
      <c r="T33009" s="10"/>
    </row>
    <row r="33010" spans="16:20" x14ac:dyDescent="0.2">
      <c r="P33010" s="10"/>
      <c r="R33010" s="10"/>
      <c r="S33010" s="10"/>
      <c r="T33010" s="10"/>
    </row>
    <row r="33011" spans="16:20" x14ac:dyDescent="0.2">
      <c r="P33011" s="10"/>
      <c r="R33011" s="10"/>
      <c r="S33011" s="10"/>
      <c r="T33011" s="10"/>
    </row>
    <row r="33012" spans="16:20" x14ac:dyDescent="0.2">
      <c r="P33012" s="10"/>
      <c r="R33012" s="10"/>
      <c r="S33012" s="10"/>
      <c r="T33012" s="10"/>
    </row>
    <row r="33013" spans="16:20" x14ac:dyDescent="0.2">
      <c r="P33013" s="10"/>
      <c r="R33013" s="10"/>
      <c r="S33013" s="10"/>
      <c r="T33013" s="10"/>
    </row>
    <row r="33014" spans="16:20" x14ac:dyDescent="0.2">
      <c r="P33014" s="10"/>
      <c r="R33014" s="10"/>
      <c r="S33014" s="10"/>
      <c r="T33014" s="10"/>
    </row>
    <row r="33015" spans="16:20" x14ac:dyDescent="0.2">
      <c r="P33015" s="10"/>
      <c r="R33015" s="10"/>
      <c r="S33015" s="10"/>
      <c r="T33015" s="10"/>
    </row>
    <row r="33016" spans="16:20" x14ac:dyDescent="0.2">
      <c r="P33016" s="10"/>
      <c r="R33016" s="10"/>
      <c r="S33016" s="10"/>
      <c r="T33016" s="10"/>
    </row>
    <row r="33017" spans="16:20" x14ac:dyDescent="0.2">
      <c r="P33017" s="10"/>
      <c r="R33017" s="10"/>
      <c r="S33017" s="10"/>
      <c r="T33017" s="10"/>
    </row>
    <row r="33018" spans="16:20" x14ac:dyDescent="0.2">
      <c r="P33018" s="10"/>
      <c r="R33018" s="10"/>
      <c r="S33018" s="10"/>
      <c r="T33018" s="10"/>
    </row>
    <row r="33019" spans="16:20" x14ac:dyDescent="0.2">
      <c r="P33019" s="10"/>
      <c r="R33019" s="10"/>
      <c r="S33019" s="10"/>
      <c r="T33019" s="10"/>
    </row>
    <row r="33020" spans="16:20" x14ac:dyDescent="0.2">
      <c r="P33020" s="10"/>
      <c r="R33020" s="10"/>
      <c r="S33020" s="10"/>
      <c r="T33020" s="10"/>
    </row>
    <row r="33021" spans="16:20" x14ac:dyDescent="0.2">
      <c r="P33021" s="10"/>
      <c r="R33021" s="10"/>
      <c r="S33021" s="10"/>
      <c r="T33021" s="10"/>
    </row>
    <row r="33022" spans="16:20" x14ac:dyDescent="0.2">
      <c r="P33022" s="10"/>
      <c r="R33022" s="10"/>
      <c r="S33022" s="10"/>
      <c r="T33022" s="10"/>
    </row>
    <row r="33023" spans="16:20" x14ac:dyDescent="0.2">
      <c r="P33023" s="10"/>
      <c r="R33023" s="10"/>
      <c r="S33023" s="10"/>
      <c r="T33023" s="10"/>
    </row>
    <row r="33024" spans="16:20" x14ac:dyDescent="0.2">
      <c r="P33024" s="10"/>
      <c r="R33024" s="10"/>
      <c r="S33024" s="10"/>
      <c r="T33024" s="10"/>
    </row>
    <row r="33025" spans="16:20" x14ac:dyDescent="0.2">
      <c r="P33025" s="10"/>
      <c r="R33025" s="10"/>
      <c r="S33025" s="10"/>
      <c r="T33025" s="10"/>
    </row>
    <row r="33026" spans="16:20" x14ac:dyDescent="0.2">
      <c r="P33026" s="10"/>
      <c r="R33026" s="10"/>
      <c r="S33026" s="10"/>
      <c r="T33026" s="10"/>
    </row>
    <row r="33027" spans="16:20" x14ac:dyDescent="0.2">
      <c r="P33027" s="10"/>
      <c r="R33027" s="10"/>
      <c r="S33027" s="10"/>
      <c r="T33027" s="10"/>
    </row>
    <row r="33028" spans="16:20" x14ac:dyDescent="0.2">
      <c r="P33028" s="10"/>
      <c r="R33028" s="10"/>
      <c r="S33028" s="10"/>
      <c r="T33028" s="10"/>
    </row>
    <row r="33029" spans="16:20" x14ac:dyDescent="0.2">
      <c r="P33029" s="10"/>
      <c r="R33029" s="10"/>
      <c r="S33029" s="10"/>
      <c r="T33029" s="10"/>
    </row>
    <row r="33030" spans="16:20" x14ac:dyDescent="0.2">
      <c r="P33030" s="10"/>
      <c r="R33030" s="10"/>
      <c r="S33030" s="10"/>
      <c r="T33030" s="10"/>
    </row>
    <row r="33031" spans="16:20" x14ac:dyDescent="0.2">
      <c r="P33031" s="10"/>
      <c r="R33031" s="10"/>
      <c r="S33031" s="10"/>
      <c r="T33031" s="10"/>
    </row>
    <row r="33032" spans="16:20" x14ac:dyDescent="0.2">
      <c r="P33032" s="10"/>
      <c r="R33032" s="10"/>
      <c r="S33032" s="10"/>
      <c r="T33032" s="10"/>
    </row>
    <row r="33033" spans="16:20" x14ac:dyDescent="0.2">
      <c r="P33033" s="10"/>
      <c r="R33033" s="10"/>
      <c r="S33033" s="10"/>
      <c r="T33033" s="10"/>
    </row>
    <row r="33034" spans="16:20" x14ac:dyDescent="0.2">
      <c r="P33034" s="10"/>
      <c r="R33034" s="10"/>
      <c r="S33034" s="10"/>
      <c r="T33034" s="10"/>
    </row>
    <row r="33035" spans="16:20" x14ac:dyDescent="0.2">
      <c r="P33035" s="10"/>
      <c r="R33035" s="10"/>
      <c r="S33035" s="10"/>
      <c r="T33035" s="10"/>
    </row>
    <row r="33036" spans="16:20" x14ac:dyDescent="0.2">
      <c r="P33036" s="10"/>
      <c r="R33036" s="10"/>
      <c r="S33036" s="10"/>
      <c r="T33036" s="10"/>
    </row>
    <row r="33037" spans="16:20" x14ac:dyDescent="0.2">
      <c r="P33037" s="10"/>
      <c r="R33037" s="10"/>
      <c r="S33037" s="10"/>
      <c r="T33037" s="10"/>
    </row>
    <row r="33038" spans="16:20" x14ac:dyDescent="0.2">
      <c r="P33038" s="10"/>
      <c r="R33038" s="10"/>
      <c r="S33038" s="10"/>
      <c r="T33038" s="10"/>
    </row>
    <row r="33039" spans="16:20" x14ac:dyDescent="0.2">
      <c r="P33039" s="10"/>
      <c r="R33039" s="10"/>
      <c r="S33039" s="10"/>
      <c r="T33039" s="10"/>
    </row>
    <row r="33040" spans="16:20" x14ac:dyDescent="0.2">
      <c r="P33040" s="10"/>
      <c r="R33040" s="10"/>
      <c r="S33040" s="10"/>
      <c r="T33040" s="10"/>
    </row>
    <row r="33041" spans="16:20" x14ac:dyDescent="0.2">
      <c r="P33041" s="10"/>
      <c r="R33041" s="10"/>
      <c r="S33041" s="10"/>
      <c r="T33041" s="10"/>
    </row>
    <row r="33042" spans="16:20" x14ac:dyDescent="0.2">
      <c r="P33042" s="10"/>
      <c r="R33042" s="10"/>
      <c r="S33042" s="10"/>
      <c r="T33042" s="10"/>
    </row>
    <row r="33043" spans="16:20" x14ac:dyDescent="0.2">
      <c r="P33043" s="10"/>
      <c r="R33043" s="10"/>
      <c r="S33043" s="10"/>
      <c r="T33043" s="10"/>
    </row>
    <row r="33044" spans="16:20" x14ac:dyDescent="0.2">
      <c r="P33044" s="10"/>
      <c r="R33044" s="10"/>
      <c r="S33044" s="10"/>
      <c r="T33044" s="10"/>
    </row>
    <row r="33045" spans="16:20" x14ac:dyDescent="0.2">
      <c r="P33045" s="10"/>
      <c r="R33045" s="10"/>
      <c r="S33045" s="10"/>
      <c r="T33045" s="10"/>
    </row>
    <row r="33046" spans="16:20" x14ac:dyDescent="0.2">
      <c r="P33046" s="10"/>
      <c r="R33046" s="10"/>
      <c r="S33046" s="10"/>
      <c r="T33046" s="10"/>
    </row>
    <row r="33047" spans="16:20" x14ac:dyDescent="0.2">
      <c r="P33047" s="10"/>
      <c r="R33047" s="10"/>
      <c r="S33047" s="10"/>
      <c r="T33047" s="10"/>
    </row>
    <row r="33048" spans="16:20" x14ac:dyDescent="0.2">
      <c r="P33048" s="10"/>
      <c r="R33048" s="10"/>
      <c r="S33048" s="10"/>
      <c r="T33048" s="10"/>
    </row>
    <row r="33049" spans="16:20" x14ac:dyDescent="0.2">
      <c r="P33049" s="10"/>
      <c r="R33049" s="10"/>
      <c r="S33049" s="10"/>
      <c r="T33049" s="10"/>
    </row>
    <row r="33050" spans="16:20" x14ac:dyDescent="0.2">
      <c r="P33050" s="10"/>
      <c r="R33050" s="10"/>
      <c r="S33050" s="10"/>
      <c r="T33050" s="10"/>
    </row>
    <row r="33051" spans="16:20" x14ac:dyDescent="0.2">
      <c r="P33051" s="10"/>
      <c r="R33051" s="10"/>
      <c r="S33051" s="10"/>
      <c r="T33051" s="10"/>
    </row>
    <row r="33052" spans="16:20" x14ac:dyDescent="0.2">
      <c r="P33052" s="10"/>
      <c r="R33052" s="10"/>
      <c r="S33052" s="10"/>
      <c r="T33052" s="10"/>
    </row>
    <row r="33053" spans="16:20" x14ac:dyDescent="0.2">
      <c r="P33053" s="10"/>
      <c r="R33053" s="10"/>
      <c r="S33053" s="10"/>
      <c r="T33053" s="10"/>
    </row>
    <row r="33054" spans="16:20" x14ac:dyDescent="0.2">
      <c r="P33054" s="10"/>
      <c r="R33054" s="10"/>
      <c r="S33054" s="10"/>
      <c r="T33054" s="10"/>
    </row>
    <row r="33055" spans="16:20" x14ac:dyDescent="0.2">
      <c r="P33055" s="10"/>
      <c r="R33055" s="10"/>
      <c r="S33055" s="10"/>
      <c r="T33055" s="10"/>
    </row>
    <row r="33056" spans="16:20" x14ac:dyDescent="0.2">
      <c r="P33056" s="10"/>
      <c r="R33056" s="10"/>
      <c r="S33056" s="10"/>
      <c r="T33056" s="10"/>
    </row>
    <row r="33057" spans="16:20" x14ac:dyDescent="0.2">
      <c r="P33057" s="10"/>
      <c r="R33057" s="10"/>
      <c r="S33057" s="10"/>
      <c r="T33057" s="10"/>
    </row>
    <row r="33058" spans="16:20" x14ac:dyDescent="0.2">
      <c r="P33058" s="10"/>
      <c r="R33058" s="10"/>
      <c r="S33058" s="10"/>
      <c r="T33058" s="10"/>
    </row>
    <row r="33059" spans="16:20" x14ac:dyDescent="0.2">
      <c r="P33059" s="10"/>
      <c r="R33059" s="10"/>
      <c r="S33059" s="10"/>
      <c r="T33059" s="10"/>
    </row>
    <row r="33060" spans="16:20" x14ac:dyDescent="0.2">
      <c r="P33060" s="10"/>
      <c r="R33060" s="10"/>
      <c r="S33060" s="10"/>
      <c r="T33060" s="10"/>
    </row>
    <row r="33061" spans="16:20" x14ac:dyDescent="0.2">
      <c r="P33061" s="10"/>
      <c r="R33061" s="10"/>
      <c r="S33061" s="10"/>
      <c r="T33061" s="10"/>
    </row>
    <row r="33062" spans="16:20" x14ac:dyDescent="0.2">
      <c r="P33062" s="10"/>
      <c r="R33062" s="10"/>
      <c r="S33062" s="10"/>
      <c r="T33062" s="10"/>
    </row>
    <row r="33063" spans="16:20" x14ac:dyDescent="0.2">
      <c r="P33063" s="10"/>
      <c r="R33063" s="10"/>
      <c r="S33063" s="10"/>
      <c r="T33063" s="10"/>
    </row>
    <row r="33064" spans="16:20" x14ac:dyDescent="0.2">
      <c r="P33064" s="10"/>
      <c r="R33064" s="10"/>
      <c r="S33064" s="10"/>
      <c r="T33064" s="10"/>
    </row>
    <row r="33065" spans="16:20" x14ac:dyDescent="0.2">
      <c r="P33065" s="10"/>
      <c r="R33065" s="10"/>
      <c r="S33065" s="10"/>
      <c r="T33065" s="10"/>
    </row>
    <row r="33066" spans="16:20" x14ac:dyDescent="0.2">
      <c r="P33066" s="10"/>
      <c r="R33066" s="10"/>
      <c r="S33066" s="10"/>
      <c r="T33066" s="10"/>
    </row>
    <row r="33067" spans="16:20" x14ac:dyDescent="0.2">
      <c r="P33067" s="10"/>
      <c r="R33067" s="10"/>
      <c r="S33067" s="10"/>
      <c r="T33067" s="10"/>
    </row>
    <row r="33068" spans="16:20" x14ac:dyDescent="0.2">
      <c r="P33068" s="10"/>
      <c r="R33068" s="10"/>
      <c r="S33068" s="10"/>
      <c r="T33068" s="10"/>
    </row>
    <row r="33069" spans="16:20" x14ac:dyDescent="0.2">
      <c r="P33069" s="10"/>
      <c r="R33069" s="10"/>
      <c r="S33069" s="10"/>
      <c r="T33069" s="10"/>
    </row>
    <row r="33070" spans="16:20" x14ac:dyDescent="0.2">
      <c r="P33070" s="10"/>
      <c r="R33070" s="10"/>
      <c r="S33070" s="10"/>
      <c r="T33070" s="10"/>
    </row>
    <row r="33071" spans="16:20" x14ac:dyDescent="0.2">
      <c r="P33071" s="10"/>
      <c r="R33071" s="10"/>
      <c r="S33071" s="10"/>
      <c r="T33071" s="10"/>
    </row>
    <row r="33072" spans="16:20" x14ac:dyDescent="0.2">
      <c r="P33072" s="10"/>
      <c r="R33072" s="10"/>
      <c r="S33072" s="10"/>
      <c r="T33072" s="10"/>
    </row>
    <row r="33073" spans="16:20" x14ac:dyDescent="0.2">
      <c r="P33073" s="10"/>
      <c r="R33073" s="10"/>
      <c r="S33073" s="10"/>
      <c r="T33073" s="10"/>
    </row>
    <row r="33074" spans="16:20" x14ac:dyDescent="0.2">
      <c r="P33074" s="10"/>
      <c r="R33074" s="10"/>
      <c r="S33074" s="10"/>
      <c r="T33074" s="10"/>
    </row>
    <row r="33075" spans="16:20" x14ac:dyDescent="0.2">
      <c r="P33075" s="10"/>
      <c r="R33075" s="10"/>
      <c r="S33075" s="10"/>
      <c r="T33075" s="10"/>
    </row>
    <row r="33076" spans="16:20" x14ac:dyDescent="0.2">
      <c r="P33076" s="10"/>
      <c r="R33076" s="10"/>
      <c r="S33076" s="10"/>
      <c r="T33076" s="10"/>
    </row>
    <row r="33077" spans="16:20" x14ac:dyDescent="0.2">
      <c r="P33077" s="10"/>
      <c r="R33077" s="10"/>
      <c r="S33077" s="10"/>
      <c r="T33077" s="10"/>
    </row>
    <row r="33078" spans="16:20" x14ac:dyDescent="0.2">
      <c r="P33078" s="10"/>
      <c r="R33078" s="10"/>
      <c r="S33078" s="10"/>
      <c r="T33078" s="10"/>
    </row>
    <row r="33079" spans="16:20" x14ac:dyDescent="0.2">
      <c r="P33079" s="10"/>
      <c r="R33079" s="10"/>
      <c r="S33079" s="10"/>
      <c r="T33079" s="10"/>
    </row>
    <row r="33080" spans="16:20" x14ac:dyDescent="0.2">
      <c r="P33080" s="10"/>
      <c r="R33080" s="10"/>
      <c r="S33080" s="10"/>
      <c r="T33080" s="10"/>
    </row>
    <row r="33081" spans="16:20" x14ac:dyDescent="0.2">
      <c r="P33081" s="10"/>
      <c r="R33081" s="10"/>
      <c r="S33081" s="10"/>
      <c r="T33081" s="10"/>
    </row>
    <row r="33082" spans="16:20" x14ac:dyDescent="0.2">
      <c r="P33082" s="10"/>
      <c r="R33082" s="10"/>
      <c r="S33082" s="10"/>
      <c r="T33082" s="10"/>
    </row>
    <row r="33083" spans="16:20" x14ac:dyDescent="0.2">
      <c r="P33083" s="10"/>
      <c r="R33083" s="10"/>
      <c r="S33083" s="10"/>
      <c r="T33083" s="10"/>
    </row>
    <row r="33084" spans="16:20" x14ac:dyDescent="0.2">
      <c r="P33084" s="10"/>
      <c r="R33084" s="10"/>
      <c r="S33084" s="10"/>
      <c r="T33084" s="10"/>
    </row>
    <row r="33085" spans="16:20" x14ac:dyDescent="0.2">
      <c r="P33085" s="10"/>
      <c r="R33085" s="10"/>
      <c r="S33085" s="10"/>
      <c r="T33085" s="10"/>
    </row>
    <row r="33086" spans="16:20" x14ac:dyDescent="0.2">
      <c r="P33086" s="10"/>
      <c r="R33086" s="10"/>
      <c r="S33086" s="10"/>
      <c r="T33086" s="10"/>
    </row>
    <row r="33087" spans="16:20" x14ac:dyDescent="0.2">
      <c r="P33087" s="10"/>
      <c r="R33087" s="10"/>
      <c r="S33087" s="10"/>
      <c r="T33087" s="10"/>
    </row>
    <row r="33088" spans="16:20" x14ac:dyDescent="0.2">
      <c r="P33088" s="10"/>
      <c r="R33088" s="10"/>
      <c r="S33088" s="10"/>
      <c r="T33088" s="10"/>
    </row>
    <row r="33089" spans="16:20" x14ac:dyDescent="0.2">
      <c r="P33089" s="10"/>
      <c r="R33089" s="10"/>
      <c r="S33089" s="10"/>
      <c r="T33089" s="10"/>
    </row>
    <row r="33090" spans="16:20" x14ac:dyDescent="0.2">
      <c r="P33090" s="10"/>
      <c r="R33090" s="10"/>
      <c r="S33090" s="10"/>
      <c r="T33090" s="10"/>
    </row>
    <row r="33091" spans="16:20" x14ac:dyDescent="0.2">
      <c r="P33091" s="10"/>
      <c r="R33091" s="10"/>
      <c r="S33091" s="10"/>
      <c r="T33091" s="10"/>
    </row>
    <row r="33092" spans="16:20" x14ac:dyDescent="0.2">
      <c r="P33092" s="10"/>
      <c r="R33092" s="10"/>
      <c r="S33092" s="10"/>
      <c r="T33092" s="10"/>
    </row>
    <row r="33093" spans="16:20" x14ac:dyDescent="0.2">
      <c r="P33093" s="10"/>
      <c r="R33093" s="10"/>
      <c r="S33093" s="10"/>
      <c r="T33093" s="10"/>
    </row>
    <row r="33094" spans="16:20" x14ac:dyDescent="0.2">
      <c r="P33094" s="10"/>
      <c r="R33094" s="10"/>
      <c r="S33094" s="10"/>
      <c r="T33094" s="10"/>
    </row>
    <row r="33095" spans="16:20" x14ac:dyDescent="0.2">
      <c r="P33095" s="10"/>
      <c r="R33095" s="10"/>
      <c r="S33095" s="10"/>
      <c r="T33095" s="10"/>
    </row>
    <row r="33096" spans="16:20" x14ac:dyDescent="0.2">
      <c r="P33096" s="10"/>
      <c r="R33096" s="10"/>
      <c r="S33096" s="10"/>
      <c r="T33096" s="10"/>
    </row>
    <row r="33097" spans="16:20" x14ac:dyDescent="0.2">
      <c r="P33097" s="10"/>
      <c r="R33097" s="10"/>
      <c r="S33097" s="10"/>
      <c r="T33097" s="10"/>
    </row>
    <row r="33098" spans="16:20" x14ac:dyDescent="0.2">
      <c r="P33098" s="10"/>
      <c r="R33098" s="10"/>
      <c r="S33098" s="10"/>
      <c r="T33098" s="10"/>
    </row>
    <row r="33099" spans="16:20" x14ac:dyDescent="0.2">
      <c r="P33099" s="10"/>
      <c r="R33099" s="10"/>
      <c r="S33099" s="10"/>
      <c r="T33099" s="10"/>
    </row>
    <row r="33100" spans="16:20" x14ac:dyDescent="0.2">
      <c r="P33100" s="10"/>
      <c r="R33100" s="10"/>
      <c r="S33100" s="10"/>
      <c r="T33100" s="10"/>
    </row>
    <row r="33101" spans="16:20" x14ac:dyDescent="0.2">
      <c r="P33101" s="10"/>
      <c r="R33101" s="10"/>
      <c r="S33101" s="10"/>
      <c r="T33101" s="10"/>
    </row>
    <row r="33102" spans="16:20" x14ac:dyDescent="0.2">
      <c r="P33102" s="10"/>
      <c r="R33102" s="10"/>
      <c r="S33102" s="10"/>
      <c r="T33102" s="10"/>
    </row>
    <row r="33103" spans="16:20" x14ac:dyDescent="0.2">
      <c r="P33103" s="10"/>
      <c r="R33103" s="10"/>
      <c r="S33103" s="10"/>
      <c r="T33103" s="10"/>
    </row>
    <row r="33104" spans="16:20" x14ac:dyDescent="0.2">
      <c r="P33104" s="10"/>
      <c r="R33104" s="10"/>
      <c r="S33104" s="10"/>
      <c r="T33104" s="10"/>
    </row>
    <row r="33105" spans="16:20" x14ac:dyDescent="0.2">
      <c r="P33105" s="10"/>
      <c r="R33105" s="10"/>
      <c r="S33105" s="10"/>
      <c r="T33105" s="10"/>
    </row>
    <row r="33106" spans="16:20" x14ac:dyDescent="0.2">
      <c r="P33106" s="10"/>
      <c r="R33106" s="10"/>
      <c r="S33106" s="10"/>
      <c r="T33106" s="10"/>
    </row>
    <row r="33107" spans="16:20" x14ac:dyDescent="0.2">
      <c r="P33107" s="10"/>
      <c r="R33107" s="10"/>
      <c r="S33107" s="10"/>
      <c r="T33107" s="10"/>
    </row>
    <row r="33108" spans="16:20" x14ac:dyDescent="0.2">
      <c r="P33108" s="10"/>
      <c r="R33108" s="10"/>
      <c r="S33108" s="10"/>
      <c r="T33108" s="10"/>
    </row>
    <row r="33109" spans="16:20" x14ac:dyDescent="0.2">
      <c r="P33109" s="10"/>
      <c r="R33109" s="10"/>
      <c r="S33109" s="10"/>
      <c r="T33109" s="10"/>
    </row>
    <row r="33110" spans="16:20" x14ac:dyDescent="0.2">
      <c r="P33110" s="10"/>
      <c r="R33110" s="10"/>
      <c r="S33110" s="10"/>
      <c r="T33110" s="10"/>
    </row>
    <row r="33111" spans="16:20" x14ac:dyDescent="0.2">
      <c r="P33111" s="10"/>
      <c r="R33111" s="10"/>
      <c r="S33111" s="10"/>
      <c r="T33111" s="10"/>
    </row>
    <row r="33112" spans="16:20" x14ac:dyDescent="0.2">
      <c r="P33112" s="10"/>
      <c r="R33112" s="10"/>
      <c r="S33112" s="10"/>
      <c r="T33112" s="10"/>
    </row>
    <row r="33113" spans="16:20" x14ac:dyDescent="0.2">
      <c r="P33113" s="10"/>
      <c r="R33113" s="10"/>
      <c r="S33113" s="10"/>
      <c r="T33113" s="10"/>
    </row>
    <row r="33114" spans="16:20" x14ac:dyDescent="0.2">
      <c r="P33114" s="10"/>
      <c r="R33114" s="10"/>
      <c r="S33114" s="10"/>
      <c r="T33114" s="10"/>
    </row>
    <row r="33115" spans="16:20" x14ac:dyDescent="0.2">
      <c r="P33115" s="10"/>
      <c r="R33115" s="10"/>
      <c r="S33115" s="10"/>
      <c r="T33115" s="10"/>
    </row>
    <row r="33116" spans="16:20" x14ac:dyDescent="0.2">
      <c r="P33116" s="10"/>
      <c r="R33116" s="10"/>
      <c r="S33116" s="10"/>
      <c r="T33116" s="10"/>
    </row>
    <row r="33117" spans="16:20" x14ac:dyDescent="0.2">
      <c r="P33117" s="10"/>
      <c r="R33117" s="10"/>
      <c r="S33117" s="10"/>
      <c r="T33117" s="10"/>
    </row>
    <row r="33118" spans="16:20" x14ac:dyDescent="0.2">
      <c r="P33118" s="10"/>
      <c r="R33118" s="10"/>
      <c r="S33118" s="10"/>
      <c r="T33118" s="10"/>
    </row>
    <row r="33119" spans="16:20" x14ac:dyDescent="0.2">
      <c r="P33119" s="10"/>
      <c r="R33119" s="10"/>
      <c r="S33119" s="10"/>
      <c r="T33119" s="10"/>
    </row>
    <row r="33120" spans="16:20" x14ac:dyDescent="0.2">
      <c r="P33120" s="10"/>
      <c r="R33120" s="10"/>
      <c r="S33120" s="10"/>
      <c r="T33120" s="10"/>
    </row>
    <row r="33121" spans="16:20" x14ac:dyDescent="0.2">
      <c r="P33121" s="10"/>
      <c r="R33121" s="10"/>
      <c r="S33121" s="10"/>
      <c r="T33121" s="10"/>
    </row>
    <row r="33122" spans="16:20" x14ac:dyDescent="0.2">
      <c r="P33122" s="10"/>
      <c r="R33122" s="10"/>
      <c r="S33122" s="10"/>
      <c r="T33122" s="10"/>
    </row>
    <row r="33123" spans="16:20" x14ac:dyDescent="0.2">
      <c r="P33123" s="10"/>
      <c r="R33123" s="10"/>
      <c r="S33123" s="10"/>
      <c r="T33123" s="10"/>
    </row>
    <row r="33124" spans="16:20" x14ac:dyDescent="0.2">
      <c r="P33124" s="10"/>
      <c r="R33124" s="10"/>
      <c r="S33124" s="10"/>
      <c r="T33124" s="10"/>
    </row>
    <row r="33125" spans="16:20" x14ac:dyDescent="0.2">
      <c r="P33125" s="10"/>
      <c r="R33125" s="10"/>
      <c r="S33125" s="10"/>
      <c r="T33125" s="10"/>
    </row>
    <row r="33126" spans="16:20" x14ac:dyDescent="0.2">
      <c r="P33126" s="10"/>
      <c r="R33126" s="10"/>
      <c r="S33126" s="10"/>
      <c r="T33126" s="10"/>
    </row>
    <row r="33127" spans="16:20" x14ac:dyDescent="0.2">
      <c r="P33127" s="10"/>
      <c r="R33127" s="10"/>
      <c r="S33127" s="10"/>
      <c r="T33127" s="10"/>
    </row>
    <row r="33128" spans="16:20" x14ac:dyDescent="0.2">
      <c r="P33128" s="10"/>
      <c r="R33128" s="10"/>
      <c r="S33128" s="10"/>
      <c r="T33128" s="10"/>
    </row>
    <row r="33129" spans="16:20" x14ac:dyDescent="0.2">
      <c r="P33129" s="10"/>
      <c r="R33129" s="10"/>
      <c r="S33129" s="10"/>
      <c r="T33129" s="10"/>
    </row>
    <row r="33130" spans="16:20" x14ac:dyDescent="0.2">
      <c r="P33130" s="10"/>
      <c r="R33130" s="10"/>
      <c r="S33130" s="10"/>
      <c r="T33130" s="10"/>
    </row>
    <row r="33131" spans="16:20" x14ac:dyDescent="0.2">
      <c r="P33131" s="10"/>
      <c r="R33131" s="10"/>
      <c r="S33131" s="10"/>
      <c r="T33131" s="10"/>
    </row>
    <row r="33132" spans="16:20" x14ac:dyDescent="0.2">
      <c r="P33132" s="10"/>
      <c r="R33132" s="10"/>
      <c r="S33132" s="10"/>
      <c r="T33132" s="10"/>
    </row>
    <row r="33133" spans="16:20" x14ac:dyDescent="0.2">
      <c r="P33133" s="10"/>
      <c r="R33133" s="10"/>
      <c r="S33133" s="10"/>
      <c r="T33133" s="10"/>
    </row>
    <row r="33134" spans="16:20" x14ac:dyDescent="0.2">
      <c r="P33134" s="10"/>
      <c r="R33134" s="10"/>
      <c r="S33134" s="10"/>
      <c r="T33134" s="10"/>
    </row>
    <row r="33135" spans="16:20" x14ac:dyDescent="0.2">
      <c r="P33135" s="10"/>
      <c r="R33135" s="10"/>
      <c r="S33135" s="10"/>
      <c r="T33135" s="10"/>
    </row>
    <row r="33136" spans="16:20" x14ac:dyDescent="0.2">
      <c r="P33136" s="10"/>
      <c r="R33136" s="10"/>
      <c r="S33136" s="10"/>
      <c r="T33136" s="10"/>
    </row>
    <row r="33137" spans="16:20" x14ac:dyDescent="0.2">
      <c r="P33137" s="10"/>
      <c r="R33137" s="10"/>
      <c r="S33137" s="10"/>
      <c r="T33137" s="10"/>
    </row>
    <row r="33138" spans="16:20" x14ac:dyDescent="0.2">
      <c r="P33138" s="10"/>
      <c r="R33138" s="10"/>
      <c r="S33138" s="10"/>
      <c r="T33138" s="10"/>
    </row>
    <row r="33139" spans="16:20" x14ac:dyDescent="0.2">
      <c r="P33139" s="10"/>
      <c r="R33139" s="10"/>
      <c r="S33139" s="10"/>
      <c r="T33139" s="10"/>
    </row>
    <row r="33140" spans="16:20" x14ac:dyDescent="0.2">
      <c r="P33140" s="10"/>
      <c r="R33140" s="10"/>
      <c r="S33140" s="10"/>
      <c r="T33140" s="10"/>
    </row>
    <row r="33141" spans="16:20" x14ac:dyDescent="0.2">
      <c r="P33141" s="10"/>
      <c r="R33141" s="10"/>
      <c r="S33141" s="10"/>
      <c r="T33141" s="10"/>
    </row>
    <row r="33142" spans="16:20" x14ac:dyDescent="0.2">
      <c r="P33142" s="10"/>
      <c r="R33142" s="10"/>
      <c r="S33142" s="10"/>
      <c r="T33142" s="10"/>
    </row>
    <row r="33143" spans="16:20" x14ac:dyDescent="0.2">
      <c r="P33143" s="10"/>
      <c r="R33143" s="10"/>
      <c r="S33143" s="10"/>
      <c r="T33143" s="10"/>
    </row>
    <row r="33144" spans="16:20" x14ac:dyDescent="0.2">
      <c r="P33144" s="10"/>
      <c r="R33144" s="10"/>
      <c r="S33144" s="10"/>
      <c r="T33144" s="10"/>
    </row>
    <row r="33145" spans="16:20" x14ac:dyDescent="0.2">
      <c r="P33145" s="10"/>
      <c r="R33145" s="10"/>
      <c r="S33145" s="10"/>
      <c r="T33145" s="10"/>
    </row>
    <row r="33146" spans="16:20" x14ac:dyDescent="0.2">
      <c r="P33146" s="10"/>
      <c r="R33146" s="10"/>
      <c r="S33146" s="10"/>
      <c r="T33146" s="10"/>
    </row>
    <row r="33147" spans="16:20" x14ac:dyDescent="0.2">
      <c r="P33147" s="10"/>
      <c r="R33147" s="10"/>
      <c r="S33147" s="10"/>
      <c r="T33147" s="10"/>
    </row>
    <row r="33148" spans="16:20" x14ac:dyDescent="0.2">
      <c r="P33148" s="10"/>
      <c r="R33148" s="10"/>
      <c r="S33148" s="10"/>
      <c r="T33148" s="10"/>
    </row>
    <row r="33149" spans="16:20" x14ac:dyDescent="0.2">
      <c r="P33149" s="10"/>
      <c r="R33149" s="10"/>
      <c r="S33149" s="10"/>
      <c r="T33149" s="10"/>
    </row>
    <row r="33150" spans="16:20" x14ac:dyDescent="0.2">
      <c r="P33150" s="10"/>
      <c r="R33150" s="10"/>
      <c r="S33150" s="10"/>
      <c r="T33150" s="10"/>
    </row>
    <row r="33151" spans="16:20" x14ac:dyDescent="0.2">
      <c r="P33151" s="10"/>
      <c r="R33151" s="10"/>
      <c r="S33151" s="10"/>
      <c r="T33151" s="10"/>
    </row>
    <row r="33152" spans="16:20" x14ac:dyDescent="0.2">
      <c r="P33152" s="10"/>
      <c r="R33152" s="10"/>
      <c r="S33152" s="10"/>
      <c r="T33152" s="10"/>
    </row>
    <row r="33153" spans="16:20" x14ac:dyDescent="0.2">
      <c r="P33153" s="10"/>
      <c r="R33153" s="10"/>
      <c r="S33153" s="10"/>
      <c r="T33153" s="10"/>
    </row>
    <row r="33154" spans="16:20" x14ac:dyDescent="0.2">
      <c r="P33154" s="10"/>
      <c r="R33154" s="10"/>
      <c r="S33154" s="10"/>
      <c r="T33154" s="10"/>
    </row>
    <row r="33155" spans="16:20" x14ac:dyDescent="0.2">
      <c r="P33155" s="10"/>
      <c r="R33155" s="10"/>
      <c r="S33155" s="10"/>
      <c r="T33155" s="10"/>
    </row>
    <row r="33156" spans="16:20" x14ac:dyDescent="0.2">
      <c r="P33156" s="10"/>
      <c r="R33156" s="10"/>
      <c r="S33156" s="10"/>
      <c r="T33156" s="10"/>
    </row>
    <row r="33157" spans="16:20" x14ac:dyDescent="0.2">
      <c r="P33157" s="10"/>
      <c r="R33157" s="10"/>
      <c r="S33157" s="10"/>
      <c r="T33157" s="10"/>
    </row>
    <row r="33158" spans="16:20" x14ac:dyDescent="0.2">
      <c r="P33158" s="10"/>
      <c r="R33158" s="10"/>
      <c r="S33158" s="10"/>
      <c r="T33158" s="10"/>
    </row>
    <row r="33159" spans="16:20" x14ac:dyDescent="0.2">
      <c r="P33159" s="10"/>
      <c r="R33159" s="10"/>
      <c r="S33159" s="10"/>
      <c r="T33159" s="10"/>
    </row>
    <row r="33160" spans="16:20" x14ac:dyDescent="0.2">
      <c r="P33160" s="10"/>
      <c r="R33160" s="10"/>
      <c r="S33160" s="10"/>
      <c r="T33160" s="10"/>
    </row>
    <row r="33161" spans="16:20" x14ac:dyDescent="0.2">
      <c r="P33161" s="10"/>
      <c r="R33161" s="10"/>
      <c r="S33161" s="10"/>
      <c r="T33161" s="10"/>
    </row>
    <row r="33162" spans="16:20" x14ac:dyDescent="0.2">
      <c r="P33162" s="10"/>
      <c r="R33162" s="10"/>
      <c r="S33162" s="10"/>
      <c r="T33162" s="10"/>
    </row>
    <row r="33163" spans="16:20" x14ac:dyDescent="0.2">
      <c r="P33163" s="10"/>
      <c r="R33163" s="10"/>
      <c r="S33163" s="10"/>
      <c r="T33163" s="10"/>
    </row>
    <row r="33164" spans="16:20" x14ac:dyDescent="0.2">
      <c r="P33164" s="10"/>
      <c r="R33164" s="10"/>
      <c r="S33164" s="10"/>
      <c r="T33164" s="10"/>
    </row>
    <row r="33165" spans="16:20" x14ac:dyDescent="0.2">
      <c r="P33165" s="10"/>
      <c r="R33165" s="10"/>
      <c r="S33165" s="10"/>
      <c r="T33165" s="10"/>
    </row>
    <row r="33166" spans="16:20" x14ac:dyDescent="0.2">
      <c r="P33166" s="10"/>
      <c r="R33166" s="10"/>
      <c r="S33166" s="10"/>
      <c r="T33166" s="10"/>
    </row>
    <row r="33167" spans="16:20" x14ac:dyDescent="0.2">
      <c r="P33167" s="10"/>
      <c r="R33167" s="10"/>
      <c r="S33167" s="10"/>
      <c r="T33167" s="10"/>
    </row>
    <row r="33168" spans="16:20" x14ac:dyDescent="0.2">
      <c r="P33168" s="10"/>
      <c r="R33168" s="10"/>
      <c r="S33168" s="10"/>
      <c r="T33168" s="10"/>
    </row>
    <row r="33169" spans="16:20" x14ac:dyDescent="0.2">
      <c r="P33169" s="10"/>
      <c r="R33169" s="10"/>
      <c r="S33169" s="10"/>
      <c r="T33169" s="10"/>
    </row>
    <row r="33170" spans="16:20" x14ac:dyDescent="0.2">
      <c r="P33170" s="10"/>
      <c r="R33170" s="10"/>
      <c r="S33170" s="10"/>
      <c r="T33170" s="10"/>
    </row>
    <row r="33171" spans="16:20" x14ac:dyDescent="0.2">
      <c r="P33171" s="10"/>
      <c r="R33171" s="10"/>
      <c r="S33171" s="10"/>
      <c r="T33171" s="10"/>
    </row>
    <row r="33172" spans="16:20" x14ac:dyDescent="0.2">
      <c r="P33172" s="10"/>
      <c r="R33172" s="10"/>
      <c r="S33172" s="10"/>
      <c r="T33172" s="10"/>
    </row>
    <row r="33173" spans="16:20" x14ac:dyDescent="0.2">
      <c r="P33173" s="10"/>
      <c r="R33173" s="10"/>
      <c r="S33173" s="10"/>
      <c r="T33173" s="10"/>
    </row>
    <row r="33174" spans="16:20" x14ac:dyDescent="0.2">
      <c r="P33174" s="10"/>
      <c r="R33174" s="10"/>
      <c r="S33174" s="10"/>
      <c r="T33174" s="10"/>
    </row>
    <row r="33175" spans="16:20" x14ac:dyDescent="0.2">
      <c r="P33175" s="10"/>
      <c r="R33175" s="10"/>
      <c r="S33175" s="10"/>
      <c r="T33175" s="10"/>
    </row>
    <row r="33176" spans="16:20" x14ac:dyDescent="0.2">
      <c r="P33176" s="10"/>
      <c r="R33176" s="10"/>
      <c r="S33176" s="10"/>
      <c r="T33176" s="10"/>
    </row>
    <row r="33177" spans="16:20" x14ac:dyDescent="0.2">
      <c r="P33177" s="10"/>
      <c r="R33177" s="10"/>
      <c r="S33177" s="10"/>
      <c r="T33177" s="10"/>
    </row>
    <row r="33178" spans="16:20" x14ac:dyDescent="0.2">
      <c r="P33178" s="10"/>
      <c r="R33178" s="10"/>
      <c r="S33178" s="10"/>
      <c r="T33178" s="10"/>
    </row>
    <row r="33179" spans="16:20" x14ac:dyDescent="0.2">
      <c r="P33179" s="10"/>
      <c r="R33179" s="10"/>
      <c r="S33179" s="10"/>
      <c r="T33179" s="10"/>
    </row>
    <row r="33180" spans="16:20" x14ac:dyDescent="0.2">
      <c r="P33180" s="10"/>
      <c r="R33180" s="10"/>
      <c r="S33180" s="10"/>
      <c r="T33180" s="10"/>
    </row>
    <row r="33181" spans="16:20" x14ac:dyDescent="0.2">
      <c r="P33181" s="10"/>
      <c r="R33181" s="10"/>
      <c r="S33181" s="10"/>
      <c r="T33181" s="10"/>
    </row>
    <row r="33182" spans="16:20" x14ac:dyDescent="0.2">
      <c r="P33182" s="10"/>
      <c r="R33182" s="10"/>
      <c r="S33182" s="10"/>
      <c r="T33182" s="10"/>
    </row>
    <row r="33183" spans="16:20" x14ac:dyDescent="0.2">
      <c r="P33183" s="10"/>
      <c r="R33183" s="10"/>
      <c r="S33183" s="10"/>
      <c r="T33183" s="10"/>
    </row>
    <row r="33184" spans="16:20" x14ac:dyDescent="0.2">
      <c r="P33184" s="10"/>
      <c r="R33184" s="10"/>
      <c r="S33184" s="10"/>
      <c r="T33184" s="10"/>
    </row>
    <row r="33185" spans="16:20" x14ac:dyDescent="0.2">
      <c r="P33185" s="10"/>
      <c r="R33185" s="10"/>
      <c r="S33185" s="10"/>
      <c r="T33185" s="10"/>
    </row>
    <row r="33186" spans="16:20" x14ac:dyDescent="0.2">
      <c r="P33186" s="10"/>
      <c r="R33186" s="10"/>
      <c r="S33186" s="10"/>
      <c r="T33186" s="10"/>
    </row>
    <row r="33187" spans="16:20" x14ac:dyDescent="0.2">
      <c r="P33187" s="10"/>
      <c r="R33187" s="10"/>
      <c r="S33187" s="10"/>
      <c r="T33187" s="10"/>
    </row>
    <row r="33188" spans="16:20" x14ac:dyDescent="0.2">
      <c r="P33188" s="10"/>
      <c r="R33188" s="10"/>
      <c r="S33188" s="10"/>
      <c r="T33188" s="10"/>
    </row>
    <row r="33189" spans="16:20" x14ac:dyDescent="0.2">
      <c r="P33189" s="10"/>
      <c r="R33189" s="10"/>
      <c r="S33189" s="10"/>
      <c r="T33189" s="10"/>
    </row>
    <row r="33190" spans="16:20" x14ac:dyDescent="0.2">
      <c r="P33190" s="10"/>
      <c r="R33190" s="10"/>
      <c r="S33190" s="10"/>
      <c r="T33190" s="10"/>
    </row>
    <row r="33191" spans="16:20" x14ac:dyDescent="0.2">
      <c r="P33191" s="10"/>
      <c r="R33191" s="10"/>
      <c r="S33191" s="10"/>
      <c r="T33191" s="10"/>
    </row>
    <row r="33192" spans="16:20" x14ac:dyDescent="0.2">
      <c r="P33192" s="10"/>
      <c r="R33192" s="10"/>
      <c r="S33192" s="10"/>
      <c r="T33192" s="10"/>
    </row>
    <row r="33193" spans="16:20" x14ac:dyDescent="0.2">
      <c r="P33193" s="10"/>
      <c r="R33193" s="10"/>
      <c r="S33193" s="10"/>
      <c r="T33193" s="10"/>
    </row>
    <row r="33194" spans="16:20" x14ac:dyDescent="0.2">
      <c r="P33194" s="10"/>
      <c r="R33194" s="10"/>
      <c r="S33194" s="10"/>
      <c r="T33194" s="10"/>
    </row>
    <row r="33195" spans="16:20" x14ac:dyDescent="0.2">
      <c r="P33195" s="10"/>
      <c r="R33195" s="10"/>
      <c r="S33195" s="10"/>
      <c r="T33195" s="10"/>
    </row>
    <row r="33196" spans="16:20" x14ac:dyDescent="0.2">
      <c r="P33196" s="10"/>
      <c r="R33196" s="10"/>
      <c r="S33196" s="10"/>
      <c r="T33196" s="10"/>
    </row>
    <row r="33197" spans="16:20" x14ac:dyDescent="0.2">
      <c r="P33197" s="10"/>
      <c r="R33197" s="10"/>
      <c r="S33197" s="10"/>
      <c r="T33197" s="10"/>
    </row>
    <row r="33198" spans="16:20" x14ac:dyDescent="0.2">
      <c r="P33198" s="10"/>
      <c r="R33198" s="10"/>
      <c r="S33198" s="10"/>
      <c r="T33198" s="10"/>
    </row>
    <row r="33199" spans="16:20" x14ac:dyDescent="0.2">
      <c r="P33199" s="10"/>
      <c r="R33199" s="10"/>
      <c r="S33199" s="10"/>
      <c r="T33199" s="10"/>
    </row>
    <row r="33200" spans="16:20" x14ac:dyDescent="0.2">
      <c r="P33200" s="10"/>
      <c r="R33200" s="10"/>
      <c r="S33200" s="10"/>
      <c r="T33200" s="10"/>
    </row>
    <row r="33201" spans="16:20" x14ac:dyDescent="0.2">
      <c r="P33201" s="10"/>
      <c r="R33201" s="10"/>
      <c r="S33201" s="10"/>
      <c r="T33201" s="10"/>
    </row>
    <row r="33202" spans="16:20" x14ac:dyDescent="0.2">
      <c r="P33202" s="10"/>
      <c r="R33202" s="10"/>
      <c r="S33202" s="10"/>
      <c r="T33202" s="10"/>
    </row>
    <row r="33203" spans="16:20" x14ac:dyDescent="0.2">
      <c r="P33203" s="10"/>
      <c r="R33203" s="10"/>
      <c r="S33203" s="10"/>
      <c r="T33203" s="10"/>
    </row>
    <row r="33204" spans="16:20" x14ac:dyDescent="0.2">
      <c r="P33204" s="10"/>
      <c r="R33204" s="10"/>
      <c r="S33204" s="10"/>
      <c r="T33204" s="10"/>
    </row>
    <row r="33205" spans="16:20" x14ac:dyDescent="0.2">
      <c r="P33205" s="10"/>
      <c r="R33205" s="10"/>
      <c r="S33205" s="10"/>
      <c r="T33205" s="10"/>
    </row>
    <row r="33206" spans="16:20" x14ac:dyDescent="0.2">
      <c r="P33206" s="10"/>
      <c r="R33206" s="10"/>
      <c r="S33206" s="10"/>
      <c r="T33206" s="10"/>
    </row>
    <row r="33207" spans="16:20" x14ac:dyDescent="0.2">
      <c r="P33207" s="10"/>
      <c r="R33207" s="10"/>
      <c r="S33207" s="10"/>
      <c r="T33207" s="10"/>
    </row>
    <row r="33208" spans="16:20" x14ac:dyDescent="0.2">
      <c r="P33208" s="10"/>
      <c r="R33208" s="10"/>
      <c r="S33208" s="10"/>
      <c r="T33208" s="10"/>
    </row>
    <row r="33209" spans="16:20" x14ac:dyDescent="0.2">
      <c r="P33209" s="10"/>
      <c r="R33209" s="10"/>
      <c r="S33209" s="10"/>
      <c r="T33209" s="10"/>
    </row>
    <row r="33210" spans="16:20" x14ac:dyDescent="0.2">
      <c r="P33210" s="10"/>
      <c r="R33210" s="10"/>
      <c r="S33210" s="10"/>
      <c r="T33210" s="10"/>
    </row>
    <row r="33211" spans="16:20" x14ac:dyDescent="0.2">
      <c r="P33211" s="10"/>
      <c r="R33211" s="10"/>
      <c r="S33211" s="10"/>
      <c r="T33211" s="10"/>
    </row>
    <row r="33212" spans="16:20" x14ac:dyDescent="0.2">
      <c r="P33212" s="10"/>
      <c r="R33212" s="10"/>
      <c r="S33212" s="10"/>
      <c r="T33212" s="10"/>
    </row>
    <row r="33213" spans="16:20" x14ac:dyDescent="0.2">
      <c r="P33213" s="10"/>
      <c r="R33213" s="10"/>
      <c r="S33213" s="10"/>
      <c r="T33213" s="10"/>
    </row>
    <row r="33214" spans="16:20" x14ac:dyDescent="0.2">
      <c r="P33214" s="10"/>
      <c r="R33214" s="10"/>
      <c r="S33214" s="10"/>
      <c r="T33214" s="10"/>
    </row>
    <row r="33215" spans="16:20" x14ac:dyDescent="0.2">
      <c r="P33215" s="10"/>
      <c r="R33215" s="10"/>
      <c r="S33215" s="10"/>
      <c r="T33215" s="10"/>
    </row>
    <row r="33216" spans="16:20" x14ac:dyDescent="0.2">
      <c r="P33216" s="10"/>
      <c r="R33216" s="10"/>
      <c r="S33216" s="10"/>
      <c r="T33216" s="10"/>
    </row>
    <row r="33217" spans="16:20" x14ac:dyDescent="0.2">
      <c r="P33217" s="10"/>
      <c r="R33217" s="10"/>
      <c r="S33217" s="10"/>
      <c r="T33217" s="10"/>
    </row>
    <row r="33218" spans="16:20" x14ac:dyDescent="0.2">
      <c r="P33218" s="10"/>
      <c r="R33218" s="10"/>
      <c r="S33218" s="10"/>
      <c r="T33218" s="10"/>
    </row>
    <row r="33219" spans="16:20" x14ac:dyDescent="0.2">
      <c r="P33219" s="10"/>
      <c r="R33219" s="10"/>
      <c r="S33219" s="10"/>
      <c r="T33219" s="10"/>
    </row>
    <row r="33220" spans="16:20" x14ac:dyDescent="0.2">
      <c r="P33220" s="10"/>
      <c r="R33220" s="10"/>
      <c r="S33220" s="10"/>
      <c r="T33220" s="10"/>
    </row>
    <row r="33221" spans="16:20" x14ac:dyDescent="0.2">
      <c r="P33221" s="10"/>
      <c r="R33221" s="10"/>
      <c r="S33221" s="10"/>
      <c r="T33221" s="10"/>
    </row>
    <row r="33222" spans="16:20" x14ac:dyDescent="0.2">
      <c r="P33222" s="10"/>
      <c r="R33222" s="10"/>
      <c r="S33222" s="10"/>
      <c r="T33222" s="10"/>
    </row>
    <row r="33223" spans="16:20" x14ac:dyDescent="0.2">
      <c r="P33223" s="10"/>
      <c r="R33223" s="10"/>
      <c r="S33223" s="10"/>
      <c r="T33223" s="10"/>
    </row>
    <row r="33224" spans="16:20" x14ac:dyDescent="0.2">
      <c r="P33224" s="10"/>
      <c r="R33224" s="10"/>
      <c r="S33224" s="10"/>
      <c r="T33224" s="10"/>
    </row>
    <row r="33225" spans="16:20" x14ac:dyDescent="0.2">
      <c r="P33225" s="10"/>
      <c r="R33225" s="10"/>
      <c r="S33225" s="10"/>
      <c r="T33225" s="10"/>
    </row>
    <row r="33226" spans="16:20" x14ac:dyDescent="0.2">
      <c r="P33226" s="10"/>
      <c r="R33226" s="10"/>
      <c r="S33226" s="10"/>
      <c r="T33226" s="10"/>
    </row>
    <row r="33227" spans="16:20" x14ac:dyDescent="0.2">
      <c r="P33227" s="10"/>
      <c r="R33227" s="10"/>
      <c r="S33227" s="10"/>
      <c r="T33227" s="10"/>
    </row>
    <row r="33228" spans="16:20" x14ac:dyDescent="0.2">
      <c r="P33228" s="10"/>
      <c r="R33228" s="10"/>
      <c r="S33228" s="10"/>
      <c r="T33228" s="10"/>
    </row>
    <row r="33229" spans="16:20" x14ac:dyDescent="0.2">
      <c r="P33229" s="10"/>
      <c r="R33229" s="10"/>
      <c r="S33229" s="10"/>
      <c r="T33229" s="10"/>
    </row>
    <row r="33230" spans="16:20" x14ac:dyDescent="0.2">
      <c r="P33230" s="10"/>
      <c r="R33230" s="10"/>
      <c r="S33230" s="10"/>
      <c r="T33230" s="10"/>
    </row>
    <row r="33231" spans="16:20" x14ac:dyDescent="0.2">
      <c r="P33231" s="10"/>
      <c r="R33231" s="10"/>
      <c r="S33231" s="10"/>
      <c r="T33231" s="10"/>
    </row>
    <row r="33232" spans="16:20" x14ac:dyDescent="0.2">
      <c r="P33232" s="10"/>
      <c r="R33232" s="10"/>
      <c r="S33232" s="10"/>
      <c r="T33232" s="10"/>
    </row>
    <row r="33233" spans="16:20" x14ac:dyDescent="0.2">
      <c r="P33233" s="10"/>
      <c r="R33233" s="10"/>
      <c r="S33233" s="10"/>
      <c r="T33233" s="10"/>
    </row>
    <row r="33234" spans="16:20" x14ac:dyDescent="0.2">
      <c r="P33234" s="10"/>
      <c r="R33234" s="10"/>
      <c r="S33234" s="10"/>
      <c r="T33234" s="10"/>
    </row>
    <row r="33235" spans="16:20" x14ac:dyDescent="0.2">
      <c r="P33235" s="10"/>
      <c r="R33235" s="10"/>
      <c r="S33235" s="10"/>
      <c r="T33235" s="10"/>
    </row>
    <row r="33236" spans="16:20" x14ac:dyDescent="0.2">
      <c r="P33236" s="10"/>
      <c r="R33236" s="10"/>
      <c r="S33236" s="10"/>
      <c r="T33236" s="10"/>
    </row>
    <row r="33237" spans="16:20" x14ac:dyDescent="0.2">
      <c r="P33237" s="10"/>
      <c r="R33237" s="10"/>
      <c r="S33237" s="10"/>
      <c r="T33237" s="10"/>
    </row>
    <row r="33238" spans="16:20" x14ac:dyDescent="0.2">
      <c r="P33238" s="10"/>
      <c r="R33238" s="10"/>
      <c r="S33238" s="10"/>
      <c r="T33238" s="10"/>
    </row>
    <row r="33239" spans="16:20" x14ac:dyDescent="0.2">
      <c r="P33239" s="10"/>
      <c r="R33239" s="10"/>
      <c r="S33239" s="10"/>
      <c r="T33239" s="10"/>
    </row>
    <row r="33240" spans="16:20" x14ac:dyDescent="0.2">
      <c r="P33240" s="10"/>
      <c r="R33240" s="10"/>
      <c r="S33240" s="10"/>
      <c r="T33240" s="10"/>
    </row>
    <row r="33241" spans="16:20" x14ac:dyDescent="0.2">
      <c r="P33241" s="10"/>
      <c r="R33241" s="10"/>
      <c r="S33241" s="10"/>
      <c r="T33241" s="10"/>
    </row>
    <row r="33242" spans="16:20" x14ac:dyDescent="0.2">
      <c r="P33242" s="10"/>
      <c r="R33242" s="10"/>
      <c r="S33242" s="10"/>
      <c r="T33242" s="10"/>
    </row>
    <row r="33243" spans="16:20" x14ac:dyDescent="0.2">
      <c r="P33243" s="10"/>
      <c r="R33243" s="10"/>
      <c r="S33243" s="10"/>
      <c r="T33243" s="10"/>
    </row>
    <row r="33244" spans="16:20" x14ac:dyDescent="0.2">
      <c r="P33244" s="10"/>
      <c r="R33244" s="10"/>
      <c r="S33244" s="10"/>
      <c r="T33244" s="10"/>
    </row>
    <row r="33245" spans="16:20" x14ac:dyDescent="0.2">
      <c r="P33245" s="10"/>
      <c r="R33245" s="10"/>
      <c r="S33245" s="10"/>
      <c r="T33245" s="10"/>
    </row>
    <row r="33246" spans="16:20" x14ac:dyDescent="0.2">
      <c r="P33246" s="10"/>
      <c r="R33246" s="10"/>
      <c r="S33246" s="10"/>
      <c r="T33246" s="10"/>
    </row>
    <row r="33247" spans="16:20" x14ac:dyDescent="0.2">
      <c r="P33247" s="10"/>
      <c r="R33247" s="10"/>
      <c r="S33247" s="10"/>
      <c r="T33247" s="10"/>
    </row>
    <row r="33248" spans="16:20" x14ac:dyDescent="0.2">
      <c r="P33248" s="10"/>
      <c r="R33248" s="10"/>
      <c r="S33248" s="10"/>
      <c r="T33248" s="10"/>
    </row>
    <row r="33249" spans="16:20" x14ac:dyDescent="0.2">
      <c r="P33249" s="10"/>
      <c r="R33249" s="10"/>
      <c r="S33249" s="10"/>
      <c r="T33249" s="10"/>
    </row>
    <row r="33250" spans="16:20" x14ac:dyDescent="0.2">
      <c r="P33250" s="10"/>
      <c r="R33250" s="10"/>
      <c r="S33250" s="10"/>
      <c r="T33250" s="10"/>
    </row>
    <row r="33251" spans="16:20" x14ac:dyDescent="0.2">
      <c r="P33251" s="10"/>
      <c r="R33251" s="10"/>
      <c r="S33251" s="10"/>
      <c r="T33251" s="10"/>
    </row>
    <row r="33252" spans="16:20" x14ac:dyDescent="0.2">
      <c r="P33252" s="10"/>
      <c r="R33252" s="10"/>
      <c r="S33252" s="10"/>
      <c r="T33252" s="10"/>
    </row>
    <row r="33253" spans="16:20" x14ac:dyDescent="0.2">
      <c r="P33253" s="10"/>
      <c r="R33253" s="10"/>
      <c r="S33253" s="10"/>
      <c r="T33253" s="10"/>
    </row>
    <row r="33254" spans="16:20" x14ac:dyDescent="0.2">
      <c r="P33254" s="10"/>
      <c r="R33254" s="10"/>
      <c r="S33254" s="10"/>
      <c r="T33254" s="10"/>
    </row>
    <row r="33255" spans="16:20" x14ac:dyDescent="0.2">
      <c r="P33255" s="10"/>
      <c r="R33255" s="10"/>
      <c r="S33255" s="10"/>
      <c r="T33255" s="10"/>
    </row>
    <row r="33256" spans="16:20" x14ac:dyDescent="0.2">
      <c r="P33256" s="10"/>
      <c r="R33256" s="10"/>
      <c r="S33256" s="10"/>
      <c r="T33256" s="10"/>
    </row>
    <row r="33257" spans="16:20" x14ac:dyDescent="0.2">
      <c r="P33257" s="10"/>
      <c r="R33257" s="10"/>
      <c r="S33257" s="10"/>
      <c r="T33257" s="10"/>
    </row>
    <row r="33258" spans="16:20" x14ac:dyDescent="0.2">
      <c r="P33258" s="10"/>
      <c r="R33258" s="10"/>
      <c r="S33258" s="10"/>
      <c r="T33258" s="10"/>
    </row>
    <row r="33259" spans="16:20" x14ac:dyDescent="0.2">
      <c r="P33259" s="10"/>
      <c r="R33259" s="10"/>
      <c r="S33259" s="10"/>
      <c r="T33259" s="10"/>
    </row>
    <row r="33260" spans="16:20" x14ac:dyDescent="0.2">
      <c r="P33260" s="10"/>
      <c r="R33260" s="10"/>
      <c r="S33260" s="10"/>
      <c r="T33260" s="10"/>
    </row>
    <row r="33261" spans="16:20" x14ac:dyDescent="0.2">
      <c r="P33261" s="10"/>
      <c r="R33261" s="10"/>
      <c r="S33261" s="10"/>
      <c r="T33261" s="10"/>
    </row>
    <row r="33262" spans="16:20" x14ac:dyDescent="0.2">
      <c r="P33262" s="10"/>
      <c r="R33262" s="10"/>
      <c r="S33262" s="10"/>
      <c r="T33262" s="10"/>
    </row>
    <row r="33263" spans="16:20" x14ac:dyDescent="0.2">
      <c r="P33263" s="10"/>
      <c r="R33263" s="10"/>
      <c r="S33263" s="10"/>
      <c r="T33263" s="10"/>
    </row>
    <row r="33264" spans="16:20" x14ac:dyDescent="0.2">
      <c r="P33264" s="10"/>
      <c r="R33264" s="10"/>
      <c r="S33264" s="10"/>
      <c r="T33264" s="10"/>
    </row>
    <row r="33265" spans="16:20" x14ac:dyDescent="0.2">
      <c r="P33265" s="10"/>
      <c r="R33265" s="10"/>
      <c r="S33265" s="10"/>
      <c r="T33265" s="10"/>
    </row>
    <row r="33266" spans="16:20" x14ac:dyDescent="0.2">
      <c r="P33266" s="10"/>
      <c r="R33266" s="10"/>
      <c r="S33266" s="10"/>
      <c r="T33266" s="10"/>
    </row>
    <row r="33267" spans="16:20" x14ac:dyDescent="0.2">
      <c r="P33267" s="10"/>
      <c r="R33267" s="10"/>
      <c r="S33267" s="10"/>
      <c r="T33267" s="10"/>
    </row>
    <row r="33268" spans="16:20" x14ac:dyDescent="0.2">
      <c r="P33268" s="10"/>
      <c r="R33268" s="10"/>
      <c r="S33268" s="10"/>
      <c r="T33268" s="10"/>
    </row>
    <row r="33269" spans="16:20" x14ac:dyDescent="0.2">
      <c r="P33269" s="10"/>
      <c r="R33269" s="10"/>
      <c r="S33269" s="10"/>
      <c r="T33269" s="10"/>
    </row>
    <row r="33270" spans="16:20" x14ac:dyDescent="0.2">
      <c r="P33270" s="10"/>
      <c r="R33270" s="10"/>
      <c r="S33270" s="10"/>
      <c r="T33270" s="10"/>
    </row>
    <row r="33271" spans="16:20" x14ac:dyDescent="0.2">
      <c r="P33271" s="10"/>
      <c r="R33271" s="10"/>
      <c r="S33271" s="10"/>
      <c r="T33271" s="10"/>
    </row>
    <row r="33272" spans="16:20" x14ac:dyDescent="0.2">
      <c r="P33272" s="10"/>
      <c r="R33272" s="10"/>
      <c r="S33272" s="10"/>
      <c r="T33272" s="10"/>
    </row>
    <row r="33273" spans="16:20" x14ac:dyDescent="0.2">
      <c r="P33273" s="10"/>
      <c r="R33273" s="10"/>
      <c r="S33273" s="10"/>
      <c r="T33273" s="10"/>
    </row>
    <row r="33274" spans="16:20" x14ac:dyDescent="0.2">
      <c r="P33274" s="10"/>
      <c r="R33274" s="10"/>
      <c r="S33274" s="10"/>
      <c r="T33274" s="10"/>
    </row>
    <row r="33275" spans="16:20" x14ac:dyDescent="0.2">
      <c r="P33275" s="10"/>
      <c r="R33275" s="10"/>
      <c r="S33275" s="10"/>
      <c r="T33275" s="10"/>
    </row>
    <row r="33276" spans="16:20" x14ac:dyDescent="0.2">
      <c r="P33276" s="10"/>
      <c r="R33276" s="10"/>
      <c r="S33276" s="10"/>
      <c r="T33276" s="10"/>
    </row>
    <row r="33277" spans="16:20" x14ac:dyDescent="0.2">
      <c r="P33277" s="10"/>
      <c r="R33277" s="10"/>
      <c r="S33277" s="10"/>
      <c r="T33277" s="10"/>
    </row>
    <row r="33278" spans="16:20" x14ac:dyDescent="0.2">
      <c r="P33278" s="10"/>
      <c r="R33278" s="10"/>
      <c r="S33278" s="10"/>
      <c r="T33278" s="10"/>
    </row>
    <row r="33279" spans="16:20" x14ac:dyDescent="0.2">
      <c r="P33279" s="10"/>
      <c r="R33279" s="10"/>
      <c r="S33279" s="10"/>
      <c r="T33279" s="10"/>
    </row>
    <row r="33280" spans="16:20" x14ac:dyDescent="0.2">
      <c r="P33280" s="10"/>
      <c r="R33280" s="10"/>
      <c r="S33280" s="10"/>
      <c r="T33280" s="10"/>
    </row>
    <row r="33281" spans="16:20" x14ac:dyDescent="0.2">
      <c r="P33281" s="10"/>
      <c r="R33281" s="10"/>
      <c r="S33281" s="10"/>
      <c r="T33281" s="10"/>
    </row>
    <row r="33282" spans="16:20" x14ac:dyDescent="0.2">
      <c r="P33282" s="10"/>
      <c r="R33282" s="10"/>
      <c r="S33282" s="10"/>
      <c r="T33282" s="10"/>
    </row>
    <row r="33283" spans="16:20" x14ac:dyDescent="0.2">
      <c r="P33283" s="10"/>
      <c r="R33283" s="10"/>
      <c r="S33283" s="10"/>
      <c r="T33283" s="10"/>
    </row>
    <row r="33284" spans="16:20" x14ac:dyDescent="0.2">
      <c r="P33284" s="10"/>
      <c r="R33284" s="10"/>
      <c r="S33284" s="10"/>
      <c r="T33284" s="10"/>
    </row>
    <row r="33285" spans="16:20" x14ac:dyDescent="0.2">
      <c r="P33285" s="10"/>
      <c r="R33285" s="10"/>
      <c r="S33285" s="10"/>
      <c r="T33285" s="10"/>
    </row>
    <row r="33286" spans="16:20" x14ac:dyDescent="0.2">
      <c r="P33286" s="10"/>
      <c r="R33286" s="10"/>
      <c r="S33286" s="10"/>
      <c r="T33286" s="10"/>
    </row>
    <row r="33287" spans="16:20" x14ac:dyDescent="0.2">
      <c r="P33287" s="10"/>
      <c r="R33287" s="10"/>
      <c r="S33287" s="10"/>
      <c r="T33287" s="10"/>
    </row>
    <row r="33288" spans="16:20" x14ac:dyDescent="0.2">
      <c r="P33288" s="10"/>
      <c r="R33288" s="10"/>
      <c r="S33288" s="10"/>
      <c r="T33288" s="10"/>
    </row>
    <row r="33289" spans="16:20" x14ac:dyDescent="0.2">
      <c r="P33289" s="10"/>
      <c r="R33289" s="10"/>
      <c r="S33289" s="10"/>
      <c r="T33289" s="10"/>
    </row>
    <row r="33290" spans="16:20" x14ac:dyDescent="0.2">
      <c r="P33290" s="10"/>
      <c r="R33290" s="10"/>
      <c r="S33290" s="10"/>
      <c r="T33290" s="10"/>
    </row>
    <row r="33291" spans="16:20" x14ac:dyDescent="0.2">
      <c r="P33291" s="10"/>
      <c r="R33291" s="10"/>
      <c r="S33291" s="10"/>
      <c r="T33291" s="10"/>
    </row>
    <row r="33292" spans="16:20" x14ac:dyDescent="0.2">
      <c r="P33292" s="10"/>
      <c r="R33292" s="10"/>
      <c r="S33292" s="10"/>
      <c r="T33292" s="10"/>
    </row>
    <row r="33293" spans="16:20" x14ac:dyDescent="0.2">
      <c r="P33293" s="10"/>
      <c r="R33293" s="10"/>
      <c r="S33293" s="10"/>
      <c r="T33293" s="10"/>
    </row>
    <row r="33294" spans="16:20" x14ac:dyDescent="0.2">
      <c r="P33294" s="10"/>
      <c r="R33294" s="10"/>
      <c r="S33294" s="10"/>
      <c r="T33294" s="10"/>
    </row>
    <row r="33295" spans="16:20" x14ac:dyDescent="0.2">
      <c r="P33295" s="10"/>
      <c r="R33295" s="10"/>
      <c r="S33295" s="10"/>
      <c r="T33295" s="10"/>
    </row>
    <row r="33296" spans="16:20" x14ac:dyDescent="0.2">
      <c r="P33296" s="10"/>
      <c r="R33296" s="10"/>
      <c r="S33296" s="10"/>
      <c r="T33296" s="10"/>
    </row>
    <row r="33297" spans="16:20" x14ac:dyDescent="0.2">
      <c r="P33297" s="10"/>
      <c r="R33297" s="10"/>
      <c r="S33297" s="10"/>
      <c r="T33297" s="10"/>
    </row>
    <row r="33298" spans="16:20" x14ac:dyDescent="0.2">
      <c r="P33298" s="10"/>
      <c r="R33298" s="10"/>
      <c r="S33298" s="10"/>
      <c r="T33298" s="10"/>
    </row>
    <row r="33299" spans="16:20" x14ac:dyDescent="0.2">
      <c r="P33299" s="10"/>
      <c r="R33299" s="10"/>
      <c r="S33299" s="10"/>
      <c r="T33299" s="10"/>
    </row>
    <row r="33300" spans="16:20" x14ac:dyDescent="0.2">
      <c r="P33300" s="10"/>
      <c r="R33300" s="10"/>
      <c r="S33300" s="10"/>
      <c r="T33300" s="10"/>
    </row>
    <row r="33301" spans="16:20" x14ac:dyDescent="0.2">
      <c r="P33301" s="10"/>
      <c r="R33301" s="10"/>
      <c r="S33301" s="10"/>
      <c r="T33301" s="10"/>
    </row>
    <row r="33302" spans="16:20" x14ac:dyDescent="0.2">
      <c r="P33302" s="10"/>
      <c r="R33302" s="10"/>
      <c r="S33302" s="10"/>
      <c r="T33302" s="10"/>
    </row>
    <row r="33303" spans="16:20" x14ac:dyDescent="0.2">
      <c r="P33303" s="10"/>
      <c r="R33303" s="10"/>
      <c r="S33303" s="10"/>
      <c r="T33303" s="10"/>
    </row>
    <row r="33304" spans="16:20" x14ac:dyDescent="0.2">
      <c r="P33304" s="10"/>
      <c r="R33304" s="10"/>
      <c r="S33304" s="10"/>
      <c r="T33304" s="10"/>
    </row>
    <row r="33305" spans="16:20" x14ac:dyDescent="0.2">
      <c r="P33305" s="10"/>
      <c r="R33305" s="10"/>
      <c r="S33305" s="10"/>
      <c r="T33305" s="10"/>
    </row>
    <row r="33306" spans="16:20" x14ac:dyDescent="0.2">
      <c r="P33306" s="10"/>
      <c r="R33306" s="10"/>
      <c r="S33306" s="10"/>
      <c r="T33306" s="10"/>
    </row>
    <row r="33307" spans="16:20" x14ac:dyDescent="0.2">
      <c r="P33307" s="10"/>
      <c r="R33307" s="10"/>
      <c r="S33307" s="10"/>
      <c r="T33307" s="10"/>
    </row>
    <row r="33308" spans="16:20" x14ac:dyDescent="0.2">
      <c r="P33308" s="10"/>
      <c r="R33308" s="10"/>
      <c r="S33308" s="10"/>
      <c r="T33308" s="10"/>
    </row>
    <row r="33309" spans="16:20" x14ac:dyDescent="0.2">
      <c r="P33309" s="10"/>
      <c r="R33309" s="10"/>
      <c r="S33309" s="10"/>
      <c r="T33309" s="10"/>
    </row>
    <row r="33310" spans="16:20" x14ac:dyDescent="0.2">
      <c r="P33310" s="10"/>
      <c r="R33310" s="10"/>
      <c r="S33310" s="10"/>
      <c r="T33310" s="10"/>
    </row>
    <row r="33311" spans="16:20" x14ac:dyDescent="0.2">
      <c r="P33311" s="10"/>
      <c r="R33311" s="10"/>
      <c r="S33311" s="10"/>
      <c r="T33311" s="10"/>
    </row>
    <row r="33312" spans="16:20" x14ac:dyDescent="0.2">
      <c r="P33312" s="10"/>
      <c r="R33312" s="10"/>
      <c r="S33312" s="10"/>
      <c r="T33312" s="10"/>
    </row>
    <row r="33313" spans="16:20" x14ac:dyDescent="0.2">
      <c r="P33313" s="10"/>
      <c r="R33313" s="10"/>
      <c r="S33313" s="10"/>
      <c r="T33313" s="10"/>
    </row>
    <row r="33314" spans="16:20" x14ac:dyDescent="0.2">
      <c r="P33314" s="10"/>
      <c r="R33314" s="10"/>
      <c r="S33314" s="10"/>
      <c r="T33314" s="10"/>
    </row>
    <row r="33315" spans="16:20" x14ac:dyDescent="0.2">
      <c r="P33315" s="10"/>
      <c r="R33315" s="10"/>
      <c r="S33315" s="10"/>
      <c r="T33315" s="10"/>
    </row>
    <row r="33316" spans="16:20" x14ac:dyDescent="0.2">
      <c r="P33316" s="10"/>
      <c r="R33316" s="10"/>
      <c r="S33316" s="10"/>
      <c r="T33316" s="10"/>
    </row>
    <row r="33317" spans="16:20" x14ac:dyDescent="0.2">
      <c r="P33317" s="10"/>
      <c r="R33317" s="10"/>
      <c r="S33317" s="10"/>
      <c r="T33317" s="10"/>
    </row>
    <row r="33318" spans="16:20" x14ac:dyDescent="0.2">
      <c r="P33318" s="10"/>
      <c r="R33318" s="10"/>
      <c r="S33318" s="10"/>
      <c r="T33318" s="10"/>
    </row>
    <row r="33319" spans="16:20" x14ac:dyDescent="0.2">
      <c r="P33319" s="10"/>
      <c r="R33319" s="10"/>
      <c r="S33319" s="10"/>
      <c r="T33319" s="10"/>
    </row>
    <row r="33320" spans="16:20" x14ac:dyDescent="0.2">
      <c r="P33320" s="10"/>
      <c r="R33320" s="10"/>
      <c r="S33320" s="10"/>
      <c r="T33320" s="10"/>
    </row>
    <row r="33321" spans="16:20" x14ac:dyDescent="0.2">
      <c r="P33321" s="10"/>
      <c r="R33321" s="10"/>
      <c r="S33321" s="10"/>
      <c r="T33321" s="10"/>
    </row>
    <row r="33322" spans="16:20" x14ac:dyDescent="0.2">
      <c r="P33322" s="10"/>
      <c r="R33322" s="10"/>
      <c r="S33322" s="10"/>
      <c r="T33322" s="10"/>
    </row>
    <row r="33323" spans="16:20" x14ac:dyDescent="0.2">
      <c r="P33323" s="10"/>
      <c r="R33323" s="10"/>
      <c r="S33323" s="10"/>
      <c r="T33323" s="10"/>
    </row>
    <row r="33324" spans="16:20" x14ac:dyDescent="0.2">
      <c r="P33324" s="10"/>
      <c r="R33324" s="10"/>
      <c r="S33324" s="10"/>
      <c r="T33324" s="10"/>
    </row>
    <row r="33325" spans="16:20" x14ac:dyDescent="0.2">
      <c r="P33325" s="10"/>
      <c r="R33325" s="10"/>
      <c r="S33325" s="10"/>
      <c r="T33325" s="10"/>
    </row>
    <row r="33326" spans="16:20" x14ac:dyDescent="0.2">
      <c r="P33326" s="10"/>
      <c r="R33326" s="10"/>
      <c r="S33326" s="10"/>
      <c r="T33326" s="10"/>
    </row>
    <row r="33327" spans="16:20" x14ac:dyDescent="0.2">
      <c r="P33327" s="10"/>
      <c r="R33327" s="10"/>
      <c r="S33327" s="10"/>
      <c r="T33327" s="10"/>
    </row>
    <row r="33328" spans="16:20" x14ac:dyDescent="0.2">
      <c r="P33328" s="10"/>
      <c r="R33328" s="10"/>
      <c r="S33328" s="10"/>
      <c r="T33328" s="10"/>
    </row>
    <row r="33329" spans="16:20" x14ac:dyDescent="0.2">
      <c r="P33329" s="10"/>
      <c r="R33329" s="10"/>
      <c r="S33329" s="10"/>
      <c r="T33329" s="10"/>
    </row>
    <row r="33330" spans="16:20" x14ac:dyDescent="0.2">
      <c r="P33330" s="10"/>
      <c r="R33330" s="10"/>
      <c r="S33330" s="10"/>
      <c r="T33330" s="10"/>
    </row>
    <row r="33331" spans="16:20" x14ac:dyDescent="0.2">
      <c r="P33331" s="10"/>
      <c r="R33331" s="10"/>
      <c r="S33331" s="10"/>
      <c r="T33331" s="10"/>
    </row>
    <row r="33332" spans="16:20" x14ac:dyDescent="0.2">
      <c r="P33332" s="10"/>
      <c r="R33332" s="10"/>
      <c r="S33332" s="10"/>
      <c r="T33332" s="10"/>
    </row>
    <row r="33333" spans="16:20" x14ac:dyDescent="0.2">
      <c r="P33333" s="10"/>
      <c r="R33333" s="10"/>
      <c r="S33333" s="10"/>
      <c r="T33333" s="10"/>
    </row>
    <row r="33334" spans="16:20" x14ac:dyDescent="0.2">
      <c r="P33334" s="10"/>
      <c r="R33334" s="10"/>
      <c r="S33334" s="10"/>
      <c r="T33334" s="10"/>
    </row>
    <row r="33335" spans="16:20" x14ac:dyDescent="0.2">
      <c r="P33335" s="10"/>
      <c r="R33335" s="10"/>
      <c r="S33335" s="10"/>
      <c r="T33335" s="10"/>
    </row>
    <row r="33336" spans="16:20" x14ac:dyDescent="0.2">
      <c r="P33336" s="10"/>
      <c r="R33336" s="10"/>
      <c r="S33336" s="10"/>
      <c r="T33336" s="10"/>
    </row>
    <row r="33337" spans="16:20" x14ac:dyDescent="0.2">
      <c r="P33337" s="10"/>
      <c r="R33337" s="10"/>
      <c r="S33337" s="10"/>
      <c r="T33337" s="10"/>
    </row>
    <row r="33338" spans="16:20" x14ac:dyDescent="0.2">
      <c r="P33338" s="10"/>
      <c r="R33338" s="10"/>
      <c r="S33338" s="10"/>
      <c r="T33338" s="10"/>
    </row>
    <row r="33339" spans="16:20" x14ac:dyDescent="0.2">
      <c r="P33339" s="10"/>
      <c r="R33339" s="10"/>
      <c r="S33339" s="10"/>
      <c r="T33339" s="10"/>
    </row>
    <row r="33340" spans="16:20" x14ac:dyDescent="0.2">
      <c r="P33340" s="10"/>
      <c r="R33340" s="10"/>
      <c r="S33340" s="10"/>
      <c r="T33340" s="10"/>
    </row>
    <row r="33341" spans="16:20" x14ac:dyDescent="0.2">
      <c r="P33341" s="10"/>
      <c r="R33341" s="10"/>
      <c r="S33341" s="10"/>
      <c r="T33341" s="10"/>
    </row>
    <row r="33342" spans="16:20" x14ac:dyDescent="0.2">
      <c r="P33342" s="10"/>
      <c r="R33342" s="10"/>
      <c r="S33342" s="10"/>
      <c r="T33342" s="10"/>
    </row>
    <row r="33343" spans="16:20" x14ac:dyDescent="0.2">
      <c r="P33343" s="10"/>
      <c r="R33343" s="10"/>
      <c r="S33343" s="10"/>
      <c r="T33343" s="10"/>
    </row>
    <row r="33344" spans="16:20" x14ac:dyDescent="0.2">
      <c r="P33344" s="10"/>
      <c r="R33344" s="10"/>
      <c r="S33344" s="10"/>
      <c r="T33344" s="10"/>
    </row>
    <row r="33345" spans="16:20" x14ac:dyDescent="0.2">
      <c r="P33345" s="10"/>
      <c r="R33345" s="10"/>
      <c r="S33345" s="10"/>
      <c r="T33345" s="10"/>
    </row>
    <row r="33346" spans="16:20" x14ac:dyDescent="0.2">
      <c r="P33346" s="10"/>
      <c r="R33346" s="10"/>
      <c r="S33346" s="10"/>
      <c r="T33346" s="10"/>
    </row>
    <row r="33347" spans="16:20" x14ac:dyDescent="0.2">
      <c r="P33347" s="10"/>
      <c r="R33347" s="10"/>
      <c r="S33347" s="10"/>
      <c r="T33347" s="10"/>
    </row>
    <row r="33348" spans="16:20" x14ac:dyDescent="0.2">
      <c r="P33348" s="10"/>
      <c r="R33348" s="10"/>
      <c r="S33348" s="10"/>
      <c r="T33348" s="10"/>
    </row>
    <row r="33349" spans="16:20" x14ac:dyDescent="0.2">
      <c r="P33349" s="10"/>
      <c r="R33349" s="10"/>
      <c r="S33349" s="10"/>
      <c r="T33349" s="10"/>
    </row>
    <row r="33350" spans="16:20" x14ac:dyDescent="0.2">
      <c r="P33350" s="10"/>
      <c r="R33350" s="10"/>
      <c r="S33350" s="10"/>
      <c r="T33350" s="10"/>
    </row>
    <row r="33351" spans="16:20" x14ac:dyDescent="0.2">
      <c r="P33351" s="10"/>
      <c r="R33351" s="10"/>
      <c r="S33351" s="10"/>
      <c r="T33351" s="10"/>
    </row>
    <row r="33352" spans="16:20" x14ac:dyDescent="0.2">
      <c r="P33352" s="10"/>
      <c r="R33352" s="10"/>
      <c r="S33352" s="10"/>
      <c r="T33352" s="10"/>
    </row>
    <row r="33353" spans="16:20" x14ac:dyDescent="0.2">
      <c r="P33353" s="10"/>
      <c r="R33353" s="10"/>
      <c r="S33353" s="10"/>
      <c r="T33353" s="10"/>
    </row>
    <row r="33354" spans="16:20" x14ac:dyDescent="0.2">
      <c r="P33354" s="10"/>
      <c r="R33354" s="10"/>
      <c r="S33354" s="10"/>
      <c r="T33354" s="10"/>
    </row>
    <row r="33355" spans="16:20" x14ac:dyDescent="0.2">
      <c r="P33355" s="10"/>
      <c r="R33355" s="10"/>
      <c r="S33355" s="10"/>
      <c r="T33355" s="10"/>
    </row>
    <row r="33356" spans="16:20" x14ac:dyDescent="0.2">
      <c r="P33356" s="10"/>
      <c r="R33356" s="10"/>
      <c r="S33356" s="10"/>
      <c r="T33356" s="10"/>
    </row>
    <row r="33357" spans="16:20" x14ac:dyDescent="0.2">
      <c r="P33357" s="10"/>
      <c r="R33357" s="10"/>
      <c r="S33357" s="10"/>
      <c r="T33357" s="10"/>
    </row>
    <row r="33358" spans="16:20" x14ac:dyDescent="0.2">
      <c r="P33358" s="10"/>
      <c r="R33358" s="10"/>
      <c r="S33358" s="10"/>
      <c r="T33358" s="10"/>
    </row>
    <row r="33359" spans="16:20" x14ac:dyDescent="0.2">
      <c r="P33359" s="10"/>
      <c r="R33359" s="10"/>
      <c r="S33359" s="10"/>
      <c r="T33359" s="10"/>
    </row>
    <row r="33360" spans="16:20" x14ac:dyDescent="0.2">
      <c r="P33360" s="10"/>
      <c r="R33360" s="10"/>
      <c r="S33360" s="10"/>
      <c r="T33360" s="10"/>
    </row>
    <row r="33361" spans="16:20" x14ac:dyDescent="0.2">
      <c r="P33361" s="10"/>
      <c r="R33361" s="10"/>
      <c r="S33361" s="10"/>
      <c r="T33361" s="10"/>
    </row>
    <row r="33362" spans="16:20" x14ac:dyDescent="0.2">
      <c r="P33362" s="10"/>
      <c r="R33362" s="10"/>
      <c r="S33362" s="10"/>
      <c r="T33362" s="10"/>
    </row>
    <row r="33363" spans="16:20" x14ac:dyDescent="0.2">
      <c r="P33363" s="10"/>
      <c r="R33363" s="10"/>
      <c r="S33363" s="10"/>
      <c r="T33363" s="10"/>
    </row>
    <row r="33364" spans="16:20" x14ac:dyDescent="0.2">
      <c r="P33364" s="10"/>
      <c r="R33364" s="10"/>
      <c r="S33364" s="10"/>
      <c r="T33364" s="10"/>
    </row>
    <row r="33365" spans="16:20" x14ac:dyDescent="0.2">
      <c r="P33365" s="10"/>
      <c r="R33365" s="10"/>
      <c r="S33365" s="10"/>
      <c r="T33365" s="10"/>
    </row>
    <row r="33366" spans="16:20" x14ac:dyDescent="0.2">
      <c r="P33366" s="10"/>
      <c r="R33366" s="10"/>
      <c r="S33366" s="10"/>
      <c r="T33366" s="10"/>
    </row>
    <row r="33367" spans="16:20" x14ac:dyDescent="0.2">
      <c r="P33367" s="10"/>
      <c r="R33367" s="10"/>
      <c r="S33367" s="10"/>
      <c r="T33367" s="10"/>
    </row>
    <row r="33368" spans="16:20" x14ac:dyDescent="0.2">
      <c r="P33368" s="10"/>
      <c r="R33368" s="10"/>
      <c r="S33368" s="10"/>
      <c r="T33368" s="10"/>
    </row>
    <row r="33369" spans="16:20" x14ac:dyDescent="0.2">
      <c r="P33369" s="10"/>
      <c r="R33369" s="10"/>
      <c r="S33369" s="10"/>
      <c r="T33369" s="10"/>
    </row>
    <row r="33370" spans="16:20" x14ac:dyDescent="0.2">
      <c r="P33370" s="10"/>
      <c r="R33370" s="10"/>
      <c r="S33370" s="10"/>
      <c r="T33370" s="10"/>
    </row>
    <row r="33371" spans="16:20" x14ac:dyDescent="0.2">
      <c r="P33371" s="10"/>
      <c r="R33371" s="10"/>
      <c r="S33371" s="10"/>
      <c r="T33371" s="10"/>
    </row>
    <row r="33372" spans="16:20" x14ac:dyDescent="0.2">
      <c r="P33372" s="10"/>
      <c r="R33372" s="10"/>
      <c r="S33372" s="10"/>
      <c r="T33372" s="10"/>
    </row>
    <row r="33373" spans="16:20" x14ac:dyDescent="0.2">
      <c r="P33373" s="10"/>
      <c r="R33373" s="10"/>
      <c r="S33373" s="10"/>
      <c r="T33373" s="10"/>
    </row>
    <row r="33374" spans="16:20" x14ac:dyDescent="0.2">
      <c r="P33374" s="10"/>
      <c r="R33374" s="10"/>
      <c r="S33374" s="10"/>
      <c r="T33374" s="10"/>
    </row>
    <row r="33375" spans="16:20" x14ac:dyDescent="0.2">
      <c r="P33375" s="10"/>
      <c r="R33375" s="10"/>
      <c r="S33375" s="10"/>
      <c r="T33375" s="10"/>
    </row>
    <row r="33376" spans="16:20" x14ac:dyDescent="0.2">
      <c r="P33376" s="10"/>
      <c r="R33376" s="10"/>
      <c r="S33376" s="10"/>
      <c r="T33376" s="10"/>
    </row>
    <row r="33377" spans="16:20" x14ac:dyDescent="0.2">
      <c r="P33377" s="10"/>
      <c r="R33377" s="10"/>
      <c r="S33377" s="10"/>
      <c r="T33377" s="10"/>
    </row>
    <row r="33378" spans="16:20" x14ac:dyDescent="0.2">
      <c r="P33378" s="10"/>
      <c r="R33378" s="10"/>
      <c r="S33378" s="10"/>
      <c r="T33378" s="10"/>
    </row>
    <row r="33379" spans="16:20" x14ac:dyDescent="0.2">
      <c r="P33379" s="10"/>
      <c r="R33379" s="10"/>
      <c r="S33379" s="10"/>
      <c r="T33379" s="10"/>
    </row>
    <row r="33380" spans="16:20" x14ac:dyDescent="0.2">
      <c r="P33380" s="10"/>
      <c r="R33380" s="10"/>
      <c r="S33380" s="10"/>
      <c r="T33380" s="10"/>
    </row>
    <row r="33381" spans="16:20" x14ac:dyDescent="0.2">
      <c r="P33381" s="10"/>
      <c r="R33381" s="10"/>
      <c r="S33381" s="10"/>
      <c r="T33381" s="10"/>
    </row>
    <row r="33382" spans="16:20" x14ac:dyDescent="0.2">
      <c r="P33382" s="10"/>
      <c r="R33382" s="10"/>
      <c r="S33382" s="10"/>
      <c r="T33382" s="10"/>
    </row>
    <row r="33383" spans="16:20" x14ac:dyDescent="0.2">
      <c r="P33383" s="10"/>
      <c r="R33383" s="10"/>
      <c r="S33383" s="10"/>
      <c r="T33383" s="10"/>
    </row>
    <row r="33384" spans="16:20" x14ac:dyDescent="0.2">
      <c r="P33384" s="10"/>
      <c r="R33384" s="10"/>
      <c r="S33384" s="10"/>
      <c r="T33384" s="10"/>
    </row>
    <row r="33385" spans="16:20" x14ac:dyDescent="0.2">
      <c r="P33385" s="10"/>
      <c r="R33385" s="10"/>
      <c r="S33385" s="10"/>
      <c r="T33385" s="10"/>
    </row>
    <row r="33386" spans="16:20" x14ac:dyDescent="0.2">
      <c r="P33386" s="10"/>
      <c r="R33386" s="10"/>
      <c r="S33386" s="10"/>
      <c r="T33386" s="10"/>
    </row>
    <row r="33387" spans="16:20" x14ac:dyDescent="0.2">
      <c r="P33387" s="10"/>
      <c r="R33387" s="10"/>
      <c r="S33387" s="10"/>
      <c r="T33387" s="10"/>
    </row>
    <row r="33388" spans="16:20" x14ac:dyDescent="0.2">
      <c r="P33388" s="10"/>
      <c r="R33388" s="10"/>
      <c r="S33388" s="10"/>
      <c r="T33388" s="10"/>
    </row>
    <row r="33389" spans="16:20" x14ac:dyDescent="0.2">
      <c r="P33389" s="10"/>
      <c r="R33389" s="10"/>
      <c r="S33389" s="10"/>
      <c r="T33389" s="10"/>
    </row>
    <row r="33390" spans="16:20" x14ac:dyDescent="0.2">
      <c r="P33390" s="10"/>
      <c r="R33390" s="10"/>
      <c r="S33390" s="10"/>
      <c r="T33390" s="10"/>
    </row>
    <row r="33391" spans="16:20" x14ac:dyDescent="0.2">
      <c r="P33391" s="10"/>
      <c r="R33391" s="10"/>
      <c r="S33391" s="10"/>
      <c r="T33391" s="10"/>
    </row>
    <row r="33392" spans="16:20" x14ac:dyDescent="0.2">
      <c r="P33392" s="10"/>
      <c r="R33392" s="10"/>
      <c r="S33392" s="10"/>
      <c r="T33392" s="10"/>
    </row>
    <row r="33393" spans="16:20" x14ac:dyDescent="0.2">
      <c r="P33393" s="10"/>
      <c r="R33393" s="10"/>
      <c r="S33393" s="10"/>
      <c r="T33393" s="10"/>
    </row>
    <row r="33394" spans="16:20" x14ac:dyDescent="0.2">
      <c r="P33394" s="10"/>
      <c r="R33394" s="10"/>
      <c r="S33394" s="10"/>
      <c r="T33394" s="10"/>
    </row>
    <row r="33395" spans="16:20" x14ac:dyDescent="0.2">
      <c r="P33395" s="10"/>
      <c r="R33395" s="10"/>
      <c r="S33395" s="10"/>
      <c r="T33395" s="10"/>
    </row>
    <row r="33396" spans="16:20" x14ac:dyDescent="0.2">
      <c r="P33396" s="10"/>
      <c r="R33396" s="10"/>
      <c r="S33396" s="10"/>
      <c r="T33396" s="10"/>
    </row>
    <row r="33397" spans="16:20" x14ac:dyDescent="0.2">
      <c r="P33397" s="10"/>
      <c r="R33397" s="10"/>
      <c r="S33397" s="10"/>
      <c r="T33397" s="10"/>
    </row>
    <row r="33398" spans="16:20" x14ac:dyDescent="0.2">
      <c r="P33398" s="10"/>
      <c r="R33398" s="10"/>
      <c r="S33398" s="10"/>
      <c r="T33398" s="10"/>
    </row>
    <row r="33399" spans="16:20" x14ac:dyDescent="0.2">
      <c r="P33399" s="10"/>
      <c r="R33399" s="10"/>
      <c r="S33399" s="10"/>
      <c r="T33399" s="10"/>
    </row>
    <row r="33400" spans="16:20" x14ac:dyDescent="0.2">
      <c r="P33400" s="10"/>
      <c r="R33400" s="10"/>
      <c r="S33400" s="10"/>
      <c r="T33400" s="10"/>
    </row>
    <row r="33401" spans="16:20" x14ac:dyDescent="0.2">
      <c r="P33401" s="10"/>
      <c r="R33401" s="10"/>
      <c r="S33401" s="10"/>
      <c r="T33401" s="10"/>
    </row>
    <row r="33402" spans="16:20" x14ac:dyDescent="0.2">
      <c r="P33402" s="10"/>
      <c r="R33402" s="10"/>
      <c r="S33402" s="10"/>
      <c r="T33402" s="10"/>
    </row>
    <row r="33403" spans="16:20" x14ac:dyDescent="0.2">
      <c r="P33403" s="10"/>
      <c r="R33403" s="10"/>
      <c r="S33403" s="10"/>
      <c r="T33403" s="10"/>
    </row>
    <row r="33404" spans="16:20" x14ac:dyDescent="0.2">
      <c r="P33404" s="10"/>
      <c r="R33404" s="10"/>
      <c r="S33404" s="10"/>
      <c r="T33404" s="10"/>
    </row>
    <row r="33405" spans="16:20" x14ac:dyDescent="0.2">
      <c r="P33405" s="10"/>
      <c r="R33405" s="10"/>
      <c r="S33405" s="10"/>
      <c r="T33405" s="10"/>
    </row>
    <row r="33406" spans="16:20" x14ac:dyDescent="0.2">
      <c r="P33406" s="10"/>
      <c r="R33406" s="10"/>
      <c r="S33406" s="10"/>
      <c r="T33406" s="10"/>
    </row>
    <row r="33407" spans="16:20" x14ac:dyDescent="0.2">
      <c r="P33407" s="10"/>
      <c r="R33407" s="10"/>
      <c r="S33407" s="10"/>
      <c r="T33407" s="10"/>
    </row>
    <row r="33408" spans="16:20" x14ac:dyDescent="0.2">
      <c r="P33408" s="10"/>
      <c r="R33408" s="10"/>
      <c r="S33408" s="10"/>
      <c r="T33408" s="10"/>
    </row>
    <row r="33409" spans="16:20" x14ac:dyDescent="0.2">
      <c r="P33409" s="10"/>
      <c r="R33409" s="10"/>
      <c r="S33409" s="10"/>
      <c r="T33409" s="10"/>
    </row>
    <row r="33410" spans="16:20" x14ac:dyDescent="0.2">
      <c r="P33410" s="10"/>
      <c r="R33410" s="10"/>
      <c r="S33410" s="10"/>
      <c r="T33410" s="10"/>
    </row>
    <row r="33411" spans="16:20" x14ac:dyDescent="0.2">
      <c r="P33411" s="10"/>
      <c r="R33411" s="10"/>
      <c r="S33411" s="10"/>
      <c r="T33411" s="10"/>
    </row>
    <row r="33412" spans="16:20" x14ac:dyDescent="0.2">
      <c r="P33412" s="10"/>
      <c r="R33412" s="10"/>
      <c r="S33412" s="10"/>
      <c r="T33412" s="10"/>
    </row>
    <row r="33413" spans="16:20" x14ac:dyDescent="0.2">
      <c r="P33413" s="10"/>
      <c r="R33413" s="10"/>
      <c r="S33413" s="10"/>
      <c r="T33413" s="10"/>
    </row>
    <row r="33414" spans="16:20" x14ac:dyDescent="0.2">
      <c r="P33414" s="10"/>
      <c r="R33414" s="10"/>
      <c r="S33414" s="10"/>
      <c r="T33414" s="10"/>
    </row>
    <row r="33415" spans="16:20" x14ac:dyDescent="0.2">
      <c r="P33415" s="10"/>
      <c r="R33415" s="10"/>
      <c r="S33415" s="10"/>
      <c r="T33415" s="10"/>
    </row>
    <row r="33416" spans="16:20" x14ac:dyDescent="0.2">
      <c r="P33416" s="10"/>
      <c r="R33416" s="10"/>
      <c r="S33416" s="10"/>
      <c r="T33416" s="10"/>
    </row>
    <row r="33417" spans="16:20" x14ac:dyDescent="0.2">
      <c r="P33417" s="10"/>
      <c r="R33417" s="10"/>
      <c r="S33417" s="10"/>
      <c r="T33417" s="10"/>
    </row>
    <row r="33418" spans="16:20" x14ac:dyDescent="0.2">
      <c r="P33418" s="10"/>
      <c r="R33418" s="10"/>
      <c r="S33418" s="10"/>
      <c r="T33418" s="10"/>
    </row>
    <row r="33419" spans="16:20" x14ac:dyDescent="0.2">
      <c r="P33419" s="10"/>
      <c r="R33419" s="10"/>
      <c r="S33419" s="10"/>
      <c r="T33419" s="10"/>
    </row>
    <row r="33420" spans="16:20" x14ac:dyDescent="0.2">
      <c r="P33420" s="10"/>
      <c r="R33420" s="10"/>
      <c r="S33420" s="10"/>
      <c r="T33420" s="10"/>
    </row>
    <row r="33421" spans="16:20" x14ac:dyDescent="0.2">
      <c r="P33421" s="10"/>
      <c r="R33421" s="10"/>
      <c r="S33421" s="10"/>
      <c r="T33421" s="10"/>
    </row>
    <row r="33422" spans="16:20" x14ac:dyDescent="0.2">
      <c r="P33422" s="10"/>
      <c r="R33422" s="10"/>
      <c r="S33422" s="10"/>
      <c r="T33422" s="10"/>
    </row>
    <row r="33423" spans="16:20" x14ac:dyDescent="0.2">
      <c r="P33423" s="10"/>
      <c r="R33423" s="10"/>
      <c r="S33423" s="10"/>
      <c r="T33423" s="10"/>
    </row>
    <row r="33424" spans="16:20" x14ac:dyDescent="0.2">
      <c r="P33424" s="10"/>
      <c r="R33424" s="10"/>
      <c r="S33424" s="10"/>
      <c r="T33424" s="10"/>
    </row>
    <row r="33425" spans="16:20" x14ac:dyDescent="0.2">
      <c r="P33425" s="10"/>
      <c r="R33425" s="10"/>
      <c r="S33425" s="10"/>
      <c r="T33425" s="10"/>
    </row>
    <row r="33426" spans="16:20" x14ac:dyDescent="0.2">
      <c r="P33426" s="10"/>
      <c r="R33426" s="10"/>
      <c r="S33426" s="10"/>
      <c r="T33426" s="10"/>
    </row>
    <row r="33427" spans="16:20" x14ac:dyDescent="0.2">
      <c r="P33427" s="10"/>
      <c r="R33427" s="10"/>
      <c r="S33427" s="10"/>
      <c r="T33427" s="10"/>
    </row>
    <row r="33428" spans="16:20" x14ac:dyDescent="0.2">
      <c r="P33428" s="10"/>
      <c r="R33428" s="10"/>
      <c r="S33428" s="10"/>
      <c r="T33428" s="10"/>
    </row>
    <row r="33429" spans="16:20" x14ac:dyDescent="0.2">
      <c r="P33429" s="10"/>
      <c r="R33429" s="10"/>
      <c r="S33429" s="10"/>
      <c r="T33429" s="10"/>
    </row>
    <row r="33430" spans="16:20" x14ac:dyDescent="0.2">
      <c r="P33430" s="10"/>
      <c r="R33430" s="10"/>
      <c r="S33430" s="10"/>
      <c r="T33430" s="10"/>
    </row>
    <row r="33431" spans="16:20" x14ac:dyDescent="0.2">
      <c r="P33431" s="10"/>
      <c r="R33431" s="10"/>
      <c r="S33431" s="10"/>
      <c r="T33431" s="10"/>
    </row>
    <row r="33432" spans="16:20" x14ac:dyDescent="0.2">
      <c r="P33432" s="10"/>
      <c r="R33432" s="10"/>
      <c r="S33432" s="10"/>
      <c r="T33432" s="10"/>
    </row>
    <row r="33433" spans="16:20" x14ac:dyDescent="0.2">
      <c r="P33433" s="10"/>
      <c r="R33433" s="10"/>
      <c r="S33433" s="10"/>
      <c r="T33433" s="10"/>
    </row>
    <row r="33434" spans="16:20" x14ac:dyDescent="0.2">
      <c r="P33434" s="10"/>
      <c r="R33434" s="10"/>
      <c r="S33434" s="10"/>
      <c r="T33434" s="10"/>
    </row>
    <row r="33435" spans="16:20" x14ac:dyDescent="0.2">
      <c r="P33435" s="10"/>
      <c r="R33435" s="10"/>
      <c r="S33435" s="10"/>
      <c r="T33435" s="10"/>
    </row>
    <row r="33436" spans="16:20" x14ac:dyDescent="0.2">
      <c r="P33436" s="10"/>
      <c r="R33436" s="10"/>
      <c r="S33436" s="10"/>
      <c r="T33436" s="10"/>
    </row>
    <row r="33437" spans="16:20" x14ac:dyDescent="0.2">
      <c r="P33437" s="10"/>
      <c r="R33437" s="10"/>
      <c r="S33437" s="10"/>
      <c r="T33437" s="10"/>
    </row>
    <row r="33438" spans="16:20" x14ac:dyDescent="0.2">
      <c r="P33438" s="10"/>
      <c r="R33438" s="10"/>
      <c r="S33438" s="10"/>
      <c r="T33438" s="10"/>
    </row>
    <row r="33439" spans="16:20" x14ac:dyDescent="0.2">
      <c r="P33439" s="10"/>
      <c r="R33439" s="10"/>
      <c r="S33439" s="10"/>
      <c r="T33439" s="10"/>
    </row>
    <row r="33440" spans="16:20" x14ac:dyDescent="0.2">
      <c r="P33440" s="10"/>
      <c r="R33440" s="10"/>
      <c r="S33440" s="10"/>
      <c r="T33440" s="10"/>
    </row>
    <row r="33441" spans="16:20" x14ac:dyDescent="0.2">
      <c r="P33441" s="10"/>
      <c r="R33441" s="10"/>
      <c r="S33441" s="10"/>
      <c r="T33441" s="10"/>
    </row>
    <row r="33442" spans="16:20" x14ac:dyDescent="0.2">
      <c r="P33442" s="10"/>
      <c r="R33442" s="10"/>
      <c r="S33442" s="10"/>
      <c r="T33442" s="10"/>
    </row>
    <row r="33443" spans="16:20" x14ac:dyDescent="0.2">
      <c r="P33443" s="10"/>
      <c r="R33443" s="10"/>
      <c r="S33443" s="10"/>
      <c r="T33443" s="10"/>
    </row>
    <row r="33444" spans="16:20" x14ac:dyDescent="0.2">
      <c r="P33444" s="10"/>
      <c r="R33444" s="10"/>
      <c r="S33444" s="10"/>
      <c r="T33444" s="10"/>
    </row>
    <row r="33445" spans="16:20" x14ac:dyDescent="0.2">
      <c r="P33445" s="10"/>
      <c r="R33445" s="10"/>
      <c r="S33445" s="10"/>
      <c r="T33445" s="10"/>
    </row>
    <row r="33446" spans="16:20" x14ac:dyDescent="0.2">
      <c r="P33446" s="10"/>
      <c r="R33446" s="10"/>
      <c r="S33446" s="10"/>
      <c r="T33446" s="10"/>
    </row>
    <row r="33447" spans="16:20" x14ac:dyDescent="0.2">
      <c r="P33447" s="10"/>
      <c r="R33447" s="10"/>
      <c r="S33447" s="10"/>
      <c r="T33447" s="10"/>
    </row>
    <row r="33448" spans="16:20" x14ac:dyDescent="0.2">
      <c r="P33448" s="10"/>
      <c r="R33448" s="10"/>
      <c r="S33448" s="10"/>
      <c r="T33448" s="10"/>
    </row>
    <row r="33449" spans="16:20" x14ac:dyDescent="0.2">
      <c r="P33449" s="10"/>
      <c r="R33449" s="10"/>
      <c r="S33449" s="10"/>
      <c r="T33449" s="10"/>
    </row>
    <row r="33450" spans="16:20" x14ac:dyDescent="0.2">
      <c r="P33450" s="10"/>
      <c r="R33450" s="10"/>
      <c r="S33450" s="10"/>
      <c r="T33450" s="10"/>
    </row>
    <row r="33451" spans="16:20" x14ac:dyDescent="0.2">
      <c r="P33451" s="10"/>
      <c r="R33451" s="10"/>
      <c r="S33451" s="10"/>
      <c r="T33451" s="10"/>
    </row>
    <row r="33452" spans="16:20" x14ac:dyDescent="0.2">
      <c r="P33452" s="10"/>
      <c r="R33452" s="10"/>
      <c r="S33452" s="10"/>
      <c r="T33452" s="10"/>
    </row>
    <row r="33453" spans="16:20" x14ac:dyDescent="0.2">
      <c r="P33453" s="10"/>
      <c r="R33453" s="10"/>
      <c r="S33453" s="10"/>
      <c r="T33453" s="10"/>
    </row>
    <row r="33454" spans="16:20" x14ac:dyDescent="0.2">
      <c r="P33454" s="10"/>
      <c r="R33454" s="10"/>
      <c r="S33454" s="10"/>
      <c r="T33454" s="10"/>
    </row>
    <row r="33455" spans="16:20" x14ac:dyDescent="0.2">
      <c r="P33455" s="10"/>
      <c r="R33455" s="10"/>
      <c r="S33455" s="10"/>
      <c r="T33455" s="10"/>
    </row>
    <row r="33456" spans="16:20" x14ac:dyDescent="0.2">
      <c r="P33456" s="10"/>
      <c r="R33456" s="10"/>
      <c r="S33456" s="10"/>
      <c r="T33456" s="10"/>
    </row>
    <row r="33457" spans="16:20" x14ac:dyDescent="0.2">
      <c r="P33457" s="10"/>
      <c r="R33457" s="10"/>
      <c r="S33457" s="10"/>
      <c r="T33457" s="10"/>
    </row>
    <row r="33458" spans="16:20" x14ac:dyDescent="0.2">
      <c r="P33458" s="10"/>
      <c r="R33458" s="10"/>
      <c r="S33458" s="10"/>
      <c r="T33458" s="10"/>
    </row>
    <row r="33459" spans="16:20" x14ac:dyDescent="0.2">
      <c r="P33459" s="10"/>
      <c r="R33459" s="10"/>
      <c r="S33459" s="10"/>
      <c r="T33459" s="10"/>
    </row>
    <row r="33460" spans="16:20" x14ac:dyDescent="0.2">
      <c r="P33460" s="10"/>
      <c r="R33460" s="10"/>
      <c r="S33460" s="10"/>
      <c r="T33460" s="10"/>
    </row>
    <row r="33461" spans="16:20" x14ac:dyDescent="0.2">
      <c r="P33461" s="10"/>
      <c r="R33461" s="10"/>
      <c r="S33461" s="10"/>
      <c r="T33461" s="10"/>
    </row>
    <row r="33462" spans="16:20" x14ac:dyDescent="0.2">
      <c r="P33462" s="10"/>
      <c r="R33462" s="10"/>
      <c r="S33462" s="10"/>
      <c r="T33462" s="10"/>
    </row>
    <row r="33463" spans="16:20" x14ac:dyDescent="0.2">
      <c r="P33463" s="10"/>
      <c r="R33463" s="10"/>
      <c r="S33463" s="10"/>
      <c r="T33463" s="10"/>
    </row>
    <row r="33464" spans="16:20" x14ac:dyDescent="0.2">
      <c r="P33464" s="10"/>
      <c r="R33464" s="10"/>
      <c r="S33464" s="10"/>
      <c r="T33464" s="10"/>
    </row>
    <row r="33465" spans="16:20" x14ac:dyDescent="0.2">
      <c r="P33465" s="10"/>
      <c r="R33465" s="10"/>
      <c r="S33465" s="10"/>
      <c r="T33465" s="10"/>
    </row>
    <row r="33466" spans="16:20" x14ac:dyDescent="0.2">
      <c r="P33466" s="10"/>
      <c r="R33466" s="10"/>
      <c r="S33466" s="10"/>
      <c r="T33466" s="10"/>
    </row>
    <row r="33467" spans="16:20" x14ac:dyDescent="0.2">
      <c r="P33467" s="10"/>
      <c r="R33467" s="10"/>
      <c r="S33467" s="10"/>
      <c r="T33467" s="10"/>
    </row>
    <row r="33468" spans="16:20" x14ac:dyDescent="0.2">
      <c r="P33468" s="10"/>
      <c r="R33468" s="10"/>
      <c r="S33468" s="10"/>
      <c r="T33468" s="10"/>
    </row>
    <row r="33469" spans="16:20" x14ac:dyDescent="0.2">
      <c r="P33469" s="10"/>
      <c r="R33469" s="10"/>
      <c r="S33469" s="10"/>
      <c r="T33469" s="10"/>
    </row>
    <row r="33470" spans="16:20" x14ac:dyDescent="0.2">
      <c r="P33470" s="10"/>
      <c r="R33470" s="10"/>
      <c r="S33470" s="10"/>
      <c r="T33470" s="10"/>
    </row>
    <row r="33471" spans="16:20" x14ac:dyDescent="0.2">
      <c r="P33471" s="10"/>
      <c r="R33471" s="10"/>
      <c r="S33471" s="10"/>
      <c r="T33471" s="10"/>
    </row>
    <row r="33472" spans="16:20" x14ac:dyDescent="0.2">
      <c r="P33472" s="10"/>
      <c r="R33472" s="10"/>
      <c r="S33472" s="10"/>
      <c r="T33472" s="10"/>
    </row>
    <row r="33473" spans="16:20" x14ac:dyDescent="0.2">
      <c r="P33473" s="10"/>
      <c r="R33473" s="10"/>
      <c r="S33473" s="10"/>
      <c r="T33473" s="10"/>
    </row>
    <row r="33474" spans="16:20" x14ac:dyDescent="0.2">
      <c r="P33474" s="10"/>
      <c r="R33474" s="10"/>
      <c r="S33474" s="10"/>
      <c r="T33474" s="10"/>
    </row>
    <row r="33475" spans="16:20" x14ac:dyDescent="0.2">
      <c r="P33475" s="10"/>
      <c r="R33475" s="10"/>
      <c r="S33475" s="10"/>
      <c r="T33475" s="10"/>
    </row>
    <row r="33476" spans="16:20" x14ac:dyDescent="0.2">
      <c r="P33476" s="10"/>
      <c r="R33476" s="10"/>
      <c r="S33476" s="10"/>
      <c r="T33476" s="10"/>
    </row>
    <row r="33477" spans="16:20" x14ac:dyDescent="0.2">
      <c r="P33477" s="10"/>
      <c r="R33477" s="10"/>
      <c r="S33477" s="10"/>
      <c r="T33477" s="10"/>
    </row>
    <row r="33478" spans="16:20" x14ac:dyDescent="0.2">
      <c r="P33478" s="10"/>
      <c r="R33478" s="10"/>
      <c r="S33478" s="10"/>
      <c r="T33478" s="10"/>
    </row>
    <row r="33479" spans="16:20" x14ac:dyDescent="0.2">
      <c r="P33479" s="10"/>
      <c r="R33479" s="10"/>
      <c r="S33479" s="10"/>
      <c r="T33479" s="10"/>
    </row>
    <row r="33480" spans="16:20" x14ac:dyDescent="0.2">
      <c r="P33480" s="10"/>
      <c r="R33480" s="10"/>
      <c r="S33480" s="10"/>
      <c r="T33480" s="10"/>
    </row>
    <row r="33481" spans="16:20" x14ac:dyDescent="0.2">
      <c r="P33481" s="10"/>
      <c r="R33481" s="10"/>
      <c r="S33481" s="10"/>
      <c r="T33481" s="10"/>
    </row>
    <row r="33482" spans="16:20" x14ac:dyDescent="0.2">
      <c r="P33482" s="10"/>
      <c r="R33482" s="10"/>
      <c r="S33482" s="10"/>
      <c r="T33482" s="10"/>
    </row>
    <row r="33483" spans="16:20" x14ac:dyDescent="0.2">
      <c r="P33483" s="10"/>
      <c r="R33483" s="10"/>
      <c r="S33483" s="10"/>
      <c r="T33483" s="10"/>
    </row>
    <row r="33484" spans="16:20" x14ac:dyDescent="0.2">
      <c r="P33484" s="10"/>
      <c r="R33484" s="10"/>
      <c r="S33484" s="10"/>
      <c r="T33484" s="10"/>
    </row>
    <row r="33485" spans="16:20" x14ac:dyDescent="0.2">
      <c r="P33485" s="10"/>
      <c r="R33485" s="10"/>
      <c r="S33485" s="10"/>
      <c r="T33485" s="10"/>
    </row>
    <row r="33486" spans="16:20" x14ac:dyDescent="0.2">
      <c r="P33486" s="10"/>
      <c r="R33486" s="10"/>
      <c r="S33486" s="10"/>
      <c r="T33486" s="10"/>
    </row>
    <row r="33487" spans="16:20" x14ac:dyDescent="0.2">
      <c r="P33487" s="10"/>
      <c r="R33487" s="10"/>
      <c r="S33487" s="10"/>
      <c r="T33487" s="10"/>
    </row>
    <row r="33488" spans="16:20" x14ac:dyDescent="0.2">
      <c r="P33488" s="10"/>
      <c r="R33488" s="10"/>
      <c r="S33488" s="10"/>
      <c r="T33488" s="10"/>
    </row>
    <row r="33489" spans="16:20" x14ac:dyDescent="0.2">
      <c r="P33489" s="10"/>
      <c r="R33489" s="10"/>
      <c r="S33489" s="10"/>
      <c r="T33489" s="10"/>
    </row>
    <row r="33490" spans="16:20" x14ac:dyDescent="0.2">
      <c r="P33490" s="10"/>
      <c r="R33490" s="10"/>
      <c r="S33490" s="10"/>
      <c r="T33490" s="10"/>
    </row>
    <row r="33491" spans="16:20" x14ac:dyDescent="0.2">
      <c r="P33491" s="10"/>
      <c r="R33491" s="10"/>
      <c r="S33491" s="10"/>
      <c r="T33491" s="10"/>
    </row>
    <row r="33492" spans="16:20" x14ac:dyDescent="0.2">
      <c r="P33492" s="10"/>
      <c r="R33492" s="10"/>
      <c r="S33492" s="10"/>
      <c r="T33492" s="10"/>
    </row>
    <row r="33493" spans="16:20" x14ac:dyDescent="0.2">
      <c r="P33493" s="10"/>
      <c r="R33493" s="10"/>
      <c r="S33493" s="10"/>
      <c r="T33493" s="10"/>
    </row>
    <row r="33494" spans="16:20" x14ac:dyDescent="0.2">
      <c r="P33494" s="10"/>
      <c r="R33494" s="10"/>
      <c r="S33494" s="10"/>
      <c r="T33494" s="10"/>
    </row>
    <row r="33495" spans="16:20" x14ac:dyDescent="0.2">
      <c r="P33495" s="10"/>
      <c r="R33495" s="10"/>
      <c r="S33495" s="10"/>
      <c r="T33495" s="10"/>
    </row>
    <row r="33496" spans="16:20" x14ac:dyDescent="0.2">
      <c r="P33496" s="10"/>
      <c r="R33496" s="10"/>
      <c r="S33496" s="10"/>
      <c r="T33496" s="10"/>
    </row>
    <row r="33497" spans="16:20" x14ac:dyDescent="0.2">
      <c r="P33497" s="10"/>
      <c r="R33497" s="10"/>
      <c r="S33497" s="10"/>
      <c r="T33497" s="10"/>
    </row>
    <row r="33498" spans="16:20" x14ac:dyDescent="0.2">
      <c r="P33498" s="10"/>
      <c r="R33498" s="10"/>
      <c r="S33498" s="10"/>
      <c r="T33498" s="10"/>
    </row>
    <row r="33499" spans="16:20" x14ac:dyDescent="0.2">
      <c r="P33499" s="10"/>
      <c r="R33499" s="10"/>
      <c r="S33499" s="10"/>
      <c r="T33499" s="10"/>
    </row>
    <row r="33500" spans="16:20" x14ac:dyDescent="0.2">
      <c r="P33500" s="10"/>
      <c r="R33500" s="10"/>
      <c r="S33500" s="10"/>
      <c r="T33500" s="10"/>
    </row>
    <row r="33501" spans="16:20" x14ac:dyDescent="0.2">
      <c r="P33501" s="10"/>
      <c r="R33501" s="10"/>
      <c r="S33501" s="10"/>
      <c r="T33501" s="10"/>
    </row>
    <row r="33502" spans="16:20" x14ac:dyDescent="0.2">
      <c r="P33502" s="10"/>
      <c r="R33502" s="10"/>
      <c r="S33502" s="10"/>
      <c r="T33502" s="10"/>
    </row>
    <row r="33503" spans="16:20" x14ac:dyDescent="0.2">
      <c r="P33503" s="10"/>
      <c r="R33503" s="10"/>
      <c r="S33503" s="10"/>
      <c r="T33503" s="10"/>
    </row>
    <row r="33504" spans="16:20" x14ac:dyDescent="0.2">
      <c r="P33504" s="10"/>
      <c r="R33504" s="10"/>
      <c r="S33504" s="10"/>
      <c r="T33504" s="10"/>
    </row>
    <row r="33505" spans="16:20" x14ac:dyDescent="0.2">
      <c r="P33505" s="10"/>
      <c r="R33505" s="10"/>
      <c r="S33505" s="10"/>
      <c r="T33505" s="10"/>
    </row>
    <row r="33506" spans="16:20" x14ac:dyDescent="0.2">
      <c r="P33506" s="10"/>
      <c r="R33506" s="10"/>
      <c r="S33506" s="10"/>
      <c r="T33506" s="10"/>
    </row>
    <row r="33507" spans="16:20" x14ac:dyDescent="0.2">
      <c r="P33507" s="10"/>
      <c r="R33507" s="10"/>
      <c r="S33507" s="10"/>
      <c r="T33507" s="10"/>
    </row>
    <row r="33508" spans="16:20" x14ac:dyDescent="0.2">
      <c r="P33508" s="10"/>
      <c r="R33508" s="10"/>
      <c r="S33508" s="10"/>
      <c r="T33508" s="10"/>
    </row>
    <row r="33509" spans="16:20" x14ac:dyDescent="0.2">
      <c r="P33509" s="10"/>
      <c r="R33509" s="10"/>
      <c r="S33509" s="10"/>
      <c r="T33509" s="10"/>
    </row>
    <row r="33510" spans="16:20" x14ac:dyDescent="0.2">
      <c r="P33510" s="10"/>
      <c r="R33510" s="10"/>
      <c r="S33510" s="10"/>
      <c r="T33510" s="10"/>
    </row>
    <row r="33511" spans="16:20" x14ac:dyDescent="0.2">
      <c r="P33511" s="10"/>
      <c r="R33511" s="10"/>
      <c r="S33511" s="10"/>
      <c r="T33511" s="10"/>
    </row>
    <row r="33512" spans="16:20" x14ac:dyDescent="0.2">
      <c r="P33512" s="10"/>
      <c r="R33512" s="10"/>
      <c r="S33512" s="10"/>
      <c r="T33512" s="10"/>
    </row>
    <row r="33513" spans="16:20" x14ac:dyDescent="0.2">
      <c r="P33513" s="10"/>
      <c r="R33513" s="10"/>
      <c r="S33513" s="10"/>
      <c r="T33513" s="10"/>
    </row>
    <row r="33514" spans="16:20" x14ac:dyDescent="0.2">
      <c r="P33514" s="10"/>
      <c r="R33514" s="10"/>
      <c r="S33514" s="10"/>
      <c r="T33514" s="10"/>
    </row>
    <row r="33515" spans="16:20" x14ac:dyDescent="0.2">
      <c r="P33515" s="10"/>
      <c r="R33515" s="10"/>
      <c r="S33515" s="10"/>
      <c r="T33515" s="10"/>
    </row>
    <row r="33516" spans="16:20" x14ac:dyDescent="0.2">
      <c r="P33516" s="10"/>
      <c r="R33516" s="10"/>
      <c r="S33516" s="10"/>
      <c r="T33516" s="10"/>
    </row>
    <row r="33517" spans="16:20" x14ac:dyDescent="0.2">
      <c r="P33517" s="10"/>
      <c r="R33517" s="10"/>
      <c r="S33517" s="10"/>
      <c r="T33517" s="10"/>
    </row>
    <row r="33518" spans="16:20" x14ac:dyDescent="0.2">
      <c r="P33518" s="10"/>
      <c r="R33518" s="10"/>
      <c r="S33518" s="10"/>
      <c r="T33518" s="10"/>
    </row>
    <row r="33519" spans="16:20" x14ac:dyDescent="0.2">
      <c r="P33519" s="10"/>
      <c r="R33519" s="10"/>
      <c r="S33519" s="10"/>
      <c r="T33519" s="10"/>
    </row>
    <row r="33520" spans="16:20" x14ac:dyDescent="0.2">
      <c r="P33520" s="10"/>
      <c r="R33520" s="10"/>
      <c r="S33520" s="10"/>
      <c r="T33520" s="10"/>
    </row>
    <row r="33521" spans="16:20" x14ac:dyDescent="0.2">
      <c r="P33521" s="10"/>
      <c r="R33521" s="10"/>
      <c r="S33521" s="10"/>
      <c r="T33521" s="10"/>
    </row>
    <row r="33522" spans="16:20" x14ac:dyDescent="0.2">
      <c r="P33522" s="10"/>
      <c r="R33522" s="10"/>
      <c r="S33522" s="10"/>
      <c r="T33522" s="10"/>
    </row>
    <row r="33523" spans="16:20" x14ac:dyDescent="0.2">
      <c r="P33523" s="10"/>
      <c r="R33523" s="10"/>
      <c r="S33523" s="10"/>
      <c r="T33523" s="10"/>
    </row>
    <row r="33524" spans="16:20" x14ac:dyDescent="0.2">
      <c r="P33524" s="10"/>
      <c r="R33524" s="10"/>
      <c r="S33524" s="10"/>
      <c r="T33524" s="10"/>
    </row>
    <row r="33525" spans="16:20" x14ac:dyDescent="0.2">
      <c r="P33525" s="10"/>
      <c r="R33525" s="10"/>
      <c r="S33525" s="10"/>
      <c r="T33525" s="10"/>
    </row>
    <row r="33526" spans="16:20" x14ac:dyDescent="0.2">
      <c r="P33526" s="10"/>
      <c r="R33526" s="10"/>
      <c r="S33526" s="10"/>
      <c r="T33526" s="10"/>
    </row>
    <row r="33527" spans="16:20" x14ac:dyDescent="0.2">
      <c r="P33527" s="10"/>
      <c r="R33527" s="10"/>
      <c r="S33527" s="10"/>
      <c r="T33527" s="10"/>
    </row>
    <row r="33528" spans="16:20" x14ac:dyDescent="0.2">
      <c r="P33528" s="10"/>
      <c r="R33528" s="10"/>
      <c r="S33528" s="10"/>
      <c r="T33528" s="10"/>
    </row>
    <row r="33529" spans="16:20" x14ac:dyDescent="0.2">
      <c r="P33529" s="10"/>
      <c r="R33529" s="10"/>
      <c r="S33529" s="10"/>
      <c r="T33529" s="10"/>
    </row>
    <row r="33530" spans="16:20" x14ac:dyDescent="0.2">
      <c r="P33530" s="10"/>
      <c r="R33530" s="10"/>
      <c r="S33530" s="10"/>
      <c r="T33530" s="10"/>
    </row>
    <row r="33531" spans="16:20" x14ac:dyDescent="0.2">
      <c r="P33531" s="10"/>
      <c r="R33531" s="10"/>
      <c r="S33531" s="10"/>
      <c r="T33531" s="10"/>
    </row>
    <row r="33532" spans="16:20" x14ac:dyDescent="0.2">
      <c r="P33532" s="10"/>
      <c r="R33532" s="10"/>
      <c r="S33532" s="10"/>
      <c r="T33532" s="10"/>
    </row>
    <row r="33533" spans="16:20" x14ac:dyDescent="0.2">
      <c r="P33533" s="10"/>
      <c r="R33533" s="10"/>
      <c r="S33533" s="10"/>
      <c r="T33533" s="10"/>
    </row>
    <row r="33534" spans="16:20" x14ac:dyDescent="0.2">
      <c r="P33534" s="10"/>
      <c r="R33534" s="10"/>
      <c r="S33534" s="10"/>
      <c r="T33534" s="10"/>
    </row>
    <row r="33535" spans="16:20" x14ac:dyDescent="0.2">
      <c r="P33535" s="10"/>
      <c r="R33535" s="10"/>
      <c r="S33535" s="10"/>
      <c r="T33535" s="10"/>
    </row>
    <row r="33536" spans="16:20" x14ac:dyDescent="0.2">
      <c r="P33536" s="10"/>
      <c r="R33536" s="10"/>
      <c r="S33536" s="10"/>
      <c r="T33536" s="10"/>
    </row>
    <row r="33537" spans="16:20" x14ac:dyDescent="0.2">
      <c r="P33537" s="10"/>
      <c r="R33537" s="10"/>
      <c r="S33537" s="10"/>
      <c r="T33537" s="10"/>
    </row>
    <row r="33538" spans="16:20" x14ac:dyDescent="0.2">
      <c r="P33538" s="10"/>
      <c r="R33538" s="10"/>
      <c r="S33538" s="10"/>
      <c r="T33538" s="10"/>
    </row>
    <row r="33539" spans="16:20" x14ac:dyDescent="0.2">
      <c r="P33539" s="10"/>
      <c r="R33539" s="10"/>
      <c r="S33539" s="10"/>
      <c r="T33539" s="10"/>
    </row>
    <row r="33540" spans="16:20" x14ac:dyDescent="0.2">
      <c r="P33540" s="10"/>
      <c r="R33540" s="10"/>
      <c r="S33540" s="10"/>
      <c r="T33540" s="10"/>
    </row>
    <row r="33541" spans="16:20" x14ac:dyDescent="0.2">
      <c r="P33541" s="10"/>
      <c r="R33541" s="10"/>
      <c r="S33541" s="10"/>
      <c r="T33541" s="10"/>
    </row>
    <row r="33542" spans="16:20" x14ac:dyDescent="0.2">
      <c r="P33542" s="10"/>
      <c r="R33542" s="10"/>
      <c r="S33542" s="10"/>
      <c r="T33542" s="10"/>
    </row>
    <row r="33543" spans="16:20" x14ac:dyDescent="0.2">
      <c r="P33543" s="10"/>
      <c r="R33543" s="10"/>
      <c r="S33543" s="10"/>
      <c r="T33543" s="10"/>
    </row>
    <row r="33544" spans="16:20" x14ac:dyDescent="0.2">
      <c r="P33544" s="10"/>
      <c r="R33544" s="10"/>
      <c r="S33544" s="10"/>
      <c r="T33544" s="10"/>
    </row>
    <row r="33545" spans="16:20" x14ac:dyDescent="0.2">
      <c r="P33545" s="10"/>
      <c r="R33545" s="10"/>
      <c r="S33545" s="10"/>
      <c r="T33545" s="10"/>
    </row>
    <row r="33546" spans="16:20" x14ac:dyDescent="0.2">
      <c r="P33546" s="10"/>
      <c r="R33546" s="10"/>
      <c r="S33546" s="10"/>
      <c r="T33546" s="10"/>
    </row>
    <row r="33547" spans="16:20" x14ac:dyDescent="0.2">
      <c r="P33547" s="10"/>
      <c r="R33547" s="10"/>
      <c r="S33547" s="10"/>
      <c r="T33547" s="10"/>
    </row>
    <row r="33548" spans="16:20" x14ac:dyDescent="0.2">
      <c r="P33548" s="10"/>
      <c r="R33548" s="10"/>
      <c r="S33548" s="10"/>
      <c r="T33548" s="10"/>
    </row>
    <row r="33549" spans="16:20" x14ac:dyDescent="0.2">
      <c r="P33549" s="10"/>
      <c r="R33549" s="10"/>
      <c r="S33549" s="10"/>
      <c r="T33549" s="10"/>
    </row>
    <row r="33550" spans="16:20" x14ac:dyDescent="0.2">
      <c r="P33550" s="10"/>
      <c r="R33550" s="10"/>
      <c r="S33550" s="10"/>
      <c r="T33550" s="10"/>
    </row>
    <row r="33551" spans="16:20" x14ac:dyDescent="0.2">
      <c r="P33551" s="10"/>
      <c r="R33551" s="10"/>
      <c r="S33551" s="10"/>
      <c r="T33551" s="10"/>
    </row>
    <row r="33552" spans="16:20" x14ac:dyDescent="0.2">
      <c r="P33552" s="10"/>
      <c r="R33552" s="10"/>
      <c r="S33552" s="10"/>
      <c r="T33552" s="10"/>
    </row>
    <row r="33553" spans="16:20" x14ac:dyDescent="0.2">
      <c r="P33553" s="10"/>
      <c r="R33553" s="10"/>
      <c r="S33553" s="10"/>
      <c r="T33553" s="10"/>
    </row>
    <row r="33554" spans="16:20" x14ac:dyDescent="0.2">
      <c r="P33554" s="10"/>
      <c r="R33554" s="10"/>
      <c r="S33554" s="10"/>
      <c r="T33554" s="10"/>
    </row>
    <row r="33555" spans="16:20" x14ac:dyDescent="0.2">
      <c r="P33555" s="10"/>
      <c r="R33555" s="10"/>
      <c r="S33555" s="10"/>
      <c r="T33555" s="10"/>
    </row>
    <row r="33556" spans="16:20" x14ac:dyDescent="0.2">
      <c r="P33556" s="10"/>
      <c r="R33556" s="10"/>
      <c r="S33556" s="10"/>
      <c r="T33556" s="10"/>
    </row>
    <row r="33557" spans="16:20" x14ac:dyDescent="0.2">
      <c r="P33557" s="10"/>
      <c r="R33557" s="10"/>
      <c r="S33557" s="10"/>
      <c r="T33557" s="10"/>
    </row>
    <row r="33558" spans="16:20" x14ac:dyDescent="0.2">
      <c r="P33558" s="10"/>
      <c r="R33558" s="10"/>
      <c r="S33558" s="10"/>
      <c r="T33558" s="10"/>
    </row>
    <row r="33559" spans="16:20" x14ac:dyDescent="0.2">
      <c r="P33559" s="10"/>
      <c r="R33559" s="10"/>
      <c r="S33559" s="10"/>
      <c r="T33559" s="10"/>
    </row>
    <row r="33560" spans="16:20" x14ac:dyDescent="0.2">
      <c r="P33560" s="10"/>
      <c r="R33560" s="10"/>
      <c r="S33560" s="10"/>
      <c r="T33560" s="10"/>
    </row>
    <row r="33561" spans="16:20" x14ac:dyDescent="0.2">
      <c r="P33561" s="10"/>
      <c r="R33561" s="10"/>
      <c r="S33561" s="10"/>
      <c r="T33561" s="10"/>
    </row>
    <row r="33562" spans="16:20" x14ac:dyDescent="0.2">
      <c r="P33562" s="10"/>
      <c r="R33562" s="10"/>
      <c r="S33562" s="10"/>
      <c r="T33562" s="10"/>
    </row>
    <row r="33563" spans="16:20" x14ac:dyDescent="0.2">
      <c r="P33563" s="10"/>
      <c r="R33563" s="10"/>
      <c r="S33563" s="10"/>
      <c r="T33563" s="10"/>
    </row>
    <row r="33564" spans="16:20" x14ac:dyDescent="0.2">
      <c r="P33564" s="10"/>
      <c r="R33564" s="10"/>
      <c r="S33564" s="10"/>
      <c r="T33564" s="10"/>
    </row>
    <row r="33565" spans="16:20" x14ac:dyDescent="0.2">
      <c r="P33565" s="10"/>
      <c r="R33565" s="10"/>
      <c r="S33565" s="10"/>
      <c r="T33565" s="10"/>
    </row>
    <row r="33566" spans="16:20" x14ac:dyDescent="0.2">
      <c r="P33566" s="10"/>
      <c r="R33566" s="10"/>
      <c r="S33566" s="10"/>
      <c r="T33566" s="10"/>
    </row>
    <row r="33567" spans="16:20" x14ac:dyDescent="0.2">
      <c r="P33567" s="10"/>
      <c r="R33567" s="10"/>
      <c r="S33567" s="10"/>
      <c r="T33567" s="10"/>
    </row>
    <row r="33568" spans="16:20" x14ac:dyDescent="0.2">
      <c r="P33568" s="10"/>
      <c r="R33568" s="10"/>
      <c r="S33568" s="10"/>
      <c r="T33568" s="10"/>
    </row>
    <row r="33569" spans="16:20" x14ac:dyDescent="0.2">
      <c r="P33569" s="10"/>
      <c r="R33569" s="10"/>
      <c r="S33569" s="10"/>
      <c r="T33569" s="10"/>
    </row>
    <row r="33570" spans="16:20" x14ac:dyDescent="0.2">
      <c r="P33570" s="10"/>
      <c r="R33570" s="10"/>
      <c r="S33570" s="10"/>
      <c r="T33570" s="10"/>
    </row>
    <row r="33571" spans="16:20" x14ac:dyDescent="0.2">
      <c r="P33571" s="10"/>
      <c r="R33571" s="10"/>
      <c r="S33571" s="10"/>
      <c r="T33571" s="10"/>
    </row>
    <row r="33572" spans="16:20" x14ac:dyDescent="0.2">
      <c r="P33572" s="10"/>
      <c r="R33572" s="10"/>
      <c r="S33572" s="10"/>
      <c r="T33572" s="10"/>
    </row>
    <row r="33573" spans="16:20" x14ac:dyDescent="0.2">
      <c r="P33573" s="10"/>
      <c r="R33573" s="10"/>
      <c r="S33573" s="10"/>
      <c r="T33573" s="10"/>
    </row>
    <row r="33574" spans="16:20" x14ac:dyDescent="0.2">
      <c r="P33574" s="10"/>
      <c r="R33574" s="10"/>
      <c r="S33574" s="10"/>
      <c r="T33574" s="10"/>
    </row>
    <row r="33575" spans="16:20" x14ac:dyDescent="0.2">
      <c r="P33575" s="10"/>
      <c r="R33575" s="10"/>
      <c r="S33575" s="10"/>
      <c r="T33575" s="10"/>
    </row>
    <row r="33576" spans="16:20" x14ac:dyDescent="0.2">
      <c r="P33576" s="10"/>
      <c r="R33576" s="10"/>
      <c r="S33576" s="10"/>
      <c r="T33576" s="10"/>
    </row>
    <row r="33577" spans="16:20" x14ac:dyDescent="0.2">
      <c r="P33577" s="10"/>
      <c r="R33577" s="10"/>
      <c r="S33577" s="10"/>
      <c r="T33577" s="10"/>
    </row>
    <row r="33578" spans="16:20" x14ac:dyDescent="0.2">
      <c r="P33578" s="10"/>
      <c r="R33578" s="10"/>
      <c r="S33578" s="10"/>
      <c r="T33578" s="10"/>
    </row>
    <row r="33579" spans="16:20" x14ac:dyDescent="0.2">
      <c r="P33579" s="10"/>
      <c r="R33579" s="10"/>
      <c r="S33579" s="10"/>
      <c r="T33579" s="10"/>
    </row>
    <row r="33580" spans="16:20" x14ac:dyDescent="0.2">
      <c r="P33580" s="10"/>
      <c r="R33580" s="10"/>
      <c r="S33580" s="10"/>
      <c r="T33580" s="10"/>
    </row>
    <row r="33581" spans="16:20" x14ac:dyDescent="0.2">
      <c r="P33581" s="10"/>
      <c r="R33581" s="10"/>
      <c r="S33581" s="10"/>
      <c r="T33581" s="10"/>
    </row>
    <row r="33582" spans="16:20" x14ac:dyDescent="0.2">
      <c r="P33582" s="10"/>
      <c r="R33582" s="10"/>
      <c r="S33582" s="10"/>
      <c r="T33582" s="10"/>
    </row>
    <row r="33583" spans="16:20" x14ac:dyDescent="0.2">
      <c r="P33583" s="10"/>
      <c r="R33583" s="10"/>
      <c r="S33583" s="10"/>
      <c r="T33583" s="10"/>
    </row>
    <row r="33584" spans="16:20" x14ac:dyDescent="0.2">
      <c r="P33584" s="10"/>
      <c r="R33584" s="10"/>
      <c r="S33584" s="10"/>
      <c r="T33584" s="10"/>
    </row>
    <row r="33585" spans="16:20" x14ac:dyDescent="0.2">
      <c r="P33585" s="10"/>
      <c r="R33585" s="10"/>
      <c r="S33585" s="10"/>
      <c r="T33585" s="10"/>
    </row>
    <row r="33586" spans="16:20" x14ac:dyDescent="0.2">
      <c r="P33586" s="10"/>
      <c r="R33586" s="10"/>
      <c r="S33586" s="10"/>
      <c r="T33586" s="10"/>
    </row>
    <row r="33587" spans="16:20" x14ac:dyDescent="0.2">
      <c r="P33587" s="10"/>
      <c r="R33587" s="10"/>
      <c r="S33587" s="10"/>
      <c r="T33587" s="10"/>
    </row>
    <row r="33588" spans="16:20" x14ac:dyDescent="0.2">
      <c r="P33588" s="10"/>
      <c r="R33588" s="10"/>
      <c r="S33588" s="10"/>
      <c r="T33588" s="10"/>
    </row>
    <row r="33589" spans="16:20" x14ac:dyDescent="0.2">
      <c r="P33589" s="10"/>
      <c r="R33589" s="10"/>
      <c r="S33589" s="10"/>
      <c r="T33589" s="10"/>
    </row>
    <row r="33590" spans="16:20" x14ac:dyDescent="0.2">
      <c r="P33590" s="10"/>
      <c r="R33590" s="10"/>
      <c r="S33590" s="10"/>
      <c r="T33590" s="10"/>
    </row>
    <row r="33591" spans="16:20" x14ac:dyDescent="0.2">
      <c r="P33591" s="10"/>
      <c r="R33591" s="10"/>
      <c r="S33591" s="10"/>
      <c r="T33591" s="10"/>
    </row>
    <row r="33592" spans="16:20" x14ac:dyDescent="0.2">
      <c r="P33592" s="10"/>
      <c r="R33592" s="10"/>
      <c r="S33592" s="10"/>
      <c r="T33592" s="10"/>
    </row>
    <row r="33593" spans="16:20" x14ac:dyDescent="0.2">
      <c r="P33593" s="10"/>
      <c r="R33593" s="10"/>
      <c r="S33593" s="10"/>
      <c r="T33593" s="10"/>
    </row>
    <row r="33594" spans="16:20" x14ac:dyDescent="0.2">
      <c r="P33594" s="10"/>
      <c r="R33594" s="10"/>
      <c r="S33594" s="10"/>
      <c r="T33594" s="10"/>
    </row>
    <row r="33595" spans="16:20" x14ac:dyDescent="0.2">
      <c r="P33595" s="10"/>
      <c r="R33595" s="10"/>
      <c r="S33595" s="10"/>
      <c r="T33595" s="10"/>
    </row>
    <row r="33596" spans="16:20" x14ac:dyDescent="0.2">
      <c r="P33596" s="10"/>
      <c r="R33596" s="10"/>
      <c r="S33596" s="10"/>
      <c r="T33596" s="10"/>
    </row>
    <row r="33597" spans="16:20" x14ac:dyDescent="0.2">
      <c r="P33597" s="10"/>
      <c r="R33597" s="10"/>
      <c r="S33597" s="10"/>
      <c r="T33597" s="10"/>
    </row>
    <row r="33598" spans="16:20" x14ac:dyDescent="0.2">
      <c r="P33598" s="10"/>
      <c r="R33598" s="10"/>
      <c r="S33598" s="10"/>
      <c r="T33598" s="10"/>
    </row>
    <row r="33599" spans="16:20" x14ac:dyDescent="0.2">
      <c r="P33599" s="10"/>
      <c r="R33599" s="10"/>
      <c r="S33599" s="10"/>
      <c r="T33599" s="10"/>
    </row>
    <row r="33600" spans="16:20" x14ac:dyDescent="0.2">
      <c r="P33600" s="10"/>
      <c r="R33600" s="10"/>
      <c r="S33600" s="10"/>
      <c r="T33600" s="10"/>
    </row>
    <row r="33601" spans="16:20" x14ac:dyDescent="0.2">
      <c r="P33601" s="10"/>
      <c r="R33601" s="10"/>
      <c r="S33601" s="10"/>
      <c r="T33601" s="10"/>
    </row>
    <row r="33602" spans="16:20" x14ac:dyDescent="0.2">
      <c r="P33602" s="10"/>
      <c r="R33602" s="10"/>
      <c r="S33602" s="10"/>
      <c r="T33602" s="10"/>
    </row>
    <row r="33603" spans="16:20" x14ac:dyDescent="0.2">
      <c r="P33603" s="10"/>
      <c r="R33603" s="10"/>
      <c r="S33603" s="10"/>
      <c r="T33603" s="10"/>
    </row>
    <row r="33604" spans="16:20" x14ac:dyDescent="0.2">
      <c r="P33604" s="10"/>
      <c r="R33604" s="10"/>
      <c r="S33604" s="10"/>
      <c r="T33604" s="10"/>
    </row>
    <row r="33605" spans="16:20" x14ac:dyDescent="0.2">
      <c r="P33605" s="10"/>
      <c r="R33605" s="10"/>
      <c r="S33605" s="10"/>
      <c r="T33605" s="10"/>
    </row>
    <row r="33606" spans="16:20" x14ac:dyDescent="0.2">
      <c r="P33606" s="10"/>
      <c r="R33606" s="10"/>
      <c r="S33606" s="10"/>
      <c r="T33606" s="10"/>
    </row>
    <row r="33607" spans="16:20" x14ac:dyDescent="0.2">
      <c r="P33607" s="10"/>
      <c r="R33607" s="10"/>
      <c r="S33607" s="10"/>
      <c r="T33607" s="10"/>
    </row>
    <row r="33608" spans="16:20" x14ac:dyDescent="0.2">
      <c r="P33608" s="10"/>
      <c r="R33608" s="10"/>
      <c r="S33608" s="10"/>
      <c r="T33608" s="10"/>
    </row>
    <row r="33609" spans="16:20" x14ac:dyDescent="0.2">
      <c r="P33609" s="10"/>
      <c r="R33609" s="10"/>
      <c r="S33609" s="10"/>
      <c r="T33609" s="10"/>
    </row>
    <row r="33610" spans="16:20" x14ac:dyDescent="0.2">
      <c r="P33610" s="10"/>
      <c r="R33610" s="10"/>
      <c r="S33610" s="10"/>
      <c r="T33610" s="10"/>
    </row>
    <row r="33611" spans="16:20" x14ac:dyDescent="0.2">
      <c r="P33611" s="10"/>
      <c r="R33611" s="10"/>
      <c r="S33611" s="10"/>
      <c r="T33611" s="10"/>
    </row>
    <row r="33612" spans="16:20" x14ac:dyDescent="0.2">
      <c r="P33612" s="10"/>
      <c r="R33612" s="10"/>
      <c r="S33612" s="10"/>
      <c r="T33612" s="10"/>
    </row>
    <row r="33613" spans="16:20" x14ac:dyDescent="0.2">
      <c r="P33613" s="10"/>
      <c r="R33613" s="10"/>
      <c r="S33613" s="10"/>
      <c r="T33613" s="10"/>
    </row>
    <row r="33614" spans="16:20" x14ac:dyDescent="0.2">
      <c r="P33614" s="10"/>
      <c r="R33614" s="10"/>
      <c r="S33614" s="10"/>
      <c r="T33614" s="10"/>
    </row>
    <row r="33615" spans="16:20" x14ac:dyDescent="0.2">
      <c r="P33615" s="10"/>
      <c r="R33615" s="10"/>
      <c r="S33615" s="10"/>
      <c r="T33615" s="10"/>
    </row>
    <row r="33616" spans="16:20" x14ac:dyDescent="0.2">
      <c r="P33616" s="10"/>
      <c r="R33616" s="10"/>
      <c r="S33616" s="10"/>
      <c r="T33616" s="10"/>
    </row>
    <row r="33617" spans="16:20" x14ac:dyDescent="0.2">
      <c r="P33617" s="10"/>
      <c r="R33617" s="10"/>
      <c r="S33617" s="10"/>
      <c r="T33617" s="10"/>
    </row>
    <row r="33618" spans="16:20" x14ac:dyDescent="0.2">
      <c r="P33618" s="10"/>
      <c r="R33618" s="10"/>
      <c r="S33618" s="10"/>
      <c r="T33618" s="10"/>
    </row>
    <row r="33619" spans="16:20" x14ac:dyDescent="0.2">
      <c r="P33619" s="10"/>
      <c r="R33619" s="10"/>
      <c r="S33619" s="10"/>
      <c r="T33619" s="10"/>
    </row>
    <row r="33620" spans="16:20" x14ac:dyDescent="0.2">
      <c r="P33620" s="10"/>
      <c r="R33620" s="10"/>
      <c r="S33620" s="10"/>
      <c r="T33620" s="10"/>
    </row>
    <row r="33621" spans="16:20" x14ac:dyDescent="0.2">
      <c r="P33621" s="10"/>
      <c r="R33621" s="10"/>
      <c r="S33621" s="10"/>
      <c r="T33621" s="10"/>
    </row>
    <row r="33622" spans="16:20" x14ac:dyDescent="0.2">
      <c r="P33622" s="10"/>
      <c r="R33622" s="10"/>
      <c r="S33622" s="10"/>
      <c r="T33622" s="10"/>
    </row>
    <row r="33623" spans="16:20" x14ac:dyDescent="0.2">
      <c r="P33623" s="10"/>
      <c r="R33623" s="10"/>
      <c r="S33623" s="10"/>
      <c r="T33623" s="10"/>
    </row>
    <row r="33624" spans="16:20" x14ac:dyDescent="0.2">
      <c r="P33624" s="10"/>
      <c r="R33624" s="10"/>
      <c r="S33624" s="10"/>
      <c r="T33624" s="10"/>
    </row>
    <row r="33625" spans="16:20" x14ac:dyDescent="0.2">
      <c r="P33625" s="10"/>
      <c r="R33625" s="10"/>
      <c r="S33625" s="10"/>
      <c r="T33625" s="10"/>
    </row>
    <row r="33626" spans="16:20" x14ac:dyDescent="0.2">
      <c r="P33626" s="10"/>
      <c r="R33626" s="10"/>
      <c r="S33626" s="10"/>
      <c r="T33626" s="10"/>
    </row>
    <row r="33627" spans="16:20" x14ac:dyDescent="0.2">
      <c r="P33627" s="10"/>
      <c r="R33627" s="10"/>
      <c r="S33627" s="10"/>
      <c r="T33627" s="10"/>
    </row>
    <row r="33628" spans="16:20" x14ac:dyDescent="0.2">
      <c r="P33628" s="10"/>
      <c r="R33628" s="10"/>
      <c r="S33628" s="10"/>
      <c r="T33628" s="10"/>
    </row>
    <row r="33629" spans="16:20" x14ac:dyDescent="0.2">
      <c r="P33629" s="10"/>
      <c r="R33629" s="10"/>
      <c r="S33629" s="10"/>
      <c r="T33629" s="10"/>
    </row>
    <row r="33630" spans="16:20" x14ac:dyDescent="0.2">
      <c r="P33630" s="10"/>
      <c r="R33630" s="10"/>
      <c r="S33630" s="10"/>
      <c r="T33630" s="10"/>
    </row>
    <row r="33631" spans="16:20" x14ac:dyDescent="0.2">
      <c r="P33631" s="10"/>
      <c r="R33631" s="10"/>
      <c r="S33631" s="10"/>
      <c r="T33631" s="10"/>
    </row>
    <row r="33632" spans="16:20" x14ac:dyDescent="0.2">
      <c r="P33632" s="10"/>
      <c r="R33632" s="10"/>
      <c r="S33632" s="10"/>
      <c r="T33632" s="10"/>
    </row>
    <row r="33633" spans="16:20" x14ac:dyDescent="0.2">
      <c r="P33633" s="10"/>
      <c r="R33633" s="10"/>
      <c r="S33633" s="10"/>
      <c r="T33633" s="10"/>
    </row>
    <row r="33634" spans="16:20" x14ac:dyDescent="0.2">
      <c r="P33634" s="10"/>
      <c r="R33634" s="10"/>
      <c r="S33634" s="10"/>
      <c r="T33634" s="10"/>
    </row>
    <row r="33635" spans="16:20" x14ac:dyDescent="0.2">
      <c r="P33635" s="10"/>
      <c r="R33635" s="10"/>
      <c r="S33635" s="10"/>
      <c r="T33635" s="10"/>
    </row>
    <row r="33636" spans="16:20" x14ac:dyDescent="0.2">
      <c r="P33636" s="10"/>
      <c r="R33636" s="10"/>
      <c r="S33636" s="10"/>
      <c r="T33636" s="10"/>
    </row>
    <row r="33637" spans="16:20" x14ac:dyDescent="0.2">
      <c r="P33637" s="10"/>
      <c r="R33637" s="10"/>
      <c r="S33637" s="10"/>
      <c r="T33637" s="10"/>
    </row>
    <row r="33638" spans="16:20" x14ac:dyDescent="0.2">
      <c r="P33638" s="10"/>
      <c r="R33638" s="10"/>
      <c r="S33638" s="10"/>
      <c r="T33638" s="10"/>
    </row>
    <row r="33639" spans="16:20" x14ac:dyDescent="0.2">
      <c r="P33639" s="10"/>
      <c r="R33639" s="10"/>
      <c r="S33639" s="10"/>
      <c r="T33639" s="10"/>
    </row>
    <row r="33640" spans="16:20" x14ac:dyDescent="0.2">
      <c r="P33640" s="10"/>
      <c r="R33640" s="10"/>
      <c r="S33640" s="10"/>
      <c r="T33640" s="10"/>
    </row>
    <row r="33641" spans="16:20" x14ac:dyDescent="0.2">
      <c r="P33641" s="10"/>
      <c r="R33641" s="10"/>
      <c r="S33641" s="10"/>
      <c r="T33641" s="10"/>
    </row>
    <row r="33642" spans="16:20" x14ac:dyDescent="0.2">
      <c r="P33642" s="10"/>
      <c r="R33642" s="10"/>
      <c r="S33642" s="10"/>
      <c r="T33642" s="10"/>
    </row>
    <row r="33643" spans="16:20" x14ac:dyDescent="0.2">
      <c r="P33643" s="10"/>
      <c r="R33643" s="10"/>
      <c r="S33643" s="10"/>
      <c r="T33643" s="10"/>
    </row>
    <row r="33644" spans="16:20" x14ac:dyDescent="0.2">
      <c r="P33644" s="10"/>
      <c r="R33644" s="10"/>
      <c r="S33644" s="10"/>
      <c r="T33644" s="10"/>
    </row>
    <row r="33645" spans="16:20" x14ac:dyDescent="0.2">
      <c r="P33645" s="10"/>
      <c r="R33645" s="10"/>
      <c r="S33645" s="10"/>
      <c r="T33645" s="10"/>
    </row>
    <row r="33646" spans="16:20" x14ac:dyDescent="0.2">
      <c r="P33646" s="10"/>
      <c r="R33646" s="10"/>
      <c r="S33646" s="10"/>
      <c r="T33646" s="10"/>
    </row>
    <row r="33647" spans="16:20" x14ac:dyDescent="0.2">
      <c r="P33647" s="10"/>
      <c r="R33647" s="10"/>
      <c r="S33647" s="10"/>
      <c r="T33647" s="10"/>
    </row>
    <row r="33648" spans="16:20" x14ac:dyDescent="0.2">
      <c r="P33648" s="10"/>
      <c r="R33648" s="10"/>
      <c r="S33648" s="10"/>
      <c r="T33648" s="10"/>
    </row>
    <row r="33649" spans="16:20" x14ac:dyDescent="0.2">
      <c r="P33649" s="10"/>
      <c r="R33649" s="10"/>
      <c r="S33649" s="10"/>
      <c r="T33649" s="10"/>
    </row>
    <row r="33650" spans="16:20" x14ac:dyDescent="0.2">
      <c r="P33650" s="10"/>
      <c r="R33650" s="10"/>
      <c r="S33650" s="10"/>
      <c r="T33650" s="10"/>
    </row>
    <row r="33651" spans="16:20" x14ac:dyDescent="0.2">
      <c r="P33651" s="10"/>
      <c r="R33651" s="10"/>
      <c r="S33651" s="10"/>
      <c r="T33651" s="10"/>
    </row>
    <row r="33652" spans="16:20" x14ac:dyDescent="0.2">
      <c r="P33652" s="10"/>
      <c r="R33652" s="10"/>
      <c r="S33652" s="10"/>
      <c r="T33652" s="10"/>
    </row>
    <row r="33653" spans="16:20" x14ac:dyDescent="0.2">
      <c r="P33653" s="10"/>
      <c r="R33653" s="10"/>
      <c r="S33653" s="10"/>
      <c r="T33653" s="10"/>
    </row>
    <row r="33654" spans="16:20" x14ac:dyDescent="0.2">
      <c r="P33654" s="10"/>
      <c r="R33654" s="10"/>
      <c r="S33654" s="10"/>
      <c r="T33654" s="10"/>
    </row>
    <row r="33655" spans="16:20" x14ac:dyDescent="0.2">
      <c r="P33655" s="10"/>
      <c r="R33655" s="10"/>
      <c r="S33655" s="10"/>
      <c r="T33655" s="10"/>
    </row>
    <row r="33656" spans="16:20" x14ac:dyDescent="0.2">
      <c r="P33656" s="10"/>
      <c r="R33656" s="10"/>
      <c r="S33656" s="10"/>
      <c r="T33656" s="10"/>
    </row>
    <row r="33657" spans="16:20" x14ac:dyDescent="0.2">
      <c r="P33657" s="10"/>
      <c r="R33657" s="10"/>
      <c r="S33657" s="10"/>
      <c r="T33657" s="10"/>
    </row>
    <row r="33658" spans="16:20" x14ac:dyDescent="0.2">
      <c r="P33658" s="10"/>
      <c r="R33658" s="10"/>
      <c r="S33658" s="10"/>
      <c r="T33658" s="10"/>
    </row>
    <row r="33659" spans="16:20" x14ac:dyDescent="0.2">
      <c r="P33659" s="10"/>
      <c r="R33659" s="10"/>
      <c r="S33659" s="10"/>
      <c r="T33659" s="10"/>
    </row>
    <row r="33660" spans="16:20" x14ac:dyDescent="0.2">
      <c r="P33660" s="10"/>
      <c r="R33660" s="10"/>
      <c r="S33660" s="10"/>
      <c r="T33660" s="10"/>
    </row>
    <row r="33661" spans="16:20" x14ac:dyDescent="0.2">
      <c r="P33661" s="10"/>
      <c r="R33661" s="10"/>
      <c r="S33661" s="10"/>
      <c r="T33661" s="10"/>
    </row>
    <row r="33662" spans="16:20" x14ac:dyDescent="0.2">
      <c r="P33662" s="10"/>
      <c r="R33662" s="10"/>
      <c r="S33662" s="10"/>
      <c r="T33662" s="10"/>
    </row>
    <row r="33663" spans="16:20" x14ac:dyDescent="0.2">
      <c r="P33663" s="10"/>
      <c r="R33663" s="10"/>
      <c r="S33663" s="10"/>
      <c r="T33663" s="10"/>
    </row>
    <row r="33664" spans="16:20" x14ac:dyDescent="0.2">
      <c r="P33664" s="10"/>
      <c r="R33664" s="10"/>
      <c r="S33664" s="10"/>
      <c r="T33664" s="10"/>
    </row>
    <row r="33665" spans="16:20" x14ac:dyDescent="0.2">
      <c r="P33665" s="10"/>
      <c r="R33665" s="10"/>
      <c r="S33665" s="10"/>
      <c r="T33665" s="10"/>
    </row>
    <row r="33666" spans="16:20" x14ac:dyDescent="0.2">
      <c r="P33666" s="10"/>
      <c r="R33666" s="10"/>
      <c r="S33666" s="10"/>
      <c r="T33666" s="10"/>
    </row>
    <row r="33667" spans="16:20" x14ac:dyDescent="0.2">
      <c r="P33667" s="10"/>
      <c r="R33667" s="10"/>
      <c r="S33667" s="10"/>
      <c r="T33667" s="10"/>
    </row>
    <row r="33668" spans="16:20" x14ac:dyDescent="0.2">
      <c r="P33668" s="10"/>
      <c r="R33668" s="10"/>
      <c r="S33668" s="10"/>
      <c r="T33668" s="10"/>
    </row>
    <row r="33669" spans="16:20" x14ac:dyDescent="0.2">
      <c r="P33669" s="10"/>
      <c r="R33669" s="10"/>
      <c r="S33669" s="10"/>
      <c r="T33669" s="10"/>
    </row>
    <row r="33670" spans="16:20" x14ac:dyDescent="0.2">
      <c r="P33670" s="10"/>
      <c r="R33670" s="10"/>
      <c r="S33670" s="10"/>
      <c r="T33670" s="10"/>
    </row>
    <row r="33671" spans="16:20" x14ac:dyDescent="0.2">
      <c r="P33671" s="10"/>
      <c r="R33671" s="10"/>
      <c r="S33671" s="10"/>
      <c r="T33671" s="10"/>
    </row>
    <row r="33672" spans="16:20" x14ac:dyDescent="0.2">
      <c r="P33672" s="10"/>
      <c r="R33672" s="10"/>
      <c r="S33672" s="10"/>
      <c r="T33672" s="10"/>
    </row>
    <row r="33673" spans="16:20" x14ac:dyDescent="0.2">
      <c r="P33673" s="10"/>
      <c r="R33673" s="10"/>
      <c r="S33673" s="10"/>
      <c r="T33673" s="10"/>
    </row>
    <row r="33674" spans="16:20" x14ac:dyDescent="0.2">
      <c r="P33674" s="10"/>
      <c r="R33674" s="10"/>
      <c r="S33674" s="10"/>
      <c r="T33674" s="10"/>
    </row>
    <row r="33675" spans="16:20" x14ac:dyDescent="0.2">
      <c r="P33675" s="10"/>
      <c r="R33675" s="10"/>
      <c r="S33675" s="10"/>
      <c r="T33675" s="10"/>
    </row>
    <row r="33676" spans="16:20" x14ac:dyDescent="0.2">
      <c r="P33676" s="10"/>
      <c r="R33676" s="10"/>
      <c r="S33676" s="10"/>
      <c r="T33676" s="10"/>
    </row>
    <row r="33677" spans="16:20" x14ac:dyDescent="0.2">
      <c r="P33677" s="10"/>
      <c r="R33677" s="10"/>
      <c r="S33677" s="10"/>
      <c r="T33677" s="10"/>
    </row>
    <row r="33678" spans="16:20" x14ac:dyDescent="0.2">
      <c r="P33678" s="10"/>
      <c r="R33678" s="10"/>
      <c r="S33678" s="10"/>
      <c r="T33678" s="10"/>
    </row>
    <row r="33679" spans="16:20" x14ac:dyDescent="0.2">
      <c r="P33679" s="10"/>
      <c r="R33679" s="10"/>
      <c r="S33679" s="10"/>
      <c r="T33679" s="10"/>
    </row>
    <row r="33680" spans="16:20" x14ac:dyDescent="0.2">
      <c r="P33680" s="10"/>
      <c r="R33680" s="10"/>
      <c r="S33680" s="10"/>
      <c r="T33680" s="10"/>
    </row>
    <row r="33681" spans="16:20" x14ac:dyDescent="0.2">
      <c r="P33681" s="10"/>
      <c r="R33681" s="10"/>
      <c r="S33681" s="10"/>
      <c r="T33681" s="10"/>
    </row>
    <row r="33682" spans="16:20" x14ac:dyDescent="0.2">
      <c r="P33682" s="10"/>
      <c r="R33682" s="10"/>
      <c r="S33682" s="10"/>
      <c r="T33682" s="10"/>
    </row>
    <row r="33683" spans="16:20" x14ac:dyDescent="0.2">
      <c r="P33683" s="10"/>
      <c r="R33683" s="10"/>
      <c r="S33683" s="10"/>
      <c r="T33683" s="10"/>
    </row>
    <row r="33684" spans="16:20" x14ac:dyDescent="0.2">
      <c r="P33684" s="10"/>
      <c r="R33684" s="10"/>
      <c r="S33684" s="10"/>
      <c r="T33684" s="10"/>
    </row>
    <row r="33685" spans="16:20" x14ac:dyDescent="0.2">
      <c r="P33685" s="10"/>
      <c r="R33685" s="10"/>
      <c r="S33685" s="10"/>
      <c r="T33685" s="10"/>
    </row>
    <row r="33686" spans="16:20" x14ac:dyDescent="0.2">
      <c r="P33686" s="10"/>
      <c r="R33686" s="10"/>
      <c r="S33686" s="10"/>
      <c r="T33686" s="10"/>
    </row>
    <row r="33687" spans="16:20" x14ac:dyDescent="0.2">
      <c r="P33687" s="10"/>
      <c r="R33687" s="10"/>
      <c r="S33687" s="10"/>
      <c r="T33687" s="10"/>
    </row>
    <row r="33688" spans="16:20" x14ac:dyDescent="0.2">
      <c r="P33688" s="10"/>
      <c r="R33688" s="10"/>
      <c r="S33688" s="10"/>
      <c r="T33688" s="10"/>
    </row>
    <row r="33689" spans="16:20" x14ac:dyDescent="0.2">
      <c r="P33689" s="10"/>
      <c r="R33689" s="10"/>
      <c r="S33689" s="10"/>
      <c r="T33689" s="10"/>
    </row>
    <row r="33690" spans="16:20" x14ac:dyDescent="0.2">
      <c r="P33690" s="10"/>
      <c r="R33690" s="10"/>
      <c r="S33690" s="10"/>
      <c r="T33690" s="10"/>
    </row>
    <row r="33691" spans="16:20" x14ac:dyDescent="0.2">
      <c r="P33691" s="10"/>
      <c r="R33691" s="10"/>
      <c r="S33691" s="10"/>
      <c r="T33691" s="10"/>
    </row>
    <row r="33692" spans="16:20" x14ac:dyDescent="0.2">
      <c r="P33692" s="10"/>
      <c r="R33692" s="10"/>
      <c r="S33692" s="10"/>
      <c r="T33692" s="10"/>
    </row>
    <row r="33693" spans="16:20" x14ac:dyDescent="0.2">
      <c r="P33693" s="10"/>
      <c r="R33693" s="10"/>
      <c r="S33693" s="10"/>
      <c r="T33693" s="10"/>
    </row>
    <row r="33694" spans="16:20" x14ac:dyDescent="0.2">
      <c r="P33694" s="10"/>
      <c r="R33694" s="10"/>
      <c r="S33694" s="10"/>
      <c r="T33694" s="10"/>
    </row>
    <row r="33695" spans="16:20" x14ac:dyDescent="0.2">
      <c r="P33695" s="10"/>
      <c r="R33695" s="10"/>
      <c r="S33695" s="10"/>
      <c r="T33695" s="10"/>
    </row>
    <row r="33696" spans="16:20" x14ac:dyDescent="0.2">
      <c r="P33696" s="10"/>
      <c r="R33696" s="10"/>
      <c r="S33696" s="10"/>
      <c r="T33696" s="10"/>
    </row>
    <row r="33697" spans="16:20" x14ac:dyDescent="0.2">
      <c r="P33697" s="10"/>
      <c r="R33697" s="10"/>
      <c r="S33697" s="10"/>
      <c r="T33697" s="10"/>
    </row>
    <row r="33698" spans="16:20" x14ac:dyDescent="0.2">
      <c r="P33698" s="10"/>
      <c r="R33698" s="10"/>
      <c r="S33698" s="10"/>
      <c r="T33698" s="10"/>
    </row>
    <row r="33699" spans="16:20" x14ac:dyDescent="0.2">
      <c r="P33699" s="10"/>
      <c r="R33699" s="10"/>
      <c r="S33699" s="10"/>
      <c r="T33699" s="10"/>
    </row>
    <row r="33700" spans="16:20" x14ac:dyDescent="0.2">
      <c r="P33700" s="10"/>
      <c r="R33700" s="10"/>
      <c r="S33700" s="10"/>
      <c r="T33700" s="10"/>
    </row>
    <row r="33701" spans="16:20" x14ac:dyDescent="0.2">
      <c r="P33701" s="10"/>
      <c r="R33701" s="10"/>
      <c r="S33701" s="10"/>
      <c r="T33701" s="10"/>
    </row>
    <row r="33702" spans="16:20" x14ac:dyDescent="0.2">
      <c r="P33702" s="10"/>
      <c r="R33702" s="10"/>
      <c r="S33702" s="10"/>
      <c r="T33702" s="10"/>
    </row>
    <row r="33703" spans="16:20" x14ac:dyDescent="0.2">
      <c r="P33703" s="10"/>
      <c r="R33703" s="10"/>
      <c r="S33703" s="10"/>
      <c r="T33703" s="10"/>
    </row>
    <row r="33704" spans="16:20" x14ac:dyDescent="0.2">
      <c r="P33704" s="10"/>
      <c r="R33704" s="10"/>
      <c r="S33704" s="10"/>
      <c r="T33704" s="10"/>
    </row>
    <row r="33705" spans="16:20" x14ac:dyDescent="0.2">
      <c r="P33705" s="10"/>
      <c r="R33705" s="10"/>
      <c r="S33705" s="10"/>
      <c r="T33705" s="10"/>
    </row>
    <row r="33706" spans="16:20" x14ac:dyDescent="0.2">
      <c r="P33706" s="10"/>
      <c r="R33706" s="10"/>
      <c r="S33706" s="10"/>
      <c r="T33706" s="10"/>
    </row>
    <row r="33707" spans="16:20" x14ac:dyDescent="0.2">
      <c r="P33707" s="10"/>
      <c r="R33707" s="10"/>
      <c r="S33707" s="10"/>
      <c r="T33707" s="10"/>
    </row>
    <row r="33708" spans="16:20" x14ac:dyDescent="0.2">
      <c r="P33708" s="10"/>
      <c r="R33708" s="10"/>
      <c r="S33708" s="10"/>
      <c r="T33708" s="10"/>
    </row>
    <row r="33709" spans="16:20" x14ac:dyDescent="0.2">
      <c r="P33709" s="10"/>
      <c r="R33709" s="10"/>
      <c r="S33709" s="10"/>
      <c r="T33709" s="10"/>
    </row>
    <row r="33710" spans="16:20" x14ac:dyDescent="0.2">
      <c r="P33710" s="10"/>
      <c r="R33710" s="10"/>
      <c r="S33710" s="10"/>
      <c r="T33710" s="10"/>
    </row>
    <row r="33711" spans="16:20" x14ac:dyDescent="0.2">
      <c r="P33711" s="10"/>
      <c r="R33711" s="10"/>
      <c r="S33711" s="10"/>
      <c r="T33711" s="10"/>
    </row>
    <row r="33712" spans="16:20" x14ac:dyDescent="0.2">
      <c r="P33712" s="10"/>
      <c r="R33712" s="10"/>
      <c r="S33712" s="10"/>
      <c r="T33712" s="10"/>
    </row>
    <row r="33713" spans="16:20" x14ac:dyDescent="0.2">
      <c r="P33713" s="10"/>
      <c r="R33713" s="10"/>
      <c r="S33713" s="10"/>
      <c r="T33713" s="10"/>
    </row>
    <row r="33714" spans="16:20" x14ac:dyDescent="0.2">
      <c r="P33714" s="10"/>
      <c r="R33714" s="10"/>
      <c r="S33714" s="10"/>
      <c r="T33714" s="10"/>
    </row>
    <row r="33715" spans="16:20" x14ac:dyDescent="0.2">
      <c r="P33715" s="10"/>
      <c r="R33715" s="10"/>
      <c r="S33715" s="10"/>
      <c r="T33715" s="10"/>
    </row>
    <row r="33716" spans="16:20" x14ac:dyDescent="0.2">
      <c r="P33716" s="10"/>
      <c r="R33716" s="10"/>
      <c r="S33716" s="10"/>
      <c r="T33716" s="10"/>
    </row>
    <row r="33717" spans="16:20" x14ac:dyDescent="0.2">
      <c r="P33717" s="10"/>
      <c r="R33717" s="10"/>
      <c r="S33717" s="10"/>
      <c r="T33717" s="10"/>
    </row>
    <row r="33718" spans="16:20" x14ac:dyDescent="0.2">
      <c r="P33718" s="10"/>
      <c r="R33718" s="10"/>
      <c r="S33718" s="10"/>
      <c r="T33718" s="10"/>
    </row>
    <row r="33719" spans="16:20" x14ac:dyDescent="0.2">
      <c r="P33719" s="10"/>
      <c r="R33719" s="10"/>
      <c r="S33719" s="10"/>
      <c r="T33719" s="10"/>
    </row>
    <row r="33720" spans="16:20" x14ac:dyDescent="0.2">
      <c r="P33720" s="10"/>
      <c r="R33720" s="10"/>
      <c r="S33720" s="10"/>
      <c r="T33720" s="10"/>
    </row>
    <row r="33721" spans="16:20" x14ac:dyDescent="0.2">
      <c r="P33721" s="10"/>
      <c r="R33721" s="10"/>
      <c r="S33721" s="10"/>
      <c r="T33721" s="10"/>
    </row>
    <row r="33722" spans="16:20" x14ac:dyDescent="0.2">
      <c r="P33722" s="10"/>
      <c r="R33722" s="10"/>
      <c r="S33722" s="10"/>
      <c r="T33722" s="10"/>
    </row>
    <row r="33723" spans="16:20" x14ac:dyDescent="0.2">
      <c r="P33723" s="10"/>
      <c r="R33723" s="10"/>
      <c r="S33723" s="10"/>
      <c r="T33723" s="10"/>
    </row>
    <row r="33724" spans="16:20" x14ac:dyDescent="0.2">
      <c r="P33724" s="10"/>
      <c r="R33724" s="10"/>
      <c r="S33724" s="10"/>
      <c r="T33724" s="10"/>
    </row>
    <row r="33725" spans="16:20" x14ac:dyDescent="0.2">
      <c r="P33725" s="10"/>
      <c r="R33725" s="10"/>
      <c r="S33725" s="10"/>
      <c r="T33725" s="10"/>
    </row>
    <row r="33726" spans="16:20" x14ac:dyDescent="0.2">
      <c r="P33726" s="10"/>
      <c r="R33726" s="10"/>
      <c r="S33726" s="10"/>
      <c r="T33726" s="10"/>
    </row>
    <row r="33727" spans="16:20" x14ac:dyDescent="0.2">
      <c r="P33727" s="10"/>
      <c r="R33727" s="10"/>
      <c r="S33727" s="10"/>
      <c r="T33727" s="10"/>
    </row>
    <row r="33728" spans="16:20" x14ac:dyDescent="0.2">
      <c r="P33728" s="10"/>
      <c r="R33728" s="10"/>
      <c r="S33728" s="10"/>
      <c r="T33728" s="10"/>
    </row>
    <row r="33729" spans="16:20" x14ac:dyDescent="0.2">
      <c r="P33729" s="10"/>
      <c r="R33729" s="10"/>
      <c r="S33729" s="10"/>
      <c r="T33729" s="10"/>
    </row>
    <row r="33730" spans="16:20" x14ac:dyDescent="0.2">
      <c r="P33730" s="10"/>
      <c r="R33730" s="10"/>
      <c r="S33730" s="10"/>
      <c r="T33730" s="10"/>
    </row>
    <row r="33731" spans="16:20" x14ac:dyDescent="0.2">
      <c r="P33731" s="10"/>
      <c r="R33731" s="10"/>
      <c r="S33731" s="10"/>
      <c r="T33731" s="10"/>
    </row>
    <row r="33732" spans="16:20" x14ac:dyDescent="0.2">
      <c r="P33732" s="10"/>
      <c r="R33732" s="10"/>
      <c r="S33732" s="10"/>
      <c r="T33732" s="10"/>
    </row>
    <row r="33733" spans="16:20" x14ac:dyDescent="0.2">
      <c r="P33733" s="10"/>
      <c r="R33733" s="10"/>
      <c r="S33733" s="10"/>
      <c r="T33733" s="10"/>
    </row>
    <row r="33734" spans="16:20" x14ac:dyDescent="0.2">
      <c r="P33734" s="10"/>
      <c r="R33734" s="10"/>
      <c r="S33734" s="10"/>
      <c r="T33734" s="10"/>
    </row>
    <row r="33735" spans="16:20" x14ac:dyDescent="0.2">
      <c r="P33735" s="10"/>
      <c r="R33735" s="10"/>
      <c r="S33735" s="10"/>
      <c r="T33735" s="10"/>
    </row>
    <row r="33736" spans="16:20" x14ac:dyDescent="0.2">
      <c r="P33736" s="10"/>
      <c r="R33736" s="10"/>
      <c r="S33736" s="10"/>
      <c r="T33736" s="10"/>
    </row>
    <row r="33737" spans="16:20" x14ac:dyDescent="0.2">
      <c r="P33737" s="10"/>
      <c r="R33737" s="10"/>
      <c r="S33737" s="10"/>
      <c r="T33737" s="10"/>
    </row>
    <row r="33738" spans="16:20" x14ac:dyDescent="0.2">
      <c r="P33738" s="10"/>
      <c r="R33738" s="10"/>
      <c r="S33738" s="10"/>
      <c r="T33738" s="10"/>
    </row>
    <row r="33739" spans="16:20" x14ac:dyDescent="0.2">
      <c r="P33739" s="10"/>
      <c r="R33739" s="10"/>
      <c r="S33739" s="10"/>
      <c r="T33739" s="10"/>
    </row>
    <row r="33740" spans="16:20" x14ac:dyDescent="0.2">
      <c r="P33740" s="10"/>
      <c r="R33740" s="10"/>
      <c r="S33740" s="10"/>
      <c r="T33740" s="10"/>
    </row>
    <row r="33741" spans="16:20" x14ac:dyDescent="0.2">
      <c r="P33741" s="10"/>
      <c r="R33741" s="10"/>
      <c r="S33741" s="10"/>
      <c r="T33741" s="10"/>
    </row>
    <row r="33742" spans="16:20" x14ac:dyDescent="0.2">
      <c r="P33742" s="10"/>
      <c r="R33742" s="10"/>
      <c r="S33742" s="10"/>
      <c r="T33742" s="10"/>
    </row>
    <row r="33743" spans="16:20" x14ac:dyDescent="0.2">
      <c r="P33743" s="10"/>
      <c r="R33743" s="10"/>
      <c r="S33743" s="10"/>
      <c r="T33743" s="10"/>
    </row>
    <row r="33744" spans="16:20" x14ac:dyDescent="0.2">
      <c r="P33744" s="10"/>
      <c r="R33744" s="10"/>
      <c r="S33744" s="10"/>
      <c r="T33744" s="10"/>
    </row>
    <row r="33745" spans="16:20" x14ac:dyDescent="0.2">
      <c r="P33745" s="10"/>
      <c r="R33745" s="10"/>
      <c r="S33745" s="10"/>
      <c r="T33745" s="10"/>
    </row>
    <row r="33746" spans="16:20" x14ac:dyDescent="0.2">
      <c r="P33746" s="10"/>
      <c r="R33746" s="10"/>
      <c r="S33746" s="10"/>
      <c r="T33746" s="10"/>
    </row>
    <row r="33747" spans="16:20" x14ac:dyDescent="0.2">
      <c r="P33747" s="10"/>
      <c r="R33747" s="10"/>
      <c r="S33747" s="10"/>
      <c r="T33747" s="10"/>
    </row>
    <row r="33748" spans="16:20" x14ac:dyDescent="0.2">
      <c r="P33748" s="10"/>
      <c r="R33748" s="10"/>
      <c r="S33748" s="10"/>
      <c r="T33748" s="10"/>
    </row>
    <row r="33749" spans="16:20" x14ac:dyDescent="0.2">
      <c r="P33749" s="10"/>
      <c r="R33749" s="10"/>
      <c r="S33749" s="10"/>
      <c r="T33749" s="10"/>
    </row>
    <row r="33750" spans="16:20" x14ac:dyDescent="0.2">
      <c r="P33750" s="10"/>
      <c r="R33750" s="10"/>
      <c r="S33750" s="10"/>
      <c r="T33750" s="10"/>
    </row>
    <row r="33751" spans="16:20" x14ac:dyDescent="0.2">
      <c r="P33751" s="10"/>
      <c r="R33751" s="10"/>
      <c r="S33751" s="10"/>
      <c r="T33751" s="10"/>
    </row>
    <row r="33752" spans="16:20" x14ac:dyDescent="0.2">
      <c r="P33752" s="10"/>
      <c r="R33752" s="10"/>
      <c r="S33752" s="10"/>
      <c r="T33752" s="10"/>
    </row>
    <row r="33753" spans="16:20" x14ac:dyDescent="0.2">
      <c r="P33753" s="10"/>
      <c r="R33753" s="10"/>
      <c r="S33753" s="10"/>
      <c r="T33753" s="10"/>
    </row>
    <row r="33754" spans="16:20" x14ac:dyDescent="0.2">
      <c r="P33754" s="10"/>
      <c r="R33754" s="10"/>
      <c r="S33754" s="10"/>
      <c r="T33754" s="10"/>
    </row>
    <row r="33755" spans="16:20" x14ac:dyDescent="0.2">
      <c r="P33755" s="10"/>
      <c r="R33755" s="10"/>
      <c r="S33755" s="10"/>
      <c r="T33755" s="10"/>
    </row>
    <row r="33756" spans="16:20" x14ac:dyDescent="0.2">
      <c r="P33756" s="10"/>
      <c r="R33756" s="10"/>
      <c r="S33756" s="10"/>
      <c r="T33756" s="10"/>
    </row>
    <row r="33757" spans="16:20" x14ac:dyDescent="0.2">
      <c r="P33757" s="10"/>
      <c r="R33757" s="10"/>
      <c r="S33757" s="10"/>
      <c r="T33757" s="10"/>
    </row>
    <row r="33758" spans="16:20" x14ac:dyDescent="0.2">
      <c r="P33758" s="10"/>
      <c r="R33758" s="10"/>
      <c r="S33758" s="10"/>
      <c r="T33758" s="10"/>
    </row>
    <row r="33759" spans="16:20" x14ac:dyDescent="0.2">
      <c r="P33759" s="10"/>
      <c r="R33759" s="10"/>
      <c r="S33759" s="10"/>
      <c r="T33759" s="10"/>
    </row>
    <row r="33760" spans="16:20" x14ac:dyDescent="0.2">
      <c r="P33760" s="10"/>
      <c r="R33760" s="10"/>
      <c r="S33760" s="10"/>
      <c r="T33760" s="10"/>
    </row>
    <row r="33761" spans="16:20" x14ac:dyDescent="0.2">
      <c r="P33761" s="10"/>
      <c r="R33761" s="10"/>
      <c r="S33761" s="10"/>
      <c r="T33761" s="10"/>
    </row>
    <row r="33762" spans="16:20" x14ac:dyDescent="0.2">
      <c r="P33762" s="10"/>
      <c r="R33762" s="10"/>
      <c r="S33762" s="10"/>
      <c r="T33762" s="10"/>
    </row>
    <row r="33763" spans="16:20" x14ac:dyDescent="0.2">
      <c r="P33763" s="10"/>
      <c r="R33763" s="10"/>
      <c r="S33763" s="10"/>
      <c r="T33763" s="10"/>
    </row>
    <row r="33764" spans="16:20" x14ac:dyDescent="0.2">
      <c r="P33764" s="10"/>
      <c r="R33764" s="10"/>
      <c r="S33764" s="10"/>
      <c r="T33764" s="10"/>
    </row>
    <row r="33765" spans="16:20" x14ac:dyDescent="0.2">
      <c r="P33765" s="10"/>
      <c r="R33765" s="10"/>
      <c r="S33765" s="10"/>
      <c r="T33765" s="10"/>
    </row>
    <row r="33766" spans="16:20" x14ac:dyDescent="0.2">
      <c r="P33766" s="10"/>
      <c r="R33766" s="10"/>
      <c r="S33766" s="10"/>
      <c r="T33766" s="10"/>
    </row>
    <row r="33767" spans="16:20" x14ac:dyDescent="0.2">
      <c r="P33767" s="10"/>
      <c r="R33767" s="10"/>
      <c r="S33767" s="10"/>
      <c r="T33767" s="10"/>
    </row>
    <row r="33768" spans="16:20" x14ac:dyDescent="0.2">
      <c r="P33768" s="10"/>
      <c r="R33768" s="10"/>
      <c r="S33768" s="10"/>
      <c r="T33768" s="10"/>
    </row>
    <row r="33769" spans="16:20" x14ac:dyDescent="0.2">
      <c r="P33769" s="10"/>
      <c r="R33769" s="10"/>
      <c r="S33769" s="10"/>
      <c r="T33769" s="10"/>
    </row>
    <row r="33770" spans="16:20" x14ac:dyDescent="0.2">
      <c r="P33770" s="10"/>
      <c r="R33770" s="10"/>
      <c r="S33770" s="10"/>
      <c r="T33770" s="10"/>
    </row>
    <row r="33771" spans="16:20" x14ac:dyDescent="0.2">
      <c r="P33771" s="10"/>
      <c r="R33771" s="10"/>
      <c r="S33771" s="10"/>
      <c r="T33771" s="10"/>
    </row>
    <row r="33772" spans="16:20" x14ac:dyDescent="0.2">
      <c r="P33772" s="10"/>
      <c r="R33772" s="10"/>
      <c r="S33772" s="10"/>
      <c r="T33772" s="10"/>
    </row>
    <row r="33773" spans="16:20" x14ac:dyDescent="0.2">
      <c r="P33773" s="10"/>
      <c r="R33773" s="10"/>
      <c r="S33773" s="10"/>
      <c r="T33773" s="10"/>
    </row>
    <row r="33774" spans="16:20" x14ac:dyDescent="0.2">
      <c r="P33774" s="10"/>
      <c r="R33774" s="10"/>
      <c r="S33774" s="10"/>
      <c r="T33774" s="10"/>
    </row>
    <row r="33775" spans="16:20" x14ac:dyDescent="0.2">
      <c r="P33775" s="10"/>
      <c r="R33775" s="10"/>
      <c r="S33775" s="10"/>
      <c r="T33775" s="10"/>
    </row>
    <row r="33776" spans="16:20" x14ac:dyDescent="0.2">
      <c r="P33776" s="10"/>
      <c r="R33776" s="10"/>
      <c r="S33776" s="10"/>
      <c r="T33776" s="10"/>
    </row>
    <row r="33777" spans="16:20" x14ac:dyDescent="0.2">
      <c r="P33777" s="10"/>
      <c r="R33777" s="10"/>
      <c r="S33777" s="10"/>
      <c r="T33777" s="10"/>
    </row>
    <row r="33778" spans="16:20" x14ac:dyDescent="0.2">
      <c r="P33778" s="10"/>
      <c r="R33778" s="10"/>
      <c r="S33778" s="10"/>
      <c r="T33778" s="10"/>
    </row>
    <row r="33779" spans="16:20" x14ac:dyDescent="0.2">
      <c r="P33779" s="10"/>
      <c r="R33779" s="10"/>
      <c r="S33779" s="10"/>
      <c r="T33779" s="10"/>
    </row>
    <row r="33780" spans="16:20" x14ac:dyDescent="0.2">
      <c r="P33780" s="10"/>
      <c r="R33780" s="10"/>
      <c r="S33780" s="10"/>
      <c r="T33780" s="10"/>
    </row>
    <row r="33781" spans="16:20" x14ac:dyDescent="0.2">
      <c r="P33781" s="10"/>
      <c r="R33781" s="10"/>
      <c r="S33781" s="10"/>
      <c r="T33781" s="10"/>
    </row>
    <row r="33782" spans="16:20" x14ac:dyDescent="0.2">
      <c r="P33782" s="10"/>
      <c r="R33782" s="10"/>
      <c r="S33782" s="10"/>
      <c r="T33782" s="10"/>
    </row>
    <row r="33783" spans="16:20" x14ac:dyDescent="0.2">
      <c r="P33783" s="10"/>
      <c r="R33783" s="10"/>
      <c r="S33783" s="10"/>
      <c r="T33783" s="10"/>
    </row>
    <row r="33784" spans="16:20" x14ac:dyDescent="0.2">
      <c r="P33784" s="10"/>
      <c r="R33784" s="10"/>
      <c r="S33784" s="10"/>
      <c r="T33784" s="10"/>
    </row>
    <row r="33785" spans="16:20" x14ac:dyDescent="0.2">
      <c r="P33785" s="10"/>
      <c r="R33785" s="10"/>
      <c r="S33785" s="10"/>
      <c r="T33785" s="10"/>
    </row>
    <row r="33786" spans="16:20" x14ac:dyDescent="0.2">
      <c r="P33786" s="10"/>
      <c r="R33786" s="10"/>
      <c r="S33786" s="10"/>
      <c r="T33786" s="10"/>
    </row>
    <row r="33787" spans="16:20" x14ac:dyDescent="0.2">
      <c r="P33787" s="10"/>
      <c r="R33787" s="10"/>
      <c r="S33787" s="10"/>
      <c r="T33787" s="10"/>
    </row>
    <row r="33788" spans="16:20" x14ac:dyDescent="0.2">
      <c r="P33788" s="10"/>
      <c r="R33788" s="10"/>
      <c r="S33788" s="10"/>
      <c r="T33788" s="10"/>
    </row>
    <row r="33789" spans="16:20" x14ac:dyDescent="0.2">
      <c r="P33789" s="10"/>
      <c r="R33789" s="10"/>
      <c r="S33789" s="10"/>
      <c r="T33789" s="10"/>
    </row>
    <row r="33790" spans="16:20" x14ac:dyDescent="0.2">
      <c r="P33790" s="10"/>
      <c r="R33790" s="10"/>
      <c r="S33790" s="10"/>
      <c r="T33790" s="10"/>
    </row>
    <row r="33791" spans="16:20" x14ac:dyDescent="0.2">
      <c r="P33791" s="10"/>
      <c r="R33791" s="10"/>
      <c r="S33791" s="10"/>
      <c r="T33791" s="10"/>
    </row>
    <row r="33792" spans="16:20" x14ac:dyDescent="0.2">
      <c r="P33792" s="10"/>
      <c r="R33792" s="10"/>
      <c r="S33792" s="10"/>
      <c r="T33792" s="10"/>
    </row>
    <row r="33793" spans="16:20" x14ac:dyDescent="0.2">
      <c r="P33793" s="10"/>
      <c r="R33793" s="10"/>
      <c r="S33793" s="10"/>
      <c r="T33793" s="10"/>
    </row>
    <row r="33794" spans="16:20" x14ac:dyDescent="0.2">
      <c r="P33794" s="10"/>
      <c r="R33794" s="10"/>
      <c r="S33794" s="10"/>
      <c r="T33794" s="10"/>
    </row>
    <row r="33795" spans="16:20" x14ac:dyDescent="0.2">
      <c r="P33795" s="10"/>
      <c r="R33795" s="10"/>
      <c r="S33795" s="10"/>
      <c r="T33795" s="10"/>
    </row>
    <row r="33796" spans="16:20" x14ac:dyDescent="0.2">
      <c r="P33796" s="10"/>
      <c r="R33796" s="10"/>
      <c r="S33796" s="10"/>
      <c r="T33796" s="10"/>
    </row>
    <row r="33797" spans="16:20" x14ac:dyDescent="0.2">
      <c r="P33797" s="10"/>
      <c r="R33797" s="10"/>
      <c r="S33797" s="10"/>
      <c r="T33797" s="10"/>
    </row>
    <row r="33798" spans="16:20" x14ac:dyDescent="0.2">
      <c r="P33798" s="10"/>
      <c r="R33798" s="10"/>
      <c r="S33798" s="10"/>
      <c r="T33798" s="10"/>
    </row>
    <row r="33799" spans="16:20" x14ac:dyDescent="0.2">
      <c r="P33799" s="10"/>
      <c r="R33799" s="10"/>
      <c r="S33799" s="10"/>
      <c r="T33799" s="10"/>
    </row>
    <row r="33800" spans="16:20" x14ac:dyDescent="0.2">
      <c r="P33800" s="10"/>
      <c r="R33800" s="10"/>
      <c r="S33800" s="10"/>
      <c r="T33800" s="10"/>
    </row>
    <row r="33801" spans="16:20" x14ac:dyDescent="0.2">
      <c r="P33801" s="10"/>
      <c r="R33801" s="10"/>
      <c r="S33801" s="10"/>
      <c r="T33801" s="10"/>
    </row>
    <row r="33802" spans="16:20" x14ac:dyDescent="0.2">
      <c r="P33802" s="10"/>
      <c r="R33802" s="10"/>
      <c r="S33802" s="10"/>
      <c r="T33802" s="10"/>
    </row>
    <row r="33803" spans="16:20" x14ac:dyDescent="0.2">
      <c r="P33803" s="10"/>
      <c r="R33803" s="10"/>
      <c r="S33803" s="10"/>
      <c r="T33803" s="10"/>
    </row>
    <row r="33804" spans="16:20" x14ac:dyDescent="0.2">
      <c r="P33804" s="10"/>
      <c r="R33804" s="10"/>
      <c r="S33804" s="10"/>
      <c r="T33804" s="10"/>
    </row>
    <row r="33805" spans="16:20" x14ac:dyDescent="0.2">
      <c r="P33805" s="10"/>
      <c r="R33805" s="10"/>
      <c r="S33805" s="10"/>
      <c r="T33805" s="10"/>
    </row>
    <row r="33806" spans="16:20" x14ac:dyDescent="0.2">
      <c r="P33806" s="10"/>
      <c r="R33806" s="10"/>
      <c r="S33806" s="10"/>
      <c r="T33806" s="10"/>
    </row>
    <row r="33807" spans="16:20" x14ac:dyDescent="0.2">
      <c r="P33807" s="10"/>
      <c r="R33807" s="10"/>
      <c r="S33807" s="10"/>
      <c r="T33807" s="10"/>
    </row>
    <row r="33808" spans="16:20" x14ac:dyDescent="0.2">
      <c r="P33808" s="10"/>
      <c r="R33808" s="10"/>
      <c r="S33808" s="10"/>
      <c r="T33808" s="10"/>
    </row>
    <row r="33809" spans="16:20" x14ac:dyDescent="0.2">
      <c r="P33809" s="10"/>
      <c r="R33809" s="10"/>
      <c r="S33809" s="10"/>
      <c r="T33809" s="10"/>
    </row>
    <row r="33810" spans="16:20" x14ac:dyDescent="0.2">
      <c r="P33810" s="10"/>
      <c r="R33810" s="10"/>
      <c r="S33810" s="10"/>
      <c r="T33810" s="10"/>
    </row>
    <row r="33811" spans="16:20" x14ac:dyDescent="0.2">
      <c r="P33811" s="10"/>
      <c r="R33811" s="10"/>
      <c r="S33811" s="10"/>
      <c r="T33811" s="10"/>
    </row>
    <row r="33812" spans="16:20" x14ac:dyDescent="0.2">
      <c r="P33812" s="10"/>
      <c r="R33812" s="10"/>
      <c r="S33812" s="10"/>
      <c r="T33812" s="10"/>
    </row>
    <row r="33813" spans="16:20" x14ac:dyDescent="0.2">
      <c r="P33813" s="10"/>
      <c r="R33813" s="10"/>
      <c r="S33813" s="10"/>
      <c r="T33813" s="10"/>
    </row>
    <row r="33814" spans="16:20" x14ac:dyDescent="0.2">
      <c r="P33814" s="10"/>
      <c r="R33814" s="10"/>
      <c r="S33814" s="10"/>
      <c r="T33814" s="10"/>
    </row>
    <row r="33815" spans="16:20" x14ac:dyDescent="0.2">
      <c r="P33815" s="10"/>
      <c r="R33815" s="10"/>
      <c r="S33815" s="10"/>
      <c r="T33815" s="10"/>
    </row>
    <row r="33816" spans="16:20" x14ac:dyDescent="0.2">
      <c r="P33816" s="10"/>
      <c r="R33816" s="10"/>
      <c r="S33816" s="10"/>
      <c r="T33816" s="10"/>
    </row>
    <row r="33817" spans="16:20" x14ac:dyDescent="0.2">
      <c r="P33817" s="10"/>
      <c r="R33817" s="10"/>
      <c r="S33817" s="10"/>
      <c r="T33817" s="10"/>
    </row>
    <row r="33818" spans="16:20" x14ac:dyDescent="0.2">
      <c r="P33818" s="10"/>
      <c r="R33818" s="10"/>
      <c r="S33818" s="10"/>
      <c r="T33818" s="10"/>
    </row>
    <row r="33819" spans="16:20" x14ac:dyDescent="0.2">
      <c r="P33819" s="10"/>
      <c r="R33819" s="10"/>
      <c r="S33819" s="10"/>
      <c r="T33819" s="10"/>
    </row>
    <row r="33820" spans="16:20" x14ac:dyDescent="0.2">
      <c r="P33820" s="10"/>
      <c r="R33820" s="10"/>
      <c r="S33820" s="10"/>
      <c r="T33820" s="10"/>
    </row>
    <row r="33821" spans="16:20" x14ac:dyDescent="0.2">
      <c r="P33821" s="10"/>
      <c r="R33821" s="10"/>
      <c r="S33821" s="10"/>
      <c r="T33821" s="10"/>
    </row>
    <row r="33822" spans="16:20" x14ac:dyDescent="0.2">
      <c r="P33822" s="10"/>
      <c r="R33822" s="10"/>
      <c r="S33822" s="10"/>
      <c r="T33822" s="10"/>
    </row>
    <row r="33823" spans="16:20" x14ac:dyDescent="0.2">
      <c r="P33823" s="10"/>
      <c r="R33823" s="10"/>
      <c r="S33823" s="10"/>
      <c r="T33823" s="10"/>
    </row>
    <row r="33824" spans="16:20" x14ac:dyDescent="0.2">
      <c r="P33824" s="10"/>
      <c r="R33824" s="10"/>
      <c r="S33824" s="10"/>
      <c r="T33824" s="10"/>
    </row>
    <row r="33825" spans="16:20" x14ac:dyDescent="0.2">
      <c r="P33825" s="10"/>
      <c r="R33825" s="10"/>
      <c r="S33825" s="10"/>
      <c r="T33825" s="10"/>
    </row>
    <row r="33826" spans="16:20" x14ac:dyDescent="0.2">
      <c r="P33826" s="10"/>
      <c r="R33826" s="10"/>
      <c r="S33826" s="10"/>
      <c r="T33826" s="10"/>
    </row>
    <row r="33827" spans="16:20" x14ac:dyDescent="0.2">
      <c r="P33827" s="10"/>
      <c r="R33827" s="10"/>
      <c r="S33827" s="10"/>
      <c r="T33827" s="10"/>
    </row>
    <row r="33828" spans="16:20" x14ac:dyDescent="0.2">
      <c r="P33828" s="10"/>
      <c r="R33828" s="10"/>
      <c r="S33828" s="10"/>
      <c r="T33828" s="10"/>
    </row>
    <row r="33829" spans="16:20" x14ac:dyDescent="0.2">
      <c r="P33829" s="10"/>
      <c r="R33829" s="10"/>
      <c r="S33829" s="10"/>
      <c r="T33829" s="10"/>
    </row>
    <row r="33830" spans="16:20" x14ac:dyDescent="0.2">
      <c r="P33830" s="10"/>
      <c r="R33830" s="10"/>
      <c r="S33830" s="10"/>
      <c r="T33830" s="10"/>
    </row>
    <row r="33831" spans="16:20" x14ac:dyDescent="0.2">
      <c r="P33831" s="10"/>
      <c r="R33831" s="10"/>
      <c r="S33831" s="10"/>
      <c r="T33831" s="10"/>
    </row>
    <row r="33832" spans="16:20" x14ac:dyDescent="0.2">
      <c r="P33832" s="10"/>
      <c r="R33832" s="10"/>
      <c r="S33832" s="10"/>
      <c r="T33832" s="10"/>
    </row>
    <row r="33833" spans="16:20" x14ac:dyDescent="0.2">
      <c r="P33833" s="10"/>
      <c r="R33833" s="10"/>
      <c r="S33833" s="10"/>
      <c r="T33833" s="10"/>
    </row>
    <row r="33834" spans="16:20" x14ac:dyDescent="0.2">
      <c r="P33834" s="10"/>
      <c r="R33834" s="10"/>
      <c r="S33834" s="10"/>
      <c r="T33834" s="10"/>
    </row>
    <row r="33835" spans="16:20" x14ac:dyDescent="0.2">
      <c r="P33835" s="10"/>
      <c r="R33835" s="10"/>
      <c r="S33835" s="10"/>
      <c r="T33835" s="10"/>
    </row>
    <row r="33836" spans="16:20" x14ac:dyDescent="0.2">
      <c r="P33836" s="10"/>
      <c r="R33836" s="10"/>
      <c r="S33836" s="10"/>
      <c r="T33836" s="10"/>
    </row>
    <row r="33837" spans="16:20" x14ac:dyDescent="0.2">
      <c r="P33837" s="10"/>
      <c r="R33837" s="10"/>
      <c r="S33837" s="10"/>
      <c r="T33837" s="10"/>
    </row>
    <row r="33838" spans="16:20" x14ac:dyDescent="0.2">
      <c r="P33838" s="10"/>
      <c r="R33838" s="10"/>
      <c r="S33838" s="10"/>
      <c r="T33838" s="10"/>
    </row>
    <row r="33839" spans="16:20" x14ac:dyDescent="0.2">
      <c r="P33839" s="10"/>
      <c r="R33839" s="10"/>
      <c r="S33839" s="10"/>
      <c r="T33839" s="10"/>
    </row>
    <row r="33840" spans="16:20" x14ac:dyDescent="0.2">
      <c r="P33840" s="10"/>
      <c r="R33840" s="10"/>
      <c r="S33840" s="10"/>
      <c r="T33840" s="10"/>
    </row>
    <row r="33841" spans="16:20" x14ac:dyDescent="0.2">
      <c r="P33841" s="10"/>
      <c r="R33841" s="10"/>
      <c r="S33841" s="10"/>
      <c r="T33841" s="10"/>
    </row>
    <row r="33842" spans="16:20" x14ac:dyDescent="0.2">
      <c r="P33842" s="10"/>
      <c r="R33842" s="10"/>
      <c r="S33842" s="10"/>
      <c r="T33842" s="10"/>
    </row>
    <row r="33843" spans="16:20" x14ac:dyDescent="0.2">
      <c r="P33843" s="10"/>
      <c r="R33843" s="10"/>
      <c r="S33843" s="10"/>
      <c r="T33843" s="10"/>
    </row>
    <row r="33844" spans="16:20" x14ac:dyDescent="0.2">
      <c r="P33844" s="10"/>
      <c r="R33844" s="10"/>
      <c r="S33844" s="10"/>
      <c r="T33844" s="10"/>
    </row>
    <row r="33845" spans="16:20" x14ac:dyDescent="0.2">
      <c r="P33845" s="10"/>
      <c r="R33845" s="10"/>
      <c r="S33845" s="10"/>
      <c r="T33845" s="10"/>
    </row>
    <row r="33846" spans="16:20" x14ac:dyDescent="0.2">
      <c r="P33846" s="10"/>
      <c r="R33846" s="10"/>
      <c r="S33846" s="10"/>
      <c r="T33846" s="10"/>
    </row>
    <row r="33847" spans="16:20" x14ac:dyDescent="0.2">
      <c r="P33847" s="10"/>
      <c r="R33847" s="10"/>
      <c r="S33847" s="10"/>
      <c r="T33847" s="10"/>
    </row>
    <row r="33848" spans="16:20" x14ac:dyDescent="0.2">
      <c r="P33848" s="10"/>
      <c r="R33848" s="10"/>
      <c r="S33848" s="10"/>
      <c r="T33848" s="10"/>
    </row>
    <row r="33849" spans="16:20" x14ac:dyDescent="0.2">
      <c r="P33849" s="10"/>
      <c r="R33849" s="10"/>
      <c r="S33849" s="10"/>
      <c r="T33849" s="10"/>
    </row>
    <row r="33850" spans="16:20" x14ac:dyDescent="0.2">
      <c r="P33850" s="10"/>
      <c r="R33850" s="10"/>
      <c r="S33850" s="10"/>
      <c r="T33850" s="10"/>
    </row>
    <row r="33851" spans="16:20" x14ac:dyDescent="0.2">
      <c r="P33851" s="10"/>
      <c r="R33851" s="10"/>
      <c r="S33851" s="10"/>
      <c r="T33851" s="10"/>
    </row>
    <row r="33852" spans="16:20" x14ac:dyDescent="0.2">
      <c r="P33852" s="10"/>
      <c r="R33852" s="10"/>
      <c r="S33852" s="10"/>
      <c r="T33852" s="10"/>
    </row>
    <row r="33853" spans="16:20" x14ac:dyDescent="0.2">
      <c r="P33853" s="10"/>
      <c r="R33853" s="10"/>
      <c r="S33853" s="10"/>
      <c r="T33853" s="10"/>
    </row>
    <row r="33854" spans="16:20" x14ac:dyDescent="0.2">
      <c r="P33854" s="10"/>
      <c r="R33854" s="10"/>
      <c r="S33854" s="10"/>
      <c r="T33854" s="10"/>
    </row>
    <row r="33855" spans="16:20" x14ac:dyDescent="0.2">
      <c r="P33855" s="10"/>
      <c r="R33855" s="10"/>
      <c r="S33855" s="10"/>
      <c r="T33855" s="10"/>
    </row>
    <row r="33856" spans="16:20" x14ac:dyDescent="0.2">
      <c r="P33856" s="10"/>
      <c r="R33856" s="10"/>
      <c r="S33856" s="10"/>
      <c r="T33856" s="10"/>
    </row>
    <row r="33857" spans="16:20" x14ac:dyDescent="0.2">
      <c r="P33857" s="10"/>
      <c r="R33857" s="10"/>
      <c r="S33857" s="10"/>
      <c r="T33857" s="10"/>
    </row>
    <row r="33858" spans="16:20" x14ac:dyDescent="0.2">
      <c r="P33858" s="10"/>
      <c r="R33858" s="10"/>
      <c r="S33858" s="10"/>
      <c r="T33858" s="10"/>
    </row>
    <row r="33859" spans="16:20" x14ac:dyDescent="0.2">
      <c r="P33859" s="10"/>
      <c r="R33859" s="10"/>
      <c r="S33859" s="10"/>
      <c r="T33859" s="10"/>
    </row>
    <row r="33860" spans="16:20" x14ac:dyDescent="0.2">
      <c r="P33860" s="10"/>
      <c r="R33860" s="10"/>
      <c r="S33860" s="10"/>
      <c r="T33860" s="10"/>
    </row>
    <row r="33861" spans="16:20" x14ac:dyDescent="0.2">
      <c r="P33861" s="10"/>
      <c r="R33861" s="10"/>
      <c r="S33861" s="10"/>
      <c r="T33861" s="10"/>
    </row>
    <row r="33862" spans="16:20" x14ac:dyDescent="0.2">
      <c r="P33862" s="10"/>
      <c r="R33862" s="10"/>
      <c r="S33862" s="10"/>
      <c r="T33862" s="10"/>
    </row>
    <row r="33863" spans="16:20" x14ac:dyDescent="0.2">
      <c r="P33863" s="10"/>
      <c r="R33863" s="10"/>
      <c r="S33863" s="10"/>
      <c r="T33863" s="10"/>
    </row>
    <row r="33864" spans="16:20" x14ac:dyDescent="0.2">
      <c r="P33864" s="10"/>
      <c r="R33864" s="10"/>
      <c r="S33864" s="10"/>
      <c r="T33864" s="10"/>
    </row>
    <row r="33865" spans="16:20" x14ac:dyDescent="0.2">
      <c r="P33865" s="10"/>
      <c r="R33865" s="10"/>
      <c r="S33865" s="10"/>
      <c r="T33865" s="10"/>
    </row>
    <row r="33866" spans="16:20" x14ac:dyDescent="0.2">
      <c r="P33866" s="10"/>
      <c r="R33866" s="10"/>
      <c r="S33866" s="10"/>
      <c r="T33866" s="10"/>
    </row>
    <row r="33867" spans="16:20" x14ac:dyDescent="0.2">
      <c r="P33867" s="10"/>
      <c r="R33867" s="10"/>
      <c r="S33867" s="10"/>
      <c r="T33867" s="10"/>
    </row>
    <row r="33868" spans="16:20" x14ac:dyDescent="0.2">
      <c r="P33868" s="10"/>
      <c r="R33868" s="10"/>
      <c r="S33868" s="10"/>
      <c r="T33868" s="10"/>
    </row>
    <row r="33869" spans="16:20" x14ac:dyDescent="0.2">
      <c r="P33869" s="10"/>
      <c r="R33869" s="10"/>
      <c r="S33869" s="10"/>
      <c r="T33869" s="10"/>
    </row>
    <row r="33870" spans="16:20" x14ac:dyDescent="0.2">
      <c r="P33870" s="10"/>
      <c r="R33870" s="10"/>
      <c r="S33870" s="10"/>
      <c r="T33870" s="10"/>
    </row>
    <row r="33871" spans="16:20" x14ac:dyDescent="0.2">
      <c r="P33871" s="10"/>
      <c r="R33871" s="10"/>
      <c r="S33871" s="10"/>
      <c r="T33871" s="10"/>
    </row>
    <row r="33872" spans="16:20" x14ac:dyDescent="0.2">
      <c r="P33872" s="10"/>
      <c r="R33872" s="10"/>
      <c r="S33872" s="10"/>
      <c r="T33872" s="10"/>
    </row>
    <row r="33873" spans="16:20" x14ac:dyDescent="0.2">
      <c r="P33873" s="10"/>
      <c r="R33873" s="10"/>
      <c r="S33873" s="10"/>
      <c r="T33873" s="10"/>
    </row>
    <row r="33874" spans="16:20" x14ac:dyDescent="0.2">
      <c r="P33874" s="10"/>
      <c r="R33874" s="10"/>
      <c r="S33874" s="10"/>
      <c r="T33874" s="10"/>
    </row>
    <row r="33875" spans="16:20" x14ac:dyDescent="0.2">
      <c r="P33875" s="10"/>
      <c r="R33875" s="10"/>
      <c r="S33875" s="10"/>
      <c r="T33875" s="10"/>
    </row>
    <row r="33876" spans="16:20" x14ac:dyDescent="0.2">
      <c r="P33876" s="10"/>
      <c r="R33876" s="10"/>
      <c r="S33876" s="10"/>
      <c r="T33876" s="10"/>
    </row>
    <row r="33877" spans="16:20" x14ac:dyDescent="0.2">
      <c r="P33877" s="10"/>
      <c r="R33877" s="10"/>
      <c r="S33877" s="10"/>
      <c r="T33877" s="10"/>
    </row>
    <row r="33878" spans="16:20" x14ac:dyDescent="0.2">
      <c r="P33878" s="10"/>
      <c r="R33878" s="10"/>
      <c r="S33878" s="10"/>
      <c r="T33878" s="10"/>
    </row>
    <row r="33879" spans="16:20" x14ac:dyDescent="0.2">
      <c r="P33879" s="10"/>
      <c r="R33879" s="10"/>
      <c r="S33879" s="10"/>
      <c r="T33879" s="10"/>
    </row>
    <row r="33880" spans="16:20" x14ac:dyDescent="0.2">
      <c r="P33880" s="10"/>
      <c r="R33880" s="10"/>
      <c r="S33880" s="10"/>
      <c r="T33880" s="10"/>
    </row>
    <row r="33881" spans="16:20" x14ac:dyDescent="0.2">
      <c r="P33881" s="10"/>
      <c r="R33881" s="10"/>
      <c r="S33881" s="10"/>
      <c r="T33881" s="10"/>
    </row>
    <row r="33882" spans="16:20" x14ac:dyDescent="0.2">
      <c r="P33882" s="10"/>
      <c r="R33882" s="10"/>
      <c r="S33882" s="10"/>
      <c r="T33882" s="10"/>
    </row>
    <row r="33883" spans="16:20" x14ac:dyDescent="0.2">
      <c r="P33883" s="10"/>
      <c r="R33883" s="10"/>
      <c r="S33883" s="10"/>
      <c r="T33883" s="10"/>
    </row>
    <row r="33884" spans="16:20" x14ac:dyDescent="0.2">
      <c r="P33884" s="10"/>
      <c r="R33884" s="10"/>
      <c r="S33884" s="10"/>
      <c r="T33884" s="10"/>
    </row>
    <row r="33885" spans="16:20" x14ac:dyDescent="0.2">
      <c r="P33885" s="10"/>
      <c r="R33885" s="10"/>
      <c r="S33885" s="10"/>
      <c r="T33885" s="10"/>
    </row>
    <row r="33886" spans="16:20" x14ac:dyDescent="0.2">
      <c r="P33886" s="10"/>
      <c r="R33886" s="10"/>
      <c r="S33886" s="10"/>
      <c r="T33886" s="10"/>
    </row>
    <row r="33887" spans="16:20" x14ac:dyDescent="0.2">
      <c r="P33887" s="10"/>
      <c r="R33887" s="10"/>
      <c r="S33887" s="10"/>
      <c r="T33887" s="10"/>
    </row>
    <row r="33888" spans="16:20" x14ac:dyDescent="0.2">
      <c r="P33888" s="10"/>
      <c r="R33888" s="10"/>
      <c r="S33888" s="10"/>
      <c r="T33888" s="10"/>
    </row>
    <row r="33889" spans="16:20" x14ac:dyDescent="0.2">
      <c r="P33889" s="10"/>
      <c r="R33889" s="10"/>
      <c r="S33889" s="10"/>
      <c r="T33889" s="10"/>
    </row>
    <row r="33890" spans="16:20" x14ac:dyDescent="0.2">
      <c r="P33890" s="10"/>
      <c r="R33890" s="10"/>
      <c r="S33890" s="10"/>
      <c r="T33890" s="10"/>
    </row>
    <row r="33891" spans="16:20" x14ac:dyDescent="0.2">
      <c r="P33891" s="10"/>
      <c r="R33891" s="10"/>
      <c r="S33891" s="10"/>
      <c r="T33891" s="10"/>
    </row>
    <row r="33892" spans="16:20" x14ac:dyDescent="0.2">
      <c r="P33892" s="10"/>
      <c r="R33892" s="10"/>
      <c r="S33892" s="10"/>
      <c r="T33892" s="10"/>
    </row>
    <row r="33893" spans="16:20" x14ac:dyDescent="0.2">
      <c r="P33893" s="10"/>
      <c r="R33893" s="10"/>
      <c r="S33893" s="10"/>
      <c r="T33893" s="10"/>
    </row>
    <row r="33894" spans="16:20" x14ac:dyDescent="0.2">
      <c r="P33894" s="10"/>
      <c r="R33894" s="10"/>
      <c r="S33894" s="10"/>
      <c r="T33894" s="10"/>
    </row>
    <row r="33895" spans="16:20" x14ac:dyDescent="0.2">
      <c r="P33895" s="10"/>
      <c r="R33895" s="10"/>
      <c r="S33895" s="10"/>
      <c r="T33895" s="10"/>
    </row>
    <row r="33896" spans="16:20" x14ac:dyDescent="0.2">
      <c r="P33896" s="10"/>
      <c r="R33896" s="10"/>
      <c r="S33896" s="10"/>
      <c r="T33896" s="10"/>
    </row>
    <row r="33897" spans="16:20" x14ac:dyDescent="0.2">
      <c r="P33897" s="10"/>
      <c r="R33897" s="10"/>
      <c r="S33897" s="10"/>
      <c r="T33897" s="10"/>
    </row>
    <row r="33898" spans="16:20" x14ac:dyDescent="0.2">
      <c r="P33898" s="10"/>
      <c r="R33898" s="10"/>
      <c r="S33898" s="10"/>
      <c r="T33898" s="10"/>
    </row>
    <row r="33899" spans="16:20" x14ac:dyDescent="0.2">
      <c r="P33899" s="10"/>
      <c r="R33899" s="10"/>
      <c r="S33899" s="10"/>
      <c r="T33899" s="10"/>
    </row>
    <row r="33900" spans="16:20" x14ac:dyDescent="0.2">
      <c r="P33900" s="10"/>
      <c r="R33900" s="10"/>
      <c r="S33900" s="10"/>
      <c r="T33900" s="10"/>
    </row>
    <row r="33901" spans="16:20" x14ac:dyDescent="0.2">
      <c r="P33901" s="10"/>
      <c r="R33901" s="10"/>
      <c r="S33901" s="10"/>
      <c r="T33901" s="10"/>
    </row>
    <row r="33902" spans="16:20" x14ac:dyDescent="0.2">
      <c r="P33902" s="10"/>
      <c r="R33902" s="10"/>
      <c r="S33902" s="10"/>
      <c r="T33902" s="10"/>
    </row>
    <row r="33903" spans="16:20" x14ac:dyDescent="0.2">
      <c r="P33903" s="10"/>
      <c r="R33903" s="10"/>
      <c r="S33903" s="10"/>
      <c r="T33903" s="10"/>
    </row>
    <row r="33904" spans="16:20" x14ac:dyDescent="0.2">
      <c r="P33904" s="10"/>
      <c r="R33904" s="10"/>
      <c r="S33904" s="10"/>
      <c r="T33904" s="10"/>
    </row>
    <row r="33905" spans="16:20" x14ac:dyDescent="0.2">
      <c r="P33905" s="10"/>
      <c r="R33905" s="10"/>
      <c r="S33905" s="10"/>
      <c r="T33905" s="10"/>
    </row>
    <row r="33906" spans="16:20" x14ac:dyDescent="0.2">
      <c r="P33906" s="10"/>
      <c r="R33906" s="10"/>
      <c r="S33906" s="10"/>
      <c r="T33906" s="10"/>
    </row>
    <row r="33907" spans="16:20" x14ac:dyDescent="0.2">
      <c r="P33907" s="10"/>
      <c r="R33907" s="10"/>
      <c r="S33907" s="10"/>
      <c r="T33907" s="10"/>
    </row>
    <row r="33908" spans="16:20" x14ac:dyDescent="0.2">
      <c r="P33908" s="10"/>
      <c r="R33908" s="10"/>
      <c r="S33908" s="10"/>
      <c r="T33908" s="10"/>
    </row>
    <row r="33909" spans="16:20" x14ac:dyDescent="0.2">
      <c r="P33909" s="10"/>
      <c r="R33909" s="10"/>
      <c r="S33909" s="10"/>
      <c r="T33909" s="10"/>
    </row>
    <row r="33910" spans="16:20" x14ac:dyDescent="0.2">
      <c r="P33910" s="10"/>
      <c r="R33910" s="10"/>
      <c r="S33910" s="10"/>
      <c r="T33910" s="10"/>
    </row>
    <row r="33911" spans="16:20" x14ac:dyDescent="0.2">
      <c r="P33911" s="10"/>
      <c r="R33911" s="10"/>
      <c r="S33911" s="10"/>
      <c r="T33911" s="10"/>
    </row>
    <row r="33912" spans="16:20" x14ac:dyDescent="0.2">
      <c r="P33912" s="10"/>
      <c r="R33912" s="10"/>
      <c r="S33912" s="10"/>
      <c r="T33912" s="10"/>
    </row>
    <row r="33913" spans="16:20" x14ac:dyDescent="0.2">
      <c r="P33913" s="10"/>
      <c r="R33913" s="10"/>
      <c r="S33913" s="10"/>
      <c r="T33913" s="10"/>
    </row>
    <row r="33914" spans="16:20" x14ac:dyDescent="0.2">
      <c r="P33914" s="10"/>
      <c r="R33914" s="10"/>
      <c r="S33914" s="10"/>
      <c r="T33914" s="10"/>
    </row>
    <row r="33915" spans="16:20" x14ac:dyDescent="0.2">
      <c r="P33915" s="10"/>
      <c r="R33915" s="10"/>
      <c r="S33915" s="10"/>
      <c r="T33915" s="10"/>
    </row>
    <row r="33916" spans="16:20" x14ac:dyDescent="0.2">
      <c r="P33916" s="10"/>
      <c r="R33916" s="10"/>
      <c r="S33916" s="10"/>
      <c r="T33916" s="10"/>
    </row>
    <row r="33917" spans="16:20" x14ac:dyDescent="0.2">
      <c r="P33917" s="10"/>
      <c r="R33917" s="10"/>
      <c r="S33917" s="10"/>
      <c r="T33917" s="10"/>
    </row>
    <row r="33918" spans="16:20" x14ac:dyDescent="0.2">
      <c r="P33918" s="10"/>
      <c r="R33918" s="10"/>
      <c r="S33918" s="10"/>
      <c r="T33918" s="10"/>
    </row>
    <row r="33919" spans="16:20" x14ac:dyDescent="0.2">
      <c r="P33919" s="10"/>
      <c r="R33919" s="10"/>
      <c r="S33919" s="10"/>
      <c r="T33919" s="10"/>
    </row>
    <row r="33920" spans="16:20" x14ac:dyDescent="0.2">
      <c r="P33920" s="10"/>
      <c r="R33920" s="10"/>
      <c r="S33920" s="10"/>
      <c r="T33920" s="10"/>
    </row>
    <row r="33921" spans="16:20" x14ac:dyDescent="0.2">
      <c r="P33921" s="10"/>
      <c r="R33921" s="10"/>
      <c r="S33921" s="10"/>
      <c r="T33921" s="10"/>
    </row>
    <row r="33922" spans="16:20" x14ac:dyDescent="0.2">
      <c r="P33922" s="10"/>
      <c r="R33922" s="10"/>
      <c r="S33922" s="10"/>
      <c r="T33922" s="10"/>
    </row>
    <row r="33923" spans="16:20" x14ac:dyDescent="0.2">
      <c r="P33923" s="10"/>
      <c r="R33923" s="10"/>
      <c r="S33923" s="10"/>
      <c r="T33923" s="10"/>
    </row>
    <row r="33924" spans="16:20" x14ac:dyDescent="0.2">
      <c r="P33924" s="10"/>
      <c r="R33924" s="10"/>
      <c r="S33924" s="10"/>
      <c r="T33924" s="10"/>
    </row>
    <row r="33925" spans="16:20" x14ac:dyDescent="0.2">
      <c r="P33925" s="10"/>
      <c r="R33925" s="10"/>
      <c r="S33925" s="10"/>
      <c r="T33925" s="10"/>
    </row>
    <row r="33926" spans="16:20" x14ac:dyDescent="0.2">
      <c r="P33926" s="10"/>
      <c r="R33926" s="10"/>
      <c r="S33926" s="10"/>
      <c r="T33926" s="10"/>
    </row>
    <row r="33927" spans="16:20" x14ac:dyDescent="0.2">
      <c r="P33927" s="10"/>
      <c r="R33927" s="10"/>
      <c r="S33927" s="10"/>
      <c r="T33927" s="10"/>
    </row>
    <row r="33928" spans="16:20" x14ac:dyDescent="0.2">
      <c r="P33928" s="10"/>
      <c r="R33928" s="10"/>
      <c r="S33928" s="10"/>
      <c r="T33928" s="10"/>
    </row>
    <row r="33929" spans="16:20" x14ac:dyDescent="0.2">
      <c r="P33929" s="10"/>
      <c r="R33929" s="10"/>
      <c r="S33929" s="10"/>
      <c r="T33929" s="10"/>
    </row>
    <row r="33930" spans="16:20" x14ac:dyDescent="0.2">
      <c r="P33930" s="10"/>
      <c r="R33930" s="10"/>
      <c r="S33930" s="10"/>
      <c r="T33930" s="10"/>
    </row>
    <row r="33931" spans="16:20" x14ac:dyDescent="0.2">
      <c r="P33931" s="10"/>
      <c r="R33931" s="10"/>
      <c r="S33931" s="10"/>
      <c r="T33931" s="10"/>
    </row>
    <row r="33932" spans="16:20" x14ac:dyDescent="0.2">
      <c r="P33932" s="10"/>
      <c r="R33932" s="10"/>
      <c r="S33932" s="10"/>
      <c r="T33932" s="10"/>
    </row>
    <row r="33933" spans="16:20" x14ac:dyDescent="0.2">
      <c r="P33933" s="10"/>
      <c r="R33933" s="10"/>
      <c r="S33933" s="10"/>
      <c r="T33933" s="10"/>
    </row>
    <row r="33934" spans="16:20" x14ac:dyDescent="0.2">
      <c r="P33934" s="10"/>
      <c r="R33934" s="10"/>
      <c r="S33934" s="10"/>
      <c r="T33934" s="10"/>
    </row>
    <row r="33935" spans="16:20" x14ac:dyDescent="0.2">
      <c r="P33935" s="10"/>
      <c r="R33935" s="10"/>
      <c r="S33935" s="10"/>
      <c r="T33935" s="10"/>
    </row>
    <row r="33936" spans="16:20" x14ac:dyDescent="0.2">
      <c r="P33936" s="10"/>
      <c r="R33936" s="10"/>
      <c r="S33936" s="10"/>
      <c r="T33936" s="10"/>
    </row>
    <row r="33937" spans="16:20" x14ac:dyDescent="0.2">
      <c r="P33937" s="10"/>
      <c r="R33937" s="10"/>
      <c r="S33937" s="10"/>
      <c r="T33937" s="10"/>
    </row>
    <row r="33938" spans="16:20" x14ac:dyDescent="0.2">
      <c r="P33938" s="10"/>
      <c r="R33938" s="10"/>
      <c r="S33938" s="10"/>
      <c r="T33938" s="10"/>
    </row>
    <row r="33939" spans="16:20" x14ac:dyDescent="0.2">
      <c r="P33939" s="10"/>
      <c r="R33939" s="10"/>
      <c r="S33939" s="10"/>
      <c r="T33939" s="10"/>
    </row>
    <row r="33940" spans="16:20" x14ac:dyDescent="0.2">
      <c r="P33940" s="10"/>
      <c r="R33940" s="10"/>
      <c r="S33940" s="10"/>
      <c r="T33940" s="10"/>
    </row>
    <row r="33941" spans="16:20" x14ac:dyDescent="0.2">
      <c r="P33941" s="10"/>
      <c r="R33941" s="10"/>
      <c r="S33941" s="10"/>
      <c r="T33941" s="10"/>
    </row>
    <row r="33942" spans="16:20" x14ac:dyDescent="0.2">
      <c r="P33942" s="10"/>
      <c r="R33942" s="10"/>
      <c r="S33942" s="10"/>
      <c r="T33942" s="10"/>
    </row>
    <row r="33943" spans="16:20" x14ac:dyDescent="0.2">
      <c r="P33943" s="10"/>
      <c r="R33943" s="10"/>
      <c r="S33943" s="10"/>
      <c r="T33943" s="10"/>
    </row>
    <row r="33944" spans="16:20" x14ac:dyDescent="0.2">
      <c r="P33944" s="10"/>
      <c r="R33944" s="10"/>
      <c r="S33944" s="10"/>
      <c r="T33944" s="10"/>
    </row>
    <row r="33945" spans="16:20" x14ac:dyDescent="0.2">
      <c r="P33945" s="10"/>
      <c r="R33945" s="10"/>
      <c r="S33945" s="10"/>
      <c r="T33945" s="10"/>
    </row>
    <row r="33946" spans="16:20" x14ac:dyDescent="0.2">
      <c r="P33946" s="10"/>
      <c r="R33946" s="10"/>
      <c r="S33946" s="10"/>
      <c r="T33946" s="10"/>
    </row>
    <row r="33947" spans="16:20" x14ac:dyDescent="0.2">
      <c r="P33947" s="10"/>
      <c r="R33947" s="10"/>
      <c r="S33947" s="10"/>
      <c r="T33947" s="10"/>
    </row>
    <row r="33948" spans="16:20" x14ac:dyDescent="0.2">
      <c r="P33948" s="10"/>
      <c r="R33948" s="10"/>
      <c r="S33948" s="10"/>
      <c r="T33948" s="10"/>
    </row>
    <row r="33949" spans="16:20" x14ac:dyDescent="0.2">
      <c r="P33949" s="10"/>
      <c r="R33949" s="10"/>
      <c r="S33949" s="10"/>
      <c r="T33949" s="10"/>
    </row>
    <row r="33950" spans="16:20" x14ac:dyDescent="0.2">
      <c r="P33950" s="10"/>
      <c r="R33950" s="10"/>
      <c r="S33950" s="10"/>
      <c r="T33950" s="10"/>
    </row>
    <row r="33951" spans="16:20" x14ac:dyDescent="0.2">
      <c r="P33951" s="10"/>
      <c r="R33951" s="10"/>
      <c r="S33951" s="10"/>
      <c r="T33951" s="10"/>
    </row>
    <row r="33952" spans="16:20" x14ac:dyDescent="0.2">
      <c r="P33952" s="10"/>
      <c r="R33952" s="10"/>
      <c r="S33952" s="10"/>
      <c r="T33952" s="10"/>
    </row>
    <row r="33953" spans="16:20" x14ac:dyDescent="0.2">
      <c r="P33953" s="10"/>
      <c r="R33953" s="10"/>
      <c r="S33953" s="10"/>
      <c r="T33953" s="10"/>
    </row>
    <row r="33954" spans="16:20" x14ac:dyDescent="0.2">
      <c r="P33954" s="10"/>
      <c r="R33954" s="10"/>
      <c r="S33954" s="10"/>
      <c r="T33954" s="10"/>
    </row>
    <row r="33955" spans="16:20" x14ac:dyDescent="0.2">
      <c r="P33955" s="10"/>
      <c r="R33955" s="10"/>
      <c r="S33955" s="10"/>
      <c r="T33955" s="10"/>
    </row>
    <row r="33956" spans="16:20" x14ac:dyDescent="0.2">
      <c r="P33956" s="10"/>
      <c r="R33956" s="10"/>
      <c r="S33956" s="10"/>
      <c r="T33956" s="10"/>
    </row>
    <row r="33957" spans="16:20" x14ac:dyDescent="0.2">
      <c r="P33957" s="10"/>
      <c r="R33957" s="10"/>
      <c r="S33957" s="10"/>
      <c r="T33957" s="10"/>
    </row>
    <row r="33958" spans="16:20" x14ac:dyDescent="0.2">
      <c r="P33958" s="10"/>
      <c r="R33958" s="10"/>
      <c r="S33958" s="10"/>
      <c r="T33958" s="10"/>
    </row>
    <row r="33959" spans="16:20" x14ac:dyDescent="0.2">
      <c r="P33959" s="10"/>
      <c r="R33959" s="10"/>
      <c r="S33959" s="10"/>
      <c r="T33959" s="10"/>
    </row>
    <row r="33960" spans="16:20" x14ac:dyDescent="0.2">
      <c r="P33960" s="10"/>
      <c r="R33960" s="10"/>
      <c r="S33960" s="10"/>
      <c r="T33960" s="10"/>
    </row>
    <row r="33961" spans="16:20" x14ac:dyDescent="0.2">
      <c r="P33961" s="10"/>
      <c r="R33961" s="10"/>
      <c r="S33961" s="10"/>
      <c r="T33961" s="10"/>
    </row>
    <row r="33962" spans="16:20" x14ac:dyDescent="0.2">
      <c r="P33962" s="10"/>
      <c r="R33962" s="10"/>
      <c r="S33962" s="10"/>
      <c r="T33962" s="10"/>
    </row>
    <row r="33963" spans="16:20" x14ac:dyDescent="0.2">
      <c r="P33963" s="10"/>
      <c r="R33963" s="10"/>
      <c r="S33963" s="10"/>
      <c r="T33963" s="10"/>
    </row>
    <row r="33964" spans="16:20" x14ac:dyDescent="0.2">
      <c r="P33964" s="10"/>
      <c r="R33964" s="10"/>
      <c r="S33964" s="10"/>
      <c r="T33964" s="10"/>
    </row>
    <row r="33965" spans="16:20" x14ac:dyDescent="0.2">
      <c r="P33965" s="10"/>
      <c r="R33965" s="10"/>
      <c r="S33965" s="10"/>
      <c r="T33965" s="10"/>
    </row>
    <row r="33966" spans="16:20" x14ac:dyDescent="0.2">
      <c r="P33966" s="10"/>
      <c r="R33966" s="10"/>
      <c r="S33966" s="10"/>
      <c r="T33966" s="10"/>
    </row>
    <row r="33967" spans="16:20" x14ac:dyDescent="0.2">
      <c r="P33967" s="10"/>
      <c r="R33967" s="10"/>
      <c r="S33967" s="10"/>
      <c r="T33967" s="10"/>
    </row>
    <row r="33968" spans="16:20" x14ac:dyDescent="0.2">
      <c r="P33968" s="10"/>
      <c r="R33968" s="10"/>
      <c r="S33968" s="10"/>
      <c r="T33968" s="10"/>
    </row>
    <row r="33969" spans="16:20" x14ac:dyDescent="0.2">
      <c r="P33969" s="10"/>
      <c r="R33969" s="10"/>
      <c r="S33969" s="10"/>
      <c r="T33969" s="10"/>
    </row>
    <row r="33970" spans="16:20" x14ac:dyDescent="0.2">
      <c r="P33970" s="10"/>
      <c r="R33970" s="10"/>
      <c r="S33970" s="10"/>
      <c r="T33970" s="10"/>
    </row>
    <row r="33971" spans="16:20" x14ac:dyDescent="0.2">
      <c r="P33971" s="10"/>
      <c r="R33971" s="10"/>
      <c r="S33971" s="10"/>
      <c r="T33971" s="10"/>
    </row>
    <row r="33972" spans="16:20" x14ac:dyDescent="0.2">
      <c r="P33972" s="10"/>
      <c r="R33972" s="10"/>
      <c r="S33972" s="10"/>
      <c r="T33972" s="10"/>
    </row>
    <row r="33973" spans="16:20" x14ac:dyDescent="0.2">
      <c r="P33973" s="10"/>
      <c r="R33973" s="10"/>
      <c r="S33973" s="10"/>
      <c r="T33973" s="10"/>
    </row>
    <row r="33974" spans="16:20" x14ac:dyDescent="0.2">
      <c r="P33974" s="10"/>
      <c r="R33974" s="10"/>
      <c r="S33974" s="10"/>
      <c r="T33974" s="10"/>
    </row>
    <row r="33975" spans="16:20" x14ac:dyDescent="0.2">
      <c r="P33975" s="10"/>
      <c r="R33975" s="10"/>
      <c r="S33975" s="10"/>
      <c r="T33975" s="10"/>
    </row>
    <row r="33976" spans="16:20" x14ac:dyDescent="0.2">
      <c r="P33976" s="10"/>
      <c r="R33976" s="10"/>
      <c r="S33976" s="10"/>
      <c r="T33976" s="10"/>
    </row>
    <row r="33977" spans="16:20" x14ac:dyDescent="0.2">
      <c r="P33977" s="10"/>
      <c r="R33977" s="10"/>
      <c r="S33977" s="10"/>
      <c r="T33977" s="10"/>
    </row>
    <row r="33978" spans="16:20" x14ac:dyDescent="0.2">
      <c r="P33978" s="10"/>
      <c r="R33978" s="10"/>
      <c r="S33978" s="10"/>
      <c r="T33978" s="10"/>
    </row>
    <row r="33979" spans="16:20" x14ac:dyDescent="0.2">
      <c r="P33979" s="10"/>
      <c r="R33979" s="10"/>
      <c r="S33979" s="10"/>
      <c r="T33979" s="10"/>
    </row>
    <row r="33980" spans="16:20" x14ac:dyDescent="0.2">
      <c r="P33980" s="10"/>
      <c r="R33980" s="10"/>
      <c r="S33980" s="10"/>
      <c r="T33980" s="10"/>
    </row>
    <row r="33981" spans="16:20" x14ac:dyDescent="0.2">
      <c r="P33981" s="10"/>
      <c r="R33981" s="10"/>
      <c r="S33981" s="10"/>
      <c r="T33981" s="10"/>
    </row>
    <row r="33982" spans="16:20" x14ac:dyDescent="0.2">
      <c r="P33982" s="10"/>
      <c r="R33982" s="10"/>
      <c r="S33982" s="10"/>
      <c r="T33982" s="10"/>
    </row>
    <row r="33983" spans="16:20" x14ac:dyDescent="0.2">
      <c r="P33983" s="10"/>
      <c r="R33983" s="10"/>
      <c r="S33983" s="10"/>
      <c r="T33983" s="10"/>
    </row>
    <row r="33984" spans="16:20" x14ac:dyDescent="0.2">
      <c r="P33984" s="10"/>
      <c r="R33984" s="10"/>
      <c r="S33984" s="10"/>
      <c r="T33984" s="10"/>
    </row>
    <row r="33985" spans="16:20" x14ac:dyDescent="0.2">
      <c r="P33985" s="10"/>
      <c r="R33985" s="10"/>
      <c r="S33985" s="10"/>
      <c r="T33985" s="10"/>
    </row>
    <row r="33986" spans="16:20" x14ac:dyDescent="0.2">
      <c r="P33986" s="10"/>
      <c r="R33986" s="10"/>
      <c r="S33986" s="10"/>
      <c r="T33986" s="10"/>
    </row>
    <row r="33987" spans="16:20" x14ac:dyDescent="0.2">
      <c r="P33987" s="10"/>
      <c r="R33987" s="10"/>
      <c r="S33987" s="10"/>
      <c r="T33987" s="10"/>
    </row>
    <row r="33988" spans="16:20" x14ac:dyDescent="0.2">
      <c r="P33988" s="10"/>
      <c r="R33988" s="10"/>
      <c r="S33988" s="10"/>
      <c r="T33988" s="10"/>
    </row>
    <row r="33989" spans="16:20" x14ac:dyDescent="0.2">
      <c r="P33989" s="10"/>
      <c r="R33989" s="10"/>
      <c r="S33989" s="10"/>
      <c r="T33989" s="10"/>
    </row>
    <row r="33990" spans="16:20" x14ac:dyDescent="0.2">
      <c r="P33990" s="10"/>
      <c r="R33990" s="10"/>
      <c r="S33990" s="10"/>
      <c r="T33990" s="10"/>
    </row>
    <row r="33991" spans="16:20" x14ac:dyDescent="0.2">
      <c r="P33991" s="10"/>
      <c r="R33991" s="10"/>
      <c r="S33991" s="10"/>
      <c r="T33991" s="10"/>
    </row>
    <row r="33992" spans="16:20" x14ac:dyDescent="0.2">
      <c r="P33992" s="10"/>
      <c r="R33992" s="10"/>
      <c r="S33992" s="10"/>
      <c r="T33992" s="10"/>
    </row>
    <row r="33993" spans="16:20" x14ac:dyDescent="0.2">
      <c r="P33993" s="10"/>
      <c r="R33993" s="10"/>
      <c r="S33993" s="10"/>
      <c r="T33993" s="10"/>
    </row>
    <row r="33994" spans="16:20" x14ac:dyDescent="0.2">
      <c r="P33994" s="10"/>
      <c r="R33994" s="10"/>
      <c r="S33994" s="10"/>
      <c r="T33994" s="10"/>
    </row>
    <row r="33995" spans="16:20" x14ac:dyDescent="0.2">
      <c r="P33995" s="10"/>
      <c r="R33995" s="10"/>
      <c r="S33995" s="10"/>
      <c r="T33995" s="10"/>
    </row>
    <row r="33996" spans="16:20" x14ac:dyDescent="0.2">
      <c r="P33996" s="10"/>
      <c r="R33996" s="10"/>
      <c r="S33996" s="10"/>
      <c r="T33996" s="10"/>
    </row>
    <row r="33997" spans="16:20" x14ac:dyDescent="0.2">
      <c r="P33997" s="10"/>
      <c r="R33997" s="10"/>
      <c r="S33997" s="10"/>
      <c r="T33997" s="10"/>
    </row>
    <row r="33998" spans="16:20" x14ac:dyDescent="0.2">
      <c r="P33998" s="10"/>
      <c r="R33998" s="10"/>
      <c r="S33998" s="10"/>
      <c r="T33998" s="10"/>
    </row>
    <row r="33999" spans="16:20" x14ac:dyDescent="0.2">
      <c r="P33999" s="10"/>
      <c r="R33999" s="10"/>
      <c r="S33999" s="10"/>
      <c r="T33999" s="10"/>
    </row>
    <row r="34000" spans="16:20" x14ac:dyDescent="0.2">
      <c r="P34000" s="10"/>
      <c r="R34000" s="10"/>
      <c r="S34000" s="10"/>
      <c r="T34000" s="10"/>
    </row>
    <row r="34001" spans="16:20" x14ac:dyDescent="0.2">
      <c r="P34001" s="10"/>
      <c r="R34001" s="10"/>
      <c r="S34001" s="10"/>
      <c r="T34001" s="10"/>
    </row>
    <row r="34002" spans="16:20" x14ac:dyDescent="0.2">
      <c r="P34002" s="10"/>
      <c r="R34002" s="10"/>
      <c r="S34002" s="10"/>
      <c r="T34002" s="10"/>
    </row>
    <row r="34003" spans="16:20" x14ac:dyDescent="0.2">
      <c r="P34003" s="10"/>
      <c r="R34003" s="10"/>
      <c r="S34003" s="10"/>
      <c r="T34003" s="10"/>
    </row>
    <row r="34004" spans="16:20" x14ac:dyDescent="0.2">
      <c r="P34004" s="10"/>
      <c r="R34004" s="10"/>
      <c r="S34004" s="10"/>
      <c r="T34004" s="10"/>
    </row>
    <row r="34005" spans="16:20" x14ac:dyDescent="0.2">
      <c r="P34005" s="10"/>
      <c r="R34005" s="10"/>
      <c r="S34005" s="10"/>
      <c r="T34005" s="10"/>
    </row>
    <row r="34006" spans="16:20" x14ac:dyDescent="0.2">
      <c r="P34006" s="10"/>
      <c r="R34006" s="10"/>
      <c r="S34006" s="10"/>
      <c r="T34006" s="10"/>
    </row>
    <row r="34007" spans="16:20" x14ac:dyDescent="0.2">
      <c r="P34007" s="10"/>
      <c r="R34007" s="10"/>
      <c r="S34007" s="10"/>
      <c r="T34007" s="10"/>
    </row>
    <row r="34008" spans="16:20" x14ac:dyDescent="0.2">
      <c r="P34008" s="10"/>
      <c r="R34008" s="10"/>
      <c r="S34008" s="10"/>
      <c r="T34008" s="10"/>
    </row>
    <row r="34009" spans="16:20" x14ac:dyDescent="0.2">
      <c r="P34009" s="10"/>
      <c r="R34009" s="10"/>
      <c r="S34009" s="10"/>
      <c r="T34009" s="10"/>
    </row>
    <row r="34010" spans="16:20" x14ac:dyDescent="0.2">
      <c r="P34010" s="10"/>
      <c r="R34010" s="10"/>
      <c r="S34010" s="10"/>
      <c r="T34010" s="10"/>
    </row>
    <row r="34011" spans="16:20" x14ac:dyDescent="0.2">
      <c r="P34011" s="10"/>
      <c r="R34011" s="10"/>
      <c r="S34011" s="10"/>
      <c r="T34011" s="10"/>
    </row>
    <row r="34012" spans="16:20" x14ac:dyDescent="0.2">
      <c r="P34012" s="10"/>
      <c r="R34012" s="10"/>
      <c r="S34012" s="10"/>
      <c r="T34012" s="10"/>
    </row>
    <row r="34013" spans="16:20" x14ac:dyDescent="0.2">
      <c r="P34013" s="10"/>
      <c r="R34013" s="10"/>
      <c r="S34013" s="10"/>
      <c r="T34013" s="10"/>
    </row>
    <row r="34014" spans="16:20" x14ac:dyDescent="0.2">
      <c r="P34014" s="10"/>
      <c r="R34014" s="10"/>
      <c r="S34014" s="10"/>
      <c r="T34014" s="10"/>
    </row>
    <row r="34015" spans="16:20" x14ac:dyDescent="0.2">
      <c r="P34015" s="10"/>
      <c r="R34015" s="10"/>
      <c r="S34015" s="10"/>
      <c r="T34015" s="10"/>
    </row>
    <row r="34016" spans="16:20" x14ac:dyDescent="0.2">
      <c r="P34016" s="10"/>
      <c r="R34016" s="10"/>
      <c r="S34016" s="10"/>
      <c r="T34016" s="10"/>
    </row>
    <row r="34017" spans="16:20" x14ac:dyDescent="0.2">
      <c r="P34017" s="10"/>
      <c r="R34017" s="10"/>
      <c r="S34017" s="10"/>
      <c r="T34017" s="10"/>
    </row>
    <row r="34018" spans="16:20" x14ac:dyDescent="0.2">
      <c r="P34018" s="10"/>
      <c r="R34018" s="10"/>
      <c r="S34018" s="10"/>
      <c r="T34018" s="10"/>
    </row>
    <row r="34019" spans="16:20" x14ac:dyDescent="0.2">
      <c r="P34019" s="10"/>
      <c r="R34019" s="10"/>
      <c r="S34019" s="10"/>
      <c r="T34019" s="10"/>
    </row>
    <row r="34020" spans="16:20" x14ac:dyDescent="0.2">
      <c r="P34020" s="10"/>
      <c r="R34020" s="10"/>
      <c r="S34020" s="10"/>
      <c r="T34020" s="10"/>
    </row>
    <row r="34021" spans="16:20" x14ac:dyDescent="0.2">
      <c r="P34021" s="10"/>
      <c r="R34021" s="10"/>
      <c r="S34021" s="10"/>
      <c r="T34021" s="10"/>
    </row>
    <row r="34022" spans="16:20" x14ac:dyDescent="0.2">
      <c r="P34022" s="10"/>
      <c r="R34022" s="10"/>
      <c r="S34022" s="10"/>
      <c r="T34022" s="10"/>
    </row>
    <row r="34023" spans="16:20" x14ac:dyDescent="0.2">
      <c r="P34023" s="10"/>
      <c r="R34023" s="10"/>
      <c r="S34023" s="10"/>
      <c r="T34023" s="10"/>
    </row>
    <row r="34024" spans="16:20" x14ac:dyDescent="0.2">
      <c r="P34024" s="10"/>
      <c r="R34024" s="10"/>
      <c r="S34024" s="10"/>
      <c r="T34024" s="10"/>
    </row>
    <row r="34025" spans="16:20" x14ac:dyDescent="0.2">
      <c r="P34025" s="10"/>
      <c r="R34025" s="10"/>
      <c r="S34025" s="10"/>
      <c r="T34025" s="10"/>
    </row>
    <row r="34026" spans="16:20" x14ac:dyDescent="0.2">
      <c r="P34026" s="10"/>
      <c r="R34026" s="10"/>
      <c r="S34026" s="10"/>
      <c r="T34026" s="10"/>
    </row>
    <row r="34027" spans="16:20" x14ac:dyDescent="0.2">
      <c r="P34027" s="10"/>
      <c r="R34027" s="10"/>
      <c r="S34027" s="10"/>
      <c r="T34027" s="10"/>
    </row>
    <row r="34028" spans="16:20" x14ac:dyDescent="0.2">
      <c r="P34028" s="10"/>
      <c r="R34028" s="10"/>
      <c r="S34028" s="10"/>
      <c r="T34028" s="10"/>
    </row>
    <row r="34029" spans="16:20" x14ac:dyDescent="0.2">
      <c r="P34029" s="10"/>
      <c r="R34029" s="10"/>
      <c r="S34029" s="10"/>
      <c r="T34029" s="10"/>
    </row>
    <row r="34030" spans="16:20" x14ac:dyDescent="0.2">
      <c r="P34030" s="10"/>
      <c r="R34030" s="10"/>
      <c r="S34030" s="10"/>
      <c r="T34030" s="10"/>
    </row>
    <row r="34031" spans="16:20" x14ac:dyDescent="0.2">
      <c r="P34031" s="10"/>
      <c r="R34031" s="10"/>
      <c r="S34031" s="10"/>
      <c r="T34031" s="10"/>
    </row>
    <row r="34032" spans="16:20" x14ac:dyDescent="0.2">
      <c r="P34032" s="10"/>
      <c r="R34032" s="10"/>
      <c r="S34032" s="10"/>
      <c r="T34032" s="10"/>
    </row>
    <row r="34033" spans="16:20" x14ac:dyDescent="0.2">
      <c r="P34033" s="10"/>
      <c r="R34033" s="10"/>
      <c r="S34033" s="10"/>
      <c r="T34033" s="10"/>
    </row>
    <row r="34034" spans="16:20" x14ac:dyDescent="0.2">
      <c r="P34034" s="10"/>
      <c r="R34034" s="10"/>
      <c r="S34034" s="10"/>
      <c r="T34034" s="10"/>
    </row>
    <row r="34035" spans="16:20" x14ac:dyDescent="0.2">
      <c r="P34035" s="10"/>
      <c r="R34035" s="10"/>
      <c r="S34035" s="10"/>
      <c r="T34035" s="10"/>
    </row>
    <row r="34036" spans="16:20" x14ac:dyDescent="0.2">
      <c r="P34036" s="10"/>
      <c r="R34036" s="10"/>
      <c r="S34036" s="10"/>
      <c r="T34036" s="10"/>
    </row>
    <row r="34037" spans="16:20" x14ac:dyDescent="0.2">
      <c r="P34037" s="10"/>
      <c r="R34037" s="10"/>
      <c r="S34037" s="10"/>
      <c r="T34037" s="10"/>
    </row>
    <row r="34038" spans="16:20" x14ac:dyDescent="0.2">
      <c r="P34038" s="10"/>
      <c r="R34038" s="10"/>
      <c r="S34038" s="10"/>
      <c r="T34038" s="10"/>
    </row>
    <row r="34039" spans="16:20" x14ac:dyDescent="0.2">
      <c r="P34039" s="10"/>
      <c r="R34039" s="10"/>
      <c r="S34039" s="10"/>
      <c r="T34039" s="10"/>
    </row>
    <row r="34040" spans="16:20" x14ac:dyDescent="0.2">
      <c r="P34040" s="10"/>
      <c r="R34040" s="10"/>
      <c r="S34040" s="10"/>
      <c r="T34040" s="10"/>
    </row>
    <row r="34041" spans="16:20" x14ac:dyDescent="0.2">
      <c r="P34041" s="10"/>
      <c r="R34041" s="10"/>
      <c r="S34041" s="10"/>
      <c r="T34041" s="10"/>
    </row>
    <row r="34042" spans="16:20" x14ac:dyDescent="0.2">
      <c r="P34042" s="10"/>
      <c r="R34042" s="10"/>
      <c r="S34042" s="10"/>
      <c r="T34042" s="10"/>
    </row>
    <row r="34043" spans="16:20" x14ac:dyDescent="0.2">
      <c r="P34043" s="10"/>
      <c r="R34043" s="10"/>
      <c r="S34043" s="10"/>
      <c r="T34043" s="10"/>
    </row>
    <row r="34044" spans="16:20" x14ac:dyDescent="0.2">
      <c r="P34044" s="10"/>
      <c r="R34044" s="10"/>
      <c r="S34044" s="10"/>
      <c r="T34044" s="10"/>
    </row>
    <row r="34045" spans="16:20" x14ac:dyDescent="0.2">
      <c r="P34045" s="10"/>
      <c r="R34045" s="10"/>
      <c r="S34045" s="10"/>
      <c r="T34045" s="10"/>
    </row>
    <row r="34046" spans="16:20" x14ac:dyDescent="0.2">
      <c r="P34046" s="10"/>
      <c r="R34046" s="10"/>
      <c r="S34046" s="10"/>
      <c r="T34046" s="10"/>
    </row>
    <row r="34047" spans="16:20" x14ac:dyDescent="0.2">
      <c r="P34047" s="10"/>
      <c r="R34047" s="10"/>
      <c r="S34047" s="10"/>
      <c r="T34047" s="10"/>
    </row>
    <row r="34048" spans="16:20" x14ac:dyDescent="0.2">
      <c r="P34048" s="10"/>
      <c r="R34048" s="10"/>
      <c r="S34048" s="10"/>
      <c r="T34048" s="10"/>
    </row>
    <row r="34049" spans="16:20" x14ac:dyDescent="0.2">
      <c r="P34049" s="10"/>
      <c r="R34049" s="10"/>
      <c r="S34049" s="10"/>
      <c r="T34049" s="10"/>
    </row>
    <row r="34050" spans="16:20" x14ac:dyDescent="0.2">
      <c r="P34050" s="10"/>
      <c r="R34050" s="10"/>
      <c r="S34050" s="10"/>
      <c r="T34050" s="10"/>
    </row>
    <row r="34051" spans="16:20" x14ac:dyDescent="0.2">
      <c r="P34051" s="10"/>
      <c r="R34051" s="10"/>
      <c r="S34051" s="10"/>
      <c r="T34051" s="10"/>
    </row>
    <row r="34052" spans="16:20" x14ac:dyDescent="0.2">
      <c r="P34052" s="10"/>
      <c r="R34052" s="10"/>
      <c r="S34052" s="10"/>
      <c r="T34052" s="10"/>
    </row>
    <row r="34053" spans="16:20" x14ac:dyDescent="0.2">
      <c r="P34053" s="10"/>
      <c r="R34053" s="10"/>
      <c r="S34053" s="10"/>
      <c r="T34053" s="10"/>
    </row>
    <row r="34054" spans="16:20" x14ac:dyDescent="0.2">
      <c r="P34054" s="10"/>
      <c r="R34054" s="10"/>
      <c r="S34054" s="10"/>
      <c r="T34054" s="10"/>
    </row>
    <row r="34055" spans="16:20" x14ac:dyDescent="0.2">
      <c r="P34055" s="10"/>
      <c r="R34055" s="10"/>
      <c r="S34055" s="10"/>
      <c r="T34055" s="10"/>
    </row>
    <row r="34056" spans="16:20" x14ac:dyDescent="0.2">
      <c r="P34056" s="10"/>
      <c r="R34056" s="10"/>
      <c r="S34056" s="10"/>
      <c r="T34056" s="10"/>
    </row>
    <row r="34057" spans="16:20" x14ac:dyDescent="0.2">
      <c r="P34057" s="10"/>
      <c r="R34057" s="10"/>
      <c r="S34057" s="10"/>
      <c r="T34057" s="10"/>
    </row>
    <row r="34058" spans="16:20" x14ac:dyDescent="0.2">
      <c r="P34058" s="10"/>
      <c r="R34058" s="10"/>
      <c r="S34058" s="10"/>
      <c r="T34058" s="10"/>
    </row>
    <row r="34059" spans="16:20" x14ac:dyDescent="0.2">
      <c r="P34059" s="10"/>
      <c r="R34059" s="10"/>
      <c r="S34059" s="10"/>
      <c r="T34059" s="10"/>
    </row>
    <row r="34060" spans="16:20" x14ac:dyDescent="0.2">
      <c r="P34060" s="10"/>
      <c r="R34060" s="10"/>
      <c r="S34060" s="10"/>
      <c r="T34060" s="10"/>
    </row>
    <row r="34061" spans="16:20" x14ac:dyDescent="0.2">
      <c r="P34061" s="10"/>
      <c r="R34061" s="10"/>
      <c r="S34061" s="10"/>
      <c r="T34061" s="10"/>
    </row>
    <row r="34062" spans="16:20" x14ac:dyDescent="0.2">
      <c r="P34062" s="10"/>
      <c r="R34062" s="10"/>
      <c r="S34062" s="10"/>
      <c r="T34062" s="10"/>
    </row>
    <row r="34063" spans="16:20" x14ac:dyDescent="0.2">
      <c r="P34063" s="10"/>
      <c r="R34063" s="10"/>
      <c r="S34063" s="10"/>
      <c r="T34063" s="10"/>
    </row>
    <row r="34064" spans="16:20" x14ac:dyDescent="0.2">
      <c r="P34064" s="10"/>
      <c r="R34064" s="10"/>
      <c r="S34064" s="10"/>
      <c r="T34064" s="10"/>
    </row>
    <row r="34065" spans="16:20" x14ac:dyDescent="0.2">
      <c r="P34065" s="10"/>
      <c r="R34065" s="10"/>
      <c r="S34065" s="10"/>
      <c r="T34065" s="10"/>
    </row>
    <row r="34066" spans="16:20" x14ac:dyDescent="0.2">
      <c r="P34066" s="10"/>
      <c r="R34066" s="10"/>
      <c r="S34066" s="10"/>
      <c r="T34066" s="10"/>
    </row>
    <row r="34067" spans="16:20" x14ac:dyDescent="0.2">
      <c r="P34067" s="10"/>
      <c r="R34067" s="10"/>
      <c r="S34067" s="10"/>
      <c r="T34067" s="10"/>
    </row>
    <row r="34068" spans="16:20" x14ac:dyDescent="0.2">
      <c r="P34068" s="10"/>
      <c r="R34068" s="10"/>
      <c r="S34068" s="10"/>
      <c r="T34068" s="10"/>
    </row>
    <row r="34069" spans="16:20" x14ac:dyDescent="0.2">
      <c r="P34069" s="10"/>
      <c r="R34069" s="10"/>
      <c r="S34069" s="10"/>
      <c r="T34069" s="10"/>
    </row>
    <row r="34070" spans="16:20" x14ac:dyDescent="0.2">
      <c r="P34070" s="10"/>
      <c r="R34070" s="10"/>
      <c r="S34070" s="10"/>
      <c r="T34070" s="10"/>
    </row>
    <row r="34071" spans="16:20" x14ac:dyDescent="0.2">
      <c r="P34071" s="10"/>
      <c r="R34071" s="10"/>
      <c r="S34071" s="10"/>
      <c r="T34071" s="10"/>
    </row>
    <row r="34072" spans="16:20" x14ac:dyDescent="0.2">
      <c r="P34072" s="10"/>
      <c r="R34072" s="10"/>
      <c r="S34072" s="10"/>
      <c r="T34072" s="10"/>
    </row>
    <row r="34073" spans="16:20" x14ac:dyDescent="0.2">
      <c r="P34073" s="10"/>
      <c r="R34073" s="10"/>
      <c r="S34073" s="10"/>
      <c r="T34073" s="10"/>
    </row>
    <row r="34074" spans="16:20" x14ac:dyDescent="0.2">
      <c r="P34074" s="10"/>
      <c r="R34074" s="10"/>
      <c r="S34074" s="10"/>
      <c r="T34074" s="10"/>
    </row>
    <row r="34075" spans="16:20" x14ac:dyDescent="0.2">
      <c r="P34075" s="10"/>
      <c r="R34075" s="10"/>
      <c r="S34075" s="10"/>
      <c r="T34075" s="10"/>
    </row>
    <row r="34076" spans="16:20" x14ac:dyDescent="0.2">
      <c r="P34076" s="10"/>
      <c r="R34076" s="10"/>
      <c r="S34076" s="10"/>
      <c r="T34076" s="10"/>
    </row>
    <row r="34077" spans="16:20" x14ac:dyDescent="0.2">
      <c r="P34077" s="10"/>
      <c r="R34077" s="10"/>
      <c r="S34077" s="10"/>
      <c r="T34077" s="10"/>
    </row>
    <row r="34078" spans="16:20" x14ac:dyDescent="0.2">
      <c r="P34078" s="10"/>
      <c r="R34078" s="10"/>
      <c r="S34078" s="10"/>
      <c r="T34078" s="10"/>
    </row>
    <row r="34079" spans="16:20" x14ac:dyDescent="0.2">
      <c r="P34079" s="10"/>
      <c r="R34079" s="10"/>
      <c r="S34079" s="10"/>
      <c r="T34079" s="10"/>
    </row>
    <row r="34080" spans="16:20" x14ac:dyDescent="0.2">
      <c r="P34080" s="10"/>
      <c r="R34080" s="10"/>
      <c r="S34080" s="10"/>
      <c r="T34080" s="10"/>
    </row>
    <row r="34081" spans="16:20" x14ac:dyDescent="0.2">
      <c r="P34081" s="10"/>
      <c r="R34081" s="10"/>
      <c r="S34081" s="10"/>
      <c r="T34081" s="10"/>
    </row>
    <row r="34082" spans="16:20" x14ac:dyDescent="0.2">
      <c r="P34082" s="10"/>
      <c r="R34082" s="10"/>
      <c r="S34082" s="10"/>
      <c r="T34082" s="10"/>
    </row>
    <row r="34083" spans="16:20" x14ac:dyDescent="0.2">
      <c r="P34083" s="10"/>
      <c r="R34083" s="10"/>
      <c r="S34083" s="10"/>
      <c r="T34083" s="10"/>
    </row>
    <row r="34084" spans="16:20" x14ac:dyDescent="0.2">
      <c r="P34084" s="10"/>
      <c r="R34084" s="10"/>
      <c r="S34084" s="10"/>
      <c r="T34084" s="10"/>
    </row>
    <row r="34085" spans="16:20" x14ac:dyDescent="0.2">
      <c r="P34085" s="10"/>
      <c r="R34085" s="10"/>
      <c r="S34085" s="10"/>
      <c r="T34085" s="10"/>
    </row>
    <row r="34086" spans="16:20" x14ac:dyDescent="0.2">
      <c r="P34086" s="10"/>
      <c r="R34086" s="10"/>
      <c r="S34086" s="10"/>
      <c r="T34086" s="10"/>
    </row>
    <row r="34087" spans="16:20" x14ac:dyDescent="0.2">
      <c r="P34087" s="10"/>
      <c r="R34087" s="10"/>
      <c r="S34087" s="10"/>
      <c r="T34087" s="10"/>
    </row>
    <row r="34088" spans="16:20" x14ac:dyDescent="0.2">
      <c r="P34088" s="10"/>
      <c r="R34088" s="10"/>
      <c r="S34088" s="10"/>
      <c r="T34088" s="10"/>
    </row>
    <row r="34089" spans="16:20" x14ac:dyDescent="0.2">
      <c r="P34089" s="10"/>
      <c r="R34089" s="10"/>
      <c r="S34089" s="10"/>
      <c r="T34089" s="10"/>
    </row>
    <row r="34090" spans="16:20" x14ac:dyDescent="0.2">
      <c r="P34090" s="10"/>
      <c r="R34090" s="10"/>
      <c r="S34090" s="10"/>
      <c r="T34090" s="10"/>
    </row>
    <row r="34091" spans="16:20" x14ac:dyDescent="0.2">
      <c r="P34091" s="10"/>
      <c r="R34091" s="10"/>
      <c r="S34091" s="10"/>
      <c r="T34091" s="10"/>
    </row>
    <row r="34092" spans="16:20" x14ac:dyDescent="0.2">
      <c r="P34092" s="10"/>
      <c r="R34092" s="10"/>
      <c r="S34092" s="10"/>
      <c r="T34092" s="10"/>
    </row>
    <row r="34093" spans="16:20" x14ac:dyDescent="0.2">
      <c r="P34093" s="10"/>
      <c r="R34093" s="10"/>
      <c r="S34093" s="10"/>
      <c r="T34093" s="10"/>
    </row>
    <row r="34094" spans="16:20" x14ac:dyDescent="0.2">
      <c r="P34094" s="10"/>
      <c r="R34094" s="10"/>
      <c r="S34094" s="10"/>
      <c r="T34094" s="10"/>
    </row>
    <row r="34095" spans="16:20" x14ac:dyDescent="0.2">
      <c r="P34095" s="10"/>
      <c r="R34095" s="10"/>
      <c r="S34095" s="10"/>
      <c r="T34095" s="10"/>
    </row>
    <row r="34096" spans="16:20" x14ac:dyDescent="0.2">
      <c r="P34096" s="10"/>
      <c r="R34096" s="10"/>
      <c r="S34096" s="10"/>
      <c r="T34096" s="10"/>
    </row>
    <row r="34097" spans="16:20" x14ac:dyDescent="0.2">
      <c r="P34097" s="10"/>
      <c r="R34097" s="10"/>
      <c r="S34097" s="10"/>
      <c r="T34097" s="10"/>
    </row>
    <row r="34098" spans="16:20" x14ac:dyDescent="0.2">
      <c r="P34098" s="10"/>
      <c r="R34098" s="10"/>
      <c r="S34098" s="10"/>
      <c r="T34098" s="10"/>
    </row>
    <row r="34099" spans="16:20" x14ac:dyDescent="0.2">
      <c r="P34099" s="10"/>
      <c r="R34099" s="10"/>
      <c r="S34099" s="10"/>
      <c r="T34099" s="10"/>
    </row>
    <row r="34100" spans="16:20" x14ac:dyDescent="0.2">
      <c r="P34100" s="10"/>
      <c r="R34100" s="10"/>
      <c r="S34100" s="10"/>
      <c r="T34100" s="10"/>
    </row>
    <row r="34101" spans="16:20" x14ac:dyDescent="0.2">
      <c r="P34101" s="10"/>
      <c r="R34101" s="10"/>
      <c r="S34101" s="10"/>
      <c r="T34101" s="10"/>
    </row>
    <row r="34102" spans="16:20" x14ac:dyDescent="0.2">
      <c r="P34102" s="10"/>
      <c r="R34102" s="10"/>
      <c r="S34102" s="10"/>
      <c r="T34102" s="10"/>
    </row>
    <row r="34103" spans="16:20" x14ac:dyDescent="0.2">
      <c r="P34103" s="10"/>
      <c r="R34103" s="10"/>
      <c r="S34103" s="10"/>
      <c r="T34103" s="10"/>
    </row>
    <row r="34104" spans="16:20" x14ac:dyDescent="0.2">
      <c r="P34104" s="10"/>
      <c r="R34104" s="10"/>
      <c r="S34104" s="10"/>
      <c r="T34104" s="10"/>
    </row>
    <row r="34105" spans="16:20" x14ac:dyDescent="0.2">
      <c r="P34105" s="10"/>
      <c r="R34105" s="10"/>
      <c r="S34105" s="10"/>
      <c r="T34105" s="10"/>
    </row>
    <row r="34106" spans="16:20" x14ac:dyDescent="0.2">
      <c r="P34106" s="10"/>
      <c r="R34106" s="10"/>
      <c r="S34106" s="10"/>
      <c r="T34106" s="10"/>
    </row>
    <row r="34107" spans="16:20" x14ac:dyDescent="0.2">
      <c r="P34107" s="10"/>
      <c r="R34107" s="10"/>
      <c r="S34107" s="10"/>
      <c r="T34107" s="10"/>
    </row>
    <row r="34108" spans="16:20" x14ac:dyDescent="0.2">
      <c r="P34108" s="10"/>
      <c r="R34108" s="10"/>
      <c r="S34108" s="10"/>
      <c r="T34108" s="10"/>
    </row>
    <row r="34109" spans="16:20" x14ac:dyDescent="0.2">
      <c r="P34109" s="10"/>
      <c r="R34109" s="10"/>
      <c r="S34109" s="10"/>
      <c r="T34109" s="10"/>
    </row>
    <row r="34110" spans="16:20" x14ac:dyDescent="0.2">
      <c r="P34110" s="10"/>
      <c r="R34110" s="10"/>
      <c r="S34110" s="10"/>
      <c r="T34110" s="10"/>
    </row>
    <row r="34111" spans="16:20" x14ac:dyDescent="0.2">
      <c r="P34111" s="10"/>
      <c r="R34111" s="10"/>
      <c r="S34111" s="10"/>
      <c r="T34111" s="10"/>
    </row>
    <row r="34112" spans="16:20" x14ac:dyDescent="0.2">
      <c r="P34112" s="10"/>
      <c r="R34112" s="10"/>
      <c r="S34112" s="10"/>
      <c r="T34112" s="10"/>
    </row>
    <row r="34113" spans="16:20" x14ac:dyDescent="0.2">
      <c r="P34113" s="10"/>
      <c r="R34113" s="10"/>
      <c r="S34113" s="10"/>
      <c r="T34113" s="10"/>
    </row>
    <row r="34114" spans="16:20" x14ac:dyDescent="0.2">
      <c r="P34114" s="10"/>
      <c r="R34114" s="10"/>
      <c r="S34114" s="10"/>
      <c r="T34114" s="10"/>
    </row>
    <row r="34115" spans="16:20" x14ac:dyDescent="0.2">
      <c r="P34115" s="10"/>
      <c r="R34115" s="10"/>
      <c r="S34115" s="10"/>
      <c r="T34115" s="10"/>
    </row>
    <row r="34116" spans="16:20" x14ac:dyDescent="0.2">
      <c r="P34116" s="10"/>
      <c r="R34116" s="10"/>
      <c r="S34116" s="10"/>
      <c r="T34116" s="10"/>
    </row>
    <row r="34117" spans="16:20" x14ac:dyDescent="0.2">
      <c r="P34117" s="10"/>
      <c r="R34117" s="10"/>
      <c r="S34117" s="10"/>
      <c r="T34117" s="10"/>
    </row>
    <row r="34118" spans="16:20" x14ac:dyDescent="0.2">
      <c r="P34118" s="10"/>
      <c r="R34118" s="10"/>
      <c r="S34118" s="10"/>
      <c r="T34118" s="10"/>
    </row>
    <row r="34119" spans="16:20" x14ac:dyDescent="0.2">
      <c r="P34119" s="10"/>
      <c r="R34119" s="10"/>
      <c r="S34119" s="10"/>
      <c r="T34119" s="10"/>
    </row>
    <row r="34120" spans="16:20" x14ac:dyDescent="0.2">
      <c r="P34120" s="10"/>
      <c r="R34120" s="10"/>
      <c r="S34120" s="10"/>
      <c r="T34120" s="10"/>
    </row>
    <row r="34121" spans="16:20" x14ac:dyDescent="0.2">
      <c r="P34121" s="10"/>
      <c r="R34121" s="10"/>
      <c r="S34121" s="10"/>
      <c r="T34121" s="10"/>
    </row>
    <row r="34122" spans="16:20" x14ac:dyDescent="0.2">
      <c r="P34122" s="10"/>
      <c r="R34122" s="10"/>
      <c r="S34122" s="10"/>
      <c r="T34122" s="10"/>
    </row>
    <row r="34123" spans="16:20" x14ac:dyDescent="0.2">
      <c r="P34123" s="10"/>
      <c r="R34123" s="10"/>
      <c r="S34123" s="10"/>
      <c r="T34123" s="10"/>
    </row>
    <row r="34124" spans="16:20" x14ac:dyDescent="0.2">
      <c r="P34124" s="10"/>
      <c r="R34124" s="10"/>
      <c r="S34124" s="10"/>
      <c r="T34124" s="10"/>
    </row>
    <row r="34125" spans="16:20" x14ac:dyDescent="0.2">
      <c r="P34125" s="10"/>
      <c r="R34125" s="10"/>
      <c r="S34125" s="10"/>
      <c r="T34125" s="10"/>
    </row>
    <row r="34126" spans="16:20" x14ac:dyDescent="0.2">
      <c r="P34126" s="10"/>
      <c r="R34126" s="10"/>
      <c r="S34126" s="10"/>
      <c r="T34126" s="10"/>
    </row>
    <row r="34127" spans="16:20" x14ac:dyDescent="0.2">
      <c r="P34127" s="10"/>
      <c r="R34127" s="10"/>
      <c r="S34127" s="10"/>
      <c r="T34127" s="10"/>
    </row>
    <row r="34128" spans="16:20" x14ac:dyDescent="0.2">
      <c r="P34128" s="10"/>
      <c r="R34128" s="10"/>
      <c r="S34128" s="10"/>
      <c r="T34128" s="10"/>
    </row>
    <row r="34129" spans="16:20" x14ac:dyDescent="0.2">
      <c r="P34129" s="10"/>
      <c r="R34129" s="10"/>
      <c r="S34129" s="10"/>
      <c r="T34129" s="10"/>
    </row>
    <row r="34130" spans="16:20" x14ac:dyDescent="0.2">
      <c r="P34130" s="10"/>
      <c r="R34130" s="10"/>
      <c r="S34130" s="10"/>
      <c r="T34130" s="10"/>
    </row>
    <row r="34131" spans="16:20" x14ac:dyDescent="0.2">
      <c r="P34131" s="10"/>
      <c r="R34131" s="10"/>
      <c r="S34131" s="10"/>
      <c r="T34131" s="10"/>
    </row>
    <row r="34132" spans="16:20" x14ac:dyDescent="0.2">
      <c r="P34132" s="10"/>
      <c r="R34132" s="10"/>
      <c r="S34132" s="10"/>
      <c r="T34132" s="10"/>
    </row>
    <row r="34133" spans="16:20" x14ac:dyDescent="0.2">
      <c r="P34133" s="10"/>
      <c r="R34133" s="10"/>
      <c r="S34133" s="10"/>
      <c r="T34133" s="10"/>
    </row>
    <row r="34134" spans="16:20" x14ac:dyDescent="0.2">
      <c r="P34134" s="10"/>
      <c r="R34134" s="10"/>
      <c r="S34134" s="10"/>
      <c r="T34134" s="10"/>
    </row>
    <row r="34135" spans="16:20" x14ac:dyDescent="0.2">
      <c r="P34135" s="10"/>
      <c r="R34135" s="10"/>
      <c r="S34135" s="10"/>
      <c r="T34135" s="10"/>
    </row>
    <row r="34136" spans="16:20" x14ac:dyDescent="0.2">
      <c r="P34136" s="10"/>
      <c r="R34136" s="10"/>
      <c r="S34136" s="10"/>
      <c r="T34136" s="10"/>
    </row>
    <row r="34137" spans="16:20" x14ac:dyDescent="0.2">
      <c r="P34137" s="10"/>
      <c r="R34137" s="10"/>
      <c r="S34137" s="10"/>
      <c r="T34137" s="10"/>
    </row>
    <row r="34138" spans="16:20" x14ac:dyDescent="0.2">
      <c r="P34138" s="10"/>
      <c r="R34138" s="10"/>
      <c r="S34138" s="10"/>
      <c r="T34138" s="10"/>
    </row>
    <row r="34139" spans="16:20" x14ac:dyDescent="0.2">
      <c r="P34139" s="10"/>
      <c r="R34139" s="10"/>
      <c r="S34139" s="10"/>
      <c r="T34139" s="10"/>
    </row>
    <row r="34140" spans="16:20" x14ac:dyDescent="0.2">
      <c r="P34140" s="10"/>
      <c r="R34140" s="10"/>
      <c r="S34140" s="10"/>
      <c r="T34140" s="10"/>
    </row>
    <row r="34141" spans="16:20" x14ac:dyDescent="0.2">
      <c r="P34141" s="10"/>
      <c r="R34141" s="10"/>
      <c r="S34141" s="10"/>
      <c r="T34141" s="10"/>
    </row>
    <row r="34142" spans="16:20" x14ac:dyDescent="0.2">
      <c r="P34142" s="10"/>
      <c r="R34142" s="10"/>
      <c r="S34142" s="10"/>
      <c r="T34142" s="10"/>
    </row>
    <row r="34143" spans="16:20" x14ac:dyDescent="0.2">
      <c r="P34143" s="10"/>
      <c r="R34143" s="10"/>
      <c r="S34143" s="10"/>
      <c r="T34143" s="10"/>
    </row>
    <row r="34144" spans="16:20" x14ac:dyDescent="0.2">
      <c r="P34144" s="10"/>
      <c r="R34144" s="10"/>
      <c r="S34144" s="10"/>
      <c r="T34144" s="10"/>
    </row>
    <row r="34145" spans="16:20" x14ac:dyDescent="0.2">
      <c r="P34145" s="10"/>
      <c r="R34145" s="10"/>
      <c r="S34145" s="10"/>
      <c r="T34145" s="10"/>
    </row>
    <row r="34146" spans="16:20" x14ac:dyDescent="0.2">
      <c r="P34146" s="10"/>
      <c r="R34146" s="10"/>
      <c r="S34146" s="10"/>
      <c r="T34146" s="10"/>
    </row>
    <row r="34147" spans="16:20" x14ac:dyDescent="0.2">
      <c r="P34147" s="10"/>
      <c r="R34147" s="10"/>
      <c r="S34147" s="10"/>
      <c r="T34147" s="10"/>
    </row>
    <row r="34148" spans="16:20" x14ac:dyDescent="0.2">
      <c r="P34148" s="10"/>
      <c r="R34148" s="10"/>
      <c r="S34148" s="10"/>
      <c r="T34148" s="10"/>
    </row>
    <row r="34149" spans="16:20" x14ac:dyDescent="0.2">
      <c r="P34149" s="10"/>
      <c r="R34149" s="10"/>
      <c r="S34149" s="10"/>
      <c r="T34149" s="10"/>
    </row>
    <row r="34150" spans="16:20" x14ac:dyDescent="0.2">
      <c r="P34150" s="10"/>
      <c r="R34150" s="10"/>
      <c r="S34150" s="10"/>
      <c r="T34150" s="10"/>
    </row>
    <row r="34151" spans="16:20" x14ac:dyDescent="0.2">
      <c r="P34151" s="10"/>
      <c r="R34151" s="10"/>
      <c r="S34151" s="10"/>
      <c r="T34151" s="10"/>
    </row>
    <row r="34152" spans="16:20" x14ac:dyDescent="0.2">
      <c r="P34152" s="10"/>
      <c r="R34152" s="10"/>
      <c r="S34152" s="10"/>
      <c r="T34152" s="10"/>
    </row>
    <row r="34153" spans="16:20" x14ac:dyDescent="0.2">
      <c r="P34153" s="10"/>
      <c r="R34153" s="10"/>
      <c r="S34153" s="10"/>
      <c r="T34153" s="10"/>
    </row>
    <row r="34154" spans="16:20" x14ac:dyDescent="0.2">
      <c r="P34154" s="10"/>
      <c r="R34154" s="10"/>
      <c r="S34154" s="10"/>
      <c r="T34154" s="10"/>
    </row>
    <row r="34155" spans="16:20" x14ac:dyDescent="0.2">
      <c r="P34155" s="10"/>
      <c r="R34155" s="10"/>
      <c r="S34155" s="10"/>
      <c r="T34155" s="10"/>
    </row>
    <row r="34156" spans="16:20" x14ac:dyDescent="0.2">
      <c r="P34156" s="10"/>
      <c r="R34156" s="10"/>
      <c r="S34156" s="10"/>
      <c r="T34156" s="10"/>
    </row>
    <row r="34157" spans="16:20" x14ac:dyDescent="0.2">
      <c r="P34157" s="10"/>
      <c r="R34157" s="10"/>
      <c r="S34157" s="10"/>
      <c r="T34157" s="10"/>
    </row>
    <row r="34158" spans="16:20" x14ac:dyDescent="0.2">
      <c r="P34158" s="10"/>
      <c r="R34158" s="10"/>
      <c r="S34158" s="10"/>
      <c r="T34158" s="10"/>
    </row>
    <row r="34159" spans="16:20" x14ac:dyDescent="0.2">
      <c r="P34159" s="10"/>
      <c r="R34159" s="10"/>
      <c r="S34159" s="10"/>
      <c r="T34159" s="10"/>
    </row>
    <row r="34160" spans="16:20" x14ac:dyDescent="0.2">
      <c r="P34160" s="10"/>
      <c r="R34160" s="10"/>
      <c r="S34160" s="10"/>
      <c r="T34160" s="10"/>
    </row>
    <row r="34161" spans="16:20" x14ac:dyDescent="0.2">
      <c r="P34161" s="10"/>
      <c r="R34161" s="10"/>
      <c r="S34161" s="10"/>
      <c r="T34161" s="10"/>
    </row>
    <row r="34162" spans="16:20" x14ac:dyDescent="0.2">
      <c r="P34162" s="10"/>
      <c r="R34162" s="10"/>
      <c r="S34162" s="10"/>
      <c r="T34162" s="10"/>
    </row>
    <row r="34163" spans="16:20" x14ac:dyDescent="0.2">
      <c r="P34163" s="10"/>
      <c r="R34163" s="10"/>
      <c r="S34163" s="10"/>
      <c r="T34163" s="10"/>
    </row>
    <row r="34164" spans="16:20" x14ac:dyDescent="0.2">
      <c r="P34164" s="10"/>
      <c r="R34164" s="10"/>
      <c r="S34164" s="10"/>
      <c r="T34164" s="10"/>
    </row>
    <row r="34165" spans="16:20" x14ac:dyDescent="0.2">
      <c r="P34165" s="10"/>
      <c r="R34165" s="10"/>
      <c r="S34165" s="10"/>
      <c r="T34165" s="10"/>
    </row>
    <row r="34166" spans="16:20" x14ac:dyDescent="0.2">
      <c r="P34166" s="10"/>
      <c r="R34166" s="10"/>
      <c r="S34166" s="10"/>
      <c r="T34166" s="10"/>
    </row>
    <row r="34167" spans="16:20" x14ac:dyDescent="0.2">
      <c r="P34167" s="10"/>
      <c r="R34167" s="10"/>
      <c r="S34167" s="10"/>
      <c r="T34167" s="10"/>
    </row>
    <row r="34168" spans="16:20" x14ac:dyDescent="0.2">
      <c r="P34168" s="10"/>
      <c r="R34168" s="10"/>
      <c r="S34168" s="10"/>
      <c r="T34168" s="10"/>
    </row>
    <row r="34169" spans="16:20" x14ac:dyDescent="0.2">
      <c r="P34169" s="10"/>
      <c r="R34169" s="10"/>
      <c r="S34169" s="10"/>
      <c r="T34169" s="10"/>
    </row>
    <row r="34170" spans="16:20" x14ac:dyDescent="0.2">
      <c r="P34170" s="10"/>
      <c r="R34170" s="10"/>
      <c r="S34170" s="10"/>
      <c r="T34170" s="10"/>
    </row>
    <row r="34171" spans="16:20" x14ac:dyDescent="0.2">
      <c r="P34171" s="10"/>
      <c r="R34171" s="10"/>
      <c r="S34171" s="10"/>
      <c r="T34171" s="10"/>
    </row>
    <row r="34172" spans="16:20" x14ac:dyDescent="0.2">
      <c r="P34172" s="10"/>
      <c r="R34172" s="10"/>
      <c r="S34172" s="10"/>
      <c r="T34172" s="10"/>
    </row>
    <row r="34173" spans="16:20" x14ac:dyDescent="0.2">
      <c r="P34173" s="10"/>
      <c r="R34173" s="10"/>
      <c r="S34173" s="10"/>
      <c r="T34173" s="10"/>
    </row>
    <row r="34174" spans="16:20" x14ac:dyDescent="0.2">
      <c r="P34174" s="10"/>
      <c r="R34174" s="10"/>
      <c r="S34174" s="10"/>
      <c r="T34174" s="10"/>
    </row>
    <row r="34175" spans="16:20" x14ac:dyDescent="0.2">
      <c r="P34175" s="10"/>
      <c r="R34175" s="10"/>
      <c r="S34175" s="10"/>
      <c r="T34175" s="10"/>
    </row>
    <row r="34176" spans="16:20" x14ac:dyDescent="0.2">
      <c r="P34176" s="10"/>
      <c r="R34176" s="10"/>
      <c r="S34176" s="10"/>
      <c r="T34176" s="10"/>
    </row>
    <row r="34177" spans="16:20" x14ac:dyDescent="0.2">
      <c r="P34177" s="10"/>
      <c r="R34177" s="10"/>
      <c r="S34177" s="10"/>
      <c r="T34177" s="10"/>
    </row>
    <row r="34178" spans="16:20" x14ac:dyDescent="0.2">
      <c r="P34178" s="10"/>
      <c r="R34178" s="10"/>
      <c r="S34178" s="10"/>
      <c r="T34178" s="10"/>
    </row>
    <row r="34179" spans="16:20" x14ac:dyDescent="0.2">
      <c r="P34179" s="10"/>
      <c r="R34179" s="10"/>
      <c r="S34179" s="10"/>
      <c r="T34179" s="10"/>
    </row>
    <row r="34180" spans="16:20" x14ac:dyDescent="0.2">
      <c r="P34180" s="10"/>
      <c r="R34180" s="10"/>
      <c r="S34180" s="10"/>
      <c r="T34180" s="10"/>
    </row>
    <row r="34181" spans="16:20" x14ac:dyDescent="0.2">
      <c r="P34181" s="10"/>
      <c r="R34181" s="10"/>
      <c r="S34181" s="10"/>
      <c r="T34181" s="10"/>
    </row>
    <row r="34182" spans="16:20" x14ac:dyDescent="0.2">
      <c r="P34182" s="10"/>
      <c r="R34182" s="10"/>
      <c r="S34182" s="10"/>
      <c r="T34182" s="10"/>
    </row>
    <row r="34183" spans="16:20" x14ac:dyDescent="0.2">
      <c r="P34183" s="10"/>
      <c r="R34183" s="10"/>
      <c r="S34183" s="10"/>
      <c r="T34183" s="10"/>
    </row>
    <row r="34184" spans="16:20" x14ac:dyDescent="0.2">
      <c r="P34184" s="10"/>
      <c r="R34184" s="10"/>
      <c r="S34184" s="10"/>
      <c r="T34184" s="10"/>
    </row>
    <row r="34185" spans="16:20" x14ac:dyDescent="0.2">
      <c r="P34185" s="10"/>
      <c r="R34185" s="10"/>
      <c r="S34185" s="10"/>
      <c r="T34185" s="10"/>
    </row>
    <row r="34186" spans="16:20" x14ac:dyDescent="0.2">
      <c r="P34186" s="10"/>
      <c r="R34186" s="10"/>
      <c r="S34186" s="10"/>
      <c r="T34186" s="10"/>
    </row>
    <row r="34187" spans="16:20" x14ac:dyDescent="0.2">
      <c r="P34187" s="10"/>
      <c r="R34187" s="10"/>
      <c r="S34187" s="10"/>
      <c r="T34187" s="10"/>
    </row>
    <row r="34188" spans="16:20" x14ac:dyDescent="0.2">
      <c r="P34188" s="10"/>
      <c r="R34188" s="10"/>
      <c r="S34188" s="10"/>
      <c r="T34188" s="10"/>
    </row>
    <row r="34189" spans="16:20" x14ac:dyDescent="0.2">
      <c r="P34189" s="10"/>
      <c r="R34189" s="10"/>
      <c r="S34189" s="10"/>
      <c r="T34189" s="10"/>
    </row>
    <row r="34190" spans="16:20" x14ac:dyDescent="0.2">
      <c r="P34190" s="10"/>
      <c r="R34190" s="10"/>
      <c r="S34190" s="10"/>
      <c r="T34190" s="10"/>
    </row>
    <row r="34191" spans="16:20" x14ac:dyDescent="0.2">
      <c r="P34191" s="10"/>
      <c r="R34191" s="10"/>
      <c r="S34191" s="10"/>
      <c r="T34191" s="10"/>
    </row>
    <row r="34192" spans="16:20" x14ac:dyDescent="0.2">
      <c r="P34192" s="10"/>
      <c r="R34192" s="10"/>
      <c r="S34192" s="10"/>
      <c r="T34192" s="10"/>
    </row>
    <row r="34193" spans="16:20" x14ac:dyDescent="0.2">
      <c r="P34193" s="10"/>
      <c r="R34193" s="10"/>
      <c r="S34193" s="10"/>
      <c r="T34193" s="10"/>
    </row>
    <row r="34194" spans="16:20" x14ac:dyDescent="0.2">
      <c r="P34194" s="10"/>
      <c r="R34194" s="10"/>
      <c r="S34194" s="10"/>
      <c r="T34194" s="10"/>
    </row>
    <row r="34195" spans="16:20" x14ac:dyDescent="0.2">
      <c r="P34195" s="10"/>
      <c r="R34195" s="10"/>
      <c r="S34195" s="10"/>
      <c r="T34195" s="10"/>
    </row>
    <row r="34196" spans="16:20" x14ac:dyDescent="0.2">
      <c r="P34196" s="10"/>
      <c r="R34196" s="10"/>
      <c r="S34196" s="10"/>
      <c r="T34196" s="10"/>
    </row>
    <row r="34197" spans="16:20" x14ac:dyDescent="0.2">
      <c r="P34197" s="10"/>
      <c r="R34197" s="10"/>
      <c r="S34197" s="10"/>
      <c r="T34197" s="10"/>
    </row>
    <row r="34198" spans="16:20" x14ac:dyDescent="0.2">
      <c r="P34198" s="10"/>
      <c r="R34198" s="10"/>
      <c r="S34198" s="10"/>
      <c r="T34198" s="10"/>
    </row>
    <row r="34199" spans="16:20" x14ac:dyDescent="0.2">
      <c r="P34199" s="10"/>
      <c r="R34199" s="10"/>
      <c r="S34199" s="10"/>
      <c r="T34199" s="10"/>
    </row>
    <row r="34200" spans="16:20" x14ac:dyDescent="0.2">
      <c r="P34200" s="10"/>
      <c r="R34200" s="10"/>
      <c r="S34200" s="10"/>
      <c r="T34200" s="10"/>
    </row>
    <row r="34201" spans="16:20" x14ac:dyDescent="0.2">
      <c r="P34201" s="10"/>
      <c r="R34201" s="10"/>
      <c r="S34201" s="10"/>
      <c r="T34201" s="10"/>
    </row>
    <row r="34202" spans="16:20" x14ac:dyDescent="0.2">
      <c r="P34202" s="10"/>
      <c r="R34202" s="10"/>
      <c r="S34202" s="10"/>
      <c r="T34202" s="10"/>
    </row>
    <row r="34203" spans="16:20" x14ac:dyDescent="0.2">
      <c r="P34203" s="10"/>
      <c r="R34203" s="10"/>
      <c r="S34203" s="10"/>
      <c r="T34203" s="10"/>
    </row>
    <row r="34204" spans="16:20" x14ac:dyDescent="0.2">
      <c r="P34204" s="10"/>
      <c r="R34204" s="10"/>
      <c r="S34204" s="10"/>
      <c r="T34204" s="10"/>
    </row>
    <row r="34205" spans="16:20" x14ac:dyDescent="0.2">
      <c r="P34205" s="10"/>
      <c r="R34205" s="10"/>
      <c r="S34205" s="10"/>
      <c r="T34205" s="10"/>
    </row>
    <row r="34206" spans="16:20" x14ac:dyDescent="0.2">
      <c r="P34206" s="10"/>
      <c r="R34206" s="10"/>
      <c r="S34206" s="10"/>
      <c r="T34206" s="10"/>
    </row>
    <row r="34207" spans="16:20" x14ac:dyDescent="0.2">
      <c r="P34207" s="10"/>
      <c r="R34207" s="10"/>
      <c r="S34207" s="10"/>
      <c r="T34207" s="10"/>
    </row>
    <row r="34208" spans="16:20" x14ac:dyDescent="0.2">
      <c r="P34208" s="10"/>
      <c r="R34208" s="10"/>
      <c r="S34208" s="10"/>
      <c r="T34208" s="10"/>
    </row>
    <row r="34209" spans="16:20" x14ac:dyDescent="0.2">
      <c r="P34209" s="10"/>
      <c r="R34209" s="10"/>
      <c r="S34209" s="10"/>
      <c r="T34209" s="10"/>
    </row>
    <row r="34210" spans="16:20" x14ac:dyDescent="0.2">
      <c r="P34210" s="10"/>
      <c r="R34210" s="10"/>
      <c r="S34210" s="10"/>
      <c r="T34210" s="10"/>
    </row>
    <row r="34211" spans="16:20" x14ac:dyDescent="0.2">
      <c r="P34211" s="10"/>
      <c r="R34211" s="10"/>
      <c r="S34211" s="10"/>
      <c r="T34211" s="10"/>
    </row>
    <row r="34212" spans="16:20" x14ac:dyDescent="0.2">
      <c r="P34212" s="10"/>
      <c r="R34212" s="10"/>
      <c r="S34212" s="10"/>
      <c r="T34212" s="10"/>
    </row>
    <row r="34213" spans="16:20" x14ac:dyDescent="0.2">
      <c r="P34213" s="10"/>
      <c r="R34213" s="10"/>
      <c r="S34213" s="10"/>
      <c r="T34213" s="10"/>
    </row>
    <row r="34214" spans="16:20" x14ac:dyDescent="0.2">
      <c r="P34214" s="10"/>
      <c r="R34214" s="10"/>
      <c r="S34214" s="10"/>
      <c r="T34214" s="10"/>
    </row>
    <row r="34215" spans="16:20" x14ac:dyDescent="0.2">
      <c r="P34215" s="10"/>
      <c r="R34215" s="10"/>
      <c r="S34215" s="10"/>
      <c r="T34215" s="10"/>
    </row>
    <row r="34216" spans="16:20" x14ac:dyDescent="0.2">
      <c r="P34216" s="10"/>
      <c r="R34216" s="10"/>
      <c r="S34216" s="10"/>
      <c r="T34216" s="10"/>
    </row>
    <row r="34217" spans="16:20" x14ac:dyDescent="0.2">
      <c r="P34217" s="10"/>
      <c r="R34217" s="10"/>
      <c r="S34217" s="10"/>
      <c r="T34217" s="10"/>
    </row>
    <row r="34218" spans="16:20" x14ac:dyDescent="0.2">
      <c r="P34218" s="10"/>
      <c r="R34218" s="10"/>
      <c r="S34218" s="10"/>
      <c r="T34218" s="10"/>
    </row>
    <row r="34219" spans="16:20" x14ac:dyDescent="0.2">
      <c r="P34219" s="10"/>
      <c r="R34219" s="10"/>
      <c r="S34219" s="10"/>
      <c r="T34219" s="10"/>
    </row>
    <row r="34220" spans="16:20" x14ac:dyDescent="0.2">
      <c r="P34220" s="10"/>
      <c r="R34220" s="10"/>
      <c r="S34220" s="10"/>
      <c r="T34220" s="10"/>
    </row>
    <row r="34221" spans="16:20" x14ac:dyDescent="0.2">
      <c r="P34221" s="10"/>
      <c r="R34221" s="10"/>
      <c r="S34221" s="10"/>
      <c r="T34221" s="10"/>
    </row>
    <row r="34222" spans="16:20" x14ac:dyDescent="0.2">
      <c r="P34222" s="10"/>
      <c r="R34222" s="10"/>
      <c r="S34222" s="10"/>
      <c r="T34222" s="10"/>
    </row>
    <row r="34223" spans="16:20" x14ac:dyDescent="0.2">
      <c r="P34223" s="10"/>
      <c r="R34223" s="10"/>
      <c r="S34223" s="10"/>
      <c r="T34223" s="10"/>
    </row>
    <row r="34224" spans="16:20" x14ac:dyDescent="0.2">
      <c r="P34224" s="10"/>
      <c r="R34224" s="10"/>
      <c r="S34224" s="10"/>
      <c r="T34224" s="10"/>
    </row>
    <row r="34225" spans="16:20" x14ac:dyDescent="0.2">
      <c r="P34225" s="10"/>
      <c r="R34225" s="10"/>
      <c r="S34225" s="10"/>
      <c r="T34225" s="10"/>
    </row>
    <row r="34226" spans="16:20" x14ac:dyDescent="0.2">
      <c r="P34226" s="10"/>
      <c r="R34226" s="10"/>
      <c r="S34226" s="10"/>
      <c r="T34226" s="10"/>
    </row>
    <row r="34227" spans="16:20" x14ac:dyDescent="0.2">
      <c r="P34227" s="10"/>
      <c r="R34227" s="10"/>
      <c r="S34227" s="10"/>
      <c r="T34227" s="10"/>
    </row>
    <row r="34228" spans="16:20" x14ac:dyDescent="0.2">
      <c r="P34228" s="10"/>
      <c r="R34228" s="10"/>
      <c r="S34228" s="10"/>
      <c r="T34228" s="10"/>
    </row>
    <row r="34229" spans="16:20" x14ac:dyDescent="0.2">
      <c r="P34229" s="10"/>
      <c r="R34229" s="10"/>
      <c r="S34229" s="10"/>
      <c r="T34229" s="10"/>
    </row>
    <row r="34230" spans="16:20" x14ac:dyDescent="0.2">
      <c r="P34230" s="10"/>
      <c r="R34230" s="10"/>
      <c r="S34230" s="10"/>
      <c r="T34230" s="10"/>
    </row>
    <row r="34231" spans="16:20" x14ac:dyDescent="0.2">
      <c r="P34231" s="10"/>
      <c r="R34231" s="10"/>
      <c r="S34231" s="10"/>
      <c r="T34231" s="10"/>
    </row>
    <row r="34232" spans="16:20" x14ac:dyDescent="0.2">
      <c r="P34232" s="10"/>
      <c r="R34232" s="10"/>
      <c r="S34232" s="10"/>
      <c r="T34232" s="10"/>
    </row>
    <row r="34233" spans="16:20" x14ac:dyDescent="0.2">
      <c r="P34233" s="10"/>
      <c r="R34233" s="10"/>
      <c r="S34233" s="10"/>
      <c r="T34233" s="10"/>
    </row>
    <row r="34234" spans="16:20" x14ac:dyDescent="0.2">
      <c r="P34234" s="10"/>
      <c r="R34234" s="10"/>
      <c r="S34234" s="10"/>
      <c r="T34234" s="10"/>
    </row>
    <row r="34235" spans="16:20" x14ac:dyDescent="0.2">
      <c r="P34235" s="10"/>
      <c r="R34235" s="10"/>
      <c r="S34235" s="10"/>
      <c r="T34235" s="10"/>
    </row>
    <row r="34236" spans="16:20" x14ac:dyDescent="0.2">
      <c r="P34236" s="10"/>
      <c r="R34236" s="10"/>
      <c r="S34236" s="10"/>
      <c r="T34236" s="10"/>
    </row>
    <row r="34237" spans="16:20" x14ac:dyDescent="0.2">
      <c r="P34237" s="10"/>
      <c r="R34237" s="10"/>
      <c r="S34237" s="10"/>
      <c r="T34237" s="10"/>
    </row>
    <row r="34238" spans="16:20" x14ac:dyDescent="0.2">
      <c r="P34238" s="10"/>
      <c r="R34238" s="10"/>
      <c r="S34238" s="10"/>
      <c r="T34238" s="10"/>
    </row>
    <row r="34239" spans="16:20" x14ac:dyDescent="0.2">
      <c r="P34239" s="10"/>
      <c r="R34239" s="10"/>
      <c r="S34239" s="10"/>
      <c r="T34239" s="10"/>
    </row>
    <row r="34240" spans="16:20" x14ac:dyDescent="0.2">
      <c r="P34240" s="10"/>
      <c r="R34240" s="10"/>
      <c r="S34240" s="10"/>
      <c r="T34240" s="10"/>
    </row>
    <row r="34241" spans="16:20" x14ac:dyDescent="0.2">
      <c r="P34241" s="10"/>
      <c r="R34241" s="10"/>
      <c r="S34241" s="10"/>
      <c r="T34241" s="10"/>
    </row>
    <row r="34242" spans="16:20" x14ac:dyDescent="0.2">
      <c r="P34242" s="10"/>
      <c r="R34242" s="10"/>
      <c r="S34242" s="10"/>
      <c r="T34242" s="10"/>
    </row>
    <row r="34243" spans="16:20" x14ac:dyDescent="0.2">
      <c r="P34243" s="10"/>
      <c r="R34243" s="10"/>
      <c r="S34243" s="10"/>
      <c r="T34243" s="10"/>
    </row>
    <row r="34244" spans="16:20" x14ac:dyDescent="0.2">
      <c r="P34244" s="10"/>
      <c r="R34244" s="10"/>
      <c r="S34244" s="10"/>
      <c r="T34244" s="10"/>
    </row>
    <row r="34245" spans="16:20" x14ac:dyDescent="0.2">
      <c r="P34245" s="10"/>
      <c r="R34245" s="10"/>
      <c r="S34245" s="10"/>
      <c r="T34245" s="10"/>
    </row>
    <row r="34246" spans="16:20" x14ac:dyDescent="0.2">
      <c r="P34246" s="10"/>
      <c r="R34246" s="10"/>
      <c r="S34246" s="10"/>
      <c r="T34246" s="10"/>
    </row>
    <row r="34247" spans="16:20" x14ac:dyDescent="0.2">
      <c r="P34247" s="10"/>
      <c r="R34247" s="10"/>
      <c r="S34247" s="10"/>
      <c r="T34247" s="10"/>
    </row>
    <row r="34248" spans="16:20" x14ac:dyDescent="0.2">
      <c r="P34248" s="10"/>
      <c r="R34248" s="10"/>
      <c r="S34248" s="10"/>
      <c r="T34248" s="10"/>
    </row>
    <row r="34249" spans="16:20" x14ac:dyDescent="0.2">
      <c r="P34249" s="10"/>
      <c r="R34249" s="10"/>
      <c r="S34249" s="10"/>
      <c r="T34249" s="10"/>
    </row>
    <row r="34250" spans="16:20" x14ac:dyDescent="0.2">
      <c r="P34250" s="10"/>
      <c r="R34250" s="10"/>
      <c r="S34250" s="10"/>
      <c r="T34250" s="10"/>
    </row>
    <row r="34251" spans="16:20" x14ac:dyDescent="0.2">
      <c r="P34251" s="10"/>
      <c r="R34251" s="10"/>
      <c r="S34251" s="10"/>
      <c r="T34251" s="10"/>
    </row>
    <row r="34252" spans="16:20" x14ac:dyDescent="0.2">
      <c r="P34252" s="10"/>
      <c r="R34252" s="10"/>
      <c r="S34252" s="10"/>
      <c r="T34252" s="10"/>
    </row>
    <row r="34253" spans="16:20" x14ac:dyDescent="0.2">
      <c r="P34253" s="10"/>
      <c r="R34253" s="10"/>
      <c r="S34253" s="10"/>
      <c r="T34253" s="10"/>
    </row>
    <row r="34254" spans="16:20" x14ac:dyDescent="0.2">
      <c r="P34254" s="10"/>
      <c r="R34254" s="10"/>
      <c r="S34254" s="10"/>
      <c r="T34254" s="10"/>
    </row>
    <row r="34255" spans="16:20" x14ac:dyDescent="0.2">
      <c r="P34255" s="10"/>
      <c r="R34255" s="10"/>
      <c r="S34255" s="10"/>
      <c r="T34255" s="10"/>
    </row>
    <row r="34256" spans="16:20" x14ac:dyDescent="0.2">
      <c r="P34256" s="10"/>
      <c r="R34256" s="10"/>
      <c r="S34256" s="10"/>
      <c r="T34256" s="10"/>
    </row>
    <row r="34257" spans="16:20" x14ac:dyDescent="0.2">
      <c r="P34257" s="10"/>
      <c r="R34257" s="10"/>
      <c r="S34257" s="10"/>
      <c r="T34257" s="10"/>
    </row>
    <row r="34258" spans="16:20" x14ac:dyDescent="0.2">
      <c r="P34258" s="10"/>
      <c r="R34258" s="10"/>
      <c r="S34258" s="10"/>
      <c r="T34258" s="10"/>
    </row>
    <row r="34259" spans="16:20" x14ac:dyDescent="0.2">
      <c r="P34259" s="10"/>
      <c r="R34259" s="10"/>
      <c r="S34259" s="10"/>
      <c r="T34259" s="10"/>
    </row>
    <row r="34260" spans="16:20" x14ac:dyDescent="0.2">
      <c r="P34260" s="10"/>
      <c r="R34260" s="10"/>
      <c r="S34260" s="10"/>
      <c r="T34260" s="10"/>
    </row>
    <row r="34261" spans="16:20" x14ac:dyDescent="0.2">
      <c r="P34261" s="10"/>
      <c r="R34261" s="10"/>
      <c r="S34261" s="10"/>
      <c r="T34261" s="10"/>
    </row>
    <row r="34262" spans="16:20" x14ac:dyDescent="0.2">
      <c r="P34262" s="10"/>
      <c r="R34262" s="10"/>
      <c r="S34262" s="10"/>
      <c r="T34262" s="10"/>
    </row>
    <row r="34263" spans="16:20" x14ac:dyDescent="0.2">
      <c r="P34263" s="10"/>
      <c r="R34263" s="10"/>
      <c r="S34263" s="10"/>
      <c r="T34263" s="10"/>
    </row>
    <row r="34264" spans="16:20" x14ac:dyDescent="0.2">
      <c r="P34264" s="10"/>
      <c r="R34264" s="10"/>
      <c r="S34264" s="10"/>
      <c r="T34264" s="10"/>
    </row>
    <row r="34265" spans="16:20" x14ac:dyDescent="0.2">
      <c r="P34265" s="10"/>
      <c r="R34265" s="10"/>
      <c r="S34265" s="10"/>
      <c r="T34265" s="10"/>
    </row>
    <row r="34266" spans="16:20" x14ac:dyDescent="0.2">
      <c r="P34266" s="10"/>
      <c r="R34266" s="10"/>
      <c r="S34266" s="10"/>
      <c r="T34266" s="10"/>
    </row>
    <row r="34267" spans="16:20" x14ac:dyDescent="0.2">
      <c r="P34267" s="10"/>
      <c r="R34267" s="10"/>
      <c r="S34267" s="10"/>
      <c r="T34267" s="10"/>
    </row>
    <row r="34268" spans="16:20" x14ac:dyDescent="0.2">
      <c r="P34268" s="10"/>
      <c r="R34268" s="10"/>
      <c r="S34268" s="10"/>
      <c r="T34268" s="10"/>
    </row>
    <row r="34269" spans="16:20" x14ac:dyDescent="0.2">
      <c r="P34269" s="10"/>
      <c r="R34269" s="10"/>
      <c r="S34269" s="10"/>
      <c r="T34269" s="10"/>
    </row>
    <row r="34270" spans="16:20" x14ac:dyDescent="0.2">
      <c r="P34270" s="10"/>
      <c r="R34270" s="10"/>
      <c r="S34270" s="10"/>
      <c r="T34270" s="10"/>
    </row>
    <row r="34271" spans="16:20" x14ac:dyDescent="0.2">
      <c r="P34271" s="10"/>
      <c r="R34271" s="10"/>
      <c r="S34271" s="10"/>
      <c r="T34271" s="10"/>
    </row>
    <row r="34272" spans="16:20" x14ac:dyDescent="0.2">
      <c r="P34272" s="10"/>
      <c r="R34272" s="10"/>
      <c r="S34272" s="10"/>
      <c r="T34272" s="10"/>
    </row>
    <row r="34273" spans="16:20" x14ac:dyDescent="0.2">
      <c r="P34273" s="10"/>
      <c r="R34273" s="10"/>
      <c r="S34273" s="10"/>
      <c r="T34273" s="10"/>
    </row>
    <row r="34274" spans="16:20" x14ac:dyDescent="0.2">
      <c r="P34274" s="10"/>
      <c r="R34274" s="10"/>
      <c r="S34274" s="10"/>
      <c r="T34274" s="10"/>
    </row>
    <row r="34275" spans="16:20" x14ac:dyDescent="0.2">
      <c r="P34275" s="10"/>
      <c r="R34275" s="10"/>
      <c r="S34275" s="10"/>
      <c r="T34275" s="10"/>
    </row>
    <row r="34276" spans="16:20" x14ac:dyDescent="0.2">
      <c r="P34276" s="10"/>
      <c r="R34276" s="10"/>
      <c r="S34276" s="10"/>
      <c r="T34276" s="10"/>
    </row>
    <row r="34277" spans="16:20" x14ac:dyDescent="0.2">
      <c r="P34277" s="10"/>
      <c r="R34277" s="10"/>
      <c r="S34277" s="10"/>
      <c r="T34277" s="10"/>
    </row>
    <row r="34278" spans="16:20" x14ac:dyDescent="0.2">
      <c r="P34278" s="10"/>
      <c r="R34278" s="10"/>
      <c r="S34278" s="10"/>
      <c r="T34278" s="10"/>
    </row>
    <row r="34279" spans="16:20" x14ac:dyDescent="0.2">
      <c r="P34279" s="10"/>
      <c r="R34279" s="10"/>
      <c r="S34279" s="10"/>
      <c r="T34279" s="10"/>
    </row>
    <row r="34280" spans="16:20" x14ac:dyDescent="0.2">
      <c r="P34280" s="10"/>
      <c r="R34280" s="10"/>
      <c r="S34280" s="10"/>
      <c r="T34280" s="10"/>
    </row>
    <row r="34281" spans="16:20" x14ac:dyDescent="0.2">
      <c r="P34281" s="10"/>
      <c r="R34281" s="10"/>
      <c r="S34281" s="10"/>
      <c r="T34281" s="10"/>
    </row>
    <row r="34282" spans="16:20" x14ac:dyDescent="0.2">
      <c r="P34282" s="10"/>
      <c r="R34282" s="10"/>
      <c r="S34282" s="10"/>
      <c r="T34282" s="10"/>
    </row>
    <row r="34283" spans="16:20" x14ac:dyDescent="0.2">
      <c r="P34283" s="10"/>
      <c r="R34283" s="10"/>
      <c r="S34283" s="10"/>
      <c r="T34283" s="10"/>
    </row>
    <row r="34284" spans="16:20" x14ac:dyDescent="0.2">
      <c r="P34284" s="10"/>
      <c r="R34284" s="10"/>
      <c r="S34284" s="10"/>
      <c r="T34284" s="10"/>
    </row>
    <row r="34285" spans="16:20" x14ac:dyDescent="0.2">
      <c r="P34285" s="10"/>
      <c r="R34285" s="10"/>
      <c r="S34285" s="10"/>
      <c r="T34285" s="10"/>
    </row>
    <row r="34286" spans="16:20" x14ac:dyDescent="0.2">
      <c r="P34286" s="10"/>
      <c r="R34286" s="10"/>
      <c r="S34286" s="10"/>
      <c r="T34286" s="10"/>
    </row>
    <row r="34287" spans="16:20" x14ac:dyDescent="0.2">
      <c r="P34287" s="10"/>
      <c r="R34287" s="10"/>
      <c r="S34287" s="10"/>
      <c r="T34287" s="10"/>
    </row>
    <row r="34288" spans="16:20" x14ac:dyDescent="0.2">
      <c r="P34288" s="10"/>
      <c r="R34288" s="10"/>
      <c r="S34288" s="10"/>
      <c r="T34288" s="10"/>
    </row>
    <row r="34289" spans="16:20" x14ac:dyDescent="0.2">
      <c r="P34289" s="10"/>
      <c r="R34289" s="10"/>
      <c r="S34289" s="10"/>
      <c r="T34289" s="10"/>
    </row>
    <row r="34290" spans="16:20" x14ac:dyDescent="0.2">
      <c r="P34290" s="10"/>
      <c r="R34290" s="10"/>
      <c r="S34290" s="10"/>
      <c r="T34290" s="10"/>
    </row>
    <row r="34291" spans="16:20" x14ac:dyDescent="0.2">
      <c r="P34291" s="10"/>
      <c r="R34291" s="10"/>
      <c r="S34291" s="10"/>
      <c r="T34291" s="10"/>
    </row>
    <row r="34292" spans="16:20" x14ac:dyDescent="0.2">
      <c r="P34292" s="10"/>
      <c r="R34292" s="10"/>
      <c r="S34292" s="10"/>
      <c r="T34292" s="10"/>
    </row>
    <row r="34293" spans="16:20" x14ac:dyDescent="0.2">
      <c r="P34293" s="10"/>
      <c r="R34293" s="10"/>
      <c r="S34293" s="10"/>
      <c r="T34293" s="10"/>
    </row>
    <row r="34294" spans="16:20" x14ac:dyDescent="0.2">
      <c r="P34294" s="10"/>
      <c r="R34294" s="10"/>
      <c r="S34294" s="10"/>
      <c r="T34294" s="10"/>
    </row>
    <row r="34295" spans="16:20" x14ac:dyDescent="0.2">
      <c r="P34295" s="10"/>
      <c r="R34295" s="10"/>
      <c r="S34295" s="10"/>
      <c r="T34295" s="10"/>
    </row>
    <row r="34296" spans="16:20" x14ac:dyDescent="0.2">
      <c r="P34296" s="10"/>
      <c r="R34296" s="10"/>
      <c r="S34296" s="10"/>
      <c r="T34296" s="10"/>
    </row>
    <row r="34297" spans="16:20" x14ac:dyDescent="0.2">
      <c r="P34297" s="10"/>
      <c r="R34297" s="10"/>
      <c r="S34297" s="10"/>
      <c r="T34297" s="10"/>
    </row>
    <row r="34298" spans="16:20" x14ac:dyDescent="0.2">
      <c r="P34298" s="10"/>
      <c r="R34298" s="10"/>
      <c r="S34298" s="10"/>
      <c r="T34298" s="10"/>
    </row>
    <row r="34299" spans="16:20" x14ac:dyDescent="0.2">
      <c r="P34299" s="10"/>
      <c r="R34299" s="10"/>
      <c r="S34299" s="10"/>
      <c r="T34299" s="10"/>
    </row>
    <row r="34300" spans="16:20" x14ac:dyDescent="0.2">
      <c r="P34300" s="10"/>
      <c r="R34300" s="10"/>
      <c r="S34300" s="10"/>
      <c r="T34300" s="10"/>
    </row>
    <row r="34301" spans="16:20" x14ac:dyDescent="0.2">
      <c r="P34301" s="10"/>
      <c r="R34301" s="10"/>
      <c r="S34301" s="10"/>
      <c r="T34301" s="10"/>
    </row>
    <row r="34302" spans="16:20" x14ac:dyDescent="0.2">
      <c r="P34302" s="10"/>
      <c r="R34302" s="10"/>
      <c r="S34302" s="10"/>
      <c r="T34302" s="10"/>
    </row>
    <row r="34303" spans="16:20" x14ac:dyDescent="0.2">
      <c r="P34303" s="10"/>
      <c r="R34303" s="10"/>
      <c r="S34303" s="10"/>
      <c r="T34303" s="10"/>
    </row>
    <row r="34304" spans="16:20" x14ac:dyDescent="0.2">
      <c r="P34304" s="10"/>
      <c r="R34304" s="10"/>
      <c r="S34304" s="10"/>
      <c r="T34304" s="10"/>
    </row>
    <row r="34305" spans="16:20" x14ac:dyDescent="0.2">
      <c r="P34305" s="10"/>
      <c r="R34305" s="10"/>
      <c r="S34305" s="10"/>
      <c r="T34305" s="10"/>
    </row>
    <row r="34306" spans="16:20" x14ac:dyDescent="0.2">
      <c r="P34306" s="10"/>
      <c r="R34306" s="10"/>
      <c r="S34306" s="10"/>
      <c r="T34306" s="10"/>
    </row>
    <row r="34307" spans="16:20" x14ac:dyDescent="0.2">
      <c r="P34307" s="10"/>
      <c r="R34307" s="10"/>
      <c r="S34307" s="10"/>
      <c r="T34307" s="10"/>
    </row>
    <row r="34308" spans="16:20" x14ac:dyDescent="0.2">
      <c r="P34308" s="10"/>
      <c r="R34308" s="10"/>
      <c r="S34308" s="10"/>
      <c r="T34308" s="10"/>
    </row>
    <row r="34309" spans="16:20" x14ac:dyDescent="0.2">
      <c r="P34309" s="10"/>
      <c r="R34309" s="10"/>
      <c r="S34309" s="10"/>
      <c r="T34309" s="10"/>
    </row>
    <row r="34310" spans="16:20" x14ac:dyDescent="0.2">
      <c r="P34310" s="10"/>
      <c r="R34310" s="10"/>
      <c r="S34310" s="10"/>
      <c r="T34310" s="10"/>
    </row>
    <row r="34311" spans="16:20" x14ac:dyDescent="0.2">
      <c r="P34311" s="10"/>
      <c r="R34311" s="10"/>
      <c r="S34311" s="10"/>
      <c r="T34311" s="10"/>
    </row>
    <row r="34312" spans="16:20" x14ac:dyDescent="0.2">
      <c r="P34312" s="10"/>
      <c r="R34312" s="10"/>
      <c r="S34312" s="10"/>
      <c r="T34312" s="10"/>
    </row>
    <row r="34313" spans="16:20" x14ac:dyDescent="0.2">
      <c r="P34313" s="10"/>
      <c r="R34313" s="10"/>
      <c r="S34313" s="10"/>
      <c r="T34313" s="10"/>
    </row>
    <row r="34314" spans="16:20" x14ac:dyDescent="0.2">
      <c r="P34314" s="10"/>
      <c r="R34314" s="10"/>
      <c r="S34314" s="10"/>
      <c r="T34314" s="10"/>
    </row>
    <row r="34315" spans="16:20" x14ac:dyDescent="0.2">
      <c r="P34315" s="10"/>
      <c r="R34315" s="10"/>
      <c r="S34315" s="10"/>
      <c r="T34315" s="10"/>
    </row>
    <row r="34316" spans="16:20" x14ac:dyDescent="0.2">
      <c r="P34316" s="10"/>
      <c r="R34316" s="10"/>
      <c r="S34316" s="10"/>
      <c r="T34316" s="10"/>
    </row>
    <row r="34317" spans="16:20" x14ac:dyDescent="0.2">
      <c r="P34317" s="10"/>
      <c r="R34317" s="10"/>
      <c r="S34317" s="10"/>
      <c r="T34317" s="10"/>
    </row>
    <row r="34318" spans="16:20" x14ac:dyDescent="0.2">
      <c r="P34318" s="10"/>
      <c r="R34318" s="10"/>
      <c r="S34318" s="10"/>
      <c r="T34318" s="10"/>
    </row>
    <row r="34319" spans="16:20" x14ac:dyDescent="0.2">
      <c r="P34319" s="10"/>
      <c r="R34319" s="10"/>
      <c r="S34319" s="10"/>
      <c r="T34319" s="10"/>
    </row>
    <row r="34320" spans="16:20" x14ac:dyDescent="0.2">
      <c r="P34320" s="10"/>
      <c r="R34320" s="10"/>
      <c r="S34320" s="10"/>
      <c r="T34320" s="10"/>
    </row>
    <row r="34321" spans="16:20" x14ac:dyDescent="0.2">
      <c r="P34321" s="10"/>
      <c r="R34321" s="10"/>
      <c r="S34321" s="10"/>
      <c r="T34321" s="10"/>
    </row>
    <row r="34322" spans="16:20" x14ac:dyDescent="0.2">
      <c r="P34322" s="10"/>
      <c r="R34322" s="10"/>
      <c r="S34322" s="10"/>
      <c r="T34322" s="10"/>
    </row>
    <row r="34323" spans="16:20" x14ac:dyDescent="0.2">
      <c r="P34323" s="10"/>
      <c r="R34323" s="10"/>
      <c r="S34323" s="10"/>
      <c r="T34323" s="10"/>
    </row>
    <row r="34324" spans="16:20" x14ac:dyDescent="0.2">
      <c r="P34324" s="10"/>
      <c r="R34324" s="10"/>
      <c r="S34324" s="10"/>
      <c r="T34324" s="10"/>
    </row>
    <row r="34325" spans="16:20" x14ac:dyDescent="0.2">
      <c r="P34325" s="10"/>
      <c r="R34325" s="10"/>
      <c r="S34325" s="10"/>
      <c r="T34325" s="10"/>
    </row>
    <row r="34326" spans="16:20" x14ac:dyDescent="0.2">
      <c r="P34326" s="10"/>
      <c r="R34326" s="10"/>
      <c r="S34326" s="10"/>
      <c r="T34326" s="10"/>
    </row>
    <row r="34327" spans="16:20" x14ac:dyDescent="0.2">
      <c r="P34327" s="10"/>
      <c r="R34327" s="10"/>
      <c r="S34327" s="10"/>
      <c r="T34327" s="10"/>
    </row>
    <row r="34328" spans="16:20" x14ac:dyDescent="0.2">
      <c r="P34328" s="10"/>
      <c r="R34328" s="10"/>
      <c r="S34328" s="10"/>
      <c r="T34328" s="10"/>
    </row>
    <row r="34329" spans="16:20" x14ac:dyDescent="0.2">
      <c r="P34329" s="10"/>
      <c r="R34329" s="10"/>
      <c r="S34329" s="10"/>
      <c r="T34329" s="10"/>
    </row>
    <row r="34330" spans="16:20" x14ac:dyDescent="0.2">
      <c r="P34330" s="10"/>
      <c r="R34330" s="10"/>
      <c r="S34330" s="10"/>
      <c r="T34330" s="10"/>
    </row>
    <row r="34331" spans="16:20" x14ac:dyDescent="0.2">
      <c r="P34331" s="10"/>
      <c r="R34331" s="10"/>
      <c r="S34331" s="10"/>
      <c r="T34331" s="10"/>
    </row>
    <row r="34332" spans="16:20" x14ac:dyDescent="0.2">
      <c r="P34332" s="10"/>
      <c r="R34332" s="10"/>
      <c r="S34332" s="10"/>
      <c r="T34332" s="10"/>
    </row>
    <row r="34333" spans="16:20" x14ac:dyDescent="0.2">
      <c r="P34333" s="10"/>
      <c r="R34333" s="10"/>
      <c r="S34333" s="10"/>
      <c r="T34333" s="10"/>
    </row>
    <row r="34334" spans="16:20" x14ac:dyDescent="0.2">
      <c r="P34334" s="10"/>
      <c r="R34334" s="10"/>
      <c r="S34334" s="10"/>
      <c r="T34334" s="10"/>
    </row>
    <row r="34335" spans="16:20" x14ac:dyDescent="0.2">
      <c r="P34335" s="10"/>
      <c r="R34335" s="10"/>
      <c r="S34335" s="10"/>
      <c r="T34335" s="10"/>
    </row>
    <row r="34336" spans="16:20" x14ac:dyDescent="0.2">
      <c r="P34336" s="10"/>
      <c r="R34336" s="10"/>
      <c r="S34336" s="10"/>
      <c r="T34336" s="10"/>
    </row>
    <row r="34337" spans="16:20" x14ac:dyDescent="0.2">
      <c r="P34337" s="10"/>
      <c r="R34337" s="10"/>
      <c r="S34337" s="10"/>
      <c r="T34337" s="10"/>
    </row>
    <row r="34338" spans="16:20" x14ac:dyDescent="0.2">
      <c r="P34338" s="10"/>
      <c r="R34338" s="10"/>
      <c r="S34338" s="10"/>
      <c r="T34338" s="10"/>
    </row>
    <row r="34339" spans="16:20" x14ac:dyDescent="0.2">
      <c r="P34339" s="10"/>
      <c r="R34339" s="10"/>
      <c r="S34339" s="10"/>
      <c r="T34339" s="10"/>
    </row>
    <row r="34340" spans="16:20" x14ac:dyDescent="0.2">
      <c r="P34340" s="10"/>
      <c r="R34340" s="10"/>
      <c r="S34340" s="10"/>
      <c r="T34340" s="10"/>
    </row>
    <row r="34341" spans="16:20" x14ac:dyDescent="0.2">
      <c r="P34341" s="10"/>
      <c r="R34341" s="10"/>
      <c r="S34341" s="10"/>
      <c r="T34341" s="10"/>
    </row>
    <row r="34342" spans="16:20" x14ac:dyDescent="0.2">
      <c r="P34342" s="10"/>
      <c r="R34342" s="10"/>
      <c r="S34342" s="10"/>
      <c r="T34342" s="10"/>
    </row>
    <row r="34343" spans="16:20" x14ac:dyDescent="0.2">
      <c r="P34343" s="10"/>
      <c r="R34343" s="10"/>
      <c r="S34343" s="10"/>
      <c r="T34343" s="10"/>
    </row>
    <row r="34344" spans="16:20" x14ac:dyDescent="0.2">
      <c r="P34344" s="10"/>
      <c r="R34344" s="10"/>
      <c r="S34344" s="10"/>
      <c r="T34344" s="10"/>
    </row>
    <row r="34345" spans="16:20" x14ac:dyDescent="0.2">
      <c r="P34345" s="10"/>
      <c r="R34345" s="10"/>
      <c r="S34345" s="10"/>
      <c r="T34345" s="10"/>
    </row>
    <row r="34346" spans="16:20" x14ac:dyDescent="0.2">
      <c r="P34346" s="10"/>
      <c r="R34346" s="10"/>
      <c r="S34346" s="10"/>
      <c r="T34346" s="10"/>
    </row>
    <row r="34347" spans="16:20" x14ac:dyDescent="0.2">
      <c r="P34347" s="10"/>
      <c r="R34347" s="10"/>
      <c r="S34347" s="10"/>
      <c r="T34347" s="10"/>
    </row>
    <row r="34348" spans="16:20" x14ac:dyDescent="0.2">
      <c r="P34348" s="10"/>
      <c r="R34348" s="10"/>
      <c r="S34348" s="10"/>
      <c r="T34348" s="10"/>
    </row>
    <row r="34349" spans="16:20" x14ac:dyDescent="0.2">
      <c r="P34349" s="10"/>
      <c r="R34349" s="10"/>
      <c r="S34349" s="10"/>
      <c r="T34349" s="10"/>
    </row>
    <row r="34350" spans="16:20" x14ac:dyDescent="0.2">
      <c r="P34350" s="10"/>
      <c r="R34350" s="10"/>
      <c r="S34350" s="10"/>
      <c r="T34350" s="10"/>
    </row>
    <row r="34351" spans="16:20" x14ac:dyDescent="0.2">
      <c r="P34351" s="10"/>
      <c r="R34351" s="10"/>
      <c r="S34351" s="10"/>
      <c r="T34351" s="10"/>
    </row>
    <row r="34352" spans="16:20" x14ac:dyDescent="0.2">
      <c r="P34352" s="10"/>
      <c r="R34352" s="10"/>
      <c r="S34352" s="10"/>
      <c r="T34352" s="10"/>
    </row>
    <row r="34353" spans="16:20" x14ac:dyDescent="0.2">
      <c r="P34353" s="10"/>
      <c r="R34353" s="10"/>
      <c r="S34353" s="10"/>
      <c r="T34353" s="10"/>
    </row>
    <row r="34354" spans="16:20" x14ac:dyDescent="0.2">
      <c r="P34354" s="10"/>
      <c r="R34354" s="10"/>
      <c r="S34354" s="10"/>
      <c r="T34354" s="10"/>
    </row>
    <row r="34355" spans="16:20" x14ac:dyDescent="0.2">
      <c r="P34355" s="10"/>
      <c r="R34355" s="10"/>
      <c r="S34355" s="10"/>
      <c r="T34355" s="10"/>
    </row>
    <row r="34356" spans="16:20" x14ac:dyDescent="0.2">
      <c r="P34356" s="10"/>
      <c r="R34356" s="10"/>
      <c r="S34356" s="10"/>
      <c r="T34356" s="10"/>
    </row>
    <row r="34357" spans="16:20" x14ac:dyDescent="0.2">
      <c r="P34357" s="10"/>
      <c r="R34357" s="10"/>
      <c r="S34357" s="10"/>
      <c r="T34357" s="10"/>
    </row>
    <row r="34358" spans="16:20" x14ac:dyDescent="0.2">
      <c r="P34358" s="10"/>
      <c r="R34358" s="10"/>
      <c r="S34358" s="10"/>
      <c r="T34358" s="10"/>
    </row>
    <row r="34359" spans="16:20" x14ac:dyDescent="0.2">
      <c r="P34359" s="10"/>
      <c r="R34359" s="10"/>
      <c r="S34359" s="10"/>
      <c r="T34359" s="10"/>
    </row>
    <row r="34360" spans="16:20" x14ac:dyDescent="0.2">
      <c r="P34360" s="10"/>
      <c r="R34360" s="10"/>
      <c r="S34360" s="10"/>
      <c r="T34360" s="10"/>
    </row>
    <row r="34361" spans="16:20" x14ac:dyDescent="0.2">
      <c r="P34361" s="10"/>
      <c r="R34361" s="10"/>
      <c r="S34361" s="10"/>
      <c r="T34361" s="10"/>
    </row>
    <row r="34362" spans="16:20" x14ac:dyDescent="0.2">
      <c r="P34362" s="10"/>
      <c r="R34362" s="10"/>
      <c r="S34362" s="10"/>
      <c r="T34362" s="10"/>
    </row>
    <row r="34363" spans="16:20" x14ac:dyDescent="0.2">
      <c r="P34363" s="10"/>
      <c r="R34363" s="10"/>
      <c r="S34363" s="10"/>
      <c r="T34363" s="10"/>
    </row>
    <row r="34364" spans="16:20" x14ac:dyDescent="0.2">
      <c r="P34364" s="10"/>
      <c r="R34364" s="10"/>
      <c r="S34364" s="10"/>
      <c r="T34364" s="10"/>
    </row>
    <row r="34365" spans="16:20" x14ac:dyDescent="0.2">
      <c r="P34365" s="10"/>
      <c r="R34365" s="10"/>
      <c r="S34365" s="10"/>
      <c r="T34365" s="10"/>
    </row>
    <row r="34366" spans="16:20" x14ac:dyDescent="0.2">
      <c r="P34366" s="10"/>
      <c r="R34366" s="10"/>
      <c r="S34366" s="10"/>
      <c r="T34366" s="10"/>
    </row>
    <row r="34367" spans="16:20" x14ac:dyDescent="0.2">
      <c r="P34367" s="10"/>
      <c r="R34367" s="10"/>
      <c r="S34367" s="10"/>
      <c r="T34367" s="10"/>
    </row>
    <row r="34368" spans="16:20" x14ac:dyDescent="0.2">
      <c r="P34368" s="10"/>
      <c r="R34368" s="10"/>
      <c r="S34368" s="10"/>
      <c r="T34368" s="10"/>
    </row>
    <row r="34369" spans="16:20" x14ac:dyDescent="0.2">
      <c r="P34369" s="10"/>
      <c r="R34369" s="10"/>
      <c r="S34369" s="10"/>
      <c r="T34369" s="10"/>
    </row>
    <row r="34370" spans="16:20" x14ac:dyDescent="0.2">
      <c r="P34370" s="10"/>
      <c r="R34370" s="10"/>
      <c r="S34370" s="10"/>
      <c r="T34370" s="10"/>
    </row>
    <row r="34371" spans="16:20" x14ac:dyDescent="0.2">
      <c r="P34371" s="10"/>
      <c r="R34371" s="10"/>
      <c r="S34371" s="10"/>
      <c r="T34371" s="10"/>
    </row>
    <row r="34372" spans="16:20" x14ac:dyDescent="0.2">
      <c r="P34372" s="10"/>
      <c r="R34372" s="10"/>
      <c r="S34372" s="10"/>
      <c r="T34372" s="10"/>
    </row>
    <row r="34373" spans="16:20" x14ac:dyDescent="0.2">
      <c r="P34373" s="10"/>
      <c r="R34373" s="10"/>
      <c r="S34373" s="10"/>
      <c r="T34373" s="10"/>
    </row>
    <row r="34374" spans="16:20" x14ac:dyDescent="0.2">
      <c r="P34374" s="10"/>
      <c r="R34374" s="10"/>
      <c r="S34374" s="10"/>
      <c r="T34374" s="10"/>
    </row>
    <row r="34375" spans="16:20" x14ac:dyDescent="0.2">
      <c r="P34375" s="10"/>
      <c r="R34375" s="10"/>
      <c r="S34375" s="10"/>
      <c r="T34375" s="10"/>
    </row>
    <row r="34376" spans="16:20" x14ac:dyDescent="0.2">
      <c r="P34376" s="10"/>
      <c r="R34376" s="10"/>
      <c r="S34376" s="10"/>
      <c r="T34376" s="10"/>
    </row>
    <row r="34377" spans="16:20" x14ac:dyDescent="0.2">
      <c r="P34377" s="10"/>
      <c r="R34377" s="10"/>
      <c r="S34377" s="10"/>
      <c r="T34377" s="10"/>
    </row>
    <row r="34378" spans="16:20" x14ac:dyDescent="0.2">
      <c r="P34378" s="10"/>
      <c r="R34378" s="10"/>
      <c r="S34378" s="10"/>
      <c r="T34378" s="10"/>
    </row>
    <row r="34379" spans="16:20" x14ac:dyDescent="0.2">
      <c r="P34379" s="10"/>
      <c r="R34379" s="10"/>
      <c r="S34379" s="10"/>
      <c r="T34379" s="10"/>
    </row>
    <row r="34380" spans="16:20" x14ac:dyDescent="0.2">
      <c r="P34380" s="10"/>
      <c r="R34380" s="10"/>
      <c r="S34380" s="10"/>
      <c r="T34380" s="10"/>
    </row>
    <row r="34381" spans="16:20" x14ac:dyDescent="0.2">
      <c r="P34381" s="10"/>
      <c r="R34381" s="10"/>
      <c r="S34381" s="10"/>
      <c r="T34381" s="10"/>
    </row>
    <row r="34382" spans="16:20" x14ac:dyDescent="0.2">
      <c r="P34382" s="10"/>
      <c r="R34382" s="10"/>
      <c r="S34382" s="10"/>
      <c r="T34382" s="10"/>
    </row>
    <row r="34383" spans="16:20" x14ac:dyDescent="0.2">
      <c r="P34383" s="10"/>
      <c r="R34383" s="10"/>
      <c r="S34383" s="10"/>
      <c r="T34383" s="10"/>
    </row>
    <row r="34384" spans="16:20" x14ac:dyDescent="0.2">
      <c r="P34384" s="10"/>
      <c r="R34384" s="10"/>
      <c r="S34384" s="10"/>
      <c r="T34384" s="10"/>
    </row>
    <row r="34385" spans="16:20" x14ac:dyDescent="0.2">
      <c r="P34385" s="10"/>
      <c r="R34385" s="10"/>
      <c r="S34385" s="10"/>
      <c r="T34385" s="10"/>
    </row>
    <row r="34386" spans="16:20" x14ac:dyDescent="0.2">
      <c r="P34386" s="10"/>
      <c r="R34386" s="10"/>
      <c r="S34386" s="10"/>
      <c r="T34386" s="10"/>
    </row>
    <row r="34387" spans="16:20" x14ac:dyDescent="0.2">
      <c r="P34387" s="10"/>
      <c r="R34387" s="10"/>
      <c r="S34387" s="10"/>
      <c r="T34387" s="10"/>
    </row>
    <row r="34388" spans="16:20" x14ac:dyDescent="0.2">
      <c r="P34388" s="10"/>
      <c r="R34388" s="10"/>
      <c r="S34388" s="10"/>
      <c r="T34388" s="10"/>
    </row>
    <row r="34389" spans="16:20" x14ac:dyDescent="0.2">
      <c r="P34389" s="10"/>
      <c r="R34389" s="10"/>
      <c r="S34389" s="10"/>
      <c r="T34389" s="10"/>
    </row>
    <row r="34390" spans="16:20" x14ac:dyDescent="0.2">
      <c r="P34390" s="10"/>
      <c r="R34390" s="10"/>
      <c r="S34390" s="10"/>
      <c r="T34390" s="10"/>
    </row>
    <row r="34391" spans="16:20" x14ac:dyDescent="0.2">
      <c r="P34391" s="10"/>
      <c r="R34391" s="10"/>
      <c r="S34391" s="10"/>
      <c r="T34391" s="10"/>
    </row>
    <row r="34392" spans="16:20" x14ac:dyDescent="0.2">
      <c r="P34392" s="10"/>
      <c r="R34392" s="10"/>
      <c r="S34392" s="10"/>
      <c r="T34392" s="10"/>
    </row>
    <row r="34393" spans="16:20" x14ac:dyDescent="0.2">
      <c r="P34393" s="10"/>
      <c r="R34393" s="10"/>
      <c r="S34393" s="10"/>
      <c r="T34393" s="10"/>
    </row>
    <row r="34394" spans="16:20" x14ac:dyDescent="0.2">
      <c r="P34394" s="10"/>
      <c r="R34394" s="10"/>
      <c r="S34394" s="10"/>
      <c r="T34394" s="10"/>
    </row>
    <row r="34395" spans="16:20" x14ac:dyDescent="0.2">
      <c r="P34395" s="10"/>
      <c r="R34395" s="10"/>
      <c r="S34395" s="10"/>
      <c r="T34395" s="10"/>
    </row>
    <row r="34396" spans="16:20" x14ac:dyDescent="0.2">
      <c r="P34396" s="10"/>
      <c r="R34396" s="10"/>
      <c r="S34396" s="10"/>
      <c r="T34396" s="10"/>
    </row>
    <row r="34397" spans="16:20" x14ac:dyDescent="0.2">
      <c r="P34397" s="10"/>
      <c r="R34397" s="10"/>
      <c r="S34397" s="10"/>
      <c r="T34397" s="10"/>
    </row>
    <row r="34398" spans="16:20" x14ac:dyDescent="0.2">
      <c r="P34398" s="10"/>
      <c r="R34398" s="10"/>
      <c r="S34398" s="10"/>
      <c r="T34398" s="10"/>
    </row>
    <row r="34399" spans="16:20" x14ac:dyDescent="0.2">
      <c r="P34399" s="10"/>
      <c r="R34399" s="10"/>
      <c r="S34399" s="10"/>
      <c r="T34399" s="10"/>
    </row>
    <row r="34400" spans="16:20" x14ac:dyDescent="0.2">
      <c r="P34400" s="10"/>
      <c r="R34400" s="10"/>
      <c r="S34400" s="10"/>
      <c r="T34400" s="10"/>
    </row>
    <row r="34401" spans="16:20" x14ac:dyDescent="0.2">
      <c r="P34401" s="10"/>
      <c r="R34401" s="10"/>
      <c r="S34401" s="10"/>
      <c r="T34401" s="10"/>
    </row>
    <row r="34402" spans="16:20" x14ac:dyDescent="0.2">
      <c r="P34402" s="10"/>
      <c r="R34402" s="10"/>
      <c r="S34402" s="10"/>
      <c r="T34402" s="10"/>
    </row>
    <row r="34403" spans="16:20" x14ac:dyDescent="0.2">
      <c r="P34403" s="10"/>
      <c r="R34403" s="10"/>
      <c r="S34403" s="10"/>
      <c r="T34403" s="10"/>
    </row>
    <row r="34404" spans="16:20" x14ac:dyDescent="0.2">
      <c r="P34404" s="10"/>
      <c r="R34404" s="10"/>
      <c r="S34404" s="10"/>
      <c r="T34404" s="10"/>
    </row>
    <row r="34405" spans="16:20" x14ac:dyDescent="0.2">
      <c r="P34405" s="10"/>
      <c r="R34405" s="10"/>
      <c r="S34405" s="10"/>
      <c r="T34405" s="10"/>
    </row>
    <row r="34406" spans="16:20" x14ac:dyDescent="0.2">
      <c r="P34406" s="10"/>
      <c r="R34406" s="10"/>
      <c r="S34406" s="10"/>
      <c r="T34406" s="10"/>
    </row>
    <row r="34407" spans="16:20" x14ac:dyDescent="0.2">
      <c r="P34407" s="10"/>
      <c r="R34407" s="10"/>
      <c r="S34407" s="10"/>
      <c r="T34407" s="10"/>
    </row>
    <row r="34408" spans="16:20" x14ac:dyDescent="0.2">
      <c r="P34408" s="10"/>
      <c r="R34408" s="10"/>
      <c r="S34408" s="10"/>
      <c r="T34408" s="10"/>
    </row>
    <row r="34409" spans="16:20" x14ac:dyDescent="0.2">
      <c r="P34409" s="10"/>
      <c r="R34409" s="10"/>
      <c r="S34409" s="10"/>
      <c r="T34409" s="10"/>
    </row>
    <row r="34410" spans="16:20" x14ac:dyDescent="0.2">
      <c r="P34410" s="10"/>
      <c r="R34410" s="10"/>
      <c r="S34410" s="10"/>
      <c r="T34410" s="10"/>
    </row>
    <row r="34411" spans="16:20" x14ac:dyDescent="0.2">
      <c r="P34411" s="10"/>
      <c r="R34411" s="10"/>
      <c r="S34411" s="10"/>
      <c r="T34411" s="10"/>
    </row>
    <row r="34412" spans="16:20" x14ac:dyDescent="0.2">
      <c r="P34412" s="10"/>
      <c r="R34412" s="10"/>
      <c r="S34412" s="10"/>
      <c r="T34412" s="10"/>
    </row>
    <row r="34413" spans="16:20" x14ac:dyDescent="0.2">
      <c r="P34413" s="10"/>
      <c r="R34413" s="10"/>
      <c r="S34413" s="10"/>
      <c r="T34413" s="10"/>
    </row>
    <row r="34414" spans="16:20" x14ac:dyDescent="0.2">
      <c r="P34414" s="10"/>
      <c r="R34414" s="10"/>
      <c r="S34414" s="10"/>
      <c r="T34414" s="10"/>
    </row>
    <row r="34415" spans="16:20" x14ac:dyDescent="0.2">
      <c r="P34415" s="10"/>
      <c r="R34415" s="10"/>
      <c r="S34415" s="10"/>
      <c r="T34415" s="10"/>
    </row>
    <row r="34416" spans="16:20" x14ac:dyDescent="0.2">
      <c r="P34416" s="10"/>
      <c r="R34416" s="10"/>
      <c r="S34416" s="10"/>
      <c r="T34416" s="10"/>
    </row>
    <row r="34417" spans="16:20" x14ac:dyDescent="0.2">
      <c r="P34417" s="10"/>
      <c r="R34417" s="10"/>
      <c r="S34417" s="10"/>
      <c r="T34417" s="10"/>
    </row>
    <row r="34418" spans="16:20" x14ac:dyDescent="0.2">
      <c r="P34418" s="10"/>
      <c r="R34418" s="10"/>
      <c r="S34418" s="10"/>
      <c r="T34418" s="10"/>
    </row>
    <row r="34419" spans="16:20" x14ac:dyDescent="0.2">
      <c r="P34419" s="10"/>
      <c r="R34419" s="10"/>
      <c r="S34419" s="10"/>
      <c r="T34419" s="10"/>
    </row>
    <row r="34420" spans="16:20" x14ac:dyDescent="0.2">
      <c r="P34420" s="10"/>
      <c r="R34420" s="10"/>
      <c r="S34420" s="10"/>
      <c r="T34420" s="10"/>
    </row>
    <row r="34421" spans="16:20" x14ac:dyDescent="0.2">
      <c r="P34421" s="10"/>
      <c r="R34421" s="10"/>
      <c r="S34421" s="10"/>
      <c r="T34421" s="10"/>
    </row>
    <row r="34422" spans="16:20" x14ac:dyDescent="0.2">
      <c r="P34422" s="10"/>
      <c r="R34422" s="10"/>
      <c r="S34422" s="10"/>
      <c r="T34422" s="10"/>
    </row>
    <row r="34423" spans="16:20" x14ac:dyDescent="0.2">
      <c r="P34423" s="10"/>
      <c r="R34423" s="10"/>
      <c r="S34423" s="10"/>
      <c r="T34423" s="10"/>
    </row>
    <row r="34424" spans="16:20" x14ac:dyDescent="0.2">
      <c r="P34424" s="10"/>
      <c r="R34424" s="10"/>
      <c r="S34424" s="10"/>
      <c r="T34424" s="10"/>
    </row>
    <row r="34425" spans="16:20" x14ac:dyDescent="0.2">
      <c r="P34425" s="10"/>
      <c r="R34425" s="10"/>
      <c r="S34425" s="10"/>
      <c r="T34425" s="10"/>
    </row>
    <row r="34426" spans="16:20" x14ac:dyDescent="0.2">
      <c r="P34426" s="10"/>
      <c r="R34426" s="10"/>
      <c r="S34426" s="10"/>
      <c r="T34426" s="10"/>
    </row>
    <row r="34427" spans="16:20" x14ac:dyDescent="0.2">
      <c r="P34427" s="10"/>
      <c r="R34427" s="10"/>
      <c r="S34427" s="10"/>
      <c r="T34427" s="10"/>
    </row>
    <row r="34428" spans="16:20" x14ac:dyDescent="0.2">
      <c r="P34428" s="10"/>
      <c r="R34428" s="10"/>
      <c r="S34428" s="10"/>
      <c r="T34428" s="10"/>
    </row>
    <row r="34429" spans="16:20" x14ac:dyDescent="0.2">
      <c r="P34429" s="10"/>
      <c r="R34429" s="10"/>
      <c r="S34429" s="10"/>
      <c r="T34429" s="10"/>
    </row>
    <row r="34430" spans="16:20" x14ac:dyDescent="0.2">
      <c r="P34430" s="10"/>
      <c r="R34430" s="10"/>
      <c r="S34430" s="10"/>
      <c r="T34430" s="10"/>
    </row>
    <row r="34431" spans="16:20" x14ac:dyDescent="0.2">
      <c r="P34431" s="10"/>
      <c r="R34431" s="10"/>
      <c r="S34431" s="10"/>
      <c r="T34431" s="10"/>
    </row>
    <row r="34432" spans="16:20" x14ac:dyDescent="0.2">
      <c r="P34432" s="10"/>
      <c r="R34432" s="10"/>
      <c r="S34432" s="10"/>
      <c r="T34432" s="10"/>
    </row>
    <row r="34433" spans="16:20" x14ac:dyDescent="0.2">
      <c r="P34433" s="10"/>
      <c r="R34433" s="10"/>
      <c r="S34433" s="10"/>
      <c r="T34433" s="10"/>
    </row>
    <row r="34434" spans="16:20" x14ac:dyDescent="0.2">
      <c r="P34434" s="10"/>
      <c r="R34434" s="10"/>
      <c r="S34434" s="10"/>
      <c r="T34434" s="10"/>
    </row>
    <row r="34435" spans="16:20" x14ac:dyDescent="0.2">
      <c r="P34435" s="10"/>
      <c r="R34435" s="10"/>
      <c r="S34435" s="10"/>
      <c r="T34435" s="10"/>
    </row>
    <row r="34436" spans="16:20" x14ac:dyDescent="0.2">
      <c r="P34436" s="10"/>
      <c r="R34436" s="10"/>
      <c r="S34436" s="10"/>
      <c r="T34436" s="10"/>
    </row>
    <row r="34437" spans="16:20" x14ac:dyDescent="0.2">
      <c r="P34437" s="10"/>
      <c r="R34437" s="10"/>
      <c r="S34437" s="10"/>
      <c r="T34437" s="10"/>
    </row>
    <row r="34438" spans="16:20" x14ac:dyDescent="0.2">
      <c r="P34438" s="10"/>
      <c r="R34438" s="10"/>
      <c r="S34438" s="10"/>
      <c r="T34438" s="10"/>
    </row>
    <row r="34439" spans="16:20" x14ac:dyDescent="0.2">
      <c r="P34439" s="10"/>
      <c r="R34439" s="10"/>
      <c r="S34439" s="10"/>
      <c r="T34439" s="10"/>
    </row>
    <row r="34440" spans="16:20" x14ac:dyDescent="0.2">
      <c r="P34440" s="10"/>
      <c r="R34440" s="10"/>
      <c r="S34440" s="10"/>
      <c r="T34440" s="10"/>
    </row>
    <row r="34441" spans="16:20" x14ac:dyDescent="0.2">
      <c r="P34441" s="10"/>
      <c r="R34441" s="10"/>
      <c r="S34441" s="10"/>
      <c r="T34441" s="10"/>
    </row>
    <row r="34442" spans="16:20" x14ac:dyDescent="0.2">
      <c r="P34442" s="10"/>
      <c r="R34442" s="10"/>
      <c r="S34442" s="10"/>
      <c r="T34442" s="10"/>
    </row>
    <row r="34443" spans="16:20" x14ac:dyDescent="0.2">
      <c r="P34443" s="10"/>
      <c r="R34443" s="10"/>
      <c r="S34443" s="10"/>
      <c r="T34443" s="10"/>
    </row>
    <row r="34444" spans="16:20" x14ac:dyDescent="0.2">
      <c r="P34444" s="10"/>
      <c r="R34444" s="10"/>
      <c r="S34444" s="10"/>
      <c r="T34444" s="10"/>
    </row>
    <row r="34445" spans="16:20" x14ac:dyDescent="0.2">
      <c r="P34445" s="10"/>
      <c r="R34445" s="10"/>
      <c r="S34445" s="10"/>
      <c r="T34445" s="10"/>
    </row>
    <row r="34446" spans="16:20" x14ac:dyDescent="0.2">
      <c r="P34446" s="10"/>
      <c r="R34446" s="10"/>
      <c r="S34446" s="10"/>
      <c r="T34446" s="10"/>
    </row>
    <row r="34447" spans="16:20" x14ac:dyDescent="0.2">
      <c r="P34447" s="10"/>
      <c r="R34447" s="10"/>
      <c r="S34447" s="10"/>
      <c r="T34447" s="10"/>
    </row>
    <row r="34448" spans="16:20" x14ac:dyDescent="0.2">
      <c r="P34448" s="10"/>
      <c r="R34448" s="10"/>
      <c r="S34448" s="10"/>
      <c r="T34448" s="10"/>
    </row>
    <row r="34449" spans="16:20" x14ac:dyDescent="0.2">
      <c r="P34449" s="10"/>
      <c r="R34449" s="10"/>
      <c r="S34449" s="10"/>
      <c r="T34449" s="10"/>
    </row>
    <row r="34450" spans="16:20" x14ac:dyDescent="0.2">
      <c r="P34450" s="10"/>
      <c r="R34450" s="10"/>
      <c r="S34450" s="10"/>
      <c r="T34450" s="10"/>
    </row>
    <row r="34451" spans="16:20" x14ac:dyDescent="0.2">
      <c r="P34451" s="10"/>
      <c r="R34451" s="10"/>
      <c r="S34451" s="10"/>
      <c r="T34451" s="10"/>
    </row>
    <row r="34452" spans="16:20" x14ac:dyDescent="0.2">
      <c r="P34452" s="10"/>
      <c r="R34452" s="10"/>
      <c r="S34452" s="10"/>
      <c r="T34452" s="10"/>
    </row>
    <row r="34453" spans="16:20" x14ac:dyDescent="0.2">
      <c r="P34453" s="10"/>
      <c r="R34453" s="10"/>
      <c r="S34453" s="10"/>
      <c r="T34453" s="10"/>
    </row>
    <row r="34454" spans="16:20" x14ac:dyDescent="0.2">
      <c r="P34454" s="10"/>
      <c r="R34454" s="10"/>
      <c r="S34454" s="10"/>
      <c r="T34454" s="10"/>
    </row>
    <row r="34455" spans="16:20" x14ac:dyDescent="0.2">
      <c r="P34455" s="10"/>
      <c r="R34455" s="10"/>
      <c r="S34455" s="10"/>
      <c r="T34455" s="10"/>
    </row>
    <row r="34456" spans="16:20" x14ac:dyDescent="0.2">
      <c r="P34456" s="10"/>
      <c r="R34456" s="10"/>
      <c r="S34456" s="10"/>
      <c r="T34456" s="10"/>
    </row>
    <row r="34457" spans="16:20" x14ac:dyDescent="0.2">
      <c r="P34457" s="10"/>
      <c r="R34457" s="10"/>
      <c r="S34457" s="10"/>
      <c r="T34457" s="10"/>
    </row>
    <row r="34458" spans="16:20" x14ac:dyDescent="0.2">
      <c r="P34458" s="10"/>
      <c r="R34458" s="10"/>
      <c r="S34458" s="10"/>
      <c r="T34458" s="10"/>
    </row>
    <row r="34459" spans="16:20" x14ac:dyDescent="0.2">
      <c r="P34459" s="10"/>
      <c r="R34459" s="10"/>
      <c r="S34459" s="10"/>
      <c r="T34459" s="10"/>
    </row>
    <row r="34460" spans="16:20" x14ac:dyDescent="0.2">
      <c r="P34460" s="10"/>
      <c r="R34460" s="10"/>
      <c r="S34460" s="10"/>
      <c r="T34460" s="10"/>
    </row>
    <row r="34461" spans="16:20" x14ac:dyDescent="0.2">
      <c r="P34461" s="10"/>
      <c r="R34461" s="10"/>
      <c r="S34461" s="10"/>
      <c r="T34461" s="10"/>
    </row>
    <row r="34462" spans="16:20" x14ac:dyDescent="0.2">
      <c r="P34462" s="10"/>
      <c r="R34462" s="10"/>
      <c r="S34462" s="10"/>
      <c r="T34462" s="10"/>
    </row>
    <row r="34463" spans="16:20" x14ac:dyDescent="0.2">
      <c r="P34463" s="10"/>
      <c r="R34463" s="10"/>
      <c r="S34463" s="10"/>
      <c r="T34463" s="10"/>
    </row>
    <row r="34464" spans="16:20" x14ac:dyDescent="0.2">
      <c r="P34464" s="10"/>
      <c r="R34464" s="10"/>
      <c r="S34464" s="10"/>
      <c r="T34464" s="10"/>
    </row>
    <row r="34465" spans="16:20" x14ac:dyDescent="0.2">
      <c r="P34465" s="10"/>
      <c r="R34465" s="10"/>
      <c r="S34465" s="10"/>
      <c r="T34465" s="10"/>
    </row>
    <row r="34466" spans="16:20" x14ac:dyDescent="0.2">
      <c r="P34466" s="10"/>
      <c r="R34466" s="10"/>
      <c r="S34466" s="10"/>
      <c r="T34466" s="10"/>
    </row>
    <row r="34467" spans="16:20" x14ac:dyDescent="0.2">
      <c r="P34467" s="10"/>
      <c r="R34467" s="10"/>
      <c r="S34467" s="10"/>
      <c r="T34467" s="10"/>
    </row>
    <row r="34468" spans="16:20" x14ac:dyDescent="0.2">
      <c r="P34468" s="10"/>
      <c r="R34468" s="10"/>
      <c r="S34468" s="10"/>
      <c r="T34468" s="10"/>
    </row>
    <row r="34469" spans="16:20" x14ac:dyDescent="0.2">
      <c r="P34469" s="10"/>
      <c r="R34469" s="10"/>
      <c r="S34469" s="10"/>
      <c r="T34469" s="10"/>
    </row>
    <row r="34470" spans="16:20" x14ac:dyDescent="0.2">
      <c r="P34470" s="10"/>
      <c r="R34470" s="10"/>
      <c r="S34470" s="10"/>
      <c r="T34470" s="10"/>
    </row>
    <row r="34471" spans="16:20" x14ac:dyDescent="0.2">
      <c r="P34471" s="10"/>
      <c r="R34471" s="10"/>
      <c r="S34471" s="10"/>
      <c r="T34471" s="10"/>
    </row>
    <row r="34472" spans="16:20" x14ac:dyDescent="0.2">
      <c r="P34472" s="10"/>
      <c r="R34472" s="10"/>
      <c r="S34472" s="10"/>
      <c r="T34472" s="10"/>
    </row>
    <row r="34473" spans="16:20" x14ac:dyDescent="0.2">
      <c r="P34473" s="10"/>
      <c r="R34473" s="10"/>
      <c r="S34473" s="10"/>
      <c r="T34473" s="10"/>
    </row>
    <row r="34474" spans="16:20" x14ac:dyDescent="0.2">
      <c r="P34474" s="10"/>
      <c r="R34474" s="10"/>
      <c r="S34474" s="10"/>
      <c r="T34474" s="10"/>
    </row>
    <row r="34475" spans="16:20" x14ac:dyDescent="0.2">
      <c r="P34475" s="10"/>
      <c r="R34475" s="10"/>
      <c r="S34475" s="10"/>
      <c r="T34475" s="10"/>
    </row>
    <row r="34476" spans="16:20" x14ac:dyDescent="0.2">
      <c r="P34476" s="10"/>
      <c r="R34476" s="10"/>
      <c r="S34476" s="10"/>
      <c r="T34476" s="10"/>
    </row>
    <row r="34477" spans="16:20" x14ac:dyDescent="0.2">
      <c r="P34477" s="10"/>
      <c r="R34477" s="10"/>
      <c r="S34477" s="10"/>
      <c r="T34477" s="10"/>
    </row>
    <row r="34478" spans="16:20" x14ac:dyDescent="0.2">
      <c r="P34478" s="10"/>
      <c r="R34478" s="10"/>
      <c r="S34478" s="10"/>
      <c r="T34478" s="10"/>
    </row>
    <row r="34479" spans="16:20" x14ac:dyDescent="0.2">
      <c r="P34479" s="10"/>
      <c r="R34479" s="10"/>
      <c r="S34479" s="10"/>
      <c r="T34479" s="10"/>
    </row>
    <row r="34480" spans="16:20" x14ac:dyDescent="0.2">
      <c r="P34480" s="10"/>
      <c r="R34480" s="10"/>
      <c r="S34480" s="10"/>
      <c r="T34480" s="10"/>
    </row>
    <row r="34481" spans="16:20" x14ac:dyDescent="0.2">
      <c r="P34481" s="10"/>
      <c r="R34481" s="10"/>
      <c r="S34481" s="10"/>
      <c r="T34481" s="10"/>
    </row>
    <row r="34482" spans="16:20" x14ac:dyDescent="0.2">
      <c r="P34482" s="10"/>
      <c r="R34482" s="10"/>
      <c r="S34482" s="10"/>
      <c r="T34482" s="10"/>
    </row>
    <row r="34483" spans="16:20" x14ac:dyDescent="0.2">
      <c r="P34483" s="10"/>
      <c r="R34483" s="10"/>
      <c r="S34483" s="10"/>
      <c r="T34483" s="10"/>
    </row>
    <row r="34484" spans="16:20" x14ac:dyDescent="0.2">
      <c r="P34484" s="10"/>
      <c r="R34484" s="10"/>
      <c r="S34484" s="10"/>
      <c r="T34484" s="10"/>
    </row>
    <row r="34485" spans="16:20" x14ac:dyDescent="0.2">
      <c r="P34485" s="10"/>
      <c r="R34485" s="10"/>
      <c r="S34485" s="10"/>
      <c r="T34485" s="10"/>
    </row>
    <row r="34486" spans="16:20" x14ac:dyDescent="0.2">
      <c r="P34486" s="10"/>
      <c r="R34486" s="10"/>
      <c r="S34486" s="10"/>
      <c r="T34486" s="10"/>
    </row>
    <row r="34487" spans="16:20" x14ac:dyDescent="0.2">
      <c r="P34487" s="10"/>
      <c r="R34487" s="10"/>
      <c r="S34487" s="10"/>
      <c r="T34487" s="10"/>
    </row>
    <row r="34488" spans="16:20" x14ac:dyDescent="0.2">
      <c r="P34488" s="10"/>
      <c r="R34488" s="10"/>
      <c r="S34488" s="10"/>
      <c r="T34488" s="10"/>
    </row>
    <row r="34489" spans="16:20" x14ac:dyDescent="0.2">
      <c r="P34489" s="10"/>
      <c r="R34489" s="10"/>
      <c r="S34489" s="10"/>
      <c r="T34489" s="10"/>
    </row>
    <row r="34490" spans="16:20" x14ac:dyDescent="0.2">
      <c r="P34490" s="10"/>
      <c r="R34490" s="10"/>
      <c r="S34490" s="10"/>
      <c r="T34490" s="10"/>
    </row>
    <row r="34491" spans="16:20" x14ac:dyDescent="0.2">
      <c r="P34491" s="10"/>
      <c r="R34491" s="10"/>
      <c r="S34491" s="10"/>
      <c r="T34491" s="10"/>
    </row>
    <row r="34492" spans="16:20" x14ac:dyDescent="0.2">
      <c r="P34492" s="10"/>
      <c r="R34492" s="10"/>
      <c r="S34492" s="10"/>
      <c r="T34492" s="10"/>
    </row>
    <row r="34493" spans="16:20" x14ac:dyDescent="0.2">
      <c r="P34493" s="10"/>
      <c r="R34493" s="10"/>
      <c r="S34493" s="10"/>
      <c r="T34493" s="10"/>
    </row>
    <row r="34494" spans="16:20" x14ac:dyDescent="0.2">
      <c r="P34494" s="10"/>
      <c r="R34494" s="10"/>
      <c r="S34494" s="10"/>
      <c r="T34494" s="10"/>
    </row>
    <row r="34495" spans="16:20" x14ac:dyDescent="0.2">
      <c r="P34495" s="10"/>
      <c r="R34495" s="10"/>
      <c r="S34495" s="10"/>
      <c r="T34495" s="10"/>
    </row>
    <row r="34496" spans="16:20" x14ac:dyDescent="0.2">
      <c r="P34496" s="10"/>
      <c r="R34496" s="10"/>
      <c r="S34496" s="10"/>
      <c r="T34496" s="10"/>
    </row>
    <row r="34497" spans="16:20" x14ac:dyDescent="0.2">
      <c r="P34497" s="10"/>
      <c r="R34497" s="10"/>
      <c r="S34497" s="10"/>
      <c r="T34497" s="10"/>
    </row>
    <row r="34498" spans="16:20" x14ac:dyDescent="0.2">
      <c r="P34498" s="10"/>
      <c r="R34498" s="10"/>
      <c r="S34498" s="10"/>
      <c r="T34498" s="10"/>
    </row>
    <row r="34499" spans="16:20" x14ac:dyDescent="0.2">
      <c r="P34499" s="10"/>
      <c r="R34499" s="10"/>
      <c r="S34499" s="10"/>
      <c r="T34499" s="10"/>
    </row>
    <row r="34500" spans="16:20" x14ac:dyDescent="0.2">
      <c r="P34500" s="10"/>
      <c r="R34500" s="10"/>
      <c r="S34500" s="10"/>
      <c r="T34500" s="10"/>
    </row>
    <row r="34501" spans="16:20" x14ac:dyDescent="0.2">
      <c r="P34501" s="10"/>
      <c r="R34501" s="10"/>
      <c r="S34501" s="10"/>
      <c r="T34501" s="10"/>
    </row>
    <row r="34502" spans="16:20" x14ac:dyDescent="0.2">
      <c r="P34502" s="10"/>
      <c r="R34502" s="10"/>
      <c r="S34502" s="10"/>
      <c r="T34502" s="10"/>
    </row>
    <row r="34503" spans="16:20" x14ac:dyDescent="0.2">
      <c r="P34503" s="10"/>
      <c r="R34503" s="10"/>
      <c r="S34503" s="10"/>
      <c r="T34503" s="10"/>
    </row>
    <row r="34504" spans="16:20" x14ac:dyDescent="0.2">
      <c r="P34504" s="10"/>
      <c r="R34504" s="10"/>
      <c r="S34504" s="10"/>
      <c r="T34504" s="10"/>
    </row>
    <row r="34505" spans="16:20" x14ac:dyDescent="0.2">
      <c r="P34505" s="10"/>
      <c r="R34505" s="10"/>
      <c r="S34505" s="10"/>
      <c r="T34505" s="10"/>
    </row>
    <row r="34506" spans="16:20" x14ac:dyDescent="0.2">
      <c r="P34506" s="10"/>
      <c r="R34506" s="10"/>
      <c r="S34506" s="10"/>
      <c r="T34506" s="10"/>
    </row>
    <row r="34507" spans="16:20" x14ac:dyDescent="0.2">
      <c r="P34507" s="10"/>
      <c r="R34507" s="10"/>
      <c r="S34507" s="10"/>
      <c r="T34507" s="10"/>
    </row>
    <row r="34508" spans="16:20" x14ac:dyDescent="0.2">
      <c r="P34508" s="10"/>
      <c r="R34508" s="10"/>
      <c r="S34508" s="10"/>
      <c r="T34508" s="10"/>
    </row>
    <row r="34509" spans="16:20" x14ac:dyDescent="0.2">
      <c r="P34509" s="10"/>
      <c r="R34509" s="10"/>
      <c r="S34509" s="10"/>
      <c r="T34509" s="10"/>
    </row>
    <row r="34510" spans="16:20" x14ac:dyDescent="0.2">
      <c r="P34510" s="10"/>
      <c r="R34510" s="10"/>
      <c r="S34510" s="10"/>
      <c r="T34510" s="10"/>
    </row>
    <row r="34511" spans="16:20" x14ac:dyDescent="0.2">
      <c r="P34511" s="10"/>
      <c r="R34511" s="10"/>
      <c r="S34511" s="10"/>
      <c r="T34511" s="10"/>
    </row>
    <row r="34512" spans="16:20" x14ac:dyDescent="0.2">
      <c r="P34512" s="10"/>
      <c r="R34512" s="10"/>
      <c r="S34512" s="10"/>
      <c r="T34512" s="10"/>
    </row>
    <row r="34513" spans="16:20" x14ac:dyDescent="0.2">
      <c r="P34513" s="10"/>
      <c r="R34513" s="10"/>
      <c r="S34513" s="10"/>
      <c r="T34513" s="10"/>
    </row>
    <row r="34514" spans="16:20" x14ac:dyDescent="0.2">
      <c r="P34514" s="10"/>
      <c r="R34514" s="10"/>
      <c r="S34514" s="10"/>
      <c r="T34514" s="10"/>
    </row>
    <row r="34515" spans="16:20" x14ac:dyDescent="0.2">
      <c r="P34515" s="10"/>
      <c r="R34515" s="10"/>
      <c r="S34515" s="10"/>
      <c r="T34515" s="10"/>
    </row>
    <row r="34516" spans="16:20" x14ac:dyDescent="0.2">
      <c r="P34516" s="10"/>
      <c r="R34516" s="10"/>
      <c r="S34516" s="10"/>
      <c r="T34516" s="10"/>
    </row>
    <row r="34517" spans="16:20" x14ac:dyDescent="0.2">
      <c r="P34517" s="10"/>
      <c r="R34517" s="10"/>
      <c r="S34517" s="10"/>
      <c r="T34517" s="10"/>
    </row>
    <row r="34518" spans="16:20" x14ac:dyDescent="0.2">
      <c r="P34518" s="10"/>
      <c r="R34518" s="10"/>
      <c r="S34518" s="10"/>
      <c r="T34518" s="10"/>
    </row>
    <row r="34519" spans="16:20" x14ac:dyDescent="0.2">
      <c r="P34519" s="10"/>
      <c r="R34519" s="10"/>
      <c r="S34519" s="10"/>
      <c r="T34519" s="10"/>
    </row>
    <row r="34520" spans="16:20" x14ac:dyDescent="0.2">
      <c r="P34520" s="10"/>
      <c r="R34520" s="10"/>
      <c r="S34520" s="10"/>
      <c r="T34520" s="10"/>
    </row>
    <row r="34521" spans="16:20" x14ac:dyDescent="0.2">
      <c r="P34521" s="10"/>
      <c r="R34521" s="10"/>
      <c r="S34521" s="10"/>
      <c r="T34521" s="10"/>
    </row>
    <row r="34522" spans="16:20" x14ac:dyDescent="0.2">
      <c r="P34522" s="10"/>
      <c r="R34522" s="10"/>
      <c r="S34522" s="10"/>
      <c r="T34522" s="10"/>
    </row>
    <row r="34523" spans="16:20" x14ac:dyDescent="0.2">
      <c r="P34523" s="10"/>
      <c r="R34523" s="10"/>
      <c r="S34523" s="10"/>
      <c r="T34523" s="10"/>
    </row>
    <row r="34524" spans="16:20" x14ac:dyDescent="0.2">
      <c r="P34524" s="10"/>
      <c r="R34524" s="10"/>
      <c r="S34524" s="10"/>
      <c r="T34524" s="10"/>
    </row>
    <row r="34525" spans="16:20" x14ac:dyDescent="0.2">
      <c r="P34525" s="10"/>
      <c r="R34525" s="10"/>
      <c r="S34525" s="10"/>
      <c r="T34525" s="10"/>
    </row>
    <row r="34526" spans="16:20" x14ac:dyDescent="0.2">
      <c r="P34526" s="10"/>
      <c r="R34526" s="10"/>
      <c r="S34526" s="10"/>
      <c r="T34526" s="10"/>
    </row>
    <row r="34527" spans="16:20" x14ac:dyDescent="0.2">
      <c r="P34527" s="10"/>
      <c r="R34527" s="10"/>
      <c r="S34527" s="10"/>
      <c r="T34527" s="10"/>
    </row>
    <row r="34528" spans="16:20" x14ac:dyDescent="0.2">
      <c r="P34528" s="10"/>
      <c r="R34528" s="10"/>
      <c r="S34528" s="10"/>
      <c r="T34528" s="10"/>
    </row>
    <row r="34529" spans="16:20" x14ac:dyDescent="0.2">
      <c r="P34529" s="10"/>
      <c r="R34529" s="10"/>
      <c r="S34529" s="10"/>
      <c r="T34529" s="10"/>
    </row>
    <row r="34530" spans="16:20" x14ac:dyDescent="0.2">
      <c r="P34530" s="10"/>
      <c r="R34530" s="10"/>
      <c r="S34530" s="10"/>
      <c r="T34530" s="10"/>
    </row>
    <row r="34531" spans="16:20" x14ac:dyDescent="0.2">
      <c r="P34531" s="10"/>
      <c r="R34531" s="10"/>
      <c r="S34531" s="10"/>
      <c r="T34531" s="10"/>
    </row>
    <row r="34532" spans="16:20" x14ac:dyDescent="0.2">
      <c r="P34532" s="10"/>
      <c r="R34532" s="10"/>
      <c r="S34532" s="10"/>
      <c r="T34532" s="10"/>
    </row>
    <row r="34533" spans="16:20" x14ac:dyDescent="0.2">
      <c r="P34533" s="10"/>
      <c r="R34533" s="10"/>
      <c r="S34533" s="10"/>
      <c r="T34533" s="10"/>
    </row>
    <row r="34534" spans="16:20" x14ac:dyDescent="0.2">
      <c r="P34534" s="10"/>
      <c r="R34534" s="10"/>
      <c r="S34534" s="10"/>
      <c r="T34534" s="10"/>
    </row>
    <row r="34535" spans="16:20" x14ac:dyDescent="0.2">
      <c r="P34535" s="10"/>
      <c r="R34535" s="10"/>
      <c r="S34535" s="10"/>
      <c r="T34535" s="10"/>
    </row>
    <row r="34536" spans="16:20" x14ac:dyDescent="0.2">
      <c r="P34536" s="10"/>
      <c r="R34536" s="10"/>
      <c r="S34536" s="10"/>
      <c r="T34536" s="10"/>
    </row>
    <row r="34537" spans="16:20" x14ac:dyDescent="0.2">
      <c r="P34537" s="10"/>
      <c r="R34537" s="10"/>
      <c r="S34537" s="10"/>
      <c r="T34537" s="10"/>
    </row>
    <row r="34538" spans="16:20" x14ac:dyDescent="0.2">
      <c r="P34538" s="10"/>
      <c r="R34538" s="10"/>
      <c r="S34538" s="10"/>
      <c r="T34538" s="10"/>
    </row>
    <row r="34539" spans="16:20" x14ac:dyDescent="0.2">
      <c r="P34539" s="10"/>
      <c r="R34539" s="10"/>
      <c r="S34539" s="10"/>
      <c r="T34539" s="10"/>
    </row>
    <row r="34540" spans="16:20" x14ac:dyDescent="0.2">
      <c r="P34540" s="10"/>
      <c r="R34540" s="10"/>
      <c r="S34540" s="10"/>
      <c r="T34540" s="10"/>
    </row>
    <row r="34541" spans="16:20" x14ac:dyDescent="0.2">
      <c r="P34541" s="10"/>
      <c r="R34541" s="10"/>
      <c r="S34541" s="10"/>
      <c r="T34541" s="10"/>
    </row>
    <row r="34542" spans="16:20" x14ac:dyDescent="0.2">
      <c r="P34542" s="10"/>
      <c r="R34542" s="10"/>
      <c r="S34542" s="10"/>
      <c r="T34542" s="10"/>
    </row>
    <row r="34543" spans="16:20" x14ac:dyDescent="0.2">
      <c r="P34543" s="10"/>
      <c r="R34543" s="10"/>
      <c r="S34543" s="10"/>
      <c r="T34543" s="10"/>
    </row>
    <row r="34544" spans="16:20" x14ac:dyDescent="0.2">
      <c r="P34544" s="10"/>
      <c r="R34544" s="10"/>
      <c r="S34544" s="10"/>
      <c r="T34544" s="10"/>
    </row>
    <row r="34545" spans="16:20" x14ac:dyDescent="0.2">
      <c r="P34545" s="10"/>
      <c r="R34545" s="10"/>
      <c r="S34545" s="10"/>
      <c r="T34545" s="10"/>
    </row>
    <row r="34546" spans="16:20" x14ac:dyDescent="0.2">
      <c r="P34546" s="10"/>
      <c r="R34546" s="10"/>
      <c r="S34546" s="10"/>
      <c r="T34546" s="10"/>
    </row>
    <row r="34547" spans="16:20" x14ac:dyDescent="0.2">
      <c r="P34547" s="10"/>
      <c r="R34547" s="10"/>
      <c r="S34547" s="10"/>
      <c r="T34547" s="10"/>
    </row>
    <row r="34548" spans="16:20" x14ac:dyDescent="0.2">
      <c r="P34548" s="10"/>
      <c r="R34548" s="10"/>
      <c r="S34548" s="10"/>
      <c r="T34548" s="10"/>
    </row>
    <row r="34549" spans="16:20" x14ac:dyDescent="0.2">
      <c r="P34549" s="10"/>
      <c r="R34549" s="10"/>
      <c r="S34549" s="10"/>
      <c r="T34549" s="10"/>
    </row>
    <row r="34550" spans="16:20" x14ac:dyDescent="0.2">
      <c r="P34550" s="10"/>
      <c r="R34550" s="10"/>
      <c r="S34550" s="10"/>
      <c r="T34550" s="10"/>
    </row>
    <row r="34551" spans="16:20" x14ac:dyDescent="0.2">
      <c r="P34551" s="10"/>
      <c r="R34551" s="10"/>
      <c r="S34551" s="10"/>
      <c r="T34551" s="10"/>
    </row>
    <row r="34552" spans="16:20" x14ac:dyDescent="0.2">
      <c r="P34552" s="10"/>
      <c r="R34552" s="10"/>
      <c r="S34552" s="10"/>
      <c r="T34552" s="10"/>
    </row>
    <row r="34553" spans="16:20" x14ac:dyDescent="0.2">
      <c r="P34553" s="10"/>
      <c r="R34553" s="10"/>
      <c r="S34553" s="10"/>
      <c r="T34553" s="10"/>
    </row>
    <row r="34554" spans="16:20" x14ac:dyDescent="0.2">
      <c r="P34554" s="10"/>
      <c r="R34554" s="10"/>
      <c r="S34554" s="10"/>
      <c r="T34554" s="10"/>
    </row>
    <row r="34555" spans="16:20" x14ac:dyDescent="0.2">
      <c r="P34555" s="10"/>
      <c r="R34555" s="10"/>
      <c r="S34555" s="10"/>
      <c r="T34555" s="10"/>
    </row>
    <row r="34556" spans="16:20" x14ac:dyDescent="0.2">
      <c r="P34556" s="10"/>
      <c r="R34556" s="10"/>
      <c r="S34556" s="10"/>
      <c r="T34556" s="10"/>
    </row>
    <row r="34557" spans="16:20" x14ac:dyDescent="0.2">
      <c r="P34557" s="10"/>
      <c r="R34557" s="10"/>
      <c r="S34557" s="10"/>
      <c r="T34557" s="10"/>
    </row>
    <row r="34558" spans="16:20" x14ac:dyDescent="0.2">
      <c r="P34558" s="10"/>
      <c r="R34558" s="10"/>
      <c r="S34558" s="10"/>
      <c r="T34558" s="10"/>
    </row>
    <row r="34559" spans="16:20" x14ac:dyDescent="0.2">
      <c r="P34559" s="10"/>
      <c r="R34559" s="10"/>
      <c r="S34559" s="10"/>
      <c r="T34559" s="10"/>
    </row>
    <row r="34560" spans="16:20" x14ac:dyDescent="0.2">
      <c r="P34560" s="10"/>
      <c r="R34560" s="10"/>
      <c r="S34560" s="10"/>
      <c r="T34560" s="10"/>
    </row>
    <row r="34561" spans="16:20" x14ac:dyDescent="0.2">
      <c r="P34561" s="10"/>
      <c r="R34561" s="10"/>
      <c r="S34561" s="10"/>
      <c r="T34561" s="10"/>
    </row>
    <row r="34562" spans="16:20" x14ac:dyDescent="0.2">
      <c r="P34562" s="10"/>
      <c r="R34562" s="10"/>
      <c r="S34562" s="10"/>
      <c r="T34562" s="10"/>
    </row>
    <row r="34563" spans="16:20" x14ac:dyDescent="0.2">
      <c r="P34563" s="10"/>
      <c r="R34563" s="10"/>
      <c r="S34563" s="10"/>
      <c r="T34563" s="10"/>
    </row>
    <row r="34564" spans="16:20" x14ac:dyDescent="0.2">
      <c r="P34564" s="10"/>
      <c r="R34564" s="10"/>
      <c r="S34564" s="10"/>
      <c r="T34564" s="10"/>
    </row>
    <row r="34565" spans="16:20" x14ac:dyDescent="0.2">
      <c r="P34565" s="10"/>
      <c r="R34565" s="10"/>
      <c r="S34565" s="10"/>
      <c r="T34565" s="10"/>
    </row>
    <row r="34566" spans="16:20" x14ac:dyDescent="0.2">
      <c r="P34566" s="10"/>
      <c r="R34566" s="10"/>
      <c r="S34566" s="10"/>
      <c r="T34566" s="10"/>
    </row>
    <row r="34567" spans="16:20" x14ac:dyDescent="0.2">
      <c r="P34567" s="10"/>
      <c r="R34567" s="10"/>
      <c r="S34567" s="10"/>
      <c r="T34567" s="10"/>
    </row>
    <row r="34568" spans="16:20" x14ac:dyDescent="0.2">
      <c r="P34568" s="10"/>
      <c r="R34568" s="10"/>
      <c r="S34568" s="10"/>
      <c r="T34568" s="10"/>
    </row>
    <row r="34569" spans="16:20" x14ac:dyDescent="0.2">
      <c r="P34569" s="10"/>
      <c r="R34569" s="10"/>
      <c r="S34569" s="10"/>
      <c r="T34569" s="10"/>
    </row>
    <row r="34570" spans="16:20" x14ac:dyDescent="0.2">
      <c r="P34570" s="10"/>
      <c r="R34570" s="10"/>
      <c r="S34570" s="10"/>
      <c r="T34570" s="10"/>
    </row>
    <row r="34571" spans="16:20" x14ac:dyDescent="0.2">
      <c r="P34571" s="10"/>
      <c r="R34571" s="10"/>
      <c r="S34571" s="10"/>
      <c r="T34571" s="10"/>
    </row>
    <row r="34572" spans="16:20" x14ac:dyDescent="0.2">
      <c r="P34572" s="10"/>
      <c r="R34572" s="10"/>
      <c r="S34572" s="10"/>
      <c r="T34572" s="10"/>
    </row>
    <row r="34573" spans="16:20" x14ac:dyDescent="0.2">
      <c r="P34573" s="10"/>
      <c r="R34573" s="10"/>
      <c r="S34573" s="10"/>
      <c r="T34573" s="10"/>
    </row>
    <row r="34574" spans="16:20" x14ac:dyDescent="0.2">
      <c r="P34574" s="10"/>
      <c r="R34574" s="10"/>
      <c r="S34574" s="10"/>
      <c r="T34574" s="10"/>
    </row>
    <row r="34575" spans="16:20" x14ac:dyDescent="0.2">
      <c r="P34575" s="10"/>
      <c r="R34575" s="10"/>
      <c r="S34575" s="10"/>
      <c r="T34575" s="10"/>
    </row>
    <row r="34576" spans="16:20" x14ac:dyDescent="0.2">
      <c r="P34576" s="10"/>
      <c r="R34576" s="10"/>
      <c r="S34576" s="10"/>
      <c r="T34576" s="10"/>
    </row>
    <row r="34577" spans="16:20" x14ac:dyDescent="0.2">
      <c r="P34577" s="10"/>
      <c r="R34577" s="10"/>
      <c r="S34577" s="10"/>
      <c r="T34577" s="10"/>
    </row>
    <row r="34578" spans="16:20" x14ac:dyDescent="0.2">
      <c r="P34578" s="10"/>
      <c r="R34578" s="10"/>
      <c r="S34578" s="10"/>
      <c r="T34578" s="10"/>
    </row>
    <row r="34579" spans="16:20" x14ac:dyDescent="0.2">
      <c r="P34579" s="10"/>
      <c r="R34579" s="10"/>
      <c r="S34579" s="10"/>
      <c r="T34579" s="10"/>
    </row>
    <row r="34580" spans="16:20" x14ac:dyDescent="0.2">
      <c r="P34580" s="10"/>
      <c r="R34580" s="10"/>
      <c r="S34580" s="10"/>
      <c r="T34580" s="10"/>
    </row>
    <row r="34581" spans="16:20" x14ac:dyDescent="0.2">
      <c r="P34581" s="10"/>
      <c r="R34581" s="10"/>
      <c r="S34581" s="10"/>
      <c r="T34581" s="10"/>
    </row>
    <row r="34582" spans="16:20" x14ac:dyDescent="0.2">
      <c r="P34582" s="10"/>
      <c r="R34582" s="10"/>
      <c r="S34582" s="10"/>
      <c r="T34582" s="10"/>
    </row>
    <row r="34583" spans="16:20" x14ac:dyDescent="0.2">
      <c r="P34583" s="10"/>
      <c r="R34583" s="10"/>
      <c r="S34583" s="10"/>
      <c r="T34583" s="10"/>
    </row>
    <row r="34584" spans="16:20" x14ac:dyDescent="0.2">
      <c r="P34584" s="10"/>
      <c r="R34584" s="10"/>
      <c r="S34584" s="10"/>
      <c r="T34584" s="10"/>
    </row>
    <row r="34585" spans="16:20" x14ac:dyDescent="0.2">
      <c r="P34585" s="10"/>
      <c r="R34585" s="10"/>
      <c r="S34585" s="10"/>
      <c r="T34585" s="10"/>
    </row>
    <row r="34586" spans="16:20" x14ac:dyDescent="0.2">
      <c r="P34586" s="10"/>
      <c r="R34586" s="10"/>
      <c r="S34586" s="10"/>
      <c r="T34586" s="10"/>
    </row>
    <row r="34587" spans="16:20" x14ac:dyDescent="0.2">
      <c r="P34587" s="10"/>
      <c r="R34587" s="10"/>
      <c r="S34587" s="10"/>
      <c r="T34587" s="10"/>
    </row>
    <row r="34588" spans="16:20" x14ac:dyDescent="0.2">
      <c r="P34588" s="10"/>
      <c r="R34588" s="10"/>
      <c r="S34588" s="10"/>
      <c r="T34588" s="10"/>
    </row>
    <row r="34589" spans="16:20" x14ac:dyDescent="0.2">
      <c r="P34589" s="10"/>
      <c r="R34589" s="10"/>
      <c r="S34589" s="10"/>
      <c r="T34589" s="10"/>
    </row>
    <row r="34590" spans="16:20" x14ac:dyDescent="0.2">
      <c r="P34590" s="10"/>
      <c r="R34590" s="10"/>
      <c r="S34590" s="10"/>
      <c r="T34590" s="10"/>
    </row>
    <row r="34591" spans="16:20" x14ac:dyDescent="0.2">
      <c r="P34591" s="10"/>
      <c r="R34591" s="10"/>
      <c r="S34591" s="10"/>
      <c r="T34591" s="10"/>
    </row>
    <row r="34592" spans="16:20" x14ac:dyDescent="0.2">
      <c r="P34592" s="10"/>
      <c r="R34592" s="10"/>
      <c r="S34592" s="10"/>
      <c r="T34592" s="10"/>
    </row>
    <row r="34593" spans="16:20" x14ac:dyDescent="0.2">
      <c r="P34593" s="10"/>
      <c r="R34593" s="10"/>
      <c r="S34593" s="10"/>
      <c r="T34593" s="10"/>
    </row>
    <row r="34594" spans="16:20" x14ac:dyDescent="0.2">
      <c r="P34594" s="10"/>
      <c r="R34594" s="10"/>
      <c r="S34594" s="10"/>
      <c r="T34594" s="10"/>
    </row>
    <row r="34595" spans="16:20" x14ac:dyDescent="0.2">
      <c r="P34595" s="10"/>
      <c r="R34595" s="10"/>
      <c r="S34595" s="10"/>
      <c r="T34595" s="10"/>
    </row>
    <row r="34596" spans="16:20" x14ac:dyDescent="0.2">
      <c r="P34596" s="10"/>
      <c r="R34596" s="10"/>
      <c r="S34596" s="10"/>
      <c r="T34596" s="10"/>
    </row>
    <row r="34597" spans="16:20" x14ac:dyDescent="0.2">
      <c r="P34597" s="10"/>
      <c r="R34597" s="10"/>
      <c r="S34597" s="10"/>
      <c r="T34597" s="10"/>
    </row>
    <row r="34598" spans="16:20" x14ac:dyDescent="0.2">
      <c r="P34598" s="10"/>
      <c r="R34598" s="10"/>
      <c r="S34598" s="10"/>
      <c r="T34598" s="10"/>
    </row>
    <row r="34599" spans="16:20" x14ac:dyDescent="0.2">
      <c r="P34599" s="10"/>
      <c r="R34599" s="10"/>
      <c r="S34599" s="10"/>
      <c r="T34599" s="10"/>
    </row>
    <row r="34600" spans="16:20" x14ac:dyDescent="0.2">
      <c r="P34600" s="10"/>
      <c r="R34600" s="10"/>
      <c r="S34600" s="10"/>
      <c r="T34600" s="10"/>
    </row>
    <row r="34601" spans="16:20" x14ac:dyDescent="0.2">
      <c r="P34601" s="10"/>
      <c r="R34601" s="10"/>
      <c r="S34601" s="10"/>
      <c r="T34601" s="10"/>
    </row>
    <row r="34602" spans="16:20" x14ac:dyDescent="0.2">
      <c r="P34602" s="10"/>
      <c r="R34602" s="10"/>
      <c r="S34602" s="10"/>
      <c r="T34602" s="10"/>
    </row>
    <row r="34603" spans="16:20" x14ac:dyDescent="0.2">
      <c r="P34603" s="10"/>
      <c r="R34603" s="10"/>
      <c r="S34603" s="10"/>
      <c r="T34603" s="10"/>
    </row>
    <row r="34604" spans="16:20" x14ac:dyDescent="0.2">
      <c r="P34604" s="10"/>
      <c r="R34604" s="10"/>
      <c r="S34604" s="10"/>
      <c r="T34604" s="10"/>
    </row>
    <row r="34605" spans="16:20" x14ac:dyDescent="0.2">
      <c r="P34605" s="10"/>
      <c r="R34605" s="10"/>
      <c r="S34605" s="10"/>
      <c r="T34605" s="10"/>
    </row>
    <row r="34606" spans="16:20" x14ac:dyDescent="0.2">
      <c r="P34606" s="10"/>
      <c r="R34606" s="10"/>
      <c r="S34606" s="10"/>
      <c r="T34606" s="10"/>
    </row>
    <row r="34607" spans="16:20" x14ac:dyDescent="0.2">
      <c r="P34607" s="10"/>
      <c r="R34607" s="10"/>
      <c r="S34607" s="10"/>
      <c r="T34607" s="10"/>
    </row>
    <row r="34608" spans="16:20" x14ac:dyDescent="0.2">
      <c r="P34608" s="10"/>
      <c r="R34608" s="10"/>
      <c r="S34608" s="10"/>
      <c r="T34608" s="10"/>
    </row>
    <row r="34609" spans="16:20" x14ac:dyDescent="0.2">
      <c r="P34609" s="10"/>
      <c r="R34609" s="10"/>
      <c r="S34609" s="10"/>
      <c r="T34609" s="10"/>
    </row>
    <row r="34610" spans="16:20" x14ac:dyDescent="0.2">
      <c r="P34610" s="10"/>
      <c r="R34610" s="10"/>
      <c r="S34610" s="10"/>
      <c r="T34610" s="10"/>
    </row>
    <row r="34611" spans="16:20" x14ac:dyDescent="0.2">
      <c r="P34611" s="10"/>
      <c r="R34611" s="10"/>
      <c r="S34611" s="10"/>
      <c r="T34611" s="10"/>
    </row>
    <row r="34612" spans="16:20" x14ac:dyDescent="0.2">
      <c r="P34612" s="10"/>
      <c r="R34612" s="10"/>
      <c r="S34612" s="10"/>
      <c r="T34612" s="10"/>
    </row>
    <row r="34613" spans="16:20" x14ac:dyDescent="0.2">
      <c r="P34613" s="10"/>
      <c r="R34613" s="10"/>
      <c r="S34613" s="10"/>
      <c r="T34613" s="10"/>
    </row>
    <row r="34614" spans="16:20" x14ac:dyDescent="0.2">
      <c r="P34614" s="10"/>
      <c r="R34614" s="10"/>
      <c r="S34614" s="10"/>
      <c r="T34614" s="10"/>
    </row>
    <row r="34615" spans="16:20" x14ac:dyDescent="0.2">
      <c r="P34615" s="10"/>
      <c r="R34615" s="10"/>
      <c r="S34615" s="10"/>
      <c r="T34615" s="10"/>
    </row>
    <row r="34616" spans="16:20" x14ac:dyDescent="0.2">
      <c r="P34616" s="10"/>
      <c r="R34616" s="10"/>
      <c r="S34616" s="10"/>
      <c r="T34616" s="10"/>
    </row>
    <row r="34617" spans="16:20" x14ac:dyDescent="0.2">
      <c r="P34617" s="10"/>
      <c r="R34617" s="10"/>
      <c r="S34617" s="10"/>
      <c r="T34617" s="10"/>
    </row>
    <row r="34618" spans="16:20" x14ac:dyDescent="0.2">
      <c r="P34618" s="10"/>
      <c r="R34618" s="10"/>
      <c r="S34618" s="10"/>
      <c r="T34618" s="10"/>
    </row>
    <row r="34619" spans="16:20" x14ac:dyDescent="0.2">
      <c r="P34619" s="10"/>
      <c r="R34619" s="10"/>
      <c r="S34619" s="10"/>
      <c r="T34619" s="10"/>
    </row>
    <row r="34620" spans="16:20" x14ac:dyDescent="0.2">
      <c r="P34620" s="10"/>
      <c r="R34620" s="10"/>
      <c r="S34620" s="10"/>
      <c r="T34620" s="10"/>
    </row>
    <row r="34621" spans="16:20" x14ac:dyDescent="0.2">
      <c r="P34621" s="10"/>
      <c r="R34621" s="10"/>
      <c r="S34621" s="10"/>
      <c r="T34621" s="10"/>
    </row>
    <row r="34622" spans="16:20" x14ac:dyDescent="0.2">
      <c r="P34622" s="10"/>
      <c r="R34622" s="10"/>
      <c r="S34622" s="10"/>
      <c r="T34622" s="10"/>
    </row>
    <row r="34623" spans="16:20" x14ac:dyDescent="0.2">
      <c r="P34623" s="10"/>
      <c r="R34623" s="10"/>
      <c r="S34623" s="10"/>
      <c r="T34623" s="10"/>
    </row>
    <row r="34624" spans="16:20" x14ac:dyDescent="0.2">
      <c r="P34624" s="10"/>
      <c r="R34624" s="10"/>
      <c r="S34624" s="10"/>
      <c r="T34624" s="10"/>
    </row>
    <row r="34625" spans="16:20" x14ac:dyDescent="0.2">
      <c r="P34625" s="10"/>
      <c r="R34625" s="10"/>
      <c r="S34625" s="10"/>
      <c r="T34625" s="10"/>
    </row>
    <row r="34626" spans="16:20" x14ac:dyDescent="0.2">
      <c r="P34626" s="10"/>
      <c r="R34626" s="10"/>
      <c r="S34626" s="10"/>
      <c r="T34626" s="10"/>
    </row>
    <row r="34627" spans="16:20" x14ac:dyDescent="0.2">
      <c r="P34627" s="10"/>
      <c r="R34627" s="10"/>
      <c r="S34627" s="10"/>
      <c r="T34627" s="10"/>
    </row>
    <row r="34628" spans="16:20" x14ac:dyDescent="0.2">
      <c r="P34628" s="10"/>
      <c r="R34628" s="10"/>
      <c r="S34628" s="10"/>
      <c r="T34628" s="10"/>
    </row>
    <row r="34629" spans="16:20" x14ac:dyDescent="0.2">
      <c r="P34629" s="10"/>
      <c r="R34629" s="10"/>
      <c r="S34629" s="10"/>
      <c r="T34629" s="10"/>
    </row>
    <row r="34630" spans="16:20" x14ac:dyDescent="0.2">
      <c r="P34630" s="10"/>
      <c r="R34630" s="10"/>
      <c r="S34630" s="10"/>
      <c r="T34630" s="10"/>
    </row>
    <row r="34631" spans="16:20" x14ac:dyDescent="0.2">
      <c r="P34631" s="10"/>
      <c r="R34631" s="10"/>
      <c r="S34631" s="10"/>
      <c r="T34631" s="10"/>
    </row>
    <row r="34632" spans="16:20" x14ac:dyDescent="0.2">
      <c r="P34632" s="10"/>
      <c r="R34632" s="10"/>
      <c r="S34632" s="10"/>
      <c r="T34632" s="10"/>
    </row>
    <row r="34633" spans="16:20" x14ac:dyDescent="0.2">
      <c r="P34633" s="10"/>
      <c r="R34633" s="10"/>
      <c r="S34633" s="10"/>
      <c r="T34633" s="10"/>
    </row>
    <row r="34634" spans="16:20" x14ac:dyDescent="0.2">
      <c r="P34634" s="10"/>
      <c r="R34634" s="10"/>
      <c r="S34634" s="10"/>
      <c r="T34634" s="10"/>
    </row>
    <row r="34635" spans="16:20" x14ac:dyDescent="0.2">
      <c r="P34635" s="10"/>
      <c r="R34635" s="10"/>
      <c r="S34635" s="10"/>
      <c r="T34635" s="10"/>
    </row>
    <row r="34636" spans="16:20" x14ac:dyDescent="0.2">
      <c r="P34636" s="10"/>
      <c r="R34636" s="10"/>
      <c r="S34636" s="10"/>
      <c r="T34636" s="10"/>
    </row>
    <row r="34637" spans="16:20" x14ac:dyDescent="0.2">
      <c r="P34637" s="10"/>
      <c r="R34637" s="10"/>
      <c r="S34637" s="10"/>
      <c r="T34637" s="10"/>
    </row>
    <row r="34638" spans="16:20" x14ac:dyDescent="0.2">
      <c r="P34638" s="10"/>
      <c r="R34638" s="10"/>
      <c r="S34638" s="10"/>
      <c r="T34638" s="10"/>
    </row>
    <row r="34639" spans="16:20" x14ac:dyDescent="0.2">
      <c r="P34639" s="10"/>
      <c r="R34639" s="10"/>
      <c r="S34639" s="10"/>
      <c r="T34639" s="10"/>
    </row>
    <row r="34640" spans="16:20" x14ac:dyDescent="0.2">
      <c r="P34640" s="10"/>
      <c r="R34640" s="10"/>
      <c r="S34640" s="10"/>
      <c r="T34640" s="10"/>
    </row>
    <row r="34641" spans="16:20" x14ac:dyDescent="0.2">
      <c r="P34641" s="10"/>
      <c r="R34641" s="10"/>
      <c r="S34641" s="10"/>
      <c r="T34641" s="10"/>
    </row>
    <row r="34642" spans="16:20" x14ac:dyDescent="0.2">
      <c r="P34642" s="10"/>
      <c r="R34642" s="10"/>
      <c r="S34642" s="10"/>
      <c r="T34642" s="10"/>
    </row>
    <row r="34643" spans="16:20" x14ac:dyDescent="0.2">
      <c r="P34643" s="10"/>
      <c r="R34643" s="10"/>
      <c r="S34643" s="10"/>
      <c r="T34643" s="10"/>
    </row>
    <row r="34644" spans="16:20" x14ac:dyDescent="0.2">
      <c r="P34644" s="10"/>
      <c r="R34644" s="10"/>
      <c r="S34644" s="10"/>
      <c r="T34644" s="10"/>
    </row>
    <row r="34645" spans="16:20" x14ac:dyDescent="0.2">
      <c r="P34645" s="10"/>
      <c r="R34645" s="10"/>
      <c r="S34645" s="10"/>
      <c r="T34645" s="10"/>
    </row>
    <row r="34646" spans="16:20" x14ac:dyDescent="0.2">
      <c r="P34646" s="10"/>
      <c r="R34646" s="10"/>
      <c r="S34646" s="10"/>
      <c r="T34646" s="10"/>
    </row>
    <row r="34647" spans="16:20" x14ac:dyDescent="0.2">
      <c r="P34647" s="10"/>
      <c r="R34647" s="10"/>
      <c r="S34647" s="10"/>
      <c r="T34647" s="10"/>
    </row>
    <row r="34648" spans="16:20" x14ac:dyDescent="0.2">
      <c r="P34648" s="10"/>
      <c r="R34648" s="10"/>
      <c r="S34648" s="10"/>
      <c r="T34648" s="10"/>
    </row>
    <row r="34649" spans="16:20" x14ac:dyDescent="0.2">
      <c r="P34649" s="10"/>
      <c r="R34649" s="10"/>
      <c r="S34649" s="10"/>
      <c r="T34649" s="10"/>
    </row>
    <row r="34650" spans="16:20" x14ac:dyDescent="0.2">
      <c r="P34650" s="10"/>
      <c r="R34650" s="10"/>
      <c r="S34650" s="10"/>
      <c r="T34650" s="10"/>
    </row>
    <row r="34651" spans="16:20" x14ac:dyDescent="0.2">
      <c r="P34651" s="10"/>
      <c r="R34651" s="10"/>
      <c r="S34651" s="10"/>
      <c r="T34651" s="10"/>
    </row>
    <row r="34652" spans="16:20" x14ac:dyDescent="0.2">
      <c r="P34652" s="10"/>
      <c r="R34652" s="10"/>
      <c r="S34652" s="10"/>
      <c r="T34652" s="10"/>
    </row>
    <row r="34653" spans="16:20" x14ac:dyDescent="0.2">
      <c r="P34653" s="10"/>
      <c r="R34653" s="10"/>
      <c r="S34653" s="10"/>
      <c r="T34653" s="10"/>
    </row>
    <row r="34654" spans="16:20" x14ac:dyDescent="0.2">
      <c r="P34654" s="10"/>
      <c r="R34654" s="10"/>
      <c r="S34654" s="10"/>
      <c r="T34654" s="10"/>
    </row>
    <row r="34655" spans="16:20" x14ac:dyDescent="0.2">
      <c r="P34655" s="10"/>
      <c r="R34655" s="10"/>
      <c r="S34655" s="10"/>
      <c r="T34655" s="10"/>
    </row>
    <row r="34656" spans="16:20" x14ac:dyDescent="0.2">
      <c r="P34656" s="10"/>
      <c r="R34656" s="10"/>
      <c r="S34656" s="10"/>
      <c r="T34656" s="10"/>
    </row>
    <row r="34657" spans="16:20" x14ac:dyDescent="0.2">
      <c r="P34657" s="10"/>
      <c r="R34657" s="10"/>
      <c r="S34657" s="10"/>
      <c r="T34657" s="10"/>
    </row>
    <row r="34658" spans="16:20" x14ac:dyDescent="0.2">
      <c r="P34658" s="10"/>
      <c r="R34658" s="10"/>
      <c r="S34658" s="10"/>
      <c r="T34658" s="10"/>
    </row>
    <row r="34659" spans="16:20" x14ac:dyDescent="0.2">
      <c r="P34659" s="10"/>
      <c r="R34659" s="10"/>
      <c r="S34659" s="10"/>
      <c r="T34659" s="10"/>
    </row>
    <row r="34660" spans="16:20" x14ac:dyDescent="0.2">
      <c r="P34660" s="10"/>
      <c r="R34660" s="10"/>
      <c r="S34660" s="10"/>
      <c r="T34660" s="10"/>
    </row>
    <row r="34661" spans="16:20" x14ac:dyDescent="0.2">
      <c r="P34661" s="10"/>
      <c r="R34661" s="10"/>
      <c r="S34661" s="10"/>
      <c r="T34661" s="10"/>
    </row>
    <row r="34662" spans="16:20" x14ac:dyDescent="0.2">
      <c r="P34662" s="10"/>
      <c r="R34662" s="10"/>
      <c r="S34662" s="10"/>
      <c r="T34662" s="10"/>
    </row>
    <row r="34663" spans="16:20" x14ac:dyDescent="0.2">
      <c r="P34663" s="10"/>
      <c r="R34663" s="10"/>
      <c r="S34663" s="10"/>
      <c r="T34663" s="10"/>
    </row>
    <row r="34664" spans="16:20" x14ac:dyDescent="0.2">
      <c r="P34664" s="10"/>
      <c r="R34664" s="10"/>
      <c r="S34664" s="10"/>
      <c r="T34664" s="10"/>
    </row>
    <row r="34665" spans="16:20" x14ac:dyDescent="0.2">
      <c r="P34665" s="10"/>
      <c r="R34665" s="10"/>
      <c r="S34665" s="10"/>
      <c r="T34665" s="10"/>
    </row>
    <row r="34666" spans="16:20" x14ac:dyDescent="0.2">
      <c r="P34666" s="10"/>
      <c r="R34666" s="10"/>
      <c r="S34666" s="10"/>
      <c r="T34666" s="10"/>
    </row>
    <row r="34667" spans="16:20" x14ac:dyDescent="0.2">
      <c r="P34667" s="10"/>
      <c r="R34667" s="10"/>
      <c r="S34667" s="10"/>
      <c r="T34667" s="10"/>
    </row>
    <row r="34668" spans="16:20" x14ac:dyDescent="0.2">
      <c r="P34668" s="10"/>
      <c r="R34668" s="10"/>
      <c r="S34668" s="10"/>
      <c r="T34668" s="10"/>
    </row>
    <row r="34669" spans="16:20" x14ac:dyDescent="0.2">
      <c r="P34669" s="10"/>
      <c r="R34669" s="10"/>
      <c r="S34669" s="10"/>
      <c r="T34669" s="10"/>
    </row>
    <row r="34670" spans="16:20" x14ac:dyDescent="0.2">
      <c r="P34670" s="10"/>
      <c r="R34670" s="10"/>
      <c r="S34670" s="10"/>
      <c r="T34670" s="10"/>
    </row>
    <row r="34671" spans="16:20" x14ac:dyDescent="0.2">
      <c r="P34671" s="10"/>
      <c r="R34671" s="10"/>
      <c r="S34671" s="10"/>
      <c r="T34671" s="10"/>
    </row>
    <row r="34672" spans="16:20" x14ac:dyDescent="0.2">
      <c r="P34672" s="10"/>
      <c r="R34672" s="10"/>
      <c r="S34672" s="10"/>
      <c r="T34672" s="10"/>
    </row>
    <row r="34673" spans="16:20" x14ac:dyDescent="0.2">
      <c r="P34673" s="10"/>
      <c r="R34673" s="10"/>
      <c r="S34673" s="10"/>
      <c r="T34673" s="10"/>
    </row>
    <row r="34674" spans="16:20" x14ac:dyDescent="0.2">
      <c r="P34674" s="10"/>
      <c r="R34674" s="10"/>
      <c r="S34674" s="10"/>
      <c r="T34674" s="10"/>
    </row>
    <row r="34675" spans="16:20" x14ac:dyDescent="0.2">
      <c r="P34675" s="10"/>
      <c r="R34675" s="10"/>
      <c r="S34675" s="10"/>
      <c r="T34675" s="10"/>
    </row>
    <row r="34676" spans="16:20" x14ac:dyDescent="0.2">
      <c r="P34676" s="10"/>
      <c r="R34676" s="10"/>
      <c r="S34676" s="10"/>
      <c r="T34676" s="10"/>
    </row>
    <row r="34677" spans="16:20" x14ac:dyDescent="0.2">
      <c r="P34677" s="10"/>
      <c r="R34677" s="10"/>
      <c r="S34677" s="10"/>
      <c r="T34677" s="10"/>
    </row>
    <row r="34678" spans="16:20" x14ac:dyDescent="0.2">
      <c r="P34678" s="10"/>
      <c r="R34678" s="10"/>
      <c r="S34678" s="10"/>
      <c r="T34678" s="10"/>
    </row>
    <row r="34679" spans="16:20" x14ac:dyDescent="0.2">
      <c r="P34679" s="10"/>
      <c r="R34679" s="10"/>
      <c r="S34679" s="10"/>
      <c r="T34679" s="10"/>
    </row>
    <row r="34680" spans="16:20" x14ac:dyDescent="0.2">
      <c r="P34680" s="10"/>
      <c r="R34680" s="10"/>
      <c r="S34680" s="10"/>
      <c r="T34680" s="10"/>
    </row>
    <row r="34681" spans="16:20" x14ac:dyDescent="0.2">
      <c r="P34681" s="10"/>
      <c r="R34681" s="10"/>
      <c r="S34681" s="10"/>
      <c r="T34681" s="10"/>
    </row>
    <row r="34682" spans="16:20" x14ac:dyDescent="0.2">
      <c r="P34682" s="10"/>
      <c r="R34682" s="10"/>
      <c r="S34682" s="10"/>
      <c r="T34682" s="10"/>
    </row>
    <row r="34683" spans="16:20" x14ac:dyDescent="0.2">
      <c r="P34683" s="10"/>
      <c r="R34683" s="10"/>
      <c r="S34683" s="10"/>
      <c r="T34683" s="10"/>
    </row>
    <row r="34684" spans="16:20" x14ac:dyDescent="0.2">
      <c r="P34684" s="10"/>
      <c r="R34684" s="10"/>
      <c r="S34684" s="10"/>
      <c r="T34684" s="10"/>
    </row>
    <row r="34685" spans="16:20" x14ac:dyDescent="0.2">
      <c r="P34685" s="10"/>
      <c r="R34685" s="10"/>
      <c r="S34685" s="10"/>
      <c r="T34685" s="10"/>
    </row>
    <row r="34686" spans="16:20" x14ac:dyDescent="0.2">
      <c r="P34686" s="10"/>
      <c r="R34686" s="10"/>
      <c r="S34686" s="10"/>
      <c r="T34686" s="10"/>
    </row>
    <row r="34687" spans="16:20" x14ac:dyDescent="0.2">
      <c r="P34687" s="10"/>
      <c r="R34687" s="10"/>
      <c r="S34687" s="10"/>
      <c r="T34687" s="10"/>
    </row>
    <row r="34688" spans="16:20" x14ac:dyDescent="0.2">
      <c r="P34688" s="10"/>
      <c r="R34688" s="10"/>
      <c r="S34688" s="10"/>
      <c r="T34688" s="10"/>
    </row>
    <row r="34689" spans="16:20" x14ac:dyDescent="0.2">
      <c r="P34689" s="10"/>
      <c r="R34689" s="10"/>
      <c r="S34689" s="10"/>
      <c r="T34689" s="10"/>
    </row>
    <row r="34690" spans="16:20" x14ac:dyDescent="0.2">
      <c r="P34690" s="10"/>
      <c r="R34690" s="10"/>
      <c r="S34690" s="10"/>
      <c r="T34690" s="10"/>
    </row>
    <row r="34691" spans="16:20" x14ac:dyDescent="0.2">
      <c r="P34691" s="10"/>
      <c r="R34691" s="10"/>
      <c r="S34691" s="10"/>
      <c r="T34691" s="10"/>
    </row>
    <row r="34692" spans="16:20" x14ac:dyDescent="0.2">
      <c r="P34692" s="10"/>
      <c r="R34692" s="10"/>
      <c r="S34692" s="10"/>
      <c r="T34692" s="10"/>
    </row>
    <row r="34693" spans="16:20" x14ac:dyDescent="0.2">
      <c r="P34693" s="10"/>
      <c r="R34693" s="10"/>
      <c r="S34693" s="10"/>
      <c r="T34693" s="10"/>
    </row>
    <row r="34694" spans="16:20" x14ac:dyDescent="0.2">
      <c r="P34694" s="10"/>
      <c r="R34694" s="10"/>
      <c r="S34694" s="10"/>
      <c r="T34694" s="10"/>
    </row>
    <row r="34695" spans="16:20" x14ac:dyDescent="0.2">
      <c r="P34695" s="10"/>
      <c r="R34695" s="10"/>
      <c r="S34695" s="10"/>
      <c r="T34695" s="10"/>
    </row>
    <row r="34696" spans="16:20" x14ac:dyDescent="0.2">
      <c r="P34696" s="10"/>
      <c r="R34696" s="10"/>
      <c r="S34696" s="10"/>
      <c r="T34696" s="10"/>
    </row>
    <row r="34697" spans="16:20" x14ac:dyDescent="0.2">
      <c r="P34697" s="10"/>
      <c r="R34697" s="10"/>
      <c r="S34697" s="10"/>
      <c r="T34697" s="10"/>
    </row>
    <row r="34698" spans="16:20" x14ac:dyDescent="0.2">
      <c r="P34698" s="10"/>
      <c r="R34698" s="10"/>
      <c r="S34698" s="10"/>
      <c r="T34698" s="10"/>
    </row>
    <row r="34699" spans="16:20" x14ac:dyDescent="0.2">
      <c r="P34699" s="10"/>
      <c r="R34699" s="10"/>
      <c r="S34699" s="10"/>
      <c r="T34699" s="10"/>
    </row>
    <row r="34700" spans="16:20" x14ac:dyDescent="0.2">
      <c r="P34700" s="10"/>
      <c r="R34700" s="10"/>
      <c r="S34700" s="10"/>
      <c r="T34700" s="10"/>
    </row>
    <row r="34701" spans="16:20" x14ac:dyDescent="0.2">
      <c r="P34701" s="10"/>
      <c r="R34701" s="10"/>
      <c r="S34701" s="10"/>
      <c r="T34701" s="10"/>
    </row>
    <row r="34702" spans="16:20" x14ac:dyDescent="0.2">
      <c r="P34702" s="10"/>
      <c r="R34702" s="10"/>
      <c r="S34702" s="10"/>
      <c r="T34702" s="10"/>
    </row>
    <row r="34703" spans="16:20" x14ac:dyDescent="0.2">
      <c r="P34703" s="10"/>
      <c r="R34703" s="10"/>
      <c r="S34703" s="10"/>
      <c r="T34703" s="10"/>
    </row>
    <row r="34704" spans="16:20" x14ac:dyDescent="0.2">
      <c r="P34704" s="10"/>
      <c r="R34704" s="10"/>
      <c r="S34704" s="10"/>
      <c r="T34704" s="10"/>
    </row>
    <row r="34705" spans="16:20" x14ac:dyDescent="0.2">
      <c r="P34705" s="10"/>
      <c r="R34705" s="10"/>
      <c r="S34705" s="10"/>
      <c r="T34705" s="10"/>
    </row>
    <row r="34706" spans="16:20" x14ac:dyDescent="0.2">
      <c r="P34706" s="10"/>
      <c r="R34706" s="10"/>
      <c r="S34706" s="10"/>
      <c r="T34706" s="10"/>
    </row>
    <row r="34707" spans="16:20" x14ac:dyDescent="0.2">
      <c r="P34707" s="10"/>
      <c r="R34707" s="10"/>
      <c r="S34707" s="10"/>
      <c r="T34707" s="10"/>
    </row>
    <row r="34708" spans="16:20" x14ac:dyDescent="0.2">
      <c r="P34708" s="10"/>
      <c r="R34708" s="10"/>
      <c r="S34708" s="10"/>
      <c r="T34708" s="10"/>
    </row>
    <row r="34709" spans="16:20" x14ac:dyDescent="0.2">
      <c r="P34709" s="10"/>
      <c r="R34709" s="10"/>
      <c r="S34709" s="10"/>
      <c r="T34709" s="10"/>
    </row>
    <row r="34710" spans="16:20" x14ac:dyDescent="0.2">
      <c r="P34710" s="10"/>
      <c r="R34710" s="10"/>
      <c r="S34710" s="10"/>
      <c r="T34710" s="10"/>
    </row>
    <row r="34711" spans="16:20" x14ac:dyDescent="0.2">
      <c r="P34711" s="10"/>
      <c r="R34711" s="10"/>
      <c r="S34711" s="10"/>
      <c r="T34711" s="10"/>
    </row>
    <row r="34712" spans="16:20" x14ac:dyDescent="0.2">
      <c r="P34712" s="10"/>
      <c r="R34712" s="10"/>
      <c r="S34712" s="10"/>
      <c r="T34712" s="10"/>
    </row>
    <row r="34713" spans="16:20" x14ac:dyDescent="0.2">
      <c r="P34713" s="10"/>
      <c r="R34713" s="10"/>
      <c r="S34713" s="10"/>
      <c r="T34713" s="10"/>
    </row>
    <row r="34714" spans="16:20" x14ac:dyDescent="0.2">
      <c r="P34714" s="10"/>
      <c r="R34714" s="10"/>
      <c r="S34714" s="10"/>
      <c r="T34714" s="10"/>
    </row>
    <row r="34715" spans="16:20" x14ac:dyDescent="0.2">
      <c r="P34715" s="10"/>
      <c r="R34715" s="10"/>
      <c r="S34715" s="10"/>
      <c r="T34715" s="10"/>
    </row>
    <row r="34716" spans="16:20" x14ac:dyDescent="0.2">
      <c r="P34716" s="10"/>
      <c r="R34716" s="10"/>
      <c r="S34716" s="10"/>
      <c r="T34716" s="10"/>
    </row>
    <row r="34717" spans="16:20" x14ac:dyDescent="0.2">
      <c r="P34717" s="10"/>
      <c r="R34717" s="10"/>
      <c r="S34717" s="10"/>
      <c r="T34717" s="10"/>
    </row>
    <row r="34718" spans="16:20" x14ac:dyDescent="0.2">
      <c r="P34718" s="10"/>
      <c r="R34718" s="10"/>
      <c r="S34718" s="10"/>
      <c r="T34718" s="10"/>
    </row>
    <row r="34719" spans="16:20" x14ac:dyDescent="0.2">
      <c r="P34719" s="10"/>
      <c r="R34719" s="10"/>
      <c r="S34719" s="10"/>
      <c r="T34719" s="10"/>
    </row>
    <row r="34720" spans="16:20" x14ac:dyDescent="0.2">
      <c r="P34720" s="10"/>
      <c r="R34720" s="10"/>
      <c r="S34720" s="10"/>
      <c r="T34720" s="10"/>
    </row>
    <row r="34721" spans="16:20" x14ac:dyDescent="0.2">
      <c r="P34721" s="10"/>
      <c r="R34721" s="10"/>
      <c r="S34721" s="10"/>
      <c r="T34721" s="10"/>
    </row>
    <row r="34722" spans="16:20" x14ac:dyDescent="0.2">
      <c r="P34722" s="10"/>
      <c r="R34722" s="10"/>
      <c r="S34722" s="10"/>
      <c r="T34722" s="10"/>
    </row>
    <row r="34723" spans="16:20" x14ac:dyDescent="0.2">
      <c r="P34723" s="10"/>
      <c r="R34723" s="10"/>
      <c r="S34723" s="10"/>
      <c r="T34723" s="10"/>
    </row>
    <row r="34724" spans="16:20" x14ac:dyDescent="0.2">
      <c r="P34724" s="10"/>
      <c r="R34724" s="10"/>
      <c r="S34724" s="10"/>
      <c r="T34724" s="10"/>
    </row>
    <row r="34725" spans="16:20" x14ac:dyDescent="0.2">
      <c r="P34725" s="10"/>
      <c r="R34725" s="10"/>
      <c r="S34725" s="10"/>
      <c r="T34725" s="10"/>
    </row>
    <row r="34726" spans="16:20" x14ac:dyDescent="0.2">
      <c r="P34726" s="10"/>
      <c r="R34726" s="10"/>
      <c r="S34726" s="10"/>
      <c r="T34726" s="10"/>
    </row>
    <row r="34727" spans="16:20" x14ac:dyDescent="0.2">
      <c r="P34727" s="10"/>
      <c r="R34727" s="10"/>
      <c r="S34727" s="10"/>
      <c r="T34727" s="10"/>
    </row>
    <row r="34728" spans="16:20" x14ac:dyDescent="0.2">
      <c r="P34728" s="10"/>
      <c r="R34728" s="10"/>
      <c r="S34728" s="10"/>
      <c r="T34728" s="10"/>
    </row>
    <row r="34729" spans="16:20" x14ac:dyDescent="0.2">
      <c r="P34729" s="10"/>
      <c r="R34729" s="10"/>
      <c r="S34729" s="10"/>
      <c r="T34729" s="10"/>
    </row>
    <row r="34730" spans="16:20" x14ac:dyDescent="0.2">
      <c r="P34730" s="10"/>
      <c r="R34730" s="10"/>
      <c r="S34730" s="10"/>
      <c r="T34730" s="10"/>
    </row>
    <row r="34731" spans="16:20" x14ac:dyDescent="0.2">
      <c r="P34731" s="10"/>
      <c r="R34731" s="10"/>
      <c r="S34731" s="10"/>
      <c r="T34731" s="10"/>
    </row>
    <row r="34732" spans="16:20" x14ac:dyDescent="0.2">
      <c r="P34732" s="10"/>
      <c r="R34732" s="10"/>
      <c r="S34732" s="10"/>
      <c r="T34732" s="10"/>
    </row>
    <row r="34733" spans="16:20" x14ac:dyDescent="0.2">
      <c r="P34733" s="10"/>
      <c r="R34733" s="10"/>
      <c r="S34733" s="10"/>
      <c r="T34733" s="10"/>
    </row>
    <row r="34734" spans="16:20" x14ac:dyDescent="0.2">
      <c r="P34734" s="10"/>
      <c r="R34734" s="10"/>
      <c r="S34734" s="10"/>
      <c r="T34734" s="10"/>
    </row>
    <row r="34735" spans="16:20" x14ac:dyDescent="0.2">
      <c r="P34735" s="10"/>
      <c r="R34735" s="10"/>
      <c r="S34735" s="10"/>
      <c r="T34735" s="10"/>
    </row>
    <row r="34736" spans="16:20" x14ac:dyDescent="0.2">
      <c r="P34736" s="10"/>
      <c r="R34736" s="10"/>
      <c r="S34736" s="10"/>
      <c r="T34736" s="10"/>
    </row>
    <row r="34737" spans="16:20" x14ac:dyDescent="0.2">
      <c r="P34737" s="10"/>
      <c r="R34737" s="10"/>
      <c r="S34737" s="10"/>
      <c r="T34737" s="10"/>
    </row>
    <row r="34738" spans="16:20" x14ac:dyDescent="0.2">
      <c r="P34738" s="10"/>
      <c r="R34738" s="10"/>
      <c r="S34738" s="10"/>
      <c r="T34738" s="10"/>
    </row>
    <row r="34739" spans="16:20" x14ac:dyDescent="0.2">
      <c r="P34739" s="10"/>
      <c r="R34739" s="10"/>
      <c r="S34739" s="10"/>
      <c r="T34739" s="10"/>
    </row>
    <row r="34740" spans="16:20" x14ac:dyDescent="0.2">
      <c r="P34740" s="10"/>
      <c r="R34740" s="10"/>
      <c r="S34740" s="10"/>
      <c r="T34740" s="10"/>
    </row>
    <row r="34741" spans="16:20" x14ac:dyDescent="0.2">
      <c r="P34741" s="10"/>
      <c r="R34741" s="10"/>
      <c r="S34741" s="10"/>
      <c r="T34741" s="10"/>
    </row>
    <row r="34742" spans="16:20" x14ac:dyDescent="0.2">
      <c r="P34742" s="10"/>
      <c r="R34742" s="10"/>
      <c r="S34742" s="10"/>
      <c r="T34742" s="10"/>
    </row>
    <row r="34743" spans="16:20" x14ac:dyDescent="0.2">
      <c r="P34743" s="10"/>
      <c r="R34743" s="10"/>
      <c r="S34743" s="10"/>
      <c r="T34743" s="10"/>
    </row>
    <row r="34744" spans="16:20" x14ac:dyDescent="0.2">
      <c r="P34744" s="10"/>
      <c r="R34744" s="10"/>
      <c r="S34744" s="10"/>
      <c r="T34744" s="10"/>
    </row>
    <row r="34745" spans="16:20" x14ac:dyDescent="0.2">
      <c r="P34745" s="10"/>
      <c r="R34745" s="10"/>
      <c r="S34745" s="10"/>
      <c r="T34745" s="10"/>
    </row>
    <row r="34746" spans="16:20" x14ac:dyDescent="0.2">
      <c r="P34746" s="10"/>
      <c r="R34746" s="10"/>
      <c r="S34746" s="10"/>
      <c r="T34746" s="10"/>
    </row>
    <row r="34747" spans="16:20" x14ac:dyDescent="0.2">
      <c r="P34747" s="10"/>
      <c r="R34747" s="10"/>
      <c r="S34747" s="10"/>
      <c r="T34747" s="10"/>
    </row>
    <row r="34748" spans="16:20" x14ac:dyDescent="0.2">
      <c r="P34748" s="10"/>
      <c r="R34748" s="10"/>
      <c r="S34748" s="10"/>
      <c r="T34748" s="10"/>
    </row>
    <row r="34749" spans="16:20" x14ac:dyDescent="0.2">
      <c r="P34749" s="10"/>
      <c r="R34749" s="10"/>
      <c r="S34749" s="10"/>
      <c r="T34749" s="10"/>
    </row>
    <row r="34750" spans="16:20" x14ac:dyDescent="0.2">
      <c r="P34750" s="10"/>
      <c r="R34750" s="10"/>
      <c r="S34750" s="10"/>
      <c r="T34750" s="10"/>
    </row>
    <row r="34751" spans="16:20" x14ac:dyDescent="0.2">
      <c r="P34751" s="10"/>
      <c r="R34751" s="10"/>
      <c r="S34751" s="10"/>
      <c r="T34751" s="10"/>
    </row>
    <row r="34752" spans="16:20" x14ac:dyDescent="0.2">
      <c r="P34752" s="10"/>
      <c r="R34752" s="10"/>
      <c r="S34752" s="10"/>
      <c r="T34752" s="10"/>
    </row>
    <row r="34753" spans="16:20" x14ac:dyDescent="0.2">
      <c r="P34753" s="10"/>
      <c r="R34753" s="10"/>
      <c r="S34753" s="10"/>
      <c r="T34753" s="10"/>
    </row>
    <row r="34754" spans="16:20" x14ac:dyDescent="0.2">
      <c r="P34754" s="10"/>
      <c r="R34754" s="10"/>
      <c r="S34754" s="10"/>
      <c r="T34754" s="10"/>
    </row>
    <row r="34755" spans="16:20" x14ac:dyDescent="0.2">
      <c r="P34755" s="10"/>
      <c r="R34755" s="10"/>
      <c r="S34755" s="10"/>
      <c r="T34755" s="10"/>
    </row>
    <row r="34756" spans="16:20" x14ac:dyDescent="0.2">
      <c r="P34756" s="10"/>
      <c r="R34756" s="10"/>
      <c r="S34756" s="10"/>
      <c r="T34756" s="10"/>
    </row>
    <row r="34757" spans="16:20" x14ac:dyDescent="0.2">
      <c r="P34757" s="10"/>
      <c r="R34757" s="10"/>
      <c r="S34757" s="10"/>
      <c r="T34757" s="10"/>
    </row>
    <row r="34758" spans="16:20" x14ac:dyDescent="0.2">
      <c r="P34758" s="10"/>
      <c r="R34758" s="10"/>
      <c r="S34758" s="10"/>
      <c r="T34758" s="10"/>
    </row>
    <row r="34759" spans="16:20" x14ac:dyDescent="0.2">
      <c r="P34759" s="10"/>
      <c r="R34759" s="10"/>
      <c r="S34759" s="10"/>
      <c r="T34759" s="10"/>
    </row>
    <row r="34760" spans="16:20" x14ac:dyDescent="0.2">
      <c r="P34760" s="10"/>
      <c r="R34760" s="10"/>
      <c r="S34760" s="10"/>
      <c r="T34760" s="10"/>
    </row>
    <row r="34761" spans="16:20" x14ac:dyDescent="0.2">
      <c r="P34761" s="10"/>
      <c r="R34761" s="10"/>
      <c r="S34761" s="10"/>
      <c r="T34761" s="10"/>
    </row>
    <row r="34762" spans="16:20" x14ac:dyDescent="0.2">
      <c r="P34762" s="10"/>
      <c r="R34762" s="10"/>
      <c r="S34762" s="10"/>
      <c r="T34762" s="10"/>
    </row>
    <row r="34763" spans="16:20" x14ac:dyDescent="0.2">
      <c r="P34763" s="10"/>
      <c r="R34763" s="10"/>
      <c r="S34763" s="10"/>
      <c r="T34763" s="10"/>
    </row>
    <row r="34764" spans="16:20" x14ac:dyDescent="0.2">
      <c r="P34764" s="10"/>
      <c r="R34764" s="10"/>
      <c r="S34764" s="10"/>
      <c r="T34764" s="10"/>
    </row>
    <row r="34765" spans="16:20" x14ac:dyDescent="0.2">
      <c r="P34765" s="10"/>
      <c r="R34765" s="10"/>
      <c r="S34765" s="10"/>
      <c r="T34765" s="10"/>
    </row>
    <row r="34766" spans="16:20" x14ac:dyDescent="0.2">
      <c r="P34766" s="10"/>
      <c r="R34766" s="10"/>
      <c r="S34766" s="10"/>
      <c r="T34766" s="10"/>
    </row>
    <row r="34767" spans="16:20" x14ac:dyDescent="0.2">
      <c r="P34767" s="10"/>
      <c r="R34767" s="10"/>
      <c r="S34767" s="10"/>
      <c r="T34767" s="10"/>
    </row>
    <row r="34768" spans="16:20" x14ac:dyDescent="0.2">
      <c r="P34768" s="10"/>
      <c r="R34768" s="10"/>
      <c r="S34768" s="10"/>
      <c r="T34768" s="10"/>
    </row>
    <row r="34769" spans="16:20" x14ac:dyDescent="0.2">
      <c r="P34769" s="10"/>
      <c r="R34769" s="10"/>
      <c r="S34769" s="10"/>
      <c r="T34769" s="10"/>
    </row>
    <row r="34770" spans="16:20" x14ac:dyDescent="0.2">
      <c r="P34770" s="10"/>
      <c r="R34770" s="10"/>
      <c r="S34770" s="10"/>
      <c r="T34770" s="10"/>
    </row>
    <row r="34771" spans="16:20" x14ac:dyDescent="0.2">
      <c r="P34771" s="10"/>
      <c r="R34771" s="10"/>
      <c r="S34771" s="10"/>
      <c r="T34771" s="10"/>
    </row>
    <row r="34772" spans="16:20" x14ac:dyDescent="0.2">
      <c r="P34772" s="10"/>
      <c r="R34772" s="10"/>
      <c r="S34772" s="10"/>
      <c r="T34772" s="10"/>
    </row>
    <row r="34773" spans="16:20" x14ac:dyDescent="0.2">
      <c r="P34773" s="10"/>
      <c r="R34773" s="10"/>
      <c r="S34773" s="10"/>
      <c r="T34773" s="10"/>
    </row>
    <row r="34774" spans="16:20" x14ac:dyDescent="0.2">
      <c r="P34774" s="10"/>
      <c r="R34774" s="10"/>
      <c r="S34774" s="10"/>
      <c r="T34774" s="10"/>
    </row>
    <row r="34775" spans="16:20" x14ac:dyDescent="0.2">
      <c r="P34775" s="10"/>
      <c r="R34775" s="10"/>
      <c r="S34775" s="10"/>
      <c r="T34775" s="10"/>
    </row>
    <row r="34776" spans="16:20" x14ac:dyDescent="0.2">
      <c r="P34776" s="10"/>
      <c r="R34776" s="10"/>
      <c r="S34776" s="10"/>
      <c r="T34776" s="10"/>
    </row>
    <row r="34777" spans="16:20" x14ac:dyDescent="0.2">
      <c r="P34777" s="10"/>
      <c r="R34777" s="10"/>
      <c r="S34777" s="10"/>
      <c r="T34777" s="10"/>
    </row>
    <row r="34778" spans="16:20" x14ac:dyDescent="0.2">
      <c r="P34778" s="10"/>
      <c r="R34778" s="10"/>
      <c r="S34778" s="10"/>
      <c r="T34778" s="10"/>
    </row>
    <row r="34779" spans="16:20" x14ac:dyDescent="0.2">
      <c r="P34779" s="10"/>
      <c r="R34779" s="10"/>
      <c r="S34779" s="10"/>
      <c r="T34779" s="10"/>
    </row>
    <row r="34780" spans="16:20" x14ac:dyDescent="0.2">
      <c r="P34780" s="10"/>
      <c r="R34780" s="10"/>
      <c r="S34780" s="10"/>
      <c r="T34780" s="10"/>
    </row>
    <row r="34781" spans="16:20" x14ac:dyDescent="0.2">
      <c r="P34781" s="10"/>
      <c r="R34781" s="10"/>
      <c r="S34781" s="10"/>
      <c r="T34781" s="10"/>
    </row>
    <row r="34782" spans="16:20" x14ac:dyDescent="0.2">
      <c r="P34782" s="10"/>
      <c r="R34782" s="10"/>
      <c r="S34782" s="10"/>
      <c r="T34782" s="10"/>
    </row>
    <row r="34783" spans="16:20" x14ac:dyDescent="0.2">
      <c r="P34783" s="10"/>
      <c r="R34783" s="10"/>
      <c r="S34783" s="10"/>
      <c r="T34783" s="10"/>
    </row>
    <row r="34784" spans="16:20" x14ac:dyDescent="0.2">
      <c r="P34784" s="10"/>
      <c r="R34784" s="10"/>
      <c r="S34784" s="10"/>
      <c r="T34784" s="10"/>
    </row>
    <row r="34785" spans="16:20" x14ac:dyDescent="0.2">
      <c r="P34785" s="10"/>
      <c r="R34785" s="10"/>
      <c r="S34785" s="10"/>
      <c r="T34785" s="10"/>
    </row>
    <row r="34786" spans="16:20" x14ac:dyDescent="0.2">
      <c r="P34786" s="10"/>
      <c r="R34786" s="10"/>
      <c r="S34786" s="10"/>
      <c r="T34786" s="10"/>
    </row>
    <row r="34787" spans="16:20" x14ac:dyDescent="0.2">
      <c r="P34787" s="10"/>
      <c r="R34787" s="10"/>
      <c r="S34787" s="10"/>
      <c r="T34787" s="10"/>
    </row>
    <row r="34788" spans="16:20" x14ac:dyDescent="0.2">
      <c r="P34788" s="10"/>
      <c r="R34788" s="10"/>
      <c r="S34788" s="10"/>
      <c r="T34788" s="10"/>
    </row>
    <row r="34789" spans="16:20" x14ac:dyDescent="0.2">
      <c r="P34789" s="10"/>
      <c r="R34789" s="10"/>
      <c r="S34789" s="10"/>
      <c r="T34789" s="10"/>
    </row>
    <row r="34790" spans="16:20" x14ac:dyDescent="0.2">
      <c r="P34790" s="10"/>
      <c r="R34790" s="10"/>
      <c r="S34790" s="10"/>
      <c r="T34790" s="10"/>
    </row>
    <row r="34791" spans="16:20" x14ac:dyDescent="0.2">
      <c r="P34791" s="10"/>
      <c r="R34791" s="10"/>
      <c r="S34791" s="10"/>
      <c r="T34791" s="10"/>
    </row>
    <row r="34792" spans="16:20" x14ac:dyDescent="0.2">
      <c r="P34792" s="10"/>
      <c r="R34792" s="10"/>
      <c r="S34792" s="10"/>
      <c r="T34792" s="10"/>
    </row>
    <row r="34793" spans="16:20" x14ac:dyDescent="0.2">
      <c r="P34793" s="10"/>
      <c r="R34793" s="10"/>
      <c r="S34793" s="10"/>
      <c r="T34793" s="10"/>
    </row>
    <row r="34794" spans="16:20" x14ac:dyDescent="0.2">
      <c r="P34794" s="10"/>
      <c r="R34794" s="10"/>
      <c r="S34794" s="10"/>
      <c r="T34794" s="10"/>
    </row>
    <row r="34795" spans="16:20" x14ac:dyDescent="0.2">
      <c r="P34795" s="10"/>
      <c r="R34795" s="10"/>
      <c r="S34795" s="10"/>
      <c r="T34795" s="10"/>
    </row>
    <row r="34796" spans="16:20" x14ac:dyDescent="0.2">
      <c r="P34796" s="10"/>
      <c r="R34796" s="10"/>
      <c r="S34796" s="10"/>
      <c r="T34796" s="10"/>
    </row>
    <row r="34797" spans="16:20" x14ac:dyDescent="0.2">
      <c r="P34797" s="10"/>
      <c r="R34797" s="10"/>
      <c r="S34797" s="10"/>
      <c r="T34797" s="10"/>
    </row>
    <row r="34798" spans="16:20" x14ac:dyDescent="0.2">
      <c r="P34798" s="10"/>
      <c r="R34798" s="10"/>
      <c r="S34798" s="10"/>
      <c r="T34798" s="10"/>
    </row>
    <row r="34799" spans="16:20" x14ac:dyDescent="0.2">
      <c r="P34799" s="10"/>
      <c r="R34799" s="10"/>
      <c r="S34799" s="10"/>
      <c r="T34799" s="10"/>
    </row>
    <row r="34800" spans="16:20" x14ac:dyDescent="0.2">
      <c r="P34800" s="10"/>
      <c r="R34800" s="10"/>
      <c r="S34800" s="10"/>
      <c r="T34800" s="10"/>
    </row>
    <row r="34801" spans="16:20" x14ac:dyDescent="0.2">
      <c r="P34801" s="10"/>
      <c r="R34801" s="10"/>
      <c r="S34801" s="10"/>
      <c r="T34801" s="10"/>
    </row>
    <row r="34802" spans="16:20" x14ac:dyDescent="0.2">
      <c r="P34802" s="10"/>
      <c r="R34802" s="10"/>
      <c r="S34802" s="10"/>
      <c r="T34802" s="10"/>
    </row>
    <row r="34803" spans="16:20" x14ac:dyDescent="0.2">
      <c r="P34803" s="10"/>
      <c r="R34803" s="10"/>
      <c r="S34803" s="10"/>
      <c r="T34803" s="10"/>
    </row>
    <row r="34804" spans="16:20" x14ac:dyDescent="0.2">
      <c r="P34804" s="10"/>
      <c r="R34804" s="10"/>
      <c r="S34804" s="10"/>
      <c r="T34804" s="10"/>
    </row>
    <row r="34805" spans="16:20" x14ac:dyDescent="0.2">
      <c r="P34805" s="10"/>
      <c r="R34805" s="10"/>
      <c r="S34805" s="10"/>
      <c r="T34805" s="10"/>
    </row>
    <row r="34806" spans="16:20" x14ac:dyDescent="0.2">
      <c r="P34806" s="10"/>
      <c r="R34806" s="10"/>
      <c r="S34806" s="10"/>
      <c r="T34806" s="10"/>
    </row>
    <row r="34807" spans="16:20" x14ac:dyDescent="0.2">
      <c r="P34807" s="10"/>
      <c r="R34807" s="10"/>
      <c r="S34807" s="10"/>
      <c r="T34807" s="10"/>
    </row>
    <row r="34808" spans="16:20" x14ac:dyDescent="0.2">
      <c r="P34808" s="10"/>
      <c r="R34808" s="10"/>
      <c r="S34808" s="10"/>
      <c r="T34808" s="10"/>
    </row>
    <row r="34809" spans="16:20" x14ac:dyDescent="0.2">
      <c r="P34809" s="10"/>
      <c r="R34809" s="10"/>
      <c r="S34809" s="10"/>
      <c r="T34809" s="10"/>
    </row>
    <row r="34810" spans="16:20" x14ac:dyDescent="0.2">
      <c r="P34810" s="10"/>
      <c r="R34810" s="10"/>
      <c r="S34810" s="10"/>
      <c r="T34810" s="10"/>
    </row>
    <row r="34811" spans="16:20" x14ac:dyDescent="0.2">
      <c r="P34811" s="10"/>
      <c r="R34811" s="10"/>
      <c r="S34811" s="10"/>
      <c r="T34811" s="10"/>
    </row>
    <row r="34812" spans="16:20" x14ac:dyDescent="0.2">
      <c r="P34812" s="10"/>
      <c r="R34812" s="10"/>
      <c r="S34812" s="10"/>
      <c r="T34812" s="10"/>
    </row>
    <row r="34813" spans="16:20" x14ac:dyDescent="0.2">
      <c r="P34813" s="10"/>
      <c r="R34813" s="10"/>
      <c r="S34813" s="10"/>
      <c r="T34813" s="10"/>
    </row>
    <row r="34814" spans="16:20" x14ac:dyDescent="0.2">
      <c r="P34814" s="10"/>
      <c r="R34814" s="10"/>
      <c r="S34814" s="10"/>
      <c r="T34814" s="10"/>
    </row>
    <row r="34815" spans="16:20" x14ac:dyDescent="0.2">
      <c r="P34815" s="10"/>
      <c r="R34815" s="10"/>
      <c r="S34815" s="10"/>
      <c r="T34815" s="10"/>
    </row>
    <row r="34816" spans="16:20" x14ac:dyDescent="0.2">
      <c r="P34816" s="10"/>
      <c r="R34816" s="10"/>
      <c r="S34816" s="10"/>
      <c r="T34816" s="10"/>
    </row>
    <row r="34817" spans="16:20" x14ac:dyDescent="0.2">
      <c r="P34817" s="10"/>
      <c r="R34817" s="10"/>
      <c r="S34817" s="10"/>
      <c r="T34817" s="10"/>
    </row>
    <row r="34818" spans="16:20" x14ac:dyDescent="0.2">
      <c r="P34818" s="10"/>
      <c r="R34818" s="10"/>
      <c r="S34818" s="10"/>
      <c r="T34818" s="10"/>
    </row>
    <row r="34819" spans="16:20" x14ac:dyDescent="0.2">
      <c r="P34819" s="10"/>
      <c r="R34819" s="10"/>
      <c r="S34819" s="10"/>
      <c r="T34819" s="10"/>
    </row>
    <row r="34820" spans="16:20" x14ac:dyDescent="0.2">
      <c r="P34820" s="10"/>
      <c r="R34820" s="10"/>
      <c r="S34820" s="10"/>
      <c r="T34820" s="10"/>
    </row>
    <row r="34821" spans="16:20" x14ac:dyDescent="0.2">
      <c r="P34821" s="10"/>
      <c r="R34821" s="10"/>
      <c r="S34821" s="10"/>
      <c r="T34821" s="10"/>
    </row>
    <row r="34822" spans="16:20" x14ac:dyDescent="0.2">
      <c r="P34822" s="10"/>
      <c r="R34822" s="10"/>
      <c r="S34822" s="10"/>
      <c r="T34822" s="10"/>
    </row>
    <row r="34823" spans="16:20" x14ac:dyDescent="0.2">
      <c r="P34823" s="10"/>
      <c r="R34823" s="10"/>
      <c r="S34823" s="10"/>
      <c r="T34823" s="10"/>
    </row>
    <row r="34824" spans="16:20" x14ac:dyDescent="0.2">
      <c r="P34824" s="10"/>
      <c r="R34824" s="10"/>
      <c r="S34824" s="10"/>
      <c r="T34824" s="10"/>
    </row>
    <row r="34825" spans="16:20" x14ac:dyDescent="0.2">
      <c r="P34825" s="10"/>
      <c r="R34825" s="10"/>
      <c r="S34825" s="10"/>
      <c r="T34825" s="10"/>
    </row>
    <row r="34826" spans="16:20" x14ac:dyDescent="0.2">
      <c r="P34826" s="10"/>
      <c r="R34826" s="10"/>
      <c r="S34826" s="10"/>
      <c r="T34826" s="10"/>
    </row>
    <row r="34827" spans="16:20" x14ac:dyDescent="0.2">
      <c r="P34827" s="10"/>
      <c r="R34827" s="10"/>
      <c r="S34827" s="10"/>
      <c r="T34827" s="10"/>
    </row>
    <row r="34828" spans="16:20" x14ac:dyDescent="0.2">
      <c r="P34828" s="10"/>
      <c r="R34828" s="10"/>
      <c r="S34828" s="10"/>
      <c r="T34828" s="10"/>
    </row>
    <row r="34829" spans="16:20" x14ac:dyDescent="0.2">
      <c r="P34829" s="10"/>
      <c r="R34829" s="10"/>
      <c r="S34829" s="10"/>
      <c r="T34829" s="10"/>
    </row>
    <row r="34830" spans="16:20" x14ac:dyDescent="0.2">
      <c r="P34830" s="10"/>
      <c r="R34830" s="10"/>
      <c r="S34830" s="10"/>
      <c r="T34830" s="10"/>
    </row>
    <row r="34831" spans="16:20" x14ac:dyDescent="0.2">
      <c r="P34831" s="10"/>
      <c r="R34831" s="10"/>
      <c r="S34831" s="10"/>
      <c r="T34831" s="10"/>
    </row>
    <row r="34832" spans="16:20" x14ac:dyDescent="0.2">
      <c r="P34832" s="10"/>
      <c r="R34832" s="10"/>
      <c r="S34832" s="10"/>
      <c r="T34832" s="10"/>
    </row>
    <row r="34833" spans="16:20" x14ac:dyDescent="0.2">
      <c r="P34833" s="10"/>
      <c r="R34833" s="10"/>
      <c r="S34833" s="10"/>
      <c r="T34833" s="10"/>
    </row>
    <row r="34834" spans="16:20" x14ac:dyDescent="0.2">
      <c r="P34834" s="10"/>
      <c r="R34834" s="10"/>
      <c r="S34834" s="10"/>
      <c r="T34834" s="10"/>
    </row>
    <row r="34835" spans="16:20" x14ac:dyDescent="0.2">
      <c r="P34835" s="10"/>
      <c r="R34835" s="10"/>
      <c r="S34835" s="10"/>
      <c r="T34835" s="10"/>
    </row>
    <row r="34836" spans="16:20" x14ac:dyDescent="0.2">
      <c r="P34836" s="10"/>
      <c r="R34836" s="10"/>
      <c r="S34836" s="10"/>
      <c r="T34836" s="10"/>
    </row>
    <row r="34837" spans="16:20" x14ac:dyDescent="0.2">
      <c r="P34837" s="10"/>
      <c r="R34837" s="10"/>
      <c r="S34837" s="10"/>
      <c r="T34837" s="10"/>
    </row>
    <row r="34838" spans="16:20" x14ac:dyDescent="0.2">
      <c r="P34838" s="10"/>
      <c r="R34838" s="10"/>
      <c r="S34838" s="10"/>
      <c r="T34838" s="10"/>
    </row>
    <row r="34839" spans="16:20" x14ac:dyDescent="0.2">
      <c r="P34839" s="10"/>
      <c r="R34839" s="10"/>
      <c r="S34839" s="10"/>
      <c r="T34839" s="10"/>
    </row>
    <row r="34840" spans="16:20" x14ac:dyDescent="0.2">
      <c r="P34840" s="10"/>
      <c r="R34840" s="10"/>
      <c r="S34840" s="10"/>
      <c r="T34840" s="10"/>
    </row>
    <row r="34841" spans="16:20" x14ac:dyDescent="0.2">
      <c r="P34841" s="10"/>
      <c r="R34841" s="10"/>
      <c r="S34841" s="10"/>
      <c r="T34841" s="10"/>
    </row>
    <row r="34842" spans="16:20" x14ac:dyDescent="0.2">
      <c r="P34842" s="10"/>
      <c r="R34842" s="10"/>
      <c r="S34842" s="10"/>
      <c r="T34842" s="10"/>
    </row>
    <row r="34843" spans="16:20" x14ac:dyDescent="0.2">
      <c r="P34843" s="10"/>
      <c r="R34843" s="10"/>
      <c r="S34843" s="10"/>
      <c r="T34843" s="10"/>
    </row>
    <row r="34844" spans="16:20" x14ac:dyDescent="0.2">
      <c r="P34844" s="10"/>
      <c r="R34844" s="10"/>
      <c r="S34844" s="10"/>
      <c r="T34844" s="10"/>
    </row>
    <row r="34845" spans="16:20" x14ac:dyDescent="0.2">
      <c r="P34845" s="10"/>
      <c r="R34845" s="10"/>
      <c r="S34845" s="10"/>
      <c r="T34845" s="10"/>
    </row>
    <row r="34846" spans="16:20" x14ac:dyDescent="0.2">
      <c r="P34846" s="10"/>
      <c r="R34846" s="10"/>
      <c r="S34846" s="10"/>
      <c r="T34846" s="10"/>
    </row>
    <row r="34847" spans="16:20" x14ac:dyDescent="0.2">
      <c r="P34847" s="10"/>
      <c r="R34847" s="10"/>
      <c r="S34847" s="10"/>
      <c r="T34847" s="10"/>
    </row>
    <row r="34848" spans="16:20" x14ac:dyDescent="0.2">
      <c r="P34848" s="10"/>
      <c r="R34848" s="10"/>
      <c r="S34848" s="10"/>
      <c r="T34848" s="10"/>
    </row>
    <row r="34849" spans="16:20" x14ac:dyDescent="0.2">
      <c r="P34849" s="10"/>
      <c r="R34849" s="10"/>
      <c r="S34849" s="10"/>
      <c r="T34849" s="10"/>
    </row>
    <row r="34850" spans="16:20" x14ac:dyDescent="0.2">
      <c r="P34850" s="10"/>
      <c r="R34850" s="10"/>
      <c r="S34850" s="10"/>
      <c r="T34850" s="10"/>
    </row>
    <row r="34851" spans="16:20" x14ac:dyDescent="0.2">
      <c r="P34851" s="10"/>
      <c r="R34851" s="10"/>
      <c r="S34851" s="10"/>
      <c r="T34851" s="10"/>
    </row>
    <row r="34852" spans="16:20" x14ac:dyDescent="0.2">
      <c r="P34852" s="10"/>
      <c r="R34852" s="10"/>
      <c r="S34852" s="10"/>
      <c r="T34852" s="10"/>
    </row>
    <row r="34853" spans="16:20" x14ac:dyDescent="0.2">
      <c r="P34853" s="10"/>
      <c r="R34853" s="10"/>
      <c r="S34853" s="10"/>
      <c r="T34853" s="10"/>
    </row>
    <row r="34854" spans="16:20" x14ac:dyDescent="0.2">
      <c r="P34854" s="10"/>
      <c r="R34854" s="10"/>
      <c r="S34854" s="10"/>
      <c r="T34854" s="10"/>
    </row>
    <row r="34855" spans="16:20" x14ac:dyDescent="0.2">
      <c r="P34855" s="10"/>
      <c r="R34855" s="10"/>
      <c r="S34855" s="10"/>
      <c r="T34855" s="10"/>
    </row>
    <row r="34856" spans="16:20" x14ac:dyDescent="0.2">
      <c r="P34856" s="10"/>
      <c r="R34856" s="10"/>
      <c r="S34856" s="10"/>
      <c r="T34856" s="10"/>
    </row>
    <row r="34857" spans="16:20" x14ac:dyDescent="0.2">
      <c r="P34857" s="10"/>
      <c r="R34857" s="10"/>
      <c r="S34857" s="10"/>
      <c r="T34857" s="10"/>
    </row>
    <row r="34858" spans="16:20" x14ac:dyDescent="0.2">
      <c r="P34858" s="10"/>
      <c r="R34858" s="10"/>
      <c r="S34858" s="10"/>
      <c r="T34858" s="10"/>
    </row>
    <row r="34859" spans="16:20" x14ac:dyDescent="0.2">
      <c r="P34859" s="10"/>
      <c r="R34859" s="10"/>
      <c r="S34859" s="10"/>
      <c r="T34859" s="10"/>
    </row>
    <row r="34860" spans="16:20" x14ac:dyDescent="0.2">
      <c r="P34860" s="10"/>
      <c r="R34860" s="10"/>
      <c r="S34860" s="10"/>
      <c r="T34860" s="10"/>
    </row>
    <row r="34861" spans="16:20" x14ac:dyDescent="0.2">
      <c r="P34861" s="10"/>
      <c r="R34861" s="10"/>
      <c r="S34861" s="10"/>
      <c r="T34861" s="10"/>
    </row>
    <row r="34862" spans="16:20" x14ac:dyDescent="0.2">
      <c r="P34862" s="10"/>
      <c r="R34862" s="10"/>
      <c r="S34862" s="10"/>
      <c r="T34862" s="10"/>
    </row>
    <row r="34863" spans="16:20" x14ac:dyDescent="0.2">
      <c r="P34863" s="10"/>
      <c r="R34863" s="10"/>
      <c r="S34863" s="10"/>
      <c r="T34863" s="10"/>
    </row>
    <row r="34864" spans="16:20" x14ac:dyDescent="0.2">
      <c r="P34864" s="10"/>
      <c r="R34864" s="10"/>
      <c r="S34864" s="10"/>
      <c r="T34864" s="10"/>
    </row>
    <row r="34865" spans="16:20" x14ac:dyDescent="0.2">
      <c r="P34865" s="10"/>
      <c r="R34865" s="10"/>
      <c r="S34865" s="10"/>
      <c r="T34865" s="10"/>
    </row>
    <row r="34866" spans="16:20" x14ac:dyDescent="0.2">
      <c r="P34866" s="10"/>
      <c r="R34866" s="10"/>
      <c r="S34866" s="10"/>
      <c r="T34866" s="10"/>
    </row>
    <row r="34867" spans="16:20" x14ac:dyDescent="0.2">
      <c r="P34867" s="10"/>
      <c r="R34867" s="10"/>
      <c r="S34867" s="10"/>
      <c r="T34867" s="10"/>
    </row>
    <row r="34868" spans="16:20" x14ac:dyDescent="0.2">
      <c r="P34868" s="10"/>
      <c r="R34868" s="10"/>
      <c r="S34868" s="10"/>
      <c r="T34868" s="10"/>
    </row>
    <row r="34869" spans="16:20" x14ac:dyDescent="0.2">
      <c r="P34869" s="10"/>
      <c r="R34869" s="10"/>
      <c r="S34869" s="10"/>
      <c r="T34869" s="10"/>
    </row>
    <row r="34870" spans="16:20" x14ac:dyDescent="0.2">
      <c r="P34870" s="10"/>
      <c r="R34870" s="10"/>
      <c r="S34870" s="10"/>
      <c r="T34870" s="10"/>
    </row>
    <row r="34871" spans="16:20" x14ac:dyDescent="0.2">
      <c r="P34871" s="10"/>
      <c r="R34871" s="10"/>
      <c r="S34871" s="10"/>
      <c r="T34871" s="10"/>
    </row>
    <row r="34872" spans="16:20" x14ac:dyDescent="0.2">
      <c r="P34872" s="10"/>
      <c r="R34872" s="10"/>
      <c r="S34872" s="10"/>
      <c r="T34872" s="10"/>
    </row>
    <row r="34873" spans="16:20" x14ac:dyDescent="0.2">
      <c r="P34873" s="10"/>
      <c r="R34873" s="10"/>
      <c r="S34873" s="10"/>
      <c r="T34873" s="10"/>
    </row>
    <row r="34874" spans="16:20" x14ac:dyDescent="0.2">
      <c r="P34874" s="10"/>
      <c r="R34874" s="10"/>
      <c r="S34874" s="10"/>
      <c r="T34874" s="10"/>
    </row>
    <row r="34875" spans="16:20" x14ac:dyDescent="0.2">
      <c r="P34875" s="10"/>
      <c r="R34875" s="10"/>
      <c r="S34875" s="10"/>
      <c r="T34875" s="10"/>
    </row>
    <row r="34876" spans="16:20" x14ac:dyDescent="0.2">
      <c r="P34876" s="10"/>
      <c r="R34876" s="10"/>
      <c r="S34876" s="10"/>
      <c r="T34876" s="10"/>
    </row>
    <row r="34877" spans="16:20" x14ac:dyDescent="0.2">
      <c r="P34877" s="10"/>
      <c r="R34877" s="10"/>
      <c r="S34877" s="10"/>
      <c r="T34877" s="10"/>
    </row>
    <row r="34878" spans="16:20" x14ac:dyDescent="0.2">
      <c r="P34878" s="10"/>
      <c r="R34878" s="10"/>
      <c r="S34878" s="10"/>
      <c r="T34878" s="10"/>
    </row>
    <row r="34879" spans="16:20" x14ac:dyDescent="0.2">
      <c r="P34879" s="10"/>
      <c r="R34879" s="10"/>
      <c r="S34879" s="10"/>
      <c r="T34879" s="10"/>
    </row>
    <row r="34880" spans="16:20" x14ac:dyDescent="0.2">
      <c r="P34880" s="10"/>
      <c r="R34880" s="10"/>
      <c r="S34880" s="10"/>
      <c r="T34880" s="10"/>
    </row>
    <row r="34881" spans="16:20" x14ac:dyDescent="0.2">
      <c r="P34881" s="10"/>
      <c r="R34881" s="10"/>
      <c r="S34881" s="10"/>
      <c r="T34881" s="10"/>
    </row>
    <row r="34882" spans="16:20" x14ac:dyDescent="0.2">
      <c r="P34882" s="10"/>
      <c r="R34882" s="10"/>
      <c r="S34882" s="10"/>
      <c r="T34882" s="10"/>
    </row>
    <row r="34883" spans="16:20" x14ac:dyDescent="0.2">
      <c r="P34883" s="10"/>
      <c r="R34883" s="10"/>
      <c r="S34883" s="10"/>
      <c r="T34883" s="10"/>
    </row>
    <row r="34884" spans="16:20" x14ac:dyDescent="0.2">
      <c r="P34884" s="10"/>
      <c r="R34884" s="10"/>
      <c r="S34884" s="10"/>
      <c r="T34884" s="10"/>
    </row>
    <row r="34885" spans="16:20" x14ac:dyDescent="0.2">
      <c r="P34885" s="10"/>
      <c r="R34885" s="10"/>
      <c r="S34885" s="10"/>
      <c r="T34885" s="10"/>
    </row>
    <row r="34886" spans="16:20" x14ac:dyDescent="0.2">
      <c r="P34886" s="10"/>
      <c r="R34886" s="10"/>
      <c r="S34886" s="10"/>
      <c r="T34886" s="10"/>
    </row>
    <row r="34887" spans="16:20" x14ac:dyDescent="0.2">
      <c r="P34887" s="10"/>
      <c r="R34887" s="10"/>
      <c r="S34887" s="10"/>
      <c r="T34887" s="10"/>
    </row>
    <row r="34888" spans="16:20" x14ac:dyDescent="0.2">
      <c r="P34888" s="10"/>
      <c r="R34888" s="10"/>
      <c r="S34888" s="10"/>
      <c r="T34888" s="10"/>
    </row>
    <row r="34889" spans="16:20" x14ac:dyDescent="0.2">
      <c r="P34889" s="10"/>
      <c r="R34889" s="10"/>
      <c r="S34889" s="10"/>
      <c r="T34889" s="10"/>
    </row>
    <row r="34890" spans="16:20" x14ac:dyDescent="0.2">
      <c r="P34890" s="10"/>
      <c r="R34890" s="10"/>
      <c r="S34890" s="10"/>
      <c r="T34890" s="10"/>
    </row>
    <row r="34891" spans="16:20" x14ac:dyDescent="0.2">
      <c r="P34891" s="10"/>
      <c r="R34891" s="10"/>
      <c r="S34891" s="10"/>
      <c r="T34891" s="10"/>
    </row>
    <row r="34892" spans="16:20" x14ac:dyDescent="0.2">
      <c r="P34892" s="10"/>
      <c r="R34892" s="10"/>
      <c r="S34892" s="10"/>
      <c r="T34892" s="10"/>
    </row>
    <row r="34893" spans="16:20" x14ac:dyDescent="0.2">
      <c r="P34893" s="10"/>
      <c r="R34893" s="10"/>
      <c r="S34893" s="10"/>
      <c r="T34893" s="10"/>
    </row>
    <row r="34894" spans="16:20" x14ac:dyDescent="0.2">
      <c r="P34894" s="10"/>
      <c r="R34894" s="10"/>
      <c r="S34894" s="10"/>
      <c r="T34894" s="10"/>
    </row>
    <row r="34895" spans="16:20" x14ac:dyDescent="0.2">
      <c r="P34895" s="10"/>
      <c r="R34895" s="10"/>
      <c r="S34895" s="10"/>
      <c r="T34895" s="10"/>
    </row>
    <row r="34896" spans="16:20" x14ac:dyDescent="0.2">
      <c r="P34896" s="10"/>
      <c r="R34896" s="10"/>
      <c r="S34896" s="10"/>
      <c r="T34896" s="10"/>
    </row>
    <row r="34897" spans="16:20" x14ac:dyDescent="0.2">
      <c r="P34897" s="10"/>
      <c r="R34897" s="10"/>
      <c r="S34897" s="10"/>
      <c r="T34897" s="10"/>
    </row>
    <row r="34898" spans="16:20" x14ac:dyDescent="0.2">
      <c r="P34898" s="10"/>
      <c r="R34898" s="10"/>
      <c r="S34898" s="10"/>
      <c r="T34898" s="10"/>
    </row>
    <row r="34899" spans="16:20" x14ac:dyDescent="0.2">
      <c r="P34899" s="10"/>
      <c r="R34899" s="10"/>
      <c r="S34899" s="10"/>
      <c r="T34899" s="10"/>
    </row>
    <row r="34900" spans="16:20" x14ac:dyDescent="0.2">
      <c r="P34900" s="10"/>
      <c r="R34900" s="10"/>
      <c r="S34900" s="10"/>
      <c r="T34900" s="10"/>
    </row>
    <row r="34901" spans="16:20" x14ac:dyDescent="0.2">
      <c r="P34901" s="10"/>
      <c r="R34901" s="10"/>
      <c r="S34901" s="10"/>
      <c r="T34901" s="10"/>
    </row>
    <row r="34902" spans="16:20" x14ac:dyDescent="0.2">
      <c r="P34902" s="10"/>
      <c r="R34902" s="10"/>
      <c r="S34902" s="10"/>
      <c r="T34902" s="10"/>
    </row>
    <row r="34903" spans="16:20" x14ac:dyDescent="0.2">
      <c r="P34903" s="10"/>
      <c r="R34903" s="10"/>
      <c r="S34903" s="10"/>
      <c r="T34903" s="10"/>
    </row>
    <row r="34904" spans="16:20" x14ac:dyDescent="0.2">
      <c r="P34904" s="10"/>
      <c r="R34904" s="10"/>
      <c r="S34904" s="10"/>
      <c r="T34904" s="10"/>
    </row>
    <row r="34905" spans="16:20" x14ac:dyDescent="0.2">
      <c r="P34905" s="10"/>
      <c r="R34905" s="10"/>
      <c r="S34905" s="10"/>
      <c r="T34905" s="10"/>
    </row>
    <row r="34906" spans="16:20" x14ac:dyDescent="0.2">
      <c r="P34906" s="10"/>
      <c r="R34906" s="10"/>
      <c r="S34906" s="10"/>
      <c r="T34906" s="10"/>
    </row>
    <row r="34907" spans="16:20" x14ac:dyDescent="0.2">
      <c r="P34907" s="10"/>
      <c r="R34907" s="10"/>
      <c r="S34907" s="10"/>
      <c r="T34907" s="10"/>
    </row>
    <row r="34908" spans="16:20" x14ac:dyDescent="0.2">
      <c r="P34908" s="10"/>
      <c r="R34908" s="10"/>
      <c r="S34908" s="10"/>
      <c r="T34908" s="10"/>
    </row>
    <row r="34909" spans="16:20" x14ac:dyDescent="0.2">
      <c r="P34909" s="10"/>
      <c r="R34909" s="10"/>
      <c r="S34909" s="10"/>
      <c r="T34909" s="10"/>
    </row>
    <row r="34910" spans="16:20" x14ac:dyDescent="0.2">
      <c r="P34910" s="10"/>
      <c r="R34910" s="10"/>
      <c r="S34910" s="10"/>
      <c r="T34910" s="10"/>
    </row>
    <row r="34911" spans="16:20" x14ac:dyDescent="0.2">
      <c r="P34911" s="10"/>
      <c r="R34911" s="10"/>
      <c r="S34911" s="10"/>
      <c r="T34911" s="10"/>
    </row>
    <row r="34912" spans="16:20" x14ac:dyDescent="0.2">
      <c r="P34912" s="10"/>
      <c r="R34912" s="10"/>
      <c r="S34912" s="10"/>
      <c r="T34912" s="10"/>
    </row>
    <row r="34913" spans="16:20" x14ac:dyDescent="0.2">
      <c r="P34913" s="10"/>
      <c r="R34913" s="10"/>
      <c r="S34913" s="10"/>
      <c r="T34913" s="10"/>
    </row>
    <row r="34914" spans="16:20" x14ac:dyDescent="0.2">
      <c r="P34914" s="10"/>
      <c r="R34914" s="10"/>
      <c r="S34914" s="10"/>
      <c r="T34914" s="10"/>
    </row>
    <row r="34915" spans="16:20" x14ac:dyDescent="0.2">
      <c r="P34915" s="10"/>
      <c r="R34915" s="10"/>
      <c r="S34915" s="10"/>
      <c r="T34915" s="10"/>
    </row>
    <row r="34916" spans="16:20" x14ac:dyDescent="0.2">
      <c r="P34916" s="10"/>
      <c r="R34916" s="10"/>
      <c r="S34916" s="10"/>
      <c r="T34916" s="10"/>
    </row>
    <row r="34917" spans="16:20" x14ac:dyDescent="0.2">
      <c r="P34917" s="10"/>
      <c r="R34917" s="10"/>
      <c r="S34917" s="10"/>
      <c r="T34917" s="10"/>
    </row>
    <row r="34918" spans="16:20" x14ac:dyDescent="0.2">
      <c r="P34918" s="10"/>
      <c r="R34918" s="10"/>
      <c r="S34918" s="10"/>
      <c r="T34918" s="10"/>
    </row>
    <row r="34919" spans="16:20" x14ac:dyDescent="0.2">
      <c r="P34919" s="10"/>
      <c r="R34919" s="10"/>
      <c r="S34919" s="10"/>
      <c r="T34919" s="10"/>
    </row>
    <row r="34920" spans="16:20" x14ac:dyDescent="0.2">
      <c r="P34920" s="10"/>
      <c r="R34920" s="10"/>
      <c r="S34920" s="10"/>
      <c r="T34920" s="10"/>
    </row>
    <row r="34921" spans="16:20" x14ac:dyDescent="0.2">
      <c r="P34921" s="10"/>
      <c r="R34921" s="10"/>
      <c r="S34921" s="10"/>
      <c r="T34921" s="10"/>
    </row>
    <row r="34922" spans="16:20" x14ac:dyDescent="0.2">
      <c r="P34922" s="10"/>
      <c r="R34922" s="10"/>
      <c r="S34922" s="10"/>
      <c r="T34922" s="10"/>
    </row>
    <row r="34923" spans="16:20" x14ac:dyDescent="0.2">
      <c r="P34923" s="10"/>
      <c r="R34923" s="10"/>
      <c r="S34923" s="10"/>
      <c r="T34923" s="10"/>
    </row>
    <row r="34924" spans="16:20" x14ac:dyDescent="0.2">
      <c r="P34924" s="10"/>
      <c r="R34924" s="10"/>
      <c r="S34924" s="10"/>
      <c r="T34924" s="10"/>
    </row>
    <row r="34925" spans="16:20" x14ac:dyDescent="0.2">
      <c r="P34925" s="10"/>
      <c r="R34925" s="10"/>
      <c r="S34925" s="10"/>
      <c r="T34925" s="10"/>
    </row>
    <row r="34926" spans="16:20" x14ac:dyDescent="0.2">
      <c r="P34926" s="10"/>
      <c r="R34926" s="10"/>
      <c r="S34926" s="10"/>
      <c r="T34926" s="10"/>
    </row>
    <row r="34927" spans="16:20" x14ac:dyDescent="0.2">
      <c r="P34927" s="10"/>
      <c r="R34927" s="10"/>
      <c r="S34927" s="10"/>
      <c r="T34927" s="10"/>
    </row>
    <row r="34928" spans="16:20" x14ac:dyDescent="0.2">
      <c r="P34928" s="10"/>
      <c r="R34928" s="10"/>
      <c r="S34928" s="10"/>
      <c r="T34928" s="10"/>
    </row>
    <row r="34929" spans="16:20" x14ac:dyDescent="0.2">
      <c r="P34929" s="10"/>
      <c r="R34929" s="10"/>
      <c r="S34929" s="10"/>
      <c r="T34929" s="10"/>
    </row>
    <row r="34930" spans="16:20" x14ac:dyDescent="0.2">
      <c r="P34930" s="10"/>
      <c r="R34930" s="10"/>
      <c r="S34930" s="10"/>
      <c r="T34930" s="10"/>
    </row>
    <row r="34931" spans="16:20" x14ac:dyDescent="0.2">
      <c r="P34931" s="10"/>
      <c r="R34931" s="10"/>
      <c r="S34931" s="10"/>
      <c r="T34931" s="10"/>
    </row>
    <row r="34932" spans="16:20" x14ac:dyDescent="0.2">
      <c r="P34932" s="10"/>
      <c r="R34932" s="10"/>
      <c r="S34932" s="10"/>
      <c r="T34932" s="10"/>
    </row>
    <row r="34933" spans="16:20" x14ac:dyDescent="0.2">
      <c r="P34933" s="10"/>
      <c r="R34933" s="10"/>
      <c r="S34933" s="10"/>
      <c r="T34933" s="10"/>
    </row>
    <row r="34934" spans="16:20" x14ac:dyDescent="0.2">
      <c r="P34934" s="10"/>
      <c r="R34934" s="10"/>
      <c r="S34934" s="10"/>
      <c r="T34934" s="10"/>
    </row>
    <row r="34935" spans="16:20" x14ac:dyDescent="0.2">
      <c r="P34935" s="10"/>
      <c r="R34935" s="10"/>
      <c r="S34935" s="10"/>
      <c r="T34935" s="10"/>
    </row>
    <row r="34936" spans="16:20" x14ac:dyDescent="0.2">
      <c r="P34936" s="10"/>
      <c r="R34936" s="10"/>
      <c r="S34936" s="10"/>
      <c r="T34936" s="10"/>
    </row>
    <row r="34937" spans="16:20" x14ac:dyDescent="0.2">
      <c r="P34937" s="10"/>
      <c r="R34937" s="10"/>
      <c r="S34937" s="10"/>
      <c r="T34937" s="10"/>
    </row>
    <row r="34938" spans="16:20" x14ac:dyDescent="0.2">
      <c r="P34938" s="10"/>
      <c r="R34938" s="10"/>
      <c r="S34938" s="10"/>
      <c r="T34938" s="10"/>
    </row>
    <row r="34939" spans="16:20" x14ac:dyDescent="0.2">
      <c r="P34939" s="10"/>
      <c r="R34939" s="10"/>
      <c r="S34939" s="10"/>
      <c r="T34939" s="10"/>
    </row>
    <row r="34940" spans="16:20" x14ac:dyDescent="0.2">
      <c r="P34940" s="10"/>
      <c r="R34940" s="10"/>
      <c r="S34940" s="10"/>
      <c r="T34940" s="10"/>
    </row>
    <row r="34941" spans="16:20" x14ac:dyDescent="0.2">
      <c r="P34941" s="10"/>
      <c r="R34941" s="10"/>
      <c r="S34941" s="10"/>
      <c r="T34941" s="10"/>
    </row>
    <row r="34942" spans="16:20" x14ac:dyDescent="0.2">
      <c r="P34942" s="10"/>
      <c r="R34942" s="10"/>
      <c r="S34942" s="10"/>
      <c r="T34942" s="10"/>
    </row>
    <row r="34943" spans="16:20" x14ac:dyDescent="0.2">
      <c r="P34943" s="10"/>
      <c r="R34943" s="10"/>
      <c r="S34943" s="10"/>
      <c r="T34943" s="10"/>
    </row>
    <row r="34944" spans="16:20" x14ac:dyDescent="0.2">
      <c r="P34944" s="10"/>
      <c r="R34944" s="10"/>
      <c r="S34944" s="10"/>
      <c r="T34944" s="10"/>
    </row>
    <row r="34945" spans="16:20" x14ac:dyDescent="0.2">
      <c r="P34945" s="10"/>
      <c r="R34945" s="10"/>
      <c r="S34945" s="10"/>
      <c r="T34945" s="10"/>
    </row>
    <row r="34946" spans="16:20" x14ac:dyDescent="0.2">
      <c r="P34946" s="10"/>
      <c r="R34946" s="10"/>
      <c r="S34946" s="10"/>
      <c r="T34946" s="10"/>
    </row>
    <row r="34947" spans="16:20" x14ac:dyDescent="0.2">
      <c r="P34947" s="10"/>
      <c r="R34947" s="10"/>
      <c r="S34947" s="10"/>
      <c r="T34947" s="10"/>
    </row>
    <row r="34948" spans="16:20" x14ac:dyDescent="0.2">
      <c r="P34948" s="10"/>
      <c r="R34948" s="10"/>
      <c r="S34948" s="10"/>
      <c r="T34948" s="10"/>
    </row>
    <row r="34949" spans="16:20" x14ac:dyDescent="0.2">
      <c r="P34949" s="10"/>
      <c r="R34949" s="10"/>
      <c r="S34949" s="10"/>
      <c r="T34949" s="10"/>
    </row>
    <row r="34950" spans="16:20" x14ac:dyDescent="0.2">
      <c r="P34950" s="10"/>
      <c r="R34950" s="10"/>
      <c r="S34950" s="10"/>
      <c r="T34950" s="10"/>
    </row>
    <row r="34951" spans="16:20" x14ac:dyDescent="0.2">
      <c r="P34951" s="10"/>
      <c r="R34951" s="10"/>
      <c r="S34951" s="10"/>
      <c r="T34951" s="10"/>
    </row>
    <row r="34952" spans="16:20" x14ac:dyDescent="0.2">
      <c r="P34952" s="10"/>
      <c r="R34952" s="10"/>
      <c r="S34952" s="10"/>
      <c r="T34952" s="10"/>
    </row>
    <row r="34953" spans="16:20" x14ac:dyDescent="0.2">
      <c r="P34953" s="10"/>
      <c r="R34953" s="10"/>
      <c r="S34953" s="10"/>
      <c r="T34953" s="10"/>
    </row>
    <row r="34954" spans="16:20" x14ac:dyDescent="0.2">
      <c r="P34954" s="10"/>
      <c r="R34954" s="10"/>
      <c r="S34954" s="10"/>
      <c r="T34954" s="10"/>
    </row>
    <row r="34955" spans="16:20" x14ac:dyDescent="0.2">
      <c r="P34955" s="10"/>
      <c r="R34955" s="10"/>
      <c r="S34955" s="10"/>
      <c r="T34955" s="10"/>
    </row>
    <row r="34956" spans="16:20" x14ac:dyDescent="0.2">
      <c r="P34956" s="10"/>
      <c r="R34956" s="10"/>
      <c r="S34956" s="10"/>
      <c r="T34956" s="10"/>
    </row>
    <row r="34957" spans="16:20" x14ac:dyDescent="0.2">
      <c r="P34957" s="10"/>
      <c r="R34957" s="10"/>
      <c r="S34957" s="10"/>
      <c r="T34957" s="10"/>
    </row>
    <row r="34958" spans="16:20" x14ac:dyDescent="0.2">
      <c r="P34958" s="10"/>
      <c r="R34958" s="10"/>
      <c r="S34958" s="10"/>
      <c r="T34958" s="10"/>
    </row>
    <row r="34959" spans="16:20" x14ac:dyDescent="0.2">
      <c r="P34959" s="10"/>
      <c r="R34959" s="10"/>
      <c r="S34959" s="10"/>
      <c r="T34959" s="10"/>
    </row>
    <row r="34960" spans="16:20" x14ac:dyDescent="0.2">
      <c r="P34960" s="10"/>
      <c r="R34960" s="10"/>
      <c r="S34960" s="10"/>
      <c r="T34960" s="10"/>
    </row>
    <row r="34961" spans="16:20" x14ac:dyDescent="0.2">
      <c r="P34961" s="10"/>
      <c r="R34961" s="10"/>
      <c r="S34961" s="10"/>
      <c r="T34961" s="10"/>
    </row>
    <row r="34962" spans="16:20" x14ac:dyDescent="0.2">
      <c r="P34962" s="10"/>
      <c r="R34962" s="10"/>
      <c r="S34962" s="10"/>
      <c r="T34962" s="10"/>
    </row>
    <row r="34963" spans="16:20" x14ac:dyDescent="0.2">
      <c r="P34963" s="10"/>
      <c r="R34963" s="10"/>
      <c r="S34963" s="10"/>
      <c r="T34963" s="10"/>
    </row>
    <row r="34964" spans="16:20" x14ac:dyDescent="0.2">
      <c r="P34964" s="10"/>
      <c r="R34964" s="10"/>
      <c r="S34964" s="10"/>
      <c r="T34964" s="10"/>
    </row>
    <row r="34965" spans="16:20" x14ac:dyDescent="0.2">
      <c r="P34965" s="10"/>
      <c r="R34965" s="10"/>
      <c r="S34965" s="10"/>
      <c r="T34965" s="10"/>
    </row>
    <row r="34966" spans="16:20" x14ac:dyDescent="0.2">
      <c r="P34966" s="10"/>
      <c r="R34966" s="10"/>
      <c r="S34966" s="10"/>
      <c r="T34966" s="10"/>
    </row>
    <row r="34967" spans="16:20" x14ac:dyDescent="0.2">
      <c r="P34967" s="10"/>
      <c r="R34967" s="10"/>
      <c r="S34967" s="10"/>
      <c r="T34967" s="10"/>
    </row>
    <row r="34968" spans="16:20" x14ac:dyDescent="0.2">
      <c r="P34968" s="10"/>
      <c r="R34968" s="10"/>
      <c r="S34968" s="10"/>
      <c r="T34968" s="10"/>
    </row>
    <row r="34969" spans="16:20" x14ac:dyDescent="0.2">
      <c r="P34969" s="10"/>
      <c r="R34969" s="10"/>
      <c r="S34969" s="10"/>
      <c r="T34969" s="10"/>
    </row>
    <row r="34970" spans="16:20" x14ac:dyDescent="0.2">
      <c r="P34970" s="10"/>
      <c r="R34970" s="10"/>
      <c r="S34970" s="10"/>
      <c r="T34970" s="10"/>
    </row>
    <row r="34971" spans="16:20" x14ac:dyDescent="0.2">
      <c r="P34971" s="10"/>
      <c r="R34971" s="10"/>
      <c r="S34971" s="10"/>
      <c r="T34971" s="10"/>
    </row>
    <row r="34972" spans="16:20" x14ac:dyDescent="0.2">
      <c r="P34972" s="10"/>
      <c r="R34972" s="10"/>
      <c r="S34972" s="10"/>
      <c r="T34972" s="10"/>
    </row>
    <row r="34973" spans="16:20" x14ac:dyDescent="0.2">
      <c r="P34973" s="10"/>
      <c r="R34973" s="10"/>
      <c r="S34973" s="10"/>
      <c r="T34973" s="10"/>
    </row>
    <row r="34974" spans="16:20" x14ac:dyDescent="0.2">
      <c r="P34974" s="10"/>
      <c r="R34974" s="10"/>
      <c r="S34974" s="10"/>
      <c r="T34974" s="10"/>
    </row>
    <row r="34975" spans="16:20" x14ac:dyDescent="0.2">
      <c r="P34975" s="10"/>
      <c r="R34975" s="10"/>
      <c r="S34975" s="10"/>
      <c r="T34975" s="10"/>
    </row>
    <row r="34976" spans="16:20" x14ac:dyDescent="0.2">
      <c r="P34976" s="10"/>
      <c r="R34976" s="10"/>
      <c r="S34976" s="10"/>
      <c r="T34976" s="10"/>
    </row>
    <row r="34977" spans="16:20" x14ac:dyDescent="0.2">
      <c r="P34977" s="10"/>
      <c r="R34977" s="10"/>
      <c r="S34977" s="10"/>
      <c r="T34977" s="10"/>
    </row>
    <row r="34978" spans="16:20" x14ac:dyDescent="0.2">
      <c r="P34978" s="10"/>
      <c r="R34978" s="10"/>
      <c r="S34978" s="10"/>
      <c r="T34978" s="10"/>
    </row>
    <row r="34979" spans="16:20" x14ac:dyDescent="0.2">
      <c r="P34979" s="10"/>
      <c r="R34979" s="10"/>
      <c r="S34979" s="10"/>
      <c r="T34979" s="10"/>
    </row>
    <row r="34980" spans="16:20" x14ac:dyDescent="0.2">
      <c r="P34980" s="10"/>
      <c r="R34980" s="10"/>
      <c r="S34980" s="10"/>
      <c r="T34980" s="10"/>
    </row>
    <row r="34981" spans="16:20" x14ac:dyDescent="0.2">
      <c r="P34981" s="10"/>
      <c r="R34981" s="10"/>
      <c r="S34981" s="10"/>
      <c r="T34981" s="10"/>
    </row>
    <row r="34982" spans="16:20" x14ac:dyDescent="0.2">
      <c r="P34982" s="10"/>
      <c r="R34982" s="10"/>
      <c r="S34982" s="10"/>
      <c r="T34982" s="10"/>
    </row>
    <row r="34983" spans="16:20" x14ac:dyDescent="0.2">
      <c r="P34983" s="10"/>
      <c r="R34983" s="10"/>
      <c r="S34983" s="10"/>
      <c r="T34983" s="10"/>
    </row>
    <row r="34984" spans="16:20" x14ac:dyDescent="0.2">
      <c r="P34984" s="10"/>
      <c r="R34984" s="10"/>
      <c r="S34984" s="10"/>
      <c r="T34984" s="10"/>
    </row>
    <row r="34985" spans="16:20" x14ac:dyDescent="0.2">
      <c r="P34985" s="10"/>
      <c r="R34985" s="10"/>
      <c r="S34985" s="10"/>
      <c r="T34985" s="10"/>
    </row>
    <row r="34986" spans="16:20" x14ac:dyDescent="0.2">
      <c r="P34986" s="10"/>
      <c r="R34986" s="10"/>
      <c r="S34986" s="10"/>
      <c r="T34986" s="10"/>
    </row>
    <row r="34987" spans="16:20" x14ac:dyDescent="0.2">
      <c r="P34987" s="10"/>
      <c r="R34987" s="10"/>
      <c r="S34987" s="10"/>
      <c r="T34987" s="10"/>
    </row>
    <row r="34988" spans="16:20" x14ac:dyDescent="0.2">
      <c r="P34988" s="10"/>
      <c r="R34988" s="10"/>
      <c r="S34988" s="10"/>
      <c r="T34988" s="10"/>
    </row>
    <row r="34989" spans="16:20" x14ac:dyDescent="0.2">
      <c r="P34989" s="10"/>
      <c r="R34989" s="10"/>
      <c r="S34989" s="10"/>
      <c r="T34989" s="10"/>
    </row>
    <row r="34990" spans="16:20" x14ac:dyDescent="0.2">
      <c r="P34990" s="10"/>
      <c r="R34990" s="10"/>
      <c r="S34990" s="10"/>
      <c r="T34990" s="10"/>
    </row>
    <row r="34991" spans="16:20" x14ac:dyDescent="0.2">
      <c r="P34991" s="10"/>
      <c r="R34991" s="10"/>
      <c r="S34991" s="10"/>
      <c r="T34991" s="10"/>
    </row>
    <row r="34992" spans="16:20" x14ac:dyDescent="0.2">
      <c r="P34992" s="10"/>
      <c r="R34992" s="10"/>
      <c r="S34992" s="10"/>
      <c r="T34992" s="10"/>
    </row>
    <row r="34993" spans="16:20" x14ac:dyDescent="0.2">
      <c r="P34993" s="10"/>
      <c r="R34993" s="10"/>
      <c r="S34993" s="10"/>
      <c r="T34993" s="10"/>
    </row>
    <row r="34994" spans="16:20" x14ac:dyDescent="0.2">
      <c r="P34994" s="10"/>
      <c r="R34994" s="10"/>
      <c r="S34994" s="10"/>
      <c r="T34994" s="10"/>
    </row>
    <row r="34995" spans="16:20" x14ac:dyDescent="0.2">
      <c r="P34995" s="10"/>
      <c r="R34995" s="10"/>
      <c r="S34995" s="10"/>
      <c r="T34995" s="10"/>
    </row>
    <row r="34996" spans="16:20" x14ac:dyDescent="0.2">
      <c r="P34996" s="10"/>
      <c r="R34996" s="10"/>
      <c r="S34996" s="10"/>
      <c r="T34996" s="10"/>
    </row>
    <row r="34997" spans="16:20" x14ac:dyDescent="0.2">
      <c r="P34997" s="10"/>
      <c r="R34997" s="10"/>
      <c r="S34997" s="10"/>
      <c r="T34997" s="10"/>
    </row>
    <row r="34998" spans="16:20" x14ac:dyDescent="0.2">
      <c r="P34998" s="10"/>
      <c r="R34998" s="10"/>
      <c r="S34998" s="10"/>
      <c r="T34998" s="10"/>
    </row>
    <row r="34999" spans="16:20" x14ac:dyDescent="0.2">
      <c r="P34999" s="10"/>
      <c r="R34999" s="10"/>
      <c r="S34999" s="10"/>
      <c r="T34999" s="10"/>
    </row>
    <row r="35000" spans="16:20" x14ac:dyDescent="0.2">
      <c r="P35000" s="10"/>
      <c r="R35000" s="10"/>
      <c r="S35000" s="10"/>
      <c r="T35000" s="10"/>
    </row>
    <row r="35001" spans="16:20" x14ac:dyDescent="0.2">
      <c r="P35001" s="10"/>
      <c r="R35001" s="10"/>
      <c r="S35001" s="10"/>
      <c r="T35001" s="10"/>
    </row>
    <row r="35002" spans="16:20" x14ac:dyDescent="0.2">
      <c r="P35002" s="10"/>
      <c r="R35002" s="10"/>
      <c r="S35002" s="10"/>
      <c r="T35002" s="10"/>
    </row>
    <row r="35003" spans="16:20" x14ac:dyDescent="0.2">
      <c r="P35003" s="10"/>
      <c r="R35003" s="10"/>
      <c r="S35003" s="10"/>
      <c r="T35003" s="10"/>
    </row>
    <row r="35004" spans="16:20" x14ac:dyDescent="0.2">
      <c r="P35004" s="10"/>
      <c r="R35004" s="10"/>
      <c r="S35004" s="10"/>
      <c r="T35004" s="10"/>
    </row>
    <row r="35005" spans="16:20" x14ac:dyDescent="0.2">
      <c r="P35005" s="10"/>
      <c r="R35005" s="10"/>
      <c r="S35005" s="10"/>
      <c r="T35005" s="10"/>
    </row>
    <row r="35006" spans="16:20" x14ac:dyDescent="0.2">
      <c r="P35006" s="10"/>
      <c r="R35006" s="10"/>
      <c r="S35006" s="10"/>
      <c r="T35006" s="10"/>
    </row>
    <row r="35007" spans="16:20" x14ac:dyDescent="0.2">
      <c r="P35007" s="10"/>
      <c r="R35007" s="10"/>
      <c r="S35007" s="10"/>
      <c r="T35007" s="10"/>
    </row>
    <row r="35008" spans="16:20" x14ac:dyDescent="0.2">
      <c r="P35008" s="10"/>
      <c r="R35008" s="10"/>
      <c r="S35008" s="10"/>
      <c r="T35008" s="10"/>
    </row>
    <row r="35009" spans="16:20" x14ac:dyDescent="0.2">
      <c r="P35009" s="10"/>
      <c r="R35009" s="10"/>
      <c r="S35009" s="10"/>
      <c r="T35009" s="10"/>
    </row>
    <row r="35010" spans="16:20" x14ac:dyDescent="0.2">
      <c r="P35010" s="10"/>
      <c r="R35010" s="10"/>
      <c r="S35010" s="10"/>
      <c r="T35010" s="10"/>
    </row>
    <row r="35011" spans="16:20" x14ac:dyDescent="0.2">
      <c r="P35011" s="10"/>
      <c r="R35011" s="10"/>
      <c r="S35011" s="10"/>
      <c r="T35011" s="10"/>
    </row>
    <row r="35012" spans="16:20" x14ac:dyDescent="0.2">
      <c r="P35012" s="10"/>
      <c r="R35012" s="10"/>
      <c r="S35012" s="10"/>
      <c r="T35012" s="10"/>
    </row>
    <row r="35013" spans="16:20" x14ac:dyDescent="0.2">
      <c r="P35013" s="10"/>
      <c r="R35013" s="10"/>
      <c r="S35013" s="10"/>
      <c r="T35013" s="10"/>
    </row>
    <row r="35014" spans="16:20" x14ac:dyDescent="0.2">
      <c r="P35014" s="10"/>
      <c r="R35014" s="10"/>
      <c r="S35014" s="10"/>
      <c r="T35014" s="10"/>
    </row>
    <row r="35015" spans="16:20" x14ac:dyDescent="0.2">
      <c r="P35015" s="10"/>
      <c r="R35015" s="10"/>
      <c r="S35015" s="10"/>
      <c r="T35015" s="10"/>
    </row>
    <row r="35016" spans="16:20" x14ac:dyDescent="0.2">
      <c r="P35016" s="10"/>
      <c r="R35016" s="10"/>
      <c r="S35016" s="10"/>
      <c r="T35016" s="10"/>
    </row>
    <row r="35017" spans="16:20" x14ac:dyDescent="0.2">
      <c r="P35017" s="10"/>
      <c r="R35017" s="10"/>
      <c r="S35017" s="10"/>
      <c r="T35017" s="10"/>
    </row>
    <row r="35018" spans="16:20" x14ac:dyDescent="0.2">
      <c r="P35018" s="10"/>
      <c r="R35018" s="10"/>
      <c r="S35018" s="10"/>
      <c r="T35018" s="10"/>
    </row>
    <row r="35019" spans="16:20" x14ac:dyDescent="0.2">
      <c r="P35019" s="10"/>
      <c r="R35019" s="10"/>
      <c r="S35019" s="10"/>
      <c r="T35019" s="10"/>
    </row>
    <row r="35020" spans="16:20" x14ac:dyDescent="0.2">
      <c r="P35020" s="10"/>
      <c r="R35020" s="10"/>
      <c r="S35020" s="10"/>
      <c r="T35020" s="10"/>
    </row>
    <row r="35021" spans="16:20" x14ac:dyDescent="0.2">
      <c r="P35021" s="10"/>
      <c r="R35021" s="10"/>
      <c r="S35021" s="10"/>
      <c r="T35021" s="10"/>
    </row>
    <row r="35022" spans="16:20" x14ac:dyDescent="0.2">
      <c r="P35022" s="10"/>
      <c r="R35022" s="10"/>
      <c r="S35022" s="10"/>
      <c r="T35022" s="10"/>
    </row>
    <row r="35023" spans="16:20" x14ac:dyDescent="0.2">
      <c r="P35023" s="10"/>
      <c r="R35023" s="10"/>
      <c r="S35023" s="10"/>
      <c r="T35023" s="10"/>
    </row>
    <row r="35024" spans="16:20" x14ac:dyDescent="0.2">
      <c r="P35024" s="10"/>
      <c r="R35024" s="10"/>
      <c r="S35024" s="10"/>
      <c r="T35024" s="10"/>
    </row>
    <row r="35025" spans="16:20" x14ac:dyDescent="0.2">
      <c r="P35025" s="10"/>
      <c r="R35025" s="10"/>
      <c r="S35025" s="10"/>
      <c r="T35025" s="10"/>
    </row>
    <row r="35026" spans="16:20" x14ac:dyDescent="0.2">
      <c r="P35026" s="10"/>
      <c r="R35026" s="10"/>
      <c r="S35026" s="10"/>
      <c r="T35026" s="10"/>
    </row>
    <row r="35027" spans="16:20" x14ac:dyDescent="0.2">
      <c r="P35027" s="10"/>
      <c r="R35027" s="10"/>
      <c r="S35027" s="10"/>
      <c r="T35027" s="10"/>
    </row>
    <row r="35028" spans="16:20" x14ac:dyDescent="0.2">
      <c r="P35028" s="10"/>
      <c r="R35028" s="10"/>
      <c r="S35028" s="10"/>
      <c r="T35028" s="10"/>
    </row>
    <row r="35029" spans="16:20" x14ac:dyDescent="0.2">
      <c r="P35029" s="10"/>
      <c r="R35029" s="10"/>
      <c r="S35029" s="10"/>
      <c r="T35029" s="10"/>
    </row>
    <row r="35030" spans="16:20" x14ac:dyDescent="0.2">
      <c r="P35030" s="10"/>
      <c r="R35030" s="10"/>
      <c r="S35030" s="10"/>
      <c r="T35030" s="10"/>
    </row>
    <row r="35031" spans="16:20" x14ac:dyDescent="0.2">
      <c r="P35031" s="10"/>
      <c r="R35031" s="10"/>
      <c r="S35031" s="10"/>
      <c r="T35031" s="10"/>
    </row>
    <row r="35032" spans="16:20" x14ac:dyDescent="0.2">
      <c r="P35032" s="10"/>
      <c r="R35032" s="10"/>
      <c r="S35032" s="10"/>
      <c r="T35032" s="10"/>
    </row>
    <row r="35033" spans="16:20" x14ac:dyDescent="0.2">
      <c r="P35033" s="10"/>
      <c r="R35033" s="10"/>
      <c r="S35033" s="10"/>
      <c r="T35033" s="10"/>
    </row>
    <row r="35034" spans="16:20" x14ac:dyDescent="0.2">
      <c r="P35034" s="10"/>
      <c r="R35034" s="10"/>
      <c r="S35034" s="10"/>
      <c r="T35034" s="10"/>
    </row>
    <row r="35035" spans="16:20" x14ac:dyDescent="0.2">
      <c r="P35035" s="10"/>
      <c r="R35035" s="10"/>
      <c r="S35035" s="10"/>
      <c r="T35035" s="10"/>
    </row>
    <row r="35036" spans="16:20" x14ac:dyDescent="0.2">
      <c r="P35036" s="10"/>
      <c r="R35036" s="10"/>
      <c r="S35036" s="10"/>
      <c r="T35036" s="10"/>
    </row>
    <row r="35037" spans="16:20" x14ac:dyDescent="0.2">
      <c r="P35037" s="10"/>
      <c r="R35037" s="10"/>
      <c r="S35037" s="10"/>
      <c r="T35037" s="10"/>
    </row>
    <row r="35038" spans="16:20" x14ac:dyDescent="0.2">
      <c r="P35038" s="10"/>
      <c r="R35038" s="10"/>
      <c r="S35038" s="10"/>
      <c r="T35038" s="10"/>
    </row>
    <row r="35039" spans="16:20" x14ac:dyDescent="0.2">
      <c r="P35039" s="10"/>
      <c r="R35039" s="10"/>
      <c r="S35039" s="10"/>
      <c r="T35039" s="10"/>
    </row>
    <row r="35040" spans="16:20" x14ac:dyDescent="0.2">
      <c r="P35040" s="10"/>
      <c r="R35040" s="10"/>
      <c r="S35040" s="10"/>
      <c r="T35040" s="10"/>
    </row>
    <row r="35041" spans="16:20" x14ac:dyDescent="0.2">
      <c r="P35041" s="10"/>
      <c r="R35041" s="10"/>
      <c r="S35041" s="10"/>
      <c r="T35041" s="10"/>
    </row>
    <row r="35042" spans="16:20" x14ac:dyDescent="0.2">
      <c r="P35042" s="10"/>
      <c r="R35042" s="10"/>
      <c r="S35042" s="10"/>
      <c r="T35042" s="10"/>
    </row>
    <row r="35043" spans="16:20" x14ac:dyDescent="0.2">
      <c r="P35043" s="10"/>
      <c r="R35043" s="10"/>
      <c r="S35043" s="10"/>
      <c r="T35043" s="10"/>
    </row>
    <row r="35044" spans="16:20" x14ac:dyDescent="0.2">
      <c r="P35044" s="10"/>
      <c r="R35044" s="10"/>
      <c r="S35044" s="10"/>
      <c r="T35044" s="10"/>
    </row>
    <row r="35045" spans="16:20" x14ac:dyDescent="0.2">
      <c r="P35045" s="10"/>
      <c r="R35045" s="10"/>
      <c r="S35045" s="10"/>
      <c r="T35045" s="10"/>
    </row>
    <row r="35046" spans="16:20" x14ac:dyDescent="0.2">
      <c r="P35046" s="10"/>
      <c r="R35046" s="10"/>
      <c r="S35046" s="10"/>
      <c r="T35046" s="10"/>
    </row>
    <row r="35047" spans="16:20" x14ac:dyDescent="0.2">
      <c r="P35047" s="10"/>
      <c r="R35047" s="10"/>
      <c r="S35047" s="10"/>
      <c r="T35047" s="10"/>
    </row>
    <row r="35048" spans="16:20" x14ac:dyDescent="0.2">
      <c r="P35048" s="10"/>
      <c r="R35048" s="10"/>
      <c r="S35048" s="10"/>
      <c r="T35048" s="10"/>
    </row>
    <row r="35049" spans="16:20" x14ac:dyDescent="0.2">
      <c r="P35049" s="10"/>
      <c r="R35049" s="10"/>
      <c r="S35049" s="10"/>
      <c r="T35049" s="10"/>
    </row>
    <row r="35050" spans="16:20" x14ac:dyDescent="0.2">
      <c r="P35050" s="10"/>
      <c r="R35050" s="10"/>
      <c r="S35050" s="10"/>
      <c r="T35050" s="10"/>
    </row>
    <row r="35051" spans="16:20" x14ac:dyDescent="0.2">
      <c r="P35051" s="10"/>
      <c r="R35051" s="10"/>
      <c r="S35051" s="10"/>
      <c r="T35051" s="10"/>
    </row>
    <row r="35052" spans="16:20" x14ac:dyDescent="0.2">
      <c r="P35052" s="10"/>
      <c r="R35052" s="10"/>
      <c r="S35052" s="10"/>
      <c r="T35052" s="10"/>
    </row>
    <row r="35053" spans="16:20" x14ac:dyDescent="0.2">
      <c r="P35053" s="10"/>
      <c r="R35053" s="10"/>
      <c r="S35053" s="10"/>
      <c r="T35053" s="10"/>
    </row>
    <row r="35054" spans="16:20" x14ac:dyDescent="0.2">
      <c r="P35054" s="10"/>
      <c r="R35054" s="10"/>
      <c r="S35054" s="10"/>
      <c r="T35054" s="10"/>
    </row>
    <row r="35055" spans="16:20" x14ac:dyDescent="0.2">
      <c r="P35055" s="10"/>
      <c r="R35055" s="10"/>
      <c r="S35055" s="10"/>
      <c r="T35055" s="10"/>
    </row>
    <row r="35056" spans="16:20" x14ac:dyDescent="0.2">
      <c r="P35056" s="10"/>
      <c r="R35056" s="10"/>
      <c r="S35056" s="10"/>
      <c r="T35056" s="10"/>
    </row>
    <row r="35057" spans="16:20" x14ac:dyDescent="0.2">
      <c r="P35057" s="10"/>
      <c r="R35057" s="10"/>
      <c r="S35057" s="10"/>
      <c r="T35057" s="10"/>
    </row>
    <row r="35058" spans="16:20" x14ac:dyDescent="0.2">
      <c r="P35058" s="10"/>
      <c r="R35058" s="10"/>
      <c r="S35058" s="10"/>
      <c r="T35058" s="10"/>
    </row>
    <row r="35059" spans="16:20" x14ac:dyDescent="0.2">
      <c r="P35059" s="10"/>
      <c r="R35059" s="10"/>
      <c r="S35059" s="10"/>
      <c r="T35059" s="10"/>
    </row>
    <row r="35060" spans="16:20" x14ac:dyDescent="0.2">
      <c r="P35060" s="10"/>
      <c r="R35060" s="10"/>
      <c r="S35060" s="10"/>
      <c r="T35060" s="10"/>
    </row>
    <row r="35061" spans="16:20" x14ac:dyDescent="0.2">
      <c r="P35061" s="10"/>
      <c r="R35061" s="10"/>
      <c r="S35061" s="10"/>
      <c r="T35061" s="10"/>
    </row>
    <row r="35062" spans="16:20" x14ac:dyDescent="0.2">
      <c r="P35062" s="10"/>
      <c r="R35062" s="10"/>
      <c r="S35062" s="10"/>
      <c r="T35062" s="10"/>
    </row>
    <row r="35063" spans="16:20" x14ac:dyDescent="0.2">
      <c r="P35063" s="10"/>
      <c r="R35063" s="10"/>
      <c r="S35063" s="10"/>
      <c r="T35063" s="10"/>
    </row>
    <row r="35064" spans="16:20" x14ac:dyDescent="0.2">
      <c r="P35064" s="10"/>
      <c r="R35064" s="10"/>
      <c r="S35064" s="10"/>
      <c r="T35064" s="10"/>
    </row>
    <row r="35065" spans="16:20" x14ac:dyDescent="0.2">
      <c r="P35065" s="10"/>
      <c r="R35065" s="10"/>
      <c r="S35065" s="10"/>
      <c r="T35065" s="10"/>
    </row>
    <row r="35066" spans="16:20" x14ac:dyDescent="0.2">
      <c r="P35066" s="10"/>
      <c r="R35066" s="10"/>
      <c r="S35066" s="10"/>
      <c r="T35066" s="10"/>
    </row>
    <row r="35067" spans="16:20" x14ac:dyDescent="0.2">
      <c r="P35067" s="10"/>
      <c r="R35067" s="10"/>
      <c r="S35067" s="10"/>
      <c r="T35067" s="10"/>
    </row>
    <row r="35068" spans="16:20" x14ac:dyDescent="0.2">
      <c r="P35068" s="10"/>
      <c r="R35068" s="10"/>
      <c r="S35068" s="10"/>
      <c r="T35068" s="10"/>
    </row>
    <row r="35069" spans="16:20" x14ac:dyDescent="0.2">
      <c r="P35069" s="10"/>
      <c r="R35069" s="10"/>
      <c r="S35069" s="10"/>
      <c r="T35069" s="10"/>
    </row>
    <row r="35070" spans="16:20" x14ac:dyDescent="0.2">
      <c r="P35070" s="10"/>
      <c r="R35070" s="10"/>
      <c r="S35070" s="10"/>
      <c r="T35070" s="10"/>
    </row>
    <row r="35071" spans="16:20" x14ac:dyDescent="0.2">
      <c r="P35071" s="10"/>
      <c r="R35071" s="10"/>
      <c r="S35071" s="10"/>
      <c r="T35071" s="10"/>
    </row>
    <row r="35072" spans="16:20" x14ac:dyDescent="0.2">
      <c r="P35072" s="10"/>
      <c r="R35072" s="10"/>
      <c r="S35072" s="10"/>
      <c r="T35072" s="10"/>
    </row>
    <row r="35073" spans="16:20" x14ac:dyDescent="0.2">
      <c r="P35073" s="10"/>
      <c r="R35073" s="10"/>
      <c r="S35073" s="10"/>
      <c r="T35073" s="10"/>
    </row>
    <row r="35074" spans="16:20" x14ac:dyDescent="0.2">
      <c r="P35074" s="10"/>
      <c r="R35074" s="10"/>
      <c r="S35074" s="10"/>
      <c r="T35074" s="10"/>
    </row>
    <row r="35075" spans="16:20" x14ac:dyDescent="0.2">
      <c r="P35075" s="10"/>
      <c r="R35075" s="10"/>
      <c r="S35075" s="10"/>
      <c r="T35075" s="10"/>
    </row>
    <row r="35076" spans="16:20" x14ac:dyDescent="0.2">
      <c r="P35076" s="10"/>
      <c r="R35076" s="10"/>
      <c r="S35076" s="10"/>
      <c r="T35076" s="10"/>
    </row>
    <row r="35077" spans="16:20" x14ac:dyDescent="0.2">
      <c r="P35077" s="10"/>
      <c r="R35077" s="10"/>
      <c r="S35077" s="10"/>
      <c r="T35077" s="10"/>
    </row>
    <row r="35078" spans="16:20" x14ac:dyDescent="0.2">
      <c r="P35078" s="10"/>
      <c r="R35078" s="10"/>
      <c r="S35078" s="10"/>
      <c r="T35078" s="10"/>
    </row>
    <row r="35079" spans="16:20" x14ac:dyDescent="0.2">
      <c r="P35079" s="10"/>
      <c r="R35079" s="10"/>
      <c r="S35079" s="10"/>
      <c r="T35079" s="10"/>
    </row>
    <row r="35080" spans="16:20" x14ac:dyDescent="0.2">
      <c r="P35080" s="10"/>
      <c r="R35080" s="10"/>
      <c r="S35080" s="10"/>
      <c r="T35080" s="10"/>
    </row>
    <row r="35081" spans="16:20" x14ac:dyDescent="0.2">
      <c r="P35081" s="10"/>
      <c r="R35081" s="10"/>
      <c r="S35081" s="10"/>
      <c r="T35081" s="10"/>
    </row>
    <row r="35082" spans="16:20" x14ac:dyDescent="0.2">
      <c r="P35082" s="10"/>
      <c r="R35082" s="10"/>
      <c r="S35082" s="10"/>
      <c r="T35082" s="10"/>
    </row>
    <row r="35083" spans="16:20" x14ac:dyDescent="0.2">
      <c r="P35083" s="10"/>
      <c r="R35083" s="10"/>
      <c r="S35083" s="10"/>
      <c r="T35083" s="10"/>
    </row>
    <row r="35084" spans="16:20" x14ac:dyDescent="0.2">
      <c r="P35084" s="10"/>
      <c r="R35084" s="10"/>
      <c r="S35084" s="10"/>
      <c r="T35084" s="10"/>
    </row>
    <row r="35085" spans="16:20" x14ac:dyDescent="0.2">
      <c r="P35085" s="10"/>
      <c r="R35085" s="10"/>
      <c r="S35085" s="10"/>
      <c r="T35085" s="10"/>
    </row>
    <row r="35086" spans="16:20" x14ac:dyDescent="0.2">
      <c r="P35086" s="10"/>
      <c r="R35086" s="10"/>
      <c r="S35086" s="10"/>
      <c r="T35086" s="10"/>
    </row>
    <row r="35087" spans="16:20" x14ac:dyDescent="0.2">
      <c r="P35087" s="10"/>
      <c r="R35087" s="10"/>
      <c r="S35087" s="10"/>
      <c r="T35087" s="10"/>
    </row>
    <row r="35088" spans="16:20" x14ac:dyDescent="0.2">
      <c r="P35088" s="10"/>
      <c r="R35088" s="10"/>
      <c r="S35088" s="10"/>
      <c r="T35088" s="10"/>
    </row>
    <row r="35089" spans="16:20" x14ac:dyDescent="0.2">
      <c r="P35089" s="10"/>
      <c r="R35089" s="10"/>
      <c r="S35089" s="10"/>
      <c r="T35089" s="10"/>
    </row>
    <row r="35090" spans="16:20" x14ac:dyDescent="0.2">
      <c r="P35090" s="10"/>
      <c r="R35090" s="10"/>
      <c r="S35090" s="10"/>
      <c r="T35090" s="10"/>
    </row>
    <row r="35091" spans="16:20" x14ac:dyDescent="0.2">
      <c r="P35091" s="10"/>
      <c r="R35091" s="10"/>
      <c r="S35091" s="10"/>
      <c r="T35091" s="10"/>
    </row>
    <row r="35092" spans="16:20" x14ac:dyDescent="0.2">
      <c r="P35092" s="10"/>
      <c r="R35092" s="10"/>
      <c r="S35092" s="10"/>
      <c r="T35092" s="10"/>
    </row>
    <row r="35093" spans="16:20" x14ac:dyDescent="0.2">
      <c r="P35093" s="10"/>
      <c r="R35093" s="10"/>
      <c r="S35093" s="10"/>
      <c r="T35093" s="10"/>
    </row>
    <row r="35094" spans="16:20" x14ac:dyDescent="0.2">
      <c r="P35094" s="10"/>
      <c r="R35094" s="10"/>
      <c r="S35094" s="10"/>
      <c r="T35094" s="10"/>
    </row>
    <row r="35095" spans="16:20" x14ac:dyDescent="0.2">
      <c r="P35095" s="10"/>
      <c r="R35095" s="10"/>
      <c r="S35095" s="10"/>
      <c r="T35095" s="10"/>
    </row>
    <row r="35096" spans="16:20" x14ac:dyDescent="0.2">
      <c r="P35096" s="10"/>
      <c r="R35096" s="10"/>
      <c r="S35096" s="10"/>
      <c r="T35096" s="10"/>
    </row>
    <row r="35097" spans="16:20" x14ac:dyDescent="0.2">
      <c r="P35097" s="10"/>
      <c r="R35097" s="10"/>
      <c r="S35097" s="10"/>
      <c r="T35097" s="10"/>
    </row>
    <row r="35098" spans="16:20" x14ac:dyDescent="0.2">
      <c r="P35098" s="10"/>
      <c r="R35098" s="10"/>
      <c r="S35098" s="10"/>
      <c r="T35098" s="10"/>
    </row>
    <row r="35099" spans="16:20" x14ac:dyDescent="0.2">
      <c r="P35099" s="10"/>
      <c r="R35099" s="10"/>
      <c r="S35099" s="10"/>
      <c r="T35099" s="10"/>
    </row>
    <row r="35100" spans="16:20" x14ac:dyDescent="0.2">
      <c r="P35100" s="10"/>
      <c r="R35100" s="10"/>
      <c r="S35100" s="10"/>
      <c r="T35100" s="10"/>
    </row>
    <row r="35101" spans="16:20" x14ac:dyDescent="0.2">
      <c r="P35101" s="10"/>
      <c r="R35101" s="10"/>
      <c r="S35101" s="10"/>
      <c r="T35101" s="10"/>
    </row>
    <row r="35102" spans="16:20" x14ac:dyDescent="0.2">
      <c r="P35102" s="10"/>
      <c r="R35102" s="10"/>
      <c r="S35102" s="10"/>
      <c r="T35102" s="10"/>
    </row>
    <row r="35103" spans="16:20" x14ac:dyDescent="0.2">
      <c r="P35103" s="10"/>
      <c r="R35103" s="10"/>
      <c r="S35103" s="10"/>
      <c r="T35103" s="10"/>
    </row>
    <row r="35104" spans="16:20" x14ac:dyDescent="0.2">
      <c r="P35104" s="10"/>
      <c r="R35104" s="10"/>
      <c r="S35104" s="10"/>
      <c r="T35104" s="10"/>
    </row>
    <row r="35105" spans="16:20" x14ac:dyDescent="0.2">
      <c r="P35105" s="10"/>
      <c r="R35105" s="10"/>
      <c r="S35105" s="10"/>
      <c r="T35105" s="10"/>
    </row>
    <row r="35106" spans="16:20" x14ac:dyDescent="0.2">
      <c r="P35106" s="10"/>
      <c r="R35106" s="10"/>
      <c r="S35106" s="10"/>
      <c r="T35106" s="10"/>
    </row>
    <row r="35107" spans="16:20" x14ac:dyDescent="0.2">
      <c r="P35107" s="10"/>
      <c r="R35107" s="10"/>
      <c r="S35107" s="10"/>
      <c r="T35107" s="10"/>
    </row>
    <row r="35108" spans="16:20" x14ac:dyDescent="0.2">
      <c r="P35108" s="10"/>
      <c r="R35108" s="10"/>
      <c r="S35108" s="10"/>
      <c r="T35108" s="10"/>
    </row>
    <row r="35109" spans="16:20" x14ac:dyDescent="0.2">
      <c r="P35109" s="10"/>
      <c r="R35109" s="10"/>
      <c r="S35109" s="10"/>
      <c r="T35109" s="10"/>
    </row>
    <row r="35110" spans="16:20" x14ac:dyDescent="0.2">
      <c r="P35110" s="10"/>
      <c r="R35110" s="10"/>
      <c r="S35110" s="10"/>
      <c r="T35110" s="10"/>
    </row>
    <row r="35111" spans="16:20" x14ac:dyDescent="0.2">
      <c r="P35111" s="10"/>
      <c r="R35111" s="10"/>
      <c r="S35111" s="10"/>
      <c r="T35111" s="10"/>
    </row>
    <row r="35112" spans="16:20" x14ac:dyDescent="0.2">
      <c r="P35112" s="10"/>
      <c r="R35112" s="10"/>
      <c r="S35112" s="10"/>
      <c r="T35112" s="10"/>
    </row>
    <row r="35113" spans="16:20" x14ac:dyDescent="0.2">
      <c r="P35113" s="10"/>
      <c r="R35113" s="10"/>
      <c r="S35113" s="10"/>
      <c r="T35113" s="10"/>
    </row>
    <row r="35114" spans="16:20" x14ac:dyDescent="0.2">
      <c r="P35114" s="10"/>
      <c r="R35114" s="10"/>
      <c r="S35114" s="10"/>
      <c r="T35114" s="10"/>
    </row>
    <row r="35115" spans="16:20" x14ac:dyDescent="0.2">
      <c r="P35115" s="10"/>
      <c r="R35115" s="10"/>
      <c r="S35115" s="10"/>
      <c r="T35115" s="10"/>
    </row>
    <row r="35116" spans="16:20" x14ac:dyDescent="0.2">
      <c r="P35116" s="10"/>
      <c r="R35116" s="10"/>
      <c r="S35116" s="10"/>
      <c r="T35116" s="10"/>
    </row>
    <row r="35117" spans="16:20" x14ac:dyDescent="0.2">
      <c r="P35117" s="10"/>
      <c r="R35117" s="10"/>
      <c r="S35117" s="10"/>
      <c r="T35117" s="10"/>
    </row>
    <row r="35118" spans="16:20" x14ac:dyDescent="0.2">
      <c r="P35118" s="10"/>
      <c r="R35118" s="10"/>
      <c r="S35118" s="10"/>
      <c r="T35118" s="10"/>
    </row>
    <row r="35119" spans="16:20" x14ac:dyDescent="0.2">
      <c r="P35119" s="10"/>
      <c r="R35119" s="10"/>
      <c r="S35119" s="10"/>
      <c r="T35119" s="10"/>
    </row>
    <row r="35120" spans="16:20" x14ac:dyDescent="0.2">
      <c r="P35120" s="10"/>
      <c r="R35120" s="10"/>
      <c r="S35120" s="10"/>
      <c r="T35120" s="10"/>
    </row>
    <row r="35121" spans="16:20" x14ac:dyDescent="0.2">
      <c r="P35121" s="10"/>
      <c r="R35121" s="10"/>
      <c r="S35121" s="10"/>
      <c r="T35121" s="10"/>
    </row>
    <row r="35122" spans="16:20" x14ac:dyDescent="0.2">
      <c r="P35122" s="10"/>
      <c r="R35122" s="10"/>
      <c r="S35122" s="10"/>
      <c r="T35122" s="10"/>
    </row>
    <row r="35123" spans="16:20" x14ac:dyDescent="0.2">
      <c r="P35123" s="10"/>
      <c r="R35123" s="10"/>
      <c r="S35123" s="10"/>
      <c r="T35123" s="10"/>
    </row>
    <row r="35124" spans="16:20" x14ac:dyDescent="0.2">
      <c r="P35124" s="10"/>
      <c r="R35124" s="10"/>
      <c r="S35124" s="10"/>
      <c r="T35124" s="10"/>
    </row>
    <row r="35125" spans="16:20" x14ac:dyDescent="0.2">
      <c r="P35125" s="10"/>
      <c r="R35125" s="10"/>
      <c r="S35125" s="10"/>
      <c r="T35125" s="10"/>
    </row>
    <row r="35126" spans="16:20" x14ac:dyDescent="0.2">
      <c r="P35126" s="10"/>
      <c r="R35126" s="10"/>
      <c r="S35126" s="10"/>
      <c r="T35126" s="10"/>
    </row>
    <row r="35127" spans="16:20" x14ac:dyDescent="0.2">
      <c r="P35127" s="10"/>
      <c r="R35127" s="10"/>
      <c r="S35127" s="10"/>
      <c r="T35127" s="10"/>
    </row>
    <row r="35128" spans="16:20" x14ac:dyDescent="0.2">
      <c r="P35128" s="10"/>
      <c r="R35128" s="10"/>
      <c r="S35128" s="10"/>
      <c r="T35128" s="10"/>
    </row>
    <row r="35129" spans="16:20" x14ac:dyDescent="0.2">
      <c r="P35129" s="10"/>
      <c r="R35129" s="10"/>
      <c r="S35129" s="10"/>
      <c r="T35129" s="10"/>
    </row>
    <row r="35130" spans="16:20" x14ac:dyDescent="0.2">
      <c r="P35130" s="10"/>
      <c r="R35130" s="10"/>
      <c r="S35130" s="10"/>
      <c r="T35130" s="10"/>
    </row>
    <row r="35131" spans="16:20" x14ac:dyDescent="0.2">
      <c r="P35131" s="10"/>
      <c r="R35131" s="10"/>
      <c r="S35131" s="10"/>
      <c r="T35131" s="10"/>
    </row>
    <row r="35132" spans="16:20" x14ac:dyDescent="0.2">
      <c r="P35132" s="10"/>
      <c r="R35132" s="10"/>
      <c r="S35132" s="10"/>
      <c r="T35132" s="10"/>
    </row>
    <row r="35133" spans="16:20" x14ac:dyDescent="0.2">
      <c r="P35133" s="10"/>
      <c r="R35133" s="10"/>
      <c r="S35133" s="10"/>
      <c r="T35133" s="10"/>
    </row>
    <row r="35134" spans="16:20" x14ac:dyDescent="0.2">
      <c r="P35134" s="10"/>
      <c r="R35134" s="10"/>
      <c r="S35134" s="10"/>
      <c r="T35134" s="10"/>
    </row>
    <row r="35135" spans="16:20" x14ac:dyDescent="0.2">
      <c r="P35135" s="10"/>
      <c r="R35135" s="10"/>
      <c r="S35135" s="10"/>
      <c r="T35135" s="10"/>
    </row>
    <row r="35136" spans="16:20" x14ac:dyDescent="0.2">
      <c r="P35136" s="10"/>
      <c r="R35136" s="10"/>
      <c r="S35136" s="10"/>
      <c r="T35136" s="10"/>
    </row>
    <row r="35137" spans="16:20" x14ac:dyDescent="0.2">
      <c r="P35137" s="10"/>
      <c r="R35137" s="10"/>
      <c r="S35137" s="10"/>
      <c r="T35137" s="10"/>
    </row>
    <row r="35138" spans="16:20" x14ac:dyDescent="0.2">
      <c r="P35138" s="10"/>
      <c r="R35138" s="10"/>
      <c r="S35138" s="10"/>
      <c r="T35138" s="10"/>
    </row>
    <row r="35139" spans="16:20" x14ac:dyDescent="0.2">
      <c r="P35139" s="10"/>
      <c r="R35139" s="10"/>
      <c r="S35139" s="10"/>
      <c r="T35139" s="10"/>
    </row>
    <row r="35140" spans="16:20" x14ac:dyDescent="0.2">
      <c r="P35140" s="10"/>
      <c r="R35140" s="10"/>
      <c r="S35140" s="10"/>
      <c r="T35140" s="10"/>
    </row>
    <row r="35141" spans="16:20" x14ac:dyDescent="0.2">
      <c r="P35141" s="10"/>
      <c r="R35141" s="10"/>
      <c r="S35141" s="10"/>
      <c r="T35141" s="10"/>
    </row>
    <row r="35142" spans="16:20" x14ac:dyDescent="0.2">
      <c r="P35142" s="10"/>
      <c r="R35142" s="10"/>
      <c r="S35142" s="10"/>
      <c r="T35142" s="10"/>
    </row>
    <row r="35143" spans="16:20" x14ac:dyDescent="0.2">
      <c r="P35143" s="10"/>
      <c r="R35143" s="10"/>
      <c r="S35143" s="10"/>
      <c r="T35143" s="10"/>
    </row>
    <row r="35144" spans="16:20" x14ac:dyDescent="0.2">
      <c r="P35144" s="10"/>
      <c r="R35144" s="10"/>
      <c r="S35144" s="10"/>
      <c r="T35144" s="10"/>
    </row>
    <row r="35145" spans="16:20" x14ac:dyDescent="0.2">
      <c r="P35145" s="10"/>
      <c r="R35145" s="10"/>
      <c r="S35145" s="10"/>
      <c r="T35145" s="10"/>
    </row>
    <row r="35146" spans="16:20" x14ac:dyDescent="0.2">
      <c r="P35146" s="10"/>
      <c r="R35146" s="10"/>
      <c r="S35146" s="10"/>
      <c r="T35146" s="10"/>
    </row>
    <row r="35147" spans="16:20" x14ac:dyDescent="0.2">
      <c r="P35147" s="10"/>
      <c r="R35147" s="10"/>
      <c r="S35147" s="10"/>
      <c r="T35147" s="10"/>
    </row>
    <row r="35148" spans="16:20" x14ac:dyDescent="0.2">
      <c r="P35148" s="10"/>
      <c r="R35148" s="10"/>
      <c r="S35148" s="10"/>
      <c r="T35148" s="10"/>
    </row>
    <row r="35149" spans="16:20" x14ac:dyDescent="0.2">
      <c r="P35149" s="10"/>
      <c r="R35149" s="10"/>
      <c r="S35149" s="10"/>
      <c r="T35149" s="10"/>
    </row>
    <row r="35150" spans="16:20" x14ac:dyDescent="0.2">
      <c r="P35150" s="10"/>
      <c r="R35150" s="10"/>
      <c r="S35150" s="10"/>
      <c r="T35150" s="10"/>
    </row>
    <row r="35151" spans="16:20" x14ac:dyDescent="0.2">
      <c r="P35151" s="10"/>
      <c r="R35151" s="10"/>
      <c r="S35151" s="10"/>
      <c r="T35151" s="10"/>
    </row>
    <row r="35152" spans="16:20" x14ac:dyDescent="0.2">
      <c r="P35152" s="10"/>
      <c r="R35152" s="10"/>
      <c r="S35152" s="10"/>
      <c r="T35152" s="10"/>
    </row>
    <row r="35153" spans="16:20" x14ac:dyDescent="0.2">
      <c r="P35153" s="10"/>
      <c r="R35153" s="10"/>
      <c r="S35153" s="10"/>
      <c r="T35153" s="10"/>
    </row>
    <row r="35154" spans="16:20" x14ac:dyDescent="0.2">
      <c r="P35154" s="10"/>
      <c r="R35154" s="10"/>
      <c r="S35154" s="10"/>
      <c r="T35154" s="10"/>
    </row>
    <row r="35155" spans="16:20" x14ac:dyDescent="0.2">
      <c r="P35155" s="10"/>
      <c r="R35155" s="10"/>
      <c r="S35155" s="10"/>
      <c r="T35155" s="10"/>
    </row>
    <row r="35156" spans="16:20" x14ac:dyDescent="0.2">
      <c r="P35156" s="10"/>
      <c r="R35156" s="10"/>
      <c r="S35156" s="10"/>
      <c r="T35156" s="10"/>
    </row>
    <row r="35157" spans="16:20" x14ac:dyDescent="0.2">
      <c r="P35157" s="10"/>
      <c r="R35157" s="10"/>
      <c r="S35157" s="10"/>
      <c r="T35157" s="10"/>
    </row>
    <row r="35158" spans="16:20" x14ac:dyDescent="0.2">
      <c r="P35158" s="10"/>
      <c r="R35158" s="10"/>
      <c r="S35158" s="10"/>
      <c r="T35158" s="10"/>
    </row>
    <row r="35159" spans="16:20" x14ac:dyDescent="0.2">
      <c r="P35159" s="10"/>
      <c r="R35159" s="10"/>
      <c r="S35159" s="10"/>
      <c r="T35159" s="10"/>
    </row>
    <row r="35160" spans="16:20" x14ac:dyDescent="0.2">
      <c r="P35160" s="10"/>
      <c r="R35160" s="10"/>
      <c r="S35160" s="10"/>
      <c r="T35160" s="10"/>
    </row>
    <row r="35161" spans="16:20" x14ac:dyDescent="0.2">
      <c r="P35161" s="10"/>
      <c r="R35161" s="10"/>
      <c r="S35161" s="10"/>
      <c r="T35161" s="10"/>
    </row>
    <row r="35162" spans="16:20" x14ac:dyDescent="0.2">
      <c r="P35162" s="10"/>
      <c r="R35162" s="10"/>
      <c r="S35162" s="10"/>
      <c r="T35162" s="10"/>
    </row>
    <row r="35163" spans="16:20" x14ac:dyDescent="0.2">
      <c r="P35163" s="10"/>
      <c r="R35163" s="10"/>
      <c r="S35163" s="10"/>
      <c r="T35163" s="10"/>
    </row>
    <row r="35164" spans="16:20" x14ac:dyDescent="0.2">
      <c r="P35164" s="10"/>
      <c r="R35164" s="10"/>
      <c r="S35164" s="10"/>
      <c r="T35164" s="10"/>
    </row>
    <row r="35165" spans="16:20" x14ac:dyDescent="0.2">
      <c r="P35165" s="10"/>
      <c r="R35165" s="10"/>
      <c r="S35165" s="10"/>
      <c r="T35165" s="10"/>
    </row>
    <row r="35166" spans="16:20" x14ac:dyDescent="0.2">
      <c r="P35166" s="10"/>
      <c r="R35166" s="10"/>
      <c r="S35166" s="10"/>
      <c r="T35166" s="10"/>
    </row>
    <row r="35167" spans="16:20" x14ac:dyDescent="0.2">
      <c r="P35167" s="10"/>
      <c r="R35167" s="10"/>
      <c r="S35167" s="10"/>
      <c r="T35167" s="10"/>
    </row>
    <row r="35168" spans="16:20" x14ac:dyDescent="0.2">
      <c r="P35168" s="10"/>
      <c r="R35168" s="10"/>
      <c r="S35168" s="10"/>
      <c r="T35168" s="10"/>
    </row>
    <row r="35169" spans="16:20" x14ac:dyDescent="0.2">
      <c r="P35169" s="10"/>
      <c r="R35169" s="10"/>
      <c r="S35169" s="10"/>
      <c r="T35169" s="10"/>
    </row>
    <row r="35170" spans="16:20" x14ac:dyDescent="0.2">
      <c r="P35170" s="10"/>
      <c r="R35170" s="10"/>
      <c r="S35170" s="10"/>
      <c r="T35170" s="10"/>
    </row>
    <row r="35171" spans="16:20" x14ac:dyDescent="0.2">
      <c r="P35171" s="10"/>
      <c r="R35171" s="10"/>
      <c r="S35171" s="10"/>
      <c r="T35171" s="10"/>
    </row>
    <row r="35172" spans="16:20" x14ac:dyDescent="0.2">
      <c r="P35172" s="10"/>
      <c r="R35172" s="10"/>
      <c r="S35172" s="10"/>
      <c r="T35172" s="10"/>
    </row>
    <row r="35173" spans="16:20" x14ac:dyDescent="0.2">
      <c r="P35173" s="10"/>
      <c r="R35173" s="10"/>
      <c r="S35173" s="10"/>
      <c r="T35173" s="10"/>
    </row>
    <row r="35174" spans="16:20" x14ac:dyDescent="0.2">
      <c r="P35174" s="10"/>
      <c r="R35174" s="10"/>
      <c r="S35174" s="10"/>
      <c r="T35174" s="10"/>
    </row>
    <row r="35175" spans="16:20" x14ac:dyDescent="0.2">
      <c r="P35175" s="10"/>
      <c r="R35175" s="10"/>
      <c r="S35175" s="10"/>
      <c r="T35175" s="10"/>
    </row>
    <row r="35176" spans="16:20" x14ac:dyDescent="0.2">
      <c r="P35176" s="10"/>
      <c r="R35176" s="10"/>
      <c r="S35176" s="10"/>
      <c r="T35176" s="10"/>
    </row>
    <row r="35177" spans="16:20" x14ac:dyDescent="0.2">
      <c r="P35177" s="10"/>
      <c r="R35177" s="10"/>
      <c r="S35177" s="10"/>
      <c r="T35177" s="10"/>
    </row>
    <row r="35178" spans="16:20" x14ac:dyDescent="0.2">
      <c r="P35178" s="10"/>
      <c r="R35178" s="10"/>
      <c r="S35178" s="10"/>
      <c r="T35178" s="10"/>
    </row>
    <row r="35179" spans="16:20" x14ac:dyDescent="0.2">
      <c r="P35179" s="10"/>
      <c r="R35179" s="10"/>
      <c r="S35179" s="10"/>
      <c r="T35179" s="10"/>
    </row>
    <row r="35180" spans="16:20" x14ac:dyDescent="0.2">
      <c r="P35180" s="10"/>
      <c r="R35180" s="10"/>
      <c r="S35180" s="10"/>
      <c r="T35180" s="10"/>
    </row>
    <row r="35181" spans="16:20" x14ac:dyDescent="0.2">
      <c r="P35181" s="10"/>
      <c r="R35181" s="10"/>
      <c r="S35181" s="10"/>
      <c r="T35181" s="10"/>
    </row>
    <row r="35182" spans="16:20" x14ac:dyDescent="0.2">
      <c r="P35182" s="10"/>
      <c r="R35182" s="10"/>
      <c r="S35182" s="10"/>
      <c r="T35182" s="10"/>
    </row>
    <row r="35183" spans="16:20" x14ac:dyDescent="0.2">
      <c r="P35183" s="10"/>
      <c r="R35183" s="10"/>
      <c r="S35183" s="10"/>
      <c r="T35183" s="10"/>
    </row>
    <row r="35184" spans="16:20" x14ac:dyDescent="0.2">
      <c r="P35184" s="10"/>
      <c r="R35184" s="10"/>
      <c r="S35184" s="10"/>
      <c r="T35184" s="10"/>
    </row>
    <row r="35185" spans="16:20" x14ac:dyDescent="0.2">
      <c r="P35185" s="10"/>
      <c r="R35185" s="10"/>
      <c r="S35185" s="10"/>
      <c r="T35185" s="10"/>
    </row>
    <row r="35186" spans="16:20" x14ac:dyDescent="0.2">
      <c r="P35186" s="10"/>
      <c r="R35186" s="10"/>
      <c r="S35186" s="10"/>
      <c r="T35186" s="10"/>
    </row>
    <row r="35187" spans="16:20" x14ac:dyDescent="0.2">
      <c r="P35187" s="10"/>
      <c r="R35187" s="10"/>
      <c r="S35187" s="10"/>
      <c r="T35187" s="10"/>
    </row>
    <row r="35188" spans="16:20" x14ac:dyDescent="0.2">
      <c r="P35188" s="10"/>
      <c r="R35188" s="10"/>
      <c r="S35188" s="10"/>
      <c r="T35188" s="10"/>
    </row>
    <row r="35189" spans="16:20" x14ac:dyDescent="0.2">
      <c r="P35189" s="10"/>
      <c r="R35189" s="10"/>
      <c r="S35189" s="10"/>
      <c r="T35189" s="10"/>
    </row>
    <row r="35190" spans="16:20" x14ac:dyDescent="0.2">
      <c r="P35190" s="10"/>
      <c r="R35190" s="10"/>
      <c r="S35190" s="10"/>
      <c r="T35190" s="10"/>
    </row>
    <row r="35191" spans="16:20" x14ac:dyDescent="0.2">
      <c r="P35191" s="10"/>
      <c r="R35191" s="10"/>
      <c r="S35191" s="10"/>
      <c r="T35191" s="10"/>
    </row>
    <row r="35192" spans="16:20" x14ac:dyDescent="0.2">
      <c r="P35192" s="10"/>
      <c r="R35192" s="10"/>
      <c r="S35192" s="10"/>
      <c r="T35192" s="10"/>
    </row>
    <row r="35193" spans="16:20" x14ac:dyDescent="0.2">
      <c r="P35193" s="10"/>
      <c r="R35193" s="10"/>
      <c r="S35193" s="10"/>
      <c r="T35193" s="10"/>
    </row>
    <row r="35194" spans="16:20" x14ac:dyDescent="0.2">
      <c r="P35194" s="10"/>
      <c r="R35194" s="10"/>
      <c r="S35194" s="10"/>
      <c r="T35194" s="10"/>
    </row>
    <row r="35195" spans="16:20" x14ac:dyDescent="0.2">
      <c r="P35195" s="10"/>
      <c r="R35195" s="10"/>
      <c r="S35195" s="10"/>
      <c r="T35195" s="10"/>
    </row>
    <row r="35196" spans="16:20" x14ac:dyDescent="0.2">
      <c r="P35196" s="10"/>
      <c r="R35196" s="10"/>
      <c r="S35196" s="10"/>
      <c r="T35196" s="10"/>
    </row>
    <row r="35197" spans="16:20" x14ac:dyDescent="0.2">
      <c r="P35197" s="10"/>
      <c r="R35197" s="10"/>
      <c r="S35197" s="10"/>
      <c r="T35197" s="10"/>
    </row>
    <row r="35198" spans="16:20" x14ac:dyDescent="0.2">
      <c r="P35198" s="10"/>
      <c r="R35198" s="10"/>
      <c r="S35198" s="10"/>
      <c r="T35198" s="10"/>
    </row>
    <row r="35199" spans="16:20" x14ac:dyDescent="0.2">
      <c r="P35199" s="10"/>
      <c r="R35199" s="10"/>
      <c r="S35199" s="10"/>
      <c r="T35199" s="10"/>
    </row>
    <row r="35200" spans="16:20" x14ac:dyDescent="0.2">
      <c r="P35200" s="10"/>
      <c r="R35200" s="10"/>
      <c r="S35200" s="10"/>
      <c r="T35200" s="10"/>
    </row>
    <row r="35201" spans="16:20" x14ac:dyDescent="0.2">
      <c r="P35201" s="10"/>
      <c r="R35201" s="10"/>
      <c r="S35201" s="10"/>
      <c r="T35201" s="10"/>
    </row>
    <row r="35202" spans="16:20" x14ac:dyDescent="0.2">
      <c r="P35202" s="10"/>
      <c r="R35202" s="10"/>
      <c r="S35202" s="10"/>
      <c r="T35202" s="10"/>
    </row>
    <row r="35203" spans="16:20" x14ac:dyDescent="0.2">
      <c r="P35203" s="10"/>
      <c r="R35203" s="10"/>
      <c r="S35203" s="10"/>
      <c r="T35203" s="10"/>
    </row>
    <row r="35204" spans="16:20" x14ac:dyDescent="0.2">
      <c r="P35204" s="10"/>
      <c r="R35204" s="10"/>
      <c r="S35204" s="10"/>
      <c r="T35204" s="10"/>
    </row>
    <row r="35205" spans="16:20" x14ac:dyDescent="0.2">
      <c r="P35205" s="10"/>
      <c r="R35205" s="10"/>
      <c r="S35205" s="10"/>
      <c r="T35205" s="10"/>
    </row>
    <row r="35206" spans="16:20" x14ac:dyDescent="0.2">
      <c r="P35206" s="10"/>
      <c r="R35206" s="10"/>
      <c r="S35206" s="10"/>
      <c r="T35206" s="10"/>
    </row>
    <row r="35207" spans="16:20" x14ac:dyDescent="0.2">
      <c r="P35207" s="10"/>
      <c r="R35207" s="10"/>
      <c r="S35207" s="10"/>
      <c r="T35207" s="10"/>
    </row>
    <row r="35208" spans="16:20" x14ac:dyDescent="0.2">
      <c r="P35208" s="10"/>
      <c r="R35208" s="10"/>
      <c r="S35208" s="10"/>
      <c r="T35208" s="10"/>
    </row>
    <row r="35209" spans="16:20" x14ac:dyDescent="0.2">
      <c r="P35209" s="10"/>
      <c r="R35209" s="10"/>
      <c r="S35209" s="10"/>
      <c r="T35209" s="10"/>
    </row>
    <row r="35210" spans="16:20" x14ac:dyDescent="0.2">
      <c r="P35210" s="10"/>
      <c r="R35210" s="10"/>
      <c r="S35210" s="10"/>
      <c r="T35210" s="10"/>
    </row>
    <row r="35211" spans="16:20" x14ac:dyDescent="0.2">
      <c r="P35211" s="10"/>
      <c r="R35211" s="10"/>
      <c r="S35211" s="10"/>
      <c r="T35211" s="10"/>
    </row>
    <row r="35212" spans="16:20" x14ac:dyDescent="0.2">
      <c r="P35212" s="10"/>
      <c r="R35212" s="10"/>
      <c r="S35212" s="10"/>
      <c r="T35212" s="10"/>
    </row>
    <row r="35213" spans="16:20" x14ac:dyDescent="0.2">
      <c r="P35213" s="10"/>
      <c r="R35213" s="10"/>
      <c r="S35213" s="10"/>
      <c r="T35213" s="10"/>
    </row>
    <row r="35214" spans="16:20" x14ac:dyDescent="0.2">
      <c r="P35214" s="10"/>
      <c r="R35214" s="10"/>
      <c r="S35214" s="10"/>
      <c r="T35214" s="10"/>
    </row>
    <row r="35215" spans="16:20" x14ac:dyDescent="0.2">
      <c r="P35215" s="10"/>
      <c r="R35215" s="10"/>
      <c r="S35215" s="10"/>
      <c r="T35215" s="10"/>
    </row>
    <row r="35216" spans="16:20" x14ac:dyDescent="0.2">
      <c r="P35216" s="10"/>
      <c r="R35216" s="10"/>
      <c r="S35216" s="10"/>
      <c r="T35216" s="10"/>
    </row>
    <row r="35217" spans="16:20" x14ac:dyDescent="0.2">
      <c r="P35217" s="10"/>
      <c r="R35217" s="10"/>
      <c r="S35217" s="10"/>
      <c r="T35217" s="10"/>
    </row>
    <row r="35218" spans="16:20" x14ac:dyDescent="0.2">
      <c r="P35218" s="10"/>
      <c r="R35218" s="10"/>
      <c r="S35218" s="10"/>
      <c r="T35218" s="10"/>
    </row>
    <row r="35219" spans="16:20" x14ac:dyDescent="0.2">
      <c r="P35219" s="10"/>
      <c r="R35219" s="10"/>
      <c r="S35219" s="10"/>
      <c r="T35219" s="10"/>
    </row>
    <row r="35220" spans="16:20" x14ac:dyDescent="0.2">
      <c r="P35220" s="10"/>
      <c r="R35220" s="10"/>
      <c r="S35220" s="10"/>
      <c r="T35220" s="10"/>
    </row>
    <row r="35221" spans="16:20" x14ac:dyDescent="0.2">
      <c r="P35221" s="10"/>
      <c r="R35221" s="10"/>
      <c r="S35221" s="10"/>
      <c r="T35221" s="10"/>
    </row>
    <row r="35222" spans="16:20" x14ac:dyDescent="0.2">
      <c r="P35222" s="10"/>
      <c r="R35222" s="10"/>
      <c r="S35222" s="10"/>
      <c r="T35222" s="10"/>
    </row>
    <row r="35223" spans="16:20" x14ac:dyDescent="0.2">
      <c r="P35223" s="10"/>
      <c r="R35223" s="10"/>
      <c r="S35223" s="10"/>
      <c r="T35223" s="10"/>
    </row>
    <row r="35224" spans="16:20" x14ac:dyDescent="0.2">
      <c r="P35224" s="10"/>
      <c r="R35224" s="10"/>
      <c r="S35224" s="10"/>
      <c r="T35224" s="10"/>
    </row>
    <row r="35225" spans="16:20" x14ac:dyDescent="0.2">
      <c r="P35225" s="10"/>
      <c r="R35225" s="10"/>
      <c r="S35225" s="10"/>
      <c r="T35225" s="10"/>
    </row>
    <row r="35226" spans="16:20" x14ac:dyDescent="0.2">
      <c r="P35226" s="10"/>
      <c r="R35226" s="10"/>
      <c r="S35226" s="10"/>
      <c r="T35226" s="10"/>
    </row>
    <row r="35227" spans="16:20" x14ac:dyDescent="0.2">
      <c r="P35227" s="10"/>
      <c r="R35227" s="10"/>
      <c r="S35227" s="10"/>
      <c r="T35227" s="10"/>
    </row>
    <row r="35228" spans="16:20" x14ac:dyDescent="0.2">
      <c r="P35228" s="10"/>
      <c r="R35228" s="10"/>
      <c r="S35228" s="10"/>
      <c r="T35228" s="10"/>
    </row>
    <row r="35229" spans="16:20" x14ac:dyDescent="0.2">
      <c r="P35229" s="10"/>
      <c r="R35229" s="10"/>
      <c r="S35229" s="10"/>
      <c r="T35229" s="10"/>
    </row>
    <row r="35230" spans="16:20" x14ac:dyDescent="0.2">
      <c r="P35230" s="10"/>
      <c r="R35230" s="10"/>
      <c r="S35230" s="10"/>
      <c r="T35230" s="10"/>
    </row>
    <row r="35231" spans="16:20" x14ac:dyDescent="0.2">
      <c r="P35231" s="10"/>
      <c r="R35231" s="10"/>
      <c r="S35231" s="10"/>
      <c r="T35231" s="10"/>
    </row>
    <row r="35232" spans="16:20" x14ac:dyDescent="0.2">
      <c r="P35232" s="10"/>
      <c r="R35232" s="10"/>
      <c r="S35232" s="10"/>
      <c r="T35232" s="10"/>
    </row>
    <row r="35233" spans="16:20" x14ac:dyDescent="0.2">
      <c r="P35233" s="10"/>
      <c r="R35233" s="10"/>
      <c r="S35233" s="10"/>
      <c r="T35233" s="10"/>
    </row>
    <row r="35234" spans="16:20" x14ac:dyDescent="0.2">
      <c r="P35234" s="10"/>
      <c r="R35234" s="10"/>
      <c r="S35234" s="10"/>
      <c r="T35234" s="10"/>
    </row>
    <row r="35235" spans="16:20" x14ac:dyDescent="0.2">
      <c r="P35235" s="10"/>
      <c r="R35235" s="10"/>
      <c r="S35235" s="10"/>
      <c r="T35235" s="10"/>
    </row>
    <row r="35236" spans="16:20" x14ac:dyDescent="0.2">
      <c r="P35236" s="10"/>
      <c r="R35236" s="10"/>
      <c r="S35236" s="10"/>
      <c r="T35236" s="10"/>
    </row>
    <row r="35237" spans="16:20" x14ac:dyDescent="0.2">
      <c r="P35237" s="10"/>
      <c r="R35237" s="10"/>
      <c r="S35237" s="10"/>
      <c r="T35237" s="10"/>
    </row>
    <row r="35238" spans="16:20" x14ac:dyDescent="0.2">
      <c r="P35238" s="10"/>
      <c r="R35238" s="10"/>
      <c r="S35238" s="10"/>
      <c r="T35238" s="10"/>
    </row>
    <row r="35239" spans="16:20" x14ac:dyDescent="0.2">
      <c r="P35239" s="10"/>
      <c r="R35239" s="10"/>
      <c r="S35239" s="10"/>
      <c r="T35239" s="10"/>
    </row>
    <row r="35240" spans="16:20" x14ac:dyDescent="0.2">
      <c r="P35240" s="10"/>
      <c r="R35240" s="10"/>
      <c r="S35240" s="10"/>
      <c r="T35240" s="10"/>
    </row>
    <row r="35241" spans="16:20" x14ac:dyDescent="0.2">
      <c r="P35241" s="10"/>
      <c r="R35241" s="10"/>
      <c r="S35241" s="10"/>
      <c r="T35241" s="10"/>
    </row>
    <row r="35242" spans="16:20" x14ac:dyDescent="0.2">
      <c r="P35242" s="10"/>
      <c r="R35242" s="10"/>
      <c r="S35242" s="10"/>
      <c r="T35242" s="10"/>
    </row>
    <row r="35243" spans="16:20" x14ac:dyDescent="0.2">
      <c r="P35243" s="10"/>
      <c r="R35243" s="10"/>
      <c r="S35243" s="10"/>
      <c r="T35243" s="10"/>
    </row>
    <row r="35244" spans="16:20" x14ac:dyDescent="0.2">
      <c r="P35244" s="10"/>
      <c r="R35244" s="10"/>
      <c r="S35244" s="10"/>
      <c r="T35244" s="10"/>
    </row>
    <row r="35245" spans="16:20" x14ac:dyDescent="0.2">
      <c r="P35245" s="10"/>
      <c r="R35245" s="10"/>
      <c r="S35245" s="10"/>
      <c r="T35245" s="10"/>
    </row>
    <row r="35246" spans="16:20" x14ac:dyDescent="0.2">
      <c r="P35246" s="10"/>
      <c r="R35246" s="10"/>
      <c r="S35246" s="10"/>
      <c r="T35246" s="10"/>
    </row>
    <row r="35247" spans="16:20" x14ac:dyDescent="0.2">
      <c r="P35247" s="10"/>
      <c r="R35247" s="10"/>
      <c r="S35247" s="10"/>
      <c r="T35247" s="10"/>
    </row>
    <row r="35248" spans="16:20" x14ac:dyDescent="0.2">
      <c r="P35248" s="10"/>
      <c r="R35248" s="10"/>
      <c r="S35248" s="10"/>
      <c r="T35248" s="10"/>
    </row>
    <row r="35249" spans="16:20" x14ac:dyDescent="0.2">
      <c r="P35249" s="10"/>
      <c r="R35249" s="10"/>
      <c r="S35249" s="10"/>
      <c r="T35249" s="10"/>
    </row>
    <row r="35250" spans="16:20" x14ac:dyDescent="0.2">
      <c r="P35250" s="10"/>
      <c r="R35250" s="10"/>
      <c r="S35250" s="10"/>
      <c r="T35250" s="10"/>
    </row>
    <row r="35251" spans="16:20" x14ac:dyDescent="0.2">
      <c r="P35251" s="10"/>
      <c r="R35251" s="10"/>
      <c r="S35251" s="10"/>
      <c r="T35251" s="10"/>
    </row>
    <row r="35252" spans="16:20" x14ac:dyDescent="0.2">
      <c r="P35252" s="10"/>
      <c r="R35252" s="10"/>
      <c r="S35252" s="10"/>
      <c r="T35252" s="10"/>
    </row>
    <row r="35253" spans="16:20" x14ac:dyDescent="0.2">
      <c r="P35253" s="10"/>
      <c r="R35253" s="10"/>
      <c r="S35253" s="10"/>
      <c r="T35253" s="10"/>
    </row>
    <row r="35254" spans="16:20" x14ac:dyDescent="0.2">
      <c r="P35254" s="10"/>
      <c r="R35254" s="10"/>
      <c r="S35254" s="10"/>
      <c r="T35254" s="10"/>
    </row>
    <row r="35255" spans="16:20" x14ac:dyDescent="0.2">
      <c r="P35255" s="10"/>
      <c r="R35255" s="10"/>
      <c r="S35255" s="10"/>
      <c r="T35255" s="10"/>
    </row>
    <row r="35256" spans="16:20" x14ac:dyDescent="0.2">
      <c r="P35256" s="10"/>
      <c r="R35256" s="10"/>
      <c r="S35256" s="10"/>
      <c r="T35256" s="10"/>
    </row>
    <row r="35257" spans="16:20" x14ac:dyDescent="0.2">
      <c r="P35257" s="10"/>
      <c r="R35257" s="10"/>
      <c r="S35257" s="10"/>
      <c r="T35257" s="10"/>
    </row>
    <row r="35258" spans="16:20" x14ac:dyDescent="0.2">
      <c r="P35258" s="10"/>
      <c r="R35258" s="10"/>
      <c r="S35258" s="10"/>
      <c r="T35258" s="10"/>
    </row>
    <row r="35259" spans="16:20" x14ac:dyDescent="0.2">
      <c r="P35259" s="10"/>
      <c r="R35259" s="10"/>
      <c r="S35259" s="10"/>
      <c r="T35259" s="10"/>
    </row>
    <row r="35260" spans="16:20" x14ac:dyDescent="0.2">
      <c r="P35260" s="10"/>
      <c r="R35260" s="10"/>
      <c r="S35260" s="10"/>
      <c r="T35260" s="10"/>
    </row>
    <row r="35261" spans="16:20" x14ac:dyDescent="0.2">
      <c r="P35261" s="10"/>
      <c r="R35261" s="10"/>
      <c r="S35261" s="10"/>
      <c r="T35261" s="10"/>
    </row>
    <row r="35262" spans="16:20" x14ac:dyDescent="0.2">
      <c r="P35262" s="10"/>
      <c r="R35262" s="10"/>
      <c r="S35262" s="10"/>
      <c r="T35262" s="10"/>
    </row>
    <row r="35263" spans="16:20" x14ac:dyDescent="0.2">
      <c r="P35263" s="10"/>
      <c r="R35263" s="10"/>
      <c r="S35263" s="10"/>
      <c r="T35263" s="10"/>
    </row>
    <row r="35264" spans="16:20" x14ac:dyDescent="0.2">
      <c r="P35264" s="10"/>
      <c r="R35264" s="10"/>
      <c r="S35264" s="10"/>
      <c r="T35264" s="10"/>
    </row>
    <row r="35265" spans="16:20" x14ac:dyDescent="0.2">
      <c r="P35265" s="10"/>
      <c r="R35265" s="10"/>
      <c r="S35265" s="10"/>
      <c r="T35265" s="10"/>
    </row>
    <row r="35266" spans="16:20" x14ac:dyDescent="0.2">
      <c r="P35266" s="10"/>
      <c r="R35266" s="10"/>
      <c r="S35266" s="10"/>
      <c r="T35266" s="10"/>
    </row>
    <row r="35267" spans="16:20" x14ac:dyDescent="0.2">
      <c r="P35267" s="10"/>
      <c r="R35267" s="10"/>
      <c r="S35267" s="10"/>
      <c r="T35267" s="10"/>
    </row>
    <row r="35268" spans="16:20" x14ac:dyDescent="0.2">
      <c r="P35268" s="10"/>
      <c r="R35268" s="10"/>
      <c r="S35268" s="10"/>
      <c r="T35268" s="10"/>
    </row>
    <row r="35269" spans="16:20" x14ac:dyDescent="0.2">
      <c r="P35269" s="10"/>
      <c r="R35269" s="10"/>
      <c r="S35269" s="10"/>
      <c r="T35269" s="10"/>
    </row>
    <row r="35270" spans="16:20" x14ac:dyDescent="0.2">
      <c r="P35270" s="10"/>
      <c r="R35270" s="10"/>
      <c r="S35270" s="10"/>
      <c r="T35270" s="10"/>
    </row>
    <row r="35271" spans="16:20" x14ac:dyDescent="0.2">
      <c r="P35271" s="10"/>
      <c r="R35271" s="10"/>
      <c r="S35271" s="10"/>
      <c r="T35271" s="10"/>
    </row>
    <row r="35272" spans="16:20" x14ac:dyDescent="0.2">
      <c r="P35272" s="10"/>
      <c r="R35272" s="10"/>
      <c r="S35272" s="10"/>
      <c r="T35272" s="10"/>
    </row>
    <row r="35273" spans="16:20" x14ac:dyDescent="0.2">
      <c r="P35273" s="10"/>
      <c r="R35273" s="10"/>
      <c r="S35273" s="10"/>
      <c r="T35273" s="10"/>
    </row>
    <row r="35274" spans="16:20" x14ac:dyDescent="0.2">
      <c r="P35274" s="10"/>
      <c r="R35274" s="10"/>
      <c r="S35274" s="10"/>
      <c r="T35274" s="10"/>
    </row>
    <row r="35275" spans="16:20" x14ac:dyDescent="0.2">
      <c r="P35275" s="10"/>
      <c r="R35275" s="10"/>
      <c r="S35275" s="10"/>
      <c r="T35275" s="10"/>
    </row>
    <row r="35276" spans="16:20" x14ac:dyDescent="0.2">
      <c r="P35276" s="10"/>
      <c r="R35276" s="10"/>
      <c r="S35276" s="10"/>
      <c r="T35276" s="10"/>
    </row>
    <row r="35277" spans="16:20" x14ac:dyDescent="0.2">
      <c r="P35277" s="10"/>
      <c r="R35277" s="10"/>
      <c r="S35277" s="10"/>
      <c r="T35277" s="10"/>
    </row>
    <row r="35278" spans="16:20" x14ac:dyDescent="0.2">
      <c r="P35278" s="10"/>
      <c r="R35278" s="10"/>
      <c r="S35278" s="10"/>
      <c r="T35278" s="10"/>
    </row>
    <row r="35279" spans="16:20" x14ac:dyDescent="0.2">
      <c r="P35279" s="10"/>
      <c r="R35279" s="10"/>
      <c r="S35279" s="10"/>
      <c r="T35279" s="10"/>
    </row>
    <row r="35280" spans="16:20" x14ac:dyDescent="0.2">
      <c r="P35280" s="10"/>
      <c r="R35280" s="10"/>
      <c r="S35280" s="10"/>
      <c r="T35280" s="10"/>
    </row>
    <row r="35281" spans="16:20" x14ac:dyDescent="0.2">
      <c r="P35281" s="10"/>
      <c r="R35281" s="10"/>
      <c r="S35281" s="10"/>
      <c r="T35281" s="10"/>
    </row>
    <row r="35282" spans="16:20" x14ac:dyDescent="0.2">
      <c r="P35282" s="10"/>
      <c r="R35282" s="10"/>
      <c r="S35282" s="10"/>
      <c r="T35282" s="10"/>
    </row>
    <row r="35283" spans="16:20" x14ac:dyDescent="0.2">
      <c r="P35283" s="10"/>
      <c r="R35283" s="10"/>
      <c r="S35283" s="10"/>
      <c r="T35283" s="10"/>
    </row>
    <row r="35284" spans="16:20" x14ac:dyDescent="0.2">
      <c r="P35284" s="10"/>
      <c r="R35284" s="10"/>
      <c r="S35284" s="10"/>
      <c r="T35284" s="10"/>
    </row>
    <row r="35285" spans="16:20" x14ac:dyDescent="0.2">
      <c r="P35285" s="10"/>
      <c r="R35285" s="10"/>
      <c r="S35285" s="10"/>
      <c r="T35285" s="10"/>
    </row>
    <row r="35286" spans="16:20" x14ac:dyDescent="0.2">
      <c r="P35286" s="10"/>
      <c r="R35286" s="10"/>
      <c r="S35286" s="10"/>
      <c r="T35286" s="10"/>
    </row>
    <row r="35287" spans="16:20" x14ac:dyDescent="0.2">
      <c r="P35287" s="10"/>
      <c r="R35287" s="10"/>
      <c r="S35287" s="10"/>
      <c r="T35287" s="10"/>
    </row>
    <row r="35288" spans="16:20" x14ac:dyDescent="0.2">
      <c r="P35288" s="10"/>
      <c r="R35288" s="10"/>
      <c r="S35288" s="10"/>
      <c r="T35288" s="10"/>
    </row>
    <row r="35289" spans="16:20" x14ac:dyDescent="0.2">
      <c r="P35289" s="10"/>
      <c r="R35289" s="10"/>
      <c r="S35289" s="10"/>
      <c r="T35289" s="10"/>
    </row>
    <row r="35290" spans="16:20" x14ac:dyDescent="0.2">
      <c r="P35290" s="10"/>
      <c r="R35290" s="10"/>
      <c r="S35290" s="10"/>
      <c r="T35290" s="10"/>
    </row>
    <row r="35291" spans="16:20" x14ac:dyDescent="0.2">
      <c r="P35291" s="10"/>
      <c r="R35291" s="10"/>
      <c r="S35291" s="10"/>
      <c r="T35291" s="10"/>
    </row>
    <row r="35292" spans="16:20" x14ac:dyDescent="0.2">
      <c r="P35292" s="10"/>
      <c r="R35292" s="10"/>
      <c r="S35292" s="10"/>
      <c r="T35292" s="10"/>
    </row>
    <row r="35293" spans="16:20" x14ac:dyDescent="0.2">
      <c r="P35293" s="10"/>
      <c r="R35293" s="10"/>
      <c r="S35293" s="10"/>
      <c r="T35293" s="10"/>
    </row>
    <row r="35294" spans="16:20" x14ac:dyDescent="0.2">
      <c r="P35294" s="10"/>
      <c r="R35294" s="10"/>
      <c r="S35294" s="10"/>
      <c r="T35294" s="10"/>
    </row>
    <row r="35295" spans="16:20" x14ac:dyDescent="0.2">
      <c r="P35295" s="10"/>
      <c r="R35295" s="10"/>
      <c r="S35295" s="10"/>
      <c r="T35295" s="10"/>
    </row>
    <row r="35296" spans="16:20" x14ac:dyDescent="0.2">
      <c r="P35296" s="10"/>
      <c r="R35296" s="10"/>
      <c r="S35296" s="10"/>
      <c r="T35296" s="10"/>
    </row>
    <row r="35297" spans="16:20" x14ac:dyDescent="0.2">
      <c r="P35297" s="10"/>
      <c r="R35297" s="10"/>
      <c r="S35297" s="10"/>
      <c r="T35297" s="10"/>
    </row>
    <row r="35298" spans="16:20" x14ac:dyDescent="0.2">
      <c r="P35298" s="10"/>
      <c r="R35298" s="10"/>
      <c r="S35298" s="10"/>
      <c r="T35298" s="10"/>
    </row>
    <row r="35299" spans="16:20" x14ac:dyDescent="0.2">
      <c r="P35299" s="10"/>
      <c r="R35299" s="10"/>
      <c r="S35299" s="10"/>
      <c r="T35299" s="10"/>
    </row>
    <row r="35300" spans="16:20" x14ac:dyDescent="0.2">
      <c r="P35300" s="10"/>
      <c r="R35300" s="10"/>
      <c r="S35300" s="10"/>
      <c r="T35300" s="10"/>
    </row>
    <row r="35301" spans="16:20" x14ac:dyDescent="0.2">
      <c r="P35301" s="10"/>
      <c r="R35301" s="10"/>
      <c r="S35301" s="10"/>
      <c r="T35301" s="10"/>
    </row>
    <row r="35302" spans="16:20" x14ac:dyDescent="0.2">
      <c r="P35302" s="10"/>
      <c r="R35302" s="10"/>
      <c r="S35302" s="10"/>
      <c r="T35302" s="10"/>
    </row>
    <row r="35303" spans="16:20" x14ac:dyDescent="0.2">
      <c r="P35303" s="10"/>
      <c r="R35303" s="10"/>
      <c r="S35303" s="10"/>
      <c r="T35303" s="10"/>
    </row>
    <row r="35304" spans="16:20" x14ac:dyDescent="0.2">
      <c r="P35304" s="10"/>
      <c r="R35304" s="10"/>
      <c r="S35304" s="10"/>
      <c r="T35304" s="10"/>
    </row>
    <row r="35305" spans="16:20" x14ac:dyDescent="0.2">
      <c r="P35305" s="10"/>
      <c r="R35305" s="10"/>
      <c r="S35305" s="10"/>
      <c r="T35305" s="10"/>
    </row>
    <row r="35306" spans="16:20" x14ac:dyDescent="0.2">
      <c r="P35306" s="10"/>
      <c r="R35306" s="10"/>
      <c r="S35306" s="10"/>
      <c r="T35306" s="10"/>
    </row>
    <row r="35307" spans="16:20" x14ac:dyDescent="0.2">
      <c r="P35307" s="10"/>
      <c r="R35307" s="10"/>
      <c r="S35307" s="10"/>
      <c r="T35307" s="10"/>
    </row>
    <row r="35308" spans="16:20" x14ac:dyDescent="0.2">
      <c r="P35308" s="10"/>
      <c r="R35308" s="10"/>
      <c r="S35308" s="10"/>
      <c r="T35308" s="10"/>
    </row>
    <row r="35309" spans="16:20" x14ac:dyDescent="0.2">
      <c r="P35309" s="10"/>
      <c r="R35309" s="10"/>
      <c r="S35309" s="10"/>
      <c r="T35309" s="10"/>
    </row>
    <row r="35310" spans="16:20" x14ac:dyDescent="0.2">
      <c r="P35310" s="10"/>
      <c r="R35310" s="10"/>
      <c r="S35310" s="10"/>
      <c r="T35310" s="10"/>
    </row>
    <row r="35311" spans="16:20" x14ac:dyDescent="0.2">
      <c r="P35311" s="10"/>
      <c r="R35311" s="10"/>
      <c r="S35311" s="10"/>
      <c r="T35311" s="10"/>
    </row>
    <row r="35312" spans="16:20" x14ac:dyDescent="0.2">
      <c r="P35312" s="10"/>
      <c r="R35312" s="10"/>
      <c r="S35312" s="10"/>
      <c r="T35312" s="10"/>
    </row>
    <row r="35313" spans="16:20" x14ac:dyDescent="0.2">
      <c r="P35313" s="10"/>
      <c r="R35313" s="10"/>
      <c r="S35313" s="10"/>
      <c r="T35313" s="10"/>
    </row>
    <row r="35314" spans="16:20" x14ac:dyDescent="0.2">
      <c r="P35314" s="10"/>
      <c r="R35314" s="10"/>
      <c r="S35314" s="10"/>
      <c r="T35314" s="10"/>
    </row>
    <row r="35315" spans="16:20" x14ac:dyDescent="0.2">
      <c r="P35315" s="10"/>
      <c r="R35315" s="10"/>
      <c r="S35315" s="10"/>
      <c r="T35315" s="10"/>
    </row>
    <row r="35316" spans="16:20" x14ac:dyDescent="0.2">
      <c r="P35316" s="10"/>
      <c r="R35316" s="10"/>
      <c r="S35316" s="10"/>
      <c r="T35316" s="10"/>
    </row>
    <row r="35317" spans="16:20" x14ac:dyDescent="0.2">
      <c r="P35317" s="10"/>
      <c r="R35317" s="10"/>
      <c r="S35317" s="10"/>
      <c r="T35317" s="10"/>
    </row>
    <row r="35318" spans="16:20" x14ac:dyDescent="0.2">
      <c r="P35318" s="10"/>
      <c r="R35318" s="10"/>
      <c r="S35318" s="10"/>
      <c r="T35318" s="10"/>
    </row>
    <row r="35319" spans="16:20" x14ac:dyDescent="0.2">
      <c r="P35319" s="10"/>
      <c r="R35319" s="10"/>
      <c r="S35319" s="10"/>
      <c r="T35319" s="10"/>
    </row>
    <row r="35320" spans="16:20" x14ac:dyDescent="0.2">
      <c r="P35320" s="10"/>
      <c r="R35320" s="10"/>
      <c r="S35320" s="10"/>
      <c r="T35320" s="10"/>
    </row>
    <row r="35321" spans="16:20" x14ac:dyDescent="0.2">
      <c r="P35321" s="10"/>
      <c r="R35321" s="10"/>
      <c r="S35321" s="10"/>
      <c r="T35321" s="10"/>
    </row>
    <row r="35322" spans="16:20" x14ac:dyDescent="0.2">
      <c r="P35322" s="10"/>
      <c r="R35322" s="10"/>
      <c r="S35322" s="10"/>
      <c r="T35322" s="10"/>
    </row>
    <row r="35323" spans="16:20" x14ac:dyDescent="0.2">
      <c r="P35323" s="10"/>
      <c r="R35323" s="10"/>
      <c r="S35323" s="10"/>
      <c r="T35323" s="10"/>
    </row>
    <row r="35324" spans="16:20" x14ac:dyDescent="0.2">
      <c r="P35324" s="10"/>
      <c r="R35324" s="10"/>
      <c r="S35324" s="10"/>
      <c r="T35324" s="10"/>
    </row>
    <row r="35325" spans="16:20" x14ac:dyDescent="0.2">
      <c r="P35325" s="10"/>
      <c r="R35325" s="10"/>
      <c r="S35325" s="10"/>
      <c r="T35325" s="10"/>
    </row>
    <row r="35326" spans="16:20" x14ac:dyDescent="0.2">
      <c r="P35326" s="10"/>
      <c r="R35326" s="10"/>
      <c r="S35326" s="10"/>
      <c r="T35326" s="10"/>
    </row>
    <row r="35327" spans="16:20" x14ac:dyDescent="0.2">
      <c r="P35327" s="10"/>
      <c r="R35327" s="10"/>
      <c r="S35327" s="10"/>
      <c r="T35327" s="10"/>
    </row>
    <row r="35328" spans="16:20" x14ac:dyDescent="0.2">
      <c r="P35328" s="10"/>
      <c r="R35328" s="10"/>
      <c r="S35328" s="10"/>
      <c r="T35328" s="10"/>
    </row>
    <row r="35329" spans="16:20" x14ac:dyDescent="0.2">
      <c r="P35329" s="10"/>
      <c r="R35329" s="10"/>
      <c r="S35329" s="10"/>
      <c r="T35329" s="10"/>
    </row>
    <row r="35330" spans="16:20" x14ac:dyDescent="0.2">
      <c r="P35330" s="10"/>
      <c r="R35330" s="10"/>
      <c r="S35330" s="10"/>
      <c r="T35330" s="10"/>
    </row>
    <row r="35331" spans="16:20" x14ac:dyDescent="0.2">
      <c r="P35331" s="10"/>
      <c r="R35331" s="10"/>
      <c r="S35331" s="10"/>
      <c r="T35331" s="10"/>
    </row>
    <row r="35332" spans="16:20" x14ac:dyDescent="0.2">
      <c r="P35332" s="10"/>
      <c r="R35332" s="10"/>
      <c r="S35332" s="10"/>
      <c r="T35332" s="10"/>
    </row>
    <row r="35333" spans="16:20" x14ac:dyDescent="0.2">
      <c r="P35333" s="10"/>
      <c r="R35333" s="10"/>
      <c r="S35333" s="10"/>
      <c r="T35333" s="10"/>
    </row>
    <row r="35334" spans="16:20" x14ac:dyDescent="0.2">
      <c r="P35334" s="10"/>
      <c r="R35334" s="10"/>
      <c r="S35334" s="10"/>
      <c r="T35334" s="10"/>
    </row>
    <row r="35335" spans="16:20" x14ac:dyDescent="0.2">
      <c r="P35335" s="10"/>
      <c r="R35335" s="10"/>
      <c r="S35335" s="10"/>
      <c r="T35335" s="10"/>
    </row>
    <row r="35336" spans="16:20" x14ac:dyDescent="0.2">
      <c r="P35336" s="10"/>
      <c r="R35336" s="10"/>
      <c r="S35336" s="10"/>
      <c r="T35336" s="10"/>
    </row>
    <row r="35337" spans="16:20" x14ac:dyDescent="0.2">
      <c r="P35337" s="10"/>
      <c r="R35337" s="10"/>
      <c r="S35337" s="10"/>
      <c r="T35337" s="10"/>
    </row>
    <row r="35338" spans="16:20" x14ac:dyDescent="0.2">
      <c r="P35338" s="10"/>
      <c r="R35338" s="10"/>
      <c r="S35338" s="10"/>
      <c r="T35338" s="10"/>
    </row>
    <row r="35339" spans="16:20" x14ac:dyDescent="0.2">
      <c r="P35339" s="10"/>
      <c r="R35339" s="10"/>
      <c r="S35339" s="10"/>
      <c r="T35339" s="10"/>
    </row>
    <row r="35340" spans="16:20" x14ac:dyDescent="0.2">
      <c r="P35340" s="10"/>
      <c r="R35340" s="10"/>
      <c r="S35340" s="10"/>
      <c r="T35340" s="10"/>
    </row>
    <row r="35341" spans="16:20" x14ac:dyDescent="0.2">
      <c r="P35341" s="10"/>
      <c r="R35341" s="10"/>
      <c r="S35341" s="10"/>
      <c r="T35341" s="10"/>
    </row>
    <row r="35342" spans="16:20" x14ac:dyDescent="0.2">
      <c r="P35342" s="10"/>
      <c r="R35342" s="10"/>
      <c r="S35342" s="10"/>
      <c r="T35342" s="10"/>
    </row>
    <row r="35343" spans="16:20" x14ac:dyDescent="0.2">
      <c r="P35343" s="10"/>
      <c r="R35343" s="10"/>
      <c r="S35343" s="10"/>
      <c r="T35343" s="10"/>
    </row>
    <row r="35344" spans="16:20" x14ac:dyDescent="0.2">
      <c r="P35344" s="10"/>
      <c r="R35344" s="10"/>
      <c r="S35344" s="10"/>
      <c r="T35344" s="10"/>
    </row>
    <row r="35345" spans="16:20" x14ac:dyDescent="0.2">
      <c r="P35345" s="10"/>
      <c r="R35345" s="10"/>
      <c r="S35345" s="10"/>
      <c r="T35345" s="10"/>
    </row>
    <row r="35346" spans="16:20" x14ac:dyDescent="0.2">
      <c r="P35346" s="10"/>
      <c r="R35346" s="10"/>
      <c r="S35346" s="10"/>
      <c r="T35346" s="10"/>
    </row>
    <row r="35347" spans="16:20" x14ac:dyDescent="0.2">
      <c r="P35347" s="10"/>
      <c r="R35347" s="10"/>
      <c r="S35347" s="10"/>
      <c r="T35347" s="10"/>
    </row>
    <row r="35348" spans="16:20" x14ac:dyDescent="0.2">
      <c r="P35348" s="10"/>
      <c r="R35348" s="10"/>
      <c r="S35348" s="10"/>
      <c r="T35348" s="10"/>
    </row>
    <row r="35349" spans="16:20" x14ac:dyDescent="0.2">
      <c r="P35349" s="10"/>
      <c r="R35349" s="10"/>
      <c r="S35349" s="10"/>
      <c r="T35349" s="10"/>
    </row>
    <row r="35350" spans="16:20" x14ac:dyDescent="0.2">
      <c r="P35350" s="10"/>
      <c r="R35350" s="10"/>
      <c r="S35350" s="10"/>
      <c r="T35350" s="10"/>
    </row>
    <row r="35351" spans="16:20" x14ac:dyDescent="0.2">
      <c r="P35351" s="10"/>
      <c r="R35351" s="10"/>
      <c r="S35351" s="10"/>
      <c r="T35351" s="10"/>
    </row>
    <row r="35352" spans="16:20" x14ac:dyDescent="0.2">
      <c r="P35352" s="10"/>
      <c r="R35352" s="10"/>
      <c r="S35352" s="10"/>
      <c r="T35352" s="10"/>
    </row>
    <row r="35353" spans="16:20" x14ac:dyDescent="0.2">
      <c r="P35353" s="10"/>
      <c r="R35353" s="10"/>
      <c r="S35353" s="10"/>
      <c r="T35353" s="10"/>
    </row>
    <row r="35354" spans="16:20" x14ac:dyDescent="0.2">
      <c r="P35354" s="10"/>
      <c r="R35354" s="10"/>
      <c r="S35354" s="10"/>
      <c r="T35354" s="10"/>
    </row>
    <row r="35355" spans="16:20" x14ac:dyDescent="0.2">
      <c r="P35355" s="10"/>
      <c r="R35355" s="10"/>
      <c r="S35355" s="10"/>
      <c r="T35355" s="10"/>
    </row>
    <row r="35356" spans="16:20" x14ac:dyDescent="0.2">
      <c r="P35356" s="10"/>
      <c r="R35356" s="10"/>
      <c r="S35356" s="10"/>
      <c r="T35356" s="10"/>
    </row>
    <row r="35357" spans="16:20" x14ac:dyDescent="0.2">
      <c r="P35357" s="10"/>
      <c r="R35357" s="10"/>
      <c r="S35357" s="10"/>
      <c r="T35357" s="10"/>
    </row>
    <row r="35358" spans="16:20" x14ac:dyDescent="0.2">
      <c r="P35358" s="10"/>
      <c r="R35358" s="10"/>
      <c r="S35358" s="10"/>
      <c r="T35358" s="10"/>
    </row>
    <row r="35359" spans="16:20" x14ac:dyDescent="0.2">
      <c r="P35359" s="10"/>
      <c r="R35359" s="10"/>
      <c r="S35359" s="10"/>
      <c r="T35359" s="10"/>
    </row>
    <row r="35360" spans="16:20" x14ac:dyDescent="0.2">
      <c r="P35360" s="10"/>
      <c r="R35360" s="10"/>
      <c r="S35360" s="10"/>
      <c r="T35360" s="10"/>
    </row>
    <row r="35361" spans="16:20" x14ac:dyDescent="0.2">
      <c r="P35361" s="10"/>
      <c r="R35361" s="10"/>
      <c r="S35361" s="10"/>
      <c r="T35361" s="10"/>
    </row>
    <row r="35362" spans="16:20" x14ac:dyDescent="0.2">
      <c r="P35362" s="10"/>
      <c r="R35362" s="10"/>
      <c r="S35362" s="10"/>
      <c r="T35362" s="10"/>
    </row>
    <row r="35363" spans="16:20" x14ac:dyDescent="0.2">
      <c r="P35363" s="10"/>
      <c r="R35363" s="10"/>
      <c r="S35363" s="10"/>
      <c r="T35363" s="10"/>
    </row>
    <row r="35364" spans="16:20" x14ac:dyDescent="0.2">
      <c r="P35364" s="10"/>
      <c r="R35364" s="10"/>
      <c r="S35364" s="10"/>
      <c r="T35364" s="10"/>
    </row>
    <row r="35365" spans="16:20" x14ac:dyDescent="0.2">
      <c r="P35365" s="10"/>
      <c r="R35365" s="10"/>
      <c r="S35365" s="10"/>
      <c r="T35365" s="10"/>
    </row>
    <row r="35366" spans="16:20" x14ac:dyDescent="0.2">
      <c r="P35366" s="10"/>
      <c r="R35366" s="10"/>
      <c r="S35366" s="10"/>
      <c r="T35366" s="10"/>
    </row>
    <row r="35367" spans="16:20" x14ac:dyDescent="0.2">
      <c r="P35367" s="10"/>
      <c r="R35367" s="10"/>
      <c r="S35367" s="10"/>
      <c r="T35367" s="10"/>
    </row>
    <row r="35368" spans="16:20" x14ac:dyDescent="0.2">
      <c r="P35368" s="10"/>
      <c r="R35368" s="10"/>
      <c r="S35368" s="10"/>
      <c r="T35368" s="10"/>
    </row>
    <row r="35369" spans="16:20" x14ac:dyDescent="0.2">
      <c r="P35369" s="10"/>
      <c r="R35369" s="10"/>
      <c r="S35369" s="10"/>
      <c r="T35369" s="10"/>
    </row>
    <row r="35370" spans="16:20" x14ac:dyDescent="0.2">
      <c r="P35370" s="10"/>
      <c r="R35370" s="10"/>
      <c r="S35370" s="10"/>
      <c r="T35370" s="10"/>
    </row>
    <row r="35371" spans="16:20" x14ac:dyDescent="0.2">
      <c r="P35371" s="10"/>
      <c r="R35371" s="10"/>
      <c r="S35371" s="10"/>
      <c r="T35371" s="10"/>
    </row>
    <row r="35372" spans="16:20" x14ac:dyDescent="0.2">
      <c r="P35372" s="10"/>
      <c r="R35372" s="10"/>
      <c r="S35372" s="10"/>
      <c r="T35372" s="10"/>
    </row>
    <row r="35373" spans="16:20" x14ac:dyDescent="0.2">
      <c r="P35373" s="10"/>
      <c r="R35373" s="10"/>
      <c r="S35373" s="10"/>
      <c r="T35373" s="10"/>
    </row>
    <row r="35374" spans="16:20" x14ac:dyDescent="0.2">
      <c r="P35374" s="10"/>
      <c r="R35374" s="10"/>
      <c r="S35374" s="10"/>
      <c r="T35374" s="10"/>
    </row>
    <row r="35375" spans="16:20" x14ac:dyDescent="0.2">
      <c r="P35375" s="10"/>
      <c r="R35375" s="10"/>
      <c r="S35375" s="10"/>
      <c r="T35375" s="10"/>
    </row>
    <row r="35376" spans="16:20" x14ac:dyDescent="0.2">
      <c r="P35376" s="10"/>
      <c r="R35376" s="10"/>
      <c r="S35376" s="10"/>
      <c r="T35376" s="10"/>
    </row>
    <row r="35377" spans="16:20" x14ac:dyDescent="0.2">
      <c r="P35377" s="10"/>
      <c r="R35377" s="10"/>
      <c r="S35377" s="10"/>
      <c r="T35377" s="10"/>
    </row>
    <row r="35378" spans="16:20" x14ac:dyDescent="0.2">
      <c r="P35378" s="10"/>
      <c r="R35378" s="10"/>
      <c r="S35378" s="10"/>
      <c r="T35378" s="10"/>
    </row>
    <row r="35379" spans="16:20" x14ac:dyDescent="0.2">
      <c r="P35379" s="10"/>
      <c r="R35379" s="10"/>
      <c r="S35379" s="10"/>
      <c r="T35379" s="10"/>
    </row>
    <row r="35380" spans="16:20" x14ac:dyDescent="0.2">
      <c r="P35380" s="10"/>
      <c r="R35380" s="10"/>
      <c r="S35380" s="10"/>
      <c r="T35380" s="10"/>
    </row>
    <row r="35381" spans="16:20" x14ac:dyDescent="0.2">
      <c r="P35381" s="10"/>
      <c r="R35381" s="10"/>
      <c r="S35381" s="10"/>
      <c r="T35381" s="10"/>
    </row>
    <row r="35382" spans="16:20" x14ac:dyDescent="0.2">
      <c r="P35382" s="10"/>
      <c r="R35382" s="10"/>
      <c r="S35382" s="10"/>
      <c r="T35382" s="10"/>
    </row>
    <row r="35383" spans="16:20" x14ac:dyDescent="0.2">
      <c r="P35383" s="10"/>
      <c r="R35383" s="10"/>
      <c r="S35383" s="10"/>
      <c r="T35383" s="10"/>
    </row>
    <row r="35384" spans="16:20" x14ac:dyDescent="0.2">
      <c r="P35384" s="10"/>
      <c r="R35384" s="10"/>
      <c r="S35384" s="10"/>
      <c r="T35384" s="10"/>
    </row>
    <row r="35385" spans="16:20" x14ac:dyDescent="0.2">
      <c r="P35385" s="10"/>
      <c r="R35385" s="10"/>
      <c r="S35385" s="10"/>
      <c r="T35385" s="10"/>
    </row>
    <row r="35386" spans="16:20" x14ac:dyDescent="0.2">
      <c r="P35386" s="10"/>
      <c r="R35386" s="10"/>
      <c r="S35386" s="10"/>
      <c r="T35386" s="10"/>
    </row>
    <row r="35387" spans="16:20" x14ac:dyDescent="0.2">
      <c r="P35387" s="10"/>
      <c r="R35387" s="10"/>
      <c r="S35387" s="10"/>
      <c r="T35387" s="10"/>
    </row>
    <row r="35388" spans="16:20" x14ac:dyDescent="0.2">
      <c r="P35388" s="10"/>
      <c r="R35388" s="10"/>
      <c r="S35388" s="10"/>
      <c r="T35388" s="10"/>
    </row>
    <row r="35389" spans="16:20" x14ac:dyDescent="0.2">
      <c r="P35389" s="10"/>
      <c r="R35389" s="10"/>
      <c r="S35389" s="10"/>
      <c r="T35389" s="10"/>
    </row>
    <row r="35390" spans="16:20" x14ac:dyDescent="0.2">
      <c r="P35390" s="10"/>
      <c r="R35390" s="10"/>
      <c r="S35390" s="10"/>
      <c r="T35390" s="10"/>
    </row>
    <row r="35391" spans="16:20" x14ac:dyDescent="0.2">
      <c r="P35391" s="10"/>
      <c r="R35391" s="10"/>
      <c r="S35391" s="10"/>
      <c r="T35391" s="10"/>
    </row>
    <row r="35392" spans="16:20" x14ac:dyDescent="0.2">
      <c r="P35392" s="10"/>
      <c r="R35392" s="10"/>
      <c r="S35392" s="10"/>
      <c r="T35392" s="10"/>
    </row>
    <row r="35393" spans="16:20" x14ac:dyDescent="0.2">
      <c r="P35393" s="10"/>
      <c r="R35393" s="10"/>
      <c r="S35393" s="10"/>
      <c r="T35393" s="10"/>
    </row>
    <row r="35394" spans="16:20" x14ac:dyDescent="0.2">
      <c r="P35394" s="10"/>
      <c r="R35394" s="10"/>
      <c r="S35394" s="10"/>
      <c r="T35394" s="10"/>
    </row>
    <row r="35395" spans="16:20" x14ac:dyDescent="0.2">
      <c r="P35395" s="10"/>
      <c r="R35395" s="10"/>
      <c r="S35395" s="10"/>
      <c r="T35395" s="10"/>
    </row>
    <row r="35396" spans="16:20" x14ac:dyDescent="0.2">
      <c r="P35396" s="10"/>
      <c r="R35396" s="10"/>
      <c r="S35396" s="10"/>
      <c r="T35396" s="10"/>
    </row>
    <row r="35397" spans="16:20" x14ac:dyDescent="0.2">
      <c r="P35397" s="10"/>
      <c r="R35397" s="10"/>
      <c r="S35397" s="10"/>
      <c r="T35397" s="10"/>
    </row>
    <row r="35398" spans="16:20" x14ac:dyDescent="0.2">
      <c r="P35398" s="10"/>
      <c r="R35398" s="10"/>
      <c r="S35398" s="10"/>
      <c r="T35398" s="10"/>
    </row>
    <row r="35399" spans="16:20" x14ac:dyDescent="0.2">
      <c r="P35399" s="10"/>
      <c r="R35399" s="10"/>
      <c r="S35399" s="10"/>
      <c r="T35399" s="10"/>
    </row>
    <row r="35400" spans="16:20" x14ac:dyDescent="0.2">
      <c r="P35400" s="10"/>
      <c r="R35400" s="10"/>
      <c r="S35400" s="10"/>
      <c r="T35400" s="10"/>
    </row>
    <row r="35401" spans="16:20" x14ac:dyDescent="0.2">
      <c r="P35401" s="10"/>
      <c r="R35401" s="10"/>
      <c r="S35401" s="10"/>
      <c r="T35401" s="10"/>
    </row>
    <row r="35402" spans="16:20" x14ac:dyDescent="0.2">
      <c r="P35402" s="10"/>
      <c r="R35402" s="10"/>
      <c r="S35402" s="10"/>
      <c r="T35402" s="10"/>
    </row>
    <row r="35403" spans="16:20" x14ac:dyDescent="0.2">
      <c r="P35403" s="10"/>
      <c r="R35403" s="10"/>
      <c r="S35403" s="10"/>
      <c r="T35403" s="10"/>
    </row>
    <row r="35404" spans="16:20" x14ac:dyDescent="0.2">
      <c r="P35404" s="10"/>
      <c r="R35404" s="10"/>
      <c r="S35404" s="10"/>
      <c r="T35404" s="10"/>
    </row>
    <row r="35405" spans="16:20" x14ac:dyDescent="0.2">
      <c r="P35405" s="10"/>
      <c r="R35405" s="10"/>
      <c r="S35405" s="10"/>
      <c r="T35405" s="10"/>
    </row>
    <row r="35406" spans="16:20" x14ac:dyDescent="0.2">
      <c r="P35406" s="10"/>
      <c r="R35406" s="10"/>
      <c r="S35406" s="10"/>
      <c r="T35406" s="10"/>
    </row>
    <row r="35407" spans="16:20" x14ac:dyDescent="0.2">
      <c r="P35407" s="10"/>
      <c r="R35407" s="10"/>
      <c r="S35407" s="10"/>
      <c r="T35407" s="10"/>
    </row>
    <row r="35408" spans="16:20" x14ac:dyDescent="0.2">
      <c r="P35408" s="10"/>
      <c r="R35408" s="10"/>
      <c r="S35408" s="10"/>
      <c r="T35408" s="10"/>
    </row>
    <row r="35409" spans="16:20" x14ac:dyDescent="0.2">
      <c r="P35409" s="10"/>
      <c r="R35409" s="10"/>
      <c r="S35409" s="10"/>
      <c r="T35409" s="10"/>
    </row>
    <row r="35410" spans="16:20" x14ac:dyDescent="0.2">
      <c r="P35410" s="10"/>
      <c r="R35410" s="10"/>
      <c r="S35410" s="10"/>
      <c r="T35410" s="10"/>
    </row>
    <row r="35411" spans="16:20" x14ac:dyDescent="0.2">
      <c r="P35411" s="10"/>
      <c r="R35411" s="10"/>
      <c r="S35411" s="10"/>
      <c r="T35411" s="10"/>
    </row>
    <row r="35412" spans="16:20" x14ac:dyDescent="0.2">
      <c r="P35412" s="10"/>
      <c r="R35412" s="10"/>
      <c r="S35412" s="10"/>
      <c r="T35412" s="10"/>
    </row>
    <row r="35413" spans="16:20" x14ac:dyDescent="0.2">
      <c r="P35413" s="10"/>
      <c r="R35413" s="10"/>
      <c r="S35413" s="10"/>
      <c r="T35413" s="10"/>
    </row>
    <row r="35414" spans="16:20" x14ac:dyDescent="0.2">
      <c r="P35414" s="10"/>
      <c r="R35414" s="10"/>
      <c r="S35414" s="10"/>
      <c r="T35414" s="10"/>
    </row>
    <row r="35415" spans="16:20" x14ac:dyDescent="0.2">
      <c r="P35415" s="10"/>
      <c r="R35415" s="10"/>
      <c r="S35415" s="10"/>
      <c r="T35415" s="10"/>
    </row>
    <row r="35416" spans="16:20" x14ac:dyDescent="0.2">
      <c r="P35416" s="10"/>
      <c r="R35416" s="10"/>
      <c r="S35416" s="10"/>
      <c r="T35416" s="10"/>
    </row>
    <row r="35417" spans="16:20" x14ac:dyDescent="0.2">
      <c r="P35417" s="10"/>
      <c r="R35417" s="10"/>
      <c r="S35417" s="10"/>
      <c r="T35417" s="10"/>
    </row>
    <row r="35418" spans="16:20" x14ac:dyDescent="0.2">
      <c r="P35418" s="10"/>
      <c r="R35418" s="10"/>
      <c r="S35418" s="10"/>
      <c r="T35418" s="10"/>
    </row>
    <row r="35419" spans="16:20" x14ac:dyDescent="0.2">
      <c r="P35419" s="10"/>
      <c r="R35419" s="10"/>
      <c r="S35419" s="10"/>
      <c r="T35419" s="10"/>
    </row>
    <row r="35420" spans="16:20" x14ac:dyDescent="0.2">
      <c r="P35420" s="10"/>
      <c r="R35420" s="10"/>
      <c r="S35420" s="10"/>
      <c r="T35420" s="10"/>
    </row>
    <row r="35421" spans="16:20" x14ac:dyDescent="0.2">
      <c r="P35421" s="10"/>
      <c r="R35421" s="10"/>
      <c r="S35421" s="10"/>
      <c r="T35421" s="10"/>
    </row>
    <row r="35422" spans="16:20" x14ac:dyDescent="0.2">
      <c r="P35422" s="10"/>
      <c r="R35422" s="10"/>
      <c r="S35422" s="10"/>
      <c r="T35422" s="10"/>
    </row>
    <row r="35423" spans="16:20" x14ac:dyDescent="0.2">
      <c r="P35423" s="10"/>
      <c r="R35423" s="10"/>
      <c r="S35423" s="10"/>
      <c r="T35423" s="10"/>
    </row>
    <row r="35424" spans="16:20" x14ac:dyDescent="0.2">
      <c r="P35424" s="10"/>
      <c r="R35424" s="10"/>
      <c r="S35424" s="10"/>
      <c r="T35424" s="10"/>
    </row>
    <row r="35425" spans="16:20" x14ac:dyDescent="0.2">
      <c r="P35425" s="10"/>
      <c r="R35425" s="10"/>
      <c r="S35425" s="10"/>
      <c r="T35425" s="10"/>
    </row>
    <row r="35426" spans="16:20" x14ac:dyDescent="0.2">
      <c r="P35426" s="10"/>
      <c r="R35426" s="10"/>
      <c r="S35426" s="10"/>
      <c r="T35426" s="10"/>
    </row>
    <row r="35427" spans="16:20" x14ac:dyDescent="0.2">
      <c r="P35427" s="10"/>
      <c r="R35427" s="10"/>
      <c r="S35427" s="10"/>
      <c r="T35427" s="10"/>
    </row>
    <row r="35428" spans="16:20" x14ac:dyDescent="0.2">
      <c r="P35428" s="10"/>
      <c r="R35428" s="10"/>
      <c r="S35428" s="10"/>
      <c r="T35428" s="10"/>
    </row>
    <row r="35429" spans="16:20" x14ac:dyDescent="0.2">
      <c r="P35429" s="10"/>
      <c r="R35429" s="10"/>
      <c r="S35429" s="10"/>
      <c r="T35429" s="10"/>
    </row>
    <row r="35430" spans="16:20" x14ac:dyDescent="0.2">
      <c r="P35430" s="10"/>
      <c r="R35430" s="10"/>
      <c r="S35430" s="10"/>
      <c r="T35430" s="10"/>
    </row>
    <row r="35431" spans="16:20" x14ac:dyDescent="0.2">
      <c r="P35431" s="10"/>
      <c r="R35431" s="10"/>
      <c r="S35431" s="10"/>
      <c r="T35431" s="10"/>
    </row>
    <row r="35432" spans="16:20" x14ac:dyDescent="0.2">
      <c r="P35432" s="10"/>
      <c r="R35432" s="10"/>
      <c r="S35432" s="10"/>
      <c r="T35432" s="10"/>
    </row>
    <row r="35433" spans="16:20" x14ac:dyDescent="0.2">
      <c r="P35433" s="10"/>
      <c r="R35433" s="10"/>
      <c r="S35433" s="10"/>
      <c r="T35433" s="10"/>
    </row>
    <row r="35434" spans="16:20" x14ac:dyDescent="0.2">
      <c r="P35434" s="10"/>
      <c r="R35434" s="10"/>
      <c r="S35434" s="10"/>
      <c r="T35434" s="10"/>
    </row>
    <row r="35435" spans="16:20" x14ac:dyDescent="0.2">
      <c r="P35435" s="10"/>
      <c r="R35435" s="10"/>
      <c r="S35435" s="10"/>
      <c r="T35435" s="10"/>
    </row>
    <row r="35436" spans="16:20" x14ac:dyDescent="0.2">
      <c r="P35436" s="10"/>
      <c r="R35436" s="10"/>
      <c r="S35436" s="10"/>
      <c r="T35436" s="10"/>
    </row>
    <row r="35437" spans="16:20" x14ac:dyDescent="0.2">
      <c r="P35437" s="10"/>
      <c r="R35437" s="10"/>
      <c r="S35437" s="10"/>
      <c r="T35437" s="10"/>
    </row>
    <row r="35438" spans="16:20" x14ac:dyDescent="0.2">
      <c r="P35438" s="10"/>
      <c r="R35438" s="10"/>
      <c r="S35438" s="10"/>
      <c r="T35438" s="10"/>
    </row>
    <row r="35439" spans="16:20" x14ac:dyDescent="0.2">
      <c r="P35439" s="10"/>
      <c r="R35439" s="10"/>
      <c r="S35439" s="10"/>
      <c r="T35439" s="10"/>
    </row>
    <row r="35440" spans="16:20" x14ac:dyDescent="0.2">
      <c r="P35440" s="10"/>
      <c r="R35440" s="10"/>
      <c r="S35440" s="10"/>
      <c r="T35440" s="10"/>
    </row>
    <row r="35441" spans="16:20" x14ac:dyDescent="0.2">
      <c r="P35441" s="10"/>
      <c r="R35441" s="10"/>
      <c r="S35441" s="10"/>
      <c r="T35441" s="10"/>
    </row>
    <row r="35442" spans="16:20" x14ac:dyDescent="0.2">
      <c r="P35442" s="10"/>
      <c r="R35442" s="10"/>
      <c r="S35442" s="10"/>
      <c r="T35442" s="10"/>
    </row>
    <row r="35443" spans="16:20" x14ac:dyDescent="0.2">
      <c r="P35443" s="10"/>
      <c r="R35443" s="10"/>
      <c r="S35443" s="10"/>
      <c r="T35443" s="10"/>
    </row>
    <row r="35444" spans="16:20" x14ac:dyDescent="0.2">
      <c r="P35444" s="10"/>
      <c r="R35444" s="10"/>
      <c r="S35444" s="10"/>
      <c r="T35444" s="10"/>
    </row>
    <row r="35445" spans="16:20" x14ac:dyDescent="0.2">
      <c r="P35445" s="10"/>
      <c r="R35445" s="10"/>
      <c r="S35445" s="10"/>
      <c r="T35445" s="10"/>
    </row>
    <row r="35446" spans="16:20" x14ac:dyDescent="0.2">
      <c r="P35446" s="10"/>
      <c r="R35446" s="10"/>
      <c r="S35446" s="10"/>
      <c r="T35446" s="10"/>
    </row>
    <row r="35447" spans="16:20" x14ac:dyDescent="0.2">
      <c r="P35447" s="10"/>
      <c r="R35447" s="10"/>
      <c r="S35447" s="10"/>
      <c r="T35447" s="10"/>
    </row>
    <row r="35448" spans="16:20" x14ac:dyDescent="0.2">
      <c r="P35448" s="10"/>
      <c r="R35448" s="10"/>
      <c r="S35448" s="10"/>
      <c r="T35448" s="10"/>
    </row>
    <row r="35449" spans="16:20" x14ac:dyDescent="0.2">
      <c r="P35449" s="10"/>
      <c r="R35449" s="10"/>
      <c r="S35449" s="10"/>
      <c r="T35449" s="10"/>
    </row>
    <row r="35450" spans="16:20" x14ac:dyDescent="0.2">
      <c r="P35450" s="10"/>
      <c r="R35450" s="10"/>
      <c r="S35450" s="10"/>
      <c r="T35450" s="10"/>
    </row>
    <row r="35451" spans="16:20" x14ac:dyDescent="0.2">
      <c r="P35451" s="10"/>
      <c r="R35451" s="10"/>
      <c r="S35451" s="10"/>
      <c r="T35451" s="10"/>
    </row>
    <row r="35452" spans="16:20" x14ac:dyDescent="0.2">
      <c r="P35452" s="10"/>
      <c r="R35452" s="10"/>
      <c r="S35452" s="10"/>
      <c r="T35452" s="10"/>
    </row>
    <row r="35453" spans="16:20" x14ac:dyDescent="0.2">
      <c r="P35453" s="10"/>
      <c r="R35453" s="10"/>
      <c r="S35453" s="10"/>
      <c r="T35453" s="10"/>
    </row>
    <row r="35454" spans="16:20" x14ac:dyDescent="0.2">
      <c r="P35454" s="10"/>
      <c r="R35454" s="10"/>
      <c r="S35454" s="10"/>
      <c r="T35454" s="10"/>
    </row>
    <row r="35455" spans="16:20" x14ac:dyDescent="0.2">
      <c r="P35455" s="10"/>
      <c r="R35455" s="10"/>
      <c r="S35455" s="10"/>
      <c r="T35455" s="10"/>
    </row>
    <row r="35456" spans="16:20" x14ac:dyDescent="0.2">
      <c r="P35456" s="10"/>
      <c r="R35456" s="10"/>
      <c r="S35456" s="10"/>
      <c r="T35456" s="10"/>
    </row>
    <row r="35457" spans="16:20" x14ac:dyDescent="0.2">
      <c r="P35457" s="10"/>
      <c r="R35457" s="10"/>
      <c r="S35457" s="10"/>
      <c r="T35457" s="10"/>
    </row>
    <row r="35458" spans="16:20" x14ac:dyDescent="0.2">
      <c r="P35458" s="10"/>
      <c r="R35458" s="10"/>
      <c r="S35458" s="10"/>
      <c r="T35458" s="10"/>
    </row>
    <row r="35459" spans="16:20" x14ac:dyDescent="0.2">
      <c r="P35459" s="10"/>
      <c r="R35459" s="10"/>
      <c r="S35459" s="10"/>
      <c r="T35459" s="10"/>
    </row>
    <row r="35460" spans="16:20" x14ac:dyDescent="0.2">
      <c r="P35460" s="10"/>
      <c r="R35460" s="10"/>
      <c r="S35460" s="10"/>
      <c r="T35460" s="10"/>
    </row>
    <row r="35461" spans="16:20" x14ac:dyDescent="0.2">
      <c r="P35461" s="10"/>
      <c r="R35461" s="10"/>
      <c r="S35461" s="10"/>
      <c r="T35461" s="10"/>
    </row>
    <row r="35462" spans="16:20" x14ac:dyDescent="0.2">
      <c r="P35462" s="10"/>
      <c r="R35462" s="10"/>
      <c r="S35462" s="10"/>
      <c r="T35462" s="10"/>
    </row>
    <row r="35463" spans="16:20" x14ac:dyDescent="0.2">
      <c r="P35463" s="10"/>
      <c r="R35463" s="10"/>
      <c r="S35463" s="10"/>
      <c r="T35463" s="10"/>
    </row>
    <row r="35464" spans="16:20" x14ac:dyDescent="0.2">
      <c r="P35464" s="10"/>
      <c r="R35464" s="10"/>
      <c r="S35464" s="10"/>
      <c r="T35464" s="10"/>
    </row>
    <row r="35465" spans="16:20" x14ac:dyDescent="0.2">
      <c r="P35465" s="10"/>
      <c r="R35465" s="10"/>
      <c r="S35465" s="10"/>
      <c r="T35465" s="10"/>
    </row>
    <row r="35466" spans="16:20" x14ac:dyDescent="0.2">
      <c r="P35466" s="10"/>
      <c r="R35466" s="10"/>
      <c r="S35466" s="10"/>
      <c r="T35466" s="10"/>
    </row>
    <row r="35467" spans="16:20" x14ac:dyDescent="0.2">
      <c r="P35467" s="10"/>
      <c r="R35467" s="10"/>
      <c r="S35467" s="10"/>
      <c r="T35467" s="10"/>
    </row>
    <row r="35468" spans="16:20" x14ac:dyDescent="0.2">
      <c r="P35468" s="10"/>
      <c r="R35468" s="10"/>
      <c r="S35468" s="10"/>
      <c r="T35468" s="10"/>
    </row>
    <row r="35469" spans="16:20" x14ac:dyDescent="0.2">
      <c r="P35469" s="10"/>
      <c r="R35469" s="10"/>
      <c r="S35469" s="10"/>
      <c r="T35469" s="10"/>
    </row>
    <row r="35470" spans="16:20" x14ac:dyDescent="0.2">
      <c r="P35470" s="10"/>
      <c r="R35470" s="10"/>
      <c r="S35470" s="10"/>
      <c r="T35470" s="10"/>
    </row>
    <row r="35471" spans="16:20" x14ac:dyDescent="0.2">
      <c r="P35471" s="10"/>
      <c r="R35471" s="10"/>
      <c r="S35471" s="10"/>
      <c r="T35471" s="10"/>
    </row>
    <row r="35472" spans="16:20" x14ac:dyDescent="0.2">
      <c r="P35472" s="10"/>
      <c r="R35472" s="10"/>
      <c r="S35472" s="10"/>
      <c r="T35472" s="10"/>
    </row>
    <row r="35473" spans="16:20" x14ac:dyDescent="0.2">
      <c r="P35473" s="10"/>
      <c r="R35473" s="10"/>
      <c r="S35473" s="10"/>
      <c r="T35473" s="10"/>
    </row>
    <row r="35474" spans="16:20" x14ac:dyDescent="0.2">
      <c r="P35474" s="10"/>
      <c r="R35474" s="10"/>
      <c r="S35474" s="10"/>
      <c r="T35474" s="10"/>
    </row>
    <row r="35475" spans="16:20" x14ac:dyDescent="0.2">
      <c r="P35475" s="10"/>
      <c r="R35475" s="10"/>
      <c r="S35475" s="10"/>
      <c r="T35475" s="10"/>
    </row>
    <row r="35476" spans="16:20" x14ac:dyDescent="0.2">
      <c r="P35476" s="10"/>
      <c r="R35476" s="10"/>
      <c r="S35476" s="10"/>
      <c r="T35476" s="10"/>
    </row>
    <row r="35477" spans="16:20" x14ac:dyDescent="0.2">
      <c r="P35477" s="10"/>
      <c r="R35477" s="10"/>
      <c r="S35477" s="10"/>
      <c r="T35477" s="10"/>
    </row>
    <row r="35478" spans="16:20" x14ac:dyDescent="0.2">
      <c r="P35478" s="10"/>
      <c r="R35478" s="10"/>
      <c r="S35478" s="10"/>
      <c r="T35478" s="10"/>
    </row>
    <row r="35479" spans="16:20" x14ac:dyDescent="0.2">
      <c r="P35479" s="10"/>
      <c r="R35479" s="10"/>
      <c r="S35479" s="10"/>
      <c r="T35479" s="10"/>
    </row>
    <row r="35480" spans="16:20" x14ac:dyDescent="0.2">
      <c r="P35480" s="10"/>
      <c r="R35480" s="10"/>
      <c r="S35480" s="10"/>
      <c r="T35480" s="10"/>
    </row>
    <row r="35481" spans="16:20" x14ac:dyDescent="0.2">
      <c r="P35481" s="10"/>
      <c r="R35481" s="10"/>
      <c r="S35481" s="10"/>
      <c r="T35481" s="10"/>
    </row>
    <row r="35482" spans="16:20" x14ac:dyDescent="0.2">
      <c r="P35482" s="10"/>
      <c r="R35482" s="10"/>
      <c r="S35482" s="10"/>
      <c r="T35482" s="10"/>
    </row>
    <row r="35483" spans="16:20" x14ac:dyDescent="0.2">
      <c r="P35483" s="10"/>
      <c r="R35483" s="10"/>
      <c r="S35483" s="10"/>
      <c r="T35483" s="10"/>
    </row>
    <row r="35484" spans="16:20" x14ac:dyDescent="0.2">
      <c r="P35484" s="10"/>
      <c r="R35484" s="10"/>
      <c r="S35484" s="10"/>
      <c r="T35484" s="10"/>
    </row>
    <row r="35485" spans="16:20" x14ac:dyDescent="0.2">
      <c r="P35485" s="10"/>
      <c r="R35485" s="10"/>
      <c r="S35485" s="10"/>
      <c r="T35485" s="10"/>
    </row>
    <row r="35486" spans="16:20" x14ac:dyDescent="0.2">
      <c r="P35486" s="10"/>
      <c r="R35486" s="10"/>
      <c r="S35486" s="10"/>
      <c r="T35486" s="10"/>
    </row>
    <row r="35487" spans="16:20" x14ac:dyDescent="0.2">
      <c r="P35487" s="10"/>
      <c r="R35487" s="10"/>
      <c r="S35487" s="10"/>
      <c r="T35487" s="10"/>
    </row>
    <row r="35488" spans="16:20" x14ac:dyDescent="0.2">
      <c r="P35488" s="10"/>
      <c r="R35488" s="10"/>
      <c r="S35488" s="10"/>
      <c r="T35488" s="10"/>
    </row>
    <row r="35489" spans="16:20" x14ac:dyDescent="0.2">
      <c r="P35489" s="10"/>
      <c r="R35489" s="10"/>
      <c r="S35489" s="10"/>
      <c r="T35489" s="10"/>
    </row>
    <row r="35490" spans="16:20" x14ac:dyDescent="0.2">
      <c r="P35490" s="10"/>
      <c r="R35490" s="10"/>
      <c r="S35490" s="10"/>
      <c r="T35490" s="10"/>
    </row>
    <row r="35491" spans="16:20" x14ac:dyDescent="0.2">
      <c r="P35491" s="10"/>
      <c r="R35491" s="10"/>
      <c r="S35491" s="10"/>
      <c r="T35491" s="10"/>
    </row>
    <row r="35492" spans="16:20" x14ac:dyDescent="0.2">
      <c r="P35492" s="10"/>
      <c r="R35492" s="10"/>
      <c r="S35492" s="10"/>
      <c r="T35492" s="10"/>
    </row>
    <row r="35493" spans="16:20" x14ac:dyDescent="0.2">
      <c r="P35493" s="10"/>
      <c r="R35493" s="10"/>
      <c r="S35493" s="10"/>
      <c r="T35493" s="10"/>
    </row>
    <row r="35494" spans="16:20" x14ac:dyDescent="0.2">
      <c r="P35494" s="10"/>
      <c r="R35494" s="10"/>
      <c r="S35494" s="10"/>
      <c r="T35494" s="10"/>
    </row>
    <row r="35495" spans="16:20" x14ac:dyDescent="0.2">
      <c r="P35495" s="10"/>
      <c r="R35495" s="10"/>
      <c r="S35495" s="10"/>
      <c r="T35495" s="10"/>
    </row>
    <row r="35496" spans="16:20" x14ac:dyDescent="0.2">
      <c r="P35496" s="10"/>
      <c r="R35496" s="10"/>
      <c r="S35496" s="10"/>
      <c r="T35496" s="10"/>
    </row>
    <row r="35497" spans="16:20" x14ac:dyDescent="0.2">
      <c r="P35497" s="10"/>
      <c r="R35497" s="10"/>
      <c r="S35497" s="10"/>
      <c r="T35497" s="10"/>
    </row>
    <row r="35498" spans="16:20" x14ac:dyDescent="0.2">
      <c r="P35498" s="10"/>
      <c r="R35498" s="10"/>
      <c r="S35498" s="10"/>
      <c r="T35498" s="10"/>
    </row>
    <row r="35499" spans="16:20" x14ac:dyDescent="0.2">
      <c r="P35499" s="10"/>
      <c r="R35499" s="10"/>
      <c r="S35499" s="10"/>
      <c r="T35499" s="10"/>
    </row>
    <row r="35500" spans="16:20" x14ac:dyDescent="0.2">
      <c r="P35500" s="10"/>
      <c r="R35500" s="10"/>
      <c r="S35500" s="10"/>
      <c r="T35500" s="10"/>
    </row>
    <row r="35501" spans="16:20" x14ac:dyDescent="0.2">
      <c r="P35501" s="10"/>
      <c r="R35501" s="10"/>
      <c r="S35501" s="10"/>
      <c r="T35501" s="10"/>
    </row>
    <row r="35502" spans="16:20" x14ac:dyDescent="0.2">
      <c r="P35502" s="10"/>
      <c r="R35502" s="10"/>
      <c r="S35502" s="10"/>
      <c r="T35502" s="10"/>
    </row>
    <row r="35503" spans="16:20" x14ac:dyDescent="0.2">
      <c r="P35503" s="10"/>
      <c r="R35503" s="10"/>
      <c r="S35503" s="10"/>
      <c r="T35503" s="10"/>
    </row>
    <row r="35504" spans="16:20" x14ac:dyDescent="0.2">
      <c r="P35504" s="10"/>
      <c r="R35504" s="10"/>
      <c r="S35504" s="10"/>
      <c r="T35504" s="10"/>
    </row>
    <row r="35505" spans="16:20" x14ac:dyDescent="0.2">
      <c r="P35505" s="10"/>
      <c r="R35505" s="10"/>
      <c r="S35505" s="10"/>
      <c r="T35505" s="10"/>
    </row>
    <row r="35506" spans="16:20" x14ac:dyDescent="0.2">
      <c r="P35506" s="10"/>
      <c r="R35506" s="10"/>
      <c r="S35506" s="10"/>
      <c r="T35506" s="10"/>
    </row>
    <row r="35507" spans="16:20" x14ac:dyDescent="0.2">
      <c r="P35507" s="10"/>
      <c r="R35507" s="10"/>
      <c r="S35507" s="10"/>
      <c r="T35507" s="10"/>
    </row>
    <row r="35508" spans="16:20" x14ac:dyDescent="0.2">
      <c r="P35508" s="10"/>
      <c r="R35508" s="10"/>
      <c r="S35508" s="10"/>
      <c r="T35508" s="10"/>
    </row>
    <row r="35509" spans="16:20" x14ac:dyDescent="0.2">
      <c r="P35509" s="10"/>
      <c r="R35509" s="10"/>
      <c r="S35509" s="10"/>
      <c r="T35509" s="10"/>
    </row>
    <row r="35510" spans="16:20" x14ac:dyDescent="0.2">
      <c r="P35510" s="10"/>
      <c r="R35510" s="10"/>
      <c r="S35510" s="10"/>
      <c r="T35510" s="10"/>
    </row>
    <row r="35511" spans="16:20" x14ac:dyDescent="0.2">
      <c r="P35511" s="10"/>
      <c r="R35511" s="10"/>
      <c r="S35511" s="10"/>
      <c r="T35511" s="10"/>
    </row>
    <row r="35512" spans="16:20" x14ac:dyDescent="0.2">
      <c r="P35512" s="10"/>
      <c r="R35512" s="10"/>
      <c r="S35512" s="10"/>
      <c r="T35512" s="10"/>
    </row>
    <row r="35513" spans="16:20" x14ac:dyDescent="0.2">
      <c r="P35513" s="10"/>
      <c r="R35513" s="10"/>
      <c r="S35513" s="10"/>
      <c r="T35513" s="10"/>
    </row>
    <row r="35514" spans="16:20" x14ac:dyDescent="0.2">
      <c r="P35514" s="10"/>
      <c r="R35514" s="10"/>
      <c r="S35514" s="10"/>
      <c r="T35514" s="10"/>
    </row>
    <row r="35515" spans="16:20" x14ac:dyDescent="0.2">
      <c r="P35515" s="10"/>
      <c r="R35515" s="10"/>
      <c r="S35515" s="10"/>
      <c r="T35515" s="10"/>
    </row>
    <row r="35516" spans="16:20" x14ac:dyDescent="0.2">
      <c r="P35516" s="10"/>
      <c r="R35516" s="10"/>
      <c r="S35516" s="10"/>
      <c r="T35516" s="10"/>
    </row>
    <row r="35517" spans="16:20" x14ac:dyDescent="0.2">
      <c r="P35517" s="10"/>
      <c r="R35517" s="10"/>
      <c r="S35517" s="10"/>
      <c r="T35517" s="10"/>
    </row>
    <row r="35518" spans="16:20" x14ac:dyDescent="0.2">
      <c r="P35518" s="10"/>
      <c r="R35518" s="10"/>
      <c r="S35518" s="10"/>
      <c r="T35518" s="10"/>
    </row>
    <row r="35519" spans="16:20" x14ac:dyDescent="0.2">
      <c r="P35519" s="10"/>
      <c r="R35519" s="10"/>
      <c r="S35519" s="10"/>
      <c r="T35519" s="10"/>
    </row>
    <row r="35520" spans="16:20" x14ac:dyDescent="0.2">
      <c r="P35520" s="10"/>
      <c r="R35520" s="10"/>
      <c r="S35520" s="10"/>
      <c r="T35520" s="10"/>
    </row>
    <row r="35521" spans="16:20" x14ac:dyDescent="0.2">
      <c r="P35521" s="10"/>
      <c r="R35521" s="10"/>
      <c r="S35521" s="10"/>
      <c r="T35521" s="10"/>
    </row>
    <row r="35522" spans="16:20" x14ac:dyDescent="0.2">
      <c r="P35522" s="10"/>
      <c r="R35522" s="10"/>
      <c r="S35522" s="10"/>
      <c r="T35522" s="10"/>
    </row>
    <row r="35523" spans="16:20" x14ac:dyDescent="0.2">
      <c r="P35523" s="10"/>
      <c r="R35523" s="10"/>
      <c r="S35523" s="10"/>
      <c r="T35523" s="10"/>
    </row>
    <row r="35524" spans="16:20" x14ac:dyDescent="0.2">
      <c r="P35524" s="10"/>
      <c r="R35524" s="10"/>
      <c r="S35524" s="10"/>
      <c r="T35524" s="10"/>
    </row>
    <row r="35525" spans="16:20" x14ac:dyDescent="0.2">
      <c r="P35525" s="10"/>
      <c r="R35525" s="10"/>
      <c r="S35525" s="10"/>
      <c r="T35525" s="10"/>
    </row>
    <row r="35526" spans="16:20" x14ac:dyDescent="0.2">
      <c r="P35526" s="10"/>
      <c r="R35526" s="10"/>
      <c r="S35526" s="10"/>
      <c r="T35526" s="10"/>
    </row>
    <row r="35527" spans="16:20" x14ac:dyDescent="0.2">
      <c r="P35527" s="10"/>
      <c r="R35527" s="10"/>
      <c r="S35527" s="10"/>
      <c r="T35527" s="10"/>
    </row>
    <row r="35528" spans="16:20" x14ac:dyDescent="0.2">
      <c r="P35528" s="10"/>
      <c r="R35528" s="10"/>
      <c r="S35528" s="10"/>
      <c r="T35528" s="10"/>
    </row>
    <row r="35529" spans="16:20" x14ac:dyDescent="0.2">
      <c r="P35529" s="10"/>
      <c r="R35529" s="10"/>
      <c r="S35529" s="10"/>
      <c r="T35529" s="10"/>
    </row>
    <row r="35530" spans="16:20" x14ac:dyDescent="0.2">
      <c r="P35530" s="10"/>
      <c r="R35530" s="10"/>
      <c r="S35530" s="10"/>
      <c r="T35530" s="10"/>
    </row>
    <row r="35531" spans="16:20" x14ac:dyDescent="0.2">
      <c r="P35531" s="10"/>
      <c r="R35531" s="10"/>
      <c r="S35531" s="10"/>
      <c r="T35531" s="10"/>
    </row>
    <row r="35532" spans="16:20" x14ac:dyDescent="0.2">
      <c r="P35532" s="10"/>
      <c r="R35532" s="10"/>
      <c r="S35532" s="10"/>
      <c r="T35532" s="10"/>
    </row>
    <row r="35533" spans="16:20" x14ac:dyDescent="0.2">
      <c r="P35533" s="10"/>
      <c r="R35533" s="10"/>
      <c r="S35533" s="10"/>
      <c r="T35533" s="10"/>
    </row>
    <row r="35534" spans="16:20" x14ac:dyDescent="0.2">
      <c r="P35534" s="10"/>
      <c r="R35534" s="10"/>
      <c r="S35534" s="10"/>
      <c r="T35534" s="10"/>
    </row>
    <row r="35535" spans="16:20" x14ac:dyDescent="0.2">
      <c r="P35535" s="10"/>
      <c r="R35535" s="10"/>
      <c r="S35535" s="10"/>
      <c r="T35535" s="10"/>
    </row>
    <row r="35536" spans="16:20" x14ac:dyDescent="0.2">
      <c r="P35536" s="10"/>
      <c r="R35536" s="10"/>
      <c r="S35536" s="10"/>
      <c r="T35536" s="10"/>
    </row>
    <row r="35537" spans="16:20" x14ac:dyDescent="0.2">
      <c r="P35537" s="10"/>
      <c r="R35537" s="10"/>
      <c r="S35537" s="10"/>
      <c r="T35537" s="10"/>
    </row>
    <row r="35538" spans="16:20" x14ac:dyDescent="0.2">
      <c r="P35538" s="10"/>
      <c r="R35538" s="10"/>
      <c r="S35538" s="10"/>
      <c r="T35538" s="10"/>
    </row>
    <row r="35539" spans="16:20" x14ac:dyDescent="0.2">
      <c r="P35539" s="10"/>
      <c r="R35539" s="10"/>
      <c r="S35539" s="10"/>
      <c r="T35539" s="10"/>
    </row>
    <row r="35540" spans="16:20" x14ac:dyDescent="0.2">
      <c r="P35540" s="10"/>
      <c r="R35540" s="10"/>
      <c r="S35540" s="10"/>
      <c r="T35540" s="10"/>
    </row>
    <row r="35541" spans="16:20" x14ac:dyDescent="0.2">
      <c r="P35541" s="10"/>
      <c r="R35541" s="10"/>
      <c r="S35541" s="10"/>
      <c r="T35541" s="10"/>
    </row>
    <row r="35542" spans="16:20" x14ac:dyDescent="0.2">
      <c r="P35542" s="10"/>
      <c r="R35542" s="10"/>
      <c r="S35542" s="10"/>
      <c r="T35542" s="10"/>
    </row>
    <row r="35543" spans="16:20" x14ac:dyDescent="0.2">
      <c r="P35543" s="10"/>
      <c r="R35543" s="10"/>
      <c r="S35543" s="10"/>
      <c r="T35543" s="10"/>
    </row>
    <row r="35544" spans="16:20" x14ac:dyDescent="0.2">
      <c r="P35544" s="10"/>
      <c r="R35544" s="10"/>
      <c r="S35544" s="10"/>
      <c r="T35544" s="10"/>
    </row>
    <row r="35545" spans="16:20" x14ac:dyDescent="0.2">
      <c r="P35545" s="10"/>
      <c r="R35545" s="10"/>
      <c r="S35545" s="10"/>
      <c r="T35545" s="10"/>
    </row>
    <row r="35546" spans="16:20" x14ac:dyDescent="0.2">
      <c r="P35546" s="10"/>
      <c r="R35546" s="10"/>
      <c r="S35546" s="10"/>
      <c r="T35546" s="10"/>
    </row>
    <row r="35547" spans="16:20" x14ac:dyDescent="0.2">
      <c r="P35547" s="10"/>
      <c r="R35547" s="10"/>
      <c r="S35547" s="10"/>
      <c r="T35547" s="10"/>
    </row>
    <row r="35548" spans="16:20" x14ac:dyDescent="0.2">
      <c r="P35548" s="10"/>
      <c r="R35548" s="10"/>
      <c r="S35548" s="10"/>
      <c r="T35548" s="10"/>
    </row>
    <row r="35549" spans="16:20" x14ac:dyDescent="0.2">
      <c r="P35549" s="10"/>
      <c r="R35549" s="10"/>
      <c r="S35549" s="10"/>
      <c r="T35549" s="10"/>
    </row>
    <row r="35550" spans="16:20" x14ac:dyDescent="0.2">
      <c r="P35550" s="10"/>
      <c r="R35550" s="10"/>
      <c r="S35550" s="10"/>
      <c r="T35550" s="10"/>
    </row>
    <row r="35551" spans="16:20" x14ac:dyDescent="0.2">
      <c r="P35551" s="10"/>
      <c r="R35551" s="10"/>
      <c r="S35551" s="10"/>
      <c r="T35551" s="10"/>
    </row>
    <row r="35552" spans="16:20" x14ac:dyDescent="0.2">
      <c r="P35552" s="10"/>
      <c r="R35552" s="10"/>
      <c r="S35552" s="10"/>
      <c r="T35552" s="10"/>
    </row>
    <row r="35553" spans="16:20" x14ac:dyDescent="0.2">
      <c r="P35553" s="10"/>
      <c r="R35553" s="10"/>
      <c r="S35553" s="10"/>
      <c r="T35553" s="10"/>
    </row>
    <row r="35554" spans="16:20" x14ac:dyDescent="0.2">
      <c r="P35554" s="10"/>
      <c r="R35554" s="10"/>
      <c r="S35554" s="10"/>
      <c r="T35554" s="10"/>
    </row>
    <row r="35555" spans="16:20" x14ac:dyDescent="0.2">
      <c r="P35555" s="10"/>
      <c r="R35555" s="10"/>
      <c r="S35555" s="10"/>
      <c r="T35555" s="10"/>
    </row>
    <row r="35556" spans="16:20" x14ac:dyDescent="0.2">
      <c r="P35556" s="10"/>
      <c r="R35556" s="10"/>
      <c r="S35556" s="10"/>
      <c r="T35556" s="10"/>
    </row>
    <row r="35557" spans="16:20" x14ac:dyDescent="0.2">
      <c r="P35557" s="10"/>
      <c r="R35557" s="10"/>
      <c r="S35557" s="10"/>
      <c r="T35557" s="10"/>
    </row>
    <row r="35558" spans="16:20" x14ac:dyDescent="0.2">
      <c r="P35558" s="10"/>
      <c r="R35558" s="10"/>
      <c r="S35558" s="10"/>
      <c r="T35558" s="10"/>
    </row>
    <row r="35559" spans="16:20" x14ac:dyDescent="0.2">
      <c r="P35559" s="10"/>
      <c r="R35559" s="10"/>
      <c r="S35559" s="10"/>
      <c r="T35559" s="10"/>
    </row>
    <row r="35560" spans="16:20" x14ac:dyDescent="0.2">
      <c r="P35560" s="10"/>
      <c r="R35560" s="10"/>
      <c r="S35560" s="10"/>
      <c r="T35560" s="10"/>
    </row>
    <row r="35561" spans="16:20" x14ac:dyDescent="0.2">
      <c r="P35561" s="10"/>
      <c r="R35561" s="10"/>
      <c r="S35561" s="10"/>
      <c r="T35561" s="10"/>
    </row>
    <row r="35562" spans="16:20" x14ac:dyDescent="0.2">
      <c r="P35562" s="10"/>
      <c r="R35562" s="10"/>
      <c r="S35562" s="10"/>
      <c r="T35562" s="10"/>
    </row>
    <row r="35563" spans="16:20" x14ac:dyDescent="0.2">
      <c r="P35563" s="10"/>
      <c r="R35563" s="10"/>
      <c r="S35563" s="10"/>
      <c r="T35563" s="10"/>
    </row>
    <row r="35564" spans="16:20" x14ac:dyDescent="0.2">
      <c r="P35564" s="10"/>
      <c r="R35564" s="10"/>
      <c r="S35564" s="10"/>
      <c r="T35564" s="10"/>
    </row>
    <row r="35565" spans="16:20" x14ac:dyDescent="0.2">
      <c r="P35565" s="10"/>
      <c r="R35565" s="10"/>
      <c r="S35565" s="10"/>
      <c r="T35565" s="10"/>
    </row>
    <row r="35566" spans="16:20" x14ac:dyDescent="0.2">
      <c r="P35566" s="10"/>
      <c r="R35566" s="10"/>
      <c r="S35566" s="10"/>
      <c r="T35566" s="10"/>
    </row>
    <row r="35567" spans="16:20" x14ac:dyDescent="0.2">
      <c r="P35567" s="10"/>
      <c r="R35567" s="10"/>
      <c r="S35567" s="10"/>
      <c r="T35567" s="10"/>
    </row>
    <row r="35568" spans="16:20" x14ac:dyDescent="0.2">
      <c r="P35568" s="10"/>
      <c r="R35568" s="10"/>
      <c r="S35568" s="10"/>
      <c r="T35568" s="10"/>
    </row>
    <row r="35569" spans="16:20" x14ac:dyDescent="0.2">
      <c r="P35569" s="10"/>
      <c r="R35569" s="10"/>
      <c r="S35569" s="10"/>
      <c r="T35569" s="10"/>
    </row>
    <row r="35570" spans="16:20" x14ac:dyDescent="0.2">
      <c r="P35570" s="10"/>
      <c r="R35570" s="10"/>
      <c r="S35570" s="10"/>
      <c r="T35570" s="10"/>
    </row>
    <row r="35571" spans="16:20" x14ac:dyDescent="0.2">
      <c r="P35571" s="10"/>
      <c r="R35571" s="10"/>
      <c r="S35571" s="10"/>
      <c r="T35571" s="10"/>
    </row>
    <row r="35572" spans="16:20" x14ac:dyDescent="0.2">
      <c r="P35572" s="10"/>
      <c r="R35572" s="10"/>
      <c r="S35572" s="10"/>
      <c r="T35572" s="10"/>
    </row>
    <row r="35573" spans="16:20" x14ac:dyDescent="0.2">
      <c r="P35573" s="10"/>
      <c r="R35573" s="10"/>
      <c r="S35573" s="10"/>
      <c r="T35573" s="10"/>
    </row>
    <row r="35574" spans="16:20" x14ac:dyDescent="0.2">
      <c r="P35574" s="10"/>
      <c r="R35574" s="10"/>
      <c r="S35574" s="10"/>
      <c r="T35574" s="10"/>
    </row>
    <row r="35575" spans="16:20" x14ac:dyDescent="0.2">
      <c r="P35575" s="10"/>
      <c r="R35575" s="10"/>
      <c r="S35575" s="10"/>
      <c r="T35575" s="10"/>
    </row>
    <row r="35576" spans="16:20" x14ac:dyDescent="0.2">
      <c r="P35576" s="10"/>
      <c r="R35576" s="10"/>
      <c r="S35576" s="10"/>
      <c r="T35576" s="10"/>
    </row>
    <row r="35577" spans="16:20" x14ac:dyDescent="0.2">
      <c r="P35577" s="10"/>
      <c r="R35577" s="10"/>
      <c r="S35577" s="10"/>
      <c r="T35577" s="10"/>
    </row>
    <row r="35578" spans="16:20" x14ac:dyDescent="0.2">
      <c r="P35578" s="10"/>
      <c r="R35578" s="10"/>
      <c r="S35578" s="10"/>
      <c r="T35578" s="10"/>
    </row>
    <row r="35579" spans="16:20" x14ac:dyDescent="0.2">
      <c r="P35579" s="10"/>
      <c r="R35579" s="10"/>
      <c r="S35579" s="10"/>
      <c r="T35579" s="10"/>
    </row>
    <row r="35580" spans="16:20" x14ac:dyDescent="0.2">
      <c r="P35580" s="10"/>
      <c r="R35580" s="10"/>
      <c r="S35580" s="10"/>
      <c r="T35580" s="10"/>
    </row>
    <row r="35581" spans="16:20" x14ac:dyDescent="0.2">
      <c r="P35581" s="10"/>
      <c r="R35581" s="10"/>
      <c r="S35581" s="10"/>
      <c r="T35581" s="10"/>
    </row>
    <row r="35582" spans="16:20" x14ac:dyDescent="0.2">
      <c r="P35582" s="10"/>
      <c r="R35582" s="10"/>
      <c r="S35582" s="10"/>
      <c r="T35582" s="10"/>
    </row>
    <row r="35583" spans="16:20" x14ac:dyDescent="0.2">
      <c r="P35583" s="10"/>
      <c r="R35583" s="10"/>
      <c r="S35583" s="10"/>
      <c r="T35583" s="10"/>
    </row>
    <row r="35584" spans="16:20" x14ac:dyDescent="0.2">
      <c r="P35584" s="10"/>
      <c r="R35584" s="10"/>
      <c r="S35584" s="10"/>
      <c r="T35584" s="10"/>
    </row>
    <row r="35585" spans="16:20" x14ac:dyDescent="0.2">
      <c r="P35585" s="10"/>
      <c r="R35585" s="10"/>
      <c r="S35585" s="10"/>
      <c r="T35585" s="10"/>
    </row>
    <row r="35586" spans="16:20" x14ac:dyDescent="0.2">
      <c r="P35586" s="10"/>
      <c r="R35586" s="10"/>
      <c r="S35586" s="10"/>
      <c r="T35586" s="10"/>
    </row>
    <row r="35587" spans="16:20" x14ac:dyDescent="0.2">
      <c r="P35587" s="10"/>
      <c r="R35587" s="10"/>
      <c r="S35587" s="10"/>
      <c r="T35587" s="10"/>
    </row>
    <row r="35588" spans="16:20" x14ac:dyDescent="0.2">
      <c r="P35588" s="10"/>
      <c r="R35588" s="10"/>
      <c r="S35588" s="10"/>
      <c r="T35588" s="10"/>
    </row>
    <row r="35589" spans="16:20" x14ac:dyDescent="0.2">
      <c r="P35589" s="10"/>
      <c r="R35589" s="10"/>
      <c r="S35589" s="10"/>
      <c r="T35589" s="10"/>
    </row>
    <row r="35590" spans="16:20" x14ac:dyDescent="0.2">
      <c r="P35590" s="10"/>
      <c r="R35590" s="10"/>
      <c r="S35590" s="10"/>
      <c r="T35590" s="10"/>
    </row>
    <row r="35591" spans="16:20" x14ac:dyDescent="0.2">
      <c r="P35591" s="10"/>
      <c r="R35591" s="10"/>
      <c r="S35591" s="10"/>
      <c r="T35591" s="10"/>
    </row>
    <row r="35592" spans="16:20" x14ac:dyDescent="0.2">
      <c r="P35592" s="10"/>
      <c r="R35592" s="10"/>
      <c r="S35592" s="10"/>
      <c r="T35592" s="10"/>
    </row>
    <row r="35593" spans="16:20" x14ac:dyDescent="0.2">
      <c r="P35593" s="10"/>
      <c r="R35593" s="10"/>
      <c r="S35593" s="10"/>
      <c r="T35593" s="10"/>
    </row>
    <row r="35594" spans="16:20" x14ac:dyDescent="0.2">
      <c r="P35594" s="10"/>
      <c r="R35594" s="10"/>
      <c r="S35594" s="10"/>
      <c r="T35594" s="10"/>
    </row>
    <row r="35595" spans="16:20" x14ac:dyDescent="0.2">
      <c r="P35595" s="10"/>
      <c r="R35595" s="10"/>
      <c r="S35595" s="10"/>
      <c r="T35595" s="10"/>
    </row>
    <row r="35596" spans="16:20" x14ac:dyDescent="0.2">
      <c r="P35596" s="10"/>
      <c r="R35596" s="10"/>
      <c r="S35596" s="10"/>
      <c r="T35596" s="10"/>
    </row>
    <row r="35597" spans="16:20" x14ac:dyDescent="0.2">
      <c r="P35597" s="10"/>
      <c r="R35597" s="10"/>
      <c r="S35597" s="10"/>
      <c r="T35597" s="10"/>
    </row>
    <row r="35598" spans="16:20" x14ac:dyDescent="0.2">
      <c r="P35598" s="10"/>
      <c r="R35598" s="10"/>
      <c r="S35598" s="10"/>
      <c r="T35598" s="10"/>
    </row>
    <row r="35599" spans="16:20" x14ac:dyDescent="0.2">
      <c r="P35599" s="10"/>
      <c r="R35599" s="10"/>
      <c r="S35599" s="10"/>
      <c r="T35599" s="10"/>
    </row>
    <row r="35600" spans="16:20" x14ac:dyDescent="0.2">
      <c r="P35600" s="10"/>
      <c r="R35600" s="10"/>
      <c r="S35600" s="10"/>
      <c r="T35600" s="10"/>
    </row>
    <row r="35601" spans="16:20" x14ac:dyDescent="0.2">
      <c r="P35601" s="10"/>
      <c r="R35601" s="10"/>
      <c r="S35601" s="10"/>
      <c r="T35601" s="10"/>
    </row>
    <row r="35602" spans="16:20" x14ac:dyDescent="0.2">
      <c r="P35602" s="10"/>
      <c r="R35602" s="10"/>
      <c r="S35602" s="10"/>
      <c r="T35602" s="10"/>
    </row>
    <row r="35603" spans="16:20" x14ac:dyDescent="0.2">
      <c r="P35603" s="10"/>
      <c r="R35603" s="10"/>
      <c r="S35603" s="10"/>
      <c r="T35603" s="10"/>
    </row>
    <row r="35604" spans="16:20" x14ac:dyDescent="0.2">
      <c r="P35604" s="10"/>
      <c r="R35604" s="10"/>
      <c r="S35604" s="10"/>
      <c r="T35604" s="10"/>
    </row>
    <row r="35605" spans="16:20" x14ac:dyDescent="0.2">
      <c r="P35605" s="10"/>
      <c r="R35605" s="10"/>
      <c r="S35605" s="10"/>
      <c r="T35605" s="10"/>
    </row>
    <row r="35606" spans="16:20" x14ac:dyDescent="0.2">
      <c r="P35606" s="10"/>
      <c r="R35606" s="10"/>
      <c r="S35606" s="10"/>
      <c r="T35606" s="10"/>
    </row>
    <row r="35607" spans="16:20" x14ac:dyDescent="0.2">
      <c r="P35607" s="10"/>
      <c r="R35607" s="10"/>
      <c r="S35607" s="10"/>
      <c r="T35607" s="10"/>
    </row>
    <row r="35608" spans="16:20" x14ac:dyDescent="0.2">
      <c r="P35608" s="10"/>
      <c r="R35608" s="10"/>
      <c r="S35608" s="10"/>
      <c r="T35608" s="10"/>
    </row>
    <row r="35609" spans="16:20" x14ac:dyDescent="0.2">
      <c r="P35609" s="10"/>
      <c r="R35609" s="10"/>
      <c r="S35609" s="10"/>
      <c r="T35609" s="10"/>
    </row>
    <row r="35610" spans="16:20" x14ac:dyDescent="0.2">
      <c r="P35610" s="10"/>
      <c r="R35610" s="10"/>
      <c r="S35610" s="10"/>
      <c r="T35610" s="10"/>
    </row>
    <row r="35611" spans="16:20" x14ac:dyDescent="0.2">
      <c r="P35611" s="10"/>
      <c r="R35611" s="10"/>
      <c r="S35611" s="10"/>
      <c r="T35611" s="10"/>
    </row>
    <row r="35612" spans="16:20" x14ac:dyDescent="0.2">
      <c r="P35612" s="10"/>
      <c r="R35612" s="10"/>
      <c r="S35612" s="10"/>
      <c r="T35612" s="10"/>
    </row>
    <row r="35613" spans="16:20" x14ac:dyDescent="0.2">
      <c r="P35613" s="10"/>
      <c r="R35613" s="10"/>
      <c r="S35613" s="10"/>
      <c r="T35613" s="10"/>
    </row>
    <row r="35614" spans="16:20" x14ac:dyDescent="0.2">
      <c r="P35614" s="10"/>
      <c r="R35614" s="10"/>
      <c r="S35614" s="10"/>
      <c r="T35614" s="10"/>
    </row>
    <row r="35615" spans="16:20" x14ac:dyDescent="0.2">
      <c r="P35615" s="10"/>
      <c r="R35615" s="10"/>
      <c r="S35615" s="10"/>
      <c r="T35615" s="10"/>
    </row>
    <row r="35616" spans="16:20" x14ac:dyDescent="0.2">
      <c r="P35616" s="10"/>
      <c r="R35616" s="10"/>
      <c r="S35616" s="10"/>
      <c r="T35616" s="10"/>
    </row>
    <row r="35617" spans="16:20" x14ac:dyDescent="0.2">
      <c r="P35617" s="10"/>
      <c r="R35617" s="10"/>
      <c r="S35617" s="10"/>
      <c r="T35617" s="10"/>
    </row>
    <row r="35618" spans="16:20" x14ac:dyDescent="0.2">
      <c r="P35618" s="10"/>
      <c r="R35618" s="10"/>
      <c r="S35618" s="10"/>
      <c r="T35618" s="10"/>
    </row>
    <row r="35619" spans="16:20" x14ac:dyDescent="0.2">
      <c r="P35619" s="10"/>
      <c r="R35619" s="10"/>
      <c r="S35619" s="10"/>
      <c r="T35619" s="10"/>
    </row>
    <row r="35620" spans="16:20" x14ac:dyDescent="0.2">
      <c r="P35620" s="10"/>
      <c r="R35620" s="10"/>
      <c r="S35620" s="10"/>
      <c r="T35620" s="10"/>
    </row>
    <row r="35621" spans="16:20" x14ac:dyDescent="0.2">
      <c r="P35621" s="10"/>
      <c r="R35621" s="10"/>
      <c r="S35621" s="10"/>
      <c r="T35621" s="10"/>
    </row>
    <row r="35622" spans="16:20" x14ac:dyDescent="0.2">
      <c r="P35622" s="10"/>
      <c r="R35622" s="10"/>
      <c r="S35622" s="10"/>
      <c r="T35622" s="10"/>
    </row>
    <row r="35623" spans="16:20" x14ac:dyDescent="0.2">
      <c r="P35623" s="10"/>
      <c r="R35623" s="10"/>
      <c r="S35623" s="10"/>
      <c r="T35623" s="10"/>
    </row>
    <row r="35624" spans="16:20" x14ac:dyDescent="0.2">
      <c r="P35624" s="10"/>
      <c r="R35624" s="10"/>
      <c r="S35624" s="10"/>
      <c r="T35624" s="10"/>
    </row>
    <row r="35625" spans="16:20" x14ac:dyDescent="0.2">
      <c r="P35625" s="10"/>
      <c r="R35625" s="10"/>
      <c r="S35625" s="10"/>
      <c r="T35625" s="10"/>
    </row>
    <row r="35626" spans="16:20" x14ac:dyDescent="0.2">
      <c r="P35626" s="10"/>
      <c r="R35626" s="10"/>
      <c r="S35626" s="10"/>
      <c r="T35626" s="10"/>
    </row>
    <row r="35627" spans="16:20" x14ac:dyDescent="0.2">
      <c r="P35627" s="10"/>
      <c r="R35627" s="10"/>
      <c r="S35627" s="10"/>
      <c r="T35627" s="10"/>
    </row>
    <row r="35628" spans="16:20" x14ac:dyDescent="0.2">
      <c r="P35628" s="10"/>
      <c r="R35628" s="10"/>
      <c r="S35628" s="10"/>
      <c r="T35628" s="10"/>
    </row>
    <row r="35629" spans="16:20" x14ac:dyDescent="0.2">
      <c r="P35629" s="10"/>
      <c r="R35629" s="10"/>
      <c r="S35629" s="10"/>
      <c r="T35629" s="10"/>
    </row>
    <row r="35630" spans="16:20" x14ac:dyDescent="0.2">
      <c r="P35630" s="10"/>
      <c r="R35630" s="10"/>
      <c r="S35630" s="10"/>
      <c r="T35630" s="10"/>
    </row>
    <row r="35631" spans="16:20" x14ac:dyDescent="0.2">
      <c r="P35631" s="10"/>
      <c r="R35631" s="10"/>
      <c r="S35631" s="10"/>
      <c r="T35631" s="10"/>
    </row>
    <row r="35632" spans="16:20" x14ac:dyDescent="0.2">
      <c r="P35632" s="10"/>
      <c r="R35632" s="10"/>
      <c r="S35632" s="10"/>
      <c r="T35632" s="10"/>
    </row>
    <row r="35633" spans="16:20" x14ac:dyDescent="0.2">
      <c r="P35633" s="10"/>
      <c r="R35633" s="10"/>
      <c r="S35633" s="10"/>
      <c r="T35633" s="10"/>
    </row>
    <row r="35634" spans="16:20" x14ac:dyDescent="0.2">
      <c r="P35634" s="10"/>
      <c r="R35634" s="10"/>
      <c r="S35634" s="10"/>
      <c r="T35634" s="10"/>
    </row>
    <row r="35635" spans="16:20" x14ac:dyDescent="0.2">
      <c r="P35635" s="10"/>
      <c r="R35635" s="10"/>
      <c r="S35635" s="10"/>
      <c r="T35635" s="10"/>
    </row>
    <row r="35636" spans="16:20" x14ac:dyDescent="0.2">
      <c r="P35636" s="10"/>
      <c r="R35636" s="10"/>
      <c r="S35636" s="10"/>
      <c r="T35636" s="10"/>
    </row>
    <row r="35637" spans="16:20" x14ac:dyDescent="0.2">
      <c r="P35637" s="10"/>
      <c r="R35637" s="10"/>
      <c r="S35637" s="10"/>
      <c r="T35637" s="10"/>
    </row>
    <row r="35638" spans="16:20" x14ac:dyDescent="0.2">
      <c r="P35638" s="10"/>
      <c r="R35638" s="10"/>
      <c r="S35638" s="10"/>
      <c r="T35638" s="10"/>
    </row>
    <row r="35639" spans="16:20" x14ac:dyDescent="0.2">
      <c r="P35639" s="10"/>
      <c r="R35639" s="10"/>
      <c r="S35639" s="10"/>
      <c r="T35639" s="10"/>
    </row>
    <row r="35640" spans="16:20" x14ac:dyDescent="0.2">
      <c r="P35640" s="10"/>
      <c r="R35640" s="10"/>
      <c r="S35640" s="10"/>
      <c r="T35640" s="10"/>
    </row>
    <row r="35641" spans="16:20" x14ac:dyDescent="0.2">
      <c r="P35641" s="10"/>
      <c r="R35641" s="10"/>
      <c r="S35641" s="10"/>
      <c r="T35641" s="10"/>
    </row>
    <row r="35642" spans="16:20" x14ac:dyDescent="0.2">
      <c r="P35642" s="10"/>
      <c r="R35642" s="10"/>
      <c r="S35642" s="10"/>
      <c r="T35642" s="10"/>
    </row>
    <row r="35643" spans="16:20" x14ac:dyDescent="0.2">
      <c r="P35643" s="10"/>
      <c r="R35643" s="10"/>
      <c r="S35643" s="10"/>
      <c r="T35643" s="10"/>
    </row>
    <row r="35644" spans="16:20" x14ac:dyDescent="0.2">
      <c r="P35644" s="10"/>
      <c r="R35644" s="10"/>
      <c r="S35644" s="10"/>
      <c r="T35644" s="10"/>
    </row>
    <row r="35645" spans="16:20" x14ac:dyDescent="0.2">
      <c r="P35645" s="10"/>
      <c r="R35645" s="10"/>
      <c r="S35645" s="10"/>
      <c r="T35645" s="10"/>
    </row>
    <row r="35646" spans="16:20" x14ac:dyDescent="0.2">
      <c r="P35646" s="10"/>
      <c r="R35646" s="10"/>
      <c r="S35646" s="10"/>
      <c r="T35646" s="10"/>
    </row>
    <row r="35647" spans="16:20" x14ac:dyDescent="0.2">
      <c r="P35647" s="10"/>
      <c r="R35647" s="10"/>
      <c r="S35647" s="10"/>
      <c r="T35647" s="10"/>
    </row>
    <row r="35648" spans="16:20" x14ac:dyDescent="0.2">
      <c r="P35648" s="10"/>
      <c r="R35648" s="10"/>
      <c r="S35648" s="10"/>
      <c r="T35648" s="10"/>
    </row>
    <row r="35649" spans="16:20" x14ac:dyDescent="0.2">
      <c r="P35649" s="10"/>
      <c r="R35649" s="10"/>
      <c r="S35649" s="10"/>
      <c r="T35649" s="10"/>
    </row>
    <row r="35650" spans="16:20" x14ac:dyDescent="0.2">
      <c r="P35650" s="10"/>
      <c r="R35650" s="10"/>
      <c r="S35650" s="10"/>
      <c r="T35650" s="10"/>
    </row>
    <row r="35651" spans="16:20" x14ac:dyDescent="0.2">
      <c r="P35651" s="10"/>
      <c r="R35651" s="10"/>
      <c r="S35651" s="10"/>
      <c r="T35651" s="10"/>
    </row>
    <row r="35652" spans="16:20" x14ac:dyDescent="0.2">
      <c r="P35652" s="10"/>
      <c r="R35652" s="10"/>
      <c r="S35652" s="10"/>
      <c r="T35652" s="10"/>
    </row>
    <row r="35653" spans="16:20" x14ac:dyDescent="0.2">
      <c r="P35653" s="10"/>
      <c r="R35653" s="10"/>
      <c r="S35653" s="10"/>
      <c r="T35653" s="10"/>
    </row>
    <row r="35654" spans="16:20" x14ac:dyDescent="0.2">
      <c r="P35654" s="10"/>
      <c r="R35654" s="10"/>
      <c r="S35654" s="10"/>
      <c r="T35654" s="10"/>
    </row>
    <row r="35655" spans="16:20" x14ac:dyDescent="0.2">
      <c r="P35655" s="10"/>
      <c r="R35655" s="10"/>
      <c r="S35655" s="10"/>
      <c r="T35655" s="10"/>
    </row>
    <row r="35656" spans="16:20" x14ac:dyDescent="0.2">
      <c r="P35656" s="10"/>
      <c r="R35656" s="10"/>
      <c r="S35656" s="10"/>
      <c r="T35656" s="10"/>
    </row>
    <row r="35657" spans="16:20" x14ac:dyDescent="0.2">
      <c r="P35657" s="10"/>
      <c r="R35657" s="10"/>
      <c r="S35657" s="10"/>
      <c r="T35657" s="10"/>
    </row>
    <row r="35658" spans="16:20" x14ac:dyDescent="0.2">
      <c r="P35658" s="10"/>
      <c r="R35658" s="10"/>
      <c r="S35658" s="10"/>
      <c r="T35658" s="10"/>
    </row>
    <row r="35659" spans="16:20" x14ac:dyDescent="0.2">
      <c r="P35659" s="10"/>
      <c r="R35659" s="10"/>
      <c r="S35659" s="10"/>
      <c r="T35659" s="10"/>
    </row>
    <row r="35660" spans="16:20" x14ac:dyDescent="0.2">
      <c r="P35660" s="10"/>
      <c r="R35660" s="10"/>
      <c r="S35660" s="10"/>
      <c r="T35660" s="10"/>
    </row>
    <row r="35661" spans="16:20" x14ac:dyDescent="0.2">
      <c r="P35661" s="10"/>
      <c r="R35661" s="10"/>
      <c r="S35661" s="10"/>
      <c r="T35661" s="10"/>
    </row>
    <row r="35662" spans="16:20" x14ac:dyDescent="0.2">
      <c r="P35662" s="10"/>
      <c r="R35662" s="10"/>
      <c r="S35662" s="10"/>
      <c r="T35662" s="10"/>
    </row>
    <row r="35663" spans="16:20" x14ac:dyDescent="0.2">
      <c r="P35663" s="10"/>
      <c r="R35663" s="10"/>
      <c r="S35663" s="10"/>
      <c r="T35663" s="10"/>
    </row>
    <row r="35664" spans="16:20" x14ac:dyDescent="0.2">
      <c r="P35664" s="10"/>
      <c r="R35664" s="10"/>
      <c r="S35664" s="10"/>
      <c r="T35664" s="10"/>
    </row>
    <row r="35665" spans="16:20" x14ac:dyDescent="0.2">
      <c r="P35665" s="10"/>
      <c r="R35665" s="10"/>
      <c r="S35665" s="10"/>
      <c r="T35665" s="10"/>
    </row>
    <row r="35666" spans="16:20" x14ac:dyDescent="0.2">
      <c r="P35666" s="10"/>
      <c r="R35666" s="10"/>
      <c r="S35666" s="10"/>
      <c r="T35666" s="10"/>
    </row>
    <row r="35667" spans="16:20" x14ac:dyDescent="0.2">
      <c r="P35667" s="10"/>
      <c r="R35667" s="10"/>
      <c r="S35667" s="10"/>
      <c r="T35667" s="10"/>
    </row>
    <row r="35668" spans="16:20" x14ac:dyDescent="0.2">
      <c r="P35668" s="10"/>
      <c r="R35668" s="10"/>
      <c r="S35668" s="10"/>
      <c r="T35668" s="10"/>
    </row>
    <row r="35669" spans="16:20" x14ac:dyDescent="0.2">
      <c r="P35669" s="10"/>
      <c r="R35669" s="10"/>
      <c r="S35669" s="10"/>
      <c r="T35669" s="10"/>
    </row>
    <row r="35670" spans="16:20" x14ac:dyDescent="0.2">
      <c r="P35670" s="10"/>
      <c r="R35670" s="10"/>
      <c r="S35670" s="10"/>
      <c r="T35670" s="10"/>
    </row>
    <row r="35671" spans="16:20" x14ac:dyDescent="0.2">
      <c r="P35671" s="10"/>
      <c r="R35671" s="10"/>
      <c r="S35671" s="10"/>
      <c r="T35671" s="10"/>
    </row>
    <row r="35672" spans="16:20" x14ac:dyDescent="0.2">
      <c r="P35672" s="10"/>
      <c r="R35672" s="10"/>
      <c r="S35672" s="10"/>
      <c r="T35672" s="10"/>
    </row>
    <row r="35673" spans="16:20" x14ac:dyDescent="0.2">
      <c r="P35673" s="10"/>
      <c r="R35673" s="10"/>
      <c r="S35673" s="10"/>
      <c r="T35673" s="10"/>
    </row>
    <row r="35674" spans="16:20" x14ac:dyDescent="0.2">
      <c r="P35674" s="10"/>
      <c r="R35674" s="10"/>
      <c r="S35674" s="10"/>
      <c r="T35674" s="10"/>
    </row>
    <row r="35675" spans="16:20" x14ac:dyDescent="0.2">
      <c r="P35675" s="10"/>
      <c r="R35675" s="10"/>
      <c r="S35675" s="10"/>
      <c r="T35675" s="10"/>
    </row>
    <row r="35676" spans="16:20" x14ac:dyDescent="0.2">
      <c r="P35676" s="10"/>
      <c r="R35676" s="10"/>
      <c r="S35676" s="10"/>
      <c r="T35676" s="10"/>
    </row>
    <row r="35677" spans="16:20" x14ac:dyDescent="0.2">
      <c r="P35677" s="10"/>
      <c r="R35677" s="10"/>
      <c r="S35677" s="10"/>
      <c r="T35677" s="10"/>
    </row>
    <row r="35678" spans="16:20" x14ac:dyDescent="0.2">
      <c r="P35678" s="10"/>
      <c r="R35678" s="10"/>
      <c r="S35678" s="10"/>
      <c r="T35678" s="10"/>
    </row>
    <row r="35679" spans="16:20" x14ac:dyDescent="0.2">
      <c r="P35679" s="10"/>
      <c r="R35679" s="10"/>
      <c r="S35679" s="10"/>
      <c r="T35679" s="10"/>
    </row>
    <row r="35680" spans="16:20" x14ac:dyDescent="0.2">
      <c r="P35680" s="10"/>
      <c r="R35680" s="10"/>
      <c r="S35680" s="10"/>
      <c r="T35680" s="10"/>
    </row>
    <row r="35681" spans="16:20" x14ac:dyDescent="0.2">
      <c r="P35681" s="10"/>
      <c r="R35681" s="10"/>
      <c r="S35681" s="10"/>
      <c r="T35681" s="10"/>
    </row>
    <row r="35682" spans="16:20" x14ac:dyDescent="0.2">
      <c r="P35682" s="10"/>
      <c r="R35682" s="10"/>
      <c r="S35682" s="10"/>
      <c r="T35682" s="10"/>
    </row>
    <row r="35683" spans="16:20" x14ac:dyDescent="0.2">
      <c r="P35683" s="10"/>
      <c r="R35683" s="10"/>
      <c r="S35683" s="10"/>
      <c r="T35683" s="10"/>
    </row>
    <row r="35684" spans="16:20" x14ac:dyDescent="0.2">
      <c r="P35684" s="10"/>
      <c r="R35684" s="10"/>
      <c r="S35684" s="10"/>
      <c r="T35684" s="10"/>
    </row>
    <row r="35685" spans="16:20" x14ac:dyDescent="0.2">
      <c r="P35685" s="10"/>
      <c r="R35685" s="10"/>
      <c r="S35685" s="10"/>
      <c r="T35685" s="10"/>
    </row>
    <row r="35686" spans="16:20" x14ac:dyDescent="0.2">
      <c r="P35686" s="10"/>
      <c r="R35686" s="10"/>
      <c r="S35686" s="10"/>
      <c r="T35686" s="10"/>
    </row>
    <row r="35687" spans="16:20" x14ac:dyDescent="0.2">
      <c r="P35687" s="10"/>
      <c r="R35687" s="10"/>
      <c r="S35687" s="10"/>
      <c r="T35687" s="10"/>
    </row>
    <row r="35688" spans="16:20" x14ac:dyDescent="0.2">
      <c r="P35688" s="10"/>
      <c r="R35688" s="10"/>
      <c r="S35688" s="10"/>
      <c r="T35688" s="10"/>
    </row>
    <row r="35689" spans="16:20" x14ac:dyDescent="0.2">
      <c r="P35689" s="10"/>
      <c r="R35689" s="10"/>
      <c r="S35689" s="10"/>
      <c r="T35689" s="10"/>
    </row>
    <row r="35690" spans="16:20" x14ac:dyDescent="0.2">
      <c r="P35690" s="10"/>
      <c r="R35690" s="10"/>
      <c r="S35690" s="10"/>
      <c r="T35690" s="10"/>
    </row>
    <row r="35691" spans="16:20" x14ac:dyDescent="0.2">
      <c r="P35691" s="10"/>
      <c r="R35691" s="10"/>
      <c r="S35691" s="10"/>
      <c r="T35691" s="10"/>
    </row>
    <row r="35692" spans="16:20" x14ac:dyDescent="0.2">
      <c r="P35692" s="10"/>
      <c r="R35692" s="10"/>
      <c r="S35692" s="10"/>
      <c r="T35692" s="10"/>
    </row>
    <row r="35693" spans="16:20" x14ac:dyDescent="0.2">
      <c r="P35693" s="10"/>
      <c r="R35693" s="10"/>
      <c r="S35693" s="10"/>
      <c r="T35693" s="10"/>
    </row>
    <row r="35694" spans="16:20" x14ac:dyDescent="0.2">
      <c r="P35694" s="10"/>
      <c r="R35694" s="10"/>
      <c r="S35694" s="10"/>
      <c r="T35694" s="10"/>
    </row>
    <row r="35695" spans="16:20" x14ac:dyDescent="0.2">
      <c r="P35695" s="10"/>
      <c r="R35695" s="10"/>
      <c r="S35695" s="10"/>
      <c r="T35695" s="10"/>
    </row>
    <row r="35696" spans="16:20" x14ac:dyDescent="0.2">
      <c r="P35696" s="10"/>
      <c r="R35696" s="10"/>
      <c r="S35696" s="10"/>
      <c r="T35696" s="10"/>
    </row>
    <row r="35697" spans="16:20" x14ac:dyDescent="0.2">
      <c r="P35697" s="10"/>
      <c r="R35697" s="10"/>
      <c r="S35697" s="10"/>
      <c r="T35697" s="10"/>
    </row>
    <row r="35698" spans="16:20" x14ac:dyDescent="0.2">
      <c r="P35698" s="10"/>
      <c r="R35698" s="10"/>
      <c r="S35698" s="10"/>
      <c r="T35698" s="10"/>
    </row>
    <row r="35699" spans="16:20" x14ac:dyDescent="0.2">
      <c r="P35699" s="10"/>
      <c r="R35699" s="10"/>
      <c r="S35699" s="10"/>
      <c r="T35699" s="10"/>
    </row>
    <row r="35700" spans="16:20" x14ac:dyDescent="0.2">
      <c r="P35700" s="10"/>
      <c r="R35700" s="10"/>
      <c r="S35700" s="10"/>
      <c r="T35700" s="10"/>
    </row>
    <row r="35701" spans="16:20" x14ac:dyDescent="0.2">
      <c r="P35701" s="10"/>
      <c r="R35701" s="10"/>
      <c r="S35701" s="10"/>
      <c r="T35701" s="10"/>
    </row>
    <row r="35702" spans="16:20" x14ac:dyDescent="0.2">
      <c r="P35702" s="10"/>
      <c r="R35702" s="10"/>
      <c r="S35702" s="10"/>
      <c r="T35702" s="10"/>
    </row>
    <row r="35703" spans="16:20" x14ac:dyDescent="0.2">
      <c r="P35703" s="10"/>
      <c r="R35703" s="10"/>
      <c r="S35703" s="10"/>
      <c r="T35703" s="10"/>
    </row>
    <row r="35704" spans="16:20" x14ac:dyDescent="0.2">
      <c r="P35704" s="10"/>
      <c r="R35704" s="10"/>
      <c r="S35704" s="10"/>
      <c r="T35704" s="10"/>
    </row>
    <row r="35705" spans="16:20" x14ac:dyDescent="0.2">
      <c r="P35705" s="10"/>
      <c r="R35705" s="10"/>
      <c r="S35705" s="10"/>
      <c r="T35705" s="10"/>
    </row>
    <row r="35706" spans="16:20" x14ac:dyDescent="0.2">
      <c r="P35706" s="10"/>
      <c r="R35706" s="10"/>
      <c r="S35706" s="10"/>
      <c r="T35706" s="10"/>
    </row>
    <row r="35707" spans="16:20" x14ac:dyDescent="0.2">
      <c r="P35707" s="10"/>
      <c r="R35707" s="10"/>
      <c r="S35707" s="10"/>
      <c r="T35707" s="10"/>
    </row>
    <row r="35708" spans="16:20" x14ac:dyDescent="0.2">
      <c r="P35708" s="10"/>
      <c r="R35708" s="10"/>
      <c r="S35708" s="10"/>
      <c r="T35708" s="10"/>
    </row>
    <row r="35709" spans="16:20" x14ac:dyDescent="0.2">
      <c r="P35709" s="10"/>
      <c r="R35709" s="10"/>
      <c r="S35709" s="10"/>
      <c r="T35709" s="10"/>
    </row>
    <row r="35710" spans="16:20" x14ac:dyDescent="0.2">
      <c r="P35710" s="10"/>
      <c r="R35710" s="10"/>
      <c r="S35710" s="10"/>
      <c r="T35710" s="10"/>
    </row>
    <row r="35711" spans="16:20" x14ac:dyDescent="0.2">
      <c r="P35711" s="10"/>
      <c r="R35711" s="10"/>
      <c r="S35711" s="10"/>
      <c r="T35711" s="10"/>
    </row>
    <row r="35712" spans="16:20" x14ac:dyDescent="0.2">
      <c r="P35712" s="10"/>
      <c r="R35712" s="10"/>
      <c r="S35712" s="10"/>
      <c r="T35712" s="10"/>
    </row>
    <row r="35713" spans="16:20" x14ac:dyDescent="0.2">
      <c r="P35713" s="10"/>
      <c r="R35713" s="10"/>
      <c r="S35713" s="10"/>
      <c r="T35713" s="10"/>
    </row>
    <row r="35714" spans="16:20" x14ac:dyDescent="0.2">
      <c r="P35714" s="10"/>
      <c r="R35714" s="10"/>
      <c r="S35714" s="10"/>
      <c r="T35714" s="10"/>
    </row>
    <row r="35715" spans="16:20" x14ac:dyDescent="0.2">
      <c r="P35715" s="10"/>
      <c r="R35715" s="10"/>
      <c r="S35715" s="10"/>
      <c r="T35715" s="10"/>
    </row>
    <row r="35716" spans="16:20" x14ac:dyDescent="0.2">
      <c r="P35716" s="10"/>
      <c r="R35716" s="10"/>
      <c r="S35716" s="10"/>
      <c r="T35716" s="10"/>
    </row>
    <row r="35717" spans="16:20" x14ac:dyDescent="0.2">
      <c r="P35717" s="10"/>
      <c r="R35717" s="10"/>
      <c r="S35717" s="10"/>
      <c r="T35717" s="10"/>
    </row>
    <row r="35718" spans="16:20" x14ac:dyDescent="0.2">
      <c r="P35718" s="10"/>
      <c r="R35718" s="10"/>
      <c r="S35718" s="10"/>
      <c r="T35718" s="10"/>
    </row>
    <row r="35719" spans="16:20" x14ac:dyDescent="0.2">
      <c r="P35719" s="10"/>
      <c r="R35719" s="10"/>
      <c r="S35719" s="10"/>
      <c r="T35719" s="10"/>
    </row>
    <row r="35720" spans="16:20" x14ac:dyDescent="0.2">
      <c r="P35720" s="10"/>
      <c r="R35720" s="10"/>
      <c r="S35720" s="10"/>
      <c r="T35720" s="10"/>
    </row>
    <row r="35721" spans="16:20" x14ac:dyDescent="0.2">
      <c r="P35721" s="10"/>
      <c r="R35721" s="10"/>
      <c r="S35721" s="10"/>
      <c r="T35721" s="10"/>
    </row>
    <row r="35722" spans="16:20" x14ac:dyDescent="0.2">
      <c r="P35722" s="10"/>
      <c r="R35722" s="10"/>
      <c r="S35722" s="10"/>
      <c r="T35722" s="10"/>
    </row>
    <row r="35723" spans="16:20" x14ac:dyDescent="0.2">
      <c r="P35723" s="10"/>
      <c r="R35723" s="10"/>
      <c r="S35723" s="10"/>
      <c r="T35723" s="10"/>
    </row>
    <row r="35724" spans="16:20" x14ac:dyDescent="0.2">
      <c r="P35724" s="10"/>
      <c r="R35724" s="10"/>
      <c r="S35724" s="10"/>
      <c r="T35724" s="10"/>
    </row>
    <row r="35725" spans="16:20" x14ac:dyDescent="0.2">
      <c r="P35725" s="10"/>
      <c r="R35725" s="10"/>
      <c r="S35725" s="10"/>
      <c r="T35725" s="10"/>
    </row>
    <row r="35726" spans="16:20" x14ac:dyDescent="0.2">
      <c r="P35726" s="10"/>
      <c r="R35726" s="10"/>
      <c r="S35726" s="10"/>
      <c r="T35726" s="10"/>
    </row>
    <row r="35727" spans="16:20" x14ac:dyDescent="0.2">
      <c r="P35727" s="10"/>
      <c r="R35727" s="10"/>
      <c r="S35727" s="10"/>
      <c r="T35727" s="10"/>
    </row>
    <row r="35728" spans="16:20" x14ac:dyDescent="0.2">
      <c r="P35728" s="10"/>
      <c r="R35728" s="10"/>
      <c r="S35728" s="10"/>
      <c r="T35728" s="10"/>
    </row>
    <row r="35729" spans="16:20" x14ac:dyDescent="0.2">
      <c r="P35729" s="10"/>
      <c r="R35729" s="10"/>
      <c r="S35729" s="10"/>
      <c r="T35729" s="10"/>
    </row>
    <row r="35730" spans="16:20" x14ac:dyDescent="0.2">
      <c r="P35730" s="10"/>
      <c r="R35730" s="10"/>
      <c r="S35730" s="10"/>
      <c r="T35730" s="10"/>
    </row>
    <row r="35731" spans="16:20" x14ac:dyDescent="0.2">
      <c r="P35731" s="10"/>
      <c r="R35731" s="10"/>
      <c r="S35731" s="10"/>
      <c r="T35731" s="10"/>
    </row>
    <row r="35732" spans="16:20" x14ac:dyDescent="0.2">
      <c r="P35732" s="10"/>
      <c r="R35732" s="10"/>
      <c r="S35732" s="10"/>
      <c r="T35732" s="10"/>
    </row>
    <row r="35733" spans="16:20" x14ac:dyDescent="0.2">
      <c r="P35733" s="10"/>
      <c r="R35733" s="10"/>
      <c r="S35733" s="10"/>
      <c r="T35733" s="10"/>
    </row>
    <row r="35734" spans="16:20" x14ac:dyDescent="0.2">
      <c r="P35734" s="10"/>
      <c r="R35734" s="10"/>
      <c r="S35734" s="10"/>
      <c r="T35734" s="10"/>
    </row>
    <row r="35735" spans="16:20" x14ac:dyDescent="0.2">
      <c r="P35735" s="10"/>
      <c r="R35735" s="10"/>
      <c r="S35735" s="10"/>
      <c r="T35735" s="10"/>
    </row>
    <row r="35736" spans="16:20" x14ac:dyDescent="0.2">
      <c r="P35736" s="10"/>
      <c r="R35736" s="10"/>
      <c r="S35736" s="10"/>
      <c r="T35736" s="10"/>
    </row>
    <row r="35737" spans="16:20" x14ac:dyDescent="0.2">
      <c r="P35737" s="10"/>
      <c r="R35737" s="10"/>
      <c r="S35737" s="10"/>
      <c r="T35737" s="10"/>
    </row>
    <row r="35738" spans="16:20" x14ac:dyDescent="0.2">
      <c r="P35738" s="10"/>
      <c r="R35738" s="10"/>
      <c r="S35738" s="10"/>
      <c r="T35738" s="10"/>
    </row>
    <row r="35739" spans="16:20" x14ac:dyDescent="0.2">
      <c r="P35739" s="10"/>
      <c r="R35739" s="10"/>
      <c r="S35739" s="10"/>
      <c r="T35739" s="10"/>
    </row>
    <row r="35740" spans="16:20" x14ac:dyDescent="0.2">
      <c r="P35740" s="10"/>
      <c r="R35740" s="10"/>
      <c r="S35740" s="10"/>
      <c r="T35740" s="10"/>
    </row>
    <row r="35741" spans="16:20" x14ac:dyDescent="0.2">
      <c r="P35741" s="10"/>
      <c r="R35741" s="10"/>
      <c r="S35741" s="10"/>
      <c r="T35741" s="10"/>
    </row>
    <row r="35742" spans="16:20" x14ac:dyDescent="0.2">
      <c r="P35742" s="10"/>
      <c r="R35742" s="10"/>
      <c r="S35742" s="10"/>
      <c r="T35742" s="10"/>
    </row>
    <row r="35743" spans="16:20" x14ac:dyDescent="0.2">
      <c r="P35743" s="10"/>
      <c r="R35743" s="10"/>
      <c r="S35743" s="10"/>
      <c r="T35743" s="10"/>
    </row>
    <row r="35744" spans="16:20" x14ac:dyDescent="0.2">
      <c r="P35744" s="10"/>
      <c r="R35744" s="10"/>
      <c r="S35744" s="10"/>
      <c r="T35744" s="10"/>
    </row>
    <row r="35745" spans="16:20" x14ac:dyDescent="0.2">
      <c r="P35745" s="10"/>
      <c r="R35745" s="10"/>
      <c r="S35745" s="10"/>
      <c r="T35745" s="10"/>
    </row>
    <row r="35746" spans="16:20" x14ac:dyDescent="0.2">
      <c r="P35746" s="10"/>
      <c r="R35746" s="10"/>
      <c r="S35746" s="10"/>
      <c r="T35746" s="10"/>
    </row>
    <row r="35747" spans="16:20" x14ac:dyDescent="0.2">
      <c r="P35747" s="10"/>
      <c r="R35747" s="10"/>
      <c r="S35747" s="10"/>
      <c r="T35747" s="10"/>
    </row>
    <row r="35748" spans="16:20" x14ac:dyDescent="0.2">
      <c r="P35748" s="10"/>
      <c r="R35748" s="10"/>
      <c r="S35748" s="10"/>
      <c r="T35748" s="10"/>
    </row>
    <row r="35749" spans="16:20" x14ac:dyDescent="0.2">
      <c r="P35749" s="10"/>
      <c r="R35749" s="10"/>
      <c r="S35749" s="10"/>
      <c r="T35749" s="10"/>
    </row>
    <row r="35750" spans="16:20" x14ac:dyDescent="0.2">
      <c r="P35750" s="10"/>
      <c r="R35750" s="10"/>
      <c r="S35750" s="10"/>
      <c r="T35750" s="10"/>
    </row>
    <row r="35751" spans="16:20" x14ac:dyDescent="0.2">
      <c r="P35751" s="10"/>
      <c r="R35751" s="10"/>
      <c r="S35751" s="10"/>
      <c r="T35751" s="10"/>
    </row>
    <row r="35752" spans="16:20" x14ac:dyDescent="0.2">
      <c r="P35752" s="10"/>
      <c r="R35752" s="10"/>
      <c r="S35752" s="10"/>
      <c r="T35752" s="10"/>
    </row>
    <row r="35753" spans="16:20" x14ac:dyDescent="0.2">
      <c r="P35753" s="10"/>
      <c r="R35753" s="10"/>
      <c r="S35753" s="10"/>
      <c r="T35753" s="10"/>
    </row>
    <row r="35754" spans="16:20" x14ac:dyDescent="0.2">
      <c r="P35754" s="10"/>
      <c r="R35754" s="10"/>
      <c r="S35754" s="10"/>
      <c r="T35754" s="10"/>
    </row>
    <row r="35755" spans="16:20" x14ac:dyDescent="0.2">
      <c r="P35755" s="10"/>
      <c r="R35755" s="10"/>
      <c r="S35755" s="10"/>
      <c r="T35755" s="10"/>
    </row>
    <row r="35756" spans="16:20" x14ac:dyDescent="0.2">
      <c r="P35756" s="10"/>
      <c r="R35756" s="10"/>
      <c r="S35756" s="10"/>
      <c r="T35756" s="10"/>
    </row>
    <row r="35757" spans="16:20" x14ac:dyDescent="0.2">
      <c r="P35757" s="10"/>
      <c r="R35757" s="10"/>
      <c r="S35757" s="10"/>
      <c r="T35757" s="10"/>
    </row>
    <row r="35758" spans="16:20" x14ac:dyDescent="0.2">
      <c r="P35758" s="10"/>
      <c r="R35758" s="10"/>
      <c r="S35758" s="10"/>
      <c r="T35758" s="10"/>
    </row>
    <row r="35759" spans="16:20" x14ac:dyDescent="0.2">
      <c r="P35759" s="10"/>
      <c r="R35759" s="10"/>
      <c r="S35759" s="10"/>
      <c r="T35759" s="10"/>
    </row>
    <row r="35760" spans="16:20" x14ac:dyDescent="0.2">
      <c r="P35760" s="10"/>
      <c r="R35760" s="10"/>
      <c r="S35760" s="10"/>
      <c r="T35760" s="10"/>
    </row>
    <row r="35761" spans="16:20" x14ac:dyDescent="0.2">
      <c r="P35761" s="10"/>
      <c r="R35761" s="10"/>
      <c r="S35761" s="10"/>
      <c r="T35761" s="10"/>
    </row>
    <row r="35762" spans="16:20" x14ac:dyDescent="0.2">
      <c r="P35762" s="10"/>
      <c r="R35762" s="10"/>
      <c r="S35762" s="10"/>
      <c r="T35762" s="10"/>
    </row>
    <row r="35763" spans="16:20" x14ac:dyDescent="0.2">
      <c r="P35763" s="10"/>
      <c r="R35763" s="10"/>
      <c r="S35763" s="10"/>
      <c r="T35763" s="10"/>
    </row>
    <row r="35764" spans="16:20" x14ac:dyDescent="0.2">
      <c r="P35764" s="10"/>
      <c r="R35764" s="10"/>
      <c r="S35764" s="10"/>
      <c r="T35764" s="10"/>
    </row>
    <row r="35765" spans="16:20" x14ac:dyDescent="0.2">
      <c r="P35765" s="10"/>
      <c r="R35765" s="10"/>
      <c r="S35765" s="10"/>
      <c r="T35765" s="10"/>
    </row>
    <row r="35766" spans="16:20" x14ac:dyDescent="0.2">
      <c r="P35766" s="10"/>
      <c r="R35766" s="10"/>
      <c r="S35766" s="10"/>
      <c r="T35766" s="10"/>
    </row>
    <row r="35767" spans="16:20" x14ac:dyDescent="0.2">
      <c r="P35767" s="10"/>
      <c r="R35767" s="10"/>
      <c r="S35767" s="10"/>
      <c r="T35767" s="10"/>
    </row>
    <row r="35768" spans="16:20" x14ac:dyDescent="0.2">
      <c r="P35768" s="10"/>
      <c r="R35768" s="10"/>
      <c r="S35768" s="10"/>
      <c r="T35768" s="10"/>
    </row>
    <row r="35769" spans="16:20" x14ac:dyDescent="0.2">
      <c r="P35769" s="10"/>
      <c r="R35769" s="10"/>
      <c r="S35769" s="10"/>
      <c r="T35769" s="10"/>
    </row>
    <row r="35770" spans="16:20" x14ac:dyDescent="0.2">
      <c r="P35770" s="10"/>
      <c r="R35770" s="10"/>
      <c r="S35770" s="10"/>
      <c r="T35770" s="10"/>
    </row>
    <row r="35771" spans="16:20" x14ac:dyDescent="0.2">
      <c r="P35771" s="10"/>
      <c r="R35771" s="10"/>
      <c r="S35771" s="10"/>
      <c r="T35771" s="10"/>
    </row>
    <row r="35772" spans="16:20" x14ac:dyDescent="0.2">
      <c r="P35772" s="10"/>
      <c r="R35772" s="10"/>
      <c r="S35772" s="10"/>
      <c r="T35772" s="10"/>
    </row>
    <row r="35773" spans="16:20" x14ac:dyDescent="0.2">
      <c r="P35773" s="10"/>
      <c r="R35773" s="10"/>
      <c r="S35773" s="10"/>
      <c r="T35773" s="10"/>
    </row>
    <row r="35774" spans="16:20" x14ac:dyDescent="0.2">
      <c r="P35774" s="10"/>
      <c r="R35774" s="10"/>
      <c r="S35774" s="10"/>
      <c r="T35774" s="10"/>
    </row>
    <row r="35775" spans="16:20" x14ac:dyDescent="0.2">
      <c r="P35775" s="10"/>
      <c r="R35775" s="10"/>
      <c r="S35775" s="10"/>
      <c r="T35775" s="10"/>
    </row>
    <row r="35776" spans="16:20" x14ac:dyDescent="0.2">
      <c r="P35776" s="10"/>
      <c r="R35776" s="10"/>
      <c r="S35776" s="10"/>
      <c r="T35776" s="10"/>
    </row>
    <row r="35777" spans="16:20" x14ac:dyDescent="0.2">
      <c r="P35777" s="10"/>
      <c r="R35777" s="10"/>
      <c r="S35777" s="10"/>
      <c r="T35777" s="10"/>
    </row>
    <row r="35778" spans="16:20" x14ac:dyDescent="0.2">
      <c r="P35778" s="10"/>
      <c r="R35778" s="10"/>
      <c r="S35778" s="10"/>
      <c r="T35778" s="10"/>
    </row>
    <row r="35779" spans="16:20" x14ac:dyDescent="0.2">
      <c r="P35779" s="10"/>
      <c r="R35779" s="10"/>
      <c r="S35779" s="10"/>
      <c r="T35779" s="10"/>
    </row>
    <row r="35780" spans="16:20" x14ac:dyDescent="0.2">
      <c r="P35780" s="10"/>
      <c r="R35780" s="10"/>
      <c r="S35780" s="10"/>
      <c r="T35780" s="10"/>
    </row>
    <row r="35781" spans="16:20" x14ac:dyDescent="0.2">
      <c r="P35781" s="10"/>
      <c r="R35781" s="10"/>
      <c r="S35781" s="10"/>
      <c r="T35781" s="10"/>
    </row>
    <row r="35782" spans="16:20" x14ac:dyDescent="0.2">
      <c r="P35782" s="10"/>
      <c r="R35782" s="10"/>
      <c r="S35782" s="10"/>
      <c r="T35782" s="10"/>
    </row>
    <row r="35783" spans="16:20" x14ac:dyDescent="0.2">
      <c r="P35783" s="10"/>
      <c r="R35783" s="10"/>
      <c r="S35783" s="10"/>
      <c r="T35783" s="10"/>
    </row>
    <row r="35784" spans="16:20" x14ac:dyDescent="0.2">
      <c r="P35784" s="10"/>
      <c r="R35784" s="10"/>
      <c r="S35784" s="10"/>
      <c r="T35784" s="10"/>
    </row>
    <row r="35785" spans="16:20" x14ac:dyDescent="0.2">
      <c r="P35785" s="10"/>
      <c r="R35785" s="10"/>
      <c r="S35785" s="10"/>
      <c r="T35785" s="10"/>
    </row>
    <row r="35786" spans="16:20" x14ac:dyDescent="0.2">
      <c r="P35786" s="10"/>
      <c r="R35786" s="10"/>
      <c r="S35786" s="10"/>
      <c r="T35786" s="10"/>
    </row>
    <row r="35787" spans="16:20" x14ac:dyDescent="0.2">
      <c r="P35787" s="10"/>
      <c r="R35787" s="10"/>
      <c r="S35787" s="10"/>
      <c r="T35787" s="10"/>
    </row>
    <row r="35788" spans="16:20" x14ac:dyDescent="0.2">
      <c r="P35788" s="10"/>
      <c r="R35788" s="10"/>
      <c r="S35788" s="10"/>
      <c r="T35788" s="10"/>
    </row>
    <row r="35789" spans="16:20" x14ac:dyDescent="0.2">
      <c r="P35789" s="10"/>
      <c r="R35789" s="10"/>
      <c r="S35789" s="10"/>
      <c r="T35789" s="10"/>
    </row>
    <row r="35790" spans="16:20" x14ac:dyDescent="0.2">
      <c r="P35790" s="10"/>
      <c r="R35790" s="10"/>
      <c r="S35790" s="10"/>
      <c r="T35790" s="10"/>
    </row>
    <row r="35791" spans="16:20" x14ac:dyDescent="0.2">
      <c r="P35791" s="10"/>
      <c r="R35791" s="10"/>
      <c r="S35791" s="10"/>
      <c r="T35791" s="10"/>
    </row>
    <row r="35792" spans="16:20" x14ac:dyDescent="0.2">
      <c r="P35792" s="10"/>
      <c r="R35792" s="10"/>
      <c r="S35792" s="10"/>
      <c r="T35792" s="10"/>
    </row>
    <row r="35793" spans="16:20" x14ac:dyDescent="0.2">
      <c r="P35793" s="10"/>
      <c r="R35793" s="10"/>
      <c r="S35793" s="10"/>
      <c r="T35793" s="10"/>
    </row>
    <row r="35794" spans="16:20" x14ac:dyDescent="0.2">
      <c r="P35794" s="10"/>
      <c r="R35794" s="10"/>
      <c r="S35794" s="10"/>
      <c r="T35794" s="10"/>
    </row>
    <row r="35795" spans="16:20" x14ac:dyDescent="0.2">
      <c r="P35795" s="10"/>
      <c r="R35795" s="10"/>
      <c r="S35795" s="10"/>
      <c r="T35795" s="10"/>
    </row>
    <row r="35796" spans="16:20" x14ac:dyDescent="0.2">
      <c r="P35796" s="10"/>
      <c r="R35796" s="10"/>
      <c r="S35796" s="10"/>
      <c r="T35796" s="10"/>
    </row>
    <row r="35797" spans="16:20" x14ac:dyDescent="0.2">
      <c r="P35797" s="10"/>
      <c r="R35797" s="10"/>
      <c r="S35797" s="10"/>
      <c r="T35797" s="10"/>
    </row>
    <row r="35798" spans="16:20" x14ac:dyDescent="0.2">
      <c r="P35798" s="10"/>
      <c r="R35798" s="10"/>
      <c r="S35798" s="10"/>
      <c r="T35798" s="10"/>
    </row>
    <row r="35799" spans="16:20" x14ac:dyDescent="0.2">
      <c r="P35799" s="10"/>
      <c r="R35799" s="10"/>
      <c r="S35799" s="10"/>
      <c r="T35799" s="10"/>
    </row>
    <row r="35800" spans="16:20" x14ac:dyDescent="0.2">
      <c r="P35800" s="10"/>
      <c r="R35800" s="10"/>
      <c r="S35800" s="10"/>
      <c r="T35800" s="10"/>
    </row>
    <row r="35801" spans="16:20" x14ac:dyDescent="0.2">
      <c r="P35801" s="10"/>
      <c r="R35801" s="10"/>
      <c r="S35801" s="10"/>
      <c r="T35801" s="10"/>
    </row>
    <row r="35802" spans="16:20" x14ac:dyDescent="0.2">
      <c r="P35802" s="10"/>
      <c r="R35802" s="10"/>
      <c r="S35802" s="10"/>
      <c r="T35802" s="10"/>
    </row>
    <row r="35803" spans="16:20" x14ac:dyDescent="0.2">
      <c r="P35803" s="10"/>
      <c r="R35803" s="10"/>
      <c r="S35803" s="10"/>
      <c r="T35803" s="10"/>
    </row>
    <row r="35804" spans="16:20" x14ac:dyDescent="0.2">
      <c r="P35804" s="10"/>
      <c r="R35804" s="10"/>
      <c r="S35804" s="10"/>
      <c r="T35804" s="10"/>
    </row>
    <row r="35805" spans="16:20" x14ac:dyDescent="0.2">
      <c r="P35805" s="10"/>
      <c r="R35805" s="10"/>
      <c r="S35805" s="10"/>
      <c r="T35805" s="10"/>
    </row>
    <row r="35806" spans="16:20" x14ac:dyDescent="0.2">
      <c r="P35806" s="10"/>
      <c r="R35806" s="10"/>
      <c r="S35806" s="10"/>
      <c r="T35806" s="10"/>
    </row>
    <row r="35807" spans="16:20" x14ac:dyDescent="0.2">
      <c r="P35807" s="10"/>
      <c r="R35807" s="10"/>
      <c r="S35807" s="10"/>
      <c r="T35807" s="10"/>
    </row>
    <row r="35808" spans="16:20" x14ac:dyDescent="0.2">
      <c r="P35808" s="10"/>
      <c r="R35808" s="10"/>
      <c r="S35808" s="10"/>
      <c r="T35808" s="10"/>
    </row>
    <row r="35809" spans="16:20" x14ac:dyDescent="0.2">
      <c r="P35809" s="10"/>
      <c r="R35809" s="10"/>
      <c r="S35809" s="10"/>
      <c r="T35809" s="10"/>
    </row>
    <row r="35810" spans="16:20" x14ac:dyDescent="0.2">
      <c r="P35810" s="10"/>
      <c r="R35810" s="10"/>
      <c r="S35810" s="10"/>
      <c r="T35810" s="10"/>
    </row>
    <row r="35811" spans="16:20" x14ac:dyDescent="0.2">
      <c r="P35811" s="10"/>
      <c r="R35811" s="10"/>
      <c r="S35811" s="10"/>
      <c r="T35811" s="10"/>
    </row>
    <row r="35812" spans="16:20" x14ac:dyDescent="0.2">
      <c r="P35812" s="10"/>
      <c r="R35812" s="10"/>
      <c r="S35812" s="10"/>
      <c r="T35812" s="10"/>
    </row>
    <row r="35813" spans="16:20" x14ac:dyDescent="0.2">
      <c r="P35813" s="10"/>
      <c r="R35813" s="10"/>
      <c r="S35813" s="10"/>
      <c r="T35813" s="10"/>
    </row>
    <row r="35814" spans="16:20" x14ac:dyDescent="0.2">
      <c r="P35814" s="10"/>
      <c r="R35814" s="10"/>
      <c r="S35814" s="10"/>
      <c r="T35814" s="10"/>
    </row>
    <row r="35815" spans="16:20" x14ac:dyDescent="0.2">
      <c r="P35815" s="10"/>
      <c r="R35815" s="10"/>
      <c r="S35815" s="10"/>
      <c r="T35815" s="10"/>
    </row>
    <row r="35816" spans="16:20" x14ac:dyDescent="0.2">
      <c r="P35816" s="10"/>
      <c r="R35816" s="10"/>
      <c r="S35816" s="10"/>
      <c r="T35816" s="10"/>
    </row>
    <row r="35817" spans="16:20" x14ac:dyDescent="0.2">
      <c r="P35817" s="10"/>
      <c r="R35817" s="10"/>
      <c r="S35817" s="10"/>
      <c r="T35817" s="10"/>
    </row>
    <row r="35818" spans="16:20" x14ac:dyDescent="0.2">
      <c r="P35818" s="10"/>
      <c r="R35818" s="10"/>
      <c r="S35818" s="10"/>
      <c r="T35818" s="10"/>
    </row>
    <row r="35819" spans="16:20" x14ac:dyDescent="0.2">
      <c r="P35819" s="10"/>
      <c r="R35819" s="10"/>
      <c r="S35819" s="10"/>
      <c r="T35819" s="10"/>
    </row>
    <row r="35820" spans="16:20" x14ac:dyDescent="0.2">
      <c r="P35820" s="10"/>
      <c r="R35820" s="10"/>
      <c r="S35820" s="10"/>
      <c r="T35820" s="10"/>
    </row>
    <row r="35821" spans="16:20" x14ac:dyDescent="0.2">
      <c r="P35821" s="10"/>
      <c r="R35821" s="10"/>
      <c r="S35821" s="10"/>
      <c r="T35821" s="10"/>
    </row>
    <row r="35822" spans="16:20" x14ac:dyDescent="0.2">
      <c r="P35822" s="10"/>
      <c r="R35822" s="10"/>
      <c r="S35822" s="10"/>
      <c r="T35822" s="10"/>
    </row>
    <row r="35823" spans="16:20" x14ac:dyDescent="0.2">
      <c r="P35823" s="10"/>
      <c r="R35823" s="10"/>
      <c r="S35823" s="10"/>
      <c r="T35823" s="10"/>
    </row>
    <row r="35824" spans="16:20" x14ac:dyDescent="0.2">
      <c r="P35824" s="10"/>
      <c r="R35824" s="10"/>
      <c r="S35824" s="10"/>
      <c r="T35824" s="10"/>
    </row>
    <row r="35825" spans="16:20" x14ac:dyDescent="0.2">
      <c r="P35825" s="10"/>
      <c r="R35825" s="10"/>
      <c r="S35825" s="10"/>
      <c r="T35825" s="10"/>
    </row>
    <row r="35826" spans="16:20" x14ac:dyDescent="0.2">
      <c r="P35826" s="10"/>
      <c r="R35826" s="10"/>
      <c r="S35826" s="10"/>
      <c r="T35826" s="10"/>
    </row>
    <row r="35827" spans="16:20" x14ac:dyDescent="0.2">
      <c r="P35827" s="10"/>
      <c r="R35827" s="10"/>
      <c r="S35827" s="10"/>
      <c r="T35827" s="10"/>
    </row>
    <row r="35828" spans="16:20" x14ac:dyDescent="0.2">
      <c r="P35828" s="10"/>
      <c r="R35828" s="10"/>
      <c r="S35828" s="10"/>
      <c r="T35828" s="10"/>
    </row>
    <row r="35829" spans="16:20" x14ac:dyDescent="0.2">
      <c r="P35829" s="10"/>
      <c r="R35829" s="10"/>
      <c r="S35829" s="10"/>
      <c r="T35829" s="10"/>
    </row>
    <row r="35830" spans="16:20" x14ac:dyDescent="0.2">
      <c r="P35830" s="10"/>
      <c r="R35830" s="10"/>
      <c r="S35830" s="10"/>
      <c r="T35830" s="10"/>
    </row>
    <row r="35831" spans="16:20" x14ac:dyDescent="0.2">
      <c r="P35831" s="10"/>
      <c r="R35831" s="10"/>
      <c r="S35831" s="10"/>
      <c r="T35831" s="10"/>
    </row>
    <row r="35832" spans="16:20" x14ac:dyDescent="0.2">
      <c r="P35832" s="10"/>
      <c r="R35832" s="10"/>
      <c r="S35832" s="10"/>
      <c r="T35832" s="10"/>
    </row>
    <row r="35833" spans="16:20" x14ac:dyDescent="0.2">
      <c r="P35833" s="10"/>
      <c r="R35833" s="10"/>
      <c r="S35833" s="10"/>
      <c r="T35833" s="10"/>
    </row>
    <row r="35834" spans="16:20" x14ac:dyDescent="0.2">
      <c r="P35834" s="10"/>
      <c r="R35834" s="10"/>
      <c r="S35834" s="10"/>
      <c r="T35834" s="10"/>
    </row>
    <row r="35835" spans="16:20" x14ac:dyDescent="0.2">
      <c r="P35835" s="10"/>
      <c r="R35835" s="10"/>
      <c r="S35835" s="10"/>
      <c r="T35835" s="10"/>
    </row>
    <row r="35836" spans="16:20" x14ac:dyDescent="0.2">
      <c r="P35836" s="10"/>
      <c r="R35836" s="10"/>
      <c r="S35836" s="10"/>
      <c r="T35836" s="10"/>
    </row>
    <row r="35837" spans="16:20" x14ac:dyDescent="0.2">
      <c r="P35837" s="10"/>
      <c r="R35837" s="10"/>
      <c r="S35837" s="10"/>
      <c r="T35837" s="10"/>
    </row>
    <row r="35838" spans="16:20" x14ac:dyDescent="0.2">
      <c r="P35838" s="10"/>
      <c r="R35838" s="10"/>
      <c r="S35838" s="10"/>
      <c r="T35838" s="10"/>
    </row>
    <row r="35839" spans="16:20" x14ac:dyDescent="0.2">
      <c r="P35839" s="10"/>
      <c r="R35839" s="10"/>
      <c r="S35839" s="10"/>
      <c r="T35839" s="10"/>
    </row>
    <row r="35840" spans="16:20" x14ac:dyDescent="0.2">
      <c r="P35840" s="10"/>
      <c r="R35840" s="10"/>
      <c r="S35840" s="10"/>
      <c r="T35840" s="10"/>
    </row>
    <row r="35841" spans="16:20" x14ac:dyDescent="0.2">
      <c r="P35841" s="10"/>
      <c r="R35841" s="10"/>
      <c r="S35841" s="10"/>
      <c r="T35841" s="10"/>
    </row>
    <row r="35842" spans="16:20" x14ac:dyDescent="0.2">
      <c r="P35842" s="10"/>
      <c r="R35842" s="10"/>
      <c r="S35842" s="10"/>
      <c r="T35842" s="10"/>
    </row>
    <row r="35843" spans="16:20" x14ac:dyDescent="0.2">
      <c r="P35843" s="10"/>
      <c r="R35843" s="10"/>
      <c r="S35843" s="10"/>
      <c r="T35843" s="10"/>
    </row>
    <row r="35844" spans="16:20" x14ac:dyDescent="0.2">
      <c r="P35844" s="10"/>
      <c r="R35844" s="10"/>
      <c r="S35844" s="10"/>
      <c r="T35844" s="10"/>
    </row>
    <row r="35845" spans="16:20" x14ac:dyDescent="0.2">
      <c r="P35845" s="10"/>
      <c r="R35845" s="10"/>
      <c r="S35845" s="10"/>
      <c r="T35845" s="10"/>
    </row>
    <row r="35846" spans="16:20" x14ac:dyDescent="0.2">
      <c r="P35846" s="10"/>
      <c r="R35846" s="10"/>
      <c r="S35846" s="10"/>
      <c r="T35846" s="10"/>
    </row>
    <row r="35847" spans="16:20" x14ac:dyDescent="0.2">
      <c r="P35847" s="10"/>
      <c r="R35847" s="10"/>
      <c r="S35847" s="10"/>
      <c r="T35847" s="10"/>
    </row>
    <row r="35848" spans="16:20" x14ac:dyDescent="0.2">
      <c r="P35848" s="10"/>
      <c r="R35848" s="10"/>
      <c r="S35848" s="10"/>
      <c r="T35848" s="10"/>
    </row>
    <row r="35849" spans="16:20" x14ac:dyDescent="0.2">
      <c r="P35849" s="10"/>
      <c r="R35849" s="10"/>
      <c r="S35849" s="10"/>
      <c r="T35849" s="10"/>
    </row>
    <row r="35850" spans="16:20" x14ac:dyDescent="0.2">
      <c r="P35850" s="10"/>
      <c r="R35850" s="10"/>
      <c r="S35850" s="10"/>
      <c r="T35850" s="10"/>
    </row>
    <row r="35851" spans="16:20" x14ac:dyDescent="0.2">
      <c r="P35851" s="10"/>
      <c r="R35851" s="10"/>
      <c r="S35851" s="10"/>
      <c r="T35851" s="10"/>
    </row>
    <row r="35852" spans="16:20" x14ac:dyDescent="0.2">
      <c r="P35852" s="10"/>
      <c r="R35852" s="10"/>
      <c r="S35852" s="10"/>
      <c r="T35852" s="10"/>
    </row>
    <row r="35853" spans="16:20" x14ac:dyDescent="0.2">
      <c r="P35853" s="10"/>
      <c r="R35853" s="10"/>
      <c r="S35853" s="10"/>
      <c r="T35853" s="10"/>
    </row>
    <row r="35854" spans="16:20" x14ac:dyDescent="0.2">
      <c r="P35854" s="10"/>
      <c r="R35854" s="10"/>
      <c r="S35854" s="10"/>
      <c r="T35854" s="10"/>
    </row>
    <row r="35855" spans="16:20" x14ac:dyDescent="0.2">
      <c r="P35855" s="10"/>
      <c r="R35855" s="10"/>
      <c r="S35855" s="10"/>
      <c r="T35855" s="10"/>
    </row>
    <row r="35856" spans="16:20" x14ac:dyDescent="0.2">
      <c r="P35856" s="10"/>
      <c r="R35856" s="10"/>
      <c r="S35856" s="10"/>
      <c r="T35856" s="10"/>
    </row>
    <row r="35857" spans="16:20" x14ac:dyDescent="0.2">
      <c r="P35857" s="10"/>
      <c r="R35857" s="10"/>
      <c r="S35857" s="10"/>
      <c r="T35857" s="10"/>
    </row>
    <row r="35858" spans="16:20" x14ac:dyDescent="0.2">
      <c r="P35858" s="10"/>
      <c r="R35858" s="10"/>
      <c r="S35858" s="10"/>
      <c r="T35858" s="10"/>
    </row>
    <row r="35859" spans="16:20" x14ac:dyDescent="0.2">
      <c r="P35859" s="10"/>
      <c r="R35859" s="10"/>
      <c r="S35859" s="10"/>
      <c r="T35859" s="10"/>
    </row>
    <row r="35860" spans="16:20" x14ac:dyDescent="0.2">
      <c r="P35860" s="10"/>
      <c r="R35860" s="10"/>
      <c r="S35860" s="10"/>
      <c r="T35860" s="10"/>
    </row>
    <row r="35861" spans="16:20" x14ac:dyDescent="0.2">
      <c r="P35861" s="10"/>
      <c r="R35861" s="10"/>
      <c r="S35861" s="10"/>
      <c r="T35861" s="10"/>
    </row>
    <row r="35862" spans="16:20" x14ac:dyDescent="0.2">
      <c r="P35862" s="10"/>
      <c r="R35862" s="10"/>
      <c r="S35862" s="10"/>
      <c r="T35862" s="10"/>
    </row>
    <row r="35863" spans="16:20" x14ac:dyDescent="0.2">
      <c r="P35863" s="10"/>
      <c r="R35863" s="10"/>
      <c r="S35863" s="10"/>
      <c r="T35863" s="10"/>
    </row>
    <row r="35864" spans="16:20" x14ac:dyDescent="0.2">
      <c r="P35864" s="10"/>
      <c r="R35864" s="10"/>
      <c r="S35864" s="10"/>
      <c r="T35864" s="10"/>
    </row>
    <row r="35865" spans="16:20" x14ac:dyDescent="0.2">
      <c r="P35865" s="10"/>
      <c r="R35865" s="10"/>
      <c r="S35865" s="10"/>
      <c r="T35865" s="10"/>
    </row>
    <row r="35866" spans="16:20" x14ac:dyDescent="0.2">
      <c r="P35866" s="10"/>
      <c r="R35866" s="10"/>
      <c r="S35866" s="10"/>
      <c r="T35866" s="10"/>
    </row>
    <row r="35867" spans="16:20" x14ac:dyDescent="0.2">
      <c r="P35867" s="10"/>
      <c r="R35867" s="10"/>
      <c r="S35867" s="10"/>
      <c r="T35867" s="10"/>
    </row>
    <row r="35868" spans="16:20" x14ac:dyDescent="0.2">
      <c r="P35868" s="10"/>
      <c r="R35868" s="10"/>
      <c r="S35868" s="10"/>
      <c r="T35868" s="10"/>
    </row>
    <row r="35869" spans="16:20" x14ac:dyDescent="0.2">
      <c r="P35869" s="10"/>
      <c r="R35869" s="10"/>
      <c r="S35869" s="10"/>
      <c r="T35869" s="10"/>
    </row>
    <row r="35870" spans="16:20" x14ac:dyDescent="0.2">
      <c r="P35870" s="10"/>
      <c r="R35870" s="10"/>
      <c r="S35870" s="10"/>
      <c r="T35870" s="10"/>
    </row>
    <row r="35871" spans="16:20" x14ac:dyDescent="0.2">
      <c r="P35871" s="10"/>
      <c r="R35871" s="10"/>
      <c r="S35871" s="10"/>
      <c r="T35871" s="10"/>
    </row>
    <row r="35872" spans="16:20" x14ac:dyDescent="0.2">
      <c r="P35872" s="10"/>
      <c r="R35872" s="10"/>
      <c r="S35872" s="10"/>
      <c r="T35872" s="10"/>
    </row>
    <row r="35873" spans="16:20" x14ac:dyDescent="0.2">
      <c r="P35873" s="10"/>
      <c r="R35873" s="10"/>
      <c r="S35873" s="10"/>
      <c r="T35873" s="10"/>
    </row>
    <row r="35874" spans="16:20" x14ac:dyDescent="0.2">
      <c r="P35874" s="10"/>
      <c r="R35874" s="10"/>
      <c r="S35874" s="10"/>
      <c r="T35874" s="10"/>
    </row>
    <row r="35875" spans="16:20" x14ac:dyDescent="0.2">
      <c r="P35875" s="10"/>
      <c r="R35875" s="10"/>
      <c r="S35875" s="10"/>
      <c r="T35875" s="10"/>
    </row>
    <row r="35876" spans="16:20" x14ac:dyDescent="0.2">
      <c r="P35876" s="10"/>
      <c r="R35876" s="10"/>
      <c r="S35876" s="10"/>
      <c r="T35876" s="10"/>
    </row>
    <row r="35877" spans="16:20" x14ac:dyDescent="0.2">
      <c r="P35877" s="10"/>
      <c r="R35877" s="10"/>
      <c r="S35877" s="10"/>
      <c r="T35877" s="10"/>
    </row>
    <row r="35878" spans="16:20" x14ac:dyDescent="0.2">
      <c r="P35878" s="10"/>
      <c r="R35878" s="10"/>
      <c r="S35878" s="10"/>
      <c r="T35878" s="10"/>
    </row>
    <row r="35879" spans="16:20" x14ac:dyDescent="0.2">
      <c r="P35879" s="10"/>
      <c r="R35879" s="10"/>
      <c r="S35879" s="10"/>
      <c r="T35879" s="10"/>
    </row>
    <row r="35880" spans="16:20" x14ac:dyDescent="0.2">
      <c r="P35880" s="10"/>
      <c r="R35880" s="10"/>
      <c r="S35880" s="10"/>
      <c r="T35880" s="10"/>
    </row>
    <row r="35881" spans="16:20" x14ac:dyDescent="0.2">
      <c r="P35881" s="10"/>
      <c r="R35881" s="10"/>
      <c r="S35881" s="10"/>
      <c r="T35881" s="10"/>
    </row>
    <row r="35882" spans="16:20" x14ac:dyDescent="0.2">
      <c r="P35882" s="10"/>
      <c r="R35882" s="10"/>
      <c r="S35882" s="10"/>
      <c r="T35882" s="10"/>
    </row>
    <row r="35883" spans="16:20" x14ac:dyDescent="0.2">
      <c r="P35883" s="10"/>
      <c r="R35883" s="10"/>
      <c r="S35883" s="10"/>
      <c r="T35883" s="10"/>
    </row>
    <row r="35884" spans="16:20" x14ac:dyDescent="0.2">
      <c r="P35884" s="10"/>
      <c r="R35884" s="10"/>
      <c r="S35884" s="10"/>
      <c r="T35884" s="10"/>
    </row>
    <row r="35885" spans="16:20" x14ac:dyDescent="0.2">
      <c r="P35885" s="10"/>
      <c r="R35885" s="10"/>
      <c r="S35885" s="10"/>
      <c r="T35885" s="10"/>
    </row>
    <row r="35886" spans="16:20" x14ac:dyDescent="0.2">
      <c r="P35886" s="10"/>
      <c r="R35886" s="10"/>
      <c r="S35886" s="10"/>
      <c r="T35886" s="10"/>
    </row>
    <row r="35887" spans="16:20" x14ac:dyDescent="0.2">
      <c r="P35887" s="10"/>
      <c r="R35887" s="10"/>
      <c r="S35887" s="10"/>
      <c r="T35887" s="10"/>
    </row>
    <row r="35888" spans="16:20" x14ac:dyDescent="0.2">
      <c r="P35888" s="10"/>
      <c r="R35888" s="10"/>
      <c r="S35888" s="10"/>
      <c r="T35888" s="10"/>
    </row>
    <row r="35889" spans="16:20" x14ac:dyDescent="0.2">
      <c r="P35889" s="10"/>
      <c r="R35889" s="10"/>
      <c r="S35889" s="10"/>
      <c r="T35889" s="10"/>
    </row>
    <row r="35890" spans="16:20" x14ac:dyDescent="0.2">
      <c r="P35890" s="10"/>
      <c r="R35890" s="10"/>
      <c r="S35890" s="10"/>
      <c r="T35890" s="10"/>
    </row>
    <row r="35891" spans="16:20" x14ac:dyDescent="0.2">
      <c r="P35891" s="10"/>
      <c r="R35891" s="10"/>
      <c r="S35891" s="10"/>
      <c r="T35891" s="10"/>
    </row>
    <row r="35892" spans="16:20" x14ac:dyDescent="0.2">
      <c r="P35892" s="10"/>
      <c r="R35892" s="10"/>
      <c r="S35892" s="10"/>
      <c r="T35892" s="10"/>
    </row>
    <row r="35893" spans="16:20" x14ac:dyDescent="0.2">
      <c r="P35893" s="10"/>
      <c r="R35893" s="10"/>
      <c r="S35893" s="10"/>
      <c r="T35893" s="10"/>
    </row>
    <row r="35894" spans="16:20" x14ac:dyDescent="0.2">
      <c r="P35894" s="10"/>
      <c r="R35894" s="10"/>
      <c r="S35894" s="10"/>
      <c r="T35894" s="10"/>
    </row>
    <row r="35895" spans="16:20" x14ac:dyDescent="0.2">
      <c r="P35895" s="10"/>
      <c r="R35895" s="10"/>
      <c r="S35895" s="10"/>
      <c r="T35895" s="10"/>
    </row>
    <row r="35896" spans="16:20" x14ac:dyDescent="0.2">
      <c r="P35896" s="10"/>
      <c r="R35896" s="10"/>
      <c r="S35896" s="10"/>
      <c r="T35896" s="10"/>
    </row>
    <row r="35897" spans="16:20" x14ac:dyDescent="0.2">
      <c r="P35897" s="10"/>
      <c r="R35897" s="10"/>
      <c r="S35897" s="10"/>
      <c r="T35897" s="10"/>
    </row>
    <row r="35898" spans="16:20" x14ac:dyDescent="0.2">
      <c r="P35898" s="10"/>
      <c r="R35898" s="10"/>
      <c r="S35898" s="10"/>
      <c r="T35898" s="10"/>
    </row>
    <row r="35899" spans="16:20" x14ac:dyDescent="0.2">
      <c r="P35899" s="10"/>
      <c r="R35899" s="10"/>
      <c r="S35899" s="10"/>
      <c r="T35899" s="10"/>
    </row>
    <row r="35900" spans="16:20" x14ac:dyDescent="0.2">
      <c r="P35900" s="10"/>
      <c r="R35900" s="10"/>
      <c r="S35900" s="10"/>
      <c r="T35900" s="10"/>
    </row>
    <row r="35901" spans="16:20" x14ac:dyDescent="0.2">
      <c r="P35901" s="10"/>
      <c r="R35901" s="10"/>
      <c r="S35901" s="10"/>
      <c r="T35901" s="10"/>
    </row>
    <row r="35902" spans="16:20" x14ac:dyDescent="0.2">
      <c r="P35902" s="10"/>
      <c r="R35902" s="10"/>
      <c r="S35902" s="10"/>
      <c r="T35902" s="10"/>
    </row>
    <row r="35903" spans="16:20" x14ac:dyDescent="0.2">
      <c r="P35903" s="10"/>
      <c r="R35903" s="10"/>
      <c r="S35903" s="10"/>
      <c r="T35903" s="10"/>
    </row>
    <row r="35904" spans="16:20" x14ac:dyDescent="0.2">
      <c r="P35904" s="10"/>
      <c r="R35904" s="10"/>
      <c r="S35904" s="10"/>
      <c r="T35904" s="10"/>
    </row>
    <row r="35905" spans="16:20" x14ac:dyDescent="0.2">
      <c r="P35905" s="10"/>
      <c r="R35905" s="10"/>
      <c r="S35905" s="10"/>
      <c r="T35905" s="10"/>
    </row>
    <row r="35906" spans="16:20" x14ac:dyDescent="0.2">
      <c r="P35906" s="10"/>
      <c r="R35906" s="10"/>
      <c r="S35906" s="10"/>
      <c r="T35906" s="10"/>
    </row>
    <row r="35907" spans="16:20" x14ac:dyDescent="0.2">
      <c r="P35907" s="10"/>
      <c r="R35907" s="10"/>
      <c r="S35907" s="10"/>
      <c r="T35907" s="10"/>
    </row>
    <row r="35908" spans="16:20" x14ac:dyDescent="0.2">
      <c r="P35908" s="10"/>
      <c r="R35908" s="10"/>
      <c r="S35908" s="10"/>
      <c r="T35908" s="10"/>
    </row>
    <row r="35909" spans="16:20" x14ac:dyDescent="0.2">
      <c r="P35909" s="10"/>
      <c r="R35909" s="10"/>
      <c r="S35909" s="10"/>
      <c r="T35909" s="10"/>
    </row>
    <row r="35910" spans="16:20" x14ac:dyDescent="0.2">
      <c r="P35910" s="10"/>
      <c r="R35910" s="10"/>
      <c r="S35910" s="10"/>
      <c r="T35910" s="10"/>
    </row>
    <row r="35911" spans="16:20" x14ac:dyDescent="0.2">
      <c r="P35911" s="10"/>
      <c r="R35911" s="10"/>
      <c r="S35911" s="10"/>
      <c r="T35911" s="10"/>
    </row>
    <row r="35912" spans="16:20" x14ac:dyDescent="0.2">
      <c r="P35912" s="10"/>
      <c r="R35912" s="10"/>
      <c r="S35912" s="10"/>
      <c r="T35912" s="10"/>
    </row>
    <row r="35913" spans="16:20" x14ac:dyDescent="0.2">
      <c r="P35913" s="10"/>
      <c r="R35913" s="10"/>
      <c r="S35913" s="10"/>
      <c r="T35913" s="10"/>
    </row>
    <row r="35914" spans="16:20" x14ac:dyDescent="0.2">
      <c r="P35914" s="10"/>
      <c r="R35914" s="10"/>
      <c r="S35914" s="10"/>
      <c r="T35914" s="10"/>
    </row>
    <row r="35915" spans="16:20" x14ac:dyDescent="0.2">
      <c r="P35915" s="10"/>
      <c r="R35915" s="10"/>
      <c r="S35915" s="10"/>
      <c r="T35915" s="10"/>
    </row>
    <row r="35916" spans="16:20" x14ac:dyDescent="0.2">
      <c r="P35916" s="10"/>
      <c r="R35916" s="10"/>
      <c r="S35916" s="10"/>
      <c r="T35916" s="10"/>
    </row>
    <row r="35917" spans="16:20" x14ac:dyDescent="0.2">
      <c r="P35917" s="10"/>
      <c r="R35917" s="10"/>
      <c r="S35917" s="10"/>
      <c r="T35917" s="10"/>
    </row>
    <row r="35918" spans="16:20" x14ac:dyDescent="0.2">
      <c r="P35918" s="10"/>
      <c r="R35918" s="10"/>
      <c r="S35918" s="10"/>
      <c r="T35918" s="10"/>
    </row>
    <row r="35919" spans="16:20" x14ac:dyDescent="0.2">
      <c r="P35919" s="10"/>
      <c r="R35919" s="10"/>
      <c r="S35919" s="10"/>
      <c r="T35919" s="10"/>
    </row>
    <row r="35920" spans="16:20" x14ac:dyDescent="0.2">
      <c r="P35920" s="10"/>
      <c r="R35920" s="10"/>
      <c r="S35920" s="10"/>
      <c r="T35920" s="10"/>
    </row>
    <row r="35921" spans="16:20" x14ac:dyDescent="0.2">
      <c r="P35921" s="10"/>
      <c r="R35921" s="10"/>
      <c r="S35921" s="10"/>
      <c r="T35921" s="10"/>
    </row>
    <row r="35922" spans="16:20" x14ac:dyDescent="0.2">
      <c r="P35922" s="10"/>
      <c r="R35922" s="10"/>
      <c r="S35922" s="10"/>
      <c r="T35922" s="10"/>
    </row>
    <row r="35923" spans="16:20" x14ac:dyDescent="0.2">
      <c r="P35923" s="10"/>
      <c r="R35923" s="10"/>
      <c r="S35923" s="10"/>
      <c r="T35923" s="10"/>
    </row>
    <row r="35924" spans="16:20" x14ac:dyDescent="0.2">
      <c r="P35924" s="10"/>
      <c r="R35924" s="10"/>
      <c r="S35924" s="10"/>
      <c r="T35924" s="10"/>
    </row>
    <row r="35925" spans="16:20" x14ac:dyDescent="0.2">
      <c r="P35925" s="10"/>
      <c r="R35925" s="10"/>
      <c r="S35925" s="10"/>
      <c r="T35925" s="10"/>
    </row>
    <row r="35926" spans="16:20" x14ac:dyDescent="0.2">
      <c r="P35926" s="10"/>
      <c r="R35926" s="10"/>
      <c r="S35926" s="10"/>
      <c r="T35926" s="10"/>
    </row>
    <row r="35927" spans="16:20" x14ac:dyDescent="0.2">
      <c r="P35927" s="10"/>
      <c r="R35927" s="10"/>
      <c r="S35927" s="10"/>
      <c r="T35927" s="10"/>
    </row>
    <row r="35928" spans="16:20" x14ac:dyDescent="0.2">
      <c r="P35928" s="10"/>
      <c r="R35928" s="10"/>
      <c r="S35928" s="10"/>
      <c r="T35928" s="10"/>
    </row>
    <row r="35929" spans="16:20" x14ac:dyDescent="0.2">
      <c r="P35929" s="10"/>
      <c r="R35929" s="10"/>
      <c r="S35929" s="10"/>
      <c r="T35929" s="10"/>
    </row>
    <row r="35930" spans="16:20" x14ac:dyDescent="0.2">
      <c r="P35930" s="10"/>
      <c r="R35930" s="10"/>
      <c r="S35930" s="10"/>
      <c r="T35930" s="10"/>
    </row>
    <row r="35931" spans="16:20" x14ac:dyDescent="0.2">
      <c r="P35931" s="10"/>
      <c r="R35931" s="10"/>
      <c r="S35931" s="10"/>
      <c r="T35931" s="10"/>
    </row>
    <row r="35932" spans="16:20" x14ac:dyDescent="0.2">
      <c r="P35932" s="10"/>
      <c r="R35932" s="10"/>
      <c r="S35932" s="10"/>
      <c r="T35932" s="10"/>
    </row>
    <row r="35933" spans="16:20" x14ac:dyDescent="0.2">
      <c r="P35933" s="10"/>
      <c r="R35933" s="10"/>
      <c r="S35933" s="10"/>
      <c r="T35933" s="10"/>
    </row>
    <row r="35934" spans="16:20" x14ac:dyDescent="0.2">
      <c r="P35934" s="10"/>
      <c r="R35934" s="10"/>
      <c r="S35934" s="10"/>
      <c r="T35934" s="10"/>
    </row>
    <row r="35935" spans="16:20" x14ac:dyDescent="0.2">
      <c r="P35935" s="10"/>
      <c r="R35935" s="10"/>
      <c r="S35935" s="10"/>
      <c r="T35935" s="10"/>
    </row>
    <row r="35936" spans="16:20" x14ac:dyDescent="0.2">
      <c r="P35936" s="10"/>
      <c r="R35936" s="10"/>
      <c r="S35936" s="10"/>
      <c r="T35936" s="10"/>
    </row>
    <row r="35937" spans="16:20" x14ac:dyDescent="0.2">
      <c r="P35937" s="10"/>
      <c r="R35937" s="10"/>
      <c r="S35937" s="10"/>
      <c r="T35937" s="10"/>
    </row>
    <row r="35938" spans="16:20" x14ac:dyDescent="0.2">
      <c r="P35938" s="10"/>
      <c r="R35938" s="10"/>
      <c r="S35938" s="10"/>
      <c r="T35938" s="10"/>
    </row>
    <row r="35939" spans="16:20" x14ac:dyDescent="0.2">
      <c r="P35939" s="10"/>
      <c r="R35939" s="10"/>
      <c r="S35939" s="10"/>
      <c r="T35939" s="10"/>
    </row>
    <row r="35940" spans="16:20" x14ac:dyDescent="0.2">
      <c r="P35940" s="10"/>
      <c r="R35940" s="10"/>
      <c r="S35940" s="10"/>
      <c r="T35940" s="10"/>
    </row>
    <row r="35941" spans="16:20" x14ac:dyDescent="0.2">
      <c r="P35941" s="10"/>
      <c r="R35941" s="10"/>
      <c r="S35941" s="10"/>
      <c r="T35941" s="10"/>
    </row>
    <row r="35942" spans="16:20" x14ac:dyDescent="0.2">
      <c r="P35942" s="10"/>
      <c r="R35942" s="10"/>
      <c r="S35942" s="10"/>
      <c r="T35942" s="10"/>
    </row>
    <row r="35943" spans="16:20" x14ac:dyDescent="0.2">
      <c r="P35943" s="10"/>
      <c r="R35943" s="10"/>
      <c r="S35943" s="10"/>
      <c r="T35943" s="10"/>
    </row>
    <row r="35944" spans="16:20" x14ac:dyDescent="0.2">
      <c r="P35944" s="10"/>
      <c r="R35944" s="10"/>
      <c r="S35944" s="10"/>
      <c r="T35944" s="10"/>
    </row>
    <row r="35945" spans="16:20" x14ac:dyDescent="0.2">
      <c r="P35945" s="10"/>
      <c r="R35945" s="10"/>
      <c r="S35945" s="10"/>
      <c r="T35945" s="10"/>
    </row>
    <row r="35946" spans="16:20" x14ac:dyDescent="0.2">
      <c r="P35946" s="10"/>
      <c r="R35946" s="10"/>
      <c r="S35946" s="10"/>
      <c r="T35946" s="10"/>
    </row>
    <row r="35947" spans="16:20" x14ac:dyDescent="0.2">
      <c r="P35947" s="10"/>
      <c r="R35947" s="10"/>
      <c r="S35947" s="10"/>
      <c r="T35947" s="10"/>
    </row>
    <row r="35948" spans="16:20" x14ac:dyDescent="0.2">
      <c r="P35948" s="10"/>
      <c r="R35948" s="10"/>
      <c r="S35948" s="10"/>
      <c r="T35948" s="10"/>
    </row>
    <row r="35949" spans="16:20" x14ac:dyDescent="0.2">
      <c r="P35949" s="10"/>
      <c r="R35949" s="10"/>
      <c r="S35949" s="10"/>
      <c r="T35949" s="10"/>
    </row>
    <row r="35950" spans="16:20" x14ac:dyDescent="0.2">
      <c r="P35950" s="10"/>
      <c r="R35950" s="10"/>
      <c r="S35950" s="10"/>
      <c r="T35950" s="10"/>
    </row>
    <row r="35951" spans="16:20" x14ac:dyDescent="0.2">
      <c r="P35951" s="10"/>
      <c r="R35951" s="10"/>
      <c r="S35951" s="10"/>
      <c r="T35951" s="10"/>
    </row>
    <row r="35952" spans="16:20" x14ac:dyDescent="0.2">
      <c r="P35952" s="10"/>
      <c r="R35952" s="10"/>
      <c r="S35952" s="10"/>
      <c r="T35952" s="10"/>
    </row>
    <row r="35953" spans="16:20" x14ac:dyDescent="0.2">
      <c r="P35953" s="10"/>
      <c r="R35953" s="10"/>
      <c r="S35953" s="10"/>
      <c r="T35953" s="10"/>
    </row>
    <row r="35954" spans="16:20" x14ac:dyDescent="0.2">
      <c r="P35954" s="10"/>
      <c r="R35954" s="10"/>
      <c r="S35954" s="10"/>
      <c r="T35954" s="10"/>
    </row>
    <row r="35955" spans="16:20" x14ac:dyDescent="0.2">
      <c r="P35955" s="10"/>
      <c r="R35955" s="10"/>
      <c r="S35955" s="10"/>
      <c r="T35955" s="10"/>
    </row>
    <row r="35956" spans="16:20" x14ac:dyDescent="0.2">
      <c r="P35956" s="10"/>
      <c r="R35956" s="10"/>
      <c r="S35956" s="10"/>
      <c r="T35956" s="10"/>
    </row>
    <row r="35957" spans="16:20" x14ac:dyDescent="0.2">
      <c r="P35957" s="10"/>
      <c r="R35957" s="10"/>
      <c r="S35957" s="10"/>
      <c r="T35957" s="10"/>
    </row>
    <row r="35958" spans="16:20" x14ac:dyDescent="0.2">
      <c r="P35958" s="10"/>
      <c r="R35958" s="10"/>
      <c r="S35958" s="10"/>
      <c r="T35958" s="10"/>
    </row>
    <row r="35959" spans="16:20" x14ac:dyDescent="0.2">
      <c r="P35959" s="10"/>
      <c r="R35959" s="10"/>
      <c r="S35959" s="10"/>
      <c r="T35959" s="10"/>
    </row>
    <row r="35960" spans="16:20" x14ac:dyDescent="0.2">
      <c r="P35960" s="10"/>
      <c r="R35960" s="10"/>
      <c r="S35960" s="10"/>
      <c r="T35960" s="10"/>
    </row>
    <row r="35961" spans="16:20" x14ac:dyDescent="0.2">
      <c r="P35961" s="10"/>
      <c r="R35961" s="10"/>
      <c r="S35961" s="10"/>
      <c r="T35961" s="10"/>
    </row>
    <row r="35962" spans="16:20" x14ac:dyDescent="0.2">
      <c r="P35962" s="10"/>
      <c r="R35962" s="10"/>
      <c r="S35962" s="10"/>
      <c r="T35962" s="10"/>
    </row>
    <row r="35963" spans="16:20" x14ac:dyDescent="0.2">
      <c r="P35963" s="10"/>
      <c r="R35963" s="10"/>
      <c r="S35963" s="10"/>
      <c r="T35963" s="10"/>
    </row>
    <row r="35964" spans="16:20" x14ac:dyDescent="0.2">
      <c r="P35964" s="10"/>
      <c r="R35964" s="10"/>
      <c r="S35964" s="10"/>
      <c r="T35964" s="10"/>
    </row>
    <row r="35965" spans="16:20" x14ac:dyDescent="0.2">
      <c r="P35965" s="10"/>
      <c r="R35965" s="10"/>
      <c r="S35965" s="10"/>
      <c r="T35965" s="10"/>
    </row>
    <row r="35966" spans="16:20" x14ac:dyDescent="0.2">
      <c r="P35966" s="10"/>
      <c r="R35966" s="10"/>
      <c r="S35966" s="10"/>
      <c r="T35966" s="10"/>
    </row>
    <row r="35967" spans="16:20" x14ac:dyDescent="0.2">
      <c r="P35967" s="10"/>
      <c r="R35967" s="10"/>
      <c r="S35967" s="10"/>
      <c r="T35967" s="10"/>
    </row>
    <row r="35968" spans="16:20" x14ac:dyDescent="0.2">
      <c r="P35968" s="10"/>
      <c r="R35968" s="10"/>
      <c r="S35968" s="10"/>
      <c r="T35968" s="10"/>
    </row>
    <row r="35969" spans="16:20" x14ac:dyDescent="0.2">
      <c r="P35969" s="10"/>
      <c r="R35969" s="10"/>
      <c r="S35969" s="10"/>
      <c r="T35969" s="10"/>
    </row>
    <row r="35970" spans="16:20" x14ac:dyDescent="0.2">
      <c r="P35970" s="10"/>
      <c r="R35970" s="10"/>
      <c r="S35970" s="10"/>
      <c r="T35970" s="10"/>
    </row>
    <row r="35971" spans="16:20" x14ac:dyDescent="0.2">
      <c r="P35971" s="10"/>
      <c r="R35971" s="10"/>
      <c r="S35971" s="10"/>
      <c r="T35971" s="10"/>
    </row>
    <row r="35972" spans="16:20" x14ac:dyDescent="0.2">
      <c r="P35972" s="10"/>
      <c r="R35972" s="10"/>
      <c r="S35972" s="10"/>
      <c r="T35972" s="10"/>
    </row>
    <row r="35973" spans="16:20" x14ac:dyDescent="0.2">
      <c r="P35973" s="10"/>
      <c r="R35973" s="10"/>
      <c r="S35973" s="10"/>
      <c r="T35973" s="10"/>
    </row>
    <row r="35974" spans="16:20" x14ac:dyDescent="0.2">
      <c r="P35974" s="10"/>
      <c r="R35974" s="10"/>
      <c r="S35974" s="10"/>
      <c r="T35974" s="10"/>
    </row>
    <row r="35975" spans="16:20" x14ac:dyDescent="0.2">
      <c r="P35975" s="10"/>
      <c r="R35975" s="10"/>
      <c r="S35975" s="10"/>
      <c r="T35975" s="10"/>
    </row>
    <row r="35976" spans="16:20" x14ac:dyDescent="0.2">
      <c r="P35976" s="10"/>
      <c r="R35976" s="10"/>
      <c r="S35976" s="10"/>
      <c r="T35976" s="10"/>
    </row>
    <row r="35977" spans="16:20" x14ac:dyDescent="0.2">
      <c r="P35977" s="10"/>
      <c r="R35977" s="10"/>
      <c r="S35977" s="10"/>
      <c r="T35977" s="10"/>
    </row>
    <row r="35978" spans="16:20" x14ac:dyDescent="0.2">
      <c r="P35978" s="10"/>
      <c r="R35978" s="10"/>
      <c r="S35978" s="10"/>
      <c r="T35978" s="10"/>
    </row>
    <row r="35979" spans="16:20" x14ac:dyDescent="0.2">
      <c r="P35979" s="10"/>
      <c r="R35979" s="10"/>
      <c r="S35979" s="10"/>
      <c r="T35979" s="10"/>
    </row>
    <row r="35980" spans="16:20" x14ac:dyDescent="0.2">
      <c r="P35980" s="10"/>
      <c r="R35980" s="10"/>
      <c r="S35980" s="10"/>
      <c r="T35980" s="10"/>
    </row>
    <row r="35981" spans="16:20" x14ac:dyDescent="0.2">
      <c r="P35981" s="10"/>
      <c r="R35981" s="10"/>
      <c r="S35981" s="10"/>
      <c r="T35981" s="10"/>
    </row>
    <row r="35982" spans="16:20" x14ac:dyDescent="0.2">
      <c r="P35982" s="10"/>
      <c r="R35982" s="10"/>
      <c r="S35982" s="10"/>
      <c r="T35982" s="10"/>
    </row>
    <row r="35983" spans="16:20" x14ac:dyDescent="0.2">
      <c r="P35983" s="10"/>
      <c r="R35983" s="10"/>
      <c r="S35983" s="10"/>
      <c r="T35983" s="10"/>
    </row>
    <row r="35984" spans="16:20" x14ac:dyDescent="0.2">
      <c r="P35984" s="10"/>
      <c r="R35984" s="10"/>
      <c r="S35984" s="10"/>
      <c r="T35984" s="10"/>
    </row>
    <row r="35985" spans="16:20" x14ac:dyDescent="0.2">
      <c r="P35985" s="10"/>
      <c r="R35985" s="10"/>
      <c r="S35985" s="10"/>
      <c r="T35985" s="10"/>
    </row>
    <row r="35986" spans="16:20" x14ac:dyDescent="0.2">
      <c r="P35986" s="10"/>
      <c r="R35986" s="10"/>
      <c r="S35986" s="10"/>
      <c r="T35986" s="10"/>
    </row>
    <row r="35987" spans="16:20" x14ac:dyDescent="0.2">
      <c r="P35987" s="10"/>
      <c r="R35987" s="10"/>
      <c r="S35987" s="10"/>
      <c r="T35987" s="10"/>
    </row>
    <row r="35988" spans="16:20" x14ac:dyDescent="0.2">
      <c r="P35988" s="10"/>
      <c r="R35988" s="10"/>
      <c r="S35988" s="10"/>
      <c r="T35988" s="10"/>
    </row>
    <row r="35989" spans="16:20" x14ac:dyDescent="0.2">
      <c r="P35989" s="10"/>
      <c r="R35989" s="10"/>
      <c r="S35989" s="10"/>
      <c r="T35989" s="10"/>
    </row>
    <row r="35990" spans="16:20" x14ac:dyDescent="0.2">
      <c r="P35990" s="10"/>
      <c r="R35990" s="10"/>
      <c r="S35990" s="10"/>
      <c r="T35990" s="10"/>
    </row>
    <row r="35991" spans="16:20" x14ac:dyDescent="0.2">
      <c r="P35991" s="10"/>
      <c r="R35991" s="10"/>
      <c r="S35991" s="10"/>
      <c r="T35991" s="10"/>
    </row>
    <row r="35992" spans="16:20" x14ac:dyDescent="0.2">
      <c r="P35992" s="10"/>
      <c r="R35992" s="10"/>
      <c r="S35992" s="10"/>
      <c r="T35992" s="10"/>
    </row>
    <row r="35993" spans="16:20" x14ac:dyDescent="0.2">
      <c r="P35993" s="10"/>
      <c r="R35993" s="10"/>
      <c r="S35993" s="10"/>
      <c r="T35993" s="10"/>
    </row>
    <row r="35994" spans="16:20" x14ac:dyDescent="0.2">
      <c r="P35994" s="10"/>
      <c r="R35994" s="10"/>
      <c r="S35994" s="10"/>
      <c r="T35994" s="10"/>
    </row>
    <row r="35995" spans="16:20" x14ac:dyDescent="0.2">
      <c r="P35995" s="10"/>
      <c r="R35995" s="10"/>
      <c r="S35995" s="10"/>
      <c r="T35995" s="10"/>
    </row>
    <row r="35996" spans="16:20" x14ac:dyDescent="0.2">
      <c r="P35996" s="10"/>
      <c r="R35996" s="10"/>
      <c r="S35996" s="10"/>
      <c r="T35996" s="10"/>
    </row>
    <row r="35997" spans="16:20" x14ac:dyDescent="0.2">
      <c r="P35997" s="10"/>
      <c r="R35997" s="10"/>
      <c r="S35997" s="10"/>
      <c r="T35997" s="10"/>
    </row>
    <row r="35998" spans="16:20" x14ac:dyDescent="0.2">
      <c r="P35998" s="10"/>
      <c r="R35998" s="10"/>
      <c r="S35998" s="10"/>
      <c r="T35998" s="10"/>
    </row>
    <row r="35999" spans="16:20" x14ac:dyDescent="0.2">
      <c r="P35999" s="10"/>
      <c r="R35999" s="10"/>
      <c r="S35999" s="10"/>
      <c r="T35999" s="10"/>
    </row>
    <row r="36000" spans="16:20" x14ac:dyDescent="0.2">
      <c r="P36000" s="10"/>
      <c r="R36000" s="10"/>
      <c r="S36000" s="10"/>
      <c r="T36000" s="10"/>
    </row>
    <row r="36001" spans="16:20" x14ac:dyDescent="0.2">
      <c r="P36001" s="10"/>
      <c r="R36001" s="10"/>
      <c r="S36001" s="10"/>
      <c r="T36001" s="10"/>
    </row>
    <row r="36002" spans="16:20" x14ac:dyDescent="0.2">
      <c r="P36002" s="10"/>
      <c r="R36002" s="10"/>
      <c r="S36002" s="10"/>
      <c r="T36002" s="10"/>
    </row>
    <row r="36003" spans="16:20" x14ac:dyDescent="0.2">
      <c r="P36003" s="10"/>
      <c r="R36003" s="10"/>
      <c r="S36003" s="10"/>
      <c r="T36003" s="10"/>
    </row>
    <row r="36004" spans="16:20" x14ac:dyDescent="0.2">
      <c r="P36004" s="10"/>
      <c r="R36004" s="10"/>
      <c r="S36004" s="10"/>
      <c r="T36004" s="10"/>
    </row>
    <row r="36005" spans="16:20" x14ac:dyDescent="0.2">
      <c r="P36005" s="10"/>
      <c r="R36005" s="10"/>
      <c r="S36005" s="10"/>
      <c r="T36005" s="10"/>
    </row>
    <row r="36006" spans="16:20" x14ac:dyDescent="0.2">
      <c r="P36006" s="10"/>
      <c r="R36006" s="10"/>
      <c r="S36006" s="10"/>
      <c r="T36006" s="10"/>
    </row>
    <row r="36007" spans="16:20" x14ac:dyDescent="0.2">
      <c r="P36007" s="10"/>
      <c r="R36007" s="10"/>
      <c r="S36007" s="10"/>
      <c r="T36007" s="10"/>
    </row>
    <row r="36008" spans="16:20" x14ac:dyDescent="0.2">
      <c r="P36008" s="10"/>
      <c r="R36008" s="10"/>
      <c r="S36008" s="10"/>
      <c r="T36008" s="10"/>
    </row>
    <row r="36009" spans="16:20" x14ac:dyDescent="0.2">
      <c r="P36009" s="10"/>
      <c r="R36009" s="10"/>
      <c r="S36009" s="10"/>
      <c r="T36009" s="10"/>
    </row>
    <row r="36010" spans="16:20" x14ac:dyDescent="0.2">
      <c r="P36010" s="10"/>
      <c r="R36010" s="10"/>
      <c r="S36010" s="10"/>
      <c r="T36010" s="10"/>
    </row>
    <row r="36011" spans="16:20" x14ac:dyDescent="0.2">
      <c r="P36011" s="10"/>
      <c r="R36011" s="10"/>
      <c r="S36011" s="10"/>
      <c r="T36011" s="10"/>
    </row>
    <row r="36012" spans="16:20" x14ac:dyDescent="0.2">
      <c r="P36012" s="10"/>
      <c r="R36012" s="10"/>
      <c r="S36012" s="10"/>
      <c r="T36012" s="10"/>
    </row>
    <row r="36013" spans="16:20" x14ac:dyDescent="0.2">
      <c r="P36013" s="10"/>
      <c r="R36013" s="10"/>
      <c r="S36013" s="10"/>
      <c r="T36013" s="10"/>
    </row>
    <row r="36014" spans="16:20" x14ac:dyDescent="0.2">
      <c r="P36014" s="10"/>
      <c r="R36014" s="10"/>
      <c r="S36014" s="10"/>
      <c r="T36014" s="10"/>
    </row>
    <row r="36015" spans="16:20" x14ac:dyDescent="0.2">
      <c r="P36015" s="10"/>
      <c r="R36015" s="10"/>
      <c r="S36015" s="10"/>
      <c r="T36015" s="10"/>
    </row>
    <row r="36016" spans="16:20" x14ac:dyDescent="0.2">
      <c r="P36016" s="10"/>
      <c r="R36016" s="10"/>
      <c r="S36016" s="10"/>
      <c r="T36016" s="10"/>
    </row>
    <row r="36017" spans="16:20" x14ac:dyDescent="0.2">
      <c r="P36017" s="10"/>
      <c r="R36017" s="10"/>
      <c r="S36017" s="10"/>
      <c r="T36017" s="10"/>
    </row>
    <row r="36018" spans="16:20" x14ac:dyDescent="0.2">
      <c r="P36018" s="10"/>
      <c r="R36018" s="10"/>
      <c r="S36018" s="10"/>
      <c r="T36018" s="10"/>
    </row>
    <row r="36019" spans="16:20" x14ac:dyDescent="0.2">
      <c r="P36019" s="10"/>
      <c r="R36019" s="10"/>
      <c r="S36019" s="10"/>
      <c r="T36019" s="10"/>
    </row>
    <row r="36020" spans="16:20" x14ac:dyDescent="0.2">
      <c r="P36020" s="10"/>
      <c r="R36020" s="10"/>
      <c r="S36020" s="10"/>
      <c r="T36020" s="10"/>
    </row>
    <row r="36021" spans="16:20" x14ac:dyDescent="0.2">
      <c r="P36021" s="10"/>
      <c r="R36021" s="10"/>
      <c r="S36021" s="10"/>
      <c r="T36021" s="10"/>
    </row>
    <row r="36022" spans="16:20" x14ac:dyDescent="0.2">
      <c r="P36022" s="10"/>
      <c r="R36022" s="10"/>
      <c r="S36022" s="10"/>
      <c r="T36022" s="10"/>
    </row>
    <row r="36023" spans="16:20" x14ac:dyDescent="0.2">
      <c r="P36023" s="10"/>
      <c r="R36023" s="10"/>
      <c r="S36023" s="10"/>
      <c r="T36023" s="10"/>
    </row>
    <row r="36024" spans="16:20" x14ac:dyDescent="0.2">
      <c r="P36024" s="10"/>
      <c r="R36024" s="10"/>
      <c r="S36024" s="10"/>
      <c r="T36024" s="10"/>
    </row>
    <row r="36025" spans="16:20" x14ac:dyDescent="0.2">
      <c r="P36025" s="10"/>
      <c r="R36025" s="10"/>
      <c r="S36025" s="10"/>
      <c r="T36025" s="10"/>
    </row>
    <row r="36026" spans="16:20" x14ac:dyDescent="0.2">
      <c r="P36026" s="10"/>
      <c r="R36026" s="10"/>
      <c r="S36026" s="10"/>
      <c r="T36026" s="10"/>
    </row>
    <row r="36027" spans="16:20" x14ac:dyDescent="0.2">
      <c r="P36027" s="10"/>
      <c r="R36027" s="10"/>
      <c r="S36027" s="10"/>
      <c r="T36027" s="10"/>
    </row>
    <row r="36028" spans="16:20" x14ac:dyDescent="0.2">
      <c r="P36028" s="10"/>
      <c r="R36028" s="10"/>
      <c r="S36028" s="10"/>
      <c r="T36028" s="10"/>
    </row>
    <row r="36029" spans="16:20" x14ac:dyDescent="0.2">
      <c r="P36029" s="10"/>
      <c r="R36029" s="10"/>
      <c r="S36029" s="10"/>
      <c r="T36029" s="10"/>
    </row>
    <row r="36030" spans="16:20" x14ac:dyDescent="0.2">
      <c r="P36030" s="10"/>
      <c r="R36030" s="10"/>
      <c r="S36030" s="10"/>
      <c r="T36030" s="10"/>
    </row>
    <row r="36031" spans="16:20" x14ac:dyDescent="0.2">
      <c r="P36031" s="10"/>
      <c r="R36031" s="10"/>
      <c r="S36031" s="10"/>
      <c r="T36031" s="10"/>
    </row>
    <row r="36032" spans="16:20" x14ac:dyDescent="0.2">
      <c r="P36032" s="10"/>
      <c r="R36032" s="10"/>
      <c r="S36032" s="10"/>
      <c r="T36032" s="10"/>
    </row>
    <row r="36033" spans="16:20" x14ac:dyDescent="0.2">
      <c r="P36033" s="10"/>
      <c r="R36033" s="10"/>
      <c r="S36033" s="10"/>
      <c r="T36033" s="10"/>
    </row>
    <row r="36034" spans="16:20" x14ac:dyDescent="0.2">
      <c r="P36034" s="10"/>
      <c r="R36034" s="10"/>
      <c r="S36034" s="10"/>
      <c r="T36034" s="10"/>
    </row>
    <row r="36035" spans="16:20" x14ac:dyDescent="0.2">
      <c r="P36035" s="10"/>
      <c r="R36035" s="10"/>
      <c r="S36035" s="10"/>
      <c r="T36035" s="10"/>
    </row>
    <row r="36036" spans="16:20" x14ac:dyDescent="0.2">
      <c r="P36036" s="10"/>
      <c r="R36036" s="10"/>
      <c r="S36036" s="10"/>
      <c r="T36036" s="10"/>
    </row>
    <row r="36037" spans="16:20" x14ac:dyDescent="0.2">
      <c r="P36037" s="10"/>
      <c r="R36037" s="10"/>
      <c r="S36037" s="10"/>
      <c r="T36037" s="10"/>
    </row>
    <row r="36038" spans="16:20" x14ac:dyDescent="0.2">
      <c r="P36038" s="10"/>
      <c r="R36038" s="10"/>
      <c r="S36038" s="10"/>
      <c r="T36038" s="10"/>
    </row>
    <row r="36039" spans="16:20" x14ac:dyDescent="0.2">
      <c r="P36039" s="10"/>
      <c r="R36039" s="10"/>
      <c r="S36039" s="10"/>
      <c r="T36039" s="10"/>
    </row>
    <row r="36040" spans="16:20" x14ac:dyDescent="0.2">
      <c r="P36040" s="10"/>
      <c r="R36040" s="10"/>
      <c r="S36040" s="10"/>
      <c r="T36040" s="10"/>
    </row>
    <row r="36041" spans="16:20" x14ac:dyDescent="0.2">
      <c r="P36041" s="10"/>
      <c r="R36041" s="10"/>
      <c r="S36041" s="10"/>
      <c r="T36041" s="10"/>
    </row>
    <row r="36042" spans="16:20" x14ac:dyDescent="0.2">
      <c r="P36042" s="10"/>
      <c r="R36042" s="10"/>
      <c r="S36042" s="10"/>
      <c r="T36042" s="10"/>
    </row>
    <row r="36043" spans="16:20" x14ac:dyDescent="0.2">
      <c r="P36043" s="10"/>
      <c r="R36043" s="10"/>
      <c r="S36043" s="10"/>
      <c r="T36043" s="10"/>
    </row>
    <row r="36044" spans="16:20" x14ac:dyDescent="0.2">
      <c r="P36044" s="10"/>
      <c r="R36044" s="10"/>
      <c r="S36044" s="10"/>
      <c r="T36044" s="10"/>
    </row>
    <row r="36045" spans="16:20" x14ac:dyDescent="0.2">
      <c r="P36045" s="10"/>
      <c r="R36045" s="10"/>
      <c r="S36045" s="10"/>
      <c r="T36045" s="10"/>
    </row>
    <row r="36046" spans="16:20" x14ac:dyDescent="0.2">
      <c r="P36046" s="10"/>
      <c r="R36046" s="10"/>
      <c r="S36046" s="10"/>
      <c r="T36046" s="10"/>
    </row>
    <row r="36047" spans="16:20" x14ac:dyDescent="0.2">
      <c r="P36047" s="10"/>
      <c r="R36047" s="10"/>
      <c r="S36047" s="10"/>
      <c r="T36047" s="10"/>
    </row>
    <row r="36048" spans="16:20" x14ac:dyDescent="0.2">
      <c r="P36048" s="10"/>
      <c r="R36048" s="10"/>
      <c r="S36048" s="10"/>
      <c r="T36048" s="10"/>
    </row>
    <row r="36049" spans="16:20" x14ac:dyDescent="0.2">
      <c r="P36049" s="10"/>
      <c r="R36049" s="10"/>
      <c r="S36049" s="10"/>
      <c r="T36049" s="10"/>
    </row>
    <row r="36050" spans="16:20" x14ac:dyDescent="0.2">
      <c r="P36050" s="10"/>
      <c r="R36050" s="10"/>
      <c r="S36050" s="10"/>
      <c r="T36050" s="10"/>
    </row>
    <row r="36051" spans="16:20" x14ac:dyDescent="0.2">
      <c r="P36051" s="10"/>
      <c r="R36051" s="10"/>
      <c r="S36051" s="10"/>
      <c r="T36051" s="10"/>
    </row>
    <row r="36052" spans="16:20" x14ac:dyDescent="0.2">
      <c r="P36052" s="10"/>
      <c r="R36052" s="10"/>
      <c r="S36052" s="10"/>
      <c r="T36052" s="10"/>
    </row>
    <row r="36053" spans="16:20" x14ac:dyDescent="0.2">
      <c r="P36053" s="10"/>
      <c r="R36053" s="10"/>
      <c r="S36053" s="10"/>
      <c r="T36053" s="10"/>
    </row>
    <row r="36054" spans="16:20" x14ac:dyDescent="0.2">
      <c r="P36054" s="10"/>
      <c r="R36054" s="10"/>
      <c r="S36054" s="10"/>
      <c r="T36054" s="10"/>
    </row>
    <row r="36055" spans="16:20" x14ac:dyDescent="0.2">
      <c r="P36055" s="10"/>
      <c r="R36055" s="10"/>
      <c r="S36055" s="10"/>
      <c r="T36055" s="10"/>
    </row>
    <row r="36056" spans="16:20" x14ac:dyDescent="0.2">
      <c r="P36056" s="10"/>
      <c r="R36056" s="10"/>
      <c r="S36056" s="10"/>
      <c r="T36056" s="10"/>
    </row>
    <row r="36057" spans="16:20" x14ac:dyDescent="0.2">
      <c r="P36057" s="10"/>
      <c r="R36057" s="10"/>
      <c r="S36057" s="10"/>
      <c r="T36057" s="10"/>
    </row>
    <row r="36058" spans="16:20" x14ac:dyDescent="0.2">
      <c r="P36058" s="10"/>
      <c r="R36058" s="10"/>
      <c r="S36058" s="10"/>
      <c r="T36058" s="10"/>
    </row>
    <row r="36059" spans="16:20" x14ac:dyDescent="0.2">
      <c r="P36059" s="10"/>
      <c r="R36059" s="10"/>
      <c r="S36059" s="10"/>
      <c r="T36059" s="10"/>
    </row>
    <row r="36060" spans="16:20" x14ac:dyDescent="0.2">
      <c r="P36060" s="10"/>
      <c r="R36060" s="10"/>
      <c r="S36060" s="10"/>
      <c r="T36060" s="10"/>
    </row>
    <row r="36061" spans="16:20" x14ac:dyDescent="0.2">
      <c r="P36061" s="10"/>
      <c r="R36061" s="10"/>
      <c r="S36061" s="10"/>
      <c r="T36061" s="10"/>
    </row>
    <row r="36062" spans="16:20" x14ac:dyDescent="0.2">
      <c r="P36062" s="10"/>
      <c r="R36062" s="10"/>
      <c r="S36062" s="10"/>
      <c r="T36062" s="10"/>
    </row>
    <row r="36063" spans="16:20" x14ac:dyDescent="0.2">
      <c r="P36063" s="10"/>
      <c r="R36063" s="10"/>
      <c r="S36063" s="10"/>
      <c r="T36063" s="10"/>
    </row>
    <row r="36064" spans="16:20" x14ac:dyDescent="0.2">
      <c r="P36064" s="10"/>
      <c r="R36064" s="10"/>
      <c r="S36064" s="10"/>
      <c r="T36064" s="10"/>
    </row>
    <row r="36065" spans="16:20" x14ac:dyDescent="0.2">
      <c r="P36065" s="10"/>
      <c r="R36065" s="10"/>
      <c r="S36065" s="10"/>
      <c r="T36065" s="10"/>
    </row>
    <row r="36066" spans="16:20" x14ac:dyDescent="0.2">
      <c r="P36066" s="10"/>
      <c r="R36066" s="10"/>
      <c r="S36066" s="10"/>
      <c r="T36066" s="10"/>
    </row>
    <row r="36067" spans="16:20" x14ac:dyDescent="0.2">
      <c r="P36067" s="10"/>
      <c r="R36067" s="10"/>
      <c r="S36067" s="10"/>
      <c r="T36067" s="10"/>
    </row>
    <row r="36068" spans="16:20" x14ac:dyDescent="0.2">
      <c r="P36068" s="10"/>
      <c r="R36068" s="10"/>
      <c r="S36068" s="10"/>
      <c r="T36068" s="10"/>
    </row>
    <row r="36069" spans="16:20" x14ac:dyDescent="0.2">
      <c r="P36069" s="10"/>
      <c r="R36069" s="10"/>
      <c r="S36069" s="10"/>
      <c r="T36069" s="10"/>
    </row>
    <row r="36070" spans="16:20" x14ac:dyDescent="0.2">
      <c r="P36070" s="10"/>
      <c r="R36070" s="10"/>
      <c r="S36070" s="10"/>
      <c r="T36070" s="10"/>
    </row>
    <row r="36071" spans="16:20" x14ac:dyDescent="0.2">
      <c r="P36071" s="10"/>
      <c r="R36071" s="10"/>
      <c r="S36071" s="10"/>
      <c r="T36071" s="10"/>
    </row>
    <row r="36072" spans="16:20" x14ac:dyDescent="0.2">
      <c r="P36072" s="10"/>
      <c r="R36072" s="10"/>
      <c r="S36072" s="10"/>
      <c r="T36072" s="10"/>
    </row>
    <row r="36073" spans="16:20" x14ac:dyDescent="0.2">
      <c r="P36073" s="10"/>
      <c r="R36073" s="10"/>
      <c r="S36073" s="10"/>
      <c r="T36073" s="10"/>
    </row>
    <row r="36074" spans="16:20" x14ac:dyDescent="0.2">
      <c r="P36074" s="10"/>
      <c r="R36074" s="10"/>
      <c r="S36074" s="10"/>
      <c r="T36074" s="10"/>
    </row>
    <row r="36075" spans="16:20" x14ac:dyDescent="0.2">
      <c r="P36075" s="10"/>
      <c r="R36075" s="10"/>
      <c r="S36075" s="10"/>
      <c r="T36075" s="10"/>
    </row>
    <row r="36076" spans="16:20" x14ac:dyDescent="0.2">
      <c r="P36076" s="10"/>
      <c r="R36076" s="10"/>
      <c r="S36076" s="10"/>
      <c r="T36076" s="10"/>
    </row>
    <row r="36077" spans="16:20" x14ac:dyDescent="0.2">
      <c r="P36077" s="10"/>
      <c r="R36077" s="10"/>
      <c r="S36077" s="10"/>
      <c r="T36077" s="10"/>
    </row>
    <row r="36078" spans="16:20" x14ac:dyDescent="0.2">
      <c r="P36078" s="10"/>
      <c r="R36078" s="10"/>
      <c r="S36078" s="10"/>
      <c r="T36078" s="10"/>
    </row>
    <row r="36079" spans="16:20" x14ac:dyDescent="0.2">
      <c r="P36079" s="10"/>
      <c r="R36079" s="10"/>
      <c r="S36079" s="10"/>
      <c r="T36079" s="10"/>
    </row>
    <row r="36080" spans="16:20" x14ac:dyDescent="0.2">
      <c r="P36080" s="10"/>
      <c r="R36080" s="10"/>
      <c r="S36080" s="10"/>
      <c r="T36080" s="10"/>
    </row>
    <row r="36081" spans="16:20" x14ac:dyDescent="0.2">
      <c r="P36081" s="10"/>
      <c r="R36081" s="10"/>
      <c r="S36081" s="10"/>
      <c r="T36081" s="10"/>
    </row>
    <row r="36082" spans="16:20" x14ac:dyDescent="0.2">
      <c r="P36082" s="10"/>
      <c r="R36082" s="10"/>
      <c r="S36082" s="10"/>
      <c r="T36082" s="10"/>
    </row>
    <row r="36083" spans="16:20" x14ac:dyDescent="0.2">
      <c r="P36083" s="10"/>
      <c r="R36083" s="10"/>
      <c r="S36083" s="10"/>
      <c r="T36083" s="10"/>
    </row>
    <row r="36084" spans="16:20" x14ac:dyDescent="0.2">
      <c r="P36084" s="10"/>
      <c r="R36084" s="10"/>
      <c r="S36084" s="10"/>
      <c r="T36084" s="10"/>
    </row>
    <row r="36085" spans="16:20" x14ac:dyDescent="0.2">
      <c r="P36085" s="10"/>
      <c r="R36085" s="10"/>
      <c r="S36085" s="10"/>
      <c r="T36085" s="10"/>
    </row>
    <row r="36086" spans="16:20" x14ac:dyDescent="0.2">
      <c r="P36086" s="10"/>
      <c r="R36086" s="10"/>
      <c r="S36086" s="10"/>
      <c r="T36086" s="10"/>
    </row>
    <row r="36087" spans="16:20" x14ac:dyDescent="0.2">
      <c r="P36087" s="10"/>
      <c r="R36087" s="10"/>
      <c r="S36087" s="10"/>
      <c r="T36087" s="10"/>
    </row>
    <row r="36088" spans="16:20" x14ac:dyDescent="0.2">
      <c r="P36088" s="10"/>
      <c r="R36088" s="10"/>
      <c r="S36088" s="10"/>
      <c r="T36088" s="10"/>
    </row>
    <row r="36089" spans="16:20" x14ac:dyDescent="0.2">
      <c r="P36089" s="10"/>
      <c r="R36089" s="10"/>
      <c r="S36089" s="10"/>
      <c r="T36089" s="10"/>
    </row>
    <row r="36090" spans="16:20" x14ac:dyDescent="0.2">
      <c r="P36090" s="10"/>
      <c r="R36090" s="10"/>
      <c r="S36090" s="10"/>
      <c r="T36090" s="10"/>
    </row>
    <row r="36091" spans="16:20" x14ac:dyDescent="0.2">
      <c r="P36091" s="10"/>
      <c r="R36091" s="10"/>
      <c r="S36091" s="10"/>
      <c r="T36091" s="10"/>
    </row>
    <row r="36092" spans="16:20" x14ac:dyDescent="0.2">
      <c r="P36092" s="10"/>
      <c r="R36092" s="10"/>
      <c r="S36092" s="10"/>
      <c r="T36092" s="10"/>
    </row>
    <row r="36093" spans="16:20" x14ac:dyDescent="0.2">
      <c r="P36093" s="10"/>
      <c r="R36093" s="10"/>
      <c r="S36093" s="10"/>
      <c r="T36093" s="10"/>
    </row>
    <row r="36094" spans="16:20" x14ac:dyDescent="0.2">
      <c r="P36094" s="10"/>
      <c r="R36094" s="10"/>
      <c r="S36094" s="10"/>
      <c r="T36094" s="10"/>
    </row>
    <row r="36095" spans="16:20" x14ac:dyDescent="0.2">
      <c r="P36095" s="10"/>
      <c r="R36095" s="10"/>
      <c r="S36095" s="10"/>
      <c r="T36095" s="10"/>
    </row>
    <row r="36096" spans="16:20" x14ac:dyDescent="0.2">
      <c r="P36096" s="10"/>
      <c r="R36096" s="10"/>
      <c r="S36096" s="10"/>
      <c r="T36096" s="10"/>
    </row>
    <row r="36097" spans="16:20" x14ac:dyDescent="0.2">
      <c r="P36097" s="10"/>
      <c r="R36097" s="10"/>
      <c r="S36097" s="10"/>
      <c r="T36097" s="10"/>
    </row>
    <row r="36098" spans="16:20" x14ac:dyDescent="0.2">
      <c r="P36098" s="10"/>
      <c r="R36098" s="10"/>
      <c r="S36098" s="10"/>
      <c r="T36098" s="10"/>
    </row>
    <row r="36099" spans="16:20" x14ac:dyDescent="0.2">
      <c r="P36099" s="10"/>
      <c r="R36099" s="10"/>
      <c r="S36099" s="10"/>
      <c r="T36099" s="10"/>
    </row>
    <row r="36100" spans="16:20" x14ac:dyDescent="0.2">
      <c r="P36100" s="10"/>
      <c r="R36100" s="10"/>
      <c r="S36100" s="10"/>
      <c r="T36100" s="10"/>
    </row>
    <row r="36101" spans="16:20" x14ac:dyDescent="0.2">
      <c r="P36101" s="10"/>
      <c r="R36101" s="10"/>
      <c r="S36101" s="10"/>
      <c r="T36101" s="10"/>
    </row>
    <row r="36102" spans="16:20" x14ac:dyDescent="0.2">
      <c r="P36102" s="10"/>
      <c r="R36102" s="10"/>
      <c r="S36102" s="10"/>
      <c r="T36102" s="10"/>
    </row>
    <row r="36103" spans="16:20" x14ac:dyDescent="0.2">
      <c r="P36103" s="10"/>
      <c r="R36103" s="10"/>
      <c r="S36103" s="10"/>
      <c r="T36103" s="10"/>
    </row>
    <row r="36104" spans="16:20" x14ac:dyDescent="0.2">
      <c r="P36104" s="10"/>
      <c r="R36104" s="10"/>
      <c r="S36104" s="10"/>
      <c r="T36104" s="10"/>
    </row>
    <row r="36105" spans="16:20" x14ac:dyDescent="0.2">
      <c r="P36105" s="10"/>
      <c r="R36105" s="10"/>
      <c r="S36105" s="10"/>
      <c r="T36105" s="10"/>
    </row>
    <row r="36106" spans="16:20" x14ac:dyDescent="0.2">
      <c r="P36106" s="10"/>
      <c r="R36106" s="10"/>
      <c r="S36106" s="10"/>
      <c r="T36106" s="10"/>
    </row>
    <row r="36107" spans="16:20" x14ac:dyDescent="0.2">
      <c r="P36107" s="10"/>
      <c r="R36107" s="10"/>
      <c r="S36107" s="10"/>
      <c r="T36107" s="10"/>
    </row>
    <row r="36108" spans="16:20" x14ac:dyDescent="0.2">
      <c r="P36108" s="10"/>
      <c r="R36108" s="10"/>
      <c r="S36108" s="10"/>
      <c r="T36108" s="10"/>
    </row>
    <row r="36109" spans="16:20" x14ac:dyDescent="0.2">
      <c r="P36109" s="10"/>
      <c r="R36109" s="10"/>
      <c r="S36109" s="10"/>
      <c r="T36109" s="10"/>
    </row>
    <row r="36110" spans="16:20" x14ac:dyDescent="0.2">
      <c r="P36110" s="10"/>
      <c r="R36110" s="10"/>
      <c r="S36110" s="10"/>
      <c r="T36110" s="10"/>
    </row>
    <row r="36111" spans="16:20" x14ac:dyDescent="0.2">
      <c r="P36111" s="10"/>
      <c r="R36111" s="10"/>
      <c r="S36111" s="10"/>
      <c r="T36111" s="10"/>
    </row>
    <row r="36112" spans="16:20" x14ac:dyDescent="0.2">
      <c r="P36112" s="10"/>
      <c r="R36112" s="10"/>
      <c r="S36112" s="10"/>
      <c r="T36112" s="10"/>
    </row>
    <row r="36113" spans="16:20" x14ac:dyDescent="0.2">
      <c r="P36113" s="10"/>
      <c r="R36113" s="10"/>
      <c r="S36113" s="10"/>
      <c r="T36113" s="10"/>
    </row>
    <row r="36114" spans="16:20" x14ac:dyDescent="0.2">
      <c r="P36114" s="10"/>
      <c r="R36114" s="10"/>
      <c r="S36114" s="10"/>
      <c r="T36114" s="10"/>
    </row>
    <row r="36115" spans="16:20" x14ac:dyDescent="0.2">
      <c r="P36115" s="10"/>
      <c r="R36115" s="10"/>
      <c r="S36115" s="10"/>
      <c r="T36115" s="10"/>
    </row>
    <row r="36116" spans="16:20" x14ac:dyDescent="0.2">
      <c r="P36116" s="10"/>
      <c r="R36116" s="10"/>
      <c r="S36116" s="10"/>
      <c r="T36116" s="10"/>
    </row>
    <row r="36117" spans="16:20" x14ac:dyDescent="0.2">
      <c r="P36117" s="10"/>
      <c r="R36117" s="10"/>
      <c r="S36117" s="10"/>
      <c r="T36117" s="10"/>
    </row>
    <row r="36118" spans="16:20" x14ac:dyDescent="0.2">
      <c r="P36118" s="10"/>
      <c r="R36118" s="10"/>
      <c r="S36118" s="10"/>
      <c r="T36118" s="10"/>
    </row>
    <row r="36119" spans="16:20" x14ac:dyDescent="0.2">
      <c r="P36119" s="10"/>
      <c r="R36119" s="10"/>
      <c r="S36119" s="10"/>
      <c r="T36119" s="10"/>
    </row>
    <row r="36120" spans="16:20" x14ac:dyDescent="0.2">
      <c r="P36120" s="10"/>
      <c r="R36120" s="10"/>
      <c r="S36120" s="10"/>
      <c r="T36120" s="10"/>
    </row>
    <row r="36121" spans="16:20" x14ac:dyDescent="0.2">
      <c r="P36121" s="10"/>
      <c r="R36121" s="10"/>
      <c r="S36121" s="10"/>
      <c r="T36121" s="10"/>
    </row>
    <row r="36122" spans="16:20" x14ac:dyDescent="0.2">
      <c r="P36122" s="10"/>
      <c r="R36122" s="10"/>
      <c r="S36122" s="10"/>
      <c r="T36122" s="10"/>
    </row>
    <row r="36123" spans="16:20" x14ac:dyDescent="0.2">
      <c r="P36123" s="10"/>
      <c r="R36123" s="10"/>
      <c r="S36123" s="10"/>
      <c r="T36123" s="10"/>
    </row>
    <row r="36124" spans="16:20" x14ac:dyDescent="0.2">
      <c r="P36124" s="10"/>
      <c r="R36124" s="10"/>
      <c r="S36124" s="10"/>
      <c r="T36124" s="10"/>
    </row>
    <row r="36125" spans="16:20" x14ac:dyDescent="0.2">
      <c r="P36125" s="10"/>
      <c r="R36125" s="10"/>
      <c r="S36125" s="10"/>
      <c r="T36125" s="10"/>
    </row>
    <row r="36126" spans="16:20" x14ac:dyDescent="0.2">
      <c r="P36126" s="10"/>
      <c r="R36126" s="10"/>
      <c r="S36126" s="10"/>
      <c r="T36126" s="10"/>
    </row>
    <row r="36127" spans="16:20" x14ac:dyDescent="0.2">
      <c r="P36127" s="10"/>
      <c r="R36127" s="10"/>
      <c r="S36127" s="10"/>
      <c r="T36127" s="10"/>
    </row>
    <row r="36128" spans="16:20" x14ac:dyDescent="0.2">
      <c r="P36128" s="10"/>
      <c r="R36128" s="10"/>
      <c r="S36128" s="10"/>
      <c r="T36128" s="10"/>
    </row>
    <row r="36129" spans="16:20" x14ac:dyDescent="0.2">
      <c r="P36129" s="10"/>
      <c r="R36129" s="10"/>
      <c r="S36129" s="10"/>
      <c r="T36129" s="10"/>
    </row>
    <row r="36130" spans="16:20" x14ac:dyDescent="0.2">
      <c r="P36130" s="10"/>
      <c r="R36130" s="10"/>
      <c r="S36130" s="10"/>
      <c r="T36130" s="10"/>
    </row>
    <row r="36131" spans="16:20" x14ac:dyDescent="0.2">
      <c r="P36131" s="10"/>
      <c r="R36131" s="10"/>
      <c r="S36131" s="10"/>
      <c r="T36131" s="10"/>
    </row>
    <row r="36132" spans="16:20" x14ac:dyDescent="0.2">
      <c r="P36132" s="10"/>
      <c r="R36132" s="10"/>
      <c r="S36132" s="10"/>
      <c r="T36132" s="10"/>
    </row>
    <row r="36133" spans="16:20" x14ac:dyDescent="0.2">
      <c r="P36133" s="10"/>
      <c r="R36133" s="10"/>
      <c r="S36133" s="10"/>
      <c r="T36133" s="10"/>
    </row>
    <row r="36134" spans="16:20" x14ac:dyDescent="0.2">
      <c r="P36134" s="10"/>
      <c r="R36134" s="10"/>
      <c r="S36134" s="10"/>
      <c r="T36134" s="10"/>
    </row>
    <row r="36135" spans="16:20" x14ac:dyDescent="0.2">
      <c r="P36135" s="10"/>
      <c r="R36135" s="10"/>
      <c r="S36135" s="10"/>
      <c r="T36135" s="10"/>
    </row>
    <row r="36136" spans="16:20" x14ac:dyDescent="0.2">
      <c r="P36136" s="10"/>
      <c r="R36136" s="10"/>
      <c r="S36136" s="10"/>
      <c r="T36136" s="10"/>
    </row>
    <row r="36137" spans="16:20" x14ac:dyDescent="0.2">
      <c r="P36137" s="10"/>
      <c r="R36137" s="10"/>
      <c r="S36137" s="10"/>
      <c r="T36137" s="10"/>
    </row>
    <row r="36138" spans="16:20" x14ac:dyDescent="0.2">
      <c r="P36138" s="10"/>
      <c r="R36138" s="10"/>
      <c r="S36138" s="10"/>
      <c r="T36138" s="10"/>
    </row>
    <row r="36139" spans="16:20" x14ac:dyDescent="0.2">
      <c r="P36139" s="10"/>
      <c r="R36139" s="10"/>
      <c r="S36139" s="10"/>
      <c r="T36139" s="10"/>
    </row>
    <row r="36140" spans="16:20" x14ac:dyDescent="0.2">
      <c r="P36140" s="10"/>
      <c r="R36140" s="10"/>
      <c r="S36140" s="10"/>
      <c r="T36140" s="10"/>
    </row>
    <row r="36141" spans="16:20" x14ac:dyDescent="0.2">
      <c r="P36141" s="10"/>
      <c r="R36141" s="10"/>
      <c r="S36141" s="10"/>
      <c r="T36141" s="10"/>
    </row>
    <row r="36142" spans="16:20" x14ac:dyDescent="0.2">
      <c r="P36142" s="10"/>
      <c r="R36142" s="10"/>
      <c r="S36142" s="10"/>
      <c r="T36142" s="10"/>
    </row>
    <row r="36143" spans="16:20" x14ac:dyDescent="0.2">
      <c r="P36143" s="10"/>
      <c r="R36143" s="10"/>
      <c r="S36143" s="10"/>
      <c r="T36143" s="10"/>
    </row>
    <row r="36144" spans="16:20" x14ac:dyDescent="0.2">
      <c r="P36144" s="10"/>
      <c r="R36144" s="10"/>
      <c r="S36144" s="10"/>
      <c r="T36144" s="10"/>
    </row>
    <row r="36145" spans="16:20" x14ac:dyDescent="0.2">
      <c r="P36145" s="10"/>
      <c r="R36145" s="10"/>
      <c r="S36145" s="10"/>
      <c r="T36145" s="10"/>
    </row>
    <row r="36146" spans="16:20" x14ac:dyDescent="0.2">
      <c r="P36146" s="10"/>
      <c r="R36146" s="10"/>
      <c r="S36146" s="10"/>
      <c r="T36146" s="10"/>
    </row>
    <row r="36147" spans="16:20" x14ac:dyDescent="0.2">
      <c r="P36147" s="10"/>
      <c r="R36147" s="10"/>
      <c r="S36147" s="10"/>
      <c r="T36147" s="10"/>
    </row>
    <row r="36148" spans="16:20" x14ac:dyDescent="0.2">
      <c r="P36148" s="10"/>
      <c r="R36148" s="10"/>
      <c r="S36148" s="10"/>
      <c r="T36148" s="10"/>
    </row>
    <row r="36149" spans="16:20" x14ac:dyDescent="0.2">
      <c r="P36149" s="10"/>
      <c r="R36149" s="10"/>
      <c r="S36149" s="10"/>
      <c r="T36149" s="10"/>
    </row>
    <row r="36150" spans="16:20" x14ac:dyDescent="0.2">
      <c r="P36150" s="10"/>
      <c r="R36150" s="10"/>
      <c r="S36150" s="10"/>
      <c r="T36150" s="10"/>
    </row>
    <row r="36151" spans="16:20" x14ac:dyDescent="0.2">
      <c r="P36151" s="10"/>
      <c r="R36151" s="10"/>
      <c r="S36151" s="10"/>
      <c r="T36151" s="10"/>
    </row>
    <row r="36152" spans="16:20" x14ac:dyDescent="0.2">
      <c r="P36152" s="10"/>
      <c r="R36152" s="10"/>
      <c r="S36152" s="10"/>
      <c r="T36152" s="10"/>
    </row>
    <row r="36153" spans="16:20" x14ac:dyDescent="0.2">
      <c r="P36153" s="10"/>
      <c r="R36153" s="10"/>
      <c r="S36153" s="10"/>
      <c r="T36153" s="10"/>
    </row>
    <row r="36154" spans="16:20" x14ac:dyDescent="0.2">
      <c r="P36154" s="10"/>
      <c r="R36154" s="10"/>
      <c r="S36154" s="10"/>
      <c r="T36154" s="10"/>
    </row>
    <row r="36155" spans="16:20" x14ac:dyDescent="0.2">
      <c r="P36155" s="10"/>
      <c r="R36155" s="10"/>
      <c r="S36155" s="10"/>
      <c r="T36155" s="10"/>
    </row>
    <row r="36156" spans="16:20" x14ac:dyDescent="0.2">
      <c r="P36156" s="10"/>
      <c r="R36156" s="10"/>
      <c r="S36156" s="10"/>
      <c r="T36156" s="10"/>
    </row>
    <row r="36157" spans="16:20" x14ac:dyDescent="0.2">
      <c r="P36157" s="10"/>
      <c r="R36157" s="10"/>
      <c r="S36157" s="10"/>
      <c r="T36157" s="10"/>
    </row>
    <row r="36158" spans="16:20" x14ac:dyDescent="0.2">
      <c r="P36158" s="10"/>
      <c r="R36158" s="10"/>
      <c r="S36158" s="10"/>
      <c r="T36158" s="10"/>
    </row>
    <row r="36159" spans="16:20" x14ac:dyDescent="0.2">
      <c r="P36159" s="10"/>
      <c r="R36159" s="10"/>
      <c r="S36159" s="10"/>
      <c r="T36159" s="10"/>
    </row>
    <row r="36160" spans="16:20" x14ac:dyDescent="0.2">
      <c r="P36160" s="10"/>
      <c r="R36160" s="10"/>
      <c r="S36160" s="10"/>
      <c r="T36160" s="10"/>
    </row>
    <row r="36161" spans="16:20" x14ac:dyDescent="0.2">
      <c r="P36161" s="10"/>
      <c r="R36161" s="10"/>
      <c r="S36161" s="10"/>
      <c r="T36161" s="10"/>
    </row>
    <row r="36162" spans="16:20" x14ac:dyDescent="0.2">
      <c r="P36162" s="10"/>
      <c r="R36162" s="10"/>
      <c r="S36162" s="10"/>
      <c r="T36162" s="10"/>
    </row>
    <row r="36163" spans="16:20" x14ac:dyDescent="0.2">
      <c r="P36163" s="10"/>
      <c r="R36163" s="10"/>
      <c r="S36163" s="10"/>
      <c r="T36163" s="10"/>
    </row>
    <row r="36164" spans="16:20" x14ac:dyDescent="0.2">
      <c r="P36164" s="10"/>
      <c r="R36164" s="10"/>
      <c r="S36164" s="10"/>
      <c r="T36164" s="10"/>
    </row>
    <row r="36165" spans="16:20" x14ac:dyDescent="0.2">
      <c r="P36165" s="10"/>
      <c r="R36165" s="10"/>
      <c r="S36165" s="10"/>
      <c r="T36165" s="10"/>
    </row>
    <row r="36166" spans="16:20" x14ac:dyDescent="0.2">
      <c r="P36166" s="10"/>
      <c r="R36166" s="10"/>
      <c r="S36166" s="10"/>
      <c r="T36166" s="10"/>
    </row>
    <row r="36167" spans="16:20" x14ac:dyDescent="0.2">
      <c r="P36167" s="10"/>
      <c r="R36167" s="10"/>
      <c r="S36167" s="10"/>
      <c r="T36167" s="10"/>
    </row>
    <row r="36168" spans="16:20" x14ac:dyDescent="0.2">
      <c r="P36168" s="10"/>
      <c r="R36168" s="10"/>
      <c r="S36168" s="10"/>
      <c r="T36168" s="10"/>
    </row>
    <row r="36169" spans="16:20" x14ac:dyDescent="0.2">
      <c r="P36169" s="10"/>
      <c r="R36169" s="10"/>
      <c r="S36169" s="10"/>
      <c r="T36169" s="10"/>
    </row>
    <row r="36170" spans="16:20" x14ac:dyDescent="0.2">
      <c r="P36170" s="10"/>
      <c r="R36170" s="10"/>
      <c r="S36170" s="10"/>
      <c r="T36170" s="10"/>
    </row>
    <row r="36171" spans="16:20" x14ac:dyDescent="0.2">
      <c r="P36171" s="10"/>
      <c r="R36171" s="10"/>
      <c r="S36171" s="10"/>
      <c r="T36171" s="10"/>
    </row>
    <row r="36172" spans="16:20" x14ac:dyDescent="0.2">
      <c r="P36172" s="10"/>
      <c r="R36172" s="10"/>
      <c r="S36172" s="10"/>
      <c r="T36172" s="10"/>
    </row>
    <row r="36173" spans="16:20" x14ac:dyDescent="0.2">
      <c r="P36173" s="10"/>
      <c r="R36173" s="10"/>
      <c r="S36173" s="10"/>
      <c r="T36173" s="10"/>
    </row>
    <row r="36174" spans="16:20" x14ac:dyDescent="0.2">
      <c r="P36174" s="10"/>
      <c r="R36174" s="10"/>
      <c r="S36174" s="10"/>
      <c r="T36174" s="10"/>
    </row>
    <row r="36175" spans="16:20" x14ac:dyDescent="0.2">
      <c r="P36175" s="10"/>
      <c r="R36175" s="10"/>
      <c r="S36175" s="10"/>
      <c r="T36175" s="10"/>
    </row>
    <row r="36176" spans="16:20" x14ac:dyDescent="0.2">
      <c r="P36176" s="10"/>
      <c r="R36176" s="10"/>
      <c r="S36176" s="10"/>
      <c r="T36176" s="10"/>
    </row>
    <row r="36177" spans="16:20" x14ac:dyDescent="0.2">
      <c r="P36177" s="10"/>
      <c r="R36177" s="10"/>
      <c r="S36177" s="10"/>
      <c r="T36177" s="10"/>
    </row>
    <row r="36178" spans="16:20" x14ac:dyDescent="0.2">
      <c r="P36178" s="10"/>
      <c r="R36178" s="10"/>
      <c r="S36178" s="10"/>
      <c r="T36178" s="10"/>
    </row>
    <row r="36179" spans="16:20" x14ac:dyDescent="0.2">
      <c r="P36179" s="10"/>
      <c r="R36179" s="10"/>
      <c r="S36179" s="10"/>
      <c r="T36179" s="10"/>
    </row>
    <row r="36180" spans="16:20" x14ac:dyDescent="0.2">
      <c r="P36180" s="10"/>
      <c r="R36180" s="10"/>
      <c r="S36180" s="10"/>
      <c r="T36180" s="10"/>
    </row>
    <row r="36181" spans="16:20" x14ac:dyDescent="0.2">
      <c r="P36181" s="10"/>
      <c r="R36181" s="10"/>
      <c r="S36181" s="10"/>
      <c r="T36181" s="10"/>
    </row>
    <row r="36182" spans="16:20" x14ac:dyDescent="0.2">
      <c r="P36182" s="10"/>
      <c r="R36182" s="10"/>
      <c r="S36182" s="10"/>
      <c r="T36182" s="10"/>
    </row>
    <row r="36183" spans="16:20" x14ac:dyDescent="0.2">
      <c r="P36183" s="10"/>
      <c r="R36183" s="10"/>
      <c r="S36183" s="10"/>
      <c r="T36183" s="10"/>
    </row>
    <row r="36184" spans="16:20" x14ac:dyDescent="0.2">
      <c r="P36184" s="10"/>
      <c r="R36184" s="10"/>
      <c r="S36184" s="10"/>
      <c r="T36184" s="10"/>
    </row>
    <row r="36185" spans="16:20" x14ac:dyDescent="0.2">
      <c r="P36185" s="10"/>
      <c r="R36185" s="10"/>
      <c r="S36185" s="10"/>
      <c r="T36185" s="10"/>
    </row>
    <row r="36186" spans="16:20" x14ac:dyDescent="0.2">
      <c r="P36186" s="10"/>
      <c r="R36186" s="10"/>
      <c r="S36186" s="10"/>
      <c r="T36186" s="10"/>
    </row>
    <row r="36187" spans="16:20" x14ac:dyDescent="0.2">
      <c r="P36187" s="10"/>
      <c r="R36187" s="10"/>
      <c r="S36187" s="10"/>
      <c r="T36187" s="10"/>
    </row>
    <row r="36188" spans="16:20" x14ac:dyDescent="0.2">
      <c r="P36188" s="10"/>
      <c r="R36188" s="10"/>
      <c r="S36188" s="10"/>
      <c r="T36188" s="10"/>
    </row>
    <row r="36189" spans="16:20" x14ac:dyDescent="0.2">
      <c r="P36189" s="10"/>
      <c r="R36189" s="10"/>
      <c r="S36189" s="10"/>
      <c r="T36189" s="10"/>
    </row>
    <row r="36190" spans="16:20" x14ac:dyDescent="0.2">
      <c r="P36190" s="10"/>
      <c r="R36190" s="10"/>
      <c r="S36190" s="10"/>
      <c r="T36190" s="10"/>
    </row>
    <row r="36191" spans="16:20" x14ac:dyDescent="0.2">
      <c r="P36191" s="10"/>
      <c r="R36191" s="10"/>
      <c r="S36191" s="10"/>
      <c r="T36191" s="10"/>
    </row>
    <row r="36192" spans="16:20" x14ac:dyDescent="0.2">
      <c r="P36192" s="10"/>
      <c r="R36192" s="10"/>
      <c r="S36192" s="10"/>
      <c r="T36192" s="10"/>
    </row>
    <row r="36193" spans="16:20" x14ac:dyDescent="0.2">
      <c r="P36193" s="10"/>
      <c r="R36193" s="10"/>
      <c r="S36193" s="10"/>
      <c r="T36193" s="10"/>
    </row>
    <row r="36194" spans="16:20" x14ac:dyDescent="0.2">
      <c r="P36194" s="10"/>
      <c r="R36194" s="10"/>
      <c r="S36194" s="10"/>
      <c r="T36194" s="10"/>
    </row>
    <row r="36195" spans="16:20" x14ac:dyDescent="0.2">
      <c r="P36195" s="10"/>
      <c r="R36195" s="10"/>
      <c r="S36195" s="10"/>
      <c r="T36195" s="10"/>
    </row>
    <row r="36196" spans="16:20" x14ac:dyDescent="0.2">
      <c r="P36196" s="10"/>
      <c r="R36196" s="10"/>
      <c r="S36196" s="10"/>
      <c r="T36196" s="10"/>
    </row>
    <row r="36197" spans="16:20" x14ac:dyDescent="0.2">
      <c r="P36197" s="10"/>
      <c r="R36197" s="10"/>
      <c r="S36197" s="10"/>
      <c r="T36197" s="10"/>
    </row>
    <row r="36198" spans="16:20" x14ac:dyDescent="0.2">
      <c r="P36198" s="10"/>
      <c r="R36198" s="10"/>
      <c r="S36198" s="10"/>
      <c r="T36198" s="10"/>
    </row>
    <row r="36199" spans="16:20" x14ac:dyDescent="0.2">
      <c r="P36199" s="10"/>
      <c r="R36199" s="10"/>
      <c r="S36199" s="10"/>
      <c r="T36199" s="10"/>
    </row>
    <row r="36200" spans="16:20" x14ac:dyDescent="0.2">
      <c r="P36200" s="10"/>
      <c r="R36200" s="10"/>
      <c r="S36200" s="10"/>
      <c r="T36200" s="10"/>
    </row>
    <row r="36201" spans="16:20" x14ac:dyDescent="0.2">
      <c r="P36201" s="10"/>
      <c r="R36201" s="10"/>
      <c r="S36201" s="10"/>
      <c r="T36201" s="10"/>
    </row>
    <row r="36202" spans="16:20" x14ac:dyDescent="0.2">
      <c r="P36202" s="10"/>
      <c r="R36202" s="10"/>
      <c r="S36202" s="10"/>
      <c r="T36202" s="10"/>
    </row>
    <row r="36203" spans="16:20" x14ac:dyDescent="0.2">
      <c r="P36203" s="10"/>
      <c r="R36203" s="10"/>
      <c r="S36203" s="10"/>
      <c r="T36203" s="10"/>
    </row>
    <row r="36204" spans="16:20" x14ac:dyDescent="0.2">
      <c r="P36204" s="10"/>
      <c r="R36204" s="10"/>
      <c r="S36204" s="10"/>
      <c r="T36204" s="10"/>
    </row>
    <row r="36205" spans="16:20" x14ac:dyDescent="0.2">
      <c r="P36205" s="10"/>
      <c r="R36205" s="10"/>
      <c r="S36205" s="10"/>
      <c r="T36205" s="10"/>
    </row>
    <row r="36206" spans="16:20" x14ac:dyDescent="0.2">
      <c r="P36206" s="10"/>
      <c r="R36206" s="10"/>
      <c r="S36206" s="10"/>
      <c r="T36206" s="10"/>
    </row>
    <row r="36207" spans="16:20" x14ac:dyDescent="0.2">
      <c r="P36207" s="10"/>
      <c r="R36207" s="10"/>
      <c r="S36207" s="10"/>
      <c r="T36207" s="10"/>
    </row>
    <row r="36208" spans="16:20" x14ac:dyDescent="0.2">
      <c r="P36208" s="10"/>
      <c r="R36208" s="10"/>
      <c r="S36208" s="10"/>
      <c r="T36208" s="10"/>
    </row>
    <row r="36209" spans="16:20" x14ac:dyDescent="0.2">
      <c r="P36209" s="10"/>
      <c r="R36209" s="10"/>
      <c r="S36209" s="10"/>
      <c r="T36209" s="10"/>
    </row>
    <row r="36210" spans="16:20" x14ac:dyDescent="0.2">
      <c r="P36210" s="10"/>
      <c r="R36210" s="10"/>
      <c r="S36210" s="10"/>
      <c r="T36210" s="10"/>
    </row>
    <row r="36211" spans="16:20" x14ac:dyDescent="0.2">
      <c r="P36211" s="10"/>
      <c r="R36211" s="10"/>
      <c r="S36211" s="10"/>
      <c r="T36211" s="10"/>
    </row>
    <row r="36212" spans="16:20" x14ac:dyDescent="0.2">
      <c r="P36212" s="10"/>
      <c r="R36212" s="10"/>
      <c r="S36212" s="10"/>
      <c r="T36212" s="10"/>
    </row>
    <row r="36213" spans="16:20" x14ac:dyDescent="0.2">
      <c r="P36213" s="10"/>
      <c r="R36213" s="10"/>
      <c r="S36213" s="10"/>
      <c r="T36213" s="10"/>
    </row>
    <row r="36214" spans="16:20" x14ac:dyDescent="0.2">
      <c r="P36214" s="10"/>
      <c r="R36214" s="10"/>
      <c r="S36214" s="10"/>
      <c r="T36214" s="10"/>
    </row>
    <row r="36215" spans="16:20" x14ac:dyDescent="0.2">
      <c r="P36215" s="10"/>
      <c r="R36215" s="10"/>
      <c r="S36215" s="10"/>
      <c r="T36215" s="10"/>
    </row>
    <row r="36216" spans="16:20" x14ac:dyDescent="0.2">
      <c r="P36216" s="10"/>
      <c r="R36216" s="10"/>
      <c r="S36216" s="10"/>
      <c r="T36216" s="10"/>
    </row>
    <row r="36217" spans="16:20" x14ac:dyDescent="0.2">
      <c r="P36217" s="10"/>
      <c r="R36217" s="10"/>
      <c r="S36217" s="10"/>
      <c r="T36217" s="10"/>
    </row>
    <row r="36218" spans="16:20" x14ac:dyDescent="0.2">
      <c r="P36218" s="10"/>
      <c r="R36218" s="10"/>
      <c r="S36218" s="10"/>
      <c r="T36218" s="10"/>
    </row>
    <row r="36219" spans="16:20" x14ac:dyDescent="0.2">
      <c r="P36219" s="10"/>
      <c r="R36219" s="10"/>
      <c r="S36219" s="10"/>
      <c r="T36219" s="10"/>
    </row>
    <row r="36220" spans="16:20" x14ac:dyDescent="0.2">
      <c r="P36220" s="10"/>
      <c r="R36220" s="10"/>
      <c r="S36220" s="10"/>
      <c r="T36220" s="10"/>
    </row>
    <row r="36221" spans="16:20" x14ac:dyDescent="0.2">
      <c r="P36221" s="10"/>
      <c r="R36221" s="10"/>
      <c r="S36221" s="10"/>
      <c r="T36221" s="10"/>
    </row>
    <row r="36222" spans="16:20" x14ac:dyDescent="0.2">
      <c r="P36222" s="10"/>
      <c r="R36222" s="10"/>
      <c r="S36222" s="10"/>
      <c r="T36222" s="10"/>
    </row>
    <row r="36223" spans="16:20" x14ac:dyDescent="0.2">
      <c r="P36223" s="10"/>
      <c r="R36223" s="10"/>
      <c r="S36223" s="10"/>
      <c r="T36223" s="10"/>
    </row>
    <row r="36224" spans="16:20" x14ac:dyDescent="0.2">
      <c r="P36224" s="10"/>
      <c r="R36224" s="10"/>
      <c r="S36224" s="10"/>
      <c r="T36224" s="10"/>
    </row>
    <row r="36225" spans="16:20" x14ac:dyDescent="0.2">
      <c r="P36225" s="10"/>
      <c r="R36225" s="10"/>
      <c r="S36225" s="10"/>
      <c r="T36225" s="10"/>
    </row>
    <row r="36226" spans="16:20" x14ac:dyDescent="0.2">
      <c r="P36226" s="10"/>
      <c r="R36226" s="10"/>
      <c r="S36226" s="10"/>
      <c r="T36226" s="10"/>
    </row>
    <row r="36227" spans="16:20" x14ac:dyDescent="0.2">
      <c r="P36227" s="10"/>
      <c r="R36227" s="10"/>
      <c r="S36227" s="10"/>
      <c r="T36227" s="10"/>
    </row>
    <row r="36228" spans="16:20" x14ac:dyDescent="0.2">
      <c r="P36228" s="10"/>
      <c r="R36228" s="10"/>
      <c r="S36228" s="10"/>
      <c r="T36228" s="10"/>
    </row>
    <row r="36229" spans="16:20" x14ac:dyDescent="0.2">
      <c r="P36229" s="10"/>
      <c r="R36229" s="10"/>
      <c r="S36229" s="10"/>
      <c r="T36229" s="10"/>
    </row>
    <row r="36230" spans="16:20" x14ac:dyDescent="0.2">
      <c r="P36230" s="10"/>
      <c r="R36230" s="10"/>
      <c r="S36230" s="10"/>
      <c r="T36230" s="10"/>
    </row>
    <row r="36231" spans="16:20" x14ac:dyDescent="0.2">
      <c r="P36231" s="10"/>
      <c r="R36231" s="10"/>
      <c r="S36231" s="10"/>
      <c r="T36231" s="10"/>
    </row>
    <row r="36232" spans="16:20" x14ac:dyDescent="0.2">
      <c r="P36232" s="10"/>
      <c r="R36232" s="10"/>
      <c r="S36232" s="10"/>
      <c r="T36232" s="10"/>
    </row>
    <row r="36233" spans="16:20" x14ac:dyDescent="0.2">
      <c r="P36233" s="10"/>
      <c r="R36233" s="10"/>
      <c r="S36233" s="10"/>
      <c r="T36233" s="10"/>
    </row>
    <row r="36234" spans="16:20" x14ac:dyDescent="0.2">
      <c r="P36234" s="10"/>
      <c r="R36234" s="10"/>
      <c r="S36234" s="10"/>
      <c r="T36234" s="10"/>
    </row>
    <row r="36235" spans="16:20" x14ac:dyDescent="0.2">
      <c r="P36235" s="10"/>
      <c r="R36235" s="10"/>
      <c r="S36235" s="10"/>
      <c r="T36235" s="10"/>
    </row>
    <row r="36236" spans="16:20" x14ac:dyDescent="0.2">
      <c r="P36236" s="10"/>
      <c r="R36236" s="10"/>
      <c r="S36236" s="10"/>
      <c r="T36236" s="10"/>
    </row>
    <row r="36237" spans="16:20" x14ac:dyDescent="0.2">
      <c r="P36237" s="10"/>
      <c r="R36237" s="10"/>
      <c r="S36237" s="10"/>
      <c r="T36237" s="10"/>
    </row>
    <row r="36238" spans="16:20" x14ac:dyDescent="0.2">
      <c r="P36238" s="10"/>
      <c r="R36238" s="10"/>
      <c r="S36238" s="10"/>
      <c r="T36238" s="10"/>
    </row>
    <row r="36239" spans="16:20" x14ac:dyDescent="0.2">
      <c r="P36239" s="10"/>
      <c r="R36239" s="10"/>
      <c r="S36239" s="10"/>
      <c r="T36239" s="10"/>
    </row>
    <row r="36240" spans="16:20" x14ac:dyDescent="0.2">
      <c r="P36240" s="10"/>
      <c r="R36240" s="10"/>
      <c r="S36240" s="10"/>
      <c r="T36240" s="10"/>
    </row>
    <row r="36241" spans="16:20" x14ac:dyDescent="0.2">
      <c r="P36241" s="10"/>
      <c r="R36241" s="10"/>
      <c r="S36241" s="10"/>
      <c r="T36241" s="10"/>
    </row>
    <row r="36242" spans="16:20" x14ac:dyDescent="0.2">
      <c r="P36242" s="10"/>
      <c r="R36242" s="10"/>
      <c r="S36242" s="10"/>
      <c r="T36242" s="10"/>
    </row>
    <row r="36243" spans="16:20" x14ac:dyDescent="0.2">
      <c r="P36243" s="10"/>
      <c r="R36243" s="10"/>
      <c r="S36243" s="10"/>
      <c r="T36243" s="10"/>
    </row>
    <row r="36244" spans="16:20" x14ac:dyDescent="0.2">
      <c r="P36244" s="10"/>
      <c r="R36244" s="10"/>
      <c r="S36244" s="10"/>
      <c r="T36244" s="10"/>
    </row>
    <row r="36245" spans="16:20" x14ac:dyDescent="0.2">
      <c r="P36245" s="10"/>
      <c r="R36245" s="10"/>
      <c r="S36245" s="10"/>
      <c r="T36245" s="10"/>
    </row>
    <row r="36246" spans="16:20" x14ac:dyDescent="0.2">
      <c r="P36246" s="10"/>
      <c r="R36246" s="10"/>
      <c r="S36246" s="10"/>
      <c r="T36246" s="10"/>
    </row>
    <row r="36247" spans="16:20" x14ac:dyDescent="0.2">
      <c r="P36247" s="10"/>
      <c r="R36247" s="10"/>
      <c r="S36247" s="10"/>
      <c r="T36247" s="10"/>
    </row>
    <row r="36248" spans="16:20" x14ac:dyDescent="0.2">
      <c r="P36248" s="10"/>
      <c r="R36248" s="10"/>
      <c r="S36248" s="10"/>
      <c r="T36248" s="10"/>
    </row>
    <row r="36249" spans="16:20" x14ac:dyDescent="0.2">
      <c r="P36249" s="10"/>
      <c r="R36249" s="10"/>
      <c r="S36249" s="10"/>
      <c r="T36249" s="10"/>
    </row>
    <row r="36250" spans="16:20" x14ac:dyDescent="0.2">
      <c r="P36250" s="10"/>
      <c r="R36250" s="10"/>
      <c r="S36250" s="10"/>
      <c r="T36250" s="10"/>
    </row>
    <row r="36251" spans="16:20" x14ac:dyDescent="0.2">
      <c r="P36251" s="10"/>
      <c r="R36251" s="10"/>
      <c r="S36251" s="10"/>
      <c r="T36251" s="10"/>
    </row>
    <row r="36252" spans="16:20" x14ac:dyDescent="0.2">
      <c r="P36252" s="10"/>
      <c r="R36252" s="10"/>
      <c r="S36252" s="10"/>
      <c r="T36252" s="10"/>
    </row>
    <row r="36253" spans="16:20" x14ac:dyDescent="0.2">
      <c r="P36253" s="10"/>
      <c r="R36253" s="10"/>
      <c r="S36253" s="10"/>
      <c r="T36253" s="10"/>
    </row>
    <row r="36254" spans="16:20" x14ac:dyDescent="0.2">
      <c r="P36254" s="10"/>
      <c r="R36254" s="10"/>
      <c r="S36254" s="10"/>
      <c r="T36254" s="10"/>
    </row>
    <row r="36255" spans="16:20" x14ac:dyDescent="0.2">
      <c r="P36255" s="10"/>
      <c r="R36255" s="10"/>
      <c r="S36255" s="10"/>
      <c r="T36255" s="10"/>
    </row>
    <row r="36256" spans="16:20" x14ac:dyDescent="0.2">
      <c r="P36256" s="10"/>
      <c r="R36256" s="10"/>
      <c r="S36256" s="10"/>
      <c r="T36256" s="10"/>
    </row>
    <row r="36257" spans="16:20" x14ac:dyDescent="0.2">
      <c r="P36257" s="10"/>
      <c r="R36257" s="10"/>
      <c r="S36257" s="10"/>
      <c r="T36257" s="10"/>
    </row>
    <row r="36258" spans="16:20" x14ac:dyDescent="0.2">
      <c r="P36258" s="10"/>
      <c r="R36258" s="10"/>
      <c r="S36258" s="10"/>
      <c r="T36258" s="10"/>
    </row>
    <row r="36259" spans="16:20" x14ac:dyDescent="0.2">
      <c r="P36259" s="10"/>
      <c r="R36259" s="10"/>
      <c r="S36259" s="10"/>
      <c r="T36259" s="10"/>
    </row>
    <row r="36260" spans="16:20" x14ac:dyDescent="0.2">
      <c r="P36260" s="10"/>
      <c r="R36260" s="10"/>
      <c r="S36260" s="10"/>
      <c r="T36260" s="10"/>
    </row>
    <row r="36261" spans="16:20" x14ac:dyDescent="0.2">
      <c r="P36261" s="10"/>
      <c r="R36261" s="10"/>
      <c r="S36261" s="10"/>
      <c r="T36261" s="10"/>
    </row>
    <row r="36262" spans="16:20" x14ac:dyDescent="0.2">
      <c r="P36262" s="10"/>
      <c r="R36262" s="10"/>
      <c r="S36262" s="10"/>
      <c r="T36262" s="10"/>
    </row>
    <row r="36263" spans="16:20" x14ac:dyDescent="0.2">
      <c r="P36263" s="10"/>
      <c r="R36263" s="10"/>
      <c r="S36263" s="10"/>
      <c r="T36263" s="10"/>
    </row>
    <row r="36264" spans="16:20" x14ac:dyDescent="0.2">
      <c r="P36264" s="10"/>
      <c r="R36264" s="10"/>
      <c r="S36264" s="10"/>
      <c r="T36264" s="10"/>
    </row>
    <row r="36265" spans="16:20" x14ac:dyDescent="0.2">
      <c r="P36265" s="10"/>
      <c r="R36265" s="10"/>
      <c r="S36265" s="10"/>
      <c r="T36265" s="10"/>
    </row>
    <row r="36266" spans="16:20" x14ac:dyDescent="0.2">
      <c r="P36266" s="10"/>
      <c r="R36266" s="10"/>
      <c r="S36266" s="10"/>
      <c r="T36266" s="10"/>
    </row>
    <row r="36267" spans="16:20" x14ac:dyDescent="0.2">
      <c r="P36267" s="10"/>
      <c r="R36267" s="10"/>
      <c r="S36267" s="10"/>
      <c r="T36267" s="10"/>
    </row>
    <row r="36268" spans="16:20" x14ac:dyDescent="0.2">
      <c r="P36268" s="10"/>
      <c r="R36268" s="10"/>
      <c r="S36268" s="10"/>
      <c r="T36268" s="10"/>
    </row>
    <row r="36269" spans="16:20" x14ac:dyDescent="0.2">
      <c r="P36269" s="10"/>
      <c r="R36269" s="10"/>
      <c r="S36269" s="10"/>
      <c r="T36269" s="10"/>
    </row>
    <row r="36270" spans="16:20" x14ac:dyDescent="0.2">
      <c r="P36270" s="10"/>
      <c r="R36270" s="10"/>
      <c r="S36270" s="10"/>
      <c r="T36270" s="10"/>
    </row>
    <row r="36271" spans="16:20" x14ac:dyDescent="0.2">
      <c r="P36271" s="10"/>
      <c r="R36271" s="10"/>
      <c r="S36271" s="10"/>
      <c r="T36271" s="10"/>
    </row>
    <row r="36272" spans="16:20" x14ac:dyDescent="0.2">
      <c r="P36272" s="10"/>
      <c r="R36272" s="10"/>
      <c r="S36272" s="10"/>
      <c r="T36272" s="10"/>
    </row>
    <row r="36273" spans="16:20" x14ac:dyDescent="0.2">
      <c r="P36273" s="10"/>
      <c r="R36273" s="10"/>
      <c r="S36273" s="10"/>
      <c r="T36273" s="10"/>
    </row>
    <row r="36274" spans="16:20" x14ac:dyDescent="0.2">
      <c r="P36274" s="10"/>
      <c r="R36274" s="10"/>
      <c r="S36274" s="10"/>
      <c r="T36274" s="10"/>
    </row>
    <row r="36275" spans="16:20" x14ac:dyDescent="0.2">
      <c r="P36275" s="10"/>
      <c r="R36275" s="10"/>
      <c r="S36275" s="10"/>
      <c r="T36275" s="10"/>
    </row>
    <row r="36276" spans="16:20" x14ac:dyDescent="0.2">
      <c r="P36276" s="10"/>
      <c r="R36276" s="10"/>
      <c r="S36276" s="10"/>
      <c r="T36276" s="10"/>
    </row>
    <row r="36277" spans="16:20" x14ac:dyDescent="0.2">
      <c r="P36277" s="10"/>
      <c r="R36277" s="10"/>
      <c r="S36277" s="10"/>
      <c r="T36277" s="10"/>
    </row>
    <row r="36278" spans="16:20" x14ac:dyDescent="0.2">
      <c r="P36278" s="10"/>
      <c r="R36278" s="10"/>
      <c r="S36278" s="10"/>
      <c r="T36278" s="10"/>
    </row>
    <row r="36279" spans="16:20" x14ac:dyDescent="0.2">
      <c r="P36279" s="10"/>
      <c r="R36279" s="10"/>
      <c r="S36279" s="10"/>
      <c r="T36279" s="10"/>
    </row>
    <row r="36280" spans="16:20" x14ac:dyDescent="0.2">
      <c r="P36280" s="10"/>
      <c r="R36280" s="10"/>
      <c r="S36280" s="10"/>
      <c r="T36280" s="10"/>
    </row>
    <row r="36281" spans="16:20" x14ac:dyDescent="0.2">
      <c r="P36281" s="10"/>
      <c r="R36281" s="10"/>
      <c r="S36281" s="10"/>
      <c r="T36281" s="10"/>
    </row>
    <row r="36282" spans="16:20" x14ac:dyDescent="0.2">
      <c r="P36282" s="10"/>
      <c r="R36282" s="10"/>
      <c r="S36282" s="10"/>
      <c r="T36282" s="10"/>
    </row>
    <row r="36283" spans="16:20" x14ac:dyDescent="0.2">
      <c r="P36283" s="10"/>
      <c r="R36283" s="10"/>
      <c r="S36283" s="10"/>
      <c r="T36283" s="10"/>
    </row>
    <row r="36284" spans="16:20" x14ac:dyDescent="0.2">
      <c r="P36284" s="10"/>
      <c r="R36284" s="10"/>
      <c r="S36284" s="10"/>
      <c r="T36284" s="10"/>
    </row>
    <row r="36285" spans="16:20" x14ac:dyDescent="0.2">
      <c r="P36285" s="10"/>
      <c r="R36285" s="10"/>
      <c r="S36285" s="10"/>
      <c r="T36285" s="10"/>
    </row>
    <row r="36286" spans="16:20" x14ac:dyDescent="0.2">
      <c r="P36286" s="10"/>
      <c r="R36286" s="10"/>
      <c r="S36286" s="10"/>
      <c r="T36286" s="10"/>
    </row>
    <row r="36287" spans="16:20" x14ac:dyDescent="0.2">
      <c r="P36287" s="10"/>
      <c r="R36287" s="10"/>
      <c r="S36287" s="10"/>
      <c r="T36287" s="10"/>
    </row>
    <row r="36288" spans="16:20" x14ac:dyDescent="0.2">
      <c r="P36288" s="10"/>
      <c r="R36288" s="10"/>
      <c r="S36288" s="10"/>
      <c r="T36288" s="10"/>
    </row>
    <row r="36289" spans="16:20" x14ac:dyDescent="0.2">
      <c r="P36289" s="10"/>
      <c r="R36289" s="10"/>
      <c r="S36289" s="10"/>
      <c r="T36289" s="10"/>
    </row>
    <row r="36290" spans="16:20" x14ac:dyDescent="0.2">
      <c r="P36290" s="10"/>
      <c r="R36290" s="10"/>
      <c r="S36290" s="10"/>
      <c r="T36290" s="10"/>
    </row>
    <row r="36291" spans="16:20" x14ac:dyDescent="0.2">
      <c r="P36291" s="10"/>
      <c r="R36291" s="10"/>
      <c r="S36291" s="10"/>
      <c r="T36291" s="10"/>
    </row>
    <row r="36292" spans="16:20" x14ac:dyDescent="0.2">
      <c r="P36292" s="10"/>
      <c r="R36292" s="10"/>
      <c r="S36292" s="10"/>
      <c r="T36292" s="10"/>
    </row>
    <row r="36293" spans="16:20" x14ac:dyDescent="0.2">
      <c r="P36293" s="10"/>
      <c r="R36293" s="10"/>
      <c r="S36293" s="10"/>
      <c r="T36293" s="10"/>
    </row>
    <row r="36294" spans="16:20" x14ac:dyDescent="0.2">
      <c r="P36294" s="10"/>
      <c r="R36294" s="10"/>
      <c r="S36294" s="10"/>
      <c r="T36294" s="10"/>
    </row>
    <row r="36295" spans="16:20" x14ac:dyDescent="0.2">
      <c r="P36295" s="10"/>
      <c r="R36295" s="10"/>
      <c r="S36295" s="10"/>
      <c r="T36295" s="10"/>
    </row>
    <row r="36296" spans="16:20" x14ac:dyDescent="0.2">
      <c r="P36296" s="10"/>
      <c r="R36296" s="10"/>
      <c r="S36296" s="10"/>
      <c r="T36296" s="10"/>
    </row>
    <row r="36297" spans="16:20" x14ac:dyDescent="0.2">
      <c r="P36297" s="10"/>
      <c r="R36297" s="10"/>
      <c r="S36297" s="10"/>
      <c r="T36297" s="10"/>
    </row>
    <row r="36298" spans="16:20" x14ac:dyDescent="0.2">
      <c r="P36298" s="10"/>
      <c r="R36298" s="10"/>
      <c r="S36298" s="10"/>
      <c r="T36298" s="10"/>
    </row>
    <row r="36299" spans="16:20" x14ac:dyDescent="0.2">
      <c r="P36299" s="10"/>
      <c r="R36299" s="10"/>
      <c r="S36299" s="10"/>
      <c r="T36299" s="10"/>
    </row>
    <row r="36300" spans="16:20" x14ac:dyDescent="0.2">
      <c r="P36300" s="10"/>
      <c r="R36300" s="10"/>
      <c r="S36300" s="10"/>
      <c r="T36300" s="10"/>
    </row>
    <row r="36301" spans="16:20" x14ac:dyDescent="0.2">
      <c r="P36301" s="10"/>
      <c r="R36301" s="10"/>
      <c r="S36301" s="10"/>
      <c r="T36301" s="10"/>
    </row>
    <row r="36302" spans="16:20" x14ac:dyDescent="0.2">
      <c r="P36302" s="10"/>
      <c r="R36302" s="10"/>
      <c r="S36302" s="10"/>
      <c r="T36302" s="10"/>
    </row>
    <row r="36303" spans="16:20" x14ac:dyDescent="0.2">
      <c r="P36303" s="10"/>
      <c r="R36303" s="10"/>
      <c r="S36303" s="10"/>
      <c r="T36303" s="10"/>
    </row>
    <row r="36304" spans="16:20" x14ac:dyDescent="0.2">
      <c r="P36304" s="10"/>
      <c r="R36304" s="10"/>
      <c r="S36304" s="10"/>
      <c r="T36304" s="10"/>
    </row>
    <row r="36305" spans="16:20" x14ac:dyDescent="0.2">
      <c r="P36305" s="10"/>
      <c r="R36305" s="10"/>
      <c r="S36305" s="10"/>
      <c r="T36305" s="10"/>
    </row>
    <row r="36306" spans="16:20" x14ac:dyDescent="0.2">
      <c r="P36306" s="10"/>
      <c r="R36306" s="10"/>
      <c r="S36306" s="10"/>
      <c r="T36306" s="10"/>
    </row>
    <row r="36307" spans="16:20" x14ac:dyDescent="0.2">
      <c r="P36307" s="10"/>
      <c r="R36307" s="10"/>
      <c r="S36307" s="10"/>
      <c r="T36307" s="10"/>
    </row>
    <row r="36308" spans="16:20" x14ac:dyDescent="0.2">
      <c r="P36308" s="10"/>
      <c r="R36308" s="10"/>
      <c r="S36308" s="10"/>
      <c r="T36308" s="10"/>
    </row>
    <row r="36309" spans="16:20" x14ac:dyDescent="0.2">
      <c r="P36309" s="10"/>
      <c r="R36309" s="10"/>
      <c r="S36309" s="10"/>
      <c r="T36309" s="10"/>
    </row>
    <row r="36310" spans="16:20" x14ac:dyDescent="0.2">
      <c r="P36310" s="10"/>
      <c r="R36310" s="10"/>
      <c r="S36310" s="10"/>
      <c r="T36310" s="10"/>
    </row>
    <row r="36311" spans="16:20" x14ac:dyDescent="0.2">
      <c r="P36311" s="10"/>
      <c r="R36311" s="10"/>
      <c r="S36311" s="10"/>
      <c r="T36311" s="10"/>
    </row>
    <row r="36312" spans="16:20" x14ac:dyDescent="0.2">
      <c r="P36312" s="10"/>
      <c r="R36312" s="10"/>
      <c r="S36312" s="10"/>
      <c r="T36312" s="10"/>
    </row>
    <row r="36313" spans="16:20" x14ac:dyDescent="0.2">
      <c r="P36313" s="10"/>
      <c r="R36313" s="10"/>
      <c r="S36313" s="10"/>
      <c r="T36313" s="10"/>
    </row>
    <row r="36314" spans="16:20" x14ac:dyDescent="0.2">
      <c r="P36314" s="10"/>
      <c r="R36314" s="10"/>
      <c r="S36314" s="10"/>
      <c r="T36314" s="10"/>
    </row>
    <row r="36315" spans="16:20" x14ac:dyDescent="0.2">
      <c r="P36315" s="10"/>
      <c r="R36315" s="10"/>
      <c r="S36315" s="10"/>
      <c r="T36315" s="10"/>
    </row>
    <row r="36316" spans="16:20" x14ac:dyDescent="0.2">
      <c r="P36316" s="10"/>
      <c r="R36316" s="10"/>
      <c r="S36316" s="10"/>
      <c r="T36316" s="10"/>
    </row>
    <row r="36317" spans="16:20" x14ac:dyDescent="0.2">
      <c r="P36317" s="10"/>
      <c r="R36317" s="10"/>
      <c r="S36317" s="10"/>
      <c r="T36317" s="10"/>
    </row>
    <row r="36318" spans="16:20" x14ac:dyDescent="0.2">
      <c r="P36318" s="10"/>
      <c r="R36318" s="10"/>
      <c r="S36318" s="10"/>
      <c r="T36318" s="10"/>
    </row>
    <row r="36319" spans="16:20" x14ac:dyDescent="0.2">
      <c r="P36319" s="10"/>
      <c r="R36319" s="10"/>
      <c r="S36319" s="10"/>
      <c r="T36319" s="10"/>
    </row>
    <row r="36320" spans="16:20" x14ac:dyDescent="0.2">
      <c r="P36320" s="10"/>
      <c r="R36320" s="10"/>
      <c r="S36320" s="10"/>
      <c r="T36320" s="10"/>
    </row>
    <row r="36321" spans="16:20" x14ac:dyDescent="0.2">
      <c r="P36321" s="10"/>
      <c r="R36321" s="10"/>
      <c r="S36321" s="10"/>
      <c r="T36321" s="10"/>
    </row>
    <row r="36322" spans="16:20" x14ac:dyDescent="0.2">
      <c r="P36322" s="10"/>
      <c r="R36322" s="10"/>
      <c r="S36322" s="10"/>
      <c r="T36322" s="10"/>
    </row>
    <row r="36323" spans="16:20" x14ac:dyDescent="0.2">
      <c r="P36323" s="10"/>
      <c r="R36323" s="10"/>
      <c r="S36323" s="10"/>
      <c r="T36323" s="10"/>
    </row>
    <row r="36324" spans="16:20" x14ac:dyDescent="0.2">
      <c r="P36324" s="10"/>
      <c r="R36324" s="10"/>
      <c r="S36324" s="10"/>
      <c r="T36324" s="10"/>
    </row>
    <row r="36325" spans="16:20" x14ac:dyDescent="0.2">
      <c r="P36325" s="10"/>
      <c r="R36325" s="10"/>
      <c r="S36325" s="10"/>
      <c r="T36325" s="10"/>
    </row>
    <row r="36326" spans="16:20" x14ac:dyDescent="0.2">
      <c r="P36326" s="10"/>
      <c r="R36326" s="10"/>
      <c r="S36326" s="10"/>
      <c r="T36326" s="10"/>
    </row>
    <row r="36327" spans="16:20" x14ac:dyDescent="0.2">
      <c r="P36327" s="10"/>
      <c r="R36327" s="10"/>
      <c r="S36327" s="10"/>
      <c r="T36327" s="10"/>
    </row>
    <row r="36328" spans="16:20" x14ac:dyDescent="0.2">
      <c r="P36328" s="10"/>
      <c r="R36328" s="10"/>
      <c r="S36328" s="10"/>
      <c r="T36328" s="10"/>
    </row>
    <row r="36329" spans="16:20" x14ac:dyDescent="0.2">
      <c r="P36329" s="10"/>
      <c r="R36329" s="10"/>
      <c r="S36329" s="10"/>
      <c r="T36329" s="10"/>
    </row>
    <row r="36330" spans="16:20" x14ac:dyDescent="0.2">
      <c r="P36330" s="10"/>
      <c r="R36330" s="10"/>
      <c r="S36330" s="10"/>
      <c r="T36330" s="10"/>
    </row>
    <row r="36331" spans="16:20" x14ac:dyDescent="0.2">
      <c r="P36331" s="10"/>
      <c r="R36331" s="10"/>
      <c r="S36331" s="10"/>
      <c r="T36331" s="10"/>
    </row>
    <row r="36332" spans="16:20" x14ac:dyDescent="0.2">
      <c r="P36332" s="10"/>
      <c r="R36332" s="10"/>
      <c r="S36332" s="10"/>
      <c r="T36332" s="10"/>
    </row>
    <row r="36333" spans="16:20" x14ac:dyDescent="0.2">
      <c r="P36333" s="10"/>
      <c r="R36333" s="10"/>
      <c r="S36333" s="10"/>
      <c r="T36333" s="10"/>
    </row>
    <row r="36334" spans="16:20" x14ac:dyDescent="0.2">
      <c r="P36334" s="10"/>
      <c r="R36334" s="10"/>
      <c r="S36334" s="10"/>
      <c r="T36334" s="10"/>
    </row>
    <row r="36335" spans="16:20" x14ac:dyDescent="0.2">
      <c r="P36335" s="10"/>
      <c r="R36335" s="10"/>
      <c r="S36335" s="10"/>
      <c r="T36335" s="10"/>
    </row>
    <row r="36336" spans="16:20" x14ac:dyDescent="0.2">
      <c r="P36336" s="10"/>
      <c r="R36336" s="10"/>
      <c r="S36336" s="10"/>
      <c r="T36336" s="10"/>
    </row>
    <row r="36337" spans="16:20" x14ac:dyDescent="0.2">
      <c r="P36337" s="10"/>
      <c r="R36337" s="10"/>
      <c r="S36337" s="10"/>
      <c r="T36337" s="10"/>
    </row>
    <row r="36338" spans="16:20" x14ac:dyDescent="0.2">
      <c r="P36338" s="10"/>
      <c r="R36338" s="10"/>
      <c r="S36338" s="10"/>
      <c r="T36338" s="10"/>
    </row>
    <row r="36339" spans="16:20" x14ac:dyDescent="0.2">
      <c r="P36339" s="10"/>
      <c r="R36339" s="10"/>
      <c r="S36339" s="10"/>
      <c r="T36339" s="10"/>
    </row>
    <row r="36340" spans="16:20" x14ac:dyDescent="0.2">
      <c r="P36340" s="10"/>
      <c r="R36340" s="10"/>
      <c r="S36340" s="10"/>
      <c r="T36340" s="10"/>
    </row>
    <row r="36341" spans="16:20" x14ac:dyDescent="0.2">
      <c r="P36341" s="10"/>
      <c r="R36341" s="10"/>
      <c r="S36341" s="10"/>
      <c r="T36341" s="10"/>
    </row>
    <row r="36342" spans="16:20" x14ac:dyDescent="0.2">
      <c r="P36342" s="10"/>
      <c r="R36342" s="10"/>
      <c r="S36342" s="10"/>
      <c r="T36342" s="10"/>
    </row>
    <row r="36343" spans="16:20" x14ac:dyDescent="0.2">
      <c r="P36343" s="10"/>
      <c r="R36343" s="10"/>
      <c r="S36343" s="10"/>
      <c r="T36343" s="10"/>
    </row>
    <row r="36344" spans="16:20" x14ac:dyDescent="0.2">
      <c r="P36344" s="10"/>
      <c r="R36344" s="10"/>
      <c r="S36344" s="10"/>
      <c r="T36344" s="10"/>
    </row>
    <row r="36345" spans="16:20" x14ac:dyDescent="0.2">
      <c r="P36345" s="10"/>
      <c r="R36345" s="10"/>
      <c r="S36345" s="10"/>
      <c r="T36345" s="10"/>
    </row>
    <row r="36346" spans="16:20" x14ac:dyDescent="0.2">
      <c r="P36346" s="10"/>
      <c r="R36346" s="10"/>
      <c r="S36346" s="10"/>
      <c r="T36346" s="10"/>
    </row>
    <row r="36347" spans="16:20" x14ac:dyDescent="0.2">
      <c r="P36347" s="10"/>
      <c r="R36347" s="10"/>
      <c r="S36347" s="10"/>
      <c r="T36347" s="10"/>
    </row>
    <row r="36348" spans="16:20" x14ac:dyDescent="0.2">
      <c r="P36348" s="10"/>
      <c r="R36348" s="10"/>
      <c r="S36348" s="10"/>
      <c r="T36348" s="10"/>
    </row>
    <row r="36349" spans="16:20" x14ac:dyDescent="0.2">
      <c r="P36349" s="10"/>
      <c r="R36349" s="10"/>
      <c r="S36349" s="10"/>
      <c r="T36349" s="10"/>
    </row>
    <row r="36350" spans="16:20" x14ac:dyDescent="0.2">
      <c r="P36350" s="10"/>
      <c r="R36350" s="10"/>
      <c r="S36350" s="10"/>
      <c r="T36350" s="10"/>
    </row>
    <row r="36351" spans="16:20" x14ac:dyDescent="0.2">
      <c r="P36351" s="10"/>
      <c r="R36351" s="10"/>
      <c r="S36351" s="10"/>
      <c r="T36351" s="10"/>
    </row>
    <row r="36352" spans="16:20" x14ac:dyDescent="0.2">
      <c r="P36352" s="10"/>
      <c r="R36352" s="10"/>
      <c r="S36352" s="10"/>
      <c r="T36352" s="10"/>
    </row>
    <row r="36353" spans="16:20" x14ac:dyDescent="0.2">
      <c r="P36353" s="10"/>
      <c r="R36353" s="10"/>
      <c r="S36353" s="10"/>
      <c r="T36353" s="10"/>
    </row>
    <row r="36354" spans="16:20" x14ac:dyDescent="0.2">
      <c r="P36354" s="10"/>
      <c r="R36354" s="10"/>
      <c r="S36354" s="10"/>
      <c r="T36354" s="10"/>
    </row>
    <row r="36355" spans="16:20" x14ac:dyDescent="0.2">
      <c r="P36355" s="10"/>
      <c r="R36355" s="10"/>
      <c r="S36355" s="10"/>
      <c r="T36355" s="10"/>
    </row>
    <row r="36356" spans="16:20" x14ac:dyDescent="0.2">
      <c r="P36356" s="10"/>
      <c r="R36356" s="10"/>
      <c r="S36356" s="10"/>
      <c r="T36356" s="10"/>
    </row>
    <row r="36357" spans="16:20" x14ac:dyDescent="0.2">
      <c r="P36357" s="10"/>
      <c r="R36357" s="10"/>
      <c r="S36357" s="10"/>
      <c r="T36357" s="10"/>
    </row>
    <row r="36358" spans="16:20" x14ac:dyDescent="0.2">
      <c r="P36358" s="10"/>
      <c r="R36358" s="10"/>
      <c r="S36358" s="10"/>
      <c r="T36358" s="10"/>
    </row>
    <row r="36359" spans="16:20" x14ac:dyDescent="0.2">
      <c r="P36359" s="10"/>
      <c r="R36359" s="10"/>
      <c r="S36359" s="10"/>
      <c r="T36359" s="10"/>
    </row>
    <row r="36360" spans="16:20" x14ac:dyDescent="0.2">
      <c r="P36360" s="10"/>
      <c r="R36360" s="10"/>
      <c r="S36360" s="10"/>
      <c r="T36360" s="10"/>
    </row>
    <row r="36361" spans="16:20" x14ac:dyDescent="0.2">
      <c r="P36361" s="10"/>
      <c r="R36361" s="10"/>
      <c r="S36361" s="10"/>
      <c r="T36361" s="10"/>
    </row>
    <row r="36362" spans="16:20" x14ac:dyDescent="0.2">
      <c r="P36362" s="10"/>
      <c r="R36362" s="10"/>
      <c r="S36362" s="10"/>
      <c r="T36362" s="10"/>
    </row>
    <row r="36363" spans="16:20" x14ac:dyDescent="0.2">
      <c r="P36363" s="10"/>
      <c r="R36363" s="10"/>
      <c r="S36363" s="10"/>
      <c r="T36363" s="10"/>
    </row>
    <row r="36364" spans="16:20" x14ac:dyDescent="0.2">
      <c r="P36364" s="10"/>
      <c r="R36364" s="10"/>
      <c r="S36364" s="10"/>
      <c r="T36364" s="10"/>
    </row>
    <row r="36365" spans="16:20" x14ac:dyDescent="0.2">
      <c r="P36365" s="10"/>
      <c r="R36365" s="10"/>
      <c r="S36365" s="10"/>
      <c r="T36365" s="10"/>
    </row>
    <row r="36366" spans="16:20" x14ac:dyDescent="0.2">
      <c r="P36366" s="10"/>
      <c r="R36366" s="10"/>
      <c r="S36366" s="10"/>
      <c r="T36366" s="10"/>
    </row>
    <row r="36367" spans="16:20" x14ac:dyDescent="0.2">
      <c r="P36367" s="10"/>
      <c r="R36367" s="10"/>
      <c r="S36367" s="10"/>
      <c r="T36367" s="10"/>
    </row>
    <row r="36368" spans="16:20" x14ac:dyDescent="0.2">
      <c r="P36368" s="10"/>
      <c r="R36368" s="10"/>
      <c r="S36368" s="10"/>
      <c r="T36368" s="10"/>
    </row>
    <row r="36369" spans="16:20" x14ac:dyDescent="0.2">
      <c r="P36369" s="10"/>
      <c r="R36369" s="10"/>
      <c r="S36369" s="10"/>
      <c r="T36369" s="10"/>
    </row>
    <row r="36370" spans="16:20" x14ac:dyDescent="0.2">
      <c r="P36370" s="10"/>
      <c r="R36370" s="10"/>
      <c r="S36370" s="10"/>
      <c r="T36370" s="10"/>
    </row>
    <row r="36371" spans="16:20" x14ac:dyDescent="0.2">
      <c r="P36371" s="10"/>
      <c r="R36371" s="10"/>
      <c r="S36371" s="10"/>
      <c r="T36371" s="10"/>
    </row>
    <row r="36372" spans="16:20" x14ac:dyDescent="0.2">
      <c r="P36372" s="10"/>
      <c r="R36372" s="10"/>
      <c r="S36372" s="10"/>
      <c r="T36372" s="10"/>
    </row>
    <row r="36373" spans="16:20" x14ac:dyDescent="0.2">
      <c r="P36373" s="10"/>
      <c r="R36373" s="10"/>
      <c r="S36373" s="10"/>
      <c r="T36373" s="10"/>
    </row>
    <row r="36374" spans="16:20" x14ac:dyDescent="0.2">
      <c r="P36374" s="10"/>
      <c r="R36374" s="10"/>
      <c r="S36374" s="10"/>
      <c r="T36374" s="10"/>
    </row>
    <row r="36375" spans="16:20" x14ac:dyDescent="0.2">
      <c r="P36375" s="10"/>
      <c r="R36375" s="10"/>
      <c r="S36375" s="10"/>
      <c r="T36375" s="10"/>
    </row>
    <row r="36376" spans="16:20" x14ac:dyDescent="0.2">
      <c r="P36376" s="10"/>
      <c r="R36376" s="10"/>
      <c r="S36376" s="10"/>
      <c r="T36376" s="10"/>
    </row>
    <row r="36377" spans="16:20" x14ac:dyDescent="0.2">
      <c r="P36377" s="10"/>
      <c r="R36377" s="10"/>
      <c r="S36377" s="10"/>
      <c r="T36377" s="10"/>
    </row>
    <row r="36378" spans="16:20" x14ac:dyDescent="0.2">
      <c r="P36378" s="10"/>
      <c r="R36378" s="10"/>
      <c r="S36378" s="10"/>
      <c r="T36378" s="10"/>
    </row>
    <row r="36379" spans="16:20" x14ac:dyDescent="0.2">
      <c r="P36379" s="10"/>
      <c r="R36379" s="10"/>
      <c r="S36379" s="10"/>
      <c r="T36379" s="10"/>
    </row>
    <row r="36380" spans="16:20" x14ac:dyDescent="0.2">
      <c r="P36380" s="10"/>
      <c r="R36380" s="10"/>
      <c r="S36380" s="10"/>
      <c r="T36380" s="10"/>
    </row>
    <row r="36381" spans="16:20" x14ac:dyDescent="0.2">
      <c r="P36381" s="10"/>
      <c r="R36381" s="10"/>
      <c r="S36381" s="10"/>
      <c r="T36381" s="10"/>
    </row>
    <row r="36382" spans="16:20" x14ac:dyDescent="0.2">
      <c r="P36382" s="10"/>
      <c r="R36382" s="10"/>
      <c r="S36382" s="10"/>
      <c r="T36382" s="10"/>
    </row>
    <row r="36383" spans="16:20" x14ac:dyDescent="0.2">
      <c r="P36383" s="10"/>
      <c r="R36383" s="10"/>
      <c r="S36383" s="10"/>
      <c r="T36383" s="10"/>
    </row>
    <row r="36384" spans="16:20" x14ac:dyDescent="0.2">
      <c r="P36384" s="10"/>
      <c r="R36384" s="10"/>
      <c r="S36384" s="10"/>
      <c r="T36384" s="10"/>
    </row>
    <row r="36385" spans="16:20" x14ac:dyDescent="0.2">
      <c r="P36385" s="10"/>
      <c r="R36385" s="10"/>
      <c r="S36385" s="10"/>
      <c r="T36385" s="10"/>
    </row>
    <row r="36386" spans="16:20" x14ac:dyDescent="0.2">
      <c r="P36386" s="10"/>
      <c r="R36386" s="10"/>
      <c r="S36386" s="10"/>
      <c r="T36386" s="10"/>
    </row>
    <row r="36387" spans="16:20" x14ac:dyDescent="0.2">
      <c r="P36387" s="10"/>
      <c r="R36387" s="10"/>
      <c r="S36387" s="10"/>
      <c r="T36387" s="10"/>
    </row>
    <row r="36388" spans="16:20" x14ac:dyDescent="0.2">
      <c r="P36388" s="10"/>
      <c r="R36388" s="10"/>
      <c r="S36388" s="10"/>
      <c r="T36388" s="10"/>
    </row>
    <row r="36389" spans="16:20" x14ac:dyDescent="0.2">
      <c r="P36389" s="10"/>
      <c r="R36389" s="10"/>
      <c r="S36389" s="10"/>
      <c r="T36389" s="10"/>
    </row>
    <row r="36390" spans="16:20" x14ac:dyDescent="0.2">
      <c r="P36390" s="10"/>
      <c r="R36390" s="10"/>
      <c r="S36390" s="10"/>
      <c r="T36390" s="10"/>
    </row>
    <row r="36391" spans="16:20" x14ac:dyDescent="0.2">
      <c r="P36391" s="10"/>
      <c r="R36391" s="10"/>
      <c r="S36391" s="10"/>
      <c r="T36391" s="10"/>
    </row>
    <row r="36392" spans="16:20" x14ac:dyDescent="0.2">
      <c r="P36392" s="10"/>
      <c r="R36392" s="10"/>
      <c r="S36392" s="10"/>
      <c r="T36392" s="10"/>
    </row>
    <row r="36393" spans="16:20" x14ac:dyDescent="0.2">
      <c r="P36393" s="10"/>
      <c r="R36393" s="10"/>
      <c r="S36393" s="10"/>
      <c r="T36393" s="10"/>
    </row>
    <row r="36394" spans="16:20" x14ac:dyDescent="0.2">
      <c r="P36394" s="10"/>
      <c r="R36394" s="10"/>
      <c r="S36394" s="10"/>
      <c r="T36394" s="10"/>
    </row>
    <row r="36395" spans="16:20" x14ac:dyDescent="0.2">
      <c r="P36395" s="10"/>
      <c r="R36395" s="10"/>
      <c r="S36395" s="10"/>
      <c r="T36395" s="10"/>
    </row>
    <row r="36396" spans="16:20" x14ac:dyDescent="0.2">
      <c r="P36396" s="10"/>
      <c r="R36396" s="10"/>
      <c r="S36396" s="10"/>
      <c r="T36396" s="10"/>
    </row>
    <row r="36397" spans="16:20" x14ac:dyDescent="0.2">
      <c r="P36397" s="10"/>
      <c r="R36397" s="10"/>
      <c r="S36397" s="10"/>
      <c r="T36397" s="10"/>
    </row>
    <row r="36398" spans="16:20" x14ac:dyDescent="0.2">
      <c r="P36398" s="10"/>
      <c r="R36398" s="10"/>
      <c r="S36398" s="10"/>
      <c r="T36398" s="10"/>
    </row>
    <row r="36399" spans="16:20" x14ac:dyDescent="0.2">
      <c r="P36399" s="10"/>
      <c r="R36399" s="10"/>
      <c r="S36399" s="10"/>
      <c r="T36399" s="10"/>
    </row>
    <row r="36400" spans="16:20" x14ac:dyDescent="0.2">
      <c r="P36400" s="10"/>
      <c r="R36400" s="10"/>
      <c r="S36400" s="10"/>
      <c r="T36400" s="10"/>
    </row>
    <row r="36401" spans="16:20" x14ac:dyDescent="0.2">
      <c r="P36401" s="10"/>
      <c r="R36401" s="10"/>
      <c r="S36401" s="10"/>
      <c r="T36401" s="10"/>
    </row>
    <row r="36402" spans="16:20" x14ac:dyDescent="0.2">
      <c r="P36402" s="10"/>
      <c r="R36402" s="10"/>
      <c r="S36402" s="10"/>
      <c r="T36402" s="10"/>
    </row>
    <row r="36403" spans="16:20" x14ac:dyDescent="0.2">
      <c r="P36403" s="10"/>
      <c r="R36403" s="10"/>
      <c r="S36403" s="10"/>
      <c r="T36403" s="10"/>
    </row>
    <row r="36404" spans="16:20" x14ac:dyDescent="0.2">
      <c r="P36404" s="10"/>
      <c r="R36404" s="10"/>
      <c r="S36404" s="10"/>
      <c r="T36404" s="10"/>
    </row>
    <row r="36405" spans="16:20" x14ac:dyDescent="0.2">
      <c r="P36405" s="10"/>
      <c r="R36405" s="10"/>
      <c r="S36405" s="10"/>
      <c r="T36405" s="10"/>
    </row>
    <row r="36406" spans="16:20" x14ac:dyDescent="0.2">
      <c r="P36406" s="10"/>
      <c r="R36406" s="10"/>
      <c r="S36406" s="10"/>
      <c r="T36406" s="10"/>
    </row>
    <row r="36407" spans="16:20" x14ac:dyDescent="0.2">
      <c r="P36407" s="10"/>
      <c r="R36407" s="10"/>
      <c r="S36407" s="10"/>
      <c r="T36407" s="10"/>
    </row>
    <row r="36408" spans="16:20" x14ac:dyDescent="0.2">
      <c r="P36408" s="10"/>
      <c r="R36408" s="10"/>
      <c r="S36408" s="10"/>
      <c r="T36408" s="10"/>
    </row>
    <row r="36409" spans="16:20" x14ac:dyDescent="0.2">
      <c r="P36409" s="10"/>
      <c r="R36409" s="10"/>
      <c r="S36409" s="10"/>
      <c r="T36409" s="10"/>
    </row>
    <row r="36410" spans="16:20" x14ac:dyDescent="0.2">
      <c r="P36410" s="10"/>
      <c r="R36410" s="10"/>
      <c r="S36410" s="10"/>
      <c r="T36410" s="10"/>
    </row>
    <row r="36411" spans="16:20" x14ac:dyDescent="0.2">
      <c r="P36411" s="10"/>
      <c r="R36411" s="10"/>
      <c r="S36411" s="10"/>
      <c r="T36411" s="10"/>
    </row>
    <row r="36412" spans="16:20" x14ac:dyDescent="0.2">
      <c r="P36412" s="10"/>
      <c r="R36412" s="10"/>
      <c r="S36412" s="10"/>
      <c r="T36412" s="10"/>
    </row>
    <row r="36413" spans="16:20" x14ac:dyDescent="0.2">
      <c r="P36413" s="10"/>
      <c r="R36413" s="10"/>
      <c r="S36413" s="10"/>
      <c r="T36413" s="10"/>
    </row>
    <row r="36414" spans="16:20" x14ac:dyDescent="0.2">
      <c r="P36414" s="10"/>
      <c r="R36414" s="10"/>
      <c r="S36414" s="10"/>
      <c r="T36414" s="10"/>
    </row>
    <row r="36415" spans="16:20" x14ac:dyDescent="0.2">
      <c r="P36415" s="10"/>
      <c r="R36415" s="10"/>
      <c r="S36415" s="10"/>
      <c r="T36415" s="10"/>
    </row>
    <row r="36416" spans="16:20" x14ac:dyDescent="0.2">
      <c r="P36416" s="10"/>
      <c r="R36416" s="10"/>
      <c r="S36416" s="10"/>
      <c r="T36416" s="10"/>
    </row>
    <row r="36417" spans="16:20" x14ac:dyDescent="0.2">
      <c r="P36417" s="10"/>
      <c r="R36417" s="10"/>
      <c r="S36417" s="10"/>
      <c r="T36417" s="10"/>
    </row>
    <row r="36418" spans="16:20" x14ac:dyDescent="0.2">
      <c r="P36418" s="10"/>
      <c r="R36418" s="10"/>
      <c r="S36418" s="10"/>
      <c r="T36418" s="10"/>
    </row>
    <row r="36419" spans="16:20" x14ac:dyDescent="0.2">
      <c r="P36419" s="10"/>
      <c r="R36419" s="10"/>
      <c r="S36419" s="10"/>
      <c r="T36419" s="10"/>
    </row>
    <row r="36420" spans="16:20" x14ac:dyDescent="0.2">
      <c r="P36420" s="10"/>
      <c r="R36420" s="10"/>
      <c r="S36420" s="10"/>
      <c r="T36420" s="10"/>
    </row>
    <row r="36421" spans="16:20" x14ac:dyDescent="0.2">
      <c r="P36421" s="10"/>
      <c r="R36421" s="10"/>
      <c r="S36421" s="10"/>
      <c r="T36421" s="10"/>
    </row>
    <row r="36422" spans="16:20" x14ac:dyDescent="0.2">
      <c r="P36422" s="10"/>
      <c r="R36422" s="10"/>
      <c r="S36422" s="10"/>
      <c r="T36422" s="10"/>
    </row>
    <row r="36423" spans="16:20" x14ac:dyDescent="0.2">
      <c r="P36423" s="10"/>
      <c r="R36423" s="10"/>
      <c r="S36423" s="10"/>
      <c r="T36423" s="10"/>
    </row>
    <row r="36424" spans="16:20" x14ac:dyDescent="0.2">
      <c r="P36424" s="10"/>
      <c r="R36424" s="10"/>
      <c r="S36424" s="10"/>
      <c r="T36424" s="10"/>
    </row>
    <row r="36425" spans="16:20" x14ac:dyDescent="0.2">
      <c r="P36425" s="10"/>
      <c r="R36425" s="10"/>
      <c r="S36425" s="10"/>
      <c r="T36425" s="10"/>
    </row>
    <row r="36426" spans="16:20" x14ac:dyDescent="0.2">
      <c r="P36426" s="10"/>
      <c r="R36426" s="10"/>
      <c r="S36426" s="10"/>
      <c r="T36426" s="10"/>
    </row>
    <row r="36427" spans="16:20" x14ac:dyDescent="0.2">
      <c r="P36427" s="10"/>
      <c r="R36427" s="10"/>
      <c r="S36427" s="10"/>
      <c r="T36427" s="10"/>
    </row>
    <row r="36428" spans="16:20" x14ac:dyDescent="0.2">
      <c r="P36428" s="10"/>
      <c r="R36428" s="10"/>
      <c r="S36428" s="10"/>
      <c r="T36428" s="10"/>
    </row>
    <row r="36429" spans="16:20" x14ac:dyDescent="0.2">
      <c r="P36429" s="10"/>
      <c r="R36429" s="10"/>
      <c r="S36429" s="10"/>
      <c r="T36429" s="10"/>
    </row>
    <row r="36430" spans="16:20" x14ac:dyDescent="0.2">
      <c r="P36430" s="10"/>
      <c r="R36430" s="10"/>
      <c r="S36430" s="10"/>
      <c r="T36430" s="10"/>
    </row>
    <row r="36431" spans="16:20" x14ac:dyDescent="0.2">
      <c r="P36431" s="10"/>
      <c r="R36431" s="10"/>
      <c r="S36431" s="10"/>
      <c r="T36431" s="10"/>
    </row>
    <row r="36432" spans="16:20" x14ac:dyDescent="0.2">
      <c r="P36432" s="10"/>
      <c r="R36432" s="10"/>
      <c r="S36432" s="10"/>
      <c r="T36432" s="10"/>
    </row>
    <row r="36433" spans="16:20" x14ac:dyDescent="0.2">
      <c r="P36433" s="10"/>
      <c r="R36433" s="10"/>
      <c r="S36433" s="10"/>
      <c r="T36433" s="10"/>
    </row>
    <row r="36434" spans="16:20" x14ac:dyDescent="0.2">
      <c r="P36434" s="10"/>
      <c r="R36434" s="10"/>
      <c r="S36434" s="10"/>
      <c r="T36434" s="10"/>
    </row>
    <row r="36435" spans="16:20" x14ac:dyDescent="0.2">
      <c r="P36435" s="10"/>
      <c r="R36435" s="10"/>
      <c r="S36435" s="10"/>
      <c r="T36435" s="10"/>
    </row>
    <row r="36436" spans="16:20" x14ac:dyDescent="0.2">
      <c r="P36436" s="10"/>
      <c r="R36436" s="10"/>
      <c r="S36436" s="10"/>
      <c r="T36436" s="10"/>
    </row>
    <row r="36437" spans="16:20" x14ac:dyDescent="0.2">
      <c r="P36437" s="10"/>
      <c r="R36437" s="10"/>
      <c r="S36437" s="10"/>
      <c r="T36437" s="10"/>
    </row>
    <row r="36438" spans="16:20" x14ac:dyDescent="0.2">
      <c r="P36438" s="10"/>
      <c r="R36438" s="10"/>
      <c r="S36438" s="10"/>
      <c r="T36438" s="10"/>
    </row>
    <row r="36439" spans="16:20" x14ac:dyDescent="0.2">
      <c r="P36439" s="10"/>
      <c r="R36439" s="10"/>
      <c r="S36439" s="10"/>
      <c r="T36439" s="10"/>
    </row>
    <row r="36440" spans="16:20" x14ac:dyDescent="0.2">
      <c r="P36440" s="10"/>
      <c r="R36440" s="10"/>
      <c r="S36440" s="10"/>
      <c r="T36440" s="10"/>
    </row>
    <row r="36441" spans="16:20" x14ac:dyDescent="0.2">
      <c r="P36441" s="10"/>
      <c r="R36441" s="10"/>
      <c r="S36441" s="10"/>
      <c r="T36441" s="10"/>
    </row>
    <row r="36442" spans="16:20" x14ac:dyDescent="0.2">
      <c r="P36442" s="10"/>
      <c r="R36442" s="10"/>
      <c r="S36442" s="10"/>
      <c r="T36442" s="10"/>
    </row>
    <row r="36443" spans="16:20" x14ac:dyDescent="0.2">
      <c r="P36443" s="10"/>
      <c r="R36443" s="10"/>
      <c r="S36443" s="10"/>
      <c r="T36443" s="10"/>
    </row>
    <row r="36444" spans="16:20" x14ac:dyDescent="0.2">
      <c r="P36444" s="10"/>
      <c r="R36444" s="10"/>
      <c r="S36444" s="10"/>
      <c r="T36444" s="10"/>
    </row>
    <row r="36445" spans="16:20" x14ac:dyDescent="0.2">
      <c r="P36445" s="10"/>
      <c r="R36445" s="10"/>
      <c r="S36445" s="10"/>
      <c r="T36445" s="10"/>
    </row>
    <row r="36446" spans="16:20" x14ac:dyDescent="0.2">
      <c r="P36446" s="10"/>
      <c r="R36446" s="10"/>
      <c r="S36446" s="10"/>
      <c r="T36446" s="10"/>
    </row>
    <row r="36447" spans="16:20" x14ac:dyDescent="0.2">
      <c r="P36447" s="10"/>
      <c r="R36447" s="10"/>
      <c r="S36447" s="10"/>
      <c r="T36447" s="10"/>
    </row>
    <row r="36448" spans="16:20" x14ac:dyDescent="0.2">
      <c r="P36448" s="10"/>
      <c r="R36448" s="10"/>
      <c r="S36448" s="10"/>
      <c r="T36448" s="10"/>
    </row>
    <row r="36449" spans="16:20" x14ac:dyDescent="0.2">
      <c r="P36449" s="10"/>
      <c r="R36449" s="10"/>
      <c r="S36449" s="10"/>
      <c r="T36449" s="10"/>
    </row>
    <row r="36450" spans="16:20" x14ac:dyDescent="0.2">
      <c r="P36450" s="10"/>
      <c r="R36450" s="10"/>
      <c r="S36450" s="10"/>
      <c r="T36450" s="10"/>
    </row>
    <row r="36451" spans="16:20" x14ac:dyDescent="0.2">
      <c r="P36451" s="10"/>
      <c r="R36451" s="10"/>
      <c r="S36451" s="10"/>
      <c r="T36451" s="10"/>
    </row>
    <row r="36452" spans="16:20" x14ac:dyDescent="0.2">
      <c r="P36452" s="10"/>
      <c r="R36452" s="10"/>
      <c r="S36452" s="10"/>
      <c r="T36452" s="10"/>
    </row>
    <row r="36453" spans="16:20" x14ac:dyDescent="0.2">
      <c r="P36453" s="10"/>
      <c r="R36453" s="10"/>
      <c r="S36453" s="10"/>
      <c r="T36453" s="10"/>
    </row>
    <row r="36454" spans="16:20" x14ac:dyDescent="0.2">
      <c r="P36454" s="10"/>
      <c r="R36454" s="10"/>
      <c r="S36454" s="10"/>
      <c r="T36454" s="10"/>
    </row>
    <row r="36455" spans="16:20" x14ac:dyDescent="0.2">
      <c r="P36455" s="10"/>
      <c r="R36455" s="10"/>
      <c r="S36455" s="10"/>
      <c r="T36455" s="10"/>
    </row>
    <row r="36456" spans="16:20" x14ac:dyDescent="0.2">
      <c r="P36456" s="10"/>
      <c r="R36456" s="10"/>
      <c r="S36456" s="10"/>
      <c r="T36456" s="10"/>
    </row>
    <row r="36457" spans="16:20" x14ac:dyDescent="0.2">
      <c r="P36457" s="10"/>
      <c r="R36457" s="10"/>
      <c r="S36457" s="10"/>
      <c r="T36457" s="10"/>
    </row>
    <row r="36458" spans="16:20" x14ac:dyDescent="0.2">
      <c r="P36458" s="10"/>
      <c r="R36458" s="10"/>
      <c r="S36458" s="10"/>
      <c r="T36458" s="10"/>
    </row>
    <row r="36459" spans="16:20" x14ac:dyDescent="0.2">
      <c r="P36459" s="10"/>
      <c r="R36459" s="10"/>
      <c r="S36459" s="10"/>
      <c r="T36459" s="10"/>
    </row>
    <row r="36460" spans="16:20" x14ac:dyDescent="0.2">
      <c r="P36460" s="10"/>
      <c r="R36460" s="10"/>
      <c r="S36460" s="10"/>
      <c r="T36460" s="10"/>
    </row>
    <row r="36461" spans="16:20" x14ac:dyDescent="0.2">
      <c r="P36461" s="10"/>
      <c r="R36461" s="10"/>
      <c r="S36461" s="10"/>
      <c r="T36461" s="10"/>
    </row>
    <row r="36462" spans="16:20" x14ac:dyDescent="0.2">
      <c r="P36462" s="10"/>
      <c r="R36462" s="10"/>
      <c r="S36462" s="10"/>
      <c r="T36462" s="10"/>
    </row>
    <row r="36463" spans="16:20" x14ac:dyDescent="0.2">
      <c r="P36463" s="10"/>
      <c r="R36463" s="10"/>
      <c r="S36463" s="10"/>
      <c r="T36463" s="10"/>
    </row>
    <row r="36464" spans="16:20" x14ac:dyDescent="0.2">
      <c r="P36464" s="10"/>
      <c r="R36464" s="10"/>
      <c r="S36464" s="10"/>
      <c r="T36464" s="10"/>
    </row>
    <row r="36465" spans="16:20" x14ac:dyDescent="0.2">
      <c r="P36465" s="10"/>
      <c r="R36465" s="10"/>
      <c r="S36465" s="10"/>
      <c r="T36465" s="10"/>
    </row>
    <row r="36466" spans="16:20" x14ac:dyDescent="0.2">
      <c r="P36466" s="10"/>
      <c r="R36466" s="10"/>
      <c r="S36466" s="10"/>
      <c r="T36466" s="10"/>
    </row>
    <row r="36467" spans="16:20" x14ac:dyDescent="0.2">
      <c r="P36467" s="10"/>
      <c r="R36467" s="10"/>
      <c r="S36467" s="10"/>
      <c r="T36467" s="10"/>
    </row>
    <row r="36468" spans="16:20" x14ac:dyDescent="0.2">
      <c r="P36468" s="10"/>
      <c r="R36468" s="10"/>
      <c r="S36468" s="10"/>
      <c r="T36468" s="10"/>
    </row>
    <row r="36469" spans="16:20" x14ac:dyDescent="0.2">
      <c r="P36469" s="10"/>
      <c r="R36469" s="10"/>
      <c r="S36469" s="10"/>
      <c r="T36469" s="10"/>
    </row>
    <row r="36470" spans="16:20" x14ac:dyDescent="0.2">
      <c r="P36470" s="10"/>
      <c r="R36470" s="10"/>
      <c r="S36470" s="10"/>
      <c r="T36470" s="10"/>
    </row>
    <row r="36471" spans="16:20" x14ac:dyDescent="0.2">
      <c r="P36471" s="10"/>
      <c r="R36471" s="10"/>
      <c r="S36471" s="10"/>
      <c r="T36471" s="10"/>
    </row>
    <row r="36472" spans="16:20" x14ac:dyDescent="0.2">
      <c r="P36472" s="10"/>
      <c r="R36472" s="10"/>
      <c r="S36472" s="10"/>
      <c r="T36472" s="10"/>
    </row>
    <row r="36473" spans="16:20" x14ac:dyDescent="0.2">
      <c r="P36473" s="10"/>
      <c r="R36473" s="10"/>
      <c r="S36473" s="10"/>
      <c r="T36473" s="10"/>
    </row>
    <row r="36474" spans="16:20" x14ac:dyDescent="0.2">
      <c r="P36474" s="10"/>
      <c r="R36474" s="10"/>
      <c r="S36474" s="10"/>
      <c r="T36474" s="10"/>
    </row>
    <row r="36475" spans="16:20" x14ac:dyDescent="0.2">
      <c r="P36475" s="10"/>
      <c r="R36475" s="10"/>
      <c r="S36475" s="10"/>
      <c r="T36475" s="10"/>
    </row>
    <row r="36476" spans="16:20" x14ac:dyDescent="0.2">
      <c r="P36476" s="10"/>
      <c r="R36476" s="10"/>
      <c r="S36476" s="10"/>
      <c r="T36476" s="10"/>
    </row>
    <row r="36477" spans="16:20" x14ac:dyDescent="0.2">
      <c r="P36477" s="10"/>
      <c r="R36477" s="10"/>
      <c r="S36477" s="10"/>
      <c r="T36477" s="10"/>
    </row>
    <row r="36478" spans="16:20" x14ac:dyDescent="0.2">
      <c r="P36478" s="10"/>
      <c r="R36478" s="10"/>
      <c r="S36478" s="10"/>
      <c r="T36478" s="10"/>
    </row>
    <row r="36479" spans="16:20" x14ac:dyDescent="0.2">
      <c r="P36479" s="10"/>
      <c r="R36479" s="10"/>
      <c r="S36479" s="10"/>
      <c r="T36479" s="10"/>
    </row>
    <row r="36480" spans="16:20" x14ac:dyDescent="0.2">
      <c r="P36480" s="10"/>
      <c r="R36480" s="10"/>
      <c r="S36480" s="10"/>
      <c r="T36480" s="10"/>
    </row>
    <row r="36481" spans="16:20" x14ac:dyDescent="0.2">
      <c r="P36481" s="10"/>
      <c r="R36481" s="10"/>
      <c r="S36481" s="10"/>
      <c r="T36481" s="10"/>
    </row>
    <row r="36482" spans="16:20" x14ac:dyDescent="0.2">
      <c r="P36482" s="10"/>
      <c r="R36482" s="10"/>
      <c r="S36482" s="10"/>
      <c r="T36482" s="10"/>
    </row>
    <row r="36483" spans="16:20" x14ac:dyDescent="0.2">
      <c r="P36483" s="10"/>
      <c r="R36483" s="10"/>
      <c r="S36483" s="10"/>
      <c r="T36483" s="10"/>
    </row>
    <row r="36484" spans="16:20" x14ac:dyDescent="0.2">
      <c r="P36484" s="10"/>
      <c r="R36484" s="10"/>
      <c r="S36484" s="10"/>
      <c r="T36484" s="10"/>
    </row>
    <row r="36485" spans="16:20" x14ac:dyDescent="0.2">
      <c r="P36485" s="10"/>
      <c r="R36485" s="10"/>
      <c r="S36485" s="10"/>
      <c r="T36485" s="10"/>
    </row>
    <row r="36486" spans="16:20" x14ac:dyDescent="0.2">
      <c r="P36486" s="10"/>
      <c r="R36486" s="10"/>
      <c r="S36486" s="10"/>
      <c r="T36486" s="10"/>
    </row>
    <row r="36487" spans="16:20" x14ac:dyDescent="0.2">
      <c r="P36487" s="10"/>
      <c r="R36487" s="10"/>
      <c r="S36487" s="10"/>
      <c r="T36487" s="10"/>
    </row>
    <row r="36488" spans="16:20" x14ac:dyDescent="0.2">
      <c r="P36488" s="10"/>
      <c r="R36488" s="10"/>
      <c r="S36488" s="10"/>
      <c r="T36488" s="10"/>
    </row>
    <row r="36489" spans="16:20" x14ac:dyDescent="0.2">
      <c r="P36489" s="10"/>
      <c r="R36489" s="10"/>
      <c r="S36489" s="10"/>
      <c r="T36489" s="10"/>
    </row>
    <row r="36490" spans="16:20" x14ac:dyDescent="0.2">
      <c r="P36490" s="10"/>
      <c r="R36490" s="10"/>
      <c r="S36490" s="10"/>
      <c r="T36490" s="10"/>
    </row>
    <row r="36491" spans="16:20" x14ac:dyDescent="0.2">
      <c r="P36491" s="10"/>
      <c r="R36491" s="10"/>
      <c r="S36491" s="10"/>
      <c r="T36491" s="10"/>
    </row>
    <row r="36492" spans="16:20" x14ac:dyDescent="0.2">
      <c r="P36492" s="10"/>
      <c r="R36492" s="10"/>
      <c r="S36492" s="10"/>
      <c r="T36492" s="10"/>
    </row>
    <row r="36493" spans="16:20" x14ac:dyDescent="0.2">
      <c r="P36493" s="10"/>
      <c r="R36493" s="10"/>
      <c r="S36493" s="10"/>
      <c r="T36493" s="10"/>
    </row>
    <row r="36494" spans="16:20" x14ac:dyDescent="0.2">
      <c r="P36494" s="10"/>
      <c r="R36494" s="10"/>
      <c r="S36494" s="10"/>
      <c r="T36494" s="10"/>
    </row>
    <row r="36495" spans="16:20" x14ac:dyDescent="0.2">
      <c r="P36495" s="10"/>
      <c r="R36495" s="10"/>
      <c r="S36495" s="10"/>
      <c r="T36495" s="10"/>
    </row>
    <row r="36496" spans="16:20" x14ac:dyDescent="0.2">
      <c r="P36496" s="10"/>
      <c r="R36496" s="10"/>
      <c r="S36496" s="10"/>
      <c r="T36496" s="10"/>
    </row>
    <row r="36497" spans="16:20" x14ac:dyDescent="0.2">
      <c r="P36497" s="10"/>
      <c r="R36497" s="10"/>
      <c r="S36497" s="10"/>
      <c r="T36497" s="10"/>
    </row>
    <row r="36498" spans="16:20" x14ac:dyDescent="0.2">
      <c r="P36498" s="10"/>
      <c r="R36498" s="10"/>
      <c r="S36498" s="10"/>
      <c r="T36498" s="10"/>
    </row>
    <row r="36499" spans="16:20" x14ac:dyDescent="0.2">
      <c r="P36499" s="10"/>
      <c r="R36499" s="10"/>
      <c r="S36499" s="10"/>
      <c r="T36499" s="10"/>
    </row>
    <row r="36500" spans="16:20" x14ac:dyDescent="0.2">
      <c r="P36500" s="10"/>
      <c r="R36500" s="10"/>
      <c r="S36500" s="10"/>
      <c r="T36500" s="10"/>
    </row>
    <row r="36501" spans="16:20" x14ac:dyDescent="0.2">
      <c r="P36501" s="10"/>
      <c r="R36501" s="10"/>
      <c r="S36501" s="10"/>
      <c r="T36501" s="10"/>
    </row>
    <row r="36502" spans="16:20" x14ac:dyDescent="0.2">
      <c r="P36502" s="10"/>
      <c r="R36502" s="10"/>
      <c r="S36502" s="10"/>
      <c r="T36502" s="10"/>
    </row>
    <row r="36503" spans="16:20" x14ac:dyDescent="0.2">
      <c r="P36503" s="10"/>
      <c r="R36503" s="10"/>
      <c r="S36503" s="10"/>
      <c r="T36503" s="10"/>
    </row>
    <row r="36504" spans="16:20" x14ac:dyDescent="0.2">
      <c r="P36504" s="10"/>
      <c r="R36504" s="10"/>
      <c r="S36504" s="10"/>
      <c r="T36504" s="10"/>
    </row>
    <row r="36505" spans="16:20" x14ac:dyDescent="0.2">
      <c r="P36505" s="10"/>
      <c r="R36505" s="10"/>
      <c r="S36505" s="10"/>
      <c r="T36505" s="10"/>
    </row>
    <row r="36506" spans="16:20" x14ac:dyDescent="0.2">
      <c r="P36506" s="10"/>
      <c r="R36506" s="10"/>
      <c r="S36506" s="10"/>
      <c r="T36506" s="10"/>
    </row>
    <row r="36507" spans="16:20" x14ac:dyDescent="0.2">
      <c r="P36507" s="10"/>
      <c r="R36507" s="10"/>
      <c r="S36507" s="10"/>
      <c r="T36507" s="10"/>
    </row>
    <row r="36508" spans="16:20" x14ac:dyDescent="0.2">
      <c r="P36508" s="10"/>
      <c r="R36508" s="10"/>
      <c r="S36508" s="10"/>
      <c r="T36508" s="10"/>
    </row>
    <row r="36509" spans="16:20" x14ac:dyDescent="0.2">
      <c r="P36509" s="10"/>
      <c r="R36509" s="10"/>
      <c r="S36509" s="10"/>
      <c r="T36509" s="10"/>
    </row>
    <row r="36510" spans="16:20" x14ac:dyDescent="0.2">
      <c r="P36510" s="10"/>
      <c r="R36510" s="10"/>
      <c r="S36510" s="10"/>
      <c r="T36510" s="10"/>
    </row>
    <row r="36511" spans="16:20" x14ac:dyDescent="0.2">
      <c r="P36511" s="10"/>
      <c r="R36511" s="10"/>
      <c r="S36511" s="10"/>
      <c r="T36511" s="10"/>
    </row>
    <row r="36512" spans="16:20" x14ac:dyDescent="0.2">
      <c r="P36512" s="10"/>
      <c r="R36512" s="10"/>
      <c r="S36512" s="10"/>
      <c r="T36512" s="10"/>
    </row>
    <row r="36513" spans="16:20" x14ac:dyDescent="0.2">
      <c r="P36513" s="10"/>
      <c r="R36513" s="10"/>
      <c r="S36513" s="10"/>
      <c r="T36513" s="10"/>
    </row>
    <row r="36514" spans="16:20" x14ac:dyDescent="0.2">
      <c r="P36514" s="10"/>
      <c r="R36514" s="10"/>
      <c r="S36514" s="10"/>
      <c r="T36514" s="10"/>
    </row>
    <row r="36515" spans="16:20" x14ac:dyDescent="0.2">
      <c r="P36515" s="10"/>
      <c r="R36515" s="10"/>
      <c r="S36515" s="10"/>
      <c r="T36515" s="10"/>
    </row>
    <row r="36516" spans="16:20" x14ac:dyDescent="0.2">
      <c r="P36516" s="10"/>
      <c r="R36516" s="10"/>
      <c r="S36516" s="10"/>
      <c r="T36516" s="10"/>
    </row>
    <row r="36517" spans="16:20" x14ac:dyDescent="0.2">
      <c r="P36517" s="10"/>
      <c r="R36517" s="10"/>
      <c r="S36517" s="10"/>
      <c r="T36517" s="10"/>
    </row>
    <row r="36518" spans="16:20" x14ac:dyDescent="0.2">
      <c r="P36518" s="10"/>
      <c r="R36518" s="10"/>
      <c r="S36518" s="10"/>
      <c r="T36518" s="10"/>
    </row>
    <row r="36519" spans="16:20" x14ac:dyDescent="0.2">
      <c r="P36519" s="10"/>
      <c r="R36519" s="10"/>
      <c r="S36519" s="10"/>
      <c r="T36519" s="10"/>
    </row>
    <row r="36520" spans="16:20" x14ac:dyDescent="0.2">
      <c r="P36520" s="10"/>
      <c r="R36520" s="10"/>
      <c r="S36520" s="10"/>
      <c r="T36520" s="10"/>
    </row>
    <row r="36521" spans="16:20" x14ac:dyDescent="0.2">
      <c r="P36521" s="10"/>
      <c r="R36521" s="10"/>
      <c r="S36521" s="10"/>
      <c r="T36521" s="10"/>
    </row>
    <row r="36522" spans="16:20" x14ac:dyDescent="0.2">
      <c r="P36522" s="10"/>
      <c r="R36522" s="10"/>
      <c r="S36522" s="10"/>
      <c r="T36522" s="10"/>
    </row>
    <row r="36523" spans="16:20" x14ac:dyDescent="0.2">
      <c r="P36523" s="10"/>
      <c r="R36523" s="10"/>
      <c r="S36523" s="10"/>
      <c r="T36523" s="10"/>
    </row>
    <row r="36524" spans="16:20" x14ac:dyDescent="0.2">
      <c r="P36524" s="10"/>
      <c r="R36524" s="10"/>
      <c r="S36524" s="10"/>
      <c r="T36524" s="10"/>
    </row>
    <row r="36525" spans="16:20" x14ac:dyDescent="0.2">
      <c r="P36525" s="10"/>
      <c r="R36525" s="10"/>
      <c r="S36525" s="10"/>
      <c r="T36525" s="10"/>
    </row>
    <row r="36526" spans="16:20" x14ac:dyDescent="0.2">
      <c r="P36526" s="10"/>
      <c r="R36526" s="10"/>
      <c r="S36526" s="10"/>
      <c r="T36526" s="10"/>
    </row>
    <row r="36527" spans="16:20" x14ac:dyDescent="0.2">
      <c r="P36527" s="10"/>
      <c r="R36527" s="10"/>
      <c r="S36527" s="10"/>
      <c r="T36527" s="10"/>
    </row>
    <row r="36528" spans="16:20" x14ac:dyDescent="0.2">
      <c r="P36528" s="10"/>
      <c r="R36528" s="10"/>
      <c r="S36528" s="10"/>
      <c r="T36528" s="10"/>
    </row>
    <row r="36529" spans="16:20" x14ac:dyDescent="0.2">
      <c r="P36529" s="10"/>
      <c r="R36529" s="10"/>
      <c r="S36529" s="10"/>
      <c r="T36529" s="10"/>
    </row>
    <row r="36530" spans="16:20" x14ac:dyDescent="0.2">
      <c r="P36530" s="10"/>
      <c r="R36530" s="10"/>
      <c r="S36530" s="10"/>
      <c r="T36530" s="10"/>
    </row>
    <row r="36531" spans="16:20" x14ac:dyDescent="0.2">
      <c r="P36531" s="10"/>
      <c r="R36531" s="10"/>
      <c r="S36531" s="10"/>
      <c r="T36531" s="10"/>
    </row>
    <row r="36532" spans="16:20" x14ac:dyDescent="0.2">
      <c r="P36532" s="10"/>
      <c r="R36532" s="10"/>
      <c r="S36532" s="10"/>
      <c r="T36532" s="10"/>
    </row>
    <row r="36533" spans="16:20" x14ac:dyDescent="0.2">
      <c r="P36533" s="10"/>
      <c r="R36533" s="10"/>
      <c r="S36533" s="10"/>
      <c r="T36533" s="10"/>
    </row>
    <row r="36534" spans="16:20" x14ac:dyDescent="0.2">
      <c r="P36534" s="10"/>
      <c r="R36534" s="10"/>
      <c r="S36534" s="10"/>
      <c r="T36534" s="10"/>
    </row>
    <row r="36535" spans="16:20" x14ac:dyDescent="0.2">
      <c r="P36535" s="10"/>
      <c r="R36535" s="10"/>
      <c r="S36535" s="10"/>
      <c r="T36535" s="10"/>
    </row>
    <row r="36536" spans="16:20" x14ac:dyDescent="0.2">
      <c r="P36536" s="10"/>
      <c r="R36536" s="10"/>
      <c r="S36536" s="10"/>
      <c r="T36536" s="10"/>
    </row>
    <row r="36537" spans="16:20" x14ac:dyDescent="0.2">
      <c r="P36537" s="10"/>
      <c r="R36537" s="10"/>
      <c r="S36537" s="10"/>
      <c r="T36537" s="10"/>
    </row>
    <row r="36538" spans="16:20" x14ac:dyDescent="0.2">
      <c r="P36538" s="10"/>
      <c r="R36538" s="10"/>
      <c r="S36538" s="10"/>
      <c r="T36538" s="10"/>
    </row>
    <row r="36539" spans="16:20" x14ac:dyDescent="0.2">
      <c r="P36539" s="10"/>
      <c r="R36539" s="10"/>
      <c r="S36539" s="10"/>
      <c r="T36539" s="10"/>
    </row>
    <row r="36540" spans="16:20" x14ac:dyDescent="0.2">
      <c r="P36540" s="10"/>
      <c r="R36540" s="10"/>
      <c r="S36540" s="10"/>
      <c r="T36540" s="10"/>
    </row>
    <row r="36541" spans="16:20" x14ac:dyDescent="0.2">
      <c r="P36541" s="10"/>
      <c r="R36541" s="10"/>
      <c r="S36541" s="10"/>
      <c r="T36541" s="10"/>
    </row>
    <row r="36542" spans="16:20" x14ac:dyDescent="0.2">
      <c r="P36542" s="10"/>
      <c r="R36542" s="10"/>
      <c r="S36542" s="10"/>
      <c r="T36542" s="10"/>
    </row>
    <row r="36543" spans="16:20" x14ac:dyDescent="0.2">
      <c r="P36543" s="10"/>
      <c r="R36543" s="10"/>
      <c r="S36543" s="10"/>
      <c r="T36543" s="10"/>
    </row>
    <row r="36544" spans="16:20" x14ac:dyDescent="0.2">
      <c r="P36544" s="10"/>
      <c r="R36544" s="10"/>
      <c r="S36544" s="10"/>
      <c r="T36544" s="10"/>
    </row>
    <row r="36545" spans="16:20" x14ac:dyDescent="0.2">
      <c r="P36545" s="10"/>
      <c r="R36545" s="10"/>
      <c r="S36545" s="10"/>
      <c r="T36545" s="10"/>
    </row>
    <row r="36546" spans="16:20" x14ac:dyDescent="0.2">
      <c r="P36546" s="10"/>
      <c r="R36546" s="10"/>
      <c r="S36546" s="10"/>
      <c r="T36546" s="10"/>
    </row>
    <row r="36547" spans="16:20" x14ac:dyDescent="0.2">
      <c r="P36547" s="10"/>
      <c r="R36547" s="10"/>
      <c r="S36547" s="10"/>
      <c r="T36547" s="10"/>
    </row>
    <row r="36548" spans="16:20" x14ac:dyDescent="0.2">
      <c r="P36548" s="10"/>
      <c r="R36548" s="10"/>
      <c r="S36548" s="10"/>
      <c r="T36548" s="10"/>
    </row>
    <row r="36549" spans="16:20" x14ac:dyDescent="0.2">
      <c r="P36549" s="10"/>
      <c r="R36549" s="10"/>
      <c r="S36549" s="10"/>
      <c r="T36549" s="10"/>
    </row>
    <row r="36550" spans="16:20" x14ac:dyDescent="0.2">
      <c r="P36550" s="10"/>
      <c r="R36550" s="10"/>
      <c r="S36550" s="10"/>
      <c r="T36550" s="10"/>
    </row>
    <row r="36551" spans="16:20" x14ac:dyDescent="0.2">
      <c r="P36551" s="10"/>
      <c r="R36551" s="10"/>
      <c r="S36551" s="10"/>
      <c r="T36551" s="10"/>
    </row>
    <row r="36552" spans="16:20" x14ac:dyDescent="0.2">
      <c r="P36552" s="10"/>
      <c r="R36552" s="10"/>
      <c r="S36552" s="10"/>
      <c r="T36552" s="10"/>
    </row>
    <row r="36553" spans="16:20" x14ac:dyDescent="0.2">
      <c r="P36553" s="10"/>
      <c r="R36553" s="10"/>
      <c r="S36553" s="10"/>
      <c r="T36553" s="10"/>
    </row>
    <row r="36554" spans="16:20" x14ac:dyDescent="0.2">
      <c r="P36554" s="10"/>
      <c r="R36554" s="10"/>
      <c r="S36554" s="10"/>
      <c r="T36554" s="10"/>
    </row>
    <row r="36555" spans="16:20" x14ac:dyDescent="0.2">
      <c r="P36555" s="10"/>
      <c r="R36555" s="10"/>
      <c r="S36555" s="10"/>
      <c r="T36555" s="10"/>
    </row>
    <row r="36556" spans="16:20" x14ac:dyDescent="0.2">
      <c r="P36556" s="10"/>
      <c r="R36556" s="10"/>
      <c r="S36556" s="10"/>
      <c r="T36556" s="10"/>
    </row>
    <row r="36557" spans="16:20" x14ac:dyDescent="0.2">
      <c r="P36557" s="10"/>
      <c r="R36557" s="10"/>
      <c r="S36557" s="10"/>
      <c r="T36557" s="10"/>
    </row>
    <row r="36558" spans="16:20" x14ac:dyDescent="0.2">
      <c r="P36558" s="10"/>
      <c r="R36558" s="10"/>
      <c r="S36558" s="10"/>
      <c r="T36558" s="10"/>
    </row>
    <row r="36559" spans="16:20" x14ac:dyDescent="0.2">
      <c r="P36559" s="10"/>
      <c r="R36559" s="10"/>
      <c r="S36559" s="10"/>
      <c r="T36559" s="10"/>
    </row>
    <row r="36560" spans="16:20" x14ac:dyDescent="0.2">
      <c r="P36560" s="10"/>
      <c r="R36560" s="10"/>
      <c r="S36560" s="10"/>
      <c r="T36560" s="10"/>
    </row>
    <row r="36561" spans="16:20" x14ac:dyDescent="0.2">
      <c r="P36561" s="10"/>
      <c r="R36561" s="10"/>
      <c r="S36561" s="10"/>
      <c r="T36561" s="10"/>
    </row>
    <row r="36562" spans="16:20" x14ac:dyDescent="0.2">
      <c r="P36562" s="10"/>
      <c r="R36562" s="10"/>
      <c r="S36562" s="10"/>
      <c r="T36562" s="10"/>
    </row>
    <row r="36563" spans="16:20" x14ac:dyDescent="0.2">
      <c r="P36563" s="10"/>
      <c r="R36563" s="10"/>
      <c r="S36563" s="10"/>
      <c r="T36563" s="10"/>
    </row>
    <row r="36564" spans="16:20" x14ac:dyDescent="0.2">
      <c r="P36564" s="10"/>
      <c r="R36564" s="10"/>
      <c r="S36564" s="10"/>
      <c r="T36564" s="10"/>
    </row>
    <row r="36565" spans="16:20" x14ac:dyDescent="0.2">
      <c r="P36565" s="10"/>
      <c r="R36565" s="10"/>
      <c r="S36565" s="10"/>
      <c r="T36565" s="10"/>
    </row>
    <row r="36566" spans="16:20" x14ac:dyDescent="0.2">
      <c r="P36566" s="10"/>
      <c r="R36566" s="10"/>
      <c r="S36566" s="10"/>
      <c r="T36566" s="10"/>
    </row>
    <row r="36567" spans="16:20" x14ac:dyDescent="0.2">
      <c r="P36567" s="10"/>
      <c r="R36567" s="10"/>
      <c r="S36567" s="10"/>
      <c r="T36567" s="10"/>
    </row>
    <row r="36568" spans="16:20" x14ac:dyDescent="0.2">
      <c r="P36568" s="10"/>
      <c r="R36568" s="10"/>
      <c r="S36568" s="10"/>
      <c r="T36568" s="10"/>
    </row>
    <row r="36569" spans="16:20" x14ac:dyDescent="0.2">
      <c r="P36569" s="10"/>
      <c r="R36569" s="10"/>
      <c r="S36569" s="10"/>
      <c r="T36569" s="10"/>
    </row>
    <row r="36570" spans="16:20" x14ac:dyDescent="0.2">
      <c r="P36570" s="10"/>
      <c r="R36570" s="10"/>
      <c r="S36570" s="10"/>
      <c r="T36570" s="10"/>
    </row>
    <row r="36571" spans="16:20" x14ac:dyDescent="0.2">
      <c r="P36571" s="10"/>
      <c r="R36571" s="10"/>
      <c r="S36571" s="10"/>
      <c r="T36571" s="10"/>
    </row>
    <row r="36572" spans="16:20" x14ac:dyDescent="0.2">
      <c r="P36572" s="10"/>
      <c r="R36572" s="10"/>
      <c r="S36572" s="10"/>
      <c r="T36572" s="10"/>
    </row>
    <row r="36573" spans="16:20" x14ac:dyDescent="0.2">
      <c r="P36573" s="10"/>
      <c r="R36573" s="10"/>
      <c r="S36573" s="10"/>
      <c r="T36573" s="10"/>
    </row>
    <row r="36574" spans="16:20" x14ac:dyDescent="0.2">
      <c r="P36574" s="10"/>
      <c r="R36574" s="10"/>
      <c r="S36574" s="10"/>
      <c r="T36574" s="10"/>
    </row>
    <row r="36575" spans="16:20" x14ac:dyDescent="0.2">
      <c r="P36575" s="10"/>
      <c r="R36575" s="10"/>
      <c r="S36575" s="10"/>
      <c r="T36575" s="10"/>
    </row>
    <row r="36576" spans="16:20" x14ac:dyDescent="0.2">
      <c r="P36576" s="10"/>
      <c r="R36576" s="10"/>
      <c r="S36576" s="10"/>
      <c r="T36576" s="10"/>
    </row>
    <row r="36577" spans="16:20" x14ac:dyDescent="0.2">
      <c r="P36577" s="10"/>
      <c r="R36577" s="10"/>
      <c r="S36577" s="10"/>
      <c r="T36577" s="10"/>
    </row>
    <row r="36578" spans="16:20" x14ac:dyDescent="0.2">
      <c r="P36578" s="10"/>
      <c r="R36578" s="10"/>
      <c r="S36578" s="10"/>
      <c r="T36578" s="10"/>
    </row>
    <row r="36579" spans="16:20" x14ac:dyDescent="0.2">
      <c r="P36579" s="10"/>
      <c r="R36579" s="10"/>
      <c r="S36579" s="10"/>
      <c r="T36579" s="10"/>
    </row>
    <row r="36580" spans="16:20" x14ac:dyDescent="0.2">
      <c r="P36580" s="10"/>
      <c r="R36580" s="10"/>
      <c r="S36580" s="10"/>
      <c r="T36580" s="10"/>
    </row>
    <row r="36581" spans="16:20" x14ac:dyDescent="0.2">
      <c r="P36581" s="10"/>
      <c r="R36581" s="10"/>
      <c r="S36581" s="10"/>
      <c r="T36581" s="10"/>
    </row>
    <row r="36582" spans="16:20" x14ac:dyDescent="0.2">
      <c r="P36582" s="10"/>
      <c r="R36582" s="10"/>
      <c r="S36582" s="10"/>
      <c r="T36582" s="10"/>
    </row>
    <row r="36583" spans="16:20" x14ac:dyDescent="0.2">
      <c r="P36583" s="10"/>
      <c r="R36583" s="10"/>
      <c r="S36583" s="10"/>
      <c r="T36583" s="10"/>
    </row>
    <row r="36584" spans="16:20" x14ac:dyDescent="0.2">
      <c r="P36584" s="10"/>
      <c r="R36584" s="10"/>
      <c r="S36584" s="10"/>
      <c r="T36584" s="10"/>
    </row>
    <row r="36585" spans="16:20" x14ac:dyDescent="0.2">
      <c r="P36585" s="10"/>
      <c r="R36585" s="10"/>
      <c r="S36585" s="10"/>
      <c r="T36585" s="10"/>
    </row>
    <row r="36586" spans="16:20" x14ac:dyDescent="0.2">
      <c r="P36586" s="10"/>
      <c r="R36586" s="10"/>
      <c r="S36586" s="10"/>
      <c r="T36586" s="10"/>
    </row>
    <row r="36587" spans="16:20" x14ac:dyDescent="0.2">
      <c r="P36587" s="10"/>
      <c r="R36587" s="10"/>
      <c r="S36587" s="10"/>
      <c r="T36587" s="10"/>
    </row>
    <row r="36588" spans="16:20" x14ac:dyDescent="0.2">
      <c r="P36588" s="10"/>
      <c r="R36588" s="10"/>
      <c r="S36588" s="10"/>
      <c r="T36588" s="10"/>
    </row>
    <row r="36589" spans="16:20" x14ac:dyDescent="0.2">
      <c r="P36589" s="10"/>
      <c r="R36589" s="10"/>
      <c r="S36589" s="10"/>
      <c r="T36589" s="10"/>
    </row>
    <row r="36590" spans="16:20" x14ac:dyDescent="0.2">
      <c r="P36590" s="10"/>
      <c r="R36590" s="10"/>
      <c r="S36590" s="10"/>
      <c r="T36590" s="10"/>
    </row>
    <row r="36591" spans="16:20" x14ac:dyDescent="0.2">
      <c r="P36591" s="10"/>
      <c r="R36591" s="10"/>
      <c r="S36591" s="10"/>
      <c r="T36591" s="10"/>
    </row>
    <row r="36592" spans="16:20" x14ac:dyDescent="0.2">
      <c r="P36592" s="10"/>
      <c r="R36592" s="10"/>
      <c r="S36592" s="10"/>
      <c r="T36592" s="10"/>
    </row>
    <row r="36593" spans="16:20" x14ac:dyDescent="0.2">
      <c r="P36593" s="10"/>
      <c r="R36593" s="10"/>
      <c r="S36593" s="10"/>
      <c r="T36593" s="10"/>
    </row>
    <row r="36594" spans="16:20" x14ac:dyDescent="0.2">
      <c r="P36594" s="10"/>
      <c r="R36594" s="10"/>
      <c r="S36594" s="10"/>
      <c r="T36594" s="10"/>
    </row>
    <row r="36595" spans="16:20" x14ac:dyDescent="0.2">
      <c r="P36595" s="10"/>
      <c r="R36595" s="10"/>
      <c r="S36595" s="10"/>
      <c r="T36595" s="10"/>
    </row>
    <row r="36596" spans="16:20" x14ac:dyDescent="0.2">
      <c r="P36596" s="10"/>
      <c r="R36596" s="10"/>
      <c r="S36596" s="10"/>
      <c r="T36596" s="10"/>
    </row>
    <row r="36597" spans="16:20" x14ac:dyDescent="0.2">
      <c r="P36597" s="10"/>
      <c r="R36597" s="10"/>
      <c r="S36597" s="10"/>
      <c r="T36597" s="10"/>
    </row>
    <row r="36598" spans="16:20" x14ac:dyDescent="0.2">
      <c r="P36598" s="10"/>
      <c r="R36598" s="10"/>
      <c r="S36598" s="10"/>
      <c r="T36598" s="10"/>
    </row>
    <row r="36599" spans="16:20" x14ac:dyDescent="0.2">
      <c r="P36599" s="10"/>
      <c r="R36599" s="10"/>
      <c r="S36599" s="10"/>
      <c r="T36599" s="10"/>
    </row>
    <row r="36600" spans="16:20" x14ac:dyDescent="0.2">
      <c r="P36600" s="10"/>
      <c r="R36600" s="10"/>
      <c r="S36600" s="10"/>
      <c r="T36600" s="10"/>
    </row>
    <row r="36601" spans="16:20" x14ac:dyDescent="0.2">
      <c r="P36601" s="10"/>
      <c r="R36601" s="10"/>
      <c r="S36601" s="10"/>
      <c r="T36601" s="10"/>
    </row>
    <row r="36602" spans="16:20" x14ac:dyDescent="0.2">
      <c r="P36602" s="10"/>
      <c r="R36602" s="10"/>
      <c r="S36602" s="10"/>
      <c r="T36602" s="10"/>
    </row>
    <row r="36603" spans="16:20" x14ac:dyDescent="0.2">
      <c r="P36603" s="10"/>
      <c r="R36603" s="10"/>
      <c r="S36603" s="10"/>
      <c r="T36603" s="10"/>
    </row>
    <row r="36604" spans="16:20" x14ac:dyDescent="0.2">
      <c r="P36604" s="10"/>
      <c r="R36604" s="10"/>
      <c r="S36604" s="10"/>
      <c r="T36604" s="10"/>
    </row>
    <row r="36605" spans="16:20" x14ac:dyDescent="0.2">
      <c r="P36605" s="10"/>
      <c r="R36605" s="10"/>
      <c r="S36605" s="10"/>
      <c r="T36605" s="10"/>
    </row>
    <row r="36606" spans="16:20" x14ac:dyDescent="0.2">
      <c r="P36606" s="10"/>
      <c r="R36606" s="10"/>
      <c r="S36606" s="10"/>
      <c r="T36606" s="10"/>
    </row>
    <row r="36607" spans="16:20" x14ac:dyDescent="0.2">
      <c r="P36607" s="10"/>
      <c r="R36607" s="10"/>
      <c r="S36607" s="10"/>
      <c r="T36607" s="10"/>
    </row>
    <row r="36608" spans="16:20" x14ac:dyDescent="0.2">
      <c r="P36608" s="10"/>
      <c r="R36608" s="10"/>
      <c r="S36608" s="10"/>
      <c r="T36608" s="10"/>
    </row>
    <row r="36609" spans="16:20" x14ac:dyDescent="0.2">
      <c r="P36609" s="10"/>
      <c r="R36609" s="10"/>
      <c r="S36609" s="10"/>
      <c r="T36609" s="10"/>
    </row>
    <row r="36610" spans="16:20" x14ac:dyDescent="0.2">
      <c r="P36610" s="10"/>
      <c r="R36610" s="10"/>
      <c r="S36610" s="10"/>
      <c r="T36610" s="10"/>
    </row>
    <row r="36611" spans="16:20" x14ac:dyDescent="0.2">
      <c r="P36611" s="10"/>
      <c r="R36611" s="10"/>
      <c r="S36611" s="10"/>
      <c r="T36611" s="10"/>
    </row>
    <row r="36612" spans="16:20" x14ac:dyDescent="0.2">
      <c r="P36612" s="10"/>
      <c r="R36612" s="10"/>
      <c r="S36612" s="10"/>
      <c r="T36612" s="10"/>
    </row>
    <row r="36613" spans="16:20" x14ac:dyDescent="0.2">
      <c r="P36613" s="10"/>
      <c r="R36613" s="10"/>
      <c r="S36613" s="10"/>
      <c r="T36613" s="10"/>
    </row>
    <row r="36614" spans="16:20" x14ac:dyDescent="0.2">
      <c r="P36614" s="10"/>
      <c r="R36614" s="10"/>
      <c r="S36614" s="10"/>
      <c r="T36614" s="10"/>
    </row>
    <row r="36615" spans="16:20" x14ac:dyDescent="0.2">
      <c r="P36615" s="10"/>
      <c r="R36615" s="10"/>
      <c r="S36615" s="10"/>
      <c r="T36615" s="10"/>
    </row>
    <row r="36616" spans="16:20" x14ac:dyDescent="0.2">
      <c r="P36616" s="10"/>
      <c r="R36616" s="10"/>
      <c r="S36616" s="10"/>
      <c r="T36616" s="10"/>
    </row>
    <row r="36617" spans="16:20" x14ac:dyDescent="0.2">
      <c r="P36617" s="10"/>
      <c r="R36617" s="10"/>
      <c r="S36617" s="10"/>
      <c r="T36617" s="10"/>
    </row>
    <row r="36618" spans="16:20" x14ac:dyDescent="0.2">
      <c r="P36618" s="10"/>
      <c r="R36618" s="10"/>
      <c r="S36618" s="10"/>
      <c r="T36618" s="10"/>
    </row>
    <row r="36619" spans="16:20" x14ac:dyDescent="0.2">
      <c r="P36619" s="10"/>
      <c r="R36619" s="10"/>
      <c r="S36619" s="10"/>
      <c r="T36619" s="10"/>
    </row>
    <row r="36620" spans="16:20" x14ac:dyDescent="0.2">
      <c r="P36620" s="10"/>
      <c r="R36620" s="10"/>
      <c r="S36620" s="10"/>
      <c r="T36620" s="10"/>
    </row>
    <row r="36621" spans="16:20" x14ac:dyDescent="0.2">
      <c r="P36621" s="10"/>
      <c r="R36621" s="10"/>
      <c r="S36621" s="10"/>
      <c r="T36621" s="10"/>
    </row>
    <row r="36622" spans="16:20" x14ac:dyDescent="0.2">
      <c r="P36622" s="10"/>
      <c r="R36622" s="10"/>
      <c r="S36622" s="10"/>
      <c r="T36622" s="10"/>
    </row>
    <row r="36623" spans="16:20" x14ac:dyDescent="0.2">
      <c r="P36623" s="10"/>
      <c r="R36623" s="10"/>
      <c r="S36623" s="10"/>
      <c r="T36623" s="10"/>
    </row>
    <row r="36624" spans="16:20" x14ac:dyDescent="0.2">
      <c r="P36624" s="10"/>
      <c r="R36624" s="10"/>
      <c r="S36624" s="10"/>
      <c r="T36624" s="10"/>
    </row>
    <row r="36625" spans="16:20" x14ac:dyDescent="0.2">
      <c r="P36625" s="10"/>
      <c r="R36625" s="10"/>
      <c r="S36625" s="10"/>
      <c r="T36625" s="10"/>
    </row>
    <row r="36626" spans="16:20" x14ac:dyDescent="0.2">
      <c r="P36626" s="10"/>
      <c r="R36626" s="10"/>
      <c r="S36626" s="10"/>
      <c r="T36626" s="10"/>
    </row>
    <row r="36627" spans="16:20" x14ac:dyDescent="0.2">
      <c r="P36627" s="10"/>
      <c r="R36627" s="10"/>
      <c r="S36627" s="10"/>
      <c r="T36627" s="10"/>
    </row>
    <row r="36628" spans="16:20" x14ac:dyDescent="0.2">
      <c r="P36628" s="10"/>
      <c r="R36628" s="10"/>
      <c r="S36628" s="10"/>
      <c r="T36628" s="10"/>
    </row>
    <row r="36629" spans="16:20" x14ac:dyDescent="0.2">
      <c r="P36629" s="10"/>
      <c r="R36629" s="10"/>
      <c r="S36629" s="10"/>
      <c r="T36629" s="10"/>
    </row>
    <row r="36630" spans="16:20" x14ac:dyDescent="0.2">
      <c r="P36630" s="10"/>
      <c r="R36630" s="10"/>
      <c r="S36630" s="10"/>
      <c r="T36630" s="10"/>
    </row>
    <row r="36631" spans="16:20" x14ac:dyDescent="0.2">
      <c r="P36631" s="10"/>
      <c r="R36631" s="10"/>
      <c r="S36631" s="10"/>
      <c r="T36631" s="10"/>
    </row>
    <row r="36632" spans="16:20" x14ac:dyDescent="0.2">
      <c r="P36632" s="10"/>
      <c r="R36632" s="10"/>
      <c r="S36632" s="10"/>
      <c r="T36632" s="10"/>
    </row>
    <row r="36633" spans="16:20" x14ac:dyDescent="0.2">
      <c r="P36633" s="10"/>
      <c r="R36633" s="10"/>
      <c r="S36633" s="10"/>
      <c r="T36633" s="10"/>
    </row>
    <row r="36634" spans="16:20" x14ac:dyDescent="0.2">
      <c r="P36634" s="10"/>
      <c r="R36634" s="10"/>
      <c r="S36634" s="10"/>
      <c r="T36634" s="10"/>
    </row>
    <row r="36635" spans="16:20" x14ac:dyDescent="0.2">
      <c r="P36635" s="10"/>
      <c r="R36635" s="10"/>
      <c r="S36635" s="10"/>
      <c r="T36635" s="10"/>
    </row>
    <row r="36636" spans="16:20" x14ac:dyDescent="0.2">
      <c r="P36636" s="10"/>
      <c r="R36636" s="10"/>
      <c r="S36636" s="10"/>
      <c r="T36636" s="10"/>
    </row>
    <row r="36637" spans="16:20" x14ac:dyDescent="0.2">
      <c r="P36637" s="10"/>
      <c r="R36637" s="10"/>
      <c r="S36637" s="10"/>
      <c r="T36637" s="10"/>
    </row>
    <row r="36638" spans="16:20" x14ac:dyDescent="0.2">
      <c r="P36638" s="10"/>
      <c r="R36638" s="10"/>
      <c r="S36638" s="10"/>
      <c r="T36638" s="10"/>
    </row>
    <row r="36639" spans="16:20" x14ac:dyDescent="0.2">
      <c r="P36639" s="10"/>
      <c r="R36639" s="10"/>
      <c r="S36639" s="10"/>
      <c r="T36639" s="10"/>
    </row>
    <row r="36640" spans="16:20" x14ac:dyDescent="0.2">
      <c r="P36640" s="10"/>
      <c r="R36640" s="10"/>
      <c r="S36640" s="10"/>
      <c r="T36640" s="10"/>
    </row>
    <row r="36641" spans="16:20" x14ac:dyDescent="0.2">
      <c r="P36641" s="10"/>
      <c r="R36641" s="10"/>
      <c r="S36641" s="10"/>
      <c r="T36641" s="10"/>
    </row>
    <row r="36642" spans="16:20" x14ac:dyDescent="0.2">
      <c r="P36642" s="10"/>
      <c r="R36642" s="10"/>
      <c r="S36642" s="10"/>
      <c r="T36642" s="10"/>
    </row>
    <row r="36643" spans="16:20" x14ac:dyDescent="0.2">
      <c r="P36643" s="10"/>
      <c r="R36643" s="10"/>
      <c r="S36643" s="10"/>
      <c r="T36643" s="10"/>
    </row>
    <row r="36644" spans="16:20" x14ac:dyDescent="0.2">
      <c r="P36644" s="10"/>
      <c r="R36644" s="10"/>
      <c r="S36644" s="10"/>
      <c r="T36644" s="10"/>
    </row>
    <row r="36645" spans="16:20" x14ac:dyDescent="0.2">
      <c r="P36645" s="10"/>
      <c r="R36645" s="10"/>
      <c r="S36645" s="10"/>
      <c r="T36645" s="10"/>
    </row>
    <row r="36646" spans="16:20" x14ac:dyDescent="0.2">
      <c r="P36646" s="10"/>
      <c r="R36646" s="10"/>
      <c r="S36646" s="10"/>
      <c r="T36646" s="10"/>
    </row>
    <row r="36647" spans="16:20" x14ac:dyDescent="0.2">
      <c r="P36647" s="10"/>
      <c r="R36647" s="10"/>
      <c r="S36647" s="10"/>
      <c r="T36647" s="10"/>
    </row>
    <row r="36648" spans="16:20" x14ac:dyDescent="0.2">
      <c r="P36648" s="10"/>
      <c r="R36648" s="10"/>
      <c r="S36648" s="10"/>
      <c r="T36648" s="10"/>
    </row>
    <row r="36649" spans="16:20" x14ac:dyDescent="0.2">
      <c r="P36649" s="10"/>
      <c r="R36649" s="10"/>
      <c r="S36649" s="10"/>
      <c r="T36649" s="10"/>
    </row>
    <row r="36650" spans="16:20" x14ac:dyDescent="0.2">
      <c r="P36650" s="10"/>
      <c r="R36650" s="10"/>
      <c r="S36650" s="10"/>
      <c r="T36650" s="10"/>
    </row>
    <row r="36651" spans="16:20" x14ac:dyDescent="0.2">
      <c r="P36651" s="10"/>
      <c r="R36651" s="10"/>
      <c r="S36651" s="10"/>
      <c r="T36651" s="10"/>
    </row>
    <row r="36652" spans="16:20" x14ac:dyDescent="0.2">
      <c r="P36652" s="10"/>
      <c r="R36652" s="10"/>
      <c r="S36652" s="10"/>
      <c r="T36652" s="10"/>
    </row>
    <row r="36653" spans="16:20" x14ac:dyDescent="0.2">
      <c r="P36653" s="10"/>
      <c r="R36653" s="10"/>
      <c r="S36653" s="10"/>
      <c r="T36653" s="10"/>
    </row>
    <row r="36654" spans="16:20" x14ac:dyDescent="0.2">
      <c r="P36654" s="10"/>
      <c r="R36654" s="10"/>
      <c r="S36654" s="10"/>
      <c r="T36654" s="10"/>
    </row>
    <row r="36655" spans="16:20" x14ac:dyDescent="0.2">
      <c r="P36655" s="10"/>
      <c r="R36655" s="10"/>
      <c r="S36655" s="10"/>
      <c r="T36655" s="10"/>
    </row>
    <row r="36656" spans="16:20" x14ac:dyDescent="0.2">
      <c r="P36656" s="10"/>
      <c r="R36656" s="10"/>
      <c r="S36656" s="10"/>
      <c r="T36656" s="10"/>
    </row>
    <row r="36657" spans="16:20" x14ac:dyDescent="0.2">
      <c r="P36657" s="10"/>
      <c r="R36657" s="10"/>
      <c r="S36657" s="10"/>
      <c r="T36657" s="10"/>
    </row>
    <row r="36658" spans="16:20" x14ac:dyDescent="0.2">
      <c r="P36658" s="10"/>
      <c r="R36658" s="10"/>
      <c r="S36658" s="10"/>
      <c r="T36658" s="10"/>
    </row>
    <row r="36659" spans="16:20" x14ac:dyDescent="0.2">
      <c r="P36659" s="10"/>
      <c r="R36659" s="10"/>
      <c r="S36659" s="10"/>
      <c r="T36659" s="10"/>
    </row>
    <row r="36660" spans="16:20" x14ac:dyDescent="0.2">
      <c r="P36660" s="10"/>
      <c r="R36660" s="10"/>
      <c r="S36660" s="10"/>
      <c r="T36660" s="10"/>
    </row>
    <row r="36661" spans="16:20" x14ac:dyDescent="0.2">
      <c r="P36661" s="10"/>
      <c r="R36661" s="10"/>
      <c r="S36661" s="10"/>
      <c r="T36661" s="10"/>
    </row>
    <row r="36662" spans="16:20" x14ac:dyDescent="0.2">
      <c r="P36662" s="10"/>
      <c r="R36662" s="10"/>
      <c r="S36662" s="10"/>
      <c r="T36662" s="10"/>
    </row>
    <row r="36663" spans="16:20" x14ac:dyDescent="0.2">
      <c r="P36663" s="10"/>
      <c r="R36663" s="10"/>
      <c r="S36663" s="10"/>
      <c r="T36663" s="10"/>
    </row>
    <row r="36664" spans="16:20" x14ac:dyDescent="0.2">
      <c r="P36664" s="10"/>
      <c r="R36664" s="10"/>
      <c r="S36664" s="10"/>
      <c r="T36664" s="10"/>
    </row>
    <row r="36665" spans="16:20" x14ac:dyDescent="0.2">
      <c r="P36665" s="10"/>
      <c r="R36665" s="10"/>
      <c r="S36665" s="10"/>
      <c r="T36665" s="10"/>
    </row>
    <row r="36666" spans="16:20" x14ac:dyDescent="0.2">
      <c r="P36666" s="10"/>
      <c r="R36666" s="10"/>
      <c r="S36666" s="10"/>
      <c r="T36666" s="10"/>
    </row>
    <row r="36667" spans="16:20" x14ac:dyDescent="0.2">
      <c r="P36667" s="10"/>
      <c r="R36667" s="10"/>
      <c r="S36667" s="10"/>
      <c r="T36667" s="10"/>
    </row>
    <row r="36668" spans="16:20" x14ac:dyDescent="0.2">
      <c r="P36668" s="10"/>
      <c r="R36668" s="10"/>
      <c r="S36668" s="10"/>
      <c r="T36668" s="10"/>
    </row>
    <row r="36669" spans="16:20" x14ac:dyDescent="0.2">
      <c r="P36669" s="10"/>
      <c r="R36669" s="10"/>
      <c r="S36669" s="10"/>
      <c r="T36669" s="10"/>
    </row>
    <row r="36670" spans="16:20" x14ac:dyDescent="0.2">
      <c r="P36670" s="10"/>
      <c r="R36670" s="10"/>
      <c r="S36670" s="10"/>
      <c r="T36670" s="10"/>
    </row>
    <row r="36671" spans="16:20" x14ac:dyDescent="0.2">
      <c r="P36671" s="10"/>
      <c r="R36671" s="10"/>
      <c r="S36671" s="10"/>
      <c r="T36671" s="10"/>
    </row>
    <row r="36672" spans="16:20" x14ac:dyDescent="0.2">
      <c r="P36672" s="10"/>
      <c r="R36672" s="10"/>
      <c r="S36672" s="10"/>
      <c r="T36672" s="10"/>
    </row>
    <row r="36673" spans="16:20" x14ac:dyDescent="0.2">
      <c r="P36673" s="10"/>
      <c r="R36673" s="10"/>
      <c r="S36673" s="10"/>
      <c r="T36673" s="10"/>
    </row>
    <row r="36674" spans="16:20" x14ac:dyDescent="0.2">
      <c r="P36674" s="10"/>
      <c r="R36674" s="10"/>
      <c r="S36674" s="10"/>
      <c r="T36674" s="10"/>
    </row>
    <row r="36675" spans="16:20" x14ac:dyDescent="0.2">
      <c r="P36675" s="10"/>
      <c r="R36675" s="10"/>
      <c r="S36675" s="10"/>
      <c r="T36675" s="10"/>
    </row>
    <row r="36676" spans="16:20" x14ac:dyDescent="0.2">
      <c r="P36676" s="10"/>
      <c r="R36676" s="10"/>
      <c r="S36676" s="10"/>
      <c r="T36676" s="10"/>
    </row>
    <row r="36677" spans="16:20" x14ac:dyDescent="0.2">
      <c r="P36677" s="10"/>
      <c r="R36677" s="10"/>
      <c r="S36677" s="10"/>
      <c r="T36677" s="10"/>
    </row>
    <row r="36678" spans="16:20" x14ac:dyDescent="0.2">
      <c r="P36678" s="10"/>
      <c r="R36678" s="10"/>
      <c r="S36678" s="10"/>
      <c r="T36678" s="10"/>
    </row>
    <row r="36679" spans="16:20" x14ac:dyDescent="0.2">
      <c r="P36679" s="10"/>
      <c r="R36679" s="10"/>
      <c r="S36679" s="10"/>
      <c r="T36679" s="10"/>
    </row>
    <row r="36680" spans="16:20" x14ac:dyDescent="0.2">
      <c r="P36680" s="10"/>
      <c r="R36680" s="10"/>
      <c r="S36680" s="10"/>
      <c r="T36680" s="10"/>
    </row>
    <row r="36681" spans="16:20" x14ac:dyDescent="0.2">
      <c r="P36681" s="10"/>
      <c r="R36681" s="10"/>
      <c r="S36681" s="10"/>
      <c r="T36681" s="10"/>
    </row>
    <row r="36682" spans="16:20" x14ac:dyDescent="0.2">
      <c r="P36682" s="10"/>
      <c r="R36682" s="10"/>
      <c r="S36682" s="10"/>
      <c r="T36682" s="10"/>
    </row>
    <row r="36683" spans="16:20" x14ac:dyDescent="0.2">
      <c r="P36683" s="10"/>
      <c r="R36683" s="10"/>
      <c r="S36683" s="10"/>
      <c r="T36683" s="10"/>
    </row>
    <row r="36684" spans="16:20" x14ac:dyDescent="0.2">
      <c r="P36684" s="10"/>
      <c r="R36684" s="10"/>
      <c r="S36684" s="10"/>
      <c r="T36684" s="10"/>
    </row>
    <row r="36685" spans="16:20" x14ac:dyDescent="0.2">
      <c r="P36685" s="10"/>
      <c r="R36685" s="10"/>
      <c r="S36685" s="10"/>
      <c r="T36685" s="10"/>
    </row>
    <row r="36686" spans="16:20" x14ac:dyDescent="0.2">
      <c r="P36686" s="10"/>
      <c r="R36686" s="10"/>
      <c r="S36686" s="10"/>
      <c r="T36686" s="10"/>
    </row>
    <row r="36687" spans="16:20" x14ac:dyDescent="0.2">
      <c r="P36687" s="10"/>
      <c r="R36687" s="10"/>
      <c r="S36687" s="10"/>
      <c r="T36687" s="10"/>
    </row>
    <row r="36688" spans="16:20" x14ac:dyDescent="0.2">
      <c r="P36688" s="10"/>
      <c r="R36688" s="10"/>
      <c r="S36688" s="10"/>
      <c r="T36688" s="10"/>
    </row>
    <row r="36689" spans="16:20" x14ac:dyDescent="0.2">
      <c r="P36689" s="10"/>
      <c r="R36689" s="10"/>
      <c r="S36689" s="10"/>
      <c r="T36689" s="10"/>
    </row>
    <row r="36690" spans="16:20" x14ac:dyDescent="0.2">
      <c r="P36690" s="10"/>
      <c r="R36690" s="10"/>
      <c r="S36690" s="10"/>
      <c r="T36690" s="10"/>
    </row>
    <row r="36691" spans="16:20" x14ac:dyDescent="0.2">
      <c r="P36691" s="10"/>
      <c r="R36691" s="10"/>
      <c r="S36691" s="10"/>
      <c r="T36691" s="10"/>
    </row>
    <row r="36692" spans="16:20" x14ac:dyDescent="0.2">
      <c r="P36692" s="10"/>
      <c r="R36692" s="10"/>
      <c r="S36692" s="10"/>
      <c r="T36692" s="10"/>
    </row>
    <row r="36693" spans="16:20" x14ac:dyDescent="0.2">
      <c r="P36693" s="10"/>
      <c r="R36693" s="10"/>
      <c r="S36693" s="10"/>
      <c r="T36693" s="10"/>
    </row>
    <row r="36694" spans="16:20" x14ac:dyDescent="0.2">
      <c r="P36694" s="10"/>
      <c r="R36694" s="10"/>
      <c r="S36694" s="10"/>
      <c r="T36694" s="10"/>
    </row>
    <row r="36695" spans="16:20" x14ac:dyDescent="0.2">
      <c r="P36695" s="10"/>
      <c r="R36695" s="10"/>
      <c r="S36695" s="10"/>
      <c r="T36695" s="10"/>
    </row>
    <row r="36696" spans="16:20" x14ac:dyDescent="0.2">
      <c r="P36696" s="10"/>
      <c r="R36696" s="10"/>
      <c r="S36696" s="10"/>
      <c r="T36696" s="10"/>
    </row>
    <row r="36697" spans="16:20" x14ac:dyDescent="0.2">
      <c r="P36697" s="10"/>
      <c r="R36697" s="10"/>
      <c r="S36697" s="10"/>
      <c r="T36697" s="10"/>
    </row>
    <row r="36698" spans="16:20" x14ac:dyDescent="0.2">
      <c r="P36698" s="10"/>
      <c r="R36698" s="10"/>
      <c r="S36698" s="10"/>
      <c r="T36698" s="10"/>
    </row>
    <row r="36699" spans="16:20" x14ac:dyDescent="0.2">
      <c r="P36699" s="10"/>
      <c r="R36699" s="10"/>
      <c r="S36699" s="10"/>
      <c r="T36699" s="10"/>
    </row>
    <row r="36700" spans="16:20" x14ac:dyDescent="0.2">
      <c r="P36700" s="10"/>
      <c r="R36700" s="10"/>
      <c r="S36700" s="10"/>
      <c r="T36700" s="10"/>
    </row>
    <row r="36701" spans="16:20" x14ac:dyDescent="0.2">
      <c r="P36701" s="10"/>
      <c r="R36701" s="10"/>
      <c r="S36701" s="10"/>
      <c r="T36701" s="10"/>
    </row>
    <row r="36702" spans="16:20" x14ac:dyDescent="0.2">
      <c r="P36702" s="10"/>
      <c r="R36702" s="10"/>
      <c r="S36702" s="10"/>
      <c r="T36702" s="10"/>
    </row>
    <row r="36703" spans="16:20" x14ac:dyDescent="0.2">
      <c r="P36703" s="10"/>
      <c r="R36703" s="10"/>
      <c r="S36703" s="10"/>
      <c r="T36703" s="10"/>
    </row>
    <row r="36704" spans="16:20" x14ac:dyDescent="0.2">
      <c r="P36704" s="10"/>
      <c r="R36704" s="10"/>
      <c r="S36704" s="10"/>
      <c r="T36704" s="10"/>
    </row>
    <row r="36705" spans="16:20" x14ac:dyDescent="0.2">
      <c r="P36705" s="10"/>
      <c r="R36705" s="10"/>
      <c r="S36705" s="10"/>
      <c r="T36705" s="10"/>
    </row>
    <row r="36706" spans="16:20" x14ac:dyDescent="0.2">
      <c r="P36706" s="10"/>
      <c r="R36706" s="10"/>
      <c r="S36706" s="10"/>
      <c r="T36706" s="10"/>
    </row>
    <row r="36707" spans="16:20" x14ac:dyDescent="0.2">
      <c r="P36707" s="10"/>
      <c r="R36707" s="10"/>
      <c r="S36707" s="10"/>
      <c r="T36707" s="10"/>
    </row>
    <row r="36708" spans="16:20" x14ac:dyDescent="0.2">
      <c r="P36708" s="10"/>
      <c r="R36708" s="10"/>
      <c r="S36708" s="10"/>
      <c r="T36708" s="10"/>
    </row>
    <row r="36709" spans="16:20" x14ac:dyDescent="0.2">
      <c r="P36709" s="10"/>
      <c r="R36709" s="10"/>
      <c r="S36709" s="10"/>
      <c r="T36709" s="10"/>
    </row>
    <row r="36710" spans="16:20" x14ac:dyDescent="0.2">
      <c r="P36710" s="10"/>
      <c r="R36710" s="10"/>
      <c r="S36710" s="10"/>
      <c r="T36710" s="10"/>
    </row>
    <row r="36711" spans="16:20" x14ac:dyDescent="0.2">
      <c r="P36711" s="10"/>
      <c r="R36711" s="10"/>
      <c r="S36711" s="10"/>
      <c r="T36711" s="10"/>
    </row>
    <row r="36712" spans="16:20" x14ac:dyDescent="0.2">
      <c r="P36712" s="10"/>
      <c r="R36712" s="10"/>
      <c r="S36712" s="10"/>
      <c r="T36712" s="10"/>
    </row>
    <row r="36713" spans="16:20" x14ac:dyDescent="0.2">
      <c r="P36713" s="10"/>
      <c r="R36713" s="10"/>
      <c r="S36713" s="10"/>
      <c r="T36713" s="10"/>
    </row>
    <row r="36714" spans="16:20" x14ac:dyDescent="0.2">
      <c r="P36714" s="10"/>
      <c r="R36714" s="10"/>
      <c r="S36714" s="10"/>
      <c r="T36714" s="10"/>
    </row>
    <row r="36715" spans="16:20" x14ac:dyDescent="0.2">
      <c r="P36715" s="10"/>
      <c r="R36715" s="10"/>
      <c r="S36715" s="10"/>
      <c r="T36715" s="10"/>
    </row>
    <row r="36716" spans="16:20" x14ac:dyDescent="0.2">
      <c r="P36716" s="10"/>
      <c r="R36716" s="10"/>
      <c r="S36716" s="10"/>
      <c r="T36716" s="10"/>
    </row>
    <row r="36717" spans="16:20" x14ac:dyDescent="0.2">
      <c r="P36717" s="10"/>
      <c r="R36717" s="10"/>
      <c r="S36717" s="10"/>
      <c r="T36717" s="10"/>
    </row>
    <row r="36718" spans="16:20" x14ac:dyDescent="0.2">
      <c r="P36718" s="10"/>
      <c r="R36718" s="10"/>
      <c r="S36718" s="10"/>
      <c r="T36718" s="10"/>
    </row>
    <row r="36719" spans="16:20" x14ac:dyDescent="0.2">
      <c r="P36719" s="10"/>
      <c r="R36719" s="10"/>
      <c r="S36719" s="10"/>
      <c r="T36719" s="10"/>
    </row>
    <row r="36720" spans="16:20" x14ac:dyDescent="0.2">
      <c r="P36720" s="10"/>
      <c r="R36720" s="10"/>
      <c r="S36720" s="10"/>
      <c r="T36720" s="10"/>
    </row>
    <row r="36721" spans="16:20" x14ac:dyDescent="0.2">
      <c r="P36721" s="10"/>
      <c r="R36721" s="10"/>
      <c r="S36721" s="10"/>
      <c r="T36721" s="10"/>
    </row>
    <row r="36722" spans="16:20" x14ac:dyDescent="0.2">
      <c r="P36722" s="10"/>
      <c r="R36722" s="10"/>
      <c r="S36722" s="10"/>
      <c r="T36722" s="10"/>
    </row>
    <row r="36723" spans="16:20" x14ac:dyDescent="0.2">
      <c r="P36723" s="10"/>
      <c r="R36723" s="10"/>
      <c r="S36723" s="10"/>
      <c r="T36723" s="10"/>
    </row>
    <row r="36724" spans="16:20" x14ac:dyDescent="0.2">
      <c r="P36724" s="10"/>
      <c r="R36724" s="10"/>
      <c r="S36724" s="10"/>
      <c r="T36724" s="10"/>
    </row>
    <row r="36725" spans="16:20" x14ac:dyDescent="0.2">
      <c r="P36725" s="10"/>
      <c r="R36725" s="10"/>
      <c r="S36725" s="10"/>
      <c r="T36725" s="10"/>
    </row>
    <row r="36726" spans="16:20" x14ac:dyDescent="0.2">
      <c r="P36726" s="10"/>
      <c r="R36726" s="10"/>
      <c r="S36726" s="10"/>
      <c r="T36726" s="10"/>
    </row>
    <row r="36727" spans="16:20" x14ac:dyDescent="0.2">
      <c r="P36727" s="10"/>
      <c r="R36727" s="10"/>
      <c r="S36727" s="10"/>
      <c r="T36727" s="10"/>
    </row>
    <row r="36728" spans="16:20" x14ac:dyDescent="0.2">
      <c r="P36728" s="10"/>
      <c r="R36728" s="10"/>
      <c r="S36728" s="10"/>
      <c r="T36728" s="10"/>
    </row>
    <row r="36729" spans="16:20" x14ac:dyDescent="0.2">
      <c r="P36729" s="10"/>
      <c r="R36729" s="10"/>
      <c r="S36729" s="10"/>
      <c r="T36729" s="10"/>
    </row>
    <row r="36730" spans="16:20" x14ac:dyDescent="0.2">
      <c r="P36730" s="10"/>
      <c r="R36730" s="10"/>
      <c r="S36730" s="10"/>
      <c r="T36730" s="10"/>
    </row>
    <row r="36731" spans="16:20" x14ac:dyDescent="0.2">
      <c r="P36731" s="10"/>
      <c r="R36731" s="10"/>
      <c r="S36731" s="10"/>
      <c r="T36731" s="10"/>
    </row>
    <row r="36732" spans="16:20" x14ac:dyDescent="0.2">
      <c r="P36732" s="10"/>
      <c r="R36732" s="10"/>
      <c r="S36732" s="10"/>
      <c r="T36732" s="10"/>
    </row>
    <row r="36733" spans="16:20" x14ac:dyDescent="0.2">
      <c r="P36733" s="10"/>
      <c r="R36733" s="10"/>
      <c r="S36733" s="10"/>
      <c r="T36733" s="10"/>
    </row>
    <row r="36734" spans="16:20" x14ac:dyDescent="0.2">
      <c r="P36734" s="10"/>
      <c r="R36734" s="10"/>
      <c r="S36734" s="10"/>
      <c r="T36734" s="10"/>
    </row>
    <row r="36735" spans="16:20" x14ac:dyDescent="0.2">
      <c r="P36735" s="10"/>
      <c r="R36735" s="10"/>
      <c r="S36735" s="10"/>
      <c r="T36735" s="10"/>
    </row>
    <row r="36736" spans="16:20" x14ac:dyDescent="0.2">
      <c r="P36736" s="10"/>
      <c r="R36736" s="10"/>
      <c r="S36736" s="10"/>
      <c r="T36736" s="10"/>
    </row>
    <row r="36737" spans="16:20" x14ac:dyDescent="0.2">
      <c r="P36737" s="10"/>
      <c r="R36737" s="10"/>
      <c r="S36737" s="10"/>
      <c r="T36737" s="10"/>
    </row>
    <row r="36738" spans="16:20" x14ac:dyDescent="0.2">
      <c r="P36738" s="10"/>
      <c r="R36738" s="10"/>
      <c r="S36738" s="10"/>
      <c r="T36738" s="10"/>
    </row>
    <row r="36739" spans="16:20" x14ac:dyDescent="0.2">
      <c r="P36739" s="10"/>
      <c r="R36739" s="10"/>
      <c r="S36739" s="10"/>
      <c r="T36739" s="10"/>
    </row>
    <row r="36740" spans="16:20" x14ac:dyDescent="0.2">
      <c r="P36740" s="10"/>
      <c r="R36740" s="10"/>
      <c r="S36740" s="10"/>
      <c r="T36740" s="10"/>
    </row>
    <row r="36741" spans="16:20" x14ac:dyDescent="0.2">
      <c r="P36741" s="10"/>
      <c r="R36741" s="10"/>
      <c r="S36741" s="10"/>
      <c r="T36741" s="10"/>
    </row>
    <row r="36742" spans="16:20" x14ac:dyDescent="0.2">
      <c r="P36742" s="10"/>
      <c r="R36742" s="10"/>
      <c r="S36742" s="10"/>
      <c r="T36742" s="10"/>
    </row>
    <row r="36743" spans="16:20" x14ac:dyDescent="0.2">
      <c r="P36743" s="10"/>
      <c r="R36743" s="10"/>
      <c r="S36743" s="10"/>
      <c r="T36743" s="10"/>
    </row>
    <row r="36744" spans="16:20" x14ac:dyDescent="0.2">
      <c r="P36744" s="10"/>
      <c r="R36744" s="10"/>
      <c r="S36744" s="10"/>
      <c r="T36744" s="10"/>
    </row>
    <row r="36745" spans="16:20" x14ac:dyDescent="0.2">
      <c r="P36745" s="10"/>
      <c r="R36745" s="10"/>
      <c r="S36745" s="10"/>
      <c r="T36745" s="10"/>
    </row>
    <row r="36746" spans="16:20" x14ac:dyDescent="0.2">
      <c r="P36746" s="10"/>
      <c r="R36746" s="10"/>
      <c r="S36746" s="10"/>
      <c r="T36746" s="10"/>
    </row>
    <row r="36747" spans="16:20" x14ac:dyDescent="0.2">
      <c r="P36747" s="10"/>
      <c r="R36747" s="10"/>
      <c r="S36747" s="10"/>
      <c r="T36747" s="10"/>
    </row>
    <row r="36748" spans="16:20" x14ac:dyDescent="0.2">
      <c r="P36748" s="10"/>
      <c r="R36748" s="10"/>
      <c r="S36748" s="10"/>
      <c r="T36748" s="10"/>
    </row>
    <row r="36749" spans="16:20" x14ac:dyDescent="0.2">
      <c r="P36749" s="10"/>
      <c r="R36749" s="10"/>
      <c r="S36749" s="10"/>
      <c r="T36749" s="10"/>
    </row>
    <row r="36750" spans="16:20" x14ac:dyDescent="0.2">
      <c r="P36750" s="10"/>
      <c r="R36750" s="10"/>
      <c r="S36750" s="10"/>
      <c r="T36750" s="10"/>
    </row>
    <row r="36751" spans="16:20" x14ac:dyDescent="0.2">
      <c r="P36751" s="10"/>
      <c r="R36751" s="10"/>
      <c r="S36751" s="10"/>
      <c r="T36751" s="10"/>
    </row>
    <row r="36752" spans="16:20" x14ac:dyDescent="0.2">
      <c r="P36752" s="10"/>
      <c r="R36752" s="10"/>
      <c r="S36752" s="10"/>
      <c r="T36752" s="10"/>
    </row>
    <row r="36753" spans="16:20" x14ac:dyDescent="0.2">
      <c r="P36753" s="10"/>
      <c r="R36753" s="10"/>
      <c r="S36753" s="10"/>
      <c r="T36753" s="10"/>
    </row>
    <row r="36754" spans="16:20" x14ac:dyDescent="0.2">
      <c r="P36754" s="10"/>
      <c r="R36754" s="10"/>
      <c r="S36754" s="10"/>
      <c r="T36754" s="10"/>
    </row>
    <row r="36755" spans="16:20" x14ac:dyDescent="0.2">
      <c r="P36755" s="10"/>
      <c r="R36755" s="10"/>
      <c r="S36755" s="10"/>
      <c r="T36755" s="10"/>
    </row>
    <row r="36756" spans="16:20" x14ac:dyDescent="0.2">
      <c r="P36756" s="10"/>
      <c r="R36756" s="10"/>
      <c r="S36756" s="10"/>
      <c r="T36756" s="10"/>
    </row>
    <row r="36757" spans="16:20" x14ac:dyDescent="0.2">
      <c r="P36757" s="10"/>
      <c r="R36757" s="10"/>
      <c r="S36757" s="10"/>
      <c r="T36757" s="10"/>
    </row>
    <row r="36758" spans="16:20" x14ac:dyDescent="0.2">
      <c r="P36758" s="10"/>
      <c r="R36758" s="10"/>
      <c r="S36758" s="10"/>
      <c r="T36758" s="10"/>
    </row>
    <row r="36759" spans="16:20" x14ac:dyDescent="0.2">
      <c r="P36759" s="10"/>
      <c r="R36759" s="10"/>
      <c r="S36759" s="10"/>
      <c r="T36759" s="10"/>
    </row>
    <row r="36760" spans="16:20" x14ac:dyDescent="0.2">
      <c r="P36760" s="10"/>
      <c r="R36760" s="10"/>
      <c r="S36760" s="10"/>
      <c r="T36760" s="10"/>
    </row>
    <row r="36761" spans="16:20" x14ac:dyDescent="0.2">
      <c r="P36761" s="10"/>
      <c r="R36761" s="10"/>
      <c r="S36761" s="10"/>
      <c r="T36761" s="10"/>
    </row>
    <row r="36762" spans="16:20" x14ac:dyDescent="0.2">
      <c r="P36762" s="10"/>
      <c r="R36762" s="10"/>
      <c r="S36762" s="10"/>
      <c r="T36762" s="10"/>
    </row>
    <row r="36763" spans="16:20" x14ac:dyDescent="0.2">
      <c r="P36763" s="10"/>
      <c r="R36763" s="10"/>
      <c r="S36763" s="10"/>
      <c r="T36763" s="10"/>
    </row>
    <row r="36764" spans="16:20" x14ac:dyDescent="0.2">
      <c r="P36764" s="10"/>
      <c r="R36764" s="10"/>
      <c r="S36764" s="10"/>
      <c r="T36764" s="10"/>
    </row>
    <row r="36765" spans="16:20" x14ac:dyDescent="0.2">
      <c r="P36765" s="10"/>
      <c r="R36765" s="10"/>
      <c r="S36765" s="10"/>
      <c r="T36765" s="10"/>
    </row>
    <row r="36766" spans="16:20" x14ac:dyDescent="0.2">
      <c r="P36766" s="10"/>
      <c r="R36766" s="10"/>
      <c r="S36766" s="10"/>
      <c r="T36766" s="10"/>
    </row>
    <row r="36767" spans="16:20" x14ac:dyDescent="0.2">
      <c r="P36767" s="10"/>
      <c r="R36767" s="10"/>
      <c r="S36767" s="10"/>
      <c r="T36767" s="10"/>
    </row>
    <row r="36768" spans="16:20" x14ac:dyDescent="0.2">
      <c r="P36768" s="10"/>
      <c r="R36768" s="10"/>
      <c r="S36768" s="10"/>
      <c r="T36768" s="10"/>
    </row>
    <row r="36769" spans="16:20" x14ac:dyDescent="0.2">
      <c r="P36769" s="10"/>
      <c r="R36769" s="10"/>
      <c r="S36769" s="10"/>
      <c r="T36769" s="10"/>
    </row>
    <row r="36770" spans="16:20" x14ac:dyDescent="0.2">
      <c r="P36770" s="10"/>
      <c r="R36770" s="10"/>
      <c r="S36770" s="10"/>
      <c r="T36770" s="10"/>
    </row>
    <row r="36771" spans="16:20" x14ac:dyDescent="0.2">
      <c r="P36771" s="10"/>
      <c r="R36771" s="10"/>
      <c r="S36771" s="10"/>
      <c r="T36771" s="10"/>
    </row>
    <row r="36772" spans="16:20" x14ac:dyDescent="0.2">
      <c r="P36772" s="10"/>
      <c r="R36772" s="10"/>
      <c r="S36772" s="10"/>
      <c r="T36772" s="10"/>
    </row>
    <row r="36773" spans="16:20" x14ac:dyDescent="0.2">
      <c r="P36773" s="10"/>
      <c r="R36773" s="10"/>
      <c r="S36773" s="10"/>
      <c r="T36773" s="10"/>
    </row>
    <row r="36774" spans="16:20" x14ac:dyDescent="0.2">
      <c r="P36774" s="10"/>
      <c r="R36774" s="10"/>
      <c r="S36774" s="10"/>
      <c r="T36774" s="10"/>
    </row>
    <row r="36775" spans="16:20" x14ac:dyDescent="0.2">
      <c r="P36775" s="10"/>
      <c r="R36775" s="10"/>
      <c r="S36775" s="10"/>
      <c r="T36775" s="10"/>
    </row>
    <row r="36776" spans="16:20" x14ac:dyDescent="0.2">
      <c r="P36776" s="10"/>
      <c r="R36776" s="10"/>
      <c r="S36776" s="10"/>
      <c r="T36776" s="10"/>
    </row>
    <row r="36777" spans="16:20" x14ac:dyDescent="0.2">
      <c r="P36777" s="10"/>
      <c r="R36777" s="10"/>
      <c r="S36777" s="10"/>
      <c r="T36777" s="10"/>
    </row>
    <row r="36778" spans="16:20" x14ac:dyDescent="0.2">
      <c r="P36778" s="10"/>
      <c r="R36778" s="10"/>
      <c r="S36778" s="10"/>
      <c r="T36778" s="10"/>
    </row>
    <row r="36779" spans="16:20" x14ac:dyDescent="0.2">
      <c r="P36779" s="10"/>
      <c r="R36779" s="10"/>
      <c r="S36779" s="10"/>
      <c r="T36779" s="10"/>
    </row>
    <row r="36780" spans="16:20" x14ac:dyDescent="0.2">
      <c r="P36780" s="10"/>
      <c r="R36780" s="10"/>
      <c r="S36780" s="10"/>
      <c r="T36780" s="10"/>
    </row>
    <row r="36781" spans="16:20" x14ac:dyDescent="0.2">
      <c r="P36781" s="10"/>
      <c r="R36781" s="10"/>
      <c r="S36781" s="10"/>
      <c r="T36781" s="10"/>
    </row>
    <row r="36782" spans="16:20" x14ac:dyDescent="0.2">
      <c r="P36782" s="10"/>
      <c r="R36782" s="10"/>
      <c r="S36782" s="10"/>
      <c r="T36782" s="10"/>
    </row>
    <row r="36783" spans="16:20" x14ac:dyDescent="0.2">
      <c r="P36783" s="10"/>
      <c r="R36783" s="10"/>
      <c r="S36783" s="10"/>
      <c r="T36783" s="10"/>
    </row>
    <row r="36784" spans="16:20" x14ac:dyDescent="0.2">
      <c r="P36784" s="10"/>
      <c r="R36784" s="10"/>
      <c r="S36784" s="10"/>
      <c r="T36784" s="10"/>
    </row>
    <row r="36785" spans="16:20" x14ac:dyDescent="0.2">
      <c r="P36785" s="10"/>
      <c r="R36785" s="10"/>
      <c r="S36785" s="10"/>
      <c r="T36785" s="10"/>
    </row>
    <row r="36786" spans="16:20" x14ac:dyDescent="0.2">
      <c r="P36786" s="10"/>
      <c r="R36786" s="10"/>
      <c r="S36786" s="10"/>
      <c r="T36786" s="10"/>
    </row>
    <row r="36787" spans="16:20" x14ac:dyDescent="0.2">
      <c r="P36787" s="10"/>
      <c r="R36787" s="10"/>
      <c r="S36787" s="10"/>
      <c r="T36787" s="10"/>
    </row>
    <row r="36788" spans="16:20" x14ac:dyDescent="0.2">
      <c r="P36788" s="10"/>
      <c r="R36788" s="10"/>
      <c r="S36788" s="10"/>
      <c r="T36788" s="10"/>
    </row>
    <row r="36789" spans="16:20" x14ac:dyDescent="0.2">
      <c r="P36789" s="10"/>
      <c r="R36789" s="10"/>
      <c r="S36789" s="10"/>
      <c r="T36789" s="10"/>
    </row>
    <row r="36790" spans="16:20" x14ac:dyDescent="0.2">
      <c r="P36790" s="10"/>
      <c r="R36790" s="10"/>
      <c r="S36790" s="10"/>
      <c r="T36790" s="10"/>
    </row>
    <row r="36791" spans="16:20" x14ac:dyDescent="0.2">
      <c r="P36791" s="10"/>
      <c r="R36791" s="10"/>
      <c r="S36791" s="10"/>
      <c r="T36791" s="10"/>
    </row>
    <row r="36792" spans="16:20" x14ac:dyDescent="0.2">
      <c r="P36792" s="10"/>
      <c r="R36792" s="10"/>
      <c r="S36792" s="10"/>
      <c r="T36792" s="10"/>
    </row>
    <row r="36793" spans="16:20" x14ac:dyDescent="0.2">
      <c r="P36793" s="10"/>
      <c r="R36793" s="10"/>
      <c r="S36793" s="10"/>
      <c r="T36793" s="10"/>
    </row>
    <row r="36794" spans="16:20" x14ac:dyDescent="0.2">
      <c r="P36794" s="10"/>
      <c r="R36794" s="10"/>
      <c r="S36794" s="10"/>
      <c r="T36794" s="10"/>
    </row>
    <row r="36795" spans="16:20" x14ac:dyDescent="0.2">
      <c r="P36795" s="10"/>
      <c r="R36795" s="10"/>
      <c r="S36795" s="10"/>
      <c r="T36795" s="10"/>
    </row>
    <row r="36796" spans="16:20" x14ac:dyDescent="0.2">
      <c r="P36796" s="10"/>
      <c r="R36796" s="10"/>
      <c r="S36796" s="10"/>
      <c r="T36796" s="10"/>
    </row>
    <row r="36797" spans="16:20" x14ac:dyDescent="0.2">
      <c r="P36797" s="10"/>
      <c r="R36797" s="10"/>
      <c r="S36797" s="10"/>
      <c r="T36797" s="10"/>
    </row>
    <row r="36798" spans="16:20" x14ac:dyDescent="0.2">
      <c r="P36798" s="10"/>
      <c r="R36798" s="10"/>
      <c r="S36798" s="10"/>
      <c r="T36798" s="10"/>
    </row>
    <row r="36799" spans="16:20" x14ac:dyDescent="0.2">
      <c r="P36799" s="10"/>
      <c r="R36799" s="10"/>
      <c r="S36799" s="10"/>
      <c r="T36799" s="10"/>
    </row>
    <row r="36800" spans="16:20" x14ac:dyDescent="0.2">
      <c r="P36800" s="10"/>
      <c r="R36800" s="10"/>
      <c r="S36800" s="10"/>
      <c r="T36800" s="10"/>
    </row>
    <row r="36801" spans="16:20" x14ac:dyDescent="0.2">
      <c r="P36801" s="10"/>
      <c r="R36801" s="10"/>
      <c r="S36801" s="10"/>
      <c r="T36801" s="10"/>
    </row>
    <row r="36802" spans="16:20" x14ac:dyDescent="0.2">
      <c r="P36802" s="10"/>
      <c r="R36802" s="10"/>
      <c r="S36802" s="10"/>
      <c r="T36802" s="10"/>
    </row>
    <row r="36803" spans="16:20" x14ac:dyDescent="0.2">
      <c r="P36803" s="10"/>
      <c r="R36803" s="10"/>
      <c r="S36803" s="10"/>
      <c r="T36803" s="10"/>
    </row>
    <row r="36804" spans="16:20" x14ac:dyDescent="0.2">
      <c r="P36804" s="10"/>
      <c r="R36804" s="10"/>
      <c r="S36804" s="10"/>
      <c r="T36804" s="10"/>
    </row>
    <row r="36805" spans="16:20" x14ac:dyDescent="0.2">
      <c r="P36805" s="10"/>
      <c r="R36805" s="10"/>
      <c r="S36805" s="10"/>
      <c r="T36805" s="10"/>
    </row>
    <row r="36806" spans="16:20" x14ac:dyDescent="0.2">
      <c r="P36806" s="10"/>
      <c r="R36806" s="10"/>
      <c r="S36806" s="10"/>
      <c r="T36806" s="10"/>
    </row>
    <row r="36807" spans="16:20" x14ac:dyDescent="0.2">
      <c r="P36807" s="10"/>
      <c r="R36807" s="10"/>
      <c r="S36807" s="10"/>
      <c r="T36807" s="10"/>
    </row>
    <row r="36808" spans="16:20" x14ac:dyDescent="0.2">
      <c r="P36808" s="10"/>
      <c r="R36808" s="10"/>
      <c r="S36808" s="10"/>
      <c r="T36808" s="10"/>
    </row>
    <row r="36809" spans="16:20" x14ac:dyDescent="0.2">
      <c r="P36809" s="10"/>
      <c r="R36809" s="10"/>
      <c r="S36809" s="10"/>
      <c r="T36809" s="10"/>
    </row>
    <row r="36810" spans="16:20" x14ac:dyDescent="0.2">
      <c r="P36810" s="10"/>
      <c r="R36810" s="10"/>
      <c r="S36810" s="10"/>
      <c r="T36810" s="10"/>
    </row>
    <row r="36811" spans="16:20" x14ac:dyDescent="0.2">
      <c r="P36811" s="10"/>
      <c r="R36811" s="10"/>
      <c r="S36811" s="10"/>
      <c r="T36811" s="10"/>
    </row>
    <row r="36812" spans="16:20" x14ac:dyDescent="0.2">
      <c r="P36812" s="10"/>
      <c r="R36812" s="10"/>
      <c r="S36812" s="10"/>
      <c r="T36812" s="10"/>
    </row>
    <row r="36813" spans="16:20" x14ac:dyDescent="0.2">
      <c r="P36813" s="10"/>
      <c r="R36813" s="10"/>
      <c r="S36813" s="10"/>
      <c r="T36813" s="10"/>
    </row>
    <row r="36814" spans="16:20" x14ac:dyDescent="0.2">
      <c r="P36814" s="10"/>
      <c r="R36814" s="10"/>
      <c r="S36814" s="10"/>
      <c r="T36814" s="10"/>
    </row>
    <row r="36815" spans="16:20" x14ac:dyDescent="0.2">
      <c r="P36815" s="10"/>
      <c r="R36815" s="10"/>
      <c r="S36815" s="10"/>
      <c r="T36815" s="10"/>
    </row>
    <row r="36816" spans="16:20" x14ac:dyDescent="0.2">
      <c r="P36816" s="10"/>
      <c r="R36816" s="10"/>
      <c r="S36816" s="10"/>
      <c r="T36816" s="10"/>
    </row>
    <row r="36817" spans="16:20" x14ac:dyDescent="0.2">
      <c r="P36817" s="10"/>
      <c r="R36817" s="10"/>
      <c r="S36817" s="10"/>
      <c r="T36817" s="10"/>
    </row>
    <row r="36818" spans="16:20" x14ac:dyDescent="0.2">
      <c r="P36818" s="10"/>
      <c r="R36818" s="10"/>
      <c r="S36818" s="10"/>
      <c r="T36818" s="10"/>
    </row>
    <row r="36819" spans="16:20" x14ac:dyDescent="0.2">
      <c r="P36819" s="10"/>
      <c r="R36819" s="10"/>
      <c r="S36819" s="10"/>
      <c r="T36819" s="10"/>
    </row>
    <row r="36820" spans="16:20" x14ac:dyDescent="0.2">
      <c r="P36820" s="10"/>
      <c r="R36820" s="10"/>
      <c r="S36820" s="10"/>
      <c r="T36820" s="10"/>
    </row>
    <row r="36821" spans="16:20" x14ac:dyDescent="0.2">
      <c r="P36821" s="10"/>
      <c r="R36821" s="10"/>
      <c r="S36821" s="10"/>
      <c r="T36821" s="10"/>
    </row>
    <row r="36822" spans="16:20" x14ac:dyDescent="0.2">
      <c r="P36822" s="10"/>
      <c r="R36822" s="10"/>
      <c r="S36822" s="10"/>
      <c r="T36822" s="10"/>
    </row>
    <row r="36823" spans="16:20" x14ac:dyDescent="0.2">
      <c r="P36823" s="10"/>
      <c r="R36823" s="10"/>
      <c r="S36823" s="10"/>
      <c r="T36823" s="10"/>
    </row>
    <row r="36824" spans="16:20" x14ac:dyDescent="0.2">
      <c r="P36824" s="10"/>
      <c r="R36824" s="10"/>
      <c r="S36824" s="10"/>
      <c r="T36824" s="10"/>
    </row>
    <row r="36825" spans="16:20" x14ac:dyDescent="0.2">
      <c r="P36825" s="10"/>
      <c r="R36825" s="10"/>
      <c r="S36825" s="10"/>
      <c r="T36825" s="10"/>
    </row>
    <row r="36826" spans="16:20" x14ac:dyDescent="0.2">
      <c r="P36826" s="10"/>
      <c r="R36826" s="10"/>
      <c r="S36826" s="10"/>
      <c r="T36826" s="10"/>
    </row>
    <row r="36827" spans="16:20" x14ac:dyDescent="0.2">
      <c r="P36827" s="10"/>
      <c r="R36827" s="10"/>
      <c r="S36827" s="10"/>
      <c r="T36827" s="10"/>
    </row>
    <row r="36828" spans="16:20" x14ac:dyDescent="0.2">
      <c r="P36828" s="10"/>
      <c r="R36828" s="10"/>
      <c r="S36828" s="10"/>
      <c r="T36828" s="10"/>
    </row>
    <row r="36829" spans="16:20" x14ac:dyDescent="0.2">
      <c r="P36829" s="10"/>
      <c r="R36829" s="10"/>
      <c r="S36829" s="10"/>
      <c r="T36829" s="10"/>
    </row>
    <row r="36830" spans="16:20" x14ac:dyDescent="0.2">
      <c r="P36830" s="10"/>
      <c r="R36830" s="10"/>
      <c r="S36830" s="10"/>
      <c r="T36830" s="10"/>
    </row>
    <row r="36831" spans="16:20" x14ac:dyDescent="0.2">
      <c r="P36831" s="10"/>
      <c r="R36831" s="10"/>
      <c r="S36831" s="10"/>
      <c r="T36831" s="10"/>
    </row>
    <row r="36832" spans="16:20" x14ac:dyDescent="0.2">
      <c r="P36832" s="10"/>
      <c r="R36832" s="10"/>
      <c r="S36832" s="10"/>
      <c r="T36832" s="10"/>
    </row>
    <row r="36833" spans="16:20" x14ac:dyDescent="0.2">
      <c r="P36833" s="10"/>
      <c r="R36833" s="10"/>
      <c r="S36833" s="10"/>
      <c r="T36833" s="10"/>
    </row>
    <row r="36834" spans="16:20" x14ac:dyDescent="0.2">
      <c r="P36834" s="10"/>
      <c r="R36834" s="10"/>
      <c r="S36834" s="10"/>
      <c r="T36834" s="10"/>
    </row>
    <row r="36835" spans="16:20" x14ac:dyDescent="0.2">
      <c r="P36835" s="10"/>
      <c r="R36835" s="10"/>
      <c r="S36835" s="10"/>
      <c r="T36835" s="10"/>
    </row>
    <row r="36836" spans="16:20" x14ac:dyDescent="0.2">
      <c r="P36836" s="10"/>
      <c r="R36836" s="10"/>
      <c r="S36836" s="10"/>
      <c r="T36836" s="10"/>
    </row>
    <row r="36837" spans="16:20" x14ac:dyDescent="0.2">
      <c r="P36837" s="10"/>
      <c r="R36837" s="10"/>
      <c r="S36837" s="10"/>
      <c r="T36837" s="10"/>
    </row>
    <row r="36838" spans="16:20" x14ac:dyDescent="0.2">
      <c r="P36838" s="10"/>
      <c r="R36838" s="10"/>
      <c r="S36838" s="10"/>
      <c r="T36838" s="10"/>
    </row>
    <row r="36839" spans="16:20" x14ac:dyDescent="0.2">
      <c r="P36839" s="10"/>
      <c r="R36839" s="10"/>
      <c r="S36839" s="10"/>
      <c r="T36839" s="10"/>
    </row>
    <row r="36840" spans="16:20" x14ac:dyDescent="0.2">
      <c r="P36840" s="10"/>
      <c r="R36840" s="10"/>
      <c r="S36840" s="10"/>
      <c r="T36840" s="10"/>
    </row>
    <row r="36841" spans="16:20" x14ac:dyDescent="0.2">
      <c r="P36841" s="10"/>
      <c r="R36841" s="10"/>
      <c r="S36841" s="10"/>
      <c r="T36841" s="10"/>
    </row>
    <row r="36842" spans="16:20" x14ac:dyDescent="0.2">
      <c r="P36842" s="10"/>
      <c r="R36842" s="10"/>
      <c r="S36842" s="10"/>
      <c r="T36842" s="10"/>
    </row>
    <row r="36843" spans="16:20" x14ac:dyDescent="0.2">
      <c r="P36843" s="10"/>
      <c r="R36843" s="10"/>
      <c r="S36843" s="10"/>
      <c r="T36843" s="10"/>
    </row>
    <row r="36844" spans="16:20" x14ac:dyDescent="0.2">
      <c r="P36844" s="10"/>
      <c r="R36844" s="10"/>
      <c r="S36844" s="10"/>
      <c r="T36844" s="10"/>
    </row>
    <row r="36845" spans="16:20" x14ac:dyDescent="0.2">
      <c r="P36845" s="10"/>
      <c r="R36845" s="10"/>
      <c r="S36845" s="10"/>
      <c r="T36845" s="10"/>
    </row>
    <row r="36846" spans="16:20" x14ac:dyDescent="0.2">
      <c r="P36846" s="10"/>
      <c r="R36846" s="10"/>
      <c r="S36846" s="10"/>
      <c r="T36846" s="10"/>
    </row>
    <row r="36847" spans="16:20" x14ac:dyDescent="0.2">
      <c r="P36847" s="10"/>
      <c r="R36847" s="10"/>
      <c r="S36847" s="10"/>
      <c r="T36847" s="10"/>
    </row>
    <row r="36848" spans="16:20" x14ac:dyDescent="0.2">
      <c r="P36848" s="10"/>
      <c r="R36848" s="10"/>
      <c r="S36848" s="10"/>
      <c r="T36848" s="10"/>
    </row>
    <row r="36849" spans="16:20" x14ac:dyDescent="0.2">
      <c r="P36849" s="10"/>
      <c r="R36849" s="10"/>
      <c r="S36849" s="10"/>
      <c r="T36849" s="10"/>
    </row>
    <row r="36850" spans="16:20" x14ac:dyDescent="0.2">
      <c r="P36850" s="10"/>
      <c r="R36850" s="10"/>
      <c r="S36850" s="10"/>
      <c r="T36850" s="10"/>
    </row>
    <row r="36851" spans="16:20" x14ac:dyDescent="0.2">
      <c r="P36851" s="10"/>
      <c r="R36851" s="10"/>
      <c r="S36851" s="10"/>
      <c r="T36851" s="10"/>
    </row>
    <row r="36852" spans="16:20" x14ac:dyDescent="0.2">
      <c r="P36852" s="10"/>
      <c r="R36852" s="10"/>
      <c r="S36852" s="10"/>
      <c r="T36852" s="10"/>
    </row>
    <row r="36853" spans="16:20" x14ac:dyDescent="0.2">
      <c r="P36853" s="10"/>
      <c r="R36853" s="10"/>
      <c r="S36853" s="10"/>
      <c r="T36853" s="10"/>
    </row>
    <row r="36854" spans="16:20" x14ac:dyDescent="0.2">
      <c r="P36854" s="10"/>
      <c r="R36854" s="10"/>
      <c r="S36854" s="10"/>
      <c r="T36854" s="10"/>
    </row>
    <row r="36855" spans="16:20" x14ac:dyDescent="0.2">
      <c r="P36855" s="10"/>
      <c r="R36855" s="10"/>
      <c r="S36855" s="10"/>
      <c r="T36855" s="10"/>
    </row>
    <row r="36856" spans="16:20" x14ac:dyDescent="0.2">
      <c r="P36856" s="10"/>
      <c r="R36856" s="10"/>
      <c r="S36856" s="10"/>
      <c r="T36856" s="10"/>
    </row>
    <row r="36857" spans="16:20" x14ac:dyDescent="0.2">
      <c r="P36857" s="10"/>
      <c r="R36857" s="10"/>
      <c r="S36857" s="10"/>
      <c r="T36857" s="10"/>
    </row>
    <row r="36858" spans="16:20" x14ac:dyDescent="0.2">
      <c r="P36858" s="10"/>
      <c r="R36858" s="10"/>
      <c r="S36858" s="10"/>
      <c r="T36858" s="10"/>
    </row>
    <row r="36859" spans="16:20" x14ac:dyDescent="0.2">
      <c r="P36859" s="10"/>
      <c r="R36859" s="10"/>
      <c r="S36859" s="10"/>
      <c r="T36859" s="10"/>
    </row>
    <row r="36860" spans="16:20" x14ac:dyDescent="0.2">
      <c r="P36860" s="10"/>
      <c r="R36860" s="10"/>
      <c r="S36860" s="10"/>
      <c r="T36860" s="10"/>
    </row>
    <row r="36861" spans="16:20" x14ac:dyDescent="0.2">
      <c r="P36861" s="10"/>
      <c r="R36861" s="10"/>
      <c r="S36861" s="10"/>
      <c r="T36861" s="10"/>
    </row>
    <row r="36862" spans="16:20" x14ac:dyDescent="0.2">
      <c r="P36862" s="10"/>
      <c r="R36862" s="10"/>
      <c r="S36862" s="10"/>
      <c r="T36862" s="10"/>
    </row>
    <row r="36863" spans="16:20" x14ac:dyDescent="0.2">
      <c r="P36863" s="10"/>
      <c r="R36863" s="10"/>
      <c r="S36863" s="10"/>
      <c r="T36863" s="10"/>
    </row>
    <row r="36864" spans="16:20" x14ac:dyDescent="0.2">
      <c r="P36864" s="10"/>
      <c r="R36864" s="10"/>
      <c r="S36864" s="10"/>
      <c r="T36864" s="10"/>
    </row>
    <row r="36865" spans="16:20" x14ac:dyDescent="0.2">
      <c r="P36865" s="10"/>
      <c r="R36865" s="10"/>
      <c r="S36865" s="10"/>
      <c r="T36865" s="10"/>
    </row>
    <row r="36866" spans="16:20" x14ac:dyDescent="0.2">
      <c r="P36866" s="10"/>
      <c r="R36866" s="10"/>
      <c r="S36866" s="10"/>
      <c r="T36866" s="10"/>
    </row>
    <row r="36867" spans="16:20" x14ac:dyDescent="0.2">
      <c r="P36867" s="10"/>
      <c r="R36867" s="10"/>
      <c r="S36867" s="10"/>
      <c r="T36867" s="10"/>
    </row>
    <row r="36868" spans="16:20" x14ac:dyDescent="0.2">
      <c r="P36868" s="10"/>
      <c r="R36868" s="10"/>
      <c r="S36868" s="10"/>
      <c r="T36868" s="10"/>
    </row>
    <row r="36869" spans="16:20" x14ac:dyDescent="0.2">
      <c r="P36869" s="10"/>
      <c r="R36869" s="10"/>
      <c r="S36869" s="10"/>
      <c r="T36869" s="10"/>
    </row>
    <row r="36870" spans="16:20" x14ac:dyDescent="0.2">
      <c r="P36870" s="10"/>
      <c r="R36870" s="10"/>
      <c r="S36870" s="10"/>
      <c r="T36870" s="10"/>
    </row>
    <row r="36871" spans="16:20" x14ac:dyDescent="0.2">
      <c r="P36871" s="10"/>
      <c r="R36871" s="10"/>
      <c r="S36871" s="10"/>
      <c r="T36871" s="10"/>
    </row>
    <row r="36872" spans="16:20" x14ac:dyDescent="0.2">
      <c r="P36872" s="10"/>
      <c r="R36872" s="10"/>
      <c r="S36872" s="10"/>
      <c r="T36872" s="10"/>
    </row>
    <row r="36873" spans="16:20" x14ac:dyDescent="0.2">
      <c r="P36873" s="10"/>
      <c r="R36873" s="10"/>
      <c r="S36873" s="10"/>
      <c r="T36873" s="10"/>
    </row>
    <row r="36874" spans="16:20" x14ac:dyDescent="0.2">
      <c r="P36874" s="10"/>
      <c r="R36874" s="10"/>
      <c r="S36874" s="10"/>
      <c r="T36874" s="10"/>
    </row>
    <row r="36875" spans="16:20" x14ac:dyDescent="0.2">
      <c r="P36875" s="10"/>
      <c r="R36875" s="10"/>
      <c r="S36875" s="10"/>
      <c r="T36875" s="10"/>
    </row>
    <row r="36876" spans="16:20" x14ac:dyDescent="0.2">
      <c r="P36876" s="10"/>
      <c r="R36876" s="10"/>
      <c r="S36876" s="10"/>
      <c r="T36876" s="10"/>
    </row>
    <row r="36877" spans="16:20" x14ac:dyDescent="0.2">
      <c r="P36877" s="10"/>
      <c r="R36877" s="10"/>
      <c r="S36877" s="10"/>
      <c r="T36877" s="10"/>
    </row>
    <row r="36878" spans="16:20" x14ac:dyDescent="0.2">
      <c r="P36878" s="10"/>
      <c r="R36878" s="10"/>
      <c r="S36878" s="10"/>
      <c r="T36878" s="10"/>
    </row>
    <row r="36879" spans="16:20" x14ac:dyDescent="0.2">
      <c r="P36879" s="10"/>
      <c r="R36879" s="10"/>
      <c r="S36879" s="10"/>
      <c r="T36879" s="10"/>
    </row>
    <row r="36880" spans="16:20" x14ac:dyDescent="0.2">
      <c r="P36880" s="10"/>
      <c r="R36880" s="10"/>
      <c r="S36880" s="10"/>
      <c r="T36880" s="10"/>
    </row>
    <row r="36881" spans="16:20" x14ac:dyDescent="0.2">
      <c r="P36881" s="10"/>
      <c r="R36881" s="10"/>
      <c r="S36881" s="10"/>
      <c r="T36881" s="10"/>
    </row>
    <row r="36882" spans="16:20" x14ac:dyDescent="0.2">
      <c r="P36882" s="10"/>
      <c r="R36882" s="10"/>
      <c r="S36882" s="10"/>
      <c r="T36882" s="10"/>
    </row>
    <row r="36883" spans="16:20" x14ac:dyDescent="0.2">
      <c r="P36883" s="10"/>
      <c r="R36883" s="10"/>
      <c r="S36883" s="10"/>
      <c r="T36883" s="10"/>
    </row>
    <row r="36884" spans="16:20" x14ac:dyDescent="0.2">
      <c r="P36884" s="10"/>
      <c r="R36884" s="10"/>
      <c r="S36884" s="10"/>
      <c r="T36884" s="10"/>
    </row>
    <row r="36885" spans="16:20" x14ac:dyDescent="0.2">
      <c r="P36885" s="10"/>
      <c r="R36885" s="10"/>
      <c r="S36885" s="10"/>
      <c r="T36885" s="10"/>
    </row>
    <row r="36886" spans="16:20" x14ac:dyDescent="0.2">
      <c r="P36886" s="10"/>
      <c r="R36886" s="10"/>
      <c r="S36886" s="10"/>
      <c r="T36886" s="10"/>
    </row>
    <row r="36887" spans="16:20" x14ac:dyDescent="0.2">
      <c r="P36887" s="10"/>
      <c r="R36887" s="10"/>
      <c r="S36887" s="10"/>
      <c r="T36887" s="10"/>
    </row>
    <row r="36888" spans="16:20" x14ac:dyDescent="0.2">
      <c r="P36888" s="10"/>
      <c r="R36888" s="10"/>
      <c r="S36888" s="10"/>
      <c r="T36888" s="10"/>
    </row>
    <row r="36889" spans="16:20" x14ac:dyDescent="0.2">
      <c r="P36889" s="10"/>
      <c r="R36889" s="10"/>
      <c r="S36889" s="10"/>
      <c r="T36889" s="10"/>
    </row>
    <row r="36890" spans="16:20" x14ac:dyDescent="0.2">
      <c r="P36890" s="10"/>
      <c r="R36890" s="10"/>
      <c r="S36890" s="10"/>
      <c r="T36890" s="10"/>
    </row>
    <row r="36891" spans="16:20" x14ac:dyDescent="0.2">
      <c r="P36891" s="10"/>
      <c r="R36891" s="10"/>
      <c r="S36891" s="10"/>
      <c r="T36891" s="10"/>
    </row>
    <row r="36892" spans="16:20" x14ac:dyDescent="0.2">
      <c r="P36892" s="10"/>
      <c r="R36892" s="10"/>
      <c r="S36892" s="10"/>
      <c r="T36892" s="10"/>
    </row>
    <row r="36893" spans="16:20" x14ac:dyDescent="0.2">
      <c r="P36893" s="10"/>
      <c r="R36893" s="10"/>
      <c r="S36893" s="10"/>
      <c r="T36893" s="10"/>
    </row>
    <row r="36894" spans="16:20" x14ac:dyDescent="0.2">
      <c r="P36894" s="10"/>
      <c r="R36894" s="10"/>
      <c r="S36894" s="10"/>
      <c r="T36894" s="10"/>
    </row>
    <row r="36895" spans="16:20" x14ac:dyDescent="0.2">
      <c r="P36895" s="10"/>
      <c r="R36895" s="10"/>
      <c r="S36895" s="10"/>
      <c r="T36895" s="10"/>
    </row>
    <row r="36896" spans="16:20" x14ac:dyDescent="0.2">
      <c r="P36896" s="10"/>
      <c r="R36896" s="10"/>
      <c r="S36896" s="10"/>
      <c r="T36896" s="10"/>
    </row>
    <row r="36897" spans="16:20" x14ac:dyDescent="0.2">
      <c r="P36897" s="10"/>
      <c r="R36897" s="10"/>
      <c r="S36897" s="10"/>
      <c r="T36897" s="10"/>
    </row>
    <row r="36898" spans="16:20" x14ac:dyDescent="0.2">
      <c r="P36898" s="10"/>
      <c r="R36898" s="10"/>
      <c r="S36898" s="10"/>
      <c r="T36898" s="10"/>
    </row>
    <row r="36899" spans="16:20" x14ac:dyDescent="0.2">
      <c r="P36899" s="10"/>
      <c r="R36899" s="10"/>
      <c r="S36899" s="10"/>
      <c r="T36899" s="10"/>
    </row>
    <row r="36900" spans="16:20" x14ac:dyDescent="0.2">
      <c r="P36900" s="10"/>
      <c r="R36900" s="10"/>
      <c r="S36900" s="10"/>
      <c r="T36900" s="10"/>
    </row>
    <row r="36901" spans="16:20" x14ac:dyDescent="0.2">
      <c r="P36901" s="10"/>
      <c r="R36901" s="10"/>
      <c r="S36901" s="10"/>
      <c r="T36901" s="10"/>
    </row>
    <row r="36902" spans="16:20" x14ac:dyDescent="0.2">
      <c r="P36902" s="10"/>
      <c r="R36902" s="10"/>
      <c r="S36902" s="10"/>
      <c r="T36902" s="10"/>
    </row>
    <row r="36903" spans="16:20" x14ac:dyDescent="0.2">
      <c r="P36903" s="10"/>
      <c r="R36903" s="10"/>
      <c r="S36903" s="10"/>
      <c r="T36903" s="10"/>
    </row>
    <row r="36904" spans="16:20" x14ac:dyDescent="0.2">
      <c r="P36904" s="10"/>
      <c r="R36904" s="10"/>
      <c r="S36904" s="10"/>
      <c r="T36904" s="10"/>
    </row>
    <row r="36905" spans="16:20" x14ac:dyDescent="0.2">
      <c r="P36905" s="10"/>
      <c r="R36905" s="10"/>
      <c r="S36905" s="10"/>
      <c r="T36905" s="10"/>
    </row>
    <row r="36906" spans="16:20" x14ac:dyDescent="0.2">
      <c r="P36906" s="10"/>
      <c r="R36906" s="10"/>
      <c r="S36906" s="10"/>
      <c r="T36906" s="10"/>
    </row>
    <row r="36907" spans="16:20" x14ac:dyDescent="0.2">
      <c r="P36907" s="10"/>
      <c r="R36907" s="10"/>
      <c r="S36907" s="10"/>
      <c r="T36907" s="10"/>
    </row>
    <row r="36908" spans="16:20" x14ac:dyDescent="0.2">
      <c r="P36908" s="10"/>
      <c r="R36908" s="10"/>
      <c r="S36908" s="10"/>
      <c r="T36908" s="10"/>
    </row>
    <row r="36909" spans="16:20" x14ac:dyDescent="0.2">
      <c r="P36909" s="10"/>
      <c r="R36909" s="10"/>
      <c r="S36909" s="10"/>
      <c r="T36909" s="10"/>
    </row>
    <row r="36910" spans="16:20" x14ac:dyDescent="0.2">
      <c r="P36910" s="10"/>
      <c r="R36910" s="10"/>
      <c r="S36910" s="10"/>
      <c r="T36910" s="10"/>
    </row>
    <row r="36911" spans="16:20" x14ac:dyDescent="0.2">
      <c r="P36911" s="10"/>
      <c r="R36911" s="10"/>
      <c r="S36911" s="10"/>
      <c r="T36911" s="10"/>
    </row>
    <row r="36912" spans="16:20" x14ac:dyDescent="0.2">
      <c r="P36912" s="10"/>
      <c r="R36912" s="10"/>
      <c r="S36912" s="10"/>
      <c r="T36912" s="10"/>
    </row>
    <row r="36913" spans="16:20" x14ac:dyDescent="0.2">
      <c r="P36913" s="10"/>
      <c r="R36913" s="10"/>
      <c r="S36913" s="10"/>
      <c r="T36913" s="10"/>
    </row>
    <row r="36914" spans="16:20" x14ac:dyDescent="0.2">
      <c r="P36914" s="10"/>
      <c r="R36914" s="10"/>
      <c r="S36914" s="10"/>
      <c r="T36914" s="10"/>
    </row>
    <row r="36915" spans="16:20" x14ac:dyDescent="0.2">
      <c r="P36915" s="10"/>
      <c r="R36915" s="10"/>
      <c r="S36915" s="10"/>
      <c r="T36915" s="10"/>
    </row>
    <row r="36916" spans="16:20" x14ac:dyDescent="0.2">
      <c r="P36916" s="10"/>
      <c r="R36916" s="10"/>
      <c r="S36916" s="10"/>
      <c r="T36916" s="10"/>
    </row>
    <row r="36917" spans="16:20" x14ac:dyDescent="0.2">
      <c r="P36917" s="10"/>
      <c r="R36917" s="10"/>
      <c r="S36917" s="10"/>
      <c r="T36917" s="10"/>
    </row>
    <row r="36918" spans="16:20" x14ac:dyDescent="0.2">
      <c r="P36918" s="10"/>
      <c r="R36918" s="10"/>
      <c r="S36918" s="10"/>
      <c r="T36918" s="10"/>
    </row>
    <row r="36919" spans="16:20" x14ac:dyDescent="0.2">
      <c r="P36919" s="10"/>
      <c r="R36919" s="10"/>
      <c r="S36919" s="10"/>
      <c r="T36919" s="10"/>
    </row>
    <row r="36920" spans="16:20" x14ac:dyDescent="0.2">
      <c r="P36920" s="10"/>
      <c r="R36920" s="10"/>
      <c r="S36920" s="10"/>
      <c r="T36920" s="10"/>
    </row>
    <row r="36921" spans="16:20" x14ac:dyDescent="0.2">
      <c r="P36921" s="10"/>
      <c r="R36921" s="10"/>
      <c r="S36921" s="10"/>
      <c r="T36921" s="10"/>
    </row>
    <row r="36922" spans="16:20" x14ac:dyDescent="0.2">
      <c r="P36922" s="10"/>
      <c r="R36922" s="10"/>
      <c r="S36922" s="10"/>
      <c r="T36922" s="10"/>
    </row>
    <row r="36923" spans="16:20" x14ac:dyDescent="0.2">
      <c r="P36923" s="10"/>
      <c r="R36923" s="10"/>
      <c r="S36923" s="10"/>
      <c r="T36923" s="10"/>
    </row>
    <row r="36924" spans="16:20" x14ac:dyDescent="0.2">
      <c r="P36924" s="10"/>
      <c r="R36924" s="10"/>
      <c r="S36924" s="10"/>
      <c r="T36924" s="10"/>
    </row>
    <row r="36925" spans="16:20" x14ac:dyDescent="0.2">
      <c r="P36925" s="10"/>
      <c r="R36925" s="10"/>
      <c r="S36925" s="10"/>
      <c r="T36925" s="10"/>
    </row>
    <row r="36926" spans="16:20" x14ac:dyDescent="0.2">
      <c r="P36926" s="10"/>
      <c r="R36926" s="10"/>
      <c r="S36926" s="10"/>
      <c r="T36926" s="10"/>
    </row>
    <row r="36927" spans="16:20" x14ac:dyDescent="0.2">
      <c r="P36927" s="10"/>
      <c r="R36927" s="10"/>
      <c r="S36927" s="10"/>
      <c r="T36927" s="10"/>
    </row>
    <row r="36928" spans="16:20" x14ac:dyDescent="0.2">
      <c r="P36928" s="10"/>
      <c r="R36928" s="10"/>
      <c r="S36928" s="10"/>
      <c r="T36928" s="10"/>
    </row>
    <row r="36929" spans="16:20" x14ac:dyDescent="0.2">
      <c r="P36929" s="10"/>
      <c r="R36929" s="10"/>
      <c r="S36929" s="10"/>
      <c r="T36929" s="10"/>
    </row>
    <row r="36930" spans="16:20" x14ac:dyDescent="0.2">
      <c r="P36930" s="10"/>
      <c r="R36930" s="10"/>
      <c r="S36930" s="10"/>
      <c r="T36930" s="10"/>
    </row>
    <row r="36931" spans="16:20" x14ac:dyDescent="0.2">
      <c r="P36931" s="10"/>
      <c r="R36931" s="10"/>
      <c r="S36931" s="10"/>
      <c r="T36931" s="10"/>
    </row>
    <row r="36932" spans="16:20" x14ac:dyDescent="0.2">
      <c r="P36932" s="10"/>
      <c r="R36932" s="10"/>
      <c r="S36932" s="10"/>
      <c r="T36932" s="10"/>
    </row>
    <row r="36933" spans="16:20" x14ac:dyDescent="0.2">
      <c r="P36933" s="10"/>
      <c r="R36933" s="10"/>
      <c r="S36933" s="10"/>
      <c r="T36933" s="10"/>
    </row>
    <row r="36934" spans="16:20" x14ac:dyDescent="0.2">
      <c r="P36934" s="10"/>
      <c r="R36934" s="10"/>
      <c r="S36934" s="10"/>
      <c r="T36934" s="10"/>
    </row>
    <row r="36935" spans="16:20" x14ac:dyDescent="0.2">
      <c r="P36935" s="10"/>
      <c r="R36935" s="10"/>
      <c r="S36935" s="10"/>
      <c r="T36935" s="10"/>
    </row>
    <row r="36936" spans="16:20" x14ac:dyDescent="0.2">
      <c r="P36936" s="10"/>
      <c r="R36936" s="10"/>
      <c r="S36936" s="10"/>
      <c r="T36936" s="10"/>
    </row>
    <row r="36937" spans="16:20" x14ac:dyDescent="0.2">
      <c r="P36937" s="10"/>
      <c r="R36937" s="10"/>
      <c r="S36937" s="10"/>
      <c r="T36937" s="10"/>
    </row>
    <row r="36938" spans="16:20" x14ac:dyDescent="0.2">
      <c r="P36938" s="10"/>
      <c r="R36938" s="10"/>
      <c r="S36938" s="10"/>
      <c r="T36938" s="10"/>
    </row>
    <row r="36939" spans="16:20" x14ac:dyDescent="0.2">
      <c r="P36939" s="10"/>
      <c r="R36939" s="10"/>
      <c r="S36939" s="10"/>
      <c r="T36939" s="10"/>
    </row>
    <row r="36940" spans="16:20" x14ac:dyDescent="0.2">
      <c r="P36940" s="10"/>
      <c r="R36940" s="10"/>
      <c r="S36940" s="10"/>
      <c r="T36940" s="10"/>
    </row>
    <row r="36941" spans="16:20" x14ac:dyDescent="0.2">
      <c r="P36941" s="10"/>
      <c r="R36941" s="10"/>
      <c r="S36941" s="10"/>
      <c r="T36941" s="10"/>
    </row>
    <row r="36942" spans="16:20" x14ac:dyDescent="0.2">
      <c r="P36942" s="10"/>
      <c r="R36942" s="10"/>
      <c r="S36942" s="10"/>
      <c r="T36942" s="10"/>
    </row>
    <row r="36943" spans="16:20" x14ac:dyDescent="0.2">
      <c r="P36943" s="10"/>
      <c r="R36943" s="10"/>
      <c r="S36943" s="10"/>
      <c r="T36943" s="10"/>
    </row>
    <row r="36944" spans="16:20" x14ac:dyDescent="0.2">
      <c r="P36944" s="10"/>
      <c r="R36944" s="10"/>
      <c r="S36944" s="10"/>
      <c r="T36944" s="10"/>
    </row>
    <row r="36945" spans="16:20" x14ac:dyDescent="0.2">
      <c r="P36945" s="10"/>
      <c r="R36945" s="10"/>
      <c r="S36945" s="10"/>
      <c r="T36945" s="10"/>
    </row>
    <row r="36946" spans="16:20" x14ac:dyDescent="0.2">
      <c r="P36946" s="10"/>
      <c r="R36946" s="10"/>
      <c r="S36946" s="10"/>
      <c r="T36946" s="10"/>
    </row>
    <row r="36947" spans="16:20" x14ac:dyDescent="0.2">
      <c r="P36947" s="10"/>
      <c r="R36947" s="10"/>
      <c r="S36947" s="10"/>
      <c r="T36947" s="10"/>
    </row>
    <row r="36948" spans="16:20" x14ac:dyDescent="0.2">
      <c r="P36948" s="10"/>
      <c r="R36948" s="10"/>
      <c r="S36948" s="10"/>
      <c r="T36948" s="10"/>
    </row>
    <row r="36949" spans="16:20" x14ac:dyDescent="0.2">
      <c r="P36949" s="10"/>
      <c r="R36949" s="10"/>
      <c r="S36949" s="10"/>
      <c r="T36949" s="10"/>
    </row>
    <row r="36950" spans="16:20" x14ac:dyDescent="0.2">
      <c r="P36950" s="10"/>
      <c r="R36950" s="10"/>
      <c r="S36950" s="10"/>
      <c r="T36950" s="10"/>
    </row>
    <row r="36951" spans="16:20" x14ac:dyDescent="0.2">
      <c r="P36951" s="10"/>
      <c r="R36951" s="10"/>
      <c r="S36951" s="10"/>
      <c r="T36951" s="10"/>
    </row>
    <row r="36952" spans="16:20" x14ac:dyDescent="0.2">
      <c r="P36952" s="10"/>
      <c r="R36952" s="10"/>
      <c r="S36952" s="10"/>
      <c r="T36952" s="10"/>
    </row>
    <row r="36953" spans="16:20" x14ac:dyDescent="0.2">
      <c r="P36953" s="10"/>
      <c r="R36953" s="10"/>
      <c r="S36953" s="10"/>
      <c r="T36953" s="10"/>
    </row>
    <row r="36954" spans="16:20" x14ac:dyDescent="0.2">
      <c r="P36954" s="10"/>
      <c r="R36954" s="10"/>
      <c r="S36954" s="10"/>
      <c r="T36954" s="10"/>
    </row>
    <row r="36955" spans="16:20" x14ac:dyDescent="0.2">
      <c r="P36955" s="10"/>
      <c r="R36955" s="10"/>
      <c r="S36955" s="10"/>
      <c r="T36955" s="10"/>
    </row>
    <row r="36956" spans="16:20" x14ac:dyDescent="0.2">
      <c r="P36956" s="10"/>
      <c r="R36956" s="10"/>
      <c r="S36956" s="10"/>
      <c r="T36956" s="10"/>
    </row>
    <row r="36957" spans="16:20" x14ac:dyDescent="0.2">
      <c r="P36957" s="10"/>
      <c r="R36957" s="10"/>
      <c r="S36957" s="10"/>
      <c r="T36957" s="10"/>
    </row>
    <row r="36958" spans="16:20" x14ac:dyDescent="0.2">
      <c r="P36958" s="10"/>
      <c r="R36958" s="10"/>
      <c r="S36958" s="10"/>
      <c r="T36958" s="10"/>
    </row>
    <row r="36959" spans="16:20" x14ac:dyDescent="0.2">
      <c r="P36959" s="10"/>
      <c r="R36959" s="10"/>
      <c r="S36959" s="10"/>
      <c r="T36959" s="10"/>
    </row>
    <row r="36960" spans="16:20" x14ac:dyDescent="0.2">
      <c r="P36960" s="10"/>
      <c r="R36960" s="10"/>
      <c r="S36960" s="10"/>
      <c r="T36960" s="10"/>
    </row>
    <row r="36961" spans="16:20" x14ac:dyDescent="0.2">
      <c r="P36961" s="10"/>
      <c r="R36961" s="10"/>
      <c r="S36961" s="10"/>
      <c r="T36961" s="10"/>
    </row>
    <row r="36962" spans="16:20" x14ac:dyDescent="0.2">
      <c r="P36962" s="10"/>
      <c r="R36962" s="10"/>
      <c r="S36962" s="10"/>
      <c r="T36962" s="10"/>
    </row>
    <row r="36963" spans="16:20" x14ac:dyDescent="0.2">
      <c r="P36963" s="10"/>
      <c r="R36963" s="10"/>
      <c r="S36963" s="10"/>
      <c r="T36963" s="10"/>
    </row>
    <row r="36964" spans="16:20" x14ac:dyDescent="0.2">
      <c r="P36964" s="10"/>
      <c r="R36964" s="10"/>
      <c r="S36964" s="10"/>
      <c r="T36964" s="10"/>
    </row>
    <row r="36965" spans="16:20" x14ac:dyDescent="0.2">
      <c r="P36965" s="10"/>
      <c r="R36965" s="10"/>
      <c r="S36965" s="10"/>
      <c r="T36965" s="10"/>
    </row>
    <row r="36966" spans="16:20" x14ac:dyDescent="0.2">
      <c r="P36966" s="10"/>
      <c r="R36966" s="10"/>
      <c r="S36966" s="10"/>
      <c r="T36966" s="10"/>
    </row>
    <row r="36967" spans="16:20" x14ac:dyDescent="0.2">
      <c r="P36967" s="10"/>
      <c r="R36967" s="10"/>
      <c r="S36967" s="10"/>
      <c r="T36967" s="10"/>
    </row>
    <row r="36968" spans="16:20" x14ac:dyDescent="0.2">
      <c r="P36968" s="10"/>
      <c r="R36968" s="10"/>
      <c r="S36968" s="10"/>
      <c r="T36968" s="10"/>
    </row>
    <row r="36969" spans="16:20" x14ac:dyDescent="0.2">
      <c r="P36969" s="10"/>
      <c r="R36969" s="10"/>
      <c r="S36969" s="10"/>
      <c r="T36969" s="10"/>
    </row>
    <row r="36970" spans="16:20" x14ac:dyDescent="0.2">
      <c r="P36970" s="10"/>
      <c r="R36970" s="10"/>
      <c r="S36970" s="10"/>
      <c r="T36970" s="10"/>
    </row>
    <row r="36971" spans="16:20" x14ac:dyDescent="0.2">
      <c r="P36971" s="10"/>
      <c r="R36971" s="10"/>
      <c r="S36971" s="10"/>
      <c r="T36971" s="10"/>
    </row>
    <row r="36972" spans="16:20" x14ac:dyDescent="0.2">
      <c r="P36972" s="10"/>
      <c r="R36972" s="10"/>
      <c r="S36972" s="10"/>
      <c r="T36972" s="10"/>
    </row>
    <row r="36973" spans="16:20" x14ac:dyDescent="0.2">
      <c r="P36973" s="10"/>
      <c r="R36973" s="10"/>
      <c r="S36973" s="10"/>
      <c r="T36973" s="10"/>
    </row>
    <row r="36974" spans="16:20" x14ac:dyDescent="0.2">
      <c r="P36974" s="10"/>
      <c r="R36974" s="10"/>
      <c r="S36974" s="10"/>
      <c r="T36974" s="10"/>
    </row>
    <row r="36975" spans="16:20" x14ac:dyDescent="0.2">
      <c r="P36975" s="10"/>
      <c r="R36975" s="10"/>
      <c r="S36975" s="10"/>
      <c r="T36975" s="10"/>
    </row>
    <row r="36976" spans="16:20" x14ac:dyDescent="0.2">
      <c r="P36976" s="10"/>
      <c r="R36976" s="10"/>
      <c r="S36976" s="10"/>
      <c r="T36976" s="10"/>
    </row>
    <row r="36977" spans="16:20" x14ac:dyDescent="0.2">
      <c r="P36977" s="10"/>
      <c r="R36977" s="10"/>
      <c r="S36977" s="10"/>
      <c r="T36977" s="10"/>
    </row>
    <row r="36978" spans="16:20" x14ac:dyDescent="0.2">
      <c r="P36978" s="10"/>
      <c r="R36978" s="10"/>
      <c r="S36978" s="10"/>
      <c r="T36978" s="10"/>
    </row>
    <row r="36979" spans="16:20" x14ac:dyDescent="0.2">
      <c r="P36979" s="10"/>
      <c r="R36979" s="10"/>
      <c r="S36979" s="10"/>
      <c r="T36979" s="10"/>
    </row>
    <row r="36980" spans="16:20" x14ac:dyDescent="0.2">
      <c r="P36980" s="10"/>
      <c r="R36980" s="10"/>
      <c r="S36980" s="10"/>
      <c r="T36980" s="10"/>
    </row>
    <row r="36981" spans="16:20" x14ac:dyDescent="0.2">
      <c r="P36981" s="10"/>
      <c r="R36981" s="10"/>
      <c r="S36981" s="10"/>
      <c r="T36981" s="10"/>
    </row>
    <row r="36982" spans="16:20" x14ac:dyDescent="0.2">
      <c r="P36982" s="10"/>
      <c r="R36982" s="10"/>
      <c r="S36982" s="10"/>
      <c r="T36982" s="10"/>
    </row>
    <row r="36983" spans="16:20" x14ac:dyDescent="0.2">
      <c r="P36983" s="10"/>
      <c r="R36983" s="10"/>
      <c r="S36983" s="10"/>
      <c r="T36983" s="10"/>
    </row>
    <row r="36984" spans="16:20" x14ac:dyDescent="0.2">
      <c r="P36984" s="10"/>
      <c r="R36984" s="10"/>
      <c r="S36984" s="10"/>
      <c r="T36984" s="10"/>
    </row>
    <row r="36985" spans="16:20" x14ac:dyDescent="0.2">
      <c r="P36985" s="10"/>
      <c r="R36985" s="10"/>
      <c r="S36985" s="10"/>
      <c r="T36985" s="10"/>
    </row>
    <row r="36986" spans="16:20" x14ac:dyDescent="0.2">
      <c r="P36986" s="10"/>
      <c r="R36986" s="10"/>
      <c r="S36986" s="10"/>
      <c r="T36986" s="10"/>
    </row>
    <row r="36987" spans="16:20" x14ac:dyDescent="0.2">
      <c r="P36987" s="10"/>
      <c r="R36987" s="10"/>
      <c r="S36987" s="10"/>
      <c r="T36987" s="10"/>
    </row>
    <row r="36988" spans="16:20" x14ac:dyDescent="0.2">
      <c r="P36988" s="10"/>
      <c r="R36988" s="10"/>
      <c r="S36988" s="10"/>
      <c r="T36988" s="10"/>
    </row>
    <row r="36989" spans="16:20" x14ac:dyDescent="0.2">
      <c r="P36989" s="10"/>
      <c r="R36989" s="10"/>
      <c r="S36989" s="10"/>
      <c r="T36989" s="10"/>
    </row>
    <row r="36990" spans="16:20" x14ac:dyDescent="0.2">
      <c r="P36990" s="10"/>
      <c r="R36990" s="10"/>
      <c r="S36990" s="10"/>
      <c r="T36990" s="10"/>
    </row>
    <row r="36991" spans="16:20" x14ac:dyDescent="0.2">
      <c r="P36991" s="10"/>
      <c r="R36991" s="10"/>
      <c r="S36991" s="10"/>
      <c r="T36991" s="10"/>
    </row>
    <row r="36992" spans="16:20" x14ac:dyDescent="0.2">
      <c r="P36992" s="10"/>
      <c r="R36992" s="10"/>
      <c r="S36992" s="10"/>
      <c r="T36992" s="10"/>
    </row>
    <row r="36993" spans="16:20" x14ac:dyDescent="0.2">
      <c r="P36993" s="10"/>
      <c r="R36993" s="10"/>
      <c r="S36993" s="10"/>
      <c r="T36993" s="10"/>
    </row>
    <row r="36994" spans="16:20" x14ac:dyDescent="0.2">
      <c r="P36994" s="10"/>
      <c r="R36994" s="10"/>
      <c r="S36994" s="10"/>
      <c r="T36994" s="10"/>
    </row>
    <row r="36995" spans="16:20" x14ac:dyDescent="0.2">
      <c r="P36995" s="10"/>
      <c r="R36995" s="10"/>
      <c r="S36995" s="10"/>
      <c r="T36995" s="10"/>
    </row>
    <row r="36996" spans="16:20" x14ac:dyDescent="0.2">
      <c r="P36996" s="10"/>
      <c r="R36996" s="10"/>
      <c r="S36996" s="10"/>
      <c r="T36996" s="10"/>
    </row>
    <row r="36997" spans="16:20" x14ac:dyDescent="0.2">
      <c r="P36997" s="10"/>
      <c r="R36997" s="10"/>
      <c r="S36997" s="10"/>
      <c r="T36997" s="10"/>
    </row>
    <row r="36998" spans="16:20" x14ac:dyDescent="0.2">
      <c r="P36998" s="10"/>
      <c r="R36998" s="10"/>
      <c r="S36998" s="10"/>
      <c r="T36998" s="10"/>
    </row>
    <row r="36999" spans="16:20" x14ac:dyDescent="0.2">
      <c r="P36999" s="10"/>
      <c r="R36999" s="10"/>
      <c r="S36999" s="10"/>
      <c r="T36999" s="10"/>
    </row>
    <row r="37000" spans="16:20" x14ac:dyDescent="0.2">
      <c r="P37000" s="10"/>
      <c r="R37000" s="10"/>
      <c r="S37000" s="10"/>
      <c r="T37000" s="10"/>
    </row>
    <row r="37001" spans="16:20" x14ac:dyDescent="0.2">
      <c r="P37001" s="10"/>
      <c r="R37001" s="10"/>
      <c r="S37001" s="10"/>
      <c r="T37001" s="10"/>
    </row>
    <row r="37002" spans="16:20" x14ac:dyDescent="0.2">
      <c r="P37002" s="10"/>
      <c r="R37002" s="10"/>
      <c r="S37002" s="10"/>
      <c r="T37002" s="10"/>
    </row>
    <row r="37003" spans="16:20" x14ac:dyDescent="0.2">
      <c r="P37003" s="10"/>
      <c r="R37003" s="10"/>
      <c r="S37003" s="10"/>
      <c r="T37003" s="10"/>
    </row>
    <row r="37004" spans="16:20" x14ac:dyDescent="0.2">
      <c r="P37004" s="10"/>
      <c r="R37004" s="10"/>
      <c r="S37004" s="10"/>
      <c r="T37004" s="10"/>
    </row>
    <row r="37005" spans="16:20" x14ac:dyDescent="0.2">
      <c r="P37005" s="10"/>
      <c r="R37005" s="10"/>
      <c r="S37005" s="10"/>
      <c r="T37005" s="10"/>
    </row>
    <row r="37006" spans="16:20" x14ac:dyDescent="0.2">
      <c r="P37006" s="10"/>
      <c r="R37006" s="10"/>
      <c r="S37006" s="10"/>
      <c r="T37006" s="10"/>
    </row>
    <row r="37007" spans="16:20" x14ac:dyDescent="0.2">
      <c r="P37007" s="10"/>
      <c r="R37007" s="10"/>
      <c r="S37007" s="10"/>
      <c r="T37007" s="10"/>
    </row>
    <row r="37008" spans="16:20" x14ac:dyDescent="0.2">
      <c r="P37008" s="10"/>
      <c r="R37008" s="10"/>
      <c r="S37008" s="10"/>
      <c r="T37008" s="10"/>
    </row>
    <row r="37009" spans="16:20" x14ac:dyDescent="0.2">
      <c r="P37009" s="10"/>
      <c r="R37009" s="10"/>
      <c r="S37009" s="10"/>
      <c r="T37009" s="10"/>
    </row>
    <row r="37010" spans="16:20" x14ac:dyDescent="0.2">
      <c r="P37010" s="10"/>
      <c r="R37010" s="10"/>
      <c r="S37010" s="10"/>
      <c r="T37010" s="10"/>
    </row>
    <row r="37011" spans="16:20" x14ac:dyDescent="0.2">
      <c r="P37011" s="10"/>
      <c r="R37011" s="10"/>
      <c r="S37011" s="10"/>
      <c r="T37011" s="10"/>
    </row>
    <row r="37012" spans="16:20" x14ac:dyDescent="0.2">
      <c r="P37012" s="10"/>
      <c r="R37012" s="10"/>
      <c r="S37012" s="10"/>
      <c r="T37012" s="10"/>
    </row>
    <row r="37013" spans="16:20" x14ac:dyDescent="0.2">
      <c r="P37013" s="10"/>
      <c r="R37013" s="10"/>
      <c r="S37013" s="10"/>
      <c r="T37013" s="10"/>
    </row>
    <row r="37014" spans="16:20" x14ac:dyDescent="0.2">
      <c r="P37014" s="10"/>
      <c r="R37014" s="10"/>
      <c r="S37014" s="10"/>
      <c r="T37014" s="10"/>
    </row>
    <row r="37015" spans="16:20" x14ac:dyDescent="0.2">
      <c r="P37015" s="10"/>
      <c r="R37015" s="10"/>
      <c r="S37015" s="10"/>
      <c r="T37015" s="10"/>
    </row>
    <row r="37016" spans="16:20" x14ac:dyDescent="0.2">
      <c r="P37016" s="10"/>
      <c r="R37016" s="10"/>
      <c r="S37016" s="10"/>
      <c r="T37016" s="10"/>
    </row>
    <row r="37017" spans="16:20" x14ac:dyDescent="0.2">
      <c r="P37017" s="10"/>
      <c r="R37017" s="10"/>
      <c r="S37017" s="10"/>
      <c r="T37017" s="10"/>
    </row>
    <row r="37018" spans="16:20" x14ac:dyDescent="0.2">
      <c r="P37018" s="10"/>
      <c r="R37018" s="10"/>
      <c r="S37018" s="10"/>
      <c r="T37018" s="10"/>
    </row>
    <row r="37019" spans="16:20" x14ac:dyDescent="0.2">
      <c r="P37019" s="10"/>
      <c r="R37019" s="10"/>
      <c r="S37019" s="10"/>
      <c r="T37019" s="10"/>
    </row>
    <row r="37020" spans="16:20" x14ac:dyDescent="0.2">
      <c r="P37020" s="10"/>
      <c r="R37020" s="10"/>
      <c r="S37020" s="10"/>
      <c r="T37020" s="10"/>
    </row>
    <row r="37021" spans="16:20" x14ac:dyDescent="0.2">
      <c r="P37021" s="10"/>
      <c r="R37021" s="10"/>
      <c r="S37021" s="10"/>
      <c r="T37021" s="10"/>
    </row>
    <row r="37022" spans="16:20" x14ac:dyDescent="0.2">
      <c r="P37022" s="10"/>
      <c r="R37022" s="10"/>
      <c r="S37022" s="10"/>
      <c r="T37022" s="10"/>
    </row>
    <row r="37023" spans="16:20" x14ac:dyDescent="0.2">
      <c r="P37023" s="10"/>
      <c r="R37023" s="10"/>
      <c r="S37023" s="10"/>
      <c r="T37023" s="10"/>
    </row>
    <row r="37024" spans="16:20" x14ac:dyDescent="0.2">
      <c r="P37024" s="10"/>
      <c r="R37024" s="10"/>
      <c r="S37024" s="10"/>
      <c r="T37024" s="10"/>
    </row>
    <row r="37025" spans="16:20" x14ac:dyDescent="0.2">
      <c r="P37025" s="10"/>
      <c r="R37025" s="10"/>
      <c r="S37025" s="10"/>
      <c r="T37025" s="10"/>
    </row>
    <row r="37026" spans="16:20" x14ac:dyDescent="0.2">
      <c r="P37026" s="10"/>
      <c r="R37026" s="10"/>
      <c r="S37026" s="10"/>
      <c r="T37026" s="10"/>
    </row>
    <row r="37027" spans="16:20" x14ac:dyDescent="0.2">
      <c r="P37027" s="10"/>
      <c r="R37027" s="10"/>
      <c r="S37027" s="10"/>
      <c r="T37027" s="10"/>
    </row>
    <row r="37028" spans="16:20" x14ac:dyDescent="0.2">
      <c r="P37028" s="10"/>
      <c r="R37028" s="10"/>
      <c r="S37028" s="10"/>
      <c r="T37028" s="10"/>
    </row>
    <row r="37029" spans="16:20" x14ac:dyDescent="0.2">
      <c r="P37029" s="10"/>
      <c r="R37029" s="10"/>
      <c r="S37029" s="10"/>
      <c r="T37029" s="10"/>
    </row>
    <row r="37030" spans="16:20" x14ac:dyDescent="0.2">
      <c r="P37030" s="10"/>
      <c r="R37030" s="10"/>
      <c r="S37030" s="10"/>
      <c r="T37030" s="10"/>
    </row>
    <row r="37031" spans="16:20" x14ac:dyDescent="0.2">
      <c r="P37031" s="10"/>
      <c r="R37031" s="10"/>
      <c r="S37031" s="10"/>
      <c r="T37031" s="10"/>
    </row>
    <row r="37032" spans="16:20" x14ac:dyDescent="0.2">
      <c r="P37032" s="10"/>
      <c r="R37032" s="10"/>
      <c r="S37032" s="10"/>
      <c r="T37032" s="10"/>
    </row>
    <row r="37033" spans="16:20" x14ac:dyDescent="0.2">
      <c r="P37033" s="10"/>
      <c r="R37033" s="10"/>
      <c r="S37033" s="10"/>
      <c r="T37033" s="10"/>
    </row>
    <row r="37034" spans="16:20" x14ac:dyDescent="0.2">
      <c r="P37034" s="10"/>
      <c r="R37034" s="10"/>
      <c r="S37034" s="10"/>
      <c r="T37034" s="10"/>
    </row>
    <row r="37035" spans="16:20" x14ac:dyDescent="0.2">
      <c r="P37035" s="10"/>
      <c r="R37035" s="10"/>
      <c r="S37035" s="10"/>
      <c r="T37035" s="10"/>
    </row>
    <row r="37036" spans="16:20" x14ac:dyDescent="0.2">
      <c r="P37036" s="10"/>
      <c r="R37036" s="10"/>
      <c r="S37036" s="10"/>
      <c r="T37036" s="10"/>
    </row>
    <row r="37037" spans="16:20" x14ac:dyDescent="0.2">
      <c r="P37037" s="10"/>
      <c r="R37037" s="10"/>
      <c r="S37037" s="10"/>
      <c r="T37037" s="10"/>
    </row>
    <row r="37038" spans="16:20" x14ac:dyDescent="0.2">
      <c r="P37038" s="10"/>
      <c r="R37038" s="10"/>
      <c r="S37038" s="10"/>
      <c r="T37038" s="10"/>
    </row>
    <row r="37039" spans="16:20" x14ac:dyDescent="0.2">
      <c r="P37039" s="10"/>
      <c r="R37039" s="10"/>
      <c r="S37039" s="10"/>
      <c r="T37039" s="10"/>
    </row>
    <row r="37040" spans="16:20" x14ac:dyDescent="0.2">
      <c r="P37040" s="10"/>
      <c r="R37040" s="10"/>
      <c r="S37040" s="10"/>
      <c r="T37040" s="10"/>
    </row>
    <row r="37041" spans="16:20" x14ac:dyDescent="0.2">
      <c r="P37041" s="10"/>
      <c r="R37041" s="10"/>
      <c r="S37041" s="10"/>
      <c r="T37041" s="10"/>
    </row>
    <row r="37042" spans="16:20" x14ac:dyDescent="0.2">
      <c r="P37042" s="10"/>
      <c r="R37042" s="10"/>
      <c r="S37042" s="10"/>
      <c r="T37042" s="10"/>
    </row>
    <row r="37043" spans="16:20" x14ac:dyDescent="0.2">
      <c r="P37043" s="10"/>
      <c r="R37043" s="10"/>
      <c r="S37043" s="10"/>
      <c r="T37043" s="10"/>
    </row>
    <row r="37044" spans="16:20" x14ac:dyDescent="0.2">
      <c r="P37044" s="10"/>
      <c r="R37044" s="10"/>
      <c r="S37044" s="10"/>
      <c r="T37044" s="10"/>
    </row>
    <row r="37045" spans="16:20" x14ac:dyDescent="0.2">
      <c r="P37045" s="10"/>
      <c r="R37045" s="10"/>
      <c r="S37045" s="10"/>
      <c r="T37045" s="10"/>
    </row>
    <row r="37046" spans="16:20" x14ac:dyDescent="0.2">
      <c r="P37046" s="10"/>
      <c r="R37046" s="10"/>
      <c r="S37046" s="10"/>
      <c r="T37046" s="10"/>
    </row>
    <row r="37047" spans="16:20" x14ac:dyDescent="0.2">
      <c r="P37047" s="10"/>
      <c r="R37047" s="10"/>
      <c r="S37047" s="10"/>
      <c r="T37047" s="10"/>
    </row>
    <row r="37048" spans="16:20" x14ac:dyDescent="0.2">
      <c r="P37048" s="10"/>
      <c r="R37048" s="10"/>
      <c r="S37048" s="10"/>
      <c r="T37048" s="10"/>
    </row>
    <row r="37049" spans="16:20" x14ac:dyDescent="0.2">
      <c r="P37049" s="10"/>
      <c r="R37049" s="10"/>
      <c r="S37049" s="10"/>
      <c r="T37049" s="10"/>
    </row>
    <row r="37050" spans="16:20" x14ac:dyDescent="0.2">
      <c r="P37050" s="10"/>
      <c r="R37050" s="10"/>
      <c r="S37050" s="10"/>
      <c r="T37050" s="10"/>
    </row>
    <row r="37051" spans="16:20" x14ac:dyDescent="0.2">
      <c r="P37051" s="10"/>
      <c r="R37051" s="10"/>
      <c r="S37051" s="10"/>
      <c r="T37051" s="10"/>
    </row>
    <row r="37052" spans="16:20" x14ac:dyDescent="0.2">
      <c r="P37052" s="10"/>
      <c r="R37052" s="10"/>
      <c r="S37052" s="10"/>
      <c r="T37052" s="10"/>
    </row>
    <row r="37053" spans="16:20" x14ac:dyDescent="0.2">
      <c r="P37053" s="10"/>
      <c r="R37053" s="10"/>
      <c r="S37053" s="10"/>
      <c r="T37053" s="10"/>
    </row>
    <row r="37054" spans="16:20" x14ac:dyDescent="0.2">
      <c r="P37054" s="10"/>
      <c r="R37054" s="10"/>
      <c r="S37054" s="10"/>
      <c r="T37054" s="10"/>
    </row>
    <row r="37055" spans="16:20" x14ac:dyDescent="0.2">
      <c r="P37055" s="10"/>
      <c r="R37055" s="10"/>
      <c r="S37055" s="10"/>
      <c r="T37055" s="10"/>
    </row>
    <row r="37056" spans="16:20" x14ac:dyDescent="0.2">
      <c r="P37056" s="10"/>
      <c r="R37056" s="10"/>
      <c r="S37056" s="10"/>
      <c r="T37056" s="10"/>
    </row>
    <row r="37057" spans="16:20" x14ac:dyDescent="0.2">
      <c r="P37057" s="10"/>
      <c r="R37057" s="10"/>
      <c r="S37057" s="10"/>
      <c r="T37057" s="10"/>
    </row>
    <row r="37058" spans="16:20" x14ac:dyDescent="0.2">
      <c r="P37058" s="10"/>
      <c r="R37058" s="10"/>
      <c r="S37058" s="10"/>
      <c r="T37058" s="10"/>
    </row>
    <row r="37059" spans="16:20" x14ac:dyDescent="0.2">
      <c r="P37059" s="10"/>
      <c r="R37059" s="10"/>
      <c r="S37059" s="10"/>
      <c r="T37059" s="10"/>
    </row>
    <row r="37060" spans="16:20" x14ac:dyDescent="0.2">
      <c r="P37060" s="10"/>
      <c r="R37060" s="10"/>
      <c r="S37060" s="10"/>
      <c r="T37060" s="10"/>
    </row>
    <row r="37061" spans="16:20" x14ac:dyDescent="0.2">
      <c r="P37061" s="10"/>
      <c r="R37061" s="10"/>
      <c r="S37061" s="10"/>
      <c r="T37061" s="10"/>
    </row>
    <row r="37062" spans="16:20" x14ac:dyDescent="0.2">
      <c r="P37062" s="10"/>
      <c r="R37062" s="10"/>
      <c r="S37062" s="10"/>
      <c r="T37062" s="10"/>
    </row>
    <row r="37063" spans="16:20" x14ac:dyDescent="0.2">
      <c r="P37063" s="10"/>
      <c r="R37063" s="10"/>
      <c r="S37063" s="10"/>
      <c r="T37063" s="10"/>
    </row>
    <row r="37064" spans="16:20" x14ac:dyDescent="0.2">
      <c r="P37064" s="10"/>
      <c r="R37064" s="10"/>
      <c r="S37064" s="10"/>
      <c r="T37064" s="10"/>
    </row>
    <row r="37065" spans="16:20" x14ac:dyDescent="0.2">
      <c r="P37065" s="10"/>
      <c r="R37065" s="10"/>
      <c r="S37065" s="10"/>
      <c r="T37065" s="10"/>
    </row>
    <row r="37066" spans="16:20" x14ac:dyDescent="0.2">
      <c r="P37066" s="10"/>
      <c r="R37066" s="10"/>
      <c r="S37066" s="10"/>
      <c r="T37066" s="10"/>
    </row>
    <row r="37067" spans="16:20" x14ac:dyDescent="0.2">
      <c r="P37067" s="10"/>
      <c r="R37067" s="10"/>
      <c r="S37067" s="10"/>
      <c r="T37067" s="10"/>
    </row>
    <row r="37068" spans="16:20" x14ac:dyDescent="0.2">
      <c r="P37068" s="10"/>
      <c r="R37068" s="10"/>
      <c r="S37068" s="10"/>
      <c r="T37068" s="10"/>
    </row>
    <row r="37069" spans="16:20" x14ac:dyDescent="0.2">
      <c r="P37069" s="10"/>
      <c r="R37069" s="10"/>
      <c r="S37069" s="10"/>
      <c r="T37069" s="10"/>
    </row>
    <row r="37070" spans="16:20" x14ac:dyDescent="0.2">
      <c r="P37070" s="10"/>
      <c r="R37070" s="10"/>
      <c r="S37070" s="10"/>
      <c r="T37070" s="10"/>
    </row>
    <row r="37071" spans="16:20" x14ac:dyDescent="0.2">
      <c r="P37071" s="10"/>
      <c r="R37071" s="10"/>
      <c r="S37071" s="10"/>
      <c r="T37071" s="10"/>
    </row>
    <row r="37072" spans="16:20" x14ac:dyDescent="0.2">
      <c r="P37072" s="10"/>
      <c r="R37072" s="10"/>
      <c r="S37072" s="10"/>
      <c r="T37072" s="10"/>
    </row>
    <row r="37073" spans="16:20" x14ac:dyDescent="0.2">
      <c r="P37073" s="10"/>
      <c r="R37073" s="10"/>
      <c r="S37073" s="10"/>
      <c r="T37073" s="10"/>
    </row>
    <row r="37074" spans="16:20" x14ac:dyDescent="0.2">
      <c r="P37074" s="10"/>
      <c r="R37074" s="10"/>
      <c r="S37074" s="10"/>
      <c r="T37074" s="10"/>
    </row>
    <row r="37075" spans="16:20" x14ac:dyDescent="0.2">
      <c r="P37075" s="10"/>
      <c r="R37075" s="10"/>
      <c r="S37075" s="10"/>
      <c r="T37075" s="10"/>
    </row>
    <row r="37076" spans="16:20" x14ac:dyDescent="0.2">
      <c r="P37076" s="10"/>
      <c r="R37076" s="10"/>
      <c r="S37076" s="10"/>
      <c r="T37076" s="10"/>
    </row>
    <row r="37077" spans="16:20" x14ac:dyDescent="0.2">
      <c r="P37077" s="10"/>
      <c r="R37077" s="10"/>
      <c r="S37077" s="10"/>
      <c r="T37077" s="10"/>
    </row>
    <row r="37078" spans="16:20" x14ac:dyDescent="0.2">
      <c r="P37078" s="10"/>
      <c r="R37078" s="10"/>
      <c r="S37078" s="10"/>
      <c r="T37078" s="10"/>
    </row>
    <row r="37079" spans="16:20" x14ac:dyDescent="0.2">
      <c r="P37079" s="10"/>
      <c r="R37079" s="10"/>
      <c r="S37079" s="10"/>
      <c r="T37079" s="10"/>
    </row>
    <row r="37080" spans="16:20" x14ac:dyDescent="0.2">
      <c r="P37080" s="10"/>
      <c r="R37080" s="10"/>
      <c r="S37080" s="10"/>
      <c r="T37080" s="10"/>
    </row>
    <row r="37081" spans="16:20" x14ac:dyDescent="0.2">
      <c r="P37081" s="10"/>
      <c r="R37081" s="10"/>
      <c r="S37081" s="10"/>
      <c r="T37081" s="10"/>
    </row>
    <row r="37082" spans="16:20" x14ac:dyDescent="0.2">
      <c r="P37082" s="10"/>
      <c r="R37082" s="10"/>
      <c r="S37082" s="10"/>
      <c r="T37082" s="10"/>
    </row>
    <row r="37083" spans="16:20" x14ac:dyDescent="0.2">
      <c r="P37083" s="10"/>
      <c r="R37083" s="10"/>
      <c r="S37083" s="10"/>
      <c r="T37083" s="10"/>
    </row>
    <row r="37084" spans="16:20" x14ac:dyDescent="0.2">
      <c r="P37084" s="10"/>
      <c r="R37084" s="10"/>
      <c r="S37084" s="10"/>
      <c r="T37084" s="10"/>
    </row>
    <row r="37085" spans="16:20" x14ac:dyDescent="0.2">
      <c r="P37085" s="10"/>
      <c r="R37085" s="10"/>
      <c r="S37085" s="10"/>
      <c r="T37085" s="10"/>
    </row>
    <row r="37086" spans="16:20" x14ac:dyDescent="0.2">
      <c r="P37086" s="10"/>
      <c r="R37086" s="10"/>
      <c r="S37086" s="10"/>
      <c r="T37086" s="10"/>
    </row>
    <row r="37087" spans="16:20" x14ac:dyDescent="0.2">
      <c r="P37087" s="10"/>
      <c r="R37087" s="10"/>
      <c r="S37087" s="10"/>
      <c r="T37087" s="10"/>
    </row>
    <row r="37088" spans="16:20" x14ac:dyDescent="0.2">
      <c r="P37088" s="10"/>
      <c r="R37088" s="10"/>
      <c r="S37088" s="10"/>
      <c r="T37088" s="10"/>
    </row>
    <row r="37089" spans="16:20" x14ac:dyDescent="0.2">
      <c r="P37089" s="10"/>
      <c r="R37089" s="10"/>
      <c r="S37089" s="10"/>
      <c r="T37089" s="10"/>
    </row>
    <row r="37090" spans="16:20" x14ac:dyDescent="0.2">
      <c r="P37090" s="10"/>
      <c r="R37090" s="10"/>
      <c r="S37090" s="10"/>
      <c r="T37090" s="10"/>
    </row>
    <row r="37091" spans="16:20" x14ac:dyDescent="0.2">
      <c r="P37091" s="10"/>
      <c r="R37091" s="10"/>
      <c r="S37091" s="10"/>
      <c r="T37091" s="10"/>
    </row>
    <row r="37092" spans="16:20" x14ac:dyDescent="0.2">
      <c r="P37092" s="10"/>
      <c r="R37092" s="10"/>
      <c r="S37092" s="10"/>
      <c r="T37092" s="10"/>
    </row>
    <row r="37093" spans="16:20" x14ac:dyDescent="0.2">
      <c r="P37093" s="10"/>
      <c r="R37093" s="10"/>
      <c r="S37093" s="10"/>
      <c r="T37093" s="10"/>
    </row>
    <row r="37094" spans="16:20" x14ac:dyDescent="0.2">
      <c r="P37094" s="10"/>
      <c r="R37094" s="10"/>
      <c r="S37094" s="10"/>
      <c r="T37094" s="10"/>
    </row>
    <row r="37095" spans="16:20" x14ac:dyDescent="0.2">
      <c r="P37095" s="10"/>
      <c r="R37095" s="10"/>
      <c r="S37095" s="10"/>
      <c r="T37095" s="10"/>
    </row>
    <row r="37096" spans="16:20" x14ac:dyDescent="0.2">
      <c r="P37096" s="10"/>
      <c r="R37096" s="10"/>
      <c r="S37096" s="10"/>
      <c r="T37096" s="10"/>
    </row>
    <row r="37097" spans="16:20" x14ac:dyDescent="0.2">
      <c r="P37097" s="10"/>
      <c r="R37097" s="10"/>
      <c r="S37097" s="10"/>
      <c r="T37097" s="10"/>
    </row>
    <row r="37098" spans="16:20" x14ac:dyDescent="0.2">
      <c r="P37098" s="10"/>
      <c r="R37098" s="10"/>
      <c r="S37098" s="10"/>
      <c r="T37098" s="10"/>
    </row>
    <row r="37099" spans="16:20" x14ac:dyDescent="0.2">
      <c r="P37099" s="10"/>
      <c r="R37099" s="10"/>
      <c r="S37099" s="10"/>
      <c r="T37099" s="10"/>
    </row>
    <row r="37100" spans="16:20" x14ac:dyDescent="0.2">
      <c r="P37100" s="10"/>
      <c r="R37100" s="10"/>
      <c r="S37100" s="10"/>
      <c r="T37100" s="10"/>
    </row>
    <row r="37101" spans="16:20" x14ac:dyDescent="0.2">
      <c r="P37101" s="10"/>
      <c r="R37101" s="10"/>
      <c r="S37101" s="10"/>
      <c r="T37101" s="10"/>
    </row>
    <row r="37102" spans="16:20" x14ac:dyDescent="0.2">
      <c r="P37102" s="10"/>
      <c r="R37102" s="10"/>
      <c r="S37102" s="10"/>
      <c r="T37102" s="10"/>
    </row>
    <row r="37103" spans="16:20" x14ac:dyDescent="0.2">
      <c r="P37103" s="10"/>
      <c r="R37103" s="10"/>
      <c r="S37103" s="10"/>
      <c r="T37103" s="10"/>
    </row>
    <row r="37104" spans="16:20" x14ac:dyDescent="0.2">
      <c r="P37104" s="10"/>
      <c r="R37104" s="10"/>
      <c r="S37104" s="10"/>
      <c r="T37104" s="10"/>
    </row>
    <row r="37105" spans="16:20" x14ac:dyDescent="0.2">
      <c r="P37105" s="10"/>
      <c r="R37105" s="10"/>
      <c r="S37105" s="10"/>
      <c r="T37105" s="10"/>
    </row>
    <row r="37106" spans="16:20" x14ac:dyDescent="0.2">
      <c r="P37106" s="10"/>
      <c r="R37106" s="10"/>
      <c r="S37106" s="10"/>
      <c r="T37106" s="10"/>
    </row>
    <row r="37107" spans="16:20" x14ac:dyDescent="0.2">
      <c r="P37107" s="10"/>
      <c r="R37107" s="10"/>
      <c r="S37107" s="10"/>
      <c r="T37107" s="10"/>
    </row>
    <row r="37108" spans="16:20" x14ac:dyDescent="0.2">
      <c r="P37108" s="10"/>
      <c r="R37108" s="10"/>
      <c r="S37108" s="10"/>
      <c r="T37108" s="10"/>
    </row>
    <row r="37109" spans="16:20" x14ac:dyDescent="0.2">
      <c r="P37109" s="10"/>
      <c r="R37109" s="10"/>
      <c r="S37109" s="10"/>
      <c r="T37109" s="10"/>
    </row>
    <row r="37110" spans="16:20" x14ac:dyDescent="0.2">
      <c r="P37110" s="10"/>
      <c r="R37110" s="10"/>
      <c r="S37110" s="10"/>
      <c r="T37110" s="10"/>
    </row>
    <row r="37111" spans="16:20" x14ac:dyDescent="0.2">
      <c r="P37111" s="10"/>
      <c r="R37111" s="10"/>
      <c r="S37111" s="10"/>
      <c r="T37111" s="10"/>
    </row>
    <row r="37112" spans="16:20" x14ac:dyDescent="0.2">
      <c r="P37112" s="10"/>
      <c r="R37112" s="10"/>
      <c r="S37112" s="10"/>
      <c r="T37112" s="10"/>
    </row>
    <row r="37113" spans="16:20" x14ac:dyDescent="0.2">
      <c r="P37113" s="10"/>
      <c r="R37113" s="10"/>
      <c r="S37113" s="10"/>
      <c r="T37113" s="10"/>
    </row>
    <row r="37114" spans="16:20" x14ac:dyDescent="0.2">
      <c r="P37114" s="10"/>
      <c r="R37114" s="10"/>
      <c r="S37114" s="10"/>
      <c r="T37114" s="10"/>
    </row>
    <row r="37115" spans="16:20" x14ac:dyDescent="0.2">
      <c r="P37115" s="10"/>
      <c r="R37115" s="10"/>
      <c r="S37115" s="10"/>
      <c r="T37115" s="10"/>
    </row>
    <row r="37116" spans="16:20" x14ac:dyDescent="0.2">
      <c r="P37116" s="10"/>
      <c r="R37116" s="10"/>
      <c r="S37116" s="10"/>
      <c r="T37116" s="10"/>
    </row>
    <row r="37117" spans="16:20" x14ac:dyDescent="0.2">
      <c r="P37117" s="10"/>
      <c r="R37117" s="10"/>
      <c r="S37117" s="10"/>
      <c r="T37117" s="10"/>
    </row>
    <row r="37118" spans="16:20" x14ac:dyDescent="0.2">
      <c r="P37118" s="10"/>
      <c r="R37118" s="10"/>
      <c r="S37118" s="10"/>
      <c r="T37118" s="10"/>
    </row>
    <row r="37119" spans="16:20" x14ac:dyDescent="0.2">
      <c r="P37119" s="10"/>
      <c r="R37119" s="10"/>
      <c r="S37119" s="10"/>
      <c r="T37119" s="10"/>
    </row>
    <row r="37120" spans="16:20" x14ac:dyDescent="0.2">
      <c r="P37120" s="10"/>
      <c r="R37120" s="10"/>
      <c r="S37120" s="10"/>
      <c r="T37120" s="10"/>
    </row>
    <row r="37121" spans="16:20" x14ac:dyDescent="0.2">
      <c r="P37121" s="10"/>
      <c r="R37121" s="10"/>
      <c r="S37121" s="10"/>
      <c r="T37121" s="10"/>
    </row>
    <row r="37122" spans="16:20" x14ac:dyDescent="0.2">
      <c r="P37122" s="10"/>
      <c r="R37122" s="10"/>
      <c r="S37122" s="10"/>
      <c r="T37122" s="10"/>
    </row>
    <row r="37123" spans="16:20" x14ac:dyDescent="0.2">
      <c r="P37123" s="10"/>
      <c r="R37123" s="10"/>
      <c r="S37123" s="10"/>
      <c r="T37123" s="10"/>
    </row>
    <row r="37124" spans="16:20" x14ac:dyDescent="0.2">
      <c r="P37124" s="10"/>
      <c r="R37124" s="10"/>
      <c r="S37124" s="10"/>
      <c r="T37124" s="10"/>
    </row>
    <row r="37125" spans="16:20" x14ac:dyDescent="0.2">
      <c r="P37125" s="10"/>
      <c r="R37125" s="10"/>
      <c r="S37125" s="10"/>
      <c r="T37125" s="10"/>
    </row>
    <row r="37126" spans="16:20" x14ac:dyDescent="0.2">
      <c r="P37126" s="10"/>
      <c r="R37126" s="10"/>
      <c r="S37126" s="10"/>
      <c r="T37126" s="10"/>
    </row>
    <row r="37127" spans="16:20" x14ac:dyDescent="0.2">
      <c r="P37127" s="10"/>
      <c r="R37127" s="10"/>
      <c r="S37127" s="10"/>
      <c r="T37127" s="10"/>
    </row>
    <row r="37128" spans="16:20" x14ac:dyDescent="0.2">
      <c r="P37128" s="10"/>
      <c r="R37128" s="10"/>
      <c r="S37128" s="10"/>
      <c r="T37128" s="10"/>
    </row>
    <row r="37129" spans="16:20" x14ac:dyDescent="0.2">
      <c r="P37129" s="10"/>
      <c r="R37129" s="10"/>
      <c r="S37129" s="10"/>
      <c r="T37129" s="10"/>
    </row>
    <row r="37130" spans="16:20" x14ac:dyDescent="0.2">
      <c r="P37130" s="10"/>
      <c r="R37130" s="10"/>
      <c r="S37130" s="10"/>
      <c r="T37130" s="10"/>
    </row>
    <row r="37131" spans="16:20" x14ac:dyDescent="0.2">
      <c r="P37131" s="10"/>
      <c r="R37131" s="10"/>
      <c r="S37131" s="10"/>
      <c r="T37131" s="10"/>
    </row>
    <row r="37132" spans="16:20" x14ac:dyDescent="0.2">
      <c r="P37132" s="10"/>
      <c r="R37132" s="10"/>
      <c r="S37132" s="10"/>
      <c r="T37132" s="10"/>
    </row>
    <row r="37133" spans="16:20" x14ac:dyDescent="0.2">
      <c r="P37133" s="10"/>
      <c r="R37133" s="10"/>
      <c r="S37133" s="10"/>
      <c r="T37133" s="10"/>
    </row>
    <row r="37134" spans="16:20" x14ac:dyDescent="0.2">
      <c r="P37134" s="10"/>
      <c r="R37134" s="10"/>
      <c r="S37134" s="10"/>
      <c r="T37134" s="10"/>
    </row>
    <row r="37135" spans="16:20" x14ac:dyDescent="0.2">
      <c r="P37135" s="10"/>
      <c r="R37135" s="10"/>
      <c r="S37135" s="10"/>
      <c r="T37135" s="10"/>
    </row>
    <row r="37136" spans="16:20" x14ac:dyDescent="0.2">
      <c r="P37136" s="10"/>
      <c r="R37136" s="10"/>
      <c r="S37136" s="10"/>
      <c r="T37136" s="10"/>
    </row>
    <row r="37137" spans="16:20" x14ac:dyDescent="0.2">
      <c r="P37137" s="10"/>
      <c r="R37137" s="10"/>
      <c r="S37137" s="10"/>
      <c r="T37137" s="10"/>
    </row>
    <row r="37138" spans="16:20" x14ac:dyDescent="0.2">
      <c r="P37138" s="10"/>
      <c r="R37138" s="10"/>
      <c r="S37138" s="10"/>
      <c r="T37138" s="10"/>
    </row>
    <row r="37139" spans="16:20" x14ac:dyDescent="0.2">
      <c r="P37139" s="10"/>
      <c r="R37139" s="10"/>
      <c r="S37139" s="10"/>
      <c r="T37139" s="10"/>
    </row>
    <row r="37140" spans="16:20" x14ac:dyDescent="0.2">
      <c r="P37140" s="10"/>
      <c r="R37140" s="10"/>
      <c r="S37140" s="10"/>
      <c r="T37140" s="10"/>
    </row>
    <row r="37141" spans="16:20" x14ac:dyDescent="0.2">
      <c r="P37141" s="10"/>
      <c r="R37141" s="10"/>
      <c r="S37141" s="10"/>
      <c r="T37141" s="10"/>
    </row>
    <row r="37142" spans="16:20" x14ac:dyDescent="0.2">
      <c r="P37142" s="10"/>
      <c r="R37142" s="10"/>
      <c r="S37142" s="10"/>
      <c r="T37142" s="10"/>
    </row>
    <row r="37143" spans="16:20" x14ac:dyDescent="0.2">
      <c r="P37143" s="10"/>
      <c r="R37143" s="10"/>
      <c r="S37143" s="10"/>
      <c r="T37143" s="10"/>
    </row>
    <row r="37144" spans="16:20" x14ac:dyDescent="0.2">
      <c r="P37144" s="10"/>
      <c r="R37144" s="10"/>
      <c r="S37144" s="10"/>
      <c r="T37144" s="10"/>
    </row>
    <row r="37145" spans="16:20" x14ac:dyDescent="0.2">
      <c r="P37145" s="10"/>
      <c r="R37145" s="10"/>
      <c r="S37145" s="10"/>
      <c r="T37145" s="10"/>
    </row>
    <row r="37146" spans="16:20" x14ac:dyDescent="0.2">
      <c r="P37146" s="10"/>
      <c r="R37146" s="10"/>
      <c r="S37146" s="10"/>
      <c r="T37146" s="10"/>
    </row>
    <row r="37147" spans="16:20" x14ac:dyDescent="0.2">
      <c r="P37147" s="10"/>
      <c r="R37147" s="10"/>
      <c r="S37147" s="10"/>
      <c r="T37147" s="10"/>
    </row>
    <row r="37148" spans="16:20" x14ac:dyDescent="0.2">
      <c r="P37148" s="10"/>
      <c r="R37148" s="10"/>
      <c r="S37148" s="10"/>
      <c r="T37148" s="10"/>
    </row>
    <row r="37149" spans="16:20" x14ac:dyDescent="0.2">
      <c r="P37149" s="10"/>
      <c r="R37149" s="10"/>
      <c r="S37149" s="10"/>
      <c r="T37149" s="10"/>
    </row>
    <row r="37150" spans="16:20" x14ac:dyDescent="0.2">
      <c r="P37150" s="10"/>
      <c r="R37150" s="10"/>
      <c r="S37150" s="10"/>
      <c r="T37150" s="10"/>
    </row>
    <row r="37151" spans="16:20" x14ac:dyDescent="0.2">
      <c r="P37151" s="10"/>
      <c r="R37151" s="10"/>
      <c r="S37151" s="10"/>
      <c r="T37151" s="10"/>
    </row>
    <row r="37152" spans="16:20" x14ac:dyDescent="0.2">
      <c r="P37152" s="10"/>
      <c r="R37152" s="10"/>
      <c r="S37152" s="10"/>
      <c r="T37152" s="10"/>
    </row>
    <row r="37153" spans="16:20" x14ac:dyDescent="0.2">
      <c r="P37153" s="10"/>
      <c r="R37153" s="10"/>
      <c r="S37153" s="10"/>
      <c r="T37153" s="10"/>
    </row>
    <row r="37154" spans="16:20" x14ac:dyDescent="0.2">
      <c r="P37154" s="10"/>
      <c r="R37154" s="10"/>
      <c r="S37154" s="10"/>
      <c r="T37154" s="10"/>
    </row>
    <row r="37155" spans="16:20" x14ac:dyDescent="0.2">
      <c r="P37155" s="10"/>
      <c r="R37155" s="10"/>
      <c r="S37155" s="10"/>
      <c r="T37155" s="10"/>
    </row>
    <row r="37156" spans="16:20" x14ac:dyDescent="0.2">
      <c r="P37156" s="10"/>
      <c r="R37156" s="10"/>
      <c r="S37156" s="10"/>
      <c r="T37156" s="10"/>
    </row>
    <row r="37157" spans="16:20" x14ac:dyDescent="0.2">
      <c r="P37157" s="10"/>
      <c r="R37157" s="10"/>
      <c r="S37157" s="10"/>
      <c r="T37157" s="10"/>
    </row>
    <row r="37158" spans="16:20" x14ac:dyDescent="0.2">
      <c r="P37158" s="10"/>
      <c r="R37158" s="10"/>
      <c r="S37158" s="10"/>
      <c r="T37158" s="10"/>
    </row>
    <row r="37159" spans="16:20" x14ac:dyDescent="0.2">
      <c r="P37159" s="10"/>
      <c r="R37159" s="10"/>
      <c r="S37159" s="10"/>
      <c r="T37159" s="10"/>
    </row>
    <row r="37160" spans="16:20" x14ac:dyDescent="0.2">
      <c r="P37160" s="10"/>
      <c r="R37160" s="10"/>
      <c r="S37160" s="10"/>
      <c r="T37160" s="10"/>
    </row>
    <row r="37161" spans="16:20" x14ac:dyDescent="0.2">
      <c r="P37161" s="10"/>
      <c r="R37161" s="10"/>
      <c r="S37161" s="10"/>
      <c r="T37161" s="10"/>
    </row>
    <row r="37162" spans="16:20" x14ac:dyDescent="0.2">
      <c r="P37162" s="10"/>
      <c r="R37162" s="10"/>
      <c r="S37162" s="10"/>
      <c r="T37162" s="10"/>
    </row>
    <row r="37163" spans="16:20" x14ac:dyDescent="0.2">
      <c r="P37163" s="10"/>
      <c r="R37163" s="10"/>
      <c r="S37163" s="10"/>
      <c r="T37163" s="10"/>
    </row>
    <row r="37164" spans="16:20" x14ac:dyDescent="0.2">
      <c r="P37164" s="10"/>
      <c r="R37164" s="10"/>
      <c r="S37164" s="10"/>
      <c r="T37164" s="10"/>
    </row>
    <row r="37165" spans="16:20" x14ac:dyDescent="0.2">
      <c r="P37165" s="10"/>
      <c r="R37165" s="10"/>
      <c r="S37165" s="10"/>
      <c r="T37165" s="10"/>
    </row>
    <row r="37166" spans="16:20" x14ac:dyDescent="0.2">
      <c r="P37166" s="10"/>
      <c r="R37166" s="10"/>
      <c r="S37166" s="10"/>
      <c r="T37166" s="10"/>
    </row>
    <row r="37167" spans="16:20" x14ac:dyDescent="0.2">
      <c r="P37167" s="10"/>
      <c r="R37167" s="10"/>
      <c r="S37167" s="10"/>
      <c r="T37167" s="10"/>
    </row>
    <row r="37168" spans="16:20" x14ac:dyDescent="0.2">
      <c r="P37168" s="10"/>
      <c r="R37168" s="10"/>
      <c r="S37168" s="10"/>
      <c r="T37168" s="10"/>
    </row>
    <row r="37169" spans="16:20" x14ac:dyDescent="0.2">
      <c r="P37169" s="10"/>
      <c r="R37169" s="10"/>
      <c r="S37169" s="10"/>
      <c r="T37169" s="10"/>
    </row>
    <row r="37170" spans="16:20" x14ac:dyDescent="0.2">
      <c r="P37170" s="10"/>
      <c r="R37170" s="10"/>
      <c r="S37170" s="10"/>
      <c r="T37170" s="10"/>
    </row>
    <row r="37171" spans="16:20" x14ac:dyDescent="0.2">
      <c r="P37171" s="10"/>
      <c r="R37171" s="10"/>
      <c r="S37171" s="10"/>
      <c r="T37171" s="10"/>
    </row>
    <row r="37172" spans="16:20" x14ac:dyDescent="0.2">
      <c r="P37172" s="10"/>
      <c r="R37172" s="10"/>
      <c r="S37172" s="10"/>
      <c r="T37172" s="10"/>
    </row>
    <row r="37173" spans="16:20" x14ac:dyDescent="0.2">
      <c r="P37173" s="10"/>
      <c r="R37173" s="10"/>
      <c r="S37173" s="10"/>
      <c r="T37173" s="10"/>
    </row>
    <row r="37174" spans="16:20" x14ac:dyDescent="0.2">
      <c r="P37174" s="10"/>
      <c r="R37174" s="10"/>
      <c r="S37174" s="10"/>
      <c r="T37174" s="10"/>
    </row>
    <row r="37175" spans="16:20" x14ac:dyDescent="0.2">
      <c r="P37175" s="10"/>
      <c r="R37175" s="10"/>
      <c r="S37175" s="10"/>
      <c r="T37175" s="10"/>
    </row>
    <row r="37176" spans="16:20" x14ac:dyDescent="0.2">
      <c r="P37176" s="10"/>
      <c r="R37176" s="10"/>
      <c r="S37176" s="10"/>
      <c r="T37176" s="10"/>
    </row>
    <row r="37177" spans="16:20" x14ac:dyDescent="0.2">
      <c r="P37177" s="10"/>
      <c r="R37177" s="10"/>
      <c r="S37177" s="10"/>
      <c r="T37177" s="10"/>
    </row>
    <row r="37178" spans="16:20" x14ac:dyDescent="0.2">
      <c r="P37178" s="10"/>
      <c r="R37178" s="10"/>
      <c r="S37178" s="10"/>
      <c r="T37178" s="10"/>
    </row>
    <row r="37179" spans="16:20" x14ac:dyDescent="0.2">
      <c r="P37179" s="10"/>
      <c r="R37179" s="10"/>
      <c r="S37179" s="10"/>
      <c r="T37179" s="10"/>
    </row>
    <row r="37180" spans="16:20" x14ac:dyDescent="0.2">
      <c r="P37180" s="10"/>
      <c r="R37180" s="10"/>
      <c r="S37180" s="10"/>
      <c r="T37180" s="10"/>
    </row>
    <row r="37181" spans="16:20" x14ac:dyDescent="0.2">
      <c r="P37181" s="10"/>
      <c r="R37181" s="10"/>
      <c r="S37181" s="10"/>
      <c r="T37181" s="10"/>
    </row>
    <row r="37182" spans="16:20" x14ac:dyDescent="0.2">
      <c r="P37182" s="10"/>
      <c r="R37182" s="10"/>
      <c r="S37182" s="10"/>
      <c r="T37182" s="10"/>
    </row>
    <row r="37183" spans="16:20" x14ac:dyDescent="0.2">
      <c r="P37183" s="10"/>
      <c r="R37183" s="10"/>
      <c r="S37183" s="10"/>
      <c r="T37183" s="10"/>
    </row>
    <row r="37184" spans="16:20" x14ac:dyDescent="0.2">
      <c r="P37184" s="10"/>
      <c r="R37184" s="10"/>
      <c r="S37184" s="10"/>
      <c r="T37184" s="10"/>
    </row>
    <row r="37185" spans="16:20" x14ac:dyDescent="0.2">
      <c r="P37185" s="10"/>
      <c r="R37185" s="10"/>
      <c r="S37185" s="10"/>
      <c r="T37185" s="10"/>
    </row>
    <row r="37186" spans="16:20" x14ac:dyDescent="0.2">
      <c r="P37186" s="10"/>
      <c r="R37186" s="10"/>
      <c r="S37186" s="10"/>
      <c r="T37186" s="10"/>
    </row>
    <row r="37187" spans="16:20" x14ac:dyDescent="0.2">
      <c r="P37187" s="10"/>
      <c r="R37187" s="10"/>
      <c r="S37187" s="10"/>
      <c r="T37187" s="10"/>
    </row>
    <row r="37188" spans="16:20" x14ac:dyDescent="0.2">
      <c r="P37188" s="10"/>
      <c r="R37188" s="10"/>
      <c r="S37188" s="10"/>
      <c r="T37188" s="10"/>
    </row>
    <row r="37189" spans="16:20" x14ac:dyDescent="0.2">
      <c r="P37189" s="10"/>
      <c r="R37189" s="10"/>
      <c r="S37189" s="10"/>
      <c r="T37189" s="10"/>
    </row>
    <row r="37190" spans="16:20" x14ac:dyDescent="0.2">
      <c r="P37190" s="10"/>
      <c r="R37190" s="10"/>
      <c r="S37190" s="10"/>
      <c r="T37190" s="10"/>
    </row>
    <row r="37191" spans="16:20" x14ac:dyDescent="0.2">
      <c r="P37191" s="10"/>
      <c r="R37191" s="10"/>
      <c r="S37191" s="10"/>
      <c r="T37191" s="10"/>
    </row>
    <row r="37192" spans="16:20" x14ac:dyDescent="0.2">
      <c r="P37192" s="10"/>
      <c r="R37192" s="10"/>
      <c r="S37192" s="10"/>
      <c r="T37192" s="10"/>
    </row>
    <row r="37193" spans="16:20" x14ac:dyDescent="0.2">
      <c r="P37193" s="10"/>
      <c r="R37193" s="10"/>
      <c r="S37193" s="10"/>
      <c r="T37193" s="10"/>
    </row>
    <row r="37194" spans="16:20" x14ac:dyDescent="0.2">
      <c r="P37194" s="10"/>
      <c r="R37194" s="10"/>
      <c r="S37194" s="10"/>
      <c r="T37194" s="10"/>
    </row>
    <row r="37195" spans="16:20" x14ac:dyDescent="0.2">
      <c r="P37195" s="10"/>
      <c r="R37195" s="10"/>
      <c r="S37195" s="10"/>
      <c r="T37195" s="10"/>
    </row>
    <row r="37196" spans="16:20" x14ac:dyDescent="0.2">
      <c r="P37196" s="10"/>
      <c r="R37196" s="10"/>
      <c r="S37196" s="10"/>
      <c r="T37196" s="10"/>
    </row>
    <row r="37197" spans="16:20" x14ac:dyDescent="0.2">
      <c r="P37197" s="10"/>
      <c r="R37197" s="10"/>
      <c r="S37197" s="10"/>
      <c r="T37197" s="10"/>
    </row>
    <row r="37198" spans="16:20" x14ac:dyDescent="0.2">
      <c r="P37198" s="10"/>
      <c r="R37198" s="10"/>
      <c r="S37198" s="10"/>
      <c r="T37198" s="10"/>
    </row>
    <row r="37199" spans="16:20" x14ac:dyDescent="0.2">
      <c r="P37199" s="10"/>
      <c r="R37199" s="10"/>
      <c r="S37199" s="10"/>
      <c r="T37199" s="10"/>
    </row>
    <row r="37200" spans="16:20" x14ac:dyDescent="0.2">
      <c r="P37200" s="10"/>
      <c r="R37200" s="10"/>
      <c r="S37200" s="10"/>
      <c r="T37200" s="10"/>
    </row>
    <row r="37201" spans="16:20" x14ac:dyDescent="0.2">
      <c r="P37201" s="10"/>
      <c r="R37201" s="10"/>
      <c r="S37201" s="10"/>
      <c r="T37201" s="10"/>
    </row>
    <row r="37202" spans="16:20" x14ac:dyDescent="0.2">
      <c r="P37202" s="10"/>
      <c r="R37202" s="10"/>
      <c r="S37202" s="10"/>
      <c r="T37202" s="10"/>
    </row>
    <row r="37203" spans="16:20" x14ac:dyDescent="0.2">
      <c r="P37203" s="10"/>
      <c r="R37203" s="10"/>
      <c r="S37203" s="10"/>
      <c r="T37203" s="10"/>
    </row>
    <row r="37204" spans="16:20" x14ac:dyDescent="0.2">
      <c r="P37204" s="10"/>
      <c r="R37204" s="10"/>
      <c r="S37204" s="10"/>
      <c r="T37204" s="10"/>
    </row>
    <row r="37205" spans="16:20" x14ac:dyDescent="0.2">
      <c r="P37205" s="10"/>
      <c r="R37205" s="10"/>
      <c r="S37205" s="10"/>
      <c r="T37205" s="10"/>
    </row>
    <row r="37206" spans="16:20" x14ac:dyDescent="0.2">
      <c r="P37206" s="10"/>
      <c r="R37206" s="10"/>
      <c r="S37206" s="10"/>
      <c r="T37206" s="10"/>
    </row>
    <row r="37207" spans="16:20" x14ac:dyDescent="0.2">
      <c r="P37207" s="10"/>
      <c r="R37207" s="10"/>
      <c r="S37207" s="10"/>
      <c r="T37207" s="10"/>
    </row>
    <row r="37208" spans="16:20" x14ac:dyDescent="0.2">
      <c r="P37208" s="10"/>
      <c r="R37208" s="10"/>
      <c r="S37208" s="10"/>
      <c r="T37208" s="10"/>
    </row>
    <row r="37209" spans="16:20" x14ac:dyDescent="0.2">
      <c r="P37209" s="10"/>
      <c r="R37209" s="10"/>
      <c r="S37209" s="10"/>
      <c r="T37209" s="10"/>
    </row>
    <row r="37210" spans="16:20" x14ac:dyDescent="0.2">
      <c r="P37210" s="10"/>
      <c r="R37210" s="10"/>
      <c r="S37210" s="10"/>
      <c r="T37210" s="10"/>
    </row>
    <row r="37211" spans="16:20" x14ac:dyDescent="0.2">
      <c r="P37211" s="10"/>
      <c r="R37211" s="10"/>
      <c r="S37211" s="10"/>
      <c r="T37211" s="10"/>
    </row>
    <row r="37212" spans="16:20" x14ac:dyDescent="0.2">
      <c r="P37212" s="10"/>
      <c r="R37212" s="10"/>
      <c r="S37212" s="10"/>
      <c r="T37212" s="10"/>
    </row>
    <row r="37213" spans="16:20" x14ac:dyDescent="0.2">
      <c r="P37213" s="10"/>
      <c r="R37213" s="10"/>
      <c r="S37213" s="10"/>
      <c r="T37213" s="10"/>
    </row>
    <row r="37214" spans="16:20" x14ac:dyDescent="0.2">
      <c r="P37214" s="10"/>
      <c r="R37214" s="10"/>
      <c r="S37214" s="10"/>
      <c r="T37214" s="10"/>
    </row>
    <row r="37215" spans="16:20" x14ac:dyDescent="0.2">
      <c r="P37215" s="10"/>
      <c r="R37215" s="10"/>
      <c r="S37215" s="10"/>
      <c r="T37215" s="10"/>
    </row>
    <row r="37216" spans="16:20" x14ac:dyDescent="0.2">
      <c r="P37216" s="10"/>
      <c r="R37216" s="10"/>
      <c r="S37216" s="10"/>
      <c r="T37216" s="10"/>
    </row>
    <row r="37217" spans="16:20" x14ac:dyDescent="0.2">
      <c r="P37217" s="10"/>
      <c r="R37217" s="10"/>
      <c r="S37217" s="10"/>
      <c r="T37217" s="10"/>
    </row>
    <row r="37218" spans="16:20" x14ac:dyDescent="0.2">
      <c r="P37218" s="10"/>
      <c r="R37218" s="10"/>
      <c r="S37218" s="10"/>
      <c r="T37218" s="10"/>
    </row>
    <row r="37219" spans="16:20" x14ac:dyDescent="0.2">
      <c r="P37219" s="10"/>
      <c r="R37219" s="10"/>
      <c r="S37219" s="10"/>
      <c r="T37219" s="10"/>
    </row>
    <row r="37220" spans="16:20" x14ac:dyDescent="0.2">
      <c r="P37220" s="10"/>
      <c r="R37220" s="10"/>
      <c r="S37220" s="10"/>
      <c r="T37220" s="10"/>
    </row>
    <row r="37221" spans="16:20" x14ac:dyDescent="0.2">
      <c r="P37221" s="10"/>
      <c r="R37221" s="10"/>
      <c r="S37221" s="10"/>
      <c r="T37221" s="10"/>
    </row>
    <row r="37222" spans="16:20" x14ac:dyDescent="0.2">
      <c r="P37222" s="10"/>
      <c r="R37222" s="10"/>
      <c r="S37222" s="10"/>
      <c r="T37222" s="10"/>
    </row>
    <row r="37223" spans="16:20" x14ac:dyDescent="0.2">
      <c r="P37223" s="10"/>
      <c r="R37223" s="10"/>
      <c r="S37223" s="10"/>
      <c r="T37223" s="10"/>
    </row>
    <row r="37224" spans="16:20" x14ac:dyDescent="0.2">
      <c r="P37224" s="10"/>
      <c r="R37224" s="10"/>
      <c r="S37224" s="10"/>
      <c r="T37224" s="10"/>
    </row>
    <row r="37225" spans="16:20" x14ac:dyDescent="0.2">
      <c r="P37225" s="10"/>
      <c r="R37225" s="10"/>
      <c r="S37225" s="10"/>
      <c r="T37225" s="10"/>
    </row>
    <row r="37226" spans="16:20" x14ac:dyDescent="0.2">
      <c r="P37226" s="10"/>
      <c r="R37226" s="10"/>
      <c r="S37226" s="10"/>
      <c r="T37226" s="10"/>
    </row>
    <row r="37227" spans="16:20" x14ac:dyDescent="0.2">
      <c r="P37227" s="10"/>
      <c r="R37227" s="10"/>
      <c r="S37227" s="10"/>
      <c r="T37227" s="10"/>
    </row>
    <row r="37228" spans="16:20" x14ac:dyDescent="0.2">
      <c r="P37228" s="10"/>
      <c r="R37228" s="10"/>
      <c r="S37228" s="10"/>
      <c r="T37228" s="10"/>
    </row>
    <row r="37229" spans="16:20" x14ac:dyDescent="0.2">
      <c r="P37229" s="10"/>
      <c r="R37229" s="10"/>
      <c r="S37229" s="10"/>
      <c r="T37229" s="10"/>
    </row>
    <row r="37230" spans="16:20" x14ac:dyDescent="0.2">
      <c r="P37230" s="10"/>
      <c r="R37230" s="10"/>
      <c r="S37230" s="10"/>
      <c r="T37230" s="10"/>
    </row>
    <row r="37231" spans="16:20" x14ac:dyDescent="0.2">
      <c r="P37231" s="10"/>
      <c r="R37231" s="10"/>
      <c r="S37231" s="10"/>
      <c r="T37231" s="10"/>
    </row>
    <row r="37232" spans="16:20" x14ac:dyDescent="0.2">
      <c r="P37232" s="10"/>
      <c r="R37232" s="10"/>
      <c r="S37232" s="10"/>
      <c r="T37232" s="10"/>
    </row>
    <row r="37233" spans="16:20" x14ac:dyDescent="0.2">
      <c r="P37233" s="10"/>
      <c r="R37233" s="10"/>
      <c r="S37233" s="10"/>
      <c r="T37233" s="10"/>
    </row>
    <row r="37234" spans="16:20" x14ac:dyDescent="0.2">
      <c r="P37234" s="10"/>
      <c r="R37234" s="10"/>
      <c r="S37234" s="10"/>
      <c r="T37234" s="10"/>
    </row>
    <row r="37235" spans="16:20" x14ac:dyDescent="0.2">
      <c r="P37235" s="10"/>
      <c r="R37235" s="10"/>
      <c r="S37235" s="10"/>
      <c r="T37235" s="10"/>
    </row>
    <row r="37236" spans="16:20" x14ac:dyDescent="0.2">
      <c r="P37236" s="10"/>
      <c r="R37236" s="10"/>
      <c r="S37236" s="10"/>
      <c r="T37236" s="10"/>
    </row>
    <row r="37237" spans="16:20" x14ac:dyDescent="0.2">
      <c r="P37237" s="10"/>
      <c r="R37237" s="10"/>
      <c r="S37237" s="10"/>
      <c r="T37237" s="10"/>
    </row>
    <row r="37238" spans="16:20" x14ac:dyDescent="0.2">
      <c r="P37238" s="10"/>
      <c r="R37238" s="10"/>
      <c r="S37238" s="10"/>
      <c r="T37238" s="10"/>
    </row>
    <row r="37239" spans="16:20" x14ac:dyDescent="0.2">
      <c r="P37239" s="10"/>
      <c r="R37239" s="10"/>
      <c r="S37239" s="10"/>
      <c r="T37239" s="10"/>
    </row>
    <row r="37240" spans="16:20" x14ac:dyDescent="0.2">
      <c r="P37240" s="10"/>
      <c r="R37240" s="10"/>
      <c r="S37240" s="10"/>
      <c r="T37240" s="10"/>
    </row>
    <row r="37241" spans="16:20" x14ac:dyDescent="0.2">
      <c r="P37241" s="10"/>
      <c r="R37241" s="10"/>
      <c r="S37241" s="10"/>
      <c r="T37241" s="10"/>
    </row>
    <row r="37242" spans="16:20" x14ac:dyDescent="0.2">
      <c r="P37242" s="10"/>
      <c r="R37242" s="10"/>
      <c r="S37242" s="10"/>
      <c r="T37242" s="10"/>
    </row>
    <row r="37243" spans="16:20" x14ac:dyDescent="0.2">
      <c r="P37243" s="10"/>
      <c r="R37243" s="10"/>
      <c r="S37243" s="10"/>
      <c r="T37243" s="10"/>
    </row>
    <row r="37244" spans="16:20" x14ac:dyDescent="0.2">
      <c r="P37244" s="10"/>
      <c r="R37244" s="10"/>
      <c r="S37244" s="10"/>
      <c r="T37244" s="10"/>
    </row>
    <row r="37245" spans="16:20" x14ac:dyDescent="0.2">
      <c r="P37245" s="10"/>
      <c r="R37245" s="10"/>
      <c r="S37245" s="10"/>
      <c r="T37245" s="10"/>
    </row>
    <row r="37246" spans="16:20" x14ac:dyDescent="0.2">
      <c r="P37246" s="10"/>
      <c r="R37246" s="10"/>
      <c r="S37246" s="10"/>
      <c r="T37246" s="10"/>
    </row>
    <row r="37247" spans="16:20" x14ac:dyDescent="0.2">
      <c r="P37247" s="10"/>
      <c r="R37247" s="10"/>
      <c r="S37247" s="10"/>
      <c r="T37247" s="10"/>
    </row>
    <row r="37248" spans="16:20" x14ac:dyDescent="0.2">
      <c r="P37248" s="10"/>
      <c r="R37248" s="10"/>
      <c r="S37248" s="10"/>
      <c r="T37248" s="10"/>
    </row>
    <row r="37249" spans="16:20" x14ac:dyDescent="0.2">
      <c r="P37249" s="10"/>
      <c r="R37249" s="10"/>
      <c r="S37249" s="10"/>
      <c r="T37249" s="10"/>
    </row>
    <row r="37250" spans="16:20" x14ac:dyDescent="0.2">
      <c r="P37250" s="10"/>
      <c r="R37250" s="10"/>
      <c r="S37250" s="10"/>
      <c r="T37250" s="10"/>
    </row>
    <row r="37251" spans="16:20" x14ac:dyDescent="0.2">
      <c r="P37251" s="10"/>
      <c r="R37251" s="10"/>
      <c r="S37251" s="10"/>
      <c r="T37251" s="10"/>
    </row>
    <row r="37252" spans="16:20" x14ac:dyDescent="0.2">
      <c r="P37252" s="10"/>
      <c r="R37252" s="10"/>
      <c r="S37252" s="10"/>
      <c r="T37252" s="10"/>
    </row>
    <row r="37253" spans="16:20" x14ac:dyDescent="0.2">
      <c r="P37253" s="10"/>
      <c r="R37253" s="10"/>
      <c r="S37253" s="10"/>
      <c r="T37253" s="10"/>
    </row>
    <row r="37254" spans="16:20" x14ac:dyDescent="0.2">
      <c r="P37254" s="10"/>
      <c r="R37254" s="10"/>
      <c r="S37254" s="10"/>
      <c r="T37254" s="10"/>
    </row>
    <row r="37255" spans="16:20" x14ac:dyDescent="0.2">
      <c r="P37255" s="10"/>
      <c r="R37255" s="10"/>
      <c r="S37255" s="10"/>
      <c r="T37255" s="10"/>
    </row>
    <row r="37256" spans="16:20" x14ac:dyDescent="0.2">
      <c r="P37256" s="10"/>
      <c r="R37256" s="10"/>
      <c r="S37256" s="10"/>
      <c r="T37256" s="10"/>
    </row>
    <row r="37257" spans="16:20" x14ac:dyDescent="0.2">
      <c r="P37257" s="10"/>
      <c r="R37257" s="10"/>
      <c r="S37257" s="10"/>
      <c r="T37257" s="10"/>
    </row>
    <row r="37258" spans="16:20" x14ac:dyDescent="0.2">
      <c r="P37258" s="10"/>
      <c r="R37258" s="10"/>
      <c r="S37258" s="10"/>
      <c r="T37258" s="10"/>
    </row>
    <row r="37259" spans="16:20" x14ac:dyDescent="0.2">
      <c r="P37259" s="10"/>
      <c r="R37259" s="10"/>
      <c r="S37259" s="10"/>
      <c r="T37259" s="10"/>
    </row>
    <row r="37260" spans="16:20" x14ac:dyDescent="0.2">
      <c r="P37260" s="10"/>
      <c r="R37260" s="10"/>
      <c r="S37260" s="10"/>
      <c r="T37260" s="10"/>
    </row>
    <row r="37261" spans="16:20" x14ac:dyDescent="0.2">
      <c r="P37261" s="10"/>
      <c r="R37261" s="10"/>
      <c r="S37261" s="10"/>
      <c r="T37261" s="10"/>
    </row>
    <row r="37262" spans="16:20" x14ac:dyDescent="0.2">
      <c r="P37262" s="10"/>
      <c r="R37262" s="10"/>
      <c r="S37262" s="10"/>
      <c r="T37262" s="10"/>
    </row>
    <row r="37263" spans="16:20" x14ac:dyDescent="0.2">
      <c r="P37263" s="10"/>
      <c r="R37263" s="10"/>
      <c r="S37263" s="10"/>
      <c r="T37263" s="10"/>
    </row>
    <row r="37264" spans="16:20" x14ac:dyDescent="0.2">
      <c r="P37264" s="10"/>
      <c r="R37264" s="10"/>
      <c r="S37264" s="10"/>
      <c r="T37264" s="10"/>
    </row>
    <row r="37265" spans="16:20" x14ac:dyDescent="0.2">
      <c r="P37265" s="10"/>
      <c r="R37265" s="10"/>
      <c r="S37265" s="10"/>
      <c r="T37265" s="10"/>
    </row>
    <row r="37266" spans="16:20" x14ac:dyDescent="0.2">
      <c r="P37266" s="10"/>
      <c r="R37266" s="10"/>
      <c r="S37266" s="10"/>
      <c r="T37266" s="10"/>
    </row>
    <row r="37267" spans="16:20" x14ac:dyDescent="0.2">
      <c r="P37267" s="10"/>
      <c r="R37267" s="10"/>
      <c r="S37267" s="10"/>
      <c r="T37267" s="10"/>
    </row>
    <row r="37268" spans="16:20" x14ac:dyDescent="0.2">
      <c r="P37268" s="10"/>
      <c r="R37268" s="10"/>
      <c r="S37268" s="10"/>
      <c r="T37268" s="10"/>
    </row>
    <row r="37269" spans="16:20" x14ac:dyDescent="0.2">
      <c r="P37269" s="10"/>
      <c r="R37269" s="10"/>
      <c r="S37269" s="10"/>
      <c r="T37269" s="10"/>
    </row>
    <row r="37270" spans="16:20" x14ac:dyDescent="0.2">
      <c r="P37270" s="10"/>
      <c r="R37270" s="10"/>
      <c r="S37270" s="10"/>
      <c r="T37270" s="10"/>
    </row>
    <row r="37271" spans="16:20" x14ac:dyDescent="0.2">
      <c r="P37271" s="10"/>
      <c r="R37271" s="10"/>
      <c r="S37271" s="10"/>
      <c r="T37271" s="10"/>
    </row>
    <row r="37272" spans="16:20" x14ac:dyDescent="0.2">
      <c r="P37272" s="10"/>
      <c r="R37272" s="10"/>
      <c r="S37272" s="10"/>
      <c r="T37272" s="10"/>
    </row>
    <row r="37273" spans="16:20" x14ac:dyDescent="0.2">
      <c r="P37273" s="10"/>
      <c r="R37273" s="10"/>
      <c r="S37273" s="10"/>
      <c r="T37273" s="10"/>
    </row>
    <row r="37274" spans="16:20" x14ac:dyDescent="0.2">
      <c r="P37274" s="10"/>
      <c r="R37274" s="10"/>
      <c r="S37274" s="10"/>
      <c r="T37274" s="10"/>
    </row>
    <row r="37275" spans="16:20" x14ac:dyDescent="0.2">
      <c r="P37275" s="10"/>
      <c r="R37275" s="10"/>
      <c r="S37275" s="10"/>
      <c r="T37275" s="10"/>
    </row>
    <row r="37276" spans="16:20" x14ac:dyDescent="0.2">
      <c r="P37276" s="10"/>
      <c r="R37276" s="10"/>
      <c r="S37276" s="10"/>
      <c r="T37276" s="10"/>
    </row>
    <row r="37277" spans="16:20" x14ac:dyDescent="0.2">
      <c r="P37277" s="10"/>
      <c r="R37277" s="10"/>
      <c r="S37277" s="10"/>
      <c r="T37277" s="10"/>
    </row>
    <row r="37278" spans="16:20" x14ac:dyDescent="0.2">
      <c r="P37278" s="10"/>
      <c r="R37278" s="10"/>
      <c r="S37278" s="10"/>
      <c r="T37278" s="10"/>
    </row>
    <row r="37279" spans="16:20" x14ac:dyDescent="0.2">
      <c r="P37279" s="10"/>
      <c r="R37279" s="10"/>
      <c r="S37279" s="10"/>
      <c r="T37279" s="10"/>
    </row>
    <row r="37280" spans="16:20" x14ac:dyDescent="0.2">
      <c r="P37280" s="10"/>
      <c r="R37280" s="10"/>
      <c r="S37280" s="10"/>
      <c r="T37280" s="10"/>
    </row>
    <row r="37281" spans="16:20" x14ac:dyDescent="0.2">
      <c r="P37281" s="10"/>
      <c r="R37281" s="10"/>
      <c r="S37281" s="10"/>
      <c r="T37281" s="10"/>
    </row>
    <row r="37282" spans="16:20" x14ac:dyDescent="0.2">
      <c r="P37282" s="10"/>
      <c r="R37282" s="10"/>
      <c r="S37282" s="10"/>
      <c r="T37282" s="10"/>
    </row>
    <row r="37283" spans="16:20" x14ac:dyDescent="0.2">
      <c r="P37283" s="10"/>
      <c r="R37283" s="10"/>
      <c r="S37283" s="10"/>
      <c r="T37283" s="10"/>
    </row>
    <row r="37284" spans="16:20" x14ac:dyDescent="0.2">
      <c r="P37284" s="10"/>
      <c r="R37284" s="10"/>
      <c r="S37284" s="10"/>
      <c r="T37284" s="10"/>
    </row>
    <row r="37285" spans="16:20" x14ac:dyDescent="0.2">
      <c r="P37285" s="10"/>
      <c r="R37285" s="10"/>
      <c r="S37285" s="10"/>
      <c r="T37285" s="10"/>
    </row>
    <row r="37286" spans="16:20" x14ac:dyDescent="0.2">
      <c r="P37286" s="10"/>
      <c r="R37286" s="10"/>
      <c r="S37286" s="10"/>
      <c r="T37286" s="10"/>
    </row>
    <row r="37287" spans="16:20" x14ac:dyDescent="0.2">
      <c r="P37287" s="10"/>
      <c r="R37287" s="10"/>
      <c r="S37287" s="10"/>
      <c r="T37287" s="10"/>
    </row>
    <row r="37288" spans="16:20" x14ac:dyDescent="0.2">
      <c r="P37288" s="10"/>
      <c r="R37288" s="10"/>
      <c r="S37288" s="10"/>
      <c r="T37288" s="10"/>
    </row>
    <row r="37289" spans="16:20" x14ac:dyDescent="0.2">
      <c r="P37289" s="10"/>
      <c r="R37289" s="10"/>
      <c r="S37289" s="10"/>
      <c r="T37289" s="10"/>
    </row>
    <row r="37290" spans="16:20" x14ac:dyDescent="0.2">
      <c r="P37290" s="10"/>
      <c r="R37290" s="10"/>
      <c r="S37290" s="10"/>
      <c r="T37290" s="10"/>
    </row>
    <row r="37291" spans="16:20" x14ac:dyDescent="0.2">
      <c r="P37291" s="10"/>
      <c r="R37291" s="10"/>
      <c r="S37291" s="10"/>
      <c r="T37291" s="10"/>
    </row>
    <row r="37292" spans="16:20" x14ac:dyDescent="0.2">
      <c r="P37292" s="10"/>
      <c r="R37292" s="10"/>
      <c r="S37292" s="10"/>
      <c r="T37292" s="10"/>
    </row>
    <row r="37293" spans="16:20" x14ac:dyDescent="0.2">
      <c r="P37293" s="10"/>
      <c r="R37293" s="10"/>
      <c r="S37293" s="10"/>
      <c r="T37293" s="10"/>
    </row>
    <row r="37294" spans="16:20" x14ac:dyDescent="0.2">
      <c r="P37294" s="10"/>
      <c r="R37294" s="10"/>
      <c r="S37294" s="10"/>
      <c r="T37294" s="10"/>
    </row>
    <row r="37295" spans="16:20" x14ac:dyDescent="0.2">
      <c r="P37295" s="10"/>
      <c r="R37295" s="10"/>
      <c r="S37295" s="10"/>
      <c r="T37295" s="10"/>
    </row>
    <row r="37296" spans="16:20" x14ac:dyDescent="0.2">
      <c r="P37296" s="10"/>
      <c r="R37296" s="10"/>
      <c r="S37296" s="10"/>
      <c r="T37296" s="10"/>
    </row>
    <row r="37297" spans="16:20" x14ac:dyDescent="0.2">
      <c r="P37297" s="10"/>
      <c r="R37297" s="10"/>
      <c r="S37297" s="10"/>
      <c r="T37297" s="10"/>
    </row>
    <row r="37298" spans="16:20" x14ac:dyDescent="0.2">
      <c r="P37298" s="10"/>
      <c r="R37298" s="10"/>
      <c r="S37298" s="10"/>
      <c r="T37298" s="10"/>
    </row>
    <row r="37299" spans="16:20" x14ac:dyDescent="0.2">
      <c r="P37299" s="10"/>
      <c r="R37299" s="10"/>
      <c r="S37299" s="10"/>
      <c r="T37299" s="10"/>
    </row>
    <row r="37300" spans="16:20" x14ac:dyDescent="0.2">
      <c r="P37300" s="10"/>
      <c r="R37300" s="10"/>
      <c r="S37300" s="10"/>
      <c r="T37300" s="10"/>
    </row>
    <row r="37301" spans="16:20" x14ac:dyDescent="0.2">
      <c r="P37301" s="10"/>
      <c r="R37301" s="10"/>
      <c r="S37301" s="10"/>
      <c r="T37301" s="10"/>
    </row>
    <row r="37302" spans="16:20" x14ac:dyDescent="0.2">
      <c r="P37302" s="10"/>
      <c r="R37302" s="10"/>
      <c r="S37302" s="10"/>
      <c r="T37302" s="10"/>
    </row>
    <row r="37303" spans="16:20" x14ac:dyDescent="0.2">
      <c r="P37303" s="10"/>
      <c r="R37303" s="10"/>
      <c r="S37303" s="10"/>
      <c r="T37303" s="10"/>
    </row>
    <row r="37304" spans="16:20" x14ac:dyDescent="0.2">
      <c r="P37304" s="10"/>
      <c r="R37304" s="10"/>
      <c r="S37304" s="10"/>
      <c r="T37304" s="10"/>
    </row>
    <row r="37305" spans="16:20" x14ac:dyDescent="0.2">
      <c r="P37305" s="10"/>
      <c r="R37305" s="10"/>
      <c r="S37305" s="10"/>
      <c r="T37305" s="10"/>
    </row>
    <row r="37306" spans="16:20" x14ac:dyDescent="0.2">
      <c r="P37306" s="10"/>
      <c r="R37306" s="10"/>
      <c r="S37306" s="10"/>
      <c r="T37306" s="10"/>
    </row>
    <row r="37307" spans="16:20" x14ac:dyDescent="0.2">
      <c r="P37307" s="10"/>
      <c r="R37307" s="10"/>
      <c r="S37307" s="10"/>
      <c r="T37307" s="10"/>
    </row>
    <row r="37308" spans="16:20" x14ac:dyDescent="0.2">
      <c r="P37308" s="10"/>
      <c r="R37308" s="10"/>
      <c r="S37308" s="10"/>
      <c r="T37308" s="10"/>
    </row>
    <row r="37309" spans="16:20" x14ac:dyDescent="0.2">
      <c r="P37309" s="10"/>
      <c r="R37309" s="10"/>
      <c r="S37309" s="10"/>
      <c r="T37309" s="10"/>
    </row>
    <row r="37310" spans="16:20" x14ac:dyDescent="0.2">
      <c r="P37310" s="10"/>
      <c r="R37310" s="10"/>
      <c r="S37310" s="10"/>
      <c r="T37310" s="10"/>
    </row>
    <row r="37311" spans="16:20" x14ac:dyDescent="0.2">
      <c r="P37311" s="10"/>
      <c r="R37311" s="10"/>
      <c r="S37311" s="10"/>
      <c r="T37311" s="10"/>
    </row>
    <row r="37312" spans="16:20" x14ac:dyDescent="0.2">
      <c r="P37312" s="10"/>
      <c r="R37312" s="10"/>
      <c r="S37312" s="10"/>
      <c r="T37312" s="10"/>
    </row>
    <row r="37313" spans="16:20" x14ac:dyDescent="0.2">
      <c r="P37313" s="10"/>
      <c r="R37313" s="10"/>
      <c r="S37313" s="10"/>
      <c r="T37313" s="10"/>
    </row>
    <row r="37314" spans="16:20" x14ac:dyDescent="0.2">
      <c r="P37314" s="10"/>
      <c r="R37314" s="10"/>
      <c r="S37314" s="10"/>
      <c r="T37314" s="10"/>
    </row>
    <row r="37315" spans="16:20" x14ac:dyDescent="0.2">
      <c r="P37315" s="10"/>
      <c r="R37315" s="10"/>
      <c r="S37315" s="10"/>
      <c r="T37315" s="10"/>
    </row>
    <row r="37316" spans="16:20" x14ac:dyDescent="0.2">
      <c r="P37316" s="10"/>
      <c r="R37316" s="10"/>
      <c r="S37316" s="10"/>
      <c r="T37316" s="10"/>
    </row>
    <row r="37317" spans="16:20" x14ac:dyDescent="0.2">
      <c r="P37317" s="10"/>
      <c r="R37317" s="10"/>
      <c r="S37317" s="10"/>
      <c r="T37317" s="10"/>
    </row>
    <row r="37318" spans="16:20" x14ac:dyDescent="0.2">
      <c r="P37318" s="10"/>
      <c r="R37318" s="10"/>
      <c r="S37318" s="10"/>
      <c r="T37318" s="10"/>
    </row>
    <row r="37319" spans="16:20" x14ac:dyDescent="0.2">
      <c r="P37319" s="10"/>
      <c r="R37319" s="10"/>
      <c r="S37319" s="10"/>
      <c r="T37319" s="10"/>
    </row>
    <row r="37320" spans="16:20" x14ac:dyDescent="0.2">
      <c r="P37320" s="10"/>
      <c r="R37320" s="10"/>
      <c r="S37320" s="10"/>
      <c r="T37320" s="10"/>
    </row>
    <row r="37321" spans="16:20" x14ac:dyDescent="0.2">
      <c r="P37321" s="10"/>
      <c r="R37321" s="10"/>
      <c r="S37321" s="10"/>
      <c r="T37321" s="10"/>
    </row>
    <row r="37322" spans="16:20" x14ac:dyDescent="0.2">
      <c r="P37322" s="10"/>
      <c r="R37322" s="10"/>
      <c r="S37322" s="10"/>
      <c r="T37322" s="10"/>
    </row>
    <row r="37323" spans="16:20" x14ac:dyDescent="0.2">
      <c r="P37323" s="10"/>
      <c r="R37323" s="10"/>
      <c r="S37323" s="10"/>
      <c r="T37323" s="10"/>
    </row>
    <row r="37324" spans="16:20" x14ac:dyDescent="0.2">
      <c r="P37324" s="10"/>
      <c r="R37324" s="10"/>
      <c r="S37324" s="10"/>
      <c r="T37324" s="10"/>
    </row>
    <row r="37325" spans="16:20" x14ac:dyDescent="0.2">
      <c r="P37325" s="10"/>
      <c r="R37325" s="10"/>
      <c r="S37325" s="10"/>
      <c r="T37325" s="10"/>
    </row>
    <row r="37326" spans="16:20" x14ac:dyDescent="0.2">
      <c r="P37326" s="10"/>
      <c r="R37326" s="10"/>
      <c r="S37326" s="10"/>
      <c r="T37326" s="10"/>
    </row>
    <row r="37327" spans="16:20" x14ac:dyDescent="0.2">
      <c r="P37327" s="10"/>
      <c r="R37327" s="10"/>
      <c r="S37327" s="10"/>
      <c r="T37327" s="10"/>
    </row>
    <row r="37328" spans="16:20" x14ac:dyDescent="0.2">
      <c r="P37328" s="10"/>
      <c r="R37328" s="10"/>
      <c r="S37328" s="10"/>
      <c r="T37328" s="10"/>
    </row>
    <row r="37329" spans="16:20" x14ac:dyDescent="0.2">
      <c r="P37329" s="10"/>
      <c r="R37329" s="10"/>
      <c r="S37329" s="10"/>
      <c r="T37329" s="10"/>
    </row>
    <row r="37330" spans="16:20" x14ac:dyDescent="0.2">
      <c r="P37330" s="10"/>
      <c r="R37330" s="10"/>
      <c r="S37330" s="10"/>
      <c r="T37330" s="10"/>
    </row>
    <row r="37331" spans="16:20" x14ac:dyDescent="0.2">
      <c r="P37331" s="10"/>
      <c r="R37331" s="10"/>
      <c r="S37331" s="10"/>
      <c r="T37331" s="10"/>
    </row>
    <row r="37332" spans="16:20" x14ac:dyDescent="0.2">
      <c r="P37332" s="10"/>
      <c r="R37332" s="10"/>
      <c r="S37332" s="10"/>
      <c r="T37332" s="10"/>
    </row>
    <row r="37333" spans="16:20" x14ac:dyDescent="0.2">
      <c r="P37333" s="10"/>
      <c r="R37333" s="10"/>
      <c r="S37333" s="10"/>
      <c r="T37333" s="10"/>
    </row>
    <row r="37334" spans="16:20" x14ac:dyDescent="0.2">
      <c r="P37334" s="10"/>
      <c r="R37334" s="10"/>
      <c r="S37334" s="10"/>
      <c r="T37334" s="10"/>
    </row>
    <row r="37335" spans="16:20" x14ac:dyDescent="0.2">
      <c r="P37335" s="10"/>
      <c r="R37335" s="10"/>
      <c r="S37335" s="10"/>
      <c r="T37335" s="10"/>
    </row>
    <row r="37336" spans="16:20" x14ac:dyDescent="0.2">
      <c r="P37336" s="10"/>
      <c r="R37336" s="10"/>
      <c r="S37336" s="10"/>
      <c r="T37336" s="10"/>
    </row>
    <row r="37337" spans="16:20" x14ac:dyDescent="0.2">
      <c r="P37337" s="10"/>
      <c r="R37337" s="10"/>
      <c r="S37337" s="10"/>
      <c r="T37337" s="10"/>
    </row>
    <row r="37338" spans="16:20" x14ac:dyDescent="0.2">
      <c r="P37338" s="10"/>
      <c r="R37338" s="10"/>
      <c r="S37338" s="10"/>
      <c r="T37338" s="10"/>
    </row>
    <row r="37339" spans="16:20" x14ac:dyDescent="0.2">
      <c r="P37339" s="10"/>
      <c r="R37339" s="10"/>
      <c r="S37339" s="10"/>
      <c r="T37339" s="10"/>
    </row>
    <row r="37340" spans="16:20" x14ac:dyDescent="0.2">
      <c r="P37340" s="10"/>
      <c r="R37340" s="10"/>
      <c r="S37340" s="10"/>
      <c r="T37340" s="10"/>
    </row>
    <row r="37341" spans="16:20" x14ac:dyDescent="0.2">
      <c r="P37341" s="10"/>
      <c r="R37341" s="10"/>
      <c r="S37341" s="10"/>
      <c r="T37341" s="10"/>
    </row>
    <row r="37342" spans="16:20" x14ac:dyDescent="0.2">
      <c r="P37342" s="10"/>
      <c r="R37342" s="10"/>
      <c r="S37342" s="10"/>
      <c r="T37342" s="10"/>
    </row>
    <row r="37343" spans="16:20" x14ac:dyDescent="0.2">
      <c r="P37343" s="10"/>
      <c r="R37343" s="10"/>
      <c r="S37343" s="10"/>
      <c r="T37343" s="10"/>
    </row>
    <row r="37344" spans="16:20" x14ac:dyDescent="0.2">
      <c r="P37344" s="10"/>
      <c r="R37344" s="10"/>
      <c r="S37344" s="10"/>
      <c r="T37344" s="10"/>
    </row>
    <row r="37345" spans="16:20" x14ac:dyDescent="0.2">
      <c r="P37345" s="10"/>
      <c r="R37345" s="10"/>
      <c r="S37345" s="10"/>
      <c r="T37345" s="10"/>
    </row>
    <row r="37346" spans="16:20" x14ac:dyDescent="0.2">
      <c r="P37346" s="10"/>
      <c r="R37346" s="10"/>
      <c r="S37346" s="10"/>
      <c r="T37346" s="10"/>
    </row>
    <row r="37347" spans="16:20" x14ac:dyDescent="0.2">
      <c r="P37347" s="10"/>
      <c r="R37347" s="10"/>
      <c r="S37347" s="10"/>
      <c r="T37347" s="10"/>
    </row>
    <row r="37348" spans="16:20" x14ac:dyDescent="0.2">
      <c r="P37348" s="10"/>
      <c r="R37348" s="10"/>
      <c r="S37348" s="10"/>
      <c r="T37348" s="10"/>
    </row>
    <row r="37349" spans="16:20" x14ac:dyDescent="0.2">
      <c r="P37349" s="10"/>
      <c r="R37349" s="10"/>
      <c r="S37349" s="10"/>
      <c r="T37349" s="10"/>
    </row>
    <row r="37350" spans="16:20" x14ac:dyDescent="0.2">
      <c r="P37350" s="10"/>
      <c r="R37350" s="10"/>
      <c r="S37350" s="10"/>
      <c r="T37350" s="10"/>
    </row>
    <row r="37351" spans="16:20" x14ac:dyDescent="0.2">
      <c r="P37351" s="10"/>
      <c r="R37351" s="10"/>
      <c r="S37351" s="10"/>
      <c r="T37351" s="10"/>
    </row>
    <row r="37352" spans="16:20" x14ac:dyDescent="0.2">
      <c r="P37352" s="10"/>
      <c r="R37352" s="10"/>
      <c r="S37352" s="10"/>
      <c r="T37352" s="10"/>
    </row>
    <row r="37353" spans="16:20" x14ac:dyDescent="0.2">
      <c r="P37353" s="10"/>
      <c r="R37353" s="10"/>
      <c r="S37353" s="10"/>
      <c r="T37353" s="10"/>
    </row>
    <row r="37354" spans="16:20" x14ac:dyDescent="0.2">
      <c r="P37354" s="10"/>
      <c r="R37354" s="10"/>
      <c r="S37354" s="10"/>
      <c r="T37354" s="10"/>
    </row>
    <row r="37355" spans="16:20" x14ac:dyDescent="0.2">
      <c r="P37355" s="10"/>
      <c r="R37355" s="10"/>
      <c r="S37355" s="10"/>
      <c r="T37355" s="10"/>
    </row>
    <row r="37356" spans="16:20" x14ac:dyDescent="0.2">
      <c r="P37356" s="10"/>
      <c r="R37356" s="10"/>
      <c r="S37356" s="10"/>
      <c r="T37356" s="10"/>
    </row>
    <row r="37357" spans="16:20" x14ac:dyDescent="0.2">
      <c r="P37357" s="10"/>
      <c r="R37357" s="10"/>
      <c r="S37357" s="10"/>
      <c r="T37357" s="10"/>
    </row>
    <row r="37358" spans="16:20" x14ac:dyDescent="0.2">
      <c r="P37358" s="10"/>
      <c r="R37358" s="10"/>
      <c r="S37358" s="10"/>
      <c r="T37358" s="10"/>
    </row>
    <row r="37359" spans="16:20" x14ac:dyDescent="0.2">
      <c r="P37359" s="10"/>
      <c r="R37359" s="10"/>
      <c r="S37359" s="10"/>
      <c r="T37359" s="10"/>
    </row>
    <row r="37360" spans="16:20" x14ac:dyDescent="0.2">
      <c r="P37360" s="10"/>
      <c r="R37360" s="10"/>
      <c r="S37360" s="10"/>
      <c r="T37360" s="10"/>
    </row>
    <row r="37361" spans="16:20" x14ac:dyDescent="0.2">
      <c r="P37361" s="10"/>
      <c r="R37361" s="10"/>
      <c r="S37361" s="10"/>
      <c r="T37361" s="10"/>
    </row>
    <row r="37362" spans="16:20" x14ac:dyDescent="0.2">
      <c r="P37362" s="10"/>
      <c r="R37362" s="10"/>
      <c r="S37362" s="10"/>
      <c r="T37362" s="10"/>
    </row>
    <row r="37363" spans="16:20" x14ac:dyDescent="0.2">
      <c r="P37363" s="10"/>
      <c r="R37363" s="10"/>
      <c r="S37363" s="10"/>
      <c r="T37363" s="10"/>
    </row>
    <row r="37364" spans="16:20" x14ac:dyDescent="0.2">
      <c r="P37364" s="10"/>
      <c r="R37364" s="10"/>
      <c r="S37364" s="10"/>
      <c r="T37364" s="10"/>
    </row>
    <row r="37365" spans="16:20" x14ac:dyDescent="0.2">
      <c r="P37365" s="10"/>
      <c r="R37365" s="10"/>
      <c r="S37365" s="10"/>
      <c r="T37365" s="10"/>
    </row>
    <row r="37366" spans="16:20" x14ac:dyDescent="0.2">
      <c r="P37366" s="10"/>
      <c r="R37366" s="10"/>
      <c r="S37366" s="10"/>
      <c r="T37366" s="10"/>
    </row>
    <row r="37367" spans="16:20" x14ac:dyDescent="0.2">
      <c r="P37367" s="10"/>
      <c r="R37367" s="10"/>
      <c r="S37367" s="10"/>
      <c r="T37367" s="10"/>
    </row>
    <row r="37368" spans="16:20" x14ac:dyDescent="0.2">
      <c r="P37368" s="10"/>
      <c r="R37368" s="10"/>
      <c r="S37368" s="10"/>
      <c r="T37368" s="10"/>
    </row>
    <row r="37369" spans="16:20" x14ac:dyDescent="0.2">
      <c r="P37369" s="10"/>
      <c r="R37369" s="10"/>
      <c r="S37369" s="10"/>
      <c r="T37369" s="10"/>
    </row>
    <row r="37370" spans="16:20" x14ac:dyDescent="0.2">
      <c r="P37370" s="10"/>
      <c r="R37370" s="10"/>
      <c r="S37370" s="10"/>
      <c r="T37370" s="10"/>
    </row>
    <row r="37371" spans="16:20" x14ac:dyDescent="0.2">
      <c r="P37371" s="10"/>
      <c r="R37371" s="10"/>
      <c r="S37371" s="10"/>
      <c r="T37371" s="10"/>
    </row>
    <row r="37372" spans="16:20" x14ac:dyDescent="0.2">
      <c r="P37372" s="10"/>
      <c r="R37372" s="10"/>
      <c r="S37372" s="10"/>
      <c r="T37372" s="10"/>
    </row>
    <row r="37373" spans="16:20" x14ac:dyDescent="0.2">
      <c r="P37373" s="10"/>
      <c r="R37373" s="10"/>
      <c r="S37373" s="10"/>
      <c r="T37373" s="10"/>
    </row>
    <row r="37374" spans="16:20" x14ac:dyDescent="0.2">
      <c r="P37374" s="10"/>
      <c r="R37374" s="10"/>
      <c r="S37374" s="10"/>
      <c r="T37374" s="10"/>
    </row>
    <row r="37375" spans="16:20" x14ac:dyDescent="0.2">
      <c r="P37375" s="10"/>
      <c r="R37375" s="10"/>
      <c r="S37375" s="10"/>
      <c r="T37375" s="10"/>
    </row>
    <row r="37376" spans="16:20" x14ac:dyDescent="0.2">
      <c r="P37376" s="10"/>
      <c r="R37376" s="10"/>
      <c r="S37376" s="10"/>
      <c r="T37376" s="10"/>
    </row>
    <row r="37377" spans="16:20" x14ac:dyDescent="0.2">
      <c r="P37377" s="10"/>
      <c r="R37377" s="10"/>
      <c r="S37377" s="10"/>
      <c r="T37377" s="10"/>
    </row>
    <row r="37378" spans="16:20" x14ac:dyDescent="0.2">
      <c r="P37378" s="10"/>
      <c r="R37378" s="10"/>
      <c r="S37378" s="10"/>
      <c r="T37378" s="10"/>
    </row>
    <row r="37379" spans="16:20" x14ac:dyDescent="0.2">
      <c r="P37379" s="10"/>
      <c r="R37379" s="10"/>
      <c r="S37379" s="10"/>
      <c r="T37379" s="10"/>
    </row>
    <row r="37380" spans="16:20" x14ac:dyDescent="0.2">
      <c r="P37380" s="10"/>
      <c r="R37380" s="10"/>
      <c r="S37380" s="10"/>
      <c r="T37380" s="10"/>
    </row>
    <row r="37381" spans="16:20" x14ac:dyDescent="0.2">
      <c r="P37381" s="10"/>
      <c r="R37381" s="10"/>
      <c r="S37381" s="10"/>
      <c r="T37381" s="10"/>
    </row>
    <row r="37382" spans="16:20" x14ac:dyDescent="0.2">
      <c r="P37382" s="10"/>
      <c r="R37382" s="10"/>
      <c r="S37382" s="10"/>
      <c r="T37382" s="10"/>
    </row>
    <row r="37383" spans="16:20" x14ac:dyDescent="0.2">
      <c r="P37383" s="10"/>
      <c r="R37383" s="10"/>
      <c r="S37383" s="10"/>
      <c r="T37383" s="10"/>
    </row>
    <row r="37384" spans="16:20" x14ac:dyDescent="0.2">
      <c r="P37384" s="10"/>
      <c r="R37384" s="10"/>
      <c r="S37384" s="10"/>
      <c r="T37384" s="10"/>
    </row>
    <row r="37385" spans="16:20" x14ac:dyDescent="0.2">
      <c r="P37385" s="10"/>
      <c r="R37385" s="10"/>
      <c r="S37385" s="10"/>
      <c r="T37385" s="10"/>
    </row>
    <row r="37386" spans="16:20" x14ac:dyDescent="0.2">
      <c r="P37386" s="10"/>
      <c r="R37386" s="10"/>
      <c r="S37386" s="10"/>
      <c r="T37386" s="10"/>
    </row>
    <row r="37387" spans="16:20" x14ac:dyDescent="0.2">
      <c r="P37387" s="10"/>
      <c r="R37387" s="10"/>
      <c r="S37387" s="10"/>
      <c r="T37387" s="10"/>
    </row>
    <row r="37388" spans="16:20" x14ac:dyDescent="0.2">
      <c r="P37388" s="10"/>
      <c r="R37388" s="10"/>
      <c r="S37388" s="10"/>
      <c r="T37388" s="10"/>
    </row>
    <row r="37389" spans="16:20" x14ac:dyDescent="0.2">
      <c r="P37389" s="10"/>
      <c r="R37389" s="10"/>
      <c r="S37389" s="10"/>
      <c r="T37389" s="10"/>
    </row>
    <row r="37390" spans="16:20" x14ac:dyDescent="0.2">
      <c r="P37390" s="10"/>
      <c r="R37390" s="10"/>
      <c r="S37390" s="10"/>
      <c r="T37390" s="10"/>
    </row>
    <row r="37391" spans="16:20" x14ac:dyDescent="0.2">
      <c r="P37391" s="10"/>
      <c r="R37391" s="10"/>
      <c r="S37391" s="10"/>
      <c r="T37391" s="10"/>
    </row>
    <row r="37392" spans="16:20" x14ac:dyDescent="0.2">
      <c r="P37392" s="10"/>
      <c r="R37392" s="10"/>
      <c r="S37392" s="10"/>
      <c r="T37392" s="10"/>
    </row>
    <row r="37393" spans="16:20" x14ac:dyDescent="0.2">
      <c r="P37393" s="10"/>
      <c r="R37393" s="10"/>
      <c r="S37393" s="10"/>
      <c r="T37393" s="10"/>
    </row>
    <row r="37394" spans="16:20" x14ac:dyDescent="0.2">
      <c r="P37394" s="10"/>
      <c r="R37394" s="10"/>
      <c r="S37394" s="10"/>
      <c r="T37394" s="10"/>
    </row>
    <row r="37395" spans="16:20" x14ac:dyDescent="0.2">
      <c r="P37395" s="10"/>
      <c r="R37395" s="10"/>
      <c r="S37395" s="10"/>
      <c r="T37395" s="10"/>
    </row>
    <row r="37396" spans="16:20" x14ac:dyDescent="0.2">
      <c r="P37396" s="10"/>
      <c r="R37396" s="10"/>
      <c r="S37396" s="10"/>
      <c r="T37396" s="10"/>
    </row>
    <row r="37397" spans="16:20" x14ac:dyDescent="0.2">
      <c r="P37397" s="10"/>
      <c r="R37397" s="10"/>
      <c r="S37397" s="10"/>
      <c r="T37397" s="10"/>
    </row>
    <row r="37398" spans="16:20" x14ac:dyDescent="0.2">
      <c r="P37398" s="10"/>
      <c r="R37398" s="10"/>
      <c r="S37398" s="10"/>
      <c r="T37398" s="10"/>
    </row>
    <row r="37399" spans="16:20" x14ac:dyDescent="0.2">
      <c r="P37399" s="10"/>
      <c r="R37399" s="10"/>
      <c r="S37399" s="10"/>
      <c r="T37399" s="10"/>
    </row>
    <row r="37400" spans="16:20" x14ac:dyDescent="0.2">
      <c r="P37400" s="10"/>
      <c r="R37400" s="10"/>
      <c r="S37400" s="10"/>
      <c r="T37400" s="10"/>
    </row>
    <row r="37401" spans="16:20" x14ac:dyDescent="0.2">
      <c r="P37401" s="10"/>
      <c r="R37401" s="10"/>
      <c r="S37401" s="10"/>
      <c r="T37401" s="10"/>
    </row>
    <row r="37402" spans="16:20" x14ac:dyDescent="0.2">
      <c r="P37402" s="10"/>
      <c r="R37402" s="10"/>
      <c r="S37402" s="10"/>
      <c r="T37402" s="10"/>
    </row>
    <row r="37403" spans="16:20" x14ac:dyDescent="0.2">
      <c r="P37403" s="10"/>
      <c r="R37403" s="10"/>
      <c r="S37403" s="10"/>
      <c r="T37403" s="10"/>
    </row>
    <row r="37404" spans="16:20" x14ac:dyDescent="0.2">
      <c r="P37404" s="10"/>
      <c r="R37404" s="10"/>
      <c r="S37404" s="10"/>
      <c r="T37404" s="10"/>
    </row>
    <row r="37405" spans="16:20" x14ac:dyDescent="0.2">
      <c r="P37405" s="10"/>
      <c r="R37405" s="10"/>
      <c r="S37405" s="10"/>
      <c r="T37405" s="10"/>
    </row>
    <row r="37406" spans="16:20" x14ac:dyDescent="0.2">
      <c r="P37406" s="10"/>
      <c r="R37406" s="10"/>
      <c r="S37406" s="10"/>
      <c r="T37406" s="10"/>
    </row>
    <row r="37407" spans="16:20" x14ac:dyDescent="0.2">
      <c r="P37407" s="10"/>
      <c r="R37407" s="10"/>
      <c r="S37407" s="10"/>
      <c r="T37407" s="10"/>
    </row>
    <row r="37408" spans="16:20" x14ac:dyDescent="0.2">
      <c r="P37408" s="10"/>
      <c r="R37408" s="10"/>
      <c r="S37408" s="10"/>
      <c r="T37408" s="10"/>
    </row>
    <row r="37409" spans="16:20" x14ac:dyDescent="0.2">
      <c r="P37409" s="10"/>
      <c r="R37409" s="10"/>
      <c r="S37409" s="10"/>
      <c r="T37409" s="10"/>
    </row>
    <row r="37410" spans="16:20" x14ac:dyDescent="0.2">
      <c r="P37410" s="10"/>
      <c r="R37410" s="10"/>
      <c r="S37410" s="10"/>
      <c r="T37410" s="10"/>
    </row>
    <row r="37411" spans="16:20" x14ac:dyDescent="0.2">
      <c r="P37411" s="10"/>
      <c r="R37411" s="10"/>
      <c r="S37411" s="10"/>
      <c r="T37411" s="10"/>
    </row>
    <row r="37412" spans="16:20" x14ac:dyDescent="0.2">
      <c r="P37412" s="10"/>
      <c r="R37412" s="10"/>
      <c r="S37412" s="10"/>
      <c r="T37412" s="10"/>
    </row>
    <row r="37413" spans="16:20" x14ac:dyDescent="0.2">
      <c r="P37413" s="10"/>
      <c r="R37413" s="10"/>
      <c r="S37413" s="10"/>
      <c r="T37413" s="10"/>
    </row>
    <row r="37414" spans="16:20" x14ac:dyDescent="0.2">
      <c r="P37414" s="10"/>
      <c r="R37414" s="10"/>
      <c r="S37414" s="10"/>
      <c r="T37414" s="10"/>
    </row>
    <row r="37415" spans="16:20" x14ac:dyDescent="0.2">
      <c r="P37415" s="10"/>
      <c r="R37415" s="10"/>
      <c r="S37415" s="10"/>
      <c r="T37415" s="10"/>
    </row>
    <row r="37416" spans="16:20" x14ac:dyDescent="0.2">
      <c r="P37416" s="10"/>
      <c r="R37416" s="10"/>
      <c r="S37416" s="10"/>
      <c r="T37416" s="10"/>
    </row>
    <row r="37417" spans="16:20" x14ac:dyDescent="0.2">
      <c r="P37417" s="10"/>
      <c r="R37417" s="10"/>
      <c r="S37417" s="10"/>
      <c r="T37417" s="10"/>
    </row>
    <row r="37418" spans="16:20" x14ac:dyDescent="0.2">
      <c r="P37418" s="10"/>
      <c r="R37418" s="10"/>
      <c r="S37418" s="10"/>
      <c r="T37418" s="10"/>
    </row>
    <row r="37419" spans="16:20" x14ac:dyDescent="0.2">
      <c r="P37419" s="10"/>
      <c r="R37419" s="10"/>
      <c r="S37419" s="10"/>
      <c r="T37419" s="10"/>
    </row>
    <row r="37420" spans="16:20" x14ac:dyDescent="0.2">
      <c r="P37420" s="10"/>
      <c r="R37420" s="10"/>
      <c r="S37420" s="10"/>
      <c r="T37420" s="10"/>
    </row>
    <row r="37421" spans="16:20" x14ac:dyDescent="0.2">
      <c r="P37421" s="10"/>
      <c r="R37421" s="10"/>
      <c r="S37421" s="10"/>
      <c r="T37421" s="10"/>
    </row>
    <row r="37422" spans="16:20" x14ac:dyDescent="0.2">
      <c r="P37422" s="10"/>
      <c r="R37422" s="10"/>
      <c r="S37422" s="10"/>
      <c r="T37422" s="10"/>
    </row>
    <row r="37423" spans="16:20" x14ac:dyDescent="0.2">
      <c r="P37423" s="10"/>
      <c r="R37423" s="10"/>
      <c r="S37423" s="10"/>
      <c r="T37423" s="10"/>
    </row>
    <row r="37424" spans="16:20" x14ac:dyDescent="0.2">
      <c r="P37424" s="10"/>
      <c r="R37424" s="10"/>
      <c r="S37424" s="10"/>
      <c r="T37424" s="10"/>
    </row>
    <row r="37425" spans="16:20" x14ac:dyDescent="0.2">
      <c r="P37425" s="10"/>
      <c r="R37425" s="10"/>
      <c r="S37425" s="10"/>
      <c r="T37425" s="10"/>
    </row>
    <row r="37426" spans="16:20" x14ac:dyDescent="0.2">
      <c r="P37426" s="10"/>
      <c r="R37426" s="10"/>
      <c r="S37426" s="10"/>
      <c r="T37426" s="10"/>
    </row>
    <row r="37427" spans="16:20" x14ac:dyDescent="0.2">
      <c r="P37427" s="10"/>
      <c r="R37427" s="10"/>
      <c r="S37427" s="10"/>
      <c r="T37427" s="10"/>
    </row>
    <row r="37428" spans="16:20" x14ac:dyDescent="0.2">
      <c r="P37428" s="10"/>
      <c r="R37428" s="10"/>
      <c r="S37428" s="10"/>
      <c r="T37428" s="10"/>
    </row>
    <row r="37429" spans="16:20" x14ac:dyDescent="0.2">
      <c r="P37429" s="10"/>
      <c r="R37429" s="10"/>
      <c r="S37429" s="10"/>
      <c r="T37429" s="10"/>
    </row>
    <row r="37430" spans="16:20" x14ac:dyDescent="0.2">
      <c r="P37430" s="10"/>
      <c r="R37430" s="10"/>
      <c r="S37430" s="10"/>
      <c r="T37430" s="10"/>
    </row>
    <row r="37431" spans="16:20" x14ac:dyDescent="0.2">
      <c r="P37431" s="10"/>
      <c r="R37431" s="10"/>
      <c r="S37431" s="10"/>
      <c r="T37431" s="10"/>
    </row>
    <row r="37432" spans="16:20" x14ac:dyDescent="0.2">
      <c r="P37432" s="10"/>
      <c r="R37432" s="10"/>
      <c r="S37432" s="10"/>
      <c r="T37432" s="10"/>
    </row>
    <row r="37433" spans="16:20" x14ac:dyDescent="0.2">
      <c r="P37433" s="10"/>
      <c r="R37433" s="10"/>
      <c r="S37433" s="10"/>
      <c r="T37433" s="10"/>
    </row>
    <row r="37434" spans="16:20" x14ac:dyDescent="0.2">
      <c r="P37434" s="10"/>
      <c r="R37434" s="10"/>
      <c r="S37434" s="10"/>
      <c r="T37434" s="10"/>
    </row>
    <row r="37435" spans="16:20" x14ac:dyDescent="0.2">
      <c r="P37435" s="10"/>
      <c r="R37435" s="10"/>
      <c r="S37435" s="10"/>
      <c r="T37435" s="10"/>
    </row>
    <row r="37436" spans="16:20" x14ac:dyDescent="0.2">
      <c r="P37436" s="10"/>
      <c r="R37436" s="10"/>
      <c r="S37436" s="10"/>
      <c r="T37436" s="10"/>
    </row>
    <row r="37437" spans="16:20" x14ac:dyDescent="0.2">
      <c r="P37437" s="10"/>
      <c r="R37437" s="10"/>
      <c r="S37437" s="10"/>
      <c r="T37437" s="10"/>
    </row>
    <row r="37438" spans="16:20" x14ac:dyDescent="0.2">
      <c r="P37438" s="10"/>
      <c r="R37438" s="10"/>
      <c r="S37438" s="10"/>
      <c r="T37438" s="10"/>
    </row>
    <row r="37439" spans="16:20" x14ac:dyDescent="0.2">
      <c r="P37439" s="10"/>
      <c r="R37439" s="10"/>
      <c r="S37439" s="10"/>
      <c r="T37439" s="10"/>
    </row>
    <row r="37440" spans="16:20" x14ac:dyDescent="0.2">
      <c r="P37440" s="10"/>
      <c r="R37440" s="10"/>
      <c r="S37440" s="10"/>
      <c r="T37440" s="10"/>
    </row>
    <row r="37441" spans="16:20" x14ac:dyDescent="0.2">
      <c r="P37441" s="10"/>
      <c r="R37441" s="10"/>
      <c r="S37441" s="10"/>
      <c r="T37441" s="10"/>
    </row>
    <row r="37442" spans="16:20" x14ac:dyDescent="0.2">
      <c r="P37442" s="10"/>
      <c r="R37442" s="10"/>
      <c r="S37442" s="10"/>
      <c r="T37442" s="10"/>
    </row>
    <row r="37443" spans="16:20" x14ac:dyDescent="0.2">
      <c r="P37443" s="10"/>
      <c r="R37443" s="10"/>
      <c r="S37443" s="10"/>
      <c r="T37443" s="10"/>
    </row>
    <row r="37444" spans="16:20" x14ac:dyDescent="0.2">
      <c r="P37444" s="10"/>
      <c r="R37444" s="10"/>
      <c r="S37444" s="10"/>
      <c r="T37444" s="10"/>
    </row>
    <row r="37445" spans="16:20" x14ac:dyDescent="0.2">
      <c r="P37445" s="10"/>
      <c r="R37445" s="10"/>
      <c r="S37445" s="10"/>
      <c r="T37445" s="10"/>
    </row>
    <row r="37446" spans="16:20" x14ac:dyDescent="0.2">
      <c r="P37446" s="10"/>
      <c r="R37446" s="10"/>
      <c r="S37446" s="10"/>
      <c r="T37446" s="10"/>
    </row>
    <row r="37447" spans="16:20" x14ac:dyDescent="0.2">
      <c r="P37447" s="10"/>
      <c r="R37447" s="10"/>
      <c r="S37447" s="10"/>
      <c r="T37447" s="10"/>
    </row>
    <row r="37448" spans="16:20" x14ac:dyDescent="0.2">
      <c r="P37448" s="10"/>
      <c r="R37448" s="10"/>
      <c r="S37448" s="10"/>
      <c r="T37448" s="10"/>
    </row>
    <row r="37449" spans="16:20" x14ac:dyDescent="0.2">
      <c r="P37449" s="10"/>
      <c r="R37449" s="10"/>
      <c r="S37449" s="10"/>
      <c r="T37449" s="10"/>
    </row>
    <row r="37450" spans="16:20" x14ac:dyDescent="0.2">
      <c r="P37450" s="10"/>
      <c r="R37450" s="10"/>
      <c r="S37450" s="10"/>
      <c r="T37450" s="10"/>
    </row>
    <row r="37451" spans="16:20" x14ac:dyDescent="0.2">
      <c r="P37451" s="10"/>
      <c r="R37451" s="10"/>
      <c r="S37451" s="10"/>
      <c r="T37451" s="10"/>
    </row>
    <row r="37452" spans="16:20" x14ac:dyDescent="0.2">
      <c r="P37452" s="10"/>
      <c r="R37452" s="10"/>
      <c r="S37452" s="10"/>
      <c r="T37452" s="10"/>
    </row>
    <row r="37453" spans="16:20" x14ac:dyDescent="0.2">
      <c r="P37453" s="10"/>
      <c r="R37453" s="10"/>
      <c r="S37453" s="10"/>
      <c r="T37453" s="10"/>
    </row>
    <row r="37454" spans="16:20" x14ac:dyDescent="0.2">
      <c r="P37454" s="10"/>
      <c r="R37454" s="10"/>
      <c r="S37454" s="10"/>
      <c r="T37454" s="10"/>
    </row>
    <row r="37455" spans="16:20" x14ac:dyDescent="0.2">
      <c r="P37455" s="10"/>
      <c r="R37455" s="10"/>
      <c r="S37455" s="10"/>
      <c r="T37455" s="10"/>
    </row>
    <row r="37456" spans="16:20" x14ac:dyDescent="0.2">
      <c r="P37456" s="10"/>
      <c r="R37456" s="10"/>
      <c r="S37456" s="10"/>
      <c r="T37456" s="10"/>
    </row>
    <row r="37457" spans="16:20" x14ac:dyDescent="0.2">
      <c r="P37457" s="10"/>
      <c r="R37457" s="10"/>
      <c r="S37457" s="10"/>
      <c r="T37457" s="10"/>
    </row>
    <row r="37458" spans="16:20" x14ac:dyDescent="0.2">
      <c r="P37458" s="10"/>
      <c r="R37458" s="10"/>
      <c r="S37458" s="10"/>
      <c r="T37458" s="10"/>
    </row>
    <row r="37459" spans="16:20" x14ac:dyDescent="0.2">
      <c r="P37459" s="10"/>
      <c r="R37459" s="10"/>
      <c r="S37459" s="10"/>
      <c r="T37459" s="10"/>
    </row>
    <row r="37460" spans="16:20" x14ac:dyDescent="0.2">
      <c r="P37460" s="10"/>
      <c r="R37460" s="10"/>
      <c r="S37460" s="10"/>
      <c r="T37460" s="10"/>
    </row>
    <row r="37461" spans="16:20" x14ac:dyDescent="0.2">
      <c r="P37461" s="10"/>
      <c r="R37461" s="10"/>
      <c r="S37461" s="10"/>
      <c r="T37461" s="10"/>
    </row>
    <row r="37462" spans="16:20" x14ac:dyDescent="0.2">
      <c r="P37462" s="10"/>
      <c r="R37462" s="10"/>
      <c r="S37462" s="10"/>
      <c r="T37462" s="10"/>
    </row>
    <row r="37463" spans="16:20" x14ac:dyDescent="0.2">
      <c r="P37463" s="10"/>
      <c r="R37463" s="10"/>
      <c r="S37463" s="10"/>
      <c r="T37463" s="10"/>
    </row>
    <row r="37464" spans="16:20" x14ac:dyDescent="0.2">
      <c r="P37464" s="10"/>
      <c r="R37464" s="10"/>
      <c r="S37464" s="10"/>
      <c r="T37464" s="10"/>
    </row>
    <row r="37465" spans="16:20" x14ac:dyDescent="0.2">
      <c r="P37465" s="10"/>
      <c r="R37465" s="10"/>
      <c r="S37465" s="10"/>
      <c r="T37465" s="10"/>
    </row>
    <row r="37466" spans="16:20" x14ac:dyDescent="0.2">
      <c r="P37466" s="10"/>
      <c r="R37466" s="10"/>
      <c r="S37466" s="10"/>
      <c r="T37466" s="10"/>
    </row>
    <row r="37467" spans="16:20" x14ac:dyDescent="0.2">
      <c r="P37467" s="10"/>
      <c r="R37467" s="10"/>
      <c r="S37467" s="10"/>
      <c r="T37467" s="10"/>
    </row>
    <row r="37468" spans="16:20" x14ac:dyDescent="0.2">
      <c r="P37468" s="10"/>
      <c r="R37468" s="10"/>
      <c r="S37468" s="10"/>
      <c r="T37468" s="10"/>
    </row>
    <row r="37469" spans="16:20" x14ac:dyDescent="0.2">
      <c r="P37469" s="10"/>
      <c r="R37469" s="10"/>
      <c r="S37469" s="10"/>
      <c r="T37469" s="10"/>
    </row>
    <row r="37470" spans="16:20" x14ac:dyDescent="0.2">
      <c r="P37470" s="10"/>
      <c r="R37470" s="10"/>
      <c r="S37470" s="10"/>
      <c r="T37470" s="10"/>
    </row>
    <row r="37471" spans="16:20" x14ac:dyDescent="0.2">
      <c r="P37471" s="10"/>
      <c r="R37471" s="10"/>
      <c r="S37471" s="10"/>
      <c r="T37471" s="10"/>
    </row>
    <row r="37472" spans="16:20" x14ac:dyDescent="0.2">
      <c r="P37472" s="10"/>
      <c r="R37472" s="10"/>
      <c r="S37472" s="10"/>
      <c r="T37472" s="10"/>
    </row>
    <row r="37473" spans="16:20" x14ac:dyDescent="0.2">
      <c r="P37473" s="10"/>
      <c r="R37473" s="10"/>
      <c r="S37473" s="10"/>
      <c r="T37473" s="10"/>
    </row>
    <row r="37474" spans="16:20" x14ac:dyDescent="0.2">
      <c r="P37474" s="10"/>
      <c r="R37474" s="10"/>
      <c r="S37474" s="10"/>
      <c r="T37474" s="10"/>
    </row>
    <row r="37475" spans="16:20" x14ac:dyDescent="0.2">
      <c r="P37475" s="10"/>
      <c r="R37475" s="10"/>
      <c r="S37475" s="10"/>
      <c r="T37475" s="10"/>
    </row>
    <row r="37476" spans="16:20" x14ac:dyDescent="0.2">
      <c r="P37476" s="10"/>
      <c r="R37476" s="10"/>
      <c r="S37476" s="10"/>
      <c r="T37476" s="10"/>
    </row>
    <row r="37477" spans="16:20" x14ac:dyDescent="0.2">
      <c r="P37477" s="10"/>
      <c r="R37477" s="10"/>
      <c r="S37477" s="10"/>
      <c r="T37477" s="10"/>
    </row>
    <row r="37478" spans="16:20" x14ac:dyDescent="0.2">
      <c r="P37478" s="10"/>
      <c r="R37478" s="10"/>
      <c r="S37478" s="10"/>
      <c r="T37478" s="10"/>
    </row>
    <row r="37479" spans="16:20" x14ac:dyDescent="0.2">
      <c r="P37479" s="10"/>
      <c r="R37479" s="10"/>
      <c r="S37479" s="10"/>
      <c r="T37479" s="10"/>
    </row>
    <row r="37480" spans="16:20" x14ac:dyDescent="0.2">
      <c r="P37480" s="10"/>
      <c r="R37480" s="10"/>
      <c r="S37480" s="10"/>
      <c r="T37480" s="10"/>
    </row>
    <row r="37481" spans="16:20" x14ac:dyDescent="0.2">
      <c r="P37481" s="10"/>
      <c r="R37481" s="10"/>
      <c r="S37481" s="10"/>
      <c r="T37481" s="10"/>
    </row>
    <row r="37482" spans="16:20" x14ac:dyDescent="0.2">
      <c r="P37482" s="10"/>
      <c r="R37482" s="10"/>
      <c r="S37482" s="10"/>
      <c r="T37482" s="10"/>
    </row>
    <row r="37483" spans="16:20" x14ac:dyDescent="0.2">
      <c r="P37483" s="10"/>
      <c r="R37483" s="10"/>
      <c r="S37483" s="10"/>
      <c r="T37483" s="10"/>
    </row>
    <row r="37484" spans="16:20" x14ac:dyDescent="0.2">
      <c r="P37484" s="10"/>
      <c r="R37484" s="10"/>
      <c r="S37484" s="10"/>
      <c r="T37484" s="10"/>
    </row>
    <row r="37485" spans="16:20" x14ac:dyDescent="0.2">
      <c r="P37485" s="10"/>
      <c r="R37485" s="10"/>
      <c r="S37485" s="10"/>
      <c r="T37485" s="10"/>
    </row>
    <row r="37486" spans="16:20" x14ac:dyDescent="0.2">
      <c r="P37486" s="10"/>
      <c r="R37486" s="10"/>
      <c r="S37486" s="10"/>
      <c r="T37486" s="10"/>
    </row>
    <row r="37487" spans="16:20" x14ac:dyDescent="0.2">
      <c r="P37487" s="10"/>
      <c r="R37487" s="10"/>
      <c r="S37487" s="10"/>
      <c r="T37487" s="10"/>
    </row>
    <row r="37488" spans="16:20" x14ac:dyDescent="0.2">
      <c r="P37488" s="10"/>
      <c r="R37488" s="10"/>
      <c r="S37488" s="10"/>
      <c r="T37488" s="10"/>
    </row>
    <row r="37489" spans="16:20" x14ac:dyDescent="0.2">
      <c r="P37489" s="10"/>
      <c r="R37489" s="10"/>
      <c r="S37489" s="10"/>
      <c r="T37489" s="10"/>
    </row>
    <row r="37490" spans="16:20" x14ac:dyDescent="0.2">
      <c r="P37490" s="10"/>
      <c r="R37490" s="10"/>
      <c r="S37490" s="10"/>
      <c r="T37490" s="10"/>
    </row>
    <row r="37491" spans="16:20" x14ac:dyDescent="0.2">
      <c r="P37491" s="10"/>
      <c r="R37491" s="10"/>
      <c r="S37491" s="10"/>
      <c r="T37491" s="10"/>
    </row>
    <row r="37492" spans="16:20" x14ac:dyDescent="0.2">
      <c r="P37492" s="10"/>
      <c r="R37492" s="10"/>
      <c r="S37492" s="10"/>
      <c r="T37492" s="10"/>
    </row>
    <row r="37493" spans="16:20" x14ac:dyDescent="0.2">
      <c r="P37493" s="10"/>
      <c r="R37493" s="10"/>
      <c r="S37493" s="10"/>
      <c r="T37493" s="10"/>
    </row>
    <row r="37494" spans="16:20" x14ac:dyDescent="0.2">
      <c r="P37494" s="10"/>
      <c r="R37494" s="10"/>
      <c r="S37494" s="10"/>
      <c r="T37494" s="10"/>
    </row>
    <row r="37495" spans="16:20" x14ac:dyDescent="0.2">
      <c r="P37495" s="10"/>
      <c r="R37495" s="10"/>
      <c r="S37495" s="10"/>
      <c r="T37495" s="10"/>
    </row>
    <row r="37496" spans="16:20" x14ac:dyDescent="0.2">
      <c r="P37496" s="10"/>
      <c r="R37496" s="10"/>
      <c r="S37496" s="10"/>
      <c r="T37496" s="10"/>
    </row>
    <row r="37497" spans="16:20" x14ac:dyDescent="0.2">
      <c r="P37497" s="10"/>
      <c r="R37497" s="10"/>
      <c r="S37497" s="10"/>
      <c r="T37497" s="10"/>
    </row>
    <row r="37498" spans="16:20" x14ac:dyDescent="0.2">
      <c r="P37498" s="10"/>
      <c r="R37498" s="10"/>
      <c r="S37498" s="10"/>
      <c r="T37498" s="10"/>
    </row>
    <row r="37499" spans="16:20" x14ac:dyDescent="0.2">
      <c r="P37499" s="10"/>
      <c r="R37499" s="10"/>
      <c r="S37499" s="10"/>
      <c r="T37499" s="10"/>
    </row>
    <row r="37500" spans="16:20" x14ac:dyDescent="0.2">
      <c r="P37500" s="10"/>
      <c r="R37500" s="10"/>
      <c r="S37500" s="10"/>
      <c r="T37500" s="10"/>
    </row>
    <row r="37501" spans="16:20" x14ac:dyDescent="0.2">
      <c r="P37501" s="10"/>
      <c r="R37501" s="10"/>
      <c r="S37501" s="10"/>
      <c r="T37501" s="10"/>
    </row>
    <row r="37502" spans="16:20" x14ac:dyDescent="0.2">
      <c r="P37502" s="10"/>
      <c r="R37502" s="10"/>
      <c r="S37502" s="10"/>
      <c r="T37502" s="10"/>
    </row>
    <row r="37503" spans="16:20" x14ac:dyDescent="0.2">
      <c r="P37503" s="10"/>
      <c r="R37503" s="10"/>
      <c r="S37503" s="10"/>
      <c r="T37503" s="10"/>
    </row>
    <row r="37504" spans="16:20" x14ac:dyDescent="0.2">
      <c r="P37504" s="10"/>
      <c r="R37504" s="10"/>
      <c r="S37504" s="10"/>
      <c r="T37504" s="10"/>
    </row>
    <row r="37505" spans="16:20" x14ac:dyDescent="0.2">
      <c r="P37505" s="10"/>
      <c r="R37505" s="10"/>
      <c r="S37505" s="10"/>
      <c r="T37505" s="10"/>
    </row>
    <row r="37506" spans="16:20" x14ac:dyDescent="0.2">
      <c r="P37506" s="10"/>
      <c r="R37506" s="10"/>
      <c r="S37506" s="10"/>
      <c r="T37506" s="10"/>
    </row>
    <row r="37507" spans="16:20" x14ac:dyDescent="0.2">
      <c r="P37507" s="10"/>
      <c r="R37507" s="10"/>
      <c r="S37507" s="10"/>
      <c r="T37507" s="10"/>
    </row>
    <row r="37508" spans="16:20" x14ac:dyDescent="0.2">
      <c r="P37508" s="10"/>
      <c r="R37508" s="10"/>
      <c r="S37508" s="10"/>
      <c r="T37508" s="10"/>
    </row>
    <row r="37509" spans="16:20" x14ac:dyDescent="0.2">
      <c r="P37509" s="10"/>
      <c r="R37509" s="10"/>
      <c r="S37509" s="10"/>
      <c r="T37509" s="10"/>
    </row>
    <row r="37510" spans="16:20" x14ac:dyDescent="0.2">
      <c r="P37510" s="10"/>
      <c r="R37510" s="10"/>
      <c r="S37510" s="10"/>
      <c r="T37510" s="10"/>
    </row>
    <row r="37511" spans="16:20" x14ac:dyDescent="0.2">
      <c r="P37511" s="10"/>
      <c r="R37511" s="10"/>
      <c r="S37511" s="10"/>
      <c r="T37511" s="10"/>
    </row>
    <row r="37512" spans="16:20" x14ac:dyDescent="0.2">
      <c r="P37512" s="10"/>
      <c r="R37512" s="10"/>
      <c r="S37512" s="10"/>
      <c r="T37512" s="10"/>
    </row>
    <row r="37513" spans="16:20" x14ac:dyDescent="0.2">
      <c r="P37513" s="10"/>
      <c r="R37513" s="10"/>
      <c r="S37513" s="10"/>
      <c r="T37513" s="10"/>
    </row>
    <row r="37514" spans="16:20" x14ac:dyDescent="0.2">
      <c r="P37514" s="10"/>
      <c r="R37514" s="10"/>
      <c r="S37514" s="10"/>
      <c r="T37514" s="10"/>
    </row>
    <row r="37515" spans="16:20" x14ac:dyDescent="0.2">
      <c r="P37515" s="10"/>
      <c r="R37515" s="10"/>
      <c r="S37515" s="10"/>
      <c r="T37515" s="10"/>
    </row>
    <row r="37516" spans="16:20" x14ac:dyDescent="0.2">
      <c r="P37516" s="10"/>
      <c r="R37516" s="10"/>
      <c r="S37516" s="10"/>
      <c r="T37516" s="10"/>
    </row>
    <row r="37517" spans="16:20" x14ac:dyDescent="0.2">
      <c r="P37517" s="10"/>
      <c r="R37517" s="10"/>
      <c r="S37517" s="10"/>
      <c r="T37517" s="10"/>
    </row>
    <row r="37518" spans="16:20" x14ac:dyDescent="0.2">
      <c r="P37518" s="10"/>
      <c r="R37518" s="10"/>
      <c r="S37518" s="10"/>
      <c r="T37518" s="10"/>
    </row>
    <row r="37519" spans="16:20" x14ac:dyDescent="0.2">
      <c r="P37519" s="10"/>
      <c r="R37519" s="10"/>
      <c r="S37519" s="10"/>
      <c r="T37519" s="10"/>
    </row>
    <row r="37520" spans="16:20" x14ac:dyDescent="0.2">
      <c r="P37520" s="10"/>
      <c r="R37520" s="10"/>
      <c r="S37520" s="10"/>
      <c r="T37520" s="10"/>
    </row>
    <row r="37521" spans="16:20" x14ac:dyDescent="0.2">
      <c r="P37521" s="10"/>
      <c r="R37521" s="10"/>
      <c r="S37521" s="10"/>
      <c r="T37521" s="10"/>
    </row>
    <row r="37522" spans="16:20" x14ac:dyDescent="0.2">
      <c r="P37522" s="10"/>
      <c r="R37522" s="10"/>
      <c r="S37522" s="10"/>
      <c r="T37522" s="10"/>
    </row>
    <row r="37523" spans="16:20" x14ac:dyDescent="0.2">
      <c r="P37523" s="10"/>
      <c r="R37523" s="10"/>
      <c r="S37523" s="10"/>
      <c r="T37523" s="10"/>
    </row>
    <row r="37524" spans="16:20" x14ac:dyDescent="0.2">
      <c r="P37524" s="10"/>
      <c r="R37524" s="10"/>
      <c r="S37524" s="10"/>
      <c r="T37524" s="10"/>
    </row>
    <row r="37525" spans="16:20" x14ac:dyDescent="0.2">
      <c r="P37525" s="10"/>
      <c r="R37525" s="10"/>
      <c r="S37525" s="10"/>
      <c r="T37525" s="10"/>
    </row>
    <row r="37526" spans="16:20" x14ac:dyDescent="0.2">
      <c r="P37526" s="10"/>
      <c r="R37526" s="10"/>
      <c r="S37526" s="10"/>
      <c r="T37526" s="10"/>
    </row>
    <row r="37527" spans="16:20" x14ac:dyDescent="0.2">
      <c r="P37527" s="10"/>
      <c r="R37527" s="10"/>
      <c r="S37527" s="10"/>
      <c r="T37527" s="10"/>
    </row>
    <row r="37528" spans="16:20" x14ac:dyDescent="0.2">
      <c r="P37528" s="10"/>
      <c r="R37528" s="10"/>
      <c r="S37528" s="10"/>
      <c r="T37528" s="10"/>
    </row>
    <row r="37529" spans="16:20" x14ac:dyDescent="0.2">
      <c r="P37529" s="10"/>
      <c r="R37529" s="10"/>
      <c r="S37529" s="10"/>
      <c r="T37529" s="10"/>
    </row>
    <row r="37530" spans="16:20" x14ac:dyDescent="0.2">
      <c r="P37530" s="10"/>
      <c r="R37530" s="10"/>
      <c r="S37530" s="10"/>
      <c r="T37530" s="10"/>
    </row>
    <row r="37531" spans="16:20" x14ac:dyDescent="0.2">
      <c r="P37531" s="10"/>
      <c r="R37531" s="10"/>
      <c r="S37531" s="10"/>
      <c r="T37531" s="10"/>
    </row>
    <row r="37532" spans="16:20" x14ac:dyDescent="0.2">
      <c r="P37532" s="10"/>
      <c r="R37532" s="10"/>
      <c r="S37532" s="10"/>
      <c r="T37532" s="10"/>
    </row>
    <row r="37533" spans="16:20" x14ac:dyDescent="0.2">
      <c r="P37533" s="10"/>
      <c r="R37533" s="10"/>
      <c r="S37533" s="10"/>
      <c r="T37533" s="10"/>
    </row>
    <row r="37534" spans="16:20" x14ac:dyDescent="0.2">
      <c r="P37534" s="10"/>
      <c r="R37534" s="10"/>
      <c r="S37534" s="10"/>
      <c r="T37534" s="10"/>
    </row>
    <row r="37535" spans="16:20" x14ac:dyDescent="0.2">
      <c r="P37535" s="10"/>
      <c r="R37535" s="10"/>
      <c r="S37535" s="10"/>
      <c r="T37535" s="10"/>
    </row>
    <row r="37536" spans="16:20" x14ac:dyDescent="0.2">
      <c r="P37536" s="10"/>
      <c r="R37536" s="10"/>
      <c r="S37536" s="10"/>
      <c r="T37536" s="10"/>
    </row>
    <row r="37537" spans="16:20" x14ac:dyDescent="0.2">
      <c r="P37537" s="10"/>
      <c r="R37537" s="10"/>
      <c r="S37537" s="10"/>
      <c r="T37537" s="10"/>
    </row>
    <row r="37538" spans="16:20" x14ac:dyDescent="0.2">
      <c r="P37538" s="10"/>
      <c r="R37538" s="10"/>
      <c r="S37538" s="10"/>
      <c r="T37538" s="10"/>
    </row>
    <row r="37539" spans="16:20" x14ac:dyDescent="0.2">
      <c r="P37539" s="10"/>
      <c r="R37539" s="10"/>
      <c r="S37539" s="10"/>
      <c r="T37539" s="10"/>
    </row>
    <row r="37540" spans="16:20" x14ac:dyDescent="0.2">
      <c r="P37540" s="10"/>
      <c r="R37540" s="10"/>
      <c r="S37540" s="10"/>
      <c r="T37540" s="10"/>
    </row>
    <row r="37541" spans="16:20" x14ac:dyDescent="0.2">
      <c r="P37541" s="10"/>
      <c r="R37541" s="10"/>
      <c r="S37541" s="10"/>
      <c r="T37541" s="10"/>
    </row>
    <row r="37542" spans="16:20" x14ac:dyDescent="0.2">
      <c r="P37542" s="10"/>
      <c r="R37542" s="10"/>
      <c r="S37542" s="10"/>
      <c r="T37542" s="10"/>
    </row>
    <row r="37543" spans="16:20" x14ac:dyDescent="0.2">
      <c r="P37543" s="10"/>
      <c r="R37543" s="10"/>
      <c r="S37543" s="10"/>
      <c r="T37543" s="10"/>
    </row>
    <row r="37544" spans="16:20" x14ac:dyDescent="0.2">
      <c r="P37544" s="10"/>
      <c r="R37544" s="10"/>
      <c r="S37544" s="10"/>
      <c r="T37544" s="10"/>
    </row>
    <row r="37545" spans="16:20" x14ac:dyDescent="0.2">
      <c r="P37545" s="10"/>
      <c r="R37545" s="10"/>
      <c r="S37545" s="10"/>
      <c r="T37545" s="10"/>
    </row>
    <row r="37546" spans="16:20" x14ac:dyDescent="0.2">
      <c r="P37546" s="10"/>
      <c r="R37546" s="10"/>
      <c r="S37546" s="10"/>
      <c r="T37546" s="10"/>
    </row>
    <row r="37547" spans="16:20" x14ac:dyDescent="0.2">
      <c r="P37547" s="10"/>
      <c r="R37547" s="10"/>
      <c r="S37547" s="10"/>
      <c r="T37547" s="10"/>
    </row>
    <row r="37548" spans="16:20" x14ac:dyDescent="0.2">
      <c r="P37548" s="10"/>
      <c r="R37548" s="10"/>
      <c r="S37548" s="10"/>
      <c r="T37548" s="10"/>
    </row>
    <row r="37549" spans="16:20" x14ac:dyDescent="0.2">
      <c r="P37549" s="10"/>
      <c r="R37549" s="10"/>
      <c r="S37549" s="10"/>
      <c r="T37549" s="10"/>
    </row>
    <row r="37550" spans="16:20" x14ac:dyDescent="0.2">
      <c r="P37550" s="10"/>
      <c r="R37550" s="10"/>
      <c r="S37550" s="10"/>
      <c r="T37550" s="10"/>
    </row>
    <row r="37551" spans="16:20" x14ac:dyDescent="0.2">
      <c r="P37551" s="10"/>
      <c r="R37551" s="10"/>
      <c r="S37551" s="10"/>
      <c r="T37551" s="10"/>
    </row>
    <row r="37552" spans="16:20" x14ac:dyDescent="0.2">
      <c r="P37552" s="10"/>
      <c r="R37552" s="10"/>
      <c r="S37552" s="10"/>
      <c r="T37552" s="10"/>
    </row>
    <row r="37553" spans="16:20" x14ac:dyDescent="0.2">
      <c r="P37553" s="10"/>
      <c r="R37553" s="10"/>
      <c r="S37553" s="10"/>
      <c r="T37553" s="10"/>
    </row>
    <row r="37554" spans="16:20" x14ac:dyDescent="0.2">
      <c r="P37554" s="10"/>
      <c r="R37554" s="10"/>
      <c r="S37554" s="10"/>
      <c r="T37554" s="10"/>
    </row>
    <row r="37555" spans="16:20" x14ac:dyDescent="0.2">
      <c r="P37555" s="10"/>
      <c r="R37555" s="10"/>
      <c r="S37555" s="10"/>
      <c r="T37555" s="10"/>
    </row>
    <row r="37556" spans="16:20" x14ac:dyDescent="0.2">
      <c r="P37556" s="10"/>
      <c r="R37556" s="10"/>
      <c r="S37556" s="10"/>
      <c r="T37556" s="10"/>
    </row>
    <row r="37557" spans="16:20" x14ac:dyDescent="0.2">
      <c r="P37557" s="10"/>
      <c r="R37557" s="10"/>
      <c r="S37557" s="10"/>
      <c r="T37557" s="10"/>
    </row>
    <row r="37558" spans="16:20" x14ac:dyDescent="0.2">
      <c r="P37558" s="10"/>
      <c r="R37558" s="10"/>
      <c r="S37558" s="10"/>
      <c r="T37558" s="10"/>
    </row>
    <row r="37559" spans="16:20" x14ac:dyDescent="0.2">
      <c r="P37559" s="10"/>
      <c r="R37559" s="10"/>
      <c r="S37559" s="10"/>
      <c r="T37559" s="10"/>
    </row>
    <row r="37560" spans="16:20" x14ac:dyDescent="0.2">
      <c r="P37560" s="10"/>
      <c r="R37560" s="10"/>
      <c r="S37560" s="10"/>
      <c r="T37560" s="10"/>
    </row>
    <row r="37561" spans="16:20" x14ac:dyDescent="0.2">
      <c r="P37561" s="10"/>
      <c r="R37561" s="10"/>
      <c r="S37561" s="10"/>
      <c r="T37561" s="10"/>
    </row>
    <row r="37562" spans="16:20" x14ac:dyDescent="0.2">
      <c r="P37562" s="10"/>
      <c r="R37562" s="10"/>
      <c r="S37562" s="10"/>
      <c r="T37562" s="10"/>
    </row>
    <row r="37563" spans="16:20" x14ac:dyDescent="0.2">
      <c r="P37563" s="10"/>
      <c r="R37563" s="10"/>
      <c r="S37563" s="10"/>
      <c r="T37563" s="10"/>
    </row>
    <row r="37564" spans="16:20" x14ac:dyDescent="0.2">
      <c r="P37564" s="10"/>
      <c r="R37564" s="10"/>
      <c r="S37564" s="10"/>
      <c r="T37564" s="10"/>
    </row>
    <row r="37565" spans="16:20" x14ac:dyDescent="0.2">
      <c r="P37565" s="10"/>
      <c r="R37565" s="10"/>
      <c r="S37565" s="10"/>
      <c r="T37565" s="10"/>
    </row>
    <row r="37566" spans="16:20" x14ac:dyDescent="0.2">
      <c r="P37566" s="10"/>
      <c r="R37566" s="10"/>
      <c r="S37566" s="10"/>
      <c r="T37566" s="10"/>
    </row>
    <row r="37567" spans="16:20" x14ac:dyDescent="0.2">
      <c r="P37567" s="10"/>
      <c r="R37567" s="10"/>
      <c r="S37567" s="10"/>
      <c r="T37567" s="10"/>
    </row>
    <row r="37568" spans="16:20" x14ac:dyDescent="0.2">
      <c r="P37568" s="10"/>
      <c r="R37568" s="10"/>
      <c r="S37568" s="10"/>
      <c r="T37568" s="10"/>
    </row>
    <row r="37569" spans="16:20" x14ac:dyDescent="0.2">
      <c r="P37569" s="10"/>
      <c r="R37569" s="10"/>
      <c r="S37569" s="10"/>
      <c r="T37569" s="10"/>
    </row>
    <row r="37570" spans="16:20" x14ac:dyDescent="0.2">
      <c r="P37570" s="10"/>
      <c r="R37570" s="10"/>
      <c r="S37570" s="10"/>
      <c r="T37570" s="10"/>
    </row>
    <row r="37571" spans="16:20" x14ac:dyDescent="0.2">
      <c r="P37571" s="10"/>
      <c r="R37571" s="10"/>
      <c r="S37571" s="10"/>
      <c r="T37571" s="10"/>
    </row>
    <row r="37572" spans="16:20" x14ac:dyDescent="0.2">
      <c r="P37572" s="10"/>
      <c r="R37572" s="10"/>
      <c r="S37572" s="10"/>
      <c r="T37572" s="10"/>
    </row>
    <row r="37573" spans="16:20" x14ac:dyDescent="0.2">
      <c r="P37573" s="10"/>
      <c r="R37573" s="10"/>
      <c r="S37573" s="10"/>
      <c r="T37573" s="10"/>
    </row>
    <row r="37574" spans="16:20" x14ac:dyDescent="0.2">
      <c r="P37574" s="10"/>
      <c r="R37574" s="10"/>
      <c r="S37574" s="10"/>
      <c r="T37574" s="10"/>
    </row>
    <row r="37575" spans="16:20" x14ac:dyDescent="0.2">
      <c r="P37575" s="10"/>
      <c r="R37575" s="10"/>
      <c r="S37575" s="10"/>
      <c r="T37575" s="10"/>
    </row>
    <row r="37576" spans="16:20" x14ac:dyDescent="0.2">
      <c r="P37576" s="10"/>
      <c r="R37576" s="10"/>
      <c r="S37576" s="10"/>
      <c r="T37576" s="10"/>
    </row>
    <row r="37577" spans="16:20" x14ac:dyDescent="0.2">
      <c r="P37577" s="10"/>
      <c r="R37577" s="10"/>
      <c r="S37577" s="10"/>
      <c r="T37577" s="10"/>
    </row>
    <row r="37578" spans="16:20" x14ac:dyDescent="0.2">
      <c r="P37578" s="10"/>
      <c r="R37578" s="10"/>
      <c r="S37578" s="10"/>
      <c r="T37578" s="10"/>
    </row>
    <row r="37579" spans="16:20" x14ac:dyDescent="0.2">
      <c r="P37579" s="10"/>
      <c r="R37579" s="10"/>
      <c r="S37579" s="10"/>
      <c r="T37579" s="10"/>
    </row>
    <row r="37580" spans="16:20" x14ac:dyDescent="0.2">
      <c r="P37580" s="10"/>
      <c r="R37580" s="10"/>
      <c r="S37580" s="10"/>
      <c r="T37580" s="10"/>
    </row>
    <row r="37581" spans="16:20" x14ac:dyDescent="0.2">
      <c r="P37581" s="10"/>
      <c r="R37581" s="10"/>
      <c r="S37581" s="10"/>
      <c r="T37581" s="10"/>
    </row>
    <row r="37582" spans="16:20" x14ac:dyDescent="0.2">
      <c r="P37582" s="10"/>
      <c r="R37582" s="10"/>
      <c r="S37582" s="10"/>
      <c r="T37582" s="10"/>
    </row>
    <row r="37583" spans="16:20" x14ac:dyDescent="0.2">
      <c r="P37583" s="10"/>
      <c r="R37583" s="10"/>
      <c r="S37583" s="10"/>
      <c r="T37583" s="10"/>
    </row>
    <row r="37584" spans="16:20" x14ac:dyDescent="0.2">
      <c r="P37584" s="10"/>
      <c r="R37584" s="10"/>
      <c r="S37584" s="10"/>
      <c r="T37584" s="10"/>
    </row>
    <row r="37585" spans="16:20" x14ac:dyDescent="0.2">
      <c r="P37585" s="10"/>
      <c r="R37585" s="10"/>
      <c r="S37585" s="10"/>
      <c r="T37585" s="10"/>
    </row>
    <row r="37586" spans="16:20" x14ac:dyDescent="0.2">
      <c r="P37586" s="10"/>
      <c r="R37586" s="10"/>
      <c r="S37586" s="10"/>
      <c r="T37586" s="10"/>
    </row>
    <row r="37587" spans="16:20" x14ac:dyDescent="0.2">
      <c r="P37587" s="10"/>
      <c r="R37587" s="10"/>
      <c r="S37587" s="10"/>
      <c r="T37587" s="10"/>
    </row>
    <row r="37588" spans="16:20" x14ac:dyDescent="0.2">
      <c r="P37588" s="10"/>
      <c r="R37588" s="10"/>
      <c r="S37588" s="10"/>
      <c r="T37588" s="10"/>
    </row>
    <row r="37589" spans="16:20" x14ac:dyDescent="0.2">
      <c r="P37589" s="10"/>
      <c r="R37589" s="10"/>
      <c r="S37589" s="10"/>
      <c r="T37589" s="10"/>
    </row>
    <row r="37590" spans="16:20" x14ac:dyDescent="0.2">
      <c r="P37590" s="10"/>
      <c r="R37590" s="10"/>
      <c r="S37590" s="10"/>
      <c r="T37590" s="10"/>
    </row>
    <row r="37591" spans="16:20" x14ac:dyDescent="0.2">
      <c r="P37591" s="10"/>
      <c r="R37591" s="10"/>
      <c r="S37591" s="10"/>
      <c r="T37591" s="10"/>
    </row>
    <row r="37592" spans="16:20" x14ac:dyDescent="0.2">
      <c r="P37592" s="10"/>
      <c r="R37592" s="10"/>
      <c r="S37592" s="10"/>
      <c r="T37592" s="10"/>
    </row>
    <row r="37593" spans="16:20" x14ac:dyDescent="0.2">
      <c r="P37593" s="10"/>
      <c r="R37593" s="10"/>
      <c r="S37593" s="10"/>
      <c r="T37593" s="10"/>
    </row>
    <row r="37594" spans="16:20" x14ac:dyDescent="0.2">
      <c r="P37594" s="10"/>
      <c r="R37594" s="10"/>
      <c r="S37594" s="10"/>
      <c r="T37594" s="10"/>
    </row>
    <row r="37595" spans="16:20" x14ac:dyDescent="0.2">
      <c r="P37595" s="10"/>
      <c r="R37595" s="10"/>
      <c r="S37595" s="10"/>
      <c r="T37595" s="10"/>
    </row>
    <row r="37596" spans="16:20" x14ac:dyDescent="0.2">
      <c r="P37596" s="10"/>
      <c r="R37596" s="10"/>
      <c r="S37596" s="10"/>
      <c r="T37596" s="10"/>
    </row>
    <row r="37597" spans="16:20" x14ac:dyDescent="0.2">
      <c r="P37597" s="10"/>
      <c r="R37597" s="10"/>
      <c r="S37597" s="10"/>
      <c r="T37597" s="10"/>
    </row>
    <row r="37598" spans="16:20" x14ac:dyDescent="0.2">
      <c r="P37598" s="10"/>
      <c r="R37598" s="10"/>
      <c r="S37598" s="10"/>
      <c r="T37598" s="10"/>
    </row>
    <row r="37599" spans="16:20" x14ac:dyDescent="0.2">
      <c r="P37599" s="10"/>
      <c r="R37599" s="10"/>
      <c r="S37599" s="10"/>
      <c r="T37599" s="10"/>
    </row>
    <row r="37600" spans="16:20" x14ac:dyDescent="0.2">
      <c r="P37600" s="10"/>
      <c r="R37600" s="10"/>
      <c r="S37600" s="10"/>
      <c r="T37600" s="10"/>
    </row>
    <row r="37601" spans="16:20" x14ac:dyDescent="0.2">
      <c r="P37601" s="10"/>
      <c r="R37601" s="10"/>
      <c r="S37601" s="10"/>
      <c r="T37601" s="10"/>
    </row>
    <row r="37602" spans="16:20" x14ac:dyDescent="0.2">
      <c r="P37602" s="10"/>
      <c r="R37602" s="10"/>
      <c r="S37602" s="10"/>
      <c r="T37602" s="10"/>
    </row>
    <row r="37603" spans="16:20" x14ac:dyDescent="0.2">
      <c r="P37603" s="10"/>
      <c r="R37603" s="10"/>
      <c r="S37603" s="10"/>
      <c r="T37603" s="10"/>
    </row>
    <row r="37604" spans="16:20" x14ac:dyDescent="0.2">
      <c r="P37604" s="10"/>
      <c r="R37604" s="10"/>
      <c r="S37604" s="10"/>
      <c r="T37604" s="10"/>
    </row>
    <row r="37605" spans="16:20" x14ac:dyDescent="0.2">
      <c r="P37605" s="10"/>
      <c r="R37605" s="10"/>
      <c r="S37605" s="10"/>
      <c r="T37605" s="10"/>
    </row>
    <row r="37606" spans="16:20" x14ac:dyDescent="0.2">
      <c r="P37606" s="10"/>
      <c r="R37606" s="10"/>
      <c r="S37606" s="10"/>
      <c r="T37606" s="10"/>
    </row>
    <row r="37607" spans="16:20" x14ac:dyDescent="0.2">
      <c r="P37607" s="10"/>
      <c r="R37607" s="10"/>
      <c r="S37607" s="10"/>
      <c r="T37607" s="10"/>
    </row>
    <row r="37608" spans="16:20" x14ac:dyDescent="0.2">
      <c r="P37608" s="10"/>
      <c r="R37608" s="10"/>
      <c r="S37608" s="10"/>
      <c r="T37608" s="10"/>
    </row>
    <row r="37609" spans="16:20" x14ac:dyDescent="0.2">
      <c r="P37609" s="10"/>
      <c r="R37609" s="10"/>
      <c r="S37609" s="10"/>
      <c r="T37609" s="10"/>
    </row>
    <row r="37610" spans="16:20" x14ac:dyDescent="0.2">
      <c r="P37610" s="10"/>
      <c r="R37610" s="10"/>
      <c r="S37610" s="10"/>
      <c r="T37610" s="10"/>
    </row>
    <row r="37611" spans="16:20" x14ac:dyDescent="0.2">
      <c r="P37611" s="10"/>
      <c r="R37611" s="10"/>
      <c r="S37611" s="10"/>
      <c r="T37611" s="10"/>
    </row>
    <row r="37612" spans="16:20" x14ac:dyDescent="0.2">
      <c r="P37612" s="10"/>
      <c r="R37612" s="10"/>
      <c r="S37612" s="10"/>
      <c r="T37612" s="10"/>
    </row>
    <row r="37613" spans="16:20" x14ac:dyDescent="0.2">
      <c r="P37613" s="10"/>
      <c r="R37613" s="10"/>
      <c r="S37613" s="10"/>
      <c r="T37613" s="10"/>
    </row>
    <row r="37614" spans="16:20" x14ac:dyDescent="0.2">
      <c r="P37614" s="10"/>
      <c r="R37614" s="10"/>
      <c r="S37614" s="10"/>
      <c r="T37614" s="10"/>
    </row>
    <row r="37615" spans="16:20" x14ac:dyDescent="0.2">
      <c r="P37615" s="10"/>
      <c r="R37615" s="10"/>
      <c r="S37615" s="10"/>
      <c r="T37615" s="10"/>
    </row>
    <row r="37616" spans="16:20" x14ac:dyDescent="0.2">
      <c r="P37616" s="10"/>
      <c r="R37616" s="10"/>
      <c r="S37616" s="10"/>
      <c r="T37616" s="10"/>
    </row>
    <row r="37617" spans="16:20" x14ac:dyDescent="0.2">
      <c r="P37617" s="10"/>
      <c r="R37617" s="10"/>
      <c r="S37617" s="10"/>
      <c r="T37617" s="10"/>
    </row>
    <row r="37618" spans="16:20" x14ac:dyDescent="0.2">
      <c r="P37618" s="10"/>
      <c r="R37618" s="10"/>
      <c r="S37618" s="10"/>
      <c r="T37618" s="10"/>
    </row>
    <row r="37619" spans="16:20" x14ac:dyDescent="0.2">
      <c r="P37619" s="10"/>
      <c r="R37619" s="10"/>
      <c r="S37619" s="10"/>
      <c r="T37619" s="10"/>
    </row>
    <row r="37620" spans="16:20" x14ac:dyDescent="0.2">
      <c r="P37620" s="10"/>
      <c r="R37620" s="10"/>
      <c r="S37620" s="10"/>
      <c r="T37620" s="10"/>
    </row>
    <row r="37621" spans="16:20" x14ac:dyDescent="0.2">
      <c r="P37621" s="10"/>
      <c r="R37621" s="10"/>
      <c r="S37621" s="10"/>
      <c r="T37621" s="10"/>
    </row>
    <row r="37622" spans="16:20" x14ac:dyDescent="0.2">
      <c r="P37622" s="10"/>
      <c r="R37622" s="10"/>
      <c r="S37622" s="10"/>
      <c r="T37622" s="10"/>
    </row>
    <row r="37623" spans="16:20" x14ac:dyDescent="0.2">
      <c r="P37623" s="10"/>
      <c r="R37623" s="10"/>
      <c r="S37623" s="10"/>
      <c r="T37623" s="10"/>
    </row>
    <row r="37624" spans="16:20" x14ac:dyDescent="0.2">
      <c r="P37624" s="10"/>
      <c r="R37624" s="10"/>
      <c r="S37624" s="10"/>
      <c r="T37624" s="10"/>
    </row>
    <row r="37625" spans="16:20" x14ac:dyDescent="0.2">
      <c r="P37625" s="10"/>
      <c r="R37625" s="10"/>
      <c r="S37625" s="10"/>
      <c r="T37625" s="10"/>
    </row>
    <row r="37626" spans="16:20" x14ac:dyDescent="0.2">
      <c r="P37626" s="10"/>
      <c r="R37626" s="10"/>
      <c r="S37626" s="10"/>
      <c r="T37626" s="10"/>
    </row>
    <row r="37627" spans="16:20" x14ac:dyDescent="0.2">
      <c r="P37627" s="10"/>
      <c r="R37627" s="10"/>
      <c r="S37627" s="10"/>
      <c r="T37627" s="10"/>
    </row>
    <row r="37628" spans="16:20" x14ac:dyDescent="0.2">
      <c r="P37628" s="10"/>
      <c r="R37628" s="10"/>
      <c r="S37628" s="10"/>
      <c r="T37628" s="10"/>
    </row>
    <row r="37629" spans="16:20" x14ac:dyDescent="0.2">
      <c r="P37629" s="10"/>
      <c r="R37629" s="10"/>
      <c r="S37629" s="10"/>
      <c r="T37629" s="10"/>
    </row>
    <row r="37630" spans="16:20" x14ac:dyDescent="0.2">
      <c r="P37630" s="10"/>
      <c r="R37630" s="10"/>
      <c r="S37630" s="10"/>
      <c r="T37630" s="10"/>
    </row>
    <row r="37631" spans="16:20" x14ac:dyDescent="0.2">
      <c r="P37631" s="10"/>
      <c r="R37631" s="10"/>
      <c r="S37631" s="10"/>
      <c r="T37631" s="10"/>
    </row>
    <row r="37632" spans="16:20" x14ac:dyDescent="0.2">
      <c r="P37632" s="10"/>
      <c r="R37632" s="10"/>
      <c r="S37632" s="10"/>
      <c r="T37632" s="10"/>
    </row>
    <row r="37633" spans="16:20" x14ac:dyDescent="0.2">
      <c r="P37633" s="10"/>
      <c r="R37633" s="10"/>
      <c r="S37633" s="10"/>
      <c r="T37633" s="10"/>
    </row>
    <row r="37634" spans="16:20" x14ac:dyDescent="0.2">
      <c r="P37634" s="10"/>
      <c r="R37634" s="10"/>
      <c r="S37634" s="10"/>
      <c r="T37634" s="10"/>
    </row>
    <row r="37635" spans="16:20" x14ac:dyDescent="0.2">
      <c r="P37635" s="10"/>
      <c r="R37635" s="10"/>
      <c r="S37635" s="10"/>
      <c r="T37635" s="10"/>
    </row>
    <row r="37636" spans="16:20" x14ac:dyDescent="0.2">
      <c r="P37636" s="10"/>
      <c r="R37636" s="10"/>
      <c r="S37636" s="10"/>
      <c r="T37636" s="10"/>
    </row>
    <row r="37637" spans="16:20" x14ac:dyDescent="0.2">
      <c r="P37637" s="10"/>
      <c r="R37637" s="10"/>
      <c r="S37637" s="10"/>
      <c r="T37637" s="10"/>
    </row>
    <row r="37638" spans="16:20" x14ac:dyDescent="0.2">
      <c r="P37638" s="10"/>
      <c r="R37638" s="10"/>
      <c r="S37638" s="10"/>
      <c r="T37638" s="10"/>
    </row>
    <row r="37639" spans="16:20" x14ac:dyDescent="0.2">
      <c r="P37639" s="10"/>
      <c r="R37639" s="10"/>
      <c r="S37639" s="10"/>
      <c r="T37639" s="10"/>
    </row>
    <row r="37640" spans="16:20" x14ac:dyDescent="0.2">
      <c r="P37640" s="10"/>
      <c r="R37640" s="10"/>
      <c r="S37640" s="10"/>
      <c r="T37640" s="10"/>
    </row>
    <row r="37641" spans="16:20" x14ac:dyDescent="0.2">
      <c r="P37641" s="10"/>
      <c r="R37641" s="10"/>
      <c r="S37641" s="10"/>
      <c r="T37641" s="10"/>
    </row>
    <row r="37642" spans="16:20" x14ac:dyDescent="0.2">
      <c r="P37642" s="10"/>
      <c r="R37642" s="10"/>
      <c r="S37642" s="10"/>
      <c r="T37642" s="10"/>
    </row>
    <row r="37643" spans="16:20" x14ac:dyDescent="0.2">
      <c r="P37643" s="10"/>
      <c r="R37643" s="10"/>
      <c r="S37643" s="10"/>
      <c r="T37643" s="10"/>
    </row>
    <row r="37644" spans="16:20" x14ac:dyDescent="0.2">
      <c r="P37644" s="10"/>
      <c r="R37644" s="10"/>
      <c r="S37644" s="10"/>
      <c r="T37644" s="10"/>
    </row>
    <row r="37645" spans="16:20" x14ac:dyDescent="0.2">
      <c r="P37645" s="10"/>
      <c r="R37645" s="10"/>
      <c r="S37645" s="10"/>
      <c r="T37645" s="10"/>
    </row>
    <row r="37646" spans="16:20" x14ac:dyDescent="0.2">
      <c r="P37646" s="10"/>
      <c r="R37646" s="10"/>
      <c r="S37646" s="10"/>
      <c r="T37646" s="10"/>
    </row>
    <row r="37647" spans="16:20" x14ac:dyDescent="0.2">
      <c r="P37647" s="10"/>
      <c r="R37647" s="10"/>
      <c r="S37647" s="10"/>
      <c r="T37647" s="10"/>
    </row>
    <row r="37648" spans="16:20" x14ac:dyDescent="0.2">
      <c r="P37648" s="10"/>
      <c r="R37648" s="10"/>
      <c r="S37648" s="10"/>
      <c r="T37648" s="10"/>
    </row>
    <row r="37649" spans="16:20" x14ac:dyDescent="0.2">
      <c r="P37649" s="10"/>
      <c r="R37649" s="10"/>
      <c r="S37649" s="10"/>
      <c r="T37649" s="10"/>
    </row>
    <row r="37650" spans="16:20" x14ac:dyDescent="0.2">
      <c r="P37650" s="10"/>
      <c r="R37650" s="10"/>
      <c r="S37650" s="10"/>
      <c r="T37650" s="10"/>
    </row>
    <row r="37651" spans="16:20" x14ac:dyDescent="0.2">
      <c r="P37651" s="10"/>
      <c r="R37651" s="10"/>
      <c r="S37651" s="10"/>
      <c r="T37651" s="10"/>
    </row>
    <row r="37652" spans="16:20" x14ac:dyDescent="0.2">
      <c r="P37652" s="10"/>
      <c r="R37652" s="10"/>
      <c r="S37652" s="10"/>
      <c r="T37652" s="10"/>
    </row>
    <row r="37653" spans="16:20" x14ac:dyDescent="0.2">
      <c r="P37653" s="10"/>
      <c r="R37653" s="10"/>
      <c r="S37653" s="10"/>
      <c r="T37653" s="10"/>
    </row>
    <row r="37654" spans="16:20" x14ac:dyDescent="0.2">
      <c r="P37654" s="10"/>
      <c r="R37654" s="10"/>
      <c r="S37654" s="10"/>
      <c r="T37654" s="10"/>
    </row>
    <row r="37655" spans="16:20" x14ac:dyDescent="0.2">
      <c r="P37655" s="10"/>
      <c r="R37655" s="10"/>
      <c r="S37655" s="10"/>
      <c r="T37655" s="10"/>
    </row>
    <row r="37656" spans="16:20" x14ac:dyDescent="0.2">
      <c r="P37656" s="10"/>
      <c r="R37656" s="10"/>
      <c r="S37656" s="10"/>
      <c r="T37656" s="10"/>
    </row>
    <row r="37657" spans="16:20" x14ac:dyDescent="0.2">
      <c r="P37657" s="10"/>
      <c r="R37657" s="10"/>
      <c r="S37657" s="10"/>
      <c r="T37657" s="10"/>
    </row>
    <row r="37658" spans="16:20" x14ac:dyDescent="0.2">
      <c r="P37658" s="10"/>
      <c r="R37658" s="10"/>
      <c r="S37658" s="10"/>
      <c r="T37658" s="10"/>
    </row>
    <row r="37659" spans="16:20" x14ac:dyDescent="0.2">
      <c r="P37659" s="10"/>
      <c r="R37659" s="10"/>
      <c r="S37659" s="10"/>
      <c r="T37659" s="10"/>
    </row>
    <row r="37660" spans="16:20" x14ac:dyDescent="0.2">
      <c r="P37660" s="10"/>
      <c r="R37660" s="10"/>
      <c r="S37660" s="10"/>
      <c r="T37660" s="10"/>
    </row>
    <row r="37661" spans="16:20" x14ac:dyDescent="0.2">
      <c r="P37661" s="10"/>
      <c r="R37661" s="10"/>
      <c r="S37661" s="10"/>
      <c r="T37661" s="10"/>
    </row>
    <row r="37662" spans="16:20" x14ac:dyDescent="0.2">
      <c r="P37662" s="10"/>
      <c r="R37662" s="10"/>
      <c r="S37662" s="10"/>
      <c r="T37662" s="10"/>
    </row>
    <row r="37663" spans="16:20" x14ac:dyDescent="0.2">
      <c r="P37663" s="10"/>
      <c r="R37663" s="10"/>
      <c r="S37663" s="10"/>
      <c r="T37663" s="10"/>
    </row>
    <row r="37664" spans="16:20" x14ac:dyDescent="0.2">
      <c r="P37664" s="10"/>
      <c r="R37664" s="10"/>
      <c r="S37664" s="10"/>
      <c r="T37664" s="10"/>
    </row>
    <row r="37665" spans="16:20" x14ac:dyDescent="0.2">
      <c r="P37665" s="10"/>
      <c r="R37665" s="10"/>
      <c r="S37665" s="10"/>
      <c r="T37665" s="10"/>
    </row>
    <row r="37666" spans="16:20" x14ac:dyDescent="0.2">
      <c r="P37666" s="10"/>
      <c r="R37666" s="10"/>
      <c r="S37666" s="10"/>
      <c r="T37666" s="10"/>
    </row>
    <row r="37667" spans="16:20" x14ac:dyDescent="0.2">
      <c r="P37667" s="10"/>
      <c r="R37667" s="10"/>
      <c r="S37667" s="10"/>
      <c r="T37667" s="10"/>
    </row>
    <row r="37668" spans="16:20" x14ac:dyDescent="0.2">
      <c r="P37668" s="10"/>
      <c r="R37668" s="10"/>
      <c r="S37668" s="10"/>
      <c r="T37668" s="10"/>
    </row>
    <row r="37669" spans="16:20" x14ac:dyDescent="0.2">
      <c r="P37669" s="10"/>
      <c r="R37669" s="10"/>
      <c r="S37669" s="10"/>
      <c r="T37669" s="10"/>
    </row>
    <row r="37670" spans="16:20" x14ac:dyDescent="0.2">
      <c r="P37670" s="10"/>
      <c r="R37670" s="10"/>
      <c r="S37670" s="10"/>
      <c r="T37670" s="10"/>
    </row>
    <row r="37671" spans="16:20" x14ac:dyDescent="0.2">
      <c r="P37671" s="10"/>
      <c r="R37671" s="10"/>
      <c r="S37671" s="10"/>
      <c r="T37671" s="10"/>
    </row>
    <row r="37672" spans="16:20" x14ac:dyDescent="0.2">
      <c r="P37672" s="10"/>
      <c r="R37672" s="10"/>
      <c r="S37672" s="10"/>
      <c r="T37672" s="10"/>
    </row>
    <row r="37673" spans="16:20" x14ac:dyDescent="0.2">
      <c r="P37673" s="10"/>
      <c r="R37673" s="10"/>
      <c r="S37673" s="10"/>
      <c r="T37673" s="10"/>
    </row>
    <row r="37674" spans="16:20" x14ac:dyDescent="0.2">
      <c r="P37674" s="10"/>
      <c r="R37674" s="10"/>
      <c r="S37674" s="10"/>
      <c r="T37674" s="10"/>
    </row>
    <row r="37675" spans="16:20" x14ac:dyDescent="0.2">
      <c r="P37675" s="10"/>
      <c r="R37675" s="10"/>
      <c r="S37675" s="10"/>
      <c r="T37675" s="10"/>
    </row>
    <row r="37676" spans="16:20" x14ac:dyDescent="0.2">
      <c r="P37676" s="10"/>
      <c r="R37676" s="10"/>
      <c r="S37676" s="10"/>
      <c r="T37676" s="10"/>
    </row>
    <row r="37677" spans="16:20" x14ac:dyDescent="0.2">
      <c r="P37677" s="10"/>
      <c r="R37677" s="10"/>
      <c r="S37677" s="10"/>
      <c r="T37677" s="10"/>
    </row>
    <row r="37678" spans="16:20" x14ac:dyDescent="0.2">
      <c r="P37678" s="10"/>
      <c r="R37678" s="10"/>
      <c r="S37678" s="10"/>
      <c r="T37678" s="10"/>
    </row>
    <row r="37679" spans="16:20" x14ac:dyDescent="0.2">
      <c r="P37679" s="10"/>
      <c r="R37679" s="10"/>
      <c r="S37679" s="10"/>
      <c r="T37679" s="10"/>
    </row>
    <row r="37680" spans="16:20" x14ac:dyDescent="0.2">
      <c r="P37680" s="10"/>
      <c r="R37680" s="10"/>
      <c r="S37680" s="10"/>
      <c r="T37680" s="10"/>
    </row>
    <row r="37681" spans="16:20" x14ac:dyDescent="0.2">
      <c r="P37681" s="10"/>
      <c r="R37681" s="10"/>
      <c r="S37681" s="10"/>
      <c r="T37681" s="10"/>
    </row>
    <row r="37682" spans="16:20" x14ac:dyDescent="0.2">
      <c r="P37682" s="10"/>
      <c r="R37682" s="10"/>
      <c r="S37682" s="10"/>
      <c r="T37682" s="10"/>
    </row>
    <row r="37683" spans="16:20" x14ac:dyDescent="0.2">
      <c r="P37683" s="10"/>
      <c r="R37683" s="10"/>
      <c r="S37683" s="10"/>
      <c r="T37683" s="10"/>
    </row>
    <row r="37684" spans="16:20" x14ac:dyDescent="0.2">
      <c r="P37684" s="10"/>
      <c r="R37684" s="10"/>
      <c r="S37684" s="10"/>
      <c r="T37684" s="10"/>
    </row>
    <row r="37685" spans="16:20" x14ac:dyDescent="0.2">
      <c r="P37685" s="10"/>
      <c r="R37685" s="10"/>
      <c r="S37685" s="10"/>
      <c r="T37685" s="10"/>
    </row>
    <row r="37686" spans="16:20" x14ac:dyDescent="0.2">
      <c r="P37686" s="10"/>
      <c r="R37686" s="10"/>
      <c r="S37686" s="10"/>
      <c r="T37686" s="10"/>
    </row>
    <row r="37687" spans="16:20" x14ac:dyDescent="0.2">
      <c r="P37687" s="10"/>
      <c r="R37687" s="10"/>
      <c r="S37687" s="10"/>
      <c r="T37687" s="10"/>
    </row>
    <row r="37688" spans="16:20" x14ac:dyDescent="0.2">
      <c r="P37688" s="10"/>
      <c r="R37688" s="10"/>
      <c r="S37688" s="10"/>
      <c r="T37688" s="10"/>
    </row>
    <row r="37689" spans="16:20" x14ac:dyDescent="0.2">
      <c r="P37689" s="10"/>
      <c r="R37689" s="10"/>
      <c r="S37689" s="10"/>
      <c r="T37689" s="10"/>
    </row>
    <row r="37690" spans="16:20" x14ac:dyDescent="0.2">
      <c r="P37690" s="10"/>
      <c r="R37690" s="10"/>
      <c r="S37690" s="10"/>
      <c r="T37690" s="10"/>
    </row>
    <row r="37691" spans="16:20" x14ac:dyDescent="0.2">
      <c r="P37691" s="10"/>
      <c r="R37691" s="10"/>
      <c r="S37691" s="10"/>
      <c r="T37691" s="10"/>
    </row>
    <row r="37692" spans="16:20" x14ac:dyDescent="0.2">
      <c r="P37692" s="10"/>
      <c r="R37692" s="10"/>
      <c r="S37692" s="10"/>
      <c r="T37692" s="10"/>
    </row>
    <row r="37693" spans="16:20" x14ac:dyDescent="0.2">
      <c r="P37693" s="10"/>
      <c r="R37693" s="10"/>
      <c r="S37693" s="10"/>
      <c r="T37693" s="10"/>
    </row>
    <row r="37694" spans="16:20" x14ac:dyDescent="0.2">
      <c r="P37694" s="10"/>
      <c r="R37694" s="10"/>
      <c r="S37694" s="10"/>
      <c r="T37694" s="10"/>
    </row>
    <row r="37695" spans="16:20" x14ac:dyDescent="0.2">
      <c r="P37695" s="10"/>
      <c r="R37695" s="10"/>
      <c r="S37695" s="10"/>
      <c r="T37695" s="10"/>
    </row>
    <row r="37696" spans="16:20" x14ac:dyDescent="0.2">
      <c r="P37696" s="10"/>
      <c r="R37696" s="10"/>
      <c r="S37696" s="10"/>
      <c r="T37696" s="10"/>
    </row>
    <row r="37697" spans="16:20" x14ac:dyDescent="0.2">
      <c r="P37697" s="10"/>
      <c r="R37697" s="10"/>
      <c r="S37697" s="10"/>
      <c r="T37697" s="10"/>
    </row>
    <row r="37698" spans="16:20" x14ac:dyDescent="0.2">
      <c r="P37698" s="10"/>
      <c r="R37698" s="10"/>
      <c r="S37698" s="10"/>
      <c r="T37698" s="10"/>
    </row>
    <row r="37699" spans="16:20" x14ac:dyDescent="0.2">
      <c r="P37699" s="10"/>
      <c r="R37699" s="10"/>
      <c r="S37699" s="10"/>
      <c r="T37699" s="10"/>
    </row>
    <row r="37700" spans="16:20" x14ac:dyDescent="0.2">
      <c r="P37700" s="10"/>
      <c r="R37700" s="10"/>
      <c r="S37700" s="10"/>
      <c r="T37700" s="10"/>
    </row>
    <row r="37701" spans="16:20" x14ac:dyDescent="0.2">
      <c r="P37701" s="10"/>
      <c r="R37701" s="10"/>
      <c r="S37701" s="10"/>
      <c r="T37701" s="10"/>
    </row>
    <row r="37702" spans="16:20" x14ac:dyDescent="0.2">
      <c r="P37702" s="10"/>
      <c r="R37702" s="10"/>
      <c r="S37702" s="10"/>
      <c r="T37702" s="10"/>
    </row>
    <row r="37703" spans="16:20" x14ac:dyDescent="0.2">
      <c r="P37703" s="10"/>
      <c r="R37703" s="10"/>
      <c r="S37703" s="10"/>
      <c r="T37703" s="10"/>
    </row>
    <row r="37704" spans="16:20" x14ac:dyDescent="0.2">
      <c r="P37704" s="10"/>
      <c r="R37704" s="10"/>
      <c r="S37704" s="10"/>
      <c r="T37704" s="10"/>
    </row>
    <row r="37705" spans="16:20" x14ac:dyDescent="0.2">
      <c r="P37705" s="10"/>
      <c r="R37705" s="10"/>
      <c r="S37705" s="10"/>
      <c r="T37705" s="10"/>
    </row>
    <row r="37706" spans="16:20" x14ac:dyDescent="0.2">
      <c r="P37706" s="10"/>
      <c r="R37706" s="10"/>
      <c r="S37706" s="10"/>
      <c r="T37706" s="10"/>
    </row>
    <row r="37707" spans="16:20" x14ac:dyDescent="0.2">
      <c r="P37707" s="10"/>
      <c r="R37707" s="10"/>
      <c r="S37707" s="10"/>
      <c r="T37707" s="10"/>
    </row>
    <row r="37708" spans="16:20" x14ac:dyDescent="0.2">
      <c r="P37708" s="10"/>
      <c r="R37708" s="10"/>
      <c r="S37708" s="10"/>
      <c r="T37708" s="10"/>
    </row>
    <row r="37709" spans="16:20" x14ac:dyDescent="0.2">
      <c r="P37709" s="10"/>
      <c r="R37709" s="10"/>
      <c r="S37709" s="10"/>
      <c r="T37709" s="10"/>
    </row>
    <row r="37710" spans="16:20" x14ac:dyDescent="0.2">
      <c r="P37710" s="10"/>
      <c r="R37710" s="10"/>
      <c r="S37710" s="10"/>
      <c r="T37710" s="10"/>
    </row>
    <row r="37711" spans="16:20" x14ac:dyDescent="0.2">
      <c r="P37711" s="10"/>
      <c r="R37711" s="10"/>
      <c r="S37711" s="10"/>
      <c r="T37711" s="10"/>
    </row>
    <row r="37712" spans="16:20" x14ac:dyDescent="0.2">
      <c r="P37712" s="10"/>
      <c r="R37712" s="10"/>
      <c r="S37712" s="10"/>
      <c r="T37712" s="10"/>
    </row>
    <row r="37713" spans="16:20" x14ac:dyDescent="0.2">
      <c r="P37713" s="10"/>
      <c r="R37713" s="10"/>
      <c r="S37713" s="10"/>
      <c r="T37713" s="10"/>
    </row>
    <row r="37714" spans="16:20" x14ac:dyDescent="0.2">
      <c r="P37714" s="10"/>
      <c r="R37714" s="10"/>
      <c r="S37714" s="10"/>
      <c r="T37714" s="10"/>
    </row>
    <row r="37715" spans="16:20" x14ac:dyDescent="0.2">
      <c r="P37715" s="10"/>
      <c r="R37715" s="10"/>
      <c r="S37715" s="10"/>
      <c r="T37715" s="10"/>
    </row>
    <row r="37716" spans="16:20" x14ac:dyDescent="0.2">
      <c r="P37716" s="10"/>
      <c r="R37716" s="10"/>
      <c r="S37716" s="10"/>
      <c r="T37716" s="10"/>
    </row>
    <row r="37717" spans="16:20" x14ac:dyDescent="0.2">
      <c r="P37717" s="10"/>
      <c r="R37717" s="10"/>
      <c r="S37717" s="10"/>
      <c r="T37717" s="10"/>
    </row>
    <row r="37718" spans="16:20" x14ac:dyDescent="0.2">
      <c r="P37718" s="10"/>
      <c r="R37718" s="10"/>
      <c r="S37718" s="10"/>
      <c r="T37718" s="10"/>
    </row>
    <row r="37719" spans="16:20" x14ac:dyDescent="0.2">
      <c r="P37719" s="10"/>
      <c r="R37719" s="10"/>
      <c r="S37719" s="10"/>
      <c r="T37719" s="10"/>
    </row>
    <row r="37720" spans="16:20" x14ac:dyDescent="0.2">
      <c r="P37720" s="10"/>
      <c r="R37720" s="10"/>
      <c r="S37720" s="10"/>
      <c r="T37720" s="10"/>
    </row>
    <row r="37721" spans="16:20" x14ac:dyDescent="0.2">
      <c r="P37721" s="10"/>
      <c r="R37721" s="10"/>
      <c r="S37721" s="10"/>
      <c r="T37721" s="10"/>
    </row>
    <row r="37722" spans="16:20" x14ac:dyDescent="0.2">
      <c r="P37722" s="10"/>
      <c r="R37722" s="10"/>
      <c r="S37722" s="10"/>
      <c r="T37722" s="10"/>
    </row>
    <row r="37723" spans="16:20" x14ac:dyDescent="0.2">
      <c r="P37723" s="10"/>
      <c r="R37723" s="10"/>
      <c r="S37723" s="10"/>
      <c r="T37723" s="10"/>
    </row>
    <row r="37724" spans="16:20" x14ac:dyDescent="0.2">
      <c r="P37724" s="10"/>
      <c r="R37724" s="10"/>
      <c r="S37724" s="10"/>
      <c r="T37724" s="10"/>
    </row>
    <row r="37725" spans="16:20" x14ac:dyDescent="0.2">
      <c r="P37725" s="10"/>
      <c r="R37725" s="10"/>
      <c r="S37725" s="10"/>
      <c r="T37725" s="10"/>
    </row>
    <row r="37726" spans="16:20" x14ac:dyDescent="0.2">
      <c r="P37726" s="10"/>
      <c r="R37726" s="10"/>
      <c r="S37726" s="10"/>
      <c r="T37726" s="10"/>
    </row>
    <row r="37727" spans="16:20" x14ac:dyDescent="0.2">
      <c r="P37727" s="10"/>
      <c r="R37727" s="10"/>
      <c r="S37727" s="10"/>
      <c r="T37727" s="10"/>
    </row>
    <row r="37728" spans="16:20" x14ac:dyDescent="0.2">
      <c r="P37728" s="10"/>
      <c r="R37728" s="10"/>
      <c r="S37728" s="10"/>
      <c r="T37728" s="10"/>
    </row>
    <row r="37729" spans="16:20" x14ac:dyDescent="0.2">
      <c r="P37729" s="10"/>
      <c r="R37729" s="10"/>
      <c r="S37729" s="10"/>
      <c r="T37729" s="10"/>
    </row>
    <row r="37730" spans="16:20" x14ac:dyDescent="0.2">
      <c r="P37730" s="10"/>
      <c r="R37730" s="10"/>
      <c r="S37730" s="10"/>
      <c r="T37730" s="10"/>
    </row>
    <row r="37731" spans="16:20" x14ac:dyDescent="0.2">
      <c r="P37731" s="10"/>
      <c r="R37731" s="10"/>
      <c r="S37731" s="10"/>
      <c r="T37731" s="10"/>
    </row>
    <row r="37732" spans="16:20" x14ac:dyDescent="0.2">
      <c r="P37732" s="10"/>
      <c r="R37732" s="10"/>
      <c r="S37732" s="10"/>
      <c r="T37732" s="10"/>
    </row>
    <row r="37733" spans="16:20" x14ac:dyDescent="0.2">
      <c r="P37733" s="10"/>
      <c r="R37733" s="10"/>
      <c r="S37733" s="10"/>
      <c r="T37733" s="10"/>
    </row>
    <row r="37734" spans="16:20" x14ac:dyDescent="0.2">
      <c r="P37734" s="10"/>
      <c r="R37734" s="10"/>
      <c r="S37734" s="10"/>
      <c r="T37734" s="10"/>
    </row>
    <row r="37735" spans="16:20" x14ac:dyDescent="0.2">
      <c r="P37735" s="10"/>
      <c r="R37735" s="10"/>
      <c r="S37735" s="10"/>
      <c r="T37735" s="10"/>
    </row>
    <row r="37736" spans="16:20" x14ac:dyDescent="0.2">
      <c r="P37736" s="10"/>
      <c r="R37736" s="10"/>
      <c r="S37736" s="10"/>
      <c r="T37736" s="10"/>
    </row>
    <row r="37737" spans="16:20" x14ac:dyDescent="0.2">
      <c r="P37737" s="10"/>
      <c r="R37737" s="10"/>
      <c r="S37737" s="10"/>
      <c r="T37737" s="10"/>
    </row>
    <row r="37738" spans="16:20" x14ac:dyDescent="0.2">
      <c r="P37738" s="10"/>
      <c r="R37738" s="10"/>
      <c r="S37738" s="10"/>
      <c r="T37738" s="10"/>
    </row>
    <row r="37739" spans="16:20" x14ac:dyDescent="0.2">
      <c r="P37739" s="10"/>
      <c r="R37739" s="10"/>
      <c r="S37739" s="10"/>
      <c r="T37739" s="10"/>
    </row>
    <row r="37740" spans="16:20" x14ac:dyDescent="0.2">
      <c r="P37740" s="10"/>
      <c r="R37740" s="10"/>
      <c r="S37740" s="10"/>
      <c r="T37740" s="10"/>
    </row>
    <row r="37741" spans="16:20" x14ac:dyDescent="0.2">
      <c r="P37741" s="10"/>
      <c r="R37741" s="10"/>
      <c r="S37741" s="10"/>
      <c r="T37741" s="10"/>
    </row>
    <row r="37742" spans="16:20" x14ac:dyDescent="0.2">
      <c r="P37742" s="10"/>
      <c r="R37742" s="10"/>
      <c r="S37742" s="10"/>
      <c r="T37742" s="10"/>
    </row>
    <row r="37743" spans="16:20" x14ac:dyDescent="0.2">
      <c r="P37743" s="10"/>
      <c r="R37743" s="10"/>
      <c r="S37743" s="10"/>
      <c r="T37743" s="10"/>
    </row>
    <row r="37744" spans="16:20" x14ac:dyDescent="0.2">
      <c r="P37744" s="10"/>
      <c r="R37744" s="10"/>
      <c r="S37744" s="10"/>
      <c r="T37744" s="10"/>
    </row>
    <row r="37745" spans="16:20" x14ac:dyDescent="0.2">
      <c r="P37745" s="10"/>
      <c r="R37745" s="10"/>
      <c r="S37745" s="10"/>
      <c r="T37745" s="10"/>
    </row>
    <row r="37746" spans="16:20" x14ac:dyDescent="0.2">
      <c r="P37746" s="10"/>
      <c r="R37746" s="10"/>
      <c r="S37746" s="10"/>
      <c r="T37746" s="10"/>
    </row>
    <row r="37747" spans="16:20" x14ac:dyDescent="0.2">
      <c r="P37747" s="10"/>
      <c r="R37747" s="10"/>
      <c r="S37747" s="10"/>
      <c r="T37747" s="10"/>
    </row>
    <row r="37748" spans="16:20" x14ac:dyDescent="0.2">
      <c r="P37748" s="10"/>
      <c r="R37748" s="10"/>
      <c r="S37748" s="10"/>
      <c r="T37748" s="10"/>
    </row>
    <row r="37749" spans="16:20" x14ac:dyDescent="0.2">
      <c r="P37749" s="10"/>
      <c r="R37749" s="10"/>
      <c r="S37749" s="10"/>
      <c r="T37749" s="10"/>
    </row>
    <row r="37750" spans="16:20" x14ac:dyDescent="0.2">
      <c r="P37750" s="10"/>
      <c r="R37750" s="10"/>
      <c r="S37750" s="10"/>
      <c r="T37750" s="10"/>
    </row>
    <row r="37751" spans="16:20" x14ac:dyDescent="0.2">
      <c r="P37751" s="10"/>
      <c r="R37751" s="10"/>
      <c r="S37751" s="10"/>
      <c r="T37751" s="10"/>
    </row>
    <row r="37752" spans="16:20" x14ac:dyDescent="0.2">
      <c r="P37752" s="10"/>
      <c r="R37752" s="10"/>
      <c r="S37752" s="10"/>
      <c r="T37752" s="10"/>
    </row>
    <row r="37753" spans="16:20" x14ac:dyDescent="0.2">
      <c r="P37753" s="10"/>
      <c r="R37753" s="10"/>
      <c r="S37753" s="10"/>
      <c r="T37753" s="10"/>
    </row>
    <row r="37754" spans="16:20" x14ac:dyDescent="0.2">
      <c r="P37754" s="10"/>
      <c r="R37754" s="10"/>
      <c r="S37754" s="10"/>
      <c r="T37754" s="10"/>
    </row>
    <row r="37755" spans="16:20" x14ac:dyDescent="0.2">
      <c r="P37755" s="10"/>
      <c r="R37755" s="10"/>
      <c r="S37755" s="10"/>
      <c r="T37755" s="10"/>
    </row>
    <row r="37756" spans="16:20" x14ac:dyDescent="0.2">
      <c r="P37756" s="10"/>
      <c r="R37756" s="10"/>
      <c r="S37756" s="10"/>
      <c r="T37756" s="10"/>
    </row>
    <row r="37757" spans="16:20" x14ac:dyDescent="0.2">
      <c r="P37757" s="10"/>
      <c r="R37757" s="10"/>
      <c r="S37757" s="10"/>
      <c r="T37757" s="10"/>
    </row>
    <row r="37758" spans="16:20" x14ac:dyDescent="0.2">
      <c r="P37758" s="10"/>
      <c r="R37758" s="10"/>
      <c r="S37758" s="10"/>
      <c r="T37758" s="10"/>
    </row>
    <row r="37759" spans="16:20" x14ac:dyDescent="0.2">
      <c r="P37759" s="10"/>
      <c r="R37759" s="10"/>
      <c r="S37759" s="10"/>
      <c r="T37759" s="10"/>
    </row>
    <row r="37760" spans="16:20" x14ac:dyDescent="0.2">
      <c r="P37760" s="10"/>
      <c r="R37760" s="10"/>
      <c r="S37760" s="10"/>
      <c r="T37760" s="10"/>
    </row>
    <row r="37761" spans="16:20" x14ac:dyDescent="0.2">
      <c r="P37761" s="10"/>
      <c r="R37761" s="10"/>
      <c r="S37761" s="10"/>
      <c r="T37761" s="10"/>
    </row>
    <row r="37762" spans="16:20" x14ac:dyDescent="0.2">
      <c r="P37762" s="10"/>
      <c r="R37762" s="10"/>
      <c r="S37762" s="10"/>
      <c r="T37762" s="10"/>
    </row>
    <row r="37763" spans="16:20" x14ac:dyDescent="0.2">
      <c r="P37763" s="10"/>
      <c r="R37763" s="10"/>
      <c r="S37763" s="10"/>
      <c r="T37763" s="10"/>
    </row>
    <row r="37764" spans="16:20" x14ac:dyDescent="0.2">
      <c r="P37764" s="10"/>
      <c r="R37764" s="10"/>
      <c r="S37764" s="10"/>
      <c r="T37764" s="10"/>
    </row>
    <row r="37765" spans="16:20" x14ac:dyDescent="0.2">
      <c r="P37765" s="10"/>
      <c r="R37765" s="10"/>
      <c r="S37765" s="10"/>
      <c r="T37765" s="10"/>
    </row>
    <row r="37766" spans="16:20" x14ac:dyDescent="0.2">
      <c r="P37766" s="10"/>
      <c r="R37766" s="10"/>
      <c r="S37766" s="10"/>
      <c r="T37766" s="10"/>
    </row>
    <row r="37767" spans="16:20" x14ac:dyDescent="0.2">
      <c r="P37767" s="10"/>
      <c r="R37767" s="10"/>
      <c r="S37767" s="10"/>
      <c r="T37767" s="10"/>
    </row>
    <row r="37768" spans="16:20" x14ac:dyDescent="0.2">
      <c r="P37768" s="10"/>
      <c r="R37768" s="10"/>
      <c r="S37768" s="10"/>
      <c r="T37768" s="10"/>
    </row>
    <row r="37769" spans="16:20" x14ac:dyDescent="0.2">
      <c r="P37769" s="10"/>
      <c r="R37769" s="10"/>
      <c r="S37769" s="10"/>
      <c r="T37769" s="10"/>
    </row>
    <row r="37770" spans="16:20" x14ac:dyDescent="0.2">
      <c r="P37770" s="10"/>
      <c r="R37770" s="10"/>
      <c r="S37770" s="10"/>
      <c r="T37770" s="10"/>
    </row>
    <row r="37771" spans="16:20" x14ac:dyDescent="0.2">
      <c r="P37771" s="10"/>
      <c r="R37771" s="10"/>
      <c r="S37771" s="10"/>
      <c r="T37771" s="10"/>
    </row>
    <row r="37772" spans="16:20" x14ac:dyDescent="0.2">
      <c r="P37772" s="10"/>
      <c r="R37772" s="10"/>
      <c r="S37772" s="10"/>
      <c r="T37772" s="10"/>
    </row>
    <row r="37773" spans="16:20" x14ac:dyDescent="0.2">
      <c r="P37773" s="10"/>
      <c r="R37773" s="10"/>
      <c r="S37773" s="10"/>
      <c r="T37773" s="10"/>
    </row>
    <row r="37774" spans="16:20" x14ac:dyDescent="0.2">
      <c r="P37774" s="10"/>
      <c r="R37774" s="10"/>
      <c r="S37774" s="10"/>
      <c r="T37774" s="10"/>
    </row>
    <row r="37775" spans="16:20" x14ac:dyDescent="0.2">
      <c r="P37775" s="10"/>
      <c r="R37775" s="10"/>
      <c r="S37775" s="10"/>
      <c r="T37775" s="10"/>
    </row>
    <row r="37776" spans="16:20" x14ac:dyDescent="0.2">
      <c r="P37776" s="10"/>
      <c r="R37776" s="10"/>
      <c r="S37776" s="10"/>
      <c r="T37776" s="10"/>
    </row>
    <row r="37777" spans="16:20" x14ac:dyDescent="0.2">
      <c r="P37777" s="10"/>
      <c r="R37777" s="10"/>
      <c r="S37777" s="10"/>
      <c r="T37777" s="10"/>
    </row>
    <row r="37778" spans="16:20" x14ac:dyDescent="0.2">
      <c r="P37778" s="10"/>
      <c r="R37778" s="10"/>
      <c r="S37778" s="10"/>
      <c r="T37778" s="10"/>
    </row>
    <row r="37779" spans="16:20" x14ac:dyDescent="0.2">
      <c r="P37779" s="10"/>
      <c r="R37779" s="10"/>
      <c r="S37779" s="10"/>
      <c r="T37779" s="10"/>
    </row>
    <row r="37780" spans="16:20" x14ac:dyDescent="0.2">
      <c r="P37780" s="10"/>
      <c r="R37780" s="10"/>
      <c r="S37780" s="10"/>
      <c r="T37780" s="10"/>
    </row>
    <row r="37781" spans="16:20" x14ac:dyDescent="0.2">
      <c r="P37781" s="10"/>
      <c r="R37781" s="10"/>
      <c r="S37781" s="10"/>
      <c r="T37781" s="10"/>
    </row>
    <row r="37782" spans="16:20" x14ac:dyDescent="0.2">
      <c r="P37782" s="10"/>
      <c r="R37782" s="10"/>
      <c r="S37782" s="10"/>
      <c r="T37782" s="10"/>
    </row>
    <row r="37783" spans="16:20" x14ac:dyDescent="0.2">
      <c r="P37783" s="10"/>
      <c r="R37783" s="10"/>
      <c r="S37783" s="10"/>
      <c r="T37783" s="10"/>
    </row>
    <row r="37784" spans="16:20" x14ac:dyDescent="0.2">
      <c r="P37784" s="10"/>
      <c r="R37784" s="10"/>
      <c r="S37784" s="10"/>
      <c r="T37784" s="10"/>
    </row>
    <row r="37785" spans="16:20" x14ac:dyDescent="0.2">
      <c r="P37785" s="10"/>
      <c r="R37785" s="10"/>
      <c r="S37785" s="10"/>
      <c r="T37785" s="10"/>
    </row>
    <row r="37786" spans="16:20" x14ac:dyDescent="0.2">
      <c r="P37786" s="10"/>
      <c r="R37786" s="10"/>
      <c r="S37786" s="10"/>
      <c r="T37786" s="10"/>
    </row>
    <row r="37787" spans="16:20" x14ac:dyDescent="0.2">
      <c r="P37787" s="10"/>
      <c r="R37787" s="10"/>
      <c r="S37787" s="10"/>
      <c r="T37787" s="10"/>
    </row>
    <row r="37788" spans="16:20" x14ac:dyDescent="0.2">
      <c r="P37788" s="10"/>
      <c r="R37788" s="10"/>
      <c r="S37788" s="10"/>
      <c r="T37788" s="10"/>
    </row>
    <row r="37789" spans="16:20" x14ac:dyDescent="0.2">
      <c r="P37789" s="10"/>
      <c r="R37789" s="10"/>
      <c r="S37789" s="10"/>
      <c r="T37789" s="10"/>
    </row>
    <row r="37790" spans="16:20" x14ac:dyDescent="0.2">
      <c r="P37790" s="10"/>
      <c r="R37790" s="10"/>
      <c r="S37790" s="10"/>
      <c r="T37790" s="10"/>
    </row>
    <row r="37791" spans="16:20" x14ac:dyDescent="0.2">
      <c r="P37791" s="10"/>
      <c r="R37791" s="10"/>
      <c r="S37791" s="10"/>
      <c r="T37791" s="10"/>
    </row>
    <row r="37792" spans="16:20" x14ac:dyDescent="0.2">
      <c r="P37792" s="10"/>
      <c r="R37792" s="10"/>
      <c r="S37792" s="10"/>
      <c r="T37792" s="10"/>
    </row>
    <row r="37793" spans="16:20" x14ac:dyDescent="0.2">
      <c r="P37793" s="10"/>
      <c r="R37793" s="10"/>
      <c r="S37793" s="10"/>
      <c r="T37793" s="10"/>
    </row>
    <row r="37794" spans="16:20" x14ac:dyDescent="0.2">
      <c r="P37794" s="10"/>
      <c r="R37794" s="10"/>
      <c r="S37794" s="10"/>
      <c r="T37794" s="10"/>
    </row>
    <row r="37795" spans="16:20" x14ac:dyDescent="0.2">
      <c r="P37795" s="10"/>
      <c r="R37795" s="10"/>
      <c r="S37795" s="10"/>
      <c r="T37795" s="10"/>
    </row>
    <row r="37796" spans="16:20" x14ac:dyDescent="0.2">
      <c r="P37796" s="10"/>
      <c r="R37796" s="10"/>
      <c r="S37796" s="10"/>
      <c r="T37796" s="10"/>
    </row>
    <row r="37797" spans="16:20" x14ac:dyDescent="0.2">
      <c r="P37797" s="10"/>
      <c r="R37797" s="10"/>
      <c r="S37797" s="10"/>
      <c r="T37797" s="10"/>
    </row>
    <row r="37798" spans="16:20" x14ac:dyDescent="0.2">
      <c r="P37798" s="10"/>
      <c r="R37798" s="10"/>
      <c r="S37798" s="10"/>
      <c r="T37798" s="10"/>
    </row>
    <row r="37799" spans="16:20" x14ac:dyDescent="0.2">
      <c r="P37799" s="10"/>
      <c r="R37799" s="10"/>
      <c r="S37799" s="10"/>
      <c r="T37799" s="10"/>
    </row>
    <row r="37800" spans="16:20" x14ac:dyDescent="0.2">
      <c r="P37800" s="10"/>
      <c r="R37800" s="10"/>
      <c r="S37800" s="10"/>
      <c r="T37800" s="10"/>
    </row>
    <row r="37801" spans="16:20" x14ac:dyDescent="0.2">
      <c r="P37801" s="10"/>
      <c r="R37801" s="10"/>
      <c r="S37801" s="10"/>
      <c r="T37801" s="10"/>
    </row>
    <row r="37802" spans="16:20" x14ac:dyDescent="0.2">
      <c r="P37802" s="10"/>
      <c r="R37802" s="10"/>
      <c r="S37802" s="10"/>
      <c r="T37802" s="10"/>
    </row>
    <row r="37803" spans="16:20" x14ac:dyDescent="0.2">
      <c r="P37803" s="10"/>
      <c r="R37803" s="10"/>
      <c r="S37803" s="10"/>
      <c r="T37803" s="10"/>
    </row>
    <row r="37804" spans="16:20" x14ac:dyDescent="0.2">
      <c r="P37804" s="10"/>
      <c r="R37804" s="10"/>
      <c r="S37804" s="10"/>
      <c r="T37804" s="10"/>
    </row>
    <row r="37805" spans="16:20" x14ac:dyDescent="0.2">
      <c r="P37805" s="10"/>
      <c r="R37805" s="10"/>
      <c r="S37805" s="10"/>
      <c r="T37805" s="10"/>
    </row>
    <row r="37806" spans="16:20" x14ac:dyDescent="0.2">
      <c r="P37806" s="10"/>
      <c r="R37806" s="10"/>
      <c r="S37806" s="10"/>
      <c r="T37806" s="10"/>
    </row>
    <row r="37807" spans="16:20" x14ac:dyDescent="0.2">
      <c r="P37807" s="10"/>
      <c r="R37807" s="10"/>
      <c r="S37807" s="10"/>
      <c r="T37807" s="10"/>
    </row>
    <row r="37808" spans="16:20" x14ac:dyDescent="0.2">
      <c r="P37808" s="10"/>
      <c r="R37808" s="10"/>
      <c r="S37808" s="10"/>
      <c r="T37808" s="10"/>
    </row>
    <row r="37809" spans="16:20" x14ac:dyDescent="0.2">
      <c r="P37809" s="10"/>
      <c r="R37809" s="10"/>
      <c r="S37809" s="10"/>
      <c r="T37809" s="10"/>
    </row>
    <row r="37810" spans="16:20" x14ac:dyDescent="0.2">
      <c r="P37810" s="10"/>
      <c r="R37810" s="10"/>
      <c r="S37810" s="10"/>
      <c r="T37810" s="10"/>
    </row>
    <row r="37811" spans="16:20" x14ac:dyDescent="0.2">
      <c r="P37811" s="10"/>
      <c r="R37811" s="10"/>
      <c r="S37811" s="10"/>
      <c r="T37811" s="10"/>
    </row>
    <row r="37812" spans="16:20" x14ac:dyDescent="0.2">
      <c r="P37812" s="10"/>
      <c r="R37812" s="10"/>
      <c r="S37812" s="10"/>
      <c r="T37812" s="10"/>
    </row>
    <row r="37813" spans="16:20" x14ac:dyDescent="0.2">
      <c r="P37813" s="10"/>
      <c r="R37813" s="10"/>
      <c r="S37813" s="10"/>
      <c r="T37813" s="10"/>
    </row>
    <row r="37814" spans="16:20" x14ac:dyDescent="0.2">
      <c r="P37814" s="10"/>
      <c r="R37814" s="10"/>
      <c r="S37814" s="10"/>
      <c r="T37814" s="10"/>
    </row>
    <row r="37815" spans="16:20" x14ac:dyDescent="0.2">
      <c r="P37815" s="10"/>
      <c r="R37815" s="10"/>
      <c r="S37815" s="10"/>
      <c r="T37815" s="10"/>
    </row>
    <row r="37816" spans="16:20" x14ac:dyDescent="0.2">
      <c r="P37816" s="10"/>
      <c r="R37816" s="10"/>
      <c r="S37816" s="10"/>
      <c r="T37816" s="10"/>
    </row>
    <row r="37817" spans="16:20" x14ac:dyDescent="0.2">
      <c r="P37817" s="10"/>
      <c r="R37817" s="10"/>
      <c r="S37817" s="10"/>
      <c r="T37817" s="10"/>
    </row>
    <row r="37818" spans="16:20" x14ac:dyDescent="0.2">
      <c r="P37818" s="10"/>
      <c r="R37818" s="10"/>
      <c r="S37818" s="10"/>
      <c r="T37818" s="10"/>
    </row>
    <row r="37819" spans="16:20" x14ac:dyDescent="0.2">
      <c r="P37819" s="10"/>
      <c r="R37819" s="10"/>
      <c r="S37819" s="10"/>
      <c r="T37819" s="10"/>
    </row>
    <row r="37820" spans="16:20" x14ac:dyDescent="0.2">
      <c r="P37820" s="10"/>
      <c r="R37820" s="10"/>
      <c r="S37820" s="10"/>
      <c r="T37820" s="10"/>
    </row>
    <row r="37821" spans="16:20" x14ac:dyDescent="0.2">
      <c r="P37821" s="10"/>
      <c r="R37821" s="10"/>
      <c r="S37821" s="10"/>
      <c r="T37821" s="10"/>
    </row>
    <row r="37822" spans="16:20" x14ac:dyDescent="0.2">
      <c r="P37822" s="10"/>
      <c r="R37822" s="10"/>
      <c r="S37822" s="10"/>
      <c r="T37822" s="10"/>
    </row>
    <row r="37823" spans="16:20" x14ac:dyDescent="0.2">
      <c r="P37823" s="10"/>
      <c r="R37823" s="10"/>
      <c r="S37823" s="10"/>
      <c r="T37823" s="10"/>
    </row>
    <row r="37824" spans="16:20" x14ac:dyDescent="0.2">
      <c r="P37824" s="10"/>
      <c r="R37824" s="10"/>
      <c r="S37824" s="10"/>
      <c r="T37824" s="10"/>
    </row>
    <row r="37825" spans="16:20" x14ac:dyDescent="0.2">
      <c r="P37825" s="10"/>
      <c r="R37825" s="10"/>
      <c r="S37825" s="10"/>
      <c r="T37825" s="10"/>
    </row>
    <row r="37826" spans="16:20" x14ac:dyDescent="0.2">
      <c r="P37826" s="10"/>
      <c r="R37826" s="10"/>
      <c r="S37826" s="10"/>
      <c r="T37826" s="10"/>
    </row>
    <row r="37827" spans="16:20" x14ac:dyDescent="0.2">
      <c r="P37827" s="10"/>
      <c r="R37827" s="10"/>
      <c r="S37827" s="10"/>
      <c r="T37827" s="10"/>
    </row>
    <row r="37828" spans="16:20" x14ac:dyDescent="0.2">
      <c r="P37828" s="10"/>
      <c r="R37828" s="10"/>
      <c r="S37828" s="10"/>
      <c r="T37828" s="10"/>
    </row>
    <row r="37829" spans="16:20" x14ac:dyDescent="0.2">
      <c r="P37829" s="10"/>
      <c r="R37829" s="10"/>
      <c r="S37829" s="10"/>
      <c r="T37829" s="10"/>
    </row>
    <row r="37830" spans="16:20" x14ac:dyDescent="0.2">
      <c r="P37830" s="10"/>
      <c r="R37830" s="10"/>
      <c r="S37830" s="10"/>
      <c r="T37830" s="10"/>
    </row>
    <row r="37831" spans="16:20" x14ac:dyDescent="0.2">
      <c r="P37831" s="10"/>
      <c r="R37831" s="10"/>
      <c r="S37831" s="10"/>
      <c r="T37831" s="10"/>
    </row>
    <row r="37832" spans="16:20" x14ac:dyDescent="0.2">
      <c r="P37832" s="10"/>
      <c r="R37832" s="10"/>
      <c r="S37832" s="10"/>
      <c r="T37832" s="10"/>
    </row>
    <row r="37833" spans="16:20" x14ac:dyDescent="0.2">
      <c r="P37833" s="10"/>
      <c r="R37833" s="10"/>
      <c r="S37833" s="10"/>
      <c r="T37833" s="10"/>
    </row>
    <row r="37834" spans="16:20" x14ac:dyDescent="0.2">
      <c r="P37834" s="10"/>
      <c r="R37834" s="10"/>
      <c r="S37834" s="10"/>
      <c r="T37834" s="10"/>
    </row>
    <row r="37835" spans="16:20" x14ac:dyDescent="0.2">
      <c r="P37835" s="10"/>
      <c r="R37835" s="10"/>
      <c r="S37835" s="10"/>
      <c r="T37835" s="10"/>
    </row>
    <row r="37836" spans="16:20" x14ac:dyDescent="0.2">
      <c r="P37836" s="10"/>
      <c r="R37836" s="10"/>
      <c r="S37836" s="10"/>
      <c r="T37836" s="10"/>
    </row>
    <row r="37837" spans="16:20" x14ac:dyDescent="0.2">
      <c r="P37837" s="10"/>
      <c r="R37837" s="10"/>
      <c r="S37837" s="10"/>
      <c r="T37837" s="10"/>
    </row>
    <row r="37838" spans="16:20" x14ac:dyDescent="0.2">
      <c r="P37838" s="10"/>
      <c r="R37838" s="10"/>
      <c r="S37838" s="10"/>
      <c r="T37838" s="10"/>
    </row>
    <row r="37839" spans="16:20" x14ac:dyDescent="0.2">
      <c r="P37839" s="10"/>
      <c r="R37839" s="10"/>
      <c r="S37839" s="10"/>
      <c r="T37839" s="10"/>
    </row>
    <row r="37840" spans="16:20" x14ac:dyDescent="0.2">
      <c r="P37840" s="10"/>
      <c r="R37840" s="10"/>
      <c r="S37840" s="10"/>
      <c r="T37840" s="10"/>
    </row>
    <row r="37841" spans="16:20" x14ac:dyDescent="0.2">
      <c r="P37841" s="10"/>
      <c r="R37841" s="10"/>
      <c r="S37841" s="10"/>
      <c r="T37841" s="10"/>
    </row>
    <row r="37842" spans="16:20" x14ac:dyDescent="0.2">
      <c r="P37842" s="10"/>
      <c r="R37842" s="10"/>
      <c r="S37842" s="10"/>
      <c r="T37842" s="10"/>
    </row>
    <row r="37843" spans="16:20" x14ac:dyDescent="0.2">
      <c r="P37843" s="10"/>
      <c r="R37843" s="10"/>
      <c r="S37843" s="10"/>
      <c r="T37843" s="10"/>
    </row>
    <row r="37844" spans="16:20" x14ac:dyDescent="0.2">
      <c r="P37844" s="10"/>
      <c r="R37844" s="10"/>
      <c r="S37844" s="10"/>
      <c r="T37844" s="10"/>
    </row>
    <row r="37845" spans="16:20" x14ac:dyDescent="0.2">
      <c r="P37845" s="10"/>
      <c r="R37845" s="10"/>
      <c r="S37845" s="10"/>
      <c r="T37845" s="10"/>
    </row>
    <row r="37846" spans="16:20" x14ac:dyDescent="0.2">
      <c r="P37846" s="10"/>
      <c r="R37846" s="10"/>
      <c r="S37846" s="10"/>
      <c r="T37846" s="10"/>
    </row>
    <row r="37847" spans="16:20" x14ac:dyDescent="0.2">
      <c r="P37847" s="10"/>
      <c r="R37847" s="10"/>
      <c r="S37847" s="10"/>
      <c r="T37847" s="10"/>
    </row>
    <row r="37848" spans="16:20" x14ac:dyDescent="0.2">
      <c r="P37848" s="10"/>
      <c r="R37848" s="10"/>
      <c r="S37848" s="10"/>
      <c r="T37848" s="10"/>
    </row>
    <row r="37849" spans="16:20" x14ac:dyDescent="0.2">
      <c r="P37849" s="10"/>
      <c r="R37849" s="10"/>
      <c r="S37849" s="10"/>
      <c r="T37849" s="10"/>
    </row>
    <row r="37850" spans="16:20" x14ac:dyDescent="0.2">
      <c r="P37850" s="10"/>
      <c r="R37850" s="10"/>
      <c r="S37850" s="10"/>
      <c r="T37850" s="10"/>
    </row>
    <row r="37851" spans="16:20" x14ac:dyDescent="0.2">
      <c r="P37851" s="10"/>
      <c r="R37851" s="10"/>
      <c r="S37851" s="10"/>
      <c r="T37851" s="10"/>
    </row>
    <row r="37852" spans="16:20" x14ac:dyDescent="0.2">
      <c r="P37852" s="10"/>
      <c r="R37852" s="10"/>
      <c r="S37852" s="10"/>
      <c r="T37852" s="10"/>
    </row>
    <row r="37853" spans="16:20" x14ac:dyDescent="0.2">
      <c r="P37853" s="10"/>
      <c r="R37853" s="10"/>
      <c r="S37853" s="10"/>
      <c r="T37853" s="10"/>
    </row>
    <row r="37854" spans="16:20" x14ac:dyDescent="0.2">
      <c r="P37854" s="10"/>
      <c r="R37854" s="10"/>
      <c r="S37854" s="10"/>
      <c r="T37854" s="10"/>
    </row>
    <row r="37855" spans="16:20" x14ac:dyDescent="0.2">
      <c r="P37855" s="10"/>
      <c r="R37855" s="10"/>
      <c r="S37855" s="10"/>
      <c r="T37855" s="10"/>
    </row>
    <row r="37856" spans="16:20" x14ac:dyDescent="0.2">
      <c r="P37856" s="10"/>
      <c r="R37856" s="10"/>
      <c r="S37856" s="10"/>
      <c r="T37856" s="10"/>
    </row>
    <row r="37857" spans="16:20" x14ac:dyDescent="0.2">
      <c r="P37857" s="10"/>
      <c r="R37857" s="10"/>
      <c r="S37857" s="10"/>
      <c r="T37857" s="10"/>
    </row>
    <row r="37858" spans="16:20" x14ac:dyDescent="0.2">
      <c r="P37858" s="10"/>
      <c r="R37858" s="10"/>
      <c r="S37858" s="10"/>
      <c r="T37858" s="10"/>
    </row>
    <row r="37859" spans="16:20" x14ac:dyDescent="0.2">
      <c r="P37859" s="10"/>
      <c r="R37859" s="10"/>
      <c r="S37859" s="10"/>
      <c r="T37859" s="10"/>
    </row>
    <row r="37860" spans="16:20" x14ac:dyDescent="0.2">
      <c r="P37860" s="10"/>
      <c r="R37860" s="10"/>
      <c r="S37860" s="10"/>
      <c r="T37860" s="10"/>
    </row>
    <row r="37861" spans="16:20" x14ac:dyDescent="0.2">
      <c r="P37861" s="10"/>
      <c r="R37861" s="10"/>
      <c r="S37861" s="10"/>
      <c r="T37861" s="10"/>
    </row>
    <row r="37862" spans="16:20" x14ac:dyDescent="0.2">
      <c r="P37862" s="10"/>
      <c r="R37862" s="10"/>
      <c r="S37862" s="10"/>
      <c r="T37862" s="10"/>
    </row>
    <row r="37863" spans="16:20" x14ac:dyDescent="0.2">
      <c r="P37863" s="10"/>
      <c r="R37863" s="10"/>
      <c r="S37863" s="10"/>
      <c r="T37863" s="10"/>
    </row>
    <row r="37864" spans="16:20" x14ac:dyDescent="0.2">
      <c r="P37864" s="10"/>
      <c r="R37864" s="10"/>
      <c r="S37864" s="10"/>
      <c r="T37864" s="10"/>
    </row>
    <row r="37865" spans="16:20" x14ac:dyDescent="0.2">
      <c r="P37865" s="10"/>
      <c r="R37865" s="10"/>
      <c r="S37865" s="10"/>
      <c r="T37865" s="10"/>
    </row>
    <row r="37866" spans="16:20" x14ac:dyDescent="0.2">
      <c r="P37866" s="10"/>
      <c r="R37866" s="10"/>
      <c r="S37866" s="10"/>
      <c r="T37866" s="10"/>
    </row>
    <row r="37867" spans="16:20" x14ac:dyDescent="0.2">
      <c r="P37867" s="10"/>
      <c r="R37867" s="10"/>
      <c r="S37867" s="10"/>
      <c r="T37867" s="10"/>
    </row>
    <row r="37868" spans="16:20" x14ac:dyDescent="0.2">
      <c r="P37868" s="10"/>
      <c r="R37868" s="10"/>
      <c r="S37868" s="10"/>
      <c r="T37868" s="10"/>
    </row>
    <row r="37869" spans="16:20" x14ac:dyDescent="0.2">
      <c r="P37869" s="10"/>
      <c r="R37869" s="10"/>
      <c r="S37869" s="10"/>
      <c r="T37869" s="10"/>
    </row>
    <row r="37870" spans="16:20" x14ac:dyDescent="0.2">
      <c r="P37870" s="10"/>
      <c r="R37870" s="10"/>
      <c r="S37870" s="10"/>
      <c r="T37870" s="10"/>
    </row>
    <row r="37871" spans="16:20" x14ac:dyDescent="0.2">
      <c r="P37871" s="10"/>
      <c r="R37871" s="10"/>
      <c r="S37871" s="10"/>
      <c r="T37871" s="10"/>
    </row>
    <row r="37872" spans="16:20" x14ac:dyDescent="0.2">
      <c r="P37872" s="10"/>
      <c r="R37872" s="10"/>
      <c r="S37872" s="10"/>
      <c r="T37872" s="10"/>
    </row>
    <row r="37873" spans="16:20" x14ac:dyDescent="0.2">
      <c r="P37873" s="10"/>
      <c r="R37873" s="10"/>
      <c r="S37873" s="10"/>
      <c r="T37873" s="10"/>
    </row>
    <row r="37874" spans="16:20" x14ac:dyDescent="0.2">
      <c r="P37874" s="10"/>
      <c r="R37874" s="10"/>
      <c r="S37874" s="10"/>
      <c r="T37874" s="10"/>
    </row>
    <row r="37875" spans="16:20" x14ac:dyDescent="0.2">
      <c r="P37875" s="10"/>
      <c r="R37875" s="10"/>
      <c r="S37875" s="10"/>
      <c r="T37875" s="10"/>
    </row>
    <row r="37876" spans="16:20" x14ac:dyDescent="0.2">
      <c r="P37876" s="10"/>
      <c r="R37876" s="10"/>
      <c r="S37876" s="10"/>
      <c r="T37876" s="10"/>
    </row>
    <row r="37877" spans="16:20" x14ac:dyDescent="0.2">
      <c r="P37877" s="10"/>
      <c r="R37877" s="10"/>
      <c r="S37877" s="10"/>
      <c r="T37877" s="10"/>
    </row>
    <row r="37878" spans="16:20" x14ac:dyDescent="0.2">
      <c r="P37878" s="10"/>
      <c r="R37878" s="10"/>
      <c r="S37878" s="10"/>
      <c r="T37878" s="10"/>
    </row>
    <row r="37879" spans="16:20" x14ac:dyDescent="0.2">
      <c r="P37879" s="10"/>
      <c r="R37879" s="10"/>
      <c r="S37879" s="10"/>
      <c r="T37879" s="10"/>
    </row>
    <row r="37880" spans="16:20" x14ac:dyDescent="0.2">
      <c r="P37880" s="10"/>
      <c r="R37880" s="10"/>
      <c r="S37880" s="10"/>
      <c r="T37880" s="10"/>
    </row>
    <row r="37881" spans="16:20" x14ac:dyDescent="0.2">
      <c r="P37881" s="10"/>
      <c r="R37881" s="10"/>
      <c r="S37881" s="10"/>
      <c r="T37881" s="10"/>
    </row>
    <row r="37882" spans="16:20" x14ac:dyDescent="0.2">
      <c r="P37882" s="10"/>
      <c r="R37882" s="10"/>
      <c r="S37882" s="10"/>
      <c r="T37882" s="10"/>
    </row>
    <row r="37883" spans="16:20" x14ac:dyDescent="0.2">
      <c r="P37883" s="10"/>
      <c r="R37883" s="10"/>
      <c r="S37883" s="10"/>
      <c r="T37883" s="10"/>
    </row>
    <row r="37884" spans="16:20" x14ac:dyDescent="0.2">
      <c r="P37884" s="10"/>
      <c r="R37884" s="10"/>
      <c r="S37884" s="10"/>
      <c r="T37884" s="10"/>
    </row>
    <row r="37885" spans="16:20" x14ac:dyDescent="0.2">
      <c r="P37885" s="10"/>
      <c r="R37885" s="10"/>
      <c r="S37885" s="10"/>
      <c r="T37885" s="10"/>
    </row>
    <row r="37886" spans="16:20" x14ac:dyDescent="0.2">
      <c r="P37886" s="10"/>
      <c r="R37886" s="10"/>
      <c r="S37886" s="10"/>
      <c r="T37886" s="10"/>
    </row>
    <row r="37887" spans="16:20" x14ac:dyDescent="0.2">
      <c r="P37887" s="10"/>
      <c r="R37887" s="10"/>
      <c r="S37887" s="10"/>
      <c r="T37887" s="10"/>
    </row>
    <row r="37888" spans="16:20" x14ac:dyDescent="0.2">
      <c r="P37888" s="10"/>
      <c r="R37888" s="10"/>
      <c r="S37888" s="10"/>
      <c r="T37888" s="10"/>
    </row>
    <row r="37889" spans="16:20" x14ac:dyDescent="0.2">
      <c r="P37889" s="10"/>
      <c r="R37889" s="10"/>
      <c r="S37889" s="10"/>
      <c r="T37889" s="10"/>
    </row>
    <row r="37890" spans="16:20" x14ac:dyDescent="0.2">
      <c r="P37890" s="10"/>
      <c r="R37890" s="10"/>
      <c r="S37890" s="10"/>
      <c r="T37890" s="10"/>
    </row>
    <row r="37891" spans="16:20" x14ac:dyDescent="0.2">
      <c r="P37891" s="10"/>
      <c r="R37891" s="10"/>
      <c r="S37891" s="10"/>
      <c r="T37891" s="10"/>
    </row>
    <row r="37892" spans="16:20" x14ac:dyDescent="0.2">
      <c r="P37892" s="10"/>
      <c r="R37892" s="10"/>
      <c r="S37892" s="10"/>
      <c r="T37892" s="10"/>
    </row>
    <row r="37893" spans="16:20" x14ac:dyDescent="0.2">
      <c r="P37893" s="10"/>
      <c r="R37893" s="10"/>
      <c r="S37893" s="10"/>
      <c r="T37893" s="10"/>
    </row>
    <row r="37894" spans="16:20" x14ac:dyDescent="0.2">
      <c r="P37894" s="10"/>
      <c r="R37894" s="10"/>
      <c r="S37894" s="10"/>
      <c r="T37894" s="10"/>
    </row>
    <row r="37895" spans="16:20" x14ac:dyDescent="0.2">
      <c r="P37895" s="10"/>
      <c r="R37895" s="10"/>
      <c r="S37895" s="10"/>
      <c r="T37895" s="10"/>
    </row>
    <row r="37896" spans="16:20" x14ac:dyDescent="0.2">
      <c r="P37896" s="10"/>
      <c r="R37896" s="10"/>
      <c r="S37896" s="10"/>
      <c r="T37896" s="10"/>
    </row>
    <row r="37897" spans="16:20" x14ac:dyDescent="0.2">
      <c r="P37897" s="10"/>
      <c r="R37897" s="10"/>
      <c r="S37897" s="10"/>
      <c r="T37897" s="10"/>
    </row>
    <row r="37898" spans="16:20" x14ac:dyDescent="0.2">
      <c r="P37898" s="10"/>
      <c r="R37898" s="10"/>
      <c r="S37898" s="10"/>
      <c r="T37898" s="10"/>
    </row>
    <row r="37899" spans="16:20" x14ac:dyDescent="0.2">
      <c r="P37899" s="10"/>
      <c r="R37899" s="10"/>
      <c r="S37899" s="10"/>
      <c r="T37899" s="10"/>
    </row>
    <row r="37900" spans="16:20" x14ac:dyDescent="0.2">
      <c r="P37900" s="10"/>
      <c r="R37900" s="10"/>
      <c r="S37900" s="10"/>
      <c r="T37900" s="10"/>
    </row>
    <row r="37901" spans="16:20" x14ac:dyDescent="0.2">
      <c r="P37901" s="10"/>
      <c r="R37901" s="10"/>
      <c r="S37901" s="10"/>
      <c r="T37901" s="10"/>
    </row>
    <row r="37902" spans="16:20" x14ac:dyDescent="0.2">
      <c r="P37902" s="10"/>
      <c r="R37902" s="10"/>
      <c r="S37902" s="10"/>
      <c r="T37902" s="10"/>
    </row>
    <row r="37903" spans="16:20" x14ac:dyDescent="0.2">
      <c r="P37903" s="10"/>
      <c r="R37903" s="10"/>
      <c r="S37903" s="10"/>
      <c r="T37903" s="10"/>
    </row>
    <row r="37904" spans="16:20" x14ac:dyDescent="0.2">
      <c r="P37904" s="10"/>
      <c r="R37904" s="10"/>
      <c r="S37904" s="10"/>
      <c r="T37904" s="10"/>
    </row>
    <row r="37905" spans="16:20" x14ac:dyDescent="0.2">
      <c r="P37905" s="10"/>
      <c r="R37905" s="10"/>
      <c r="S37905" s="10"/>
      <c r="T37905" s="10"/>
    </row>
    <row r="37906" spans="16:20" x14ac:dyDescent="0.2">
      <c r="P37906" s="10"/>
      <c r="R37906" s="10"/>
      <c r="S37906" s="10"/>
      <c r="T37906" s="10"/>
    </row>
    <row r="37907" spans="16:20" x14ac:dyDescent="0.2">
      <c r="P37907" s="10"/>
      <c r="R37907" s="10"/>
      <c r="S37907" s="10"/>
      <c r="T37907" s="10"/>
    </row>
    <row r="37908" spans="16:20" x14ac:dyDescent="0.2">
      <c r="P37908" s="10"/>
      <c r="R37908" s="10"/>
      <c r="S37908" s="10"/>
      <c r="T37908" s="10"/>
    </row>
    <row r="37909" spans="16:20" x14ac:dyDescent="0.2">
      <c r="P37909" s="10"/>
      <c r="R37909" s="10"/>
      <c r="S37909" s="10"/>
      <c r="T37909" s="10"/>
    </row>
    <row r="37910" spans="16:20" x14ac:dyDescent="0.2">
      <c r="P37910" s="10"/>
      <c r="R37910" s="10"/>
      <c r="S37910" s="10"/>
      <c r="T37910" s="10"/>
    </row>
    <row r="37911" spans="16:20" x14ac:dyDescent="0.2">
      <c r="P37911" s="10"/>
      <c r="R37911" s="10"/>
      <c r="S37911" s="10"/>
      <c r="T37911" s="10"/>
    </row>
    <row r="37912" spans="16:20" x14ac:dyDescent="0.2">
      <c r="P37912" s="10"/>
      <c r="R37912" s="10"/>
      <c r="S37912" s="10"/>
      <c r="T37912" s="10"/>
    </row>
    <row r="37913" spans="16:20" x14ac:dyDescent="0.2">
      <c r="P37913" s="10"/>
      <c r="R37913" s="10"/>
      <c r="S37913" s="10"/>
      <c r="T37913" s="10"/>
    </row>
    <row r="37914" spans="16:20" x14ac:dyDescent="0.2">
      <c r="P37914" s="10"/>
      <c r="R37914" s="10"/>
      <c r="S37914" s="10"/>
      <c r="T37914" s="10"/>
    </row>
    <row r="37915" spans="16:20" x14ac:dyDescent="0.2">
      <c r="P37915" s="10"/>
      <c r="R37915" s="10"/>
      <c r="S37915" s="10"/>
      <c r="T37915" s="10"/>
    </row>
    <row r="37916" spans="16:20" x14ac:dyDescent="0.2">
      <c r="P37916" s="10"/>
      <c r="R37916" s="10"/>
      <c r="S37916" s="10"/>
      <c r="T37916" s="10"/>
    </row>
    <row r="37917" spans="16:20" x14ac:dyDescent="0.2">
      <c r="P37917" s="10"/>
      <c r="R37917" s="10"/>
      <c r="S37917" s="10"/>
      <c r="T37917" s="10"/>
    </row>
    <row r="37918" spans="16:20" x14ac:dyDescent="0.2">
      <c r="P37918" s="10"/>
      <c r="R37918" s="10"/>
      <c r="S37918" s="10"/>
      <c r="T37918" s="10"/>
    </row>
    <row r="37919" spans="16:20" x14ac:dyDescent="0.2">
      <c r="P37919" s="10"/>
      <c r="R37919" s="10"/>
      <c r="S37919" s="10"/>
      <c r="T37919" s="10"/>
    </row>
    <row r="37920" spans="16:20" x14ac:dyDescent="0.2">
      <c r="P37920" s="10"/>
      <c r="R37920" s="10"/>
      <c r="S37920" s="10"/>
      <c r="T37920" s="10"/>
    </row>
    <row r="37921" spans="16:20" x14ac:dyDescent="0.2">
      <c r="P37921" s="10"/>
      <c r="R37921" s="10"/>
      <c r="S37921" s="10"/>
      <c r="T37921" s="10"/>
    </row>
    <row r="37922" spans="16:20" x14ac:dyDescent="0.2">
      <c r="P37922" s="10"/>
      <c r="R37922" s="10"/>
      <c r="S37922" s="10"/>
      <c r="T37922" s="10"/>
    </row>
    <row r="37923" spans="16:20" x14ac:dyDescent="0.2">
      <c r="P37923" s="10"/>
      <c r="R37923" s="10"/>
      <c r="S37923" s="10"/>
      <c r="T37923" s="10"/>
    </row>
    <row r="37924" spans="16:20" x14ac:dyDescent="0.2">
      <c r="P37924" s="10"/>
      <c r="R37924" s="10"/>
      <c r="S37924" s="10"/>
      <c r="T37924" s="10"/>
    </row>
    <row r="37925" spans="16:20" x14ac:dyDescent="0.2">
      <c r="P37925" s="10"/>
      <c r="R37925" s="10"/>
      <c r="S37925" s="10"/>
      <c r="T37925" s="10"/>
    </row>
    <row r="37926" spans="16:20" x14ac:dyDescent="0.2">
      <c r="P37926" s="10"/>
      <c r="R37926" s="10"/>
      <c r="S37926" s="10"/>
      <c r="T37926" s="10"/>
    </row>
    <row r="37927" spans="16:20" x14ac:dyDescent="0.2">
      <c r="P37927" s="10"/>
      <c r="R37927" s="10"/>
      <c r="S37927" s="10"/>
      <c r="T37927" s="10"/>
    </row>
    <row r="37928" spans="16:20" x14ac:dyDescent="0.2">
      <c r="P37928" s="10"/>
      <c r="R37928" s="10"/>
      <c r="S37928" s="10"/>
      <c r="T37928" s="10"/>
    </row>
    <row r="37929" spans="16:20" x14ac:dyDescent="0.2">
      <c r="P37929" s="10"/>
      <c r="R37929" s="10"/>
      <c r="S37929" s="10"/>
      <c r="T37929" s="10"/>
    </row>
    <row r="37930" spans="16:20" x14ac:dyDescent="0.2">
      <c r="P37930" s="10"/>
      <c r="R37930" s="10"/>
      <c r="S37930" s="10"/>
      <c r="T37930" s="10"/>
    </row>
    <row r="37931" spans="16:20" x14ac:dyDescent="0.2">
      <c r="P37931" s="10"/>
      <c r="R37931" s="10"/>
      <c r="S37931" s="10"/>
      <c r="T37931" s="10"/>
    </row>
    <row r="37932" spans="16:20" x14ac:dyDescent="0.2">
      <c r="P37932" s="10"/>
      <c r="R37932" s="10"/>
      <c r="S37932" s="10"/>
      <c r="T37932" s="10"/>
    </row>
    <row r="37933" spans="16:20" x14ac:dyDescent="0.2">
      <c r="P37933" s="10"/>
      <c r="R37933" s="10"/>
      <c r="S37933" s="10"/>
      <c r="T37933" s="10"/>
    </row>
    <row r="37934" spans="16:20" x14ac:dyDescent="0.2">
      <c r="P37934" s="10"/>
      <c r="R37934" s="10"/>
      <c r="S37934" s="10"/>
      <c r="T37934" s="10"/>
    </row>
    <row r="37935" spans="16:20" x14ac:dyDescent="0.2">
      <c r="P37935" s="10"/>
      <c r="R37935" s="10"/>
      <c r="S37935" s="10"/>
      <c r="T37935" s="10"/>
    </row>
    <row r="37936" spans="16:20" x14ac:dyDescent="0.2">
      <c r="P37936" s="10"/>
      <c r="R37936" s="10"/>
      <c r="S37936" s="10"/>
      <c r="T37936" s="10"/>
    </row>
    <row r="37937" spans="16:20" x14ac:dyDescent="0.2">
      <c r="P37937" s="10"/>
      <c r="R37937" s="10"/>
      <c r="S37937" s="10"/>
      <c r="T37937" s="10"/>
    </row>
    <row r="37938" spans="16:20" x14ac:dyDescent="0.2">
      <c r="P37938" s="10"/>
      <c r="R37938" s="10"/>
      <c r="S37938" s="10"/>
      <c r="T37938" s="10"/>
    </row>
    <row r="37939" spans="16:20" x14ac:dyDescent="0.2">
      <c r="P37939" s="10"/>
      <c r="R37939" s="10"/>
      <c r="S37939" s="10"/>
      <c r="T37939" s="10"/>
    </row>
    <row r="37940" spans="16:20" x14ac:dyDescent="0.2">
      <c r="P37940" s="10"/>
      <c r="R37940" s="10"/>
      <c r="S37940" s="10"/>
      <c r="T37940" s="10"/>
    </row>
    <row r="37941" spans="16:20" x14ac:dyDescent="0.2">
      <c r="P37941" s="10"/>
      <c r="R37941" s="10"/>
      <c r="S37941" s="10"/>
      <c r="T37941" s="10"/>
    </row>
    <row r="37942" spans="16:20" x14ac:dyDescent="0.2">
      <c r="P37942" s="10"/>
      <c r="R37942" s="10"/>
      <c r="S37942" s="10"/>
      <c r="T37942" s="10"/>
    </row>
    <row r="37943" spans="16:20" x14ac:dyDescent="0.2">
      <c r="P37943" s="10"/>
      <c r="R37943" s="10"/>
      <c r="S37943" s="10"/>
      <c r="T37943" s="10"/>
    </row>
    <row r="37944" spans="16:20" x14ac:dyDescent="0.2">
      <c r="P37944" s="10"/>
      <c r="R37944" s="10"/>
      <c r="S37944" s="10"/>
      <c r="T37944" s="10"/>
    </row>
    <row r="37945" spans="16:20" x14ac:dyDescent="0.2">
      <c r="P37945" s="10"/>
      <c r="R37945" s="10"/>
      <c r="S37945" s="10"/>
      <c r="T37945" s="10"/>
    </row>
    <row r="37946" spans="16:20" x14ac:dyDescent="0.2">
      <c r="P37946" s="10"/>
      <c r="R37946" s="10"/>
      <c r="S37946" s="10"/>
      <c r="T37946" s="10"/>
    </row>
    <row r="37947" spans="16:20" x14ac:dyDescent="0.2">
      <c r="P37947" s="10"/>
      <c r="R37947" s="10"/>
      <c r="S37947" s="10"/>
      <c r="T37947" s="10"/>
    </row>
    <row r="37948" spans="16:20" x14ac:dyDescent="0.2">
      <c r="P37948" s="10"/>
      <c r="R37948" s="10"/>
      <c r="S37948" s="10"/>
      <c r="T37948" s="10"/>
    </row>
    <row r="37949" spans="16:20" x14ac:dyDescent="0.2">
      <c r="P37949" s="10"/>
      <c r="R37949" s="10"/>
      <c r="S37949" s="10"/>
      <c r="T37949" s="10"/>
    </row>
    <row r="37950" spans="16:20" x14ac:dyDescent="0.2">
      <c r="P37950" s="10"/>
      <c r="R37950" s="10"/>
      <c r="S37950" s="10"/>
      <c r="T37950" s="10"/>
    </row>
    <row r="37951" spans="16:20" x14ac:dyDescent="0.2">
      <c r="P37951" s="10"/>
      <c r="R37951" s="10"/>
      <c r="S37951" s="10"/>
      <c r="T37951" s="10"/>
    </row>
    <row r="37952" spans="16:20" x14ac:dyDescent="0.2">
      <c r="P37952" s="10"/>
      <c r="R37952" s="10"/>
      <c r="S37952" s="10"/>
      <c r="T37952" s="10"/>
    </row>
    <row r="37953" spans="16:20" x14ac:dyDescent="0.2">
      <c r="P37953" s="10"/>
      <c r="R37953" s="10"/>
      <c r="S37953" s="10"/>
      <c r="T37953" s="10"/>
    </row>
    <row r="37954" spans="16:20" x14ac:dyDescent="0.2">
      <c r="P37954" s="10"/>
      <c r="R37954" s="10"/>
      <c r="S37954" s="10"/>
      <c r="T37954" s="10"/>
    </row>
    <row r="37955" spans="16:20" x14ac:dyDescent="0.2">
      <c r="P37955" s="10"/>
      <c r="R37955" s="10"/>
      <c r="S37955" s="10"/>
      <c r="T37955" s="10"/>
    </row>
    <row r="37956" spans="16:20" x14ac:dyDescent="0.2">
      <c r="P37956" s="10"/>
      <c r="R37956" s="10"/>
      <c r="S37956" s="10"/>
      <c r="T37956" s="10"/>
    </row>
    <row r="37957" spans="16:20" x14ac:dyDescent="0.2">
      <c r="P37957" s="10"/>
      <c r="R37957" s="10"/>
      <c r="S37957" s="10"/>
      <c r="T37957" s="10"/>
    </row>
    <row r="37958" spans="16:20" x14ac:dyDescent="0.2">
      <c r="P37958" s="10"/>
      <c r="R37958" s="10"/>
      <c r="S37958" s="10"/>
      <c r="T37958" s="10"/>
    </row>
    <row r="37959" spans="16:20" x14ac:dyDescent="0.2">
      <c r="P37959" s="10"/>
      <c r="R37959" s="10"/>
      <c r="S37959" s="10"/>
      <c r="T37959" s="10"/>
    </row>
    <row r="37960" spans="16:20" x14ac:dyDescent="0.2">
      <c r="P37960" s="10"/>
      <c r="R37960" s="10"/>
      <c r="S37960" s="10"/>
      <c r="T37960" s="10"/>
    </row>
    <row r="37961" spans="16:20" x14ac:dyDescent="0.2">
      <c r="P37961" s="10"/>
      <c r="R37961" s="10"/>
      <c r="S37961" s="10"/>
      <c r="T37961" s="10"/>
    </row>
    <row r="37962" spans="16:20" x14ac:dyDescent="0.2">
      <c r="P37962" s="10"/>
      <c r="R37962" s="10"/>
      <c r="S37962" s="10"/>
      <c r="T37962" s="10"/>
    </row>
    <row r="37963" spans="16:20" x14ac:dyDescent="0.2">
      <c r="P37963" s="10"/>
      <c r="R37963" s="10"/>
      <c r="S37963" s="10"/>
      <c r="T37963" s="10"/>
    </row>
    <row r="37964" spans="16:20" x14ac:dyDescent="0.2">
      <c r="P37964" s="10"/>
      <c r="R37964" s="10"/>
      <c r="S37964" s="10"/>
      <c r="T37964" s="10"/>
    </row>
    <row r="37965" spans="16:20" x14ac:dyDescent="0.2">
      <c r="P37965" s="10"/>
      <c r="R37965" s="10"/>
      <c r="S37965" s="10"/>
      <c r="T37965" s="10"/>
    </row>
    <row r="37966" spans="16:20" x14ac:dyDescent="0.2">
      <c r="P37966" s="10"/>
      <c r="R37966" s="10"/>
      <c r="S37966" s="10"/>
      <c r="T37966" s="10"/>
    </row>
    <row r="37967" spans="16:20" x14ac:dyDescent="0.2">
      <c r="P37967" s="10"/>
      <c r="R37967" s="10"/>
      <c r="S37967" s="10"/>
      <c r="T37967" s="10"/>
    </row>
    <row r="37968" spans="16:20" x14ac:dyDescent="0.2">
      <c r="P37968" s="10"/>
      <c r="R37968" s="10"/>
      <c r="S37968" s="10"/>
      <c r="T37968" s="10"/>
    </row>
    <row r="37969" spans="16:20" x14ac:dyDescent="0.2">
      <c r="P37969" s="10"/>
      <c r="R37969" s="10"/>
      <c r="S37969" s="10"/>
      <c r="T37969" s="10"/>
    </row>
    <row r="37970" spans="16:20" x14ac:dyDescent="0.2">
      <c r="P37970" s="10"/>
      <c r="R37970" s="10"/>
      <c r="S37970" s="10"/>
      <c r="T37970" s="10"/>
    </row>
    <row r="37971" spans="16:20" x14ac:dyDescent="0.2">
      <c r="P37971" s="10"/>
      <c r="R37971" s="10"/>
      <c r="S37971" s="10"/>
      <c r="T37971" s="10"/>
    </row>
    <row r="37972" spans="16:20" x14ac:dyDescent="0.2">
      <c r="P37972" s="10"/>
      <c r="R37972" s="10"/>
      <c r="S37972" s="10"/>
      <c r="T37972" s="10"/>
    </row>
    <row r="37973" spans="16:20" x14ac:dyDescent="0.2">
      <c r="P37973" s="10"/>
      <c r="R37973" s="10"/>
      <c r="S37973" s="10"/>
      <c r="T37973" s="10"/>
    </row>
    <row r="37974" spans="16:20" x14ac:dyDescent="0.2">
      <c r="P37974" s="10"/>
      <c r="R37974" s="10"/>
      <c r="S37974" s="10"/>
      <c r="T37974" s="10"/>
    </row>
    <row r="37975" spans="16:20" x14ac:dyDescent="0.2">
      <c r="P37975" s="10"/>
      <c r="R37975" s="10"/>
      <c r="S37975" s="10"/>
      <c r="T37975" s="10"/>
    </row>
    <row r="37976" spans="16:20" x14ac:dyDescent="0.2">
      <c r="P37976" s="10"/>
      <c r="R37976" s="10"/>
      <c r="S37976" s="10"/>
      <c r="T37976" s="10"/>
    </row>
    <row r="37977" spans="16:20" x14ac:dyDescent="0.2">
      <c r="P37977" s="10"/>
      <c r="R37977" s="10"/>
      <c r="S37977" s="10"/>
      <c r="T37977" s="10"/>
    </row>
    <row r="37978" spans="16:20" x14ac:dyDescent="0.2">
      <c r="P37978" s="10"/>
      <c r="R37978" s="10"/>
      <c r="S37978" s="10"/>
      <c r="T37978" s="10"/>
    </row>
    <row r="37979" spans="16:20" x14ac:dyDescent="0.2">
      <c r="P37979" s="10"/>
      <c r="R37979" s="10"/>
      <c r="S37979" s="10"/>
      <c r="T37979" s="10"/>
    </row>
    <row r="37980" spans="16:20" x14ac:dyDescent="0.2">
      <c r="P37980" s="10"/>
      <c r="R37980" s="10"/>
      <c r="S37980" s="10"/>
      <c r="T37980" s="10"/>
    </row>
    <row r="37981" spans="16:20" x14ac:dyDescent="0.2">
      <c r="P37981" s="10"/>
      <c r="R37981" s="10"/>
      <c r="S37981" s="10"/>
      <c r="T37981" s="10"/>
    </row>
    <row r="37982" spans="16:20" x14ac:dyDescent="0.2">
      <c r="P37982" s="10"/>
      <c r="R37982" s="10"/>
      <c r="S37982" s="10"/>
      <c r="T37982" s="10"/>
    </row>
    <row r="37983" spans="16:20" x14ac:dyDescent="0.2">
      <c r="P37983" s="10"/>
      <c r="R37983" s="10"/>
      <c r="S37983" s="10"/>
      <c r="T37983" s="10"/>
    </row>
    <row r="37984" spans="16:20" x14ac:dyDescent="0.2">
      <c r="P37984" s="10"/>
      <c r="R37984" s="10"/>
      <c r="S37984" s="10"/>
      <c r="T37984" s="10"/>
    </row>
    <row r="37985" spans="16:20" x14ac:dyDescent="0.2">
      <c r="P37985" s="10"/>
      <c r="R37985" s="10"/>
      <c r="S37985" s="10"/>
      <c r="T37985" s="10"/>
    </row>
    <row r="37986" spans="16:20" x14ac:dyDescent="0.2">
      <c r="P37986" s="10"/>
      <c r="R37986" s="10"/>
      <c r="S37986" s="10"/>
      <c r="T37986" s="10"/>
    </row>
    <row r="37987" spans="16:20" x14ac:dyDescent="0.2">
      <c r="P37987" s="10"/>
      <c r="R37987" s="10"/>
      <c r="S37987" s="10"/>
      <c r="T37987" s="10"/>
    </row>
    <row r="37988" spans="16:20" x14ac:dyDescent="0.2">
      <c r="P37988" s="10"/>
      <c r="R37988" s="10"/>
      <c r="S37988" s="10"/>
      <c r="T37988" s="10"/>
    </row>
    <row r="37989" spans="16:20" x14ac:dyDescent="0.2">
      <c r="P37989" s="10"/>
      <c r="R37989" s="10"/>
      <c r="S37989" s="10"/>
      <c r="T37989" s="10"/>
    </row>
    <row r="37990" spans="16:20" x14ac:dyDescent="0.2">
      <c r="P37990" s="10"/>
      <c r="R37990" s="10"/>
      <c r="S37990" s="10"/>
      <c r="T37990" s="10"/>
    </row>
    <row r="37991" spans="16:20" x14ac:dyDescent="0.2">
      <c r="P37991" s="10"/>
      <c r="R37991" s="10"/>
      <c r="S37991" s="10"/>
      <c r="T37991" s="10"/>
    </row>
    <row r="37992" spans="16:20" x14ac:dyDescent="0.2">
      <c r="P37992" s="10"/>
      <c r="R37992" s="10"/>
      <c r="S37992" s="10"/>
      <c r="T37992" s="10"/>
    </row>
    <row r="37993" spans="16:20" x14ac:dyDescent="0.2">
      <c r="P37993" s="10"/>
      <c r="R37993" s="10"/>
      <c r="S37993" s="10"/>
      <c r="T37993" s="10"/>
    </row>
    <row r="37994" spans="16:20" x14ac:dyDescent="0.2">
      <c r="P37994" s="10"/>
      <c r="R37994" s="10"/>
      <c r="S37994" s="10"/>
      <c r="T37994" s="10"/>
    </row>
    <row r="37995" spans="16:20" x14ac:dyDescent="0.2">
      <c r="P37995" s="10"/>
      <c r="R37995" s="10"/>
      <c r="S37995" s="10"/>
      <c r="T37995" s="10"/>
    </row>
    <row r="37996" spans="16:20" x14ac:dyDescent="0.2">
      <c r="P37996" s="10"/>
      <c r="R37996" s="10"/>
      <c r="S37996" s="10"/>
      <c r="T37996" s="10"/>
    </row>
    <row r="37997" spans="16:20" x14ac:dyDescent="0.2">
      <c r="P37997" s="10"/>
      <c r="R37997" s="10"/>
      <c r="S37997" s="10"/>
      <c r="T37997" s="10"/>
    </row>
    <row r="37998" spans="16:20" x14ac:dyDescent="0.2">
      <c r="P37998" s="10"/>
      <c r="R37998" s="10"/>
      <c r="S37998" s="10"/>
      <c r="T37998" s="10"/>
    </row>
    <row r="37999" spans="16:20" x14ac:dyDescent="0.2">
      <c r="P37999" s="10"/>
      <c r="R37999" s="10"/>
      <c r="S37999" s="10"/>
      <c r="T37999" s="10"/>
    </row>
    <row r="38000" spans="16:20" x14ac:dyDescent="0.2">
      <c r="P38000" s="10"/>
      <c r="R38000" s="10"/>
      <c r="S38000" s="10"/>
      <c r="T38000" s="10"/>
    </row>
    <row r="38001" spans="16:20" x14ac:dyDescent="0.2">
      <c r="P38001" s="10"/>
      <c r="R38001" s="10"/>
      <c r="S38001" s="10"/>
      <c r="T38001" s="10"/>
    </row>
    <row r="38002" spans="16:20" x14ac:dyDescent="0.2">
      <c r="P38002" s="10"/>
      <c r="R38002" s="10"/>
      <c r="S38002" s="10"/>
      <c r="T38002" s="10"/>
    </row>
    <row r="38003" spans="16:20" x14ac:dyDescent="0.2">
      <c r="P38003" s="10"/>
      <c r="R38003" s="10"/>
      <c r="S38003" s="10"/>
      <c r="T38003" s="10"/>
    </row>
    <row r="38004" spans="16:20" x14ac:dyDescent="0.2">
      <c r="P38004" s="10"/>
      <c r="R38004" s="10"/>
      <c r="S38004" s="10"/>
      <c r="T38004" s="10"/>
    </row>
    <row r="38005" spans="16:20" x14ac:dyDescent="0.2">
      <c r="P38005" s="10"/>
      <c r="R38005" s="10"/>
      <c r="S38005" s="10"/>
      <c r="T38005" s="10"/>
    </row>
    <row r="38006" spans="16:20" x14ac:dyDescent="0.2">
      <c r="P38006" s="10"/>
      <c r="R38006" s="10"/>
      <c r="S38006" s="10"/>
      <c r="T38006" s="10"/>
    </row>
    <row r="38007" spans="16:20" x14ac:dyDescent="0.2">
      <c r="P38007" s="10"/>
      <c r="R38007" s="10"/>
      <c r="S38007" s="10"/>
      <c r="T38007" s="10"/>
    </row>
    <row r="38008" spans="16:20" x14ac:dyDescent="0.2">
      <c r="P38008" s="10"/>
      <c r="R38008" s="10"/>
      <c r="S38008" s="10"/>
      <c r="T38008" s="10"/>
    </row>
    <row r="38009" spans="16:20" x14ac:dyDescent="0.2">
      <c r="P38009" s="10"/>
      <c r="R38009" s="10"/>
      <c r="S38009" s="10"/>
      <c r="T38009" s="10"/>
    </row>
    <row r="38010" spans="16:20" x14ac:dyDescent="0.2">
      <c r="P38010" s="10"/>
      <c r="R38010" s="10"/>
      <c r="S38010" s="10"/>
      <c r="T38010" s="10"/>
    </row>
    <row r="38011" spans="16:20" x14ac:dyDescent="0.2">
      <c r="P38011" s="10"/>
      <c r="R38011" s="10"/>
      <c r="S38011" s="10"/>
      <c r="T38011" s="10"/>
    </row>
    <row r="38012" spans="16:20" x14ac:dyDescent="0.2">
      <c r="P38012" s="10"/>
      <c r="R38012" s="10"/>
      <c r="S38012" s="10"/>
      <c r="T38012" s="10"/>
    </row>
    <row r="38013" spans="16:20" x14ac:dyDescent="0.2">
      <c r="P38013" s="10"/>
      <c r="R38013" s="10"/>
      <c r="S38013" s="10"/>
      <c r="T38013" s="10"/>
    </row>
    <row r="38014" spans="16:20" x14ac:dyDescent="0.2">
      <c r="P38014" s="10"/>
      <c r="R38014" s="10"/>
      <c r="S38014" s="10"/>
      <c r="T38014" s="10"/>
    </row>
    <row r="38015" spans="16:20" x14ac:dyDescent="0.2">
      <c r="P38015" s="10"/>
      <c r="R38015" s="10"/>
      <c r="S38015" s="10"/>
      <c r="T38015" s="10"/>
    </row>
    <row r="38016" spans="16:20" x14ac:dyDescent="0.2">
      <c r="P38016" s="10"/>
      <c r="R38016" s="10"/>
      <c r="S38016" s="10"/>
      <c r="T38016" s="10"/>
    </row>
    <row r="38017" spans="16:20" x14ac:dyDescent="0.2">
      <c r="P38017" s="10"/>
      <c r="R38017" s="10"/>
      <c r="S38017" s="10"/>
      <c r="T38017" s="10"/>
    </row>
    <row r="38018" spans="16:20" x14ac:dyDescent="0.2">
      <c r="P38018" s="10"/>
      <c r="R38018" s="10"/>
      <c r="S38018" s="10"/>
      <c r="T38018" s="10"/>
    </row>
    <row r="38019" spans="16:20" x14ac:dyDescent="0.2">
      <c r="P38019" s="10"/>
      <c r="R38019" s="10"/>
      <c r="S38019" s="10"/>
      <c r="T38019" s="10"/>
    </row>
    <row r="38020" spans="16:20" x14ac:dyDescent="0.2">
      <c r="P38020" s="10"/>
      <c r="R38020" s="10"/>
      <c r="S38020" s="10"/>
      <c r="T38020" s="10"/>
    </row>
    <row r="38021" spans="16:20" x14ac:dyDescent="0.2">
      <c r="P38021" s="10"/>
      <c r="R38021" s="10"/>
      <c r="S38021" s="10"/>
      <c r="T38021" s="10"/>
    </row>
    <row r="38022" spans="16:20" x14ac:dyDescent="0.2">
      <c r="P38022" s="10"/>
      <c r="R38022" s="10"/>
      <c r="S38022" s="10"/>
      <c r="T38022" s="10"/>
    </row>
    <row r="38023" spans="16:20" x14ac:dyDescent="0.2">
      <c r="P38023" s="10"/>
      <c r="R38023" s="10"/>
      <c r="S38023" s="10"/>
      <c r="T38023" s="10"/>
    </row>
    <row r="38024" spans="16:20" x14ac:dyDescent="0.2">
      <c r="P38024" s="10"/>
      <c r="R38024" s="10"/>
      <c r="S38024" s="10"/>
      <c r="T38024" s="10"/>
    </row>
    <row r="38025" spans="16:20" x14ac:dyDescent="0.2">
      <c r="P38025" s="10"/>
      <c r="R38025" s="10"/>
      <c r="S38025" s="10"/>
      <c r="T38025" s="10"/>
    </row>
    <row r="38026" spans="16:20" x14ac:dyDescent="0.2">
      <c r="P38026" s="10"/>
      <c r="R38026" s="10"/>
      <c r="S38026" s="10"/>
      <c r="T38026" s="10"/>
    </row>
    <row r="38027" spans="16:20" x14ac:dyDescent="0.2">
      <c r="P38027" s="10"/>
      <c r="R38027" s="10"/>
      <c r="S38027" s="10"/>
      <c r="T38027" s="10"/>
    </row>
    <row r="38028" spans="16:20" x14ac:dyDescent="0.2">
      <c r="P38028" s="10"/>
      <c r="R38028" s="10"/>
      <c r="S38028" s="10"/>
      <c r="T38028" s="10"/>
    </row>
    <row r="38029" spans="16:20" x14ac:dyDescent="0.2">
      <c r="P38029" s="10"/>
      <c r="R38029" s="10"/>
      <c r="S38029" s="10"/>
      <c r="T38029" s="10"/>
    </row>
    <row r="38030" spans="16:20" x14ac:dyDescent="0.2">
      <c r="P38030" s="10"/>
      <c r="R38030" s="10"/>
      <c r="S38030" s="10"/>
      <c r="T38030" s="10"/>
    </row>
    <row r="38031" spans="16:20" x14ac:dyDescent="0.2">
      <c r="P38031" s="10"/>
      <c r="R38031" s="10"/>
      <c r="S38031" s="10"/>
      <c r="T38031" s="10"/>
    </row>
    <row r="38032" spans="16:20" x14ac:dyDescent="0.2">
      <c r="P38032" s="10"/>
      <c r="R38032" s="10"/>
      <c r="S38032" s="10"/>
      <c r="T38032" s="10"/>
    </row>
    <row r="38033" spans="16:20" x14ac:dyDescent="0.2">
      <c r="P38033" s="10"/>
      <c r="R38033" s="10"/>
      <c r="S38033" s="10"/>
      <c r="T38033" s="10"/>
    </row>
    <row r="38034" spans="16:20" x14ac:dyDescent="0.2">
      <c r="P38034" s="10"/>
      <c r="R38034" s="10"/>
      <c r="S38034" s="10"/>
      <c r="T38034" s="10"/>
    </row>
    <row r="38035" spans="16:20" x14ac:dyDescent="0.2">
      <c r="P38035" s="10"/>
      <c r="R38035" s="10"/>
      <c r="S38035" s="10"/>
      <c r="T38035" s="10"/>
    </row>
    <row r="38036" spans="16:20" x14ac:dyDescent="0.2">
      <c r="P38036" s="10"/>
      <c r="R38036" s="10"/>
      <c r="S38036" s="10"/>
      <c r="T38036" s="10"/>
    </row>
    <row r="38037" spans="16:20" x14ac:dyDescent="0.2">
      <c r="P38037" s="10"/>
      <c r="R38037" s="10"/>
      <c r="S38037" s="10"/>
      <c r="T38037" s="10"/>
    </row>
    <row r="38038" spans="16:20" x14ac:dyDescent="0.2">
      <c r="P38038" s="10"/>
      <c r="R38038" s="10"/>
      <c r="S38038" s="10"/>
      <c r="T38038" s="10"/>
    </row>
    <row r="38039" spans="16:20" x14ac:dyDescent="0.2">
      <c r="P38039" s="10"/>
      <c r="R38039" s="10"/>
      <c r="S38039" s="10"/>
      <c r="T38039" s="10"/>
    </row>
    <row r="38040" spans="16:20" x14ac:dyDescent="0.2">
      <c r="P38040" s="10"/>
      <c r="R38040" s="10"/>
      <c r="S38040" s="10"/>
      <c r="T38040" s="10"/>
    </row>
    <row r="38041" spans="16:20" x14ac:dyDescent="0.2">
      <c r="P38041" s="10"/>
      <c r="R38041" s="10"/>
      <c r="S38041" s="10"/>
      <c r="T38041" s="10"/>
    </row>
    <row r="38042" spans="16:20" x14ac:dyDescent="0.2">
      <c r="P38042" s="10"/>
      <c r="R38042" s="10"/>
      <c r="S38042" s="10"/>
      <c r="T38042" s="10"/>
    </row>
    <row r="38043" spans="16:20" x14ac:dyDescent="0.2">
      <c r="P38043" s="10"/>
      <c r="R38043" s="10"/>
      <c r="S38043" s="10"/>
      <c r="T38043" s="10"/>
    </row>
    <row r="38044" spans="16:20" x14ac:dyDescent="0.2">
      <c r="P38044" s="10"/>
      <c r="R38044" s="10"/>
      <c r="S38044" s="10"/>
      <c r="T38044" s="10"/>
    </row>
    <row r="38045" spans="16:20" x14ac:dyDescent="0.2">
      <c r="P38045" s="10"/>
      <c r="R38045" s="10"/>
      <c r="S38045" s="10"/>
      <c r="T38045" s="10"/>
    </row>
    <row r="38046" spans="16:20" x14ac:dyDescent="0.2">
      <c r="P38046" s="10"/>
      <c r="R38046" s="10"/>
      <c r="S38046" s="10"/>
      <c r="T38046" s="10"/>
    </row>
    <row r="38047" spans="16:20" x14ac:dyDescent="0.2">
      <c r="P38047" s="10"/>
      <c r="R38047" s="10"/>
      <c r="S38047" s="10"/>
      <c r="T38047" s="10"/>
    </row>
    <row r="38048" spans="16:20" x14ac:dyDescent="0.2">
      <c r="P38048" s="10"/>
      <c r="R38048" s="10"/>
      <c r="S38048" s="10"/>
      <c r="T38048" s="10"/>
    </row>
    <row r="38049" spans="16:20" x14ac:dyDescent="0.2">
      <c r="P38049" s="10"/>
      <c r="R38049" s="10"/>
      <c r="S38049" s="10"/>
      <c r="T38049" s="10"/>
    </row>
    <row r="38050" spans="16:20" x14ac:dyDescent="0.2">
      <c r="P38050" s="10"/>
      <c r="R38050" s="10"/>
      <c r="S38050" s="10"/>
      <c r="T38050" s="10"/>
    </row>
    <row r="38051" spans="16:20" x14ac:dyDescent="0.2">
      <c r="P38051" s="10"/>
      <c r="R38051" s="10"/>
      <c r="S38051" s="10"/>
      <c r="T38051" s="10"/>
    </row>
    <row r="38052" spans="16:20" x14ac:dyDescent="0.2">
      <c r="P38052" s="10"/>
      <c r="R38052" s="10"/>
      <c r="S38052" s="10"/>
      <c r="T38052" s="10"/>
    </row>
    <row r="38053" spans="16:20" x14ac:dyDescent="0.2">
      <c r="P38053" s="10"/>
      <c r="R38053" s="10"/>
      <c r="S38053" s="10"/>
      <c r="T38053" s="10"/>
    </row>
    <row r="38054" spans="16:20" x14ac:dyDescent="0.2">
      <c r="P38054" s="10"/>
      <c r="R38054" s="10"/>
      <c r="S38054" s="10"/>
      <c r="T38054" s="10"/>
    </row>
    <row r="38055" spans="16:20" x14ac:dyDescent="0.2">
      <c r="P38055" s="10"/>
      <c r="R38055" s="10"/>
      <c r="S38055" s="10"/>
      <c r="T38055" s="10"/>
    </row>
    <row r="38056" spans="16:20" x14ac:dyDescent="0.2">
      <c r="P38056" s="10"/>
      <c r="R38056" s="10"/>
      <c r="S38056" s="10"/>
      <c r="T38056" s="10"/>
    </row>
    <row r="38057" spans="16:20" x14ac:dyDescent="0.2">
      <c r="P38057" s="10"/>
      <c r="R38057" s="10"/>
      <c r="S38057" s="10"/>
      <c r="T38057" s="10"/>
    </row>
    <row r="38058" spans="16:20" x14ac:dyDescent="0.2">
      <c r="P38058" s="10"/>
      <c r="R38058" s="10"/>
      <c r="S38058" s="10"/>
      <c r="T38058" s="10"/>
    </row>
    <row r="38059" spans="16:20" x14ac:dyDescent="0.2">
      <c r="P38059" s="10"/>
      <c r="R38059" s="10"/>
      <c r="S38059" s="10"/>
      <c r="T38059" s="10"/>
    </row>
    <row r="38060" spans="16:20" x14ac:dyDescent="0.2">
      <c r="P38060" s="10"/>
      <c r="R38060" s="10"/>
      <c r="S38060" s="10"/>
      <c r="T38060" s="10"/>
    </row>
    <row r="38061" spans="16:20" x14ac:dyDescent="0.2">
      <c r="P38061" s="10"/>
      <c r="R38061" s="10"/>
      <c r="S38061" s="10"/>
      <c r="T38061" s="10"/>
    </row>
    <row r="38062" spans="16:20" x14ac:dyDescent="0.2">
      <c r="P38062" s="10"/>
      <c r="R38062" s="10"/>
      <c r="S38062" s="10"/>
      <c r="T38062" s="10"/>
    </row>
    <row r="38063" spans="16:20" x14ac:dyDescent="0.2">
      <c r="P38063" s="10"/>
      <c r="R38063" s="10"/>
      <c r="S38063" s="10"/>
      <c r="T38063" s="10"/>
    </row>
    <row r="38064" spans="16:20" x14ac:dyDescent="0.2">
      <c r="P38064" s="10"/>
      <c r="R38064" s="10"/>
      <c r="S38064" s="10"/>
      <c r="T38064" s="10"/>
    </row>
    <row r="38065" spans="16:20" x14ac:dyDescent="0.2">
      <c r="P38065" s="10"/>
      <c r="R38065" s="10"/>
      <c r="S38065" s="10"/>
      <c r="T38065" s="10"/>
    </row>
    <row r="38066" spans="16:20" x14ac:dyDescent="0.2">
      <c r="P38066" s="10"/>
      <c r="R38066" s="10"/>
      <c r="S38066" s="10"/>
      <c r="T38066" s="10"/>
    </row>
    <row r="38067" spans="16:20" x14ac:dyDescent="0.2">
      <c r="P38067" s="10"/>
      <c r="R38067" s="10"/>
      <c r="S38067" s="10"/>
      <c r="T38067" s="10"/>
    </row>
    <row r="38068" spans="16:20" x14ac:dyDescent="0.2">
      <c r="P38068" s="10"/>
      <c r="R38068" s="10"/>
      <c r="S38068" s="10"/>
      <c r="T38068" s="10"/>
    </row>
    <row r="38069" spans="16:20" x14ac:dyDescent="0.2">
      <c r="P38069" s="10"/>
      <c r="R38069" s="10"/>
      <c r="S38069" s="10"/>
      <c r="T38069" s="10"/>
    </row>
    <row r="38070" spans="16:20" x14ac:dyDescent="0.2">
      <c r="P38070" s="10"/>
      <c r="R38070" s="10"/>
      <c r="S38070" s="10"/>
      <c r="T38070" s="10"/>
    </row>
    <row r="38071" spans="16:20" x14ac:dyDescent="0.2">
      <c r="P38071" s="10"/>
      <c r="R38071" s="10"/>
      <c r="S38071" s="10"/>
      <c r="T38071" s="10"/>
    </row>
    <row r="38072" spans="16:20" x14ac:dyDescent="0.2">
      <c r="P38072" s="10"/>
      <c r="R38072" s="10"/>
      <c r="S38072" s="10"/>
      <c r="T38072" s="10"/>
    </row>
    <row r="38073" spans="16:20" x14ac:dyDescent="0.2">
      <c r="P38073" s="10"/>
      <c r="R38073" s="10"/>
      <c r="S38073" s="10"/>
      <c r="T38073" s="10"/>
    </row>
    <row r="38074" spans="16:20" x14ac:dyDescent="0.2">
      <c r="P38074" s="10"/>
      <c r="R38074" s="10"/>
      <c r="S38074" s="10"/>
      <c r="T38074" s="10"/>
    </row>
    <row r="38075" spans="16:20" x14ac:dyDescent="0.2">
      <c r="P38075" s="10"/>
      <c r="R38075" s="10"/>
      <c r="S38075" s="10"/>
      <c r="T38075" s="10"/>
    </row>
    <row r="38076" spans="16:20" x14ac:dyDescent="0.2">
      <c r="P38076" s="10"/>
      <c r="R38076" s="10"/>
      <c r="S38076" s="10"/>
      <c r="T38076" s="10"/>
    </row>
    <row r="38077" spans="16:20" x14ac:dyDescent="0.2">
      <c r="P38077" s="10"/>
      <c r="R38077" s="10"/>
      <c r="S38077" s="10"/>
      <c r="T38077" s="10"/>
    </row>
    <row r="38078" spans="16:20" x14ac:dyDescent="0.2">
      <c r="P38078" s="10"/>
      <c r="R38078" s="10"/>
      <c r="S38078" s="10"/>
      <c r="T38078" s="10"/>
    </row>
    <row r="38079" spans="16:20" x14ac:dyDescent="0.2">
      <c r="P38079" s="10"/>
      <c r="R38079" s="10"/>
      <c r="S38079" s="10"/>
      <c r="T38079" s="10"/>
    </row>
    <row r="38080" spans="16:20" x14ac:dyDescent="0.2">
      <c r="P38080" s="10"/>
      <c r="R38080" s="10"/>
      <c r="S38080" s="10"/>
      <c r="T38080" s="10"/>
    </row>
    <row r="38081" spans="16:20" x14ac:dyDescent="0.2">
      <c r="P38081" s="10"/>
      <c r="R38081" s="10"/>
      <c r="S38081" s="10"/>
      <c r="T38081" s="10"/>
    </row>
    <row r="38082" spans="16:20" x14ac:dyDescent="0.2">
      <c r="P38082" s="10"/>
      <c r="R38082" s="10"/>
      <c r="S38082" s="10"/>
      <c r="T38082" s="10"/>
    </row>
    <row r="38083" spans="16:20" x14ac:dyDescent="0.2">
      <c r="P38083" s="10"/>
      <c r="R38083" s="10"/>
      <c r="S38083" s="10"/>
      <c r="T38083" s="10"/>
    </row>
    <row r="38084" spans="16:20" x14ac:dyDescent="0.2">
      <c r="P38084" s="10"/>
      <c r="R38084" s="10"/>
      <c r="S38084" s="10"/>
      <c r="T38084" s="10"/>
    </row>
    <row r="38085" spans="16:20" x14ac:dyDescent="0.2">
      <c r="P38085" s="10"/>
      <c r="R38085" s="10"/>
      <c r="S38085" s="10"/>
      <c r="T38085" s="10"/>
    </row>
    <row r="38086" spans="16:20" x14ac:dyDescent="0.2">
      <c r="P38086" s="10"/>
      <c r="R38086" s="10"/>
      <c r="S38086" s="10"/>
      <c r="T38086" s="10"/>
    </row>
    <row r="38087" spans="16:20" x14ac:dyDescent="0.2">
      <c r="P38087" s="10"/>
      <c r="R38087" s="10"/>
      <c r="S38087" s="10"/>
      <c r="T38087" s="10"/>
    </row>
    <row r="38088" spans="16:20" x14ac:dyDescent="0.2">
      <c r="P38088" s="10"/>
      <c r="R38088" s="10"/>
      <c r="S38088" s="10"/>
      <c r="T38088" s="10"/>
    </row>
    <row r="38089" spans="16:20" x14ac:dyDescent="0.2">
      <c r="P38089" s="10"/>
      <c r="R38089" s="10"/>
      <c r="S38089" s="10"/>
      <c r="T38089" s="10"/>
    </row>
    <row r="38090" spans="16:20" x14ac:dyDescent="0.2">
      <c r="P38090" s="10"/>
      <c r="R38090" s="10"/>
      <c r="S38090" s="10"/>
      <c r="T38090" s="10"/>
    </row>
    <row r="38091" spans="16:20" x14ac:dyDescent="0.2">
      <c r="P38091" s="10"/>
      <c r="R38091" s="10"/>
      <c r="S38091" s="10"/>
      <c r="T38091" s="10"/>
    </row>
    <row r="38092" spans="16:20" x14ac:dyDescent="0.2">
      <c r="P38092" s="10"/>
      <c r="R38092" s="10"/>
      <c r="S38092" s="10"/>
      <c r="T38092" s="10"/>
    </row>
    <row r="38093" spans="16:20" x14ac:dyDescent="0.2">
      <c r="P38093" s="10"/>
      <c r="R38093" s="10"/>
      <c r="S38093" s="10"/>
      <c r="T38093" s="10"/>
    </row>
    <row r="38094" spans="16:20" x14ac:dyDescent="0.2">
      <c r="P38094" s="10"/>
      <c r="R38094" s="10"/>
      <c r="S38094" s="10"/>
      <c r="T38094" s="10"/>
    </row>
    <row r="38095" spans="16:20" x14ac:dyDescent="0.2">
      <c r="P38095" s="10"/>
      <c r="R38095" s="10"/>
      <c r="S38095" s="10"/>
      <c r="T38095" s="10"/>
    </row>
    <row r="38096" spans="16:20" x14ac:dyDescent="0.2">
      <c r="P38096" s="10"/>
      <c r="R38096" s="10"/>
      <c r="S38096" s="10"/>
      <c r="T38096" s="10"/>
    </row>
    <row r="38097" spans="16:20" x14ac:dyDescent="0.2">
      <c r="P38097" s="10"/>
      <c r="R38097" s="10"/>
      <c r="S38097" s="10"/>
      <c r="T38097" s="10"/>
    </row>
    <row r="38098" spans="16:20" x14ac:dyDescent="0.2">
      <c r="P38098" s="10"/>
      <c r="R38098" s="10"/>
      <c r="S38098" s="10"/>
      <c r="T38098" s="10"/>
    </row>
    <row r="38099" spans="16:20" x14ac:dyDescent="0.2">
      <c r="P38099" s="10"/>
      <c r="R38099" s="10"/>
      <c r="S38099" s="10"/>
      <c r="T38099" s="10"/>
    </row>
    <row r="38100" spans="16:20" x14ac:dyDescent="0.2">
      <c r="P38100" s="10"/>
      <c r="R38100" s="10"/>
      <c r="S38100" s="10"/>
      <c r="T38100" s="10"/>
    </row>
    <row r="38101" spans="16:20" x14ac:dyDescent="0.2">
      <c r="P38101" s="10"/>
      <c r="R38101" s="10"/>
      <c r="S38101" s="10"/>
      <c r="T38101" s="10"/>
    </row>
    <row r="38102" spans="16:20" x14ac:dyDescent="0.2">
      <c r="P38102" s="10"/>
      <c r="R38102" s="10"/>
      <c r="S38102" s="10"/>
      <c r="T38102" s="10"/>
    </row>
    <row r="38103" spans="16:20" x14ac:dyDescent="0.2">
      <c r="P38103" s="10"/>
      <c r="R38103" s="10"/>
      <c r="S38103" s="10"/>
      <c r="T38103" s="10"/>
    </row>
    <row r="38104" spans="16:20" x14ac:dyDescent="0.2">
      <c r="P38104" s="10"/>
      <c r="R38104" s="10"/>
      <c r="S38104" s="10"/>
      <c r="T38104" s="10"/>
    </row>
    <row r="38105" spans="16:20" x14ac:dyDescent="0.2">
      <c r="P38105" s="10"/>
      <c r="R38105" s="10"/>
      <c r="S38105" s="10"/>
      <c r="T38105" s="10"/>
    </row>
    <row r="38106" spans="16:20" x14ac:dyDescent="0.2">
      <c r="P38106" s="10"/>
      <c r="R38106" s="10"/>
      <c r="S38106" s="10"/>
      <c r="T38106" s="10"/>
    </row>
    <row r="38107" spans="16:20" x14ac:dyDescent="0.2">
      <c r="P38107" s="10"/>
      <c r="R38107" s="10"/>
      <c r="S38107" s="10"/>
      <c r="T38107" s="10"/>
    </row>
    <row r="38108" spans="16:20" x14ac:dyDescent="0.2">
      <c r="P38108" s="10"/>
      <c r="R38108" s="10"/>
      <c r="S38108" s="10"/>
      <c r="T38108" s="10"/>
    </row>
    <row r="38109" spans="16:20" x14ac:dyDescent="0.2">
      <c r="P38109" s="10"/>
      <c r="R38109" s="10"/>
      <c r="S38109" s="10"/>
      <c r="T38109" s="10"/>
    </row>
    <row r="38110" spans="16:20" x14ac:dyDescent="0.2">
      <c r="P38110" s="10"/>
      <c r="R38110" s="10"/>
      <c r="S38110" s="10"/>
      <c r="T38110" s="10"/>
    </row>
    <row r="38111" spans="16:20" x14ac:dyDescent="0.2">
      <c r="P38111" s="10"/>
      <c r="R38111" s="10"/>
      <c r="S38111" s="10"/>
      <c r="T38111" s="10"/>
    </row>
    <row r="38112" spans="16:20" x14ac:dyDescent="0.2">
      <c r="P38112" s="10"/>
      <c r="R38112" s="10"/>
      <c r="S38112" s="10"/>
      <c r="T38112" s="10"/>
    </row>
    <row r="38113" spans="16:20" x14ac:dyDescent="0.2">
      <c r="P38113" s="10"/>
      <c r="R38113" s="10"/>
      <c r="S38113" s="10"/>
      <c r="T38113" s="10"/>
    </row>
    <row r="38114" spans="16:20" x14ac:dyDescent="0.2">
      <c r="P38114" s="10"/>
      <c r="R38114" s="10"/>
      <c r="S38114" s="10"/>
      <c r="T38114" s="10"/>
    </row>
    <row r="38115" spans="16:20" x14ac:dyDescent="0.2">
      <c r="P38115" s="10"/>
      <c r="R38115" s="10"/>
      <c r="S38115" s="10"/>
      <c r="T38115" s="10"/>
    </row>
    <row r="38116" spans="16:20" x14ac:dyDescent="0.2">
      <c r="P38116" s="10"/>
      <c r="R38116" s="10"/>
      <c r="S38116" s="10"/>
      <c r="T38116" s="10"/>
    </row>
    <row r="38117" spans="16:20" x14ac:dyDescent="0.2">
      <c r="P38117" s="10"/>
      <c r="R38117" s="10"/>
      <c r="S38117" s="10"/>
      <c r="T38117" s="10"/>
    </row>
    <row r="38118" spans="16:20" x14ac:dyDescent="0.2">
      <c r="P38118" s="10"/>
      <c r="R38118" s="10"/>
      <c r="S38118" s="10"/>
      <c r="T38118" s="10"/>
    </row>
    <row r="38119" spans="16:20" x14ac:dyDescent="0.2">
      <c r="P38119" s="10"/>
      <c r="R38119" s="10"/>
      <c r="S38119" s="10"/>
      <c r="T38119" s="10"/>
    </row>
    <row r="38120" spans="16:20" x14ac:dyDescent="0.2">
      <c r="P38120" s="10"/>
      <c r="R38120" s="10"/>
      <c r="S38120" s="10"/>
      <c r="T38120" s="10"/>
    </row>
    <row r="38121" spans="16:20" x14ac:dyDescent="0.2">
      <c r="P38121" s="10"/>
      <c r="R38121" s="10"/>
      <c r="S38121" s="10"/>
      <c r="T38121" s="10"/>
    </row>
    <row r="38122" spans="16:20" x14ac:dyDescent="0.2">
      <c r="P38122" s="10"/>
      <c r="R38122" s="10"/>
      <c r="S38122" s="10"/>
      <c r="T38122" s="10"/>
    </row>
    <row r="38123" spans="16:20" x14ac:dyDescent="0.2">
      <c r="P38123" s="10"/>
      <c r="R38123" s="10"/>
      <c r="S38123" s="10"/>
      <c r="T38123" s="10"/>
    </row>
    <row r="38124" spans="16:20" x14ac:dyDescent="0.2">
      <c r="P38124" s="10"/>
      <c r="R38124" s="10"/>
      <c r="S38124" s="10"/>
      <c r="T38124" s="10"/>
    </row>
    <row r="38125" spans="16:20" x14ac:dyDescent="0.2">
      <c r="P38125" s="10"/>
      <c r="R38125" s="10"/>
      <c r="S38125" s="10"/>
      <c r="T38125" s="10"/>
    </row>
    <row r="38126" spans="16:20" x14ac:dyDescent="0.2">
      <c r="P38126" s="10"/>
      <c r="R38126" s="10"/>
      <c r="S38126" s="10"/>
      <c r="T38126" s="10"/>
    </row>
    <row r="38127" spans="16:20" x14ac:dyDescent="0.2">
      <c r="P38127" s="10"/>
      <c r="R38127" s="10"/>
      <c r="S38127" s="10"/>
      <c r="T38127" s="10"/>
    </row>
    <row r="38128" spans="16:20" x14ac:dyDescent="0.2">
      <c r="P38128" s="10"/>
      <c r="R38128" s="10"/>
      <c r="S38128" s="10"/>
      <c r="T38128" s="10"/>
    </row>
    <row r="38129" spans="16:20" x14ac:dyDescent="0.2">
      <c r="P38129" s="10"/>
      <c r="R38129" s="10"/>
      <c r="S38129" s="10"/>
      <c r="T38129" s="10"/>
    </row>
    <row r="38130" spans="16:20" x14ac:dyDescent="0.2">
      <c r="P38130" s="10"/>
      <c r="R38130" s="10"/>
      <c r="S38130" s="10"/>
      <c r="T38130" s="10"/>
    </row>
    <row r="38131" spans="16:20" x14ac:dyDescent="0.2">
      <c r="P38131" s="10"/>
      <c r="R38131" s="10"/>
      <c r="S38131" s="10"/>
      <c r="T38131" s="10"/>
    </row>
    <row r="38132" spans="16:20" x14ac:dyDescent="0.2">
      <c r="P38132" s="10"/>
      <c r="R38132" s="10"/>
      <c r="S38132" s="10"/>
      <c r="T38132" s="10"/>
    </row>
    <row r="38133" spans="16:20" x14ac:dyDescent="0.2">
      <c r="P38133" s="10"/>
      <c r="R38133" s="10"/>
      <c r="S38133" s="10"/>
      <c r="T38133" s="10"/>
    </row>
    <row r="38134" spans="16:20" x14ac:dyDescent="0.2">
      <c r="P38134" s="10"/>
      <c r="R38134" s="10"/>
      <c r="S38134" s="10"/>
      <c r="T38134" s="10"/>
    </row>
    <row r="38135" spans="16:20" x14ac:dyDescent="0.2">
      <c r="P38135" s="10"/>
      <c r="R38135" s="10"/>
      <c r="S38135" s="10"/>
      <c r="T38135" s="10"/>
    </row>
    <row r="38136" spans="16:20" x14ac:dyDescent="0.2">
      <c r="P38136" s="10"/>
      <c r="R38136" s="10"/>
      <c r="S38136" s="10"/>
      <c r="T38136" s="10"/>
    </row>
    <row r="38137" spans="16:20" x14ac:dyDescent="0.2">
      <c r="P38137" s="10"/>
      <c r="R38137" s="10"/>
      <c r="S38137" s="10"/>
      <c r="T38137" s="10"/>
    </row>
    <row r="38138" spans="16:20" x14ac:dyDescent="0.2">
      <c r="P38138" s="10"/>
      <c r="R38138" s="10"/>
      <c r="S38138" s="10"/>
      <c r="T38138" s="10"/>
    </row>
    <row r="38139" spans="16:20" x14ac:dyDescent="0.2">
      <c r="P38139" s="10"/>
      <c r="R38139" s="10"/>
      <c r="S38139" s="10"/>
      <c r="T38139" s="10"/>
    </row>
    <row r="38140" spans="16:20" x14ac:dyDescent="0.2">
      <c r="P38140" s="10"/>
      <c r="R38140" s="10"/>
      <c r="S38140" s="10"/>
      <c r="T38140" s="10"/>
    </row>
    <row r="38141" spans="16:20" x14ac:dyDescent="0.2">
      <c r="P38141" s="10"/>
      <c r="R38141" s="10"/>
      <c r="S38141" s="10"/>
      <c r="T38141" s="10"/>
    </row>
    <row r="38142" spans="16:20" x14ac:dyDescent="0.2">
      <c r="P38142" s="10"/>
      <c r="R38142" s="10"/>
      <c r="S38142" s="10"/>
      <c r="T38142" s="10"/>
    </row>
    <row r="38143" spans="16:20" x14ac:dyDescent="0.2">
      <c r="P38143" s="10"/>
      <c r="R38143" s="10"/>
      <c r="S38143" s="10"/>
      <c r="T38143" s="10"/>
    </row>
    <row r="38144" spans="16:20" x14ac:dyDescent="0.2">
      <c r="P38144" s="10"/>
      <c r="R38144" s="10"/>
      <c r="S38144" s="10"/>
      <c r="T38144" s="10"/>
    </row>
    <row r="38145" spans="16:20" x14ac:dyDescent="0.2">
      <c r="P38145" s="10"/>
      <c r="R38145" s="10"/>
      <c r="S38145" s="10"/>
      <c r="T38145" s="10"/>
    </row>
    <row r="38146" spans="16:20" x14ac:dyDescent="0.2">
      <c r="P38146" s="10"/>
      <c r="R38146" s="10"/>
      <c r="S38146" s="10"/>
      <c r="T38146" s="10"/>
    </row>
    <row r="38147" spans="16:20" x14ac:dyDescent="0.2">
      <c r="P38147" s="10"/>
      <c r="R38147" s="10"/>
      <c r="S38147" s="10"/>
      <c r="T38147" s="10"/>
    </row>
    <row r="38148" spans="16:20" x14ac:dyDescent="0.2">
      <c r="P38148" s="10"/>
      <c r="R38148" s="10"/>
      <c r="S38148" s="10"/>
      <c r="T38148" s="10"/>
    </row>
    <row r="38149" spans="16:20" x14ac:dyDescent="0.2">
      <c r="P38149" s="10"/>
      <c r="R38149" s="10"/>
      <c r="S38149" s="10"/>
      <c r="T38149" s="10"/>
    </row>
    <row r="38150" spans="16:20" x14ac:dyDescent="0.2">
      <c r="P38150" s="10"/>
      <c r="R38150" s="10"/>
      <c r="S38150" s="10"/>
      <c r="T38150" s="10"/>
    </row>
    <row r="38151" spans="16:20" x14ac:dyDescent="0.2">
      <c r="P38151" s="10"/>
      <c r="R38151" s="10"/>
      <c r="S38151" s="10"/>
      <c r="T38151" s="10"/>
    </row>
    <row r="38152" spans="16:20" x14ac:dyDescent="0.2">
      <c r="P38152" s="10"/>
      <c r="R38152" s="10"/>
      <c r="S38152" s="10"/>
      <c r="T38152" s="10"/>
    </row>
    <row r="38153" spans="16:20" x14ac:dyDescent="0.2">
      <c r="P38153" s="10"/>
      <c r="R38153" s="10"/>
      <c r="S38153" s="10"/>
      <c r="T38153" s="10"/>
    </row>
    <row r="38154" spans="16:20" x14ac:dyDescent="0.2">
      <c r="P38154" s="10"/>
      <c r="R38154" s="10"/>
      <c r="S38154" s="10"/>
      <c r="T38154" s="10"/>
    </row>
    <row r="38155" spans="16:20" x14ac:dyDescent="0.2">
      <c r="P38155" s="10"/>
      <c r="R38155" s="10"/>
      <c r="S38155" s="10"/>
      <c r="T38155" s="10"/>
    </row>
    <row r="38156" spans="16:20" x14ac:dyDescent="0.2">
      <c r="P38156" s="10"/>
      <c r="R38156" s="10"/>
      <c r="S38156" s="10"/>
      <c r="T38156" s="10"/>
    </row>
    <row r="38157" spans="16:20" x14ac:dyDescent="0.2">
      <c r="P38157" s="10"/>
      <c r="R38157" s="10"/>
      <c r="S38157" s="10"/>
      <c r="T38157" s="10"/>
    </row>
    <row r="38158" spans="16:20" x14ac:dyDescent="0.2">
      <c r="P38158" s="10"/>
      <c r="R38158" s="10"/>
      <c r="S38158" s="10"/>
      <c r="T38158" s="10"/>
    </row>
    <row r="38159" spans="16:20" x14ac:dyDescent="0.2">
      <c r="P38159" s="10"/>
      <c r="R38159" s="10"/>
      <c r="S38159" s="10"/>
      <c r="T38159" s="10"/>
    </row>
    <row r="38160" spans="16:20" x14ac:dyDescent="0.2">
      <c r="P38160" s="10"/>
      <c r="R38160" s="10"/>
      <c r="S38160" s="10"/>
      <c r="T38160" s="10"/>
    </row>
    <row r="38161" spans="16:20" x14ac:dyDescent="0.2">
      <c r="P38161" s="10"/>
      <c r="R38161" s="10"/>
      <c r="S38161" s="10"/>
      <c r="T38161" s="10"/>
    </row>
    <row r="38162" spans="16:20" x14ac:dyDescent="0.2">
      <c r="P38162" s="10"/>
      <c r="R38162" s="10"/>
      <c r="S38162" s="10"/>
      <c r="T38162" s="10"/>
    </row>
    <row r="38163" spans="16:20" x14ac:dyDescent="0.2">
      <c r="P38163" s="10"/>
      <c r="R38163" s="10"/>
      <c r="S38163" s="10"/>
      <c r="T38163" s="10"/>
    </row>
    <row r="38164" spans="16:20" x14ac:dyDescent="0.2">
      <c r="P38164" s="10"/>
      <c r="R38164" s="10"/>
      <c r="S38164" s="10"/>
      <c r="T38164" s="10"/>
    </row>
    <row r="38165" spans="16:20" x14ac:dyDescent="0.2">
      <c r="P38165" s="10"/>
      <c r="R38165" s="10"/>
      <c r="S38165" s="10"/>
      <c r="T38165" s="10"/>
    </row>
    <row r="38166" spans="16:20" x14ac:dyDescent="0.2">
      <c r="P38166" s="10"/>
      <c r="R38166" s="10"/>
      <c r="S38166" s="10"/>
      <c r="T38166" s="10"/>
    </row>
    <row r="38167" spans="16:20" x14ac:dyDescent="0.2">
      <c r="P38167" s="10"/>
      <c r="R38167" s="10"/>
      <c r="S38167" s="10"/>
      <c r="T38167" s="10"/>
    </row>
    <row r="38168" spans="16:20" x14ac:dyDescent="0.2">
      <c r="P38168" s="10"/>
      <c r="R38168" s="10"/>
      <c r="S38168" s="10"/>
      <c r="T38168" s="10"/>
    </row>
    <row r="38169" spans="16:20" x14ac:dyDescent="0.2">
      <c r="P38169" s="10"/>
      <c r="R38169" s="10"/>
      <c r="S38169" s="10"/>
      <c r="T38169" s="10"/>
    </row>
    <row r="38170" spans="16:20" x14ac:dyDescent="0.2">
      <c r="P38170" s="10"/>
      <c r="R38170" s="10"/>
      <c r="S38170" s="10"/>
      <c r="T38170" s="10"/>
    </row>
    <row r="38171" spans="16:20" x14ac:dyDescent="0.2">
      <c r="P38171" s="10"/>
      <c r="R38171" s="10"/>
      <c r="S38171" s="10"/>
      <c r="T38171" s="10"/>
    </row>
    <row r="38172" spans="16:20" x14ac:dyDescent="0.2">
      <c r="P38172" s="10"/>
      <c r="R38172" s="10"/>
      <c r="S38172" s="10"/>
      <c r="T38172" s="10"/>
    </row>
    <row r="38173" spans="16:20" x14ac:dyDescent="0.2">
      <c r="P38173" s="10"/>
      <c r="R38173" s="10"/>
      <c r="S38173" s="10"/>
      <c r="T38173" s="10"/>
    </row>
    <row r="38174" spans="16:20" x14ac:dyDescent="0.2">
      <c r="P38174" s="10"/>
      <c r="R38174" s="10"/>
      <c r="S38174" s="10"/>
      <c r="T38174" s="10"/>
    </row>
    <row r="38175" spans="16:20" x14ac:dyDescent="0.2">
      <c r="P38175" s="10"/>
      <c r="R38175" s="10"/>
      <c r="S38175" s="10"/>
      <c r="T38175" s="10"/>
    </row>
    <row r="38176" spans="16:20" x14ac:dyDescent="0.2">
      <c r="P38176" s="10"/>
      <c r="R38176" s="10"/>
      <c r="S38176" s="10"/>
      <c r="T38176" s="10"/>
    </row>
    <row r="38177" spans="16:20" x14ac:dyDescent="0.2">
      <c r="P38177" s="10"/>
      <c r="R38177" s="10"/>
      <c r="S38177" s="10"/>
      <c r="T38177" s="10"/>
    </row>
    <row r="38178" spans="16:20" x14ac:dyDescent="0.2">
      <c r="P38178" s="10"/>
      <c r="R38178" s="10"/>
      <c r="S38178" s="10"/>
      <c r="T38178" s="10"/>
    </row>
    <row r="38179" spans="16:20" x14ac:dyDescent="0.2">
      <c r="P38179" s="10"/>
      <c r="R38179" s="10"/>
      <c r="S38179" s="10"/>
      <c r="T38179" s="10"/>
    </row>
    <row r="38180" spans="16:20" x14ac:dyDescent="0.2">
      <c r="P38180" s="10"/>
      <c r="R38180" s="10"/>
      <c r="S38180" s="10"/>
      <c r="T38180" s="10"/>
    </row>
    <row r="38181" spans="16:20" x14ac:dyDescent="0.2">
      <c r="P38181" s="10"/>
      <c r="R38181" s="10"/>
      <c r="S38181" s="10"/>
      <c r="T38181" s="10"/>
    </row>
    <row r="38182" spans="16:20" x14ac:dyDescent="0.2">
      <c r="P38182" s="10"/>
      <c r="R38182" s="10"/>
      <c r="S38182" s="10"/>
      <c r="T38182" s="10"/>
    </row>
    <row r="38183" spans="16:20" x14ac:dyDescent="0.2">
      <c r="P38183" s="10"/>
      <c r="R38183" s="10"/>
      <c r="S38183" s="10"/>
      <c r="T38183" s="10"/>
    </row>
    <row r="38184" spans="16:20" x14ac:dyDescent="0.2">
      <c r="P38184" s="10"/>
      <c r="R38184" s="10"/>
      <c r="S38184" s="10"/>
      <c r="T38184" s="10"/>
    </row>
    <row r="38185" spans="16:20" x14ac:dyDescent="0.2">
      <c r="P38185" s="10"/>
      <c r="R38185" s="10"/>
      <c r="S38185" s="10"/>
      <c r="T38185" s="10"/>
    </row>
    <row r="38186" spans="16:20" x14ac:dyDescent="0.2">
      <c r="P38186" s="10"/>
      <c r="R38186" s="10"/>
      <c r="S38186" s="10"/>
      <c r="T38186" s="10"/>
    </row>
    <row r="38187" spans="16:20" x14ac:dyDescent="0.2">
      <c r="P38187" s="10"/>
      <c r="R38187" s="10"/>
      <c r="S38187" s="10"/>
      <c r="T38187" s="10"/>
    </row>
    <row r="38188" spans="16:20" x14ac:dyDescent="0.2">
      <c r="P38188" s="10"/>
      <c r="R38188" s="10"/>
      <c r="S38188" s="10"/>
      <c r="T38188" s="10"/>
    </row>
    <row r="38189" spans="16:20" x14ac:dyDescent="0.2">
      <c r="P38189" s="10"/>
      <c r="R38189" s="10"/>
      <c r="S38189" s="10"/>
      <c r="T38189" s="10"/>
    </row>
    <row r="38190" spans="16:20" x14ac:dyDescent="0.2">
      <c r="P38190" s="10"/>
      <c r="R38190" s="10"/>
      <c r="S38190" s="10"/>
      <c r="T38190" s="10"/>
    </row>
    <row r="38191" spans="16:20" x14ac:dyDescent="0.2">
      <c r="P38191" s="10"/>
      <c r="R38191" s="10"/>
      <c r="S38191" s="10"/>
      <c r="T38191" s="10"/>
    </row>
    <row r="38192" spans="16:20" x14ac:dyDescent="0.2">
      <c r="P38192" s="10"/>
      <c r="R38192" s="10"/>
      <c r="S38192" s="10"/>
      <c r="T38192" s="10"/>
    </row>
    <row r="38193" spans="16:20" x14ac:dyDescent="0.2">
      <c r="P38193" s="10"/>
      <c r="R38193" s="10"/>
      <c r="S38193" s="10"/>
      <c r="T38193" s="10"/>
    </row>
    <row r="38194" spans="16:20" x14ac:dyDescent="0.2">
      <c r="P38194" s="10"/>
      <c r="R38194" s="10"/>
      <c r="S38194" s="10"/>
      <c r="T38194" s="10"/>
    </row>
    <row r="38195" spans="16:20" x14ac:dyDescent="0.2">
      <c r="P38195" s="10"/>
      <c r="R38195" s="10"/>
      <c r="S38195" s="10"/>
      <c r="T38195" s="10"/>
    </row>
    <row r="38196" spans="16:20" x14ac:dyDescent="0.2">
      <c r="P38196" s="10"/>
      <c r="R38196" s="10"/>
      <c r="S38196" s="10"/>
      <c r="T38196" s="10"/>
    </row>
    <row r="38197" spans="16:20" x14ac:dyDescent="0.2">
      <c r="P38197" s="10"/>
      <c r="R38197" s="10"/>
      <c r="S38197" s="10"/>
      <c r="T38197" s="10"/>
    </row>
    <row r="38198" spans="16:20" x14ac:dyDescent="0.2">
      <c r="P38198" s="10"/>
      <c r="R38198" s="10"/>
      <c r="S38198" s="10"/>
      <c r="T38198" s="10"/>
    </row>
    <row r="38199" spans="16:20" x14ac:dyDescent="0.2">
      <c r="P38199" s="10"/>
      <c r="R38199" s="10"/>
      <c r="S38199" s="10"/>
      <c r="T38199" s="10"/>
    </row>
    <row r="38200" spans="16:20" x14ac:dyDescent="0.2">
      <c r="P38200" s="10"/>
      <c r="R38200" s="10"/>
      <c r="S38200" s="10"/>
      <c r="T38200" s="10"/>
    </row>
    <row r="38201" spans="16:20" x14ac:dyDescent="0.2">
      <c r="P38201" s="10"/>
      <c r="R38201" s="10"/>
      <c r="S38201" s="10"/>
      <c r="T38201" s="10"/>
    </row>
    <row r="38202" spans="16:20" x14ac:dyDescent="0.2">
      <c r="P38202" s="10"/>
      <c r="R38202" s="10"/>
      <c r="S38202" s="10"/>
      <c r="T38202" s="10"/>
    </row>
    <row r="38203" spans="16:20" x14ac:dyDescent="0.2">
      <c r="P38203" s="10"/>
      <c r="R38203" s="10"/>
      <c r="S38203" s="10"/>
      <c r="T38203" s="10"/>
    </row>
    <row r="38204" spans="16:20" x14ac:dyDescent="0.2">
      <c r="P38204" s="10"/>
      <c r="R38204" s="10"/>
      <c r="S38204" s="10"/>
      <c r="T38204" s="10"/>
    </row>
    <row r="38205" spans="16:20" x14ac:dyDescent="0.2">
      <c r="P38205" s="10"/>
      <c r="R38205" s="10"/>
      <c r="S38205" s="10"/>
      <c r="T38205" s="10"/>
    </row>
    <row r="38206" spans="16:20" x14ac:dyDescent="0.2">
      <c r="P38206" s="10"/>
      <c r="R38206" s="10"/>
      <c r="S38206" s="10"/>
      <c r="T38206" s="10"/>
    </row>
    <row r="38207" spans="16:20" x14ac:dyDescent="0.2">
      <c r="P38207" s="10"/>
      <c r="R38207" s="10"/>
      <c r="S38207" s="10"/>
      <c r="T38207" s="10"/>
    </row>
    <row r="38208" spans="16:20" x14ac:dyDescent="0.2">
      <c r="P38208" s="10"/>
      <c r="R38208" s="10"/>
      <c r="S38208" s="10"/>
      <c r="T38208" s="10"/>
    </row>
    <row r="38209" spans="16:20" x14ac:dyDescent="0.2">
      <c r="P38209" s="10"/>
      <c r="R38209" s="10"/>
      <c r="S38209" s="10"/>
      <c r="T38209" s="10"/>
    </row>
    <row r="38210" spans="16:20" x14ac:dyDescent="0.2">
      <c r="P38210" s="10"/>
      <c r="R38210" s="10"/>
      <c r="S38210" s="10"/>
      <c r="T38210" s="10"/>
    </row>
    <row r="38211" spans="16:20" x14ac:dyDescent="0.2">
      <c r="P38211" s="10"/>
      <c r="R38211" s="10"/>
      <c r="S38211" s="10"/>
      <c r="T38211" s="10"/>
    </row>
    <row r="38212" spans="16:20" x14ac:dyDescent="0.2">
      <c r="P38212" s="10"/>
      <c r="R38212" s="10"/>
      <c r="S38212" s="10"/>
      <c r="T38212" s="10"/>
    </row>
    <row r="38213" spans="16:20" x14ac:dyDescent="0.2">
      <c r="P38213" s="10"/>
      <c r="R38213" s="10"/>
      <c r="S38213" s="10"/>
      <c r="T38213" s="10"/>
    </row>
    <row r="38214" spans="16:20" x14ac:dyDescent="0.2">
      <c r="P38214" s="10"/>
      <c r="R38214" s="10"/>
      <c r="S38214" s="10"/>
      <c r="T38214" s="10"/>
    </row>
    <row r="38215" spans="16:20" x14ac:dyDescent="0.2">
      <c r="P38215" s="10"/>
      <c r="R38215" s="10"/>
      <c r="S38215" s="10"/>
      <c r="T38215" s="10"/>
    </row>
    <row r="38216" spans="16:20" x14ac:dyDescent="0.2">
      <c r="P38216" s="10"/>
      <c r="R38216" s="10"/>
      <c r="S38216" s="10"/>
      <c r="T38216" s="10"/>
    </row>
    <row r="38217" spans="16:20" x14ac:dyDescent="0.2">
      <c r="P38217" s="10"/>
      <c r="R38217" s="10"/>
      <c r="S38217" s="10"/>
      <c r="T38217" s="10"/>
    </row>
    <row r="38218" spans="16:20" x14ac:dyDescent="0.2">
      <c r="P38218" s="10"/>
      <c r="R38218" s="10"/>
      <c r="S38218" s="10"/>
      <c r="T38218" s="10"/>
    </row>
    <row r="38219" spans="16:20" x14ac:dyDescent="0.2">
      <c r="P38219" s="10"/>
      <c r="R38219" s="10"/>
      <c r="S38219" s="10"/>
      <c r="T38219" s="10"/>
    </row>
    <row r="38220" spans="16:20" x14ac:dyDescent="0.2">
      <c r="P38220" s="10"/>
      <c r="R38220" s="10"/>
      <c r="S38220" s="10"/>
      <c r="T38220" s="10"/>
    </row>
    <row r="38221" spans="16:20" x14ac:dyDescent="0.2">
      <c r="P38221" s="10"/>
      <c r="R38221" s="10"/>
      <c r="S38221" s="10"/>
      <c r="T38221" s="10"/>
    </row>
    <row r="38222" spans="16:20" x14ac:dyDescent="0.2">
      <c r="P38222" s="10"/>
      <c r="R38222" s="10"/>
      <c r="S38222" s="10"/>
      <c r="T38222" s="10"/>
    </row>
    <row r="38223" spans="16:20" x14ac:dyDescent="0.2">
      <c r="P38223" s="10"/>
      <c r="R38223" s="10"/>
      <c r="S38223" s="10"/>
      <c r="T38223" s="10"/>
    </row>
    <row r="38224" spans="16:20" x14ac:dyDescent="0.2">
      <c r="P38224" s="10"/>
      <c r="R38224" s="10"/>
      <c r="S38224" s="10"/>
      <c r="T38224" s="10"/>
    </row>
    <row r="38225" spans="16:20" x14ac:dyDescent="0.2">
      <c r="P38225" s="10"/>
      <c r="R38225" s="10"/>
      <c r="S38225" s="10"/>
      <c r="T38225" s="10"/>
    </row>
    <row r="38226" spans="16:20" x14ac:dyDescent="0.2">
      <c r="P38226" s="10"/>
      <c r="R38226" s="10"/>
      <c r="S38226" s="10"/>
      <c r="T38226" s="10"/>
    </row>
    <row r="38227" spans="16:20" x14ac:dyDescent="0.2">
      <c r="P38227" s="10"/>
      <c r="R38227" s="10"/>
      <c r="S38227" s="10"/>
      <c r="T38227" s="10"/>
    </row>
    <row r="38228" spans="16:20" x14ac:dyDescent="0.2">
      <c r="P38228" s="10"/>
      <c r="R38228" s="10"/>
      <c r="S38228" s="10"/>
      <c r="T38228" s="10"/>
    </row>
    <row r="38229" spans="16:20" x14ac:dyDescent="0.2">
      <c r="P38229" s="10"/>
      <c r="R38229" s="10"/>
      <c r="S38229" s="10"/>
      <c r="T38229" s="10"/>
    </row>
    <row r="38230" spans="16:20" x14ac:dyDescent="0.2">
      <c r="P38230" s="10"/>
      <c r="R38230" s="10"/>
      <c r="S38230" s="10"/>
      <c r="T38230" s="10"/>
    </row>
    <row r="38231" spans="16:20" x14ac:dyDescent="0.2">
      <c r="P38231" s="10"/>
      <c r="R38231" s="10"/>
      <c r="S38231" s="10"/>
      <c r="T38231" s="10"/>
    </row>
    <row r="38232" spans="16:20" x14ac:dyDescent="0.2">
      <c r="P38232" s="10"/>
      <c r="R38232" s="10"/>
      <c r="S38232" s="10"/>
      <c r="T38232" s="10"/>
    </row>
    <row r="38233" spans="16:20" x14ac:dyDescent="0.2">
      <c r="P38233" s="10"/>
      <c r="R38233" s="10"/>
      <c r="S38233" s="10"/>
      <c r="T38233" s="10"/>
    </row>
    <row r="38234" spans="16:20" x14ac:dyDescent="0.2">
      <c r="P38234" s="10"/>
      <c r="R38234" s="10"/>
      <c r="S38234" s="10"/>
      <c r="T38234" s="10"/>
    </row>
    <row r="38235" spans="16:20" x14ac:dyDescent="0.2">
      <c r="P38235" s="10"/>
      <c r="R38235" s="10"/>
      <c r="S38235" s="10"/>
      <c r="T38235" s="10"/>
    </row>
    <row r="38236" spans="16:20" x14ac:dyDescent="0.2">
      <c r="P38236" s="10"/>
      <c r="R38236" s="10"/>
      <c r="S38236" s="10"/>
      <c r="T38236" s="10"/>
    </row>
    <row r="38237" spans="16:20" x14ac:dyDescent="0.2">
      <c r="P38237" s="10"/>
      <c r="R38237" s="10"/>
      <c r="S38237" s="10"/>
      <c r="T38237" s="10"/>
    </row>
    <row r="38238" spans="16:20" x14ac:dyDescent="0.2">
      <c r="P38238" s="10"/>
      <c r="R38238" s="10"/>
      <c r="S38238" s="10"/>
      <c r="T38238" s="10"/>
    </row>
    <row r="38239" spans="16:20" x14ac:dyDescent="0.2">
      <c r="P38239" s="10"/>
      <c r="R38239" s="10"/>
      <c r="S38239" s="10"/>
      <c r="T38239" s="10"/>
    </row>
    <row r="38240" spans="16:20" x14ac:dyDescent="0.2">
      <c r="P38240" s="10"/>
      <c r="R38240" s="10"/>
      <c r="S38240" s="10"/>
      <c r="T38240" s="10"/>
    </row>
    <row r="38241" spans="16:20" x14ac:dyDescent="0.2">
      <c r="P38241" s="10"/>
      <c r="R38241" s="10"/>
      <c r="S38241" s="10"/>
      <c r="T38241" s="10"/>
    </row>
    <row r="38242" spans="16:20" x14ac:dyDescent="0.2">
      <c r="P38242" s="10"/>
      <c r="R38242" s="10"/>
      <c r="S38242" s="10"/>
      <c r="T38242" s="10"/>
    </row>
    <row r="38243" spans="16:20" x14ac:dyDescent="0.2">
      <c r="P38243" s="10"/>
      <c r="R38243" s="10"/>
      <c r="S38243" s="10"/>
      <c r="T38243" s="10"/>
    </row>
    <row r="38244" spans="16:20" x14ac:dyDescent="0.2">
      <c r="P38244" s="10"/>
      <c r="R38244" s="10"/>
      <c r="S38244" s="10"/>
      <c r="T38244" s="10"/>
    </row>
    <row r="38245" spans="16:20" x14ac:dyDescent="0.2">
      <c r="P38245" s="10"/>
      <c r="R38245" s="10"/>
      <c r="S38245" s="10"/>
      <c r="T38245" s="10"/>
    </row>
    <row r="38246" spans="16:20" x14ac:dyDescent="0.2">
      <c r="P38246" s="10"/>
      <c r="R38246" s="10"/>
      <c r="S38246" s="10"/>
      <c r="T38246" s="10"/>
    </row>
    <row r="38247" spans="16:20" x14ac:dyDescent="0.2">
      <c r="P38247" s="10"/>
      <c r="R38247" s="10"/>
      <c r="S38247" s="10"/>
      <c r="T38247" s="10"/>
    </row>
    <row r="38248" spans="16:20" x14ac:dyDescent="0.2">
      <c r="P38248" s="10"/>
      <c r="R38248" s="10"/>
      <c r="S38248" s="10"/>
      <c r="T38248" s="10"/>
    </row>
    <row r="38249" spans="16:20" x14ac:dyDescent="0.2">
      <c r="P38249" s="10"/>
      <c r="R38249" s="10"/>
      <c r="S38249" s="10"/>
      <c r="T38249" s="10"/>
    </row>
    <row r="38250" spans="16:20" x14ac:dyDescent="0.2">
      <c r="P38250" s="10"/>
      <c r="R38250" s="10"/>
      <c r="S38250" s="10"/>
      <c r="T38250" s="10"/>
    </row>
    <row r="38251" spans="16:20" x14ac:dyDescent="0.2">
      <c r="P38251" s="10"/>
      <c r="R38251" s="10"/>
      <c r="S38251" s="10"/>
      <c r="T38251" s="10"/>
    </row>
    <row r="38252" spans="16:20" x14ac:dyDescent="0.2">
      <c r="P38252" s="10"/>
      <c r="R38252" s="10"/>
      <c r="S38252" s="10"/>
      <c r="T38252" s="10"/>
    </row>
    <row r="38253" spans="16:20" x14ac:dyDescent="0.2">
      <c r="P38253" s="10"/>
      <c r="R38253" s="10"/>
      <c r="S38253" s="10"/>
      <c r="T38253" s="10"/>
    </row>
    <row r="38254" spans="16:20" x14ac:dyDescent="0.2">
      <c r="P38254" s="10"/>
      <c r="R38254" s="10"/>
      <c r="S38254" s="10"/>
      <c r="T38254" s="10"/>
    </row>
    <row r="38255" spans="16:20" x14ac:dyDescent="0.2">
      <c r="P38255" s="10"/>
      <c r="R38255" s="10"/>
      <c r="S38255" s="10"/>
      <c r="T38255" s="10"/>
    </row>
    <row r="38256" spans="16:20" x14ac:dyDescent="0.2">
      <c r="P38256" s="10"/>
      <c r="R38256" s="10"/>
      <c r="S38256" s="10"/>
      <c r="T38256" s="10"/>
    </row>
    <row r="38257" spans="16:20" x14ac:dyDescent="0.2">
      <c r="P38257" s="10"/>
      <c r="R38257" s="10"/>
      <c r="S38257" s="10"/>
      <c r="T38257" s="10"/>
    </row>
    <row r="38258" spans="16:20" x14ac:dyDescent="0.2">
      <c r="P38258" s="10"/>
      <c r="R38258" s="10"/>
      <c r="S38258" s="10"/>
      <c r="T38258" s="10"/>
    </row>
    <row r="38259" spans="16:20" x14ac:dyDescent="0.2">
      <c r="P38259" s="10"/>
      <c r="R38259" s="10"/>
      <c r="S38259" s="10"/>
      <c r="T38259" s="10"/>
    </row>
    <row r="38260" spans="16:20" x14ac:dyDescent="0.2">
      <c r="P38260" s="10"/>
      <c r="R38260" s="10"/>
      <c r="S38260" s="10"/>
      <c r="T38260" s="10"/>
    </row>
    <row r="38261" spans="16:20" x14ac:dyDescent="0.2">
      <c r="P38261" s="10"/>
      <c r="R38261" s="10"/>
      <c r="S38261" s="10"/>
      <c r="T38261" s="10"/>
    </row>
    <row r="38262" spans="16:20" x14ac:dyDescent="0.2">
      <c r="P38262" s="10"/>
      <c r="R38262" s="10"/>
      <c r="S38262" s="10"/>
      <c r="T38262" s="10"/>
    </row>
    <row r="38263" spans="16:20" x14ac:dyDescent="0.2">
      <c r="P38263" s="10"/>
      <c r="R38263" s="10"/>
      <c r="S38263" s="10"/>
      <c r="T38263" s="10"/>
    </row>
    <row r="38264" spans="16:20" x14ac:dyDescent="0.2">
      <c r="P38264" s="10"/>
      <c r="R38264" s="10"/>
      <c r="S38264" s="10"/>
      <c r="T38264" s="10"/>
    </row>
    <row r="38265" spans="16:20" x14ac:dyDescent="0.2">
      <c r="P38265" s="10"/>
      <c r="R38265" s="10"/>
      <c r="S38265" s="10"/>
      <c r="T38265" s="10"/>
    </row>
    <row r="38266" spans="16:20" x14ac:dyDescent="0.2">
      <c r="P38266" s="10"/>
      <c r="R38266" s="10"/>
      <c r="S38266" s="10"/>
      <c r="T38266" s="10"/>
    </row>
    <row r="38267" spans="16:20" x14ac:dyDescent="0.2">
      <c r="P38267" s="10"/>
      <c r="R38267" s="10"/>
      <c r="S38267" s="10"/>
      <c r="T38267" s="10"/>
    </row>
    <row r="38268" spans="16:20" x14ac:dyDescent="0.2">
      <c r="P38268" s="10"/>
      <c r="R38268" s="10"/>
      <c r="S38268" s="10"/>
      <c r="T38268" s="10"/>
    </row>
    <row r="38269" spans="16:20" x14ac:dyDescent="0.2">
      <c r="P38269" s="10"/>
      <c r="R38269" s="10"/>
      <c r="S38269" s="10"/>
      <c r="T38269" s="10"/>
    </row>
    <row r="38270" spans="16:20" x14ac:dyDescent="0.2">
      <c r="P38270" s="10"/>
      <c r="R38270" s="10"/>
      <c r="S38270" s="10"/>
      <c r="T38270" s="10"/>
    </row>
    <row r="38271" spans="16:20" x14ac:dyDescent="0.2">
      <c r="P38271" s="10"/>
      <c r="R38271" s="10"/>
      <c r="S38271" s="10"/>
      <c r="T38271" s="10"/>
    </row>
    <row r="38272" spans="16:20" x14ac:dyDescent="0.2">
      <c r="P38272" s="10"/>
      <c r="R38272" s="10"/>
      <c r="S38272" s="10"/>
      <c r="T38272" s="10"/>
    </row>
    <row r="38273" spans="16:20" x14ac:dyDescent="0.2">
      <c r="P38273" s="10"/>
      <c r="R38273" s="10"/>
      <c r="S38273" s="10"/>
      <c r="T38273" s="10"/>
    </row>
    <row r="38274" spans="16:20" x14ac:dyDescent="0.2">
      <c r="P38274" s="10"/>
      <c r="R38274" s="10"/>
      <c r="S38274" s="10"/>
      <c r="T38274" s="10"/>
    </row>
    <row r="38275" spans="16:20" x14ac:dyDescent="0.2">
      <c r="P38275" s="10"/>
      <c r="R38275" s="10"/>
      <c r="S38275" s="10"/>
      <c r="T38275" s="10"/>
    </row>
    <row r="38276" spans="16:20" x14ac:dyDescent="0.2">
      <c r="P38276" s="10"/>
      <c r="R38276" s="10"/>
      <c r="S38276" s="10"/>
      <c r="T38276" s="10"/>
    </row>
    <row r="38277" spans="16:20" x14ac:dyDescent="0.2">
      <c r="P38277" s="10"/>
      <c r="R38277" s="10"/>
      <c r="S38277" s="10"/>
      <c r="T38277" s="10"/>
    </row>
    <row r="38278" spans="16:20" x14ac:dyDescent="0.2">
      <c r="P38278" s="10"/>
      <c r="R38278" s="10"/>
      <c r="S38278" s="10"/>
      <c r="T38278" s="10"/>
    </row>
    <row r="38279" spans="16:20" x14ac:dyDescent="0.2">
      <c r="P38279" s="10"/>
      <c r="R38279" s="10"/>
      <c r="S38279" s="10"/>
      <c r="T38279" s="10"/>
    </row>
    <row r="38280" spans="16:20" x14ac:dyDescent="0.2">
      <c r="P38280" s="10"/>
      <c r="R38280" s="10"/>
      <c r="S38280" s="10"/>
      <c r="T38280" s="10"/>
    </row>
    <row r="38281" spans="16:20" x14ac:dyDescent="0.2">
      <c r="P38281" s="10"/>
      <c r="R38281" s="10"/>
      <c r="S38281" s="10"/>
      <c r="T38281" s="10"/>
    </row>
    <row r="38282" spans="16:20" x14ac:dyDescent="0.2">
      <c r="P38282" s="10"/>
      <c r="R38282" s="10"/>
      <c r="S38282" s="10"/>
      <c r="T38282" s="10"/>
    </row>
    <row r="38283" spans="16:20" x14ac:dyDescent="0.2">
      <c r="P38283" s="10"/>
      <c r="R38283" s="10"/>
      <c r="S38283" s="10"/>
      <c r="T38283" s="10"/>
    </row>
    <row r="38284" spans="16:20" x14ac:dyDescent="0.2">
      <c r="P38284" s="10"/>
      <c r="R38284" s="10"/>
      <c r="S38284" s="10"/>
      <c r="T38284" s="10"/>
    </row>
    <row r="38285" spans="16:20" x14ac:dyDescent="0.2">
      <c r="P38285" s="10"/>
      <c r="R38285" s="10"/>
      <c r="S38285" s="10"/>
      <c r="T38285" s="10"/>
    </row>
    <row r="38286" spans="16:20" x14ac:dyDescent="0.2">
      <c r="P38286" s="10"/>
      <c r="R38286" s="10"/>
      <c r="S38286" s="10"/>
      <c r="T38286" s="10"/>
    </row>
    <row r="38287" spans="16:20" x14ac:dyDescent="0.2">
      <c r="P38287" s="10"/>
      <c r="R38287" s="10"/>
      <c r="S38287" s="10"/>
      <c r="T38287" s="10"/>
    </row>
    <row r="38288" spans="16:20" x14ac:dyDescent="0.2">
      <c r="P38288" s="10"/>
      <c r="R38288" s="10"/>
      <c r="S38288" s="10"/>
      <c r="T38288" s="10"/>
    </row>
    <row r="38289" spans="16:20" x14ac:dyDescent="0.2">
      <c r="P38289" s="10"/>
      <c r="R38289" s="10"/>
      <c r="S38289" s="10"/>
      <c r="T38289" s="10"/>
    </row>
    <row r="38290" spans="16:20" x14ac:dyDescent="0.2">
      <c r="P38290" s="10"/>
      <c r="R38290" s="10"/>
      <c r="S38290" s="10"/>
      <c r="T38290" s="10"/>
    </row>
    <row r="38291" spans="16:20" x14ac:dyDescent="0.2">
      <c r="P38291" s="10"/>
      <c r="R38291" s="10"/>
      <c r="S38291" s="10"/>
      <c r="T38291" s="10"/>
    </row>
    <row r="38292" spans="16:20" x14ac:dyDescent="0.2">
      <c r="P38292" s="10"/>
      <c r="R38292" s="10"/>
      <c r="S38292" s="10"/>
      <c r="T38292" s="10"/>
    </row>
    <row r="38293" spans="16:20" x14ac:dyDescent="0.2">
      <c r="P38293" s="10"/>
      <c r="R38293" s="10"/>
      <c r="S38293" s="10"/>
      <c r="T38293" s="10"/>
    </row>
    <row r="38294" spans="16:20" x14ac:dyDescent="0.2">
      <c r="P38294" s="10"/>
      <c r="R38294" s="10"/>
      <c r="S38294" s="10"/>
      <c r="T38294" s="10"/>
    </row>
    <row r="38295" spans="16:20" x14ac:dyDescent="0.2">
      <c r="P38295" s="10"/>
      <c r="R38295" s="10"/>
      <c r="S38295" s="10"/>
      <c r="T38295" s="10"/>
    </row>
    <row r="38296" spans="16:20" x14ac:dyDescent="0.2">
      <c r="P38296" s="10"/>
      <c r="R38296" s="10"/>
      <c r="S38296" s="10"/>
      <c r="T38296" s="10"/>
    </row>
    <row r="38297" spans="16:20" x14ac:dyDescent="0.2">
      <c r="P38297" s="10"/>
      <c r="R38297" s="10"/>
      <c r="S38297" s="10"/>
      <c r="T38297" s="10"/>
    </row>
    <row r="38298" spans="16:20" x14ac:dyDescent="0.2">
      <c r="P38298" s="10"/>
      <c r="R38298" s="10"/>
      <c r="S38298" s="10"/>
      <c r="T38298" s="10"/>
    </row>
    <row r="38299" spans="16:20" x14ac:dyDescent="0.2">
      <c r="P38299" s="10"/>
      <c r="R38299" s="10"/>
      <c r="S38299" s="10"/>
      <c r="T38299" s="10"/>
    </row>
    <row r="38300" spans="16:20" x14ac:dyDescent="0.2">
      <c r="P38300" s="10"/>
      <c r="R38300" s="10"/>
      <c r="S38300" s="10"/>
      <c r="T38300" s="10"/>
    </row>
    <row r="38301" spans="16:20" x14ac:dyDescent="0.2">
      <c r="P38301" s="10"/>
      <c r="R38301" s="10"/>
      <c r="S38301" s="10"/>
      <c r="T38301" s="10"/>
    </row>
    <row r="38302" spans="16:20" x14ac:dyDescent="0.2">
      <c r="P38302" s="10"/>
      <c r="R38302" s="10"/>
      <c r="S38302" s="10"/>
      <c r="T38302" s="10"/>
    </row>
    <row r="38303" spans="16:20" x14ac:dyDescent="0.2">
      <c r="P38303" s="10"/>
      <c r="R38303" s="10"/>
      <c r="S38303" s="10"/>
      <c r="T38303" s="10"/>
    </row>
    <row r="38304" spans="16:20" x14ac:dyDescent="0.2">
      <c r="P38304" s="10"/>
      <c r="R38304" s="10"/>
      <c r="S38304" s="10"/>
      <c r="T38304" s="10"/>
    </row>
    <row r="38305" spans="16:20" x14ac:dyDescent="0.2">
      <c r="P38305" s="10"/>
      <c r="R38305" s="10"/>
      <c r="S38305" s="10"/>
      <c r="T38305" s="10"/>
    </row>
    <row r="38306" spans="16:20" x14ac:dyDescent="0.2">
      <c r="P38306" s="10"/>
      <c r="R38306" s="10"/>
      <c r="S38306" s="10"/>
      <c r="T38306" s="10"/>
    </row>
    <row r="38307" spans="16:20" x14ac:dyDescent="0.2">
      <c r="P38307" s="10"/>
      <c r="R38307" s="10"/>
      <c r="S38307" s="10"/>
      <c r="T38307" s="10"/>
    </row>
    <row r="38308" spans="16:20" x14ac:dyDescent="0.2">
      <c r="P38308" s="10"/>
      <c r="R38308" s="10"/>
      <c r="S38308" s="10"/>
      <c r="T38308" s="10"/>
    </row>
    <row r="38309" spans="16:20" x14ac:dyDescent="0.2">
      <c r="P38309" s="10"/>
      <c r="R38309" s="10"/>
      <c r="S38309" s="10"/>
      <c r="T38309" s="10"/>
    </row>
    <row r="38310" spans="16:20" x14ac:dyDescent="0.2">
      <c r="P38310" s="10"/>
      <c r="R38310" s="10"/>
      <c r="S38310" s="10"/>
      <c r="T38310" s="10"/>
    </row>
    <row r="38311" spans="16:20" x14ac:dyDescent="0.2">
      <c r="P38311" s="10"/>
      <c r="R38311" s="10"/>
      <c r="S38311" s="10"/>
      <c r="T38311" s="10"/>
    </row>
    <row r="38312" spans="16:20" x14ac:dyDescent="0.2">
      <c r="P38312" s="10"/>
      <c r="R38312" s="10"/>
      <c r="S38312" s="10"/>
      <c r="T38312" s="10"/>
    </row>
    <row r="38313" spans="16:20" x14ac:dyDescent="0.2">
      <c r="P38313" s="10"/>
      <c r="R38313" s="10"/>
      <c r="S38313" s="10"/>
      <c r="T38313" s="10"/>
    </row>
    <row r="38314" spans="16:20" x14ac:dyDescent="0.2">
      <c r="P38314" s="10"/>
      <c r="R38314" s="10"/>
      <c r="S38314" s="10"/>
      <c r="T38314" s="10"/>
    </row>
    <row r="38315" spans="16:20" x14ac:dyDescent="0.2">
      <c r="P38315" s="10"/>
      <c r="R38315" s="10"/>
      <c r="S38315" s="10"/>
      <c r="T38315" s="10"/>
    </row>
    <row r="38316" spans="16:20" x14ac:dyDescent="0.2">
      <c r="P38316" s="10"/>
      <c r="R38316" s="10"/>
      <c r="S38316" s="10"/>
      <c r="T38316" s="10"/>
    </row>
    <row r="38317" spans="16:20" x14ac:dyDescent="0.2">
      <c r="P38317" s="10"/>
      <c r="R38317" s="10"/>
      <c r="S38317" s="10"/>
      <c r="T38317" s="10"/>
    </row>
    <row r="38318" spans="16:20" x14ac:dyDescent="0.2">
      <c r="P38318" s="10"/>
      <c r="R38318" s="10"/>
      <c r="S38318" s="10"/>
      <c r="T38318" s="10"/>
    </row>
    <row r="38319" spans="16:20" x14ac:dyDescent="0.2">
      <c r="P38319" s="10"/>
      <c r="R38319" s="10"/>
      <c r="S38319" s="10"/>
      <c r="T38319" s="10"/>
    </row>
    <row r="38320" spans="16:20" x14ac:dyDescent="0.2">
      <c r="P38320" s="10"/>
      <c r="R38320" s="10"/>
      <c r="S38320" s="10"/>
      <c r="T38320" s="10"/>
    </row>
    <row r="38321" spans="16:20" x14ac:dyDescent="0.2">
      <c r="P38321" s="10"/>
      <c r="R38321" s="10"/>
      <c r="S38321" s="10"/>
      <c r="T38321" s="10"/>
    </row>
    <row r="38322" spans="16:20" x14ac:dyDescent="0.2">
      <c r="P38322" s="10"/>
      <c r="R38322" s="10"/>
      <c r="S38322" s="10"/>
      <c r="T38322" s="10"/>
    </row>
    <row r="38323" spans="16:20" x14ac:dyDescent="0.2">
      <c r="P38323" s="10"/>
      <c r="R38323" s="10"/>
      <c r="S38323" s="10"/>
      <c r="T38323" s="10"/>
    </row>
    <row r="38324" spans="16:20" x14ac:dyDescent="0.2">
      <c r="P38324" s="10"/>
      <c r="R38324" s="10"/>
      <c r="S38324" s="10"/>
      <c r="T38324" s="10"/>
    </row>
    <row r="38325" spans="16:20" x14ac:dyDescent="0.2">
      <c r="P38325" s="10"/>
      <c r="R38325" s="10"/>
      <c r="S38325" s="10"/>
      <c r="T38325" s="10"/>
    </row>
    <row r="38326" spans="16:20" x14ac:dyDescent="0.2">
      <c r="P38326" s="10"/>
      <c r="R38326" s="10"/>
      <c r="S38326" s="10"/>
      <c r="T38326" s="10"/>
    </row>
    <row r="38327" spans="16:20" x14ac:dyDescent="0.2">
      <c r="P38327" s="10"/>
      <c r="R38327" s="10"/>
      <c r="S38327" s="10"/>
      <c r="T38327" s="10"/>
    </row>
    <row r="38328" spans="16:20" x14ac:dyDescent="0.2">
      <c r="P38328" s="10"/>
      <c r="R38328" s="10"/>
      <c r="S38328" s="10"/>
      <c r="T38328" s="10"/>
    </row>
    <row r="38329" spans="16:20" x14ac:dyDescent="0.2">
      <c r="P38329" s="10"/>
      <c r="R38329" s="10"/>
      <c r="S38329" s="10"/>
      <c r="T38329" s="10"/>
    </row>
    <row r="38330" spans="16:20" x14ac:dyDescent="0.2">
      <c r="P38330" s="10"/>
      <c r="R38330" s="10"/>
      <c r="S38330" s="10"/>
      <c r="T38330" s="10"/>
    </row>
    <row r="38331" spans="16:20" x14ac:dyDescent="0.2">
      <c r="P38331" s="10"/>
      <c r="R38331" s="10"/>
      <c r="S38331" s="10"/>
      <c r="T38331" s="10"/>
    </row>
    <row r="38332" spans="16:20" x14ac:dyDescent="0.2">
      <c r="P38332" s="10"/>
      <c r="R38332" s="10"/>
      <c r="S38332" s="10"/>
      <c r="T38332" s="10"/>
    </row>
    <row r="38333" spans="16:20" x14ac:dyDescent="0.2">
      <c r="P38333" s="10"/>
      <c r="R38333" s="10"/>
      <c r="S38333" s="10"/>
      <c r="T38333" s="10"/>
    </row>
    <row r="38334" spans="16:20" x14ac:dyDescent="0.2">
      <c r="P38334" s="10"/>
      <c r="R38334" s="10"/>
      <c r="S38334" s="10"/>
      <c r="T38334" s="10"/>
    </row>
    <row r="38335" spans="16:20" x14ac:dyDescent="0.2">
      <c r="P38335" s="10"/>
      <c r="R38335" s="10"/>
      <c r="S38335" s="10"/>
      <c r="T38335" s="10"/>
    </row>
    <row r="38336" spans="16:20" x14ac:dyDescent="0.2">
      <c r="P38336" s="10"/>
      <c r="R38336" s="10"/>
      <c r="S38336" s="10"/>
      <c r="T38336" s="10"/>
    </row>
    <row r="38337" spans="16:20" x14ac:dyDescent="0.2">
      <c r="P38337" s="10"/>
      <c r="R38337" s="10"/>
      <c r="S38337" s="10"/>
      <c r="T38337" s="10"/>
    </row>
    <row r="38338" spans="16:20" x14ac:dyDescent="0.2">
      <c r="P38338" s="10"/>
      <c r="R38338" s="10"/>
      <c r="S38338" s="10"/>
      <c r="T38338" s="10"/>
    </row>
    <row r="38339" spans="16:20" x14ac:dyDescent="0.2">
      <c r="P38339" s="10"/>
      <c r="R38339" s="10"/>
      <c r="S38339" s="10"/>
      <c r="T38339" s="10"/>
    </row>
    <row r="38340" spans="16:20" x14ac:dyDescent="0.2">
      <c r="P38340" s="10"/>
      <c r="R38340" s="10"/>
      <c r="S38340" s="10"/>
      <c r="T38340" s="10"/>
    </row>
    <row r="38341" spans="16:20" x14ac:dyDescent="0.2">
      <c r="P38341" s="10"/>
      <c r="R38341" s="10"/>
      <c r="S38341" s="10"/>
      <c r="T38341" s="10"/>
    </row>
    <row r="38342" spans="16:20" x14ac:dyDescent="0.2">
      <c r="P38342" s="10"/>
      <c r="R38342" s="10"/>
      <c r="S38342" s="10"/>
      <c r="T38342" s="10"/>
    </row>
    <row r="38343" spans="16:20" x14ac:dyDescent="0.2">
      <c r="P38343" s="10"/>
      <c r="R38343" s="10"/>
      <c r="S38343" s="10"/>
      <c r="T38343" s="10"/>
    </row>
    <row r="38344" spans="16:20" x14ac:dyDescent="0.2">
      <c r="P38344" s="10"/>
      <c r="R38344" s="10"/>
      <c r="S38344" s="10"/>
      <c r="T38344" s="10"/>
    </row>
    <row r="38345" spans="16:20" x14ac:dyDescent="0.2">
      <c r="P38345" s="10"/>
      <c r="R38345" s="10"/>
      <c r="S38345" s="10"/>
      <c r="T38345" s="10"/>
    </row>
    <row r="38346" spans="16:20" x14ac:dyDescent="0.2">
      <c r="P38346" s="10"/>
      <c r="R38346" s="10"/>
      <c r="S38346" s="10"/>
      <c r="T38346" s="10"/>
    </row>
    <row r="38347" spans="16:20" x14ac:dyDescent="0.2">
      <c r="P38347" s="10"/>
      <c r="R38347" s="10"/>
      <c r="S38347" s="10"/>
      <c r="T38347" s="10"/>
    </row>
    <row r="38348" spans="16:20" x14ac:dyDescent="0.2">
      <c r="P38348" s="10"/>
      <c r="R38348" s="10"/>
      <c r="S38348" s="10"/>
      <c r="T38348" s="10"/>
    </row>
    <row r="38349" spans="16:20" x14ac:dyDescent="0.2">
      <c r="P38349" s="10"/>
      <c r="R38349" s="10"/>
      <c r="S38349" s="10"/>
      <c r="T38349" s="10"/>
    </row>
    <row r="38350" spans="16:20" x14ac:dyDescent="0.2">
      <c r="P38350" s="10"/>
      <c r="R38350" s="10"/>
      <c r="S38350" s="10"/>
      <c r="T38350" s="10"/>
    </row>
    <row r="38351" spans="16:20" x14ac:dyDescent="0.2">
      <c r="P38351" s="10"/>
      <c r="R38351" s="10"/>
      <c r="S38351" s="10"/>
      <c r="T38351" s="10"/>
    </row>
    <row r="38352" spans="16:20" x14ac:dyDescent="0.2">
      <c r="P38352" s="10"/>
      <c r="R38352" s="10"/>
      <c r="S38352" s="10"/>
      <c r="T38352" s="10"/>
    </row>
    <row r="38353" spans="16:20" x14ac:dyDescent="0.2">
      <c r="P38353" s="10"/>
      <c r="R38353" s="10"/>
      <c r="S38353" s="10"/>
      <c r="T38353" s="10"/>
    </row>
    <row r="38354" spans="16:20" x14ac:dyDescent="0.2">
      <c r="P38354" s="10"/>
      <c r="R38354" s="10"/>
      <c r="S38354" s="10"/>
      <c r="T38354" s="10"/>
    </row>
    <row r="38355" spans="16:20" x14ac:dyDescent="0.2">
      <c r="P38355" s="10"/>
      <c r="R38355" s="10"/>
      <c r="S38355" s="10"/>
      <c r="T38355" s="10"/>
    </row>
    <row r="38356" spans="16:20" x14ac:dyDescent="0.2">
      <c r="P38356" s="10"/>
      <c r="R38356" s="10"/>
      <c r="S38356" s="10"/>
      <c r="T38356" s="10"/>
    </row>
    <row r="38357" spans="16:20" x14ac:dyDescent="0.2">
      <c r="P38357" s="10"/>
      <c r="R38357" s="10"/>
      <c r="S38357" s="10"/>
      <c r="T38357" s="10"/>
    </row>
    <row r="38358" spans="16:20" x14ac:dyDescent="0.2">
      <c r="P38358" s="10"/>
      <c r="R38358" s="10"/>
      <c r="S38358" s="10"/>
      <c r="T38358" s="10"/>
    </row>
    <row r="38359" spans="16:20" x14ac:dyDescent="0.2">
      <c r="P38359" s="10"/>
      <c r="R38359" s="10"/>
      <c r="S38359" s="10"/>
      <c r="T38359" s="10"/>
    </row>
    <row r="38360" spans="16:20" x14ac:dyDescent="0.2">
      <c r="P38360" s="10"/>
      <c r="R38360" s="10"/>
      <c r="S38360" s="10"/>
      <c r="T38360" s="10"/>
    </row>
    <row r="38361" spans="16:20" x14ac:dyDescent="0.2">
      <c r="P38361" s="10"/>
      <c r="R38361" s="10"/>
      <c r="S38361" s="10"/>
      <c r="T38361" s="10"/>
    </row>
    <row r="38362" spans="16:20" x14ac:dyDescent="0.2">
      <c r="P38362" s="10"/>
      <c r="R38362" s="10"/>
      <c r="S38362" s="10"/>
      <c r="T38362" s="10"/>
    </row>
    <row r="38363" spans="16:20" x14ac:dyDescent="0.2">
      <c r="P38363" s="10"/>
      <c r="R38363" s="10"/>
      <c r="S38363" s="10"/>
      <c r="T38363" s="10"/>
    </row>
    <row r="38364" spans="16:20" x14ac:dyDescent="0.2">
      <c r="P38364" s="10"/>
      <c r="R38364" s="10"/>
      <c r="S38364" s="10"/>
      <c r="T38364" s="10"/>
    </row>
    <row r="38365" spans="16:20" x14ac:dyDescent="0.2">
      <c r="P38365" s="10"/>
      <c r="R38365" s="10"/>
      <c r="S38365" s="10"/>
      <c r="T38365" s="10"/>
    </row>
    <row r="38366" spans="16:20" x14ac:dyDescent="0.2">
      <c r="P38366" s="10"/>
      <c r="R38366" s="10"/>
      <c r="S38366" s="10"/>
      <c r="T38366" s="10"/>
    </row>
    <row r="38367" spans="16:20" x14ac:dyDescent="0.2">
      <c r="P38367" s="10"/>
      <c r="R38367" s="10"/>
      <c r="S38367" s="10"/>
      <c r="T38367" s="10"/>
    </row>
    <row r="38368" spans="16:20" x14ac:dyDescent="0.2">
      <c r="P38368" s="10"/>
      <c r="R38368" s="10"/>
      <c r="S38368" s="10"/>
      <c r="T38368" s="10"/>
    </row>
    <row r="38369" spans="16:20" x14ac:dyDescent="0.2">
      <c r="P38369" s="10"/>
      <c r="R38369" s="10"/>
      <c r="S38369" s="10"/>
      <c r="T38369" s="10"/>
    </row>
    <row r="38370" spans="16:20" x14ac:dyDescent="0.2">
      <c r="P38370" s="10"/>
      <c r="R38370" s="10"/>
      <c r="S38370" s="10"/>
      <c r="T38370" s="10"/>
    </row>
    <row r="38371" spans="16:20" x14ac:dyDescent="0.2">
      <c r="P38371" s="10"/>
      <c r="R38371" s="10"/>
      <c r="S38371" s="10"/>
      <c r="T38371" s="10"/>
    </row>
    <row r="38372" spans="16:20" x14ac:dyDescent="0.2">
      <c r="P38372" s="10"/>
      <c r="R38372" s="10"/>
      <c r="S38372" s="10"/>
      <c r="T38372" s="10"/>
    </row>
    <row r="38373" spans="16:20" x14ac:dyDescent="0.2">
      <c r="P38373" s="10"/>
      <c r="R38373" s="10"/>
      <c r="S38373" s="10"/>
      <c r="T38373" s="10"/>
    </row>
    <row r="38374" spans="16:20" x14ac:dyDescent="0.2">
      <c r="P38374" s="10"/>
      <c r="R38374" s="10"/>
      <c r="S38374" s="10"/>
      <c r="T38374" s="10"/>
    </row>
    <row r="38375" spans="16:20" x14ac:dyDescent="0.2">
      <c r="P38375" s="10"/>
      <c r="R38375" s="10"/>
      <c r="S38375" s="10"/>
      <c r="T38375" s="10"/>
    </row>
    <row r="38376" spans="16:20" x14ac:dyDescent="0.2">
      <c r="P38376" s="10"/>
      <c r="R38376" s="10"/>
      <c r="S38376" s="10"/>
      <c r="T38376" s="10"/>
    </row>
    <row r="38377" spans="16:20" x14ac:dyDescent="0.2">
      <c r="P38377" s="10"/>
      <c r="R38377" s="10"/>
      <c r="S38377" s="10"/>
      <c r="T38377" s="10"/>
    </row>
    <row r="38378" spans="16:20" x14ac:dyDescent="0.2">
      <c r="P38378" s="10"/>
      <c r="R38378" s="10"/>
      <c r="S38378" s="10"/>
      <c r="T38378" s="10"/>
    </row>
    <row r="38379" spans="16:20" x14ac:dyDescent="0.2">
      <c r="P38379" s="10"/>
      <c r="R38379" s="10"/>
      <c r="S38379" s="10"/>
      <c r="T38379" s="10"/>
    </row>
    <row r="38380" spans="16:20" x14ac:dyDescent="0.2">
      <c r="P38380" s="10"/>
      <c r="R38380" s="10"/>
      <c r="S38380" s="10"/>
      <c r="T38380" s="10"/>
    </row>
    <row r="38381" spans="16:20" x14ac:dyDescent="0.2">
      <c r="P38381" s="10"/>
      <c r="R38381" s="10"/>
      <c r="S38381" s="10"/>
      <c r="T38381" s="10"/>
    </row>
    <row r="38382" spans="16:20" x14ac:dyDescent="0.2">
      <c r="P38382" s="10"/>
      <c r="R38382" s="10"/>
      <c r="S38382" s="10"/>
      <c r="T38382" s="10"/>
    </row>
    <row r="38383" spans="16:20" x14ac:dyDescent="0.2">
      <c r="P38383" s="10"/>
      <c r="R38383" s="10"/>
      <c r="S38383" s="10"/>
      <c r="T38383" s="10"/>
    </row>
    <row r="38384" spans="16:20" x14ac:dyDescent="0.2">
      <c r="P38384" s="10"/>
      <c r="R38384" s="10"/>
      <c r="S38384" s="10"/>
      <c r="T38384" s="10"/>
    </row>
    <row r="38385" spans="16:20" x14ac:dyDescent="0.2">
      <c r="P38385" s="10"/>
      <c r="R38385" s="10"/>
      <c r="S38385" s="10"/>
      <c r="T38385" s="10"/>
    </row>
    <row r="38386" spans="16:20" x14ac:dyDescent="0.2">
      <c r="P38386" s="10"/>
      <c r="R38386" s="10"/>
      <c r="S38386" s="10"/>
      <c r="T38386" s="10"/>
    </row>
    <row r="38387" spans="16:20" x14ac:dyDescent="0.2">
      <c r="P38387" s="10"/>
      <c r="R38387" s="10"/>
      <c r="S38387" s="10"/>
      <c r="T38387" s="10"/>
    </row>
    <row r="38388" spans="16:20" x14ac:dyDescent="0.2">
      <c r="P38388" s="10"/>
      <c r="R38388" s="10"/>
      <c r="S38388" s="10"/>
      <c r="T38388" s="10"/>
    </row>
    <row r="38389" spans="16:20" x14ac:dyDescent="0.2">
      <c r="P38389" s="10"/>
      <c r="R38389" s="10"/>
      <c r="S38389" s="10"/>
      <c r="T38389" s="10"/>
    </row>
    <row r="38390" spans="16:20" x14ac:dyDescent="0.2">
      <c r="P38390" s="10"/>
      <c r="R38390" s="10"/>
      <c r="S38390" s="10"/>
      <c r="T38390" s="10"/>
    </row>
    <row r="38391" spans="16:20" x14ac:dyDescent="0.2">
      <c r="P38391" s="10"/>
      <c r="R38391" s="10"/>
      <c r="S38391" s="10"/>
      <c r="T38391" s="10"/>
    </row>
    <row r="38392" spans="16:20" x14ac:dyDescent="0.2">
      <c r="P38392" s="10"/>
      <c r="R38392" s="10"/>
      <c r="S38392" s="10"/>
      <c r="T38392" s="10"/>
    </row>
    <row r="38393" spans="16:20" x14ac:dyDescent="0.2">
      <c r="P38393" s="10"/>
      <c r="R38393" s="10"/>
      <c r="S38393" s="10"/>
      <c r="T38393" s="10"/>
    </row>
    <row r="38394" spans="16:20" x14ac:dyDescent="0.2">
      <c r="P38394" s="10"/>
      <c r="R38394" s="10"/>
      <c r="S38394" s="10"/>
      <c r="T38394" s="10"/>
    </row>
    <row r="38395" spans="16:20" x14ac:dyDescent="0.2">
      <c r="P38395" s="10"/>
      <c r="R38395" s="10"/>
      <c r="S38395" s="10"/>
      <c r="T38395" s="10"/>
    </row>
    <row r="38396" spans="16:20" x14ac:dyDescent="0.2">
      <c r="P38396" s="10"/>
      <c r="R38396" s="10"/>
      <c r="S38396" s="10"/>
      <c r="T38396" s="10"/>
    </row>
    <row r="38397" spans="16:20" x14ac:dyDescent="0.2">
      <c r="P38397" s="10"/>
      <c r="R38397" s="10"/>
      <c r="S38397" s="10"/>
      <c r="T38397" s="10"/>
    </row>
    <row r="38398" spans="16:20" x14ac:dyDescent="0.2">
      <c r="P38398" s="10"/>
      <c r="R38398" s="10"/>
      <c r="S38398" s="10"/>
      <c r="T38398" s="10"/>
    </row>
    <row r="38399" spans="16:20" x14ac:dyDescent="0.2">
      <c r="P38399" s="10"/>
      <c r="R38399" s="10"/>
      <c r="S38399" s="10"/>
      <c r="T38399" s="10"/>
    </row>
    <row r="38400" spans="16:20" x14ac:dyDescent="0.2">
      <c r="P38400" s="10"/>
      <c r="R38400" s="10"/>
      <c r="S38400" s="10"/>
      <c r="T38400" s="10"/>
    </row>
    <row r="38401" spans="16:20" x14ac:dyDescent="0.2">
      <c r="P38401" s="10"/>
      <c r="R38401" s="10"/>
      <c r="S38401" s="10"/>
      <c r="T38401" s="10"/>
    </row>
    <row r="38402" spans="16:20" x14ac:dyDescent="0.2">
      <c r="P38402" s="10"/>
      <c r="R38402" s="10"/>
      <c r="S38402" s="10"/>
      <c r="T38402" s="10"/>
    </row>
    <row r="38403" spans="16:20" x14ac:dyDescent="0.2">
      <c r="P38403" s="10"/>
      <c r="R38403" s="10"/>
      <c r="S38403" s="10"/>
      <c r="T38403" s="10"/>
    </row>
    <row r="38404" spans="16:20" x14ac:dyDescent="0.2">
      <c r="P38404" s="10"/>
      <c r="R38404" s="10"/>
      <c r="S38404" s="10"/>
      <c r="T38404" s="10"/>
    </row>
    <row r="38405" spans="16:20" x14ac:dyDescent="0.2">
      <c r="P38405" s="10"/>
      <c r="R38405" s="10"/>
      <c r="S38405" s="10"/>
      <c r="T38405" s="10"/>
    </row>
    <row r="38406" spans="16:20" x14ac:dyDescent="0.2">
      <c r="P38406" s="10"/>
      <c r="R38406" s="10"/>
      <c r="S38406" s="10"/>
      <c r="T38406" s="10"/>
    </row>
    <row r="38407" spans="16:20" x14ac:dyDescent="0.2">
      <c r="P38407" s="10"/>
      <c r="R38407" s="10"/>
      <c r="S38407" s="10"/>
      <c r="T38407" s="10"/>
    </row>
    <row r="38408" spans="16:20" x14ac:dyDescent="0.2">
      <c r="P38408" s="10"/>
      <c r="R38408" s="10"/>
      <c r="S38408" s="10"/>
      <c r="T38408" s="10"/>
    </row>
    <row r="38409" spans="16:20" x14ac:dyDescent="0.2">
      <c r="P38409" s="10"/>
      <c r="R38409" s="10"/>
      <c r="S38409" s="10"/>
      <c r="T38409" s="10"/>
    </row>
    <row r="38410" spans="16:20" x14ac:dyDescent="0.2">
      <c r="P38410" s="10"/>
      <c r="R38410" s="10"/>
      <c r="S38410" s="10"/>
      <c r="T38410" s="10"/>
    </row>
    <row r="38411" spans="16:20" x14ac:dyDescent="0.2">
      <c r="P38411" s="10"/>
      <c r="R38411" s="10"/>
      <c r="S38411" s="10"/>
      <c r="T38411" s="10"/>
    </row>
    <row r="38412" spans="16:20" x14ac:dyDescent="0.2">
      <c r="P38412" s="10"/>
      <c r="R38412" s="10"/>
      <c r="S38412" s="10"/>
      <c r="T38412" s="10"/>
    </row>
    <row r="38413" spans="16:20" x14ac:dyDescent="0.2">
      <c r="P38413" s="10"/>
      <c r="R38413" s="10"/>
      <c r="S38413" s="10"/>
      <c r="T38413" s="10"/>
    </row>
    <row r="38414" spans="16:20" x14ac:dyDescent="0.2">
      <c r="P38414" s="10"/>
      <c r="R38414" s="10"/>
      <c r="S38414" s="10"/>
      <c r="T38414" s="10"/>
    </row>
    <row r="38415" spans="16:20" x14ac:dyDescent="0.2">
      <c r="P38415" s="10"/>
      <c r="R38415" s="10"/>
      <c r="S38415" s="10"/>
      <c r="T38415" s="10"/>
    </row>
    <row r="38416" spans="16:20" x14ac:dyDescent="0.2">
      <c r="P38416" s="10"/>
      <c r="R38416" s="10"/>
      <c r="S38416" s="10"/>
      <c r="T38416" s="10"/>
    </row>
    <row r="38417" spans="16:20" x14ac:dyDescent="0.2">
      <c r="P38417" s="10"/>
      <c r="R38417" s="10"/>
      <c r="S38417" s="10"/>
      <c r="T38417" s="10"/>
    </row>
    <row r="38418" spans="16:20" x14ac:dyDescent="0.2">
      <c r="P38418" s="10"/>
      <c r="R38418" s="10"/>
      <c r="S38418" s="10"/>
      <c r="T38418" s="10"/>
    </row>
    <row r="38419" spans="16:20" x14ac:dyDescent="0.2">
      <c r="P38419" s="10"/>
      <c r="R38419" s="10"/>
      <c r="S38419" s="10"/>
      <c r="T38419" s="10"/>
    </row>
    <row r="38420" spans="16:20" x14ac:dyDescent="0.2">
      <c r="P38420" s="10"/>
      <c r="R38420" s="10"/>
      <c r="S38420" s="10"/>
      <c r="T38420" s="10"/>
    </row>
    <row r="38421" spans="16:20" x14ac:dyDescent="0.2">
      <c r="P38421" s="10"/>
      <c r="R38421" s="10"/>
      <c r="S38421" s="10"/>
      <c r="T38421" s="10"/>
    </row>
    <row r="38422" spans="16:20" x14ac:dyDescent="0.2">
      <c r="P38422" s="10"/>
      <c r="R38422" s="10"/>
      <c r="S38422" s="10"/>
      <c r="T38422" s="10"/>
    </row>
    <row r="38423" spans="16:20" x14ac:dyDescent="0.2">
      <c r="P38423" s="10"/>
      <c r="R38423" s="10"/>
      <c r="S38423" s="10"/>
      <c r="T38423" s="10"/>
    </row>
    <row r="38424" spans="16:20" x14ac:dyDescent="0.2">
      <c r="P38424" s="10"/>
      <c r="R38424" s="10"/>
      <c r="S38424" s="10"/>
      <c r="T38424" s="10"/>
    </row>
    <row r="38425" spans="16:20" x14ac:dyDescent="0.2">
      <c r="P38425" s="10"/>
      <c r="R38425" s="10"/>
      <c r="S38425" s="10"/>
      <c r="T38425" s="10"/>
    </row>
    <row r="38426" spans="16:20" x14ac:dyDescent="0.2">
      <c r="P38426" s="10"/>
      <c r="R38426" s="10"/>
      <c r="S38426" s="10"/>
      <c r="T38426" s="10"/>
    </row>
    <row r="38427" spans="16:20" x14ac:dyDescent="0.2">
      <c r="P38427" s="10"/>
      <c r="R38427" s="10"/>
      <c r="S38427" s="10"/>
      <c r="T38427" s="10"/>
    </row>
    <row r="38428" spans="16:20" x14ac:dyDescent="0.2">
      <c r="P38428" s="10"/>
      <c r="R38428" s="10"/>
      <c r="S38428" s="10"/>
      <c r="T38428" s="10"/>
    </row>
    <row r="38429" spans="16:20" x14ac:dyDescent="0.2">
      <c r="P38429" s="10"/>
      <c r="R38429" s="10"/>
      <c r="S38429" s="10"/>
      <c r="T38429" s="10"/>
    </row>
    <row r="38430" spans="16:20" x14ac:dyDescent="0.2">
      <c r="P38430" s="10"/>
      <c r="R38430" s="10"/>
      <c r="S38430" s="10"/>
      <c r="T38430" s="10"/>
    </row>
    <row r="38431" spans="16:20" x14ac:dyDescent="0.2">
      <c r="P38431" s="10"/>
      <c r="R38431" s="10"/>
      <c r="S38431" s="10"/>
      <c r="T38431" s="10"/>
    </row>
    <row r="38432" spans="16:20" x14ac:dyDescent="0.2">
      <c r="P38432" s="10"/>
      <c r="R38432" s="10"/>
      <c r="S38432" s="10"/>
      <c r="T38432" s="10"/>
    </row>
    <row r="38433" spans="16:20" x14ac:dyDescent="0.2">
      <c r="P38433" s="10"/>
      <c r="R38433" s="10"/>
      <c r="S38433" s="10"/>
      <c r="T38433" s="10"/>
    </row>
    <row r="38434" spans="16:20" x14ac:dyDescent="0.2">
      <c r="P38434" s="10"/>
      <c r="R38434" s="10"/>
      <c r="S38434" s="10"/>
      <c r="T38434" s="10"/>
    </row>
    <row r="38435" spans="16:20" x14ac:dyDescent="0.2">
      <c r="P38435" s="10"/>
      <c r="R38435" s="10"/>
      <c r="S38435" s="10"/>
      <c r="T38435" s="10"/>
    </row>
    <row r="38436" spans="16:20" x14ac:dyDescent="0.2">
      <c r="P38436" s="10"/>
      <c r="R38436" s="10"/>
      <c r="S38436" s="10"/>
      <c r="T38436" s="10"/>
    </row>
    <row r="38437" spans="16:20" x14ac:dyDescent="0.2">
      <c r="P38437" s="10"/>
      <c r="R38437" s="10"/>
      <c r="S38437" s="10"/>
      <c r="T38437" s="10"/>
    </row>
    <row r="38438" spans="16:20" x14ac:dyDescent="0.2">
      <c r="P38438" s="10"/>
      <c r="R38438" s="10"/>
      <c r="S38438" s="10"/>
      <c r="T38438" s="10"/>
    </row>
    <row r="38439" spans="16:20" x14ac:dyDescent="0.2">
      <c r="P38439" s="10"/>
      <c r="R38439" s="10"/>
      <c r="S38439" s="10"/>
      <c r="T38439" s="10"/>
    </row>
    <row r="38440" spans="16:20" x14ac:dyDescent="0.2">
      <c r="P38440" s="10"/>
      <c r="R38440" s="10"/>
      <c r="S38440" s="10"/>
      <c r="T38440" s="10"/>
    </row>
    <row r="38441" spans="16:20" x14ac:dyDescent="0.2">
      <c r="P38441" s="10"/>
      <c r="R38441" s="10"/>
      <c r="S38441" s="10"/>
      <c r="T38441" s="10"/>
    </row>
    <row r="38442" spans="16:20" x14ac:dyDescent="0.2">
      <c r="P38442" s="10"/>
      <c r="R38442" s="10"/>
      <c r="S38442" s="10"/>
      <c r="T38442" s="10"/>
    </row>
    <row r="38443" spans="16:20" x14ac:dyDescent="0.2">
      <c r="P38443" s="10"/>
      <c r="R38443" s="10"/>
      <c r="S38443" s="10"/>
      <c r="T38443" s="10"/>
    </row>
    <row r="38444" spans="16:20" x14ac:dyDescent="0.2">
      <c r="P38444" s="10"/>
      <c r="R38444" s="10"/>
      <c r="S38444" s="10"/>
      <c r="T38444" s="10"/>
    </row>
    <row r="38445" spans="16:20" x14ac:dyDescent="0.2">
      <c r="P38445" s="10"/>
      <c r="R38445" s="10"/>
      <c r="S38445" s="10"/>
      <c r="T38445" s="10"/>
    </row>
    <row r="38446" spans="16:20" x14ac:dyDescent="0.2">
      <c r="P38446" s="10"/>
      <c r="R38446" s="10"/>
      <c r="S38446" s="10"/>
      <c r="T38446" s="10"/>
    </row>
    <row r="38447" spans="16:20" x14ac:dyDescent="0.2">
      <c r="P38447" s="10"/>
      <c r="R38447" s="10"/>
      <c r="S38447" s="10"/>
      <c r="T38447" s="10"/>
    </row>
    <row r="38448" spans="16:20" x14ac:dyDescent="0.2">
      <c r="P38448" s="10"/>
      <c r="R38448" s="10"/>
      <c r="S38448" s="10"/>
      <c r="T38448" s="10"/>
    </row>
    <row r="38449" spans="16:20" x14ac:dyDescent="0.2">
      <c r="P38449" s="10"/>
      <c r="R38449" s="10"/>
      <c r="S38449" s="10"/>
      <c r="T38449" s="10"/>
    </row>
    <row r="38450" spans="16:20" x14ac:dyDescent="0.2">
      <c r="P38450" s="10"/>
      <c r="R38450" s="10"/>
      <c r="S38450" s="10"/>
      <c r="T38450" s="10"/>
    </row>
    <row r="38451" spans="16:20" x14ac:dyDescent="0.2">
      <c r="P38451" s="10"/>
      <c r="R38451" s="10"/>
      <c r="S38451" s="10"/>
      <c r="T38451" s="10"/>
    </row>
    <row r="38452" spans="16:20" x14ac:dyDescent="0.2">
      <c r="P38452" s="10"/>
      <c r="R38452" s="10"/>
      <c r="S38452" s="10"/>
      <c r="T38452" s="10"/>
    </row>
    <row r="38453" spans="16:20" x14ac:dyDescent="0.2">
      <c r="P38453" s="10"/>
      <c r="R38453" s="10"/>
      <c r="S38453" s="10"/>
      <c r="T38453" s="10"/>
    </row>
    <row r="38454" spans="16:20" x14ac:dyDescent="0.2">
      <c r="P38454" s="10"/>
      <c r="R38454" s="10"/>
      <c r="S38454" s="10"/>
      <c r="T38454" s="10"/>
    </row>
    <row r="38455" spans="16:20" x14ac:dyDescent="0.2">
      <c r="P38455" s="10"/>
      <c r="R38455" s="10"/>
      <c r="S38455" s="10"/>
      <c r="T38455" s="10"/>
    </row>
    <row r="38456" spans="16:20" x14ac:dyDescent="0.2">
      <c r="P38456" s="10"/>
      <c r="R38456" s="10"/>
      <c r="S38456" s="10"/>
      <c r="T38456" s="10"/>
    </row>
    <row r="38457" spans="16:20" x14ac:dyDescent="0.2">
      <c r="P38457" s="10"/>
      <c r="R38457" s="10"/>
      <c r="S38457" s="10"/>
      <c r="T38457" s="10"/>
    </row>
    <row r="38458" spans="16:20" x14ac:dyDescent="0.2">
      <c r="P38458" s="10"/>
      <c r="R38458" s="10"/>
      <c r="S38458" s="10"/>
      <c r="T38458" s="10"/>
    </row>
    <row r="38459" spans="16:20" x14ac:dyDescent="0.2">
      <c r="P38459" s="10"/>
      <c r="R38459" s="10"/>
      <c r="S38459" s="10"/>
      <c r="T38459" s="10"/>
    </row>
    <row r="38460" spans="16:20" x14ac:dyDescent="0.2">
      <c r="P38460" s="10"/>
      <c r="R38460" s="10"/>
      <c r="S38460" s="10"/>
      <c r="T38460" s="10"/>
    </row>
    <row r="38461" spans="16:20" x14ac:dyDescent="0.2">
      <c r="P38461" s="10"/>
      <c r="R38461" s="10"/>
      <c r="S38461" s="10"/>
      <c r="T38461" s="10"/>
    </row>
    <row r="38462" spans="16:20" x14ac:dyDescent="0.2">
      <c r="P38462" s="10"/>
      <c r="R38462" s="10"/>
      <c r="S38462" s="10"/>
      <c r="T38462" s="10"/>
    </row>
    <row r="38463" spans="16:20" x14ac:dyDescent="0.2">
      <c r="P38463" s="10"/>
      <c r="R38463" s="10"/>
      <c r="S38463" s="10"/>
      <c r="T38463" s="10"/>
    </row>
    <row r="38464" spans="16:20" x14ac:dyDescent="0.2">
      <c r="P38464" s="10"/>
      <c r="R38464" s="10"/>
      <c r="S38464" s="10"/>
      <c r="T38464" s="10"/>
    </row>
    <row r="38465" spans="16:20" x14ac:dyDescent="0.2">
      <c r="P38465" s="10"/>
      <c r="R38465" s="10"/>
      <c r="S38465" s="10"/>
      <c r="T38465" s="10"/>
    </row>
    <row r="38466" spans="16:20" x14ac:dyDescent="0.2">
      <c r="P38466" s="10"/>
      <c r="R38466" s="10"/>
      <c r="S38466" s="10"/>
      <c r="T38466" s="10"/>
    </row>
    <row r="38467" spans="16:20" x14ac:dyDescent="0.2">
      <c r="P38467" s="10"/>
      <c r="R38467" s="10"/>
      <c r="S38467" s="10"/>
      <c r="T38467" s="10"/>
    </row>
    <row r="38468" spans="16:20" x14ac:dyDescent="0.2">
      <c r="P38468" s="10"/>
      <c r="R38468" s="10"/>
      <c r="S38468" s="10"/>
      <c r="T38468" s="10"/>
    </row>
    <row r="38469" spans="16:20" x14ac:dyDescent="0.2">
      <c r="P38469" s="10"/>
      <c r="R38469" s="10"/>
      <c r="S38469" s="10"/>
      <c r="T38469" s="10"/>
    </row>
    <row r="38470" spans="16:20" x14ac:dyDescent="0.2">
      <c r="P38470" s="10"/>
      <c r="R38470" s="10"/>
      <c r="S38470" s="10"/>
      <c r="T38470" s="10"/>
    </row>
    <row r="38471" spans="16:20" x14ac:dyDescent="0.2">
      <c r="P38471" s="10"/>
      <c r="R38471" s="10"/>
      <c r="S38471" s="10"/>
      <c r="T38471" s="10"/>
    </row>
    <row r="38472" spans="16:20" x14ac:dyDescent="0.2">
      <c r="P38472" s="10"/>
      <c r="R38472" s="10"/>
      <c r="S38472" s="10"/>
      <c r="T38472" s="10"/>
    </row>
    <row r="38473" spans="16:20" x14ac:dyDescent="0.2">
      <c r="P38473" s="10"/>
      <c r="R38473" s="10"/>
      <c r="S38473" s="10"/>
      <c r="T38473" s="10"/>
    </row>
    <row r="38474" spans="16:20" x14ac:dyDescent="0.2">
      <c r="P38474" s="10"/>
      <c r="R38474" s="10"/>
      <c r="S38474" s="10"/>
      <c r="T38474" s="10"/>
    </row>
    <row r="38475" spans="16:20" x14ac:dyDescent="0.2">
      <c r="P38475" s="10"/>
      <c r="R38475" s="10"/>
      <c r="S38475" s="10"/>
      <c r="T38475" s="10"/>
    </row>
    <row r="38476" spans="16:20" x14ac:dyDescent="0.2">
      <c r="P38476" s="10"/>
      <c r="R38476" s="10"/>
      <c r="S38476" s="10"/>
      <c r="T38476" s="10"/>
    </row>
    <row r="38477" spans="16:20" x14ac:dyDescent="0.2">
      <c r="P38477" s="10"/>
      <c r="R38477" s="10"/>
      <c r="S38477" s="10"/>
      <c r="T38477" s="10"/>
    </row>
    <row r="38478" spans="16:20" x14ac:dyDescent="0.2">
      <c r="P38478" s="10"/>
      <c r="R38478" s="10"/>
      <c r="S38478" s="10"/>
      <c r="T38478" s="10"/>
    </row>
    <row r="38479" spans="16:20" x14ac:dyDescent="0.2">
      <c r="P38479" s="10"/>
      <c r="R38479" s="10"/>
      <c r="S38479" s="10"/>
      <c r="T38479" s="10"/>
    </row>
    <row r="38480" spans="16:20" x14ac:dyDescent="0.2">
      <c r="P38480" s="10"/>
      <c r="R38480" s="10"/>
      <c r="S38480" s="10"/>
      <c r="T38480" s="10"/>
    </row>
    <row r="38481" spans="16:20" x14ac:dyDescent="0.2">
      <c r="P38481" s="10"/>
      <c r="R38481" s="10"/>
      <c r="S38481" s="10"/>
      <c r="T38481" s="10"/>
    </row>
    <row r="38482" spans="16:20" x14ac:dyDescent="0.2">
      <c r="P38482" s="10"/>
      <c r="R38482" s="10"/>
      <c r="S38482" s="10"/>
      <c r="T38482" s="10"/>
    </row>
    <row r="38483" spans="16:20" x14ac:dyDescent="0.2">
      <c r="P38483" s="10"/>
      <c r="R38483" s="10"/>
      <c r="S38483" s="10"/>
      <c r="T38483" s="10"/>
    </row>
    <row r="38484" spans="16:20" x14ac:dyDescent="0.2">
      <c r="P38484" s="10"/>
      <c r="R38484" s="10"/>
      <c r="S38484" s="10"/>
      <c r="T38484" s="10"/>
    </row>
    <row r="38485" spans="16:20" x14ac:dyDescent="0.2">
      <c r="P38485" s="10"/>
      <c r="R38485" s="10"/>
      <c r="S38485" s="10"/>
      <c r="T38485" s="10"/>
    </row>
    <row r="38486" spans="16:20" x14ac:dyDescent="0.2">
      <c r="P38486" s="10"/>
      <c r="R38486" s="10"/>
      <c r="S38486" s="10"/>
      <c r="T38486" s="10"/>
    </row>
    <row r="38487" spans="16:20" x14ac:dyDescent="0.2">
      <c r="P38487" s="10"/>
      <c r="R38487" s="10"/>
      <c r="S38487" s="10"/>
      <c r="T38487" s="10"/>
    </row>
    <row r="38488" spans="16:20" x14ac:dyDescent="0.2">
      <c r="P38488" s="10"/>
      <c r="R38488" s="10"/>
      <c r="S38488" s="10"/>
      <c r="T38488" s="10"/>
    </row>
    <row r="38489" spans="16:20" x14ac:dyDescent="0.2">
      <c r="P38489" s="10"/>
      <c r="R38489" s="10"/>
      <c r="S38489" s="10"/>
      <c r="T38489" s="10"/>
    </row>
    <row r="38490" spans="16:20" x14ac:dyDescent="0.2">
      <c r="P38490" s="10"/>
      <c r="R38490" s="10"/>
      <c r="S38490" s="10"/>
      <c r="T38490" s="10"/>
    </row>
    <row r="38491" spans="16:20" x14ac:dyDescent="0.2">
      <c r="P38491" s="10"/>
      <c r="R38491" s="10"/>
      <c r="S38491" s="10"/>
      <c r="T38491" s="10"/>
    </row>
    <row r="38492" spans="16:20" x14ac:dyDescent="0.2">
      <c r="P38492" s="10"/>
      <c r="R38492" s="10"/>
      <c r="S38492" s="10"/>
      <c r="T38492" s="10"/>
    </row>
    <row r="38493" spans="16:20" x14ac:dyDescent="0.2">
      <c r="P38493" s="10"/>
      <c r="R38493" s="10"/>
      <c r="S38493" s="10"/>
      <c r="T38493" s="10"/>
    </row>
    <row r="38494" spans="16:20" x14ac:dyDescent="0.2">
      <c r="P38494" s="10"/>
      <c r="R38494" s="10"/>
      <c r="S38494" s="10"/>
      <c r="T38494" s="10"/>
    </row>
    <row r="38495" spans="16:20" x14ac:dyDescent="0.2">
      <c r="P38495" s="10"/>
      <c r="R38495" s="10"/>
      <c r="S38495" s="10"/>
      <c r="T38495" s="10"/>
    </row>
    <row r="38496" spans="16:20" x14ac:dyDescent="0.2">
      <c r="P38496" s="10"/>
      <c r="R38496" s="10"/>
      <c r="S38496" s="10"/>
      <c r="T38496" s="10"/>
    </row>
    <row r="38497" spans="16:20" x14ac:dyDescent="0.2">
      <c r="P38497" s="10"/>
      <c r="R38497" s="10"/>
      <c r="S38497" s="10"/>
      <c r="T38497" s="10"/>
    </row>
    <row r="38498" spans="16:20" x14ac:dyDescent="0.2">
      <c r="P38498" s="10"/>
      <c r="R38498" s="10"/>
      <c r="S38498" s="10"/>
      <c r="T38498" s="10"/>
    </row>
    <row r="38499" spans="16:20" x14ac:dyDescent="0.2">
      <c r="P38499" s="10"/>
      <c r="R38499" s="10"/>
      <c r="S38499" s="10"/>
      <c r="T38499" s="10"/>
    </row>
    <row r="38500" spans="16:20" x14ac:dyDescent="0.2">
      <c r="P38500" s="10"/>
      <c r="R38500" s="10"/>
      <c r="S38500" s="10"/>
      <c r="T38500" s="10"/>
    </row>
    <row r="38501" spans="16:20" x14ac:dyDescent="0.2">
      <c r="P38501" s="10"/>
      <c r="R38501" s="10"/>
      <c r="S38501" s="10"/>
      <c r="T38501" s="10"/>
    </row>
    <row r="38502" spans="16:20" x14ac:dyDescent="0.2">
      <c r="P38502" s="10"/>
      <c r="R38502" s="10"/>
      <c r="S38502" s="10"/>
      <c r="T38502" s="10"/>
    </row>
    <row r="38503" spans="16:20" x14ac:dyDescent="0.2">
      <c r="P38503" s="10"/>
      <c r="R38503" s="10"/>
      <c r="S38503" s="10"/>
      <c r="T38503" s="10"/>
    </row>
    <row r="38504" spans="16:20" x14ac:dyDescent="0.2">
      <c r="P38504" s="10"/>
      <c r="R38504" s="10"/>
      <c r="S38504" s="10"/>
      <c r="T38504" s="10"/>
    </row>
    <row r="38505" spans="16:20" x14ac:dyDescent="0.2">
      <c r="P38505" s="10"/>
      <c r="R38505" s="10"/>
      <c r="S38505" s="10"/>
      <c r="T38505" s="10"/>
    </row>
    <row r="38506" spans="16:20" x14ac:dyDescent="0.2">
      <c r="P38506" s="10"/>
      <c r="R38506" s="10"/>
      <c r="S38506" s="10"/>
      <c r="T38506" s="10"/>
    </row>
    <row r="38507" spans="16:20" x14ac:dyDescent="0.2">
      <c r="P38507" s="10"/>
      <c r="R38507" s="10"/>
      <c r="S38507" s="10"/>
      <c r="T38507" s="10"/>
    </row>
    <row r="38508" spans="16:20" x14ac:dyDescent="0.2">
      <c r="P38508" s="10"/>
      <c r="R38508" s="10"/>
      <c r="S38508" s="10"/>
      <c r="T38508" s="10"/>
    </row>
    <row r="38509" spans="16:20" x14ac:dyDescent="0.2">
      <c r="P38509" s="10"/>
      <c r="R38509" s="10"/>
      <c r="S38509" s="10"/>
      <c r="T38509" s="10"/>
    </row>
    <row r="38510" spans="16:20" x14ac:dyDescent="0.2">
      <c r="P38510" s="10"/>
      <c r="R38510" s="10"/>
      <c r="S38510" s="10"/>
      <c r="T38510" s="10"/>
    </row>
    <row r="38511" spans="16:20" x14ac:dyDescent="0.2">
      <c r="P38511" s="10"/>
      <c r="R38511" s="10"/>
      <c r="S38511" s="10"/>
      <c r="T38511" s="10"/>
    </row>
    <row r="38512" spans="16:20" x14ac:dyDescent="0.2">
      <c r="P38512" s="10"/>
      <c r="R38512" s="10"/>
      <c r="S38512" s="10"/>
      <c r="T38512" s="10"/>
    </row>
    <row r="38513" spans="16:20" x14ac:dyDescent="0.2">
      <c r="P38513" s="10"/>
      <c r="R38513" s="10"/>
      <c r="S38513" s="10"/>
      <c r="T38513" s="10"/>
    </row>
    <row r="38514" spans="16:20" x14ac:dyDescent="0.2">
      <c r="P38514" s="10"/>
      <c r="R38514" s="10"/>
      <c r="S38514" s="10"/>
      <c r="T38514" s="10"/>
    </row>
    <row r="38515" spans="16:20" x14ac:dyDescent="0.2">
      <c r="P38515" s="10"/>
      <c r="R38515" s="10"/>
      <c r="S38515" s="10"/>
      <c r="T38515" s="10"/>
    </row>
    <row r="38516" spans="16:20" x14ac:dyDescent="0.2">
      <c r="P38516" s="10"/>
      <c r="R38516" s="10"/>
      <c r="S38516" s="10"/>
      <c r="T38516" s="10"/>
    </row>
    <row r="38517" spans="16:20" x14ac:dyDescent="0.2">
      <c r="P38517" s="10"/>
      <c r="R38517" s="10"/>
      <c r="S38517" s="10"/>
      <c r="T38517" s="10"/>
    </row>
    <row r="38518" spans="16:20" x14ac:dyDescent="0.2">
      <c r="P38518" s="10"/>
      <c r="R38518" s="10"/>
      <c r="S38518" s="10"/>
      <c r="T38518" s="10"/>
    </row>
    <row r="38519" spans="16:20" x14ac:dyDescent="0.2">
      <c r="P38519" s="10"/>
      <c r="R38519" s="10"/>
      <c r="S38519" s="10"/>
      <c r="T38519" s="10"/>
    </row>
    <row r="38520" spans="16:20" x14ac:dyDescent="0.2">
      <c r="P38520" s="10"/>
      <c r="R38520" s="10"/>
      <c r="S38520" s="10"/>
      <c r="T38520" s="10"/>
    </row>
    <row r="38521" spans="16:20" x14ac:dyDescent="0.2">
      <c r="P38521" s="10"/>
      <c r="R38521" s="10"/>
      <c r="S38521" s="10"/>
      <c r="T38521" s="10"/>
    </row>
    <row r="38522" spans="16:20" x14ac:dyDescent="0.2">
      <c r="P38522" s="10"/>
      <c r="R38522" s="10"/>
      <c r="S38522" s="10"/>
      <c r="T38522" s="10"/>
    </row>
    <row r="38523" spans="16:20" x14ac:dyDescent="0.2">
      <c r="P38523" s="10"/>
      <c r="R38523" s="10"/>
      <c r="S38523" s="10"/>
      <c r="T38523" s="10"/>
    </row>
    <row r="38524" spans="16:20" x14ac:dyDescent="0.2">
      <c r="P38524" s="10"/>
      <c r="R38524" s="10"/>
      <c r="S38524" s="10"/>
      <c r="T38524" s="10"/>
    </row>
    <row r="38525" spans="16:20" x14ac:dyDescent="0.2">
      <c r="P38525" s="10"/>
      <c r="R38525" s="10"/>
      <c r="S38525" s="10"/>
      <c r="T38525" s="10"/>
    </row>
    <row r="38526" spans="16:20" x14ac:dyDescent="0.2">
      <c r="P38526" s="10"/>
      <c r="R38526" s="10"/>
      <c r="S38526" s="10"/>
      <c r="T38526" s="10"/>
    </row>
    <row r="38527" spans="16:20" x14ac:dyDescent="0.2">
      <c r="P38527" s="10"/>
      <c r="R38527" s="10"/>
      <c r="S38527" s="10"/>
      <c r="T38527" s="10"/>
    </row>
    <row r="38528" spans="16:20" x14ac:dyDescent="0.2">
      <c r="P38528" s="10"/>
      <c r="R38528" s="10"/>
      <c r="S38528" s="10"/>
      <c r="T38528" s="10"/>
    </row>
    <row r="38529" spans="16:20" x14ac:dyDescent="0.2">
      <c r="P38529" s="10"/>
      <c r="R38529" s="10"/>
      <c r="S38529" s="10"/>
      <c r="T38529" s="10"/>
    </row>
    <row r="38530" spans="16:20" x14ac:dyDescent="0.2">
      <c r="P38530" s="10"/>
      <c r="R38530" s="10"/>
      <c r="S38530" s="10"/>
      <c r="T38530" s="10"/>
    </row>
    <row r="38531" spans="16:20" x14ac:dyDescent="0.2">
      <c r="P38531" s="10"/>
      <c r="R38531" s="10"/>
      <c r="S38531" s="10"/>
      <c r="T38531" s="10"/>
    </row>
    <row r="38532" spans="16:20" x14ac:dyDescent="0.2">
      <c r="P38532" s="10"/>
      <c r="R38532" s="10"/>
      <c r="S38532" s="10"/>
      <c r="T38532" s="10"/>
    </row>
    <row r="38533" spans="16:20" x14ac:dyDescent="0.2">
      <c r="P38533" s="10"/>
      <c r="R38533" s="10"/>
      <c r="S38533" s="10"/>
      <c r="T38533" s="10"/>
    </row>
    <row r="38534" spans="16:20" x14ac:dyDescent="0.2">
      <c r="P38534" s="10"/>
      <c r="R38534" s="10"/>
      <c r="S38534" s="10"/>
      <c r="T38534" s="10"/>
    </row>
    <row r="38535" spans="16:20" x14ac:dyDescent="0.2">
      <c r="P38535" s="10"/>
      <c r="R38535" s="10"/>
      <c r="S38535" s="10"/>
      <c r="T38535" s="10"/>
    </row>
    <row r="38536" spans="16:20" x14ac:dyDescent="0.2">
      <c r="P38536" s="10"/>
      <c r="R38536" s="10"/>
      <c r="S38536" s="10"/>
      <c r="T38536" s="10"/>
    </row>
    <row r="38537" spans="16:20" x14ac:dyDescent="0.2">
      <c r="P38537" s="10"/>
      <c r="R38537" s="10"/>
      <c r="S38537" s="10"/>
      <c r="T38537" s="10"/>
    </row>
    <row r="38538" spans="16:20" x14ac:dyDescent="0.2">
      <c r="P38538" s="10"/>
      <c r="R38538" s="10"/>
      <c r="S38538" s="10"/>
      <c r="T38538" s="10"/>
    </row>
    <row r="38539" spans="16:20" x14ac:dyDescent="0.2">
      <c r="P38539" s="10"/>
      <c r="R38539" s="10"/>
      <c r="S38539" s="10"/>
      <c r="T38539" s="10"/>
    </row>
    <row r="38540" spans="16:20" x14ac:dyDescent="0.2">
      <c r="P38540" s="10"/>
      <c r="R38540" s="10"/>
      <c r="S38540" s="10"/>
      <c r="T38540" s="10"/>
    </row>
    <row r="38541" spans="16:20" x14ac:dyDescent="0.2">
      <c r="P38541" s="10"/>
      <c r="R38541" s="10"/>
      <c r="S38541" s="10"/>
      <c r="T38541" s="10"/>
    </row>
    <row r="38542" spans="16:20" x14ac:dyDescent="0.2">
      <c r="P38542" s="10"/>
      <c r="R38542" s="10"/>
      <c r="S38542" s="10"/>
      <c r="T38542" s="10"/>
    </row>
    <row r="38543" spans="16:20" x14ac:dyDescent="0.2">
      <c r="P38543" s="10"/>
      <c r="R38543" s="10"/>
      <c r="S38543" s="10"/>
      <c r="T38543" s="10"/>
    </row>
    <row r="38544" spans="16:20" x14ac:dyDescent="0.2">
      <c r="P38544" s="10"/>
      <c r="R38544" s="10"/>
      <c r="S38544" s="10"/>
      <c r="T38544" s="10"/>
    </row>
    <row r="38545" spans="16:20" x14ac:dyDescent="0.2">
      <c r="P38545" s="10"/>
      <c r="R38545" s="10"/>
      <c r="S38545" s="10"/>
      <c r="T38545" s="10"/>
    </row>
    <row r="38546" spans="16:20" x14ac:dyDescent="0.2">
      <c r="P38546" s="10"/>
      <c r="R38546" s="10"/>
      <c r="S38546" s="10"/>
      <c r="T38546" s="10"/>
    </row>
    <row r="38547" spans="16:20" x14ac:dyDescent="0.2">
      <c r="P38547" s="10"/>
      <c r="R38547" s="10"/>
      <c r="S38547" s="10"/>
      <c r="T38547" s="10"/>
    </row>
    <row r="38548" spans="16:20" x14ac:dyDescent="0.2">
      <c r="P38548" s="10"/>
      <c r="R38548" s="10"/>
      <c r="S38548" s="10"/>
      <c r="T38548" s="10"/>
    </row>
    <row r="38549" spans="16:20" x14ac:dyDescent="0.2">
      <c r="P38549" s="10"/>
      <c r="R38549" s="10"/>
      <c r="S38549" s="10"/>
      <c r="T38549" s="10"/>
    </row>
    <row r="38550" spans="16:20" x14ac:dyDescent="0.2">
      <c r="P38550" s="10"/>
      <c r="R38550" s="10"/>
      <c r="S38550" s="10"/>
      <c r="T38550" s="10"/>
    </row>
    <row r="38551" spans="16:20" x14ac:dyDescent="0.2">
      <c r="P38551" s="10"/>
      <c r="R38551" s="10"/>
      <c r="S38551" s="10"/>
      <c r="T38551" s="10"/>
    </row>
    <row r="38552" spans="16:20" x14ac:dyDescent="0.2">
      <c r="P38552" s="10"/>
      <c r="R38552" s="10"/>
      <c r="S38552" s="10"/>
      <c r="T38552" s="10"/>
    </row>
    <row r="38553" spans="16:20" x14ac:dyDescent="0.2">
      <c r="P38553" s="10"/>
      <c r="R38553" s="10"/>
      <c r="S38553" s="10"/>
      <c r="T38553" s="10"/>
    </row>
    <row r="38554" spans="16:20" x14ac:dyDescent="0.2">
      <c r="P38554" s="10"/>
      <c r="R38554" s="10"/>
      <c r="S38554" s="10"/>
      <c r="T38554" s="10"/>
    </row>
    <row r="38555" spans="16:20" x14ac:dyDescent="0.2">
      <c r="P38555" s="10"/>
      <c r="R38555" s="10"/>
      <c r="S38555" s="10"/>
      <c r="T38555" s="10"/>
    </row>
    <row r="38556" spans="16:20" x14ac:dyDescent="0.2">
      <c r="P38556" s="10"/>
      <c r="R38556" s="10"/>
      <c r="S38556" s="10"/>
      <c r="T38556" s="10"/>
    </row>
    <row r="38557" spans="16:20" x14ac:dyDescent="0.2">
      <c r="P38557" s="10"/>
      <c r="R38557" s="10"/>
      <c r="S38557" s="10"/>
      <c r="T38557" s="10"/>
    </row>
    <row r="38558" spans="16:20" x14ac:dyDescent="0.2">
      <c r="P38558" s="10"/>
      <c r="R38558" s="10"/>
      <c r="S38558" s="10"/>
      <c r="T38558" s="10"/>
    </row>
    <row r="38559" spans="16:20" x14ac:dyDescent="0.2">
      <c r="P38559" s="10"/>
      <c r="R38559" s="10"/>
      <c r="S38559" s="10"/>
      <c r="T38559" s="10"/>
    </row>
    <row r="38560" spans="16:20" x14ac:dyDescent="0.2">
      <c r="P38560" s="10"/>
      <c r="R38560" s="10"/>
      <c r="S38560" s="10"/>
      <c r="T38560" s="10"/>
    </row>
    <row r="38561" spans="16:20" x14ac:dyDescent="0.2">
      <c r="P38561" s="10"/>
      <c r="R38561" s="10"/>
      <c r="S38561" s="10"/>
      <c r="T38561" s="10"/>
    </row>
    <row r="38562" spans="16:20" x14ac:dyDescent="0.2">
      <c r="P38562" s="10"/>
      <c r="R38562" s="10"/>
      <c r="S38562" s="10"/>
      <c r="T38562" s="10"/>
    </row>
    <row r="38563" spans="16:20" x14ac:dyDescent="0.2">
      <c r="P38563" s="10"/>
      <c r="R38563" s="10"/>
      <c r="S38563" s="10"/>
      <c r="T38563" s="10"/>
    </row>
    <row r="38564" spans="16:20" x14ac:dyDescent="0.2">
      <c r="P38564" s="10"/>
      <c r="R38564" s="10"/>
      <c r="S38564" s="10"/>
      <c r="T38564" s="10"/>
    </row>
    <row r="38565" spans="16:20" x14ac:dyDescent="0.2">
      <c r="P38565" s="10"/>
      <c r="R38565" s="10"/>
      <c r="S38565" s="10"/>
      <c r="T38565" s="10"/>
    </row>
    <row r="38566" spans="16:20" x14ac:dyDescent="0.2">
      <c r="P38566" s="10"/>
      <c r="R38566" s="10"/>
      <c r="S38566" s="10"/>
      <c r="T38566" s="10"/>
    </row>
    <row r="38567" spans="16:20" x14ac:dyDescent="0.2">
      <c r="P38567" s="10"/>
      <c r="R38567" s="10"/>
      <c r="S38567" s="10"/>
      <c r="T38567" s="10"/>
    </row>
    <row r="38568" spans="16:20" x14ac:dyDescent="0.2">
      <c r="P38568" s="10"/>
      <c r="R38568" s="10"/>
      <c r="S38568" s="10"/>
      <c r="T38568" s="10"/>
    </row>
    <row r="38569" spans="16:20" x14ac:dyDescent="0.2">
      <c r="P38569" s="10"/>
      <c r="R38569" s="10"/>
      <c r="S38569" s="10"/>
      <c r="T38569" s="10"/>
    </row>
    <row r="38570" spans="16:20" x14ac:dyDescent="0.2">
      <c r="P38570" s="10"/>
      <c r="R38570" s="10"/>
      <c r="S38570" s="10"/>
      <c r="T38570" s="10"/>
    </row>
    <row r="38571" spans="16:20" x14ac:dyDescent="0.2">
      <c r="P38571" s="10"/>
      <c r="R38571" s="10"/>
      <c r="S38571" s="10"/>
      <c r="T38571" s="10"/>
    </row>
    <row r="38572" spans="16:20" x14ac:dyDescent="0.2">
      <c r="P38572" s="10"/>
      <c r="R38572" s="10"/>
      <c r="S38572" s="10"/>
      <c r="T38572" s="10"/>
    </row>
    <row r="38573" spans="16:20" x14ac:dyDescent="0.2">
      <c r="P38573" s="10"/>
      <c r="R38573" s="10"/>
      <c r="S38573" s="10"/>
      <c r="T38573" s="10"/>
    </row>
    <row r="38574" spans="16:20" x14ac:dyDescent="0.2">
      <c r="P38574" s="10"/>
      <c r="R38574" s="10"/>
      <c r="S38574" s="10"/>
      <c r="T38574" s="10"/>
    </row>
    <row r="38575" spans="16:20" x14ac:dyDescent="0.2">
      <c r="P38575" s="10"/>
      <c r="R38575" s="10"/>
      <c r="S38575" s="10"/>
      <c r="T38575" s="10"/>
    </row>
    <row r="38576" spans="16:20" x14ac:dyDescent="0.2">
      <c r="P38576" s="10"/>
      <c r="R38576" s="10"/>
      <c r="S38576" s="10"/>
      <c r="T38576" s="10"/>
    </row>
    <row r="38577" spans="16:20" x14ac:dyDescent="0.2">
      <c r="P38577" s="10"/>
      <c r="R38577" s="10"/>
      <c r="S38577" s="10"/>
      <c r="T38577" s="10"/>
    </row>
    <row r="38578" spans="16:20" x14ac:dyDescent="0.2">
      <c r="P38578" s="10"/>
      <c r="R38578" s="10"/>
      <c r="S38578" s="10"/>
      <c r="T38578" s="10"/>
    </row>
    <row r="38579" spans="16:20" x14ac:dyDescent="0.2">
      <c r="P38579" s="10"/>
      <c r="R38579" s="10"/>
      <c r="S38579" s="10"/>
      <c r="T38579" s="10"/>
    </row>
    <row r="38580" spans="16:20" x14ac:dyDescent="0.2">
      <c r="P38580" s="10"/>
      <c r="R38580" s="10"/>
      <c r="S38580" s="10"/>
      <c r="T38580" s="10"/>
    </row>
    <row r="38581" spans="16:20" x14ac:dyDescent="0.2">
      <c r="P38581" s="10"/>
      <c r="R38581" s="10"/>
      <c r="S38581" s="10"/>
      <c r="T38581" s="10"/>
    </row>
    <row r="38582" spans="16:20" x14ac:dyDescent="0.2">
      <c r="P38582" s="10"/>
      <c r="R38582" s="10"/>
      <c r="S38582" s="10"/>
      <c r="T38582" s="10"/>
    </row>
    <row r="38583" spans="16:20" x14ac:dyDescent="0.2">
      <c r="P38583" s="10"/>
      <c r="R38583" s="10"/>
      <c r="S38583" s="10"/>
      <c r="T38583" s="10"/>
    </row>
    <row r="38584" spans="16:20" x14ac:dyDescent="0.2">
      <c r="P38584" s="10"/>
      <c r="R38584" s="10"/>
      <c r="S38584" s="10"/>
      <c r="T38584" s="10"/>
    </row>
    <row r="38585" spans="16:20" x14ac:dyDescent="0.2">
      <c r="P38585" s="10"/>
      <c r="R38585" s="10"/>
      <c r="S38585" s="10"/>
      <c r="T38585" s="10"/>
    </row>
    <row r="38586" spans="16:20" x14ac:dyDescent="0.2">
      <c r="P38586" s="10"/>
      <c r="R38586" s="10"/>
      <c r="S38586" s="10"/>
      <c r="T38586" s="10"/>
    </row>
    <row r="38587" spans="16:20" x14ac:dyDescent="0.2">
      <c r="P38587" s="10"/>
      <c r="R38587" s="10"/>
      <c r="S38587" s="10"/>
      <c r="T38587" s="10"/>
    </row>
    <row r="38588" spans="16:20" x14ac:dyDescent="0.2">
      <c r="P38588" s="10"/>
      <c r="R38588" s="10"/>
      <c r="S38588" s="10"/>
      <c r="T38588" s="10"/>
    </row>
    <row r="38589" spans="16:20" x14ac:dyDescent="0.2">
      <c r="P38589" s="10"/>
      <c r="R38589" s="10"/>
      <c r="S38589" s="10"/>
      <c r="T38589" s="10"/>
    </row>
    <row r="38590" spans="16:20" x14ac:dyDescent="0.2">
      <c r="P38590" s="10"/>
      <c r="R38590" s="10"/>
      <c r="S38590" s="10"/>
      <c r="T38590" s="10"/>
    </row>
    <row r="38591" spans="16:20" x14ac:dyDescent="0.2">
      <c r="P38591" s="10"/>
      <c r="R38591" s="10"/>
      <c r="S38591" s="10"/>
      <c r="T38591" s="10"/>
    </row>
    <row r="38592" spans="16:20" x14ac:dyDescent="0.2">
      <c r="P38592" s="10"/>
      <c r="R38592" s="10"/>
      <c r="S38592" s="10"/>
      <c r="T38592" s="10"/>
    </row>
    <row r="38593" spans="16:20" x14ac:dyDescent="0.2">
      <c r="P38593" s="10"/>
      <c r="R38593" s="10"/>
      <c r="S38593" s="10"/>
      <c r="T38593" s="10"/>
    </row>
    <row r="38594" spans="16:20" x14ac:dyDescent="0.2">
      <c r="P38594" s="10"/>
      <c r="R38594" s="10"/>
      <c r="S38594" s="10"/>
      <c r="T38594" s="10"/>
    </row>
    <row r="38595" spans="16:20" x14ac:dyDescent="0.2">
      <c r="P38595" s="10"/>
      <c r="R38595" s="10"/>
      <c r="S38595" s="10"/>
      <c r="T38595" s="10"/>
    </row>
    <row r="38596" spans="16:20" x14ac:dyDescent="0.2">
      <c r="P38596" s="10"/>
      <c r="R38596" s="10"/>
      <c r="S38596" s="10"/>
      <c r="T38596" s="10"/>
    </row>
    <row r="38597" spans="16:20" x14ac:dyDescent="0.2">
      <c r="P38597" s="10"/>
      <c r="R38597" s="10"/>
      <c r="S38597" s="10"/>
      <c r="T38597" s="10"/>
    </row>
    <row r="38598" spans="16:20" x14ac:dyDescent="0.2">
      <c r="P38598" s="10"/>
      <c r="R38598" s="10"/>
      <c r="S38598" s="10"/>
      <c r="T38598" s="10"/>
    </row>
    <row r="38599" spans="16:20" x14ac:dyDescent="0.2">
      <c r="P38599" s="10"/>
      <c r="R38599" s="10"/>
      <c r="S38599" s="10"/>
      <c r="T38599" s="10"/>
    </row>
    <row r="38600" spans="16:20" x14ac:dyDescent="0.2">
      <c r="P38600" s="10"/>
      <c r="R38600" s="10"/>
      <c r="S38600" s="10"/>
      <c r="T38600" s="10"/>
    </row>
    <row r="38601" spans="16:20" x14ac:dyDescent="0.2">
      <c r="P38601" s="10"/>
      <c r="R38601" s="10"/>
      <c r="S38601" s="10"/>
      <c r="T38601" s="10"/>
    </row>
    <row r="38602" spans="16:20" x14ac:dyDescent="0.2">
      <c r="P38602" s="10"/>
      <c r="R38602" s="10"/>
      <c r="S38602" s="10"/>
      <c r="T38602" s="10"/>
    </row>
    <row r="38603" spans="16:20" x14ac:dyDescent="0.2">
      <c r="P38603" s="10"/>
      <c r="R38603" s="10"/>
      <c r="S38603" s="10"/>
      <c r="T38603" s="10"/>
    </row>
    <row r="38604" spans="16:20" x14ac:dyDescent="0.2">
      <c r="P38604" s="10"/>
      <c r="R38604" s="10"/>
      <c r="S38604" s="10"/>
      <c r="T38604" s="10"/>
    </row>
    <row r="38605" spans="16:20" x14ac:dyDescent="0.2">
      <c r="P38605" s="10"/>
      <c r="R38605" s="10"/>
      <c r="S38605" s="10"/>
      <c r="T38605" s="10"/>
    </row>
    <row r="38606" spans="16:20" x14ac:dyDescent="0.2">
      <c r="P38606" s="10"/>
      <c r="R38606" s="10"/>
      <c r="S38606" s="10"/>
      <c r="T38606" s="10"/>
    </row>
    <row r="38607" spans="16:20" x14ac:dyDescent="0.2">
      <c r="P38607" s="10"/>
      <c r="R38607" s="10"/>
      <c r="S38607" s="10"/>
      <c r="T38607" s="10"/>
    </row>
    <row r="38608" spans="16:20" x14ac:dyDescent="0.2">
      <c r="P38608" s="10"/>
      <c r="R38608" s="10"/>
      <c r="S38608" s="10"/>
      <c r="T38608" s="10"/>
    </row>
    <row r="38609" spans="16:20" x14ac:dyDescent="0.2">
      <c r="P38609" s="10"/>
      <c r="R38609" s="10"/>
      <c r="S38609" s="10"/>
      <c r="T38609" s="10"/>
    </row>
    <row r="38610" spans="16:20" x14ac:dyDescent="0.2">
      <c r="P38610" s="10"/>
      <c r="R38610" s="10"/>
      <c r="S38610" s="10"/>
      <c r="T38610" s="10"/>
    </row>
    <row r="38611" spans="16:20" x14ac:dyDescent="0.2">
      <c r="P38611" s="10"/>
      <c r="R38611" s="10"/>
      <c r="S38611" s="10"/>
      <c r="T38611" s="10"/>
    </row>
    <row r="38612" spans="16:20" x14ac:dyDescent="0.2">
      <c r="P38612" s="10"/>
      <c r="R38612" s="10"/>
      <c r="S38612" s="10"/>
      <c r="T38612" s="10"/>
    </row>
    <row r="38613" spans="16:20" x14ac:dyDescent="0.2">
      <c r="P38613" s="10"/>
      <c r="R38613" s="10"/>
      <c r="S38613" s="10"/>
      <c r="T38613" s="10"/>
    </row>
    <row r="38614" spans="16:20" x14ac:dyDescent="0.2">
      <c r="P38614" s="10"/>
      <c r="R38614" s="10"/>
      <c r="S38614" s="10"/>
      <c r="T38614" s="10"/>
    </row>
    <row r="38615" spans="16:20" x14ac:dyDescent="0.2">
      <c r="P38615" s="10"/>
      <c r="R38615" s="10"/>
      <c r="S38615" s="10"/>
      <c r="T38615" s="10"/>
    </row>
    <row r="38616" spans="16:20" x14ac:dyDescent="0.2">
      <c r="P38616" s="10"/>
      <c r="R38616" s="10"/>
      <c r="S38616" s="10"/>
      <c r="T38616" s="10"/>
    </row>
    <row r="38617" spans="16:20" x14ac:dyDescent="0.2">
      <c r="P38617" s="10"/>
      <c r="R38617" s="10"/>
      <c r="S38617" s="10"/>
      <c r="T38617" s="10"/>
    </row>
    <row r="38618" spans="16:20" x14ac:dyDescent="0.2">
      <c r="P38618" s="10"/>
      <c r="R38618" s="10"/>
      <c r="S38618" s="10"/>
      <c r="T38618" s="10"/>
    </row>
    <row r="38619" spans="16:20" x14ac:dyDescent="0.2">
      <c r="P38619" s="10"/>
      <c r="R38619" s="10"/>
      <c r="S38619" s="10"/>
      <c r="T38619" s="10"/>
    </row>
    <row r="38620" spans="16:20" x14ac:dyDescent="0.2">
      <c r="P38620" s="10"/>
      <c r="R38620" s="10"/>
      <c r="S38620" s="10"/>
      <c r="T38620" s="10"/>
    </row>
    <row r="38621" spans="16:20" x14ac:dyDescent="0.2">
      <c r="P38621" s="10"/>
      <c r="R38621" s="10"/>
      <c r="S38621" s="10"/>
      <c r="T38621" s="10"/>
    </row>
    <row r="38622" spans="16:20" x14ac:dyDescent="0.2">
      <c r="P38622" s="10"/>
      <c r="R38622" s="10"/>
      <c r="S38622" s="10"/>
      <c r="T38622" s="10"/>
    </row>
    <row r="38623" spans="16:20" x14ac:dyDescent="0.2">
      <c r="P38623" s="10"/>
      <c r="R38623" s="10"/>
      <c r="S38623" s="10"/>
      <c r="T38623" s="10"/>
    </row>
    <row r="38624" spans="16:20" x14ac:dyDescent="0.2">
      <c r="P38624" s="10"/>
      <c r="R38624" s="10"/>
      <c r="S38624" s="10"/>
      <c r="T38624" s="10"/>
    </row>
    <row r="38625" spans="16:20" x14ac:dyDescent="0.2">
      <c r="P38625" s="10"/>
      <c r="R38625" s="10"/>
      <c r="S38625" s="10"/>
      <c r="T38625" s="10"/>
    </row>
    <row r="38626" spans="16:20" x14ac:dyDescent="0.2">
      <c r="P38626" s="10"/>
      <c r="R38626" s="10"/>
      <c r="S38626" s="10"/>
      <c r="T38626" s="10"/>
    </row>
    <row r="38627" spans="16:20" x14ac:dyDescent="0.2">
      <c r="P38627" s="10"/>
      <c r="R38627" s="10"/>
      <c r="S38627" s="10"/>
      <c r="T38627" s="10"/>
    </row>
    <row r="38628" spans="16:20" x14ac:dyDescent="0.2">
      <c r="P38628" s="10"/>
      <c r="R38628" s="10"/>
      <c r="S38628" s="10"/>
      <c r="T38628" s="10"/>
    </row>
    <row r="38629" spans="16:20" x14ac:dyDescent="0.2">
      <c r="P38629" s="10"/>
      <c r="R38629" s="10"/>
      <c r="S38629" s="10"/>
      <c r="T38629" s="10"/>
    </row>
    <row r="38630" spans="16:20" x14ac:dyDescent="0.2">
      <c r="P38630" s="10"/>
      <c r="R38630" s="10"/>
      <c r="S38630" s="10"/>
      <c r="T38630" s="10"/>
    </row>
    <row r="38631" spans="16:20" x14ac:dyDescent="0.2">
      <c r="P38631" s="10"/>
      <c r="R38631" s="10"/>
      <c r="S38631" s="10"/>
      <c r="T38631" s="10"/>
    </row>
    <row r="38632" spans="16:20" x14ac:dyDescent="0.2">
      <c r="P38632" s="10"/>
      <c r="R38632" s="10"/>
      <c r="S38632" s="10"/>
      <c r="T38632" s="10"/>
    </row>
    <row r="38633" spans="16:20" x14ac:dyDescent="0.2">
      <c r="P38633" s="10"/>
      <c r="R38633" s="10"/>
      <c r="S38633" s="10"/>
      <c r="T38633" s="10"/>
    </row>
    <row r="38634" spans="16:20" x14ac:dyDescent="0.2">
      <c r="P38634" s="10"/>
      <c r="R38634" s="10"/>
      <c r="S38634" s="10"/>
      <c r="T38634" s="10"/>
    </row>
    <row r="38635" spans="16:20" x14ac:dyDescent="0.2">
      <c r="P38635" s="10"/>
      <c r="R38635" s="10"/>
      <c r="S38635" s="10"/>
      <c r="T38635" s="10"/>
    </row>
    <row r="38636" spans="16:20" x14ac:dyDescent="0.2">
      <c r="P38636" s="10"/>
      <c r="R38636" s="10"/>
      <c r="S38636" s="10"/>
      <c r="T38636" s="10"/>
    </row>
    <row r="38637" spans="16:20" x14ac:dyDescent="0.2">
      <c r="P38637" s="10"/>
      <c r="R38637" s="10"/>
      <c r="S38637" s="10"/>
      <c r="T38637" s="10"/>
    </row>
    <row r="38638" spans="16:20" x14ac:dyDescent="0.2">
      <c r="P38638" s="10"/>
      <c r="R38638" s="10"/>
      <c r="S38638" s="10"/>
      <c r="T38638" s="10"/>
    </row>
    <row r="38639" spans="16:20" x14ac:dyDescent="0.2">
      <c r="P38639" s="10"/>
      <c r="R38639" s="10"/>
      <c r="S38639" s="10"/>
      <c r="T38639" s="10"/>
    </row>
    <row r="38640" spans="16:20" x14ac:dyDescent="0.2">
      <c r="P38640" s="10"/>
      <c r="R38640" s="10"/>
      <c r="S38640" s="10"/>
      <c r="T38640" s="10"/>
    </row>
    <row r="38641" spans="16:20" x14ac:dyDescent="0.2">
      <c r="P38641" s="10"/>
      <c r="R38641" s="10"/>
      <c r="S38641" s="10"/>
      <c r="T38641" s="10"/>
    </row>
    <row r="38642" spans="16:20" x14ac:dyDescent="0.2">
      <c r="P38642" s="10"/>
      <c r="R38642" s="10"/>
      <c r="S38642" s="10"/>
      <c r="T38642" s="10"/>
    </row>
    <row r="38643" spans="16:20" x14ac:dyDescent="0.2">
      <c r="P38643" s="10"/>
      <c r="R38643" s="10"/>
      <c r="S38643" s="10"/>
      <c r="T38643" s="10"/>
    </row>
    <row r="38644" spans="16:20" x14ac:dyDescent="0.2">
      <c r="P38644" s="10"/>
      <c r="R38644" s="10"/>
      <c r="S38644" s="10"/>
      <c r="T38644" s="10"/>
    </row>
    <row r="38645" spans="16:20" x14ac:dyDescent="0.2">
      <c r="P38645" s="10"/>
      <c r="R38645" s="10"/>
      <c r="S38645" s="10"/>
      <c r="T38645" s="10"/>
    </row>
    <row r="38646" spans="16:20" x14ac:dyDescent="0.2">
      <c r="P38646" s="10"/>
      <c r="R38646" s="10"/>
      <c r="S38646" s="10"/>
      <c r="T38646" s="10"/>
    </row>
    <row r="38647" spans="16:20" x14ac:dyDescent="0.2">
      <c r="P38647" s="10"/>
      <c r="R38647" s="10"/>
      <c r="S38647" s="10"/>
      <c r="T38647" s="10"/>
    </row>
    <row r="38648" spans="16:20" x14ac:dyDescent="0.2">
      <c r="P38648" s="10"/>
      <c r="R38648" s="10"/>
      <c r="S38648" s="10"/>
      <c r="T38648" s="10"/>
    </row>
    <row r="38649" spans="16:20" x14ac:dyDescent="0.2">
      <c r="P38649" s="10"/>
      <c r="R38649" s="10"/>
      <c r="S38649" s="10"/>
      <c r="T38649" s="10"/>
    </row>
    <row r="38650" spans="16:20" x14ac:dyDescent="0.2">
      <c r="P38650" s="10"/>
      <c r="R38650" s="10"/>
      <c r="S38650" s="10"/>
      <c r="T38650" s="10"/>
    </row>
    <row r="38651" spans="16:20" x14ac:dyDescent="0.2">
      <c r="P38651" s="10"/>
      <c r="R38651" s="10"/>
      <c r="S38651" s="10"/>
      <c r="T38651" s="10"/>
    </row>
    <row r="38652" spans="16:20" x14ac:dyDescent="0.2">
      <c r="P38652" s="10"/>
      <c r="R38652" s="10"/>
      <c r="S38652" s="10"/>
      <c r="T38652" s="10"/>
    </row>
    <row r="38653" spans="16:20" x14ac:dyDescent="0.2">
      <c r="P38653" s="10"/>
      <c r="R38653" s="10"/>
      <c r="S38653" s="10"/>
      <c r="T38653" s="10"/>
    </row>
    <row r="38654" spans="16:20" x14ac:dyDescent="0.2">
      <c r="P38654" s="10"/>
      <c r="R38654" s="10"/>
      <c r="S38654" s="10"/>
      <c r="T38654" s="10"/>
    </row>
    <row r="38655" spans="16:20" x14ac:dyDescent="0.2">
      <c r="P38655" s="10"/>
      <c r="R38655" s="10"/>
      <c r="S38655" s="10"/>
      <c r="T38655" s="10"/>
    </row>
    <row r="38656" spans="16:20" x14ac:dyDescent="0.2">
      <c r="P38656" s="10"/>
      <c r="R38656" s="10"/>
      <c r="S38656" s="10"/>
      <c r="T38656" s="10"/>
    </row>
    <row r="38657" spans="16:20" x14ac:dyDescent="0.2">
      <c r="P38657" s="10"/>
      <c r="R38657" s="10"/>
      <c r="S38657" s="10"/>
      <c r="T38657" s="10"/>
    </row>
    <row r="38658" spans="16:20" x14ac:dyDescent="0.2">
      <c r="P38658" s="10"/>
      <c r="R38658" s="10"/>
      <c r="S38658" s="10"/>
      <c r="T38658" s="10"/>
    </row>
    <row r="38659" spans="16:20" x14ac:dyDescent="0.2">
      <c r="P38659" s="10"/>
      <c r="R38659" s="10"/>
      <c r="S38659" s="10"/>
      <c r="T38659" s="10"/>
    </row>
    <row r="38660" spans="16:20" x14ac:dyDescent="0.2">
      <c r="P38660" s="10"/>
      <c r="R38660" s="10"/>
      <c r="S38660" s="10"/>
      <c r="T38660" s="10"/>
    </row>
    <row r="38661" spans="16:20" x14ac:dyDescent="0.2">
      <c r="P38661" s="10"/>
      <c r="R38661" s="10"/>
      <c r="S38661" s="10"/>
      <c r="T38661" s="10"/>
    </row>
    <row r="38662" spans="16:20" x14ac:dyDescent="0.2">
      <c r="P38662" s="10"/>
      <c r="R38662" s="10"/>
      <c r="S38662" s="10"/>
      <c r="T38662" s="10"/>
    </row>
    <row r="38663" spans="16:20" x14ac:dyDescent="0.2">
      <c r="P38663" s="10"/>
      <c r="R38663" s="10"/>
      <c r="S38663" s="10"/>
      <c r="T38663" s="10"/>
    </row>
    <row r="38664" spans="16:20" x14ac:dyDescent="0.2">
      <c r="P38664" s="10"/>
      <c r="R38664" s="10"/>
      <c r="S38664" s="10"/>
      <c r="T38664" s="10"/>
    </row>
    <row r="38665" spans="16:20" x14ac:dyDescent="0.2">
      <c r="P38665" s="10"/>
      <c r="R38665" s="10"/>
      <c r="S38665" s="10"/>
      <c r="T38665" s="10"/>
    </row>
    <row r="38666" spans="16:20" x14ac:dyDescent="0.2">
      <c r="P38666" s="10"/>
      <c r="R38666" s="10"/>
      <c r="S38666" s="10"/>
      <c r="T38666" s="10"/>
    </row>
    <row r="38667" spans="16:20" x14ac:dyDescent="0.2">
      <c r="P38667" s="10"/>
      <c r="R38667" s="10"/>
      <c r="S38667" s="10"/>
      <c r="T38667" s="10"/>
    </row>
    <row r="38668" spans="16:20" x14ac:dyDescent="0.2">
      <c r="P38668" s="10"/>
      <c r="R38668" s="10"/>
      <c r="S38668" s="10"/>
      <c r="T38668" s="10"/>
    </row>
    <row r="38669" spans="16:20" x14ac:dyDescent="0.2">
      <c r="P38669" s="10"/>
      <c r="R38669" s="10"/>
      <c r="S38669" s="10"/>
      <c r="T38669" s="10"/>
    </row>
    <row r="38670" spans="16:20" x14ac:dyDescent="0.2">
      <c r="P38670" s="10"/>
      <c r="R38670" s="10"/>
      <c r="S38670" s="10"/>
      <c r="T38670" s="10"/>
    </row>
    <row r="38671" spans="16:20" x14ac:dyDescent="0.2">
      <c r="P38671" s="10"/>
      <c r="R38671" s="10"/>
      <c r="S38671" s="10"/>
      <c r="T38671" s="10"/>
    </row>
    <row r="38672" spans="16:20" x14ac:dyDescent="0.2">
      <c r="P38672" s="10"/>
      <c r="R38672" s="10"/>
      <c r="S38672" s="10"/>
      <c r="T38672" s="10"/>
    </row>
    <row r="38673" spans="16:20" x14ac:dyDescent="0.2">
      <c r="P38673" s="10"/>
      <c r="R38673" s="10"/>
      <c r="S38673" s="10"/>
      <c r="T38673" s="10"/>
    </row>
    <row r="38674" spans="16:20" x14ac:dyDescent="0.2">
      <c r="P38674" s="10"/>
      <c r="R38674" s="10"/>
      <c r="S38674" s="10"/>
      <c r="T38674" s="10"/>
    </row>
    <row r="38675" spans="16:20" x14ac:dyDescent="0.2">
      <c r="P38675" s="10"/>
      <c r="R38675" s="10"/>
      <c r="S38675" s="10"/>
      <c r="T38675" s="10"/>
    </row>
    <row r="38676" spans="16:20" x14ac:dyDescent="0.2">
      <c r="P38676" s="10"/>
      <c r="R38676" s="10"/>
      <c r="S38676" s="10"/>
      <c r="T38676" s="10"/>
    </row>
    <row r="38677" spans="16:20" x14ac:dyDescent="0.2">
      <c r="P38677" s="10"/>
      <c r="R38677" s="10"/>
      <c r="S38677" s="10"/>
      <c r="T38677" s="10"/>
    </row>
    <row r="38678" spans="16:20" x14ac:dyDescent="0.2">
      <c r="P38678" s="10"/>
      <c r="R38678" s="10"/>
      <c r="S38678" s="10"/>
      <c r="T38678" s="10"/>
    </row>
    <row r="38679" spans="16:20" x14ac:dyDescent="0.2">
      <c r="P38679" s="10"/>
      <c r="R38679" s="10"/>
      <c r="S38679" s="10"/>
      <c r="T38679" s="10"/>
    </row>
    <row r="38680" spans="16:20" x14ac:dyDescent="0.2">
      <c r="P38680" s="10"/>
      <c r="R38680" s="10"/>
      <c r="S38680" s="10"/>
      <c r="T38680" s="10"/>
    </row>
    <row r="38681" spans="16:20" x14ac:dyDescent="0.2">
      <c r="P38681" s="10"/>
      <c r="R38681" s="10"/>
      <c r="S38681" s="10"/>
      <c r="T38681" s="10"/>
    </row>
    <row r="38682" spans="16:20" x14ac:dyDescent="0.2">
      <c r="P38682" s="10"/>
      <c r="R38682" s="10"/>
      <c r="S38682" s="10"/>
      <c r="T38682" s="10"/>
    </row>
    <row r="38683" spans="16:20" x14ac:dyDescent="0.2">
      <c r="P38683" s="10"/>
      <c r="R38683" s="10"/>
      <c r="S38683" s="10"/>
      <c r="T38683" s="10"/>
    </row>
    <row r="38684" spans="16:20" x14ac:dyDescent="0.2">
      <c r="P38684" s="10"/>
      <c r="R38684" s="10"/>
      <c r="S38684" s="10"/>
      <c r="T38684" s="10"/>
    </row>
    <row r="38685" spans="16:20" x14ac:dyDescent="0.2">
      <c r="P38685" s="10"/>
      <c r="R38685" s="10"/>
      <c r="S38685" s="10"/>
      <c r="T38685" s="10"/>
    </row>
    <row r="38686" spans="16:20" x14ac:dyDescent="0.2">
      <c r="P38686" s="10"/>
      <c r="R38686" s="10"/>
      <c r="S38686" s="10"/>
      <c r="T38686" s="10"/>
    </row>
    <row r="38687" spans="16:20" x14ac:dyDescent="0.2">
      <c r="P38687" s="10"/>
      <c r="R38687" s="10"/>
      <c r="S38687" s="10"/>
      <c r="T38687" s="10"/>
    </row>
    <row r="38688" spans="16:20" x14ac:dyDescent="0.2">
      <c r="P38688" s="10"/>
      <c r="R38688" s="10"/>
      <c r="S38688" s="10"/>
      <c r="T38688" s="10"/>
    </row>
    <row r="38689" spans="16:20" x14ac:dyDescent="0.2">
      <c r="P38689" s="10"/>
      <c r="R38689" s="10"/>
      <c r="S38689" s="10"/>
      <c r="T38689" s="10"/>
    </row>
    <row r="38690" spans="16:20" x14ac:dyDescent="0.2">
      <c r="P38690" s="10"/>
      <c r="R38690" s="10"/>
      <c r="S38690" s="10"/>
      <c r="T38690" s="10"/>
    </row>
    <row r="38691" spans="16:20" x14ac:dyDescent="0.2">
      <c r="P38691" s="10"/>
      <c r="R38691" s="10"/>
      <c r="S38691" s="10"/>
      <c r="T38691" s="10"/>
    </row>
    <row r="38692" spans="16:20" x14ac:dyDescent="0.2">
      <c r="P38692" s="10"/>
      <c r="R38692" s="10"/>
      <c r="S38692" s="10"/>
      <c r="T38692" s="10"/>
    </row>
    <row r="38693" spans="16:20" x14ac:dyDescent="0.2">
      <c r="P38693" s="10"/>
      <c r="R38693" s="10"/>
      <c r="S38693" s="10"/>
      <c r="T38693" s="10"/>
    </row>
    <row r="38694" spans="16:20" x14ac:dyDescent="0.2">
      <c r="P38694" s="10"/>
      <c r="R38694" s="10"/>
      <c r="S38694" s="10"/>
      <c r="T38694" s="10"/>
    </row>
    <row r="38695" spans="16:20" x14ac:dyDescent="0.2">
      <c r="P38695" s="10"/>
      <c r="R38695" s="10"/>
      <c r="S38695" s="10"/>
      <c r="T38695" s="10"/>
    </row>
    <row r="38696" spans="16:20" x14ac:dyDescent="0.2">
      <c r="P38696" s="10"/>
      <c r="R38696" s="10"/>
      <c r="S38696" s="10"/>
      <c r="T38696" s="10"/>
    </row>
    <row r="38697" spans="16:20" x14ac:dyDescent="0.2">
      <c r="P38697" s="10"/>
      <c r="R38697" s="10"/>
      <c r="S38697" s="10"/>
      <c r="T38697" s="10"/>
    </row>
    <row r="38698" spans="16:20" x14ac:dyDescent="0.2">
      <c r="P38698" s="10"/>
      <c r="R38698" s="10"/>
      <c r="S38698" s="10"/>
      <c r="T38698" s="10"/>
    </row>
    <row r="38699" spans="16:20" x14ac:dyDescent="0.2">
      <c r="P38699" s="10"/>
      <c r="R38699" s="10"/>
      <c r="S38699" s="10"/>
      <c r="T38699" s="10"/>
    </row>
    <row r="38700" spans="16:20" x14ac:dyDescent="0.2">
      <c r="P38700" s="10"/>
      <c r="R38700" s="10"/>
      <c r="S38700" s="10"/>
      <c r="T38700" s="10"/>
    </row>
    <row r="38701" spans="16:20" x14ac:dyDescent="0.2">
      <c r="P38701" s="10"/>
      <c r="R38701" s="10"/>
      <c r="S38701" s="10"/>
      <c r="T38701" s="10"/>
    </row>
    <row r="38702" spans="16:20" x14ac:dyDescent="0.2">
      <c r="P38702" s="10"/>
      <c r="R38702" s="10"/>
      <c r="S38702" s="10"/>
      <c r="T38702" s="10"/>
    </row>
    <row r="38703" spans="16:20" x14ac:dyDescent="0.2">
      <c r="P38703" s="10"/>
      <c r="R38703" s="10"/>
      <c r="S38703" s="10"/>
      <c r="T38703" s="10"/>
    </row>
    <row r="38704" spans="16:20" x14ac:dyDescent="0.2">
      <c r="P38704" s="10"/>
      <c r="R38704" s="10"/>
      <c r="S38704" s="10"/>
      <c r="T38704" s="10"/>
    </row>
    <row r="38705" spans="16:20" x14ac:dyDescent="0.2">
      <c r="P38705" s="10"/>
      <c r="R38705" s="10"/>
      <c r="S38705" s="10"/>
      <c r="T38705" s="10"/>
    </row>
    <row r="38706" spans="16:20" x14ac:dyDescent="0.2">
      <c r="P38706" s="10"/>
      <c r="R38706" s="10"/>
      <c r="S38706" s="10"/>
      <c r="T38706" s="10"/>
    </row>
    <row r="38707" spans="16:20" x14ac:dyDescent="0.2">
      <c r="P38707" s="10"/>
      <c r="R38707" s="10"/>
      <c r="S38707" s="10"/>
      <c r="T38707" s="10"/>
    </row>
    <row r="38708" spans="16:20" x14ac:dyDescent="0.2">
      <c r="P38708" s="10"/>
      <c r="R38708" s="10"/>
      <c r="S38708" s="10"/>
      <c r="T38708" s="10"/>
    </row>
    <row r="38709" spans="16:20" x14ac:dyDescent="0.2">
      <c r="P38709" s="10"/>
      <c r="R38709" s="10"/>
      <c r="S38709" s="10"/>
      <c r="T38709" s="10"/>
    </row>
    <row r="38710" spans="16:20" x14ac:dyDescent="0.2">
      <c r="P38710" s="10"/>
      <c r="R38710" s="10"/>
      <c r="S38710" s="10"/>
      <c r="T38710" s="10"/>
    </row>
    <row r="38711" spans="16:20" x14ac:dyDescent="0.2">
      <c r="P38711" s="10"/>
      <c r="R38711" s="10"/>
      <c r="S38711" s="10"/>
      <c r="T38711" s="10"/>
    </row>
    <row r="38712" spans="16:20" x14ac:dyDescent="0.2">
      <c r="P38712" s="10"/>
      <c r="R38712" s="10"/>
      <c r="S38712" s="10"/>
      <c r="T38712" s="10"/>
    </row>
    <row r="38713" spans="16:20" x14ac:dyDescent="0.2">
      <c r="P38713" s="10"/>
      <c r="R38713" s="10"/>
      <c r="S38713" s="10"/>
      <c r="T38713" s="10"/>
    </row>
    <row r="38714" spans="16:20" x14ac:dyDescent="0.2">
      <c r="P38714" s="10"/>
      <c r="R38714" s="10"/>
      <c r="S38714" s="10"/>
      <c r="T38714" s="10"/>
    </row>
    <row r="38715" spans="16:20" x14ac:dyDescent="0.2">
      <c r="P38715" s="10"/>
      <c r="R38715" s="10"/>
      <c r="S38715" s="10"/>
      <c r="T38715" s="10"/>
    </row>
    <row r="38716" spans="16:20" x14ac:dyDescent="0.2">
      <c r="P38716" s="10"/>
      <c r="R38716" s="10"/>
      <c r="S38716" s="10"/>
      <c r="T38716" s="10"/>
    </row>
    <row r="38717" spans="16:20" x14ac:dyDescent="0.2">
      <c r="P38717" s="10"/>
      <c r="R38717" s="10"/>
      <c r="S38717" s="10"/>
      <c r="T38717" s="10"/>
    </row>
    <row r="38718" spans="16:20" x14ac:dyDescent="0.2">
      <c r="P38718" s="10"/>
      <c r="R38718" s="10"/>
      <c r="S38718" s="10"/>
      <c r="T38718" s="10"/>
    </row>
    <row r="38719" spans="16:20" x14ac:dyDescent="0.2">
      <c r="P38719" s="10"/>
      <c r="R38719" s="10"/>
      <c r="S38719" s="10"/>
      <c r="T38719" s="10"/>
    </row>
    <row r="38720" spans="16:20" x14ac:dyDescent="0.2">
      <c r="P38720" s="10"/>
      <c r="R38720" s="10"/>
      <c r="S38720" s="10"/>
      <c r="T38720" s="10"/>
    </row>
    <row r="38721" spans="16:20" x14ac:dyDescent="0.2">
      <c r="P38721" s="10"/>
      <c r="R38721" s="10"/>
      <c r="S38721" s="10"/>
      <c r="T38721" s="10"/>
    </row>
    <row r="38722" spans="16:20" x14ac:dyDescent="0.2">
      <c r="P38722" s="10"/>
      <c r="R38722" s="10"/>
      <c r="S38722" s="10"/>
      <c r="T38722" s="10"/>
    </row>
    <row r="38723" spans="16:20" x14ac:dyDescent="0.2">
      <c r="P38723" s="10"/>
      <c r="R38723" s="10"/>
      <c r="S38723" s="10"/>
      <c r="T38723" s="10"/>
    </row>
    <row r="38724" spans="16:20" x14ac:dyDescent="0.2">
      <c r="P38724" s="10"/>
      <c r="R38724" s="10"/>
      <c r="S38724" s="10"/>
      <c r="T38724" s="10"/>
    </row>
    <row r="38725" spans="16:20" x14ac:dyDescent="0.2">
      <c r="P38725" s="10"/>
      <c r="R38725" s="10"/>
      <c r="S38725" s="10"/>
      <c r="T38725" s="10"/>
    </row>
    <row r="38726" spans="16:20" x14ac:dyDescent="0.2">
      <c r="P38726" s="10"/>
      <c r="R38726" s="10"/>
      <c r="S38726" s="10"/>
      <c r="T38726" s="10"/>
    </row>
    <row r="38727" spans="16:20" x14ac:dyDescent="0.2">
      <c r="P38727" s="10"/>
      <c r="R38727" s="10"/>
      <c r="S38727" s="10"/>
      <c r="T38727" s="10"/>
    </row>
    <row r="38728" spans="16:20" x14ac:dyDescent="0.2">
      <c r="P38728" s="10"/>
      <c r="R38728" s="10"/>
      <c r="S38728" s="10"/>
      <c r="T38728" s="10"/>
    </row>
    <row r="38729" spans="16:20" x14ac:dyDescent="0.2">
      <c r="P38729" s="10"/>
      <c r="R38729" s="10"/>
      <c r="S38729" s="10"/>
      <c r="T38729" s="10"/>
    </row>
    <row r="38730" spans="16:20" x14ac:dyDescent="0.2">
      <c r="P38730" s="10"/>
      <c r="R38730" s="10"/>
      <c r="S38730" s="10"/>
      <c r="T38730" s="10"/>
    </row>
    <row r="38731" spans="16:20" x14ac:dyDescent="0.2">
      <c r="P38731" s="10"/>
      <c r="R38731" s="10"/>
      <c r="S38731" s="10"/>
      <c r="T38731" s="10"/>
    </row>
    <row r="38732" spans="16:20" x14ac:dyDescent="0.2">
      <c r="P38732" s="10"/>
      <c r="R38732" s="10"/>
      <c r="S38732" s="10"/>
      <c r="T38732" s="10"/>
    </row>
    <row r="38733" spans="16:20" x14ac:dyDescent="0.2">
      <c r="P38733" s="10"/>
      <c r="R38733" s="10"/>
      <c r="S38733" s="10"/>
      <c r="T38733" s="10"/>
    </row>
    <row r="38734" spans="16:20" x14ac:dyDescent="0.2">
      <c r="P38734" s="10"/>
      <c r="R38734" s="10"/>
      <c r="S38734" s="10"/>
      <c r="T38734" s="10"/>
    </row>
    <row r="38735" spans="16:20" x14ac:dyDescent="0.2">
      <c r="P38735" s="10"/>
      <c r="R38735" s="10"/>
      <c r="S38735" s="10"/>
      <c r="T38735" s="10"/>
    </row>
    <row r="38736" spans="16:20" x14ac:dyDescent="0.2">
      <c r="P38736" s="10"/>
      <c r="R38736" s="10"/>
      <c r="S38736" s="10"/>
      <c r="T38736" s="10"/>
    </row>
    <row r="38737" spans="16:20" x14ac:dyDescent="0.2">
      <c r="P38737" s="10"/>
      <c r="R38737" s="10"/>
      <c r="S38737" s="10"/>
      <c r="T38737" s="10"/>
    </row>
    <row r="38738" spans="16:20" x14ac:dyDescent="0.2">
      <c r="P38738" s="10"/>
      <c r="R38738" s="10"/>
      <c r="S38738" s="10"/>
      <c r="T38738" s="10"/>
    </row>
    <row r="38739" spans="16:20" x14ac:dyDescent="0.2">
      <c r="P38739" s="10"/>
      <c r="R38739" s="10"/>
      <c r="S38739" s="10"/>
      <c r="T38739" s="10"/>
    </row>
    <row r="38740" spans="16:20" x14ac:dyDescent="0.2">
      <c r="P38740" s="10"/>
      <c r="R38740" s="10"/>
      <c r="S38740" s="10"/>
      <c r="T38740" s="10"/>
    </row>
    <row r="38741" spans="16:20" x14ac:dyDescent="0.2">
      <c r="P38741" s="10"/>
      <c r="R38741" s="10"/>
      <c r="S38741" s="10"/>
      <c r="T38741" s="10"/>
    </row>
    <row r="38742" spans="16:20" x14ac:dyDescent="0.2">
      <c r="P38742" s="10"/>
      <c r="R38742" s="10"/>
      <c r="S38742" s="10"/>
      <c r="T38742" s="10"/>
    </row>
    <row r="38743" spans="16:20" x14ac:dyDescent="0.2">
      <c r="P38743" s="10"/>
      <c r="R38743" s="10"/>
      <c r="S38743" s="10"/>
      <c r="T38743" s="10"/>
    </row>
    <row r="38744" spans="16:20" x14ac:dyDescent="0.2">
      <c r="P38744" s="10"/>
      <c r="R38744" s="10"/>
      <c r="S38744" s="10"/>
      <c r="T38744" s="10"/>
    </row>
    <row r="38745" spans="16:20" x14ac:dyDescent="0.2">
      <c r="P38745" s="10"/>
      <c r="R38745" s="10"/>
      <c r="S38745" s="10"/>
      <c r="T38745" s="10"/>
    </row>
    <row r="38746" spans="16:20" x14ac:dyDescent="0.2">
      <c r="P38746" s="10"/>
      <c r="R38746" s="10"/>
      <c r="S38746" s="10"/>
      <c r="T38746" s="10"/>
    </row>
    <row r="38747" spans="16:20" x14ac:dyDescent="0.2">
      <c r="P38747" s="10"/>
      <c r="R38747" s="10"/>
      <c r="S38747" s="10"/>
      <c r="T38747" s="10"/>
    </row>
    <row r="38748" spans="16:20" x14ac:dyDescent="0.2">
      <c r="P38748" s="10"/>
      <c r="R38748" s="10"/>
      <c r="S38748" s="10"/>
      <c r="T38748" s="10"/>
    </row>
    <row r="38749" spans="16:20" x14ac:dyDescent="0.2">
      <c r="P38749" s="10"/>
      <c r="R38749" s="10"/>
      <c r="S38749" s="10"/>
      <c r="T38749" s="10"/>
    </row>
    <row r="38750" spans="16:20" x14ac:dyDescent="0.2">
      <c r="P38750" s="10"/>
      <c r="R38750" s="10"/>
      <c r="S38750" s="10"/>
      <c r="T38750" s="10"/>
    </row>
    <row r="38751" spans="16:20" x14ac:dyDescent="0.2">
      <c r="P38751" s="10"/>
      <c r="R38751" s="10"/>
      <c r="S38751" s="10"/>
      <c r="T38751" s="10"/>
    </row>
    <row r="38752" spans="16:20" x14ac:dyDescent="0.2">
      <c r="P38752" s="10"/>
      <c r="R38752" s="10"/>
      <c r="S38752" s="10"/>
      <c r="T38752" s="10"/>
    </row>
    <row r="38753" spans="16:20" x14ac:dyDescent="0.2">
      <c r="P38753" s="10"/>
      <c r="R38753" s="10"/>
      <c r="S38753" s="10"/>
      <c r="T38753" s="10"/>
    </row>
    <row r="38754" spans="16:20" x14ac:dyDescent="0.2">
      <c r="P38754" s="10"/>
      <c r="R38754" s="10"/>
      <c r="S38754" s="10"/>
      <c r="T38754" s="10"/>
    </row>
    <row r="38755" spans="16:20" x14ac:dyDescent="0.2">
      <c r="P38755" s="10"/>
      <c r="R38755" s="10"/>
      <c r="S38755" s="10"/>
      <c r="T38755" s="10"/>
    </row>
    <row r="38756" spans="16:20" x14ac:dyDescent="0.2">
      <c r="P38756" s="10"/>
      <c r="R38756" s="10"/>
      <c r="S38756" s="10"/>
      <c r="T38756" s="10"/>
    </row>
    <row r="38757" spans="16:20" x14ac:dyDescent="0.2">
      <c r="P38757" s="10"/>
      <c r="R38757" s="10"/>
      <c r="S38757" s="10"/>
      <c r="T38757" s="10"/>
    </row>
    <row r="38758" spans="16:20" x14ac:dyDescent="0.2">
      <c r="P38758" s="10"/>
      <c r="R38758" s="10"/>
      <c r="S38758" s="10"/>
      <c r="T38758" s="10"/>
    </row>
    <row r="38759" spans="16:20" x14ac:dyDescent="0.2">
      <c r="P38759" s="10"/>
      <c r="R38759" s="10"/>
      <c r="S38759" s="10"/>
      <c r="T38759" s="10"/>
    </row>
    <row r="38760" spans="16:20" x14ac:dyDescent="0.2">
      <c r="P38760" s="10"/>
      <c r="R38760" s="10"/>
      <c r="S38760" s="10"/>
      <c r="T38760" s="10"/>
    </row>
    <row r="38761" spans="16:20" x14ac:dyDescent="0.2">
      <c r="P38761" s="10"/>
      <c r="R38761" s="10"/>
      <c r="S38761" s="10"/>
      <c r="T38761" s="10"/>
    </row>
    <row r="38762" spans="16:20" x14ac:dyDescent="0.2">
      <c r="P38762" s="10"/>
      <c r="R38762" s="10"/>
      <c r="S38762" s="10"/>
      <c r="T38762" s="10"/>
    </row>
    <row r="38763" spans="16:20" x14ac:dyDescent="0.2">
      <c r="P38763" s="10"/>
      <c r="R38763" s="10"/>
      <c r="S38763" s="10"/>
      <c r="T38763" s="10"/>
    </row>
    <row r="38764" spans="16:20" x14ac:dyDescent="0.2">
      <c r="P38764" s="10"/>
      <c r="R38764" s="10"/>
      <c r="S38764" s="10"/>
      <c r="T38764" s="10"/>
    </row>
    <row r="38765" spans="16:20" x14ac:dyDescent="0.2">
      <c r="P38765" s="10"/>
      <c r="R38765" s="10"/>
      <c r="S38765" s="10"/>
      <c r="T38765" s="10"/>
    </row>
    <row r="38766" spans="16:20" x14ac:dyDescent="0.2">
      <c r="P38766" s="10"/>
      <c r="R38766" s="10"/>
      <c r="S38766" s="10"/>
      <c r="T38766" s="10"/>
    </row>
    <row r="38767" spans="16:20" x14ac:dyDescent="0.2">
      <c r="P38767" s="10"/>
      <c r="R38767" s="10"/>
      <c r="S38767" s="10"/>
      <c r="T38767" s="10"/>
    </row>
    <row r="38768" spans="16:20" x14ac:dyDescent="0.2">
      <c r="P38768" s="10"/>
      <c r="R38768" s="10"/>
      <c r="S38768" s="10"/>
      <c r="T38768" s="10"/>
    </row>
    <row r="38769" spans="16:20" x14ac:dyDescent="0.2">
      <c r="P38769" s="10"/>
      <c r="R38769" s="10"/>
      <c r="S38769" s="10"/>
      <c r="T38769" s="10"/>
    </row>
    <row r="38770" spans="16:20" x14ac:dyDescent="0.2">
      <c r="P38770" s="10"/>
      <c r="R38770" s="10"/>
      <c r="S38770" s="10"/>
      <c r="T38770" s="10"/>
    </row>
    <row r="38771" spans="16:20" x14ac:dyDescent="0.2">
      <c r="P38771" s="10"/>
      <c r="R38771" s="10"/>
      <c r="S38771" s="10"/>
      <c r="T38771" s="10"/>
    </row>
    <row r="38772" spans="16:20" x14ac:dyDescent="0.2">
      <c r="P38772" s="10"/>
      <c r="R38772" s="10"/>
      <c r="S38772" s="10"/>
      <c r="T38772" s="10"/>
    </row>
    <row r="38773" spans="16:20" x14ac:dyDescent="0.2">
      <c r="P38773" s="10"/>
      <c r="R38773" s="10"/>
      <c r="S38773" s="10"/>
      <c r="T38773" s="10"/>
    </row>
    <row r="38774" spans="16:20" x14ac:dyDescent="0.2">
      <c r="P38774" s="10"/>
      <c r="R38774" s="10"/>
      <c r="S38774" s="10"/>
      <c r="T38774" s="10"/>
    </row>
    <row r="38775" spans="16:20" x14ac:dyDescent="0.2">
      <c r="P38775" s="10"/>
      <c r="R38775" s="10"/>
      <c r="S38775" s="10"/>
      <c r="T38775" s="10"/>
    </row>
    <row r="38776" spans="16:20" x14ac:dyDescent="0.2">
      <c r="P38776" s="10"/>
      <c r="R38776" s="10"/>
      <c r="S38776" s="10"/>
      <c r="T38776" s="10"/>
    </row>
    <row r="38777" spans="16:20" x14ac:dyDescent="0.2">
      <c r="P38777" s="10"/>
      <c r="R38777" s="10"/>
      <c r="S38777" s="10"/>
      <c r="T38777" s="10"/>
    </row>
    <row r="38778" spans="16:20" x14ac:dyDescent="0.2">
      <c r="P38778" s="10"/>
      <c r="R38778" s="10"/>
      <c r="S38778" s="10"/>
      <c r="T38778" s="10"/>
    </row>
    <row r="38779" spans="16:20" x14ac:dyDescent="0.2">
      <c r="P38779" s="10"/>
      <c r="R38779" s="10"/>
      <c r="S38779" s="10"/>
      <c r="T38779" s="10"/>
    </row>
    <row r="38780" spans="16:20" x14ac:dyDescent="0.2">
      <c r="P38780" s="10"/>
      <c r="R38780" s="10"/>
      <c r="S38780" s="10"/>
      <c r="T38780" s="10"/>
    </row>
    <row r="38781" spans="16:20" x14ac:dyDescent="0.2">
      <c r="P38781" s="10"/>
      <c r="R38781" s="10"/>
      <c r="S38781" s="10"/>
      <c r="T38781" s="10"/>
    </row>
    <row r="38782" spans="16:20" x14ac:dyDescent="0.2">
      <c r="P38782" s="10"/>
      <c r="R38782" s="10"/>
      <c r="S38782" s="10"/>
      <c r="T38782" s="10"/>
    </row>
    <row r="38783" spans="16:20" x14ac:dyDescent="0.2">
      <c r="P38783" s="10"/>
      <c r="R38783" s="10"/>
      <c r="S38783" s="10"/>
      <c r="T38783" s="10"/>
    </row>
    <row r="38784" spans="16:20" x14ac:dyDescent="0.2">
      <c r="P38784" s="10"/>
      <c r="R38784" s="10"/>
      <c r="S38784" s="10"/>
      <c r="T38784" s="10"/>
    </row>
    <row r="38785" spans="16:20" x14ac:dyDescent="0.2">
      <c r="P38785" s="10"/>
      <c r="R38785" s="10"/>
      <c r="S38785" s="10"/>
      <c r="T38785" s="10"/>
    </row>
    <row r="38786" spans="16:20" x14ac:dyDescent="0.2">
      <c r="P38786" s="10"/>
      <c r="R38786" s="10"/>
      <c r="S38786" s="10"/>
      <c r="T38786" s="10"/>
    </row>
    <row r="38787" spans="16:20" x14ac:dyDescent="0.2">
      <c r="P38787" s="10"/>
      <c r="R38787" s="10"/>
      <c r="S38787" s="10"/>
      <c r="T38787" s="10"/>
    </row>
    <row r="38788" spans="16:20" x14ac:dyDescent="0.2">
      <c r="P38788" s="10"/>
      <c r="R38788" s="10"/>
      <c r="S38788" s="10"/>
      <c r="T38788" s="10"/>
    </row>
    <row r="38789" spans="16:20" x14ac:dyDescent="0.2">
      <c r="P38789" s="10"/>
      <c r="R38789" s="10"/>
      <c r="S38789" s="10"/>
      <c r="T38789" s="10"/>
    </row>
    <row r="38790" spans="16:20" x14ac:dyDescent="0.2">
      <c r="P38790" s="10"/>
      <c r="R38790" s="10"/>
      <c r="S38790" s="10"/>
      <c r="T38790" s="10"/>
    </row>
    <row r="38791" spans="16:20" x14ac:dyDescent="0.2">
      <c r="P38791" s="10"/>
      <c r="R38791" s="10"/>
      <c r="S38791" s="10"/>
      <c r="T38791" s="10"/>
    </row>
    <row r="38792" spans="16:20" x14ac:dyDescent="0.2">
      <c r="P38792" s="10"/>
      <c r="R38792" s="10"/>
      <c r="S38792" s="10"/>
      <c r="T38792" s="10"/>
    </row>
    <row r="38793" spans="16:20" x14ac:dyDescent="0.2">
      <c r="P38793" s="10"/>
      <c r="R38793" s="10"/>
      <c r="S38793" s="10"/>
      <c r="T38793" s="10"/>
    </row>
    <row r="38794" spans="16:20" x14ac:dyDescent="0.2">
      <c r="P38794" s="10"/>
      <c r="R38794" s="10"/>
      <c r="S38794" s="10"/>
      <c r="T38794" s="10"/>
    </row>
    <row r="38795" spans="16:20" x14ac:dyDescent="0.2">
      <c r="P38795" s="10"/>
      <c r="R38795" s="10"/>
      <c r="S38795" s="10"/>
      <c r="T38795" s="10"/>
    </row>
    <row r="38796" spans="16:20" x14ac:dyDescent="0.2">
      <c r="P38796" s="10"/>
      <c r="R38796" s="10"/>
      <c r="S38796" s="10"/>
      <c r="T38796" s="10"/>
    </row>
    <row r="38797" spans="16:20" x14ac:dyDescent="0.2">
      <c r="P38797" s="10"/>
      <c r="R38797" s="10"/>
      <c r="S38797" s="10"/>
      <c r="T38797" s="10"/>
    </row>
    <row r="38798" spans="16:20" x14ac:dyDescent="0.2">
      <c r="P38798" s="10"/>
      <c r="R38798" s="10"/>
      <c r="S38798" s="10"/>
      <c r="T38798" s="10"/>
    </row>
    <row r="38799" spans="16:20" x14ac:dyDescent="0.2">
      <c r="P38799" s="10"/>
      <c r="R38799" s="10"/>
      <c r="S38799" s="10"/>
      <c r="T38799" s="10"/>
    </row>
    <row r="38800" spans="16:20" x14ac:dyDescent="0.2">
      <c r="P38800" s="10"/>
      <c r="R38800" s="10"/>
      <c r="S38800" s="10"/>
      <c r="T38800" s="10"/>
    </row>
    <row r="38801" spans="16:20" x14ac:dyDescent="0.2">
      <c r="P38801" s="10"/>
      <c r="R38801" s="10"/>
      <c r="S38801" s="10"/>
      <c r="T38801" s="10"/>
    </row>
    <row r="38802" spans="16:20" x14ac:dyDescent="0.2">
      <c r="P38802" s="10"/>
      <c r="R38802" s="10"/>
      <c r="S38802" s="10"/>
      <c r="T38802" s="10"/>
    </row>
    <row r="38803" spans="16:20" x14ac:dyDescent="0.2">
      <c r="P38803" s="10"/>
      <c r="R38803" s="10"/>
      <c r="S38803" s="10"/>
      <c r="T38803" s="10"/>
    </row>
    <row r="38804" spans="16:20" x14ac:dyDescent="0.2">
      <c r="P38804" s="10"/>
      <c r="R38804" s="10"/>
      <c r="S38804" s="10"/>
      <c r="T38804" s="10"/>
    </row>
    <row r="38805" spans="16:20" x14ac:dyDescent="0.2">
      <c r="P38805" s="10"/>
      <c r="R38805" s="10"/>
      <c r="S38805" s="10"/>
      <c r="T38805" s="10"/>
    </row>
    <row r="38806" spans="16:20" x14ac:dyDescent="0.2">
      <c r="P38806" s="10"/>
      <c r="R38806" s="10"/>
      <c r="S38806" s="10"/>
      <c r="T38806" s="10"/>
    </row>
    <row r="38807" spans="16:20" x14ac:dyDescent="0.2">
      <c r="P38807" s="10"/>
      <c r="R38807" s="10"/>
      <c r="S38807" s="10"/>
      <c r="T38807" s="10"/>
    </row>
    <row r="38808" spans="16:20" x14ac:dyDescent="0.2">
      <c r="P38808" s="10"/>
      <c r="R38808" s="10"/>
      <c r="S38808" s="10"/>
      <c r="T38808" s="10"/>
    </row>
    <row r="38809" spans="16:20" x14ac:dyDescent="0.2">
      <c r="P38809" s="10"/>
      <c r="R38809" s="10"/>
      <c r="S38809" s="10"/>
      <c r="T38809" s="10"/>
    </row>
    <row r="38810" spans="16:20" x14ac:dyDescent="0.2">
      <c r="P38810" s="10"/>
      <c r="R38810" s="10"/>
      <c r="S38810" s="10"/>
      <c r="T38810" s="10"/>
    </row>
    <row r="38811" spans="16:20" x14ac:dyDescent="0.2">
      <c r="P38811" s="10"/>
      <c r="R38811" s="10"/>
      <c r="S38811" s="10"/>
      <c r="T38811" s="10"/>
    </row>
    <row r="38812" spans="16:20" x14ac:dyDescent="0.2">
      <c r="P38812" s="10"/>
      <c r="R38812" s="10"/>
      <c r="S38812" s="10"/>
      <c r="T38812" s="10"/>
    </row>
    <row r="38813" spans="16:20" x14ac:dyDescent="0.2">
      <c r="P38813" s="10"/>
      <c r="R38813" s="10"/>
      <c r="S38813" s="10"/>
      <c r="T38813" s="10"/>
    </row>
    <row r="38814" spans="16:20" x14ac:dyDescent="0.2">
      <c r="P38814" s="10"/>
      <c r="R38814" s="10"/>
      <c r="S38814" s="10"/>
      <c r="T38814" s="10"/>
    </row>
    <row r="38815" spans="16:20" x14ac:dyDescent="0.2">
      <c r="P38815" s="10"/>
      <c r="R38815" s="10"/>
      <c r="S38815" s="10"/>
      <c r="T38815" s="10"/>
    </row>
    <row r="38816" spans="16:20" x14ac:dyDescent="0.2">
      <c r="P38816" s="10"/>
      <c r="R38816" s="10"/>
      <c r="S38816" s="10"/>
      <c r="T38816" s="10"/>
    </row>
    <row r="38817" spans="16:20" x14ac:dyDescent="0.2">
      <c r="P38817" s="10"/>
      <c r="R38817" s="10"/>
      <c r="S38817" s="10"/>
      <c r="T38817" s="10"/>
    </row>
    <row r="38818" spans="16:20" x14ac:dyDescent="0.2">
      <c r="P38818" s="10"/>
      <c r="R38818" s="10"/>
      <c r="S38818" s="10"/>
      <c r="T38818" s="10"/>
    </row>
    <row r="38819" spans="16:20" x14ac:dyDescent="0.2">
      <c r="P38819" s="10"/>
      <c r="R38819" s="10"/>
      <c r="S38819" s="10"/>
      <c r="T38819" s="10"/>
    </row>
    <row r="38820" spans="16:20" x14ac:dyDescent="0.2">
      <c r="P38820" s="10"/>
      <c r="R38820" s="10"/>
      <c r="S38820" s="10"/>
      <c r="T38820" s="10"/>
    </row>
    <row r="38821" spans="16:20" x14ac:dyDescent="0.2">
      <c r="P38821" s="10"/>
      <c r="R38821" s="10"/>
      <c r="S38821" s="10"/>
      <c r="T38821" s="10"/>
    </row>
    <row r="38822" spans="16:20" x14ac:dyDescent="0.2">
      <c r="P38822" s="10"/>
      <c r="R38822" s="10"/>
      <c r="S38822" s="10"/>
      <c r="T38822" s="10"/>
    </row>
    <row r="38823" spans="16:20" x14ac:dyDescent="0.2">
      <c r="P38823" s="10"/>
      <c r="R38823" s="10"/>
      <c r="S38823" s="10"/>
      <c r="T38823" s="10"/>
    </row>
    <row r="38824" spans="16:20" x14ac:dyDescent="0.2">
      <c r="P38824" s="10"/>
      <c r="R38824" s="10"/>
      <c r="S38824" s="10"/>
      <c r="T38824" s="10"/>
    </row>
    <row r="38825" spans="16:20" x14ac:dyDescent="0.2">
      <c r="P38825" s="10"/>
      <c r="R38825" s="10"/>
      <c r="S38825" s="10"/>
      <c r="T38825" s="10"/>
    </row>
    <row r="38826" spans="16:20" x14ac:dyDescent="0.2">
      <c r="P38826" s="10"/>
      <c r="R38826" s="10"/>
      <c r="S38826" s="10"/>
      <c r="T38826" s="10"/>
    </row>
    <row r="38827" spans="16:20" x14ac:dyDescent="0.2">
      <c r="P38827" s="10"/>
      <c r="R38827" s="10"/>
      <c r="S38827" s="10"/>
      <c r="T38827" s="10"/>
    </row>
    <row r="38828" spans="16:20" x14ac:dyDescent="0.2">
      <c r="P38828" s="10"/>
      <c r="R38828" s="10"/>
      <c r="S38828" s="10"/>
      <c r="T38828" s="10"/>
    </row>
    <row r="38829" spans="16:20" x14ac:dyDescent="0.2">
      <c r="P38829" s="10"/>
      <c r="R38829" s="10"/>
      <c r="S38829" s="10"/>
      <c r="T38829" s="10"/>
    </row>
    <row r="38830" spans="16:20" x14ac:dyDescent="0.2">
      <c r="P38830" s="10"/>
      <c r="R38830" s="10"/>
      <c r="S38830" s="10"/>
      <c r="T38830" s="10"/>
    </row>
    <row r="38831" spans="16:20" x14ac:dyDescent="0.2">
      <c r="P38831" s="10"/>
      <c r="R38831" s="10"/>
      <c r="S38831" s="10"/>
      <c r="T38831" s="10"/>
    </row>
    <row r="38832" spans="16:20" x14ac:dyDescent="0.2">
      <c r="P38832" s="10"/>
      <c r="R38832" s="10"/>
      <c r="S38832" s="10"/>
      <c r="T38832" s="10"/>
    </row>
    <row r="38833" spans="16:20" x14ac:dyDescent="0.2">
      <c r="P38833" s="10"/>
      <c r="R38833" s="10"/>
      <c r="S38833" s="10"/>
      <c r="T38833" s="10"/>
    </row>
    <row r="38834" spans="16:20" x14ac:dyDescent="0.2">
      <c r="P38834" s="10"/>
      <c r="R38834" s="10"/>
      <c r="S38834" s="10"/>
      <c r="T38834" s="10"/>
    </row>
    <row r="38835" spans="16:20" x14ac:dyDescent="0.2">
      <c r="P38835" s="10"/>
      <c r="R38835" s="10"/>
      <c r="S38835" s="10"/>
      <c r="T38835" s="10"/>
    </row>
    <row r="38836" spans="16:20" x14ac:dyDescent="0.2">
      <c r="P38836" s="10"/>
      <c r="R38836" s="10"/>
      <c r="S38836" s="10"/>
      <c r="T38836" s="10"/>
    </row>
    <row r="38837" spans="16:20" x14ac:dyDescent="0.2">
      <c r="P38837" s="10"/>
      <c r="R38837" s="10"/>
      <c r="S38837" s="10"/>
      <c r="T38837" s="10"/>
    </row>
    <row r="38838" spans="16:20" x14ac:dyDescent="0.2">
      <c r="P38838" s="10"/>
      <c r="R38838" s="10"/>
      <c r="S38838" s="10"/>
      <c r="T38838" s="10"/>
    </row>
    <row r="38839" spans="16:20" x14ac:dyDescent="0.2">
      <c r="P38839" s="10"/>
      <c r="R38839" s="10"/>
      <c r="S38839" s="10"/>
      <c r="T38839" s="10"/>
    </row>
    <row r="38840" spans="16:20" x14ac:dyDescent="0.2">
      <c r="P38840" s="10"/>
      <c r="R38840" s="10"/>
      <c r="S38840" s="10"/>
      <c r="T38840" s="10"/>
    </row>
    <row r="38841" spans="16:20" x14ac:dyDescent="0.2">
      <c r="P38841" s="10"/>
      <c r="R38841" s="10"/>
      <c r="S38841" s="10"/>
      <c r="T38841" s="10"/>
    </row>
    <row r="38842" spans="16:20" x14ac:dyDescent="0.2">
      <c r="P38842" s="10"/>
      <c r="R38842" s="10"/>
      <c r="S38842" s="10"/>
      <c r="T38842" s="10"/>
    </row>
    <row r="38843" spans="16:20" x14ac:dyDescent="0.2">
      <c r="P38843" s="10"/>
      <c r="R38843" s="10"/>
      <c r="S38843" s="10"/>
      <c r="T38843" s="10"/>
    </row>
    <row r="38844" spans="16:20" x14ac:dyDescent="0.2">
      <c r="P38844" s="10"/>
      <c r="R38844" s="10"/>
      <c r="S38844" s="10"/>
      <c r="T38844" s="10"/>
    </row>
    <row r="38845" spans="16:20" x14ac:dyDescent="0.2">
      <c r="P38845" s="10"/>
      <c r="R38845" s="10"/>
      <c r="S38845" s="10"/>
      <c r="T38845" s="10"/>
    </row>
    <row r="38846" spans="16:20" x14ac:dyDescent="0.2">
      <c r="P38846" s="10"/>
      <c r="R38846" s="10"/>
      <c r="S38846" s="10"/>
      <c r="T38846" s="10"/>
    </row>
    <row r="38847" spans="16:20" x14ac:dyDescent="0.2">
      <c r="P38847" s="10"/>
      <c r="R38847" s="10"/>
      <c r="S38847" s="10"/>
      <c r="T38847" s="10"/>
    </row>
    <row r="38848" spans="16:20" x14ac:dyDescent="0.2">
      <c r="P38848" s="10"/>
      <c r="R38848" s="10"/>
      <c r="S38848" s="10"/>
      <c r="T38848" s="10"/>
    </row>
    <row r="38849" spans="16:20" x14ac:dyDescent="0.2">
      <c r="P38849" s="10"/>
      <c r="R38849" s="10"/>
      <c r="S38849" s="10"/>
      <c r="T38849" s="10"/>
    </row>
    <row r="38850" spans="16:20" x14ac:dyDescent="0.2">
      <c r="P38850" s="10"/>
      <c r="R38850" s="10"/>
      <c r="S38850" s="10"/>
      <c r="T38850" s="10"/>
    </row>
    <row r="38851" spans="16:20" x14ac:dyDescent="0.2">
      <c r="P38851" s="10"/>
      <c r="R38851" s="10"/>
      <c r="S38851" s="10"/>
      <c r="T38851" s="10"/>
    </row>
    <row r="38852" spans="16:20" x14ac:dyDescent="0.2">
      <c r="P38852" s="10"/>
      <c r="R38852" s="10"/>
      <c r="S38852" s="10"/>
      <c r="T38852" s="10"/>
    </row>
    <row r="38853" spans="16:20" x14ac:dyDescent="0.2">
      <c r="P38853" s="10"/>
      <c r="R38853" s="10"/>
      <c r="S38853" s="10"/>
      <c r="T38853" s="10"/>
    </row>
    <row r="38854" spans="16:20" x14ac:dyDescent="0.2">
      <c r="P38854" s="10"/>
      <c r="R38854" s="10"/>
      <c r="S38854" s="10"/>
      <c r="T38854" s="10"/>
    </row>
    <row r="38855" spans="16:20" x14ac:dyDescent="0.2">
      <c r="P38855" s="10"/>
      <c r="R38855" s="10"/>
      <c r="S38855" s="10"/>
      <c r="T38855" s="10"/>
    </row>
    <row r="38856" spans="16:20" x14ac:dyDescent="0.2">
      <c r="P38856" s="10"/>
      <c r="R38856" s="10"/>
      <c r="S38856" s="10"/>
      <c r="T38856" s="10"/>
    </row>
    <row r="38857" spans="16:20" x14ac:dyDescent="0.2">
      <c r="P38857" s="10"/>
      <c r="R38857" s="10"/>
      <c r="S38857" s="10"/>
      <c r="T38857" s="10"/>
    </row>
    <row r="38858" spans="16:20" x14ac:dyDescent="0.2">
      <c r="P38858" s="10"/>
      <c r="R38858" s="10"/>
      <c r="S38858" s="10"/>
      <c r="T38858" s="10"/>
    </row>
    <row r="38859" spans="16:20" x14ac:dyDescent="0.2">
      <c r="P38859" s="10"/>
      <c r="R38859" s="10"/>
      <c r="S38859" s="10"/>
      <c r="T38859" s="10"/>
    </row>
    <row r="38860" spans="16:20" x14ac:dyDescent="0.2">
      <c r="P38860" s="10"/>
      <c r="R38860" s="10"/>
      <c r="S38860" s="10"/>
      <c r="T38860" s="10"/>
    </row>
    <row r="38861" spans="16:20" x14ac:dyDescent="0.2">
      <c r="P38861" s="10"/>
      <c r="R38861" s="10"/>
      <c r="S38861" s="10"/>
      <c r="T38861" s="10"/>
    </row>
    <row r="38862" spans="16:20" x14ac:dyDescent="0.2">
      <c r="P38862" s="10"/>
      <c r="R38862" s="10"/>
      <c r="S38862" s="10"/>
      <c r="T38862" s="10"/>
    </row>
    <row r="38863" spans="16:20" x14ac:dyDescent="0.2">
      <c r="P38863" s="10"/>
      <c r="R38863" s="10"/>
      <c r="S38863" s="10"/>
      <c r="T38863" s="10"/>
    </row>
    <row r="38864" spans="16:20" x14ac:dyDescent="0.2">
      <c r="P38864" s="10"/>
      <c r="R38864" s="10"/>
      <c r="S38864" s="10"/>
      <c r="T38864" s="10"/>
    </row>
    <row r="38865" spans="16:20" x14ac:dyDescent="0.2">
      <c r="P38865" s="10"/>
      <c r="R38865" s="10"/>
      <c r="S38865" s="10"/>
      <c r="T38865" s="10"/>
    </row>
    <row r="38866" spans="16:20" x14ac:dyDescent="0.2">
      <c r="P38866" s="10"/>
      <c r="R38866" s="10"/>
      <c r="S38866" s="10"/>
      <c r="T38866" s="10"/>
    </row>
    <row r="38867" spans="16:20" x14ac:dyDescent="0.2">
      <c r="P38867" s="10"/>
      <c r="R38867" s="10"/>
      <c r="S38867" s="10"/>
      <c r="T38867" s="10"/>
    </row>
    <row r="38868" spans="16:20" x14ac:dyDescent="0.2">
      <c r="P38868" s="10"/>
      <c r="R38868" s="10"/>
      <c r="S38868" s="10"/>
      <c r="T38868" s="10"/>
    </row>
    <row r="38869" spans="16:20" x14ac:dyDescent="0.2">
      <c r="P38869" s="10"/>
      <c r="R38869" s="10"/>
      <c r="S38869" s="10"/>
      <c r="T38869" s="10"/>
    </row>
    <row r="38870" spans="16:20" x14ac:dyDescent="0.2">
      <c r="P38870" s="10"/>
      <c r="R38870" s="10"/>
      <c r="S38870" s="10"/>
      <c r="T38870" s="10"/>
    </row>
    <row r="38871" spans="16:20" x14ac:dyDescent="0.2">
      <c r="P38871" s="10"/>
      <c r="R38871" s="10"/>
      <c r="S38871" s="10"/>
      <c r="T38871" s="10"/>
    </row>
    <row r="38872" spans="16:20" x14ac:dyDescent="0.2">
      <c r="P38872" s="10"/>
      <c r="R38872" s="10"/>
      <c r="S38872" s="10"/>
      <c r="T38872" s="10"/>
    </row>
    <row r="38873" spans="16:20" x14ac:dyDescent="0.2">
      <c r="P38873" s="10"/>
      <c r="R38873" s="10"/>
      <c r="S38873" s="10"/>
      <c r="T38873" s="10"/>
    </row>
    <row r="38874" spans="16:20" x14ac:dyDescent="0.2">
      <c r="P38874" s="10"/>
      <c r="R38874" s="10"/>
      <c r="S38874" s="10"/>
      <c r="T38874" s="10"/>
    </row>
    <row r="38875" spans="16:20" x14ac:dyDescent="0.2">
      <c r="P38875" s="10"/>
      <c r="R38875" s="10"/>
      <c r="S38875" s="10"/>
      <c r="T38875" s="10"/>
    </row>
    <row r="38876" spans="16:20" x14ac:dyDescent="0.2">
      <c r="P38876" s="10"/>
      <c r="R38876" s="10"/>
      <c r="S38876" s="10"/>
      <c r="T38876" s="10"/>
    </row>
    <row r="38877" spans="16:20" x14ac:dyDescent="0.2">
      <c r="P38877" s="10"/>
      <c r="R38877" s="10"/>
      <c r="S38877" s="10"/>
      <c r="T38877" s="10"/>
    </row>
    <row r="38878" spans="16:20" x14ac:dyDescent="0.2">
      <c r="P38878" s="10"/>
      <c r="R38878" s="10"/>
      <c r="S38878" s="10"/>
      <c r="T38878" s="10"/>
    </row>
    <row r="38879" spans="16:20" x14ac:dyDescent="0.2">
      <c r="P38879" s="10"/>
      <c r="R38879" s="10"/>
      <c r="S38879" s="10"/>
      <c r="T38879" s="10"/>
    </row>
    <row r="38880" spans="16:20" x14ac:dyDescent="0.2">
      <c r="P38880" s="10"/>
      <c r="R38880" s="10"/>
      <c r="S38880" s="10"/>
      <c r="T38880" s="10"/>
    </row>
    <row r="38881" spans="16:20" x14ac:dyDescent="0.2">
      <c r="P38881" s="10"/>
      <c r="R38881" s="10"/>
      <c r="S38881" s="10"/>
      <c r="T38881" s="10"/>
    </row>
    <row r="38882" spans="16:20" x14ac:dyDescent="0.2">
      <c r="P38882" s="10"/>
      <c r="R38882" s="10"/>
      <c r="S38882" s="10"/>
      <c r="T38882" s="10"/>
    </row>
    <row r="38883" spans="16:20" x14ac:dyDescent="0.2">
      <c r="P38883" s="10"/>
      <c r="R38883" s="10"/>
      <c r="S38883" s="10"/>
      <c r="T38883" s="10"/>
    </row>
    <row r="38884" spans="16:20" x14ac:dyDescent="0.2">
      <c r="P38884" s="10"/>
      <c r="R38884" s="10"/>
      <c r="S38884" s="10"/>
      <c r="T38884" s="10"/>
    </row>
    <row r="38885" spans="16:20" x14ac:dyDescent="0.2">
      <c r="P38885" s="10"/>
      <c r="R38885" s="10"/>
      <c r="S38885" s="10"/>
      <c r="T38885" s="10"/>
    </row>
    <row r="38886" spans="16:20" x14ac:dyDescent="0.2">
      <c r="P38886" s="10"/>
      <c r="R38886" s="10"/>
      <c r="S38886" s="10"/>
      <c r="T38886" s="10"/>
    </row>
    <row r="38887" spans="16:20" x14ac:dyDescent="0.2">
      <c r="P38887" s="10"/>
      <c r="R38887" s="10"/>
      <c r="S38887" s="10"/>
      <c r="T38887" s="10"/>
    </row>
    <row r="38888" spans="16:20" x14ac:dyDescent="0.2">
      <c r="P38888" s="10"/>
      <c r="R38888" s="10"/>
      <c r="S38888" s="10"/>
      <c r="T38888" s="10"/>
    </row>
    <row r="38889" spans="16:20" x14ac:dyDescent="0.2">
      <c r="P38889" s="10"/>
      <c r="R38889" s="10"/>
      <c r="S38889" s="10"/>
      <c r="T38889" s="10"/>
    </row>
    <row r="38890" spans="16:20" x14ac:dyDescent="0.2">
      <c r="P38890" s="10"/>
      <c r="R38890" s="10"/>
      <c r="S38890" s="10"/>
      <c r="T38890" s="10"/>
    </row>
    <row r="38891" spans="16:20" x14ac:dyDescent="0.2">
      <c r="P38891" s="10"/>
      <c r="R38891" s="10"/>
      <c r="S38891" s="10"/>
      <c r="T38891" s="10"/>
    </row>
    <row r="38892" spans="16:20" x14ac:dyDescent="0.2">
      <c r="P38892" s="10"/>
      <c r="R38892" s="10"/>
      <c r="S38892" s="10"/>
      <c r="T38892" s="10"/>
    </row>
    <row r="38893" spans="16:20" x14ac:dyDescent="0.2">
      <c r="P38893" s="10"/>
      <c r="R38893" s="10"/>
      <c r="S38893" s="10"/>
      <c r="T38893" s="10"/>
    </row>
    <row r="38894" spans="16:20" x14ac:dyDescent="0.2">
      <c r="P38894" s="10"/>
      <c r="R38894" s="10"/>
      <c r="S38894" s="10"/>
      <c r="T38894" s="10"/>
    </row>
    <row r="38895" spans="16:20" x14ac:dyDescent="0.2">
      <c r="P38895" s="10"/>
      <c r="R38895" s="10"/>
      <c r="S38895" s="10"/>
      <c r="T38895" s="10"/>
    </row>
    <row r="38896" spans="16:20" x14ac:dyDescent="0.2">
      <c r="P38896" s="10"/>
      <c r="R38896" s="10"/>
      <c r="S38896" s="10"/>
      <c r="T38896" s="10"/>
    </row>
    <row r="38897" spans="16:20" x14ac:dyDescent="0.2">
      <c r="P38897" s="10"/>
      <c r="R38897" s="10"/>
      <c r="S38897" s="10"/>
      <c r="T38897" s="10"/>
    </row>
    <row r="38898" spans="16:20" x14ac:dyDescent="0.2">
      <c r="P38898" s="10"/>
      <c r="R38898" s="10"/>
      <c r="S38898" s="10"/>
      <c r="T38898" s="10"/>
    </row>
    <row r="38899" spans="16:20" x14ac:dyDescent="0.2">
      <c r="P38899" s="10"/>
      <c r="R38899" s="10"/>
      <c r="S38899" s="10"/>
      <c r="T38899" s="10"/>
    </row>
    <row r="38900" spans="16:20" x14ac:dyDescent="0.2">
      <c r="P38900" s="10"/>
      <c r="R38900" s="10"/>
      <c r="S38900" s="10"/>
      <c r="T38900" s="10"/>
    </row>
    <row r="38901" spans="16:20" x14ac:dyDescent="0.2">
      <c r="P38901" s="10"/>
      <c r="R38901" s="10"/>
      <c r="S38901" s="10"/>
      <c r="T38901" s="10"/>
    </row>
    <row r="38902" spans="16:20" x14ac:dyDescent="0.2">
      <c r="P38902" s="10"/>
      <c r="R38902" s="10"/>
      <c r="S38902" s="10"/>
      <c r="T38902" s="10"/>
    </row>
    <row r="38903" spans="16:20" x14ac:dyDescent="0.2">
      <c r="P38903" s="10"/>
      <c r="R38903" s="10"/>
      <c r="S38903" s="10"/>
      <c r="T38903" s="10"/>
    </row>
    <row r="38904" spans="16:20" x14ac:dyDescent="0.2">
      <c r="P38904" s="10"/>
      <c r="R38904" s="10"/>
      <c r="S38904" s="10"/>
      <c r="T38904" s="10"/>
    </row>
    <row r="38905" spans="16:20" x14ac:dyDescent="0.2">
      <c r="P38905" s="10"/>
      <c r="R38905" s="10"/>
      <c r="S38905" s="10"/>
      <c r="T38905" s="10"/>
    </row>
    <row r="38906" spans="16:20" x14ac:dyDescent="0.2">
      <c r="P38906" s="10"/>
      <c r="R38906" s="10"/>
      <c r="S38906" s="10"/>
      <c r="T38906" s="10"/>
    </row>
    <row r="38907" spans="16:20" x14ac:dyDescent="0.2">
      <c r="P38907" s="10"/>
      <c r="R38907" s="10"/>
      <c r="S38907" s="10"/>
      <c r="T38907" s="10"/>
    </row>
    <row r="38908" spans="16:20" x14ac:dyDescent="0.2">
      <c r="P38908" s="10"/>
      <c r="R38908" s="10"/>
      <c r="S38908" s="10"/>
      <c r="T38908" s="10"/>
    </row>
    <row r="38909" spans="16:20" x14ac:dyDescent="0.2">
      <c r="P38909" s="10"/>
      <c r="R38909" s="10"/>
      <c r="S38909" s="10"/>
      <c r="T38909" s="10"/>
    </row>
    <row r="38910" spans="16:20" x14ac:dyDescent="0.2">
      <c r="P38910" s="10"/>
      <c r="R38910" s="10"/>
      <c r="S38910" s="10"/>
      <c r="T38910" s="10"/>
    </row>
    <row r="38911" spans="16:20" x14ac:dyDescent="0.2">
      <c r="P38911" s="10"/>
      <c r="R38911" s="10"/>
      <c r="S38911" s="10"/>
      <c r="T38911" s="10"/>
    </row>
    <row r="38912" spans="16:20" x14ac:dyDescent="0.2">
      <c r="P38912" s="10"/>
      <c r="R38912" s="10"/>
      <c r="S38912" s="10"/>
      <c r="T38912" s="10"/>
    </row>
    <row r="38913" spans="16:20" x14ac:dyDescent="0.2">
      <c r="P38913" s="10"/>
      <c r="R38913" s="10"/>
      <c r="S38913" s="10"/>
      <c r="T38913" s="10"/>
    </row>
    <row r="38914" spans="16:20" x14ac:dyDescent="0.2">
      <c r="P38914" s="10"/>
      <c r="R38914" s="10"/>
      <c r="S38914" s="10"/>
      <c r="T38914" s="10"/>
    </row>
    <row r="38915" spans="16:20" x14ac:dyDescent="0.2">
      <c r="P38915" s="10"/>
      <c r="R38915" s="10"/>
      <c r="S38915" s="10"/>
      <c r="T38915" s="10"/>
    </row>
    <row r="38916" spans="16:20" x14ac:dyDescent="0.2">
      <c r="P38916" s="10"/>
      <c r="R38916" s="10"/>
      <c r="S38916" s="10"/>
      <c r="T38916" s="10"/>
    </row>
    <row r="38917" spans="16:20" x14ac:dyDescent="0.2">
      <c r="P38917" s="10"/>
      <c r="R38917" s="10"/>
      <c r="S38917" s="10"/>
      <c r="T38917" s="10"/>
    </row>
    <row r="38918" spans="16:20" x14ac:dyDescent="0.2">
      <c r="P38918" s="10"/>
      <c r="R38918" s="10"/>
      <c r="S38918" s="10"/>
      <c r="T38918" s="10"/>
    </row>
    <row r="38919" spans="16:20" x14ac:dyDescent="0.2">
      <c r="P38919" s="10"/>
      <c r="R38919" s="10"/>
      <c r="S38919" s="10"/>
      <c r="T38919" s="10"/>
    </row>
    <row r="38920" spans="16:20" x14ac:dyDescent="0.2">
      <c r="P38920" s="10"/>
      <c r="R38920" s="10"/>
      <c r="S38920" s="10"/>
      <c r="T38920" s="10"/>
    </row>
    <row r="38921" spans="16:20" x14ac:dyDescent="0.2">
      <c r="P38921" s="10"/>
      <c r="R38921" s="10"/>
      <c r="S38921" s="10"/>
      <c r="T38921" s="10"/>
    </row>
    <row r="38922" spans="16:20" x14ac:dyDescent="0.2">
      <c r="P38922" s="10"/>
      <c r="R38922" s="10"/>
      <c r="S38922" s="10"/>
      <c r="T38922" s="10"/>
    </row>
    <row r="38923" spans="16:20" x14ac:dyDescent="0.2">
      <c r="P38923" s="10"/>
      <c r="R38923" s="10"/>
      <c r="S38923" s="10"/>
      <c r="T38923" s="10"/>
    </row>
    <row r="38924" spans="16:20" x14ac:dyDescent="0.2">
      <c r="P38924" s="10"/>
      <c r="R38924" s="10"/>
      <c r="S38924" s="10"/>
      <c r="T38924" s="10"/>
    </row>
    <row r="38925" spans="16:20" x14ac:dyDescent="0.2">
      <c r="P38925" s="10"/>
      <c r="R38925" s="10"/>
      <c r="S38925" s="10"/>
      <c r="T38925" s="10"/>
    </row>
    <row r="38926" spans="16:20" x14ac:dyDescent="0.2">
      <c r="P38926" s="10"/>
      <c r="R38926" s="10"/>
      <c r="S38926" s="10"/>
      <c r="T38926" s="10"/>
    </row>
    <row r="38927" spans="16:20" x14ac:dyDescent="0.2">
      <c r="P38927" s="10"/>
      <c r="R38927" s="10"/>
      <c r="S38927" s="10"/>
      <c r="T38927" s="10"/>
    </row>
    <row r="38928" spans="16:20" x14ac:dyDescent="0.2">
      <c r="P38928" s="10"/>
      <c r="R38928" s="10"/>
      <c r="S38928" s="10"/>
      <c r="T38928" s="10"/>
    </row>
    <row r="38929" spans="16:20" x14ac:dyDescent="0.2">
      <c r="P38929" s="10"/>
      <c r="R38929" s="10"/>
      <c r="S38929" s="10"/>
      <c r="T38929" s="10"/>
    </row>
    <row r="38930" spans="16:20" x14ac:dyDescent="0.2">
      <c r="P38930" s="10"/>
      <c r="R38930" s="10"/>
      <c r="S38930" s="10"/>
      <c r="T38930" s="10"/>
    </row>
    <row r="38931" spans="16:20" x14ac:dyDescent="0.2">
      <c r="P38931" s="10"/>
      <c r="R38931" s="10"/>
      <c r="S38931" s="10"/>
      <c r="T38931" s="10"/>
    </row>
    <row r="38932" spans="16:20" x14ac:dyDescent="0.2">
      <c r="P38932" s="10"/>
      <c r="R38932" s="10"/>
      <c r="S38932" s="10"/>
      <c r="T38932" s="10"/>
    </row>
    <row r="38933" spans="16:20" x14ac:dyDescent="0.2">
      <c r="P38933" s="10"/>
      <c r="R38933" s="10"/>
      <c r="S38933" s="10"/>
      <c r="T38933" s="10"/>
    </row>
    <row r="38934" spans="16:20" x14ac:dyDescent="0.2">
      <c r="P38934" s="10"/>
      <c r="R38934" s="10"/>
      <c r="S38934" s="10"/>
      <c r="T38934" s="10"/>
    </row>
    <row r="38935" spans="16:20" x14ac:dyDescent="0.2">
      <c r="P38935" s="10"/>
      <c r="R38935" s="10"/>
      <c r="S38935" s="10"/>
      <c r="T38935" s="10"/>
    </row>
    <row r="38936" spans="16:20" x14ac:dyDescent="0.2">
      <c r="P38936" s="10"/>
      <c r="R38936" s="10"/>
      <c r="S38936" s="10"/>
      <c r="T38936" s="10"/>
    </row>
    <row r="38937" spans="16:20" x14ac:dyDescent="0.2">
      <c r="P38937" s="10"/>
      <c r="R38937" s="10"/>
      <c r="S38937" s="10"/>
      <c r="T38937" s="10"/>
    </row>
    <row r="38938" spans="16:20" x14ac:dyDescent="0.2">
      <c r="P38938" s="10"/>
      <c r="R38938" s="10"/>
      <c r="S38938" s="10"/>
      <c r="T38938" s="10"/>
    </row>
    <row r="38939" spans="16:20" x14ac:dyDescent="0.2">
      <c r="P38939" s="10"/>
      <c r="R38939" s="10"/>
      <c r="S38939" s="10"/>
      <c r="T38939" s="10"/>
    </row>
    <row r="38940" spans="16:20" x14ac:dyDescent="0.2">
      <c r="P38940" s="10"/>
      <c r="R38940" s="10"/>
      <c r="S38940" s="10"/>
      <c r="T38940" s="10"/>
    </row>
    <row r="38941" spans="16:20" x14ac:dyDescent="0.2">
      <c r="P38941" s="10"/>
      <c r="R38941" s="10"/>
      <c r="S38941" s="10"/>
      <c r="T38941" s="10"/>
    </row>
    <row r="38942" spans="16:20" x14ac:dyDescent="0.2">
      <c r="P38942" s="10"/>
      <c r="R38942" s="10"/>
      <c r="S38942" s="10"/>
      <c r="T38942" s="10"/>
    </row>
    <row r="38943" spans="16:20" x14ac:dyDescent="0.2">
      <c r="P38943" s="10"/>
      <c r="R38943" s="10"/>
      <c r="S38943" s="10"/>
      <c r="T38943" s="10"/>
    </row>
    <row r="38944" spans="16:20" x14ac:dyDescent="0.2">
      <c r="P38944" s="10"/>
      <c r="R38944" s="10"/>
      <c r="S38944" s="10"/>
      <c r="T38944" s="10"/>
    </row>
    <row r="38945" spans="16:20" x14ac:dyDescent="0.2">
      <c r="P38945" s="10"/>
      <c r="R38945" s="10"/>
      <c r="S38945" s="10"/>
      <c r="T38945" s="10"/>
    </row>
    <row r="38946" spans="16:20" x14ac:dyDescent="0.2">
      <c r="P38946" s="10"/>
      <c r="R38946" s="10"/>
      <c r="S38946" s="10"/>
      <c r="T38946" s="10"/>
    </row>
    <row r="38947" spans="16:20" x14ac:dyDescent="0.2">
      <c r="P38947" s="10"/>
      <c r="R38947" s="10"/>
      <c r="S38947" s="10"/>
      <c r="T38947" s="10"/>
    </row>
    <row r="38948" spans="16:20" x14ac:dyDescent="0.2">
      <c r="P38948" s="10"/>
      <c r="R38948" s="10"/>
      <c r="S38948" s="10"/>
      <c r="T38948" s="10"/>
    </row>
    <row r="38949" spans="16:20" x14ac:dyDescent="0.2">
      <c r="P38949" s="10"/>
      <c r="R38949" s="10"/>
      <c r="S38949" s="10"/>
      <c r="T38949" s="10"/>
    </row>
    <row r="38950" spans="16:20" x14ac:dyDescent="0.2">
      <c r="P38950" s="10"/>
      <c r="R38950" s="10"/>
      <c r="S38950" s="10"/>
      <c r="T38950" s="10"/>
    </row>
    <row r="38951" spans="16:20" x14ac:dyDescent="0.2">
      <c r="P38951" s="10"/>
      <c r="R38951" s="10"/>
      <c r="S38951" s="10"/>
      <c r="T38951" s="10"/>
    </row>
    <row r="38952" spans="16:20" x14ac:dyDescent="0.2">
      <c r="P38952" s="10"/>
      <c r="R38952" s="10"/>
      <c r="S38952" s="10"/>
      <c r="T38952" s="10"/>
    </row>
    <row r="38953" spans="16:20" x14ac:dyDescent="0.2">
      <c r="P38953" s="10"/>
      <c r="R38953" s="10"/>
      <c r="S38953" s="10"/>
      <c r="T38953" s="10"/>
    </row>
    <row r="38954" spans="16:20" x14ac:dyDescent="0.2">
      <c r="P38954" s="10"/>
      <c r="R38954" s="10"/>
      <c r="S38954" s="10"/>
      <c r="T38954" s="10"/>
    </row>
    <row r="38955" spans="16:20" x14ac:dyDescent="0.2">
      <c r="P38955" s="10"/>
      <c r="R38955" s="10"/>
      <c r="S38955" s="10"/>
      <c r="T38955" s="10"/>
    </row>
    <row r="38956" spans="16:20" x14ac:dyDescent="0.2">
      <c r="P38956" s="10"/>
      <c r="R38956" s="10"/>
      <c r="S38956" s="10"/>
      <c r="T38956" s="10"/>
    </row>
    <row r="38957" spans="16:20" x14ac:dyDescent="0.2">
      <c r="P38957" s="10"/>
      <c r="R38957" s="10"/>
      <c r="S38957" s="10"/>
      <c r="T38957" s="10"/>
    </row>
    <row r="38958" spans="16:20" x14ac:dyDescent="0.2">
      <c r="P38958" s="10"/>
      <c r="R38958" s="10"/>
      <c r="S38958" s="10"/>
      <c r="T38958" s="10"/>
    </row>
    <row r="38959" spans="16:20" x14ac:dyDescent="0.2">
      <c r="P38959" s="10"/>
      <c r="R38959" s="10"/>
      <c r="S38959" s="10"/>
      <c r="T38959" s="10"/>
    </row>
    <row r="38960" spans="16:20" x14ac:dyDescent="0.2">
      <c r="P38960" s="10"/>
      <c r="R38960" s="10"/>
      <c r="S38960" s="10"/>
      <c r="T38960" s="10"/>
    </row>
    <row r="38961" spans="16:20" x14ac:dyDescent="0.2">
      <c r="P38961" s="10"/>
      <c r="R38961" s="10"/>
      <c r="S38961" s="10"/>
      <c r="T38961" s="10"/>
    </row>
    <row r="38962" spans="16:20" x14ac:dyDescent="0.2">
      <c r="P38962" s="10"/>
      <c r="R38962" s="10"/>
      <c r="S38962" s="10"/>
      <c r="T38962" s="10"/>
    </row>
    <row r="38963" spans="16:20" x14ac:dyDescent="0.2">
      <c r="P38963" s="10"/>
      <c r="R38963" s="10"/>
      <c r="S38963" s="10"/>
      <c r="T38963" s="10"/>
    </row>
    <row r="38964" spans="16:20" x14ac:dyDescent="0.2">
      <c r="P38964" s="10"/>
      <c r="R38964" s="10"/>
      <c r="S38964" s="10"/>
      <c r="T38964" s="10"/>
    </row>
    <row r="38965" spans="16:20" x14ac:dyDescent="0.2">
      <c r="P38965" s="10"/>
      <c r="R38965" s="10"/>
      <c r="S38965" s="10"/>
      <c r="T38965" s="10"/>
    </row>
    <row r="38966" spans="16:20" x14ac:dyDescent="0.2">
      <c r="P38966" s="10"/>
      <c r="R38966" s="10"/>
      <c r="S38966" s="10"/>
      <c r="T38966" s="10"/>
    </row>
    <row r="38967" spans="16:20" x14ac:dyDescent="0.2">
      <c r="P38967" s="10"/>
      <c r="R38967" s="10"/>
      <c r="S38967" s="10"/>
      <c r="T38967" s="10"/>
    </row>
    <row r="38968" spans="16:20" x14ac:dyDescent="0.2">
      <c r="P38968" s="10"/>
      <c r="R38968" s="10"/>
      <c r="S38968" s="10"/>
      <c r="T38968" s="10"/>
    </row>
    <row r="38969" spans="16:20" x14ac:dyDescent="0.2">
      <c r="P38969" s="10"/>
      <c r="R38969" s="10"/>
      <c r="S38969" s="10"/>
      <c r="T38969" s="10"/>
    </row>
    <row r="38970" spans="16:20" x14ac:dyDescent="0.2">
      <c r="P38970" s="10"/>
      <c r="R38970" s="10"/>
      <c r="S38970" s="10"/>
      <c r="T38970" s="10"/>
    </row>
    <row r="38971" spans="16:20" x14ac:dyDescent="0.2">
      <c r="P38971" s="10"/>
      <c r="R38971" s="10"/>
      <c r="S38971" s="10"/>
      <c r="T38971" s="10"/>
    </row>
    <row r="38972" spans="16:20" x14ac:dyDescent="0.2">
      <c r="P38972" s="10"/>
      <c r="R38972" s="10"/>
      <c r="S38972" s="10"/>
      <c r="T38972" s="10"/>
    </row>
    <row r="38973" spans="16:20" x14ac:dyDescent="0.2">
      <c r="P38973" s="10"/>
      <c r="R38973" s="10"/>
      <c r="S38973" s="10"/>
      <c r="T38973" s="10"/>
    </row>
    <row r="38974" spans="16:20" x14ac:dyDescent="0.2">
      <c r="P38974" s="10"/>
      <c r="R38974" s="10"/>
      <c r="S38974" s="10"/>
      <c r="T38974" s="10"/>
    </row>
    <row r="38975" spans="16:20" x14ac:dyDescent="0.2">
      <c r="P38975" s="10"/>
      <c r="R38975" s="10"/>
      <c r="S38975" s="10"/>
      <c r="T38975" s="10"/>
    </row>
    <row r="38976" spans="16:20" x14ac:dyDescent="0.2">
      <c r="P38976" s="10"/>
      <c r="R38976" s="10"/>
      <c r="S38976" s="10"/>
      <c r="T38976" s="10"/>
    </row>
    <row r="38977" spans="16:20" x14ac:dyDescent="0.2">
      <c r="P38977" s="10"/>
      <c r="R38977" s="10"/>
      <c r="S38977" s="10"/>
      <c r="T38977" s="10"/>
    </row>
    <row r="38978" spans="16:20" x14ac:dyDescent="0.2">
      <c r="P38978" s="10"/>
      <c r="R38978" s="10"/>
      <c r="S38978" s="10"/>
      <c r="T38978" s="10"/>
    </row>
    <row r="38979" spans="16:20" x14ac:dyDescent="0.2">
      <c r="P38979" s="10"/>
      <c r="R38979" s="10"/>
      <c r="S38979" s="10"/>
      <c r="T38979" s="10"/>
    </row>
    <row r="38980" spans="16:20" x14ac:dyDescent="0.2">
      <c r="P38980" s="10"/>
      <c r="R38980" s="10"/>
      <c r="S38980" s="10"/>
      <c r="T38980" s="10"/>
    </row>
    <row r="38981" spans="16:20" x14ac:dyDescent="0.2">
      <c r="P38981" s="10"/>
      <c r="R38981" s="10"/>
      <c r="S38981" s="10"/>
      <c r="T38981" s="10"/>
    </row>
    <row r="38982" spans="16:20" x14ac:dyDescent="0.2">
      <c r="P38982" s="10"/>
      <c r="R38982" s="10"/>
      <c r="S38982" s="10"/>
      <c r="T38982" s="10"/>
    </row>
    <row r="38983" spans="16:20" x14ac:dyDescent="0.2">
      <c r="P38983" s="10"/>
      <c r="R38983" s="10"/>
      <c r="S38983" s="10"/>
      <c r="T38983" s="10"/>
    </row>
    <row r="38984" spans="16:20" x14ac:dyDescent="0.2">
      <c r="P38984" s="10"/>
      <c r="R38984" s="10"/>
      <c r="S38984" s="10"/>
      <c r="T38984" s="10"/>
    </row>
    <row r="38985" spans="16:20" x14ac:dyDescent="0.2">
      <c r="P38985" s="10"/>
      <c r="R38985" s="10"/>
      <c r="S38985" s="10"/>
      <c r="T38985" s="10"/>
    </row>
    <row r="38986" spans="16:20" x14ac:dyDescent="0.2">
      <c r="P38986" s="10"/>
      <c r="R38986" s="10"/>
      <c r="S38986" s="10"/>
      <c r="T38986" s="10"/>
    </row>
    <row r="38987" spans="16:20" x14ac:dyDescent="0.2">
      <c r="P38987" s="10"/>
      <c r="R38987" s="10"/>
      <c r="S38987" s="10"/>
      <c r="T38987" s="10"/>
    </row>
    <row r="38988" spans="16:20" x14ac:dyDescent="0.2">
      <c r="P38988" s="10"/>
      <c r="R38988" s="10"/>
      <c r="S38988" s="10"/>
      <c r="T38988" s="10"/>
    </row>
    <row r="38989" spans="16:20" x14ac:dyDescent="0.2">
      <c r="P38989" s="10"/>
      <c r="R38989" s="10"/>
      <c r="S38989" s="10"/>
      <c r="T38989" s="10"/>
    </row>
    <row r="38990" spans="16:20" x14ac:dyDescent="0.2">
      <c r="P38990" s="10"/>
      <c r="R38990" s="10"/>
      <c r="S38990" s="10"/>
      <c r="T38990" s="10"/>
    </row>
    <row r="38991" spans="16:20" x14ac:dyDescent="0.2">
      <c r="P38991" s="10"/>
      <c r="R38991" s="10"/>
      <c r="S38991" s="10"/>
      <c r="T38991" s="10"/>
    </row>
    <row r="38992" spans="16:20" x14ac:dyDescent="0.2">
      <c r="P38992" s="10"/>
      <c r="R38992" s="10"/>
      <c r="S38992" s="10"/>
      <c r="T38992" s="10"/>
    </row>
    <row r="38993" spans="16:20" x14ac:dyDescent="0.2">
      <c r="P38993" s="10"/>
      <c r="R38993" s="10"/>
      <c r="S38993" s="10"/>
      <c r="T38993" s="10"/>
    </row>
    <row r="38994" spans="16:20" x14ac:dyDescent="0.2">
      <c r="P38994" s="10"/>
      <c r="R38994" s="10"/>
      <c r="S38994" s="10"/>
      <c r="T38994" s="10"/>
    </row>
    <row r="38995" spans="16:20" x14ac:dyDescent="0.2">
      <c r="P38995" s="10"/>
      <c r="R38995" s="10"/>
      <c r="S38995" s="10"/>
      <c r="T38995" s="10"/>
    </row>
    <row r="38996" spans="16:20" x14ac:dyDescent="0.2">
      <c r="P38996" s="10"/>
      <c r="R38996" s="10"/>
      <c r="S38996" s="10"/>
      <c r="T38996" s="10"/>
    </row>
    <row r="38997" spans="16:20" x14ac:dyDescent="0.2">
      <c r="P38997" s="10"/>
      <c r="R38997" s="10"/>
      <c r="S38997" s="10"/>
      <c r="T38997" s="10"/>
    </row>
    <row r="38998" spans="16:20" x14ac:dyDescent="0.2">
      <c r="P38998" s="10"/>
      <c r="R38998" s="10"/>
      <c r="S38998" s="10"/>
      <c r="T38998" s="10"/>
    </row>
    <row r="38999" spans="16:20" x14ac:dyDescent="0.2">
      <c r="P38999" s="10"/>
      <c r="R38999" s="10"/>
      <c r="S38999" s="10"/>
      <c r="T38999" s="10"/>
    </row>
    <row r="39000" spans="16:20" x14ac:dyDescent="0.2">
      <c r="P39000" s="10"/>
      <c r="R39000" s="10"/>
      <c r="S39000" s="10"/>
      <c r="T39000" s="10"/>
    </row>
    <row r="39001" spans="16:20" x14ac:dyDescent="0.2">
      <c r="P39001" s="10"/>
      <c r="R39001" s="10"/>
      <c r="S39001" s="10"/>
      <c r="T39001" s="10"/>
    </row>
    <row r="39002" spans="16:20" x14ac:dyDescent="0.2">
      <c r="P39002" s="10"/>
      <c r="R39002" s="10"/>
      <c r="S39002" s="10"/>
      <c r="T39002" s="10"/>
    </row>
    <row r="39003" spans="16:20" x14ac:dyDescent="0.2">
      <c r="P39003" s="10"/>
      <c r="R39003" s="10"/>
      <c r="S39003" s="10"/>
      <c r="T39003" s="10"/>
    </row>
    <row r="39004" spans="16:20" x14ac:dyDescent="0.2">
      <c r="P39004" s="10"/>
      <c r="R39004" s="10"/>
      <c r="S39004" s="10"/>
      <c r="T39004" s="10"/>
    </row>
    <row r="39005" spans="16:20" x14ac:dyDescent="0.2">
      <c r="P39005" s="10"/>
      <c r="R39005" s="10"/>
      <c r="S39005" s="10"/>
      <c r="T39005" s="10"/>
    </row>
    <row r="39006" spans="16:20" x14ac:dyDescent="0.2">
      <c r="P39006" s="10"/>
      <c r="R39006" s="10"/>
      <c r="S39006" s="10"/>
      <c r="T39006" s="10"/>
    </row>
    <row r="39007" spans="16:20" x14ac:dyDescent="0.2">
      <c r="P39007" s="10"/>
      <c r="R39007" s="10"/>
      <c r="S39007" s="10"/>
      <c r="T39007" s="10"/>
    </row>
    <row r="39008" spans="16:20" x14ac:dyDescent="0.2">
      <c r="P39008" s="10"/>
      <c r="R39008" s="10"/>
      <c r="S39008" s="10"/>
      <c r="T39008" s="10"/>
    </row>
    <row r="39009" spans="16:20" x14ac:dyDescent="0.2">
      <c r="P39009" s="10"/>
      <c r="R39009" s="10"/>
      <c r="S39009" s="10"/>
      <c r="T39009" s="10"/>
    </row>
    <row r="39010" spans="16:20" x14ac:dyDescent="0.2">
      <c r="P39010" s="10"/>
      <c r="R39010" s="10"/>
      <c r="S39010" s="10"/>
      <c r="T39010" s="10"/>
    </row>
    <row r="39011" spans="16:20" x14ac:dyDescent="0.2">
      <c r="P39011" s="10"/>
      <c r="R39011" s="10"/>
      <c r="S39011" s="10"/>
      <c r="T39011" s="10"/>
    </row>
    <row r="39012" spans="16:20" x14ac:dyDescent="0.2">
      <c r="P39012" s="10"/>
      <c r="R39012" s="10"/>
      <c r="S39012" s="10"/>
      <c r="T39012" s="10"/>
    </row>
    <row r="39013" spans="16:20" x14ac:dyDescent="0.2">
      <c r="P39013" s="10"/>
      <c r="R39013" s="10"/>
      <c r="S39013" s="10"/>
      <c r="T39013" s="10"/>
    </row>
    <row r="39014" spans="16:20" x14ac:dyDescent="0.2">
      <c r="P39014" s="10"/>
      <c r="R39014" s="10"/>
      <c r="S39014" s="10"/>
      <c r="T39014" s="10"/>
    </row>
    <row r="39015" spans="16:20" x14ac:dyDescent="0.2">
      <c r="P39015" s="10"/>
      <c r="R39015" s="10"/>
      <c r="S39015" s="10"/>
      <c r="T39015" s="10"/>
    </row>
    <row r="39016" spans="16:20" x14ac:dyDescent="0.2">
      <c r="P39016" s="10"/>
      <c r="R39016" s="10"/>
      <c r="S39016" s="10"/>
      <c r="T39016" s="10"/>
    </row>
    <row r="39017" spans="16:20" x14ac:dyDescent="0.2">
      <c r="P39017" s="10"/>
      <c r="R39017" s="10"/>
      <c r="S39017" s="10"/>
      <c r="T39017" s="10"/>
    </row>
    <row r="39018" spans="16:20" x14ac:dyDescent="0.2">
      <c r="P39018" s="10"/>
      <c r="R39018" s="10"/>
      <c r="S39018" s="10"/>
      <c r="T39018" s="10"/>
    </row>
    <row r="39019" spans="16:20" x14ac:dyDescent="0.2">
      <c r="P39019" s="10"/>
      <c r="R39019" s="10"/>
      <c r="S39019" s="10"/>
      <c r="T39019" s="10"/>
    </row>
    <row r="39020" spans="16:20" x14ac:dyDescent="0.2">
      <c r="P39020" s="10"/>
      <c r="R39020" s="10"/>
      <c r="S39020" s="10"/>
      <c r="T39020" s="10"/>
    </row>
    <row r="39021" spans="16:20" x14ac:dyDescent="0.2">
      <c r="P39021" s="10"/>
      <c r="R39021" s="10"/>
      <c r="S39021" s="10"/>
      <c r="T39021" s="10"/>
    </row>
    <row r="39022" spans="16:20" x14ac:dyDescent="0.2">
      <c r="P39022" s="10"/>
      <c r="R39022" s="10"/>
      <c r="S39022" s="10"/>
      <c r="T39022" s="10"/>
    </row>
    <row r="39023" spans="16:20" x14ac:dyDescent="0.2">
      <c r="P39023" s="10"/>
      <c r="R39023" s="10"/>
      <c r="S39023" s="10"/>
      <c r="T39023" s="10"/>
    </row>
    <row r="39024" spans="16:20" x14ac:dyDescent="0.2">
      <c r="P39024" s="10"/>
      <c r="R39024" s="10"/>
      <c r="S39024" s="10"/>
      <c r="T39024" s="10"/>
    </row>
    <row r="39025" spans="16:20" x14ac:dyDescent="0.2">
      <c r="P39025" s="10"/>
      <c r="R39025" s="10"/>
      <c r="S39025" s="10"/>
      <c r="T39025" s="10"/>
    </row>
    <row r="39026" spans="16:20" x14ac:dyDescent="0.2">
      <c r="P39026" s="10"/>
      <c r="R39026" s="10"/>
      <c r="S39026" s="10"/>
      <c r="T39026" s="10"/>
    </row>
    <row r="39027" spans="16:20" x14ac:dyDescent="0.2">
      <c r="P39027" s="10"/>
      <c r="R39027" s="10"/>
      <c r="S39027" s="10"/>
      <c r="T39027" s="10"/>
    </row>
    <row r="39028" spans="16:20" x14ac:dyDescent="0.2">
      <c r="P39028" s="10"/>
      <c r="R39028" s="10"/>
      <c r="S39028" s="10"/>
      <c r="T39028" s="10"/>
    </row>
    <row r="39029" spans="16:20" x14ac:dyDescent="0.2">
      <c r="P39029" s="10"/>
      <c r="R39029" s="10"/>
      <c r="S39029" s="10"/>
      <c r="T39029" s="10"/>
    </row>
    <row r="39030" spans="16:20" x14ac:dyDescent="0.2">
      <c r="P39030" s="10"/>
      <c r="R39030" s="10"/>
      <c r="S39030" s="10"/>
      <c r="T39030" s="10"/>
    </row>
    <row r="39031" spans="16:20" x14ac:dyDescent="0.2">
      <c r="P39031" s="10"/>
      <c r="R39031" s="10"/>
      <c r="S39031" s="10"/>
      <c r="T39031" s="10"/>
    </row>
    <row r="39032" spans="16:20" x14ac:dyDescent="0.2">
      <c r="P39032" s="10"/>
      <c r="R39032" s="10"/>
      <c r="S39032" s="10"/>
      <c r="T39032" s="10"/>
    </row>
    <row r="39033" spans="16:20" x14ac:dyDescent="0.2">
      <c r="P39033" s="10"/>
      <c r="R39033" s="10"/>
      <c r="S39033" s="10"/>
      <c r="T39033" s="10"/>
    </row>
    <row r="39034" spans="16:20" x14ac:dyDescent="0.2">
      <c r="P39034" s="10"/>
      <c r="R39034" s="10"/>
      <c r="S39034" s="10"/>
      <c r="T39034" s="10"/>
    </row>
    <row r="39035" spans="16:20" x14ac:dyDescent="0.2">
      <c r="P39035" s="10"/>
      <c r="R39035" s="10"/>
      <c r="S39035" s="10"/>
      <c r="T39035" s="10"/>
    </row>
    <row r="39036" spans="16:20" x14ac:dyDescent="0.2">
      <c r="P39036" s="10"/>
      <c r="R39036" s="10"/>
      <c r="S39036" s="10"/>
      <c r="T39036" s="10"/>
    </row>
    <row r="39037" spans="16:20" x14ac:dyDescent="0.2">
      <c r="P39037" s="10"/>
      <c r="R39037" s="10"/>
      <c r="S39037" s="10"/>
      <c r="T39037" s="10"/>
    </row>
    <row r="39038" spans="16:20" x14ac:dyDescent="0.2">
      <c r="P39038" s="10"/>
      <c r="R39038" s="10"/>
      <c r="S39038" s="10"/>
      <c r="T39038" s="10"/>
    </row>
    <row r="39039" spans="16:20" x14ac:dyDescent="0.2">
      <c r="P39039" s="10"/>
      <c r="R39039" s="10"/>
      <c r="S39039" s="10"/>
      <c r="T39039" s="10"/>
    </row>
    <row r="39040" spans="16:20" x14ac:dyDescent="0.2">
      <c r="P39040" s="10"/>
      <c r="R39040" s="10"/>
      <c r="S39040" s="10"/>
      <c r="T39040" s="10"/>
    </row>
    <row r="39041" spans="16:20" x14ac:dyDescent="0.2">
      <c r="P39041" s="10"/>
      <c r="R39041" s="10"/>
      <c r="S39041" s="10"/>
      <c r="T39041" s="10"/>
    </row>
    <row r="39042" spans="16:20" x14ac:dyDescent="0.2">
      <c r="P39042" s="10"/>
      <c r="R39042" s="10"/>
      <c r="S39042" s="10"/>
      <c r="T39042" s="10"/>
    </row>
    <row r="39043" spans="16:20" x14ac:dyDescent="0.2">
      <c r="P39043" s="10"/>
      <c r="R39043" s="10"/>
      <c r="S39043" s="10"/>
      <c r="T39043" s="10"/>
    </row>
    <row r="39044" spans="16:20" x14ac:dyDescent="0.2">
      <c r="P39044" s="10"/>
      <c r="R39044" s="10"/>
      <c r="S39044" s="10"/>
      <c r="T39044" s="10"/>
    </row>
    <row r="39045" spans="16:20" x14ac:dyDescent="0.2">
      <c r="P39045" s="10"/>
      <c r="R39045" s="10"/>
      <c r="S39045" s="10"/>
      <c r="T39045" s="10"/>
    </row>
    <row r="39046" spans="16:20" x14ac:dyDescent="0.2">
      <c r="P39046" s="10"/>
      <c r="R39046" s="10"/>
      <c r="S39046" s="10"/>
      <c r="T39046" s="10"/>
    </row>
    <row r="39047" spans="16:20" x14ac:dyDescent="0.2">
      <c r="P39047" s="10"/>
      <c r="R39047" s="10"/>
      <c r="S39047" s="10"/>
      <c r="T39047" s="10"/>
    </row>
    <row r="39048" spans="16:20" x14ac:dyDescent="0.2">
      <c r="P39048" s="10"/>
      <c r="R39048" s="10"/>
      <c r="S39048" s="10"/>
      <c r="T39048" s="10"/>
    </row>
    <row r="39049" spans="16:20" x14ac:dyDescent="0.2">
      <c r="P39049" s="10"/>
      <c r="R39049" s="10"/>
      <c r="S39049" s="10"/>
      <c r="T39049" s="10"/>
    </row>
    <row r="39050" spans="16:20" x14ac:dyDescent="0.2">
      <c r="P39050" s="10"/>
      <c r="R39050" s="10"/>
      <c r="S39050" s="10"/>
      <c r="T39050" s="10"/>
    </row>
    <row r="39051" spans="16:20" x14ac:dyDescent="0.2">
      <c r="P39051" s="10"/>
      <c r="R39051" s="10"/>
      <c r="S39051" s="10"/>
      <c r="T39051" s="10"/>
    </row>
    <row r="39052" spans="16:20" x14ac:dyDescent="0.2">
      <c r="P39052" s="10"/>
      <c r="R39052" s="10"/>
      <c r="S39052" s="10"/>
      <c r="T39052" s="10"/>
    </row>
    <row r="39053" spans="16:20" x14ac:dyDescent="0.2">
      <c r="P39053" s="10"/>
      <c r="R39053" s="10"/>
      <c r="S39053" s="10"/>
      <c r="T39053" s="10"/>
    </row>
    <row r="39054" spans="16:20" x14ac:dyDescent="0.2">
      <c r="P39054" s="10"/>
      <c r="R39054" s="10"/>
      <c r="S39054" s="10"/>
      <c r="T39054" s="10"/>
    </row>
    <row r="39055" spans="16:20" x14ac:dyDescent="0.2">
      <c r="P39055" s="10"/>
      <c r="R39055" s="10"/>
      <c r="S39055" s="10"/>
      <c r="T39055" s="10"/>
    </row>
    <row r="39056" spans="16:20" x14ac:dyDescent="0.2">
      <c r="P39056" s="10"/>
      <c r="R39056" s="10"/>
      <c r="S39056" s="10"/>
      <c r="T39056" s="10"/>
    </row>
    <row r="39057" spans="16:20" x14ac:dyDescent="0.2">
      <c r="P39057" s="10"/>
      <c r="R39057" s="10"/>
      <c r="S39057" s="10"/>
      <c r="T39057" s="10"/>
    </row>
    <row r="39058" spans="16:20" x14ac:dyDescent="0.2">
      <c r="P39058" s="10"/>
      <c r="R39058" s="10"/>
      <c r="S39058" s="10"/>
      <c r="T39058" s="10"/>
    </row>
    <row r="39059" spans="16:20" x14ac:dyDescent="0.2">
      <c r="P39059" s="10"/>
      <c r="R39059" s="10"/>
      <c r="S39059" s="10"/>
      <c r="T39059" s="10"/>
    </row>
    <row r="39060" spans="16:20" x14ac:dyDescent="0.2">
      <c r="P39060" s="10"/>
      <c r="R39060" s="10"/>
      <c r="S39060" s="10"/>
      <c r="T39060" s="10"/>
    </row>
    <row r="39061" spans="16:20" x14ac:dyDescent="0.2">
      <c r="P39061" s="10"/>
      <c r="R39061" s="10"/>
      <c r="S39061" s="10"/>
      <c r="T39061" s="10"/>
    </row>
    <row r="39062" spans="16:20" x14ac:dyDescent="0.2">
      <c r="P39062" s="10"/>
      <c r="R39062" s="10"/>
      <c r="S39062" s="10"/>
      <c r="T39062" s="10"/>
    </row>
    <row r="39063" spans="16:20" x14ac:dyDescent="0.2">
      <c r="P39063" s="10"/>
      <c r="R39063" s="10"/>
      <c r="S39063" s="10"/>
      <c r="T39063" s="10"/>
    </row>
    <row r="39064" spans="16:20" x14ac:dyDescent="0.2">
      <c r="P39064" s="10"/>
      <c r="R39064" s="10"/>
      <c r="S39064" s="10"/>
      <c r="T39064" s="10"/>
    </row>
    <row r="39065" spans="16:20" x14ac:dyDescent="0.2">
      <c r="P39065" s="10"/>
      <c r="R39065" s="10"/>
      <c r="S39065" s="10"/>
      <c r="T39065" s="10"/>
    </row>
    <row r="39066" spans="16:20" x14ac:dyDescent="0.2">
      <c r="P39066" s="10"/>
      <c r="R39066" s="10"/>
      <c r="S39066" s="10"/>
      <c r="T39066" s="10"/>
    </row>
    <row r="39067" spans="16:20" x14ac:dyDescent="0.2">
      <c r="P39067" s="10"/>
      <c r="R39067" s="10"/>
      <c r="S39067" s="10"/>
      <c r="T39067" s="10"/>
    </row>
    <row r="39068" spans="16:20" x14ac:dyDescent="0.2">
      <c r="P39068" s="10"/>
      <c r="R39068" s="10"/>
      <c r="S39068" s="10"/>
      <c r="T39068" s="10"/>
    </row>
    <row r="39069" spans="16:20" x14ac:dyDescent="0.2">
      <c r="P39069" s="10"/>
      <c r="R39069" s="10"/>
      <c r="S39069" s="10"/>
      <c r="T39069" s="10"/>
    </row>
    <row r="39070" spans="16:20" x14ac:dyDescent="0.2">
      <c r="P39070" s="10"/>
      <c r="R39070" s="10"/>
      <c r="S39070" s="10"/>
      <c r="T39070" s="10"/>
    </row>
    <row r="39071" spans="16:20" x14ac:dyDescent="0.2">
      <c r="P39071" s="10"/>
      <c r="R39071" s="10"/>
      <c r="S39071" s="10"/>
      <c r="T39071" s="10"/>
    </row>
    <row r="39072" spans="16:20" x14ac:dyDescent="0.2">
      <c r="P39072" s="10"/>
      <c r="R39072" s="10"/>
      <c r="S39072" s="10"/>
      <c r="T39072" s="10"/>
    </row>
    <row r="39073" spans="16:20" x14ac:dyDescent="0.2">
      <c r="P39073" s="10"/>
      <c r="R39073" s="10"/>
      <c r="S39073" s="10"/>
      <c r="T39073" s="10"/>
    </row>
    <row r="39074" spans="16:20" x14ac:dyDescent="0.2">
      <c r="P39074" s="10"/>
      <c r="R39074" s="10"/>
      <c r="S39074" s="10"/>
      <c r="T39074" s="10"/>
    </row>
    <row r="39075" spans="16:20" x14ac:dyDescent="0.2">
      <c r="P39075" s="10"/>
      <c r="R39075" s="10"/>
      <c r="S39075" s="10"/>
      <c r="T39075" s="10"/>
    </row>
    <row r="39076" spans="16:20" x14ac:dyDescent="0.2">
      <c r="P39076" s="10"/>
      <c r="R39076" s="10"/>
      <c r="S39076" s="10"/>
      <c r="T39076" s="10"/>
    </row>
    <row r="39077" spans="16:20" x14ac:dyDescent="0.2">
      <c r="P39077" s="10"/>
      <c r="R39077" s="10"/>
      <c r="S39077" s="10"/>
      <c r="T39077" s="10"/>
    </row>
    <row r="39078" spans="16:20" x14ac:dyDescent="0.2">
      <c r="P39078" s="10"/>
      <c r="R39078" s="10"/>
      <c r="S39078" s="10"/>
      <c r="T39078" s="10"/>
    </row>
    <row r="39079" spans="16:20" x14ac:dyDescent="0.2">
      <c r="P39079" s="10"/>
      <c r="R39079" s="10"/>
      <c r="S39079" s="10"/>
      <c r="T39079" s="10"/>
    </row>
    <row r="39080" spans="16:20" x14ac:dyDescent="0.2">
      <c r="P39080" s="10"/>
      <c r="R39080" s="10"/>
      <c r="S39080" s="10"/>
      <c r="T39080" s="10"/>
    </row>
    <row r="39081" spans="16:20" x14ac:dyDescent="0.2">
      <c r="P39081" s="10"/>
      <c r="R39081" s="10"/>
      <c r="S39081" s="10"/>
      <c r="T39081" s="10"/>
    </row>
    <row r="39082" spans="16:20" x14ac:dyDescent="0.2">
      <c r="P39082" s="10"/>
      <c r="R39082" s="10"/>
      <c r="S39082" s="10"/>
      <c r="T39082" s="10"/>
    </row>
    <row r="39083" spans="16:20" x14ac:dyDescent="0.2">
      <c r="P39083" s="10"/>
      <c r="R39083" s="10"/>
      <c r="S39083" s="10"/>
      <c r="T39083" s="10"/>
    </row>
    <row r="39084" spans="16:20" x14ac:dyDescent="0.2">
      <c r="P39084" s="10"/>
      <c r="R39084" s="10"/>
      <c r="S39084" s="10"/>
      <c r="T39084" s="10"/>
    </row>
    <row r="39085" spans="16:20" x14ac:dyDescent="0.2">
      <c r="P39085" s="10"/>
      <c r="R39085" s="10"/>
      <c r="S39085" s="10"/>
      <c r="T39085" s="10"/>
    </row>
    <row r="39086" spans="16:20" x14ac:dyDescent="0.2">
      <c r="P39086" s="10"/>
      <c r="R39086" s="10"/>
      <c r="S39086" s="10"/>
      <c r="T39086" s="10"/>
    </row>
    <row r="39087" spans="16:20" x14ac:dyDescent="0.2">
      <c r="P39087" s="10"/>
      <c r="R39087" s="10"/>
      <c r="S39087" s="10"/>
      <c r="T39087" s="10"/>
    </row>
    <row r="39088" spans="16:20" x14ac:dyDescent="0.2">
      <c r="P39088" s="10"/>
      <c r="R39088" s="10"/>
      <c r="S39088" s="10"/>
      <c r="T39088" s="10"/>
    </row>
    <row r="39089" spans="16:20" x14ac:dyDescent="0.2">
      <c r="P39089" s="10"/>
      <c r="R39089" s="10"/>
      <c r="S39089" s="10"/>
      <c r="T39089" s="10"/>
    </row>
    <row r="39090" spans="16:20" x14ac:dyDescent="0.2">
      <c r="P39090" s="10"/>
      <c r="R39090" s="10"/>
      <c r="S39090" s="10"/>
      <c r="T39090" s="10"/>
    </row>
    <row r="39091" spans="16:20" x14ac:dyDescent="0.2">
      <c r="P39091" s="10"/>
      <c r="R39091" s="10"/>
      <c r="S39091" s="10"/>
      <c r="T39091" s="10"/>
    </row>
    <row r="39092" spans="16:20" x14ac:dyDescent="0.2">
      <c r="P39092" s="10"/>
      <c r="R39092" s="10"/>
      <c r="S39092" s="10"/>
      <c r="T39092" s="10"/>
    </row>
    <row r="39093" spans="16:20" x14ac:dyDescent="0.2">
      <c r="P39093" s="10"/>
      <c r="R39093" s="10"/>
      <c r="S39093" s="10"/>
      <c r="T39093" s="10"/>
    </row>
    <row r="39094" spans="16:20" x14ac:dyDescent="0.2">
      <c r="P39094" s="10"/>
      <c r="R39094" s="10"/>
      <c r="S39094" s="10"/>
      <c r="T39094" s="10"/>
    </row>
    <row r="39095" spans="16:20" x14ac:dyDescent="0.2">
      <c r="P39095" s="10"/>
      <c r="R39095" s="10"/>
      <c r="S39095" s="10"/>
      <c r="T39095" s="10"/>
    </row>
    <row r="39096" spans="16:20" x14ac:dyDescent="0.2">
      <c r="P39096" s="10"/>
      <c r="R39096" s="10"/>
      <c r="S39096" s="10"/>
      <c r="T39096" s="10"/>
    </row>
    <row r="39097" spans="16:20" x14ac:dyDescent="0.2">
      <c r="P39097" s="10"/>
      <c r="R39097" s="10"/>
      <c r="S39097" s="10"/>
      <c r="T39097" s="10"/>
    </row>
    <row r="39098" spans="16:20" x14ac:dyDescent="0.2">
      <c r="P39098" s="10"/>
      <c r="R39098" s="10"/>
      <c r="S39098" s="10"/>
      <c r="T39098" s="10"/>
    </row>
    <row r="39099" spans="16:20" x14ac:dyDescent="0.2">
      <c r="P39099" s="10"/>
      <c r="R39099" s="10"/>
      <c r="S39099" s="10"/>
      <c r="T39099" s="10"/>
    </row>
    <row r="39100" spans="16:20" x14ac:dyDescent="0.2">
      <c r="P39100" s="10"/>
      <c r="R39100" s="10"/>
      <c r="S39100" s="10"/>
      <c r="T39100" s="10"/>
    </row>
    <row r="39101" spans="16:20" x14ac:dyDescent="0.2">
      <c r="P39101" s="10"/>
      <c r="R39101" s="10"/>
      <c r="S39101" s="10"/>
      <c r="T39101" s="10"/>
    </row>
    <row r="39102" spans="16:20" x14ac:dyDescent="0.2">
      <c r="P39102" s="10"/>
      <c r="R39102" s="10"/>
      <c r="S39102" s="10"/>
      <c r="T39102" s="10"/>
    </row>
    <row r="39103" spans="16:20" x14ac:dyDescent="0.2">
      <c r="P39103" s="10"/>
      <c r="R39103" s="10"/>
      <c r="S39103" s="10"/>
      <c r="T39103" s="10"/>
    </row>
    <row r="39104" spans="16:20" x14ac:dyDescent="0.2">
      <c r="P39104" s="10"/>
      <c r="R39104" s="10"/>
      <c r="S39104" s="10"/>
      <c r="T39104" s="10"/>
    </row>
    <row r="39105" spans="16:20" x14ac:dyDescent="0.2">
      <c r="P39105" s="10"/>
      <c r="R39105" s="10"/>
      <c r="S39105" s="10"/>
      <c r="T39105" s="10"/>
    </row>
    <row r="39106" spans="16:20" x14ac:dyDescent="0.2">
      <c r="P39106" s="10"/>
      <c r="R39106" s="10"/>
      <c r="S39106" s="10"/>
      <c r="T39106" s="10"/>
    </row>
    <row r="39107" spans="16:20" x14ac:dyDescent="0.2">
      <c r="P39107" s="10"/>
      <c r="R39107" s="10"/>
      <c r="S39107" s="10"/>
      <c r="T39107" s="10"/>
    </row>
    <row r="39108" spans="16:20" x14ac:dyDescent="0.2">
      <c r="P39108" s="10"/>
      <c r="R39108" s="10"/>
      <c r="S39108" s="10"/>
      <c r="T39108" s="10"/>
    </row>
    <row r="39109" spans="16:20" x14ac:dyDescent="0.2">
      <c r="P39109" s="10"/>
      <c r="R39109" s="10"/>
      <c r="S39109" s="10"/>
      <c r="T39109" s="10"/>
    </row>
    <row r="39110" spans="16:20" x14ac:dyDescent="0.2">
      <c r="P39110" s="10"/>
      <c r="R39110" s="10"/>
      <c r="S39110" s="10"/>
      <c r="T39110" s="10"/>
    </row>
    <row r="39111" spans="16:20" x14ac:dyDescent="0.2">
      <c r="P39111" s="10"/>
      <c r="R39111" s="10"/>
      <c r="S39111" s="10"/>
      <c r="T39111" s="10"/>
    </row>
    <row r="39112" spans="16:20" x14ac:dyDescent="0.2">
      <c r="P39112" s="10"/>
      <c r="R39112" s="10"/>
      <c r="S39112" s="10"/>
      <c r="T39112" s="10"/>
    </row>
    <row r="39113" spans="16:20" x14ac:dyDescent="0.2">
      <c r="P39113" s="10"/>
      <c r="R39113" s="10"/>
      <c r="S39113" s="10"/>
      <c r="T39113" s="10"/>
    </row>
    <row r="39114" spans="16:20" x14ac:dyDescent="0.2">
      <c r="P39114" s="10"/>
      <c r="R39114" s="10"/>
      <c r="S39114" s="10"/>
      <c r="T39114" s="10"/>
    </row>
    <row r="39115" spans="16:20" x14ac:dyDescent="0.2">
      <c r="P39115" s="10"/>
      <c r="R39115" s="10"/>
      <c r="S39115" s="10"/>
      <c r="T39115" s="10"/>
    </row>
    <row r="39116" spans="16:20" x14ac:dyDescent="0.2">
      <c r="P39116" s="10"/>
      <c r="R39116" s="10"/>
      <c r="S39116" s="10"/>
      <c r="T39116" s="10"/>
    </row>
    <row r="39117" spans="16:20" x14ac:dyDescent="0.2">
      <c r="P39117" s="10"/>
      <c r="R39117" s="10"/>
      <c r="S39117" s="10"/>
      <c r="T39117" s="10"/>
    </row>
    <row r="39118" spans="16:20" x14ac:dyDescent="0.2">
      <c r="P39118" s="10"/>
      <c r="R39118" s="10"/>
      <c r="S39118" s="10"/>
      <c r="T39118" s="10"/>
    </row>
    <row r="39119" spans="16:20" x14ac:dyDescent="0.2">
      <c r="P39119" s="10"/>
      <c r="R39119" s="10"/>
      <c r="S39119" s="10"/>
      <c r="T39119" s="10"/>
    </row>
    <row r="39120" spans="16:20" x14ac:dyDescent="0.2">
      <c r="P39120" s="10"/>
      <c r="R39120" s="10"/>
      <c r="S39120" s="10"/>
      <c r="T39120" s="10"/>
    </row>
    <row r="39121" spans="16:20" x14ac:dyDescent="0.2">
      <c r="P39121" s="10"/>
      <c r="R39121" s="10"/>
      <c r="S39121" s="10"/>
      <c r="T39121" s="10"/>
    </row>
    <row r="39122" spans="16:20" x14ac:dyDescent="0.2">
      <c r="P39122" s="10"/>
      <c r="R39122" s="10"/>
      <c r="S39122" s="10"/>
      <c r="T39122" s="10"/>
    </row>
    <row r="39123" spans="16:20" x14ac:dyDescent="0.2">
      <c r="P39123" s="10"/>
      <c r="R39123" s="10"/>
      <c r="S39123" s="10"/>
      <c r="T39123" s="10"/>
    </row>
    <row r="39124" spans="16:20" x14ac:dyDescent="0.2">
      <c r="P39124" s="10"/>
      <c r="R39124" s="10"/>
      <c r="S39124" s="10"/>
      <c r="T39124" s="10"/>
    </row>
    <row r="39125" spans="16:20" x14ac:dyDescent="0.2">
      <c r="P39125" s="10"/>
      <c r="R39125" s="10"/>
      <c r="S39125" s="10"/>
      <c r="T39125" s="10"/>
    </row>
    <row r="39126" spans="16:20" x14ac:dyDescent="0.2">
      <c r="P39126" s="10"/>
      <c r="R39126" s="10"/>
      <c r="S39126" s="10"/>
      <c r="T39126" s="10"/>
    </row>
    <row r="39127" spans="16:20" x14ac:dyDescent="0.2">
      <c r="P39127" s="10"/>
      <c r="R39127" s="10"/>
      <c r="S39127" s="10"/>
      <c r="T39127" s="10"/>
    </row>
    <row r="39128" spans="16:20" x14ac:dyDescent="0.2">
      <c r="P39128" s="10"/>
      <c r="R39128" s="10"/>
      <c r="S39128" s="10"/>
      <c r="T39128" s="10"/>
    </row>
    <row r="39129" spans="16:20" x14ac:dyDescent="0.2">
      <c r="P39129" s="10"/>
      <c r="R39129" s="10"/>
      <c r="S39129" s="10"/>
      <c r="T39129" s="10"/>
    </row>
    <row r="39130" spans="16:20" x14ac:dyDescent="0.2">
      <c r="P39130" s="10"/>
      <c r="R39130" s="10"/>
      <c r="S39130" s="10"/>
      <c r="T39130" s="10"/>
    </row>
    <row r="39131" spans="16:20" x14ac:dyDescent="0.2">
      <c r="P39131" s="10"/>
      <c r="R39131" s="10"/>
      <c r="S39131" s="10"/>
      <c r="T39131" s="10"/>
    </row>
    <row r="39132" spans="16:20" x14ac:dyDescent="0.2">
      <c r="P39132" s="10"/>
      <c r="R39132" s="10"/>
      <c r="S39132" s="10"/>
      <c r="T39132" s="10"/>
    </row>
    <row r="39133" spans="16:20" x14ac:dyDescent="0.2">
      <c r="P39133" s="10"/>
      <c r="R39133" s="10"/>
      <c r="S39133" s="10"/>
      <c r="T39133" s="10"/>
    </row>
    <row r="39134" spans="16:20" x14ac:dyDescent="0.2">
      <c r="P39134" s="10"/>
      <c r="R39134" s="10"/>
      <c r="S39134" s="10"/>
      <c r="T39134" s="10"/>
    </row>
    <row r="39135" spans="16:20" x14ac:dyDescent="0.2">
      <c r="P39135" s="10"/>
      <c r="R39135" s="10"/>
      <c r="S39135" s="10"/>
      <c r="T39135" s="10"/>
    </row>
    <row r="39136" spans="16:20" x14ac:dyDescent="0.2">
      <c r="P39136" s="10"/>
      <c r="R39136" s="10"/>
      <c r="S39136" s="10"/>
      <c r="T39136" s="10"/>
    </row>
    <row r="39137" spans="16:20" x14ac:dyDescent="0.2">
      <c r="P39137" s="10"/>
      <c r="R39137" s="10"/>
      <c r="S39137" s="10"/>
      <c r="T39137" s="10"/>
    </row>
    <row r="39138" spans="16:20" x14ac:dyDescent="0.2">
      <c r="P39138" s="10"/>
      <c r="R39138" s="10"/>
      <c r="S39138" s="10"/>
      <c r="T39138" s="10"/>
    </row>
    <row r="39139" spans="16:20" x14ac:dyDescent="0.2">
      <c r="P39139" s="10"/>
      <c r="R39139" s="10"/>
      <c r="S39139" s="10"/>
      <c r="T39139" s="10"/>
    </row>
    <row r="39140" spans="16:20" x14ac:dyDescent="0.2">
      <c r="P39140" s="10"/>
      <c r="R39140" s="10"/>
      <c r="S39140" s="10"/>
      <c r="T39140" s="10"/>
    </row>
    <row r="39141" spans="16:20" x14ac:dyDescent="0.2">
      <c r="P39141" s="10"/>
      <c r="R39141" s="10"/>
      <c r="S39141" s="10"/>
      <c r="T39141" s="10"/>
    </row>
    <row r="39142" spans="16:20" x14ac:dyDescent="0.2">
      <c r="P39142" s="10"/>
      <c r="R39142" s="10"/>
      <c r="S39142" s="10"/>
      <c r="T39142" s="10"/>
    </row>
    <row r="39143" spans="16:20" x14ac:dyDescent="0.2">
      <c r="P39143" s="10"/>
      <c r="R39143" s="10"/>
      <c r="S39143" s="10"/>
      <c r="T39143" s="10"/>
    </row>
    <row r="39144" spans="16:20" x14ac:dyDescent="0.2">
      <c r="P39144" s="10"/>
      <c r="R39144" s="10"/>
      <c r="S39144" s="10"/>
      <c r="T39144" s="10"/>
    </row>
    <row r="39145" spans="16:20" x14ac:dyDescent="0.2">
      <c r="P39145" s="10"/>
      <c r="R39145" s="10"/>
      <c r="S39145" s="10"/>
      <c r="T39145" s="10"/>
    </row>
    <row r="39146" spans="16:20" x14ac:dyDescent="0.2">
      <c r="P39146" s="10"/>
      <c r="R39146" s="10"/>
      <c r="S39146" s="10"/>
      <c r="T39146" s="10"/>
    </row>
    <row r="39147" spans="16:20" x14ac:dyDescent="0.2">
      <c r="P39147" s="10"/>
      <c r="R39147" s="10"/>
      <c r="S39147" s="10"/>
      <c r="T39147" s="10"/>
    </row>
    <row r="39148" spans="16:20" x14ac:dyDescent="0.2">
      <c r="P39148" s="10"/>
      <c r="R39148" s="10"/>
      <c r="S39148" s="10"/>
      <c r="T39148" s="10"/>
    </row>
    <row r="39149" spans="16:20" x14ac:dyDescent="0.2">
      <c r="P39149" s="10"/>
      <c r="R39149" s="10"/>
      <c r="S39149" s="10"/>
      <c r="T39149" s="10"/>
    </row>
    <row r="39150" spans="16:20" x14ac:dyDescent="0.2">
      <c r="P39150" s="10"/>
      <c r="R39150" s="10"/>
      <c r="S39150" s="10"/>
      <c r="T39150" s="10"/>
    </row>
    <row r="39151" spans="16:20" x14ac:dyDescent="0.2">
      <c r="P39151" s="10"/>
      <c r="R39151" s="10"/>
      <c r="S39151" s="10"/>
      <c r="T39151" s="10"/>
    </row>
    <row r="39152" spans="16:20" x14ac:dyDescent="0.2">
      <c r="P39152" s="10"/>
      <c r="R39152" s="10"/>
      <c r="S39152" s="10"/>
      <c r="T39152" s="10"/>
    </row>
    <row r="39153" spans="16:20" x14ac:dyDescent="0.2">
      <c r="P39153" s="10"/>
      <c r="R39153" s="10"/>
      <c r="S39153" s="10"/>
      <c r="T39153" s="10"/>
    </row>
    <row r="39154" spans="16:20" x14ac:dyDescent="0.2">
      <c r="P39154" s="10"/>
      <c r="R39154" s="10"/>
      <c r="S39154" s="10"/>
      <c r="T39154" s="10"/>
    </row>
    <row r="39155" spans="16:20" x14ac:dyDescent="0.2">
      <c r="P39155" s="10"/>
      <c r="R39155" s="10"/>
      <c r="S39155" s="10"/>
      <c r="T39155" s="10"/>
    </row>
    <row r="39156" spans="16:20" x14ac:dyDescent="0.2">
      <c r="P39156" s="10"/>
      <c r="R39156" s="10"/>
      <c r="S39156" s="10"/>
      <c r="T39156" s="10"/>
    </row>
    <row r="39157" spans="16:20" x14ac:dyDescent="0.2">
      <c r="P39157" s="10"/>
      <c r="R39157" s="10"/>
      <c r="S39157" s="10"/>
      <c r="T39157" s="10"/>
    </row>
    <row r="39158" spans="16:20" x14ac:dyDescent="0.2">
      <c r="P39158" s="10"/>
      <c r="R39158" s="10"/>
      <c r="S39158" s="10"/>
      <c r="T39158" s="10"/>
    </row>
    <row r="39159" spans="16:20" x14ac:dyDescent="0.2">
      <c r="P39159" s="10"/>
      <c r="R39159" s="10"/>
      <c r="S39159" s="10"/>
      <c r="T39159" s="10"/>
    </row>
    <row r="39160" spans="16:20" x14ac:dyDescent="0.2">
      <c r="P39160" s="10"/>
      <c r="R39160" s="10"/>
      <c r="S39160" s="10"/>
      <c r="T39160" s="10"/>
    </row>
    <row r="39161" spans="16:20" x14ac:dyDescent="0.2">
      <c r="P39161" s="10"/>
      <c r="R39161" s="10"/>
      <c r="S39161" s="10"/>
      <c r="T39161" s="10"/>
    </row>
    <row r="39162" spans="16:20" x14ac:dyDescent="0.2">
      <c r="P39162" s="10"/>
      <c r="R39162" s="10"/>
      <c r="S39162" s="10"/>
      <c r="T39162" s="10"/>
    </row>
    <row r="39163" spans="16:20" x14ac:dyDescent="0.2">
      <c r="P39163" s="10"/>
      <c r="R39163" s="10"/>
      <c r="S39163" s="10"/>
      <c r="T39163" s="10"/>
    </row>
    <row r="39164" spans="16:20" x14ac:dyDescent="0.2">
      <c r="P39164" s="10"/>
      <c r="R39164" s="10"/>
      <c r="S39164" s="10"/>
      <c r="T39164" s="10"/>
    </row>
    <row r="39165" spans="16:20" x14ac:dyDescent="0.2">
      <c r="P39165" s="10"/>
      <c r="R39165" s="10"/>
      <c r="S39165" s="10"/>
      <c r="T39165" s="10"/>
    </row>
    <row r="39166" spans="16:20" x14ac:dyDescent="0.2">
      <c r="P39166" s="10"/>
      <c r="R39166" s="10"/>
      <c r="S39166" s="10"/>
      <c r="T39166" s="10"/>
    </row>
    <row r="39167" spans="16:20" x14ac:dyDescent="0.2">
      <c r="P39167" s="10"/>
      <c r="R39167" s="10"/>
      <c r="S39167" s="10"/>
      <c r="T39167" s="10"/>
    </row>
    <row r="39168" spans="16:20" x14ac:dyDescent="0.2">
      <c r="P39168" s="10"/>
      <c r="R39168" s="10"/>
      <c r="S39168" s="10"/>
      <c r="T39168" s="10"/>
    </row>
    <row r="39169" spans="16:20" x14ac:dyDescent="0.2">
      <c r="P39169" s="10"/>
      <c r="R39169" s="10"/>
      <c r="S39169" s="10"/>
      <c r="T39169" s="10"/>
    </row>
    <row r="39170" spans="16:20" x14ac:dyDescent="0.2">
      <c r="P39170" s="10"/>
      <c r="R39170" s="10"/>
      <c r="S39170" s="10"/>
      <c r="T39170" s="10"/>
    </row>
    <row r="39171" spans="16:20" x14ac:dyDescent="0.2">
      <c r="P39171" s="10"/>
      <c r="R39171" s="10"/>
      <c r="S39171" s="10"/>
      <c r="T39171" s="10"/>
    </row>
    <row r="39172" spans="16:20" x14ac:dyDescent="0.2">
      <c r="P39172" s="10"/>
      <c r="R39172" s="10"/>
      <c r="S39172" s="10"/>
      <c r="T39172" s="10"/>
    </row>
    <row r="39173" spans="16:20" x14ac:dyDescent="0.2">
      <c r="P39173" s="10"/>
      <c r="R39173" s="10"/>
      <c r="S39173" s="10"/>
      <c r="T39173" s="10"/>
    </row>
    <row r="39174" spans="16:20" x14ac:dyDescent="0.2">
      <c r="P39174" s="10"/>
      <c r="R39174" s="10"/>
      <c r="S39174" s="10"/>
      <c r="T39174" s="10"/>
    </row>
    <row r="39175" spans="16:20" x14ac:dyDescent="0.2">
      <c r="P39175" s="10"/>
      <c r="R39175" s="10"/>
      <c r="S39175" s="10"/>
      <c r="T39175" s="10"/>
    </row>
    <row r="39176" spans="16:20" x14ac:dyDescent="0.2">
      <c r="P39176" s="10"/>
      <c r="R39176" s="10"/>
      <c r="S39176" s="10"/>
      <c r="T39176" s="10"/>
    </row>
    <row r="39177" spans="16:20" x14ac:dyDescent="0.2">
      <c r="P39177" s="10"/>
      <c r="R39177" s="10"/>
      <c r="S39177" s="10"/>
      <c r="T39177" s="10"/>
    </row>
    <row r="39178" spans="16:20" x14ac:dyDescent="0.2">
      <c r="P39178" s="10"/>
      <c r="R39178" s="10"/>
      <c r="S39178" s="10"/>
      <c r="T39178" s="10"/>
    </row>
    <row r="39179" spans="16:20" x14ac:dyDescent="0.2">
      <c r="P39179" s="10"/>
      <c r="R39179" s="10"/>
      <c r="S39179" s="10"/>
      <c r="T39179" s="10"/>
    </row>
    <row r="39180" spans="16:20" x14ac:dyDescent="0.2">
      <c r="P39180" s="10"/>
      <c r="R39180" s="10"/>
      <c r="S39180" s="10"/>
      <c r="T39180" s="10"/>
    </row>
    <row r="39181" spans="16:20" x14ac:dyDescent="0.2">
      <c r="P39181" s="10"/>
      <c r="R39181" s="10"/>
      <c r="S39181" s="10"/>
      <c r="T39181" s="10"/>
    </row>
    <row r="39182" spans="16:20" x14ac:dyDescent="0.2">
      <c r="P39182" s="10"/>
      <c r="R39182" s="10"/>
      <c r="S39182" s="10"/>
      <c r="T39182" s="10"/>
    </row>
    <row r="39183" spans="16:20" x14ac:dyDescent="0.2">
      <c r="P39183" s="10"/>
      <c r="R39183" s="10"/>
      <c r="S39183" s="10"/>
      <c r="T39183" s="10"/>
    </row>
    <row r="39184" spans="16:20" x14ac:dyDescent="0.2">
      <c r="P39184" s="10"/>
      <c r="R39184" s="10"/>
      <c r="S39184" s="10"/>
      <c r="T39184" s="10"/>
    </row>
    <row r="39185" spans="16:20" x14ac:dyDescent="0.2">
      <c r="P39185" s="10"/>
      <c r="R39185" s="10"/>
      <c r="S39185" s="10"/>
      <c r="T39185" s="10"/>
    </row>
    <row r="39186" spans="16:20" x14ac:dyDescent="0.2">
      <c r="P39186" s="10"/>
      <c r="R39186" s="10"/>
      <c r="S39186" s="10"/>
      <c r="T39186" s="10"/>
    </row>
    <row r="39187" spans="16:20" x14ac:dyDescent="0.2">
      <c r="P39187" s="10"/>
      <c r="R39187" s="10"/>
      <c r="S39187" s="10"/>
      <c r="T39187" s="10"/>
    </row>
    <row r="39188" spans="16:20" x14ac:dyDescent="0.2">
      <c r="P39188" s="10"/>
      <c r="R39188" s="10"/>
      <c r="S39188" s="10"/>
      <c r="T39188" s="10"/>
    </row>
    <row r="39189" spans="16:20" x14ac:dyDescent="0.2">
      <c r="P39189" s="10"/>
      <c r="R39189" s="10"/>
      <c r="S39189" s="10"/>
      <c r="T39189" s="10"/>
    </row>
    <row r="39190" spans="16:20" x14ac:dyDescent="0.2">
      <c r="P39190" s="10"/>
      <c r="R39190" s="10"/>
      <c r="S39190" s="10"/>
      <c r="T39190" s="10"/>
    </row>
    <row r="39191" spans="16:20" x14ac:dyDescent="0.2">
      <c r="P39191" s="10"/>
      <c r="R39191" s="10"/>
      <c r="S39191" s="10"/>
      <c r="T39191" s="10"/>
    </row>
    <row r="39192" spans="16:20" x14ac:dyDescent="0.2">
      <c r="P39192" s="10"/>
      <c r="R39192" s="10"/>
      <c r="S39192" s="10"/>
      <c r="T39192" s="10"/>
    </row>
    <row r="39193" spans="16:20" x14ac:dyDescent="0.2">
      <c r="P39193" s="10"/>
      <c r="R39193" s="10"/>
      <c r="S39193" s="10"/>
      <c r="T39193" s="10"/>
    </row>
    <row r="39194" spans="16:20" x14ac:dyDescent="0.2">
      <c r="P39194" s="10"/>
      <c r="R39194" s="10"/>
      <c r="S39194" s="10"/>
      <c r="T39194" s="10"/>
    </row>
    <row r="39195" spans="16:20" x14ac:dyDescent="0.2">
      <c r="P39195" s="10"/>
      <c r="R39195" s="10"/>
      <c r="S39195" s="10"/>
      <c r="T39195" s="10"/>
    </row>
    <row r="39196" spans="16:20" x14ac:dyDescent="0.2">
      <c r="P39196" s="10"/>
      <c r="R39196" s="10"/>
      <c r="S39196" s="10"/>
      <c r="T39196" s="10"/>
    </row>
    <row r="39197" spans="16:20" x14ac:dyDescent="0.2">
      <c r="P39197" s="10"/>
      <c r="R39197" s="10"/>
      <c r="S39197" s="10"/>
      <c r="T39197" s="10"/>
    </row>
    <row r="39198" spans="16:20" x14ac:dyDescent="0.2">
      <c r="P39198" s="10"/>
      <c r="R39198" s="10"/>
      <c r="S39198" s="10"/>
      <c r="T39198" s="10"/>
    </row>
    <row r="39199" spans="16:20" x14ac:dyDescent="0.2">
      <c r="P39199" s="10"/>
      <c r="R39199" s="10"/>
      <c r="S39199" s="10"/>
      <c r="T39199" s="10"/>
    </row>
    <row r="39200" spans="16:20" x14ac:dyDescent="0.2">
      <c r="P39200" s="10"/>
      <c r="R39200" s="10"/>
      <c r="S39200" s="10"/>
      <c r="T39200" s="10"/>
    </row>
    <row r="39201" spans="16:20" x14ac:dyDescent="0.2">
      <c r="P39201" s="10"/>
      <c r="R39201" s="10"/>
      <c r="S39201" s="10"/>
      <c r="T39201" s="10"/>
    </row>
    <row r="39202" spans="16:20" x14ac:dyDescent="0.2">
      <c r="P39202" s="10"/>
      <c r="R39202" s="10"/>
      <c r="S39202" s="10"/>
      <c r="T39202" s="10"/>
    </row>
    <row r="39203" spans="16:20" x14ac:dyDescent="0.2">
      <c r="P39203" s="10"/>
      <c r="R39203" s="10"/>
      <c r="S39203" s="10"/>
      <c r="T39203" s="10"/>
    </row>
    <row r="39204" spans="16:20" x14ac:dyDescent="0.2">
      <c r="P39204" s="10"/>
      <c r="R39204" s="10"/>
      <c r="S39204" s="10"/>
      <c r="T39204" s="10"/>
    </row>
    <row r="39205" spans="16:20" x14ac:dyDescent="0.2">
      <c r="P39205" s="10"/>
      <c r="R39205" s="10"/>
      <c r="S39205" s="10"/>
      <c r="T39205" s="10"/>
    </row>
    <row r="39206" spans="16:20" x14ac:dyDescent="0.2">
      <c r="P39206" s="10"/>
      <c r="R39206" s="10"/>
      <c r="S39206" s="10"/>
      <c r="T39206" s="10"/>
    </row>
    <row r="39207" spans="16:20" x14ac:dyDescent="0.2">
      <c r="P39207" s="10"/>
      <c r="R39207" s="10"/>
      <c r="S39207" s="10"/>
      <c r="T39207" s="10"/>
    </row>
    <row r="39208" spans="16:20" x14ac:dyDescent="0.2">
      <c r="P39208" s="10"/>
      <c r="R39208" s="10"/>
      <c r="S39208" s="10"/>
      <c r="T39208" s="10"/>
    </row>
    <row r="39209" spans="16:20" x14ac:dyDescent="0.2">
      <c r="P39209" s="10"/>
      <c r="R39209" s="10"/>
      <c r="S39209" s="10"/>
      <c r="T39209" s="10"/>
    </row>
    <row r="39210" spans="16:20" x14ac:dyDescent="0.2">
      <c r="P39210" s="10"/>
      <c r="R39210" s="10"/>
      <c r="S39210" s="10"/>
      <c r="T39210" s="10"/>
    </row>
    <row r="39211" spans="16:20" x14ac:dyDescent="0.2">
      <c r="P39211" s="10"/>
      <c r="R39211" s="10"/>
      <c r="S39211" s="10"/>
      <c r="T39211" s="10"/>
    </row>
    <row r="39212" spans="16:20" x14ac:dyDescent="0.2">
      <c r="P39212" s="10"/>
      <c r="R39212" s="10"/>
      <c r="S39212" s="10"/>
      <c r="T39212" s="10"/>
    </row>
    <row r="39213" spans="16:20" x14ac:dyDescent="0.2">
      <c r="P39213" s="10"/>
      <c r="R39213" s="10"/>
      <c r="S39213" s="10"/>
      <c r="T39213" s="10"/>
    </row>
    <row r="39214" spans="16:20" x14ac:dyDescent="0.2">
      <c r="P39214" s="10"/>
      <c r="R39214" s="10"/>
      <c r="S39214" s="10"/>
      <c r="T39214" s="10"/>
    </row>
    <row r="39215" spans="16:20" x14ac:dyDescent="0.2">
      <c r="P39215" s="10"/>
      <c r="R39215" s="10"/>
      <c r="S39215" s="10"/>
      <c r="T39215" s="10"/>
    </row>
    <row r="39216" spans="16:20" x14ac:dyDescent="0.2">
      <c r="P39216" s="10"/>
      <c r="R39216" s="10"/>
      <c r="S39216" s="10"/>
      <c r="T39216" s="10"/>
    </row>
    <row r="39217" spans="16:20" x14ac:dyDescent="0.2">
      <c r="P39217" s="10"/>
      <c r="R39217" s="10"/>
      <c r="S39217" s="10"/>
      <c r="T39217" s="10"/>
    </row>
    <row r="39218" spans="16:20" x14ac:dyDescent="0.2">
      <c r="P39218" s="10"/>
      <c r="R39218" s="10"/>
      <c r="S39218" s="10"/>
      <c r="T39218" s="10"/>
    </row>
    <row r="39219" spans="16:20" x14ac:dyDescent="0.2">
      <c r="P39219" s="10"/>
      <c r="R39219" s="10"/>
      <c r="S39219" s="10"/>
      <c r="T39219" s="10"/>
    </row>
    <row r="39220" spans="16:20" x14ac:dyDescent="0.2">
      <c r="P39220" s="10"/>
      <c r="R39220" s="10"/>
      <c r="S39220" s="10"/>
      <c r="T39220" s="10"/>
    </row>
    <row r="39221" spans="16:20" x14ac:dyDescent="0.2">
      <c r="P39221" s="10"/>
      <c r="R39221" s="10"/>
      <c r="S39221" s="10"/>
      <c r="T39221" s="10"/>
    </row>
    <row r="39222" spans="16:20" x14ac:dyDescent="0.2">
      <c r="P39222" s="10"/>
      <c r="R39222" s="10"/>
      <c r="S39222" s="10"/>
      <c r="T39222" s="10"/>
    </row>
    <row r="39223" spans="16:20" x14ac:dyDescent="0.2">
      <c r="P39223" s="10"/>
      <c r="R39223" s="10"/>
      <c r="S39223" s="10"/>
      <c r="T39223" s="10"/>
    </row>
    <row r="39224" spans="16:20" x14ac:dyDescent="0.2">
      <c r="P39224" s="10"/>
      <c r="R39224" s="10"/>
      <c r="S39224" s="10"/>
      <c r="T39224" s="10"/>
    </row>
    <row r="39225" spans="16:20" x14ac:dyDescent="0.2">
      <c r="P39225" s="10"/>
      <c r="R39225" s="10"/>
      <c r="S39225" s="10"/>
      <c r="T39225" s="10"/>
    </row>
    <row r="39226" spans="16:20" x14ac:dyDescent="0.2">
      <c r="P39226" s="10"/>
      <c r="R39226" s="10"/>
      <c r="S39226" s="10"/>
      <c r="T39226" s="10"/>
    </row>
    <row r="39227" spans="16:20" x14ac:dyDescent="0.2">
      <c r="P39227" s="10"/>
      <c r="R39227" s="10"/>
      <c r="S39227" s="10"/>
      <c r="T39227" s="10"/>
    </row>
    <row r="39228" spans="16:20" x14ac:dyDescent="0.2">
      <c r="P39228" s="10"/>
      <c r="R39228" s="10"/>
      <c r="S39228" s="10"/>
      <c r="T39228" s="10"/>
    </row>
    <row r="39229" spans="16:20" x14ac:dyDescent="0.2">
      <c r="P39229" s="10"/>
      <c r="R39229" s="10"/>
      <c r="S39229" s="10"/>
      <c r="T39229" s="10"/>
    </row>
    <row r="39230" spans="16:20" x14ac:dyDescent="0.2">
      <c r="P39230" s="10"/>
      <c r="R39230" s="10"/>
      <c r="S39230" s="10"/>
      <c r="T39230" s="10"/>
    </row>
    <row r="39231" spans="16:20" x14ac:dyDescent="0.2">
      <c r="P39231" s="10"/>
      <c r="R39231" s="10"/>
      <c r="S39231" s="10"/>
      <c r="T39231" s="10"/>
    </row>
    <row r="39232" spans="16:20" x14ac:dyDescent="0.2">
      <c r="P39232" s="10"/>
      <c r="R39232" s="10"/>
      <c r="S39232" s="10"/>
      <c r="T39232" s="10"/>
    </row>
    <row r="39233" spans="16:20" x14ac:dyDescent="0.2">
      <c r="P39233" s="10"/>
      <c r="R39233" s="10"/>
      <c r="S39233" s="10"/>
      <c r="T39233" s="10"/>
    </row>
    <row r="39234" spans="16:20" x14ac:dyDescent="0.2">
      <c r="P39234" s="10"/>
      <c r="R39234" s="10"/>
      <c r="S39234" s="10"/>
      <c r="T39234" s="10"/>
    </row>
    <row r="39235" spans="16:20" x14ac:dyDescent="0.2">
      <c r="P39235" s="10"/>
      <c r="R39235" s="10"/>
      <c r="S39235" s="10"/>
      <c r="T39235" s="10"/>
    </row>
    <row r="39236" spans="16:20" x14ac:dyDescent="0.2">
      <c r="P39236" s="10"/>
      <c r="R39236" s="10"/>
      <c r="S39236" s="10"/>
      <c r="T39236" s="10"/>
    </row>
    <row r="39237" spans="16:20" x14ac:dyDescent="0.2">
      <c r="P39237" s="10"/>
      <c r="R39237" s="10"/>
      <c r="S39237" s="10"/>
      <c r="T39237" s="10"/>
    </row>
    <row r="39238" spans="16:20" x14ac:dyDescent="0.2">
      <c r="P39238" s="10"/>
      <c r="R39238" s="10"/>
      <c r="S39238" s="10"/>
      <c r="T39238" s="10"/>
    </row>
    <row r="39239" spans="16:20" x14ac:dyDescent="0.2">
      <c r="P39239" s="10"/>
      <c r="R39239" s="10"/>
      <c r="S39239" s="10"/>
      <c r="T39239" s="10"/>
    </row>
    <row r="39240" spans="16:20" x14ac:dyDescent="0.2">
      <c r="P39240" s="10"/>
      <c r="R39240" s="10"/>
      <c r="S39240" s="10"/>
      <c r="T39240" s="10"/>
    </row>
    <row r="39241" spans="16:20" x14ac:dyDescent="0.2">
      <c r="P39241" s="10"/>
      <c r="R39241" s="10"/>
      <c r="S39241" s="10"/>
      <c r="T39241" s="10"/>
    </row>
    <row r="39242" spans="16:20" x14ac:dyDescent="0.2">
      <c r="P39242" s="10"/>
      <c r="R39242" s="10"/>
      <c r="S39242" s="10"/>
      <c r="T39242" s="10"/>
    </row>
    <row r="39243" spans="16:20" x14ac:dyDescent="0.2">
      <c r="P39243" s="10"/>
      <c r="R39243" s="10"/>
      <c r="S39243" s="10"/>
      <c r="T39243" s="10"/>
    </row>
    <row r="39244" spans="16:20" x14ac:dyDescent="0.2">
      <c r="P39244" s="10"/>
      <c r="R39244" s="10"/>
      <c r="S39244" s="10"/>
      <c r="T39244" s="10"/>
    </row>
    <row r="39245" spans="16:20" x14ac:dyDescent="0.2">
      <c r="P39245" s="10"/>
      <c r="R39245" s="10"/>
      <c r="S39245" s="10"/>
      <c r="T39245" s="10"/>
    </row>
    <row r="39246" spans="16:20" x14ac:dyDescent="0.2">
      <c r="P39246" s="10"/>
      <c r="R39246" s="10"/>
      <c r="S39246" s="10"/>
      <c r="T39246" s="10"/>
    </row>
    <row r="39247" spans="16:20" x14ac:dyDescent="0.2">
      <c r="P39247" s="10"/>
      <c r="R39247" s="10"/>
      <c r="S39247" s="10"/>
      <c r="T39247" s="10"/>
    </row>
    <row r="39248" spans="16:20" x14ac:dyDescent="0.2">
      <c r="P39248" s="10"/>
      <c r="R39248" s="10"/>
      <c r="S39248" s="10"/>
      <c r="T39248" s="10"/>
    </row>
    <row r="39249" spans="16:20" x14ac:dyDescent="0.2">
      <c r="P39249" s="10"/>
      <c r="R39249" s="10"/>
      <c r="S39249" s="10"/>
      <c r="T39249" s="10"/>
    </row>
    <row r="39250" spans="16:20" x14ac:dyDescent="0.2">
      <c r="P39250" s="10"/>
      <c r="R39250" s="10"/>
      <c r="S39250" s="10"/>
      <c r="T39250" s="10"/>
    </row>
    <row r="39251" spans="16:20" x14ac:dyDescent="0.2">
      <c r="P39251" s="10"/>
      <c r="R39251" s="10"/>
      <c r="S39251" s="10"/>
      <c r="T39251" s="10"/>
    </row>
    <row r="39252" spans="16:20" x14ac:dyDescent="0.2">
      <c r="P39252" s="10"/>
      <c r="R39252" s="10"/>
      <c r="S39252" s="10"/>
      <c r="T39252" s="10"/>
    </row>
    <row r="39253" spans="16:20" x14ac:dyDescent="0.2">
      <c r="P39253" s="10"/>
      <c r="R39253" s="10"/>
      <c r="S39253" s="10"/>
      <c r="T39253" s="10"/>
    </row>
    <row r="39254" spans="16:20" x14ac:dyDescent="0.2">
      <c r="P39254" s="10"/>
      <c r="R39254" s="10"/>
      <c r="S39254" s="10"/>
      <c r="T39254" s="10"/>
    </row>
    <row r="39255" spans="16:20" x14ac:dyDescent="0.2">
      <c r="P39255" s="10"/>
      <c r="R39255" s="10"/>
      <c r="S39255" s="10"/>
      <c r="T39255" s="10"/>
    </row>
    <row r="39256" spans="16:20" x14ac:dyDescent="0.2">
      <c r="P39256" s="10"/>
      <c r="R39256" s="10"/>
      <c r="S39256" s="10"/>
      <c r="T39256" s="10"/>
    </row>
    <row r="39257" spans="16:20" x14ac:dyDescent="0.2">
      <c r="P39257" s="10"/>
      <c r="R39257" s="10"/>
      <c r="S39257" s="10"/>
      <c r="T39257" s="10"/>
    </row>
    <row r="39258" spans="16:20" x14ac:dyDescent="0.2">
      <c r="P39258" s="10"/>
      <c r="R39258" s="10"/>
      <c r="S39258" s="10"/>
      <c r="T39258" s="10"/>
    </row>
    <row r="39259" spans="16:20" x14ac:dyDescent="0.2">
      <c r="P39259" s="10"/>
      <c r="R39259" s="10"/>
      <c r="S39259" s="10"/>
      <c r="T39259" s="10"/>
    </row>
    <row r="39260" spans="16:20" x14ac:dyDescent="0.2">
      <c r="P39260" s="10"/>
      <c r="R39260" s="10"/>
      <c r="S39260" s="10"/>
      <c r="T39260" s="10"/>
    </row>
    <row r="39261" spans="16:20" x14ac:dyDescent="0.2">
      <c r="P39261" s="10"/>
      <c r="R39261" s="10"/>
      <c r="S39261" s="10"/>
      <c r="T39261" s="10"/>
    </row>
    <row r="39262" spans="16:20" x14ac:dyDescent="0.2">
      <c r="P39262" s="10"/>
      <c r="R39262" s="10"/>
      <c r="S39262" s="10"/>
      <c r="T39262" s="10"/>
    </row>
    <row r="39263" spans="16:20" x14ac:dyDescent="0.2">
      <c r="P39263" s="10"/>
      <c r="R39263" s="10"/>
      <c r="S39263" s="10"/>
      <c r="T39263" s="10"/>
    </row>
    <row r="39264" spans="16:20" x14ac:dyDescent="0.2">
      <c r="P39264" s="10"/>
      <c r="R39264" s="10"/>
      <c r="S39264" s="10"/>
      <c r="T39264" s="10"/>
    </row>
    <row r="39265" spans="16:20" x14ac:dyDescent="0.2">
      <c r="P39265" s="10"/>
      <c r="R39265" s="10"/>
      <c r="S39265" s="10"/>
      <c r="T39265" s="10"/>
    </row>
    <row r="39266" spans="16:20" x14ac:dyDescent="0.2">
      <c r="P39266" s="10"/>
      <c r="R39266" s="10"/>
      <c r="S39266" s="10"/>
      <c r="T39266" s="10"/>
    </row>
    <row r="39267" spans="16:20" x14ac:dyDescent="0.2">
      <c r="P39267" s="10"/>
      <c r="R39267" s="10"/>
      <c r="S39267" s="10"/>
      <c r="T39267" s="10"/>
    </row>
    <row r="39268" spans="16:20" x14ac:dyDescent="0.2">
      <c r="P39268" s="10"/>
      <c r="R39268" s="10"/>
      <c r="S39268" s="10"/>
      <c r="T39268" s="10"/>
    </row>
    <row r="39269" spans="16:20" x14ac:dyDescent="0.2">
      <c r="P39269" s="10"/>
      <c r="R39269" s="10"/>
      <c r="S39269" s="10"/>
      <c r="T39269" s="10"/>
    </row>
    <row r="39270" spans="16:20" x14ac:dyDescent="0.2">
      <c r="P39270" s="10"/>
      <c r="R39270" s="10"/>
      <c r="S39270" s="10"/>
      <c r="T39270" s="10"/>
    </row>
    <row r="39271" spans="16:20" x14ac:dyDescent="0.2">
      <c r="P39271" s="10"/>
      <c r="R39271" s="10"/>
      <c r="S39271" s="10"/>
      <c r="T39271" s="10"/>
    </row>
    <row r="39272" spans="16:20" x14ac:dyDescent="0.2">
      <c r="P39272" s="10"/>
      <c r="R39272" s="10"/>
      <c r="S39272" s="10"/>
      <c r="T39272" s="10"/>
    </row>
    <row r="39273" spans="16:20" x14ac:dyDescent="0.2">
      <c r="P39273" s="10"/>
      <c r="R39273" s="10"/>
      <c r="S39273" s="10"/>
      <c r="T39273" s="10"/>
    </row>
    <row r="39274" spans="16:20" x14ac:dyDescent="0.2">
      <c r="P39274" s="10"/>
      <c r="R39274" s="10"/>
      <c r="S39274" s="10"/>
      <c r="T39274" s="10"/>
    </row>
    <row r="39275" spans="16:20" x14ac:dyDescent="0.2">
      <c r="P39275" s="10"/>
      <c r="R39275" s="10"/>
      <c r="S39275" s="10"/>
      <c r="T39275" s="10"/>
    </row>
    <row r="39276" spans="16:20" x14ac:dyDescent="0.2">
      <c r="P39276" s="10"/>
      <c r="R39276" s="10"/>
      <c r="S39276" s="10"/>
      <c r="T39276" s="10"/>
    </row>
    <row r="39277" spans="16:20" x14ac:dyDescent="0.2">
      <c r="P39277" s="10"/>
      <c r="R39277" s="10"/>
      <c r="S39277" s="10"/>
      <c r="T39277" s="10"/>
    </row>
    <row r="39278" spans="16:20" x14ac:dyDescent="0.2">
      <c r="P39278" s="10"/>
      <c r="R39278" s="10"/>
      <c r="S39278" s="10"/>
      <c r="T39278" s="10"/>
    </row>
    <row r="39279" spans="16:20" x14ac:dyDescent="0.2">
      <c r="P39279" s="10"/>
      <c r="R39279" s="10"/>
      <c r="S39279" s="10"/>
      <c r="T39279" s="10"/>
    </row>
    <row r="39280" spans="16:20" x14ac:dyDescent="0.2">
      <c r="P39280" s="10"/>
      <c r="R39280" s="10"/>
      <c r="S39280" s="10"/>
      <c r="T39280" s="10"/>
    </row>
    <row r="39281" spans="16:20" x14ac:dyDescent="0.2">
      <c r="P39281" s="10"/>
      <c r="R39281" s="10"/>
      <c r="S39281" s="10"/>
      <c r="T39281" s="10"/>
    </row>
    <row r="39282" spans="16:20" x14ac:dyDescent="0.2">
      <c r="P39282" s="10"/>
      <c r="R39282" s="10"/>
      <c r="S39282" s="10"/>
      <c r="T39282" s="10"/>
    </row>
    <row r="39283" spans="16:20" x14ac:dyDescent="0.2">
      <c r="P39283" s="10"/>
      <c r="R39283" s="10"/>
      <c r="S39283" s="10"/>
      <c r="T39283" s="10"/>
    </row>
    <row r="39284" spans="16:20" x14ac:dyDescent="0.2">
      <c r="P39284" s="10"/>
      <c r="R39284" s="10"/>
      <c r="S39284" s="10"/>
      <c r="T39284" s="10"/>
    </row>
    <row r="39285" spans="16:20" x14ac:dyDescent="0.2">
      <c r="P39285" s="10"/>
      <c r="R39285" s="10"/>
      <c r="S39285" s="10"/>
      <c r="T39285" s="10"/>
    </row>
    <row r="39286" spans="16:20" x14ac:dyDescent="0.2">
      <c r="P39286" s="10"/>
      <c r="R39286" s="10"/>
      <c r="S39286" s="10"/>
      <c r="T39286" s="10"/>
    </row>
    <row r="39287" spans="16:20" x14ac:dyDescent="0.2">
      <c r="P39287" s="10"/>
      <c r="R39287" s="10"/>
      <c r="S39287" s="10"/>
      <c r="T39287" s="10"/>
    </row>
    <row r="39288" spans="16:20" x14ac:dyDescent="0.2">
      <c r="P39288" s="10"/>
      <c r="R39288" s="10"/>
      <c r="S39288" s="10"/>
      <c r="T39288" s="10"/>
    </row>
    <row r="39289" spans="16:20" x14ac:dyDescent="0.2">
      <c r="P39289" s="10"/>
      <c r="R39289" s="10"/>
      <c r="S39289" s="10"/>
      <c r="T39289" s="10"/>
    </row>
    <row r="39290" spans="16:20" x14ac:dyDescent="0.2">
      <c r="P39290" s="10"/>
      <c r="R39290" s="10"/>
      <c r="S39290" s="10"/>
      <c r="T39290" s="10"/>
    </row>
    <row r="39291" spans="16:20" x14ac:dyDescent="0.2">
      <c r="P39291" s="10"/>
      <c r="R39291" s="10"/>
      <c r="S39291" s="10"/>
      <c r="T39291" s="10"/>
    </row>
    <row r="39292" spans="16:20" x14ac:dyDescent="0.2">
      <c r="P39292" s="10"/>
      <c r="R39292" s="10"/>
      <c r="S39292" s="10"/>
      <c r="T39292" s="10"/>
    </row>
    <row r="39293" spans="16:20" x14ac:dyDescent="0.2">
      <c r="P39293" s="10"/>
      <c r="R39293" s="10"/>
      <c r="S39293" s="10"/>
      <c r="T39293" s="10"/>
    </row>
    <row r="39294" spans="16:20" x14ac:dyDescent="0.2">
      <c r="P39294" s="10"/>
      <c r="R39294" s="10"/>
      <c r="S39294" s="10"/>
      <c r="T39294" s="10"/>
    </row>
    <row r="39295" spans="16:20" x14ac:dyDescent="0.2">
      <c r="P39295" s="10"/>
      <c r="R39295" s="10"/>
      <c r="S39295" s="10"/>
      <c r="T39295" s="10"/>
    </row>
    <row r="39296" spans="16:20" x14ac:dyDescent="0.2">
      <c r="P39296" s="10"/>
      <c r="R39296" s="10"/>
      <c r="S39296" s="10"/>
      <c r="T39296" s="10"/>
    </row>
    <row r="39297" spans="16:20" x14ac:dyDescent="0.2">
      <c r="P39297" s="10"/>
      <c r="R39297" s="10"/>
      <c r="S39297" s="10"/>
      <c r="T39297" s="10"/>
    </row>
    <row r="39298" spans="16:20" x14ac:dyDescent="0.2">
      <c r="P39298" s="10"/>
      <c r="R39298" s="10"/>
      <c r="S39298" s="10"/>
      <c r="T39298" s="10"/>
    </row>
    <row r="39299" spans="16:20" x14ac:dyDescent="0.2">
      <c r="P39299" s="10"/>
      <c r="R39299" s="10"/>
      <c r="S39299" s="10"/>
      <c r="T39299" s="10"/>
    </row>
    <row r="39300" spans="16:20" x14ac:dyDescent="0.2">
      <c r="P39300" s="10"/>
      <c r="R39300" s="10"/>
      <c r="S39300" s="10"/>
      <c r="T39300" s="10"/>
    </row>
    <row r="39301" spans="16:20" x14ac:dyDescent="0.2">
      <c r="P39301" s="10"/>
      <c r="R39301" s="10"/>
      <c r="S39301" s="10"/>
      <c r="T39301" s="10"/>
    </row>
    <row r="39302" spans="16:20" x14ac:dyDescent="0.2">
      <c r="P39302" s="10"/>
      <c r="R39302" s="10"/>
      <c r="S39302" s="10"/>
      <c r="T39302" s="10"/>
    </row>
    <row r="39303" spans="16:20" x14ac:dyDescent="0.2">
      <c r="P39303" s="10"/>
      <c r="R39303" s="10"/>
      <c r="S39303" s="10"/>
      <c r="T39303" s="10"/>
    </row>
    <row r="39304" spans="16:20" x14ac:dyDescent="0.2">
      <c r="P39304" s="10"/>
      <c r="R39304" s="10"/>
      <c r="S39304" s="10"/>
      <c r="T39304" s="10"/>
    </row>
    <row r="39305" spans="16:20" x14ac:dyDescent="0.2">
      <c r="P39305" s="10"/>
      <c r="R39305" s="10"/>
      <c r="S39305" s="10"/>
      <c r="T39305" s="10"/>
    </row>
    <row r="39306" spans="16:20" x14ac:dyDescent="0.2">
      <c r="P39306" s="10"/>
      <c r="R39306" s="10"/>
      <c r="S39306" s="10"/>
      <c r="T39306" s="10"/>
    </row>
    <row r="39307" spans="16:20" x14ac:dyDescent="0.2">
      <c r="P39307" s="10"/>
      <c r="R39307" s="10"/>
      <c r="S39307" s="10"/>
      <c r="T39307" s="10"/>
    </row>
    <row r="39308" spans="16:20" x14ac:dyDescent="0.2">
      <c r="P39308" s="10"/>
      <c r="R39308" s="10"/>
      <c r="S39308" s="10"/>
      <c r="T39308" s="10"/>
    </row>
    <row r="39309" spans="16:20" x14ac:dyDescent="0.2">
      <c r="P39309" s="10"/>
      <c r="R39309" s="10"/>
      <c r="S39309" s="10"/>
      <c r="T39309" s="10"/>
    </row>
    <row r="39310" spans="16:20" x14ac:dyDescent="0.2">
      <c r="P39310" s="10"/>
      <c r="R39310" s="10"/>
      <c r="S39310" s="10"/>
      <c r="T39310" s="10"/>
    </row>
    <row r="39311" spans="16:20" x14ac:dyDescent="0.2">
      <c r="P39311" s="10"/>
      <c r="R39311" s="10"/>
      <c r="S39311" s="10"/>
      <c r="T39311" s="10"/>
    </row>
    <row r="39312" spans="16:20" x14ac:dyDescent="0.2">
      <c r="P39312" s="10"/>
      <c r="R39312" s="10"/>
      <c r="S39312" s="10"/>
      <c r="T39312" s="10"/>
    </row>
    <row r="39313" spans="16:20" x14ac:dyDescent="0.2">
      <c r="P39313" s="10"/>
      <c r="R39313" s="10"/>
      <c r="S39313" s="10"/>
      <c r="T39313" s="10"/>
    </row>
    <row r="39314" spans="16:20" x14ac:dyDescent="0.2">
      <c r="P39314" s="10"/>
      <c r="R39314" s="10"/>
      <c r="S39314" s="10"/>
      <c r="T39314" s="10"/>
    </row>
    <row r="39315" spans="16:20" x14ac:dyDescent="0.2">
      <c r="P39315" s="10"/>
      <c r="R39315" s="10"/>
      <c r="S39315" s="10"/>
      <c r="T39315" s="10"/>
    </row>
    <row r="39316" spans="16:20" x14ac:dyDescent="0.2">
      <c r="P39316" s="10"/>
      <c r="R39316" s="10"/>
      <c r="S39316" s="10"/>
      <c r="T39316" s="10"/>
    </row>
    <row r="39317" spans="16:20" x14ac:dyDescent="0.2">
      <c r="P39317" s="10"/>
      <c r="R39317" s="10"/>
      <c r="S39317" s="10"/>
      <c r="T39317" s="10"/>
    </row>
    <row r="39318" spans="16:20" x14ac:dyDescent="0.2">
      <c r="P39318" s="10"/>
      <c r="R39318" s="10"/>
      <c r="S39318" s="10"/>
      <c r="T39318" s="10"/>
    </row>
    <row r="39319" spans="16:20" x14ac:dyDescent="0.2">
      <c r="P39319" s="10"/>
      <c r="R39319" s="10"/>
      <c r="S39319" s="10"/>
      <c r="T39319" s="10"/>
    </row>
    <row r="39320" spans="16:20" x14ac:dyDescent="0.2">
      <c r="P39320" s="10"/>
      <c r="R39320" s="10"/>
      <c r="S39320" s="10"/>
      <c r="T39320" s="10"/>
    </row>
    <row r="39321" spans="16:20" x14ac:dyDescent="0.2">
      <c r="P39321" s="10"/>
      <c r="R39321" s="10"/>
      <c r="S39321" s="10"/>
      <c r="T39321" s="10"/>
    </row>
    <row r="39322" spans="16:20" x14ac:dyDescent="0.2">
      <c r="P39322" s="10"/>
      <c r="R39322" s="10"/>
      <c r="S39322" s="10"/>
      <c r="T39322" s="10"/>
    </row>
    <row r="39323" spans="16:20" x14ac:dyDescent="0.2">
      <c r="P39323" s="10"/>
      <c r="R39323" s="10"/>
      <c r="S39323" s="10"/>
      <c r="T39323" s="10"/>
    </row>
    <row r="39324" spans="16:20" x14ac:dyDescent="0.2">
      <c r="P39324" s="10"/>
      <c r="R39324" s="10"/>
      <c r="S39324" s="10"/>
      <c r="T39324" s="10"/>
    </row>
    <row r="39325" spans="16:20" x14ac:dyDescent="0.2">
      <c r="P39325" s="10"/>
      <c r="R39325" s="10"/>
      <c r="S39325" s="10"/>
      <c r="T39325" s="10"/>
    </row>
    <row r="39326" spans="16:20" x14ac:dyDescent="0.2">
      <c r="P39326" s="10"/>
      <c r="R39326" s="10"/>
      <c r="S39326" s="10"/>
      <c r="T39326" s="10"/>
    </row>
    <row r="39327" spans="16:20" x14ac:dyDescent="0.2">
      <c r="P39327" s="10"/>
      <c r="R39327" s="10"/>
      <c r="S39327" s="10"/>
      <c r="T39327" s="10"/>
    </row>
    <row r="39328" spans="16:20" x14ac:dyDescent="0.2">
      <c r="P39328" s="10"/>
      <c r="R39328" s="10"/>
      <c r="S39328" s="10"/>
      <c r="T39328" s="10"/>
    </row>
    <row r="39329" spans="16:20" x14ac:dyDescent="0.2">
      <c r="P39329" s="10"/>
      <c r="R39329" s="10"/>
      <c r="S39329" s="10"/>
      <c r="T39329" s="10"/>
    </row>
    <row r="39330" spans="16:20" x14ac:dyDescent="0.2">
      <c r="P39330" s="10"/>
      <c r="R39330" s="10"/>
      <c r="S39330" s="10"/>
      <c r="T39330" s="10"/>
    </row>
    <row r="39331" spans="16:20" x14ac:dyDescent="0.2">
      <c r="P39331" s="10"/>
      <c r="R39331" s="10"/>
      <c r="S39331" s="10"/>
      <c r="T39331" s="10"/>
    </row>
    <row r="39332" spans="16:20" x14ac:dyDescent="0.2">
      <c r="P39332" s="10"/>
      <c r="R39332" s="10"/>
      <c r="S39332" s="10"/>
      <c r="T39332" s="10"/>
    </row>
    <row r="39333" spans="16:20" x14ac:dyDescent="0.2">
      <c r="P39333" s="10"/>
      <c r="R39333" s="10"/>
      <c r="S39333" s="10"/>
      <c r="T39333" s="10"/>
    </row>
    <row r="39334" spans="16:20" x14ac:dyDescent="0.2">
      <c r="P39334" s="10"/>
      <c r="R39334" s="10"/>
      <c r="S39334" s="10"/>
      <c r="T39334" s="10"/>
    </row>
    <row r="39335" spans="16:20" x14ac:dyDescent="0.2">
      <c r="P39335" s="10"/>
      <c r="R39335" s="10"/>
      <c r="S39335" s="10"/>
      <c r="T39335" s="10"/>
    </row>
    <row r="39336" spans="16:20" x14ac:dyDescent="0.2">
      <c r="P39336" s="10"/>
      <c r="R39336" s="10"/>
      <c r="S39336" s="10"/>
      <c r="T39336" s="10"/>
    </row>
    <row r="39337" spans="16:20" x14ac:dyDescent="0.2">
      <c r="P39337" s="10"/>
      <c r="R39337" s="10"/>
      <c r="S39337" s="10"/>
      <c r="T39337" s="10"/>
    </row>
    <row r="39338" spans="16:20" x14ac:dyDescent="0.2">
      <c r="P39338" s="10"/>
      <c r="R39338" s="10"/>
      <c r="S39338" s="10"/>
      <c r="T39338" s="10"/>
    </row>
    <row r="39339" spans="16:20" x14ac:dyDescent="0.2">
      <c r="P39339" s="10"/>
      <c r="R39339" s="10"/>
      <c r="S39339" s="10"/>
      <c r="T39339" s="10"/>
    </row>
    <row r="39340" spans="16:20" x14ac:dyDescent="0.2">
      <c r="P39340" s="10"/>
      <c r="R39340" s="10"/>
      <c r="S39340" s="10"/>
      <c r="T39340" s="10"/>
    </row>
    <row r="39341" spans="16:20" x14ac:dyDescent="0.2">
      <c r="P39341" s="10"/>
      <c r="R39341" s="10"/>
      <c r="S39341" s="10"/>
      <c r="T39341" s="10"/>
    </row>
    <row r="39342" spans="16:20" x14ac:dyDescent="0.2">
      <c r="P39342" s="10"/>
      <c r="R39342" s="10"/>
      <c r="S39342" s="10"/>
      <c r="T39342" s="10"/>
    </row>
    <row r="39343" spans="16:20" x14ac:dyDescent="0.2">
      <c r="P39343" s="10"/>
      <c r="R39343" s="10"/>
      <c r="S39343" s="10"/>
      <c r="T39343" s="10"/>
    </row>
    <row r="39344" spans="16:20" x14ac:dyDescent="0.2">
      <c r="P39344" s="10"/>
      <c r="R39344" s="10"/>
      <c r="S39344" s="10"/>
      <c r="T39344" s="10"/>
    </row>
    <row r="39345" spans="16:20" x14ac:dyDescent="0.2">
      <c r="P39345" s="10"/>
      <c r="R39345" s="10"/>
      <c r="S39345" s="10"/>
      <c r="T39345" s="10"/>
    </row>
    <row r="39346" spans="16:20" x14ac:dyDescent="0.2">
      <c r="P39346" s="10"/>
      <c r="R39346" s="10"/>
      <c r="S39346" s="10"/>
      <c r="T39346" s="10"/>
    </row>
    <row r="39347" spans="16:20" x14ac:dyDescent="0.2">
      <c r="P39347" s="10"/>
      <c r="R39347" s="10"/>
      <c r="S39347" s="10"/>
      <c r="T39347" s="10"/>
    </row>
    <row r="39348" spans="16:20" x14ac:dyDescent="0.2">
      <c r="P39348" s="10"/>
      <c r="R39348" s="10"/>
      <c r="S39348" s="10"/>
      <c r="T39348" s="10"/>
    </row>
    <row r="39349" spans="16:20" x14ac:dyDescent="0.2">
      <c r="P39349" s="10"/>
      <c r="R39349" s="10"/>
      <c r="S39349" s="10"/>
      <c r="T39349" s="10"/>
    </row>
    <row r="39350" spans="16:20" x14ac:dyDescent="0.2">
      <c r="P39350" s="10"/>
      <c r="R39350" s="10"/>
      <c r="S39350" s="10"/>
      <c r="T39350" s="10"/>
    </row>
    <row r="39351" spans="16:20" x14ac:dyDescent="0.2">
      <c r="P39351" s="10"/>
      <c r="R39351" s="10"/>
      <c r="S39351" s="10"/>
      <c r="T39351" s="10"/>
    </row>
    <row r="39352" spans="16:20" x14ac:dyDescent="0.2">
      <c r="P39352" s="10"/>
      <c r="R39352" s="10"/>
      <c r="S39352" s="10"/>
      <c r="T39352" s="10"/>
    </row>
    <row r="39353" spans="16:20" x14ac:dyDescent="0.2">
      <c r="P39353" s="10"/>
      <c r="R39353" s="10"/>
      <c r="S39353" s="10"/>
      <c r="T39353" s="10"/>
    </row>
    <row r="39354" spans="16:20" x14ac:dyDescent="0.2">
      <c r="P39354" s="10"/>
      <c r="R39354" s="10"/>
      <c r="S39354" s="10"/>
      <c r="T39354" s="10"/>
    </row>
    <row r="39355" spans="16:20" x14ac:dyDescent="0.2">
      <c r="P39355" s="10"/>
      <c r="R39355" s="10"/>
      <c r="S39355" s="10"/>
      <c r="T39355" s="10"/>
    </row>
    <row r="39356" spans="16:20" x14ac:dyDescent="0.2">
      <c r="P39356" s="10"/>
      <c r="R39356" s="10"/>
      <c r="S39356" s="10"/>
      <c r="T39356" s="10"/>
    </row>
    <row r="39357" spans="16:20" x14ac:dyDescent="0.2">
      <c r="P39357" s="10"/>
      <c r="R39357" s="10"/>
      <c r="S39357" s="10"/>
      <c r="T39357" s="10"/>
    </row>
    <row r="39358" spans="16:20" x14ac:dyDescent="0.2">
      <c r="P39358" s="10"/>
      <c r="R39358" s="10"/>
      <c r="S39358" s="10"/>
      <c r="T39358" s="10"/>
    </row>
    <row r="39359" spans="16:20" x14ac:dyDescent="0.2">
      <c r="P39359" s="10"/>
      <c r="R39359" s="10"/>
      <c r="S39359" s="10"/>
      <c r="T39359" s="10"/>
    </row>
    <row r="39360" spans="16:20" x14ac:dyDescent="0.2">
      <c r="P39360" s="10"/>
      <c r="R39360" s="10"/>
      <c r="S39360" s="10"/>
      <c r="T39360" s="10"/>
    </row>
    <row r="39361" spans="16:20" x14ac:dyDescent="0.2">
      <c r="P39361" s="10"/>
      <c r="R39361" s="10"/>
      <c r="S39361" s="10"/>
      <c r="T39361" s="10"/>
    </row>
    <row r="39362" spans="16:20" x14ac:dyDescent="0.2">
      <c r="P39362" s="10"/>
      <c r="R39362" s="10"/>
      <c r="S39362" s="10"/>
      <c r="T39362" s="10"/>
    </row>
    <row r="39363" spans="16:20" x14ac:dyDescent="0.2">
      <c r="P39363" s="10"/>
      <c r="R39363" s="10"/>
      <c r="S39363" s="10"/>
      <c r="T39363" s="10"/>
    </row>
    <row r="39364" spans="16:20" x14ac:dyDescent="0.2">
      <c r="P39364" s="10"/>
      <c r="R39364" s="10"/>
      <c r="S39364" s="10"/>
      <c r="T39364" s="10"/>
    </row>
    <row r="39365" spans="16:20" x14ac:dyDescent="0.2">
      <c r="P39365" s="10"/>
      <c r="R39365" s="10"/>
      <c r="S39365" s="10"/>
      <c r="T39365" s="10"/>
    </row>
    <row r="39366" spans="16:20" x14ac:dyDescent="0.2">
      <c r="P39366" s="10"/>
      <c r="R39366" s="10"/>
      <c r="S39366" s="10"/>
      <c r="T39366" s="10"/>
    </row>
    <row r="39367" spans="16:20" x14ac:dyDescent="0.2">
      <c r="P39367" s="10"/>
      <c r="R39367" s="10"/>
      <c r="S39367" s="10"/>
      <c r="T39367" s="10"/>
    </row>
    <row r="39368" spans="16:20" x14ac:dyDescent="0.2">
      <c r="P39368" s="10"/>
      <c r="R39368" s="10"/>
      <c r="S39368" s="10"/>
      <c r="T39368" s="10"/>
    </row>
    <row r="39369" spans="16:20" x14ac:dyDescent="0.2">
      <c r="P39369" s="10"/>
      <c r="R39369" s="10"/>
      <c r="S39369" s="10"/>
      <c r="T39369" s="10"/>
    </row>
    <row r="39370" spans="16:20" x14ac:dyDescent="0.2">
      <c r="P39370" s="10"/>
      <c r="R39370" s="10"/>
      <c r="S39370" s="10"/>
      <c r="T39370" s="10"/>
    </row>
    <row r="39371" spans="16:20" x14ac:dyDescent="0.2">
      <c r="P39371" s="10"/>
      <c r="R39371" s="10"/>
      <c r="S39371" s="10"/>
      <c r="T39371" s="10"/>
    </row>
    <row r="39372" spans="16:20" x14ac:dyDescent="0.2">
      <c r="P39372" s="10"/>
      <c r="R39372" s="10"/>
      <c r="S39372" s="10"/>
      <c r="T39372" s="10"/>
    </row>
    <row r="39373" spans="16:20" x14ac:dyDescent="0.2">
      <c r="P39373" s="10"/>
      <c r="R39373" s="10"/>
      <c r="S39373" s="10"/>
      <c r="T39373" s="10"/>
    </row>
    <row r="39374" spans="16:20" x14ac:dyDescent="0.2">
      <c r="P39374" s="10"/>
      <c r="R39374" s="10"/>
      <c r="S39374" s="10"/>
      <c r="T39374" s="10"/>
    </row>
    <row r="39375" spans="16:20" x14ac:dyDescent="0.2">
      <c r="P39375" s="10"/>
      <c r="R39375" s="10"/>
      <c r="S39375" s="10"/>
      <c r="T39375" s="10"/>
    </row>
    <row r="39376" spans="16:20" x14ac:dyDescent="0.2">
      <c r="P39376" s="10"/>
      <c r="R39376" s="10"/>
      <c r="S39376" s="10"/>
      <c r="T39376" s="10"/>
    </row>
    <row r="39377" spans="16:20" x14ac:dyDescent="0.2">
      <c r="P39377" s="10"/>
      <c r="R39377" s="10"/>
      <c r="S39377" s="10"/>
      <c r="T39377" s="10"/>
    </row>
    <row r="39378" spans="16:20" x14ac:dyDescent="0.2">
      <c r="P39378" s="10"/>
      <c r="R39378" s="10"/>
      <c r="S39378" s="10"/>
      <c r="T39378" s="10"/>
    </row>
    <row r="39379" spans="16:20" x14ac:dyDescent="0.2">
      <c r="P39379" s="10"/>
      <c r="R39379" s="10"/>
      <c r="S39379" s="10"/>
      <c r="T39379" s="10"/>
    </row>
    <row r="39380" spans="16:20" x14ac:dyDescent="0.2">
      <c r="P39380" s="10"/>
      <c r="R39380" s="10"/>
      <c r="S39380" s="10"/>
      <c r="T39380" s="10"/>
    </row>
    <row r="39381" spans="16:20" x14ac:dyDescent="0.2">
      <c r="P39381" s="10"/>
      <c r="R39381" s="10"/>
      <c r="S39381" s="10"/>
      <c r="T39381" s="10"/>
    </row>
    <row r="39382" spans="16:20" x14ac:dyDescent="0.2">
      <c r="P39382" s="10"/>
      <c r="R39382" s="10"/>
      <c r="S39382" s="10"/>
      <c r="T39382" s="10"/>
    </row>
    <row r="39383" spans="16:20" x14ac:dyDescent="0.2">
      <c r="P39383" s="10"/>
      <c r="R39383" s="10"/>
      <c r="S39383" s="10"/>
      <c r="T39383" s="10"/>
    </row>
    <row r="39384" spans="16:20" x14ac:dyDescent="0.2">
      <c r="P39384" s="10"/>
      <c r="R39384" s="10"/>
      <c r="S39384" s="10"/>
      <c r="T39384" s="10"/>
    </row>
    <row r="39385" spans="16:20" x14ac:dyDescent="0.2">
      <c r="P39385" s="10"/>
      <c r="R39385" s="10"/>
      <c r="S39385" s="10"/>
      <c r="T39385" s="10"/>
    </row>
    <row r="39386" spans="16:20" x14ac:dyDescent="0.2">
      <c r="P39386" s="10"/>
      <c r="R39386" s="10"/>
      <c r="S39386" s="10"/>
      <c r="T39386" s="10"/>
    </row>
    <row r="39387" spans="16:20" x14ac:dyDescent="0.2">
      <c r="P39387" s="10"/>
      <c r="R39387" s="10"/>
      <c r="S39387" s="10"/>
      <c r="T39387" s="10"/>
    </row>
    <row r="39388" spans="16:20" x14ac:dyDescent="0.2">
      <c r="P39388" s="10"/>
      <c r="R39388" s="10"/>
      <c r="S39388" s="10"/>
      <c r="T39388" s="10"/>
    </row>
    <row r="39389" spans="16:20" x14ac:dyDescent="0.2">
      <c r="P39389" s="10"/>
      <c r="R39389" s="10"/>
      <c r="S39389" s="10"/>
      <c r="T39389" s="10"/>
    </row>
    <row r="39390" spans="16:20" x14ac:dyDescent="0.2">
      <c r="P39390" s="10"/>
      <c r="R39390" s="10"/>
      <c r="S39390" s="10"/>
      <c r="T39390" s="10"/>
    </row>
    <row r="39391" spans="16:20" x14ac:dyDescent="0.2">
      <c r="P39391" s="10"/>
      <c r="R39391" s="10"/>
      <c r="S39391" s="10"/>
      <c r="T39391" s="10"/>
    </row>
    <row r="39392" spans="16:20" x14ac:dyDescent="0.2">
      <c r="P39392" s="10"/>
      <c r="R39392" s="10"/>
      <c r="S39392" s="10"/>
      <c r="T39392" s="10"/>
    </row>
    <row r="39393" spans="16:20" x14ac:dyDescent="0.2">
      <c r="P39393" s="10"/>
      <c r="R39393" s="10"/>
      <c r="S39393" s="10"/>
      <c r="T39393" s="10"/>
    </row>
    <row r="39394" spans="16:20" x14ac:dyDescent="0.2">
      <c r="P39394" s="10"/>
      <c r="R39394" s="10"/>
      <c r="S39394" s="10"/>
      <c r="T39394" s="10"/>
    </row>
    <row r="39395" spans="16:20" x14ac:dyDescent="0.2">
      <c r="P39395" s="10"/>
      <c r="R39395" s="10"/>
      <c r="S39395" s="10"/>
      <c r="T39395" s="10"/>
    </row>
    <row r="39396" spans="16:20" x14ac:dyDescent="0.2">
      <c r="P39396" s="10"/>
      <c r="R39396" s="10"/>
      <c r="S39396" s="10"/>
      <c r="T39396" s="10"/>
    </row>
    <row r="39397" spans="16:20" x14ac:dyDescent="0.2">
      <c r="P39397" s="10"/>
      <c r="R39397" s="10"/>
      <c r="S39397" s="10"/>
      <c r="T39397" s="10"/>
    </row>
    <row r="39398" spans="16:20" x14ac:dyDescent="0.2">
      <c r="P39398" s="10"/>
      <c r="R39398" s="10"/>
      <c r="S39398" s="10"/>
      <c r="T39398" s="10"/>
    </row>
    <row r="39399" spans="16:20" x14ac:dyDescent="0.2">
      <c r="P39399" s="10"/>
      <c r="R39399" s="10"/>
      <c r="S39399" s="10"/>
      <c r="T39399" s="10"/>
    </row>
    <row r="39400" spans="16:20" x14ac:dyDescent="0.2">
      <c r="P39400" s="10"/>
      <c r="R39400" s="10"/>
      <c r="S39400" s="10"/>
      <c r="T39400" s="10"/>
    </row>
    <row r="39401" spans="16:20" x14ac:dyDescent="0.2">
      <c r="P39401" s="10"/>
      <c r="R39401" s="10"/>
      <c r="S39401" s="10"/>
      <c r="T39401" s="10"/>
    </row>
    <row r="39402" spans="16:20" x14ac:dyDescent="0.2">
      <c r="P39402" s="10"/>
      <c r="R39402" s="10"/>
      <c r="S39402" s="10"/>
      <c r="T39402" s="10"/>
    </row>
    <row r="39403" spans="16:20" x14ac:dyDescent="0.2">
      <c r="P39403" s="10"/>
      <c r="R39403" s="10"/>
      <c r="S39403" s="10"/>
      <c r="T39403" s="10"/>
    </row>
    <row r="39404" spans="16:20" x14ac:dyDescent="0.2">
      <c r="P39404" s="10"/>
      <c r="R39404" s="10"/>
      <c r="S39404" s="10"/>
      <c r="T39404" s="10"/>
    </row>
    <row r="39405" spans="16:20" x14ac:dyDescent="0.2">
      <c r="P39405" s="10"/>
      <c r="R39405" s="10"/>
      <c r="S39405" s="10"/>
      <c r="T39405" s="10"/>
    </row>
    <row r="39406" spans="16:20" x14ac:dyDescent="0.2">
      <c r="P39406" s="10"/>
      <c r="R39406" s="10"/>
      <c r="S39406" s="10"/>
      <c r="T39406" s="10"/>
    </row>
    <row r="39407" spans="16:20" x14ac:dyDescent="0.2">
      <c r="P39407" s="10"/>
      <c r="R39407" s="10"/>
      <c r="S39407" s="10"/>
      <c r="T39407" s="10"/>
    </row>
    <row r="39408" spans="16:20" x14ac:dyDescent="0.2">
      <c r="P39408" s="10"/>
      <c r="R39408" s="10"/>
      <c r="S39408" s="10"/>
      <c r="T39408" s="10"/>
    </row>
    <row r="39409" spans="16:20" x14ac:dyDescent="0.2">
      <c r="P39409" s="10"/>
      <c r="R39409" s="10"/>
      <c r="S39409" s="10"/>
      <c r="T39409" s="10"/>
    </row>
    <row r="39410" spans="16:20" x14ac:dyDescent="0.2">
      <c r="P39410" s="10"/>
      <c r="R39410" s="10"/>
      <c r="S39410" s="10"/>
      <c r="T39410" s="10"/>
    </row>
    <row r="39411" spans="16:20" x14ac:dyDescent="0.2">
      <c r="P39411" s="10"/>
      <c r="R39411" s="10"/>
      <c r="S39411" s="10"/>
      <c r="T39411" s="10"/>
    </row>
    <row r="39412" spans="16:20" x14ac:dyDescent="0.2">
      <c r="P39412" s="10"/>
      <c r="R39412" s="10"/>
      <c r="S39412" s="10"/>
      <c r="T39412" s="10"/>
    </row>
    <row r="39413" spans="16:20" x14ac:dyDescent="0.2">
      <c r="P39413" s="10"/>
      <c r="R39413" s="10"/>
      <c r="S39413" s="10"/>
      <c r="T39413" s="10"/>
    </row>
    <row r="39414" spans="16:20" x14ac:dyDescent="0.2">
      <c r="P39414" s="10"/>
      <c r="R39414" s="10"/>
      <c r="S39414" s="10"/>
      <c r="T39414" s="10"/>
    </row>
    <row r="39415" spans="16:20" x14ac:dyDescent="0.2">
      <c r="P39415" s="10"/>
      <c r="R39415" s="10"/>
      <c r="S39415" s="10"/>
      <c r="T39415" s="10"/>
    </row>
    <row r="39416" spans="16:20" x14ac:dyDescent="0.2">
      <c r="P39416" s="10"/>
      <c r="R39416" s="10"/>
      <c r="S39416" s="10"/>
      <c r="T39416" s="10"/>
    </row>
    <row r="39417" spans="16:20" x14ac:dyDescent="0.2">
      <c r="P39417" s="10"/>
      <c r="R39417" s="10"/>
      <c r="S39417" s="10"/>
      <c r="T39417" s="10"/>
    </row>
    <row r="39418" spans="16:20" x14ac:dyDescent="0.2">
      <c r="P39418" s="10"/>
      <c r="R39418" s="10"/>
      <c r="S39418" s="10"/>
      <c r="T39418" s="10"/>
    </row>
    <row r="39419" spans="16:20" x14ac:dyDescent="0.2">
      <c r="P39419" s="10"/>
      <c r="R39419" s="10"/>
      <c r="S39419" s="10"/>
      <c r="T39419" s="10"/>
    </row>
    <row r="39420" spans="16:20" x14ac:dyDescent="0.2">
      <c r="P39420" s="10"/>
      <c r="R39420" s="10"/>
      <c r="S39420" s="10"/>
      <c r="T39420" s="10"/>
    </row>
    <row r="39421" spans="16:20" x14ac:dyDescent="0.2">
      <c r="P39421" s="10"/>
      <c r="R39421" s="10"/>
      <c r="S39421" s="10"/>
      <c r="T39421" s="10"/>
    </row>
    <row r="39422" spans="16:20" x14ac:dyDescent="0.2">
      <c r="P39422" s="10"/>
      <c r="R39422" s="10"/>
      <c r="S39422" s="10"/>
      <c r="T39422" s="10"/>
    </row>
    <row r="39423" spans="16:20" x14ac:dyDescent="0.2">
      <c r="P39423" s="10"/>
      <c r="R39423" s="10"/>
      <c r="S39423" s="10"/>
      <c r="T39423" s="10"/>
    </row>
    <row r="39424" spans="16:20" x14ac:dyDescent="0.2">
      <c r="P39424" s="10"/>
      <c r="R39424" s="10"/>
      <c r="S39424" s="10"/>
      <c r="T39424" s="10"/>
    </row>
    <row r="39425" spans="16:20" x14ac:dyDescent="0.2">
      <c r="P39425" s="10"/>
      <c r="R39425" s="10"/>
      <c r="S39425" s="10"/>
      <c r="T39425" s="10"/>
    </row>
    <row r="39426" spans="16:20" x14ac:dyDescent="0.2">
      <c r="P39426" s="10"/>
      <c r="R39426" s="10"/>
      <c r="S39426" s="10"/>
      <c r="T39426" s="10"/>
    </row>
    <row r="39427" spans="16:20" x14ac:dyDescent="0.2">
      <c r="P39427" s="10"/>
      <c r="R39427" s="10"/>
      <c r="S39427" s="10"/>
      <c r="T39427" s="10"/>
    </row>
    <row r="39428" spans="16:20" x14ac:dyDescent="0.2">
      <c r="P39428" s="10"/>
      <c r="R39428" s="10"/>
      <c r="S39428" s="10"/>
      <c r="T39428" s="10"/>
    </row>
    <row r="39429" spans="16:20" x14ac:dyDescent="0.2">
      <c r="P39429" s="10"/>
      <c r="R39429" s="10"/>
      <c r="S39429" s="10"/>
      <c r="T39429" s="10"/>
    </row>
    <row r="39430" spans="16:20" x14ac:dyDescent="0.2">
      <c r="P39430" s="10"/>
      <c r="R39430" s="10"/>
      <c r="S39430" s="10"/>
      <c r="T39430" s="10"/>
    </row>
    <row r="39431" spans="16:20" x14ac:dyDescent="0.2">
      <c r="P39431" s="10"/>
      <c r="R39431" s="10"/>
      <c r="S39431" s="10"/>
      <c r="T39431" s="10"/>
    </row>
    <row r="39432" spans="16:20" x14ac:dyDescent="0.2">
      <c r="P39432" s="10"/>
      <c r="R39432" s="10"/>
      <c r="S39432" s="10"/>
      <c r="T39432" s="10"/>
    </row>
    <row r="39433" spans="16:20" x14ac:dyDescent="0.2">
      <c r="P39433" s="10"/>
      <c r="R39433" s="10"/>
      <c r="S39433" s="10"/>
      <c r="T39433" s="10"/>
    </row>
    <row r="39434" spans="16:20" x14ac:dyDescent="0.2">
      <c r="P39434" s="10"/>
      <c r="R39434" s="10"/>
      <c r="S39434" s="10"/>
      <c r="T39434" s="10"/>
    </row>
    <row r="39435" spans="16:20" x14ac:dyDescent="0.2">
      <c r="P39435" s="10"/>
      <c r="R39435" s="10"/>
      <c r="S39435" s="10"/>
      <c r="T39435" s="10"/>
    </row>
    <row r="39436" spans="16:20" x14ac:dyDescent="0.2">
      <c r="P39436" s="10"/>
      <c r="R39436" s="10"/>
      <c r="S39436" s="10"/>
      <c r="T39436" s="10"/>
    </row>
    <row r="39437" spans="16:20" x14ac:dyDescent="0.2">
      <c r="P39437" s="10"/>
      <c r="R39437" s="10"/>
      <c r="S39437" s="10"/>
      <c r="T39437" s="10"/>
    </row>
    <row r="39438" spans="16:20" x14ac:dyDescent="0.2">
      <c r="P39438" s="10"/>
      <c r="R39438" s="10"/>
      <c r="S39438" s="10"/>
      <c r="T39438" s="10"/>
    </row>
    <row r="39439" spans="16:20" x14ac:dyDescent="0.2">
      <c r="P39439" s="10"/>
      <c r="R39439" s="10"/>
      <c r="S39439" s="10"/>
      <c r="T39439" s="10"/>
    </row>
    <row r="39440" spans="16:20" x14ac:dyDescent="0.2">
      <c r="P39440" s="10"/>
      <c r="R39440" s="10"/>
      <c r="S39440" s="10"/>
      <c r="T39440" s="10"/>
    </row>
    <row r="39441" spans="16:20" x14ac:dyDescent="0.2">
      <c r="P39441" s="10"/>
      <c r="R39441" s="10"/>
      <c r="S39441" s="10"/>
      <c r="T39441" s="10"/>
    </row>
    <row r="39442" spans="16:20" x14ac:dyDescent="0.2">
      <c r="P39442" s="10"/>
      <c r="R39442" s="10"/>
      <c r="S39442" s="10"/>
      <c r="T39442" s="10"/>
    </row>
    <row r="39443" spans="16:20" x14ac:dyDescent="0.2">
      <c r="P39443" s="10"/>
      <c r="R39443" s="10"/>
      <c r="S39443" s="10"/>
      <c r="T39443" s="10"/>
    </row>
    <row r="39444" spans="16:20" x14ac:dyDescent="0.2">
      <c r="P39444" s="10"/>
      <c r="R39444" s="10"/>
      <c r="S39444" s="10"/>
      <c r="T39444" s="10"/>
    </row>
    <row r="39445" spans="16:20" x14ac:dyDescent="0.2">
      <c r="P39445" s="10"/>
      <c r="R39445" s="10"/>
      <c r="S39445" s="10"/>
      <c r="T39445" s="10"/>
    </row>
    <row r="39446" spans="16:20" x14ac:dyDescent="0.2">
      <c r="P39446" s="10"/>
      <c r="R39446" s="10"/>
      <c r="S39446" s="10"/>
      <c r="T39446" s="10"/>
    </row>
    <row r="39447" spans="16:20" x14ac:dyDescent="0.2">
      <c r="P39447" s="10"/>
      <c r="R39447" s="10"/>
      <c r="S39447" s="10"/>
      <c r="T39447" s="10"/>
    </row>
    <row r="39448" spans="16:20" x14ac:dyDescent="0.2">
      <c r="P39448" s="10"/>
      <c r="R39448" s="10"/>
      <c r="S39448" s="10"/>
      <c r="T39448" s="10"/>
    </row>
    <row r="39449" spans="16:20" x14ac:dyDescent="0.2">
      <c r="P39449" s="10"/>
      <c r="R39449" s="10"/>
      <c r="S39449" s="10"/>
      <c r="T39449" s="10"/>
    </row>
    <row r="39450" spans="16:20" x14ac:dyDescent="0.2">
      <c r="P39450" s="10"/>
      <c r="R39450" s="10"/>
      <c r="S39450" s="10"/>
      <c r="T39450" s="10"/>
    </row>
    <row r="39451" spans="16:20" x14ac:dyDescent="0.2">
      <c r="P39451" s="10"/>
      <c r="R39451" s="10"/>
      <c r="S39451" s="10"/>
      <c r="T39451" s="10"/>
    </row>
    <row r="39452" spans="16:20" x14ac:dyDescent="0.2">
      <c r="P39452" s="10"/>
      <c r="R39452" s="10"/>
      <c r="S39452" s="10"/>
      <c r="T39452" s="10"/>
    </row>
    <row r="39453" spans="16:20" x14ac:dyDescent="0.2">
      <c r="P39453" s="10"/>
      <c r="R39453" s="10"/>
      <c r="S39453" s="10"/>
      <c r="T39453" s="10"/>
    </row>
    <row r="39454" spans="16:20" x14ac:dyDescent="0.2">
      <c r="P39454" s="10"/>
      <c r="R39454" s="10"/>
      <c r="S39454" s="10"/>
      <c r="T39454" s="10"/>
    </row>
    <row r="39455" spans="16:20" x14ac:dyDescent="0.2">
      <c r="P39455" s="10"/>
      <c r="R39455" s="10"/>
      <c r="S39455" s="10"/>
      <c r="T39455" s="10"/>
    </row>
    <row r="39456" spans="16:20" x14ac:dyDescent="0.2">
      <c r="P39456" s="10"/>
      <c r="R39456" s="10"/>
      <c r="S39456" s="10"/>
      <c r="T39456" s="10"/>
    </row>
    <row r="39457" spans="16:20" x14ac:dyDescent="0.2">
      <c r="P39457" s="10"/>
      <c r="R39457" s="10"/>
      <c r="S39457" s="10"/>
      <c r="T39457" s="10"/>
    </row>
    <row r="39458" spans="16:20" x14ac:dyDescent="0.2">
      <c r="P39458" s="10"/>
      <c r="R39458" s="10"/>
      <c r="S39458" s="10"/>
      <c r="T39458" s="10"/>
    </row>
    <row r="39459" spans="16:20" x14ac:dyDescent="0.2">
      <c r="P39459" s="10"/>
      <c r="R39459" s="10"/>
      <c r="S39459" s="10"/>
      <c r="T39459" s="10"/>
    </row>
    <row r="39460" spans="16:20" x14ac:dyDescent="0.2">
      <c r="P39460" s="10"/>
      <c r="R39460" s="10"/>
      <c r="S39460" s="10"/>
      <c r="T39460" s="10"/>
    </row>
    <row r="39461" spans="16:20" x14ac:dyDescent="0.2">
      <c r="P39461" s="10"/>
      <c r="R39461" s="10"/>
      <c r="S39461" s="10"/>
      <c r="T39461" s="10"/>
    </row>
    <row r="39462" spans="16:20" x14ac:dyDescent="0.2">
      <c r="P39462" s="10"/>
      <c r="R39462" s="10"/>
      <c r="S39462" s="10"/>
      <c r="T39462" s="10"/>
    </row>
    <row r="39463" spans="16:20" x14ac:dyDescent="0.2">
      <c r="P39463" s="10"/>
      <c r="R39463" s="10"/>
      <c r="S39463" s="10"/>
      <c r="T39463" s="10"/>
    </row>
    <row r="39464" spans="16:20" x14ac:dyDescent="0.2">
      <c r="P39464" s="10"/>
      <c r="R39464" s="10"/>
      <c r="S39464" s="10"/>
      <c r="T39464" s="10"/>
    </row>
    <row r="39465" spans="16:20" x14ac:dyDescent="0.2">
      <c r="P39465" s="10"/>
      <c r="R39465" s="10"/>
      <c r="S39465" s="10"/>
      <c r="T39465" s="10"/>
    </row>
    <row r="39466" spans="16:20" x14ac:dyDescent="0.2">
      <c r="P39466" s="10"/>
      <c r="R39466" s="10"/>
      <c r="S39466" s="10"/>
      <c r="T39466" s="10"/>
    </row>
    <row r="39467" spans="16:20" x14ac:dyDescent="0.2">
      <c r="P39467" s="10"/>
      <c r="R39467" s="10"/>
      <c r="S39467" s="10"/>
      <c r="T39467" s="10"/>
    </row>
    <row r="39468" spans="16:20" x14ac:dyDescent="0.2">
      <c r="P39468" s="10"/>
      <c r="R39468" s="10"/>
      <c r="S39468" s="10"/>
      <c r="T39468" s="10"/>
    </row>
    <row r="39469" spans="16:20" x14ac:dyDescent="0.2">
      <c r="P39469" s="10"/>
      <c r="R39469" s="10"/>
      <c r="S39469" s="10"/>
      <c r="T39469" s="10"/>
    </row>
    <row r="39470" spans="16:20" x14ac:dyDescent="0.2">
      <c r="P39470" s="10"/>
      <c r="R39470" s="10"/>
      <c r="S39470" s="10"/>
      <c r="T39470" s="10"/>
    </row>
    <row r="39471" spans="16:20" x14ac:dyDescent="0.2">
      <c r="P39471" s="10"/>
      <c r="R39471" s="10"/>
      <c r="S39471" s="10"/>
      <c r="T39471" s="10"/>
    </row>
    <row r="39472" spans="16:20" x14ac:dyDescent="0.2">
      <c r="P39472" s="10"/>
      <c r="R39472" s="10"/>
      <c r="S39472" s="10"/>
      <c r="T39472" s="10"/>
    </row>
    <row r="39473" spans="16:20" x14ac:dyDescent="0.2">
      <c r="P39473" s="10"/>
      <c r="R39473" s="10"/>
      <c r="S39473" s="10"/>
      <c r="T39473" s="10"/>
    </row>
    <row r="39474" spans="16:20" x14ac:dyDescent="0.2">
      <c r="P39474" s="10"/>
      <c r="R39474" s="10"/>
      <c r="S39474" s="10"/>
      <c r="T39474" s="10"/>
    </row>
    <row r="39475" spans="16:20" x14ac:dyDescent="0.2">
      <c r="P39475" s="10"/>
      <c r="R39475" s="10"/>
      <c r="S39475" s="10"/>
      <c r="T39475" s="10"/>
    </row>
    <row r="39476" spans="16:20" x14ac:dyDescent="0.2">
      <c r="P39476" s="10"/>
      <c r="R39476" s="10"/>
      <c r="S39476" s="10"/>
      <c r="T39476" s="10"/>
    </row>
    <row r="39477" spans="16:20" x14ac:dyDescent="0.2">
      <c r="P39477" s="10"/>
      <c r="R39477" s="10"/>
      <c r="S39477" s="10"/>
      <c r="T39477" s="10"/>
    </row>
    <row r="39478" spans="16:20" x14ac:dyDescent="0.2">
      <c r="P39478" s="10"/>
      <c r="R39478" s="10"/>
      <c r="S39478" s="10"/>
      <c r="T39478" s="10"/>
    </row>
    <row r="39479" spans="16:20" x14ac:dyDescent="0.2">
      <c r="P39479" s="10"/>
      <c r="R39479" s="10"/>
      <c r="S39479" s="10"/>
      <c r="T39479" s="10"/>
    </row>
    <row r="39480" spans="16:20" x14ac:dyDescent="0.2">
      <c r="P39480" s="10"/>
      <c r="R39480" s="10"/>
      <c r="S39480" s="10"/>
      <c r="T39480" s="10"/>
    </row>
    <row r="39481" spans="16:20" x14ac:dyDescent="0.2">
      <c r="P39481" s="10"/>
      <c r="R39481" s="10"/>
      <c r="S39481" s="10"/>
      <c r="T39481" s="10"/>
    </row>
    <row r="39482" spans="16:20" x14ac:dyDescent="0.2">
      <c r="P39482" s="10"/>
      <c r="R39482" s="10"/>
      <c r="S39482" s="10"/>
      <c r="T39482" s="10"/>
    </row>
    <row r="39483" spans="16:20" x14ac:dyDescent="0.2">
      <c r="P39483" s="10"/>
      <c r="R39483" s="10"/>
      <c r="S39483" s="10"/>
      <c r="T39483" s="10"/>
    </row>
    <row r="39484" spans="16:20" x14ac:dyDescent="0.2">
      <c r="P39484" s="10"/>
      <c r="R39484" s="10"/>
      <c r="S39484" s="10"/>
      <c r="T39484" s="10"/>
    </row>
    <row r="39485" spans="16:20" x14ac:dyDescent="0.2">
      <c r="P39485" s="10"/>
      <c r="R39485" s="10"/>
      <c r="S39485" s="10"/>
      <c r="T39485" s="10"/>
    </row>
    <row r="39486" spans="16:20" x14ac:dyDescent="0.2">
      <c r="P39486" s="10"/>
      <c r="R39486" s="10"/>
      <c r="S39486" s="10"/>
      <c r="T39486" s="10"/>
    </row>
    <row r="39487" spans="16:20" x14ac:dyDescent="0.2">
      <c r="P39487" s="10"/>
      <c r="R39487" s="10"/>
      <c r="S39487" s="10"/>
      <c r="T39487" s="10"/>
    </row>
    <row r="39488" spans="16:20" x14ac:dyDescent="0.2">
      <c r="P39488" s="10"/>
      <c r="R39488" s="10"/>
      <c r="S39488" s="10"/>
      <c r="T39488" s="10"/>
    </row>
    <row r="39489" spans="16:20" x14ac:dyDescent="0.2">
      <c r="P39489" s="10"/>
      <c r="R39489" s="10"/>
      <c r="S39489" s="10"/>
      <c r="T39489" s="10"/>
    </row>
    <row r="39490" spans="16:20" x14ac:dyDescent="0.2">
      <c r="P39490" s="10"/>
      <c r="R39490" s="10"/>
      <c r="S39490" s="10"/>
      <c r="T39490" s="10"/>
    </row>
    <row r="39491" spans="16:20" x14ac:dyDescent="0.2">
      <c r="P39491" s="10"/>
      <c r="R39491" s="10"/>
      <c r="S39491" s="10"/>
      <c r="T39491" s="10"/>
    </row>
    <row r="39492" spans="16:20" x14ac:dyDescent="0.2">
      <c r="P39492" s="10"/>
      <c r="R39492" s="10"/>
      <c r="S39492" s="10"/>
      <c r="T39492" s="10"/>
    </row>
    <row r="39493" spans="16:20" x14ac:dyDescent="0.2">
      <c r="P39493" s="10"/>
      <c r="R39493" s="10"/>
      <c r="S39493" s="10"/>
      <c r="T39493" s="10"/>
    </row>
    <row r="39494" spans="16:20" x14ac:dyDescent="0.2">
      <c r="P39494" s="10"/>
      <c r="R39494" s="10"/>
      <c r="S39494" s="10"/>
      <c r="T39494" s="10"/>
    </row>
    <row r="39495" spans="16:20" x14ac:dyDescent="0.2">
      <c r="P39495" s="10"/>
      <c r="R39495" s="10"/>
      <c r="S39495" s="10"/>
      <c r="T39495" s="10"/>
    </row>
    <row r="39496" spans="16:20" x14ac:dyDescent="0.2">
      <c r="P39496" s="10"/>
      <c r="R39496" s="10"/>
      <c r="S39496" s="10"/>
      <c r="T39496" s="10"/>
    </row>
    <row r="39497" spans="16:20" x14ac:dyDescent="0.2">
      <c r="P39497" s="10"/>
      <c r="R39497" s="10"/>
      <c r="S39497" s="10"/>
      <c r="T39497" s="10"/>
    </row>
    <row r="39498" spans="16:20" x14ac:dyDescent="0.2">
      <c r="P39498" s="10"/>
      <c r="R39498" s="10"/>
      <c r="S39498" s="10"/>
      <c r="T39498" s="10"/>
    </row>
    <row r="39499" spans="16:20" x14ac:dyDescent="0.2">
      <c r="P39499" s="10"/>
      <c r="R39499" s="10"/>
      <c r="S39499" s="10"/>
      <c r="T39499" s="10"/>
    </row>
    <row r="39500" spans="16:20" x14ac:dyDescent="0.2">
      <c r="P39500" s="10"/>
      <c r="R39500" s="10"/>
      <c r="S39500" s="10"/>
      <c r="T39500" s="10"/>
    </row>
    <row r="39501" spans="16:20" x14ac:dyDescent="0.2">
      <c r="P39501" s="10"/>
      <c r="R39501" s="10"/>
      <c r="S39501" s="10"/>
      <c r="T39501" s="10"/>
    </row>
    <row r="39502" spans="16:20" x14ac:dyDescent="0.2">
      <c r="P39502" s="10"/>
      <c r="R39502" s="10"/>
      <c r="S39502" s="10"/>
      <c r="T39502" s="10"/>
    </row>
    <row r="39503" spans="16:20" x14ac:dyDescent="0.2">
      <c r="P39503" s="10"/>
      <c r="R39503" s="10"/>
      <c r="S39503" s="10"/>
      <c r="T39503" s="10"/>
    </row>
    <row r="39504" spans="16:20" x14ac:dyDescent="0.2">
      <c r="P39504" s="10"/>
      <c r="R39504" s="10"/>
      <c r="S39504" s="10"/>
      <c r="T39504" s="10"/>
    </row>
    <row r="39505" spans="16:20" x14ac:dyDescent="0.2">
      <c r="P39505" s="10"/>
      <c r="R39505" s="10"/>
      <c r="S39505" s="10"/>
      <c r="T39505" s="10"/>
    </row>
    <row r="39506" spans="16:20" x14ac:dyDescent="0.2">
      <c r="P39506" s="10"/>
      <c r="R39506" s="10"/>
      <c r="S39506" s="10"/>
      <c r="T39506" s="10"/>
    </row>
    <row r="39507" spans="16:20" x14ac:dyDescent="0.2">
      <c r="P39507" s="10"/>
      <c r="R39507" s="10"/>
      <c r="S39507" s="10"/>
      <c r="T39507" s="10"/>
    </row>
    <row r="39508" spans="16:20" x14ac:dyDescent="0.2">
      <c r="P39508" s="10"/>
      <c r="R39508" s="10"/>
      <c r="S39508" s="10"/>
      <c r="T39508" s="10"/>
    </row>
    <row r="39509" spans="16:20" x14ac:dyDescent="0.2">
      <c r="P39509" s="10"/>
      <c r="R39509" s="10"/>
      <c r="S39509" s="10"/>
      <c r="T39509" s="10"/>
    </row>
    <row r="39510" spans="16:20" x14ac:dyDescent="0.2">
      <c r="P39510" s="10"/>
      <c r="R39510" s="10"/>
      <c r="S39510" s="10"/>
      <c r="T39510" s="10"/>
    </row>
    <row r="39511" spans="16:20" x14ac:dyDescent="0.2">
      <c r="P39511" s="10"/>
      <c r="R39511" s="10"/>
      <c r="S39511" s="10"/>
      <c r="T39511" s="10"/>
    </row>
    <row r="39512" spans="16:20" x14ac:dyDescent="0.2">
      <c r="P39512" s="10"/>
      <c r="R39512" s="10"/>
      <c r="S39512" s="10"/>
      <c r="T39512" s="10"/>
    </row>
    <row r="39513" spans="16:20" x14ac:dyDescent="0.2">
      <c r="P39513" s="10"/>
      <c r="R39513" s="10"/>
      <c r="S39513" s="10"/>
      <c r="T39513" s="10"/>
    </row>
    <row r="39514" spans="16:20" x14ac:dyDescent="0.2">
      <c r="P39514" s="10"/>
      <c r="R39514" s="10"/>
      <c r="S39514" s="10"/>
      <c r="T39514" s="10"/>
    </row>
    <row r="39515" spans="16:20" x14ac:dyDescent="0.2">
      <c r="P39515" s="10"/>
      <c r="R39515" s="10"/>
      <c r="S39515" s="10"/>
      <c r="T39515" s="10"/>
    </row>
    <row r="39516" spans="16:20" x14ac:dyDescent="0.2">
      <c r="P39516" s="10"/>
      <c r="R39516" s="10"/>
      <c r="S39516" s="10"/>
      <c r="T39516" s="10"/>
    </row>
    <row r="39517" spans="16:20" x14ac:dyDescent="0.2">
      <c r="P39517" s="10"/>
      <c r="R39517" s="10"/>
      <c r="S39517" s="10"/>
      <c r="T39517" s="10"/>
    </row>
    <row r="39518" spans="16:20" x14ac:dyDescent="0.2">
      <c r="P39518" s="10"/>
      <c r="R39518" s="10"/>
      <c r="S39518" s="10"/>
      <c r="T39518" s="10"/>
    </row>
    <row r="39519" spans="16:20" x14ac:dyDescent="0.2">
      <c r="P39519" s="10"/>
      <c r="R39519" s="10"/>
      <c r="S39519" s="10"/>
      <c r="T39519" s="10"/>
    </row>
    <row r="39520" spans="16:20" x14ac:dyDescent="0.2">
      <c r="P39520" s="10"/>
      <c r="R39520" s="10"/>
      <c r="S39520" s="10"/>
      <c r="T39520" s="10"/>
    </row>
    <row r="39521" spans="16:20" x14ac:dyDescent="0.2">
      <c r="P39521" s="10"/>
      <c r="R39521" s="10"/>
      <c r="S39521" s="10"/>
      <c r="T39521" s="10"/>
    </row>
    <row r="39522" spans="16:20" x14ac:dyDescent="0.2">
      <c r="P39522" s="10"/>
      <c r="R39522" s="10"/>
      <c r="S39522" s="10"/>
      <c r="T39522" s="10"/>
    </row>
    <row r="39523" spans="16:20" x14ac:dyDescent="0.2">
      <c r="P39523" s="10"/>
      <c r="R39523" s="10"/>
      <c r="S39523" s="10"/>
      <c r="T39523" s="10"/>
    </row>
    <row r="39524" spans="16:20" x14ac:dyDescent="0.2">
      <c r="P39524" s="10"/>
      <c r="R39524" s="10"/>
      <c r="S39524" s="10"/>
      <c r="T39524" s="10"/>
    </row>
    <row r="39525" spans="16:20" x14ac:dyDescent="0.2">
      <c r="P39525" s="10"/>
      <c r="R39525" s="10"/>
      <c r="S39525" s="10"/>
      <c r="T39525" s="10"/>
    </row>
    <row r="39526" spans="16:20" x14ac:dyDescent="0.2">
      <c r="P39526" s="10"/>
      <c r="R39526" s="10"/>
      <c r="S39526" s="10"/>
      <c r="T39526" s="10"/>
    </row>
    <row r="39527" spans="16:20" x14ac:dyDescent="0.2">
      <c r="P39527" s="10"/>
      <c r="R39527" s="10"/>
      <c r="S39527" s="10"/>
      <c r="T39527" s="10"/>
    </row>
    <row r="39528" spans="16:20" x14ac:dyDescent="0.2">
      <c r="P39528" s="10"/>
      <c r="R39528" s="10"/>
      <c r="S39528" s="10"/>
      <c r="T39528" s="10"/>
    </row>
    <row r="39529" spans="16:20" x14ac:dyDescent="0.2">
      <c r="P39529" s="10"/>
      <c r="R39529" s="10"/>
      <c r="S39529" s="10"/>
      <c r="T39529" s="10"/>
    </row>
    <row r="39530" spans="16:20" x14ac:dyDescent="0.2">
      <c r="P39530" s="10"/>
      <c r="R39530" s="10"/>
      <c r="S39530" s="10"/>
      <c r="T39530" s="10"/>
    </row>
    <row r="39531" spans="16:20" x14ac:dyDescent="0.2">
      <c r="P39531" s="10"/>
      <c r="R39531" s="10"/>
      <c r="S39531" s="10"/>
      <c r="T39531" s="10"/>
    </row>
    <row r="39532" spans="16:20" x14ac:dyDescent="0.2">
      <c r="P39532" s="10"/>
      <c r="R39532" s="10"/>
      <c r="S39532" s="10"/>
      <c r="T39532" s="10"/>
    </row>
    <row r="39533" spans="16:20" x14ac:dyDescent="0.2">
      <c r="P39533" s="10"/>
      <c r="R39533" s="10"/>
      <c r="S39533" s="10"/>
      <c r="T39533" s="10"/>
    </row>
    <row r="39534" spans="16:20" x14ac:dyDescent="0.2">
      <c r="P39534" s="10"/>
      <c r="R39534" s="10"/>
      <c r="S39534" s="10"/>
      <c r="T39534" s="10"/>
    </row>
    <row r="39535" spans="16:20" x14ac:dyDescent="0.2">
      <c r="P39535" s="10"/>
      <c r="R39535" s="10"/>
      <c r="S39535" s="10"/>
      <c r="T39535" s="10"/>
    </row>
    <row r="39536" spans="16:20" x14ac:dyDescent="0.2">
      <c r="P39536" s="10"/>
      <c r="R39536" s="10"/>
      <c r="S39536" s="10"/>
      <c r="T39536" s="10"/>
    </row>
    <row r="39537" spans="16:20" x14ac:dyDescent="0.2">
      <c r="P39537" s="10"/>
      <c r="R39537" s="10"/>
      <c r="S39537" s="10"/>
      <c r="T39537" s="10"/>
    </row>
    <row r="39538" spans="16:20" x14ac:dyDescent="0.2">
      <c r="P39538" s="10"/>
      <c r="R39538" s="10"/>
      <c r="S39538" s="10"/>
      <c r="T39538" s="10"/>
    </row>
    <row r="39539" spans="16:20" x14ac:dyDescent="0.2">
      <c r="P39539" s="10"/>
      <c r="R39539" s="10"/>
      <c r="S39539" s="10"/>
      <c r="T39539" s="10"/>
    </row>
    <row r="39540" spans="16:20" x14ac:dyDescent="0.2">
      <c r="P39540" s="10"/>
      <c r="R39540" s="10"/>
      <c r="S39540" s="10"/>
      <c r="T39540" s="10"/>
    </row>
    <row r="39541" spans="16:20" x14ac:dyDescent="0.2">
      <c r="P39541" s="10"/>
      <c r="R39541" s="10"/>
      <c r="S39541" s="10"/>
      <c r="T39541" s="10"/>
    </row>
    <row r="39542" spans="16:20" x14ac:dyDescent="0.2">
      <c r="P39542" s="10"/>
      <c r="R39542" s="10"/>
      <c r="S39542" s="10"/>
      <c r="T39542" s="10"/>
    </row>
    <row r="39543" spans="16:20" x14ac:dyDescent="0.2">
      <c r="P39543" s="10"/>
      <c r="R39543" s="10"/>
      <c r="S39543" s="10"/>
      <c r="T39543" s="10"/>
    </row>
    <row r="39544" spans="16:20" x14ac:dyDescent="0.2">
      <c r="P39544" s="10"/>
      <c r="R39544" s="10"/>
      <c r="S39544" s="10"/>
      <c r="T39544" s="10"/>
    </row>
    <row r="39545" spans="16:20" x14ac:dyDescent="0.2">
      <c r="P39545" s="10"/>
      <c r="R39545" s="10"/>
      <c r="S39545" s="10"/>
      <c r="T39545" s="10"/>
    </row>
    <row r="39546" spans="16:20" x14ac:dyDescent="0.2">
      <c r="P39546" s="10"/>
      <c r="R39546" s="10"/>
      <c r="S39546" s="10"/>
      <c r="T39546" s="10"/>
    </row>
    <row r="39547" spans="16:20" x14ac:dyDescent="0.2">
      <c r="P39547" s="10"/>
      <c r="R39547" s="10"/>
      <c r="S39547" s="10"/>
      <c r="T39547" s="10"/>
    </row>
    <row r="39548" spans="16:20" x14ac:dyDescent="0.2">
      <c r="P39548" s="10"/>
      <c r="R39548" s="10"/>
      <c r="S39548" s="10"/>
      <c r="T39548" s="10"/>
    </row>
    <row r="39549" spans="16:20" x14ac:dyDescent="0.2">
      <c r="P39549" s="10"/>
      <c r="R39549" s="10"/>
      <c r="S39549" s="10"/>
      <c r="T39549" s="10"/>
    </row>
    <row r="39550" spans="16:20" x14ac:dyDescent="0.2">
      <c r="P39550" s="10"/>
      <c r="R39550" s="10"/>
      <c r="S39550" s="10"/>
      <c r="T39550" s="10"/>
    </row>
    <row r="39551" spans="16:20" x14ac:dyDescent="0.2">
      <c r="P39551" s="10"/>
      <c r="R39551" s="10"/>
      <c r="S39551" s="10"/>
      <c r="T39551" s="10"/>
    </row>
    <row r="39552" spans="16:20" x14ac:dyDescent="0.2">
      <c r="P39552" s="10"/>
      <c r="R39552" s="10"/>
      <c r="S39552" s="10"/>
      <c r="T39552" s="10"/>
    </row>
    <row r="39553" spans="16:20" x14ac:dyDescent="0.2">
      <c r="P39553" s="10"/>
      <c r="R39553" s="10"/>
      <c r="S39553" s="10"/>
      <c r="T39553" s="10"/>
    </row>
    <row r="39554" spans="16:20" x14ac:dyDescent="0.2">
      <c r="P39554" s="10"/>
      <c r="R39554" s="10"/>
      <c r="S39554" s="10"/>
      <c r="T39554" s="10"/>
    </row>
    <row r="39555" spans="16:20" x14ac:dyDescent="0.2">
      <c r="P39555" s="10"/>
      <c r="R39555" s="10"/>
      <c r="S39555" s="10"/>
      <c r="T39555" s="10"/>
    </row>
    <row r="39556" spans="16:20" x14ac:dyDescent="0.2">
      <c r="P39556" s="10"/>
      <c r="R39556" s="10"/>
      <c r="S39556" s="10"/>
      <c r="T39556" s="10"/>
    </row>
    <row r="39557" spans="16:20" x14ac:dyDescent="0.2">
      <c r="P39557" s="10"/>
      <c r="R39557" s="10"/>
      <c r="S39557" s="10"/>
      <c r="T39557" s="10"/>
    </row>
    <row r="39558" spans="16:20" x14ac:dyDescent="0.2">
      <c r="P39558" s="10"/>
      <c r="R39558" s="10"/>
      <c r="S39558" s="10"/>
      <c r="T39558" s="10"/>
    </row>
    <row r="39559" spans="16:20" x14ac:dyDescent="0.2">
      <c r="P39559" s="10"/>
      <c r="R39559" s="10"/>
      <c r="S39559" s="10"/>
      <c r="T39559" s="10"/>
    </row>
    <row r="39560" spans="16:20" x14ac:dyDescent="0.2">
      <c r="P39560" s="10"/>
      <c r="R39560" s="10"/>
      <c r="S39560" s="10"/>
      <c r="T39560" s="10"/>
    </row>
    <row r="39561" spans="16:20" x14ac:dyDescent="0.2">
      <c r="P39561" s="10"/>
      <c r="R39561" s="10"/>
      <c r="S39561" s="10"/>
      <c r="T39561" s="10"/>
    </row>
    <row r="39562" spans="16:20" x14ac:dyDescent="0.2">
      <c r="P39562" s="10"/>
      <c r="R39562" s="10"/>
      <c r="S39562" s="10"/>
      <c r="T39562" s="10"/>
    </row>
    <row r="39563" spans="16:20" x14ac:dyDescent="0.2">
      <c r="P39563" s="10"/>
      <c r="R39563" s="10"/>
      <c r="S39563" s="10"/>
      <c r="T39563" s="10"/>
    </row>
    <row r="39564" spans="16:20" x14ac:dyDescent="0.2">
      <c r="P39564" s="10"/>
      <c r="R39564" s="10"/>
      <c r="S39564" s="10"/>
      <c r="T39564" s="10"/>
    </row>
    <row r="39565" spans="16:20" x14ac:dyDescent="0.2">
      <c r="P39565" s="10"/>
      <c r="R39565" s="10"/>
      <c r="S39565" s="10"/>
      <c r="T39565" s="10"/>
    </row>
    <row r="39566" spans="16:20" x14ac:dyDescent="0.2">
      <c r="P39566" s="10"/>
      <c r="R39566" s="10"/>
      <c r="S39566" s="10"/>
      <c r="T39566" s="10"/>
    </row>
    <row r="39567" spans="16:20" x14ac:dyDescent="0.2">
      <c r="P39567" s="10"/>
      <c r="R39567" s="10"/>
      <c r="S39567" s="10"/>
      <c r="T39567" s="10"/>
    </row>
    <row r="39568" spans="16:20" x14ac:dyDescent="0.2">
      <c r="P39568" s="10"/>
      <c r="R39568" s="10"/>
      <c r="S39568" s="10"/>
      <c r="T39568" s="10"/>
    </row>
    <row r="39569" spans="16:20" x14ac:dyDescent="0.2">
      <c r="P39569" s="10"/>
      <c r="R39569" s="10"/>
      <c r="S39569" s="10"/>
      <c r="T39569" s="10"/>
    </row>
    <row r="39570" spans="16:20" x14ac:dyDescent="0.2">
      <c r="P39570" s="10"/>
      <c r="R39570" s="10"/>
      <c r="S39570" s="10"/>
      <c r="T39570" s="10"/>
    </row>
    <row r="39571" spans="16:20" x14ac:dyDescent="0.2">
      <c r="P39571" s="10"/>
      <c r="R39571" s="10"/>
      <c r="S39571" s="10"/>
      <c r="T39571" s="10"/>
    </row>
    <row r="39572" spans="16:20" x14ac:dyDescent="0.2">
      <c r="P39572" s="10"/>
      <c r="R39572" s="10"/>
      <c r="S39572" s="10"/>
      <c r="T39572" s="10"/>
    </row>
    <row r="39573" spans="16:20" x14ac:dyDescent="0.2">
      <c r="P39573" s="10"/>
      <c r="R39573" s="10"/>
      <c r="S39573" s="10"/>
      <c r="T39573" s="10"/>
    </row>
    <row r="39574" spans="16:20" x14ac:dyDescent="0.2">
      <c r="P39574" s="10"/>
      <c r="R39574" s="10"/>
      <c r="S39574" s="10"/>
      <c r="T39574" s="10"/>
    </row>
    <row r="39575" spans="16:20" x14ac:dyDescent="0.2">
      <c r="P39575" s="10"/>
      <c r="R39575" s="10"/>
      <c r="S39575" s="10"/>
      <c r="T39575" s="10"/>
    </row>
    <row r="39576" spans="16:20" x14ac:dyDescent="0.2">
      <c r="P39576" s="10"/>
      <c r="R39576" s="10"/>
      <c r="S39576" s="10"/>
      <c r="T39576" s="10"/>
    </row>
    <row r="39577" spans="16:20" x14ac:dyDescent="0.2">
      <c r="P39577" s="10"/>
      <c r="R39577" s="10"/>
      <c r="S39577" s="10"/>
      <c r="T39577" s="10"/>
    </row>
    <row r="39578" spans="16:20" x14ac:dyDescent="0.2">
      <c r="P39578" s="10"/>
      <c r="R39578" s="10"/>
      <c r="S39578" s="10"/>
      <c r="T39578" s="10"/>
    </row>
    <row r="39579" spans="16:20" x14ac:dyDescent="0.2">
      <c r="P39579" s="10"/>
      <c r="R39579" s="10"/>
      <c r="S39579" s="10"/>
      <c r="T39579" s="10"/>
    </row>
    <row r="39580" spans="16:20" x14ac:dyDescent="0.2">
      <c r="P39580" s="10"/>
      <c r="R39580" s="10"/>
      <c r="S39580" s="10"/>
      <c r="T39580" s="10"/>
    </row>
    <row r="39581" spans="16:20" x14ac:dyDescent="0.2">
      <c r="P39581" s="10"/>
      <c r="R39581" s="10"/>
      <c r="S39581" s="10"/>
      <c r="T39581" s="10"/>
    </row>
    <row r="39582" spans="16:20" x14ac:dyDescent="0.2">
      <c r="P39582" s="10"/>
      <c r="R39582" s="10"/>
      <c r="S39582" s="10"/>
      <c r="T39582" s="10"/>
    </row>
    <row r="39583" spans="16:20" x14ac:dyDescent="0.2">
      <c r="P39583" s="10"/>
      <c r="R39583" s="10"/>
      <c r="S39583" s="10"/>
      <c r="T39583" s="10"/>
    </row>
    <row r="39584" spans="16:20" x14ac:dyDescent="0.2">
      <c r="P39584" s="10"/>
      <c r="R39584" s="10"/>
      <c r="S39584" s="10"/>
      <c r="T39584" s="10"/>
    </row>
    <row r="39585" spans="16:20" x14ac:dyDescent="0.2">
      <c r="P39585" s="10"/>
      <c r="R39585" s="10"/>
      <c r="S39585" s="10"/>
      <c r="T39585" s="10"/>
    </row>
    <row r="39586" spans="16:20" x14ac:dyDescent="0.2">
      <c r="P39586" s="10"/>
      <c r="R39586" s="10"/>
      <c r="S39586" s="10"/>
      <c r="T39586" s="10"/>
    </row>
    <row r="39587" spans="16:20" x14ac:dyDescent="0.2">
      <c r="P39587" s="10"/>
      <c r="R39587" s="10"/>
      <c r="S39587" s="10"/>
      <c r="T39587" s="10"/>
    </row>
    <row r="39588" spans="16:20" x14ac:dyDescent="0.2">
      <c r="P39588" s="10"/>
      <c r="R39588" s="10"/>
      <c r="S39588" s="10"/>
      <c r="T39588" s="10"/>
    </row>
    <row r="39589" spans="16:20" x14ac:dyDescent="0.2">
      <c r="P39589" s="10"/>
      <c r="R39589" s="10"/>
      <c r="S39589" s="10"/>
      <c r="T39589" s="10"/>
    </row>
    <row r="39590" spans="16:20" x14ac:dyDescent="0.2">
      <c r="P39590" s="10"/>
      <c r="R39590" s="10"/>
      <c r="S39590" s="10"/>
      <c r="T39590" s="10"/>
    </row>
    <row r="39591" spans="16:20" x14ac:dyDescent="0.2">
      <c r="P39591" s="10"/>
      <c r="R39591" s="10"/>
      <c r="S39591" s="10"/>
      <c r="T39591" s="10"/>
    </row>
    <row r="39592" spans="16:20" x14ac:dyDescent="0.2">
      <c r="P39592" s="10"/>
      <c r="R39592" s="10"/>
      <c r="S39592" s="10"/>
      <c r="T39592" s="10"/>
    </row>
    <row r="39593" spans="16:20" x14ac:dyDescent="0.2">
      <c r="P39593" s="10"/>
      <c r="R39593" s="10"/>
      <c r="S39593" s="10"/>
      <c r="T39593" s="10"/>
    </row>
    <row r="39594" spans="16:20" x14ac:dyDescent="0.2">
      <c r="P39594" s="10"/>
      <c r="R39594" s="10"/>
      <c r="S39594" s="10"/>
      <c r="T39594" s="10"/>
    </row>
    <row r="39595" spans="16:20" x14ac:dyDescent="0.2">
      <c r="P39595" s="10"/>
      <c r="R39595" s="10"/>
      <c r="S39595" s="10"/>
      <c r="T39595" s="10"/>
    </row>
    <row r="39596" spans="16:20" x14ac:dyDescent="0.2">
      <c r="P39596" s="10"/>
      <c r="R39596" s="10"/>
      <c r="S39596" s="10"/>
      <c r="T39596" s="10"/>
    </row>
    <row r="39597" spans="16:20" x14ac:dyDescent="0.2">
      <c r="P39597" s="10"/>
      <c r="R39597" s="10"/>
      <c r="S39597" s="10"/>
      <c r="T39597" s="10"/>
    </row>
    <row r="39598" spans="16:20" x14ac:dyDescent="0.2">
      <c r="P39598" s="10"/>
      <c r="R39598" s="10"/>
      <c r="S39598" s="10"/>
      <c r="T39598" s="10"/>
    </row>
    <row r="39599" spans="16:20" x14ac:dyDescent="0.2">
      <c r="P39599" s="10"/>
      <c r="R39599" s="10"/>
      <c r="S39599" s="10"/>
      <c r="T39599" s="10"/>
    </row>
    <row r="39600" spans="16:20" x14ac:dyDescent="0.2">
      <c r="P39600" s="10"/>
      <c r="R39600" s="10"/>
      <c r="S39600" s="10"/>
      <c r="T39600" s="10"/>
    </row>
    <row r="39601" spans="16:20" x14ac:dyDescent="0.2">
      <c r="P39601" s="10"/>
      <c r="R39601" s="10"/>
      <c r="S39601" s="10"/>
      <c r="T39601" s="10"/>
    </row>
    <row r="39602" spans="16:20" x14ac:dyDescent="0.2">
      <c r="P39602" s="10"/>
      <c r="R39602" s="10"/>
      <c r="S39602" s="10"/>
      <c r="T39602" s="10"/>
    </row>
    <row r="39603" spans="16:20" x14ac:dyDescent="0.2">
      <c r="P39603" s="10"/>
      <c r="R39603" s="10"/>
      <c r="S39603" s="10"/>
      <c r="T39603" s="10"/>
    </row>
    <row r="39604" spans="16:20" x14ac:dyDescent="0.2">
      <c r="P39604" s="10"/>
      <c r="R39604" s="10"/>
      <c r="S39604" s="10"/>
      <c r="T39604" s="10"/>
    </row>
    <row r="39605" spans="16:20" x14ac:dyDescent="0.2">
      <c r="P39605" s="10"/>
      <c r="R39605" s="10"/>
      <c r="S39605" s="10"/>
      <c r="T39605" s="10"/>
    </row>
    <row r="39606" spans="16:20" x14ac:dyDescent="0.2">
      <c r="P39606" s="10"/>
      <c r="R39606" s="10"/>
      <c r="S39606" s="10"/>
      <c r="T39606" s="10"/>
    </row>
    <row r="39607" spans="16:20" x14ac:dyDescent="0.2">
      <c r="P39607" s="10"/>
      <c r="R39607" s="10"/>
      <c r="S39607" s="10"/>
      <c r="T39607" s="10"/>
    </row>
    <row r="39608" spans="16:20" x14ac:dyDescent="0.2">
      <c r="P39608" s="10"/>
      <c r="R39608" s="10"/>
      <c r="S39608" s="10"/>
      <c r="T39608" s="10"/>
    </row>
    <row r="39609" spans="16:20" x14ac:dyDescent="0.2">
      <c r="P39609" s="10"/>
      <c r="R39609" s="10"/>
      <c r="S39609" s="10"/>
      <c r="T39609" s="10"/>
    </row>
    <row r="39610" spans="16:20" x14ac:dyDescent="0.2">
      <c r="P39610" s="10"/>
      <c r="R39610" s="10"/>
      <c r="S39610" s="10"/>
      <c r="T39610" s="10"/>
    </row>
    <row r="39611" spans="16:20" x14ac:dyDescent="0.2">
      <c r="P39611" s="10"/>
      <c r="R39611" s="10"/>
      <c r="S39611" s="10"/>
      <c r="T39611" s="10"/>
    </row>
    <row r="39612" spans="16:20" x14ac:dyDescent="0.2">
      <c r="P39612" s="10"/>
      <c r="R39612" s="10"/>
      <c r="S39612" s="10"/>
      <c r="T39612" s="10"/>
    </row>
    <row r="39613" spans="16:20" x14ac:dyDescent="0.2">
      <c r="P39613" s="10"/>
      <c r="R39613" s="10"/>
      <c r="S39613" s="10"/>
      <c r="T39613" s="10"/>
    </row>
    <row r="39614" spans="16:20" x14ac:dyDescent="0.2">
      <c r="P39614" s="10"/>
      <c r="R39614" s="10"/>
      <c r="S39614" s="10"/>
      <c r="T39614" s="10"/>
    </row>
    <row r="39615" spans="16:20" x14ac:dyDescent="0.2">
      <c r="P39615" s="10"/>
      <c r="R39615" s="10"/>
      <c r="S39615" s="10"/>
      <c r="T39615" s="10"/>
    </row>
    <row r="39616" spans="16:20" x14ac:dyDescent="0.2">
      <c r="P39616" s="10"/>
      <c r="R39616" s="10"/>
      <c r="S39616" s="10"/>
      <c r="T39616" s="10"/>
    </row>
    <row r="39617" spans="16:20" x14ac:dyDescent="0.2">
      <c r="P39617" s="10"/>
      <c r="R39617" s="10"/>
      <c r="S39617" s="10"/>
      <c r="T39617" s="10"/>
    </row>
    <row r="39618" spans="16:20" x14ac:dyDescent="0.2">
      <c r="P39618" s="10"/>
      <c r="R39618" s="10"/>
      <c r="S39618" s="10"/>
      <c r="T39618" s="10"/>
    </row>
    <row r="39619" spans="16:20" x14ac:dyDescent="0.2">
      <c r="P39619" s="10"/>
      <c r="R39619" s="10"/>
      <c r="S39619" s="10"/>
      <c r="T39619" s="10"/>
    </row>
    <row r="39620" spans="16:20" x14ac:dyDescent="0.2">
      <c r="P39620" s="10"/>
      <c r="R39620" s="10"/>
      <c r="S39620" s="10"/>
      <c r="T39620" s="10"/>
    </row>
    <row r="39621" spans="16:20" x14ac:dyDescent="0.2">
      <c r="P39621" s="10"/>
      <c r="R39621" s="10"/>
      <c r="S39621" s="10"/>
      <c r="T39621" s="10"/>
    </row>
    <row r="39622" spans="16:20" x14ac:dyDescent="0.2">
      <c r="P39622" s="10"/>
      <c r="R39622" s="10"/>
      <c r="S39622" s="10"/>
      <c r="T39622" s="10"/>
    </row>
    <row r="39623" spans="16:20" x14ac:dyDescent="0.2">
      <c r="P39623" s="10"/>
      <c r="R39623" s="10"/>
      <c r="S39623" s="10"/>
      <c r="T39623" s="10"/>
    </row>
    <row r="39624" spans="16:20" x14ac:dyDescent="0.2">
      <c r="P39624" s="10"/>
      <c r="R39624" s="10"/>
      <c r="S39624" s="10"/>
      <c r="T39624" s="10"/>
    </row>
    <row r="39625" spans="16:20" x14ac:dyDescent="0.2">
      <c r="P39625" s="10"/>
      <c r="R39625" s="10"/>
      <c r="S39625" s="10"/>
      <c r="T39625" s="10"/>
    </row>
    <row r="39626" spans="16:20" x14ac:dyDescent="0.2">
      <c r="P39626" s="10"/>
      <c r="R39626" s="10"/>
      <c r="S39626" s="10"/>
      <c r="T39626" s="10"/>
    </row>
    <row r="39627" spans="16:20" x14ac:dyDescent="0.2">
      <c r="P39627" s="10"/>
      <c r="R39627" s="10"/>
      <c r="S39627" s="10"/>
      <c r="T39627" s="10"/>
    </row>
    <row r="39628" spans="16:20" x14ac:dyDescent="0.2">
      <c r="P39628" s="10"/>
      <c r="R39628" s="10"/>
      <c r="S39628" s="10"/>
      <c r="T39628" s="10"/>
    </row>
    <row r="39629" spans="16:20" x14ac:dyDescent="0.2">
      <c r="P39629" s="10"/>
      <c r="R39629" s="10"/>
      <c r="S39629" s="10"/>
      <c r="T39629" s="10"/>
    </row>
    <row r="39630" spans="16:20" x14ac:dyDescent="0.2">
      <c r="P39630" s="10"/>
      <c r="R39630" s="10"/>
      <c r="S39630" s="10"/>
      <c r="T39630" s="10"/>
    </row>
    <row r="39631" spans="16:20" x14ac:dyDescent="0.2">
      <c r="P39631" s="10"/>
      <c r="R39631" s="10"/>
      <c r="S39631" s="10"/>
      <c r="T39631" s="10"/>
    </row>
    <row r="39632" spans="16:20" x14ac:dyDescent="0.2">
      <c r="P39632" s="10"/>
      <c r="R39632" s="10"/>
      <c r="S39632" s="10"/>
      <c r="T39632" s="10"/>
    </row>
    <row r="39633" spans="16:20" x14ac:dyDescent="0.2">
      <c r="P39633" s="10"/>
      <c r="R39633" s="10"/>
      <c r="S39633" s="10"/>
      <c r="T39633" s="10"/>
    </row>
    <row r="39634" spans="16:20" x14ac:dyDescent="0.2">
      <c r="P39634" s="10"/>
      <c r="R39634" s="10"/>
      <c r="S39634" s="10"/>
      <c r="T39634" s="10"/>
    </row>
    <row r="39635" spans="16:20" x14ac:dyDescent="0.2">
      <c r="P39635" s="10"/>
      <c r="R39635" s="10"/>
      <c r="S39635" s="10"/>
      <c r="T39635" s="10"/>
    </row>
    <row r="39636" spans="16:20" x14ac:dyDescent="0.2">
      <c r="P39636" s="10"/>
      <c r="R39636" s="10"/>
      <c r="S39636" s="10"/>
      <c r="T39636" s="10"/>
    </row>
    <row r="39637" spans="16:20" x14ac:dyDescent="0.2">
      <c r="P39637" s="10"/>
      <c r="R39637" s="10"/>
      <c r="S39637" s="10"/>
      <c r="T39637" s="10"/>
    </row>
    <row r="39638" spans="16:20" x14ac:dyDescent="0.2">
      <c r="P39638" s="10"/>
      <c r="R39638" s="10"/>
      <c r="S39638" s="10"/>
      <c r="T39638" s="10"/>
    </row>
    <row r="39639" spans="16:20" x14ac:dyDescent="0.2">
      <c r="P39639" s="10"/>
      <c r="R39639" s="10"/>
      <c r="S39639" s="10"/>
      <c r="T39639" s="10"/>
    </row>
    <row r="39640" spans="16:20" x14ac:dyDescent="0.2">
      <c r="P39640" s="10"/>
      <c r="R39640" s="10"/>
      <c r="S39640" s="10"/>
      <c r="T39640" s="10"/>
    </row>
    <row r="39641" spans="16:20" x14ac:dyDescent="0.2">
      <c r="P39641" s="10"/>
      <c r="R39641" s="10"/>
      <c r="S39641" s="10"/>
      <c r="T39641" s="10"/>
    </row>
    <row r="39642" spans="16:20" x14ac:dyDescent="0.2">
      <c r="P39642" s="10"/>
      <c r="R39642" s="10"/>
      <c r="S39642" s="10"/>
      <c r="T39642" s="10"/>
    </row>
    <row r="39643" spans="16:20" x14ac:dyDescent="0.2">
      <c r="P39643" s="10"/>
      <c r="R39643" s="10"/>
      <c r="S39643" s="10"/>
      <c r="T39643" s="10"/>
    </row>
    <row r="39644" spans="16:20" x14ac:dyDescent="0.2">
      <c r="P39644" s="10"/>
      <c r="R39644" s="10"/>
      <c r="S39644" s="10"/>
      <c r="T39644" s="10"/>
    </row>
    <row r="39645" spans="16:20" x14ac:dyDescent="0.2">
      <c r="P39645" s="10"/>
      <c r="R39645" s="10"/>
      <c r="S39645" s="10"/>
      <c r="T39645" s="10"/>
    </row>
    <row r="39646" spans="16:20" x14ac:dyDescent="0.2">
      <c r="P39646" s="10"/>
      <c r="R39646" s="10"/>
      <c r="S39646" s="10"/>
      <c r="T39646" s="10"/>
    </row>
    <row r="39647" spans="16:20" x14ac:dyDescent="0.2">
      <c r="P39647" s="10"/>
      <c r="R39647" s="10"/>
      <c r="S39647" s="10"/>
      <c r="T39647" s="10"/>
    </row>
    <row r="39648" spans="16:20" x14ac:dyDescent="0.2">
      <c r="P39648" s="10"/>
      <c r="R39648" s="10"/>
      <c r="S39648" s="10"/>
      <c r="T39648" s="10"/>
    </row>
    <row r="39649" spans="16:20" x14ac:dyDescent="0.2">
      <c r="P39649" s="10"/>
      <c r="R39649" s="10"/>
      <c r="S39649" s="10"/>
      <c r="T39649" s="10"/>
    </row>
    <row r="39650" spans="16:20" x14ac:dyDescent="0.2">
      <c r="P39650" s="10"/>
      <c r="R39650" s="10"/>
      <c r="S39650" s="10"/>
      <c r="T39650" s="10"/>
    </row>
    <row r="39651" spans="16:20" x14ac:dyDescent="0.2">
      <c r="P39651" s="10"/>
      <c r="R39651" s="10"/>
      <c r="S39651" s="10"/>
      <c r="T39651" s="10"/>
    </row>
    <row r="39652" spans="16:20" x14ac:dyDescent="0.2">
      <c r="P39652" s="10"/>
      <c r="R39652" s="10"/>
      <c r="S39652" s="10"/>
      <c r="T39652" s="10"/>
    </row>
    <row r="39653" spans="16:20" x14ac:dyDescent="0.2">
      <c r="P39653" s="10"/>
      <c r="R39653" s="10"/>
      <c r="S39653" s="10"/>
      <c r="T39653" s="10"/>
    </row>
    <row r="39654" spans="16:20" x14ac:dyDescent="0.2">
      <c r="P39654" s="10"/>
      <c r="R39654" s="10"/>
      <c r="S39654" s="10"/>
      <c r="T39654" s="10"/>
    </row>
    <row r="39655" spans="16:20" x14ac:dyDescent="0.2">
      <c r="P39655" s="10"/>
      <c r="R39655" s="10"/>
      <c r="S39655" s="10"/>
      <c r="T39655" s="10"/>
    </row>
    <row r="39656" spans="16:20" x14ac:dyDescent="0.2">
      <c r="P39656" s="10"/>
      <c r="R39656" s="10"/>
      <c r="S39656" s="10"/>
      <c r="T39656" s="10"/>
    </row>
    <row r="39657" spans="16:20" x14ac:dyDescent="0.2">
      <c r="P39657" s="10"/>
      <c r="R39657" s="10"/>
      <c r="S39657" s="10"/>
      <c r="T39657" s="10"/>
    </row>
    <row r="39658" spans="16:20" x14ac:dyDescent="0.2">
      <c r="P39658" s="10"/>
      <c r="R39658" s="10"/>
      <c r="S39658" s="10"/>
      <c r="T39658" s="10"/>
    </row>
    <row r="39659" spans="16:20" x14ac:dyDescent="0.2">
      <c r="P39659" s="10"/>
      <c r="R39659" s="10"/>
      <c r="S39659" s="10"/>
      <c r="T39659" s="10"/>
    </row>
    <row r="39660" spans="16:20" x14ac:dyDescent="0.2">
      <c r="P39660" s="10"/>
      <c r="R39660" s="10"/>
      <c r="S39660" s="10"/>
      <c r="T39660" s="10"/>
    </row>
    <row r="39661" spans="16:20" x14ac:dyDescent="0.2">
      <c r="P39661" s="10"/>
      <c r="R39661" s="10"/>
      <c r="S39661" s="10"/>
      <c r="T39661" s="10"/>
    </row>
    <row r="39662" spans="16:20" x14ac:dyDescent="0.2">
      <c r="P39662" s="10"/>
      <c r="R39662" s="10"/>
      <c r="S39662" s="10"/>
      <c r="T39662" s="10"/>
    </row>
    <row r="39663" spans="16:20" x14ac:dyDescent="0.2">
      <c r="P39663" s="10"/>
      <c r="R39663" s="10"/>
      <c r="S39663" s="10"/>
      <c r="T39663" s="10"/>
    </row>
    <row r="39664" spans="16:20" x14ac:dyDescent="0.2">
      <c r="P39664" s="10"/>
      <c r="R39664" s="10"/>
      <c r="S39664" s="10"/>
      <c r="T39664" s="10"/>
    </row>
    <row r="39665" spans="16:20" x14ac:dyDescent="0.2">
      <c r="P39665" s="10"/>
      <c r="R39665" s="10"/>
      <c r="S39665" s="10"/>
      <c r="T39665" s="10"/>
    </row>
    <row r="39666" spans="16:20" x14ac:dyDescent="0.2">
      <c r="P39666" s="10"/>
      <c r="R39666" s="10"/>
      <c r="S39666" s="10"/>
      <c r="T39666" s="10"/>
    </row>
    <row r="39667" spans="16:20" x14ac:dyDescent="0.2">
      <c r="P39667" s="10"/>
      <c r="R39667" s="10"/>
      <c r="S39667" s="10"/>
      <c r="T39667" s="10"/>
    </row>
    <row r="39668" spans="16:20" x14ac:dyDescent="0.2">
      <c r="P39668" s="10"/>
      <c r="R39668" s="10"/>
      <c r="S39668" s="10"/>
      <c r="T39668" s="10"/>
    </row>
    <row r="39669" spans="16:20" x14ac:dyDescent="0.2">
      <c r="P39669" s="10"/>
      <c r="R39669" s="10"/>
      <c r="S39669" s="10"/>
      <c r="T39669" s="10"/>
    </row>
    <row r="39670" spans="16:20" x14ac:dyDescent="0.2">
      <c r="P39670" s="10"/>
      <c r="R39670" s="10"/>
      <c r="S39670" s="10"/>
      <c r="T39670" s="10"/>
    </row>
    <row r="39671" spans="16:20" x14ac:dyDescent="0.2">
      <c r="P39671" s="10"/>
      <c r="R39671" s="10"/>
      <c r="S39671" s="10"/>
      <c r="T39671" s="10"/>
    </row>
    <row r="39672" spans="16:20" x14ac:dyDescent="0.2">
      <c r="P39672" s="10"/>
      <c r="R39672" s="10"/>
      <c r="S39672" s="10"/>
      <c r="T39672" s="10"/>
    </row>
    <row r="39673" spans="16:20" x14ac:dyDescent="0.2">
      <c r="P39673" s="10"/>
      <c r="R39673" s="10"/>
      <c r="S39673" s="10"/>
      <c r="T39673" s="10"/>
    </row>
    <row r="39674" spans="16:20" x14ac:dyDescent="0.2">
      <c r="P39674" s="10"/>
      <c r="R39674" s="10"/>
      <c r="S39674" s="10"/>
      <c r="T39674" s="10"/>
    </row>
    <row r="39675" spans="16:20" x14ac:dyDescent="0.2">
      <c r="P39675" s="10"/>
      <c r="R39675" s="10"/>
      <c r="S39675" s="10"/>
      <c r="T39675" s="10"/>
    </row>
    <row r="39676" spans="16:20" x14ac:dyDescent="0.2">
      <c r="P39676" s="10"/>
      <c r="R39676" s="10"/>
      <c r="S39676" s="10"/>
      <c r="T39676" s="10"/>
    </row>
    <row r="39677" spans="16:20" x14ac:dyDescent="0.2">
      <c r="P39677" s="10"/>
      <c r="R39677" s="10"/>
      <c r="S39677" s="10"/>
      <c r="T39677" s="10"/>
    </row>
    <row r="39678" spans="16:20" x14ac:dyDescent="0.2">
      <c r="P39678" s="10"/>
      <c r="R39678" s="10"/>
      <c r="S39678" s="10"/>
      <c r="T39678" s="10"/>
    </row>
    <row r="39679" spans="16:20" x14ac:dyDescent="0.2">
      <c r="P39679" s="10"/>
      <c r="R39679" s="10"/>
      <c r="S39679" s="10"/>
      <c r="T39679" s="10"/>
    </row>
    <row r="39680" spans="16:20" x14ac:dyDescent="0.2">
      <c r="P39680" s="10"/>
      <c r="R39680" s="10"/>
      <c r="S39680" s="10"/>
      <c r="T39680" s="10"/>
    </row>
    <row r="39681" spans="16:20" x14ac:dyDescent="0.2">
      <c r="P39681" s="10"/>
      <c r="R39681" s="10"/>
      <c r="S39681" s="10"/>
      <c r="T39681" s="10"/>
    </row>
    <row r="39682" spans="16:20" x14ac:dyDescent="0.2">
      <c r="P39682" s="10"/>
      <c r="R39682" s="10"/>
      <c r="S39682" s="10"/>
      <c r="T39682" s="10"/>
    </row>
    <row r="39683" spans="16:20" x14ac:dyDescent="0.2">
      <c r="P39683" s="10"/>
      <c r="R39683" s="10"/>
      <c r="S39683" s="10"/>
      <c r="T39683" s="10"/>
    </row>
    <row r="39684" spans="16:20" x14ac:dyDescent="0.2">
      <c r="P39684" s="10"/>
      <c r="R39684" s="10"/>
      <c r="S39684" s="10"/>
      <c r="T39684" s="10"/>
    </row>
    <row r="39685" spans="16:20" x14ac:dyDescent="0.2">
      <c r="P39685" s="10"/>
      <c r="R39685" s="10"/>
      <c r="S39685" s="10"/>
      <c r="T39685" s="10"/>
    </row>
    <row r="39686" spans="16:20" x14ac:dyDescent="0.2">
      <c r="P39686" s="10"/>
      <c r="R39686" s="10"/>
      <c r="S39686" s="10"/>
      <c r="T39686" s="10"/>
    </row>
    <row r="39687" spans="16:20" x14ac:dyDescent="0.2">
      <c r="P39687" s="10"/>
      <c r="R39687" s="10"/>
      <c r="S39687" s="10"/>
      <c r="T39687" s="10"/>
    </row>
    <row r="39688" spans="16:20" x14ac:dyDescent="0.2">
      <c r="P39688" s="10"/>
      <c r="R39688" s="10"/>
      <c r="S39688" s="10"/>
      <c r="T39688" s="10"/>
    </row>
    <row r="39689" spans="16:20" x14ac:dyDescent="0.2">
      <c r="P39689" s="10"/>
      <c r="R39689" s="10"/>
      <c r="S39689" s="10"/>
      <c r="T39689" s="10"/>
    </row>
    <row r="39690" spans="16:20" x14ac:dyDescent="0.2">
      <c r="P39690" s="10"/>
      <c r="R39690" s="10"/>
      <c r="S39690" s="10"/>
      <c r="T39690" s="10"/>
    </row>
    <row r="39691" spans="16:20" x14ac:dyDescent="0.2">
      <c r="P39691" s="10"/>
      <c r="R39691" s="10"/>
      <c r="S39691" s="10"/>
      <c r="T39691" s="10"/>
    </row>
    <row r="39692" spans="16:20" x14ac:dyDescent="0.2">
      <c r="P39692" s="10"/>
      <c r="R39692" s="10"/>
      <c r="S39692" s="10"/>
      <c r="T39692" s="10"/>
    </row>
    <row r="39693" spans="16:20" x14ac:dyDescent="0.2">
      <c r="P39693" s="10"/>
      <c r="R39693" s="10"/>
      <c r="S39693" s="10"/>
      <c r="T39693" s="10"/>
    </row>
    <row r="39694" spans="16:20" x14ac:dyDescent="0.2">
      <c r="P39694" s="10"/>
      <c r="R39694" s="10"/>
      <c r="S39694" s="10"/>
      <c r="T39694" s="10"/>
    </row>
    <row r="39695" spans="16:20" x14ac:dyDescent="0.2">
      <c r="P39695" s="10"/>
      <c r="R39695" s="10"/>
      <c r="S39695" s="10"/>
      <c r="T39695" s="10"/>
    </row>
    <row r="39696" spans="16:20" x14ac:dyDescent="0.2">
      <c r="P39696" s="10"/>
      <c r="R39696" s="10"/>
      <c r="S39696" s="10"/>
      <c r="T39696" s="10"/>
    </row>
    <row r="39697" spans="16:20" x14ac:dyDescent="0.2">
      <c r="P39697" s="10"/>
      <c r="R39697" s="10"/>
      <c r="S39697" s="10"/>
      <c r="T39697" s="10"/>
    </row>
    <row r="39698" spans="16:20" x14ac:dyDescent="0.2">
      <c r="P39698" s="10"/>
      <c r="R39698" s="10"/>
      <c r="S39698" s="10"/>
      <c r="T39698" s="10"/>
    </row>
    <row r="39699" spans="16:20" x14ac:dyDescent="0.2">
      <c r="P39699" s="10"/>
      <c r="R39699" s="10"/>
      <c r="S39699" s="10"/>
      <c r="T39699" s="10"/>
    </row>
    <row r="39700" spans="16:20" x14ac:dyDescent="0.2">
      <c r="P39700" s="10"/>
      <c r="R39700" s="10"/>
      <c r="S39700" s="10"/>
      <c r="T39700" s="10"/>
    </row>
    <row r="39701" spans="16:20" x14ac:dyDescent="0.2">
      <c r="P39701" s="10"/>
      <c r="R39701" s="10"/>
      <c r="S39701" s="10"/>
      <c r="T39701" s="10"/>
    </row>
    <row r="39702" spans="16:20" x14ac:dyDescent="0.2">
      <c r="P39702" s="10"/>
      <c r="R39702" s="10"/>
      <c r="S39702" s="10"/>
      <c r="T39702" s="10"/>
    </row>
    <row r="39703" spans="16:20" x14ac:dyDescent="0.2">
      <c r="P39703" s="10"/>
      <c r="R39703" s="10"/>
      <c r="S39703" s="10"/>
      <c r="T39703" s="10"/>
    </row>
    <row r="39704" spans="16:20" x14ac:dyDescent="0.2">
      <c r="P39704" s="10"/>
      <c r="R39704" s="10"/>
      <c r="S39704" s="10"/>
      <c r="T39704" s="10"/>
    </row>
    <row r="39705" spans="16:20" x14ac:dyDescent="0.2">
      <c r="P39705" s="10"/>
      <c r="R39705" s="10"/>
      <c r="S39705" s="10"/>
      <c r="T39705" s="10"/>
    </row>
    <row r="39706" spans="16:20" x14ac:dyDescent="0.2">
      <c r="P39706" s="10"/>
      <c r="R39706" s="10"/>
      <c r="S39706" s="10"/>
      <c r="T39706" s="10"/>
    </row>
    <row r="39707" spans="16:20" x14ac:dyDescent="0.2">
      <c r="P39707" s="10"/>
      <c r="R39707" s="10"/>
      <c r="S39707" s="10"/>
      <c r="T39707" s="10"/>
    </row>
    <row r="39708" spans="16:20" x14ac:dyDescent="0.2">
      <c r="P39708" s="10"/>
      <c r="R39708" s="10"/>
      <c r="S39708" s="10"/>
      <c r="T39708" s="10"/>
    </row>
    <row r="39709" spans="16:20" x14ac:dyDescent="0.2">
      <c r="P39709" s="10"/>
      <c r="R39709" s="10"/>
      <c r="S39709" s="10"/>
      <c r="T39709" s="10"/>
    </row>
    <row r="39710" spans="16:20" x14ac:dyDescent="0.2">
      <c r="P39710" s="10"/>
      <c r="R39710" s="10"/>
      <c r="S39710" s="10"/>
      <c r="T39710" s="10"/>
    </row>
    <row r="39711" spans="16:20" x14ac:dyDescent="0.2">
      <c r="P39711" s="10"/>
      <c r="R39711" s="10"/>
      <c r="S39711" s="10"/>
      <c r="T39711" s="10"/>
    </row>
    <row r="39712" spans="16:20" x14ac:dyDescent="0.2">
      <c r="P39712" s="10"/>
      <c r="R39712" s="10"/>
      <c r="S39712" s="10"/>
      <c r="T39712" s="10"/>
    </row>
    <row r="39713" spans="16:20" x14ac:dyDescent="0.2">
      <c r="P39713" s="10"/>
      <c r="R39713" s="10"/>
      <c r="S39713" s="10"/>
      <c r="T39713" s="10"/>
    </row>
    <row r="39714" spans="16:20" x14ac:dyDescent="0.2">
      <c r="P39714" s="10"/>
      <c r="R39714" s="10"/>
      <c r="S39714" s="10"/>
      <c r="T39714" s="10"/>
    </row>
    <row r="39715" spans="16:20" x14ac:dyDescent="0.2">
      <c r="P39715" s="10"/>
      <c r="R39715" s="10"/>
      <c r="S39715" s="10"/>
      <c r="T39715" s="10"/>
    </row>
    <row r="39716" spans="16:20" x14ac:dyDescent="0.2">
      <c r="P39716" s="10"/>
      <c r="R39716" s="10"/>
      <c r="S39716" s="10"/>
      <c r="T39716" s="10"/>
    </row>
    <row r="39717" spans="16:20" x14ac:dyDescent="0.2">
      <c r="P39717" s="10"/>
      <c r="R39717" s="10"/>
      <c r="S39717" s="10"/>
      <c r="T39717" s="10"/>
    </row>
    <row r="39718" spans="16:20" x14ac:dyDescent="0.2">
      <c r="P39718" s="10"/>
      <c r="R39718" s="10"/>
      <c r="S39718" s="10"/>
      <c r="T39718" s="10"/>
    </row>
    <row r="39719" spans="16:20" x14ac:dyDescent="0.2">
      <c r="P39719" s="10"/>
      <c r="R39719" s="10"/>
      <c r="S39719" s="10"/>
      <c r="T39719" s="10"/>
    </row>
    <row r="39720" spans="16:20" x14ac:dyDescent="0.2">
      <c r="P39720" s="10"/>
      <c r="R39720" s="10"/>
      <c r="S39720" s="10"/>
      <c r="T39720" s="10"/>
    </row>
    <row r="39721" spans="16:20" x14ac:dyDescent="0.2">
      <c r="P39721" s="10"/>
      <c r="R39721" s="10"/>
      <c r="S39721" s="10"/>
      <c r="T39721" s="10"/>
    </row>
    <row r="39722" spans="16:20" x14ac:dyDescent="0.2">
      <c r="P39722" s="10"/>
      <c r="R39722" s="10"/>
      <c r="S39722" s="10"/>
      <c r="T39722" s="10"/>
    </row>
    <row r="39723" spans="16:20" x14ac:dyDescent="0.2">
      <c r="P39723" s="10"/>
      <c r="R39723" s="10"/>
      <c r="S39723" s="10"/>
      <c r="T39723" s="10"/>
    </row>
    <row r="39724" spans="16:20" x14ac:dyDescent="0.2">
      <c r="P39724" s="10"/>
      <c r="R39724" s="10"/>
      <c r="S39724" s="10"/>
      <c r="T39724" s="10"/>
    </row>
    <row r="39725" spans="16:20" x14ac:dyDescent="0.2">
      <c r="P39725" s="10"/>
      <c r="R39725" s="10"/>
      <c r="S39725" s="10"/>
      <c r="T39725" s="10"/>
    </row>
    <row r="39726" spans="16:20" x14ac:dyDescent="0.2">
      <c r="P39726" s="10"/>
      <c r="R39726" s="10"/>
      <c r="S39726" s="10"/>
      <c r="T39726" s="10"/>
    </row>
    <row r="39727" spans="16:20" x14ac:dyDescent="0.2">
      <c r="P39727" s="10"/>
      <c r="R39727" s="10"/>
      <c r="S39727" s="10"/>
      <c r="T39727" s="10"/>
    </row>
    <row r="39728" spans="16:20" x14ac:dyDescent="0.2">
      <c r="P39728" s="10"/>
      <c r="R39728" s="10"/>
      <c r="S39728" s="10"/>
      <c r="T39728" s="10"/>
    </row>
    <row r="39729" spans="16:20" x14ac:dyDescent="0.2">
      <c r="P39729" s="10"/>
      <c r="R39729" s="10"/>
      <c r="S39729" s="10"/>
      <c r="T39729" s="10"/>
    </row>
    <row r="39730" spans="16:20" x14ac:dyDescent="0.2">
      <c r="P39730" s="10"/>
      <c r="R39730" s="10"/>
      <c r="S39730" s="10"/>
      <c r="T39730" s="10"/>
    </row>
    <row r="39731" spans="16:20" x14ac:dyDescent="0.2">
      <c r="P39731" s="10"/>
      <c r="R39731" s="10"/>
      <c r="S39731" s="10"/>
      <c r="T39731" s="10"/>
    </row>
    <row r="39732" spans="16:20" x14ac:dyDescent="0.2">
      <c r="P39732" s="10"/>
      <c r="R39732" s="10"/>
      <c r="S39732" s="10"/>
      <c r="T39732" s="10"/>
    </row>
    <row r="39733" spans="16:20" x14ac:dyDescent="0.2">
      <c r="P39733" s="10"/>
      <c r="R39733" s="10"/>
      <c r="S39733" s="10"/>
      <c r="T39733" s="10"/>
    </row>
    <row r="39734" spans="16:20" x14ac:dyDescent="0.2">
      <c r="P39734" s="10"/>
      <c r="R39734" s="10"/>
      <c r="S39734" s="10"/>
      <c r="T39734" s="10"/>
    </row>
    <row r="39735" spans="16:20" x14ac:dyDescent="0.2">
      <c r="P39735" s="10"/>
      <c r="R39735" s="10"/>
      <c r="S39735" s="10"/>
      <c r="T39735" s="10"/>
    </row>
    <row r="39736" spans="16:20" x14ac:dyDescent="0.2">
      <c r="P39736" s="10"/>
      <c r="R39736" s="10"/>
      <c r="S39736" s="10"/>
      <c r="T39736" s="10"/>
    </row>
    <row r="39737" spans="16:20" x14ac:dyDescent="0.2">
      <c r="P39737" s="10"/>
      <c r="R39737" s="10"/>
      <c r="S39737" s="10"/>
      <c r="T39737" s="10"/>
    </row>
    <row r="39738" spans="16:20" x14ac:dyDescent="0.2">
      <c r="P39738" s="10"/>
      <c r="R39738" s="10"/>
      <c r="S39738" s="10"/>
      <c r="T39738" s="10"/>
    </row>
    <row r="39739" spans="16:20" x14ac:dyDescent="0.2">
      <c r="P39739" s="10"/>
      <c r="R39739" s="10"/>
      <c r="S39739" s="10"/>
      <c r="T39739" s="10"/>
    </row>
    <row r="39740" spans="16:20" x14ac:dyDescent="0.2">
      <c r="P39740" s="10"/>
      <c r="R39740" s="10"/>
      <c r="S39740" s="10"/>
      <c r="T39740" s="10"/>
    </row>
    <row r="39741" spans="16:20" x14ac:dyDescent="0.2">
      <c r="P39741" s="10"/>
      <c r="R39741" s="10"/>
      <c r="S39741" s="10"/>
      <c r="T39741" s="10"/>
    </row>
    <row r="39742" spans="16:20" x14ac:dyDescent="0.2">
      <c r="P39742" s="10"/>
      <c r="R39742" s="10"/>
      <c r="S39742" s="10"/>
      <c r="T39742" s="10"/>
    </row>
    <row r="39743" spans="16:20" x14ac:dyDescent="0.2">
      <c r="P39743" s="10"/>
      <c r="R39743" s="10"/>
      <c r="S39743" s="10"/>
      <c r="T39743" s="10"/>
    </row>
    <row r="39744" spans="16:20" x14ac:dyDescent="0.2">
      <c r="P39744" s="10"/>
      <c r="R39744" s="10"/>
      <c r="S39744" s="10"/>
      <c r="T39744" s="10"/>
    </row>
    <row r="39745" spans="16:20" x14ac:dyDescent="0.2">
      <c r="P39745" s="10"/>
      <c r="R39745" s="10"/>
      <c r="S39745" s="10"/>
      <c r="T39745" s="10"/>
    </row>
    <row r="39746" spans="16:20" x14ac:dyDescent="0.2">
      <c r="P39746" s="10"/>
      <c r="R39746" s="10"/>
      <c r="S39746" s="10"/>
      <c r="T39746" s="10"/>
    </row>
    <row r="39747" spans="16:20" x14ac:dyDescent="0.2">
      <c r="P39747" s="10"/>
      <c r="R39747" s="10"/>
      <c r="S39747" s="10"/>
      <c r="T39747" s="10"/>
    </row>
    <row r="39748" spans="16:20" x14ac:dyDescent="0.2">
      <c r="P39748" s="10"/>
      <c r="R39748" s="10"/>
      <c r="S39748" s="10"/>
      <c r="T39748" s="10"/>
    </row>
    <row r="39749" spans="16:20" x14ac:dyDescent="0.2">
      <c r="P39749" s="10"/>
      <c r="R39749" s="10"/>
      <c r="S39749" s="10"/>
      <c r="T39749" s="10"/>
    </row>
    <row r="39750" spans="16:20" x14ac:dyDescent="0.2">
      <c r="P39750" s="10"/>
      <c r="R39750" s="10"/>
      <c r="S39750" s="10"/>
      <c r="T39750" s="10"/>
    </row>
    <row r="39751" spans="16:20" x14ac:dyDescent="0.2">
      <c r="P39751" s="10"/>
      <c r="R39751" s="10"/>
      <c r="S39751" s="10"/>
      <c r="T39751" s="10"/>
    </row>
    <row r="39752" spans="16:20" x14ac:dyDescent="0.2">
      <c r="P39752" s="10"/>
      <c r="R39752" s="10"/>
      <c r="S39752" s="10"/>
      <c r="T39752" s="10"/>
    </row>
    <row r="39753" spans="16:20" x14ac:dyDescent="0.2">
      <c r="P39753" s="10"/>
      <c r="R39753" s="10"/>
      <c r="S39753" s="10"/>
      <c r="T39753" s="10"/>
    </row>
    <row r="39754" spans="16:20" x14ac:dyDescent="0.2">
      <c r="P39754" s="10"/>
      <c r="R39754" s="10"/>
      <c r="S39754" s="10"/>
      <c r="T39754" s="10"/>
    </row>
    <row r="39755" spans="16:20" x14ac:dyDescent="0.2">
      <c r="P39755" s="10"/>
      <c r="R39755" s="10"/>
      <c r="S39755" s="10"/>
      <c r="T39755" s="10"/>
    </row>
    <row r="39756" spans="16:20" x14ac:dyDescent="0.2">
      <c r="P39756" s="10"/>
      <c r="R39756" s="10"/>
      <c r="S39756" s="10"/>
      <c r="T39756" s="10"/>
    </row>
    <row r="39757" spans="16:20" x14ac:dyDescent="0.2">
      <c r="P39757" s="10"/>
      <c r="R39757" s="10"/>
      <c r="S39757" s="10"/>
      <c r="T39757" s="10"/>
    </row>
    <row r="39758" spans="16:20" x14ac:dyDescent="0.2">
      <c r="P39758" s="10"/>
      <c r="R39758" s="10"/>
      <c r="S39758" s="10"/>
      <c r="T39758" s="10"/>
    </row>
    <row r="39759" spans="16:20" x14ac:dyDescent="0.2">
      <c r="P39759" s="10"/>
      <c r="R39759" s="10"/>
      <c r="S39759" s="10"/>
      <c r="T39759" s="10"/>
    </row>
    <row r="39760" spans="16:20" x14ac:dyDescent="0.2">
      <c r="P39760" s="10"/>
      <c r="R39760" s="10"/>
      <c r="S39760" s="10"/>
      <c r="T39760" s="10"/>
    </row>
    <row r="39761" spans="16:20" x14ac:dyDescent="0.2">
      <c r="P39761" s="10"/>
      <c r="R39761" s="10"/>
      <c r="S39761" s="10"/>
      <c r="T39761" s="10"/>
    </row>
    <row r="39762" spans="16:20" x14ac:dyDescent="0.2">
      <c r="P39762" s="10"/>
      <c r="R39762" s="10"/>
      <c r="S39762" s="10"/>
      <c r="T39762" s="10"/>
    </row>
    <row r="39763" spans="16:20" x14ac:dyDescent="0.2">
      <c r="P39763" s="10"/>
      <c r="R39763" s="10"/>
      <c r="S39763" s="10"/>
      <c r="T39763" s="10"/>
    </row>
    <row r="39764" spans="16:20" x14ac:dyDescent="0.2">
      <c r="P39764" s="10"/>
      <c r="R39764" s="10"/>
      <c r="S39764" s="10"/>
      <c r="T39764" s="10"/>
    </row>
    <row r="39765" spans="16:20" x14ac:dyDescent="0.2">
      <c r="P39765" s="10"/>
      <c r="R39765" s="10"/>
      <c r="S39765" s="10"/>
      <c r="T39765" s="10"/>
    </row>
    <row r="39766" spans="16:20" x14ac:dyDescent="0.2">
      <c r="P39766" s="10"/>
      <c r="R39766" s="10"/>
      <c r="S39766" s="10"/>
      <c r="T39766" s="10"/>
    </row>
    <row r="39767" spans="16:20" x14ac:dyDescent="0.2">
      <c r="P39767" s="10"/>
      <c r="R39767" s="10"/>
      <c r="S39767" s="10"/>
      <c r="T39767" s="10"/>
    </row>
    <row r="39768" spans="16:20" x14ac:dyDescent="0.2">
      <c r="P39768" s="10"/>
      <c r="R39768" s="10"/>
      <c r="S39768" s="10"/>
      <c r="T39768" s="10"/>
    </row>
    <row r="39769" spans="16:20" x14ac:dyDescent="0.2">
      <c r="P39769" s="10"/>
      <c r="R39769" s="10"/>
      <c r="S39769" s="10"/>
      <c r="T39769" s="10"/>
    </row>
    <row r="39770" spans="16:20" x14ac:dyDescent="0.2">
      <c r="P39770" s="10"/>
      <c r="R39770" s="10"/>
      <c r="S39770" s="10"/>
      <c r="T39770" s="10"/>
    </row>
    <row r="39771" spans="16:20" x14ac:dyDescent="0.2">
      <c r="P39771" s="10"/>
      <c r="R39771" s="10"/>
      <c r="S39771" s="10"/>
      <c r="T39771" s="10"/>
    </row>
    <row r="39772" spans="16:20" x14ac:dyDescent="0.2">
      <c r="P39772" s="10"/>
      <c r="R39772" s="10"/>
      <c r="S39772" s="10"/>
      <c r="T39772" s="10"/>
    </row>
    <row r="39773" spans="16:20" x14ac:dyDescent="0.2">
      <c r="P39773" s="10"/>
      <c r="R39773" s="10"/>
      <c r="S39773" s="10"/>
      <c r="T39773" s="10"/>
    </row>
    <row r="39774" spans="16:20" x14ac:dyDescent="0.2">
      <c r="P39774" s="10"/>
      <c r="R39774" s="10"/>
      <c r="S39774" s="10"/>
      <c r="T39774" s="10"/>
    </row>
    <row r="39775" spans="16:20" x14ac:dyDescent="0.2">
      <c r="P39775" s="10"/>
      <c r="R39775" s="10"/>
      <c r="S39775" s="10"/>
      <c r="T39775" s="10"/>
    </row>
    <row r="39776" spans="16:20" x14ac:dyDescent="0.2">
      <c r="P39776" s="10"/>
      <c r="R39776" s="10"/>
      <c r="S39776" s="10"/>
      <c r="T39776" s="10"/>
    </row>
    <row r="39777" spans="16:20" x14ac:dyDescent="0.2">
      <c r="P39777" s="10"/>
      <c r="R39777" s="10"/>
      <c r="S39777" s="10"/>
      <c r="T39777" s="10"/>
    </row>
    <row r="39778" spans="16:20" x14ac:dyDescent="0.2">
      <c r="P39778" s="10"/>
      <c r="R39778" s="10"/>
      <c r="S39778" s="10"/>
      <c r="T39778" s="10"/>
    </row>
    <row r="39779" spans="16:20" x14ac:dyDescent="0.2">
      <c r="P39779" s="10"/>
      <c r="R39779" s="10"/>
      <c r="S39779" s="10"/>
      <c r="T39779" s="10"/>
    </row>
    <row r="39780" spans="16:20" x14ac:dyDescent="0.2">
      <c r="P39780" s="10"/>
      <c r="R39780" s="10"/>
      <c r="S39780" s="10"/>
      <c r="T39780" s="10"/>
    </row>
    <row r="39781" spans="16:20" x14ac:dyDescent="0.2">
      <c r="P39781" s="10"/>
      <c r="R39781" s="10"/>
      <c r="S39781" s="10"/>
      <c r="T39781" s="10"/>
    </row>
    <row r="39782" spans="16:20" x14ac:dyDescent="0.2">
      <c r="P39782" s="10"/>
      <c r="R39782" s="10"/>
      <c r="S39782" s="10"/>
      <c r="T39782" s="10"/>
    </row>
    <row r="39783" spans="16:20" x14ac:dyDescent="0.2">
      <c r="P39783" s="10"/>
      <c r="R39783" s="10"/>
      <c r="S39783" s="10"/>
      <c r="T39783" s="10"/>
    </row>
    <row r="39784" spans="16:20" x14ac:dyDescent="0.2">
      <c r="P39784" s="10"/>
      <c r="R39784" s="10"/>
      <c r="S39784" s="10"/>
      <c r="T39784" s="10"/>
    </row>
    <row r="39785" spans="16:20" x14ac:dyDescent="0.2">
      <c r="P39785" s="10"/>
      <c r="R39785" s="10"/>
      <c r="S39785" s="10"/>
      <c r="T39785" s="10"/>
    </row>
    <row r="39786" spans="16:20" x14ac:dyDescent="0.2">
      <c r="P39786" s="10"/>
      <c r="R39786" s="10"/>
      <c r="S39786" s="10"/>
      <c r="T39786" s="10"/>
    </row>
    <row r="39787" spans="16:20" x14ac:dyDescent="0.2">
      <c r="P39787" s="10"/>
      <c r="R39787" s="10"/>
      <c r="S39787" s="10"/>
      <c r="T39787" s="10"/>
    </row>
    <row r="39788" spans="16:20" x14ac:dyDescent="0.2">
      <c r="P39788" s="10"/>
      <c r="R39788" s="10"/>
      <c r="S39788" s="10"/>
      <c r="T39788" s="10"/>
    </row>
    <row r="39789" spans="16:20" x14ac:dyDescent="0.2">
      <c r="P39789" s="10"/>
      <c r="R39789" s="10"/>
      <c r="S39789" s="10"/>
      <c r="T39789" s="10"/>
    </row>
    <row r="39790" spans="16:20" x14ac:dyDescent="0.2">
      <c r="P39790" s="10"/>
      <c r="R39790" s="10"/>
      <c r="S39790" s="10"/>
      <c r="T39790" s="10"/>
    </row>
    <row r="39791" spans="16:20" x14ac:dyDescent="0.2">
      <c r="P39791" s="10"/>
      <c r="R39791" s="10"/>
      <c r="S39791" s="10"/>
      <c r="T39791" s="10"/>
    </row>
    <row r="39792" spans="16:20" x14ac:dyDescent="0.2">
      <c r="P39792" s="10"/>
      <c r="R39792" s="10"/>
      <c r="S39792" s="10"/>
      <c r="T39792" s="10"/>
    </row>
    <row r="39793" spans="16:20" x14ac:dyDescent="0.2">
      <c r="P39793" s="10"/>
      <c r="R39793" s="10"/>
      <c r="S39793" s="10"/>
      <c r="T39793" s="10"/>
    </row>
    <row r="39794" spans="16:20" x14ac:dyDescent="0.2">
      <c r="P39794" s="10"/>
      <c r="R39794" s="10"/>
      <c r="S39794" s="10"/>
      <c r="T39794" s="10"/>
    </row>
    <row r="39795" spans="16:20" x14ac:dyDescent="0.2">
      <c r="P39795" s="10"/>
      <c r="R39795" s="10"/>
      <c r="S39795" s="10"/>
      <c r="T39795" s="10"/>
    </row>
    <row r="39796" spans="16:20" x14ac:dyDescent="0.2">
      <c r="P39796" s="10"/>
      <c r="R39796" s="10"/>
      <c r="S39796" s="10"/>
      <c r="T39796" s="10"/>
    </row>
    <row r="39797" spans="16:20" x14ac:dyDescent="0.2">
      <c r="P39797" s="10"/>
      <c r="R39797" s="10"/>
      <c r="S39797" s="10"/>
      <c r="T39797" s="10"/>
    </row>
    <row r="39798" spans="16:20" x14ac:dyDescent="0.2">
      <c r="P39798" s="10"/>
      <c r="R39798" s="10"/>
      <c r="S39798" s="10"/>
      <c r="T39798" s="10"/>
    </row>
    <row r="39799" spans="16:20" x14ac:dyDescent="0.2">
      <c r="P39799" s="10"/>
      <c r="R39799" s="10"/>
      <c r="S39799" s="10"/>
      <c r="T39799" s="10"/>
    </row>
    <row r="39800" spans="16:20" x14ac:dyDescent="0.2">
      <c r="P39800" s="10"/>
      <c r="R39800" s="10"/>
      <c r="S39800" s="10"/>
      <c r="T39800" s="10"/>
    </row>
    <row r="39801" spans="16:20" x14ac:dyDescent="0.2">
      <c r="P39801" s="10"/>
      <c r="R39801" s="10"/>
      <c r="S39801" s="10"/>
      <c r="T39801" s="10"/>
    </row>
    <row r="39802" spans="16:20" x14ac:dyDescent="0.2">
      <c r="P39802" s="10"/>
      <c r="R39802" s="10"/>
      <c r="S39802" s="10"/>
      <c r="T39802" s="10"/>
    </row>
    <row r="39803" spans="16:20" x14ac:dyDescent="0.2">
      <c r="P39803" s="10"/>
      <c r="R39803" s="10"/>
      <c r="S39803" s="10"/>
      <c r="T39803" s="10"/>
    </row>
    <row r="39804" spans="16:20" x14ac:dyDescent="0.2">
      <c r="P39804" s="10"/>
      <c r="R39804" s="10"/>
      <c r="S39804" s="10"/>
      <c r="T39804" s="10"/>
    </row>
    <row r="39805" spans="16:20" x14ac:dyDescent="0.2">
      <c r="P39805" s="10"/>
      <c r="R39805" s="10"/>
      <c r="S39805" s="10"/>
      <c r="T39805" s="10"/>
    </row>
    <row r="39806" spans="16:20" x14ac:dyDescent="0.2">
      <c r="P39806" s="10"/>
      <c r="R39806" s="10"/>
      <c r="S39806" s="10"/>
      <c r="T39806" s="10"/>
    </row>
    <row r="39807" spans="16:20" x14ac:dyDescent="0.2">
      <c r="P39807" s="10"/>
      <c r="R39807" s="10"/>
      <c r="S39807" s="10"/>
      <c r="T39807" s="10"/>
    </row>
    <row r="39808" spans="16:20" x14ac:dyDescent="0.2">
      <c r="P39808" s="10"/>
      <c r="R39808" s="10"/>
      <c r="S39808" s="10"/>
      <c r="T39808" s="10"/>
    </row>
    <row r="39809" spans="16:20" x14ac:dyDescent="0.2">
      <c r="P39809" s="10"/>
      <c r="R39809" s="10"/>
      <c r="S39809" s="10"/>
      <c r="T39809" s="10"/>
    </row>
    <row r="39810" spans="16:20" x14ac:dyDescent="0.2">
      <c r="P39810" s="10"/>
      <c r="R39810" s="10"/>
      <c r="S39810" s="10"/>
      <c r="T39810" s="10"/>
    </row>
    <row r="39811" spans="16:20" x14ac:dyDescent="0.2">
      <c r="P39811" s="10"/>
      <c r="R39811" s="10"/>
      <c r="S39811" s="10"/>
      <c r="T39811" s="10"/>
    </row>
    <row r="39812" spans="16:20" x14ac:dyDescent="0.2">
      <c r="P39812" s="10"/>
      <c r="R39812" s="10"/>
      <c r="S39812" s="10"/>
      <c r="T39812" s="10"/>
    </row>
    <row r="39813" spans="16:20" x14ac:dyDescent="0.2">
      <c r="P39813" s="10"/>
      <c r="R39813" s="10"/>
      <c r="S39813" s="10"/>
      <c r="T39813" s="10"/>
    </row>
    <row r="39814" spans="16:20" x14ac:dyDescent="0.2">
      <c r="P39814" s="10"/>
      <c r="R39814" s="10"/>
      <c r="S39814" s="10"/>
      <c r="T39814" s="10"/>
    </row>
    <row r="39815" spans="16:20" x14ac:dyDescent="0.2">
      <c r="P39815" s="10"/>
      <c r="R39815" s="10"/>
      <c r="S39815" s="10"/>
      <c r="T39815" s="10"/>
    </row>
    <row r="39816" spans="16:20" x14ac:dyDescent="0.2">
      <c r="P39816" s="10"/>
      <c r="R39816" s="10"/>
      <c r="S39816" s="10"/>
      <c r="T39816" s="10"/>
    </row>
    <row r="39817" spans="16:20" x14ac:dyDescent="0.2">
      <c r="P39817" s="10"/>
      <c r="R39817" s="10"/>
      <c r="S39817" s="10"/>
      <c r="T39817" s="10"/>
    </row>
    <row r="39818" spans="16:20" x14ac:dyDescent="0.2">
      <c r="P39818" s="10"/>
      <c r="R39818" s="10"/>
      <c r="S39818" s="10"/>
      <c r="T39818" s="10"/>
    </row>
    <row r="39819" spans="16:20" x14ac:dyDescent="0.2">
      <c r="P39819" s="10"/>
      <c r="R39819" s="10"/>
      <c r="S39819" s="10"/>
      <c r="T39819" s="10"/>
    </row>
    <row r="39820" spans="16:20" x14ac:dyDescent="0.2">
      <c r="P39820" s="10"/>
      <c r="R39820" s="10"/>
      <c r="S39820" s="10"/>
      <c r="T39820" s="10"/>
    </row>
    <row r="39821" spans="16:20" x14ac:dyDescent="0.2">
      <c r="P39821" s="10"/>
      <c r="R39821" s="10"/>
      <c r="S39821" s="10"/>
      <c r="T39821" s="10"/>
    </row>
    <row r="39822" spans="16:20" x14ac:dyDescent="0.2">
      <c r="P39822" s="10"/>
      <c r="R39822" s="10"/>
      <c r="S39822" s="10"/>
      <c r="T39822" s="10"/>
    </row>
    <row r="39823" spans="16:20" x14ac:dyDescent="0.2">
      <c r="P39823" s="10"/>
      <c r="R39823" s="10"/>
      <c r="S39823" s="10"/>
      <c r="T39823" s="10"/>
    </row>
    <row r="39824" spans="16:20" x14ac:dyDescent="0.2">
      <c r="P39824" s="10"/>
      <c r="R39824" s="10"/>
      <c r="S39824" s="10"/>
      <c r="T39824" s="10"/>
    </row>
    <row r="39825" spans="16:20" x14ac:dyDescent="0.2">
      <c r="P39825" s="10"/>
      <c r="R39825" s="10"/>
      <c r="S39825" s="10"/>
      <c r="T39825" s="10"/>
    </row>
    <row r="39826" spans="16:20" x14ac:dyDescent="0.2">
      <c r="P39826" s="10"/>
      <c r="R39826" s="10"/>
      <c r="S39826" s="10"/>
      <c r="T39826" s="10"/>
    </row>
    <row r="39827" spans="16:20" x14ac:dyDescent="0.2">
      <c r="P39827" s="10"/>
      <c r="R39827" s="10"/>
      <c r="S39827" s="10"/>
      <c r="T39827" s="10"/>
    </row>
    <row r="39828" spans="16:20" x14ac:dyDescent="0.2">
      <c r="P39828" s="10"/>
      <c r="R39828" s="10"/>
      <c r="S39828" s="10"/>
      <c r="T39828" s="10"/>
    </row>
    <row r="39829" spans="16:20" x14ac:dyDescent="0.2">
      <c r="P39829" s="10"/>
      <c r="R39829" s="10"/>
      <c r="S39829" s="10"/>
      <c r="T39829" s="10"/>
    </row>
    <row r="39830" spans="16:20" x14ac:dyDescent="0.2">
      <c r="P39830" s="10"/>
      <c r="R39830" s="10"/>
      <c r="S39830" s="10"/>
      <c r="T39830" s="10"/>
    </row>
    <row r="39831" spans="16:20" x14ac:dyDescent="0.2">
      <c r="P39831" s="10"/>
      <c r="R39831" s="10"/>
      <c r="S39831" s="10"/>
      <c r="T39831" s="10"/>
    </row>
    <row r="39832" spans="16:20" x14ac:dyDescent="0.2">
      <c r="P39832" s="10"/>
      <c r="R39832" s="10"/>
      <c r="S39832" s="10"/>
      <c r="T39832" s="10"/>
    </row>
    <row r="39833" spans="16:20" x14ac:dyDescent="0.2">
      <c r="P39833" s="10"/>
      <c r="R39833" s="10"/>
      <c r="S39833" s="10"/>
      <c r="T39833" s="10"/>
    </row>
    <row r="39834" spans="16:20" x14ac:dyDescent="0.2">
      <c r="P39834" s="10"/>
      <c r="R39834" s="10"/>
      <c r="S39834" s="10"/>
      <c r="T39834" s="10"/>
    </row>
    <row r="39835" spans="16:20" x14ac:dyDescent="0.2">
      <c r="P39835" s="10"/>
      <c r="R39835" s="10"/>
      <c r="S39835" s="10"/>
      <c r="T39835" s="10"/>
    </row>
    <row r="39836" spans="16:20" x14ac:dyDescent="0.2">
      <c r="P39836" s="10"/>
      <c r="R39836" s="10"/>
      <c r="S39836" s="10"/>
      <c r="T39836" s="10"/>
    </row>
    <row r="39837" spans="16:20" x14ac:dyDescent="0.2">
      <c r="P39837" s="10"/>
      <c r="R39837" s="10"/>
      <c r="S39837" s="10"/>
      <c r="T39837" s="10"/>
    </row>
    <row r="39838" spans="16:20" x14ac:dyDescent="0.2">
      <c r="P39838" s="10"/>
      <c r="R39838" s="10"/>
      <c r="S39838" s="10"/>
      <c r="T39838" s="10"/>
    </row>
    <row r="39839" spans="16:20" x14ac:dyDescent="0.2">
      <c r="P39839" s="10"/>
      <c r="R39839" s="10"/>
      <c r="S39839" s="10"/>
      <c r="T39839" s="10"/>
    </row>
    <row r="39840" spans="16:20" x14ac:dyDescent="0.2">
      <c r="P39840" s="10"/>
      <c r="R39840" s="10"/>
      <c r="S39840" s="10"/>
      <c r="T39840" s="10"/>
    </row>
    <row r="39841" spans="16:20" x14ac:dyDescent="0.2">
      <c r="P39841" s="10"/>
      <c r="R39841" s="10"/>
      <c r="S39841" s="10"/>
      <c r="T39841" s="10"/>
    </row>
    <row r="39842" spans="16:20" x14ac:dyDescent="0.2">
      <c r="P39842" s="10"/>
      <c r="R39842" s="10"/>
      <c r="S39842" s="10"/>
      <c r="T39842" s="10"/>
    </row>
    <row r="39843" spans="16:20" x14ac:dyDescent="0.2">
      <c r="P39843" s="10"/>
      <c r="R39843" s="10"/>
      <c r="S39843" s="10"/>
      <c r="T39843" s="10"/>
    </row>
    <row r="39844" spans="16:20" x14ac:dyDescent="0.2">
      <c r="P39844" s="10"/>
      <c r="R39844" s="10"/>
      <c r="S39844" s="10"/>
      <c r="T39844" s="10"/>
    </row>
    <row r="39845" spans="16:20" x14ac:dyDescent="0.2">
      <c r="P39845" s="10"/>
      <c r="R39845" s="10"/>
      <c r="S39845" s="10"/>
      <c r="T39845" s="10"/>
    </row>
    <row r="39846" spans="16:20" x14ac:dyDescent="0.2">
      <c r="P39846" s="10"/>
      <c r="R39846" s="10"/>
      <c r="S39846" s="10"/>
      <c r="T39846" s="10"/>
    </row>
    <row r="39847" spans="16:20" x14ac:dyDescent="0.2">
      <c r="P39847" s="10"/>
      <c r="R39847" s="10"/>
      <c r="S39847" s="10"/>
      <c r="T39847" s="10"/>
    </row>
    <row r="39848" spans="16:20" x14ac:dyDescent="0.2">
      <c r="P39848" s="10"/>
      <c r="R39848" s="10"/>
      <c r="S39848" s="10"/>
      <c r="T39848" s="10"/>
    </row>
    <row r="39849" spans="16:20" x14ac:dyDescent="0.2">
      <c r="P39849" s="10"/>
      <c r="R39849" s="10"/>
      <c r="S39849" s="10"/>
      <c r="T39849" s="10"/>
    </row>
    <row r="39850" spans="16:20" x14ac:dyDescent="0.2">
      <c r="P39850" s="10"/>
      <c r="R39850" s="10"/>
      <c r="S39850" s="10"/>
      <c r="T39850" s="10"/>
    </row>
    <row r="39851" spans="16:20" x14ac:dyDescent="0.2">
      <c r="P39851" s="10"/>
      <c r="R39851" s="10"/>
      <c r="S39851" s="10"/>
      <c r="T39851" s="10"/>
    </row>
    <row r="39852" spans="16:20" x14ac:dyDescent="0.2">
      <c r="P39852" s="10"/>
      <c r="R39852" s="10"/>
      <c r="S39852" s="10"/>
      <c r="T39852" s="10"/>
    </row>
    <row r="39853" spans="16:20" x14ac:dyDescent="0.2">
      <c r="P39853" s="10"/>
      <c r="R39853" s="10"/>
      <c r="S39853" s="10"/>
      <c r="T39853" s="10"/>
    </row>
    <row r="39854" spans="16:20" x14ac:dyDescent="0.2">
      <c r="P39854" s="10"/>
      <c r="R39854" s="10"/>
      <c r="S39854" s="10"/>
      <c r="T39854" s="10"/>
    </row>
    <row r="39855" spans="16:20" x14ac:dyDescent="0.2">
      <c r="P39855" s="10"/>
      <c r="R39855" s="10"/>
      <c r="S39855" s="10"/>
      <c r="T39855" s="10"/>
    </row>
    <row r="39856" spans="16:20" x14ac:dyDescent="0.2">
      <c r="P39856" s="10"/>
      <c r="R39856" s="10"/>
      <c r="S39856" s="10"/>
      <c r="T39856" s="10"/>
    </row>
    <row r="39857" spans="16:20" x14ac:dyDescent="0.2">
      <c r="P39857" s="10"/>
      <c r="R39857" s="10"/>
      <c r="S39857" s="10"/>
      <c r="T39857" s="10"/>
    </row>
    <row r="39858" spans="16:20" x14ac:dyDescent="0.2">
      <c r="P39858" s="10"/>
      <c r="R39858" s="10"/>
      <c r="S39858" s="10"/>
      <c r="T39858" s="10"/>
    </row>
    <row r="39859" spans="16:20" x14ac:dyDescent="0.2">
      <c r="P39859" s="10"/>
      <c r="R39859" s="10"/>
      <c r="S39859" s="10"/>
      <c r="T39859" s="10"/>
    </row>
    <row r="39860" spans="16:20" x14ac:dyDescent="0.2">
      <c r="P39860" s="10"/>
      <c r="R39860" s="10"/>
      <c r="S39860" s="10"/>
      <c r="T39860" s="10"/>
    </row>
    <row r="39861" spans="16:20" x14ac:dyDescent="0.2">
      <c r="P39861" s="10"/>
      <c r="R39861" s="10"/>
      <c r="S39861" s="10"/>
      <c r="T39861" s="10"/>
    </row>
    <row r="39862" spans="16:20" x14ac:dyDescent="0.2">
      <c r="P39862" s="10"/>
      <c r="R39862" s="10"/>
      <c r="S39862" s="10"/>
      <c r="T39862" s="10"/>
    </row>
    <row r="39863" spans="16:20" x14ac:dyDescent="0.2">
      <c r="P39863" s="10"/>
      <c r="R39863" s="10"/>
      <c r="S39863" s="10"/>
      <c r="T39863" s="10"/>
    </row>
    <row r="39864" spans="16:20" x14ac:dyDescent="0.2">
      <c r="P39864" s="10"/>
      <c r="R39864" s="10"/>
      <c r="S39864" s="10"/>
      <c r="T39864" s="10"/>
    </row>
    <row r="39865" spans="16:20" x14ac:dyDescent="0.2">
      <c r="P39865" s="10"/>
      <c r="R39865" s="10"/>
      <c r="S39865" s="10"/>
      <c r="T39865" s="10"/>
    </row>
    <row r="39866" spans="16:20" x14ac:dyDescent="0.2">
      <c r="P39866" s="10"/>
      <c r="R39866" s="10"/>
      <c r="S39866" s="10"/>
      <c r="T39866" s="10"/>
    </row>
    <row r="39867" spans="16:20" x14ac:dyDescent="0.2">
      <c r="P39867" s="10"/>
      <c r="R39867" s="10"/>
      <c r="S39867" s="10"/>
      <c r="T39867" s="10"/>
    </row>
    <row r="39868" spans="16:20" x14ac:dyDescent="0.2">
      <c r="P39868" s="10"/>
      <c r="R39868" s="10"/>
      <c r="S39868" s="10"/>
      <c r="T39868" s="10"/>
    </row>
    <row r="39869" spans="16:20" x14ac:dyDescent="0.2">
      <c r="P39869" s="10"/>
      <c r="R39869" s="10"/>
      <c r="S39869" s="10"/>
      <c r="T39869" s="10"/>
    </row>
    <row r="39870" spans="16:20" x14ac:dyDescent="0.2">
      <c r="P39870" s="10"/>
      <c r="R39870" s="10"/>
      <c r="S39870" s="10"/>
      <c r="T39870" s="10"/>
    </row>
    <row r="39871" spans="16:20" x14ac:dyDescent="0.2">
      <c r="P39871" s="10"/>
      <c r="R39871" s="10"/>
      <c r="S39871" s="10"/>
      <c r="T39871" s="10"/>
    </row>
    <row r="39872" spans="16:20" x14ac:dyDescent="0.2">
      <c r="P39872" s="10"/>
      <c r="R39872" s="10"/>
      <c r="S39872" s="10"/>
      <c r="T39872" s="10"/>
    </row>
    <row r="39873" spans="16:20" x14ac:dyDescent="0.2">
      <c r="P39873" s="10"/>
      <c r="R39873" s="10"/>
      <c r="S39873" s="10"/>
      <c r="T39873" s="10"/>
    </row>
    <row r="39874" spans="16:20" x14ac:dyDescent="0.2">
      <c r="P39874" s="10"/>
      <c r="R39874" s="10"/>
      <c r="S39874" s="10"/>
      <c r="T39874" s="10"/>
    </row>
    <row r="39875" spans="16:20" x14ac:dyDescent="0.2">
      <c r="P39875" s="10"/>
      <c r="R39875" s="10"/>
      <c r="S39875" s="10"/>
      <c r="T39875" s="10"/>
    </row>
    <row r="39876" spans="16:20" x14ac:dyDescent="0.2">
      <c r="P39876" s="10"/>
      <c r="R39876" s="10"/>
      <c r="S39876" s="10"/>
      <c r="T39876" s="10"/>
    </row>
    <row r="39877" spans="16:20" x14ac:dyDescent="0.2">
      <c r="P39877" s="10"/>
      <c r="R39877" s="10"/>
      <c r="S39877" s="10"/>
      <c r="T39877" s="10"/>
    </row>
    <row r="39878" spans="16:20" x14ac:dyDescent="0.2">
      <c r="P39878" s="10"/>
      <c r="R39878" s="10"/>
      <c r="S39878" s="10"/>
      <c r="T39878" s="10"/>
    </row>
    <row r="39879" spans="16:20" x14ac:dyDescent="0.2">
      <c r="P39879" s="10"/>
      <c r="R39879" s="10"/>
      <c r="S39879" s="10"/>
      <c r="T39879" s="10"/>
    </row>
    <row r="39880" spans="16:20" x14ac:dyDescent="0.2">
      <c r="P39880" s="10"/>
      <c r="R39880" s="10"/>
      <c r="S39880" s="10"/>
      <c r="T39880" s="10"/>
    </row>
    <row r="39881" spans="16:20" x14ac:dyDescent="0.2">
      <c r="P39881" s="10"/>
      <c r="R39881" s="10"/>
      <c r="S39881" s="10"/>
      <c r="T39881" s="10"/>
    </row>
    <row r="39882" spans="16:20" x14ac:dyDescent="0.2">
      <c r="P39882" s="10"/>
      <c r="R39882" s="10"/>
      <c r="S39882" s="10"/>
      <c r="T39882" s="10"/>
    </row>
    <row r="39883" spans="16:20" x14ac:dyDescent="0.2">
      <c r="P39883" s="10"/>
      <c r="R39883" s="10"/>
      <c r="S39883" s="10"/>
      <c r="T39883" s="10"/>
    </row>
    <row r="39884" spans="16:20" x14ac:dyDescent="0.2">
      <c r="P39884" s="10"/>
      <c r="R39884" s="10"/>
      <c r="S39884" s="10"/>
      <c r="T39884" s="10"/>
    </row>
    <row r="39885" spans="16:20" x14ac:dyDescent="0.2">
      <c r="P39885" s="10"/>
      <c r="R39885" s="10"/>
      <c r="S39885" s="10"/>
      <c r="T39885" s="10"/>
    </row>
    <row r="39886" spans="16:20" x14ac:dyDescent="0.2">
      <c r="P39886" s="10"/>
      <c r="R39886" s="10"/>
      <c r="S39886" s="10"/>
      <c r="T39886" s="10"/>
    </row>
    <row r="39887" spans="16:20" x14ac:dyDescent="0.2">
      <c r="P39887" s="10"/>
      <c r="R39887" s="10"/>
      <c r="S39887" s="10"/>
      <c r="T39887" s="10"/>
    </row>
    <row r="39888" spans="16:20" x14ac:dyDescent="0.2">
      <c r="P39888" s="10"/>
      <c r="R39888" s="10"/>
      <c r="S39888" s="10"/>
      <c r="T39888" s="10"/>
    </row>
    <row r="39889" spans="16:20" x14ac:dyDescent="0.2">
      <c r="P39889" s="10"/>
      <c r="R39889" s="10"/>
      <c r="S39889" s="10"/>
      <c r="T39889" s="10"/>
    </row>
    <row r="39890" spans="16:20" x14ac:dyDescent="0.2">
      <c r="P39890" s="10"/>
      <c r="R39890" s="10"/>
      <c r="S39890" s="10"/>
      <c r="T39890" s="10"/>
    </row>
    <row r="39891" spans="16:20" x14ac:dyDescent="0.2">
      <c r="P39891" s="10"/>
      <c r="R39891" s="10"/>
      <c r="S39891" s="10"/>
      <c r="T39891" s="10"/>
    </row>
    <row r="39892" spans="16:20" x14ac:dyDescent="0.2">
      <c r="P39892" s="10"/>
      <c r="R39892" s="10"/>
      <c r="S39892" s="10"/>
      <c r="T39892" s="10"/>
    </row>
    <row r="39893" spans="16:20" x14ac:dyDescent="0.2">
      <c r="P39893" s="10"/>
      <c r="R39893" s="10"/>
      <c r="S39893" s="10"/>
      <c r="T39893" s="10"/>
    </row>
    <row r="39894" spans="16:20" x14ac:dyDescent="0.2">
      <c r="P39894" s="10"/>
      <c r="R39894" s="10"/>
      <c r="S39894" s="10"/>
      <c r="T39894" s="10"/>
    </row>
    <row r="39895" spans="16:20" x14ac:dyDescent="0.2">
      <c r="P39895" s="10"/>
      <c r="R39895" s="10"/>
      <c r="S39895" s="10"/>
      <c r="T39895" s="10"/>
    </row>
    <row r="39896" spans="16:20" x14ac:dyDescent="0.2">
      <c r="P39896" s="10"/>
      <c r="R39896" s="10"/>
      <c r="S39896" s="10"/>
      <c r="T39896" s="10"/>
    </row>
    <row r="39897" spans="16:20" x14ac:dyDescent="0.2">
      <c r="P39897" s="10"/>
      <c r="R39897" s="10"/>
      <c r="S39897" s="10"/>
      <c r="T39897" s="10"/>
    </row>
    <row r="39898" spans="16:20" x14ac:dyDescent="0.2">
      <c r="P39898" s="10"/>
      <c r="R39898" s="10"/>
      <c r="S39898" s="10"/>
      <c r="T39898" s="10"/>
    </row>
    <row r="39899" spans="16:20" x14ac:dyDescent="0.2">
      <c r="P39899" s="10"/>
      <c r="R39899" s="10"/>
      <c r="S39899" s="10"/>
      <c r="T39899" s="10"/>
    </row>
    <row r="39900" spans="16:20" x14ac:dyDescent="0.2">
      <c r="P39900" s="10"/>
      <c r="R39900" s="10"/>
      <c r="S39900" s="10"/>
      <c r="T39900" s="10"/>
    </row>
    <row r="39901" spans="16:20" x14ac:dyDescent="0.2">
      <c r="P39901" s="10"/>
      <c r="R39901" s="10"/>
      <c r="S39901" s="10"/>
      <c r="T39901" s="10"/>
    </row>
    <row r="39902" spans="16:20" x14ac:dyDescent="0.2">
      <c r="P39902" s="10"/>
      <c r="R39902" s="10"/>
      <c r="S39902" s="10"/>
      <c r="T39902" s="10"/>
    </row>
    <row r="39903" spans="16:20" x14ac:dyDescent="0.2">
      <c r="P39903" s="10"/>
      <c r="R39903" s="10"/>
      <c r="S39903" s="10"/>
      <c r="T39903" s="10"/>
    </row>
    <row r="39904" spans="16:20" x14ac:dyDescent="0.2">
      <c r="P39904" s="10"/>
      <c r="R39904" s="10"/>
      <c r="S39904" s="10"/>
      <c r="T39904" s="10"/>
    </row>
    <row r="39905" spans="16:20" x14ac:dyDescent="0.2">
      <c r="P39905" s="10"/>
      <c r="R39905" s="10"/>
      <c r="S39905" s="10"/>
      <c r="T39905" s="10"/>
    </row>
    <row r="39906" spans="16:20" x14ac:dyDescent="0.2">
      <c r="P39906" s="10"/>
      <c r="R39906" s="10"/>
      <c r="S39906" s="10"/>
      <c r="T39906" s="10"/>
    </row>
    <row r="39907" spans="16:20" x14ac:dyDescent="0.2">
      <c r="P39907" s="10"/>
      <c r="R39907" s="10"/>
      <c r="S39907" s="10"/>
      <c r="T39907" s="10"/>
    </row>
    <row r="39908" spans="16:20" x14ac:dyDescent="0.2">
      <c r="P39908" s="10"/>
      <c r="R39908" s="10"/>
      <c r="S39908" s="10"/>
      <c r="T39908" s="10"/>
    </row>
    <row r="39909" spans="16:20" x14ac:dyDescent="0.2">
      <c r="P39909" s="10"/>
      <c r="R39909" s="10"/>
      <c r="S39909" s="10"/>
      <c r="T39909" s="10"/>
    </row>
    <row r="39910" spans="16:20" x14ac:dyDescent="0.2">
      <c r="P39910" s="10"/>
      <c r="R39910" s="10"/>
      <c r="S39910" s="10"/>
      <c r="T39910" s="10"/>
    </row>
    <row r="39911" spans="16:20" x14ac:dyDescent="0.2">
      <c r="P39911" s="10"/>
      <c r="R39911" s="10"/>
      <c r="S39911" s="10"/>
      <c r="T39911" s="10"/>
    </row>
    <row r="39912" spans="16:20" x14ac:dyDescent="0.2">
      <c r="P39912" s="10"/>
      <c r="R39912" s="10"/>
      <c r="S39912" s="10"/>
      <c r="T39912" s="10"/>
    </row>
    <row r="39913" spans="16:20" x14ac:dyDescent="0.2">
      <c r="P39913" s="10"/>
      <c r="R39913" s="10"/>
      <c r="S39913" s="10"/>
      <c r="T39913" s="10"/>
    </row>
    <row r="39914" spans="16:20" x14ac:dyDescent="0.2">
      <c r="P39914" s="10"/>
      <c r="R39914" s="10"/>
      <c r="S39914" s="10"/>
      <c r="T39914" s="10"/>
    </row>
    <row r="39915" spans="16:20" x14ac:dyDescent="0.2">
      <c r="P39915" s="10"/>
      <c r="R39915" s="10"/>
      <c r="S39915" s="10"/>
      <c r="T39915" s="10"/>
    </row>
    <row r="39916" spans="16:20" x14ac:dyDescent="0.2">
      <c r="P39916" s="10"/>
      <c r="R39916" s="10"/>
      <c r="S39916" s="10"/>
      <c r="T39916" s="10"/>
    </row>
    <row r="39917" spans="16:20" x14ac:dyDescent="0.2">
      <c r="P39917" s="10"/>
      <c r="R39917" s="10"/>
      <c r="S39917" s="10"/>
      <c r="T39917" s="10"/>
    </row>
    <row r="39918" spans="16:20" x14ac:dyDescent="0.2">
      <c r="P39918" s="10"/>
      <c r="R39918" s="10"/>
      <c r="S39918" s="10"/>
      <c r="T39918" s="10"/>
    </row>
    <row r="39919" spans="16:20" x14ac:dyDescent="0.2">
      <c r="P39919" s="10"/>
      <c r="R39919" s="10"/>
      <c r="S39919" s="10"/>
      <c r="T39919" s="10"/>
    </row>
    <row r="39920" spans="16:20" x14ac:dyDescent="0.2">
      <c r="P39920" s="10"/>
      <c r="R39920" s="10"/>
      <c r="S39920" s="10"/>
      <c r="T39920" s="10"/>
    </row>
    <row r="39921" spans="16:20" x14ac:dyDescent="0.2">
      <c r="P39921" s="10"/>
      <c r="R39921" s="10"/>
      <c r="S39921" s="10"/>
      <c r="T39921" s="10"/>
    </row>
    <row r="39922" spans="16:20" x14ac:dyDescent="0.2">
      <c r="P39922" s="10"/>
      <c r="R39922" s="10"/>
      <c r="S39922" s="10"/>
      <c r="T39922" s="10"/>
    </row>
    <row r="39923" spans="16:20" x14ac:dyDescent="0.2">
      <c r="P39923" s="10"/>
      <c r="R39923" s="10"/>
      <c r="S39923" s="10"/>
      <c r="T39923" s="10"/>
    </row>
    <row r="39924" spans="16:20" x14ac:dyDescent="0.2">
      <c r="P39924" s="10"/>
      <c r="R39924" s="10"/>
      <c r="S39924" s="10"/>
      <c r="T39924" s="10"/>
    </row>
    <row r="39925" spans="16:20" x14ac:dyDescent="0.2">
      <c r="P39925" s="10"/>
      <c r="R39925" s="10"/>
      <c r="S39925" s="10"/>
      <c r="T39925" s="10"/>
    </row>
    <row r="39926" spans="16:20" x14ac:dyDescent="0.2">
      <c r="P39926" s="10"/>
      <c r="R39926" s="10"/>
      <c r="S39926" s="10"/>
      <c r="T39926" s="10"/>
    </row>
    <row r="39927" spans="16:20" x14ac:dyDescent="0.2">
      <c r="P39927" s="10"/>
      <c r="R39927" s="10"/>
      <c r="S39927" s="10"/>
      <c r="T39927" s="10"/>
    </row>
    <row r="39928" spans="16:20" x14ac:dyDescent="0.2">
      <c r="P39928" s="10"/>
      <c r="R39928" s="10"/>
      <c r="S39928" s="10"/>
      <c r="T39928" s="10"/>
    </row>
    <row r="39929" spans="16:20" x14ac:dyDescent="0.2">
      <c r="P39929" s="10"/>
      <c r="R39929" s="10"/>
      <c r="S39929" s="10"/>
      <c r="T39929" s="10"/>
    </row>
    <row r="39930" spans="16:20" x14ac:dyDescent="0.2">
      <c r="P39930" s="10"/>
      <c r="R39930" s="10"/>
      <c r="S39930" s="10"/>
      <c r="T39930" s="10"/>
    </row>
    <row r="39931" spans="16:20" x14ac:dyDescent="0.2">
      <c r="P39931" s="10"/>
      <c r="R39931" s="10"/>
      <c r="S39931" s="10"/>
      <c r="T39931" s="10"/>
    </row>
    <row r="39932" spans="16:20" x14ac:dyDescent="0.2">
      <c r="P39932" s="10"/>
      <c r="R39932" s="10"/>
      <c r="S39932" s="10"/>
      <c r="T39932" s="10"/>
    </row>
    <row r="39933" spans="16:20" x14ac:dyDescent="0.2">
      <c r="P39933" s="10"/>
      <c r="R39933" s="10"/>
      <c r="S39933" s="10"/>
      <c r="T39933" s="10"/>
    </row>
    <row r="39934" spans="16:20" x14ac:dyDescent="0.2">
      <c r="P39934" s="10"/>
      <c r="R39934" s="10"/>
      <c r="S39934" s="10"/>
      <c r="T39934" s="10"/>
    </row>
    <row r="39935" spans="16:20" x14ac:dyDescent="0.2">
      <c r="P39935" s="10"/>
      <c r="R39935" s="10"/>
      <c r="S39935" s="10"/>
      <c r="T39935" s="10"/>
    </row>
    <row r="39936" spans="16:20" x14ac:dyDescent="0.2">
      <c r="P39936" s="10"/>
      <c r="R39936" s="10"/>
      <c r="S39936" s="10"/>
      <c r="T39936" s="10"/>
    </row>
    <row r="39937" spans="16:20" x14ac:dyDescent="0.2">
      <c r="P39937" s="10"/>
      <c r="R39937" s="10"/>
      <c r="S39937" s="10"/>
      <c r="T39937" s="10"/>
    </row>
    <row r="39938" spans="16:20" x14ac:dyDescent="0.2">
      <c r="P39938" s="10"/>
      <c r="R39938" s="10"/>
      <c r="S39938" s="10"/>
      <c r="T39938" s="10"/>
    </row>
    <row r="39939" spans="16:20" x14ac:dyDescent="0.2">
      <c r="P39939" s="10"/>
      <c r="R39939" s="10"/>
      <c r="S39939" s="10"/>
      <c r="T39939" s="10"/>
    </row>
    <row r="39940" spans="16:20" x14ac:dyDescent="0.2">
      <c r="P39940" s="10"/>
      <c r="R39940" s="10"/>
      <c r="S39940" s="10"/>
      <c r="T39940" s="10"/>
    </row>
    <row r="39941" spans="16:20" x14ac:dyDescent="0.2">
      <c r="P39941" s="10"/>
      <c r="R39941" s="10"/>
      <c r="S39941" s="10"/>
      <c r="T39941" s="10"/>
    </row>
    <row r="39942" spans="16:20" x14ac:dyDescent="0.2">
      <c r="P39942" s="10"/>
      <c r="R39942" s="10"/>
      <c r="S39942" s="10"/>
      <c r="T39942" s="10"/>
    </row>
    <row r="39943" spans="16:20" x14ac:dyDescent="0.2">
      <c r="P39943" s="10"/>
      <c r="R39943" s="10"/>
      <c r="S39943" s="10"/>
      <c r="T39943" s="10"/>
    </row>
    <row r="39944" spans="16:20" x14ac:dyDescent="0.2">
      <c r="P39944" s="10"/>
      <c r="R39944" s="10"/>
      <c r="S39944" s="10"/>
      <c r="T39944" s="10"/>
    </row>
    <row r="39945" spans="16:20" x14ac:dyDescent="0.2">
      <c r="P39945" s="10"/>
      <c r="R39945" s="10"/>
      <c r="S39945" s="10"/>
      <c r="T39945" s="10"/>
    </row>
    <row r="39946" spans="16:20" x14ac:dyDescent="0.2">
      <c r="P39946" s="10"/>
      <c r="R39946" s="10"/>
      <c r="S39946" s="10"/>
      <c r="T39946" s="10"/>
    </row>
    <row r="39947" spans="16:20" x14ac:dyDescent="0.2">
      <c r="P39947" s="10"/>
      <c r="R39947" s="10"/>
      <c r="S39947" s="10"/>
      <c r="T39947" s="10"/>
    </row>
    <row r="39948" spans="16:20" x14ac:dyDescent="0.2">
      <c r="P39948" s="10"/>
      <c r="R39948" s="10"/>
      <c r="S39948" s="10"/>
      <c r="T39948" s="10"/>
    </row>
    <row r="39949" spans="16:20" x14ac:dyDescent="0.2">
      <c r="P39949" s="10"/>
      <c r="R39949" s="10"/>
      <c r="S39949" s="10"/>
      <c r="T39949" s="10"/>
    </row>
    <row r="39950" spans="16:20" x14ac:dyDescent="0.2">
      <c r="P39950" s="10"/>
      <c r="R39950" s="10"/>
      <c r="S39950" s="10"/>
      <c r="T39950" s="10"/>
    </row>
    <row r="39951" spans="16:20" x14ac:dyDescent="0.2">
      <c r="P39951" s="10"/>
      <c r="R39951" s="10"/>
      <c r="S39951" s="10"/>
      <c r="T39951" s="10"/>
    </row>
    <row r="39952" spans="16:20" x14ac:dyDescent="0.2">
      <c r="P39952" s="10"/>
      <c r="R39952" s="10"/>
      <c r="S39952" s="10"/>
      <c r="T39952" s="10"/>
    </row>
    <row r="39953" spans="16:20" x14ac:dyDescent="0.2">
      <c r="P39953" s="10"/>
      <c r="R39953" s="10"/>
      <c r="S39953" s="10"/>
      <c r="T39953" s="10"/>
    </row>
    <row r="39954" spans="16:20" x14ac:dyDescent="0.2">
      <c r="P39954" s="10"/>
      <c r="R39954" s="10"/>
      <c r="S39954" s="10"/>
      <c r="T39954" s="10"/>
    </row>
    <row r="39955" spans="16:20" x14ac:dyDescent="0.2">
      <c r="P39955" s="10"/>
      <c r="R39955" s="10"/>
      <c r="S39955" s="10"/>
      <c r="T39955" s="10"/>
    </row>
    <row r="39956" spans="16:20" x14ac:dyDescent="0.2">
      <c r="P39956" s="10"/>
      <c r="R39956" s="10"/>
      <c r="S39956" s="10"/>
      <c r="T39956" s="10"/>
    </row>
    <row r="39957" spans="16:20" x14ac:dyDescent="0.2">
      <c r="P39957" s="10"/>
      <c r="R39957" s="10"/>
      <c r="S39957" s="10"/>
      <c r="T39957" s="10"/>
    </row>
    <row r="39958" spans="16:20" x14ac:dyDescent="0.2">
      <c r="P39958" s="10"/>
      <c r="R39958" s="10"/>
      <c r="S39958" s="10"/>
      <c r="T39958" s="10"/>
    </row>
    <row r="39959" spans="16:20" x14ac:dyDescent="0.2">
      <c r="P39959" s="10"/>
      <c r="R39959" s="10"/>
      <c r="S39959" s="10"/>
      <c r="T39959" s="10"/>
    </row>
    <row r="39960" spans="16:20" x14ac:dyDescent="0.2">
      <c r="P39960" s="10"/>
      <c r="R39960" s="10"/>
      <c r="S39960" s="10"/>
      <c r="T39960" s="10"/>
    </row>
    <row r="39961" spans="16:20" x14ac:dyDescent="0.2">
      <c r="P39961" s="10"/>
      <c r="R39961" s="10"/>
      <c r="S39961" s="10"/>
      <c r="T39961" s="10"/>
    </row>
    <row r="39962" spans="16:20" x14ac:dyDescent="0.2">
      <c r="P39962" s="10"/>
      <c r="R39962" s="10"/>
      <c r="S39962" s="10"/>
      <c r="T39962" s="10"/>
    </row>
    <row r="39963" spans="16:20" x14ac:dyDescent="0.2">
      <c r="P39963" s="10"/>
      <c r="R39963" s="10"/>
      <c r="S39963" s="10"/>
      <c r="T39963" s="10"/>
    </row>
    <row r="39964" spans="16:20" x14ac:dyDescent="0.2">
      <c r="P39964" s="10"/>
      <c r="R39964" s="10"/>
      <c r="S39964" s="10"/>
      <c r="T39964" s="10"/>
    </row>
    <row r="39965" spans="16:20" x14ac:dyDescent="0.2">
      <c r="P39965" s="10"/>
      <c r="R39965" s="10"/>
      <c r="S39965" s="10"/>
      <c r="T39965" s="10"/>
    </row>
    <row r="39966" spans="16:20" x14ac:dyDescent="0.2">
      <c r="P39966" s="10"/>
      <c r="R39966" s="10"/>
      <c r="S39966" s="10"/>
      <c r="T39966" s="10"/>
    </row>
    <row r="39967" spans="16:20" x14ac:dyDescent="0.2">
      <c r="P39967" s="10"/>
      <c r="R39967" s="10"/>
      <c r="S39967" s="10"/>
      <c r="T39967" s="10"/>
    </row>
    <row r="39968" spans="16:20" x14ac:dyDescent="0.2">
      <c r="P39968" s="10"/>
      <c r="R39968" s="10"/>
      <c r="S39968" s="10"/>
      <c r="T39968" s="10"/>
    </row>
    <row r="39969" spans="16:20" x14ac:dyDescent="0.2">
      <c r="P39969" s="10"/>
      <c r="R39969" s="10"/>
      <c r="S39969" s="10"/>
      <c r="T39969" s="10"/>
    </row>
    <row r="39970" spans="16:20" x14ac:dyDescent="0.2">
      <c r="P39970" s="10"/>
      <c r="R39970" s="10"/>
      <c r="S39970" s="10"/>
      <c r="T39970" s="10"/>
    </row>
    <row r="39971" spans="16:20" x14ac:dyDescent="0.2">
      <c r="P39971" s="10"/>
      <c r="R39971" s="10"/>
      <c r="S39971" s="10"/>
      <c r="T39971" s="10"/>
    </row>
    <row r="39972" spans="16:20" x14ac:dyDescent="0.2">
      <c r="P39972" s="10"/>
      <c r="R39972" s="10"/>
      <c r="S39972" s="10"/>
      <c r="T39972" s="10"/>
    </row>
    <row r="39973" spans="16:20" x14ac:dyDescent="0.2">
      <c r="P39973" s="10"/>
      <c r="R39973" s="10"/>
      <c r="S39973" s="10"/>
      <c r="T39973" s="10"/>
    </row>
    <row r="39974" spans="16:20" x14ac:dyDescent="0.2">
      <c r="P39974" s="10"/>
      <c r="R39974" s="10"/>
      <c r="S39974" s="10"/>
      <c r="T39974" s="10"/>
    </row>
    <row r="39975" spans="16:20" x14ac:dyDescent="0.2">
      <c r="P39975" s="10"/>
      <c r="R39975" s="10"/>
      <c r="S39975" s="10"/>
      <c r="T39975" s="10"/>
    </row>
    <row r="39976" spans="16:20" x14ac:dyDescent="0.2">
      <c r="P39976" s="10"/>
      <c r="R39976" s="10"/>
      <c r="S39976" s="10"/>
      <c r="T39976" s="10"/>
    </row>
    <row r="39977" spans="16:20" x14ac:dyDescent="0.2">
      <c r="P39977" s="10"/>
      <c r="R39977" s="10"/>
      <c r="S39977" s="10"/>
      <c r="T39977" s="10"/>
    </row>
    <row r="39978" spans="16:20" x14ac:dyDescent="0.2">
      <c r="P39978" s="10"/>
      <c r="R39978" s="10"/>
      <c r="S39978" s="10"/>
      <c r="T39978" s="10"/>
    </row>
    <row r="39979" spans="16:20" x14ac:dyDescent="0.2">
      <c r="P39979" s="10"/>
      <c r="R39979" s="10"/>
      <c r="S39979" s="10"/>
      <c r="T39979" s="10"/>
    </row>
    <row r="39980" spans="16:20" x14ac:dyDescent="0.2">
      <c r="P39980" s="10"/>
      <c r="R39980" s="10"/>
      <c r="S39980" s="10"/>
      <c r="T39980" s="10"/>
    </row>
    <row r="39981" spans="16:20" x14ac:dyDescent="0.2">
      <c r="P39981" s="10"/>
      <c r="R39981" s="10"/>
      <c r="S39981" s="10"/>
      <c r="T39981" s="10"/>
    </row>
    <row r="39982" spans="16:20" x14ac:dyDescent="0.2">
      <c r="P39982" s="10"/>
      <c r="R39982" s="10"/>
      <c r="S39982" s="10"/>
      <c r="T39982" s="10"/>
    </row>
    <row r="39983" spans="16:20" x14ac:dyDescent="0.2">
      <c r="P39983" s="10"/>
      <c r="R39983" s="10"/>
      <c r="S39983" s="10"/>
      <c r="T39983" s="10"/>
    </row>
    <row r="39984" spans="16:20" x14ac:dyDescent="0.2">
      <c r="P39984" s="10"/>
      <c r="R39984" s="10"/>
      <c r="S39984" s="10"/>
      <c r="T39984" s="10"/>
    </row>
    <row r="39985" spans="16:20" x14ac:dyDescent="0.2">
      <c r="P39985" s="10"/>
      <c r="R39985" s="10"/>
      <c r="S39985" s="10"/>
      <c r="T39985" s="10"/>
    </row>
    <row r="39986" spans="16:20" x14ac:dyDescent="0.2">
      <c r="P39986" s="10"/>
      <c r="R39986" s="10"/>
      <c r="S39986" s="10"/>
      <c r="T39986" s="10"/>
    </row>
    <row r="39987" spans="16:20" x14ac:dyDescent="0.2">
      <c r="P39987" s="10"/>
      <c r="R39987" s="10"/>
      <c r="S39987" s="10"/>
      <c r="T39987" s="10"/>
    </row>
    <row r="39988" spans="16:20" x14ac:dyDescent="0.2">
      <c r="P39988" s="10"/>
      <c r="R39988" s="10"/>
      <c r="S39988" s="10"/>
      <c r="T39988" s="10"/>
    </row>
    <row r="39989" spans="16:20" x14ac:dyDescent="0.2">
      <c r="P39989" s="10"/>
      <c r="R39989" s="10"/>
      <c r="S39989" s="10"/>
      <c r="T39989" s="10"/>
    </row>
    <row r="39990" spans="16:20" x14ac:dyDescent="0.2">
      <c r="P39990" s="10"/>
      <c r="R39990" s="10"/>
      <c r="S39990" s="10"/>
      <c r="T39990" s="10"/>
    </row>
    <row r="39991" spans="16:20" x14ac:dyDescent="0.2">
      <c r="P39991" s="10"/>
      <c r="R39991" s="10"/>
      <c r="S39991" s="10"/>
      <c r="T39991" s="10"/>
    </row>
    <row r="39992" spans="16:20" x14ac:dyDescent="0.2">
      <c r="P39992" s="10"/>
      <c r="R39992" s="10"/>
      <c r="S39992" s="10"/>
      <c r="T39992" s="10"/>
    </row>
    <row r="39993" spans="16:20" x14ac:dyDescent="0.2">
      <c r="P39993" s="10"/>
      <c r="R39993" s="10"/>
      <c r="S39993" s="10"/>
      <c r="T39993" s="10"/>
    </row>
    <row r="39994" spans="16:20" x14ac:dyDescent="0.2">
      <c r="P39994" s="10"/>
      <c r="R39994" s="10"/>
      <c r="S39994" s="10"/>
      <c r="T39994" s="10"/>
    </row>
    <row r="39995" spans="16:20" x14ac:dyDescent="0.2">
      <c r="P39995" s="10"/>
      <c r="R39995" s="10"/>
      <c r="S39995" s="10"/>
      <c r="T39995" s="10"/>
    </row>
    <row r="39996" spans="16:20" x14ac:dyDescent="0.2">
      <c r="P39996" s="10"/>
      <c r="R39996" s="10"/>
      <c r="S39996" s="10"/>
      <c r="T39996" s="10"/>
    </row>
    <row r="39997" spans="16:20" x14ac:dyDescent="0.2">
      <c r="P39997" s="10"/>
      <c r="R39997" s="10"/>
      <c r="S39997" s="10"/>
      <c r="T39997" s="10"/>
    </row>
    <row r="39998" spans="16:20" x14ac:dyDescent="0.2">
      <c r="P39998" s="10"/>
      <c r="R39998" s="10"/>
      <c r="S39998" s="10"/>
      <c r="T39998" s="10"/>
    </row>
    <row r="39999" spans="16:20" x14ac:dyDescent="0.2">
      <c r="P39999" s="10"/>
      <c r="R39999" s="10"/>
      <c r="S39999" s="10"/>
      <c r="T39999" s="10"/>
    </row>
    <row r="40000" spans="16:20" x14ac:dyDescent="0.2">
      <c r="P40000" s="10"/>
      <c r="R40000" s="10"/>
      <c r="S40000" s="10"/>
      <c r="T40000" s="10"/>
    </row>
    <row r="40001" spans="16:20" x14ac:dyDescent="0.2">
      <c r="P40001" s="10"/>
      <c r="R40001" s="10"/>
      <c r="S40001" s="10"/>
      <c r="T40001" s="10"/>
    </row>
    <row r="40002" spans="16:20" x14ac:dyDescent="0.2">
      <c r="P40002" s="10"/>
      <c r="R40002" s="10"/>
      <c r="S40002" s="10"/>
      <c r="T40002" s="10"/>
    </row>
    <row r="40003" spans="16:20" x14ac:dyDescent="0.2">
      <c r="P40003" s="10"/>
      <c r="R40003" s="10"/>
      <c r="S40003" s="10"/>
      <c r="T40003" s="10"/>
    </row>
    <row r="40004" spans="16:20" x14ac:dyDescent="0.2">
      <c r="P40004" s="10"/>
      <c r="R40004" s="10"/>
      <c r="S40004" s="10"/>
      <c r="T40004" s="10"/>
    </row>
    <row r="40005" spans="16:20" x14ac:dyDescent="0.2">
      <c r="P40005" s="10"/>
      <c r="R40005" s="10"/>
      <c r="S40005" s="10"/>
      <c r="T40005" s="10"/>
    </row>
    <row r="40006" spans="16:20" x14ac:dyDescent="0.2">
      <c r="P40006" s="10"/>
      <c r="R40006" s="10"/>
      <c r="S40006" s="10"/>
      <c r="T40006" s="10"/>
    </row>
    <row r="40007" spans="16:20" x14ac:dyDescent="0.2">
      <c r="P40007" s="10"/>
      <c r="R40007" s="10"/>
      <c r="S40007" s="10"/>
      <c r="T40007" s="10"/>
    </row>
    <row r="40008" spans="16:20" x14ac:dyDescent="0.2">
      <c r="P40008" s="10"/>
      <c r="R40008" s="10"/>
      <c r="S40008" s="10"/>
      <c r="T40008" s="10"/>
    </row>
    <row r="40009" spans="16:20" x14ac:dyDescent="0.2">
      <c r="P40009" s="10"/>
      <c r="R40009" s="10"/>
      <c r="S40009" s="10"/>
      <c r="T40009" s="10"/>
    </row>
    <row r="40010" spans="16:20" x14ac:dyDescent="0.2">
      <c r="P40010" s="10"/>
      <c r="R40010" s="10"/>
      <c r="S40010" s="10"/>
      <c r="T40010" s="10"/>
    </row>
    <row r="40011" spans="16:20" x14ac:dyDescent="0.2">
      <c r="P40011" s="10"/>
      <c r="R40011" s="10"/>
      <c r="S40011" s="10"/>
      <c r="T40011" s="10"/>
    </row>
    <row r="40012" spans="16:20" x14ac:dyDescent="0.2">
      <c r="P40012" s="10"/>
      <c r="R40012" s="10"/>
      <c r="S40012" s="10"/>
      <c r="T40012" s="10"/>
    </row>
    <row r="40013" spans="16:20" x14ac:dyDescent="0.2">
      <c r="P40013" s="10"/>
      <c r="R40013" s="10"/>
      <c r="S40013" s="10"/>
      <c r="T40013" s="10"/>
    </row>
    <row r="40014" spans="16:20" x14ac:dyDescent="0.2">
      <c r="P40014" s="10"/>
      <c r="R40014" s="10"/>
      <c r="S40014" s="10"/>
      <c r="T40014" s="10"/>
    </row>
    <row r="40015" spans="16:20" x14ac:dyDescent="0.2">
      <c r="P40015" s="10"/>
      <c r="R40015" s="10"/>
      <c r="S40015" s="10"/>
      <c r="T40015" s="10"/>
    </row>
    <row r="40016" spans="16:20" x14ac:dyDescent="0.2">
      <c r="P40016" s="10"/>
      <c r="R40016" s="10"/>
      <c r="S40016" s="10"/>
      <c r="T40016" s="10"/>
    </row>
    <row r="40017" spans="16:20" x14ac:dyDescent="0.2">
      <c r="P40017" s="10"/>
      <c r="R40017" s="10"/>
      <c r="S40017" s="10"/>
      <c r="T40017" s="10"/>
    </row>
    <row r="40018" spans="16:20" x14ac:dyDescent="0.2">
      <c r="P40018" s="10"/>
      <c r="R40018" s="10"/>
      <c r="S40018" s="10"/>
      <c r="T40018" s="10"/>
    </row>
    <row r="40019" spans="16:20" x14ac:dyDescent="0.2">
      <c r="P40019" s="10"/>
      <c r="R40019" s="10"/>
      <c r="S40019" s="10"/>
      <c r="T40019" s="10"/>
    </row>
    <row r="40020" spans="16:20" x14ac:dyDescent="0.2">
      <c r="P40020" s="10"/>
      <c r="R40020" s="10"/>
      <c r="S40020" s="10"/>
      <c r="T40020" s="10"/>
    </row>
    <row r="40021" spans="16:20" x14ac:dyDescent="0.2">
      <c r="P40021" s="10"/>
      <c r="R40021" s="10"/>
      <c r="S40021" s="10"/>
      <c r="T40021" s="10"/>
    </row>
    <row r="40022" spans="16:20" x14ac:dyDescent="0.2">
      <c r="P40022" s="10"/>
      <c r="R40022" s="10"/>
      <c r="S40022" s="10"/>
      <c r="T40022" s="10"/>
    </row>
    <row r="40023" spans="16:20" x14ac:dyDescent="0.2">
      <c r="P40023" s="10"/>
      <c r="R40023" s="10"/>
      <c r="S40023" s="10"/>
      <c r="T40023" s="10"/>
    </row>
    <row r="40024" spans="16:20" x14ac:dyDescent="0.2">
      <c r="P40024" s="10"/>
      <c r="R40024" s="10"/>
      <c r="S40024" s="10"/>
      <c r="T40024" s="10"/>
    </row>
    <row r="40025" spans="16:20" x14ac:dyDescent="0.2">
      <c r="P40025" s="10"/>
      <c r="R40025" s="10"/>
      <c r="S40025" s="10"/>
      <c r="T40025" s="10"/>
    </row>
    <row r="40026" spans="16:20" x14ac:dyDescent="0.2">
      <c r="P40026" s="10"/>
      <c r="R40026" s="10"/>
      <c r="S40026" s="10"/>
      <c r="T40026" s="10"/>
    </row>
    <row r="40027" spans="16:20" x14ac:dyDescent="0.2">
      <c r="P40027" s="10"/>
      <c r="R40027" s="10"/>
      <c r="S40027" s="10"/>
      <c r="T40027" s="10"/>
    </row>
    <row r="40028" spans="16:20" x14ac:dyDescent="0.2">
      <c r="P40028" s="10"/>
      <c r="R40028" s="10"/>
      <c r="S40028" s="10"/>
      <c r="T40028" s="10"/>
    </row>
    <row r="40029" spans="16:20" x14ac:dyDescent="0.2">
      <c r="P40029" s="10"/>
      <c r="R40029" s="10"/>
      <c r="S40029" s="10"/>
      <c r="T40029" s="10"/>
    </row>
    <row r="40030" spans="16:20" x14ac:dyDescent="0.2">
      <c r="P40030" s="10"/>
      <c r="R40030" s="10"/>
      <c r="S40030" s="10"/>
      <c r="T40030" s="10"/>
    </row>
    <row r="40031" spans="16:20" x14ac:dyDescent="0.2">
      <c r="P40031" s="10"/>
      <c r="R40031" s="10"/>
      <c r="S40031" s="10"/>
      <c r="T40031" s="10"/>
    </row>
    <row r="40032" spans="16:20" x14ac:dyDescent="0.2">
      <c r="P40032" s="10"/>
      <c r="R40032" s="10"/>
      <c r="S40032" s="10"/>
      <c r="T40032" s="10"/>
    </row>
    <row r="40033" spans="16:20" x14ac:dyDescent="0.2">
      <c r="P40033" s="10"/>
      <c r="R40033" s="10"/>
      <c r="S40033" s="10"/>
      <c r="T40033" s="10"/>
    </row>
    <row r="40034" spans="16:20" x14ac:dyDescent="0.2">
      <c r="P40034" s="10"/>
      <c r="R40034" s="10"/>
      <c r="S40034" s="10"/>
      <c r="T40034" s="10"/>
    </row>
    <row r="40035" spans="16:20" x14ac:dyDescent="0.2">
      <c r="P40035" s="10"/>
      <c r="R40035" s="10"/>
      <c r="S40035" s="10"/>
      <c r="T40035" s="10"/>
    </row>
    <row r="40036" spans="16:20" x14ac:dyDescent="0.2">
      <c r="P40036" s="10"/>
      <c r="R40036" s="10"/>
      <c r="S40036" s="10"/>
      <c r="T40036" s="10"/>
    </row>
    <row r="40037" spans="16:20" x14ac:dyDescent="0.2">
      <c r="P40037" s="10"/>
      <c r="R40037" s="10"/>
      <c r="S40037" s="10"/>
      <c r="T40037" s="10"/>
    </row>
    <row r="40038" spans="16:20" x14ac:dyDescent="0.2">
      <c r="P40038" s="10"/>
      <c r="R40038" s="10"/>
      <c r="S40038" s="10"/>
      <c r="T40038" s="10"/>
    </row>
    <row r="40039" spans="16:20" x14ac:dyDescent="0.2">
      <c r="P40039" s="10"/>
      <c r="R40039" s="10"/>
      <c r="S40039" s="10"/>
      <c r="T40039" s="10"/>
    </row>
    <row r="40040" spans="16:20" x14ac:dyDescent="0.2">
      <c r="P40040" s="10"/>
      <c r="R40040" s="10"/>
      <c r="S40040" s="10"/>
      <c r="T40040" s="10"/>
    </row>
    <row r="40041" spans="16:20" x14ac:dyDescent="0.2">
      <c r="P40041" s="10"/>
      <c r="R40041" s="10"/>
      <c r="S40041" s="10"/>
      <c r="T40041" s="10"/>
    </row>
    <row r="40042" spans="16:20" x14ac:dyDescent="0.2">
      <c r="P40042" s="10"/>
      <c r="R40042" s="10"/>
      <c r="S40042" s="10"/>
      <c r="T40042" s="10"/>
    </row>
    <row r="40043" spans="16:20" x14ac:dyDescent="0.2">
      <c r="P40043" s="10"/>
      <c r="R40043" s="10"/>
      <c r="S40043" s="10"/>
      <c r="T40043" s="10"/>
    </row>
    <row r="40044" spans="16:20" x14ac:dyDescent="0.2">
      <c r="P40044" s="10"/>
      <c r="R40044" s="10"/>
      <c r="S40044" s="10"/>
      <c r="T40044" s="10"/>
    </row>
    <row r="40045" spans="16:20" x14ac:dyDescent="0.2">
      <c r="P40045" s="10"/>
      <c r="R40045" s="10"/>
      <c r="S40045" s="10"/>
      <c r="T40045" s="10"/>
    </row>
    <row r="40046" spans="16:20" x14ac:dyDescent="0.2">
      <c r="P40046" s="10"/>
      <c r="R40046" s="10"/>
      <c r="S40046" s="10"/>
      <c r="T40046" s="10"/>
    </row>
    <row r="40047" spans="16:20" x14ac:dyDescent="0.2">
      <c r="P40047" s="10"/>
      <c r="R40047" s="10"/>
      <c r="S40047" s="10"/>
      <c r="T40047" s="10"/>
    </row>
    <row r="40048" spans="16:20" x14ac:dyDescent="0.2">
      <c r="P40048" s="10"/>
      <c r="R40048" s="10"/>
      <c r="S40048" s="10"/>
      <c r="T40048" s="10"/>
    </row>
    <row r="40049" spans="16:20" x14ac:dyDescent="0.2">
      <c r="P40049" s="10"/>
      <c r="R40049" s="10"/>
      <c r="S40049" s="10"/>
      <c r="T40049" s="10"/>
    </row>
    <row r="40050" spans="16:20" x14ac:dyDescent="0.2">
      <c r="P40050" s="10"/>
      <c r="R40050" s="10"/>
      <c r="S40050" s="10"/>
      <c r="T40050" s="10"/>
    </row>
    <row r="40051" spans="16:20" x14ac:dyDescent="0.2">
      <c r="P40051" s="10"/>
      <c r="R40051" s="10"/>
      <c r="S40051" s="10"/>
      <c r="T40051" s="10"/>
    </row>
    <row r="40052" spans="16:20" x14ac:dyDescent="0.2">
      <c r="P40052" s="10"/>
      <c r="R40052" s="10"/>
      <c r="S40052" s="10"/>
      <c r="T40052" s="10"/>
    </row>
    <row r="40053" spans="16:20" x14ac:dyDescent="0.2">
      <c r="P40053" s="10"/>
      <c r="R40053" s="10"/>
      <c r="S40053" s="10"/>
      <c r="T40053" s="10"/>
    </row>
    <row r="40054" spans="16:20" x14ac:dyDescent="0.2">
      <c r="P40054" s="10"/>
      <c r="R40054" s="10"/>
      <c r="S40054" s="10"/>
      <c r="T40054" s="10"/>
    </row>
    <row r="40055" spans="16:20" x14ac:dyDescent="0.2">
      <c r="P40055" s="10"/>
      <c r="R40055" s="10"/>
      <c r="S40055" s="10"/>
      <c r="T40055" s="10"/>
    </row>
    <row r="40056" spans="16:20" x14ac:dyDescent="0.2">
      <c r="P40056" s="10"/>
      <c r="R40056" s="10"/>
      <c r="S40056" s="10"/>
      <c r="T40056" s="10"/>
    </row>
    <row r="40057" spans="16:20" x14ac:dyDescent="0.2">
      <c r="P40057" s="10"/>
      <c r="R40057" s="10"/>
      <c r="S40057" s="10"/>
      <c r="T40057" s="10"/>
    </row>
    <row r="40058" spans="16:20" x14ac:dyDescent="0.2">
      <c r="P40058" s="10"/>
      <c r="R40058" s="10"/>
      <c r="S40058" s="10"/>
      <c r="T40058" s="10"/>
    </row>
    <row r="40059" spans="16:20" x14ac:dyDescent="0.2">
      <c r="P40059" s="10"/>
      <c r="R40059" s="10"/>
      <c r="S40059" s="10"/>
      <c r="T40059" s="10"/>
    </row>
    <row r="40060" spans="16:20" x14ac:dyDescent="0.2">
      <c r="P40060" s="10"/>
      <c r="R40060" s="10"/>
      <c r="S40060" s="10"/>
      <c r="T40060" s="10"/>
    </row>
    <row r="40061" spans="16:20" x14ac:dyDescent="0.2">
      <c r="P40061" s="10"/>
      <c r="R40061" s="10"/>
      <c r="S40061" s="10"/>
      <c r="T40061" s="10"/>
    </row>
    <row r="40062" spans="16:20" x14ac:dyDescent="0.2">
      <c r="P40062" s="10"/>
      <c r="R40062" s="10"/>
      <c r="S40062" s="10"/>
      <c r="T40062" s="10"/>
    </row>
    <row r="40063" spans="16:20" x14ac:dyDescent="0.2">
      <c r="P40063" s="10"/>
      <c r="R40063" s="10"/>
      <c r="S40063" s="10"/>
      <c r="T40063" s="10"/>
    </row>
    <row r="40064" spans="16:20" x14ac:dyDescent="0.2">
      <c r="P40064" s="10"/>
      <c r="R40064" s="10"/>
      <c r="S40064" s="10"/>
      <c r="T40064" s="10"/>
    </row>
    <row r="40065" spans="16:20" x14ac:dyDescent="0.2">
      <c r="P40065" s="10"/>
      <c r="R40065" s="10"/>
      <c r="S40065" s="10"/>
      <c r="T40065" s="10"/>
    </row>
    <row r="40066" spans="16:20" x14ac:dyDescent="0.2">
      <c r="P40066" s="10"/>
      <c r="R40066" s="10"/>
      <c r="S40066" s="10"/>
      <c r="T40066" s="10"/>
    </row>
    <row r="40067" spans="16:20" x14ac:dyDescent="0.2">
      <c r="P40067" s="10"/>
      <c r="R40067" s="10"/>
      <c r="S40067" s="10"/>
      <c r="T40067" s="10"/>
    </row>
    <row r="40068" spans="16:20" x14ac:dyDescent="0.2">
      <c r="P40068" s="10"/>
      <c r="R40068" s="10"/>
      <c r="S40068" s="10"/>
      <c r="T40068" s="10"/>
    </row>
    <row r="40069" spans="16:20" x14ac:dyDescent="0.2">
      <c r="P40069" s="10"/>
      <c r="R40069" s="10"/>
      <c r="S40069" s="10"/>
      <c r="T40069" s="10"/>
    </row>
    <row r="40070" spans="16:20" x14ac:dyDescent="0.2">
      <c r="P40070" s="10"/>
      <c r="R40070" s="10"/>
      <c r="S40070" s="10"/>
      <c r="T40070" s="10"/>
    </row>
    <row r="40071" spans="16:20" x14ac:dyDescent="0.2">
      <c r="P40071" s="10"/>
      <c r="R40071" s="10"/>
      <c r="S40071" s="10"/>
      <c r="T40071" s="10"/>
    </row>
    <row r="40072" spans="16:20" x14ac:dyDescent="0.2">
      <c r="P40072" s="10"/>
      <c r="R40072" s="10"/>
      <c r="S40072" s="10"/>
      <c r="T40072" s="10"/>
    </row>
    <row r="40073" spans="16:20" x14ac:dyDescent="0.2">
      <c r="P40073" s="10"/>
      <c r="R40073" s="10"/>
      <c r="S40073" s="10"/>
      <c r="T40073" s="10"/>
    </row>
    <row r="40074" spans="16:20" x14ac:dyDescent="0.2">
      <c r="P40074" s="10"/>
      <c r="R40074" s="10"/>
      <c r="S40074" s="10"/>
      <c r="T40074" s="10"/>
    </row>
    <row r="40075" spans="16:20" x14ac:dyDescent="0.2">
      <c r="P40075" s="10"/>
      <c r="R40075" s="10"/>
      <c r="S40075" s="10"/>
      <c r="T40075" s="10"/>
    </row>
    <row r="40076" spans="16:20" x14ac:dyDescent="0.2">
      <c r="P40076" s="10"/>
      <c r="R40076" s="10"/>
      <c r="S40076" s="10"/>
      <c r="T40076" s="10"/>
    </row>
    <row r="40077" spans="16:20" x14ac:dyDescent="0.2">
      <c r="P40077" s="10"/>
      <c r="R40077" s="10"/>
      <c r="S40077" s="10"/>
      <c r="T40077" s="10"/>
    </row>
    <row r="40078" spans="16:20" x14ac:dyDescent="0.2">
      <c r="P40078" s="10"/>
      <c r="R40078" s="10"/>
      <c r="S40078" s="10"/>
      <c r="T40078" s="10"/>
    </row>
    <row r="40079" spans="16:20" x14ac:dyDescent="0.2">
      <c r="P40079" s="10"/>
      <c r="R40079" s="10"/>
      <c r="S40079" s="10"/>
      <c r="T40079" s="10"/>
    </row>
    <row r="40080" spans="16:20" x14ac:dyDescent="0.2">
      <c r="P40080" s="10"/>
      <c r="R40080" s="10"/>
      <c r="S40080" s="10"/>
      <c r="T40080" s="10"/>
    </row>
    <row r="40081" spans="16:20" x14ac:dyDescent="0.2">
      <c r="P40081" s="10"/>
      <c r="R40081" s="10"/>
      <c r="S40081" s="10"/>
      <c r="T40081" s="10"/>
    </row>
    <row r="40082" spans="16:20" x14ac:dyDescent="0.2">
      <c r="P40082" s="10"/>
      <c r="R40082" s="10"/>
      <c r="S40082" s="10"/>
      <c r="T40082" s="10"/>
    </row>
    <row r="40083" spans="16:20" x14ac:dyDescent="0.2">
      <c r="P40083" s="10"/>
      <c r="R40083" s="10"/>
      <c r="S40083" s="10"/>
      <c r="T40083" s="10"/>
    </row>
    <row r="40084" spans="16:20" x14ac:dyDescent="0.2">
      <c r="P40084" s="10"/>
      <c r="R40084" s="10"/>
      <c r="S40084" s="10"/>
      <c r="T40084" s="10"/>
    </row>
    <row r="40085" spans="16:20" x14ac:dyDescent="0.2">
      <c r="P40085" s="10"/>
      <c r="R40085" s="10"/>
      <c r="S40085" s="10"/>
      <c r="T40085" s="10"/>
    </row>
    <row r="40086" spans="16:20" x14ac:dyDescent="0.2">
      <c r="P40086" s="10"/>
      <c r="R40086" s="10"/>
      <c r="S40086" s="10"/>
      <c r="T40086" s="10"/>
    </row>
    <row r="40087" spans="16:20" x14ac:dyDescent="0.2">
      <c r="P40087" s="10"/>
      <c r="R40087" s="10"/>
      <c r="S40087" s="10"/>
      <c r="T40087" s="10"/>
    </row>
    <row r="40088" spans="16:20" x14ac:dyDescent="0.2">
      <c r="P40088" s="10"/>
      <c r="R40088" s="10"/>
      <c r="S40088" s="10"/>
      <c r="T40088" s="10"/>
    </row>
    <row r="40089" spans="16:20" x14ac:dyDescent="0.2">
      <c r="P40089" s="10"/>
      <c r="R40089" s="10"/>
      <c r="S40089" s="10"/>
      <c r="T40089" s="10"/>
    </row>
    <row r="40090" spans="16:20" x14ac:dyDescent="0.2">
      <c r="P40090" s="10"/>
      <c r="R40090" s="10"/>
      <c r="S40090" s="10"/>
      <c r="T40090" s="10"/>
    </row>
    <row r="40091" spans="16:20" x14ac:dyDescent="0.2">
      <c r="P40091" s="10"/>
      <c r="R40091" s="10"/>
      <c r="S40091" s="10"/>
      <c r="T40091" s="10"/>
    </row>
    <row r="40092" spans="16:20" x14ac:dyDescent="0.2">
      <c r="P40092" s="10"/>
      <c r="R40092" s="10"/>
      <c r="S40092" s="10"/>
      <c r="T40092" s="10"/>
    </row>
    <row r="40093" spans="16:20" x14ac:dyDescent="0.2">
      <c r="P40093" s="10"/>
      <c r="R40093" s="10"/>
      <c r="S40093" s="10"/>
      <c r="T40093" s="10"/>
    </row>
    <row r="40094" spans="16:20" x14ac:dyDescent="0.2">
      <c r="P40094" s="10"/>
      <c r="R40094" s="10"/>
      <c r="S40094" s="10"/>
      <c r="T40094" s="10"/>
    </row>
    <row r="40095" spans="16:20" x14ac:dyDescent="0.2">
      <c r="P40095" s="10"/>
      <c r="R40095" s="10"/>
      <c r="S40095" s="10"/>
      <c r="T40095" s="10"/>
    </row>
    <row r="40096" spans="16:20" x14ac:dyDescent="0.2">
      <c r="P40096" s="10"/>
      <c r="R40096" s="10"/>
      <c r="S40096" s="10"/>
      <c r="T40096" s="10"/>
    </row>
    <row r="40097" spans="16:20" x14ac:dyDescent="0.2">
      <c r="P40097" s="10"/>
      <c r="R40097" s="10"/>
      <c r="S40097" s="10"/>
      <c r="T40097" s="10"/>
    </row>
    <row r="40098" spans="16:20" x14ac:dyDescent="0.2">
      <c r="P40098" s="10"/>
      <c r="R40098" s="10"/>
      <c r="S40098" s="10"/>
      <c r="T40098" s="10"/>
    </row>
    <row r="40099" spans="16:20" x14ac:dyDescent="0.2">
      <c r="P40099" s="10"/>
      <c r="R40099" s="10"/>
      <c r="S40099" s="10"/>
      <c r="T40099" s="10"/>
    </row>
    <row r="40100" spans="16:20" x14ac:dyDescent="0.2">
      <c r="P40100" s="10"/>
      <c r="R40100" s="10"/>
      <c r="S40100" s="10"/>
      <c r="T40100" s="10"/>
    </row>
    <row r="40101" spans="16:20" x14ac:dyDescent="0.2">
      <c r="P40101" s="10"/>
      <c r="R40101" s="10"/>
      <c r="S40101" s="10"/>
      <c r="T40101" s="10"/>
    </row>
    <row r="40102" spans="16:20" x14ac:dyDescent="0.2">
      <c r="P40102" s="10"/>
      <c r="R40102" s="10"/>
      <c r="S40102" s="10"/>
      <c r="T40102" s="10"/>
    </row>
    <row r="40103" spans="16:20" x14ac:dyDescent="0.2">
      <c r="P40103" s="10"/>
      <c r="R40103" s="10"/>
      <c r="S40103" s="10"/>
      <c r="T40103" s="10"/>
    </row>
    <row r="40104" spans="16:20" x14ac:dyDescent="0.2">
      <c r="P40104" s="10"/>
      <c r="R40104" s="10"/>
      <c r="S40104" s="10"/>
      <c r="T40104" s="10"/>
    </row>
    <row r="40105" spans="16:20" x14ac:dyDescent="0.2">
      <c r="P40105" s="10"/>
      <c r="R40105" s="10"/>
      <c r="S40105" s="10"/>
      <c r="T40105" s="10"/>
    </row>
    <row r="40106" spans="16:20" x14ac:dyDescent="0.2">
      <c r="P40106" s="10"/>
      <c r="R40106" s="10"/>
      <c r="S40106" s="10"/>
      <c r="T40106" s="10"/>
    </row>
    <row r="40107" spans="16:20" x14ac:dyDescent="0.2">
      <c r="P40107" s="10"/>
      <c r="R40107" s="10"/>
      <c r="S40107" s="10"/>
      <c r="T40107" s="10"/>
    </row>
    <row r="40108" spans="16:20" x14ac:dyDescent="0.2">
      <c r="P40108" s="10"/>
      <c r="R40108" s="10"/>
      <c r="S40108" s="10"/>
      <c r="T40108" s="10"/>
    </row>
    <row r="40109" spans="16:20" x14ac:dyDescent="0.2">
      <c r="P40109" s="10"/>
      <c r="R40109" s="10"/>
      <c r="S40109" s="10"/>
      <c r="T40109" s="10"/>
    </row>
    <row r="40110" spans="16:20" x14ac:dyDescent="0.2">
      <c r="P40110" s="10"/>
      <c r="R40110" s="10"/>
      <c r="S40110" s="10"/>
      <c r="T40110" s="10"/>
    </row>
    <row r="40111" spans="16:20" x14ac:dyDescent="0.2">
      <c r="P40111" s="10"/>
      <c r="R40111" s="10"/>
      <c r="S40111" s="10"/>
      <c r="T40111" s="10"/>
    </row>
    <row r="40112" spans="16:20" x14ac:dyDescent="0.2">
      <c r="P40112" s="10"/>
      <c r="R40112" s="10"/>
      <c r="S40112" s="10"/>
      <c r="T40112" s="10"/>
    </row>
    <row r="40113" spans="16:20" x14ac:dyDescent="0.2">
      <c r="P40113" s="10"/>
      <c r="R40113" s="10"/>
      <c r="S40113" s="10"/>
      <c r="T40113" s="10"/>
    </row>
    <row r="40114" spans="16:20" x14ac:dyDescent="0.2">
      <c r="P40114" s="10"/>
      <c r="R40114" s="10"/>
      <c r="S40114" s="10"/>
      <c r="T40114" s="10"/>
    </row>
    <row r="40115" spans="16:20" x14ac:dyDescent="0.2">
      <c r="P40115" s="10"/>
      <c r="R40115" s="10"/>
      <c r="S40115" s="10"/>
      <c r="T40115" s="10"/>
    </row>
    <row r="40116" spans="16:20" x14ac:dyDescent="0.2">
      <c r="P40116" s="10"/>
      <c r="R40116" s="10"/>
      <c r="S40116" s="10"/>
      <c r="T40116" s="10"/>
    </row>
    <row r="40117" spans="16:20" x14ac:dyDescent="0.2">
      <c r="P40117" s="10"/>
      <c r="R40117" s="10"/>
      <c r="S40117" s="10"/>
      <c r="T40117" s="10"/>
    </row>
    <row r="40118" spans="16:20" x14ac:dyDescent="0.2">
      <c r="P40118" s="10"/>
      <c r="R40118" s="10"/>
      <c r="S40118" s="10"/>
      <c r="T40118" s="10"/>
    </row>
    <row r="40119" spans="16:20" x14ac:dyDescent="0.2">
      <c r="P40119" s="10"/>
      <c r="R40119" s="10"/>
      <c r="S40119" s="10"/>
      <c r="T40119" s="10"/>
    </row>
    <row r="40120" spans="16:20" x14ac:dyDescent="0.2">
      <c r="P40120" s="10"/>
      <c r="R40120" s="10"/>
      <c r="S40120" s="10"/>
      <c r="T40120" s="10"/>
    </row>
    <row r="40121" spans="16:20" x14ac:dyDescent="0.2">
      <c r="P40121" s="10"/>
      <c r="R40121" s="10"/>
      <c r="S40121" s="10"/>
      <c r="T40121" s="10"/>
    </row>
    <row r="40122" spans="16:20" x14ac:dyDescent="0.2">
      <c r="P40122" s="10"/>
      <c r="R40122" s="10"/>
      <c r="S40122" s="10"/>
      <c r="T40122" s="10"/>
    </row>
    <row r="40123" spans="16:20" x14ac:dyDescent="0.2">
      <c r="P40123" s="10"/>
      <c r="R40123" s="10"/>
      <c r="S40123" s="10"/>
      <c r="T40123" s="10"/>
    </row>
    <row r="40124" spans="16:20" x14ac:dyDescent="0.2">
      <c r="P40124" s="10"/>
      <c r="R40124" s="10"/>
      <c r="S40124" s="10"/>
      <c r="T40124" s="10"/>
    </row>
    <row r="40125" spans="16:20" x14ac:dyDescent="0.2">
      <c r="P40125" s="10"/>
      <c r="R40125" s="10"/>
      <c r="S40125" s="10"/>
      <c r="T40125" s="10"/>
    </row>
    <row r="40126" spans="16:20" x14ac:dyDescent="0.2">
      <c r="P40126" s="10"/>
      <c r="R40126" s="10"/>
      <c r="S40126" s="10"/>
      <c r="T40126" s="10"/>
    </row>
    <row r="40127" spans="16:20" x14ac:dyDescent="0.2">
      <c r="P40127" s="10"/>
      <c r="R40127" s="10"/>
      <c r="S40127" s="10"/>
      <c r="T40127" s="10"/>
    </row>
    <row r="40128" spans="16:20" x14ac:dyDescent="0.2">
      <c r="P40128" s="10"/>
      <c r="R40128" s="10"/>
      <c r="S40128" s="10"/>
      <c r="T40128" s="10"/>
    </row>
    <row r="40129" spans="16:20" x14ac:dyDescent="0.2">
      <c r="P40129" s="10"/>
      <c r="R40129" s="10"/>
      <c r="S40129" s="10"/>
      <c r="T40129" s="10"/>
    </row>
    <row r="40130" spans="16:20" x14ac:dyDescent="0.2">
      <c r="P40130" s="10"/>
      <c r="R40130" s="10"/>
      <c r="S40130" s="10"/>
      <c r="T40130" s="10"/>
    </row>
    <row r="40131" spans="16:20" x14ac:dyDescent="0.2">
      <c r="P40131" s="10"/>
      <c r="R40131" s="10"/>
      <c r="S40131" s="10"/>
      <c r="T40131" s="10"/>
    </row>
    <row r="40132" spans="16:20" x14ac:dyDescent="0.2">
      <c r="P40132" s="10"/>
      <c r="R40132" s="10"/>
      <c r="S40132" s="10"/>
      <c r="T40132" s="10"/>
    </row>
    <row r="40133" spans="16:20" x14ac:dyDescent="0.2">
      <c r="P40133" s="10"/>
      <c r="R40133" s="10"/>
      <c r="S40133" s="10"/>
      <c r="T40133" s="10"/>
    </row>
    <row r="40134" spans="16:20" x14ac:dyDescent="0.2">
      <c r="P40134" s="10"/>
      <c r="R40134" s="10"/>
      <c r="S40134" s="10"/>
      <c r="T40134" s="10"/>
    </row>
    <row r="40135" spans="16:20" x14ac:dyDescent="0.2">
      <c r="P40135" s="10"/>
      <c r="R40135" s="10"/>
      <c r="S40135" s="10"/>
      <c r="T40135" s="10"/>
    </row>
    <row r="40136" spans="16:20" x14ac:dyDescent="0.2">
      <c r="P40136" s="10"/>
      <c r="R40136" s="10"/>
      <c r="S40136" s="10"/>
      <c r="T40136" s="10"/>
    </row>
    <row r="40137" spans="16:20" x14ac:dyDescent="0.2">
      <c r="P40137" s="10"/>
      <c r="R40137" s="10"/>
      <c r="S40137" s="10"/>
      <c r="T40137" s="10"/>
    </row>
    <row r="40138" spans="16:20" x14ac:dyDescent="0.2">
      <c r="P40138" s="10"/>
      <c r="R40138" s="10"/>
      <c r="S40138" s="10"/>
      <c r="T40138" s="10"/>
    </row>
    <row r="40139" spans="16:20" x14ac:dyDescent="0.2">
      <c r="P40139" s="10"/>
      <c r="R40139" s="10"/>
      <c r="S40139" s="10"/>
      <c r="T40139" s="10"/>
    </row>
    <row r="40140" spans="16:20" x14ac:dyDescent="0.2">
      <c r="P40140" s="10"/>
      <c r="R40140" s="10"/>
      <c r="S40140" s="10"/>
      <c r="T40140" s="10"/>
    </row>
    <row r="40141" spans="16:20" x14ac:dyDescent="0.2">
      <c r="P40141" s="10"/>
      <c r="R40141" s="10"/>
      <c r="S40141" s="10"/>
      <c r="T40141" s="10"/>
    </row>
    <row r="40142" spans="16:20" x14ac:dyDescent="0.2">
      <c r="P40142" s="10"/>
      <c r="R40142" s="10"/>
      <c r="S40142" s="10"/>
      <c r="T40142" s="10"/>
    </row>
    <row r="40143" spans="16:20" x14ac:dyDescent="0.2">
      <c r="P40143" s="10"/>
      <c r="R40143" s="10"/>
      <c r="S40143" s="10"/>
      <c r="T40143" s="10"/>
    </row>
    <row r="40144" spans="16:20" x14ac:dyDescent="0.2">
      <c r="P40144" s="10"/>
      <c r="R40144" s="10"/>
      <c r="S40144" s="10"/>
      <c r="T40144" s="10"/>
    </row>
    <row r="40145" spans="16:20" x14ac:dyDescent="0.2">
      <c r="P40145" s="10"/>
      <c r="R40145" s="10"/>
      <c r="S40145" s="10"/>
      <c r="T40145" s="10"/>
    </row>
    <row r="40146" spans="16:20" x14ac:dyDescent="0.2">
      <c r="P40146" s="10"/>
      <c r="R40146" s="10"/>
      <c r="S40146" s="10"/>
      <c r="T40146" s="10"/>
    </row>
    <row r="40147" spans="16:20" x14ac:dyDescent="0.2">
      <c r="P40147" s="10"/>
      <c r="R40147" s="10"/>
      <c r="S40147" s="10"/>
      <c r="T40147" s="10"/>
    </row>
    <row r="40148" spans="16:20" x14ac:dyDescent="0.2">
      <c r="P40148" s="10"/>
      <c r="R40148" s="10"/>
      <c r="S40148" s="10"/>
      <c r="T40148" s="10"/>
    </row>
    <row r="40149" spans="16:20" x14ac:dyDescent="0.2">
      <c r="P40149" s="10"/>
      <c r="R40149" s="10"/>
      <c r="S40149" s="10"/>
      <c r="T40149" s="10"/>
    </row>
    <row r="40150" spans="16:20" x14ac:dyDescent="0.2">
      <c r="P40150" s="10"/>
      <c r="R40150" s="10"/>
      <c r="S40150" s="10"/>
      <c r="T40150" s="10"/>
    </row>
    <row r="40151" spans="16:20" x14ac:dyDescent="0.2">
      <c r="P40151" s="10"/>
      <c r="R40151" s="10"/>
      <c r="S40151" s="10"/>
      <c r="T40151" s="10"/>
    </row>
    <row r="40152" spans="16:20" x14ac:dyDescent="0.2">
      <c r="P40152" s="10"/>
      <c r="R40152" s="10"/>
      <c r="S40152" s="10"/>
      <c r="T40152" s="10"/>
    </row>
    <row r="40153" spans="16:20" x14ac:dyDescent="0.2">
      <c r="P40153" s="10"/>
      <c r="R40153" s="10"/>
      <c r="S40153" s="10"/>
      <c r="T40153" s="10"/>
    </row>
    <row r="40154" spans="16:20" x14ac:dyDescent="0.2">
      <c r="P40154" s="10"/>
      <c r="R40154" s="10"/>
      <c r="S40154" s="10"/>
      <c r="T40154" s="10"/>
    </row>
    <row r="40155" spans="16:20" x14ac:dyDescent="0.2">
      <c r="P40155" s="10"/>
      <c r="R40155" s="10"/>
      <c r="S40155" s="10"/>
      <c r="T40155" s="10"/>
    </row>
    <row r="40156" spans="16:20" x14ac:dyDescent="0.2">
      <c r="P40156" s="10"/>
      <c r="R40156" s="10"/>
      <c r="S40156" s="10"/>
      <c r="T40156" s="10"/>
    </row>
    <row r="40157" spans="16:20" x14ac:dyDescent="0.2">
      <c r="P40157" s="10"/>
      <c r="R40157" s="10"/>
      <c r="S40157" s="10"/>
      <c r="T40157" s="10"/>
    </row>
    <row r="40158" spans="16:20" x14ac:dyDescent="0.2">
      <c r="P40158" s="10"/>
      <c r="R40158" s="10"/>
      <c r="S40158" s="10"/>
      <c r="T40158" s="10"/>
    </row>
    <row r="40159" spans="16:20" x14ac:dyDescent="0.2">
      <c r="P40159" s="10"/>
      <c r="R40159" s="10"/>
      <c r="S40159" s="10"/>
      <c r="T40159" s="10"/>
    </row>
    <row r="40160" spans="16:20" x14ac:dyDescent="0.2">
      <c r="P40160" s="10"/>
      <c r="R40160" s="10"/>
      <c r="S40160" s="10"/>
      <c r="T40160" s="10"/>
    </row>
    <row r="40161" spans="16:20" x14ac:dyDescent="0.2">
      <c r="P40161" s="10"/>
      <c r="R40161" s="10"/>
      <c r="S40161" s="10"/>
      <c r="T40161" s="10"/>
    </row>
    <row r="40162" spans="16:20" x14ac:dyDescent="0.2">
      <c r="P40162" s="10"/>
      <c r="R40162" s="10"/>
      <c r="S40162" s="10"/>
      <c r="T40162" s="10"/>
    </row>
    <row r="40163" spans="16:20" x14ac:dyDescent="0.2">
      <c r="P40163" s="10"/>
      <c r="R40163" s="10"/>
      <c r="S40163" s="10"/>
      <c r="T40163" s="10"/>
    </row>
    <row r="40164" spans="16:20" x14ac:dyDescent="0.2">
      <c r="P40164" s="10"/>
      <c r="R40164" s="10"/>
      <c r="S40164" s="10"/>
      <c r="T40164" s="10"/>
    </row>
    <row r="40165" spans="16:20" x14ac:dyDescent="0.2">
      <c r="P40165" s="10"/>
      <c r="R40165" s="10"/>
      <c r="S40165" s="10"/>
      <c r="T40165" s="10"/>
    </row>
    <row r="40166" spans="16:20" x14ac:dyDescent="0.2">
      <c r="P40166" s="10"/>
      <c r="R40166" s="10"/>
      <c r="S40166" s="10"/>
      <c r="T40166" s="10"/>
    </row>
    <row r="40167" spans="16:20" x14ac:dyDescent="0.2">
      <c r="P40167" s="10"/>
      <c r="R40167" s="10"/>
      <c r="S40167" s="10"/>
      <c r="T40167" s="10"/>
    </row>
    <row r="40168" spans="16:20" x14ac:dyDescent="0.2">
      <c r="P40168" s="10"/>
      <c r="R40168" s="10"/>
      <c r="S40168" s="10"/>
      <c r="T40168" s="10"/>
    </row>
    <row r="40169" spans="16:20" x14ac:dyDescent="0.2">
      <c r="P40169" s="10"/>
      <c r="R40169" s="10"/>
      <c r="S40169" s="10"/>
      <c r="T40169" s="10"/>
    </row>
    <row r="40170" spans="16:20" x14ac:dyDescent="0.2">
      <c r="P40170" s="10"/>
      <c r="R40170" s="10"/>
      <c r="S40170" s="10"/>
      <c r="T40170" s="10"/>
    </row>
    <row r="40171" spans="16:20" x14ac:dyDescent="0.2">
      <c r="P40171" s="10"/>
      <c r="R40171" s="10"/>
      <c r="S40171" s="10"/>
      <c r="T40171" s="10"/>
    </row>
    <row r="40172" spans="16:20" x14ac:dyDescent="0.2">
      <c r="P40172" s="10"/>
      <c r="R40172" s="10"/>
      <c r="S40172" s="10"/>
      <c r="T40172" s="10"/>
    </row>
    <row r="40173" spans="16:20" x14ac:dyDescent="0.2">
      <c r="P40173" s="10"/>
      <c r="R40173" s="10"/>
      <c r="S40173" s="10"/>
      <c r="T40173" s="10"/>
    </row>
    <row r="40174" spans="16:20" x14ac:dyDescent="0.2">
      <c r="P40174" s="10"/>
      <c r="R40174" s="10"/>
      <c r="S40174" s="10"/>
      <c r="T40174" s="10"/>
    </row>
    <row r="40175" spans="16:20" x14ac:dyDescent="0.2">
      <c r="P40175" s="10"/>
      <c r="R40175" s="10"/>
      <c r="S40175" s="10"/>
      <c r="T40175" s="10"/>
    </row>
    <row r="40176" spans="16:20" x14ac:dyDescent="0.2">
      <c r="P40176" s="10"/>
      <c r="R40176" s="10"/>
      <c r="S40176" s="10"/>
      <c r="T40176" s="10"/>
    </row>
    <row r="40177" spans="16:20" x14ac:dyDescent="0.2">
      <c r="P40177" s="10"/>
      <c r="R40177" s="10"/>
      <c r="S40177" s="10"/>
      <c r="T40177" s="10"/>
    </row>
    <row r="40178" spans="16:20" x14ac:dyDescent="0.2">
      <c r="P40178" s="10"/>
      <c r="R40178" s="10"/>
      <c r="S40178" s="10"/>
      <c r="T40178" s="10"/>
    </row>
    <row r="40179" spans="16:20" x14ac:dyDescent="0.2">
      <c r="P40179" s="10"/>
      <c r="R40179" s="10"/>
      <c r="S40179" s="10"/>
      <c r="T40179" s="10"/>
    </row>
    <row r="40180" spans="16:20" x14ac:dyDescent="0.2">
      <c r="P40180" s="10"/>
      <c r="R40180" s="10"/>
      <c r="S40180" s="10"/>
      <c r="T40180" s="10"/>
    </row>
    <row r="40181" spans="16:20" x14ac:dyDescent="0.2">
      <c r="P40181" s="10"/>
      <c r="R40181" s="10"/>
      <c r="S40181" s="10"/>
      <c r="T40181" s="10"/>
    </row>
    <row r="40182" spans="16:20" x14ac:dyDescent="0.2">
      <c r="P40182" s="10"/>
      <c r="R40182" s="10"/>
      <c r="S40182" s="10"/>
      <c r="T40182" s="10"/>
    </row>
    <row r="40183" spans="16:20" x14ac:dyDescent="0.2">
      <c r="P40183" s="10"/>
      <c r="R40183" s="10"/>
      <c r="S40183" s="10"/>
      <c r="T40183" s="10"/>
    </row>
    <row r="40184" spans="16:20" x14ac:dyDescent="0.2">
      <c r="P40184" s="10"/>
      <c r="R40184" s="10"/>
      <c r="S40184" s="10"/>
      <c r="T40184" s="10"/>
    </row>
    <row r="40185" spans="16:20" x14ac:dyDescent="0.2">
      <c r="P40185" s="10"/>
      <c r="R40185" s="10"/>
      <c r="S40185" s="10"/>
      <c r="T40185" s="10"/>
    </row>
    <row r="40186" spans="16:20" x14ac:dyDescent="0.2">
      <c r="P40186" s="10"/>
      <c r="R40186" s="10"/>
      <c r="S40186" s="10"/>
      <c r="T40186" s="10"/>
    </row>
    <row r="40187" spans="16:20" x14ac:dyDescent="0.2">
      <c r="P40187" s="10"/>
      <c r="R40187" s="10"/>
      <c r="S40187" s="10"/>
      <c r="T40187" s="10"/>
    </row>
    <row r="40188" spans="16:20" x14ac:dyDescent="0.2">
      <c r="P40188" s="10"/>
      <c r="R40188" s="10"/>
      <c r="S40188" s="10"/>
      <c r="T40188" s="10"/>
    </row>
    <row r="40189" spans="16:20" x14ac:dyDescent="0.2">
      <c r="P40189" s="10"/>
      <c r="R40189" s="10"/>
      <c r="S40189" s="10"/>
      <c r="T40189" s="10"/>
    </row>
    <row r="40190" spans="16:20" x14ac:dyDescent="0.2">
      <c r="P40190" s="10"/>
      <c r="R40190" s="10"/>
      <c r="S40190" s="10"/>
      <c r="T40190" s="10"/>
    </row>
    <row r="40191" spans="16:20" x14ac:dyDescent="0.2">
      <c r="P40191" s="10"/>
      <c r="R40191" s="10"/>
      <c r="S40191" s="10"/>
      <c r="T40191" s="10"/>
    </row>
    <row r="40192" spans="16:20" x14ac:dyDescent="0.2">
      <c r="P40192" s="10"/>
      <c r="R40192" s="10"/>
      <c r="S40192" s="10"/>
      <c r="T40192" s="10"/>
    </row>
    <row r="40193" spans="16:20" x14ac:dyDescent="0.2">
      <c r="P40193" s="10"/>
      <c r="R40193" s="10"/>
      <c r="S40193" s="10"/>
      <c r="T40193" s="10"/>
    </row>
    <row r="40194" spans="16:20" x14ac:dyDescent="0.2">
      <c r="P40194" s="10"/>
      <c r="R40194" s="10"/>
      <c r="S40194" s="10"/>
      <c r="T40194" s="10"/>
    </row>
    <row r="40195" spans="16:20" x14ac:dyDescent="0.2">
      <c r="P40195" s="10"/>
      <c r="R40195" s="10"/>
      <c r="S40195" s="10"/>
      <c r="T40195" s="10"/>
    </row>
    <row r="40196" spans="16:20" x14ac:dyDescent="0.2">
      <c r="P40196" s="10"/>
      <c r="R40196" s="10"/>
      <c r="S40196" s="10"/>
      <c r="T40196" s="10"/>
    </row>
    <row r="40197" spans="16:20" x14ac:dyDescent="0.2">
      <c r="P40197" s="10"/>
      <c r="R40197" s="10"/>
      <c r="S40197" s="10"/>
      <c r="T40197" s="10"/>
    </row>
    <row r="40198" spans="16:20" x14ac:dyDescent="0.2">
      <c r="P40198" s="10"/>
      <c r="R40198" s="10"/>
      <c r="S40198" s="10"/>
      <c r="T40198" s="10"/>
    </row>
    <row r="40199" spans="16:20" x14ac:dyDescent="0.2">
      <c r="P40199" s="10"/>
      <c r="R40199" s="10"/>
      <c r="S40199" s="10"/>
      <c r="T40199" s="10"/>
    </row>
    <row r="40200" spans="16:20" x14ac:dyDescent="0.2">
      <c r="P40200" s="10"/>
      <c r="R40200" s="10"/>
      <c r="S40200" s="10"/>
      <c r="T40200" s="10"/>
    </row>
    <row r="40201" spans="16:20" x14ac:dyDescent="0.2">
      <c r="P40201" s="10"/>
      <c r="R40201" s="10"/>
      <c r="S40201" s="10"/>
      <c r="T40201" s="10"/>
    </row>
    <row r="40202" spans="16:20" x14ac:dyDescent="0.2">
      <c r="P40202" s="10"/>
      <c r="R40202" s="10"/>
      <c r="S40202" s="10"/>
      <c r="T40202" s="10"/>
    </row>
    <row r="40203" spans="16:20" x14ac:dyDescent="0.2">
      <c r="P40203" s="10"/>
      <c r="R40203" s="10"/>
      <c r="S40203" s="10"/>
      <c r="T40203" s="10"/>
    </row>
    <row r="40204" spans="16:20" x14ac:dyDescent="0.2">
      <c r="P40204" s="10"/>
      <c r="R40204" s="10"/>
      <c r="S40204" s="10"/>
      <c r="T40204" s="10"/>
    </row>
    <row r="40205" spans="16:20" x14ac:dyDescent="0.2">
      <c r="P40205" s="10"/>
      <c r="R40205" s="10"/>
      <c r="S40205" s="10"/>
      <c r="T40205" s="10"/>
    </row>
    <row r="40206" spans="16:20" x14ac:dyDescent="0.2">
      <c r="P40206" s="10"/>
      <c r="R40206" s="10"/>
      <c r="S40206" s="10"/>
      <c r="T40206" s="10"/>
    </row>
    <row r="40207" spans="16:20" x14ac:dyDescent="0.2">
      <c r="P40207" s="10"/>
      <c r="R40207" s="10"/>
      <c r="S40207" s="10"/>
      <c r="T40207" s="10"/>
    </row>
    <row r="40208" spans="16:20" x14ac:dyDescent="0.2">
      <c r="P40208" s="10"/>
      <c r="R40208" s="10"/>
      <c r="S40208" s="10"/>
      <c r="T40208" s="10"/>
    </row>
    <row r="40209" spans="16:20" x14ac:dyDescent="0.2">
      <c r="P40209" s="10"/>
      <c r="R40209" s="10"/>
      <c r="S40209" s="10"/>
      <c r="T40209" s="10"/>
    </row>
    <row r="40210" spans="16:20" x14ac:dyDescent="0.2">
      <c r="P40210" s="10"/>
      <c r="R40210" s="10"/>
      <c r="S40210" s="10"/>
      <c r="T40210" s="10"/>
    </row>
    <row r="40211" spans="16:20" x14ac:dyDescent="0.2">
      <c r="P40211" s="10"/>
      <c r="R40211" s="10"/>
      <c r="S40211" s="10"/>
      <c r="T40211" s="10"/>
    </row>
    <row r="40212" spans="16:20" x14ac:dyDescent="0.2">
      <c r="P40212" s="10"/>
      <c r="R40212" s="10"/>
      <c r="S40212" s="10"/>
      <c r="T40212" s="10"/>
    </row>
    <row r="40213" spans="16:20" x14ac:dyDescent="0.2">
      <c r="P40213" s="10"/>
      <c r="R40213" s="10"/>
      <c r="S40213" s="10"/>
      <c r="T40213" s="10"/>
    </row>
    <row r="40214" spans="16:20" x14ac:dyDescent="0.2">
      <c r="P40214" s="10"/>
      <c r="R40214" s="10"/>
      <c r="S40214" s="10"/>
      <c r="T40214" s="10"/>
    </row>
    <row r="40215" spans="16:20" x14ac:dyDescent="0.2">
      <c r="P40215" s="10"/>
      <c r="R40215" s="10"/>
      <c r="S40215" s="10"/>
      <c r="T40215" s="10"/>
    </row>
    <row r="40216" spans="16:20" x14ac:dyDescent="0.2">
      <c r="P40216" s="10"/>
      <c r="R40216" s="10"/>
      <c r="S40216" s="10"/>
      <c r="T40216" s="10"/>
    </row>
    <row r="40217" spans="16:20" x14ac:dyDescent="0.2">
      <c r="P40217" s="10"/>
      <c r="R40217" s="10"/>
      <c r="S40217" s="10"/>
      <c r="T40217" s="10"/>
    </row>
    <row r="40218" spans="16:20" x14ac:dyDescent="0.2">
      <c r="P40218" s="10"/>
      <c r="R40218" s="10"/>
      <c r="S40218" s="10"/>
      <c r="T40218" s="10"/>
    </row>
    <row r="40219" spans="16:20" x14ac:dyDescent="0.2">
      <c r="P40219" s="10"/>
      <c r="R40219" s="10"/>
      <c r="S40219" s="10"/>
      <c r="T40219" s="10"/>
    </row>
    <row r="40220" spans="16:20" x14ac:dyDescent="0.2">
      <c r="P40220" s="10"/>
      <c r="R40220" s="10"/>
      <c r="S40220" s="10"/>
      <c r="T40220" s="10"/>
    </row>
    <row r="40221" spans="16:20" x14ac:dyDescent="0.2">
      <c r="P40221" s="10"/>
      <c r="R40221" s="10"/>
      <c r="S40221" s="10"/>
      <c r="T40221" s="10"/>
    </row>
    <row r="40222" spans="16:20" x14ac:dyDescent="0.2">
      <c r="P40222" s="10"/>
      <c r="R40222" s="10"/>
      <c r="S40222" s="10"/>
      <c r="T40222" s="10"/>
    </row>
    <row r="40223" spans="16:20" x14ac:dyDescent="0.2">
      <c r="P40223" s="10"/>
      <c r="R40223" s="10"/>
      <c r="S40223" s="10"/>
      <c r="T40223" s="10"/>
    </row>
    <row r="40224" spans="16:20" x14ac:dyDescent="0.2">
      <c r="P40224" s="10"/>
      <c r="R40224" s="10"/>
      <c r="S40224" s="10"/>
      <c r="T40224" s="10"/>
    </row>
    <row r="40225" spans="16:20" x14ac:dyDescent="0.2">
      <c r="P40225" s="10"/>
      <c r="R40225" s="10"/>
      <c r="S40225" s="10"/>
      <c r="T40225" s="10"/>
    </row>
    <row r="40226" spans="16:20" x14ac:dyDescent="0.2">
      <c r="P40226" s="10"/>
      <c r="R40226" s="10"/>
      <c r="S40226" s="10"/>
      <c r="T40226" s="10"/>
    </row>
    <row r="40227" spans="16:20" x14ac:dyDescent="0.2">
      <c r="P40227" s="10"/>
      <c r="R40227" s="10"/>
      <c r="S40227" s="10"/>
      <c r="T40227" s="10"/>
    </row>
    <row r="40228" spans="16:20" x14ac:dyDescent="0.2">
      <c r="P40228" s="10"/>
      <c r="R40228" s="10"/>
      <c r="S40228" s="10"/>
      <c r="T40228" s="10"/>
    </row>
    <row r="40229" spans="16:20" x14ac:dyDescent="0.2">
      <c r="P40229" s="10"/>
      <c r="R40229" s="10"/>
      <c r="S40229" s="10"/>
      <c r="T40229" s="10"/>
    </row>
    <row r="40230" spans="16:20" x14ac:dyDescent="0.2">
      <c r="P40230" s="10"/>
      <c r="R40230" s="10"/>
      <c r="S40230" s="10"/>
      <c r="T40230" s="10"/>
    </row>
    <row r="40231" spans="16:20" x14ac:dyDescent="0.2">
      <c r="P40231" s="10"/>
      <c r="R40231" s="10"/>
      <c r="S40231" s="10"/>
      <c r="T40231" s="10"/>
    </row>
    <row r="40232" spans="16:20" x14ac:dyDescent="0.2">
      <c r="P40232" s="10"/>
      <c r="R40232" s="10"/>
      <c r="S40232" s="10"/>
      <c r="T40232" s="10"/>
    </row>
    <row r="40233" spans="16:20" x14ac:dyDescent="0.2">
      <c r="P40233" s="10"/>
      <c r="R40233" s="10"/>
      <c r="S40233" s="10"/>
      <c r="T40233" s="10"/>
    </row>
    <row r="40234" spans="16:20" x14ac:dyDescent="0.2">
      <c r="P40234" s="10"/>
      <c r="R40234" s="10"/>
      <c r="S40234" s="10"/>
      <c r="T40234" s="10"/>
    </row>
    <row r="40235" spans="16:20" x14ac:dyDescent="0.2">
      <c r="P40235" s="10"/>
      <c r="R40235" s="10"/>
      <c r="S40235" s="10"/>
      <c r="T40235" s="10"/>
    </row>
    <row r="40236" spans="16:20" x14ac:dyDescent="0.2">
      <c r="P40236" s="10"/>
      <c r="R40236" s="10"/>
      <c r="S40236" s="10"/>
      <c r="T40236" s="10"/>
    </row>
    <row r="40237" spans="16:20" x14ac:dyDescent="0.2">
      <c r="P40237" s="10"/>
      <c r="R40237" s="10"/>
      <c r="S40237" s="10"/>
      <c r="T40237" s="10"/>
    </row>
    <row r="40238" spans="16:20" x14ac:dyDescent="0.2">
      <c r="P40238" s="10"/>
      <c r="R40238" s="10"/>
      <c r="S40238" s="10"/>
      <c r="T40238" s="10"/>
    </row>
    <row r="40239" spans="16:20" x14ac:dyDescent="0.2">
      <c r="P40239" s="10"/>
      <c r="R40239" s="10"/>
      <c r="S40239" s="10"/>
      <c r="T40239" s="10"/>
    </row>
    <row r="40240" spans="16:20" x14ac:dyDescent="0.2">
      <c r="P40240" s="10"/>
      <c r="R40240" s="10"/>
      <c r="S40240" s="10"/>
      <c r="T40240" s="10"/>
    </row>
    <row r="40241" spans="16:20" x14ac:dyDescent="0.2">
      <c r="P40241" s="10"/>
      <c r="R40241" s="10"/>
      <c r="S40241" s="10"/>
      <c r="T40241" s="10"/>
    </row>
    <row r="40242" spans="16:20" x14ac:dyDescent="0.2">
      <c r="P40242" s="10"/>
      <c r="R40242" s="10"/>
      <c r="S40242" s="10"/>
      <c r="T40242" s="10"/>
    </row>
    <row r="40243" spans="16:20" x14ac:dyDescent="0.2">
      <c r="P40243" s="10"/>
      <c r="R40243" s="10"/>
      <c r="S40243" s="10"/>
      <c r="T40243" s="10"/>
    </row>
    <row r="40244" spans="16:20" x14ac:dyDescent="0.2">
      <c r="P40244" s="10"/>
      <c r="R40244" s="10"/>
      <c r="S40244" s="10"/>
      <c r="T40244" s="10"/>
    </row>
    <row r="40245" spans="16:20" x14ac:dyDescent="0.2">
      <c r="P40245" s="10"/>
      <c r="R40245" s="10"/>
      <c r="S40245" s="10"/>
      <c r="T40245" s="10"/>
    </row>
    <row r="40246" spans="16:20" x14ac:dyDescent="0.2">
      <c r="P40246" s="10"/>
      <c r="R40246" s="10"/>
      <c r="S40246" s="10"/>
      <c r="T40246" s="10"/>
    </row>
    <row r="40247" spans="16:20" x14ac:dyDescent="0.2">
      <c r="P40247" s="10"/>
      <c r="R40247" s="10"/>
      <c r="S40247" s="10"/>
      <c r="T40247" s="10"/>
    </row>
    <row r="40248" spans="16:20" x14ac:dyDescent="0.2">
      <c r="P40248" s="10"/>
      <c r="R40248" s="10"/>
      <c r="S40248" s="10"/>
      <c r="T40248" s="10"/>
    </row>
    <row r="40249" spans="16:20" x14ac:dyDescent="0.2">
      <c r="P40249" s="10"/>
      <c r="R40249" s="10"/>
      <c r="S40249" s="10"/>
      <c r="T40249" s="10"/>
    </row>
    <row r="40250" spans="16:20" x14ac:dyDescent="0.2">
      <c r="P40250" s="10"/>
      <c r="R40250" s="10"/>
      <c r="S40250" s="10"/>
      <c r="T40250" s="10"/>
    </row>
    <row r="40251" spans="16:20" x14ac:dyDescent="0.2">
      <c r="P40251" s="10"/>
      <c r="R40251" s="10"/>
      <c r="S40251" s="10"/>
      <c r="T40251" s="10"/>
    </row>
    <row r="40252" spans="16:20" x14ac:dyDescent="0.2">
      <c r="P40252" s="10"/>
      <c r="R40252" s="10"/>
      <c r="S40252" s="10"/>
      <c r="T40252" s="10"/>
    </row>
    <row r="40253" spans="16:20" x14ac:dyDescent="0.2">
      <c r="P40253" s="10"/>
      <c r="R40253" s="10"/>
      <c r="S40253" s="10"/>
      <c r="T40253" s="10"/>
    </row>
    <row r="40254" spans="16:20" x14ac:dyDescent="0.2">
      <c r="P40254" s="10"/>
      <c r="R40254" s="10"/>
      <c r="S40254" s="10"/>
      <c r="T40254" s="10"/>
    </row>
    <row r="40255" spans="16:20" x14ac:dyDescent="0.2">
      <c r="P40255" s="10"/>
      <c r="R40255" s="10"/>
      <c r="S40255" s="10"/>
      <c r="T40255" s="10"/>
    </row>
    <row r="40256" spans="16:20" x14ac:dyDescent="0.2">
      <c r="P40256" s="10"/>
      <c r="R40256" s="10"/>
      <c r="S40256" s="10"/>
      <c r="T40256" s="10"/>
    </row>
    <row r="40257" spans="16:20" x14ac:dyDescent="0.2">
      <c r="P40257" s="10"/>
      <c r="R40257" s="10"/>
      <c r="S40257" s="10"/>
      <c r="T40257" s="10"/>
    </row>
    <row r="40258" spans="16:20" x14ac:dyDescent="0.2">
      <c r="P40258" s="10"/>
      <c r="R40258" s="10"/>
      <c r="S40258" s="10"/>
      <c r="T40258" s="10"/>
    </row>
    <row r="40259" spans="16:20" x14ac:dyDescent="0.2">
      <c r="P40259" s="10"/>
      <c r="R40259" s="10"/>
      <c r="S40259" s="10"/>
      <c r="T40259" s="10"/>
    </row>
    <row r="40260" spans="16:20" x14ac:dyDescent="0.2">
      <c r="P40260" s="10"/>
      <c r="R40260" s="10"/>
      <c r="S40260" s="10"/>
      <c r="T40260" s="10"/>
    </row>
    <row r="40261" spans="16:20" x14ac:dyDescent="0.2">
      <c r="P40261" s="10"/>
      <c r="R40261" s="10"/>
      <c r="S40261" s="10"/>
      <c r="T40261" s="10"/>
    </row>
    <row r="40262" spans="16:20" x14ac:dyDescent="0.2">
      <c r="P40262" s="10"/>
      <c r="R40262" s="10"/>
      <c r="S40262" s="10"/>
      <c r="T40262" s="10"/>
    </row>
    <row r="40263" spans="16:20" x14ac:dyDescent="0.2">
      <c r="P40263" s="10"/>
      <c r="R40263" s="10"/>
      <c r="S40263" s="10"/>
      <c r="T40263" s="10"/>
    </row>
    <row r="40264" spans="16:20" x14ac:dyDescent="0.2">
      <c r="P40264" s="10"/>
      <c r="R40264" s="10"/>
      <c r="S40264" s="10"/>
      <c r="T40264" s="10"/>
    </row>
    <row r="40265" spans="16:20" x14ac:dyDescent="0.2">
      <c r="P40265" s="10"/>
      <c r="R40265" s="10"/>
      <c r="S40265" s="10"/>
      <c r="T40265" s="10"/>
    </row>
    <row r="40266" spans="16:20" x14ac:dyDescent="0.2">
      <c r="P40266" s="10"/>
      <c r="R40266" s="10"/>
      <c r="S40266" s="10"/>
      <c r="T40266" s="10"/>
    </row>
    <row r="40267" spans="16:20" x14ac:dyDescent="0.2">
      <c r="P40267" s="10"/>
      <c r="R40267" s="10"/>
      <c r="S40267" s="10"/>
      <c r="T40267" s="10"/>
    </row>
    <row r="40268" spans="16:20" x14ac:dyDescent="0.2">
      <c r="P40268" s="10"/>
      <c r="R40268" s="10"/>
      <c r="S40268" s="10"/>
      <c r="T40268" s="10"/>
    </row>
    <row r="40269" spans="16:20" x14ac:dyDescent="0.2">
      <c r="P40269" s="10"/>
      <c r="R40269" s="10"/>
      <c r="S40269" s="10"/>
      <c r="T40269" s="10"/>
    </row>
    <row r="40270" spans="16:20" x14ac:dyDescent="0.2">
      <c r="P40270" s="10"/>
      <c r="R40270" s="10"/>
      <c r="S40270" s="10"/>
      <c r="T40270" s="10"/>
    </row>
    <row r="40271" spans="16:20" x14ac:dyDescent="0.2">
      <c r="P40271" s="10"/>
      <c r="R40271" s="10"/>
      <c r="S40271" s="10"/>
      <c r="T40271" s="10"/>
    </row>
    <row r="40272" spans="16:20" x14ac:dyDescent="0.2">
      <c r="P40272" s="10"/>
      <c r="R40272" s="10"/>
      <c r="S40272" s="10"/>
      <c r="T40272" s="10"/>
    </row>
    <row r="40273" spans="16:20" x14ac:dyDescent="0.2">
      <c r="P40273" s="10"/>
      <c r="R40273" s="10"/>
      <c r="S40273" s="10"/>
      <c r="T40273" s="10"/>
    </row>
    <row r="40274" spans="16:20" x14ac:dyDescent="0.2">
      <c r="P40274" s="10"/>
      <c r="R40274" s="10"/>
      <c r="S40274" s="10"/>
      <c r="T40274" s="10"/>
    </row>
    <row r="40275" spans="16:20" x14ac:dyDescent="0.2">
      <c r="P40275" s="10"/>
      <c r="R40275" s="10"/>
      <c r="S40275" s="10"/>
      <c r="T40275" s="10"/>
    </row>
    <row r="40276" spans="16:20" x14ac:dyDescent="0.2">
      <c r="P40276" s="10"/>
      <c r="R40276" s="10"/>
      <c r="S40276" s="10"/>
      <c r="T40276" s="10"/>
    </row>
    <row r="40277" spans="16:20" x14ac:dyDescent="0.2">
      <c r="P40277" s="10"/>
      <c r="R40277" s="10"/>
      <c r="S40277" s="10"/>
      <c r="T40277" s="10"/>
    </row>
    <row r="40278" spans="16:20" x14ac:dyDescent="0.2">
      <c r="P40278" s="10"/>
      <c r="R40278" s="10"/>
      <c r="S40278" s="10"/>
      <c r="T40278" s="10"/>
    </row>
    <row r="40279" spans="16:20" x14ac:dyDescent="0.2">
      <c r="P40279" s="10"/>
      <c r="R40279" s="10"/>
      <c r="S40279" s="10"/>
      <c r="T40279" s="10"/>
    </row>
    <row r="40280" spans="16:20" x14ac:dyDescent="0.2">
      <c r="P40280" s="10"/>
      <c r="R40280" s="10"/>
      <c r="S40280" s="10"/>
      <c r="T40280" s="10"/>
    </row>
    <row r="40281" spans="16:20" x14ac:dyDescent="0.2">
      <c r="P40281" s="10"/>
      <c r="R40281" s="10"/>
      <c r="S40281" s="10"/>
      <c r="T40281" s="10"/>
    </row>
    <row r="40282" spans="16:20" x14ac:dyDescent="0.2">
      <c r="P40282" s="10"/>
      <c r="R40282" s="10"/>
      <c r="S40282" s="10"/>
      <c r="T40282" s="10"/>
    </row>
    <row r="40283" spans="16:20" x14ac:dyDescent="0.2">
      <c r="P40283" s="10"/>
      <c r="R40283" s="10"/>
      <c r="S40283" s="10"/>
      <c r="T40283" s="10"/>
    </row>
    <row r="40284" spans="16:20" x14ac:dyDescent="0.2">
      <c r="P40284" s="10"/>
      <c r="R40284" s="10"/>
      <c r="S40284" s="10"/>
      <c r="T40284" s="10"/>
    </row>
    <row r="40285" spans="16:20" x14ac:dyDescent="0.2">
      <c r="P40285" s="10"/>
      <c r="R40285" s="10"/>
      <c r="S40285" s="10"/>
      <c r="T40285" s="10"/>
    </row>
    <row r="40286" spans="16:20" x14ac:dyDescent="0.2">
      <c r="P40286" s="10"/>
      <c r="R40286" s="10"/>
      <c r="S40286" s="10"/>
      <c r="T40286" s="10"/>
    </row>
    <row r="40287" spans="16:20" x14ac:dyDescent="0.2">
      <c r="P40287" s="10"/>
      <c r="R40287" s="10"/>
      <c r="S40287" s="10"/>
      <c r="T40287" s="10"/>
    </row>
    <row r="40288" spans="16:20" x14ac:dyDescent="0.2">
      <c r="P40288" s="10"/>
      <c r="R40288" s="10"/>
      <c r="S40288" s="10"/>
      <c r="T40288" s="10"/>
    </row>
    <row r="40289" spans="16:20" x14ac:dyDescent="0.2">
      <c r="P40289" s="10"/>
      <c r="R40289" s="10"/>
      <c r="S40289" s="10"/>
      <c r="T40289" s="10"/>
    </row>
    <row r="40290" spans="16:20" x14ac:dyDescent="0.2">
      <c r="P40290" s="10"/>
      <c r="R40290" s="10"/>
      <c r="S40290" s="10"/>
      <c r="T40290" s="10"/>
    </row>
    <row r="40291" spans="16:20" x14ac:dyDescent="0.2">
      <c r="P40291" s="10"/>
      <c r="R40291" s="10"/>
      <c r="S40291" s="10"/>
      <c r="T40291" s="10"/>
    </row>
    <row r="40292" spans="16:20" x14ac:dyDescent="0.2">
      <c r="P40292" s="10"/>
      <c r="R40292" s="10"/>
      <c r="S40292" s="10"/>
      <c r="T40292" s="10"/>
    </row>
    <row r="40293" spans="16:20" x14ac:dyDescent="0.2">
      <c r="P40293" s="10"/>
      <c r="R40293" s="10"/>
      <c r="S40293" s="10"/>
      <c r="T40293" s="10"/>
    </row>
    <row r="40294" spans="16:20" x14ac:dyDescent="0.2">
      <c r="P40294" s="10"/>
      <c r="R40294" s="10"/>
      <c r="S40294" s="10"/>
      <c r="T40294" s="10"/>
    </row>
    <row r="40295" spans="16:20" x14ac:dyDescent="0.2">
      <c r="P40295" s="10"/>
      <c r="R40295" s="10"/>
      <c r="S40295" s="10"/>
      <c r="T40295" s="10"/>
    </row>
    <row r="40296" spans="16:20" x14ac:dyDescent="0.2">
      <c r="P40296" s="10"/>
      <c r="R40296" s="10"/>
      <c r="S40296" s="10"/>
      <c r="T40296" s="10"/>
    </row>
    <row r="40297" spans="16:20" x14ac:dyDescent="0.2">
      <c r="P40297" s="10"/>
      <c r="R40297" s="10"/>
      <c r="S40297" s="10"/>
      <c r="T40297" s="10"/>
    </row>
    <row r="40298" spans="16:20" x14ac:dyDescent="0.2">
      <c r="P40298" s="10"/>
      <c r="R40298" s="10"/>
      <c r="S40298" s="10"/>
      <c r="T40298" s="10"/>
    </row>
    <row r="40299" spans="16:20" x14ac:dyDescent="0.2">
      <c r="P40299" s="10"/>
      <c r="R40299" s="10"/>
      <c r="S40299" s="10"/>
      <c r="T40299" s="10"/>
    </row>
    <row r="40300" spans="16:20" x14ac:dyDescent="0.2">
      <c r="P40300" s="10"/>
      <c r="R40300" s="10"/>
      <c r="S40300" s="10"/>
      <c r="T40300" s="10"/>
    </row>
    <row r="40301" spans="16:20" x14ac:dyDescent="0.2">
      <c r="P40301" s="10"/>
      <c r="R40301" s="10"/>
      <c r="S40301" s="10"/>
      <c r="T40301" s="10"/>
    </row>
    <row r="40302" spans="16:20" x14ac:dyDescent="0.2">
      <c r="P40302" s="10"/>
      <c r="R40302" s="10"/>
      <c r="S40302" s="10"/>
      <c r="T40302" s="10"/>
    </row>
    <row r="40303" spans="16:20" x14ac:dyDescent="0.2">
      <c r="P40303" s="10"/>
      <c r="R40303" s="10"/>
      <c r="S40303" s="10"/>
      <c r="T40303" s="10"/>
    </row>
    <row r="40304" spans="16:20" x14ac:dyDescent="0.2">
      <c r="P40304" s="10"/>
      <c r="R40304" s="10"/>
      <c r="S40304" s="10"/>
      <c r="T40304" s="10"/>
    </row>
    <row r="40305" spans="16:20" x14ac:dyDescent="0.2">
      <c r="P40305" s="10"/>
      <c r="R40305" s="10"/>
      <c r="S40305" s="10"/>
      <c r="T40305" s="10"/>
    </row>
    <row r="40306" spans="16:20" x14ac:dyDescent="0.2">
      <c r="P40306" s="10"/>
      <c r="R40306" s="10"/>
      <c r="S40306" s="10"/>
      <c r="T40306" s="10"/>
    </row>
    <row r="40307" spans="16:20" x14ac:dyDescent="0.2">
      <c r="P40307" s="10"/>
      <c r="R40307" s="10"/>
      <c r="S40307" s="10"/>
      <c r="T40307" s="10"/>
    </row>
    <row r="40308" spans="16:20" x14ac:dyDescent="0.2">
      <c r="P40308" s="10"/>
      <c r="R40308" s="10"/>
      <c r="S40308" s="10"/>
      <c r="T40308" s="10"/>
    </row>
    <row r="40309" spans="16:20" x14ac:dyDescent="0.2">
      <c r="P40309" s="10"/>
      <c r="R40309" s="10"/>
      <c r="S40309" s="10"/>
      <c r="T40309" s="10"/>
    </row>
    <row r="40310" spans="16:20" x14ac:dyDescent="0.2">
      <c r="P40310" s="10"/>
      <c r="R40310" s="10"/>
      <c r="S40310" s="10"/>
      <c r="T40310" s="10"/>
    </row>
    <row r="40311" spans="16:20" x14ac:dyDescent="0.2">
      <c r="P40311" s="10"/>
      <c r="R40311" s="10"/>
      <c r="S40311" s="10"/>
      <c r="T40311" s="10"/>
    </row>
    <row r="40312" spans="16:20" x14ac:dyDescent="0.2">
      <c r="P40312" s="10"/>
      <c r="R40312" s="10"/>
      <c r="S40312" s="10"/>
      <c r="T40312" s="10"/>
    </row>
    <row r="40313" spans="16:20" x14ac:dyDescent="0.2">
      <c r="P40313" s="10"/>
      <c r="R40313" s="10"/>
      <c r="S40313" s="10"/>
      <c r="T40313" s="10"/>
    </row>
    <row r="40314" spans="16:20" x14ac:dyDescent="0.2">
      <c r="P40314" s="10"/>
      <c r="R40314" s="10"/>
      <c r="S40314" s="10"/>
      <c r="T40314" s="10"/>
    </row>
    <row r="40315" spans="16:20" x14ac:dyDescent="0.2">
      <c r="P40315" s="10"/>
      <c r="R40315" s="10"/>
      <c r="S40315" s="10"/>
      <c r="T40315" s="10"/>
    </row>
    <row r="40316" spans="16:20" x14ac:dyDescent="0.2">
      <c r="P40316" s="10"/>
      <c r="R40316" s="10"/>
      <c r="S40316" s="10"/>
      <c r="T40316" s="10"/>
    </row>
    <row r="40317" spans="16:20" x14ac:dyDescent="0.2">
      <c r="P40317" s="10"/>
      <c r="R40317" s="10"/>
      <c r="S40317" s="10"/>
      <c r="T40317" s="10"/>
    </row>
    <row r="40318" spans="16:20" x14ac:dyDescent="0.2">
      <c r="P40318" s="10"/>
      <c r="R40318" s="10"/>
      <c r="S40318" s="10"/>
      <c r="T40318" s="10"/>
    </row>
    <row r="40319" spans="16:20" x14ac:dyDescent="0.2">
      <c r="P40319" s="10"/>
      <c r="R40319" s="10"/>
      <c r="S40319" s="10"/>
      <c r="T40319" s="10"/>
    </row>
    <row r="40320" spans="16:20" x14ac:dyDescent="0.2">
      <c r="P40320" s="10"/>
      <c r="R40320" s="10"/>
      <c r="S40320" s="10"/>
      <c r="T40320" s="10"/>
    </row>
    <row r="40321" spans="16:20" x14ac:dyDescent="0.2">
      <c r="P40321" s="10"/>
      <c r="R40321" s="10"/>
      <c r="S40321" s="10"/>
      <c r="T40321" s="10"/>
    </row>
    <row r="40322" spans="16:20" x14ac:dyDescent="0.2">
      <c r="P40322" s="10"/>
      <c r="R40322" s="10"/>
      <c r="S40322" s="10"/>
      <c r="T40322" s="10"/>
    </row>
    <row r="40323" spans="16:20" x14ac:dyDescent="0.2">
      <c r="P40323" s="10"/>
      <c r="R40323" s="10"/>
      <c r="S40323" s="10"/>
      <c r="T40323" s="10"/>
    </row>
    <row r="40324" spans="16:20" x14ac:dyDescent="0.2">
      <c r="P40324" s="10"/>
      <c r="R40324" s="10"/>
      <c r="S40324" s="10"/>
      <c r="T40324" s="10"/>
    </row>
    <row r="40325" spans="16:20" x14ac:dyDescent="0.2">
      <c r="P40325" s="10"/>
      <c r="R40325" s="10"/>
      <c r="S40325" s="10"/>
      <c r="T40325" s="10"/>
    </row>
    <row r="40326" spans="16:20" x14ac:dyDescent="0.2">
      <c r="P40326" s="10"/>
      <c r="R40326" s="10"/>
      <c r="S40326" s="10"/>
      <c r="T40326" s="10"/>
    </row>
    <row r="40327" spans="16:20" x14ac:dyDescent="0.2">
      <c r="P40327" s="10"/>
      <c r="R40327" s="10"/>
      <c r="S40327" s="10"/>
      <c r="T40327" s="10"/>
    </row>
    <row r="40328" spans="16:20" x14ac:dyDescent="0.2">
      <c r="P40328" s="10"/>
      <c r="R40328" s="10"/>
      <c r="S40328" s="10"/>
      <c r="T40328" s="10"/>
    </row>
    <row r="40329" spans="16:20" x14ac:dyDescent="0.2">
      <c r="P40329" s="10"/>
      <c r="R40329" s="10"/>
      <c r="S40329" s="10"/>
      <c r="T40329" s="10"/>
    </row>
    <row r="40330" spans="16:20" x14ac:dyDescent="0.2">
      <c r="P40330" s="10"/>
      <c r="R40330" s="10"/>
      <c r="S40330" s="10"/>
      <c r="T40330" s="10"/>
    </row>
    <row r="40331" spans="16:20" x14ac:dyDescent="0.2">
      <c r="P40331" s="10"/>
      <c r="R40331" s="10"/>
      <c r="S40331" s="10"/>
      <c r="T40331" s="10"/>
    </row>
    <row r="40332" spans="16:20" x14ac:dyDescent="0.2">
      <c r="P40332" s="10"/>
      <c r="R40332" s="10"/>
      <c r="S40332" s="10"/>
      <c r="T40332" s="10"/>
    </row>
    <row r="40333" spans="16:20" x14ac:dyDescent="0.2">
      <c r="P40333" s="10"/>
      <c r="R40333" s="10"/>
      <c r="S40333" s="10"/>
      <c r="T40333" s="10"/>
    </row>
    <row r="40334" spans="16:20" x14ac:dyDescent="0.2">
      <c r="P40334" s="10"/>
      <c r="R40334" s="10"/>
      <c r="S40334" s="10"/>
      <c r="T40334" s="10"/>
    </row>
    <row r="40335" spans="16:20" x14ac:dyDescent="0.2">
      <c r="P40335" s="10"/>
      <c r="R40335" s="10"/>
      <c r="S40335" s="10"/>
      <c r="T40335" s="10"/>
    </row>
    <row r="40336" spans="16:20" x14ac:dyDescent="0.2">
      <c r="P40336" s="10"/>
      <c r="R40336" s="10"/>
      <c r="S40336" s="10"/>
      <c r="T40336" s="10"/>
    </row>
    <row r="40337" spans="16:20" x14ac:dyDescent="0.2">
      <c r="P40337" s="10"/>
      <c r="R40337" s="10"/>
      <c r="S40337" s="10"/>
      <c r="T40337" s="10"/>
    </row>
    <row r="40338" spans="16:20" x14ac:dyDescent="0.2">
      <c r="P40338" s="10"/>
      <c r="R40338" s="10"/>
      <c r="S40338" s="10"/>
      <c r="T40338" s="10"/>
    </row>
    <row r="40339" spans="16:20" x14ac:dyDescent="0.2">
      <c r="P40339" s="10"/>
      <c r="R40339" s="10"/>
      <c r="S40339" s="10"/>
      <c r="T40339" s="10"/>
    </row>
    <row r="40340" spans="16:20" x14ac:dyDescent="0.2">
      <c r="P40340" s="10"/>
      <c r="R40340" s="10"/>
      <c r="S40340" s="10"/>
      <c r="T40340" s="10"/>
    </row>
    <row r="40341" spans="16:20" x14ac:dyDescent="0.2">
      <c r="P40341" s="10"/>
      <c r="R40341" s="10"/>
      <c r="S40341" s="10"/>
      <c r="T40341" s="10"/>
    </row>
    <row r="40342" spans="16:20" x14ac:dyDescent="0.2">
      <c r="P40342" s="10"/>
      <c r="R40342" s="10"/>
      <c r="S40342" s="10"/>
      <c r="T40342" s="10"/>
    </row>
    <row r="40343" spans="16:20" x14ac:dyDescent="0.2">
      <c r="P40343" s="10"/>
      <c r="R40343" s="10"/>
      <c r="S40343" s="10"/>
      <c r="T40343" s="10"/>
    </row>
    <row r="40344" spans="16:20" x14ac:dyDescent="0.2">
      <c r="P40344" s="10"/>
      <c r="R40344" s="10"/>
      <c r="S40344" s="10"/>
      <c r="T40344" s="10"/>
    </row>
    <row r="40345" spans="16:20" x14ac:dyDescent="0.2">
      <c r="P40345" s="10"/>
      <c r="R40345" s="10"/>
      <c r="S40345" s="10"/>
      <c r="T40345" s="10"/>
    </row>
    <row r="40346" spans="16:20" x14ac:dyDescent="0.2">
      <c r="P40346" s="10"/>
      <c r="R40346" s="10"/>
      <c r="S40346" s="10"/>
      <c r="T40346" s="10"/>
    </row>
    <row r="40347" spans="16:20" x14ac:dyDescent="0.2">
      <c r="P40347" s="10"/>
      <c r="R40347" s="10"/>
      <c r="S40347" s="10"/>
      <c r="T40347" s="10"/>
    </row>
    <row r="40348" spans="16:20" x14ac:dyDescent="0.2">
      <c r="P40348" s="10"/>
      <c r="R40348" s="10"/>
      <c r="S40348" s="10"/>
      <c r="T40348" s="10"/>
    </row>
    <row r="40349" spans="16:20" x14ac:dyDescent="0.2">
      <c r="P40349" s="10"/>
      <c r="R40349" s="10"/>
      <c r="S40349" s="10"/>
      <c r="T40349" s="10"/>
    </row>
    <row r="40350" spans="16:20" x14ac:dyDescent="0.2">
      <c r="P40350" s="10"/>
      <c r="R40350" s="10"/>
      <c r="S40350" s="10"/>
      <c r="T40350" s="10"/>
    </row>
    <row r="40351" spans="16:20" x14ac:dyDescent="0.2">
      <c r="P40351" s="10"/>
      <c r="R40351" s="10"/>
      <c r="S40351" s="10"/>
      <c r="T40351" s="10"/>
    </row>
    <row r="40352" spans="16:20" x14ac:dyDescent="0.2">
      <c r="P40352" s="10"/>
      <c r="R40352" s="10"/>
      <c r="S40352" s="10"/>
      <c r="T40352" s="10"/>
    </row>
    <row r="40353" spans="16:20" x14ac:dyDescent="0.2">
      <c r="P40353" s="10"/>
      <c r="R40353" s="10"/>
      <c r="S40353" s="10"/>
      <c r="T40353" s="10"/>
    </row>
    <row r="40354" spans="16:20" x14ac:dyDescent="0.2">
      <c r="P40354" s="10"/>
      <c r="R40354" s="10"/>
      <c r="S40354" s="10"/>
      <c r="T40354" s="10"/>
    </row>
    <row r="40355" spans="16:20" x14ac:dyDescent="0.2">
      <c r="P40355" s="10"/>
      <c r="R40355" s="10"/>
      <c r="S40355" s="10"/>
      <c r="T40355" s="10"/>
    </row>
    <row r="40356" spans="16:20" x14ac:dyDescent="0.2">
      <c r="P40356" s="10"/>
      <c r="R40356" s="10"/>
      <c r="S40356" s="10"/>
      <c r="T40356" s="10"/>
    </row>
    <row r="40357" spans="16:20" x14ac:dyDescent="0.2">
      <c r="P40357" s="10"/>
      <c r="R40357" s="10"/>
      <c r="S40357" s="10"/>
      <c r="T40357" s="10"/>
    </row>
    <row r="40358" spans="16:20" x14ac:dyDescent="0.2">
      <c r="P40358" s="10"/>
      <c r="R40358" s="10"/>
      <c r="S40358" s="10"/>
      <c r="T40358" s="10"/>
    </row>
    <row r="40359" spans="16:20" x14ac:dyDescent="0.2">
      <c r="P40359" s="10"/>
      <c r="R40359" s="10"/>
      <c r="S40359" s="10"/>
      <c r="T40359" s="10"/>
    </row>
    <row r="40360" spans="16:20" x14ac:dyDescent="0.2">
      <c r="P40360" s="10"/>
      <c r="R40360" s="10"/>
      <c r="S40360" s="10"/>
      <c r="T40360" s="10"/>
    </row>
    <row r="40361" spans="16:20" x14ac:dyDescent="0.2">
      <c r="P40361" s="10"/>
      <c r="R40361" s="10"/>
      <c r="S40361" s="10"/>
      <c r="T40361" s="10"/>
    </row>
    <row r="40362" spans="16:20" x14ac:dyDescent="0.2">
      <c r="P40362" s="10"/>
      <c r="R40362" s="10"/>
      <c r="S40362" s="10"/>
      <c r="T40362" s="10"/>
    </row>
    <row r="40363" spans="16:20" x14ac:dyDescent="0.2">
      <c r="P40363" s="10"/>
      <c r="R40363" s="10"/>
      <c r="S40363" s="10"/>
      <c r="T40363" s="10"/>
    </row>
    <row r="40364" spans="16:20" x14ac:dyDescent="0.2">
      <c r="P40364" s="10"/>
      <c r="R40364" s="10"/>
      <c r="S40364" s="10"/>
      <c r="T40364" s="10"/>
    </row>
    <row r="40365" spans="16:20" x14ac:dyDescent="0.2">
      <c r="P40365" s="10"/>
      <c r="R40365" s="10"/>
      <c r="S40365" s="10"/>
      <c r="T40365" s="10"/>
    </row>
    <row r="40366" spans="16:20" x14ac:dyDescent="0.2">
      <c r="P40366" s="10"/>
      <c r="R40366" s="10"/>
      <c r="S40366" s="10"/>
      <c r="T40366" s="10"/>
    </row>
    <row r="40367" spans="16:20" x14ac:dyDescent="0.2">
      <c r="P40367" s="10"/>
      <c r="R40367" s="10"/>
      <c r="S40367" s="10"/>
      <c r="T40367" s="10"/>
    </row>
    <row r="40368" spans="16:20" x14ac:dyDescent="0.2">
      <c r="P40368" s="10"/>
      <c r="R40368" s="10"/>
      <c r="S40368" s="10"/>
      <c r="T40368" s="10"/>
    </row>
    <row r="40369" spans="16:20" x14ac:dyDescent="0.2">
      <c r="P40369" s="10"/>
      <c r="R40369" s="10"/>
      <c r="S40369" s="10"/>
      <c r="T40369" s="10"/>
    </row>
    <row r="40370" spans="16:20" x14ac:dyDescent="0.2">
      <c r="P40370" s="10"/>
      <c r="R40370" s="10"/>
      <c r="S40370" s="10"/>
      <c r="T40370" s="10"/>
    </row>
    <row r="40371" spans="16:20" x14ac:dyDescent="0.2">
      <c r="P40371" s="10"/>
      <c r="R40371" s="10"/>
      <c r="S40371" s="10"/>
      <c r="T40371" s="10"/>
    </row>
    <row r="40372" spans="16:20" x14ac:dyDescent="0.2">
      <c r="P40372" s="10"/>
      <c r="R40372" s="10"/>
      <c r="S40372" s="10"/>
      <c r="T40372" s="10"/>
    </row>
    <row r="40373" spans="16:20" x14ac:dyDescent="0.2">
      <c r="P40373" s="10"/>
      <c r="R40373" s="10"/>
      <c r="S40373" s="10"/>
      <c r="T40373" s="10"/>
    </row>
    <row r="40374" spans="16:20" x14ac:dyDescent="0.2">
      <c r="P40374" s="10"/>
      <c r="R40374" s="10"/>
      <c r="S40374" s="10"/>
      <c r="T40374" s="10"/>
    </row>
    <row r="40375" spans="16:20" x14ac:dyDescent="0.2">
      <c r="P40375" s="10"/>
      <c r="R40375" s="10"/>
      <c r="S40375" s="10"/>
      <c r="T40375" s="10"/>
    </row>
    <row r="40376" spans="16:20" x14ac:dyDescent="0.2">
      <c r="P40376" s="10"/>
      <c r="R40376" s="10"/>
      <c r="S40376" s="10"/>
      <c r="T40376" s="10"/>
    </row>
    <row r="40377" spans="16:20" x14ac:dyDescent="0.2">
      <c r="P40377" s="10"/>
      <c r="R40377" s="10"/>
      <c r="S40377" s="10"/>
      <c r="T40377" s="10"/>
    </row>
    <row r="40378" spans="16:20" x14ac:dyDescent="0.2">
      <c r="P40378" s="10"/>
      <c r="R40378" s="10"/>
      <c r="S40378" s="10"/>
      <c r="T40378" s="10"/>
    </row>
    <row r="40379" spans="16:20" x14ac:dyDescent="0.2">
      <c r="P40379" s="10"/>
      <c r="R40379" s="10"/>
      <c r="S40379" s="10"/>
      <c r="T40379" s="10"/>
    </row>
    <row r="40380" spans="16:20" x14ac:dyDescent="0.2">
      <c r="P40380" s="10"/>
      <c r="R40380" s="10"/>
      <c r="S40380" s="10"/>
      <c r="T40380" s="10"/>
    </row>
    <row r="40381" spans="16:20" x14ac:dyDescent="0.2">
      <c r="P40381" s="10"/>
      <c r="R40381" s="10"/>
      <c r="S40381" s="10"/>
      <c r="T40381" s="10"/>
    </row>
    <row r="40382" spans="16:20" x14ac:dyDescent="0.2">
      <c r="P40382" s="10"/>
      <c r="R40382" s="10"/>
      <c r="S40382" s="10"/>
      <c r="T40382" s="10"/>
    </row>
    <row r="40383" spans="16:20" x14ac:dyDescent="0.2">
      <c r="P40383" s="10"/>
      <c r="R40383" s="10"/>
      <c r="S40383" s="10"/>
      <c r="T40383" s="10"/>
    </row>
    <row r="40384" spans="16:20" x14ac:dyDescent="0.2">
      <c r="P40384" s="10"/>
      <c r="R40384" s="10"/>
      <c r="S40384" s="10"/>
      <c r="T40384" s="10"/>
    </row>
    <row r="40385" spans="16:20" x14ac:dyDescent="0.2">
      <c r="P40385" s="10"/>
      <c r="R40385" s="10"/>
      <c r="S40385" s="10"/>
      <c r="T40385" s="10"/>
    </row>
    <row r="40386" spans="16:20" x14ac:dyDescent="0.2">
      <c r="P40386" s="10"/>
      <c r="R40386" s="10"/>
      <c r="S40386" s="10"/>
      <c r="T40386" s="10"/>
    </row>
    <row r="40387" spans="16:20" x14ac:dyDescent="0.2">
      <c r="P40387" s="10"/>
      <c r="R40387" s="10"/>
      <c r="S40387" s="10"/>
      <c r="T40387" s="10"/>
    </row>
    <row r="40388" spans="16:20" x14ac:dyDescent="0.2">
      <c r="P40388" s="10"/>
      <c r="R40388" s="10"/>
      <c r="S40388" s="10"/>
      <c r="T40388" s="10"/>
    </row>
    <row r="40389" spans="16:20" x14ac:dyDescent="0.2">
      <c r="P40389" s="10"/>
      <c r="R40389" s="10"/>
      <c r="S40389" s="10"/>
      <c r="T40389" s="10"/>
    </row>
    <row r="40390" spans="16:20" x14ac:dyDescent="0.2">
      <c r="P40390" s="10"/>
      <c r="R40390" s="10"/>
      <c r="S40390" s="10"/>
      <c r="T40390" s="10"/>
    </row>
    <row r="40391" spans="16:20" x14ac:dyDescent="0.2">
      <c r="P40391" s="10"/>
      <c r="R40391" s="10"/>
      <c r="S40391" s="10"/>
      <c r="T40391" s="10"/>
    </row>
    <row r="40392" spans="16:20" x14ac:dyDescent="0.2">
      <c r="P40392" s="10"/>
      <c r="R40392" s="10"/>
      <c r="S40392" s="10"/>
      <c r="T40392" s="10"/>
    </row>
    <row r="40393" spans="16:20" x14ac:dyDescent="0.2">
      <c r="P40393" s="10"/>
      <c r="R40393" s="10"/>
      <c r="S40393" s="10"/>
      <c r="T40393" s="10"/>
    </row>
    <row r="40394" spans="16:20" x14ac:dyDescent="0.2">
      <c r="P40394" s="10"/>
      <c r="R40394" s="10"/>
      <c r="S40394" s="10"/>
      <c r="T40394" s="10"/>
    </row>
    <row r="40395" spans="16:20" x14ac:dyDescent="0.2">
      <c r="P40395" s="10"/>
      <c r="R40395" s="10"/>
      <c r="S40395" s="10"/>
      <c r="T40395" s="10"/>
    </row>
    <row r="40396" spans="16:20" x14ac:dyDescent="0.2">
      <c r="P40396" s="10"/>
      <c r="R40396" s="10"/>
      <c r="S40396" s="10"/>
      <c r="T40396" s="10"/>
    </row>
    <row r="40397" spans="16:20" x14ac:dyDescent="0.2">
      <c r="P40397" s="10"/>
      <c r="R40397" s="10"/>
      <c r="S40397" s="10"/>
      <c r="T40397" s="10"/>
    </row>
    <row r="40398" spans="16:20" x14ac:dyDescent="0.2">
      <c r="P40398" s="10"/>
      <c r="R40398" s="10"/>
      <c r="S40398" s="10"/>
      <c r="T40398" s="10"/>
    </row>
    <row r="40399" spans="16:20" x14ac:dyDescent="0.2">
      <c r="P40399" s="10"/>
      <c r="R40399" s="10"/>
      <c r="S40399" s="10"/>
      <c r="T40399" s="10"/>
    </row>
    <row r="40400" spans="16:20" x14ac:dyDescent="0.2">
      <c r="P40400" s="10"/>
      <c r="R40400" s="10"/>
      <c r="S40400" s="10"/>
      <c r="T40400" s="10"/>
    </row>
    <row r="40401" spans="16:20" x14ac:dyDescent="0.2">
      <c r="P40401" s="10"/>
      <c r="R40401" s="10"/>
      <c r="S40401" s="10"/>
      <c r="T40401" s="10"/>
    </row>
    <row r="40402" spans="16:20" x14ac:dyDescent="0.2">
      <c r="P40402" s="10"/>
      <c r="R40402" s="10"/>
      <c r="S40402" s="10"/>
      <c r="T40402" s="10"/>
    </row>
    <row r="40403" spans="16:20" x14ac:dyDescent="0.2">
      <c r="P40403" s="10"/>
      <c r="R40403" s="10"/>
      <c r="S40403" s="10"/>
      <c r="T40403" s="10"/>
    </row>
    <row r="40404" spans="16:20" x14ac:dyDescent="0.2">
      <c r="P40404" s="10"/>
      <c r="R40404" s="10"/>
      <c r="S40404" s="10"/>
      <c r="T40404" s="10"/>
    </row>
    <row r="40405" spans="16:20" x14ac:dyDescent="0.2">
      <c r="P40405" s="10"/>
      <c r="R40405" s="10"/>
      <c r="S40405" s="10"/>
      <c r="T40405" s="10"/>
    </row>
    <row r="40406" spans="16:20" x14ac:dyDescent="0.2">
      <c r="P40406" s="10"/>
      <c r="R40406" s="10"/>
      <c r="S40406" s="10"/>
      <c r="T40406" s="10"/>
    </row>
    <row r="40407" spans="16:20" x14ac:dyDescent="0.2">
      <c r="P40407" s="10"/>
      <c r="R40407" s="10"/>
      <c r="S40407" s="10"/>
      <c r="T40407" s="10"/>
    </row>
    <row r="40408" spans="16:20" x14ac:dyDescent="0.2">
      <c r="P40408" s="10"/>
      <c r="R40408" s="10"/>
      <c r="S40408" s="10"/>
      <c r="T40408" s="10"/>
    </row>
    <row r="40409" spans="16:20" x14ac:dyDescent="0.2">
      <c r="P40409" s="10"/>
      <c r="R40409" s="10"/>
      <c r="S40409" s="10"/>
      <c r="T40409" s="10"/>
    </row>
    <row r="40410" spans="16:20" x14ac:dyDescent="0.2">
      <c r="P40410" s="10"/>
      <c r="R40410" s="10"/>
      <c r="S40410" s="10"/>
      <c r="T40410" s="10"/>
    </row>
    <row r="40411" spans="16:20" x14ac:dyDescent="0.2">
      <c r="P40411" s="10"/>
      <c r="R40411" s="10"/>
      <c r="S40411" s="10"/>
      <c r="T40411" s="10"/>
    </row>
    <row r="40412" spans="16:20" x14ac:dyDescent="0.2">
      <c r="P40412" s="10"/>
      <c r="R40412" s="10"/>
      <c r="S40412" s="10"/>
      <c r="T40412" s="10"/>
    </row>
    <row r="40413" spans="16:20" x14ac:dyDescent="0.2">
      <c r="P40413" s="10"/>
      <c r="R40413" s="10"/>
      <c r="S40413" s="10"/>
      <c r="T40413" s="10"/>
    </row>
    <row r="40414" spans="16:20" x14ac:dyDescent="0.2">
      <c r="P40414" s="10"/>
      <c r="R40414" s="10"/>
      <c r="S40414" s="10"/>
      <c r="T40414" s="10"/>
    </row>
    <row r="40415" spans="16:20" x14ac:dyDescent="0.2">
      <c r="P40415" s="10"/>
      <c r="R40415" s="10"/>
      <c r="S40415" s="10"/>
      <c r="T40415" s="10"/>
    </row>
    <row r="40416" spans="16:20" x14ac:dyDescent="0.2">
      <c r="P40416" s="10"/>
      <c r="R40416" s="10"/>
      <c r="S40416" s="10"/>
      <c r="T40416" s="10"/>
    </row>
    <row r="40417" spans="16:20" x14ac:dyDescent="0.2">
      <c r="P40417" s="10"/>
      <c r="R40417" s="10"/>
      <c r="S40417" s="10"/>
      <c r="T40417" s="10"/>
    </row>
    <row r="40418" spans="16:20" x14ac:dyDescent="0.2">
      <c r="P40418" s="10"/>
      <c r="R40418" s="10"/>
      <c r="S40418" s="10"/>
      <c r="T40418" s="10"/>
    </row>
    <row r="40419" spans="16:20" x14ac:dyDescent="0.2">
      <c r="P40419" s="10"/>
      <c r="R40419" s="10"/>
      <c r="S40419" s="10"/>
      <c r="T40419" s="10"/>
    </row>
    <row r="40420" spans="16:20" x14ac:dyDescent="0.2">
      <c r="P40420" s="10"/>
      <c r="R40420" s="10"/>
      <c r="S40420" s="10"/>
      <c r="T40420" s="10"/>
    </row>
    <row r="40421" spans="16:20" x14ac:dyDescent="0.2">
      <c r="P40421" s="10"/>
      <c r="R40421" s="10"/>
      <c r="S40421" s="10"/>
      <c r="T40421" s="10"/>
    </row>
    <row r="40422" spans="16:20" x14ac:dyDescent="0.2">
      <c r="P40422" s="10"/>
      <c r="R40422" s="10"/>
      <c r="S40422" s="10"/>
      <c r="T40422" s="10"/>
    </row>
    <row r="40423" spans="16:20" x14ac:dyDescent="0.2">
      <c r="P40423" s="10"/>
      <c r="R40423" s="10"/>
      <c r="S40423" s="10"/>
      <c r="T40423" s="10"/>
    </row>
    <row r="40424" spans="16:20" x14ac:dyDescent="0.2">
      <c r="P40424" s="10"/>
      <c r="R40424" s="10"/>
      <c r="S40424" s="10"/>
      <c r="T40424" s="10"/>
    </row>
    <row r="40425" spans="16:20" x14ac:dyDescent="0.2">
      <c r="P40425" s="10"/>
      <c r="R40425" s="10"/>
      <c r="S40425" s="10"/>
      <c r="T40425" s="10"/>
    </row>
    <row r="40426" spans="16:20" x14ac:dyDescent="0.2">
      <c r="P40426" s="10"/>
      <c r="R40426" s="10"/>
      <c r="S40426" s="10"/>
      <c r="T40426" s="10"/>
    </row>
    <row r="40427" spans="16:20" x14ac:dyDescent="0.2">
      <c r="P40427" s="10"/>
      <c r="R40427" s="10"/>
      <c r="S40427" s="10"/>
      <c r="T40427" s="10"/>
    </row>
    <row r="40428" spans="16:20" x14ac:dyDescent="0.2">
      <c r="P40428" s="10"/>
      <c r="R40428" s="10"/>
      <c r="S40428" s="10"/>
      <c r="T40428" s="10"/>
    </row>
    <row r="40429" spans="16:20" x14ac:dyDescent="0.2">
      <c r="P40429" s="10"/>
      <c r="R40429" s="10"/>
      <c r="S40429" s="10"/>
      <c r="T40429" s="10"/>
    </row>
    <row r="40430" spans="16:20" x14ac:dyDescent="0.2">
      <c r="P40430" s="10"/>
      <c r="R40430" s="10"/>
      <c r="S40430" s="10"/>
      <c r="T40430" s="10"/>
    </row>
    <row r="40431" spans="16:20" x14ac:dyDescent="0.2">
      <c r="P40431" s="10"/>
      <c r="R40431" s="10"/>
      <c r="S40431" s="10"/>
      <c r="T40431" s="10"/>
    </row>
    <row r="40432" spans="16:20" x14ac:dyDescent="0.2">
      <c r="P40432" s="10"/>
      <c r="R40432" s="10"/>
      <c r="S40432" s="10"/>
      <c r="T40432" s="10"/>
    </row>
    <row r="40433" spans="16:20" x14ac:dyDescent="0.2">
      <c r="P40433" s="10"/>
      <c r="R40433" s="10"/>
      <c r="S40433" s="10"/>
      <c r="T40433" s="10"/>
    </row>
    <row r="40434" spans="16:20" x14ac:dyDescent="0.2">
      <c r="P40434" s="10"/>
      <c r="R40434" s="10"/>
      <c r="S40434" s="10"/>
      <c r="T40434" s="10"/>
    </row>
    <row r="40435" spans="16:20" x14ac:dyDescent="0.2">
      <c r="P40435" s="10"/>
      <c r="R40435" s="10"/>
      <c r="S40435" s="10"/>
      <c r="T40435" s="10"/>
    </row>
    <row r="40436" spans="16:20" x14ac:dyDescent="0.2">
      <c r="P40436" s="10"/>
      <c r="R40436" s="10"/>
      <c r="S40436" s="10"/>
      <c r="T40436" s="10"/>
    </row>
    <row r="40437" spans="16:20" x14ac:dyDescent="0.2">
      <c r="P40437" s="10"/>
      <c r="R40437" s="10"/>
      <c r="S40437" s="10"/>
      <c r="T40437" s="10"/>
    </row>
    <row r="40438" spans="16:20" x14ac:dyDescent="0.2">
      <c r="P40438" s="10"/>
      <c r="R40438" s="10"/>
      <c r="S40438" s="10"/>
      <c r="T40438" s="10"/>
    </row>
    <row r="40439" spans="16:20" x14ac:dyDescent="0.2">
      <c r="P40439" s="10"/>
      <c r="R40439" s="10"/>
      <c r="S40439" s="10"/>
      <c r="T40439" s="10"/>
    </row>
    <row r="40440" spans="16:20" x14ac:dyDescent="0.2">
      <c r="P40440" s="10"/>
      <c r="R40440" s="10"/>
      <c r="S40440" s="10"/>
      <c r="T40440" s="10"/>
    </row>
    <row r="40441" spans="16:20" x14ac:dyDescent="0.2">
      <c r="P40441" s="10"/>
      <c r="R40441" s="10"/>
      <c r="S40441" s="10"/>
      <c r="T40441" s="10"/>
    </row>
    <row r="40442" spans="16:20" x14ac:dyDescent="0.2">
      <c r="P40442" s="10"/>
      <c r="R40442" s="10"/>
      <c r="S40442" s="10"/>
      <c r="T40442" s="10"/>
    </row>
    <row r="40443" spans="16:20" x14ac:dyDescent="0.2">
      <c r="P40443" s="10"/>
      <c r="R40443" s="10"/>
      <c r="S40443" s="10"/>
      <c r="T40443" s="10"/>
    </row>
    <row r="40444" spans="16:20" x14ac:dyDescent="0.2">
      <c r="P40444" s="10"/>
      <c r="R40444" s="10"/>
      <c r="S40444" s="10"/>
      <c r="T40444" s="10"/>
    </row>
    <row r="40445" spans="16:20" x14ac:dyDescent="0.2">
      <c r="P40445" s="10"/>
      <c r="R40445" s="10"/>
      <c r="S40445" s="10"/>
      <c r="T40445" s="10"/>
    </row>
    <row r="40446" spans="16:20" x14ac:dyDescent="0.2">
      <c r="P40446" s="10"/>
      <c r="R40446" s="10"/>
      <c r="S40446" s="10"/>
      <c r="T40446" s="10"/>
    </row>
    <row r="40447" spans="16:20" x14ac:dyDescent="0.2">
      <c r="P40447" s="10"/>
      <c r="R40447" s="10"/>
      <c r="S40447" s="10"/>
      <c r="T40447" s="10"/>
    </row>
    <row r="40448" spans="16:20" x14ac:dyDescent="0.2">
      <c r="P40448" s="10"/>
      <c r="R40448" s="10"/>
      <c r="S40448" s="10"/>
      <c r="T40448" s="10"/>
    </row>
    <row r="40449" spans="16:20" x14ac:dyDescent="0.2">
      <c r="P40449" s="10"/>
      <c r="R40449" s="10"/>
      <c r="S40449" s="10"/>
      <c r="T40449" s="10"/>
    </row>
    <row r="40450" spans="16:20" x14ac:dyDescent="0.2">
      <c r="P40450" s="10"/>
      <c r="R40450" s="10"/>
      <c r="S40450" s="10"/>
      <c r="T40450" s="10"/>
    </row>
    <row r="40451" spans="16:20" x14ac:dyDescent="0.2">
      <c r="P40451" s="10"/>
      <c r="R40451" s="10"/>
      <c r="S40451" s="10"/>
      <c r="T40451" s="10"/>
    </row>
    <row r="40452" spans="16:20" x14ac:dyDescent="0.2">
      <c r="P40452" s="10"/>
      <c r="R40452" s="10"/>
      <c r="S40452" s="10"/>
      <c r="T40452" s="10"/>
    </row>
    <row r="40453" spans="16:20" x14ac:dyDescent="0.2">
      <c r="P40453" s="10"/>
      <c r="R40453" s="10"/>
      <c r="S40453" s="10"/>
      <c r="T40453" s="10"/>
    </row>
    <row r="40454" spans="16:20" x14ac:dyDescent="0.2">
      <c r="P40454" s="10"/>
      <c r="R40454" s="10"/>
      <c r="S40454" s="10"/>
      <c r="T40454" s="10"/>
    </row>
    <row r="40455" spans="16:20" x14ac:dyDescent="0.2">
      <c r="P40455" s="10"/>
      <c r="R40455" s="10"/>
      <c r="S40455" s="10"/>
      <c r="T40455" s="10"/>
    </row>
    <row r="40456" spans="16:20" x14ac:dyDescent="0.2">
      <c r="P40456" s="10"/>
      <c r="R40456" s="10"/>
      <c r="S40456" s="10"/>
      <c r="T40456" s="10"/>
    </row>
    <row r="40457" spans="16:20" x14ac:dyDescent="0.2">
      <c r="P40457" s="10"/>
      <c r="R40457" s="10"/>
      <c r="S40457" s="10"/>
      <c r="T40457" s="10"/>
    </row>
    <row r="40458" spans="16:20" x14ac:dyDescent="0.2">
      <c r="P40458" s="10"/>
      <c r="R40458" s="10"/>
      <c r="S40458" s="10"/>
      <c r="T40458" s="10"/>
    </row>
    <row r="40459" spans="16:20" x14ac:dyDescent="0.2">
      <c r="P40459" s="10"/>
      <c r="R40459" s="10"/>
      <c r="S40459" s="10"/>
      <c r="T40459" s="10"/>
    </row>
    <row r="40460" spans="16:20" x14ac:dyDescent="0.2">
      <c r="P40460" s="10"/>
      <c r="R40460" s="10"/>
      <c r="S40460" s="10"/>
      <c r="T40460" s="10"/>
    </row>
    <row r="40461" spans="16:20" x14ac:dyDescent="0.2">
      <c r="P40461" s="10"/>
      <c r="R40461" s="10"/>
      <c r="S40461" s="10"/>
      <c r="T40461" s="10"/>
    </row>
    <row r="40462" spans="16:20" x14ac:dyDescent="0.2">
      <c r="P40462" s="10"/>
      <c r="R40462" s="10"/>
      <c r="S40462" s="10"/>
      <c r="T40462" s="10"/>
    </row>
    <row r="40463" spans="16:20" x14ac:dyDescent="0.2">
      <c r="P40463" s="10"/>
      <c r="R40463" s="10"/>
      <c r="S40463" s="10"/>
      <c r="T40463" s="10"/>
    </row>
    <row r="40464" spans="16:20" x14ac:dyDescent="0.2">
      <c r="P40464" s="10"/>
      <c r="R40464" s="10"/>
      <c r="S40464" s="10"/>
      <c r="T40464" s="10"/>
    </row>
    <row r="40465" spans="16:20" x14ac:dyDescent="0.2">
      <c r="P40465" s="10"/>
      <c r="R40465" s="10"/>
      <c r="S40465" s="10"/>
      <c r="T40465" s="10"/>
    </row>
    <row r="40466" spans="16:20" x14ac:dyDescent="0.2">
      <c r="P40466" s="10"/>
      <c r="R40466" s="10"/>
      <c r="S40466" s="10"/>
      <c r="T40466" s="10"/>
    </row>
    <row r="40467" spans="16:20" x14ac:dyDescent="0.2">
      <c r="P40467" s="10"/>
      <c r="R40467" s="10"/>
      <c r="S40467" s="10"/>
      <c r="T40467" s="10"/>
    </row>
    <row r="40468" spans="16:20" x14ac:dyDescent="0.2">
      <c r="P40468" s="10"/>
      <c r="R40468" s="10"/>
      <c r="S40468" s="10"/>
      <c r="T40468" s="10"/>
    </row>
    <row r="40469" spans="16:20" x14ac:dyDescent="0.2">
      <c r="P40469" s="10"/>
      <c r="R40469" s="10"/>
      <c r="S40469" s="10"/>
      <c r="T40469" s="10"/>
    </row>
    <row r="40470" spans="16:20" x14ac:dyDescent="0.2">
      <c r="P40470" s="10"/>
      <c r="R40470" s="10"/>
      <c r="S40470" s="10"/>
      <c r="T40470" s="10"/>
    </row>
    <row r="40471" spans="16:20" x14ac:dyDescent="0.2">
      <c r="P40471" s="10"/>
      <c r="R40471" s="10"/>
      <c r="S40471" s="10"/>
      <c r="T40471" s="10"/>
    </row>
    <row r="40472" spans="16:20" x14ac:dyDescent="0.2">
      <c r="P40472" s="10"/>
      <c r="R40472" s="10"/>
      <c r="S40472" s="10"/>
      <c r="T40472" s="10"/>
    </row>
    <row r="40473" spans="16:20" x14ac:dyDescent="0.2">
      <c r="P40473" s="10"/>
      <c r="R40473" s="10"/>
      <c r="S40473" s="10"/>
      <c r="T40473" s="10"/>
    </row>
    <row r="40474" spans="16:20" x14ac:dyDescent="0.2">
      <c r="P40474" s="10"/>
      <c r="R40474" s="10"/>
      <c r="S40474" s="10"/>
      <c r="T40474" s="10"/>
    </row>
    <row r="40475" spans="16:20" x14ac:dyDescent="0.2">
      <c r="P40475" s="10"/>
      <c r="R40475" s="10"/>
      <c r="S40475" s="10"/>
      <c r="T40475" s="10"/>
    </row>
    <row r="40476" spans="16:20" x14ac:dyDescent="0.2">
      <c r="P40476" s="10"/>
      <c r="R40476" s="10"/>
      <c r="S40476" s="10"/>
      <c r="T40476" s="10"/>
    </row>
    <row r="40477" spans="16:20" x14ac:dyDescent="0.2">
      <c r="P40477" s="10"/>
      <c r="R40477" s="10"/>
      <c r="S40477" s="10"/>
      <c r="T40477" s="10"/>
    </row>
    <row r="40478" spans="16:20" x14ac:dyDescent="0.2">
      <c r="P40478" s="10"/>
      <c r="R40478" s="10"/>
      <c r="S40478" s="10"/>
      <c r="T40478" s="10"/>
    </row>
    <row r="40479" spans="16:20" x14ac:dyDescent="0.2">
      <c r="P40479" s="10"/>
      <c r="R40479" s="10"/>
      <c r="S40479" s="10"/>
      <c r="T40479" s="10"/>
    </row>
    <row r="40480" spans="16:20" x14ac:dyDescent="0.2">
      <c r="P40480" s="10"/>
      <c r="R40480" s="10"/>
      <c r="S40480" s="10"/>
      <c r="T40480" s="10"/>
    </row>
    <row r="40481" spans="16:20" x14ac:dyDescent="0.2">
      <c r="P40481" s="10"/>
      <c r="R40481" s="10"/>
      <c r="S40481" s="10"/>
      <c r="T40481" s="10"/>
    </row>
    <row r="40482" spans="16:20" x14ac:dyDescent="0.2">
      <c r="P40482" s="10"/>
      <c r="R40482" s="10"/>
      <c r="S40482" s="10"/>
      <c r="T40482" s="10"/>
    </row>
    <row r="40483" spans="16:20" x14ac:dyDescent="0.2">
      <c r="P40483" s="10"/>
      <c r="R40483" s="10"/>
      <c r="S40483" s="10"/>
      <c r="T40483" s="10"/>
    </row>
    <row r="40484" spans="16:20" x14ac:dyDescent="0.2">
      <c r="P40484" s="10"/>
      <c r="R40484" s="10"/>
      <c r="S40484" s="10"/>
      <c r="T40484" s="10"/>
    </row>
    <row r="40485" spans="16:20" x14ac:dyDescent="0.2">
      <c r="P40485" s="10"/>
      <c r="R40485" s="10"/>
      <c r="S40485" s="10"/>
      <c r="T40485" s="10"/>
    </row>
    <row r="40486" spans="16:20" x14ac:dyDescent="0.2">
      <c r="P40486" s="10"/>
      <c r="R40486" s="10"/>
      <c r="S40486" s="10"/>
      <c r="T40486" s="10"/>
    </row>
    <row r="40487" spans="16:20" x14ac:dyDescent="0.2">
      <c r="P40487" s="10"/>
      <c r="R40487" s="10"/>
      <c r="S40487" s="10"/>
      <c r="T40487" s="10"/>
    </row>
    <row r="40488" spans="16:20" x14ac:dyDescent="0.2">
      <c r="P40488" s="10"/>
      <c r="R40488" s="10"/>
      <c r="S40488" s="10"/>
      <c r="T40488" s="10"/>
    </row>
    <row r="40489" spans="16:20" x14ac:dyDescent="0.2">
      <c r="P40489" s="10"/>
      <c r="R40489" s="10"/>
      <c r="S40489" s="10"/>
      <c r="T40489" s="10"/>
    </row>
    <row r="40490" spans="16:20" x14ac:dyDescent="0.2">
      <c r="P40490" s="10"/>
      <c r="R40490" s="10"/>
      <c r="S40490" s="10"/>
      <c r="T40490" s="10"/>
    </row>
    <row r="40491" spans="16:20" x14ac:dyDescent="0.2">
      <c r="P40491" s="10"/>
      <c r="R40491" s="10"/>
      <c r="S40491" s="10"/>
      <c r="T40491" s="10"/>
    </row>
    <row r="40492" spans="16:20" x14ac:dyDescent="0.2">
      <c r="P40492" s="10"/>
      <c r="R40492" s="10"/>
      <c r="S40492" s="10"/>
      <c r="T40492" s="10"/>
    </row>
    <row r="40493" spans="16:20" x14ac:dyDescent="0.2">
      <c r="P40493" s="10"/>
      <c r="R40493" s="10"/>
      <c r="S40493" s="10"/>
      <c r="T40493" s="10"/>
    </row>
    <row r="40494" spans="16:20" x14ac:dyDescent="0.2">
      <c r="P40494" s="10"/>
      <c r="R40494" s="10"/>
      <c r="S40494" s="10"/>
      <c r="T40494" s="10"/>
    </row>
    <row r="40495" spans="16:20" x14ac:dyDescent="0.2">
      <c r="P40495" s="10"/>
      <c r="R40495" s="10"/>
      <c r="S40495" s="10"/>
      <c r="T40495" s="10"/>
    </row>
    <row r="40496" spans="16:20" x14ac:dyDescent="0.2">
      <c r="P40496" s="10"/>
      <c r="R40496" s="10"/>
      <c r="S40496" s="10"/>
      <c r="T40496" s="10"/>
    </row>
    <row r="40497" spans="16:20" x14ac:dyDescent="0.2">
      <c r="P40497" s="10"/>
      <c r="R40497" s="10"/>
      <c r="S40497" s="10"/>
      <c r="T40497" s="10"/>
    </row>
    <row r="40498" spans="16:20" x14ac:dyDescent="0.2">
      <c r="P40498" s="10"/>
      <c r="R40498" s="10"/>
      <c r="S40498" s="10"/>
      <c r="T40498" s="10"/>
    </row>
    <row r="40499" spans="16:20" x14ac:dyDescent="0.2">
      <c r="P40499" s="10"/>
      <c r="R40499" s="10"/>
      <c r="S40499" s="10"/>
      <c r="T40499" s="10"/>
    </row>
    <row r="40500" spans="16:20" x14ac:dyDescent="0.2">
      <c r="P40500" s="10"/>
      <c r="R40500" s="10"/>
      <c r="S40500" s="10"/>
      <c r="T40500" s="10"/>
    </row>
    <row r="40501" spans="16:20" x14ac:dyDescent="0.2">
      <c r="P40501" s="10"/>
      <c r="R40501" s="10"/>
      <c r="S40501" s="10"/>
      <c r="T40501" s="10"/>
    </row>
    <row r="40502" spans="16:20" x14ac:dyDescent="0.2">
      <c r="P40502" s="10"/>
      <c r="R40502" s="10"/>
      <c r="S40502" s="10"/>
      <c r="T40502" s="10"/>
    </row>
    <row r="40503" spans="16:20" x14ac:dyDescent="0.2">
      <c r="P40503" s="10"/>
      <c r="R40503" s="10"/>
      <c r="S40503" s="10"/>
      <c r="T40503" s="10"/>
    </row>
    <row r="40504" spans="16:20" x14ac:dyDescent="0.2">
      <c r="P40504" s="10"/>
      <c r="R40504" s="10"/>
      <c r="S40504" s="10"/>
      <c r="T40504" s="10"/>
    </row>
    <row r="40505" spans="16:20" x14ac:dyDescent="0.2">
      <c r="P40505" s="10"/>
      <c r="R40505" s="10"/>
      <c r="S40505" s="10"/>
      <c r="T40505" s="10"/>
    </row>
    <row r="40506" spans="16:20" x14ac:dyDescent="0.2">
      <c r="P40506" s="10"/>
      <c r="R40506" s="10"/>
      <c r="S40506" s="10"/>
      <c r="T40506" s="10"/>
    </row>
    <row r="40507" spans="16:20" x14ac:dyDescent="0.2">
      <c r="P40507" s="10"/>
      <c r="R40507" s="10"/>
      <c r="S40507" s="10"/>
      <c r="T40507" s="10"/>
    </row>
    <row r="40508" spans="16:20" x14ac:dyDescent="0.2">
      <c r="P40508" s="10"/>
      <c r="R40508" s="10"/>
      <c r="S40508" s="10"/>
      <c r="T40508" s="10"/>
    </row>
    <row r="40509" spans="16:20" x14ac:dyDescent="0.2">
      <c r="P40509" s="10"/>
      <c r="R40509" s="10"/>
      <c r="S40509" s="10"/>
      <c r="T40509" s="10"/>
    </row>
    <row r="40510" spans="16:20" x14ac:dyDescent="0.2">
      <c r="P40510" s="10"/>
      <c r="R40510" s="10"/>
      <c r="S40510" s="10"/>
      <c r="T40510" s="10"/>
    </row>
    <row r="40511" spans="16:20" x14ac:dyDescent="0.2">
      <c r="P40511" s="10"/>
      <c r="R40511" s="10"/>
      <c r="S40511" s="10"/>
      <c r="T40511" s="10"/>
    </row>
    <row r="40512" spans="16:20" x14ac:dyDescent="0.2">
      <c r="P40512" s="10"/>
      <c r="R40512" s="10"/>
      <c r="S40512" s="10"/>
      <c r="T40512" s="10"/>
    </row>
    <row r="40513" spans="16:20" x14ac:dyDescent="0.2">
      <c r="P40513" s="10"/>
      <c r="R40513" s="10"/>
      <c r="S40513" s="10"/>
      <c r="T40513" s="10"/>
    </row>
    <row r="40514" spans="16:20" x14ac:dyDescent="0.2">
      <c r="P40514" s="10"/>
      <c r="R40514" s="10"/>
      <c r="S40514" s="10"/>
      <c r="T40514" s="10"/>
    </row>
    <row r="40515" spans="16:20" x14ac:dyDescent="0.2">
      <c r="P40515" s="10"/>
      <c r="R40515" s="10"/>
      <c r="S40515" s="10"/>
      <c r="T40515" s="10"/>
    </row>
    <row r="40516" spans="16:20" x14ac:dyDescent="0.2">
      <c r="P40516" s="10"/>
      <c r="R40516" s="10"/>
      <c r="S40516" s="10"/>
      <c r="T40516" s="10"/>
    </row>
    <row r="40517" spans="16:20" x14ac:dyDescent="0.2">
      <c r="P40517" s="10"/>
      <c r="R40517" s="10"/>
      <c r="S40517" s="10"/>
      <c r="T40517" s="10"/>
    </row>
    <row r="40518" spans="16:20" x14ac:dyDescent="0.2">
      <c r="P40518" s="10"/>
      <c r="R40518" s="10"/>
      <c r="S40518" s="10"/>
      <c r="T40518" s="10"/>
    </row>
    <row r="40519" spans="16:20" x14ac:dyDescent="0.2">
      <c r="P40519" s="10"/>
      <c r="R40519" s="10"/>
      <c r="S40519" s="10"/>
      <c r="T40519" s="10"/>
    </row>
    <row r="40520" spans="16:20" x14ac:dyDescent="0.2">
      <c r="P40520" s="10"/>
      <c r="R40520" s="10"/>
      <c r="S40520" s="10"/>
      <c r="T40520" s="10"/>
    </row>
    <row r="40521" spans="16:20" x14ac:dyDescent="0.2">
      <c r="P40521" s="10"/>
      <c r="R40521" s="10"/>
      <c r="S40521" s="10"/>
      <c r="T40521" s="10"/>
    </row>
    <row r="40522" spans="16:20" x14ac:dyDescent="0.2">
      <c r="P40522" s="10"/>
      <c r="R40522" s="10"/>
      <c r="S40522" s="10"/>
      <c r="T40522" s="10"/>
    </row>
    <row r="40523" spans="16:20" x14ac:dyDescent="0.2">
      <c r="P40523" s="10"/>
      <c r="R40523" s="10"/>
      <c r="S40523" s="10"/>
      <c r="T40523" s="10"/>
    </row>
    <row r="40524" spans="16:20" x14ac:dyDescent="0.2">
      <c r="P40524" s="10"/>
      <c r="R40524" s="10"/>
      <c r="S40524" s="10"/>
      <c r="T40524" s="10"/>
    </row>
    <row r="40525" spans="16:20" x14ac:dyDescent="0.2">
      <c r="P40525" s="10"/>
      <c r="R40525" s="10"/>
      <c r="S40525" s="10"/>
      <c r="T40525" s="10"/>
    </row>
    <row r="40526" spans="16:20" x14ac:dyDescent="0.2">
      <c r="P40526" s="10"/>
      <c r="R40526" s="10"/>
      <c r="S40526" s="10"/>
      <c r="T40526" s="10"/>
    </row>
    <row r="40527" spans="16:20" x14ac:dyDescent="0.2">
      <c r="P40527" s="10"/>
      <c r="R40527" s="10"/>
      <c r="S40527" s="10"/>
      <c r="T40527" s="10"/>
    </row>
    <row r="40528" spans="16:20" x14ac:dyDescent="0.2">
      <c r="P40528" s="10"/>
      <c r="R40528" s="10"/>
      <c r="S40528" s="10"/>
      <c r="T40528" s="10"/>
    </row>
    <row r="40529" spans="16:20" x14ac:dyDescent="0.2">
      <c r="P40529" s="10"/>
      <c r="R40529" s="10"/>
      <c r="S40529" s="10"/>
      <c r="T40529" s="10"/>
    </row>
    <row r="40530" spans="16:20" x14ac:dyDescent="0.2">
      <c r="P40530" s="10"/>
      <c r="R40530" s="10"/>
      <c r="S40530" s="10"/>
      <c r="T40530" s="10"/>
    </row>
    <row r="40531" spans="16:20" x14ac:dyDescent="0.2">
      <c r="P40531" s="10"/>
      <c r="R40531" s="10"/>
      <c r="S40531" s="10"/>
      <c r="T40531" s="10"/>
    </row>
    <row r="40532" spans="16:20" x14ac:dyDescent="0.2">
      <c r="P40532" s="10"/>
      <c r="R40532" s="10"/>
      <c r="S40532" s="10"/>
      <c r="T40532" s="10"/>
    </row>
    <row r="40533" spans="16:20" x14ac:dyDescent="0.2">
      <c r="P40533" s="10"/>
      <c r="R40533" s="10"/>
      <c r="S40533" s="10"/>
      <c r="T40533" s="10"/>
    </row>
    <row r="40534" spans="16:20" x14ac:dyDescent="0.2">
      <c r="P40534" s="10"/>
      <c r="R40534" s="10"/>
      <c r="S40534" s="10"/>
      <c r="T40534" s="10"/>
    </row>
    <row r="40535" spans="16:20" x14ac:dyDescent="0.2">
      <c r="P40535" s="10"/>
      <c r="R40535" s="10"/>
      <c r="S40535" s="10"/>
      <c r="T40535" s="10"/>
    </row>
    <row r="40536" spans="16:20" x14ac:dyDescent="0.2">
      <c r="P40536" s="10"/>
      <c r="R40536" s="10"/>
      <c r="S40536" s="10"/>
      <c r="T40536" s="10"/>
    </row>
    <row r="40537" spans="16:20" x14ac:dyDescent="0.2">
      <c r="P40537" s="10"/>
      <c r="R40537" s="10"/>
      <c r="S40537" s="10"/>
      <c r="T40537" s="10"/>
    </row>
    <row r="40538" spans="16:20" x14ac:dyDescent="0.2">
      <c r="P40538" s="10"/>
      <c r="R40538" s="10"/>
      <c r="S40538" s="10"/>
      <c r="T40538" s="10"/>
    </row>
    <row r="40539" spans="16:20" x14ac:dyDescent="0.2">
      <c r="P40539" s="10"/>
      <c r="R40539" s="10"/>
      <c r="S40539" s="10"/>
      <c r="T40539" s="10"/>
    </row>
    <row r="40540" spans="16:20" x14ac:dyDescent="0.2">
      <c r="P40540" s="10"/>
      <c r="R40540" s="10"/>
      <c r="S40540" s="10"/>
      <c r="T40540" s="10"/>
    </row>
    <row r="40541" spans="16:20" x14ac:dyDescent="0.2">
      <c r="P40541" s="10"/>
      <c r="R40541" s="10"/>
      <c r="S40541" s="10"/>
      <c r="T40541" s="10"/>
    </row>
    <row r="40542" spans="16:20" x14ac:dyDescent="0.2">
      <c r="P40542" s="10"/>
      <c r="R40542" s="10"/>
      <c r="S40542" s="10"/>
      <c r="T40542" s="10"/>
    </row>
    <row r="40543" spans="16:20" x14ac:dyDescent="0.2">
      <c r="P40543" s="10"/>
      <c r="R40543" s="10"/>
      <c r="S40543" s="10"/>
      <c r="T40543" s="10"/>
    </row>
    <row r="40544" spans="16:20" x14ac:dyDescent="0.2">
      <c r="P40544" s="10"/>
      <c r="R40544" s="10"/>
      <c r="S40544" s="10"/>
      <c r="T40544" s="10"/>
    </row>
    <row r="40545" spans="16:20" x14ac:dyDescent="0.2">
      <c r="P40545" s="10"/>
      <c r="R40545" s="10"/>
      <c r="S40545" s="10"/>
      <c r="T40545" s="10"/>
    </row>
    <row r="40546" spans="16:20" x14ac:dyDescent="0.2">
      <c r="P40546" s="10"/>
      <c r="R40546" s="10"/>
      <c r="S40546" s="10"/>
      <c r="T40546" s="10"/>
    </row>
    <row r="40547" spans="16:20" x14ac:dyDescent="0.2">
      <c r="P40547" s="10"/>
      <c r="R40547" s="10"/>
      <c r="S40547" s="10"/>
      <c r="T40547" s="10"/>
    </row>
    <row r="40548" spans="16:20" x14ac:dyDescent="0.2">
      <c r="P40548" s="10"/>
      <c r="R40548" s="10"/>
      <c r="S40548" s="10"/>
      <c r="T40548" s="10"/>
    </row>
    <row r="40549" spans="16:20" x14ac:dyDescent="0.2">
      <c r="P40549" s="10"/>
      <c r="R40549" s="10"/>
      <c r="S40549" s="10"/>
      <c r="T40549" s="10"/>
    </row>
    <row r="40550" spans="16:20" x14ac:dyDescent="0.2">
      <c r="P40550" s="10"/>
      <c r="R40550" s="10"/>
      <c r="S40550" s="10"/>
      <c r="T40550" s="10"/>
    </row>
    <row r="40551" spans="16:20" x14ac:dyDescent="0.2">
      <c r="P40551" s="10"/>
      <c r="R40551" s="10"/>
      <c r="S40551" s="10"/>
      <c r="T40551" s="10"/>
    </row>
    <row r="40552" spans="16:20" x14ac:dyDescent="0.2">
      <c r="P40552" s="10"/>
      <c r="R40552" s="10"/>
      <c r="S40552" s="10"/>
      <c r="T40552" s="10"/>
    </row>
    <row r="40553" spans="16:20" x14ac:dyDescent="0.2">
      <c r="P40553" s="10"/>
      <c r="R40553" s="10"/>
      <c r="S40553" s="10"/>
      <c r="T40553" s="10"/>
    </row>
    <row r="40554" spans="16:20" x14ac:dyDescent="0.2">
      <c r="P40554" s="10"/>
      <c r="R40554" s="10"/>
      <c r="S40554" s="10"/>
      <c r="T40554" s="10"/>
    </row>
    <row r="40555" spans="16:20" x14ac:dyDescent="0.2">
      <c r="P40555" s="10"/>
      <c r="R40555" s="10"/>
      <c r="S40555" s="10"/>
      <c r="T40555" s="10"/>
    </row>
    <row r="40556" spans="16:20" x14ac:dyDescent="0.2">
      <c r="P40556" s="10"/>
      <c r="R40556" s="10"/>
      <c r="S40556" s="10"/>
      <c r="T40556" s="10"/>
    </row>
    <row r="40557" spans="16:20" x14ac:dyDescent="0.2">
      <c r="P40557" s="10"/>
      <c r="R40557" s="10"/>
      <c r="S40557" s="10"/>
      <c r="T40557" s="10"/>
    </row>
    <row r="40558" spans="16:20" x14ac:dyDescent="0.2">
      <c r="P40558" s="10"/>
      <c r="R40558" s="10"/>
      <c r="S40558" s="10"/>
      <c r="T40558" s="10"/>
    </row>
    <row r="40559" spans="16:20" x14ac:dyDescent="0.2">
      <c r="P40559" s="10"/>
      <c r="R40559" s="10"/>
      <c r="S40559" s="10"/>
      <c r="T40559" s="10"/>
    </row>
    <row r="40560" spans="16:20" x14ac:dyDescent="0.2">
      <c r="P40560" s="10"/>
      <c r="R40560" s="10"/>
      <c r="S40560" s="10"/>
      <c r="T40560" s="10"/>
    </row>
    <row r="40561" spans="16:20" x14ac:dyDescent="0.2">
      <c r="P40561" s="10"/>
      <c r="R40561" s="10"/>
      <c r="S40561" s="10"/>
      <c r="T40561" s="10"/>
    </row>
    <row r="40562" spans="16:20" x14ac:dyDescent="0.2">
      <c r="P40562" s="10"/>
      <c r="R40562" s="10"/>
      <c r="S40562" s="10"/>
      <c r="T40562" s="10"/>
    </row>
    <row r="40563" spans="16:20" x14ac:dyDescent="0.2">
      <c r="P40563" s="10"/>
      <c r="R40563" s="10"/>
      <c r="S40563" s="10"/>
      <c r="T40563" s="10"/>
    </row>
    <row r="40564" spans="16:20" x14ac:dyDescent="0.2">
      <c r="P40564" s="10"/>
      <c r="R40564" s="10"/>
      <c r="S40564" s="10"/>
      <c r="T40564" s="10"/>
    </row>
    <row r="40565" spans="16:20" x14ac:dyDescent="0.2">
      <c r="P40565" s="10"/>
      <c r="R40565" s="10"/>
      <c r="S40565" s="10"/>
      <c r="T40565" s="10"/>
    </row>
    <row r="40566" spans="16:20" x14ac:dyDescent="0.2">
      <c r="P40566" s="10"/>
      <c r="R40566" s="10"/>
      <c r="S40566" s="10"/>
      <c r="T40566" s="10"/>
    </row>
    <row r="40567" spans="16:20" x14ac:dyDescent="0.2">
      <c r="P40567" s="10"/>
      <c r="R40567" s="10"/>
      <c r="S40567" s="10"/>
      <c r="T40567" s="10"/>
    </row>
    <row r="40568" spans="16:20" x14ac:dyDescent="0.2">
      <c r="P40568" s="10"/>
      <c r="R40568" s="10"/>
      <c r="S40568" s="10"/>
      <c r="T40568" s="10"/>
    </row>
    <row r="40569" spans="16:20" x14ac:dyDescent="0.2">
      <c r="P40569" s="10"/>
      <c r="R40569" s="10"/>
      <c r="S40569" s="10"/>
      <c r="T40569" s="10"/>
    </row>
    <row r="40570" spans="16:20" x14ac:dyDescent="0.2">
      <c r="P40570" s="10"/>
      <c r="R40570" s="10"/>
      <c r="S40570" s="10"/>
      <c r="T40570" s="10"/>
    </row>
    <row r="40571" spans="16:20" x14ac:dyDescent="0.2">
      <c r="P40571" s="10"/>
      <c r="R40571" s="10"/>
      <c r="S40571" s="10"/>
      <c r="T40571" s="10"/>
    </row>
    <row r="40572" spans="16:20" x14ac:dyDescent="0.2">
      <c r="P40572" s="10"/>
      <c r="R40572" s="10"/>
      <c r="S40572" s="10"/>
      <c r="T40572" s="10"/>
    </row>
    <row r="40573" spans="16:20" x14ac:dyDescent="0.2">
      <c r="P40573" s="10"/>
      <c r="R40573" s="10"/>
      <c r="S40573" s="10"/>
      <c r="T40573" s="10"/>
    </row>
    <row r="40574" spans="16:20" x14ac:dyDescent="0.2">
      <c r="P40574" s="10"/>
      <c r="R40574" s="10"/>
      <c r="S40574" s="10"/>
      <c r="T40574" s="10"/>
    </row>
    <row r="40575" spans="16:20" x14ac:dyDescent="0.2">
      <c r="P40575" s="10"/>
      <c r="R40575" s="10"/>
      <c r="S40575" s="10"/>
      <c r="T40575" s="10"/>
    </row>
    <row r="40576" spans="16:20" x14ac:dyDescent="0.2">
      <c r="P40576" s="10"/>
      <c r="R40576" s="10"/>
      <c r="S40576" s="10"/>
      <c r="T40576" s="10"/>
    </row>
    <row r="40577" spans="16:20" x14ac:dyDescent="0.2">
      <c r="P40577" s="10"/>
      <c r="R40577" s="10"/>
      <c r="S40577" s="10"/>
      <c r="T40577" s="10"/>
    </row>
    <row r="40578" spans="16:20" x14ac:dyDescent="0.2">
      <c r="P40578" s="10"/>
      <c r="R40578" s="10"/>
      <c r="S40578" s="10"/>
      <c r="T40578" s="10"/>
    </row>
    <row r="40579" spans="16:20" x14ac:dyDescent="0.2">
      <c r="P40579" s="10"/>
      <c r="R40579" s="10"/>
      <c r="S40579" s="10"/>
      <c r="T40579" s="10"/>
    </row>
    <row r="40580" spans="16:20" x14ac:dyDescent="0.2">
      <c r="P40580" s="10"/>
      <c r="R40580" s="10"/>
      <c r="S40580" s="10"/>
      <c r="T40580" s="10"/>
    </row>
    <row r="40581" spans="16:20" x14ac:dyDescent="0.2">
      <c r="P40581" s="10"/>
      <c r="R40581" s="10"/>
      <c r="S40581" s="10"/>
      <c r="T40581" s="10"/>
    </row>
    <row r="40582" spans="16:20" x14ac:dyDescent="0.2">
      <c r="P40582" s="10"/>
      <c r="R40582" s="10"/>
      <c r="S40582" s="10"/>
      <c r="T40582" s="10"/>
    </row>
    <row r="40583" spans="16:20" x14ac:dyDescent="0.2">
      <c r="P40583" s="10"/>
      <c r="R40583" s="10"/>
      <c r="S40583" s="10"/>
      <c r="T40583" s="10"/>
    </row>
    <row r="40584" spans="16:20" x14ac:dyDescent="0.2">
      <c r="P40584" s="10"/>
      <c r="R40584" s="10"/>
      <c r="S40584" s="10"/>
      <c r="T40584" s="10"/>
    </row>
    <row r="40585" spans="16:20" x14ac:dyDescent="0.2">
      <c r="P40585" s="10"/>
      <c r="R40585" s="10"/>
      <c r="S40585" s="10"/>
      <c r="T40585" s="10"/>
    </row>
    <row r="40586" spans="16:20" x14ac:dyDescent="0.2">
      <c r="P40586" s="10"/>
      <c r="R40586" s="10"/>
      <c r="S40586" s="10"/>
      <c r="T40586" s="10"/>
    </row>
    <row r="40587" spans="16:20" x14ac:dyDescent="0.2">
      <c r="P40587" s="10"/>
      <c r="R40587" s="10"/>
      <c r="S40587" s="10"/>
      <c r="T40587" s="10"/>
    </row>
    <row r="40588" spans="16:20" x14ac:dyDescent="0.2">
      <c r="P40588" s="10"/>
      <c r="R40588" s="10"/>
      <c r="S40588" s="10"/>
      <c r="T40588" s="10"/>
    </row>
    <row r="40589" spans="16:20" x14ac:dyDescent="0.2">
      <c r="P40589" s="10"/>
      <c r="R40589" s="10"/>
      <c r="S40589" s="10"/>
      <c r="T40589" s="10"/>
    </row>
    <row r="40590" spans="16:20" x14ac:dyDescent="0.2">
      <c r="P40590" s="10"/>
      <c r="R40590" s="10"/>
      <c r="S40590" s="10"/>
      <c r="T40590" s="10"/>
    </row>
    <row r="40591" spans="16:20" x14ac:dyDescent="0.2">
      <c r="P40591" s="10"/>
      <c r="R40591" s="10"/>
      <c r="S40591" s="10"/>
      <c r="T40591" s="10"/>
    </row>
    <row r="40592" spans="16:20" x14ac:dyDescent="0.2">
      <c r="P40592" s="10"/>
      <c r="R40592" s="10"/>
      <c r="S40592" s="10"/>
      <c r="T40592" s="10"/>
    </row>
    <row r="40593" spans="16:20" x14ac:dyDescent="0.2">
      <c r="P40593" s="10"/>
      <c r="R40593" s="10"/>
      <c r="S40593" s="10"/>
      <c r="T40593" s="10"/>
    </row>
    <row r="40594" spans="16:20" x14ac:dyDescent="0.2">
      <c r="P40594" s="10"/>
      <c r="R40594" s="10"/>
      <c r="S40594" s="10"/>
      <c r="T40594" s="10"/>
    </row>
    <row r="40595" spans="16:20" x14ac:dyDescent="0.2">
      <c r="P40595" s="10"/>
      <c r="R40595" s="10"/>
      <c r="S40595" s="10"/>
      <c r="T40595" s="10"/>
    </row>
    <row r="40596" spans="16:20" x14ac:dyDescent="0.2">
      <c r="P40596" s="10"/>
      <c r="R40596" s="10"/>
      <c r="S40596" s="10"/>
      <c r="T40596" s="10"/>
    </row>
    <row r="40597" spans="16:20" x14ac:dyDescent="0.2">
      <c r="P40597" s="10"/>
      <c r="R40597" s="10"/>
      <c r="S40597" s="10"/>
      <c r="T40597" s="10"/>
    </row>
    <row r="40598" spans="16:20" x14ac:dyDescent="0.2">
      <c r="P40598" s="10"/>
      <c r="R40598" s="10"/>
      <c r="S40598" s="10"/>
      <c r="T40598" s="10"/>
    </row>
    <row r="40599" spans="16:20" x14ac:dyDescent="0.2">
      <c r="P40599" s="10"/>
      <c r="R40599" s="10"/>
      <c r="S40599" s="10"/>
      <c r="T40599" s="10"/>
    </row>
    <row r="40600" spans="16:20" x14ac:dyDescent="0.2">
      <c r="P40600" s="10"/>
      <c r="R40600" s="10"/>
      <c r="S40600" s="10"/>
      <c r="T40600" s="10"/>
    </row>
    <row r="40601" spans="16:20" x14ac:dyDescent="0.2">
      <c r="P40601" s="10"/>
      <c r="R40601" s="10"/>
      <c r="S40601" s="10"/>
      <c r="T40601" s="10"/>
    </row>
    <row r="40602" spans="16:20" x14ac:dyDescent="0.2">
      <c r="P40602" s="10"/>
      <c r="R40602" s="10"/>
      <c r="S40602" s="10"/>
      <c r="T40602" s="10"/>
    </row>
    <row r="40603" spans="16:20" x14ac:dyDescent="0.2">
      <c r="P40603" s="10"/>
      <c r="R40603" s="10"/>
      <c r="S40603" s="10"/>
      <c r="T40603" s="10"/>
    </row>
    <row r="40604" spans="16:20" x14ac:dyDescent="0.2">
      <c r="P40604" s="10"/>
      <c r="R40604" s="10"/>
      <c r="S40604" s="10"/>
      <c r="T40604" s="10"/>
    </row>
    <row r="40605" spans="16:20" x14ac:dyDescent="0.2">
      <c r="P40605" s="10"/>
      <c r="R40605" s="10"/>
      <c r="S40605" s="10"/>
      <c r="T40605" s="10"/>
    </row>
    <row r="40606" spans="16:20" x14ac:dyDescent="0.2">
      <c r="P40606" s="10"/>
      <c r="R40606" s="10"/>
      <c r="S40606" s="10"/>
      <c r="T40606" s="10"/>
    </row>
    <row r="40607" spans="16:20" x14ac:dyDescent="0.2">
      <c r="P40607" s="10"/>
      <c r="R40607" s="10"/>
      <c r="S40607" s="10"/>
      <c r="T40607" s="10"/>
    </row>
    <row r="40608" spans="16:20" x14ac:dyDescent="0.2">
      <c r="P40608" s="10"/>
      <c r="R40608" s="10"/>
      <c r="S40608" s="10"/>
      <c r="T40608" s="10"/>
    </row>
    <row r="40609" spans="16:20" x14ac:dyDescent="0.2">
      <c r="P40609" s="10"/>
      <c r="R40609" s="10"/>
      <c r="S40609" s="10"/>
      <c r="T40609" s="10"/>
    </row>
    <row r="40610" spans="16:20" x14ac:dyDescent="0.2">
      <c r="P40610" s="10"/>
      <c r="R40610" s="10"/>
      <c r="S40610" s="10"/>
      <c r="T40610" s="10"/>
    </row>
    <row r="40611" spans="16:20" x14ac:dyDescent="0.2">
      <c r="P40611" s="10"/>
      <c r="R40611" s="10"/>
      <c r="S40611" s="10"/>
      <c r="T40611" s="10"/>
    </row>
    <row r="40612" spans="16:20" x14ac:dyDescent="0.2">
      <c r="P40612" s="10"/>
      <c r="R40612" s="10"/>
      <c r="S40612" s="10"/>
      <c r="T40612" s="10"/>
    </row>
    <row r="40613" spans="16:20" x14ac:dyDescent="0.2">
      <c r="P40613" s="10"/>
      <c r="R40613" s="10"/>
      <c r="S40613" s="10"/>
      <c r="T40613" s="10"/>
    </row>
    <row r="40614" spans="16:20" x14ac:dyDescent="0.2">
      <c r="P40614" s="10"/>
      <c r="R40614" s="10"/>
      <c r="S40614" s="10"/>
      <c r="T40614" s="10"/>
    </row>
    <row r="40615" spans="16:20" x14ac:dyDescent="0.2">
      <c r="P40615" s="10"/>
      <c r="R40615" s="10"/>
      <c r="S40615" s="10"/>
      <c r="T40615" s="10"/>
    </row>
    <row r="40616" spans="16:20" x14ac:dyDescent="0.2">
      <c r="P40616" s="10"/>
      <c r="R40616" s="10"/>
      <c r="S40616" s="10"/>
      <c r="T40616" s="10"/>
    </row>
    <row r="40617" spans="16:20" x14ac:dyDescent="0.2">
      <c r="P40617" s="10"/>
      <c r="R40617" s="10"/>
      <c r="S40617" s="10"/>
      <c r="T40617" s="10"/>
    </row>
    <row r="40618" spans="16:20" x14ac:dyDescent="0.2">
      <c r="P40618" s="10"/>
      <c r="R40618" s="10"/>
      <c r="S40618" s="10"/>
      <c r="T40618" s="10"/>
    </row>
    <row r="40619" spans="16:20" x14ac:dyDescent="0.2">
      <c r="P40619" s="10"/>
      <c r="R40619" s="10"/>
      <c r="S40619" s="10"/>
      <c r="T40619" s="10"/>
    </row>
    <row r="40620" spans="16:20" x14ac:dyDescent="0.2">
      <c r="P40620" s="10"/>
      <c r="R40620" s="10"/>
      <c r="S40620" s="10"/>
      <c r="T40620" s="10"/>
    </row>
    <row r="40621" spans="16:20" x14ac:dyDescent="0.2">
      <c r="P40621" s="10"/>
      <c r="R40621" s="10"/>
      <c r="S40621" s="10"/>
      <c r="T40621" s="10"/>
    </row>
    <row r="40622" spans="16:20" x14ac:dyDescent="0.2">
      <c r="P40622" s="10"/>
      <c r="R40622" s="10"/>
      <c r="S40622" s="10"/>
      <c r="T40622" s="10"/>
    </row>
    <row r="40623" spans="16:20" x14ac:dyDescent="0.2">
      <c r="P40623" s="10"/>
      <c r="R40623" s="10"/>
      <c r="S40623" s="10"/>
      <c r="T40623" s="10"/>
    </row>
    <row r="40624" spans="16:20" x14ac:dyDescent="0.2">
      <c r="P40624" s="10"/>
      <c r="R40624" s="10"/>
      <c r="S40624" s="10"/>
      <c r="T40624" s="10"/>
    </row>
    <row r="40625" spans="16:20" x14ac:dyDescent="0.2">
      <c r="P40625" s="10"/>
      <c r="R40625" s="10"/>
      <c r="S40625" s="10"/>
      <c r="T40625" s="10"/>
    </row>
    <row r="40626" spans="16:20" x14ac:dyDescent="0.2">
      <c r="P40626" s="10"/>
      <c r="R40626" s="10"/>
      <c r="S40626" s="10"/>
      <c r="T40626" s="10"/>
    </row>
    <row r="40627" spans="16:20" x14ac:dyDescent="0.2">
      <c r="P40627" s="10"/>
      <c r="R40627" s="10"/>
      <c r="S40627" s="10"/>
      <c r="T40627" s="10"/>
    </row>
    <row r="40628" spans="16:20" x14ac:dyDescent="0.2">
      <c r="P40628" s="10"/>
      <c r="R40628" s="10"/>
      <c r="S40628" s="10"/>
      <c r="T40628" s="10"/>
    </row>
    <row r="40629" spans="16:20" x14ac:dyDescent="0.2">
      <c r="P40629" s="10"/>
      <c r="R40629" s="10"/>
      <c r="S40629" s="10"/>
      <c r="T40629" s="10"/>
    </row>
    <row r="40630" spans="16:20" x14ac:dyDescent="0.2">
      <c r="P40630" s="10"/>
      <c r="R40630" s="10"/>
      <c r="S40630" s="10"/>
      <c r="T40630" s="10"/>
    </row>
    <row r="40631" spans="16:20" x14ac:dyDescent="0.2">
      <c r="P40631" s="10"/>
      <c r="R40631" s="10"/>
      <c r="S40631" s="10"/>
      <c r="T40631" s="10"/>
    </row>
    <row r="40632" spans="16:20" x14ac:dyDescent="0.2">
      <c r="P40632" s="10"/>
      <c r="R40632" s="10"/>
      <c r="S40632" s="10"/>
      <c r="T40632" s="10"/>
    </row>
    <row r="40633" spans="16:20" x14ac:dyDescent="0.2">
      <c r="P40633" s="10"/>
      <c r="R40633" s="10"/>
      <c r="S40633" s="10"/>
      <c r="T40633" s="10"/>
    </row>
    <row r="40634" spans="16:20" x14ac:dyDescent="0.2">
      <c r="P40634" s="10"/>
      <c r="R40634" s="10"/>
      <c r="S40634" s="10"/>
      <c r="T40634" s="10"/>
    </row>
    <row r="40635" spans="16:20" x14ac:dyDescent="0.2">
      <c r="P40635" s="10"/>
      <c r="R40635" s="10"/>
      <c r="S40635" s="10"/>
      <c r="T40635" s="10"/>
    </row>
    <row r="40636" spans="16:20" x14ac:dyDescent="0.2">
      <c r="P40636" s="10"/>
      <c r="R40636" s="10"/>
      <c r="S40636" s="10"/>
      <c r="T40636" s="10"/>
    </row>
    <row r="40637" spans="16:20" x14ac:dyDescent="0.2">
      <c r="P40637" s="10"/>
      <c r="R40637" s="10"/>
      <c r="S40637" s="10"/>
      <c r="T40637" s="10"/>
    </row>
    <row r="40638" spans="16:20" x14ac:dyDescent="0.2">
      <c r="P40638" s="10"/>
      <c r="R40638" s="10"/>
      <c r="S40638" s="10"/>
      <c r="T40638" s="10"/>
    </row>
    <row r="40639" spans="16:20" x14ac:dyDescent="0.2">
      <c r="P40639" s="10"/>
      <c r="R40639" s="10"/>
      <c r="S40639" s="10"/>
      <c r="T40639" s="10"/>
    </row>
    <row r="40640" spans="16:20" x14ac:dyDescent="0.2">
      <c r="P40640" s="10"/>
      <c r="R40640" s="10"/>
      <c r="S40640" s="10"/>
      <c r="T40640" s="10"/>
    </row>
    <row r="40641" spans="16:20" x14ac:dyDescent="0.2">
      <c r="P40641" s="10"/>
      <c r="R40641" s="10"/>
      <c r="S40641" s="10"/>
      <c r="T40641" s="10"/>
    </row>
    <row r="40642" spans="16:20" x14ac:dyDescent="0.2">
      <c r="P40642" s="10"/>
      <c r="R40642" s="10"/>
      <c r="S40642" s="10"/>
      <c r="T40642" s="10"/>
    </row>
    <row r="40643" spans="16:20" x14ac:dyDescent="0.2">
      <c r="P40643" s="10"/>
      <c r="R40643" s="10"/>
      <c r="S40643" s="10"/>
      <c r="T40643" s="10"/>
    </row>
    <row r="40644" spans="16:20" x14ac:dyDescent="0.2">
      <c r="P40644" s="10"/>
      <c r="R40644" s="10"/>
      <c r="S40644" s="10"/>
      <c r="T40644" s="10"/>
    </row>
    <row r="40645" spans="16:20" x14ac:dyDescent="0.2">
      <c r="P40645" s="10"/>
      <c r="R40645" s="10"/>
      <c r="S40645" s="10"/>
      <c r="T40645" s="10"/>
    </row>
    <row r="40646" spans="16:20" x14ac:dyDescent="0.2">
      <c r="P40646" s="10"/>
      <c r="R40646" s="10"/>
      <c r="S40646" s="10"/>
      <c r="T40646" s="10"/>
    </row>
    <row r="40647" spans="16:20" x14ac:dyDescent="0.2">
      <c r="P40647" s="10"/>
      <c r="R40647" s="10"/>
      <c r="S40647" s="10"/>
      <c r="T40647" s="10"/>
    </row>
    <row r="40648" spans="16:20" x14ac:dyDescent="0.2">
      <c r="P40648" s="10"/>
      <c r="R40648" s="10"/>
      <c r="S40648" s="10"/>
      <c r="T40648" s="10"/>
    </row>
    <row r="40649" spans="16:20" x14ac:dyDescent="0.2">
      <c r="P40649" s="10"/>
      <c r="R40649" s="10"/>
      <c r="S40649" s="10"/>
      <c r="T40649" s="10"/>
    </row>
    <row r="40650" spans="16:20" x14ac:dyDescent="0.2">
      <c r="P40650" s="10"/>
      <c r="R40650" s="10"/>
      <c r="S40650" s="10"/>
      <c r="T40650" s="10"/>
    </row>
    <row r="40651" spans="16:20" x14ac:dyDescent="0.2">
      <c r="P40651" s="10"/>
      <c r="R40651" s="10"/>
      <c r="S40651" s="10"/>
      <c r="T40651" s="10"/>
    </row>
    <row r="40652" spans="16:20" x14ac:dyDescent="0.2">
      <c r="P40652" s="10"/>
      <c r="R40652" s="10"/>
      <c r="S40652" s="10"/>
      <c r="T40652" s="10"/>
    </row>
    <row r="40653" spans="16:20" x14ac:dyDescent="0.2">
      <c r="P40653" s="10"/>
      <c r="R40653" s="10"/>
      <c r="S40653" s="10"/>
      <c r="T40653" s="10"/>
    </row>
    <row r="40654" spans="16:20" x14ac:dyDescent="0.2">
      <c r="P40654" s="10"/>
      <c r="R40654" s="10"/>
      <c r="S40654" s="10"/>
      <c r="T40654" s="10"/>
    </row>
    <row r="40655" spans="16:20" x14ac:dyDescent="0.2">
      <c r="P40655" s="10"/>
      <c r="R40655" s="10"/>
      <c r="S40655" s="10"/>
      <c r="T40655" s="10"/>
    </row>
    <row r="40656" spans="16:20" x14ac:dyDescent="0.2">
      <c r="P40656" s="10"/>
      <c r="R40656" s="10"/>
      <c r="S40656" s="10"/>
      <c r="T40656" s="10"/>
    </row>
    <row r="40657" spans="16:20" x14ac:dyDescent="0.2">
      <c r="P40657" s="10"/>
      <c r="R40657" s="10"/>
      <c r="S40657" s="10"/>
      <c r="T40657" s="10"/>
    </row>
    <row r="40658" spans="16:20" x14ac:dyDescent="0.2">
      <c r="P40658" s="10"/>
      <c r="R40658" s="10"/>
      <c r="S40658" s="10"/>
      <c r="T40658" s="10"/>
    </row>
    <row r="40659" spans="16:20" x14ac:dyDescent="0.2">
      <c r="P40659" s="10"/>
      <c r="R40659" s="10"/>
      <c r="S40659" s="10"/>
      <c r="T40659" s="10"/>
    </row>
    <row r="40660" spans="16:20" x14ac:dyDescent="0.2">
      <c r="P40660" s="10"/>
      <c r="R40660" s="10"/>
      <c r="S40660" s="10"/>
      <c r="T40660" s="10"/>
    </row>
    <row r="40661" spans="16:20" x14ac:dyDescent="0.2">
      <c r="P40661" s="10"/>
      <c r="R40661" s="10"/>
      <c r="S40661" s="10"/>
      <c r="T40661" s="10"/>
    </row>
    <row r="40662" spans="16:20" x14ac:dyDescent="0.2">
      <c r="P40662" s="10"/>
      <c r="R40662" s="10"/>
      <c r="S40662" s="10"/>
      <c r="T40662" s="10"/>
    </row>
    <row r="40663" spans="16:20" x14ac:dyDescent="0.2">
      <c r="P40663" s="10"/>
      <c r="R40663" s="10"/>
      <c r="S40663" s="10"/>
      <c r="T40663" s="10"/>
    </row>
    <row r="40664" spans="16:20" x14ac:dyDescent="0.2">
      <c r="P40664" s="10"/>
      <c r="R40664" s="10"/>
      <c r="S40664" s="10"/>
      <c r="T40664" s="10"/>
    </row>
    <row r="40665" spans="16:20" x14ac:dyDescent="0.2">
      <c r="P40665" s="10"/>
      <c r="R40665" s="10"/>
      <c r="S40665" s="10"/>
      <c r="T40665" s="10"/>
    </row>
    <row r="40666" spans="16:20" x14ac:dyDescent="0.2">
      <c r="P40666" s="10"/>
      <c r="R40666" s="10"/>
      <c r="S40666" s="10"/>
      <c r="T40666" s="10"/>
    </row>
    <row r="40667" spans="16:20" x14ac:dyDescent="0.2">
      <c r="P40667" s="10"/>
      <c r="R40667" s="10"/>
      <c r="S40667" s="10"/>
      <c r="T40667" s="10"/>
    </row>
    <row r="40668" spans="16:20" x14ac:dyDescent="0.2">
      <c r="P40668" s="10"/>
      <c r="R40668" s="10"/>
      <c r="S40668" s="10"/>
      <c r="T40668" s="10"/>
    </row>
    <row r="40669" spans="16:20" x14ac:dyDescent="0.2">
      <c r="P40669" s="10"/>
      <c r="R40669" s="10"/>
      <c r="S40669" s="10"/>
      <c r="T40669" s="10"/>
    </row>
    <row r="40670" spans="16:20" x14ac:dyDescent="0.2">
      <c r="P40670" s="10"/>
      <c r="R40670" s="10"/>
      <c r="S40670" s="10"/>
      <c r="T40670" s="10"/>
    </row>
    <row r="40671" spans="16:20" x14ac:dyDescent="0.2">
      <c r="P40671" s="10"/>
      <c r="R40671" s="10"/>
      <c r="S40671" s="10"/>
      <c r="T40671" s="10"/>
    </row>
    <row r="40672" spans="16:20" x14ac:dyDescent="0.2">
      <c r="P40672" s="10"/>
      <c r="R40672" s="10"/>
      <c r="S40672" s="10"/>
      <c r="T40672" s="10"/>
    </row>
    <row r="40673" spans="16:20" x14ac:dyDescent="0.2">
      <c r="P40673" s="10"/>
      <c r="R40673" s="10"/>
      <c r="S40673" s="10"/>
      <c r="T40673" s="10"/>
    </row>
    <row r="40674" spans="16:20" x14ac:dyDescent="0.2">
      <c r="P40674" s="10"/>
      <c r="R40674" s="10"/>
      <c r="S40674" s="10"/>
      <c r="T40674" s="10"/>
    </row>
    <row r="40675" spans="16:20" x14ac:dyDescent="0.2">
      <c r="P40675" s="10"/>
      <c r="R40675" s="10"/>
      <c r="S40675" s="10"/>
      <c r="T40675" s="10"/>
    </row>
    <row r="40676" spans="16:20" x14ac:dyDescent="0.2">
      <c r="P40676" s="10"/>
      <c r="R40676" s="10"/>
      <c r="S40676" s="10"/>
      <c r="T40676" s="10"/>
    </row>
    <row r="40677" spans="16:20" x14ac:dyDescent="0.2">
      <c r="P40677" s="10"/>
      <c r="R40677" s="10"/>
      <c r="S40677" s="10"/>
      <c r="T40677" s="10"/>
    </row>
    <row r="40678" spans="16:20" x14ac:dyDescent="0.2">
      <c r="P40678" s="10"/>
      <c r="R40678" s="10"/>
      <c r="S40678" s="10"/>
      <c r="T40678" s="10"/>
    </row>
    <row r="40679" spans="16:20" x14ac:dyDescent="0.2">
      <c r="P40679" s="10"/>
      <c r="R40679" s="10"/>
      <c r="S40679" s="10"/>
      <c r="T40679" s="10"/>
    </row>
    <row r="40680" spans="16:20" x14ac:dyDescent="0.2">
      <c r="P40680" s="10"/>
      <c r="R40680" s="10"/>
      <c r="S40680" s="10"/>
      <c r="T40680" s="10"/>
    </row>
    <row r="40681" spans="16:20" x14ac:dyDescent="0.2">
      <c r="P40681" s="10"/>
      <c r="R40681" s="10"/>
      <c r="S40681" s="10"/>
      <c r="T40681" s="10"/>
    </row>
    <row r="40682" spans="16:20" x14ac:dyDescent="0.2">
      <c r="P40682" s="10"/>
      <c r="R40682" s="10"/>
      <c r="S40682" s="10"/>
      <c r="T40682" s="10"/>
    </row>
    <row r="40683" spans="16:20" x14ac:dyDescent="0.2">
      <c r="P40683" s="10"/>
      <c r="R40683" s="10"/>
      <c r="S40683" s="10"/>
      <c r="T40683" s="10"/>
    </row>
    <row r="40684" spans="16:20" x14ac:dyDescent="0.2">
      <c r="P40684" s="10"/>
      <c r="R40684" s="10"/>
      <c r="S40684" s="10"/>
      <c r="T40684" s="10"/>
    </row>
    <row r="40685" spans="16:20" x14ac:dyDescent="0.2">
      <c r="P40685" s="10"/>
      <c r="R40685" s="10"/>
      <c r="S40685" s="10"/>
      <c r="T40685" s="10"/>
    </row>
    <row r="40686" spans="16:20" x14ac:dyDescent="0.2">
      <c r="P40686" s="10"/>
      <c r="R40686" s="10"/>
      <c r="S40686" s="10"/>
      <c r="T40686" s="10"/>
    </row>
    <row r="40687" spans="16:20" x14ac:dyDescent="0.2">
      <c r="P40687" s="10"/>
      <c r="R40687" s="10"/>
      <c r="S40687" s="10"/>
      <c r="T40687" s="10"/>
    </row>
    <row r="40688" spans="16:20" x14ac:dyDescent="0.2">
      <c r="P40688" s="10"/>
      <c r="R40688" s="10"/>
      <c r="S40688" s="10"/>
      <c r="T40688" s="10"/>
    </row>
    <row r="40689" spans="16:20" x14ac:dyDescent="0.2">
      <c r="P40689" s="10"/>
      <c r="R40689" s="10"/>
      <c r="S40689" s="10"/>
      <c r="T40689" s="10"/>
    </row>
    <row r="40690" spans="16:20" x14ac:dyDescent="0.2">
      <c r="P40690" s="10"/>
      <c r="R40690" s="10"/>
      <c r="S40690" s="10"/>
      <c r="T40690" s="10"/>
    </row>
    <row r="40691" spans="16:20" x14ac:dyDescent="0.2">
      <c r="P40691" s="10"/>
      <c r="R40691" s="10"/>
      <c r="S40691" s="10"/>
      <c r="T40691" s="10"/>
    </row>
    <row r="40692" spans="16:20" x14ac:dyDescent="0.2">
      <c r="P40692" s="10"/>
      <c r="R40692" s="10"/>
      <c r="S40692" s="10"/>
      <c r="T40692" s="10"/>
    </row>
    <row r="40693" spans="16:20" x14ac:dyDescent="0.2">
      <c r="P40693" s="10"/>
      <c r="R40693" s="10"/>
      <c r="S40693" s="10"/>
      <c r="T40693" s="10"/>
    </row>
    <row r="40694" spans="16:20" x14ac:dyDescent="0.2">
      <c r="P40694" s="10"/>
      <c r="R40694" s="10"/>
      <c r="S40694" s="10"/>
      <c r="T40694" s="10"/>
    </row>
    <row r="40695" spans="16:20" x14ac:dyDescent="0.2">
      <c r="P40695" s="10"/>
      <c r="R40695" s="10"/>
      <c r="S40695" s="10"/>
      <c r="T40695" s="10"/>
    </row>
    <row r="40696" spans="16:20" x14ac:dyDescent="0.2">
      <c r="P40696" s="10"/>
      <c r="R40696" s="10"/>
      <c r="S40696" s="10"/>
      <c r="T40696" s="10"/>
    </row>
    <row r="40697" spans="16:20" x14ac:dyDescent="0.2">
      <c r="P40697" s="10"/>
      <c r="R40697" s="10"/>
      <c r="S40697" s="10"/>
      <c r="T40697" s="10"/>
    </row>
    <row r="40698" spans="16:20" x14ac:dyDescent="0.2">
      <c r="P40698" s="10"/>
      <c r="R40698" s="10"/>
      <c r="S40698" s="10"/>
      <c r="T40698" s="10"/>
    </row>
    <row r="40699" spans="16:20" x14ac:dyDescent="0.2">
      <c r="P40699" s="10"/>
      <c r="R40699" s="10"/>
      <c r="S40699" s="10"/>
      <c r="T40699" s="10"/>
    </row>
    <row r="40700" spans="16:20" x14ac:dyDescent="0.2">
      <c r="P40700" s="10"/>
      <c r="R40700" s="10"/>
      <c r="S40700" s="10"/>
      <c r="T40700" s="10"/>
    </row>
    <row r="40701" spans="16:20" x14ac:dyDescent="0.2">
      <c r="P40701" s="10"/>
      <c r="R40701" s="10"/>
      <c r="S40701" s="10"/>
      <c r="T40701" s="10"/>
    </row>
    <row r="40702" spans="16:20" x14ac:dyDescent="0.2">
      <c r="P40702" s="10"/>
      <c r="R40702" s="10"/>
      <c r="S40702" s="10"/>
      <c r="T40702" s="10"/>
    </row>
    <row r="40703" spans="16:20" x14ac:dyDescent="0.2">
      <c r="P40703" s="10"/>
      <c r="R40703" s="10"/>
      <c r="S40703" s="10"/>
      <c r="T40703" s="10"/>
    </row>
    <row r="40704" spans="16:20" x14ac:dyDescent="0.2">
      <c r="P40704" s="10"/>
      <c r="R40704" s="10"/>
      <c r="S40704" s="10"/>
      <c r="T40704" s="10"/>
    </row>
    <row r="40705" spans="16:20" x14ac:dyDescent="0.2">
      <c r="P40705" s="10"/>
      <c r="R40705" s="10"/>
      <c r="S40705" s="10"/>
      <c r="T40705" s="10"/>
    </row>
    <row r="40706" spans="16:20" x14ac:dyDescent="0.2">
      <c r="P40706" s="10"/>
      <c r="R40706" s="10"/>
      <c r="S40706" s="10"/>
      <c r="T40706" s="10"/>
    </row>
    <row r="40707" spans="16:20" x14ac:dyDescent="0.2">
      <c r="P40707" s="10"/>
      <c r="R40707" s="10"/>
      <c r="S40707" s="10"/>
      <c r="T40707" s="10"/>
    </row>
    <row r="40708" spans="16:20" x14ac:dyDescent="0.2">
      <c r="P40708" s="10"/>
      <c r="R40708" s="10"/>
      <c r="S40708" s="10"/>
      <c r="T40708" s="10"/>
    </row>
    <row r="40709" spans="16:20" x14ac:dyDescent="0.2">
      <c r="P40709" s="10"/>
      <c r="R40709" s="10"/>
      <c r="S40709" s="10"/>
      <c r="T40709" s="10"/>
    </row>
    <row r="40710" spans="16:20" x14ac:dyDescent="0.2">
      <c r="P40710" s="10"/>
      <c r="R40710" s="10"/>
      <c r="S40710" s="10"/>
      <c r="T40710" s="10"/>
    </row>
    <row r="40711" spans="16:20" x14ac:dyDescent="0.2">
      <c r="P40711" s="10"/>
      <c r="R40711" s="10"/>
      <c r="S40711" s="10"/>
      <c r="T40711" s="10"/>
    </row>
    <row r="40712" spans="16:20" x14ac:dyDescent="0.2">
      <c r="P40712" s="10"/>
      <c r="R40712" s="10"/>
      <c r="S40712" s="10"/>
      <c r="T40712" s="10"/>
    </row>
    <row r="40713" spans="16:20" x14ac:dyDescent="0.2">
      <c r="P40713" s="10"/>
      <c r="R40713" s="10"/>
      <c r="S40713" s="10"/>
      <c r="T40713" s="10"/>
    </row>
    <row r="40714" spans="16:20" x14ac:dyDescent="0.2">
      <c r="P40714" s="10"/>
      <c r="R40714" s="10"/>
      <c r="S40714" s="10"/>
      <c r="T40714" s="10"/>
    </row>
    <row r="40715" spans="16:20" x14ac:dyDescent="0.2">
      <c r="P40715" s="10"/>
      <c r="R40715" s="10"/>
      <c r="S40715" s="10"/>
      <c r="T40715" s="10"/>
    </row>
    <row r="40716" spans="16:20" x14ac:dyDescent="0.2">
      <c r="P40716" s="10"/>
      <c r="R40716" s="10"/>
      <c r="S40716" s="10"/>
      <c r="T40716" s="10"/>
    </row>
    <row r="40717" spans="16:20" x14ac:dyDescent="0.2">
      <c r="P40717" s="10"/>
      <c r="R40717" s="10"/>
      <c r="S40717" s="10"/>
      <c r="T40717" s="10"/>
    </row>
    <row r="40718" spans="16:20" x14ac:dyDescent="0.2">
      <c r="P40718" s="10"/>
      <c r="R40718" s="10"/>
      <c r="S40718" s="10"/>
      <c r="T40718" s="10"/>
    </row>
    <row r="40719" spans="16:20" x14ac:dyDescent="0.2">
      <c r="P40719" s="10"/>
      <c r="R40719" s="10"/>
      <c r="S40719" s="10"/>
      <c r="T40719" s="10"/>
    </row>
    <row r="40720" spans="16:20" x14ac:dyDescent="0.2">
      <c r="P40720" s="10"/>
      <c r="R40720" s="10"/>
      <c r="S40720" s="10"/>
      <c r="T40720" s="10"/>
    </row>
    <row r="40721" spans="16:20" x14ac:dyDescent="0.2">
      <c r="P40721" s="10"/>
      <c r="R40721" s="10"/>
      <c r="S40721" s="10"/>
      <c r="T40721" s="10"/>
    </row>
    <row r="40722" spans="16:20" x14ac:dyDescent="0.2">
      <c r="P40722" s="10"/>
      <c r="R40722" s="10"/>
      <c r="S40722" s="10"/>
      <c r="T40722" s="10"/>
    </row>
    <row r="40723" spans="16:20" x14ac:dyDescent="0.2">
      <c r="P40723" s="10"/>
      <c r="R40723" s="10"/>
      <c r="S40723" s="10"/>
      <c r="T40723" s="10"/>
    </row>
    <row r="40724" spans="16:20" x14ac:dyDescent="0.2">
      <c r="P40724" s="10"/>
      <c r="R40724" s="10"/>
      <c r="S40724" s="10"/>
      <c r="T40724" s="10"/>
    </row>
    <row r="40725" spans="16:20" x14ac:dyDescent="0.2">
      <c r="P40725" s="10"/>
      <c r="R40725" s="10"/>
      <c r="S40725" s="10"/>
      <c r="T40725" s="10"/>
    </row>
    <row r="40726" spans="16:20" x14ac:dyDescent="0.2">
      <c r="P40726" s="10"/>
      <c r="R40726" s="10"/>
      <c r="S40726" s="10"/>
      <c r="T40726" s="10"/>
    </row>
    <row r="40727" spans="16:20" x14ac:dyDescent="0.2">
      <c r="P40727" s="10"/>
      <c r="R40727" s="10"/>
      <c r="S40727" s="10"/>
      <c r="T40727" s="10"/>
    </row>
    <row r="40728" spans="16:20" x14ac:dyDescent="0.2">
      <c r="P40728" s="10"/>
      <c r="R40728" s="10"/>
      <c r="S40728" s="10"/>
      <c r="T40728" s="10"/>
    </row>
    <row r="40729" spans="16:20" x14ac:dyDescent="0.2">
      <c r="P40729" s="10"/>
      <c r="R40729" s="10"/>
      <c r="S40729" s="10"/>
      <c r="T40729" s="10"/>
    </row>
    <row r="40730" spans="16:20" x14ac:dyDescent="0.2">
      <c r="P40730" s="10"/>
      <c r="R40730" s="10"/>
      <c r="S40730" s="10"/>
      <c r="T40730" s="10"/>
    </row>
    <row r="40731" spans="16:20" x14ac:dyDescent="0.2">
      <c r="P40731" s="10"/>
      <c r="R40731" s="10"/>
      <c r="S40731" s="10"/>
      <c r="T40731" s="10"/>
    </row>
    <row r="40732" spans="16:20" x14ac:dyDescent="0.2">
      <c r="P40732" s="10"/>
      <c r="R40732" s="10"/>
      <c r="S40732" s="10"/>
      <c r="T40732" s="10"/>
    </row>
    <row r="40733" spans="16:20" x14ac:dyDescent="0.2">
      <c r="P40733" s="10"/>
      <c r="R40733" s="10"/>
      <c r="S40733" s="10"/>
      <c r="T40733" s="10"/>
    </row>
    <row r="40734" spans="16:20" x14ac:dyDescent="0.2">
      <c r="P40734" s="10"/>
      <c r="R40734" s="10"/>
      <c r="S40734" s="10"/>
      <c r="T40734" s="10"/>
    </row>
    <row r="40735" spans="16:20" x14ac:dyDescent="0.2">
      <c r="P40735" s="10"/>
      <c r="R40735" s="10"/>
      <c r="S40735" s="10"/>
      <c r="T40735" s="10"/>
    </row>
    <row r="40736" spans="16:20" x14ac:dyDescent="0.2">
      <c r="P40736" s="10"/>
      <c r="R40736" s="10"/>
      <c r="S40736" s="10"/>
      <c r="T40736" s="10"/>
    </row>
    <row r="40737" spans="16:20" x14ac:dyDescent="0.2">
      <c r="P40737" s="10"/>
      <c r="R40737" s="10"/>
      <c r="S40737" s="10"/>
      <c r="T40737" s="10"/>
    </row>
    <row r="40738" spans="16:20" x14ac:dyDescent="0.2">
      <c r="P40738" s="10"/>
      <c r="R40738" s="10"/>
      <c r="S40738" s="10"/>
      <c r="T40738" s="10"/>
    </row>
    <row r="40739" spans="16:20" x14ac:dyDescent="0.2">
      <c r="P40739" s="10"/>
      <c r="R40739" s="10"/>
      <c r="S40739" s="10"/>
      <c r="T40739" s="10"/>
    </row>
    <row r="40740" spans="16:20" x14ac:dyDescent="0.2">
      <c r="P40740" s="10"/>
      <c r="R40740" s="10"/>
      <c r="S40740" s="10"/>
      <c r="T40740" s="10"/>
    </row>
    <row r="40741" spans="16:20" x14ac:dyDescent="0.2">
      <c r="P40741" s="10"/>
      <c r="R40741" s="10"/>
      <c r="S40741" s="10"/>
      <c r="T40741" s="10"/>
    </row>
    <row r="40742" spans="16:20" x14ac:dyDescent="0.2">
      <c r="P40742" s="10"/>
      <c r="R40742" s="10"/>
      <c r="S40742" s="10"/>
      <c r="T40742" s="10"/>
    </row>
    <row r="40743" spans="16:20" x14ac:dyDescent="0.2">
      <c r="P40743" s="10"/>
      <c r="R40743" s="10"/>
      <c r="S40743" s="10"/>
      <c r="T40743" s="10"/>
    </row>
    <row r="40744" spans="16:20" x14ac:dyDescent="0.2">
      <c r="P40744" s="10"/>
      <c r="R40744" s="10"/>
      <c r="S40744" s="10"/>
      <c r="T40744" s="10"/>
    </row>
    <row r="40745" spans="16:20" x14ac:dyDescent="0.2">
      <c r="P40745" s="10"/>
      <c r="R40745" s="10"/>
      <c r="S40745" s="10"/>
      <c r="T40745" s="10"/>
    </row>
    <row r="40746" spans="16:20" x14ac:dyDescent="0.2">
      <c r="P40746" s="10"/>
      <c r="R40746" s="10"/>
      <c r="S40746" s="10"/>
      <c r="T40746" s="10"/>
    </row>
    <row r="40747" spans="16:20" x14ac:dyDescent="0.2">
      <c r="P40747" s="10"/>
      <c r="R40747" s="10"/>
      <c r="S40747" s="10"/>
      <c r="T40747" s="10"/>
    </row>
    <row r="40748" spans="16:20" x14ac:dyDescent="0.2">
      <c r="P40748" s="10"/>
      <c r="R40748" s="10"/>
      <c r="S40748" s="10"/>
      <c r="T40748" s="10"/>
    </row>
    <row r="40749" spans="16:20" x14ac:dyDescent="0.2">
      <c r="P40749" s="10"/>
      <c r="R40749" s="10"/>
      <c r="S40749" s="10"/>
      <c r="T40749" s="10"/>
    </row>
    <row r="40750" spans="16:20" x14ac:dyDescent="0.2">
      <c r="P40750" s="10"/>
      <c r="R40750" s="10"/>
      <c r="S40750" s="10"/>
      <c r="T40750" s="10"/>
    </row>
    <row r="40751" spans="16:20" x14ac:dyDescent="0.2">
      <c r="P40751" s="10"/>
      <c r="R40751" s="10"/>
      <c r="S40751" s="10"/>
      <c r="T40751" s="10"/>
    </row>
    <row r="40752" spans="16:20" x14ac:dyDescent="0.2">
      <c r="P40752" s="10"/>
      <c r="R40752" s="10"/>
      <c r="S40752" s="10"/>
      <c r="T40752" s="10"/>
    </row>
    <row r="40753" spans="16:20" x14ac:dyDescent="0.2">
      <c r="P40753" s="10"/>
      <c r="R40753" s="10"/>
      <c r="S40753" s="10"/>
      <c r="T40753" s="10"/>
    </row>
    <row r="40754" spans="16:20" x14ac:dyDescent="0.2">
      <c r="P40754" s="10"/>
      <c r="R40754" s="10"/>
      <c r="S40754" s="10"/>
      <c r="T40754" s="10"/>
    </row>
    <row r="40755" spans="16:20" x14ac:dyDescent="0.2">
      <c r="P40755" s="10"/>
      <c r="R40755" s="10"/>
      <c r="S40755" s="10"/>
      <c r="T40755" s="10"/>
    </row>
    <row r="40756" spans="16:20" x14ac:dyDescent="0.2">
      <c r="P40756" s="10"/>
      <c r="R40756" s="10"/>
      <c r="S40756" s="10"/>
      <c r="T40756" s="10"/>
    </row>
    <row r="40757" spans="16:20" x14ac:dyDescent="0.2">
      <c r="P40757" s="10"/>
      <c r="R40757" s="10"/>
      <c r="S40757" s="10"/>
      <c r="T40757" s="10"/>
    </row>
    <row r="40758" spans="16:20" x14ac:dyDescent="0.2">
      <c r="P40758" s="10"/>
      <c r="R40758" s="10"/>
      <c r="S40758" s="10"/>
      <c r="T40758" s="10"/>
    </row>
    <row r="40759" spans="16:20" x14ac:dyDescent="0.2">
      <c r="P40759" s="10"/>
      <c r="R40759" s="10"/>
      <c r="S40759" s="10"/>
      <c r="T40759" s="10"/>
    </row>
    <row r="40760" spans="16:20" x14ac:dyDescent="0.2">
      <c r="P40760" s="10"/>
      <c r="R40760" s="10"/>
      <c r="S40760" s="10"/>
      <c r="T40760" s="10"/>
    </row>
    <row r="40761" spans="16:20" x14ac:dyDescent="0.2">
      <c r="P40761" s="10"/>
      <c r="R40761" s="10"/>
      <c r="S40761" s="10"/>
      <c r="T40761" s="10"/>
    </row>
    <row r="40762" spans="16:20" x14ac:dyDescent="0.2">
      <c r="P40762" s="10"/>
      <c r="R40762" s="10"/>
      <c r="S40762" s="10"/>
      <c r="T40762" s="10"/>
    </row>
    <row r="40763" spans="16:20" x14ac:dyDescent="0.2">
      <c r="P40763" s="10"/>
      <c r="R40763" s="10"/>
      <c r="S40763" s="10"/>
      <c r="T40763" s="10"/>
    </row>
    <row r="40764" spans="16:20" x14ac:dyDescent="0.2">
      <c r="P40764" s="10"/>
      <c r="R40764" s="10"/>
      <c r="S40764" s="10"/>
      <c r="T40764" s="10"/>
    </row>
    <row r="40765" spans="16:20" x14ac:dyDescent="0.2">
      <c r="P40765" s="10"/>
      <c r="R40765" s="10"/>
      <c r="S40765" s="10"/>
      <c r="T40765" s="10"/>
    </row>
    <row r="40766" spans="16:20" x14ac:dyDescent="0.2">
      <c r="P40766" s="10"/>
      <c r="R40766" s="10"/>
      <c r="S40766" s="10"/>
      <c r="T40766" s="10"/>
    </row>
    <row r="40767" spans="16:20" x14ac:dyDescent="0.2">
      <c r="P40767" s="10"/>
      <c r="R40767" s="10"/>
      <c r="S40767" s="10"/>
      <c r="T40767" s="10"/>
    </row>
    <row r="40768" spans="16:20" x14ac:dyDescent="0.2">
      <c r="P40768" s="10"/>
      <c r="R40768" s="10"/>
      <c r="S40768" s="10"/>
      <c r="T40768" s="10"/>
    </row>
    <row r="40769" spans="16:20" x14ac:dyDescent="0.2">
      <c r="P40769" s="10"/>
      <c r="R40769" s="10"/>
      <c r="S40769" s="10"/>
      <c r="T40769" s="10"/>
    </row>
    <row r="40770" spans="16:20" x14ac:dyDescent="0.2">
      <c r="P40770" s="10"/>
      <c r="R40770" s="10"/>
      <c r="S40770" s="10"/>
      <c r="T40770" s="10"/>
    </row>
    <row r="40771" spans="16:20" x14ac:dyDescent="0.2">
      <c r="P40771" s="10"/>
      <c r="R40771" s="10"/>
      <c r="S40771" s="10"/>
      <c r="T40771" s="10"/>
    </row>
    <row r="40772" spans="16:20" x14ac:dyDescent="0.2">
      <c r="P40772" s="10"/>
      <c r="R40772" s="10"/>
      <c r="S40772" s="10"/>
      <c r="T40772" s="10"/>
    </row>
    <row r="40773" spans="16:20" x14ac:dyDescent="0.2">
      <c r="P40773" s="10"/>
      <c r="R40773" s="10"/>
      <c r="S40773" s="10"/>
      <c r="T40773" s="10"/>
    </row>
    <row r="40774" spans="16:20" x14ac:dyDescent="0.2">
      <c r="P40774" s="10"/>
      <c r="R40774" s="10"/>
      <c r="S40774" s="10"/>
      <c r="T40774" s="10"/>
    </row>
    <row r="40775" spans="16:20" x14ac:dyDescent="0.2">
      <c r="P40775" s="10"/>
      <c r="R40775" s="10"/>
      <c r="S40775" s="10"/>
      <c r="T40775" s="10"/>
    </row>
    <row r="40776" spans="16:20" x14ac:dyDescent="0.2">
      <c r="P40776" s="10"/>
      <c r="R40776" s="10"/>
      <c r="S40776" s="10"/>
      <c r="T40776" s="10"/>
    </row>
    <row r="40777" spans="16:20" x14ac:dyDescent="0.2">
      <c r="P40777" s="10"/>
      <c r="R40777" s="10"/>
      <c r="S40777" s="10"/>
      <c r="T40777" s="10"/>
    </row>
    <row r="40778" spans="16:20" x14ac:dyDescent="0.2">
      <c r="P40778" s="10"/>
      <c r="R40778" s="10"/>
      <c r="S40778" s="10"/>
      <c r="T40778" s="10"/>
    </row>
    <row r="40779" spans="16:20" x14ac:dyDescent="0.2">
      <c r="P40779" s="10"/>
      <c r="R40779" s="10"/>
      <c r="S40779" s="10"/>
      <c r="T40779" s="10"/>
    </row>
    <row r="40780" spans="16:20" x14ac:dyDescent="0.2">
      <c r="P40780" s="10"/>
      <c r="R40780" s="10"/>
      <c r="S40780" s="10"/>
      <c r="T40780" s="10"/>
    </row>
    <row r="40781" spans="16:20" x14ac:dyDescent="0.2">
      <c r="P40781" s="10"/>
      <c r="R40781" s="10"/>
      <c r="S40781" s="10"/>
      <c r="T40781" s="10"/>
    </row>
    <row r="40782" spans="16:20" x14ac:dyDescent="0.2">
      <c r="P40782" s="10"/>
      <c r="R40782" s="10"/>
      <c r="S40782" s="10"/>
      <c r="T40782" s="10"/>
    </row>
    <row r="40783" spans="16:20" x14ac:dyDescent="0.2">
      <c r="P40783" s="10"/>
      <c r="R40783" s="10"/>
      <c r="S40783" s="10"/>
      <c r="T40783" s="10"/>
    </row>
    <row r="40784" spans="16:20" x14ac:dyDescent="0.2">
      <c r="P40784" s="10"/>
      <c r="R40784" s="10"/>
      <c r="S40784" s="10"/>
      <c r="T40784" s="10"/>
    </row>
    <row r="40785" spans="16:20" x14ac:dyDescent="0.2">
      <c r="P40785" s="10"/>
      <c r="R40785" s="10"/>
      <c r="S40785" s="10"/>
      <c r="T40785" s="10"/>
    </row>
    <row r="40786" spans="16:20" x14ac:dyDescent="0.2">
      <c r="P40786" s="10"/>
      <c r="R40786" s="10"/>
      <c r="S40786" s="10"/>
      <c r="T40786" s="10"/>
    </row>
    <row r="40787" spans="16:20" x14ac:dyDescent="0.2">
      <c r="P40787" s="10"/>
      <c r="R40787" s="10"/>
      <c r="S40787" s="10"/>
      <c r="T40787" s="10"/>
    </row>
    <row r="40788" spans="16:20" x14ac:dyDescent="0.2">
      <c r="P40788" s="10"/>
      <c r="R40788" s="10"/>
      <c r="S40788" s="10"/>
      <c r="T40788" s="10"/>
    </row>
    <row r="40789" spans="16:20" x14ac:dyDescent="0.2">
      <c r="P40789" s="10"/>
      <c r="R40789" s="10"/>
      <c r="S40789" s="10"/>
      <c r="T40789" s="10"/>
    </row>
    <row r="40790" spans="16:20" x14ac:dyDescent="0.2">
      <c r="P40790" s="10"/>
      <c r="R40790" s="10"/>
      <c r="S40790" s="10"/>
      <c r="T40790" s="10"/>
    </row>
    <row r="40791" spans="16:20" x14ac:dyDescent="0.2">
      <c r="P40791" s="10"/>
      <c r="R40791" s="10"/>
      <c r="S40791" s="10"/>
      <c r="T40791" s="10"/>
    </row>
    <row r="40792" spans="16:20" x14ac:dyDescent="0.2">
      <c r="P40792" s="10"/>
      <c r="R40792" s="10"/>
      <c r="S40792" s="10"/>
      <c r="T40792" s="10"/>
    </row>
    <row r="40793" spans="16:20" x14ac:dyDescent="0.2">
      <c r="P40793" s="10"/>
      <c r="R40793" s="10"/>
      <c r="S40793" s="10"/>
      <c r="T40793" s="10"/>
    </row>
    <row r="40794" spans="16:20" x14ac:dyDescent="0.2">
      <c r="P40794" s="10"/>
      <c r="R40794" s="10"/>
      <c r="S40794" s="10"/>
      <c r="T40794" s="10"/>
    </row>
    <row r="40795" spans="16:20" x14ac:dyDescent="0.2">
      <c r="P40795" s="10"/>
      <c r="R40795" s="10"/>
      <c r="S40795" s="10"/>
      <c r="T40795" s="10"/>
    </row>
    <row r="40796" spans="16:20" x14ac:dyDescent="0.2">
      <c r="P40796" s="10"/>
      <c r="R40796" s="10"/>
      <c r="S40796" s="10"/>
      <c r="T40796" s="10"/>
    </row>
    <row r="40797" spans="16:20" x14ac:dyDescent="0.2">
      <c r="P40797" s="10"/>
      <c r="R40797" s="10"/>
      <c r="S40797" s="10"/>
      <c r="T40797" s="10"/>
    </row>
    <row r="40798" spans="16:20" x14ac:dyDescent="0.2">
      <c r="P40798" s="10"/>
      <c r="R40798" s="10"/>
      <c r="S40798" s="10"/>
      <c r="T40798" s="10"/>
    </row>
    <row r="40799" spans="16:20" x14ac:dyDescent="0.2">
      <c r="P40799" s="10"/>
      <c r="R40799" s="10"/>
      <c r="S40799" s="10"/>
      <c r="T40799" s="10"/>
    </row>
    <row r="40800" spans="16:20" x14ac:dyDescent="0.2">
      <c r="P40800" s="10"/>
      <c r="R40800" s="10"/>
      <c r="S40800" s="10"/>
      <c r="T40800" s="10"/>
    </row>
    <row r="40801" spans="16:20" x14ac:dyDescent="0.2">
      <c r="P40801" s="10"/>
      <c r="R40801" s="10"/>
      <c r="S40801" s="10"/>
      <c r="T40801" s="10"/>
    </row>
    <row r="40802" spans="16:20" x14ac:dyDescent="0.2">
      <c r="P40802" s="10"/>
      <c r="R40802" s="10"/>
      <c r="S40802" s="10"/>
      <c r="T40802" s="10"/>
    </row>
    <row r="40803" spans="16:20" x14ac:dyDescent="0.2">
      <c r="P40803" s="10"/>
      <c r="R40803" s="10"/>
      <c r="S40803" s="10"/>
      <c r="T40803" s="10"/>
    </row>
    <row r="40804" spans="16:20" x14ac:dyDescent="0.2">
      <c r="P40804" s="10"/>
      <c r="R40804" s="10"/>
      <c r="S40804" s="10"/>
      <c r="T40804" s="10"/>
    </row>
    <row r="40805" spans="16:20" x14ac:dyDescent="0.2">
      <c r="P40805" s="10"/>
      <c r="R40805" s="10"/>
      <c r="S40805" s="10"/>
      <c r="T40805" s="10"/>
    </row>
    <row r="40806" spans="16:20" x14ac:dyDescent="0.2">
      <c r="P40806" s="10"/>
      <c r="R40806" s="10"/>
      <c r="S40806" s="10"/>
      <c r="T40806" s="10"/>
    </row>
    <row r="40807" spans="16:20" x14ac:dyDescent="0.2">
      <c r="P40807" s="10"/>
      <c r="R40807" s="10"/>
      <c r="S40807" s="10"/>
      <c r="T40807" s="10"/>
    </row>
    <row r="40808" spans="16:20" x14ac:dyDescent="0.2">
      <c r="P40808" s="10"/>
      <c r="R40808" s="10"/>
      <c r="S40808" s="10"/>
      <c r="T40808" s="10"/>
    </row>
    <row r="40809" spans="16:20" x14ac:dyDescent="0.2">
      <c r="P40809" s="10"/>
      <c r="R40809" s="10"/>
      <c r="S40809" s="10"/>
      <c r="T40809" s="10"/>
    </row>
    <row r="40810" spans="16:20" x14ac:dyDescent="0.2">
      <c r="P40810" s="10"/>
      <c r="R40810" s="10"/>
      <c r="S40810" s="10"/>
      <c r="T40810" s="10"/>
    </row>
    <row r="40811" spans="16:20" x14ac:dyDescent="0.2">
      <c r="P40811" s="10"/>
      <c r="R40811" s="10"/>
      <c r="S40811" s="10"/>
      <c r="T40811" s="10"/>
    </row>
    <row r="40812" spans="16:20" x14ac:dyDescent="0.2">
      <c r="P40812" s="10"/>
      <c r="R40812" s="10"/>
      <c r="S40812" s="10"/>
      <c r="T40812" s="10"/>
    </row>
    <row r="40813" spans="16:20" x14ac:dyDescent="0.2">
      <c r="P40813" s="10"/>
      <c r="R40813" s="10"/>
      <c r="S40813" s="10"/>
      <c r="T40813" s="10"/>
    </row>
    <row r="40814" spans="16:20" x14ac:dyDescent="0.2">
      <c r="P40814" s="10"/>
      <c r="R40814" s="10"/>
      <c r="S40814" s="10"/>
      <c r="T40814" s="10"/>
    </row>
    <row r="40815" spans="16:20" x14ac:dyDescent="0.2">
      <c r="P40815" s="10"/>
      <c r="R40815" s="10"/>
      <c r="S40815" s="10"/>
      <c r="T40815" s="10"/>
    </row>
    <row r="40816" spans="16:20" x14ac:dyDescent="0.2">
      <c r="P40816" s="10"/>
      <c r="R40816" s="10"/>
      <c r="S40816" s="10"/>
      <c r="T40816" s="10"/>
    </row>
    <row r="40817" spans="16:20" x14ac:dyDescent="0.2">
      <c r="P40817" s="10"/>
      <c r="R40817" s="10"/>
      <c r="S40817" s="10"/>
      <c r="T40817" s="10"/>
    </row>
    <row r="40818" spans="16:20" x14ac:dyDescent="0.2">
      <c r="P40818" s="10"/>
      <c r="R40818" s="10"/>
      <c r="S40818" s="10"/>
      <c r="T40818" s="10"/>
    </row>
    <row r="40819" spans="16:20" x14ac:dyDescent="0.2">
      <c r="P40819" s="10"/>
      <c r="R40819" s="10"/>
      <c r="S40819" s="10"/>
      <c r="T40819" s="10"/>
    </row>
    <row r="40820" spans="16:20" x14ac:dyDescent="0.2">
      <c r="P40820" s="10"/>
      <c r="R40820" s="10"/>
      <c r="S40820" s="10"/>
      <c r="T40820" s="10"/>
    </row>
    <row r="40821" spans="16:20" x14ac:dyDescent="0.2">
      <c r="P40821" s="10"/>
      <c r="R40821" s="10"/>
      <c r="S40821" s="10"/>
      <c r="T40821" s="10"/>
    </row>
    <row r="40822" spans="16:20" x14ac:dyDescent="0.2">
      <c r="P40822" s="10"/>
      <c r="R40822" s="10"/>
      <c r="S40822" s="10"/>
      <c r="T40822" s="10"/>
    </row>
    <row r="40823" spans="16:20" x14ac:dyDescent="0.2">
      <c r="P40823" s="10"/>
      <c r="R40823" s="10"/>
      <c r="S40823" s="10"/>
      <c r="T40823" s="10"/>
    </row>
    <row r="40824" spans="16:20" x14ac:dyDescent="0.2">
      <c r="P40824" s="10"/>
      <c r="R40824" s="10"/>
      <c r="S40824" s="10"/>
      <c r="T40824" s="10"/>
    </row>
    <row r="40825" spans="16:20" x14ac:dyDescent="0.2">
      <c r="P40825" s="10"/>
      <c r="R40825" s="10"/>
      <c r="S40825" s="10"/>
      <c r="T40825" s="10"/>
    </row>
    <row r="40826" spans="16:20" x14ac:dyDescent="0.2">
      <c r="P40826" s="10"/>
      <c r="R40826" s="10"/>
      <c r="S40826" s="10"/>
      <c r="T40826" s="10"/>
    </row>
    <row r="40827" spans="16:20" x14ac:dyDescent="0.2">
      <c r="P40827" s="10"/>
      <c r="R40827" s="10"/>
      <c r="S40827" s="10"/>
      <c r="T40827" s="10"/>
    </row>
    <row r="40828" spans="16:20" x14ac:dyDescent="0.2">
      <c r="P40828" s="10"/>
      <c r="R40828" s="10"/>
      <c r="S40828" s="10"/>
      <c r="T40828" s="10"/>
    </row>
    <row r="40829" spans="16:20" x14ac:dyDescent="0.2">
      <c r="P40829" s="10"/>
      <c r="R40829" s="10"/>
      <c r="S40829" s="10"/>
      <c r="T40829" s="10"/>
    </row>
    <row r="40830" spans="16:20" x14ac:dyDescent="0.2">
      <c r="P40830" s="10"/>
      <c r="R40830" s="10"/>
      <c r="S40830" s="10"/>
      <c r="T40830" s="10"/>
    </row>
    <row r="40831" spans="16:20" x14ac:dyDescent="0.2">
      <c r="P40831" s="10"/>
      <c r="R40831" s="10"/>
      <c r="S40831" s="10"/>
      <c r="T40831" s="10"/>
    </row>
    <row r="40832" spans="16:20" x14ac:dyDescent="0.2">
      <c r="P40832" s="10"/>
      <c r="R40832" s="10"/>
      <c r="S40832" s="10"/>
      <c r="T40832" s="10"/>
    </row>
    <row r="40833" spans="16:20" x14ac:dyDescent="0.2">
      <c r="P40833" s="10"/>
      <c r="R40833" s="10"/>
      <c r="S40833" s="10"/>
      <c r="T40833" s="10"/>
    </row>
    <row r="40834" spans="16:20" x14ac:dyDescent="0.2">
      <c r="P40834" s="10"/>
      <c r="R40834" s="10"/>
      <c r="S40834" s="10"/>
      <c r="T40834" s="10"/>
    </row>
    <row r="40835" spans="16:20" x14ac:dyDescent="0.2">
      <c r="P40835" s="10"/>
      <c r="R40835" s="10"/>
      <c r="S40835" s="10"/>
      <c r="T40835" s="10"/>
    </row>
    <row r="40836" spans="16:20" x14ac:dyDescent="0.2">
      <c r="P40836" s="10"/>
      <c r="R40836" s="10"/>
      <c r="S40836" s="10"/>
      <c r="T40836" s="10"/>
    </row>
    <row r="40837" spans="16:20" x14ac:dyDescent="0.2">
      <c r="P40837" s="10"/>
      <c r="R40837" s="10"/>
      <c r="S40837" s="10"/>
      <c r="T40837" s="10"/>
    </row>
    <row r="40838" spans="16:20" x14ac:dyDescent="0.2">
      <c r="P40838" s="10"/>
      <c r="R40838" s="10"/>
      <c r="S40838" s="10"/>
      <c r="T40838" s="10"/>
    </row>
    <row r="40839" spans="16:20" x14ac:dyDescent="0.2">
      <c r="P40839" s="10"/>
      <c r="R40839" s="10"/>
      <c r="S40839" s="10"/>
      <c r="T40839" s="10"/>
    </row>
    <row r="40840" spans="16:20" x14ac:dyDescent="0.2">
      <c r="P40840" s="10"/>
      <c r="R40840" s="10"/>
      <c r="S40840" s="10"/>
      <c r="T40840" s="10"/>
    </row>
    <row r="40841" spans="16:20" x14ac:dyDescent="0.2">
      <c r="P40841" s="10"/>
      <c r="R40841" s="10"/>
      <c r="S40841" s="10"/>
      <c r="T40841" s="10"/>
    </row>
    <row r="40842" spans="16:20" x14ac:dyDescent="0.2">
      <c r="P40842" s="10"/>
      <c r="R40842" s="10"/>
      <c r="S40842" s="10"/>
      <c r="T40842" s="10"/>
    </row>
    <row r="40843" spans="16:20" x14ac:dyDescent="0.2">
      <c r="P40843" s="10"/>
      <c r="R40843" s="10"/>
      <c r="S40843" s="10"/>
      <c r="T40843" s="10"/>
    </row>
    <row r="40844" spans="16:20" x14ac:dyDescent="0.2">
      <c r="P40844" s="10"/>
      <c r="R40844" s="10"/>
      <c r="S40844" s="10"/>
      <c r="T40844" s="10"/>
    </row>
    <row r="40845" spans="16:20" x14ac:dyDescent="0.2">
      <c r="P40845" s="10"/>
      <c r="R40845" s="10"/>
      <c r="S40845" s="10"/>
      <c r="T40845" s="10"/>
    </row>
    <row r="40846" spans="16:20" x14ac:dyDescent="0.2">
      <c r="P40846" s="10"/>
      <c r="R40846" s="10"/>
      <c r="S40846" s="10"/>
      <c r="T40846" s="10"/>
    </row>
    <row r="40847" spans="16:20" x14ac:dyDescent="0.2">
      <c r="P40847" s="10"/>
      <c r="R40847" s="10"/>
      <c r="S40847" s="10"/>
      <c r="T40847" s="10"/>
    </row>
    <row r="40848" spans="16:20" x14ac:dyDescent="0.2">
      <c r="P40848" s="10"/>
      <c r="R40848" s="10"/>
      <c r="S40848" s="10"/>
      <c r="T40848" s="10"/>
    </row>
    <row r="40849" spans="16:20" x14ac:dyDescent="0.2">
      <c r="P40849" s="10"/>
      <c r="R40849" s="10"/>
      <c r="S40849" s="10"/>
      <c r="T40849" s="10"/>
    </row>
    <row r="40850" spans="16:20" x14ac:dyDescent="0.2">
      <c r="P40850" s="10"/>
      <c r="R40850" s="10"/>
      <c r="S40850" s="10"/>
      <c r="T40850" s="10"/>
    </row>
    <row r="40851" spans="16:20" x14ac:dyDescent="0.2">
      <c r="P40851" s="10"/>
      <c r="R40851" s="10"/>
      <c r="S40851" s="10"/>
      <c r="T40851" s="10"/>
    </row>
    <row r="40852" spans="16:20" x14ac:dyDescent="0.2">
      <c r="P40852" s="10"/>
      <c r="R40852" s="10"/>
      <c r="S40852" s="10"/>
      <c r="T40852" s="10"/>
    </row>
    <row r="40853" spans="16:20" x14ac:dyDescent="0.2">
      <c r="P40853" s="10"/>
      <c r="R40853" s="10"/>
      <c r="S40853" s="10"/>
      <c r="T40853" s="10"/>
    </row>
    <row r="40854" spans="16:20" x14ac:dyDescent="0.2">
      <c r="P40854" s="10"/>
      <c r="R40854" s="10"/>
      <c r="S40854" s="10"/>
      <c r="T40854" s="10"/>
    </row>
    <row r="40855" spans="16:20" x14ac:dyDescent="0.2">
      <c r="P40855" s="10"/>
      <c r="R40855" s="10"/>
      <c r="S40855" s="10"/>
      <c r="T40855" s="10"/>
    </row>
    <row r="40856" spans="16:20" x14ac:dyDescent="0.2">
      <c r="P40856" s="10"/>
      <c r="R40856" s="10"/>
      <c r="S40856" s="10"/>
      <c r="T40856" s="10"/>
    </row>
    <row r="40857" spans="16:20" x14ac:dyDescent="0.2">
      <c r="P40857" s="10"/>
      <c r="R40857" s="10"/>
      <c r="S40857" s="10"/>
      <c r="T40857" s="10"/>
    </row>
    <row r="40858" spans="16:20" x14ac:dyDescent="0.2">
      <c r="P40858" s="10"/>
      <c r="R40858" s="10"/>
      <c r="S40858" s="10"/>
      <c r="T40858" s="10"/>
    </row>
    <row r="40859" spans="16:20" x14ac:dyDescent="0.2">
      <c r="P40859" s="10"/>
      <c r="R40859" s="10"/>
      <c r="S40859" s="10"/>
      <c r="T40859" s="10"/>
    </row>
    <row r="40860" spans="16:20" x14ac:dyDescent="0.2">
      <c r="P40860" s="10"/>
      <c r="R40860" s="10"/>
      <c r="S40860" s="10"/>
      <c r="T40860" s="10"/>
    </row>
    <row r="40861" spans="16:20" x14ac:dyDescent="0.2">
      <c r="P40861" s="10"/>
      <c r="R40861" s="10"/>
      <c r="S40861" s="10"/>
      <c r="T40861" s="10"/>
    </row>
    <row r="40862" spans="16:20" x14ac:dyDescent="0.2">
      <c r="P40862" s="10"/>
      <c r="R40862" s="10"/>
      <c r="S40862" s="10"/>
      <c r="T40862" s="10"/>
    </row>
    <row r="40863" spans="16:20" x14ac:dyDescent="0.2">
      <c r="P40863" s="10"/>
      <c r="R40863" s="10"/>
      <c r="S40863" s="10"/>
      <c r="T40863" s="10"/>
    </row>
    <row r="40864" spans="16:20" x14ac:dyDescent="0.2">
      <c r="P40864" s="10"/>
      <c r="R40864" s="10"/>
      <c r="S40864" s="10"/>
      <c r="T40864" s="10"/>
    </row>
    <row r="40865" spans="16:20" x14ac:dyDescent="0.2">
      <c r="P40865" s="10"/>
      <c r="R40865" s="10"/>
      <c r="S40865" s="10"/>
      <c r="T40865" s="10"/>
    </row>
    <row r="40866" spans="16:20" x14ac:dyDescent="0.2">
      <c r="P40866" s="10"/>
      <c r="R40866" s="10"/>
      <c r="S40866" s="10"/>
      <c r="T40866" s="10"/>
    </row>
    <row r="40867" spans="16:20" x14ac:dyDescent="0.2">
      <c r="P40867" s="10"/>
      <c r="R40867" s="10"/>
      <c r="S40867" s="10"/>
      <c r="T40867" s="10"/>
    </row>
    <row r="40868" spans="16:20" x14ac:dyDescent="0.2">
      <c r="P40868" s="10"/>
      <c r="R40868" s="10"/>
      <c r="S40868" s="10"/>
      <c r="T40868" s="10"/>
    </row>
    <row r="40869" spans="16:20" x14ac:dyDescent="0.2">
      <c r="P40869" s="10"/>
      <c r="R40869" s="10"/>
      <c r="S40869" s="10"/>
      <c r="T40869" s="10"/>
    </row>
    <row r="40870" spans="16:20" x14ac:dyDescent="0.2">
      <c r="P40870" s="10"/>
      <c r="R40870" s="10"/>
      <c r="S40870" s="10"/>
      <c r="T40870" s="10"/>
    </row>
    <row r="40871" spans="16:20" x14ac:dyDescent="0.2">
      <c r="P40871" s="10"/>
      <c r="R40871" s="10"/>
      <c r="S40871" s="10"/>
      <c r="T40871" s="10"/>
    </row>
    <row r="40872" spans="16:20" x14ac:dyDescent="0.2">
      <c r="P40872" s="10"/>
      <c r="R40872" s="10"/>
      <c r="S40872" s="10"/>
      <c r="T40872" s="10"/>
    </row>
    <row r="40873" spans="16:20" x14ac:dyDescent="0.2">
      <c r="P40873" s="10"/>
      <c r="R40873" s="10"/>
      <c r="S40873" s="10"/>
      <c r="T40873" s="10"/>
    </row>
    <row r="40874" spans="16:20" x14ac:dyDescent="0.2">
      <c r="P40874" s="10"/>
      <c r="R40874" s="10"/>
      <c r="S40874" s="10"/>
      <c r="T40874" s="10"/>
    </row>
    <row r="40875" spans="16:20" x14ac:dyDescent="0.2">
      <c r="P40875" s="10"/>
      <c r="R40875" s="10"/>
      <c r="S40875" s="10"/>
      <c r="T40875" s="10"/>
    </row>
    <row r="40876" spans="16:20" x14ac:dyDescent="0.2">
      <c r="P40876" s="10"/>
      <c r="R40876" s="10"/>
      <c r="S40876" s="10"/>
      <c r="T40876" s="10"/>
    </row>
    <row r="40877" spans="16:20" x14ac:dyDescent="0.2">
      <c r="P40877" s="10"/>
      <c r="R40877" s="10"/>
      <c r="S40877" s="10"/>
      <c r="T40877" s="10"/>
    </row>
    <row r="40878" spans="16:20" x14ac:dyDescent="0.2">
      <c r="P40878" s="10"/>
      <c r="R40878" s="10"/>
      <c r="S40878" s="10"/>
      <c r="T40878" s="10"/>
    </row>
    <row r="40879" spans="16:20" x14ac:dyDescent="0.2">
      <c r="P40879" s="10"/>
      <c r="R40879" s="10"/>
      <c r="S40879" s="10"/>
      <c r="T40879" s="10"/>
    </row>
    <row r="40880" spans="16:20" x14ac:dyDescent="0.2">
      <c r="P40880" s="10"/>
      <c r="R40880" s="10"/>
      <c r="S40880" s="10"/>
      <c r="T40880" s="10"/>
    </row>
    <row r="40881" spans="16:20" x14ac:dyDescent="0.2">
      <c r="P40881" s="10"/>
      <c r="R40881" s="10"/>
      <c r="S40881" s="10"/>
      <c r="T40881" s="10"/>
    </row>
    <row r="40882" spans="16:20" x14ac:dyDescent="0.2">
      <c r="P40882" s="10"/>
      <c r="R40882" s="10"/>
      <c r="S40882" s="10"/>
      <c r="T40882" s="10"/>
    </row>
    <row r="40883" spans="16:20" x14ac:dyDescent="0.2">
      <c r="P40883" s="10"/>
      <c r="R40883" s="10"/>
      <c r="S40883" s="10"/>
      <c r="T40883" s="10"/>
    </row>
    <row r="40884" spans="16:20" x14ac:dyDescent="0.2">
      <c r="P40884" s="10"/>
      <c r="R40884" s="10"/>
      <c r="S40884" s="10"/>
      <c r="T40884" s="10"/>
    </row>
    <row r="40885" spans="16:20" x14ac:dyDescent="0.2">
      <c r="P40885" s="10"/>
      <c r="R40885" s="10"/>
      <c r="S40885" s="10"/>
      <c r="T40885" s="10"/>
    </row>
    <row r="40886" spans="16:20" x14ac:dyDescent="0.2">
      <c r="P40886" s="10"/>
      <c r="R40886" s="10"/>
      <c r="S40886" s="10"/>
      <c r="T40886" s="10"/>
    </row>
    <row r="40887" spans="16:20" x14ac:dyDescent="0.2">
      <c r="P40887" s="10"/>
      <c r="R40887" s="10"/>
      <c r="S40887" s="10"/>
      <c r="T40887" s="10"/>
    </row>
    <row r="40888" spans="16:20" x14ac:dyDescent="0.2">
      <c r="P40888" s="10"/>
      <c r="R40888" s="10"/>
      <c r="S40888" s="10"/>
      <c r="T40888" s="10"/>
    </row>
    <row r="40889" spans="16:20" x14ac:dyDescent="0.2">
      <c r="P40889" s="10"/>
      <c r="R40889" s="10"/>
      <c r="S40889" s="10"/>
      <c r="T40889" s="10"/>
    </row>
    <row r="40890" spans="16:20" x14ac:dyDescent="0.2">
      <c r="P40890" s="10"/>
      <c r="R40890" s="10"/>
      <c r="S40890" s="10"/>
      <c r="T40890" s="10"/>
    </row>
    <row r="40891" spans="16:20" x14ac:dyDescent="0.2">
      <c r="P40891" s="10"/>
      <c r="R40891" s="10"/>
      <c r="S40891" s="10"/>
      <c r="T40891" s="10"/>
    </row>
    <row r="40892" spans="16:20" x14ac:dyDescent="0.2">
      <c r="P40892" s="10"/>
      <c r="R40892" s="10"/>
      <c r="S40892" s="10"/>
      <c r="T40892" s="10"/>
    </row>
    <row r="40893" spans="16:20" x14ac:dyDescent="0.2">
      <c r="P40893" s="10"/>
      <c r="R40893" s="10"/>
      <c r="S40893" s="10"/>
      <c r="T40893" s="10"/>
    </row>
    <row r="40894" spans="16:20" x14ac:dyDescent="0.2">
      <c r="P40894" s="10"/>
      <c r="R40894" s="10"/>
      <c r="S40894" s="10"/>
      <c r="T40894" s="10"/>
    </row>
    <row r="40895" spans="16:20" x14ac:dyDescent="0.2">
      <c r="P40895" s="10"/>
      <c r="R40895" s="10"/>
      <c r="S40895" s="10"/>
      <c r="T40895" s="10"/>
    </row>
    <row r="40896" spans="16:20" x14ac:dyDescent="0.2">
      <c r="P40896" s="10"/>
      <c r="R40896" s="10"/>
      <c r="S40896" s="10"/>
      <c r="T40896" s="10"/>
    </row>
    <row r="40897" spans="16:20" x14ac:dyDescent="0.2">
      <c r="P40897" s="10"/>
      <c r="R40897" s="10"/>
      <c r="S40897" s="10"/>
      <c r="T40897" s="10"/>
    </row>
    <row r="40898" spans="16:20" x14ac:dyDescent="0.2">
      <c r="P40898" s="10"/>
      <c r="R40898" s="10"/>
      <c r="S40898" s="10"/>
      <c r="T40898" s="10"/>
    </row>
    <row r="40899" spans="16:20" x14ac:dyDescent="0.2">
      <c r="P40899" s="10"/>
      <c r="R40899" s="10"/>
      <c r="S40899" s="10"/>
      <c r="T40899" s="10"/>
    </row>
    <row r="40900" spans="16:20" x14ac:dyDescent="0.2">
      <c r="P40900" s="10"/>
      <c r="R40900" s="10"/>
      <c r="S40900" s="10"/>
      <c r="T40900" s="10"/>
    </row>
    <row r="40901" spans="16:20" x14ac:dyDescent="0.2">
      <c r="P40901" s="10"/>
      <c r="R40901" s="10"/>
      <c r="S40901" s="10"/>
      <c r="T40901" s="10"/>
    </row>
    <row r="40902" spans="16:20" x14ac:dyDescent="0.2">
      <c r="P40902" s="10"/>
      <c r="R40902" s="10"/>
      <c r="S40902" s="10"/>
      <c r="T40902" s="10"/>
    </row>
    <row r="40903" spans="16:20" x14ac:dyDescent="0.2">
      <c r="P40903" s="10"/>
      <c r="R40903" s="10"/>
      <c r="S40903" s="10"/>
      <c r="T40903" s="10"/>
    </row>
    <row r="40904" spans="16:20" x14ac:dyDescent="0.2">
      <c r="P40904" s="10"/>
      <c r="R40904" s="10"/>
      <c r="S40904" s="10"/>
      <c r="T40904" s="10"/>
    </row>
    <row r="40905" spans="16:20" x14ac:dyDescent="0.2">
      <c r="P40905" s="10"/>
      <c r="R40905" s="10"/>
      <c r="S40905" s="10"/>
      <c r="T40905" s="10"/>
    </row>
    <row r="40906" spans="16:20" x14ac:dyDescent="0.2">
      <c r="P40906" s="10"/>
      <c r="R40906" s="10"/>
      <c r="S40906" s="10"/>
      <c r="T40906" s="10"/>
    </row>
    <row r="40907" spans="16:20" x14ac:dyDescent="0.2">
      <c r="P40907" s="10"/>
      <c r="R40907" s="10"/>
      <c r="S40907" s="10"/>
      <c r="T40907" s="10"/>
    </row>
    <row r="40908" spans="16:20" x14ac:dyDescent="0.2">
      <c r="P40908" s="10"/>
      <c r="R40908" s="10"/>
      <c r="S40908" s="10"/>
      <c r="T40908" s="10"/>
    </row>
    <row r="40909" spans="16:20" x14ac:dyDescent="0.2">
      <c r="P40909" s="10"/>
      <c r="R40909" s="10"/>
      <c r="S40909" s="10"/>
      <c r="T40909" s="10"/>
    </row>
    <row r="40910" spans="16:20" x14ac:dyDescent="0.2">
      <c r="P40910" s="10"/>
      <c r="R40910" s="10"/>
      <c r="S40910" s="10"/>
      <c r="T40910" s="10"/>
    </row>
    <row r="40911" spans="16:20" x14ac:dyDescent="0.2">
      <c r="P40911" s="10"/>
      <c r="R40911" s="10"/>
      <c r="S40911" s="10"/>
      <c r="T40911" s="10"/>
    </row>
    <row r="40912" spans="16:20" x14ac:dyDescent="0.2">
      <c r="P40912" s="10"/>
      <c r="R40912" s="10"/>
      <c r="S40912" s="10"/>
      <c r="T40912" s="10"/>
    </row>
    <row r="40913" spans="16:20" x14ac:dyDescent="0.2">
      <c r="P40913" s="10"/>
      <c r="R40913" s="10"/>
      <c r="S40913" s="10"/>
      <c r="T40913" s="10"/>
    </row>
    <row r="40914" spans="16:20" x14ac:dyDescent="0.2">
      <c r="P40914" s="10"/>
      <c r="R40914" s="10"/>
      <c r="S40914" s="10"/>
      <c r="T40914" s="10"/>
    </row>
    <row r="40915" spans="16:20" x14ac:dyDescent="0.2">
      <c r="P40915" s="10"/>
      <c r="R40915" s="10"/>
      <c r="S40915" s="10"/>
      <c r="T40915" s="10"/>
    </row>
    <row r="40916" spans="16:20" x14ac:dyDescent="0.2">
      <c r="P40916" s="10"/>
      <c r="R40916" s="10"/>
      <c r="S40916" s="10"/>
      <c r="T40916" s="10"/>
    </row>
    <row r="40917" spans="16:20" x14ac:dyDescent="0.2">
      <c r="P40917" s="10"/>
      <c r="R40917" s="10"/>
      <c r="S40917" s="10"/>
      <c r="T40917" s="10"/>
    </row>
    <row r="40918" spans="16:20" x14ac:dyDescent="0.2">
      <c r="P40918" s="10"/>
      <c r="R40918" s="10"/>
      <c r="S40918" s="10"/>
      <c r="T40918" s="10"/>
    </row>
    <row r="40919" spans="16:20" x14ac:dyDescent="0.2">
      <c r="P40919" s="10"/>
      <c r="R40919" s="10"/>
      <c r="S40919" s="10"/>
      <c r="T40919" s="10"/>
    </row>
    <row r="40920" spans="16:20" x14ac:dyDescent="0.2">
      <c r="P40920" s="10"/>
      <c r="R40920" s="10"/>
      <c r="S40920" s="10"/>
      <c r="T40920" s="10"/>
    </row>
    <row r="40921" spans="16:20" x14ac:dyDescent="0.2">
      <c r="P40921" s="10"/>
      <c r="R40921" s="10"/>
      <c r="S40921" s="10"/>
      <c r="T40921" s="10"/>
    </row>
    <row r="40922" spans="16:20" x14ac:dyDescent="0.2">
      <c r="P40922" s="10"/>
      <c r="R40922" s="10"/>
      <c r="S40922" s="10"/>
      <c r="T40922" s="10"/>
    </row>
    <row r="40923" spans="16:20" x14ac:dyDescent="0.2">
      <c r="P40923" s="10"/>
      <c r="R40923" s="10"/>
      <c r="S40923" s="10"/>
      <c r="T40923" s="10"/>
    </row>
    <row r="40924" spans="16:20" x14ac:dyDescent="0.2">
      <c r="P40924" s="10"/>
      <c r="R40924" s="10"/>
      <c r="S40924" s="10"/>
      <c r="T40924" s="10"/>
    </row>
    <row r="40925" spans="16:20" x14ac:dyDescent="0.2">
      <c r="P40925" s="10"/>
      <c r="R40925" s="10"/>
      <c r="S40925" s="10"/>
      <c r="T40925" s="10"/>
    </row>
    <row r="40926" spans="16:20" x14ac:dyDescent="0.2">
      <c r="P40926" s="10"/>
      <c r="R40926" s="10"/>
      <c r="S40926" s="10"/>
      <c r="T40926" s="10"/>
    </row>
    <row r="40927" spans="16:20" x14ac:dyDescent="0.2">
      <c r="P40927" s="10"/>
      <c r="R40927" s="10"/>
      <c r="S40927" s="10"/>
      <c r="T40927" s="10"/>
    </row>
    <row r="40928" spans="16:20" x14ac:dyDescent="0.2">
      <c r="P40928" s="10"/>
      <c r="R40928" s="10"/>
      <c r="S40928" s="10"/>
      <c r="T40928" s="10"/>
    </row>
    <row r="40929" spans="16:20" x14ac:dyDescent="0.2">
      <c r="P40929" s="10"/>
      <c r="R40929" s="10"/>
      <c r="S40929" s="10"/>
      <c r="T40929" s="10"/>
    </row>
    <row r="40930" spans="16:20" x14ac:dyDescent="0.2">
      <c r="P40930" s="10"/>
      <c r="R40930" s="10"/>
      <c r="S40930" s="10"/>
      <c r="T40930" s="10"/>
    </row>
    <row r="40931" spans="16:20" x14ac:dyDescent="0.2">
      <c r="P40931" s="10"/>
      <c r="R40931" s="10"/>
      <c r="S40931" s="10"/>
      <c r="T40931" s="10"/>
    </row>
    <row r="40932" spans="16:20" x14ac:dyDescent="0.2">
      <c r="P40932" s="10"/>
      <c r="R40932" s="10"/>
      <c r="S40932" s="10"/>
      <c r="T40932" s="10"/>
    </row>
    <row r="40933" spans="16:20" x14ac:dyDescent="0.2">
      <c r="P40933" s="10"/>
      <c r="R40933" s="10"/>
      <c r="S40933" s="10"/>
      <c r="T40933" s="10"/>
    </row>
    <row r="40934" spans="16:20" x14ac:dyDescent="0.2">
      <c r="P40934" s="10"/>
      <c r="R40934" s="10"/>
      <c r="S40934" s="10"/>
      <c r="T40934" s="10"/>
    </row>
    <row r="40935" spans="16:20" x14ac:dyDescent="0.2">
      <c r="P40935" s="10"/>
      <c r="R40935" s="10"/>
      <c r="S40935" s="10"/>
      <c r="T40935" s="10"/>
    </row>
    <row r="40936" spans="16:20" x14ac:dyDescent="0.2">
      <c r="P40936" s="10"/>
      <c r="R40936" s="10"/>
      <c r="S40936" s="10"/>
      <c r="T40936" s="10"/>
    </row>
    <row r="40937" spans="16:20" x14ac:dyDescent="0.2">
      <c r="P40937" s="10"/>
      <c r="R40937" s="10"/>
      <c r="S40937" s="10"/>
      <c r="T40937" s="10"/>
    </row>
    <row r="40938" spans="16:20" x14ac:dyDescent="0.2">
      <c r="P40938" s="10"/>
      <c r="R40938" s="10"/>
      <c r="S40938" s="10"/>
      <c r="T40938" s="10"/>
    </row>
    <row r="40939" spans="16:20" x14ac:dyDescent="0.2">
      <c r="P40939" s="10"/>
      <c r="R40939" s="10"/>
      <c r="S40939" s="10"/>
      <c r="T40939" s="10"/>
    </row>
    <row r="40940" spans="16:20" x14ac:dyDescent="0.2">
      <c r="P40940" s="10"/>
      <c r="R40940" s="10"/>
      <c r="S40940" s="10"/>
      <c r="T40940" s="10"/>
    </row>
    <row r="40941" spans="16:20" x14ac:dyDescent="0.2">
      <c r="P40941" s="10"/>
      <c r="R40941" s="10"/>
      <c r="S40941" s="10"/>
      <c r="T40941" s="10"/>
    </row>
    <row r="40942" spans="16:20" x14ac:dyDescent="0.2">
      <c r="P40942" s="10"/>
      <c r="R40942" s="10"/>
      <c r="S40942" s="10"/>
      <c r="T40942" s="10"/>
    </row>
    <row r="40943" spans="16:20" x14ac:dyDescent="0.2">
      <c r="P40943" s="10"/>
      <c r="R40943" s="10"/>
      <c r="S40943" s="10"/>
      <c r="T40943" s="10"/>
    </row>
    <row r="40944" spans="16:20" x14ac:dyDescent="0.2">
      <c r="P40944" s="10"/>
      <c r="R40944" s="10"/>
      <c r="S40944" s="10"/>
      <c r="T40944" s="10"/>
    </row>
    <row r="40945" spans="16:20" x14ac:dyDescent="0.2">
      <c r="P40945" s="10"/>
      <c r="R40945" s="10"/>
      <c r="S40945" s="10"/>
      <c r="T40945" s="10"/>
    </row>
    <row r="40946" spans="16:20" x14ac:dyDescent="0.2">
      <c r="P40946" s="10"/>
      <c r="R40946" s="10"/>
      <c r="S40946" s="10"/>
      <c r="T40946" s="10"/>
    </row>
    <row r="40947" spans="16:20" x14ac:dyDescent="0.2">
      <c r="P40947" s="10"/>
      <c r="R40947" s="10"/>
      <c r="S40947" s="10"/>
      <c r="T40947" s="10"/>
    </row>
    <row r="40948" spans="16:20" x14ac:dyDescent="0.2">
      <c r="P40948" s="10"/>
      <c r="R40948" s="10"/>
      <c r="S40948" s="10"/>
      <c r="T40948" s="10"/>
    </row>
    <row r="40949" spans="16:20" x14ac:dyDescent="0.2">
      <c r="P40949" s="10"/>
      <c r="R40949" s="10"/>
      <c r="S40949" s="10"/>
      <c r="T40949" s="10"/>
    </row>
    <row r="40950" spans="16:20" x14ac:dyDescent="0.2">
      <c r="P40950" s="10"/>
      <c r="R40950" s="10"/>
      <c r="S40950" s="10"/>
      <c r="T40950" s="10"/>
    </row>
    <row r="40951" spans="16:20" x14ac:dyDescent="0.2">
      <c r="P40951" s="10"/>
      <c r="R40951" s="10"/>
      <c r="S40951" s="10"/>
      <c r="T40951" s="10"/>
    </row>
    <row r="40952" spans="16:20" x14ac:dyDescent="0.2">
      <c r="P40952" s="10"/>
      <c r="R40952" s="10"/>
      <c r="S40952" s="10"/>
      <c r="T40952" s="10"/>
    </row>
    <row r="40953" spans="16:20" x14ac:dyDescent="0.2">
      <c r="P40953" s="10"/>
      <c r="R40953" s="10"/>
      <c r="S40953" s="10"/>
      <c r="T40953" s="10"/>
    </row>
    <row r="40954" spans="16:20" x14ac:dyDescent="0.2">
      <c r="P40954" s="10"/>
      <c r="R40954" s="10"/>
      <c r="S40954" s="10"/>
      <c r="T40954" s="10"/>
    </row>
    <row r="40955" spans="16:20" x14ac:dyDescent="0.2">
      <c r="P40955" s="10"/>
      <c r="R40955" s="10"/>
      <c r="S40955" s="10"/>
      <c r="T40955" s="10"/>
    </row>
    <row r="40956" spans="16:20" x14ac:dyDescent="0.2">
      <c r="P40956" s="10"/>
      <c r="R40956" s="10"/>
      <c r="S40956" s="10"/>
      <c r="T40956" s="10"/>
    </row>
    <row r="40957" spans="16:20" x14ac:dyDescent="0.2">
      <c r="P40957" s="10"/>
      <c r="R40957" s="10"/>
      <c r="S40957" s="10"/>
      <c r="T40957" s="10"/>
    </row>
    <row r="40958" spans="16:20" x14ac:dyDescent="0.2">
      <c r="P40958" s="10"/>
      <c r="R40958" s="10"/>
      <c r="S40958" s="10"/>
      <c r="T40958" s="10"/>
    </row>
    <row r="40959" spans="16:20" x14ac:dyDescent="0.2">
      <c r="P40959" s="10"/>
      <c r="R40959" s="10"/>
      <c r="S40959" s="10"/>
      <c r="T40959" s="10"/>
    </row>
    <row r="40960" spans="16:20" x14ac:dyDescent="0.2">
      <c r="P40960" s="10"/>
      <c r="R40960" s="10"/>
      <c r="S40960" s="10"/>
      <c r="T40960" s="10"/>
    </row>
    <row r="40961" spans="16:20" x14ac:dyDescent="0.2">
      <c r="P40961" s="10"/>
      <c r="R40961" s="10"/>
      <c r="S40961" s="10"/>
      <c r="T40961" s="10"/>
    </row>
    <row r="40962" spans="16:20" x14ac:dyDescent="0.2">
      <c r="P40962" s="10"/>
      <c r="R40962" s="10"/>
      <c r="S40962" s="10"/>
      <c r="T40962" s="10"/>
    </row>
    <row r="40963" spans="16:20" x14ac:dyDescent="0.2">
      <c r="P40963" s="10"/>
      <c r="R40963" s="10"/>
      <c r="S40963" s="10"/>
      <c r="T40963" s="10"/>
    </row>
    <row r="40964" spans="16:20" x14ac:dyDescent="0.2">
      <c r="P40964" s="10"/>
      <c r="R40964" s="10"/>
      <c r="S40964" s="10"/>
      <c r="T40964" s="10"/>
    </row>
    <row r="40965" spans="16:20" x14ac:dyDescent="0.2">
      <c r="P40965" s="10"/>
      <c r="R40965" s="10"/>
      <c r="S40965" s="10"/>
      <c r="T40965" s="10"/>
    </row>
    <row r="40966" spans="16:20" x14ac:dyDescent="0.2">
      <c r="P40966" s="10"/>
      <c r="R40966" s="10"/>
      <c r="S40966" s="10"/>
      <c r="T40966" s="10"/>
    </row>
    <row r="40967" spans="16:20" x14ac:dyDescent="0.2">
      <c r="P40967" s="10"/>
      <c r="R40967" s="10"/>
      <c r="S40967" s="10"/>
      <c r="T40967" s="10"/>
    </row>
    <row r="40968" spans="16:20" x14ac:dyDescent="0.2">
      <c r="P40968" s="10"/>
      <c r="R40968" s="10"/>
      <c r="S40968" s="10"/>
      <c r="T40968" s="10"/>
    </row>
    <row r="40969" spans="16:20" x14ac:dyDescent="0.2">
      <c r="P40969" s="10"/>
      <c r="R40969" s="10"/>
      <c r="S40969" s="10"/>
      <c r="T40969" s="10"/>
    </row>
    <row r="40970" spans="16:20" x14ac:dyDescent="0.2">
      <c r="P40970" s="10"/>
      <c r="R40970" s="10"/>
      <c r="S40970" s="10"/>
      <c r="T40970" s="10"/>
    </row>
    <row r="40971" spans="16:20" x14ac:dyDescent="0.2">
      <c r="P40971" s="10"/>
      <c r="R40971" s="10"/>
      <c r="S40971" s="10"/>
      <c r="T40971" s="10"/>
    </row>
    <row r="40972" spans="16:20" x14ac:dyDescent="0.2">
      <c r="P40972" s="10"/>
      <c r="R40972" s="10"/>
      <c r="S40972" s="10"/>
      <c r="T40972" s="10"/>
    </row>
    <row r="40973" spans="16:20" x14ac:dyDescent="0.2">
      <c r="P40973" s="10"/>
      <c r="R40973" s="10"/>
      <c r="S40973" s="10"/>
      <c r="T40973" s="10"/>
    </row>
    <row r="40974" spans="16:20" x14ac:dyDescent="0.2">
      <c r="P40974" s="10"/>
      <c r="R40974" s="10"/>
      <c r="S40974" s="10"/>
      <c r="T40974" s="10"/>
    </row>
    <row r="40975" spans="16:20" x14ac:dyDescent="0.2">
      <c r="P40975" s="10"/>
      <c r="R40975" s="10"/>
      <c r="S40975" s="10"/>
      <c r="T40975" s="10"/>
    </row>
    <row r="40976" spans="16:20" x14ac:dyDescent="0.2">
      <c r="P40976" s="10"/>
      <c r="R40976" s="10"/>
      <c r="S40976" s="10"/>
      <c r="T40976" s="10"/>
    </row>
    <row r="40977" spans="16:20" x14ac:dyDescent="0.2">
      <c r="P40977" s="10"/>
      <c r="R40977" s="10"/>
      <c r="S40977" s="10"/>
      <c r="T40977" s="10"/>
    </row>
    <row r="40978" spans="16:20" x14ac:dyDescent="0.2">
      <c r="P40978" s="10"/>
      <c r="R40978" s="10"/>
      <c r="S40978" s="10"/>
      <c r="T40978" s="10"/>
    </row>
    <row r="40979" spans="16:20" x14ac:dyDescent="0.2">
      <c r="P40979" s="10"/>
      <c r="R40979" s="10"/>
      <c r="S40979" s="10"/>
      <c r="T40979" s="10"/>
    </row>
    <row r="40980" spans="16:20" x14ac:dyDescent="0.2">
      <c r="P40980" s="10"/>
      <c r="R40980" s="10"/>
      <c r="S40980" s="10"/>
      <c r="T40980" s="10"/>
    </row>
    <row r="40981" spans="16:20" x14ac:dyDescent="0.2">
      <c r="P40981" s="10"/>
      <c r="R40981" s="10"/>
      <c r="S40981" s="10"/>
      <c r="T40981" s="10"/>
    </row>
    <row r="40982" spans="16:20" x14ac:dyDescent="0.2">
      <c r="P40982" s="10"/>
      <c r="R40982" s="10"/>
      <c r="S40982" s="10"/>
      <c r="T40982" s="10"/>
    </row>
    <row r="40983" spans="16:20" x14ac:dyDescent="0.2">
      <c r="P40983" s="10"/>
      <c r="R40983" s="10"/>
      <c r="S40983" s="10"/>
      <c r="T40983" s="10"/>
    </row>
    <row r="40984" spans="16:20" x14ac:dyDescent="0.2">
      <c r="P40984" s="10"/>
      <c r="R40984" s="10"/>
      <c r="S40984" s="10"/>
      <c r="T40984" s="10"/>
    </row>
    <row r="40985" spans="16:20" x14ac:dyDescent="0.2">
      <c r="P40985" s="10"/>
      <c r="R40985" s="10"/>
      <c r="S40985" s="10"/>
      <c r="T40985" s="10"/>
    </row>
    <row r="40986" spans="16:20" x14ac:dyDescent="0.2">
      <c r="P40986" s="10"/>
      <c r="R40986" s="10"/>
      <c r="S40986" s="10"/>
      <c r="T40986" s="10"/>
    </row>
    <row r="40987" spans="16:20" x14ac:dyDescent="0.2">
      <c r="P40987" s="10"/>
      <c r="R40987" s="10"/>
      <c r="S40987" s="10"/>
      <c r="T40987" s="10"/>
    </row>
    <row r="40988" spans="16:20" x14ac:dyDescent="0.2">
      <c r="P40988" s="10"/>
      <c r="R40988" s="10"/>
      <c r="S40988" s="10"/>
      <c r="T40988" s="10"/>
    </row>
    <row r="40989" spans="16:20" x14ac:dyDescent="0.2">
      <c r="P40989" s="10"/>
      <c r="R40989" s="10"/>
      <c r="S40989" s="10"/>
      <c r="T40989" s="10"/>
    </row>
    <row r="40990" spans="16:20" x14ac:dyDescent="0.2">
      <c r="P40990" s="10"/>
      <c r="R40990" s="10"/>
      <c r="S40990" s="10"/>
      <c r="T40990" s="10"/>
    </row>
    <row r="40991" spans="16:20" x14ac:dyDescent="0.2">
      <c r="P40991" s="10"/>
      <c r="R40991" s="10"/>
      <c r="S40991" s="10"/>
      <c r="T40991" s="10"/>
    </row>
    <row r="40992" spans="16:20" x14ac:dyDescent="0.2">
      <c r="P40992" s="10"/>
      <c r="R40992" s="10"/>
      <c r="S40992" s="10"/>
      <c r="T40992" s="10"/>
    </row>
    <row r="40993" spans="16:20" x14ac:dyDescent="0.2">
      <c r="P40993" s="10"/>
      <c r="R40993" s="10"/>
      <c r="S40993" s="10"/>
      <c r="T40993" s="10"/>
    </row>
    <row r="40994" spans="16:20" x14ac:dyDescent="0.2">
      <c r="P40994" s="10"/>
      <c r="R40994" s="10"/>
      <c r="S40994" s="10"/>
      <c r="T40994" s="10"/>
    </row>
    <row r="40995" spans="16:20" x14ac:dyDescent="0.2">
      <c r="P40995" s="10"/>
      <c r="R40995" s="10"/>
      <c r="S40995" s="10"/>
      <c r="T40995" s="10"/>
    </row>
    <row r="40996" spans="16:20" x14ac:dyDescent="0.2">
      <c r="P40996" s="10"/>
      <c r="R40996" s="10"/>
      <c r="S40996" s="10"/>
      <c r="T40996" s="10"/>
    </row>
    <row r="40997" spans="16:20" x14ac:dyDescent="0.2">
      <c r="P40997" s="10"/>
      <c r="R40997" s="10"/>
      <c r="S40997" s="10"/>
      <c r="T40997" s="10"/>
    </row>
    <row r="40998" spans="16:20" x14ac:dyDescent="0.2">
      <c r="P40998" s="10"/>
      <c r="R40998" s="10"/>
      <c r="S40998" s="10"/>
      <c r="T40998" s="10"/>
    </row>
    <row r="40999" spans="16:20" x14ac:dyDescent="0.2">
      <c r="P40999" s="10"/>
      <c r="R40999" s="10"/>
      <c r="S40999" s="10"/>
      <c r="T40999" s="10"/>
    </row>
    <row r="41000" spans="16:20" x14ac:dyDescent="0.2">
      <c r="P41000" s="10"/>
      <c r="R41000" s="10"/>
      <c r="S41000" s="10"/>
      <c r="T41000" s="10"/>
    </row>
    <row r="41001" spans="16:20" x14ac:dyDescent="0.2">
      <c r="P41001" s="10"/>
      <c r="R41001" s="10"/>
      <c r="S41001" s="10"/>
      <c r="T41001" s="10"/>
    </row>
    <row r="41002" spans="16:20" x14ac:dyDescent="0.2">
      <c r="P41002" s="10"/>
      <c r="R41002" s="10"/>
      <c r="S41002" s="10"/>
      <c r="T41002" s="10"/>
    </row>
    <row r="41003" spans="16:20" x14ac:dyDescent="0.2">
      <c r="P41003" s="10"/>
      <c r="R41003" s="10"/>
      <c r="S41003" s="10"/>
      <c r="T41003" s="10"/>
    </row>
    <row r="41004" spans="16:20" x14ac:dyDescent="0.2">
      <c r="P41004" s="10"/>
      <c r="R41004" s="10"/>
      <c r="S41004" s="10"/>
      <c r="T41004" s="10"/>
    </row>
    <row r="41005" spans="16:20" x14ac:dyDescent="0.2">
      <c r="P41005" s="10"/>
      <c r="R41005" s="10"/>
      <c r="S41005" s="10"/>
      <c r="T41005" s="10"/>
    </row>
    <row r="41006" spans="16:20" x14ac:dyDescent="0.2">
      <c r="P41006" s="10"/>
      <c r="R41006" s="10"/>
      <c r="S41006" s="10"/>
      <c r="T41006" s="10"/>
    </row>
    <row r="41007" spans="16:20" x14ac:dyDescent="0.2">
      <c r="P41007" s="10"/>
      <c r="R41007" s="10"/>
      <c r="S41007" s="10"/>
      <c r="T41007" s="10"/>
    </row>
    <row r="41008" spans="16:20" x14ac:dyDescent="0.2">
      <c r="P41008" s="10"/>
      <c r="R41008" s="10"/>
      <c r="S41008" s="10"/>
      <c r="T41008" s="10"/>
    </row>
    <row r="41009" spans="16:20" x14ac:dyDescent="0.2">
      <c r="P41009" s="10"/>
      <c r="R41009" s="10"/>
      <c r="S41009" s="10"/>
      <c r="T41009" s="10"/>
    </row>
    <row r="41010" spans="16:20" x14ac:dyDescent="0.2">
      <c r="P41010" s="10"/>
      <c r="R41010" s="10"/>
      <c r="S41010" s="10"/>
      <c r="T41010" s="10"/>
    </row>
    <row r="41011" spans="16:20" x14ac:dyDescent="0.2">
      <c r="P41011" s="10"/>
      <c r="R41011" s="10"/>
      <c r="S41011" s="10"/>
      <c r="T41011" s="10"/>
    </row>
    <row r="41012" spans="16:20" x14ac:dyDescent="0.2">
      <c r="P41012" s="10"/>
      <c r="R41012" s="10"/>
      <c r="S41012" s="10"/>
      <c r="T41012" s="10"/>
    </row>
    <row r="41013" spans="16:20" x14ac:dyDescent="0.2">
      <c r="P41013" s="10"/>
      <c r="R41013" s="10"/>
      <c r="S41013" s="10"/>
      <c r="T41013" s="10"/>
    </row>
    <row r="41014" spans="16:20" x14ac:dyDescent="0.2">
      <c r="P41014" s="10"/>
      <c r="R41014" s="10"/>
      <c r="S41014" s="10"/>
      <c r="T41014" s="10"/>
    </row>
    <row r="41015" spans="16:20" x14ac:dyDescent="0.2">
      <c r="P41015" s="10"/>
      <c r="R41015" s="10"/>
      <c r="S41015" s="10"/>
      <c r="T41015" s="10"/>
    </row>
    <row r="41016" spans="16:20" x14ac:dyDescent="0.2">
      <c r="P41016" s="10"/>
      <c r="R41016" s="10"/>
      <c r="S41016" s="10"/>
      <c r="T41016" s="10"/>
    </row>
    <row r="41017" spans="16:20" x14ac:dyDescent="0.2">
      <c r="P41017" s="10"/>
      <c r="R41017" s="10"/>
      <c r="S41017" s="10"/>
      <c r="T41017" s="10"/>
    </row>
    <row r="41018" spans="16:20" x14ac:dyDescent="0.2">
      <c r="P41018" s="10"/>
      <c r="R41018" s="10"/>
      <c r="S41018" s="10"/>
      <c r="T41018" s="10"/>
    </row>
    <row r="41019" spans="16:20" x14ac:dyDescent="0.2">
      <c r="P41019" s="10"/>
      <c r="R41019" s="10"/>
      <c r="S41019" s="10"/>
      <c r="T41019" s="10"/>
    </row>
    <row r="41020" spans="16:20" x14ac:dyDescent="0.2">
      <c r="P41020" s="10"/>
      <c r="R41020" s="10"/>
      <c r="S41020" s="10"/>
      <c r="T41020" s="10"/>
    </row>
    <row r="41021" spans="16:20" x14ac:dyDescent="0.2">
      <c r="P41021" s="10"/>
      <c r="R41021" s="10"/>
      <c r="S41021" s="10"/>
      <c r="T41021" s="10"/>
    </row>
    <row r="41022" spans="16:20" x14ac:dyDescent="0.2">
      <c r="P41022" s="10"/>
      <c r="R41022" s="10"/>
      <c r="S41022" s="10"/>
      <c r="T41022" s="10"/>
    </row>
    <row r="41023" spans="16:20" x14ac:dyDescent="0.2">
      <c r="P41023" s="10"/>
      <c r="R41023" s="10"/>
      <c r="S41023" s="10"/>
      <c r="T41023" s="10"/>
    </row>
    <row r="41024" spans="16:20" x14ac:dyDescent="0.2">
      <c r="P41024" s="10"/>
      <c r="R41024" s="10"/>
      <c r="S41024" s="10"/>
      <c r="T41024" s="10"/>
    </row>
    <row r="41025" spans="16:20" x14ac:dyDescent="0.2">
      <c r="P41025" s="10"/>
      <c r="R41025" s="10"/>
      <c r="S41025" s="10"/>
      <c r="T41025" s="10"/>
    </row>
    <row r="41026" spans="16:20" x14ac:dyDescent="0.2">
      <c r="P41026" s="10"/>
      <c r="R41026" s="10"/>
      <c r="S41026" s="10"/>
      <c r="T41026" s="10"/>
    </row>
    <row r="41027" spans="16:20" x14ac:dyDescent="0.2">
      <c r="P41027" s="10"/>
      <c r="R41027" s="10"/>
      <c r="S41027" s="10"/>
      <c r="T41027" s="10"/>
    </row>
    <row r="41028" spans="16:20" x14ac:dyDescent="0.2">
      <c r="P41028" s="10"/>
      <c r="R41028" s="10"/>
      <c r="S41028" s="10"/>
      <c r="T41028" s="10"/>
    </row>
    <row r="41029" spans="16:20" x14ac:dyDescent="0.2">
      <c r="P41029" s="10"/>
      <c r="R41029" s="10"/>
      <c r="S41029" s="10"/>
      <c r="T41029" s="10"/>
    </row>
    <row r="41030" spans="16:20" x14ac:dyDescent="0.2">
      <c r="P41030" s="10"/>
      <c r="R41030" s="10"/>
      <c r="S41030" s="10"/>
      <c r="T41030" s="10"/>
    </row>
    <row r="41031" spans="16:20" x14ac:dyDescent="0.2">
      <c r="P41031" s="10"/>
      <c r="R41031" s="10"/>
      <c r="S41031" s="10"/>
      <c r="T41031" s="10"/>
    </row>
    <row r="41032" spans="16:20" x14ac:dyDescent="0.2">
      <c r="P41032" s="10"/>
      <c r="R41032" s="10"/>
      <c r="S41032" s="10"/>
      <c r="T41032" s="10"/>
    </row>
    <row r="41033" spans="16:20" x14ac:dyDescent="0.2">
      <c r="P41033" s="10"/>
      <c r="R41033" s="10"/>
      <c r="S41033" s="10"/>
      <c r="T41033" s="10"/>
    </row>
    <row r="41034" spans="16:20" x14ac:dyDescent="0.2">
      <c r="P41034" s="10"/>
      <c r="R41034" s="10"/>
      <c r="S41034" s="10"/>
      <c r="T41034" s="10"/>
    </row>
    <row r="41035" spans="16:20" x14ac:dyDescent="0.2">
      <c r="P41035" s="10"/>
      <c r="R41035" s="10"/>
      <c r="S41035" s="10"/>
      <c r="T41035" s="10"/>
    </row>
    <row r="41036" spans="16:20" x14ac:dyDescent="0.2">
      <c r="P41036" s="10"/>
      <c r="R41036" s="10"/>
      <c r="S41036" s="10"/>
      <c r="T41036" s="10"/>
    </row>
    <row r="41037" spans="16:20" x14ac:dyDescent="0.2">
      <c r="P41037" s="10"/>
      <c r="R41037" s="10"/>
      <c r="S41037" s="10"/>
      <c r="T41037" s="10"/>
    </row>
    <row r="41038" spans="16:20" x14ac:dyDescent="0.2">
      <c r="P41038" s="10"/>
      <c r="R41038" s="10"/>
      <c r="S41038" s="10"/>
      <c r="T41038" s="10"/>
    </row>
    <row r="41039" spans="16:20" x14ac:dyDescent="0.2">
      <c r="P41039" s="10"/>
      <c r="R41039" s="10"/>
      <c r="S41039" s="10"/>
      <c r="T41039" s="10"/>
    </row>
    <row r="41040" spans="16:20" x14ac:dyDescent="0.2">
      <c r="P41040" s="10"/>
      <c r="R41040" s="10"/>
      <c r="S41040" s="10"/>
      <c r="T41040" s="10"/>
    </row>
    <row r="41041" spans="16:20" x14ac:dyDescent="0.2">
      <c r="P41041" s="10"/>
      <c r="R41041" s="10"/>
      <c r="S41041" s="10"/>
      <c r="T41041" s="10"/>
    </row>
    <row r="41042" spans="16:20" x14ac:dyDescent="0.2">
      <c r="P41042" s="10"/>
      <c r="R41042" s="10"/>
      <c r="S41042" s="10"/>
      <c r="T41042" s="10"/>
    </row>
    <row r="41043" spans="16:20" x14ac:dyDescent="0.2">
      <c r="P41043" s="10"/>
      <c r="R41043" s="10"/>
      <c r="S41043" s="10"/>
      <c r="T41043" s="10"/>
    </row>
    <row r="41044" spans="16:20" x14ac:dyDescent="0.2">
      <c r="P41044" s="10"/>
      <c r="R41044" s="10"/>
      <c r="S41044" s="10"/>
      <c r="T41044" s="10"/>
    </row>
    <row r="41045" spans="16:20" x14ac:dyDescent="0.2">
      <c r="P41045" s="10"/>
      <c r="R41045" s="10"/>
      <c r="S41045" s="10"/>
      <c r="T41045" s="10"/>
    </row>
    <row r="41046" spans="16:20" x14ac:dyDescent="0.2">
      <c r="P41046" s="10"/>
      <c r="R41046" s="10"/>
      <c r="S41046" s="10"/>
      <c r="T41046" s="10"/>
    </row>
    <row r="41047" spans="16:20" x14ac:dyDescent="0.2">
      <c r="P41047" s="10"/>
      <c r="R41047" s="10"/>
      <c r="S41047" s="10"/>
      <c r="T41047" s="10"/>
    </row>
    <row r="41048" spans="16:20" x14ac:dyDescent="0.2">
      <c r="P41048" s="10"/>
      <c r="R41048" s="10"/>
      <c r="S41048" s="10"/>
      <c r="T41048" s="10"/>
    </row>
    <row r="41049" spans="16:20" x14ac:dyDescent="0.2">
      <c r="P41049" s="10"/>
      <c r="R41049" s="10"/>
      <c r="S41049" s="10"/>
      <c r="T41049" s="10"/>
    </row>
    <row r="41050" spans="16:20" x14ac:dyDescent="0.2">
      <c r="P41050" s="10"/>
      <c r="R41050" s="10"/>
      <c r="S41050" s="10"/>
      <c r="T41050" s="10"/>
    </row>
    <row r="41051" spans="16:20" x14ac:dyDescent="0.2">
      <c r="P41051" s="10"/>
      <c r="R41051" s="10"/>
      <c r="S41051" s="10"/>
      <c r="T41051" s="10"/>
    </row>
    <row r="41052" spans="16:20" x14ac:dyDescent="0.2">
      <c r="P41052" s="10"/>
      <c r="R41052" s="10"/>
      <c r="S41052" s="10"/>
      <c r="T41052" s="10"/>
    </row>
    <row r="41053" spans="16:20" x14ac:dyDescent="0.2">
      <c r="P41053" s="10"/>
      <c r="R41053" s="10"/>
      <c r="S41053" s="10"/>
      <c r="T41053" s="10"/>
    </row>
    <row r="41054" spans="16:20" x14ac:dyDescent="0.2">
      <c r="P41054" s="10"/>
      <c r="R41054" s="10"/>
      <c r="S41054" s="10"/>
      <c r="T41054" s="10"/>
    </row>
    <row r="41055" spans="16:20" x14ac:dyDescent="0.2">
      <c r="P41055" s="10"/>
      <c r="R41055" s="10"/>
      <c r="S41055" s="10"/>
      <c r="T41055" s="10"/>
    </row>
    <row r="41056" spans="16:20" x14ac:dyDescent="0.2">
      <c r="P41056" s="10"/>
      <c r="R41056" s="10"/>
      <c r="S41056" s="10"/>
      <c r="T41056" s="10"/>
    </row>
    <row r="41057" spans="16:20" x14ac:dyDescent="0.2">
      <c r="P41057" s="10"/>
      <c r="R41057" s="10"/>
      <c r="S41057" s="10"/>
      <c r="T41057" s="10"/>
    </row>
    <row r="41058" spans="16:20" x14ac:dyDescent="0.2">
      <c r="P41058" s="10"/>
      <c r="R41058" s="10"/>
      <c r="S41058" s="10"/>
      <c r="T41058" s="10"/>
    </row>
    <row r="41059" spans="16:20" x14ac:dyDescent="0.2">
      <c r="P41059" s="10"/>
      <c r="R41059" s="10"/>
      <c r="S41059" s="10"/>
      <c r="T41059" s="10"/>
    </row>
    <row r="41060" spans="16:20" x14ac:dyDescent="0.2">
      <c r="P41060" s="10"/>
      <c r="R41060" s="10"/>
      <c r="S41060" s="10"/>
      <c r="T41060" s="10"/>
    </row>
    <row r="41061" spans="16:20" x14ac:dyDescent="0.2">
      <c r="P41061" s="10"/>
      <c r="R41061" s="10"/>
      <c r="S41061" s="10"/>
      <c r="T41061" s="10"/>
    </row>
    <row r="41062" spans="16:20" x14ac:dyDescent="0.2">
      <c r="P41062" s="10"/>
      <c r="R41062" s="10"/>
      <c r="S41062" s="10"/>
      <c r="T41062" s="10"/>
    </row>
    <row r="41063" spans="16:20" x14ac:dyDescent="0.2">
      <c r="P41063" s="10"/>
      <c r="R41063" s="10"/>
      <c r="S41063" s="10"/>
      <c r="T41063" s="10"/>
    </row>
    <row r="41064" spans="16:20" x14ac:dyDescent="0.2">
      <c r="P41064" s="10"/>
      <c r="R41064" s="10"/>
      <c r="S41064" s="10"/>
      <c r="T41064" s="10"/>
    </row>
    <row r="41065" spans="16:20" x14ac:dyDescent="0.2">
      <c r="P41065" s="10"/>
      <c r="R41065" s="10"/>
      <c r="S41065" s="10"/>
      <c r="T41065" s="10"/>
    </row>
    <row r="41066" spans="16:20" x14ac:dyDescent="0.2">
      <c r="P41066" s="10"/>
      <c r="R41066" s="10"/>
      <c r="S41066" s="10"/>
      <c r="T41066" s="10"/>
    </row>
    <row r="41067" spans="16:20" x14ac:dyDescent="0.2">
      <c r="P41067" s="10"/>
      <c r="R41067" s="10"/>
      <c r="S41067" s="10"/>
      <c r="T41067" s="10"/>
    </row>
    <row r="41068" spans="16:20" x14ac:dyDescent="0.2">
      <c r="P41068" s="10"/>
      <c r="R41068" s="10"/>
      <c r="S41068" s="10"/>
      <c r="T41068" s="10"/>
    </row>
    <row r="41069" spans="16:20" x14ac:dyDescent="0.2">
      <c r="P41069" s="10"/>
      <c r="R41069" s="10"/>
      <c r="S41069" s="10"/>
      <c r="T41069" s="10"/>
    </row>
    <row r="41070" spans="16:20" x14ac:dyDescent="0.2">
      <c r="P41070" s="10"/>
      <c r="R41070" s="10"/>
      <c r="S41070" s="10"/>
      <c r="T41070" s="10"/>
    </row>
    <row r="41071" spans="16:20" x14ac:dyDescent="0.2">
      <c r="P41071" s="10"/>
      <c r="R41071" s="10"/>
      <c r="S41071" s="10"/>
      <c r="T41071" s="10"/>
    </row>
    <row r="41072" spans="16:20" x14ac:dyDescent="0.2">
      <c r="P41072" s="10"/>
      <c r="R41072" s="10"/>
      <c r="S41072" s="10"/>
      <c r="T41072" s="10"/>
    </row>
    <row r="41073" spans="16:20" x14ac:dyDescent="0.2">
      <c r="P41073" s="10"/>
      <c r="R41073" s="10"/>
      <c r="S41073" s="10"/>
      <c r="T41073" s="10"/>
    </row>
    <row r="41074" spans="16:20" x14ac:dyDescent="0.2">
      <c r="P41074" s="10"/>
      <c r="R41074" s="10"/>
      <c r="S41074" s="10"/>
      <c r="T41074" s="10"/>
    </row>
    <row r="41075" spans="16:20" x14ac:dyDescent="0.2">
      <c r="P41075" s="10"/>
      <c r="R41075" s="10"/>
      <c r="S41075" s="10"/>
      <c r="T41075" s="10"/>
    </row>
    <row r="41076" spans="16:20" x14ac:dyDescent="0.2">
      <c r="P41076" s="10"/>
      <c r="R41076" s="10"/>
      <c r="S41076" s="10"/>
      <c r="T41076" s="10"/>
    </row>
    <row r="41077" spans="16:20" x14ac:dyDescent="0.2">
      <c r="P41077" s="10"/>
      <c r="R41077" s="10"/>
      <c r="S41077" s="10"/>
      <c r="T41077" s="10"/>
    </row>
    <row r="41078" spans="16:20" x14ac:dyDescent="0.2">
      <c r="P41078" s="10"/>
      <c r="R41078" s="10"/>
      <c r="S41078" s="10"/>
      <c r="T41078" s="10"/>
    </row>
    <row r="41079" spans="16:20" x14ac:dyDescent="0.2">
      <c r="P41079" s="10"/>
      <c r="R41079" s="10"/>
      <c r="S41079" s="10"/>
      <c r="T41079" s="10"/>
    </row>
    <row r="41080" spans="16:20" x14ac:dyDescent="0.2">
      <c r="P41080" s="10"/>
      <c r="R41080" s="10"/>
      <c r="S41080" s="10"/>
      <c r="T41080" s="10"/>
    </row>
    <row r="41081" spans="16:20" x14ac:dyDescent="0.2">
      <c r="P41081" s="10"/>
      <c r="R41081" s="10"/>
      <c r="S41081" s="10"/>
      <c r="T41081" s="10"/>
    </row>
    <row r="41082" spans="16:20" x14ac:dyDescent="0.2">
      <c r="P41082" s="10"/>
      <c r="R41082" s="10"/>
      <c r="S41082" s="10"/>
      <c r="T41082" s="10"/>
    </row>
    <row r="41083" spans="16:20" x14ac:dyDescent="0.2">
      <c r="P41083" s="10"/>
      <c r="R41083" s="10"/>
      <c r="S41083" s="10"/>
      <c r="T41083" s="10"/>
    </row>
    <row r="41084" spans="16:20" x14ac:dyDescent="0.2">
      <c r="P41084" s="10"/>
      <c r="R41084" s="10"/>
      <c r="S41084" s="10"/>
      <c r="T41084" s="10"/>
    </row>
    <row r="41085" spans="16:20" x14ac:dyDescent="0.2">
      <c r="P41085" s="10"/>
      <c r="R41085" s="10"/>
      <c r="S41085" s="10"/>
      <c r="T41085" s="10"/>
    </row>
    <row r="41086" spans="16:20" x14ac:dyDescent="0.2">
      <c r="P41086" s="10"/>
      <c r="R41086" s="10"/>
      <c r="S41086" s="10"/>
      <c r="T41086" s="10"/>
    </row>
    <row r="41087" spans="16:20" x14ac:dyDescent="0.2">
      <c r="P41087" s="10"/>
      <c r="R41087" s="10"/>
      <c r="S41087" s="10"/>
      <c r="T41087" s="10"/>
    </row>
    <row r="41088" spans="16:20" x14ac:dyDescent="0.2">
      <c r="P41088" s="10"/>
      <c r="R41088" s="10"/>
      <c r="S41088" s="10"/>
      <c r="T41088" s="10"/>
    </row>
    <row r="41089" spans="16:20" x14ac:dyDescent="0.2">
      <c r="P41089" s="10"/>
      <c r="R41089" s="10"/>
      <c r="S41089" s="10"/>
      <c r="T41089" s="10"/>
    </row>
    <row r="41090" spans="16:20" x14ac:dyDescent="0.2">
      <c r="P41090" s="10"/>
      <c r="R41090" s="10"/>
      <c r="S41090" s="10"/>
      <c r="T41090" s="10"/>
    </row>
    <row r="41091" spans="16:20" x14ac:dyDescent="0.2">
      <c r="P41091" s="10"/>
      <c r="R41091" s="10"/>
      <c r="S41091" s="10"/>
      <c r="T41091" s="10"/>
    </row>
    <row r="41092" spans="16:20" x14ac:dyDescent="0.2">
      <c r="P41092" s="10"/>
      <c r="R41092" s="10"/>
      <c r="S41092" s="10"/>
      <c r="T41092" s="10"/>
    </row>
    <row r="41093" spans="16:20" x14ac:dyDescent="0.2">
      <c r="P41093" s="10"/>
      <c r="R41093" s="10"/>
      <c r="S41093" s="10"/>
      <c r="T41093" s="10"/>
    </row>
    <row r="41094" spans="16:20" x14ac:dyDescent="0.2">
      <c r="P41094" s="10"/>
      <c r="R41094" s="10"/>
      <c r="S41094" s="10"/>
      <c r="T41094" s="10"/>
    </row>
    <row r="41095" spans="16:20" x14ac:dyDescent="0.2">
      <c r="P41095" s="10"/>
      <c r="R41095" s="10"/>
      <c r="S41095" s="10"/>
      <c r="T41095" s="10"/>
    </row>
    <row r="41096" spans="16:20" x14ac:dyDescent="0.2">
      <c r="P41096" s="10"/>
      <c r="R41096" s="10"/>
      <c r="S41096" s="10"/>
      <c r="T41096" s="10"/>
    </row>
    <row r="41097" spans="16:20" x14ac:dyDescent="0.2">
      <c r="P41097" s="10"/>
      <c r="R41097" s="10"/>
      <c r="S41097" s="10"/>
      <c r="T41097" s="10"/>
    </row>
    <row r="41098" spans="16:20" x14ac:dyDescent="0.2">
      <c r="P41098" s="10"/>
      <c r="R41098" s="10"/>
      <c r="S41098" s="10"/>
      <c r="T41098" s="10"/>
    </row>
    <row r="41099" spans="16:20" x14ac:dyDescent="0.2">
      <c r="P41099" s="10"/>
      <c r="R41099" s="10"/>
      <c r="S41099" s="10"/>
      <c r="T41099" s="10"/>
    </row>
    <row r="41100" spans="16:20" x14ac:dyDescent="0.2">
      <c r="P41100" s="10"/>
      <c r="R41100" s="10"/>
      <c r="S41100" s="10"/>
      <c r="T41100" s="10"/>
    </row>
    <row r="41101" spans="16:20" x14ac:dyDescent="0.2">
      <c r="P41101" s="10"/>
      <c r="R41101" s="10"/>
      <c r="S41101" s="10"/>
      <c r="T41101" s="10"/>
    </row>
    <row r="41102" spans="16:20" x14ac:dyDescent="0.2">
      <c r="P41102" s="10"/>
      <c r="R41102" s="10"/>
      <c r="S41102" s="10"/>
      <c r="T41102" s="10"/>
    </row>
    <row r="41103" spans="16:20" x14ac:dyDescent="0.2">
      <c r="P41103" s="10"/>
      <c r="R41103" s="10"/>
      <c r="S41103" s="10"/>
      <c r="T41103" s="10"/>
    </row>
    <row r="41104" spans="16:20" x14ac:dyDescent="0.2">
      <c r="P41104" s="10"/>
      <c r="R41104" s="10"/>
      <c r="S41104" s="10"/>
      <c r="T41104" s="10"/>
    </row>
    <row r="41105" spans="16:20" x14ac:dyDescent="0.2">
      <c r="P41105" s="10"/>
      <c r="R41105" s="10"/>
      <c r="S41105" s="10"/>
      <c r="T41105" s="10"/>
    </row>
    <row r="41106" spans="16:20" x14ac:dyDescent="0.2">
      <c r="P41106" s="10"/>
      <c r="R41106" s="10"/>
      <c r="S41106" s="10"/>
      <c r="T41106" s="10"/>
    </row>
    <row r="41107" spans="16:20" x14ac:dyDescent="0.2">
      <c r="P41107" s="10"/>
      <c r="R41107" s="10"/>
      <c r="S41107" s="10"/>
      <c r="T41107" s="10"/>
    </row>
    <row r="41108" spans="16:20" x14ac:dyDescent="0.2">
      <c r="P41108" s="10"/>
      <c r="R41108" s="10"/>
      <c r="S41108" s="10"/>
      <c r="T41108" s="10"/>
    </row>
    <row r="41109" spans="16:20" x14ac:dyDescent="0.2">
      <c r="P41109" s="10"/>
      <c r="R41109" s="10"/>
      <c r="S41109" s="10"/>
      <c r="T41109" s="10"/>
    </row>
    <row r="41110" spans="16:20" x14ac:dyDescent="0.2">
      <c r="P41110" s="10"/>
      <c r="R41110" s="10"/>
      <c r="S41110" s="10"/>
      <c r="T41110" s="10"/>
    </row>
    <row r="41111" spans="16:20" x14ac:dyDescent="0.2">
      <c r="P41111" s="10"/>
      <c r="R41111" s="10"/>
      <c r="S41111" s="10"/>
      <c r="T41111" s="10"/>
    </row>
    <row r="41112" spans="16:20" x14ac:dyDescent="0.2">
      <c r="P41112" s="10"/>
      <c r="R41112" s="10"/>
      <c r="S41112" s="10"/>
      <c r="T41112" s="10"/>
    </row>
    <row r="41113" spans="16:20" x14ac:dyDescent="0.2">
      <c r="P41113" s="10"/>
      <c r="R41113" s="10"/>
      <c r="S41113" s="10"/>
      <c r="T41113" s="10"/>
    </row>
    <row r="41114" spans="16:20" x14ac:dyDescent="0.2">
      <c r="P41114" s="10"/>
      <c r="R41114" s="10"/>
      <c r="S41114" s="10"/>
      <c r="T41114" s="10"/>
    </row>
    <row r="41115" spans="16:20" x14ac:dyDescent="0.2">
      <c r="P41115" s="10"/>
      <c r="R41115" s="10"/>
      <c r="S41115" s="10"/>
      <c r="T41115" s="10"/>
    </row>
    <row r="41116" spans="16:20" x14ac:dyDescent="0.2">
      <c r="P41116" s="10"/>
      <c r="R41116" s="10"/>
      <c r="S41116" s="10"/>
      <c r="T41116" s="10"/>
    </row>
    <row r="41117" spans="16:20" x14ac:dyDescent="0.2">
      <c r="P41117" s="10"/>
      <c r="R41117" s="10"/>
      <c r="S41117" s="10"/>
      <c r="T41117" s="10"/>
    </row>
    <row r="41118" spans="16:20" x14ac:dyDescent="0.2">
      <c r="P41118" s="10"/>
      <c r="R41118" s="10"/>
      <c r="S41118" s="10"/>
      <c r="T41118" s="10"/>
    </row>
    <row r="41119" spans="16:20" x14ac:dyDescent="0.2">
      <c r="P41119" s="10"/>
      <c r="R41119" s="10"/>
      <c r="S41119" s="10"/>
      <c r="T41119" s="10"/>
    </row>
    <row r="41120" spans="16:20" x14ac:dyDescent="0.2">
      <c r="P41120" s="10"/>
      <c r="R41120" s="10"/>
      <c r="S41120" s="10"/>
      <c r="T41120" s="10"/>
    </row>
    <row r="41121" spans="16:20" x14ac:dyDescent="0.2">
      <c r="P41121" s="10"/>
      <c r="R41121" s="10"/>
      <c r="S41121" s="10"/>
      <c r="T41121" s="10"/>
    </row>
    <row r="41122" spans="16:20" x14ac:dyDescent="0.2">
      <c r="P41122" s="10"/>
      <c r="R41122" s="10"/>
      <c r="S41122" s="10"/>
      <c r="T41122" s="10"/>
    </row>
    <row r="41123" spans="16:20" x14ac:dyDescent="0.2">
      <c r="P41123" s="10"/>
      <c r="R41123" s="10"/>
      <c r="S41123" s="10"/>
      <c r="T41123" s="10"/>
    </row>
    <row r="41124" spans="16:20" x14ac:dyDescent="0.2">
      <c r="P41124" s="10"/>
      <c r="R41124" s="10"/>
      <c r="S41124" s="10"/>
      <c r="T41124" s="10"/>
    </row>
    <row r="41125" spans="16:20" x14ac:dyDescent="0.2">
      <c r="P41125" s="10"/>
      <c r="R41125" s="10"/>
      <c r="S41125" s="10"/>
      <c r="T41125" s="10"/>
    </row>
    <row r="41126" spans="16:20" x14ac:dyDescent="0.2">
      <c r="P41126" s="10"/>
      <c r="R41126" s="10"/>
      <c r="S41126" s="10"/>
      <c r="T41126" s="10"/>
    </row>
    <row r="41127" spans="16:20" x14ac:dyDescent="0.2">
      <c r="P41127" s="10"/>
      <c r="R41127" s="10"/>
      <c r="S41127" s="10"/>
      <c r="T41127" s="10"/>
    </row>
    <row r="41128" spans="16:20" x14ac:dyDescent="0.2">
      <c r="P41128" s="10"/>
      <c r="R41128" s="10"/>
      <c r="S41128" s="10"/>
      <c r="T41128" s="10"/>
    </row>
    <row r="41129" spans="16:20" x14ac:dyDescent="0.2">
      <c r="P41129" s="10"/>
      <c r="R41129" s="10"/>
      <c r="S41129" s="10"/>
      <c r="T41129" s="10"/>
    </row>
    <row r="41130" spans="16:20" x14ac:dyDescent="0.2">
      <c r="P41130" s="10"/>
      <c r="R41130" s="10"/>
      <c r="S41130" s="10"/>
      <c r="T41130" s="10"/>
    </row>
    <row r="41131" spans="16:20" x14ac:dyDescent="0.2">
      <c r="P41131" s="10"/>
      <c r="R41131" s="10"/>
      <c r="S41131" s="10"/>
      <c r="T41131" s="10"/>
    </row>
    <row r="41132" spans="16:20" x14ac:dyDescent="0.2">
      <c r="P41132" s="10"/>
      <c r="R41132" s="10"/>
      <c r="S41132" s="10"/>
      <c r="T41132" s="10"/>
    </row>
    <row r="41133" spans="16:20" x14ac:dyDescent="0.2">
      <c r="P41133" s="10"/>
      <c r="R41133" s="10"/>
      <c r="S41133" s="10"/>
      <c r="T41133" s="10"/>
    </row>
    <row r="41134" spans="16:20" x14ac:dyDescent="0.2">
      <c r="P41134" s="10"/>
      <c r="R41134" s="10"/>
      <c r="S41134" s="10"/>
      <c r="T41134" s="10"/>
    </row>
    <row r="41135" spans="16:20" x14ac:dyDescent="0.2">
      <c r="P41135" s="10"/>
      <c r="R41135" s="10"/>
      <c r="S41135" s="10"/>
      <c r="T41135" s="10"/>
    </row>
    <row r="41136" spans="16:20" x14ac:dyDescent="0.2">
      <c r="P41136" s="10"/>
      <c r="R41136" s="10"/>
      <c r="S41136" s="10"/>
      <c r="T41136" s="10"/>
    </row>
    <row r="41137" spans="16:20" x14ac:dyDescent="0.2">
      <c r="P41137" s="10"/>
      <c r="R41137" s="10"/>
      <c r="S41137" s="10"/>
      <c r="T41137" s="10"/>
    </row>
    <row r="41138" spans="16:20" x14ac:dyDescent="0.2">
      <c r="P41138" s="10"/>
      <c r="R41138" s="10"/>
      <c r="S41138" s="10"/>
      <c r="T41138" s="10"/>
    </row>
    <row r="41139" spans="16:20" x14ac:dyDescent="0.2">
      <c r="P41139" s="10"/>
      <c r="R41139" s="10"/>
      <c r="S41139" s="10"/>
      <c r="T41139" s="10"/>
    </row>
    <row r="41140" spans="16:20" x14ac:dyDescent="0.2">
      <c r="P41140" s="10"/>
      <c r="R41140" s="10"/>
      <c r="S41140" s="10"/>
      <c r="T41140" s="10"/>
    </row>
    <row r="41141" spans="16:20" x14ac:dyDescent="0.2">
      <c r="P41141" s="10"/>
      <c r="R41141" s="10"/>
      <c r="S41141" s="10"/>
      <c r="T41141" s="10"/>
    </row>
    <row r="41142" spans="16:20" x14ac:dyDescent="0.2">
      <c r="P41142" s="10"/>
      <c r="R41142" s="10"/>
      <c r="S41142" s="10"/>
      <c r="T41142" s="10"/>
    </row>
    <row r="41143" spans="16:20" x14ac:dyDescent="0.2">
      <c r="P41143" s="10"/>
      <c r="R41143" s="10"/>
      <c r="S41143" s="10"/>
      <c r="T41143" s="10"/>
    </row>
    <row r="41144" spans="16:20" x14ac:dyDescent="0.2">
      <c r="P41144" s="10"/>
      <c r="R41144" s="10"/>
      <c r="S41144" s="10"/>
      <c r="T41144" s="10"/>
    </row>
    <row r="41145" spans="16:20" x14ac:dyDescent="0.2">
      <c r="P41145" s="10"/>
      <c r="R41145" s="10"/>
      <c r="S41145" s="10"/>
      <c r="T41145" s="10"/>
    </row>
    <row r="41146" spans="16:20" x14ac:dyDescent="0.2">
      <c r="P41146" s="10"/>
      <c r="R41146" s="10"/>
      <c r="S41146" s="10"/>
      <c r="T41146" s="10"/>
    </row>
    <row r="41147" spans="16:20" x14ac:dyDescent="0.2">
      <c r="P41147" s="10"/>
      <c r="R41147" s="10"/>
      <c r="S41147" s="10"/>
      <c r="T41147" s="10"/>
    </row>
    <row r="41148" spans="16:20" x14ac:dyDescent="0.2">
      <c r="P41148" s="10"/>
      <c r="R41148" s="10"/>
      <c r="S41148" s="10"/>
      <c r="T41148" s="10"/>
    </row>
    <row r="41149" spans="16:20" x14ac:dyDescent="0.2">
      <c r="P41149" s="10"/>
      <c r="R41149" s="10"/>
      <c r="S41149" s="10"/>
      <c r="T41149" s="10"/>
    </row>
    <row r="41150" spans="16:20" x14ac:dyDescent="0.2">
      <c r="P41150" s="10"/>
      <c r="R41150" s="10"/>
      <c r="S41150" s="10"/>
      <c r="T41150" s="10"/>
    </row>
    <row r="41151" spans="16:20" x14ac:dyDescent="0.2">
      <c r="P41151" s="10"/>
      <c r="R41151" s="10"/>
      <c r="S41151" s="10"/>
      <c r="T41151" s="10"/>
    </row>
    <row r="41152" spans="16:20" x14ac:dyDescent="0.2">
      <c r="P41152" s="10"/>
      <c r="R41152" s="10"/>
      <c r="S41152" s="10"/>
      <c r="T41152" s="10"/>
    </row>
    <row r="41153" spans="16:20" x14ac:dyDescent="0.2">
      <c r="P41153" s="10"/>
      <c r="R41153" s="10"/>
      <c r="S41153" s="10"/>
      <c r="T41153" s="10"/>
    </row>
    <row r="41154" spans="16:20" x14ac:dyDescent="0.2">
      <c r="P41154" s="10"/>
      <c r="R41154" s="10"/>
      <c r="S41154" s="10"/>
      <c r="T41154" s="10"/>
    </row>
    <row r="41155" spans="16:20" x14ac:dyDescent="0.2">
      <c r="P41155" s="10"/>
      <c r="R41155" s="10"/>
      <c r="S41155" s="10"/>
      <c r="T41155" s="10"/>
    </row>
    <row r="41156" spans="16:20" x14ac:dyDescent="0.2">
      <c r="P41156" s="10"/>
      <c r="R41156" s="10"/>
      <c r="S41156" s="10"/>
      <c r="T41156" s="10"/>
    </row>
    <row r="41157" spans="16:20" x14ac:dyDescent="0.2">
      <c r="P41157" s="10"/>
      <c r="R41157" s="10"/>
      <c r="S41157" s="10"/>
      <c r="T41157" s="10"/>
    </row>
    <row r="41158" spans="16:20" x14ac:dyDescent="0.2">
      <c r="P41158" s="10"/>
      <c r="R41158" s="10"/>
      <c r="S41158" s="10"/>
      <c r="T41158" s="10"/>
    </row>
    <row r="41159" spans="16:20" x14ac:dyDescent="0.2">
      <c r="P41159" s="10"/>
      <c r="R41159" s="10"/>
      <c r="S41159" s="10"/>
      <c r="T41159" s="10"/>
    </row>
    <row r="41160" spans="16:20" x14ac:dyDescent="0.2">
      <c r="P41160" s="10"/>
      <c r="R41160" s="10"/>
      <c r="S41160" s="10"/>
      <c r="T41160" s="10"/>
    </row>
    <row r="41161" spans="16:20" x14ac:dyDescent="0.2">
      <c r="P41161" s="10"/>
      <c r="R41161" s="10"/>
      <c r="S41161" s="10"/>
      <c r="T41161" s="10"/>
    </row>
    <row r="41162" spans="16:20" x14ac:dyDescent="0.2">
      <c r="P41162" s="10"/>
      <c r="R41162" s="10"/>
      <c r="S41162" s="10"/>
      <c r="T41162" s="10"/>
    </row>
    <row r="41163" spans="16:20" x14ac:dyDescent="0.2">
      <c r="P41163" s="10"/>
      <c r="R41163" s="10"/>
      <c r="S41163" s="10"/>
      <c r="T41163" s="10"/>
    </row>
    <row r="41164" spans="16:20" x14ac:dyDescent="0.2">
      <c r="P41164" s="10"/>
      <c r="R41164" s="10"/>
      <c r="S41164" s="10"/>
      <c r="T41164" s="10"/>
    </row>
    <row r="41165" spans="16:20" x14ac:dyDescent="0.2">
      <c r="P41165" s="10"/>
      <c r="R41165" s="10"/>
      <c r="S41165" s="10"/>
      <c r="T41165" s="10"/>
    </row>
    <row r="41166" spans="16:20" x14ac:dyDescent="0.2">
      <c r="P41166" s="10"/>
      <c r="R41166" s="10"/>
      <c r="S41166" s="10"/>
      <c r="T41166" s="10"/>
    </row>
    <row r="41167" spans="16:20" x14ac:dyDescent="0.2">
      <c r="P41167" s="10"/>
      <c r="R41167" s="10"/>
      <c r="S41167" s="10"/>
      <c r="T41167" s="10"/>
    </row>
    <row r="41168" spans="16:20" x14ac:dyDescent="0.2">
      <c r="P41168" s="10"/>
      <c r="R41168" s="10"/>
      <c r="S41168" s="10"/>
      <c r="T41168" s="10"/>
    </row>
    <row r="41169" spans="16:20" x14ac:dyDescent="0.2">
      <c r="P41169" s="10"/>
      <c r="R41169" s="10"/>
      <c r="S41169" s="10"/>
      <c r="T41169" s="10"/>
    </row>
    <row r="41170" spans="16:20" x14ac:dyDescent="0.2">
      <c r="P41170" s="10"/>
      <c r="R41170" s="10"/>
      <c r="S41170" s="10"/>
      <c r="T41170" s="10"/>
    </row>
    <row r="41171" spans="16:20" x14ac:dyDescent="0.2">
      <c r="P41171" s="10"/>
      <c r="R41171" s="10"/>
      <c r="S41171" s="10"/>
      <c r="T41171" s="10"/>
    </row>
    <row r="41172" spans="16:20" x14ac:dyDescent="0.2">
      <c r="P41172" s="10"/>
      <c r="R41172" s="10"/>
      <c r="S41172" s="10"/>
      <c r="T41172" s="10"/>
    </row>
    <row r="41173" spans="16:20" x14ac:dyDescent="0.2">
      <c r="P41173" s="10"/>
      <c r="R41173" s="10"/>
      <c r="S41173" s="10"/>
      <c r="T41173" s="10"/>
    </row>
    <row r="41174" spans="16:20" x14ac:dyDescent="0.2">
      <c r="P41174" s="10"/>
      <c r="R41174" s="10"/>
      <c r="S41174" s="10"/>
      <c r="T41174" s="10"/>
    </row>
    <row r="41175" spans="16:20" x14ac:dyDescent="0.2">
      <c r="P41175" s="10"/>
      <c r="R41175" s="10"/>
      <c r="S41175" s="10"/>
      <c r="T41175" s="10"/>
    </row>
    <row r="41176" spans="16:20" x14ac:dyDescent="0.2">
      <c r="P41176" s="10"/>
      <c r="R41176" s="10"/>
      <c r="S41176" s="10"/>
      <c r="T41176" s="10"/>
    </row>
    <row r="41177" spans="16:20" x14ac:dyDescent="0.2">
      <c r="P41177" s="10"/>
      <c r="R41177" s="10"/>
      <c r="S41177" s="10"/>
      <c r="T41177" s="10"/>
    </row>
    <row r="41178" spans="16:20" x14ac:dyDescent="0.2">
      <c r="P41178" s="10"/>
      <c r="R41178" s="10"/>
      <c r="S41178" s="10"/>
      <c r="T41178" s="10"/>
    </row>
    <row r="41179" spans="16:20" x14ac:dyDescent="0.2">
      <c r="P41179" s="10"/>
      <c r="R41179" s="10"/>
      <c r="S41179" s="10"/>
      <c r="T41179" s="10"/>
    </row>
    <row r="41180" spans="16:20" x14ac:dyDescent="0.2">
      <c r="P41180" s="10"/>
      <c r="R41180" s="10"/>
      <c r="S41180" s="10"/>
      <c r="T41180" s="10"/>
    </row>
    <row r="41181" spans="16:20" x14ac:dyDescent="0.2">
      <c r="P41181" s="10"/>
      <c r="R41181" s="10"/>
      <c r="S41181" s="10"/>
      <c r="T41181" s="10"/>
    </row>
    <row r="41182" spans="16:20" x14ac:dyDescent="0.2">
      <c r="P41182" s="10"/>
      <c r="R41182" s="10"/>
      <c r="S41182" s="10"/>
      <c r="T41182" s="10"/>
    </row>
    <row r="41183" spans="16:20" x14ac:dyDescent="0.2">
      <c r="P41183" s="10"/>
      <c r="R41183" s="10"/>
      <c r="S41183" s="10"/>
      <c r="T41183" s="10"/>
    </row>
    <row r="41184" spans="16:20" x14ac:dyDescent="0.2">
      <c r="P41184" s="10"/>
      <c r="R41184" s="10"/>
      <c r="S41184" s="10"/>
      <c r="T41184" s="10"/>
    </row>
    <row r="41185" spans="16:20" x14ac:dyDescent="0.2">
      <c r="P41185" s="10"/>
      <c r="R41185" s="10"/>
      <c r="S41185" s="10"/>
      <c r="T41185" s="10"/>
    </row>
    <row r="41186" spans="16:20" x14ac:dyDescent="0.2">
      <c r="P41186" s="10"/>
      <c r="R41186" s="10"/>
      <c r="S41186" s="10"/>
      <c r="T41186" s="10"/>
    </row>
    <row r="41187" spans="16:20" x14ac:dyDescent="0.2">
      <c r="P41187" s="10"/>
      <c r="R41187" s="10"/>
      <c r="S41187" s="10"/>
      <c r="T41187" s="10"/>
    </row>
    <row r="41188" spans="16:20" x14ac:dyDescent="0.2">
      <c r="P41188" s="10"/>
      <c r="R41188" s="10"/>
      <c r="S41188" s="10"/>
      <c r="T41188" s="10"/>
    </row>
    <row r="41189" spans="16:20" x14ac:dyDescent="0.2">
      <c r="P41189" s="10"/>
      <c r="R41189" s="10"/>
      <c r="S41189" s="10"/>
      <c r="T41189" s="10"/>
    </row>
    <row r="41190" spans="16:20" x14ac:dyDescent="0.2">
      <c r="P41190" s="10"/>
      <c r="R41190" s="10"/>
      <c r="S41190" s="10"/>
      <c r="T41190" s="10"/>
    </row>
    <row r="41191" spans="16:20" x14ac:dyDescent="0.2">
      <c r="P41191" s="10"/>
      <c r="R41191" s="10"/>
      <c r="S41191" s="10"/>
      <c r="T41191" s="10"/>
    </row>
    <row r="41192" spans="16:20" x14ac:dyDescent="0.2">
      <c r="P41192" s="10"/>
      <c r="R41192" s="10"/>
      <c r="S41192" s="10"/>
      <c r="T41192" s="10"/>
    </row>
    <row r="41193" spans="16:20" x14ac:dyDescent="0.2">
      <c r="P41193" s="10"/>
      <c r="R41193" s="10"/>
      <c r="S41193" s="10"/>
      <c r="T41193" s="10"/>
    </row>
    <row r="41194" spans="16:20" x14ac:dyDescent="0.2">
      <c r="P41194" s="10"/>
      <c r="R41194" s="10"/>
      <c r="S41194" s="10"/>
      <c r="T41194" s="10"/>
    </row>
    <row r="41195" spans="16:20" x14ac:dyDescent="0.2">
      <c r="P41195" s="10"/>
      <c r="R41195" s="10"/>
      <c r="S41195" s="10"/>
      <c r="T41195" s="10"/>
    </row>
    <row r="41196" spans="16:20" x14ac:dyDescent="0.2">
      <c r="P41196" s="10"/>
      <c r="R41196" s="10"/>
      <c r="S41196" s="10"/>
      <c r="T41196" s="10"/>
    </row>
    <row r="41197" spans="16:20" x14ac:dyDescent="0.2">
      <c r="P41197" s="10"/>
      <c r="R41197" s="10"/>
      <c r="S41197" s="10"/>
      <c r="T41197" s="10"/>
    </row>
    <row r="41198" spans="16:20" x14ac:dyDescent="0.2">
      <c r="P41198" s="10"/>
      <c r="R41198" s="10"/>
      <c r="S41198" s="10"/>
      <c r="T41198" s="10"/>
    </row>
    <row r="41199" spans="16:20" x14ac:dyDescent="0.2">
      <c r="P41199" s="10"/>
      <c r="R41199" s="10"/>
      <c r="S41199" s="10"/>
      <c r="T41199" s="10"/>
    </row>
    <row r="41200" spans="16:20" x14ac:dyDescent="0.2">
      <c r="P41200" s="10"/>
      <c r="R41200" s="10"/>
      <c r="S41200" s="10"/>
      <c r="T41200" s="10"/>
    </row>
    <row r="41201" spans="16:20" x14ac:dyDescent="0.2">
      <c r="P41201" s="10"/>
      <c r="R41201" s="10"/>
      <c r="S41201" s="10"/>
      <c r="T41201" s="10"/>
    </row>
    <row r="41202" spans="16:20" x14ac:dyDescent="0.2">
      <c r="P41202" s="10"/>
      <c r="R41202" s="10"/>
      <c r="S41202" s="10"/>
      <c r="T41202" s="10"/>
    </row>
    <row r="41203" spans="16:20" x14ac:dyDescent="0.2">
      <c r="P41203" s="10"/>
      <c r="R41203" s="10"/>
      <c r="S41203" s="10"/>
      <c r="T41203" s="10"/>
    </row>
    <row r="41204" spans="16:20" x14ac:dyDescent="0.2">
      <c r="P41204" s="10"/>
      <c r="R41204" s="10"/>
      <c r="S41204" s="10"/>
      <c r="T41204" s="10"/>
    </row>
    <row r="41205" spans="16:20" x14ac:dyDescent="0.2">
      <c r="P41205" s="10"/>
      <c r="R41205" s="10"/>
      <c r="S41205" s="10"/>
      <c r="T41205" s="10"/>
    </row>
    <row r="41206" spans="16:20" x14ac:dyDescent="0.2">
      <c r="P41206" s="10"/>
      <c r="R41206" s="10"/>
      <c r="S41206" s="10"/>
      <c r="T41206" s="10"/>
    </row>
    <row r="41207" spans="16:20" x14ac:dyDescent="0.2">
      <c r="P41207" s="10"/>
      <c r="R41207" s="10"/>
      <c r="S41207" s="10"/>
      <c r="T41207" s="10"/>
    </row>
    <row r="41208" spans="16:20" x14ac:dyDescent="0.2">
      <c r="P41208" s="10"/>
      <c r="R41208" s="10"/>
      <c r="S41208" s="10"/>
      <c r="T41208" s="10"/>
    </row>
    <row r="41209" spans="16:20" x14ac:dyDescent="0.2">
      <c r="P41209" s="10"/>
      <c r="R41209" s="10"/>
      <c r="S41209" s="10"/>
      <c r="T41209" s="10"/>
    </row>
    <row r="41210" spans="16:20" x14ac:dyDescent="0.2">
      <c r="P41210" s="10"/>
      <c r="R41210" s="10"/>
      <c r="S41210" s="10"/>
      <c r="T41210" s="10"/>
    </row>
    <row r="41211" spans="16:20" x14ac:dyDescent="0.2">
      <c r="P41211" s="10"/>
      <c r="R41211" s="10"/>
      <c r="S41211" s="10"/>
      <c r="T41211" s="10"/>
    </row>
    <row r="41212" spans="16:20" x14ac:dyDescent="0.2">
      <c r="P41212" s="10"/>
      <c r="R41212" s="10"/>
      <c r="S41212" s="10"/>
      <c r="T41212" s="10"/>
    </row>
    <row r="41213" spans="16:20" x14ac:dyDescent="0.2">
      <c r="P41213" s="10"/>
      <c r="R41213" s="10"/>
      <c r="S41213" s="10"/>
      <c r="T41213" s="10"/>
    </row>
    <row r="41214" spans="16:20" x14ac:dyDescent="0.2">
      <c r="P41214" s="10"/>
      <c r="R41214" s="10"/>
      <c r="S41214" s="10"/>
      <c r="T41214" s="10"/>
    </row>
    <row r="41215" spans="16:20" x14ac:dyDescent="0.2">
      <c r="P41215" s="10"/>
      <c r="R41215" s="10"/>
      <c r="S41215" s="10"/>
      <c r="T41215" s="10"/>
    </row>
    <row r="41216" spans="16:20" x14ac:dyDescent="0.2">
      <c r="P41216" s="10"/>
      <c r="R41216" s="10"/>
      <c r="S41216" s="10"/>
      <c r="T41216" s="10"/>
    </row>
    <row r="41217" spans="16:20" x14ac:dyDescent="0.2">
      <c r="P41217" s="10"/>
      <c r="R41217" s="10"/>
      <c r="S41217" s="10"/>
      <c r="T41217" s="10"/>
    </row>
    <row r="41218" spans="16:20" x14ac:dyDescent="0.2">
      <c r="P41218" s="10"/>
      <c r="R41218" s="10"/>
      <c r="S41218" s="10"/>
      <c r="T41218" s="10"/>
    </row>
    <row r="41219" spans="16:20" x14ac:dyDescent="0.2">
      <c r="P41219" s="10"/>
      <c r="R41219" s="10"/>
      <c r="S41219" s="10"/>
      <c r="T41219" s="10"/>
    </row>
    <row r="41220" spans="16:20" x14ac:dyDescent="0.2">
      <c r="P41220" s="10"/>
      <c r="R41220" s="10"/>
      <c r="S41220" s="10"/>
      <c r="T41220" s="10"/>
    </row>
    <row r="41221" spans="16:20" x14ac:dyDescent="0.2">
      <c r="P41221" s="10"/>
      <c r="R41221" s="10"/>
      <c r="S41221" s="10"/>
      <c r="T41221" s="10"/>
    </row>
    <row r="41222" spans="16:20" x14ac:dyDescent="0.2">
      <c r="P41222" s="10"/>
      <c r="R41222" s="10"/>
      <c r="S41222" s="10"/>
      <c r="T41222" s="10"/>
    </row>
    <row r="41223" spans="16:20" x14ac:dyDescent="0.2">
      <c r="P41223" s="10"/>
      <c r="R41223" s="10"/>
      <c r="S41223" s="10"/>
      <c r="T41223" s="10"/>
    </row>
    <row r="41224" spans="16:20" x14ac:dyDescent="0.2">
      <c r="P41224" s="10"/>
      <c r="R41224" s="10"/>
      <c r="S41224" s="10"/>
      <c r="T41224" s="10"/>
    </row>
    <row r="41225" spans="16:20" x14ac:dyDescent="0.2">
      <c r="P41225" s="10"/>
      <c r="R41225" s="10"/>
      <c r="S41225" s="10"/>
      <c r="T41225" s="10"/>
    </row>
    <row r="41226" spans="16:20" x14ac:dyDescent="0.2">
      <c r="P41226" s="10"/>
      <c r="R41226" s="10"/>
      <c r="S41226" s="10"/>
      <c r="T41226" s="10"/>
    </row>
    <row r="41227" spans="16:20" x14ac:dyDescent="0.2">
      <c r="P41227" s="10"/>
      <c r="R41227" s="10"/>
      <c r="S41227" s="10"/>
      <c r="T41227" s="10"/>
    </row>
    <row r="41228" spans="16:20" x14ac:dyDescent="0.2">
      <c r="P41228" s="10"/>
      <c r="R41228" s="10"/>
      <c r="S41228" s="10"/>
      <c r="T41228" s="10"/>
    </row>
    <row r="41229" spans="16:20" x14ac:dyDescent="0.2">
      <c r="P41229" s="10"/>
      <c r="R41229" s="10"/>
      <c r="S41229" s="10"/>
      <c r="T41229" s="10"/>
    </row>
    <row r="41230" spans="16:20" x14ac:dyDescent="0.2">
      <c r="P41230" s="10"/>
      <c r="R41230" s="10"/>
      <c r="S41230" s="10"/>
      <c r="T41230" s="10"/>
    </row>
    <row r="41231" spans="16:20" x14ac:dyDescent="0.2">
      <c r="P41231" s="10"/>
      <c r="R41231" s="10"/>
      <c r="S41231" s="10"/>
      <c r="T41231" s="10"/>
    </row>
    <row r="41232" spans="16:20" x14ac:dyDescent="0.2">
      <c r="P41232" s="10"/>
      <c r="R41232" s="10"/>
      <c r="S41232" s="10"/>
      <c r="T41232" s="10"/>
    </row>
    <row r="41233" spans="16:20" x14ac:dyDescent="0.2">
      <c r="P41233" s="10"/>
      <c r="R41233" s="10"/>
      <c r="S41233" s="10"/>
      <c r="T41233" s="10"/>
    </row>
    <row r="41234" spans="16:20" x14ac:dyDescent="0.2">
      <c r="P41234" s="10"/>
      <c r="R41234" s="10"/>
      <c r="S41234" s="10"/>
      <c r="T41234" s="10"/>
    </row>
    <row r="41235" spans="16:20" x14ac:dyDescent="0.2">
      <c r="P41235" s="10"/>
      <c r="R41235" s="10"/>
      <c r="S41235" s="10"/>
      <c r="T41235" s="10"/>
    </row>
    <row r="41236" spans="16:20" x14ac:dyDescent="0.2">
      <c r="P41236" s="10"/>
      <c r="R41236" s="10"/>
      <c r="S41236" s="10"/>
      <c r="T41236" s="10"/>
    </row>
    <row r="41237" spans="16:20" x14ac:dyDescent="0.2">
      <c r="P41237" s="10"/>
      <c r="R41237" s="10"/>
      <c r="S41237" s="10"/>
      <c r="T41237" s="10"/>
    </row>
    <row r="41238" spans="16:20" x14ac:dyDescent="0.2">
      <c r="P41238" s="10"/>
      <c r="R41238" s="10"/>
      <c r="S41238" s="10"/>
      <c r="T41238" s="10"/>
    </row>
    <row r="41239" spans="16:20" x14ac:dyDescent="0.2">
      <c r="P41239" s="10"/>
      <c r="R41239" s="10"/>
      <c r="S41239" s="10"/>
      <c r="T41239" s="10"/>
    </row>
    <row r="41240" spans="16:20" x14ac:dyDescent="0.2">
      <c r="P41240" s="10"/>
      <c r="R41240" s="10"/>
      <c r="S41240" s="10"/>
      <c r="T41240" s="10"/>
    </row>
    <row r="41241" spans="16:20" x14ac:dyDescent="0.2">
      <c r="P41241" s="10"/>
      <c r="R41241" s="10"/>
      <c r="S41241" s="10"/>
      <c r="T41241" s="10"/>
    </row>
    <row r="41242" spans="16:20" x14ac:dyDescent="0.2">
      <c r="P41242" s="10"/>
      <c r="R41242" s="10"/>
      <c r="S41242" s="10"/>
      <c r="T41242" s="10"/>
    </row>
    <row r="41243" spans="16:20" x14ac:dyDescent="0.2">
      <c r="P41243" s="10"/>
      <c r="R41243" s="10"/>
      <c r="S41243" s="10"/>
      <c r="T41243" s="10"/>
    </row>
    <row r="41244" spans="16:20" x14ac:dyDescent="0.2">
      <c r="P41244" s="10"/>
      <c r="R41244" s="10"/>
      <c r="S41244" s="10"/>
      <c r="T41244" s="10"/>
    </row>
    <row r="41245" spans="16:20" x14ac:dyDescent="0.2">
      <c r="P41245" s="10"/>
      <c r="R41245" s="10"/>
      <c r="S41245" s="10"/>
      <c r="T41245" s="10"/>
    </row>
    <row r="41246" spans="16:20" x14ac:dyDescent="0.2">
      <c r="P41246" s="10"/>
      <c r="R41246" s="10"/>
      <c r="S41246" s="10"/>
      <c r="T41246" s="10"/>
    </row>
    <row r="41247" spans="16:20" x14ac:dyDescent="0.2">
      <c r="P41247" s="10"/>
      <c r="R41247" s="10"/>
      <c r="S41247" s="10"/>
      <c r="T41247" s="10"/>
    </row>
    <row r="41248" spans="16:20" x14ac:dyDescent="0.2">
      <c r="P41248" s="10"/>
      <c r="R41248" s="10"/>
      <c r="S41248" s="10"/>
      <c r="T41248" s="10"/>
    </row>
    <row r="41249" spans="16:20" x14ac:dyDescent="0.2">
      <c r="P41249" s="10"/>
      <c r="R41249" s="10"/>
      <c r="S41249" s="10"/>
      <c r="T41249" s="10"/>
    </row>
    <row r="41250" spans="16:20" x14ac:dyDescent="0.2">
      <c r="P41250" s="10"/>
      <c r="R41250" s="10"/>
      <c r="S41250" s="10"/>
      <c r="T41250" s="10"/>
    </row>
    <row r="41251" spans="16:20" x14ac:dyDescent="0.2">
      <c r="P41251" s="10"/>
      <c r="R41251" s="10"/>
      <c r="S41251" s="10"/>
      <c r="T41251" s="10"/>
    </row>
    <row r="41252" spans="16:20" x14ac:dyDescent="0.2">
      <c r="P41252" s="10"/>
      <c r="R41252" s="10"/>
      <c r="S41252" s="10"/>
      <c r="T41252" s="10"/>
    </row>
    <row r="41253" spans="16:20" x14ac:dyDescent="0.2">
      <c r="P41253" s="10"/>
      <c r="R41253" s="10"/>
      <c r="S41253" s="10"/>
      <c r="T41253" s="10"/>
    </row>
    <row r="41254" spans="16:20" x14ac:dyDescent="0.2">
      <c r="P41254" s="10"/>
      <c r="R41254" s="10"/>
      <c r="S41254" s="10"/>
      <c r="T41254" s="10"/>
    </row>
    <row r="41255" spans="16:20" x14ac:dyDescent="0.2">
      <c r="P41255" s="10"/>
      <c r="R41255" s="10"/>
      <c r="S41255" s="10"/>
      <c r="T41255" s="10"/>
    </row>
    <row r="41256" spans="16:20" x14ac:dyDescent="0.2">
      <c r="P41256" s="10"/>
      <c r="R41256" s="10"/>
      <c r="S41256" s="10"/>
      <c r="T41256" s="10"/>
    </row>
    <row r="41257" spans="16:20" x14ac:dyDescent="0.2">
      <c r="P41257" s="10"/>
      <c r="R41257" s="10"/>
      <c r="S41257" s="10"/>
      <c r="T41257" s="10"/>
    </row>
    <row r="41258" spans="16:20" x14ac:dyDescent="0.2">
      <c r="P41258" s="10"/>
      <c r="R41258" s="10"/>
      <c r="S41258" s="10"/>
      <c r="T41258" s="10"/>
    </row>
    <row r="41259" spans="16:20" x14ac:dyDescent="0.2">
      <c r="P41259" s="10"/>
      <c r="R41259" s="10"/>
      <c r="S41259" s="10"/>
      <c r="T41259" s="10"/>
    </row>
    <row r="41260" spans="16:20" x14ac:dyDescent="0.2">
      <c r="P41260" s="10"/>
      <c r="R41260" s="10"/>
      <c r="S41260" s="10"/>
      <c r="T41260" s="10"/>
    </row>
    <row r="41261" spans="16:20" x14ac:dyDescent="0.2">
      <c r="P41261" s="10"/>
      <c r="R41261" s="10"/>
      <c r="S41261" s="10"/>
      <c r="T41261" s="10"/>
    </row>
    <row r="41262" spans="16:20" x14ac:dyDescent="0.2">
      <c r="P41262" s="10"/>
      <c r="R41262" s="10"/>
      <c r="S41262" s="10"/>
      <c r="T41262" s="10"/>
    </row>
    <row r="41263" spans="16:20" x14ac:dyDescent="0.2">
      <c r="P41263" s="10"/>
      <c r="R41263" s="10"/>
      <c r="S41263" s="10"/>
      <c r="T41263" s="10"/>
    </row>
    <row r="41264" spans="16:20" x14ac:dyDescent="0.2">
      <c r="P41264" s="10"/>
      <c r="R41264" s="10"/>
      <c r="S41264" s="10"/>
      <c r="T41264" s="10"/>
    </row>
    <row r="41265" spans="16:20" x14ac:dyDescent="0.2">
      <c r="P41265" s="10"/>
      <c r="R41265" s="10"/>
      <c r="S41265" s="10"/>
      <c r="T41265" s="10"/>
    </row>
    <row r="41266" spans="16:20" x14ac:dyDescent="0.2">
      <c r="P41266" s="10"/>
      <c r="R41266" s="10"/>
      <c r="S41266" s="10"/>
      <c r="T41266" s="10"/>
    </row>
    <row r="41267" spans="16:20" x14ac:dyDescent="0.2">
      <c r="P41267" s="10"/>
      <c r="R41267" s="10"/>
      <c r="S41267" s="10"/>
      <c r="T41267" s="10"/>
    </row>
    <row r="41268" spans="16:20" x14ac:dyDescent="0.2">
      <c r="P41268" s="10"/>
      <c r="R41268" s="10"/>
      <c r="S41268" s="10"/>
      <c r="T41268" s="10"/>
    </row>
    <row r="41269" spans="16:20" x14ac:dyDescent="0.2">
      <c r="P41269" s="10"/>
      <c r="R41269" s="10"/>
      <c r="S41269" s="10"/>
      <c r="T41269" s="10"/>
    </row>
    <row r="41270" spans="16:20" x14ac:dyDescent="0.2">
      <c r="P41270" s="10"/>
      <c r="R41270" s="10"/>
      <c r="S41270" s="10"/>
      <c r="T41270" s="10"/>
    </row>
    <row r="41271" spans="16:20" x14ac:dyDescent="0.2">
      <c r="P41271" s="10"/>
      <c r="R41271" s="10"/>
      <c r="S41271" s="10"/>
      <c r="T41271" s="10"/>
    </row>
    <row r="41272" spans="16:20" x14ac:dyDescent="0.2">
      <c r="P41272" s="10"/>
      <c r="R41272" s="10"/>
      <c r="S41272" s="10"/>
      <c r="T41272" s="10"/>
    </row>
    <row r="41273" spans="16:20" x14ac:dyDescent="0.2">
      <c r="P41273" s="10"/>
      <c r="R41273" s="10"/>
      <c r="S41273" s="10"/>
      <c r="T41273" s="10"/>
    </row>
    <row r="41274" spans="16:20" x14ac:dyDescent="0.2">
      <c r="P41274" s="10"/>
      <c r="R41274" s="10"/>
      <c r="S41274" s="10"/>
      <c r="T41274" s="10"/>
    </row>
    <row r="41275" spans="16:20" x14ac:dyDescent="0.2">
      <c r="P41275" s="10"/>
      <c r="R41275" s="10"/>
      <c r="S41275" s="10"/>
      <c r="T41275" s="10"/>
    </row>
    <row r="41276" spans="16:20" x14ac:dyDescent="0.2">
      <c r="P41276" s="10"/>
      <c r="R41276" s="10"/>
      <c r="S41276" s="10"/>
      <c r="T41276" s="10"/>
    </row>
    <row r="41277" spans="16:20" x14ac:dyDescent="0.2">
      <c r="P41277" s="10"/>
      <c r="R41277" s="10"/>
      <c r="S41277" s="10"/>
      <c r="T41277" s="10"/>
    </row>
    <row r="41278" spans="16:20" x14ac:dyDescent="0.2">
      <c r="P41278" s="10"/>
      <c r="R41278" s="10"/>
      <c r="S41278" s="10"/>
      <c r="T41278" s="10"/>
    </row>
    <row r="41279" spans="16:20" x14ac:dyDescent="0.2">
      <c r="P41279" s="10"/>
      <c r="R41279" s="10"/>
      <c r="S41279" s="10"/>
      <c r="T41279" s="10"/>
    </row>
    <row r="41280" spans="16:20" x14ac:dyDescent="0.2">
      <c r="P41280" s="10"/>
      <c r="R41280" s="10"/>
      <c r="S41280" s="10"/>
      <c r="T41280" s="10"/>
    </row>
    <row r="41281" spans="16:20" x14ac:dyDescent="0.2">
      <c r="P41281" s="10"/>
      <c r="R41281" s="10"/>
      <c r="S41281" s="10"/>
      <c r="T41281" s="10"/>
    </row>
    <row r="41282" spans="16:20" x14ac:dyDescent="0.2">
      <c r="P41282" s="10"/>
      <c r="R41282" s="10"/>
      <c r="S41282" s="10"/>
      <c r="T41282" s="10"/>
    </row>
    <row r="41283" spans="16:20" x14ac:dyDescent="0.2">
      <c r="P41283" s="10"/>
      <c r="R41283" s="10"/>
      <c r="S41283" s="10"/>
      <c r="T41283" s="10"/>
    </row>
    <row r="41284" spans="16:20" x14ac:dyDescent="0.2">
      <c r="P41284" s="10"/>
      <c r="R41284" s="10"/>
      <c r="S41284" s="10"/>
      <c r="T41284" s="10"/>
    </row>
    <row r="41285" spans="16:20" x14ac:dyDescent="0.2">
      <c r="P41285" s="10"/>
      <c r="R41285" s="10"/>
      <c r="S41285" s="10"/>
      <c r="T41285" s="10"/>
    </row>
    <row r="41286" spans="16:20" x14ac:dyDescent="0.2">
      <c r="P41286" s="10"/>
      <c r="R41286" s="10"/>
      <c r="S41286" s="10"/>
      <c r="T41286" s="10"/>
    </row>
    <row r="41287" spans="16:20" x14ac:dyDescent="0.2">
      <c r="P41287" s="10"/>
      <c r="R41287" s="10"/>
      <c r="S41287" s="10"/>
      <c r="T41287" s="10"/>
    </row>
    <row r="41288" spans="16:20" x14ac:dyDescent="0.2">
      <c r="P41288" s="10"/>
      <c r="R41288" s="10"/>
      <c r="S41288" s="10"/>
      <c r="T41288" s="10"/>
    </row>
    <row r="41289" spans="16:20" x14ac:dyDescent="0.2">
      <c r="P41289" s="10"/>
      <c r="R41289" s="10"/>
      <c r="S41289" s="10"/>
      <c r="T41289" s="10"/>
    </row>
    <row r="41290" spans="16:20" x14ac:dyDescent="0.2">
      <c r="P41290" s="10"/>
      <c r="R41290" s="10"/>
      <c r="S41290" s="10"/>
      <c r="T41290" s="10"/>
    </row>
    <row r="41291" spans="16:20" x14ac:dyDescent="0.2">
      <c r="P41291" s="10"/>
      <c r="R41291" s="10"/>
      <c r="S41291" s="10"/>
      <c r="T41291" s="10"/>
    </row>
    <row r="41292" spans="16:20" x14ac:dyDescent="0.2">
      <c r="P41292" s="10"/>
      <c r="R41292" s="10"/>
      <c r="S41292" s="10"/>
      <c r="T41292" s="10"/>
    </row>
    <row r="41293" spans="16:20" x14ac:dyDescent="0.2">
      <c r="P41293" s="10"/>
      <c r="R41293" s="10"/>
      <c r="S41293" s="10"/>
      <c r="T41293" s="10"/>
    </row>
    <row r="41294" spans="16:20" x14ac:dyDescent="0.2">
      <c r="P41294" s="10"/>
      <c r="R41294" s="10"/>
      <c r="S41294" s="10"/>
      <c r="T41294" s="10"/>
    </row>
    <row r="41295" spans="16:20" x14ac:dyDescent="0.2">
      <c r="P41295" s="10"/>
      <c r="R41295" s="10"/>
      <c r="S41295" s="10"/>
      <c r="T41295" s="10"/>
    </row>
    <row r="41296" spans="16:20" x14ac:dyDescent="0.2">
      <c r="P41296" s="10"/>
      <c r="R41296" s="10"/>
      <c r="S41296" s="10"/>
      <c r="T41296" s="10"/>
    </row>
    <row r="41297" spans="16:20" x14ac:dyDescent="0.2">
      <c r="P41297" s="10"/>
      <c r="R41297" s="10"/>
      <c r="S41297" s="10"/>
      <c r="T41297" s="10"/>
    </row>
    <row r="41298" spans="16:20" x14ac:dyDescent="0.2">
      <c r="P41298" s="10"/>
      <c r="R41298" s="10"/>
      <c r="S41298" s="10"/>
      <c r="T41298" s="10"/>
    </row>
    <row r="41299" spans="16:20" x14ac:dyDescent="0.2">
      <c r="P41299" s="10"/>
      <c r="R41299" s="10"/>
      <c r="S41299" s="10"/>
      <c r="T41299" s="10"/>
    </row>
    <row r="41300" spans="16:20" x14ac:dyDescent="0.2">
      <c r="P41300" s="10"/>
      <c r="R41300" s="10"/>
      <c r="S41300" s="10"/>
      <c r="T41300" s="10"/>
    </row>
    <row r="41301" spans="16:20" x14ac:dyDescent="0.2">
      <c r="P41301" s="10"/>
      <c r="R41301" s="10"/>
      <c r="S41301" s="10"/>
      <c r="T41301" s="10"/>
    </row>
    <row r="41302" spans="16:20" x14ac:dyDescent="0.2">
      <c r="P41302" s="10"/>
      <c r="R41302" s="10"/>
      <c r="S41302" s="10"/>
      <c r="T41302" s="10"/>
    </row>
    <row r="41303" spans="16:20" x14ac:dyDescent="0.2">
      <c r="P41303" s="10"/>
      <c r="R41303" s="10"/>
      <c r="S41303" s="10"/>
      <c r="T41303" s="10"/>
    </row>
    <row r="41304" spans="16:20" x14ac:dyDescent="0.2">
      <c r="P41304" s="10"/>
      <c r="R41304" s="10"/>
      <c r="S41304" s="10"/>
      <c r="T41304" s="10"/>
    </row>
    <row r="41305" spans="16:20" x14ac:dyDescent="0.2">
      <c r="P41305" s="10"/>
      <c r="R41305" s="10"/>
      <c r="S41305" s="10"/>
      <c r="T41305" s="10"/>
    </row>
    <row r="41306" spans="16:20" x14ac:dyDescent="0.2">
      <c r="P41306" s="10"/>
      <c r="R41306" s="10"/>
      <c r="S41306" s="10"/>
      <c r="T41306" s="10"/>
    </row>
    <row r="41307" spans="16:20" x14ac:dyDescent="0.2">
      <c r="P41307" s="10"/>
      <c r="R41307" s="10"/>
      <c r="S41307" s="10"/>
      <c r="T41307" s="10"/>
    </row>
    <row r="41308" spans="16:20" x14ac:dyDescent="0.2">
      <c r="P41308" s="10"/>
      <c r="R41308" s="10"/>
      <c r="S41308" s="10"/>
      <c r="T41308" s="10"/>
    </row>
    <row r="41309" spans="16:20" x14ac:dyDescent="0.2">
      <c r="P41309" s="10"/>
      <c r="R41309" s="10"/>
      <c r="S41309" s="10"/>
      <c r="T41309" s="10"/>
    </row>
    <row r="41310" spans="16:20" x14ac:dyDescent="0.2">
      <c r="P41310" s="10"/>
      <c r="R41310" s="10"/>
      <c r="S41310" s="10"/>
      <c r="T41310" s="10"/>
    </row>
    <row r="41311" spans="16:20" x14ac:dyDescent="0.2">
      <c r="P41311" s="10"/>
      <c r="R41311" s="10"/>
      <c r="S41311" s="10"/>
      <c r="T41311" s="10"/>
    </row>
    <row r="41312" spans="16:20" x14ac:dyDescent="0.2">
      <c r="P41312" s="10"/>
      <c r="R41312" s="10"/>
      <c r="S41312" s="10"/>
      <c r="T41312" s="10"/>
    </row>
    <row r="41313" spans="16:20" x14ac:dyDescent="0.2">
      <c r="P41313" s="10"/>
      <c r="R41313" s="10"/>
      <c r="S41313" s="10"/>
      <c r="T41313" s="10"/>
    </row>
    <row r="41314" spans="16:20" x14ac:dyDescent="0.2">
      <c r="P41314" s="10"/>
      <c r="R41314" s="10"/>
      <c r="S41314" s="10"/>
      <c r="T41314" s="10"/>
    </row>
    <row r="41315" spans="16:20" x14ac:dyDescent="0.2">
      <c r="P41315" s="10"/>
      <c r="R41315" s="10"/>
      <c r="S41315" s="10"/>
      <c r="T41315" s="10"/>
    </row>
    <row r="41316" spans="16:20" x14ac:dyDescent="0.2">
      <c r="P41316" s="10"/>
      <c r="R41316" s="10"/>
      <c r="S41316" s="10"/>
      <c r="T41316" s="10"/>
    </row>
    <row r="41317" spans="16:20" x14ac:dyDescent="0.2">
      <c r="P41317" s="10"/>
      <c r="R41317" s="10"/>
      <c r="S41317" s="10"/>
      <c r="T41317" s="10"/>
    </row>
    <row r="41318" spans="16:20" x14ac:dyDescent="0.2">
      <c r="P41318" s="10"/>
      <c r="R41318" s="10"/>
      <c r="S41318" s="10"/>
      <c r="T41318" s="10"/>
    </row>
    <row r="41319" spans="16:20" x14ac:dyDescent="0.2">
      <c r="P41319" s="10"/>
      <c r="R41319" s="10"/>
      <c r="S41319" s="10"/>
      <c r="T41319" s="10"/>
    </row>
    <row r="41320" spans="16:20" x14ac:dyDescent="0.2">
      <c r="P41320" s="10"/>
      <c r="R41320" s="10"/>
      <c r="S41320" s="10"/>
      <c r="T41320" s="10"/>
    </row>
    <row r="41321" spans="16:20" x14ac:dyDescent="0.2">
      <c r="P41321" s="10"/>
      <c r="R41321" s="10"/>
      <c r="S41321" s="10"/>
      <c r="T41321" s="10"/>
    </row>
    <row r="41322" spans="16:20" x14ac:dyDescent="0.2">
      <c r="P41322" s="10"/>
      <c r="R41322" s="10"/>
      <c r="S41322" s="10"/>
      <c r="T41322" s="10"/>
    </row>
    <row r="41323" spans="16:20" x14ac:dyDescent="0.2">
      <c r="P41323" s="10"/>
      <c r="R41323" s="10"/>
      <c r="S41323" s="10"/>
      <c r="T41323" s="10"/>
    </row>
    <row r="41324" spans="16:20" x14ac:dyDescent="0.2">
      <c r="P41324" s="10"/>
      <c r="R41324" s="10"/>
      <c r="S41324" s="10"/>
      <c r="T41324" s="10"/>
    </row>
    <row r="41325" spans="16:20" x14ac:dyDescent="0.2">
      <c r="P41325" s="10"/>
      <c r="R41325" s="10"/>
      <c r="S41325" s="10"/>
      <c r="T41325" s="10"/>
    </row>
    <row r="41326" spans="16:20" x14ac:dyDescent="0.2">
      <c r="P41326" s="10"/>
      <c r="R41326" s="10"/>
      <c r="S41326" s="10"/>
      <c r="T41326" s="10"/>
    </row>
    <row r="41327" spans="16:20" x14ac:dyDescent="0.2">
      <c r="P41327" s="10"/>
      <c r="R41327" s="10"/>
      <c r="S41327" s="10"/>
      <c r="T41327" s="10"/>
    </row>
    <row r="41328" spans="16:20" x14ac:dyDescent="0.2">
      <c r="P41328" s="10"/>
      <c r="R41328" s="10"/>
      <c r="S41328" s="10"/>
      <c r="T41328" s="10"/>
    </row>
    <row r="41329" spans="16:20" x14ac:dyDescent="0.2">
      <c r="P41329" s="10"/>
      <c r="R41329" s="10"/>
      <c r="S41329" s="10"/>
      <c r="T41329" s="10"/>
    </row>
    <row r="41330" spans="16:20" x14ac:dyDescent="0.2">
      <c r="P41330" s="10"/>
      <c r="R41330" s="10"/>
      <c r="S41330" s="10"/>
      <c r="T41330" s="10"/>
    </row>
    <row r="41331" spans="16:20" x14ac:dyDescent="0.2">
      <c r="P41331" s="10"/>
      <c r="R41331" s="10"/>
      <c r="S41331" s="10"/>
      <c r="T41331" s="10"/>
    </row>
    <row r="41332" spans="16:20" x14ac:dyDescent="0.2">
      <c r="P41332" s="10"/>
      <c r="R41332" s="10"/>
      <c r="S41332" s="10"/>
      <c r="T41332" s="10"/>
    </row>
    <row r="41333" spans="16:20" x14ac:dyDescent="0.2">
      <c r="P41333" s="10"/>
      <c r="R41333" s="10"/>
      <c r="S41333" s="10"/>
      <c r="T41333" s="10"/>
    </row>
    <row r="41334" spans="16:20" x14ac:dyDescent="0.2">
      <c r="P41334" s="10"/>
      <c r="R41334" s="10"/>
      <c r="S41334" s="10"/>
      <c r="T41334" s="10"/>
    </row>
    <row r="41335" spans="16:20" x14ac:dyDescent="0.2">
      <c r="P41335" s="10"/>
      <c r="R41335" s="10"/>
      <c r="S41335" s="10"/>
      <c r="T41335" s="10"/>
    </row>
    <row r="41336" spans="16:20" x14ac:dyDescent="0.2">
      <c r="P41336" s="10"/>
      <c r="R41336" s="10"/>
      <c r="S41336" s="10"/>
      <c r="T41336" s="10"/>
    </row>
    <row r="41337" spans="16:20" x14ac:dyDescent="0.2">
      <c r="P41337" s="10"/>
      <c r="R41337" s="10"/>
      <c r="S41337" s="10"/>
      <c r="T41337" s="10"/>
    </row>
    <row r="41338" spans="16:20" x14ac:dyDescent="0.2">
      <c r="P41338" s="10"/>
      <c r="R41338" s="10"/>
      <c r="S41338" s="10"/>
      <c r="T41338" s="10"/>
    </row>
    <row r="41339" spans="16:20" x14ac:dyDescent="0.2">
      <c r="P41339" s="10"/>
      <c r="R41339" s="10"/>
      <c r="S41339" s="10"/>
      <c r="T41339" s="10"/>
    </row>
    <row r="41340" spans="16:20" x14ac:dyDescent="0.2">
      <c r="P41340" s="10"/>
      <c r="R41340" s="10"/>
      <c r="S41340" s="10"/>
      <c r="T41340" s="10"/>
    </row>
    <row r="41341" spans="16:20" x14ac:dyDescent="0.2">
      <c r="P41341" s="10"/>
      <c r="R41341" s="10"/>
      <c r="S41341" s="10"/>
      <c r="T41341" s="10"/>
    </row>
    <row r="41342" spans="16:20" x14ac:dyDescent="0.2">
      <c r="P41342" s="10"/>
      <c r="R41342" s="10"/>
      <c r="S41342" s="10"/>
      <c r="T41342" s="10"/>
    </row>
    <row r="41343" spans="16:20" x14ac:dyDescent="0.2">
      <c r="P41343" s="10"/>
      <c r="R41343" s="10"/>
      <c r="S41343" s="10"/>
      <c r="T41343" s="10"/>
    </row>
    <row r="41344" spans="16:20" x14ac:dyDescent="0.2">
      <c r="P41344" s="10"/>
      <c r="R41344" s="10"/>
      <c r="S41344" s="10"/>
      <c r="T41344" s="10"/>
    </row>
    <row r="41345" spans="16:20" x14ac:dyDescent="0.2">
      <c r="P41345" s="10"/>
      <c r="R41345" s="10"/>
      <c r="S41345" s="10"/>
      <c r="T41345" s="10"/>
    </row>
    <row r="41346" spans="16:20" x14ac:dyDescent="0.2">
      <c r="P41346" s="10"/>
      <c r="R41346" s="10"/>
      <c r="S41346" s="10"/>
      <c r="T41346" s="10"/>
    </row>
    <row r="41347" spans="16:20" x14ac:dyDescent="0.2">
      <c r="P41347" s="10"/>
      <c r="R41347" s="10"/>
      <c r="S41347" s="10"/>
      <c r="T41347" s="10"/>
    </row>
    <row r="41348" spans="16:20" x14ac:dyDescent="0.2">
      <c r="P41348" s="10"/>
      <c r="R41348" s="10"/>
      <c r="S41348" s="10"/>
      <c r="T41348" s="10"/>
    </row>
    <row r="41349" spans="16:20" x14ac:dyDescent="0.2">
      <c r="P41349" s="10"/>
      <c r="R41349" s="10"/>
      <c r="S41349" s="10"/>
      <c r="T41349" s="10"/>
    </row>
    <row r="41350" spans="16:20" x14ac:dyDescent="0.2">
      <c r="P41350" s="10"/>
      <c r="R41350" s="10"/>
      <c r="S41350" s="10"/>
      <c r="T41350" s="10"/>
    </row>
    <row r="41351" spans="16:20" x14ac:dyDescent="0.2">
      <c r="P41351" s="10"/>
      <c r="R41351" s="10"/>
      <c r="S41351" s="10"/>
      <c r="T41351" s="10"/>
    </row>
    <row r="41352" spans="16:20" x14ac:dyDescent="0.2">
      <c r="P41352" s="10"/>
      <c r="R41352" s="10"/>
      <c r="S41352" s="10"/>
      <c r="T41352" s="10"/>
    </row>
    <row r="41353" spans="16:20" x14ac:dyDescent="0.2">
      <c r="P41353" s="10"/>
      <c r="R41353" s="10"/>
      <c r="S41353" s="10"/>
      <c r="T41353" s="10"/>
    </row>
    <row r="41354" spans="16:20" x14ac:dyDescent="0.2">
      <c r="P41354" s="10"/>
      <c r="R41354" s="10"/>
      <c r="S41354" s="10"/>
      <c r="T41354" s="10"/>
    </row>
    <row r="41355" spans="16:20" x14ac:dyDescent="0.2">
      <c r="P41355" s="10"/>
      <c r="R41355" s="10"/>
      <c r="S41355" s="10"/>
      <c r="T41355" s="10"/>
    </row>
    <row r="41356" spans="16:20" x14ac:dyDescent="0.2">
      <c r="P41356" s="10"/>
      <c r="R41356" s="10"/>
      <c r="S41356" s="10"/>
      <c r="T41356" s="10"/>
    </row>
    <row r="41357" spans="16:20" x14ac:dyDescent="0.2">
      <c r="P41357" s="10"/>
      <c r="R41357" s="10"/>
      <c r="S41357" s="10"/>
      <c r="T41357" s="10"/>
    </row>
    <row r="41358" spans="16:20" x14ac:dyDescent="0.2">
      <c r="P41358" s="10"/>
      <c r="R41358" s="10"/>
      <c r="S41358" s="10"/>
      <c r="T41358" s="10"/>
    </row>
    <row r="41359" spans="16:20" x14ac:dyDescent="0.2">
      <c r="P41359" s="10"/>
      <c r="R41359" s="10"/>
      <c r="S41359" s="10"/>
      <c r="T41359" s="10"/>
    </row>
    <row r="41360" spans="16:20" x14ac:dyDescent="0.2">
      <c r="P41360" s="10"/>
      <c r="R41360" s="10"/>
      <c r="S41360" s="10"/>
      <c r="T41360" s="10"/>
    </row>
    <row r="41361" spans="16:20" x14ac:dyDescent="0.2">
      <c r="P41361" s="10"/>
      <c r="R41361" s="10"/>
      <c r="S41361" s="10"/>
      <c r="T41361" s="10"/>
    </row>
    <row r="41362" spans="16:20" x14ac:dyDescent="0.2">
      <c r="P41362" s="10"/>
      <c r="R41362" s="10"/>
      <c r="S41362" s="10"/>
      <c r="T41362" s="10"/>
    </row>
    <row r="41363" spans="16:20" x14ac:dyDescent="0.2">
      <c r="P41363" s="10"/>
      <c r="R41363" s="10"/>
      <c r="S41363" s="10"/>
      <c r="T41363" s="10"/>
    </row>
    <row r="41364" spans="16:20" x14ac:dyDescent="0.2">
      <c r="P41364" s="10"/>
      <c r="R41364" s="10"/>
      <c r="S41364" s="10"/>
      <c r="T41364" s="10"/>
    </row>
    <row r="41365" spans="16:20" x14ac:dyDescent="0.2">
      <c r="P41365" s="10"/>
      <c r="R41365" s="10"/>
      <c r="S41365" s="10"/>
      <c r="T41365" s="10"/>
    </row>
    <row r="41366" spans="16:20" x14ac:dyDescent="0.2">
      <c r="P41366" s="10"/>
      <c r="R41366" s="10"/>
      <c r="S41366" s="10"/>
      <c r="T41366" s="10"/>
    </row>
    <row r="41367" spans="16:20" x14ac:dyDescent="0.2">
      <c r="P41367" s="10"/>
      <c r="R41367" s="10"/>
      <c r="S41367" s="10"/>
      <c r="T41367" s="10"/>
    </row>
    <row r="41368" spans="16:20" x14ac:dyDescent="0.2">
      <c r="P41368" s="10"/>
      <c r="R41368" s="10"/>
      <c r="S41368" s="10"/>
      <c r="T41368" s="10"/>
    </row>
    <row r="41369" spans="16:20" x14ac:dyDescent="0.2">
      <c r="P41369" s="10"/>
      <c r="R41369" s="10"/>
      <c r="S41369" s="10"/>
      <c r="T41369" s="10"/>
    </row>
    <row r="41370" spans="16:20" x14ac:dyDescent="0.2">
      <c r="P41370" s="10"/>
      <c r="R41370" s="10"/>
      <c r="S41370" s="10"/>
      <c r="T41370" s="10"/>
    </row>
    <row r="41371" spans="16:20" x14ac:dyDescent="0.2">
      <c r="P41371" s="10"/>
      <c r="R41371" s="10"/>
      <c r="S41371" s="10"/>
      <c r="T41371" s="10"/>
    </row>
    <row r="41372" spans="16:20" x14ac:dyDescent="0.2">
      <c r="P41372" s="10"/>
      <c r="R41372" s="10"/>
      <c r="S41372" s="10"/>
      <c r="T41372" s="10"/>
    </row>
    <row r="41373" spans="16:20" x14ac:dyDescent="0.2">
      <c r="P41373" s="10"/>
      <c r="R41373" s="10"/>
      <c r="S41373" s="10"/>
      <c r="T41373" s="10"/>
    </row>
    <row r="41374" spans="16:20" x14ac:dyDescent="0.2">
      <c r="P41374" s="10"/>
      <c r="R41374" s="10"/>
      <c r="S41374" s="10"/>
      <c r="T41374" s="10"/>
    </row>
    <row r="41375" spans="16:20" x14ac:dyDescent="0.2">
      <c r="P41375" s="10"/>
      <c r="R41375" s="10"/>
      <c r="S41375" s="10"/>
      <c r="T41375" s="10"/>
    </row>
    <row r="41376" spans="16:20" x14ac:dyDescent="0.2">
      <c r="P41376" s="10"/>
      <c r="R41376" s="10"/>
      <c r="S41376" s="10"/>
      <c r="T41376" s="10"/>
    </row>
    <row r="41377" spans="16:20" x14ac:dyDescent="0.2">
      <c r="P41377" s="10"/>
      <c r="R41377" s="10"/>
      <c r="S41377" s="10"/>
      <c r="T41377" s="10"/>
    </row>
    <row r="41378" spans="16:20" x14ac:dyDescent="0.2">
      <c r="P41378" s="10"/>
      <c r="R41378" s="10"/>
      <c r="S41378" s="10"/>
      <c r="T41378" s="10"/>
    </row>
    <row r="41379" spans="16:20" x14ac:dyDescent="0.2">
      <c r="P41379" s="10"/>
      <c r="R41379" s="10"/>
      <c r="S41379" s="10"/>
      <c r="T41379" s="10"/>
    </row>
    <row r="41380" spans="16:20" x14ac:dyDescent="0.2">
      <c r="P41380" s="10"/>
      <c r="R41380" s="10"/>
      <c r="S41380" s="10"/>
      <c r="T41380" s="10"/>
    </row>
    <row r="41381" spans="16:20" x14ac:dyDescent="0.2">
      <c r="P41381" s="10"/>
      <c r="R41381" s="10"/>
      <c r="S41381" s="10"/>
      <c r="T41381" s="10"/>
    </row>
    <row r="41382" spans="16:20" x14ac:dyDescent="0.2">
      <c r="P41382" s="10"/>
      <c r="R41382" s="10"/>
      <c r="S41382" s="10"/>
      <c r="T41382" s="10"/>
    </row>
    <row r="41383" spans="16:20" x14ac:dyDescent="0.2">
      <c r="P41383" s="10"/>
      <c r="R41383" s="10"/>
      <c r="S41383" s="10"/>
      <c r="T41383" s="10"/>
    </row>
    <row r="41384" spans="16:20" x14ac:dyDescent="0.2">
      <c r="P41384" s="10"/>
      <c r="R41384" s="10"/>
      <c r="S41384" s="10"/>
      <c r="T41384" s="10"/>
    </row>
    <row r="41385" spans="16:20" x14ac:dyDescent="0.2">
      <c r="P41385" s="10"/>
      <c r="R41385" s="10"/>
      <c r="S41385" s="10"/>
      <c r="T41385" s="10"/>
    </row>
    <row r="41386" spans="16:20" x14ac:dyDescent="0.2">
      <c r="P41386" s="10"/>
      <c r="R41386" s="10"/>
      <c r="S41386" s="10"/>
      <c r="T41386" s="10"/>
    </row>
    <row r="41387" spans="16:20" x14ac:dyDescent="0.2">
      <c r="P41387" s="10"/>
      <c r="R41387" s="10"/>
      <c r="S41387" s="10"/>
      <c r="T41387" s="10"/>
    </row>
    <row r="41388" spans="16:20" x14ac:dyDescent="0.2">
      <c r="P41388" s="10"/>
      <c r="R41388" s="10"/>
      <c r="S41388" s="10"/>
      <c r="T41388" s="10"/>
    </row>
    <row r="41389" spans="16:20" x14ac:dyDescent="0.2">
      <c r="P41389" s="10"/>
      <c r="R41389" s="10"/>
      <c r="S41389" s="10"/>
      <c r="T41389" s="10"/>
    </row>
    <row r="41390" spans="16:20" x14ac:dyDescent="0.2">
      <c r="P41390" s="10"/>
      <c r="R41390" s="10"/>
      <c r="S41390" s="10"/>
      <c r="T41390" s="10"/>
    </row>
    <row r="41391" spans="16:20" x14ac:dyDescent="0.2">
      <c r="P41391" s="10"/>
      <c r="R41391" s="10"/>
      <c r="S41391" s="10"/>
      <c r="T41391" s="10"/>
    </row>
    <row r="41392" spans="16:20" x14ac:dyDescent="0.2">
      <c r="P41392" s="10"/>
      <c r="R41392" s="10"/>
      <c r="S41392" s="10"/>
      <c r="T41392" s="10"/>
    </row>
    <row r="41393" spans="16:20" x14ac:dyDescent="0.2">
      <c r="P41393" s="10"/>
      <c r="R41393" s="10"/>
      <c r="S41393" s="10"/>
      <c r="T41393" s="10"/>
    </row>
    <row r="41394" spans="16:20" x14ac:dyDescent="0.2">
      <c r="P41394" s="10"/>
      <c r="R41394" s="10"/>
      <c r="S41394" s="10"/>
      <c r="T41394" s="10"/>
    </row>
    <row r="41395" spans="16:20" x14ac:dyDescent="0.2">
      <c r="P41395" s="10"/>
      <c r="R41395" s="10"/>
      <c r="S41395" s="10"/>
      <c r="T41395" s="10"/>
    </row>
    <row r="41396" spans="16:20" x14ac:dyDescent="0.2">
      <c r="P41396" s="10"/>
      <c r="R41396" s="10"/>
      <c r="S41396" s="10"/>
      <c r="T41396" s="10"/>
    </row>
    <row r="41397" spans="16:20" x14ac:dyDescent="0.2">
      <c r="P41397" s="10"/>
      <c r="R41397" s="10"/>
      <c r="S41397" s="10"/>
      <c r="T41397" s="10"/>
    </row>
    <row r="41398" spans="16:20" x14ac:dyDescent="0.2">
      <c r="P41398" s="10"/>
      <c r="R41398" s="10"/>
      <c r="S41398" s="10"/>
      <c r="T41398" s="10"/>
    </row>
    <row r="41399" spans="16:20" x14ac:dyDescent="0.2">
      <c r="P41399" s="10"/>
      <c r="R41399" s="10"/>
      <c r="S41399" s="10"/>
      <c r="T41399" s="10"/>
    </row>
    <row r="41400" spans="16:20" x14ac:dyDescent="0.2">
      <c r="P41400" s="10"/>
      <c r="R41400" s="10"/>
      <c r="S41400" s="10"/>
      <c r="T41400" s="10"/>
    </row>
    <row r="41401" spans="16:20" x14ac:dyDescent="0.2">
      <c r="P41401" s="10"/>
      <c r="R41401" s="10"/>
      <c r="S41401" s="10"/>
      <c r="T41401" s="10"/>
    </row>
    <row r="41402" spans="16:20" x14ac:dyDescent="0.2">
      <c r="P41402" s="10"/>
      <c r="R41402" s="10"/>
      <c r="S41402" s="10"/>
      <c r="T41402" s="10"/>
    </row>
    <row r="41403" spans="16:20" x14ac:dyDescent="0.2">
      <c r="P41403" s="10"/>
      <c r="R41403" s="10"/>
      <c r="S41403" s="10"/>
      <c r="T41403" s="10"/>
    </row>
    <row r="41404" spans="16:20" x14ac:dyDescent="0.2">
      <c r="P41404" s="10"/>
      <c r="R41404" s="10"/>
      <c r="S41404" s="10"/>
      <c r="T41404" s="10"/>
    </row>
    <row r="41405" spans="16:20" x14ac:dyDescent="0.2">
      <c r="P41405" s="10"/>
      <c r="R41405" s="10"/>
      <c r="S41405" s="10"/>
      <c r="T41405" s="10"/>
    </row>
    <row r="41406" spans="16:20" x14ac:dyDescent="0.2">
      <c r="P41406" s="10"/>
      <c r="R41406" s="10"/>
      <c r="S41406" s="10"/>
      <c r="T41406" s="10"/>
    </row>
    <row r="41407" spans="16:20" x14ac:dyDescent="0.2">
      <c r="P41407" s="10"/>
      <c r="R41407" s="10"/>
      <c r="S41407" s="10"/>
      <c r="T41407" s="10"/>
    </row>
    <row r="41408" spans="16:20" x14ac:dyDescent="0.2">
      <c r="P41408" s="10"/>
      <c r="R41408" s="10"/>
      <c r="S41408" s="10"/>
      <c r="T41408" s="10"/>
    </row>
    <row r="41409" spans="16:20" x14ac:dyDescent="0.2">
      <c r="P41409" s="10"/>
      <c r="R41409" s="10"/>
      <c r="S41409" s="10"/>
      <c r="T41409" s="10"/>
    </row>
    <row r="41410" spans="16:20" x14ac:dyDescent="0.2">
      <c r="P41410" s="10"/>
      <c r="R41410" s="10"/>
      <c r="S41410" s="10"/>
      <c r="T41410" s="10"/>
    </row>
    <row r="41411" spans="16:20" x14ac:dyDescent="0.2">
      <c r="P41411" s="10"/>
      <c r="R41411" s="10"/>
      <c r="S41411" s="10"/>
      <c r="T41411" s="10"/>
    </row>
    <row r="41412" spans="16:20" x14ac:dyDescent="0.2">
      <c r="P41412" s="10"/>
      <c r="R41412" s="10"/>
      <c r="S41412" s="10"/>
      <c r="T41412" s="10"/>
    </row>
    <row r="41413" spans="16:20" x14ac:dyDescent="0.2">
      <c r="P41413" s="10"/>
      <c r="R41413" s="10"/>
      <c r="S41413" s="10"/>
      <c r="T41413" s="10"/>
    </row>
    <row r="41414" spans="16:20" x14ac:dyDescent="0.2">
      <c r="P41414" s="10"/>
      <c r="R41414" s="10"/>
      <c r="S41414" s="10"/>
      <c r="T41414" s="10"/>
    </row>
    <row r="41415" spans="16:20" x14ac:dyDescent="0.2">
      <c r="P41415" s="10"/>
      <c r="R41415" s="10"/>
      <c r="S41415" s="10"/>
      <c r="T41415" s="10"/>
    </row>
    <row r="41416" spans="16:20" x14ac:dyDescent="0.2">
      <c r="P41416" s="10"/>
      <c r="R41416" s="10"/>
      <c r="S41416" s="10"/>
      <c r="T41416" s="10"/>
    </row>
    <row r="41417" spans="16:20" x14ac:dyDescent="0.2">
      <c r="P41417" s="10"/>
      <c r="R41417" s="10"/>
      <c r="S41417" s="10"/>
      <c r="T41417" s="10"/>
    </row>
    <row r="41418" spans="16:20" x14ac:dyDescent="0.2">
      <c r="P41418" s="10"/>
      <c r="R41418" s="10"/>
      <c r="S41418" s="10"/>
      <c r="T41418" s="10"/>
    </row>
    <row r="41419" spans="16:20" x14ac:dyDescent="0.2">
      <c r="P41419" s="10"/>
      <c r="R41419" s="10"/>
      <c r="S41419" s="10"/>
      <c r="T41419" s="10"/>
    </row>
    <row r="41420" spans="16:20" x14ac:dyDescent="0.2">
      <c r="P41420" s="10"/>
      <c r="R41420" s="10"/>
      <c r="S41420" s="10"/>
      <c r="T41420" s="10"/>
    </row>
    <row r="41421" spans="16:20" x14ac:dyDescent="0.2">
      <c r="P41421" s="10"/>
      <c r="R41421" s="10"/>
      <c r="S41421" s="10"/>
      <c r="T41421" s="10"/>
    </row>
    <row r="41422" spans="16:20" x14ac:dyDescent="0.2">
      <c r="P41422" s="10"/>
      <c r="R41422" s="10"/>
      <c r="S41422" s="10"/>
      <c r="T41422" s="10"/>
    </row>
    <row r="41423" spans="16:20" x14ac:dyDescent="0.2">
      <c r="P41423" s="10"/>
      <c r="R41423" s="10"/>
      <c r="S41423" s="10"/>
      <c r="T41423" s="10"/>
    </row>
    <row r="41424" spans="16:20" x14ac:dyDescent="0.2">
      <c r="P41424" s="10"/>
      <c r="R41424" s="10"/>
      <c r="S41424" s="10"/>
      <c r="T41424" s="10"/>
    </row>
    <row r="41425" spans="16:20" x14ac:dyDescent="0.2">
      <c r="P41425" s="10"/>
      <c r="R41425" s="10"/>
      <c r="S41425" s="10"/>
      <c r="T41425" s="10"/>
    </row>
    <row r="41426" spans="16:20" x14ac:dyDescent="0.2">
      <c r="P41426" s="10"/>
      <c r="R41426" s="10"/>
      <c r="S41426" s="10"/>
      <c r="T41426" s="10"/>
    </row>
    <row r="41427" spans="16:20" x14ac:dyDescent="0.2">
      <c r="P41427" s="10"/>
      <c r="R41427" s="10"/>
      <c r="S41427" s="10"/>
      <c r="T41427" s="10"/>
    </row>
    <row r="41428" spans="16:20" x14ac:dyDescent="0.2">
      <c r="P41428" s="10"/>
      <c r="R41428" s="10"/>
      <c r="S41428" s="10"/>
      <c r="T41428" s="10"/>
    </row>
    <row r="41429" spans="16:20" x14ac:dyDescent="0.2">
      <c r="P41429" s="10"/>
      <c r="R41429" s="10"/>
      <c r="S41429" s="10"/>
      <c r="T41429" s="10"/>
    </row>
    <row r="41430" spans="16:20" x14ac:dyDescent="0.2">
      <c r="P41430" s="10"/>
      <c r="R41430" s="10"/>
      <c r="S41430" s="10"/>
      <c r="T41430" s="10"/>
    </row>
    <row r="41431" spans="16:20" x14ac:dyDescent="0.2">
      <c r="P41431" s="10"/>
      <c r="R41431" s="10"/>
      <c r="S41431" s="10"/>
      <c r="T41431" s="10"/>
    </row>
    <row r="41432" spans="16:20" x14ac:dyDescent="0.2">
      <c r="P41432" s="10"/>
      <c r="R41432" s="10"/>
      <c r="S41432" s="10"/>
      <c r="T41432" s="10"/>
    </row>
    <row r="41433" spans="16:20" x14ac:dyDescent="0.2">
      <c r="P41433" s="10"/>
      <c r="R41433" s="10"/>
      <c r="S41433" s="10"/>
      <c r="T41433" s="10"/>
    </row>
    <row r="41434" spans="16:20" x14ac:dyDescent="0.2">
      <c r="P41434" s="10"/>
      <c r="R41434" s="10"/>
      <c r="S41434" s="10"/>
      <c r="T41434" s="10"/>
    </row>
    <row r="41435" spans="16:20" x14ac:dyDescent="0.2">
      <c r="P41435" s="10"/>
      <c r="R41435" s="10"/>
      <c r="S41435" s="10"/>
      <c r="T41435" s="10"/>
    </row>
    <row r="41436" spans="16:20" x14ac:dyDescent="0.2">
      <c r="P41436" s="10"/>
      <c r="R41436" s="10"/>
      <c r="S41436" s="10"/>
      <c r="T41436" s="10"/>
    </row>
    <row r="41437" spans="16:20" x14ac:dyDescent="0.2">
      <c r="P41437" s="10"/>
      <c r="R41437" s="10"/>
      <c r="S41437" s="10"/>
      <c r="T41437" s="10"/>
    </row>
    <row r="41438" spans="16:20" x14ac:dyDescent="0.2">
      <c r="P41438" s="10"/>
      <c r="R41438" s="10"/>
      <c r="S41438" s="10"/>
      <c r="T41438" s="10"/>
    </row>
    <row r="41439" spans="16:20" x14ac:dyDescent="0.2">
      <c r="P41439" s="10"/>
      <c r="R41439" s="10"/>
      <c r="S41439" s="10"/>
      <c r="T41439" s="10"/>
    </row>
    <row r="41440" spans="16:20" x14ac:dyDescent="0.2">
      <c r="P41440" s="10"/>
      <c r="R41440" s="10"/>
      <c r="S41440" s="10"/>
      <c r="T41440" s="10"/>
    </row>
    <row r="41441" spans="16:20" x14ac:dyDescent="0.2">
      <c r="P41441" s="10"/>
      <c r="R41441" s="10"/>
      <c r="S41441" s="10"/>
      <c r="T41441" s="10"/>
    </row>
    <row r="41442" spans="16:20" x14ac:dyDescent="0.2">
      <c r="P41442" s="10"/>
      <c r="R41442" s="10"/>
      <c r="S41442" s="10"/>
      <c r="T41442" s="10"/>
    </row>
    <row r="41443" spans="16:20" x14ac:dyDescent="0.2">
      <c r="P41443" s="10"/>
      <c r="R41443" s="10"/>
      <c r="S41443" s="10"/>
      <c r="T41443" s="10"/>
    </row>
    <row r="41444" spans="16:20" x14ac:dyDescent="0.2">
      <c r="P41444" s="10"/>
      <c r="R41444" s="10"/>
      <c r="S41444" s="10"/>
      <c r="T41444" s="10"/>
    </row>
    <row r="41445" spans="16:20" x14ac:dyDescent="0.2">
      <c r="P41445" s="10"/>
      <c r="R41445" s="10"/>
      <c r="S41445" s="10"/>
      <c r="T41445" s="10"/>
    </row>
    <row r="41446" spans="16:20" x14ac:dyDescent="0.2">
      <c r="P41446" s="10"/>
      <c r="R41446" s="10"/>
      <c r="S41446" s="10"/>
      <c r="T41446" s="10"/>
    </row>
    <row r="41447" spans="16:20" x14ac:dyDescent="0.2">
      <c r="P41447" s="10"/>
      <c r="R41447" s="10"/>
      <c r="S41447" s="10"/>
      <c r="T41447" s="10"/>
    </row>
    <row r="41448" spans="16:20" x14ac:dyDescent="0.2">
      <c r="P41448" s="10"/>
      <c r="R41448" s="10"/>
      <c r="S41448" s="10"/>
      <c r="T41448" s="10"/>
    </row>
    <row r="41449" spans="16:20" x14ac:dyDescent="0.2">
      <c r="P41449" s="10"/>
      <c r="R41449" s="10"/>
      <c r="S41449" s="10"/>
      <c r="T41449" s="10"/>
    </row>
    <row r="41450" spans="16:20" x14ac:dyDescent="0.2">
      <c r="P41450" s="10"/>
      <c r="R41450" s="10"/>
      <c r="S41450" s="10"/>
      <c r="T41450" s="10"/>
    </row>
    <row r="41451" spans="16:20" x14ac:dyDescent="0.2">
      <c r="P41451" s="10"/>
      <c r="R41451" s="10"/>
      <c r="S41451" s="10"/>
      <c r="T41451" s="10"/>
    </row>
    <row r="41452" spans="16:20" x14ac:dyDescent="0.2">
      <c r="P41452" s="10"/>
      <c r="R41452" s="10"/>
      <c r="S41452" s="10"/>
      <c r="T41452" s="10"/>
    </row>
    <row r="41453" spans="16:20" x14ac:dyDescent="0.2">
      <c r="P41453" s="10"/>
      <c r="R41453" s="10"/>
      <c r="S41453" s="10"/>
      <c r="T41453" s="10"/>
    </row>
    <row r="41454" spans="16:20" x14ac:dyDescent="0.2">
      <c r="P41454" s="10"/>
      <c r="R41454" s="10"/>
      <c r="S41454" s="10"/>
      <c r="T41454" s="10"/>
    </row>
    <row r="41455" spans="16:20" x14ac:dyDescent="0.2">
      <c r="P41455" s="10"/>
      <c r="R41455" s="10"/>
      <c r="S41455" s="10"/>
      <c r="T41455" s="10"/>
    </row>
    <row r="41456" spans="16:20" x14ac:dyDescent="0.2">
      <c r="P41456" s="10"/>
      <c r="R41456" s="10"/>
      <c r="S41456" s="10"/>
      <c r="T41456" s="10"/>
    </row>
    <row r="41457" spans="16:20" x14ac:dyDescent="0.2">
      <c r="P41457" s="10"/>
      <c r="R41457" s="10"/>
      <c r="S41457" s="10"/>
      <c r="T41457" s="10"/>
    </row>
    <row r="41458" spans="16:20" x14ac:dyDescent="0.2">
      <c r="P41458" s="10"/>
      <c r="R41458" s="10"/>
      <c r="S41458" s="10"/>
      <c r="T41458" s="10"/>
    </row>
    <row r="41459" spans="16:20" x14ac:dyDescent="0.2">
      <c r="P41459" s="10"/>
      <c r="R41459" s="10"/>
      <c r="S41459" s="10"/>
      <c r="T41459" s="10"/>
    </row>
    <row r="41460" spans="16:20" x14ac:dyDescent="0.2">
      <c r="P41460" s="10"/>
      <c r="R41460" s="10"/>
      <c r="S41460" s="10"/>
      <c r="T41460" s="10"/>
    </row>
    <row r="41461" spans="16:20" x14ac:dyDescent="0.2">
      <c r="P41461" s="10"/>
      <c r="R41461" s="10"/>
      <c r="S41461" s="10"/>
      <c r="T41461" s="10"/>
    </row>
    <row r="41462" spans="16:20" x14ac:dyDescent="0.2">
      <c r="P41462" s="10"/>
      <c r="R41462" s="10"/>
      <c r="S41462" s="10"/>
      <c r="T41462" s="10"/>
    </row>
    <row r="41463" spans="16:20" x14ac:dyDescent="0.2">
      <c r="P41463" s="10"/>
      <c r="R41463" s="10"/>
      <c r="S41463" s="10"/>
      <c r="T41463" s="10"/>
    </row>
    <row r="41464" spans="16:20" x14ac:dyDescent="0.2">
      <c r="P41464" s="10"/>
      <c r="R41464" s="10"/>
      <c r="S41464" s="10"/>
      <c r="T41464" s="10"/>
    </row>
    <row r="41465" spans="16:20" x14ac:dyDescent="0.2">
      <c r="P41465" s="10"/>
      <c r="R41465" s="10"/>
      <c r="S41465" s="10"/>
      <c r="T41465" s="10"/>
    </row>
    <row r="41466" spans="16:20" x14ac:dyDescent="0.2">
      <c r="P41466" s="10"/>
      <c r="R41466" s="10"/>
      <c r="S41466" s="10"/>
      <c r="T41466" s="10"/>
    </row>
    <row r="41467" spans="16:20" x14ac:dyDescent="0.2">
      <c r="P41467" s="10"/>
      <c r="R41467" s="10"/>
      <c r="S41467" s="10"/>
      <c r="T41467" s="10"/>
    </row>
    <row r="41468" spans="16:20" x14ac:dyDescent="0.2">
      <c r="P41468" s="10"/>
      <c r="R41468" s="10"/>
      <c r="S41468" s="10"/>
      <c r="T41468" s="10"/>
    </row>
    <row r="41469" spans="16:20" x14ac:dyDescent="0.2">
      <c r="P41469" s="10"/>
      <c r="R41469" s="10"/>
      <c r="S41469" s="10"/>
      <c r="T41469" s="10"/>
    </row>
    <row r="41470" spans="16:20" x14ac:dyDescent="0.2">
      <c r="P41470" s="10"/>
      <c r="R41470" s="10"/>
      <c r="S41470" s="10"/>
      <c r="T41470" s="10"/>
    </row>
    <row r="41471" spans="16:20" x14ac:dyDescent="0.2">
      <c r="P41471" s="10"/>
      <c r="R41471" s="10"/>
      <c r="S41471" s="10"/>
      <c r="T41471" s="10"/>
    </row>
    <row r="41472" spans="16:20" x14ac:dyDescent="0.2">
      <c r="P41472" s="10"/>
      <c r="R41472" s="10"/>
      <c r="S41472" s="10"/>
      <c r="T41472" s="10"/>
    </row>
    <row r="41473" spans="16:20" x14ac:dyDescent="0.2">
      <c r="P41473" s="10"/>
      <c r="R41473" s="10"/>
      <c r="S41473" s="10"/>
      <c r="T41473" s="10"/>
    </row>
    <row r="41474" spans="16:20" x14ac:dyDescent="0.2">
      <c r="P41474" s="10"/>
      <c r="R41474" s="10"/>
      <c r="S41474" s="10"/>
      <c r="T41474" s="10"/>
    </row>
    <row r="41475" spans="16:20" x14ac:dyDescent="0.2">
      <c r="P41475" s="10"/>
      <c r="R41475" s="10"/>
      <c r="S41475" s="10"/>
      <c r="T41475" s="10"/>
    </row>
    <row r="41476" spans="16:20" x14ac:dyDescent="0.2">
      <c r="P41476" s="10"/>
      <c r="R41476" s="10"/>
      <c r="S41476" s="10"/>
      <c r="T41476" s="10"/>
    </row>
    <row r="41477" spans="16:20" x14ac:dyDescent="0.2">
      <c r="P41477" s="10"/>
      <c r="R41477" s="10"/>
      <c r="S41477" s="10"/>
      <c r="T41477" s="10"/>
    </row>
    <row r="41478" spans="16:20" x14ac:dyDescent="0.2">
      <c r="P41478" s="10"/>
      <c r="R41478" s="10"/>
      <c r="S41478" s="10"/>
      <c r="T41478" s="10"/>
    </row>
    <row r="41479" spans="16:20" x14ac:dyDescent="0.2">
      <c r="P41479" s="10"/>
      <c r="R41479" s="10"/>
      <c r="S41479" s="10"/>
      <c r="T41479" s="10"/>
    </row>
    <row r="41480" spans="16:20" x14ac:dyDescent="0.2">
      <c r="P41480" s="10"/>
      <c r="R41480" s="10"/>
      <c r="S41480" s="10"/>
      <c r="T41480" s="10"/>
    </row>
    <row r="41481" spans="16:20" x14ac:dyDescent="0.2">
      <c r="P41481" s="10"/>
      <c r="R41481" s="10"/>
      <c r="S41481" s="10"/>
      <c r="T41481" s="10"/>
    </row>
    <row r="41482" spans="16:20" x14ac:dyDescent="0.2">
      <c r="P41482" s="10"/>
      <c r="R41482" s="10"/>
      <c r="S41482" s="10"/>
      <c r="T41482" s="10"/>
    </row>
    <row r="41483" spans="16:20" x14ac:dyDescent="0.2">
      <c r="P41483" s="10"/>
      <c r="R41483" s="10"/>
      <c r="S41483" s="10"/>
      <c r="T41483" s="10"/>
    </row>
    <row r="41484" spans="16:20" x14ac:dyDescent="0.2">
      <c r="P41484" s="10"/>
      <c r="R41484" s="10"/>
      <c r="S41484" s="10"/>
      <c r="T41484" s="10"/>
    </row>
    <row r="41485" spans="16:20" x14ac:dyDescent="0.2">
      <c r="P41485" s="10"/>
      <c r="R41485" s="10"/>
      <c r="S41485" s="10"/>
      <c r="T41485" s="10"/>
    </row>
    <row r="41486" spans="16:20" x14ac:dyDescent="0.2">
      <c r="P41486" s="10"/>
      <c r="R41486" s="10"/>
      <c r="S41486" s="10"/>
      <c r="T41486" s="10"/>
    </row>
    <row r="41487" spans="16:20" x14ac:dyDescent="0.2">
      <c r="P41487" s="10"/>
      <c r="R41487" s="10"/>
      <c r="S41487" s="10"/>
      <c r="T41487" s="10"/>
    </row>
    <row r="41488" spans="16:20" x14ac:dyDescent="0.2">
      <c r="P41488" s="10"/>
      <c r="R41488" s="10"/>
      <c r="S41488" s="10"/>
      <c r="T41488" s="10"/>
    </row>
    <row r="41489" spans="16:20" x14ac:dyDescent="0.2">
      <c r="P41489" s="10"/>
      <c r="R41489" s="10"/>
      <c r="S41489" s="10"/>
      <c r="T41489" s="10"/>
    </row>
    <row r="41490" spans="16:20" x14ac:dyDescent="0.2">
      <c r="P41490" s="10"/>
      <c r="R41490" s="10"/>
      <c r="S41490" s="10"/>
      <c r="T41490" s="10"/>
    </row>
    <row r="41491" spans="16:20" x14ac:dyDescent="0.2">
      <c r="P41491" s="10"/>
      <c r="R41491" s="10"/>
      <c r="S41491" s="10"/>
      <c r="T41491" s="10"/>
    </row>
    <row r="41492" spans="16:20" x14ac:dyDescent="0.2">
      <c r="P41492" s="10"/>
      <c r="R41492" s="10"/>
      <c r="S41492" s="10"/>
      <c r="T41492" s="10"/>
    </row>
    <row r="41493" spans="16:20" x14ac:dyDescent="0.2">
      <c r="P41493" s="10"/>
      <c r="R41493" s="10"/>
      <c r="S41493" s="10"/>
      <c r="T41493" s="10"/>
    </row>
    <row r="41494" spans="16:20" x14ac:dyDescent="0.2">
      <c r="P41494" s="10"/>
      <c r="R41494" s="10"/>
      <c r="S41494" s="10"/>
      <c r="T41494" s="10"/>
    </row>
    <row r="41495" spans="16:20" x14ac:dyDescent="0.2">
      <c r="P41495" s="10"/>
      <c r="R41495" s="10"/>
      <c r="S41495" s="10"/>
      <c r="T41495" s="10"/>
    </row>
    <row r="41496" spans="16:20" x14ac:dyDescent="0.2">
      <c r="P41496" s="10"/>
      <c r="R41496" s="10"/>
      <c r="S41496" s="10"/>
      <c r="T41496" s="10"/>
    </row>
    <row r="41497" spans="16:20" x14ac:dyDescent="0.2">
      <c r="P41497" s="10"/>
      <c r="R41497" s="10"/>
      <c r="S41497" s="10"/>
      <c r="T41497" s="10"/>
    </row>
    <row r="41498" spans="16:20" x14ac:dyDescent="0.2">
      <c r="P41498" s="10"/>
      <c r="R41498" s="10"/>
      <c r="S41498" s="10"/>
      <c r="T41498" s="10"/>
    </row>
    <row r="41499" spans="16:20" x14ac:dyDescent="0.2">
      <c r="P41499" s="10"/>
      <c r="R41499" s="10"/>
      <c r="S41499" s="10"/>
      <c r="T41499" s="10"/>
    </row>
    <row r="41500" spans="16:20" x14ac:dyDescent="0.2">
      <c r="P41500" s="10"/>
      <c r="R41500" s="10"/>
      <c r="S41500" s="10"/>
      <c r="T41500" s="10"/>
    </row>
    <row r="41501" spans="16:20" x14ac:dyDescent="0.2">
      <c r="P41501" s="10"/>
      <c r="R41501" s="10"/>
      <c r="S41501" s="10"/>
      <c r="T41501" s="10"/>
    </row>
    <row r="41502" spans="16:20" x14ac:dyDescent="0.2">
      <c r="P41502" s="10"/>
      <c r="R41502" s="10"/>
      <c r="S41502" s="10"/>
      <c r="T41502" s="10"/>
    </row>
    <row r="41503" spans="16:20" x14ac:dyDescent="0.2">
      <c r="P41503" s="10"/>
      <c r="R41503" s="10"/>
      <c r="S41503" s="10"/>
      <c r="T41503" s="10"/>
    </row>
    <row r="41504" spans="16:20" x14ac:dyDescent="0.2">
      <c r="P41504" s="10"/>
      <c r="R41504" s="10"/>
      <c r="S41504" s="10"/>
      <c r="T41504" s="10"/>
    </row>
    <row r="41505" spans="16:20" x14ac:dyDescent="0.2">
      <c r="P41505" s="10"/>
      <c r="R41505" s="10"/>
      <c r="S41505" s="10"/>
      <c r="T41505" s="10"/>
    </row>
    <row r="41506" spans="16:20" x14ac:dyDescent="0.2">
      <c r="P41506" s="10"/>
      <c r="R41506" s="10"/>
      <c r="S41506" s="10"/>
      <c r="T41506" s="10"/>
    </row>
    <row r="41507" spans="16:20" x14ac:dyDescent="0.2">
      <c r="P41507" s="10"/>
      <c r="R41507" s="10"/>
      <c r="S41507" s="10"/>
      <c r="T41507" s="10"/>
    </row>
    <row r="41508" spans="16:20" x14ac:dyDescent="0.2">
      <c r="P41508" s="10"/>
      <c r="R41508" s="10"/>
      <c r="S41508" s="10"/>
      <c r="T41508" s="10"/>
    </row>
    <row r="41509" spans="16:20" x14ac:dyDescent="0.2">
      <c r="P41509" s="10"/>
      <c r="R41509" s="10"/>
      <c r="S41509" s="10"/>
      <c r="T41509" s="10"/>
    </row>
    <row r="41510" spans="16:20" x14ac:dyDescent="0.2">
      <c r="P41510" s="10"/>
      <c r="R41510" s="10"/>
      <c r="S41510" s="10"/>
      <c r="T41510" s="10"/>
    </row>
    <row r="41511" spans="16:20" x14ac:dyDescent="0.2">
      <c r="P41511" s="10"/>
      <c r="R41511" s="10"/>
      <c r="S41511" s="10"/>
      <c r="T41511" s="10"/>
    </row>
    <row r="41512" spans="16:20" x14ac:dyDescent="0.2">
      <c r="P41512" s="10"/>
      <c r="R41512" s="10"/>
      <c r="S41512" s="10"/>
      <c r="T41512" s="10"/>
    </row>
    <row r="41513" spans="16:20" x14ac:dyDescent="0.2">
      <c r="P41513" s="10"/>
      <c r="R41513" s="10"/>
      <c r="S41513" s="10"/>
      <c r="T41513" s="10"/>
    </row>
    <row r="41514" spans="16:20" x14ac:dyDescent="0.2">
      <c r="P41514" s="10"/>
      <c r="R41514" s="10"/>
      <c r="S41514" s="10"/>
      <c r="T41514" s="10"/>
    </row>
    <row r="41515" spans="16:20" x14ac:dyDescent="0.2">
      <c r="P41515" s="10"/>
      <c r="R41515" s="10"/>
      <c r="S41515" s="10"/>
      <c r="T41515" s="10"/>
    </row>
    <row r="41516" spans="16:20" x14ac:dyDescent="0.2">
      <c r="P41516" s="10"/>
      <c r="R41516" s="10"/>
      <c r="S41516" s="10"/>
      <c r="T41516" s="10"/>
    </row>
    <row r="41517" spans="16:20" x14ac:dyDescent="0.2">
      <c r="P41517" s="10"/>
      <c r="R41517" s="10"/>
      <c r="S41517" s="10"/>
      <c r="T41517" s="10"/>
    </row>
    <row r="41518" spans="16:20" x14ac:dyDescent="0.2">
      <c r="P41518" s="10"/>
      <c r="R41518" s="10"/>
      <c r="S41518" s="10"/>
      <c r="T41518" s="10"/>
    </row>
    <row r="41519" spans="16:20" x14ac:dyDescent="0.2">
      <c r="P41519" s="10"/>
      <c r="R41519" s="10"/>
      <c r="S41519" s="10"/>
      <c r="T41519" s="10"/>
    </row>
    <row r="41520" spans="16:20" x14ac:dyDescent="0.2">
      <c r="P41520" s="10"/>
      <c r="R41520" s="10"/>
      <c r="S41520" s="10"/>
      <c r="T41520" s="10"/>
    </row>
    <row r="41521" spans="16:20" x14ac:dyDescent="0.2">
      <c r="P41521" s="10"/>
      <c r="R41521" s="10"/>
      <c r="S41521" s="10"/>
      <c r="T41521" s="10"/>
    </row>
    <row r="41522" spans="16:20" x14ac:dyDescent="0.2">
      <c r="P41522" s="10"/>
      <c r="R41522" s="10"/>
      <c r="S41522" s="10"/>
      <c r="T41522" s="10"/>
    </row>
    <row r="41523" spans="16:20" x14ac:dyDescent="0.2">
      <c r="P41523" s="10"/>
      <c r="R41523" s="10"/>
      <c r="S41523" s="10"/>
      <c r="T41523" s="10"/>
    </row>
    <row r="41524" spans="16:20" x14ac:dyDescent="0.2">
      <c r="P41524" s="10"/>
      <c r="R41524" s="10"/>
      <c r="S41524" s="10"/>
      <c r="T41524" s="10"/>
    </row>
    <row r="41525" spans="16:20" x14ac:dyDescent="0.2">
      <c r="P41525" s="10"/>
      <c r="R41525" s="10"/>
      <c r="S41525" s="10"/>
      <c r="T41525" s="10"/>
    </row>
    <row r="41526" spans="16:20" x14ac:dyDescent="0.2">
      <c r="P41526" s="10"/>
      <c r="R41526" s="10"/>
      <c r="S41526" s="10"/>
      <c r="T41526" s="10"/>
    </row>
    <row r="41527" spans="16:20" x14ac:dyDescent="0.2">
      <c r="P41527" s="10"/>
      <c r="R41527" s="10"/>
      <c r="S41527" s="10"/>
      <c r="T41527" s="10"/>
    </row>
    <row r="41528" spans="16:20" x14ac:dyDescent="0.2">
      <c r="P41528" s="10"/>
      <c r="R41528" s="10"/>
      <c r="S41528" s="10"/>
      <c r="T41528" s="10"/>
    </row>
    <row r="41529" spans="16:20" x14ac:dyDescent="0.2">
      <c r="P41529" s="10"/>
      <c r="R41529" s="10"/>
      <c r="S41529" s="10"/>
      <c r="T41529" s="10"/>
    </row>
    <row r="41530" spans="16:20" x14ac:dyDescent="0.2">
      <c r="P41530" s="10"/>
      <c r="R41530" s="10"/>
      <c r="S41530" s="10"/>
      <c r="T41530" s="10"/>
    </row>
    <row r="41531" spans="16:20" x14ac:dyDescent="0.2">
      <c r="P41531" s="10"/>
      <c r="R41531" s="10"/>
      <c r="S41531" s="10"/>
      <c r="T41531" s="10"/>
    </row>
    <row r="41532" spans="16:20" x14ac:dyDescent="0.2">
      <c r="P41532" s="10"/>
      <c r="R41532" s="10"/>
      <c r="S41532" s="10"/>
      <c r="T41532" s="10"/>
    </row>
    <row r="41533" spans="16:20" x14ac:dyDescent="0.2">
      <c r="P41533" s="10"/>
      <c r="R41533" s="10"/>
      <c r="S41533" s="10"/>
      <c r="T41533" s="10"/>
    </row>
    <row r="41534" spans="16:20" x14ac:dyDescent="0.2">
      <c r="P41534" s="10"/>
      <c r="R41534" s="10"/>
      <c r="S41534" s="10"/>
      <c r="T41534" s="10"/>
    </row>
    <row r="41535" spans="16:20" x14ac:dyDescent="0.2">
      <c r="P41535" s="10"/>
      <c r="R41535" s="10"/>
      <c r="S41535" s="10"/>
      <c r="T41535" s="10"/>
    </row>
    <row r="41536" spans="16:20" x14ac:dyDescent="0.2">
      <c r="P41536" s="10"/>
      <c r="R41536" s="10"/>
      <c r="S41536" s="10"/>
      <c r="T41536" s="10"/>
    </row>
    <row r="41537" spans="16:20" x14ac:dyDescent="0.2">
      <c r="P41537" s="10"/>
      <c r="R41537" s="10"/>
      <c r="S41537" s="10"/>
      <c r="T41537" s="10"/>
    </row>
    <row r="41538" spans="16:20" x14ac:dyDescent="0.2">
      <c r="P41538" s="10"/>
      <c r="R41538" s="10"/>
      <c r="S41538" s="10"/>
      <c r="T41538" s="10"/>
    </row>
    <row r="41539" spans="16:20" x14ac:dyDescent="0.2">
      <c r="P41539" s="10"/>
      <c r="R41539" s="10"/>
      <c r="S41539" s="10"/>
      <c r="T41539" s="10"/>
    </row>
    <row r="41540" spans="16:20" x14ac:dyDescent="0.2">
      <c r="P41540" s="10"/>
      <c r="R41540" s="10"/>
      <c r="S41540" s="10"/>
      <c r="T41540" s="10"/>
    </row>
    <row r="41541" spans="16:20" x14ac:dyDescent="0.2">
      <c r="P41541" s="10"/>
      <c r="R41541" s="10"/>
      <c r="S41541" s="10"/>
      <c r="T41541" s="10"/>
    </row>
    <row r="41542" spans="16:20" x14ac:dyDescent="0.2">
      <c r="P41542" s="10"/>
      <c r="R41542" s="10"/>
      <c r="S41542" s="10"/>
      <c r="T41542" s="10"/>
    </row>
    <row r="41543" spans="16:20" x14ac:dyDescent="0.2">
      <c r="P41543" s="10"/>
      <c r="R41543" s="10"/>
      <c r="S41543" s="10"/>
      <c r="T41543" s="10"/>
    </row>
    <row r="41544" spans="16:20" x14ac:dyDescent="0.2">
      <c r="P41544" s="10"/>
      <c r="R41544" s="10"/>
      <c r="S41544" s="10"/>
      <c r="T41544" s="10"/>
    </row>
    <row r="41545" spans="16:20" x14ac:dyDescent="0.2">
      <c r="P41545" s="10"/>
      <c r="R41545" s="10"/>
      <c r="S41545" s="10"/>
      <c r="T41545" s="10"/>
    </row>
    <row r="41546" spans="16:20" x14ac:dyDescent="0.2">
      <c r="P41546" s="10"/>
      <c r="R41546" s="10"/>
      <c r="S41546" s="10"/>
      <c r="T41546" s="10"/>
    </row>
    <row r="41547" spans="16:20" x14ac:dyDescent="0.2">
      <c r="P41547" s="10"/>
      <c r="R41547" s="10"/>
      <c r="S41547" s="10"/>
      <c r="T41547" s="10"/>
    </row>
    <row r="41548" spans="16:20" x14ac:dyDescent="0.2">
      <c r="P41548" s="10"/>
      <c r="R41548" s="10"/>
      <c r="S41548" s="10"/>
      <c r="T41548" s="10"/>
    </row>
    <row r="41549" spans="16:20" x14ac:dyDescent="0.2">
      <c r="P41549" s="10"/>
      <c r="R41549" s="10"/>
      <c r="S41549" s="10"/>
      <c r="T41549" s="10"/>
    </row>
    <row r="41550" spans="16:20" x14ac:dyDescent="0.2">
      <c r="P41550" s="10"/>
      <c r="R41550" s="10"/>
      <c r="S41550" s="10"/>
      <c r="T41550" s="10"/>
    </row>
    <row r="41551" spans="16:20" x14ac:dyDescent="0.2">
      <c r="P41551" s="10"/>
      <c r="R41551" s="10"/>
      <c r="S41551" s="10"/>
      <c r="T41551" s="10"/>
    </row>
    <row r="41552" spans="16:20" x14ac:dyDescent="0.2">
      <c r="P41552" s="10"/>
      <c r="R41552" s="10"/>
      <c r="S41552" s="10"/>
      <c r="T41552" s="10"/>
    </row>
    <row r="41553" spans="16:20" x14ac:dyDescent="0.2">
      <c r="P41553" s="10"/>
      <c r="R41553" s="10"/>
      <c r="S41553" s="10"/>
      <c r="T41553" s="10"/>
    </row>
    <row r="41554" spans="16:20" x14ac:dyDescent="0.2">
      <c r="P41554" s="10"/>
      <c r="R41554" s="10"/>
      <c r="S41554" s="10"/>
      <c r="T41554" s="10"/>
    </row>
    <row r="41555" spans="16:20" x14ac:dyDescent="0.2">
      <c r="P41555" s="10"/>
      <c r="R41555" s="10"/>
      <c r="S41555" s="10"/>
      <c r="T41555" s="10"/>
    </row>
    <row r="41556" spans="16:20" x14ac:dyDescent="0.2">
      <c r="P41556" s="10"/>
      <c r="R41556" s="10"/>
      <c r="S41556" s="10"/>
      <c r="T41556" s="10"/>
    </row>
    <row r="41557" spans="16:20" x14ac:dyDescent="0.2">
      <c r="P41557" s="10"/>
      <c r="R41557" s="10"/>
      <c r="S41557" s="10"/>
      <c r="T41557" s="10"/>
    </row>
    <row r="41558" spans="16:20" x14ac:dyDescent="0.2">
      <c r="P41558" s="10"/>
      <c r="R41558" s="10"/>
      <c r="S41558" s="10"/>
      <c r="T41558" s="10"/>
    </row>
    <row r="41559" spans="16:20" x14ac:dyDescent="0.2">
      <c r="P41559" s="10"/>
      <c r="R41559" s="10"/>
      <c r="S41559" s="10"/>
      <c r="T41559" s="10"/>
    </row>
    <row r="41560" spans="16:20" x14ac:dyDescent="0.2">
      <c r="P41560" s="10"/>
      <c r="R41560" s="10"/>
      <c r="S41560" s="10"/>
      <c r="T41560" s="10"/>
    </row>
    <row r="41561" spans="16:20" x14ac:dyDescent="0.2">
      <c r="P41561" s="10"/>
      <c r="R41561" s="10"/>
      <c r="S41561" s="10"/>
      <c r="T41561" s="10"/>
    </row>
    <row r="41562" spans="16:20" x14ac:dyDescent="0.2">
      <c r="P41562" s="10"/>
      <c r="R41562" s="10"/>
      <c r="S41562" s="10"/>
      <c r="T41562" s="10"/>
    </row>
    <row r="41563" spans="16:20" x14ac:dyDescent="0.2">
      <c r="P41563" s="10"/>
      <c r="R41563" s="10"/>
      <c r="S41563" s="10"/>
      <c r="T41563" s="10"/>
    </row>
    <row r="41564" spans="16:20" x14ac:dyDescent="0.2">
      <c r="P41564" s="10"/>
      <c r="R41564" s="10"/>
      <c r="S41564" s="10"/>
      <c r="T41564" s="10"/>
    </row>
    <row r="41565" spans="16:20" x14ac:dyDescent="0.2">
      <c r="P41565" s="10"/>
      <c r="R41565" s="10"/>
      <c r="S41565" s="10"/>
      <c r="T41565" s="10"/>
    </row>
    <row r="41566" spans="16:20" x14ac:dyDescent="0.2">
      <c r="P41566" s="10"/>
      <c r="R41566" s="10"/>
      <c r="S41566" s="10"/>
      <c r="T41566" s="10"/>
    </row>
    <row r="41567" spans="16:20" x14ac:dyDescent="0.2">
      <c r="P41567" s="10"/>
      <c r="R41567" s="10"/>
      <c r="S41567" s="10"/>
      <c r="T41567" s="10"/>
    </row>
    <row r="41568" spans="16:20" x14ac:dyDescent="0.2">
      <c r="P41568" s="10"/>
      <c r="R41568" s="10"/>
      <c r="S41568" s="10"/>
      <c r="T41568" s="10"/>
    </row>
    <row r="41569" spans="16:20" x14ac:dyDescent="0.2">
      <c r="P41569" s="10"/>
      <c r="R41569" s="10"/>
      <c r="S41569" s="10"/>
      <c r="T41569" s="10"/>
    </row>
    <row r="41570" spans="16:20" x14ac:dyDescent="0.2">
      <c r="P41570" s="10"/>
      <c r="R41570" s="10"/>
      <c r="S41570" s="10"/>
      <c r="T41570" s="10"/>
    </row>
    <row r="41571" spans="16:20" x14ac:dyDescent="0.2">
      <c r="P41571" s="10"/>
      <c r="R41571" s="10"/>
      <c r="S41571" s="10"/>
      <c r="T41571" s="10"/>
    </row>
    <row r="41572" spans="16:20" x14ac:dyDescent="0.2">
      <c r="P41572" s="10"/>
      <c r="R41572" s="10"/>
      <c r="S41572" s="10"/>
      <c r="T41572" s="10"/>
    </row>
    <row r="41573" spans="16:20" x14ac:dyDescent="0.2">
      <c r="P41573" s="10"/>
      <c r="R41573" s="10"/>
      <c r="S41573" s="10"/>
      <c r="T41573" s="10"/>
    </row>
    <row r="41574" spans="16:20" x14ac:dyDescent="0.2">
      <c r="P41574" s="10"/>
      <c r="R41574" s="10"/>
      <c r="S41574" s="10"/>
      <c r="T41574" s="10"/>
    </row>
    <row r="41575" spans="16:20" x14ac:dyDescent="0.2">
      <c r="P41575" s="10"/>
      <c r="R41575" s="10"/>
      <c r="S41575" s="10"/>
      <c r="T41575" s="10"/>
    </row>
    <row r="41576" spans="16:20" x14ac:dyDescent="0.2">
      <c r="P41576" s="10"/>
      <c r="R41576" s="10"/>
      <c r="S41576" s="10"/>
      <c r="T41576" s="10"/>
    </row>
    <row r="41577" spans="16:20" x14ac:dyDescent="0.2">
      <c r="P41577" s="10"/>
      <c r="R41577" s="10"/>
      <c r="S41577" s="10"/>
      <c r="T41577" s="10"/>
    </row>
    <row r="41578" spans="16:20" x14ac:dyDescent="0.2">
      <c r="P41578" s="10"/>
      <c r="R41578" s="10"/>
      <c r="S41578" s="10"/>
      <c r="T41578" s="10"/>
    </row>
    <row r="41579" spans="16:20" x14ac:dyDescent="0.2">
      <c r="P41579" s="10"/>
      <c r="R41579" s="10"/>
      <c r="S41579" s="10"/>
      <c r="T41579" s="10"/>
    </row>
    <row r="41580" spans="16:20" x14ac:dyDescent="0.2">
      <c r="P41580" s="10"/>
      <c r="R41580" s="10"/>
      <c r="S41580" s="10"/>
      <c r="T41580" s="10"/>
    </row>
    <row r="41581" spans="16:20" x14ac:dyDescent="0.2">
      <c r="P41581" s="10"/>
      <c r="R41581" s="10"/>
      <c r="S41581" s="10"/>
      <c r="T41581" s="10"/>
    </row>
    <row r="41582" spans="16:20" x14ac:dyDescent="0.2">
      <c r="P41582" s="10"/>
      <c r="R41582" s="10"/>
      <c r="S41582" s="10"/>
      <c r="T41582" s="10"/>
    </row>
    <row r="41583" spans="16:20" x14ac:dyDescent="0.2">
      <c r="P41583" s="10"/>
      <c r="R41583" s="10"/>
      <c r="S41583" s="10"/>
      <c r="T41583" s="10"/>
    </row>
    <row r="41584" spans="16:20" x14ac:dyDescent="0.2">
      <c r="P41584" s="10"/>
      <c r="R41584" s="10"/>
      <c r="S41584" s="10"/>
      <c r="T41584" s="10"/>
    </row>
    <row r="41585" spans="16:20" x14ac:dyDescent="0.2">
      <c r="P41585" s="10"/>
      <c r="R41585" s="10"/>
      <c r="S41585" s="10"/>
      <c r="T41585" s="10"/>
    </row>
    <row r="41586" spans="16:20" x14ac:dyDescent="0.2">
      <c r="P41586" s="10"/>
      <c r="R41586" s="10"/>
      <c r="S41586" s="10"/>
      <c r="T41586" s="10"/>
    </row>
    <row r="41587" spans="16:20" x14ac:dyDescent="0.2">
      <c r="P41587" s="10"/>
      <c r="R41587" s="10"/>
      <c r="S41587" s="10"/>
      <c r="T41587" s="10"/>
    </row>
    <row r="41588" spans="16:20" x14ac:dyDescent="0.2">
      <c r="P41588" s="10"/>
      <c r="R41588" s="10"/>
      <c r="S41588" s="10"/>
      <c r="T41588" s="10"/>
    </row>
    <row r="41589" spans="16:20" x14ac:dyDescent="0.2">
      <c r="P41589" s="10"/>
      <c r="R41589" s="10"/>
      <c r="S41589" s="10"/>
      <c r="T41589" s="10"/>
    </row>
    <row r="41590" spans="16:20" x14ac:dyDescent="0.2">
      <c r="P41590" s="10"/>
      <c r="R41590" s="10"/>
      <c r="S41590" s="10"/>
      <c r="T41590" s="10"/>
    </row>
    <row r="41591" spans="16:20" x14ac:dyDescent="0.2">
      <c r="P41591" s="10"/>
      <c r="R41591" s="10"/>
      <c r="S41591" s="10"/>
      <c r="T41591" s="10"/>
    </row>
    <row r="41592" spans="16:20" x14ac:dyDescent="0.2">
      <c r="P41592" s="10"/>
      <c r="R41592" s="10"/>
      <c r="S41592" s="10"/>
      <c r="T41592" s="10"/>
    </row>
    <row r="41593" spans="16:20" x14ac:dyDescent="0.2">
      <c r="P41593" s="10"/>
      <c r="R41593" s="10"/>
      <c r="S41593" s="10"/>
      <c r="T41593" s="10"/>
    </row>
    <row r="41594" spans="16:20" x14ac:dyDescent="0.2">
      <c r="P41594" s="10"/>
      <c r="R41594" s="10"/>
      <c r="S41594" s="10"/>
      <c r="T41594" s="10"/>
    </row>
    <row r="41595" spans="16:20" x14ac:dyDescent="0.2">
      <c r="P41595" s="10"/>
      <c r="R41595" s="10"/>
      <c r="S41595" s="10"/>
      <c r="T41595" s="10"/>
    </row>
    <row r="41596" spans="16:20" x14ac:dyDescent="0.2">
      <c r="P41596" s="10"/>
      <c r="R41596" s="10"/>
      <c r="S41596" s="10"/>
      <c r="T41596" s="10"/>
    </row>
    <row r="41597" spans="16:20" x14ac:dyDescent="0.2">
      <c r="P41597" s="10"/>
      <c r="R41597" s="10"/>
      <c r="S41597" s="10"/>
      <c r="T41597" s="10"/>
    </row>
    <row r="41598" spans="16:20" x14ac:dyDescent="0.2">
      <c r="P41598" s="10"/>
      <c r="R41598" s="10"/>
      <c r="S41598" s="10"/>
      <c r="T41598" s="10"/>
    </row>
    <row r="41599" spans="16:20" x14ac:dyDescent="0.2">
      <c r="P41599" s="10"/>
      <c r="R41599" s="10"/>
      <c r="S41599" s="10"/>
      <c r="T41599" s="10"/>
    </row>
    <row r="41600" spans="16:20" x14ac:dyDescent="0.2">
      <c r="P41600" s="10"/>
      <c r="R41600" s="10"/>
      <c r="S41600" s="10"/>
      <c r="T41600" s="10"/>
    </row>
    <row r="41601" spans="16:20" x14ac:dyDescent="0.2">
      <c r="P41601" s="10"/>
      <c r="R41601" s="10"/>
      <c r="S41601" s="10"/>
      <c r="T41601" s="10"/>
    </row>
    <row r="41602" spans="16:20" x14ac:dyDescent="0.2">
      <c r="P41602" s="10"/>
      <c r="R41602" s="10"/>
      <c r="S41602" s="10"/>
      <c r="T41602" s="10"/>
    </row>
    <row r="41603" spans="16:20" x14ac:dyDescent="0.2">
      <c r="P41603" s="10"/>
      <c r="R41603" s="10"/>
      <c r="S41603" s="10"/>
      <c r="T41603" s="10"/>
    </row>
    <row r="41604" spans="16:20" x14ac:dyDescent="0.2">
      <c r="P41604" s="10"/>
      <c r="R41604" s="10"/>
      <c r="S41604" s="10"/>
      <c r="T41604" s="10"/>
    </row>
    <row r="41605" spans="16:20" x14ac:dyDescent="0.2">
      <c r="P41605" s="10"/>
      <c r="R41605" s="10"/>
      <c r="S41605" s="10"/>
      <c r="T41605" s="10"/>
    </row>
    <row r="41606" spans="16:20" x14ac:dyDescent="0.2">
      <c r="P41606" s="10"/>
      <c r="R41606" s="10"/>
      <c r="S41606" s="10"/>
      <c r="T41606" s="10"/>
    </row>
    <row r="41607" spans="16:20" x14ac:dyDescent="0.2">
      <c r="P41607" s="10"/>
      <c r="R41607" s="10"/>
      <c r="S41607" s="10"/>
      <c r="T41607" s="10"/>
    </row>
    <row r="41608" spans="16:20" x14ac:dyDescent="0.2">
      <c r="P41608" s="10"/>
      <c r="R41608" s="10"/>
      <c r="S41608" s="10"/>
      <c r="T41608" s="10"/>
    </row>
    <row r="41609" spans="16:20" x14ac:dyDescent="0.2">
      <c r="P41609" s="10"/>
      <c r="R41609" s="10"/>
      <c r="S41609" s="10"/>
      <c r="T41609" s="10"/>
    </row>
    <row r="41610" spans="16:20" x14ac:dyDescent="0.2">
      <c r="P41610" s="10"/>
      <c r="R41610" s="10"/>
      <c r="S41610" s="10"/>
      <c r="T41610" s="10"/>
    </row>
    <row r="41611" spans="16:20" x14ac:dyDescent="0.2">
      <c r="P41611" s="10"/>
      <c r="R41611" s="10"/>
      <c r="S41611" s="10"/>
      <c r="T41611" s="10"/>
    </row>
    <row r="41612" spans="16:20" x14ac:dyDescent="0.2">
      <c r="P41612" s="10"/>
      <c r="R41612" s="10"/>
      <c r="S41612" s="10"/>
      <c r="T41612" s="10"/>
    </row>
    <row r="41613" spans="16:20" x14ac:dyDescent="0.2">
      <c r="P41613" s="10"/>
      <c r="R41613" s="10"/>
      <c r="S41613" s="10"/>
      <c r="T41613" s="10"/>
    </row>
    <row r="41614" spans="16:20" x14ac:dyDescent="0.2">
      <c r="P41614" s="10"/>
      <c r="R41614" s="10"/>
      <c r="S41614" s="10"/>
      <c r="T41614" s="10"/>
    </row>
    <row r="41615" spans="16:20" x14ac:dyDescent="0.2">
      <c r="P41615" s="10"/>
      <c r="R41615" s="10"/>
      <c r="S41615" s="10"/>
      <c r="T41615" s="10"/>
    </row>
    <row r="41616" spans="16:20" x14ac:dyDescent="0.2">
      <c r="P41616" s="10"/>
      <c r="R41616" s="10"/>
      <c r="S41616" s="10"/>
      <c r="T41616" s="10"/>
    </row>
    <row r="41617" spans="16:20" x14ac:dyDescent="0.2">
      <c r="P41617" s="10"/>
      <c r="R41617" s="10"/>
      <c r="S41617" s="10"/>
      <c r="T41617" s="10"/>
    </row>
    <row r="41618" spans="16:20" x14ac:dyDescent="0.2">
      <c r="P41618" s="10"/>
      <c r="R41618" s="10"/>
      <c r="S41618" s="10"/>
      <c r="T41618" s="10"/>
    </row>
    <row r="41619" spans="16:20" x14ac:dyDescent="0.2">
      <c r="P41619" s="10"/>
      <c r="R41619" s="10"/>
      <c r="S41619" s="10"/>
      <c r="T41619" s="10"/>
    </row>
    <row r="41620" spans="16:20" x14ac:dyDescent="0.2">
      <c r="P41620" s="10"/>
      <c r="R41620" s="10"/>
      <c r="S41620" s="10"/>
      <c r="T41620" s="10"/>
    </row>
    <row r="41621" spans="16:20" x14ac:dyDescent="0.2">
      <c r="P41621" s="10"/>
      <c r="R41621" s="10"/>
      <c r="S41621" s="10"/>
      <c r="T41621" s="10"/>
    </row>
    <row r="41622" spans="16:20" x14ac:dyDescent="0.2">
      <c r="P41622" s="10"/>
      <c r="R41622" s="10"/>
      <c r="S41622" s="10"/>
      <c r="T41622" s="10"/>
    </row>
    <row r="41623" spans="16:20" x14ac:dyDescent="0.2">
      <c r="P41623" s="10"/>
      <c r="R41623" s="10"/>
      <c r="S41623" s="10"/>
      <c r="T41623" s="10"/>
    </row>
    <row r="41624" spans="16:20" x14ac:dyDescent="0.2">
      <c r="P41624" s="10"/>
      <c r="R41624" s="10"/>
      <c r="S41624" s="10"/>
      <c r="T41624" s="10"/>
    </row>
    <row r="41625" spans="16:20" x14ac:dyDescent="0.2">
      <c r="P41625" s="10"/>
      <c r="R41625" s="10"/>
      <c r="S41625" s="10"/>
      <c r="T41625" s="10"/>
    </row>
    <row r="41626" spans="16:20" x14ac:dyDescent="0.2">
      <c r="P41626" s="10"/>
      <c r="R41626" s="10"/>
      <c r="S41626" s="10"/>
      <c r="T41626" s="10"/>
    </row>
    <row r="41627" spans="16:20" x14ac:dyDescent="0.2">
      <c r="P41627" s="10"/>
      <c r="R41627" s="10"/>
      <c r="S41627" s="10"/>
      <c r="T41627" s="10"/>
    </row>
    <row r="41628" spans="16:20" x14ac:dyDescent="0.2">
      <c r="P41628" s="10"/>
      <c r="R41628" s="10"/>
      <c r="S41628" s="10"/>
      <c r="T41628" s="10"/>
    </row>
    <row r="41629" spans="16:20" x14ac:dyDescent="0.2">
      <c r="P41629" s="10"/>
      <c r="R41629" s="10"/>
      <c r="S41629" s="10"/>
      <c r="T41629" s="10"/>
    </row>
    <row r="41630" spans="16:20" x14ac:dyDescent="0.2">
      <c r="P41630" s="10"/>
      <c r="R41630" s="10"/>
      <c r="S41630" s="10"/>
      <c r="T41630" s="10"/>
    </row>
    <row r="41631" spans="16:20" x14ac:dyDescent="0.2">
      <c r="P41631" s="10"/>
      <c r="R41631" s="10"/>
      <c r="S41631" s="10"/>
      <c r="T41631" s="10"/>
    </row>
    <row r="41632" spans="16:20" x14ac:dyDescent="0.2">
      <c r="P41632" s="10"/>
      <c r="R41632" s="10"/>
      <c r="S41632" s="10"/>
      <c r="T41632" s="10"/>
    </row>
    <row r="41633" spans="16:20" x14ac:dyDescent="0.2">
      <c r="P41633" s="10"/>
      <c r="R41633" s="10"/>
      <c r="S41633" s="10"/>
      <c r="T41633" s="10"/>
    </row>
    <row r="41634" spans="16:20" x14ac:dyDescent="0.2">
      <c r="P41634" s="10"/>
      <c r="R41634" s="10"/>
      <c r="S41634" s="10"/>
      <c r="T41634" s="10"/>
    </row>
    <row r="41635" spans="16:20" x14ac:dyDescent="0.2">
      <c r="P41635" s="10"/>
      <c r="R41635" s="10"/>
      <c r="S41635" s="10"/>
      <c r="T41635" s="10"/>
    </row>
    <row r="41636" spans="16:20" x14ac:dyDescent="0.2">
      <c r="P41636" s="10"/>
      <c r="R41636" s="10"/>
      <c r="S41636" s="10"/>
      <c r="T41636" s="10"/>
    </row>
    <row r="41637" spans="16:20" x14ac:dyDescent="0.2">
      <c r="P41637" s="10"/>
      <c r="R41637" s="10"/>
      <c r="S41637" s="10"/>
      <c r="T41637" s="10"/>
    </row>
    <row r="41638" spans="16:20" x14ac:dyDescent="0.2">
      <c r="P41638" s="10"/>
      <c r="R41638" s="10"/>
      <c r="S41638" s="10"/>
      <c r="T41638" s="10"/>
    </row>
    <row r="41639" spans="16:20" x14ac:dyDescent="0.2">
      <c r="P41639" s="10"/>
      <c r="R41639" s="10"/>
      <c r="S41639" s="10"/>
      <c r="T41639" s="10"/>
    </row>
    <row r="41640" spans="16:20" x14ac:dyDescent="0.2">
      <c r="P41640" s="10"/>
      <c r="R41640" s="10"/>
      <c r="S41640" s="10"/>
      <c r="T41640" s="10"/>
    </row>
    <row r="41641" spans="16:20" x14ac:dyDescent="0.2">
      <c r="P41641" s="10"/>
      <c r="R41641" s="10"/>
      <c r="S41641" s="10"/>
      <c r="T41641" s="10"/>
    </row>
    <row r="41642" spans="16:20" x14ac:dyDescent="0.2">
      <c r="P41642" s="10"/>
      <c r="R41642" s="10"/>
      <c r="S41642" s="10"/>
      <c r="T41642" s="10"/>
    </row>
    <row r="41643" spans="16:20" x14ac:dyDescent="0.2">
      <c r="P41643" s="10"/>
      <c r="R41643" s="10"/>
      <c r="S41643" s="10"/>
      <c r="T41643" s="10"/>
    </row>
    <row r="41644" spans="16:20" x14ac:dyDescent="0.2">
      <c r="P41644" s="10"/>
      <c r="R41644" s="10"/>
      <c r="S41644" s="10"/>
      <c r="T41644" s="10"/>
    </row>
    <row r="41645" spans="16:20" x14ac:dyDescent="0.2">
      <c r="P41645" s="10"/>
      <c r="R41645" s="10"/>
      <c r="S41645" s="10"/>
      <c r="T41645" s="10"/>
    </row>
    <row r="41646" spans="16:20" x14ac:dyDescent="0.2">
      <c r="P41646" s="10"/>
      <c r="R41646" s="10"/>
      <c r="S41646" s="10"/>
      <c r="T41646" s="10"/>
    </row>
    <row r="41647" spans="16:20" x14ac:dyDescent="0.2">
      <c r="P41647" s="10"/>
      <c r="R41647" s="10"/>
      <c r="S41647" s="10"/>
      <c r="T41647" s="10"/>
    </row>
    <row r="41648" spans="16:20" x14ac:dyDescent="0.2">
      <c r="P41648" s="10"/>
      <c r="R41648" s="10"/>
      <c r="S41648" s="10"/>
      <c r="T41648" s="10"/>
    </row>
    <row r="41649" spans="16:20" x14ac:dyDescent="0.2">
      <c r="P41649" s="10"/>
      <c r="R41649" s="10"/>
      <c r="S41649" s="10"/>
      <c r="T41649" s="10"/>
    </row>
    <row r="41650" spans="16:20" x14ac:dyDescent="0.2">
      <c r="P41650" s="10"/>
      <c r="R41650" s="10"/>
      <c r="S41650" s="10"/>
      <c r="T41650" s="10"/>
    </row>
    <row r="41651" spans="16:20" x14ac:dyDescent="0.2">
      <c r="P41651" s="10"/>
      <c r="R41651" s="10"/>
      <c r="S41651" s="10"/>
      <c r="T41651" s="10"/>
    </row>
    <row r="41652" spans="16:20" x14ac:dyDescent="0.2">
      <c r="P41652" s="10"/>
      <c r="R41652" s="10"/>
      <c r="S41652" s="10"/>
      <c r="T41652" s="10"/>
    </row>
    <row r="41653" spans="16:20" x14ac:dyDescent="0.2">
      <c r="P41653" s="10"/>
      <c r="R41653" s="10"/>
      <c r="S41653" s="10"/>
      <c r="T41653" s="10"/>
    </row>
    <row r="41654" spans="16:20" x14ac:dyDescent="0.2">
      <c r="P41654" s="10"/>
      <c r="R41654" s="10"/>
      <c r="S41654" s="10"/>
      <c r="T41654" s="10"/>
    </row>
    <row r="41655" spans="16:20" x14ac:dyDescent="0.2">
      <c r="P41655" s="10"/>
      <c r="R41655" s="10"/>
      <c r="S41655" s="10"/>
      <c r="T41655" s="10"/>
    </row>
    <row r="41656" spans="16:20" x14ac:dyDescent="0.2">
      <c r="P41656" s="10"/>
      <c r="R41656" s="10"/>
      <c r="S41656" s="10"/>
      <c r="T41656" s="10"/>
    </row>
    <row r="41657" spans="16:20" x14ac:dyDescent="0.2">
      <c r="P41657" s="10"/>
      <c r="R41657" s="10"/>
      <c r="S41657" s="10"/>
      <c r="T41657" s="10"/>
    </row>
    <row r="41658" spans="16:20" x14ac:dyDescent="0.2">
      <c r="P41658" s="10"/>
      <c r="R41658" s="10"/>
      <c r="S41658" s="10"/>
      <c r="T41658" s="10"/>
    </row>
    <row r="41659" spans="16:20" x14ac:dyDescent="0.2">
      <c r="P41659" s="10"/>
      <c r="R41659" s="10"/>
      <c r="S41659" s="10"/>
      <c r="T41659" s="10"/>
    </row>
    <row r="41660" spans="16:20" x14ac:dyDescent="0.2">
      <c r="P41660" s="10"/>
      <c r="R41660" s="10"/>
      <c r="S41660" s="10"/>
      <c r="T41660" s="10"/>
    </row>
    <row r="41661" spans="16:20" x14ac:dyDescent="0.2">
      <c r="P41661" s="10"/>
      <c r="R41661" s="10"/>
      <c r="S41661" s="10"/>
      <c r="T41661" s="10"/>
    </row>
    <row r="41662" spans="16:20" x14ac:dyDescent="0.2">
      <c r="P41662" s="10"/>
      <c r="R41662" s="10"/>
      <c r="S41662" s="10"/>
      <c r="T41662" s="10"/>
    </row>
    <row r="41663" spans="16:20" x14ac:dyDescent="0.2">
      <c r="P41663" s="10"/>
      <c r="R41663" s="10"/>
      <c r="S41663" s="10"/>
      <c r="T41663" s="10"/>
    </row>
    <row r="41664" spans="16:20" x14ac:dyDescent="0.2">
      <c r="P41664" s="10"/>
      <c r="R41664" s="10"/>
      <c r="S41664" s="10"/>
      <c r="T41664" s="10"/>
    </row>
    <row r="41665" spans="16:20" x14ac:dyDescent="0.2">
      <c r="P41665" s="10"/>
      <c r="R41665" s="10"/>
      <c r="S41665" s="10"/>
      <c r="T41665" s="10"/>
    </row>
    <row r="41666" spans="16:20" x14ac:dyDescent="0.2">
      <c r="P41666" s="10"/>
      <c r="R41666" s="10"/>
      <c r="S41666" s="10"/>
      <c r="T41666" s="10"/>
    </row>
    <row r="41667" spans="16:20" x14ac:dyDescent="0.2">
      <c r="P41667" s="10"/>
      <c r="R41667" s="10"/>
      <c r="S41667" s="10"/>
      <c r="T41667" s="10"/>
    </row>
    <row r="41668" spans="16:20" x14ac:dyDescent="0.2">
      <c r="P41668" s="10"/>
      <c r="R41668" s="10"/>
      <c r="S41668" s="10"/>
      <c r="T41668" s="10"/>
    </row>
    <row r="41669" spans="16:20" x14ac:dyDescent="0.2">
      <c r="P41669" s="10"/>
      <c r="R41669" s="10"/>
      <c r="S41669" s="10"/>
      <c r="T41669" s="10"/>
    </row>
    <row r="41670" spans="16:20" x14ac:dyDescent="0.2">
      <c r="P41670" s="10"/>
      <c r="R41670" s="10"/>
      <c r="S41670" s="10"/>
      <c r="T41670" s="10"/>
    </row>
    <row r="41671" spans="16:20" x14ac:dyDescent="0.2">
      <c r="P41671" s="10"/>
      <c r="R41671" s="10"/>
      <c r="S41671" s="10"/>
      <c r="T41671" s="10"/>
    </row>
    <row r="41672" spans="16:20" x14ac:dyDescent="0.2">
      <c r="P41672" s="10"/>
      <c r="R41672" s="10"/>
      <c r="S41672" s="10"/>
      <c r="T41672" s="10"/>
    </row>
    <row r="41673" spans="16:20" x14ac:dyDescent="0.2">
      <c r="P41673" s="10"/>
      <c r="R41673" s="10"/>
      <c r="S41673" s="10"/>
      <c r="T41673" s="10"/>
    </row>
    <row r="41674" spans="16:20" x14ac:dyDescent="0.2">
      <c r="P41674" s="10"/>
      <c r="R41674" s="10"/>
      <c r="S41674" s="10"/>
      <c r="T41674" s="10"/>
    </row>
    <row r="41675" spans="16:20" x14ac:dyDescent="0.2">
      <c r="P41675" s="10"/>
      <c r="R41675" s="10"/>
      <c r="S41675" s="10"/>
      <c r="T41675" s="10"/>
    </row>
    <row r="41676" spans="16:20" x14ac:dyDescent="0.2">
      <c r="P41676" s="10"/>
      <c r="R41676" s="10"/>
      <c r="S41676" s="10"/>
      <c r="T41676" s="10"/>
    </row>
    <row r="41677" spans="16:20" x14ac:dyDescent="0.2">
      <c r="P41677" s="10"/>
      <c r="R41677" s="10"/>
      <c r="S41677" s="10"/>
      <c r="T41677" s="10"/>
    </row>
    <row r="41678" spans="16:20" x14ac:dyDescent="0.2">
      <c r="P41678" s="10"/>
      <c r="R41678" s="10"/>
      <c r="S41678" s="10"/>
      <c r="T41678" s="10"/>
    </row>
    <row r="41679" spans="16:20" x14ac:dyDescent="0.2">
      <c r="P41679" s="10"/>
      <c r="R41679" s="10"/>
      <c r="S41679" s="10"/>
      <c r="T41679" s="10"/>
    </row>
    <row r="41680" spans="16:20" x14ac:dyDescent="0.2">
      <c r="P41680" s="10"/>
      <c r="R41680" s="10"/>
      <c r="S41680" s="10"/>
      <c r="T41680" s="10"/>
    </row>
    <row r="41681" spans="16:20" x14ac:dyDescent="0.2">
      <c r="P41681" s="10"/>
      <c r="R41681" s="10"/>
      <c r="S41681" s="10"/>
      <c r="T41681" s="10"/>
    </row>
    <row r="41682" spans="16:20" x14ac:dyDescent="0.2">
      <c r="P41682" s="10"/>
      <c r="R41682" s="10"/>
      <c r="S41682" s="10"/>
      <c r="T41682" s="10"/>
    </row>
    <row r="41683" spans="16:20" x14ac:dyDescent="0.2">
      <c r="P41683" s="10"/>
      <c r="R41683" s="10"/>
      <c r="S41683" s="10"/>
      <c r="T41683" s="10"/>
    </row>
    <row r="41684" spans="16:20" x14ac:dyDescent="0.2">
      <c r="P41684" s="10"/>
      <c r="R41684" s="10"/>
      <c r="S41684" s="10"/>
      <c r="T41684" s="10"/>
    </row>
    <row r="41685" spans="16:20" x14ac:dyDescent="0.2">
      <c r="P41685" s="10"/>
      <c r="R41685" s="10"/>
      <c r="S41685" s="10"/>
      <c r="T41685" s="10"/>
    </row>
    <row r="41686" spans="16:20" x14ac:dyDescent="0.2">
      <c r="P41686" s="10"/>
      <c r="R41686" s="10"/>
      <c r="S41686" s="10"/>
      <c r="T41686" s="10"/>
    </row>
    <row r="41687" spans="16:20" x14ac:dyDescent="0.2">
      <c r="P41687" s="10"/>
      <c r="R41687" s="10"/>
      <c r="S41687" s="10"/>
      <c r="T41687" s="10"/>
    </row>
    <row r="41688" spans="16:20" x14ac:dyDescent="0.2">
      <c r="P41688" s="10"/>
      <c r="R41688" s="10"/>
      <c r="S41688" s="10"/>
      <c r="T41688" s="10"/>
    </row>
    <row r="41689" spans="16:20" x14ac:dyDescent="0.2">
      <c r="P41689" s="10"/>
      <c r="R41689" s="10"/>
      <c r="S41689" s="10"/>
      <c r="T41689" s="10"/>
    </row>
    <row r="41690" spans="16:20" x14ac:dyDescent="0.2">
      <c r="P41690" s="10"/>
      <c r="R41690" s="10"/>
      <c r="S41690" s="10"/>
      <c r="T41690" s="10"/>
    </row>
    <row r="41691" spans="16:20" x14ac:dyDescent="0.2">
      <c r="P41691" s="10"/>
      <c r="R41691" s="10"/>
      <c r="S41691" s="10"/>
      <c r="T41691" s="10"/>
    </row>
    <row r="41692" spans="16:20" x14ac:dyDescent="0.2">
      <c r="P41692" s="10"/>
      <c r="R41692" s="10"/>
      <c r="S41692" s="10"/>
      <c r="T41692" s="10"/>
    </row>
    <row r="41693" spans="16:20" x14ac:dyDescent="0.2">
      <c r="P41693" s="10"/>
      <c r="R41693" s="10"/>
      <c r="S41693" s="10"/>
      <c r="T41693" s="10"/>
    </row>
    <row r="41694" spans="16:20" x14ac:dyDescent="0.2">
      <c r="P41694" s="10"/>
      <c r="R41694" s="10"/>
      <c r="S41694" s="10"/>
      <c r="T41694" s="10"/>
    </row>
    <row r="41695" spans="16:20" x14ac:dyDescent="0.2">
      <c r="P41695" s="10"/>
      <c r="R41695" s="10"/>
      <c r="S41695" s="10"/>
      <c r="T41695" s="10"/>
    </row>
    <row r="41696" spans="16:20" x14ac:dyDescent="0.2">
      <c r="P41696" s="10"/>
      <c r="R41696" s="10"/>
      <c r="S41696" s="10"/>
      <c r="T41696" s="10"/>
    </row>
    <row r="41697" spans="16:20" x14ac:dyDescent="0.2">
      <c r="P41697" s="10"/>
      <c r="R41697" s="10"/>
      <c r="S41697" s="10"/>
      <c r="T41697" s="10"/>
    </row>
    <row r="41698" spans="16:20" x14ac:dyDescent="0.2">
      <c r="P41698" s="10"/>
      <c r="R41698" s="10"/>
      <c r="S41698" s="10"/>
      <c r="T41698" s="10"/>
    </row>
    <row r="41699" spans="16:20" x14ac:dyDescent="0.2">
      <c r="P41699" s="10"/>
      <c r="R41699" s="10"/>
      <c r="S41699" s="10"/>
      <c r="T41699" s="10"/>
    </row>
    <row r="41700" spans="16:20" x14ac:dyDescent="0.2">
      <c r="P41700" s="10"/>
      <c r="R41700" s="10"/>
      <c r="S41700" s="10"/>
      <c r="T41700" s="10"/>
    </row>
    <row r="41701" spans="16:20" x14ac:dyDescent="0.2">
      <c r="P41701" s="10"/>
      <c r="R41701" s="10"/>
      <c r="S41701" s="10"/>
      <c r="T41701" s="10"/>
    </row>
    <row r="41702" spans="16:20" x14ac:dyDescent="0.2">
      <c r="P41702" s="10"/>
      <c r="R41702" s="10"/>
      <c r="S41702" s="10"/>
      <c r="T41702" s="10"/>
    </row>
    <row r="41703" spans="16:20" x14ac:dyDescent="0.2">
      <c r="P41703" s="10"/>
      <c r="R41703" s="10"/>
      <c r="S41703" s="10"/>
      <c r="T41703" s="10"/>
    </row>
    <row r="41704" spans="16:20" x14ac:dyDescent="0.2">
      <c r="P41704" s="10"/>
      <c r="R41704" s="10"/>
      <c r="S41704" s="10"/>
      <c r="T41704" s="10"/>
    </row>
    <row r="41705" spans="16:20" x14ac:dyDescent="0.2">
      <c r="P41705" s="10"/>
      <c r="R41705" s="10"/>
      <c r="S41705" s="10"/>
      <c r="T41705" s="10"/>
    </row>
    <row r="41706" spans="16:20" x14ac:dyDescent="0.2">
      <c r="P41706" s="10"/>
      <c r="R41706" s="10"/>
      <c r="S41706" s="10"/>
      <c r="T41706" s="10"/>
    </row>
    <row r="41707" spans="16:20" x14ac:dyDescent="0.2">
      <c r="P41707" s="10"/>
      <c r="R41707" s="10"/>
      <c r="S41707" s="10"/>
      <c r="T41707" s="10"/>
    </row>
    <row r="41708" spans="16:20" x14ac:dyDescent="0.2">
      <c r="P41708" s="10"/>
      <c r="R41708" s="10"/>
      <c r="S41708" s="10"/>
      <c r="T41708" s="10"/>
    </row>
    <row r="41709" spans="16:20" x14ac:dyDescent="0.2">
      <c r="P41709" s="10"/>
      <c r="R41709" s="10"/>
      <c r="S41709" s="10"/>
      <c r="T41709" s="10"/>
    </row>
    <row r="41710" spans="16:20" x14ac:dyDescent="0.2">
      <c r="P41710" s="10"/>
      <c r="R41710" s="10"/>
      <c r="S41710" s="10"/>
      <c r="T41710" s="10"/>
    </row>
    <row r="41711" spans="16:20" x14ac:dyDescent="0.2">
      <c r="P41711" s="10"/>
      <c r="R41711" s="10"/>
      <c r="S41711" s="10"/>
      <c r="T41711" s="10"/>
    </row>
    <row r="41712" spans="16:20" x14ac:dyDescent="0.2">
      <c r="P41712" s="10"/>
      <c r="R41712" s="10"/>
      <c r="S41712" s="10"/>
      <c r="T41712" s="10"/>
    </row>
    <row r="41713" spans="16:20" x14ac:dyDescent="0.2">
      <c r="P41713" s="10"/>
      <c r="R41713" s="10"/>
      <c r="S41713" s="10"/>
      <c r="T41713" s="10"/>
    </row>
    <row r="41714" spans="16:20" x14ac:dyDescent="0.2">
      <c r="P41714" s="10"/>
      <c r="R41714" s="10"/>
      <c r="S41714" s="10"/>
      <c r="T41714" s="10"/>
    </row>
    <row r="41715" spans="16:20" x14ac:dyDescent="0.2">
      <c r="P41715" s="10"/>
      <c r="R41715" s="10"/>
      <c r="S41715" s="10"/>
      <c r="T41715" s="10"/>
    </row>
    <row r="41716" spans="16:20" x14ac:dyDescent="0.2">
      <c r="P41716" s="10"/>
      <c r="R41716" s="10"/>
      <c r="S41716" s="10"/>
      <c r="T41716" s="10"/>
    </row>
    <row r="41717" spans="16:20" x14ac:dyDescent="0.2">
      <c r="P41717" s="10"/>
      <c r="R41717" s="10"/>
      <c r="S41717" s="10"/>
      <c r="T41717" s="10"/>
    </row>
    <row r="41718" spans="16:20" x14ac:dyDescent="0.2">
      <c r="P41718" s="10"/>
      <c r="R41718" s="10"/>
      <c r="S41718" s="10"/>
      <c r="T41718" s="10"/>
    </row>
    <row r="41719" spans="16:20" x14ac:dyDescent="0.2">
      <c r="P41719" s="10"/>
      <c r="R41719" s="10"/>
      <c r="S41719" s="10"/>
      <c r="T41719" s="10"/>
    </row>
    <row r="41720" spans="16:20" x14ac:dyDescent="0.2">
      <c r="P41720" s="10"/>
      <c r="R41720" s="10"/>
      <c r="S41720" s="10"/>
      <c r="T41720" s="10"/>
    </row>
    <row r="41721" spans="16:20" x14ac:dyDescent="0.2">
      <c r="P41721" s="10"/>
      <c r="R41721" s="10"/>
      <c r="S41721" s="10"/>
      <c r="T41721" s="10"/>
    </row>
    <row r="41722" spans="16:20" x14ac:dyDescent="0.2">
      <c r="P41722" s="10"/>
      <c r="R41722" s="10"/>
      <c r="S41722" s="10"/>
      <c r="T41722" s="10"/>
    </row>
    <row r="41723" spans="16:20" x14ac:dyDescent="0.2">
      <c r="P41723" s="10"/>
      <c r="R41723" s="10"/>
      <c r="S41723" s="10"/>
      <c r="T41723" s="10"/>
    </row>
    <row r="41724" spans="16:20" x14ac:dyDescent="0.2">
      <c r="P41724" s="10"/>
      <c r="R41724" s="10"/>
      <c r="S41724" s="10"/>
      <c r="T41724" s="10"/>
    </row>
    <row r="41725" spans="16:20" x14ac:dyDescent="0.2">
      <c r="P41725" s="10"/>
      <c r="R41725" s="10"/>
      <c r="S41725" s="10"/>
      <c r="T41725" s="10"/>
    </row>
    <row r="41726" spans="16:20" x14ac:dyDescent="0.2">
      <c r="P41726" s="10"/>
      <c r="R41726" s="10"/>
      <c r="S41726" s="10"/>
      <c r="T41726" s="10"/>
    </row>
    <row r="41727" spans="16:20" x14ac:dyDescent="0.2">
      <c r="P41727" s="10"/>
      <c r="R41727" s="10"/>
      <c r="S41727" s="10"/>
      <c r="T41727" s="10"/>
    </row>
    <row r="41728" spans="16:20" x14ac:dyDescent="0.2">
      <c r="P41728" s="10"/>
      <c r="R41728" s="10"/>
      <c r="S41728" s="10"/>
      <c r="T41728" s="10"/>
    </row>
    <row r="41729" spans="16:20" x14ac:dyDescent="0.2">
      <c r="P41729" s="10"/>
      <c r="R41729" s="10"/>
      <c r="S41729" s="10"/>
      <c r="T41729" s="10"/>
    </row>
    <row r="41730" spans="16:20" x14ac:dyDescent="0.2">
      <c r="P41730" s="10"/>
      <c r="R41730" s="10"/>
      <c r="S41730" s="10"/>
      <c r="T41730" s="10"/>
    </row>
    <row r="41731" spans="16:20" x14ac:dyDescent="0.2">
      <c r="P41731" s="10"/>
      <c r="R41731" s="10"/>
      <c r="S41731" s="10"/>
      <c r="T41731" s="10"/>
    </row>
    <row r="41732" spans="16:20" x14ac:dyDescent="0.2">
      <c r="P41732" s="10"/>
      <c r="R41732" s="10"/>
      <c r="S41732" s="10"/>
      <c r="T41732" s="10"/>
    </row>
    <row r="41733" spans="16:20" x14ac:dyDescent="0.2">
      <c r="P41733" s="10"/>
      <c r="R41733" s="10"/>
      <c r="S41733" s="10"/>
      <c r="T41733" s="10"/>
    </row>
    <row r="41734" spans="16:20" x14ac:dyDescent="0.2">
      <c r="P41734" s="10"/>
      <c r="R41734" s="10"/>
      <c r="S41734" s="10"/>
      <c r="T41734" s="10"/>
    </row>
    <row r="41735" spans="16:20" x14ac:dyDescent="0.2">
      <c r="P41735" s="10"/>
      <c r="R41735" s="10"/>
      <c r="S41735" s="10"/>
      <c r="T41735" s="10"/>
    </row>
    <row r="41736" spans="16:20" x14ac:dyDescent="0.2">
      <c r="P41736" s="10"/>
      <c r="R41736" s="10"/>
      <c r="S41736" s="10"/>
      <c r="T41736" s="10"/>
    </row>
    <row r="41737" spans="16:20" x14ac:dyDescent="0.2">
      <c r="P41737" s="10"/>
      <c r="R41737" s="10"/>
      <c r="S41737" s="10"/>
      <c r="T41737" s="10"/>
    </row>
    <row r="41738" spans="16:20" x14ac:dyDescent="0.2">
      <c r="P41738" s="10"/>
      <c r="R41738" s="10"/>
      <c r="S41738" s="10"/>
      <c r="T41738" s="10"/>
    </row>
    <row r="41739" spans="16:20" x14ac:dyDescent="0.2">
      <c r="P41739" s="10"/>
      <c r="R41739" s="10"/>
      <c r="S41739" s="10"/>
      <c r="T41739" s="10"/>
    </row>
    <row r="41740" spans="16:20" x14ac:dyDescent="0.2">
      <c r="P41740" s="10"/>
      <c r="R41740" s="10"/>
      <c r="S41740" s="10"/>
      <c r="T41740" s="10"/>
    </row>
    <row r="41741" spans="16:20" x14ac:dyDescent="0.2">
      <c r="P41741" s="10"/>
      <c r="R41741" s="10"/>
      <c r="S41741" s="10"/>
      <c r="T41741" s="10"/>
    </row>
    <row r="41742" spans="16:20" x14ac:dyDescent="0.2">
      <c r="P41742" s="10"/>
      <c r="R41742" s="10"/>
      <c r="S41742" s="10"/>
      <c r="T41742" s="10"/>
    </row>
    <row r="41743" spans="16:20" x14ac:dyDescent="0.2">
      <c r="P41743" s="10"/>
      <c r="R41743" s="10"/>
      <c r="S41743" s="10"/>
      <c r="T41743" s="10"/>
    </row>
    <row r="41744" spans="16:20" x14ac:dyDescent="0.2">
      <c r="P41744" s="10"/>
      <c r="R41744" s="10"/>
      <c r="S41744" s="10"/>
      <c r="T41744" s="10"/>
    </row>
    <row r="41745" spans="16:20" x14ac:dyDescent="0.2">
      <c r="P41745" s="10"/>
      <c r="R41745" s="10"/>
      <c r="S41745" s="10"/>
      <c r="T41745" s="10"/>
    </row>
    <row r="41746" spans="16:20" x14ac:dyDescent="0.2">
      <c r="P41746" s="10"/>
      <c r="R41746" s="10"/>
      <c r="S41746" s="10"/>
      <c r="T41746" s="10"/>
    </row>
    <row r="41747" spans="16:20" x14ac:dyDescent="0.2">
      <c r="P41747" s="10"/>
      <c r="R41747" s="10"/>
      <c r="S41747" s="10"/>
      <c r="T41747" s="10"/>
    </row>
    <row r="41748" spans="16:20" x14ac:dyDescent="0.2">
      <c r="P41748" s="10"/>
      <c r="R41748" s="10"/>
      <c r="S41748" s="10"/>
      <c r="T41748" s="10"/>
    </row>
    <row r="41749" spans="16:20" x14ac:dyDescent="0.2">
      <c r="P41749" s="10"/>
      <c r="R41749" s="10"/>
      <c r="S41749" s="10"/>
      <c r="T41749" s="10"/>
    </row>
    <row r="41750" spans="16:20" x14ac:dyDescent="0.2">
      <c r="P41750" s="10"/>
      <c r="R41750" s="10"/>
      <c r="S41750" s="10"/>
      <c r="T41750" s="10"/>
    </row>
    <row r="41751" spans="16:20" x14ac:dyDescent="0.2">
      <c r="P41751" s="10"/>
      <c r="R41751" s="10"/>
      <c r="S41751" s="10"/>
      <c r="T41751" s="10"/>
    </row>
    <row r="41752" spans="16:20" x14ac:dyDescent="0.2">
      <c r="P41752" s="10"/>
      <c r="R41752" s="10"/>
      <c r="S41752" s="10"/>
      <c r="T41752" s="10"/>
    </row>
    <row r="41753" spans="16:20" x14ac:dyDescent="0.2">
      <c r="P41753" s="10"/>
      <c r="R41753" s="10"/>
      <c r="S41753" s="10"/>
      <c r="T41753" s="10"/>
    </row>
    <row r="41754" spans="16:20" x14ac:dyDescent="0.2">
      <c r="P41754" s="10"/>
      <c r="R41754" s="10"/>
      <c r="S41754" s="10"/>
      <c r="T41754" s="10"/>
    </row>
    <row r="41755" spans="16:20" x14ac:dyDescent="0.2">
      <c r="P41755" s="10"/>
      <c r="R41755" s="10"/>
      <c r="S41755" s="10"/>
      <c r="T41755" s="10"/>
    </row>
    <row r="41756" spans="16:20" x14ac:dyDescent="0.2">
      <c r="P41756" s="10"/>
      <c r="R41756" s="10"/>
      <c r="S41756" s="10"/>
      <c r="T41756" s="10"/>
    </row>
    <row r="41757" spans="16:20" x14ac:dyDescent="0.2">
      <c r="P41757" s="10"/>
      <c r="R41757" s="10"/>
      <c r="S41757" s="10"/>
      <c r="T41757" s="10"/>
    </row>
    <row r="41758" spans="16:20" x14ac:dyDescent="0.2">
      <c r="P41758" s="10"/>
      <c r="R41758" s="10"/>
      <c r="S41758" s="10"/>
      <c r="T41758" s="10"/>
    </row>
    <row r="41759" spans="16:20" x14ac:dyDescent="0.2">
      <c r="P41759" s="10"/>
      <c r="R41759" s="10"/>
      <c r="S41759" s="10"/>
      <c r="T41759" s="10"/>
    </row>
    <row r="41760" spans="16:20" x14ac:dyDescent="0.2">
      <c r="P41760" s="10"/>
      <c r="R41760" s="10"/>
      <c r="S41760" s="10"/>
      <c r="T41760" s="10"/>
    </row>
    <row r="41761" spans="16:20" x14ac:dyDescent="0.2">
      <c r="P41761" s="10"/>
      <c r="R41761" s="10"/>
      <c r="S41761" s="10"/>
      <c r="T41761" s="10"/>
    </row>
    <row r="41762" spans="16:20" x14ac:dyDescent="0.2">
      <c r="P41762" s="10"/>
      <c r="R41762" s="10"/>
      <c r="S41762" s="10"/>
      <c r="T41762" s="10"/>
    </row>
    <row r="41763" spans="16:20" x14ac:dyDescent="0.2">
      <c r="P41763" s="10"/>
      <c r="R41763" s="10"/>
      <c r="S41763" s="10"/>
      <c r="T41763" s="10"/>
    </row>
    <row r="41764" spans="16:20" x14ac:dyDescent="0.2">
      <c r="P41764" s="10"/>
      <c r="R41764" s="10"/>
      <c r="S41764" s="10"/>
      <c r="T41764" s="10"/>
    </row>
    <row r="41765" spans="16:20" x14ac:dyDescent="0.2">
      <c r="P41765" s="10"/>
      <c r="R41765" s="10"/>
      <c r="S41765" s="10"/>
      <c r="T41765" s="10"/>
    </row>
    <row r="41766" spans="16:20" x14ac:dyDescent="0.2">
      <c r="P41766" s="10"/>
      <c r="R41766" s="10"/>
      <c r="S41766" s="10"/>
      <c r="T41766" s="10"/>
    </row>
    <row r="41767" spans="16:20" x14ac:dyDescent="0.2">
      <c r="P41767" s="10"/>
      <c r="R41767" s="10"/>
      <c r="S41767" s="10"/>
      <c r="T41767" s="10"/>
    </row>
    <row r="41768" spans="16:20" x14ac:dyDescent="0.2">
      <c r="P41768" s="10"/>
      <c r="R41768" s="10"/>
      <c r="S41768" s="10"/>
      <c r="T41768" s="10"/>
    </row>
    <row r="41769" spans="16:20" x14ac:dyDescent="0.2">
      <c r="P41769" s="10"/>
      <c r="R41769" s="10"/>
      <c r="S41769" s="10"/>
      <c r="T41769" s="10"/>
    </row>
    <row r="41770" spans="16:20" x14ac:dyDescent="0.2">
      <c r="P41770" s="10"/>
      <c r="R41770" s="10"/>
      <c r="S41770" s="10"/>
      <c r="T41770" s="10"/>
    </row>
    <row r="41771" spans="16:20" x14ac:dyDescent="0.2">
      <c r="P41771" s="10"/>
      <c r="R41771" s="10"/>
      <c r="S41771" s="10"/>
      <c r="T41771" s="10"/>
    </row>
    <row r="41772" spans="16:20" x14ac:dyDescent="0.2">
      <c r="P41772" s="10"/>
      <c r="R41772" s="10"/>
      <c r="S41772" s="10"/>
      <c r="T41772" s="10"/>
    </row>
    <row r="41773" spans="16:20" x14ac:dyDescent="0.2">
      <c r="P41773" s="10"/>
      <c r="R41773" s="10"/>
      <c r="S41773" s="10"/>
      <c r="T41773" s="10"/>
    </row>
    <row r="41774" spans="16:20" x14ac:dyDescent="0.2">
      <c r="P41774" s="10"/>
      <c r="R41774" s="10"/>
      <c r="S41774" s="10"/>
      <c r="T41774" s="10"/>
    </row>
    <row r="41775" spans="16:20" x14ac:dyDescent="0.2">
      <c r="P41775" s="10"/>
      <c r="R41775" s="10"/>
      <c r="S41775" s="10"/>
      <c r="T41775" s="10"/>
    </row>
    <row r="41776" spans="16:20" x14ac:dyDescent="0.2">
      <c r="P41776" s="10"/>
      <c r="R41776" s="10"/>
      <c r="S41776" s="10"/>
      <c r="T41776" s="10"/>
    </row>
    <row r="41777" spans="16:20" x14ac:dyDescent="0.2">
      <c r="P41777" s="10"/>
      <c r="R41777" s="10"/>
      <c r="S41777" s="10"/>
      <c r="T41777" s="10"/>
    </row>
    <row r="41778" spans="16:20" x14ac:dyDescent="0.2">
      <c r="P41778" s="10"/>
      <c r="R41778" s="10"/>
      <c r="S41778" s="10"/>
      <c r="T41778" s="10"/>
    </row>
    <row r="41779" spans="16:20" x14ac:dyDescent="0.2">
      <c r="P41779" s="10"/>
      <c r="R41779" s="10"/>
      <c r="S41779" s="10"/>
      <c r="T41779" s="10"/>
    </row>
    <row r="41780" spans="16:20" x14ac:dyDescent="0.2">
      <c r="P41780" s="10"/>
      <c r="R41780" s="10"/>
      <c r="S41780" s="10"/>
      <c r="T41780" s="10"/>
    </row>
    <row r="41781" spans="16:20" x14ac:dyDescent="0.2">
      <c r="P41781" s="10"/>
      <c r="R41781" s="10"/>
      <c r="S41781" s="10"/>
      <c r="T41781" s="10"/>
    </row>
    <row r="41782" spans="16:20" x14ac:dyDescent="0.2">
      <c r="P41782" s="10"/>
      <c r="R41782" s="10"/>
      <c r="S41782" s="10"/>
      <c r="T41782" s="10"/>
    </row>
    <row r="41783" spans="16:20" x14ac:dyDescent="0.2">
      <c r="P41783" s="10"/>
      <c r="R41783" s="10"/>
      <c r="S41783" s="10"/>
      <c r="T41783" s="10"/>
    </row>
    <row r="41784" spans="16:20" x14ac:dyDescent="0.2">
      <c r="P41784" s="10"/>
      <c r="R41784" s="10"/>
      <c r="S41784" s="10"/>
      <c r="T41784" s="10"/>
    </row>
    <row r="41785" spans="16:20" x14ac:dyDescent="0.2">
      <c r="P41785" s="10"/>
      <c r="R41785" s="10"/>
      <c r="S41785" s="10"/>
      <c r="T41785" s="10"/>
    </row>
    <row r="41786" spans="16:20" x14ac:dyDescent="0.2">
      <c r="P41786" s="10"/>
      <c r="R41786" s="10"/>
      <c r="S41786" s="10"/>
      <c r="T41786" s="10"/>
    </row>
    <row r="41787" spans="16:20" x14ac:dyDescent="0.2">
      <c r="P41787" s="10"/>
      <c r="R41787" s="10"/>
      <c r="S41787" s="10"/>
      <c r="T41787" s="10"/>
    </row>
    <row r="41788" spans="16:20" x14ac:dyDescent="0.2">
      <c r="P41788" s="10"/>
      <c r="R41788" s="10"/>
      <c r="S41788" s="10"/>
      <c r="T41788" s="10"/>
    </row>
    <row r="41789" spans="16:20" x14ac:dyDescent="0.2">
      <c r="P41789" s="10"/>
      <c r="R41789" s="10"/>
      <c r="S41789" s="10"/>
      <c r="T41789" s="10"/>
    </row>
    <row r="41790" spans="16:20" x14ac:dyDescent="0.2">
      <c r="P41790" s="10"/>
      <c r="R41790" s="10"/>
      <c r="S41790" s="10"/>
      <c r="T41790" s="10"/>
    </row>
    <row r="41791" spans="16:20" x14ac:dyDescent="0.2">
      <c r="P41791" s="10"/>
      <c r="R41791" s="10"/>
      <c r="S41791" s="10"/>
      <c r="T41791" s="10"/>
    </row>
    <row r="41792" spans="16:20" x14ac:dyDescent="0.2">
      <c r="P41792" s="10"/>
      <c r="R41792" s="10"/>
      <c r="S41792" s="10"/>
      <c r="T41792" s="10"/>
    </row>
    <row r="41793" spans="16:20" x14ac:dyDescent="0.2">
      <c r="P41793" s="10"/>
      <c r="R41793" s="10"/>
      <c r="S41793" s="10"/>
      <c r="T41793" s="10"/>
    </row>
    <row r="41794" spans="16:20" x14ac:dyDescent="0.2">
      <c r="P41794" s="10"/>
      <c r="R41794" s="10"/>
      <c r="S41794" s="10"/>
      <c r="T41794" s="10"/>
    </row>
    <row r="41795" spans="16:20" x14ac:dyDescent="0.2">
      <c r="P41795" s="10"/>
      <c r="R41795" s="10"/>
      <c r="S41795" s="10"/>
      <c r="T41795" s="10"/>
    </row>
    <row r="41796" spans="16:20" x14ac:dyDescent="0.2">
      <c r="P41796" s="10"/>
      <c r="R41796" s="10"/>
      <c r="S41796" s="10"/>
      <c r="T41796" s="10"/>
    </row>
    <row r="41797" spans="16:20" x14ac:dyDescent="0.2">
      <c r="P41797" s="10"/>
      <c r="R41797" s="10"/>
      <c r="S41797" s="10"/>
      <c r="T41797" s="10"/>
    </row>
    <row r="41798" spans="16:20" x14ac:dyDescent="0.2">
      <c r="P41798" s="10"/>
      <c r="R41798" s="10"/>
      <c r="S41798" s="10"/>
      <c r="T41798" s="10"/>
    </row>
    <row r="41799" spans="16:20" x14ac:dyDescent="0.2">
      <c r="P41799" s="10"/>
      <c r="R41799" s="10"/>
      <c r="S41799" s="10"/>
      <c r="T41799" s="10"/>
    </row>
    <row r="41800" spans="16:20" x14ac:dyDescent="0.2">
      <c r="P41800" s="10"/>
      <c r="R41800" s="10"/>
      <c r="S41800" s="10"/>
      <c r="T41800" s="10"/>
    </row>
    <row r="41801" spans="16:20" x14ac:dyDescent="0.2">
      <c r="P41801" s="10"/>
      <c r="R41801" s="10"/>
      <c r="S41801" s="10"/>
      <c r="T41801" s="10"/>
    </row>
    <row r="41802" spans="16:20" x14ac:dyDescent="0.2">
      <c r="P41802" s="10"/>
      <c r="R41802" s="10"/>
      <c r="S41802" s="10"/>
      <c r="T41802" s="10"/>
    </row>
    <row r="41803" spans="16:20" x14ac:dyDescent="0.2">
      <c r="P41803" s="10"/>
      <c r="R41803" s="10"/>
      <c r="S41803" s="10"/>
      <c r="T41803" s="10"/>
    </row>
    <row r="41804" spans="16:20" x14ac:dyDescent="0.2">
      <c r="P41804" s="10"/>
      <c r="R41804" s="10"/>
      <c r="S41804" s="10"/>
      <c r="T41804" s="10"/>
    </row>
    <row r="41805" spans="16:20" x14ac:dyDescent="0.2">
      <c r="P41805" s="10"/>
      <c r="R41805" s="10"/>
      <c r="S41805" s="10"/>
      <c r="T41805" s="10"/>
    </row>
    <row r="41806" spans="16:20" x14ac:dyDescent="0.2">
      <c r="P41806" s="10"/>
      <c r="R41806" s="10"/>
      <c r="S41806" s="10"/>
      <c r="T41806" s="10"/>
    </row>
    <row r="41807" spans="16:20" x14ac:dyDescent="0.2">
      <c r="P41807" s="10"/>
      <c r="R41807" s="10"/>
      <c r="S41807" s="10"/>
      <c r="T41807" s="10"/>
    </row>
    <row r="41808" spans="16:20" x14ac:dyDescent="0.2">
      <c r="P41808" s="10"/>
      <c r="R41808" s="10"/>
      <c r="S41808" s="10"/>
      <c r="T41808" s="10"/>
    </row>
    <row r="41809" spans="16:20" x14ac:dyDescent="0.2">
      <c r="P41809" s="10"/>
      <c r="R41809" s="10"/>
      <c r="S41809" s="10"/>
      <c r="T41809" s="10"/>
    </row>
    <row r="41810" spans="16:20" x14ac:dyDescent="0.2">
      <c r="P41810" s="10"/>
      <c r="R41810" s="10"/>
      <c r="S41810" s="10"/>
      <c r="T41810" s="10"/>
    </row>
    <row r="41811" spans="16:20" x14ac:dyDescent="0.2">
      <c r="P41811" s="10"/>
      <c r="R41811" s="10"/>
      <c r="S41811" s="10"/>
      <c r="T41811" s="10"/>
    </row>
    <row r="41812" spans="16:20" x14ac:dyDescent="0.2">
      <c r="P41812" s="10"/>
      <c r="R41812" s="10"/>
      <c r="S41812" s="10"/>
      <c r="T41812" s="10"/>
    </row>
    <row r="41813" spans="16:20" x14ac:dyDescent="0.2">
      <c r="P41813" s="10"/>
      <c r="R41813" s="10"/>
      <c r="S41813" s="10"/>
      <c r="T41813" s="10"/>
    </row>
    <row r="41814" spans="16:20" x14ac:dyDescent="0.2">
      <c r="P41814" s="10"/>
      <c r="R41814" s="10"/>
      <c r="S41814" s="10"/>
      <c r="T41814" s="10"/>
    </row>
    <row r="41815" spans="16:20" x14ac:dyDescent="0.2">
      <c r="P41815" s="10"/>
      <c r="R41815" s="10"/>
      <c r="S41815" s="10"/>
      <c r="T41815" s="10"/>
    </row>
    <row r="41816" spans="16:20" x14ac:dyDescent="0.2">
      <c r="P41816" s="10"/>
      <c r="R41816" s="10"/>
      <c r="S41816" s="10"/>
      <c r="T41816" s="10"/>
    </row>
    <row r="41817" spans="16:20" x14ac:dyDescent="0.2">
      <c r="P41817" s="10"/>
      <c r="R41817" s="10"/>
      <c r="S41817" s="10"/>
      <c r="T41817" s="10"/>
    </row>
    <row r="41818" spans="16:20" x14ac:dyDescent="0.2">
      <c r="P41818" s="10"/>
      <c r="R41818" s="10"/>
      <c r="S41818" s="10"/>
      <c r="T41818" s="10"/>
    </row>
    <row r="41819" spans="16:20" x14ac:dyDescent="0.2">
      <c r="P41819" s="10"/>
      <c r="R41819" s="10"/>
      <c r="S41819" s="10"/>
      <c r="T41819" s="10"/>
    </row>
    <row r="41820" spans="16:20" x14ac:dyDescent="0.2">
      <c r="P41820" s="10"/>
      <c r="R41820" s="10"/>
      <c r="S41820" s="10"/>
      <c r="T41820" s="10"/>
    </row>
    <row r="41821" spans="16:20" x14ac:dyDescent="0.2">
      <c r="P41821" s="10"/>
      <c r="R41821" s="10"/>
      <c r="S41821" s="10"/>
      <c r="T41821" s="10"/>
    </row>
    <row r="41822" spans="16:20" x14ac:dyDescent="0.2">
      <c r="P41822" s="10"/>
      <c r="R41822" s="10"/>
      <c r="S41822" s="10"/>
      <c r="T41822" s="10"/>
    </row>
    <row r="41823" spans="16:20" x14ac:dyDescent="0.2">
      <c r="P41823" s="10"/>
      <c r="R41823" s="10"/>
      <c r="S41823" s="10"/>
      <c r="T41823" s="10"/>
    </row>
    <row r="41824" spans="16:20" x14ac:dyDescent="0.2">
      <c r="P41824" s="10"/>
      <c r="R41824" s="10"/>
      <c r="S41824" s="10"/>
      <c r="T41824" s="10"/>
    </row>
    <row r="41825" spans="16:20" x14ac:dyDescent="0.2">
      <c r="P41825" s="10"/>
      <c r="R41825" s="10"/>
      <c r="S41825" s="10"/>
      <c r="T41825" s="10"/>
    </row>
    <row r="41826" spans="16:20" x14ac:dyDescent="0.2">
      <c r="P41826" s="10"/>
      <c r="R41826" s="10"/>
      <c r="S41826" s="10"/>
      <c r="T41826" s="10"/>
    </row>
    <row r="41827" spans="16:20" x14ac:dyDescent="0.2">
      <c r="P41827" s="10"/>
      <c r="R41827" s="10"/>
      <c r="S41827" s="10"/>
      <c r="T41827" s="10"/>
    </row>
    <row r="41828" spans="16:20" x14ac:dyDescent="0.2">
      <c r="P41828" s="10"/>
      <c r="R41828" s="10"/>
      <c r="S41828" s="10"/>
      <c r="T41828" s="10"/>
    </row>
    <row r="41829" spans="16:20" x14ac:dyDescent="0.2">
      <c r="P41829" s="10"/>
      <c r="R41829" s="10"/>
      <c r="S41829" s="10"/>
      <c r="T41829" s="10"/>
    </row>
    <row r="41830" spans="16:20" x14ac:dyDescent="0.2">
      <c r="P41830" s="10"/>
      <c r="R41830" s="10"/>
      <c r="S41830" s="10"/>
      <c r="T41830" s="10"/>
    </row>
    <row r="41831" spans="16:20" x14ac:dyDescent="0.2">
      <c r="P41831" s="10"/>
      <c r="R41831" s="10"/>
      <c r="S41831" s="10"/>
      <c r="T41831" s="10"/>
    </row>
    <row r="41832" spans="16:20" x14ac:dyDescent="0.2">
      <c r="P41832" s="10"/>
      <c r="R41832" s="10"/>
      <c r="S41832" s="10"/>
      <c r="T41832" s="10"/>
    </row>
    <row r="41833" spans="16:20" x14ac:dyDescent="0.2">
      <c r="P41833" s="10"/>
      <c r="R41833" s="10"/>
      <c r="S41833" s="10"/>
      <c r="T41833" s="10"/>
    </row>
    <row r="41834" spans="16:20" x14ac:dyDescent="0.2">
      <c r="P41834" s="10"/>
      <c r="R41834" s="10"/>
      <c r="S41834" s="10"/>
      <c r="T41834" s="10"/>
    </row>
    <row r="41835" spans="16:20" x14ac:dyDescent="0.2">
      <c r="P41835" s="10"/>
      <c r="R41835" s="10"/>
      <c r="S41835" s="10"/>
      <c r="T41835" s="10"/>
    </row>
    <row r="41836" spans="16:20" x14ac:dyDescent="0.2">
      <c r="P41836" s="10"/>
      <c r="R41836" s="10"/>
      <c r="S41836" s="10"/>
      <c r="T41836" s="10"/>
    </row>
    <row r="41837" spans="16:20" x14ac:dyDescent="0.2">
      <c r="P41837" s="10"/>
      <c r="R41837" s="10"/>
      <c r="S41837" s="10"/>
      <c r="T41837" s="10"/>
    </row>
    <row r="41838" spans="16:20" x14ac:dyDescent="0.2">
      <c r="P41838" s="10"/>
      <c r="R41838" s="10"/>
      <c r="S41838" s="10"/>
      <c r="T41838" s="10"/>
    </row>
    <row r="41839" spans="16:20" x14ac:dyDescent="0.2">
      <c r="P41839" s="10"/>
      <c r="R41839" s="10"/>
      <c r="S41839" s="10"/>
      <c r="T41839" s="10"/>
    </row>
    <row r="41840" spans="16:20" x14ac:dyDescent="0.2">
      <c r="P41840" s="10"/>
      <c r="R41840" s="10"/>
      <c r="S41840" s="10"/>
      <c r="T41840" s="10"/>
    </row>
    <row r="41841" spans="16:20" x14ac:dyDescent="0.2">
      <c r="P41841" s="10"/>
      <c r="R41841" s="10"/>
      <c r="S41841" s="10"/>
      <c r="T41841" s="10"/>
    </row>
    <row r="41842" spans="16:20" x14ac:dyDescent="0.2">
      <c r="P41842" s="10"/>
      <c r="R41842" s="10"/>
      <c r="S41842" s="10"/>
      <c r="T41842" s="10"/>
    </row>
    <row r="41843" spans="16:20" x14ac:dyDescent="0.2">
      <c r="P41843" s="10"/>
      <c r="R41843" s="10"/>
      <c r="S41843" s="10"/>
      <c r="T41843" s="10"/>
    </row>
    <row r="41844" spans="16:20" x14ac:dyDescent="0.2">
      <c r="P41844" s="10"/>
      <c r="R41844" s="10"/>
      <c r="S41844" s="10"/>
      <c r="T41844" s="10"/>
    </row>
    <row r="41845" spans="16:20" x14ac:dyDescent="0.2">
      <c r="P41845" s="10"/>
      <c r="R41845" s="10"/>
      <c r="S41845" s="10"/>
      <c r="T41845" s="10"/>
    </row>
    <row r="41846" spans="16:20" x14ac:dyDescent="0.2">
      <c r="P41846" s="10"/>
      <c r="R41846" s="10"/>
      <c r="S41846" s="10"/>
      <c r="T41846" s="10"/>
    </row>
    <row r="41847" spans="16:20" x14ac:dyDescent="0.2">
      <c r="P41847" s="10"/>
      <c r="R41847" s="10"/>
      <c r="S41847" s="10"/>
      <c r="T41847" s="10"/>
    </row>
    <row r="41848" spans="16:20" x14ac:dyDescent="0.2">
      <c r="P41848" s="10"/>
      <c r="R41848" s="10"/>
      <c r="S41848" s="10"/>
      <c r="T41848" s="10"/>
    </row>
    <row r="41849" spans="16:20" x14ac:dyDescent="0.2">
      <c r="P41849" s="10"/>
      <c r="R41849" s="10"/>
      <c r="S41849" s="10"/>
      <c r="T41849" s="10"/>
    </row>
    <row r="41850" spans="16:20" x14ac:dyDescent="0.2">
      <c r="P41850" s="10"/>
      <c r="R41850" s="10"/>
      <c r="S41850" s="10"/>
      <c r="T41850" s="10"/>
    </row>
    <row r="41851" spans="16:20" x14ac:dyDescent="0.2">
      <c r="P41851" s="10"/>
      <c r="R41851" s="10"/>
      <c r="S41851" s="10"/>
      <c r="T41851" s="10"/>
    </row>
    <row r="41852" spans="16:20" x14ac:dyDescent="0.2">
      <c r="P41852" s="10"/>
      <c r="R41852" s="10"/>
      <c r="S41852" s="10"/>
      <c r="T41852" s="10"/>
    </row>
    <row r="41853" spans="16:20" x14ac:dyDescent="0.2">
      <c r="P41853" s="10"/>
      <c r="R41853" s="10"/>
      <c r="S41853" s="10"/>
      <c r="T41853" s="10"/>
    </row>
    <row r="41854" spans="16:20" x14ac:dyDescent="0.2">
      <c r="P41854" s="10"/>
      <c r="R41854" s="10"/>
      <c r="S41854" s="10"/>
      <c r="T41854" s="10"/>
    </row>
    <row r="41855" spans="16:20" x14ac:dyDescent="0.2">
      <c r="P41855" s="10"/>
      <c r="R41855" s="10"/>
      <c r="S41855" s="10"/>
      <c r="T41855" s="10"/>
    </row>
    <row r="41856" spans="16:20" x14ac:dyDescent="0.2">
      <c r="P41856" s="10"/>
      <c r="R41856" s="10"/>
      <c r="S41856" s="10"/>
      <c r="T41856" s="10"/>
    </row>
    <row r="41857" spans="16:20" x14ac:dyDescent="0.2">
      <c r="P41857" s="10"/>
      <c r="R41857" s="10"/>
      <c r="S41857" s="10"/>
      <c r="T41857" s="10"/>
    </row>
    <row r="41858" spans="16:20" x14ac:dyDescent="0.2">
      <c r="P41858" s="10"/>
      <c r="R41858" s="10"/>
      <c r="S41858" s="10"/>
      <c r="T41858" s="10"/>
    </row>
    <row r="41859" spans="16:20" x14ac:dyDescent="0.2">
      <c r="P41859" s="10"/>
      <c r="R41859" s="10"/>
      <c r="S41859" s="10"/>
      <c r="T41859" s="10"/>
    </row>
    <row r="41860" spans="16:20" x14ac:dyDescent="0.2">
      <c r="P41860" s="10"/>
      <c r="R41860" s="10"/>
      <c r="S41860" s="10"/>
      <c r="T41860" s="10"/>
    </row>
    <row r="41861" spans="16:20" x14ac:dyDescent="0.2">
      <c r="P41861" s="10"/>
      <c r="R41861" s="10"/>
      <c r="S41861" s="10"/>
      <c r="T41861" s="10"/>
    </row>
    <row r="41862" spans="16:20" x14ac:dyDescent="0.2">
      <c r="P41862" s="10"/>
      <c r="R41862" s="10"/>
      <c r="S41862" s="10"/>
      <c r="T41862" s="10"/>
    </row>
    <row r="41863" spans="16:20" x14ac:dyDescent="0.2">
      <c r="P41863" s="10"/>
      <c r="R41863" s="10"/>
      <c r="S41863" s="10"/>
      <c r="T41863" s="10"/>
    </row>
    <row r="41864" spans="16:20" x14ac:dyDescent="0.2">
      <c r="P41864" s="10"/>
      <c r="R41864" s="10"/>
      <c r="S41864" s="10"/>
      <c r="T41864" s="10"/>
    </row>
    <row r="41865" spans="16:20" x14ac:dyDescent="0.2">
      <c r="P41865" s="10"/>
      <c r="R41865" s="10"/>
      <c r="S41865" s="10"/>
      <c r="T41865" s="10"/>
    </row>
    <row r="41866" spans="16:20" x14ac:dyDescent="0.2">
      <c r="P41866" s="10"/>
      <c r="R41866" s="10"/>
      <c r="S41866" s="10"/>
      <c r="T41866" s="10"/>
    </row>
    <row r="41867" spans="16:20" x14ac:dyDescent="0.2">
      <c r="P41867" s="10"/>
      <c r="R41867" s="10"/>
      <c r="S41867" s="10"/>
      <c r="T41867" s="10"/>
    </row>
    <row r="41868" spans="16:20" x14ac:dyDescent="0.2">
      <c r="P41868" s="10"/>
      <c r="R41868" s="10"/>
      <c r="S41868" s="10"/>
      <c r="T41868" s="10"/>
    </row>
    <row r="41869" spans="16:20" x14ac:dyDescent="0.2">
      <c r="P41869" s="10"/>
      <c r="R41869" s="10"/>
      <c r="S41869" s="10"/>
      <c r="T41869" s="10"/>
    </row>
    <row r="41870" spans="16:20" x14ac:dyDescent="0.2">
      <c r="P41870" s="10"/>
      <c r="R41870" s="10"/>
      <c r="S41870" s="10"/>
      <c r="T41870" s="10"/>
    </row>
    <row r="41871" spans="16:20" x14ac:dyDescent="0.2">
      <c r="P41871" s="10"/>
      <c r="R41871" s="10"/>
      <c r="S41871" s="10"/>
      <c r="T41871" s="10"/>
    </row>
    <row r="41872" spans="16:20" x14ac:dyDescent="0.2">
      <c r="P41872" s="10"/>
      <c r="R41872" s="10"/>
      <c r="S41872" s="10"/>
      <c r="T41872" s="10"/>
    </row>
    <row r="41873" spans="16:20" x14ac:dyDescent="0.2">
      <c r="P41873" s="10"/>
      <c r="R41873" s="10"/>
      <c r="S41873" s="10"/>
      <c r="T41873" s="10"/>
    </row>
    <row r="41874" spans="16:20" x14ac:dyDescent="0.2">
      <c r="P41874" s="10"/>
      <c r="R41874" s="10"/>
      <c r="S41874" s="10"/>
      <c r="T41874" s="10"/>
    </row>
    <row r="41875" spans="16:20" x14ac:dyDescent="0.2">
      <c r="P41875" s="10"/>
      <c r="R41875" s="10"/>
      <c r="S41875" s="10"/>
      <c r="T41875" s="10"/>
    </row>
    <row r="41876" spans="16:20" x14ac:dyDescent="0.2">
      <c r="P41876" s="10"/>
      <c r="R41876" s="10"/>
      <c r="S41876" s="10"/>
      <c r="T41876" s="10"/>
    </row>
    <row r="41877" spans="16:20" x14ac:dyDescent="0.2">
      <c r="P41877" s="10"/>
      <c r="R41877" s="10"/>
      <c r="S41877" s="10"/>
      <c r="T41877" s="10"/>
    </row>
    <row r="41878" spans="16:20" x14ac:dyDescent="0.2">
      <c r="P41878" s="10"/>
      <c r="R41878" s="10"/>
      <c r="S41878" s="10"/>
      <c r="T41878" s="10"/>
    </row>
    <row r="41879" spans="16:20" x14ac:dyDescent="0.2">
      <c r="P41879" s="10"/>
      <c r="R41879" s="10"/>
      <c r="S41879" s="10"/>
      <c r="T41879" s="10"/>
    </row>
    <row r="41880" spans="16:20" x14ac:dyDescent="0.2">
      <c r="P41880" s="10"/>
      <c r="R41880" s="10"/>
      <c r="S41880" s="10"/>
      <c r="T41880" s="10"/>
    </row>
    <row r="41881" spans="16:20" x14ac:dyDescent="0.2">
      <c r="P41881" s="10"/>
      <c r="R41881" s="10"/>
      <c r="S41881" s="10"/>
      <c r="T41881" s="10"/>
    </row>
    <row r="41882" spans="16:20" x14ac:dyDescent="0.2">
      <c r="P41882" s="10"/>
      <c r="R41882" s="10"/>
      <c r="S41882" s="10"/>
      <c r="T41882" s="10"/>
    </row>
    <row r="41883" spans="16:20" x14ac:dyDescent="0.2">
      <c r="P41883" s="10"/>
      <c r="R41883" s="10"/>
      <c r="S41883" s="10"/>
      <c r="T41883" s="10"/>
    </row>
    <row r="41884" spans="16:20" x14ac:dyDescent="0.2">
      <c r="P41884" s="10"/>
      <c r="R41884" s="10"/>
      <c r="S41884" s="10"/>
      <c r="T41884" s="10"/>
    </row>
    <row r="41885" spans="16:20" x14ac:dyDescent="0.2">
      <c r="P41885" s="10"/>
      <c r="R41885" s="10"/>
      <c r="S41885" s="10"/>
      <c r="T41885" s="10"/>
    </row>
    <row r="41886" spans="16:20" x14ac:dyDescent="0.2">
      <c r="P41886" s="10"/>
      <c r="R41886" s="10"/>
      <c r="S41886" s="10"/>
      <c r="T41886" s="10"/>
    </row>
    <row r="41887" spans="16:20" x14ac:dyDescent="0.2">
      <c r="P41887" s="10"/>
      <c r="R41887" s="10"/>
      <c r="S41887" s="10"/>
      <c r="T41887" s="10"/>
    </row>
    <row r="41888" spans="16:20" x14ac:dyDescent="0.2">
      <c r="P41888" s="10"/>
      <c r="R41888" s="10"/>
      <c r="S41888" s="10"/>
      <c r="T41888" s="10"/>
    </row>
    <row r="41889" spans="16:20" x14ac:dyDescent="0.2">
      <c r="P41889" s="10"/>
      <c r="R41889" s="10"/>
      <c r="S41889" s="10"/>
      <c r="T41889" s="10"/>
    </row>
    <row r="41890" spans="16:20" x14ac:dyDescent="0.2">
      <c r="P41890" s="10"/>
      <c r="R41890" s="10"/>
      <c r="S41890" s="10"/>
      <c r="T41890" s="10"/>
    </row>
    <row r="41891" spans="16:20" x14ac:dyDescent="0.2">
      <c r="P41891" s="10"/>
      <c r="R41891" s="10"/>
      <c r="S41891" s="10"/>
      <c r="T41891" s="10"/>
    </row>
    <row r="41892" spans="16:20" x14ac:dyDescent="0.2">
      <c r="P41892" s="10"/>
      <c r="R41892" s="10"/>
      <c r="S41892" s="10"/>
      <c r="T41892" s="10"/>
    </row>
    <row r="41893" spans="16:20" x14ac:dyDescent="0.2">
      <c r="P41893" s="10"/>
      <c r="R41893" s="10"/>
      <c r="S41893" s="10"/>
      <c r="T41893" s="10"/>
    </row>
    <row r="41894" spans="16:20" x14ac:dyDescent="0.2">
      <c r="P41894" s="10"/>
      <c r="R41894" s="10"/>
      <c r="S41894" s="10"/>
      <c r="T41894" s="10"/>
    </row>
    <row r="41895" spans="16:20" x14ac:dyDescent="0.2">
      <c r="P41895" s="10"/>
      <c r="R41895" s="10"/>
      <c r="S41895" s="10"/>
      <c r="T41895" s="10"/>
    </row>
    <row r="41896" spans="16:20" x14ac:dyDescent="0.2">
      <c r="P41896" s="10"/>
      <c r="R41896" s="10"/>
      <c r="S41896" s="10"/>
      <c r="T41896" s="10"/>
    </row>
    <row r="41897" spans="16:20" x14ac:dyDescent="0.2">
      <c r="P41897" s="10"/>
      <c r="R41897" s="10"/>
      <c r="S41897" s="10"/>
      <c r="T41897" s="10"/>
    </row>
    <row r="41898" spans="16:20" x14ac:dyDescent="0.2">
      <c r="P41898" s="10"/>
      <c r="R41898" s="10"/>
      <c r="S41898" s="10"/>
      <c r="T41898" s="10"/>
    </row>
    <row r="41899" spans="16:20" x14ac:dyDescent="0.2">
      <c r="P41899" s="10"/>
      <c r="R41899" s="10"/>
      <c r="S41899" s="10"/>
      <c r="T41899" s="10"/>
    </row>
    <row r="41900" spans="16:20" x14ac:dyDescent="0.2">
      <c r="P41900" s="10"/>
      <c r="R41900" s="10"/>
      <c r="S41900" s="10"/>
      <c r="T41900" s="10"/>
    </row>
    <row r="41901" spans="16:20" x14ac:dyDescent="0.2">
      <c r="P41901" s="10"/>
      <c r="R41901" s="10"/>
      <c r="S41901" s="10"/>
      <c r="T41901" s="10"/>
    </row>
    <row r="41902" spans="16:20" x14ac:dyDescent="0.2">
      <c r="P41902" s="10"/>
      <c r="R41902" s="10"/>
      <c r="S41902" s="10"/>
      <c r="T41902" s="10"/>
    </row>
    <row r="41903" spans="16:20" x14ac:dyDescent="0.2">
      <c r="P41903" s="10"/>
      <c r="R41903" s="10"/>
      <c r="S41903" s="10"/>
      <c r="T41903" s="10"/>
    </row>
    <row r="41904" spans="16:20" x14ac:dyDescent="0.2">
      <c r="P41904" s="10"/>
      <c r="R41904" s="10"/>
      <c r="S41904" s="10"/>
      <c r="T41904" s="10"/>
    </row>
    <row r="41905" spans="16:20" x14ac:dyDescent="0.2">
      <c r="P41905" s="10"/>
      <c r="R41905" s="10"/>
      <c r="S41905" s="10"/>
      <c r="T41905" s="10"/>
    </row>
    <row r="41906" spans="16:20" x14ac:dyDescent="0.2">
      <c r="P41906" s="10"/>
      <c r="R41906" s="10"/>
      <c r="S41906" s="10"/>
      <c r="T41906" s="10"/>
    </row>
    <row r="41907" spans="16:20" x14ac:dyDescent="0.2">
      <c r="P41907" s="10"/>
      <c r="R41907" s="10"/>
      <c r="S41907" s="10"/>
      <c r="T41907" s="10"/>
    </row>
    <row r="41908" spans="16:20" x14ac:dyDescent="0.2">
      <c r="P41908" s="10"/>
      <c r="R41908" s="10"/>
      <c r="S41908" s="10"/>
      <c r="T41908" s="10"/>
    </row>
    <row r="41909" spans="16:20" x14ac:dyDescent="0.2">
      <c r="P41909" s="10"/>
      <c r="R41909" s="10"/>
      <c r="S41909" s="10"/>
      <c r="T41909" s="10"/>
    </row>
    <row r="41910" spans="16:20" x14ac:dyDescent="0.2">
      <c r="P41910" s="10"/>
      <c r="R41910" s="10"/>
      <c r="S41910" s="10"/>
      <c r="T41910" s="10"/>
    </row>
    <row r="41911" spans="16:20" x14ac:dyDescent="0.2">
      <c r="P41911" s="10"/>
      <c r="R41911" s="10"/>
      <c r="S41911" s="10"/>
      <c r="T41911" s="10"/>
    </row>
    <row r="41912" spans="16:20" x14ac:dyDescent="0.2">
      <c r="P41912" s="10"/>
      <c r="R41912" s="10"/>
      <c r="S41912" s="10"/>
      <c r="T41912" s="10"/>
    </row>
    <row r="41913" spans="16:20" x14ac:dyDescent="0.2">
      <c r="P41913" s="10"/>
      <c r="R41913" s="10"/>
      <c r="S41913" s="10"/>
      <c r="T41913" s="10"/>
    </row>
    <row r="41914" spans="16:20" x14ac:dyDescent="0.2">
      <c r="P41914" s="10"/>
      <c r="R41914" s="10"/>
      <c r="S41914" s="10"/>
      <c r="T41914" s="10"/>
    </row>
    <row r="41915" spans="16:20" x14ac:dyDescent="0.2">
      <c r="P41915" s="10"/>
      <c r="R41915" s="10"/>
      <c r="S41915" s="10"/>
      <c r="T41915" s="10"/>
    </row>
    <row r="41916" spans="16:20" x14ac:dyDescent="0.2">
      <c r="P41916" s="10"/>
      <c r="R41916" s="10"/>
      <c r="S41916" s="10"/>
      <c r="T41916" s="10"/>
    </row>
    <row r="41917" spans="16:20" x14ac:dyDescent="0.2">
      <c r="P41917" s="10"/>
      <c r="R41917" s="10"/>
      <c r="S41917" s="10"/>
      <c r="T41917" s="10"/>
    </row>
    <row r="41918" spans="16:20" x14ac:dyDescent="0.2">
      <c r="P41918" s="10"/>
      <c r="R41918" s="10"/>
      <c r="S41918" s="10"/>
      <c r="T41918" s="10"/>
    </row>
    <row r="41919" spans="16:20" x14ac:dyDescent="0.2">
      <c r="P41919" s="10"/>
      <c r="R41919" s="10"/>
      <c r="S41919" s="10"/>
      <c r="T41919" s="10"/>
    </row>
    <row r="41920" spans="16:20" x14ac:dyDescent="0.2">
      <c r="P41920" s="10"/>
      <c r="R41920" s="10"/>
      <c r="S41920" s="10"/>
      <c r="T41920" s="10"/>
    </row>
    <row r="41921" spans="16:20" x14ac:dyDescent="0.2">
      <c r="P41921" s="10"/>
      <c r="R41921" s="10"/>
      <c r="S41921" s="10"/>
      <c r="T41921" s="10"/>
    </row>
    <row r="41922" spans="16:20" x14ac:dyDescent="0.2">
      <c r="P41922" s="10"/>
      <c r="R41922" s="10"/>
      <c r="S41922" s="10"/>
      <c r="T41922" s="10"/>
    </row>
    <row r="41923" spans="16:20" x14ac:dyDescent="0.2">
      <c r="P41923" s="10"/>
      <c r="R41923" s="10"/>
      <c r="S41923" s="10"/>
      <c r="T41923" s="10"/>
    </row>
    <row r="41924" spans="16:20" x14ac:dyDescent="0.2">
      <c r="P41924" s="10"/>
      <c r="R41924" s="10"/>
      <c r="S41924" s="10"/>
      <c r="T41924" s="10"/>
    </row>
    <row r="41925" spans="16:20" x14ac:dyDescent="0.2">
      <c r="P41925" s="10"/>
      <c r="R41925" s="10"/>
      <c r="S41925" s="10"/>
      <c r="T41925" s="10"/>
    </row>
    <row r="41926" spans="16:20" x14ac:dyDescent="0.2">
      <c r="P41926" s="10"/>
      <c r="R41926" s="10"/>
      <c r="S41926" s="10"/>
      <c r="T41926" s="10"/>
    </row>
    <row r="41927" spans="16:20" x14ac:dyDescent="0.2">
      <c r="P41927" s="10"/>
      <c r="R41927" s="10"/>
      <c r="S41927" s="10"/>
      <c r="T41927" s="10"/>
    </row>
    <row r="41928" spans="16:20" x14ac:dyDescent="0.2">
      <c r="P41928" s="10"/>
      <c r="R41928" s="10"/>
      <c r="S41928" s="10"/>
      <c r="T41928" s="10"/>
    </row>
    <row r="41929" spans="16:20" x14ac:dyDescent="0.2">
      <c r="P41929" s="10"/>
      <c r="R41929" s="10"/>
      <c r="S41929" s="10"/>
      <c r="T41929" s="10"/>
    </row>
    <row r="41930" spans="16:20" x14ac:dyDescent="0.2">
      <c r="P41930" s="10"/>
      <c r="R41930" s="10"/>
      <c r="S41930" s="10"/>
      <c r="T41930" s="10"/>
    </row>
    <row r="41931" spans="16:20" x14ac:dyDescent="0.2">
      <c r="P41931" s="10"/>
      <c r="R41931" s="10"/>
      <c r="S41931" s="10"/>
      <c r="T41931" s="10"/>
    </row>
    <row r="41932" spans="16:20" x14ac:dyDescent="0.2">
      <c r="P41932" s="10"/>
      <c r="R41932" s="10"/>
      <c r="S41932" s="10"/>
      <c r="T41932" s="10"/>
    </row>
    <row r="41933" spans="16:20" x14ac:dyDescent="0.2">
      <c r="P41933" s="10"/>
      <c r="R41933" s="10"/>
      <c r="S41933" s="10"/>
      <c r="T41933" s="10"/>
    </row>
    <row r="41934" spans="16:20" x14ac:dyDescent="0.2">
      <c r="P41934" s="10"/>
      <c r="R41934" s="10"/>
      <c r="S41934" s="10"/>
      <c r="T41934" s="10"/>
    </row>
    <row r="41935" spans="16:20" x14ac:dyDescent="0.2">
      <c r="P41935" s="10"/>
      <c r="R41935" s="10"/>
      <c r="S41935" s="10"/>
      <c r="T41935" s="10"/>
    </row>
    <row r="41936" spans="16:20" x14ac:dyDescent="0.2">
      <c r="P41936" s="10"/>
      <c r="R41936" s="10"/>
      <c r="S41936" s="10"/>
      <c r="T41936" s="10"/>
    </row>
    <row r="41937" spans="16:20" x14ac:dyDescent="0.2">
      <c r="P41937" s="10"/>
      <c r="R41937" s="10"/>
      <c r="S41937" s="10"/>
      <c r="T41937" s="10"/>
    </row>
    <row r="41938" spans="16:20" x14ac:dyDescent="0.2">
      <c r="P41938" s="10"/>
      <c r="R41938" s="10"/>
      <c r="S41938" s="10"/>
      <c r="T41938" s="10"/>
    </row>
    <row r="41939" spans="16:20" x14ac:dyDescent="0.2">
      <c r="P41939" s="10"/>
      <c r="R41939" s="10"/>
      <c r="S41939" s="10"/>
      <c r="T41939" s="10"/>
    </row>
    <row r="41940" spans="16:20" x14ac:dyDescent="0.2">
      <c r="P41940" s="10"/>
      <c r="R41940" s="10"/>
      <c r="S41940" s="10"/>
      <c r="T41940" s="10"/>
    </row>
    <row r="41941" spans="16:20" x14ac:dyDescent="0.2">
      <c r="P41941" s="10"/>
      <c r="R41941" s="10"/>
      <c r="S41941" s="10"/>
      <c r="T41941" s="10"/>
    </row>
    <row r="41942" spans="16:20" x14ac:dyDescent="0.2">
      <c r="P41942" s="10"/>
      <c r="R41942" s="10"/>
      <c r="S41942" s="10"/>
      <c r="T41942" s="10"/>
    </row>
    <row r="41943" spans="16:20" x14ac:dyDescent="0.2">
      <c r="P41943" s="10"/>
      <c r="R41943" s="10"/>
      <c r="S41943" s="10"/>
      <c r="T41943" s="10"/>
    </row>
    <row r="41944" spans="16:20" x14ac:dyDescent="0.2">
      <c r="P41944" s="10"/>
      <c r="R41944" s="10"/>
      <c r="S41944" s="10"/>
      <c r="T41944" s="10"/>
    </row>
    <row r="41945" spans="16:20" x14ac:dyDescent="0.2">
      <c r="P41945" s="10"/>
      <c r="R41945" s="10"/>
      <c r="S41945" s="10"/>
      <c r="T41945" s="10"/>
    </row>
    <row r="41946" spans="16:20" x14ac:dyDescent="0.2">
      <c r="P41946" s="10"/>
      <c r="R41946" s="10"/>
      <c r="S41946" s="10"/>
      <c r="T41946" s="10"/>
    </row>
    <row r="41947" spans="16:20" x14ac:dyDescent="0.2">
      <c r="P41947" s="10"/>
      <c r="R41947" s="10"/>
      <c r="S41947" s="10"/>
      <c r="T41947" s="10"/>
    </row>
    <row r="41948" spans="16:20" x14ac:dyDescent="0.2">
      <c r="P41948" s="10"/>
      <c r="R41948" s="10"/>
      <c r="S41948" s="10"/>
      <c r="T41948" s="10"/>
    </row>
    <row r="41949" spans="16:20" x14ac:dyDescent="0.2">
      <c r="P41949" s="10"/>
      <c r="R41949" s="10"/>
      <c r="S41949" s="10"/>
      <c r="T41949" s="10"/>
    </row>
    <row r="41950" spans="16:20" x14ac:dyDescent="0.2">
      <c r="P41950" s="10"/>
      <c r="R41950" s="10"/>
      <c r="S41950" s="10"/>
      <c r="T41950" s="10"/>
    </row>
    <row r="41951" spans="16:20" x14ac:dyDescent="0.2">
      <c r="P41951" s="10"/>
      <c r="R41951" s="10"/>
      <c r="S41951" s="10"/>
      <c r="T41951" s="10"/>
    </row>
    <row r="41952" spans="16:20" x14ac:dyDescent="0.2">
      <c r="P41952" s="10"/>
      <c r="R41952" s="10"/>
      <c r="S41952" s="10"/>
      <c r="T41952" s="10"/>
    </row>
    <row r="41953" spans="16:20" x14ac:dyDescent="0.2">
      <c r="P41953" s="10"/>
      <c r="R41953" s="10"/>
      <c r="S41953" s="10"/>
      <c r="T41953" s="10"/>
    </row>
    <row r="41954" spans="16:20" x14ac:dyDescent="0.2">
      <c r="P41954" s="10"/>
      <c r="R41954" s="10"/>
      <c r="S41954" s="10"/>
      <c r="T41954" s="10"/>
    </row>
    <row r="41955" spans="16:20" x14ac:dyDescent="0.2">
      <c r="P41955" s="10"/>
      <c r="R41955" s="10"/>
      <c r="S41955" s="10"/>
      <c r="T41955" s="10"/>
    </row>
    <row r="41956" spans="16:20" x14ac:dyDescent="0.2">
      <c r="P41956" s="10"/>
      <c r="R41956" s="10"/>
      <c r="S41956" s="10"/>
      <c r="T41956" s="10"/>
    </row>
    <row r="41957" spans="16:20" x14ac:dyDescent="0.2">
      <c r="P41957" s="10"/>
      <c r="R41957" s="10"/>
      <c r="S41957" s="10"/>
      <c r="T41957" s="10"/>
    </row>
    <row r="41958" spans="16:20" x14ac:dyDescent="0.2">
      <c r="P41958" s="10"/>
      <c r="R41958" s="10"/>
      <c r="S41958" s="10"/>
      <c r="T41958" s="10"/>
    </row>
    <row r="41959" spans="16:20" x14ac:dyDescent="0.2">
      <c r="P41959" s="10"/>
      <c r="R41959" s="10"/>
      <c r="S41959" s="10"/>
      <c r="T41959" s="10"/>
    </row>
    <row r="41960" spans="16:20" x14ac:dyDescent="0.2">
      <c r="P41960" s="10"/>
      <c r="R41960" s="10"/>
      <c r="S41960" s="10"/>
      <c r="T41960" s="10"/>
    </row>
    <row r="41961" spans="16:20" x14ac:dyDescent="0.2">
      <c r="P41961" s="10"/>
      <c r="R41961" s="10"/>
      <c r="S41961" s="10"/>
      <c r="T41961" s="10"/>
    </row>
    <row r="41962" spans="16:20" x14ac:dyDescent="0.2">
      <c r="P41962" s="10"/>
      <c r="R41962" s="10"/>
      <c r="S41962" s="10"/>
      <c r="T41962" s="10"/>
    </row>
    <row r="41963" spans="16:20" x14ac:dyDescent="0.2">
      <c r="P41963" s="10"/>
      <c r="R41963" s="10"/>
      <c r="S41963" s="10"/>
      <c r="T41963" s="10"/>
    </row>
    <row r="41964" spans="16:20" x14ac:dyDescent="0.2">
      <c r="P41964" s="10"/>
      <c r="R41964" s="10"/>
      <c r="S41964" s="10"/>
      <c r="T41964" s="10"/>
    </row>
    <row r="41965" spans="16:20" x14ac:dyDescent="0.2">
      <c r="P41965" s="10"/>
      <c r="R41965" s="10"/>
      <c r="S41965" s="10"/>
      <c r="T41965" s="10"/>
    </row>
    <row r="41966" spans="16:20" x14ac:dyDescent="0.2">
      <c r="P41966" s="10"/>
      <c r="R41966" s="10"/>
      <c r="S41966" s="10"/>
      <c r="T41966" s="10"/>
    </row>
    <row r="41967" spans="16:20" x14ac:dyDescent="0.2">
      <c r="P41967" s="10"/>
      <c r="R41967" s="10"/>
      <c r="S41967" s="10"/>
      <c r="T41967" s="10"/>
    </row>
    <row r="41968" spans="16:20" x14ac:dyDescent="0.2">
      <c r="P41968" s="10"/>
      <c r="R41968" s="10"/>
      <c r="S41968" s="10"/>
      <c r="T41968" s="10"/>
    </row>
    <row r="41969" spans="16:20" x14ac:dyDescent="0.2">
      <c r="P41969" s="10"/>
      <c r="R41969" s="10"/>
      <c r="S41969" s="10"/>
      <c r="T41969" s="10"/>
    </row>
    <row r="41970" spans="16:20" x14ac:dyDescent="0.2">
      <c r="P41970" s="10"/>
      <c r="R41970" s="10"/>
      <c r="S41970" s="10"/>
      <c r="T41970" s="10"/>
    </row>
    <row r="41971" spans="16:20" x14ac:dyDescent="0.2">
      <c r="P41971" s="10"/>
      <c r="R41971" s="10"/>
      <c r="S41971" s="10"/>
      <c r="T41971" s="10"/>
    </row>
    <row r="41972" spans="16:20" x14ac:dyDescent="0.2">
      <c r="P41972" s="10"/>
      <c r="R41972" s="10"/>
      <c r="S41972" s="10"/>
      <c r="T41972" s="10"/>
    </row>
    <row r="41973" spans="16:20" x14ac:dyDescent="0.2">
      <c r="P41973" s="10"/>
      <c r="R41973" s="10"/>
      <c r="S41973" s="10"/>
      <c r="T41973" s="10"/>
    </row>
    <row r="41974" spans="16:20" x14ac:dyDescent="0.2">
      <c r="P41974" s="10"/>
      <c r="R41974" s="10"/>
      <c r="S41974" s="10"/>
      <c r="T41974" s="10"/>
    </row>
    <row r="41975" spans="16:20" x14ac:dyDescent="0.2">
      <c r="P41975" s="10"/>
      <c r="R41975" s="10"/>
      <c r="S41975" s="10"/>
      <c r="T41975" s="10"/>
    </row>
    <row r="41976" spans="16:20" x14ac:dyDescent="0.2">
      <c r="P41976" s="10"/>
      <c r="R41976" s="10"/>
      <c r="S41976" s="10"/>
      <c r="T41976" s="10"/>
    </row>
    <row r="41977" spans="16:20" x14ac:dyDescent="0.2">
      <c r="P41977" s="10"/>
      <c r="R41977" s="10"/>
      <c r="S41977" s="10"/>
      <c r="T41977" s="10"/>
    </row>
    <row r="41978" spans="16:20" x14ac:dyDescent="0.2">
      <c r="P41978" s="10"/>
      <c r="R41978" s="10"/>
      <c r="S41978" s="10"/>
      <c r="T41978" s="10"/>
    </row>
    <row r="41979" spans="16:20" x14ac:dyDescent="0.2">
      <c r="P41979" s="10"/>
      <c r="R41979" s="10"/>
      <c r="S41979" s="10"/>
      <c r="T41979" s="10"/>
    </row>
    <row r="41980" spans="16:20" x14ac:dyDescent="0.2">
      <c r="P41980" s="10"/>
      <c r="R41980" s="10"/>
      <c r="S41980" s="10"/>
      <c r="T41980" s="10"/>
    </row>
    <row r="41981" spans="16:20" x14ac:dyDescent="0.2">
      <c r="P41981" s="10"/>
      <c r="R41981" s="10"/>
      <c r="S41981" s="10"/>
      <c r="T41981" s="10"/>
    </row>
    <row r="41982" spans="16:20" x14ac:dyDescent="0.2">
      <c r="P41982" s="10"/>
      <c r="R41982" s="10"/>
      <c r="S41982" s="10"/>
      <c r="T41982" s="10"/>
    </row>
    <row r="41983" spans="16:20" x14ac:dyDescent="0.2">
      <c r="P41983" s="10"/>
      <c r="R41983" s="10"/>
      <c r="S41983" s="10"/>
      <c r="T41983" s="10"/>
    </row>
    <row r="41984" spans="16:20" x14ac:dyDescent="0.2">
      <c r="P41984" s="10"/>
      <c r="R41984" s="10"/>
      <c r="S41984" s="10"/>
      <c r="T41984" s="10"/>
    </row>
    <row r="41985" spans="16:20" x14ac:dyDescent="0.2">
      <c r="P41985" s="10"/>
      <c r="R41985" s="10"/>
      <c r="S41985" s="10"/>
      <c r="T41985" s="10"/>
    </row>
    <row r="41986" spans="16:20" x14ac:dyDescent="0.2">
      <c r="P41986" s="10"/>
      <c r="R41986" s="10"/>
      <c r="S41986" s="10"/>
      <c r="T41986" s="10"/>
    </row>
    <row r="41987" spans="16:20" x14ac:dyDescent="0.2">
      <c r="P41987" s="10"/>
      <c r="R41987" s="10"/>
      <c r="S41987" s="10"/>
      <c r="T41987" s="10"/>
    </row>
    <row r="41988" spans="16:20" x14ac:dyDescent="0.2">
      <c r="P41988" s="10"/>
      <c r="R41988" s="10"/>
      <c r="S41988" s="10"/>
      <c r="T41988" s="10"/>
    </row>
    <row r="41989" spans="16:20" x14ac:dyDescent="0.2">
      <c r="P41989" s="10"/>
      <c r="R41989" s="10"/>
      <c r="S41989" s="10"/>
      <c r="T41989" s="10"/>
    </row>
    <row r="41990" spans="16:20" x14ac:dyDescent="0.2">
      <c r="P41990" s="10"/>
      <c r="R41990" s="10"/>
      <c r="S41990" s="10"/>
      <c r="T41990" s="10"/>
    </row>
    <row r="41991" spans="16:20" x14ac:dyDescent="0.2">
      <c r="P41991" s="10"/>
      <c r="R41991" s="10"/>
      <c r="S41991" s="10"/>
      <c r="T41991" s="10"/>
    </row>
    <row r="41992" spans="16:20" x14ac:dyDescent="0.2">
      <c r="P41992" s="10"/>
      <c r="R41992" s="10"/>
      <c r="S41992" s="10"/>
      <c r="T41992" s="10"/>
    </row>
    <row r="41993" spans="16:20" x14ac:dyDescent="0.2">
      <c r="P41993" s="10"/>
      <c r="R41993" s="10"/>
      <c r="S41993" s="10"/>
      <c r="T41993" s="10"/>
    </row>
    <row r="41994" spans="16:20" x14ac:dyDescent="0.2">
      <c r="P41994" s="10"/>
      <c r="R41994" s="10"/>
      <c r="S41994" s="10"/>
      <c r="T41994" s="10"/>
    </row>
    <row r="41995" spans="16:20" x14ac:dyDescent="0.2">
      <c r="P41995" s="10"/>
      <c r="R41995" s="10"/>
      <c r="S41995" s="10"/>
      <c r="T41995" s="10"/>
    </row>
    <row r="41996" spans="16:20" x14ac:dyDescent="0.2">
      <c r="P41996" s="10"/>
      <c r="R41996" s="10"/>
      <c r="S41996" s="10"/>
      <c r="T41996" s="10"/>
    </row>
    <row r="41997" spans="16:20" x14ac:dyDescent="0.2">
      <c r="P41997" s="10"/>
      <c r="R41997" s="10"/>
      <c r="S41997" s="10"/>
      <c r="T41997" s="10"/>
    </row>
    <row r="41998" spans="16:20" x14ac:dyDescent="0.2">
      <c r="P41998" s="10"/>
      <c r="R41998" s="10"/>
      <c r="S41998" s="10"/>
      <c r="T41998" s="10"/>
    </row>
    <row r="41999" spans="16:20" x14ac:dyDescent="0.2">
      <c r="P41999" s="10"/>
      <c r="R41999" s="10"/>
      <c r="S41999" s="10"/>
      <c r="T41999" s="10"/>
    </row>
    <row r="42000" spans="16:20" x14ac:dyDescent="0.2">
      <c r="P42000" s="10"/>
      <c r="R42000" s="10"/>
      <c r="S42000" s="10"/>
      <c r="T42000" s="10"/>
    </row>
    <row r="42001" spans="16:20" x14ac:dyDescent="0.2">
      <c r="P42001" s="10"/>
      <c r="R42001" s="10"/>
      <c r="S42001" s="10"/>
      <c r="T42001" s="10"/>
    </row>
    <row r="42002" spans="16:20" x14ac:dyDescent="0.2">
      <c r="P42002" s="10"/>
      <c r="R42002" s="10"/>
      <c r="S42002" s="10"/>
      <c r="T42002" s="10"/>
    </row>
    <row r="42003" spans="16:20" x14ac:dyDescent="0.2">
      <c r="P42003" s="10"/>
      <c r="R42003" s="10"/>
      <c r="S42003" s="10"/>
      <c r="T42003" s="10"/>
    </row>
    <row r="42004" spans="16:20" x14ac:dyDescent="0.2">
      <c r="P42004" s="10"/>
      <c r="R42004" s="10"/>
      <c r="S42004" s="10"/>
      <c r="T42004" s="10"/>
    </row>
    <row r="42005" spans="16:20" x14ac:dyDescent="0.2">
      <c r="P42005" s="10"/>
      <c r="R42005" s="10"/>
      <c r="S42005" s="10"/>
      <c r="T42005" s="10"/>
    </row>
    <row r="42006" spans="16:20" x14ac:dyDescent="0.2">
      <c r="P42006" s="10"/>
      <c r="R42006" s="10"/>
      <c r="S42006" s="10"/>
      <c r="T42006" s="10"/>
    </row>
    <row r="42007" spans="16:20" x14ac:dyDescent="0.2">
      <c r="P42007" s="10"/>
      <c r="R42007" s="10"/>
      <c r="S42007" s="10"/>
      <c r="T42007" s="10"/>
    </row>
    <row r="42008" spans="16:20" x14ac:dyDescent="0.2">
      <c r="P42008" s="10"/>
      <c r="R42008" s="10"/>
      <c r="S42008" s="10"/>
      <c r="T42008" s="10"/>
    </row>
    <row r="42009" spans="16:20" x14ac:dyDescent="0.2">
      <c r="P42009" s="10"/>
      <c r="R42009" s="10"/>
      <c r="S42009" s="10"/>
      <c r="T42009" s="10"/>
    </row>
    <row r="42010" spans="16:20" x14ac:dyDescent="0.2">
      <c r="P42010" s="10"/>
      <c r="R42010" s="10"/>
      <c r="S42010" s="10"/>
      <c r="T42010" s="10"/>
    </row>
    <row r="42011" spans="16:20" x14ac:dyDescent="0.2">
      <c r="P42011" s="10"/>
      <c r="R42011" s="10"/>
      <c r="S42011" s="10"/>
      <c r="T42011" s="10"/>
    </row>
    <row r="42012" spans="16:20" x14ac:dyDescent="0.2">
      <c r="P42012" s="10"/>
      <c r="R42012" s="10"/>
      <c r="S42012" s="10"/>
      <c r="T42012" s="10"/>
    </row>
    <row r="42013" spans="16:20" x14ac:dyDescent="0.2">
      <c r="P42013" s="10"/>
      <c r="R42013" s="10"/>
      <c r="S42013" s="10"/>
      <c r="T42013" s="10"/>
    </row>
    <row r="42014" spans="16:20" x14ac:dyDescent="0.2">
      <c r="P42014" s="10"/>
      <c r="R42014" s="10"/>
      <c r="S42014" s="10"/>
      <c r="T42014" s="10"/>
    </row>
    <row r="42015" spans="16:20" x14ac:dyDescent="0.2">
      <c r="P42015" s="10"/>
      <c r="R42015" s="10"/>
      <c r="S42015" s="10"/>
      <c r="T42015" s="10"/>
    </row>
    <row r="42016" spans="16:20" x14ac:dyDescent="0.2">
      <c r="P42016" s="10"/>
      <c r="R42016" s="10"/>
      <c r="S42016" s="10"/>
      <c r="T42016" s="10"/>
    </row>
    <row r="42017" spans="16:20" x14ac:dyDescent="0.2">
      <c r="P42017" s="10"/>
      <c r="R42017" s="10"/>
      <c r="S42017" s="10"/>
      <c r="T42017" s="10"/>
    </row>
    <row r="42018" spans="16:20" x14ac:dyDescent="0.2">
      <c r="P42018" s="10"/>
      <c r="R42018" s="10"/>
      <c r="S42018" s="10"/>
      <c r="T42018" s="10"/>
    </row>
    <row r="42019" spans="16:20" x14ac:dyDescent="0.2">
      <c r="P42019" s="10"/>
      <c r="R42019" s="10"/>
      <c r="S42019" s="10"/>
      <c r="T42019" s="10"/>
    </row>
    <row r="42020" spans="16:20" x14ac:dyDescent="0.2">
      <c r="P42020" s="10"/>
      <c r="R42020" s="10"/>
      <c r="S42020" s="10"/>
      <c r="T42020" s="10"/>
    </row>
    <row r="42021" spans="16:20" x14ac:dyDescent="0.2">
      <c r="P42021" s="10"/>
      <c r="R42021" s="10"/>
      <c r="S42021" s="10"/>
      <c r="T42021" s="10"/>
    </row>
    <row r="42022" spans="16:20" x14ac:dyDescent="0.2">
      <c r="P42022" s="10"/>
      <c r="R42022" s="10"/>
      <c r="S42022" s="10"/>
      <c r="T42022" s="10"/>
    </row>
    <row r="42023" spans="16:20" x14ac:dyDescent="0.2">
      <c r="P42023" s="10"/>
      <c r="R42023" s="10"/>
      <c r="S42023" s="10"/>
      <c r="T42023" s="10"/>
    </row>
    <row r="42024" spans="16:20" x14ac:dyDescent="0.2">
      <c r="P42024" s="10"/>
      <c r="R42024" s="10"/>
      <c r="S42024" s="10"/>
      <c r="T42024" s="10"/>
    </row>
    <row r="42025" spans="16:20" x14ac:dyDescent="0.2">
      <c r="P42025" s="10"/>
      <c r="R42025" s="10"/>
      <c r="S42025" s="10"/>
      <c r="T42025" s="10"/>
    </row>
    <row r="42026" spans="16:20" x14ac:dyDescent="0.2">
      <c r="P42026" s="10"/>
      <c r="R42026" s="10"/>
      <c r="S42026" s="10"/>
      <c r="T42026" s="10"/>
    </row>
    <row r="42027" spans="16:20" x14ac:dyDescent="0.2">
      <c r="P42027" s="10"/>
      <c r="R42027" s="10"/>
      <c r="S42027" s="10"/>
      <c r="T42027" s="10"/>
    </row>
    <row r="42028" spans="16:20" x14ac:dyDescent="0.2">
      <c r="P42028" s="10"/>
      <c r="R42028" s="10"/>
      <c r="S42028" s="10"/>
      <c r="T42028" s="10"/>
    </row>
    <row r="42029" spans="16:20" x14ac:dyDescent="0.2">
      <c r="P42029" s="10"/>
      <c r="R42029" s="10"/>
      <c r="S42029" s="10"/>
      <c r="T42029" s="10"/>
    </row>
    <row r="42030" spans="16:20" x14ac:dyDescent="0.2">
      <c r="P42030" s="10"/>
      <c r="R42030" s="10"/>
      <c r="S42030" s="10"/>
      <c r="T42030" s="10"/>
    </row>
    <row r="42031" spans="16:20" x14ac:dyDescent="0.2">
      <c r="P42031" s="10"/>
      <c r="R42031" s="10"/>
      <c r="S42031" s="10"/>
      <c r="T42031" s="10"/>
    </row>
    <row r="42032" spans="16:20" x14ac:dyDescent="0.2">
      <c r="P42032" s="10"/>
      <c r="R42032" s="10"/>
      <c r="S42032" s="10"/>
      <c r="T42032" s="10"/>
    </row>
    <row r="42033" spans="16:20" x14ac:dyDescent="0.2">
      <c r="P42033" s="10"/>
      <c r="R42033" s="10"/>
      <c r="S42033" s="10"/>
      <c r="T42033" s="10"/>
    </row>
    <row r="42034" spans="16:20" x14ac:dyDescent="0.2">
      <c r="P42034" s="10"/>
      <c r="R42034" s="10"/>
      <c r="S42034" s="10"/>
      <c r="T42034" s="10"/>
    </row>
    <row r="42035" spans="16:20" x14ac:dyDescent="0.2">
      <c r="P42035" s="10"/>
      <c r="R42035" s="10"/>
      <c r="S42035" s="10"/>
      <c r="T42035" s="10"/>
    </row>
    <row r="42036" spans="16:20" x14ac:dyDescent="0.2">
      <c r="P42036" s="10"/>
      <c r="R42036" s="10"/>
      <c r="S42036" s="10"/>
      <c r="T42036" s="10"/>
    </row>
    <row r="42037" spans="16:20" x14ac:dyDescent="0.2">
      <c r="P42037" s="10"/>
      <c r="R42037" s="10"/>
      <c r="S42037" s="10"/>
      <c r="T42037" s="10"/>
    </row>
    <row r="42038" spans="16:20" x14ac:dyDescent="0.2">
      <c r="P42038" s="10"/>
      <c r="R42038" s="10"/>
      <c r="S42038" s="10"/>
      <c r="T42038" s="10"/>
    </row>
    <row r="42039" spans="16:20" x14ac:dyDescent="0.2">
      <c r="P42039" s="10"/>
      <c r="R42039" s="10"/>
      <c r="S42039" s="10"/>
      <c r="T42039" s="10"/>
    </row>
    <row r="42040" spans="16:20" x14ac:dyDescent="0.2">
      <c r="P42040" s="10"/>
      <c r="R42040" s="10"/>
      <c r="S42040" s="10"/>
      <c r="T42040" s="10"/>
    </row>
    <row r="42041" spans="16:20" x14ac:dyDescent="0.2">
      <c r="P42041" s="10"/>
      <c r="R42041" s="10"/>
      <c r="S42041" s="10"/>
      <c r="T42041" s="10"/>
    </row>
    <row r="42042" spans="16:20" x14ac:dyDescent="0.2">
      <c r="P42042" s="10"/>
      <c r="R42042" s="10"/>
      <c r="S42042" s="10"/>
      <c r="T42042" s="10"/>
    </row>
    <row r="42043" spans="16:20" x14ac:dyDescent="0.2">
      <c r="P42043" s="10"/>
      <c r="R42043" s="10"/>
      <c r="S42043" s="10"/>
      <c r="T42043" s="10"/>
    </row>
    <row r="42044" spans="16:20" x14ac:dyDescent="0.2">
      <c r="P42044" s="10"/>
      <c r="R42044" s="10"/>
      <c r="S42044" s="10"/>
      <c r="T42044" s="10"/>
    </row>
    <row r="42045" spans="16:20" x14ac:dyDescent="0.2">
      <c r="P42045" s="10"/>
      <c r="R42045" s="10"/>
      <c r="S42045" s="10"/>
      <c r="T42045" s="10"/>
    </row>
    <row r="42046" spans="16:20" x14ac:dyDescent="0.2">
      <c r="P42046" s="10"/>
      <c r="R42046" s="10"/>
      <c r="S42046" s="10"/>
      <c r="T42046" s="10"/>
    </row>
    <row r="42047" spans="16:20" x14ac:dyDescent="0.2">
      <c r="P42047" s="10"/>
      <c r="R42047" s="10"/>
      <c r="S42047" s="10"/>
      <c r="T42047" s="10"/>
    </row>
    <row r="42048" spans="16:20" x14ac:dyDescent="0.2">
      <c r="P42048" s="10"/>
      <c r="R42048" s="10"/>
      <c r="S42048" s="10"/>
      <c r="T42048" s="10"/>
    </row>
    <row r="42049" spans="16:20" x14ac:dyDescent="0.2">
      <c r="P42049" s="10"/>
      <c r="R42049" s="10"/>
      <c r="S42049" s="10"/>
      <c r="T42049" s="10"/>
    </row>
    <row r="42050" spans="16:20" x14ac:dyDescent="0.2">
      <c r="P42050" s="10"/>
      <c r="R42050" s="10"/>
      <c r="S42050" s="10"/>
      <c r="T42050" s="10"/>
    </row>
    <row r="42051" spans="16:20" x14ac:dyDescent="0.2">
      <c r="P42051" s="10"/>
      <c r="R42051" s="10"/>
      <c r="S42051" s="10"/>
      <c r="T42051" s="10"/>
    </row>
    <row r="42052" spans="16:20" x14ac:dyDescent="0.2">
      <c r="P42052" s="10"/>
      <c r="R42052" s="10"/>
      <c r="S42052" s="10"/>
      <c r="T42052" s="10"/>
    </row>
    <row r="42053" spans="16:20" x14ac:dyDescent="0.2">
      <c r="P42053" s="10"/>
      <c r="R42053" s="10"/>
      <c r="S42053" s="10"/>
      <c r="T42053" s="10"/>
    </row>
    <row r="42054" spans="16:20" x14ac:dyDescent="0.2">
      <c r="P42054" s="10"/>
      <c r="R42054" s="10"/>
      <c r="S42054" s="10"/>
      <c r="T42054" s="10"/>
    </row>
    <row r="42055" spans="16:20" x14ac:dyDescent="0.2">
      <c r="P42055" s="10"/>
      <c r="R42055" s="10"/>
      <c r="S42055" s="10"/>
      <c r="T42055" s="10"/>
    </row>
    <row r="42056" spans="16:20" x14ac:dyDescent="0.2">
      <c r="P42056" s="10"/>
      <c r="R42056" s="10"/>
      <c r="S42056" s="10"/>
      <c r="T42056" s="10"/>
    </row>
    <row r="42057" spans="16:20" x14ac:dyDescent="0.2">
      <c r="P42057" s="10"/>
      <c r="R42057" s="10"/>
      <c r="S42057" s="10"/>
      <c r="T42057" s="10"/>
    </row>
    <row r="42058" spans="16:20" x14ac:dyDescent="0.2">
      <c r="P42058" s="10"/>
      <c r="R42058" s="10"/>
      <c r="S42058" s="10"/>
      <c r="T42058" s="10"/>
    </row>
    <row r="42059" spans="16:20" x14ac:dyDescent="0.2">
      <c r="P42059" s="10"/>
      <c r="R42059" s="10"/>
      <c r="S42059" s="10"/>
      <c r="T42059" s="10"/>
    </row>
    <row r="42060" spans="16:20" x14ac:dyDescent="0.2">
      <c r="P42060" s="10"/>
      <c r="R42060" s="10"/>
      <c r="S42060" s="10"/>
      <c r="T42060" s="10"/>
    </row>
    <row r="42061" spans="16:20" x14ac:dyDescent="0.2">
      <c r="P42061" s="10"/>
      <c r="R42061" s="10"/>
      <c r="S42061" s="10"/>
      <c r="T42061" s="10"/>
    </row>
    <row r="42062" spans="16:20" x14ac:dyDescent="0.2">
      <c r="P42062" s="10"/>
      <c r="R42062" s="10"/>
      <c r="S42062" s="10"/>
      <c r="T42062" s="10"/>
    </row>
    <row r="42063" spans="16:20" x14ac:dyDescent="0.2">
      <c r="P42063" s="10"/>
      <c r="R42063" s="10"/>
      <c r="S42063" s="10"/>
      <c r="T42063" s="10"/>
    </row>
    <row r="42064" spans="16:20" x14ac:dyDescent="0.2">
      <c r="P42064" s="10"/>
      <c r="R42064" s="10"/>
      <c r="S42064" s="10"/>
      <c r="T42064" s="10"/>
    </row>
    <row r="42065" spans="16:20" x14ac:dyDescent="0.2">
      <c r="P42065" s="10"/>
      <c r="R42065" s="10"/>
      <c r="S42065" s="10"/>
      <c r="T42065" s="10"/>
    </row>
    <row r="42066" spans="16:20" x14ac:dyDescent="0.2">
      <c r="P42066" s="10"/>
      <c r="R42066" s="10"/>
      <c r="S42066" s="10"/>
      <c r="T42066" s="10"/>
    </row>
    <row r="42067" spans="16:20" x14ac:dyDescent="0.2">
      <c r="P42067" s="10"/>
      <c r="R42067" s="10"/>
      <c r="S42067" s="10"/>
      <c r="T42067" s="10"/>
    </row>
    <row r="42068" spans="16:20" x14ac:dyDescent="0.2">
      <c r="P42068" s="10"/>
      <c r="R42068" s="10"/>
      <c r="S42068" s="10"/>
      <c r="T42068" s="10"/>
    </row>
    <row r="42069" spans="16:20" x14ac:dyDescent="0.2">
      <c r="P42069" s="10"/>
      <c r="R42069" s="10"/>
      <c r="S42069" s="10"/>
      <c r="T42069" s="10"/>
    </row>
    <row r="42070" spans="16:20" x14ac:dyDescent="0.2">
      <c r="P42070" s="10"/>
      <c r="R42070" s="10"/>
      <c r="S42070" s="10"/>
      <c r="T42070" s="10"/>
    </row>
    <row r="42071" spans="16:20" x14ac:dyDescent="0.2">
      <c r="P42071" s="10"/>
      <c r="R42071" s="10"/>
      <c r="S42071" s="10"/>
      <c r="T42071" s="10"/>
    </row>
    <row r="42072" spans="16:20" x14ac:dyDescent="0.2">
      <c r="P42072" s="10"/>
      <c r="R42072" s="10"/>
      <c r="S42072" s="10"/>
      <c r="T42072" s="10"/>
    </row>
    <row r="42073" spans="16:20" x14ac:dyDescent="0.2">
      <c r="P42073" s="10"/>
      <c r="R42073" s="10"/>
      <c r="S42073" s="10"/>
      <c r="T42073" s="10"/>
    </row>
    <row r="42074" spans="16:20" x14ac:dyDescent="0.2">
      <c r="P42074" s="10"/>
      <c r="R42074" s="10"/>
      <c r="S42074" s="10"/>
      <c r="T42074" s="10"/>
    </row>
    <row r="42075" spans="16:20" x14ac:dyDescent="0.2">
      <c r="P42075" s="10"/>
      <c r="R42075" s="10"/>
      <c r="S42075" s="10"/>
      <c r="T42075" s="10"/>
    </row>
    <row r="42076" spans="16:20" x14ac:dyDescent="0.2">
      <c r="P42076" s="10"/>
      <c r="R42076" s="10"/>
      <c r="S42076" s="10"/>
      <c r="T42076" s="10"/>
    </row>
    <row r="42077" spans="16:20" x14ac:dyDescent="0.2">
      <c r="P42077" s="10"/>
      <c r="R42077" s="10"/>
      <c r="S42077" s="10"/>
      <c r="T42077" s="10"/>
    </row>
    <row r="42078" spans="16:20" x14ac:dyDescent="0.2">
      <c r="P42078" s="10"/>
      <c r="R42078" s="10"/>
      <c r="S42078" s="10"/>
      <c r="T42078" s="10"/>
    </row>
    <row r="42079" spans="16:20" x14ac:dyDescent="0.2">
      <c r="P42079" s="10"/>
      <c r="R42079" s="10"/>
      <c r="S42079" s="10"/>
      <c r="T42079" s="10"/>
    </row>
    <row r="42080" spans="16:20" x14ac:dyDescent="0.2">
      <c r="P42080" s="10"/>
      <c r="R42080" s="10"/>
      <c r="S42080" s="10"/>
      <c r="T42080" s="10"/>
    </row>
    <row r="42081" spans="16:20" x14ac:dyDescent="0.2">
      <c r="P42081" s="10"/>
      <c r="R42081" s="10"/>
      <c r="S42081" s="10"/>
      <c r="T42081" s="10"/>
    </row>
    <row r="42082" spans="16:20" x14ac:dyDescent="0.2">
      <c r="P42082" s="10"/>
      <c r="R42082" s="10"/>
      <c r="S42082" s="10"/>
      <c r="T42082" s="10"/>
    </row>
    <row r="42083" spans="16:20" x14ac:dyDescent="0.2">
      <c r="P42083" s="10"/>
      <c r="R42083" s="10"/>
      <c r="S42083" s="10"/>
      <c r="T42083" s="10"/>
    </row>
    <row r="42084" spans="16:20" x14ac:dyDescent="0.2">
      <c r="P42084" s="10"/>
      <c r="R42084" s="10"/>
      <c r="S42084" s="10"/>
      <c r="T42084" s="10"/>
    </row>
    <row r="42085" spans="16:20" x14ac:dyDescent="0.2">
      <c r="P42085" s="10"/>
      <c r="R42085" s="10"/>
      <c r="S42085" s="10"/>
      <c r="T42085" s="10"/>
    </row>
    <row r="42086" spans="16:20" x14ac:dyDescent="0.2">
      <c r="P42086" s="10"/>
      <c r="R42086" s="10"/>
      <c r="S42086" s="10"/>
      <c r="T42086" s="10"/>
    </row>
    <row r="42087" spans="16:20" x14ac:dyDescent="0.2">
      <c r="P42087" s="10"/>
      <c r="R42087" s="10"/>
      <c r="S42087" s="10"/>
      <c r="T42087" s="10"/>
    </row>
    <row r="42088" spans="16:20" x14ac:dyDescent="0.2">
      <c r="P42088" s="10"/>
      <c r="R42088" s="10"/>
      <c r="S42088" s="10"/>
      <c r="T42088" s="10"/>
    </row>
    <row r="42089" spans="16:20" x14ac:dyDescent="0.2">
      <c r="P42089" s="10"/>
      <c r="R42089" s="10"/>
      <c r="S42089" s="10"/>
      <c r="T42089" s="10"/>
    </row>
    <row r="42090" spans="16:20" x14ac:dyDescent="0.2">
      <c r="P42090" s="10"/>
      <c r="R42090" s="10"/>
      <c r="S42090" s="10"/>
      <c r="T42090" s="10"/>
    </row>
    <row r="42091" spans="16:20" x14ac:dyDescent="0.2">
      <c r="P42091" s="10"/>
      <c r="R42091" s="10"/>
      <c r="S42091" s="10"/>
      <c r="T42091" s="10"/>
    </row>
    <row r="42092" spans="16:20" x14ac:dyDescent="0.2">
      <c r="P42092" s="10"/>
      <c r="R42092" s="10"/>
      <c r="S42092" s="10"/>
      <c r="T42092" s="10"/>
    </row>
    <row r="42093" spans="16:20" x14ac:dyDescent="0.2">
      <c r="P42093" s="10"/>
      <c r="R42093" s="10"/>
      <c r="S42093" s="10"/>
      <c r="T42093" s="10"/>
    </row>
    <row r="42094" spans="16:20" x14ac:dyDescent="0.2">
      <c r="P42094" s="10"/>
      <c r="R42094" s="10"/>
      <c r="S42094" s="10"/>
      <c r="T42094" s="10"/>
    </row>
    <row r="42095" spans="16:20" x14ac:dyDescent="0.2">
      <c r="P42095" s="10"/>
      <c r="R42095" s="10"/>
      <c r="S42095" s="10"/>
      <c r="T42095" s="10"/>
    </row>
    <row r="42096" spans="16:20" x14ac:dyDescent="0.2">
      <c r="P42096" s="10"/>
      <c r="R42096" s="10"/>
      <c r="S42096" s="10"/>
      <c r="T42096" s="10"/>
    </row>
    <row r="42097" spans="16:20" x14ac:dyDescent="0.2">
      <c r="P42097" s="10"/>
      <c r="R42097" s="10"/>
      <c r="S42097" s="10"/>
      <c r="T42097" s="10"/>
    </row>
    <row r="42098" spans="16:20" x14ac:dyDescent="0.2">
      <c r="P42098" s="10"/>
      <c r="R42098" s="10"/>
      <c r="S42098" s="10"/>
      <c r="T42098" s="10"/>
    </row>
    <row r="42099" spans="16:20" x14ac:dyDescent="0.2">
      <c r="P42099" s="10"/>
      <c r="R42099" s="10"/>
      <c r="S42099" s="10"/>
      <c r="T42099" s="10"/>
    </row>
    <row r="42100" spans="16:20" x14ac:dyDescent="0.2">
      <c r="P42100" s="10"/>
      <c r="R42100" s="10"/>
      <c r="S42100" s="10"/>
      <c r="T42100" s="10"/>
    </row>
    <row r="42101" spans="16:20" x14ac:dyDescent="0.2">
      <c r="P42101" s="10"/>
      <c r="R42101" s="10"/>
      <c r="S42101" s="10"/>
      <c r="T42101" s="10"/>
    </row>
    <row r="42102" spans="16:20" x14ac:dyDescent="0.2">
      <c r="P42102" s="10"/>
      <c r="R42102" s="10"/>
      <c r="S42102" s="10"/>
      <c r="T42102" s="10"/>
    </row>
    <row r="42103" spans="16:20" x14ac:dyDescent="0.2">
      <c r="P42103" s="10"/>
      <c r="R42103" s="10"/>
      <c r="S42103" s="10"/>
      <c r="T42103" s="10"/>
    </row>
    <row r="42104" spans="16:20" x14ac:dyDescent="0.2">
      <c r="P42104" s="10"/>
      <c r="R42104" s="10"/>
      <c r="S42104" s="10"/>
      <c r="T42104" s="10"/>
    </row>
    <row r="42105" spans="16:20" x14ac:dyDescent="0.2">
      <c r="P42105" s="10"/>
      <c r="R42105" s="10"/>
      <c r="S42105" s="10"/>
      <c r="T42105" s="10"/>
    </row>
    <row r="42106" spans="16:20" x14ac:dyDescent="0.2">
      <c r="P42106" s="10"/>
      <c r="R42106" s="10"/>
      <c r="S42106" s="10"/>
      <c r="T42106" s="10"/>
    </row>
    <row r="42107" spans="16:20" x14ac:dyDescent="0.2">
      <c r="P42107" s="10"/>
      <c r="R42107" s="10"/>
      <c r="S42107" s="10"/>
      <c r="T42107" s="10"/>
    </row>
    <row r="42108" spans="16:20" x14ac:dyDescent="0.2">
      <c r="P42108" s="10"/>
      <c r="R42108" s="10"/>
      <c r="S42108" s="10"/>
      <c r="T42108" s="10"/>
    </row>
    <row r="42109" spans="16:20" x14ac:dyDescent="0.2">
      <c r="P42109" s="10"/>
      <c r="R42109" s="10"/>
      <c r="S42109" s="10"/>
      <c r="T42109" s="10"/>
    </row>
    <row r="42110" spans="16:20" x14ac:dyDescent="0.2">
      <c r="P42110" s="10"/>
      <c r="R42110" s="10"/>
      <c r="S42110" s="10"/>
      <c r="T42110" s="10"/>
    </row>
    <row r="42111" spans="16:20" x14ac:dyDescent="0.2">
      <c r="P42111" s="10"/>
      <c r="R42111" s="10"/>
      <c r="S42111" s="10"/>
      <c r="T42111" s="10"/>
    </row>
    <row r="42112" spans="16:20" x14ac:dyDescent="0.2">
      <c r="P42112" s="10"/>
      <c r="R42112" s="10"/>
      <c r="S42112" s="10"/>
      <c r="T42112" s="10"/>
    </row>
    <row r="42113" spans="16:20" x14ac:dyDescent="0.2">
      <c r="P42113" s="10"/>
      <c r="R42113" s="10"/>
      <c r="S42113" s="10"/>
      <c r="T42113" s="10"/>
    </row>
    <row r="42114" spans="16:20" x14ac:dyDescent="0.2">
      <c r="P42114" s="10"/>
      <c r="R42114" s="10"/>
      <c r="S42114" s="10"/>
      <c r="T42114" s="10"/>
    </row>
    <row r="42115" spans="16:20" x14ac:dyDescent="0.2">
      <c r="P42115" s="10"/>
      <c r="R42115" s="10"/>
      <c r="S42115" s="10"/>
      <c r="T42115" s="10"/>
    </row>
    <row r="42116" spans="16:20" x14ac:dyDescent="0.2">
      <c r="P42116" s="10"/>
      <c r="R42116" s="10"/>
      <c r="S42116" s="10"/>
      <c r="T42116" s="10"/>
    </row>
    <row r="42117" spans="16:20" x14ac:dyDescent="0.2">
      <c r="P42117" s="10"/>
      <c r="R42117" s="10"/>
      <c r="S42117" s="10"/>
      <c r="T42117" s="10"/>
    </row>
    <row r="42118" spans="16:20" x14ac:dyDescent="0.2">
      <c r="P42118" s="10"/>
      <c r="R42118" s="10"/>
      <c r="S42118" s="10"/>
      <c r="T42118" s="10"/>
    </row>
    <row r="42119" spans="16:20" x14ac:dyDescent="0.2">
      <c r="P42119" s="10"/>
      <c r="R42119" s="10"/>
      <c r="S42119" s="10"/>
      <c r="T42119" s="10"/>
    </row>
    <row r="42120" spans="16:20" x14ac:dyDescent="0.2">
      <c r="P42120" s="10"/>
      <c r="R42120" s="10"/>
      <c r="S42120" s="10"/>
      <c r="T42120" s="10"/>
    </row>
    <row r="42121" spans="16:20" x14ac:dyDescent="0.2">
      <c r="P42121" s="10"/>
      <c r="R42121" s="10"/>
      <c r="S42121" s="10"/>
      <c r="T42121" s="10"/>
    </row>
    <row r="42122" spans="16:20" x14ac:dyDescent="0.2">
      <c r="P42122" s="10"/>
      <c r="R42122" s="10"/>
      <c r="S42122" s="10"/>
      <c r="T42122" s="10"/>
    </row>
    <row r="42123" spans="16:20" x14ac:dyDescent="0.2">
      <c r="P42123" s="10"/>
      <c r="R42123" s="10"/>
      <c r="S42123" s="10"/>
      <c r="T42123" s="10"/>
    </row>
    <row r="42124" spans="16:20" x14ac:dyDescent="0.2">
      <c r="P42124" s="10"/>
      <c r="R42124" s="10"/>
      <c r="S42124" s="10"/>
      <c r="T42124" s="10"/>
    </row>
    <row r="42125" spans="16:20" x14ac:dyDescent="0.2">
      <c r="P42125" s="10"/>
      <c r="R42125" s="10"/>
      <c r="S42125" s="10"/>
      <c r="T42125" s="10"/>
    </row>
    <row r="42126" spans="16:20" x14ac:dyDescent="0.2">
      <c r="P42126" s="10"/>
      <c r="R42126" s="10"/>
      <c r="S42126" s="10"/>
      <c r="T42126" s="10"/>
    </row>
    <row r="42127" spans="16:20" x14ac:dyDescent="0.2">
      <c r="P42127" s="10"/>
      <c r="R42127" s="10"/>
      <c r="S42127" s="10"/>
      <c r="T42127" s="10"/>
    </row>
    <row r="42128" spans="16:20" x14ac:dyDescent="0.2">
      <c r="P42128" s="10"/>
      <c r="R42128" s="10"/>
      <c r="S42128" s="10"/>
      <c r="T42128" s="10"/>
    </row>
    <row r="42129" spans="16:20" x14ac:dyDescent="0.2">
      <c r="P42129" s="10"/>
      <c r="R42129" s="10"/>
      <c r="S42129" s="10"/>
      <c r="T42129" s="10"/>
    </row>
    <row r="42130" spans="16:20" x14ac:dyDescent="0.2">
      <c r="P42130" s="10"/>
      <c r="R42130" s="10"/>
      <c r="S42130" s="10"/>
      <c r="T42130" s="10"/>
    </row>
    <row r="42131" spans="16:20" x14ac:dyDescent="0.2">
      <c r="P42131" s="10"/>
      <c r="R42131" s="10"/>
      <c r="S42131" s="10"/>
      <c r="T42131" s="10"/>
    </row>
    <row r="42132" spans="16:20" x14ac:dyDescent="0.2">
      <c r="P42132" s="10"/>
      <c r="R42132" s="10"/>
      <c r="S42132" s="10"/>
      <c r="T42132" s="10"/>
    </row>
    <row r="42133" spans="16:20" x14ac:dyDescent="0.2">
      <c r="P42133" s="10"/>
      <c r="R42133" s="10"/>
      <c r="S42133" s="10"/>
      <c r="T42133" s="10"/>
    </row>
    <row r="42134" spans="16:20" x14ac:dyDescent="0.2">
      <c r="P42134" s="10"/>
      <c r="R42134" s="10"/>
      <c r="S42134" s="10"/>
      <c r="T42134" s="10"/>
    </row>
    <row r="42135" spans="16:20" x14ac:dyDescent="0.2">
      <c r="P42135" s="10"/>
      <c r="R42135" s="10"/>
      <c r="S42135" s="10"/>
      <c r="T42135" s="10"/>
    </row>
    <row r="42136" spans="16:20" x14ac:dyDescent="0.2">
      <c r="P42136" s="10"/>
      <c r="R42136" s="10"/>
      <c r="S42136" s="10"/>
      <c r="T42136" s="10"/>
    </row>
    <row r="42137" spans="16:20" x14ac:dyDescent="0.2">
      <c r="P42137" s="10"/>
      <c r="R42137" s="10"/>
      <c r="S42137" s="10"/>
      <c r="T42137" s="10"/>
    </row>
    <row r="42138" spans="16:20" x14ac:dyDescent="0.2">
      <c r="P42138" s="10"/>
      <c r="R42138" s="10"/>
      <c r="S42138" s="10"/>
      <c r="T42138" s="10"/>
    </row>
    <row r="42139" spans="16:20" x14ac:dyDescent="0.2">
      <c r="P42139" s="10"/>
      <c r="R42139" s="10"/>
      <c r="S42139" s="10"/>
      <c r="T42139" s="10"/>
    </row>
    <row r="42140" spans="16:20" x14ac:dyDescent="0.2">
      <c r="P42140" s="10"/>
      <c r="R42140" s="10"/>
      <c r="S42140" s="10"/>
      <c r="T42140" s="10"/>
    </row>
    <row r="42141" spans="16:20" x14ac:dyDescent="0.2">
      <c r="P42141" s="10"/>
      <c r="R42141" s="10"/>
      <c r="S42141" s="10"/>
      <c r="T42141" s="10"/>
    </row>
    <row r="42142" spans="16:20" x14ac:dyDescent="0.2">
      <c r="P42142" s="10"/>
      <c r="R42142" s="10"/>
      <c r="S42142" s="10"/>
      <c r="T42142" s="10"/>
    </row>
    <row r="42143" spans="16:20" x14ac:dyDescent="0.2">
      <c r="P42143" s="10"/>
      <c r="R42143" s="10"/>
      <c r="S42143" s="10"/>
      <c r="T42143" s="10"/>
    </row>
    <row r="42144" spans="16:20" x14ac:dyDescent="0.2">
      <c r="P42144" s="10"/>
      <c r="R42144" s="10"/>
      <c r="S42144" s="10"/>
      <c r="T42144" s="10"/>
    </row>
    <row r="42145" spans="16:20" x14ac:dyDescent="0.2">
      <c r="P42145" s="10"/>
      <c r="R42145" s="10"/>
      <c r="S42145" s="10"/>
      <c r="T42145" s="10"/>
    </row>
    <row r="42146" spans="16:20" x14ac:dyDescent="0.2">
      <c r="P42146" s="10"/>
      <c r="R42146" s="10"/>
      <c r="S42146" s="10"/>
      <c r="T42146" s="10"/>
    </row>
    <row r="42147" spans="16:20" x14ac:dyDescent="0.2">
      <c r="P42147" s="10"/>
      <c r="R42147" s="10"/>
      <c r="S42147" s="10"/>
      <c r="T42147" s="10"/>
    </row>
    <row r="42148" spans="16:20" x14ac:dyDescent="0.2">
      <c r="P42148" s="10"/>
      <c r="R42148" s="10"/>
      <c r="S42148" s="10"/>
      <c r="T42148" s="10"/>
    </row>
    <row r="42149" spans="16:20" x14ac:dyDescent="0.2">
      <c r="P42149" s="10"/>
      <c r="R42149" s="10"/>
      <c r="S42149" s="10"/>
      <c r="T42149" s="10"/>
    </row>
    <row r="42150" spans="16:20" x14ac:dyDescent="0.2">
      <c r="P42150" s="10"/>
      <c r="R42150" s="10"/>
      <c r="S42150" s="10"/>
      <c r="T42150" s="10"/>
    </row>
    <row r="42151" spans="16:20" x14ac:dyDescent="0.2">
      <c r="P42151" s="10"/>
      <c r="R42151" s="10"/>
      <c r="S42151" s="10"/>
      <c r="T42151" s="10"/>
    </row>
    <row r="42152" spans="16:20" x14ac:dyDescent="0.2">
      <c r="P42152" s="10"/>
      <c r="R42152" s="10"/>
      <c r="S42152" s="10"/>
      <c r="T42152" s="10"/>
    </row>
    <row r="42153" spans="16:20" x14ac:dyDescent="0.2">
      <c r="P42153" s="10"/>
      <c r="R42153" s="10"/>
      <c r="S42153" s="10"/>
      <c r="T42153" s="10"/>
    </row>
    <row r="42154" spans="16:20" x14ac:dyDescent="0.2">
      <c r="P42154" s="10"/>
      <c r="R42154" s="10"/>
      <c r="S42154" s="10"/>
      <c r="T42154" s="10"/>
    </row>
    <row r="42155" spans="16:20" x14ac:dyDescent="0.2">
      <c r="P42155" s="10"/>
      <c r="R42155" s="10"/>
      <c r="S42155" s="10"/>
      <c r="T42155" s="10"/>
    </row>
    <row r="42156" spans="16:20" x14ac:dyDescent="0.2">
      <c r="P42156" s="10"/>
      <c r="R42156" s="10"/>
      <c r="S42156" s="10"/>
      <c r="T42156" s="10"/>
    </row>
    <row r="42157" spans="16:20" x14ac:dyDescent="0.2">
      <c r="P42157" s="10"/>
      <c r="R42157" s="10"/>
      <c r="S42157" s="10"/>
      <c r="T42157" s="10"/>
    </row>
    <row r="42158" spans="16:20" x14ac:dyDescent="0.2">
      <c r="P42158" s="10"/>
      <c r="R42158" s="10"/>
      <c r="S42158" s="10"/>
      <c r="T42158" s="10"/>
    </row>
    <row r="42159" spans="16:20" x14ac:dyDescent="0.2">
      <c r="P42159" s="10"/>
      <c r="R42159" s="10"/>
      <c r="S42159" s="10"/>
      <c r="T42159" s="10"/>
    </row>
    <row r="42160" spans="16:20" x14ac:dyDescent="0.2">
      <c r="P42160" s="10"/>
      <c r="R42160" s="10"/>
      <c r="S42160" s="10"/>
      <c r="T42160" s="10"/>
    </row>
    <row r="42161" spans="16:20" x14ac:dyDescent="0.2">
      <c r="P42161" s="10"/>
      <c r="R42161" s="10"/>
      <c r="S42161" s="10"/>
      <c r="T42161" s="10"/>
    </row>
    <row r="42162" spans="16:20" x14ac:dyDescent="0.2">
      <c r="P42162" s="10"/>
      <c r="R42162" s="10"/>
      <c r="S42162" s="10"/>
      <c r="T42162" s="10"/>
    </row>
    <row r="42163" spans="16:20" x14ac:dyDescent="0.2">
      <c r="P42163" s="10"/>
      <c r="R42163" s="10"/>
      <c r="S42163" s="10"/>
      <c r="T42163" s="10"/>
    </row>
    <row r="42164" spans="16:20" x14ac:dyDescent="0.2">
      <c r="P42164" s="10"/>
      <c r="R42164" s="10"/>
      <c r="S42164" s="10"/>
      <c r="T42164" s="10"/>
    </row>
    <row r="42165" spans="16:20" x14ac:dyDescent="0.2">
      <c r="P42165" s="10"/>
      <c r="R42165" s="10"/>
      <c r="S42165" s="10"/>
      <c r="T42165" s="10"/>
    </row>
    <row r="42166" spans="16:20" x14ac:dyDescent="0.2">
      <c r="P42166" s="10"/>
      <c r="R42166" s="10"/>
      <c r="S42166" s="10"/>
      <c r="T42166" s="10"/>
    </row>
    <row r="42167" spans="16:20" x14ac:dyDescent="0.2">
      <c r="P42167" s="10"/>
      <c r="R42167" s="10"/>
      <c r="S42167" s="10"/>
      <c r="T42167" s="10"/>
    </row>
    <row r="42168" spans="16:20" x14ac:dyDescent="0.2">
      <c r="P42168" s="10"/>
      <c r="R42168" s="10"/>
      <c r="S42168" s="10"/>
      <c r="T42168" s="10"/>
    </row>
    <row r="42169" spans="16:20" x14ac:dyDescent="0.2">
      <c r="P42169" s="10"/>
      <c r="R42169" s="10"/>
      <c r="S42169" s="10"/>
      <c r="T42169" s="10"/>
    </row>
    <row r="42170" spans="16:20" x14ac:dyDescent="0.2">
      <c r="P42170" s="10"/>
      <c r="R42170" s="10"/>
      <c r="S42170" s="10"/>
      <c r="T42170" s="10"/>
    </row>
    <row r="42171" spans="16:20" x14ac:dyDescent="0.2">
      <c r="P42171" s="10"/>
      <c r="R42171" s="10"/>
      <c r="S42171" s="10"/>
      <c r="T42171" s="10"/>
    </row>
    <row r="42172" spans="16:20" x14ac:dyDescent="0.2">
      <c r="P42172" s="10"/>
      <c r="R42172" s="10"/>
      <c r="S42172" s="10"/>
      <c r="T42172" s="10"/>
    </row>
    <row r="42173" spans="16:20" x14ac:dyDescent="0.2">
      <c r="P42173" s="10"/>
      <c r="R42173" s="10"/>
      <c r="S42173" s="10"/>
      <c r="T42173" s="10"/>
    </row>
    <row r="42174" spans="16:20" x14ac:dyDescent="0.2">
      <c r="P42174" s="10"/>
      <c r="R42174" s="10"/>
      <c r="S42174" s="10"/>
      <c r="T42174" s="10"/>
    </row>
    <row r="42175" spans="16:20" x14ac:dyDescent="0.2">
      <c r="P42175" s="10"/>
      <c r="R42175" s="10"/>
      <c r="S42175" s="10"/>
      <c r="T42175" s="10"/>
    </row>
    <row r="42176" spans="16:20" x14ac:dyDescent="0.2">
      <c r="P42176" s="10"/>
      <c r="R42176" s="10"/>
      <c r="S42176" s="10"/>
      <c r="T42176" s="10"/>
    </row>
    <row r="42177" spans="16:20" x14ac:dyDescent="0.2">
      <c r="P42177" s="10"/>
      <c r="R42177" s="10"/>
      <c r="S42177" s="10"/>
      <c r="T42177" s="10"/>
    </row>
    <row r="42178" spans="16:20" x14ac:dyDescent="0.2">
      <c r="P42178" s="10"/>
      <c r="R42178" s="10"/>
      <c r="S42178" s="10"/>
      <c r="T42178" s="10"/>
    </row>
    <row r="42179" spans="16:20" x14ac:dyDescent="0.2">
      <c r="P42179" s="10"/>
      <c r="R42179" s="10"/>
      <c r="S42179" s="10"/>
      <c r="T42179" s="10"/>
    </row>
    <row r="42180" spans="16:20" x14ac:dyDescent="0.2">
      <c r="P42180" s="10"/>
      <c r="R42180" s="10"/>
      <c r="S42180" s="10"/>
      <c r="T42180" s="10"/>
    </row>
    <row r="42181" spans="16:20" x14ac:dyDescent="0.2">
      <c r="P42181" s="10"/>
      <c r="R42181" s="10"/>
      <c r="S42181" s="10"/>
      <c r="T42181" s="10"/>
    </row>
    <row r="42182" spans="16:20" x14ac:dyDescent="0.2">
      <c r="P42182" s="10"/>
      <c r="R42182" s="10"/>
      <c r="S42182" s="10"/>
      <c r="T42182" s="10"/>
    </row>
    <row r="42183" spans="16:20" x14ac:dyDescent="0.2">
      <c r="P42183" s="10"/>
      <c r="R42183" s="10"/>
      <c r="S42183" s="10"/>
      <c r="T42183" s="10"/>
    </row>
    <row r="42184" spans="16:20" x14ac:dyDescent="0.2">
      <c r="P42184" s="10"/>
      <c r="R42184" s="10"/>
      <c r="S42184" s="10"/>
      <c r="T42184" s="10"/>
    </row>
    <row r="42185" spans="16:20" x14ac:dyDescent="0.2">
      <c r="P42185" s="10"/>
      <c r="R42185" s="10"/>
      <c r="S42185" s="10"/>
      <c r="T42185" s="10"/>
    </row>
    <row r="42186" spans="16:20" x14ac:dyDescent="0.2">
      <c r="P42186" s="10"/>
      <c r="R42186" s="10"/>
      <c r="S42186" s="10"/>
      <c r="T42186" s="10"/>
    </row>
    <row r="42187" spans="16:20" x14ac:dyDescent="0.2">
      <c r="P42187" s="10"/>
      <c r="R42187" s="10"/>
      <c r="S42187" s="10"/>
      <c r="T42187" s="10"/>
    </row>
    <row r="42188" spans="16:20" x14ac:dyDescent="0.2">
      <c r="P42188" s="10"/>
      <c r="R42188" s="10"/>
      <c r="S42188" s="10"/>
      <c r="T42188" s="10"/>
    </row>
    <row r="42189" spans="16:20" x14ac:dyDescent="0.2">
      <c r="P42189" s="10"/>
      <c r="R42189" s="10"/>
      <c r="S42189" s="10"/>
      <c r="T42189" s="10"/>
    </row>
    <row r="42190" spans="16:20" x14ac:dyDescent="0.2">
      <c r="P42190" s="10"/>
      <c r="R42190" s="10"/>
      <c r="S42190" s="10"/>
      <c r="T42190" s="10"/>
    </row>
    <row r="42191" spans="16:20" x14ac:dyDescent="0.2">
      <c r="P42191" s="10"/>
      <c r="R42191" s="10"/>
      <c r="S42191" s="10"/>
      <c r="T42191" s="10"/>
    </row>
    <row r="42192" spans="16:20" x14ac:dyDescent="0.2">
      <c r="P42192" s="10"/>
      <c r="R42192" s="10"/>
      <c r="S42192" s="10"/>
      <c r="T42192" s="10"/>
    </row>
    <row r="42193" spans="16:20" x14ac:dyDescent="0.2">
      <c r="P42193" s="10"/>
      <c r="R42193" s="10"/>
      <c r="S42193" s="10"/>
      <c r="T42193" s="10"/>
    </row>
    <row r="42194" spans="16:20" x14ac:dyDescent="0.2">
      <c r="P42194" s="10"/>
      <c r="R42194" s="10"/>
      <c r="S42194" s="10"/>
      <c r="T42194" s="10"/>
    </row>
    <row r="42195" spans="16:20" x14ac:dyDescent="0.2">
      <c r="P42195" s="10"/>
      <c r="R42195" s="10"/>
      <c r="S42195" s="10"/>
      <c r="T42195" s="10"/>
    </row>
    <row r="42196" spans="16:20" x14ac:dyDescent="0.2">
      <c r="P42196" s="10"/>
      <c r="R42196" s="10"/>
      <c r="S42196" s="10"/>
      <c r="T42196" s="10"/>
    </row>
    <row r="42197" spans="16:20" x14ac:dyDescent="0.2">
      <c r="P42197" s="10"/>
      <c r="R42197" s="10"/>
      <c r="S42197" s="10"/>
      <c r="T42197" s="10"/>
    </row>
    <row r="42198" spans="16:20" x14ac:dyDescent="0.2">
      <c r="P42198" s="10"/>
      <c r="R42198" s="10"/>
      <c r="S42198" s="10"/>
      <c r="T42198" s="10"/>
    </row>
    <row r="42199" spans="16:20" x14ac:dyDescent="0.2">
      <c r="P42199" s="10"/>
      <c r="R42199" s="10"/>
      <c r="S42199" s="10"/>
      <c r="T42199" s="10"/>
    </row>
    <row r="42200" spans="16:20" x14ac:dyDescent="0.2">
      <c r="P42200" s="10"/>
      <c r="R42200" s="10"/>
      <c r="S42200" s="10"/>
      <c r="T42200" s="10"/>
    </row>
    <row r="42201" spans="16:20" x14ac:dyDescent="0.2">
      <c r="P42201" s="10"/>
      <c r="R42201" s="10"/>
      <c r="S42201" s="10"/>
      <c r="T42201" s="10"/>
    </row>
    <row r="42202" spans="16:20" x14ac:dyDescent="0.2">
      <c r="P42202" s="10"/>
      <c r="R42202" s="10"/>
      <c r="S42202" s="10"/>
      <c r="T42202" s="10"/>
    </row>
    <row r="42203" spans="16:20" x14ac:dyDescent="0.2">
      <c r="P42203" s="10"/>
      <c r="R42203" s="10"/>
      <c r="S42203" s="10"/>
      <c r="T42203" s="10"/>
    </row>
    <row r="42204" spans="16:20" x14ac:dyDescent="0.2">
      <c r="P42204" s="10"/>
      <c r="R42204" s="10"/>
      <c r="S42204" s="10"/>
      <c r="T42204" s="10"/>
    </row>
    <row r="42205" spans="16:20" x14ac:dyDescent="0.2">
      <c r="P42205" s="10"/>
      <c r="R42205" s="10"/>
      <c r="S42205" s="10"/>
      <c r="T42205" s="10"/>
    </row>
    <row r="42206" spans="16:20" x14ac:dyDescent="0.2">
      <c r="P42206" s="10"/>
      <c r="R42206" s="10"/>
      <c r="S42206" s="10"/>
      <c r="T42206" s="10"/>
    </row>
    <row r="42207" spans="16:20" x14ac:dyDescent="0.2">
      <c r="P42207" s="10"/>
      <c r="R42207" s="10"/>
      <c r="S42207" s="10"/>
      <c r="T42207" s="10"/>
    </row>
    <row r="42208" spans="16:20" x14ac:dyDescent="0.2">
      <c r="P42208" s="10"/>
      <c r="R42208" s="10"/>
      <c r="S42208" s="10"/>
      <c r="T42208" s="10"/>
    </row>
    <row r="42209" spans="16:20" x14ac:dyDescent="0.2">
      <c r="P42209" s="10"/>
      <c r="R42209" s="10"/>
      <c r="S42209" s="10"/>
      <c r="T42209" s="10"/>
    </row>
    <row r="42210" spans="16:20" x14ac:dyDescent="0.2">
      <c r="P42210" s="10"/>
      <c r="R42210" s="10"/>
      <c r="S42210" s="10"/>
      <c r="T42210" s="10"/>
    </row>
    <row r="42211" spans="16:20" x14ac:dyDescent="0.2">
      <c r="P42211" s="10"/>
      <c r="R42211" s="10"/>
      <c r="S42211" s="10"/>
      <c r="T42211" s="10"/>
    </row>
    <row r="42212" spans="16:20" x14ac:dyDescent="0.2">
      <c r="P42212" s="10"/>
      <c r="R42212" s="10"/>
      <c r="S42212" s="10"/>
      <c r="T42212" s="10"/>
    </row>
    <row r="42213" spans="16:20" x14ac:dyDescent="0.2">
      <c r="P42213" s="10"/>
      <c r="R42213" s="10"/>
      <c r="S42213" s="10"/>
      <c r="T42213" s="10"/>
    </row>
    <row r="42214" spans="16:20" x14ac:dyDescent="0.2">
      <c r="P42214" s="10"/>
      <c r="R42214" s="10"/>
      <c r="S42214" s="10"/>
      <c r="T42214" s="10"/>
    </row>
    <row r="42215" spans="16:20" x14ac:dyDescent="0.2">
      <c r="P42215" s="10"/>
      <c r="R42215" s="10"/>
      <c r="S42215" s="10"/>
      <c r="T42215" s="10"/>
    </row>
    <row r="42216" spans="16:20" x14ac:dyDescent="0.2">
      <c r="P42216" s="10"/>
      <c r="R42216" s="10"/>
      <c r="S42216" s="10"/>
      <c r="T42216" s="10"/>
    </row>
    <row r="42217" spans="16:20" x14ac:dyDescent="0.2">
      <c r="P42217" s="10"/>
      <c r="R42217" s="10"/>
      <c r="S42217" s="10"/>
      <c r="T42217" s="10"/>
    </row>
    <row r="42218" spans="16:20" x14ac:dyDescent="0.2">
      <c r="P42218" s="10"/>
      <c r="R42218" s="10"/>
      <c r="S42218" s="10"/>
      <c r="T42218" s="10"/>
    </row>
    <row r="42219" spans="16:20" x14ac:dyDescent="0.2">
      <c r="P42219" s="10"/>
      <c r="R42219" s="10"/>
      <c r="S42219" s="10"/>
      <c r="T42219" s="10"/>
    </row>
    <row r="42220" spans="16:20" x14ac:dyDescent="0.2">
      <c r="P42220" s="10"/>
      <c r="R42220" s="10"/>
      <c r="S42220" s="10"/>
      <c r="T42220" s="10"/>
    </row>
    <row r="42221" spans="16:20" x14ac:dyDescent="0.2">
      <c r="P42221" s="10"/>
      <c r="R42221" s="10"/>
      <c r="S42221" s="10"/>
      <c r="T42221" s="10"/>
    </row>
    <row r="42222" spans="16:20" x14ac:dyDescent="0.2">
      <c r="P42222" s="10"/>
      <c r="R42222" s="10"/>
      <c r="S42222" s="10"/>
      <c r="T42222" s="10"/>
    </row>
    <row r="42223" spans="16:20" x14ac:dyDescent="0.2">
      <c r="P42223" s="10"/>
      <c r="R42223" s="10"/>
      <c r="S42223" s="10"/>
      <c r="T42223" s="10"/>
    </row>
    <row r="42224" spans="16:20" x14ac:dyDescent="0.2">
      <c r="P42224" s="10"/>
      <c r="R42224" s="10"/>
      <c r="S42224" s="10"/>
      <c r="T42224" s="10"/>
    </row>
    <row r="42225" spans="16:20" x14ac:dyDescent="0.2">
      <c r="P42225" s="10"/>
      <c r="R42225" s="10"/>
      <c r="S42225" s="10"/>
      <c r="T42225" s="10"/>
    </row>
    <row r="42226" spans="16:20" x14ac:dyDescent="0.2">
      <c r="P42226" s="10"/>
      <c r="R42226" s="10"/>
      <c r="S42226" s="10"/>
      <c r="T42226" s="10"/>
    </row>
    <row r="42227" spans="16:20" x14ac:dyDescent="0.2">
      <c r="P42227" s="10"/>
      <c r="R42227" s="10"/>
      <c r="S42227" s="10"/>
      <c r="T42227" s="10"/>
    </row>
    <row r="42228" spans="16:20" x14ac:dyDescent="0.2">
      <c r="P42228" s="10"/>
      <c r="R42228" s="10"/>
      <c r="S42228" s="10"/>
      <c r="T42228" s="10"/>
    </row>
    <row r="42229" spans="16:20" x14ac:dyDescent="0.2">
      <c r="P42229" s="10"/>
      <c r="R42229" s="10"/>
      <c r="S42229" s="10"/>
      <c r="T42229" s="10"/>
    </row>
    <row r="42230" spans="16:20" x14ac:dyDescent="0.2">
      <c r="P42230" s="10"/>
      <c r="R42230" s="10"/>
      <c r="S42230" s="10"/>
      <c r="T42230" s="10"/>
    </row>
    <row r="42231" spans="16:20" x14ac:dyDescent="0.2">
      <c r="P42231" s="10"/>
      <c r="R42231" s="10"/>
      <c r="S42231" s="10"/>
      <c r="T42231" s="10"/>
    </row>
    <row r="42232" spans="16:20" x14ac:dyDescent="0.2">
      <c r="P42232" s="10"/>
      <c r="R42232" s="10"/>
      <c r="S42232" s="10"/>
      <c r="T42232" s="10"/>
    </row>
    <row r="42233" spans="16:20" x14ac:dyDescent="0.2">
      <c r="P42233" s="10"/>
      <c r="R42233" s="10"/>
      <c r="S42233" s="10"/>
      <c r="T42233" s="10"/>
    </row>
    <row r="42234" spans="16:20" x14ac:dyDescent="0.2">
      <c r="P42234" s="10"/>
      <c r="R42234" s="10"/>
      <c r="S42234" s="10"/>
      <c r="T42234" s="10"/>
    </row>
    <row r="42235" spans="16:20" x14ac:dyDescent="0.2">
      <c r="P42235" s="10"/>
      <c r="R42235" s="10"/>
      <c r="S42235" s="10"/>
      <c r="T42235" s="10"/>
    </row>
    <row r="42236" spans="16:20" x14ac:dyDescent="0.2">
      <c r="P42236" s="10"/>
      <c r="R42236" s="10"/>
      <c r="S42236" s="10"/>
      <c r="T42236" s="10"/>
    </row>
    <row r="42237" spans="16:20" x14ac:dyDescent="0.2">
      <c r="P42237" s="10"/>
      <c r="R42237" s="10"/>
      <c r="S42237" s="10"/>
      <c r="T42237" s="10"/>
    </row>
    <row r="42238" spans="16:20" x14ac:dyDescent="0.2">
      <c r="P42238" s="10"/>
      <c r="R42238" s="10"/>
      <c r="S42238" s="10"/>
      <c r="T42238" s="10"/>
    </row>
    <row r="42239" spans="16:20" x14ac:dyDescent="0.2">
      <c r="P42239" s="10"/>
      <c r="R42239" s="10"/>
      <c r="S42239" s="10"/>
      <c r="T42239" s="10"/>
    </row>
    <row r="42240" spans="16:20" x14ac:dyDescent="0.2">
      <c r="P42240" s="10"/>
      <c r="R42240" s="10"/>
      <c r="S42240" s="10"/>
      <c r="T42240" s="10"/>
    </row>
    <row r="42241" spans="16:20" x14ac:dyDescent="0.2">
      <c r="P42241" s="10"/>
      <c r="R42241" s="10"/>
      <c r="S42241" s="10"/>
      <c r="T42241" s="10"/>
    </row>
    <row r="42242" spans="16:20" x14ac:dyDescent="0.2">
      <c r="P42242" s="10"/>
      <c r="R42242" s="10"/>
      <c r="S42242" s="10"/>
      <c r="T42242" s="10"/>
    </row>
    <row r="42243" spans="16:20" x14ac:dyDescent="0.2">
      <c r="P42243" s="10"/>
      <c r="R42243" s="10"/>
      <c r="S42243" s="10"/>
      <c r="T42243" s="10"/>
    </row>
    <row r="42244" spans="16:20" x14ac:dyDescent="0.2">
      <c r="P42244" s="10"/>
      <c r="R42244" s="10"/>
      <c r="S42244" s="10"/>
      <c r="T42244" s="10"/>
    </row>
    <row r="42245" spans="16:20" x14ac:dyDescent="0.2">
      <c r="P42245" s="10"/>
      <c r="R42245" s="10"/>
      <c r="S42245" s="10"/>
      <c r="T42245" s="10"/>
    </row>
    <row r="42246" spans="16:20" x14ac:dyDescent="0.2">
      <c r="P42246" s="10"/>
      <c r="R42246" s="10"/>
      <c r="S42246" s="10"/>
      <c r="T42246" s="10"/>
    </row>
    <row r="42247" spans="16:20" x14ac:dyDescent="0.2">
      <c r="P42247" s="10"/>
      <c r="R42247" s="10"/>
      <c r="S42247" s="10"/>
      <c r="T42247" s="10"/>
    </row>
    <row r="42248" spans="16:20" x14ac:dyDescent="0.2">
      <c r="P42248" s="10"/>
      <c r="R42248" s="10"/>
      <c r="S42248" s="10"/>
      <c r="T42248" s="10"/>
    </row>
    <row r="42249" spans="16:20" x14ac:dyDescent="0.2">
      <c r="P42249" s="10"/>
      <c r="R42249" s="10"/>
      <c r="S42249" s="10"/>
      <c r="T42249" s="10"/>
    </row>
    <row r="42250" spans="16:20" x14ac:dyDescent="0.2">
      <c r="P42250" s="10"/>
      <c r="R42250" s="10"/>
      <c r="S42250" s="10"/>
      <c r="T42250" s="10"/>
    </row>
    <row r="42251" spans="16:20" x14ac:dyDescent="0.2">
      <c r="P42251" s="10"/>
      <c r="R42251" s="10"/>
      <c r="S42251" s="10"/>
      <c r="T42251" s="10"/>
    </row>
    <row r="42252" spans="16:20" x14ac:dyDescent="0.2">
      <c r="P42252" s="10"/>
      <c r="R42252" s="10"/>
      <c r="S42252" s="10"/>
      <c r="T42252" s="10"/>
    </row>
    <row r="42253" spans="16:20" x14ac:dyDescent="0.2">
      <c r="P42253" s="10"/>
      <c r="R42253" s="10"/>
      <c r="S42253" s="10"/>
      <c r="T42253" s="10"/>
    </row>
    <row r="42254" spans="16:20" x14ac:dyDescent="0.2">
      <c r="P42254" s="10"/>
      <c r="R42254" s="10"/>
      <c r="S42254" s="10"/>
      <c r="T42254" s="10"/>
    </row>
    <row r="42255" spans="16:20" x14ac:dyDescent="0.2">
      <c r="P42255" s="10"/>
      <c r="R42255" s="10"/>
      <c r="S42255" s="10"/>
      <c r="T42255" s="10"/>
    </row>
    <row r="42256" spans="16:20" x14ac:dyDescent="0.2">
      <c r="P42256" s="10"/>
      <c r="R42256" s="10"/>
      <c r="S42256" s="10"/>
      <c r="T42256" s="10"/>
    </row>
    <row r="42257" spans="16:20" x14ac:dyDescent="0.2">
      <c r="P42257" s="10"/>
      <c r="R42257" s="10"/>
      <c r="S42257" s="10"/>
      <c r="T42257" s="10"/>
    </row>
    <row r="42258" spans="16:20" x14ac:dyDescent="0.2">
      <c r="P42258" s="10"/>
      <c r="R42258" s="10"/>
      <c r="S42258" s="10"/>
      <c r="T42258" s="10"/>
    </row>
    <row r="42259" spans="16:20" x14ac:dyDescent="0.2">
      <c r="P42259" s="10"/>
      <c r="R42259" s="10"/>
      <c r="S42259" s="10"/>
      <c r="T42259" s="10"/>
    </row>
    <row r="42260" spans="16:20" x14ac:dyDescent="0.2">
      <c r="P42260" s="10"/>
      <c r="R42260" s="10"/>
      <c r="S42260" s="10"/>
      <c r="T42260" s="10"/>
    </row>
    <row r="42261" spans="16:20" x14ac:dyDescent="0.2">
      <c r="P42261" s="10"/>
      <c r="R42261" s="10"/>
      <c r="S42261" s="10"/>
      <c r="T42261" s="10"/>
    </row>
    <row r="42262" spans="16:20" x14ac:dyDescent="0.2">
      <c r="P42262" s="10"/>
      <c r="R42262" s="10"/>
      <c r="S42262" s="10"/>
      <c r="T42262" s="10"/>
    </row>
    <row r="42263" spans="16:20" x14ac:dyDescent="0.2">
      <c r="P42263" s="10"/>
      <c r="R42263" s="10"/>
      <c r="S42263" s="10"/>
      <c r="T42263" s="10"/>
    </row>
    <row r="42264" spans="16:20" x14ac:dyDescent="0.2">
      <c r="P42264" s="10"/>
      <c r="R42264" s="10"/>
      <c r="S42264" s="10"/>
      <c r="T42264" s="10"/>
    </row>
    <row r="42265" spans="16:20" x14ac:dyDescent="0.2">
      <c r="P42265" s="10"/>
      <c r="R42265" s="10"/>
      <c r="S42265" s="10"/>
      <c r="T42265" s="10"/>
    </row>
    <row r="42266" spans="16:20" x14ac:dyDescent="0.2">
      <c r="P42266" s="10"/>
      <c r="R42266" s="10"/>
      <c r="S42266" s="10"/>
      <c r="T42266" s="10"/>
    </row>
    <row r="42267" spans="16:20" x14ac:dyDescent="0.2">
      <c r="P42267" s="10"/>
      <c r="R42267" s="10"/>
      <c r="S42267" s="10"/>
      <c r="T42267" s="10"/>
    </row>
    <row r="42268" spans="16:20" x14ac:dyDescent="0.2">
      <c r="P42268" s="10"/>
      <c r="R42268" s="10"/>
      <c r="S42268" s="10"/>
      <c r="T42268" s="10"/>
    </row>
    <row r="42269" spans="16:20" x14ac:dyDescent="0.2">
      <c r="P42269" s="10"/>
      <c r="R42269" s="10"/>
      <c r="S42269" s="10"/>
      <c r="T42269" s="10"/>
    </row>
    <row r="42270" spans="16:20" x14ac:dyDescent="0.2">
      <c r="P42270" s="10"/>
      <c r="R42270" s="10"/>
      <c r="S42270" s="10"/>
      <c r="T42270" s="10"/>
    </row>
    <row r="42271" spans="16:20" x14ac:dyDescent="0.2">
      <c r="P42271" s="10"/>
      <c r="R42271" s="10"/>
      <c r="S42271" s="10"/>
      <c r="T42271" s="10"/>
    </row>
    <row r="42272" spans="16:20" x14ac:dyDescent="0.2">
      <c r="P42272" s="10"/>
      <c r="R42272" s="10"/>
      <c r="S42272" s="10"/>
      <c r="T42272" s="10"/>
    </row>
    <row r="42273" spans="16:20" x14ac:dyDescent="0.2">
      <c r="P42273" s="10"/>
      <c r="R42273" s="10"/>
      <c r="S42273" s="10"/>
      <c r="T42273" s="10"/>
    </row>
    <row r="42274" spans="16:20" x14ac:dyDescent="0.2">
      <c r="P42274" s="10"/>
      <c r="R42274" s="10"/>
      <c r="S42274" s="10"/>
      <c r="T42274" s="10"/>
    </row>
    <row r="42275" spans="16:20" x14ac:dyDescent="0.2">
      <c r="P42275" s="10"/>
      <c r="R42275" s="10"/>
      <c r="S42275" s="10"/>
      <c r="T42275" s="10"/>
    </row>
    <row r="42276" spans="16:20" x14ac:dyDescent="0.2">
      <c r="P42276" s="10"/>
      <c r="R42276" s="10"/>
      <c r="S42276" s="10"/>
      <c r="T42276" s="10"/>
    </row>
    <row r="42277" spans="16:20" x14ac:dyDescent="0.2">
      <c r="P42277" s="10"/>
      <c r="R42277" s="10"/>
      <c r="S42277" s="10"/>
      <c r="T42277" s="10"/>
    </row>
    <row r="42278" spans="16:20" x14ac:dyDescent="0.2">
      <c r="P42278" s="10"/>
      <c r="R42278" s="10"/>
      <c r="S42278" s="10"/>
      <c r="T42278" s="10"/>
    </row>
    <row r="42279" spans="16:20" x14ac:dyDescent="0.2">
      <c r="P42279" s="10"/>
      <c r="R42279" s="10"/>
      <c r="S42279" s="10"/>
      <c r="T42279" s="10"/>
    </row>
    <row r="42280" spans="16:20" x14ac:dyDescent="0.2">
      <c r="P42280" s="10"/>
      <c r="R42280" s="10"/>
      <c r="S42280" s="10"/>
      <c r="T42280" s="10"/>
    </row>
    <row r="42281" spans="16:20" x14ac:dyDescent="0.2">
      <c r="P42281" s="10"/>
      <c r="R42281" s="10"/>
      <c r="S42281" s="10"/>
      <c r="T42281" s="10"/>
    </row>
    <row r="42282" spans="16:20" x14ac:dyDescent="0.2">
      <c r="P42282" s="10"/>
      <c r="R42282" s="10"/>
      <c r="S42282" s="10"/>
      <c r="T42282" s="10"/>
    </row>
    <row r="42283" spans="16:20" x14ac:dyDescent="0.2">
      <c r="P42283" s="10"/>
      <c r="R42283" s="10"/>
      <c r="S42283" s="10"/>
      <c r="T42283" s="10"/>
    </row>
    <row r="42284" spans="16:20" x14ac:dyDescent="0.2">
      <c r="P42284" s="10"/>
      <c r="R42284" s="10"/>
      <c r="S42284" s="10"/>
      <c r="T42284" s="10"/>
    </row>
    <row r="42285" spans="16:20" x14ac:dyDescent="0.2">
      <c r="P42285" s="10"/>
      <c r="R42285" s="10"/>
      <c r="S42285" s="10"/>
      <c r="T42285" s="10"/>
    </row>
    <row r="42286" spans="16:20" x14ac:dyDescent="0.2">
      <c r="P42286" s="10"/>
      <c r="R42286" s="10"/>
      <c r="S42286" s="10"/>
      <c r="T42286" s="10"/>
    </row>
    <row r="42287" spans="16:20" x14ac:dyDescent="0.2">
      <c r="P42287" s="10"/>
      <c r="R42287" s="10"/>
      <c r="S42287" s="10"/>
      <c r="T42287" s="10"/>
    </row>
    <row r="42288" spans="16:20" x14ac:dyDescent="0.2">
      <c r="P42288" s="10"/>
      <c r="R42288" s="10"/>
      <c r="S42288" s="10"/>
      <c r="T42288" s="10"/>
    </row>
    <row r="42289" spans="16:20" x14ac:dyDescent="0.2">
      <c r="P42289" s="10"/>
      <c r="R42289" s="10"/>
      <c r="S42289" s="10"/>
      <c r="T42289" s="10"/>
    </row>
    <row r="42290" spans="16:20" x14ac:dyDescent="0.2">
      <c r="P42290" s="10"/>
      <c r="R42290" s="10"/>
      <c r="S42290" s="10"/>
      <c r="T42290" s="10"/>
    </row>
    <row r="42291" spans="16:20" x14ac:dyDescent="0.2">
      <c r="P42291" s="10"/>
      <c r="R42291" s="10"/>
      <c r="S42291" s="10"/>
      <c r="T42291" s="10"/>
    </row>
    <row r="42292" spans="16:20" x14ac:dyDescent="0.2">
      <c r="P42292" s="10"/>
      <c r="R42292" s="10"/>
      <c r="S42292" s="10"/>
      <c r="T42292" s="10"/>
    </row>
    <row r="42293" spans="16:20" x14ac:dyDescent="0.2">
      <c r="P42293" s="10"/>
      <c r="R42293" s="10"/>
      <c r="S42293" s="10"/>
      <c r="T42293" s="10"/>
    </row>
    <row r="42294" spans="16:20" x14ac:dyDescent="0.2">
      <c r="P42294" s="10"/>
      <c r="R42294" s="10"/>
      <c r="S42294" s="10"/>
      <c r="T42294" s="10"/>
    </row>
    <row r="42295" spans="16:20" x14ac:dyDescent="0.2">
      <c r="P42295" s="10"/>
      <c r="R42295" s="10"/>
      <c r="S42295" s="10"/>
      <c r="T42295" s="10"/>
    </row>
    <row r="42296" spans="16:20" x14ac:dyDescent="0.2">
      <c r="P42296" s="10"/>
      <c r="R42296" s="10"/>
      <c r="S42296" s="10"/>
      <c r="T42296" s="10"/>
    </row>
    <row r="42297" spans="16:20" x14ac:dyDescent="0.2">
      <c r="P42297" s="10"/>
      <c r="R42297" s="10"/>
      <c r="S42297" s="10"/>
      <c r="T42297" s="10"/>
    </row>
    <row r="42298" spans="16:20" x14ac:dyDescent="0.2">
      <c r="P42298" s="10"/>
      <c r="R42298" s="10"/>
      <c r="S42298" s="10"/>
      <c r="T42298" s="10"/>
    </row>
    <row r="42299" spans="16:20" x14ac:dyDescent="0.2">
      <c r="P42299" s="10"/>
      <c r="R42299" s="10"/>
      <c r="S42299" s="10"/>
      <c r="T42299" s="10"/>
    </row>
    <row r="42300" spans="16:20" x14ac:dyDescent="0.2">
      <c r="P42300" s="10"/>
      <c r="R42300" s="10"/>
      <c r="S42300" s="10"/>
      <c r="T42300" s="10"/>
    </row>
    <row r="42301" spans="16:20" x14ac:dyDescent="0.2">
      <c r="P42301" s="10"/>
      <c r="R42301" s="10"/>
      <c r="S42301" s="10"/>
      <c r="T42301" s="10"/>
    </row>
    <row r="42302" spans="16:20" x14ac:dyDescent="0.2">
      <c r="P42302" s="10"/>
      <c r="R42302" s="10"/>
      <c r="S42302" s="10"/>
      <c r="T42302" s="10"/>
    </row>
    <row r="42303" spans="16:20" x14ac:dyDescent="0.2">
      <c r="P42303" s="10"/>
      <c r="R42303" s="10"/>
      <c r="S42303" s="10"/>
      <c r="T42303" s="10"/>
    </row>
    <row r="42304" spans="16:20" x14ac:dyDescent="0.2">
      <c r="P42304" s="10"/>
      <c r="R42304" s="10"/>
      <c r="S42304" s="10"/>
      <c r="T42304" s="10"/>
    </row>
    <row r="42305" spans="16:20" x14ac:dyDescent="0.2">
      <c r="P42305" s="10"/>
      <c r="R42305" s="10"/>
      <c r="S42305" s="10"/>
      <c r="T42305" s="10"/>
    </row>
    <row r="42306" spans="16:20" x14ac:dyDescent="0.2">
      <c r="P42306" s="10"/>
      <c r="R42306" s="10"/>
      <c r="S42306" s="10"/>
      <c r="T42306" s="10"/>
    </row>
    <row r="42307" spans="16:20" x14ac:dyDescent="0.2">
      <c r="P42307" s="10"/>
      <c r="R42307" s="10"/>
      <c r="S42307" s="10"/>
      <c r="T42307" s="10"/>
    </row>
    <row r="42308" spans="16:20" x14ac:dyDescent="0.2">
      <c r="P42308" s="10"/>
      <c r="R42308" s="10"/>
      <c r="S42308" s="10"/>
      <c r="T42308" s="10"/>
    </row>
    <row r="42309" spans="16:20" x14ac:dyDescent="0.2">
      <c r="P42309" s="10"/>
      <c r="R42309" s="10"/>
      <c r="S42309" s="10"/>
      <c r="T42309" s="10"/>
    </row>
    <row r="42310" spans="16:20" x14ac:dyDescent="0.2">
      <c r="P42310" s="10"/>
      <c r="R42310" s="10"/>
      <c r="S42310" s="10"/>
      <c r="T42310" s="10"/>
    </row>
    <row r="42311" spans="16:20" x14ac:dyDescent="0.2">
      <c r="P42311" s="10"/>
      <c r="R42311" s="10"/>
      <c r="S42311" s="10"/>
      <c r="T42311" s="10"/>
    </row>
    <row r="42312" spans="16:20" x14ac:dyDescent="0.2">
      <c r="P42312" s="10"/>
      <c r="R42312" s="10"/>
      <c r="S42312" s="10"/>
      <c r="T42312" s="10"/>
    </row>
    <row r="42313" spans="16:20" x14ac:dyDescent="0.2">
      <c r="P42313" s="10"/>
      <c r="R42313" s="10"/>
      <c r="S42313" s="10"/>
      <c r="T42313" s="10"/>
    </row>
    <row r="42314" spans="16:20" x14ac:dyDescent="0.2">
      <c r="P42314" s="10"/>
      <c r="R42314" s="10"/>
      <c r="S42314" s="10"/>
      <c r="T42314" s="10"/>
    </row>
    <row r="42315" spans="16:20" x14ac:dyDescent="0.2">
      <c r="P42315" s="10"/>
      <c r="R42315" s="10"/>
      <c r="S42315" s="10"/>
      <c r="T42315" s="10"/>
    </row>
    <row r="42316" spans="16:20" x14ac:dyDescent="0.2">
      <c r="P42316" s="10"/>
      <c r="R42316" s="10"/>
      <c r="S42316" s="10"/>
      <c r="T42316" s="10"/>
    </row>
    <row r="42317" spans="16:20" x14ac:dyDescent="0.2">
      <c r="P42317" s="10"/>
      <c r="R42317" s="10"/>
      <c r="S42317" s="10"/>
      <c r="T42317" s="10"/>
    </row>
    <row r="42318" spans="16:20" x14ac:dyDescent="0.2">
      <c r="P42318" s="10"/>
      <c r="R42318" s="10"/>
      <c r="S42318" s="10"/>
      <c r="T42318" s="10"/>
    </row>
    <row r="42319" spans="16:20" x14ac:dyDescent="0.2">
      <c r="P42319" s="10"/>
      <c r="R42319" s="10"/>
      <c r="S42319" s="10"/>
      <c r="T42319" s="10"/>
    </row>
    <row r="42320" spans="16:20" x14ac:dyDescent="0.2">
      <c r="P42320" s="10"/>
      <c r="R42320" s="10"/>
      <c r="S42320" s="10"/>
      <c r="T42320" s="10"/>
    </row>
    <row r="42321" spans="16:20" x14ac:dyDescent="0.2">
      <c r="P42321" s="10"/>
      <c r="R42321" s="10"/>
      <c r="S42321" s="10"/>
      <c r="T42321" s="10"/>
    </row>
    <row r="42322" spans="16:20" x14ac:dyDescent="0.2">
      <c r="P42322" s="10"/>
      <c r="R42322" s="10"/>
      <c r="S42322" s="10"/>
      <c r="T42322" s="10"/>
    </row>
    <row r="42323" spans="16:20" x14ac:dyDescent="0.2">
      <c r="P42323" s="10"/>
      <c r="R42323" s="10"/>
      <c r="S42323" s="10"/>
      <c r="T42323" s="10"/>
    </row>
    <row r="42324" spans="16:20" x14ac:dyDescent="0.2">
      <c r="P42324" s="10"/>
      <c r="R42324" s="10"/>
      <c r="S42324" s="10"/>
      <c r="T42324" s="10"/>
    </row>
    <row r="42325" spans="16:20" x14ac:dyDescent="0.2">
      <c r="P42325" s="10"/>
      <c r="R42325" s="10"/>
      <c r="S42325" s="10"/>
      <c r="T42325" s="10"/>
    </row>
    <row r="42326" spans="16:20" x14ac:dyDescent="0.2">
      <c r="P42326" s="10"/>
      <c r="R42326" s="10"/>
      <c r="S42326" s="10"/>
      <c r="T42326" s="10"/>
    </row>
    <row r="42327" spans="16:20" x14ac:dyDescent="0.2">
      <c r="P42327" s="10"/>
      <c r="R42327" s="10"/>
      <c r="S42327" s="10"/>
      <c r="T42327" s="10"/>
    </row>
    <row r="42328" spans="16:20" x14ac:dyDescent="0.2">
      <c r="P42328" s="10"/>
      <c r="R42328" s="10"/>
      <c r="S42328" s="10"/>
      <c r="T42328" s="10"/>
    </row>
    <row r="42329" spans="16:20" x14ac:dyDescent="0.2">
      <c r="P42329" s="10"/>
      <c r="R42329" s="10"/>
      <c r="S42329" s="10"/>
      <c r="T42329" s="10"/>
    </row>
    <row r="42330" spans="16:20" x14ac:dyDescent="0.2">
      <c r="P42330" s="10"/>
      <c r="R42330" s="10"/>
      <c r="S42330" s="10"/>
      <c r="T42330" s="10"/>
    </row>
    <row r="42331" spans="16:20" x14ac:dyDescent="0.2">
      <c r="P42331" s="10"/>
      <c r="R42331" s="10"/>
      <c r="S42331" s="10"/>
      <c r="T42331" s="10"/>
    </row>
    <row r="42332" spans="16:20" x14ac:dyDescent="0.2">
      <c r="P42332" s="10"/>
      <c r="R42332" s="10"/>
      <c r="S42332" s="10"/>
      <c r="T42332" s="10"/>
    </row>
    <row r="42333" spans="16:20" x14ac:dyDescent="0.2">
      <c r="P42333" s="10"/>
      <c r="R42333" s="10"/>
      <c r="S42333" s="10"/>
      <c r="T42333" s="10"/>
    </row>
    <row r="42334" spans="16:20" x14ac:dyDescent="0.2">
      <c r="P42334" s="10"/>
      <c r="R42334" s="10"/>
      <c r="S42334" s="10"/>
      <c r="T42334" s="10"/>
    </row>
    <row r="42335" spans="16:20" x14ac:dyDescent="0.2">
      <c r="P42335" s="10"/>
      <c r="R42335" s="10"/>
      <c r="S42335" s="10"/>
      <c r="T42335" s="10"/>
    </row>
    <row r="42336" spans="16:20" x14ac:dyDescent="0.2">
      <c r="P42336" s="10"/>
      <c r="R42336" s="10"/>
      <c r="S42336" s="10"/>
      <c r="T42336" s="10"/>
    </row>
    <row r="42337" spans="16:20" x14ac:dyDescent="0.2">
      <c r="P42337" s="10"/>
      <c r="R42337" s="10"/>
      <c r="S42337" s="10"/>
      <c r="T42337" s="10"/>
    </row>
    <row r="42338" spans="16:20" x14ac:dyDescent="0.2">
      <c r="P42338" s="10"/>
      <c r="R42338" s="10"/>
      <c r="S42338" s="10"/>
      <c r="T42338" s="10"/>
    </row>
    <row r="42339" spans="16:20" x14ac:dyDescent="0.2">
      <c r="P42339" s="10"/>
      <c r="R42339" s="10"/>
      <c r="S42339" s="10"/>
      <c r="T42339" s="10"/>
    </row>
    <row r="42340" spans="16:20" x14ac:dyDescent="0.2">
      <c r="P42340" s="10"/>
      <c r="R42340" s="10"/>
      <c r="S42340" s="10"/>
      <c r="T42340" s="10"/>
    </row>
    <row r="42341" spans="16:20" x14ac:dyDescent="0.2">
      <c r="P42341" s="10"/>
      <c r="R42341" s="10"/>
      <c r="S42341" s="10"/>
      <c r="T42341" s="10"/>
    </row>
    <row r="42342" spans="16:20" x14ac:dyDescent="0.2">
      <c r="P42342" s="10"/>
      <c r="R42342" s="10"/>
      <c r="S42342" s="10"/>
      <c r="T42342" s="10"/>
    </row>
    <row r="42343" spans="16:20" x14ac:dyDescent="0.2">
      <c r="P42343" s="10"/>
      <c r="R42343" s="10"/>
      <c r="S42343" s="10"/>
      <c r="T42343" s="10"/>
    </row>
    <row r="42344" spans="16:20" x14ac:dyDescent="0.2">
      <c r="P42344" s="10"/>
      <c r="R42344" s="10"/>
      <c r="S42344" s="10"/>
      <c r="T42344" s="10"/>
    </row>
    <row r="42345" spans="16:20" x14ac:dyDescent="0.2">
      <c r="P42345" s="10"/>
      <c r="R42345" s="10"/>
      <c r="S42345" s="10"/>
      <c r="T42345" s="10"/>
    </row>
    <row r="42346" spans="16:20" x14ac:dyDescent="0.2">
      <c r="P42346" s="10"/>
      <c r="R42346" s="10"/>
      <c r="S42346" s="10"/>
      <c r="T42346" s="10"/>
    </row>
    <row r="42347" spans="16:20" x14ac:dyDescent="0.2">
      <c r="P42347" s="10"/>
      <c r="R42347" s="10"/>
      <c r="S42347" s="10"/>
      <c r="T42347" s="10"/>
    </row>
    <row r="42348" spans="16:20" x14ac:dyDescent="0.2">
      <c r="P42348" s="10"/>
      <c r="R42348" s="10"/>
      <c r="S42348" s="10"/>
      <c r="T42348" s="10"/>
    </row>
    <row r="42349" spans="16:20" x14ac:dyDescent="0.2">
      <c r="P42349" s="10"/>
      <c r="R42349" s="10"/>
      <c r="S42349" s="10"/>
      <c r="T42349" s="10"/>
    </row>
    <row r="42350" spans="16:20" x14ac:dyDescent="0.2">
      <c r="P42350" s="10"/>
      <c r="R42350" s="10"/>
      <c r="S42350" s="10"/>
      <c r="T42350" s="10"/>
    </row>
    <row r="42351" spans="16:20" x14ac:dyDescent="0.2">
      <c r="P42351" s="10"/>
      <c r="R42351" s="10"/>
      <c r="S42351" s="10"/>
      <c r="T42351" s="10"/>
    </row>
    <row r="42352" spans="16:20" x14ac:dyDescent="0.2">
      <c r="P42352" s="10"/>
      <c r="R42352" s="10"/>
      <c r="S42352" s="10"/>
      <c r="T42352" s="10"/>
    </row>
    <row r="42353" spans="16:20" x14ac:dyDescent="0.2">
      <c r="P42353" s="10"/>
      <c r="R42353" s="10"/>
      <c r="S42353" s="10"/>
      <c r="T42353" s="10"/>
    </row>
    <row r="42354" spans="16:20" x14ac:dyDescent="0.2">
      <c r="P42354" s="10"/>
      <c r="R42354" s="10"/>
      <c r="S42354" s="10"/>
      <c r="T42354" s="10"/>
    </row>
    <row r="42355" spans="16:20" x14ac:dyDescent="0.2">
      <c r="P42355" s="10"/>
      <c r="R42355" s="10"/>
      <c r="S42355" s="10"/>
      <c r="T42355" s="10"/>
    </row>
    <row r="42356" spans="16:20" x14ac:dyDescent="0.2">
      <c r="P42356" s="10"/>
      <c r="R42356" s="10"/>
      <c r="S42356" s="10"/>
      <c r="T42356" s="10"/>
    </row>
    <row r="42357" spans="16:20" x14ac:dyDescent="0.2">
      <c r="P42357" s="10"/>
      <c r="R42357" s="10"/>
      <c r="S42357" s="10"/>
      <c r="T42357" s="10"/>
    </row>
    <row r="42358" spans="16:20" x14ac:dyDescent="0.2">
      <c r="P42358" s="10"/>
      <c r="R42358" s="10"/>
      <c r="S42358" s="10"/>
      <c r="T42358" s="10"/>
    </row>
    <row r="42359" spans="16:20" x14ac:dyDescent="0.2">
      <c r="P42359" s="10"/>
      <c r="R42359" s="10"/>
      <c r="S42359" s="10"/>
      <c r="T42359" s="10"/>
    </row>
    <row r="42360" spans="16:20" x14ac:dyDescent="0.2">
      <c r="P42360" s="10"/>
      <c r="R42360" s="10"/>
      <c r="S42360" s="10"/>
      <c r="T42360" s="10"/>
    </row>
    <row r="42361" spans="16:20" x14ac:dyDescent="0.2">
      <c r="P42361" s="10"/>
      <c r="R42361" s="10"/>
      <c r="S42361" s="10"/>
      <c r="T42361" s="10"/>
    </row>
    <row r="42362" spans="16:20" x14ac:dyDescent="0.2">
      <c r="P42362" s="10"/>
      <c r="R42362" s="10"/>
      <c r="S42362" s="10"/>
      <c r="T42362" s="10"/>
    </row>
    <row r="42363" spans="16:20" x14ac:dyDescent="0.2">
      <c r="P42363" s="10"/>
      <c r="R42363" s="10"/>
      <c r="S42363" s="10"/>
      <c r="T42363" s="10"/>
    </row>
    <row r="42364" spans="16:20" x14ac:dyDescent="0.2">
      <c r="P42364" s="10"/>
      <c r="R42364" s="10"/>
      <c r="S42364" s="10"/>
      <c r="T42364" s="10"/>
    </row>
    <row r="42365" spans="16:20" x14ac:dyDescent="0.2">
      <c r="P42365" s="10"/>
      <c r="R42365" s="10"/>
      <c r="S42365" s="10"/>
      <c r="T42365" s="10"/>
    </row>
    <row r="42366" spans="16:20" x14ac:dyDescent="0.2">
      <c r="P42366" s="10"/>
      <c r="R42366" s="10"/>
      <c r="S42366" s="10"/>
      <c r="T42366" s="10"/>
    </row>
    <row r="42367" spans="16:20" x14ac:dyDescent="0.2">
      <c r="P42367" s="10"/>
      <c r="R42367" s="10"/>
      <c r="S42367" s="10"/>
      <c r="T42367" s="10"/>
    </row>
    <row r="42368" spans="16:20" x14ac:dyDescent="0.2">
      <c r="P42368" s="10"/>
      <c r="R42368" s="10"/>
      <c r="S42368" s="10"/>
      <c r="T42368" s="10"/>
    </row>
    <row r="42369" spans="16:20" x14ac:dyDescent="0.2">
      <c r="P42369" s="10"/>
      <c r="R42369" s="10"/>
      <c r="S42369" s="10"/>
      <c r="T42369" s="10"/>
    </row>
    <row r="42370" spans="16:20" x14ac:dyDescent="0.2">
      <c r="P42370" s="10"/>
      <c r="R42370" s="10"/>
      <c r="S42370" s="10"/>
      <c r="T42370" s="10"/>
    </row>
    <row r="42371" spans="16:20" x14ac:dyDescent="0.2">
      <c r="P42371" s="10"/>
      <c r="R42371" s="10"/>
      <c r="S42371" s="10"/>
      <c r="T42371" s="10"/>
    </row>
    <row r="42372" spans="16:20" x14ac:dyDescent="0.2">
      <c r="P42372" s="10"/>
      <c r="R42372" s="10"/>
      <c r="S42372" s="10"/>
      <c r="T42372" s="10"/>
    </row>
    <row r="42373" spans="16:20" x14ac:dyDescent="0.2">
      <c r="P42373" s="10"/>
      <c r="R42373" s="10"/>
      <c r="S42373" s="10"/>
      <c r="T42373" s="10"/>
    </row>
    <row r="42374" spans="16:20" x14ac:dyDescent="0.2">
      <c r="P42374" s="10"/>
      <c r="R42374" s="10"/>
      <c r="S42374" s="10"/>
      <c r="T42374" s="10"/>
    </row>
    <row r="42375" spans="16:20" x14ac:dyDescent="0.2">
      <c r="P42375" s="10"/>
      <c r="R42375" s="10"/>
      <c r="S42375" s="10"/>
      <c r="T42375" s="10"/>
    </row>
    <row r="42376" spans="16:20" x14ac:dyDescent="0.2">
      <c r="P42376" s="10"/>
      <c r="R42376" s="10"/>
      <c r="S42376" s="10"/>
      <c r="T42376" s="10"/>
    </row>
    <row r="42377" spans="16:20" x14ac:dyDescent="0.2">
      <c r="P42377" s="10"/>
      <c r="R42377" s="10"/>
      <c r="S42377" s="10"/>
      <c r="T42377" s="10"/>
    </row>
    <row r="42378" spans="16:20" x14ac:dyDescent="0.2">
      <c r="P42378" s="10"/>
      <c r="R42378" s="10"/>
      <c r="S42378" s="10"/>
      <c r="T42378" s="10"/>
    </row>
    <row r="42379" spans="16:20" x14ac:dyDescent="0.2">
      <c r="P42379" s="10"/>
      <c r="R42379" s="10"/>
      <c r="S42379" s="10"/>
      <c r="T42379" s="10"/>
    </row>
    <row r="42380" spans="16:20" x14ac:dyDescent="0.2">
      <c r="P42380" s="10"/>
      <c r="R42380" s="10"/>
      <c r="S42380" s="10"/>
      <c r="T42380" s="10"/>
    </row>
    <row r="42381" spans="16:20" x14ac:dyDescent="0.2">
      <c r="P42381" s="10"/>
      <c r="R42381" s="10"/>
      <c r="S42381" s="10"/>
      <c r="T42381" s="10"/>
    </row>
    <row r="42382" spans="16:20" x14ac:dyDescent="0.2">
      <c r="P42382" s="10"/>
      <c r="R42382" s="10"/>
      <c r="S42382" s="10"/>
      <c r="T42382" s="10"/>
    </row>
    <row r="42383" spans="16:20" x14ac:dyDescent="0.2">
      <c r="P42383" s="10"/>
      <c r="R42383" s="10"/>
      <c r="S42383" s="10"/>
      <c r="T42383" s="10"/>
    </row>
    <row r="42384" spans="16:20" x14ac:dyDescent="0.2">
      <c r="P42384" s="10"/>
      <c r="R42384" s="10"/>
      <c r="S42384" s="10"/>
      <c r="T42384" s="10"/>
    </row>
    <row r="42385" spans="16:20" x14ac:dyDescent="0.2">
      <c r="P42385" s="10"/>
      <c r="R42385" s="10"/>
      <c r="S42385" s="10"/>
      <c r="T42385" s="10"/>
    </row>
    <row r="42386" spans="16:20" x14ac:dyDescent="0.2">
      <c r="P42386" s="10"/>
      <c r="R42386" s="10"/>
      <c r="S42386" s="10"/>
      <c r="T42386" s="10"/>
    </row>
    <row r="42387" spans="16:20" x14ac:dyDescent="0.2">
      <c r="P42387" s="10"/>
      <c r="R42387" s="10"/>
      <c r="S42387" s="10"/>
      <c r="T42387" s="10"/>
    </row>
    <row r="42388" spans="16:20" x14ac:dyDescent="0.2">
      <c r="P42388" s="10"/>
      <c r="R42388" s="10"/>
      <c r="S42388" s="10"/>
      <c r="T42388" s="10"/>
    </row>
    <row r="42389" spans="16:20" x14ac:dyDescent="0.2">
      <c r="P42389" s="10"/>
      <c r="R42389" s="10"/>
      <c r="S42389" s="10"/>
      <c r="T42389" s="10"/>
    </row>
    <row r="42390" spans="16:20" x14ac:dyDescent="0.2">
      <c r="P42390" s="10"/>
      <c r="R42390" s="10"/>
      <c r="S42390" s="10"/>
      <c r="T42390" s="10"/>
    </row>
    <row r="42391" spans="16:20" x14ac:dyDescent="0.2">
      <c r="P42391" s="10"/>
      <c r="R42391" s="10"/>
      <c r="S42391" s="10"/>
      <c r="T42391" s="10"/>
    </row>
    <row r="42392" spans="16:20" x14ac:dyDescent="0.2">
      <c r="P42392" s="10"/>
      <c r="R42392" s="10"/>
      <c r="S42392" s="10"/>
      <c r="T42392" s="10"/>
    </row>
    <row r="42393" spans="16:20" x14ac:dyDescent="0.2">
      <c r="P42393" s="10"/>
      <c r="R42393" s="10"/>
      <c r="S42393" s="10"/>
      <c r="T42393" s="10"/>
    </row>
    <row r="42394" spans="16:20" x14ac:dyDescent="0.2">
      <c r="P42394" s="10"/>
      <c r="R42394" s="10"/>
      <c r="S42394" s="10"/>
      <c r="T42394" s="10"/>
    </row>
    <row r="42395" spans="16:20" x14ac:dyDescent="0.2">
      <c r="P42395" s="10"/>
      <c r="R42395" s="10"/>
      <c r="S42395" s="10"/>
      <c r="T42395" s="10"/>
    </row>
    <row r="42396" spans="16:20" x14ac:dyDescent="0.2">
      <c r="P42396" s="10"/>
      <c r="R42396" s="10"/>
      <c r="S42396" s="10"/>
      <c r="T42396" s="10"/>
    </row>
    <row r="42397" spans="16:20" x14ac:dyDescent="0.2">
      <c r="P42397" s="10"/>
      <c r="R42397" s="10"/>
      <c r="S42397" s="10"/>
      <c r="T42397" s="10"/>
    </row>
    <row r="42398" spans="16:20" x14ac:dyDescent="0.2">
      <c r="P42398" s="10"/>
      <c r="R42398" s="10"/>
      <c r="S42398" s="10"/>
      <c r="T42398" s="10"/>
    </row>
    <row r="42399" spans="16:20" x14ac:dyDescent="0.2">
      <c r="P42399" s="10"/>
      <c r="R42399" s="10"/>
      <c r="S42399" s="10"/>
      <c r="T42399" s="10"/>
    </row>
    <row r="42400" spans="16:20" x14ac:dyDescent="0.2">
      <c r="P42400" s="10"/>
      <c r="R42400" s="10"/>
      <c r="S42400" s="10"/>
      <c r="T42400" s="10"/>
    </row>
    <row r="42401" spans="16:20" x14ac:dyDescent="0.2">
      <c r="P42401" s="10"/>
      <c r="R42401" s="10"/>
      <c r="S42401" s="10"/>
      <c r="T42401" s="10"/>
    </row>
    <row r="42402" spans="16:20" x14ac:dyDescent="0.2">
      <c r="P42402" s="10"/>
      <c r="R42402" s="10"/>
      <c r="S42402" s="10"/>
      <c r="T42402" s="10"/>
    </row>
    <row r="42403" spans="16:20" x14ac:dyDescent="0.2">
      <c r="P42403" s="10"/>
      <c r="R42403" s="10"/>
      <c r="S42403" s="10"/>
      <c r="T42403" s="10"/>
    </row>
    <row r="42404" spans="16:20" x14ac:dyDescent="0.2">
      <c r="P42404" s="10"/>
      <c r="R42404" s="10"/>
      <c r="S42404" s="10"/>
      <c r="T42404" s="10"/>
    </row>
    <row r="42405" spans="16:20" x14ac:dyDescent="0.2">
      <c r="P42405" s="10"/>
      <c r="R42405" s="10"/>
      <c r="S42405" s="10"/>
      <c r="T42405" s="10"/>
    </row>
    <row r="42406" spans="16:20" x14ac:dyDescent="0.2">
      <c r="P42406" s="10"/>
      <c r="R42406" s="10"/>
      <c r="S42406" s="10"/>
      <c r="T42406" s="10"/>
    </row>
    <row r="42407" spans="16:20" x14ac:dyDescent="0.2">
      <c r="P42407" s="10"/>
      <c r="R42407" s="10"/>
      <c r="S42407" s="10"/>
      <c r="T42407" s="10"/>
    </row>
    <row r="42408" spans="16:20" x14ac:dyDescent="0.2">
      <c r="P42408" s="10"/>
      <c r="R42408" s="10"/>
      <c r="S42408" s="10"/>
      <c r="T42408" s="10"/>
    </row>
    <row r="42409" spans="16:20" x14ac:dyDescent="0.2">
      <c r="P42409" s="10"/>
      <c r="R42409" s="10"/>
      <c r="S42409" s="10"/>
      <c r="T42409" s="10"/>
    </row>
    <row r="42410" spans="16:20" x14ac:dyDescent="0.2">
      <c r="P42410" s="10"/>
      <c r="R42410" s="10"/>
      <c r="S42410" s="10"/>
      <c r="T42410" s="10"/>
    </row>
    <row r="42411" spans="16:20" x14ac:dyDescent="0.2">
      <c r="P42411" s="10"/>
      <c r="R42411" s="10"/>
      <c r="S42411" s="10"/>
      <c r="T42411" s="10"/>
    </row>
    <row r="42412" spans="16:20" x14ac:dyDescent="0.2">
      <c r="P42412" s="10"/>
      <c r="R42412" s="10"/>
      <c r="S42412" s="10"/>
      <c r="T42412" s="10"/>
    </row>
    <row r="42413" spans="16:20" x14ac:dyDescent="0.2">
      <c r="P42413" s="10"/>
      <c r="R42413" s="10"/>
      <c r="S42413" s="10"/>
      <c r="T42413" s="10"/>
    </row>
    <row r="42414" spans="16:20" x14ac:dyDescent="0.2">
      <c r="P42414" s="10"/>
      <c r="R42414" s="10"/>
      <c r="S42414" s="10"/>
      <c r="T42414" s="10"/>
    </row>
    <row r="42415" spans="16:20" x14ac:dyDescent="0.2">
      <c r="P42415" s="10"/>
      <c r="R42415" s="10"/>
      <c r="S42415" s="10"/>
      <c r="T42415" s="10"/>
    </row>
    <row r="42416" spans="16:20" x14ac:dyDescent="0.2">
      <c r="P42416" s="10"/>
      <c r="R42416" s="10"/>
      <c r="S42416" s="10"/>
      <c r="T42416" s="10"/>
    </row>
    <row r="42417" spans="16:20" x14ac:dyDescent="0.2">
      <c r="P42417" s="10"/>
      <c r="R42417" s="10"/>
      <c r="S42417" s="10"/>
      <c r="T42417" s="10"/>
    </row>
    <row r="42418" spans="16:20" x14ac:dyDescent="0.2">
      <c r="P42418" s="10"/>
      <c r="R42418" s="10"/>
      <c r="S42418" s="10"/>
      <c r="T42418" s="10"/>
    </row>
    <row r="42419" spans="16:20" x14ac:dyDescent="0.2">
      <c r="P42419" s="10"/>
      <c r="R42419" s="10"/>
      <c r="S42419" s="10"/>
      <c r="T42419" s="10"/>
    </row>
    <row r="42420" spans="16:20" x14ac:dyDescent="0.2">
      <c r="P42420" s="10"/>
      <c r="R42420" s="10"/>
      <c r="S42420" s="10"/>
      <c r="T42420" s="10"/>
    </row>
    <row r="42421" spans="16:20" x14ac:dyDescent="0.2">
      <c r="P42421" s="10"/>
      <c r="R42421" s="10"/>
      <c r="S42421" s="10"/>
      <c r="T42421" s="10"/>
    </row>
    <row r="42422" spans="16:20" x14ac:dyDescent="0.2">
      <c r="P42422" s="10"/>
      <c r="R42422" s="10"/>
      <c r="S42422" s="10"/>
      <c r="T42422" s="10"/>
    </row>
    <row r="42423" spans="16:20" x14ac:dyDescent="0.2">
      <c r="P42423" s="10"/>
      <c r="R42423" s="10"/>
      <c r="S42423" s="10"/>
      <c r="T42423" s="10"/>
    </row>
    <row r="42424" spans="16:20" x14ac:dyDescent="0.2">
      <c r="P42424" s="10"/>
      <c r="R42424" s="10"/>
      <c r="S42424" s="10"/>
      <c r="T42424" s="10"/>
    </row>
    <row r="42425" spans="16:20" x14ac:dyDescent="0.2">
      <c r="P42425" s="10"/>
      <c r="R42425" s="10"/>
      <c r="S42425" s="10"/>
      <c r="T42425" s="10"/>
    </row>
    <row r="42426" spans="16:20" x14ac:dyDescent="0.2">
      <c r="P42426" s="10"/>
      <c r="R42426" s="10"/>
      <c r="S42426" s="10"/>
      <c r="T42426" s="10"/>
    </row>
    <row r="42427" spans="16:20" x14ac:dyDescent="0.2">
      <c r="P42427" s="10"/>
      <c r="R42427" s="10"/>
      <c r="S42427" s="10"/>
      <c r="T42427" s="10"/>
    </row>
    <row r="42428" spans="16:20" x14ac:dyDescent="0.2">
      <c r="P42428" s="10"/>
      <c r="R42428" s="10"/>
      <c r="S42428" s="10"/>
      <c r="T42428" s="10"/>
    </row>
    <row r="42429" spans="16:20" x14ac:dyDescent="0.2">
      <c r="P42429" s="10"/>
      <c r="R42429" s="10"/>
      <c r="S42429" s="10"/>
      <c r="T42429" s="10"/>
    </row>
    <row r="42430" spans="16:20" x14ac:dyDescent="0.2">
      <c r="P42430" s="10"/>
      <c r="R42430" s="10"/>
      <c r="S42430" s="10"/>
      <c r="T42430" s="10"/>
    </row>
    <row r="42431" spans="16:20" x14ac:dyDescent="0.2">
      <c r="P42431" s="10"/>
      <c r="R42431" s="10"/>
      <c r="S42431" s="10"/>
      <c r="T42431" s="10"/>
    </row>
    <row r="42432" spans="16:20" x14ac:dyDescent="0.2">
      <c r="P42432" s="10"/>
      <c r="R42432" s="10"/>
      <c r="S42432" s="10"/>
      <c r="T42432" s="10"/>
    </row>
    <row r="42433" spans="16:20" x14ac:dyDescent="0.2">
      <c r="P42433" s="10"/>
      <c r="R42433" s="10"/>
      <c r="S42433" s="10"/>
      <c r="T42433" s="10"/>
    </row>
    <row r="42434" spans="16:20" x14ac:dyDescent="0.2">
      <c r="P42434" s="10"/>
      <c r="R42434" s="10"/>
      <c r="S42434" s="10"/>
      <c r="T42434" s="10"/>
    </row>
    <row r="42435" spans="16:20" x14ac:dyDescent="0.2">
      <c r="P42435" s="10"/>
      <c r="R42435" s="10"/>
      <c r="S42435" s="10"/>
      <c r="T42435" s="10"/>
    </row>
    <row r="42436" spans="16:20" x14ac:dyDescent="0.2">
      <c r="P42436" s="10"/>
      <c r="R42436" s="10"/>
      <c r="S42436" s="10"/>
      <c r="T42436" s="10"/>
    </row>
    <row r="42437" spans="16:20" x14ac:dyDescent="0.2">
      <c r="P42437" s="10"/>
      <c r="R42437" s="10"/>
      <c r="S42437" s="10"/>
      <c r="T42437" s="10"/>
    </row>
    <row r="42438" spans="16:20" x14ac:dyDescent="0.2">
      <c r="P42438" s="10"/>
      <c r="R42438" s="10"/>
      <c r="S42438" s="10"/>
      <c r="T42438" s="10"/>
    </row>
    <row r="42439" spans="16:20" x14ac:dyDescent="0.2">
      <c r="P42439" s="10"/>
      <c r="R42439" s="10"/>
      <c r="S42439" s="10"/>
      <c r="T42439" s="10"/>
    </row>
    <row r="42440" spans="16:20" x14ac:dyDescent="0.2">
      <c r="P42440" s="10"/>
      <c r="R42440" s="10"/>
      <c r="S42440" s="10"/>
      <c r="T42440" s="10"/>
    </row>
    <row r="42441" spans="16:20" x14ac:dyDescent="0.2">
      <c r="P42441" s="10"/>
      <c r="R42441" s="10"/>
      <c r="S42441" s="10"/>
      <c r="T42441" s="10"/>
    </row>
    <row r="42442" spans="16:20" x14ac:dyDescent="0.2">
      <c r="P42442" s="10"/>
      <c r="R42442" s="10"/>
      <c r="S42442" s="10"/>
      <c r="T42442" s="10"/>
    </row>
    <row r="42443" spans="16:20" x14ac:dyDescent="0.2">
      <c r="P42443" s="10"/>
      <c r="R42443" s="10"/>
      <c r="S42443" s="10"/>
      <c r="T42443" s="10"/>
    </row>
    <row r="42444" spans="16:20" x14ac:dyDescent="0.2">
      <c r="P42444" s="10"/>
      <c r="R42444" s="10"/>
      <c r="S42444" s="10"/>
      <c r="T42444" s="10"/>
    </row>
    <row r="42445" spans="16:20" x14ac:dyDescent="0.2">
      <c r="P42445" s="10"/>
      <c r="R42445" s="10"/>
      <c r="S42445" s="10"/>
      <c r="T42445" s="10"/>
    </row>
    <row r="42446" spans="16:20" x14ac:dyDescent="0.2">
      <c r="P42446" s="10"/>
      <c r="R42446" s="10"/>
      <c r="S42446" s="10"/>
      <c r="T42446" s="10"/>
    </row>
    <row r="42447" spans="16:20" x14ac:dyDescent="0.2">
      <c r="P42447" s="10"/>
      <c r="R42447" s="10"/>
      <c r="S42447" s="10"/>
      <c r="T42447" s="10"/>
    </row>
    <row r="42448" spans="16:20" x14ac:dyDescent="0.2">
      <c r="P42448" s="10"/>
      <c r="R42448" s="10"/>
      <c r="S42448" s="10"/>
      <c r="T42448" s="10"/>
    </row>
    <row r="42449" spans="16:20" x14ac:dyDescent="0.2">
      <c r="P42449" s="10"/>
      <c r="R42449" s="10"/>
      <c r="S42449" s="10"/>
      <c r="T42449" s="10"/>
    </row>
    <row r="42450" spans="16:20" x14ac:dyDescent="0.2">
      <c r="P42450" s="10"/>
      <c r="R42450" s="10"/>
      <c r="S42450" s="10"/>
      <c r="T42450" s="10"/>
    </row>
    <row r="42451" spans="16:20" x14ac:dyDescent="0.2">
      <c r="P42451" s="10"/>
      <c r="R42451" s="10"/>
      <c r="S42451" s="10"/>
      <c r="T42451" s="10"/>
    </row>
    <row r="42452" spans="16:20" x14ac:dyDescent="0.2">
      <c r="P42452" s="10"/>
      <c r="R42452" s="10"/>
      <c r="S42452" s="10"/>
      <c r="T42452" s="10"/>
    </row>
    <row r="42453" spans="16:20" x14ac:dyDescent="0.2">
      <c r="P42453" s="10"/>
      <c r="R42453" s="10"/>
      <c r="S42453" s="10"/>
      <c r="T42453" s="10"/>
    </row>
    <row r="42454" spans="16:20" x14ac:dyDescent="0.2">
      <c r="P42454" s="10"/>
      <c r="R42454" s="10"/>
      <c r="S42454" s="10"/>
      <c r="T42454" s="10"/>
    </row>
    <row r="42455" spans="16:20" x14ac:dyDescent="0.2">
      <c r="P42455" s="10"/>
      <c r="R42455" s="10"/>
      <c r="S42455" s="10"/>
      <c r="T42455" s="10"/>
    </row>
    <row r="42456" spans="16:20" x14ac:dyDescent="0.2">
      <c r="P42456" s="10"/>
      <c r="R42456" s="10"/>
      <c r="S42456" s="10"/>
      <c r="T42456" s="10"/>
    </row>
    <row r="42457" spans="16:20" x14ac:dyDescent="0.2">
      <c r="P42457" s="10"/>
      <c r="R42457" s="10"/>
      <c r="S42457" s="10"/>
      <c r="T42457" s="10"/>
    </row>
    <row r="42458" spans="16:20" x14ac:dyDescent="0.2">
      <c r="P42458" s="10"/>
      <c r="R42458" s="10"/>
      <c r="S42458" s="10"/>
      <c r="T42458" s="10"/>
    </row>
    <row r="42459" spans="16:20" x14ac:dyDescent="0.2">
      <c r="P42459" s="10"/>
      <c r="R42459" s="10"/>
      <c r="S42459" s="10"/>
      <c r="T42459" s="10"/>
    </row>
    <row r="42460" spans="16:20" x14ac:dyDescent="0.2">
      <c r="P42460" s="10"/>
      <c r="R42460" s="10"/>
      <c r="S42460" s="10"/>
      <c r="T42460" s="10"/>
    </row>
    <row r="42461" spans="16:20" x14ac:dyDescent="0.2">
      <c r="P42461" s="10"/>
      <c r="R42461" s="10"/>
      <c r="S42461" s="10"/>
      <c r="T42461" s="10"/>
    </row>
    <row r="42462" spans="16:20" x14ac:dyDescent="0.2">
      <c r="P42462" s="10"/>
      <c r="R42462" s="10"/>
      <c r="S42462" s="10"/>
      <c r="T42462" s="10"/>
    </row>
    <row r="42463" spans="16:20" x14ac:dyDescent="0.2">
      <c r="P42463" s="10"/>
      <c r="R42463" s="10"/>
      <c r="S42463" s="10"/>
      <c r="T42463" s="10"/>
    </row>
    <row r="42464" spans="16:20" x14ac:dyDescent="0.2">
      <c r="P42464" s="10"/>
      <c r="R42464" s="10"/>
      <c r="S42464" s="10"/>
      <c r="T42464" s="10"/>
    </row>
    <row r="42465" spans="16:20" x14ac:dyDescent="0.2">
      <c r="P42465" s="10"/>
      <c r="R42465" s="10"/>
      <c r="S42465" s="10"/>
      <c r="T42465" s="10"/>
    </row>
    <row r="42466" spans="16:20" x14ac:dyDescent="0.2">
      <c r="P42466" s="10"/>
      <c r="R42466" s="10"/>
      <c r="S42466" s="10"/>
      <c r="T42466" s="10"/>
    </row>
    <row r="42467" spans="16:20" x14ac:dyDescent="0.2">
      <c r="P42467" s="10"/>
      <c r="R42467" s="10"/>
      <c r="S42467" s="10"/>
      <c r="T42467" s="10"/>
    </row>
    <row r="42468" spans="16:20" x14ac:dyDescent="0.2">
      <c r="P42468" s="10"/>
      <c r="R42468" s="10"/>
      <c r="S42468" s="10"/>
      <c r="T42468" s="10"/>
    </row>
    <row r="42469" spans="16:20" x14ac:dyDescent="0.2">
      <c r="P42469" s="10"/>
      <c r="R42469" s="10"/>
      <c r="S42469" s="10"/>
      <c r="T42469" s="10"/>
    </row>
    <row r="42470" spans="16:20" x14ac:dyDescent="0.2">
      <c r="P42470" s="10"/>
      <c r="R42470" s="10"/>
      <c r="S42470" s="10"/>
      <c r="T42470" s="10"/>
    </row>
    <row r="42471" spans="16:20" x14ac:dyDescent="0.2">
      <c r="P42471" s="10"/>
      <c r="R42471" s="10"/>
      <c r="S42471" s="10"/>
      <c r="T42471" s="10"/>
    </row>
    <row r="42472" spans="16:20" x14ac:dyDescent="0.2">
      <c r="P42472" s="10"/>
      <c r="R42472" s="10"/>
      <c r="S42472" s="10"/>
      <c r="T42472" s="10"/>
    </row>
    <row r="42473" spans="16:20" x14ac:dyDescent="0.2">
      <c r="P42473" s="10"/>
      <c r="R42473" s="10"/>
      <c r="S42473" s="10"/>
      <c r="T42473" s="10"/>
    </row>
    <row r="42474" spans="16:20" x14ac:dyDescent="0.2">
      <c r="P42474" s="10"/>
      <c r="R42474" s="10"/>
      <c r="S42474" s="10"/>
      <c r="T42474" s="10"/>
    </row>
    <row r="42475" spans="16:20" x14ac:dyDescent="0.2">
      <c r="P42475" s="10"/>
      <c r="R42475" s="10"/>
      <c r="S42475" s="10"/>
      <c r="T42475" s="10"/>
    </row>
    <row r="42476" spans="16:20" x14ac:dyDescent="0.2">
      <c r="P42476" s="10"/>
      <c r="R42476" s="10"/>
      <c r="S42476" s="10"/>
      <c r="T42476" s="10"/>
    </row>
    <row r="42477" spans="16:20" x14ac:dyDescent="0.2">
      <c r="P42477" s="10"/>
      <c r="R42477" s="10"/>
      <c r="S42477" s="10"/>
      <c r="T42477" s="10"/>
    </row>
    <row r="42478" spans="16:20" x14ac:dyDescent="0.2">
      <c r="P42478" s="10"/>
      <c r="R42478" s="10"/>
      <c r="S42478" s="10"/>
      <c r="T42478" s="10"/>
    </row>
    <row r="42479" spans="16:20" x14ac:dyDescent="0.2">
      <c r="P42479" s="10"/>
      <c r="R42479" s="10"/>
      <c r="S42479" s="10"/>
      <c r="T42479" s="10"/>
    </row>
    <row r="42480" spans="16:20" x14ac:dyDescent="0.2">
      <c r="P42480" s="10"/>
      <c r="R42480" s="10"/>
      <c r="S42480" s="10"/>
      <c r="T42480" s="10"/>
    </row>
    <row r="42481" spans="16:20" x14ac:dyDescent="0.2">
      <c r="P42481" s="10"/>
      <c r="R42481" s="10"/>
      <c r="S42481" s="10"/>
      <c r="T42481" s="10"/>
    </row>
    <row r="42482" spans="16:20" x14ac:dyDescent="0.2">
      <c r="P42482" s="10"/>
      <c r="R42482" s="10"/>
      <c r="S42482" s="10"/>
      <c r="T42482" s="10"/>
    </row>
    <row r="42483" spans="16:20" x14ac:dyDescent="0.2">
      <c r="P42483" s="10"/>
      <c r="R42483" s="10"/>
      <c r="S42483" s="10"/>
      <c r="T42483" s="10"/>
    </row>
    <row r="42484" spans="16:20" x14ac:dyDescent="0.2">
      <c r="P42484" s="10"/>
      <c r="R42484" s="10"/>
      <c r="S42484" s="10"/>
      <c r="T42484" s="10"/>
    </row>
    <row r="42485" spans="16:20" x14ac:dyDescent="0.2">
      <c r="P42485" s="10"/>
      <c r="R42485" s="10"/>
      <c r="S42485" s="10"/>
      <c r="T42485" s="10"/>
    </row>
    <row r="42486" spans="16:20" x14ac:dyDescent="0.2">
      <c r="P42486" s="10"/>
      <c r="R42486" s="10"/>
      <c r="S42486" s="10"/>
      <c r="T42486" s="10"/>
    </row>
    <row r="42487" spans="16:20" x14ac:dyDescent="0.2">
      <c r="P42487" s="10"/>
      <c r="R42487" s="10"/>
      <c r="S42487" s="10"/>
      <c r="T42487" s="10"/>
    </row>
    <row r="42488" spans="16:20" x14ac:dyDescent="0.2">
      <c r="P42488" s="10"/>
      <c r="R42488" s="10"/>
      <c r="S42488" s="10"/>
      <c r="T42488" s="10"/>
    </row>
    <row r="42489" spans="16:20" x14ac:dyDescent="0.2">
      <c r="P42489" s="10"/>
      <c r="R42489" s="10"/>
      <c r="S42489" s="10"/>
      <c r="T42489" s="10"/>
    </row>
    <row r="42490" spans="16:20" x14ac:dyDescent="0.2">
      <c r="P42490" s="10"/>
      <c r="R42490" s="10"/>
      <c r="S42490" s="10"/>
      <c r="T42490" s="10"/>
    </row>
    <row r="42491" spans="16:20" x14ac:dyDescent="0.2">
      <c r="P42491" s="10"/>
      <c r="R42491" s="10"/>
      <c r="S42491" s="10"/>
      <c r="T42491" s="10"/>
    </row>
    <row r="42492" spans="16:20" x14ac:dyDescent="0.2">
      <c r="P42492" s="10"/>
      <c r="R42492" s="10"/>
      <c r="S42492" s="10"/>
      <c r="T42492" s="10"/>
    </row>
    <row r="42493" spans="16:20" x14ac:dyDescent="0.2">
      <c r="P42493" s="10"/>
      <c r="R42493" s="10"/>
      <c r="S42493" s="10"/>
      <c r="T42493" s="10"/>
    </row>
    <row r="42494" spans="16:20" x14ac:dyDescent="0.2">
      <c r="P42494" s="10"/>
      <c r="R42494" s="10"/>
      <c r="S42494" s="10"/>
      <c r="T42494" s="10"/>
    </row>
    <row r="42495" spans="16:20" x14ac:dyDescent="0.2">
      <c r="P42495" s="10"/>
      <c r="R42495" s="10"/>
      <c r="S42495" s="10"/>
      <c r="T42495" s="10"/>
    </row>
    <row r="42496" spans="16:20" x14ac:dyDescent="0.2">
      <c r="P42496" s="10"/>
      <c r="R42496" s="10"/>
      <c r="S42496" s="10"/>
      <c r="T42496" s="10"/>
    </row>
    <row r="42497" spans="16:20" x14ac:dyDescent="0.2">
      <c r="P42497" s="10"/>
      <c r="R42497" s="10"/>
      <c r="S42497" s="10"/>
      <c r="T42497" s="10"/>
    </row>
    <row r="42498" spans="16:20" x14ac:dyDescent="0.2">
      <c r="P42498" s="10"/>
      <c r="R42498" s="10"/>
      <c r="S42498" s="10"/>
      <c r="T42498" s="10"/>
    </row>
    <row r="42499" spans="16:20" x14ac:dyDescent="0.2">
      <c r="P42499" s="10"/>
      <c r="R42499" s="10"/>
      <c r="S42499" s="10"/>
      <c r="T42499" s="10"/>
    </row>
    <row r="42500" spans="16:20" x14ac:dyDescent="0.2">
      <c r="P42500" s="10"/>
      <c r="R42500" s="10"/>
      <c r="S42500" s="10"/>
      <c r="T42500" s="10"/>
    </row>
    <row r="42501" spans="16:20" x14ac:dyDescent="0.2">
      <c r="P42501" s="10"/>
      <c r="R42501" s="10"/>
      <c r="S42501" s="10"/>
      <c r="T42501" s="10"/>
    </row>
    <row r="42502" spans="16:20" x14ac:dyDescent="0.2">
      <c r="P42502" s="10"/>
      <c r="R42502" s="10"/>
      <c r="S42502" s="10"/>
      <c r="T42502" s="10"/>
    </row>
    <row r="42503" spans="16:20" x14ac:dyDescent="0.2">
      <c r="P42503" s="10"/>
      <c r="R42503" s="10"/>
      <c r="S42503" s="10"/>
      <c r="T42503" s="10"/>
    </row>
    <row r="42504" spans="16:20" x14ac:dyDescent="0.2">
      <c r="P42504" s="10"/>
      <c r="R42504" s="10"/>
      <c r="S42504" s="10"/>
      <c r="T42504" s="10"/>
    </row>
    <row r="42505" spans="16:20" x14ac:dyDescent="0.2">
      <c r="P42505" s="10"/>
      <c r="R42505" s="10"/>
      <c r="S42505" s="10"/>
      <c r="T42505" s="10"/>
    </row>
    <row r="42506" spans="16:20" x14ac:dyDescent="0.2">
      <c r="P42506" s="10"/>
      <c r="R42506" s="10"/>
      <c r="S42506" s="10"/>
      <c r="T42506" s="10"/>
    </row>
    <row r="42507" spans="16:20" x14ac:dyDescent="0.2">
      <c r="P42507" s="10"/>
      <c r="R42507" s="10"/>
      <c r="S42507" s="10"/>
      <c r="T42507" s="10"/>
    </row>
    <row r="42508" spans="16:20" x14ac:dyDescent="0.2">
      <c r="P42508" s="10"/>
      <c r="R42508" s="10"/>
      <c r="S42508" s="10"/>
      <c r="T42508" s="10"/>
    </row>
    <row r="42509" spans="16:20" x14ac:dyDescent="0.2">
      <c r="P42509" s="10"/>
      <c r="R42509" s="10"/>
      <c r="S42509" s="10"/>
      <c r="T42509" s="10"/>
    </row>
    <row r="42510" spans="16:20" x14ac:dyDescent="0.2">
      <c r="P42510" s="10"/>
      <c r="R42510" s="10"/>
      <c r="S42510" s="10"/>
      <c r="T42510" s="10"/>
    </row>
    <row r="42511" spans="16:20" x14ac:dyDescent="0.2">
      <c r="P42511" s="10"/>
      <c r="R42511" s="10"/>
      <c r="S42511" s="10"/>
      <c r="T42511" s="10"/>
    </row>
    <row r="42512" spans="16:20" x14ac:dyDescent="0.2">
      <c r="P42512" s="10"/>
      <c r="R42512" s="10"/>
      <c r="S42512" s="10"/>
      <c r="T42512" s="10"/>
    </row>
    <row r="42513" spans="16:20" x14ac:dyDescent="0.2">
      <c r="P42513" s="10"/>
      <c r="R42513" s="10"/>
      <c r="S42513" s="10"/>
      <c r="T42513" s="10"/>
    </row>
    <row r="42514" spans="16:20" x14ac:dyDescent="0.2">
      <c r="P42514" s="10"/>
      <c r="R42514" s="10"/>
      <c r="S42514" s="10"/>
      <c r="T42514" s="10"/>
    </row>
    <row r="42515" spans="16:20" x14ac:dyDescent="0.2">
      <c r="P42515" s="10"/>
      <c r="R42515" s="10"/>
      <c r="S42515" s="10"/>
      <c r="T42515" s="10"/>
    </row>
    <row r="42516" spans="16:20" x14ac:dyDescent="0.2">
      <c r="P42516" s="10"/>
      <c r="R42516" s="10"/>
      <c r="S42516" s="10"/>
      <c r="T42516" s="10"/>
    </row>
    <row r="42517" spans="16:20" x14ac:dyDescent="0.2">
      <c r="P42517" s="10"/>
      <c r="R42517" s="10"/>
      <c r="S42517" s="10"/>
      <c r="T42517" s="10"/>
    </row>
    <row r="42518" spans="16:20" x14ac:dyDescent="0.2">
      <c r="P42518" s="10"/>
      <c r="R42518" s="10"/>
      <c r="S42518" s="10"/>
      <c r="T42518" s="10"/>
    </row>
    <row r="42519" spans="16:20" x14ac:dyDescent="0.2">
      <c r="P42519" s="10"/>
      <c r="R42519" s="10"/>
      <c r="S42519" s="10"/>
      <c r="T42519" s="10"/>
    </row>
    <row r="42520" spans="16:20" x14ac:dyDescent="0.2">
      <c r="P42520" s="10"/>
      <c r="R42520" s="10"/>
      <c r="S42520" s="10"/>
      <c r="T42520" s="10"/>
    </row>
    <row r="42521" spans="16:20" x14ac:dyDescent="0.2">
      <c r="P42521" s="10"/>
      <c r="R42521" s="10"/>
      <c r="S42521" s="10"/>
      <c r="T42521" s="10"/>
    </row>
    <row r="42522" spans="16:20" x14ac:dyDescent="0.2">
      <c r="P42522" s="10"/>
      <c r="R42522" s="10"/>
      <c r="S42522" s="10"/>
      <c r="T42522" s="10"/>
    </row>
    <row r="42523" spans="16:20" x14ac:dyDescent="0.2">
      <c r="P42523" s="10"/>
      <c r="R42523" s="10"/>
      <c r="S42523" s="10"/>
      <c r="T42523" s="10"/>
    </row>
    <row r="42524" spans="16:20" x14ac:dyDescent="0.2">
      <c r="P42524" s="10"/>
      <c r="R42524" s="10"/>
      <c r="S42524" s="10"/>
      <c r="T42524" s="10"/>
    </row>
    <row r="42525" spans="16:20" x14ac:dyDescent="0.2">
      <c r="P42525" s="10"/>
      <c r="R42525" s="10"/>
      <c r="S42525" s="10"/>
      <c r="T42525" s="10"/>
    </row>
    <row r="42526" spans="16:20" x14ac:dyDescent="0.2">
      <c r="P42526" s="10"/>
      <c r="R42526" s="10"/>
      <c r="S42526" s="10"/>
      <c r="T42526" s="10"/>
    </row>
    <row r="42527" spans="16:20" x14ac:dyDescent="0.2">
      <c r="P42527" s="10"/>
      <c r="R42527" s="10"/>
      <c r="S42527" s="10"/>
      <c r="T42527" s="10"/>
    </row>
    <row r="42528" spans="16:20" x14ac:dyDescent="0.2">
      <c r="P42528" s="10"/>
      <c r="R42528" s="10"/>
      <c r="S42528" s="10"/>
      <c r="T42528" s="10"/>
    </row>
    <row r="42529" spans="16:20" x14ac:dyDescent="0.2">
      <c r="P42529" s="10"/>
      <c r="R42529" s="10"/>
      <c r="S42529" s="10"/>
      <c r="T42529" s="10"/>
    </row>
    <row r="42530" spans="16:20" x14ac:dyDescent="0.2">
      <c r="P42530" s="10"/>
      <c r="R42530" s="10"/>
      <c r="S42530" s="10"/>
      <c r="T42530" s="10"/>
    </row>
    <row r="42531" spans="16:20" x14ac:dyDescent="0.2">
      <c r="P42531" s="10"/>
      <c r="R42531" s="10"/>
      <c r="S42531" s="10"/>
      <c r="T42531" s="10"/>
    </row>
    <row r="42532" spans="16:20" x14ac:dyDescent="0.2">
      <c r="P42532" s="10"/>
      <c r="R42532" s="10"/>
      <c r="S42532" s="10"/>
      <c r="T42532" s="10"/>
    </row>
    <row r="42533" spans="16:20" x14ac:dyDescent="0.2">
      <c r="P42533" s="10"/>
      <c r="R42533" s="10"/>
      <c r="S42533" s="10"/>
      <c r="T42533" s="10"/>
    </row>
    <row r="42534" spans="16:20" x14ac:dyDescent="0.2">
      <c r="P42534" s="10"/>
      <c r="R42534" s="10"/>
      <c r="S42534" s="10"/>
      <c r="T42534" s="10"/>
    </row>
    <row r="42535" spans="16:20" x14ac:dyDescent="0.2">
      <c r="P42535" s="10"/>
      <c r="R42535" s="10"/>
      <c r="S42535" s="10"/>
      <c r="T42535" s="10"/>
    </row>
    <row r="42536" spans="16:20" x14ac:dyDescent="0.2">
      <c r="P42536" s="10"/>
      <c r="R42536" s="10"/>
      <c r="S42536" s="10"/>
      <c r="T42536" s="10"/>
    </row>
    <row r="42537" spans="16:20" x14ac:dyDescent="0.2">
      <c r="P42537" s="10"/>
      <c r="R42537" s="10"/>
      <c r="S42537" s="10"/>
      <c r="T42537" s="10"/>
    </row>
    <row r="42538" spans="16:20" x14ac:dyDescent="0.2">
      <c r="P42538" s="10"/>
      <c r="R42538" s="10"/>
      <c r="S42538" s="10"/>
      <c r="T42538" s="10"/>
    </row>
    <row r="42539" spans="16:20" x14ac:dyDescent="0.2">
      <c r="P42539" s="10"/>
      <c r="R42539" s="10"/>
      <c r="S42539" s="10"/>
      <c r="T42539" s="10"/>
    </row>
    <row r="42540" spans="16:20" x14ac:dyDescent="0.2">
      <c r="P42540" s="10"/>
      <c r="R42540" s="10"/>
      <c r="S42540" s="10"/>
      <c r="T42540" s="10"/>
    </row>
    <row r="42541" spans="16:20" x14ac:dyDescent="0.2">
      <c r="P42541" s="10"/>
      <c r="R42541" s="10"/>
      <c r="S42541" s="10"/>
      <c r="T42541" s="10"/>
    </row>
    <row r="42542" spans="16:20" x14ac:dyDescent="0.2">
      <c r="P42542" s="10"/>
      <c r="R42542" s="10"/>
      <c r="S42542" s="10"/>
      <c r="T42542" s="10"/>
    </row>
    <row r="42543" spans="16:20" x14ac:dyDescent="0.2">
      <c r="P42543" s="10"/>
      <c r="R42543" s="10"/>
      <c r="S42543" s="10"/>
      <c r="T42543" s="10"/>
    </row>
    <row r="42544" spans="16:20" x14ac:dyDescent="0.2">
      <c r="P42544" s="10"/>
      <c r="R42544" s="10"/>
      <c r="S42544" s="10"/>
      <c r="T42544" s="10"/>
    </row>
    <row r="42545" spans="16:20" x14ac:dyDescent="0.2">
      <c r="P42545" s="10"/>
      <c r="R42545" s="10"/>
      <c r="S42545" s="10"/>
      <c r="T42545" s="10"/>
    </row>
    <row r="42546" spans="16:20" x14ac:dyDescent="0.2">
      <c r="P42546" s="10"/>
      <c r="R42546" s="10"/>
      <c r="S42546" s="10"/>
      <c r="T42546" s="10"/>
    </row>
    <row r="42547" spans="16:20" x14ac:dyDescent="0.2">
      <c r="P42547" s="10"/>
      <c r="R42547" s="10"/>
      <c r="S42547" s="10"/>
      <c r="T42547" s="10"/>
    </row>
    <row r="42548" spans="16:20" x14ac:dyDescent="0.2">
      <c r="P42548" s="10"/>
      <c r="R42548" s="10"/>
      <c r="S42548" s="10"/>
      <c r="T42548" s="10"/>
    </row>
    <row r="42549" spans="16:20" x14ac:dyDescent="0.2">
      <c r="P42549" s="10"/>
      <c r="R42549" s="10"/>
      <c r="S42549" s="10"/>
      <c r="T42549" s="10"/>
    </row>
    <row r="42550" spans="16:20" x14ac:dyDescent="0.2">
      <c r="P42550" s="10"/>
      <c r="R42550" s="10"/>
      <c r="S42550" s="10"/>
      <c r="T42550" s="10"/>
    </row>
    <row r="42551" spans="16:20" x14ac:dyDescent="0.2">
      <c r="P42551" s="10"/>
      <c r="R42551" s="10"/>
      <c r="S42551" s="10"/>
      <c r="T42551" s="10"/>
    </row>
    <row r="42552" spans="16:20" x14ac:dyDescent="0.2">
      <c r="P42552" s="10"/>
      <c r="R42552" s="10"/>
      <c r="S42552" s="10"/>
      <c r="T42552" s="10"/>
    </row>
    <row r="42553" spans="16:20" x14ac:dyDescent="0.2">
      <c r="P42553" s="10"/>
      <c r="R42553" s="10"/>
      <c r="S42553" s="10"/>
      <c r="T42553" s="10"/>
    </row>
    <row r="42554" spans="16:20" x14ac:dyDescent="0.2">
      <c r="P42554" s="10"/>
      <c r="R42554" s="10"/>
      <c r="S42554" s="10"/>
      <c r="T42554" s="10"/>
    </row>
    <row r="42555" spans="16:20" x14ac:dyDescent="0.2">
      <c r="P42555" s="10"/>
      <c r="R42555" s="10"/>
      <c r="S42555" s="10"/>
      <c r="T42555" s="10"/>
    </row>
    <row r="42556" spans="16:20" x14ac:dyDescent="0.2">
      <c r="P42556" s="10"/>
      <c r="R42556" s="10"/>
      <c r="S42556" s="10"/>
      <c r="T42556" s="10"/>
    </row>
    <row r="42557" spans="16:20" x14ac:dyDescent="0.2">
      <c r="P42557" s="10"/>
      <c r="R42557" s="10"/>
      <c r="S42557" s="10"/>
      <c r="T42557" s="10"/>
    </row>
    <row r="42558" spans="16:20" x14ac:dyDescent="0.2">
      <c r="P42558" s="10"/>
      <c r="R42558" s="10"/>
      <c r="S42558" s="10"/>
      <c r="T42558" s="10"/>
    </row>
    <row r="42559" spans="16:20" x14ac:dyDescent="0.2">
      <c r="P42559" s="10"/>
      <c r="R42559" s="10"/>
      <c r="S42559" s="10"/>
      <c r="T42559" s="10"/>
    </row>
    <row r="42560" spans="16:20" x14ac:dyDescent="0.2">
      <c r="P42560" s="10"/>
      <c r="R42560" s="10"/>
      <c r="S42560" s="10"/>
      <c r="T42560" s="10"/>
    </row>
    <row r="42561" spans="1:20" x14ac:dyDescent="0.2">
      <c r="P42561" s="10"/>
      <c r="R42561" s="10"/>
      <c r="S42561" s="10"/>
      <c r="T42561" s="10"/>
    </row>
    <row r="42562" spans="1:20" x14ac:dyDescent="0.2">
      <c r="P42562" s="10"/>
      <c r="R42562" s="10"/>
      <c r="S42562" s="10"/>
      <c r="T42562" s="10"/>
    </row>
    <row r="42563" spans="1:20" x14ac:dyDescent="0.2">
      <c r="P42563" s="10"/>
      <c r="R42563" s="10"/>
      <c r="S42563" s="10"/>
      <c r="T42563" s="10"/>
    </row>
    <row r="42564" spans="1:20" x14ac:dyDescent="0.2">
      <c r="P42564" s="10"/>
      <c r="R42564" s="10"/>
      <c r="S42564" s="10"/>
      <c r="T42564" s="10"/>
    </row>
    <row r="42565" spans="1:20" x14ac:dyDescent="0.2">
      <c r="P42565" s="10"/>
      <c r="R42565" s="10"/>
      <c r="S42565" s="10"/>
      <c r="T42565" s="10"/>
    </row>
    <row r="42566" spans="1:20" x14ac:dyDescent="0.2">
      <c r="P42566" s="10"/>
      <c r="R42566" s="10"/>
      <c r="S42566" s="10"/>
      <c r="T42566" s="10"/>
    </row>
    <row r="42567" spans="1:20" x14ac:dyDescent="0.2">
      <c r="P42567" s="10"/>
      <c r="R42567" s="10"/>
      <c r="S42567" s="10"/>
      <c r="T42567" s="10"/>
    </row>
    <row r="42568" spans="1:20" x14ac:dyDescent="0.2">
      <c r="P42568" s="10"/>
      <c r="R42568" s="10"/>
      <c r="S42568" s="10"/>
      <c r="T42568" s="10"/>
    </row>
    <row r="42569" spans="1:20" x14ac:dyDescent="0.2">
      <c r="P42569" s="10"/>
      <c r="R42569" s="10"/>
      <c r="S42569" s="10"/>
      <c r="T42569" s="10"/>
    </row>
    <row r="42570" spans="1:20" ht="16" x14ac:dyDescent="0.2">
      <c r="A42570" s="24"/>
      <c r="B42570" s="24"/>
      <c r="C42570" s="24"/>
      <c r="D42570" s="24"/>
      <c r="E42570" s="24"/>
      <c r="F42570" s="24"/>
      <c r="G42570" s="24"/>
      <c r="H42570" s="24"/>
      <c r="I42570" s="24"/>
      <c r="J42570" s="24"/>
      <c r="K42570" s="24"/>
      <c r="L42570" s="24"/>
      <c r="M42570" s="24"/>
      <c r="P42570" s="10"/>
      <c r="R42570" s="10"/>
      <c r="S42570" s="10"/>
      <c r="T42570" s="10"/>
    </row>
    <row r="42571" spans="1:20" ht="16" x14ac:dyDescent="0.2">
      <c r="A42571" s="24"/>
      <c r="B42571" s="24"/>
      <c r="C42571" s="24"/>
      <c r="D42571" s="24"/>
      <c r="E42571" s="24"/>
      <c r="F42571" s="24"/>
      <c r="G42571" s="24"/>
      <c r="H42571" s="24"/>
      <c r="I42571" s="24"/>
      <c r="J42571" s="24"/>
      <c r="K42571" s="24"/>
      <c r="L42571" s="24"/>
      <c r="M42571" s="24"/>
      <c r="P42571" s="10"/>
      <c r="R42571" s="10"/>
      <c r="S42571" s="10"/>
      <c r="T42571" s="10"/>
    </row>
    <row r="42572" spans="1:20" ht="16" x14ac:dyDescent="0.2">
      <c r="A42572" s="24"/>
      <c r="B42572" s="24"/>
      <c r="C42572" s="24"/>
      <c r="D42572" s="24"/>
      <c r="E42572" s="24"/>
      <c r="F42572" s="24"/>
      <c r="G42572" s="24"/>
      <c r="H42572" s="24"/>
      <c r="I42572" s="24"/>
      <c r="J42572" s="24"/>
      <c r="K42572" s="24"/>
      <c r="L42572" s="24"/>
      <c r="M42572" s="24"/>
      <c r="P42572" s="10"/>
      <c r="R42572" s="10"/>
      <c r="S42572" s="10"/>
      <c r="T42572" s="10"/>
    </row>
    <row r="42573" spans="1:20" ht="16" x14ac:dyDescent="0.2">
      <c r="A42573" s="24"/>
      <c r="B42573" s="24"/>
      <c r="C42573" s="24"/>
      <c r="D42573" s="24"/>
      <c r="E42573" s="24"/>
      <c r="F42573" s="24"/>
      <c r="G42573" s="24"/>
      <c r="H42573" s="24"/>
      <c r="I42573" s="24"/>
      <c r="J42573" s="24"/>
      <c r="K42573" s="24"/>
      <c r="L42573" s="24"/>
      <c r="M42573" s="24"/>
      <c r="P42573" s="10"/>
      <c r="R42573" s="10"/>
      <c r="S42573" s="10"/>
      <c r="T42573" s="10"/>
    </row>
    <row r="42574" spans="1:20" ht="16" x14ac:dyDescent="0.2">
      <c r="A42574" s="24"/>
      <c r="B42574" s="24"/>
      <c r="C42574" s="24"/>
      <c r="D42574" s="24"/>
      <c r="E42574" s="24"/>
      <c r="F42574" s="24"/>
      <c r="G42574" s="24"/>
      <c r="H42574" s="24"/>
      <c r="I42574" s="24"/>
      <c r="J42574" s="24"/>
      <c r="K42574" s="24"/>
      <c r="L42574" s="24"/>
      <c r="M42574" s="24"/>
      <c r="P42574" s="10"/>
      <c r="R42574" s="10"/>
      <c r="S42574" s="10"/>
      <c r="T42574" s="10"/>
    </row>
    <row r="42575" spans="1:20" ht="16" x14ac:dyDescent="0.2">
      <c r="A42575" s="24"/>
      <c r="B42575" s="24"/>
      <c r="C42575" s="24"/>
      <c r="D42575" s="24"/>
      <c r="E42575" s="24"/>
      <c r="F42575" s="24"/>
      <c r="G42575" s="24"/>
      <c r="H42575" s="24"/>
      <c r="I42575" s="24"/>
      <c r="J42575" s="24"/>
      <c r="K42575" s="24"/>
      <c r="L42575" s="24"/>
      <c r="M42575" s="24"/>
      <c r="P42575" s="10"/>
      <c r="R42575" s="10"/>
      <c r="S42575" s="10"/>
      <c r="T42575" s="10"/>
    </row>
    <row r="42576" spans="1:20" ht="16" x14ac:dyDescent="0.2">
      <c r="A42576" s="24"/>
      <c r="B42576" s="24"/>
      <c r="C42576" s="24"/>
      <c r="D42576" s="24"/>
      <c r="E42576" s="24"/>
      <c r="F42576" s="24"/>
      <c r="G42576" s="24"/>
      <c r="H42576" s="24"/>
      <c r="I42576" s="24"/>
      <c r="J42576" s="24"/>
      <c r="K42576" s="24"/>
      <c r="L42576" s="24"/>
      <c r="M42576" s="24"/>
      <c r="P42576" s="10"/>
      <c r="R42576" s="10"/>
      <c r="S42576" s="10"/>
      <c r="T42576" s="10"/>
    </row>
    <row r="42577" spans="1:20" ht="16" x14ac:dyDescent="0.2">
      <c r="A42577" s="24"/>
      <c r="B42577" s="24"/>
      <c r="C42577" s="24"/>
      <c r="D42577" s="24"/>
      <c r="E42577" s="24"/>
      <c r="F42577" s="24"/>
      <c r="G42577" s="24"/>
      <c r="H42577" s="24"/>
      <c r="I42577" s="24"/>
      <c r="J42577" s="24"/>
      <c r="K42577" s="24"/>
      <c r="L42577" s="24"/>
      <c r="M42577" s="24"/>
      <c r="P42577" s="10"/>
      <c r="R42577" s="10"/>
      <c r="S42577" s="10"/>
      <c r="T42577" s="10"/>
    </row>
    <row r="42578" spans="1:20" ht="16" x14ac:dyDescent="0.2">
      <c r="A42578" s="24"/>
      <c r="B42578" s="24"/>
      <c r="C42578" s="24"/>
      <c r="D42578" s="24"/>
      <c r="E42578" s="24"/>
      <c r="F42578" s="24"/>
      <c r="G42578" s="24"/>
      <c r="H42578" s="24"/>
      <c r="I42578" s="24"/>
      <c r="J42578" s="24"/>
      <c r="K42578" s="24"/>
      <c r="L42578" s="24"/>
      <c r="M42578" s="24"/>
      <c r="P42578" s="10"/>
      <c r="R42578" s="10"/>
      <c r="S42578" s="10"/>
      <c r="T42578" s="10"/>
    </row>
    <row r="42579" spans="1:20" ht="16" x14ac:dyDescent="0.2">
      <c r="A42579" s="24"/>
      <c r="B42579" s="24"/>
      <c r="C42579" s="24"/>
      <c r="D42579" s="24"/>
      <c r="E42579" s="24"/>
      <c r="F42579" s="24"/>
      <c r="G42579" s="24"/>
      <c r="H42579" s="24"/>
      <c r="I42579" s="24"/>
      <c r="J42579" s="24"/>
      <c r="K42579" s="24"/>
      <c r="L42579" s="24"/>
      <c r="M42579" s="24"/>
      <c r="P42579" s="10"/>
      <c r="R42579" s="10"/>
      <c r="S42579" s="10"/>
      <c r="T42579" s="10"/>
    </row>
    <row r="42580" spans="1:20" ht="16" x14ac:dyDescent="0.2">
      <c r="A42580" s="24"/>
      <c r="B42580" s="24"/>
      <c r="C42580" s="24"/>
      <c r="D42580" s="24"/>
      <c r="E42580" s="24"/>
      <c r="F42580" s="24"/>
      <c r="G42580" s="24"/>
      <c r="H42580" s="24"/>
      <c r="I42580" s="24"/>
      <c r="J42580" s="24"/>
      <c r="K42580" s="24"/>
      <c r="L42580" s="24"/>
      <c r="M42580" s="24"/>
      <c r="P42580" s="10"/>
      <c r="R42580" s="10"/>
      <c r="S42580" s="10"/>
      <c r="T42580" s="10"/>
    </row>
    <row r="42581" spans="1:20" ht="16" x14ac:dyDescent="0.2">
      <c r="A42581" s="24"/>
      <c r="B42581" s="24"/>
      <c r="C42581" s="24"/>
      <c r="D42581" s="24"/>
      <c r="E42581" s="24"/>
      <c r="F42581" s="24"/>
      <c r="G42581" s="24"/>
      <c r="H42581" s="24"/>
      <c r="I42581" s="24"/>
      <c r="J42581" s="24"/>
      <c r="K42581" s="24"/>
      <c r="L42581" s="24"/>
      <c r="M42581" s="24"/>
      <c r="P42581" s="10"/>
      <c r="R42581" s="10"/>
      <c r="S42581" s="10"/>
      <c r="T42581" s="10"/>
    </row>
    <row r="42582" spans="1:20" ht="16" x14ac:dyDescent="0.2">
      <c r="A42582" s="24"/>
      <c r="B42582" s="24"/>
      <c r="C42582" s="24"/>
      <c r="D42582" s="24"/>
      <c r="E42582" s="24"/>
      <c r="F42582" s="24"/>
      <c r="G42582" s="24"/>
      <c r="H42582" s="24"/>
      <c r="I42582" s="24"/>
      <c r="J42582" s="24"/>
      <c r="K42582" s="24"/>
      <c r="L42582" s="24"/>
      <c r="M42582" s="24"/>
      <c r="P42582" s="10"/>
      <c r="R42582" s="10"/>
      <c r="S42582" s="10"/>
      <c r="T42582" s="10"/>
    </row>
    <row r="42583" spans="1:20" ht="16" x14ac:dyDescent="0.2">
      <c r="A42583" s="24"/>
      <c r="B42583" s="24"/>
      <c r="C42583" s="24"/>
      <c r="D42583" s="24"/>
      <c r="E42583" s="24"/>
      <c r="F42583" s="24"/>
      <c r="G42583" s="24"/>
      <c r="H42583" s="24"/>
      <c r="I42583" s="24"/>
      <c r="J42583" s="24"/>
      <c r="K42583" s="24"/>
      <c r="L42583" s="24"/>
      <c r="M42583" s="24"/>
      <c r="P42583" s="10"/>
      <c r="R42583" s="10"/>
      <c r="S42583" s="10"/>
      <c r="T42583" s="10"/>
    </row>
    <row r="42584" spans="1:20" ht="16" x14ac:dyDescent="0.2">
      <c r="A42584" s="24"/>
      <c r="B42584" s="24"/>
      <c r="C42584" s="24"/>
      <c r="D42584" s="24"/>
      <c r="E42584" s="24"/>
      <c r="F42584" s="24"/>
      <c r="G42584" s="24"/>
      <c r="H42584" s="24"/>
      <c r="I42584" s="24"/>
      <c r="J42584" s="24"/>
      <c r="K42584" s="24"/>
      <c r="L42584" s="24"/>
      <c r="M42584" s="24"/>
      <c r="P42584" s="10"/>
      <c r="R42584" s="10"/>
      <c r="S42584" s="10"/>
      <c r="T42584" s="10"/>
    </row>
    <row r="42585" spans="1:20" ht="16" x14ac:dyDescent="0.2">
      <c r="A42585" s="24"/>
      <c r="B42585" s="24"/>
      <c r="C42585" s="24"/>
      <c r="D42585" s="24"/>
      <c r="E42585" s="24"/>
      <c r="F42585" s="24"/>
      <c r="G42585" s="24"/>
      <c r="H42585" s="24"/>
      <c r="I42585" s="24"/>
      <c r="J42585" s="24"/>
      <c r="K42585" s="24"/>
      <c r="L42585" s="24"/>
      <c r="M42585" s="24"/>
      <c r="P42585" s="10"/>
      <c r="R42585" s="10"/>
      <c r="S42585" s="10"/>
      <c r="T42585" s="10"/>
    </row>
    <row r="42586" spans="1:20" ht="16" x14ac:dyDescent="0.2">
      <c r="A42586" s="24"/>
      <c r="B42586" s="24"/>
      <c r="C42586" s="24"/>
      <c r="D42586" s="24"/>
      <c r="E42586" s="24"/>
      <c r="F42586" s="24"/>
      <c r="G42586" s="24"/>
      <c r="H42586" s="24"/>
      <c r="I42586" s="24"/>
      <c r="J42586" s="24"/>
      <c r="K42586" s="24"/>
      <c r="L42586" s="24"/>
      <c r="M42586" s="24"/>
      <c r="P42586" s="10"/>
      <c r="R42586" s="10"/>
      <c r="S42586" s="10"/>
      <c r="T42586" s="10"/>
    </row>
    <row r="42587" spans="1:20" ht="16" x14ac:dyDescent="0.2">
      <c r="A42587" s="24"/>
      <c r="B42587" s="24"/>
      <c r="C42587" s="24"/>
      <c r="D42587" s="24"/>
      <c r="E42587" s="24"/>
      <c r="F42587" s="24"/>
      <c r="G42587" s="24"/>
      <c r="H42587" s="24"/>
      <c r="I42587" s="24"/>
      <c r="J42587" s="24"/>
      <c r="K42587" s="24"/>
      <c r="L42587" s="24"/>
      <c r="M42587" s="24"/>
      <c r="P42587" s="10"/>
      <c r="R42587" s="10"/>
      <c r="S42587" s="10"/>
      <c r="T42587" s="10"/>
    </row>
    <row r="42588" spans="1:20" ht="16" x14ac:dyDescent="0.2">
      <c r="A42588" s="24"/>
      <c r="B42588" s="24"/>
      <c r="C42588" s="24"/>
      <c r="D42588" s="24"/>
      <c r="E42588" s="24"/>
      <c r="F42588" s="24"/>
      <c r="G42588" s="24"/>
      <c r="H42588" s="24"/>
      <c r="I42588" s="24"/>
      <c r="J42588" s="24"/>
      <c r="K42588" s="24"/>
      <c r="L42588" s="24"/>
      <c r="M42588" s="24"/>
      <c r="P42588" s="10"/>
      <c r="R42588" s="10"/>
      <c r="S42588" s="10"/>
      <c r="T42588" s="10"/>
    </row>
    <row r="42589" spans="1:20" ht="16" x14ac:dyDescent="0.2">
      <c r="A42589" s="24"/>
      <c r="B42589" s="24"/>
      <c r="C42589" s="24"/>
      <c r="D42589" s="24"/>
      <c r="E42589" s="24"/>
      <c r="F42589" s="24"/>
      <c r="G42589" s="24"/>
      <c r="H42589" s="24"/>
      <c r="I42589" s="24"/>
      <c r="J42589" s="24"/>
      <c r="K42589" s="24"/>
      <c r="L42589" s="24"/>
      <c r="M42589" s="24"/>
      <c r="P42589" s="10"/>
      <c r="R42589" s="10"/>
      <c r="S42589" s="10"/>
      <c r="T42589" s="10"/>
    </row>
    <row r="42590" spans="1:20" ht="16" x14ac:dyDescent="0.2">
      <c r="A42590" s="24"/>
      <c r="B42590" s="24"/>
      <c r="C42590" s="24"/>
      <c r="D42590" s="24"/>
      <c r="E42590" s="24"/>
      <c r="F42590" s="24"/>
      <c r="G42590" s="24"/>
      <c r="H42590" s="24"/>
      <c r="I42590" s="24"/>
      <c r="J42590" s="24"/>
      <c r="K42590" s="24"/>
      <c r="L42590" s="24"/>
      <c r="M42590" s="24"/>
      <c r="P42590" s="10"/>
      <c r="R42590" s="10"/>
      <c r="S42590" s="10"/>
      <c r="T42590" s="10"/>
    </row>
    <row r="42591" spans="1:20" ht="16" x14ac:dyDescent="0.2">
      <c r="A42591" s="24"/>
      <c r="B42591" s="24"/>
      <c r="C42591" s="24"/>
      <c r="D42591" s="24"/>
      <c r="E42591" s="24"/>
      <c r="F42591" s="24"/>
      <c r="G42591" s="24"/>
      <c r="H42591" s="24"/>
      <c r="I42591" s="24"/>
      <c r="J42591" s="24"/>
      <c r="K42591" s="24"/>
      <c r="L42591" s="24"/>
      <c r="M42591" s="24"/>
      <c r="P42591" s="10"/>
      <c r="R42591" s="10"/>
      <c r="S42591" s="10"/>
      <c r="T42591" s="10"/>
    </row>
    <row r="42592" spans="1:20" ht="16" x14ac:dyDescent="0.2">
      <c r="A42592" s="24"/>
      <c r="B42592" s="24"/>
      <c r="C42592" s="24"/>
      <c r="D42592" s="24"/>
      <c r="E42592" s="24"/>
      <c r="F42592" s="24"/>
      <c r="G42592" s="24"/>
      <c r="H42592" s="24"/>
      <c r="I42592" s="24"/>
      <c r="J42592" s="24"/>
      <c r="K42592" s="24"/>
      <c r="L42592" s="24"/>
      <c r="M42592" s="24"/>
      <c r="P42592" s="10"/>
      <c r="R42592" s="10"/>
      <c r="S42592" s="10"/>
      <c r="T42592" s="10"/>
    </row>
    <row r="42593" spans="1:20" ht="16" x14ac:dyDescent="0.2">
      <c r="A42593" s="24"/>
      <c r="B42593" s="24"/>
      <c r="C42593" s="24"/>
      <c r="D42593" s="24"/>
      <c r="E42593" s="24"/>
      <c r="F42593" s="24"/>
      <c r="G42593" s="24"/>
      <c r="H42593" s="24"/>
      <c r="I42593" s="24"/>
      <c r="J42593" s="24"/>
      <c r="K42593" s="24"/>
      <c r="L42593" s="24"/>
      <c r="M42593" s="24"/>
      <c r="P42593" s="10"/>
      <c r="R42593" s="10"/>
      <c r="S42593" s="10"/>
      <c r="T42593" s="10"/>
    </row>
    <row r="42594" spans="1:20" ht="16" x14ac:dyDescent="0.2">
      <c r="A42594" s="24"/>
      <c r="B42594" s="24"/>
      <c r="C42594" s="24"/>
      <c r="D42594" s="24"/>
      <c r="E42594" s="24"/>
      <c r="F42594" s="24"/>
      <c r="G42594" s="24"/>
      <c r="H42594" s="24"/>
      <c r="I42594" s="24"/>
      <c r="J42594" s="24"/>
      <c r="K42594" s="24"/>
      <c r="L42594" s="24"/>
      <c r="M42594" s="24"/>
      <c r="P42594" s="10"/>
      <c r="R42594" s="10"/>
      <c r="S42594" s="10"/>
      <c r="T42594" s="10"/>
    </row>
    <row r="42595" spans="1:20" ht="16" x14ac:dyDescent="0.2">
      <c r="A42595" s="24"/>
      <c r="B42595" s="24"/>
      <c r="C42595" s="24"/>
      <c r="D42595" s="24"/>
      <c r="E42595" s="24"/>
      <c r="F42595" s="24"/>
      <c r="G42595" s="24"/>
      <c r="H42595" s="24"/>
      <c r="I42595" s="24"/>
      <c r="J42595" s="24"/>
      <c r="K42595" s="24"/>
      <c r="L42595" s="24"/>
      <c r="M42595" s="24"/>
      <c r="P42595" s="10"/>
      <c r="R42595" s="10"/>
      <c r="S42595" s="10"/>
      <c r="T42595" s="10"/>
    </row>
    <row r="42596" spans="1:20" ht="16" x14ac:dyDescent="0.2">
      <c r="A42596" s="24"/>
      <c r="B42596" s="24"/>
      <c r="C42596" s="24"/>
      <c r="D42596" s="24"/>
      <c r="E42596" s="24"/>
      <c r="F42596" s="24"/>
      <c r="G42596" s="24"/>
      <c r="H42596" s="24"/>
      <c r="I42596" s="24"/>
      <c r="J42596" s="24"/>
      <c r="K42596" s="24"/>
      <c r="L42596" s="24"/>
      <c r="M42596" s="24"/>
      <c r="P42596" s="10"/>
      <c r="R42596" s="10"/>
      <c r="S42596" s="10"/>
      <c r="T42596" s="10"/>
    </row>
    <row r="42597" spans="1:20" ht="16" x14ac:dyDescent="0.2">
      <c r="A42597" s="24"/>
      <c r="B42597" s="24"/>
      <c r="C42597" s="24"/>
      <c r="D42597" s="24"/>
      <c r="E42597" s="24"/>
      <c r="F42597" s="24"/>
      <c r="G42597" s="24"/>
      <c r="H42597" s="24"/>
      <c r="I42597" s="24"/>
      <c r="J42597" s="24"/>
      <c r="K42597" s="24"/>
      <c r="L42597" s="24"/>
      <c r="M42597" s="24"/>
      <c r="P42597" s="10"/>
      <c r="R42597" s="10"/>
      <c r="S42597" s="10"/>
      <c r="T42597" s="10"/>
    </row>
    <row r="42598" spans="1:20" ht="16" x14ac:dyDescent="0.2">
      <c r="A42598" s="24"/>
      <c r="B42598" s="24"/>
      <c r="C42598" s="24"/>
      <c r="D42598" s="24"/>
      <c r="E42598" s="24"/>
      <c r="F42598" s="24"/>
      <c r="G42598" s="24"/>
      <c r="H42598" s="24"/>
      <c r="I42598" s="24"/>
      <c r="J42598" s="24"/>
      <c r="K42598" s="24"/>
      <c r="L42598" s="24"/>
      <c r="M42598" s="24"/>
      <c r="P42598" s="10"/>
      <c r="R42598" s="10"/>
      <c r="S42598" s="10"/>
      <c r="T42598" s="10"/>
    </row>
    <row r="42599" spans="1:20" ht="16" x14ac:dyDescent="0.2">
      <c r="A42599" s="24"/>
      <c r="B42599" s="24"/>
      <c r="C42599" s="24"/>
      <c r="D42599" s="24"/>
      <c r="E42599" s="24"/>
      <c r="F42599" s="24"/>
      <c r="G42599" s="24"/>
      <c r="H42599" s="24"/>
      <c r="I42599" s="24"/>
      <c r="J42599" s="24"/>
      <c r="K42599" s="24"/>
      <c r="L42599" s="24"/>
      <c r="M42599" s="24"/>
      <c r="P42599" s="10"/>
      <c r="R42599" s="10"/>
      <c r="S42599" s="10"/>
      <c r="T42599" s="10"/>
    </row>
    <row r="42600" spans="1:20" ht="16" x14ac:dyDescent="0.2">
      <c r="A42600" s="24"/>
      <c r="B42600" s="24"/>
      <c r="C42600" s="24"/>
      <c r="D42600" s="24"/>
      <c r="E42600" s="24"/>
      <c r="F42600" s="24"/>
      <c r="G42600" s="24"/>
      <c r="H42600" s="24"/>
      <c r="I42600" s="24"/>
      <c r="J42600" s="24"/>
      <c r="K42600" s="24"/>
      <c r="L42600" s="24"/>
      <c r="M42600" s="24"/>
      <c r="P42600" s="10"/>
      <c r="R42600" s="10"/>
      <c r="S42600" s="10"/>
      <c r="T42600" s="10"/>
    </row>
    <row r="42601" spans="1:20" ht="16" x14ac:dyDescent="0.2">
      <c r="A42601" s="24"/>
      <c r="B42601" s="24"/>
      <c r="C42601" s="24"/>
      <c r="D42601" s="24"/>
      <c r="E42601" s="24"/>
      <c r="F42601" s="24"/>
      <c r="G42601" s="24"/>
      <c r="H42601" s="24"/>
      <c r="I42601" s="24"/>
      <c r="J42601" s="24"/>
      <c r="K42601" s="24"/>
      <c r="L42601" s="24"/>
      <c r="M42601" s="24"/>
      <c r="P42601" s="10"/>
      <c r="R42601" s="10"/>
      <c r="S42601" s="10"/>
      <c r="T42601" s="10"/>
    </row>
    <row r="42602" spans="1:20" ht="16" x14ac:dyDescent="0.2">
      <c r="A42602" s="24"/>
      <c r="B42602" s="24"/>
      <c r="C42602" s="24"/>
      <c r="D42602" s="24"/>
      <c r="E42602" s="24"/>
      <c r="F42602" s="24"/>
      <c r="G42602" s="24"/>
      <c r="H42602" s="24"/>
      <c r="I42602" s="24"/>
      <c r="J42602" s="24"/>
      <c r="K42602" s="24"/>
      <c r="L42602" s="24"/>
      <c r="M42602" s="24"/>
      <c r="P42602" s="10"/>
      <c r="R42602" s="10"/>
      <c r="S42602" s="10"/>
      <c r="T42602" s="10"/>
    </row>
    <row r="42603" spans="1:20" ht="16" x14ac:dyDescent="0.2">
      <c r="A42603" s="24"/>
      <c r="B42603" s="24"/>
      <c r="C42603" s="24"/>
      <c r="D42603" s="24"/>
      <c r="E42603" s="24"/>
      <c r="F42603" s="24"/>
      <c r="G42603" s="24"/>
      <c r="H42603" s="24"/>
      <c r="I42603" s="24"/>
      <c r="J42603" s="24"/>
      <c r="K42603" s="24"/>
      <c r="L42603" s="24"/>
      <c r="M42603" s="24"/>
      <c r="P42603" s="10"/>
      <c r="R42603" s="10"/>
      <c r="S42603" s="10"/>
      <c r="T42603" s="10"/>
    </row>
    <row r="42604" spans="1:20" ht="16" x14ac:dyDescent="0.2">
      <c r="A42604" s="24"/>
      <c r="B42604" s="24"/>
      <c r="C42604" s="24"/>
      <c r="D42604" s="24"/>
      <c r="E42604" s="24"/>
      <c r="F42604" s="24"/>
      <c r="G42604" s="24"/>
      <c r="H42604" s="24"/>
      <c r="I42604" s="24"/>
      <c r="J42604" s="24"/>
      <c r="K42604" s="24"/>
      <c r="L42604" s="24"/>
      <c r="M42604" s="24"/>
      <c r="P42604" s="10"/>
      <c r="R42604" s="10"/>
      <c r="S42604" s="10"/>
      <c r="T42604" s="10"/>
    </row>
    <row r="42605" spans="1:20" ht="16" x14ac:dyDescent="0.2">
      <c r="A42605" s="24"/>
      <c r="B42605" s="24"/>
      <c r="C42605" s="24"/>
      <c r="D42605" s="24"/>
      <c r="E42605" s="24"/>
      <c r="F42605" s="24"/>
      <c r="G42605" s="24"/>
      <c r="H42605" s="24"/>
      <c r="I42605" s="24"/>
      <c r="J42605" s="24"/>
      <c r="K42605" s="24"/>
      <c r="L42605" s="24"/>
      <c r="M42605" s="24"/>
      <c r="P42605" s="10"/>
      <c r="R42605" s="10"/>
      <c r="S42605" s="10"/>
      <c r="T42605" s="10"/>
    </row>
    <row r="42606" spans="1:20" ht="16" x14ac:dyDescent="0.2">
      <c r="A42606" s="24"/>
      <c r="B42606" s="24"/>
      <c r="C42606" s="24"/>
      <c r="D42606" s="24"/>
      <c r="E42606" s="24"/>
      <c r="F42606" s="24"/>
      <c r="G42606" s="24"/>
      <c r="H42606" s="24"/>
      <c r="I42606" s="24"/>
      <c r="J42606" s="24"/>
      <c r="K42606" s="24"/>
      <c r="L42606" s="24"/>
      <c r="M42606" s="24"/>
      <c r="P42606" s="10"/>
      <c r="R42606" s="10"/>
      <c r="S42606" s="10"/>
      <c r="T42606" s="10"/>
    </row>
    <row r="42607" spans="1:20" ht="16" x14ac:dyDescent="0.2">
      <c r="A42607" s="24"/>
      <c r="B42607" s="24"/>
      <c r="C42607" s="24"/>
      <c r="D42607" s="24"/>
      <c r="E42607" s="24"/>
      <c r="F42607" s="24"/>
      <c r="G42607" s="24"/>
      <c r="H42607" s="24"/>
      <c r="I42607" s="24"/>
      <c r="J42607" s="24"/>
      <c r="K42607" s="24"/>
      <c r="L42607" s="24"/>
      <c r="M42607" s="24"/>
      <c r="P42607" s="10"/>
      <c r="R42607" s="10"/>
      <c r="S42607" s="10"/>
      <c r="T42607" s="10"/>
    </row>
    <row r="42608" spans="1:20" ht="16" x14ac:dyDescent="0.2">
      <c r="A42608" s="24"/>
      <c r="B42608" s="24"/>
      <c r="C42608" s="24"/>
      <c r="D42608" s="24"/>
      <c r="E42608" s="24"/>
      <c r="F42608" s="24"/>
      <c r="G42608" s="24"/>
      <c r="H42608" s="24"/>
      <c r="I42608" s="24"/>
      <c r="J42608" s="24"/>
      <c r="K42608" s="24"/>
      <c r="L42608" s="24"/>
      <c r="M42608" s="24"/>
      <c r="P42608" s="10"/>
      <c r="R42608" s="10"/>
      <c r="S42608" s="10"/>
      <c r="T42608" s="10"/>
    </row>
    <row r="42609" spans="1:20" ht="16" x14ac:dyDescent="0.2">
      <c r="A42609" s="24"/>
      <c r="B42609" s="24"/>
      <c r="C42609" s="24"/>
      <c r="D42609" s="24"/>
      <c r="E42609" s="24"/>
      <c r="F42609" s="24"/>
      <c r="G42609" s="24"/>
      <c r="H42609" s="24"/>
      <c r="I42609" s="24"/>
      <c r="J42609" s="24"/>
      <c r="K42609" s="24"/>
      <c r="L42609" s="24"/>
      <c r="M42609" s="24"/>
      <c r="P42609" s="10"/>
      <c r="R42609" s="10"/>
      <c r="S42609" s="10"/>
      <c r="T42609" s="10"/>
    </row>
    <row r="42610" spans="1:20" ht="16" x14ac:dyDescent="0.2">
      <c r="A42610" s="24"/>
      <c r="B42610" s="24"/>
      <c r="C42610" s="24"/>
      <c r="D42610" s="24"/>
      <c r="E42610" s="24"/>
      <c r="F42610" s="24"/>
      <c r="G42610" s="24"/>
      <c r="H42610" s="24"/>
      <c r="I42610" s="24"/>
      <c r="J42610" s="24"/>
      <c r="K42610" s="24"/>
      <c r="L42610" s="24"/>
      <c r="M42610" s="24"/>
      <c r="P42610" s="10"/>
      <c r="R42610" s="10"/>
      <c r="S42610" s="10"/>
      <c r="T42610" s="10"/>
    </row>
    <row r="42611" spans="1:20" ht="16" x14ac:dyDescent="0.2">
      <c r="A42611" s="24"/>
      <c r="B42611" s="24"/>
      <c r="C42611" s="24"/>
      <c r="D42611" s="24"/>
      <c r="E42611" s="24"/>
      <c r="F42611" s="24"/>
      <c r="G42611" s="24"/>
      <c r="H42611" s="24"/>
      <c r="I42611" s="24"/>
      <c r="J42611" s="24"/>
      <c r="K42611" s="24"/>
      <c r="L42611" s="24"/>
      <c r="M42611" s="24"/>
      <c r="P42611" s="10"/>
      <c r="R42611" s="10"/>
      <c r="S42611" s="10"/>
      <c r="T42611" s="10"/>
    </row>
    <row r="42612" spans="1:20" ht="16" x14ac:dyDescent="0.2">
      <c r="A42612" s="24"/>
      <c r="B42612" s="24"/>
      <c r="C42612" s="24"/>
      <c r="D42612" s="24"/>
      <c r="E42612" s="24"/>
      <c r="F42612" s="24"/>
      <c r="G42612" s="24"/>
      <c r="H42612" s="24"/>
      <c r="I42612" s="24"/>
      <c r="J42612" s="24"/>
      <c r="K42612" s="24"/>
      <c r="L42612" s="24"/>
      <c r="M42612" s="24"/>
      <c r="P42612" s="10"/>
      <c r="R42612" s="10"/>
      <c r="S42612" s="10"/>
      <c r="T42612" s="10"/>
    </row>
    <row r="42613" spans="1:20" ht="16" x14ac:dyDescent="0.2">
      <c r="A42613" s="24"/>
      <c r="B42613" s="24"/>
      <c r="C42613" s="24"/>
      <c r="D42613" s="24"/>
      <c r="E42613" s="24"/>
      <c r="F42613" s="24"/>
      <c r="G42613" s="24"/>
      <c r="H42613" s="24"/>
      <c r="I42613" s="24"/>
      <c r="J42613" s="24"/>
      <c r="K42613" s="24"/>
      <c r="L42613" s="24"/>
      <c r="M42613" s="24"/>
      <c r="P42613" s="10"/>
      <c r="R42613" s="10"/>
      <c r="S42613" s="10"/>
      <c r="T42613" s="10"/>
    </row>
    <row r="42614" spans="1:20" ht="16" x14ac:dyDescent="0.2">
      <c r="A42614" s="24"/>
      <c r="B42614" s="24"/>
      <c r="C42614" s="24"/>
      <c r="D42614" s="24"/>
      <c r="E42614" s="24"/>
      <c r="F42614" s="24"/>
      <c r="G42614" s="24"/>
      <c r="H42614" s="24"/>
      <c r="I42614" s="24"/>
      <c r="J42614" s="24"/>
      <c r="K42614" s="24"/>
      <c r="L42614" s="24"/>
      <c r="M42614" s="24"/>
      <c r="P42614" s="10"/>
      <c r="R42614" s="10"/>
      <c r="S42614" s="10"/>
      <c r="T42614" s="10"/>
    </row>
    <row r="42615" spans="1:20" ht="16" x14ac:dyDescent="0.2">
      <c r="A42615" s="24"/>
      <c r="B42615" s="24"/>
      <c r="C42615" s="24"/>
      <c r="D42615" s="24"/>
      <c r="E42615" s="24"/>
      <c r="F42615" s="24"/>
      <c r="G42615" s="24"/>
      <c r="H42615" s="24"/>
      <c r="I42615" s="24"/>
      <c r="J42615" s="24"/>
      <c r="K42615" s="24"/>
      <c r="L42615" s="24"/>
      <c r="M42615" s="24"/>
      <c r="P42615" s="10"/>
      <c r="R42615" s="10"/>
      <c r="S42615" s="10"/>
      <c r="T42615" s="10"/>
    </row>
    <row r="42616" spans="1:20" ht="16" x14ac:dyDescent="0.2">
      <c r="A42616" s="24"/>
      <c r="B42616" s="24"/>
      <c r="C42616" s="24"/>
      <c r="D42616" s="24"/>
      <c r="E42616" s="24"/>
      <c r="F42616" s="24"/>
      <c r="G42616" s="24"/>
      <c r="H42616" s="24"/>
      <c r="I42616" s="24"/>
      <c r="J42616" s="24"/>
      <c r="K42616" s="24"/>
      <c r="L42616" s="24"/>
      <c r="M42616" s="24"/>
      <c r="P42616" s="10"/>
      <c r="R42616" s="10"/>
      <c r="S42616" s="10"/>
      <c r="T42616" s="10"/>
    </row>
    <row r="42617" spans="1:20" ht="16" x14ac:dyDescent="0.2">
      <c r="A42617" s="24"/>
      <c r="B42617" s="24"/>
      <c r="C42617" s="24"/>
      <c r="D42617" s="24"/>
      <c r="E42617" s="24"/>
      <c r="F42617" s="24"/>
      <c r="G42617" s="24"/>
      <c r="H42617" s="24"/>
      <c r="I42617" s="24"/>
      <c r="J42617" s="24"/>
      <c r="K42617" s="24"/>
      <c r="L42617" s="24"/>
      <c r="M42617" s="24"/>
      <c r="P42617" s="10"/>
      <c r="R42617" s="10"/>
      <c r="S42617" s="10"/>
      <c r="T42617" s="10"/>
    </row>
    <row r="42618" spans="1:20" ht="16" x14ac:dyDescent="0.2">
      <c r="A42618" s="24"/>
      <c r="B42618" s="24"/>
      <c r="C42618" s="24"/>
      <c r="D42618" s="24"/>
      <c r="E42618" s="24"/>
      <c r="F42618" s="24"/>
      <c r="G42618" s="24"/>
      <c r="H42618" s="24"/>
      <c r="I42618" s="24"/>
      <c r="J42618" s="24"/>
      <c r="K42618" s="24"/>
      <c r="L42618" s="24"/>
      <c r="M42618" s="24"/>
      <c r="P42618" s="10"/>
      <c r="R42618" s="10"/>
      <c r="S42618" s="10"/>
      <c r="T42618" s="10"/>
    </row>
    <row r="42619" spans="1:20" ht="16" x14ac:dyDescent="0.2">
      <c r="A42619" s="24"/>
      <c r="B42619" s="24"/>
      <c r="C42619" s="24"/>
      <c r="D42619" s="24"/>
      <c r="E42619" s="24"/>
      <c r="F42619" s="24"/>
      <c r="G42619" s="24"/>
      <c r="H42619" s="24"/>
      <c r="I42619" s="24"/>
      <c r="J42619" s="24"/>
      <c r="K42619" s="24"/>
      <c r="L42619" s="24"/>
      <c r="M42619" s="24"/>
      <c r="P42619" s="10"/>
      <c r="R42619" s="10"/>
      <c r="S42619" s="10"/>
      <c r="T42619" s="10"/>
    </row>
    <row r="42620" spans="1:20" ht="16" x14ac:dyDescent="0.2">
      <c r="A42620" s="24"/>
      <c r="B42620" s="24"/>
      <c r="C42620" s="24"/>
      <c r="D42620" s="24"/>
      <c r="E42620" s="24"/>
      <c r="F42620" s="24"/>
      <c r="G42620" s="24"/>
      <c r="H42620" s="24"/>
      <c r="I42620" s="24"/>
      <c r="J42620" s="24"/>
      <c r="K42620" s="24"/>
      <c r="L42620" s="24"/>
      <c r="M42620" s="24"/>
      <c r="P42620" s="10"/>
      <c r="R42620" s="10"/>
      <c r="S42620" s="10"/>
      <c r="T42620" s="10"/>
    </row>
    <row r="42621" spans="1:20" ht="16" x14ac:dyDescent="0.2">
      <c r="A42621" s="24"/>
      <c r="B42621" s="24"/>
      <c r="C42621" s="24"/>
      <c r="D42621" s="24"/>
      <c r="E42621" s="24"/>
      <c r="F42621" s="24"/>
      <c r="G42621" s="24"/>
      <c r="H42621" s="24"/>
      <c r="I42621" s="24"/>
      <c r="J42621" s="24"/>
      <c r="K42621" s="24"/>
      <c r="L42621" s="24"/>
      <c r="M42621" s="24"/>
      <c r="P42621" s="10"/>
      <c r="R42621" s="10"/>
      <c r="S42621" s="10"/>
      <c r="T42621" s="10"/>
    </row>
    <row r="42622" spans="1:20" ht="16" x14ac:dyDescent="0.2">
      <c r="A42622" s="24"/>
      <c r="B42622" s="24"/>
      <c r="C42622" s="24"/>
      <c r="D42622" s="24"/>
      <c r="E42622" s="24"/>
      <c r="F42622" s="24"/>
      <c r="G42622" s="24"/>
      <c r="H42622" s="24"/>
      <c r="I42622" s="24"/>
      <c r="J42622" s="24"/>
      <c r="K42622" s="24"/>
      <c r="L42622" s="24"/>
      <c r="M42622" s="24"/>
      <c r="P42622" s="10"/>
      <c r="R42622" s="10"/>
      <c r="S42622" s="10"/>
      <c r="T42622" s="10"/>
    </row>
    <row r="42623" spans="1:20" ht="16" x14ac:dyDescent="0.2">
      <c r="A42623" s="24"/>
      <c r="B42623" s="24"/>
      <c r="C42623" s="24"/>
      <c r="D42623" s="24"/>
      <c r="E42623" s="24"/>
      <c r="F42623" s="24"/>
      <c r="G42623" s="24"/>
      <c r="H42623" s="24"/>
      <c r="I42623" s="24"/>
      <c r="J42623" s="24"/>
      <c r="K42623" s="24"/>
      <c r="L42623" s="24"/>
      <c r="M42623" s="24"/>
      <c r="P42623" s="10"/>
      <c r="R42623" s="10"/>
      <c r="S42623" s="10"/>
      <c r="T42623" s="10"/>
    </row>
    <row r="42624" spans="1:20" ht="16" x14ac:dyDescent="0.2">
      <c r="A42624" s="24"/>
      <c r="B42624" s="24"/>
      <c r="C42624" s="24"/>
      <c r="D42624" s="24"/>
      <c r="E42624" s="24"/>
      <c r="F42624" s="24"/>
      <c r="G42624" s="24"/>
      <c r="H42624" s="24"/>
      <c r="I42624" s="24"/>
      <c r="J42624" s="24"/>
      <c r="K42624" s="24"/>
      <c r="L42624" s="24"/>
      <c r="M42624" s="24"/>
      <c r="P42624" s="10"/>
      <c r="R42624" s="10"/>
      <c r="S42624" s="10"/>
      <c r="T42624" s="10"/>
    </row>
    <row r="42625" spans="1:20" ht="16" x14ac:dyDescent="0.2">
      <c r="A42625" s="24"/>
      <c r="B42625" s="24"/>
      <c r="C42625" s="24"/>
      <c r="D42625" s="24"/>
      <c r="E42625" s="24"/>
      <c r="F42625" s="24"/>
      <c r="G42625" s="24"/>
      <c r="H42625" s="24"/>
      <c r="I42625" s="24"/>
      <c r="J42625" s="24"/>
      <c r="K42625" s="24"/>
      <c r="L42625" s="24"/>
      <c r="M42625" s="24"/>
      <c r="P42625" s="10"/>
      <c r="R42625" s="10"/>
      <c r="S42625" s="10"/>
      <c r="T42625" s="10"/>
    </row>
    <row r="42626" spans="1:20" ht="16" x14ac:dyDescent="0.2">
      <c r="A42626" s="24"/>
      <c r="B42626" s="24"/>
      <c r="C42626" s="24"/>
      <c r="D42626" s="24"/>
      <c r="E42626" s="24"/>
      <c r="F42626" s="24"/>
      <c r="G42626" s="24"/>
      <c r="H42626" s="24"/>
      <c r="I42626" s="24"/>
      <c r="J42626" s="24"/>
      <c r="K42626" s="24"/>
      <c r="L42626" s="24"/>
      <c r="M42626" s="24"/>
      <c r="P42626" s="10"/>
      <c r="R42626" s="10"/>
      <c r="S42626" s="10"/>
      <c r="T42626" s="10"/>
    </row>
    <row r="42627" spans="1:20" ht="16" x14ac:dyDescent="0.2">
      <c r="A42627" s="24"/>
      <c r="B42627" s="24"/>
      <c r="C42627" s="24"/>
      <c r="D42627" s="24"/>
      <c r="E42627" s="24"/>
      <c r="F42627" s="24"/>
      <c r="G42627" s="24"/>
      <c r="H42627" s="24"/>
      <c r="I42627" s="24"/>
      <c r="J42627" s="24"/>
      <c r="K42627" s="24"/>
      <c r="L42627" s="24"/>
      <c r="M42627" s="24"/>
      <c r="P42627" s="10"/>
      <c r="R42627" s="10"/>
      <c r="S42627" s="10"/>
      <c r="T42627" s="10"/>
    </row>
    <row r="42628" spans="1:20" ht="16" x14ac:dyDescent="0.2">
      <c r="A42628" s="24"/>
      <c r="B42628" s="24"/>
      <c r="C42628" s="24"/>
      <c r="D42628" s="24"/>
      <c r="E42628" s="24"/>
      <c r="F42628" s="24"/>
      <c r="G42628" s="24"/>
      <c r="H42628" s="24"/>
      <c r="I42628" s="24"/>
      <c r="J42628" s="24"/>
      <c r="K42628" s="24"/>
      <c r="L42628" s="24"/>
      <c r="M42628" s="24"/>
      <c r="P42628" s="10"/>
      <c r="R42628" s="10"/>
      <c r="S42628" s="10"/>
      <c r="T42628" s="10"/>
    </row>
    <row r="42629" spans="1:20" ht="16" x14ac:dyDescent="0.2">
      <c r="A42629" s="24"/>
      <c r="B42629" s="24"/>
      <c r="C42629" s="24"/>
      <c r="D42629" s="24"/>
      <c r="E42629" s="24"/>
      <c r="F42629" s="24"/>
      <c r="G42629" s="24"/>
      <c r="H42629" s="24"/>
      <c r="I42629" s="24"/>
      <c r="J42629" s="24"/>
      <c r="K42629" s="24"/>
      <c r="L42629" s="24"/>
      <c r="M42629" s="24"/>
      <c r="P42629" s="10"/>
      <c r="R42629" s="10"/>
      <c r="S42629" s="10"/>
      <c r="T42629" s="10"/>
    </row>
    <row r="42630" spans="1:20" ht="16" x14ac:dyDescent="0.2">
      <c r="A42630" s="24"/>
      <c r="B42630" s="24"/>
      <c r="C42630" s="24"/>
      <c r="D42630" s="24"/>
      <c r="E42630" s="24"/>
      <c r="F42630" s="24"/>
      <c r="G42630" s="24"/>
      <c r="H42630" s="24"/>
      <c r="I42630" s="24"/>
      <c r="J42630" s="24"/>
      <c r="K42630" s="24"/>
      <c r="L42630" s="24"/>
      <c r="M42630" s="24"/>
      <c r="P42630" s="10"/>
      <c r="R42630" s="10"/>
      <c r="S42630" s="10"/>
      <c r="T42630" s="10"/>
    </row>
    <row r="42631" spans="1:20" ht="16" x14ac:dyDescent="0.2">
      <c r="A42631" s="24"/>
      <c r="B42631" s="24"/>
      <c r="C42631" s="24"/>
      <c r="D42631" s="24"/>
      <c r="E42631" s="24"/>
      <c r="F42631" s="24"/>
      <c r="G42631" s="24"/>
      <c r="H42631" s="24"/>
      <c r="I42631" s="24"/>
      <c r="J42631" s="24"/>
      <c r="K42631" s="24"/>
      <c r="L42631" s="24"/>
      <c r="M42631" s="24"/>
      <c r="P42631" s="10"/>
      <c r="R42631" s="10"/>
      <c r="S42631" s="10"/>
      <c r="T42631" s="10"/>
    </row>
    <row r="42632" spans="1:20" ht="16" x14ac:dyDescent="0.2">
      <c r="A42632" s="24"/>
      <c r="B42632" s="24"/>
      <c r="C42632" s="24"/>
      <c r="D42632" s="24"/>
      <c r="E42632" s="24"/>
      <c r="F42632" s="24"/>
      <c r="G42632" s="24"/>
      <c r="H42632" s="24"/>
      <c r="I42632" s="24"/>
      <c r="J42632" s="24"/>
      <c r="K42632" s="24"/>
      <c r="L42632" s="24"/>
      <c r="M42632" s="24"/>
      <c r="P42632" s="10"/>
      <c r="R42632" s="10"/>
      <c r="S42632" s="10"/>
      <c r="T42632" s="10"/>
    </row>
    <row r="42633" spans="1:20" ht="16" x14ac:dyDescent="0.2">
      <c r="A42633" s="24"/>
      <c r="B42633" s="24"/>
      <c r="C42633" s="24"/>
      <c r="D42633" s="24"/>
      <c r="E42633" s="24"/>
      <c r="F42633" s="24"/>
      <c r="G42633" s="24"/>
      <c r="H42633" s="24"/>
      <c r="I42633" s="24"/>
      <c r="J42633" s="24"/>
      <c r="K42633" s="24"/>
      <c r="L42633" s="24"/>
      <c r="M42633" s="24"/>
      <c r="P42633" s="10"/>
      <c r="R42633" s="10"/>
      <c r="S42633" s="10"/>
      <c r="T42633" s="10"/>
    </row>
    <row r="42634" spans="1:20" ht="16" x14ac:dyDescent="0.2">
      <c r="A42634" s="24"/>
      <c r="B42634" s="24"/>
      <c r="C42634" s="24"/>
      <c r="D42634" s="24"/>
      <c r="E42634" s="24"/>
      <c r="F42634" s="24"/>
      <c r="G42634" s="24"/>
      <c r="H42634" s="24"/>
      <c r="I42634" s="24"/>
      <c r="J42634" s="24"/>
      <c r="K42634" s="24"/>
      <c r="L42634" s="24"/>
      <c r="M42634" s="24"/>
      <c r="P42634" s="10"/>
      <c r="R42634" s="10"/>
      <c r="S42634" s="10"/>
      <c r="T42634" s="10"/>
    </row>
    <row r="42635" spans="1:20" ht="16" x14ac:dyDescent="0.2">
      <c r="A42635" s="24"/>
      <c r="B42635" s="24"/>
      <c r="C42635" s="24"/>
      <c r="D42635" s="24"/>
      <c r="E42635" s="24"/>
      <c r="F42635" s="24"/>
      <c r="G42635" s="24"/>
      <c r="H42635" s="24"/>
      <c r="I42635" s="24"/>
      <c r="J42635" s="24"/>
      <c r="K42635" s="24"/>
      <c r="L42635" s="24"/>
      <c r="M42635" s="24"/>
      <c r="P42635" s="10"/>
      <c r="R42635" s="10"/>
      <c r="S42635" s="10"/>
      <c r="T42635" s="10"/>
    </row>
    <row r="42636" spans="1:20" ht="16" x14ac:dyDescent="0.2">
      <c r="A42636" s="24"/>
      <c r="B42636" s="24"/>
      <c r="C42636" s="24"/>
      <c r="D42636" s="24"/>
      <c r="E42636" s="24"/>
      <c r="F42636" s="24"/>
      <c r="G42636" s="24"/>
      <c r="H42636" s="24"/>
      <c r="I42636" s="24"/>
      <c r="J42636" s="24"/>
      <c r="K42636" s="24"/>
      <c r="L42636" s="24"/>
      <c r="M42636" s="24"/>
      <c r="P42636" s="10"/>
      <c r="R42636" s="10"/>
      <c r="S42636" s="10"/>
      <c r="T42636" s="10"/>
    </row>
    <row r="42637" spans="1:20" ht="16" x14ac:dyDescent="0.2">
      <c r="A42637" s="24"/>
      <c r="B42637" s="24"/>
      <c r="C42637" s="24"/>
      <c r="D42637" s="24"/>
      <c r="E42637" s="24"/>
      <c r="F42637" s="24"/>
      <c r="G42637" s="24"/>
      <c r="H42637" s="24"/>
      <c r="I42637" s="24"/>
      <c r="J42637" s="24"/>
      <c r="K42637" s="24"/>
      <c r="L42637" s="24"/>
      <c r="M42637" s="24"/>
      <c r="P42637" s="10"/>
      <c r="R42637" s="10"/>
      <c r="S42637" s="10"/>
      <c r="T42637" s="10"/>
    </row>
    <row r="42638" spans="1:20" ht="16" x14ac:dyDescent="0.2">
      <c r="A42638" s="24"/>
      <c r="B42638" s="24"/>
      <c r="C42638" s="24"/>
      <c r="D42638" s="24"/>
      <c r="E42638" s="24"/>
      <c r="F42638" s="24"/>
      <c r="G42638" s="24"/>
      <c r="H42638" s="24"/>
      <c r="I42638" s="24"/>
      <c r="J42638" s="24"/>
      <c r="K42638" s="24"/>
      <c r="L42638" s="24"/>
      <c r="M42638" s="24"/>
      <c r="P42638" s="10"/>
      <c r="R42638" s="10"/>
      <c r="S42638" s="10"/>
      <c r="T42638" s="10"/>
    </row>
    <row r="42639" spans="1:20" ht="16" x14ac:dyDescent="0.2">
      <c r="A42639" s="24"/>
      <c r="B42639" s="24"/>
      <c r="C42639" s="24"/>
      <c r="D42639" s="24"/>
      <c r="E42639" s="24"/>
      <c r="F42639" s="24"/>
      <c r="G42639" s="24"/>
      <c r="H42639" s="24"/>
      <c r="I42639" s="24"/>
      <c r="J42639" s="24"/>
      <c r="K42639" s="24"/>
      <c r="L42639" s="24"/>
      <c r="M42639" s="24"/>
      <c r="P42639" s="10"/>
      <c r="R42639" s="10"/>
      <c r="S42639" s="10"/>
      <c r="T42639" s="10"/>
    </row>
    <row r="42640" spans="1:20" ht="16" x14ac:dyDescent="0.2">
      <c r="A42640" s="24"/>
      <c r="B42640" s="24"/>
      <c r="C42640" s="24"/>
      <c r="D42640" s="24"/>
      <c r="E42640" s="24"/>
      <c r="F42640" s="24"/>
      <c r="G42640" s="24"/>
      <c r="H42640" s="24"/>
      <c r="I42640" s="24"/>
      <c r="J42640" s="24"/>
      <c r="K42640" s="24"/>
      <c r="L42640" s="24"/>
      <c r="M42640" s="24"/>
      <c r="P42640" s="10"/>
      <c r="R42640" s="10"/>
      <c r="S42640" s="10"/>
      <c r="T42640" s="10"/>
    </row>
    <row r="42641" spans="1:20" ht="16" x14ac:dyDescent="0.2">
      <c r="A42641" s="24"/>
      <c r="B42641" s="24"/>
      <c r="C42641" s="24"/>
      <c r="D42641" s="24"/>
      <c r="E42641" s="24"/>
      <c r="F42641" s="24"/>
      <c r="G42641" s="24"/>
      <c r="H42641" s="24"/>
      <c r="I42641" s="24"/>
      <c r="J42641" s="24"/>
      <c r="K42641" s="24"/>
      <c r="L42641" s="24"/>
      <c r="M42641" s="24"/>
      <c r="P42641" s="10"/>
      <c r="R42641" s="10"/>
      <c r="S42641" s="10"/>
      <c r="T42641" s="10"/>
    </row>
    <row r="42642" spans="1:20" ht="16" x14ac:dyDescent="0.2">
      <c r="A42642" s="24"/>
      <c r="B42642" s="24"/>
      <c r="C42642" s="24"/>
      <c r="D42642" s="24"/>
      <c r="E42642" s="24"/>
      <c r="F42642" s="24"/>
      <c r="G42642" s="24"/>
      <c r="H42642" s="24"/>
      <c r="I42642" s="24"/>
      <c r="J42642" s="24"/>
      <c r="K42642" s="24"/>
      <c r="L42642" s="24"/>
      <c r="M42642" s="24"/>
      <c r="P42642" s="10"/>
      <c r="R42642" s="10"/>
      <c r="S42642" s="10"/>
      <c r="T42642" s="10"/>
    </row>
    <row r="42643" spans="1:20" ht="16" x14ac:dyDescent="0.2">
      <c r="A42643" s="24"/>
      <c r="B42643" s="24"/>
      <c r="C42643" s="24"/>
      <c r="D42643" s="24"/>
      <c r="E42643" s="24"/>
      <c r="F42643" s="24"/>
      <c r="G42643" s="24"/>
      <c r="H42643" s="24"/>
      <c r="I42643" s="24"/>
      <c r="J42643" s="24"/>
      <c r="K42643" s="24"/>
      <c r="L42643" s="24"/>
      <c r="M42643" s="24"/>
      <c r="P42643" s="10"/>
      <c r="R42643" s="10"/>
      <c r="S42643" s="10"/>
      <c r="T42643" s="10"/>
    </row>
    <row r="42644" spans="1:20" ht="16" x14ac:dyDescent="0.2">
      <c r="A42644" s="24"/>
      <c r="B42644" s="24"/>
      <c r="C42644" s="24"/>
      <c r="D42644" s="24"/>
      <c r="E42644" s="24"/>
      <c r="F42644" s="24"/>
      <c r="G42644" s="24"/>
      <c r="H42644" s="24"/>
      <c r="I42644" s="24"/>
      <c r="J42644" s="24"/>
      <c r="K42644" s="24"/>
      <c r="L42644" s="24"/>
      <c r="M42644" s="24"/>
      <c r="P42644" s="10"/>
      <c r="R42644" s="10"/>
      <c r="S42644" s="10"/>
      <c r="T42644" s="10"/>
    </row>
    <row r="42645" spans="1:20" ht="16" x14ac:dyDescent="0.2">
      <c r="A42645" s="24"/>
      <c r="B42645" s="24"/>
      <c r="C42645" s="24"/>
      <c r="D42645" s="24"/>
      <c r="E42645" s="24"/>
      <c r="F42645" s="24"/>
      <c r="G42645" s="24"/>
      <c r="H42645" s="24"/>
      <c r="I42645" s="24"/>
      <c r="J42645" s="24"/>
      <c r="K42645" s="24"/>
      <c r="L42645" s="24"/>
      <c r="M42645" s="24"/>
      <c r="P42645" s="10"/>
      <c r="R42645" s="10"/>
      <c r="S42645" s="10"/>
      <c r="T42645" s="10"/>
    </row>
    <row r="42646" spans="1:20" ht="16" x14ac:dyDescent="0.2">
      <c r="A42646" s="24"/>
      <c r="B42646" s="24"/>
      <c r="C42646" s="24"/>
      <c r="D42646" s="24"/>
      <c r="E42646" s="24"/>
      <c r="F42646" s="24"/>
      <c r="G42646" s="24"/>
      <c r="H42646" s="24"/>
      <c r="I42646" s="24"/>
      <c r="J42646" s="24"/>
      <c r="K42646" s="24"/>
      <c r="L42646" s="24"/>
      <c r="M42646" s="24"/>
      <c r="P42646" s="10"/>
      <c r="R42646" s="10"/>
      <c r="S42646" s="10"/>
      <c r="T42646" s="10"/>
    </row>
    <row r="42647" spans="1:20" ht="16" x14ac:dyDescent="0.2">
      <c r="A42647" s="24"/>
      <c r="B42647" s="24"/>
      <c r="C42647" s="24"/>
      <c r="D42647" s="24"/>
      <c r="E42647" s="24"/>
      <c r="F42647" s="24"/>
      <c r="G42647" s="24"/>
      <c r="H42647" s="24"/>
      <c r="I42647" s="24"/>
      <c r="J42647" s="24"/>
      <c r="K42647" s="24"/>
      <c r="L42647" s="24"/>
      <c r="M42647" s="24"/>
      <c r="P42647" s="10"/>
      <c r="R42647" s="10"/>
      <c r="S42647" s="10"/>
      <c r="T42647" s="10"/>
    </row>
    <row r="42648" spans="1:20" ht="16" x14ac:dyDescent="0.2">
      <c r="A42648" s="24"/>
      <c r="B42648" s="24"/>
      <c r="C42648" s="24"/>
      <c r="D42648" s="24"/>
      <c r="E42648" s="24"/>
      <c r="F42648" s="24"/>
      <c r="G42648" s="24"/>
      <c r="H42648" s="24"/>
      <c r="I42648" s="24"/>
      <c r="J42648" s="24"/>
      <c r="K42648" s="24"/>
      <c r="L42648" s="24"/>
      <c r="M42648" s="24"/>
      <c r="P42648" s="10"/>
      <c r="R42648" s="10"/>
      <c r="S42648" s="10"/>
      <c r="T42648" s="10"/>
    </row>
    <row r="42649" spans="1:20" ht="16" x14ac:dyDescent="0.2">
      <c r="A42649" s="24"/>
      <c r="B42649" s="24"/>
      <c r="C42649" s="24"/>
      <c r="D42649" s="24"/>
      <c r="E42649" s="24"/>
      <c r="F42649" s="24"/>
      <c r="G42649" s="24"/>
      <c r="H42649" s="24"/>
      <c r="I42649" s="24"/>
      <c r="J42649" s="24"/>
      <c r="K42649" s="24"/>
      <c r="L42649" s="24"/>
      <c r="M42649" s="24"/>
      <c r="P42649" s="10"/>
      <c r="R42649" s="10"/>
      <c r="S42649" s="10"/>
      <c r="T42649" s="10"/>
    </row>
    <row r="42650" spans="1:20" ht="16" x14ac:dyDescent="0.2">
      <c r="A42650" s="24"/>
      <c r="B42650" s="24"/>
      <c r="C42650" s="24"/>
      <c r="D42650" s="24"/>
      <c r="E42650" s="24"/>
      <c r="F42650" s="24"/>
      <c r="G42650" s="24"/>
      <c r="H42650" s="24"/>
      <c r="I42650" s="24"/>
      <c r="J42650" s="24"/>
      <c r="K42650" s="24"/>
      <c r="L42650" s="24"/>
      <c r="M42650" s="24"/>
      <c r="P42650" s="10"/>
      <c r="R42650" s="10"/>
      <c r="S42650" s="10"/>
      <c r="T42650" s="10"/>
    </row>
    <row r="42651" spans="1:20" ht="16" x14ac:dyDescent="0.2">
      <c r="A42651" s="24"/>
      <c r="B42651" s="24"/>
      <c r="C42651" s="24"/>
      <c r="D42651" s="24"/>
      <c r="E42651" s="24"/>
      <c r="F42651" s="24"/>
      <c r="G42651" s="24"/>
      <c r="H42651" s="24"/>
      <c r="I42651" s="24"/>
      <c r="J42651" s="24"/>
      <c r="K42651" s="24"/>
      <c r="L42651" s="24"/>
      <c r="M42651" s="24"/>
      <c r="P42651" s="10"/>
      <c r="R42651" s="10"/>
      <c r="S42651" s="10"/>
      <c r="T42651" s="10"/>
    </row>
    <row r="42652" spans="1:20" ht="16" x14ac:dyDescent="0.2">
      <c r="A42652" s="24"/>
      <c r="B42652" s="24"/>
      <c r="C42652" s="24"/>
      <c r="D42652" s="24"/>
      <c r="E42652" s="24"/>
      <c r="F42652" s="24"/>
      <c r="G42652" s="24"/>
      <c r="H42652" s="24"/>
      <c r="I42652" s="24"/>
      <c r="J42652" s="24"/>
      <c r="K42652" s="24"/>
      <c r="L42652" s="24"/>
      <c r="M42652" s="24"/>
      <c r="P42652" s="10"/>
      <c r="R42652" s="10"/>
      <c r="S42652" s="10"/>
      <c r="T42652" s="10"/>
    </row>
    <row r="42653" spans="1:20" ht="16" x14ac:dyDescent="0.2">
      <c r="A42653" s="24"/>
      <c r="B42653" s="24"/>
      <c r="C42653" s="24"/>
      <c r="D42653" s="24"/>
      <c r="E42653" s="24"/>
      <c r="F42653" s="24"/>
      <c r="G42653" s="24"/>
      <c r="H42653" s="24"/>
      <c r="I42653" s="24"/>
      <c r="J42653" s="24"/>
      <c r="K42653" s="24"/>
      <c r="L42653" s="24"/>
      <c r="M42653" s="24"/>
      <c r="P42653" s="10"/>
      <c r="R42653" s="10"/>
      <c r="S42653" s="10"/>
      <c r="T42653" s="10"/>
    </row>
    <row r="42654" spans="1:20" ht="16" x14ac:dyDescent="0.2">
      <c r="A42654" s="24"/>
      <c r="B42654" s="24"/>
      <c r="C42654" s="24"/>
      <c r="D42654" s="24"/>
      <c r="E42654" s="24"/>
      <c r="F42654" s="24"/>
      <c r="G42654" s="24"/>
      <c r="H42654" s="24"/>
      <c r="I42654" s="24"/>
      <c r="J42654" s="24"/>
      <c r="K42654" s="24"/>
      <c r="L42654" s="24"/>
      <c r="M42654" s="24"/>
      <c r="P42654" s="10"/>
      <c r="R42654" s="10"/>
      <c r="S42654" s="10"/>
      <c r="T42654" s="10"/>
    </row>
    <row r="42655" spans="1:20" ht="16" x14ac:dyDescent="0.2">
      <c r="A42655" s="24"/>
      <c r="B42655" s="24"/>
      <c r="C42655" s="24"/>
      <c r="D42655" s="24"/>
      <c r="E42655" s="24"/>
      <c r="F42655" s="24"/>
      <c r="G42655" s="24"/>
      <c r="H42655" s="24"/>
      <c r="I42655" s="24"/>
      <c r="J42655" s="24"/>
      <c r="K42655" s="24"/>
      <c r="L42655" s="24"/>
      <c r="M42655" s="24"/>
      <c r="P42655" s="10"/>
      <c r="R42655" s="10"/>
      <c r="S42655" s="10"/>
      <c r="T42655" s="10"/>
    </row>
    <row r="42656" spans="1:20" ht="16" x14ac:dyDescent="0.2">
      <c r="A42656" s="24"/>
      <c r="B42656" s="24"/>
      <c r="C42656" s="24"/>
      <c r="D42656" s="24"/>
      <c r="E42656" s="24"/>
      <c r="F42656" s="24"/>
      <c r="G42656" s="24"/>
      <c r="H42656" s="24"/>
      <c r="I42656" s="24"/>
      <c r="J42656" s="24"/>
      <c r="K42656" s="24"/>
      <c r="L42656" s="24"/>
      <c r="M42656" s="24"/>
      <c r="P42656" s="10"/>
      <c r="R42656" s="10"/>
      <c r="S42656" s="10"/>
      <c r="T42656" s="10"/>
    </row>
    <row r="42657" spans="1:20" ht="16" x14ac:dyDescent="0.2">
      <c r="A42657" s="24"/>
      <c r="B42657" s="24"/>
      <c r="C42657" s="24"/>
      <c r="D42657" s="24"/>
      <c r="E42657" s="24"/>
      <c r="F42657" s="24"/>
      <c r="G42657" s="24"/>
      <c r="H42657" s="24"/>
      <c r="I42657" s="24"/>
      <c r="J42657" s="24"/>
      <c r="K42657" s="24"/>
      <c r="L42657" s="24"/>
      <c r="M42657" s="24"/>
      <c r="P42657" s="10"/>
      <c r="R42657" s="10"/>
      <c r="S42657" s="10"/>
      <c r="T42657" s="10"/>
    </row>
    <row r="42658" spans="1:20" ht="16" x14ac:dyDescent="0.2">
      <c r="A42658" s="24"/>
      <c r="B42658" s="24"/>
      <c r="C42658" s="24"/>
      <c r="D42658" s="24"/>
      <c r="E42658" s="24"/>
      <c r="F42658" s="24"/>
      <c r="G42658" s="24"/>
      <c r="H42658" s="24"/>
      <c r="I42658" s="24"/>
      <c r="J42658" s="24"/>
      <c r="K42658" s="24"/>
      <c r="L42658" s="24"/>
      <c r="M42658" s="24"/>
      <c r="P42658" s="10"/>
      <c r="R42658" s="10"/>
      <c r="S42658" s="10"/>
      <c r="T42658" s="10"/>
    </row>
    <row r="42659" spans="1:20" ht="16" x14ac:dyDescent="0.2">
      <c r="A42659" s="24"/>
      <c r="B42659" s="24"/>
      <c r="C42659" s="24"/>
      <c r="D42659" s="24"/>
      <c r="E42659" s="24"/>
      <c r="F42659" s="24"/>
      <c r="G42659" s="24"/>
      <c r="H42659" s="24"/>
      <c r="I42659" s="24"/>
      <c r="J42659" s="24"/>
      <c r="K42659" s="24"/>
      <c r="L42659" s="24"/>
      <c r="M42659" s="24"/>
      <c r="P42659" s="10"/>
      <c r="R42659" s="10"/>
      <c r="S42659" s="10"/>
      <c r="T42659" s="10"/>
    </row>
    <row r="42660" spans="1:20" ht="16" x14ac:dyDescent="0.2">
      <c r="A42660" s="24"/>
      <c r="B42660" s="24"/>
      <c r="C42660" s="24"/>
      <c r="D42660" s="24"/>
      <c r="E42660" s="24"/>
      <c r="F42660" s="24"/>
      <c r="G42660" s="24"/>
      <c r="H42660" s="24"/>
      <c r="I42660" s="24"/>
      <c r="J42660" s="24"/>
      <c r="K42660" s="24"/>
      <c r="L42660" s="24"/>
      <c r="M42660" s="24"/>
      <c r="P42660" s="10"/>
      <c r="R42660" s="10"/>
      <c r="S42660" s="10"/>
      <c r="T42660" s="10"/>
    </row>
    <row r="42661" spans="1:20" ht="16" x14ac:dyDescent="0.2">
      <c r="A42661" s="24"/>
      <c r="B42661" s="24"/>
      <c r="C42661" s="24"/>
      <c r="D42661" s="24"/>
      <c r="E42661" s="24"/>
      <c r="F42661" s="24"/>
      <c r="G42661" s="24"/>
      <c r="H42661" s="24"/>
      <c r="I42661" s="24"/>
      <c r="J42661" s="24"/>
      <c r="K42661" s="24"/>
      <c r="L42661" s="24"/>
      <c r="M42661" s="24"/>
      <c r="P42661" s="10"/>
      <c r="R42661" s="10"/>
      <c r="S42661" s="10"/>
      <c r="T42661" s="10"/>
    </row>
    <row r="42662" spans="1:20" ht="16" x14ac:dyDescent="0.2">
      <c r="A42662" s="24"/>
      <c r="B42662" s="24"/>
      <c r="C42662" s="24"/>
      <c r="D42662" s="24"/>
      <c r="E42662" s="24"/>
      <c r="F42662" s="24"/>
      <c r="G42662" s="24"/>
      <c r="H42662" s="24"/>
      <c r="I42662" s="24"/>
      <c r="J42662" s="24"/>
      <c r="K42662" s="24"/>
      <c r="L42662" s="24"/>
      <c r="M42662" s="24"/>
      <c r="P42662" s="10"/>
      <c r="R42662" s="10"/>
      <c r="S42662" s="10"/>
      <c r="T42662" s="10"/>
    </row>
    <row r="42663" spans="1:20" ht="16" x14ac:dyDescent="0.2">
      <c r="A42663" s="24"/>
      <c r="B42663" s="24"/>
      <c r="C42663" s="24"/>
      <c r="D42663" s="24"/>
      <c r="E42663" s="24"/>
      <c r="F42663" s="24"/>
      <c r="G42663" s="24"/>
      <c r="H42663" s="24"/>
      <c r="I42663" s="24"/>
      <c r="J42663" s="24"/>
      <c r="K42663" s="24"/>
      <c r="L42663" s="24"/>
      <c r="M42663" s="24"/>
      <c r="P42663" s="10"/>
      <c r="R42663" s="10"/>
      <c r="S42663" s="10"/>
      <c r="T42663" s="10"/>
    </row>
    <row r="42664" spans="1:20" ht="16" x14ac:dyDescent="0.2">
      <c r="A42664" s="24"/>
      <c r="B42664" s="24"/>
      <c r="C42664" s="24"/>
      <c r="D42664" s="24"/>
      <c r="E42664" s="24"/>
      <c r="F42664" s="24"/>
      <c r="G42664" s="24"/>
      <c r="H42664" s="24"/>
      <c r="I42664" s="24"/>
      <c r="J42664" s="24"/>
      <c r="K42664" s="24"/>
      <c r="L42664" s="24"/>
      <c r="M42664" s="24"/>
      <c r="P42664" s="10"/>
      <c r="R42664" s="10"/>
      <c r="S42664" s="10"/>
      <c r="T42664" s="10"/>
    </row>
    <row r="42665" spans="1:20" ht="16" x14ac:dyDescent="0.2">
      <c r="A42665" s="24"/>
      <c r="B42665" s="24"/>
      <c r="C42665" s="24"/>
      <c r="D42665" s="24"/>
      <c r="E42665" s="24"/>
      <c r="F42665" s="24"/>
      <c r="G42665" s="24"/>
      <c r="H42665" s="24"/>
      <c r="I42665" s="24"/>
      <c r="J42665" s="24"/>
      <c r="K42665" s="24"/>
      <c r="L42665" s="24"/>
      <c r="M42665" s="24"/>
      <c r="P42665" s="10"/>
      <c r="R42665" s="10"/>
      <c r="S42665" s="10"/>
      <c r="T42665" s="10"/>
    </row>
    <row r="42666" spans="1:20" ht="16" x14ac:dyDescent="0.2">
      <c r="A42666" s="24"/>
      <c r="B42666" s="24"/>
      <c r="C42666" s="24"/>
      <c r="D42666" s="24"/>
      <c r="E42666" s="24"/>
      <c r="F42666" s="24"/>
      <c r="G42666" s="24"/>
      <c r="H42666" s="24"/>
      <c r="I42666" s="24"/>
      <c r="J42666" s="24"/>
      <c r="K42666" s="24"/>
      <c r="L42666" s="24"/>
      <c r="M42666" s="24"/>
      <c r="P42666" s="10"/>
      <c r="R42666" s="10"/>
      <c r="S42666" s="10"/>
      <c r="T42666" s="10"/>
    </row>
    <row r="42667" spans="1:20" ht="16" x14ac:dyDescent="0.2">
      <c r="A42667" s="24"/>
      <c r="B42667" s="24"/>
      <c r="C42667" s="24"/>
      <c r="D42667" s="24"/>
      <c r="E42667" s="24"/>
      <c r="F42667" s="24"/>
      <c r="G42667" s="24"/>
      <c r="H42667" s="24"/>
      <c r="I42667" s="24"/>
      <c r="J42667" s="24"/>
      <c r="K42667" s="24"/>
      <c r="L42667" s="24"/>
      <c r="M42667" s="24"/>
      <c r="P42667" s="10"/>
      <c r="R42667" s="10"/>
      <c r="S42667" s="10"/>
      <c r="T42667" s="10"/>
    </row>
    <row r="42668" spans="1:20" ht="16" x14ac:dyDescent="0.2">
      <c r="A42668" s="24"/>
      <c r="B42668" s="24"/>
      <c r="C42668" s="24"/>
      <c r="D42668" s="24"/>
      <c r="E42668" s="24"/>
      <c r="F42668" s="24"/>
      <c r="G42668" s="24"/>
      <c r="H42668" s="24"/>
      <c r="I42668" s="24"/>
      <c r="J42668" s="24"/>
      <c r="K42668" s="24"/>
      <c r="L42668" s="24"/>
      <c r="M42668" s="24"/>
      <c r="P42668" s="10"/>
      <c r="R42668" s="10"/>
      <c r="S42668" s="10"/>
      <c r="T42668" s="10"/>
    </row>
    <row r="42669" spans="1:20" ht="16" x14ac:dyDescent="0.2">
      <c r="A42669" s="24"/>
      <c r="B42669" s="24"/>
      <c r="C42669" s="24"/>
      <c r="D42669" s="24"/>
      <c r="E42669" s="24"/>
      <c r="F42669" s="24"/>
      <c r="G42669" s="24"/>
      <c r="H42669" s="24"/>
      <c r="I42669" s="24"/>
      <c r="J42669" s="24"/>
      <c r="K42669" s="24"/>
      <c r="L42669" s="24"/>
      <c r="M42669" s="24"/>
      <c r="P42669" s="10"/>
      <c r="R42669" s="10"/>
      <c r="S42669" s="10"/>
      <c r="T42669" s="10"/>
    </row>
    <row r="42670" spans="1:20" ht="16" x14ac:dyDescent="0.2">
      <c r="A42670" s="24"/>
      <c r="B42670" s="24"/>
      <c r="C42670" s="24"/>
      <c r="D42670" s="24"/>
      <c r="E42670" s="24"/>
      <c r="F42670" s="24"/>
      <c r="G42670" s="24"/>
      <c r="H42670" s="24"/>
      <c r="I42670" s="24"/>
      <c r="J42670" s="24"/>
      <c r="K42670" s="24"/>
      <c r="L42670" s="24"/>
      <c r="M42670" s="24"/>
      <c r="P42670" s="10"/>
      <c r="R42670" s="10"/>
      <c r="S42670" s="10"/>
      <c r="T42670" s="10"/>
    </row>
    <row r="42671" spans="1:20" ht="16" x14ac:dyDescent="0.2">
      <c r="A42671" s="24"/>
      <c r="B42671" s="24"/>
      <c r="C42671" s="24"/>
      <c r="D42671" s="24"/>
      <c r="E42671" s="24"/>
      <c r="F42671" s="24"/>
      <c r="G42671" s="24"/>
      <c r="H42671" s="24"/>
      <c r="I42671" s="24"/>
      <c r="J42671" s="24"/>
      <c r="K42671" s="24"/>
      <c r="L42671" s="24"/>
      <c r="M42671" s="24"/>
      <c r="P42671" s="10"/>
      <c r="R42671" s="10"/>
      <c r="S42671" s="10"/>
      <c r="T42671" s="10"/>
    </row>
    <row r="42672" spans="1:20" ht="16" x14ac:dyDescent="0.2">
      <c r="A42672" s="24"/>
      <c r="B42672" s="24"/>
      <c r="C42672" s="24"/>
      <c r="D42672" s="24"/>
      <c r="E42672" s="24"/>
      <c r="F42672" s="24"/>
      <c r="G42672" s="24"/>
      <c r="H42672" s="24"/>
      <c r="I42672" s="24"/>
      <c r="J42672" s="24"/>
      <c r="K42672" s="24"/>
      <c r="L42672" s="24"/>
      <c r="M42672" s="24"/>
      <c r="P42672" s="10"/>
      <c r="R42672" s="10"/>
      <c r="S42672" s="10"/>
      <c r="T42672" s="10"/>
    </row>
    <row r="42673" spans="1:20" ht="16" x14ac:dyDescent="0.2">
      <c r="A42673" s="24"/>
      <c r="B42673" s="24"/>
      <c r="C42673" s="24"/>
      <c r="D42673" s="24"/>
      <c r="E42673" s="24"/>
      <c r="F42673" s="24"/>
      <c r="G42673" s="24"/>
      <c r="H42673" s="24"/>
      <c r="I42673" s="24"/>
      <c r="J42673" s="24"/>
      <c r="K42673" s="24"/>
      <c r="L42673" s="24"/>
      <c r="M42673" s="24"/>
      <c r="P42673" s="10"/>
      <c r="R42673" s="10"/>
      <c r="S42673" s="10"/>
      <c r="T42673" s="10"/>
    </row>
    <row r="42674" spans="1:20" ht="16" x14ac:dyDescent="0.2">
      <c r="A42674" s="24"/>
      <c r="B42674" s="24"/>
      <c r="C42674" s="24"/>
      <c r="D42674" s="24"/>
      <c r="E42674" s="24"/>
      <c r="F42674" s="24"/>
      <c r="G42674" s="24"/>
      <c r="H42674" s="24"/>
      <c r="I42674" s="24"/>
      <c r="J42674" s="24"/>
      <c r="K42674" s="24"/>
      <c r="L42674" s="24"/>
      <c r="M42674" s="24"/>
      <c r="P42674" s="10"/>
      <c r="R42674" s="10"/>
      <c r="S42674" s="10"/>
      <c r="T42674" s="10"/>
    </row>
    <row r="42675" spans="1:20" ht="16" x14ac:dyDescent="0.2">
      <c r="A42675" s="24"/>
      <c r="B42675" s="24"/>
      <c r="C42675" s="24"/>
      <c r="D42675" s="24"/>
      <c r="E42675" s="24"/>
      <c r="F42675" s="24"/>
      <c r="G42675" s="24"/>
      <c r="H42675" s="24"/>
      <c r="I42675" s="24"/>
      <c r="J42675" s="24"/>
      <c r="K42675" s="24"/>
      <c r="L42675" s="24"/>
      <c r="M42675" s="24"/>
      <c r="P42675" s="10"/>
      <c r="R42675" s="10"/>
      <c r="S42675" s="10"/>
      <c r="T42675" s="10"/>
    </row>
    <row r="42676" spans="1:20" ht="16" x14ac:dyDescent="0.2">
      <c r="A42676" s="24"/>
      <c r="B42676" s="24"/>
      <c r="C42676" s="24"/>
      <c r="D42676" s="24"/>
      <c r="E42676" s="24"/>
      <c r="F42676" s="24"/>
      <c r="G42676" s="24"/>
      <c r="H42676" s="24"/>
      <c r="I42676" s="24"/>
      <c r="J42676" s="24"/>
      <c r="K42676" s="24"/>
      <c r="L42676" s="24"/>
      <c r="M42676" s="24"/>
      <c r="P42676" s="10"/>
      <c r="R42676" s="10"/>
      <c r="S42676" s="10"/>
      <c r="T42676" s="10"/>
    </row>
    <row r="42677" spans="1:20" ht="16" x14ac:dyDescent="0.2">
      <c r="A42677" s="24"/>
      <c r="B42677" s="24"/>
      <c r="C42677" s="24"/>
      <c r="D42677" s="24"/>
      <c r="E42677" s="24"/>
      <c r="F42677" s="24"/>
      <c r="G42677" s="24"/>
      <c r="H42677" s="24"/>
      <c r="I42677" s="24"/>
      <c r="J42677" s="24"/>
      <c r="K42677" s="24"/>
      <c r="L42677" s="24"/>
      <c r="M42677" s="24"/>
      <c r="P42677" s="10"/>
      <c r="R42677" s="10"/>
      <c r="S42677" s="10"/>
      <c r="T42677" s="10"/>
    </row>
    <row r="42678" spans="1:20" ht="16" x14ac:dyDescent="0.2">
      <c r="A42678" s="24"/>
      <c r="B42678" s="24"/>
      <c r="C42678" s="24"/>
      <c r="D42678" s="24"/>
      <c r="E42678" s="24"/>
      <c r="F42678" s="24"/>
      <c r="G42678" s="24"/>
      <c r="H42678" s="24"/>
      <c r="I42678" s="24"/>
      <c r="J42678" s="24"/>
      <c r="K42678" s="24"/>
      <c r="L42678" s="24"/>
      <c r="M42678" s="24"/>
      <c r="P42678" s="10"/>
      <c r="R42678" s="10"/>
      <c r="S42678" s="10"/>
      <c r="T42678" s="10"/>
    </row>
    <row r="42679" spans="1:20" ht="16" x14ac:dyDescent="0.2">
      <c r="A42679" s="24"/>
      <c r="B42679" s="24"/>
      <c r="C42679" s="24"/>
      <c r="D42679" s="24"/>
      <c r="E42679" s="24"/>
      <c r="F42679" s="24"/>
      <c r="G42679" s="24"/>
      <c r="H42679" s="24"/>
      <c r="I42679" s="24"/>
      <c r="J42679" s="24"/>
      <c r="K42679" s="24"/>
      <c r="L42679" s="24"/>
      <c r="M42679" s="24"/>
      <c r="P42679" s="10"/>
      <c r="R42679" s="10"/>
      <c r="S42679" s="10"/>
      <c r="T42679" s="10"/>
    </row>
    <row r="42680" spans="1:20" ht="16" x14ac:dyDescent="0.2">
      <c r="A42680" s="24"/>
      <c r="B42680" s="24"/>
      <c r="C42680" s="24"/>
      <c r="D42680" s="24"/>
      <c r="E42680" s="24"/>
      <c r="F42680" s="24"/>
      <c r="G42680" s="24"/>
      <c r="H42680" s="24"/>
      <c r="I42680" s="24"/>
      <c r="J42680" s="24"/>
      <c r="K42680" s="24"/>
      <c r="L42680" s="24"/>
      <c r="M42680" s="24"/>
      <c r="P42680" s="10"/>
      <c r="R42680" s="10"/>
      <c r="S42680" s="10"/>
      <c r="T42680" s="10"/>
    </row>
    <row r="42681" spans="1:20" ht="16" x14ac:dyDescent="0.2">
      <c r="A42681" s="24"/>
      <c r="B42681" s="24"/>
      <c r="C42681" s="24"/>
      <c r="D42681" s="24"/>
      <c r="E42681" s="24"/>
      <c r="F42681" s="24"/>
      <c r="G42681" s="24"/>
      <c r="H42681" s="24"/>
      <c r="I42681" s="24"/>
      <c r="J42681" s="24"/>
      <c r="K42681" s="24"/>
      <c r="L42681" s="24"/>
      <c r="M42681" s="24"/>
      <c r="P42681" s="10"/>
      <c r="R42681" s="10"/>
      <c r="S42681" s="10"/>
      <c r="T42681" s="10"/>
    </row>
    <row r="42682" spans="1:20" ht="16" x14ac:dyDescent="0.2">
      <c r="A42682" s="24"/>
      <c r="B42682" s="24"/>
      <c r="C42682" s="24"/>
      <c r="D42682" s="24"/>
      <c r="E42682" s="24"/>
      <c r="F42682" s="24"/>
      <c r="G42682" s="24"/>
      <c r="H42682" s="24"/>
      <c r="I42682" s="24"/>
      <c r="J42682" s="24"/>
      <c r="K42682" s="24"/>
      <c r="L42682" s="24"/>
      <c r="M42682" s="24"/>
      <c r="P42682" s="10"/>
      <c r="R42682" s="10"/>
      <c r="S42682" s="10"/>
      <c r="T42682" s="10"/>
    </row>
    <row r="42683" spans="1:20" ht="16" x14ac:dyDescent="0.2">
      <c r="A42683" s="24"/>
      <c r="B42683" s="24"/>
      <c r="C42683" s="24"/>
      <c r="D42683" s="24"/>
      <c r="E42683" s="24"/>
      <c r="F42683" s="24"/>
      <c r="G42683" s="24"/>
      <c r="H42683" s="24"/>
      <c r="I42683" s="24"/>
      <c r="J42683" s="24"/>
      <c r="K42683" s="24"/>
      <c r="L42683" s="24"/>
      <c r="M42683" s="24"/>
      <c r="P42683" s="10"/>
      <c r="R42683" s="10"/>
      <c r="S42683" s="10"/>
      <c r="T42683" s="10"/>
    </row>
    <row r="42684" spans="1:20" ht="16" x14ac:dyDescent="0.2">
      <c r="A42684" s="24"/>
      <c r="B42684" s="24"/>
      <c r="C42684" s="24"/>
      <c r="D42684" s="24"/>
      <c r="E42684" s="24"/>
      <c r="F42684" s="24"/>
      <c r="G42684" s="24"/>
      <c r="H42684" s="24"/>
      <c r="I42684" s="24"/>
      <c r="J42684" s="24"/>
      <c r="K42684" s="24"/>
      <c r="L42684" s="24"/>
      <c r="M42684" s="24"/>
      <c r="P42684" s="10"/>
      <c r="R42684" s="10"/>
      <c r="S42684" s="10"/>
      <c r="T42684" s="10"/>
    </row>
    <row r="42685" spans="1:20" ht="16" x14ac:dyDescent="0.2">
      <c r="A42685" s="24"/>
      <c r="B42685" s="24"/>
      <c r="C42685" s="24"/>
      <c r="D42685" s="24"/>
      <c r="E42685" s="24"/>
      <c r="F42685" s="24"/>
      <c r="G42685" s="24"/>
      <c r="H42685" s="24"/>
      <c r="I42685" s="24"/>
      <c r="J42685" s="24"/>
      <c r="K42685" s="24"/>
      <c r="L42685" s="24"/>
      <c r="M42685" s="24"/>
      <c r="P42685" s="10"/>
      <c r="R42685" s="10"/>
      <c r="S42685" s="10"/>
      <c r="T42685" s="10"/>
    </row>
    <row r="42686" spans="1:20" ht="16" x14ac:dyDescent="0.2">
      <c r="A42686" s="24"/>
      <c r="B42686" s="24"/>
      <c r="C42686" s="24"/>
      <c r="D42686" s="24"/>
      <c r="E42686" s="24"/>
      <c r="F42686" s="24"/>
      <c r="G42686" s="24"/>
      <c r="H42686" s="24"/>
      <c r="I42686" s="24"/>
      <c r="J42686" s="24"/>
      <c r="K42686" s="24"/>
      <c r="L42686" s="24"/>
      <c r="M42686" s="24"/>
      <c r="P42686" s="10"/>
      <c r="R42686" s="10"/>
      <c r="S42686" s="10"/>
      <c r="T42686" s="10"/>
    </row>
    <row r="42687" spans="1:20" ht="16" x14ac:dyDescent="0.2">
      <c r="A42687" s="24"/>
      <c r="B42687" s="24"/>
      <c r="C42687" s="24"/>
      <c r="D42687" s="24"/>
      <c r="E42687" s="24"/>
      <c r="F42687" s="24"/>
      <c r="G42687" s="24"/>
      <c r="H42687" s="24"/>
      <c r="I42687" s="24"/>
      <c r="J42687" s="24"/>
      <c r="K42687" s="24"/>
      <c r="L42687" s="24"/>
      <c r="M42687" s="24"/>
      <c r="P42687" s="10"/>
      <c r="R42687" s="10"/>
      <c r="S42687" s="10"/>
      <c r="T42687" s="10"/>
    </row>
    <row r="42688" spans="1:20" ht="16" x14ac:dyDescent="0.2">
      <c r="A42688" s="24"/>
      <c r="B42688" s="24"/>
      <c r="C42688" s="24"/>
      <c r="D42688" s="24"/>
      <c r="E42688" s="24"/>
      <c r="F42688" s="24"/>
      <c r="G42688" s="24"/>
      <c r="H42688" s="24"/>
      <c r="I42688" s="24"/>
      <c r="J42688" s="24"/>
      <c r="K42688" s="24"/>
      <c r="L42688" s="24"/>
      <c r="M42688" s="24"/>
      <c r="P42688" s="10"/>
      <c r="R42688" s="10"/>
      <c r="S42688" s="10"/>
      <c r="T42688" s="10"/>
    </row>
    <row r="42689" spans="1:20" ht="16" x14ac:dyDescent="0.2">
      <c r="A42689" s="24"/>
      <c r="B42689" s="24"/>
      <c r="C42689" s="24"/>
      <c r="D42689" s="24"/>
      <c r="E42689" s="24"/>
      <c r="F42689" s="24"/>
      <c r="G42689" s="24"/>
      <c r="H42689" s="24"/>
      <c r="I42689" s="24"/>
      <c r="J42689" s="24"/>
      <c r="K42689" s="24"/>
      <c r="L42689" s="24"/>
      <c r="M42689" s="24"/>
      <c r="P42689" s="10"/>
      <c r="R42689" s="10"/>
      <c r="S42689" s="10"/>
      <c r="T42689" s="10"/>
    </row>
    <row r="42690" spans="1:20" ht="16" x14ac:dyDescent="0.2">
      <c r="A42690" s="24"/>
      <c r="B42690" s="24"/>
      <c r="C42690" s="24"/>
      <c r="D42690" s="24"/>
      <c r="E42690" s="24"/>
      <c r="F42690" s="24"/>
      <c r="G42690" s="24"/>
      <c r="H42690" s="24"/>
      <c r="I42690" s="24"/>
      <c r="J42690" s="24"/>
      <c r="K42690" s="24"/>
      <c r="L42690" s="24"/>
      <c r="M42690" s="24"/>
      <c r="P42690" s="10"/>
      <c r="R42690" s="10"/>
      <c r="S42690" s="10"/>
      <c r="T42690" s="10"/>
    </row>
    <row r="42691" spans="1:20" ht="16" x14ac:dyDescent="0.2">
      <c r="A42691" s="24"/>
      <c r="B42691" s="24"/>
      <c r="C42691" s="24"/>
      <c r="D42691" s="24"/>
      <c r="E42691" s="24"/>
      <c r="F42691" s="24"/>
      <c r="G42691" s="24"/>
      <c r="H42691" s="24"/>
      <c r="I42691" s="24"/>
      <c r="J42691" s="24"/>
      <c r="K42691" s="24"/>
      <c r="L42691" s="24"/>
      <c r="M42691" s="24"/>
      <c r="P42691" s="10"/>
      <c r="R42691" s="10"/>
      <c r="S42691" s="10"/>
      <c r="T42691" s="10"/>
    </row>
    <row r="42692" spans="1:20" ht="16" x14ac:dyDescent="0.2">
      <c r="A42692" s="24"/>
      <c r="B42692" s="24"/>
      <c r="C42692" s="24"/>
      <c r="D42692" s="24"/>
      <c r="E42692" s="24"/>
      <c r="F42692" s="24"/>
      <c r="G42692" s="24"/>
      <c r="H42692" s="24"/>
      <c r="I42692" s="24"/>
      <c r="J42692" s="24"/>
      <c r="K42692" s="24"/>
      <c r="L42692" s="24"/>
      <c r="M42692" s="24"/>
      <c r="P42692" s="10"/>
      <c r="R42692" s="10"/>
      <c r="S42692" s="10"/>
      <c r="T42692" s="10"/>
    </row>
    <row r="42693" spans="1:20" ht="16" x14ac:dyDescent="0.2">
      <c r="A42693" s="24"/>
      <c r="B42693" s="24"/>
      <c r="C42693" s="24"/>
      <c r="D42693" s="24"/>
      <c r="E42693" s="24"/>
      <c r="F42693" s="24"/>
      <c r="G42693" s="24"/>
      <c r="H42693" s="24"/>
      <c r="I42693" s="24"/>
      <c r="J42693" s="24"/>
      <c r="K42693" s="24"/>
      <c r="L42693" s="24"/>
      <c r="M42693" s="24"/>
      <c r="P42693" s="10"/>
      <c r="R42693" s="10"/>
      <c r="S42693" s="10"/>
      <c r="T42693" s="10"/>
    </row>
    <row r="42694" spans="1:20" ht="16" x14ac:dyDescent="0.2">
      <c r="A42694" s="24"/>
      <c r="B42694" s="24"/>
      <c r="C42694" s="24"/>
      <c r="D42694" s="24"/>
      <c r="E42694" s="24"/>
      <c r="F42694" s="24"/>
      <c r="G42694" s="24"/>
      <c r="H42694" s="24"/>
      <c r="I42694" s="24"/>
      <c r="J42694" s="24"/>
      <c r="K42694" s="24"/>
      <c r="L42694" s="24"/>
      <c r="M42694" s="24"/>
      <c r="P42694" s="10"/>
      <c r="R42694" s="10"/>
      <c r="S42694" s="10"/>
      <c r="T42694" s="10"/>
    </row>
    <row r="42695" spans="1:20" ht="16" x14ac:dyDescent="0.2">
      <c r="A42695" s="24"/>
      <c r="B42695" s="24"/>
      <c r="C42695" s="24"/>
      <c r="D42695" s="24"/>
      <c r="E42695" s="24"/>
      <c r="F42695" s="24"/>
      <c r="G42695" s="24"/>
      <c r="H42695" s="24"/>
      <c r="I42695" s="24"/>
      <c r="J42695" s="24"/>
      <c r="K42695" s="24"/>
      <c r="L42695" s="24"/>
      <c r="M42695" s="24"/>
      <c r="P42695" s="10"/>
      <c r="R42695" s="10"/>
      <c r="S42695" s="10"/>
      <c r="T42695" s="10"/>
    </row>
    <row r="42696" spans="1:20" ht="16" x14ac:dyDescent="0.2">
      <c r="A42696" s="24"/>
      <c r="B42696" s="24"/>
      <c r="C42696" s="24"/>
      <c r="D42696" s="24"/>
      <c r="E42696" s="24"/>
      <c r="F42696" s="24"/>
      <c r="G42696" s="24"/>
      <c r="H42696" s="24"/>
      <c r="I42696" s="24"/>
      <c r="J42696" s="24"/>
      <c r="K42696" s="24"/>
      <c r="L42696" s="24"/>
      <c r="M42696" s="24"/>
      <c r="P42696" s="10"/>
      <c r="R42696" s="10"/>
      <c r="S42696" s="10"/>
      <c r="T42696" s="10"/>
    </row>
    <row r="42697" spans="1:20" ht="16" x14ac:dyDescent="0.2">
      <c r="A42697" s="24"/>
      <c r="B42697" s="24"/>
      <c r="C42697" s="24"/>
      <c r="D42697" s="24"/>
      <c r="E42697" s="24"/>
      <c r="F42697" s="24"/>
      <c r="G42697" s="24"/>
      <c r="H42697" s="24"/>
      <c r="I42697" s="24"/>
      <c r="J42697" s="24"/>
      <c r="K42697" s="24"/>
      <c r="L42697" s="24"/>
      <c r="M42697" s="24"/>
      <c r="P42697" s="10"/>
      <c r="R42697" s="10"/>
      <c r="S42697" s="10"/>
      <c r="T42697" s="10"/>
    </row>
    <row r="42698" spans="1:20" ht="16" x14ac:dyDescent="0.2">
      <c r="A42698" s="24"/>
      <c r="B42698" s="24"/>
      <c r="C42698" s="24"/>
      <c r="D42698" s="24"/>
      <c r="E42698" s="24"/>
      <c r="F42698" s="24"/>
      <c r="G42698" s="24"/>
      <c r="H42698" s="24"/>
      <c r="I42698" s="24"/>
      <c r="J42698" s="24"/>
      <c r="K42698" s="24"/>
      <c r="L42698" s="24"/>
      <c r="M42698" s="24"/>
      <c r="P42698" s="10"/>
      <c r="R42698" s="10"/>
      <c r="S42698" s="10"/>
      <c r="T42698" s="10"/>
    </row>
    <row r="42699" spans="1:20" ht="16" x14ac:dyDescent="0.2">
      <c r="A42699" s="24"/>
      <c r="B42699" s="24"/>
      <c r="C42699" s="24"/>
      <c r="D42699" s="24"/>
      <c r="E42699" s="24"/>
      <c r="F42699" s="24"/>
      <c r="G42699" s="24"/>
      <c r="H42699" s="24"/>
      <c r="I42699" s="24"/>
      <c r="J42699" s="24"/>
      <c r="K42699" s="24"/>
      <c r="L42699" s="24"/>
      <c r="M42699" s="24"/>
      <c r="P42699" s="10"/>
      <c r="R42699" s="10"/>
      <c r="S42699" s="10"/>
      <c r="T42699" s="10"/>
    </row>
    <row r="42700" spans="1:20" ht="16" x14ac:dyDescent="0.2">
      <c r="A42700" s="24"/>
      <c r="B42700" s="24"/>
      <c r="C42700" s="24"/>
      <c r="D42700" s="24"/>
      <c r="E42700" s="24"/>
      <c r="F42700" s="24"/>
      <c r="G42700" s="24"/>
      <c r="H42700" s="24"/>
      <c r="I42700" s="24"/>
      <c r="J42700" s="24"/>
      <c r="K42700" s="24"/>
      <c r="L42700" s="24"/>
      <c r="M42700" s="24"/>
      <c r="P42700" s="10"/>
      <c r="R42700" s="10"/>
      <c r="S42700" s="10"/>
      <c r="T42700" s="10"/>
    </row>
    <row r="42701" spans="1:20" ht="16" x14ac:dyDescent="0.2">
      <c r="A42701" s="24"/>
      <c r="B42701" s="24"/>
      <c r="C42701" s="24"/>
      <c r="D42701" s="24"/>
      <c r="E42701" s="24"/>
      <c r="F42701" s="24"/>
      <c r="G42701" s="24"/>
      <c r="H42701" s="24"/>
      <c r="I42701" s="24"/>
      <c r="J42701" s="24"/>
      <c r="K42701" s="24"/>
      <c r="L42701" s="24"/>
      <c r="M42701" s="24"/>
      <c r="P42701" s="10"/>
      <c r="R42701" s="10"/>
      <c r="S42701" s="10"/>
      <c r="T42701" s="10"/>
    </row>
    <row r="42702" spans="1:20" ht="16" x14ac:dyDescent="0.2">
      <c r="A42702" s="24"/>
      <c r="B42702" s="24"/>
      <c r="C42702" s="24"/>
      <c r="D42702" s="24"/>
      <c r="E42702" s="24"/>
      <c r="F42702" s="24"/>
      <c r="G42702" s="24"/>
      <c r="H42702" s="24"/>
      <c r="I42702" s="24"/>
      <c r="J42702" s="24"/>
      <c r="K42702" s="24"/>
      <c r="L42702" s="24"/>
      <c r="M42702" s="24"/>
      <c r="P42702" s="10"/>
      <c r="R42702" s="10"/>
      <c r="S42702" s="10"/>
      <c r="T42702" s="10"/>
    </row>
    <row r="42703" spans="1:20" ht="16" x14ac:dyDescent="0.2">
      <c r="A42703" s="24"/>
      <c r="B42703" s="24"/>
      <c r="C42703" s="24"/>
      <c r="D42703" s="24"/>
      <c r="E42703" s="24"/>
      <c r="F42703" s="24"/>
      <c r="G42703" s="24"/>
      <c r="H42703" s="24"/>
      <c r="I42703" s="24"/>
      <c r="J42703" s="24"/>
      <c r="K42703" s="24"/>
      <c r="L42703" s="24"/>
      <c r="M42703" s="24"/>
      <c r="P42703" s="10"/>
      <c r="R42703" s="10"/>
      <c r="S42703" s="10"/>
      <c r="T42703" s="10"/>
    </row>
    <row r="42704" spans="1:20" ht="16" x14ac:dyDescent="0.2">
      <c r="A42704" s="24"/>
      <c r="B42704" s="24"/>
      <c r="C42704" s="24"/>
      <c r="D42704" s="24"/>
      <c r="E42704" s="24"/>
      <c r="F42704" s="24"/>
      <c r="G42704" s="24"/>
      <c r="H42704" s="24"/>
      <c r="I42704" s="24"/>
      <c r="J42704" s="24"/>
      <c r="K42704" s="24"/>
      <c r="L42704" s="24"/>
      <c r="M42704" s="24"/>
      <c r="P42704" s="10"/>
      <c r="R42704" s="10"/>
      <c r="S42704" s="10"/>
      <c r="T42704" s="10"/>
    </row>
    <row r="42705" spans="1:20" ht="16" x14ac:dyDescent="0.2">
      <c r="A42705" s="24"/>
      <c r="B42705" s="24"/>
      <c r="C42705" s="24"/>
      <c r="D42705" s="24"/>
      <c r="E42705" s="24"/>
      <c r="F42705" s="24"/>
      <c r="G42705" s="24"/>
      <c r="H42705" s="24"/>
      <c r="I42705" s="24"/>
      <c r="J42705" s="24"/>
      <c r="K42705" s="24"/>
      <c r="L42705" s="24"/>
      <c r="M42705" s="24"/>
      <c r="P42705" s="10"/>
      <c r="R42705" s="10"/>
      <c r="S42705" s="10"/>
      <c r="T42705" s="10"/>
    </row>
    <row r="42706" spans="1:20" ht="16" x14ac:dyDescent="0.2">
      <c r="A42706" s="24"/>
      <c r="B42706" s="24"/>
      <c r="C42706" s="24"/>
      <c r="D42706" s="24"/>
      <c r="E42706" s="24"/>
      <c r="F42706" s="24"/>
      <c r="G42706" s="24"/>
      <c r="H42706" s="24"/>
      <c r="I42706" s="24"/>
      <c r="J42706" s="24"/>
      <c r="K42706" s="24"/>
      <c r="L42706" s="24"/>
      <c r="M42706" s="24"/>
      <c r="P42706" s="10"/>
      <c r="R42706" s="10"/>
      <c r="S42706" s="10"/>
      <c r="T42706" s="10"/>
    </row>
    <row r="42707" spans="1:20" ht="16" x14ac:dyDescent="0.2">
      <c r="A42707" s="24"/>
      <c r="B42707" s="24"/>
      <c r="C42707" s="24"/>
      <c r="D42707" s="24"/>
      <c r="E42707" s="24"/>
      <c r="F42707" s="24"/>
      <c r="G42707" s="24"/>
      <c r="H42707" s="24"/>
      <c r="I42707" s="24"/>
      <c r="J42707" s="24"/>
      <c r="K42707" s="24"/>
      <c r="L42707" s="24"/>
      <c r="M42707" s="24"/>
      <c r="P42707" s="10"/>
      <c r="R42707" s="10"/>
      <c r="S42707" s="10"/>
      <c r="T42707" s="10"/>
    </row>
    <row r="42708" spans="1:20" ht="16" x14ac:dyDescent="0.2">
      <c r="A42708" s="24"/>
      <c r="B42708" s="24"/>
      <c r="C42708" s="24"/>
      <c r="D42708" s="24"/>
      <c r="E42708" s="24"/>
      <c r="F42708" s="24"/>
      <c r="G42708" s="24"/>
      <c r="H42708" s="24"/>
      <c r="I42708" s="24"/>
      <c r="J42708" s="24"/>
      <c r="K42708" s="24"/>
      <c r="L42708" s="24"/>
      <c r="M42708" s="24"/>
      <c r="P42708" s="10"/>
      <c r="R42708" s="10"/>
      <c r="S42708" s="10"/>
      <c r="T42708" s="10"/>
    </row>
    <row r="42709" spans="1:20" ht="16" x14ac:dyDescent="0.2">
      <c r="A42709" s="24"/>
      <c r="B42709" s="24"/>
      <c r="C42709" s="24"/>
      <c r="D42709" s="24"/>
      <c r="E42709" s="24"/>
      <c r="F42709" s="24"/>
      <c r="G42709" s="24"/>
      <c r="H42709" s="24"/>
      <c r="I42709" s="24"/>
      <c r="J42709" s="24"/>
      <c r="K42709" s="24"/>
      <c r="L42709" s="24"/>
      <c r="M42709" s="24"/>
      <c r="P42709" s="10"/>
      <c r="R42709" s="10"/>
      <c r="S42709" s="10"/>
      <c r="T42709" s="10"/>
    </row>
    <row r="42710" spans="1:20" ht="16" x14ac:dyDescent="0.2">
      <c r="A42710" s="24"/>
      <c r="B42710" s="24"/>
      <c r="C42710" s="24"/>
      <c r="D42710" s="24"/>
      <c r="E42710" s="24"/>
      <c r="F42710" s="24"/>
      <c r="G42710" s="24"/>
      <c r="H42710" s="24"/>
      <c r="I42710" s="24"/>
      <c r="J42710" s="24"/>
      <c r="K42710" s="24"/>
      <c r="L42710" s="24"/>
      <c r="M42710" s="24"/>
      <c r="P42710" s="10"/>
      <c r="R42710" s="10"/>
      <c r="S42710" s="10"/>
      <c r="T42710" s="10"/>
    </row>
    <row r="42711" spans="1:20" ht="16" x14ac:dyDescent="0.2">
      <c r="A42711" s="24"/>
      <c r="B42711" s="24"/>
      <c r="C42711" s="24"/>
      <c r="D42711" s="24"/>
      <c r="E42711" s="24"/>
      <c r="F42711" s="24"/>
      <c r="G42711" s="24"/>
      <c r="H42711" s="24"/>
      <c r="I42711" s="24"/>
      <c r="J42711" s="24"/>
      <c r="K42711" s="24"/>
      <c r="L42711" s="24"/>
      <c r="M42711" s="24"/>
      <c r="P42711" s="10"/>
      <c r="R42711" s="10"/>
      <c r="S42711" s="10"/>
      <c r="T42711" s="10"/>
    </row>
    <row r="42712" spans="1:20" ht="16" x14ac:dyDescent="0.2">
      <c r="A42712" s="24"/>
      <c r="B42712" s="24"/>
      <c r="C42712" s="24"/>
      <c r="D42712" s="24"/>
      <c r="E42712" s="24"/>
      <c r="F42712" s="24"/>
      <c r="G42712" s="24"/>
      <c r="H42712" s="24"/>
      <c r="I42712" s="24"/>
      <c r="J42712" s="24"/>
      <c r="K42712" s="24"/>
      <c r="L42712" s="24"/>
      <c r="M42712" s="24"/>
      <c r="P42712" s="10"/>
      <c r="R42712" s="10"/>
      <c r="S42712" s="10"/>
      <c r="T42712" s="10"/>
    </row>
    <row r="42713" spans="1:20" ht="16" x14ac:dyDescent="0.2">
      <c r="A42713" s="24"/>
      <c r="B42713" s="24"/>
      <c r="C42713" s="24"/>
      <c r="D42713" s="24"/>
      <c r="E42713" s="24"/>
      <c r="F42713" s="24"/>
      <c r="G42713" s="24"/>
      <c r="H42713" s="24"/>
      <c r="I42713" s="24"/>
      <c r="J42713" s="24"/>
      <c r="K42713" s="24"/>
      <c r="L42713" s="24"/>
      <c r="M42713" s="24"/>
      <c r="P42713" s="10"/>
      <c r="R42713" s="10"/>
      <c r="S42713" s="10"/>
      <c r="T42713" s="10"/>
    </row>
    <row r="42714" spans="1:20" ht="16" x14ac:dyDescent="0.2">
      <c r="A42714" s="24"/>
      <c r="B42714" s="24"/>
      <c r="C42714" s="24"/>
      <c r="D42714" s="24"/>
      <c r="E42714" s="24"/>
      <c r="F42714" s="24"/>
      <c r="G42714" s="24"/>
      <c r="H42714" s="24"/>
      <c r="I42714" s="24"/>
      <c r="J42714" s="24"/>
      <c r="K42714" s="24"/>
      <c r="L42714" s="24"/>
      <c r="M42714" s="24"/>
      <c r="P42714" s="10"/>
      <c r="R42714" s="10"/>
      <c r="S42714" s="10"/>
      <c r="T42714" s="10"/>
    </row>
    <row r="42715" spans="1:20" ht="16" x14ac:dyDescent="0.2">
      <c r="A42715" s="24"/>
      <c r="B42715" s="24"/>
      <c r="C42715" s="24"/>
      <c r="D42715" s="24"/>
      <c r="E42715" s="24"/>
      <c r="F42715" s="24"/>
      <c r="G42715" s="24"/>
      <c r="H42715" s="24"/>
      <c r="I42715" s="24"/>
      <c r="J42715" s="24"/>
      <c r="K42715" s="24"/>
      <c r="L42715" s="24"/>
      <c r="M42715" s="24"/>
      <c r="P42715" s="10"/>
      <c r="R42715" s="10"/>
      <c r="S42715" s="10"/>
      <c r="T42715" s="10"/>
    </row>
    <row r="42716" spans="1:20" ht="16" x14ac:dyDescent="0.2">
      <c r="A42716" s="24"/>
      <c r="B42716" s="24"/>
      <c r="C42716" s="24"/>
      <c r="D42716" s="24"/>
      <c r="E42716" s="24"/>
      <c r="F42716" s="24"/>
      <c r="G42716" s="24"/>
      <c r="H42716" s="24"/>
      <c r="I42716" s="24"/>
      <c r="J42716" s="24"/>
      <c r="K42716" s="24"/>
      <c r="L42716" s="24"/>
      <c r="M42716" s="24"/>
      <c r="P42716" s="10"/>
      <c r="R42716" s="10"/>
      <c r="S42716" s="10"/>
      <c r="T42716" s="10"/>
    </row>
    <row r="42717" spans="1:20" ht="16" x14ac:dyDescent="0.2">
      <c r="A42717" s="24"/>
      <c r="B42717" s="24"/>
      <c r="C42717" s="24"/>
      <c r="D42717" s="24"/>
      <c r="E42717" s="24"/>
      <c r="F42717" s="24"/>
      <c r="G42717" s="24"/>
      <c r="H42717" s="24"/>
      <c r="I42717" s="24"/>
      <c r="J42717" s="24"/>
      <c r="K42717" s="24"/>
      <c r="L42717" s="24"/>
      <c r="M42717" s="24"/>
      <c r="P42717" s="10"/>
      <c r="R42717" s="10"/>
      <c r="S42717" s="10"/>
      <c r="T42717" s="10"/>
    </row>
    <row r="42718" spans="1:20" ht="16" x14ac:dyDescent="0.2">
      <c r="A42718" s="24"/>
      <c r="B42718" s="24"/>
      <c r="C42718" s="24"/>
      <c r="D42718" s="24"/>
      <c r="E42718" s="24"/>
      <c r="F42718" s="24"/>
      <c r="G42718" s="24"/>
      <c r="H42718" s="24"/>
      <c r="I42718" s="24"/>
      <c r="J42718" s="24"/>
      <c r="K42718" s="24"/>
      <c r="L42718" s="24"/>
      <c r="M42718" s="24"/>
      <c r="P42718" s="10"/>
      <c r="R42718" s="10"/>
      <c r="S42718" s="10"/>
      <c r="T42718" s="10"/>
    </row>
    <row r="42719" spans="1:20" ht="16" x14ac:dyDescent="0.2">
      <c r="A42719" s="24"/>
      <c r="B42719" s="24"/>
      <c r="C42719" s="24"/>
      <c r="D42719" s="24"/>
      <c r="E42719" s="24"/>
      <c r="F42719" s="24"/>
      <c r="G42719" s="24"/>
      <c r="H42719" s="24"/>
      <c r="I42719" s="24"/>
      <c r="J42719" s="24"/>
      <c r="K42719" s="24"/>
      <c r="L42719" s="24"/>
      <c r="M42719" s="24"/>
      <c r="P42719" s="10"/>
      <c r="R42719" s="10"/>
      <c r="S42719" s="10"/>
      <c r="T42719" s="10"/>
    </row>
    <row r="42720" spans="1:20" ht="16" x14ac:dyDescent="0.2">
      <c r="A42720" s="24"/>
      <c r="B42720" s="24"/>
      <c r="C42720" s="24"/>
      <c r="D42720" s="24"/>
      <c r="E42720" s="24"/>
      <c r="F42720" s="24"/>
      <c r="G42720" s="24"/>
      <c r="H42720" s="24"/>
      <c r="I42720" s="24"/>
      <c r="J42720" s="24"/>
      <c r="K42720" s="24"/>
      <c r="L42720" s="24"/>
      <c r="M42720" s="24"/>
      <c r="P42720" s="10"/>
      <c r="R42720" s="10"/>
      <c r="S42720" s="10"/>
      <c r="T42720" s="10"/>
    </row>
    <row r="42721" spans="1:20" ht="16" x14ac:dyDescent="0.2">
      <c r="A42721" s="24"/>
      <c r="B42721" s="24"/>
      <c r="C42721" s="24"/>
      <c r="D42721" s="24"/>
      <c r="E42721" s="24"/>
      <c r="F42721" s="24"/>
      <c r="G42721" s="24"/>
      <c r="H42721" s="24"/>
      <c r="I42721" s="24"/>
      <c r="J42721" s="24"/>
      <c r="K42721" s="24"/>
      <c r="L42721" s="24"/>
      <c r="M42721" s="24"/>
      <c r="P42721" s="10"/>
      <c r="R42721" s="10"/>
      <c r="S42721" s="10"/>
      <c r="T42721" s="10"/>
    </row>
    <row r="42722" spans="1:20" ht="16" x14ac:dyDescent="0.2">
      <c r="A42722" s="24"/>
      <c r="B42722" s="24"/>
      <c r="C42722" s="24"/>
      <c r="D42722" s="24"/>
      <c r="E42722" s="24"/>
      <c r="F42722" s="24"/>
      <c r="G42722" s="24"/>
      <c r="H42722" s="24"/>
      <c r="I42722" s="24"/>
      <c r="J42722" s="24"/>
      <c r="K42722" s="24"/>
      <c r="L42722" s="24"/>
      <c r="M42722" s="24"/>
      <c r="P42722" s="10"/>
      <c r="R42722" s="10"/>
      <c r="S42722" s="10"/>
      <c r="T42722" s="10"/>
    </row>
    <row r="42723" spans="1:20" ht="16" x14ac:dyDescent="0.2">
      <c r="A42723" s="24"/>
      <c r="B42723" s="24"/>
      <c r="C42723" s="24"/>
      <c r="D42723" s="24"/>
      <c r="E42723" s="24"/>
      <c r="F42723" s="24"/>
      <c r="G42723" s="24"/>
      <c r="H42723" s="24"/>
      <c r="I42723" s="24"/>
      <c r="J42723" s="24"/>
      <c r="K42723" s="24"/>
      <c r="L42723" s="24"/>
      <c r="M42723" s="24"/>
      <c r="P42723" s="10"/>
      <c r="R42723" s="10"/>
      <c r="S42723" s="10"/>
      <c r="T42723" s="10"/>
    </row>
    <row r="42724" spans="1:20" ht="16" x14ac:dyDescent="0.2">
      <c r="A42724" s="24"/>
      <c r="B42724" s="24"/>
      <c r="C42724" s="24"/>
      <c r="D42724" s="24"/>
      <c r="E42724" s="24"/>
      <c r="F42724" s="24"/>
      <c r="G42724" s="24"/>
      <c r="H42724" s="24"/>
      <c r="I42724" s="24"/>
      <c r="J42724" s="24"/>
      <c r="K42724" s="24"/>
      <c r="L42724" s="24"/>
      <c r="M42724" s="24"/>
      <c r="P42724" s="10"/>
      <c r="R42724" s="10"/>
      <c r="S42724" s="10"/>
      <c r="T42724" s="10"/>
    </row>
    <row r="42725" spans="1:20" ht="16" x14ac:dyDescent="0.2">
      <c r="A42725" s="24"/>
      <c r="B42725" s="24"/>
      <c r="C42725" s="24"/>
      <c r="D42725" s="24"/>
      <c r="E42725" s="24"/>
      <c r="F42725" s="24"/>
      <c r="G42725" s="24"/>
      <c r="H42725" s="24"/>
      <c r="I42725" s="24"/>
      <c r="J42725" s="24"/>
      <c r="K42725" s="24"/>
      <c r="L42725" s="24"/>
      <c r="M42725" s="24"/>
      <c r="P42725" s="10"/>
      <c r="R42725" s="10"/>
      <c r="S42725" s="10"/>
      <c r="T42725" s="10"/>
    </row>
    <row r="42726" spans="1:20" ht="16" x14ac:dyDescent="0.2">
      <c r="A42726" s="24"/>
      <c r="B42726" s="24"/>
      <c r="C42726" s="24"/>
      <c r="D42726" s="24"/>
      <c r="E42726" s="24"/>
      <c r="F42726" s="24"/>
      <c r="G42726" s="24"/>
      <c r="H42726" s="24"/>
      <c r="I42726" s="24"/>
      <c r="J42726" s="24"/>
      <c r="K42726" s="24"/>
      <c r="L42726" s="24"/>
      <c r="M42726" s="24"/>
      <c r="P42726" s="10"/>
      <c r="R42726" s="10"/>
      <c r="S42726" s="10"/>
      <c r="T42726" s="10"/>
    </row>
    <row r="42727" spans="1:20" ht="16" x14ac:dyDescent="0.2">
      <c r="A42727" s="24"/>
      <c r="B42727" s="24"/>
      <c r="C42727" s="24"/>
      <c r="D42727" s="24"/>
      <c r="E42727" s="24"/>
      <c r="F42727" s="24"/>
      <c r="G42727" s="24"/>
      <c r="H42727" s="24"/>
      <c r="I42727" s="24"/>
      <c r="J42727" s="24"/>
      <c r="K42727" s="24"/>
      <c r="L42727" s="24"/>
      <c r="M42727" s="24"/>
      <c r="P42727" s="10"/>
      <c r="R42727" s="10"/>
      <c r="S42727" s="10"/>
      <c r="T42727" s="10"/>
    </row>
    <row r="42728" spans="1:20" ht="16" x14ac:dyDescent="0.2">
      <c r="A42728" s="24"/>
      <c r="B42728" s="24"/>
      <c r="C42728" s="24"/>
      <c r="D42728" s="24"/>
      <c r="E42728" s="24"/>
      <c r="F42728" s="24"/>
      <c r="G42728" s="24"/>
      <c r="H42728" s="24"/>
      <c r="I42728" s="24"/>
      <c r="J42728" s="24"/>
      <c r="K42728" s="24"/>
      <c r="L42728" s="24"/>
      <c r="M42728" s="24"/>
      <c r="P42728" s="10"/>
      <c r="R42728" s="10"/>
      <c r="S42728" s="10"/>
      <c r="T42728" s="10"/>
    </row>
    <row r="42729" spans="1:20" ht="16" x14ac:dyDescent="0.2">
      <c r="A42729" s="24"/>
      <c r="B42729" s="24"/>
      <c r="C42729" s="24"/>
      <c r="D42729" s="24"/>
      <c r="E42729" s="24"/>
      <c r="F42729" s="24"/>
      <c r="G42729" s="24"/>
      <c r="H42729" s="24"/>
      <c r="I42729" s="24"/>
      <c r="J42729" s="24"/>
      <c r="K42729" s="24"/>
      <c r="L42729" s="24"/>
      <c r="M42729" s="24"/>
      <c r="P42729" s="10"/>
      <c r="R42729" s="10"/>
      <c r="S42729" s="10"/>
      <c r="T42729" s="10"/>
    </row>
    <row r="42730" spans="1:20" ht="16" x14ac:dyDescent="0.2">
      <c r="A42730" s="24"/>
      <c r="B42730" s="24"/>
      <c r="C42730" s="24"/>
      <c r="D42730" s="24"/>
      <c r="E42730" s="24"/>
      <c r="F42730" s="24"/>
      <c r="G42730" s="24"/>
      <c r="H42730" s="24"/>
      <c r="I42730" s="24"/>
      <c r="J42730" s="24"/>
      <c r="K42730" s="24"/>
      <c r="L42730" s="24"/>
      <c r="M42730" s="24"/>
      <c r="P42730" s="10"/>
      <c r="R42730" s="10"/>
      <c r="S42730" s="10"/>
      <c r="T42730" s="10"/>
    </row>
    <row r="42731" spans="1:20" ht="16" x14ac:dyDescent="0.2">
      <c r="A42731" s="24"/>
      <c r="B42731" s="24"/>
      <c r="C42731" s="24"/>
      <c r="D42731" s="24"/>
      <c r="E42731" s="24"/>
      <c r="F42731" s="24"/>
      <c r="G42731" s="24"/>
      <c r="H42731" s="24"/>
      <c r="I42731" s="24"/>
      <c r="J42731" s="24"/>
      <c r="K42731" s="24"/>
      <c r="L42731" s="24"/>
      <c r="M42731" s="24"/>
      <c r="P42731" s="10"/>
      <c r="R42731" s="10"/>
      <c r="S42731" s="10"/>
      <c r="T42731" s="10"/>
    </row>
    <row r="42732" spans="1:20" ht="16" x14ac:dyDescent="0.2">
      <c r="A42732" s="24"/>
      <c r="B42732" s="24"/>
      <c r="C42732" s="24"/>
      <c r="D42732" s="24"/>
      <c r="E42732" s="24"/>
      <c r="F42732" s="24"/>
      <c r="G42732" s="24"/>
      <c r="H42732" s="24"/>
      <c r="I42732" s="24"/>
      <c r="J42732" s="24"/>
      <c r="K42732" s="24"/>
      <c r="L42732" s="24"/>
      <c r="M42732" s="24"/>
      <c r="P42732" s="10"/>
      <c r="R42732" s="10"/>
      <c r="S42732" s="10"/>
      <c r="T42732" s="10"/>
    </row>
    <row r="42733" spans="1:20" ht="16" x14ac:dyDescent="0.2">
      <c r="A42733" s="24"/>
      <c r="B42733" s="24"/>
      <c r="C42733" s="24"/>
      <c r="D42733" s="24"/>
      <c r="E42733" s="24"/>
      <c r="F42733" s="24"/>
      <c r="G42733" s="24"/>
      <c r="H42733" s="24"/>
      <c r="I42733" s="24"/>
      <c r="J42733" s="24"/>
      <c r="K42733" s="24"/>
      <c r="L42733" s="24"/>
      <c r="M42733" s="24"/>
      <c r="P42733" s="10"/>
      <c r="R42733" s="10"/>
      <c r="S42733" s="10"/>
      <c r="T42733" s="10"/>
    </row>
    <row r="42734" spans="1:20" ht="16" x14ac:dyDescent="0.2">
      <c r="A42734" s="24"/>
      <c r="B42734" s="24"/>
      <c r="C42734" s="24"/>
      <c r="D42734" s="24"/>
      <c r="E42734" s="24"/>
      <c r="F42734" s="24"/>
      <c r="G42734" s="24"/>
      <c r="H42734" s="24"/>
      <c r="I42734" s="24"/>
      <c r="J42734" s="24"/>
      <c r="K42734" s="24"/>
      <c r="L42734" s="24"/>
      <c r="M42734" s="24"/>
      <c r="P42734" s="10"/>
      <c r="R42734" s="10"/>
      <c r="S42734" s="10"/>
      <c r="T42734" s="10"/>
    </row>
    <row r="42735" spans="1:20" ht="16" x14ac:dyDescent="0.2">
      <c r="A42735" s="24"/>
      <c r="B42735" s="24"/>
      <c r="C42735" s="24"/>
      <c r="D42735" s="24"/>
      <c r="E42735" s="24"/>
      <c r="F42735" s="24"/>
      <c r="G42735" s="24"/>
      <c r="H42735" s="24"/>
      <c r="I42735" s="24"/>
      <c r="J42735" s="24"/>
      <c r="K42735" s="24"/>
      <c r="L42735" s="24"/>
      <c r="M42735" s="24"/>
      <c r="P42735" s="10"/>
      <c r="R42735" s="10"/>
      <c r="S42735" s="10"/>
      <c r="T42735" s="10"/>
    </row>
    <row r="42736" spans="1:20" ht="16" x14ac:dyDescent="0.2">
      <c r="A42736" s="24"/>
      <c r="B42736" s="24"/>
      <c r="C42736" s="24"/>
      <c r="D42736" s="24"/>
      <c r="E42736" s="24"/>
      <c r="F42736" s="24"/>
      <c r="G42736" s="24"/>
      <c r="H42736" s="24"/>
      <c r="I42736" s="24"/>
      <c r="J42736" s="24"/>
      <c r="K42736" s="24"/>
      <c r="L42736" s="24"/>
      <c r="M42736" s="24"/>
      <c r="P42736" s="10"/>
      <c r="R42736" s="10"/>
      <c r="S42736" s="10"/>
      <c r="T42736" s="10"/>
    </row>
    <row r="42737" spans="1:20" ht="16" x14ac:dyDescent="0.2">
      <c r="A42737" s="24"/>
      <c r="B42737" s="24"/>
      <c r="C42737" s="24"/>
      <c r="D42737" s="24"/>
      <c r="E42737" s="24"/>
      <c r="F42737" s="24"/>
      <c r="G42737" s="24"/>
      <c r="H42737" s="24"/>
      <c r="I42737" s="24"/>
      <c r="J42737" s="24"/>
      <c r="K42737" s="24"/>
      <c r="L42737" s="24"/>
      <c r="M42737" s="24"/>
      <c r="P42737" s="10"/>
      <c r="R42737" s="10"/>
      <c r="S42737" s="10"/>
      <c r="T42737" s="10"/>
    </row>
    <row r="42738" spans="1:20" ht="16" x14ac:dyDescent="0.2">
      <c r="A42738" s="24"/>
      <c r="B42738" s="24"/>
      <c r="C42738" s="24"/>
      <c r="D42738" s="24"/>
      <c r="E42738" s="24"/>
      <c r="F42738" s="24"/>
      <c r="G42738" s="24"/>
      <c r="H42738" s="24"/>
      <c r="I42738" s="24"/>
      <c r="J42738" s="24"/>
      <c r="K42738" s="24"/>
      <c r="L42738" s="24"/>
      <c r="M42738" s="24"/>
      <c r="P42738" s="10"/>
      <c r="R42738" s="10"/>
      <c r="S42738" s="10"/>
      <c r="T42738" s="10"/>
    </row>
    <row r="42739" spans="1:20" ht="16" x14ac:dyDescent="0.2">
      <c r="A42739" s="24"/>
      <c r="B42739" s="24"/>
      <c r="C42739" s="24"/>
      <c r="D42739" s="24"/>
      <c r="E42739" s="24"/>
      <c r="F42739" s="24"/>
      <c r="G42739" s="24"/>
      <c r="H42739" s="24"/>
      <c r="I42739" s="24"/>
      <c r="J42739" s="24"/>
      <c r="K42739" s="24"/>
      <c r="L42739" s="24"/>
      <c r="M42739" s="24"/>
      <c r="P42739" s="10"/>
      <c r="R42739" s="10"/>
      <c r="S42739" s="10"/>
      <c r="T42739" s="10"/>
    </row>
    <row r="42740" spans="1:20" ht="16" x14ac:dyDescent="0.2">
      <c r="A42740" s="24"/>
      <c r="B42740" s="24"/>
      <c r="C42740" s="24"/>
      <c r="D42740" s="24"/>
      <c r="E42740" s="24"/>
      <c r="F42740" s="24"/>
      <c r="G42740" s="24"/>
      <c r="H42740" s="24"/>
      <c r="I42740" s="24"/>
      <c r="J42740" s="24"/>
      <c r="K42740" s="24"/>
      <c r="L42740" s="24"/>
      <c r="M42740" s="24"/>
      <c r="P42740" s="10"/>
      <c r="R42740" s="10"/>
      <c r="S42740" s="10"/>
      <c r="T42740" s="10"/>
    </row>
    <row r="42741" spans="1:20" ht="16" x14ac:dyDescent="0.2">
      <c r="A42741" s="24"/>
      <c r="B42741" s="24"/>
      <c r="C42741" s="24"/>
      <c r="D42741" s="24"/>
      <c r="E42741" s="24"/>
      <c r="F42741" s="24"/>
      <c r="G42741" s="24"/>
      <c r="H42741" s="24"/>
      <c r="I42741" s="24"/>
      <c r="J42741" s="24"/>
      <c r="K42741" s="24"/>
      <c r="L42741" s="24"/>
      <c r="M42741" s="24"/>
      <c r="P42741" s="10"/>
      <c r="R42741" s="10"/>
      <c r="S42741" s="10"/>
      <c r="T42741" s="10"/>
    </row>
    <row r="42742" spans="1:20" ht="16" x14ac:dyDescent="0.2">
      <c r="A42742" s="24"/>
      <c r="B42742" s="24"/>
      <c r="C42742" s="24"/>
      <c r="D42742" s="24"/>
      <c r="E42742" s="24"/>
      <c r="F42742" s="24"/>
      <c r="G42742" s="24"/>
      <c r="H42742" s="24"/>
      <c r="I42742" s="24"/>
      <c r="J42742" s="24"/>
      <c r="K42742" s="24"/>
      <c r="L42742" s="24"/>
      <c r="M42742" s="24"/>
      <c r="P42742" s="10"/>
      <c r="R42742" s="10"/>
      <c r="S42742" s="10"/>
      <c r="T42742" s="10"/>
    </row>
    <row r="42743" spans="1:20" ht="16" x14ac:dyDescent="0.2">
      <c r="A42743" s="24"/>
      <c r="B42743" s="24"/>
      <c r="C42743" s="24"/>
      <c r="D42743" s="24"/>
      <c r="E42743" s="24"/>
      <c r="F42743" s="24"/>
      <c r="G42743" s="24"/>
      <c r="H42743" s="24"/>
      <c r="I42743" s="24"/>
      <c r="J42743" s="24"/>
      <c r="K42743" s="24"/>
      <c r="L42743" s="24"/>
      <c r="M42743" s="24"/>
      <c r="P42743" s="10"/>
      <c r="R42743" s="10"/>
      <c r="S42743" s="10"/>
      <c r="T42743" s="10"/>
    </row>
    <row r="42744" spans="1:20" ht="16" x14ac:dyDescent="0.2">
      <c r="A42744" s="24"/>
      <c r="B42744" s="24"/>
      <c r="C42744" s="24"/>
      <c r="D42744" s="24"/>
      <c r="E42744" s="24"/>
      <c r="F42744" s="24"/>
      <c r="G42744" s="24"/>
      <c r="H42744" s="24"/>
      <c r="I42744" s="24"/>
      <c r="J42744" s="24"/>
      <c r="K42744" s="24"/>
      <c r="L42744" s="24"/>
      <c r="M42744" s="24"/>
      <c r="P42744" s="10"/>
      <c r="R42744" s="10"/>
      <c r="S42744" s="10"/>
      <c r="T42744" s="10"/>
    </row>
    <row r="42745" spans="1:20" ht="16" x14ac:dyDescent="0.2">
      <c r="A42745" s="24"/>
      <c r="B42745" s="24"/>
      <c r="C42745" s="24"/>
      <c r="D42745" s="24"/>
      <c r="E42745" s="24"/>
      <c r="F42745" s="24"/>
      <c r="G42745" s="24"/>
      <c r="H42745" s="24"/>
      <c r="I42745" s="24"/>
      <c r="J42745" s="24"/>
      <c r="K42745" s="24"/>
      <c r="L42745" s="24"/>
      <c r="M42745" s="24"/>
      <c r="P42745" s="10"/>
      <c r="R42745" s="10"/>
      <c r="S42745" s="10"/>
      <c r="T42745" s="10"/>
    </row>
    <row r="42746" spans="1:20" ht="16" x14ac:dyDescent="0.2">
      <c r="A42746" s="24"/>
      <c r="B42746" s="24"/>
      <c r="C42746" s="24"/>
      <c r="D42746" s="24"/>
      <c r="E42746" s="24"/>
      <c r="F42746" s="24"/>
      <c r="G42746" s="24"/>
      <c r="H42746" s="24"/>
      <c r="I42746" s="24"/>
      <c r="J42746" s="24"/>
      <c r="K42746" s="24"/>
      <c r="L42746" s="24"/>
      <c r="M42746" s="24"/>
      <c r="P42746" s="10"/>
      <c r="R42746" s="10"/>
      <c r="S42746" s="10"/>
      <c r="T42746" s="10"/>
    </row>
    <row r="42747" spans="1:20" ht="16" x14ac:dyDescent="0.2">
      <c r="A42747" s="24"/>
      <c r="B42747" s="24"/>
      <c r="C42747" s="24"/>
      <c r="D42747" s="24"/>
      <c r="E42747" s="24"/>
      <c r="F42747" s="24"/>
      <c r="G42747" s="24"/>
      <c r="H42747" s="24"/>
      <c r="I42747" s="24"/>
      <c r="J42747" s="24"/>
      <c r="K42747" s="24"/>
      <c r="L42747" s="24"/>
      <c r="M42747" s="24"/>
      <c r="P42747" s="10"/>
      <c r="R42747" s="10"/>
      <c r="S42747" s="10"/>
      <c r="T42747" s="10"/>
    </row>
    <row r="42748" spans="1:20" ht="16" x14ac:dyDescent="0.2">
      <c r="A42748" s="24"/>
      <c r="B42748" s="24"/>
      <c r="C42748" s="24"/>
      <c r="D42748" s="24"/>
      <c r="E42748" s="24"/>
      <c r="F42748" s="24"/>
      <c r="G42748" s="24"/>
      <c r="H42748" s="24"/>
      <c r="I42748" s="24"/>
      <c r="J42748" s="24"/>
      <c r="K42748" s="24"/>
      <c r="L42748" s="24"/>
      <c r="M42748" s="24"/>
      <c r="P42748" s="10"/>
      <c r="R42748" s="10"/>
      <c r="S42748" s="10"/>
      <c r="T42748" s="10"/>
    </row>
    <row r="42749" spans="1:20" ht="16" x14ac:dyDescent="0.2">
      <c r="A42749" s="24"/>
      <c r="B42749" s="24"/>
      <c r="C42749" s="24"/>
      <c r="D42749" s="24"/>
      <c r="E42749" s="24"/>
      <c r="F42749" s="24"/>
      <c r="G42749" s="24"/>
      <c r="H42749" s="24"/>
      <c r="I42749" s="24"/>
      <c r="J42749" s="24"/>
      <c r="K42749" s="24"/>
      <c r="L42749" s="24"/>
      <c r="M42749" s="24"/>
      <c r="P42749" s="10"/>
      <c r="R42749" s="10"/>
      <c r="S42749" s="10"/>
      <c r="T42749" s="10"/>
    </row>
    <row r="42750" spans="1:20" ht="16" x14ac:dyDescent="0.2">
      <c r="A42750" s="24"/>
      <c r="B42750" s="24"/>
      <c r="C42750" s="24"/>
      <c r="D42750" s="24"/>
      <c r="E42750" s="24"/>
      <c r="F42750" s="24"/>
      <c r="G42750" s="24"/>
      <c r="H42750" s="24"/>
      <c r="I42750" s="24"/>
      <c r="J42750" s="24"/>
      <c r="K42750" s="24"/>
      <c r="L42750" s="24"/>
      <c r="M42750" s="24"/>
      <c r="P42750" s="10"/>
      <c r="R42750" s="10"/>
      <c r="S42750" s="10"/>
      <c r="T42750" s="10"/>
    </row>
    <row r="42751" spans="1:20" ht="16" x14ac:dyDescent="0.2">
      <c r="A42751" s="24"/>
      <c r="B42751" s="24"/>
      <c r="C42751" s="24"/>
      <c r="D42751" s="24"/>
      <c r="E42751" s="24"/>
      <c r="F42751" s="24"/>
      <c r="G42751" s="24"/>
      <c r="H42751" s="24"/>
      <c r="I42751" s="24"/>
      <c r="J42751" s="24"/>
      <c r="K42751" s="24"/>
      <c r="L42751" s="24"/>
      <c r="M42751" s="24"/>
      <c r="P42751" s="10"/>
      <c r="R42751" s="10"/>
      <c r="S42751" s="10"/>
      <c r="T42751" s="10"/>
    </row>
    <row r="42752" spans="1:20" ht="16" x14ac:dyDescent="0.2">
      <c r="A42752" s="24"/>
      <c r="B42752" s="24"/>
      <c r="C42752" s="24"/>
      <c r="D42752" s="24"/>
      <c r="E42752" s="24"/>
      <c r="F42752" s="24"/>
      <c r="G42752" s="24"/>
      <c r="H42752" s="24"/>
      <c r="I42752" s="24"/>
      <c r="J42752" s="24"/>
      <c r="K42752" s="24"/>
      <c r="L42752" s="24"/>
      <c r="M42752" s="24"/>
      <c r="P42752" s="10"/>
      <c r="R42752" s="10"/>
      <c r="S42752" s="10"/>
      <c r="T42752" s="10"/>
    </row>
    <row r="42753" spans="1:20" ht="16" x14ac:dyDescent="0.2">
      <c r="A42753" s="24"/>
      <c r="B42753" s="24"/>
      <c r="C42753" s="24"/>
      <c r="D42753" s="24"/>
      <c r="E42753" s="24"/>
      <c r="F42753" s="24"/>
      <c r="G42753" s="24"/>
      <c r="H42753" s="24"/>
      <c r="I42753" s="24"/>
      <c r="J42753" s="24"/>
      <c r="K42753" s="24"/>
      <c r="L42753" s="24"/>
      <c r="M42753" s="24"/>
      <c r="P42753" s="10"/>
      <c r="R42753" s="10"/>
      <c r="S42753" s="10"/>
      <c r="T42753" s="10"/>
    </row>
    <row r="42754" spans="1:20" ht="16" x14ac:dyDescent="0.2">
      <c r="A42754" s="24"/>
      <c r="B42754" s="24"/>
      <c r="C42754" s="24"/>
      <c r="D42754" s="24"/>
      <c r="E42754" s="24"/>
      <c r="F42754" s="24"/>
      <c r="G42754" s="24"/>
      <c r="H42754" s="24"/>
      <c r="I42754" s="24"/>
      <c r="J42754" s="24"/>
      <c r="K42754" s="24"/>
      <c r="L42754" s="24"/>
      <c r="M42754" s="24"/>
      <c r="P42754" s="10"/>
      <c r="R42754" s="10"/>
      <c r="S42754" s="10"/>
      <c r="T42754" s="10"/>
    </row>
    <row r="42755" spans="1:20" ht="16" x14ac:dyDescent="0.2">
      <c r="A42755" s="24"/>
      <c r="B42755" s="24"/>
      <c r="C42755" s="24"/>
      <c r="D42755" s="24"/>
      <c r="E42755" s="24"/>
      <c r="F42755" s="24"/>
      <c r="G42755" s="24"/>
      <c r="H42755" s="24"/>
      <c r="I42755" s="24"/>
      <c r="J42755" s="24"/>
      <c r="K42755" s="24"/>
      <c r="L42755" s="24"/>
      <c r="M42755" s="24"/>
      <c r="P42755" s="10"/>
      <c r="R42755" s="10"/>
      <c r="S42755" s="10"/>
      <c r="T42755" s="10"/>
    </row>
    <row r="42756" spans="1:20" ht="16" x14ac:dyDescent="0.2">
      <c r="A42756" s="24"/>
      <c r="B42756" s="24"/>
      <c r="C42756" s="24"/>
      <c r="D42756" s="24"/>
      <c r="E42756" s="24"/>
      <c r="F42756" s="24"/>
      <c r="G42756" s="24"/>
      <c r="H42756" s="24"/>
      <c r="I42756" s="24"/>
      <c r="J42756" s="24"/>
      <c r="K42756" s="24"/>
      <c r="L42756" s="24"/>
      <c r="M42756" s="24"/>
      <c r="P42756" s="10"/>
      <c r="R42756" s="10"/>
      <c r="S42756" s="10"/>
      <c r="T42756" s="10"/>
    </row>
    <row r="42757" spans="1:20" ht="16" x14ac:dyDescent="0.2">
      <c r="A42757" s="24"/>
      <c r="B42757" s="24"/>
      <c r="C42757" s="24"/>
      <c r="D42757" s="24"/>
      <c r="E42757" s="24"/>
      <c r="F42757" s="24"/>
      <c r="G42757" s="24"/>
      <c r="H42757" s="24"/>
      <c r="I42757" s="24"/>
      <c r="J42757" s="24"/>
      <c r="K42757" s="24"/>
      <c r="L42757" s="24"/>
      <c r="M42757" s="24"/>
      <c r="P42757" s="10"/>
      <c r="R42757" s="10"/>
      <c r="S42757" s="10"/>
      <c r="T42757" s="10"/>
    </row>
    <row r="42758" spans="1:20" ht="16" x14ac:dyDescent="0.2">
      <c r="A42758" s="24"/>
      <c r="B42758" s="24"/>
      <c r="C42758" s="24"/>
      <c r="D42758" s="24"/>
      <c r="E42758" s="24"/>
      <c r="F42758" s="24"/>
      <c r="G42758" s="24"/>
      <c r="H42758" s="24"/>
      <c r="I42758" s="24"/>
      <c r="J42758" s="24"/>
      <c r="K42758" s="24"/>
      <c r="L42758" s="24"/>
      <c r="M42758" s="24"/>
      <c r="P42758" s="10"/>
      <c r="R42758" s="10"/>
      <c r="S42758" s="10"/>
      <c r="T42758" s="10"/>
    </row>
    <row r="42759" spans="1:20" ht="16" x14ac:dyDescent="0.2">
      <c r="A42759" s="24"/>
      <c r="B42759" s="24"/>
      <c r="C42759" s="24"/>
      <c r="D42759" s="24"/>
      <c r="E42759" s="24"/>
      <c r="F42759" s="24"/>
      <c r="G42759" s="24"/>
      <c r="H42759" s="24"/>
      <c r="I42759" s="24"/>
      <c r="J42759" s="24"/>
      <c r="K42759" s="24"/>
      <c r="L42759" s="24"/>
      <c r="M42759" s="24"/>
      <c r="P42759" s="10"/>
      <c r="R42759" s="10"/>
      <c r="S42759" s="10"/>
      <c r="T42759" s="10"/>
    </row>
    <row r="42760" spans="1:20" ht="16" x14ac:dyDescent="0.2">
      <c r="A42760" s="24"/>
      <c r="B42760" s="24"/>
      <c r="C42760" s="24"/>
      <c r="D42760" s="24"/>
      <c r="E42760" s="24"/>
      <c r="F42760" s="24"/>
      <c r="G42760" s="24"/>
      <c r="H42760" s="24"/>
      <c r="I42760" s="24"/>
      <c r="J42760" s="24"/>
      <c r="K42760" s="24"/>
      <c r="L42760" s="24"/>
      <c r="M42760" s="24"/>
      <c r="P42760" s="10"/>
      <c r="R42760" s="10"/>
      <c r="S42760" s="10"/>
      <c r="T42760" s="10"/>
    </row>
    <row r="42761" spans="1:20" ht="16" x14ac:dyDescent="0.2">
      <c r="A42761" s="24"/>
      <c r="B42761" s="24"/>
      <c r="C42761" s="24"/>
      <c r="D42761" s="24"/>
      <c r="E42761" s="24"/>
      <c r="F42761" s="24"/>
      <c r="G42761" s="24"/>
      <c r="H42761" s="24"/>
      <c r="I42761" s="24"/>
      <c r="J42761" s="24"/>
      <c r="K42761" s="24"/>
      <c r="L42761" s="24"/>
      <c r="M42761" s="24"/>
      <c r="P42761" s="10"/>
      <c r="R42761" s="10"/>
      <c r="S42761" s="10"/>
      <c r="T42761" s="10"/>
    </row>
    <row r="42762" spans="1:20" ht="16" x14ac:dyDescent="0.2">
      <c r="A42762" s="24"/>
      <c r="B42762" s="24"/>
      <c r="C42762" s="24"/>
      <c r="D42762" s="24"/>
      <c r="E42762" s="24"/>
      <c r="F42762" s="24"/>
      <c r="G42762" s="24"/>
      <c r="H42762" s="24"/>
      <c r="I42762" s="24"/>
      <c r="J42762" s="24"/>
      <c r="K42762" s="24"/>
      <c r="L42762" s="24"/>
      <c r="M42762" s="24"/>
      <c r="P42762" s="10"/>
      <c r="R42762" s="10"/>
      <c r="S42762" s="10"/>
      <c r="T42762" s="10"/>
    </row>
    <row r="42763" spans="1:20" ht="16" x14ac:dyDescent="0.2">
      <c r="A42763" s="24"/>
      <c r="B42763" s="24"/>
      <c r="C42763" s="24"/>
      <c r="D42763" s="24"/>
      <c r="E42763" s="24"/>
      <c r="F42763" s="24"/>
      <c r="G42763" s="24"/>
      <c r="H42763" s="24"/>
      <c r="I42763" s="24"/>
      <c r="J42763" s="24"/>
      <c r="K42763" s="24"/>
      <c r="L42763" s="24"/>
      <c r="M42763" s="24"/>
      <c r="P42763" s="10"/>
      <c r="R42763" s="10"/>
      <c r="S42763" s="10"/>
      <c r="T42763" s="10"/>
    </row>
    <row r="42764" spans="1:20" ht="16" x14ac:dyDescent="0.2">
      <c r="A42764" s="24"/>
      <c r="B42764" s="24"/>
      <c r="C42764" s="24"/>
      <c r="D42764" s="24"/>
      <c r="E42764" s="24"/>
      <c r="F42764" s="24"/>
      <c r="G42764" s="24"/>
      <c r="H42764" s="24"/>
      <c r="I42764" s="24"/>
      <c r="J42764" s="24"/>
      <c r="K42764" s="24"/>
      <c r="L42764" s="24"/>
      <c r="M42764" s="24"/>
      <c r="P42764" s="10"/>
      <c r="R42764" s="10"/>
      <c r="S42764" s="10"/>
      <c r="T42764" s="10"/>
    </row>
    <row r="42765" spans="1:20" ht="16" x14ac:dyDescent="0.2">
      <c r="A42765" s="24"/>
      <c r="B42765" s="24"/>
      <c r="C42765" s="24"/>
      <c r="D42765" s="24"/>
      <c r="E42765" s="24"/>
      <c r="F42765" s="24"/>
      <c r="G42765" s="24"/>
      <c r="H42765" s="24"/>
      <c r="I42765" s="24"/>
      <c r="J42765" s="24"/>
      <c r="K42765" s="24"/>
      <c r="L42765" s="24"/>
      <c r="M42765" s="24"/>
      <c r="P42765" s="10"/>
      <c r="R42765" s="10"/>
      <c r="S42765" s="10"/>
      <c r="T42765" s="10"/>
    </row>
    <row r="42766" spans="1:20" ht="16" x14ac:dyDescent="0.2">
      <c r="A42766" s="24"/>
      <c r="B42766" s="24"/>
      <c r="C42766" s="24"/>
      <c r="D42766" s="24"/>
      <c r="E42766" s="24"/>
      <c r="F42766" s="24"/>
      <c r="G42766" s="24"/>
      <c r="H42766" s="24"/>
      <c r="I42766" s="24"/>
      <c r="J42766" s="24"/>
      <c r="K42766" s="24"/>
      <c r="L42766" s="24"/>
      <c r="M42766" s="24"/>
      <c r="P42766" s="10"/>
      <c r="R42766" s="10"/>
      <c r="S42766" s="10"/>
      <c r="T42766" s="10"/>
    </row>
    <row r="42767" spans="1:20" ht="16" x14ac:dyDescent="0.2">
      <c r="A42767" s="24"/>
      <c r="B42767" s="24"/>
      <c r="C42767" s="24"/>
      <c r="D42767" s="24"/>
      <c r="E42767" s="24"/>
      <c r="F42767" s="24"/>
      <c r="G42767" s="24"/>
      <c r="H42767" s="24"/>
      <c r="I42767" s="24"/>
      <c r="J42767" s="24"/>
      <c r="K42767" s="24"/>
      <c r="L42767" s="24"/>
      <c r="M42767" s="24"/>
      <c r="P42767" s="10"/>
      <c r="R42767" s="10"/>
      <c r="S42767" s="10"/>
      <c r="T42767" s="10"/>
    </row>
    <row r="42768" spans="1:20" ht="16" x14ac:dyDescent="0.2">
      <c r="A42768" s="24"/>
      <c r="B42768" s="24"/>
      <c r="C42768" s="24"/>
      <c r="D42768" s="24"/>
      <c r="E42768" s="24"/>
      <c r="F42768" s="24"/>
      <c r="G42768" s="24"/>
      <c r="H42768" s="24"/>
      <c r="I42768" s="24"/>
      <c r="J42768" s="24"/>
      <c r="K42768" s="24"/>
      <c r="L42768" s="24"/>
      <c r="M42768" s="24"/>
      <c r="P42768" s="10"/>
      <c r="R42768" s="10"/>
      <c r="S42768" s="10"/>
      <c r="T42768" s="10"/>
    </row>
    <row r="42769" spans="1:20" ht="16" x14ac:dyDescent="0.2">
      <c r="A42769" s="24"/>
      <c r="B42769" s="24"/>
      <c r="C42769" s="24"/>
      <c r="D42769" s="24"/>
      <c r="E42769" s="24"/>
      <c r="F42769" s="24"/>
      <c r="G42769" s="24"/>
      <c r="H42769" s="24"/>
      <c r="I42769" s="24"/>
      <c r="J42769" s="24"/>
      <c r="K42769" s="24"/>
      <c r="L42769" s="24"/>
      <c r="M42769" s="24"/>
      <c r="P42769" s="10"/>
      <c r="R42769" s="10"/>
      <c r="S42769" s="10"/>
      <c r="T42769" s="10"/>
    </row>
    <row r="42770" spans="1:20" ht="16" x14ac:dyDescent="0.2">
      <c r="A42770" s="24"/>
      <c r="B42770" s="24"/>
      <c r="C42770" s="24"/>
      <c r="D42770" s="24"/>
      <c r="E42770" s="24"/>
      <c r="F42770" s="24"/>
      <c r="G42770" s="24"/>
      <c r="H42770" s="24"/>
      <c r="I42770" s="24"/>
      <c r="J42770" s="24"/>
      <c r="K42770" s="24"/>
      <c r="L42770" s="24"/>
      <c r="M42770" s="24"/>
      <c r="P42770" s="10"/>
      <c r="R42770" s="10"/>
      <c r="S42770" s="10"/>
      <c r="T42770" s="10"/>
    </row>
    <row r="42771" spans="1:20" ht="16" x14ac:dyDescent="0.2">
      <c r="A42771" s="24"/>
      <c r="B42771" s="24"/>
      <c r="C42771" s="24"/>
      <c r="D42771" s="24"/>
      <c r="E42771" s="24"/>
      <c r="F42771" s="24"/>
      <c r="G42771" s="24"/>
      <c r="H42771" s="24"/>
      <c r="I42771" s="24"/>
      <c r="J42771" s="24"/>
      <c r="K42771" s="24"/>
      <c r="L42771" s="24"/>
      <c r="M42771" s="24"/>
      <c r="P42771" s="10"/>
      <c r="R42771" s="10"/>
      <c r="S42771" s="10"/>
      <c r="T42771" s="10"/>
    </row>
    <row r="42772" spans="1:20" ht="16" x14ac:dyDescent="0.2">
      <c r="A42772" s="24"/>
      <c r="B42772" s="24"/>
      <c r="C42772" s="24"/>
      <c r="D42772" s="24"/>
      <c r="E42772" s="24"/>
      <c r="F42772" s="24"/>
      <c r="G42772" s="24"/>
      <c r="H42772" s="24"/>
      <c r="I42772" s="24"/>
      <c r="J42772" s="24"/>
      <c r="K42772" s="24"/>
      <c r="L42772" s="24"/>
      <c r="M42772" s="24"/>
      <c r="P42772" s="10"/>
      <c r="R42772" s="10"/>
      <c r="S42772" s="10"/>
      <c r="T42772" s="10"/>
    </row>
    <row r="42773" spans="1:20" ht="16" x14ac:dyDescent="0.2">
      <c r="A42773" s="24"/>
      <c r="B42773" s="24"/>
      <c r="C42773" s="24"/>
      <c r="D42773" s="24"/>
      <c r="E42773" s="24"/>
      <c r="F42773" s="24"/>
      <c r="G42773" s="24"/>
      <c r="H42773" s="24"/>
      <c r="I42773" s="24"/>
      <c r="J42773" s="24"/>
      <c r="K42773" s="24"/>
      <c r="L42773" s="24"/>
      <c r="M42773" s="24"/>
      <c r="P42773" s="10"/>
      <c r="R42773" s="10"/>
      <c r="S42773" s="10"/>
      <c r="T42773" s="10"/>
    </row>
    <row r="42774" spans="1:20" ht="16" x14ac:dyDescent="0.2">
      <c r="A42774" s="24"/>
      <c r="B42774" s="24"/>
      <c r="C42774" s="24"/>
      <c r="D42774" s="24"/>
      <c r="E42774" s="24"/>
      <c r="F42774" s="24"/>
      <c r="G42774" s="24"/>
      <c r="H42774" s="24"/>
      <c r="I42774" s="24"/>
      <c r="J42774" s="24"/>
      <c r="K42774" s="24"/>
      <c r="L42774" s="24"/>
      <c r="M42774" s="24"/>
      <c r="P42774" s="10"/>
      <c r="R42774" s="10"/>
      <c r="S42774" s="10"/>
      <c r="T42774" s="10"/>
    </row>
    <row r="42775" spans="1:20" ht="16" x14ac:dyDescent="0.2">
      <c r="A42775" s="24"/>
      <c r="B42775" s="24"/>
      <c r="C42775" s="24"/>
      <c r="D42775" s="24"/>
      <c r="E42775" s="24"/>
      <c r="F42775" s="24"/>
      <c r="G42775" s="24"/>
      <c r="H42775" s="24"/>
      <c r="I42775" s="24"/>
      <c r="J42775" s="24"/>
      <c r="K42775" s="24"/>
      <c r="L42775" s="24"/>
      <c r="M42775" s="24"/>
      <c r="P42775" s="10"/>
      <c r="R42775" s="10"/>
      <c r="S42775" s="10"/>
      <c r="T42775" s="10"/>
    </row>
    <row r="42776" spans="1:20" ht="16" x14ac:dyDescent="0.2">
      <c r="A42776" s="24"/>
      <c r="B42776" s="24"/>
      <c r="C42776" s="24"/>
      <c r="D42776" s="24"/>
      <c r="E42776" s="24"/>
      <c r="F42776" s="24"/>
      <c r="G42776" s="24"/>
      <c r="H42776" s="24"/>
      <c r="I42776" s="24"/>
      <c r="J42776" s="24"/>
      <c r="K42776" s="24"/>
      <c r="L42776" s="24"/>
      <c r="M42776" s="24"/>
      <c r="P42776" s="10"/>
      <c r="R42776" s="10"/>
      <c r="S42776" s="10"/>
      <c r="T42776" s="10"/>
    </row>
    <row r="42777" spans="1:20" ht="16" x14ac:dyDescent="0.2">
      <c r="A42777" s="24"/>
      <c r="B42777" s="24"/>
      <c r="C42777" s="24"/>
      <c r="D42777" s="24"/>
      <c r="E42777" s="24"/>
      <c r="F42777" s="24"/>
      <c r="G42777" s="24"/>
      <c r="H42777" s="24"/>
      <c r="I42777" s="24"/>
      <c r="J42777" s="24"/>
      <c r="K42777" s="24"/>
      <c r="L42777" s="24"/>
      <c r="M42777" s="24"/>
      <c r="P42777" s="10"/>
      <c r="R42777" s="10"/>
      <c r="S42777" s="10"/>
      <c r="T42777" s="10"/>
    </row>
    <row r="42778" spans="1:20" ht="16" x14ac:dyDescent="0.2">
      <c r="A42778" s="24"/>
      <c r="B42778" s="24"/>
      <c r="C42778" s="24"/>
      <c r="D42778" s="24"/>
      <c r="E42778" s="24"/>
      <c r="F42778" s="24"/>
      <c r="G42778" s="24"/>
      <c r="H42778" s="24"/>
      <c r="I42778" s="24"/>
      <c r="J42778" s="24"/>
      <c r="K42778" s="24"/>
      <c r="L42778" s="24"/>
      <c r="M42778" s="24"/>
      <c r="P42778" s="10"/>
      <c r="R42778" s="10"/>
      <c r="S42778" s="10"/>
      <c r="T42778" s="10"/>
    </row>
    <row r="42779" spans="1:20" ht="16" x14ac:dyDescent="0.2">
      <c r="A42779" s="24"/>
      <c r="B42779" s="24"/>
      <c r="C42779" s="24"/>
      <c r="D42779" s="24"/>
      <c r="E42779" s="24"/>
      <c r="F42779" s="24"/>
      <c r="G42779" s="24"/>
      <c r="H42779" s="24"/>
      <c r="I42779" s="24"/>
      <c r="J42779" s="24"/>
      <c r="K42779" s="24"/>
      <c r="L42779" s="24"/>
      <c r="M42779" s="24"/>
      <c r="P42779" s="10"/>
      <c r="R42779" s="10"/>
      <c r="S42779" s="10"/>
      <c r="T42779" s="10"/>
    </row>
    <row r="42780" spans="1:20" ht="16" x14ac:dyDescent="0.2">
      <c r="A42780" s="24"/>
      <c r="B42780" s="24"/>
      <c r="C42780" s="24"/>
      <c r="D42780" s="24"/>
      <c r="E42780" s="24"/>
      <c r="F42780" s="24"/>
      <c r="G42780" s="24"/>
      <c r="H42780" s="24"/>
      <c r="I42780" s="24"/>
      <c r="J42780" s="24"/>
      <c r="K42780" s="24"/>
      <c r="L42780" s="24"/>
      <c r="M42780" s="24"/>
      <c r="P42780" s="10"/>
      <c r="R42780" s="10"/>
      <c r="S42780" s="10"/>
      <c r="T42780" s="10"/>
    </row>
    <row r="42781" spans="1:20" ht="16" x14ac:dyDescent="0.2">
      <c r="A42781" s="24"/>
      <c r="B42781" s="24"/>
      <c r="C42781" s="24"/>
      <c r="D42781" s="24"/>
      <c r="E42781" s="24"/>
      <c r="F42781" s="24"/>
      <c r="G42781" s="24"/>
      <c r="H42781" s="24"/>
      <c r="I42781" s="24"/>
      <c r="J42781" s="24"/>
      <c r="K42781" s="24"/>
      <c r="L42781" s="24"/>
      <c r="M42781" s="24"/>
      <c r="P42781" s="10"/>
      <c r="R42781" s="10"/>
      <c r="S42781" s="10"/>
      <c r="T42781" s="10"/>
    </row>
    <row r="42782" spans="1:20" ht="16" x14ac:dyDescent="0.2">
      <c r="A42782" s="24"/>
      <c r="B42782" s="24"/>
      <c r="C42782" s="24"/>
      <c r="D42782" s="24"/>
      <c r="E42782" s="24"/>
      <c r="F42782" s="24"/>
      <c r="G42782" s="24"/>
      <c r="H42782" s="24"/>
      <c r="I42782" s="24"/>
      <c r="J42782" s="24"/>
      <c r="K42782" s="24"/>
      <c r="L42782" s="24"/>
      <c r="M42782" s="24"/>
      <c r="P42782" s="10"/>
      <c r="R42782" s="10"/>
      <c r="S42782" s="10"/>
      <c r="T42782" s="10"/>
    </row>
    <row r="42783" spans="1:20" ht="16" x14ac:dyDescent="0.2">
      <c r="A42783" s="24"/>
      <c r="B42783" s="24"/>
      <c r="C42783" s="24"/>
      <c r="D42783" s="24"/>
      <c r="E42783" s="24"/>
      <c r="F42783" s="24"/>
      <c r="G42783" s="24"/>
      <c r="H42783" s="24"/>
      <c r="I42783" s="24"/>
      <c r="J42783" s="24"/>
      <c r="K42783" s="24"/>
      <c r="L42783" s="24"/>
      <c r="M42783" s="24"/>
      <c r="P42783" s="10"/>
      <c r="R42783" s="10"/>
      <c r="S42783" s="10"/>
      <c r="T42783" s="10"/>
    </row>
    <row r="42784" spans="1:20" ht="16" x14ac:dyDescent="0.2">
      <c r="A42784" s="24"/>
      <c r="B42784" s="24"/>
      <c r="C42784" s="24"/>
      <c r="D42784" s="24"/>
      <c r="E42784" s="24"/>
      <c r="F42784" s="24"/>
      <c r="G42784" s="24"/>
      <c r="H42784" s="24"/>
      <c r="I42784" s="24"/>
      <c r="J42784" s="24"/>
      <c r="K42784" s="24"/>
      <c r="L42784" s="24"/>
      <c r="M42784" s="24"/>
      <c r="P42784" s="10"/>
      <c r="R42784" s="10"/>
      <c r="S42784" s="10"/>
      <c r="T42784" s="10"/>
    </row>
    <row r="42785" spans="1:20" ht="16" x14ac:dyDescent="0.2">
      <c r="A42785" s="24"/>
      <c r="B42785" s="24"/>
      <c r="C42785" s="24"/>
      <c r="D42785" s="24"/>
      <c r="E42785" s="24"/>
      <c r="F42785" s="24"/>
      <c r="G42785" s="24"/>
      <c r="H42785" s="24"/>
      <c r="I42785" s="24"/>
      <c r="J42785" s="24"/>
      <c r="K42785" s="24"/>
      <c r="L42785" s="24"/>
      <c r="M42785" s="24"/>
      <c r="P42785" s="10"/>
      <c r="R42785" s="10"/>
      <c r="S42785" s="10"/>
      <c r="T42785" s="10"/>
    </row>
    <row r="42786" spans="1:20" ht="16" x14ac:dyDescent="0.2">
      <c r="A42786" s="24"/>
      <c r="B42786" s="24"/>
      <c r="C42786" s="24"/>
      <c r="D42786" s="24"/>
      <c r="E42786" s="24"/>
      <c r="F42786" s="24"/>
      <c r="G42786" s="24"/>
      <c r="H42786" s="24"/>
      <c r="I42786" s="24"/>
      <c r="J42786" s="24"/>
      <c r="K42786" s="24"/>
      <c r="L42786" s="24"/>
      <c r="M42786" s="24"/>
      <c r="P42786" s="10"/>
      <c r="R42786" s="10"/>
      <c r="S42786" s="10"/>
      <c r="T42786" s="10"/>
    </row>
    <row r="42787" spans="1:20" ht="16" x14ac:dyDescent="0.2">
      <c r="A42787" s="24"/>
      <c r="B42787" s="24"/>
      <c r="C42787" s="24"/>
      <c r="D42787" s="24"/>
      <c r="E42787" s="24"/>
      <c r="F42787" s="24"/>
      <c r="G42787" s="24"/>
      <c r="H42787" s="24"/>
      <c r="I42787" s="24"/>
      <c r="J42787" s="24"/>
      <c r="K42787" s="24"/>
      <c r="L42787" s="24"/>
      <c r="M42787" s="24"/>
      <c r="P42787" s="10"/>
      <c r="R42787" s="10"/>
      <c r="S42787" s="10"/>
      <c r="T42787" s="10"/>
    </row>
    <row r="42788" spans="1:20" ht="16" x14ac:dyDescent="0.2">
      <c r="A42788" s="24"/>
      <c r="B42788" s="24"/>
      <c r="C42788" s="24"/>
      <c r="D42788" s="24"/>
      <c r="E42788" s="24"/>
      <c r="F42788" s="24"/>
      <c r="G42788" s="24"/>
      <c r="H42788" s="24"/>
      <c r="I42788" s="24"/>
      <c r="J42788" s="24"/>
      <c r="K42788" s="24"/>
      <c r="L42788" s="24"/>
      <c r="M42788" s="24"/>
      <c r="P42788" s="10"/>
      <c r="R42788" s="10"/>
      <c r="S42788" s="10"/>
      <c r="T42788" s="10"/>
    </row>
    <row r="42789" spans="1:20" ht="16" x14ac:dyDescent="0.2">
      <c r="A42789" s="24"/>
      <c r="B42789" s="24"/>
      <c r="C42789" s="24"/>
      <c r="D42789" s="24"/>
      <c r="E42789" s="24"/>
      <c r="F42789" s="24"/>
      <c r="G42789" s="24"/>
      <c r="H42789" s="24"/>
      <c r="I42789" s="24"/>
      <c r="J42789" s="24"/>
      <c r="K42789" s="24"/>
      <c r="L42789" s="24"/>
      <c r="M42789" s="24"/>
      <c r="P42789" s="10"/>
      <c r="R42789" s="10"/>
      <c r="S42789" s="10"/>
      <c r="T42789" s="10"/>
    </row>
    <row r="42790" spans="1:20" ht="16" x14ac:dyDescent="0.2">
      <c r="A42790" s="24"/>
      <c r="B42790" s="24"/>
      <c r="C42790" s="24"/>
      <c r="D42790" s="24"/>
      <c r="E42790" s="24"/>
      <c r="F42790" s="24"/>
      <c r="G42790" s="24"/>
      <c r="H42790" s="24"/>
      <c r="I42790" s="24"/>
      <c r="J42790" s="24"/>
      <c r="K42790" s="24"/>
      <c r="L42790" s="24"/>
      <c r="M42790" s="24"/>
      <c r="P42790" s="10"/>
      <c r="R42790" s="10"/>
      <c r="S42790" s="10"/>
      <c r="T42790" s="10"/>
    </row>
    <row r="42791" spans="1:20" ht="16" x14ac:dyDescent="0.2">
      <c r="A42791" s="24"/>
      <c r="B42791" s="24"/>
      <c r="C42791" s="24"/>
      <c r="D42791" s="24"/>
      <c r="E42791" s="24"/>
      <c r="F42791" s="24"/>
      <c r="G42791" s="24"/>
      <c r="H42791" s="24"/>
      <c r="I42791" s="24"/>
      <c r="J42791" s="24"/>
      <c r="K42791" s="24"/>
      <c r="L42791" s="24"/>
      <c r="M42791" s="24"/>
      <c r="P42791" s="10"/>
      <c r="R42791" s="10"/>
      <c r="S42791" s="10"/>
      <c r="T42791" s="10"/>
    </row>
    <row r="42792" spans="1:20" ht="16" x14ac:dyDescent="0.2">
      <c r="A42792" s="24"/>
      <c r="B42792" s="24"/>
      <c r="C42792" s="24"/>
      <c r="D42792" s="24"/>
      <c r="E42792" s="24"/>
      <c r="F42792" s="24"/>
      <c r="G42792" s="24"/>
      <c r="H42792" s="24"/>
      <c r="I42792" s="24"/>
      <c r="J42792" s="24"/>
      <c r="K42792" s="24"/>
      <c r="L42792" s="24"/>
      <c r="M42792" s="24"/>
      <c r="P42792" s="10"/>
      <c r="R42792" s="10"/>
      <c r="S42792" s="10"/>
      <c r="T42792" s="10"/>
    </row>
    <row r="42793" spans="1:20" ht="16" x14ac:dyDescent="0.2">
      <c r="A42793" s="24"/>
      <c r="B42793" s="24"/>
      <c r="C42793" s="24"/>
      <c r="D42793" s="24"/>
      <c r="E42793" s="24"/>
      <c r="F42793" s="24"/>
      <c r="G42793" s="24"/>
      <c r="H42793" s="24"/>
      <c r="I42793" s="24"/>
      <c r="J42793" s="24"/>
      <c r="K42793" s="24"/>
      <c r="L42793" s="24"/>
      <c r="M42793" s="24"/>
      <c r="P42793" s="10"/>
      <c r="R42793" s="10"/>
      <c r="S42793" s="10"/>
      <c r="T42793" s="10"/>
    </row>
    <row r="42794" spans="1:20" ht="16" x14ac:dyDescent="0.2">
      <c r="A42794" s="24"/>
      <c r="B42794" s="24"/>
      <c r="C42794" s="24"/>
      <c r="D42794" s="24"/>
      <c r="E42794" s="24"/>
      <c r="F42794" s="24"/>
      <c r="G42794" s="24"/>
      <c r="H42794" s="24"/>
      <c r="I42794" s="24"/>
      <c r="J42794" s="24"/>
      <c r="K42794" s="24"/>
      <c r="L42794" s="24"/>
      <c r="M42794" s="24"/>
      <c r="P42794" s="10"/>
      <c r="R42794" s="10"/>
      <c r="S42794" s="10"/>
      <c r="T42794" s="10"/>
    </row>
    <row r="42795" spans="1:20" ht="16" x14ac:dyDescent="0.2">
      <c r="A42795" s="24"/>
      <c r="B42795" s="24"/>
      <c r="C42795" s="24"/>
      <c r="D42795" s="24"/>
      <c r="E42795" s="24"/>
      <c r="F42795" s="24"/>
      <c r="G42795" s="24"/>
      <c r="H42795" s="24"/>
      <c r="I42795" s="24"/>
      <c r="J42795" s="24"/>
      <c r="K42795" s="24"/>
      <c r="L42795" s="24"/>
      <c r="M42795" s="24"/>
      <c r="P42795" s="10"/>
      <c r="R42795" s="10"/>
      <c r="S42795" s="10"/>
      <c r="T42795" s="10"/>
    </row>
    <row r="42796" spans="1:20" ht="16" x14ac:dyDescent="0.2">
      <c r="A42796" s="24"/>
      <c r="B42796" s="24"/>
      <c r="C42796" s="24"/>
      <c r="D42796" s="24"/>
      <c r="E42796" s="24"/>
      <c r="F42796" s="24"/>
      <c r="G42796" s="24"/>
      <c r="H42796" s="24"/>
      <c r="I42796" s="24"/>
      <c r="J42796" s="24"/>
      <c r="K42796" s="24"/>
      <c r="L42796" s="24"/>
      <c r="M42796" s="24"/>
      <c r="P42796" s="10"/>
      <c r="R42796" s="10"/>
      <c r="S42796" s="10"/>
      <c r="T42796" s="10"/>
    </row>
    <row r="42797" spans="1:20" ht="16" x14ac:dyDescent="0.2">
      <c r="A42797" s="24"/>
      <c r="B42797" s="24"/>
      <c r="C42797" s="24"/>
      <c r="D42797" s="24"/>
      <c r="E42797" s="24"/>
      <c r="F42797" s="24"/>
      <c r="G42797" s="24"/>
      <c r="H42797" s="24"/>
      <c r="I42797" s="24"/>
      <c r="J42797" s="24"/>
      <c r="K42797" s="24"/>
      <c r="L42797" s="24"/>
      <c r="M42797" s="24"/>
      <c r="P42797" s="10"/>
      <c r="R42797" s="10"/>
      <c r="S42797" s="10"/>
      <c r="T42797" s="10"/>
    </row>
    <row r="42798" spans="1:20" ht="16" x14ac:dyDescent="0.2">
      <c r="A42798" s="24"/>
      <c r="B42798" s="24"/>
      <c r="C42798" s="24"/>
      <c r="D42798" s="24"/>
      <c r="E42798" s="24"/>
      <c r="F42798" s="24"/>
      <c r="G42798" s="24"/>
      <c r="H42798" s="24"/>
      <c r="I42798" s="24"/>
      <c r="J42798" s="24"/>
      <c r="K42798" s="24"/>
      <c r="L42798" s="24"/>
      <c r="M42798" s="24"/>
      <c r="P42798" s="10"/>
      <c r="R42798" s="10"/>
      <c r="S42798" s="10"/>
      <c r="T42798" s="10"/>
    </row>
    <row r="42799" spans="1:20" ht="16" x14ac:dyDescent="0.2">
      <c r="A42799" s="24"/>
      <c r="B42799" s="24"/>
      <c r="C42799" s="24"/>
      <c r="D42799" s="24"/>
      <c r="E42799" s="24"/>
      <c r="F42799" s="24"/>
      <c r="G42799" s="24"/>
      <c r="H42799" s="24"/>
      <c r="I42799" s="24"/>
      <c r="J42799" s="24"/>
      <c r="K42799" s="24"/>
      <c r="L42799" s="24"/>
      <c r="M42799" s="24"/>
      <c r="P42799" s="10"/>
      <c r="R42799" s="10"/>
      <c r="S42799" s="10"/>
      <c r="T42799" s="10"/>
    </row>
    <row r="42800" spans="1:20" ht="16" x14ac:dyDescent="0.2">
      <c r="A42800" s="24"/>
      <c r="B42800" s="24"/>
      <c r="C42800" s="24"/>
      <c r="D42800" s="24"/>
      <c r="E42800" s="24"/>
      <c r="F42800" s="24"/>
      <c r="G42800" s="24"/>
      <c r="H42800" s="24"/>
      <c r="I42800" s="24"/>
      <c r="J42800" s="24"/>
      <c r="K42800" s="24"/>
      <c r="L42800" s="24"/>
      <c r="M42800" s="24"/>
      <c r="P42800" s="10"/>
      <c r="R42800" s="10"/>
      <c r="S42800" s="10"/>
      <c r="T42800" s="10"/>
    </row>
    <row r="42801" spans="1:20" ht="16" x14ac:dyDescent="0.2">
      <c r="A42801" s="24"/>
      <c r="B42801" s="24"/>
      <c r="C42801" s="24"/>
      <c r="D42801" s="24"/>
      <c r="E42801" s="24"/>
      <c r="F42801" s="24"/>
      <c r="G42801" s="24"/>
      <c r="H42801" s="24"/>
      <c r="I42801" s="24"/>
      <c r="J42801" s="24"/>
      <c r="K42801" s="24"/>
      <c r="L42801" s="24"/>
      <c r="M42801" s="24"/>
      <c r="P42801" s="10"/>
      <c r="R42801" s="10"/>
      <c r="S42801" s="10"/>
      <c r="T42801" s="10"/>
    </row>
    <row r="42802" spans="1:20" ht="16" x14ac:dyDescent="0.2">
      <c r="A42802" s="24"/>
      <c r="B42802" s="24"/>
      <c r="C42802" s="24"/>
      <c r="D42802" s="24"/>
      <c r="E42802" s="24"/>
      <c r="F42802" s="24"/>
      <c r="G42802" s="24"/>
      <c r="H42802" s="24"/>
      <c r="I42802" s="24"/>
      <c r="J42802" s="24"/>
      <c r="K42802" s="24"/>
      <c r="L42802" s="24"/>
      <c r="M42802" s="24"/>
      <c r="P42802" s="10"/>
      <c r="R42802" s="10"/>
      <c r="S42802" s="10"/>
      <c r="T42802" s="10"/>
    </row>
    <row r="42803" spans="1:20" ht="16" x14ac:dyDescent="0.2">
      <c r="A42803" s="24"/>
      <c r="B42803" s="24"/>
      <c r="C42803" s="24"/>
      <c r="D42803" s="24"/>
      <c r="E42803" s="24"/>
      <c r="F42803" s="24"/>
      <c r="G42803" s="24"/>
      <c r="H42803" s="24"/>
      <c r="I42803" s="24"/>
      <c r="J42803" s="24"/>
      <c r="K42803" s="24"/>
      <c r="L42803" s="24"/>
      <c r="M42803" s="24"/>
      <c r="P42803" s="10"/>
      <c r="R42803" s="10"/>
      <c r="S42803" s="10"/>
      <c r="T42803" s="10"/>
    </row>
    <row r="42804" spans="1:20" ht="16" x14ac:dyDescent="0.2">
      <c r="A42804" s="24"/>
      <c r="B42804" s="24"/>
      <c r="C42804" s="24"/>
      <c r="D42804" s="24"/>
      <c r="E42804" s="24"/>
      <c r="F42804" s="24"/>
      <c r="G42804" s="24"/>
      <c r="H42804" s="24"/>
      <c r="I42804" s="24"/>
      <c r="J42804" s="24"/>
      <c r="K42804" s="24"/>
      <c r="L42804" s="24"/>
      <c r="M42804" s="24"/>
      <c r="P42804" s="10"/>
      <c r="R42804" s="10"/>
      <c r="S42804" s="10"/>
      <c r="T42804" s="10"/>
    </row>
    <row r="42805" spans="1:20" ht="16" x14ac:dyDescent="0.2">
      <c r="A42805" s="24"/>
      <c r="B42805" s="24"/>
      <c r="C42805" s="24"/>
      <c r="D42805" s="24"/>
      <c r="E42805" s="24"/>
      <c r="F42805" s="24"/>
      <c r="G42805" s="24"/>
      <c r="H42805" s="24"/>
      <c r="I42805" s="24"/>
      <c r="J42805" s="24"/>
      <c r="K42805" s="24"/>
      <c r="L42805" s="24"/>
      <c r="M42805" s="24"/>
      <c r="P42805" s="10"/>
      <c r="R42805" s="10"/>
      <c r="S42805" s="10"/>
      <c r="T42805" s="10"/>
    </row>
    <row r="42806" spans="1:20" ht="16" x14ac:dyDescent="0.2">
      <c r="A42806" s="24"/>
      <c r="B42806" s="24"/>
      <c r="C42806" s="24"/>
      <c r="D42806" s="24"/>
      <c r="E42806" s="24"/>
      <c r="F42806" s="24"/>
      <c r="G42806" s="24"/>
      <c r="H42806" s="24"/>
      <c r="I42806" s="24"/>
      <c r="J42806" s="24"/>
      <c r="K42806" s="24"/>
      <c r="L42806" s="24"/>
      <c r="M42806" s="24"/>
      <c r="P42806" s="10"/>
      <c r="R42806" s="10"/>
      <c r="S42806" s="10"/>
      <c r="T42806" s="10"/>
    </row>
    <row r="42807" spans="1:20" ht="16" x14ac:dyDescent="0.2">
      <c r="A42807" s="24"/>
      <c r="B42807" s="24"/>
      <c r="C42807" s="24"/>
      <c r="D42807" s="24"/>
      <c r="E42807" s="24"/>
      <c r="F42807" s="24"/>
      <c r="G42807" s="24"/>
      <c r="H42807" s="24"/>
      <c r="I42807" s="24"/>
      <c r="J42807" s="24"/>
      <c r="K42807" s="24"/>
      <c r="L42807" s="24"/>
      <c r="M42807" s="24"/>
      <c r="P42807" s="10"/>
      <c r="R42807" s="10"/>
      <c r="S42807" s="10"/>
      <c r="T42807" s="10"/>
    </row>
    <row r="42808" spans="1:20" ht="16" x14ac:dyDescent="0.2">
      <c r="A42808" s="24"/>
      <c r="B42808" s="24"/>
      <c r="C42808" s="24"/>
      <c r="D42808" s="24"/>
      <c r="E42808" s="24"/>
      <c r="F42808" s="24"/>
      <c r="G42808" s="24"/>
      <c r="H42808" s="24"/>
      <c r="I42808" s="24"/>
      <c r="J42808" s="24"/>
      <c r="K42808" s="24"/>
      <c r="L42808" s="24"/>
      <c r="M42808" s="24"/>
      <c r="P42808" s="10"/>
      <c r="R42808" s="10"/>
      <c r="S42808" s="10"/>
      <c r="T42808" s="10"/>
    </row>
    <row r="42809" spans="1:20" ht="16" x14ac:dyDescent="0.2">
      <c r="A42809" s="24"/>
      <c r="B42809" s="24"/>
      <c r="C42809" s="24"/>
      <c r="D42809" s="24"/>
      <c r="E42809" s="24"/>
      <c r="F42809" s="24"/>
      <c r="G42809" s="24"/>
      <c r="H42809" s="24"/>
      <c r="I42809" s="24"/>
      <c r="J42809" s="24"/>
      <c r="K42809" s="24"/>
      <c r="L42809" s="24"/>
      <c r="M42809" s="24"/>
      <c r="P42809" s="10"/>
      <c r="R42809" s="10"/>
      <c r="S42809" s="10"/>
      <c r="T42809" s="10"/>
    </row>
    <row r="42810" spans="1:20" ht="16" x14ac:dyDescent="0.2">
      <c r="A42810" s="24"/>
      <c r="B42810" s="24"/>
      <c r="C42810" s="24"/>
      <c r="D42810" s="24"/>
      <c r="E42810" s="24"/>
      <c r="F42810" s="24"/>
      <c r="G42810" s="24"/>
      <c r="H42810" s="24"/>
      <c r="I42810" s="24"/>
      <c r="J42810" s="24"/>
      <c r="K42810" s="24"/>
      <c r="L42810" s="24"/>
      <c r="M42810" s="24"/>
      <c r="P42810" s="10"/>
      <c r="R42810" s="10"/>
      <c r="S42810" s="10"/>
      <c r="T42810" s="10"/>
    </row>
    <row r="42811" spans="1:20" ht="16" x14ac:dyDescent="0.2">
      <c r="A42811" s="24"/>
      <c r="B42811" s="24"/>
      <c r="C42811" s="24"/>
      <c r="D42811" s="24"/>
      <c r="E42811" s="24"/>
      <c r="F42811" s="24"/>
      <c r="G42811" s="24"/>
      <c r="H42811" s="24"/>
      <c r="I42811" s="24"/>
      <c r="J42811" s="24"/>
      <c r="K42811" s="24"/>
      <c r="L42811" s="24"/>
      <c r="M42811" s="24"/>
      <c r="P42811" s="10"/>
      <c r="R42811" s="10"/>
      <c r="S42811" s="10"/>
      <c r="T42811" s="10"/>
    </row>
    <row r="42812" spans="1:20" ht="16" x14ac:dyDescent="0.2">
      <c r="A42812" s="24"/>
      <c r="B42812" s="24"/>
      <c r="C42812" s="24"/>
      <c r="D42812" s="24"/>
      <c r="E42812" s="24"/>
      <c r="F42812" s="24"/>
      <c r="G42812" s="24"/>
      <c r="H42812" s="24"/>
      <c r="I42812" s="24"/>
      <c r="J42812" s="24"/>
      <c r="K42812" s="24"/>
      <c r="L42812" s="24"/>
      <c r="M42812" s="24"/>
      <c r="P42812" s="10"/>
      <c r="R42812" s="10"/>
      <c r="S42812" s="10"/>
      <c r="T42812" s="10"/>
    </row>
    <row r="42813" spans="1:20" ht="16" x14ac:dyDescent="0.2">
      <c r="A42813" s="24"/>
      <c r="B42813" s="24"/>
      <c r="C42813" s="24"/>
      <c r="D42813" s="24"/>
      <c r="E42813" s="24"/>
      <c r="F42813" s="24"/>
      <c r="G42813" s="24"/>
      <c r="H42813" s="24"/>
      <c r="I42813" s="24"/>
      <c r="J42813" s="24"/>
      <c r="K42813" s="24"/>
      <c r="L42813" s="24"/>
      <c r="M42813" s="24"/>
      <c r="P42813" s="10"/>
      <c r="R42813" s="10"/>
      <c r="S42813" s="10"/>
      <c r="T42813" s="10"/>
    </row>
    <row r="42814" spans="1:20" ht="16" x14ac:dyDescent="0.2">
      <c r="A42814" s="24"/>
      <c r="B42814" s="24"/>
      <c r="C42814" s="24"/>
      <c r="D42814" s="24"/>
      <c r="E42814" s="24"/>
      <c r="F42814" s="24"/>
      <c r="G42814" s="24"/>
      <c r="H42814" s="24"/>
      <c r="I42814" s="24"/>
      <c r="J42814" s="24"/>
      <c r="K42814" s="24"/>
      <c r="L42814" s="24"/>
      <c r="M42814" s="24"/>
      <c r="P42814" s="10"/>
      <c r="R42814" s="10"/>
      <c r="S42814" s="10"/>
      <c r="T42814" s="10"/>
    </row>
    <row r="42815" spans="1:20" ht="16" x14ac:dyDescent="0.2">
      <c r="A42815" s="24"/>
      <c r="B42815" s="24"/>
      <c r="C42815" s="24"/>
      <c r="D42815" s="24"/>
      <c r="E42815" s="24"/>
      <c r="F42815" s="24"/>
      <c r="G42815" s="24"/>
      <c r="H42815" s="24"/>
      <c r="I42815" s="24"/>
      <c r="J42815" s="24"/>
      <c r="K42815" s="24"/>
      <c r="L42815" s="24"/>
      <c r="M42815" s="24"/>
      <c r="P42815" s="10"/>
      <c r="R42815" s="10"/>
      <c r="S42815" s="10"/>
      <c r="T42815" s="10"/>
    </row>
    <row r="42816" spans="1:20" ht="16" x14ac:dyDescent="0.2">
      <c r="A42816" s="24"/>
      <c r="B42816" s="24"/>
      <c r="C42816" s="24"/>
      <c r="D42816" s="24"/>
      <c r="E42816" s="24"/>
      <c r="F42816" s="24"/>
      <c r="G42816" s="24"/>
      <c r="H42816" s="24"/>
      <c r="I42816" s="24"/>
      <c r="J42816" s="24"/>
      <c r="K42816" s="24"/>
      <c r="L42816" s="24"/>
      <c r="M42816" s="24"/>
      <c r="P42816" s="10"/>
      <c r="R42816" s="10"/>
      <c r="S42816" s="10"/>
      <c r="T42816" s="10"/>
    </row>
    <row r="42817" spans="1:20" ht="16" x14ac:dyDescent="0.2">
      <c r="A42817" s="24"/>
      <c r="B42817" s="24"/>
      <c r="C42817" s="24"/>
      <c r="D42817" s="24"/>
      <c r="E42817" s="24"/>
      <c r="F42817" s="24"/>
      <c r="G42817" s="24"/>
      <c r="H42817" s="24"/>
      <c r="I42817" s="24"/>
      <c r="J42817" s="24"/>
      <c r="K42817" s="24"/>
      <c r="L42817" s="24"/>
      <c r="M42817" s="24"/>
      <c r="P42817" s="10"/>
      <c r="R42817" s="10"/>
      <c r="S42817" s="10"/>
      <c r="T42817" s="10"/>
    </row>
    <row r="42818" spans="1:20" ht="16" x14ac:dyDescent="0.2">
      <c r="A42818" s="24"/>
      <c r="B42818" s="24"/>
      <c r="C42818" s="24"/>
      <c r="D42818" s="24"/>
      <c r="E42818" s="24"/>
      <c r="F42818" s="24"/>
      <c r="G42818" s="24"/>
      <c r="H42818" s="24"/>
      <c r="I42818" s="24"/>
      <c r="J42818" s="24"/>
      <c r="K42818" s="24"/>
      <c r="L42818" s="24"/>
      <c r="M42818" s="24"/>
      <c r="P42818" s="10"/>
      <c r="R42818" s="10"/>
      <c r="S42818" s="10"/>
      <c r="T42818" s="10"/>
    </row>
    <row r="42819" spans="1:20" ht="16" x14ac:dyDescent="0.2">
      <c r="A42819" s="24"/>
      <c r="B42819" s="24"/>
      <c r="C42819" s="24"/>
      <c r="D42819" s="24"/>
      <c r="E42819" s="24"/>
      <c r="F42819" s="24"/>
      <c r="G42819" s="24"/>
      <c r="H42819" s="24"/>
      <c r="I42819" s="24"/>
      <c r="J42819" s="24"/>
      <c r="K42819" s="24"/>
      <c r="L42819" s="24"/>
      <c r="M42819" s="24"/>
      <c r="P42819" s="10"/>
      <c r="R42819" s="10"/>
      <c r="S42819" s="10"/>
      <c r="T42819" s="10"/>
    </row>
    <row r="42820" spans="1:20" ht="16" x14ac:dyDescent="0.2">
      <c r="A42820" s="24"/>
      <c r="B42820" s="24"/>
      <c r="C42820" s="24"/>
      <c r="D42820" s="24"/>
      <c r="E42820" s="24"/>
      <c r="F42820" s="24"/>
      <c r="G42820" s="24"/>
      <c r="H42820" s="24"/>
      <c r="I42820" s="24"/>
      <c r="J42820" s="24"/>
      <c r="K42820" s="24"/>
      <c r="L42820" s="24"/>
      <c r="M42820" s="24"/>
      <c r="P42820" s="10"/>
      <c r="R42820" s="10"/>
      <c r="S42820" s="10"/>
      <c r="T42820" s="10"/>
    </row>
    <row r="42821" spans="1:20" ht="16" x14ac:dyDescent="0.2">
      <c r="A42821" s="24"/>
      <c r="B42821" s="24"/>
      <c r="C42821" s="24"/>
      <c r="D42821" s="24"/>
      <c r="E42821" s="24"/>
      <c r="F42821" s="24"/>
      <c r="G42821" s="24"/>
      <c r="H42821" s="24"/>
      <c r="I42821" s="24"/>
      <c r="J42821" s="24"/>
      <c r="K42821" s="24"/>
      <c r="L42821" s="24"/>
      <c r="M42821" s="24"/>
      <c r="P42821" s="10"/>
      <c r="R42821" s="10"/>
      <c r="S42821" s="10"/>
      <c r="T42821" s="10"/>
    </row>
    <row r="42822" spans="1:20" ht="16" x14ac:dyDescent="0.2">
      <c r="A42822" s="24"/>
      <c r="B42822" s="24"/>
      <c r="C42822" s="24"/>
      <c r="D42822" s="24"/>
      <c r="E42822" s="24"/>
      <c r="F42822" s="24"/>
      <c r="G42822" s="24"/>
      <c r="H42822" s="24"/>
      <c r="I42822" s="24"/>
      <c r="J42822" s="24"/>
      <c r="K42822" s="24"/>
      <c r="L42822" s="24"/>
      <c r="M42822" s="24"/>
      <c r="P42822" s="10"/>
      <c r="R42822" s="10"/>
      <c r="S42822" s="10"/>
      <c r="T42822" s="10"/>
    </row>
    <row r="42823" spans="1:20" ht="16" x14ac:dyDescent="0.2">
      <c r="A42823" s="24"/>
      <c r="B42823" s="24"/>
      <c r="C42823" s="24"/>
      <c r="D42823" s="24"/>
      <c r="E42823" s="24"/>
      <c r="F42823" s="24"/>
      <c r="G42823" s="24"/>
      <c r="H42823" s="24"/>
      <c r="I42823" s="24"/>
      <c r="J42823" s="24"/>
      <c r="K42823" s="24"/>
      <c r="L42823" s="24"/>
      <c r="M42823" s="24"/>
      <c r="P42823" s="10"/>
      <c r="R42823" s="10"/>
      <c r="S42823" s="10"/>
      <c r="T42823" s="10"/>
    </row>
    <row r="42824" spans="1:20" ht="16" x14ac:dyDescent="0.2">
      <c r="A42824" s="24"/>
      <c r="B42824" s="24"/>
      <c r="C42824" s="24"/>
      <c r="D42824" s="24"/>
      <c r="E42824" s="24"/>
      <c r="F42824" s="24"/>
      <c r="G42824" s="24"/>
      <c r="H42824" s="24"/>
      <c r="I42824" s="24"/>
      <c r="J42824" s="24"/>
      <c r="K42824" s="24"/>
      <c r="L42824" s="24"/>
      <c r="M42824" s="24"/>
      <c r="P42824" s="10"/>
      <c r="R42824" s="10"/>
      <c r="S42824" s="10"/>
      <c r="T42824" s="10"/>
    </row>
    <row r="42825" spans="1:20" ht="16" x14ac:dyDescent="0.2">
      <c r="A42825" s="24"/>
      <c r="B42825" s="24"/>
      <c r="C42825" s="24"/>
      <c r="D42825" s="24"/>
      <c r="E42825" s="24"/>
      <c r="F42825" s="24"/>
      <c r="G42825" s="24"/>
      <c r="H42825" s="24"/>
      <c r="I42825" s="24"/>
      <c r="J42825" s="24"/>
      <c r="K42825" s="24"/>
      <c r="L42825" s="24"/>
      <c r="M42825" s="24"/>
      <c r="P42825" s="10"/>
      <c r="R42825" s="10"/>
      <c r="S42825" s="10"/>
      <c r="T42825" s="10"/>
    </row>
    <row r="42826" spans="1:20" ht="16" x14ac:dyDescent="0.2">
      <c r="A42826" s="24"/>
      <c r="B42826" s="24"/>
      <c r="C42826" s="24"/>
      <c r="D42826" s="24"/>
      <c r="E42826" s="24"/>
      <c r="F42826" s="24"/>
      <c r="G42826" s="24"/>
      <c r="H42826" s="24"/>
      <c r="I42826" s="24"/>
      <c r="J42826" s="24"/>
      <c r="K42826" s="24"/>
      <c r="L42826" s="24"/>
      <c r="M42826" s="24"/>
      <c r="P42826" s="10"/>
      <c r="R42826" s="10"/>
      <c r="S42826" s="10"/>
      <c r="T42826" s="10"/>
    </row>
    <row r="42827" spans="1:20" ht="16" x14ac:dyDescent="0.2">
      <c r="A42827" s="24"/>
      <c r="B42827" s="24"/>
      <c r="C42827" s="24"/>
      <c r="D42827" s="24"/>
      <c r="E42827" s="24"/>
      <c r="F42827" s="24"/>
      <c r="G42827" s="24"/>
      <c r="H42827" s="24"/>
      <c r="I42827" s="24"/>
      <c r="J42827" s="24"/>
      <c r="K42827" s="24"/>
      <c r="L42827" s="24"/>
      <c r="M42827" s="24"/>
      <c r="P42827" s="10"/>
      <c r="R42827" s="10"/>
      <c r="S42827" s="10"/>
      <c r="T42827" s="10"/>
    </row>
    <row r="42828" spans="1:20" ht="16" x14ac:dyDescent="0.2">
      <c r="A42828" s="24"/>
      <c r="B42828" s="24"/>
      <c r="C42828" s="24"/>
      <c r="D42828" s="24"/>
      <c r="E42828" s="24"/>
      <c r="F42828" s="24"/>
      <c r="G42828" s="24"/>
      <c r="H42828" s="24"/>
      <c r="I42828" s="24"/>
      <c r="J42828" s="24"/>
      <c r="K42828" s="24"/>
      <c r="L42828" s="24"/>
      <c r="M42828" s="24"/>
      <c r="P42828" s="10"/>
      <c r="R42828" s="10"/>
      <c r="S42828" s="10"/>
      <c r="T42828" s="10"/>
    </row>
    <row r="42829" spans="1:20" ht="16" x14ac:dyDescent="0.2">
      <c r="A42829" s="24"/>
      <c r="B42829" s="24"/>
      <c r="C42829" s="24"/>
      <c r="D42829" s="24"/>
      <c r="E42829" s="24"/>
      <c r="F42829" s="24"/>
      <c r="G42829" s="24"/>
      <c r="H42829" s="24"/>
      <c r="I42829" s="24"/>
      <c r="J42829" s="24"/>
      <c r="K42829" s="24"/>
      <c r="L42829" s="24"/>
      <c r="M42829" s="24"/>
      <c r="P42829" s="10"/>
      <c r="R42829" s="10"/>
      <c r="S42829" s="10"/>
      <c r="T42829" s="10"/>
    </row>
    <row r="42830" spans="1:20" ht="16" x14ac:dyDescent="0.2">
      <c r="A42830" s="24"/>
      <c r="B42830" s="24"/>
      <c r="C42830" s="24"/>
      <c r="D42830" s="24"/>
      <c r="E42830" s="24"/>
      <c r="F42830" s="24"/>
      <c r="G42830" s="24"/>
      <c r="H42830" s="24"/>
      <c r="I42830" s="24"/>
      <c r="J42830" s="24"/>
      <c r="K42830" s="24"/>
      <c r="L42830" s="24"/>
      <c r="M42830" s="24"/>
      <c r="P42830" s="10"/>
      <c r="R42830" s="10"/>
      <c r="S42830" s="10"/>
      <c r="T42830" s="10"/>
    </row>
    <row r="42831" spans="1:20" ht="16" x14ac:dyDescent="0.2">
      <c r="A42831" s="24"/>
      <c r="B42831" s="24"/>
      <c r="C42831" s="24"/>
      <c r="D42831" s="24"/>
      <c r="E42831" s="24"/>
      <c r="F42831" s="24"/>
      <c r="G42831" s="24"/>
      <c r="H42831" s="24"/>
      <c r="I42831" s="24"/>
      <c r="J42831" s="24"/>
      <c r="K42831" s="24"/>
      <c r="L42831" s="24"/>
      <c r="M42831" s="24"/>
      <c r="P42831" s="10"/>
      <c r="R42831" s="10"/>
      <c r="S42831" s="10"/>
      <c r="T42831" s="10"/>
    </row>
    <row r="42832" spans="1:20" ht="16" x14ac:dyDescent="0.2">
      <c r="A42832" s="24"/>
      <c r="B42832" s="24"/>
      <c r="C42832" s="24"/>
      <c r="D42832" s="24"/>
      <c r="E42832" s="24"/>
      <c r="F42832" s="24"/>
      <c r="G42832" s="24"/>
      <c r="H42832" s="24"/>
      <c r="I42832" s="24"/>
      <c r="J42832" s="24"/>
      <c r="K42832" s="24"/>
      <c r="L42832" s="24"/>
      <c r="M42832" s="24"/>
      <c r="P42832" s="10"/>
      <c r="R42832" s="10"/>
      <c r="S42832" s="10"/>
      <c r="T42832" s="10"/>
    </row>
    <row r="42833" spans="1:20" ht="16" x14ac:dyDescent="0.2">
      <c r="A42833" s="24"/>
      <c r="B42833" s="24"/>
      <c r="C42833" s="24"/>
      <c r="D42833" s="24"/>
      <c r="E42833" s="24"/>
      <c r="F42833" s="24"/>
      <c r="G42833" s="24"/>
      <c r="H42833" s="24"/>
      <c r="I42833" s="24"/>
      <c r="J42833" s="24"/>
      <c r="K42833" s="24"/>
      <c r="L42833" s="24"/>
      <c r="M42833" s="24"/>
      <c r="P42833" s="10"/>
      <c r="R42833" s="10"/>
      <c r="S42833" s="10"/>
      <c r="T42833" s="10"/>
    </row>
    <row r="42834" spans="1:20" ht="16" x14ac:dyDescent="0.2">
      <c r="A42834" s="24"/>
      <c r="B42834" s="24"/>
      <c r="C42834" s="24"/>
      <c r="D42834" s="24"/>
      <c r="E42834" s="24"/>
      <c r="F42834" s="24"/>
      <c r="G42834" s="24"/>
      <c r="H42834" s="24"/>
      <c r="I42834" s="24"/>
      <c r="J42834" s="24"/>
      <c r="K42834" s="24"/>
      <c r="L42834" s="24"/>
      <c r="M42834" s="24"/>
      <c r="P42834" s="10"/>
      <c r="R42834" s="10"/>
      <c r="S42834" s="10"/>
      <c r="T42834" s="10"/>
    </row>
    <row r="42835" spans="1:20" ht="16" x14ac:dyDescent="0.2">
      <c r="A42835" s="24"/>
      <c r="B42835" s="24"/>
      <c r="C42835" s="24"/>
      <c r="D42835" s="24"/>
      <c r="E42835" s="24"/>
      <c r="F42835" s="24"/>
      <c r="G42835" s="24"/>
      <c r="H42835" s="24"/>
      <c r="I42835" s="24"/>
      <c r="J42835" s="24"/>
      <c r="K42835" s="24"/>
      <c r="L42835" s="24"/>
      <c r="M42835" s="24"/>
      <c r="P42835" s="10"/>
      <c r="R42835" s="10"/>
      <c r="S42835" s="10"/>
      <c r="T42835" s="10"/>
    </row>
    <row r="42836" spans="1:20" ht="16" x14ac:dyDescent="0.2">
      <c r="A42836" s="24"/>
      <c r="B42836" s="24"/>
      <c r="C42836" s="24"/>
      <c r="D42836" s="24"/>
      <c r="E42836" s="24"/>
      <c r="F42836" s="24"/>
      <c r="G42836" s="24"/>
      <c r="H42836" s="24"/>
      <c r="I42836" s="24"/>
      <c r="J42836" s="24"/>
      <c r="K42836" s="24"/>
      <c r="L42836" s="24"/>
      <c r="M42836" s="24"/>
      <c r="P42836" s="10"/>
      <c r="R42836" s="10"/>
      <c r="S42836" s="10"/>
      <c r="T42836" s="10"/>
    </row>
    <row r="42837" spans="1:20" ht="16" x14ac:dyDescent="0.2">
      <c r="A42837" s="24"/>
      <c r="B42837" s="24"/>
      <c r="C42837" s="24"/>
      <c r="D42837" s="24"/>
      <c r="E42837" s="24"/>
      <c r="F42837" s="24"/>
      <c r="G42837" s="24"/>
      <c r="H42837" s="24"/>
      <c r="I42837" s="24"/>
      <c r="J42837" s="24"/>
      <c r="K42837" s="24"/>
      <c r="L42837" s="24"/>
      <c r="M42837" s="24"/>
      <c r="P42837" s="10"/>
      <c r="R42837" s="10"/>
      <c r="S42837" s="10"/>
      <c r="T42837" s="10"/>
    </row>
    <row r="42838" spans="1:20" ht="16" x14ac:dyDescent="0.2">
      <c r="A42838" s="24"/>
      <c r="B42838" s="24"/>
      <c r="C42838" s="24"/>
      <c r="D42838" s="24"/>
      <c r="E42838" s="24"/>
      <c r="F42838" s="24"/>
      <c r="G42838" s="24"/>
      <c r="H42838" s="24"/>
      <c r="I42838" s="24"/>
      <c r="J42838" s="24"/>
      <c r="K42838" s="24"/>
      <c r="L42838" s="24"/>
      <c r="M42838" s="24"/>
      <c r="P42838" s="10"/>
      <c r="R42838" s="10"/>
      <c r="S42838" s="10"/>
      <c r="T42838" s="10"/>
    </row>
    <row r="42839" spans="1:20" ht="16" x14ac:dyDescent="0.2">
      <c r="A42839" s="24"/>
      <c r="B42839" s="24"/>
      <c r="C42839" s="24"/>
      <c r="D42839" s="24"/>
      <c r="E42839" s="24"/>
      <c r="F42839" s="24"/>
      <c r="G42839" s="24"/>
      <c r="H42839" s="24"/>
      <c r="I42839" s="24"/>
      <c r="J42839" s="24"/>
      <c r="K42839" s="24"/>
      <c r="L42839" s="24"/>
      <c r="M42839" s="24"/>
      <c r="P42839" s="10"/>
      <c r="R42839" s="10"/>
      <c r="S42839" s="10"/>
      <c r="T42839" s="10"/>
    </row>
    <row r="42840" spans="1:20" ht="16" x14ac:dyDescent="0.2">
      <c r="A42840" s="24"/>
      <c r="B42840" s="24"/>
      <c r="C42840" s="24"/>
      <c r="D42840" s="24"/>
      <c r="E42840" s="24"/>
      <c r="F42840" s="24"/>
      <c r="G42840" s="24"/>
      <c r="H42840" s="24"/>
      <c r="I42840" s="24"/>
      <c r="J42840" s="24"/>
      <c r="K42840" s="24"/>
      <c r="L42840" s="24"/>
      <c r="M42840" s="24"/>
      <c r="P42840" s="10"/>
      <c r="R42840" s="10"/>
      <c r="S42840" s="10"/>
      <c r="T42840" s="10"/>
    </row>
    <row r="42841" spans="1:20" ht="16" x14ac:dyDescent="0.2">
      <c r="A42841" s="24"/>
      <c r="B42841" s="24"/>
      <c r="C42841" s="24"/>
      <c r="D42841" s="24"/>
      <c r="E42841" s="24"/>
      <c r="F42841" s="24"/>
      <c r="G42841" s="24"/>
      <c r="H42841" s="24"/>
      <c r="I42841" s="24"/>
      <c r="J42841" s="24"/>
      <c r="K42841" s="24"/>
      <c r="L42841" s="24"/>
      <c r="M42841" s="24"/>
      <c r="P42841" s="10"/>
      <c r="R42841" s="10"/>
      <c r="S42841" s="10"/>
      <c r="T42841" s="10"/>
    </row>
    <row r="42842" spans="1:20" ht="16" x14ac:dyDescent="0.2">
      <c r="A42842" s="24"/>
      <c r="B42842" s="24"/>
      <c r="C42842" s="24"/>
      <c r="D42842" s="24"/>
      <c r="E42842" s="24"/>
      <c r="F42842" s="24"/>
      <c r="G42842" s="24"/>
      <c r="H42842" s="24"/>
      <c r="I42842" s="24"/>
      <c r="J42842" s="24"/>
      <c r="K42842" s="24"/>
      <c r="L42842" s="24"/>
      <c r="M42842" s="24"/>
      <c r="P42842" s="10"/>
      <c r="R42842" s="10"/>
      <c r="S42842" s="10"/>
      <c r="T42842" s="10"/>
    </row>
    <row r="42843" spans="1:20" ht="16" x14ac:dyDescent="0.2">
      <c r="A42843" s="24"/>
      <c r="B42843" s="24"/>
      <c r="C42843" s="24"/>
      <c r="D42843" s="24"/>
      <c r="E42843" s="24"/>
      <c r="F42843" s="24"/>
      <c r="G42843" s="24"/>
      <c r="H42843" s="24"/>
      <c r="I42843" s="24"/>
      <c r="J42843" s="24"/>
      <c r="K42843" s="24"/>
      <c r="L42843" s="24"/>
      <c r="M42843" s="24"/>
      <c r="P42843" s="10"/>
      <c r="R42843" s="10"/>
      <c r="S42843" s="10"/>
      <c r="T42843" s="10"/>
    </row>
    <row r="42844" spans="1:20" ht="16" x14ac:dyDescent="0.2">
      <c r="A42844" s="24"/>
      <c r="B42844" s="24"/>
      <c r="C42844" s="24"/>
      <c r="D42844" s="24"/>
      <c r="E42844" s="24"/>
      <c r="F42844" s="24"/>
      <c r="G42844" s="24"/>
      <c r="H42844" s="24"/>
      <c r="I42844" s="24"/>
      <c r="J42844" s="24"/>
      <c r="K42844" s="24"/>
      <c r="L42844" s="24"/>
      <c r="M42844" s="24"/>
      <c r="P42844" s="10"/>
      <c r="R42844" s="10"/>
      <c r="S42844" s="10"/>
      <c r="T42844" s="10"/>
    </row>
    <row r="42845" spans="1:20" ht="16" x14ac:dyDescent="0.2">
      <c r="A42845" s="24"/>
      <c r="B42845" s="24"/>
      <c r="C42845" s="24"/>
      <c r="D42845" s="24"/>
      <c r="E42845" s="24"/>
      <c r="F42845" s="24"/>
      <c r="G42845" s="24"/>
      <c r="H42845" s="24"/>
      <c r="I42845" s="24"/>
      <c r="J42845" s="24"/>
      <c r="K42845" s="24"/>
      <c r="L42845" s="24"/>
      <c r="M42845" s="24"/>
      <c r="P42845" s="10"/>
      <c r="R42845" s="10"/>
      <c r="S42845" s="10"/>
      <c r="T42845" s="10"/>
    </row>
    <row r="42846" spans="1:20" ht="16" x14ac:dyDescent="0.2">
      <c r="A42846" s="24"/>
      <c r="B42846" s="24"/>
      <c r="C42846" s="24"/>
      <c r="D42846" s="24"/>
      <c r="E42846" s="24"/>
      <c r="F42846" s="24"/>
      <c r="G42846" s="24"/>
      <c r="H42846" s="24"/>
      <c r="I42846" s="24"/>
      <c r="J42846" s="24"/>
      <c r="K42846" s="24"/>
      <c r="L42846" s="24"/>
      <c r="M42846" s="24"/>
      <c r="P42846" s="10"/>
      <c r="R42846" s="10"/>
      <c r="S42846" s="10"/>
      <c r="T42846" s="10"/>
    </row>
    <row r="42847" spans="1:20" ht="16" x14ac:dyDescent="0.2">
      <c r="A42847" s="24"/>
      <c r="B42847" s="24"/>
      <c r="C42847" s="24"/>
      <c r="D42847" s="24"/>
      <c r="E42847" s="24"/>
      <c r="F42847" s="24"/>
      <c r="G42847" s="24"/>
      <c r="H42847" s="24"/>
      <c r="I42847" s="24"/>
      <c r="J42847" s="24"/>
      <c r="K42847" s="24"/>
      <c r="L42847" s="24"/>
      <c r="M42847" s="24"/>
      <c r="P42847" s="10"/>
      <c r="R42847" s="10"/>
      <c r="S42847" s="10"/>
      <c r="T42847" s="10"/>
    </row>
    <row r="42848" spans="1:20" ht="16" x14ac:dyDescent="0.2">
      <c r="A42848" s="24"/>
      <c r="B42848" s="24"/>
      <c r="C42848" s="24"/>
      <c r="D42848" s="24"/>
      <c r="E42848" s="24"/>
      <c r="F42848" s="24"/>
      <c r="G42848" s="24"/>
      <c r="H42848" s="24"/>
      <c r="I42848" s="24"/>
      <c r="J42848" s="24"/>
      <c r="K42848" s="24"/>
      <c r="L42848" s="24"/>
      <c r="M42848" s="24"/>
      <c r="P42848" s="10"/>
      <c r="R42848" s="10"/>
      <c r="S42848" s="10"/>
      <c r="T42848" s="10"/>
    </row>
    <row r="42849" spans="1:20" ht="16" x14ac:dyDescent="0.2">
      <c r="A42849" s="24"/>
      <c r="B42849" s="24"/>
      <c r="C42849" s="24"/>
      <c r="D42849" s="24"/>
      <c r="E42849" s="24"/>
      <c r="F42849" s="24"/>
      <c r="G42849" s="24"/>
      <c r="H42849" s="24"/>
      <c r="I42849" s="24"/>
      <c r="J42849" s="24"/>
      <c r="K42849" s="24"/>
      <c r="L42849" s="24"/>
      <c r="M42849" s="24"/>
      <c r="P42849" s="10"/>
      <c r="R42849" s="10"/>
      <c r="S42849" s="10"/>
      <c r="T42849" s="10"/>
    </row>
    <row r="42850" spans="1:20" ht="16" x14ac:dyDescent="0.2">
      <c r="A42850" s="24"/>
      <c r="B42850" s="24"/>
      <c r="C42850" s="24"/>
      <c r="D42850" s="24"/>
      <c r="E42850" s="24"/>
      <c r="F42850" s="24"/>
      <c r="G42850" s="24"/>
      <c r="H42850" s="24"/>
      <c r="I42850" s="24"/>
      <c r="J42850" s="24"/>
      <c r="K42850" s="24"/>
      <c r="L42850" s="24"/>
      <c r="M42850" s="24"/>
      <c r="P42850" s="10"/>
      <c r="R42850" s="10"/>
      <c r="S42850" s="10"/>
      <c r="T42850" s="10"/>
    </row>
    <row r="42851" spans="1:20" ht="16" x14ac:dyDescent="0.2">
      <c r="A42851" s="24"/>
      <c r="B42851" s="24"/>
      <c r="C42851" s="24"/>
      <c r="D42851" s="24"/>
      <c r="E42851" s="24"/>
      <c r="F42851" s="24"/>
      <c r="G42851" s="24"/>
      <c r="H42851" s="24"/>
      <c r="I42851" s="24"/>
      <c r="J42851" s="24"/>
      <c r="K42851" s="24"/>
      <c r="L42851" s="24"/>
      <c r="M42851" s="24"/>
      <c r="P42851" s="10"/>
      <c r="R42851" s="10"/>
      <c r="S42851" s="10"/>
      <c r="T42851" s="10"/>
    </row>
    <row r="42852" spans="1:20" ht="16" x14ac:dyDescent="0.2">
      <c r="A42852" s="24"/>
      <c r="B42852" s="24"/>
      <c r="C42852" s="24"/>
      <c r="D42852" s="24"/>
      <c r="E42852" s="24"/>
      <c r="F42852" s="24"/>
      <c r="G42852" s="24"/>
      <c r="H42852" s="24"/>
      <c r="I42852" s="24"/>
      <c r="J42852" s="24"/>
      <c r="K42852" s="24"/>
      <c r="L42852" s="24"/>
      <c r="M42852" s="24"/>
      <c r="P42852" s="10"/>
      <c r="R42852" s="10"/>
      <c r="S42852" s="10"/>
      <c r="T42852" s="10"/>
    </row>
    <row r="42853" spans="1:20" ht="16" x14ac:dyDescent="0.2">
      <c r="A42853" s="24"/>
      <c r="B42853" s="24"/>
      <c r="C42853" s="24"/>
      <c r="D42853" s="24"/>
      <c r="E42853" s="24"/>
      <c r="F42853" s="24"/>
      <c r="G42853" s="24"/>
      <c r="H42853" s="24"/>
      <c r="I42853" s="24"/>
      <c r="J42853" s="24"/>
      <c r="K42853" s="24"/>
      <c r="L42853" s="24"/>
      <c r="M42853" s="24"/>
      <c r="P42853" s="10"/>
      <c r="R42853" s="10"/>
      <c r="S42853" s="10"/>
      <c r="T42853" s="10"/>
    </row>
    <row r="42854" spans="1:20" ht="16" x14ac:dyDescent="0.2">
      <c r="A42854" s="24"/>
      <c r="B42854" s="24"/>
      <c r="C42854" s="24"/>
      <c r="D42854" s="24"/>
      <c r="E42854" s="24"/>
      <c r="F42854" s="24"/>
      <c r="G42854" s="24"/>
      <c r="H42854" s="24"/>
      <c r="I42854" s="24"/>
      <c r="J42854" s="24"/>
      <c r="K42854" s="24"/>
      <c r="L42854" s="24"/>
      <c r="M42854" s="24"/>
      <c r="P42854" s="10"/>
      <c r="R42854" s="10"/>
      <c r="S42854" s="10"/>
      <c r="T42854" s="10"/>
    </row>
    <row r="42855" spans="1:20" ht="16" x14ac:dyDescent="0.2">
      <c r="A42855" s="24"/>
      <c r="B42855" s="24"/>
      <c r="C42855" s="24"/>
      <c r="D42855" s="24"/>
      <c r="E42855" s="24"/>
      <c r="F42855" s="24"/>
      <c r="G42855" s="24"/>
      <c r="H42855" s="24"/>
      <c r="I42855" s="24"/>
      <c r="J42855" s="24"/>
      <c r="K42855" s="24"/>
      <c r="L42855" s="24"/>
      <c r="M42855" s="24"/>
      <c r="P42855" s="10"/>
      <c r="R42855" s="10"/>
      <c r="S42855" s="10"/>
      <c r="T42855" s="10"/>
    </row>
    <row r="42856" spans="1:20" ht="16" x14ac:dyDescent="0.2">
      <c r="A42856" s="24"/>
      <c r="B42856" s="24"/>
      <c r="C42856" s="24"/>
      <c r="D42856" s="24"/>
      <c r="E42856" s="24"/>
      <c r="F42856" s="24"/>
      <c r="G42856" s="24"/>
      <c r="H42856" s="24"/>
      <c r="I42856" s="24"/>
      <c r="J42856" s="24"/>
      <c r="K42856" s="24"/>
      <c r="L42856" s="24"/>
      <c r="M42856" s="24"/>
      <c r="P42856" s="10"/>
      <c r="R42856" s="10"/>
      <c r="S42856" s="10"/>
      <c r="T42856" s="10"/>
    </row>
    <row r="42857" spans="1:20" ht="16" x14ac:dyDescent="0.2">
      <c r="A42857" s="24"/>
      <c r="B42857" s="24"/>
      <c r="C42857" s="24"/>
      <c r="D42857" s="24"/>
      <c r="E42857" s="24"/>
      <c r="F42857" s="24"/>
      <c r="G42857" s="24"/>
      <c r="H42857" s="24"/>
      <c r="I42857" s="24"/>
      <c r="J42857" s="24"/>
      <c r="K42857" s="24"/>
      <c r="L42857" s="24"/>
      <c r="M42857" s="24"/>
      <c r="P42857" s="10"/>
      <c r="R42857" s="10"/>
      <c r="S42857" s="10"/>
      <c r="T42857" s="10"/>
    </row>
    <row r="42858" spans="1:20" ht="16" x14ac:dyDescent="0.2">
      <c r="A42858" s="24"/>
      <c r="B42858" s="24"/>
      <c r="C42858" s="24"/>
      <c r="D42858" s="24"/>
      <c r="E42858" s="24"/>
      <c r="F42858" s="24"/>
      <c r="G42858" s="24"/>
      <c r="H42858" s="24"/>
      <c r="I42858" s="24"/>
      <c r="J42858" s="24"/>
      <c r="K42858" s="24"/>
      <c r="L42858" s="24"/>
      <c r="M42858" s="24"/>
      <c r="P42858" s="10"/>
      <c r="R42858" s="10"/>
      <c r="S42858" s="10"/>
      <c r="T42858" s="10"/>
    </row>
    <row r="42859" spans="1:20" ht="16" x14ac:dyDescent="0.2">
      <c r="A42859" s="24"/>
      <c r="B42859" s="24"/>
      <c r="C42859" s="24"/>
      <c r="D42859" s="24"/>
      <c r="E42859" s="24"/>
      <c r="F42859" s="24"/>
      <c r="G42859" s="24"/>
      <c r="H42859" s="24"/>
      <c r="I42859" s="24"/>
      <c r="J42859" s="24"/>
      <c r="K42859" s="24"/>
      <c r="L42859" s="24"/>
      <c r="M42859" s="24"/>
      <c r="P42859" s="10"/>
      <c r="R42859" s="10"/>
      <c r="S42859" s="10"/>
      <c r="T42859" s="10"/>
    </row>
    <row r="42860" spans="1:20" ht="16" x14ac:dyDescent="0.2">
      <c r="A42860" s="24"/>
      <c r="B42860" s="24"/>
      <c r="C42860" s="24"/>
      <c r="D42860" s="24"/>
      <c r="E42860" s="24"/>
      <c r="F42860" s="24"/>
      <c r="G42860" s="24"/>
      <c r="H42860" s="24"/>
      <c r="I42860" s="24"/>
      <c r="J42860" s="24"/>
      <c r="K42860" s="24"/>
      <c r="L42860" s="24"/>
      <c r="M42860" s="24"/>
      <c r="P42860" s="10"/>
      <c r="R42860" s="10"/>
      <c r="S42860" s="10"/>
      <c r="T42860" s="10"/>
    </row>
    <row r="42861" spans="1:20" ht="16" x14ac:dyDescent="0.2">
      <c r="A42861" s="24"/>
      <c r="B42861" s="24"/>
      <c r="C42861" s="24"/>
      <c r="D42861" s="24"/>
      <c r="E42861" s="24"/>
      <c r="F42861" s="24"/>
      <c r="G42861" s="24"/>
      <c r="H42861" s="24"/>
      <c r="I42861" s="24"/>
      <c r="J42861" s="24"/>
      <c r="K42861" s="24"/>
      <c r="L42861" s="24"/>
      <c r="M42861" s="24"/>
      <c r="P42861" s="10"/>
      <c r="R42861" s="10"/>
      <c r="S42861" s="10"/>
      <c r="T42861" s="10"/>
    </row>
    <row r="42862" spans="1:20" ht="16" x14ac:dyDescent="0.2">
      <c r="A42862" s="24"/>
      <c r="B42862" s="24"/>
      <c r="C42862" s="24"/>
      <c r="D42862" s="24"/>
      <c r="E42862" s="24"/>
      <c r="F42862" s="24"/>
      <c r="G42862" s="24"/>
      <c r="H42862" s="24"/>
      <c r="I42862" s="24"/>
      <c r="J42862" s="24"/>
      <c r="K42862" s="24"/>
      <c r="L42862" s="24"/>
      <c r="M42862" s="24"/>
      <c r="P42862" s="10"/>
      <c r="R42862" s="10"/>
      <c r="S42862" s="10"/>
      <c r="T42862" s="10"/>
    </row>
    <row r="42863" spans="1:20" ht="16" x14ac:dyDescent="0.2">
      <c r="A42863" s="24"/>
      <c r="B42863" s="24"/>
      <c r="C42863" s="24"/>
      <c r="D42863" s="24"/>
      <c r="E42863" s="24"/>
      <c r="F42863" s="24"/>
      <c r="G42863" s="24"/>
      <c r="H42863" s="24"/>
      <c r="I42863" s="24"/>
      <c r="J42863" s="24"/>
      <c r="K42863" s="24"/>
      <c r="L42863" s="24"/>
      <c r="M42863" s="24"/>
      <c r="P42863" s="10"/>
      <c r="R42863" s="10"/>
      <c r="S42863" s="10"/>
      <c r="T42863" s="10"/>
    </row>
    <row r="42864" spans="1:20" ht="16" x14ac:dyDescent="0.2">
      <c r="A42864" s="24"/>
      <c r="B42864" s="24"/>
      <c r="C42864" s="24"/>
      <c r="D42864" s="24"/>
      <c r="E42864" s="24"/>
      <c r="F42864" s="24"/>
      <c r="G42864" s="24"/>
      <c r="H42864" s="24"/>
      <c r="I42864" s="24"/>
      <c r="J42864" s="24"/>
      <c r="K42864" s="24"/>
      <c r="L42864" s="24"/>
      <c r="M42864" s="24"/>
      <c r="P42864" s="10"/>
      <c r="R42864" s="10"/>
      <c r="S42864" s="10"/>
      <c r="T42864" s="10"/>
    </row>
    <row r="42865" spans="1:20" ht="16" x14ac:dyDescent="0.2">
      <c r="A42865" s="24"/>
      <c r="B42865" s="24"/>
      <c r="C42865" s="24"/>
      <c r="D42865" s="24"/>
      <c r="E42865" s="24"/>
      <c r="F42865" s="24"/>
      <c r="G42865" s="24"/>
      <c r="H42865" s="24"/>
      <c r="I42865" s="24"/>
      <c r="J42865" s="24"/>
      <c r="K42865" s="24"/>
      <c r="L42865" s="24"/>
      <c r="M42865" s="24"/>
      <c r="P42865" s="10"/>
      <c r="R42865" s="10"/>
      <c r="S42865" s="10"/>
      <c r="T42865" s="10"/>
    </row>
    <row r="42866" spans="1:20" ht="16" x14ac:dyDescent="0.2">
      <c r="A42866" s="24"/>
      <c r="B42866" s="24"/>
      <c r="C42866" s="24"/>
      <c r="D42866" s="24"/>
      <c r="E42866" s="24"/>
      <c r="F42866" s="24"/>
      <c r="G42866" s="24"/>
      <c r="H42866" s="24"/>
      <c r="I42866" s="24"/>
      <c r="J42866" s="24"/>
      <c r="K42866" s="24"/>
      <c r="L42866" s="24"/>
      <c r="M42866" s="24"/>
      <c r="P42866" s="10"/>
      <c r="R42866" s="10"/>
      <c r="S42866" s="10"/>
      <c r="T42866" s="10"/>
    </row>
    <row r="42867" spans="1:20" ht="16" x14ac:dyDescent="0.2">
      <c r="A42867" s="24"/>
      <c r="B42867" s="24"/>
      <c r="C42867" s="24"/>
      <c r="D42867" s="24"/>
      <c r="E42867" s="24"/>
      <c r="F42867" s="24"/>
      <c r="G42867" s="24"/>
      <c r="H42867" s="24"/>
      <c r="I42867" s="24"/>
      <c r="J42867" s="24"/>
      <c r="K42867" s="24"/>
      <c r="L42867" s="24"/>
      <c r="M42867" s="24"/>
      <c r="P42867" s="10"/>
      <c r="R42867" s="10"/>
      <c r="S42867" s="10"/>
      <c r="T42867" s="10"/>
    </row>
    <row r="42868" spans="1:20" ht="16" x14ac:dyDescent="0.2">
      <c r="A42868" s="24"/>
      <c r="B42868" s="24"/>
      <c r="C42868" s="24"/>
      <c r="D42868" s="24"/>
      <c r="E42868" s="24"/>
      <c r="F42868" s="24"/>
      <c r="G42868" s="24"/>
      <c r="H42868" s="24"/>
      <c r="I42868" s="24"/>
      <c r="J42868" s="24"/>
      <c r="K42868" s="24"/>
      <c r="L42868" s="24"/>
      <c r="M42868" s="24"/>
      <c r="P42868" s="10"/>
      <c r="R42868" s="10"/>
      <c r="S42868" s="10"/>
      <c r="T42868" s="10"/>
    </row>
    <row r="42869" spans="1:20" ht="16" x14ac:dyDescent="0.2">
      <c r="A42869" s="24"/>
      <c r="B42869" s="24"/>
      <c r="C42869" s="24"/>
      <c r="D42869" s="24"/>
      <c r="E42869" s="24"/>
      <c r="F42869" s="24"/>
      <c r="G42869" s="24"/>
      <c r="H42869" s="24"/>
      <c r="I42869" s="24"/>
      <c r="J42869" s="24"/>
      <c r="K42869" s="24"/>
      <c r="L42869" s="24"/>
      <c r="M42869" s="24"/>
      <c r="P42869" s="10"/>
      <c r="R42869" s="10"/>
      <c r="S42869" s="10"/>
      <c r="T42869" s="10"/>
    </row>
    <row r="42870" spans="1:20" ht="16" x14ac:dyDescent="0.2">
      <c r="A42870" s="24"/>
      <c r="B42870" s="24"/>
      <c r="C42870" s="24"/>
      <c r="D42870" s="24"/>
      <c r="E42870" s="24"/>
      <c r="F42870" s="24"/>
      <c r="G42870" s="24"/>
      <c r="H42870" s="24"/>
      <c r="I42870" s="24"/>
      <c r="J42870" s="24"/>
      <c r="K42870" s="24"/>
      <c r="L42870" s="24"/>
      <c r="M42870" s="24"/>
      <c r="P42870" s="10"/>
      <c r="R42870" s="10"/>
      <c r="S42870" s="10"/>
      <c r="T42870" s="10"/>
    </row>
    <row r="42871" spans="1:20" ht="16" x14ac:dyDescent="0.2">
      <c r="A42871" s="24"/>
      <c r="B42871" s="24"/>
      <c r="C42871" s="24"/>
      <c r="D42871" s="24"/>
      <c r="E42871" s="24"/>
      <c r="F42871" s="24"/>
      <c r="G42871" s="24"/>
      <c r="H42871" s="24"/>
      <c r="I42871" s="24"/>
      <c r="J42871" s="24"/>
      <c r="K42871" s="24"/>
      <c r="L42871" s="24"/>
      <c r="M42871" s="24"/>
      <c r="P42871" s="10"/>
      <c r="R42871" s="10"/>
      <c r="S42871" s="10"/>
      <c r="T42871" s="10"/>
    </row>
    <row r="42872" spans="1:20" ht="16" x14ac:dyDescent="0.2">
      <c r="A42872" s="24"/>
      <c r="B42872" s="24"/>
      <c r="C42872" s="24"/>
      <c r="D42872" s="24"/>
      <c r="E42872" s="24"/>
      <c r="F42872" s="24"/>
      <c r="G42872" s="24"/>
      <c r="H42872" s="24"/>
      <c r="I42872" s="24"/>
      <c r="J42872" s="24"/>
      <c r="K42872" s="24"/>
      <c r="L42872" s="24"/>
      <c r="M42872" s="24"/>
      <c r="P42872" s="10"/>
      <c r="R42872" s="10"/>
      <c r="S42872" s="10"/>
      <c r="T42872" s="10"/>
    </row>
    <row r="42873" spans="1:20" ht="16" x14ac:dyDescent="0.2">
      <c r="A42873" s="24"/>
      <c r="B42873" s="24"/>
      <c r="C42873" s="24"/>
      <c r="D42873" s="24"/>
      <c r="E42873" s="24"/>
      <c r="F42873" s="24"/>
      <c r="G42873" s="24"/>
      <c r="H42873" s="24"/>
      <c r="I42873" s="24"/>
      <c r="J42873" s="24"/>
      <c r="K42873" s="24"/>
      <c r="L42873" s="24"/>
      <c r="M42873" s="24"/>
      <c r="P42873" s="10"/>
      <c r="R42873" s="10"/>
      <c r="S42873" s="10"/>
      <c r="T42873" s="10"/>
    </row>
    <row r="42874" spans="1:20" ht="16" x14ac:dyDescent="0.2">
      <c r="A42874" s="24"/>
      <c r="B42874" s="24"/>
      <c r="C42874" s="24"/>
      <c r="D42874" s="24"/>
      <c r="E42874" s="24"/>
      <c r="F42874" s="24"/>
      <c r="G42874" s="24"/>
      <c r="H42874" s="24"/>
      <c r="I42874" s="24"/>
      <c r="J42874" s="24"/>
      <c r="K42874" s="24"/>
      <c r="L42874" s="24"/>
      <c r="M42874" s="24"/>
      <c r="P42874" s="10"/>
      <c r="R42874" s="10"/>
      <c r="S42874" s="10"/>
      <c r="T42874" s="10"/>
    </row>
    <row r="42875" spans="1:20" ht="16" x14ac:dyDescent="0.2">
      <c r="A42875" s="24"/>
      <c r="B42875" s="24"/>
      <c r="C42875" s="24"/>
      <c r="D42875" s="24"/>
      <c r="E42875" s="24"/>
      <c r="F42875" s="24"/>
      <c r="G42875" s="24"/>
      <c r="H42875" s="24"/>
      <c r="I42875" s="24"/>
      <c r="J42875" s="24"/>
      <c r="K42875" s="24"/>
      <c r="L42875" s="24"/>
      <c r="M42875" s="24"/>
      <c r="P42875" s="10"/>
      <c r="R42875" s="10"/>
      <c r="S42875" s="10"/>
      <c r="T42875" s="10"/>
    </row>
    <row r="42876" spans="1:20" ht="16" x14ac:dyDescent="0.2">
      <c r="A42876" s="24"/>
      <c r="B42876" s="24"/>
      <c r="C42876" s="24"/>
      <c r="D42876" s="24"/>
      <c r="E42876" s="24"/>
      <c r="F42876" s="24"/>
      <c r="G42876" s="24"/>
      <c r="H42876" s="24"/>
      <c r="I42876" s="24"/>
      <c r="J42876" s="24"/>
      <c r="K42876" s="24"/>
      <c r="L42876" s="24"/>
      <c r="M42876" s="24"/>
      <c r="P42876" s="10"/>
      <c r="R42876" s="10"/>
      <c r="S42876" s="10"/>
      <c r="T42876" s="10"/>
    </row>
    <row r="42877" spans="1:20" ht="16" x14ac:dyDescent="0.2">
      <c r="A42877" s="24"/>
      <c r="B42877" s="24"/>
      <c r="C42877" s="24"/>
      <c r="D42877" s="24"/>
      <c r="E42877" s="24"/>
      <c r="F42877" s="24"/>
      <c r="G42877" s="24"/>
      <c r="H42877" s="24"/>
      <c r="I42877" s="24"/>
      <c r="J42877" s="24"/>
      <c r="K42877" s="24"/>
      <c r="L42877" s="24"/>
      <c r="M42877" s="24"/>
      <c r="P42877" s="10"/>
      <c r="R42877" s="10"/>
      <c r="S42877" s="10"/>
      <c r="T42877" s="10"/>
    </row>
    <row r="42878" spans="1:20" ht="16" x14ac:dyDescent="0.2">
      <c r="A42878" s="24"/>
      <c r="B42878" s="24"/>
      <c r="C42878" s="24"/>
      <c r="D42878" s="24"/>
      <c r="E42878" s="24"/>
      <c r="F42878" s="24"/>
      <c r="G42878" s="24"/>
      <c r="H42878" s="24"/>
      <c r="I42878" s="24"/>
      <c r="J42878" s="24"/>
      <c r="K42878" s="24"/>
      <c r="L42878" s="24"/>
      <c r="M42878" s="24"/>
      <c r="P42878" s="10"/>
      <c r="R42878" s="10"/>
      <c r="S42878" s="10"/>
      <c r="T42878" s="10"/>
    </row>
    <row r="42879" spans="1:20" ht="16" x14ac:dyDescent="0.2">
      <c r="A42879" s="24"/>
      <c r="B42879" s="24"/>
      <c r="C42879" s="24"/>
      <c r="D42879" s="24"/>
      <c r="E42879" s="24"/>
      <c r="F42879" s="24"/>
      <c r="G42879" s="24"/>
      <c r="H42879" s="24"/>
      <c r="I42879" s="24"/>
      <c r="J42879" s="24"/>
      <c r="K42879" s="24"/>
      <c r="L42879" s="24"/>
      <c r="M42879" s="24"/>
      <c r="P42879" s="10"/>
      <c r="R42879" s="10"/>
      <c r="S42879" s="10"/>
      <c r="T42879" s="10"/>
    </row>
    <row r="42880" spans="1:20" ht="16" x14ac:dyDescent="0.2">
      <c r="A42880" s="24"/>
      <c r="B42880" s="24"/>
      <c r="C42880" s="24"/>
      <c r="D42880" s="24"/>
      <c r="E42880" s="24"/>
      <c r="F42880" s="24"/>
      <c r="G42880" s="24"/>
      <c r="H42880" s="24"/>
      <c r="I42880" s="24"/>
      <c r="J42880" s="24"/>
      <c r="K42880" s="24"/>
      <c r="L42880" s="24"/>
      <c r="M42880" s="24"/>
      <c r="P42880" s="10"/>
      <c r="R42880" s="10"/>
      <c r="S42880" s="10"/>
      <c r="T42880" s="10"/>
    </row>
    <row r="42881" spans="1:20" ht="16" x14ac:dyDescent="0.2">
      <c r="A42881" s="24"/>
      <c r="B42881" s="24"/>
      <c r="C42881" s="24"/>
      <c r="D42881" s="24"/>
      <c r="E42881" s="24"/>
      <c r="F42881" s="24"/>
      <c r="G42881" s="24"/>
      <c r="H42881" s="24"/>
      <c r="I42881" s="24"/>
      <c r="J42881" s="24"/>
      <c r="K42881" s="24"/>
      <c r="L42881" s="24"/>
      <c r="M42881" s="24"/>
      <c r="P42881" s="10"/>
      <c r="R42881" s="10"/>
      <c r="S42881" s="10"/>
      <c r="T42881" s="10"/>
    </row>
    <row r="42882" spans="1:20" ht="16" x14ac:dyDescent="0.2">
      <c r="A42882" s="24"/>
      <c r="B42882" s="24"/>
      <c r="C42882" s="24"/>
      <c r="D42882" s="24"/>
      <c r="E42882" s="24"/>
      <c r="F42882" s="24"/>
      <c r="G42882" s="24"/>
      <c r="H42882" s="24"/>
      <c r="I42882" s="24"/>
      <c r="J42882" s="24"/>
      <c r="K42882" s="24"/>
      <c r="L42882" s="24"/>
      <c r="M42882" s="24"/>
      <c r="P42882" s="10"/>
      <c r="R42882" s="10"/>
      <c r="S42882" s="10"/>
      <c r="T42882" s="10"/>
    </row>
    <row r="42883" spans="1:20" ht="16" x14ac:dyDescent="0.2">
      <c r="A42883" s="24"/>
      <c r="B42883" s="24"/>
      <c r="C42883" s="24"/>
      <c r="D42883" s="24"/>
      <c r="E42883" s="24"/>
      <c r="F42883" s="24"/>
      <c r="G42883" s="24"/>
      <c r="H42883" s="24"/>
      <c r="I42883" s="24"/>
      <c r="J42883" s="24"/>
      <c r="K42883" s="24"/>
      <c r="L42883" s="24"/>
      <c r="M42883" s="24"/>
      <c r="P42883" s="10"/>
      <c r="R42883" s="10"/>
      <c r="S42883" s="10"/>
      <c r="T42883" s="10"/>
    </row>
    <row r="42884" spans="1:20" ht="16" x14ac:dyDescent="0.2">
      <c r="A42884" s="24"/>
      <c r="B42884" s="24"/>
      <c r="C42884" s="24"/>
      <c r="D42884" s="24"/>
      <c r="E42884" s="24"/>
      <c r="F42884" s="24"/>
      <c r="G42884" s="24"/>
      <c r="H42884" s="24"/>
      <c r="I42884" s="24"/>
      <c r="J42884" s="24"/>
      <c r="K42884" s="24"/>
      <c r="L42884" s="24"/>
      <c r="M42884" s="24"/>
      <c r="P42884" s="10"/>
      <c r="R42884" s="10"/>
      <c r="S42884" s="10"/>
      <c r="T42884" s="10"/>
    </row>
    <row r="42885" spans="1:20" ht="16" x14ac:dyDescent="0.2">
      <c r="A42885" s="24"/>
      <c r="B42885" s="24"/>
      <c r="C42885" s="24"/>
      <c r="D42885" s="24"/>
      <c r="E42885" s="24"/>
      <c r="F42885" s="24"/>
      <c r="G42885" s="24"/>
      <c r="H42885" s="24"/>
      <c r="I42885" s="24"/>
      <c r="J42885" s="24"/>
      <c r="K42885" s="24"/>
      <c r="L42885" s="24"/>
      <c r="M42885" s="24"/>
      <c r="P42885" s="10"/>
      <c r="R42885" s="10"/>
      <c r="S42885" s="10"/>
      <c r="T42885" s="10"/>
    </row>
    <row r="42886" spans="1:20" ht="16" x14ac:dyDescent="0.2">
      <c r="A42886" s="24"/>
      <c r="B42886" s="24"/>
      <c r="C42886" s="24"/>
      <c r="D42886" s="24"/>
      <c r="E42886" s="24"/>
      <c r="F42886" s="24"/>
      <c r="G42886" s="24"/>
      <c r="H42886" s="24"/>
      <c r="I42886" s="24"/>
      <c r="J42886" s="24"/>
      <c r="K42886" s="24"/>
      <c r="L42886" s="24"/>
      <c r="M42886" s="24"/>
      <c r="P42886" s="10"/>
      <c r="R42886" s="10"/>
      <c r="S42886" s="10"/>
      <c r="T42886" s="10"/>
    </row>
    <row r="42887" spans="1:20" ht="16" x14ac:dyDescent="0.2">
      <c r="A42887" s="24"/>
      <c r="B42887" s="24"/>
      <c r="C42887" s="24"/>
      <c r="D42887" s="24"/>
      <c r="E42887" s="24"/>
      <c r="F42887" s="24"/>
      <c r="G42887" s="24"/>
      <c r="H42887" s="24"/>
      <c r="I42887" s="24"/>
      <c r="J42887" s="24"/>
      <c r="K42887" s="24"/>
      <c r="L42887" s="24"/>
      <c r="M42887" s="24"/>
      <c r="P42887" s="10"/>
      <c r="R42887" s="10"/>
      <c r="S42887" s="10"/>
      <c r="T42887" s="10"/>
    </row>
    <row r="42888" spans="1:20" ht="16" x14ac:dyDescent="0.2">
      <c r="A42888" s="24"/>
      <c r="B42888" s="24"/>
      <c r="C42888" s="24"/>
      <c r="D42888" s="24"/>
      <c r="E42888" s="24"/>
      <c r="F42888" s="24"/>
      <c r="G42888" s="24"/>
      <c r="H42888" s="24"/>
      <c r="I42888" s="24"/>
      <c r="J42888" s="24"/>
      <c r="K42888" s="24"/>
      <c r="L42888" s="24"/>
      <c r="M42888" s="24"/>
      <c r="P42888" s="10"/>
      <c r="R42888" s="10"/>
      <c r="S42888" s="10"/>
      <c r="T42888" s="10"/>
    </row>
    <row r="42889" spans="1:20" ht="16" x14ac:dyDescent="0.2">
      <c r="A42889" s="24"/>
      <c r="B42889" s="24"/>
      <c r="C42889" s="24"/>
      <c r="D42889" s="24"/>
      <c r="E42889" s="24"/>
      <c r="F42889" s="24"/>
      <c r="G42889" s="24"/>
      <c r="H42889" s="24"/>
      <c r="I42889" s="24"/>
      <c r="J42889" s="24"/>
      <c r="K42889" s="24"/>
      <c r="L42889" s="24"/>
      <c r="M42889" s="24"/>
      <c r="P42889" s="10"/>
      <c r="R42889" s="10"/>
      <c r="S42889" s="10"/>
      <c r="T42889" s="10"/>
    </row>
    <row r="42890" spans="1:20" ht="16" x14ac:dyDescent="0.2">
      <c r="A42890" s="24"/>
      <c r="B42890" s="24"/>
      <c r="C42890" s="24"/>
      <c r="D42890" s="24"/>
      <c r="E42890" s="24"/>
      <c r="F42890" s="24"/>
      <c r="G42890" s="24"/>
      <c r="H42890" s="24"/>
      <c r="I42890" s="24"/>
      <c r="J42890" s="24"/>
      <c r="K42890" s="24"/>
      <c r="L42890" s="24"/>
      <c r="M42890" s="24"/>
      <c r="P42890" s="10"/>
      <c r="R42890" s="10"/>
      <c r="S42890" s="10"/>
      <c r="T42890" s="10"/>
    </row>
    <row r="42891" spans="1:20" ht="16" x14ac:dyDescent="0.2">
      <c r="A42891" s="24"/>
      <c r="B42891" s="24"/>
      <c r="C42891" s="24"/>
      <c r="D42891" s="24"/>
      <c r="E42891" s="24"/>
      <c r="F42891" s="24"/>
      <c r="G42891" s="24"/>
      <c r="H42891" s="24"/>
      <c r="I42891" s="24"/>
      <c r="J42891" s="24"/>
      <c r="K42891" s="24"/>
      <c r="L42891" s="24"/>
      <c r="M42891" s="24"/>
      <c r="P42891" s="10"/>
      <c r="R42891" s="10"/>
      <c r="S42891" s="10"/>
      <c r="T42891" s="10"/>
    </row>
    <row r="42892" spans="1:20" ht="16" x14ac:dyDescent="0.2">
      <c r="A42892" s="24"/>
      <c r="B42892" s="24"/>
      <c r="C42892" s="24"/>
      <c r="D42892" s="24"/>
      <c r="E42892" s="24"/>
      <c r="F42892" s="24"/>
      <c r="G42892" s="24"/>
      <c r="H42892" s="24"/>
      <c r="I42892" s="24"/>
      <c r="J42892" s="24"/>
      <c r="K42892" s="24"/>
      <c r="L42892" s="24"/>
      <c r="M42892" s="24"/>
      <c r="P42892" s="10"/>
      <c r="R42892" s="10"/>
      <c r="S42892" s="10"/>
      <c r="T42892" s="10"/>
    </row>
    <row r="42893" spans="1:20" ht="16" x14ac:dyDescent="0.2">
      <c r="A42893" s="24"/>
      <c r="B42893" s="24"/>
      <c r="C42893" s="24"/>
      <c r="D42893" s="24"/>
      <c r="E42893" s="24"/>
      <c r="F42893" s="24"/>
      <c r="G42893" s="24"/>
      <c r="H42893" s="24"/>
      <c r="I42893" s="24"/>
      <c r="J42893" s="24"/>
      <c r="K42893" s="24"/>
      <c r="L42893" s="24"/>
      <c r="M42893" s="24"/>
      <c r="P42893" s="10"/>
      <c r="R42893" s="10"/>
      <c r="S42893" s="10"/>
      <c r="T42893" s="10"/>
    </row>
    <row r="42894" spans="1:20" ht="16" x14ac:dyDescent="0.2">
      <c r="A42894" s="24"/>
      <c r="B42894" s="24"/>
      <c r="C42894" s="24"/>
      <c r="D42894" s="24"/>
      <c r="E42894" s="24"/>
      <c r="F42894" s="24"/>
      <c r="G42894" s="24"/>
      <c r="H42894" s="24"/>
      <c r="I42894" s="24"/>
      <c r="J42894" s="24"/>
      <c r="K42894" s="24"/>
      <c r="L42894" s="24"/>
      <c r="M42894" s="24"/>
      <c r="P42894" s="10"/>
      <c r="R42894" s="10"/>
      <c r="S42894" s="10"/>
      <c r="T42894" s="10"/>
    </row>
    <row r="42895" spans="1:20" ht="16" x14ac:dyDescent="0.2">
      <c r="A42895" s="24"/>
      <c r="B42895" s="24"/>
      <c r="C42895" s="24"/>
      <c r="D42895" s="24"/>
      <c r="E42895" s="24"/>
      <c r="F42895" s="24"/>
      <c r="G42895" s="24"/>
      <c r="H42895" s="24"/>
      <c r="I42895" s="24"/>
      <c r="J42895" s="24"/>
      <c r="K42895" s="24"/>
      <c r="L42895" s="24"/>
      <c r="M42895" s="24"/>
      <c r="P42895" s="10"/>
      <c r="R42895" s="10"/>
      <c r="S42895" s="10"/>
      <c r="T42895" s="10"/>
    </row>
    <row r="42896" spans="1:20" ht="16" x14ac:dyDescent="0.2">
      <c r="A42896" s="24"/>
      <c r="B42896" s="24"/>
      <c r="C42896" s="24"/>
      <c r="D42896" s="24"/>
      <c r="E42896" s="24"/>
      <c r="F42896" s="24"/>
      <c r="G42896" s="24"/>
      <c r="H42896" s="24"/>
      <c r="I42896" s="24"/>
      <c r="J42896" s="24"/>
      <c r="K42896" s="24"/>
      <c r="L42896" s="24"/>
      <c r="M42896" s="24"/>
      <c r="P42896" s="10"/>
      <c r="R42896" s="10"/>
      <c r="S42896" s="10"/>
      <c r="T42896" s="10"/>
    </row>
    <row r="42897" spans="1:20" ht="16" x14ac:dyDescent="0.2">
      <c r="A42897" s="24"/>
      <c r="B42897" s="24"/>
      <c r="C42897" s="24"/>
      <c r="D42897" s="24"/>
      <c r="E42897" s="24"/>
      <c r="F42897" s="24"/>
      <c r="G42897" s="24"/>
      <c r="H42897" s="24"/>
      <c r="I42897" s="24"/>
      <c r="J42897" s="24"/>
      <c r="K42897" s="24"/>
      <c r="L42897" s="24"/>
      <c r="M42897" s="24"/>
      <c r="P42897" s="10"/>
      <c r="R42897" s="10"/>
      <c r="S42897" s="10"/>
      <c r="T42897" s="10"/>
    </row>
    <row r="42898" spans="1:20" ht="16" x14ac:dyDescent="0.2">
      <c r="A42898" s="24"/>
      <c r="B42898" s="24"/>
      <c r="C42898" s="24"/>
      <c r="D42898" s="24"/>
      <c r="E42898" s="24"/>
      <c r="F42898" s="24"/>
      <c r="G42898" s="24"/>
      <c r="H42898" s="24"/>
      <c r="I42898" s="24"/>
      <c r="J42898" s="24"/>
      <c r="K42898" s="24"/>
      <c r="L42898" s="24"/>
      <c r="M42898" s="24"/>
      <c r="P42898" s="10"/>
      <c r="R42898" s="10"/>
      <c r="S42898" s="10"/>
      <c r="T42898" s="10"/>
    </row>
    <row r="42899" spans="1:20" ht="16" x14ac:dyDescent="0.2">
      <c r="A42899" s="24"/>
      <c r="B42899" s="24"/>
      <c r="C42899" s="24"/>
      <c r="D42899" s="24"/>
      <c r="E42899" s="24"/>
      <c r="F42899" s="24"/>
      <c r="G42899" s="24"/>
      <c r="H42899" s="24"/>
      <c r="I42899" s="24"/>
      <c r="J42899" s="24"/>
      <c r="K42899" s="24"/>
      <c r="L42899" s="24"/>
      <c r="M42899" s="24"/>
      <c r="P42899" s="10"/>
      <c r="R42899" s="10"/>
      <c r="S42899" s="10"/>
      <c r="T42899" s="10"/>
    </row>
    <row r="42900" spans="1:20" ht="16" x14ac:dyDescent="0.2">
      <c r="A42900" s="24"/>
      <c r="B42900" s="24"/>
      <c r="C42900" s="24"/>
      <c r="D42900" s="24"/>
      <c r="E42900" s="24"/>
      <c r="F42900" s="24"/>
      <c r="G42900" s="24"/>
      <c r="H42900" s="24"/>
      <c r="I42900" s="24"/>
      <c r="J42900" s="24"/>
      <c r="K42900" s="24"/>
      <c r="L42900" s="24"/>
      <c r="M42900" s="24"/>
      <c r="P42900" s="10"/>
      <c r="R42900" s="10"/>
      <c r="S42900" s="10"/>
      <c r="T42900" s="10"/>
    </row>
    <row r="42901" spans="1:20" ht="16" x14ac:dyDescent="0.2">
      <c r="A42901" s="24"/>
      <c r="B42901" s="24"/>
      <c r="C42901" s="24"/>
      <c r="D42901" s="24"/>
      <c r="E42901" s="24"/>
      <c r="F42901" s="24"/>
      <c r="G42901" s="24"/>
      <c r="H42901" s="24"/>
      <c r="I42901" s="24"/>
      <c r="J42901" s="24"/>
      <c r="K42901" s="24"/>
      <c r="L42901" s="24"/>
      <c r="M42901" s="24"/>
      <c r="P42901" s="10"/>
      <c r="R42901" s="10"/>
      <c r="S42901" s="10"/>
      <c r="T42901" s="10"/>
    </row>
    <row r="42902" spans="1:20" ht="16" x14ac:dyDescent="0.2">
      <c r="A42902" s="24"/>
      <c r="B42902" s="24"/>
      <c r="C42902" s="24"/>
      <c r="D42902" s="24"/>
      <c r="E42902" s="24"/>
      <c r="F42902" s="24"/>
      <c r="G42902" s="24"/>
      <c r="H42902" s="24"/>
      <c r="I42902" s="24"/>
      <c r="J42902" s="24"/>
      <c r="K42902" s="24"/>
      <c r="L42902" s="24"/>
      <c r="M42902" s="24"/>
      <c r="P42902" s="10"/>
      <c r="R42902" s="10"/>
      <c r="S42902" s="10"/>
      <c r="T42902" s="10"/>
    </row>
    <row r="42903" spans="1:20" ht="16" x14ac:dyDescent="0.2">
      <c r="A42903" s="24"/>
      <c r="B42903" s="24"/>
      <c r="C42903" s="24"/>
      <c r="D42903" s="24"/>
      <c r="E42903" s="24"/>
      <c r="F42903" s="24"/>
      <c r="G42903" s="24"/>
      <c r="H42903" s="24"/>
      <c r="I42903" s="24"/>
      <c r="J42903" s="24"/>
      <c r="K42903" s="24"/>
      <c r="L42903" s="24"/>
      <c r="M42903" s="24"/>
      <c r="P42903" s="10"/>
      <c r="R42903" s="10"/>
      <c r="S42903" s="10"/>
      <c r="T42903" s="10"/>
    </row>
    <row r="42904" spans="1:20" ht="16" x14ac:dyDescent="0.2">
      <c r="A42904" s="24"/>
      <c r="B42904" s="24"/>
      <c r="C42904" s="24"/>
      <c r="D42904" s="24"/>
      <c r="E42904" s="24"/>
      <c r="F42904" s="24"/>
      <c r="G42904" s="24"/>
      <c r="H42904" s="24"/>
      <c r="I42904" s="24"/>
      <c r="J42904" s="24"/>
      <c r="K42904" s="24"/>
      <c r="L42904" s="24"/>
      <c r="M42904" s="24"/>
      <c r="P42904" s="10"/>
      <c r="R42904" s="10"/>
      <c r="S42904" s="10"/>
      <c r="T42904" s="10"/>
    </row>
    <row r="42905" spans="1:20" ht="16" x14ac:dyDescent="0.2">
      <c r="A42905" s="24"/>
      <c r="B42905" s="24"/>
      <c r="C42905" s="24"/>
      <c r="D42905" s="24"/>
      <c r="E42905" s="24"/>
      <c r="F42905" s="24"/>
      <c r="G42905" s="24"/>
      <c r="H42905" s="24"/>
      <c r="I42905" s="24"/>
      <c r="J42905" s="24"/>
      <c r="K42905" s="24"/>
      <c r="L42905" s="24"/>
      <c r="M42905" s="24"/>
      <c r="P42905" s="10"/>
      <c r="R42905" s="10"/>
      <c r="S42905" s="10"/>
      <c r="T42905" s="10"/>
    </row>
    <row r="42906" spans="1:20" ht="16" x14ac:dyDescent="0.2">
      <c r="A42906" s="24"/>
      <c r="B42906" s="24"/>
      <c r="C42906" s="24"/>
      <c r="D42906" s="24"/>
      <c r="E42906" s="24"/>
      <c r="F42906" s="24"/>
      <c r="G42906" s="24"/>
      <c r="H42906" s="24"/>
      <c r="I42906" s="24"/>
      <c r="J42906" s="24"/>
      <c r="K42906" s="24"/>
      <c r="L42906" s="24"/>
      <c r="M42906" s="24"/>
      <c r="P42906" s="10"/>
      <c r="R42906" s="10"/>
      <c r="S42906" s="10"/>
      <c r="T42906" s="10"/>
    </row>
    <row r="42907" spans="1:20" ht="16" x14ac:dyDescent="0.2">
      <c r="A42907" s="24"/>
      <c r="B42907" s="24"/>
      <c r="C42907" s="24"/>
      <c r="D42907" s="24"/>
      <c r="E42907" s="24"/>
      <c r="F42907" s="24"/>
      <c r="G42907" s="24"/>
      <c r="H42907" s="24"/>
      <c r="I42907" s="24"/>
      <c r="J42907" s="24"/>
      <c r="K42907" s="24"/>
      <c r="L42907" s="24"/>
      <c r="M42907" s="24"/>
      <c r="P42907" s="10"/>
      <c r="R42907" s="10"/>
      <c r="S42907" s="10"/>
      <c r="T42907" s="10"/>
    </row>
    <row r="42908" spans="1:20" ht="16" x14ac:dyDescent="0.2">
      <c r="A42908" s="24"/>
      <c r="B42908" s="24"/>
      <c r="C42908" s="24"/>
      <c r="D42908" s="24"/>
      <c r="E42908" s="24"/>
      <c r="F42908" s="24"/>
      <c r="G42908" s="24"/>
      <c r="H42908" s="24"/>
      <c r="I42908" s="24"/>
      <c r="J42908" s="24"/>
      <c r="K42908" s="24"/>
      <c r="L42908" s="24"/>
      <c r="M42908" s="24"/>
      <c r="P42908" s="10"/>
      <c r="R42908" s="10"/>
      <c r="S42908" s="10"/>
      <c r="T42908" s="10"/>
    </row>
    <row r="42909" spans="1:20" ht="16" x14ac:dyDescent="0.2">
      <c r="A42909" s="24"/>
      <c r="B42909" s="24"/>
      <c r="C42909" s="24"/>
      <c r="D42909" s="24"/>
      <c r="E42909" s="24"/>
      <c r="F42909" s="24"/>
      <c r="G42909" s="24"/>
      <c r="H42909" s="24"/>
      <c r="I42909" s="24"/>
      <c r="J42909" s="24"/>
      <c r="K42909" s="24"/>
      <c r="L42909" s="24"/>
      <c r="M42909" s="24"/>
      <c r="P42909" s="10"/>
      <c r="R42909" s="10"/>
      <c r="S42909" s="10"/>
      <c r="T42909" s="10"/>
    </row>
    <row r="42910" spans="1:20" ht="16" x14ac:dyDescent="0.2">
      <c r="A42910" s="24"/>
      <c r="B42910" s="24"/>
      <c r="C42910" s="24"/>
      <c r="D42910" s="24"/>
      <c r="E42910" s="24"/>
      <c r="F42910" s="24"/>
      <c r="G42910" s="24"/>
      <c r="H42910" s="24"/>
      <c r="I42910" s="24"/>
      <c r="J42910" s="24"/>
      <c r="K42910" s="24"/>
      <c r="L42910" s="24"/>
      <c r="M42910" s="24"/>
      <c r="P42910" s="10"/>
      <c r="R42910" s="10"/>
      <c r="S42910" s="10"/>
      <c r="T42910" s="10"/>
    </row>
    <row r="42911" spans="1:20" ht="16" x14ac:dyDescent="0.2">
      <c r="A42911" s="24"/>
      <c r="B42911" s="24"/>
      <c r="C42911" s="24"/>
      <c r="D42911" s="24"/>
      <c r="E42911" s="24"/>
      <c r="F42911" s="24"/>
      <c r="G42911" s="24"/>
      <c r="H42911" s="24"/>
      <c r="I42911" s="24"/>
      <c r="J42911" s="24"/>
      <c r="K42911" s="24"/>
      <c r="L42911" s="24"/>
      <c r="M42911" s="24"/>
      <c r="P42911" s="10"/>
      <c r="R42911" s="10"/>
      <c r="S42911" s="10"/>
      <c r="T42911" s="10"/>
    </row>
    <row r="42912" spans="1:20" ht="16" x14ac:dyDescent="0.2">
      <c r="A42912" s="24"/>
      <c r="B42912" s="24"/>
      <c r="C42912" s="24"/>
      <c r="D42912" s="24"/>
      <c r="E42912" s="24"/>
      <c r="F42912" s="24"/>
      <c r="G42912" s="24"/>
      <c r="H42912" s="24"/>
      <c r="I42912" s="24"/>
      <c r="J42912" s="24"/>
      <c r="K42912" s="24"/>
      <c r="L42912" s="24"/>
      <c r="M42912" s="24"/>
      <c r="P42912" s="10"/>
      <c r="R42912" s="10"/>
      <c r="S42912" s="10"/>
      <c r="T42912" s="10"/>
    </row>
    <row r="42913" spans="1:20" ht="16" x14ac:dyDescent="0.2">
      <c r="A42913" s="24"/>
      <c r="B42913" s="24"/>
      <c r="C42913" s="24"/>
      <c r="D42913" s="24"/>
      <c r="E42913" s="24"/>
      <c r="F42913" s="24"/>
      <c r="G42913" s="24"/>
      <c r="H42913" s="24"/>
      <c r="I42913" s="24"/>
      <c r="J42913" s="24"/>
      <c r="K42913" s="24"/>
      <c r="L42913" s="24"/>
      <c r="M42913" s="24"/>
      <c r="P42913" s="10"/>
      <c r="R42913" s="10"/>
      <c r="S42913" s="10"/>
      <c r="T42913" s="10"/>
    </row>
    <row r="42914" spans="1:20" ht="16" x14ac:dyDescent="0.2">
      <c r="A42914" s="24"/>
      <c r="B42914" s="24"/>
      <c r="C42914" s="24"/>
      <c r="D42914" s="24"/>
      <c r="E42914" s="24"/>
      <c r="F42914" s="24"/>
      <c r="G42914" s="24"/>
      <c r="H42914" s="24"/>
      <c r="I42914" s="24"/>
      <c r="J42914" s="24"/>
      <c r="K42914" s="24"/>
      <c r="L42914" s="24"/>
      <c r="M42914" s="24"/>
      <c r="P42914" s="10"/>
      <c r="R42914" s="10"/>
      <c r="S42914" s="10"/>
      <c r="T42914" s="10"/>
    </row>
    <row r="42915" spans="1:20" ht="16" x14ac:dyDescent="0.2">
      <c r="A42915" s="24"/>
      <c r="B42915" s="24"/>
      <c r="C42915" s="24"/>
      <c r="D42915" s="24"/>
      <c r="E42915" s="24"/>
      <c r="F42915" s="24"/>
      <c r="G42915" s="24"/>
      <c r="H42915" s="24"/>
      <c r="I42915" s="24"/>
      <c r="J42915" s="24"/>
      <c r="K42915" s="24"/>
      <c r="L42915" s="24"/>
      <c r="M42915" s="24"/>
      <c r="P42915" s="10"/>
      <c r="R42915" s="10"/>
      <c r="S42915" s="10"/>
      <c r="T42915" s="10"/>
    </row>
    <row r="42916" spans="1:20" ht="16" x14ac:dyDescent="0.2">
      <c r="A42916" s="24"/>
      <c r="B42916" s="24"/>
      <c r="C42916" s="24"/>
      <c r="D42916" s="24"/>
      <c r="E42916" s="24"/>
      <c r="F42916" s="24"/>
      <c r="G42916" s="24"/>
      <c r="H42916" s="24"/>
      <c r="I42916" s="24"/>
      <c r="J42916" s="24"/>
      <c r="K42916" s="24"/>
      <c r="L42916" s="24"/>
      <c r="M42916" s="24"/>
      <c r="P42916" s="10"/>
      <c r="R42916" s="10"/>
      <c r="S42916" s="10"/>
      <c r="T42916" s="10"/>
    </row>
    <row r="42917" spans="1:20" ht="16" x14ac:dyDescent="0.2">
      <c r="A42917" s="24"/>
      <c r="B42917" s="24"/>
      <c r="C42917" s="24"/>
      <c r="D42917" s="24"/>
      <c r="E42917" s="24"/>
      <c r="F42917" s="24"/>
      <c r="G42917" s="24"/>
      <c r="H42917" s="24"/>
      <c r="I42917" s="24"/>
      <c r="J42917" s="24"/>
      <c r="K42917" s="24"/>
      <c r="L42917" s="24"/>
      <c r="M42917" s="24"/>
      <c r="P42917" s="10"/>
      <c r="R42917" s="10"/>
      <c r="S42917" s="10"/>
      <c r="T42917" s="10"/>
    </row>
    <row r="42918" spans="1:20" ht="16" x14ac:dyDescent="0.2">
      <c r="A42918" s="24"/>
      <c r="B42918" s="24"/>
      <c r="C42918" s="24"/>
      <c r="D42918" s="24"/>
      <c r="E42918" s="24"/>
      <c r="F42918" s="24"/>
      <c r="G42918" s="24"/>
      <c r="H42918" s="24"/>
      <c r="I42918" s="24"/>
      <c r="J42918" s="24"/>
      <c r="K42918" s="24"/>
      <c r="L42918" s="24"/>
      <c r="M42918" s="24"/>
      <c r="P42918" s="10"/>
      <c r="R42918" s="10"/>
      <c r="S42918" s="10"/>
      <c r="T42918" s="10"/>
    </row>
    <row r="42919" spans="1:20" ht="16" x14ac:dyDescent="0.2">
      <c r="A42919" s="24"/>
      <c r="B42919" s="24"/>
      <c r="C42919" s="24"/>
      <c r="D42919" s="24"/>
      <c r="E42919" s="24"/>
      <c r="F42919" s="24"/>
      <c r="G42919" s="24"/>
      <c r="H42919" s="24"/>
      <c r="I42919" s="24"/>
      <c r="J42919" s="24"/>
      <c r="K42919" s="24"/>
      <c r="L42919" s="24"/>
      <c r="M42919" s="24"/>
      <c r="P42919" s="10"/>
      <c r="R42919" s="10"/>
      <c r="S42919" s="10"/>
      <c r="T42919" s="10"/>
    </row>
    <row r="42920" spans="1:20" ht="16" x14ac:dyDescent="0.2">
      <c r="A42920" s="24"/>
      <c r="B42920" s="24"/>
      <c r="C42920" s="24"/>
      <c r="D42920" s="24"/>
      <c r="E42920" s="24"/>
      <c r="F42920" s="24"/>
      <c r="G42920" s="24"/>
      <c r="H42920" s="24"/>
      <c r="I42920" s="24"/>
      <c r="J42920" s="24"/>
      <c r="K42920" s="24"/>
      <c r="L42920" s="24"/>
      <c r="M42920" s="24"/>
      <c r="P42920" s="10"/>
      <c r="R42920" s="10"/>
      <c r="S42920" s="10"/>
      <c r="T42920" s="10"/>
    </row>
    <row r="42921" spans="1:20" ht="16" x14ac:dyDescent="0.2">
      <c r="A42921" s="24"/>
      <c r="B42921" s="24"/>
      <c r="C42921" s="24"/>
      <c r="D42921" s="24"/>
      <c r="E42921" s="24"/>
      <c r="F42921" s="24"/>
      <c r="G42921" s="24"/>
      <c r="H42921" s="24"/>
      <c r="I42921" s="24"/>
      <c r="J42921" s="24"/>
      <c r="K42921" s="24"/>
      <c r="L42921" s="24"/>
      <c r="M42921" s="24"/>
      <c r="P42921" s="10"/>
      <c r="R42921" s="10"/>
      <c r="S42921" s="10"/>
      <c r="T42921" s="10"/>
    </row>
    <row r="42922" spans="1:20" ht="16" x14ac:dyDescent="0.2">
      <c r="A42922" s="24"/>
      <c r="B42922" s="24"/>
      <c r="C42922" s="24"/>
      <c r="D42922" s="24"/>
      <c r="E42922" s="24"/>
      <c r="F42922" s="24"/>
      <c r="G42922" s="24"/>
      <c r="H42922" s="24"/>
      <c r="I42922" s="24"/>
      <c r="J42922" s="24"/>
      <c r="K42922" s="24"/>
      <c r="L42922" s="24"/>
      <c r="M42922" s="24"/>
      <c r="P42922" s="10"/>
      <c r="R42922" s="10"/>
      <c r="S42922" s="10"/>
      <c r="T42922" s="10"/>
    </row>
    <row r="42923" spans="1:20" ht="16" x14ac:dyDescent="0.2">
      <c r="A42923" s="24"/>
      <c r="B42923" s="24"/>
      <c r="C42923" s="24"/>
      <c r="D42923" s="24"/>
      <c r="E42923" s="24"/>
      <c r="F42923" s="24"/>
      <c r="G42923" s="24"/>
      <c r="H42923" s="24"/>
      <c r="I42923" s="24"/>
      <c r="J42923" s="24"/>
      <c r="K42923" s="24"/>
      <c r="L42923" s="24"/>
      <c r="M42923" s="24"/>
      <c r="P42923" s="10"/>
      <c r="R42923" s="10"/>
      <c r="S42923" s="10"/>
      <c r="T42923" s="10"/>
    </row>
    <row r="42924" spans="1:20" ht="16" x14ac:dyDescent="0.2">
      <c r="A42924" s="24"/>
      <c r="B42924" s="24"/>
      <c r="C42924" s="24"/>
      <c r="D42924" s="24"/>
      <c r="E42924" s="24"/>
      <c r="F42924" s="24"/>
      <c r="G42924" s="24"/>
      <c r="H42924" s="24"/>
      <c r="I42924" s="24"/>
      <c r="J42924" s="24"/>
      <c r="K42924" s="24"/>
      <c r="L42924" s="24"/>
      <c r="M42924" s="24"/>
      <c r="P42924" s="10"/>
      <c r="R42924" s="10"/>
      <c r="S42924" s="10"/>
      <c r="T42924" s="10"/>
    </row>
    <row r="42925" spans="1:20" ht="16" x14ac:dyDescent="0.2">
      <c r="A42925" s="24"/>
      <c r="B42925" s="24"/>
      <c r="C42925" s="24"/>
      <c r="D42925" s="24"/>
      <c r="E42925" s="24"/>
      <c r="F42925" s="24"/>
      <c r="G42925" s="24"/>
      <c r="H42925" s="24"/>
      <c r="I42925" s="24"/>
      <c r="J42925" s="24"/>
      <c r="K42925" s="24"/>
      <c r="L42925" s="24"/>
      <c r="M42925" s="24"/>
      <c r="P42925" s="10"/>
      <c r="R42925" s="10"/>
      <c r="S42925" s="10"/>
      <c r="T42925" s="10"/>
    </row>
    <row r="42926" spans="1:20" ht="16" x14ac:dyDescent="0.2">
      <c r="A42926" s="24"/>
      <c r="B42926" s="24"/>
      <c r="C42926" s="24"/>
      <c r="D42926" s="24"/>
      <c r="E42926" s="24"/>
      <c r="F42926" s="24"/>
      <c r="G42926" s="24"/>
      <c r="H42926" s="24"/>
      <c r="I42926" s="24"/>
      <c r="J42926" s="24"/>
      <c r="K42926" s="24"/>
      <c r="L42926" s="24"/>
      <c r="M42926" s="24"/>
      <c r="P42926" s="10"/>
      <c r="R42926" s="10"/>
      <c r="S42926" s="10"/>
      <c r="T42926" s="10"/>
    </row>
    <row r="42927" spans="1:20" ht="16" x14ac:dyDescent="0.2">
      <c r="A42927" s="24"/>
      <c r="B42927" s="24"/>
      <c r="C42927" s="24"/>
      <c r="D42927" s="24"/>
      <c r="E42927" s="24"/>
      <c r="F42927" s="24"/>
      <c r="G42927" s="24"/>
      <c r="H42927" s="24"/>
      <c r="I42927" s="24"/>
      <c r="J42927" s="24"/>
      <c r="K42927" s="24"/>
      <c r="L42927" s="24"/>
      <c r="M42927" s="24"/>
      <c r="P42927" s="10"/>
      <c r="R42927" s="10"/>
      <c r="S42927" s="10"/>
      <c r="T42927" s="10"/>
    </row>
    <row r="42928" spans="1:20" ht="16" x14ac:dyDescent="0.2">
      <c r="A42928" s="24"/>
      <c r="B42928" s="24"/>
      <c r="C42928" s="24"/>
      <c r="D42928" s="24"/>
      <c r="E42928" s="24"/>
      <c r="F42928" s="24"/>
      <c r="G42928" s="24"/>
      <c r="H42928" s="24"/>
      <c r="I42928" s="24"/>
      <c r="J42928" s="24"/>
      <c r="K42928" s="24"/>
      <c r="L42928" s="24"/>
      <c r="M42928" s="24"/>
      <c r="P42928" s="10"/>
      <c r="R42928" s="10"/>
      <c r="S42928" s="10"/>
      <c r="T42928" s="10"/>
    </row>
    <row r="42929" spans="1:20" ht="16" x14ac:dyDescent="0.2">
      <c r="A42929" s="24"/>
      <c r="B42929" s="24"/>
      <c r="C42929" s="24"/>
      <c r="D42929" s="24"/>
      <c r="E42929" s="24"/>
      <c r="F42929" s="24"/>
      <c r="G42929" s="24"/>
      <c r="H42929" s="24"/>
      <c r="I42929" s="24"/>
      <c r="J42929" s="24"/>
      <c r="K42929" s="24"/>
      <c r="L42929" s="24"/>
      <c r="M42929" s="24"/>
      <c r="P42929" s="10"/>
      <c r="R42929" s="10"/>
      <c r="S42929" s="10"/>
      <c r="T42929" s="10"/>
    </row>
    <row r="42930" spans="1:20" ht="16" x14ac:dyDescent="0.2">
      <c r="A42930" s="24"/>
      <c r="B42930" s="24"/>
      <c r="C42930" s="24"/>
      <c r="D42930" s="24"/>
      <c r="E42930" s="24"/>
      <c r="F42930" s="24"/>
      <c r="G42930" s="24"/>
      <c r="H42930" s="24"/>
      <c r="I42930" s="24"/>
      <c r="J42930" s="24"/>
      <c r="K42930" s="24"/>
      <c r="L42930" s="24"/>
      <c r="M42930" s="24"/>
      <c r="P42930" s="10"/>
      <c r="R42930" s="10"/>
      <c r="S42930" s="10"/>
      <c r="T42930" s="10"/>
    </row>
    <row r="42931" spans="1:20" ht="16" x14ac:dyDescent="0.2">
      <c r="A42931" s="24"/>
      <c r="B42931" s="24"/>
      <c r="C42931" s="24"/>
      <c r="D42931" s="24"/>
      <c r="E42931" s="24"/>
      <c r="F42931" s="24"/>
      <c r="G42931" s="24"/>
      <c r="H42931" s="24"/>
      <c r="I42931" s="24"/>
      <c r="J42931" s="24"/>
      <c r="K42931" s="24"/>
      <c r="L42931" s="24"/>
      <c r="M42931" s="24"/>
      <c r="P42931" s="10"/>
      <c r="R42931" s="10"/>
      <c r="S42931" s="10"/>
      <c r="T42931" s="10"/>
    </row>
    <row r="42932" spans="1:20" ht="16" x14ac:dyDescent="0.2">
      <c r="A42932" s="24"/>
      <c r="B42932" s="24"/>
      <c r="C42932" s="24"/>
      <c r="D42932" s="24"/>
      <c r="E42932" s="24"/>
      <c r="F42932" s="24"/>
      <c r="G42932" s="24"/>
      <c r="H42932" s="24"/>
      <c r="I42932" s="24"/>
      <c r="J42932" s="24"/>
      <c r="K42932" s="24"/>
      <c r="L42932" s="24"/>
      <c r="M42932" s="24"/>
      <c r="P42932" s="10"/>
      <c r="R42932" s="10"/>
      <c r="S42932" s="10"/>
      <c r="T42932" s="10"/>
    </row>
    <row r="42933" spans="1:20" ht="16" x14ac:dyDescent="0.2">
      <c r="A42933" s="24"/>
      <c r="B42933" s="24"/>
      <c r="C42933" s="24"/>
      <c r="D42933" s="24"/>
      <c r="E42933" s="24"/>
      <c r="F42933" s="24"/>
      <c r="G42933" s="24"/>
      <c r="H42933" s="24"/>
      <c r="I42933" s="24"/>
      <c r="J42933" s="24"/>
      <c r="K42933" s="24"/>
      <c r="L42933" s="24"/>
      <c r="M42933" s="24"/>
      <c r="P42933" s="10"/>
      <c r="R42933" s="10"/>
      <c r="S42933" s="10"/>
      <c r="T42933" s="10"/>
    </row>
    <row r="42934" spans="1:20" ht="16" x14ac:dyDescent="0.2">
      <c r="A42934" s="24"/>
      <c r="B42934" s="24"/>
      <c r="C42934" s="24"/>
      <c r="D42934" s="24"/>
      <c r="E42934" s="24"/>
      <c r="F42934" s="24"/>
      <c r="G42934" s="24"/>
      <c r="H42934" s="24"/>
      <c r="I42934" s="24"/>
      <c r="J42934" s="24"/>
      <c r="K42934" s="24"/>
      <c r="L42934" s="24"/>
      <c r="M42934" s="24"/>
      <c r="P42934" s="10"/>
      <c r="R42934" s="10"/>
      <c r="S42934" s="10"/>
      <c r="T42934" s="10"/>
    </row>
    <row r="42935" spans="1:20" ht="16" x14ac:dyDescent="0.2">
      <c r="A42935" s="24"/>
      <c r="B42935" s="24"/>
      <c r="C42935" s="24"/>
      <c r="D42935" s="24"/>
      <c r="E42935" s="24"/>
      <c r="F42935" s="24"/>
      <c r="G42935" s="24"/>
      <c r="H42935" s="24"/>
      <c r="I42935" s="24"/>
      <c r="J42935" s="24"/>
      <c r="K42935" s="24"/>
      <c r="L42935" s="24"/>
      <c r="M42935" s="24"/>
      <c r="P42935" s="10"/>
      <c r="R42935" s="10"/>
      <c r="S42935" s="10"/>
      <c r="T42935" s="10"/>
    </row>
    <row r="42936" spans="1:20" ht="16" x14ac:dyDescent="0.2">
      <c r="A42936" s="24"/>
      <c r="B42936" s="24"/>
      <c r="C42936" s="24"/>
      <c r="D42936" s="24"/>
      <c r="E42936" s="24"/>
      <c r="F42936" s="24"/>
      <c r="G42936" s="24"/>
      <c r="H42936" s="24"/>
      <c r="I42936" s="24"/>
      <c r="J42936" s="24"/>
      <c r="K42936" s="24"/>
      <c r="L42936" s="24"/>
      <c r="M42936" s="24"/>
      <c r="P42936" s="10"/>
      <c r="R42936" s="10"/>
      <c r="S42936" s="10"/>
      <c r="T42936" s="10"/>
    </row>
    <row r="42937" spans="1:20" ht="16" x14ac:dyDescent="0.2">
      <c r="A42937" s="24"/>
      <c r="B42937" s="24"/>
      <c r="C42937" s="24"/>
      <c r="D42937" s="24"/>
      <c r="E42937" s="24"/>
      <c r="F42937" s="24"/>
      <c r="G42937" s="24"/>
      <c r="H42937" s="24"/>
      <c r="I42937" s="24"/>
      <c r="J42937" s="24"/>
      <c r="K42937" s="24"/>
      <c r="L42937" s="24"/>
      <c r="M42937" s="24"/>
      <c r="P42937" s="10"/>
      <c r="R42937" s="10"/>
      <c r="S42937" s="10"/>
      <c r="T42937" s="10"/>
    </row>
    <row r="42938" spans="1:20" ht="16" x14ac:dyDescent="0.2">
      <c r="A42938" s="24"/>
      <c r="B42938" s="24"/>
      <c r="C42938" s="24"/>
      <c r="D42938" s="24"/>
      <c r="E42938" s="24"/>
      <c r="F42938" s="24"/>
      <c r="G42938" s="24"/>
      <c r="H42938" s="24"/>
      <c r="I42938" s="24"/>
      <c r="J42938" s="24"/>
      <c r="K42938" s="24"/>
      <c r="L42938" s="24"/>
      <c r="M42938" s="24"/>
      <c r="P42938" s="10"/>
      <c r="R42938" s="10"/>
      <c r="S42938" s="10"/>
      <c r="T42938" s="10"/>
    </row>
    <row r="42939" spans="1:20" ht="16" x14ac:dyDescent="0.2">
      <c r="A42939" s="24"/>
      <c r="B42939" s="24"/>
      <c r="C42939" s="24"/>
      <c r="D42939" s="24"/>
      <c r="E42939" s="24"/>
      <c r="F42939" s="24"/>
      <c r="G42939" s="24"/>
      <c r="H42939" s="24"/>
      <c r="I42939" s="24"/>
      <c r="J42939" s="24"/>
      <c r="K42939" s="24"/>
      <c r="L42939" s="24"/>
      <c r="M42939" s="24"/>
      <c r="P42939" s="10"/>
      <c r="R42939" s="10"/>
      <c r="S42939" s="10"/>
      <c r="T42939" s="10"/>
    </row>
    <row r="42940" spans="1:20" ht="16" x14ac:dyDescent="0.2">
      <c r="A42940" s="24"/>
      <c r="B42940" s="24"/>
      <c r="C42940" s="24"/>
      <c r="D42940" s="24"/>
      <c r="E42940" s="24"/>
      <c r="F42940" s="24"/>
      <c r="G42940" s="24"/>
      <c r="H42940" s="24"/>
      <c r="I42940" s="24"/>
      <c r="J42940" s="24"/>
      <c r="K42940" s="24"/>
      <c r="L42940" s="24"/>
      <c r="M42940" s="24"/>
      <c r="P42940" s="10"/>
      <c r="R42940" s="10"/>
      <c r="S42940" s="10"/>
      <c r="T42940" s="10"/>
    </row>
    <row r="42941" spans="1:20" ht="16" x14ac:dyDescent="0.2">
      <c r="A42941" s="24"/>
      <c r="B42941" s="24"/>
      <c r="C42941" s="24"/>
      <c r="D42941" s="24"/>
      <c r="E42941" s="24"/>
      <c r="F42941" s="24"/>
      <c r="G42941" s="24"/>
      <c r="H42941" s="24"/>
      <c r="I42941" s="24"/>
      <c r="J42941" s="24"/>
      <c r="K42941" s="24"/>
      <c r="L42941" s="24"/>
      <c r="M42941" s="24"/>
      <c r="P42941" s="10"/>
      <c r="R42941" s="10"/>
      <c r="S42941" s="10"/>
      <c r="T42941" s="10"/>
    </row>
    <row r="42942" spans="1:20" ht="16" x14ac:dyDescent="0.2">
      <c r="A42942" s="24"/>
      <c r="B42942" s="24"/>
      <c r="C42942" s="24"/>
      <c r="D42942" s="24"/>
      <c r="E42942" s="24"/>
      <c r="F42942" s="24"/>
      <c r="G42942" s="24"/>
      <c r="H42942" s="24"/>
      <c r="I42942" s="24"/>
      <c r="J42942" s="24"/>
      <c r="K42942" s="24"/>
      <c r="L42942" s="24"/>
      <c r="M42942" s="24"/>
      <c r="P42942" s="10"/>
      <c r="R42942" s="10"/>
      <c r="S42942" s="10"/>
      <c r="T42942" s="10"/>
    </row>
    <row r="42943" spans="1:20" ht="16" x14ac:dyDescent="0.2">
      <c r="A42943" s="24"/>
      <c r="B42943" s="24"/>
      <c r="C42943" s="24"/>
      <c r="D42943" s="24"/>
      <c r="E42943" s="24"/>
      <c r="F42943" s="24"/>
      <c r="G42943" s="24"/>
      <c r="H42943" s="24"/>
      <c r="I42943" s="24"/>
      <c r="J42943" s="24"/>
      <c r="K42943" s="24"/>
      <c r="L42943" s="24"/>
      <c r="M42943" s="24"/>
      <c r="P42943" s="10"/>
      <c r="R42943" s="10"/>
      <c r="S42943" s="10"/>
      <c r="T42943" s="10"/>
    </row>
    <row r="42944" spans="1:20" ht="16" x14ac:dyDescent="0.2">
      <c r="A42944" s="24"/>
      <c r="B42944" s="24"/>
      <c r="C42944" s="24"/>
      <c r="D42944" s="24"/>
      <c r="E42944" s="24"/>
      <c r="F42944" s="24"/>
      <c r="G42944" s="24"/>
      <c r="H42944" s="24"/>
      <c r="I42944" s="24"/>
      <c r="J42944" s="24"/>
      <c r="K42944" s="24"/>
      <c r="L42944" s="24"/>
      <c r="M42944" s="24"/>
      <c r="P42944" s="10"/>
      <c r="R42944" s="10"/>
      <c r="S42944" s="10"/>
      <c r="T42944" s="10"/>
    </row>
    <row r="42945" spans="1:20" ht="16" x14ac:dyDescent="0.2">
      <c r="A42945" s="24"/>
      <c r="B42945" s="24"/>
      <c r="C42945" s="24"/>
      <c r="D42945" s="24"/>
      <c r="E42945" s="24"/>
      <c r="F42945" s="24"/>
      <c r="G42945" s="24"/>
      <c r="H42945" s="24"/>
      <c r="I42945" s="24"/>
      <c r="J42945" s="24"/>
      <c r="K42945" s="24"/>
      <c r="L42945" s="24"/>
      <c r="M42945" s="24"/>
      <c r="P42945" s="10"/>
      <c r="R42945" s="10"/>
      <c r="S42945" s="10"/>
      <c r="T42945" s="10"/>
    </row>
    <row r="42946" spans="1:20" ht="16" x14ac:dyDescent="0.2">
      <c r="A42946" s="24"/>
      <c r="B42946" s="24"/>
      <c r="C42946" s="24"/>
      <c r="D42946" s="24"/>
      <c r="E42946" s="24"/>
      <c r="F42946" s="24"/>
      <c r="G42946" s="24"/>
      <c r="H42946" s="24"/>
      <c r="I42946" s="24"/>
      <c r="J42946" s="24"/>
      <c r="K42946" s="24"/>
      <c r="L42946" s="24"/>
      <c r="M42946" s="24"/>
      <c r="P42946" s="10"/>
      <c r="R42946" s="10"/>
      <c r="S42946" s="10"/>
      <c r="T42946" s="10"/>
    </row>
    <row r="42947" spans="1:20" ht="16" x14ac:dyDescent="0.2">
      <c r="A42947" s="24"/>
      <c r="B42947" s="24"/>
      <c r="C42947" s="24"/>
      <c r="D42947" s="24"/>
      <c r="E42947" s="24"/>
      <c r="F42947" s="24"/>
      <c r="G42947" s="24"/>
      <c r="H42947" s="24"/>
      <c r="I42947" s="24"/>
      <c r="J42947" s="24"/>
      <c r="K42947" s="24"/>
      <c r="L42947" s="24"/>
      <c r="M42947" s="24"/>
      <c r="P42947" s="10"/>
      <c r="R42947" s="10"/>
      <c r="S42947" s="10"/>
      <c r="T42947" s="10"/>
    </row>
    <row r="42948" spans="1:20" ht="16" x14ac:dyDescent="0.2">
      <c r="A42948" s="24"/>
      <c r="B42948" s="24"/>
      <c r="C42948" s="24"/>
      <c r="D42948" s="24"/>
      <c r="E42948" s="24"/>
      <c r="F42948" s="24"/>
      <c r="G42948" s="24"/>
      <c r="H42948" s="24"/>
      <c r="I42948" s="24"/>
      <c r="J42948" s="24"/>
      <c r="K42948" s="24"/>
      <c r="L42948" s="24"/>
      <c r="M42948" s="24"/>
      <c r="P42948" s="10"/>
      <c r="R42948" s="10"/>
      <c r="S42948" s="10"/>
      <c r="T42948" s="10"/>
    </row>
    <row r="42949" spans="1:20" ht="16" x14ac:dyDescent="0.2">
      <c r="A42949" s="24"/>
      <c r="B42949" s="24"/>
      <c r="C42949" s="24"/>
      <c r="D42949" s="24"/>
      <c r="E42949" s="24"/>
      <c r="F42949" s="24"/>
      <c r="G42949" s="24"/>
      <c r="H42949" s="24"/>
      <c r="I42949" s="24"/>
      <c r="J42949" s="24"/>
      <c r="K42949" s="24"/>
      <c r="L42949" s="24"/>
      <c r="M42949" s="24"/>
      <c r="P42949" s="10"/>
      <c r="R42949" s="10"/>
      <c r="S42949" s="10"/>
      <c r="T42949" s="10"/>
    </row>
    <row r="42950" spans="1:20" ht="16" x14ac:dyDescent="0.2">
      <c r="A42950" s="24"/>
      <c r="B42950" s="24"/>
      <c r="C42950" s="24"/>
      <c r="D42950" s="24"/>
      <c r="E42950" s="24"/>
      <c r="F42950" s="24"/>
      <c r="G42950" s="24"/>
      <c r="H42950" s="24"/>
      <c r="I42950" s="24"/>
      <c r="J42950" s="24"/>
      <c r="K42950" s="24"/>
      <c r="L42950" s="24"/>
      <c r="M42950" s="24"/>
      <c r="P42950" s="10"/>
      <c r="R42950" s="10"/>
      <c r="S42950" s="10"/>
      <c r="T42950" s="10"/>
    </row>
    <row r="42951" spans="1:20" ht="16" x14ac:dyDescent="0.2">
      <c r="A42951" s="24"/>
      <c r="B42951" s="24"/>
      <c r="C42951" s="24"/>
      <c r="D42951" s="24"/>
      <c r="E42951" s="24"/>
      <c r="F42951" s="24"/>
      <c r="G42951" s="24"/>
      <c r="H42951" s="24"/>
      <c r="I42951" s="24"/>
      <c r="J42951" s="24"/>
      <c r="K42951" s="24"/>
      <c r="L42951" s="24"/>
      <c r="M42951" s="24"/>
      <c r="P42951" s="10"/>
      <c r="R42951" s="10"/>
      <c r="S42951" s="10"/>
      <c r="T42951" s="10"/>
    </row>
    <row r="42952" spans="1:20" ht="16" x14ac:dyDescent="0.2">
      <c r="A42952" s="24"/>
      <c r="B42952" s="24"/>
      <c r="C42952" s="24"/>
      <c r="D42952" s="24"/>
      <c r="E42952" s="24"/>
      <c r="F42952" s="24"/>
      <c r="G42952" s="24"/>
      <c r="H42952" s="24"/>
      <c r="I42952" s="24"/>
      <c r="J42952" s="24"/>
      <c r="K42952" s="24"/>
      <c r="L42952" s="24"/>
      <c r="M42952" s="24"/>
      <c r="P42952" s="10"/>
      <c r="R42952" s="10"/>
      <c r="S42952" s="10"/>
      <c r="T42952" s="10"/>
    </row>
    <row r="42953" spans="1:20" ht="16" x14ac:dyDescent="0.2">
      <c r="A42953" s="24"/>
      <c r="B42953" s="24"/>
      <c r="C42953" s="24"/>
      <c r="D42953" s="24"/>
      <c r="E42953" s="24"/>
      <c r="F42953" s="24"/>
      <c r="G42953" s="24"/>
      <c r="H42953" s="24"/>
      <c r="I42953" s="24"/>
      <c r="J42953" s="24"/>
      <c r="K42953" s="24"/>
      <c r="L42953" s="24"/>
      <c r="M42953" s="24"/>
      <c r="P42953" s="10"/>
      <c r="R42953" s="10"/>
      <c r="S42953" s="10"/>
      <c r="T42953" s="10"/>
    </row>
    <row r="42954" spans="1:20" ht="16" x14ac:dyDescent="0.2">
      <c r="A42954" s="24"/>
      <c r="B42954" s="24"/>
      <c r="C42954" s="24"/>
      <c r="D42954" s="24"/>
      <c r="E42954" s="24"/>
      <c r="F42954" s="24"/>
      <c r="G42954" s="24"/>
      <c r="H42954" s="24"/>
      <c r="I42954" s="24"/>
      <c r="J42954" s="24"/>
      <c r="K42954" s="24"/>
      <c r="L42954" s="24"/>
      <c r="M42954" s="24"/>
      <c r="P42954" s="10"/>
      <c r="R42954" s="10"/>
      <c r="S42954" s="10"/>
      <c r="T42954" s="10"/>
    </row>
    <row r="42955" spans="1:20" ht="16" x14ac:dyDescent="0.2">
      <c r="A42955" s="24"/>
      <c r="B42955" s="24"/>
      <c r="C42955" s="24"/>
      <c r="D42955" s="24"/>
      <c r="E42955" s="24"/>
      <c r="F42955" s="24"/>
      <c r="G42955" s="24"/>
      <c r="H42955" s="24"/>
      <c r="I42955" s="24"/>
      <c r="J42955" s="24"/>
      <c r="K42955" s="24"/>
      <c r="L42955" s="24"/>
      <c r="M42955" s="24"/>
      <c r="P42955" s="10"/>
      <c r="R42955" s="10"/>
      <c r="S42955" s="10"/>
      <c r="T42955" s="10"/>
    </row>
    <row r="42956" spans="1:20" ht="16" x14ac:dyDescent="0.2">
      <c r="A42956" s="24"/>
      <c r="B42956" s="24"/>
      <c r="C42956" s="24"/>
      <c r="D42956" s="24"/>
      <c r="E42956" s="24"/>
      <c r="F42956" s="24"/>
      <c r="G42956" s="24"/>
      <c r="H42956" s="24"/>
      <c r="I42956" s="24"/>
      <c r="J42956" s="24"/>
      <c r="K42956" s="24"/>
      <c r="L42956" s="24"/>
      <c r="M42956" s="24"/>
      <c r="P42956" s="10"/>
      <c r="R42956" s="10"/>
      <c r="S42956" s="10"/>
      <c r="T42956" s="10"/>
    </row>
    <row r="42957" spans="1:20" ht="16" x14ac:dyDescent="0.2">
      <c r="A42957" s="24"/>
      <c r="B42957" s="24"/>
      <c r="C42957" s="24"/>
      <c r="D42957" s="24"/>
      <c r="E42957" s="24"/>
      <c r="F42957" s="24"/>
      <c r="G42957" s="24"/>
      <c r="H42957" s="24"/>
      <c r="I42957" s="24"/>
      <c r="J42957" s="24"/>
      <c r="K42957" s="24"/>
      <c r="L42957" s="24"/>
      <c r="M42957" s="24"/>
      <c r="P42957" s="10"/>
      <c r="R42957" s="10"/>
      <c r="S42957" s="10"/>
      <c r="T42957" s="10"/>
    </row>
    <row r="42958" spans="1:20" ht="16" x14ac:dyDescent="0.2">
      <c r="A42958" s="24"/>
      <c r="B42958" s="24"/>
      <c r="C42958" s="24"/>
      <c r="D42958" s="24"/>
      <c r="E42958" s="24"/>
      <c r="F42958" s="24"/>
      <c r="G42958" s="24"/>
      <c r="H42958" s="24"/>
      <c r="I42958" s="24"/>
      <c r="J42958" s="24"/>
      <c r="K42958" s="24"/>
      <c r="L42958" s="24"/>
      <c r="M42958" s="24"/>
      <c r="P42958" s="10"/>
      <c r="R42958" s="10"/>
      <c r="S42958" s="10"/>
      <c r="T42958" s="10"/>
    </row>
    <row r="42959" spans="1:20" ht="16" x14ac:dyDescent="0.2">
      <c r="A42959" s="24"/>
      <c r="B42959" s="24"/>
      <c r="C42959" s="24"/>
      <c r="D42959" s="24"/>
      <c r="E42959" s="24"/>
      <c r="F42959" s="24"/>
      <c r="G42959" s="24"/>
      <c r="H42959" s="24"/>
      <c r="I42959" s="24"/>
      <c r="J42959" s="24"/>
      <c r="K42959" s="24"/>
      <c r="L42959" s="24"/>
      <c r="M42959" s="24"/>
      <c r="P42959" s="10"/>
      <c r="R42959" s="10"/>
      <c r="S42959" s="10"/>
      <c r="T42959" s="10"/>
    </row>
    <row r="42960" spans="1:20" ht="16" x14ac:dyDescent="0.2">
      <c r="A42960" s="24"/>
      <c r="B42960" s="24"/>
      <c r="C42960" s="24"/>
      <c r="D42960" s="24"/>
      <c r="E42960" s="24"/>
      <c r="F42960" s="24"/>
      <c r="G42960" s="24"/>
      <c r="H42960" s="24"/>
      <c r="I42960" s="24"/>
      <c r="J42960" s="24"/>
      <c r="K42960" s="24"/>
      <c r="L42960" s="24"/>
      <c r="M42960" s="24"/>
      <c r="P42960" s="10"/>
      <c r="R42960" s="10"/>
      <c r="S42960" s="10"/>
      <c r="T42960" s="10"/>
    </row>
    <row r="42961" spans="1:20" ht="16" x14ac:dyDescent="0.2">
      <c r="A42961" s="24"/>
      <c r="B42961" s="24"/>
      <c r="C42961" s="24"/>
      <c r="D42961" s="24"/>
      <c r="E42961" s="24"/>
      <c r="F42961" s="24"/>
      <c r="G42961" s="24"/>
      <c r="H42961" s="24"/>
      <c r="I42961" s="24"/>
      <c r="J42961" s="24"/>
      <c r="K42961" s="24"/>
      <c r="L42961" s="24"/>
      <c r="M42961" s="24"/>
      <c r="P42961" s="10"/>
      <c r="R42961" s="10"/>
      <c r="S42961" s="10"/>
      <c r="T42961" s="10"/>
    </row>
    <row r="42962" spans="1:20" ht="16" x14ac:dyDescent="0.2">
      <c r="A42962" s="24"/>
      <c r="B42962" s="24"/>
      <c r="C42962" s="24"/>
      <c r="D42962" s="24"/>
      <c r="E42962" s="24"/>
      <c r="F42962" s="24"/>
      <c r="G42962" s="24"/>
      <c r="H42962" s="24"/>
      <c r="I42962" s="24"/>
      <c r="J42962" s="24"/>
      <c r="K42962" s="24"/>
      <c r="L42962" s="24"/>
      <c r="M42962" s="24"/>
      <c r="P42962" s="10"/>
      <c r="R42962" s="10"/>
      <c r="S42962" s="10"/>
      <c r="T42962" s="10"/>
    </row>
    <row r="42963" spans="1:20" ht="16" x14ac:dyDescent="0.2">
      <c r="A42963" s="24"/>
      <c r="B42963" s="24"/>
      <c r="C42963" s="24"/>
      <c r="D42963" s="24"/>
      <c r="E42963" s="24"/>
      <c r="F42963" s="24"/>
      <c r="G42963" s="24"/>
      <c r="H42963" s="24"/>
      <c r="I42963" s="24"/>
      <c r="J42963" s="24"/>
      <c r="K42963" s="24"/>
      <c r="L42963" s="24"/>
      <c r="M42963" s="24"/>
      <c r="P42963" s="10"/>
      <c r="R42963" s="10"/>
      <c r="S42963" s="10"/>
      <c r="T42963" s="10"/>
    </row>
    <row r="42964" spans="1:20" ht="16" x14ac:dyDescent="0.2">
      <c r="A42964" s="24"/>
      <c r="B42964" s="24"/>
      <c r="C42964" s="24"/>
      <c r="D42964" s="24"/>
      <c r="E42964" s="24"/>
      <c r="F42964" s="24"/>
      <c r="G42964" s="24"/>
      <c r="H42964" s="24"/>
      <c r="I42964" s="24"/>
      <c r="J42964" s="24"/>
      <c r="K42964" s="24"/>
      <c r="L42964" s="24"/>
      <c r="M42964" s="24"/>
      <c r="P42964" s="10"/>
      <c r="R42964" s="10"/>
      <c r="S42964" s="10"/>
      <c r="T42964" s="10"/>
    </row>
    <row r="42965" spans="1:20" ht="16" x14ac:dyDescent="0.2">
      <c r="A42965" s="24"/>
      <c r="B42965" s="24"/>
      <c r="C42965" s="24"/>
      <c r="D42965" s="24"/>
      <c r="E42965" s="24"/>
      <c r="F42965" s="24"/>
      <c r="G42965" s="24"/>
      <c r="H42965" s="24"/>
      <c r="I42965" s="24"/>
      <c r="J42965" s="24"/>
      <c r="K42965" s="24"/>
      <c r="L42965" s="24"/>
      <c r="M42965" s="24"/>
      <c r="P42965" s="10"/>
      <c r="R42965" s="10"/>
      <c r="S42965" s="10"/>
      <c r="T42965" s="10"/>
    </row>
    <row r="42966" spans="1:20" ht="16" x14ac:dyDescent="0.2">
      <c r="A42966" s="24"/>
      <c r="B42966" s="24"/>
      <c r="C42966" s="24"/>
      <c r="D42966" s="24"/>
      <c r="E42966" s="24"/>
      <c r="F42966" s="24"/>
      <c r="G42966" s="24"/>
      <c r="H42966" s="24"/>
      <c r="I42966" s="24"/>
      <c r="J42966" s="24"/>
      <c r="K42966" s="24"/>
      <c r="L42966" s="24"/>
      <c r="M42966" s="24"/>
      <c r="P42966" s="10"/>
      <c r="R42966" s="10"/>
      <c r="S42966" s="10"/>
      <c r="T42966" s="10"/>
    </row>
    <row r="42967" spans="1:20" ht="16" x14ac:dyDescent="0.2">
      <c r="A42967" s="24"/>
      <c r="B42967" s="24"/>
      <c r="C42967" s="24"/>
      <c r="D42967" s="24"/>
      <c r="E42967" s="24"/>
      <c r="F42967" s="24"/>
      <c r="G42967" s="24"/>
      <c r="H42967" s="24"/>
      <c r="I42967" s="24"/>
      <c r="J42967" s="24"/>
      <c r="K42967" s="24"/>
      <c r="L42967" s="24"/>
      <c r="M42967" s="24"/>
      <c r="P42967" s="10"/>
      <c r="R42967" s="10"/>
      <c r="S42967" s="10"/>
      <c r="T42967" s="10"/>
    </row>
    <row r="42968" spans="1:20" ht="16" x14ac:dyDescent="0.2">
      <c r="A42968" s="24"/>
      <c r="B42968" s="24"/>
      <c r="C42968" s="24"/>
      <c r="D42968" s="24"/>
      <c r="E42968" s="24"/>
      <c r="F42968" s="24"/>
      <c r="G42968" s="24"/>
      <c r="H42968" s="24"/>
      <c r="I42968" s="24"/>
      <c r="J42968" s="24"/>
      <c r="K42968" s="24"/>
      <c r="L42968" s="24"/>
      <c r="M42968" s="24"/>
      <c r="P42968" s="10"/>
      <c r="R42968" s="10"/>
      <c r="S42968" s="10"/>
      <c r="T42968" s="10"/>
    </row>
    <row r="42969" spans="1:20" ht="16" x14ac:dyDescent="0.2">
      <c r="A42969" s="24"/>
      <c r="B42969" s="24"/>
      <c r="C42969" s="24"/>
      <c r="D42969" s="24"/>
      <c r="E42969" s="24"/>
      <c r="F42969" s="24"/>
      <c r="G42969" s="24"/>
      <c r="H42969" s="24"/>
      <c r="I42969" s="24"/>
      <c r="J42969" s="24"/>
      <c r="K42969" s="24"/>
      <c r="L42969" s="24"/>
      <c r="M42969" s="24"/>
      <c r="P42969" s="10"/>
      <c r="R42969" s="10"/>
      <c r="S42969" s="10"/>
      <c r="T42969" s="10"/>
    </row>
    <row r="42970" spans="1:20" ht="16" x14ac:dyDescent="0.2">
      <c r="A42970" s="24"/>
      <c r="B42970" s="24"/>
      <c r="C42970" s="24"/>
      <c r="D42970" s="24"/>
      <c r="E42970" s="24"/>
      <c r="F42970" s="24"/>
      <c r="G42970" s="24"/>
      <c r="H42970" s="24"/>
      <c r="I42970" s="24"/>
      <c r="J42970" s="24"/>
      <c r="K42970" s="24"/>
      <c r="L42970" s="24"/>
      <c r="M42970" s="24"/>
      <c r="P42970" s="10"/>
      <c r="R42970" s="10"/>
      <c r="S42970" s="10"/>
      <c r="T42970" s="10"/>
    </row>
    <row r="42971" spans="1:20" ht="16" x14ac:dyDescent="0.2">
      <c r="A42971" s="24"/>
      <c r="B42971" s="24"/>
      <c r="C42971" s="24"/>
      <c r="D42971" s="24"/>
      <c r="E42971" s="24"/>
      <c r="F42971" s="24"/>
      <c r="G42971" s="24"/>
      <c r="H42971" s="24"/>
      <c r="I42971" s="24"/>
      <c r="J42971" s="24"/>
      <c r="K42971" s="24"/>
      <c r="L42971" s="24"/>
      <c r="M42971" s="24"/>
      <c r="P42971" s="10"/>
      <c r="R42971" s="10"/>
      <c r="S42971" s="10"/>
      <c r="T42971" s="10"/>
    </row>
    <row r="42972" spans="1:20" ht="16" x14ac:dyDescent="0.2">
      <c r="A42972" s="24"/>
      <c r="B42972" s="24"/>
      <c r="C42972" s="24"/>
      <c r="D42972" s="24"/>
      <c r="E42972" s="24"/>
      <c r="F42972" s="24"/>
      <c r="G42972" s="24"/>
      <c r="H42972" s="24"/>
      <c r="I42972" s="24"/>
      <c r="J42972" s="24"/>
      <c r="K42972" s="24"/>
      <c r="L42972" s="24"/>
      <c r="M42972" s="24"/>
      <c r="P42972" s="10"/>
      <c r="R42972" s="10"/>
      <c r="S42972" s="10"/>
      <c r="T42972" s="10"/>
    </row>
    <row r="42973" spans="1:20" ht="16" x14ac:dyDescent="0.2">
      <c r="A42973" s="24"/>
      <c r="B42973" s="24"/>
      <c r="C42973" s="24"/>
      <c r="D42973" s="24"/>
      <c r="E42973" s="24"/>
      <c r="F42973" s="24"/>
      <c r="G42973" s="24"/>
      <c r="H42973" s="24"/>
      <c r="I42973" s="24"/>
      <c r="J42973" s="24"/>
      <c r="K42973" s="24"/>
      <c r="L42973" s="24"/>
      <c r="M42973" s="24"/>
      <c r="P42973" s="10"/>
      <c r="R42973" s="10"/>
      <c r="S42973" s="10"/>
      <c r="T42973" s="10"/>
    </row>
    <row r="42974" spans="1:20" ht="16" x14ac:dyDescent="0.2">
      <c r="A42974" s="24"/>
      <c r="B42974" s="24"/>
      <c r="C42974" s="24"/>
      <c r="D42974" s="24"/>
      <c r="E42974" s="24"/>
      <c r="F42974" s="24"/>
      <c r="G42974" s="24"/>
      <c r="H42974" s="24"/>
      <c r="I42974" s="24"/>
      <c r="J42974" s="24"/>
      <c r="K42974" s="24"/>
      <c r="L42974" s="24"/>
      <c r="M42974" s="24"/>
      <c r="P42974" s="10"/>
      <c r="R42974" s="10"/>
      <c r="S42974" s="10"/>
      <c r="T42974" s="10"/>
    </row>
    <row r="42975" spans="1:20" ht="16" x14ac:dyDescent="0.2">
      <c r="A42975" s="24"/>
      <c r="B42975" s="24"/>
      <c r="C42975" s="24"/>
      <c r="D42975" s="24"/>
      <c r="E42975" s="24"/>
      <c r="F42975" s="24"/>
      <c r="G42975" s="24"/>
      <c r="H42975" s="24"/>
      <c r="I42975" s="24"/>
      <c r="J42975" s="24"/>
      <c r="K42975" s="24"/>
      <c r="L42975" s="24"/>
      <c r="M42975" s="24"/>
      <c r="P42975" s="10"/>
      <c r="R42975" s="10"/>
      <c r="S42975" s="10"/>
      <c r="T42975" s="10"/>
    </row>
    <row r="42976" spans="1:20" ht="16" x14ac:dyDescent="0.2">
      <c r="A42976" s="24"/>
      <c r="B42976" s="24"/>
      <c r="C42976" s="24"/>
      <c r="D42976" s="24"/>
      <c r="E42976" s="24"/>
      <c r="F42976" s="24"/>
      <c r="G42976" s="24"/>
      <c r="H42976" s="24"/>
      <c r="I42976" s="24"/>
      <c r="J42976" s="24"/>
      <c r="K42976" s="24"/>
      <c r="L42976" s="24"/>
      <c r="M42976" s="24"/>
      <c r="P42976" s="10"/>
      <c r="R42976" s="10"/>
      <c r="S42976" s="10"/>
      <c r="T42976" s="10"/>
    </row>
    <row r="42977" spans="1:20" ht="16" x14ac:dyDescent="0.2">
      <c r="A42977" s="24"/>
      <c r="B42977" s="24"/>
      <c r="C42977" s="24"/>
      <c r="D42977" s="24"/>
      <c r="E42977" s="24"/>
      <c r="F42977" s="24"/>
      <c r="G42977" s="24"/>
      <c r="H42977" s="24"/>
      <c r="I42977" s="24"/>
      <c r="J42977" s="24"/>
      <c r="K42977" s="24"/>
      <c r="L42977" s="24"/>
      <c r="M42977" s="24"/>
      <c r="P42977" s="10"/>
      <c r="R42977" s="10"/>
      <c r="S42977" s="10"/>
      <c r="T42977" s="10"/>
    </row>
    <row r="42978" spans="1:20" ht="16" x14ac:dyDescent="0.2">
      <c r="A42978" s="24"/>
      <c r="B42978" s="24"/>
      <c r="C42978" s="24"/>
      <c r="D42978" s="24"/>
      <c r="E42978" s="24"/>
      <c r="F42978" s="24"/>
      <c r="G42978" s="24"/>
      <c r="H42978" s="24"/>
      <c r="I42978" s="24"/>
      <c r="J42978" s="24"/>
      <c r="K42978" s="24"/>
      <c r="L42978" s="24"/>
      <c r="M42978" s="24"/>
      <c r="P42978" s="10"/>
      <c r="R42978" s="10"/>
      <c r="S42978" s="10"/>
      <c r="T42978" s="10"/>
    </row>
    <row r="42979" spans="1:20" ht="16" x14ac:dyDescent="0.2">
      <c r="A42979" s="24"/>
      <c r="B42979" s="24"/>
      <c r="C42979" s="24"/>
      <c r="D42979" s="24"/>
      <c r="E42979" s="24"/>
      <c r="F42979" s="24"/>
      <c r="G42979" s="24"/>
      <c r="H42979" s="24"/>
      <c r="I42979" s="24"/>
      <c r="J42979" s="24"/>
      <c r="K42979" s="24"/>
      <c r="L42979" s="24"/>
      <c r="M42979" s="24"/>
      <c r="P42979" s="10"/>
      <c r="R42979" s="10"/>
      <c r="S42979" s="10"/>
      <c r="T42979" s="10"/>
    </row>
    <row r="42980" spans="1:20" ht="16" x14ac:dyDescent="0.2">
      <c r="A42980" s="24"/>
      <c r="B42980" s="24"/>
      <c r="C42980" s="24"/>
      <c r="D42980" s="24"/>
      <c r="E42980" s="24"/>
      <c r="F42980" s="24"/>
      <c r="G42980" s="24"/>
      <c r="H42980" s="24"/>
      <c r="I42980" s="24"/>
      <c r="J42980" s="24"/>
      <c r="K42980" s="24"/>
      <c r="L42980" s="24"/>
      <c r="M42980" s="24"/>
      <c r="P42980" s="10"/>
      <c r="R42980" s="10"/>
      <c r="S42980" s="10"/>
      <c r="T42980" s="10"/>
    </row>
    <row r="42981" spans="1:20" ht="16" x14ac:dyDescent="0.2">
      <c r="A42981" s="24"/>
      <c r="B42981" s="24"/>
      <c r="C42981" s="24"/>
      <c r="D42981" s="24"/>
      <c r="E42981" s="24"/>
      <c r="F42981" s="24"/>
      <c r="G42981" s="24"/>
      <c r="H42981" s="24"/>
      <c r="I42981" s="24"/>
      <c r="J42981" s="24"/>
      <c r="K42981" s="24"/>
      <c r="L42981" s="24"/>
      <c r="M42981" s="24"/>
      <c r="P42981" s="10"/>
      <c r="R42981" s="10"/>
      <c r="S42981" s="10"/>
      <c r="T42981" s="10"/>
    </row>
    <row r="42982" spans="1:20" ht="16" x14ac:dyDescent="0.2">
      <c r="A42982" s="24"/>
      <c r="B42982" s="24"/>
      <c r="C42982" s="24"/>
      <c r="D42982" s="24"/>
      <c r="E42982" s="24"/>
      <c r="F42982" s="24"/>
      <c r="G42982" s="24"/>
      <c r="H42982" s="24"/>
      <c r="I42982" s="24"/>
      <c r="J42982" s="24"/>
      <c r="K42982" s="24"/>
      <c r="L42982" s="24"/>
      <c r="M42982" s="24"/>
      <c r="P42982" s="10"/>
      <c r="R42982" s="10"/>
      <c r="S42982" s="10"/>
      <c r="T42982" s="10"/>
    </row>
    <row r="42983" spans="1:20" ht="16" x14ac:dyDescent="0.2">
      <c r="A42983" s="24"/>
      <c r="B42983" s="24"/>
      <c r="C42983" s="24"/>
      <c r="D42983" s="24"/>
      <c r="E42983" s="24"/>
      <c r="F42983" s="24"/>
      <c r="G42983" s="24"/>
      <c r="H42983" s="24"/>
      <c r="I42983" s="24"/>
      <c r="J42983" s="24"/>
      <c r="K42983" s="24"/>
      <c r="L42983" s="24"/>
      <c r="M42983" s="24"/>
      <c r="P42983" s="10"/>
      <c r="R42983" s="10"/>
      <c r="S42983" s="10"/>
      <c r="T42983" s="10"/>
    </row>
    <row r="42984" spans="1:20" ht="16" x14ac:dyDescent="0.2">
      <c r="A42984" s="24"/>
      <c r="B42984" s="24"/>
      <c r="C42984" s="24"/>
      <c r="D42984" s="24"/>
      <c r="E42984" s="24"/>
      <c r="F42984" s="24"/>
      <c r="G42984" s="24"/>
      <c r="H42984" s="24"/>
      <c r="I42984" s="24"/>
      <c r="J42984" s="24"/>
      <c r="K42984" s="24"/>
      <c r="L42984" s="24"/>
      <c r="M42984" s="24"/>
      <c r="P42984" s="10"/>
      <c r="R42984" s="10"/>
      <c r="S42984" s="10"/>
      <c r="T42984" s="10"/>
    </row>
    <row r="42985" spans="1:20" ht="16" x14ac:dyDescent="0.2">
      <c r="A42985" s="24"/>
      <c r="B42985" s="24"/>
      <c r="C42985" s="24"/>
      <c r="D42985" s="24"/>
      <c r="E42985" s="24"/>
      <c r="F42985" s="24"/>
      <c r="G42985" s="24"/>
      <c r="H42985" s="24"/>
      <c r="I42985" s="24"/>
      <c r="J42985" s="24"/>
      <c r="K42985" s="24"/>
      <c r="L42985" s="24"/>
      <c r="M42985" s="24"/>
      <c r="P42985" s="10"/>
      <c r="R42985" s="10"/>
      <c r="S42985" s="10"/>
      <c r="T42985" s="10"/>
    </row>
    <row r="42986" spans="1:20" ht="16" x14ac:dyDescent="0.2">
      <c r="A42986" s="24"/>
      <c r="B42986" s="24"/>
      <c r="C42986" s="24"/>
      <c r="D42986" s="24"/>
      <c r="E42986" s="24"/>
      <c r="F42986" s="24"/>
      <c r="G42986" s="24"/>
      <c r="H42986" s="24"/>
      <c r="I42986" s="24"/>
      <c r="J42986" s="24"/>
      <c r="K42986" s="24"/>
      <c r="L42986" s="24"/>
      <c r="M42986" s="24"/>
      <c r="P42986" s="10"/>
      <c r="R42986" s="10"/>
      <c r="S42986" s="10"/>
      <c r="T42986" s="10"/>
    </row>
    <row r="42987" spans="1:20" ht="16" x14ac:dyDescent="0.2">
      <c r="A42987" s="24"/>
      <c r="B42987" s="24"/>
      <c r="C42987" s="24"/>
      <c r="D42987" s="24"/>
      <c r="E42987" s="24"/>
      <c r="F42987" s="24"/>
      <c r="G42987" s="24"/>
      <c r="H42987" s="24"/>
      <c r="I42987" s="24"/>
      <c r="J42987" s="24"/>
      <c r="K42987" s="24"/>
      <c r="L42987" s="24"/>
      <c r="M42987" s="24"/>
      <c r="P42987" s="10"/>
      <c r="R42987" s="10"/>
      <c r="S42987" s="10"/>
      <c r="T42987" s="10"/>
    </row>
    <row r="42988" spans="1:20" ht="16" x14ac:dyDescent="0.2">
      <c r="A42988" s="24"/>
      <c r="B42988" s="24"/>
      <c r="C42988" s="24"/>
      <c r="D42988" s="24"/>
      <c r="E42988" s="24"/>
      <c r="F42988" s="24"/>
      <c r="G42988" s="24"/>
      <c r="H42988" s="24"/>
      <c r="I42988" s="24"/>
      <c r="J42988" s="24"/>
      <c r="K42988" s="24"/>
      <c r="L42988" s="24"/>
      <c r="M42988" s="24"/>
      <c r="P42988" s="10"/>
      <c r="R42988" s="10"/>
      <c r="S42988" s="10"/>
      <c r="T42988" s="10"/>
    </row>
    <row r="42989" spans="1:20" ht="16" x14ac:dyDescent="0.2">
      <c r="A42989" s="24"/>
      <c r="B42989" s="24"/>
      <c r="C42989" s="24"/>
      <c r="D42989" s="24"/>
      <c r="E42989" s="24"/>
      <c r="F42989" s="24"/>
      <c r="G42989" s="24"/>
      <c r="H42989" s="24"/>
      <c r="I42989" s="24"/>
      <c r="J42989" s="24"/>
      <c r="K42989" s="24"/>
      <c r="L42989" s="24"/>
      <c r="M42989" s="24"/>
      <c r="P42989" s="10"/>
      <c r="R42989" s="10"/>
      <c r="S42989" s="10"/>
      <c r="T42989" s="10"/>
    </row>
    <row r="42990" spans="1:20" ht="16" x14ac:dyDescent="0.2">
      <c r="A42990" s="24"/>
      <c r="B42990" s="24"/>
      <c r="C42990" s="24"/>
      <c r="D42990" s="24"/>
      <c r="E42990" s="24"/>
      <c r="F42990" s="24"/>
      <c r="G42990" s="24"/>
      <c r="H42990" s="24"/>
      <c r="I42990" s="24"/>
      <c r="J42990" s="24"/>
      <c r="K42990" s="24"/>
      <c r="L42990" s="24"/>
      <c r="M42990" s="24"/>
      <c r="P42990" s="10"/>
      <c r="R42990" s="10"/>
      <c r="S42990" s="10"/>
      <c r="T42990" s="10"/>
    </row>
    <row r="42991" spans="1:20" ht="16" x14ac:dyDescent="0.2">
      <c r="A42991" s="24"/>
      <c r="B42991" s="24"/>
      <c r="C42991" s="24"/>
      <c r="D42991" s="24"/>
      <c r="E42991" s="24"/>
      <c r="F42991" s="24"/>
      <c r="G42991" s="24"/>
      <c r="H42991" s="24"/>
      <c r="I42991" s="24"/>
      <c r="J42991" s="24"/>
      <c r="K42991" s="24"/>
      <c r="L42991" s="24"/>
      <c r="M42991" s="24"/>
      <c r="P42991" s="10"/>
      <c r="R42991" s="10"/>
      <c r="S42991" s="10"/>
      <c r="T42991" s="10"/>
    </row>
    <row r="42992" spans="1:20" ht="16" x14ac:dyDescent="0.2">
      <c r="A42992" s="24"/>
      <c r="B42992" s="24"/>
      <c r="C42992" s="24"/>
      <c r="D42992" s="24"/>
      <c r="E42992" s="24"/>
      <c r="F42992" s="24"/>
      <c r="G42992" s="24"/>
      <c r="H42992" s="24"/>
      <c r="I42992" s="24"/>
      <c r="J42992" s="24"/>
      <c r="K42992" s="24"/>
      <c r="L42992" s="24"/>
      <c r="M42992" s="24"/>
      <c r="P42992" s="10"/>
      <c r="R42992" s="10"/>
      <c r="S42992" s="10"/>
      <c r="T42992" s="10"/>
    </row>
    <row r="42993" spans="1:20" ht="16" x14ac:dyDescent="0.2">
      <c r="A42993" s="24"/>
      <c r="B42993" s="24"/>
      <c r="C42993" s="24"/>
      <c r="D42993" s="24"/>
      <c r="E42993" s="24"/>
      <c r="F42993" s="24"/>
      <c r="G42993" s="24"/>
      <c r="H42993" s="24"/>
      <c r="I42993" s="24"/>
      <c r="J42993" s="24"/>
      <c r="K42993" s="24"/>
      <c r="L42993" s="24"/>
      <c r="M42993" s="24"/>
      <c r="P42993" s="10"/>
      <c r="R42993" s="10"/>
      <c r="S42993" s="10"/>
      <c r="T42993" s="10"/>
    </row>
    <row r="42994" spans="1:20" ht="16" x14ac:dyDescent="0.2">
      <c r="A42994" s="24"/>
      <c r="B42994" s="24"/>
      <c r="C42994" s="24"/>
      <c r="D42994" s="24"/>
      <c r="E42994" s="24"/>
      <c r="F42994" s="24"/>
      <c r="G42994" s="24"/>
      <c r="H42994" s="24"/>
      <c r="I42994" s="24"/>
      <c r="J42994" s="24"/>
      <c r="K42994" s="24"/>
      <c r="L42994" s="24"/>
      <c r="M42994" s="24"/>
      <c r="P42994" s="10"/>
      <c r="R42994" s="10"/>
      <c r="S42994" s="10"/>
      <c r="T42994" s="10"/>
    </row>
    <row r="42995" spans="1:20" ht="16" x14ac:dyDescent="0.2">
      <c r="A42995" s="24"/>
      <c r="B42995" s="24"/>
      <c r="C42995" s="24"/>
      <c r="D42995" s="24"/>
      <c r="E42995" s="24"/>
      <c r="F42995" s="24"/>
      <c r="G42995" s="24"/>
      <c r="H42995" s="24"/>
      <c r="I42995" s="24"/>
      <c r="J42995" s="24"/>
      <c r="K42995" s="24"/>
      <c r="L42995" s="24"/>
      <c r="M42995" s="24"/>
      <c r="P42995" s="10"/>
      <c r="R42995" s="10"/>
      <c r="S42995" s="10"/>
      <c r="T42995" s="10"/>
    </row>
    <row r="42996" spans="1:20" ht="16" x14ac:dyDescent="0.2">
      <c r="A42996" s="24"/>
      <c r="B42996" s="24"/>
      <c r="C42996" s="24"/>
      <c r="D42996" s="24"/>
      <c r="E42996" s="24"/>
      <c r="F42996" s="24"/>
      <c r="G42996" s="24"/>
      <c r="H42996" s="24"/>
      <c r="I42996" s="24"/>
      <c r="J42996" s="24"/>
      <c r="K42996" s="24"/>
      <c r="L42996" s="24"/>
      <c r="M42996" s="24"/>
      <c r="P42996" s="10"/>
      <c r="R42996" s="10"/>
      <c r="S42996" s="10"/>
      <c r="T42996" s="10"/>
    </row>
    <row r="42997" spans="1:20" ht="16" x14ac:dyDescent="0.2">
      <c r="A42997" s="24"/>
      <c r="B42997" s="24"/>
      <c r="C42997" s="24"/>
      <c r="D42997" s="24"/>
      <c r="E42997" s="24"/>
      <c r="F42997" s="24"/>
      <c r="G42997" s="24"/>
      <c r="H42997" s="24"/>
      <c r="I42997" s="24"/>
      <c r="J42997" s="24"/>
      <c r="K42997" s="24"/>
      <c r="L42997" s="24"/>
      <c r="M42997" s="24"/>
      <c r="P42997" s="10"/>
      <c r="R42997" s="10"/>
      <c r="S42997" s="10"/>
      <c r="T42997" s="10"/>
    </row>
    <row r="42998" spans="1:20" ht="16" x14ac:dyDescent="0.2">
      <c r="A42998" s="24"/>
      <c r="B42998" s="24"/>
      <c r="C42998" s="24"/>
      <c r="D42998" s="24"/>
      <c r="E42998" s="24"/>
      <c r="F42998" s="24"/>
      <c r="G42998" s="24"/>
      <c r="H42998" s="24"/>
      <c r="I42998" s="24"/>
      <c r="J42998" s="24"/>
      <c r="K42998" s="24"/>
      <c r="L42998" s="24"/>
      <c r="M42998" s="24"/>
      <c r="P42998" s="10"/>
      <c r="R42998" s="10"/>
      <c r="S42998" s="10"/>
      <c r="T42998" s="10"/>
    </row>
    <row r="42999" spans="1:20" ht="16" x14ac:dyDescent="0.2">
      <c r="A42999" s="24"/>
      <c r="B42999" s="24"/>
      <c r="C42999" s="24"/>
      <c r="D42999" s="24"/>
      <c r="E42999" s="24"/>
      <c r="F42999" s="24"/>
      <c r="G42999" s="24"/>
      <c r="H42999" s="24"/>
      <c r="I42999" s="24"/>
      <c r="J42999" s="24"/>
      <c r="K42999" s="24"/>
      <c r="L42999" s="24"/>
      <c r="M42999" s="24"/>
      <c r="P42999" s="10"/>
      <c r="R42999" s="10"/>
      <c r="S42999" s="10"/>
      <c r="T42999" s="10"/>
    </row>
    <row r="43000" spans="1:20" ht="16" x14ac:dyDescent="0.2">
      <c r="A43000" s="24"/>
      <c r="B43000" s="24"/>
      <c r="C43000" s="24"/>
      <c r="D43000" s="24"/>
      <c r="E43000" s="24"/>
      <c r="F43000" s="24"/>
      <c r="G43000" s="24"/>
      <c r="H43000" s="24"/>
      <c r="I43000" s="24"/>
      <c r="J43000" s="24"/>
      <c r="K43000" s="24"/>
      <c r="L43000" s="24"/>
      <c r="M43000" s="24"/>
      <c r="P43000" s="10"/>
      <c r="R43000" s="10"/>
      <c r="S43000" s="10"/>
      <c r="T43000" s="10"/>
    </row>
    <row r="43001" spans="1:20" ht="16" x14ac:dyDescent="0.2">
      <c r="A43001" s="24"/>
      <c r="B43001" s="24"/>
      <c r="C43001" s="24"/>
      <c r="D43001" s="24"/>
      <c r="E43001" s="24"/>
      <c r="F43001" s="24"/>
      <c r="G43001" s="24"/>
      <c r="H43001" s="24"/>
      <c r="I43001" s="24"/>
      <c r="J43001" s="24"/>
      <c r="K43001" s="24"/>
      <c r="L43001" s="24"/>
      <c r="M43001" s="24"/>
      <c r="P43001" s="10"/>
      <c r="R43001" s="10"/>
      <c r="S43001" s="10"/>
      <c r="T43001" s="10"/>
    </row>
    <row r="43002" spans="1:20" ht="16" x14ac:dyDescent="0.2">
      <c r="A43002" s="24"/>
      <c r="B43002" s="24"/>
      <c r="C43002" s="24"/>
      <c r="D43002" s="24"/>
      <c r="E43002" s="24"/>
      <c r="F43002" s="24"/>
      <c r="G43002" s="24"/>
      <c r="H43002" s="24"/>
      <c r="I43002" s="24"/>
      <c r="J43002" s="24"/>
      <c r="K43002" s="24"/>
      <c r="L43002" s="24"/>
      <c r="M43002" s="24"/>
      <c r="P43002" s="10"/>
      <c r="R43002" s="10"/>
      <c r="S43002" s="10"/>
      <c r="T43002" s="10"/>
    </row>
    <row r="43003" spans="1:20" ht="16" x14ac:dyDescent="0.2">
      <c r="A43003" s="24"/>
      <c r="B43003" s="24"/>
      <c r="C43003" s="24"/>
      <c r="D43003" s="24"/>
      <c r="E43003" s="24"/>
      <c r="F43003" s="24"/>
      <c r="G43003" s="24"/>
      <c r="H43003" s="24"/>
      <c r="I43003" s="24"/>
      <c r="J43003" s="24"/>
      <c r="K43003" s="24"/>
      <c r="L43003" s="24"/>
      <c r="M43003" s="24"/>
      <c r="P43003" s="10"/>
      <c r="R43003" s="10"/>
      <c r="S43003" s="10"/>
      <c r="T43003" s="10"/>
    </row>
    <row r="43004" spans="1:20" ht="16" x14ac:dyDescent="0.2">
      <c r="A43004" s="24"/>
      <c r="B43004" s="24"/>
      <c r="C43004" s="24"/>
      <c r="D43004" s="24"/>
      <c r="E43004" s="24"/>
      <c r="F43004" s="24"/>
      <c r="G43004" s="24"/>
      <c r="H43004" s="24"/>
      <c r="I43004" s="24"/>
      <c r="J43004" s="24"/>
      <c r="K43004" s="24"/>
      <c r="L43004" s="24"/>
      <c r="M43004" s="24"/>
      <c r="P43004" s="10"/>
      <c r="R43004" s="10"/>
      <c r="S43004" s="10"/>
      <c r="T43004" s="10"/>
    </row>
    <row r="43005" spans="1:20" ht="16" x14ac:dyDescent="0.2">
      <c r="A43005" s="24"/>
      <c r="B43005" s="24"/>
      <c r="C43005" s="24"/>
      <c r="D43005" s="24"/>
      <c r="E43005" s="24"/>
      <c r="F43005" s="24"/>
      <c r="G43005" s="24"/>
      <c r="H43005" s="24"/>
      <c r="I43005" s="24"/>
      <c r="J43005" s="24"/>
      <c r="K43005" s="24"/>
      <c r="L43005" s="24"/>
      <c r="M43005" s="24"/>
      <c r="P43005" s="10"/>
      <c r="R43005" s="10"/>
      <c r="S43005" s="10"/>
      <c r="T43005" s="10"/>
    </row>
    <row r="43006" spans="1:20" ht="16" x14ac:dyDescent="0.2">
      <c r="A43006" s="24"/>
      <c r="B43006" s="24"/>
      <c r="C43006" s="24"/>
      <c r="D43006" s="24"/>
      <c r="E43006" s="24"/>
      <c r="F43006" s="24"/>
      <c r="G43006" s="24"/>
      <c r="H43006" s="24"/>
      <c r="I43006" s="24"/>
      <c r="J43006" s="24"/>
      <c r="K43006" s="24"/>
      <c r="L43006" s="24"/>
      <c r="M43006" s="24"/>
      <c r="P43006" s="10"/>
      <c r="R43006" s="10"/>
      <c r="S43006" s="10"/>
      <c r="T43006" s="10"/>
    </row>
    <row r="43007" spans="1:20" ht="16" x14ac:dyDescent="0.2">
      <c r="A43007" s="24"/>
      <c r="B43007" s="24"/>
      <c r="C43007" s="24"/>
      <c r="D43007" s="24"/>
      <c r="E43007" s="24"/>
      <c r="F43007" s="24"/>
      <c r="G43007" s="24"/>
      <c r="H43007" s="24"/>
      <c r="I43007" s="24"/>
      <c r="J43007" s="24"/>
      <c r="K43007" s="24"/>
      <c r="L43007" s="24"/>
      <c r="M43007" s="24"/>
      <c r="P43007" s="10"/>
      <c r="R43007" s="10"/>
      <c r="S43007" s="10"/>
      <c r="T43007" s="10"/>
    </row>
    <row r="43008" spans="1:20" ht="16" x14ac:dyDescent="0.2">
      <c r="A43008" s="24"/>
      <c r="B43008" s="24"/>
      <c r="C43008" s="24"/>
      <c r="D43008" s="24"/>
      <c r="E43008" s="24"/>
      <c r="F43008" s="24"/>
      <c r="G43008" s="24"/>
      <c r="H43008" s="24"/>
      <c r="I43008" s="24"/>
      <c r="J43008" s="24"/>
      <c r="K43008" s="24"/>
      <c r="L43008" s="24"/>
      <c r="M43008" s="24"/>
      <c r="P43008" s="10"/>
      <c r="R43008" s="10"/>
      <c r="S43008" s="10"/>
      <c r="T43008" s="10"/>
    </row>
    <row r="43009" spans="1:20" ht="16" x14ac:dyDescent="0.2">
      <c r="A43009" s="24"/>
      <c r="B43009" s="24"/>
      <c r="C43009" s="24"/>
      <c r="D43009" s="24"/>
      <c r="E43009" s="24"/>
      <c r="F43009" s="24"/>
      <c r="G43009" s="24"/>
      <c r="H43009" s="24"/>
      <c r="I43009" s="24"/>
      <c r="J43009" s="24"/>
      <c r="K43009" s="24"/>
      <c r="L43009" s="24"/>
      <c r="M43009" s="24"/>
      <c r="P43009" s="10"/>
      <c r="R43009" s="10"/>
      <c r="S43009" s="10"/>
      <c r="T43009" s="10"/>
    </row>
    <row r="43010" spans="1:20" ht="16" x14ac:dyDescent="0.2">
      <c r="A43010" s="24"/>
      <c r="B43010" s="24"/>
      <c r="C43010" s="24"/>
      <c r="D43010" s="24"/>
      <c r="E43010" s="24"/>
      <c r="F43010" s="24"/>
      <c r="G43010" s="24"/>
      <c r="H43010" s="24"/>
      <c r="I43010" s="24"/>
      <c r="J43010" s="24"/>
      <c r="K43010" s="24"/>
      <c r="L43010" s="24"/>
      <c r="M43010" s="24"/>
      <c r="P43010" s="10"/>
      <c r="R43010" s="10"/>
      <c r="S43010" s="10"/>
      <c r="T43010" s="10"/>
    </row>
    <row r="43011" spans="1:20" ht="16" x14ac:dyDescent="0.2">
      <c r="A43011" s="24"/>
      <c r="B43011" s="24"/>
      <c r="C43011" s="24"/>
      <c r="D43011" s="24"/>
      <c r="E43011" s="24"/>
      <c r="F43011" s="24"/>
      <c r="G43011" s="24"/>
      <c r="H43011" s="24"/>
      <c r="I43011" s="24"/>
      <c r="J43011" s="24"/>
      <c r="K43011" s="24"/>
      <c r="L43011" s="24"/>
      <c r="M43011" s="24"/>
      <c r="P43011" s="10"/>
      <c r="R43011" s="10"/>
      <c r="S43011" s="10"/>
      <c r="T43011" s="10"/>
    </row>
    <row r="43012" spans="1:20" ht="16" x14ac:dyDescent="0.2">
      <c r="A43012" s="24"/>
      <c r="B43012" s="24"/>
      <c r="C43012" s="24"/>
      <c r="D43012" s="24"/>
      <c r="E43012" s="24"/>
      <c r="F43012" s="24"/>
      <c r="G43012" s="24"/>
      <c r="H43012" s="24"/>
      <c r="I43012" s="24"/>
      <c r="J43012" s="24"/>
      <c r="K43012" s="24"/>
      <c r="L43012" s="24"/>
      <c r="M43012" s="24"/>
      <c r="P43012" s="10"/>
      <c r="R43012" s="10"/>
      <c r="S43012" s="10"/>
      <c r="T43012" s="10"/>
    </row>
    <row r="43013" spans="1:20" ht="16" x14ac:dyDescent="0.2">
      <c r="A43013" s="24"/>
      <c r="B43013" s="24"/>
      <c r="C43013" s="24"/>
      <c r="D43013" s="24"/>
      <c r="E43013" s="24"/>
      <c r="F43013" s="24"/>
      <c r="G43013" s="24"/>
      <c r="H43013" s="24"/>
      <c r="I43013" s="24"/>
      <c r="J43013" s="24"/>
      <c r="K43013" s="24"/>
      <c r="L43013" s="24"/>
      <c r="M43013" s="24"/>
      <c r="P43013" s="10"/>
      <c r="R43013" s="10"/>
      <c r="S43013" s="10"/>
      <c r="T43013" s="10"/>
    </row>
    <row r="43014" spans="1:20" ht="16" x14ac:dyDescent="0.2">
      <c r="A43014" s="24"/>
      <c r="B43014" s="24"/>
      <c r="C43014" s="24"/>
      <c r="D43014" s="24"/>
      <c r="E43014" s="24"/>
      <c r="F43014" s="24"/>
      <c r="G43014" s="24"/>
      <c r="H43014" s="24"/>
      <c r="I43014" s="24"/>
      <c r="J43014" s="24"/>
      <c r="K43014" s="24"/>
      <c r="L43014" s="24"/>
      <c r="M43014" s="24"/>
      <c r="P43014" s="10"/>
      <c r="R43014" s="10"/>
      <c r="S43014" s="10"/>
      <c r="T43014" s="10"/>
    </row>
    <row r="43015" spans="1:20" ht="16" x14ac:dyDescent="0.2">
      <c r="A43015" s="24"/>
      <c r="B43015" s="24"/>
      <c r="C43015" s="24"/>
      <c r="D43015" s="24"/>
      <c r="E43015" s="24"/>
      <c r="F43015" s="24"/>
      <c r="G43015" s="24"/>
      <c r="H43015" s="24"/>
      <c r="I43015" s="24"/>
      <c r="J43015" s="24"/>
      <c r="K43015" s="24"/>
      <c r="L43015" s="24"/>
      <c r="M43015" s="24"/>
      <c r="P43015" s="10"/>
      <c r="R43015" s="10"/>
      <c r="S43015" s="10"/>
      <c r="T43015" s="10"/>
    </row>
    <row r="43016" spans="1:20" ht="16" x14ac:dyDescent="0.2">
      <c r="A43016" s="24"/>
      <c r="B43016" s="24"/>
      <c r="C43016" s="24"/>
      <c r="D43016" s="24"/>
      <c r="E43016" s="24"/>
      <c r="F43016" s="24"/>
      <c r="G43016" s="24"/>
      <c r="H43016" s="24"/>
      <c r="I43016" s="24"/>
      <c r="J43016" s="24"/>
      <c r="K43016" s="24"/>
      <c r="L43016" s="24"/>
      <c r="M43016" s="24"/>
      <c r="P43016" s="10"/>
      <c r="R43016" s="10"/>
      <c r="S43016" s="10"/>
      <c r="T43016" s="10"/>
    </row>
    <row r="43017" spans="1:20" ht="16" x14ac:dyDescent="0.2">
      <c r="A43017" s="24"/>
      <c r="B43017" s="24"/>
      <c r="C43017" s="24"/>
      <c r="D43017" s="24"/>
      <c r="E43017" s="24"/>
      <c r="F43017" s="24"/>
      <c r="G43017" s="24"/>
      <c r="H43017" s="24"/>
      <c r="I43017" s="24"/>
      <c r="J43017" s="24"/>
      <c r="K43017" s="24"/>
      <c r="L43017" s="24"/>
      <c r="M43017" s="24"/>
      <c r="P43017" s="10"/>
      <c r="R43017" s="10"/>
      <c r="S43017" s="10"/>
      <c r="T43017" s="10"/>
    </row>
    <row r="43018" spans="1:20" ht="16" x14ac:dyDescent="0.2">
      <c r="A43018" s="24"/>
      <c r="B43018" s="24"/>
      <c r="C43018" s="24"/>
      <c r="D43018" s="24"/>
      <c r="E43018" s="24"/>
      <c r="F43018" s="24"/>
      <c r="G43018" s="24"/>
      <c r="H43018" s="24"/>
      <c r="I43018" s="24"/>
      <c r="J43018" s="24"/>
      <c r="K43018" s="24"/>
      <c r="L43018" s="24"/>
      <c r="M43018" s="24"/>
      <c r="P43018" s="10"/>
      <c r="R43018" s="10"/>
      <c r="S43018" s="10"/>
      <c r="T43018" s="10"/>
    </row>
    <row r="43019" spans="1:20" ht="16" x14ac:dyDescent="0.2">
      <c r="A43019" s="24"/>
      <c r="B43019" s="24"/>
      <c r="C43019" s="24"/>
      <c r="D43019" s="24"/>
      <c r="E43019" s="24"/>
      <c r="F43019" s="24"/>
      <c r="G43019" s="24"/>
      <c r="H43019" s="24"/>
      <c r="I43019" s="24"/>
      <c r="J43019" s="24"/>
      <c r="K43019" s="24"/>
      <c r="L43019" s="24"/>
      <c r="M43019" s="24"/>
      <c r="P43019" s="10"/>
      <c r="R43019" s="10"/>
      <c r="S43019" s="10"/>
      <c r="T43019" s="10"/>
    </row>
    <row r="43020" spans="1:20" ht="16" x14ac:dyDescent="0.2">
      <c r="A43020" s="24"/>
      <c r="B43020" s="24"/>
      <c r="C43020" s="24"/>
      <c r="D43020" s="24"/>
      <c r="E43020" s="24"/>
      <c r="F43020" s="24"/>
      <c r="G43020" s="24"/>
      <c r="H43020" s="24"/>
      <c r="I43020" s="24"/>
      <c r="J43020" s="24"/>
      <c r="K43020" s="24"/>
      <c r="L43020" s="24"/>
      <c r="M43020" s="24"/>
      <c r="P43020" s="10"/>
      <c r="R43020" s="10"/>
      <c r="S43020" s="10"/>
      <c r="T43020" s="10"/>
    </row>
    <row r="43021" spans="1:20" ht="16" x14ac:dyDescent="0.2">
      <c r="A43021" s="24"/>
      <c r="B43021" s="24"/>
      <c r="C43021" s="24"/>
      <c r="D43021" s="24"/>
      <c r="E43021" s="24"/>
      <c r="F43021" s="24"/>
      <c r="G43021" s="24"/>
      <c r="H43021" s="24"/>
      <c r="I43021" s="24"/>
      <c r="J43021" s="24"/>
      <c r="K43021" s="24"/>
      <c r="L43021" s="24"/>
      <c r="M43021" s="24"/>
      <c r="P43021" s="10"/>
      <c r="R43021" s="10"/>
      <c r="S43021" s="10"/>
      <c r="T43021" s="10"/>
    </row>
    <row r="43022" spans="1:20" ht="16" x14ac:dyDescent="0.2">
      <c r="A43022" s="24"/>
      <c r="B43022" s="24"/>
      <c r="C43022" s="24"/>
      <c r="D43022" s="24"/>
      <c r="E43022" s="24"/>
      <c r="F43022" s="24"/>
      <c r="G43022" s="24"/>
      <c r="H43022" s="24"/>
      <c r="I43022" s="24"/>
      <c r="J43022" s="24"/>
      <c r="K43022" s="24"/>
      <c r="L43022" s="24"/>
      <c r="M43022" s="24"/>
      <c r="P43022" s="10"/>
      <c r="R43022" s="10"/>
      <c r="S43022" s="10"/>
      <c r="T43022" s="10"/>
    </row>
    <row r="43023" spans="1:20" ht="16" x14ac:dyDescent="0.2">
      <c r="A43023" s="24"/>
      <c r="B43023" s="24"/>
      <c r="C43023" s="24"/>
      <c r="D43023" s="24"/>
      <c r="E43023" s="24"/>
      <c r="F43023" s="24"/>
      <c r="G43023" s="24"/>
      <c r="H43023" s="24"/>
      <c r="I43023" s="24"/>
      <c r="J43023" s="24"/>
      <c r="K43023" s="24"/>
      <c r="L43023" s="24"/>
      <c r="M43023" s="24"/>
      <c r="P43023" s="10"/>
      <c r="R43023" s="10"/>
      <c r="S43023" s="10"/>
      <c r="T43023" s="10"/>
    </row>
    <row r="43024" spans="1:20" ht="16" x14ac:dyDescent="0.2">
      <c r="A43024" s="24"/>
      <c r="B43024" s="24"/>
      <c r="C43024" s="24"/>
      <c r="D43024" s="24"/>
      <c r="E43024" s="24"/>
      <c r="F43024" s="24"/>
      <c r="G43024" s="24"/>
      <c r="H43024" s="24"/>
      <c r="I43024" s="24"/>
      <c r="J43024" s="24"/>
      <c r="K43024" s="24"/>
      <c r="L43024" s="24"/>
      <c r="M43024" s="24"/>
      <c r="P43024" s="10"/>
      <c r="R43024" s="10"/>
      <c r="S43024" s="10"/>
      <c r="T43024" s="10"/>
    </row>
    <row r="43025" spans="1:20" ht="16" x14ac:dyDescent="0.2">
      <c r="A43025" s="24"/>
      <c r="B43025" s="24"/>
      <c r="C43025" s="24"/>
      <c r="D43025" s="24"/>
      <c r="E43025" s="24"/>
      <c r="F43025" s="24"/>
      <c r="G43025" s="24"/>
      <c r="H43025" s="24"/>
      <c r="I43025" s="24"/>
      <c r="J43025" s="24"/>
      <c r="K43025" s="24"/>
      <c r="L43025" s="24"/>
      <c r="M43025" s="24"/>
      <c r="P43025" s="10"/>
      <c r="R43025" s="10"/>
      <c r="S43025" s="10"/>
      <c r="T43025" s="10"/>
    </row>
    <row r="43026" spans="1:20" ht="16" x14ac:dyDescent="0.2">
      <c r="A43026" s="24"/>
      <c r="B43026" s="24"/>
      <c r="C43026" s="24"/>
      <c r="D43026" s="24"/>
      <c r="E43026" s="24"/>
      <c r="F43026" s="24"/>
      <c r="G43026" s="24"/>
      <c r="H43026" s="24"/>
      <c r="I43026" s="24"/>
      <c r="J43026" s="24"/>
      <c r="K43026" s="24"/>
      <c r="L43026" s="24"/>
      <c r="M43026" s="24"/>
      <c r="P43026" s="10"/>
      <c r="R43026" s="10"/>
      <c r="S43026" s="10"/>
      <c r="T43026" s="10"/>
    </row>
    <row r="43027" spans="1:20" ht="16" x14ac:dyDescent="0.2">
      <c r="A43027" s="24"/>
      <c r="B43027" s="24"/>
      <c r="C43027" s="24"/>
      <c r="D43027" s="24"/>
      <c r="E43027" s="24"/>
      <c r="F43027" s="24"/>
      <c r="G43027" s="24"/>
      <c r="H43027" s="24"/>
      <c r="I43027" s="24"/>
      <c r="J43027" s="24"/>
      <c r="K43027" s="24"/>
      <c r="L43027" s="24"/>
      <c r="M43027" s="24"/>
      <c r="P43027" s="10"/>
      <c r="R43027" s="10"/>
      <c r="S43027" s="10"/>
      <c r="T43027" s="10"/>
    </row>
    <row r="43028" spans="1:20" ht="16" x14ac:dyDescent="0.2">
      <c r="A43028" s="24"/>
      <c r="B43028" s="24"/>
      <c r="C43028" s="24"/>
      <c r="D43028" s="24"/>
      <c r="E43028" s="24"/>
      <c r="F43028" s="24"/>
      <c r="G43028" s="24"/>
      <c r="H43028" s="24"/>
      <c r="I43028" s="24"/>
      <c r="J43028" s="24"/>
      <c r="K43028" s="24"/>
      <c r="L43028" s="24"/>
      <c r="M43028" s="24"/>
      <c r="P43028" s="10"/>
      <c r="R43028" s="10"/>
      <c r="S43028" s="10"/>
      <c r="T43028" s="10"/>
    </row>
    <row r="43029" spans="1:20" ht="16" x14ac:dyDescent="0.2">
      <c r="A43029" s="24"/>
      <c r="B43029" s="24"/>
      <c r="C43029" s="24"/>
      <c r="D43029" s="24"/>
      <c r="E43029" s="24"/>
      <c r="F43029" s="24"/>
      <c r="G43029" s="24"/>
      <c r="H43029" s="24"/>
      <c r="I43029" s="24"/>
      <c r="J43029" s="24"/>
      <c r="K43029" s="24"/>
      <c r="L43029" s="24"/>
      <c r="M43029" s="24"/>
      <c r="P43029" s="10"/>
      <c r="R43029" s="10"/>
      <c r="S43029" s="10"/>
      <c r="T43029" s="10"/>
    </row>
    <row r="43030" spans="1:20" ht="16" x14ac:dyDescent="0.2">
      <c r="A43030" s="24"/>
      <c r="B43030" s="24"/>
      <c r="C43030" s="24"/>
      <c r="D43030" s="24"/>
      <c r="E43030" s="24"/>
      <c r="F43030" s="24"/>
      <c r="G43030" s="24"/>
      <c r="H43030" s="24"/>
      <c r="I43030" s="24"/>
      <c r="J43030" s="24"/>
      <c r="K43030" s="24"/>
      <c r="L43030" s="24"/>
      <c r="M43030" s="24"/>
      <c r="P43030" s="10"/>
      <c r="R43030" s="10"/>
      <c r="S43030" s="10"/>
      <c r="T43030" s="10"/>
    </row>
    <row r="43031" spans="1:20" ht="16" x14ac:dyDescent="0.2">
      <c r="A43031" s="24"/>
      <c r="B43031" s="24"/>
      <c r="C43031" s="24"/>
      <c r="D43031" s="24"/>
      <c r="E43031" s="24"/>
      <c r="F43031" s="24"/>
      <c r="G43031" s="24"/>
      <c r="H43031" s="24"/>
      <c r="I43031" s="24"/>
      <c r="J43031" s="24"/>
      <c r="K43031" s="24"/>
      <c r="L43031" s="24"/>
      <c r="M43031" s="24"/>
      <c r="P43031" s="10"/>
      <c r="R43031" s="10"/>
      <c r="S43031" s="10"/>
      <c r="T43031" s="10"/>
    </row>
    <row r="43032" spans="1:20" ht="16" x14ac:dyDescent="0.2">
      <c r="A43032" s="24"/>
      <c r="B43032" s="24"/>
      <c r="C43032" s="24"/>
      <c r="D43032" s="24"/>
      <c r="E43032" s="24"/>
      <c r="F43032" s="24"/>
      <c r="G43032" s="24"/>
      <c r="H43032" s="24"/>
      <c r="I43032" s="24"/>
      <c r="J43032" s="24"/>
      <c r="K43032" s="24"/>
      <c r="L43032" s="24"/>
      <c r="M43032" s="24"/>
      <c r="P43032" s="10"/>
      <c r="R43032" s="10"/>
      <c r="S43032" s="10"/>
      <c r="T43032" s="10"/>
    </row>
    <row r="43033" spans="1:20" ht="16" x14ac:dyDescent="0.2">
      <c r="A43033" s="24"/>
      <c r="B43033" s="24"/>
      <c r="C43033" s="24"/>
      <c r="D43033" s="24"/>
      <c r="E43033" s="24"/>
      <c r="F43033" s="24"/>
      <c r="G43033" s="24"/>
      <c r="H43033" s="24"/>
      <c r="I43033" s="24"/>
      <c r="J43033" s="24"/>
      <c r="K43033" s="24"/>
      <c r="L43033" s="24"/>
      <c r="M43033" s="24"/>
      <c r="P43033" s="10"/>
      <c r="R43033" s="10"/>
      <c r="S43033" s="10"/>
      <c r="T43033" s="10"/>
    </row>
    <row r="43034" spans="1:20" ht="16" x14ac:dyDescent="0.2">
      <c r="A43034" s="24"/>
      <c r="B43034" s="24"/>
      <c r="C43034" s="24"/>
      <c r="D43034" s="24"/>
      <c r="E43034" s="24"/>
      <c r="F43034" s="24"/>
      <c r="G43034" s="24"/>
      <c r="H43034" s="24"/>
      <c r="I43034" s="24"/>
      <c r="J43034" s="24"/>
      <c r="K43034" s="24"/>
      <c r="L43034" s="24"/>
      <c r="M43034" s="24"/>
      <c r="P43034" s="10"/>
      <c r="R43034" s="10"/>
      <c r="S43034" s="10"/>
      <c r="T43034" s="10"/>
    </row>
    <row r="43035" spans="1:20" ht="16" x14ac:dyDescent="0.2">
      <c r="A43035" s="24"/>
      <c r="B43035" s="24"/>
      <c r="C43035" s="24"/>
      <c r="D43035" s="24"/>
      <c r="E43035" s="24"/>
      <c r="F43035" s="24"/>
      <c r="G43035" s="24"/>
      <c r="H43035" s="24"/>
      <c r="I43035" s="24"/>
      <c r="J43035" s="24"/>
      <c r="K43035" s="24"/>
      <c r="L43035" s="24"/>
      <c r="M43035" s="24"/>
      <c r="P43035" s="10"/>
      <c r="R43035" s="10"/>
      <c r="S43035" s="10"/>
      <c r="T43035" s="10"/>
    </row>
    <row r="43036" spans="1:20" ht="16" x14ac:dyDescent="0.2">
      <c r="A43036" s="24"/>
      <c r="B43036" s="24"/>
      <c r="C43036" s="24"/>
      <c r="D43036" s="24"/>
      <c r="E43036" s="24"/>
      <c r="F43036" s="24"/>
      <c r="G43036" s="24"/>
      <c r="H43036" s="24"/>
      <c r="I43036" s="24"/>
      <c r="J43036" s="24"/>
      <c r="K43036" s="24"/>
      <c r="L43036" s="24"/>
      <c r="M43036" s="24"/>
      <c r="P43036" s="10"/>
      <c r="R43036" s="10"/>
      <c r="S43036" s="10"/>
      <c r="T43036" s="10"/>
    </row>
    <row r="43037" spans="1:20" ht="16" x14ac:dyDescent="0.2">
      <c r="A43037" s="24"/>
      <c r="B43037" s="24"/>
      <c r="C43037" s="24"/>
      <c r="D43037" s="24"/>
      <c r="E43037" s="24"/>
      <c r="F43037" s="24"/>
      <c r="G43037" s="24"/>
      <c r="H43037" s="24"/>
      <c r="I43037" s="24"/>
      <c r="J43037" s="24"/>
      <c r="K43037" s="24"/>
      <c r="L43037" s="24"/>
      <c r="M43037" s="24"/>
      <c r="P43037" s="10"/>
      <c r="R43037" s="10"/>
      <c r="S43037" s="10"/>
      <c r="T43037" s="10"/>
    </row>
    <row r="43038" spans="1:20" ht="16" x14ac:dyDescent="0.2">
      <c r="A43038" s="24"/>
      <c r="B43038" s="24"/>
      <c r="C43038" s="24"/>
      <c r="D43038" s="24"/>
      <c r="E43038" s="24"/>
      <c r="F43038" s="24"/>
      <c r="G43038" s="24"/>
      <c r="H43038" s="24"/>
      <c r="I43038" s="24"/>
      <c r="J43038" s="24"/>
      <c r="K43038" s="24"/>
      <c r="L43038" s="24"/>
      <c r="M43038" s="24"/>
      <c r="P43038" s="10"/>
      <c r="R43038" s="10"/>
      <c r="S43038" s="10"/>
      <c r="T43038" s="10"/>
    </row>
    <row r="43039" spans="1:20" ht="16" x14ac:dyDescent="0.2">
      <c r="A43039" s="24"/>
      <c r="B43039" s="24"/>
      <c r="C43039" s="24"/>
      <c r="D43039" s="24"/>
      <c r="E43039" s="24"/>
      <c r="F43039" s="24"/>
      <c r="G43039" s="24"/>
      <c r="H43039" s="24"/>
      <c r="I43039" s="24"/>
      <c r="J43039" s="24"/>
      <c r="K43039" s="24"/>
      <c r="L43039" s="24"/>
      <c r="M43039" s="24"/>
      <c r="P43039" s="10"/>
      <c r="R43039" s="10"/>
      <c r="S43039" s="10"/>
      <c r="T43039" s="10"/>
    </row>
    <row r="43040" spans="1:20" ht="16" x14ac:dyDescent="0.2">
      <c r="A43040" s="24"/>
      <c r="B43040" s="24"/>
      <c r="C43040" s="24"/>
      <c r="D43040" s="24"/>
      <c r="E43040" s="24"/>
      <c r="F43040" s="24"/>
      <c r="G43040" s="24"/>
      <c r="H43040" s="24"/>
      <c r="I43040" s="24"/>
      <c r="J43040" s="24"/>
      <c r="K43040" s="24"/>
      <c r="L43040" s="24"/>
      <c r="M43040" s="24"/>
      <c r="P43040" s="10"/>
      <c r="R43040" s="10"/>
      <c r="S43040" s="10"/>
      <c r="T43040" s="10"/>
    </row>
    <row r="43041" spans="1:20" ht="16" x14ac:dyDescent="0.2">
      <c r="A43041" s="24"/>
      <c r="B43041" s="24"/>
      <c r="C43041" s="24"/>
      <c r="D43041" s="24"/>
      <c r="E43041" s="24"/>
      <c r="F43041" s="24"/>
      <c r="G43041" s="24"/>
      <c r="H43041" s="24"/>
      <c r="I43041" s="24"/>
      <c r="J43041" s="24"/>
      <c r="K43041" s="24"/>
      <c r="L43041" s="24"/>
      <c r="M43041" s="24"/>
      <c r="P43041" s="10"/>
      <c r="R43041" s="10"/>
      <c r="S43041" s="10"/>
      <c r="T43041" s="10"/>
    </row>
    <row r="43042" spans="1:20" ht="16" x14ac:dyDescent="0.2">
      <c r="A43042" s="24"/>
      <c r="B43042" s="24"/>
      <c r="C43042" s="24"/>
      <c r="D43042" s="24"/>
      <c r="E43042" s="24"/>
      <c r="F43042" s="24"/>
      <c r="G43042" s="24"/>
      <c r="H43042" s="24"/>
      <c r="I43042" s="24"/>
      <c r="J43042" s="24"/>
      <c r="K43042" s="24"/>
      <c r="L43042" s="24"/>
      <c r="M43042" s="24"/>
      <c r="P43042" s="10"/>
      <c r="R43042" s="10"/>
      <c r="S43042" s="10"/>
      <c r="T43042" s="10"/>
    </row>
    <row r="43043" spans="1:20" ht="16" x14ac:dyDescent="0.2">
      <c r="A43043" s="24"/>
      <c r="B43043" s="24"/>
      <c r="C43043" s="24"/>
      <c r="D43043" s="24"/>
      <c r="E43043" s="24"/>
      <c r="F43043" s="24"/>
      <c r="G43043" s="24"/>
      <c r="H43043" s="24"/>
      <c r="I43043" s="24"/>
      <c r="J43043" s="24"/>
      <c r="K43043" s="24"/>
      <c r="L43043" s="24"/>
      <c r="M43043" s="24"/>
      <c r="P43043" s="10"/>
      <c r="R43043" s="10"/>
      <c r="S43043" s="10"/>
      <c r="T43043" s="10"/>
    </row>
    <row r="43044" spans="1:20" ht="16" x14ac:dyDescent="0.2">
      <c r="A43044" s="24"/>
      <c r="B43044" s="24"/>
      <c r="C43044" s="24"/>
      <c r="D43044" s="24"/>
      <c r="E43044" s="24"/>
      <c r="F43044" s="24"/>
      <c r="G43044" s="24"/>
      <c r="H43044" s="24"/>
      <c r="I43044" s="24"/>
      <c r="J43044" s="24"/>
      <c r="K43044" s="24"/>
      <c r="L43044" s="24"/>
      <c r="M43044" s="24"/>
      <c r="P43044" s="10"/>
      <c r="R43044" s="10"/>
      <c r="S43044" s="10"/>
      <c r="T43044" s="10"/>
    </row>
    <row r="43045" spans="1:20" ht="16" x14ac:dyDescent="0.2">
      <c r="A43045" s="24"/>
      <c r="B43045" s="24"/>
      <c r="C43045" s="24"/>
      <c r="D43045" s="24"/>
      <c r="E43045" s="24"/>
      <c r="F43045" s="24"/>
      <c r="G43045" s="24"/>
      <c r="H43045" s="24"/>
      <c r="I43045" s="24"/>
      <c r="J43045" s="24"/>
      <c r="K43045" s="24"/>
      <c r="L43045" s="24"/>
      <c r="M43045" s="24"/>
      <c r="P43045" s="10"/>
      <c r="R43045" s="10"/>
      <c r="S43045" s="10"/>
      <c r="T43045" s="10"/>
    </row>
    <row r="43046" spans="1:20" ht="16" x14ac:dyDescent="0.2">
      <c r="A43046" s="24"/>
      <c r="B43046" s="24"/>
      <c r="C43046" s="24"/>
      <c r="D43046" s="24"/>
      <c r="E43046" s="24"/>
      <c r="F43046" s="24"/>
      <c r="G43046" s="24"/>
      <c r="H43046" s="24"/>
      <c r="I43046" s="24"/>
      <c r="J43046" s="24"/>
      <c r="K43046" s="24"/>
      <c r="L43046" s="24"/>
      <c r="M43046" s="24"/>
      <c r="P43046" s="10"/>
      <c r="R43046" s="10"/>
      <c r="S43046" s="10"/>
      <c r="T43046" s="10"/>
    </row>
    <row r="43047" spans="1:20" ht="16" x14ac:dyDescent="0.2">
      <c r="A43047" s="24"/>
      <c r="B43047" s="24"/>
      <c r="C43047" s="24"/>
      <c r="D43047" s="24"/>
      <c r="E43047" s="24"/>
      <c r="F43047" s="24"/>
      <c r="G43047" s="24"/>
      <c r="H43047" s="24"/>
      <c r="I43047" s="24"/>
      <c r="J43047" s="24"/>
      <c r="K43047" s="24"/>
      <c r="L43047" s="24"/>
      <c r="M43047" s="24"/>
      <c r="P43047" s="10"/>
      <c r="R43047" s="10"/>
      <c r="S43047" s="10"/>
      <c r="T43047" s="10"/>
    </row>
    <row r="43048" spans="1:20" ht="16" x14ac:dyDescent="0.2">
      <c r="A43048" s="24"/>
      <c r="B43048" s="24"/>
      <c r="C43048" s="24"/>
      <c r="D43048" s="24"/>
      <c r="E43048" s="24"/>
      <c r="F43048" s="24"/>
      <c r="G43048" s="24"/>
      <c r="H43048" s="24"/>
      <c r="I43048" s="24"/>
      <c r="J43048" s="24"/>
      <c r="K43048" s="24"/>
      <c r="L43048" s="24"/>
      <c r="M43048" s="24"/>
      <c r="P43048" s="10"/>
      <c r="R43048" s="10"/>
      <c r="S43048" s="10"/>
      <c r="T43048" s="10"/>
    </row>
    <row r="43049" spans="1:20" ht="16" x14ac:dyDescent="0.2">
      <c r="A43049" s="24"/>
      <c r="B43049" s="24"/>
      <c r="C43049" s="24"/>
      <c r="D43049" s="24"/>
      <c r="E43049" s="24"/>
      <c r="F43049" s="24"/>
      <c r="G43049" s="24"/>
      <c r="H43049" s="24"/>
      <c r="I43049" s="24"/>
      <c r="J43049" s="24"/>
      <c r="K43049" s="24"/>
      <c r="L43049" s="24"/>
      <c r="M43049" s="24"/>
      <c r="P43049" s="10"/>
      <c r="R43049" s="10"/>
      <c r="S43049" s="10"/>
      <c r="T43049" s="10"/>
    </row>
    <row r="43050" spans="1:20" ht="16" x14ac:dyDescent="0.2">
      <c r="A43050" s="24"/>
      <c r="B43050" s="24"/>
      <c r="C43050" s="24"/>
      <c r="D43050" s="24"/>
      <c r="E43050" s="24"/>
      <c r="F43050" s="24"/>
      <c r="G43050" s="24"/>
      <c r="H43050" s="24"/>
      <c r="I43050" s="24"/>
      <c r="J43050" s="24"/>
      <c r="K43050" s="24"/>
      <c r="L43050" s="24"/>
      <c r="M43050" s="24"/>
      <c r="P43050" s="10"/>
      <c r="R43050" s="10"/>
      <c r="S43050" s="10"/>
      <c r="T43050" s="10"/>
    </row>
    <row r="43051" spans="1:20" ht="16" x14ac:dyDescent="0.2">
      <c r="A43051" s="24"/>
      <c r="B43051" s="24"/>
      <c r="C43051" s="24"/>
      <c r="D43051" s="24"/>
      <c r="E43051" s="24"/>
      <c r="F43051" s="24"/>
      <c r="G43051" s="24"/>
      <c r="H43051" s="24"/>
      <c r="I43051" s="24"/>
      <c r="J43051" s="24"/>
      <c r="K43051" s="24"/>
      <c r="L43051" s="24"/>
      <c r="M43051" s="24"/>
      <c r="P43051" s="10"/>
      <c r="R43051" s="10"/>
      <c r="S43051" s="10"/>
      <c r="T43051" s="10"/>
    </row>
    <row r="43052" spans="1:20" ht="16" x14ac:dyDescent="0.2">
      <c r="A43052" s="24"/>
      <c r="B43052" s="24"/>
      <c r="C43052" s="24"/>
      <c r="D43052" s="24"/>
      <c r="E43052" s="24"/>
      <c r="F43052" s="24"/>
      <c r="G43052" s="24"/>
      <c r="H43052" s="24"/>
      <c r="I43052" s="24"/>
      <c r="J43052" s="24"/>
      <c r="K43052" s="24"/>
      <c r="L43052" s="24"/>
      <c r="M43052" s="24"/>
      <c r="P43052" s="10"/>
      <c r="R43052" s="10"/>
      <c r="S43052" s="10"/>
      <c r="T43052" s="10"/>
    </row>
    <row r="43053" spans="1:20" ht="16" x14ac:dyDescent="0.2">
      <c r="A43053" s="24"/>
      <c r="B43053" s="24"/>
      <c r="C43053" s="24"/>
      <c r="D43053" s="24"/>
      <c r="E43053" s="24"/>
      <c r="F43053" s="24"/>
      <c r="G43053" s="24"/>
      <c r="H43053" s="24"/>
      <c r="I43053" s="24"/>
      <c r="J43053" s="24"/>
      <c r="K43053" s="24"/>
      <c r="L43053" s="24"/>
      <c r="M43053" s="24"/>
      <c r="P43053" s="10"/>
      <c r="R43053" s="10"/>
      <c r="S43053" s="10"/>
      <c r="T43053" s="10"/>
    </row>
    <row r="43054" spans="1:20" ht="16" x14ac:dyDescent="0.2">
      <c r="A43054" s="24"/>
      <c r="B43054" s="24"/>
      <c r="C43054" s="24"/>
      <c r="D43054" s="24"/>
      <c r="E43054" s="24"/>
      <c r="F43054" s="24"/>
      <c r="G43054" s="24"/>
      <c r="H43054" s="24"/>
      <c r="I43054" s="24"/>
      <c r="J43054" s="24"/>
      <c r="K43054" s="24"/>
      <c r="L43054" s="24"/>
      <c r="M43054" s="24"/>
      <c r="P43054" s="10"/>
      <c r="R43054" s="10"/>
      <c r="S43054" s="10"/>
      <c r="T43054" s="10"/>
    </row>
    <row r="43055" spans="1:20" ht="16" x14ac:dyDescent="0.2">
      <c r="A43055" s="24"/>
      <c r="B43055" s="24"/>
      <c r="C43055" s="24"/>
      <c r="D43055" s="24"/>
      <c r="E43055" s="24"/>
      <c r="F43055" s="24"/>
      <c r="G43055" s="24"/>
      <c r="H43055" s="24"/>
      <c r="I43055" s="24"/>
      <c r="J43055" s="24"/>
      <c r="K43055" s="24"/>
      <c r="L43055" s="24"/>
      <c r="M43055" s="24"/>
      <c r="P43055" s="10"/>
      <c r="R43055" s="10"/>
      <c r="S43055" s="10"/>
      <c r="T43055" s="10"/>
    </row>
    <row r="43056" spans="1:20" ht="16" x14ac:dyDescent="0.2">
      <c r="A43056" s="24"/>
      <c r="B43056" s="24"/>
      <c r="C43056" s="24"/>
      <c r="D43056" s="24"/>
      <c r="E43056" s="24"/>
      <c r="F43056" s="24"/>
      <c r="G43056" s="24"/>
      <c r="H43056" s="24"/>
      <c r="I43056" s="24"/>
      <c r="J43056" s="24"/>
      <c r="K43056" s="24"/>
      <c r="L43056" s="24"/>
      <c r="M43056" s="24"/>
      <c r="P43056" s="10"/>
      <c r="R43056" s="10"/>
      <c r="S43056" s="10"/>
      <c r="T43056" s="10"/>
    </row>
    <row r="43057" spans="1:20" ht="16" x14ac:dyDescent="0.2">
      <c r="A43057" s="24"/>
      <c r="B43057" s="24"/>
      <c r="C43057" s="24"/>
      <c r="D43057" s="24"/>
      <c r="E43057" s="24"/>
      <c r="F43057" s="24"/>
      <c r="G43057" s="24"/>
      <c r="H43057" s="24"/>
      <c r="I43057" s="24"/>
      <c r="J43057" s="24"/>
      <c r="K43057" s="24"/>
      <c r="L43057" s="24"/>
      <c r="M43057" s="24"/>
      <c r="P43057" s="10"/>
      <c r="R43057" s="10"/>
      <c r="S43057" s="10"/>
      <c r="T43057" s="10"/>
    </row>
    <row r="43058" spans="1:20" ht="16" x14ac:dyDescent="0.2">
      <c r="A43058" s="24"/>
      <c r="B43058" s="24"/>
      <c r="C43058" s="24"/>
      <c r="D43058" s="24"/>
      <c r="E43058" s="24"/>
      <c r="F43058" s="24"/>
      <c r="G43058" s="24"/>
      <c r="H43058" s="24"/>
      <c r="I43058" s="24"/>
      <c r="J43058" s="24"/>
      <c r="K43058" s="24"/>
      <c r="L43058" s="24"/>
      <c r="M43058" s="24"/>
      <c r="P43058" s="10"/>
      <c r="R43058" s="10"/>
      <c r="S43058" s="10"/>
      <c r="T43058" s="10"/>
    </row>
    <row r="43059" spans="1:20" ht="16" x14ac:dyDescent="0.2">
      <c r="A43059" s="24"/>
      <c r="B43059" s="24"/>
      <c r="C43059" s="24"/>
      <c r="D43059" s="24"/>
      <c r="E43059" s="24"/>
      <c r="F43059" s="24"/>
      <c r="G43059" s="24"/>
      <c r="H43059" s="24"/>
      <c r="I43059" s="24"/>
      <c r="J43059" s="24"/>
      <c r="K43059" s="24"/>
      <c r="L43059" s="24"/>
      <c r="M43059" s="24"/>
      <c r="P43059" s="10"/>
      <c r="R43059" s="10"/>
      <c r="S43059" s="10"/>
      <c r="T43059" s="10"/>
    </row>
    <row r="43060" spans="1:20" ht="16" x14ac:dyDescent="0.2">
      <c r="A43060" s="24"/>
      <c r="B43060" s="24"/>
      <c r="C43060" s="24"/>
      <c r="D43060" s="24"/>
      <c r="E43060" s="24"/>
      <c r="F43060" s="24"/>
      <c r="G43060" s="24"/>
      <c r="H43060" s="24"/>
      <c r="I43060" s="24"/>
      <c r="J43060" s="24"/>
      <c r="K43060" s="24"/>
      <c r="L43060" s="24"/>
      <c r="M43060" s="24"/>
      <c r="P43060" s="10"/>
      <c r="R43060" s="10"/>
      <c r="S43060" s="10"/>
      <c r="T43060" s="10"/>
    </row>
    <row r="43061" spans="1:20" ht="16" x14ac:dyDescent="0.2">
      <c r="A43061" s="24"/>
      <c r="B43061" s="24"/>
      <c r="C43061" s="24"/>
      <c r="D43061" s="24"/>
      <c r="E43061" s="24"/>
      <c r="F43061" s="24"/>
      <c r="G43061" s="24"/>
      <c r="H43061" s="24"/>
      <c r="I43061" s="24"/>
      <c r="J43061" s="24"/>
      <c r="K43061" s="24"/>
      <c r="L43061" s="24"/>
      <c r="M43061" s="24"/>
      <c r="P43061" s="10"/>
      <c r="R43061" s="10"/>
      <c r="S43061" s="10"/>
      <c r="T43061" s="10"/>
    </row>
    <row r="43062" spans="1:20" ht="16" x14ac:dyDescent="0.2">
      <c r="A43062" s="24"/>
      <c r="B43062" s="24"/>
      <c r="C43062" s="24"/>
      <c r="D43062" s="24"/>
      <c r="E43062" s="24"/>
      <c r="F43062" s="24"/>
      <c r="G43062" s="24"/>
      <c r="H43062" s="24"/>
      <c r="I43062" s="24"/>
      <c r="J43062" s="24"/>
      <c r="K43062" s="24"/>
      <c r="L43062" s="24"/>
      <c r="M43062" s="24"/>
      <c r="P43062" s="10"/>
      <c r="R43062" s="10"/>
      <c r="S43062" s="10"/>
      <c r="T43062" s="10"/>
    </row>
    <row r="43063" spans="1:20" ht="16" x14ac:dyDescent="0.2">
      <c r="A43063" s="24"/>
      <c r="B43063" s="24"/>
      <c r="C43063" s="24"/>
      <c r="D43063" s="24"/>
      <c r="E43063" s="24"/>
      <c r="F43063" s="24"/>
      <c r="G43063" s="24"/>
      <c r="H43063" s="24"/>
      <c r="I43063" s="24"/>
      <c r="J43063" s="24"/>
      <c r="K43063" s="24"/>
      <c r="L43063" s="24"/>
      <c r="M43063" s="24"/>
      <c r="P43063" s="10"/>
      <c r="R43063" s="10"/>
      <c r="S43063" s="10"/>
      <c r="T43063" s="10"/>
    </row>
    <row r="43064" spans="1:20" ht="16" x14ac:dyDescent="0.2">
      <c r="A43064" s="24"/>
      <c r="B43064" s="24"/>
      <c r="C43064" s="24"/>
      <c r="D43064" s="24"/>
      <c r="E43064" s="24"/>
      <c r="F43064" s="24"/>
      <c r="G43064" s="24"/>
      <c r="H43064" s="24"/>
      <c r="I43064" s="24"/>
      <c r="J43064" s="24"/>
      <c r="K43064" s="24"/>
      <c r="L43064" s="24"/>
      <c r="M43064" s="24"/>
      <c r="P43064" s="10"/>
      <c r="R43064" s="10"/>
      <c r="S43064" s="10"/>
      <c r="T43064" s="10"/>
    </row>
    <row r="43065" spans="1:20" ht="16" x14ac:dyDescent="0.2">
      <c r="A43065" s="24"/>
      <c r="B43065" s="24"/>
      <c r="C43065" s="24"/>
      <c r="D43065" s="24"/>
      <c r="E43065" s="24"/>
      <c r="F43065" s="24"/>
      <c r="G43065" s="24"/>
      <c r="H43065" s="24"/>
      <c r="I43065" s="24"/>
      <c r="J43065" s="24"/>
      <c r="K43065" s="24"/>
      <c r="L43065" s="24"/>
      <c r="M43065" s="24"/>
      <c r="P43065" s="10"/>
      <c r="R43065" s="10"/>
      <c r="S43065" s="10"/>
      <c r="T43065" s="10"/>
    </row>
    <row r="43066" spans="1:20" ht="16" x14ac:dyDescent="0.2">
      <c r="A43066" s="24"/>
      <c r="B43066" s="24"/>
      <c r="C43066" s="24"/>
      <c r="D43066" s="24"/>
      <c r="E43066" s="24"/>
      <c r="F43066" s="24"/>
      <c r="G43066" s="24"/>
      <c r="H43066" s="24"/>
      <c r="I43066" s="24"/>
      <c r="J43066" s="24"/>
      <c r="K43066" s="24"/>
      <c r="L43066" s="24"/>
      <c r="M43066" s="24"/>
      <c r="P43066" s="10"/>
      <c r="R43066" s="10"/>
      <c r="S43066" s="10"/>
      <c r="T43066" s="10"/>
    </row>
    <row r="43067" spans="1:20" ht="16" x14ac:dyDescent="0.2">
      <c r="A43067" s="24"/>
      <c r="B43067" s="24"/>
      <c r="C43067" s="24"/>
      <c r="D43067" s="24"/>
      <c r="E43067" s="24"/>
      <c r="F43067" s="24"/>
      <c r="G43067" s="24"/>
      <c r="H43067" s="24"/>
      <c r="I43067" s="24"/>
      <c r="J43067" s="24"/>
      <c r="K43067" s="24"/>
      <c r="L43067" s="24"/>
      <c r="M43067" s="24"/>
      <c r="P43067" s="10"/>
      <c r="R43067" s="10"/>
      <c r="S43067" s="10"/>
      <c r="T43067" s="10"/>
    </row>
    <row r="43068" spans="1:20" ht="16" x14ac:dyDescent="0.2">
      <c r="A43068" s="24"/>
      <c r="B43068" s="24"/>
      <c r="C43068" s="24"/>
      <c r="D43068" s="24"/>
      <c r="E43068" s="24"/>
      <c r="F43068" s="24"/>
      <c r="G43068" s="24"/>
      <c r="H43068" s="24"/>
      <c r="I43068" s="24"/>
      <c r="J43068" s="24"/>
      <c r="K43068" s="24"/>
      <c r="L43068" s="24"/>
      <c r="M43068" s="24"/>
      <c r="P43068" s="10"/>
      <c r="R43068" s="10"/>
      <c r="S43068" s="10"/>
      <c r="T43068" s="10"/>
    </row>
    <row r="43069" spans="1:20" ht="16" x14ac:dyDescent="0.2">
      <c r="A43069" s="24"/>
      <c r="B43069" s="24"/>
      <c r="C43069" s="24"/>
      <c r="D43069" s="24"/>
      <c r="E43069" s="24"/>
      <c r="F43069" s="24"/>
      <c r="G43069" s="24"/>
      <c r="H43069" s="24"/>
      <c r="I43069" s="24"/>
      <c r="J43069" s="24"/>
      <c r="K43069" s="24"/>
      <c r="L43069" s="24"/>
      <c r="M43069" s="24"/>
      <c r="P43069" s="10"/>
      <c r="R43069" s="10"/>
      <c r="S43069" s="10"/>
      <c r="T43069" s="10"/>
    </row>
    <row r="43070" spans="1:20" ht="16" x14ac:dyDescent="0.2">
      <c r="A43070" s="24"/>
      <c r="B43070" s="24"/>
      <c r="C43070" s="24"/>
      <c r="D43070" s="24"/>
      <c r="E43070" s="24"/>
      <c r="F43070" s="24"/>
      <c r="G43070" s="24"/>
      <c r="H43070" s="24"/>
      <c r="I43070" s="24"/>
      <c r="J43070" s="24"/>
      <c r="K43070" s="24"/>
      <c r="L43070" s="24"/>
      <c r="M43070" s="24"/>
      <c r="P43070" s="10"/>
      <c r="R43070" s="10"/>
      <c r="S43070" s="10"/>
      <c r="T43070" s="10"/>
    </row>
    <row r="43071" spans="1:20" ht="16" x14ac:dyDescent="0.2">
      <c r="A43071" s="24"/>
      <c r="B43071" s="24"/>
      <c r="C43071" s="24"/>
      <c r="D43071" s="24"/>
      <c r="E43071" s="24"/>
      <c r="F43071" s="24"/>
      <c r="G43071" s="24"/>
      <c r="H43071" s="24"/>
      <c r="I43071" s="24"/>
      <c r="J43071" s="24"/>
      <c r="K43071" s="24"/>
      <c r="L43071" s="24"/>
      <c r="M43071" s="24"/>
      <c r="P43071" s="10"/>
      <c r="R43071" s="10"/>
      <c r="S43071" s="10"/>
      <c r="T43071" s="10"/>
    </row>
    <row r="43072" spans="1:20" ht="16" x14ac:dyDescent="0.2">
      <c r="A43072" s="24"/>
      <c r="B43072" s="24"/>
      <c r="C43072" s="24"/>
      <c r="D43072" s="24"/>
      <c r="E43072" s="24"/>
      <c r="F43072" s="24"/>
      <c r="G43072" s="24"/>
      <c r="H43072" s="24"/>
      <c r="I43072" s="24"/>
      <c r="J43072" s="24"/>
      <c r="K43072" s="24"/>
      <c r="L43072" s="24"/>
      <c r="M43072" s="24"/>
      <c r="P43072" s="10"/>
      <c r="R43072" s="10"/>
      <c r="S43072" s="10"/>
      <c r="T43072" s="10"/>
    </row>
    <row r="43073" spans="1:20" ht="16" x14ac:dyDescent="0.2">
      <c r="A43073" s="24"/>
      <c r="B43073" s="24"/>
      <c r="C43073" s="24"/>
      <c r="D43073" s="24"/>
      <c r="E43073" s="24"/>
      <c r="F43073" s="24"/>
      <c r="G43073" s="24"/>
      <c r="H43073" s="24"/>
      <c r="I43073" s="24"/>
      <c r="J43073" s="24"/>
      <c r="K43073" s="24"/>
      <c r="L43073" s="24"/>
      <c r="M43073" s="24"/>
      <c r="P43073" s="10"/>
      <c r="R43073" s="10"/>
      <c r="S43073" s="10"/>
      <c r="T43073" s="10"/>
    </row>
    <row r="43074" spans="1:20" ht="16" x14ac:dyDescent="0.2">
      <c r="A43074" s="24"/>
      <c r="B43074" s="24"/>
      <c r="C43074" s="24"/>
      <c r="D43074" s="24"/>
      <c r="E43074" s="24"/>
      <c r="F43074" s="24"/>
      <c r="G43074" s="24"/>
      <c r="H43074" s="24"/>
      <c r="I43074" s="24"/>
      <c r="J43074" s="24"/>
      <c r="K43074" s="24"/>
      <c r="L43074" s="24"/>
      <c r="M43074" s="24"/>
      <c r="P43074" s="10"/>
      <c r="R43074" s="10"/>
      <c r="S43074" s="10"/>
      <c r="T43074" s="10"/>
    </row>
    <row r="43075" spans="1:20" ht="16" x14ac:dyDescent="0.2">
      <c r="A43075" s="24"/>
      <c r="B43075" s="24"/>
      <c r="C43075" s="24"/>
      <c r="D43075" s="24"/>
      <c r="E43075" s="24"/>
      <c r="F43075" s="24"/>
      <c r="G43075" s="24"/>
      <c r="H43075" s="24"/>
      <c r="I43075" s="24"/>
      <c r="J43075" s="24"/>
      <c r="K43075" s="24"/>
      <c r="L43075" s="24"/>
      <c r="M43075" s="24"/>
      <c r="P43075" s="10"/>
      <c r="R43075" s="10"/>
      <c r="S43075" s="10"/>
      <c r="T43075" s="10"/>
    </row>
    <row r="43076" spans="1:20" ht="16" x14ac:dyDescent="0.2">
      <c r="A43076" s="24"/>
      <c r="B43076" s="24"/>
      <c r="C43076" s="24"/>
      <c r="D43076" s="24"/>
      <c r="E43076" s="24"/>
      <c r="F43076" s="24"/>
      <c r="G43076" s="24"/>
      <c r="H43076" s="24"/>
      <c r="I43076" s="24"/>
      <c r="J43076" s="24"/>
      <c r="K43076" s="24"/>
      <c r="L43076" s="24"/>
      <c r="M43076" s="24"/>
      <c r="P43076" s="10"/>
      <c r="R43076" s="10"/>
      <c r="S43076" s="10"/>
      <c r="T43076" s="10"/>
    </row>
    <row r="43077" spans="1:20" ht="16" x14ac:dyDescent="0.2">
      <c r="A43077" s="24"/>
      <c r="B43077" s="24"/>
      <c r="C43077" s="24"/>
      <c r="D43077" s="24"/>
      <c r="E43077" s="24"/>
      <c r="F43077" s="24"/>
      <c r="G43077" s="24"/>
      <c r="H43077" s="24"/>
      <c r="I43077" s="24"/>
      <c r="J43077" s="24"/>
      <c r="K43077" s="24"/>
      <c r="L43077" s="24"/>
      <c r="M43077" s="24"/>
      <c r="P43077" s="10"/>
      <c r="R43077" s="10"/>
      <c r="S43077" s="10"/>
      <c r="T43077" s="10"/>
    </row>
    <row r="43078" spans="1:20" ht="16" x14ac:dyDescent="0.2">
      <c r="A43078" s="24"/>
      <c r="B43078" s="24"/>
      <c r="C43078" s="24"/>
      <c r="D43078" s="24"/>
      <c r="E43078" s="24"/>
      <c r="F43078" s="24"/>
      <c r="G43078" s="24"/>
      <c r="H43078" s="24"/>
      <c r="I43078" s="24"/>
      <c r="J43078" s="24"/>
      <c r="K43078" s="24"/>
      <c r="L43078" s="24"/>
      <c r="M43078" s="24"/>
      <c r="P43078" s="10"/>
      <c r="R43078" s="10"/>
      <c r="S43078" s="10"/>
      <c r="T43078" s="10"/>
    </row>
    <row r="43079" spans="1:20" ht="16" x14ac:dyDescent="0.2">
      <c r="A43079" s="24"/>
      <c r="B43079" s="24"/>
      <c r="C43079" s="24"/>
      <c r="D43079" s="24"/>
      <c r="E43079" s="24"/>
      <c r="F43079" s="24"/>
      <c r="G43079" s="24"/>
      <c r="H43079" s="24"/>
      <c r="I43079" s="24"/>
      <c r="J43079" s="24"/>
      <c r="K43079" s="24"/>
      <c r="L43079" s="24"/>
      <c r="M43079" s="24"/>
      <c r="P43079" s="10"/>
      <c r="R43079" s="10"/>
      <c r="S43079" s="10"/>
      <c r="T43079" s="10"/>
    </row>
    <row r="43080" spans="1:20" ht="16" x14ac:dyDescent="0.2">
      <c r="A43080" s="24"/>
      <c r="B43080" s="24"/>
      <c r="C43080" s="24"/>
      <c r="D43080" s="24"/>
      <c r="E43080" s="24"/>
      <c r="F43080" s="24"/>
      <c r="G43080" s="24"/>
      <c r="H43080" s="24"/>
      <c r="I43080" s="24"/>
      <c r="J43080" s="24"/>
      <c r="K43080" s="24"/>
      <c r="L43080" s="24"/>
      <c r="M43080" s="24"/>
      <c r="P43080" s="10"/>
      <c r="R43080" s="10"/>
      <c r="S43080" s="10"/>
      <c r="T43080" s="10"/>
    </row>
    <row r="43081" spans="1:20" ht="16" x14ac:dyDescent="0.2">
      <c r="A43081" s="24"/>
      <c r="B43081" s="24"/>
      <c r="C43081" s="24"/>
      <c r="D43081" s="24"/>
      <c r="E43081" s="24"/>
      <c r="F43081" s="24"/>
      <c r="G43081" s="24"/>
      <c r="H43081" s="24"/>
      <c r="I43081" s="24"/>
      <c r="J43081" s="24"/>
      <c r="K43081" s="24"/>
      <c r="L43081" s="24"/>
      <c r="M43081" s="24"/>
      <c r="P43081" s="10"/>
      <c r="R43081" s="10"/>
      <c r="S43081" s="10"/>
      <c r="T43081" s="10"/>
    </row>
    <row r="43082" spans="1:20" ht="16" x14ac:dyDescent="0.2">
      <c r="A43082" s="24"/>
      <c r="B43082" s="24"/>
      <c r="C43082" s="24"/>
      <c r="D43082" s="24"/>
      <c r="E43082" s="24"/>
      <c r="F43082" s="24"/>
      <c r="G43082" s="24"/>
      <c r="H43082" s="24"/>
      <c r="I43082" s="24"/>
      <c r="J43082" s="24"/>
      <c r="K43082" s="24"/>
      <c r="L43082" s="24"/>
      <c r="M43082" s="24"/>
      <c r="P43082" s="10"/>
      <c r="R43082" s="10"/>
      <c r="S43082" s="10"/>
      <c r="T43082" s="10"/>
    </row>
    <row r="43083" spans="1:20" ht="16" x14ac:dyDescent="0.2">
      <c r="A43083" s="24"/>
      <c r="B43083" s="24"/>
      <c r="C43083" s="24"/>
      <c r="D43083" s="24"/>
      <c r="E43083" s="24"/>
      <c r="F43083" s="24"/>
      <c r="G43083" s="24"/>
      <c r="H43083" s="24"/>
      <c r="I43083" s="24"/>
      <c r="J43083" s="24"/>
      <c r="K43083" s="24"/>
      <c r="L43083" s="24"/>
      <c r="M43083" s="24"/>
      <c r="P43083" s="10"/>
      <c r="R43083" s="10"/>
      <c r="S43083" s="10"/>
      <c r="T43083" s="10"/>
    </row>
    <row r="43084" spans="1:20" ht="16" x14ac:dyDescent="0.2">
      <c r="A43084" s="24"/>
      <c r="B43084" s="24"/>
      <c r="C43084" s="24"/>
      <c r="D43084" s="24"/>
      <c r="E43084" s="24"/>
      <c r="F43084" s="24"/>
      <c r="G43084" s="24"/>
      <c r="H43084" s="24"/>
      <c r="I43084" s="24"/>
      <c r="J43084" s="24"/>
      <c r="K43084" s="24"/>
      <c r="L43084" s="24"/>
      <c r="M43084" s="24"/>
      <c r="P43084" s="10"/>
      <c r="R43084" s="10"/>
      <c r="S43084" s="10"/>
      <c r="T43084" s="10"/>
    </row>
    <row r="43085" spans="1:20" ht="16" x14ac:dyDescent="0.2">
      <c r="A43085" s="24"/>
      <c r="B43085" s="24"/>
      <c r="C43085" s="24"/>
      <c r="D43085" s="24"/>
      <c r="E43085" s="24"/>
      <c r="F43085" s="24"/>
      <c r="G43085" s="24"/>
      <c r="H43085" s="24"/>
      <c r="I43085" s="24"/>
      <c r="J43085" s="24"/>
      <c r="K43085" s="24"/>
      <c r="L43085" s="24"/>
      <c r="M43085" s="24"/>
      <c r="P43085" s="10"/>
      <c r="R43085" s="10"/>
      <c r="S43085" s="10"/>
      <c r="T43085" s="10"/>
    </row>
    <row r="43086" spans="1:20" ht="16" x14ac:dyDescent="0.2">
      <c r="A43086" s="24"/>
      <c r="B43086" s="24"/>
      <c r="C43086" s="24"/>
      <c r="D43086" s="24"/>
      <c r="E43086" s="24"/>
      <c r="F43086" s="24"/>
      <c r="G43086" s="24"/>
      <c r="H43086" s="24"/>
      <c r="I43086" s="24"/>
      <c r="J43086" s="24"/>
      <c r="K43086" s="24"/>
      <c r="L43086" s="24"/>
      <c r="M43086" s="24"/>
      <c r="P43086" s="10"/>
      <c r="R43086" s="10"/>
      <c r="S43086" s="10"/>
      <c r="T43086" s="10"/>
    </row>
    <row r="43087" spans="1:20" ht="16" x14ac:dyDescent="0.2">
      <c r="A43087" s="24"/>
      <c r="B43087" s="24"/>
      <c r="C43087" s="24"/>
      <c r="D43087" s="24"/>
      <c r="E43087" s="24"/>
      <c r="F43087" s="24"/>
      <c r="G43087" s="24"/>
      <c r="H43087" s="24"/>
      <c r="I43087" s="24"/>
      <c r="J43087" s="24"/>
      <c r="K43087" s="24"/>
      <c r="L43087" s="24"/>
      <c r="M43087" s="24"/>
      <c r="P43087" s="10"/>
      <c r="R43087" s="10"/>
      <c r="S43087" s="10"/>
      <c r="T43087" s="10"/>
    </row>
    <row r="43088" spans="1:20" ht="16" x14ac:dyDescent="0.2">
      <c r="A43088" s="24"/>
      <c r="B43088" s="24"/>
      <c r="C43088" s="24"/>
      <c r="D43088" s="24"/>
      <c r="E43088" s="24"/>
      <c r="F43088" s="24"/>
      <c r="G43088" s="24"/>
      <c r="H43088" s="24"/>
      <c r="I43088" s="24"/>
      <c r="J43088" s="24"/>
      <c r="K43088" s="24"/>
      <c r="L43088" s="24"/>
      <c r="M43088" s="24"/>
      <c r="P43088" s="10"/>
      <c r="R43088" s="10"/>
      <c r="S43088" s="10"/>
      <c r="T43088" s="10"/>
    </row>
    <row r="43089" spans="1:20" ht="16" x14ac:dyDescent="0.2">
      <c r="A43089" s="24"/>
      <c r="B43089" s="24"/>
      <c r="C43089" s="24"/>
      <c r="D43089" s="24"/>
      <c r="E43089" s="24"/>
      <c r="F43089" s="24"/>
      <c r="G43089" s="24"/>
      <c r="H43089" s="24"/>
      <c r="I43089" s="24"/>
      <c r="J43089" s="24"/>
      <c r="K43089" s="24"/>
      <c r="L43089" s="24"/>
      <c r="M43089" s="24"/>
      <c r="P43089" s="10"/>
      <c r="R43089" s="10"/>
      <c r="S43089" s="10"/>
      <c r="T43089" s="10"/>
    </row>
    <row r="43090" spans="1:20" ht="16" x14ac:dyDescent="0.2">
      <c r="A43090" s="24"/>
      <c r="B43090" s="24"/>
      <c r="C43090" s="24"/>
      <c r="D43090" s="24"/>
      <c r="E43090" s="24"/>
      <c r="F43090" s="24"/>
      <c r="G43090" s="24"/>
      <c r="H43090" s="24"/>
      <c r="I43090" s="24"/>
      <c r="J43090" s="24"/>
      <c r="K43090" s="24"/>
      <c r="L43090" s="24"/>
      <c r="M43090" s="24"/>
      <c r="P43090" s="10"/>
      <c r="R43090" s="10"/>
      <c r="S43090" s="10"/>
      <c r="T43090" s="10"/>
    </row>
    <row r="43091" spans="1:20" ht="16" x14ac:dyDescent="0.2">
      <c r="A43091" s="24"/>
      <c r="B43091" s="24"/>
      <c r="C43091" s="24"/>
      <c r="D43091" s="24"/>
      <c r="E43091" s="24"/>
      <c r="F43091" s="24"/>
      <c r="G43091" s="24"/>
      <c r="H43091" s="24"/>
      <c r="I43091" s="24"/>
      <c r="J43091" s="24"/>
      <c r="K43091" s="24"/>
      <c r="L43091" s="24"/>
      <c r="M43091" s="24"/>
      <c r="P43091" s="10"/>
      <c r="R43091" s="10"/>
      <c r="S43091" s="10"/>
      <c r="T43091" s="10"/>
    </row>
    <row r="43092" spans="1:20" ht="16" x14ac:dyDescent="0.2">
      <c r="A43092" s="24"/>
      <c r="B43092" s="24"/>
      <c r="C43092" s="24"/>
      <c r="D43092" s="24"/>
      <c r="E43092" s="24"/>
      <c r="F43092" s="24"/>
      <c r="G43092" s="24"/>
      <c r="H43092" s="24"/>
      <c r="I43092" s="24"/>
      <c r="J43092" s="24"/>
      <c r="K43092" s="24"/>
      <c r="L43092" s="24"/>
      <c r="M43092" s="24"/>
      <c r="P43092" s="10"/>
      <c r="R43092" s="10"/>
      <c r="S43092" s="10"/>
      <c r="T43092" s="10"/>
    </row>
    <row r="43093" spans="1:20" ht="16" x14ac:dyDescent="0.2">
      <c r="A43093" s="24"/>
      <c r="B43093" s="24"/>
      <c r="C43093" s="24"/>
      <c r="D43093" s="24"/>
      <c r="E43093" s="24"/>
      <c r="F43093" s="24"/>
      <c r="G43093" s="24"/>
      <c r="H43093" s="24"/>
      <c r="I43093" s="24"/>
      <c r="J43093" s="24"/>
      <c r="K43093" s="24"/>
      <c r="L43093" s="24"/>
      <c r="M43093" s="24"/>
      <c r="P43093" s="10"/>
      <c r="R43093" s="10"/>
      <c r="S43093" s="10"/>
      <c r="T43093" s="10"/>
    </row>
    <row r="43094" spans="1:20" ht="16" x14ac:dyDescent="0.2">
      <c r="A43094" s="24"/>
      <c r="B43094" s="24"/>
      <c r="C43094" s="24"/>
      <c r="D43094" s="24"/>
      <c r="E43094" s="24"/>
      <c r="F43094" s="24"/>
      <c r="G43094" s="24"/>
      <c r="H43094" s="24"/>
      <c r="I43094" s="24"/>
      <c r="J43094" s="24"/>
      <c r="K43094" s="24"/>
      <c r="L43094" s="24"/>
      <c r="M43094" s="24"/>
      <c r="P43094" s="10"/>
      <c r="R43094" s="10"/>
      <c r="S43094" s="10"/>
      <c r="T43094" s="10"/>
    </row>
    <row r="43095" spans="1:20" ht="16" x14ac:dyDescent="0.2">
      <c r="A43095" s="24"/>
      <c r="B43095" s="24"/>
      <c r="C43095" s="24"/>
      <c r="D43095" s="24"/>
      <c r="E43095" s="24"/>
      <c r="F43095" s="24"/>
      <c r="G43095" s="24"/>
      <c r="H43095" s="24"/>
      <c r="I43095" s="24"/>
      <c r="J43095" s="24"/>
      <c r="K43095" s="24"/>
      <c r="L43095" s="24"/>
      <c r="M43095" s="24"/>
      <c r="P43095" s="10"/>
      <c r="R43095" s="10"/>
      <c r="S43095" s="10"/>
      <c r="T43095" s="10"/>
    </row>
    <row r="43096" spans="1:20" ht="16" x14ac:dyDescent="0.2">
      <c r="A43096" s="24"/>
      <c r="B43096" s="24"/>
      <c r="C43096" s="24"/>
      <c r="D43096" s="24"/>
      <c r="E43096" s="24"/>
      <c r="F43096" s="24"/>
      <c r="G43096" s="24"/>
      <c r="H43096" s="24"/>
      <c r="I43096" s="24"/>
      <c r="J43096" s="24"/>
      <c r="K43096" s="24"/>
      <c r="L43096" s="24"/>
      <c r="M43096" s="24"/>
      <c r="P43096" s="10"/>
      <c r="R43096" s="10"/>
      <c r="S43096" s="10"/>
      <c r="T43096" s="10"/>
    </row>
    <row r="43097" spans="1:20" ht="16" x14ac:dyDescent="0.2">
      <c r="A43097" s="24"/>
      <c r="B43097" s="24"/>
      <c r="C43097" s="24"/>
      <c r="D43097" s="24"/>
      <c r="E43097" s="24"/>
      <c r="F43097" s="24"/>
      <c r="G43097" s="24"/>
      <c r="H43097" s="24"/>
      <c r="I43097" s="24"/>
      <c r="J43097" s="24"/>
      <c r="K43097" s="24"/>
      <c r="L43097" s="24"/>
      <c r="M43097" s="24"/>
      <c r="P43097" s="10"/>
      <c r="R43097" s="10"/>
      <c r="S43097" s="10"/>
      <c r="T43097" s="10"/>
    </row>
    <row r="43098" spans="1:20" ht="16" x14ac:dyDescent="0.2">
      <c r="A43098" s="24"/>
      <c r="B43098" s="24"/>
      <c r="C43098" s="24"/>
      <c r="D43098" s="24"/>
      <c r="E43098" s="24"/>
      <c r="F43098" s="24"/>
      <c r="G43098" s="24"/>
      <c r="H43098" s="24"/>
      <c r="I43098" s="24"/>
      <c r="J43098" s="24"/>
      <c r="K43098" s="24"/>
      <c r="L43098" s="24"/>
      <c r="M43098" s="24"/>
      <c r="P43098" s="10"/>
      <c r="R43098" s="10"/>
      <c r="S43098" s="10"/>
      <c r="T43098" s="10"/>
    </row>
    <row r="43099" spans="1:20" ht="16" x14ac:dyDescent="0.2">
      <c r="A43099" s="24"/>
      <c r="B43099" s="24"/>
      <c r="C43099" s="24"/>
      <c r="D43099" s="24"/>
      <c r="E43099" s="24"/>
      <c r="F43099" s="24"/>
      <c r="G43099" s="24"/>
      <c r="H43099" s="24"/>
      <c r="I43099" s="24"/>
      <c r="J43099" s="24"/>
      <c r="K43099" s="24"/>
      <c r="L43099" s="24"/>
      <c r="M43099" s="24"/>
      <c r="P43099" s="10"/>
      <c r="R43099" s="10"/>
      <c r="S43099" s="10"/>
      <c r="T43099" s="10"/>
    </row>
    <row r="43100" spans="1:20" ht="16" x14ac:dyDescent="0.2">
      <c r="A43100" s="24"/>
      <c r="B43100" s="24"/>
      <c r="C43100" s="24"/>
      <c r="D43100" s="24"/>
      <c r="E43100" s="24"/>
      <c r="F43100" s="24"/>
      <c r="G43100" s="24"/>
      <c r="H43100" s="24"/>
      <c r="I43100" s="24"/>
      <c r="J43100" s="24"/>
      <c r="K43100" s="24"/>
      <c r="L43100" s="24"/>
      <c r="M43100" s="24"/>
      <c r="P43100" s="10"/>
      <c r="R43100" s="10"/>
      <c r="S43100" s="10"/>
      <c r="T43100" s="10"/>
    </row>
    <row r="43101" spans="1:20" ht="16" x14ac:dyDescent="0.2">
      <c r="A43101" s="24"/>
      <c r="B43101" s="24"/>
      <c r="C43101" s="24"/>
      <c r="D43101" s="24"/>
      <c r="E43101" s="24"/>
      <c r="F43101" s="24"/>
      <c r="G43101" s="24"/>
      <c r="H43101" s="24"/>
      <c r="I43101" s="24"/>
      <c r="J43101" s="24"/>
      <c r="K43101" s="24"/>
      <c r="L43101" s="24"/>
      <c r="M43101" s="24"/>
      <c r="P43101" s="10"/>
      <c r="R43101" s="10"/>
      <c r="S43101" s="10"/>
      <c r="T43101" s="10"/>
    </row>
    <row r="43102" spans="1:20" ht="16" x14ac:dyDescent="0.2">
      <c r="A43102" s="24"/>
      <c r="B43102" s="24"/>
      <c r="C43102" s="24"/>
      <c r="D43102" s="24"/>
      <c r="E43102" s="24"/>
      <c r="F43102" s="24"/>
      <c r="G43102" s="24"/>
      <c r="H43102" s="24"/>
      <c r="I43102" s="24"/>
      <c r="J43102" s="24"/>
      <c r="K43102" s="24"/>
      <c r="L43102" s="24"/>
      <c r="M43102" s="24"/>
      <c r="P43102" s="10"/>
      <c r="R43102" s="10"/>
      <c r="S43102" s="10"/>
      <c r="T43102" s="10"/>
    </row>
    <row r="43103" spans="1:20" ht="16" x14ac:dyDescent="0.2">
      <c r="A43103" s="24"/>
      <c r="B43103" s="24"/>
      <c r="C43103" s="24"/>
      <c r="D43103" s="24"/>
      <c r="E43103" s="24"/>
      <c r="F43103" s="24"/>
      <c r="G43103" s="24"/>
      <c r="H43103" s="24"/>
      <c r="I43103" s="24"/>
      <c r="J43103" s="24"/>
      <c r="K43103" s="24"/>
      <c r="L43103" s="24"/>
      <c r="M43103" s="24"/>
      <c r="P43103" s="10"/>
      <c r="R43103" s="10"/>
      <c r="S43103" s="10"/>
      <c r="T43103" s="10"/>
    </row>
    <row r="43104" spans="1:20" ht="16" x14ac:dyDescent="0.2">
      <c r="A43104" s="24"/>
      <c r="B43104" s="24"/>
      <c r="C43104" s="24"/>
      <c r="D43104" s="24"/>
      <c r="E43104" s="24"/>
      <c r="F43104" s="24"/>
      <c r="G43104" s="24"/>
      <c r="H43104" s="24"/>
      <c r="I43104" s="24"/>
      <c r="J43104" s="24"/>
      <c r="K43104" s="24"/>
      <c r="L43104" s="24"/>
      <c r="M43104" s="24"/>
      <c r="P43104" s="10"/>
      <c r="R43104" s="10"/>
      <c r="S43104" s="10"/>
      <c r="T43104" s="10"/>
    </row>
    <row r="43105" spans="1:20" ht="16" x14ac:dyDescent="0.2">
      <c r="A43105" s="24"/>
      <c r="B43105" s="24"/>
      <c r="C43105" s="24"/>
      <c r="D43105" s="24"/>
      <c r="E43105" s="24"/>
      <c r="F43105" s="24"/>
      <c r="G43105" s="24"/>
      <c r="H43105" s="24"/>
      <c r="I43105" s="24"/>
      <c r="J43105" s="24"/>
      <c r="K43105" s="24"/>
      <c r="L43105" s="24"/>
      <c r="M43105" s="24"/>
      <c r="P43105" s="10"/>
      <c r="R43105" s="10"/>
      <c r="S43105" s="10"/>
      <c r="T43105" s="10"/>
    </row>
    <row r="43106" spans="1:20" ht="16" x14ac:dyDescent="0.2">
      <c r="A43106" s="24"/>
      <c r="B43106" s="24"/>
      <c r="C43106" s="24"/>
      <c r="D43106" s="24"/>
      <c r="E43106" s="24"/>
      <c r="F43106" s="24"/>
      <c r="G43106" s="24"/>
      <c r="H43106" s="24"/>
      <c r="I43106" s="24"/>
      <c r="J43106" s="24"/>
      <c r="K43106" s="24"/>
      <c r="L43106" s="24"/>
      <c r="M43106" s="24"/>
      <c r="P43106" s="10"/>
      <c r="R43106" s="10"/>
      <c r="S43106" s="10"/>
      <c r="T43106" s="10"/>
    </row>
    <row r="43107" spans="1:20" ht="16" x14ac:dyDescent="0.2">
      <c r="A43107" s="24"/>
      <c r="B43107" s="24"/>
      <c r="C43107" s="24"/>
      <c r="D43107" s="24"/>
      <c r="E43107" s="24"/>
      <c r="F43107" s="24"/>
      <c r="G43107" s="24"/>
      <c r="H43107" s="24"/>
      <c r="I43107" s="24"/>
      <c r="J43107" s="24"/>
      <c r="K43107" s="24"/>
      <c r="L43107" s="24"/>
      <c r="M43107" s="24"/>
      <c r="P43107" s="10"/>
      <c r="R43107" s="10"/>
      <c r="S43107" s="10"/>
      <c r="T43107" s="10"/>
    </row>
    <row r="43108" spans="1:20" ht="16" x14ac:dyDescent="0.2">
      <c r="A43108" s="24"/>
      <c r="B43108" s="24"/>
      <c r="C43108" s="24"/>
      <c r="D43108" s="24"/>
      <c r="E43108" s="24"/>
      <c r="F43108" s="24"/>
      <c r="G43108" s="24"/>
      <c r="H43108" s="24"/>
      <c r="I43108" s="24"/>
      <c r="J43108" s="24"/>
      <c r="K43108" s="24"/>
      <c r="L43108" s="24"/>
      <c r="M43108" s="24"/>
      <c r="P43108" s="10"/>
      <c r="R43108" s="10"/>
      <c r="S43108" s="10"/>
      <c r="T43108" s="10"/>
    </row>
    <row r="43109" spans="1:20" ht="16" x14ac:dyDescent="0.2">
      <c r="A43109" s="24"/>
      <c r="B43109" s="24"/>
      <c r="C43109" s="24"/>
      <c r="D43109" s="24"/>
      <c r="E43109" s="24"/>
      <c r="F43109" s="24"/>
      <c r="G43109" s="24"/>
      <c r="H43109" s="24"/>
      <c r="I43109" s="24"/>
      <c r="J43109" s="24"/>
      <c r="K43109" s="24"/>
      <c r="L43109" s="24"/>
      <c r="M43109" s="24"/>
      <c r="P43109" s="10"/>
      <c r="R43109" s="10"/>
      <c r="S43109" s="10"/>
      <c r="T43109" s="10"/>
    </row>
    <row r="43110" spans="1:20" ht="16" x14ac:dyDescent="0.2">
      <c r="A43110" s="24"/>
      <c r="B43110" s="24"/>
      <c r="C43110" s="24"/>
      <c r="D43110" s="24"/>
      <c r="E43110" s="24"/>
      <c r="F43110" s="24"/>
      <c r="G43110" s="24"/>
      <c r="H43110" s="24"/>
      <c r="I43110" s="24"/>
      <c r="J43110" s="24"/>
      <c r="K43110" s="24"/>
      <c r="L43110" s="24"/>
      <c r="M43110" s="24"/>
      <c r="P43110" s="10"/>
      <c r="R43110" s="10"/>
      <c r="S43110" s="10"/>
      <c r="T43110" s="10"/>
    </row>
    <row r="43111" spans="1:20" ht="16" x14ac:dyDescent="0.2">
      <c r="A43111" s="24"/>
      <c r="B43111" s="24"/>
      <c r="C43111" s="24"/>
      <c r="D43111" s="24"/>
      <c r="E43111" s="24"/>
      <c r="F43111" s="24"/>
      <c r="G43111" s="24"/>
      <c r="H43111" s="24"/>
      <c r="I43111" s="24"/>
      <c r="J43111" s="24"/>
      <c r="K43111" s="24"/>
      <c r="L43111" s="24"/>
      <c r="M43111" s="24"/>
      <c r="P43111" s="10"/>
      <c r="R43111" s="10"/>
      <c r="S43111" s="10"/>
      <c r="T43111" s="10"/>
    </row>
    <row r="43112" spans="1:20" ht="16" x14ac:dyDescent="0.2">
      <c r="A43112" s="24"/>
      <c r="B43112" s="24"/>
      <c r="C43112" s="24"/>
      <c r="D43112" s="24"/>
      <c r="E43112" s="24"/>
      <c r="F43112" s="24"/>
      <c r="G43112" s="24"/>
      <c r="H43112" s="24"/>
      <c r="I43112" s="24"/>
      <c r="J43112" s="24"/>
      <c r="K43112" s="24"/>
      <c r="L43112" s="24"/>
      <c r="M43112" s="24"/>
      <c r="P43112" s="10"/>
      <c r="R43112" s="10"/>
      <c r="S43112" s="10"/>
      <c r="T43112" s="10"/>
    </row>
    <row r="43113" spans="1:20" ht="16" x14ac:dyDescent="0.2">
      <c r="A43113" s="24"/>
      <c r="B43113" s="24"/>
      <c r="C43113" s="24"/>
      <c r="D43113" s="24"/>
      <c r="E43113" s="24"/>
      <c r="F43113" s="24"/>
      <c r="G43113" s="24"/>
      <c r="H43113" s="24"/>
      <c r="I43113" s="24"/>
      <c r="J43113" s="24"/>
      <c r="K43113" s="24"/>
      <c r="L43113" s="24"/>
      <c r="M43113" s="24"/>
      <c r="P43113" s="10"/>
      <c r="R43113" s="10"/>
      <c r="S43113" s="10"/>
      <c r="T43113" s="10"/>
    </row>
    <row r="43114" spans="1:20" ht="16" x14ac:dyDescent="0.2">
      <c r="A43114" s="24"/>
      <c r="B43114" s="24"/>
      <c r="C43114" s="24"/>
      <c r="D43114" s="24"/>
      <c r="E43114" s="24"/>
      <c r="F43114" s="24"/>
      <c r="G43114" s="24"/>
      <c r="H43114" s="24"/>
      <c r="I43114" s="24"/>
      <c r="J43114" s="24"/>
      <c r="K43114" s="24"/>
      <c r="L43114" s="24"/>
      <c r="M43114" s="24"/>
      <c r="P43114" s="10"/>
      <c r="R43114" s="10"/>
      <c r="S43114" s="10"/>
      <c r="T43114" s="10"/>
    </row>
    <row r="43115" spans="1:20" ht="16" x14ac:dyDescent="0.2">
      <c r="A43115" s="24"/>
      <c r="B43115" s="24"/>
      <c r="C43115" s="24"/>
      <c r="D43115" s="24"/>
      <c r="E43115" s="24"/>
      <c r="F43115" s="24"/>
      <c r="G43115" s="24"/>
      <c r="H43115" s="24"/>
      <c r="I43115" s="24"/>
      <c r="J43115" s="24"/>
      <c r="K43115" s="24"/>
      <c r="L43115" s="24"/>
      <c r="M43115" s="24"/>
      <c r="P43115" s="10"/>
      <c r="R43115" s="10"/>
      <c r="S43115" s="10"/>
      <c r="T43115" s="10"/>
    </row>
    <row r="43116" spans="1:20" ht="16" x14ac:dyDescent="0.2">
      <c r="A43116" s="24"/>
      <c r="B43116" s="24"/>
      <c r="C43116" s="24"/>
      <c r="D43116" s="24"/>
      <c r="E43116" s="24"/>
      <c r="F43116" s="24"/>
      <c r="G43116" s="24"/>
      <c r="H43116" s="24"/>
      <c r="I43116" s="24"/>
      <c r="J43116" s="24"/>
      <c r="K43116" s="24"/>
      <c r="L43116" s="24"/>
      <c r="M43116" s="24"/>
      <c r="P43116" s="10"/>
      <c r="R43116" s="10"/>
      <c r="S43116" s="10"/>
      <c r="T43116" s="10"/>
    </row>
    <row r="43117" spans="1:20" ht="16" x14ac:dyDescent="0.2">
      <c r="A43117" s="24"/>
      <c r="B43117" s="24"/>
      <c r="C43117" s="24"/>
      <c r="D43117" s="24"/>
      <c r="E43117" s="24"/>
      <c r="F43117" s="24"/>
      <c r="G43117" s="24"/>
      <c r="H43117" s="24"/>
      <c r="I43117" s="24"/>
      <c r="J43117" s="24"/>
      <c r="K43117" s="24"/>
      <c r="L43117" s="24"/>
      <c r="M43117" s="24"/>
      <c r="P43117" s="10"/>
      <c r="R43117" s="10"/>
      <c r="S43117" s="10"/>
      <c r="T43117" s="10"/>
    </row>
    <row r="43118" spans="1:20" ht="16" x14ac:dyDescent="0.2">
      <c r="A43118" s="24"/>
      <c r="B43118" s="24"/>
      <c r="C43118" s="24"/>
      <c r="D43118" s="24"/>
      <c r="E43118" s="24"/>
      <c r="F43118" s="24"/>
      <c r="G43118" s="24"/>
      <c r="H43118" s="24"/>
      <c r="I43118" s="24"/>
      <c r="J43118" s="24"/>
      <c r="K43118" s="24"/>
      <c r="L43118" s="24"/>
      <c r="M43118" s="24"/>
      <c r="P43118" s="10"/>
      <c r="R43118" s="10"/>
      <c r="S43118" s="10"/>
      <c r="T43118" s="10"/>
    </row>
    <row r="43119" spans="1:20" ht="16" x14ac:dyDescent="0.2">
      <c r="A43119" s="24"/>
      <c r="B43119" s="24"/>
      <c r="C43119" s="24"/>
      <c r="D43119" s="24"/>
      <c r="E43119" s="24"/>
      <c r="F43119" s="24"/>
      <c r="G43119" s="24"/>
      <c r="H43119" s="24"/>
      <c r="I43119" s="24"/>
      <c r="J43119" s="24"/>
      <c r="K43119" s="24"/>
      <c r="L43119" s="24"/>
      <c r="M43119" s="24"/>
      <c r="P43119" s="10"/>
      <c r="R43119" s="10"/>
      <c r="S43119" s="10"/>
      <c r="T43119" s="10"/>
    </row>
    <row r="43120" spans="1:20" ht="16" x14ac:dyDescent="0.2">
      <c r="A43120" s="24"/>
      <c r="B43120" s="24"/>
      <c r="C43120" s="24"/>
      <c r="D43120" s="24"/>
      <c r="E43120" s="24"/>
      <c r="F43120" s="24"/>
      <c r="G43120" s="24"/>
      <c r="H43120" s="24"/>
      <c r="I43120" s="24"/>
      <c r="J43120" s="24"/>
      <c r="K43120" s="24"/>
      <c r="L43120" s="24"/>
      <c r="M43120" s="24"/>
      <c r="P43120" s="10"/>
      <c r="R43120" s="10"/>
      <c r="S43120" s="10"/>
      <c r="T43120" s="10"/>
    </row>
    <row r="43121" spans="1:20" ht="16" x14ac:dyDescent="0.2">
      <c r="A43121" s="24"/>
      <c r="B43121" s="24"/>
      <c r="C43121" s="24"/>
      <c r="D43121" s="24"/>
      <c r="E43121" s="24"/>
      <c r="F43121" s="24"/>
      <c r="G43121" s="24"/>
      <c r="H43121" s="24"/>
      <c r="I43121" s="24"/>
      <c r="J43121" s="24"/>
      <c r="K43121" s="24"/>
      <c r="L43121" s="24"/>
      <c r="M43121" s="24"/>
      <c r="P43121" s="10"/>
      <c r="R43121" s="10"/>
      <c r="S43121" s="10"/>
      <c r="T43121" s="10"/>
    </row>
    <row r="43122" spans="1:20" ht="16" x14ac:dyDescent="0.2">
      <c r="A43122" s="24"/>
      <c r="B43122" s="24"/>
      <c r="C43122" s="24"/>
      <c r="D43122" s="24"/>
      <c r="E43122" s="24"/>
      <c r="F43122" s="24"/>
      <c r="G43122" s="24"/>
      <c r="H43122" s="24"/>
      <c r="I43122" s="24"/>
      <c r="J43122" s="24"/>
      <c r="K43122" s="24"/>
      <c r="L43122" s="24"/>
      <c r="M43122" s="24"/>
      <c r="P43122" s="10"/>
      <c r="R43122" s="10"/>
      <c r="S43122" s="10"/>
      <c r="T43122" s="10"/>
    </row>
    <row r="43123" spans="1:20" ht="16" x14ac:dyDescent="0.2">
      <c r="A43123" s="24"/>
      <c r="B43123" s="24"/>
      <c r="C43123" s="24"/>
      <c r="D43123" s="24"/>
      <c r="E43123" s="24"/>
      <c r="F43123" s="24"/>
      <c r="G43123" s="24"/>
      <c r="H43123" s="24"/>
      <c r="I43123" s="24"/>
      <c r="J43123" s="24"/>
      <c r="K43123" s="24"/>
      <c r="L43123" s="24"/>
      <c r="M43123" s="24"/>
      <c r="P43123" s="10"/>
      <c r="R43123" s="10"/>
      <c r="S43123" s="10"/>
      <c r="T43123" s="10"/>
    </row>
    <row r="43124" spans="1:20" ht="16" x14ac:dyDescent="0.2">
      <c r="A43124" s="24"/>
      <c r="B43124" s="24"/>
      <c r="C43124" s="24"/>
      <c r="D43124" s="24"/>
      <c r="E43124" s="24"/>
      <c r="F43124" s="24"/>
      <c r="G43124" s="24"/>
      <c r="H43124" s="24"/>
      <c r="I43124" s="24"/>
      <c r="J43124" s="24"/>
      <c r="K43124" s="24"/>
      <c r="L43124" s="24"/>
      <c r="M43124" s="24"/>
      <c r="P43124" s="10"/>
      <c r="R43124" s="10"/>
      <c r="S43124" s="10"/>
      <c r="T43124" s="10"/>
    </row>
    <row r="43125" spans="1:20" ht="16" x14ac:dyDescent="0.2">
      <c r="A43125" s="24"/>
      <c r="B43125" s="24"/>
      <c r="C43125" s="24"/>
      <c r="D43125" s="24"/>
      <c r="E43125" s="24"/>
      <c r="F43125" s="24"/>
      <c r="G43125" s="24"/>
      <c r="H43125" s="24"/>
      <c r="I43125" s="24"/>
      <c r="J43125" s="24"/>
      <c r="K43125" s="24"/>
      <c r="L43125" s="24"/>
      <c r="M43125" s="24"/>
      <c r="P43125" s="10"/>
      <c r="R43125" s="10"/>
      <c r="S43125" s="10"/>
      <c r="T43125" s="10"/>
    </row>
    <row r="43126" spans="1:20" ht="16" x14ac:dyDescent="0.2">
      <c r="A43126" s="24"/>
      <c r="B43126" s="24"/>
      <c r="C43126" s="24"/>
      <c r="D43126" s="24"/>
      <c r="E43126" s="24"/>
      <c r="F43126" s="24"/>
      <c r="G43126" s="24"/>
      <c r="H43126" s="24"/>
      <c r="I43126" s="24"/>
      <c r="J43126" s="24"/>
      <c r="K43126" s="24"/>
      <c r="L43126" s="24"/>
      <c r="M43126" s="24"/>
      <c r="P43126" s="10"/>
      <c r="R43126" s="10"/>
      <c r="S43126" s="10"/>
      <c r="T43126" s="10"/>
    </row>
    <row r="43127" spans="1:20" ht="16" x14ac:dyDescent="0.2">
      <c r="A43127" s="24"/>
      <c r="B43127" s="24"/>
      <c r="C43127" s="24"/>
      <c r="D43127" s="24"/>
      <c r="E43127" s="24"/>
      <c r="F43127" s="24"/>
      <c r="G43127" s="24"/>
      <c r="H43127" s="24"/>
      <c r="I43127" s="24"/>
      <c r="J43127" s="24"/>
      <c r="K43127" s="24"/>
      <c r="L43127" s="24"/>
      <c r="M43127" s="24"/>
      <c r="P43127" s="10"/>
      <c r="R43127" s="10"/>
      <c r="S43127" s="10"/>
      <c r="T43127" s="10"/>
    </row>
    <row r="43128" spans="1:20" ht="16" x14ac:dyDescent="0.2">
      <c r="A43128" s="24"/>
      <c r="B43128" s="24"/>
      <c r="C43128" s="24"/>
      <c r="D43128" s="24"/>
      <c r="E43128" s="24"/>
      <c r="F43128" s="24"/>
      <c r="G43128" s="24"/>
      <c r="H43128" s="24"/>
      <c r="I43128" s="24"/>
      <c r="J43128" s="24"/>
      <c r="K43128" s="24"/>
      <c r="L43128" s="24"/>
      <c r="M43128" s="24"/>
      <c r="P43128" s="10"/>
      <c r="R43128" s="10"/>
      <c r="S43128" s="10"/>
      <c r="T43128" s="10"/>
    </row>
    <row r="43129" spans="1:20" ht="16" x14ac:dyDescent="0.2">
      <c r="A43129" s="24"/>
      <c r="B43129" s="24"/>
      <c r="C43129" s="24"/>
      <c r="D43129" s="24"/>
      <c r="E43129" s="24"/>
      <c r="F43129" s="24"/>
      <c r="G43129" s="24"/>
      <c r="H43129" s="24"/>
      <c r="I43129" s="24"/>
      <c r="J43129" s="24"/>
      <c r="K43129" s="24"/>
      <c r="L43129" s="24"/>
      <c r="M43129" s="24"/>
      <c r="P43129" s="10"/>
      <c r="R43129" s="10"/>
      <c r="S43129" s="10"/>
      <c r="T43129" s="10"/>
    </row>
    <row r="43130" spans="1:20" ht="16" x14ac:dyDescent="0.2">
      <c r="A43130" s="24"/>
      <c r="B43130" s="24"/>
      <c r="C43130" s="24"/>
      <c r="D43130" s="24"/>
      <c r="E43130" s="24"/>
      <c r="F43130" s="24"/>
      <c r="G43130" s="24"/>
      <c r="H43130" s="24"/>
      <c r="I43130" s="24"/>
      <c r="J43130" s="24"/>
      <c r="K43130" s="24"/>
      <c r="L43130" s="24"/>
      <c r="M43130" s="24"/>
      <c r="P43130" s="10"/>
      <c r="R43130" s="10"/>
      <c r="S43130" s="10"/>
      <c r="T43130" s="10"/>
    </row>
    <row r="43131" spans="1:20" ht="16" x14ac:dyDescent="0.2">
      <c r="A43131" s="24"/>
      <c r="B43131" s="24"/>
      <c r="C43131" s="24"/>
      <c r="D43131" s="24"/>
      <c r="E43131" s="24"/>
      <c r="F43131" s="24"/>
      <c r="G43131" s="24"/>
      <c r="H43131" s="24"/>
      <c r="I43131" s="24"/>
      <c r="J43131" s="24"/>
      <c r="K43131" s="24"/>
      <c r="L43131" s="24"/>
      <c r="M43131" s="24"/>
      <c r="P43131" s="10"/>
      <c r="R43131" s="10"/>
      <c r="S43131" s="10"/>
      <c r="T43131" s="10"/>
    </row>
    <row r="43132" spans="1:20" ht="16" x14ac:dyDescent="0.2">
      <c r="A43132" s="24"/>
      <c r="B43132" s="24"/>
      <c r="C43132" s="24"/>
      <c r="D43132" s="24"/>
      <c r="E43132" s="24"/>
      <c r="F43132" s="24"/>
      <c r="G43132" s="24"/>
      <c r="H43132" s="24"/>
      <c r="I43132" s="24"/>
      <c r="J43132" s="24"/>
      <c r="K43132" s="24"/>
      <c r="L43132" s="24"/>
      <c r="M43132" s="24"/>
      <c r="P43132" s="10"/>
      <c r="R43132" s="10"/>
      <c r="S43132" s="10"/>
      <c r="T43132" s="10"/>
    </row>
    <row r="43133" spans="1:20" ht="16" x14ac:dyDescent="0.2">
      <c r="A43133" s="24"/>
      <c r="B43133" s="24"/>
      <c r="C43133" s="24"/>
      <c r="D43133" s="24"/>
      <c r="E43133" s="24"/>
      <c r="F43133" s="24"/>
      <c r="G43133" s="24"/>
      <c r="H43133" s="24"/>
      <c r="I43133" s="24"/>
      <c r="J43133" s="24"/>
      <c r="K43133" s="24"/>
      <c r="L43133" s="24"/>
      <c r="M43133" s="24"/>
      <c r="P43133" s="10"/>
      <c r="R43133" s="10"/>
      <c r="S43133" s="10"/>
      <c r="T43133" s="10"/>
    </row>
    <row r="43134" spans="1:20" ht="16" x14ac:dyDescent="0.2">
      <c r="A43134" s="24"/>
      <c r="B43134" s="24"/>
      <c r="C43134" s="24"/>
      <c r="D43134" s="24"/>
      <c r="E43134" s="24"/>
      <c r="F43134" s="24"/>
      <c r="G43134" s="24"/>
      <c r="H43134" s="24"/>
      <c r="I43134" s="24"/>
      <c r="J43134" s="24"/>
      <c r="K43134" s="24"/>
      <c r="L43134" s="24"/>
      <c r="M43134" s="24"/>
      <c r="P43134" s="10"/>
      <c r="R43134" s="10"/>
      <c r="S43134" s="10"/>
      <c r="T43134" s="10"/>
    </row>
    <row r="43135" spans="1:20" ht="16" x14ac:dyDescent="0.2">
      <c r="A43135" s="24"/>
      <c r="B43135" s="24"/>
      <c r="C43135" s="24"/>
      <c r="D43135" s="24"/>
      <c r="E43135" s="24"/>
      <c r="F43135" s="24"/>
      <c r="G43135" s="24"/>
      <c r="H43135" s="24"/>
      <c r="I43135" s="24"/>
      <c r="J43135" s="24"/>
      <c r="K43135" s="24"/>
      <c r="L43135" s="24"/>
      <c r="M43135" s="24"/>
      <c r="P43135" s="10"/>
      <c r="R43135" s="10"/>
      <c r="S43135" s="10"/>
      <c r="T43135" s="10"/>
    </row>
    <row r="43136" spans="1:20" ht="16" x14ac:dyDescent="0.2">
      <c r="A43136" s="24"/>
      <c r="B43136" s="24"/>
      <c r="C43136" s="24"/>
      <c r="D43136" s="24"/>
      <c r="E43136" s="24"/>
      <c r="F43136" s="24"/>
      <c r="G43136" s="24"/>
      <c r="H43136" s="24"/>
      <c r="I43136" s="24"/>
      <c r="J43136" s="24"/>
      <c r="K43136" s="24"/>
      <c r="L43136" s="24"/>
      <c r="M43136" s="24"/>
      <c r="P43136" s="10"/>
      <c r="R43136" s="10"/>
      <c r="S43136" s="10"/>
      <c r="T43136" s="10"/>
    </row>
    <row r="43137" spans="1:20" ht="16" x14ac:dyDescent="0.2">
      <c r="A43137" s="24"/>
      <c r="B43137" s="24"/>
      <c r="C43137" s="24"/>
      <c r="D43137" s="24"/>
      <c r="E43137" s="24"/>
      <c r="F43137" s="24"/>
      <c r="G43137" s="24"/>
      <c r="H43137" s="24"/>
      <c r="I43137" s="24"/>
      <c r="J43137" s="24"/>
      <c r="K43137" s="24"/>
      <c r="L43137" s="24"/>
      <c r="M43137" s="24"/>
      <c r="P43137" s="10"/>
      <c r="R43137" s="10"/>
      <c r="S43137" s="10"/>
      <c r="T43137" s="10"/>
    </row>
    <row r="43138" spans="1:20" ht="16" x14ac:dyDescent="0.2">
      <c r="A43138" s="24"/>
      <c r="B43138" s="24"/>
      <c r="C43138" s="24"/>
      <c r="D43138" s="24"/>
      <c r="E43138" s="24"/>
      <c r="F43138" s="24"/>
      <c r="G43138" s="24"/>
      <c r="H43138" s="24"/>
      <c r="I43138" s="24"/>
      <c r="J43138" s="24"/>
      <c r="K43138" s="24"/>
      <c r="L43138" s="24"/>
      <c r="M43138" s="24"/>
      <c r="P43138" s="10"/>
      <c r="R43138" s="10"/>
      <c r="S43138" s="10"/>
      <c r="T43138" s="10"/>
    </row>
    <row r="43139" spans="1:20" ht="16" x14ac:dyDescent="0.2">
      <c r="A43139" s="24"/>
      <c r="B43139" s="24"/>
      <c r="C43139" s="24"/>
      <c r="D43139" s="24"/>
      <c r="E43139" s="24"/>
      <c r="F43139" s="24"/>
      <c r="G43139" s="24"/>
      <c r="H43139" s="24"/>
      <c r="I43139" s="24"/>
      <c r="J43139" s="24"/>
      <c r="K43139" s="24"/>
      <c r="L43139" s="24"/>
      <c r="M43139" s="24"/>
      <c r="P43139" s="10"/>
      <c r="R43139" s="10"/>
      <c r="S43139" s="10"/>
      <c r="T43139" s="10"/>
    </row>
    <row r="43140" spans="1:20" ht="16" x14ac:dyDescent="0.2">
      <c r="A43140" s="24"/>
      <c r="B43140" s="24"/>
      <c r="C43140" s="24"/>
      <c r="D43140" s="24"/>
      <c r="E43140" s="24"/>
      <c r="F43140" s="24"/>
      <c r="G43140" s="24"/>
      <c r="H43140" s="24"/>
      <c r="I43140" s="24"/>
      <c r="J43140" s="24"/>
      <c r="K43140" s="24"/>
      <c r="L43140" s="24"/>
      <c r="M43140" s="24"/>
      <c r="P43140" s="10"/>
      <c r="R43140" s="10"/>
      <c r="S43140" s="10"/>
      <c r="T43140" s="10"/>
    </row>
    <row r="43141" spans="1:20" ht="16" x14ac:dyDescent="0.2">
      <c r="A43141" s="24"/>
      <c r="B43141" s="24"/>
      <c r="C43141" s="24"/>
      <c r="D43141" s="24"/>
      <c r="E43141" s="24"/>
      <c r="F43141" s="24"/>
      <c r="G43141" s="24"/>
      <c r="H43141" s="24"/>
      <c r="I43141" s="24"/>
      <c r="J43141" s="24"/>
      <c r="K43141" s="24"/>
      <c r="L43141" s="24"/>
      <c r="M43141" s="24"/>
      <c r="P43141" s="10"/>
      <c r="R43141" s="10"/>
      <c r="S43141" s="10"/>
      <c r="T43141" s="10"/>
    </row>
    <row r="43142" spans="1:20" ht="16" x14ac:dyDescent="0.2">
      <c r="A43142" s="24"/>
      <c r="B43142" s="24"/>
      <c r="C43142" s="24"/>
      <c r="D43142" s="24"/>
      <c r="E43142" s="24"/>
      <c r="F43142" s="24"/>
      <c r="G43142" s="24"/>
      <c r="H43142" s="24"/>
      <c r="I43142" s="24"/>
      <c r="J43142" s="24"/>
      <c r="K43142" s="24"/>
      <c r="L43142" s="24"/>
      <c r="M43142" s="24"/>
      <c r="P43142" s="10"/>
      <c r="R43142" s="10"/>
      <c r="S43142" s="10"/>
      <c r="T43142" s="10"/>
    </row>
    <row r="43143" spans="1:20" ht="16" x14ac:dyDescent="0.2">
      <c r="A43143" s="24"/>
      <c r="B43143" s="24"/>
      <c r="C43143" s="24"/>
      <c r="D43143" s="24"/>
      <c r="E43143" s="24"/>
      <c r="F43143" s="24"/>
      <c r="G43143" s="24"/>
      <c r="H43143" s="24"/>
      <c r="I43143" s="24"/>
      <c r="J43143" s="24"/>
      <c r="K43143" s="24"/>
      <c r="L43143" s="24"/>
      <c r="M43143" s="24"/>
      <c r="P43143" s="10"/>
      <c r="R43143" s="10"/>
      <c r="S43143" s="10"/>
      <c r="T43143" s="10"/>
    </row>
    <row r="43144" spans="1:20" ht="16" x14ac:dyDescent="0.2">
      <c r="A43144" s="24"/>
      <c r="B43144" s="24"/>
      <c r="C43144" s="24"/>
      <c r="D43144" s="24"/>
      <c r="E43144" s="24"/>
      <c r="F43144" s="24"/>
      <c r="G43144" s="24"/>
      <c r="H43144" s="24"/>
      <c r="I43144" s="24"/>
      <c r="J43144" s="24"/>
      <c r="K43144" s="24"/>
      <c r="L43144" s="24"/>
      <c r="M43144" s="24"/>
      <c r="P43144" s="10"/>
      <c r="R43144" s="10"/>
      <c r="S43144" s="10"/>
      <c r="T43144" s="10"/>
    </row>
    <row r="43145" spans="1:20" ht="16" x14ac:dyDescent="0.2">
      <c r="A43145" s="24"/>
      <c r="B43145" s="24"/>
      <c r="C43145" s="24"/>
      <c r="D43145" s="24"/>
      <c r="E43145" s="24"/>
      <c r="F43145" s="24"/>
      <c r="G43145" s="24"/>
      <c r="H43145" s="24"/>
      <c r="I43145" s="24"/>
      <c r="J43145" s="24"/>
      <c r="K43145" s="24"/>
      <c r="L43145" s="24"/>
      <c r="M43145" s="24"/>
      <c r="P43145" s="10"/>
      <c r="R43145" s="10"/>
      <c r="S43145" s="10"/>
      <c r="T43145" s="10"/>
    </row>
    <row r="43146" spans="1:20" ht="16" x14ac:dyDescent="0.2">
      <c r="A43146" s="24"/>
      <c r="B43146" s="24"/>
      <c r="C43146" s="24"/>
      <c r="D43146" s="24"/>
      <c r="E43146" s="24"/>
      <c r="F43146" s="24"/>
      <c r="G43146" s="24"/>
      <c r="H43146" s="24"/>
      <c r="I43146" s="24"/>
      <c r="J43146" s="24"/>
      <c r="K43146" s="24"/>
      <c r="L43146" s="24"/>
      <c r="M43146" s="24"/>
      <c r="P43146" s="10"/>
      <c r="R43146" s="10"/>
      <c r="S43146" s="10"/>
      <c r="T43146" s="10"/>
    </row>
    <row r="43147" spans="1:20" ht="16" x14ac:dyDescent="0.2">
      <c r="A43147" s="24"/>
      <c r="B43147" s="24"/>
      <c r="C43147" s="24"/>
      <c r="D43147" s="24"/>
      <c r="E43147" s="24"/>
      <c r="F43147" s="24"/>
      <c r="G43147" s="24"/>
      <c r="H43147" s="24"/>
      <c r="I43147" s="24"/>
      <c r="J43147" s="24"/>
      <c r="K43147" s="24"/>
      <c r="L43147" s="24"/>
      <c r="M43147" s="24"/>
      <c r="P43147" s="10"/>
      <c r="R43147" s="10"/>
      <c r="S43147" s="10"/>
      <c r="T43147" s="10"/>
    </row>
    <row r="43148" spans="1:20" ht="16" x14ac:dyDescent="0.2">
      <c r="A43148" s="24"/>
      <c r="B43148" s="24"/>
      <c r="C43148" s="24"/>
      <c r="D43148" s="24"/>
      <c r="E43148" s="24"/>
      <c r="F43148" s="24"/>
      <c r="G43148" s="24"/>
      <c r="H43148" s="24"/>
      <c r="I43148" s="24"/>
      <c r="J43148" s="24"/>
      <c r="K43148" s="24"/>
      <c r="L43148" s="24"/>
      <c r="M43148" s="24"/>
      <c r="P43148" s="10"/>
      <c r="R43148" s="10"/>
      <c r="S43148" s="10"/>
      <c r="T43148" s="10"/>
    </row>
    <row r="43149" spans="1:20" ht="16" x14ac:dyDescent="0.2">
      <c r="A43149" s="24"/>
      <c r="B43149" s="24"/>
      <c r="C43149" s="24"/>
      <c r="D43149" s="24"/>
      <c r="E43149" s="24"/>
      <c r="F43149" s="24"/>
      <c r="G43149" s="24"/>
      <c r="H43149" s="24"/>
      <c r="I43149" s="24"/>
      <c r="J43149" s="24"/>
      <c r="K43149" s="24"/>
      <c r="L43149" s="24"/>
      <c r="M43149" s="24"/>
      <c r="P43149" s="10"/>
      <c r="R43149" s="10"/>
      <c r="S43149" s="10"/>
      <c r="T43149" s="10"/>
    </row>
    <row r="43150" spans="1:20" ht="16" x14ac:dyDescent="0.2">
      <c r="A43150" s="24"/>
      <c r="B43150" s="24"/>
      <c r="C43150" s="24"/>
      <c r="D43150" s="24"/>
      <c r="E43150" s="24"/>
      <c r="F43150" s="24"/>
      <c r="G43150" s="24"/>
      <c r="H43150" s="24"/>
      <c r="I43150" s="24"/>
      <c r="J43150" s="24"/>
      <c r="K43150" s="24"/>
      <c r="L43150" s="24"/>
      <c r="M43150" s="24"/>
      <c r="P43150" s="10"/>
      <c r="R43150" s="10"/>
      <c r="S43150" s="10"/>
      <c r="T43150" s="10"/>
    </row>
    <row r="43151" spans="1:20" ht="16" x14ac:dyDescent="0.2">
      <c r="A43151" s="24"/>
      <c r="B43151" s="24"/>
      <c r="C43151" s="24"/>
      <c r="D43151" s="24"/>
      <c r="E43151" s="24"/>
      <c r="F43151" s="24"/>
      <c r="G43151" s="24"/>
      <c r="H43151" s="24"/>
      <c r="I43151" s="24"/>
      <c r="J43151" s="24"/>
      <c r="K43151" s="24"/>
      <c r="L43151" s="24"/>
      <c r="M43151" s="24"/>
      <c r="P43151" s="10"/>
      <c r="R43151" s="10"/>
      <c r="S43151" s="10"/>
      <c r="T43151" s="10"/>
    </row>
    <row r="43152" spans="1:20" ht="16" x14ac:dyDescent="0.2">
      <c r="A43152" s="24"/>
      <c r="B43152" s="24"/>
      <c r="C43152" s="24"/>
      <c r="D43152" s="24"/>
      <c r="E43152" s="24"/>
      <c r="F43152" s="24"/>
      <c r="G43152" s="24"/>
      <c r="H43152" s="24"/>
      <c r="I43152" s="24"/>
      <c r="J43152" s="24"/>
      <c r="K43152" s="24"/>
      <c r="L43152" s="24"/>
      <c r="M43152" s="24"/>
      <c r="P43152" s="10"/>
      <c r="R43152" s="10"/>
      <c r="S43152" s="10"/>
      <c r="T43152" s="10"/>
    </row>
    <row r="43153" spans="1:20" ht="16" x14ac:dyDescent="0.2">
      <c r="A43153" s="24"/>
      <c r="B43153" s="24"/>
      <c r="C43153" s="24"/>
      <c r="D43153" s="24"/>
      <c r="E43153" s="24"/>
      <c r="F43153" s="24"/>
      <c r="G43153" s="24"/>
      <c r="H43153" s="24"/>
      <c r="I43153" s="24"/>
      <c r="J43153" s="24"/>
      <c r="K43153" s="24"/>
      <c r="L43153" s="24"/>
      <c r="M43153" s="24"/>
      <c r="P43153" s="10"/>
      <c r="R43153" s="10"/>
      <c r="S43153" s="10"/>
      <c r="T43153" s="10"/>
    </row>
    <row r="43154" spans="1:20" ht="16" x14ac:dyDescent="0.2">
      <c r="A43154" s="24"/>
      <c r="B43154" s="24"/>
      <c r="C43154" s="24"/>
      <c r="D43154" s="24"/>
      <c r="E43154" s="24"/>
      <c r="F43154" s="24"/>
      <c r="G43154" s="24"/>
      <c r="H43154" s="24"/>
      <c r="I43154" s="24"/>
      <c r="J43154" s="24"/>
      <c r="K43154" s="24"/>
      <c r="L43154" s="24"/>
      <c r="M43154" s="24"/>
      <c r="P43154" s="10"/>
      <c r="R43154" s="10"/>
      <c r="S43154" s="10"/>
      <c r="T43154" s="10"/>
    </row>
    <row r="43155" spans="1:20" ht="16" x14ac:dyDescent="0.2">
      <c r="A43155" s="24"/>
      <c r="B43155" s="24"/>
      <c r="C43155" s="24"/>
      <c r="D43155" s="24"/>
      <c r="E43155" s="24"/>
      <c r="F43155" s="24"/>
      <c r="G43155" s="24"/>
      <c r="H43155" s="24"/>
      <c r="I43155" s="24"/>
      <c r="J43155" s="24"/>
      <c r="K43155" s="24"/>
      <c r="L43155" s="24"/>
      <c r="M43155" s="24"/>
      <c r="P43155" s="10"/>
      <c r="R43155" s="10"/>
      <c r="S43155" s="10"/>
      <c r="T43155" s="10"/>
    </row>
    <row r="43156" spans="1:20" ht="16" x14ac:dyDescent="0.2">
      <c r="A43156" s="24"/>
      <c r="B43156" s="24"/>
      <c r="C43156" s="24"/>
      <c r="D43156" s="24"/>
      <c r="E43156" s="24"/>
      <c r="F43156" s="24"/>
      <c r="G43156" s="24"/>
      <c r="H43156" s="24"/>
      <c r="I43156" s="24"/>
      <c r="J43156" s="24"/>
      <c r="K43156" s="24"/>
      <c r="L43156" s="24"/>
      <c r="M43156" s="24"/>
      <c r="P43156" s="10"/>
      <c r="R43156" s="10"/>
      <c r="S43156" s="10"/>
      <c r="T43156" s="10"/>
    </row>
    <row r="43157" spans="1:20" ht="16" x14ac:dyDescent="0.2">
      <c r="A43157" s="24"/>
      <c r="B43157" s="24"/>
      <c r="C43157" s="24"/>
      <c r="D43157" s="24"/>
      <c r="E43157" s="24"/>
      <c r="F43157" s="24"/>
      <c r="G43157" s="24"/>
      <c r="H43157" s="24"/>
      <c r="I43157" s="24"/>
      <c r="J43157" s="24"/>
      <c r="K43157" s="24"/>
      <c r="L43157" s="24"/>
      <c r="M43157" s="24"/>
      <c r="P43157" s="10"/>
      <c r="R43157" s="10"/>
      <c r="S43157" s="10"/>
      <c r="T43157" s="10"/>
    </row>
    <row r="43158" spans="1:20" ht="16" x14ac:dyDescent="0.2">
      <c r="A43158" s="24"/>
      <c r="B43158" s="24"/>
      <c r="C43158" s="24"/>
      <c r="D43158" s="24"/>
      <c r="E43158" s="24"/>
      <c r="F43158" s="24"/>
      <c r="G43158" s="24"/>
      <c r="H43158" s="24"/>
      <c r="I43158" s="24"/>
      <c r="J43158" s="24"/>
      <c r="K43158" s="24"/>
      <c r="L43158" s="24"/>
      <c r="M43158" s="24"/>
      <c r="P43158" s="10"/>
      <c r="R43158" s="10"/>
      <c r="S43158" s="10"/>
      <c r="T43158" s="10"/>
    </row>
    <row r="43159" spans="1:20" ht="16" x14ac:dyDescent="0.2">
      <c r="A43159" s="24"/>
      <c r="B43159" s="24"/>
      <c r="C43159" s="24"/>
      <c r="D43159" s="24"/>
      <c r="E43159" s="24"/>
      <c r="F43159" s="24"/>
      <c r="G43159" s="24"/>
      <c r="H43159" s="24"/>
      <c r="I43159" s="24"/>
      <c r="J43159" s="24"/>
      <c r="K43159" s="24"/>
      <c r="L43159" s="24"/>
      <c r="M43159" s="24"/>
      <c r="P43159" s="10"/>
      <c r="R43159" s="10"/>
      <c r="S43159" s="10"/>
      <c r="T43159" s="10"/>
    </row>
    <row r="43160" spans="1:20" ht="16" x14ac:dyDescent="0.2">
      <c r="A43160" s="24"/>
      <c r="B43160" s="24"/>
      <c r="C43160" s="24"/>
      <c r="D43160" s="24"/>
      <c r="E43160" s="24"/>
      <c r="F43160" s="24"/>
      <c r="G43160" s="24"/>
      <c r="H43160" s="24"/>
      <c r="I43160" s="24"/>
      <c r="J43160" s="24"/>
      <c r="K43160" s="24"/>
      <c r="L43160" s="24"/>
      <c r="M43160" s="24"/>
      <c r="P43160" s="10"/>
      <c r="R43160" s="10"/>
      <c r="S43160" s="10"/>
      <c r="T43160" s="10"/>
    </row>
    <row r="43161" spans="1:20" ht="16" x14ac:dyDescent="0.2">
      <c r="A43161" s="24"/>
      <c r="B43161" s="24"/>
      <c r="C43161" s="24"/>
      <c r="D43161" s="24"/>
      <c r="E43161" s="24"/>
      <c r="F43161" s="24"/>
      <c r="G43161" s="24"/>
      <c r="H43161" s="24"/>
      <c r="I43161" s="24"/>
      <c r="J43161" s="24"/>
      <c r="K43161" s="24"/>
      <c r="L43161" s="24"/>
      <c r="M43161" s="24"/>
      <c r="P43161" s="10"/>
      <c r="R43161" s="10"/>
      <c r="S43161" s="10"/>
      <c r="T43161" s="10"/>
    </row>
    <row r="43162" spans="1:20" ht="16" x14ac:dyDescent="0.2">
      <c r="A43162" s="24"/>
      <c r="B43162" s="24"/>
      <c r="C43162" s="24"/>
      <c r="D43162" s="24"/>
      <c r="E43162" s="24"/>
      <c r="F43162" s="24"/>
      <c r="G43162" s="24"/>
      <c r="H43162" s="24"/>
      <c r="I43162" s="24"/>
      <c r="J43162" s="24"/>
      <c r="K43162" s="24"/>
      <c r="L43162" s="24"/>
      <c r="M43162" s="24"/>
      <c r="P43162" s="10"/>
      <c r="R43162" s="10"/>
      <c r="S43162" s="10"/>
      <c r="T43162" s="10"/>
    </row>
    <row r="43163" spans="1:20" ht="16" x14ac:dyDescent="0.2">
      <c r="A43163" s="24"/>
      <c r="B43163" s="24"/>
      <c r="C43163" s="24"/>
      <c r="D43163" s="24"/>
      <c r="E43163" s="24"/>
      <c r="F43163" s="24"/>
      <c r="G43163" s="24"/>
      <c r="H43163" s="24"/>
      <c r="I43163" s="24"/>
      <c r="J43163" s="24"/>
      <c r="K43163" s="24"/>
      <c r="L43163" s="24"/>
      <c r="M43163" s="24"/>
      <c r="P43163" s="10"/>
      <c r="R43163" s="10"/>
      <c r="S43163" s="10"/>
      <c r="T43163" s="10"/>
    </row>
    <row r="43164" spans="1:20" ht="16" x14ac:dyDescent="0.2">
      <c r="A43164" s="24"/>
      <c r="B43164" s="24"/>
      <c r="C43164" s="24"/>
      <c r="D43164" s="24"/>
      <c r="E43164" s="24"/>
      <c r="F43164" s="24"/>
      <c r="G43164" s="24"/>
      <c r="H43164" s="24"/>
      <c r="I43164" s="24"/>
      <c r="J43164" s="24"/>
      <c r="K43164" s="24"/>
      <c r="L43164" s="24"/>
      <c r="M43164" s="24"/>
      <c r="P43164" s="10"/>
      <c r="R43164" s="10"/>
      <c r="S43164" s="10"/>
      <c r="T43164" s="10"/>
    </row>
    <row r="43165" spans="1:20" ht="16" x14ac:dyDescent="0.2">
      <c r="A43165" s="24"/>
      <c r="B43165" s="24"/>
      <c r="C43165" s="24"/>
      <c r="D43165" s="24"/>
      <c r="E43165" s="24"/>
      <c r="F43165" s="24"/>
      <c r="G43165" s="24"/>
      <c r="H43165" s="24"/>
      <c r="I43165" s="24"/>
      <c r="J43165" s="24"/>
      <c r="K43165" s="24"/>
      <c r="L43165" s="24"/>
      <c r="M43165" s="24"/>
      <c r="P43165" s="10"/>
      <c r="R43165" s="10"/>
      <c r="S43165" s="10"/>
      <c r="T43165" s="10"/>
    </row>
    <row r="43166" spans="1:20" ht="16" x14ac:dyDescent="0.2">
      <c r="A43166" s="24"/>
      <c r="B43166" s="24"/>
      <c r="C43166" s="24"/>
      <c r="D43166" s="24"/>
      <c r="E43166" s="24"/>
      <c r="F43166" s="24"/>
      <c r="G43166" s="24"/>
      <c r="H43166" s="24"/>
      <c r="I43166" s="24"/>
      <c r="J43166" s="24"/>
      <c r="K43166" s="24"/>
      <c r="L43166" s="24"/>
      <c r="M43166" s="24"/>
      <c r="P43166" s="10"/>
      <c r="R43166" s="10"/>
      <c r="S43166" s="10"/>
      <c r="T43166" s="10"/>
    </row>
    <row r="43167" spans="1:20" ht="16" x14ac:dyDescent="0.2">
      <c r="A43167" s="24"/>
      <c r="B43167" s="24"/>
      <c r="C43167" s="24"/>
      <c r="D43167" s="24"/>
      <c r="E43167" s="24"/>
      <c r="F43167" s="24"/>
      <c r="G43167" s="24"/>
      <c r="H43167" s="24"/>
      <c r="I43167" s="24"/>
      <c r="J43167" s="24"/>
      <c r="K43167" s="24"/>
      <c r="L43167" s="24"/>
      <c r="M43167" s="24"/>
      <c r="P43167" s="10"/>
      <c r="R43167" s="10"/>
      <c r="S43167" s="10"/>
      <c r="T43167" s="10"/>
    </row>
    <row r="43168" spans="1:20" ht="16" x14ac:dyDescent="0.2">
      <c r="A43168" s="24"/>
      <c r="B43168" s="24"/>
      <c r="C43168" s="24"/>
      <c r="D43168" s="24"/>
      <c r="E43168" s="24"/>
      <c r="F43168" s="24"/>
      <c r="G43168" s="24"/>
      <c r="H43168" s="24"/>
      <c r="I43168" s="24"/>
      <c r="J43168" s="24"/>
      <c r="K43168" s="24"/>
      <c r="L43168" s="24"/>
      <c r="M43168" s="24"/>
      <c r="P43168" s="10"/>
      <c r="R43168" s="10"/>
      <c r="S43168" s="10"/>
      <c r="T43168" s="10"/>
    </row>
    <row r="43169" spans="1:20" ht="16" x14ac:dyDescent="0.2">
      <c r="A43169" s="24"/>
      <c r="B43169" s="24"/>
      <c r="C43169" s="24"/>
      <c r="D43169" s="24"/>
      <c r="E43169" s="24"/>
      <c r="F43169" s="24"/>
      <c r="G43169" s="24"/>
      <c r="H43169" s="24"/>
      <c r="I43169" s="24"/>
      <c r="J43169" s="24"/>
      <c r="K43169" s="24"/>
      <c r="L43169" s="24"/>
      <c r="M43169" s="24"/>
      <c r="P43169" s="10"/>
      <c r="R43169" s="10"/>
      <c r="S43169" s="10"/>
      <c r="T43169" s="10"/>
    </row>
    <row r="43170" spans="1:20" ht="16" x14ac:dyDescent="0.2">
      <c r="A43170" s="24"/>
      <c r="B43170" s="24"/>
      <c r="C43170" s="24"/>
      <c r="D43170" s="24"/>
      <c r="E43170" s="24"/>
      <c r="F43170" s="24"/>
      <c r="G43170" s="24"/>
      <c r="H43170" s="24"/>
      <c r="I43170" s="24"/>
      <c r="J43170" s="24"/>
      <c r="K43170" s="24"/>
      <c r="L43170" s="24"/>
      <c r="M43170" s="24"/>
      <c r="P43170" s="10"/>
      <c r="R43170" s="10"/>
      <c r="S43170" s="10"/>
      <c r="T43170" s="10"/>
    </row>
    <row r="43171" spans="1:20" ht="16" x14ac:dyDescent="0.2">
      <c r="A43171" s="24"/>
      <c r="B43171" s="24"/>
      <c r="C43171" s="24"/>
      <c r="D43171" s="24"/>
      <c r="E43171" s="24"/>
      <c r="F43171" s="24"/>
      <c r="G43171" s="24"/>
      <c r="H43171" s="24"/>
      <c r="I43171" s="24"/>
      <c r="J43171" s="24"/>
      <c r="K43171" s="24"/>
      <c r="L43171" s="24"/>
      <c r="M43171" s="24"/>
      <c r="P43171" s="10"/>
      <c r="R43171" s="10"/>
      <c r="S43171" s="10"/>
      <c r="T43171" s="10"/>
    </row>
    <row r="43172" spans="1:20" ht="16" x14ac:dyDescent="0.2">
      <c r="A43172" s="24"/>
      <c r="B43172" s="24"/>
      <c r="C43172" s="24"/>
      <c r="D43172" s="24"/>
      <c r="E43172" s="24"/>
      <c r="F43172" s="24"/>
      <c r="G43172" s="24"/>
      <c r="H43172" s="24"/>
      <c r="I43172" s="24"/>
      <c r="J43172" s="24"/>
      <c r="K43172" s="24"/>
      <c r="L43172" s="24"/>
      <c r="M43172" s="24"/>
      <c r="P43172" s="10"/>
      <c r="R43172" s="10"/>
      <c r="S43172" s="10"/>
      <c r="T43172" s="10"/>
    </row>
    <row r="43173" spans="1:20" ht="16" x14ac:dyDescent="0.2">
      <c r="A43173" s="24"/>
      <c r="B43173" s="24"/>
      <c r="C43173" s="24"/>
      <c r="D43173" s="24"/>
      <c r="E43173" s="24"/>
      <c r="F43173" s="24"/>
      <c r="G43173" s="24"/>
      <c r="H43173" s="24"/>
      <c r="I43173" s="24"/>
      <c r="J43173" s="24"/>
      <c r="K43173" s="24"/>
      <c r="L43173" s="24"/>
      <c r="M43173" s="24"/>
      <c r="P43173" s="10"/>
      <c r="R43173" s="10"/>
      <c r="S43173" s="10"/>
      <c r="T43173" s="10"/>
    </row>
    <row r="43174" spans="1:20" ht="16" x14ac:dyDescent="0.2">
      <c r="A43174" s="24"/>
      <c r="B43174" s="24"/>
      <c r="C43174" s="24"/>
      <c r="D43174" s="24"/>
      <c r="E43174" s="24"/>
      <c r="F43174" s="24"/>
      <c r="G43174" s="24"/>
      <c r="H43174" s="24"/>
      <c r="I43174" s="24"/>
      <c r="J43174" s="24"/>
      <c r="K43174" s="24"/>
      <c r="L43174" s="24"/>
      <c r="M43174" s="24"/>
      <c r="P43174" s="10"/>
      <c r="R43174" s="10"/>
      <c r="S43174" s="10"/>
      <c r="T43174" s="10"/>
    </row>
    <row r="43175" spans="1:20" ht="16" x14ac:dyDescent="0.2">
      <c r="A43175" s="24"/>
      <c r="B43175" s="24"/>
      <c r="C43175" s="24"/>
      <c r="D43175" s="24"/>
      <c r="E43175" s="24"/>
      <c r="F43175" s="24"/>
      <c r="G43175" s="24"/>
      <c r="H43175" s="24"/>
      <c r="I43175" s="24"/>
      <c r="J43175" s="24"/>
      <c r="K43175" s="24"/>
      <c r="L43175" s="24"/>
      <c r="M43175" s="24"/>
      <c r="P43175" s="10"/>
      <c r="R43175" s="10"/>
      <c r="S43175" s="10"/>
      <c r="T43175" s="10"/>
    </row>
    <row r="43176" spans="1:20" ht="16" x14ac:dyDescent="0.2">
      <c r="A43176" s="24"/>
      <c r="B43176" s="24"/>
      <c r="C43176" s="24"/>
      <c r="D43176" s="24"/>
      <c r="E43176" s="24"/>
      <c r="F43176" s="24"/>
      <c r="G43176" s="24"/>
      <c r="H43176" s="24"/>
      <c r="I43176" s="24"/>
      <c r="J43176" s="24"/>
      <c r="K43176" s="24"/>
      <c r="L43176" s="24"/>
      <c r="M43176" s="24"/>
      <c r="P43176" s="10"/>
      <c r="R43176" s="10"/>
      <c r="S43176" s="10"/>
      <c r="T43176" s="10"/>
    </row>
    <row r="43177" spans="1:20" ht="16" x14ac:dyDescent="0.2">
      <c r="A43177" s="24"/>
      <c r="B43177" s="24"/>
      <c r="C43177" s="24"/>
      <c r="D43177" s="24"/>
      <c r="E43177" s="24"/>
      <c r="F43177" s="24"/>
      <c r="G43177" s="24"/>
      <c r="H43177" s="24"/>
      <c r="I43177" s="24"/>
      <c r="J43177" s="24"/>
      <c r="K43177" s="24"/>
      <c r="L43177" s="24"/>
      <c r="M43177" s="24"/>
      <c r="P43177" s="10"/>
      <c r="R43177" s="10"/>
      <c r="S43177" s="10"/>
      <c r="T43177" s="10"/>
    </row>
    <row r="43178" spans="1:20" ht="16" x14ac:dyDescent="0.2">
      <c r="A43178" s="24"/>
      <c r="B43178" s="24"/>
      <c r="C43178" s="24"/>
      <c r="D43178" s="24"/>
      <c r="E43178" s="24"/>
      <c r="F43178" s="24"/>
      <c r="G43178" s="24"/>
      <c r="H43178" s="24"/>
      <c r="I43178" s="24"/>
      <c r="J43178" s="24"/>
      <c r="K43178" s="24"/>
      <c r="L43178" s="24"/>
      <c r="M43178" s="24"/>
      <c r="P43178" s="10"/>
      <c r="R43178" s="10"/>
      <c r="S43178" s="10"/>
      <c r="T43178" s="10"/>
    </row>
    <row r="43179" spans="1:20" ht="16" x14ac:dyDescent="0.2">
      <c r="A43179" s="24"/>
      <c r="B43179" s="24"/>
      <c r="C43179" s="24"/>
      <c r="D43179" s="24"/>
      <c r="E43179" s="24"/>
      <c r="F43179" s="24"/>
      <c r="G43179" s="24"/>
      <c r="H43179" s="24"/>
      <c r="I43179" s="24"/>
      <c r="J43179" s="24"/>
      <c r="K43179" s="24"/>
      <c r="L43179" s="24"/>
      <c r="M43179" s="24"/>
      <c r="P43179" s="10"/>
      <c r="R43179" s="10"/>
      <c r="S43179" s="10"/>
      <c r="T43179" s="10"/>
    </row>
    <row r="43180" spans="1:20" ht="16" x14ac:dyDescent="0.2">
      <c r="A43180" s="24"/>
      <c r="B43180" s="24"/>
      <c r="C43180" s="24"/>
      <c r="D43180" s="24"/>
      <c r="E43180" s="24"/>
      <c r="F43180" s="24"/>
      <c r="G43180" s="24"/>
      <c r="H43180" s="24"/>
      <c r="I43180" s="24"/>
      <c r="J43180" s="24"/>
      <c r="K43180" s="24"/>
      <c r="L43180" s="24"/>
      <c r="M43180" s="24"/>
      <c r="P43180" s="10"/>
      <c r="R43180" s="10"/>
      <c r="S43180" s="10"/>
      <c r="T43180" s="10"/>
    </row>
    <row r="43181" spans="1:20" ht="16" x14ac:dyDescent="0.2">
      <c r="A43181" s="24"/>
      <c r="B43181" s="24"/>
      <c r="C43181" s="24"/>
      <c r="D43181" s="24"/>
      <c r="E43181" s="24"/>
      <c r="F43181" s="24"/>
      <c r="G43181" s="24"/>
      <c r="H43181" s="24"/>
      <c r="I43181" s="24"/>
      <c r="J43181" s="24"/>
      <c r="K43181" s="24"/>
      <c r="L43181" s="24"/>
      <c r="M43181" s="24"/>
      <c r="P43181" s="10"/>
      <c r="R43181" s="10"/>
      <c r="S43181" s="10"/>
      <c r="T43181" s="10"/>
    </row>
    <row r="43182" spans="1:20" ht="16" x14ac:dyDescent="0.2">
      <c r="A43182" s="24"/>
      <c r="B43182" s="24"/>
      <c r="C43182" s="24"/>
      <c r="D43182" s="24"/>
      <c r="E43182" s="24"/>
      <c r="F43182" s="24"/>
      <c r="G43182" s="24"/>
      <c r="H43182" s="24"/>
      <c r="I43182" s="24"/>
      <c r="J43182" s="24"/>
      <c r="K43182" s="24"/>
      <c r="L43182" s="24"/>
      <c r="M43182" s="24"/>
      <c r="P43182" s="10"/>
      <c r="R43182" s="10"/>
      <c r="S43182" s="10"/>
      <c r="T43182" s="10"/>
    </row>
    <row r="43183" spans="1:20" ht="16" x14ac:dyDescent="0.2">
      <c r="A43183" s="24"/>
      <c r="B43183" s="24"/>
      <c r="C43183" s="24"/>
      <c r="D43183" s="24"/>
      <c r="E43183" s="24"/>
      <c r="F43183" s="24"/>
      <c r="G43183" s="24"/>
      <c r="H43183" s="24"/>
      <c r="I43183" s="24"/>
      <c r="J43183" s="24"/>
      <c r="K43183" s="24"/>
      <c r="L43183" s="24"/>
      <c r="M43183" s="24"/>
      <c r="P43183" s="10"/>
      <c r="R43183" s="10"/>
      <c r="S43183" s="10"/>
      <c r="T43183" s="10"/>
    </row>
    <row r="43184" spans="1:20" ht="16" x14ac:dyDescent="0.2">
      <c r="A43184" s="24"/>
      <c r="B43184" s="24"/>
      <c r="C43184" s="24"/>
      <c r="D43184" s="24"/>
      <c r="E43184" s="24"/>
      <c r="F43184" s="24"/>
      <c r="G43184" s="24"/>
      <c r="H43184" s="24"/>
      <c r="I43184" s="24"/>
      <c r="J43184" s="24"/>
      <c r="K43184" s="24"/>
      <c r="L43184" s="24"/>
      <c r="M43184" s="24"/>
      <c r="P43184" s="10"/>
      <c r="R43184" s="10"/>
      <c r="S43184" s="10"/>
      <c r="T43184" s="10"/>
    </row>
    <row r="43185" spans="1:20" ht="16" x14ac:dyDescent="0.2">
      <c r="A43185" s="24"/>
      <c r="B43185" s="24"/>
      <c r="C43185" s="24"/>
      <c r="D43185" s="24"/>
      <c r="E43185" s="24"/>
      <c r="F43185" s="24"/>
      <c r="G43185" s="24"/>
      <c r="H43185" s="24"/>
      <c r="I43185" s="24"/>
      <c r="J43185" s="24"/>
      <c r="K43185" s="24"/>
      <c r="L43185" s="24"/>
      <c r="M43185" s="24"/>
      <c r="P43185" s="10"/>
      <c r="R43185" s="10"/>
      <c r="S43185" s="10"/>
      <c r="T43185" s="10"/>
    </row>
    <row r="43186" spans="1:20" ht="16" x14ac:dyDescent="0.2">
      <c r="A43186" s="24"/>
      <c r="B43186" s="24"/>
      <c r="C43186" s="24"/>
      <c r="D43186" s="24"/>
      <c r="E43186" s="24"/>
      <c r="F43186" s="24"/>
      <c r="G43186" s="24"/>
      <c r="H43186" s="24"/>
      <c r="I43186" s="24"/>
      <c r="J43186" s="24"/>
      <c r="K43186" s="24"/>
      <c r="L43186" s="24"/>
      <c r="M43186" s="24"/>
      <c r="P43186" s="10"/>
      <c r="R43186" s="10"/>
      <c r="S43186" s="10"/>
      <c r="T43186" s="10"/>
    </row>
    <row r="43187" spans="1:20" ht="16" x14ac:dyDescent="0.2">
      <c r="A43187" s="24"/>
      <c r="B43187" s="24"/>
      <c r="C43187" s="24"/>
      <c r="D43187" s="24"/>
      <c r="E43187" s="24"/>
      <c r="F43187" s="24"/>
      <c r="G43187" s="24"/>
      <c r="H43187" s="24"/>
      <c r="I43187" s="24"/>
      <c r="J43187" s="24"/>
      <c r="K43187" s="24"/>
      <c r="L43187" s="24"/>
      <c r="M43187" s="24"/>
      <c r="P43187" s="10"/>
      <c r="R43187" s="10"/>
      <c r="S43187" s="10"/>
      <c r="T43187" s="10"/>
    </row>
    <row r="43188" spans="1:20" ht="16" x14ac:dyDescent="0.2">
      <c r="A43188" s="24"/>
      <c r="B43188" s="24"/>
      <c r="C43188" s="24"/>
      <c r="D43188" s="24"/>
      <c r="E43188" s="24"/>
      <c r="F43188" s="24"/>
      <c r="G43188" s="24"/>
      <c r="H43188" s="24"/>
      <c r="I43188" s="24"/>
      <c r="J43188" s="24"/>
      <c r="K43188" s="24"/>
      <c r="L43188" s="24"/>
      <c r="M43188" s="24"/>
      <c r="P43188" s="10"/>
      <c r="R43188" s="10"/>
      <c r="S43188" s="10"/>
      <c r="T43188" s="10"/>
    </row>
    <row r="43189" spans="1:20" ht="16" x14ac:dyDescent="0.2">
      <c r="A43189" s="24"/>
      <c r="B43189" s="24"/>
      <c r="C43189" s="24"/>
      <c r="D43189" s="24"/>
      <c r="E43189" s="24"/>
      <c r="F43189" s="24"/>
      <c r="G43189" s="24"/>
      <c r="H43189" s="24"/>
      <c r="I43189" s="24"/>
      <c r="J43189" s="24"/>
      <c r="K43189" s="24"/>
      <c r="L43189" s="24"/>
      <c r="M43189" s="24"/>
      <c r="P43189" s="10"/>
      <c r="R43189" s="10"/>
      <c r="S43189" s="10"/>
      <c r="T43189" s="10"/>
    </row>
    <row r="43190" spans="1:20" ht="16" x14ac:dyDescent="0.2">
      <c r="A43190" s="24"/>
      <c r="B43190" s="24"/>
      <c r="C43190" s="24"/>
      <c r="D43190" s="24"/>
      <c r="E43190" s="24"/>
      <c r="F43190" s="24"/>
      <c r="G43190" s="24"/>
      <c r="H43190" s="24"/>
      <c r="I43190" s="24"/>
      <c r="J43190" s="24"/>
      <c r="K43190" s="24"/>
      <c r="L43190" s="24"/>
      <c r="M43190" s="24"/>
      <c r="P43190" s="10"/>
      <c r="R43190" s="10"/>
      <c r="S43190" s="10"/>
      <c r="T43190" s="10"/>
    </row>
    <row r="43191" spans="1:20" ht="16" x14ac:dyDescent="0.2">
      <c r="A43191" s="24"/>
      <c r="B43191" s="24"/>
      <c r="C43191" s="24"/>
      <c r="D43191" s="24"/>
      <c r="E43191" s="24"/>
      <c r="F43191" s="24"/>
      <c r="G43191" s="24"/>
      <c r="H43191" s="24"/>
      <c r="I43191" s="24"/>
      <c r="J43191" s="24"/>
      <c r="K43191" s="24"/>
      <c r="L43191" s="24"/>
      <c r="M43191" s="24"/>
      <c r="P43191" s="10"/>
      <c r="R43191" s="10"/>
      <c r="S43191" s="10"/>
      <c r="T43191" s="10"/>
    </row>
    <row r="43192" spans="1:20" ht="16" x14ac:dyDescent="0.2">
      <c r="A43192" s="24"/>
      <c r="B43192" s="24"/>
      <c r="C43192" s="24"/>
      <c r="D43192" s="24"/>
      <c r="E43192" s="24"/>
      <c r="F43192" s="24"/>
      <c r="G43192" s="24"/>
      <c r="H43192" s="24"/>
      <c r="I43192" s="24"/>
      <c r="J43192" s="24"/>
      <c r="K43192" s="24"/>
      <c r="L43192" s="24"/>
      <c r="M43192" s="24"/>
      <c r="P43192" s="10"/>
      <c r="R43192" s="10"/>
      <c r="S43192" s="10"/>
      <c r="T43192" s="10"/>
    </row>
    <row r="43193" spans="1:20" ht="16" x14ac:dyDescent="0.2">
      <c r="A43193" s="24"/>
      <c r="B43193" s="24"/>
      <c r="C43193" s="24"/>
      <c r="D43193" s="24"/>
      <c r="E43193" s="24"/>
      <c r="F43193" s="24"/>
      <c r="G43193" s="24"/>
      <c r="H43193" s="24"/>
      <c r="I43193" s="24"/>
      <c r="J43193" s="24"/>
      <c r="K43193" s="24"/>
      <c r="L43193" s="24"/>
      <c r="M43193" s="24"/>
      <c r="P43193" s="10"/>
      <c r="R43193" s="10"/>
      <c r="S43193" s="10"/>
      <c r="T43193" s="10"/>
    </row>
    <row r="43194" spans="1:20" ht="16" x14ac:dyDescent="0.2">
      <c r="A43194" s="24"/>
      <c r="B43194" s="24"/>
      <c r="C43194" s="24"/>
      <c r="D43194" s="24"/>
      <c r="E43194" s="24"/>
      <c r="F43194" s="24"/>
      <c r="G43194" s="24"/>
      <c r="H43194" s="24"/>
      <c r="I43194" s="24"/>
      <c r="J43194" s="24"/>
      <c r="K43194" s="24"/>
      <c r="L43194" s="24"/>
      <c r="M43194" s="24"/>
      <c r="P43194" s="10"/>
      <c r="R43194" s="10"/>
      <c r="S43194" s="10"/>
      <c r="T43194" s="10"/>
    </row>
    <row r="43195" spans="1:20" ht="16" x14ac:dyDescent="0.2">
      <c r="A43195" s="24"/>
      <c r="B43195" s="24"/>
      <c r="C43195" s="24"/>
      <c r="D43195" s="24"/>
      <c r="E43195" s="24"/>
      <c r="F43195" s="24"/>
      <c r="G43195" s="24"/>
      <c r="H43195" s="24"/>
      <c r="I43195" s="24"/>
      <c r="J43195" s="24"/>
      <c r="K43195" s="24"/>
      <c r="L43195" s="24"/>
      <c r="M43195" s="24"/>
      <c r="P43195" s="10"/>
      <c r="R43195" s="10"/>
      <c r="S43195" s="10"/>
      <c r="T43195" s="10"/>
    </row>
    <row r="43196" spans="1:20" ht="16" x14ac:dyDescent="0.2">
      <c r="A43196" s="24"/>
      <c r="B43196" s="24"/>
      <c r="C43196" s="24"/>
      <c r="D43196" s="24"/>
      <c r="E43196" s="24"/>
      <c r="F43196" s="24"/>
      <c r="G43196" s="24"/>
      <c r="H43196" s="24"/>
      <c r="I43196" s="24"/>
      <c r="J43196" s="24"/>
      <c r="K43196" s="24"/>
      <c r="L43196" s="24"/>
      <c r="M43196" s="24"/>
      <c r="P43196" s="10"/>
      <c r="R43196" s="10"/>
      <c r="S43196" s="10"/>
      <c r="T43196" s="10"/>
    </row>
    <row r="43197" spans="1:20" ht="16" x14ac:dyDescent="0.2">
      <c r="A43197" s="24"/>
      <c r="B43197" s="24"/>
      <c r="C43197" s="24"/>
      <c r="D43197" s="24"/>
      <c r="E43197" s="24"/>
      <c r="F43197" s="24"/>
      <c r="G43197" s="24"/>
      <c r="H43197" s="24"/>
      <c r="I43197" s="24"/>
      <c r="J43197" s="24"/>
      <c r="K43197" s="24"/>
      <c r="L43197" s="24"/>
      <c r="M43197" s="24"/>
      <c r="P43197" s="10"/>
      <c r="R43197" s="10"/>
      <c r="S43197" s="10"/>
      <c r="T43197" s="10"/>
    </row>
    <row r="43198" spans="1:20" ht="16" x14ac:dyDescent="0.2">
      <c r="A43198" s="24"/>
      <c r="B43198" s="24"/>
      <c r="C43198" s="24"/>
      <c r="D43198" s="24"/>
      <c r="E43198" s="24"/>
      <c r="F43198" s="24"/>
      <c r="G43198" s="24"/>
      <c r="H43198" s="24"/>
      <c r="I43198" s="24"/>
      <c r="J43198" s="24"/>
      <c r="K43198" s="24"/>
      <c r="L43198" s="24"/>
      <c r="M43198" s="24"/>
      <c r="P43198" s="10"/>
      <c r="R43198" s="10"/>
      <c r="S43198" s="10"/>
      <c r="T43198" s="10"/>
    </row>
    <row r="43199" spans="1:20" ht="16" x14ac:dyDescent="0.2">
      <c r="A43199" s="24"/>
      <c r="B43199" s="24"/>
      <c r="C43199" s="24"/>
      <c r="D43199" s="24"/>
      <c r="E43199" s="24"/>
      <c r="F43199" s="24"/>
      <c r="G43199" s="24"/>
      <c r="H43199" s="24"/>
      <c r="I43199" s="24"/>
      <c r="J43199" s="24"/>
      <c r="K43199" s="24"/>
      <c r="L43199" s="24"/>
      <c r="M43199" s="24"/>
      <c r="P43199" s="10"/>
      <c r="R43199" s="10"/>
      <c r="S43199" s="10"/>
      <c r="T43199" s="10"/>
    </row>
    <row r="43200" spans="1:20" ht="16" x14ac:dyDescent="0.2">
      <c r="A43200" s="24"/>
      <c r="B43200" s="24"/>
      <c r="C43200" s="24"/>
      <c r="D43200" s="24"/>
      <c r="E43200" s="24"/>
      <c r="F43200" s="24"/>
      <c r="G43200" s="24"/>
      <c r="H43200" s="24"/>
      <c r="I43200" s="24"/>
      <c r="J43200" s="24"/>
      <c r="K43200" s="24"/>
      <c r="L43200" s="24"/>
      <c r="M43200" s="24"/>
      <c r="P43200" s="10"/>
      <c r="R43200" s="10"/>
      <c r="S43200" s="10"/>
      <c r="T43200" s="10"/>
    </row>
    <row r="43201" spans="1:20" ht="16" x14ac:dyDescent="0.2">
      <c r="A43201" s="24"/>
      <c r="B43201" s="24"/>
      <c r="C43201" s="24"/>
      <c r="D43201" s="24"/>
      <c r="E43201" s="24"/>
      <c r="F43201" s="24"/>
      <c r="G43201" s="24"/>
      <c r="H43201" s="24"/>
      <c r="I43201" s="24"/>
      <c r="J43201" s="24"/>
      <c r="K43201" s="24"/>
      <c r="L43201" s="24"/>
      <c r="M43201" s="24"/>
      <c r="P43201" s="10"/>
      <c r="R43201" s="10"/>
      <c r="S43201" s="10"/>
      <c r="T43201" s="10"/>
    </row>
    <row r="43202" spans="1:20" ht="16" x14ac:dyDescent="0.2">
      <c r="A43202" s="24"/>
      <c r="B43202" s="24"/>
      <c r="C43202" s="24"/>
      <c r="D43202" s="24"/>
      <c r="E43202" s="24"/>
      <c r="F43202" s="24"/>
      <c r="G43202" s="24"/>
      <c r="H43202" s="24"/>
      <c r="I43202" s="24"/>
      <c r="J43202" s="24"/>
      <c r="K43202" s="24"/>
      <c r="L43202" s="24"/>
      <c r="M43202" s="24"/>
      <c r="P43202" s="10"/>
      <c r="R43202" s="10"/>
      <c r="S43202" s="10"/>
      <c r="T43202" s="10"/>
    </row>
    <row r="43203" spans="1:20" ht="16" x14ac:dyDescent="0.2">
      <c r="A43203" s="24"/>
      <c r="B43203" s="24"/>
      <c r="C43203" s="24"/>
      <c r="D43203" s="24"/>
      <c r="E43203" s="24"/>
      <c r="F43203" s="24"/>
      <c r="G43203" s="24"/>
      <c r="H43203" s="24"/>
      <c r="I43203" s="24"/>
      <c r="J43203" s="24"/>
      <c r="K43203" s="24"/>
      <c r="L43203" s="24"/>
      <c r="M43203" s="24"/>
      <c r="P43203" s="10"/>
      <c r="R43203" s="10"/>
      <c r="S43203" s="10"/>
      <c r="T43203" s="10"/>
    </row>
    <row r="43204" spans="1:20" ht="16" x14ac:dyDescent="0.2">
      <c r="A43204" s="24"/>
      <c r="B43204" s="24"/>
      <c r="C43204" s="24"/>
      <c r="D43204" s="24"/>
      <c r="E43204" s="24"/>
      <c r="F43204" s="24"/>
      <c r="G43204" s="24"/>
      <c r="H43204" s="24"/>
      <c r="I43204" s="24"/>
      <c r="J43204" s="24"/>
      <c r="K43204" s="24"/>
      <c r="L43204" s="24"/>
      <c r="M43204" s="24"/>
      <c r="P43204" s="10"/>
      <c r="R43204" s="10"/>
      <c r="S43204" s="10"/>
      <c r="T43204" s="10"/>
    </row>
    <row r="43205" spans="1:20" ht="16" x14ac:dyDescent="0.2">
      <c r="A43205" s="24"/>
      <c r="B43205" s="24"/>
      <c r="C43205" s="24"/>
      <c r="D43205" s="24"/>
      <c r="E43205" s="24"/>
      <c r="F43205" s="24"/>
      <c r="G43205" s="24"/>
      <c r="H43205" s="24"/>
      <c r="I43205" s="24"/>
      <c r="J43205" s="24"/>
      <c r="K43205" s="24"/>
      <c r="L43205" s="24"/>
      <c r="M43205" s="24"/>
      <c r="P43205" s="10"/>
      <c r="R43205" s="10"/>
      <c r="S43205" s="10"/>
      <c r="T43205" s="10"/>
    </row>
    <row r="43206" spans="1:20" ht="16" x14ac:dyDescent="0.2">
      <c r="A43206" s="24"/>
      <c r="B43206" s="24"/>
      <c r="C43206" s="24"/>
      <c r="D43206" s="24"/>
      <c r="E43206" s="24"/>
      <c r="F43206" s="24"/>
      <c r="G43206" s="24"/>
      <c r="H43206" s="24"/>
      <c r="I43206" s="24"/>
      <c r="J43206" s="24"/>
      <c r="K43206" s="24"/>
      <c r="L43206" s="24"/>
      <c r="M43206" s="24"/>
      <c r="P43206" s="10"/>
      <c r="R43206" s="10"/>
      <c r="S43206" s="10"/>
      <c r="T43206" s="10"/>
    </row>
    <row r="43207" spans="1:20" ht="16" x14ac:dyDescent="0.2">
      <c r="A43207" s="24"/>
      <c r="B43207" s="24"/>
      <c r="C43207" s="24"/>
      <c r="D43207" s="24"/>
      <c r="E43207" s="24"/>
      <c r="F43207" s="24"/>
      <c r="G43207" s="24"/>
      <c r="H43207" s="24"/>
      <c r="I43207" s="24"/>
      <c r="J43207" s="24"/>
      <c r="K43207" s="24"/>
      <c r="L43207" s="24"/>
      <c r="M43207" s="24"/>
      <c r="P43207" s="10"/>
      <c r="R43207" s="10"/>
      <c r="S43207" s="10"/>
      <c r="T43207" s="10"/>
    </row>
    <row r="43208" spans="1:20" ht="16" x14ac:dyDescent="0.2">
      <c r="A43208" s="24"/>
      <c r="B43208" s="24"/>
      <c r="C43208" s="24"/>
      <c r="D43208" s="24"/>
      <c r="E43208" s="24"/>
      <c r="F43208" s="24"/>
      <c r="G43208" s="24"/>
      <c r="H43208" s="24"/>
      <c r="I43208" s="24"/>
      <c r="J43208" s="24"/>
      <c r="K43208" s="24"/>
      <c r="L43208" s="24"/>
      <c r="M43208" s="24"/>
      <c r="P43208" s="10"/>
      <c r="R43208" s="10"/>
      <c r="S43208" s="10"/>
      <c r="T43208" s="10"/>
    </row>
    <row r="43209" spans="1:20" ht="16" x14ac:dyDescent="0.2">
      <c r="A43209" s="24"/>
      <c r="B43209" s="24"/>
      <c r="C43209" s="24"/>
      <c r="D43209" s="24"/>
      <c r="E43209" s="24"/>
      <c r="F43209" s="24"/>
      <c r="G43209" s="24"/>
      <c r="H43209" s="24"/>
      <c r="I43209" s="24"/>
      <c r="J43209" s="24"/>
      <c r="K43209" s="24"/>
      <c r="L43209" s="24"/>
      <c r="M43209" s="24"/>
      <c r="P43209" s="10"/>
      <c r="R43209" s="10"/>
      <c r="S43209" s="10"/>
      <c r="T43209" s="10"/>
    </row>
    <row r="43210" spans="1:20" ht="16" x14ac:dyDescent="0.2">
      <c r="A43210" s="24"/>
      <c r="B43210" s="24"/>
      <c r="C43210" s="24"/>
      <c r="D43210" s="24"/>
      <c r="E43210" s="24"/>
      <c r="F43210" s="24"/>
      <c r="G43210" s="24"/>
      <c r="H43210" s="24"/>
      <c r="I43210" s="24"/>
      <c r="J43210" s="24"/>
      <c r="K43210" s="24"/>
      <c r="L43210" s="24"/>
      <c r="M43210" s="24"/>
      <c r="P43210" s="10"/>
      <c r="R43210" s="10"/>
      <c r="S43210" s="10"/>
      <c r="T43210" s="10"/>
    </row>
    <row r="43211" spans="1:20" ht="16" x14ac:dyDescent="0.2">
      <c r="A43211" s="24"/>
      <c r="B43211" s="24"/>
      <c r="C43211" s="24"/>
      <c r="D43211" s="24"/>
      <c r="E43211" s="24"/>
      <c r="F43211" s="24"/>
      <c r="G43211" s="24"/>
      <c r="H43211" s="24"/>
      <c r="I43211" s="24"/>
      <c r="J43211" s="24"/>
      <c r="K43211" s="24"/>
      <c r="L43211" s="24"/>
      <c r="M43211" s="24"/>
      <c r="P43211" s="10"/>
      <c r="R43211" s="10"/>
      <c r="S43211" s="10"/>
      <c r="T43211" s="10"/>
    </row>
    <row r="43212" spans="1:20" ht="16" x14ac:dyDescent="0.2">
      <c r="A43212" s="24"/>
      <c r="B43212" s="24"/>
      <c r="C43212" s="24"/>
      <c r="D43212" s="24"/>
      <c r="E43212" s="24"/>
      <c r="F43212" s="24"/>
      <c r="G43212" s="24"/>
      <c r="H43212" s="24"/>
      <c r="I43212" s="24"/>
      <c r="J43212" s="24"/>
      <c r="K43212" s="24"/>
      <c r="L43212" s="24"/>
      <c r="M43212" s="24"/>
      <c r="P43212" s="10"/>
      <c r="R43212" s="10"/>
      <c r="S43212" s="10"/>
      <c r="T43212" s="10"/>
    </row>
    <row r="43213" spans="1:20" ht="16" x14ac:dyDescent="0.2">
      <c r="A43213" s="24"/>
      <c r="B43213" s="24"/>
      <c r="C43213" s="24"/>
      <c r="D43213" s="24"/>
      <c r="E43213" s="24"/>
      <c r="F43213" s="24"/>
      <c r="G43213" s="24"/>
      <c r="H43213" s="24"/>
      <c r="I43213" s="24"/>
      <c r="J43213" s="24"/>
      <c r="K43213" s="24"/>
      <c r="L43213" s="24"/>
      <c r="M43213" s="24"/>
      <c r="P43213" s="10"/>
      <c r="R43213" s="10"/>
      <c r="S43213" s="10"/>
      <c r="T43213" s="10"/>
    </row>
    <row r="43214" spans="1:20" ht="16" x14ac:dyDescent="0.2">
      <c r="A43214" s="24"/>
      <c r="B43214" s="24"/>
      <c r="C43214" s="24"/>
      <c r="D43214" s="24"/>
      <c r="E43214" s="24"/>
      <c r="F43214" s="24"/>
      <c r="G43214" s="24"/>
      <c r="H43214" s="24"/>
      <c r="I43214" s="24"/>
      <c r="J43214" s="24"/>
      <c r="K43214" s="24"/>
      <c r="L43214" s="24"/>
      <c r="M43214" s="24"/>
      <c r="P43214" s="10"/>
      <c r="R43214" s="10"/>
      <c r="S43214" s="10"/>
      <c r="T43214" s="10"/>
    </row>
    <row r="43215" spans="1:20" ht="16" x14ac:dyDescent="0.2">
      <c r="A43215" s="24"/>
      <c r="B43215" s="24"/>
      <c r="C43215" s="24"/>
      <c r="D43215" s="24"/>
      <c r="E43215" s="24"/>
      <c r="F43215" s="24"/>
      <c r="G43215" s="24"/>
      <c r="H43215" s="24"/>
      <c r="I43215" s="24"/>
      <c r="J43215" s="24"/>
      <c r="K43215" s="24"/>
      <c r="L43215" s="24"/>
      <c r="M43215" s="24"/>
      <c r="P43215" s="10"/>
      <c r="R43215" s="10"/>
      <c r="S43215" s="10"/>
      <c r="T43215" s="10"/>
    </row>
    <row r="43216" spans="1:20" ht="16" x14ac:dyDescent="0.2">
      <c r="A43216" s="24"/>
      <c r="B43216" s="24"/>
      <c r="C43216" s="24"/>
      <c r="D43216" s="24"/>
      <c r="E43216" s="24"/>
      <c r="F43216" s="24"/>
      <c r="G43216" s="24"/>
      <c r="H43216" s="24"/>
      <c r="I43216" s="24"/>
      <c r="J43216" s="24"/>
      <c r="K43216" s="24"/>
      <c r="L43216" s="24"/>
      <c r="M43216" s="24"/>
      <c r="P43216" s="10"/>
      <c r="R43216" s="10"/>
      <c r="S43216" s="10"/>
      <c r="T43216" s="10"/>
    </row>
    <row r="43217" spans="1:20" ht="16" x14ac:dyDescent="0.2">
      <c r="A43217" s="24"/>
      <c r="B43217" s="24"/>
      <c r="C43217" s="24"/>
      <c r="D43217" s="24"/>
      <c r="E43217" s="24"/>
      <c r="F43217" s="24"/>
      <c r="G43217" s="24"/>
      <c r="H43217" s="24"/>
      <c r="I43217" s="24"/>
      <c r="J43217" s="24"/>
      <c r="K43217" s="24"/>
      <c r="L43217" s="24"/>
      <c r="M43217" s="24"/>
      <c r="P43217" s="10"/>
      <c r="R43217" s="10"/>
      <c r="S43217" s="10"/>
      <c r="T43217" s="10"/>
    </row>
    <row r="43218" spans="1:20" ht="16" x14ac:dyDescent="0.2">
      <c r="A43218" s="24"/>
      <c r="B43218" s="24"/>
      <c r="C43218" s="24"/>
      <c r="D43218" s="24"/>
      <c r="E43218" s="24"/>
      <c r="F43218" s="24"/>
      <c r="G43218" s="24"/>
      <c r="H43218" s="24"/>
      <c r="I43218" s="24"/>
      <c r="J43218" s="24"/>
      <c r="K43218" s="24"/>
      <c r="L43218" s="24"/>
      <c r="M43218" s="24"/>
      <c r="P43218" s="10"/>
      <c r="R43218" s="10"/>
      <c r="S43218" s="10"/>
      <c r="T43218" s="10"/>
    </row>
    <row r="43219" spans="1:20" ht="16" x14ac:dyDescent="0.2">
      <c r="A43219" s="24"/>
      <c r="B43219" s="24"/>
      <c r="C43219" s="24"/>
      <c r="D43219" s="24"/>
      <c r="E43219" s="24"/>
      <c r="F43219" s="24"/>
      <c r="G43219" s="24"/>
      <c r="H43219" s="24"/>
      <c r="I43219" s="24"/>
      <c r="J43219" s="24"/>
      <c r="K43219" s="24"/>
      <c r="L43219" s="24"/>
      <c r="M43219" s="24"/>
      <c r="P43219" s="10"/>
      <c r="R43219" s="10"/>
      <c r="S43219" s="10"/>
      <c r="T43219" s="10"/>
    </row>
    <row r="43220" spans="1:20" ht="16" x14ac:dyDescent="0.2">
      <c r="A43220" s="24"/>
      <c r="B43220" s="24"/>
      <c r="C43220" s="24"/>
      <c r="D43220" s="24"/>
      <c r="E43220" s="24"/>
      <c r="F43220" s="24"/>
      <c r="G43220" s="24"/>
      <c r="H43220" s="24"/>
      <c r="I43220" s="24"/>
      <c r="J43220" s="24"/>
      <c r="K43220" s="24"/>
      <c r="L43220" s="24"/>
      <c r="M43220" s="24"/>
      <c r="P43220" s="10"/>
      <c r="R43220" s="10"/>
      <c r="S43220" s="10"/>
      <c r="T43220" s="10"/>
    </row>
    <row r="43221" spans="1:20" ht="16" x14ac:dyDescent="0.2">
      <c r="A43221" s="24"/>
      <c r="B43221" s="24"/>
      <c r="C43221" s="24"/>
      <c r="D43221" s="24"/>
      <c r="E43221" s="24"/>
      <c r="F43221" s="24"/>
      <c r="G43221" s="24"/>
      <c r="H43221" s="24"/>
      <c r="I43221" s="24"/>
      <c r="J43221" s="24"/>
      <c r="K43221" s="24"/>
      <c r="L43221" s="24"/>
      <c r="M43221" s="24"/>
      <c r="P43221" s="10"/>
      <c r="R43221" s="10"/>
      <c r="S43221" s="10"/>
      <c r="T43221" s="10"/>
    </row>
    <row r="43222" spans="1:20" ht="16" x14ac:dyDescent="0.2">
      <c r="A43222" s="24"/>
      <c r="B43222" s="24"/>
      <c r="C43222" s="24"/>
      <c r="D43222" s="24"/>
      <c r="E43222" s="24"/>
      <c r="F43222" s="24"/>
      <c r="G43222" s="24"/>
      <c r="H43222" s="24"/>
      <c r="I43222" s="24"/>
      <c r="J43222" s="24"/>
      <c r="K43222" s="24"/>
      <c r="L43222" s="24"/>
      <c r="M43222" s="24"/>
      <c r="P43222" s="10"/>
      <c r="R43222" s="10"/>
      <c r="S43222" s="10"/>
      <c r="T43222" s="10"/>
    </row>
    <row r="43223" spans="1:20" ht="16" x14ac:dyDescent="0.2">
      <c r="A43223" s="24"/>
      <c r="B43223" s="24"/>
      <c r="C43223" s="24"/>
      <c r="D43223" s="24"/>
      <c r="E43223" s="24"/>
      <c r="F43223" s="24"/>
      <c r="G43223" s="24"/>
      <c r="H43223" s="24"/>
      <c r="I43223" s="24"/>
      <c r="J43223" s="24"/>
      <c r="K43223" s="24"/>
      <c r="L43223" s="24"/>
      <c r="M43223" s="24"/>
      <c r="P43223" s="10"/>
      <c r="R43223" s="10"/>
      <c r="S43223" s="10"/>
      <c r="T43223" s="10"/>
    </row>
    <row r="43224" spans="1:20" ht="16" x14ac:dyDescent="0.2">
      <c r="A43224" s="24"/>
      <c r="B43224" s="24"/>
      <c r="C43224" s="24"/>
      <c r="D43224" s="24"/>
      <c r="E43224" s="24"/>
      <c r="F43224" s="24"/>
      <c r="G43224" s="24"/>
      <c r="H43224" s="24"/>
      <c r="I43224" s="24"/>
      <c r="J43224" s="24"/>
      <c r="K43224" s="24"/>
      <c r="L43224" s="24"/>
      <c r="M43224" s="24"/>
      <c r="P43224" s="10"/>
      <c r="R43224" s="10"/>
      <c r="S43224" s="10"/>
      <c r="T43224" s="10"/>
    </row>
    <row r="43225" spans="1:20" ht="16" x14ac:dyDescent="0.2">
      <c r="A43225" s="24"/>
      <c r="B43225" s="24"/>
      <c r="C43225" s="24"/>
      <c r="D43225" s="24"/>
      <c r="E43225" s="24"/>
      <c r="F43225" s="24"/>
      <c r="G43225" s="24"/>
      <c r="H43225" s="24"/>
      <c r="I43225" s="24"/>
      <c r="J43225" s="24"/>
      <c r="K43225" s="24"/>
      <c r="L43225" s="24"/>
      <c r="M43225" s="24"/>
      <c r="P43225" s="10"/>
      <c r="R43225" s="10"/>
      <c r="S43225" s="10"/>
      <c r="T43225" s="10"/>
    </row>
    <row r="43226" spans="1:20" ht="16" x14ac:dyDescent="0.2">
      <c r="A43226" s="24"/>
      <c r="B43226" s="24"/>
      <c r="C43226" s="24"/>
      <c r="D43226" s="24"/>
      <c r="E43226" s="24"/>
      <c r="F43226" s="24"/>
      <c r="G43226" s="24"/>
      <c r="H43226" s="24"/>
      <c r="I43226" s="24"/>
      <c r="J43226" s="24"/>
      <c r="K43226" s="24"/>
      <c r="L43226" s="24"/>
      <c r="M43226" s="24"/>
      <c r="P43226" s="10"/>
      <c r="R43226" s="10"/>
      <c r="S43226" s="10"/>
      <c r="T43226" s="10"/>
    </row>
    <row r="43227" spans="1:20" ht="16" x14ac:dyDescent="0.2">
      <c r="A43227" s="24"/>
      <c r="B43227" s="24"/>
      <c r="C43227" s="24"/>
      <c r="D43227" s="24"/>
      <c r="E43227" s="24"/>
      <c r="F43227" s="24"/>
      <c r="G43227" s="24"/>
      <c r="H43227" s="24"/>
      <c r="I43227" s="24"/>
      <c r="J43227" s="24"/>
      <c r="K43227" s="24"/>
      <c r="L43227" s="24"/>
      <c r="M43227" s="24"/>
      <c r="P43227" s="10"/>
      <c r="R43227" s="10"/>
      <c r="S43227" s="10"/>
      <c r="T43227" s="10"/>
    </row>
    <row r="43228" spans="1:20" ht="16" x14ac:dyDescent="0.2">
      <c r="A43228" s="24"/>
      <c r="B43228" s="24"/>
      <c r="C43228" s="24"/>
      <c r="D43228" s="24"/>
      <c r="E43228" s="24"/>
      <c r="F43228" s="24"/>
      <c r="G43228" s="24"/>
      <c r="H43228" s="24"/>
      <c r="I43228" s="24"/>
      <c r="J43228" s="24"/>
      <c r="K43228" s="24"/>
      <c r="L43228" s="24"/>
      <c r="M43228" s="24"/>
      <c r="P43228" s="10"/>
      <c r="R43228" s="10"/>
      <c r="S43228" s="10"/>
      <c r="T43228" s="10"/>
    </row>
    <row r="43229" spans="1:20" ht="16" x14ac:dyDescent="0.2">
      <c r="A43229" s="24"/>
      <c r="B43229" s="24"/>
      <c r="C43229" s="24"/>
      <c r="D43229" s="24"/>
      <c r="E43229" s="24"/>
      <c r="F43229" s="24"/>
      <c r="G43229" s="24"/>
      <c r="H43229" s="24"/>
      <c r="I43229" s="24"/>
      <c r="J43229" s="24"/>
      <c r="K43229" s="24"/>
      <c r="L43229" s="24"/>
      <c r="M43229" s="24"/>
      <c r="P43229" s="10"/>
      <c r="R43229" s="10"/>
      <c r="S43229" s="10"/>
      <c r="T43229" s="10"/>
    </row>
    <row r="43230" spans="1:20" ht="16" x14ac:dyDescent="0.2">
      <c r="A43230" s="24"/>
      <c r="B43230" s="24"/>
      <c r="C43230" s="24"/>
      <c r="D43230" s="24"/>
      <c r="E43230" s="24"/>
      <c r="F43230" s="24"/>
      <c r="G43230" s="24"/>
      <c r="H43230" s="24"/>
      <c r="I43230" s="24"/>
      <c r="J43230" s="24"/>
      <c r="K43230" s="24"/>
      <c r="L43230" s="24"/>
      <c r="M43230" s="24"/>
      <c r="P43230" s="10"/>
      <c r="R43230" s="10"/>
      <c r="S43230" s="10"/>
      <c r="T43230" s="10"/>
    </row>
    <row r="43231" spans="1:20" ht="16" x14ac:dyDescent="0.2">
      <c r="A43231" s="24"/>
      <c r="B43231" s="24"/>
      <c r="C43231" s="24"/>
      <c r="D43231" s="24"/>
      <c r="E43231" s="24"/>
      <c r="F43231" s="24"/>
      <c r="G43231" s="24"/>
      <c r="H43231" s="24"/>
      <c r="I43231" s="24"/>
      <c r="J43231" s="24"/>
      <c r="K43231" s="24"/>
      <c r="L43231" s="24"/>
      <c r="M43231" s="24"/>
      <c r="P43231" s="10"/>
      <c r="R43231" s="10"/>
      <c r="S43231" s="10"/>
      <c r="T43231" s="10"/>
    </row>
    <row r="43232" spans="1:20" ht="16" x14ac:dyDescent="0.2">
      <c r="A43232" s="24"/>
      <c r="B43232" s="24"/>
      <c r="C43232" s="24"/>
      <c r="D43232" s="24"/>
      <c r="E43232" s="24"/>
      <c r="F43232" s="24"/>
      <c r="G43232" s="24"/>
      <c r="H43232" s="24"/>
      <c r="I43232" s="24"/>
      <c r="J43232" s="24"/>
      <c r="K43232" s="24"/>
      <c r="L43232" s="24"/>
      <c r="M43232" s="24"/>
      <c r="P43232" s="10"/>
      <c r="R43232" s="10"/>
      <c r="S43232" s="10"/>
      <c r="T43232" s="10"/>
    </row>
    <row r="43233" spans="1:20" ht="16" x14ac:dyDescent="0.2">
      <c r="A43233" s="24"/>
      <c r="B43233" s="24"/>
      <c r="C43233" s="24"/>
      <c r="D43233" s="24"/>
      <c r="E43233" s="24"/>
      <c r="F43233" s="24"/>
      <c r="G43233" s="24"/>
      <c r="H43233" s="24"/>
      <c r="I43233" s="24"/>
      <c r="J43233" s="24"/>
      <c r="K43233" s="24"/>
      <c r="L43233" s="24"/>
      <c r="M43233" s="24"/>
      <c r="P43233" s="10"/>
      <c r="R43233" s="10"/>
      <c r="S43233" s="10"/>
      <c r="T43233" s="10"/>
    </row>
    <row r="43234" spans="1:20" ht="16" x14ac:dyDescent="0.2">
      <c r="A43234" s="24"/>
      <c r="B43234" s="24"/>
      <c r="C43234" s="24"/>
      <c r="D43234" s="24"/>
      <c r="E43234" s="24"/>
      <c r="F43234" s="24"/>
      <c r="G43234" s="24"/>
      <c r="H43234" s="24"/>
      <c r="I43234" s="24"/>
      <c r="J43234" s="24"/>
      <c r="K43234" s="24"/>
      <c r="L43234" s="24"/>
      <c r="M43234" s="24"/>
      <c r="P43234" s="10"/>
      <c r="R43234" s="10"/>
      <c r="S43234" s="10"/>
      <c r="T43234" s="10"/>
    </row>
    <row r="43235" spans="1:20" ht="16" x14ac:dyDescent="0.2">
      <c r="A43235" s="24"/>
      <c r="B43235" s="24"/>
      <c r="C43235" s="24"/>
      <c r="D43235" s="24"/>
      <c r="E43235" s="24"/>
      <c r="F43235" s="24"/>
      <c r="G43235" s="24"/>
      <c r="H43235" s="24"/>
      <c r="I43235" s="24"/>
      <c r="J43235" s="24"/>
      <c r="K43235" s="24"/>
      <c r="L43235" s="24"/>
      <c r="M43235" s="24"/>
      <c r="P43235" s="10"/>
      <c r="R43235" s="10"/>
      <c r="S43235" s="10"/>
      <c r="T43235" s="10"/>
    </row>
    <row r="43236" spans="1:20" ht="16" x14ac:dyDescent="0.2">
      <c r="A43236" s="24"/>
      <c r="B43236" s="24"/>
      <c r="C43236" s="24"/>
      <c r="D43236" s="24"/>
      <c r="E43236" s="24"/>
      <c r="F43236" s="24"/>
      <c r="G43236" s="24"/>
      <c r="H43236" s="24"/>
      <c r="I43236" s="24"/>
      <c r="J43236" s="24"/>
      <c r="K43236" s="24"/>
      <c r="L43236" s="24"/>
      <c r="M43236" s="24"/>
      <c r="P43236" s="10"/>
      <c r="R43236" s="10"/>
      <c r="S43236" s="10"/>
      <c r="T43236" s="10"/>
    </row>
    <row r="43237" spans="1:20" ht="16" x14ac:dyDescent="0.2">
      <c r="A43237" s="24"/>
      <c r="B43237" s="24"/>
      <c r="C43237" s="24"/>
      <c r="D43237" s="24"/>
      <c r="E43237" s="24"/>
      <c r="F43237" s="24"/>
      <c r="G43237" s="24"/>
      <c r="H43237" s="24"/>
      <c r="I43237" s="24"/>
      <c r="J43237" s="24"/>
      <c r="K43237" s="24"/>
      <c r="L43237" s="24"/>
      <c r="M43237" s="24"/>
      <c r="P43237" s="10"/>
      <c r="R43237" s="10"/>
      <c r="S43237" s="10"/>
      <c r="T43237" s="10"/>
    </row>
    <row r="43238" spans="1:20" ht="16" x14ac:dyDescent="0.2">
      <c r="A43238" s="24"/>
      <c r="B43238" s="24"/>
      <c r="C43238" s="24"/>
      <c r="D43238" s="24"/>
      <c r="E43238" s="24"/>
      <c r="F43238" s="24"/>
      <c r="G43238" s="24"/>
      <c r="H43238" s="24"/>
      <c r="I43238" s="24"/>
      <c r="J43238" s="24"/>
      <c r="K43238" s="24"/>
      <c r="L43238" s="24"/>
      <c r="M43238" s="24"/>
      <c r="P43238" s="10"/>
      <c r="R43238" s="10"/>
      <c r="S43238" s="10"/>
      <c r="T43238" s="10"/>
    </row>
    <row r="43239" spans="1:20" ht="16" x14ac:dyDescent="0.2">
      <c r="A43239" s="24"/>
      <c r="B43239" s="24"/>
      <c r="C43239" s="24"/>
      <c r="D43239" s="24"/>
      <c r="E43239" s="24"/>
      <c r="F43239" s="24"/>
      <c r="G43239" s="24"/>
      <c r="H43239" s="24"/>
      <c r="I43239" s="24"/>
      <c r="J43239" s="24"/>
      <c r="K43239" s="24"/>
      <c r="L43239" s="24"/>
      <c r="M43239" s="24"/>
      <c r="P43239" s="10"/>
      <c r="R43239" s="10"/>
      <c r="S43239" s="10"/>
      <c r="T43239" s="10"/>
    </row>
    <row r="43240" spans="1:20" ht="16" x14ac:dyDescent="0.2">
      <c r="A43240" s="24"/>
      <c r="B43240" s="24"/>
      <c r="C43240" s="24"/>
      <c r="D43240" s="24"/>
      <c r="E43240" s="24"/>
      <c r="F43240" s="24"/>
      <c r="G43240" s="24"/>
      <c r="H43240" s="24"/>
      <c r="I43240" s="24"/>
      <c r="J43240" s="24"/>
      <c r="K43240" s="24"/>
      <c r="L43240" s="24"/>
      <c r="M43240" s="24"/>
      <c r="P43240" s="10"/>
      <c r="R43240" s="10"/>
      <c r="S43240" s="10"/>
      <c r="T43240" s="10"/>
    </row>
    <row r="43241" spans="1:20" ht="16" x14ac:dyDescent="0.2">
      <c r="A43241" s="24"/>
      <c r="B43241" s="24"/>
      <c r="C43241" s="24"/>
      <c r="D43241" s="24"/>
      <c r="E43241" s="24"/>
      <c r="F43241" s="24"/>
      <c r="G43241" s="24"/>
      <c r="H43241" s="24"/>
      <c r="I43241" s="24"/>
      <c r="J43241" s="24"/>
      <c r="K43241" s="24"/>
      <c r="L43241" s="24"/>
      <c r="M43241" s="24"/>
      <c r="P43241" s="10"/>
      <c r="R43241" s="10"/>
      <c r="S43241" s="10"/>
      <c r="T43241" s="10"/>
    </row>
    <row r="43242" spans="1:20" ht="16" x14ac:dyDescent="0.2">
      <c r="A43242" s="24"/>
      <c r="B43242" s="24"/>
      <c r="C43242" s="24"/>
      <c r="D43242" s="24"/>
      <c r="E43242" s="24"/>
      <c r="F43242" s="24"/>
      <c r="G43242" s="24"/>
      <c r="H43242" s="24"/>
      <c r="I43242" s="24"/>
      <c r="J43242" s="24"/>
      <c r="K43242" s="24"/>
      <c r="L43242" s="24"/>
      <c r="M43242" s="24"/>
      <c r="P43242" s="10"/>
      <c r="R43242" s="10"/>
      <c r="S43242" s="10"/>
      <c r="T43242" s="10"/>
    </row>
    <row r="43243" spans="1:20" ht="16" x14ac:dyDescent="0.2">
      <c r="A43243" s="24"/>
      <c r="B43243" s="24"/>
      <c r="C43243" s="24"/>
      <c r="D43243" s="24"/>
      <c r="E43243" s="24"/>
      <c r="F43243" s="24"/>
      <c r="G43243" s="24"/>
      <c r="H43243" s="24"/>
      <c r="I43243" s="24"/>
      <c r="J43243" s="24"/>
      <c r="K43243" s="24"/>
      <c r="L43243" s="24"/>
      <c r="M43243" s="24"/>
      <c r="P43243" s="10"/>
      <c r="R43243" s="10"/>
      <c r="S43243" s="10"/>
      <c r="T43243" s="10"/>
    </row>
    <row r="43244" spans="1:20" ht="16" x14ac:dyDescent="0.2">
      <c r="A43244" s="24"/>
      <c r="B43244" s="24"/>
      <c r="C43244" s="24"/>
      <c r="D43244" s="24"/>
      <c r="E43244" s="24"/>
      <c r="F43244" s="24"/>
      <c r="G43244" s="24"/>
      <c r="H43244" s="24"/>
      <c r="I43244" s="24"/>
      <c r="J43244" s="24"/>
      <c r="K43244" s="24"/>
      <c r="L43244" s="24"/>
      <c r="M43244" s="24"/>
      <c r="P43244" s="10"/>
      <c r="R43244" s="10"/>
      <c r="S43244" s="10"/>
      <c r="T43244" s="10"/>
    </row>
    <row r="43245" spans="1:20" ht="16" x14ac:dyDescent="0.2">
      <c r="A43245" s="24"/>
      <c r="B43245" s="24"/>
      <c r="C43245" s="24"/>
      <c r="D43245" s="24"/>
      <c r="E43245" s="24"/>
      <c r="F43245" s="24"/>
      <c r="G43245" s="24"/>
      <c r="H43245" s="24"/>
      <c r="I43245" s="24"/>
      <c r="J43245" s="24"/>
      <c r="K43245" s="24"/>
      <c r="L43245" s="24"/>
      <c r="M43245" s="24"/>
      <c r="P43245" s="10"/>
      <c r="R43245" s="10"/>
      <c r="S43245" s="10"/>
      <c r="T43245" s="10"/>
    </row>
    <row r="43246" spans="1:20" ht="16" x14ac:dyDescent="0.2">
      <c r="A43246" s="24"/>
      <c r="B43246" s="24"/>
      <c r="C43246" s="24"/>
      <c r="D43246" s="24"/>
      <c r="E43246" s="24"/>
      <c r="F43246" s="24"/>
      <c r="G43246" s="24"/>
      <c r="H43246" s="24"/>
      <c r="I43246" s="24"/>
      <c r="J43246" s="24"/>
      <c r="K43246" s="24"/>
      <c r="L43246" s="24"/>
      <c r="M43246" s="24"/>
      <c r="P43246" s="10"/>
      <c r="R43246" s="10"/>
      <c r="S43246" s="10"/>
      <c r="T43246" s="10"/>
    </row>
    <row r="43247" spans="1:20" ht="16" x14ac:dyDescent="0.2">
      <c r="A43247" s="24"/>
      <c r="B43247" s="24"/>
      <c r="C43247" s="24"/>
      <c r="D43247" s="24"/>
      <c r="E43247" s="24"/>
      <c r="F43247" s="24"/>
      <c r="G43247" s="24"/>
      <c r="H43247" s="24"/>
      <c r="I43247" s="24"/>
      <c r="J43247" s="24"/>
      <c r="K43247" s="24"/>
      <c r="L43247" s="24"/>
      <c r="M43247" s="24"/>
      <c r="P43247" s="10"/>
      <c r="R43247" s="10"/>
      <c r="S43247" s="10"/>
      <c r="T43247" s="10"/>
    </row>
    <row r="43248" spans="1:20" ht="16" x14ac:dyDescent="0.2">
      <c r="A43248" s="24"/>
      <c r="B43248" s="24"/>
      <c r="C43248" s="24"/>
      <c r="D43248" s="24"/>
      <c r="E43248" s="24"/>
      <c r="F43248" s="24"/>
      <c r="G43248" s="24"/>
      <c r="H43248" s="24"/>
      <c r="I43248" s="24"/>
      <c r="J43248" s="24"/>
      <c r="K43248" s="24"/>
      <c r="L43248" s="24"/>
      <c r="M43248" s="24"/>
      <c r="P43248" s="10"/>
      <c r="R43248" s="10"/>
      <c r="S43248" s="10"/>
      <c r="T43248" s="10"/>
    </row>
    <row r="43249" spans="1:20" ht="16" x14ac:dyDescent="0.2">
      <c r="A43249" s="24"/>
      <c r="B43249" s="24"/>
      <c r="C43249" s="24"/>
      <c r="D43249" s="24"/>
      <c r="E43249" s="24"/>
      <c r="F43249" s="24"/>
      <c r="G43249" s="24"/>
      <c r="H43249" s="24"/>
      <c r="I43249" s="24"/>
      <c r="J43249" s="24"/>
      <c r="K43249" s="24"/>
      <c r="L43249" s="24"/>
      <c r="M43249" s="24"/>
      <c r="P43249" s="10"/>
      <c r="R43249" s="10"/>
      <c r="S43249" s="10"/>
      <c r="T43249" s="10"/>
    </row>
    <row r="43250" spans="1:20" ht="16" x14ac:dyDescent="0.2">
      <c r="A43250" s="24"/>
      <c r="B43250" s="24"/>
      <c r="C43250" s="24"/>
      <c r="D43250" s="24"/>
      <c r="E43250" s="24"/>
      <c r="F43250" s="24"/>
      <c r="G43250" s="24"/>
      <c r="H43250" s="24"/>
      <c r="I43250" s="24"/>
      <c r="J43250" s="24"/>
      <c r="K43250" s="24"/>
      <c r="L43250" s="24"/>
      <c r="M43250" s="24"/>
      <c r="P43250" s="10"/>
      <c r="R43250" s="10"/>
      <c r="S43250" s="10"/>
      <c r="T43250" s="10"/>
    </row>
    <row r="43251" spans="1:20" ht="16" x14ac:dyDescent="0.2">
      <c r="A43251" s="24"/>
      <c r="B43251" s="24"/>
      <c r="C43251" s="24"/>
      <c r="D43251" s="24"/>
      <c r="E43251" s="24"/>
      <c r="F43251" s="24"/>
      <c r="G43251" s="24"/>
      <c r="H43251" s="24"/>
      <c r="I43251" s="24"/>
      <c r="J43251" s="24"/>
      <c r="K43251" s="24"/>
      <c r="L43251" s="24"/>
      <c r="M43251" s="24"/>
      <c r="P43251" s="10"/>
      <c r="R43251" s="10"/>
      <c r="S43251" s="10"/>
      <c r="T43251" s="10"/>
    </row>
    <row r="43252" spans="1:20" ht="16" x14ac:dyDescent="0.2">
      <c r="A43252" s="24"/>
      <c r="B43252" s="24"/>
      <c r="C43252" s="24"/>
      <c r="D43252" s="24"/>
      <c r="E43252" s="24"/>
      <c r="F43252" s="24"/>
      <c r="G43252" s="24"/>
      <c r="H43252" s="24"/>
      <c r="I43252" s="24"/>
      <c r="J43252" s="24"/>
      <c r="K43252" s="24"/>
      <c r="L43252" s="24"/>
      <c r="M43252" s="24"/>
      <c r="P43252" s="10"/>
      <c r="R43252" s="10"/>
      <c r="S43252" s="10"/>
      <c r="T43252" s="10"/>
    </row>
    <row r="43253" spans="1:20" ht="16" x14ac:dyDescent="0.2">
      <c r="A43253" s="24"/>
      <c r="B43253" s="24"/>
      <c r="C43253" s="24"/>
      <c r="D43253" s="24"/>
      <c r="E43253" s="24"/>
      <c r="F43253" s="24"/>
      <c r="G43253" s="24"/>
      <c r="H43253" s="24"/>
      <c r="I43253" s="24"/>
      <c r="J43253" s="24"/>
      <c r="K43253" s="24"/>
      <c r="L43253" s="24"/>
      <c r="M43253" s="24"/>
      <c r="P43253" s="10"/>
      <c r="R43253" s="10"/>
      <c r="S43253" s="10"/>
      <c r="T43253" s="10"/>
    </row>
    <row r="43254" spans="1:20" ht="16" x14ac:dyDescent="0.2">
      <c r="A43254" s="24"/>
      <c r="B43254" s="24"/>
      <c r="C43254" s="24"/>
      <c r="D43254" s="24"/>
      <c r="E43254" s="24"/>
      <c r="F43254" s="24"/>
      <c r="G43254" s="24"/>
      <c r="H43254" s="24"/>
      <c r="I43254" s="24"/>
      <c r="J43254" s="24"/>
      <c r="K43254" s="24"/>
      <c r="L43254" s="24"/>
      <c r="M43254" s="24"/>
      <c r="P43254" s="10"/>
      <c r="R43254" s="10"/>
      <c r="S43254" s="10"/>
      <c r="T43254" s="10"/>
    </row>
    <row r="43255" spans="1:20" ht="16" x14ac:dyDescent="0.2">
      <c r="A43255" s="24"/>
      <c r="B43255" s="24"/>
      <c r="C43255" s="24"/>
      <c r="D43255" s="24"/>
      <c r="E43255" s="24"/>
      <c r="F43255" s="24"/>
      <c r="G43255" s="24"/>
      <c r="H43255" s="24"/>
      <c r="I43255" s="24"/>
      <c r="J43255" s="24"/>
      <c r="K43255" s="24"/>
      <c r="L43255" s="24"/>
      <c r="M43255" s="24"/>
      <c r="P43255" s="10"/>
      <c r="R43255" s="10"/>
      <c r="S43255" s="10"/>
      <c r="T43255" s="10"/>
    </row>
    <row r="43256" spans="1:20" ht="16" x14ac:dyDescent="0.2">
      <c r="A43256" s="24"/>
      <c r="B43256" s="24"/>
      <c r="C43256" s="24"/>
      <c r="D43256" s="24"/>
      <c r="E43256" s="24"/>
      <c r="F43256" s="24"/>
      <c r="G43256" s="24"/>
      <c r="H43256" s="24"/>
      <c r="I43256" s="24"/>
      <c r="J43256" s="24"/>
      <c r="K43256" s="24"/>
      <c r="L43256" s="24"/>
      <c r="M43256" s="24"/>
      <c r="P43256" s="10"/>
      <c r="R43256" s="10"/>
      <c r="S43256" s="10"/>
      <c r="T43256" s="10"/>
    </row>
    <row r="43257" spans="1:20" ht="16" x14ac:dyDescent="0.2">
      <c r="A43257" s="24"/>
      <c r="B43257" s="24"/>
      <c r="C43257" s="24"/>
      <c r="D43257" s="24"/>
      <c r="E43257" s="24"/>
      <c r="F43257" s="24"/>
      <c r="G43257" s="24"/>
      <c r="H43257" s="24"/>
      <c r="I43257" s="24"/>
      <c r="J43257" s="24"/>
      <c r="K43257" s="24"/>
      <c r="L43257" s="24"/>
      <c r="M43257" s="24"/>
      <c r="P43257" s="10"/>
      <c r="R43257" s="10"/>
      <c r="S43257" s="10"/>
      <c r="T43257" s="10"/>
    </row>
    <row r="43258" spans="1:20" ht="16" x14ac:dyDescent="0.2">
      <c r="A43258" s="24"/>
      <c r="B43258" s="24"/>
      <c r="C43258" s="24"/>
      <c r="D43258" s="24"/>
      <c r="E43258" s="24"/>
      <c r="F43258" s="24"/>
      <c r="G43258" s="24"/>
      <c r="H43258" s="24"/>
      <c r="I43258" s="24"/>
      <c r="J43258" s="24"/>
      <c r="K43258" s="24"/>
      <c r="L43258" s="24"/>
      <c r="M43258" s="24"/>
      <c r="P43258" s="10"/>
      <c r="R43258" s="10"/>
      <c r="S43258" s="10"/>
      <c r="T43258" s="10"/>
    </row>
    <row r="43259" spans="1:20" ht="16" x14ac:dyDescent="0.2">
      <c r="A43259" s="24"/>
      <c r="B43259" s="24"/>
      <c r="C43259" s="24"/>
      <c r="D43259" s="24"/>
      <c r="E43259" s="24"/>
      <c r="F43259" s="24"/>
      <c r="G43259" s="24"/>
      <c r="H43259" s="24"/>
      <c r="I43259" s="24"/>
      <c r="J43259" s="24"/>
      <c r="K43259" s="24"/>
      <c r="L43259" s="24"/>
      <c r="M43259" s="24"/>
      <c r="P43259" s="10"/>
      <c r="R43259" s="10"/>
      <c r="S43259" s="10"/>
      <c r="T43259" s="10"/>
    </row>
    <row r="43260" spans="1:20" ht="16" x14ac:dyDescent="0.2">
      <c r="A43260" s="24"/>
      <c r="B43260" s="24"/>
      <c r="C43260" s="24"/>
      <c r="D43260" s="24"/>
      <c r="E43260" s="24"/>
      <c r="F43260" s="24"/>
      <c r="G43260" s="24"/>
      <c r="H43260" s="24"/>
      <c r="I43260" s="24"/>
      <c r="J43260" s="24"/>
      <c r="K43260" s="24"/>
      <c r="L43260" s="24"/>
      <c r="M43260" s="24"/>
      <c r="P43260" s="10"/>
      <c r="R43260" s="10"/>
      <c r="S43260" s="10"/>
      <c r="T43260" s="10"/>
    </row>
    <row r="43261" spans="1:20" ht="16" x14ac:dyDescent="0.2">
      <c r="A43261" s="24"/>
      <c r="B43261" s="24"/>
      <c r="C43261" s="24"/>
      <c r="D43261" s="24"/>
      <c r="E43261" s="24"/>
      <c r="F43261" s="24"/>
      <c r="G43261" s="24"/>
      <c r="H43261" s="24"/>
      <c r="I43261" s="24"/>
      <c r="J43261" s="24"/>
      <c r="K43261" s="24"/>
      <c r="L43261" s="24"/>
      <c r="M43261" s="24"/>
      <c r="P43261" s="10"/>
      <c r="R43261" s="10"/>
      <c r="S43261" s="10"/>
      <c r="T43261" s="10"/>
    </row>
    <row r="43262" spans="1:20" ht="16" x14ac:dyDescent="0.2">
      <c r="A43262" s="24"/>
      <c r="B43262" s="24"/>
      <c r="C43262" s="24"/>
      <c r="D43262" s="24"/>
      <c r="E43262" s="24"/>
      <c r="F43262" s="24"/>
      <c r="G43262" s="24"/>
      <c r="H43262" s="24"/>
      <c r="I43262" s="24"/>
      <c r="J43262" s="24"/>
      <c r="K43262" s="24"/>
      <c r="L43262" s="24"/>
      <c r="M43262" s="24"/>
      <c r="P43262" s="10"/>
      <c r="R43262" s="10"/>
      <c r="S43262" s="10"/>
      <c r="T43262" s="10"/>
    </row>
    <row r="43263" spans="1:20" ht="16" x14ac:dyDescent="0.2">
      <c r="A43263" s="24"/>
      <c r="B43263" s="24"/>
      <c r="C43263" s="24"/>
      <c r="D43263" s="24"/>
      <c r="E43263" s="24"/>
      <c r="F43263" s="24"/>
      <c r="G43263" s="24"/>
      <c r="H43263" s="24"/>
      <c r="I43263" s="24"/>
      <c r="J43263" s="24"/>
      <c r="K43263" s="24"/>
      <c r="L43263" s="24"/>
      <c r="M43263" s="24"/>
      <c r="P43263" s="10"/>
      <c r="R43263" s="10"/>
      <c r="S43263" s="10"/>
      <c r="T43263" s="10"/>
    </row>
    <row r="43264" spans="1:20" ht="16" x14ac:dyDescent="0.2">
      <c r="A43264" s="24"/>
      <c r="B43264" s="24"/>
      <c r="C43264" s="24"/>
      <c r="D43264" s="24"/>
      <c r="E43264" s="24"/>
      <c r="F43264" s="24"/>
      <c r="G43264" s="24"/>
      <c r="H43264" s="24"/>
      <c r="I43264" s="24"/>
      <c r="J43264" s="24"/>
      <c r="K43264" s="24"/>
      <c r="L43264" s="24"/>
      <c r="M43264" s="24"/>
      <c r="P43264" s="10"/>
      <c r="R43264" s="10"/>
      <c r="S43264" s="10"/>
      <c r="T43264" s="10"/>
    </row>
    <row r="43265" spans="1:20" ht="16" x14ac:dyDescent="0.2">
      <c r="A43265" s="24"/>
      <c r="B43265" s="24"/>
      <c r="C43265" s="24"/>
      <c r="D43265" s="24"/>
      <c r="E43265" s="24"/>
      <c r="F43265" s="24"/>
      <c r="G43265" s="24"/>
      <c r="H43265" s="24"/>
      <c r="I43265" s="24"/>
      <c r="J43265" s="24"/>
      <c r="K43265" s="24"/>
      <c r="L43265" s="24"/>
      <c r="M43265" s="24"/>
      <c r="P43265" s="10"/>
      <c r="R43265" s="10"/>
      <c r="S43265" s="10"/>
      <c r="T43265" s="10"/>
    </row>
    <row r="43266" spans="1:20" ht="16" x14ac:dyDescent="0.2">
      <c r="A43266" s="24"/>
      <c r="B43266" s="24"/>
      <c r="C43266" s="24"/>
      <c r="D43266" s="24"/>
      <c r="E43266" s="24"/>
      <c r="F43266" s="24"/>
      <c r="G43266" s="24"/>
      <c r="H43266" s="24"/>
      <c r="I43266" s="24"/>
      <c r="J43266" s="24"/>
      <c r="K43266" s="24"/>
      <c r="L43266" s="24"/>
      <c r="M43266" s="24"/>
      <c r="P43266" s="10"/>
      <c r="R43266" s="10"/>
      <c r="S43266" s="10"/>
      <c r="T43266" s="10"/>
    </row>
    <row r="43267" spans="1:20" ht="16" x14ac:dyDescent="0.2">
      <c r="A43267" s="24"/>
      <c r="B43267" s="24"/>
      <c r="C43267" s="24"/>
      <c r="D43267" s="24"/>
      <c r="E43267" s="24"/>
      <c r="F43267" s="24"/>
      <c r="G43267" s="24"/>
      <c r="H43267" s="24"/>
      <c r="I43267" s="24"/>
      <c r="J43267" s="24"/>
      <c r="K43267" s="24"/>
      <c r="L43267" s="24"/>
      <c r="M43267" s="24"/>
      <c r="P43267" s="10"/>
      <c r="R43267" s="10"/>
      <c r="S43267" s="10"/>
      <c r="T43267" s="10"/>
    </row>
    <row r="43268" spans="1:20" ht="16" x14ac:dyDescent="0.2">
      <c r="A43268" s="24"/>
      <c r="B43268" s="24"/>
      <c r="C43268" s="24"/>
      <c r="D43268" s="24"/>
      <c r="E43268" s="24"/>
      <c r="F43268" s="24"/>
      <c r="G43268" s="24"/>
      <c r="H43268" s="24"/>
      <c r="I43268" s="24"/>
      <c r="J43268" s="24"/>
      <c r="K43268" s="24"/>
      <c r="L43268" s="24"/>
      <c r="M43268" s="24"/>
      <c r="P43268" s="10"/>
      <c r="R43268" s="10"/>
      <c r="S43268" s="10"/>
      <c r="T43268" s="10"/>
    </row>
    <row r="43269" spans="1:20" ht="16" x14ac:dyDescent="0.2">
      <c r="A43269" s="24"/>
      <c r="B43269" s="24"/>
      <c r="C43269" s="24"/>
      <c r="D43269" s="24"/>
      <c r="E43269" s="24"/>
      <c r="F43269" s="24"/>
      <c r="G43269" s="24"/>
      <c r="H43269" s="24"/>
      <c r="I43269" s="24"/>
      <c r="J43269" s="24"/>
      <c r="K43269" s="24"/>
      <c r="L43269" s="24"/>
      <c r="M43269" s="24"/>
      <c r="P43269" s="10"/>
      <c r="R43269" s="10"/>
      <c r="S43269" s="10"/>
      <c r="T43269" s="10"/>
    </row>
    <row r="43270" spans="1:20" ht="16" x14ac:dyDescent="0.2">
      <c r="A43270" s="24"/>
      <c r="B43270" s="24"/>
      <c r="C43270" s="24"/>
      <c r="D43270" s="24"/>
      <c r="E43270" s="24"/>
      <c r="F43270" s="24"/>
      <c r="G43270" s="24"/>
      <c r="H43270" s="24"/>
      <c r="I43270" s="24"/>
      <c r="J43270" s="24"/>
      <c r="K43270" s="24"/>
      <c r="L43270" s="24"/>
      <c r="M43270" s="24"/>
      <c r="P43270" s="10"/>
      <c r="R43270" s="10"/>
      <c r="S43270" s="10"/>
      <c r="T43270" s="10"/>
    </row>
    <row r="43271" spans="1:20" ht="16" x14ac:dyDescent="0.2">
      <c r="A43271" s="24"/>
      <c r="B43271" s="24"/>
      <c r="C43271" s="24"/>
      <c r="D43271" s="24"/>
      <c r="E43271" s="24"/>
      <c r="F43271" s="24"/>
      <c r="G43271" s="24"/>
      <c r="H43271" s="24"/>
      <c r="I43271" s="24"/>
      <c r="J43271" s="24"/>
      <c r="K43271" s="24"/>
      <c r="L43271" s="24"/>
      <c r="M43271" s="24"/>
      <c r="P43271" s="10"/>
      <c r="R43271" s="10"/>
      <c r="S43271" s="10"/>
      <c r="T43271" s="10"/>
    </row>
    <row r="43272" spans="1:20" ht="16" x14ac:dyDescent="0.2">
      <c r="A43272" s="24"/>
      <c r="B43272" s="24"/>
      <c r="C43272" s="24"/>
      <c r="D43272" s="24"/>
      <c r="E43272" s="24"/>
      <c r="F43272" s="24"/>
      <c r="G43272" s="24"/>
      <c r="H43272" s="24"/>
      <c r="I43272" s="24"/>
      <c r="J43272" s="24"/>
      <c r="K43272" s="24"/>
      <c r="L43272" s="24"/>
      <c r="M43272" s="24"/>
      <c r="P43272" s="10"/>
      <c r="R43272" s="10"/>
      <c r="S43272" s="10"/>
      <c r="T43272" s="10"/>
    </row>
    <row r="43273" spans="1:20" ht="16" x14ac:dyDescent="0.2">
      <c r="A43273" s="24"/>
      <c r="B43273" s="24"/>
      <c r="C43273" s="24"/>
      <c r="D43273" s="24"/>
      <c r="E43273" s="24"/>
      <c r="F43273" s="24"/>
      <c r="G43273" s="24"/>
      <c r="H43273" s="24"/>
      <c r="I43273" s="24"/>
      <c r="J43273" s="24"/>
      <c r="K43273" s="24"/>
      <c r="L43273" s="24"/>
      <c r="M43273" s="24"/>
      <c r="P43273" s="10"/>
      <c r="R43273" s="10"/>
      <c r="S43273" s="10"/>
      <c r="T43273" s="10"/>
    </row>
    <row r="43274" spans="1:20" ht="16" x14ac:dyDescent="0.2">
      <c r="A43274" s="24"/>
      <c r="B43274" s="24"/>
      <c r="C43274" s="24"/>
      <c r="D43274" s="24"/>
      <c r="E43274" s="24"/>
      <c r="F43274" s="24"/>
      <c r="G43274" s="24"/>
      <c r="H43274" s="24"/>
      <c r="I43274" s="24"/>
      <c r="J43274" s="24"/>
      <c r="K43274" s="24"/>
      <c r="L43274" s="24"/>
      <c r="M43274" s="24"/>
      <c r="P43274" s="10"/>
      <c r="R43274" s="10"/>
      <c r="S43274" s="10"/>
      <c r="T43274" s="10"/>
    </row>
    <row r="43275" spans="1:20" ht="16" x14ac:dyDescent="0.2">
      <c r="A43275" s="24"/>
      <c r="B43275" s="24"/>
      <c r="C43275" s="24"/>
      <c r="D43275" s="24"/>
      <c r="E43275" s="24"/>
      <c r="F43275" s="24"/>
      <c r="G43275" s="24"/>
      <c r="H43275" s="24"/>
      <c r="I43275" s="24"/>
      <c r="J43275" s="24"/>
      <c r="K43275" s="24"/>
      <c r="L43275" s="24"/>
      <c r="M43275" s="24"/>
      <c r="P43275" s="10"/>
      <c r="R43275" s="10"/>
      <c r="S43275" s="10"/>
      <c r="T43275" s="10"/>
    </row>
    <row r="43276" spans="1:20" ht="16" x14ac:dyDescent="0.2">
      <c r="A43276" s="24"/>
      <c r="B43276" s="24"/>
      <c r="C43276" s="24"/>
      <c r="D43276" s="24"/>
      <c r="E43276" s="24"/>
      <c r="F43276" s="24"/>
      <c r="G43276" s="24"/>
      <c r="H43276" s="24"/>
      <c r="I43276" s="24"/>
      <c r="J43276" s="24"/>
      <c r="K43276" s="24"/>
      <c r="L43276" s="24"/>
      <c r="M43276" s="24"/>
      <c r="P43276" s="10"/>
      <c r="R43276" s="10"/>
      <c r="S43276" s="10"/>
      <c r="T43276" s="10"/>
    </row>
    <row r="43277" spans="1:20" ht="16" x14ac:dyDescent="0.2">
      <c r="A43277" s="24"/>
      <c r="B43277" s="24"/>
      <c r="C43277" s="24"/>
      <c r="D43277" s="24"/>
      <c r="E43277" s="24"/>
      <c r="F43277" s="24"/>
      <c r="G43277" s="24"/>
      <c r="H43277" s="24"/>
      <c r="I43277" s="24"/>
      <c r="J43277" s="24"/>
      <c r="K43277" s="24"/>
      <c r="L43277" s="24"/>
      <c r="M43277" s="24"/>
      <c r="P43277" s="10"/>
      <c r="R43277" s="10"/>
      <c r="S43277" s="10"/>
      <c r="T43277" s="10"/>
    </row>
    <row r="43278" spans="1:20" ht="16" x14ac:dyDescent="0.2">
      <c r="A43278" s="24"/>
      <c r="B43278" s="24"/>
      <c r="C43278" s="24"/>
      <c r="D43278" s="24"/>
      <c r="E43278" s="24"/>
      <c r="F43278" s="24"/>
      <c r="G43278" s="24"/>
      <c r="H43278" s="24"/>
      <c r="I43278" s="24"/>
      <c r="J43278" s="24"/>
      <c r="K43278" s="24"/>
      <c r="L43278" s="24"/>
      <c r="M43278" s="24"/>
      <c r="P43278" s="10"/>
      <c r="R43278" s="10"/>
      <c r="S43278" s="10"/>
      <c r="T43278" s="10"/>
    </row>
    <row r="43279" spans="1:20" ht="16" x14ac:dyDescent="0.2">
      <c r="A43279" s="24"/>
      <c r="B43279" s="24"/>
      <c r="C43279" s="24"/>
      <c r="D43279" s="24"/>
      <c r="E43279" s="24"/>
      <c r="F43279" s="24"/>
      <c r="G43279" s="24"/>
      <c r="H43279" s="24"/>
      <c r="I43279" s="24"/>
      <c r="J43279" s="24"/>
      <c r="K43279" s="24"/>
      <c r="L43279" s="24"/>
      <c r="M43279" s="24"/>
      <c r="P43279" s="10"/>
      <c r="R43279" s="10"/>
      <c r="S43279" s="10"/>
      <c r="T43279" s="10"/>
    </row>
    <row r="43280" spans="1:20" ht="16" x14ac:dyDescent="0.2">
      <c r="A43280" s="24"/>
      <c r="B43280" s="24"/>
      <c r="C43280" s="24"/>
      <c r="D43280" s="24"/>
      <c r="E43280" s="24"/>
      <c r="F43280" s="24"/>
      <c r="G43280" s="24"/>
      <c r="H43280" s="24"/>
      <c r="I43280" s="24"/>
      <c r="J43280" s="24"/>
      <c r="K43280" s="24"/>
      <c r="L43280" s="24"/>
      <c r="M43280" s="24"/>
      <c r="P43280" s="10"/>
      <c r="R43280" s="10"/>
      <c r="S43280" s="10"/>
      <c r="T43280" s="10"/>
    </row>
    <row r="43281" spans="1:20" ht="16" x14ac:dyDescent="0.2">
      <c r="A43281" s="24"/>
      <c r="B43281" s="24"/>
      <c r="C43281" s="24"/>
      <c r="D43281" s="24"/>
      <c r="E43281" s="24"/>
      <c r="F43281" s="24"/>
      <c r="G43281" s="24"/>
      <c r="H43281" s="24"/>
      <c r="I43281" s="24"/>
      <c r="J43281" s="24"/>
      <c r="K43281" s="24"/>
      <c r="L43281" s="24"/>
      <c r="M43281" s="24"/>
      <c r="P43281" s="10"/>
      <c r="R43281" s="10"/>
      <c r="S43281" s="10"/>
      <c r="T43281" s="10"/>
    </row>
    <row r="43282" spans="1:20" ht="16" x14ac:dyDescent="0.2">
      <c r="A43282" s="24"/>
      <c r="B43282" s="24"/>
      <c r="C43282" s="24"/>
      <c r="D43282" s="24"/>
      <c r="E43282" s="24"/>
      <c r="F43282" s="24"/>
      <c r="G43282" s="24"/>
      <c r="H43282" s="24"/>
      <c r="I43282" s="24"/>
      <c r="J43282" s="24"/>
      <c r="K43282" s="24"/>
      <c r="L43282" s="24"/>
      <c r="M43282" s="24"/>
      <c r="P43282" s="10"/>
      <c r="R43282" s="10"/>
      <c r="S43282" s="10"/>
      <c r="T43282" s="10"/>
    </row>
    <row r="43283" spans="1:20" ht="16" x14ac:dyDescent="0.2">
      <c r="A43283" s="24"/>
      <c r="B43283" s="24"/>
      <c r="C43283" s="24"/>
      <c r="D43283" s="24"/>
      <c r="E43283" s="24"/>
      <c r="F43283" s="24"/>
      <c r="G43283" s="24"/>
      <c r="H43283" s="24"/>
      <c r="I43283" s="24"/>
      <c r="J43283" s="24"/>
      <c r="K43283" s="24"/>
      <c r="L43283" s="24"/>
      <c r="M43283" s="24"/>
      <c r="P43283" s="10"/>
      <c r="R43283" s="10"/>
      <c r="S43283" s="10"/>
      <c r="T43283" s="10"/>
    </row>
    <row r="43284" spans="1:20" ht="16" x14ac:dyDescent="0.2">
      <c r="A43284" s="24"/>
      <c r="B43284" s="24"/>
      <c r="C43284" s="24"/>
      <c r="D43284" s="24"/>
      <c r="E43284" s="24"/>
      <c r="F43284" s="24"/>
      <c r="G43284" s="24"/>
      <c r="H43284" s="24"/>
      <c r="I43284" s="24"/>
      <c r="J43284" s="24"/>
      <c r="K43284" s="24"/>
      <c r="L43284" s="24"/>
      <c r="M43284" s="24"/>
      <c r="P43284" s="10"/>
      <c r="R43284" s="10"/>
      <c r="S43284" s="10"/>
      <c r="T43284" s="10"/>
    </row>
    <row r="43285" spans="1:20" ht="16" x14ac:dyDescent="0.2">
      <c r="A43285" s="24"/>
      <c r="B43285" s="24"/>
      <c r="C43285" s="24"/>
      <c r="D43285" s="24"/>
      <c r="E43285" s="24"/>
      <c r="F43285" s="24"/>
      <c r="G43285" s="24"/>
      <c r="H43285" s="24"/>
      <c r="I43285" s="24"/>
      <c r="J43285" s="24"/>
      <c r="K43285" s="24"/>
      <c r="L43285" s="24"/>
      <c r="M43285" s="24"/>
      <c r="P43285" s="10"/>
      <c r="R43285" s="10"/>
      <c r="S43285" s="10"/>
      <c r="T43285" s="10"/>
    </row>
    <row r="43286" spans="1:20" ht="16" x14ac:dyDescent="0.2">
      <c r="A43286" s="24"/>
      <c r="B43286" s="24"/>
      <c r="C43286" s="24"/>
      <c r="D43286" s="24"/>
      <c r="E43286" s="24"/>
      <c r="F43286" s="24"/>
      <c r="G43286" s="24"/>
      <c r="H43286" s="24"/>
      <c r="I43286" s="24"/>
      <c r="J43286" s="24"/>
      <c r="K43286" s="24"/>
      <c r="L43286" s="24"/>
      <c r="M43286" s="24"/>
      <c r="P43286" s="10"/>
      <c r="R43286" s="10"/>
      <c r="S43286" s="10"/>
      <c r="T43286" s="10"/>
    </row>
    <row r="43287" spans="1:20" ht="16" x14ac:dyDescent="0.2">
      <c r="A43287" s="24"/>
      <c r="B43287" s="24"/>
      <c r="C43287" s="24"/>
      <c r="D43287" s="24"/>
      <c r="E43287" s="24"/>
      <c r="F43287" s="24"/>
      <c r="G43287" s="24"/>
      <c r="H43287" s="24"/>
      <c r="I43287" s="24"/>
      <c r="J43287" s="24"/>
      <c r="K43287" s="24"/>
      <c r="L43287" s="24"/>
      <c r="M43287" s="24"/>
      <c r="P43287" s="10"/>
      <c r="R43287" s="10"/>
      <c r="S43287" s="10"/>
      <c r="T43287" s="10"/>
    </row>
    <row r="43288" spans="1:20" ht="16" x14ac:dyDescent="0.2">
      <c r="A43288" s="24"/>
      <c r="B43288" s="24"/>
      <c r="C43288" s="24"/>
      <c r="D43288" s="24"/>
      <c r="E43288" s="24"/>
      <c r="F43288" s="24"/>
      <c r="G43288" s="24"/>
      <c r="H43288" s="24"/>
      <c r="I43288" s="24"/>
      <c r="J43288" s="24"/>
      <c r="K43288" s="24"/>
      <c r="L43288" s="24"/>
      <c r="M43288" s="24"/>
      <c r="P43288" s="10"/>
      <c r="R43288" s="10"/>
      <c r="S43288" s="10"/>
      <c r="T43288" s="10"/>
    </row>
    <row r="43289" spans="1:20" ht="16" x14ac:dyDescent="0.2">
      <c r="A43289" s="24"/>
      <c r="B43289" s="24"/>
      <c r="C43289" s="24"/>
      <c r="D43289" s="24"/>
      <c r="E43289" s="24"/>
      <c r="F43289" s="24"/>
      <c r="G43289" s="24"/>
      <c r="H43289" s="24"/>
      <c r="I43289" s="24"/>
      <c r="J43289" s="24"/>
      <c r="K43289" s="24"/>
      <c r="L43289" s="24"/>
      <c r="M43289" s="24"/>
      <c r="P43289" s="10"/>
      <c r="R43289" s="10"/>
      <c r="S43289" s="10"/>
      <c r="T43289" s="10"/>
    </row>
    <row r="43290" spans="1:20" ht="16" x14ac:dyDescent="0.2">
      <c r="A43290" s="24"/>
      <c r="B43290" s="24"/>
      <c r="C43290" s="24"/>
      <c r="D43290" s="24"/>
      <c r="E43290" s="24"/>
      <c r="F43290" s="24"/>
      <c r="G43290" s="24"/>
      <c r="H43290" s="24"/>
      <c r="I43290" s="24"/>
      <c r="J43290" s="24"/>
      <c r="K43290" s="24"/>
      <c r="L43290" s="24"/>
      <c r="M43290" s="24"/>
      <c r="P43290" s="10"/>
      <c r="R43290" s="10"/>
      <c r="S43290" s="10"/>
      <c r="T43290" s="10"/>
    </row>
    <row r="43291" spans="1:20" ht="16" x14ac:dyDescent="0.2">
      <c r="A43291" s="24"/>
      <c r="B43291" s="24"/>
      <c r="C43291" s="24"/>
      <c r="D43291" s="24"/>
      <c r="E43291" s="24"/>
      <c r="F43291" s="24"/>
      <c r="G43291" s="24"/>
      <c r="H43291" s="24"/>
      <c r="I43291" s="24"/>
      <c r="J43291" s="24"/>
      <c r="K43291" s="24"/>
      <c r="L43291" s="24"/>
      <c r="M43291" s="24"/>
      <c r="P43291" s="10"/>
      <c r="R43291" s="10"/>
      <c r="S43291" s="10"/>
      <c r="T43291" s="10"/>
    </row>
    <row r="43292" spans="1:20" ht="16" x14ac:dyDescent="0.2">
      <c r="A43292" s="24"/>
      <c r="B43292" s="24"/>
      <c r="C43292" s="24"/>
      <c r="D43292" s="24"/>
      <c r="E43292" s="24"/>
      <c r="F43292" s="24"/>
      <c r="G43292" s="24"/>
      <c r="H43292" s="24"/>
      <c r="I43292" s="24"/>
      <c r="J43292" s="24"/>
      <c r="K43292" s="24"/>
      <c r="L43292" s="24"/>
      <c r="M43292" s="24"/>
      <c r="P43292" s="10"/>
      <c r="R43292" s="10"/>
      <c r="S43292" s="10"/>
      <c r="T43292" s="10"/>
    </row>
    <row r="43293" spans="1:20" ht="16" x14ac:dyDescent="0.2">
      <c r="A43293" s="24"/>
      <c r="B43293" s="24"/>
      <c r="C43293" s="24"/>
      <c r="D43293" s="24"/>
      <c r="E43293" s="24"/>
      <c r="F43293" s="24"/>
      <c r="G43293" s="24"/>
      <c r="H43293" s="24"/>
      <c r="I43293" s="24"/>
      <c r="J43293" s="24"/>
      <c r="K43293" s="24"/>
      <c r="L43293" s="24"/>
      <c r="M43293" s="24"/>
      <c r="P43293" s="10"/>
      <c r="R43293" s="10"/>
      <c r="S43293" s="10"/>
      <c r="T43293" s="10"/>
    </row>
    <row r="43294" spans="1:20" ht="16" x14ac:dyDescent="0.2">
      <c r="A43294" s="24"/>
      <c r="B43294" s="24"/>
      <c r="C43294" s="24"/>
      <c r="D43294" s="24"/>
      <c r="E43294" s="24"/>
      <c r="F43294" s="24"/>
      <c r="G43294" s="24"/>
      <c r="H43294" s="24"/>
      <c r="I43294" s="24"/>
      <c r="J43294" s="24"/>
      <c r="K43294" s="24"/>
      <c r="L43294" s="24"/>
      <c r="M43294" s="24"/>
      <c r="P43294" s="10"/>
      <c r="R43294" s="10"/>
      <c r="S43294" s="10"/>
      <c r="T43294" s="10"/>
    </row>
    <row r="43295" spans="1:20" ht="16" x14ac:dyDescent="0.2">
      <c r="A43295" s="24"/>
      <c r="B43295" s="24"/>
      <c r="C43295" s="24"/>
      <c r="D43295" s="24"/>
      <c r="E43295" s="24"/>
      <c r="F43295" s="24"/>
      <c r="G43295" s="24"/>
      <c r="H43295" s="24"/>
      <c r="I43295" s="24"/>
      <c r="J43295" s="24"/>
      <c r="K43295" s="24"/>
      <c r="L43295" s="24"/>
      <c r="M43295" s="24"/>
      <c r="P43295" s="10"/>
      <c r="R43295" s="10"/>
      <c r="S43295" s="10"/>
      <c r="T43295" s="10"/>
    </row>
    <row r="43296" spans="1:20" ht="16" x14ac:dyDescent="0.2">
      <c r="A43296" s="24"/>
      <c r="B43296" s="24"/>
      <c r="C43296" s="24"/>
      <c r="D43296" s="24"/>
      <c r="E43296" s="24"/>
      <c r="F43296" s="24"/>
      <c r="G43296" s="24"/>
      <c r="H43296" s="24"/>
      <c r="I43296" s="24"/>
      <c r="J43296" s="24"/>
      <c r="K43296" s="24"/>
      <c r="L43296" s="24"/>
      <c r="M43296" s="24"/>
      <c r="P43296" s="10"/>
      <c r="R43296" s="10"/>
      <c r="S43296" s="10"/>
      <c r="T43296" s="10"/>
    </row>
    <row r="43297" spans="1:20" ht="16" x14ac:dyDescent="0.2">
      <c r="A43297" s="24"/>
      <c r="B43297" s="24"/>
      <c r="C43297" s="24"/>
      <c r="D43297" s="24"/>
      <c r="E43297" s="24"/>
      <c r="F43297" s="24"/>
      <c r="G43297" s="24"/>
      <c r="H43297" s="24"/>
      <c r="I43297" s="24"/>
      <c r="J43297" s="24"/>
      <c r="K43297" s="24"/>
      <c r="L43297" s="24"/>
      <c r="M43297" s="24"/>
      <c r="P43297" s="10"/>
      <c r="R43297" s="10"/>
      <c r="S43297" s="10"/>
      <c r="T43297" s="10"/>
    </row>
    <row r="43298" spans="1:20" ht="16" x14ac:dyDescent="0.2">
      <c r="A43298" s="24"/>
      <c r="B43298" s="24"/>
      <c r="C43298" s="24"/>
      <c r="D43298" s="24"/>
      <c r="E43298" s="24"/>
      <c r="F43298" s="24"/>
      <c r="G43298" s="24"/>
      <c r="H43298" s="24"/>
      <c r="I43298" s="24"/>
      <c r="J43298" s="24"/>
      <c r="K43298" s="24"/>
      <c r="L43298" s="24"/>
      <c r="M43298" s="24"/>
      <c r="P43298" s="10"/>
      <c r="R43298" s="10"/>
      <c r="S43298" s="10"/>
      <c r="T43298" s="10"/>
    </row>
    <row r="43299" spans="1:20" ht="16" x14ac:dyDescent="0.2">
      <c r="A43299" s="24"/>
      <c r="B43299" s="24"/>
      <c r="C43299" s="24"/>
      <c r="D43299" s="24"/>
      <c r="E43299" s="24"/>
      <c r="F43299" s="24"/>
      <c r="G43299" s="24"/>
      <c r="H43299" s="24"/>
      <c r="I43299" s="24"/>
      <c r="J43299" s="24"/>
      <c r="K43299" s="24"/>
      <c r="L43299" s="24"/>
      <c r="M43299" s="24"/>
      <c r="P43299" s="10"/>
      <c r="R43299" s="10"/>
      <c r="S43299" s="10"/>
      <c r="T43299" s="10"/>
    </row>
    <row r="43300" spans="1:20" ht="16" x14ac:dyDescent="0.2">
      <c r="A43300" s="24"/>
      <c r="B43300" s="24"/>
      <c r="C43300" s="24"/>
      <c r="D43300" s="24"/>
      <c r="E43300" s="24"/>
      <c r="F43300" s="24"/>
      <c r="G43300" s="24"/>
      <c r="H43300" s="24"/>
      <c r="I43300" s="24"/>
      <c r="J43300" s="24"/>
      <c r="K43300" s="24"/>
      <c r="L43300" s="24"/>
      <c r="M43300" s="24"/>
      <c r="P43300" s="10"/>
      <c r="R43300" s="10"/>
      <c r="S43300" s="10"/>
      <c r="T43300" s="10"/>
    </row>
    <row r="43301" spans="1:20" ht="16" x14ac:dyDescent="0.2">
      <c r="A43301" s="24"/>
      <c r="B43301" s="24"/>
      <c r="C43301" s="24"/>
      <c r="D43301" s="24"/>
      <c r="E43301" s="24"/>
      <c r="F43301" s="24"/>
      <c r="G43301" s="24"/>
      <c r="H43301" s="24"/>
      <c r="I43301" s="24"/>
      <c r="J43301" s="24"/>
      <c r="K43301" s="24"/>
      <c r="L43301" s="24"/>
      <c r="M43301" s="24"/>
      <c r="P43301" s="10"/>
      <c r="R43301" s="10"/>
      <c r="S43301" s="10"/>
      <c r="T43301" s="10"/>
    </row>
    <row r="43302" spans="1:20" ht="16" x14ac:dyDescent="0.2">
      <c r="A43302" s="24"/>
      <c r="B43302" s="24"/>
      <c r="C43302" s="24"/>
      <c r="D43302" s="24"/>
      <c r="E43302" s="24"/>
      <c r="F43302" s="24"/>
      <c r="G43302" s="24"/>
      <c r="H43302" s="24"/>
      <c r="I43302" s="24"/>
      <c r="J43302" s="24"/>
      <c r="K43302" s="24"/>
      <c r="L43302" s="24"/>
      <c r="M43302" s="24"/>
      <c r="P43302" s="10"/>
      <c r="R43302" s="10"/>
      <c r="S43302" s="10"/>
      <c r="T43302" s="10"/>
    </row>
    <row r="43303" spans="1:20" ht="16" x14ac:dyDescent="0.2">
      <c r="A43303" s="24"/>
      <c r="B43303" s="24"/>
      <c r="C43303" s="24"/>
      <c r="D43303" s="24"/>
      <c r="E43303" s="24"/>
      <c r="F43303" s="24"/>
      <c r="G43303" s="24"/>
      <c r="H43303" s="24"/>
      <c r="I43303" s="24"/>
      <c r="J43303" s="24"/>
      <c r="K43303" s="24"/>
      <c r="L43303" s="24"/>
      <c r="M43303" s="24"/>
      <c r="P43303" s="10"/>
      <c r="R43303" s="10"/>
      <c r="S43303" s="10"/>
      <c r="T43303" s="10"/>
    </row>
    <row r="43304" spans="1:20" ht="16" x14ac:dyDescent="0.2">
      <c r="A43304" s="24"/>
      <c r="B43304" s="24"/>
      <c r="C43304" s="24"/>
      <c r="D43304" s="24"/>
      <c r="E43304" s="24"/>
      <c r="F43304" s="24"/>
      <c r="G43304" s="24"/>
      <c r="H43304" s="24"/>
      <c r="I43304" s="24"/>
      <c r="J43304" s="24"/>
      <c r="K43304" s="24"/>
      <c r="L43304" s="24"/>
      <c r="M43304" s="24"/>
      <c r="P43304" s="10"/>
      <c r="R43304" s="10"/>
      <c r="S43304" s="10"/>
      <c r="T43304" s="10"/>
    </row>
    <row r="43305" spans="1:20" ht="16" x14ac:dyDescent="0.2">
      <c r="A43305" s="24"/>
      <c r="B43305" s="24"/>
      <c r="C43305" s="24"/>
      <c r="D43305" s="24"/>
      <c r="E43305" s="24"/>
      <c r="F43305" s="24"/>
      <c r="G43305" s="24"/>
      <c r="H43305" s="24"/>
      <c r="I43305" s="24"/>
      <c r="J43305" s="24"/>
      <c r="K43305" s="24"/>
      <c r="L43305" s="24"/>
      <c r="M43305" s="24"/>
      <c r="P43305" s="10"/>
      <c r="R43305" s="10"/>
      <c r="S43305" s="10"/>
      <c r="T43305" s="10"/>
    </row>
    <row r="43306" spans="1:20" ht="16" x14ac:dyDescent="0.2">
      <c r="A43306" s="24"/>
      <c r="B43306" s="24"/>
      <c r="C43306" s="24"/>
      <c r="D43306" s="24"/>
      <c r="E43306" s="24"/>
      <c r="F43306" s="24"/>
      <c r="G43306" s="24"/>
      <c r="H43306" s="24"/>
      <c r="I43306" s="24"/>
      <c r="J43306" s="24"/>
      <c r="K43306" s="24"/>
      <c r="L43306" s="24"/>
      <c r="M43306" s="24"/>
      <c r="P43306" s="10"/>
      <c r="R43306" s="10"/>
      <c r="S43306" s="10"/>
      <c r="T43306" s="10"/>
    </row>
    <row r="43307" spans="1:20" ht="16" x14ac:dyDescent="0.2">
      <c r="A43307" s="24"/>
      <c r="B43307" s="24"/>
      <c r="C43307" s="24"/>
      <c r="D43307" s="24"/>
      <c r="E43307" s="24"/>
      <c r="F43307" s="24"/>
      <c r="G43307" s="24"/>
      <c r="H43307" s="24"/>
      <c r="I43307" s="24"/>
      <c r="J43307" s="24"/>
      <c r="K43307" s="24"/>
      <c r="L43307" s="24"/>
      <c r="M43307" s="24"/>
      <c r="P43307" s="10"/>
      <c r="R43307" s="10"/>
      <c r="S43307" s="10"/>
      <c r="T43307" s="10"/>
    </row>
    <row r="43308" spans="1:20" ht="16" x14ac:dyDescent="0.2">
      <c r="A43308" s="24"/>
      <c r="B43308" s="24"/>
      <c r="C43308" s="24"/>
      <c r="D43308" s="24"/>
      <c r="E43308" s="24"/>
      <c r="F43308" s="24"/>
      <c r="G43308" s="24"/>
      <c r="H43308" s="24"/>
      <c r="I43308" s="24"/>
      <c r="J43308" s="24"/>
      <c r="K43308" s="24"/>
      <c r="L43308" s="24"/>
      <c r="M43308" s="24"/>
      <c r="P43308" s="10"/>
      <c r="R43308" s="10"/>
      <c r="S43308" s="10"/>
      <c r="T43308" s="10"/>
    </row>
    <row r="43309" spans="1:20" ht="16" x14ac:dyDescent="0.2">
      <c r="A43309" s="24"/>
      <c r="B43309" s="24"/>
      <c r="C43309" s="24"/>
      <c r="D43309" s="24"/>
      <c r="E43309" s="24"/>
      <c r="F43309" s="24"/>
      <c r="G43309" s="24"/>
      <c r="H43309" s="24"/>
      <c r="I43309" s="24"/>
      <c r="J43309" s="24"/>
      <c r="K43309" s="24"/>
      <c r="L43309" s="24"/>
      <c r="M43309" s="24"/>
      <c r="P43309" s="10"/>
      <c r="R43309" s="10"/>
      <c r="S43309" s="10"/>
      <c r="T43309" s="10"/>
    </row>
    <row r="43310" spans="1:20" ht="16" x14ac:dyDescent="0.2">
      <c r="A43310" s="24"/>
      <c r="B43310" s="24"/>
      <c r="C43310" s="24"/>
      <c r="D43310" s="24"/>
      <c r="E43310" s="24"/>
      <c r="F43310" s="24"/>
      <c r="G43310" s="24"/>
      <c r="H43310" s="24"/>
      <c r="I43310" s="24"/>
      <c r="J43310" s="24"/>
      <c r="K43310" s="24"/>
      <c r="L43310" s="24"/>
      <c r="M43310" s="24"/>
      <c r="P43310" s="10"/>
      <c r="R43310" s="10"/>
      <c r="S43310" s="10"/>
      <c r="T43310" s="10"/>
    </row>
    <row r="43311" spans="1:20" ht="16" x14ac:dyDescent="0.2">
      <c r="A43311" s="24"/>
      <c r="B43311" s="24"/>
      <c r="C43311" s="24"/>
      <c r="D43311" s="24"/>
      <c r="E43311" s="24"/>
      <c r="F43311" s="24"/>
      <c r="G43311" s="24"/>
      <c r="H43311" s="24"/>
      <c r="I43311" s="24"/>
      <c r="J43311" s="24"/>
      <c r="K43311" s="24"/>
      <c r="L43311" s="24"/>
      <c r="M43311" s="24"/>
      <c r="P43311" s="10"/>
      <c r="R43311" s="10"/>
      <c r="S43311" s="10"/>
      <c r="T43311" s="10"/>
    </row>
    <row r="43312" spans="1:20" ht="16" x14ac:dyDescent="0.2">
      <c r="A43312" s="24"/>
      <c r="B43312" s="24"/>
      <c r="C43312" s="24"/>
      <c r="D43312" s="24"/>
      <c r="E43312" s="24"/>
      <c r="F43312" s="24"/>
      <c r="G43312" s="24"/>
      <c r="H43312" s="24"/>
      <c r="I43312" s="24"/>
      <c r="J43312" s="24"/>
      <c r="K43312" s="24"/>
      <c r="L43312" s="24"/>
      <c r="M43312" s="24"/>
      <c r="P43312" s="10"/>
      <c r="R43312" s="10"/>
      <c r="S43312" s="10"/>
      <c r="T43312" s="10"/>
    </row>
    <row r="43313" spans="1:20" ht="16" x14ac:dyDescent="0.2">
      <c r="A43313" s="24"/>
      <c r="B43313" s="24"/>
      <c r="C43313" s="24"/>
      <c r="D43313" s="24"/>
      <c r="E43313" s="24"/>
      <c r="F43313" s="24"/>
      <c r="G43313" s="24"/>
      <c r="H43313" s="24"/>
      <c r="I43313" s="24"/>
      <c r="J43313" s="24"/>
      <c r="K43313" s="24"/>
      <c r="L43313" s="24"/>
      <c r="M43313" s="24"/>
      <c r="P43313" s="10"/>
      <c r="R43313" s="10"/>
      <c r="S43313" s="10"/>
      <c r="T43313" s="10"/>
    </row>
    <row r="43314" spans="1:20" ht="16" x14ac:dyDescent="0.2">
      <c r="A43314" s="24"/>
      <c r="B43314" s="24"/>
      <c r="C43314" s="24"/>
      <c r="D43314" s="24"/>
      <c r="E43314" s="24"/>
      <c r="F43314" s="24"/>
      <c r="G43314" s="24"/>
      <c r="H43314" s="24"/>
      <c r="I43314" s="24"/>
      <c r="J43314" s="24"/>
      <c r="K43314" s="24"/>
      <c r="L43314" s="24"/>
      <c r="M43314" s="24"/>
      <c r="P43314" s="10"/>
      <c r="R43314" s="10"/>
      <c r="S43314" s="10"/>
      <c r="T43314" s="10"/>
    </row>
    <row r="43315" spans="1:20" ht="16" x14ac:dyDescent="0.2">
      <c r="A43315" s="24"/>
      <c r="B43315" s="24"/>
      <c r="C43315" s="24"/>
      <c r="D43315" s="24"/>
      <c r="E43315" s="24"/>
      <c r="F43315" s="24"/>
      <c r="G43315" s="24"/>
      <c r="H43315" s="24"/>
      <c r="I43315" s="24"/>
      <c r="J43315" s="24"/>
      <c r="K43315" s="24"/>
      <c r="L43315" s="24"/>
      <c r="M43315" s="24"/>
      <c r="P43315" s="10"/>
      <c r="R43315" s="10"/>
      <c r="S43315" s="10"/>
      <c r="T43315" s="10"/>
    </row>
    <row r="43316" spans="1:20" ht="16" x14ac:dyDescent="0.2">
      <c r="A43316" s="24"/>
      <c r="B43316" s="24"/>
      <c r="C43316" s="24"/>
      <c r="D43316" s="24"/>
      <c r="E43316" s="24"/>
      <c r="F43316" s="24"/>
      <c r="G43316" s="24"/>
      <c r="H43316" s="24"/>
      <c r="I43316" s="24"/>
      <c r="J43316" s="24"/>
      <c r="K43316" s="24"/>
      <c r="L43316" s="24"/>
      <c r="M43316" s="24"/>
      <c r="P43316" s="10"/>
      <c r="R43316" s="10"/>
      <c r="S43316" s="10"/>
      <c r="T43316" s="10"/>
    </row>
    <row r="43317" spans="1:20" ht="16" x14ac:dyDescent="0.2">
      <c r="A43317" s="24"/>
      <c r="B43317" s="24"/>
      <c r="C43317" s="24"/>
      <c r="D43317" s="24"/>
      <c r="E43317" s="24"/>
      <c r="F43317" s="24"/>
      <c r="G43317" s="24"/>
      <c r="H43317" s="24"/>
      <c r="I43317" s="24"/>
      <c r="J43317" s="24"/>
      <c r="K43317" s="24"/>
      <c r="L43317" s="24"/>
      <c r="M43317" s="24"/>
      <c r="P43317" s="10"/>
      <c r="R43317" s="10"/>
      <c r="S43317" s="10"/>
      <c r="T43317" s="10"/>
    </row>
    <row r="43318" spans="1:20" ht="16" x14ac:dyDescent="0.2">
      <c r="A43318" s="24"/>
      <c r="B43318" s="24"/>
      <c r="C43318" s="24"/>
      <c r="D43318" s="24"/>
      <c r="E43318" s="24"/>
      <c r="F43318" s="24"/>
      <c r="G43318" s="24"/>
      <c r="H43318" s="24"/>
      <c r="I43318" s="24"/>
      <c r="J43318" s="24"/>
      <c r="K43318" s="24"/>
      <c r="L43318" s="24"/>
      <c r="M43318" s="24"/>
      <c r="P43318" s="10"/>
      <c r="R43318" s="10"/>
      <c r="S43318" s="10"/>
      <c r="T43318" s="10"/>
    </row>
    <row r="43319" spans="1:20" ht="16" x14ac:dyDescent="0.2">
      <c r="A43319" s="24"/>
      <c r="B43319" s="24"/>
      <c r="C43319" s="24"/>
      <c r="D43319" s="24"/>
      <c r="E43319" s="24"/>
      <c r="F43319" s="24"/>
      <c r="G43319" s="24"/>
      <c r="H43319" s="24"/>
      <c r="I43319" s="24"/>
      <c r="J43319" s="24"/>
      <c r="K43319" s="24"/>
      <c r="L43319" s="24"/>
      <c r="M43319" s="24"/>
      <c r="P43319" s="10"/>
      <c r="R43319" s="10"/>
      <c r="S43319" s="10"/>
      <c r="T43319" s="10"/>
    </row>
    <row r="43320" spans="1:20" ht="16" x14ac:dyDescent="0.2">
      <c r="A43320" s="24"/>
      <c r="B43320" s="24"/>
      <c r="C43320" s="24"/>
      <c r="D43320" s="24"/>
      <c r="E43320" s="24"/>
      <c r="F43320" s="24"/>
      <c r="G43320" s="24"/>
      <c r="H43320" s="24"/>
      <c r="I43320" s="24"/>
      <c r="J43320" s="24"/>
      <c r="K43320" s="24"/>
      <c r="L43320" s="24"/>
      <c r="M43320" s="24"/>
      <c r="P43320" s="10"/>
      <c r="R43320" s="10"/>
      <c r="S43320" s="10"/>
      <c r="T43320" s="10"/>
    </row>
    <row r="43321" spans="1:20" ht="16" x14ac:dyDescent="0.2">
      <c r="A43321" s="24"/>
      <c r="B43321" s="24"/>
      <c r="C43321" s="24"/>
      <c r="D43321" s="24"/>
      <c r="E43321" s="24"/>
      <c r="F43321" s="24"/>
      <c r="G43321" s="24"/>
      <c r="H43321" s="24"/>
      <c r="I43321" s="24"/>
      <c r="J43321" s="24"/>
      <c r="K43321" s="24"/>
      <c r="L43321" s="24"/>
      <c r="M43321" s="24"/>
      <c r="P43321" s="10"/>
      <c r="R43321" s="10"/>
      <c r="S43321" s="10"/>
      <c r="T43321" s="10"/>
    </row>
    <row r="43322" spans="1:20" ht="16" x14ac:dyDescent="0.2">
      <c r="A43322" s="24"/>
      <c r="B43322" s="24"/>
      <c r="C43322" s="24"/>
      <c r="D43322" s="24"/>
      <c r="E43322" s="24"/>
      <c r="F43322" s="24"/>
      <c r="G43322" s="24"/>
      <c r="H43322" s="24"/>
      <c r="I43322" s="24"/>
      <c r="J43322" s="24"/>
      <c r="K43322" s="24"/>
      <c r="L43322" s="24"/>
      <c r="M43322" s="24"/>
      <c r="P43322" s="10"/>
      <c r="R43322" s="10"/>
      <c r="S43322" s="10"/>
      <c r="T43322" s="10"/>
    </row>
    <row r="43323" spans="1:20" ht="16" x14ac:dyDescent="0.2">
      <c r="A43323" s="24"/>
      <c r="B43323" s="24"/>
      <c r="C43323" s="24"/>
      <c r="D43323" s="24"/>
      <c r="E43323" s="24"/>
      <c r="F43323" s="24"/>
      <c r="G43323" s="24"/>
      <c r="H43323" s="24"/>
      <c r="I43323" s="24"/>
      <c r="J43323" s="24"/>
      <c r="K43323" s="24"/>
      <c r="L43323" s="24"/>
      <c r="M43323" s="24"/>
      <c r="P43323" s="10"/>
      <c r="R43323" s="10"/>
      <c r="S43323" s="10"/>
      <c r="T43323" s="10"/>
    </row>
    <row r="43324" spans="1:20" ht="16" x14ac:dyDescent="0.2">
      <c r="A43324" s="24"/>
      <c r="B43324" s="24"/>
      <c r="C43324" s="24"/>
      <c r="D43324" s="24"/>
      <c r="E43324" s="24"/>
      <c r="F43324" s="24"/>
      <c r="G43324" s="24"/>
      <c r="H43324" s="24"/>
      <c r="I43324" s="24"/>
      <c r="J43324" s="24"/>
      <c r="K43324" s="24"/>
      <c r="L43324" s="24"/>
      <c r="M43324" s="24"/>
      <c r="P43324" s="10"/>
      <c r="R43324" s="10"/>
      <c r="S43324" s="10"/>
      <c r="T43324" s="10"/>
    </row>
    <row r="43325" spans="1:20" ht="16" x14ac:dyDescent="0.2">
      <c r="A43325" s="24"/>
      <c r="B43325" s="24"/>
      <c r="C43325" s="24"/>
      <c r="D43325" s="24"/>
      <c r="E43325" s="24"/>
      <c r="F43325" s="24"/>
      <c r="G43325" s="24"/>
      <c r="H43325" s="24"/>
      <c r="I43325" s="24"/>
      <c r="J43325" s="24"/>
      <c r="K43325" s="24"/>
      <c r="L43325" s="24"/>
      <c r="M43325" s="24"/>
      <c r="P43325" s="10"/>
      <c r="R43325" s="10"/>
      <c r="S43325" s="10"/>
      <c r="T43325" s="10"/>
    </row>
    <row r="43326" spans="1:20" ht="16" x14ac:dyDescent="0.2">
      <c r="A43326" s="24"/>
      <c r="B43326" s="24"/>
      <c r="C43326" s="24"/>
      <c r="D43326" s="24"/>
      <c r="E43326" s="24"/>
      <c r="F43326" s="24"/>
      <c r="G43326" s="24"/>
      <c r="H43326" s="24"/>
      <c r="I43326" s="24"/>
      <c r="J43326" s="24"/>
      <c r="K43326" s="24"/>
      <c r="L43326" s="24"/>
      <c r="M43326" s="24"/>
      <c r="P43326" s="10"/>
      <c r="R43326" s="10"/>
      <c r="S43326" s="10"/>
      <c r="T43326" s="10"/>
    </row>
    <row r="43327" spans="1:20" ht="16" x14ac:dyDescent="0.2">
      <c r="A43327" s="24"/>
      <c r="B43327" s="24"/>
      <c r="C43327" s="24"/>
      <c r="D43327" s="24"/>
      <c r="E43327" s="24"/>
      <c r="F43327" s="24"/>
      <c r="G43327" s="24"/>
      <c r="H43327" s="24"/>
      <c r="I43327" s="24"/>
      <c r="J43327" s="24"/>
      <c r="K43327" s="24"/>
      <c r="L43327" s="24"/>
      <c r="M43327" s="24"/>
      <c r="P43327" s="10"/>
      <c r="R43327" s="10"/>
      <c r="S43327" s="10"/>
      <c r="T43327" s="10"/>
    </row>
    <row r="43328" spans="1:20" ht="16" x14ac:dyDescent="0.2">
      <c r="A43328" s="24"/>
      <c r="B43328" s="24"/>
      <c r="C43328" s="24"/>
      <c r="D43328" s="24"/>
      <c r="E43328" s="24"/>
      <c r="F43328" s="24"/>
      <c r="G43328" s="24"/>
      <c r="H43328" s="24"/>
      <c r="I43328" s="24"/>
      <c r="J43328" s="24"/>
      <c r="K43328" s="24"/>
      <c r="L43328" s="24"/>
      <c r="M43328" s="24"/>
      <c r="P43328" s="10"/>
      <c r="R43328" s="10"/>
      <c r="S43328" s="10"/>
      <c r="T43328" s="10"/>
    </row>
    <row r="43329" spans="1:20" ht="16" x14ac:dyDescent="0.2">
      <c r="A43329" s="24"/>
      <c r="B43329" s="24"/>
      <c r="C43329" s="24"/>
      <c r="D43329" s="24"/>
      <c r="E43329" s="24"/>
      <c r="F43329" s="24"/>
      <c r="G43329" s="24"/>
      <c r="H43329" s="24"/>
      <c r="I43329" s="24"/>
      <c r="J43329" s="24"/>
      <c r="K43329" s="24"/>
      <c r="L43329" s="24"/>
      <c r="M43329" s="24"/>
      <c r="P43329" s="10"/>
      <c r="R43329" s="10"/>
      <c r="S43329" s="10"/>
      <c r="T43329" s="10"/>
    </row>
    <row r="43330" spans="1:20" ht="16" x14ac:dyDescent="0.2">
      <c r="A43330" s="24"/>
      <c r="B43330" s="24"/>
      <c r="C43330" s="24"/>
      <c r="D43330" s="24"/>
      <c r="E43330" s="24"/>
      <c r="F43330" s="24"/>
      <c r="G43330" s="24"/>
      <c r="H43330" s="24"/>
      <c r="I43330" s="24"/>
      <c r="J43330" s="24"/>
      <c r="K43330" s="24"/>
      <c r="L43330" s="24"/>
      <c r="M43330" s="24"/>
      <c r="P43330" s="10"/>
      <c r="R43330" s="10"/>
      <c r="S43330" s="10"/>
      <c r="T43330" s="10"/>
    </row>
    <row r="43331" spans="1:20" ht="16" x14ac:dyDescent="0.2">
      <c r="A43331" s="24"/>
      <c r="B43331" s="24"/>
      <c r="C43331" s="24"/>
      <c r="D43331" s="24"/>
      <c r="E43331" s="24"/>
      <c r="F43331" s="24"/>
      <c r="G43331" s="24"/>
      <c r="H43331" s="24"/>
      <c r="I43331" s="24"/>
      <c r="J43331" s="24"/>
      <c r="K43331" s="24"/>
      <c r="L43331" s="24"/>
      <c r="M43331" s="24"/>
      <c r="P43331" s="10"/>
      <c r="R43331" s="10"/>
      <c r="S43331" s="10"/>
      <c r="T43331" s="10"/>
    </row>
    <row r="43332" spans="1:20" ht="16" x14ac:dyDescent="0.2">
      <c r="A43332" s="24"/>
      <c r="B43332" s="24"/>
      <c r="C43332" s="24"/>
      <c r="D43332" s="24"/>
      <c r="E43332" s="24"/>
      <c r="F43332" s="24"/>
      <c r="G43332" s="24"/>
      <c r="H43332" s="24"/>
      <c r="I43332" s="24"/>
      <c r="J43332" s="24"/>
      <c r="K43332" s="24"/>
      <c r="L43332" s="24"/>
      <c r="M43332" s="24"/>
      <c r="P43332" s="10"/>
      <c r="R43332" s="10"/>
      <c r="S43332" s="10"/>
      <c r="T43332" s="10"/>
    </row>
    <row r="43333" spans="1:20" ht="16" x14ac:dyDescent="0.2">
      <c r="A43333" s="24"/>
      <c r="B43333" s="24"/>
      <c r="C43333" s="24"/>
      <c r="D43333" s="24"/>
      <c r="E43333" s="24"/>
      <c r="F43333" s="24"/>
      <c r="G43333" s="24"/>
      <c r="H43333" s="24"/>
      <c r="I43333" s="24"/>
      <c r="J43333" s="24"/>
      <c r="K43333" s="24"/>
      <c r="L43333" s="24"/>
      <c r="M43333" s="24"/>
      <c r="P43333" s="10"/>
      <c r="R43333" s="10"/>
      <c r="S43333" s="10"/>
      <c r="T43333" s="10"/>
    </row>
    <row r="43334" spans="1:20" ht="16" x14ac:dyDescent="0.2">
      <c r="A43334" s="24"/>
      <c r="B43334" s="24"/>
      <c r="C43334" s="24"/>
      <c r="D43334" s="24"/>
      <c r="E43334" s="24"/>
      <c r="F43334" s="24"/>
      <c r="G43334" s="24"/>
      <c r="H43334" s="24"/>
      <c r="I43334" s="24"/>
      <c r="J43334" s="24"/>
      <c r="K43334" s="24"/>
      <c r="L43334" s="24"/>
      <c r="M43334" s="24"/>
      <c r="P43334" s="10"/>
      <c r="R43334" s="10"/>
      <c r="S43334" s="10"/>
      <c r="T43334" s="10"/>
    </row>
    <row r="43335" spans="1:20" ht="16" x14ac:dyDescent="0.2">
      <c r="A43335" s="24"/>
      <c r="B43335" s="24"/>
      <c r="C43335" s="24"/>
      <c r="D43335" s="24"/>
      <c r="E43335" s="24"/>
      <c r="F43335" s="24"/>
      <c r="G43335" s="24"/>
      <c r="H43335" s="24"/>
      <c r="I43335" s="24"/>
      <c r="J43335" s="24"/>
      <c r="K43335" s="24"/>
      <c r="L43335" s="24"/>
      <c r="M43335" s="24"/>
      <c r="P43335" s="10"/>
      <c r="R43335" s="10"/>
      <c r="S43335" s="10"/>
      <c r="T43335" s="10"/>
    </row>
    <row r="43336" spans="1:20" ht="16" x14ac:dyDescent="0.2">
      <c r="A43336" s="24"/>
      <c r="B43336" s="24"/>
      <c r="C43336" s="24"/>
      <c r="D43336" s="24"/>
      <c r="E43336" s="24"/>
      <c r="F43336" s="24"/>
      <c r="G43336" s="24"/>
      <c r="H43336" s="24"/>
      <c r="I43336" s="24"/>
      <c r="J43336" s="24"/>
      <c r="K43336" s="24"/>
      <c r="L43336" s="24"/>
      <c r="M43336" s="24"/>
      <c r="P43336" s="10"/>
      <c r="R43336" s="10"/>
      <c r="S43336" s="10"/>
      <c r="T43336" s="10"/>
    </row>
    <row r="43337" spans="1:20" ht="16" x14ac:dyDescent="0.2">
      <c r="A43337" s="24"/>
      <c r="B43337" s="24"/>
      <c r="C43337" s="24"/>
      <c r="D43337" s="24"/>
      <c r="E43337" s="24"/>
      <c r="F43337" s="24"/>
      <c r="G43337" s="24"/>
      <c r="H43337" s="24"/>
      <c r="I43337" s="24"/>
      <c r="J43337" s="24"/>
      <c r="K43337" s="24"/>
      <c r="L43337" s="24"/>
      <c r="M43337" s="24"/>
      <c r="P43337" s="10"/>
      <c r="R43337" s="10"/>
      <c r="S43337" s="10"/>
      <c r="T43337" s="10"/>
    </row>
    <row r="43338" spans="1:20" ht="16" x14ac:dyDescent="0.2">
      <c r="A43338" s="24"/>
      <c r="B43338" s="24"/>
      <c r="C43338" s="24"/>
      <c r="D43338" s="24"/>
      <c r="E43338" s="24"/>
      <c r="F43338" s="24"/>
      <c r="G43338" s="24"/>
      <c r="H43338" s="24"/>
      <c r="I43338" s="24"/>
      <c r="J43338" s="24"/>
      <c r="K43338" s="24"/>
      <c r="L43338" s="24"/>
      <c r="M43338" s="24"/>
      <c r="P43338" s="10"/>
      <c r="R43338" s="10"/>
      <c r="S43338" s="10"/>
      <c r="T43338" s="10"/>
    </row>
    <row r="43339" spans="1:20" ht="16" x14ac:dyDescent="0.2">
      <c r="A43339" s="24"/>
      <c r="B43339" s="24"/>
      <c r="C43339" s="24"/>
      <c r="D43339" s="24"/>
      <c r="E43339" s="24"/>
      <c r="F43339" s="24"/>
      <c r="G43339" s="24"/>
      <c r="H43339" s="24"/>
      <c r="I43339" s="24"/>
      <c r="J43339" s="24"/>
      <c r="K43339" s="24"/>
      <c r="L43339" s="24"/>
      <c r="M43339" s="24"/>
      <c r="P43339" s="10"/>
      <c r="R43339" s="10"/>
      <c r="S43339" s="10"/>
      <c r="T43339" s="10"/>
    </row>
    <row r="43340" spans="1:20" ht="16" x14ac:dyDescent="0.2">
      <c r="A43340" s="24"/>
      <c r="B43340" s="24"/>
      <c r="C43340" s="24"/>
      <c r="D43340" s="24"/>
      <c r="E43340" s="24"/>
      <c r="F43340" s="24"/>
      <c r="G43340" s="24"/>
      <c r="H43340" s="24"/>
      <c r="I43340" s="24"/>
      <c r="J43340" s="24"/>
      <c r="K43340" s="24"/>
      <c r="L43340" s="24"/>
      <c r="M43340" s="24"/>
      <c r="P43340" s="10"/>
      <c r="R43340" s="10"/>
      <c r="S43340" s="10"/>
      <c r="T43340" s="10"/>
    </row>
    <row r="43341" spans="1:20" ht="16" x14ac:dyDescent="0.2">
      <c r="A43341" s="24"/>
      <c r="B43341" s="24"/>
      <c r="C43341" s="24"/>
      <c r="D43341" s="24"/>
      <c r="E43341" s="24"/>
      <c r="F43341" s="24"/>
      <c r="G43341" s="24"/>
      <c r="H43341" s="24"/>
      <c r="I43341" s="24"/>
      <c r="J43341" s="24"/>
      <c r="K43341" s="24"/>
      <c r="L43341" s="24"/>
      <c r="M43341" s="24"/>
      <c r="P43341" s="10"/>
      <c r="R43341" s="10"/>
      <c r="S43341" s="10"/>
      <c r="T43341" s="10"/>
    </row>
    <row r="43342" spans="1:20" ht="16" x14ac:dyDescent="0.2">
      <c r="A43342" s="24"/>
      <c r="B43342" s="24"/>
      <c r="C43342" s="24"/>
      <c r="D43342" s="24"/>
      <c r="E43342" s="24"/>
      <c r="F43342" s="24"/>
      <c r="G43342" s="24"/>
      <c r="H43342" s="24"/>
      <c r="I43342" s="24"/>
      <c r="J43342" s="24"/>
      <c r="K43342" s="24"/>
      <c r="L43342" s="24"/>
      <c r="M43342" s="24"/>
      <c r="P43342" s="10"/>
      <c r="R43342" s="10"/>
      <c r="S43342" s="10"/>
      <c r="T43342" s="10"/>
    </row>
    <row r="43343" spans="1:20" ht="16" x14ac:dyDescent="0.2">
      <c r="A43343" s="24"/>
      <c r="B43343" s="24"/>
      <c r="C43343" s="24"/>
      <c r="D43343" s="24"/>
      <c r="E43343" s="24"/>
      <c r="F43343" s="24"/>
      <c r="G43343" s="24"/>
      <c r="H43343" s="24"/>
      <c r="I43343" s="24"/>
      <c r="J43343" s="24"/>
      <c r="K43343" s="24"/>
      <c r="L43343" s="24"/>
      <c r="M43343" s="24"/>
      <c r="P43343" s="10"/>
      <c r="R43343" s="10"/>
      <c r="S43343" s="10"/>
      <c r="T43343" s="10"/>
    </row>
    <row r="43344" spans="1:20" ht="16" x14ac:dyDescent="0.2">
      <c r="A43344" s="24"/>
      <c r="B43344" s="24"/>
      <c r="C43344" s="24"/>
      <c r="D43344" s="24"/>
      <c r="E43344" s="24"/>
      <c r="F43344" s="24"/>
      <c r="G43344" s="24"/>
      <c r="H43344" s="24"/>
      <c r="I43344" s="24"/>
      <c r="J43344" s="24"/>
      <c r="K43344" s="24"/>
      <c r="L43344" s="24"/>
      <c r="M43344" s="24"/>
      <c r="P43344" s="10"/>
      <c r="R43344" s="10"/>
      <c r="S43344" s="10"/>
      <c r="T43344" s="10"/>
    </row>
    <row r="43345" spans="1:20" ht="16" x14ac:dyDescent="0.2">
      <c r="A43345" s="24"/>
      <c r="B43345" s="24"/>
      <c r="C43345" s="24"/>
      <c r="D43345" s="24"/>
      <c r="E43345" s="24"/>
      <c r="F43345" s="24"/>
      <c r="G43345" s="24"/>
      <c r="H43345" s="24"/>
      <c r="I43345" s="24"/>
      <c r="J43345" s="24"/>
      <c r="K43345" s="24"/>
      <c r="L43345" s="24"/>
      <c r="M43345" s="24"/>
      <c r="P43345" s="10"/>
      <c r="R43345" s="10"/>
      <c r="S43345" s="10"/>
      <c r="T43345" s="10"/>
    </row>
    <row r="43346" spans="1:20" ht="16" x14ac:dyDescent="0.2">
      <c r="A43346" s="24"/>
      <c r="B43346" s="24"/>
      <c r="C43346" s="24"/>
      <c r="D43346" s="24"/>
      <c r="E43346" s="24"/>
      <c r="F43346" s="24"/>
      <c r="G43346" s="24"/>
      <c r="H43346" s="24"/>
      <c r="I43346" s="24"/>
      <c r="J43346" s="24"/>
      <c r="K43346" s="24"/>
      <c r="L43346" s="24"/>
      <c r="M43346" s="24"/>
      <c r="P43346" s="10"/>
      <c r="R43346" s="10"/>
      <c r="S43346" s="10"/>
      <c r="T43346" s="10"/>
    </row>
    <row r="43347" spans="1:20" ht="16" x14ac:dyDescent="0.2">
      <c r="A43347" s="24"/>
      <c r="B43347" s="24"/>
      <c r="C43347" s="24"/>
      <c r="D43347" s="24"/>
      <c r="E43347" s="24"/>
      <c r="F43347" s="24"/>
      <c r="G43347" s="24"/>
      <c r="H43347" s="24"/>
      <c r="I43347" s="24"/>
      <c r="J43347" s="24"/>
      <c r="K43347" s="24"/>
      <c r="L43347" s="24"/>
      <c r="M43347" s="24"/>
      <c r="P43347" s="10"/>
      <c r="R43347" s="10"/>
      <c r="S43347" s="10"/>
      <c r="T43347" s="10"/>
    </row>
    <row r="43348" spans="1:20" ht="16" x14ac:dyDescent="0.2">
      <c r="A43348" s="24"/>
      <c r="B43348" s="24"/>
      <c r="C43348" s="24"/>
      <c r="D43348" s="24"/>
      <c r="E43348" s="24"/>
      <c r="F43348" s="24"/>
      <c r="G43348" s="24"/>
      <c r="H43348" s="24"/>
      <c r="I43348" s="24"/>
      <c r="J43348" s="24"/>
      <c r="K43348" s="24"/>
      <c r="L43348" s="24"/>
      <c r="M43348" s="24"/>
      <c r="P43348" s="10"/>
      <c r="R43348" s="10"/>
      <c r="S43348" s="10"/>
      <c r="T43348" s="10"/>
    </row>
    <row r="43349" spans="1:20" ht="16" x14ac:dyDescent="0.2">
      <c r="A43349" s="24"/>
      <c r="B43349" s="24"/>
      <c r="C43349" s="24"/>
      <c r="D43349" s="24"/>
      <c r="E43349" s="24"/>
      <c r="F43349" s="24"/>
      <c r="G43349" s="24"/>
      <c r="H43349" s="24"/>
      <c r="I43349" s="24"/>
      <c r="J43349" s="24"/>
      <c r="K43349" s="24"/>
      <c r="L43349" s="24"/>
      <c r="M43349" s="24"/>
      <c r="P43349" s="10"/>
      <c r="R43349" s="10"/>
      <c r="S43349" s="10"/>
      <c r="T43349" s="10"/>
    </row>
    <row r="43350" spans="1:20" ht="16" x14ac:dyDescent="0.2">
      <c r="A43350" s="24"/>
      <c r="B43350" s="24"/>
      <c r="C43350" s="24"/>
      <c r="D43350" s="24"/>
      <c r="E43350" s="24"/>
      <c r="F43350" s="24"/>
      <c r="G43350" s="24"/>
      <c r="H43350" s="24"/>
      <c r="I43350" s="24"/>
      <c r="J43350" s="24"/>
      <c r="K43350" s="24"/>
      <c r="L43350" s="24"/>
      <c r="M43350" s="24"/>
      <c r="P43350" s="10"/>
      <c r="R43350" s="10"/>
      <c r="S43350" s="10"/>
      <c r="T43350" s="10"/>
    </row>
    <row r="43351" spans="1:20" ht="16" x14ac:dyDescent="0.2">
      <c r="A43351" s="24"/>
      <c r="B43351" s="24"/>
      <c r="C43351" s="24"/>
      <c r="D43351" s="24"/>
      <c r="E43351" s="24"/>
      <c r="F43351" s="24"/>
      <c r="G43351" s="24"/>
      <c r="H43351" s="24"/>
      <c r="I43351" s="24"/>
      <c r="J43351" s="24"/>
      <c r="K43351" s="24"/>
      <c r="L43351" s="24"/>
      <c r="M43351" s="24"/>
      <c r="P43351" s="10"/>
      <c r="R43351" s="10"/>
      <c r="S43351" s="10"/>
      <c r="T43351" s="10"/>
    </row>
    <row r="43352" spans="1:20" ht="16" x14ac:dyDescent="0.2">
      <c r="A43352" s="24"/>
      <c r="B43352" s="24"/>
      <c r="C43352" s="24"/>
      <c r="D43352" s="24"/>
      <c r="E43352" s="24"/>
      <c r="F43352" s="24"/>
      <c r="G43352" s="24"/>
      <c r="H43352" s="24"/>
      <c r="I43352" s="24"/>
      <c r="J43352" s="24"/>
      <c r="K43352" s="24"/>
      <c r="L43352" s="24"/>
      <c r="M43352" s="24"/>
      <c r="P43352" s="10"/>
      <c r="R43352" s="10"/>
      <c r="S43352" s="10"/>
      <c r="T43352" s="10"/>
    </row>
    <row r="43353" spans="1:20" ht="16" x14ac:dyDescent="0.2">
      <c r="A43353" s="24"/>
      <c r="B43353" s="24"/>
      <c r="C43353" s="24"/>
      <c r="D43353" s="24"/>
      <c r="E43353" s="24"/>
      <c r="F43353" s="24"/>
      <c r="G43353" s="24"/>
      <c r="H43353" s="24"/>
      <c r="I43353" s="24"/>
      <c r="J43353" s="24"/>
      <c r="K43353" s="24"/>
      <c r="L43353" s="24"/>
      <c r="M43353" s="24"/>
      <c r="P43353" s="10"/>
      <c r="R43353" s="10"/>
      <c r="S43353" s="10"/>
      <c r="T43353" s="10"/>
    </row>
    <row r="43354" spans="1:20" ht="16" x14ac:dyDescent="0.2">
      <c r="A43354" s="24"/>
      <c r="B43354" s="24"/>
      <c r="C43354" s="24"/>
      <c r="D43354" s="24"/>
      <c r="E43354" s="24"/>
      <c r="F43354" s="24"/>
      <c r="G43354" s="24"/>
      <c r="H43354" s="24"/>
      <c r="I43354" s="24"/>
      <c r="J43354" s="24"/>
      <c r="K43354" s="24"/>
      <c r="L43354" s="24"/>
      <c r="M43354" s="24"/>
      <c r="P43354" s="10"/>
      <c r="R43354" s="10"/>
      <c r="S43354" s="10"/>
      <c r="T43354" s="10"/>
    </row>
    <row r="43355" spans="1:20" ht="16" x14ac:dyDescent="0.2">
      <c r="A43355" s="24"/>
      <c r="B43355" s="24"/>
      <c r="C43355" s="24"/>
      <c r="D43355" s="24"/>
      <c r="E43355" s="24"/>
      <c r="F43355" s="24"/>
      <c r="G43355" s="24"/>
      <c r="H43355" s="24"/>
      <c r="I43355" s="24"/>
      <c r="J43355" s="24"/>
      <c r="K43355" s="24"/>
      <c r="L43355" s="24"/>
      <c r="M43355" s="24"/>
      <c r="P43355" s="10"/>
      <c r="R43355" s="10"/>
      <c r="S43355" s="10"/>
      <c r="T43355" s="10"/>
    </row>
    <row r="43356" spans="1:20" ht="16" x14ac:dyDescent="0.2">
      <c r="A43356" s="24"/>
      <c r="B43356" s="24"/>
      <c r="C43356" s="24"/>
      <c r="D43356" s="24"/>
      <c r="E43356" s="24"/>
      <c r="F43356" s="24"/>
      <c r="G43356" s="24"/>
      <c r="H43356" s="24"/>
      <c r="I43356" s="24"/>
      <c r="J43356" s="24"/>
      <c r="K43356" s="24"/>
      <c r="L43356" s="24"/>
      <c r="M43356" s="24"/>
      <c r="P43356" s="10"/>
      <c r="R43356" s="10"/>
      <c r="S43356" s="10"/>
      <c r="T43356" s="10"/>
    </row>
    <row r="43357" spans="1:20" ht="16" x14ac:dyDescent="0.2">
      <c r="A43357" s="24"/>
      <c r="B43357" s="24"/>
      <c r="C43357" s="24"/>
      <c r="D43357" s="24"/>
      <c r="E43357" s="24"/>
      <c r="F43357" s="24"/>
      <c r="G43357" s="24"/>
      <c r="H43357" s="24"/>
      <c r="I43357" s="24"/>
      <c r="J43357" s="24"/>
      <c r="K43357" s="24"/>
      <c r="L43357" s="24"/>
      <c r="M43357" s="24"/>
      <c r="P43357" s="10"/>
      <c r="R43357" s="10"/>
      <c r="S43357" s="10"/>
      <c r="T43357" s="10"/>
    </row>
    <row r="43358" spans="1:20" ht="16" x14ac:dyDescent="0.2">
      <c r="A43358" s="24"/>
      <c r="B43358" s="24"/>
      <c r="C43358" s="24"/>
      <c r="D43358" s="24"/>
      <c r="E43358" s="24"/>
      <c r="F43358" s="24"/>
      <c r="G43358" s="24"/>
      <c r="H43358" s="24"/>
      <c r="I43358" s="24"/>
      <c r="J43358" s="24"/>
      <c r="K43358" s="24"/>
      <c r="L43358" s="24"/>
      <c r="M43358" s="24"/>
      <c r="P43358" s="10"/>
      <c r="R43358" s="10"/>
      <c r="S43358" s="10"/>
      <c r="T43358" s="10"/>
    </row>
    <row r="43359" spans="1:20" ht="16" x14ac:dyDescent="0.2">
      <c r="A43359" s="24"/>
      <c r="B43359" s="24"/>
      <c r="C43359" s="24"/>
      <c r="D43359" s="24"/>
      <c r="E43359" s="24"/>
      <c r="F43359" s="24"/>
      <c r="G43359" s="24"/>
      <c r="H43359" s="24"/>
      <c r="I43359" s="24"/>
      <c r="J43359" s="24"/>
      <c r="K43359" s="24"/>
      <c r="L43359" s="24"/>
      <c r="M43359" s="24"/>
      <c r="P43359" s="10"/>
      <c r="R43359" s="10"/>
      <c r="S43359" s="10"/>
      <c r="T43359" s="10"/>
    </row>
    <row r="43360" spans="1:20" ht="16" x14ac:dyDescent="0.2">
      <c r="A43360" s="24"/>
      <c r="B43360" s="24"/>
      <c r="C43360" s="24"/>
      <c r="D43360" s="24"/>
      <c r="E43360" s="24"/>
      <c r="F43360" s="24"/>
      <c r="G43360" s="24"/>
      <c r="H43360" s="24"/>
      <c r="I43360" s="24"/>
      <c r="J43360" s="24"/>
      <c r="K43360" s="24"/>
      <c r="L43360" s="24"/>
      <c r="M43360" s="24"/>
      <c r="P43360" s="10"/>
      <c r="R43360" s="10"/>
      <c r="S43360" s="10"/>
      <c r="T43360" s="10"/>
    </row>
    <row r="43361" spans="1:20" ht="16" x14ac:dyDescent="0.2">
      <c r="A43361" s="24"/>
      <c r="B43361" s="24"/>
      <c r="C43361" s="24"/>
      <c r="D43361" s="24"/>
      <c r="E43361" s="24"/>
      <c r="F43361" s="24"/>
      <c r="G43361" s="24"/>
      <c r="H43361" s="24"/>
      <c r="I43361" s="24"/>
      <c r="J43361" s="24"/>
      <c r="K43361" s="24"/>
      <c r="L43361" s="24"/>
      <c r="M43361" s="24"/>
      <c r="P43361" s="10"/>
      <c r="R43361" s="10"/>
      <c r="S43361" s="10"/>
      <c r="T43361" s="10"/>
    </row>
    <row r="43362" spans="1:20" ht="16" x14ac:dyDescent="0.2">
      <c r="A43362" s="24"/>
      <c r="B43362" s="24"/>
      <c r="C43362" s="24"/>
      <c r="D43362" s="24"/>
      <c r="E43362" s="24"/>
      <c r="F43362" s="24"/>
      <c r="G43362" s="24"/>
      <c r="H43362" s="24"/>
      <c r="I43362" s="24"/>
      <c r="J43362" s="24"/>
      <c r="K43362" s="24"/>
      <c r="L43362" s="24"/>
      <c r="M43362" s="24"/>
      <c r="P43362" s="10"/>
      <c r="R43362" s="10"/>
      <c r="S43362" s="10"/>
      <c r="T43362" s="10"/>
    </row>
    <row r="43363" spans="1:20" ht="16" x14ac:dyDescent="0.2">
      <c r="A43363" s="24"/>
      <c r="B43363" s="24"/>
      <c r="C43363" s="24"/>
      <c r="D43363" s="24"/>
      <c r="E43363" s="24"/>
      <c r="F43363" s="24"/>
      <c r="G43363" s="24"/>
      <c r="H43363" s="24"/>
      <c r="I43363" s="24"/>
      <c r="J43363" s="24"/>
      <c r="K43363" s="24"/>
      <c r="L43363" s="24"/>
      <c r="M43363" s="24"/>
      <c r="P43363" s="10"/>
      <c r="R43363" s="10"/>
      <c r="S43363" s="10"/>
      <c r="T43363" s="10"/>
    </row>
    <row r="43364" spans="1:20" ht="16" x14ac:dyDescent="0.2">
      <c r="A43364" s="24"/>
      <c r="B43364" s="24"/>
      <c r="C43364" s="24"/>
      <c r="D43364" s="24"/>
      <c r="E43364" s="24"/>
      <c r="F43364" s="24"/>
      <c r="G43364" s="24"/>
      <c r="H43364" s="24"/>
      <c r="I43364" s="24"/>
      <c r="J43364" s="24"/>
      <c r="K43364" s="24"/>
      <c r="L43364" s="24"/>
      <c r="M43364" s="24"/>
      <c r="P43364" s="10"/>
      <c r="R43364" s="10"/>
      <c r="S43364" s="10"/>
      <c r="T43364" s="10"/>
    </row>
    <row r="43365" spans="1:20" ht="16" x14ac:dyDescent="0.2">
      <c r="A43365" s="24"/>
      <c r="B43365" s="24"/>
      <c r="C43365" s="24"/>
      <c r="D43365" s="24"/>
      <c r="E43365" s="24"/>
      <c r="F43365" s="24"/>
      <c r="G43365" s="24"/>
      <c r="H43365" s="24"/>
      <c r="I43365" s="24"/>
      <c r="J43365" s="24"/>
      <c r="K43365" s="24"/>
      <c r="L43365" s="24"/>
      <c r="M43365" s="24"/>
      <c r="P43365" s="10"/>
      <c r="R43365" s="10"/>
      <c r="S43365" s="10"/>
      <c r="T43365" s="10"/>
    </row>
    <row r="43366" spans="1:20" ht="16" x14ac:dyDescent="0.2">
      <c r="A43366" s="24"/>
      <c r="B43366" s="24"/>
      <c r="C43366" s="24"/>
      <c r="D43366" s="24"/>
      <c r="E43366" s="24"/>
      <c r="F43366" s="24"/>
      <c r="G43366" s="24"/>
      <c r="H43366" s="24"/>
      <c r="I43366" s="24"/>
      <c r="J43366" s="24"/>
      <c r="K43366" s="24"/>
      <c r="L43366" s="24"/>
      <c r="M43366" s="24"/>
      <c r="P43366" s="10"/>
      <c r="R43366" s="10"/>
      <c r="S43366" s="10"/>
      <c r="T43366" s="10"/>
    </row>
    <row r="43367" spans="1:20" ht="16" x14ac:dyDescent="0.2">
      <c r="A43367" s="24"/>
      <c r="B43367" s="24"/>
      <c r="C43367" s="24"/>
      <c r="D43367" s="24"/>
      <c r="E43367" s="24"/>
      <c r="F43367" s="24"/>
      <c r="G43367" s="24"/>
      <c r="H43367" s="24"/>
      <c r="I43367" s="24"/>
      <c r="J43367" s="24"/>
      <c r="K43367" s="24"/>
      <c r="L43367" s="24"/>
      <c r="M43367" s="24"/>
      <c r="P43367" s="10"/>
      <c r="R43367" s="10"/>
      <c r="S43367" s="10"/>
      <c r="T43367" s="10"/>
    </row>
    <row r="43368" spans="1:20" ht="16" x14ac:dyDescent="0.2">
      <c r="A43368" s="24"/>
      <c r="B43368" s="24"/>
      <c r="C43368" s="24"/>
      <c r="D43368" s="24"/>
      <c r="E43368" s="24"/>
      <c r="F43368" s="24"/>
      <c r="G43368" s="24"/>
      <c r="H43368" s="24"/>
      <c r="I43368" s="24"/>
      <c r="J43368" s="24"/>
      <c r="K43368" s="24"/>
      <c r="L43368" s="24"/>
      <c r="M43368" s="24"/>
      <c r="P43368" s="10"/>
      <c r="R43368" s="10"/>
      <c r="S43368" s="10"/>
      <c r="T43368" s="10"/>
    </row>
    <row r="43369" spans="1:20" ht="16" x14ac:dyDescent="0.2">
      <c r="A43369" s="24"/>
      <c r="B43369" s="24"/>
      <c r="C43369" s="24"/>
      <c r="D43369" s="24"/>
      <c r="E43369" s="24"/>
      <c r="F43369" s="24"/>
      <c r="G43369" s="24"/>
      <c r="H43369" s="24"/>
      <c r="I43369" s="24"/>
      <c r="J43369" s="24"/>
      <c r="K43369" s="24"/>
      <c r="L43369" s="24"/>
      <c r="M43369" s="24"/>
      <c r="P43369" s="10"/>
      <c r="R43369" s="10"/>
      <c r="S43369" s="10"/>
      <c r="T43369" s="10"/>
    </row>
    <row r="43370" spans="1:20" ht="16" x14ac:dyDescent="0.2">
      <c r="A43370" s="24"/>
      <c r="B43370" s="24"/>
      <c r="C43370" s="24"/>
      <c r="D43370" s="24"/>
      <c r="E43370" s="24"/>
      <c r="F43370" s="24"/>
      <c r="G43370" s="24"/>
      <c r="H43370" s="24"/>
      <c r="I43370" s="24"/>
      <c r="J43370" s="24"/>
      <c r="K43370" s="24"/>
      <c r="L43370" s="24"/>
      <c r="M43370" s="24"/>
      <c r="P43370" s="10"/>
      <c r="R43370" s="10"/>
      <c r="S43370" s="10"/>
      <c r="T43370" s="10"/>
    </row>
    <row r="43371" spans="1:20" ht="16" x14ac:dyDescent="0.2">
      <c r="A43371" s="24"/>
      <c r="B43371" s="24"/>
      <c r="C43371" s="24"/>
      <c r="D43371" s="24"/>
      <c r="E43371" s="24"/>
      <c r="F43371" s="24"/>
      <c r="G43371" s="24"/>
      <c r="H43371" s="24"/>
      <c r="I43371" s="24"/>
      <c r="J43371" s="24"/>
      <c r="K43371" s="24"/>
      <c r="L43371" s="24"/>
      <c r="M43371" s="24"/>
      <c r="P43371" s="10"/>
      <c r="R43371" s="10"/>
      <c r="S43371" s="10"/>
      <c r="T43371" s="10"/>
    </row>
    <row r="43372" spans="1:20" ht="16" x14ac:dyDescent="0.2">
      <c r="A43372" s="24"/>
      <c r="B43372" s="24"/>
      <c r="C43372" s="24"/>
      <c r="D43372" s="24"/>
      <c r="E43372" s="24"/>
      <c r="F43372" s="24"/>
      <c r="G43372" s="24"/>
      <c r="H43372" s="24"/>
      <c r="I43372" s="24"/>
      <c r="J43372" s="24"/>
      <c r="K43372" s="24"/>
      <c r="L43372" s="24"/>
      <c r="M43372" s="24"/>
      <c r="P43372" s="10"/>
      <c r="R43372" s="10"/>
      <c r="S43372" s="10"/>
      <c r="T43372" s="10"/>
    </row>
    <row r="43373" spans="1:20" ht="16" x14ac:dyDescent="0.2">
      <c r="A43373" s="24"/>
      <c r="B43373" s="24"/>
      <c r="C43373" s="24"/>
      <c r="D43373" s="24"/>
      <c r="E43373" s="24"/>
      <c r="F43373" s="24"/>
      <c r="G43373" s="24"/>
      <c r="H43373" s="24"/>
      <c r="I43373" s="24"/>
      <c r="J43373" s="24"/>
      <c r="K43373" s="24"/>
      <c r="L43373" s="24"/>
      <c r="M43373" s="24"/>
      <c r="P43373" s="10"/>
      <c r="R43373" s="10"/>
      <c r="S43373" s="10"/>
      <c r="T43373" s="10"/>
    </row>
    <row r="43374" spans="1:20" ht="16" x14ac:dyDescent="0.2">
      <c r="A43374" s="24"/>
      <c r="B43374" s="24"/>
      <c r="C43374" s="24"/>
      <c r="D43374" s="24"/>
      <c r="E43374" s="24"/>
      <c r="F43374" s="24"/>
      <c r="G43374" s="24"/>
      <c r="H43374" s="24"/>
      <c r="I43374" s="24"/>
      <c r="J43374" s="24"/>
      <c r="K43374" s="24"/>
      <c r="L43374" s="24"/>
      <c r="M43374" s="24"/>
      <c r="P43374" s="10"/>
      <c r="R43374" s="10"/>
      <c r="S43374" s="10"/>
      <c r="T43374" s="10"/>
    </row>
    <row r="43375" spans="1:20" ht="16" x14ac:dyDescent="0.2">
      <c r="A43375" s="24"/>
      <c r="B43375" s="24"/>
      <c r="C43375" s="24"/>
      <c r="D43375" s="24"/>
      <c r="E43375" s="24"/>
      <c r="F43375" s="24"/>
      <c r="G43375" s="24"/>
      <c r="H43375" s="24"/>
      <c r="I43375" s="24"/>
      <c r="J43375" s="24"/>
      <c r="K43375" s="24"/>
      <c r="L43375" s="24"/>
      <c r="M43375" s="24"/>
      <c r="P43375" s="10"/>
      <c r="R43375" s="10"/>
      <c r="S43375" s="10"/>
      <c r="T43375" s="10"/>
    </row>
    <row r="43376" spans="1:20" ht="16" x14ac:dyDescent="0.2">
      <c r="A43376" s="24"/>
      <c r="B43376" s="24"/>
      <c r="C43376" s="24"/>
      <c r="D43376" s="24"/>
      <c r="E43376" s="24"/>
      <c r="F43376" s="24"/>
      <c r="G43376" s="24"/>
      <c r="H43376" s="24"/>
      <c r="I43376" s="24"/>
      <c r="J43376" s="24"/>
      <c r="K43376" s="24"/>
      <c r="L43376" s="24"/>
      <c r="M43376" s="24"/>
      <c r="P43376" s="10"/>
      <c r="R43376" s="10"/>
      <c r="S43376" s="10"/>
      <c r="T43376" s="10"/>
    </row>
    <row r="43377" spans="1:20" ht="16" x14ac:dyDescent="0.2">
      <c r="A43377" s="24"/>
      <c r="B43377" s="24"/>
      <c r="C43377" s="24"/>
      <c r="D43377" s="24"/>
      <c r="E43377" s="24"/>
      <c r="F43377" s="24"/>
      <c r="G43377" s="24"/>
      <c r="H43377" s="24"/>
      <c r="I43377" s="24"/>
      <c r="J43377" s="24"/>
      <c r="K43377" s="24"/>
      <c r="L43377" s="24"/>
      <c r="M43377" s="24"/>
      <c r="P43377" s="10"/>
      <c r="R43377" s="10"/>
      <c r="S43377" s="10"/>
      <c r="T43377" s="10"/>
    </row>
    <row r="43378" spans="1:20" ht="16" x14ac:dyDescent="0.2">
      <c r="A43378" s="24"/>
      <c r="B43378" s="24"/>
      <c r="C43378" s="24"/>
      <c r="D43378" s="24"/>
      <c r="E43378" s="24"/>
      <c r="F43378" s="24"/>
      <c r="G43378" s="24"/>
      <c r="H43378" s="24"/>
      <c r="I43378" s="24"/>
      <c r="J43378" s="24"/>
      <c r="K43378" s="24"/>
      <c r="L43378" s="24"/>
      <c r="M43378" s="24"/>
      <c r="P43378" s="10"/>
      <c r="R43378" s="10"/>
      <c r="S43378" s="10"/>
      <c r="T43378" s="10"/>
    </row>
    <row r="43379" spans="1:20" ht="16" x14ac:dyDescent="0.2">
      <c r="A43379" s="24"/>
      <c r="B43379" s="24"/>
      <c r="C43379" s="24"/>
      <c r="D43379" s="24"/>
      <c r="E43379" s="24"/>
      <c r="F43379" s="24"/>
      <c r="G43379" s="24"/>
      <c r="H43379" s="24"/>
      <c r="I43379" s="24"/>
      <c r="J43379" s="24"/>
      <c r="K43379" s="24"/>
      <c r="L43379" s="24"/>
      <c r="M43379" s="24"/>
      <c r="P43379" s="10"/>
      <c r="R43379" s="10"/>
      <c r="S43379" s="10"/>
      <c r="T43379" s="10"/>
    </row>
    <row r="43380" spans="1:20" ht="16" x14ac:dyDescent="0.2">
      <c r="A43380" s="24"/>
      <c r="B43380" s="24"/>
      <c r="C43380" s="24"/>
      <c r="D43380" s="24"/>
      <c r="E43380" s="24"/>
      <c r="F43380" s="24"/>
      <c r="G43380" s="24"/>
      <c r="H43380" s="24"/>
      <c r="I43380" s="24"/>
      <c r="J43380" s="24"/>
      <c r="K43380" s="24"/>
      <c r="L43380" s="24"/>
      <c r="M43380" s="24"/>
      <c r="P43380" s="10"/>
      <c r="R43380" s="10"/>
      <c r="S43380" s="10"/>
      <c r="T43380" s="10"/>
    </row>
    <row r="43381" spans="1:20" ht="16" x14ac:dyDescent="0.2">
      <c r="A43381" s="24"/>
      <c r="B43381" s="24"/>
      <c r="C43381" s="24"/>
      <c r="D43381" s="24"/>
      <c r="E43381" s="24"/>
      <c r="F43381" s="24"/>
      <c r="G43381" s="24"/>
      <c r="H43381" s="24"/>
      <c r="I43381" s="24"/>
      <c r="J43381" s="24"/>
      <c r="K43381" s="24"/>
      <c r="L43381" s="24"/>
      <c r="M43381" s="24"/>
      <c r="P43381" s="10"/>
      <c r="R43381" s="10"/>
      <c r="S43381" s="10"/>
      <c r="T43381" s="10"/>
    </row>
    <row r="43382" spans="1:20" ht="16" x14ac:dyDescent="0.2">
      <c r="A43382" s="24"/>
      <c r="B43382" s="24"/>
      <c r="C43382" s="24"/>
      <c r="D43382" s="24"/>
      <c r="E43382" s="24"/>
      <c r="F43382" s="24"/>
      <c r="G43382" s="24"/>
      <c r="H43382" s="24"/>
      <c r="I43382" s="24"/>
      <c r="J43382" s="24"/>
      <c r="K43382" s="24"/>
      <c r="L43382" s="24"/>
      <c r="M43382" s="24"/>
      <c r="P43382" s="10"/>
      <c r="R43382" s="10"/>
      <c r="S43382" s="10"/>
      <c r="T43382" s="10"/>
    </row>
    <row r="43383" spans="1:20" ht="16" x14ac:dyDescent="0.2">
      <c r="A43383" s="24"/>
      <c r="B43383" s="24"/>
      <c r="C43383" s="24"/>
      <c r="D43383" s="24"/>
      <c r="E43383" s="24"/>
      <c r="F43383" s="24"/>
      <c r="G43383" s="24"/>
      <c r="H43383" s="24"/>
      <c r="I43383" s="24"/>
      <c r="J43383" s="24"/>
      <c r="K43383" s="24"/>
      <c r="L43383" s="24"/>
      <c r="M43383" s="24"/>
      <c r="P43383" s="10"/>
      <c r="R43383" s="10"/>
      <c r="S43383" s="10"/>
      <c r="T43383" s="10"/>
    </row>
    <row r="43384" spans="1:20" ht="16" x14ac:dyDescent="0.2">
      <c r="A43384" s="24"/>
      <c r="B43384" s="24"/>
      <c r="C43384" s="24"/>
      <c r="D43384" s="24"/>
      <c r="E43384" s="24"/>
      <c r="F43384" s="24"/>
      <c r="G43384" s="24"/>
      <c r="H43384" s="24"/>
      <c r="I43384" s="24"/>
      <c r="J43384" s="24"/>
      <c r="K43384" s="24"/>
      <c r="L43384" s="24"/>
      <c r="M43384" s="24"/>
      <c r="P43384" s="10"/>
      <c r="R43384" s="10"/>
      <c r="S43384" s="10"/>
      <c r="T43384" s="10"/>
    </row>
    <row r="43385" spans="1:20" ht="16" x14ac:dyDescent="0.2">
      <c r="A43385" s="24"/>
      <c r="B43385" s="24"/>
      <c r="C43385" s="24"/>
      <c r="D43385" s="24"/>
      <c r="E43385" s="24"/>
      <c r="F43385" s="24"/>
      <c r="G43385" s="24"/>
      <c r="H43385" s="24"/>
      <c r="I43385" s="24"/>
      <c r="J43385" s="24"/>
      <c r="K43385" s="24"/>
      <c r="L43385" s="24"/>
      <c r="M43385" s="24"/>
      <c r="P43385" s="10"/>
      <c r="R43385" s="10"/>
      <c r="S43385" s="10"/>
      <c r="T43385" s="10"/>
    </row>
    <row r="43386" spans="1:20" ht="16" x14ac:dyDescent="0.2">
      <c r="A43386" s="24"/>
      <c r="B43386" s="24"/>
      <c r="C43386" s="24"/>
      <c r="D43386" s="24"/>
      <c r="E43386" s="24"/>
      <c r="F43386" s="24"/>
      <c r="G43386" s="24"/>
      <c r="H43386" s="24"/>
      <c r="I43386" s="24"/>
      <c r="J43386" s="24"/>
      <c r="K43386" s="24"/>
      <c r="L43386" s="24"/>
      <c r="M43386" s="24"/>
      <c r="P43386" s="10"/>
      <c r="R43386" s="10"/>
      <c r="S43386" s="10"/>
      <c r="T43386" s="10"/>
    </row>
    <row r="43387" spans="1:20" ht="16" x14ac:dyDescent="0.2">
      <c r="A43387" s="24"/>
      <c r="B43387" s="24"/>
      <c r="C43387" s="24"/>
      <c r="D43387" s="24"/>
      <c r="E43387" s="24"/>
      <c r="F43387" s="24"/>
      <c r="G43387" s="24"/>
      <c r="H43387" s="24"/>
      <c r="I43387" s="24"/>
      <c r="J43387" s="24"/>
      <c r="K43387" s="24"/>
      <c r="L43387" s="24"/>
      <c r="M43387" s="24"/>
      <c r="P43387" s="10"/>
      <c r="R43387" s="10"/>
      <c r="S43387" s="10"/>
      <c r="T43387" s="10"/>
    </row>
    <row r="43388" spans="1:20" ht="16" x14ac:dyDescent="0.2">
      <c r="A43388" s="24"/>
      <c r="B43388" s="24"/>
      <c r="C43388" s="24"/>
      <c r="D43388" s="24"/>
      <c r="E43388" s="24"/>
      <c r="F43388" s="24"/>
      <c r="G43388" s="24"/>
      <c r="H43388" s="24"/>
      <c r="I43388" s="24"/>
      <c r="J43388" s="24"/>
      <c r="K43388" s="24"/>
      <c r="L43388" s="24"/>
      <c r="M43388" s="24"/>
      <c r="P43388" s="10"/>
      <c r="R43388" s="10"/>
      <c r="S43388" s="10"/>
      <c r="T43388" s="10"/>
    </row>
    <row r="43389" spans="1:20" ht="16" x14ac:dyDescent="0.2">
      <c r="A43389" s="24"/>
      <c r="B43389" s="24"/>
      <c r="C43389" s="24"/>
      <c r="D43389" s="24"/>
      <c r="E43389" s="24"/>
      <c r="F43389" s="24"/>
      <c r="G43389" s="24"/>
      <c r="H43389" s="24"/>
      <c r="I43389" s="24"/>
      <c r="J43389" s="24"/>
      <c r="K43389" s="24"/>
      <c r="L43389" s="24"/>
      <c r="M43389" s="24"/>
      <c r="P43389" s="10"/>
      <c r="R43389" s="10"/>
      <c r="S43389" s="10"/>
      <c r="T43389" s="10"/>
    </row>
    <row r="43390" spans="1:20" ht="16" x14ac:dyDescent="0.2">
      <c r="A43390" s="24"/>
      <c r="B43390" s="24"/>
      <c r="C43390" s="24"/>
      <c r="D43390" s="24"/>
      <c r="E43390" s="24"/>
      <c r="F43390" s="24"/>
      <c r="G43390" s="24"/>
      <c r="H43390" s="24"/>
      <c r="I43390" s="24"/>
      <c r="J43390" s="24"/>
      <c r="K43390" s="24"/>
      <c r="L43390" s="24"/>
      <c r="M43390" s="24"/>
      <c r="P43390" s="10"/>
      <c r="R43390" s="10"/>
      <c r="S43390" s="10"/>
      <c r="T43390" s="10"/>
    </row>
    <row r="43391" spans="1:20" ht="16" x14ac:dyDescent="0.2">
      <c r="A43391" s="24"/>
      <c r="B43391" s="24"/>
      <c r="C43391" s="24"/>
      <c r="D43391" s="24"/>
      <c r="E43391" s="24"/>
      <c r="F43391" s="24"/>
      <c r="G43391" s="24"/>
      <c r="H43391" s="24"/>
      <c r="I43391" s="24"/>
      <c r="J43391" s="24"/>
      <c r="K43391" s="24"/>
      <c r="L43391" s="24"/>
      <c r="M43391" s="24"/>
      <c r="P43391" s="10"/>
      <c r="R43391" s="10"/>
      <c r="S43391" s="10"/>
      <c r="T43391" s="10"/>
    </row>
    <row r="43392" spans="1:20" ht="16" x14ac:dyDescent="0.2">
      <c r="A43392" s="24"/>
      <c r="B43392" s="24"/>
      <c r="C43392" s="24"/>
      <c r="D43392" s="24"/>
      <c r="E43392" s="24"/>
      <c r="F43392" s="24"/>
      <c r="G43392" s="24"/>
      <c r="H43392" s="24"/>
      <c r="I43392" s="24"/>
      <c r="J43392" s="24"/>
      <c r="K43392" s="24"/>
      <c r="L43392" s="24"/>
      <c r="M43392" s="24"/>
      <c r="P43392" s="10"/>
      <c r="R43392" s="10"/>
      <c r="S43392" s="10"/>
      <c r="T43392" s="10"/>
    </row>
    <row r="43393" spans="1:20" ht="16" x14ac:dyDescent="0.2">
      <c r="A43393" s="24"/>
      <c r="B43393" s="24"/>
      <c r="C43393" s="24"/>
      <c r="D43393" s="24"/>
      <c r="E43393" s="24"/>
      <c r="F43393" s="24"/>
      <c r="G43393" s="24"/>
      <c r="H43393" s="24"/>
      <c r="I43393" s="24"/>
      <c r="J43393" s="24"/>
      <c r="K43393" s="24"/>
      <c r="L43393" s="24"/>
      <c r="M43393" s="24"/>
      <c r="P43393" s="10"/>
      <c r="R43393" s="10"/>
      <c r="S43393" s="10"/>
      <c r="T43393" s="10"/>
    </row>
    <row r="43394" spans="1:20" ht="16" x14ac:dyDescent="0.2">
      <c r="A43394" s="24"/>
      <c r="B43394" s="24"/>
      <c r="C43394" s="24"/>
      <c r="D43394" s="24"/>
      <c r="E43394" s="24"/>
      <c r="F43394" s="24"/>
      <c r="G43394" s="24"/>
      <c r="H43394" s="24"/>
      <c r="I43394" s="24"/>
      <c r="J43394" s="24"/>
      <c r="K43394" s="24"/>
      <c r="L43394" s="24"/>
      <c r="M43394" s="24"/>
      <c r="P43394" s="10"/>
      <c r="R43394" s="10"/>
      <c r="S43394" s="10"/>
      <c r="T43394" s="10"/>
    </row>
    <row r="43395" spans="1:20" ht="16" x14ac:dyDescent="0.2">
      <c r="A43395" s="24"/>
      <c r="B43395" s="24"/>
      <c r="C43395" s="24"/>
      <c r="D43395" s="24"/>
      <c r="E43395" s="24"/>
      <c r="F43395" s="24"/>
      <c r="G43395" s="24"/>
      <c r="H43395" s="24"/>
      <c r="I43395" s="24"/>
      <c r="J43395" s="24"/>
      <c r="K43395" s="24"/>
      <c r="L43395" s="24"/>
      <c r="M43395" s="24"/>
      <c r="P43395" s="10"/>
      <c r="R43395" s="10"/>
      <c r="S43395" s="10"/>
      <c r="T43395" s="10"/>
    </row>
    <row r="43396" spans="1:20" ht="16" x14ac:dyDescent="0.2">
      <c r="A43396" s="24"/>
      <c r="B43396" s="24"/>
      <c r="C43396" s="24"/>
      <c r="D43396" s="24"/>
      <c r="E43396" s="24"/>
      <c r="F43396" s="24"/>
      <c r="G43396" s="24"/>
      <c r="H43396" s="24"/>
      <c r="I43396" s="24"/>
      <c r="J43396" s="24"/>
      <c r="K43396" s="24"/>
      <c r="L43396" s="24"/>
      <c r="M43396" s="24"/>
      <c r="P43396" s="10"/>
      <c r="R43396" s="10"/>
      <c r="S43396" s="10"/>
      <c r="T43396" s="10"/>
    </row>
    <row r="43397" spans="1:20" ht="16" x14ac:dyDescent="0.2">
      <c r="A43397" s="24"/>
      <c r="B43397" s="24"/>
      <c r="C43397" s="24"/>
      <c r="D43397" s="24"/>
      <c r="E43397" s="24"/>
      <c r="F43397" s="24"/>
      <c r="G43397" s="24"/>
      <c r="H43397" s="24"/>
      <c r="I43397" s="24"/>
      <c r="J43397" s="24"/>
      <c r="K43397" s="24"/>
      <c r="L43397" s="24"/>
      <c r="M43397" s="24"/>
      <c r="P43397" s="10"/>
      <c r="R43397" s="10"/>
      <c r="S43397" s="10"/>
      <c r="T43397" s="10"/>
    </row>
    <row r="43398" spans="1:20" ht="16" x14ac:dyDescent="0.2">
      <c r="A43398" s="24"/>
      <c r="B43398" s="24"/>
      <c r="C43398" s="24"/>
      <c r="D43398" s="24"/>
      <c r="E43398" s="24"/>
      <c r="F43398" s="24"/>
      <c r="G43398" s="24"/>
      <c r="H43398" s="24"/>
      <c r="I43398" s="24"/>
      <c r="J43398" s="24"/>
      <c r="K43398" s="24"/>
      <c r="L43398" s="24"/>
      <c r="M43398" s="24"/>
      <c r="P43398" s="10"/>
      <c r="R43398" s="10"/>
      <c r="S43398" s="10"/>
      <c r="T43398" s="10"/>
    </row>
    <row r="43399" spans="1:20" ht="16" x14ac:dyDescent="0.2">
      <c r="A43399" s="24"/>
      <c r="B43399" s="24"/>
      <c r="C43399" s="24"/>
      <c r="D43399" s="24"/>
      <c r="E43399" s="24"/>
      <c r="F43399" s="24"/>
      <c r="G43399" s="24"/>
      <c r="H43399" s="24"/>
      <c r="I43399" s="24"/>
      <c r="J43399" s="24"/>
      <c r="K43399" s="24"/>
      <c r="L43399" s="24"/>
      <c r="M43399" s="24"/>
      <c r="P43399" s="10"/>
      <c r="R43399" s="10"/>
      <c r="S43399" s="10"/>
      <c r="T43399" s="10"/>
    </row>
    <row r="43400" spans="1:20" ht="16" x14ac:dyDescent="0.2">
      <c r="A43400" s="24"/>
      <c r="B43400" s="24"/>
      <c r="C43400" s="24"/>
      <c r="D43400" s="24"/>
      <c r="E43400" s="24"/>
      <c r="F43400" s="24"/>
      <c r="G43400" s="24"/>
      <c r="H43400" s="24"/>
      <c r="I43400" s="24"/>
      <c r="J43400" s="24"/>
      <c r="K43400" s="24"/>
      <c r="L43400" s="24"/>
      <c r="M43400" s="24"/>
      <c r="P43400" s="10"/>
      <c r="R43400" s="10"/>
      <c r="S43400" s="10"/>
      <c r="T43400" s="10"/>
    </row>
    <row r="43401" spans="1:20" ht="16" x14ac:dyDescent="0.2">
      <c r="A43401" s="24"/>
      <c r="B43401" s="24"/>
      <c r="C43401" s="24"/>
      <c r="D43401" s="24"/>
      <c r="E43401" s="24"/>
      <c r="F43401" s="24"/>
      <c r="G43401" s="24"/>
      <c r="H43401" s="24"/>
      <c r="I43401" s="24"/>
      <c r="J43401" s="24"/>
      <c r="K43401" s="24"/>
      <c r="L43401" s="24"/>
      <c r="M43401" s="24"/>
      <c r="P43401" s="10"/>
      <c r="R43401" s="10"/>
      <c r="S43401" s="10"/>
      <c r="T43401" s="10"/>
    </row>
    <row r="43402" spans="1:20" ht="16" x14ac:dyDescent="0.2">
      <c r="A43402" s="24"/>
      <c r="B43402" s="24"/>
      <c r="C43402" s="24"/>
      <c r="D43402" s="24"/>
      <c r="E43402" s="24"/>
      <c r="F43402" s="24"/>
      <c r="G43402" s="24"/>
      <c r="H43402" s="24"/>
      <c r="I43402" s="24"/>
      <c r="J43402" s="24"/>
      <c r="K43402" s="24"/>
      <c r="L43402" s="24"/>
      <c r="M43402" s="24"/>
      <c r="P43402" s="10"/>
      <c r="R43402" s="10"/>
      <c r="S43402" s="10"/>
      <c r="T43402" s="10"/>
    </row>
    <row r="43403" spans="1:20" ht="16" x14ac:dyDescent="0.2">
      <c r="A43403" s="24"/>
      <c r="B43403" s="24"/>
      <c r="C43403" s="24"/>
      <c r="D43403" s="24"/>
      <c r="E43403" s="24"/>
      <c r="F43403" s="24"/>
      <c r="G43403" s="24"/>
      <c r="H43403" s="24"/>
      <c r="I43403" s="24"/>
      <c r="J43403" s="24"/>
      <c r="K43403" s="24"/>
      <c r="L43403" s="24"/>
      <c r="M43403" s="24"/>
      <c r="P43403" s="10"/>
      <c r="R43403" s="10"/>
      <c r="S43403" s="10"/>
      <c r="T43403" s="10"/>
    </row>
    <row r="43404" spans="1:20" ht="16" x14ac:dyDescent="0.2">
      <c r="A43404" s="24"/>
      <c r="B43404" s="24"/>
      <c r="C43404" s="24"/>
      <c r="D43404" s="24"/>
      <c r="E43404" s="24"/>
      <c r="F43404" s="24"/>
      <c r="G43404" s="24"/>
      <c r="H43404" s="24"/>
      <c r="I43404" s="24"/>
      <c r="J43404" s="24"/>
      <c r="K43404" s="24"/>
      <c r="L43404" s="24"/>
      <c r="M43404" s="24"/>
      <c r="P43404" s="10"/>
      <c r="R43404" s="10"/>
      <c r="S43404" s="10"/>
      <c r="T43404" s="10"/>
    </row>
    <row r="43405" spans="1:20" ht="16" x14ac:dyDescent="0.2">
      <c r="A43405" s="24"/>
      <c r="B43405" s="24"/>
      <c r="C43405" s="24"/>
      <c r="D43405" s="24"/>
      <c r="E43405" s="24"/>
      <c r="F43405" s="24"/>
      <c r="G43405" s="24"/>
      <c r="H43405" s="24"/>
      <c r="I43405" s="24"/>
      <c r="J43405" s="24"/>
      <c r="K43405" s="24"/>
      <c r="L43405" s="24"/>
      <c r="M43405" s="24"/>
      <c r="P43405" s="10"/>
      <c r="R43405" s="10"/>
      <c r="S43405" s="10"/>
      <c r="T43405" s="10"/>
    </row>
    <row r="43406" spans="1:20" ht="16" x14ac:dyDescent="0.2">
      <c r="A43406" s="24"/>
      <c r="B43406" s="24"/>
      <c r="C43406" s="24"/>
      <c r="D43406" s="24"/>
      <c r="E43406" s="24"/>
      <c r="F43406" s="24"/>
      <c r="G43406" s="24"/>
      <c r="H43406" s="24"/>
      <c r="I43406" s="24"/>
      <c r="J43406" s="24"/>
      <c r="K43406" s="24"/>
      <c r="L43406" s="24"/>
      <c r="M43406" s="24"/>
      <c r="P43406" s="10"/>
      <c r="R43406" s="10"/>
      <c r="S43406" s="10"/>
      <c r="T43406" s="10"/>
    </row>
    <row r="43407" spans="1:20" ht="16" x14ac:dyDescent="0.2">
      <c r="A43407" s="24"/>
      <c r="B43407" s="24"/>
      <c r="C43407" s="24"/>
      <c r="D43407" s="24"/>
      <c r="E43407" s="24"/>
      <c r="F43407" s="24"/>
      <c r="G43407" s="24"/>
      <c r="H43407" s="24"/>
      <c r="I43407" s="24"/>
      <c r="J43407" s="24"/>
      <c r="K43407" s="24"/>
      <c r="L43407" s="24"/>
      <c r="M43407" s="24"/>
      <c r="P43407" s="10"/>
      <c r="R43407" s="10"/>
      <c r="S43407" s="10"/>
      <c r="T43407" s="10"/>
    </row>
    <row r="43408" spans="1:20" ht="16" x14ac:dyDescent="0.2">
      <c r="A43408" s="24"/>
      <c r="B43408" s="24"/>
      <c r="C43408" s="24"/>
      <c r="D43408" s="24"/>
      <c r="E43408" s="24"/>
      <c r="F43408" s="24"/>
      <c r="G43408" s="24"/>
      <c r="H43408" s="24"/>
      <c r="I43408" s="24"/>
      <c r="J43408" s="24"/>
      <c r="K43408" s="24"/>
      <c r="L43408" s="24"/>
      <c r="M43408" s="24"/>
      <c r="P43408" s="10"/>
      <c r="R43408" s="10"/>
      <c r="S43408" s="10"/>
      <c r="T43408" s="10"/>
    </row>
    <row r="43409" spans="1:20" ht="16" x14ac:dyDescent="0.2">
      <c r="A43409" s="24"/>
      <c r="B43409" s="24"/>
      <c r="C43409" s="24"/>
      <c r="D43409" s="24"/>
      <c r="E43409" s="24"/>
      <c r="F43409" s="24"/>
      <c r="G43409" s="24"/>
      <c r="H43409" s="24"/>
      <c r="I43409" s="24"/>
      <c r="J43409" s="24"/>
      <c r="K43409" s="24"/>
      <c r="L43409" s="24"/>
      <c r="M43409" s="24"/>
      <c r="P43409" s="10"/>
      <c r="R43409" s="10"/>
      <c r="S43409" s="10"/>
      <c r="T43409" s="10"/>
    </row>
    <row r="43410" spans="1:20" ht="16" x14ac:dyDescent="0.2">
      <c r="A43410" s="24"/>
      <c r="B43410" s="24"/>
      <c r="C43410" s="24"/>
      <c r="D43410" s="24"/>
      <c r="E43410" s="24"/>
      <c r="F43410" s="24"/>
      <c r="G43410" s="24"/>
      <c r="H43410" s="24"/>
      <c r="I43410" s="24"/>
      <c r="J43410" s="24"/>
      <c r="K43410" s="24"/>
      <c r="L43410" s="24"/>
      <c r="M43410" s="24"/>
      <c r="P43410" s="10"/>
      <c r="R43410" s="10"/>
      <c r="S43410" s="10"/>
      <c r="T43410" s="10"/>
    </row>
    <row r="43411" spans="1:20" ht="16" x14ac:dyDescent="0.2">
      <c r="A43411" s="24"/>
      <c r="B43411" s="24"/>
      <c r="C43411" s="24"/>
      <c r="D43411" s="24"/>
      <c r="E43411" s="24"/>
      <c r="F43411" s="24"/>
      <c r="G43411" s="24"/>
      <c r="H43411" s="24"/>
      <c r="I43411" s="24"/>
      <c r="J43411" s="24"/>
      <c r="K43411" s="24"/>
      <c r="L43411" s="24"/>
      <c r="M43411" s="24"/>
      <c r="P43411" s="10"/>
      <c r="R43411" s="10"/>
      <c r="S43411" s="10"/>
      <c r="T43411" s="10"/>
    </row>
    <row r="43412" spans="1:20" ht="16" x14ac:dyDescent="0.2">
      <c r="A43412" s="24"/>
      <c r="B43412" s="24"/>
      <c r="C43412" s="24"/>
      <c r="D43412" s="24"/>
      <c r="E43412" s="24"/>
      <c r="F43412" s="24"/>
      <c r="G43412" s="24"/>
      <c r="H43412" s="24"/>
      <c r="I43412" s="24"/>
      <c r="J43412" s="24"/>
      <c r="K43412" s="24"/>
      <c r="L43412" s="24"/>
      <c r="M43412" s="24"/>
      <c r="P43412" s="10"/>
      <c r="R43412" s="10"/>
      <c r="S43412" s="10"/>
      <c r="T43412" s="10"/>
    </row>
    <row r="43413" spans="1:20" ht="16" x14ac:dyDescent="0.2">
      <c r="A43413" s="24"/>
      <c r="B43413" s="24"/>
      <c r="C43413" s="24"/>
      <c r="D43413" s="24"/>
      <c r="E43413" s="24"/>
      <c r="F43413" s="24"/>
      <c r="G43413" s="24"/>
      <c r="H43413" s="24"/>
      <c r="I43413" s="24"/>
      <c r="J43413" s="24"/>
      <c r="K43413" s="24"/>
      <c r="L43413" s="24"/>
      <c r="M43413" s="24"/>
      <c r="P43413" s="10"/>
      <c r="R43413" s="10"/>
      <c r="S43413" s="10"/>
      <c r="T43413" s="10"/>
    </row>
    <row r="43414" spans="1:20" ht="16" x14ac:dyDescent="0.2">
      <c r="A43414" s="24"/>
      <c r="B43414" s="24"/>
      <c r="C43414" s="24"/>
      <c r="D43414" s="24"/>
      <c r="E43414" s="24"/>
      <c r="F43414" s="24"/>
      <c r="G43414" s="24"/>
      <c r="H43414" s="24"/>
      <c r="I43414" s="24"/>
      <c r="J43414" s="24"/>
      <c r="K43414" s="24"/>
      <c r="L43414" s="24"/>
      <c r="M43414" s="24"/>
      <c r="P43414" s="10"/>
      <c r="R43414" s="10"/>
      <c r="S43414" s="10"/>
      <c r="T43414" s="10"/>
    </row>
    <row r="43415" spans="1:20" ht="16" x14ac:dyDescent="0.2">
      <c r="A43415" s="24"/>
      <c r="B43415" s="24"/>
      <c r="C43415" s="24"/>
      <c r="D43415" s="24"/>
      <c r="E43415" s="24"/>
      <c r="F43415" s="24"/>
      <c r="G43415" s="24"/>
      <c r="H43415" s="24"/>
      <c r="I43415" s="24"/>
      <c r="J43415" s="24"/>
      <c r="K43415" s="24"/>
      <c r="L43415" s="24"/>
      <c r="M43415" s="24"/>
      <c r="P43415" s="10"/>
      <c r="R43415" s="10"/>
      <c r="S43415" s="10"/>
      <c r="T43415" s="10"/>
    </row>
    <row r="43416" spans="1:20" ht="16" x14ac:dyDescent="0.2">
      <c r="A43416" s="24"/>
      <c r="B43416" s="24"/>
      <c r="C43416" s="24"/>
      <c r="D43416" s="24"/>
      <c r="E43416" s="24"/>
      <c r="F43416" s="24"/>
      <c r="G43416" s="24"/>
      <c r="H43416" s="24"/>
      <c r="I43416" s="24"/>
      <c r="J43416" s="24"/>
      <c r="K43416" s="24"/>
      <c r="L43416" s="24"/>
      <c r="M43416" s="24"/>
      <c r="P43416" s="10"/>
      <c r="R43416" s="10"/>
      <c r="S43416" s="10"/>
      <c r="T43416" s="10"/>
    </row>
    <row r="43417" spans="1:20" ht="16" x14ac:dyDescent="0.2">
      <c r="A43417" s="24"/>
      <c r="B43417" s="24"/>
      <c r="C43417" s="24"/>
      <c r="D43417" s="24"/>
      <c r="E43417" s="24"/>
      <c r="F43417" s="24"/>
      <c r="G43417" s="24"/>
      <c r="H43417" s="24"/>
      <c r="I43417" s="24"/>
      <c r="J43417" s="24"/>
      <c r="K43417" s="24"/>
      <c r="L43417" s="24"/>
      <c r="M43417" s="24"/>
      <c r="P43417" s="10"/>
      <c r="R43417" s="10"/>
      <c r="S43417" s="10"/>
      <c r="T43417" s="10"/>
    </row>
    <row r="43418" spans="1:20" ht="16" x14ac:dyDescent="0.2">
      <c r="A43418" s="24"/>
      <c r="B43418" s="24"/>
      <c r="C43418" s="24"/>
      <c r="D43418" s="24"/>
      <c r="E43418" s="24"/>
      <c r="F43418" s="24"/>
      <c r="G43418" s="24"/>
      <c r="H43418" s="24"/>
      <c r="I43418" s="24"/>
      <c r="J43418" s="24"/>
      <c r="K43418" s="24"/>
      <c r="L43418" s="24"/>
      <c r="M43418" s="24"/>
      <c r="P43418" s="10"/>
      <c r="R43418" s="10"/>
      <c r="S43418" s="10"/>
      <c r="T43418" s="10"/>
    </row>
    <row r="43419" spans="1:20" ht="16" x14ac:dyDescent="0.2">
      <c r="A43419" s="24"/>
      <c r="B43419" s="24"/>
      <c r="C43419" s="24"/>
      <c r="D43419" s="24"/>
      <c r="E43419" s="24"/>
      <c r="F43419" s="24"/>
      <c r="G43419" s="24"/>
      <c r="H43419" s="24"/>
      <c r="I43419" s="24"/>
      <c r="J43419" s="24"/>
      <c r="K43419" s="24"/>
      <c r="L43419" s="24"/>
      <c r="M43419" s="24"/>
      <c r="P43419" s="10"/>
      <c r="R43419" s="10"/>
      <c r="S43419" s="10"/>
      <c r="T43419" s="10"/>
    </row>
    <row r="43420" spans="1:20" ht="16" x14ac:dyDescent="0.2">
      <c r="A43420" s="24"/>
      <c r="B43420" s="24"/>
      <c r="C43420" s="24"/>
      <c r="D43420" s="24"/>
      <c r="E43420" s="24"/>
      <c r="F43420" s="24"/>
      <c r="G43420" s="24"/>
      <c r="H43420" s="24"/>
      <c r="I43420" s="24"/>
      <c r="J43420" s="24"/>
      <c r="K43420" s="24"/>
      <c r="L43420" s="24"/>
      <c r="M43420" s="24"/>
      <c r="P43420" s="10"/>
      <c r="R43420" s="10"/>
      <c r="S43420" s="10"/>
      <c r="T43420" s="10"/>
    </row>
    <row r="43421" spans="1:20" ht="16" x14ac:dyDescent="0.2">
      <c r="A43421" s="24"/>
      <c r="B43421" s="24"/>
      <c r="C43421" s="24"/>
      <c r="D43421" s="24"/>
      <c r="E43421" s="24"/>
      <c r="F43421" s="24"/>
      <c r="G43421" s="24"/>
      <c r="H43421" s="24"/>
      <c r="I43421" s="24"/>
      <c r="J43421" s="24"/>
      <c r="K43421" s="24"/>
      <c r="L43421" s="24"/>
      <c r="M43421" s="24"/>
      <c r="P43421" s="10"/>
      <c r="R43421" s="10"/>
      <c r="S43421" s="10"/>
      <c r="T43421" s="10"/>
    </row>
    <row r="43422" spans="1:20" ht="16" x14ac:dyDescent="0.2">
      <c r="A43422" s="24"/>
      <c r="B43422" s="24"/>
      <c r="C43422" s="24"/>
      <c r="D43422" s="24"/>
      <c r="E43422" s="24"/>
      <c r="F43422" s="24"/>
      <c r="G43422" s="24"/>
      <c r="H43422" s="24"/>
      <c r="I43422" s="24"/>
      <c r="J43422" s="24"/>
      <c r="K43422" s="24"/>
      <c r="L43422" s="24"/>
      <c r="M43422" s="24"/>
      <c r="P43422" s="10"/>
      <c r="R43422" s="10"/>
      <c r="S43422" s="10"/>
      <c r="T43422" s="10"/>
    </row>
    <row r="43423" spans="1:20" ht="16" x14ac:dyDescent="0.2">
      <c r="A43423" s="24"/>
      <c r="B43423" s="24"/>
      <c r="C43423" s="24"/>
      <c r="D43423" s="24"/>
      <c r="E43423" s="24"/>
      <c r="F43423" s="24"/>
      <c r="G43423" s="24"/>
      <c r="H43423" s="24"/>
      <c r="I43423" s="24"/>
      <c r="J43423" s="24"/>
      <c r="K43423" s="24"/>
      <c r="L43423" s="24"/>
      <c r="M43423" s="24"/>
      <c r="P43423" s="10"/>
      <c r="R43423" s="10"/>
      <c r="S43423" s="10"/>
      <c r="T43423" s="10"/>
    </row>
    <row r="43424" spans="1:20" ht="16" x14ac:dyDescent="0.2">
      <c r="A43424" s="24"/>
      <c r="B43424" s="24"/>
      <c r="C43424" s="24"/>
      <c r="D43424" s="24"/>
      <c r="E43424" s="24"/>
      <c r="F43424" s="24"/>
      <c r="G43424" s="24"/>
      <c r="H43424" s="24"/>
      <c r="I43424" s="24"/>
      <c r="J43424" s="24"/>
      <c r="K43424" s="24"/>
      <c r="L43424" s="24"/>
      <c r="M43424" s="24"/>
      <c r="P43424" s="10"/>
      <c r="R43424" s="10"/>
      <c r="S43424" s="10"/>
      <c r="T43424" s="10"/>
    </row>
    <row r="43425" spans="1:20" ht="16" x14ac:dyDescent="0.2">
      <c r="A43425" s="24"/>
      <c r="B43425" s="24"/>
      <c r="C43425" s="24"/>
      <c r="D43425" s="24"/>
      <c r="E43425" s="24"/>
      <c r="F43425" s="24"/>
      <c r="G43425" s="24"/>
      <c r="H43425" s="24"/>
      <c r="I43425" s="24"/>
      <c r="J43425" s="24"/>
      <c r="K43425" s="24"/>
      <c r="L43425" s="24"/>
      <c r="M43425" s="24"/>
      <c r="P43425" s="10"/>
      <c r="R43425" s="10"/>
      <c r="S43425" s="10"/>
      <c r="T43425" s="10"/>
    </row>
    <row r="43426" spans="1:20" ht="16" x14ac:dyDescent="0.2">
      <c r="A43426" s="24"/>
      <c r="B43426" s="24"/>
      <c r="C43426" s="24"/>
      <c r="D43426" s="24"/>
      <c r="E43426" s="24"/>
      <c r="F43426" s="24"/>
      <c r="G43426" s="24"/>
      <c r="H43426" s="24"/>
      <c r="I43426" s="24"/>
      <c r="J43426" s="24"/>
      <c r="K43426" s="24"/>
      <c r="L43426" s="24"/>
      <c r="M43426" s="24"/>
      <c r="P43426" s="10"/>
      <c r="R43426" s="10"/>
      <c r="S43426" s="10"/>
      <c r="T43426" s="10"/>
    </row>
    <row r="43427" spans="1:20" ht="16" x14ac:dyDescent="0.2">
      <c r="A43427" s="24"/>
      <c r="B43427" s="24"/>
      <c r="C43427" s="24"/>
      <c r="D43427" s="24"/>
      <c r="E43427" s="24"/>
      <c r="F43427" s="24"/>
      <c r="G43427" s="24"/>
      <c r="H43427" s="24"/>
      <c r="I43427" s="24"/>
      <c r="J43427" s="24"/>
      <c r="K43427" s="24"/>
      <c r="L43427" s="24"/>
      <c r="M43427" s="24"/>
      <c r="P43427" s="10"/>
      <c r="R43427" s="10"/>
      <c r="S43427" s="10"/>
      <c r="T43427" s="10"/>
    </row>
    <row r="43428" spans="1:20" ht="16" x14ac:dyDescent="0.2">
      <c r="A43428" s="24"/>
      <c r="B43428" s="24"/>
      <c r="C43428" s="24"/>
      <c r="D43428" s="24"/>
      <c r="E43428" s="24"/>
      <c r="F43428" s="24"/>
      <c r="G43428" s="24"/>
      <c r="H43428" s="24"/>
      <c r="I43428" s="24"/>
      <c r="J43428" s="24"/>
      <c r="K43428" s="24"/>
      <c r="L43428" s="24"/>
      <c r="M43428" s="24"/>
      <c r="P43428" s="10"/>
      <c r="R43428" s="10"/>
      <c r="S43428" s="10"/>
      <c r="T43428" s="10"/>
    </row>
    <row r="43429" spans="1:20" ht="16" x14ac:dyDescent="0.2">
      <c r="A43429" s="24"/>
      <c r="B43429" s="24"/>
      <c r="C43429" s="24"/>
      <c r="D43429" s="24"/>
      <c r="E43429" s="24"/>
      <c r="F43429" s="24"/>
      <c r="G43429" s="24"/>
      <c r="H43429" s="24"/>
      <c r="I43429" s="24"/>
      <c r="J43429" s="24"/>
      <c r="K43429" s="24"/>
      <c r="L43429" s="24"/>
      <c r="M43429" s="24"/>
      <c r="P43429" s="10"/>
      <c r="R43429" s="10"/>
      <c r="S43429" s="10"/>
      <c r="T43429" s="10"/>
    </row>
    <row r="43430" spans="1:20" ht="16" x14ac:dyDescent="0.2">
      <c r="A43430" s="24"/>
      <c r="B43430" s="24"/>
      <c r="C43430" s="24"/>
      <c r="D43430" s="24"/>
      <c r="E43430" s="24"/>
      <c r="F43430" s="24"/>
      <c r="G43430" s="24"/>
      <c r="H43430" s="24"/>
      <c r="I43430" s="24"/>
      <c r="J43430" s="24"/>
      <c r="K43430" s="24"/>
      <c r="L43430" s="24"/>
      <c r="M43430" s="24"/>
      <c r="P43430" s="10"/>
      <c r="R43430" s="10"/>
      <c r="S43430" s="10"/>
      <c r="T43430" s="10"/>
    </row>
    <row r="43431" spans="1:20" ht="16" x14ac:dyDescent="0.2">
      <c r="A43431" s="24"/>
      <c r="B43431" s="24"/>
      <c r="C43431" s="24"/>
      <c r="D43431" s="24"/>
      <c r="E43431" s="24"/>
      <c r="F43431" s="24"/>
      <c r="G43431" s="24"/>
      <c r="H43431" s="24"/>
      <c r="I43431" s="24"/>
      <c r="J43431" s="24"/>
      <c r="K43431" s="24"/>
      <c r="L43431" s="24"/>
      <c r="M43431" s="24"/>
      <c r="P43431" s="10"/>
      <c r="R43431" s="10"/>
      <c r="S43431" s="10"/>
      <c r="T43431" s="10"/>
    </row>
    <row r="43432" spans="1:20" ht="16" x14ac:dyDescent="0.2">
      <c r="A43432" s="24"/>
      <c r="B43432" s="24"/>
      <c r="C43432" s="24"/>
      <c r="D43432" s="24"/>
      <c r="E43432" s="24"/>
      <c r="F43432" s="24"/>
      <c r="G43432" s="24"/>
      <c r="H43432" s="24"/>
      <c r="I43432" s="24"/>
      <c r="J43432" s="24"/>
      <c r="K43432" s="24"/>
      <c r="L43432" s="24"/>
      <c r="M43432" s="24"/>
      <c r="P43432" s="10"/>
      <c r="R43432" s="10"/>
      <c r="S43432" s="10"/>
      <c r="T43432" s="10"/>
    </row>
    <row r="43433" spans="1:20" ht="16" x14ac:dyDescent="0.2">
      <c r="A43433" s="24"/>
      <c r="B43433" s="24"/>
      <c r="C43433" s="24"/>
      <c r="D43433" s="24"/>
      <c r="E43433" s="24"/>
      <c r="F43433" s="24"/>
      <c r="G43433" s="24"/>
      <c r="H43433" s="24"/>
      <c r="I43433" s="24"/>
      <c r="J43433" s="24"/>
      <c r="K43433" s="24"/>
      <c r="L43433" s="24"/>
      <c r="M43433" s="24"/>
      <c r="P43433" s="10"/>
      <c r="R43433" s="10"/>
      <c r="S43433" s="10"/>
      <c r="T43433" s="10"/>
    </row>
    <row r="43434" spans="1:20" ht="16" x14ac:dyDescent="0.2">
      <c r="A43434" s="24"/>
      <c r="B43434" s="24"/>
      <c r="C43434" s="24"/>
      <c r="D43434" s="24"/>
      <c r="E43434" s="24"/>
      <c r="F43434" s="24"/>
      <c r="G43434" s="24"/>
      <c r="H43434" s="24"/>
      <c r="I43434" s="24"/>
      <c r="J43434" s="24"/>
      <c r="K43434" s="24"/>
      <c r="L43434" s="24"/>
      <c r="M43434" s="24"/>
      <c r="P43434" s="10"/>
      <c r="R43434" s="10"/>
      <c r="S43434" s="10"/>
      <c r="T43434" s="10"/>
    </row>
    <row r="43435" spans="1:20" ht="16" x14ac:dyDescent="0.2">
      <c r="A43435" s="24"/>
      <c r="B43435" s="24"/>
      <c r="C43435" s="24"/>
      <c r="D43435" s="24"/>
      <c r="E43435" s="24"/>
      <c r="F43435" s="24"/>
      <c r="G43435" s="24"/>
      <c r="H43435" s="24"/>
      <c r="I43435" s="24"/>
      <c r="J43435" s="24"/>
      <c r="K43435" s="24"/>
      <c r="L43435" s="24"/>
      <c r="M43435" s="24"/>
      <c r="P43435" s="10"/>
      <c r="R43435" s="10"/>
      <c r="S43435" s="10"/>
      <c r="T43435" s="10"/>
    </row>
    <row r="43436" spans="1:20" ht="16" x14ac:dyDescent="0.2">
      <c r="A43436" s="24"/>
      <c r="B43436" s="24"/>
      <c r="C43436" s="24"/>
      <c r="D43436" s="24"/>
      <c r="E43436" s="24"/>
      <c r="F43436" s="24"/>
      <c r="G43436" s="24"/>
      <c r="H43436" s="24"/>
      <c r="I43436" s="24"/>
      <c r="J43436" s="24"/>
      <c r="K43436" s="24"/>
      <c r="L43436" s="24"/>
      <c r="M43436" s="24"/>
      <c r="P43436" s="10"/>
      <c r="R43436" s="10"/>
      <c r="S43436" s="10"/>
      <c r="T43436" s="10"/>
    </row>
    <row r="43437" spans="1:20" ht="16" x14ac:dyDescent="0.2">
      <c r="A43437" s="24"/>
      <c r="B43437" s="24"/>
      <c r="C43437" s="24"/>
      <c r="D43437" s="24"/>
      <c r="E43437" s="24"/>
      <c r="F43437" s="24"/>
      <c r="G43437" s="24"/>
      <c r="H43437" s="24"/>
      <c r="I43437" s="24"/>
      <c r="J43437" s="24"/>
      <c r="K43437" s="24"/>
      <c r="L43437" s="24"/>
      <c r="M43437" s="24"/>
      <c r="P43437" s="10"/>
      <c r="R43437" s="10"/>
      <c r="S43437" s="10"/>
      <c r="T43437" s="10"/>
    </row>
    <row r="43438" spans="1:20" ht="16" x14ac:dyDescent="0.2">
      <c r="A43438" s="24"/>
      <c r="B43438" s="24"/>
      <c r="C43438" s="24"/>
      <c r="D43438" s="24"/>
      <c r="E43438" s="24"/>
      <c r="F43438" s="24"/>
      <c r="G43438" s="24"/>
      <c r="H43438" s="24"/>
      <c r="I43438" s="24"/>
      <c r="J43438" s="24"/>
      <c r="K43438" s="24"/>
      <c r="L43438" s="24"/>
      <c r="M43438" s="24"/>
      <c r="P43438" s="10"/>
      <c r="R43438" s="10"/>
      <c r="S43438" s="10"/>
      <c r="T43438" s="10"/>
    </row>
    <row r="43439" spans="1:20" ht="16" x14ac:dyDescent="0.2">
      <c r="A43439" s="24"/>
      <c r="B43439" s="24"/>
      <c r="C43439" s="24"/>
      <c r="D43439" s="24"/>
      <c r="E43439" s="24"/>
      <c r="F43439" s="24"/>
      <c r="G43439" s="24"/>
      <c r="H43439" s="24"/>
      <c r="I43439" s="24"/>
      <c r="J43439" s="24"/>
      <c r="K43439" s="24"/>
      <c r="L43439" s="24"/>
      <c r="M43439" s="24"/>
      <c r="P43439" s="10"/>
      <c r="R43439" s="10"/>
      <c r="S43439" s="10"/>
      <c r="T43439" s="10"/>
    </row>
    <row r="43440" spans="1:20" ht="16" x14ac:dyDescent="0.2">
      <c r="A43440" s="24"/>
      <c r="B43440" s="24"/>
      <c r="C43440" s="24"/>
      <c r="D43440" s="24"/>
      <c r="E43440" s="24"/>
      <c r="F43440" s="24"/>
      <c r="G43440" s="24"/>
      <c r="H43440" s="24"/>
      <c r="I43440" s="24"/>
      <c r="J43440" s="24"/>
      <c r="K43440" s="24"/>
      <c r="L43440" s="24"/>
      <c r="M43440" s="24"/>
      <c r="P43440" s="10"/>
      <c r="R43440" s="10"/>
      <c r="S43440" s="10"/>
      <c r="T43440" s="10"/>
    </row>
    <row r="43441" spans="1:20" ht="16" x14ac:dyDescent="0.2">
      <c r="A43441" s="24"/>
      <c r="B43441" s="24"/>
      <c r="C43441" s="24"/>
      <c r="D43441" s="24"/>
      <c r="E43441" s="24"/>
      <c r="F43441" s="24"/>
      <c r="G43441" s="24"/>
      <c r="H43441" s="24"/>
      <c r="I43441" s="24"/>
      <c r="J43441" s="24"/>
      <c r="K43441" s="24"/>
      <c r="L43441" s="24"/>
      <c r="M43441" s="24"/>
      <c r="P43441" s="10"/>
      <c r="R43441" s="10"/>
      <c r="S43441" s="10"/>
      <c r="T43441" s="10"/>
    </row>
    <row r="43442" spans="1:20" ht="16" x14ac:dyDescent="0.2">
      <c r="A43442" s="24"/>
      <c r="B43442" s="24"/>
      <c r="C43442" s="24"/>
      <c r="D43442" s="24"/>
      <c r="E43442" s="24"/>
      <c r="F43442" s="24"/>
      <c r="G43442" s="24"/>
      <c r="H43442" s="24"/>
      <c r="I43442" s="24"/>
      <c r="J43442" s="24"/>
      <c r="K43442" s="24"/>
      <c r="L43442" s="24"/>
      <c r="M43442" s="24"/>
      <c r="P43442" s="10"/>
      <c r="R43442" s="10"/>
      <c r="S43442" s="10"/>
      <c r="T43442" s="10"/>
    </row>
    <row r="43443" spans="1:20" ht="16" x14ac:dyDescent="0.2">
      <c r="A43443" s="24"/>
      <c r="B43443" s="24"/>
      <c r="C43443" s="24"/>
      <c r="D43443" s="24"/>
      <c r="E43443" s="24"/>
      <c r="F43443" s="24"/>
      <c r="G43443" s="24"/>
      <c r="H43443" s="24"/>
      <c r="I43443" s="24"/>
      <c r="J43443" s="24"/>
      <c r="K43443" s="24"/>
      <c r="L43443" s="24"/>
      <c r="M43443" s="24"/>
      <c r="P43443" s="10"/>
      <c r="R43443" s="10"/>
      <c r="S43443" s="10"/>
      <c r="T43443" s="10"/>
    </row>
    <row r="43444" spans="1:20" ht="16" x14ac:dyDescent="0.2">
      <c r="A43444" s="24"/>
      <c r="B43444" s="24"/>
      <c r="C43444" s="24"/>
      <c r="D43444" s="24"/>
      <c r="E43444" s="24"/>
      <c r="F43444" s="24"/>
      <c r="G43444" s="24"/>
      <c r="H43444" s="24"/>
      <c r="I43444" s="24"/>
      <c r="J43444" s="24"/>
      <c r="K43444" s="24"/>
      <c r="L43444" s="24"/>
      <c r="M43444" s="24"/>
      <c r="P43444" s="10"/>
      <c r="R43444" s="10"/>
      <c r="S43444" s="10"/>
      <c r="T43444" s="10"/>
    </row>
    <row r="43445" spans="1:20" ht="16" x14ac:dyDescent="0.2">
      <c r="A43445" s="24"/>
      <c r="B43445" s="24"/>
      <c r="C43445" s="24"/>
      <c r="D43445" s="24"/>
      <c r="E43445" s="24"/>
      <c r="F43445" s="24"/>
      <c r="G43445" s="24"/>
      <c r="H43445" s="24"/>
      <c r="I43445" s="24"/>
      <c r="J43445" s="24"/>
      <c r="K43445" s="24"/>
      <c r="L43445" s="24"/>
      <c r="M43445" s="24"/>
      <c r="P43445" s="10"/>
      <c r="R43445" s="10"/>
      <c r="S43445" s="10"/>
      <c r="T43445" s="10"/>
    </row>
    <row r="43446" spans="1:20" ht="16" x14ac:dyDescent="0.2">
      <c r="A43446" s="24"/>
      <c r="B43446" s="24"/>
      <c r="C43446" s="24"/>
      <c r="D43446" s="24"/>
      <c r="E43446" s="24"/>
      <c r="F43446" s="24"/>
      <c r="G43446" s="24"/>
      <c r="H43446" s="24"/>
      <c r="I43446" s="24"/>
      <c r="J43446" s="24"/>
      <c r="K43446" s="24"/>
      <c r="L43446" s="24"/>
      <c r="M43446" s="24"/>
      <c r="P43446" s="10"/>
      <c r="R43446" s="10"/>
      <c r="S43446" s="10"/>
      <c r="T43446" s="10"/>
    </row>
    <row r="43447" spans="1:20" ht="16" x14ac:dyDescent="0.2">
      <c r="A43447" s="24"/>
      <c r="B43447" s="24"/>
      <c r="C43447" s="24"/>
      <c r="D43447" s="24"/>
      <c r="E43447" s="24"/>
      <c r="F43447" s="24"/>
      <c r="G43447" s="24"/>
      <c r="H43447" s="24"/>
      <c r="I43447" s="24"/>
      <c r="J43447" s="24"/>
      <c r="K43447" s="24"/>
      <c r="L43447" s="24"/>
      <c r="M43447" s="24"/>
      <c r="P43447" s="10"/>
      <c r="R43447" s="10"/>
      <c r="S43447" s="10"/>
      <c r="T43447" s="10"/>
    </row>
    <row r="43448" spans="1:20" ht="16" x14ac:dyDescent="0.2">
      <c r="A43448" s="24"/>
      <c r="B43448" s="24"/>
      <c r="C43448" s="24"/>
      <c r="D43448" s="24"/>
      <c r="E43448" s="24"/>
      <c r="F43448" s="24"/>
      <c r="G43448" s="24"/>
      <c r="H43448" s="24"/>
      <c r="I43448" s="24"/>
      <c r="J43448" s="24"/>
      <c r="K43448" s="24"/>
      <c r="L43448" s="24"/>
      <c r="M43448" s="24"/>
      <c r="P43448" s="10"/>
      <c r="R43448" s="10"/>
      <c r="S43448" s="10"/>
      <c r="T43448" s="10"/>
    </row>
    <row r="43449" spans="1:20" ht="16" x14ac:dyDescent="0.2">
      <c r="A43449" s="24"/>
      <c r="B43449" s="24"/>
      <c r="C43449" s="24"/>
      <c r="D43449" s="24"/>
      <c r="E43449" s="24"/>
      <c r="F43449" s="24"/>
      <c r="G43449" s="24"/>
      <c r="H43449" s="24"/>
      <c r="I43449" s="24"/>
      <c r="J43449" s="24"/>
      <c r="K43449" s="24"/>
      <c r="L43449" s="24"/>
      <c r="M43449" s="24"/>
      <c r="P43449" s="10"/>
      <c r="R43449" s="10"/>
      <c r="S43449" s="10"/>
      <c r="T43449" s="10"/>
    </row>
    <row r="43450" spans="1:20" ht="16" x14ac:dyDescent="0.2">
      <c r="A43450" s="24"/>
      <c r="B43450" s="24"/>
      <c r="C43450" s="24"/>
      <c r="D43450" s="24"/>
      <c r="E43450" s="24"/>
      <c r="F43450" s="24"/>
      <c r="G43450" s="24"/>
      <c r="H43450" s="24"/>
      <c r="I43450" s="24"/>
      <c r="J43450" s="24"/>
      <c r="K43450" s="24"/>
      <c r="L43450" s="24"/>
      <c r="M43450" s="24"/>
      <c r="P43450" s="10"/>
      <c r="R43450" s="10"/>
      <c r="S43450" s="10"/>
      <c r="T43450" s="10"/>
    </row>
    <row r="43451" spans="1:20" ht="16" x14ac:dyDescent="0.2">
      <c r="A43451" s="24"/>
      <c r="B43451" s="24"/>
      <c r="C43451" s="24"/>
      <c r="D43451" s="24"/>
      <c r="E43451" s="24"/>
      <c r="F43451" s="24"/>
      <c r="G43451" s="24"/>
      <c r="H43451" s="24"/>
      <c r="I43451" s="24"/>
      <c r="J43451" s="24"/>
      <c r="K43451" s="24"/>
      <c r="L43451" s="24"/>
      <c r="M43451" s="24"/>
      <c r="P43451" s="10"/>
      <c r="R43451" s="10"/>
      <c r="S43451" s="10"/>
      <c r="T43451" s="10"/>
    </row>
    <row r="43452" spans="1:20" ht="16" x14ac:dyDescent="0.2">
      <c r="A43452" s="24"/>
      <c r="B43452" s="24"/>
      <c r="C43452" s="24"/>
      <c r="D43452" s="24"/>
      <c r="E43452" s="24"/>
      <c r="F43452" s="24"/>
      <c r="G43452" s="24"/>
      <c r="H43452" s="24"/>
      <c r="I43452" s="24"/>
      <c r="J43452" s="24"/>
      <c r="K43452" s="24"/>
      <c r="L43452" s="24"/>
      <c r="M43452" s="24"/>
      <c r="P43452" s="10"/>
      <c r="R43452" s="10"/>
      <c r="S43452" s="10"/>
      <c r="T43452" s="10"/>
    </row>
    <row r="43453" spans="1:20" ht="16" x14ac:dyDescent="0.2">
      <c r="A43453" s="24"/>
      <c r="B43453" s="24"/>
      <c r="C43453" s="24"/>
      <c r="D43453" s="24"/>
      <c r="E43453" s="24"/>
      <c r="F43453" s="24"/>
      <c r="G43453" s="24"/>
      <c r="H43453" s="24"/>
      <c r="I43453" s="24"/>
      <c r="J43453" s="24"/>
      <c r="K43453" s="24"/>
      <c r="L43453" s="24"/>
      <c r="M43453" s="24"/>
      <c r="P43453" s="10"/>
      <c r="R43453" s="10"/>
      <c r="S43453" s="10"/>
      <c r="T43453" s="10"/>
    </row>
    <row r="43454" spans="1:20" ht="16" x14ac:dyDescent="0.2">
      <c r="A43454" s="24"/>
      <c r="B43454" s="24"/>
      <c r="C43454" s="24"/>
      <c r="D43454" s="24"/>
      <c r="E43454" s="24"/>
      <c r="F43454" s="24"/>
      <c r="G43454" s="24"/>
      <c r="H43454" s="24"/>
      <c r="I43454" s="24"/>
      <c r="J43454" s="24"/>
      <c r="K43454" s="24"/>
      <c r="L43454" s="24"/>
      <c r="M43454" s="24"/>
      <c r="P43454" s="10"/>
      <c r="R43454" s="10"/>
      <c r="S43454" s="10"/>
      <c r="T43454" s="10"/>
    </row>
    <row r="43455" spans="1:20" ht="16" x14ac:dyDescent="0.2">
      <c r="A43455" s="24"/>
      <c r="B43455" s="24"/>
      <c r="C43455" s="24"/>
      <c r="D43455" s="24"/>
      <c r="E43455" s="24"/>
      <c r="F43455" s="24"/>
      <c r="G43455" s="24"/>
      <c r="H43455" s="24"/>
      <c r="I43455" s="24"/>
      <c r="J43455" s="24"/>
      <c r="K43455" s="24"/>
      <c r="L43455" s="24"/>
      <c r="M43455" s="24"/>
      <c r="P43455" s="10"/>
      <c r="R43455" s="10"/>
      <c r="S43455" s="10"/>
      <c r="T43455" s="10"/>
    </row>
    <row r="43456" spans="1:20" ht="16" x14ac:dyDescent="0.2">
      <c r="A43456" s="24"/>
      <c r="B43456" s="24"/>
      <c r="C43456" s="24"/>
      <c r="D43456" s="24"/>
      <c r="E43456" s="24"/>
      <c r="F43456" s="24"/>
      <c r="G43456" s="24"/>
      <c r="H43456" s="24"/>
      <c r="I43456" s="24"/>
      <c r="J43456" s="24"/>
      <c r="K43456" s="24"/>
      <c r="L43456" s="24"/>
      <c r="M43456" s="24"/>
      <c r="P43456" s="10"/>
      <c r="R43456" s="10"/>
      <c r="S43456" s="10"/>
      <c r="T43456" s="10"/>
    </row>
    <row r="43457" spans="1:20" ht="16" x14ac:dyDescent="0.2">
      <c r="A43457" s="24"/>
      <c r="B43457" s="24"/>
      <c r="C43457" s="24"/>
      <c r="D43457" s="24"/>
      <c r="E43457" s="24"/>
      <c r="F43457" s="24"/>
      <c r="G43457" s="24"/>
      <c r="H43457" s="24"/>
      <c r="I43457" s="24"/>
      <c r="J43457" s="24"/>
      <c r="K43457" s="24"/>
      <c r="L43457" s="24"/>
      <c r="M43457" s="24"/>
      <c r="P43457" s="10"/>
      <c r="R43457" s="10"/>
      <c r="S43457" s="10"/>
      <c r="T43457" s="10"/>
    </row>
    <row r="43458" spans="1:20" ht="16" x14ac:dyDescent="0.2">
      <c r="A43458" s="24"/>
      <c r="B43458" s="24"/>
      <c r="C43458" s="24"/>
      <c r="D43458" s="24"/>
      <c r="E43458" s="24"/>
      <c r="F43458" s="24"/>
      <c r="G43458" s="24"/>
      <c r="H43458" s="24"/>
      <c r="I43458" s="24"/>
      <c r="J43458" s="24"/>
      <c r="K43458" s="24"/>
      <c r="L43458" s="24"/>
      <c r="M43458" s="24"/>
      <c r="P43458" s="10"/>
      <c r="R43458" s="10"/>
      <c r="S43458" s="10"/>
      <c r="T43458" s="10"/>
    </row>
    <row r="43459" spans="1:20" ht="16" x14ac:dyDescent="0.2">
      <c r="A43459" s="24"/>
      <c r="B43459" s="24"/>
      <c r="C43459" s="24"/>
      <c r="D43459" s="24"/>
      <c r="E43459" s="24"/>
      <c r="F43459" s="24"/>
      <c r="G43459" s="24"/>
      <c r="H43459" s="24"/>
      <c r="I43459" s="24"/>
      <c r="J43459" s="24"/>
      <c r="K43459" s="24"/>
      <c r="L43459" s="24"/>
      <c r="M43459" s="24"/>
      <c r="P43459" s="10"/>
      <c r="R43459" s="10"/>
      <c r="S43459" s="10"/>
      <c r="T43459" s="10"/>
    </row>
    <row r="43460" spans="1:20" ht="16" x14ac:dyDescent="0.2">
      <c r="A43460" s="24"/>
      <c r="B43460" s="24"/>
      <c r="C43460" s="24"/>
      <c r="D43460" s="24"/>
      <c r="E43460" s="24"/>
      <c r="F43460" s="24"/>
      <c r="G43460" s="24"/>
      <c r="H43460" s="24"/>
      <c r="I43460" s="24"/>
      <c r="J43460" s="24"/>
      <c r="K43460" s="24"/>
      <c r="L43460" s="24"/>
      <c r="M43460" s="24"/>
      <c r="P43460" s="10"/>
      <c r="R43460" s="10"/>
      <c r="S43460" s="10"/>
      <c r="T43460" s="10"/>
    </row>
    <row r="43461" spans="1:20" ht="16" x14ac:dyDescent="0.2">
      <c r="A43461" s="24"/>
      <c r="B43461" s="24"/>
      <c r="C43461" s="24"/>
      <c r="D43461" s="24"/>
      <c r="E43461" s="24"/>
      <c r="F43461" s="24"/>
      <c r="G43461" s="24"/>
      <c r="H43461" s="24"/>
      <c r="I43461" s="24"/>
      <c r="J43461" s="24"/>
      <c r="K43461" s="24"/>
      <c r="L43461" s="24"/>
      <c r="M43461" s="24"/>
      <c r="P43461" s="10"/>
      <c r="R43461" s="10"/>
      <c r="S43461" s="10"/>
      <c r="T43461" s="10"/>
    </row>
    <row r="43462" spans="1:20" ht="16" x14ac:dyDescent="0.2">
      <c r="A43462" s="24"/>
      <c r="B43462" s="24"/>
      <c r="C43462" s="24"/>
      <c r="D43462" s="24"/>
      <c r="E43462" s="24"/>
      <c r="F43462" s="24"/>
      <c r="G43462" s="24"/>
      <c r="H43462" s="24"/>
      <c r="I43462" s="24"/>
      <c r="J43462" s="24"/>
      <c r="K43462" s="24"/>
      <c r="L43462" s="24"/>
      <c r="M43462" s="24"/>
      <c r="P43462" s="10"/>
      <c r="R43462" s="10"/>
      <c r="S43462" s="10"/>
      <c r="T43462" s="10"/>
    </row>
    <row r="43463" spans="1:20" ht="16" x14ac:dyDescent="0.2">
      <c r="A43463" s="24"/>
      <c r="B43463" s="24"/>
      <c r="C43463" s="24"/>
      <c r="D43463" s="24"/>
      <c r="E43463" s="24"/>
      <c r="F43463" s="24"/>
      <c r="G43463" s="24"/>
      <c r="H43463" s="24"/>
      <c r="I43463" s="24"/>
      <c r="J43463" s="24"/>
      <c r="K43463" s="24"/>
      <c r="L43463" s="24"/>
      <c r="M43463" s="24"/>
      <c r="P43463" s="10"/>
      <c r="R43463" s="10"/>
      <c r="S43463" s="10"/>
      <c r="T43463" s="10"/>
    </row>
    <row r="43464" spans="1:20" ht="16" x14ac:dyDescent="0.2">
      <c r="A43464" s="24"/>
      <c r="B43464" s="24"/>
      <c r="C43464" s="24"/>
      <c r="D43464" s="24"/>
      <c r="E43464" s="24"/>
      <c r="F43464" s="24"/>
      <c r="G43464" s="24"/>
      <c r="H43464" s="24"/>
      <c r="I43464" s="24"/>
      <c r="J43464" s="24"/>
      <c r="K43464" s="24"/>
      <c r="L43464" s="24"/>
      <c r="M43464" s="24"/>
      <c r="P43464" s="10"/>
      <c r="R43464" s="10"/>
      <c r="S43464" s="10"/>
      <c r="T43464" s="10"/>
    </row>
    <row r="43465" spans="1:20" ht="16" x14ac:dyDescent="0.2">
      <c r="A43465" s="24"/>
      <c r="B43465" s="24"/>
      <c r="C43465" s="24"/>
      <c r="D43465" s="24"/>
      <c r="E43465" s="24"/>
      <c r="F43465" s="24"/>
      <c r="G43465" s="24"/>
      <c r="H43465" s="24"/>
      <c r="I43465" s="24"/>
      <c r="J43465" s="24"/>
      <c r="K43465" s="24"/>
      <c r="L43465" s="24"/>
      <c r="M43465" s="24"/>
      <c r="P43465" s="10"/>
      <c r="R43465" s="10"/>
      <c r="S43465" s="10"/>
      <c r="T43465" s="10"/>
    </row>
    <row r="43466" spans="1:20" ht="16" x14ac:dyDescent="0.2">
      <c r="A43466" s="24"/>
      <c r="B43466" s="24"/>
      <c r="C43466" s="24"/>
      <c r="D43466" s="24"/>
      <c r="E43466" s="24"/>
      <c r="F43466" s="24"/>
      <c r="G43466" s="24"/>
      <c r="H43466" s="24"/>
      <c r="I43466" s="24"/>
      <c r="J43466" s="24"/>
      <c r="K43466" s="24"/>
      <c r="L43466" s="24"/>
      <c r="M43466" s="24"/>
      <c r="P43466" s="10"/>
      <c r="R43466" s="10"/>
      <c r="S43466" s="10"/>
      <c r="T43466" s="10"/>
    </row>
    <row r="43467" spans="1:20" ht="16" x14ac:dyDescent="0.2">
      <c r="A43467" s="24"/>
      <c r="B43467" s="24"/>
      <c r="C43467" s="24"/>
      <c r="D43467" s="24"/>
      <c r="E43467" s="24"/>
      <c r="F43467" s="24"/>
      <c r="G43467" s="24"/>
      <c r="H43467" s="24"/>
      <c r="I43467" s="24"/>
      <c r="J43467" s="24"/>
      <c r="K43467" s="24"/>
      <c r="L43467" s="24"/>
      <c r="M43467" s="24"/>
      <c r="P43467" s="10"/>
      <c r="R43467" s="10"/>
      <c r="S43467" s="10"/>
      <c r="T43467" s="10"/>
    </row>
    <row r="43468" spans="1:20" ht="16" x14ac:dyDescent="0.2">
      <c r="A43468" s="24"/>
      <c r="B43468" s="24"/>
      <c r="C43468" s="24"/>
      <c r="D43468" s="24"/>
      <c r="E43468" s="24"/>
      <c r="F43468" s="24"/>
      <c r="G43468" s="24"/>
      <c r="H43468" s="24"/>
      <c r="I43468" s="24"/>
      <c r="J43468" s="24"/>
      <c r="K43468" s="24"/>
      <c r="L43468" s="24"/>
      <c r="M43468" s="24"/>
      <c r="P43468" s="10"/>
      <c r="R43468" s="10"/>
      <c r="S43468" s="10"/>
      <c r="T43468" s="10"/>
    </row>
    <row r="43469" spans="1:20" ht="16" x14ac:dyDescent="0.2">
      <c r="A43469" s="24"/>
      <c r="B43469" s="24"/>
      <c r="C43469" s="24"/>
      <c r="D43469" s="24"/>
      <c r="E43469" s="24"/>
      <c r="F43469" s="24"/>
      <c r="G43469" s="24"/>
      <c r="H43469" s="24"/>
      <c r="I43469" s="24"/>
      <c r="J43469" s="24"/>
      <c r="K43469" s="24"/>
      <c r="L43469" s="24"/>
      <c r="M43469" s="24"/>
      <c r="P43469" s="10"/>
      <c r="R43469" s="10"/>
      <c r="S43469" s="10"/>
      <c r="T43469" s="10"/>
    </row>
    <row r="43470" spans="1:20" ht="16" x14ac:dyDescent="0.2">
      <c r="A43470" s="24"/>
      <c r="B43470" s="24"/>
      <c r="C43470" s="24"/>
      <c r="D43470" s="24"/>
      <c r="E43470" s="24"/>
      <c r="F43470" s="24"/>
      <c r="G43470" s="24"/>
      <c r="H43470" s="24"/>
      <c r="I43470" s="24"/>
      <c r="J43470" s="24"/>
      <c r="K43470" s="24"/>
      <c r="L43470" s="24"/>
      <c r="M43470" s="24"/>
      <c r="P43470" s="10"/>
      <c r="R43470" s="10"/>
      <c r="S43470" s="10"/>
      <c r="T43470" s="10"/>
    </row>
    <row r="43471" spans="1:20" ht="16" x14ac:dyDescent="0.2">
      <c r="A43471" s="24"/>
      <c r="B43471" s="24"/>
      <c r="C43471" s="24"/>
      <c r="D43471" s="24"/>
      <c r="E43471" s="24"/>
      <c r="F43471" s="24"/>
      <c r="G43471" s="24"/>
      <c r="H43471" s="24"/>
      <c r="I43471" s="24"/>
      <c r="J43471" s="24"/>
      <c r="K43471" s="24"/>
      <c r="L43471" s="24"/>
      <c r="M43471" s="24"/>
      <c r="P43471" s="10"/>
      <c r="R43471" s="10"/>
      <c r="S43471" s="10"/>
      <c r="T43471" s="10"/>
    </row>
    <row r="43472" spans="1:20" ht="16" x14ac:dyDescent="0.2">
      <c r="A43472" s="24"/>
      <c r="B43472" s="24"/>
      <c r="C43472" s="24"/>
      <c r="D43472" s="24"/>
      <c r="E43472" s="24"/>
      <c r="F43472" s="24"/>
      <c r="G43472" s="24"/>
      <c r="H43472" s="24"/>
      <c r="I43472" s="24"/>
      <c r="J43472" s="24"/>
      <c r="K43472" s="24"/>
      <c r="L43472" s="24"/>
      <c r="M43472" s="24"/>
      <c r="P43472" s="10"/>
      <c r="R43472" s="10"/>
      <c r="S43472" s="10"/>
      <c r="T43472" s="10"/>
    </row>
    <row r="43473" spans="1:20" ht="16" x14ac:dyDescent="0.2">
      <c r="A43473" s="24"/>
      <c r="B43473" s="24"/>
      <c r="C43473" s="24"/>
      <c r="D43473" s="24"/>
      <c r="E43473" s="24"/>
      <c r="F43473" s="24"/>
      <c r="G43473" s="24"/>
      <c r="H43473" s="24"/>
      <c r="I43473" s="24"/>
      <c r="J43473" s="24"/>
      <c r="K43473" s="24"/>
      <c r="L43473" s="24"/>
      <c r="M43473" s="24"/>
      <c r="P43473" s="10"/>
      <c r="R43473" s="10"/>
      <c r="S43473" s="10"/>
      <c r="T43473" s="10"/>
    </row>
    <row r="43474" spans="1:20" ht="16" x14ac:dyDescent="0.2">
      <c r="A43474" s="24"/>
      <c r="B43474" s="24"/>
      <c r="C43474" s="24"/>
      <c r="D43474" s="24"/>
      <c r="E43474" s="24"/>
      <c r="F43474" s="24"/>
      <c r="G43474" s="24"/>
      <c r="H43474" s="24"/>
      <c r="I43474" s="24"/>
      <c r="J43474" s="24"/>
      <c r="K43474" s="24"/>
      <c r="L43474" s="24"/>
      <c r="M43474" s="24"/>
      <c r="P43474" s="10"/>
      <c r="R43474" s="10"/>
      <c r="S43474" s="10"/>
      <c r="T43474" s="10"/>
    </row>
    <row r="43475" spans="1:20" ht="16" x14ac:dyDescent="0.2">
      <c r="A43475" s="24"/>
      <c r="B43475" s="24"/>
      <c r="C43475" s="24"/>
      <c r="D43475" s="24"/>
      <c r="E43475" s="24"/>
      <c r="F43475" s="24"/>
      <c r="G43475" s="24"/>
      <c r="H43475" s="24"/>
      <c r="I43475" s="24"/>
      <c r="J43475" s="24"/>
      <c r="K43475" s="24"/>
      <c r="L43475" s="24"/>
      <c r="M43475" s="24"/>
      <c r="P43475" s="10"/>
      <c r="R43475" s="10"/>
      <c r="S43475" s="10"/>
      <c r="T43475" s="10"/>
    </row>
    <row r="43476" spans="1:20" ht="16" x14ac:dyDescent="0.2">
      <c r="A43476" s="24"/>
      <c r="B43476" s="24"/>
      <c r="C43476" s="24"/>
      <c r="D43476" s="24"/>
      <c r="E43476" s="24"/>
      <c r="F43476" s="24"/>
      <c r="G43476" s="24"/>
      <c r="H43476" s="24"/>
      <c r="I43476" s="24"/>
      <c r="J43476" s="24"/>
      <c r="K43476" s="24"/>
      <c r="L43476" s="24"/>
      <c r="M43476" s="24"/>
      <c r="P43476" s="10"/>
      <c r="R43476" s="10"/>
      <c r="S43476" s="10"/>
      <c r="T43476" s="10"/>
    </row>
    <row r="43477" spans="1:20" ht="16" x14ac:dyDescent="0.2">
      <c r="A43477" s="24"/>
      <c r="B43477" s="24"/>
      <c r="C43477" s="24"/>
      <c r="D43477" s="24"/>
      <c r="E43477" s="24"/>
      <c r="F43477" s="24"/>
      <c r="G43477" s="24"/>
      <c r="H43477" s="24"/>
      <c r="I43477" s="24"/>
      <c r="J43477" s="24"/>
      <c r="K43477" s="24"/>
      <c r="L43477" s="24"/>
      <c r="M43477" s="24"/>
      <c r="P43477" s="10"/>
      <c r="R43477" s="10"/>
      <c r="S43477" s="10"/>
      <c r="T43477" s="10"/>
    </row>
    <row r="43478" spans="1:20" ht="16" x14ac:dyDescent="0.2">
      <c r="A43478" s="24"/>
      <c r="B43478" s="24"/>
      <c r="C43478" s="24"/>
      <c r="D43478" s="24"/>
      <c r="E43478" s="24"/>
      <c r="F43478" s="24"/>
      <c r="G43478" s="24"/>
      <c r="H43478" s="24"/>
      <c r="I43478" s="24"/>
      <c r="J43478" s="24"/>
      <c r="K43478" s="24"/>
      <c r="L43478" s="24"/>
      <c r="M43478" s="24"/>
      <c r="P43478" s="10"/>
      <c r="R43478" s="10"/>
      <c r="S43478" s="10"/>
      <c r="T43478" s="10"/>
    </row>
    <row r="43479" spans="1:20" ht="16" x14ac:dyDescent="0.2">
      <c r="A43479" s="24"/>
      <c r="B43479" s="24"/>
      <c r="C43479" s="24"/>
      <c r="D43479" s="24"/>
      <c r="E43479" s="24"/>
      <c r="F43479" s="24"/>
      <c r="G43479" s="24"/>
      <c r="H43479" s="24"/>
      <c r="I43479" s="24"/>
      <c r="J43479" s="24"/>
      <c r="K43479" s="24"/>
      <c r="L43479" s="24"/>
      <c r="M43479" s="24"/>
      <c r="P43479" s="10"/>
      <c r="R43479" s="10"/>
      <c r="S43479" s="10"/>
      <c r="T43479" s="10"/>
    </row>
    <row r="43480" spans="1:20" ht="16" x14ac:dyDescent="0.2">
      <c r="A43480" s="24"/>
      <c r="B43480" s="24"/>
      <c r="C43480" s="24"/>
      <c r="D43480" s="24"/>
      <c r="E43480" s="24"/>
      <c r="F43480" s="24"/>
      <c r="G43480" s="24"/>
      <c r="H43480" s="24"/>
      <c r="I43480" s="24"/>
      <c r="J43480" s="24"/>
      <c r="K43480" s="24"/>
      <c r="L43480" s="24"/>
      <c r="M43480" s="24"/>
      <c r="P43480" s="10"/>
      <c r="R43480" s="10"/>
      <c r="S43480" s="10"/>
      <c r="T43480" s="10"/>
    </row>
    <row r="43481" spans="1:20" ht="16" x14ac:dyDescent="0.2">
      <c r="A43481" s="24"/>
      <c r="B43481" s="24"/>
      <c r="C43481" s="24"/>
      <c r="D43481" s="24"/>
      <c r="E43481" s="24"/>
      <c r="F43481" s="24"/>
      <c r="G43481" s="24"/>
      <c r="H43481" s="24"/>
      <c r="I43481" s="24"/>
      <c r="J43481" s="24"/>
      <c r="K43481" s="24"/>
      <c r="L43481" s="24"/>
      <c r="M43481" s="24"/>
      <c r="P43481" s="10"/>
      <c r="R43481" s="10"/>
      <c r="S43481" s="10"/>
      <c r="T43481" s="10"/>
    </row>
    <row r="43482" spans="1:20" ht="16" x14ac:dyDescent="0.2">
      <c r="A43482" s="24"/>
      <c r="B43482" s="24"/>
      <c r="C43482" s="24"/>
      <c r="D43482" s="24"/>
      <c r="E43482" s="24"/>
      <c r="F43482" s="24"/>
      <c r="G43482" s="24"/>
      <c r="H43482" s="24"/>
      <c r="I43482" s="24"/>
      <c r="J43482" s="24"/>
      <c r="K43482" s="24"/>
      <c r="L43482" s="24"/>
      <c r="M43482" s="24"/>
      <c r="P43482" s="10"/>
      <c r="R43482" s="10"/>
      <c r="S43482" s="10"/>
      <c r="T43482" s="10"/>
    </row>
    <row r="43483" spans="1:20" ht="16" x14ac:dyDescent="0.2">
      <c r="A43483" s="24"/>
      <c r="B43483" s="24"/>
      <c r="C43483" s="24"/>
      <c r="D43483" s="24"/>
      <c r="E43483" s="24"/>
      <c r="F43483" s="24"/>
      <c r="G43483" s="24"/>
      <c r="H43483" s="24"/>
      <c r="I43483" s="24"/>
      <c r="J43483" s="24"/>
      <c r="K43483" s="24"/>
      <c r="L43483" s="24"/>
      <c r="M43483" s="24"/>
      <c r="P43483" s="10"/>
      <c r="R43483" s="10"/>
      <c r="S43483" s="10"/>
      <c r="T43483" s="10"/>
    </row>
    <row r="43484" spans="1:20" ht="16" x14ac:dyDescent="0.2">
      <c r="A43484" s="24"/>
      <c r="B43484" s="24"/>
      <c r="C43484" s="24"/>
      <c r="D43484" s="24"/>
      <c r="E43484" s="24"/>
      <c r="F43484" s="24"/>
      <c r="G43484" s="24"/>
      <c r="H43484" s="24"/>
      <c r="I43484" s="24"/>
      <c r="J43484" s="24"/>
      <c r="K43484" s="24"/>
      <c r="L43484" s="24"/>
      <c r="M43484" s="24"/>
      <c r="P43484" s="10"/>
      <c r="R43484" s="10"/>
      <c r="S43484" s="10"/>
      <c r="T43484" s="10"/>
    </row>
    <row r="43485" spans="1:20" ht="16" x14ac:dyDescent="0.2">
      <c r="A43485" s="24"/>
      <c r="B43485" s="24"/>
      <c r="C43485" s="24"/>
      <c r="D43485" s="24"/>
      <c r="E43485" s="24"/>
      <c r="F43485" s="24"/>
      <c r="G43485" s="24"/>
      <c r="H43485" s="24"/>
      <c r="I43485" s="24"/>
      <c r="J43485" s="24"/>
      <c r="K43485" s="24"/>
      <c r="L43485" s="24"/>
      <c r="M43485" s="24"/>
      <c r="P43485" s="10"/>
      <c r="R43485" s="10"/>
      <c r="S43485" s="10"/>
      <c r="T43485" s="10"/>
    </row>
    <row r="43486" spans="1:20" ht="16" x14ac:dyDescent="0.2">
      <c r="A43486" s="24"/>
      <c r="B43486" s="24"/>
      <c r="C43486" s="24"/>
      <c r="D43486" s="24"/>
      <c r="E43486" s="24"/>
      <c r="F43486" s="24"/>
      <c r="G43486" s="24"/>
      <c r="H43486" s="24"/>
      <c r="I43486" s="24"/>
      <c r="J43486" s="24"/>
      <c r="K43486" s="24"/>
      <c r="L43486" s="24"/>
      <c r="M43486" s="24"/>
      <c r="P43486" s="10"/>
      <c r="R43486" s="10"/>
      <c r="S43486" s="10"/>
      <c r="T43486" s="10"/>
    </row>
    <row r="43487" spans="1:20" ht="16" x14ac:dyDescent="0.2">
      <c r="A43487" s="24"/>
      <c r="B43487" s="24"/>
      <c r="C43487" s="24"/>
      <c r="D43487" s="24"/>
      <c r="E43487" s="24"/>
      <c r="F43487" s="24"/>
      <c r="G43487" s="24"/>
      <c r="H43487" s="24"/>
      <c r="I43487" s="24"/>
      <c r="J43487" s="24"/>
      <c r="K43487" s="24"/>
      <c r="L43487" s="24"/>
      <c r="M43487" s="24"/>
      <c r="P43487" s="10"/>
      <c r="R43487" s="10"/>
      <c r="S43487" s="10"/>
      <c r="T43487" s="10"/>
    </row>
    <row r="43488" spans="1:20" ht="16" x14ac:dyDescent="0.2">
      <c r="A43488" s="24"/>
      <c r="B43488" s="24"/>
      <c r="C43488" s="24"/>
      <c r="D43488" s="24"/>
      <c r="E43488" s="24"/>
      <c r="F43488" s="24"/>
      <c r="G43488" s="24"/>
      <c r="H43488" s="24"/>
      <c r="I43488" s="24"/>
      <c r="J43488" s="24"/>
      <c r="K43488" s="24"/>
      <c r="L43488" s="24"/>
      <c r="M43488" s="24"/>
      <c r="P43488" s="10"/>
      <c r="R43488" s="10"/>
      <c r="S43488" s="10"/>
      <c r="T43488" s="10"/>
    </row>
    <row r="43489" spans="1:20" ht="16" x14ac:dyDescent="0.2">
      <c r="A43489" s="24"/>
      <c r="B43489" s="24"/>
      <c r="C43489" s="24"/>
      <c r="D43489" s="24"/>
      <c r="E43489" s="24"/>
      <c r="F43489" s="24"/>
      <c r="G43489" s="24"/>
      <c r="H43489" s="24"/>
      <c r="I43489" s="24"/>
      <c r="J43489" s="24"/>
      <c r="K43489" s="24"/>
      <c r="L43489" s="24"/>
      <c r="M43489" s="24"/>
      <c r="P43489" s="10"/>
      <c r="R43489" s="10"/>
      <c r="S43489" s="10"/>
      <c r="T43489" s="10"/>
    </row>
    <row r="43490" spans="1:20" ht="16" x14ac:dyDescent="0.2">
      <c r="A43490" s="24"/>
      <c r="B43490" s="24"/>
      <c r="C43490" s="24"/>
      <c r="D43490" s="24"/>
      <c r="E43490" s="24"/>
      <c r="F43490" s="24"/>
      <c r="G43490" s="24"/>
      <c r="H43490" s="24"/>
      <c r="I43490" s="24"/>
      <c r="J43490" s="24"/>
      <c r="K43490" s="24"/>
      <c r="L43490" s="24"/>
      <c r="M43490" s="24"/>
      <c r="P43490" s="10"/>
      <c r="R43490" s="10"/>
      <c r="S43490" s="10"/>
      <c r="T43490" s="10"/>
    </row>
    <row r="43491" spans="1:20" ht="16" x14ac:dyDescent="0.2">
      <c r="A43491" s="24"/>
      <c r="B43491" s="24"/>
      <c r="C43491" s="24"/>
      <c r="D43491" s="24"/>
      <c r="E43491" s="24"/>
      <c r="F43491" s="24"/>
      <c r="G43491" s="24"/>
      <c r="H43491" s="24"/>
      <c r="I43491" s="24"/>
      <c r="J43491" s="24"/>
      <c r="K43491" s="24"/>
      <c r="L43491" s="24"/>
      <c r="M43491" s="24"/>
      <c r="P43491" s="10"/>
      <c r="R43491" s="10"/>
      <c r="S43491" s="10"/>
      <c r="T43491" s="10"/>
    </row>
    <row r="43492" spans="1:20" ht="16" x14ac:dyDescent="0.2">
      <c r="A43492" s="24"/>
      <c r="B43492" s="24"/>
      <c r="C43492" s="24"/>
      <c r="D43492" s="24"/>
      <c r="E43492" s="24"/>
      <c r="F43492" s="24"/>
      <c r="G43492" s="24"/>
      <c r="H43492" s="24"/>
      <c r="I43492" s="24"/>
      <c r="J43492" s="24"/>
      <c r="K43492" s="24"/>
      <c r="L43492" s="24"/>
      <c r="M43492" s="24"/>
      <c r="P43492" s="10"/>
      <c r="R43492" s="10"/>
      <c r="S43492" s="10"/>
      <c r="T43492" s="10"/>
    </row>
    <row r="43493" spans="1:20" ht="16" x14ac:dyDescent="0.2">
      <c r="A43493" s="24"/>
      <c r="B43493" s="24"/>
      <c r="C43493" s="24"/>
      <c r="D43493" s="24"/>
      <c r="E43493" s="24"/>
      <c r="F43493" s="24"/>
      <c r="G43493" s="24"/>
      <c r="H43493" s="24"/>
      <c r="I43493" s="24"/>
      <c r="J43493" s="24"/>
      <c r="K43493" s="24"/>
      <c r="L43493" s="24"/>
      <c r="M43493" s="24"/>
      <c r="P43493" s="10"/>
      <c r="R43493" s="10"/>
      <c r="S43493" s="10"/>
      <c r="T43493" s="10"/>
    </row>
    <row r="43494" spans="1:20" ht="16" x14ac:dyDescent="0.2">
      <c r="A43494" s="24"/>
      <c r="B43494" s="24"/>
      <c r="C43494" s="24"/>
      <c r="D43494" s="24"/>
      <c r="E43494" s="24"/>
      <c r="F43494" s="24"/>
      <c r="G43494" s="24"/>
      <c r="H43494" s="24"/>
      <c r="I43494" s="24"/>
      <c r="J43494" s="24"/>
      <c r="K43494" s="24"/>
      <c r="L43494" s="24"/>
      <c r="M43494" s="24"/>
      <c r="P43494" s="10"/>
      <c r="R43494" s="10"/>
      <c r="S43494" s="10"/>
      <c r="T43494" s="10"/>
    </row>
    <row r="43495" spans="1:20" ht="16" x14ac:dyDescent="0.2">
      <c r="A43495" s="24"/>
      <c r="B43495" s="24"/>
      <c r="C43495" s="24"/>
      <c r="D43495" s="24"/>
      <c r="E43495" s="24"/>
      <c r="F43495" s="24"/>
      <c r="G43495" s="24"/>
      <c r="H43495" s="24"/>
      <c r="I43495" s="24"/>
      <c r="J43495" s="24"/>
      <c r="K43495" s="24"/>
      <c r="L43495" s="24"/>
      <c r="M43495" s="24"/>
      <c r="P43495" s="10"/>
      <c r="R43495" s="10"/>
      <c r="S43495" s="10"/>
      <c r="T43495" s="10"/>
    </row>
    <row r="43496" spans="1:20" ht="16" x14ac:dyDescent="0.2">
      <c r="A43496" s="24"/>
      <c r="B43496" s="24"/>
      <c r="C43496" s="24"/>
      <c r="D43496" s="24"/>
      <c r="E43496" s="24"/>
      <c r="F43496" s="24"/>
      <c r="G43496" s="24"/>
      <c r="H43496" s="24"/>
      <c r="I43496" s="24"/>
      <c r="J43496" s="24"/>
      <c r="K43496" s="24"/>
      <c r="L43496" s="24"/>
      <c r="M43496" s="24"/>
      <c r="P43496" s="10"/>
      <c r="R43496" s="10"/>
      <c r="S43496" s="10"/>
      <c r="T43496" s="10"/>
    </row>
    <row r="43497" spans="1:20" ht="16" x14ac:dyDescent="0.2">
      <c r="A43497" s="24"/>
      <c r="B43497" s="24"/>
      <c r="C43497" s="24"/>
      <c r="D43497" s="24"/>
      <c r="E43497" s="24"/>
      <c r="F43497" s="24"/>
      <c r="G43497" s="24"/>
      <c r="H43497" s="24"/>
      <c r="I43497" s="24"/>
      <c r="J43497" s="24"/>
      <c r="K43497" s="24"/>
      <c r="L43497" s="24"/>
      <c r="M43497" s="24"/>
      <c r="P43497" s="10"/>
      <c r="R43497" s="10"/>
      <c r="S43497" s="10"/>
      <c r="T43497" s="10"/>
    </row>
    <row r="43498" spans="1:20" ht="16" x14ac:dyDescent="0.2">
      <c r="A43498" s="24"/>
      <c r="B43498" s="24"/>
      <c r="C43498" s="24"/>
      <c r="D43498" s="24"/>
      <c r="E43498" s="24"/>
      <c r="F43498" s="24"/>
      <c r="G43498" s="24"/>
      <c r="H43498" s="24"/>
      <c r="I43498" s="24"/>
      <c r="J43498" s="24"/>
      <c r="K43498" s="24"/>
      <c r="L43498" s="24"/>
      <c r="M43498" s="24"/>
      <c r="P43498" s="10"/>
      <c r="R43498" s="10"/>
      <c r="S43498" s="10"/>
      <c r="T43498" s="10"/>
    </row>
    <row r="43499" spans="1:20" ht="16" x14ac:dyDescent="0.2">
      <c r="A43499" s="24"/>
      <c r="B43499" s="24"/>
      <c r="C43499" s="24"/>
      <c r="D43499" s="24"/>
      <c r="E43499" s="24"/>
      <c r="F43499" s="24"/>
      <c r="G43499" s="24"/>
      <c r="H43499" s="24"/>
      <c r="I43499" s="24"/>
      <c r="J43499" s="24"/>
      <c r="K43499" s="24"/>
      <c r="L43499" s="24"/>
      <c r="M43499" s="24"/>
      <c r="P43499" s="10"/>
      <c r="R43499" s="10"/>
      <c r="S43499" s="10"/>
      <c r="T43499" s="10"/>
    </row>
    <row r="43500" spans="1:20" ht="16" x14ac:dyDescent="0.2">
      <c r="A43500" s="24"/>
      <c r="B43500" s="24"/>
      <c r="C43500" s="24"/>
      <c r="D43500" s="24"/>
      <c r="E43500" s="24"/>
      <c r="F43500" s="24"/>
      <c r="G43500" s="24"/>
      <c r="H43500" s="24"/>
      <c r="I43500" s="24"/>
      <c r="J43500" s="24"/>
      <c r="K43500" s="24"/>
      <c r="L43500" s="24"/>
      <c r="M43500" s="24"/>
      <c r="P43500" s="10"/>
      <c r="R43500" s="10"/>
      <c r="S43500" s="10"/>
      <c r="T43500" s="10"/>
    </row>
    <row r="43501" spans="1:20" ht="16" x14ac:dyDescent="0.2">
      <c r="A43501" s="24"/>
      <c r="B43501" s="24"/>
      <c r="C43501" s="24"/>
      <c r="D43501" s="24"/>
      <c r="E43501" s="24"/>
      <c r="F43501" s="24"/>
      <c r="G43501" s="24"/>
      <c r="H43501" s="24"/>
      <c r="I43501" s="24"/>
      <c r="J43501" s="24"/>
      <c r="K43501" s="24"/>
      <c r="L43501" s="24"/>
      <c r="M43501" s="24"/>
      <c r="P43501" s="10"/>
      <c r="R43501" s="10"/>
      <c r="S43501" s="10"/>
      <c r="T43501" s="10"/>
    </row>
    <row r="43502" spans="1:20" ht="16" x14ac:dyDescent="0.2">
      <c r="A43502" s="24"/>
      <c r="B43502" s="24"/>
      <c r="C43502" s="24"/>
      <c r="D43502" s="24"/>
      <c r="E43502" s="24"/>
      <c r="F43502" s="24"/>
      <c r="G43502" s="24"/>
      <c r="H43502" s="24"/>
      <c r="I43502" s="24"/>
      <c r="J43502" s="24"/>
      <c r="K43502" s="24"/>
      <c r="L43502" s="24"/>
      <c r="M43502" s="24"/>
      <c r="P43502" s="10"/>
      <c r="R43502" s="10"/>
      <c r="S43502" s="10"/>
      <c r="T43502" s="10"/>
    </row>
    <row r="43503" spans="1:20" ht="16" x14ac:dyDescent="0.2">
      <c r="A43503" s="24"/>
      <c r="B43503" s="24"/>
      <c r="C43503" s="24"/>
      <c r="D43503" s="24"/>
      <c r="E43503" s="24"/>
      <c r="F43503" s="24"/>
      <c r="G43503" s="24"/>
      <c r="H43503" s="24"/>
      <c r="I43503" s="24"/>
      <c r="J43503" s="24"/>
      <c r="K43503" s="24"/>
      <c r="L43503" s="24"/>
      <c r="M43503" s="24"/>
      <c r="P43503" s="10"/>
      <c r="R43503" s="10"/>
      <c r="S43503" s="10"/>
      <c r="T43503" s="10"/>
    </row>
    <row r="43504" spans="1:20" ht="16" x14ac:dyDescent="0.2">
      <c r="A43504" s="24"/>
      <c r="B43504" s="24"/>
      <c r="C43504" s="24"/>
      <c r="D43504" s="24"/>
      <c r="E43504" s="24"/>
      <c r="F43504" s="24"/>
      <c r="G43504" s="24"/>
      <c r="H43504" s="24"/>
      <c r="I43504" s="24"/>
      <c r="J43504" s="24"/>
      <c r="K43504" s="24"/>
      <c r="L43504" s="24"/>
      <c r="M43504" s="24"/>
      <c r="P43504" s="10"/>
      <c r="R43504" s="10"/>
      <c r="S43504" s="10"/>
      <c r="T43504" s="10"/>
    </row>
    <row r="43505" spans="1:20" ht="16" x14ac:dyDescent="0.2">
      <c r="A43505" s="24"/>
      <c r="B43505" s="24"/>
      <c r="C43505" s="24"/>
      <c r="D43505" s="24"/>
      <c r="E43505" s="24"/>
      <c r="F43505" s="24"/>
      <c r="G43505" s="24"/>
      <c r="H43505" s="24"/>
      <c r="I43505" s="24"/>
      <c r="J43505" s="24"/>
      <c r="K43505" s="24"/>
      <c r="L43505" s="24"/>
      <c r="M43505" s="24"/>
      <c r="P43505" s="10"/>
      <c r="R43505" s="10"/>
      <c r="S43505" s="10"/>
      <c r="T43505" s="10"/>
    </row>
    <row r="43506" spans="1:20" ht="16" x14ac:dyDescent="0.2">
      <c r="A43506" s="24"/>
      <c r="B43506" s="24"/>
      <c r="C43506" s="24"/>
      <c r="D43506" s="24"/>
      <c r="E43506" s="24"/>
      <c r="F43506" s="24"/>
      <c r="G43506" s="24"/>
      <c r="H43506" s="24"/>
      <c r="I43506" s="24"/>
      <c r="J43506" s="24"/>
      <c r="K43506" s="24"/>
      <c r="L43506" s="24"/>
      <c r="M43506" s="24"/>
      <c r="P43506" s="10"/>
      <c r="R43506" s="10"/>
      <c r="S43506" s="10"/>
      <c r="T43506" s="10"/>
    </row>
    <row r="43507" spans="1:20" ht="16" x14ac:dyDescent="0.2">
      <c r="A43507" s="24"/>
      <c r="B43507" s="24"/>
      <c r="C43507" s="24"/>
      <c r="D43507" s="24"/>
      <c r="E43507" s="24"/>
      <c r="F43507" s="24"/>
      <c r="G43507" s="24"/>
      <c r="H43507" s="24"/>
      <c r="I43507" s="24"/>
      <c r="J43507" s="24"/>
      <c r="K43507" s="24"/>
      <c r="L43507" s="24"/>
      <c r="M43507" s="24"/>
      <c r="P43507" s="10"/>
      <c r="R43507" s="10"/>
      <c r="S43507" s="10"/>
      <c r="T43507" s="10"/>
    </row>
    <row r="43508" spans="1:20" ht="16" x14ac:dyDescent="0.2">
      <c r="A43508" s="24"/>
      <c r="B43508" s="24"/>
      <c r="C43508" s="24"/>
      <c r="D43508" s="24"/>
      <c r="E43508" s="24"/>
      <c r="F43508" s="24"/>
      <c r="G43508" s="24"/>
      <c r="H43508" s="24"/>
      <c r="I43508" s="24"/>
      <c r="J43508" s="24"/>
      <c r="K43508" s="24"/>
      <c r="L43508" s="24"/>
      <c r="M43508" s="24"/>
      <c r="P43508" s="10"/>
      <c r="R43508" s="10"/>
      <c r="S43508" s="10"/>
      <c r="T43508" s="10"/>
    </row>
    <row r="43509" spans="1:20" ht="16" x14ac:dyDescent="0.2">
      <c r="A43509" s="24"/>
      <c r="B43509" s="24"/>
      <c r="C43509" s="24"/>
      <c r="D43509" s="24"/>
      <c r="E43509" s="24"/>
      <c r="F43509" s="24"/>
      <c r="G43509" s="24"/>
      <c r="H43509" s="24"/>
      <c r="I43509" s="24"/>
      <c r="J43509" s="24"/>
      <c r="K43509" s="24"/>
      <c r="L43509" s="24"/>
      <c r="M43509" s="24"/>
      <c r="P43509" s="10"/>
      <c r="R43509" s="10"/>
      <c r="S43509" s="10"/>
      <c r="T43509" s="10"/>
    </row>
    <row r="43510" spans="1:20" ht="16" x14ac:dyDescent="0.2">
      <c r="A43510" s="24"/>
      <c r="B43510" s="24"/>
      <c r="C43510" s="24"/>
      <c r="D43510" s="24"/>
      <c r="E43510" s="24"/>
      <c r="F43510" s="24"/>
      <c r="G43510" s="24"/>
      <c r="H43510" s="24"/>
      <c r="I43510" s="24"/>
      <c r="J43510" s="24"/>
      <c r="K43510" s="24"/>
      <c r="L43510" s="24"/>
      <c r="M43510" s="24"/>
      <c r="P43510" s="10"/>
      <c r="R43510" s="10"/>
      <c r="S43510" s="10"/>
      <c r="T43510" s="10"/>
    </row>
    <row r="43511" spans="1:20" ht="16" x14ac:dyDescent="0.2">
      <c r="A43511" s="24"/>
      <c r="B43511" s="24"/>
      <c r="C43511" s="24"/>
      <c r="D43511" s="24"/>
      <c r="E43511" s="24"/>
      <c r="F43511" s="24"/>
      <c r="G43511" s="24"/>
      <c r="H43511" s="24"/>
      <c r="I43511" s="24"/>
      <c r="J43511" s="24"/>
      <c r="K43511" s="24"/>
      <c r="L43511" s="24"/>
      <c r="M43511" s="24"/>
      <c r="P43511" s="10"/>
      <c r="R43511" s="10"/>
      <c r="S43511" s="10"/>
      <c r="T43511" s="10"/>
    </row>
    <row r="43512" spans="1:20" ht="16" x14ac:dyDescent="0.2">
      <c r="A43512" s="24"/>
      <c r="B43512" s="24"/>
      <c r="C43512" s="24"/>
      <c r="D43512" s="24"/>
      <c r="E43512" s="24"/>
      <c r="F43512" s="24"/>
      <c r="G43512" s="24"/>
      <c r="H43512" s="24"/>
      <c r="I43512" s="24"/>
      <c r="J43512" s="24"/>
      <c r="K43512" s="24"/>
      <c r="L43512" s="24"/>
      <c r="M43512" s="24"/>
      <c r="P43512" s="10"/>
      <c r="R43512" s="10"/>
      <c r="S43512" s="10"/>
      <c r="T43512" s="10"/>
    </row>
    <row r="43513" spans="1:20" ht="16" x14ac:dyDescent="0.2">
      <c r="A43513" s="24"/>
      <c r="B43513" s="24"/>
      <c r="C43513" s="24"/>
      <c r="D43513" s="24"/>
      <c r="E43513" s="24"/>
      <c r="F43513" s="24"/>
      <c r="G43513" s="24"/>
      <c r="H43513" s="24"/>
      <c r="I43513" s="24"/>
      <c r="J43513" s="24"/>
      <c r="K43513" s="24"/>
      <c r="L43513" s="24"/>
      <c r="M43513" s="24"/>
      <c r="P43513" s="10"/>
      <c r="R43513" s="10"/>
      <c r="S43513" s="10"/>
      <c r="T43513" s="10"/>
    </row>
    <row r="43514" spans="1:20" ht="16" x14ac:dyDescent="0.2">
      <c r="A43514" s="24"/>
      <c r="B43514" s="24"/>
      <c r="C43514" s="24"/>
      <c r="D43514" s="24"/>
      <c r="E43514" s="24"/>
      <c r="F43514" s="24"/>
      <c r="G43514" s="24"/>
      <c r="H43514" s="24"/>
      <c r="I43514" s="24"/>
      <c r="J43514" s="24"/>
      <c r="K43514" s="24"/>
      <c r="L43514" s="24"/>
      <c r="M43514" s="24"/>
      <c r="P43514" s="10"/>
      <c r="R43514" s="10"/>
      <c r="S43514" s="10"/>
      <c r="T43514" s="10"/>
    </row>
    <row r="43515" spans="1:20" ht="16" x14ac:dyDescent="0.2">
      <c r="A43515" s="24"/>
      <c r="B43515" s="24"/>
      <c r="C43515" s="24"/>
      <c r="D43515" s="24"/>
      <c r="E43515" s="24"/>
      <c r="F43515" s="24"/>
      <c r="G43515" s="24"/>
      <c r="H43515" s="24"/>
      <c r="I43515" s="24"/>
      <c r="J43515" s="24"/>
      <c r="K43515" s="24"/>
      <c r="L43515" s="24"/>
      <c r="M43515" s="24"/>
      <c r="P43515" s="10"/>
      <c r="R43515" s="10"/>
      <c r="S43515" s="10"/>
      <c r="T43515" s="10"/>
    </row>
    <row r="43516" spans="1:20" ht="16" x14ac:dyDescent="0.2">
      <c r="A43516" s="24"/>
      <c r="B43516" s="24"/>
      <c r="C43516" s="24"/>
      <c r="D43516" s="24"/>
      <c r="E43516" s="24"/>
      <c r="F43516" s="24"/>
      <c r="G43516" s="24"/>
      <c r="H43516" s="24"/>
      <c r="I43516" s="24"/>
      <c r="J43516" s="24"/>
      <c r="K43516" s="24"/>
      <c r="L43516" s="24"/>
      <c r="M43516" s="24"/>
      <c r="P43516" s="10"/>
      <c r="R43516" s="10"/>
      <c r="S43516" s="10"/>
      <c r="T43516" s="10"/>
    </row>
    <row r="43517" spans="1:20" ht="16" x14ac:dyDescent="0.2">
      <c r="A43517" s="24"/>
      <c r="B43517" s="24"/>
      <c r="C43517" s="24"/>
      <c r="D43517" s="24"/>
      <c r="E43517" s="24"/>
      <c r="F43517" s="24"/>
      <c r="G43517" s="24"/>
      <c r="H43517" s="24"/>
      <c r="I43517" s="24"/>
      <c r="J43517" s="24"/>
      <c r="K43517" s="24"/>
      <c r="L43517" s="24"/>
      <c r="M43517" s="24"/>
      <c r="P43517" s="10"/>
      <c r="R43517" s="10"/>
      <c r="S43517" s="10"/>
      <c r="T43517" s="10"/>
    </row>
    <row r="43518" spans="1:20" ht="16" x14ac:dyDescent="0.2">
      <c r="A43518" s="24"/>
      <c r="B43518" s="24"/>
      <c r="C43518" s="24"/>
      <c r="D43518" s="24"/>
      <c r="E43518" s="24"/>
      <c r="F43518" s="24"/>
      <c r="G43518" s="24"/>
      <c r="H43518" s="24"/>
      <c r="I43518" s="24"/>
      <c r="J43518" s="24"/>
      <c r="K43518" s="24"/>
      <c r="L43518" s="24"/>
      <c r="M43518" s="24"/>
      <c r="P43518" s="10"/>
      <c r="R43518" s="10"/>
      <c r="S43518" s="10"/>
      <c r="T43518" s="10"/>
    </row>
    <row r="43519" spans="1:20" ht="16" x14ac:dyDescent="0.2">
      <c r="A43519" s="24"/>
      <c r="B43519" s="24"/>
      <c r="C43519" s="24"/>
      <c r="D43519" s="24"/>
      <c r="E43519" s="24"/>
      <c r="F43519" s="24"/>
      <c r="G43519" s="24"/>
      <c r="H43519" s="24"/>
      <c r="I43519" s="24"/>
      <c r="J43519" s="24"/>
      <c r="K43519" s="24"/>
      <c r="L43519" s="24"/>
      <c r="M43519" s="24"/>
      <c r="P43519" s="10"/>
      <c r="R43519" s="10"/>
      <c r="S43519" s="10"/>
      <c r="T43519" s="10"/>
    </row>
    <row r="43520" spans="1:20" ht="16" x14ac:dyDescent="0.2">
      <c r="A43520" s="24"/>
      <c r="B43520" s="24"/>
      <c r="C43520" s="24"/>
      <c r="D43520" s="24"/>
      <c r="E43520" s="24"/>
      <c r="F43520" s="24"/>
      <c r="G43520" s="24"/>
      <c r="H43520" s="24"/>
      <c r="I43520" s="24"/>
      <c r="J43520" s="24"/>
      <c r="K43520" s="24"/>
      <c r="L43520" s="24"/>
      <c r="M43520" s="24"/>
      <c r="P43520" s="10"/>
      <c r="R43520" s="10"/>
      <c r="S43520" s="10"/>
      <c r="T43520" s="10"/>
    </row>
    <row r="43521" spans="1:20" ht="16" x14ac:dyDescent="0.2">
      <c r="A43521" s="24"/>
      <c r="B43521" s="24"/>
      <c r="C43521" s="24"/>
      <c r="D43521" s="24"/>
      <c r="E43521" s="24"/>
      <c r="F43521" s="24"/>
      <c r="G43521" s="24"/>
      <c r="H43521" s="24"/>
      <c r="I43521" s="24"/>
      <c r="J43521" s="24"/>
      <c r="K43521" s="24"/>
      <c r="L43521" s="24"/>
      <c r="M43521" s="24"/>
      <c r="P43521" s="10"/>
      <c r="R43521" s="10"/>
      <c r="S43521" s="10"/>
      <c r="T43521" s="10"/>
    </row>
    <row r="43522" spans="1:20" ht="16" x14ac:dyDescent="0.2">
      <c r="A43522" s="24"/>
      <c r="B43522" s="24"/>
      <c r="C43522" s="24"/>
      <c r="D43522" s="24"/>
      <c r="E43522" s="24"/>
      <c r="F43522" s="24"/>
      <c r="G43522" s="24"/>
      <c r="H43522" s="24"/>
      <c r="I43522" s="24"/>
      <c r="J43522" s="24"/>
      <c r="K43522" s="24"/>
      <c r="L43522" s="24"/>
      <c r="M43522" s="24"/>
      <c r="P43522" s="10"/>
      <c r="R43522" s="10"/>
      <c r="S43522" s="10"/>
      <c r="T43522" s="10"/>
    </row>
    <row r="43523" spans="1:20" ht="16" x14ac:dyDescent="0.2">
      <c r="A43523" s="24"/>
      <c r="B43523" s="24"/>
      <c r="C43523" s="24"/>
      <c r="D43523" s="24"/>
      <c r="E43523" s="24"/>
      <c r="F43523" s="24"/>
      <c r="G43523" s="24"/>
      <c r="H43523" s="24"/>
      <c r="I43523" s="24"/>
      <c r="J43523" s="24"/>
      <c r="K43523" s="24"/>
      <c r="L43523" s="24"/>
      <c r="M43523" s="24"/>
      <c r="P43523" s="10"/>
      <c r="R43523" s="10"/>
      <c r="S43523" s="10"/>
      <c r="T43523" s="10"/>
    </row>
    <row r="43524" spans="1:20" ht="16" x14ac:dyDescent="0.2">
      <c r="A43524" s="24"/>
      <c r="B43524" s="24"/>
      <c r="C43524" s="24"/>
      <c r="D43524" s="24"/>
      <c r="E43524" s="24"/>
      <c r="F43524" s="24"/>
      <c r="G43524" s="24"/>
      <c r="H43524" s="24"/>
      <c r="I43524" s="24"/>
      <c r="J43524" s="24"/>
      <c r="K43524" s="24"/>
      <c r="L43524" s="24"/>
      <c r="M43524" s="24"/>
      <c r="P43524" s="10"/>
      <c r="R43524" s="10"/>
      <c r="S43524" s="10"/>
      <c r="T43524" s="10"/>
    </row>
    <row r="43525" spans="1:20" ht="16" x14ac:dyDescent="0.2">
      <c r="A43525" s="24"/>
      <c r="B43525" s="24"/>
      <c r="C43525" s="24"/>
      <c r="D43525" s="24"/>
      <c r="E43525" s="24"/>
      <c r="F43525" s="24"/>
      <c r="G43525" s="24"/>
      <c r="H43525" s="24"/>
      <c r="I43525" s="24"/>
      <c r="J43525" s="24"/>
      <c r="K43525" s="24"/>
      <c r="L43525" s="24"/>
      <c r="M43525" s="24"/>
      <c r="P43525" s="10"/>
      <c r="R43525" s="10"/>
      <c r="S43525" s="10"/>
      <c r="T43525" s="10"/>
    </row>
    <row r="43526" spans="1:20" ht="16" x14ac:dyDescent="0.2">
      <c r="A43526" s="24"/>
      <c r="B43526" s="24"/>
      <c r="C43526" s="24"/>
      <c r="D43526" s="24"/>
      <c r="E43526" s="24"/>
      <c r="F43526" s="24"/>
      <c r="G43526" s="24"/>
      <c r="H43526" s="24"/>
      <c r="I43526" s="24"/>
      <c r="J43526" s="24"/>
      <c r="K43526" s="24"/>
      <c r="L43526" s="24"/>
      <c r="M43526" s="24"/>
      <c r="P43526" s="10"/>
      <c r="R43526" s="10"/>
      <c r="S43526" s="10"/>
      <c r="T43526" s="10"/>
    </row>
    <row r="43527" spans="1:20" ht="16" x14ac:dyDescent="0.2">
      <c r="A43527" s="24"/>
      <c r="B43527" s="24"/>
      <c r="C43527" s="24"/>
      <c r="D43527" s="24"/>
      <c r="E43527" s="24"/>
      <c r="F43527" s="24"/>
      <c r="G43527" s="24"/>
      <c r="H43527" s="24"/>
      <c r="I43527" s="24"/>
      <c r="J43527" s="24"/>
      <c r="K43527" s="24"/>
      <c r="L43527" s="24"/>
      <c r="M43527" s="24"/>
      <c r="P43527" s="10"/>
      <c r="R43527" s="10"/>
      <c r="S43527" s="10"/>
      <c r="T43527" s="10"/>
    </row>
    <row r="43528" spans="1:20" ht="16" x14ac:dyDescent="0.2">
      <c r="A43528" s="24"/>
      <c r="B43528" s="24"/>
      <c r="C43528" s="24"/>
      <c r="D43528" s="24"/>
      <c r="E43528" s="24"/>
      <c r="F43528" s="24"/>
      <c r="G43528" s="24"/>
      <c r="H43528" s="24"/>
      <c r="I43528" s="24"/>
      <c r="J43528" s="24"/>
      <c r="K43528" s="24"/>
      <c r="L43528" s="24"/>
      <c r="M43528" s="24"/>
      <c r="P43528" s="10"/>
      <c r="R43528" s="10"/>
      <c r="S43528" s="10"/>
      <c r="T43528" s="10"/>
    </row>
    <row r="43529" spans="1:20" ht="16" x14ac:dyDescent="0.2">
      <c r="A43529" s="24"/>
      <c r="B43529" s="24"/>
      <c r="C43529" s="24"/>
      <c r="D43529" s="24"/>
      <c r="E43529" s="24"/>
      <c r="F43529" s="24"/>
      <c r="G43529" s="24"/>
      <c r="H43529" s="24"/>
      <c r="I43529" s="24"/>
      <c r="J43529" s="24"/>
      <c r="K43529" s="24"/>
      <c r="L43529" s="24"/>
      <c r="M43529" s="24"/>
      <c r="P43529" s="10"/>
      <c r="R43529" s="10"/>
      <c r="S43529" s="10"/>
      <c r="T43529" s="10"/>
    </row>
    <row r="43530" spans="1:20" ht="16" x14ac:dyDescent="0.2">
      <c r="A43530" s="24"/>
      <c r="B43530" s="24"/>
      <c r="C43530" s="24"/>
      <c r="D43530" s="24"/>
      <c r="E43530" s="24"/>
      <c r="F43530" s="24"/>
      <c r="G43530" s="24"/>
      <c r="H43530" s="24"/>
      <c r="I43530" s="24"/>
      <c r="J43530" s="24"/>
      <c r="K43530" s="24"/>
      <c r="L43530" s="24"/>
      <c r="M43530" s="24"/>
      <c r="P43530" s="10"/>
      <c r="R43530" s="10"/>
      <c r="S43530" s="10"/>
      <c r="T43530" s="10"/>
    </row>
    <row r="43531" spans="1:20" ht="16" x14ac:dyDescent="0.2">
      <c r="A43531" s="24"/>
      <c r="B43531" s="24"/>
      <c r="C43531" s="24"/>
      <c r="D43531" s="24"/>
      <c r="E43531" s="24"/>
      <c r="F43531" s="24"/>
      <c r="G43531" s="24"/>
      <c r="H43531" s="24"/>
      <c r="I43531" s="24"/>
      <c r="J43531" s="24"/>
      <c r="K43531" s="24"/>
      <c r="L43531" s="24"/>
      <c r="M43531" s="24"/>
      <c r="P43531" s="10"/>
      <c r="R43531" s="10"/>
      <c r="S43531" s="10"/>
      <c r="T43531" s="10"/>
    </row>
    <row r="43532" spans="1:20" ht="16" x14ac:dyDescent="0.2">
      <c r="A43532" s="24"/>
      <c r="B43532" s="24"/>
      <c r="C43532" s="24"/>
      <c r="D43532" s="24"/>
      <c r="E43532" s="24"/>
      <c r="F43532" s="24"/>
      <c r="G43532" s="24"/>
      <c r="H43532" s="24"/>
      <c r="I43532" s="24"/>
      <c r="J43532" s="24"/>
      <c r="K43532" s="24"/>
      <c r="L43532" s="24"/>
      <c r="M43532" s="24"/>
      <c r="P43532" s="10"/>
      <c r="R43532" s="10"/>
      <c r="S43532" s="10"/>
      <c r="T43532" s="10"/>
    </row>
    <row r="43533" spans="1:20" ht="16" x14ac:dyDescent="0.2">
      <c r="A43533" s="24"/>
      <c r="B43533" s="24"/>
      <c r="C43533" s="24"/>
      <c r="D43533" s="24"/>
      <c r="E43533" s="24"/>
      <c r="F43533" s="24"/>
      <c r="G43533" s="24"/>
      <c r="H43533" s="24"/>
      <c r="I43533" s="24"/>
      <c r="J43533" s="24"/>
      <c r="K43533" s="24"/>
      <c r="L43533" s="24"/>
      <c r="M43533" s="24"/>
      <c r="P43533" s="10"/>
      <c r="R43533" s="10"/>
      <c r="S43533" s="10"/>
      <c r="T43533" s="10"/>
    </row>
    <row r="43534" spans="1:20" ht="16" x14ac:dyDescent="0.2">
      <c r="A43534" s="24"/>
      <c r="B43534" s="24"/>
      <c r="C43534" s="24"/>
      <c r="D43534" s="24"/>
      <c r="E43534" s="24"/>
      <c r="F43534" s="24"/>
      <c r="G43534" s="24"/>
      <c r="H43534" s="24"/>
      <c r="I43534" s="24"/>
      <c r="J43534" s="24"/>
      <c r="K43534" s="24"/>
      <c r="L43534" s="24"/>
      <c r="M43534" s="24"/>
      <c r="P43534" s="10"/>
      <c r="R43534" s="10"/>
      <c r="S43534" s="10"/>
      <c r="T43534" s="10"/>
    </row>
    <row r="43535" spans="1:20" ht="16" x14ac:dyDescent="0.2">
      <c r="A43535" s="24"/>
      <c r="B43535" s="24"/>
      <c r="C43535" s="24"/>
      <c r="D43535" s="24"/>
      <c r="E43535" s="24"/>
      <c r="F43535" s="24"/>
      <c r="G43535" s="24"/>
      <c r="H43535" s="24"/>
      <c r="I43535" s="24"/>
      <c r="J43535" s="24"/>
      <c r="K43535" s="24"/>
      <c r="L43535" s="24"/>
      <c r="M43535" s="24"/>
      <c r="P43535" s="10"/>
      <c r="R43535" s="10"/>
      <c r="S43535" s="10"/>
      <c r="T43535" s="10"/>
    </row>
    <row r="43536" spans="1:20" ht="16" x14ac:dyDescent="0.2">
      <c r="A43536" s="24"/>
      <c r="B43536" s="24"/>
      <c r="C43536" s="24"/>
      <c r="D43536" s="24"/>
      <c r="E43536" s="24"/>
      <c r="F43536" s="24"/>
      <c r="G43536" s="24"/>
      <c r="H43536" s="24"/>
      <c r="I43536" s="24"/>
      <c r="J43536" s="24"/>
      <c r="K43536" s="24"/>
      <c r="L43536" s="24"/>
      <c r="M43536" s="24"/>
      <c r="P43536" s="10"/>
      <c r="R43536" s="10"/>
      <c r="S43536" s="10"/>
      <c r="T43536" s="10"/>
    </row>
    <row r="43537" spans="1:20" ht="16" x14ac:dyDescent="0.2">
      <c r="A43537" s="24"/>
      <c r="B43537" s="24"/>
      <c r="C43537" s="24"/>
      <c r="D43537" s="24"/>
      <c r="E43537" s="24"/>
      <c r="F43537" s="24"/>
      <c r="G43537" s="24"/>
      <c r="H43537" s="24"/>
      <c r="I43537" s="24"/>
      <c r="J43537" s="24"/>
      <c r="K43537" s="24"/>
      <c r="L43537" s="24"/>
      <c r="M43537" s="24"/>
      <c r="P43537" s="10"/>
      <c r="R43537" s="10"/>
      <c r="S43537" s="10"/>
      <c r="T43537" s="10"/>
    </row>
    <row r="43538" spans="1:20" ht="16" x14ac:dyDescent="0.2">
      <c r="A43538" s="24"/>
      <c r="B43538" s="24"/>
      <c r="C43538" s="24"/>
      <c r="D43538" s="24"/>
      <c r="E43538" s="24"/>
      <c r="F43538" s="24"/>
      <c r="G43538" s="24"/>
      <c r="H43538" s="24"/>
      <c r="I43538" s="24"/>
      <c r="J43538" s="24"/>
      <c r="K43538" s="24"/>
      <c r="L43538" s="24"/>
      <c r="M43538" s="24"/>
      <c r="P43538" s="10"/>
      <c r="R43538" s="10"/>
      <c r="S43538" s="10"/>
      <c r="T43538" s="10"/>
    </row>
    <row r="43539" spans="1:20" ht="16" x14ac:dyDescent="0.2">
      <c r="A43539" s="24"/>
      <c r="B43539" s="24"/>
      <c r="C43539" s="24"/>
      <c r="D43539" s="24"/>
      <c r="E43539" s="24"/>
      <c r="F43539" s="24"/>
      <c r="G43539" s="24"/>
      <c r="H43539" s="24"/>
      <c r="I43539" s="24"/>
      <c r="J43539" s="24"/>
      <c r="K43539" s="24"/>
      <c r="L43539" s="24"/>
      <c r="M43539" s="24"/>
      <c r="P43539" s="10"/>
      <c r="R43539" s="10"/>
      <c r="S43539" s="10"/>
      <c r="T43539" s="10"/>
    </row>
    <row r="43540" spans="1:20" ht="16" x14ac:dyDescent="0.2">
      <c r="A43540" s="24"/>
      <c r="B43540" s="24"/>
      <c r="C43540" s="24"/>
      <c r="D43540" s="24"/>
      <c r="E43540" s="24"/>
      <c r="F43540" s="24"/>
      <c r="G43540" s="24"/>
      <c r="H43540" s="24"/>
      <c r="I43540" s="24"/>
      <c r="J43540" s="24"/>
      <c r="K43540" s="24"/>
      <c r="L43540" s="24"/>
      <c r="M43540" s="24"/>
      <c r="P43540" s="10"/>
      <c r="R43540" s="10"/>
      <c r="S43540" s="10"/>
      <c r="T43540" s="10"/>
    </row>
    <row r="43541" spans="1:20" ht="16" x14ac:dyDescent="0.2">
      <c r="A43541" s="24"/>
      <c r="B43541" s="24"/>
      <c r="C43541" s="24"/>
      <c r="D43541" s="24"/>
      <c r="E43541" s="24"/>
      <c r="F43541" s="24"/>
      <c r="G43541" s="24"/>
      <c r="H43541" s="24"/>
      <c r="I43541" s="24"/>
      <c r="J43541" s="24"/>
      <c r="K43541" s="24"/>
      <c r="L43541" s="24"/>
      <c r="M43541" s="24"/>
      <c r="P43541" s="10"/>
      <c r="R43541" s="10"/>
      <c r="S43541" s="10"/>
      <c r="T43541" s="10"/>
    </row>
    <row r="43542" spans="1:20" ht="16" x14ac:dyDescent="0.2">
      <c r="A43542" s="24"/>
      <c r="B43542" s="24"/>
      <c r="C43542" s="24"/>
      <c r="D43542" s="24"/>
      <c r="E43542" s="24"/>
      <c r="F43542" s="24"/>
      <c r="G43542" s="24"/>
      <c r="H43542" s="24"/>
      <c r="I43542" s="24"/>
      <c r="J43542" s="24"/>
      <c r="K43542" s="24"/>
      <c r="L43542" s="24"/>
      <c r="M43542" s="24"/>
      <c r="P43542" s="10"/>
      <c r="R43542" s="10"/>
      <c r="S43542" s="10"/>
      <c r="T43542" s="10"/>
    </row>
    <row r="43543" spans="1:20" ht="16" x14ac:dyDescent="0.2">
      <c r="A43543" s="24"/>
      <c r="B43543" s="24"/>
      <c r="C43543" s="24"/>
      <c r="D43543" s="24"/>
      <c r="E43543" s="24"/>
      <c r="F43543" s="24"/>
      <c r="G43543" s="24"/>
      <c r="H43543" s="24"/>
      <c r="I43543" s="24"/>
      <c r="J43543" s="24"/>
      <c r="K43543" s="24"/>
      <c r="L43543" s="24"/>
      <c r="M43543" s="24"/>
      <c r="P43543" s="10"/>
      <c r="R43543" s="10"/>
      <c r="S43543" s="10"/>
      <c r="T43543" s="10"/>
    </row>
    <row r="43544" spans="1:20" ht="16" x14ac:dyDescent="0.2">
      <c r="A43544" s="24"/>
      <c r="B43544" s="24"/>
      <c r="C43544" s="24"/>
      <c r="D43544" s="24"/>
      <c r="E43544" s="24"/>
      <c r="F43544" s="24"/>
      <c r="G43544" s="24"/>
      <c r="H43544" s="24"/>
      <c r="I43544" s="24"/>
      <c r="J43544" s="24"/>
      <c r="K43544" s="24"/>
      <c r="L43544" s="24"/>
      <c r="M43544" s="24"/>
      <c r="P43544" s="10"/>
      <c r="R43544" s="10"/>
      <c r="S43544" s="10"/>
      <c r="T43544" s="10"/>
    </row>
    <row r="43545" spans="1:20" ht="16" x14ac:dyDescent="0.2">
      <c r="A43545" s="24"/>
      <c r="B43545" s="24"/>
      <c r="C43545" s="24"/>
      <c r="D43545" s="24"/>
      <c r="E43545" s="24"/>
      <c r="F43545" s="24"/>
      <c r="G43545" s="24"/>
      <c r="H43545" s="24"/>
      <c r="I43545" s="24"/>
      <c r="J43545" s="24"/>
      <c r="K43545" s="24"/>
      <c r="L43545" s="24"/>
      <c r="M43545" s="24"/>
      <c r="P43545" s="10"/>
      <c r="R43545" s="10"/>
      <c r="S43545" s="10"/>
      <c r="T43545" s="10"/>
    </row>
    <row r="43546" spans="1:20" ht="16" x14ac:dyDescent="0.2">
      <c r="A43546" s="24"/>
      <c r="B43546" s="24"/>
      <c r="C43546" s="24"/>
      <c r="D43546" s="24"/>
      <c r="E43546" s="24"/>
      <c r="F43546" s="24"/>
      <c r="G43546" s="24"/>
      <c r="H43546" s="24"/>
      <c r="I43546" s="24"/>
      <c r="J43546" s="24"/>
      <c r="K43546" s="24"/>
      <c r="L43546" s="24"/>
      <c r="M43546" s="24"/>
      <c r="P43546" s="10"/>
      <c r="R43546" s="10"/>
      <c r="S43546" s="10"/>
      <c r="T43546" s="10"/>
    </row>
    <row r="43547" spans="1:20" ht="16" x14ac:dyDescent="0.2">
      <c r="A43547" s="24"/>
      <c r="B43547" s="24"/>
      <c r="C43547" s="24"/>
      <c r="D43547" s="24"/>
      <c r="E43547" s="24"/>
      <c r="F43547" s="24"/>
      <c r="G43547" s="24"/>
      <c r="H43547" s="24"/>
      <c r="I43547" s="24"/>
      <c r="J43547" s="24"/>
      <c r="K43547" s="24"/>
      <c r="L43547" s="24"/>
      <c r="M43547" s="24"/>
      <c r="P43547" s="10"/>
      <c r="R43547" s="10"/>
      <c r="S43547" s="10"/>
      <c r="T43547" s="10"/>
    </row>
    <row r="43548" spans="1:20" ht="16" x14ac:dyDescent="0.2">
      <c r="A43548" s="24"/>
      <c r="B43548" s="24"/>
      <c r="C43548" s="24"/>
      <c r="D43548" s="24"/>
      <c r="E43548" s="24"/>
      <c r="F43548" s="24"/>
      <c r="G43548" s="24"/>
      <c r="H43548" s="24"/>
      <c r="I43548" s="24"/>
      <c r="J43548" s="24"/>
      <c r="K43548" s="24"/>
      <c r="L43548" s="24"/>
      <c r="M43548" s="24"/>
      <c r="P43548" s="10"/>
      <c r="R43548" s="10"/>
      <c r="S43548" s="10"/>
      <c r="T43548" s="10"/>
    </row>
    <row r="43549" spans="1:20" ht="16" x14ac:dyDescent="0.2">
      <c r="A43549" s="24"/>
      <c r="B43549" s="24"/>
      <c r="C43549" s="24"/>
      <c r="D43549" s="24"/>
      <c r="E43549" s="24"/>
      <c r="F43549" s="24"/>
      <c r="G43549" s="24"/>
      <c r="H43549" s="24"/>
      <c r="I43549" s="24"/>
      <c r="J43549" s="24"/>
      <c r="K43549" s="24"/>
      <c r="L43549" s="24"/>
      <c r="M43549" s="24"/>
      <c r="P43549" s="10"/>
      <c r="R43549" s="10"/>
      <c r="S43549" s="10"/>
      <c r="T43549" s="10"/>
    </row>
    <row r="43550" spans="1:20" ht="16" x14ac:dyDescent="0.2">
      <c r="A43550" s="24"/>
      <c r="B43550" s="24"/>
      <c r="C43550" s="24"/>
      <c r="D43550" s="24"/>
      <c r="E43550" s="24"/>
      <c r="F43550" s="24"/>
      <c r="G43550" s="24"/>
      <c r="H43550" s="24"/>
      <c r="I43550" s="24"/>
      <c r="J43550" s="24"/>
      <c r="K43550" s="24"/>
      <c r="L43550" s="24"/>
      <c r="M43550" s="24"/>
      <c r="P43550" s="10"/>
      <c r="R43550" s="10"/>
      <c r="S43550" s="10"/>
      <c r="T43550" s="10"/>
    </row>
    <row r="43551" spans="1:20" ht="16" x14ac:dyDescent="0.2">
      <c r="A43551" s="24"/>
      <c r="B43551" s="24"/>
      <c r="C43551" s="24"/>
      <c r="D43551" s="24"/>
      <c r="E43551" s="24"/>
      <c r="F43551" s="24"/>
      <c r="G43551" s="24"/>
      <c r="H43551" s="24"/>
      <c r="I43551" s="24"/>
      <c r="J43551" s="24"/>
      <c r="K43551" s="24"/>
      <c r="L43551" s="24"/>
      <c r="M43551" s="24"/>
      <c r="P43551" s="10"/>
      <c r="R43551" s="10"/>
      <c r="S43551" s="10"/>
      <c r="T43551" s="10"/>
    </row>
    <row r="43552" spans="1:20" ht="16" x14ac:dyDescent="0.2">
      <c r="A43552" s="24"/>
      <c r="B43552" s="24"/>
      <c r="C43552" s="24"/>
      <c r="D43552" s="24"/>
      <c r="E43552" s="24"/>
      <c r="F43552" s="24"/>
      <c r="G43552" s="24"/>
      <c r="H43552" s="24"/>
      <c r="I43552" s="24"/>
      <c r="J43552" s="24"/>
      <c r="K43552" s="24"/>
      <c r="L43552" s="24"/>
      <c r="M43552" s="24"/>
      <c r="P43552" s="10"/>
      <c r="R43552" s="10"/>
      <c r="S43552" s="10"/>
      <c r="T43552" s="10"/>
    </row>
    <row r="43553" spans="1:20" ht="16" x14ac:dyDescent="0.2">
      <c r="A43553" s="24"/>
      <c r="B43553" s="24"/>
      <c r="C43553" s="24"/>
      <c r="D43553" s="24"/>
      <c r="E43553" s="24"/>
      <c r="F43553" s="24"/>
      <c r="G43553" s="24"/>
      <c r="H43553" s="24"/>
      <c r="I43553" s="24"/>
      <c r="J43553" s="24"/>
      <c r="K43553" s="24"/>
      <c r="L43553" s="24"/>
      <c r="M43553" s="24"/>
      <c r="P43553" s="10"/>
      <c r="R43553" s="10"/>
      <c r="S43553" s="10"/>
      <c r="T43553" s="10"/>
    </row>
    <row r="43554" spans="1:20" ht="16" x14ac:dyDescent="0.2">
      <c r="A43554" s="24"/>
      <c r="B43554" s="24"/>
      <c r="C43554" s="24"/>
      <c r="D43554" s="24"/>
      <c r="E43554" s="24"/>
      <c r="F43554" s="24"/>
      <c r="G43554" s="24"/>
      <c r="H43554" s="24"/>
      <c r="I43554" s="24"/>
      <c r="J43554" s="24"/>
      <c r="K43554" s="24"/>
      <c r="L43554" s="24"/>
      <c r="M43554" s="24"/>
      <c r="P43554" s="10"/>
      <c r="R43554" s="10"/>
      <c r="S43554" s="10"/>
      <c r="T43554" s="10"/>
    </row>
    <row r="43555" spans="1:20" ht="16" x14ac:dyDescent="0.2">
      <c r="A43555" s="24"/>
      <c r="B43555" s="24"/>
      <c r="C43555" s="24"/>
      <c r="D43555" s="24"/>
      <c r="E43555" s="24"/>
      <c r="F43555" s="24"/>
      <c r="G43555" s="24"/>
      <c r="H43555" s="24"/>
      <c r="I43555" s="24"/>
      <c r="J43555" s="24"/>
      <c r="K43555" s="24"/>
      <c r="L43555" s="24"/>
      <c r="M43555" s="24"/>
      <c r="P43555" s="10"/>
      <c r="R43555" s="10"/>
      <c r="S43555" s="10"/>
      <c r="T43555" s="10"/>
    </row>
    <row r="43556" spans="1:20" ht="16" x14ac:dyDescent="0.2">
      <c r="A43556" s="24"/>
      <c r="B43556" s="24"/>
      <c r="C43556" s="24"/>
      <c r="D43556" s="24"/>
      <c r="E43556" s="24"/>
      <c r="F43556" s="24"/>
      <c r="G43556" s="24"/>
      <c r="H43556" s="24"/>
      <c r="I43556" s="24"/>
      <c r="J43556" s="24"/>
      <c r="K43556" s="24"/>
      <c r="L43556" s="24"/>
      <c r="M43556" s="24"/>
      <c r="P43556" s="10"/>
      <c r="R43556" s="10"/>
      <c r="S43556" s="10"/>
      <c r="T43556" s="10"/>
    </row>
    <row r="43557" spans="1:20" ht="16" x14ac:dyDescent="0.2">
      <c r="A43557" s="24"/>
      <c r="B43557" s="24"/>
      <c r="C43557" s="24"/>
      <c r="D43557" s="24"/>
      <c r="E43557" s="24"/>
      <c r="F43557" s="24"/>
      <c r="G43557" s="24"/>
      <c r="H43557" s="24"/>
      <c r="I43557" s="24"/>
      <c r="J43557" s="24"/>
      <c r="K43557" s="24"/>
      <c r="L43557" s="24"/>
      <c r="M43557" s="24"/>
      <c r="P43557" s="10"/>
      <c r="R43557" s="10"/>
      <c r="S43557" s="10"/>
      <c r="T43557" s="10"/>
    </row>
    <row r="43558" spans="1:20" ht="16" x14ac:dyDescent="0.2">
      <c r="A43558" s="24"/>
      <c r="B43558" s="24"/>
      <c r="C43558" s="24"/>
      <c r="D43558" s="24"/>
      <c r="E43558" s="24"/>
      <c r="F43558" s="24"/>
      <c r="G43558" s="24"/>
      <c r="H43558" s="24"/>
      <c r="I43558" s="24"/>
      <c r="J43558" s="24"/>
      <c r="K43558" s="24"/>
      <c r="L43558" s="24"/>
      <c r="M43558" s="24"/>
      <c r="P43558" s="10"/>
      <c r="R43558" s="10"/>
      <c r="S43558" s="10"/>
      <c r="T43558" s="10"/>
    </row>
    <row r="43559" spans="1:20" ht="16" x14ac:dyDescent="0.2">
      <c r="A43559" s="24"/>
      <c r="B43559" s="24"/>
      <c r="C43559" s="24"/>
      <c r="D43559" s="24"/>
      <c r="E43559" s="24"/>
      <c r="F43559" s="24"/>
      <c r="G43559" s="24"/>
      <c r="H43559" s="24"/>
      <c r="I43559" s="24"/>
      <c r="J43559" s="24"/>
      <c r="K43559" s="24"/>
      <c r="L43559" s="24"/>
      <c r="M43559" s="24"/>
      <c r="P43559" s="10"/>
      <c r="R43559" s="10"/>
      <c r="S43559" s="10"/>
      <c r="T43559" s="10"/>
    </row>
    <row r="43560" spans="1:20" ht="16" x14ac:dyDescent="0.2">
      <c r="A43560" s="24"/>
      <c r="B43560" s="24"/>
      <c r="C43560" s="24"/>
      <c r="D43560" s="24"/>
      <c r="E43560" s="24"/>
      <c r="F43560" s="24"/>
      <c r="G43560" s="24"/>
      <c r="H43560" s="24"/>
      <c r="I43560" s="24"/>
      <c r="J43560" s="24"/>
      <c r="K43560" s="24"/>
      <c r="L43560" s="24"/>
      <c r="M43560" s="24"/>
      <c r="P43560" s="10"/>
      <c r="R43560" s="10"/>
      <c r="S43560" s="10"/>
      <c r="T43560" s="10"/>
    </row>
    <row r="43561" spans="1:20" ht="16" x14ac:dyDescent="0.2">
      <c r="A43561" s="24"/>
      <c r="B43561" s="24"/>
      <c r="C43561" s="24"/>
      <c r="D43561" s="24"/>
      <c r="E43561" s="24"/>
      <c r="F43561" s="24"/>
      <c r="G43561" s="24"/>
      <c r="H43561" s="24"/>
      <c r="I43561" s="24"/>
      <c r="J43561" s="24"/>
      <c r="K43561" s="24"/>
      <c r="L43561" s="24"/>
      <c r="M43561" s="24"/>
      <c r="P43561" s="10"/>
      <c r="R43561" s="10"/>
      <c r="S43561" s="10"/>
      <c r="T43561" s="10"/>
    </row>
    <row r="43562" spans="1:20" ht="16" x14ac:dyDescent="0.2">
      <c r="A43562" s="24"/>
      <c r="B43562" s="24"/>
      <c r="C43562" s="24"/>
      <c r="D43562" s="24"/>
      <c r="E43562" s="24"/>
      <c r="F43562" s="24"/>
      <c r="G43562" s="24"/>
      <c r="H43562" s="24"/>
      <c r="I43562" s="24"/>
      <c r="J43562" s="24"/>
      <c r="K43562" s="24"/>
      <c r="L43562" s="24"/>
      <c r="M43562" s="24"/>
      <c r="P43562" s="10"/>
      <c r="R43562" s="10"/>
      <c r="S43562" s="10"/>
      <c r="T43562" s="10"/>
    </row>
    <row r="43563" spans="1:20" ht="16" x14ac:dyDescent="0.2">
      <c r="A43563" s="24"/>
      <c r="B43563" s="24"/>
      <c r="C43563" s="24"/>
      <c r="D43563" s="24"/>
      <c r="E43563" s="24"/>
      <c r="F43563" s="24"/>
      <c r="G43563" s="24"/>
      <c r="H43563" s="24"/>
      <c r="I43563" s="24"/>
      <c r="J43563" s="24"/>
      <c r="K43563" s="24"/>
      <c r="L43563" s="24"/>
      <c r="M43563" s="24"/>
      <c r="P43563" s="10"/>
      <c r="R43563" s="10"/>
      <c r="S43563" s="10"/>
      <c r="T43563" s="10"/>
    </row>
    <row r="43564" spans="1:20" ht="16" x14ac:dyDescent="0.2">
      <c r="A43564" s="24"/>
      <c r="B43564" s="24"/>
      <c r="C43564" s="24"/>
      <c r="D43564" s="24"/>
      <c r="E43564" s="24"/>
      <c r="F43564" s="24"/>
      <c r="G43564" s="24"/>
      <c r="H43564" s="24"/>
      <c r="I43564" s="24"/>
      <c r="J43564" s="24"/>
      <c r="K43564" s="24"/>
      <c r="L43564" s="24"/>
      <c r="M43564" s="24"/>
      <c r="P43564" s="10"/>
      <c r="R43564" s="10"/>
      <c r="S43564" s="10"/>
      <c r="T43564" s="10"/>
    </row>
    <row r="43565" spans="1:20" ht="16" x14ac:dyDescent="0.2">
      <c r="A43565" s="24"/>
      <c r="B43565" s="24"/>
      <c r="C43565" s="24"/>
      <c r="D43565" s="24"/>
      <c r="E43565" s="24"/>
      <c r="F43565" s="24"/>
      <c r="G43565" s="24"/>
      <c r="H43565" s="24"/>
      <c r="I43565" s="24"/>
      <c r="J43565" s="24"/>
      <c r="K43565" s="24"/>
      <c r="L43565" s="24"/>
      <c r="M43565" s="24"/>
      <c r="P43565" s="10"/>
      <c r="R43565" s="10"/>
      <c r="S43565" s="10"/>
      <c r="T43565" s="10"/>
    </row>
    <row r="43566" spans="1:20" ht="16" x14ac:dyDescent="0.2">
      <c r="A43566" s="24"/>
      <c r="B43566" s="24"/>
      <c r="C43566" s="24"/>
      <c r="D43566" s="24"/>
      <c r="E43566" s="24"/>
      <c r="F43566" s="24"/>
      <c r="G43566" s="24"/>
      <c r="H43566" s="24"/>
      <c r="I43566" s="24"/>
      <c r="J43566" s="24"/>
      <c r="K43566" s="24"/>
      <c r="L43566" s="24"/>
      <c r="M43566" s="24"/>
      <c r="P43566" s="10"/>
      <c r="R43566" s="10"/>
      <c r="S43566" s="10"/>
      <c r="T43566" s="10"/>
    </row>
    <row r="43567" spans="1:20" ht="16" x14ac:dyDescent="0.2">
      <c r="A43567" s="24"/>
      <c r="B43567" s="24"/>
      <c r="C43567" s="24"/>
      <c r="D43567" s="24"/>
      <c r="E43567" s="24"/>
      <c r="F43567" s="24"/>
      <c r="G43567" s="24"/>
      <c r="H43567" s="24"/>
      <c r="I43567" s="24"/>
      <c r="J43567" s="24"/>
      <c r="K43567" s="24"/>
      <c r="L43567" s="24"/>
      <c r="M43567" s="24"/>
      <c r="P43567" s="10"/>
      <c r="R43567" s="10"/>
      <c r="S43567" s="10"/>
      <c r="T43567" s="10"/>
    </row>
    <row r="43568" spans="1:20" ht="16" x14ac:dyDescent="0.2">
      <c r="A43568" s="24"/>
      <c r="B43568" s="24"/>
      <c r="C43568" s="24"/>
      <c r="D43568" s="24"/>
      <c r="E43568" s="24"/>
      <c r="F43568" s="24"/>
      <c r="G43568" s="24"/>
      <c r="H43568" s="24"/>
      <c r="I43568" s="24"/>
      <c r="J43568" s="24"/>
      <c r="K43568" s="24"/>
      <c r="L43568" s="24"/>
      <c r="M43568" s="24"/>
      <c r="P43568" s="10"/>
      <c r="R43568" s="10"/>
      <c r="S43568" s="10"/>
      <c r="T43568" s="10"/>
    </row>
    <row r="43569" spans="1:20" ht="16" x14ac:dyDescent="0.2">
      <c r="A43569" s="24"/>
      <c r="B43569" s="24"/>
      <c r="C43569" s="24"/>
      <c r="D43569" s="24"/>
      <c r="E43569" s="24"/>
      <c r="F43569" s="24"/>
      <c r="G43569" s="24"/>
      <c r="H43569" s="24"/>
      <c r="I43569" s="24"/>
      <c r="J43569" s="24"/>
      <c r="K43569" s="24"/>
      <c r="L43569" s="24"/>
      <c r="M43569" s="24"/>
      <c r="P43569" s="10"/>
      <c r="R43569" s="10"/>
      <c r="S43569" s="10"/>
      <c r="T43569" s="10"/>
    </row>
    <row r="43570" spans="1:20" ht="16" x14ac:dyDescent="0.2">
      <c r="A43570" s="24"/>
      <c r="B43570" s="24"/>
      <c r="C43570" s="24"/>
      <c r="D43570" s="24"/>
      <c r="E43570" s="24"/>
      <c r="F43570" s="24"/>
      <c r="G43570" s="24"/>
      <c r="H43570" s="24"/>
      <c r="I43570" s="24"/>
      <c r="J43570" s="24"/>
      <c r="K43570" s="24"/>
      <c r="L43570" s="24"/>
      <c r="M43570" s="24"/>
      <c r="P43570" s="10"/>
      <c r="R43570" s="10"/>
      <c r="S43570" s="10"/>
      <c r="T43570" s="10"/>
    </row>
    <row r="43571" spans="1:20" ht="16" x14ac:dyDescent="0.2">
      <c r="A43571" s="24"/>
      <c r="B43571" s="24"/>
      <c r="C43571" s="24"/>
      <c r="D43571" s="24"/>
      <c r="E43571" s="24"/>
      <c r="F43571" s="24"/>
      <c r="G43571" s="24"/>
      <c r="H43571" s="24"/>
      <c r="I43571" s="24"/>
      <c r="J43571" s="24"/>
      <c r="K43571" s="24"/>
      <c r="L43571" s="24"/>
      <c r="M43571" s="24"/>
      <c r="P43571" s="10"/>
      <c r="R43571" s="10"/>
      <c r="S43571" s="10"/>
      <c r="T43571" s="10"/>
    </row>
    <row r="43572" spans="1:20" ht="16" x14ac:dyDescent="0.2">
      <c r="A43572" s="24"/>
      <c r="B43572" s="24"/>
      <c r="C43572" s="24"/>
      <c r="D43572" s="24"/>
      <c r="E43572" s="24"/>
      <c r="F43572" s="24"/>
      <c r="G43572" s="24"/>
      <c r="H43572" s="24"/>
      <c r="I43572" s="24"/>
      <c r="J43572" s="24"/>
      <c r="K43572" s="24"/>
      <c r="L43572" s="24"/>
      <c r="M43572" s="24"/>
      <c r="P43572" s="10"/>
      <c r="R43572" s="10"/>
      <c r="S43572" s="10"/>
      <c r="T43572" s="10"/>
    </row>
    <row r="43573" spans="1:20" ht="16" x14ac:dyDescent="0.2">
      <c r="A43573" s="24"/>
      <c r="B43573" s="24"/>
      <c r="C43573" s="24"/>
      <c r="D43573" s="24"/>
      <c r="E43573" s="24"/>
      <c r="F43573" s="24"/>
      <c r="G43573" s="24"/>
      <c r="H43573" s="24"/>
      <c r="I43573" s="24"/>
      <c r="J43573" s="24"/>
      <c r="K43573" s="24"/>
      <c r="L43573" s="24"/>
      <c r="M43573" s="24"/>
      <c r="P43573" s="10"/>
      <c r="R43573" s="10"/>
      <c r="S43573" s="10"/>
      <c r="T43573" s="10"/>
    </row>
    <row r="43574" spans="1:20" ht="16" x14ac:dyDescent="0.2">
      <c r="A43574" s="24"/>
      <c r="B43574" s="24"/>
      <c r="C43574" s="24"/>
      <c r="D43574" s="24"/>
      <c r="E43574" s="24"/>
      <c r="F43574" s="24"/>
      <c r="G43574" s="24"/>
      <c r="H43574" s="24"/>
      <c r="I43574" s="24"/>
      <c r="J43574" s="24"/>
      <c r="K43574" s="24"/>
      <c r="L43574" s="24"/>
      <c r="M43574" s="24"/>
      <c r="P43574" s="10"/>
      <c r="R43574" s="10"/>
      <c r="S43574" s="10"/>
      <c r="T43574" s="10"/>
    </row>
    <row r="43575" spans="1:20" ht="16" x14ac:dyDescent="0.2">
      <c r="A43575" s="24"/>
      <c r="B43575" s="24"/>
      <c r="C43575" s="24"/>
      <c r="D43575" s="24"/>
      <c r="E43575" s="24"/>
      <c r="F43575" s="24"/>
      <c r="G43575" s="24"/>
      <c r="H43575" s="24"/>
      <c r="I43575" s="24"/>
      <c r="J43575" s="24"/>
      <c r="K43575" s="24"/>
      <c r="L43575" s="24"/>
      <c r="M43575" s="24"/>
      <c r="P43575" s="10"/>
      <c r="R43575" s="10"/>
      <c r="S43575" s="10"/>
      <c r="T43575" s="10"/>
    </row>
    <row r="43576" spans="1:20" ht="16" x14ac:dyDescent="0.2">
      <c r="A43576" s="24"/>
      <c r="B43576" s="24"/>
      <c r="C43576" s="24"/>
      <c r="D43576" s="24"/>
      <c r="E43576" s="24"/>
      <c r="F43576" s="24"/>
      <c r="G43576" s="24"/>
      <c r="H43576" s="24"/>
      <c r="I43576" s="24"/>
      <c r="J43576" s="24"/>
      <c r="K43576" s="24"/>
      <c r="L43576" s="24"/>
      <c r="M43576" s="24"/>
      <c r="P43576" s="10"/>
      <c r="R43576" s="10"/>
      <c r="S43576" s="10"/>
      <c r="T43576" s="10"/>
    </row>
    <row r="43577" spans="1:20" ht="16" x14ac:dyDescent="0.2">
      <c r="A43577" s="24"/>
      <c r="B43577" s="24"/>
      <c r="C43577" s="24"/>
      <c r="D43577" s="24"/>
      <c r="E43577" s="24"/>
      <c r="F43577" s="24"/>
      <c r="G43577" s="24"/>
      <c r="H43577" s="24"/>
      <c r="I43577" s="24"/>
      <c r="J43577" s="24"/>
      <c r="K43577" s="24"/>
      <c r="L43577" s="24"/>
      <c r="M43577" s="24"/>
      <c r="P43577" s="10"/>
      <c r="R43577" s="10"/>
      <c r="S43577" s="10"/>
      <c r="T43577" s="10"/>
    </row>
    <row r="43578" spans="1:20" ht="16" x14ac:dyDescent="0.2">
      <c r="A43578" s="24"/>
      <c r="B43578" s="24"/>
      <c r="C43578" s="24"/>
      <c r="D43578" s="24"/>
      <c r="E43578" s="24"/>
      <c r="F43578" s="24"/>
      <c r="G43578" s="24"/>
      <c r="H43578" s="24"/>
      <c r="I43578" s="24"/>
      <c r="J43578" s="24"/>
      <c r="K43578" s="24"/>
      <c r="L43578" s="24"/>
      <c r="M43578" s="24"/>
      <c r="P43578" s="10"/>
      <c r="R43578" s="10"/>
      <c r="S43578" s="10"/>
      <c r="T43578" s="10"/>
    </row>
    <row r="43579" spans="1:20" ht="16" x14ac:dyDescent="0.2">
      <c r="A43579" s="24"/>
      <c r="B43579" s="24"/>
      <c r="C43579" s="24"/>
      <c r="D43579" s="24"/>
      <c r="E43579" s="24"/>
      <c r="F43579" s="24"/>
      <c r="G43579" s="24"/>
      <c r="H43579" s="24"/>
      <c r="I43579" s="24"/>
      <c r="J43579" s="24"/>
      <c r="K43579" s="24"/>
      <c r="L43579" s="24"/>
      <c r="M43579" s="24"/>
      <c r="P43579" s="10"/>
      <c r="R43579" s="10"/>
      <c r="S43579" s="10"/>
      <c r="T43579" s="10"/>
    </row>
    <row r="43580" spans="1:20" ht="16" x14ac:dyDescent="0.2">
      <c r="A43580" s="24"/>
      <c r="B43580" s="24"/>
      <c r="C43580" s="24"/>
      <c r="D43580" s="24"/>
      <c r="E43580" s="24"/>
      <c r="F43580" s="24"/>
      <c r="G43580" s="24"/>
      <c r="H43580" s="24"/>
      <c r="I43580" s="24"/>
      <c r="J43580" s="24"/>
      <c r="K43580" s="24"/>
      <c r="L43580" s="24"/>
      <c r="M43580" s="24"/>
      <c r="P43580" s="10"/>
      <c r="R43580" s="10"/>
      <c r="S43580" s="10"/>
      <c r="T43580" s="10"/>
    </row>
    <row r="43581" spans="1:20" ht="16" x14ac:dyDescent="0.2">
      <c r="A43581" s="24"/>
      <c r="B43581" s="24"/>
      <c r="C43581" s="24"/>
      <c r="D43581" s="24"/>
      <c r="E43581" s="24"/>
      <c r="F43581" s="24"/>
      <c r="G43581" s="24"/>
      <c r="H43581" s="24"/>
      <c r="I43581" s="24"/>
      <c r="J43581" s="24"/>
      <c r="K43581" s="24"/>
      <c r="L43581" s="24"/>
      <c r="M43581" s="24"/>
      <c r="P43581" s="10"/>
      <c r="R43581" s="10"/>
      <c r="S43581" s="10"/>
      <c r="T43581" s="10"/>
    </row>
    <row r="43582" spans="1:20" ht="16" x14ac:dyDescent="0.2">
      <c r="A43582" s="24"/>
      <c r="B43582" s="24"/>
      <c r="C43582" s="24"/>
      <c r="D43582" s="24"/>
      <c r="E43582" s="24"/>
      <c r="F43582" s="24"/>
      <c r="G43582" s="24"/>
      <c r="H43582" s="24"/>
      <c r="I43582" s="24"/>
      <c r="J43582" s="24"/>
      <c r="K43582" s="24"/>
      <c r="L43582" s="24"/>
      <c r="M43582" s="24"/>
      <c r="P43582" s="10"/>
      <c r="R43582" s="10"/>
      <c r="S43582" s="10"/>
      <c r="T43582" s="10"/>
    </row>
    <row r="43583" spans="1:20" ht="16" x14ac:dyDescent="0.2">
      <c r="A43583" s="24"/>
      <c r="B43583" s="24"/>
      <c r="C43583" s="24"/>
      <c r="D43583" s="24"/>
      <c r="E43583" s="24"/>
      <c r="F43583" s="24"/>
      <c r="G43583" s="24"/>
      <c r="H43583" s="24"/>
      <c r="I43583" s="24"/>
      <c r="J43583" s="24"/>
      <c r="K43583" s="24"/>
      <c r="L43583" s="24"/>
      <c r="M43583" s="24"/>
      <c r="P43583" s="10"/>
      <c r="R43583" s="10"/>
      <c r="S43583" s="10"/>
      <c r="T43583" s="10"/>
    </row>
    <row r="43584" spans="1:20" ht="16" x14ac:dyDescent="0.2">
      <c r="A43584" s="24"/>
      <c r="B43584" s="24"/>
      <c r="C43584" s="24"/>
      <c r="D43584" s="24"/>
      <c r="E43584" s="24"/>
      <c r="F43584" s="24"/>
      <c r="G43584" s="24"/>
      <c r="H43584" s="24"/>
      <c r="I43584" s="24"/>
      <c r="J43584" s="24"/>
      <c r="K43584" s="24"/>
      <c r="L43584" s="24"/>
      <c r="M43584" s="24"/>
      <c r="P43584" s="10"/>
      <c r="R43584" s="10"/>
      <c r="S43584" s="10"/>
      <c r="T43584" s="10"/>
    </row>
    <row r="43585" spans="1:20" ht="16" x14ac:dyDescent="0.2">
      <c r="A43585" s="24"/>
      <c r="B43585" s="24"/>
      <c r="C43585" s="24"/>
      <c r="D43585" s="24"/>
      <c r="E43585" s="24"/>
      <c r="F43585" s="24"/>
      <c r="G43585" s="24"/>
      <c r="H43585" s="24"/>
      <c r="I43585" s="24"/>
      <c r="J43585" s="24"/>
      <c r="K43585" s="24"/>
      <c r="L43585" s="24"/>
      <c r="M43585" s="24"/>
      <c r="P43585" s="10"/>
      <c r="R43585" s="10"/>
      <c r="S43585" s="10"/>
      <c r="T43585" s="10"/>
    </row>
    <row r="43586" spans="1:20" ht="16" x14ac:dyDescent="0.2">
      <c r="A43586" s="24"/>
      <c r="B43586" s="24"/>
      <c r="C43586" s="24"/>
      <c r="D43586" s="24"/>
      <c r="E43586" s="24"/>
      <c r="F43586" s="24"/>
      <c r="G43586" s="24"/>
      <c r="H43586" s="24"/>
      <c r="I43586" s="24"/>
      <c r="J43586" s="24"/>
      <c r="K43586" s="24"/>
      <c r="L43586" s="24"/>
      <c r="M43586" s="24"/>
      <c r="P43586" s="10"/>
      <c r="R43586" s="10"/>
      <c r="S43586" s="10"/>
      <c r="T43586" s="10"/>
    </row>
    <row r="43587" spans="1:20" ht="16" x14ac:dyDescent="0.2">
      <c r="A43587" s="24"/>
      <c r="B43587" s="24"/>
      <c r="C43587" s="24"/>
      <c r="D43587" s="24"/>
      <c r="E43587" s="24"/>
      <c r="F43587" s="24"/>
      <c r="G43587" s="24"/>
      <c r="H43587" s="24"/>
      <c r="I43587" s="24"/>
      <c r="J43587" s="24"/>
      <c r="K43587" s="24"/>
      <c r="L43587" s="24"/>
      <c r="M43587" s="24"/>
      <c r="P43587" s="10"/>
      <c r="R43587" s="10"/>
      <c r="S43587" s="10"/>
      <c r="T43587" s="10"/>
    </row>
    <row r="43588" spans="1:20" ht="16" x14ac:dyDescent="0.2">
      <c r="A43588" s="24"/>
      <c r="B43588" s="24"/>
      <c r="C43588" s="24"/>
      <c r="D43588" s="24"/>
      <c r="E43588" s="24"/>
      <c r="F43588" s="24"/>
      <c r="G43588" s="24"/>
      <c r="H43588" s="24"/>
      <c r="I43588" s="24"/>
      <c r="J43588" s="24"/>
      <c r="K43588" s="24"/>
      <c r="L43588" s="24"/>
      <c r="M43588" s="24"/>
      <c r="P43588" s="10"/>
      <c r="R43588" s="10"/>
      <c r="S43588" s="10"/>
      <c r="T43588" s="10"/>
    </row>
    <row r="43589" spans="1:20" ht="16" x14ac:dyDescent="0.2">
      <c r="A43589" s="24"/>
      <c r="B43589" s="24"/>
      <c r="C43589" s="24"/>
      <c r="D43589" s="24"/>
      <c r="E43589" s="24"/>
      <c r="F43589" s="24"/>
      <c r="G43589" s="24"/>
      <c r="H43589" s="24"/>
      <c r="I43589" s="24"/>
      <c r="J43589" s="24"/>
      <c r="K43589" s="24"/>
      <c r="L43589" s="24"/>
      <c r="M43589" s="24"/>
      <c r="P43589" s="10"/>
      <c r="R43589" s="10"/>
      <c r="S43589" s="10"/>
      <c r="T43589" s="10"/>
    </row>
    <row r="43590" spans="1:20" ht="16" x14ac:dyDescent="0.2">
      <c r="A43590" s="24"/>
      <c r="B43590" s="24"/>
      <c r="C43590" s="24"/>
      <c r="D43590" s="24"/>
      <c r="E43590" s="24"/>
      <c r="F43590" s="24"/>
      <c r="G43590" s="24"/>
      <c r="H43590" s="24"/>
      <c r="I43590" s="24"/>
      <c r="J43590" s="24"/>
      <c r="K43590" s="24"/>
      <c r="L43590" s="24"/>
      <c r="M43590" s="24"/>
      <c r="P43590" s="10"/>
      <c r="R43590" s="10"/>
      <c r="S43590" s="10"/>
      <c r="T43590" s="10"/>
    </row>
    <row r="43591" spans="1:20" ht="16" x14ac:dyDescent="0.2">
      <c r="A43591" s="24"/>
      <c r="B43591" s="24"/>
      <c r="C43591" s="24"/>
      <c r="D43591" s="24"/>
      <c r="E43591" s="24"/>
      <c r="F43591" s="24"/>
      <c r="G43591" s="24"/>
      <c r="H43591" s="24"/>
      <c r="I43591" s="24"/>
      <c r="J43591" s="24"/>
      <c r="K43591" s="24"/>
      <c r="L43591" s="24"/>
      <c r="M43591" s="24"/>
      <c r="P43591" s="10"/>
      <c r="R43591" s="10"/>
      <c r="S43591" s="10"/>
      <c r="T43591" s="10"/>
    </row>
    <row r="43592" spans="1:20" ht="16" x14ac:dyDescent="0.2">
      <c r="A43592" s="24"/>
      <c r="B43592" s="24"/>
      <c r="C43592" s="24"/>
      <c r="D43592" s="24"/>
      <c r="E43592" s="24"/>
      <c r="F43592" s="24"/>
      <c r="G43592" s="24"/>
      <c r="H43592" s="24"/>
      <c r="I43592" s="24"/>
      <c r="J43592" s="24"/>
      <c r="K43592" s="24"/>
      <c r="L43592" s="24"/>
      <c r="M43592" s="24"/>
      <c r="P43592" s="10"/>
      <c r="R43592" s="10"/>
      <c r="S43592" s="10"/>
      <c r="T43592" s="10"/>
    </row>
    <row r="43593" spans="1:20" ht="16" x14ac:dyDescent="0.2">
      <c r="A43593" s="24"/>
      <c r="B43593" s="24"/>
      <c r="C43593" s="24"/>
      <c r="D43593" s="24"/>
      <c r="E43593" s="24"/>
      <c r="F43593" s="24"/>
      <c r="G43593" s="24"/>
      <c r="H43593" s="24"/>
      <c r="I43593" s="24"/>
      <c r="J43593" s="24"/>
      <c r="K43593" s="24"/>
      <c r="L43593" s="24"/>
      <c r="M43593" s="24"/>
      <c r="P43593" s="10"/>
      <c r="R43593" s="10"/>
      <c r="S43593" s="10"/>
      <c r="T43593" s="10"/>
    </row>
    <row r="43594" spans="1:20" ht="16" x14ac:dyDescent="0.2">
      <c r="A43594" s="24"/>
      <c r="B43594" s="24"/>
      <c r="C43594" s="24"/>
      <c r="D43594" s="24"/>
      <c r="E43594" s="24"/>
      <c r="F43594" s="24"/>
      <c r="G43594" s="24"/>
      <c r="H43594" s="24"/>
      <c r="I43594" s="24"/>
      <c r="J43594" s="24"/>
      <c r="K43594" s="24"/>
      <c r="L43594" s="24"/>
      <c r="M43594" s="24"/>
      <c r="P43594" s="10"/>
      <c r="R43594" s="10"/>
      <c r="S43594" s="10"/>
      <c r="T43594" s="10"/>
    </row>
    <row r="43595" spans="1:20" ht="16" x14ac:dyDescent="0.2">
      <c r="A43595" s="24"/>
      <c r="B43595" s="24"/>
      <c r="C43595" s="24"/>
      <c r="D43595" s="24"/>
      <c r="E43595" s="24"/>
      <c r="F43595" s="24"/>
      <c r="G43595" s="24"/>
      <c r="H43595" s="24"/>
      <c r="I43595" s="24"/>
      <c r="J43595" s="24"/>
      <c r="K43595" s="24"/>
      <c r="L43595" s="24"/>
      <c r="M43595" s="24"/>
      <c r="P43595" s="10"/>
      <c r="R43595" s="10"/>
      <c r="S43595" s="10"/>
      <c r="T43595" s="10"/>
    </row>
    <row r="43596" spans="1:20" ht="16" x14ac:dyDescent="0.2">
      <c r="A43596" s="24"/>
      <c r="B43596" s="24"/>
      <c r="C43596" s="24"/>
      <c r="D43596" s="24"/>
      <c r="E43596" s="24"/>
      <c r="F43596" s="24"/>
      <c r="G43596" s="24"/>
      <c r="H43596" s="24"/>
      <c r="I43596" s="24"/>
      <c r="J43596" s="24"/>
      <c r="K43596" s="24"/>
      <c r="L43596" s="24"/>
      <c r="M43596" s="24"/>
      <c r="P43596" s="10"/>
      <c r="R43596" s="10"/>
      <c r="S43596" s="10"/>
      <c r="T43596" s="10"/>
    </row>
    <row r="43597" spans="1:20" ht="16" x14ac:dyDescent="0.2">
      <c r="A43597" s="24"/>
      <c r="B43597" s="24"/>
      <c r="C43597" s="24"/>
      <c r="D43597" s="24"/>
      <c r="E43597" s="24"/>
      <c r="F43597" s="24"/>
      <c r="G43597" s="24"/>
      <c r="H43597" s="24"/>
      <c r="I43597" s="24"/>
      <c r="J43597" s="24"/>
      <c r="K43597" s="24"/>
      <c r="L43597" s="24"/>
      <c r="M43597" s="24"/>
      <c r="P43597" s="10"/>
      <c r="R43597" s="10"/>
      <c r="S43597" s="10"/>
      <c r="T43597" s="10"/>
    </row>
    <row r="43598" spans="1:20" ht="16" x14ac:dyDescent="0.2">
      <c r="A43598" s="24"/>
      <c r="B43598" s="24"/>
      <c r="C43598" s="24"/>
      <c r="D43598" s="24"/>
      <c r="E43598" s="24"/>
      <c r="F43598" s="24"/>
      <c r="G43598" s="24"/>
      <c r="H43598" s="24"/>
      <c r="I43598" s="24"/>
      <c r="J43598" s="24"/>
      <c r="K43598" s="24"/>
      <c r="L43598" s="24"/>
      <c r="M43598" s="24"/>
      <c r="P43598" s="10"/>
      <c r="R43598" s="10"/>
      <c r="S43598" s="10"/>
      <c r="T43598" s="10"/>
    </row>
    <row r="43599" spans="1:20" ht="16" x14ac:dyDescent="0.2">
      <c r="A43599" s="24"/>
      <c r="B43599" s="24"/>
      <c r="C43599" s="24"/>
      <c r="D43599" s="24"/>
      <c r="E43599" s="24"/>
      <c r="F43599" s="24"/>
      <c r="G43599" s="24"/>
      <c r="H43599" s="24"/>
      <c r="I43599" s="24"/>
      <c r="J43599" s="24"/>
      <c r="K43599" s="24"/>
      <c r="L43599" s="24"/>
      <c r="M43599" s="24"/>
      <c r="P43599" s="10"/>
      <c r="R43599" s="10"/>
      <c r="S43599" s="10"/>
      <c r="T43599" s="10"/>
    </row>
    <row r="43600" spans="1:20" ht="16" x14ac:dyDescent="0.2">
      <c r="A43600" s="24"/>
      <c r="B43600" s="24"/>
      <c r="C43600" s="24"/>
      <c r="D43600" s="24"/>
      <c r="E43600" s="24"/>
      <c r="F43600" s="24"/>
      <c r="G43600" s="24"/>
      <c r="H43600" s="24"/>
      <c r="I43600" s="24"/>
      <c r="J43600" s="24"/>
      <c r="K43600" s="24"/>
      <c r="L43600" s="24"/>
      <c r="M43600" s="24"/>
      <c r="P43600" s="10"/>
      <c r="R43600" s="10"/>
      <c r="S43600" s="10"/>
      <c r="T43600" s="10"/>
    </row>
    <row r="43601" spans="1:20" ht="16" x14ac:dyDescent="0.2">
      <c r="A43601" s="24"/>
      <c r="B43601" s="24"/>
      <c r="C43601" s="24"/>
      <c r="D43601" s="24"/>
      <c r="E43601" s="24"/>
      <c r="F43601" s="24"/>
      <c r="G43601" s="24"/>
      <c r="H43601" s="24"/>
      <c r="I43601" s="24"/>
      <c r="J43601" s="24"/>
      <c r="K43601" s="24"/>
      <c r="L43601" s="24"/>
      <c r="M43601" s="24"/>
      <c r="P43601" s="10"/>
      <c r="R43601" s="10"/>
      <c r="S43601" s="10"/>
      <c r="T43601" s="10"/>
    </row>
    <row r="43602" spans="1:20" ht="16" x14ac:dyDescent="0.2">
      <c r="A43602" s="24"/>
      <c r="B43602" s="24"/>
      <c r="C43602" s="24"/>
      <c r="D43602" s="24"/>
      <c r="E43602" s="24"/>
      <c r="F43602" s="24"/>
      <c r="G43602" s="24"/>
      <c r="H43602" s="24"/>
      <c r="I43602" s="24"/>
      <c r="J43602" s="24"/>
      <c r="K43602" s="24"/>
      <c r="L43602" s="24"/>
      <c r="M43602" s="24"/>
      <c r="P43602" s="10"/>
      <c r="R43602" s="10"/>
      <c r="S43602" s="10"/>
      <c r="T43602" s="10"/>
    </row>
    <row r="43603" spans="1:20" ht="16" x14ac:dyDescent="0.2">
      <c r="A43603" s="24"/>
      <c r="B43603" s="24"/>
      <c r="C43603" s="24"/>
      <c r="D43603" s="24"/>
      <c r="E43603" s="24"/>
      <c r="F43603" s="24"/>
      <c r="G43603" s="24"/>
      <c r="H43603" s="24"/>
      <c r="I43603" s="24"/>
      <c r="J43603" s="24"/>
      <c r="K43603" s="24"/>
      <c r="L43603" s="24"/>
      <c r="M43603" s="24"/>
      <c r="P43603" s="10"/>
      <c r="R43603" s="10"/>
      <c r="S43603" s="10"/>
      <c r="T43603" s="10"/>
    </row>
    <row r="43604" spans="1:20" ht="16" x14ac:dyDescent="0.2">
      <c r="A43604" s="24"/>
      <c r="B43604" s="24"/>
      <c r="C43604" s="24"/>
      <c r="D43604" s="24"/>
      <c r="E43604" s="24"/>
      <c r="F43604" s="24"/>
      <c r="G43604" s="24"/>
      <c r="H43604" s="24"/>
      <c r="I43604" s="24"/>
      <c r="J43604" s="24"/>
      <c r="K43604" s="24"/>
      <c r="L43604" s="24"/>
      <c r="M43604" s="24"/>
      <c r="P43604" s="10"/>
      <c r="R43604" s="10"/>
      <c r="S43604" s="10"/>
      <c r="T43604" s="10"/>
    </row>
    <row r="43605" spans="1:20" ht="16" x14ac:dyDescent="0.2">
      <c r="A43605" s="24"/>
      <c r="B43605" s="24"/>
      <c r="C43605" s="24"/>
      <c r="D43605" s="24"/>
      <c r="E43605" s="24"/>
      <c r="F43605" s="24"/>
      <c r="G43605" s="24"/>
      <c r="H43605" s="24"/>
      <c r="I43605" s="24"/>
      <c r="J43605" s="24"/>
      <c r="K43605" s="24"/>
      <c r="L43605" s="24"/>
      <c r="M43605" s="24"/>
      <c r="P43605" s="10"/>
      <c r="R43605" s="10"/>
      <c r="S43605" s="10"/>
      <c r="T43605" s="10"/>
    </row>
    <row r="43606" spans="1:20" ht="16" x14ac:dyDescent="0.2">
      <c r="A43606" s="24"/>
      <c r="B43606" s="24"/>
      <c r="C43606" s="24"/>
      <c r="D43606" s="24"/>
      <c r="E43606" s="24"/>
      <c r="F43606" s="24"/>
      <c r="G43606" s="24"/>
      <c r="H43606" s="24"/>
      <c r="I43606" s="24"/>
      <c r="J43606" s="24"/>
      <c r="K43606" s="24"/>
      <c r="L43606" s="24"/>
      <c r="M43606" s="24"/>
      <c r="P43606" s="10"/>
      <c r="R43606" s="10"/>
      <c r="S43606" s="10"/>
      <c r="T43606" s="10"/>
    </row>
    <row r="43607" spans="1:20" ht="16" x14ac:dyDescent="0.2">
      <c r="A43607" s="24"/>
      <c r="B43607" s="24"/>
      <c r="C43607" s="24"/>
      <c r="D43607" s="24"/>
      <c r="E43607" s="24"/>
      <c r="F43607" s="24"/>
      <c r="G43607" s="24"/>
      <c r="H43607" s="24"/>
      <c r="I43607" s="24"/>
      <c r="J43607" s="24"/>
      <c r="K43607" s="24"/>
      <c r="L43607" s="24"/>
      <c r="M43607" s="24"/>
      <c r="P43607" s="10"/>
      <c r="R43607" s="10"/>
      <c r="S43607" s="10"/>
      <c r="T43607" s="10"/>
    </row>
    <row r="43608" spans="1:20" ht="16" x14ac:dyDescent="0.2">
      <c r="A43608" s="24"/>
      <c r="B43608" s="24"/>
      <c r="C43608" s="24"/>
      <c r="D43608" s="24"/>
      <c r="E43608" s="24"/>
      <c r="F43608" s="24"/>
      <c r="G43608" s="24"/>
      <c r="H43608" s="24"/>
      <c r="I43608" s="24"/>
      <c r="J43608" s="24"/>
      <c r="K43608" s="24"/>
      <c r="L43608" s="24"/>
      <c r="M43608" s="24"/>
      <c r="P43608" s="10"/>
      <c r="R43608" s="10"/>
      <c r="S43608" s="10"/>
      <c r="T43608" s="10"/>
    </row>
    <row r="43609" spans="1:20" ht="16" x14ac:dyDescent="0.2">
      <c r="A43609" s="24"/>
      <c r="B43609" s="24"/>
      <c r="C43609" s="24"/>
      <c r="D43609" s="24"/>
      <c r="E43609" s="24"/>
      <c r="F43609" s="24"/>
      <c r="G43609" s="24"/>
      <c r="H43609" s="24"/>
      <c r="I43609" s="24"/>
      <c r="J43609" s="24"/>
      <c r="K43609" s="24"/>
      <c r="L43609" s="24"/>
      <c r="M43609" s="24"/>
      <c r="P43609" s="10"/>
      <c r="R43609" s="10"/>
      <c r="S43609" s="10"/>
      <c r="T43609" s="10"/>
    </row>
    <row r="43610" spans="1:20" ht="16" x14ac:dyDescent="0.2">
      <c r="A43610" s="24"/>
      <c r="B43610" s="24"/>
      <c r="C43610" s="24"/>
      <c r="D43610" s="24"/>
      <c r="E43610" s="24"/>
      <c r="F43610" s="24"/>
      <c r="G43610" s="24"/>
      <c r="H43610" s="24"/>
      <c r="I43610" s="24"/>
      <c r="J43610" s="24"/>
      <c r="K43610" s="24"/>
      <c r="L43610" s="24"/>
      <c r="M43610" s="24"/>
      <c r="P43610" s="10"/>
      <c r="R43610" s="10"/>
      <c r="S43610" s="10"/>
      <c r="T43610" s="10"/>
    </row>
    <row r="43611" spans="1:20" ht="16" x14ac:dyDescent="0.2">
      <c r="A43611" s="24"/>
      <c r="B43611" s="24"/>
      <c r="C43611" s="24"/>
      <c r="D43611" s="24"/>
      <c r="E43611" s="24"/>
      <c r="F43611" s="24"/>
      <c r="G43611" s="24"/>
      <c r="H43611" s="24"/>
      <c r="I43611" s="24"/>
      <c r="J43611" s="24"/>
      <c r="K43611" s="24"/>
      <c r="L43611" s="24"/>
      <c r="M43611" s="24"/>
      <c r="P43611" s="10"/>
      <c r="R43611" s="10"/>
      <c r="S43611" s="10"/>
      <c r="T43611" s="10"/>
    </row>
    <row r="43612" spans="1:20" ht="16" x14ac:dyDescent="0.2">
      <c r="A43612" s="24"/>
      <c r="B43612" s="24"/>
      <c r="C43612" s="24"/>
      <c r="D43612" s="24"/>
      <c r="E43612" s="24"/>
      <c r="F43612" s="24"/>
      <c r="G43612" s="24"/>
      <c r="H43612" s="24"/>
      <c r="I43612" s="24"/>
      <c r="J43612" s="24"/>
      <c r="K43612" s="24"/>
      <c r="L43612" s="24"/>
      <c r="M43612" s="24"/>
      <c r="P43612" s="10"/>
      <c r="R43612" s="10"/>
      <c r="S43612" s="10"/>
      <c r="T43612" s="10"/>
    </row>
    <row r="43613" spans="1:20" ht="16" x14ac:dyDescent="0.2">
      <c r="A43613" s="24"/>
      <c r="B43613" s="24"/>
      <c r="C43613" s="24"/>
      <c r="D43613" s="24"/>
      <c r="E43613" s="24"/>
      <c r="F43613" s="24"/>
      <c r="G43613" s="24"/>
      <c r="H43613" s="24"/>
      <c r="I43613" s="24"/>
      <c r="J43613" s="24"/>
      <c r="K43613" s="24"/>
      <c r="L43613" s="24"/>
      <c r="M43613" s="24"/>
      <c r="P43613" s="10"/>
      <c r="R43613" s="10"/>
      <c r="S43613" s="10"/>
      <c r="T43613" s="10"/>
    </row>
    <row r="43614" spans="1:20" ht="16" x14ac:dyDescent="0.2">
      <c r="A43614" s="24"/>
      <c r="B43614" s="24"/>
      <c r="C43614" s="24"/>
      <c r="D43614" s="24"/>
      <c r="E43614" s="24"/>
      <c r="F43614" s="24"/>
      <c r="G43614" s="24"/>
      <c r="H43614" s="24"/>
      <c r="I43614" s="24"/>
      <c r="J43614" s="24"/>
      <c r="K43614" s="24"/>
      <c r="L43614" s="24"/>
      <c r="M43614" s="24"/>
      <c r="P43614" s="10"/>
      <c r="R43614" s="10"/>
      <c r="S43614" s="10"/>
      <c r="T43614" s="10"/>
    </row>
    <row r="43615" spans="1:20" ht="16" x14ac:dyDescent="0.2">
      <c r="A43615" s="24"/>
      <c r="B43615" s="24"/>
      <c r="C43615" s="24"/>
      <c r="D43615" s="24"/>
      <c r="E43615" s="24"/>
      <c r="F43615" s="24"/>
      <c r="G43615" s="24"/>
      <c r="H43615" s="24"/>
      <c r="I43615" s="24"/>
      <c r="J43615" s="24"/>
      <c r="K43615" s="24"/>
      <c r="L43615" s="24"/>
      <c r="M43615" s="24"/>
      <c r="P43615" s="10"/>
      <c r="R43615" s="10"/>
      <c r="S43615" s="10"/>
      <c r="T43615" s="10"/>
    </row>
    <row r="43616" spans="1:20" ht="16" x14ac:dyDescent="0.2">
      <c r="A43616" s="24"/>
      <c r="B43616" s="24"/>
      <c r="C43616" s="24"/>
      <c r="D43616" s="24"/>
      <c r="E43616" s="24"/>
      <c r="F43616" s="24"/>
      <c r="G43616" s="24"/>
      <c r="H43616" s="24"/>
      <c r="I43616" s="24"/>
      <c r="J43616" s="24"/>
      <c r="K43616" s="24"/>
      <c r="L43616" s="24"/>
      <c r="M43616" s="24"/>
      <c r="P43616" s="10"/>
      <c r="R43616" s="10"/>
      <c r="S43616" s="10"/>
      <c r="T43616" s="10"/>
    </row>
    <row r="43617" spans="1:20" ht="16" x14ac:dyDescent="0.2">
      <c r="A43617" s="24"/>
      <c r="B43617" s="24"/>
      <c r="C43617" s="24"/>
      <c r="D43617" s="24"/>
      <c r="E43617" s="24"/>
      <c r="F43617" s="24"/>
      <c r="G43617" s="24"/>
      <c r="H43617" s="24"/>
      <c r="I43617" s="24"/>
      <c r="J43617" s="24"/>
      <c r="K43617" s="24"/>
      <c r="L43617" s="24"/>
      <c r="M43617" s="24"/>
      <c r="P43617" s="10"/>
      <c r="R43617" s="10"/>
      <c r="S43617" s="10"/>
      <c r="T43617" s="10"/>
    </row>
    <row r="43618" spans="1:20" ht="16" x14ac:dyDescent="0.2">
      <c r="A43618" s="24"/>
      <c r="B43618" s="24"/>
      <c r="C43618" s="24"/>
      <c r="D43618" s="24"/>
      <c r="E43618" s="24"/>
      <c r="F43618" s="24"/>
      <c r="G43618" s="24"/>
      <c r="H43618" s="24"/>
      <c r="I43618" s="24"/>
      <c r="J43618" s="24"/>
      <c r="K43618" s="24"/>
      <c r="L43618" s="24"/>
      <c r="M43618" s="24"/>
      <c r="P43618" s="10"/>
      <c r="R43618" s="10"/>
      <c r="S43618" s="10"/>
      <c r="T43618" s="10"/>
    </row>
    <row r="43619" spans="1:20" ht="16" x14ac:dyDescent="0.2">
      <c r="A43619" s="24"/>
      <c r="B43619" s="24"/>
      <c r="C43619" s="24"/>
      <c r="D43619" s="24"/>
      <c r="E43619" s="24"/>
      <c r="F43619" s="24"/>
      <c r="G43619" s="24"/>
      <c r="H43619" s="24"/>
      <c r="I43619" s="24"/>
      <c r="J43619" s="24"/>
      <c r="K43619" s="24"/>
      <c r="L43619" s="24"/>
      <c r="M43619" s="24"/>
      <c r="P43619" s="10"/>
      <c r="R43619" s="10"/>
      <c r="S43619" s="10"/>
      <c r="T43619" s="10"/>
    </row>
    <row r="43620" spans="1:20" ht="16" x14ac:dyDescent="0.2">
      <c r="A43620" s="24"/>
      <c r="B43620" s="24"/>
      <c r="C43620" s="24"/>
      <c r="D43620" s="24"/>
      <c r="E43620" s="24"/>
      <c r="F43620" s="24"/>
      <c r="G43620" s="24"/>
      <c r="H43620" s="24"/>
      <c r="I43620" s="24"/>
      <c r="J43620" s="24"/>
      <c r="K43620" s="24"/>
      <c r="L43620" s="24"/>
      <c r="M43620" s="24"/>
      <c r="P43620" s="10"/>
      <c r="R43620" s="10"/>
      <c r="S43620" s="10"/>
      <c r="T43620" s="10"/>
    </row>
    <row r="43621" spans="1:20" ht="16" x14ac:dyDescent="0.2">
      <c r="A43621" s="24"/>
      <c r="B43621" s="24"/>
      <c r="C43621" s="24"/>
      <c r="D43621" s="24"/>
      <c r="E43621" s="24"/>
      <c r="F43621" s="24"/>
      <c r="G43621" s="24"/>
      <c r="H43621" s="24"/>
      <c r="I43621" s="24"/>
      <c r="J43621" s="24"/>
      <c r="K43621" s="24"/>
      <c r="L43621" s="24"/>
      <c r="M43621" s="24"/>
      <c r="P43621" s="10"/>
      <c r="R43621" s="10"/>
      <c r="S43621" s="10"/>
      <c r="T43621" s="10"/>
    </row>
    <row r="43622" spans="1:20" ht="16" x14ac:dyDescent="0.2">
      <c r="A43622" s="24"/>
      <c r="B43622" s="24"/>
      <c r="C43622" s="24"/>
      <c r="D43622" s="24"/>
      <c r="E43622" s="24"/>
      <c r="F43622" s="24"/>
      <c r="G43622" s="24"/>
      <c r="H43622" s="24"/>
      <c r="I43622" s="24"/>
      <c r="J43622" s="24"/>
      <c r="K43622" s="24"/>
      <c r="L43622" s="24"/>
      <c r="M43622" s="24"/>
      <c r="P43622" s="10"/>
      <c r="R43622" s="10"/>
      <c r="S43622" s="10"/>
      <c r="T43622" s="10"/>
    </row>
    <row r="43623" spans="1:20" ht="16" x14ac:dyDescent="0.2">
      <c r="A43623" s="24"/>
      <c r="B43623" s="24"/>
      <c r="C43623" s="24"/>
      <c r="D43623" s="24"/>
      <c r="E43623" s="24"/>
      <c r="F43623" s="24"/>
      <c r="G43623" s="24"/>
      <c r="H43623" s="24"/>
      <c r="I43623" s="24"/>
      <c r="J43623" s="24"/>
      <c r="K43623" s="24"/>
      <c r="L43623" s="24"/>
      <c r="M43623" s="24"/>
      <c r="P43623" s="10"/>
      <c r="R43623" s="10"/>
      <c r="S43623" s="10"/>
      <c r="T43623" s="10"/>
    </row>
    <row r="43624" spans="1:20" ht="16" x14ac:dyDescent="0.2">
      <c r="A43624" s="24"/>
      <c r="B43624" s="24"/>
      <c r="C43624" s="24"/>
      <c r="D43624" s="24"/>
      <c r="E43624" s="24"/>
      <c r="F43624" s="24"/>
      <c r="G43624" s="24"/>
      <c r="H43624" s="24"/>
      <c r="I43624" s="24"/>
      <c r="J43624" s="24"/>
      <c r="K43624" s="24"/>
      <c r="L43624" s="24"/>
      <c r="M43624" s="24"/>
      <c r="P43624" s="10"/>
      <c r="R43624" s="10"/>
      <c r="S43624" s="10"/>
      <c r="T43624" s="10"/>
    </row>
    <row r="43625" spans="1:20" ht="16" x14ac:dyDescent="0.2">
      <c r="A43625" s="24"/>
      <c r="B43625" s="24"/>
      <c r="C43625" s="24"/>
      <c r="D43625" s="24"/>
      <c r="E43625" s="24"/>
      <c r="F43625" s="24"/>
      <c r="G43625" s="24"/>
      <c r="H43625" s="24"/>
      <c r="I43625" s="24"/>
      <c r="J43625" s="24"/>
      <c r="K43625" s="24"/>
      <c r="L43625" s="24"/>
      <c r="M43625" s="24"/>
      <c r="P43625" s="10"/>
      <c r="R43625" s="10"/>
      <c r="S43625" s="10"/>
      <c r="T43625" s="10"/>
    </row>
    <row r="43626" spans="1:20" ht="16" x14ac:dyDescent="0.2">
      <c r="A43626" s="24"/>
      <c r="B43626" s="24"/>
      <c r="C43626" s="24"/>
      <c r="D43626" s="24"/>
      <c r="E43626" s="24"/>
      <c r="F43626" s="24"/>
      <c r="G43626" s="24"/>
      <c r="H43626" s="24"/>
      <c r="I43626" s="24"/>
      <c r="J43626" s="24"/>
      <c r="K43626" s="24"/>
      <c r="L43626" s="24"/>
      <c r="M43626" s="24"/>
      <c r="P43626" s="10"/>
      <c r="R43626" s="10"/>
      <c r="S43626" s="10"/>
      <c r="T43626" s="10"/>
    </row>
    <row r="43627" spans="1:20" ht="16" x14ac:dyDescent="0.2">
      <c r="A43627" s="24"/>
      <c r="B43627" s="24"/>
      <c r="C43627" s="24"/>
      <c r="D43627" s="24"/>
      <c r="E43627" s="24"/>
      <c r="F43627" s="24"/>
      <c r="G43627" s="24"/>
      <c r="H43627" s="24"/>
      <c r="I43627" s="24"/>
      <c r="J43627" s="24"/>
      <c r="K43627" s="24"/>
      <c r="L43627" s="24"/>
      <c r="M43627" s="24"/>
      <c r="P43627" s="10"/>
      <c r="R43627" s="10"/>
      <c r="S43627" s="10"/>
      <c r="T43627" s="10"/>
    </row>
    <row r="43628" spans="1:20" ht="16" x14ac:dyDescent="0.2">
      <c r="A43628" s="24"/>
      <c r="B43628" s="24"/>
      <c r="C43628" s="24"/>
      <c r="D43628" s="24"/>
      <c r="E43628" s="24"/>
      <c r="F43628" s="24"/>
      <c r="G43628" s="24"/>
      <c r="H43628" s="24"/>
      <c r="I43628" s="24"/>
      <c r="J43628" s="24"/>
      <c r="K43628" s="24"/>
      <c r="L43628" s="24"/>
      <c r="M43628" s="24"/>
      <c r="P43628" s="10"/>
      <c r="R43628" s="10"/>
      <c r="S43628" s="10"/>
      <c r="T43628" s="10"/>
    </row>
    <row r="43629" spans="1:20" ht="16" x14ac:dyDescent="0.2">
      <c r="A43629" s="24"/>
      <c r="B43629" s="24"/>
      <c r="C43629" s="24"/>
      <c r="D43629" s="24"/>
      <c r="E43629" s="24"/>
      <c r="F43629" s="24"/>
      <c r="G43629" s="24"/>
      <c r="H43629" s="24"/>
      <c r="I43629" s="24"/>
      <c r="J43629" s="24"/>
      <c r="K43629" s="24"/>
      <c r="L43629" s="24"/>
      <c r="M43629" s="24"/>
      <c r="P43629" s="10"/>
      <c r="R43629" s="10"/>
      <c r="S43629" s="10"/>
      <c r="T43629" s="10"/>
    </row>
    <row r="43630" spans="1:20" ht="16" x14ac:dyDescent="0.2">
      <c r="A43630" s="24"/>
      <c r="B43630" s="24"/>
      <c r="C43630" s="24"/>
      <c r="D43630" s="24"/>
      <c r="E43630" s="24"/>
      <c r="F43630" s="24"/>
      <c r="G43630" s="24"/>
      <c r="H43630" s="24"/>
      <c r="I43630" s="24"/>
      <c r="J43630" s="24"/>
      <c r="K43630" s="24"/>
      <c r="L43630" s="24"/>
      <c r="M43630" s="24"/>
      <c r="P43630" s="10"/>
      <c r="R43630" s="10"/>
      <c r="S43630" s="10"/>
      <c r="T43630" s="10"/>
    </row>
    <row r="43631" spans="1:20" ht="16" x14ac:dyDescent="0.2">
      <c r="A43631" s="24"/>
      <c r="B43631" s="24"/>
      <c r="C43631" s="24"/>
      <c r="D43631" s="24"/>
      <c r="E43631" s="24"/>
      <c r="F43631" s="24"/>
      <c r="G43631" s="24"/>
      <c r="H43631" s="24"/>
      <c r="I43631" s="24"/>
      <c r="J43631" s="24"/>
      <c r="K43631" s="24"/>
      <c r="L43631" s="24"/>
      <c r="M43631" s="24"/>
      <c r="P43631" s="10"/>
      <c r="R43631" s="10"/>
      <c r="S43631" s="10"/>
      <c r="T43631" s="10"/>
    </row>
    <row r="43632" spans="1:20" ht="16" x14ac:dyDescent="0.2">
      <c r="A43632" s="24"/>
      <c r="B43632" s="24"/>
      <c r="C43632" s="24"/>
      <c r="D43632" s="24"/>
      <c r="E43632" s="24"/>
      <c r="F43632" s="24"/>
      <c r="G43632" s="24"/>
      <c r="H43632" s="24"/>
      <c r="I43632" s="24"/>
      <c r="J43632" s="24"/>
      <c r="K43632" s="24"/>
      <c r="L43632" s="24"/>
      <c r="M43632" s="24"/>
      <c r="P43632" s="10"/>
      <c r="R43632" s="10"/>
      <c r="S43632" s="10"/>
      <c r="T43632" s="10"/>
    </row>
    <row r="43633" spans="1:20" ht="16" x14ac:dyDescent="0.2">
      <c r="A43633" s="24"/>
      <c r="B43633" s="24"/>
      <c r="C43633" s="24"/>
      <c r="D43633" s="24"/>
      <c r="E43633" s="24"/>
      <c r="F43633" s="24"/>
      <c r="G43633" s="24"/>
      <c r="H43633" s="24"/>
      <c r="I43633" s="24"/>
      <c r="J43633" s="24"/>
      <c r="K43633" s="24"/>
      <c r="L43633" s="24"/>
      <c r="M43633" s="24"/>
      <c r="P43633" s="10"/>
      <c r="R43633" s="10"/>
      <c r="S43633" s="10"/>
      <c r="T43633" s="10"/>
    </row>
    <row r="43634" spans="1:20" ht="16" x14ac:dyDescent="0.2">
      <c r="A43634" s="24"/>
      <c r="B43634" s="24"/>
      <c r="C43634" s="24"/>
      <c r="D43634" s="24"/>
      <c r="E43634" s="24"/>
      <c r="F43634" s="24"/>
      <c r="G43634" s="24"/>
      <c r="H43634" s="24"/>
      <c r="I43634" s="24"/>
      <c r="J43634" s="24"/>
      <c r="K43634" s="24"/>
      <c r="L43634" s="24"/>
      <c r="M43634" s="24"/>
      <c r="P43634" s="10"/>
      <c r="R43634" s="10"/>
      <c r="S43634" s="10"/>
      <c r="T43634" s="10"/>
    </row>
    <row r="43635" spans="1:20" ht="16" x14ac:dyDescent="0.2">
      <c r="A43635" s="24"/>
      <c r="B43635" s="24"/>
      <c r="C43635" s="24"/>
      <c r="D43635" s="24"/>
      <c r="E43635" s="24"/>
      <c r="F43635" s="24"/>
      <c r="G43635" s="24"/>
      <c r="H43635" s="24"/>
      <c r="I43635" s="24"/>
      <c r="J43635" s="24"/>
      <c r="K43635" s="24"/>
      <c r="L43635" s="24"/>
      <c r="M43635" s="24"/>
      <c r="P43635" s="10"/>
      <c r="R43635" s="10"/>
      <c r="S43635" s="10"/>
      <c r="T43635" s="10"/>
    </row>
    <row r="43636" spans="1:20" ht="16" x14ac:dyDescent="0.2">
      <c r="A43636" s="24"/>
      <c r="B43636" s="24"/>
      <c r="C43636" s="24"/>
      <c r="D43636" s="24"/>
      <c r="E43636" s="24"/>
      <c r="F43636" s="24"/>
      <c r="G43636" s="24"/>
      <c r="H43636" s="24"/>
      <c r="I43636" s="24"/>
      <c r="J43636" s="24"/>
      <c r="K43636" s="24"/>
      <c r="L43636" s="24"/>
      <c r="M43636" s="24"/>
      <c r="P43636" s="10"/>
      <c r="R43636" s="10"/>
      <c r="S43636" s="10"/>
      <c r="T43636" s="10"/>
    </row>
    <row r="43637" spans="1:20" ht="16" x14ac:dyDescent="0.2">
      <c r="A43637" s="24"/>
      <c r="B43637" s="24"/>
      <c r="C43637" s="24"/>
      <c r="D43637" s="24"/>
      <c r="E43637" s="24"/>
      <c r="F43637" s="24"/>
      <c r="G43637" s="24"/>
      <c r="H43637" s="24"/>
      <c r="I43637" s="24"/>
      <c r="J43637" s="24"/>
      <c r="K43637" s="24"/>
      <c r="L43637" s="24"/>
      <c r="M43637" s="24"/>
      <c r="P43637" s="10"/>
      <c r="R43637" s="10"/>
      <c r="S43637" s="10"/>
      <c r="T43637" s="10"/>
    </row>
    <row r="43638" spans="1:20" ht="16" x14ac:dyDescent="0.2">
      <c r="A43638" s="24"/>
      <c r="B43638" s="24"/>
      <c r="C43638" s="24"/>
      <c r="D43638" s="24"/>
      <c r="E43638" s="24"/>
      <c r="F43638" s="24"/>
      <c r="G43638" s="24"/>
      <c r="H43638" s="24"/>
      <c r="I43638" s="24"/>
      <c r="J43638" s="24"/>
      <c r="K43638" s="24"/>
      <c r="L43638" s="24"/>
      <c r="M43638" s="24"/>
      <c r="P43638" s="10"/>
      <c r="R43638" s="10"/>
      <c r="S43638" s="10"/>
      <c r="T43638" s="10"/>
    </row>
    <row r="43639" spans="1:20" ht="16" x14ac:dyDescent="0.2">
      <c r="A43639" s="24"/>
      <c r="B43639" s="24"/>
      <c r="C43639" s="24"/>
      <c r="D43639" s="24"/>
      <c r="E43639" s="24"/>
      <c r="F43639" s="24"/>
      <c r="G43639" s="24"/>
      <c r="H43639" s="24"/>
      <c r="I43639" s="24"/>
      <c r="J43639" s="24"/>
      <c r="K43639" s="24"/>
      <c r="L43639" s="24"/>
      <c r="M43639" s="24"/>
      <c r="P43639" s="10"/>
      <c r="R43639" s="10"/>
      <c r="S43639" s="10"/>
      <c r="T43639" s="10"/>
    </row>
    <row r="43640" spans="1:20" ht="16" x14ac:dyDescent="0.2">
      <c r="A43640" s="24"/>
      <c r="B43640" s="24"/>
      <c r="C43640" s="24"/>
      <c r="D43640" s="24"/>
      <c r="E43640" s="24"/>
      <c r="F43640" s="24"/>
      <c r="G43640" s="24"/>
      <c r="H43640" s="24"/>
      <c r="I43640" s="24"/>
      <c r="J43640" s="24"/>
      <c r="K43640" s="24"/>
      <c r="L43640" s="24"/>
      <c r="M43640" s="24"/>
      <c r="P43640" s="10"/>
      <c r="R43640" s="10"/>
      <c r="S43640" s="10"/>
      <c r="T43640" s="10"/>
    </row>
    <row r="43641" spans="1:20" ht="16" x14ac:dyDescent="0.2">
      <c r="A43641" s="24"/>
      <c r="B43641" s="24"/>
      <c r="C43641" s="24"/>
      <c r="D43641" s="24"/>
      <c r="E43641" s="24"/>
      <c r="F43641" s="24"/>
      <c r="G43641" s="24"/>
      <c r="H43641" s="24"/>
      <c r="I43641" s="24"/>
      <c r="J43641" s="24"/>
      <c r="K43641" s="24"/>
      <c r="L43641" s="24"/>
      <c r="M43641" s="24"/>
      <c r="P43641" s="10"/>
      <c r="R43641" s="10"/>
      <c r="S43641" s="10"/>
      <c r="T43641" s="10"/>
    </row>
    <row r="43642" spans="1:20" ht="16" x14ac:dyDescent="0.2">
      <c r="A43642" s="24"/>
      <c r="B43642" s="24"/>
      <c r="C43642" s="24"/>
      <c r="D43642" s="24"/>
      <c r="E43642" s="24"/>
      <c r="F43642" s="24"/>
      <c r="G43642" s="24"/>
      <c r="H43642" s="24"/>
      <c r="I43642" s="24"/>
      <c r="J43642" s="24"/>
      <c r="K43642" s="24"/>
      <c r="L43642" s="24"/>
      <c r="M43642" s="24"/>
      <c r="P43642" s="10"/>
      <c r="R43642" s="10"/>
      <c r="S43642" s="10"/>
      <c r="T43642" s="10"/>
    </row>
    <row r="43643" spans="1:20" ht="16" x14ac:dyDescent="0.2">
      <c r="A43643" s="24"/>
      <c r="B43643" s="24"/>
      <c r="C43643" s="24"/>
      <c r="D43643" s="24"/>
      <c r="E43643" s="24"/>
      <c r="F43643" s="24"/>
      <c r="G43643" s="24"/>
      <c r="H43643" s="24"/>
      <c r="I43643" s="24"/>
      <c r="J43643" s="24"/>
      <c r="K43643" s="24"/>
      <c r="L43643" s="24"/>
      <c r="M43643" s="24"/>
      <c r="P43643" s="10"/>
      <c r="R43643" s="10"/>
      <c r="S43643" s="10"/>
      <c r="T43643" s="10"/>
    </row>
    <row r="43644" spans="1:20" ht="16" x14ac:dyDescent="0.2">
      <c r="A43644" s="24"/>
      <c r="B43644" s="24"/>
      <c r="C43644" s="24"/>
      <c r="D43644" s="24"/>
      <c r="E43644" s="24"/>
      <c r="F43644" s="24"/>
      <c r="G43644" s="24"/>
      <c r="H43644" s="24"/>
      <c r="I43644" s="24"/>
      <c r="J43644" s="24"/>
      <c r="K43644" s="24"/>
      <c r="L43644" s="24"/>
      <c r="M43644" s="24"/>
      <c r="P43644" s="10"/>
      <c r="R43644" s="10"/>
      <c r="S43644" s="10"/>
      <c r="T43644" s="10"/>
    </row>
    <row r="43645" spans="1:20" ht="16" x14ac:dyDescent="0.2">
      <c r="A43645" s="24"/>
      <c r="B43645" s="24"/>
      <c r="C43645" s="24"/>
      <c r="D43645" s="24"/>
      <c r="E43645" s="24"/>
      <c r="F43645" s="24"/>
      <c r="G43645" s="24"/>
      <c r="H43645" s="24"/>
      <c r="I43645" s="24"/>
      <c r="J43645" s="24"/>
      <c r="K43645" s="24"/>
      <c r="L43645" s="24"/>
      <c r="M43645" s="24"/>
      <c r="P43645" s="10"/>
      <c r="R43645" s="10"/>
      <c r="S43645" s="10"/>
      <c r="T43645" s="10"/>
    </row>
    <row r="43646" spans="1:20" ht="16" x14ac:dyDescent="0.2">
      <c r="A43646" s="24"/>
      <c r="B43646" s="24"/>
      <c r="C43646" s="24"/>
      <c r="D43646" s="24"/>
      <c r="E43646" s="24"/>
      <c r="F43646" s="24"/>
      <c r="G43646" s="24"/>
      <c r="H43646" s="24"/>
      <c r="I43646" s="24"/>
      <c r="J43646" s="24"/>
      <c r="K43646" s="24"/>
      <c r="L43646" s="24"/>
      <c r="M43646" s="24"/>
      <c r="P43646" s="10"/>
      <c r="R43646" s="10"/>
      <c r="S43646" s="10"/>
      <c r="T43646" s="10"/>
    </row>
    <row r="43647" spans="1:20" ht="16" x14ac:dyDescent="0.2">
      <c r="A43647" s="24"/>
      <c r="B43647" s="24"/>
      <c r="C43647" s="24"/>
      <c r="D43647" s="24"/>
      <c r="E43647" s="24"/>
      <c r="F43647" s="24"/>
      <c r="G43647" s="24"/>
      <c r="H43647" s="24"/>
      <c r="I43647" s="24"/>
      <c r="J43647" s="24"/>
      <c r="K43647" s="24"/>
      <c r="L43647" s="24"/>
      <c r="M43647" s="24"/>
      <c r="P43647" s="10"/>
      <c r="R43647" s="10"/>
      <c r="S43647" s="10"/>
      <c r="T43647" s="10"/>
    </row>
    <row r="43648" spans="1:20" ht="16" x14ac:dyDescent="0.2">
      <c r="A43648" s="24"/>
      <c r="B43648" s="24"/>
      <c r="C43648" s="24"/>
      <c r="D43648" s="24"/>
      <c r="E43648" s="24"/>
      <c r="F43648" s="24"/>
      <c r="G43648" s="24"/>
      <c r="H43648" s="24"/>
      <c r="I43648" s="24"/>
      <c r="J43648" s="24"/>
      <c r="K43648" s="24"/>
      <c r="L43648" s="24"/>
      <c r="M43648" s="24"/>
      <c r="P43648" s="10"/>
      <c r="R43648" s="10"/>
      <c r="S43648" s="10"/>
      <c r="T43648" s="10"/>
    </row>
    <row r="43649" spans="1:20" ht="16" x14ac:dyDescent="0.2">
      <c r="A43649" s="24"/>
      <c r="B43649" s="24"/>
      <c r="C43649" s="24"/>
      <c r="D43649" s="24"/>
      <c r="E43649" s="24"/>
      <c r="F43649" s="24"/>
      <c r="G43649" s="24"/>
      <c r="H43649" s="24"/>
      <c r="I43649" s="24"/>
      <c r="J43649" s="24"/>
      <c r="K43649" s="24"/>
      <c r="L43649" s="24"/>
      <c r="M43649" s="24"/>
      <c r="P43649" s="10"/>
      <c r="R43649" s="10"/>
      <c r="S43649" s="10"/>
      <c r="T43649" s="10"/>
    </row>
    <row r="43650" spans="1:20" ht="16" x14ac:dyDescent="0.2">
      <c r="A43650" s="24"/>
      <c r="B43650" s="24"/>
      <c r="C43650" s="24"/>
      <c r="D43650" s="24"/>
      <c r="E43650" s="24"/>
      <c r="F43650" s="24"/>
      <c r="G43650" s="24"/>
      <c r="H43650" s="24"/>
      <c r="I43650" s="24"/>
      <c r="J43650" s="24"/>
      <c r="K43650" s="24"/>
      <c r="L43650" s="24"/>
      <c r="M43650" s="24"/>
      <c r="P43650" s="10"/>
      <c r="R43650" s="10"/>
      <c r="S43650" s="10"/>
      <c r="T43650" s="10"/>
    </row>
    <row r="43651" spans="1:20" ht="16" x14ac:dyDescent="0.2">
      <c r="A43651" s="24"/>
      <c r="B43651" s="24"/>
      <c r="C43651" s="24"/>
      <c r="D43651" s="24"/>
      <c r="E43651" s="24"/>
      <c r="F43651" s="24"/>
      <c r="G43651" s="24"/>
      <c r="H43651" s="24"/>
      <c r="I43651" s="24"/>
      <c r="J43651" s="24"/>
      <c r="K43651" s="24"/>
      <c r="L43651" s="24"/>
      <c r="M43651" s="24"/>
      <c r="P43651" s="10"/>
      <c r="R43651" s="10"/>
      <c r="S43651" s="10"/>
      <c r="T43651" s="10"/>
    </row>
    <row r="43652" spans="1:20" ht="16" x14ac:dyDescent="0.2">
      <c r="A43652" s="24"/>
      <c r="B43652" s="24"/>
      <c r="C43652" s="24"/>
      <c r="D43652" s="24"/>
      <c r="E43652" s="24"/>
      <c r="F43652" s="24"/>
      <c r="G43652" s="24"/>
      <c r="H43652" s="24"/>
      <c r="I43652" s="24"/>
      <c r="J43652" s="24"/>
      <c r="K43652" s="24"/>
      <c r="L43652" s="24"/>
      <c r="M43652" s="24"/>
      <c r="P43652" s="10"/>
      <c r="R43652" s="10"/>
      <c r="S43652" s="10"/>
      <c r="T43652" s="10"/>
    </row>
    <row r="43653" spans="1:20" ht="16" x14ac:dyDescent="0.2">
      <c r="A43653" s="24"/>
      <c r="B43653" s="24"/>
      <c r="C43653" s="24"/>
      <c r="D43653" s="24"/>
      <c r="E43653" s="24"/>
      <c r="F43653" s="24"/>
      <c r="G43653" s="24"/>
      <c r="H43653" s="24"/>
      <c r="I43653" s="24"/>
      <c r="J43653" s="24"/>
      <c r="K43653" s="24"/>
      <c r="L43653" s="24"/>
      <c r="M43653" s="24"/>
      <c r="P43653" s="10"/>
      <c r="R43653" s="10"/>
      <c r="S43653" s="10"/>
      <c r="T43653" s="10"/>
    </row>
    <row r="43654" spans="1:20" ht="16" x14ac:dyDescent="0.2">
      <c r="A43654" s="24"/>
      <c r="B43654" s="24"/>
      <c r="C43654" s="24"/>
      <c r="D43654" s="24"/>
      <c r="E43654" s="24"/>
      <c r="F43654" s="24"/>
      <c r="G43654" s="24"/>
      <c r="H43654" s="24"/>
      <c r="I43654" s="24"/>
      <c r="J43654" s="24"/>
      <c r="K43654" s="24"/>
      <c r="L43654" s="24"/>
      <c r="M43654" s="24"/>
      <c r="P43654" s="10"/>
      <c r="R43654" s="10"/>
      <c r="S43654" s="10"/>
      <c r="T43654" s="10"/>
    </row>
    <row r="43655" spans="1:20" ht="16" x14ac:dyDescent="0.2">
      <c r="A43655" s="24"/>
      <c r="B43655" s="24"/>
      <c r="C43655" s="24"/>
      <c r="D43655" s="24"/>
      <c r="E43655" s="24"/>
      <c r="F43655" s="24"/>
      <c r="G43655" s="24"/>
      <c r="H43655" s="24"/>
      <c r="I43655" s="24"/>
      <c r="J43655" s="24"/>
      <c r="K43655" s="24"/>
      <c r="L43655" s="24"/>
      <c r="M43655" s="24"/>
      <c r="P43655" s="10"/>
      <c r="R43655" s="10"/>
      <c r="S43655" s="10"/>
      <c r="T43655" s="10"/>
    </row>
    <row r="43656" spans="1:20" ht="16" x14ac:dyDescent="0.2">
      <c r="A43656" s="24"/>
      <c r="B43656" s="24"/>
      <c r="C43656" s="24"/>
      <c r="D43656" s="24"/>
      <c r="E43656" s="24"/>
      <c r="F43656" s="24"/>
      <c r="G43656" s="24"/>
      <c r="H43656" s="24"/>
      <c r="I43656" s="24"/>
      <c r="J43656" s="24"/>
      <c r="K43656" s="24"/>
      <c r="L43656" s="24"/>
      <c r="M43656" s="24"/>
      <c r="P43656" s="10"/>
      <c r="R43656" s="10"/>
      <c r="S43656" s="10"/>
      <c r="T43656" s="10"/>
    </row>
    <row r="43657" spans="1:20" ht="16" x14ac:dyDescent="0.2">
      <c r="A43657" s="24"/>
      <c r="B43657" s="24"/>
      <c r="C43657" s="24"/>
      <c r="D43657" s="24"/>
      <c r="E43657" s="24"/>
      <c r="F43657" s="24"/>
      <c r="G43657" s="24"/>
      <c r="H43657" s="24"/>
      <c r="I43657" s="24"/>
      <c r="J43657" s="24"/>
      <c r="K43657" s="24"/>
      <c r="L43657" s="24"/>
      <c r="M43657" s="24"/>
      <c r="P43657" s="10"/>
      <c r="R43657" s="10"/>
      <c r="S43657" s="10"/>
      <c r="T43657" s="10"/>
    </row>
    <row r="43658" spans="1:20" ht="16" x14ac:dyDescent="0.2">
      <c r="A43658" s="24"/>
      <c r="B43658" s="24"/>
      <c r="C43658" s="24"/>
      <c r="D43658" s="24"/>
      <c r="E43658" s="24"/>
      <c r="F43658" s="24"/>
      <c r="G43658" s="24"/>
      <c r="H43658" s="24"/>
      <c r="I43658" s="24"/>
      <c r="J43658" s="24"/>
      <c r="K43658" s="24"/>
      <c r="L43658" s="24"/>
      <c r="M43658" s="24"/>
      <c r="P43658" s="10"/>
      <c r="R43658" s="10"/>
      <c r="S43658" s="10"/>
      <c r="T43658" s="10"/>
    </row>
    <row r="43659" spans="1:20" ht="16" x14ac:dyDescent="0.2">
      <c r="A43659" s="24"/>
      <c r="B43659" s="24"/>
      <c r="C43659" s="24"/>
      <c r="D43659" s="24"/>
      <c r="E43659" s="24"/>
      <c r="F43659" s="24"/>
      <c r="G43659" s="24"/>
      <c r="H43659" s="24"/>
      <c r="I43659" s="24"/>
      <c r="J43659" s="24"/>
      <c r="K43659" s="24"/>
      <c r="L43659" s="24"/>
      <c r="M43659" s="24"/>
      <c r="P43659" s="10"/>
      <c r="R43659" s="10"/>
      <c r="S43659" s="10"/>
      <c r="T43659" s="10"/>
    </row>
    <row r="43660" spans="1:20" ht="16" x14ac:dyDescent="0.2">
      <c r="A43660" s="24"/>
      <c r="B43660" s="24"/>
      <c r="C43660" s="24"/>
      <c r="D43660" s="24"/>
      <c r="E43660" s="24"/>
      <c r="F43660" s="24"/>
      <c r="G43660" s="24"/>
      <c r="H43660" s="24"/>
      <c r="I43660" s="24"/>
      <c r="J43660" s="24"/>
      <c r="K43660" s="24"/>
      <c r="L43660" s="24"/>
      <c r="M43660" s="24"/>
      <c r="P43660" s="10"/>
      <c r="R43660" s="10"/>
      <c r="S43660" s="10"/>
      <c r="T43660" s="10"/>
    </row>
    <row r="43661" spans="1:20" ht="16" x14ac:dyDescent="0.2">
      <c r="A43661" s="24"/>
      <c r="B43661" s="24"/>
      <c r="C43661" s="24"/>
      <c r="D43661" s="24"/>
      <c r="E43661" s="24"/>
      <c r="F43661" s="24"/>
      <c r="G43661" s="24"/>
      <c r="H43661" s="24"/>
      <c r="I43661" s="24"/>
      <c r="J43661" s="24"/>
      <c r="K43661" s="24"/>
      <c r="L43661" s="24"/>
      <c r="M43661" s="24"/>
      <c r="P43661" s="10"/>
      <c r="R43661" s="10"/>
      <c r="S43661" s="10"/>
      <c r="T43661" s="10"/>
    </row>
    <row r="43662" spans="1:20" ht="16" x14ac:dyDescent="0.2">
      <c r="A43662" s="24"/>
      <c r="B43662" s="24"/>
      <c r="C43662" s="24"/>
      <c r="D43662" s="24"/>
      <c r="E43662" s="24"/>
      <c r="F43662" s="24"/>
      <c r="G43662" s="24"/>
      <c r="H43662" s="24"/>
      <c r="I43662" s="24"/>
      <c r="J43662" s="24"/>
      <c r="K43662" s="24"/>
      <c r="L43662" s="24"/>
      <c r="M43662" s="24"/>
      <c r="P43662" s="10"/>
      <c r="R43662" s="10"/>
      <c r="S43662" s="10"/>
      <c r="T43662" s="10"/>
    </row>
    <row r="43663" spans="1:20" ht="16" x14ac:dyDescent="0.2">
      <c r="A43663" s="24"/>
      <c r="B43663" s="24"/>
      <c r="C43663" s="24"/>
      <c r="D43663" s="24"/>
      <c r="E43663" s="24"/>
      <c r="F43663" s="24"/>
      <c r="G43663" s="24"/>
      <c r="H43663" s="24"/>
      <c r="I43663" s="24"/>
      <c r="J43663" s="24"/>
      <c r="K43663" s="24"/>
      <c r="L43663" s="24"/>
      <c r="M43663" s="24"/>
      <c r="P43663" s="10"/>
      <c r="R43663" s="10"/>
      <c r="S43663" s="10"/>
      <c r="T43663" s="10"/>
    </row>
    <row r="43664" spans="1:20" ht="16" x14ac:dyDescent="0.2">
      <c r="A43664" s="24"/>
      <c r="B43664" s="24"/>
      <c r="C43664" s="24"/>
      <c r="D43664" s="24"/>
      <c r="E43664" s="24"/>
      <c r="F43664" s="24"/>
      <c r="G43664" s="24"/>
      <c r="H43664" s="24"/>
      <c r="I43664" s="24"/>
      <c r="J43664" s="24"/>
      <c r="K43664" s="24"/>
      <c r="L43664" s="24"/>
      <c r="M43664" s="24"/>
      <c r="P43664" s="10"/>
      <c r="R43664" s="10"/>
      <c r="S43664" s="10"/>
      <c r="T43664" s="10"/>
    </row>
    <row r="43665" spans="1:20" ht="16" x14ac:dyDescent="0.2">
      <c r="A43665" s="24"/>
      <c r="B43665" s="24"/>
      <c r="C43665" s="24"/>
      <c r="D43665" s="24"/>
      <c r="E43665" s="24"/>
      <c r="F43665" s="24"/>
      <c r="G43665" s="24"/>
      <c r="H43665" s="24"/>
      <c r="I43665" s="24"/>
      <c r="J43665" s="24"/>
      <c r="K43665" s="24"/>
      <c r="L43665" s="24"/>
      <c r="M43665" s="24"/>
      <c r="P43665" s="10"/>
      <c r="R43665" s="10"/>
      <c r="S43665" s="10"/>
      <c r="T43665" s="10"/>
    </row>
    <row r="43666" spans="1:20" ht="16" x14ac:dyDescent="0.2">
      <c r="A43666" s="24"/>
      <c r="B43666" s="24"/>
      <c r="C43666" s="24"/>
      <c r="D43666" s="24"/>
      <c r="E43666" s="24"/>
      <c r="F43666" s="24"/>
      <c r="G43666" s="24"/>
      <c r="H43666" s="24"/>
      <c r="I43666" s="24"/>
      <c r="J43666" s="24"/>
      <c r="K43666" s="24"/>
      <c r="L43666" s="24"/>
      <c r="M43666" s="24"/>
      <c r="P43666" s="10"/>
      <c r="R43666" s="10"/>
      <c r="S43666" s="10"/>
      <c r="T43666" s="10"/>
    </row>
    <row r="43667" spans="1:20" ht="16" x14ac:dyDescent="0.2">
      <c r="A43667" s="24"/>
      <c r="B43667" s="24"/>
      <c r="C43667" s="24"/>
      <c r="D43667" s="24"/>
      <c r="E43667" s="24"/>
      <c r="F43667" s="24"/>
      <c r="G43667" s="24"/>
      <c r="H43667" s="24"/>
      <c r="I43667" s="24"/>
      <c r="J43667" s="24"/>
      <c r="K43667" s="24"/>
      <c r="L43667" s="24"/>
      <c r="M43667" s="24"/>
      <c r="P43667" s="10"/>
      <c r="R43667" s="10"/>
      <c r="S43667" s="10"/>
      <c r="T43667" s="10"/>
    </row>
    <row r="43668" spans="1:20" ht="16" x14ac:dyDescent="0.2">
      <c r="A43668" s="24"/>
      <c r="B43668" s="24"/>
      <c r="C43668" s="24"/>
      <c r="D43668" s="24"/>
      <c r="E43668" s="24"/>
      <c r="F43668" s="24"/>
      <c r="G43668" s="24"/>
      <c r="H43668" s="24"/>
      <c r="I43668" s="24"/>
      <c r="J43668" s="24"/>
      <c r="K43668" s="24"/>
      <c r="L43668" s="24"/>
      <c r="M43668" s="24"/>
      <c r="P43668" s="10"/>
      <c r="R43668" s="10"/>
      <c r="S43668" s="10"/>
      <c r="T43668" s="10"/>
    </row>
    <row r="43669" spans="1:20" ht="16" x14ac:dyDescent="0.2">
      <c r="A43669" s="24"/>
      <c r="B43669" s="24"/>
      <c r="C43669" s="24"/>
      <c r="D43669" s="24"/>
      <c r="E43669" s="24"/>
      <c r="F43669" s="24"/>
      <c r="G43669" s="24"/>
      <c r="H43669" s="24"/>
      <c r="I43669" s="24"/>
      <c r="J43669" s="24"/>
      <c r="K43669" s="24"/>
      <c r="L43669" s="24"/>
      <c r="M43669" s="24"/>
      <c r="P43669" s="10"/>
      <c r="R43669" s="10"/>
      <c r="S43669" s="10"/>
      <c r="T43669" s="10"/>
    </row>
    <row r="43670" spans="1:20" ht="16" x14ac:dyDescent="0.2">
      <c r="A43670" s="24"/>
      <c r="B43670" s="24"/>
      <c r="C43670" s="24"/>
      <c r="D43670" s="24"/>
      <c r="E43670" s="24"/>
      <c r="F43670" s="24"/>
      <c r="G43670" s="24"/>
      <c r="H43670" s="24"/>
      <c r="I43670" s="24"/>
      <c r="J43670" s="24"/>
      <c r="K43670" s="24"/>
      <c r="L43670" s="24"/>
      <c r="M43670" s="24"/>
      <c r="P43670" s="10"/>
      <c r="R43670" s="10"/>
      <c r="S43670" s="10"/>
      <c r="T43670" s="10"/>
    </row>
    <row r="43671" spans="1:20" ht="16" x14ac:dyDescent="0.2">
      <c r="A43671" s="24"/>
      <c r="B43671" s="24"/>
      <c r="C43671" s="24"/>
      <c r="D43671" s="24"/>
      <c r="E43671" s="24"/>
      <c r="F43671" s="24"/>
      <c r="G43671" s="24"/>
      <c r="H43671" s="24"/>
      <c r="I43671" s="24"/>
      <c r="J43671" s="24"/>
      <c r="K43671" s="24"/>
      <c r="L43671" s="24"/>
      <c r="M43671" s="24"/>
      <c r="P43671" s="10"/>
      <c r="R43671" s="10"/>
      <c r="S43671" s="10"/>
      <c r="T43671" s="10"/>
    </row>
    <row r="43672" spans="1:20" ht="16" x14ac:dyDescent="0.2">
      <c r="A43672" s="24"/>
      <c r="B43672" s="24"/>
      <c r="C43672" s="24"/>
      <c r="D43672" s="24"/>
      <c r="E43672" s="24"/>
      <c r="F43672" s="24"/>
      <c r="G43672" s="24"/>
      <c r="H43672" s="24"/>
      <c r="I43672" s="24"/>
      <c r="J43672" s="24"/>
      <c r="K43672" s="24"/>
      <c r="L43672" s="24"/>
      <c r="M43672" s="24"/>
      <c r="P43672" s="10"/>
      <c r="R43672" s="10"/>
      <c r="S43672" s="10"/>
      <c r="T43672" s="10"/>
    </row>
    <row r="43673" spans="1:20" ht="16" x14ac:dyDescent="0.2">
      <c r="A43673" s="24"/>
      <c r="B43673" s="24"/>
      <c r="C43673" s="24"/>
      <c r="D43673" s="24"/>
      <c r="E43673" s="24"/>
      <c r="F43673" s="24"/>
      <c r="G43673" s="24"/>
      <c r="H43673" s="24"/>
      <c r="I43673" s="24"/>
      <c r="J43673" s="24"/>
      <c r="K43673" s="24"/>
      <c r="L43673" s="24"/>
      <c r="M43673" s="24"/>
      <c r="P43673" s="10"/>
      <c r="R43673" s="10"/>
      <c r="S43673" s="10"/>
      <c r="T43673" s="10"/>
    </row>
    <row r="43674" spans="1:20" ht="16" x14ac:dyDescent="0.2">
      <c r="A43674" s="24"/>
      <c r="B43674" s="24"/>
      <c r="C43674" s="24"/>
      <c r="D43674" s="24"/>
      <c r="E43674" s="24"/>
      <c r="F43674" s="24"/>
      <c r="G43674" s="24"/>
      <c r="H43674" s="24"/>
      <c r="I43674" s="24"/>
      <c r="J43674" s="24"/>
      <c r="K43674" s="24"/>
      <c r="L43674" s="24"/>
      <c r="M43674" s="24"/>
      <c r="P43674" s="10"/>
      <c r="R43674" s="10"/>
      <c r="S43674" s="10"/>
      <c r="T43674" s="10"/>
    </row>
    <row r="43675" spans="1:20" ht="16" x14ac:dyDescent="0.2">
      <c r="A43675" s="24"/>
      <c r="B43675" s="24"/>
      <c r="C43675" s="24"/>
      <c r="D43675" s="24"/>
      <c r="E43675" s="24"/>
      <c r="F43675" s="24"/>
      <c r="G43675" s="24"/>
      <c r="H43675" s="24"/>
      <c r="I43675" s="24"/>
      <c r="J43675" s="24"/>
      <c r="K43675" s="24"/>
      <c r="L43675" s="24"/>
      <c r="M43675" s="24"/>
      <c r="P43675" s="10"/>
      <c r="R43675" s="10"/>
      <c r="S43675" s="10"/>
      <c r="T43675" s="10"/>
    </row>
    <row r="43676" spans="1:20" ht="16" x14ac:dyDescent="0.2">
      <c r="A43676" s="24"/>
      <c r="B43676" s="24"/>
      <c r="C43676" s="24"/>
      <c r="D43676" s="24"/>
      <c r="E43676" s="24"/>
      <c r="F43676" s="24"/>
      <c r="G43676" s="24"/>
      <c r="H43676" s="24"/>
      <c r="I43676" s="24"/>
      <c r="J43676" s="24"/>
      <c r="K43676" s="24"/>
      <c r="L43676" s="24"/>
      <c r="M43676" s="24"/>
      <c r="P43676" s="10"/>
      <c r="R43676" s="10"/>
      <c r="S43676" s="10"/>
      <c r="T43676" s="10"/>
    </row>
    <row r="43677" spans="1:20" ht="16" x14ac:dyDescent="0.2">
      <c r="A43677" s="24"/>
      <c r="B43677" s="24"/>
      <c r="C43677" s="24"/>
      <c r="D43677" s="24"/>
      <c r="E43677" s="24"/>
      <c r="F43677" s="24"/>
      <c r="G43677" s="24"/>
      <c r="H43677" s="24"/>
      <c r="I43677" s="24"/>
      <c r="J43677" s="24"/>
      <c r="K43677" s="24"/>
      <c r="L43677" s="24"/>
      <c r="M43677" s="24"/>
      <c r="P43677" s="10"/>
      <c r="R43677" s="10"/>
      <c r="S43677" s="10"/>
      <c r="T43677" s="10"/>
    </row>
    <row r="43678" spans="1:20" ht="16" x14ac:dyDescent="0.2">
      <c r="A43678" s="24"/>
      <c r="B43678" s="24"/>
      <c r="C43678" s="24"/>
      <c r="D43678" s="24"/>
      <c r="E43678" s="24"/>
      <c r="F43678" s="24"/>
      <c r="G43678" s="24"/>
      <c r="H43678" s="24"/>
      <c r="I43678" s="24"/>
      <c r="J43678" s="24"/>
      <c r="K43678" s="24"/>
      <c r="L43678" s="24"/>
      <c r="M43678" s="24"/>
      <c r="P43678" s="10"/>
      <c r="R43678" s="10"/>
      <c r="S43678" s="10"/>
      <c r="T43678" s="10"/>
    </row>
    <row r="43679" spans="1:20" ht="16" x14ac:dyDescent="0.2">
      <c r="A43679" s="24"/>
      <c r="B43679" s="24"/>
      <c r="C43679" s="24"/>
      <c r="D43679" s="24"/>
      <c r="E43679" s="24"/>
      <c r="F43679" s="24"/>
      <c r="G43679" s="24"/>
      <c r="H43679" s="24"/>
      <c r="I43679" s="24"/>
      <c r="J43679" s="24"/>
      <c r="K43679" s="24"/>
      <c r="L43679" s="24"/>
      <c r="M43679" s="24"/>
      <c r="P43679" s="10"/>
      <c r="R43679" s="10"/>
      <c r="S43679" s="10"/>
      <c r="T43679" s="10"/>
    </row>
    <row r="43680" spans="1:20" ht="16" x14ac:dyDescent="0.2">
      <c r="A43680" s="24"/>
      <c r="B43680" s="24"/>
      <c r="C43680" s="24"/>
      <c r="D43680" s="24"/>
      <c r="E43680" s="24"/>
      <c r="F43680" s="24"/>
      <c r="G43680" s="24"/>
      <c r="H43680" s="24"/>
      <c r="I43680" s="24"/>
      <c r="J43680" s="24"/>
      <c r="K43680" s="24"/>
      <c r="L43680" s="24"/>
      <c r="M43680" s="24"/>
      <c r="P43680" s="10"/>
      <c r="R43680" s="10"/>
      <c r="S43680" s="10"/>
      <c r="T43680" s="10"/>
    </row>
    <row r="43681" spans="1:20" ht="16" x14ac:dyDescent="0.2">
      <c r="A43681" s="24"/>
      <c r="B43681" s="24"/>
      <c r="C43681" s="24"/>
      <c r="D43681" s="24"/>
      <c r="E43681" s="24"/>
      <c r="F43681" s="24"/>
      <c r="G43681" s="24"/>
      <c r="H43681" s="24"/>
      <c r="I43681" s="24"/>
      <c r="J43681" s="24"/>
      <c r="K43681" s="24"/>
      <c r="L43681" s="24"/>
      <c r="M43681" s="24"/>
      <c r="P43681" s="10"/>
      <c r="R43681" s="10"/>
      <c r="S43681" s="10"/>
      <c r="T43681" s="10"/>
    </row>
    <row r="43682" spans="1:20" ht="16" x14ac:dyDescent="0.2">
      <c r="A43682" s="24"/>
      <c r="B43682" s="24"/>
      <c r="C43682" s="24"/>
      <c r="D43682" s="24"/>
      <c r="E43682" s="24"/>
      <c r="F43682" s="24"/>
      <c r="G43682" s="24"/>
      <c r="H43682" s="24"/>
      <c r="I43682" s="24"/>
      <c r="J43682" s="24"/>
      <c r="K43682" s="24"/>
      <c r="L43682" s="24"/>
      <c r="M43682" s="24"/>
      <c r="P43682" s="10"/>
      <c r="R43682" s="10"/>
      <c r="S43682" s="10"/>
      <c r="T43682" s="10"/>
    </row>
    <row r="43683" spans="1:20" ht="16" x14ac:dyDescent="0.2">
      <c r="A43683" s="24"/>
      <c r="B43683" s="24"/>
      <c r="C43683" s="24"/>
      <c r="D43683" s="24"/>
      <c r="E43683" s="24"/>
      <c r="F43683" s="24"/>
      <c r="G43683" s="24"/>
      <c r="H43683" s="24"/>
      <c r="I43683" s="24"/>
      <c r="J43683" s="24"/>
      <c r="K43683" s="24"/>
      <c r="L43683" s="24"/>
      <c r="M43683" s="24"/>
      <c r="P43683" s="10"/>
      <c r="R43683" s="10"/>
      <c r="S43683" s="10"/>
      <c r="T43683" s="10"/>
    </row>
    <row r="43684" spans="1:20" ht="16" x14ac:dyDescent="0.2">
      <c r="A43684" s="24"/>
      <c r="B43684" s="24"/>
      <c r="C43684" s="24"/>
      <c r="D43684" s="24"/>
      <c r="E43684" s="24"/>
      <c r="F43684" s="24"/>
      <c r="G43684" s="24"/>
      <c r="H43684" s="24"/>
      <c r="I43684" s="24"/>
      <c r="J43684" s="24"/>
      <c r="K43684" s="24"/>
      <c r="L43684" s="24"/>
      <c r="M43684" s="24"/>
      <c r="P43684" s="10"/>
      <c r="R43684" s="10"/>
      <c r="S43684" s="10"/>
      <c r="T43684" s="10"/>
    </row>
    <row r="43685" spans="1:20" ht="16" x14ac:dyDescent="0.2">
      <c r="A43685" s="24"/>
      <c r="B43685" s="24"/>
      <c r="C43685" s="24"/>
      <c r="D43685" s="24"/>
      <c r="E43685" s="24"/>
      <c r="F43685" s="24"/>
      <c r="G43685" s="24"/>
      <c r="H43685" s="24"/>
      <c r="I43685" s="24"/>
      <c r="J43685" s="24"/>
      <c r="K43685" s="24"/>
      <c r="L43685" s="24"/>
      <c r="M43685" s="24"/>
      <c r="P43685" s="10"/>
      <c r="R43685" s="10"/>
      <c r="S43685" s="10"/>
      <c r="T43685" s="10"/>
    </row>
    <row r="43686" spans="1:20" ht="16" x14ac:dyDescent="0.2">
      <c r="A43686" s="24"/>
      <c r="B43686" s="24"/>
      <c r="C43686" s="24"/>
      <c r="D43686" s="24"/>
      <c r="E43686" s="24"/>
      <c r="F43686" s="24"/>
      <c r="G43686" s="24"/>
      <c r="H43686" s="24"/>
      <c r="I43686" s="24"/>
      <c r="J43686" s="24"/>
      <c r="K43686" s="24"/>
      <c r="L43686" s="24"/>
      <c r="M43686" s="24"/>
      <c r="P43686" s="10"/>
      <c r="R43686" s="10"/>
      <c r="S43686" s="10"/>
      <c r="T43686" s="10"/>
    </row>
    <row r="43687" spans="1:20" ht="16" x14ac:dyDescent="0.2">
      <c r="A43687" s="24"/>
      <c r="B43687" s="24"/>
      <c r="C43687" s="24"/>
      <c r="D43687" s="24"/>
      <c r="E43687" s="24"/>
      <c r="F43687" s="24"/>
      <c r="G43687" s="24"/>
      <c r="H43687" s="24"/>
      <c r="I43687" s="24"/>
      <c r="J43687" s="24"/>
      <c r="K43687" s="24"/>
      <c r="L43687" s="24"/>
      <c r="M43687" s="24"/>
      <c r="P43687" s="10"/>
      <c r="R43687" s="10"/>
      <c r="S43687" s="10"/>
      <c r="T43687" s="10"/>
    </row>
    <row r="43688" spans="1:20" ht="16" x14ac:dyDescent="0.2">
      <c r="A43688" s="24"/>
      <c r="B43688" s="24"/>
      <c r="C43688" s="24"/>
      <c r="D43688" s="24"/>
      <c r="E43688" s="24"/>
      <c r="F43688" s="24"/>
      <c r="G43688" s="24"/>
      <c r="H43688" s="24"/>
      <c r="I43688" s="24"/>
      <c r="J43688" s="24"/>
      <c r="K43688" s="24"/>
      <c r="L43688" s="24"/>
      <c r="M43688" s="24"/>
      <c r="P43688" s="10"/>
      <c r="R43688" s="10"/>
      <c r="S43688" s="10"/>
      <c r="T43688" s="10"/>
    </row>
    <row r="43689" spans="1:20" ht="16" x14ac:dyDescent="0.2">
      <c r="A43689" s="24"/>
      <c r="B43689" s="24"/>
      <c r="C43689" s="24"/>
      <c r="D43689" s="24"/>
      <c r="E43689" s="24"/>
      <c r="F43689" s="24"/>
      <c r="G43689" s="24"/>
      <c r="H43689" s="24"/>
      <c r="I43689" s="24"/>
      <c r="J43689" s="24"/>
      <c r="K43689" s="24"/>
      <c r="L43689" s="24"/>
      <c r="M43689" s="24"/>
      <c r="P43689" s="10"/>
      <c r="R43689" s="10"/>
      <c r="S43689" s="10"/>
      <c r="T43689" s="10"/>
    </row>
    <row r="43690" spans="1:20" ht="16" x14ac:dyDescent="0.2">
      <c r="A43690" s="24"/>
      <c r="B43690" s="24"/>
      <c r="C43690" s="24"/>
      <c r="D43690" s="24"/>
      <c r="E43690" s="24"/>
      <c r="F43690" s="24"/>
      <c r="G43690" s="24"/>
      <c r="H43690" s="24"/>
      <c r="I43690" s="24"/>
      <c r="J43690" s="24"/>
      <c r="K43690" s="24"/>
      <c r="L43690" s="24"/>
      <c r="M43690" s="24"/>
      <c r="P43690" s="10"/>
      <c r="R43690" s="10"/>
      <c r="S43690" s="10"/>
      <c r="T43690" s="10"/>
    </row>
    <row r="43691" spans="1:20" ht="16" x14ac:dyDescent="0.2">
      <c r="A43691" s="24"/>
      <c r="B43691" s="24"/>
      <c r="C43691" s="24"/>
      <c r="D43691" s="24"/>
      <c r="E43691" s="24"/>
      <c r="F43691" s="24"/>
      <c r="G43691" s="24"/>
      <c r="H43691" s="24"/>
      <c r="I43691" s="24"/>
      <c r="J43691" s="24"/>
      <c r="K43691" s="24"/>
      <c r="L43691" s="24"/>
      <c r="M43691" s="24"/>
      <c r="P43691" s="10"/>
      <c r="R43691" s="10"/>
      <c r="S43691" s="10"/>
      <c r="T43691" s="10"/>
    </row>
    <row r="43692" spans="1:20" ht="16" x14ac:dyDescent="0.2">
      <c r="A43692" s="24"/>
      <c r="B43692" s="24"/>
      <c r="C43692" s="24"/>
      <c r="D43692" s="24"/>
      <c r="E43692" s="24"/>
      <c r="F43692" s="24"/>
      <c r="G43692" s="24"/>
      <c r="H43692" s="24"/>
      <c r="I43692" s="24"/>
      <c r="J43692" s="24"/>
      <c r="K43692" s="24"/>
      <c r="L43692" s="24"/>
      <c r="M43692" s="24"/>
      <c r="P43692" s="10"/>
      <c r="R43692" s="10"/>
      <c r="S43692" s="10"/>
      <c r="T43692" s="10"/>
    </row>
    <row r="43693" spans="1:20" ht="16" x14ac:dyDescent="0.2">
      <c r="A43693" s="24"/>
      <c r="B43693" s="24"/>
      <c r="C43693" s="24"/>
      <c r="D43693" s="24"/>
      <c r="E43693" s="24"/>
      <c r="F43693" s="24"/>
      <c r="G43693" s="24"/>
      <c r="H43693" s="24"/>
      <c r="I43693" s="24"/>
      <c r="J43693" s="24"/>
      <c r="K43693" s="24"/>
      <c r="L43693" s="24"/>
      <c r="M43693" s="24"/>
      <c r="P43693" s="10"/>
      <c r="R43693" s="10"/>
      <c r="S43693" s="10"/>
      <c r="T43693" s="10"/>
    </row>
    <row r="43694" spans="1:20" ht="16" x14ac:dyDescent="0.2">
      <c r="A43694" s="24"/>
      <c r="B43694" s="24"/>
      <c r="C43694" s="24"/>
      <c r="D43694" s="24"/>
      <c r="E43694" s="24"/>
      <c r="F43694" s="24"/>
      <c r="G43694" s="24"/>
      <c r="H43694" s="24"/>
      <c r="I43694" s="24"/>
      <c r="J43694" s="24"/>
      <c r="K43694" s="24"/>
      <c r="L43694" s="24"/>
      <c r="M43694" s="24"/>
      <c r="P43694" s="10"/>
      <c r="R43694" s="10"/>
      <c r="S43694" s="10"/>
      <c r="T43694" s="10"/>
    </row>
    <row r="43695" spans="1:20" ht="16" x14ac:dyDescent="0.2">
      <c r="A43695" s="24"/>
      <c r="B43695" s="24"/>
      <c r="C43695" s="24"/>
      <c r="D43695" s="24"/>
      <c r="E43695" s="24"/>
      <c r="F43695" s="24"/>
      <c r="G43695" s="24"/>
      <c r="H43695" s="24"/>
      <c r="I43695" s="24"/>
      <c r="J43695" s="24"/>
      <c r="K43695" s="24"/>
      <c r="L43695" s="24"/>
      <c r="M43695" s="24"/>
      <c r="P43695" s="10"/>
      <c r="R43695" s="10"/>
      <c r="S43695" s="10"/>
      <c r="T43695" s="10"/>
    </row>
    <row r="43696" spans="1:20" ht="16" x14ac:dyDescent="0.2">
      <c r="A43696" s="24"/>
      <c r="B43696" s="24"/>
      <c r="C43696" s="24"/>
      <c r="D43696" s="24"/>
      <c r="E43696" s="24"/>
      <c r="F43696" s="24"/>
      <c r="G43696" s="24"/>
      <c r="H43696" s="24"/>
      <c r="I43696" s="24"/>
      <c r="J43696" s="24"/>
      <c r="K43696" s="24"/>
      <c r="L43696" s="24"/>
      <c r="M43696" s="24"/>
      <c r="P43696" s="10"/>
      <c r="R43696" s="10"/>
      <c r="S43696" s="10"/>
      <c r="T43696" s="10"/>
    </row>
    <row r="43697" spans="1:20" ht="16" x14ac:dyDescent="0.2">
      <c r="A43697" s="24"/>
      <c r="B43697" s="24"/>
      <c r="C43697" s="24"/>
      <c r="D43697" s="24"/>
      <c r="E43697" s="24"/>
      <c r="F43697" s="24"/>
      <c r="G43697" s="24"/>
      <c r="H43697" s="24"/>
      <c r="I43697" s="24"/>
      <c r="J43697" s="24"/>
      <c r="K43697" s="24"/>
      <c r="L43697" s="24"/>
      <c r="M43697" s="24"/>
      <c r="P43697" s="10"/>
      <c r="R43697" s="10"/>
      <c r="S43697" s="10"/>
      <c r="T43697" s="10"/>
    </row>
    <row r="43698" spans="1:20" ht="16" x14ac:dyDescent="0.2">
      <c r="A43698" s="24"/>
      <c r="B43698" s="24"/>
      <c r="C43698" s="24"/>
      <c r="D43698" s="24"/>
      <c r="E43698" s="24"/>
      <c r="F43698" s="24"/>
      <c r="G43698" s="24"/>
      <c r="H43698" s="24"/>
      <c r="I43698" s="24"/>
      <c r="J43698" s="24"/>
      <c r="K43698" s="24"/>
      <c r="L43698" s="24"/>
      <c r="M43698" s="24"/>
      <c r="P43698" s="10"/>
      <c r="R43698" s="10"/>
      <c r="S43698" s="10"/>
      <c r="T43698" s="10"/>
    </row>
    <row r="43699" spans="1:20" ht="16" x14ac:dyDescent="0.2">
      <c r="A43699" s="24"/>
      <c r="B43699" s="24"/>
      <c r="C43699" s="24"/>
      <c r="D43699" s="24"/>
      <c r="E43699" s="24"/>
      <c r="F43699" s="24"/>
      <c r="G43699" s="24"/>
      <c r="H43699" s="24"/>
      <c r="I43699" s="24"/>
      <c r="J43699" s="24"/>
      <c r="K43699" s="24"/>
      <c r="L43699" s="24"/>
      <c r="M43699" s="24"/>
      <c r="P43699" s="10"/>
      <c r="R43699" s="10"/>
      <c r="S43699" s="10"/>
      <c r="T43699" s="10"/>
    </row>
    <row r="43700" spans="1:20" ht="16" x14ac:dyDescent="0.2">
      <c r="A43700" s="24"/>
      <c r="B43700" s="24"/>
      <c r="C43700" s="24"/>
      <c r="D43700" s="24"/>
      <c r="E43700" s="24"/>
      <c r="F43700" s="24"/>
      <c r="G43700" s="24"/>
      <c r="H43700" s="24"/>
      <c r="I43700" s="24"/>
      <c r="J43700" s="24"/>
      <c r="K43700" s="24"/>
      <c r="L43700" s="24"/>
      <c r="M43700" s="24"/>
      <c r="P43700" s="10"/>
      <c r="R43700" s="10"/>
      <c r="S43700" s="10"/>
      <c r="T43700" s="10"/>
    </row>
    <row r="43701" spans="1:20" ht="16" x14ac:dyDescent="0.2">
      <c r="A43701" s="24"/>
      <c r="B43701" s="24"/>
      <c r="C43701" s="24"/>
      <c r="D43701" s="24"/>
      <c r="E43701" s="24"/>
      <c r="F43701" s="24"/>
      <c r="G43701" s="24"/>
      <c r="H43701" s="24"/>
      <c r="I43701" s="24"/>
      <c r="J43701" s="24"/>
      <c r="K43701" s="24"/>
      <c r="L43701" s="24"/>
      <c r="M43701" s="24"/>
      <c r="P43701" s="10"/>
      <c r="R43701" s="10"/>
      <c r="S43701" s="10"/>
      <c r="T43701" s="10"/>
    </row>
    <row r="43702" spans="1:20" ht="16" x14ac:dyDescent="0.2">
      <c r="A43702" s="24"/>
      <c r="B43702" s="24"/>
      <c r="C43702" s="24"/>
      <c r="D43702" s="24"/>
      <c r="E43702" s="24"/>
      <c r="F43702" s="24"/>
      <c r="G43702" s="24"/>
      <c r="H43702" s="24"/>
      <c r="I43702" s="24"/>
      <c r="J43702" s="24"/>
      <c r="K43702" s="24"/>
      <c r="L43702" s="24"/>
      <c r="M43702" s="24"/>
      <c r="P43702" s="10"/>
      <c r="R43702" s="10"/>
      <c r="S43702" s="10"/>
      <c r="T43702" s="10"/>
    </row>
    <row r="43703" spans="1:20" ht="16" x14ac:dyDescent="0.2">
      <c r="A43703" s="24"/>
      <c r="B43703" s="24"/>
      <c r="C43703" s="24"/>
      <c r="D43703" s="24"/>
      <c r="E43703" s="24"/>
      <c r="F43703" s="24"/>
      <c r="G43703" s="24"/>
      <c r="H43703" s="24"/>
      <c r="I43703" s="24"/>
      <c r="J43703" s="24"/>
      <c r="K43703" s="24"/>
      <c r="L43703" s="24"/>
      <c r="M43703" s="24"/>
      <c r="P43703" s="10"/>
      <c r="R43703" s="10"/>
      <c r="S43703" s="10"/>
      <c r="T43703" s="10"/>
    </row>
    <row r="43704" spans="1:20" ht="16" x14ac:dyDescent="0.2">
      <c r="A43704" s="24"/>
      <c r="B43704" s="24"/>
      <c r="C43704" s="24"/>
      <c r="D43704" s="24"/>
      <c r="E43704" s="24"/>
      <c r="F43704" s="24"/>
      <c r="G43704" s="24"/>
      <c r="H43704" s="24"/>
      <c r="I43704" s="24"/>
      <c r="J43704" s="24"/>
      <c r="K43704" s="24"/>
      <c r="L43704" s="24"/>
      <c r="M43704" s="24"/>
      <c r="P43704" s="10"/>
      <c r="R43704" s="10"/>
      <c r="S43704" s="10"/>
      <c r="T43704" s="10"/>
    </row>
    <row r="43705" spans="1:20" ht="16" x14ac:dyDescent="0.2">
      <c r="A43705" s="24"/>
      <c r="B43705" s="24"/>
      <c r="C43705" s="24"/>
      <c r="D43705" s="24"/>
      <c r="E43705" s="24"/>
      <c r="F43705" s="24"/>
      <c r="G43705" s="24"/>
      <c r="H43705" s="24"/>
      <c r="I43705" s="24"/>
      <c r="J43705" s="24"/>
      <c r="K43705" s="24"/>
      <c r="L43705" s="24"/>
      <c r="M43705" s="24"/>
      <c r="P43705" s="10"/>
      <c r="R43705" s="10"/>
      <c r="S43705" s="10"/>
      <c r="T43705" s="10"/>
    </row>
    <row r="43706" spans="1:20" ht="16" x14ac:dyDescent="0.2">
      <c r="A43706" s="24"/>
      <c r="B43706" s="24"/>
      <c r="C43706" s="24"/>
      <c r="D43706" s="24"/>
      <c r="E43706" s="24"/>
      <c r="F43706" s="24"/>
      <c r="G43706" s="24"/>
      <c r="H43706" s="24"/>
      <c r="I43706" s="24"/>
      <c r="J43706" s="24"/>
      <c r="K43706" s="24"/>
      <c r="L43706" s="24"/>
      <c r="M43706" s="24"/>
      <c r="P43706" s="10"/>
      <c r="R43706" s="10"/>
      <c r="S43706" s="10"/>
      <c r="T43706" s="10"/>
    </row>
    <row r="43707" spans="1:20" ht="16" x14ac:dyDescent="0.2">
      <c r="A43707" s="24"/>
      <c r="B43707" s="24"/>
      <c r="C43707" s="24"/>
      <c r="D43707" s="24"/>
      <c r="E43707" s="24"/>
      <c r="F43707" s="24"/>
      <c r="G43707" s="24"/>
      <c r="H43707" s="24"/>
      <c r="I43707" s="24"/>
      <c r="J43707" s="24"/>
      <c r="K43707" s="24"/>
      <c r="L43707" s="24"/>
      <c r="M43707" s="24"/>
      <c r="P43707" s="10"/>
      <c r="R43707" s="10"/>
      <c r="S43707" s="10"/>
      <c r="T43707" s="10"/>
    </row>
    <row r="43708" spans="1:20" ht="16" x14ac:dyDescent="0.2">
      <c r="A43708" s="24"/>
      <c r="B43708" s="24"/>
      <c r="C43708" s="24"/>
      <c r="D43708" s="24"/>
      <c r="E43708" s="24"/>
      <c r="F43708" s="24"/>
      <c r="G43708" s="24"/>
      <c r="H43708" s="24"/>
      <c r="I43708" s="24"/>
      <c r="J43708" s="24"/>
      <c r="K43708" s="24"/>
      <c r="L43708" s="24"/>
      <c r="M43708" s="24"/>
      <c r="P43708" s="10"/>
      <c r="R43708" s="10"/>
      <c r="S43708" s="10"/>
      <c r="T43708" s="10"/>
    </row>
    <row r="43709" spans="1:20" ht="16" x14ac:dyDescent="0.2">
      <c r="A43709" s="24"/>
      <c r="B43709" s="24"/>
      <c r="C43709" s="24"/>
      <c r="D43709" s="24"/>
      <c r="E43709" s="24"/>
      <c r="F43709" s="24"/>
      <c r="G43709" s="24"/>
      <c r="H43709" s="24"/>
      <c r="I43709" s="24"/>
      <c r="J43709" s="24"/>
      <c r="K43709" s="24"/>
      <c r="L43709" s="24"/>
      <c r="M43709" s="24"/>
      <c r="P43709" s="10"/>
      <c r="R43709" s="10"/>
      <c r="S43709" s="10"/>
      <c r="T43709" s="10"/>
    </row>
    <row r="43710" spans="1:20" ht="16" x14ac:dyDescent="0.2">
      <c r="A43710" s="24"/>
      <c r="B43710" s="24"/>
      <c r="C43710" s="24"/>
      <c r="D43710" s="24"/>
      <c r="E43710" s="24"/>
      <c r="F43710" s="24"/>
      <c r="G43710" s="24"/>
      <c r="H43710" s="24"/>
      <c r="I43710" s="24"/>
      <c r="J43710" s="24"/>
      <c r="K43710" s="24"/>
      <c r="L43710" s="24"/>
      <c r="M43710" s="24"/>
      <c r="P43710" s="10"/>
      <c r="R43710" s="10"/>
      <c r="S43710" s="10"/>
      <c r="T43710" s="10"/>
    </row>
    <row r="43711" spans="1:20" ht="16" x14ac:dyDescent="0.2">
      <c r="A43711" s="24"/>
      <c r="B43711" s="24"/>
      <c r="C43711" s="24"/>
      <c r="D43711" s="24"/>
      <c r="E43711" s="24"/>
      <c r="F43711" s="24"/>
      <c r="G43711" s="24"/>
      <c r="H43711" s="24"/>
      <c r="I43711" s="24"/>
      <c r="J43711" s="24"/>
      <c r="K43711" s="24"/>
      <c r="L43711" s="24"/>
      <c r="M43711" s="24"/>
      <c r="P43711" s="10"/>
      <c r="R43711" s="10"/>
      <c r="S43711" s="10"/>
      <c r="T43711" s="10"/>
    </row>
    <row r="43712" spans="1:20" ht="16" x14ac:dyDescent="0.2">
      <c r="A43712" s="24"/>
      <c r="B43712" s="24"/>
      <c r="C43712" s="24"/>
      <c r="D43712" s="24"/>
      <c r="E43712" s="24"/>
      <c r="F43712" s="24"/>
      <c r="G43712" s="24"/>
      <c r="H43712" s="24"/>
      <c r="I43712" s="24"/>
      <c r="J43712" s="24"/>
      <c r="K43712" s="24"/>
      <c r="L43712" s="24"/>
      <c r="M43712" s="24"/>
      <c r="P43712" s="10"/>
      <c r="R43712" s="10"/>
      <c r="S43712" s="10"/>
      <c r="T43712" s="10"/>
    </row>
    <row r="43713" spans="1:20" ht="16" x14ac:dyDescent="0.2">
      <c r="A43713" s="24"/>
      <c r="B43713" s="24"/>
      <c r="C43713" s="24"/>
      <c r="D43713" s="24"/>
      <c r="E43713" s="24"/>
      <c r="F43713" s="24"/>
      <c r="G43713" s="24"/>
      <c r="H43713" s="24"/>
      <c r="I43713" s="24"/>
      <c r="J43713" s="24"/>
      <c r="K43713" s="24"/>
      <c r="L43713" s="24"/>
      <c r="M43713" s="24"/>
      <c r="P43713" s="10"/>
      <c r="R43713" s="10"/>
      <c r="S43713" s="10"/>
      <c r="T43713" s="10"/>
    </row>
    <row r="43714" spans="1:20" ht="16" x14ac:dyDescent="0.2">
      <c r="A43714" s="24"/>
      <c r="B43714" s="24"/>
      <c r="C43714" s="24"/>
      <c r="D43714" s="24"/>
      <c r="E43714" s="24"/>
      <c r="F43714" s="24"/>
      <c r="G43714" s="24"/>
      <c r="H43714" s="24"/>
      <c r="I43714" s="24"/>
      <c r="J43714" s="24"/>
      <c r="K43714" s="24"/>
      <c r="L43714" s="24"/>
      <c r="M43714" s="24"/>
      <c r="P43714" s="10"/>
      <c r="R43714" s="10"/>
      <c r="S43714" s="10"/>
      <c r="T43714" s="10"/>
    </row>
    <row r="43715" spans="1:20" ht="16" x14ac:dyDescent="0.2">
      <c r="A43715" s="24"/>
      <c r="B43715" s="24"/>
      <c r="C43715" s="24"/>
      <c r="D43715" s="24"/>
      <c r="E43715" s="24"/>
      <c r="F43715" s="24"/>
      <c r="G43715" s="24"/>
      <c r="H43715" s="24"/>
      <c r="I43715" s="24"/>
      <c r="J43715" s="24"/>
      <c r="K43715" s="24"/>
      <c r="L43715" s="24"/>
      <c r="M43715" s="24"/>
      <c r="P43715" s="10"/>
      <c r="R43715" s="10"/>
      <c r="S43715" s="10"/>
      <c r="T43715" s="10"/>
    </row>
    <row r="43716" spans="1:20" ht="16" x14ac:dyDescent="0.2">
      <c r="A43716" s="24"/>
      <c r="B43716" s="24"/>
      <c r="C43716" s="24"/>
      <c r="D43716" s="24"/>
      <c r="E43716" s="24"/>
      <c r="F43716" s="24"/>
      <c r="G43716" s="24"/>
      <c r="H43716" s="24"/>
      <c r="I43716" s="24"/>
      <c r="J43716" s="24"/>
      <c r="K43716" s="24"/>
      <c r="L43716" s="24"/>
      <c r="M43716" s="24"/>
      <c r="P43716" s="10"/>
      <c r="R43716" s="10"/>
      <c r="S43716" s="10"/>
      <c r="T43716" s="10"/>
    </row>
    <row r="43717" spans="1:20" ht="16" x14ac:dyDescent="0.2">
      <c r="A43717" s="24"/>
      <c r="B43717" s="24"/>
      <c r="C43717" s="24"/>
      <c r="D43717" s="24"/>
      <c r="E43717" s="24"/>
      <c r="F43717" s="24"/>
      <c r="G43717" s="24"/>
      <c r="H43717" s="24"/>
      <c r="I43717" s="24"/>
      <c r="J43717" s="24"/>
      <c r="K43717" s="24"/>
      <c r="L43717" s="24"/>
      <c r="M43717" s="24"/>
      <c r="P43717" s="10"/>
      <c r="R43717" s="10"/>
      <c r="S43717" s="10"/>
      <c r="T43717" s="10"/>
    </row>
    <row r="43718" spans="1:20" ht="16" x14ac:dyDescent="0.2">
      <c r="A43718" s="24"/>
      <c r="B43718" s="24"/>
      <c r="C43718" s="24"/>
      <c r="D43718" s="24"/>
      <c r="E43718" s="24"/>
      <c r="F43718" s="24"/>
      <c r="G43718" s="24"/>
      <c r="H43718" s="24"/>
      <c r="I43718" s="24"/>
      <c r="J43718" s="24"/>
      <c r="K43718" s="24"/>
      <c r="L43718" s="24"/>
      <c r="M43718" s="24"/>
      <c r="P43718" s="10"/>
      <c r="R43718" s="10"/>
      <c r="S43718" s="10"/>
      <c r="T43718" s="10"/>
    </row>
    <row r="43719" spans="1:20" ht="16" x14ac:dyDescent="0.2">
      <c r="A43719" s="24"/>
      <c r="B43719" s="24"/>
      <c r="C43719" s="24"/>
      <c r="D43719" s="24"/>
      <c r="E43719" s="24"/>
      <c r="F43719" s="24"/>
      <c r="G43719" s="24"/>
      <c r="H43719" s="24"/>
      <c r="I43719" s="24"/>
      <c r="J43719" s="24"/>
      <c r="K43719" s="24"/>
      <c r="L43719" s="24"/>
      <c r="M43719" s="24"/>
      <c r="P43719" s="10"/>
      <c r="R43719" s="10"/>
      <c r="S43719" s="10"/>
      <c r="T43719" s="10"/>
    </row>
    <row r="43720" spans="1:20" ht="16" x14ac:dyDescent="0.2">
      <c r="A43720" s="24"/>
      <c r="B43720" s="24"/>
      <c r="C43720" s="24"/>
      <c r="D43720" s="24"/>
      <c r="E43720" s="24"/>
      <c r="F43720" s="24"/>
      <c r="G43720" s="24"/>
      <c r="H43720" s="24"/>
      <c r="I43720" s="24"/>
      <c r="J43720" s="24"/>
      <c r="K43720" s="24"/>
      <c r="L43720" s="24"/>
      <c r="M43720" s="24"/>
      <c r="P43720" s="10"/>
      <c r="R43720" s="10"/>
      <c r="S43720" s="10"/>
      <c r="T43720" s="10"/>
    </row>
    <row r="43721" spans="1:20" ht="16" x14ac:dyDescent="0.2">
      <c r="A43721" s="24"/>
      <c r="B43721" s="24"/>
      <c r="C43721" s="24"/>
      <c r="D43721" s="24"/>
      <c r="E43721" s="24"/>
      <c r="F43721" s="24"/>
      <c r="G43721" s="24"/>
      <c r="H43721" s="24"/>
      <c r="I43721" s="24"/>
      <c r="J43721" s="24"/>
      <c r="K43721" s="24"/>
      <c r="L43721" s="24"/>
      <c r="M43721" s="24"/>
      <c r="P43721" s="10"/>
      <c r="R43721" s="10"/>
      <c r="S43721" s="10"/>
      <c r="T43721" s="10"/>
    </row>
    <row r="43722" spans="1:20" ht="16" x14ac:dyDescent="0.2">
      <c r="A43722" s="24"/>
      <c r="B43722" s="24"/>
      <c r="C43722" s="24"/>
      <c r="D43722" s="24"/>
      <c r="E43722" s="24"/>
      <c r="F43722" s="24"/>
      <c r="G43722" s="24"/>
      <c r="H43722" s="24"/>
      <c r="I43722" s="24"/>
      <c r="J43722" s="24"/>
      <c r="K43722" s="24"/>
      <c r="L43722" s="24"/>
      <c r="M43722" s="24"/>
      <c r="P43722" s="10"/>
      <c r="R43722" s="10"/>
      <c r="S43722" s="10"/>
      <c r="T43722" s="10"/>
    </row>
    <row r="43723" spans="1:20" ht="16" x14ac:dyDescent="0.2">
      <c r="A43723" s="24"/>
      <c r="B43723" s="24"/>
      <c r="C43723" s="24"/>
      <c r="D43723" s="24"/>
      <c r="E43723" s="24"/>
      <c r="F43723" s="24"/>
      <c r="G43723" s="24"/>
      <c r="H43723" s="24"/>
      <c r="I43723" s="24"/>
      <c r="J43723" s="24"/>
      <c r="K43723" s="24"/>
      <c r="L43723" s="24"/>
      <c r="M43723" s="24"/>
      <c r="P43723" s="10"/>
      <c r="R43723" s="10"/>
      <c r="S43723" s="10"/>
      <c r="T43723" s="10"/>
    </row>
    <row r="43724" spans="1:20" ht="16" x14ac:dyDescent="0.2">
      <c r="A43724" s="24"/>
      <c r="B43724" s="24"/>
      <c r="C43724" s="24"/>
      <c r="D43724" s="24"/>
      <c r="E43724" s="24"/>
      <c r="F43724" s="24"/>
      <c r="G43724" s="24"/>
      <c r="H43724" s="24"/>
      <c r="I43724" s="24"/>
      <c r="J43724" s="24"/>
      <c r="K43724" s="24"/>
      <c r="L43724" s="24"/>
      <c r="M43724" s="24"/>
      <c r="P43724" s="10"/>
      <c r="R43724" s="10"/>
      <c r="S43724" s="10"/>
      <c r="T43724" s="10"/>
    </row>
    <row r="43725" spans="1:20" ht="16" x14ac:dyDescent="0.2">
      <c r="A43725" s="24"/>
      <c r="B43725" s="24"/>
      <c r="C43725" s="24"/>
      <c r="D43725" s="24"/>
      <c r="E43725" s="24"/>
      <c r="F43725" s="24"/>
      <c r="G43725" s="24"/>
      <c r="H43725" s="24"/>
      <c r="I43725" s="24"/>
      <c r="J43725" s="24"/>
      <c r="K43725" s="24"/>
      <c r="L43725" s="24"/>
      <c r="M43725" s="24"/>
      <c r="P43725" s="10"/>
      <c r="R43725" s="10"/>
      <c r="S43725" s="10"/>
      <c r="T43725" s="10"/>
    </row>
    <row r="43726" spans="1:20" ht="16" x14ac:dyDescent="0.2">
      <c r="A43726" s="24"/>
      <c r="B43726" s="24"/>
      <c r="C43726" s="24"/>
      <c r="D43726" s="24"/>
      <c r="E43726" s="24"/>
      <c r="F43726" s="24"/>
      <c r="G43726" s="24"/>
      <c r="H43726" s="24"/>
      <c r="I43726" s="24"/>
      <c r="J43726" s="24"/>
      <c r="K43726" s="24"/>
      <c r="L43726" s="24"/>
      <c r="M43726" s="24"/>
      <c r="P43726" s="10"/>
      <c r="R43726" s="10"/>
      <c r="S43726" s="10"/>
      <c r="T43726" s="10"/>
    </row>
    <row r="43727" spans="1:20" ht="16" x14ac:dyDescent="0.2">
      <c r="A43727" s="24"/>
      <c r="B43727" s="24"/>
      <c r="C43727" s="24"/>
      <c r="D43727" s="24"/>
      <c r="E43727" s="24"/>
      <c r="F43727" s="24"/>
      <c r="G43727" s="24"/>
      <c r="H43727" s="24"/>
      <c r="I43727" s="24"/>
      <c r="J43727" s="24"/>
      <c r="K43727" s="24"/>
      <c r="L43727" s="24"/>
      <c r="M43727" s="24"/>
      <c r="P43727" s="10"/>
      <c r="R43727" s="10"/>
      <c r="S43727" s="10"/>
      <c r="T43727" s="10"/>
    </row>
    <row r="43728" spans="1:20" ht="16" x14ac:dyDescent="0.2">
      <c r="A43728" s="24"/>
      <c r="B43728" s="24"/>
      <c r="C43728" s="24"/>
      <c r="D43728" s="24"/>
      <c r="E43728" s="24"/>
      <c r="F43728" s="24"/>
      <c r="G43728" s="24"/>
      <c r="H43728" s="24"/>
      <c r="I43728" s="24"/>
      <c r="J43728" s="24"/>
      <c r="K43728" s="24"/>
      <c r="L43728" s="24"/>
      <c r="M43728" s="24"/>
      <c r="P43728" s="10"/>
      <c r="R43728" s="10"/>
      <c r="S43728" s="10"/>
      <c r="T43728" s="10"/>
    </row>
    <row r="43729" spans="1:20" ht="16" x14ac:dyDescent="0.2">
      <c r="A43729" s="24"/>
      <c r="B43729" s="24"/>
      <c r="C43729" s="24"/>
      <c r="D43729" s="24"/>
      <c r="E43729" s="24"/>
      <c r="F43729" s="24"/>
      <c r="G43729" s="24"/>
      <c r="H43729" s="24"/>
      <c r="I43729" s="24"/>
      <c r="J43729" s="24"/>
      <c r="K43729" s="24"/>
      <c r="L43729" s="24"/>
      <c r="M43729" s="24"/>
      <c r="P43729" s="10"/>
      <c r="R43729" s="10"/>
      <c r="S43729" s="10"/>
      <c r="T43729" s="10"/>
    </row>
    <row r="43730" spans="1:20" ht="16" x14ac:dyDescent="0.2">
      <c r="A43730" s="24"/>
      <c r="B43730" s="24"/>
      <c r="C43730" s="24"/>
      <c r="D43730" s="24"/>
      <c r="E43730" s="24"/>
      <c r="F43730" s="24"/>
      <c r="G43730" s="24"/>
      <c r="H43730" s="24"/>
      <c r="I43730" s="24"/>
      <c r="J43730" s="24"/>
      <c r="K43730" s="24"/>
      <c r="L43730" s="24"/>
      <c r="M43730" s="24"/>
      <c r="P43730" s="10"/>
      <c r="R43730" s="10"/>
      <c r="S43730" s="10"/>
      <c r="T43730" s="10"/>
    </row>
    <row r="43731" spans="1:20" ht="16" x14ac:dyDescent="0.2">
      <c r="A43731" s="24"/>
      <c r="B43731" s="24"/>
      <c r="C43731" s="24"/>
      <c r="D43731" s="24"/>
      <c r="E43731" s="24"/>
      <c r="F43731" s="24"/>
      <c r="G43731" s="24"/>
      <c r="H43731" s="24"/>
      <c r="I43731" s="24"/>
      <c r="J43731" s="24"/>
      <c r="K43731" s="24"/>
      <c r="L43731" s="24"/>
      <c r="M43731" s="24"/>
      <c r="P43731" s="10"/>
      <c r="R43731" s="10"/>
      <c r="S43731" s="10"/>
      <c r="T43731" s="10"/>
    </row>
    <row r="43732" spans="1:20" ht="16" x14ac:dyDescent="0.2">
      <c r="A43732" s="24"/>
      <c r="B43732" s="24"/>
      <c r="C43732" s="24"/>
      <c r="D43732" s="24"/>
      <c r="E43732" s="24"/>
      <c r="F43732" s="24"/>
      <c r="G43732" s="24"/>
      <c r="H43732" s="24"/>
      <c r="I43732" s="24"/>
      <c r="J43732" s="24"/>
      <c r="K43732" s="24"/>
      <c r="L43732" s="24"/>
      <c r="M43732" s="24"/>
      <c r="P43732" s="10"/>
      <c r="R43732" s="10"/>
      <c r="S43732" s="10"/>
      <c r="T43732" s="10"/>
    </row>
    <row r="43733" spans="1:20" ht="16" x14ac:dyDescent="0.2">
      <c r="A43733" s="24"/>
      <c r="B43733" s="24"/>
      <c r="C43733" s="24"/>
      <c r="D43733" s="24"/>
      <c r="E43733" s="24"/>
      <c r="F43733" s="24"/>
      <c r="G43733" s="24"/>
      <c r="H43733" s="24"/>
      <c r="I43733" s="24"/>
      <c r="J43733" s="24"/>
      <c r="K43733" s="24"/>
      <c r="L43733" s="24"/>
      <c r="M43733" s="24"/>
      <c r="P43733" s="10"/>
      <c r="R43733" s="10"/>
      <c r="S43733" s="10"/>
      <c r="T43733" s="10"/>
    </row>
    <row r="43734" spans="1:20" ht="16" x14ac:dyDescent="0.2">
      <c r="A43734" s="24"/>
      <c r="B43734" s="24"/>
      <c r="C43734" s="24"/>
      <c r="D43734" s="24"/>
      <c r="E43734" s="24"/>
      <c r="F43734" s="24"/>
      <c r="G43734" s="24"/>
      <c r="H43734" s="24"/>
      <c r="I43734" s="24"/>
      <c r="J43734" s="24"/>
      <c r="K43734" s="24"/>
      <c r="L43734" s="24"/>
      <c r="M43734" s="24"/>
      <c r="P43734" s="10"/>
      <c r="R43734" s="10"/>
      <c r="S43734" s="10"/>
      <c r="T43734" s="10"/>
    </row>
    <row r="43735" spans="1:20" ht="16" x14ac:dyDescent="0.2">
      <c r="A43735" s="24"/>
      <c r="B43735" s="24"/>
      <c r="C43735" s="24"/>
      <c r="D43735" s="24"/>
      <c r="E43735" s="24"/>
      <c r="F43735" s="24"/>
      <c r="G43735" s="24"/>
      <c r="H43735" s="24"/>
      <c r="I43735" s="24"/>
      <c r="J43735" s="24"/>
      <c r="K43735" s="24"/>
      <c r="L43735" s="24"/>
      <c r="M43735" s="24"/>
      <c r="P43735" s="10"/>
      <c r="R43735" s="10"/>
      <c r="S43735" s="10"/>
      <c r="T43735" s="10"/>
    </row>
    <row r="43736" spans="1:20" ht="16" x14ac:dyDescent="0.2">
      <c r="A43736" s="24"/>
      <c r="B43736" s="24"/>
      <c r="C43736" s="24"/>
      <c r="D43736" s="24"/>
      <c r="E43736" s="24"/>
      <c r="F43736" s="24"/>
      <c r="G43736" s="24"/>
      <c r="H43736" s="24"/>
      <c r="I43736" s="24"/>
      <c r="J43736" s="24"/>
      <c r="K43736" s="24"/>
      <c r="L43736" s="24"/>
      <c r="M43736" s="24"/>
      <c r="P43736" s="10"/>
      <c r="R43736" s="10"/>
      <c r="S43736" s="10"/>
      <c r="T43736" s="10"/>
    </row>
    <row r="43737" spans="1:20" ht="16" x14ac:dyDescent="0.2">
      <c r="A43737" s="24"/>
      <c r="B43737" s="24"/>
      <c r="C43737" s="24"/>
      <c r="D43737" s="24"/>
      <c r="E43737" s="24"/>
      <c r="F43737" s="24"/>
      <c r="G43737" s="24"/>
      <c r="H43737" s="24"/>
      <c r="I43737" s="24"/>
      <c r="J43737" s="24"/>
      <c r="K43737" s="24"/>
      <c r="L43737" s="24"/>
      <c r="M43737" s="24"/>
      <c r="P43737" s="10"/>
      <c r="R43737" s="10"/>
      <c r="S43737" s="10"/>
      <c r="T43737" s="10"/>
    </row>
    <row r="43738" spans="1:20" ht="16" x14ac:dyDescent="0.2">
      <c r="A43738" s="24"/>
      <c r="B43738" s="24"/>
      <c r="C43738" s="24"/>
      <c r="D43738" s="24"/>
      <c r="E43738" s="24"/>
      <c r="F43738" s="24"/>
      <c r="G43738" s="24"/>
      <c r="H43738" s="24"/>
      <c r="I43738" s="24"/>
      <c r="J43738" s="24"/>
      <c r="K43738" s="24"/>
      <c r="L43738" s="24"/>
      <c r="M43738" s="24"/>
      <c r="P43738" s="10"/>
      <c r="R43738" s="10"/>
      <c r="S43738" s="10"/>
      <c r="T43738" s="10"/>
    </row>
    <row r="43739" spans="1:20" ht="16" x14ac:dyDescent="0.2">
      <c r="A43739" s="24"/>
      <c r="B43739" s="24"/>
      <c r="C43739" s="24"/>
      <c r="D43739" s="24"/>
      <c r="E43739" s="24"/>
      <c r="F43739" s="24"/>
      <c r="G43739" s="24"/>
      <c r="H43739" s="24"/>
      <c r="I43739" s="24"/>
      <c r="J43739" s="24"/>
      <c r="K43739" s="24"/>
      <c r="L43739" s="24"/>
      <c r="M43739" s="24"/>
      <c r="P43739" s="10"/>
      <c r="R43739" s="10"/>
      <c r="S43739" s="10"/>
      <c r="T43739" s="10"/>
    </row>
    <row r="43740" spans="1:20" ht="16" x14ac:dyDescent="0.2">
      <c r="A43740" s="24"/>
      <c r="B43740" s="24"/>
      <c r="C43740" s="24"/>
      <c r="D43740" s="24"/>
      <c r="E43740" s="24"/>
      <c r="F43740" s="24"/>
      <c r="G43740" s="24"/>
      <c r="H43740" s="24"/>
      <c r="I43740" s="24"/>
      <c r="J43740" s="24"/>
      <c r="K43740" s="24"/>
      <c r="L43740" s="24"/>
      <c r="M43740" s="24"/>
      <c r="P43740" s="10"/>
      <c r="R43740" s="10"/>
      <c r="S43740" s="10"/>
      <c r="T43740" s="10"/>
    </row>
    <row r="43741" spans="1:20" ht="16" x14ac:dyDescent="0.2">
      <c r="A43741" s="24"/>
      <c r="B43741" s="24"/>
      <c r="C43741" s="24"/>
      <c r="D43741" s="24"/>
      <c r="E43741" s="24"/>
      <c r="F43741" s="24"/>
      <c r="G43741" s="24"/>
      <c r="H43741" s="24"/>
      <c r="I43741" s="24"/>
      <c r="J43741" s="24"/>
      <c r="K43741" s="24"/>
      <c r="L43741" s="24"/>
      <c r="M43741" s="24"/>
      <c r="P43741" s="10"/>
      <c r="R43741" s="10"/>
      <c r="S43741" s="10"/>
      <c r="T43741" s="10"/>
    </row>
    <row r="43742" spans="1:20" ht="16" x14ac:dyDescent="0.2">
      <c r="A43742" s="24"/>
      <c r="B43742" s="24"/>
      <c r="C43742" s="24"/>
      <c r="D43742" s="24"/>
      <c r="E43742" s="24"/>
      <c r="F43742" s="24"/>
      <c r="G43742" s="24"/>
      <c r="H43742" s="24"/>
      <c r="I43742" s="24"/>
      <c r="J43742" s="24"/>
      <c r="K43742" s="24"/>
      <c r="L43742" s="24"/>
      <c r="M43742" s="24"/>
      <c r="P43742" s="10"/>
      <c r="R43742" s="10"/>
      <c r="S43742" s="10"/>
      <c r="T43742" s="10"/>
    </row>
    <row r="43743" spans="1:20" ht="16" x14ac:dyDescent="0.2">
      <c r="A43743" s="24"/>
      <c r="B43743" s="24"/>
      <c r="C43743" s="24"/>
      <c r="D43743" s="24"/>
      <c r="E43743" s="24"/>
      <c r="F43743" s="24"/>
      <c r="G43743" s="24"/>
      <c r="H43743" s="24"/>
      <c r="I43743" s="24"/>
      <c r="J43743" s="24"/>
      <c r="K43743" s="24"/>
      <c r="L43743" s="24"/>
      <c r="M43743" s="24"/>
      <c r="P43743" s="10"/>
      <c r="R43743" s="10"/>
      <c r="S43743" s="10"/>
      <c r="T43743" s="10"/>
    </row>
    <row r="43744" spans="1:20" ht="16" x14ac:dyDescent="0.2">
      <c r="A43744" s="24"/>
      <c r="B43744" s="24"/>
      <c r="C43744" s="24"/>
      <c r="D43744" s="24"/>
      <c r="E43744" s="24"/>
      <c r="F43744" s="24"/>
      <c r="G43744" s="24"/>
      <c r="H43744" s="24"/>
      <c r="I43744" s="24"/>
      <c r="J43744" s="24"/>
      <c r="K43744" s="24"/>
      <c r="L43744" s="24"/>
      <c r="M43744" s="24"/>
      <c r="P43744" s="10"/>
      <c r="R43744" s="10"/>
      <c r="S43744" s="10"/>
      <c r="T43744" s="10"/>
    </row>
    <row r="43745" spans="1:20" ht="16" x14ac:dyDescent="0.2">
      <c r="A43745" s="24"/>
      <c r="B43745" s="24"/>
      <c r="C43745" s="24"/>
      <c r="D43745" s="24"/>
      <c r="E43745" s="24"/>
      <c r="F43745" s="24"/>
      <c r="G43745" s="24"/>
      <c r="H43745" s="24"/>
      <c r="I43745" s="24"/>
      <c r="J43745" s="24"/>
      <c r="K43745" s="24"/>
      <c r="L43745" s="24"/>
      <c r="M43745" s="24"/>
      <c r="P43745" s="10"/>
      <c r="R43745" s="10"/>
      <c r="S43745" s="10"/>
      <c r="T43745" s="10"/>
    </row>
    <row r="43746" spans="1:20" ht="16" x14ac:dyDescent="0.2">
      <c r="A43746" s="24"/>
      <c r="B43746" s="24"/>
      <c r="C43746" s="24"/>
      <c r="D43746" s="24"/>
      <c r="E43746" s="24"/>
      <c r="F43746" s="24"/>
      <c r="G43746" s="24"/>
      <c r="H43746" s="24"/>
      <c r="I43746" s="24"/>
      <c r="J43746" s="24"/>
      <c r="K43746" s="24"/>
      <c r="L43746" s="24"/>
      <c r="M43746" s="24"/>
      <c r="P43746" s="10"/>
      <c r="R43746" s="10"/>
      <c r="S43746" s="10"/>
      <c r="T43746" s="10"/>
    </row>
    <row r="43747" spans="1:20" ht="16" x14ac:dyDescent="0.2">
      <c r="A43747" s="24"/>
      <c r="B43747" s="24"/>
      <c r="C43747" s="24"/>
      <c r="D43747" s="24"/>
      <c r="E43747" s="24"/>
      <c r="F43747" s="24"/>
      <c r="G43747" s="24"/>
      <c r="H43747" s="24"/>
      <c r="I43747" s="24"/>
      <c r="J43747" s="24"/>
      <c r="K43747" s="24"/>
      <c r="L43747" s="24"/>
      <c r="M43747" s="24"/>
      <c r="P43747" s="10"/>
      <c r="R43747" s="10"/>
      <c r="S43747" s="10"/>
      <c r="T43747" s="10"/>
    </row>
    <row r="43748" spans="1:20" ht="16" x14ac:dyDescent="0.2">
      <c r="A43748" s="24"/>
      <c r="B43748" s="24"/>
      <c r="C43748" s="24"/>
      <c r="D43748" s="24"/>
      <c r="E43748" s="24"/>
      <c r="F43748" s="24"/>
      <c r="G43748" s="24"/>
      <c r="H43748" s="24"/>
      <c r="I43748" s="24"/>
      <c r="J43748" s="24"/>
      <c r="K43748" s="24"/>
      <c r="L43748" s="24"/>
      <c r="M43748" s="24"/>
      <c r="P43748" s="10"/>
      <c r="R43748" s="10"/>
      <c r="S43748" s="10"/>
      <c r="T43748" s="10"/>
    </row>
    <row r="43749" spans="1:20" ht="16" x14ac:dyDescent="0.2">
      <c r="A43749" s="24"/>
      <c r="B43749" s="24"/>
      <c r="C43749" s="24"/>
      <c r="D43749" s="24"/>
      <c r="E43749" s="24"/>
      <c r="F43749" s="24"/>
      <c r="G43749" s="24"/>
      <c r="H43749" s="24"/>
      <c r="I43749" s="24"/>
      <c r="J43749" s="24"/>
      <c r="K43749" s="24"/>
      <c r="L43749" s="24"/>
      <c r="M43749" s="24"/>
      <c r="P43749" s="10"/>
      <c r="R43749" s="10"/>
      <c r="S43749" s="10"/>
      <c r="T43749" s="10"/>
    </row>
    <row r="43750" spans="1:20" ht="16" x14ac:dyDescent="0.2">
      <c r="A43750" s="24"/>
      <c r="B43750" s="24"/>
      <c r="C43750" s="24"/>
      <c r="D43750" s="24"/>
      <c r="E43750" s="24"/>
      <c r="F43750" s="24"/>
      <c r="G43750" s="24"/>
      <c r="H43750" s="24"/>
      <c r="I43750" s="24"/>
      <c r="J43750" s="24"/>
      <c r="K43750" s="24"/>
      <c r="L43750" s="24"/>
      <c r="M43750" s="24"/>
      <c r="P43750" s="10"/>
      <c r="R43750" s="10"/>
      <c r="S43750" s="10"/>
      <c r="T43750" s="10"/>
    </row>
    <row r="43751" spans="1:20" ht="16" x14ac:dyDescent="0.2">
      <c r="A43751" s="24"/>
      <c r="B43751" s="24"/>
      <c r="C43751" s="24"/>
      <c r="D43751" s="24"/>
      <c r="E43751" s="24"/>
      <c r="F43751" s="24"/>
      <c r="G43751" s="24"/>
      <c r="H43751" s="24"/>
      <c r="I43751" s="24"/>
      <c r="J43751" s="24"/>
      <c r="K43751" s="24"/>
      <c r="L43751" s="24"/>
      <c r="M43751" s="24"/>
      <c r="P43751" s="10"/>
      <c r="R43751" s="10"/>
      <c r="S43751" s="10"/>
      <c r="T43751" s="10"/>
    </row>
    <row r="43752" spans="1:20" ht="16" x14ac:dyDescent="0.2">
      <c r="A43752" s="24"/>
      <c r="B43752" s="24"/>
      <c r="C43752" s="24"/>
      <c r="D43752" s="24"/>
      <c r="E43752" s="24"/>
      <c r="F43752" s="24"/>
      <c r="G43752" s="24"/>
      <c r="H43752" s="24"/>
      <c r="I43752" s="24"/>
      <c r="J43752" s="24"/>
      <c r="K43752" s="24"/>
      <c r="L43752" s="24"/>
      <c r="M43752" s="24"/>
      <c r="P43752" s="10"/>
      <c r="R43752" s="10"/>
      <c r="S43752" s="10"/>
      <c r="T43752" s="10"/>
    </row>
    <row r="43753" spans="1:20" ht="16" x14ac:dyDescent="0.2">
      <c r="A43753" s="24"/>
      <c r="B43753" s="24"/>
      <c r="C43753" s="24"/>
      <c r="D43753" s="24"/>
      <c r="E43753" s="24"/>
      <c r="F43753" s="24"/>
      <c r="G43753" s="24"/>
      <c r="H43753" s="24"/>
      <c r="I43753" s="24"/>
      <c r="J43753" s="24"/>
      <c r="K43753" s="24"/>
      <c r="L43753" s="24"/>
      <c r="M43753" s="24"/>
      <c r="P43753" s="10"/>
      <c r="R43753" s="10"/>
      <c r="S43753" s="10"/>
      <c r="T43753" s="10"/>
    </row>
    <row r="43754" spans="1:20" ht="16" x14ac:dyDescent="0.2">
      <c r="A43754" s="24"/>
      <c r="B43754" s="24"/>
      <c r="C43754" s="24"/>
      <c r="D43754" s="24"/>
      <c r="E43754" s="24"/>
      <c r="F43754" s="24"/>
      <c r="G43754" s="24"/>
      <c r="H43754" s="24"/>
      <c r="I43754" s="24"/>
      <c r="J43754" s="24"/>
      <c r="K43754" s="24"/>
      <c r="L43754" s="24"/>
      <c r="M43754" s="24"/>
      <c r="P43754" s="10"/>
      <c r="R43754" s="10"/>
      <c r="S43754" s="10"/>
      <c r="T43754" s="10"/>
    </row>
    <row r="43755" spans="1:20" ht="16" x14ac:dyDescent="0.2">
      <c r="A43755" s="24"/>
      <c r="B43755" s="24"/>
      <c r="C43755" s="24"/>
      <c r="D43755" s="24"/>
      <c r="E43755" s="24"/>
      <c r="F43755" s="24"/>
      <c r="G43755" s="24"/>
      <c r="H43755" s="24"/>
      <c r="I43755" s="24"/>
      <c r="J43755" s="24"/>
      <c r="K43755" s="24"/>
      <c r="L43755" s="24"/>
      <c r="M43755" s="24"/>
      <c r="P43755" s="10"/>
      <c r="R43755" s="10"/>
      <c r="S43755" s="10"/>
      <c r="T43755" s="10"/>
    </row>
    <row r="43756" spans="1:20" ht="16" x14ac:dyDescent="0.2">
      <c r="A43756" s="24"/>
      <c r="B43756" s="24"/>
      <c r="C43756" s="24"/>
      <c r="D43756" s="24"/>
      <c r="E43756" s="24"/>
      <c r="F43756" s="24"/>
      <c r="G43756" s="24"/>
      <c r="H43756" s="24"/>
      <c r="I43756" s="24"/>
      <c r="J43756" s="24"/>
      <c r="K43756" s="24"/>
      <c r="L43756" s="24"/>
      <c r="M43756" s="24"/>
      <c r="P43756" s="10"/>
      <c r="R43756" s="10"/>
      <c r="S43756" s="10"/>
      <c r="T43756" s="10"/>
    </row>
    <row r="43757" spans="1:20" ht="16" x14ac:dyDescent="0.2">
      <c r="A43757" s="24"/>
      <c r="B43757" s="24"/>
      <c r="C43757" s="24"/>
      <c r="D43757" s="24"/>
      <c r="E43757" s="24"/>
      <c r="F43757" s="24"/>
      <c r="G43757" s="24"/>
      <c r="H43757" s="24"/>
      <c r="I43757" s="24"/>
      <c r="J43757" s="24"/>
      <c r="K43757" s="24"/>
      <c r="L43757" s="24"/>
      <c r="M43757" s="24"/>
      <c r="P43757" s="10"/>
      <c r="R43757" s="10"/>
      <c r="S43757" s="10"/>
      <c r="T43757" s="10"/>
    </row>
    <row r="43758" spans="1:20" ht="16" x14ac:dyDescent="0.2">
      <c r="A43758" s="24"/>
      <c r="B43758" s="24"/>
      <c r="C43758" s="24"/>
      <c r="D43758" s="24"/>
      <c r="E43758" s="24"/>
      <c r="F43758" s="24"/>
      <c r="G43758" s="24"/>
      <c r="H43758" s="24"/>
      <c r="I43758" s="24"/>
      <c r="J43758" s="24"/>
      <c r="K43758" s="24"/>
      <c r="L43758" s="24"/>
      <c r="M43758" s="24"/>
      <c r="P43758" s="10"/>
      <c r="R43758" s="10"/>
      <c r="S43758" s="10"/>
      <c r="T43758" s="10"/>
    </row>
    <row r="43759" spans="1:20" ht="16" x14ac:dyDescent="0.2">
      <c r="A43759" s="24"/>
      <c r="B43759" s="24"/>
      <c r="C43759" s="24"/>
      <c r="D43759" s="24"/>
      <c r="E43759" s="24"/>
      <c r="F43759" s="24"/>
      <c r="G43759" s="24"/>
      <c r="H43759" s="24"/>
      <c r="I43759" s="24"/>
      <c r="J43759" s="24"/>
      <c r="K43759" s="24"/>
      <c r="L43759" s="24"/>
      <c r="M43759" s="24"/>
      <c r="P43759" s="10"/>
      <c r="R43759" s="10"/>
      <c r="S43759" s="10"/>
      <c r="T43759" s="10"/>
    </row>
    <row r="43760" spans="1:20" ht="16" x14ac:dyDescent="0.2">
      <c r="A43760" s="24"/>
      <c r="B43760" s="24"/>
      <c r="C43760" s="24"/>
      <c r="D43760" s="24"/>
      <c r="E43760" s="24"/>
      <c r="F43760" s="24"/>
      <c r="G43760" s="24"/>
      <c r="H43760" s="24"/>
      <c r="I43760" s="24"/>
      <c r="J43760" s="24"/>
      <c r="K43760" s="24"/>
      <c r="L43760" s="24"/>
      <c r="M43760" s="24"/>
      <c r="P43760" s="10"/>
      <c r="R43760" s="10"/>
      <c r="S43760" s="10"/>
      <c r="T43760" s="10"/>
    </row>
    <row r="43761" spans="1:20" ht="16" x14ac:dyDescent="0.2">
      <c r="A43761" s="24"/>
      <c r="B43761" s="24"/>
      <c r="C43761" s="24"/>
      <c r="D43761" s="24"/>
      <c r="E43761" s="24"/>
      <c r="F43761" s="24"/>
      <c r="G43761" s="24"/>
      <c r="H43761" s="24"/>
      <c r="I43761" s="24"/>
      <c r="J43761" s="24"/>
      <c r="K43761" s="24"/>
      <c r="L43761" s="24"/>
      <c r="M43761" s="24"/>
      <c r="P43761" s="10"/>
      <c r="R43761" s="10"/>
      <c r="S43761" s="10"/>
      <c r="T43761" s="10"/>
    </row>
    <row r="43762" spans="1:20" ht="16" x14ac:dyDescent="0.2">
      <c r="A43762" s="24"/>
      <c r="B43762" s="24"/>
      <c r="C43762" s="24"/>
      <c r="D43762" s="24"/>
      <c r="E43762" s="24"/>
      <c r="F43762" s="24"/>
      <c r="G43762" s="24"/>
      <c r="H43762" s="24"/>
      <c r="I43762" s="24"/>
      <c r="J43762" s="24"/>
      <c r="K43762" s="24"/>
      <c r="L43762" s="24"/>
      <c r="M43762" s="24"/>
      <c r="P43762" s="10"/>
      <c r="R43762" s="10"/>
      <c r="S43762" s="10"/>
      <c r="T43762" s="10"/>
    </row>
    <row r="43763" spans="1:20" ht="16" x14ac:dyDescent="0.2">
      <c r="A43763" s="24"/>
      <c r="B43763" s="24"/>
      <c r="C43763" s="24"/>
      <c r="D43763" s="24"/>
      <c r="E43763" s="24"/>
      <c r="F43763" s="24"/>
      <c r="G43763" s="24"/>
      <c r="H43763" s="24"/>
      <c r="I43763" s="24"/>
      <c r="J43763" s="24"/>
      <c r="K43763" s="24"/>
      <c r="L43763" s="24"/>
      <c r="M43763" s="24"/>
      <c r="P43763" s="10"/>
      <c r="R43763" s="10"/>
      <c r="S43763" s="10"/>
      <c r="T43763" s="10"/>
    </row>
    <row r="43764" spans="1:20" ht="16" x14ac:dyDescent="0.2">
      <c r="A43764" s="24"/>
      <c r="B43764" s="24"/>
      <c r="C43764" s="24"/>
      <c r="D43764" s="24"/>
      <c r="E43764" s="24"/>
      <c r="F43764" s="24"/>
      <c r="G43764" s="24"/>
      <c r="H43764" s="24"/>
      <c r="I43764" s="24"/>
      <c r="J43764" s="24"/>
      <c r="K43764" s="24"/>
      <c r="L43764" s="24"/>
      <c r="M43764" s="24"/>
      <c r="P43764" s="10"/>
      <c r="R43764" s="10"/>
      <c r="S43764" s="10"/>
      <c r="T43764" s="10"/>
    </row>
    <row r="43765" spans="1:20" ht="16" x14ac:dyDescent="0.2">
      <c r="A43765" s="24"/>
      <c r="B43765" s="24"/>
      <c r="C43765" s="24"/>
      <c r="D43765" s="24"/>
      <c r="E43765" s="24"/>
      <c r="F43765" s="24"/>
      <c r="G43765" s="24"/>
      <c r="H43765" s="24"/>
      <c r="I43765" s="24"/>
      <c r="J43765" s="24"/>
      <c r="K43765" s="24"/>
      <c r="L43765" s="24"/>
      <c r="M43765" s="24"/>
      <c r="P43765" s="10"/>
      <c r="R43765" s="10"/>
      <c r="S43765" s="10"/>
      <c r="T43765" s="10"/>
    </row>
    <row r="43766" spans="1:20" ht="16" x14ac:dyDescent="0.2">
      <c r="A43766" s="24"/>
      <c r="B43766" s="24"/>
      <c r="C43766" s="24"/>
      <c r="D43766" s="24"/>
      <c r="E43766" s="24"/>
      <c r="F43766" s="24"/>
      <c r="G43766" s="24"/>
      <c r="H43766" s="24"/>
      <c r="I43766" s="24"/>
      <c r="J43766" s="24"/>
      <c r="K43766" s="24"/>
      <c r="L43766" s="24"/>
      <c r="M43766" s="24"/>
      <c r="P43766" s="10"/>
      <c r="R43766" s="10"/>
      <c r="S43766" s="10"/>
      <c r="T43766" s="10"/>
    </row>
    <row r="43767" spans="1:20" ht="16" x14ac:dyDescent="0.2">
      <c r="A43767" s="24"/>
      <c r="B43767" s="24"/>
      <c r="C43767" s="24"/>
      <c r="D43767" s="24"/>
      <c r="E43767" s="24"/>
      <c r="F43767" s="24"/>
      <c r="G43767" s="24"/>
      <c r="H43767" s="24"/>
      <c r="I43767" s="24"/>
      <c r="J43767" s="24"/>
      <c r="K43767" s="24"/>
      <c r="L43767" s="24"/>
      <c r="M43767" s="24"/>
      <c r="P43767" s="10"/>
      <c r="R43767" s="10"/>
      <c r="S43767" s="10"/>
      <c r="T43767" s="10"/>
    </row>
    <row r="43768" spans="1:20" ht="16" x14ac:dyDescent="0.2">
      <c r="A43768" s="24"/>
      <c r="B43768" s="24"/>
      <c r="C43768" s="24"/>
      <c r="D43768" s="24"/>
      <c r="E43768" s="24"/>
      <c r="F43768" s="24"/>
      <c r="G43768" s="24"/>
      <c r="H43768" s="24"/>
      <c r="I43768" s="24"/>
      <c r="J43768" s="24"/>
      <c r="K43768" s="24"/>
      <c r="L43768" s="24"/>
      <c r="M43768" s="24"/>
      <c r="P43768" s="10"/>
      <c r="R43768" s="10"/>
      <c r="S43768" s="10"/>
      <c r="T43768" s="10"/>
    </row>
    <row r="43769" spans="1:20" ht="16" x14ac:dyDescent="0.2">
      <c r="A43769" s="24"/>
      <c r="B43769" s="24"/>
      <c r="C43769" s="24"/>
      <c r="D43769" s="24"/>
      <c r="E43769" s="24"/>
      <c r="F43769" s="24"/>
      <c r="G43769" s="24"/>
      <c r="H43769" s="24"/>
      <c r="I43769" s="24"/>
      <c r="J43769" s="24"/>
      <c r="K43769" s="24"/>
      <c r="L43769" s="24"/>
      <c r="M43769" s="24"/>
      <c r="P43769" s="10"/>
      <c r="R43769" s="10"/>
      <c r="S43769" s="10"/>
      <c r="T43769" s="10"/>
    </row>
    <row r="43770" spans="1:20" ht="16" x14ac:dyDescent="0.2">
      <c r="A43770" s="24"/>
      <c r="B43770" s="24"/>
      <c r="C43770" s="24"/>
      <c r="D43770" s="24"/>
      <c r="E43770" s="24"/>
      <c r="F43770" s="24"/>
      <c r="G43770" s="24"/>
      <c r="H43770" s="24"/>
      <c r="I43770" s="24"/>
      <c r="J43770" s="24"/>
      <c r="K43770" s="24"/>
      <c r="L43770" s="24"/>
      <c r="M43770" s="24"/>
      <c r="P43770" s="10"/>
      <c r="R43770" s="10"/>
      <c r="S43770" s="10"/>
      <c r="T43770" s="10"/>
    </row>
    <row r="43771" spans="1:20" ht="16" x14ac:dyDescent="0.2">
      <c r="A43771" s="24"/>
      <c r="B43771" s="24"/>
      <c r="C43771" s="24"/>
      <c r="D43771" s="24"/>
      <c r="E43771" s="24"/>
      <c r="F43771" s="24"/>
      <c r="G43771" s="24"/>
      <c r="H43771" s="24"/>
      <c r="I43771" s="24"/>
      <c r="J43771" s="24"/>
      <c r="K43771" s="24"/>
      <c r="L43771" s="24"/>
      <c r="M43771" s="24"/>
      <c r="P43771" s="10"/>
      <c r="R43771" s="10"/>
      <c r="S43771" s="10"/>
      <c r="T43771" s="10"/>
    </row>
    <row r="43772" spans="1:20" ht="16" x14ac:dyDescent="0.2">
      <c r="A43772" s="24"/>
      <c r="B43772" s="24"/>
      <c r="C43772" s="24"/>
      <c r="D43772" s="24"/>
      <c r="E43772" s="24"/>
      <c r="F43772" s="24"/>
      <c r="G43772" s="24"/>
      <c r="H43772" s="24"/>
      <c r="I43772" s="24"/>
      <c r="J43772" s="24"/>
      <c r="K43772" s="24"/>
      <c r="L43772" s="24"/>
      <c r="M43772" s="24"/>
      <c r="P43772" s="10"/>
      <c r="R43772" s="10"/>
      <c r="S43772" s="10"/>
      <c r="T43772" s="10"/>
    </row>
    <row r="43773" spans="1:20" ht="16" x14ac:dyDescent="0.2">
      <c r="A43773" s="24"/>
      <c r="B43773" s="24"/>
      <c r="C43773" s="24"/>
      <c r="D43773" s="24"/>
      <c r="E43773" s="24"/>
      <c r="F43773" s="24"/>
      <c r="G43773" s="24"/>
      <c r="H43773" s="24"/>
      <c r="I43773" s="24"/>
      <c r="J43773" s="24"/>
      <c r="K43773" s="24"/>
      <c r="L43773" s="24"/>
      <c r="M43773" s="24"/>
      <c r="P43773" s="10"/>
      <c r="R43773" s="10"/>
      <c r="S43773" s="10"/>
      <c r="T43773" s="10"/>
    </row>
    <row r="43774" spans="1:20" ht="16" x14ac:dyDescent="0.2">
      <c r="A43774" s="24"/>
      <c r="B43774" s="24"/>
      <c r="C43774" s="24"/>
      <c r="D43774" s="24"/>
      <c r="E43774" s="24"/>
      <c r="F43774" s="24"/>
      <c r="G43774" s="24"/>
      <c r="H43774" s="24"/>
      <c r="I43774" s="24"/>
      <c r="J43774" s="24"/>
      <c r="K43774" s="24"/>
      <c r="L43774" s="24"/>
      <c r="M43774" s="24"/>
      <c r="P43774" s="10"/>
      <c r="R43774" s="10"/>
      <c r="S43774" s="10"/>
      <c r="T43774" s="10"/>
    </row>
    <row r="43775" spans="1:20" ht="16" x14ac:dyDescent="0.2">
      <c r="A43775" s="24"/>
      <c r="B43775" s="24"/>
      <c r="C43775" s="24"/>
      <c r="D43775" s="24"/>
      <c r="E43775" s="24"/>
      <c r="F43775" s="24"/>
      <c r="G43775" s="24"/>
      <c r="H43775" s="24"/>
      <c r="I43775" s="24"/>
      <c r="J43775" s="24"/>
      <c r="K43775" s="24"/>
      <c r="L43775" s="24"/>
      <c r="M43775" s="24"/>
      <c r="P43775" s="10"/>
      <c r="R43775" s="10"/>
      <c r="S43775" s="10"/>
      <c r="T43775" s="10"/>
    </row>
    <row r="43776" spans="1:20" ht="16" x14ac:dyDescent="0.2">
      <c r="A43776" s="24"/>
      <c r="B43776" s="24"/>
      <c r="C43776" s="24"/>
      <c r="D43776" s="24"/>
      <c r="E43776" s="24"/>
      <c r="F43776" s="24"/>
      <c r="G43776" s="24"/>
      <c r="H43776" s="24"/>
      <c r="I43776" s="24"/>
      <c r="J43776" s="24"/>
      <c r="K43776" s="24"/>
      <c r="L43776" s="24"/>
      <c r="M43776" s="24"/>
      <c r="P43776" s="10"/>
      <c r="R43776" s="10"/>
      <c r="S43776" s="10"/>
      <c r="T43776" s="10"/>
    </row>
    <row r="43777" spans="1:20" ht="16" x14ac:dyDescent="0.2">
      <c r="A43777" s="24"/>
      <c r="B43777" s="24"/>
      <c r="C43777" s="24"/>
      <c r="D43777" s="24"/>
      <c r="E43777" s="24"/>
      <c r="F43777" s="24"/>
      <c r="G43777" s="24"/>
      <c r="H43777" s="24"/>
      <c r="I43777" s="24"/>
      <c r="J43777" s="24"/>
      <c r="K43777" s="24"/>
      <c r="L43777" s="24"/>
      <c r="M43777" s="24"/>
      <c r="P43777" s="10"/>
      <c r="R43777" s="10"/>
      <c r="S43777" s="10"/>
      <c r="T43777" s="10"/>
    </row>
    <row r="43778" spans="1:20" ht="16" x14ac:dyDescent="0.2">
      <c r="A43778" s="24"/>
      <c r="B43778" s="24"/>
      <c r="C43778" s="24"/>
      <c r="D43778" s="24"/>
      <c r="E43778" s="24"/>
      <c r="F43778" s="24"/>
      <c r="G43778" s="24"/>
      <c r="H43778" s="24"/>
      <c r="I43778" s="24"/>
      <c r="J43778" s="24"/>
      <c r="K43778" s="24"/>
      <c r="L43778" s="24"/>
      <c r="M43778" s="24"/>
      <c r="P43778" s="10"/>
      <c r="R43778" s="10"/>
      <c r="S43778" s="10"/>
      <c r="T43778" s="10"/>
    </row>
    <row r="43779" spans="1:20" ht="16" x14ac:dyDescent="0.2">
      <c r="A43779" s="24"/>
      <c r="B43779" s="24"/>
      <c r="C43779" s="24"/>
      <c r="D43779" s="24"/>
      <c r="E43779" s="24"/>
      <c r="F43779" s="24"/>
      <c r="G43779" s="24"/>
      <c r="H43779" s="24"/>
      <c r="I43779" s="24"/>
      <c r="J43779" s="24"/>
      <c r="K43779" s="24"/>
      <c r="L43779" s="24"/>
      <c r="M43779" s="24"/>
      <c r="P43779" s="10"/>
      <c r="R43779" s="10"/>
      <c r="S43779" s="10"/>
      <c r="T43779" s="10"/>
    </row>
    <row r="43780" spans="1:20" ht="16" x14ac:dyDescent="0.2">
      <c r="A43780" s="24"/>
      <c r="B43780" s="24"/>
      <c r="C43780" s="24"/>
      <c r="D43780" s="24"/>
      <c r="E43780" s="24"/>
      <c r="F43780" s="24"/>
      <c r="G43780" s="24"/>
      <c r="H43780" s="24"/>
      <c r="I43780" s="24"/>
      <c r="J43780" s="24"/>
      <c r="K43780" s="24"/>
      <c r="L43780" s="24"/>
      <c r="M43780" s="24"/>
      <c r="P43780" s="10"/>
      <c r="R43780" s="10"/>
      <c r="S43780" s="10"/>
      <c r="T43780" s="10"/>
    </row>
    <row r="43781" spans="1:20" ht="16" x14ac:dyDescent="0.2">
      <c r="A43781" s="24"/>
      <c r="B43781" s="24"/>
      <c r="C43781" s="24"/>
      <c r="D43781" s="24"/>
      <c r="E43781" s="24"/>
      <c r="F43781" s="24"/>
      <c r="G43781" s="24"/>
      <c r="H43781" s="24"/>
      <c r="I43781" s="24"/>
      <c r="J43781" s="24"/>
      <c r="K43781" s="24"/>
      <c r="L43781" s="24"/>
      <c r="M43781" s="24"/>
      <c r="P43781" s="10"/>
      <c r="R43781" s="10"/>
      <c r="S43781" s="10"/>
      <c r="T43781" s="10"/>
    </row>
    <row r="43782" spans="1:20" ht="16" x14ac:dyDescent="0.2">
      <c r="A43782" s="24"/>
      <c r="B43782" s="24"/>
      <c r="C43782" s="24"/>
      <c r="D43782" s="24"/>
      <c r="E43782" s="24"/>
      <c r="F43782" s="24"/>
      <c r="G43782" s="24"/>
      <c r="H43782" s="24"/>
      <c r="I43782" s="24"/>
      <c r="J43782" s="24"/>
      <c r="K43782" s="24"/>
      <c r="L43782" s="24"/>
      <c r="M43782" s="24"/>
      <c r="P43782" s="10"/>
      <c r="R43782" s="10"/>
      <c r="S43782" s="10"/>
      <c r="T43782" s="10"/>
    </row>
    <row r="43783" spans="1:20" ht="16" x14ac:dyDescent="0.2">
      <c r="A43783" s="24"/>
      <c r="B43783" s="24"/>
      <c r="C43783" s="24"/>
      <c r="D43783" s="24"/>
      <c r="E43783" s="24"/>
      <c r="F43783" s="24"/>
      <c r="G43783" s="24"/>
      <c r="H43783" s="24"/>
      <c r="I43783" s="24"/>
      <c r="J43783" s="24"/>
      <c r="K43783" s="24"/>
      <c r="L43783" s="24"/>
      <c r="M43783" s="24"/>
      <c r="P43783" s="10"/>
      <c r="R43783" s="10"/>
      <c r="S43783" s="10"/>
      <c r="T43783" s="10"/>
    </row>
    <row r="43784" spans="1:20" ht="16" x14ac:dyDescent="0.2">
      <c r="A43784" s="24"/>
      <c r="B43784" s="24"/>
      <c r="C43784" s="24"/>
      <c r="D43784" s="24"/>
      <c r="E43784" s="24"/>
      <c r="F43784" s="24"/>
      <c r="G43784" s="24"/>
      <c r="H43784" s="24"/>
      <c r="I43784" s="24"/>
      <c r="J43784" s="24"/>
      <c r="K43784" s="24"/>
      <c r="L43784" s="24"/>
      <c r="M43784" s="24"/>
      <c r="P43784" s="10"/>
      <c r="R43784" s="10"/>
      <c r="S43784" s="10"/>
      <c r="T43784" s="10"/>
    </row>
    <row r="43785" spans="1:20" ht="16" x14ac:dyDescent="0.2">
      <c r="A43785" s="24"/>
      <c r="B43785" s="24"/>
      <c r="C43785" s="24"/>
      <c r="D43785" s="24"/>
      <c r="E43785" s="24"/>
      <c r="F43785" s="24"/>
      <c r="G43785" s="24"/>
      <c r="H43785" s="24"/>
      <c r="I43785" s="24"/>
      <c r="J43785" s="24"/>
      <c r="K43785" s="24"/>
      <c r="L43785" s="24"/>
      <c r="M43785" s="24"/>
      <c r="P43785" s="10"/>
      <c r="R43785" s="10"/>
      <c r="S43785" s="10"/>
      <c r="T43785" s="10"/>
    </row>
    <row r="43786" spans="1:20" ht="16" x14ac:dyDescent="0.2">
      <c r="A43786" s="24"/>
      <c r="B43786" s="24"/>
      <c r="C43786" s="24"/>
      <c r="D43786" s="24"/>
      <c r="E43786" s="24"/>
      <c r="F43786" s="24"/>
      <c r="G43786" s="24"/>
      <c r="H43786" s="24"/>
      <c r="I43786" s="24"/>
      <c r="J43786" s="24"/>
      <c r="K43786" s="24"/>
      <c r="L43786" s="24"/>
      <c r="M43786" s="24"/>
      <c r="P43786" s="10"/>
      <c r="R43786" s="10"/>
      <c r="S43786" s="10"/>
      <c r="T43786" s="10"/>
    </row>
    <row r="43787" spans="1:20" ht="16" x14ac:dyDescent="0.2">
      <c r="A43787" s="24"/>
      <c r="B43787" s="24"/>
      <c r="C43787" s="24"/>
      <c r="D43787" s="24"/>
      <c r="E43787" s="24"/>
      <c r="F43787" s="24"/>
      <c r="G43787" s="24"/>
      <c r="H43787" s="24"/>
      <c r="I43787" s="24"/>
      <c r="J43787" s="24"/>
      <c r="K43787" s="24"/>
      <c r="L43787" s="24"/>
      <c r="M43787" s="24"/>
      <c r="P43787" s="10"/>
      <c r="R43787" s="10"/>
      <c r="S43787" s="10"/>
      <c r="T43787" s="10"/>
    </row>
    <row r="43788" spans="1:20" ht="16" x14ac:dyDescent="0.2">
      <c r="A43788" s="24"/>
      <c r="B43788" s="24"/>
      <c r="C43788" s="24"/>
      <c r="D43788" s="24"/>
      <c r="E43788" s="24"/>
      <c r="F43788" s="24"/>
      <c r="G43788" s="24"/>
      <c r="H43788" s="24"/>
      <c r="I43788" s="24"/>
      <c r="J43788" s="24"/>
      <c r="K43788" s="24"/>
      <c r="L43788" s="24"/>
      <c r="M43788" s="24"/>
      <c r="P43788" s="10"/>
      <c r="R43788" s="10"/>
      <c r="S43788" s="10"/>
      <c r="T43788" s="10"/>
    </row>
    <row r="43789" spans="1:20" ht="16" x14ac:dyDescent="0.2">
      <c r="A43789" s="24"/>
      <c r="B43789" s="24"/>
      <c r="C43789" s="24"/>
      <c r="D43789" s="24"/>
      <c r="E43789" s="24"/>
      <c r="F43789" s="24"/>
      <c r="G43789" s="24"/>
      <c r="H43789" s="24"/>
      <c r="I43789" s="24"/>
      <c r="J43789" s="24"/>
      <c r="K43789" s="24"/>
      <c r="L43789" s="24"/>
      <c r="M43789" s="24"/>
      <c r="P43789" s="10"/>
      <c r="R43789" s="10"/>
      <c r="S43789" s="10"/>
      <c r="T43789" s="10"/>
    </row>
    <row r="43790" spans="1:20" ht="16" x14ac:dyDescent="0.2">
      <c r="A43790" s="24"/>
      <c r="B43790" s="24"/>
      <c r="C43790" s="24"/>
      <c r="D43790" s="24"/>
      <c r="E43790" s="24"/>
      <c r="F43790" s="24"/>
      <c r="G43790" s="24"/>
      <c r="H43790" s="24"/>
      <c r="I43790" s="24"/>
      <c r="J43790" s="24"/>
      <c r="K43790" s="24"/>
      <c r="L43790" s="24"/>
      <c r="M43790" s="24"/>
      <c r="P43790" s="10"/>
      <c r="R43790" s="10"/>
      <c r="S43790" s="10"/>
      <c r="T43790" s="10"/>
    </row>
    <row r="43791" spans="1:20" ht="16" x14ac:dyDescent="0.2">
      <c r="A43791" s="24"/>
      <c r="B43791" s="24"/>
      <c r="C43791" s="24"/>
      <c r="D43791" s="24"/>
      <c r="E43791" s="24"/>
      <c r="F43791" s="24"/>
      <c r="G43791" s="24"/>
      <c r="H43791" s="24"/>
      <c r="I43791" s="24"/>
      <c r="J43791" s="24"/>
      <c r="K43791" s="24"/>
      <c r="L43791" s="24"/>
      <c r="M43791" s="24"/>
      <c r="P43791" s="10"/>
      <c r="R43791" s="10"/>
      <c r="S43791" s="10"/>
      <c r="T43791" s="10"/>
    </row>
    <row r="43792" spans="1:20" ht="16" x14ac:dyDescent="0.2">
      <c r="A43792" s="24"/>
      <c r="B43792" s="24"/>
      <c r="C43792" s="24"/>
      <c r="D43792" s="24"/>
      <c r="E43792" s="24"/>
      <c r="F43792" s="24"/>
      <c r="G43792" s="24"/>
      <c r="H43792" s="24"/>
      <c r="I43792" s="24"/>
      <c r="J43792" s="24"/>
      <c r="K43792" s="24"/>
      <c r="L43792" s="24"/>
      <c r="M43792" s="24"/>
      <c r="P43792" s="10"/>
      <c r="R43792" s="10"/>
      <c r="S43792" s="10"/>
      <c r="T43792" s="10"/>
    </row>
    <row r="43793" spans="1:20" ht="16" x14ac:dyDescent="0.2">
      <c r="A43793" s="24"/>
      <c r="B43793" s="24"/>
      <c r="C43793" s="24"/>
      <c r="D43793" s="24"/>
      <c r="E43793" s="24"/>
      <c r="F43793" s="24"/>
      <c r="G43793" s="24"/>
      <c r="H43793" s="24"/>
      <c r="I43793" s="24"/>
      <c r="J43793" s="24"/>
      <c r="K43793" s="24"/>
      <c r="L43793" s="24"/>
      <c r="M43793" s="24"/>
      <c r="P43793" s="10"/>
      <c r="R43793" s="10"/>
      <c r="S43793" s="10"/>
      <c r="T43793" s="10"/>
    </row>
    <row r="43794" spans="1:20" ht="16" x14ac:dyDescent="0.2">
      <c r="A43794" s="24"/>
      <c r="B43794" s="24"/>
      <c r="C43794" s="24"/>
      <c r="D43794" s="24"/>
      <c r="E43794" s="24"/>
      <c r="F43794" s="24"/>
      <c r="G43794" s="24"/>
      <c r="H43794" s="24"/>
      <c r="I43794" s="24"/>
      <c r="J43794" s="24"/>
      <c r="K43794" s="24"/>
      <c r="L43794" s="24"/>
      <c r="M43794" s="24"/>
      <c r="P43794" s="10"/>
      <c r="R43794" s="10"/>
      <c r="S43794" s="10"/>
      <c r="T43794" s="10"/>
    </row>
    <row r="43795" spans="1:20" ht="16" x14ac:dyDescent="0.2">
      <c r="A43795" s="24"/>
      <c r="B43795" s="24"/>
      <c r="C43795" s="24"/>
      <c r="D43795" s="24"/>
      <c r="E43795" s="24"/>
      <c r="F43795" s="24"/>
      <c r="G43795" s="24"/>
      <c r="H43795" s="24"/>
      <c r="I43795" s="24"/>
      <c r="J43795" s="24"/>
      <c r="K43795" s="24"/>
      <c r="L43795" s="24"/>
      <c r="M43795" s="24"/>
      <c r="P43795" s="10"/>
      <c r="R43795" s="10"/>
      <c r="S43795" s="10"/>
      <c r="T43795" s="10"/>
    </row>
    <row r="43796" spans="1:20" ht="16" x14ac:dyDescent="0.2">
      <c r="A43796" s="24"/>
      <c r="B43796" s="24"/>
      <c r="C43796" s="24"/>
      <c r="D43796" s="24"/>
      <c r="E43796" s="24"/>
      <c r="F43796" s="24"/>
      <c r="G43796" s="24"/>
      <c r="H43796" s="24"/>
      <c r="I43796" s="24"/>
      <c r="J43796" s="24"/>
      <c r="K43796" s="24"/>
      <c r="L43796" s="24"/>
      <c r="M43796" s="24"/>
      <c r="P43796" s="10"/>
      <c r="R43796" s="10"/>
      <c r="S43796" s="10"/>
      <c r="T43796" s="10"/>
    </row>
    <row r="43797" spans="1:20" ht="16" x14ac:dyDescent="0.2">
      <c r="A43797" s="24"/>
      <c r="B43797" s="24"/>
      <c r="C43797" s="24"/>
      <c r="D43797" s="24"/>
      <c r="E43797" s="24"/>
      <c r="F43797" s="24"/>
      <c r="G43797" s="24"/>
      <c r="H43797" s="24"/>
      <c r="I43797" s="24"/>
      <c r="J43797" s="24"/>
      <c r="K43797" s="24"/>
      <c r="L43797" s="24"/>
      <c r="M43797" s="24"/>
      <c r="P43797" s="10"/>
      <c r="R43797" s="10"/>
      <c r="S43797" s="10"/>
      <c r="T43797" s="10"/>
    </row>
    <row r="43798" spans="1:20" ht="16" x14ac:dyDescent="0.2">
      <c r="A43798" s="24"/>
      <c r="B43798" s="24"/>
      <c r="C43798" s="24"/>
      <c r="D43798" s="24"/>
      <c r="E43798" s="24"/>
      <c r="F43798" s="24"/>
      <c r="G43798" s="24"/>
      <c r="H43798" s="24"/>
      <c r="I43798" s="24"/>
      <c r="J43798" s="24"/>
      <c r="K43798" s="24"/>
      <c r="L43798" s="24"/>
      <c r="M43798" s="24"/>
      <c r="P43798" s="10"/>
      <c r="R43798" s="10"/>
      <c r="S43798" s="10"/>
      <c r="T43798" s="10"/>
    </row>
    <row r="43799" spans="1:20" ht="16" x14ac:dyDescent="0.2">
      <c r="A43799" s="24"/>
      <c r="B43799" s="24"/>
      <c r="C43799" s="24"/>
      <c r="D43799" s="24"/>
      <c r="E43799" s="24"/>
      <c r="F43799" s="24"/>
      <c r="G43799" s="24"/>
      <c r="H43799" s="24"/>
      <c r="I43799" s="24"/>
      <c r="J43799" s="24"/>
      <c r="K43799" s="24"/>
      <c r="L43799" s="24"/>
      <c r="M43799" s="24"/>
      <c r="P43799" s="10"/>
      <c r="R43799" s="10"/>
      <c r="S43799" s="10"/>
      <c r="T43799" s="10"/>
    </row>
    <row r="43800" spans="1:20" ht="16" x14ac:dyDescent="0.2">
      <c r="A43800" s="24"/>
      <c r="B43800" s="24"/>
      <c r="C43800" s="24"/>
      <c r="D43800" s="24"/>
      <c r="E43800" s="24"/>
      <c r="F43800" s="24"/>
      <c r="G43800" s="24"/>
      <c r="H43800" s="24"/>
      <c r="I43800" s="24"/>
      <c r="J43800" s="24"/>
      <c r="K43800" s="24"/>
      <c r="L43800" s="24"/>
      <c r="M43800" s="24"/>
      <c r="P43800" s="10"/>
      <c r="R43800" s="10"/>
      <c r="S43800" s="10"/>
      <c r="T43800" s="10"/>
    </row>
    <row r="43801" spans="1:20" ht="16" x14ac:dyDescent="0.2">
      <c r="A43801" s="24"/>
      <c r="B43801" s="24"/>
      <c r="C43801" s="24"/>
      <c r="D43801" s="24"/>
      <c r="E43801" s="24"/>
      <c r="F43801" s="24"/>
      <c r="G43801" s="24"/>
      <c r="H43801" s="24"/>
      <c r="I43801" s="24"/>
      <c r="J43801" s="24"/>
      <c r="K43801" s="24"/>
      <c r="L43801" s="24"/>
      <c r="M43801" s="24"/>
      <c r="P43801" s="10"/>
      <c r="R43801" s="10"/>
      <c r="S43801" s="10"/>
      <c r="T43801" s="10"/>
    </row>
    <row r="43802" spans="1:20" ht="16" x14ac:dyDescent="0.2">
      <c r="A43802" s="24"/>
      <c r="B43802" s="24"/>
      <c r="C43802" s="24"/>
      <c r="D43802" s="24"/>
      <c r="E43802" s="24"/>
      <c r="F43802" s="24"/>
      <c r="G43802" s="24"/>
      <c r="H43802" s="24"/>
      <c r="I43802" s="24"/>
      <c r="J43802" s="24"/>
      <c r="K43802" s="24"/>
      <c r="L43802" s="24"/>
      <c r="M43802" s="24"/>
      <c r="P43802" s="10"/>
      <c r="R43802" s="10"/>
      <c r="S43802" s="10"/>
      <c r="T43802" s="10"/>
    </row>
    <row r="43803" spans="1:20" ht="16" x14ac:dyDescent="0.2">
      <c r="A43803" s="24"/>
      <c r="B43803" s="24"/>
      <c r="C43803" s="24"/>
      <c r="D43803" s="24"/>
      <c r="E43803" s="24"/>
      <c r="F43803" s="24"/>
      <c r="G43803" s="24"/>
      <c r="H43803" s="24"/>
      <c r="I43803" s="24"/>
      <c r="J43803" s="24"/>
      <c r="K43803" s="24"/>
      <c r="L43803" s="24"/>
      <c r="M43803" s="24"/>
      <c r="P43803" s="10"/>
      <c r="R43803" s="10"/>
      <c r="S43803" s="10"/>
      <c r="T43803" s="10"/>
    </row>
    <row r="43804" spans="1:20" ht="16" x14ac:dyDescent="0.2">
      <c r="A43804" s="24"/>
      <c r="B43804" s="24"/>
      <c r="C43804" s="24"/>
      <c r="D43804" s="24"/>
      <c r="E43804" s="24"/>
      <c r="F43804" s="24"/>
      <c r="G43804" s="24"/>
      <c r="H43804" s="24"/>
      <c r="I43804" s="24"/>
      <c r="J43804" s="24"/>
      <c r="K43804" s="24"/>
      <c r="L43804" s="24"/>
      <c r="M43804" s="24"/>
      <c r="P43804" s="10"/>
      <c r="R43804" s="10"/>
      <c r="S43804" s="10"/>
      <c r="T43804" s="10"/>
    </row>
    <row r="43805" spans="1:20" ht="16" x14ac:dyDescent="0.2">
      <c r="A43805" s="24"/>
      <c r="B43805" s="24"/>
      <c r="C43805" s="24"/>
      <c r="D43805" s="24"/>
      <c r="E43805" s="24"/>
      <c r="F43805" s="24"/>
      <c r="G43805" s="24"/>
      <c r="H43805" s="24"/>
      <c r="I43805" s="24"/>
      <c r="J43805" s="24"/>
      <c r="K43805" s="24"/>
      <c r="L43805" s="24"/>
      <c r="M43805" s="24"/>
      <c r="P43805" s="10"/>
      <c r="R43805" s="10"/>
      <c r="S43805" s="10"/>
      <c r="T43805" s="10"/>
    </row>
    <row r="43806" spans="1:20" ht="16" x14ac:dyDescent="0.2">
      <c r="A43806" s="24"/>
      <c r="B43806" s="24"/>
      <c r="C43806" s="24"/>
      <c r="D43806" s="24"/>
      <c r="E43806" s="24"/>
      <c r="F43806" s="24"/>
      <c r="G43806" s="24"/>
      <c r="H43806" s="24"/>
      <c r="I43806" s="24"/>
      <c r="J43806" s="24"/>
      <c r="K43806" s="24"/>
      <c r="L43806" s="24"/>
      <c r="M43806" s="24"/>
      <c r="P43806" s="10"/>
      <c r="R43806" s="10"/>
      <c r="S43806" s="10"/>
      <c r="T43806" s="10"/>
    </row>
    <row r="43807" spans="1:20" ht="16" x14ac:dyDescent="0.2">
      <c r="A43807" s="24"/>
      <c r="B43807" s="24"/>
      <c r="C43807" s="24"/>
      <c r="D43807" s="24"/>
      <c r="E43807" s="24"/>
      <c r="F43807" s="24"/>
      <c r="G43807" s="24"/>
      <c r="H43807" s="24"/>
      <c r="I43807" s="24"/>
      <c r="J43807" s="24"/>
      <c r="K43807" s="24"/>
      <c r="L43807" s="24"/>
      <c r="M43807" s="24"/>
      <c r="P43807" s="10"/>
      <c r="R43807" s="10"/>
      <c r="S43807" s="10"/>
      <c r="T43807" s="10"/>
    </row>
    <row r="43808" spans="1:20" ht="16" x14ac:dyDescent="0.2">
      <c r="A43808" s="24"/>
      <c r="B43808" s="24"/>
      <c r="C43808" s="24"/>
      <c r="D43808" s="24"/>
      <c r="E43808" s="24"/>
      <c r="F43808" s="24"/>
      <c r="G43808" s="24"/>
      <c r="H43808" s="24"/>
      <c r="I43808" s="24"/>
      <c r="J43808" s="24"/>
      <c r="K43808" s="24"/>
      <c r="L43808" s="24"/>
      <c r="M43808" s="24"/>
      <c r="P43808" s="10"/>
      <c r="R43808" s="10"/>
      <c r="S43808" s="10"/>
      <c r="T43808" s="10"/>
    </row>
    <row r="43809" spans="1:20" ht="16" x14ac:dyDescent="0.2">
      <c r="A43809" s="24"/>
      <c r="B43809" s="24"/>
      <c r="C43809" s="24"/>
      <c r="D43809" s="24"/>
      <c r="E43809" s="24"/>
      <c r="F43809" s="24"/>
      <c r="G43809" s="24"/>
      <c r="H43809" s="24"/>
      <c r="I43809" s="24"/>
      <c r="J43809" s="24"/>
      <c r="K43809" s="24"/>
      <c r="L43809" s="24"/>
      <c r="M43809" s="24"/>
      <c r="P43809" s="10"/>
      <c r="R43809" s="10"/>
      <c r="S43809" s="10"/>
      <c r="T43809" s="10"/>
    </row>
    <row r="43810" spans="1:20" ht="16" x14ac:dyDescent="0.2">
      <c r="A43810" s="24"/>
      <c r="B43810" s="24"/>
      <c r="C43810" s="24"/>
      <c r="D43810" s="24"/>
      <c r="E43810" s="24"/>
      <c r="F43810" s="24"/>
      <c r="G43810" s="24"/>
      <c r="H43810" s="24"/>
      <c r="I43810" s="24"/>
      <c r="J43810" s="24"/>
      <c r="K43810" s="24"/>
      <c r="L43810" s="24"/>
      <c r="M43810" s="24"/>
      <c r="P43810" s="10"/>
      <c r="R43810" s="10"/>
      <c r="S43810" s="10"/>
      <c r="T43810" s="10"/>
    </row>
    <row r="43811" spans="1:20" ht="16" x14ac:dyDescent="0.2">
      <c r="A43811" s="24"/>
      <c r="B43811" s="24"/>
      <c r="C43811" s="24"/>
      <c r="D43811" s="24"/>
      <c r="E43811" s="24"/>
      <c r="F43811" s="24"/>
      <c r="G43811" s="24"/>
      <c r="H43811" s="24"/>
      <c r="I43811" s="24"/>
      <c r="J43811" s="24"/>
      <c r="K43811" s="24"/>
      <c r="L43811" s="24"/>
      <c r="M43811" s="24"/>
      <c r="P43811" s="10"/>
      <c r="R43811" s="10"/>
      <c r="S43811" s="10"/>
      <c r="T43811" s="10"/>
    </row>
    <row r="43812" spans="1:20" ht="16" x14ac:dyDescent="0.2">
      <c r="A43812" s="24"/>
      <c r="B43812" s="24"/>
      <c r="C43812" s="24"/>
      <c r="D43812" s="24"/>
      <c r="E43812" s="24"/>
      <c r="F43812" s="24"/>
      <c r="G43812" s="24"/>
      <c r="H43812" s="24"/>
      <c r="I43812" s="24"/>
      <c r="J43812" s="24"/>
      <c r="K43812" s="24"/>
      <c r="L43812" s="24"/>
      <c r="M43812" s="24"/>
      <c r="P43812" s="10"/>
      <c r="R43812" s="10"/>
      <c r="S43812" s="10"/>
      <c r="T43812" s="10"/>
    </row>
    <row r="43813" spans="1:20" ht="16" x14ac:dyDescent="0.2">
      <c r="A43813" s="24"/>
      <c r="B43813" s="24"/>
      <c r="C43813" s="24"/>
      <c r="D43813" s="24"/>
      <c r="E43813" s="24"/>
      <c r="F43813" s="24"/>
      <c r="G43813" s="24"/>
      <c r="H43813" s="24"/>
      <c r="I43813" s="24"/>
      <c r="J43813" s="24"/>
      <c r="K43813" s="24"/>
      <c r="L43813" s="24"/>
      <c r="M43813" s="24"/>
      <c r="P43813" s="10"/>
      <c r="R43813" s="10"/>
      <c r="S43813" s="10"/>
      <c r="T43813" s="10"/>
    </row>
    <row r="43814" spans="1:20" ht="16" x14ac:dyDescent="0.2">
      <c r="A43814" s="24"/>
      <c r="B43814" s="24"/>
      <c r="C43814" s="24"/>
      <c r="D43814" s="24"/>
      <c r="E43814" s="24"/>
      <c r="F43814" s="24"/>
      <c r="G43814" s="24"/>
      <c r="H43814" s="24"/>
      <c r="I43814" s="24"/>
      <c r="J43814" s="24"/>
      <c r="K43814" s="24"/>
      <c r="L43814" s="24"/>
      <c r="M43814" s="24"/>
      <c r="P43814" s="10"/>
      <c r="R43814" s="10"/>
      <c r="S43814" s="10"/>
      <c r="T43814" s="10"/>
    </row>
    <row r="43815" spans="1:20" ht="16" x14ac:dyDescent="0.2">
      <c r="A43815" s="24"/>
      <c r="B43815" s="24"/>
      <c r="C43815" s="24"/>
      <c r="D43815" s="24"/>
      <c r="E43815" s="24"/>
      <c r="F43815" s="24"/>
      <c r="G43815" s="24"/>
      <c r="H43815" s="24"/>
      <c r="I43815" s="24"/>
      <c r="J43815" s="24"/>
      <c r="K43815" s="24"/>
      <c r="L43815" s="24"/>
      <c r="M43815" s="24"/>
      <c r="P43815" s="10"/>
      <c r="R43815" s="10"/>
      <c r="S43815" s="10"/>
      <c r="T43815" s="10"/>
    </row>
    <row r="43816" spans="1:20" ht="16" x14ac:dyDescent="0.2">
      <c r="A43816" s="24"/>
      <c r="B43816" s="24"/>
      <c r="C43816" s="24"/>
      <c r="D43816" s="24"/>
      <c r="E43816" s="24"/>
      <c r="F43816" s="24"/>
      <c r="G43816" s="24"/>
      <c r="H43816" s="24"/>
      <c r="I43816" s="24"/>
      <c r="J43816" s="24"/>
      <c r="K43816" s="24"/>
      <c r="L43816" s="24"/>
      <c r="M43816" s="24"/>
      <c r="P43816" s="10"/>
      <c r="R43816" s="10"/>
      <c r="S43816" s="10"/>
      <c r="T43816" s="10"/>
    </row>
    <row r="43817" spans="1:20" ht="16" x14ac:dyDescent="0.2">
      <c r="A43817" s="24"/>
      <c r="B43817" s="24"/>
      <c r="C43817" s="24"/>
      <c r="D43817" s="24"/>
      <c r="E43817" s="24"/>
      <c r="F43817" s="24"/>
      <c r="G43817" s="24"/>
      <c r="H43817" s="24"/>
      <c r="I43817" s="24"/>
      <c r="J43817" s="24"/>
      <c r="K43817" s="24"/>
      <c r="L43817" s="24"/>
      <c r="M43817" s="24"/>
      <c r="P43817" s="10"/>
      <c r="R43817" s="10"/>
      <c r="S43817" s="10"/>
      <c r="T43817" s="10"/>
    </row>
    <row r="43818" spans="1:20" ht="16" x14ac:dyDescent="0.2">
      <c r="A43818" s="24"/>
      <c r="B43818" s="24"/>
      <c r="C43818" s="24"/>
      <c r="D43818" s="24"/>
      <c r="E43818" s="24"/>
      <c r="F43818" s="24"/>
      <c r="G43818" s="24"/>
      <c r="H43818" s="24"/>
      <c r="I43818" s="24"/>
      <c r="J43818" s="24"/>
      <c r="K43818" s="24"/>
      <c r="L43818" s="24"/>
      <c r="M43818" s="24"/>
      <c r="P43818" s="10"/>
      <c r="R43818" s="10"/>
      <c r="S43818" s="10"/>
      <c r="T43818" s="10"/>
    </row>
    <row r="43819" spans="1:20" ht="16" x14ac:dyDescent="0.2">
      <c r="A43819" s="24"/>
      <c r="B43819" s="24"/>
      <c r="C43819" s="24"/>
      <c r="D43819" s="24"/>
      <c r="E43819" s="24"/>
      <c r="F43819" s="24"/>
      <c r="G43819" s="24"/>
      <c r="H43819" s="24"/>
      <c r="I43819" s="24"/>
      <c r="J43819" s="24"/>
      <c r="K43819" s="24"/>
      <c r="L43819" s="24"/>
      <c r="M43819" s="24"/>
      <c r="P43819" s="10"/>
      <c r="R43819" s="10"/>
      <c r="S43819" s="10"/>
      <c r="T43819" s="10"/>
    </row>
    <row r="43820" spans="1:20" ht="16" x14ac:dyDescent="0.2">
      <c r="A43820" s="24"/>
      <c r="B43820" s="24"/>
      <c r="C43820" s="24"/>
      <c r="D43820" s="24"/>
      <c r="E43820" s="24"/>
      <c r="F43820" s="24"/>
      <c r="G43820" s="24"/>
      <c r="H43820" s="24"/>
      <c r="I43820" s="24"/>
      <c r="J43820" s="24"/>
      <c r="K43820" s="24"/>
      <c r="L43820" s="24"/>
      <c r="M43820" s="24"/>
      <c r="P43820" s="10"/>
      <c r="R43820" s="10"/>
      <c r="S43820" s="10"/>
      <c r="T43820" s="10"/>
    </row>
    <row r="43821" spans="1:20" ht="16" x14ac:dyDescent="0.2">
      <c r="A43821" s="24"/>
      <c r="B43821" s="24"/>
      <c r="C43821" s="24"/>
      <c r="D43821" s="24"/>
      <c r="E43821" s="24"/>
      <c r="F43821" s="24"/>
      <c r="G43821" s="24"/>
      <c r="H43821" s="24"/>
      <c r="I43821" s="24"/>
      <c r="J43821" s="24"/>
      <c r="K43821" s="24"/>
      <c r="L43821" s="24"/>
      <c r="M43821" s="24"/>
      <c r="P43821" s="10"/>
      <c r="R43821" s="10"/>
      <c r="S43821" s="10"/>
      <c r="T43821" s="10"/>
    </row>
    <row r="43822" spans="1:20" ht="16" x14ac:dyDescent="0.2">
      <c r="A43822" s="24"/>
      <c r="B43822" s="24"/>
      <c r="C43822" s="24"/>
      <c r="D43822" s="24"/>
      <c r="E43822" s="24"/>
      <c r="F43822" s="24"/>
      <c r="G43822" s="24"/>
      <c r="H43822" s="24"/>
      <c r="I43822" s="24"/>
      <c r="J43822" s="24"/>
      <c r="K43822" s="24"/>
      <c r="L43822" s="24"/>
      <c r="M43822" s="24"/>
      <c r="P43822" s="10"/>
      <c r="R43822" s="10"/>
      <c r="S43822" s="10"/>
      <c r="T43822" s="10"/>
    </row>
    <row r="43823" spans="1:20" ht="16" x14ac:dyDescent="0.2">
      <c r="A43823" s="24"/>
      <c r="B43823" s="24"/>
      <c r="C43823" s="24"/>
      <c r="D43823" s="24"/>
      <c r="E43823" s="24"/>
      <c r="F43823" s="24"/>
      <c r="G43823" s="24"/>
      <c r="H43823" s="24"/>
      <c r="I43823" s="24"/>
      <c r="J43823" s="24"/>
      <c r="K43823" s="24"/>
      <c r="L43823" s="24"/>
      <c r="M43823" s="24"/>
      <c r="P43823" s="10"/>
      <c r="R43823" s="10"/>
      <c r="S43823" s="10"/>
      <c r="T43823" s="10"/>
    </row>
    <row r="43824" spans="1:20" ht="16" x14ac:dyDescent="0.2">
      <c r="A43824" s="24"/>
      <c r="B43824" s="24"/>
      <c r="C43824" s="24"/>
      <c r="D43824" s="24"/>
      <c r="E43824" s="24"/>
      <c r="F43824" s="24"/>
      <c r="G43824" s="24"/>
      <c r="H43824" s="24"/>
      <c r="I43824" s="24"/>
      <c r="J43824" s="24"/>
      <c r="K43824" s="24"/>
      <c r="L43824" s="24"/>
      <c r="M43824" s="24"/>
      <c r="P43824" s="10"/>
      <c r="R43824" s="10"/>
      <c r="S43824" s="10"/>
      <c r="T43824" s="10"/>
    </row>
    <row r="43825" spans="1:20" ht="16" x14ac:dyDescent="0.2">
      <c r="A43825" s="24"/>
      <c r="B43825" s="24"/>
      <c r="C43825" s="24"/>
      <c r="D43825" s="24"/>
      <c r="E43825" s="24"/>
      <c r="F43825" s="24"/>
      <c r="G43825" s="24"/>
      <c r="H43825" s="24"/>
      <c r="I43825" s="24"/>
      <c r="J43825" s="24"/>
      <c r="K43825" s="24"/>
      <c r="L43825" s="24"/>
      <c r="M43825" s="24"/>
      <c r="P43825" s="10"/>
      <c r="R43825" s="10"/>
      <c r="S43825" s="10"/>
      <c r="T43825" s="10"/>
    </row>
    <row r="43826" spans="1:20" ht="16" x14ac:dyDescent="0.2">
      <c r="A43826" s="24"/>
      <c r="B43826" s="24"/>
      <c r="C43826" s="24"/>
      <c r="D43826" s="24"/>
      <c r="E43826" s="24"/>
      <c r="F43826" s="24"/>
      <c r="G43826" s="24"/>
      <c r="H43826" s="24"/>
      <c r="I43826" s="24"/>
      <c r="J43826" s="24"/>
      <c r="K43826" s="24"/>
      <c r="L43826" s="24"/>
      <c r="M43826" s="24"/>
      <c r="P43826" s="10"/>
      <c r="R43826" s="10"/>
      <c r="S43826" s="10"/>
      <c r="T43826" s="10"/>
    </row>
    <row r="43827" spans="1:20" ht="16" x14ac:dyDescent="0.2">
      <c r="A43827" s="24"/>
      <c r="B43827" s="24"/>
      <c r="C43827" s="24"/>
      <c r="D43827" s="24"/>
      <c r="E43827" s="24"/>
      <c r="F43827" s="24"/>
      <c r="G43827" s="24"/>
      <c r="H43827" s="24"/>
      <c r="I43827" s="24"/>
      <c r="J43827" s="24"/>
      <c r="K43827" s="24"/>
      <c r="L43827" s="24"/>
      <c r="M43827" s="24"/>
      <c r="P43827" s="10"/>
      <c r="R43827" s="10"/>
      <c r="S43827" s="10"/>
      <c r="T43827" s="10"/>
    </row>
    <row r="43828" spans="1:20" ht="16" x14ac:dyDescent="0.2">
      <c r="A43828" s="24"/>
      <c r="B43828" s="24"/>
      <c r="C43828" s="24"/>
      <c r="D43828" s="24"/>
      <c r="E43828" s="24"/>
      <c r="F43828" s="24"/>
      <c r="G43828" s="24"/>
      <c r="H43828" s="24"/>
      <c r="I43828" s="24"/>
      <c r="J43828" s="24"/>
      <c r="K43828" s="24"/>
      <c r="L43828" s="24"/>
      <c r="M43828" s="24"/>
      <c r="P43828" s="10"/>
      <c r="R43828" s="10"/>
      <c r="S43828" s="10"/>
      <c r="T43828" s="10"/>
    </row>
    <row r="43829" spans="1:20" ht="16" x14ac:dyDescent="0.2">
      <c r="A43829" s="24"/>
      <c r="B43829" s="24"/>
      <c r="C43829" s="24"/>
      <c r="D43829" s="24"/>
      <c r="E43829" s="24"/>
      <c r="F43829" s="24"/>
      <c r="G43829" s="24"/>
      <c r="H43829" s="24"/>
      <c r="I43829" s="24"/>
      <c r="J43829" s="24"/>
      <c r="K43829" s="24"/>
      <c r="L43829" s="24"/>
      <c r="M43829" s="24"/>
      <c r="P43829" s="10"/>
      <c r="R43829" s="10"/>
      <c r="S43829" s="10"/>
      <c r="T43829" s="10"/>
    </row>
    <row r="43830" spans="1:20" ht="16" x14ac:dyDescent="0.2">
      <c r="A43830" s="24"/>
      <c r="B43830" s="24"/>
      <c r="C43830" s="24"/>
      <c r="D43830" s="24"/>
      <c r="E43830" s="24"/>
      <c r="F43830" s="24"/>
      <c r="G43830" s="24"/>
      <c r="H43830" s="24"/>
      <c r="I43830" s="24"/>
      <c r="J43830" s="24"/>
      <c r="K43830" s="24"/>
      <c r="L43830" s="24"/>
      <c r="M43830" s="24"/>
      <c r="P43830" s="10"/>
      <c r="R43830" s="10"/>
      <c r="S43830" s="10"/>
      <c r="T43830" s="10"/>
    </row>
    <row r="43831" spans="1:20" ht="16" x14ac:dyDescent="0.2">
      <c r="A43831" s="24"/>
      <c r="B43831" s="24"/>
      <c r="C43831" s="24"/>
      <c r="D43831" s="24"/>
      <c r="E43831" s="24"/>
      <c r="F43831" s="24"/>
      <c r="G43831" s="24"/>
      <c r="H43831" s="24"/>
      <c r="I43831" s="24"/>
      <c r="J43831" s="24"/>
      <c r="K43831" s="24"/>
      <c r="L43831" s="24"/>
      <c r="M43831" s="24"/>
      <c r="P43831" s="10"/>
      <c r="R43831" s="10"/>
      <c r="S43831" s="10"/>
      <c r="T43831" s="10"/>
    </row>
    <row r="43832" spans="1:20" ht="16" x14ac:dyDescent="0.2">
      <c r="A43832" s="24"/>
      <c r="B43832" s="24"/>
      <c r="C43832" s="24"/>
      <c r="D43832" s="24"/>
      <c r="E43832" s="24"/>
      <c r="F43832" s="24"/>
      <c r="G43832" s="24"/>
      <c r="H43832" s="24"/>
      <c r="I43832" s="24"/>
      <c r="J43832" s="24"/>
      <c r="K43832" s="24"/>
      <c r="L43832" s="24"/>
      <c r="M43832" s="24"/>
      <c r="P43832" s="10"/>
      <c r="R43832" s="10"/>
      <c r="S43832" s="10"/>
      <c r="T43832" s="10"/>
    </row>
    <row r="43833" spans="1:20" ht="16" x14ac:dyDescent="0.2">
      <c r="A43833" s="24"/>
      <c r="B43833" s="24"/>
      <c r="C43833" s="24"/>
      <c r="D43833" s="24"/>
      <c r="E43833" s="24"/>
      <c r="F43833" s="24"/>
      <c r="G43833" s="24"/>
      <c r="H43833" s="24"/>
      <c r="I43833" s="24"/>
      <c r="J43833" s="24"/>
      <c r="K43833" s="24"/>
      <c r="L43833" s="24"/>
      <c r="M43833" s="24"/>
      <c r="P43833" s="10"/>
      <c r="R43833" s="10"/>
      <c r="S43833" s="10"/>
      <c r="T43833" s="10"/>
    </row>
    <row r="43834" spans="1:20" ht="16" x14ac:dyDescent="0.2">
      <c r="A43834" s="24"/>
      <c r="B43834" s="24"/>
      <c r="C43834" s="24"/>
      <c r="D43834" s="24"/>
      <c r="E43834" s="24"/>
      <c r="F43834" s="24"/>
      <c r="G43834" s="24"/>
      <c r="H43834" s="24"/>
      <c r="I43834" s="24"/>
      <c r="J43834" s="24"/>
      <c r="K43834" s="24"/>
      <c r="L43834" s="24"/>
      <c r="M43834" s="24"/>
      <c r="P43834" s="10"/>
      <c r="R43834" s="10"/>
      <c r="S43834" s="10"/>
      <c r="T43834" s="10"/>
    </row>
    <row r="43835" spans="1:20" ht="16" x14ac:dyDescent="0.2">
      <c r="A43835" s="24"/>
      <c r="B43835" s="24"/>
      <c r="C43835" s="24"/>
      <c r="D43835" s="24"/>
      <c r="E43835" s="24"/>
      <c r="F43835" s="24"/>
      <c r="G43835" s="24"/>
      <c r="H43835" s="24"/>
      <c r="I43835" s="24"/>
      <c r="J43835" s="24"/>
      <c r="K43835" s="24"/>
      <c r="L43835" s="24"/>
      <c r="M43835" s="24"/>
      <c r="P43835" s="10"/>
      <c r="R43835" s="10"/>
      <c r="S43835" s="10"/>
      <c r="T43835" s="10"/>
    </row>
    <row r="43836" spans="1:20" ht="16" x14ac:dyDescent="0.2">
      <c r="A43836" s="24"/>
      <c r="B43836" s="24"/>
      <c r="C43836" s="24"/>
      <c r="D43836" s="24"/>
      <c r="E43836" s="24"/>
      <c r="F43836" s="24"/>
      <c r="G43836" s="24"/>
      <c r="H43836" s="24"/>
      <c r="I43836" s="24"/>
      <c r="J43836" s="24"/>
      <c r="K43836" s="24"/>
      <c r="L43836" s="24"/>
      <c r="M43836" s="24"/>
      <c r="P43836" s="10"/>
      <c r="R43836" s="10"/>
      <c r="S43836" s="10"/>
      <c r="T43836" s="10"/>
    </row>
    <row r="43837" spans="1:20" ht="16" x14ac:dyDescent="0.2">
      <c r="A43837" s="24"/>
      <c r="B43837" s="24"/>
      <c r="C43837" s="24"/>
      <c r="D43837" s="24"/>
      <c r="E43837" s="24"/>
      <c r="F43837" s="24"/>
      <c r="G43837" s="24"/>
      <c r="H43837" s="24"/>
      <c r="I43837" s="24"/>
      <c r="J43837" s="24"/>
      <c r="K43837" s="24"/>
      <c r="L43837" s="24"/>
      <c r="M43837" s="24"/>
      <c r="P43837" s="10"/>
      <c r="R43837" s="10"/>
      <c r="S43837" s="10"/>
      <c r="T43837" s="10"/>
    </row>
    <row r="43838" spans="1:20" ht="16" x14ac:dyDescent="0.2">
      <c r="A43838" s="24"/>
      <c r="B43838" s="24"/>
      <c r="C43838" s="24"/>
      <c r="D43838" s="24"/>
      <c r="E43838" s="24"/>
      <c r="F43838" s="24"/>
      <c r="G43838" s="24"/>
      <c r="H43838" s="24"/>
      <c r="I43838" s="24"/>
      <c r="J43838" s="24"/>
      <c r="K43838" s="24"/>
      <c r="L43838" s="24"/>
      <c r="M43838" s="24"/>
      <c r="P43838" s="10"/>
      <c r="R43838" s="10"/>
      <c r="S43838" s="10"/>
      <c r="T43838" s="10"/>
    </row>
    <row r="43839" spans="1:20" ht="16" x14ac:dyDescent="0.2">
      <c r="A43839" s="24"/>
      <c r="B43839" s="24"/>
      <c r="C43839" s="24"/>
      <c r="D43839" s="24"/>
      <c r="E43839" s="24"/>
      <c r="F43839" s="24"/>
      <c r="G43839" s="24"/>
      <c r="H43839" s="24"/>
      <c r="I43839" s="24"/>
      <c r="J43839" s="24"/>
      <c r="K43839" s="24"/>
      <c r="L43839" s="24"/>
      <c r="M43839" s="24"/>
      <c r="P43839" s="10"/>
      <c r="R43839" s="10"/>
      <c r="S43839" s="10"/>
      <c r="T43839" s="10"/>
    </row>
    <row r="43840" spans="1:20" ht="16" x14ac:dyDescent="0.2">
      <c r="A43840" s="24"/>
      <c r="B43840" s="24"/>
      <c r="C43840" s="24"/>
      <c r="D43840" s="24"/>
      <c r="E43840" s="24"/>
      <c r="F43840" s="24"/>
      <c r="G43840" s="24"/>
      <c r="H43840" s="24"/>
      <c r="I43840" s="24"/>
      <c r="J43840" s="24"/>
      <c r="K43840" s="24"/>
      <c r="L43840" s="24"/>
      <c r="M43840" s="24"/>
      <c r="P43840" s="10"/>
      <c r="R43840" s="10"/>
      <c r="S43840" s="10"/>
      <c r="T43840" s="10"/>
    </row>
    <row r="43841" spans="1:20" ht="16" x14ac:dyDescent="0.2">
      <c r="A43841" s="24"/>
      <c r="B43841" s="24"/>
      <c r="C43841" s="24"/>
      <c r="D43841" s="24"/>
      <c r="E43841" s="24"/>
      <c r="F43841" s="24"/>
      <c r="G43841" s="24"/>
      <c r="H43841" s="24"/>
      <c r="I43841" s="24"/>
      <c r="J43841" s="24"/>
      <c r="K43841" s="24"/>
      <c r="L43841" s="24"/>
      <c r="M43841" s="24"/>
      <c r="P43841" s="10"/>
      <c r="R43841" s="10"/>
      <c r="S43841" s="10"/>
      <c r="T43841" s="10"/>
    </row>
    <row r="43842" spans="1:20" ht="16" x14ac:dyDescent="0.2">
      <c r="A43842" s="24"/>
      <c r="B43842" s="24"/>
      <c r="C43842" s="24"/>
      <c r="D43842" s="24"/>
      <c r="E43842" s="24"/>
      <c r="F43842" s="24"/>
      <c r="G43842" s="24"/>
      <c r="H43842" s="24"/>
      <c r="I43842" s="24"/>
      <c r="J43842" s="24"/>
      <c r="K43842" s="24"/>
      <c r="L43842" s="24"/>
      <c r="M43842" s="24"/>
      <c r="P43842" s="10"/>
      <c r="R43842" s="10"/>
      <c r="S43842" s="10"/>
      <c r="T43842" s="10"/>
    </row>
    <row r="43843" spans="1:20" ht="16" x14ac:dyDescent="0.2">
      <c r="A43843" s="24"/>
      <c r="B43843" s="24"/>
      <c r="C43843" s="24"/>
      <c r="D43843" s="24"/>
      <c r="E43843" s="24"/>
      <c r="F43843" s="24"/>
      <c r="G43843" s="24"/>
      <c r="H43843" s="24"/>
      <c r="I43843" s="24"/>
      <c r="J43843" s="24"/>
      <c r="K43843" s="24"/>
      <c r="L43843" s="24"/>
      <c r="M43843" s="24"/>
      <c r="P43843" s="10"/>
      <c r="R43843" s="10"/>
      <c r="S43843" s="10"/>
      <c r="T43843" s="10"/>
    </row>
    <row r="43844" spans="1:20" ht="16" x14ac:dyDescent="0.2">
      <c r="A43844" s="24"/>
      <c r="B43844" s="24"/>
      <c r="C43844" s="24"/>
      <c r="D43844" s="24"/>
      <c r="E43844" s="24"/>
      <c r="F43844" s="24"/>
      <c r="G43844" s="24"/>
      <c r="H43844" s="24"/>
      <c r="I43844" s="24"/>
      <c r="J43844" s="24"/>
      <c r="K43844" s="24"/>
      <c r="L43844" s="24"/>
      <c r="M43844" s="24"/>
      <c r="P43844" s="10"/>
      <c r="R43844" s="10"/>
      <c r="S43844" s="10"/>
      <c r="T43844" s="10"/>
    </row>
    <row r="43845" spans="1:20" ht="16" x14ac:dyDescent="0.2">
      <c r="A43845" s="24"/>
      <c r="B43845" s="24"/>
      <c r="C43845" s="24"/>
      <c r="D43845" s="24"/>
      <c r="E43845" s="24"/>
      <c r="F43845" s="24"/>
      <c r="G43845" s="24"/>
      <c r="H43845" s="24"/>
      <c r="I43845" s="24"/>
      <c r="J43845" s="24"/>
      <c r="K43845" s="24"/>
      <c r="L43845" s="24"/>
      <c r="M43845" s="24"/>
      <c r="P43845" s="10"/>
      <c r="R43845" s="10"/>
      <c r="S43845" s="10"/>
      <c r="T43845" s="10"/>
    </row>
    <row r="43846" spans="1:20" ht="16" x14ac:dyDescent="0.2">
      <c r="A43846" s="24"/>
      <c r="B43846" s="24"/>
      <c r="C43846" s="24"/>
      <c r="D43846" s="24"/>
      <c r="E43846" s="24"/>
      <c r="F43846" s="24"/>
      <c r="G43846" s="24"/>
      <c r="H43846" s="24"/>
      <c r="I43846" s="24"/>
      <c r="J43846" s="24"/>
      <c r="K43846" s="24"/>
      <c r="L43846" s="24"/>
      <c r="M43846" s="24"/>
      <c r="P43846" s="10"/>
      <c r="R43846" s="10"/>
      <c r="S43846" s="10"/>
      <c r="T43846" s="10"/>
    </row>
    <row r="43847" spans="1:20" ht="16" x14ac:dyDescent="0.2">
      <c r="A43847" s="24"/>
      <c r="B43847" s="24"/>
      <c r="C43847" s="24"/>
      <c r="D43847" s="24"/>
      <c r="E43847" s="24"/>
      <c r="F43847" s="24"/>
      <c r="G43847" s="24"/>
      <c r="H43847" s="24"/>
      <c r="I43847" s="24"/>
      <c r="J43847" s="24"/>
      <c r="K43847" s="24"/>
      <c r="L43847" s="24"/>
      <c r="M43847" s="24"/>
      <c r="P43847" s="10"/>
      <c r="R43847" s="10"/>
      <c r="S43847" s="10"/>
      <c r="T43847" s="10"/>
    </row>
    <row r="43848" spans="1:20" ht="16" x14ac:dyDescent="0.2">
      <c r="A43848" s="24"/>
      <c r="B43848" s="24"/>
      <c r="C43848" s="24"/>
      <c r="D43848" s="24"/>
      <c r="E43848" s="24"/>
      <c r="F43848" s="24"/>
      <c r="G43848" s="24"/>
      <c r="H43848" s="24"/>
      <c r="I43848" s="24"/>
      <c r="J43848" s="24"/>
      <c r="K43848" s="24"/>
      <c r="L43848" s="24"/>
      <c r="M43848" s="24"/>
      <c r="P43848" s="10"/>
      <c r="R43848" s="10"/>
      <c r="S43848" s="10"/>
      <c r="T43848" s="10"/>
    </row>
    <row r="43849" spans="1:20" ht="16" x14ac:dyDescent="0.2">
      <c r="A43849" s="24"/>
      <c r="B43849" s="24"/>
      <c r="C43849" s="24"/>
      <c r="D43849" s="24"/>
      <c r="E43849" s="24"/>
      <c r="F43849" s="24"/>
      <c r="G43849" s="24"/>
      <c r="H43849" s="24"/>
      <c r="I43849" s="24"/>
      <c r="J43849" s="24"/>
      <c r="K43849" s="24"/>
      <c r="L43849" s="24"/>
      <c r="M43849" s="24"/>
      <c r="P43849" s="10"/>
      <c r="R43849" s="10"/>
      <c r="S43849" s="10"/>
      <c r="T43849" s="10"/>
    </row>
    <row r="43850" spans="1:20" ht="16" x14ac:dyDescent="0.2">
      <c r="A43850" s="24"/>
      <c r="B43850" s="24"/>
      <c r="C43850" s="24"/>
      <c r="D43850" s="24"/>
      <c r="E43850" s="24"/>
      <c r="F43850" s="24"/>
      <c r="G43850" s="24"/>
      <c r="H43850" s="24"/>
      <c r="I43850" s="24"/>
      <c r="J43850" s="24"/>
      <c r="K43850" s="24"/>
      <c r="L43850" s="24"/>
      <c r="M43850" s="24"/>
      <c r="P43850" s="10"/>
      <c r="R43850" s="10"/>
      <c r="S43850" s="10"/>
      <c r="T43850" s="10"/>
    </row>
    <row r="43851" spans="1:20" ht="16" x14ac:dyDescent="0.2">
      <c r="A43851" s="24"/>
      <c r="B43851" s="24"/>
      <c r="C43851" s="24"/>
      <c r="D43851" s="24"/>
      <c r="E43851" s="24"/>
      <c r="F43851" s="24"/>
      <c r="G43851" s="24"/>
      <c r="H43851" s="24"/>
      <c r="I43851" s="24"/>
      <c r="J43851" s="24"/>
      <c r="K43851" s="24"/>
      <c r="L43851" s="24"/>
      <c r="M43851" s="24"/>
      <c r="P43851" s="10"/>
      <c r="R43851" s="10"/>
      <c r="S43851" s="10"/>
      <c r="T43851" s="10"/>
    </row>
    <row r="43852" spans="1:20" ht="16" x14ac:dyDescent="0.2">
      <c r="A43852" s="24"/>
      <c r="B43852" s="24"/>
      <c r="C43852" s="24"/>
      <c r="D43852" s="24"/>
      <c r="E43852" s="24"/>
      <c r="F43852" s="24"/>
      <c r="G43852" s="24"/>
      <c r="H43852" s="24"/>
      <c r="I43852" s="24"/>
      <c r="J43852" s="24"/>
      <c r="K43852" s="24"/>
      <c r="L43852" s="24"/>
      <c r="M43852" s="24"/>
      <c r="P43852" s="10"/>
      <c r="R43852" s="10"/>
      <c r="S43852" s="10"/>
      <c r="T43852" s="10"/>
    </row>
    <row r="43853" spans="1:20" ht="16" x14ac:dyDescent="0.2">
      <c r="A43853" s="24"/>
      <c r="B43853" s="24"/>
      <c r="C43853" s="24"/>
      <c r="D43853" s="24"/>
      <c r="E43853" s="24"/>
      <c r="F43853" s="24"/>
      <c r="G43853" s="24"/>
      <c r="H43853" s="24"/>
      <c r="I43853" s="24"/>
      <c r="J43853" s="24"/>
      <c r="K43853" s="24"/>
      <c r="L43853" s="24"/>
      <c r="M43853" s="24"/>
      <c r="P43853" s="10"/>
      <c r="R43853" s="10"/>
      <c r="S43853" s="10"/>
      <c r="T43853" s="10"/>
    </row>
    <row r="43854" spans="1:20" ht="16" x14ac:dyDescent="0.2">
      <c r="A43854" s="24"/>
      <c r="B43854" s="24"/>
      <c r="C43854" s="24"/>
      <c r="D43854" s="24"/>
      <c r="E43854" s="24"/>
      <c r="F43854" s="24"/>
      <c r="G43854" s="24"/>
      <c r="H43854" s="24"/>
      <c r="I43854" s="24"/>
      <c r="J43854" s="24"/>
      <c r="K43854" s="24"/>
      <c r="L43854" s="24"/>
      <c r="M43854" s="24"/>
      <c r="P43854" s="10"/>
      <c r="R43854" s="10"/>
      <c r="S43854" s="10"/>
      <c r="T43854" s="10"/>
    </row>
    <row r="43855" spans="1:20" ht="16" x14ac:dyDescent="0.2">
      <c r="A43855" s="24"/>
      <c r="B43855" s="24"/>
      <c r="C43855" s="24"/>
      <c r="D43855" s="24"/>
      <c r="E43855" s="24"/>
      <c r="F43855" s="24"/>
      <c r="G43855" s="24"/>
      <c r="H43855" s="24"/>
      <c r="I43855" s="24"/>
      <c r="J43855" s="24"/>
      <c r="K43855" s="24"/>
      <c r="L43855" s="24"/>
      <c r="M43855" s="24"/>
      <c r="P43855" s="10"/>
      <c r="R43855" s="10"/>
      <c r="S43855" s="10"/>
      <c r="T43855" s="10"/>
    </row>
    <row r="43856" spans="1:20" ht="16" x14ac:dyDescent="0.2">
      <c r="A43856" s="24"/>
      <c r="B43856" s="24"/>
      <c r="C43856" s="24"/>
      <c r="D43856" s="24"/>
      <c r="E43856" s="24"/>
      <c r="F43856" s="24"/>
      <c r="G43856" s="24"/>
      <c r="H43856" s="24"/>
      <c r="I43856" s="24"/>
      <c r="J43856" s="24"/>
      <c r="K43856" s="24"/>
      <c r="L43856" s="24"/>
      <c r="M43856" s="24"/>
      <c r="P43856" s="10"/>
      <c r="R43856" s="10"/>
      <c r="S43856" s="10"/>
      <c r="T43856" s="10"/>
    </row>
    <row r="43857" spans="1:20" ht="16" x14ac:dyDescent="0.2">
      <c r="A43857" s="24"/>
      <c r="B43857" s="24"/>
      <c r="C43857" s="24"/>
      <c r="D43857" s="24"/>
      <c r="E43857" s="24"/>
      <c r="F43857" s="24"/>
      <c r="G43857" s="24"/>
      <c r="H43857" s="24"/>
      <c r="I43857" s="24"/>
      <c r="J43857" s="24"/>
      <c r="K43857" s="24"/>
      <c r="L43857" s="24"/>
      <c r="M43857" s="24"/>
      <c r="P43857" s="10"/>
      <c r="R43857" s="10"/>
      <c r="S43857" s="10"/>
      <c r="T43857" s="10"/>
    </row>
    <row r="43858" spans="1:20" ht="16" x14ac:dyDescent="0.2">
      <c r="A43858" s="24"/>
      <c r="B43858" s="24"/>
      <c r="C43858" s="24"/>
      <c r="D43858" s="24"/>
      <c r="E43858" s="24"/>
      <c r="F43858" s="24"/>
      <c r="G43858" s="24"/>
      <c r="H43858" s="24"/>
      <c r="I43858" s="24"/>
      <c r="J43858" s="24"/>
      <c r="K43858" s="24"/>
      <c r="L43858" s="24"/>
      <c r="M43858" s="24"/>
      <c r="P43858" s="10"/>
      <c r="R43858" s="10"/>
      <c r="S43858" s="10"/>
      <c r="T43858" s="10"/>
    </row>
    <row r="43859" spans="1:20" ht="16" x14ac:dyDescent="0.2">
      <c r="A43859" s="24"/>
      <c r="B43859" s="24"/>
      <c r="C43859" s="24"/>
      <c r="D43859" s="24"/>
      <c r="E43859" s="24"/>
      <c r="F43859" s="24"/>
      <c r="G43859" s="24"/>
      <c r="H43859" s="24"/>
      <c r="I43859" s="24"/>
      <c r="J43859" s="24"/>
      <c r="K43859" s="24"/>
      <c r="L43859" s="24"/>
      <c r="M43859" s="24"/>
      <c r="P43859" s="10"/>
      <c r="R43859" s="10"/>
      <c r="S43859" s="10"/>
      <c r="T43859" s="10"/>
    </row>
    <row r="43860" spans="1:20" ht="16" x14ac:dyDescent="0.2">
      <c r="A43860" s="24"/>
      <c r="B43860" s="24"/>
      <c r="C43860" s="24"/>
      <c r="D43860" s="24"/>
      <c r="E43860" s="24"/>
      <c r="F43860" s="24"/>
      <c r="G43860" s="24"/>
      <c r="H43860" s="24"/>
      <c r="I43860" s="24"/>
      <c r="J43860" s="24"/>
      <c r="K43860" s="24"/>
      <c r="L43860" s="24"/>
      <c r="M43860" s="24"/>
      <c r="P43860" s="10"/>
      <c r="R43860" s="10"/>
      <c r="S43860" s="10"/>
      <c r="T43860" s="10"/>
    </row>
    <row r="43861" spans="1:20" ht="16" x14ac:dyDescent="0.2">
      <c r="A43861" s="24"/>
      <c r="B43861" s="24"/>
      <c r="C43861" s="24"/>
      <c r="D43861" s="24"/>
      <c r="E43861" s="24"/>
      <c r="F43861" s="24"/>
      <c r="G43861" s="24"/>
      <c r="H43861" s="24"/>
      <c r="I43861" s="24"/>
      <c r="J43861" s="24"/>
      <c r="K43861" s="24"/>
      <c r="L43861" s="24"/>
      <c r="M43861" s="24"/>
      <c r="P43861" s="10"/>
      <c r="R43861" s="10"/>
      <c r="S43861" s="10"/>
      <c r="T43861" s="10"/>
    </row>
    <row r="43862" spans="1:20" ht="16" x14ac:dyDescent="0.2">
      <c r="A43862" s="24"/>
      <c r="B43862" s="24"/>
      <c r="C43862" s="24"/>
      <c r="D43862" s="24"/>
      <c r="E43862" s="24"/>
      <c r="F43862" s="24"/>
      <c r="G43862" s="24"/>
      <c r="H43862" s="24"/>
      <c r="I43862" s="24"/>
      <c r="J43862" s="24"/>
      <c r="K43862" s="24"/>
      <c r="L43862" s="24"/>
      <c r="M43862" s="24"/>
      <c r="P43862" s="10"/>
      <c r="R43862" s="10"/>
      <c r="S43862" s="10"/>
      <c r="T43862" s="10"/>
    </row>
    <row r="43863" spans="1:20" ht="16" x14ac:dyDescent="0.2">
      <c r="A43863" s="24"/>
      <c r="B43863" s="24"/>
      <c r="C43863" s="24"/>
      <c r="D43863" s="24"/>
      <c r="E43863" s="24"/>
      <c r="F43863" s="24"/>
      <c r="G43863" s="24"/>
      <c r="H43863" s="24"/>
      <c r="I43863" s="24"/>
      <c r="J43863" s="24"/>
      <c r="K43863" s="24"/>
      <c r="L43863" s="24"/>
      <c r="M43863" s="24"/>
      <c r="P43863" s="10"/>
      <c r="R43863" s="10"/>
      <c r="S43863" s="10"/>
      <c r="T43863" s="10"/>
    </row>
    <row r="43864" spans="1:20" ht="16" x14ac:dyDescent="0.2">
      <c r="A43864" s="24"/>
      <c r="B43864" s="24"/>
      <c r="C43864" s="24"/>
      <c r="D43864" s="24"/>
      <c r="E43864" s="24"/>
      <c r="F43864" s="24"/>
      <c r="G43864" s="24"/>
      <c r="H43864" s="24"/>
      <c r="I43864" s="24"/>
      <c r="J43864" s="24"/>
      <c r="K43864" s="24"/>
      <c r="L43864" s="24"/>
      <c r="M43864" s="24"/>
      <c r="P43864" s="10"/>
      <c r="R43864" s="10"/>
      <c r="S43864" s="10"/>
      <c r="T43864" s="10"/>
    </row>
    <row r="43865" spans="1:20" ht="16" x14ac:dyDescent="0.2">
      <c r="A43865" s="24"/>
      <c r="B43865" s="24"/>
      <c r="C43865" s="24"/>
      <c r="D43865" s="24"/>
      <c r="E43865" s="24"/>
      <c r="F43865" s="24"/>
      <c r="G43865" s="24"/>
      <c r="H43865" s="24"/>
      <c r="I43865" s="24"/>
      <c r="J43865" s="24"/>
      <c r="K43865" s="24"/>
      <c r="L43865" s="24"/>
      <c r="M43865" s="24"/>
      <c r="P43865" s="10"/>
      <c r="R43865" s="10"/>
      <c r="S43865" s="10"/>
      <c r="T43865" s="10"/>
    </row>
    <row r="43866" spans="1:20" ht="16" x14ac:dyDescent="0.2">
      <c r="A43866" s="24"/>
      <c r="B43866" s="24"/>
      <c r="C43866" s="24"/>
      <c r="D43866" s="24"/>
      <c r="E43866" s="24"/>
      <c r="F43866" s="24"/>
      <c r="G43866" s="24"/>
      <c r="H43866" s="24"/>
      <c r="I43866" s="24"/>
      <c r="J43866" s="24"/>
      <c r="K43866" s="24"/>
      <c r="L43866" s="24"/>
      <c r="M43866" s="24"/>
      <c r="P43866" s="10"/>
      <c r="R43866" s="10"/>
      <c r="S43866" s="10"/>
      <c r="T43866" s="10"/>
    </row>
    <row r="43867" spans="1:20" ht="16" x14ac:dyDescent="0.2">
      <c r="A43867" s="24"/>
      <c r="B43867" s="24"/>
      <c r="C43867" s="24"/>
      <c r="D43867" s="24"/>
      <c r="E43867" s="24"/>
      <c r="F43867" s="24"/>
      <c r="G43867" s="24"/>
      <c r="H43867" s="24"/>
      <c r="I43867" s="24"/>
      <c r="J43867" s="24"/>
      <c r="K43867" s="24"/>
      <c r="L43867" s="24"/>
      <c r="M43867" s="24"/>
      <c r="P43867" s="10"/>
      <c r="R43867" s="10"/>
      <c r="S43867" s="10"/>
      <c r="T43867" s="10"/>
    </row>
    <row r="43868" spans="1:20" ht="16" x14ac:dyDescent="0.2">
      <c r="A43868" s="24"/>
      <c r="B43868" s="24"/>
      <c r="C43868" s="24"/>
      <c r="D43868" s="24"/>
      <c r="E43868" s="24"/>
      <c r="F43868" s="24"/>
      <c r="G43868" s="24"/>
      <c r="H43868" s="24"/>
      <c r="I43868" s="24"/>
      <c r="J43868" s="24"/>
      <c r="K43868" s="24"/>
      <c r="L43868" s="24"/>
      <c r="M43868" s="24"/>
      <c r="P43868" s="10"/>
      <c r="R43868" s="10"/>
      <c r="S43868" s="10"/>
      <c r="T43868" s="10"/>
    </row>
    <row r="43869" spans="1:20" ht="16" x14ac:dyDescent="0.2">
      <c r="A43869" s="24"/>
      <c r="B43869" s="24"/>
      <c r="C43869" s="24"/>
      <c r="D43869" s="24"/>
      <c r="E43869" s="24"/>
      <c r="F43869" s="24"/>
      <c r="G43869" s="24"/>
      <c r="H43869" s="24"/>
      <c r="I43869" s="24"/>
      <c r="J43869" s="24"/>
      <c r="K43869" s="24"/>
      <c r="L43869" s="24"/>
      <c r="M43869" s="24"/>
      <c r="P43869" s="10"/>
      <c r="R43869" s="10"/>
      <c r="S43869" s="10"/>
      <c r="T43869" s="10"/>
    </row>
    <row r="43870" spans="1:20" ht="16" x14ac:dyDescent="0.2">
      <c r="A43870" s="24"/>
      <c r="B43870" s="24"/>
      <c r="C43870" s="24"/>
      <c r="D43870" s="24"/>
      <c r="E43870" s="24"/>
      <c r="F43870" s="24"/>
      <c r="G43870" s="24"/>
      <c r="H43870" s="24"/>
      <c r="I43870" s="24"/>
      <c r="J43870" s="24"/>
      <c r="K43870" s="24"/>
      <c r="L43870" s="24"/>
      <c r="M43870" s="24"/>
      <c r="P43870" s="10"/>
      <c r="R43870" s="10"/>
      <c r="S43870" s="10"/>
      <c r="T43870" s="10"/>
    </row>
    <row r="43871" spans="1:20" ht="16" x14ac:dyDescent="0.2">
      <c r="A43871" s="24"/>
      <c r="B43871" s="24"/>
      <c r="C43871" s="24"/>
      <c r="D43871" s="24"/>
      <c r="E43871" s="24"/>
      <c r="F43871" s="24"/>
      <c r="G43871" s="24"/>
      <c r="H43871" s="24"/>
      <c r="I43871" s="24"/>
      <c r="J43871" s="24"/>
      <c r="K43871" s="24"/>
      <c r="L43871" s="24"/>
      <c r="M43871" s="24"/>
      <c r="P43871" s="10"/>
      <c r="R43871" s="10"/>
      <c r="S43871" s="10"/>
      <c r="T43871" s="10"/>
    </row>
    <row r="43872" spans="1:20" ht="16" x14ac:dyDescent="0.2">
      <c r="A43872" s="24"/>
      <c r="B43872" s="24"/>
      <c r="C43872" s="24"/>
      <c r="D43872" s="24"/>
      <c r="E43872" s="24"/>
      <c r="F43872" s="24"/>
      <c r="G43872" s="24"/>
      <c r="H43872" s="24"/>
      <c r="I43872" s="24"/>
      <c r="J43872" s="24"/>
      <c r="K43872" s="24"/>
      <c r="L43872" s="24"/>
      <c r="M43872" s="24"/>
      <c r="P43872" s="10"/>
      <c r="R43872" s="10"/>
      <c r="S43872" s="10"/>
      <c r="T43872" s="10"/>
    </row>
    <row r="43873" spans="1:20" ht="16" x14ac:dyDescent="0.2">
      <c r="A43873" s="24"/>
      <c r="B43873" s="24"/>
      <c r="C43873" s="24"/>
      <c r="D43873" s="24"/>
      <c r="E43873" s="24"/>
      <c r="F43873" s="24"/>
      <c r="G43873" s="24"/>
      <c r="H43873" s="24"/>
      <c r="I43873" s="24"/>
      <c r="J43873" s="24"/>
      <c r="K43873" s="24"/>
      <c r="L43873" s="24"/>
      <c r="M43873" s="24"/>
      <c r="P43873" s="10"/>
      <c r="R43873" s="10"/>
      <c r="S43873" s="10"/>
      <c r="T43873" s="10"/>
    </row>
    <row r="43874" spans="1:20" ht="16" x14ac:dyDescent="0.2">
      <c r="A43874" s="24"/>
      <c r="B43874" s="24"/>
      <c r="C43874" s="24"/>
      <c r="D43874" s="24"/>
      <c r="E43874" s="24"/>
      <c r="F43874" s="24"/>
      <c r="G43874" s="24"/>
      <c r="H43874" s="24"/>
      <c r="I43874" s="24"/>
      <c r="J43874" s="24"/>
      <c r="K43874" s="24"/>
      <c r="L43874" s="24"/>
      <c r="M43874" s="24"/>
      <c r="P43874" s="10"/>
      <c r="R43874" s="10"/>
      <c r="S43874" s="10"/>
      <c r="T43874" s="10"/>
    </row>
    <row r="43875" spans="1:20" ht="16" x14ac:dyDescent="0.2">
      <c r="A43875" s="24"/>
      <c r="B43875" s="24"/>
      <c r="C43875" s="24"/>
      <c r="D43875" s="24"/>
      <c r="E43875" s="24"/>
      <c r="F43875" s="24"/>
      <c r="G43875" s="24"/>
      <c r="H43875" s="24"/>
      <c r="I43875" s="24"/>
      <c r="J43875" s="24"/>
      <c r="K43875" s="24"/>
      <c r="L43875" s="24"/>
      <c r="M43875" s="24"/>
      <c r="P43875" s="10"/>
      <c r="R43875" s="10"/>
      <c r="S43875" s="10"/>
      <c r="T43875" s="10"/>
    </row>
    <row r="43876" spans="1:20" ht="16" x14ac:dyDescent="0.2">
      <c r="A43876" s="24"/>
      <c r="B43876" s="24"/>
      <c r="C43876" s="24"/>
      <c r="D43876" s="24"/>
      <c r="E43876" s="24"/>
      <c r="F43876" s="24"/>
      <c r="G43876" s="24"/>
      <c r="H43876" s="24"/>
      <c r="I43876" s="24"/>
      <c r="J43876" s="24"/>
      <c r="K43876" s="24"/>
      <c r="L43876" s="24"/>
      <c r="M43876" s="24"/>
      <c r="P43876" s="10"/>
      <c r="R43876" s="10"/>
      <c r="S43876" s="10"/>
      <c r="T43876" s="10"/>
    </row>
    <row r="43877" spans="1:20" ht="16" x14ac:dyDescent="0.2">
      <c r="A43877" s="24"/>
      <c r="B43877" s="24"/>
      <c r="C43877" s="24"/>
      <c r="D43877" s="24"/>
      <c r="E43877" s="24"/>
      <c r="F43877" s="24"/>
      <c r="G43877" s="24"/>
      <c r="H43877" s="24"/>
      <c r="I43877" s="24"/>
      <c r="J43877" s="24"/>
      <c r="K43877" s="24"/>
      <c r="L43877" s="24"/>
      <c r="M43877" s="24"/>
      <c r="P43877" s="10"/>
      <c r="R43877" s="10"/>
      <c r="S43877" s="10"/>
      <c r="T43877" s="10"/>
    </row>
    <row r="43878" spans="1:20" ht="16" x14ac:dyDescent="0.2">
      <c r="A43878" s="24"/>
      <c r="B43878" s="24"/>
      <c r="C43878" s="24"/>
      <c r="D43878" s="24"/>
      <c r="E43878" s="24"/>
      <c r="F43878" s="24"/>
      <c r="G43878" s="24"/>
      <c r="H43878" s="24"/>
      <c r="I43878" s="24"/>
      <c r="J43878" s="24"/>
      <c r="K43878" s="24"/>
      <c r="L43878" s="24"/>
      <c r="M43878" s="24"/>
      <c r="P43878" s="10"/>
      <c r="R43878" s="10"/>
      <c r="S43878" s="10"/>
      <c r="T43878" s="10"/>
    </row>
    <row r="43879" spans="1:20" ht="16" x14ac:dyDescent="0.2">
      <c r="A43879" s="24"/>
      <c r="B43879" s="24"/>
      <c r="C43879" s="24"/>
      <c r="D43879" s="24"/>
      <c r="E43879" s="24"/>
      <c r="F43879" s="24"/>
      <c r="G43879" s="24"/>
      <c r="H43879" s="24"/>
      <c r="I43879" s="24"/>
      <c r="J43879" s="24"/>
      <c r="K43879" s="24"/>
      <c r="L43879" s="24"/>
      <c r="M43879" s="24"/>
      <c r="P43879" s="10"/>
      <c r="R43879" s="10"/>
      <c r="S43879" s="10"/>
      <c r="T43879" s="10"/>
    </row>
    <row r="43880" spans="1:20" ht="16" x14ac:dyDescent="0.2">
      <c r="A43880" s="24"/>
      <c r="B43880" s="24"/>
      <c r="C43880" s="24"/>
      <c r="D43880" s="24"/>
      <c r="E43880" s="24"/>
      <c r="F43880" s="24"/>
      <c r="G43880" s="24"/>
      <c r="H43880" s="24"/>
      <c r="I43880" s="24"/>
      <c r="J43880" s="24"/>
      <c r="K43880" s="24"/>
      <c r="L43880" s="24"/>
      <c r="M43880" s="24"/>
      <c r="P43880" s="10"/>
      <c r="R43880" s="10"/>
      <c r="S43880" s="10"/>
      <c r="T43880" s="10"/>
    </row>
    <row r="43881" spans="1:20" ht="16" x14ac:dyDescent="0.2">
      <c r="A43881" s="24"/>
      <c r="B43881" s="24"/>
      <c r="C43881" s="24"/>
      <c r="D43881" s="24"/>
      <c r="E43881" s="24"/>
      <c r="F43881" s="24"/>
      <c r="G43881" s="24"/>
      <c r="H43881" s="24"/>
      <c r="I43881" s="24"/>
      <c r="J43881" s="24"/>
      <c r="K43881" s="24"/>
      <c r="L43881" s="24"/>
      <c r="M43881" s="24"/>
      <c r="P43881" s="10"/>
      <c r="R43881" s="10"/>
      <c r="S43881" s="10"/>
      <c r="T43881" s="10"/>
    </row>
    <row r="43882" spans="1:20" ht="16" x14ac:dyDescent="0.2">
      <c r="A43882" s="24"/>
      <c r="B43882" s="24"/>
      <c r="C43882" s="24"/>
      <c r="D43882" s="24"/>
      <c r="E43882" s="24"/>
      <c r="F43882" s="24"/>
      <c r="G43882" s="24"/>
      <c r="H43882" s="24"/>
      <c r="I43882" s="24"/>
      <c r="J43882" s="24"/>
      <c r="K43882" s="24"/>
      <c r="L43882" s="24"/>
      <c r="M43882" s="24"/>
      <c r="P43882" s="10"/>
      <c r="R43882" s="10"/>
      <c r="S43882" s="10"/>
      <c r="T43882" s="10"/>
    </row>
    <row r="43883" spans="1:20" ht="16" x14ac:dyDescent="0.2">
      <c r="A43883" s="24"/>
      <c r="B43883" s="24"/>
      <c r="C43883" s="24"/>
      <c r="D43883" s="24"/>
      <c r="E43883" s="24"/>
      <c r="F43883" s="24"/>
      <c r="G43883" s="24"/>
      <c r="H43883" s="24"/>
      <c r="I43883" s="24"/>
      <c r="J43883" s="24"/>
      <c r="K43883" s="24"/>
      <c r="L43883" s="24"/>
      <c r="M43883" s="24"/>
      <c r="P43883" s="10"/>
      <c r="R43883" s="10"/>
      <c r="S43883" s="10"/>
      <c r="T43883" s="10"/>
    </row>
    <row r="43884" spans="1:20" ht="16" x14ac:dyDescent="0.2">
      <c r="A43884" s="24"/>
      <c r="B43884" s="24"/>
      <c r="C43884" s="24"/>
      <c r="D43884" s="24"/>
      <c r="E43884" s="24"/>
      <c r="F43884" s="24"/>
      <c r="G43884" s="24"/>
      <c r="H43884" s="24"/>
      <c r="I43884" s="24"/>
      <c r="J43884" s="24"/>
      <c r="K43884" s="24"/>
      <c r="L43884" s="24"/>
      <c r="M43884" s="24"/>
      <c r="P43884" s="10"/>
      <c r="R43884" s="10"/>
      <c r="S43884" s="10"/>
      <c r="T43884" s="10"/>
    </row>
    <row r="43885" spans="1:20" ht="16" x14ac:dyDescent="0.2">
      <c r="A43885" s="24"/>
      <c r="B43885" s="24"/>
      <c r="C43885" s="24"/>
      <c r="D43885" s="24"/>
      <c r="E43885" s="24"/>
      <c r="F43885" s="24"/>
      <c r="G43885" s="24"/>
      <c r="H43885" s="24"/>
      <c r="I43885" s="24"/>
      <c r="J43885" s="24"/>
      <c r="K43885" s="24"/>
      <c r="L43885" s="24"/>
      <c r="M43885" s="24"/>
      <c r="P43885" s="10"/>
      <c r="R43885" s="10"/>
      <c r="S43885" s="10"/>
      <c r="T43885" s="10"/>
    </row>
    <row r="43886" spans="1:20" ht="16" x14ac:dyDescent="0.2">
      <c r="A43886" s="24"/>
      <c r="B43886" s="24"/>
      <c r="C43886" s="24"/>
      <c r="D43886" s="24"/>
      <c r="E43886" s="24"/>
      <c r="F43886" s="24"/>
      <c r="G43886" s="24"/>
      <c r="H43886" s="24"/>
      <c r="I43886" s="24"/>
      <c r="J43886" s="24"/>
      <c r="K43886" s="24"/>
      <c r="L43886" s="24"/>
      <c r="M43886" s="24"/>
      <c r="P43886" s="10"/>
      <c r="R43886" s="10"/>
      <c r="S43886" s="10"/>
      <c r="T43886" s="10"/>
    </row>
    <row r="43887" spans="1:20" ht="16" x14ac:dyDescent="0.2">
      <c r="A43887" s="24"/>
      <c r="B43887" s="24"/>
      <c r="C43887" s="24"/>
      <c r="D43887" s="24"/>
      <c r="E43887" s="24"/>
      <c r="F43887" s="24"/>
      <c r="G43887" s="24"/>
      <c r="H43887" s="24"/>
      <c r="I43887" s="24"/>
      <c r="J43887" s="24"/>
      <c r="K43887" s="24"/>
      <c r="L43887" s="24"/>
      <c r="M43887" s="24"/>
      <c r="P43887" s="10"/>
      <c r="R43887" s="10"/>
      <c r="S43887" s="10"/>
      <c r="T43887" s="10"/>
    </row>
    <row r="43888" spans="1:20" ht="16" x14ac:dyDescent="0.2">
      <c r="A43888" s="24"/>
      <c r="B43888" s="24"/>
      <c r="C43888" s="24"/>
      <c r="D43888" s="24"/>
      <c r="E43888" s="24"/>
      <c r="F43888" s="24"/>
      <c r="G43888" s="24"/>
      <c r="H43888" s="24"/>
      <c r="I43888" s="24"/>
      <c r="J43888" s="24"/>
      <c r="K43888" s="24"/>
      <c r="L43888" s="24"/>
      <c r="M43888" s="24"/>
      <c r="P43888" s="10"/>
      <c r="R43888" s="10"/>
      <c r="S43888" s="10"/>
      <c r="T43888" s="10"/>
    </row>
    <row r="43889" spans="1:20" ht="16" x14ac:dyDescent="0.2">
      <c r="A43889" s="24"/>
      <c r="B43889" s="24"/>
      <c r="C43889" s="24"/>
      <c r="D43889" s="24"/>
      <c r="E43889" s="24"/>
      <c r="F43889" s="24"/>
      <c r="G43889" s="24"/>
      <c r="H43889" s="24"/>
      <c r="I43889" s="24"/>
      <c r="J43889" s="24"/>
      <c r="K43889" s="24"/>
      <c r="L43889" s="24"/>
      <c r="M43889" s="24"/>
      <c r="P43889" s="10"/>
      <c r="R43889" s="10"/>
      <c r="S43889" s="10"/>
      <c r="T43889" s="10"/>
    </row>
    <row r="43890" spans="1:20" ht="16" x14ac:dyDescent="0.2">
      <c r="A43890" s="24"/>
      <c r="B43890" s="24"/>
      <c r="C43890" s="24"/>
      <c r="D43890" s="24"/>
      <c r="E43890" s="24"/>
      <c r="F43890" s="24"/>
      <c r="G43890" s="24"/>
      <c r="H43890" s="24"/>
      <c r="I43890" s="24"/>
      <c r="J43890" s="24"/>
      <c r="K43890" s="24"/>
      <c r="L43890" s="24"/>
      <c r="M43890" s="24"/>
      <c r="P43890" s="10"/>
      <c r="R43890" s="10"/>
      <c r="S43890" s="10"/>
      <c r="T43890" s="10"/>
    </row>
    <row r="43891" spans="1:20" ht="16" x14ac:dyDescent="0.2">
      <c r="A43891" s="24"/>
      <c r="B43891" s="24"/>
      <c r="C43891" s="24"/>
      <c r="D43891" s="24"/>
      <c r="E43891" s="24"/>
      <c r="F43891" s="24"/>
      <c r="G43891" s="24"/>
      <c r="H43891" s="24"/>
      <c r="I43891" s="24"/>
      <c r="J43891" s="24"/>
      <c r="K43891" s="24"/>
      <c r="L43891" s="24"/>
      <c r="M43891" s="24"/>
      <c r="P43891" s="10"/>
      <c r="R43891" s="10"/>
      <c r="S43891" s="10"/>
      <c r="T43891" s="10"/>
    </row>
    <row r="43892" spans="1:20" ht="16" x14ac:dyDescent="0.2">
      <c r="A43892" s="24"/>
      <c r="B43892" s="24"/>
      <c r="C43892" s="24"/>
      <c r="D43892" s="24"/>
      <c r="E43892" s="24"/>
      <c r="F43892" s="24"/>
      <c r="G43892" s="24"/>
      <c r="H43892" s="24"/>
      <c r="I43892" s="24"/>
      <c r="J43892" s="24"/>
      <c r="K43892" s="24"/>
      <c r="L43892" s="24"/>
      <c r="M43892" s="24"/>
      <c r="P43892" s="10"/>
      <c r="R43892" s="10"/>
      <c r="S43892" s="10"/>
      <c r="T43892" s="10"/>
    </row>
    <row r="43893" spans="1:20" ht="16" x14ac:dyDescent="0.2">
      <c r="A43893" s="24"/>
      <c r="B43893" s="24"/>
      <c r="C43893" s="24"/>
      <c r="D43893" s="24"/>
      <c r="E43893" s="24"/>
      <c r="F43893" s="24"/>
      <c r="G43893" s="24"/>
      <c r="H43893" s="24"/>
      <c r="I43893" s="24"/>
      <c r="J43893" s="24"/>
      <c r="K43893" s="24"/>
      <c r="L43893" s="24"/>
      <c r="M43893" s="24"/>
      <c r="P43893" s="10"/>
      <c r="R43893" s="10"/>
      <c r="S43893" s="10"/>
      <c r="T43893" s="10"/>
    </row>
    <row r="43894" spans="1:20" ht="16" x14ac:dyDescent="0.2">
      <c r="A43894" s="24"/>
      <c r="B43894" s="24"/>
      <c r="C43894" s="24"/>
      <c r="D43894" s="24"/>
      <c r="E43894" s="24"/>
      <c r="F43894" s="24"/>
      <c r="G43894" s="24"/>
      <c r="H43894" s="24"/>
      <c r="I43894" s="24"/>
      <c r="J43894" s="24"/>
      <c r="K43894" s="24"/>
      <c r="L43894" s="24"/>
      <c r="M43894" s="24"/>
      <c r="P43894" s="10"/>
      <c r="R43894" s="10"/>
      <c r="S43894" s="10"/>
      <c r="T43894" s="10"/>
    </row>
    <row r="43895" spans="1:20" ht="16" x14ac:dyDescent="0.2">
      <c r="A43895" s="24"/>
      <c r="B43895" s="24"/>
      <c r="C43895" s="24"/>
      <c r="D43895" s="24"/>
      <c r="E43895" s="24"/>
      <c r="F43895" s="24"/>
      <c r="G43895" s="24"/>
      <c r="H43895" s="24"/>
      <c r="I43895" s="24"/>
      <c r="J43895" s="24"/>
      <c r="K43895" s="24"/>
      <c r="L43895" s="24"/>
      <c r="M43895" s="24"/>
      <c r="P43895" s="10"/>
      <c r="R43895" s="10"/>
      <c r="S43895" s="10"/>
      <c r="T43895" s="10"/>
    </row>
    <row r="43896" spans="1:20" ht="16" x14ac:dyDescent="0.2">
      <c r="A43896" s="24"/>
      <c r="B43896" s="24"/>
      <c r="C43896" s="24"/>
      <c r="D43896" s="24"/>
      <c r="E43896" s="24"/>
      <c r="F43896" s="24"/>
      <c r="G43896" s="24"/>
      <c r="H43896" s="24"/>
      <c r="I43896" s="24"/>
      <c r="J43896" s="24"/>
      <c r="K43896" s="24"/>
      <c r="L43896" s="24"/>
      <c r="M43896" s="24"/>
      <c r="P43896" s="10"/>
      <c r="R43896" s="10"/>
      <c r="S43896" s="10"/>
      <c r="T43896" s="10"/>
    </row>
    <row r="43897" spans="1:20" ht="16" x14ac:dyDescent="0.2">
      <c r="A43897" s="24"/>
      <c r="B43897" s="24"/>
      <c r="C43897" s="24"/>
      <c r="D43897" s="24"/>
      <c r="E43897" s="24"/>
      <c r="F43897" s="24"/>
      <c r="G43897" s="24"/>
      <c r="H43897" s="24"/>
      <c r="I43897" s="24"/>
      <c r="J43897" s="24"/>
      <c r="K43897" s="24"/>
      <c r="L43897" s="24"/>
      <c r="M43897" s="24"/>
      <c r="P43897" s="10"/>
      <c r="R43897" s="10"/>
      <c r="S43897" s="10"/>
      <c r="T43897" s="10"/>
    </row>
    <row r="43898" spans="1:20" ht="16" x14ac:dyDescent="0.2">
      <c r="A43898" s="24"/>
      <c r="B43898" s="24"/>
      <c r="C43898" s="24"/>
      <c r="D43898" s="24"/>
      <c r="E43898" s="24"/>
      <c r="F43898" s="24"/>
      <c r="G43898" s="24"/>
      <c r="H43898" s="24"/>
      <c r="I43898" s="24"/>
      <c r="J43898" s="24"/>
      <c r="K43898" s="24"/>
      <c r="L43898" s="24"/>
      <c r="M43898" s="24"/>
      <c r="P43898" s="10"/>
      <c r="R43898" s="10"/>
      <c r="S43898" s="10"/>
      <c r="T43898" s="10"/>
    </row>
    <row r="43899" spans="1:20" ht="16" x14ac:dyDescent="0.2">
      <c r="A43899" s="24"/>
      <c r="B43899" s="24"/>
      <c r="C43899" s="24"/>
      <c r="D43899" s="24"/>
      <c r="E43899" s="24"/>
      <c r="F43899" s="24"/>
      <c r="G43899" s="24"/>
      <c r="H43899" s="24"/>
      <c r="I43899" s="24"/>
      <c r="J43899" s="24"/>
      <c r="K43899" s="24"/>
      <c r="L43899" s="24"/>
      <c r="M43899" s="24"/>
      <c r="P43899" s="10"/>
      <c r="R43899" s="10"/>
      <c r="S43899" s="10"/>
      <c r="T43899" s="10"/>
    </row>
    <row r="43900" spans="1:20" ht="16" x14ac:dyDescent="0.2">
      <c r="A43900" s="24"/>
      <c r="B43900" s="24"/>
      <c r="C43900" s="24"/>
      <c r="D43900" s="24"/>
      <c r="E43900" s="24"/>
      <c r="F43900" s="24"/>
      <c r="G43900" s="24"/>
      <c r="H43900" s="24"/>
      <c r="I43900" s="24"/>
      <c r="J43900" s="24"/>
      <c r="K43900" s="24"/>
      <c r="L43900" s="24"/>
      <c r="M43900" s="24"/>
      <c r="P43900" s="10"/>
      <c r="R43900" s="10"/>
      <c r="S43900" s="10"/>
      <c r="T43900" s="10"/>
    </row>
    <row r="43901" spans="1:20" ht="16" x14ac:dyDescent="0.2">
      <c r="A43901" s="24"/>
      <c r="B43901" s="24"/>
      <c r="C43901" s="24"/>
      <c r="D43901" s="24"/>
      <c r="E43901" s="24"/>
      <c r="F43901" s="24"/>
      <c r="G43901" s="24"/>
      <c r="H43901" s="24"/>
      <c r="I43901" s="24"/>
      <c r="J43901" s="24"/>
      <c r="K43901" s="24"/>
      <c r="L43901" s="24"/>
      <c r="M43901" s="24"/>
      <c r="P43901" s="10"/>
      <c r="R43901" s="10"/>
      <c r="S43901" s="10"/>
      <c r="T43901" s="10"/>
    </row>
    <row r="43902" spans="1:20" ht="16" x14ac:dyDescent="0.2">
      <c r="A43902" s="24"/>
      <c r="B43902" s="24"/>
      <c r="C43902" s="24"/>
      <c r="D43902" s="24"/>
      <c r="E43902" s="24"/>
      <c r="F43902" s="24"/>
      <c r="G43902" s="24"/>
      <c r="H43902" s="24"/>
      <c r="I43902" s="24"/>
      <c r="J43902" s="24"/>
      <c r="K43902" s="24"/>
      <c r="L43902" s="24"/>
      <c r="M43902" s="24"/>
      <c r="P43902" s="10"/>
      <c r="R43902" s="10"/>
      <c r="S43902" s="10"/>
      <c r="T43902" s="10"/>
    </row>
    <row r="43903" spans="1:20" ht="16" x14ac:dyDescent="0.2">
      <c r="A43903" s="24"/>
      <c r="B43903" s="24"/>
      <c r="C43903" s="24"/>
      <c r="D43903" s="24"/>
      <c r="E43903" s="24"/>
      <c r="F43903" s="24"/>
      <c r="G43903" s="24"/>
      <c r="H43903" s="24"/>
      <c r="I43903" s="24"/>
      <c r="J43903" s="24"/>
      <c r="K43903" s="24"/>
      <c r="L43903" s="24"/>
      <c r="M43903" s="24"/>
      <c r="P43903" s="10"/>
      <c r="R43903" s="10"/>
      <c r="S43903" s="10"/>
      <c r="T43903" s="10"/>
    </row>
    <row r="43904" spans="1:20" ht="16" x14ac:dyDescent="0.2">
      <c r="A43904" s="24"/>
      <c r="B43904" s="24"/>
      <c r="C43904" s="24"/>
      <c r="D43904" s="24"/>
      <c r="E43904" s="24"/>
      <c r="F43904" s="24"/>
      <c r="G43904" s="24"/>
      <c r="H43904" s="24"/>
      <c r="I43904" s="24"/>
      <c r="J43904" s="24"/>
      <c r="K43904" s="24"/>
      <c r="L43904" s="24"/>
      <c r="M43904" s="24"/>
      <c r="P43904" s="10"/>
      <c r="R43904" s="10"/>
      <c r="S43904" s="10"/>
      <c r="T43904" s="10"/>
    </row>
    <row r="43905" spans="1:20" ht="16" x14ac:dyDescent="0.2">
      <c r="A43905" s="24"/>
      <c r="B43905" s="24"/>
      <c r="C43905" s="24"/>
      <c r="D43905" s="24"/>
      <c r="E43905" s="24"/>
      <c r="F43905" s="24"/>
      <c r="G43905" s="24"/>
      <c r="H43905" s="24"/>
      <c r="I43905" s="24"/>
      <c r="J43905" s="24"/>
      <c r="K43905" s="24"/>
      <c r="L43905" s="24"/>
      <c r="M43905" s="24"/>
      <c r="P43905" s="10"/>
      <c r="R43905" s="10"/>
      <c r="S43905" s="10"/>
      <c r="T43905" s="10"/>
    </row>
    <row r="43906" spans="1:20" ht="16" x14ac:dyDescent="0.2">
      <c r="A43906" s="24"/>
      <c r="B43906" s="24"/>
      <c r="C43906" s="24"/>
      <c r="D43906" s="24"/>
      <c r="E43906" s="24"/>
      <c r="F43906" s="24"/>
      <c r="G43906" s="24"/>
      <c r="H43906" s="24"/>
      <c r="I43906" s="24"/>
      <c r="J43906" s="24"/>
      <c r="K43906" s="24"/>
      <c r="L43906" s="24"/>
      <c r="M43906" s="24"/>
      <c r="P43906" s="10"/>
      <c r="R43906" s="10"/>
      <c r="S43906" s="10"/>
      <c r="T43906" s="10"/>
    </row>
    <row r="43907" spans="1:20" ht="16" x14ac:dyDescent="0.2">
      <c r="A43907" s="24"/>
      <c r="B43907" s="24"/>
      <c r="C43907" s="24"/>
      <c r="D43907" s="24"/>
      <c r="E43907" s="24"/>
      <c r="F43907" s="24"/>
      <c r="G43907" s="24"/>
      <c r="H43907" s="24"/>
      <c r="I43907" s="24"/>
      <c r="J43907" s="24"/>
      <c r="K43907" s="24"/>
      <c r="L43907" s="24"/>
      <c r="M43907" s="24"/>
      <c r="P43907" s="10"/>
      <c r="R43907" s="10"/>
      <c r="S43907" s="10"/>
      <c r="T43907" s="10"/>
    </row>
    <row r="43908" spans="1:20" ht="16" x14ac:dyDescent="0.2">
      <c r="A43908" s="24"/>
      <c r="B43908" s="24"/>
      <c r="C43908" s="24"/>
      <c r="D43908" s="24"/>
      <c r="E43908" s="24"/>
      <c r="F43908" s="24"/>
      <c r="G43908" s="24"/>
      <c r="H43908" s="24"/>
      <c r="I43908" s="24"/>
      <c r="J43908" s="24"/>
      <c r="K43908" s="24"/>
      <c r="L43908" s="24"/>
      <c r="M43908" s="24"/>
      <c r="P43908" s="10"/>
      <c r="R43908" s="10"/>
      <c r="S43908" s="10"/>
      <c r="T43908" s="10"/>
    </row>
    <row r="43909" spans="1:20" ht="16" x14ac:dyDescent="0.2">
      <c r="A43909" s="24"/>
      <c r="B43909" s="24"/>
      <c r="C43909" s="24"/>
      <c r="D43909" s="24"/>
      <c r="E43909" s="24"/>
      <c r="F43909" s="24"/>
      <c r="G43909" s="24"/>
      <c r="H43909" s="24"/>
      <c r="I43909" s="24"/>
      <c r="J43909" s="24"/>
      <c r="K43909" s="24"/>
      <c r="L43909" s="24"/>
      <c r="M43909" s="24"/>
      <c r="P43909" s="10"/>
      <c r="R43909" s="10"/>
      <c r="S43909" s="10"/>
      <c r="T43909" s="10"/>
    </row>
    <row r="43910" spans="1:20" ht="16" x14ac:dyDescent="0.2">
      <c r="A43910" s="24"/>
      <c r="B43910" s="24"/>
      <c r="C43910" s="24"/>
      <c r="D43910" s="24"/>
      <c r="E43910" s="24"/>
      <c r="F43910" s="24"/>
      <c r="G43910" s="24"/>
      <c r="H43910" s="24"/>
      <c r="I43910" s="24"/>
      <c r="J43910" s="24"/>
      <c r="K43910" s="24"/>
      <c r="L43910" s="24"/>
      <c r="M43910" s="24"/>
      <c r="P43910" s="10"/>
      <c r="R43910" s="10"/>
      <c r="S43910" s="10"/>
      <c r="T43910" s="10"/>
    </row>
    <row r="43911" spans="1:20" ht="16" x14ac:dyDescent="0.2">
      <c r="A43911" s="24"/>
      <c r="B43911" s="24"/>
      <c r="C43911" s="24"/>
      <c r="D43911" s="24"/>
      <c r="E43911" s="24"/>
      <c r="F43911" s="24"/>
      <c r="G43911" s="24"/>
      <c r="H43911" s="24"/>
      <c r="I43911" s="24"/>
      <c r="J43911" s="24"/>
      <c r="K43911" s="24"/>
      <c r="L43911" s="24"/>
      <c r="M43911" s="24"/>
      <c r="P43911" s="10"/>
      <c r="R43911" s="10"/>
      <c r="S43911" s="10"/>
      <c r="T43911" s="10"/>
    </row>
    <row r="43912" spans="1:20" ht="16" x14ac:dyDescent="0.2">
      <c r="A43912" s="24"/>
      <c r="B43912" s="24"/>
      <c r="C43912" s="24"/>
      <c r="D43912" s="24"/>
      <c r="E43912" s="24"/>
      <c r="F43912" s="24"/>
      <c r="G43912" s="24"/>
      <c r="H43912" s="24"/>
      <c r="I43912" s="24"/>
      <c r="J43912" s="24"/>
      <c r="K43912" s="24"/>
      <c r="L43912" s="24"/>
      <c r="M43912" s="24"/>
      <c r="P43912" s="10"/>
      <c r="R43912" s="10"/>
      <c r="S43912" s="10"/>
      <c r="T43912" s="10"/>
    </row>
    <row r="43913" spans="1:20" ht="16" x14ac:dyDescent="0.2">
      <c r="A43913" s="24"/>
      <c r="B43913" s="24"/>
      <c r="C43913" s="24"/>
      <c r="D43913" s="24"/>
      <c r="E43913" s="24"/>
      <c r="F43913" s="24"/>
      <c r="G43913" s="24"/>
      <c r="H43913" s="24"/>
      <c r="I43913" s="24"/>
      <c r="J43913" s="24"/>
      <c r="K43913" s="24"/>
      <c r="L43913" s="24"/>
      <c r="M43913" s="24"/>
      <c r="P43913" s="10"/>
      <c r="R43913" s="10"/>
      <c r="S43913" s="10"/>
      <c r="T43913" s="10"/>
    </row>
    <row r="43914" spans="1:20" ht="16" x14ac:dyDescent="0.2">
      <c r="A43914" s="24"/>
      <c r="B43914" s="24"/>
      <c r="C43914" s="24"/>
      <c r="D43914" s="24"/>
      <c r="E43914" s="24"/>
      <c r="F43914" s="24"/>
      <c r="G43914" s="24"/>
      <c r="H43914" s="24"/>
      <c r="I43914" s="24"/>
      <c r="J43914" s="24"/>
      <c r="K43914" s="24"/>
      <c r="L43914" s="24"/>
      <c r="M43914" s="24"/>
      <c r="P43914" s="10"/>
      <c r="R43914" s="10"/>
      <c r="S43914" s="10"/>
      <c r="T43914" s="10"/>
    </row>
    <row r="43915" spans="1:20" ht="16" x14ac:dyDescent="0.2">
      <c r="A43915" s="24"/>
      <c r="B43915" s="24"/>
      <c r="C43915" s="24"/>
      <c r="D43915" s="24"/>
      <c r="E43915" s="24"/>
      <c r="F43915" s="24"/>
      <c r="G43915" s="24"/>
      <c r="H43915" s="24"/>
      <c r="I43915" s="24"/>
      <c r="J43915" s="24"/>
      <c r="K43915" s="24"/>
      <c r="L43915" s="24"/>
      <c r="M43915" s="24"/>
      <c r="P43915" s="10"/>
      <c r="R43915" s="10"/>
      <c r="S43915" s="10"/>
      <c r="T43915" s="10"/>
    </row>
    <row r="43916" spans="1:20" ht="16" x14ac:dyDescent="0.2">
      <c r="A43916" s="24"/>
      <c r="B43916" s="24"/>
      <c r="C43916" s="24"/>
      <c r="D43916" s="24"/>
      <c r="E43916" s="24"/>
      <c r="F43916" s="24"/>
      <c r="G43916" s="24"/>
      <c r="H43916" s="24"/>
      <c r="I43916" s="24"/>
      <c r="J43916" s="24"/>
      <c r="K43916" s="24"/>
      <c r="L43916" s="24"/>
      <c r="M43916" s="24"/>
      <c r="P43916" s="10"/>
      <c r="R43916" s="10"/>
      <c r="S43916" s="10"/>
      <c r="T43916" s="10"/>
    </row>
    <row r="43917" spans="1:20" ht="16" x14ac:dyDescent="0.2">
      <c r="A43917" s="24"/>
      <c r="B43917" s="24"/>
      <c r="C43917" s="24"/>
      <c r="D43917" s="24"/>
      <c r="E43917" s="24"/>
      <c r="F43917" s="24"/>
      <c r="G43917" s="24"/>
      <c r="H43917" s="24"/>
      <c r="I43917" s="24"/>
      <c r="J43917" s="24"/>
      <c r="K43917" s="24"/>
      <c r="L43917" s="24"/>
      <c r="M43917" s="24"/>
      <c r="P43917" s="10"/>
      <c r="R43917" s="10"/>
      <c r="S43917" s="10"/>
      <c r="T43917" s="10"/>
    </row>
    <row r="43918" spans="1:20" ht="16" x14ac:dyDescent="0.2">
      <c r="A43918" s="24"/>
      <c r="B43918" s="24"/>
      <c r="C43918" s="24"/>
      <c r="D43918" s="24"/>
      <c r="E43918" s="24"/>
      <c r="F43918" s="24"/>
      <c r="G43918" s="24"/>
      <c r="H43918" s="24"/>
      <c r="I43918" s="24"/>
      <c r="J43918" s="24"/>
      <c r="K43918" s="24"/>
      <c r="L43918" s="24"/>
      <c r="M43918" s="24"/>
      <c r="P43918" s="10"/>
      <c r="R43918" s="10"/>
      <c r="S43918" s="10"/>
      <c r="T43918" s="10"/>
    </row>
    <row r="43919" spans="1:20" ht="16" x14ac:dyDescent="0.2">
      <c r="A43919" s="24"/>
      <c r="B43919" s="24"/>
      <c r="C43919" s="24"/>
      <c r="D43919" s="24"/>
      <c r="E43919" s="24"/>
      <c r="F43919" s="24"/>
      <c r="G43919" s="24"/>
      <c r="H43919" s="24"/>
      <c r="I43919" s="24"/>
      <c r="J43919" s="24"/>
      <c r="K43919" s="24"/>
      <c r="L43919" s="24"/>
      <c r="M43919" s="24"/>
      <c r="P43919" s="10"/>
      <c r="R43919" s="10"/>
      <c r="S43919" s="10"/>
      <c r="T43919" s="10"/>
    </row>
    <row r="43920" spans="1:20" ht="16" x14ac:dyDescent="0.2">
      <c r="A43920" s="24"/>
      <c r="B43920" s="24"/>
      <c r="C43920" s="24"/>
      <c r="D43920" s="24"/>
      <c r="E43920" s="24"/>
      <c r="F43920" s="24"/>
      <c r="G43920" s="24"/>
      <c r="H43920" s="24"/>
      <c r="I43920" s="24"/>
      <c r="J43920" s="24"/>
      <c r="K43920" s="24"/>
      <c r="L43920" s="24"/>
      <c r="M43920" s="24"/>
      <c r="P43920" s="10"/>
      <c r="R43920" s="10"/>
      <c r="S43920" s="10"/>
      <c r="T43920" s="10"/>
    </row>
    <row r="43921" spans="1:20" ht="16" x14ac:dyDescent="0.2">
      <c r="A43921" s="24"/>
      <c r="B43921" s="24"/>
      <c r="C43921" s="24"/>
      <c r="D43921" s="24"/>
      <c r="E43921" s="24"/>
      <c r="F43921" s="24"/>
      <c r="G43921" s="24"/>
      <c r="H43921" s="24"/>
      <c r="I43921" s="24"/>
      <c r="J43921" s="24"/>
      <c r="K43921" s="24"/>
      <c r="L43921" s="24"/>
      <c r="M43921" s="24"/>
      <c r="P43921" s="10"/>
      <c r="R43921" s="10"/>
      <c r="S43921" s="10"/>
      <c r="T43921" s="10"/>
    </row>
    <row r="43922" spans="1:20" ht="16" x14ac:dyDescent="0.2">
      <c r="A43922" s="24"/>
      <c r="B43922" s="24"/>
      <c r="C43922" s="24"/>
      <c r="D43922" s="24"/>
      <c r="E43922" s="24"/>
      <c r="F43922" s="24"/>
      <c r="G43922" s="24"/>
      <c r="H43922" s="24"/>
      <c r="I43922" s="24"/>
      <c r="J43922" s="24"/>
      <c r="K43922" s="24"/>
      <c r="L43922" s="24"/>
      <c r="M43922" s="24"/>
      <c r="P43922" s="10"/>
      <c r="R43922" s="10"/>
      <c r="S43922" s="10"/>
      <c r="T43922" s="10"/>
    </row>
    <row r="43923" spans="1:20" ht="16" x14ac:dyDescent="0.2">
      <c r="A43923" s="24"/>
      <c r="B43923" s="24"/>
      <c r="C43923" s="24"/>
      <c r="D43923" s="24"/>
      <c r="E43923" s="24"/>
      <c r="F43923" s="24"/>
      <c r="G43923" s="24"/>
      <c r="H43923" s="24"/>
      <c r="I43923" s="24"/>
      <c r="J43923" s="24"/>
      <c r="K43923" s="24"/>
      <c r="L43923" s="24"/>
      <c r="M43923" s="24"/>
      <c r="P43923" s="10"/>
      <c r="R43923" s="10"/>
      <c r="S43923" s="10"/>
      <c r="T43923" s="10"/>
    </row>
    <row r="43924" spans="1:20" ht="16" x14ac:dyDescent="0.2">
      <c r="A43924" s="24"/>
      <c r="B43924" s="24"/>
      <c r="C43924" s="24"/>
      <c r="D43924" s="24"/>
      <c r="E43924" s="24"/>
      <c r="F43924" s="24"/>
      <c r="G43924" s="24"/>
      <c r="H43924" s="24"/>
      <c r="I43924" s="24"/>
      <c r="J43924" s="24"/>
      <c r="K43924" s="24"/>
      <c r="L43924" s="24"/>
      <c r="M43924" s="24"/>
      <c r="P43924" s="10"/>
      <c r="R43924" s="10"/>
      <c r="S43924" s="10"/>
      <c r="T43924" s="10"/>
    </row>
    <row r="43925" spans="1:20" ht="16" x14ac:dyDescent="0.2">
      <c r="A43925" s="24"/>
      <c r="B43925" s="24"/>
      <c r="C43925" s="24"/>
      <c r="D43925" s="24"/>
      <c r="E43925" s="24"/>
      <c r="F43925" s="24"/>
      <c r="G43925" s="24"/>
      <c r="H43925" s="24"/>
      <c r="I43925" s="24"/>
      <c r="J43925" s="24"/>
      <c r="K43925" s="24"/>
      <c r="L43925" s="24"/>
      <c r="M43925" s="24"/>
      <c r="P43925" s="10"/>
      <c r="R43925" s="10"/>
      <c r="S43925" s="10"/>
      <c r="T43925" s="10"/>
    </row>
    <row r="43926" spans="1:20" ht="16" x14ac:dyDescent="0.2">
      <c r="A43926" s="24"/>
      <c r="B43926" s="24"/>
      <c r="C43926" s="24"/>
      <c r="D43926" s="24"/>
      <c r="E43926" s="24"/>
      <c r="F43926" s="24"/>
      <c r="G43926" s="24"/>
      <c r="H43926" s="24"/>
      <c r="I43926" s="24"/>
      <c r="J43926" s="24"/>
      <c r="K43926" s="24"/>
      <c r="L43926" s="24"/>
      <c r="M43926" s="24"/>
      <c r="P43926" s="10"/>
      <c r="R43926" s="10"/>
      <c r="S43926" s="10"/>
      <c r="T43926" s="10"/>
    </row>
    <row r="43927" spans="1:20" ht="16" x14ac:dyDescent="0.2">
      <c r="A43927" s="24"/>
      <c r="B43927" s="24"/>
      <c r="C43927" s="24"/>
      <c r="D43927" s="24"/>
      <c r="E43927" s="24"/>
      <c r="F43927" s="24"/>
      <c r="G43927" s="24"/>
      <c r="H43927" s="24"/>
      <c r="I43927" s="24"/>
      <c r="J43927" s="24"/>
      <c r="K43927" s="24"/>
      <c r="L43927" s="24"/>
      <c r="M43927" s="24"/>
      <c r="P43927" s="10"/>
      <c r="R43927" s="10"/>
      <c r="S43927" s="10"/>
      <c r="T43927" s="10"/>
    </row>
    <row r="43928" spans="1:20" ht="16" x14ac:dyDescent="0.2">
      <c r="A43928" s="24"/>
      <c r="B43928" s="24"/>
      <c r="C43928" s="24"/>
      <c r="D43928" s="24"/>
      <c r="E43928" s="24"/>
      <c r="F43928" s="24"/>
      <c r="G43928" s="24"/>
      <c r="H43928" s="24"/>
      <c r="I43928" s="24"/>
      <c r="J43928" s="24"/>
      <c r="K43928" s="24"/>
      <c r="L43928" s="24"/>
      <c r="M43928" s="24"/>
      <c r="P43928" s="10"/>
      <c r="R43928" s="10"/>
      <c r="S43928" s="10"/>
      <c r="T43928" s="10"/>
    </row>
    <row r="43929" spans="1:20" ht="16" x14ac:dyDescent="0.2">
      <c r="A43929" s="24"/>
      <c r="B43929" s="24"/>
      <c r="C43929" s="24"/>
      <c r="D43929" s="24"/>
      <c r="E43929" s="24"/>
      <c r="F43929" s="24"/>
      <c r="G43929" s="24"/>
      <c r="H43929" s="24"/>
      <c r="I43929" s="24"/>
      <c r="J43929" s="24"/>
      <c r="K43929" s="24"/>
      <c r="L43929" s="24"/>
      <c r="M43929" s="24"/>
      <c r="P43929" s="10"/>
      <c r="R43929" s="10"/>
      <c r="S43929" s="10"/>
      <c r="T43929" s="10"/>
    </row>
    <row r="43930" spans="1:20" ht="16" x14ac:dyDescent="0.2">
      <c r="A43930" s="24"/>
      <c r="B43930" s="24"/>
      <c r="C43930" s="24"/>
      <c r="D43930" s="24"/>
      <c r="E43930" s="24"/>
      <c r="F43930" s="24"/>
      <c r="G43930" s="24"/>
      <c r="H43930" s="24"/>
      <c r="I43930" s="24"/>
      <c r="J43930" s="24"/>
      <c r="K43930" s="24"/>
      <c r="L43930" s="24"/>
      <c r="M43930" s="24"/>
      <c r="P43930" s="10"/>
      <c r="R43930" s="10"/>
      <c r="S43930" s="10"/>
      <c r="T43930" s="10"/>
    </row>
    <row r="43931" spans="1:20" ht="16" x14ac:dyDescent="0.2">
      <c r="A43931" s="24"/>
      <c r="B43931" s="24"/>
      <c r="C43931" s="24"/>
      <c r="D43931" s="24"/>
      <c r="E43931" s="24"/>
      <c r="F43931" s="24"/>
      <c r="G43931" s="24"/>
      <c r="H43931" s="24"/>
      <c r="I43931" s="24"/>
      <c r="J43931" s="24"/>
      <c r="K43931" s="24"/>
      <c r="L43931" s="24"/>
      <c r="M43931" s="24"/>
      <c r="P43931" s="10"/>
      <c r="R43931" s="10"/>
      <c r="S43931" s="10"/>
      <c r="T43931" s="10"/>
    </row>
    <row r="43932" spans="1:20" ht="16" x14ac:dyDescent="0.2">
      <c r="A43932" s="24"/>
      <c r="B43932" s="24"/>
      <c r="C43932" s="24"/>
      <c r="D43932" s="24"/>
      <c r="E43932" s="24"/>
      <c r="F43932" s="24"/>
      <c r="G43932" s="24"/>
      <c r="H43932" s="24"/>
      <c r="I43932" s="24"/>
      <c r="J43932" s="24"/>
      <c r="K43932" s="24"/>
      <c r="L43932" s="24"/>
      <c r="M43932" s="24"/>
      <c r="P43932" s="10"/>
      <c r="R43932" s="10"/>
      <c r="S43932" s="10"/>
      <c r="T43932" s="10"/>
    </row>
    <row r="43933" spans="1:20" ht="16" x14ac:dyDescent="0.2">
      <c r="A43933" s="24"/>
      <c r="B43933" s="24"/>
      <c r="C43933" s="24"/>
      <c r="D43933" s="24"/>
      <c r="E43933" s="24"/>
      <c r="F43933" s="24"/>
      <c r="G43933" s="24"/>
      <c r="H43933" s="24"/>
      <c r="I43933" s="24"/>
      <c r="J43933" s="24"/>
      <c r="K43933" s="24"/>
      <c r="L43933" s="24"/>
      <c r="M43933" s="24"/>
      <c r="P43933" s="10"/>
      <c r="R43933" s="10"/>
      <c r="S43933" s="10"/>
      <c r="T43933" s="10"/>
    </row>
    <row r="43934" spans="1:20" ht="16" x14ac:dyDescent="0.2">
      <c r="A43934" s="24"/>
      <c r="B43934" s="24"/>
      <c r="C43934" s="24"/>
      <c r="D43934" s="24"/>
      <c r="E43934" s="24"/>
      <c r="F43934" s="24"/>
      <c r="G43934" s="24"/>
      <c r="H43934" s="24"/>
      <c r="I43934" s="24"/>
      <c r="J43934" s="24"/>
      <c r="K43934" s="24"/>
      <c r="L43934" s="24"/>
      <c r="M43934" s="24"/>
      <c r="P43934" s="10"/>
      <c r="R43934" s="10"/>
      <c r="S43934" s="10"/>
      <c r="T43934" s="10"/>
    </row>
    <row r="43935" spans="1:20" ht="16" x14ac:dyDescent="0.2">
      <c r="A43935" s="24"/>
      <c r="B43935" s="24"/>
      <c r="C43935" s="24"/>
      <c r="D43935" s="24"/>
      <c r="E43935" s="24"/>
      <c r="F43935" s="24"/>
      <c r="G43935" s="24"/>
      <c r="H43935" s="24"/>
      <c r="I43935" s="24"/>
      <c r="J43935" s="24"/>
      <c r="K43935" s="24"/>
      <c r="L43935" s="24"/>
      <c r="M43935" s="24"/>
      <c r="P43935" s="10"/>
      <c r="R43935" s="10"/>
      <c r="S43935" s="10"/>
      <c r="T43935" s="10"/>
    </row>
    <row r="43936" spans="1:20" ht="16" x14ac:dyDescent="0.2">
      <c r="A43936" s="24"/>
      <c r="B43936" s="24"/>
      <c r="C43936" s="24"/>
      <c r="D43936" s="24"/>
      <c r="E43936" s="24"/>
      <c r="F43936" s="24"/>
      <c r="G43936" s="24"/>
      <c r="H43936" s="24"/>
      <c r="I43936" s="24"/>
      <c r="J43936" s="24"/>
      <c r="K43936" s="24"/>
      <c r="L43936" s="24"/>
      <c r="M43936" s="24"/>
      <c r="P43936" s="10"/>
      <c r="R43936" s="10"/>
      <c r="S43936" s="10"/>
      <c r="T43936" s="10"/>
    </row>
    <row r="43937" spans="1:20" ht="16" x14ac:dyDescent="0.2">
      <c r="A43937" s="24"/>
      <c r="B43937" s="24"/>
      <c r="C43937" s="24"/>
      <c r="D43937" s="24"/>
      <c r="E43937" s="24"/>
      <c r="F43937" s="24"/>
      <c r="G43937" s="24"/>
      <c r="H43937" s="24"/>
      <c r="I43937" s="24"/>
      <c r="J43937" s="24"/>
      <c r="K43937" s="24"/>
      <c r="L43937" s="24"/>
      <c r="M43937" s="24"/>
      <c r="P43937" s="10"/>
      <c r="R43937" s="10"/>
      <c r="S43937" s="10"/>
      <c r="T43937" s="10"/>
    </row>
    <row r="43938" spans="1:20" ht="16" x14ac:dyDescent="0.2">
      <c r="A43938" s="24"/>
      <c r="B43938" s="24"/>
      <c r="C43938" s="24"/>
      <c r="D43938" s="24"/>
      <c r="E43938" s="24"/>
      <c r="F43938" s="24"/>
      <c r="G43938" s="24"/>
      <c r="H43938" s="24"/>
      <c r="I43938" s="24"/>
      <c r="J43938" s="24"/>
      <c r="K43938" s="24"/>
      <c r="L43938" s="24"/>
      <c r="M43938" s="24"/>
      <c r="P43938" s="10"/>
      <c r="R43938" s="10"/>
      <c r="S43938" s="10"/>
      <c r="T43938" s="10"/>
    </row>
    <row r="43939" spans="1:20" ht="16" x14ac:dyDescent="0.2">
      <c r="A43939" s="24"/>
      <c r="B43939" s="24"/>
      <c r="C43939" s="24"/>
      <c r="D43939" s="24"/>
      <c r="E43939" s="24"/>
      <c r="F43939" s="24"/>
      <c r="G43939" s="24"/>
      <c r="H43939" s="24"/>
      <c r="I43939" s="24"/>
      <c r="J43939" s="24"/>
      <c r="K43939" s="24"/>
      <c r="L43939" s="24"/>
      <c r="M43939" s="24"/>
      <c r="P43939" s="10"/>
      <c r="R43939" s="10"/>
      <c r="S43939" s="10"/>
      <c r="T43939" s="10"/>
    </row>
    <row r="43940" spans="1:20" ht="16" x14ac:dyDescent="0.2">
      <c r="A43940" s="24"/>
      <c r="B43940" s="24"/>
      <c r="C43940" s="24"/>
      <c r="D43940" s="24"/>
      <c r="E43940" s="24"/>
      <c r="F43940" s="24"/>
      <c r="G43940" s="24"/>
      <c r="H43940" s="24"/>
      <c r="I43940" s="24"/>
      <c r="J43940" s="24"/>
      <c r="K43940" s="24"/>
      <c r="L43940" s="24"/>
      <c r="M43940" s="24"/>
      <c r="P43940" s="10"/>
      <c r="R43940" s="10"/>
      <c r="S43940" s="10"/>
      <c r="T43940" s="10"/>
    </row>
    <row r="43941" spans="1:20" ht="16" x14ac:dyDescent="0.2">
      <c r="A43941" s="24"/>
      <c r="B43941" s="24"/>
      <c r="C43941" s="24"/>
      <c r="D43941" s="24"/>
      <c r="E43941" s="24"/>
      <c r="F43941" s="24"/>
      <c r="G43941" s="24"/>
      <c r="H43941" s="24"/>
      <c r="I43941" s="24"/>
      <c r="J43941" s="24"/>
      <c r="K43941" s="24"/>
      <c r="L43941" s="24"/>
      <c r="M43941" s="24"/>
      <c r="P43941" s="10"/>
      <c r="R43941" s="10"/>
      <c r="S43941" s="10"/>
      <c r="T43941" s="10"/>
    </row>
    <row r="43942" spans="1:20" ht="16" x14ac:dyDescent="0.2">
      <c r="A43942" s="24"/>
      <c r="B43942" s="24"/>
      <c r="C43942" s="24"/>
      <c r="D43942" s="24"/>
      <c r="E43942" s="24"/>
      <c r="F43942" s="24"/>
      <c r="G43942" s="24"/>
      <c r="H43942" s="24"/>
      <c r="I43942" s="24"/>
      <c r="J43942" s="24"/>
      <c r="K43942" s="24"/>
      <c r="L43942" s="24"/>
      <c r="M43942" s="24"/>
      <c r="P43942" s="10"/>
      <c r="R43942" s="10"/>
      <c r="S43942" s="10"/>
      <c r="T43942" s="10"/>
    </row>
    <row r="43943" spans="1:20" ht="16" x14ac:dyDescent="0.2">
      <c r="A43943" s="24"/>
      <c r="B43943" s="24"/>
      <c r="C43943" s="24"/>
      <c r="D43943" s="24"/>
      <c r="E43943" s="24"/>
      <c r="F43943" s="24"/>
      <c r="G43943" s="24"/>
      <c r="H43943" s="24"/>
      <c r="I43943" s="24"/>
      <c r="J43943" s="24"/>
      <c r="K43943" s="24"/>
      <c r="L43943" s="24"/>
      <c r="M43943" s="24"/>
      <c r="P43943" s="10"/>
      <c r="R43943" s="10"/>
      <c r="S43943" s="10"/>
      <c r="T43943" s="10"/>
    </row>
    <row r="43944" spans="1:20" ht="16" x14ac:dyDescent="0.2">
      <c r="A43944" s="24"/>
      <c r="B43944" s="24"/>
      <c r="C43944" s="24"/>
      <c r="D43944" s="24"/>
      <c r="E43944" s="24"/>
      <c r="F43944" s="24"/>
      <c r="G43944" s="24"/>
      <c r="H43944" s="24"/>
      <c r="I43944" s="24"/>
      <c r="J43944" s="24"/>
      <c r="K43944" s="24"/>
      <c r="L43944" s="24"/>
      <c r="M43944" s="24"/>
      <c r="P43944" s="10"/>
      <c r="R43944" s="10"/>
      <c r="S43944" s="10"/>
      <c r="T43944" s="10"/>
    </row>
    <row r="43945" spans="1:20" ht="16" x14ac:dyDescent="0.2">
      <c r="A43945" s="24"/>
      <c r="B43945" s="24"/>
      <c r="C43945" s="24"/>
      <c r="D43945" s="24"/>
      <c r="E43945" s="24"/>
      <c r="F43945" s="24"/>
      <c r="G43945" s="24"/>
      <c r="H43945" s="24"/>
      <c r="I43945" s="24"/>
      <c r="J43945" s="24"/>
      <c r="K43945" s="24"/>
      <c r="L43945" s="24"/>
      <c r="M43945" s="24"/>
      <c r="P43945" s="10"/>
      <c r="R43945" s="10"/>
      <c r="S43945" s="10"/>
      <c r="T43945" s="10"/>
    </row>
    <row r="43946" spans="1:20" ht="16" x14ac:dyDescent="0.2">
      <c r="A43946" s="24"/>
      <c r="B43946" s="24"/>
      <c r="C43946" s="24"/>
      <c r="D43946" s="24"/>
      <c r="E43946" s="24"/>
      <c r="F43946" s="24"/>
      <c r="G43946" s="24"/>
      <c r="H43946" s="24"/>
      <c r="I43946" s="24"/>
      <c r="J43946" s="24"/>
      <c r="K43946" s="24"/>
      <c r="L43946" s="24"/>
      <c r="M43946" s="24"/>
      <c r="P43946" s="10"/>
      <c r="R43946" s="10"/>
      <c r="S43946" s="10"/>
      <c r="T43946" s="10"/>
    </row>
    <row r="43947" spans="1:20" ht="16" x14ac:dyDescent="0.2">
      <c r="A43947" s="24"/>
      <c r="B43947" s="24"/>
      <c r="C43947" s="24"/>
      <c r="D43947" s="24"/>
      <c r="E43947" s="24"/>
      <c r="F43947" s="24"/>
      <c r="G43947" s="24"/>
      <c r="H43947" s="24"/>
      <c r="I43947" s="24"/>
      <c r="J43947" s="24"/>
      <c r="K43947" s="24"/>
      <c r="L43947" s="24"/>
      <c r="M43947" s="24"/>
      <c r="P43947" s="10"/>
      <c r="R43947" s="10"/>
      <c r="S43947" s="10"/>
      <c r="T43947" s="10"/>
    </row>
    <row r="43948" spans="1:20" ht="16" x14ac:dyDescent="0.2">
      <c r="A43948" s="24"/>
      <c r="B43948" s="24"/>
      <c r="C43948" s="24"/>
      <c r="D43948" s="24"/>
      <c r="E43948" s="24"/>
      <c r="F43948" s="24"/>
      <c r="G43948" s="24"/>
      <c r="H43948" s="24"/>
      <c r="I43948" s="24"/>
      <c r="J43948" s="24"/>
      <c r="K43948" s="24"/>
      <c r="L43948" s="24"/>
      <c r="M43948" s="24"/>
      <c r="P43948" s="10"/>
      <c r="R43948" s="10"/>
      <c r="S43948" s="10"/>
      <c r="T43948" s="10"/>
    </row>
    <row r="43949" spans="1:20" ht="16" x14ac:dyDescent="0.2">
      <c r="A43949" s="24"/>
      <c r="B43949" s="24"/>
      <c r="C43949" s="24"/>
      <c r="D43949" s="24"/>
      <c r="E43949" s="24"/>
      <c r="F43949" s="24"/>
      <c r="G43949" s="24"/>
      <c r="H43949" s="24"/>
      <c r="I43949" s="24"/>
      <c r="J43949" s="24"/>
      <c r="K43949" s="24"/>
      <c r="L43949" s="24"/>
      <c r="M43949" s="24"/>
      <c r="P43949" s="10"/>
      <c r="R43949" s="10"/>
      <c r="S43949" s="10"/>
      <c r="T43949" s="10"/>
    </row>
    <row r="43950" spans="1:20" ht="16" x14ac:dyDescent="0.2">
      <c r="A43950" s="24"/>
      <c r="B43950" s="24"/>
      <c r="C43950" s="24"/>
      <c r="D43950" s="24"/>
      <c r="E43950" s="24"/>
      <c r="F43950" s="24"/>
      <c r="G43950" s="24"/>
      <c r="H43950" s="24"/>
      <c r="I43950" s="24"/>
      <c r="J43950" s="24"/>
      <c r="K43950" s="24"/>
      <c r="L43950" s="24"/>
      <c r="M43950" s="24"/>
      <c r="P43950" s="10"/>
      <c r="R43950" s="10"/>
      <c r="S43950" s="10"/>
      <c r="T43950" s="10"/>
    </row>
    <row r="43951" spans="1:20" ht="16" x14ac:dyDescent="0.2">
      <c r="A43951" s="24"/>
      <c r="B43951" s="24"/>
      <c r="C43951" s="24"/>
      <c r="D43951" s="24"/>
      <c r="E43951" s="24"/>
      <c r="F43951" s="24"/>
      <c r="G43951" s="24"/>
      <c r="H43951" s="24"/>
      <c r="I43951" s="24"/>
      <c r="J43951" s="24"/>
      <c r="K43951" s="24"/>
      <c r="L43951" s="24"/>
      <c r="M43951" s="24"/>
      <c r="P43951" s="10"/>
      <c r="R43951" s="10"/>
      <c r="S43951" s="10"/>
      <c r="T43951" s="10"/>
    </row>
    <row r="43952" spans="1:20" ht="16" x14ac:dyDescent="0.2">
      <c r="A43952" s="24"/>
      <c r="B43952" s="24"/>
      <c r="C43952" s="24"/>
      <c r="D43952" s="24"/>
      <c r="E43952" s="24"/>
      <c r="F43952" s="24"/>
      <c r="G43952" s="24"/>
      <c r="H43952" s="24"/>
      <c r="I43952" s="24"/>
      <c r="J43952" s="24"/>
      <c r="K43952" s="24"/>
      <c r="L43952" s="24"/>
      <c r="M43952" s="24"/>
      <c r="P43952" s="10"/>
      <c r="R43952" s="10"/>
      <c r="S43952" s="10"/>
      <c r="T43952" s="10"/>
    </row>
    <row r="43953" spans="1:20" ht="16" x14ac:dyDescent="0.2">
      <c r="A43953" s="24"/>
      <c r="B43953" s="24"/>
      <c r="C43953" s="24"/>
      <c r="D43953" s="24"/>
      <c r="E43953" s="24"/>
      <c r="F43953" s="24"/>
      <c r="G43953" s="24"/>
      <c r="H43953" s="24"/>
      <c r="I43953" s="24"/>
      <c r="J43953" s="24"/>
      <c r="K43953" s="24"/>
      <c r="L43953" s="24"/>
      <c r="M43953" s="24"/>
      <c r="P43953" s="10"/>
      <c r="R43953" s="10"/>
      <c r="S43953" s="10"/>
      <c r="T43953" s="10"/>
    </row>
    <row r="43954" spans="1:20" ht="16" x14ac:dyDescent="0.2">
      <c r="A43954" s="24"/>
      <c r="B43954" s="24"/>
      <c r="C43954" s="24"/>
      <c r="D43954" s="24"/>
      <c r="E43954" s="24"/>
      <c r="F43954" s="24"/>
      <c r="G43954" s="24"/>
      <c r="H43954" s="24"/>
      <c r="I43954" s="24"/>
      <c r="J43954" s="24"/>
      <c r="K43954" s="24"/>
      <c r="L43954" s="24"/>
      <c r="M43954" s="24"/>
      <c r="P43954" s="10"/>
      <c r="R43954" s="10"/>
      <c r="S43954" s="10"/>
      <c r="T43954" s="10"/>
    </row>
    <row r="43955" spans="1:20" ht="16" x14ac:dyDescent="0.2">
      <c r="A43955" s="24"/>
      <c r="B43955" s="24"/>
      <c r="C43955" s="24"/>
      <c r="D43955" s="24"/>
      <c r="E43955" s="24"/>
      <c r="F43955" s="24"/>
      <c r="G43955" s="24"/>
      <c r="H43955" s="24"/>
      <c r="I43955" s="24"/>
      <c r="J43955" s="24"/>
      <c r="K43955" s="24"/>
      <c r="L43955" s="24"/>
      <c r="M43955" s="24"/>
      <c r="P43955" s="10"/>
      <c r="R43955" s="10"/>
      <c r="S43955" s="10"/>
      <c r="T43955" s="10"/>
    </row>
    <row r="43956" spans="1:20" ht="16" x14ac:dyDescent="0.2">
      <c r="A43956" s="24"/>
      <c r="B43956" s="24"/>
      <c r="C43956" s="24"/>
      <c r="D43956" s="24"/>
      <c r="E43956" s="24"/>
      <c r="F43956" s="24"/>
      <c r="G43956" s="24"/>
      <c r="H43956" s="24"/>
      <c r="I43956" s="24"/>
      <c r="J43956" s="24"/>
      <c r="K43956" s="24"/>
      <c r="L43956" s="24"/>
      <c r="M43956" s="24"/>
      <c r="P43956" s="10"/>
      <c r="R43956" s="10"/>
      <c r="S43956" s="10"/>
      <c r="T43956" s="10"/>
    </row>
    <row r="43957" spans="1:20" ht="16" x14ac:dyDescent="0.2">
      <c r="A43957" s="24"/>
      <c r="B43957" s="24"/>
      <c r="C43957" s="24"/>
      <c r="D43957" s="24"/>
      <c r="E43957" s="24"/>
      <c r="F43957" s="24"/>
      <c r="G43957" s="24"/>
      <c r="H43957" s="24"/>
      <c r="I43957" s="24"/>
      <c r="J43957" s="24"/>
      <c r="K43957" s="24"/>
      <c r="L43957" s="24"/>
      <c r="M43957" s="24"/>
      <c r="P43957" s="10"/>
      <c r="R43957" s="10"/>
      <c r="S43957" s="10"/>
      <c r="T43957" s="10"/>
    </row>
    <row r="43958" spans="1:20" ht="16" x14ac:dyDescent="0.2">
      <c r="A43958" s="24"/>
      <c r="B43958" s="24"/>
      <c r="C43958" s="24"/>
      <c r="D43958" s="24"/>
      <c r="E43958" s="24"/>
      <c r="F43958" s="24"/>
      <c r="G43958" s="24"/>
      <c r="H43958" s="24"/>
      <c r="I43958" s="24"/>
      <c r="J43958" s="24"/>
      <c r="K43958" s="24"/>
      <c r="L43958" s="24"/>
      <c r="M43958" s="24"/>
      <c r="P43958" s="10"/>
      <c r="R43958" s="10"/>
      <c r="S43958" s="10"/>
      <c r="T43958" s="10"/>
    </row>
    <row r="43959" spans="1:20" ht="16" x14ac:dyDescent="0.2">
      <c r="A43959" s="24"/>
      <c r="B43959" s="24"/>
      <c r="C43959" s="24"/>
      <c r="D43959" s="24"/>
      <c r="E43959" s="24"/>
      <c r="F43959" s="24"/>
      <c r="G43959" s="24"/>
      <c r="H43959" s="24"/>
      <c r="I43959" s="24"/>
      <c r="J43959" s="24"/>
      <c r="K43959" s="24"/>
      <c r="L43959" s="24"/>
      <c r="M43959" s="24"/>
      <c r="P43959" s="10"/>
      <c r="R43959" s="10"/>
      <c r="S43959" s="10"/>
      <c r="T43959" s="10"/>
    </row>
    <row r="43960" spans="1:20" ht="16" x14ac:dyDescent="0.2">
      <c r="A43960" s="24"/>
      <c r="B43960" s="24"/>
      <c r="C43960" s="24"/>
      <c r="D43960" s="24"/>
      <c r="E43960" s="24"/>
      <c r="F43960" s="24"/>
      <c r="G43960" s="24"/>
      <c r="H43960" s="24"/>
      <c r="I43960" s="24"/>
      <c r="J43960" s="24"/>
      <c r="K43960" s="24"/>
      <c r="L43960" s="24"/>
      <c r="M43960" s="24"/>
      <c r="P43960" s="10"/>
      <c r="R43960" s="10"/>
      <c r="S43960" s="10"/>
      <c r="T43960" s="10"/>
    </row>
    <row r="43961" spans="1:20" ht="16" x14ac:dyDescent="0.2">
      <c r="A43961" s="24"/>
      <c r="B43961" s="24"/>
      <c r="C43961" s="24"/>
      <c r="D43961" s="24"/>
      <c r="E43961" s="24"/>
      <c r="F43961" s="24"/>
      <c r="G43961" s="24"/>
      <c r="H43961" s="24"/>
      <c r="I43961" s="24"/>
      <c r="J43961" s="24"/>
      <c r="K43961" s="24"/>
      <c r="L43961" s="24"/>
      <c r="M43961" s="24"/>
      <c r="P43961" s="10"/>
      <c r="R43961" s="10"/>
      <c r="S43961" s="10"/>
      <c r="T43961" s="10"/>
    </row>
    <row r="43962" spans="1:20" ht="16" x14ac:dyDescent="0.2">
      <c r="A43962" s="24"/>
      <c r="B43962" s="24"/>
      <c r="C43962" s="24"/>
      <c r="D43962" s="24"/>
      <c r="E43962" s="24"/>
      <c r="F43962" s="24"/>
      <c r="G43962" s="24"/>
      <c r="H43962" s="24"/>
      <c r="I43962" s="24"/>
      <c r="J43962" s="24"/>
      <c r="K43962" s="24"/>
      <c r="L43962" s="24"/>
      <c r="M43962" s="24"/>
      <c r="P43962" s="10"/>
      <c r="R43962" s="10"/>
      <c r="S43962" s="10"/>
      <c r="T43962" s="10"/>
    </row>
    <row r="43963" spans="1:20" ht="16" x14ac:dyDescent="0.2">
      <c r="A43963" s="24"/>
      <c r="B43963" s="24"/>
      <c r="C43963" s="24"/>
      <c r="D43963" s="24"/>
      <c r="E43963" s="24"/>
      <c r="F43963" s="24"/>
      <c r="G43963" s="24"/>
      <c r="H43963" s="24"/>
      <c r="I43963" s="24"/>
      <c r="J43963" s="24"/>
      <c r="K43963" s="24"/>
      <c r="L43963" s="24"/>
      <c r="M43963" s="24"/>
      <c r="P43963" s="10"/>
      <c r="R43963" s="10"/>
      <c r="S43963" s="10"/>
      <c r="T43963" s="10"/>
    </row>
    <row r="43964" spans="1:20" ht="16" x14ac:dyDescent="0.2">
      <c r="A43964" s="24"/>
      <c r="B43964" s="24"/>
      <c r="C43964" s="24"/>
      <c r="D43964" s="24"/>
      <c r="E43964" s="24"/>
      <c r="F43964" s="24"/>
      <c r="G43964" s="24"/>
      <c r="H43964" s="24"/>
      <c r="I43964" s="24"/>
      <c r="J43964" s="24"/>
      <c r="K43964" s="24"/>
      <c r="L43964" s="24"/>
      <c r="M43964" s="24"/>
      <c r="P43964" s="10"/>
      <c r="R43964" s="10"/>
      <c r="S43964" s="10"/>
      <c r="T43964" s="10"/>
    </row>
    <row r="43965" spans="1:20" ht="16" x14ac:dyDescent="0.2">
      <c r="A43965" s="24"/>
      <c r="B43965" s="24"/>
      <c r="C43965" s="24"/>
      <c r="D43965" s="24"/>
      <c r="E43965" s="24"/>
      <c r="F43965" s="24"/>
      <c r="G43965" s="24"/>
      <c r="H43965" s="24"/>
      <c r="I43965" s="24"/>
      <c r="J43965" s="24"/>
      <c r="K43965" s="24"/>
      <c r="L43965" s="24"/>
      <c r="M43965" s="24"/>
      <c r="P43965" s="10"/>
      <c r="R43965" s="10"/>
      <c r="S43965" s="10"/>
      <c r="T43965" s="10"/>
    </row>
    <row r="43966" spans="1:20" ht="16" x14ac:dyDescent="0.2">
      <c r="A43966" s="24"/>
      <c r="B43966" s="24"/>
      <c r="C43966" s="24"/>
      <c r="D43966" s="24"/>
      <c r="E43966" s="24"/>
      <c r="F43966" s="24"/>
      <c r="G43966" s="24"/>
      <c r="H43966" s="24"/>
      <c r="I43966" s="24"/>
      <c r="J43966" s="24"/>
      <c r="K43966" s="24"/>
      <c r="L43966" s="24"/>
      <c r="M43966" s="24"/>
      <c r="P43966" s="10"/>
      <c r="R43966" s="10"/>
      <c r="S43966" s="10"/>
      <c r="T43966" s="10"/>
    </row>
    <row r="43967" spans="1:20" ht="16" x14ac:dyDescent="0.2">
      <c r="A43967" s="24"/>
      <c r="B43967" s="24"/>
      <c r="C43967" s="24"/>
      <c r="D43967" s="24"/>
      <c r="E43967" s="24"/>
      <c r="F43967" s="24"/>
      <c r="G43967" s="24"/>
      <c r="H43967" s="24"/>
      <c r="I43967" s="24"/>
      <c r="J43967" s="24"/>
      <c r="K43967" s="24"/>
      <c r="L43967" s="24"/>
      <c r="M43967" s="24"/>
      <c r="P43967" s="10"/>
      <c r="R43967" s="10"/>
      <c r="S43967" s="10"/>
      <c r="T43967" s="10"/>
    </row>
    <row r="43968" spans="1:20" ht="16" x14ac:dyDescent="0.2">
      <c r="A43968" s="24"/>
      <c r="B43968" s="24"/>
      <c r="C43968" s="24"/>
      <c r="D43968" s="24"/>
      <c r="E43968" s="24"/>
      <c r="F43968" s="24"/>
      <c r="G43968" s="24"/>
      <c r="H43968" s="24"/>
      <c r="I43968" s="24"/>
      <c r="J43968" s="24"/>
      <c r="K43968" s="24"/>
      <c r="L43968" s="24"/>
      <c r="M43968" s="24"/>
      <c r="P43968" s="10"/>
      <c r="R43968" s="10"/>
      <c r="S43968" s="10"/>
      <c r="T43968" s="10"/>
    </row>
    <row r="43969" spans="1:20" ht="16" x14ac:dyDescent="0.2">
      <c r="A43969" s="24"/>
      <c r="B43969" s="24"/>
      <c r="C43969" s="24"/>
      <c r="D43969" s="24"/>
      <c r="E43969" s="24"/>
      <c r="F43969" s="24"/>
      <c r="G43969" s="24"/>
      <c r="H43969" s="24"/>
      <c r="I43969" s="24"/>
      <c r="J43969" s="24"/>
      <c r="K43969" s="24"/>
      <c r="L43969" s="24"/>
      <c r="M43969" s="24"/>
      <c r="P43969" s="10"/>
      <c r="R43969" s="10"/>
      <c r="S43969" s="10"/>
      <c r="T43969" s="10"/>
    </row>
    <row r="43970" spans="1:20" ht="16" x14ac:dyDescent="0.2">
      <c r="A43970" s="24"/>
      <c r="B43970" s="24"/>
      <c r="C43970" s="24"/>
      <c r="D43970" s="24"/>
      <c r="E43970" s="24"/>
      <c r="F43970" s="24"/>
      <c r="G43970" s="24"/>
      <c r="H43970" s="24"/>
      <c r="I43970" s="24"/>
      <c r="J43970" s="24"/>
      <c r="K43970" s="24"/>
      <c r="L43970" s="24"/>
      <c r="M43970" s="24"/>
      <c r="P43970" s="10"/>
      <c r="R43970" s="10"/>
      <c r="S43970" s="10"/>
      <c r="T43970" s="10"/>
    </row>
    <row r="43971" spans="1:20" ht="16" x14ac:dyDescent="0.2">
      <c r="A43971" s="24"/>
      <c r="B43971" s="24"/>
      <c r="C43971" s="24"/>
      <c r="D43971" s="24"/>
      <c r="E43971" s="24"/>
      <c r="F43971" s="24"/>
      <c r="G43971" s="24"/>
      <c r="H43971" s="24"/>
      <c r="I43971" s="24"/>
      <c r="J43971" s="24"/>
      <c r="K43971" s="24"/>
      <c r="L43971" s="24"/>
      <c r="M43971" s="24"/>
      <c r="P43971" s="10"/>
      <c r="R43971" s="10"/>
      <c r="S43971" s="10"/>
      <c r="T43971" s="10"/>
    </row>
    <row r="43972" spans="1:20" ht="16" x14ac:dyDescent="0.2">
      <c r="A43972" s="24"/>
      <c r="B43972" s="24"/>
      <c r="C43972" s="24"/>
      <c r="D43972" s="24"/>
      <c r="E43972" s="24"/>
      <c r="F43972" s="24"/>
      <c r="G43972" s="24"/>
      <c r="H43972" s="24"/>
      <c r="I43972" s="24"/>
      <c r="J43972" s="24"/>
      <c r="K43972" s="24"/>
      <c r="L43972" s="24"/>
      <c r="M43972" s="24"/>
      <c r="P43972" s="10"/>
      <c r="R43972" s="10"/>
      <c r="S43972" s="10"/>
      <c r="T43972" s="10"/>
    </row>
    <row r="43973" spans="1:20" ht="16" x14ac:dyDescent="0.2">
      <c r="A43973" s="24"/>
      <c r="B43973" s="24"/>
      <c r="C43973" s="24"/>
      <c r="D43973" s="24"/>
      <c r="E43973" s="24"/>
      <c r="F43973" s="24"/>
      <c r="G43973" s="24"/>
      <c r="H43973" s="24"/>
      <c r="I43973" s="24"/>
      <c r="J43973" s="24"/>
      <c r="K43973" s="24"/>
      <c r="L43973" s="24"/>
      <c r="M43973" s="24"/>
      <c r="P43973" s="10"/>
      <c r="R43973" s="10"/>
      <c r="S43973" s="10"/>
      <c r="T43973" s="10"/>
    </row>
    <row r="43974" spans="1:20" ht="16" x14ac:dyDescent="0.2">
      <c r="A43974" s="24"/>
      <c r="B43974" s="24"/>
      <c r="C43974" s="24"/>
      <c r="D43974" s="24"/>
      <c r="E43974" s="24"/>
      <c r="F43974" s="24"/>
      <c r="G43974" s="24"/>
      <c r="H43974" s="24"/>
      <c r="I43974" s="24"/>
      <c r="J43974" s="24"/>
      <c r="K43974" s="24"/>
      <c r="L43974" s="24"/>
      <c r="M43974" s="24"/>
      <c r="P43974" s="10"/>
      <c r="R43974" s="10"/>
      <c r="S43974" s="10"/>
      <c r="T43974" s="10"/>
    </row>
    <row r="43975" spans="1:20" ht="16" x14ac:dyDescent="0.2">
      <c r="A43975" s="24"/>
      <c r="B43975" s="24"/>
      <c r="C43975" s="24"/>
      <c r="D43975" s="24"/>
      <c r="E43975" s="24"/>
      <c r="F43975" s="24"/>
      <c r="G43975" s="24"/>
      <c r="H43975" s="24"/>
      <c r="I43975" s="24"/>
      <c r="J43975" s="24"/>
      <c r="K43975" s="24"/>
      <c r="L43975" s="24"/>
      <c r="M43975" s="24"/>
      <c r="P43975" s="10"/>
      <c r="R43975" s="10"/>
      <c r="S43975" s="10"/>
      <c r="T43975" s="10"/>
    </row>
    <row r="43976" spans="1:20" ht="16" x14ac:dyDescent="0.2">
      <c r="A43976" s="24"/>
      <c r="B43976" s="24"/>
      <c r="C43976" s="24"/>
      <c r="D43976" s="24"/>
      <c r="E43976" s="24"/>
      <c r="F43976" s="24"/>
      <c r="G43976" s="24"/>
      <c r="H43976" s="24"/>
      <c r="I43976" s="24"/>
      <c r="J43976" s="24"/>
      <c r="K43976" s="24"/>
      <c r="L43976" s="24"/>
      <c r="M43976" s="24"/>
      <c r="P43976" s="10"/>
      <c r="R43976" s="10"/>
      <c r="S43976" s="10"/>
      <c r="T43976" s="10"/>
    </row>
    <row r="43977" spans="1:20" ht="16" x14ac:dyDescent="0.2">
      <c r="A43977" s="24"/>
      <c r="B43977" s="24"/>
      <c r="C43977" s="24"/>
      <c r="D43977" s="24"/>
      <c r="E43977" s="24"/>
      <c r="F43977" s="24"/>
      <c r="G43977" s="24"/>
      <c r="H43977" s="24"/>
      <c r="I43977" s="24"/>
      <c r="J43977" s="24"/>
      <c r="K43977" s="24"/>
      <c r="L43977" s="24"/>
      <c r="M43977" s="24"/>
      <c r="P43977" s="10"/>
      <c r="R43977" s="10"/>
      <c r="S43977" s="10"/>
      <c r="T43977" s="10"/>
    </row>
    <row r="43978" spans="1:20" ht="16" x14ac:dyDescent="0.2">
      <c r="A43978" s="24"/>
      <c r="B43978" s="24"/>
      <c r="C43978" s="24"/>
      <c r="D43978" s="24"/>
      <c r="E43978" s="24"/>
      <c r="F43978" s="24"/>
      <c r="G43978" s="24"/>
      <c r="H43978" s="24"/>
      <c r="I43978" s="24"/>
      <c r="J43978" s="24"/>
      <c r="K43978" s="24"/>
      <c r="L43978" s="24"/>
      <c r="M43978" s="24"/>
      <c r="P43978" s="10"/>
      <c r="R43978" s="10"/>
      <c r="S43978" s="10"/>
      <c r="T43978" s="10"/>
    </row>
    <row r="43979" spans="1:20" ht="16" x14ac:dyDescent="0.2">
      <c r="A43979" s="24"/>
      <c r="B43979" s="24"/>
      <c r="C43979" s="24"/>
      <c r="D43979" s="24"/>
      <c r="E43979" s="24"/>
      <c r="F43979" s="24"/>
      <c r="G43979" s="24"/>
      <c r="H43979" s="24"/>
      <c r="I43979" s="24"/>
      <c r="J43979" s="24"/>
      <c r="K43979" s="24"/>
      <c r="L43979" s="24"/>
      <c r="M43979" s="24"/>
      <c r="P43979" s="10"/>
      <c r="R43979" s="10"/>
      <c r="S43979" s="10"/>
      <c r="T43979" s="10"/>
    </row>
    <row r="43980" spans="1:20" ht="16" x14ac:dyDescent="0.2">
      <c r="A43980" s="24"/>
      <c r="B43980" s="24"/>
      <c r="C43980" s="24"/>
      <c r="D43980" s="24"/>
      <c r="E43980" s="24"/>
      <c r="F43980" s="24"/>
      <c r="G43980" s="24"/>
      <c r="H43980" s="24"/>
      <c r="I43980" s="24"/>
      <c r="J43980" s="24"/>
      <c r="K43980" s="24"/>
      <c r="L43980" s="24"/>
      <c r="M43980" s="24"/>
      <c r="P43980" s="10"/>
      <c r="R43980" s="10"/>
      <c r="S43980" s="10"/>
      <c r="T43980" s="10"/>
    </row>
    <row r="43981" spans="1:20" ht="16" x14ac:dyDescent="0.2">
      <c r="A43981" s="24"/>
      <c r="B43981" s="24"/>
      <c r="C43981" s="24"/>
      <c r="D43981" s="24"/>
      <c r="E43981" s="24"/>
      <c r="F43981" s="24"/>
      <c r="G43981" s="24"/>
      <c r="H43981" s="24"/>
      <c r="I43981" s="24"/>
      <c r="J43981" s="24"/>
      <c r="K43981" s="24"/>
      <c r="L43981" s="24"/>
      <c r="M43981" s="24"/>
      <c r="P43981" s="10"/>
      <c r="R43981" s="10"/>
      <c r="S43981" s="10"/>
      <c r="T43981" s="10"/>
    </row>
    <row r="43982" spans="1:20" ht="16" x14ac:dyDescent="0.2">
      <c r="A43982" s="24"/>
      <c r="B43982" s="24"/>
      <c r="C43982" s="24"/>
      <c r="D43982" s="24"/>
      <c r="E43982" s="24"/>
      <c r="F43982" s="24"/>
      <c r="G43982" s="24"/>
      <c r="H43982" s="24"/>
      <c r="I43982" s="24"/>
      <c r="J43982" s="24"/>
      <c r="K43982" s="24"/>
      <c r="L43982" s="24"/>
      <c r="M43982" s="24"/>
      <c r="P43982" s="10"/>
      <c r="R43982" s="10"/>
      <c r="S43982" s="10"/>
      <c r="T43982" s="10"/>
    </row>
    <row r="43983" spans="1:20" ht="16" x14ac:dyDescent="0.2">
      <c r="A43983" s="24"/>
      <c r="B43983" s="24"/>
      <c r="C43983" s="24"/>
      <c r="D43983" s="24"/>
      <c r="E43983" s="24"/>
      <c r="F43983" s="24"/>
      <c r="G43983" s="24"/>
      <c r="H43983" s="24"/>
      <c r="I43983" s="24"/>
      <c r="J43983" s="24"/>
      <c r="K43983" s="24"/>
      <c r="L43983" s="24"/>
      <c r="M43983" s="24"/>
      <c r="P43983" s="10"/>
      <c r="R43983" s="10"/>
      <c r="S43983" s="10"/>
      <c r="T43983" s="10"/>
    </row>
    <row r="43984" spans="1:20" ht="16" x14ac:dyDescent="0.2">
      <c r="A43984" s="24"/>
      <c r="B43984" s="24"/>
      <c r="C43984" s="24"/>
      <c r="D43984" s="24"/>
      <c r="E43984" s="24"/>
      <c r="F43984" s="24"/>
      <c r="G43984" s="24"/>
      <c r="H43984" s="24"/>
      <c r="I43984" s="24"/>
      <c r="J43984" s="24"/>
      <c r="K43984" s="24"/>
      <c r="L43984" s="24"/>
      <c r="M43984" s="24"/>
      <c r="P43984" s="10"/>
      <c r="R43984" s="10"/>
      <c r="S43984" s="10"/>
      <c r="T43984" s="10"/>
    </row>
    <row r="43985" spans="1:20" ht="16" x14ac:dyDescent="0.2">
      <c r="A43985" s="24"/>
      <c r="B43985" s="24"/>
      <c r="C43985" s="24"/>
      <c r="D43985" s="24"/>
      <c r="E43985" s="24"/>
      <c r="F43985" s="24"/>
      <c r="G43985" s="24"/>
      <c r="H43985" s="24"/>
      <c r="I43985" s="24"/>
      <c r="J43985" s="24"/>
      <c r="K43985" s="24"/>
      <c r="L43985" s="24"/>
      <c r="M43985" s="24"/>
      <c r="P43985" s="10"/>
      <c r="R43985" s="10"/>
      <c r="S43985" s="10"/>
      <c r="T43985" s="10"/>
    </row>
    <row r="43986" spans="1:20" ht="16" x14ac:dyDescent="0.2">
      <c r="A43986" s="24"/>
      <c r="B43986" s="24"/>
      <c r="C43986" s="24"/>
      <c r="D43986" s="24"/>
      <c r="E43986" s="24"/>
      <c r="F43986" s="24"/>
      <c r="G43986" s="24"/>
      <c r="H43986" s="24"/>
      <c r="I43986" s="24"/>
      <c r="J43986" s="24"/>
      <c r="K43986" s="24"/>
      <c r="L43986" s="24"/>
      <c r="M43986" s="24"/>
      <c r="P43986" s="10"/>
      <c r="R43986" s="10"/>
      <c r="S43986" s="10"/>
      <c r="T43986" s="10"/>
    </row>
    <row r="43987" spans="1:20" ht="16" x14ac:dyDescent="0.2">
      <c r="A43987" s="24"/>
      <c r="B43987" s="24"/>
      <c r="C43987" s="24"/>
      <c r="D43987" s="24"/>
      <c r="E43987" s="24"/>
      <c r="F43987" s="24"/>
      <c r="G43987" s="24"/>
      <c r="H43987" s="24"/>
      <c r="I43987" s="24"/>
      <c r="J43987" s="24"/>
      <c r="K43987" s="24"/>
      <c r="L43987" s="24"/>
      <c r="M43987" s="24"/>
      <c r="P43987" s="10"/>
      <c r="R43987" s="10"/>
      <c r="S43987" s="10"/>
      <c r="T43987" s="10"/>
    </row>
    <row r="43988" spans="1:20" ht="16" x14ac:dyDescent="0.2">
      <c r="A43988" s="24"/>
      <c r="B43988" s="24"/>
      <c r="C43988" s="24"/>
      <c r="D43988" s="24"/>
      <c r="E43988" s="24"/>
      <c r="F43988" s="24"/>
      <c r="G43988" s="24"/>
      <c r="H43988" s="24"/>
      <c r="I43988" s="24"/>
      <c r="J43988" s="24"/>
      <c r="K43988" s="24"/>
      <c r="L43988" s="24"/>
      <c r="M43988" s="24"/>
      <c r="P43988" s="10"/>
      <c r="R43988" s="10"/>
      <c r="S43988" s="10"/>
      <c r="T43988" s="10"/>
    </row>
    <row r="43989" spans="1:20" ht="16" x14ac:dyDescent="0.2">
      <c r="A43989" s="24"/>
      <c r="B43989" s="24"/>
      <c r="C43989" s="24"/>
      <c r="D43989" s="24"/>
      <c r="E43989" s="24"/>
      <c r="F43989" s="24"/>
      <c r="G43989" s="24"/>
      <c r="H43989" s="24"/>
      <c r="I43989" s="24"/>
      <c r="J43989" s="24"/>
      <c r="K43989" s="24"/>
      <c r="L43989" s="24"/>
      <c r="M43989" s="24"/>
      <c r="P43989" s="10"/>
      <c r="R43989" s="10"/>
      <c r="S43989" s="10"/>
      <c r="T43989" s="10"/>
    </row>
    <row r="43990" spans="1:20" ht="16" x14ac:dyDescent="0.2">
      <c r="A43990" s="24"/>
      <c r="B43990" s="24"/>
      <c r="C43990" s="24"/>
      <c r="D43990" s="24"/>
      <c r="E43990" s="24"/>
      <c r="F43990" s="24"/>
      <c r="G43990" s="24"/>
      <c r="H43990" s="24"/>
      <c r="I43990" s="24"/>
      <c r="J43990" s="24"/>
      <c r="K43990" s="24"/>
      <c r="L43990" s="24"/>
      <c r="M43990" s="24"/>
      <c r="P43990" s="10"/>
      <c r="R43990" s="10"/>
      <c r="S43990" s="10"/>
      <c r="T43990" s="10"/>
    </row>
    <row r="43991" spans="1:20" ht="16" x14ac:dyDescent="0.2">
      <c r="A43991" s="24"/>
      <c r="B43991" s="24"/>
      <c r="C43991" s="24"/>
      <c r="D43991" s="24"/>
      <c r="E43991" s="24"/>
      <c r="F43991" s="24"/>
      <c r="G43991" s="24"/>
      <c r="H43991" s="24"/>
      <c r="I43991" s="24"/>
      <c r="J43991" s="24"/>
      <c r="K43991" s="24"/>
      <c r="L43991" s="24"/>
      <c r="M43991" s="24"/>
      <c r="P43991" s="10"/>
      <c r="R43991" s="10"/>
      <c r="S43991" s="10"/>
      <c r="T43991" s="10"/>
    </row>
    <row r="43992" spans="1:20" ht="16" x14ac:dyDescent="0.2">
      <c r="A43992" s="24"/>
      <c r="B43992" s="24"/>
      <c r="C43992" s="24"/>
      <c r="D43992" s="24"/>
      <c r="E43992" s="24"/>
      <c r="F43992" s="24"/>
      <c r="G43992" s="24"/>
      <c r="H43992" s="24"/>
      <c r="I43992" s="24"/>
      <c r="J43992" s="24"/>
      <c r="K43992" s="24"/>
      <c r="L43992" s="24"/>
      <c r="M43992" s="24"/>
      <c r="P43992" s="10"/>
      <c r="R43992" s="10"/>
      <c r="S43992" s="10"/>
      <c r="T43992" s="10"/>
    </row>
    <row r="43993" spans="1:20" ht="16" x14ac:dyDescent="0.2">
      <c r="A43993" s="24"/>
      <c r="B43993" s="24"/>
      <c r="C43993" s="24"/>
      <c r="D43993" s="24"/>
      <c r="E43993" s="24"/>
      <c r="F43993" s="24"/>
      <c r="G43993" s="24"/>
      <c r="H43993" s="24"/>
      <c r="I43993" s="24"/>
      <c r="J43993" s="24"/>
      <c r="K43993" s="24"/>
      <c r="L43993" s="24"/>
      <c r="M43993" s="24"/>
      <c r="P43993" s="10"/>
      <c r="R43993" s="10"/>
      <c r="S43993" s="10"/>
      <c r="T43993" s="10"/>
    </row>
    <row r="43994" spans="1:20" ht="16" x14ac:dyDescent="0.2">
      <c r="A43994" s="24"/>
      <c r="B43994" s="24"/>
      <c r="C43994" s="24"/>
      <c r="D43994" s="24"/>
      <c r="E43994" s="24"/>
      <c r="F43994" s="24"/>
      <c r="G43994" s="24"/>
      <c r="H43994" s="24"/>
      <c r="I43994" s="24"/>
      <c r="J43994" s="24"/>
      <c r="K43994" s="24"/>
      <c r="L43994" s="24"/>
      <c r="M43994" s="24"/>
      <c r="P43994" s="10"/>
      <c r="R43994" s="10"/>
      <c r="S43994" s="10"/>
      <c r="T43994" s="10"/>
    </row>
    <row r="43995" spans="1:20" ht="16" x14ac:dyDescent="0.2">
      <c r="A43995" s="24"/>
      <c r="B43995" s="24"/>
      <c r="C43995" s="24"/>
      <c r="D43995" s="24"/>
      <c r="E43995" s="24"/>
      <c r="F43995" s="24"/>
      <c r="G43995" s="24"/>
      <c r="H43995" s="24"/>
      <c r="I43995" s="24"/>
      <c r="J43995" s="24"/>
      <c r="K43995" s="24"/>
      <c r="L43995" s="24"/>
      <c r="M43995" s="24"/>
      <c r="P43995" s="10"/>
      <c r="R43995" s="10"/>
      <c r="S43995" s="10"/>
      <c r="T43995" s="10"/>
    </row>
    <row r="43996" spans="1:20" ht="16" x14ac:dyDescent="0.2">
      <c r="A43996" s="24"/>
      <c r="B43996" s="24"/>
      <c r="C43996" s="24"/>
      <c r="D43996" s="24"/>
      <c r="E43996" s="24"/>
      <c r="F43996" s="24"/>
      <c r="G43996" s="24"/>
      <c r="H43996" s="24"/>
      <c r="I43996" s="24"/>
      <c r="J43996" s="24"/>
      <c r="K43996" s="24"/>
      <c r="L43996" s="24"/>
      <c r="M43996" s="24"/>
      <c r="P43996" s="10"/>
      <c r="R43996" s="10"/>
      <c r="S43996" s="10"/>
      <c r="T43996" s="10"/>
    </row>
    <row r="43997" spans="1:20" ht="16" x14ac:dyDescent="0.2">
      <c r="A43997" s="24"/>
      <c r="B43997" s="24"/>
      <c r="C43997" s="24"/>
      <c r="D43997" s="24"/>
      <c r="E43997" s="24"/>
      <c r="F43997" s="24"/>
      <c r="G43997" s="24"/>
      <c r="H43997" s="24"/>
      <c r="I43997" s="24"/>
      <c r="J43997" s="24"/>
      <c r="K43997" s="24"/>
      <c r="L43997" s="24"/>
      <c r="M43997" s="24"/>
      <c r="P43997" s="10"/>
      <c r="R43997" s="10"/>
      <c r="S43997" s="10"/>
      <c r="T43997" s="10"/>
    </row>
    <row r="43998" spans="1:20" ht="16" x14ac:dyDescent="0.2">
      <c r="A43998" s="24"/>
      <c r="B43998" s="24"/>
      <c r="C43998" s="24"/>
      <c r="D43998" s="24"/>
      <c r="E43998" s="24"/>
      <c r="F43998" s="24"/>
      <c r="G43998" s="24"/>
      <c r="H43998" s="24"/>
      <c r="I43998" s="24"/>
      <c r="J43998" s="24"/>
      <c r="K43998" s="24"/>
      <c r="L43998" s="24"/>
      <c r="M43998" s="24"/>
      <c r="P43998" s="10"/>
      <c r="R43998" s="10"/>
      <c r="S43998" s="10"/>
      <c r="T43998" s="10"/>
    </row>
    <row r="43999" spans="1:20" ht="16" x14ac:dyDescent="0.2">
      <c r="A43999" s="24"/>
      <c r="B43999" s="24"/>
      <c r="C43999" s="24"/>
      <c r="D43999" s="24"/>
      <c r="E43999" s="24"/>
      <c r="F43999" s="24"/>
      <c r="G43999" s="24"/>
      <c r="H43999" s="24"/>
      <c r="I43999" s="24"/>
      <c r="J43999" s="24"/>
      <c r="K43999" s="24"/>
      <c r="L43999" s="24"/>
      <c r="M43999" s="24"/>
      <c r="P43999" s="10"/>
      <c r="R43999" s="10"/>
      <c r="S43999" s="10"/>
      <c r="T43999" s="10"/>
    </row>
    <row r="44000" spans="1:20" ht="16" x14ac:dyDescent="0.2">
      <c r="A44000" s="24"/>
      <c r="B44000" s="24"/>
      <c r="C44000" s="24"/>
      <c r="D44000" s="24"/>
      <c r="E44000" s="24"/>
      <c r="F44000" s="24"/>
      <c r="G44000" s="24"/>
      <c r="H44000" s="24"/>
      <c r="I44000" s="24"/>
      <c r="J44000" s="24"/>
      <c r="K44000" s="24"/>
      <c r="L44000" s="24"/>
      <c r="M44000" s="24"/>
      <c r="P44000" s="10"/>
      <c r="R44000" s="10"/>
      <c r="S44000" s="10"/>
      <c r="T44000" s="10"/>
    </row>
    <row r="44001" spans="1:20" ht="16" x14ac:dyDescent="0.2">
      <c r="A44001" s="24"/>
      <c r="B44001" s="24"/>
      <c r="C44001" s="24"/>
      <c r="D44001" s="24"/>
      <c r="E44001" s="24"/>
      <c r="F44001" s="24"/>
      <c r="G44001" s="24"/>
      <c r="H44001" s="24"/>
      <c r="I44001" s="24"/>
      <c r="J44001" s="24"/>
      <c r="K44001" s="24"/>
      <c r="L44001" s="24"/>
      <c r="M44001" s="24"/>
      <c r="P44001" s="10"/>
      <c r="R44001" s="10"/>
      <c r="S44001" s="10"/>
      <c r="T44001" s="10"/>
    </row>
    <row r="44002" spans="1:20" ht="16" x14ac:dyDescent="0.2">
      <c r="A44002" s="24"/>
      <c r="B44002" s="24"/>
      <c r="C44002" s="24"/>
      <c r="D44002" s="24"/>
      <c r="E44002" s="24"/>
      <c r="F44002" s="24"/>
      <c r="G44002" s="24"/>
      <c r="H44002" s="24"/>
      <c r="I44002" s="24"/>
      <c r="J44002" s="24"/>
      <c r="K44002" s="24"/>
      <c r="L44002" s="24"/>
      <c r="M44002" s="24"/>
      <c r="P44002" s="10"/>
      <c r="R44002" s="10"/>
      <c r="S44002" s="10"/>
      <c r="T44002" s="10"/>
    </row>
    <row r="44003" spans="1:20" ht="16" x14ac:dyDescent="0.2">
      <c r="A44003" s="24"/>
      <c r="B44003" s="24"/>
      <c r="C44003" s="24"/>
      <c r="D44003" s="24"/>
      <c r="E44003" s="24"/>
      <c r="F44003" s="24"/>
      <c r="G44003" s="24"/>
      <c r="H44003" s="24"/>
      <c r="I44003" s="24"/>
      <c r="J44003" s="24"/>
      <c r="K44003" s="24"/>
      <c r="L44003" s="24"/>
      <c r="M44003" s="24"/>
      <c r="P44003" s="10"/>
      <c r="R44003" s="10"/>
      <c r="S44003" s="10"/>
      <c r="T44003" s="10"/>
    </row>
    <row r="44004" spans="1:20" ht="16" x14ac:dyDescent="0.2">
      <c r="A44004" s="24"/>
      <c r="B44004" s="24"/>
      <c r="C44004" s="24"/>
      <c r="D44004" s="24"/>
      <c r="E44004" s="24"/>
      <c r="F44004" s="24"/>
      <c r="G44004" s="24"/>
      <c r="H44004" s="24"/>
      <c r="I44004" s="24"/>
      <c r="J44004" s="24"/>
      <c r="K44004" s="24"/>
      <c r="L44004" s="24"/>
      <c r="M44004" s="24"/>
      <c r="P44004" s="10"/>
      <c r="R44004" s="10"/>
      <c r="S44004" s="10"/>
      <c r="T44004" s="10"/>
    </row>
    <row r="44005" spans="1:20" ht="16" x14ac:dyDescent="0.2">
      <c r="A44005" s="24"/>
      <c r="B44005" s="24"/>
      <c r="C44005" s="24"/>
      <c r="D44005" s="24"/>
      <c r="E44005" s="24"/>
      <c r="F44005" s="24"/>
      <c r="G44005" s="24"/>
      <c r="H44005" s="24"/>
      <c r="I44005" s="24"/>
      <c r="J44005" s="24"/>
      <c r="K44005" s="24"/>
      <c r="L44005" s="24"/>
      <c r="M44005" s="24"/>
      <c r="P44005" s="10"/>
      <c r="R44005" s="10"/>
      <c r="S44005" s="10"/>
      <c r="T44005" s="10"/>
    </row>
    <row r="44006" spans="1:20" ht="16" x14ac:dyDescent="0.2">
      <c r="A44006" s="24"/>
      <c r="B44006" s="24"/>
      <c r="C44006" s="24"/>
      <c r="D44006" s="24"/>
      <c r="E44006" s="24"/>
      <c r="F44006" s="24"/>
      <c r="G44006" s="24"/>
      <c r="H44006" s="24"/>
      <c r="I44006" s="24"/>
      <c r="J44006" s="24"/>
      <c r="K44006" s="24"/>
      <c r="L44006" s="24"/>
      <c r="M44006" s="24"/>
      <c r="P44006" s="10"/>
      <c r="R44006" s="10"/>
      <c r="S44006" s="10"/>
      <c r="T44006" s="10"/>
    </row>
    <row r="44007" spans="1:20" ht="16" x14ac:dyDescent="0.2">
      <c r="A44007" s="24"/>
      <c r="B44007" s="24"/>
      <c r="C44007" s="24"/>
      <c r="D44007" s="24"/>
      <c r="E44007" s="24"/>
      <c r="F44007" s="24"/>
      <c r="G44007" s="24"/>
      <c r="H44007" s="24"/>
      <c r="I44007" s="24"/>
      <c r="J44007" s="24"/>
      <c r="K44007" s="24"/>
      <c r="L44007" s="24"/>
      <c r="M44007" s="24"/>
      <c r="P44007" s="10"/>
      <c r="R44007" s="10"/>
      <c r="S44007" s="10"/>
      <c r="T44007" s="10"/>
    </row>
    <row r="44008" spans="1:20" ht="16" x14ac:dyDescent="0.2">
      <c r="A44008" s="24"/>
      <c r="B44008" s="24"/>
      <c r="C44008" s="24"/>
      <c r="D44008" s="24"/>
      <c r="E44008" s="24"/>
      <c r="F44008" s="24"/>
      <c r="G44008" s="24"/>
      <c r="H44008" s="24"/>
      <c r="I44008" s="24"/>
      <c r="J44008" s="24"/>
      <c r="K44008" s="24"/>
      <c r="L44008" s="24"/>
      <c r="M44008" s="24"/>
      <c r="P44008" s="10"/>
      <c r="R44008" s="10"/>
      <c r="S44008" s="10"/>
      <c r="T44008" s="10"/>
    </row>
    <row r="44009" spans="1:20" ht="16" x14ac:dyDescent="0.2">
      <c r="A44009" s="24"/>
      <c r="B44009" s="24"/>
      <c r="C44009" s="24"/>
      <c r="D44009" s="24"/>
      <c r="E44009" s="24"/>
      <c r="F44009" s="24"/>
      <c r="G44009" s="24"/>
      <c r="H44009" s="24"/>
      <c r="I44009" s="24"/>
      <c r="J44009" s="24"/>
      <c r="K44009" s="24"/>
      <c r="L44009" s="24"/>
      <c r="M44009" s="24"/>
      <c r="P44009" s="10"/>
      <c r="R44009" s="10"/>
      <c r="S44009" s="10"/>
      <c r="T44009" s="10"/>
    </row>
    <row r="44010" spans="1:20" ht="16" x14ac:dyDescent="0.2">
      <c r="A44010" s="24"/>
      <c r="B44010" s="24"/>
      <c r="C44010" s="24"/>
      <c r="D44010" s="24"/>
      <c r="E44010" s="24"/>
      <c r="F44010" s="24"/>
      <c r="G44010" s="24"/>
      <c r="H44010" s="24"/>
      <c r="I44010" s="24"/>
      <c r="J44010" s="24"/>
      <c r="K44010" s="24"/>
      <c r="L44010" s="24"/>
      <c r="M44010" s="24"/>
      <c r="P44010" s="10"/>
      <c r="R44010" s="10"/>
      <c r="S44010" s="10"/>
      <c r="T44010" s="10"/>
    </row>
    <row r="44011" spans="1:20" ht="16" x14ac:dyDescent="0.2">
      <c r="A44011" s="24"/>
      <c r="B44011" s="24"/>
      <c r="C44011" s="24"/>
      <c r="D44011" s="24"/>
      <c r="E44011" s="24"/>
      <c r="F44011" s="24"/>
      <c r="G44011" s="24"/>
      <c r="H44011" s="24"/>
      <c r="I44011" s="24"/>
      <c r="J44011" s="24"/>
      <c r="K44011" s="24"/>
      <c r="L44011" s="24"/>
      <c r="M44011" s="24"/>
      <c r="P44011" s="10"/>
      <c r="R44011" s="10"/>
      <c r="S44011" s="10"/>
      <c r="T44011" s="10"/>
    </row>
    <row r="44012" spans="1:20" ht="16" x14ac:dyDescent="0.2">
      <c r="A44012" s="24"/>
      <c r="B44012" s="24"/>
      <c r="C44012" s="24"/>
      <c r="D44012" s="24"/>
      <c r="E44012" s="24"/>
      <c r="F44012" s="24"/>
      <c r="G44012" s="24"/>
      <c r="H44012" s="24"/>
      <c r="I44012" s="24"/>
      <c r="J44012" s="24"/>
      <c r="K44012" s="24"/>
      <c r="L44012" s="24"/>
      <c r="M44012" s="24"/>
      <c r="P44012" s="10"/>
      <c r="R44012" s="10"/>
      <c r="S44012" s="10"/>
      <c r="T44012" s="10"/>
    </row>
    <row r="44013" spans="1:20" ht="16" x14ac:dyDescent="0.2">
      <c r="A44013" s="24"/>
      <c r="B44013" s="24"/>
      <c r="C44013" s="24"/>
      <c r="D44013" s="24"/>
      <c r="E44013" s="24"/>
      <c r="F44013" s="24"/>
      <c r="G44013" s="24"/>
      <c r="H44013" s="24"/>
      <c r="I44013" s="24"/>
      <c r="J44013" s="24"/>
      <c r="K44013" s="24"/>
      <c r="L44013" s="24"/>
      <c r="M44013" s="24"/>
      <c r="P44013" s="10"/>
      <c r="R44013" s="10"/>
      <c r="S44013" s="10"/>
      <c r="T44013" s="10"/>
    </row>
    <row r="44014" spans="1:20" ht="16" x14ac:dyDescent="0.2">
      <c r="A44014" s="24"/>
      <c r="B44014" s="24"/>
      <c r="C44014" s="24"/>
      <c r="D44014" s="24"/>
      <c r="E44014" s="24"/>
      <c r="F44014" s="24"/>
      <c r="G44014" s="24"/>
      <c r="H44014" s="24"/>
      <c r="I44014" s="24"/>
      <c r="J44014" s="24"/>
      <c r="K44014" s="24"/>
      <c r="L44014" s="24"/>
      <c r="M44014" s="24"/>
      <c r="P44014" s="10"/>
      <c r="R44014" s="10"/>
      <c r="S44014" s="10"/>
      <c r="T44014" s="10"/>
    </row>
    <row r="44015" spans="1:20" ht="16" x14ac:dyDescent="0.2">
      <c r="A44015" s="24"/>
      <c r="B44015" s="24"/>
      <c r="C44015" s="24"/>
      <c r="D44015" s="24"/>
      <c r="E44015" s="24"/>
      <c r="F44015" s="24"/>
      <c r="G44015" s="24"/>
      <c r="H44015" s="24"/>
      <c r="I44015" s="24"/>
      <c r="J44015" s="24"/>
      <c r="K44015" s="24"/>
      <c r="L44015" s="24"/>
      <c r="M44015" s="24"/>
      <c r="P44015" s="10"/>
      <c r="R44015" s="10"/>
      <c r="S44015" s="10"/>
      <c r="T44015" s="10"/>
    </row>
    <row r="44016" spans="1:20" ht="16" x14ac:dyDescent="0.2">
      <c r="A44016" s="24"/>
      <c r="B44016" s="24"/>
      <c r="C44016" s="24"/>
      <c r="D44016" s="24"/>
      <c r="E44016" s="24"/>
      <c r="F44016" s="24"/>
      <c r="G44016" s="24"/>
      <c r="H44016" s="24"/>
      <c r="I44016" s="24"/>
      <c r="J44016" s="24"/>
      <c r="K44016" s="24"/>
      <c r="L44016" s="24"/>
      <c r="M44016" s="24"/>
      <c r="P44016" s="10"/>
      <c r="R44016" s="10"/>
      <c r="S44016" s="10"/>
      <c r="T44016" s="10"/>
    </row>
    <row r="44017" spans="1:20" ht="16" x14ac:dyDescent="0.2">
      <c r="A44017" s="24"/>
      <c r="B44017" s="24"/>
      <c r="C44017" s="24"/>
      <c r="D44017" s="24"/>
      <c r="E44017" s="24"/>
      <c r="F44017" s="24"/>
      <c r="G44017" s="24"/>
      <c r="H44017" s="24"/>
      <c r="I44017" s="24"/>
      <c r="J44017" s="24"/>
      <c r="K44017" s="24"/>
      <c r="L44017" s="24"/>
      <c r="M44017" s="24"/>
      <c r="P44017" s="10"/>
      <c r="R44017" s="10"/>
      <c r="S44017" s="10"/>
      <c r="T44017" s="10"/>
    </row>
    <row r="44018" spans="1:20" ht="16" x14ac:dyDescent="0.2">
      <c r="A44018" s="24"/>
      <c r="B44018" s="24"/>
      <c r="C44018" s="24"/>
      <c r="D44018" s="24"/>
      <c r="E44018" s="24"/>
      <c r="F44018" s="24"/>
      <c r="G44018" s="24"/>
      <c r="H44018" s="24"/>
      <c r="I44018" s="24"/>
      <c r="J44018" s="24"/>
      <c r="K44018" s="24"/>
      <c r="L44018" s="24"/>
      <c r="M44018" s="24"/>
      <c r="P44018" s="10"/>
      <c r="R44018" s="10"/>
      <c r="S44018" s="10"/>
      <c r="T44018" s="10"/>
    </row>
    <row r="44019" spans="1:20" ht="16" x14ac:dyDescent="0.2">
      <c r="A44019" s="24"/>
      <c r="B44019" s="24"/>
      <c r="C44019" s="24"/>
      <c r="D44019" s="24"/>
      <c r="E44019" s="24"/>
      <c r="F44019" s="24"/>
      <c r="G44019" s="24"/>
      <c r="H44019" s="24"/>
      <c r="I44019" s="24"/>
      <c r="J44019" s="24"/>
      <c r="K44019" s="24"/>
      <c r="L44019" s="24"/>
      <c r="M44019" s="24"/>
      <c r="P44019" s="10"/>
      <c r="R44019" s="10"/>
      <c r="S44019" s="10"/>
      <c r="T44019" s="10"/>
    </row>
    <row r="44020" spans="1:20" ht="16" x14ac:dyDescent="0.2">
      <c r="A44020" s="24"/>
      <c r="B44020" s="24"/>
      <c r="C44020" s="24"/>
      <c r="D44020" s="24"/>
      <c r="E44020" s="24"/>
      <c r="F44020" s="24"/>
      <c r="G44020" s="24"/>
      <c r="H44020" s="24"/>
      <c r="I44020" s="24"/>
      <c r="J44020" s="24"/>
      <c r="K44020" s="24"/>
      <c r="L44020" s="24"/>
      <c r="M44020" s="24"/>
      <c r="P44020" s="10"/>
      <c r="R44020" s="10"/>
      <c r="S44020" s="10"/>
      <c r="T44020" s="10"/>
    </row>
    <row r="44021" spans="1:20" ht="16" x14ac:dyDescent="0.2">
      <c r="A44021" s="24"/>
      <c r="B44021" s="24"/>
      <c r="C44021" s="24"/>
      <c r="D44021" s="24"/>
      <c r="E44021" s="24"/>
      <c r="F44021" s="24"/>
      <c r="G44021" s="24"/>
      <c r="H44021" s="24"/>
      <c r="I44021" s="24"/>
      <c r="J44021" s="24"/>
      <c r="K44021" s="24"/>
      <c r="L44021" s="24"/>
      <c r="M44021" s="24"/>
      <c r="P44021" s="10"/>
      <c r="R44021" s="10"/>
      <c r="S44021" s="10"/>
      <c r="T44021" s="10"/>
    </row>
    <row r="44022" spans="1:20" ht="16" x14ac:dyDescent="0.2">
      <c r="A44022" s="24"/>
      <c r="B44022" s="24"/>
      <c r="C44022" s="24"/>
      <c r="D44022" s="24"/>
      <c r="E44022" s="24"/>
      <c r="F44022" s="24"/>
      <c r="G44022" s="24"/>
      <c r="H44022" s="24"/>
      <c r="I44022" s="24"/>
      <c r="J44022" s="24"/>
      <c r="K44022" s="24"/>
      <c r="L44022" s="24"/>
      <c r="M44022" s="24"/>
      <c r="P44022" s="10"/>
      <c r="R44022" s="10"/>
      <c r="S44022" s="10"/>
      <c r="T44022" s="10"/>
    </row>
    <row r="44023" spans="1:20" ht="16" x14ac:dyDescent="0.2">
      <c r="A44023" s="24"/>
      <c r="B44023" s="24"/>
      <c r="C44023" s="24"/>
      <c r="D44023" s="24"/>
      <c r="E44023" s="24"/>
      <c r="F44023" s="24"/>
      <c r="G44023" s="24"/>
      <c r="H44023" s="24"/>
      <c r="I44023" s="24"/>
      <c r="J44023" s="24"/>
      <c r="K44023" s="24"/>
      <c r="L44023" s="24"/>
      <c r="M44023" s="24"/>
      <c r="P44023" s="10"/>
      <c r="R44023" s="10"/>
      <c r="S44023" s="10"/>
      <c r="T44023" s="10"/>
    </row>
    <row r="44024" spans="1:20" ht="16" x14ac:dyDescent="0.2">
      <c r="A44024" s="24"/>
      <c r="B44024" s="24"/>
      <c r="C44024" s="24"/>
      <c r="D44024" s="24"/>
      <c r="E44024" s="24"/>
      <c r="F44024" s="24"/>
      <c r="G44024" s="24"/>
      <c r="H44024" s="24"/>
      <c r="I44024" s="24"/>
      <c r="J44024" s="24"/>
      <c r="K44024" s="24"/>
      <c r="L44024" s="24"/>
      <c r="M44024" s="24"/>
      <c r="P44024" s="10"/>
      <c r="R44024" s="10"/>
      <c r="S44024" s="10"/>
      <c r="T44024" s="10"/>
    </row>
    <row r="44025" spans="1:20" ht="16" x14ac:dyDescent="0.2">
      <c r="A44025" s="24"/>
      <c r="B44025" s="24"/>
      <c r="C44025" s="24"/>
      <c r="D44025" s="24"/>
      <c r="E44025" s="24"/>
      <c r="F44025" s="24"/>
      <c r="G44025" s="24"/>
      <c r="H44025" s="24"/>
      <c r="I44025" s="24"/>
      <c r="J44025" s="24"/>
      <c r="K44025" s="24"/>
      <c r="L44025" s="24"/>
      <c r="M44025" s="24"/>
      <c r="P44025" s="10"/>
      <c r="R44025" s="10"/>
      <c r="S44025" s="10"/>
      <c r="T44025" s="10"/>
    </row>
    <row r="44026" spans="1:20" ht="16" x14ac:dyDescent="0.2">
      <c r="A44026" s="24"/>
      <c r="B44026" s="24"/>
      <c r="C44026" s="24"/>
      <c r="D44026" s="24"/>
      <c r="E44026" s="24"/>
      <c r="F44026" s="24"/>
      <c r="G44026" s="24"/>
      <c r="H44026" s="24"/>
      <c r="I44026" s="24"/>
      <c r="J44026" s="24"/>
      <c r="K44026" s="24"/>
      <c r="L44026" s="24"/>
      <c r="M44026" s="24"/>
      <c r="P44026" s="10"/>
      <c r="R44026" s="10"/>
      <c r="S44026" s="10"/>
      <c r="T44026" s="10"/>
    </row>
    <row r="44027" spans="1:20" ht="16" x14ac:dyDescent="0.2">
      <c r="A44027" s="24"/>
      <c r="B44027" s="24"/>
      <c r="C44027" s="24"/>
      <c r="D44027" s="24"/>
      <c r="E44027" s="24"/>
      <c r="F44027" s="24"/>
      <c r="G44027" s="24"/>
      <c r="H44027" s="24"/>
      <c r="I44027" s="24"/>
      <c r="J44027" s="24"/>
      <c r="K44027" s="24"/>
      <c r="L44027" s="24"/>
      <c r="M44027" s="24"/>
      <c r="P44027" s="10"/>
      <c r="R44027" s="10"/>
      <c r="S44027" s="10"/>
      <c r="T44027" s="10"/>
    </row>
    <row r="44028" spans="1:20" ht="16" x14ac:dyDescent="0.2">
      <c r="A44028" s="24"/>
      <c r="B44028" s="24"/>
      <c r="C44028" s="24"/>
      <c r="D44028" s="24"/>
      <c r="E44028" s="24"/>
      <c r="F44028" s="24"/>
      <c r="G44028" s="24"/>
      <c r="H44028" s="24"/>
      <c r="I44028" s="24"/>
      <c r="J44028" s="24"/>
      <c r="K44028" s="24"/>
      <c r="L44028" s="24"/>
      <c r="M44028" s="24"/>
      <c r="P44028" s="10"/>
      <c r="R44028" s="10"/>
      <c r="S44028" s="10"/>
      <c r="T44028" s="10"/>
    </row>
    <row r="44029" spans="1:20" ht="16" x14ac:dyDescent="0.2">
      <c r="A44029" s="24"/>
      <c r="B44029" s="24"/>
      <c r="C44029" s="24"/>
      <c r="D44029" s="24"/>
      <c r="E44029" s="24"/>
      <c r="F44029" s="24"/>
      <c r="G44029" s="24"/>
      <c r="H44029" s="24"/>
      <c r="I44029" s="24"/>
      <c r="J44029" s="24"/>
      <c r="K44029" s="24"/>
      <c r="L44029" s="24"/>
      <c r="M44029" s="24"/>
      <c r="P44029" s="10"/>
      <c r="R44029" s="10"/>
      <c r="S44029" s="10"/>
      <c r="T44029" s="10"/>
    </row>
    <row r="44030" spans="1:20" ht="16" x14ac:dyDescent="0.2">
      <c r="A44030" s="24"/>
      <c r="B44030" s="24"/>
      <c r="C44030" s="24"/>
      <c r="D44030" s="24"/>
      <c r="E44030" s="24"/>
      <c r="F44030" s="24"/>
      <c r="G44030" s="24"/>
      <c r="H44030" s="24"/>
      <c r="I44030" s="24"/>
      <c r="J44030" s="24"/>
      <c r="K44030" s="24"/>
      <c r="L44030" s="24"/>
      <c r="M44030" s="24"/>
      <c r="P44030" s="10"/>
      <c r="R44030" s="10"/>
      <c r="S44030" s="10"/>
      <c r="T44030" s="10"/>
    </row>
    <row r="44031" spans="1:20" ht="16" x14ac:dyDescent="0.2">
      <c r="A44031" s="24"/>
      <c r="B44031" s="24"/>
      <c r="C44031" s="24"/>
      <c r="D44031" s="24"/>
      <c r="E44031" s="24"/>
      <c r="F44031" s="24"/>
      <c r="G44031" s="24"/>
      <c r="H44031" s="24"/>
      <c r="I44031" s="24"/>
      <c r="J44031" s="24"/>
      <c r="K44031" s="24"/>
      <c r="L44031" s="24"/>
      <c r="M44031" s="24"/>
      <c r="P44031" s="10"/>
      <c r="R44031" s="10"/>
      <c r="S44031" s="10"/>
      <c r="T44031" s="10"/>
    </row>
    <row r="44032" spans="1:20" ht="16" x14ac:dyDescent="0.2">
      <c r="A44032" s="24"/>
      <c r="B44032" s="24"/>
      <c r="C44032" s="24"/>
      <c r="D44032" s="24"/>
      <c r="E44032" s="24"/>
      <c r="F44032" s="24"/>
      <c r="G44032" s="24"/>
      <c r="H44032" s="24"/>
      <c r="I44032" s="24"/>
      <c r="J44032" s="24"/>
      <c r="K44032" s="24"/>
      <c r="L44032" s="24"/>
      <c r="M44032" s="24"/>
      <c r="P44032" s="10"/>
      <c r="R44032" s="10"/>
      <c r="S44032" s="10"/>
      <c r="T44032" s="10"/>
    </row>
    <row r="44033" spans="1:20" ht="16" x14ac:dyDescent="0.2">
      <c r="A44033" s="24"/>
      <c r="B44033" s="24"/>
      <c r="C44033" s="24"/>
      <c r="D44033" s="24"/>
      <c r="E44033" s="24"/>
      <c r="F44033" s="24"/>
      <c r="G44033" s="24"/>
      <c r="H44033" s="24"/>
      <c r="I44033" s="24"/>
      <c r="J44033" s="24"/>
      <c r="K44033" s="24"/>
      <c r="L44033" s="24"/>
      <c r="M44033" s="24"/>
      <c r="P44033" s="10"/>
      <c r="R44033" s="10"/>
      <c r="S44033" s="10"/>
      <c r="T44033" s="10"/>
    </row>
    <row r="44034" spans="1:20" ht="16" x14ac:dyDescent="0.2">
      <c r="A44034" s="24"/>
      <c r="B44034" s="24"/>
      <c r="C44034" s="24"/>
      <c r="D44034" s="24"/>
      <c r="E44034" s="24"/>
      <c r="F44034" s="24"/>
      <c r="G44034" s="24"/>
      <c r="H44034" s="24"/>
      <c r="I44034" s="24"/>
      <c r="J44034" s="24"/>
      <c r="K44034" s="24"/>
      <c r="L44034" s="24"/>
      <c r="M44034" s="24"/>
      <c r="P44034" s="10"/>
      <c r="R44034" s="10"/>
      <c r="S44034" s="10"/>
      <c r="T44034" s="10"/>
    </row>
    <row r="44035" spans="1:20" ht="16" x14ac:dyDescent="0.2">
      <c r="A44035" s="24"/>
      <c r="B44035" s="24"/>
      <c r="C44035" s="24"/>
      <c r="D44035" s="24"/>
      <c r="E44035" s="24"/>
      <c r="F44035" s="24"/>
      <c r="G44035" s="24"/>
      <c r="H44035" s="24"/>
      <c r="I44035" s="24"/>
      <c r="J44035" s="24"/>
      <c r="K44035" s="24"/>
      <c r="L44035" s="24"/>
      <c r="M44035" s="24"/>
      <c r="P44035" s="10"/>
      <c r="R44035" s="10"/>
      <c r="S44035" s="10"/>
      <c r="T44035" s="10"/>
    </row>
    <row r="44036" spans="1:20" ht="16" x14ac:dyDescent="0.2">
      <c r="A44036" s="24"/>
      <c r="B44036" s="24"/>
      <c r="C44036" s="24"/>
      <c r="D44036" s="24"/>
      <c r="E44036" s="24"/>
      <c r="F44036" s="24"/>
      <c r="G44036" s="24"/>
      <c r="H44036" s="24"/>
      <c r="I44036" s="24"/>
      <c r="J44036" s="24"/>
      <c r="K44036" s="24"/>
      <c r="L44036" s="24"/>
      <c r="M44036" s="24"/>
      <c r="P44036" s="10"/>
      <c r="R44036" s="10"/>
      <c r="S44036" s="10"/>
      <c r="T44036" s="10"/>
    </row>
    <row r="44037" spans="1:20" ht="16" x14ac:dyDescent="0.2">
      <c r="A44037" s="24"/>
      <c r="B44037" s="24"/>
      <c r="C44037" s="24"/>
      <c r="D44037" s="24"/>
      <c r="E44037" s="24"/>
      <c r="F44037" s="24"/>
      <c r="G44037" s="24"/>
      <c r="H44037" s="24"/>
      <c r="I44037" s="24"/>
      <c r="J44037" s="24"/>
      <c r="K44037" s="24"/>
      <c r="L44037" s="24"/>
      <c r="M44037" s="24"/>
      <c r="P44037" s="10"/>
      <c r="R44037" s="10"/>
      <c r="S44037" s="10"/>
      <c r="T44037" s="10"/>
    </row>
    <row r="44038" spans="1:20" ht="16" x14ac:dyDescent="0.2">
      <c r="A44038" s="24"/>
      <c r="B44038" s="24"/>
      <c r="C44038" s="24"/>
      <c r="D44038" s="24"/>
      <c r="E44038" s="24"/>
      <c r="F44038" s="24"/>
      <c r="G44038" s="24"/>
      <c r="H44038" s="24"/>
      <c r="I44038" s="24"/>
      <c r="J44038" s="24"/>
      <c r="K44038" s="24"/>
      <c r="L44038" s="24"/>
      <c r="M44038" s="24"/>
      <c r="P44038" s="10"/>
      <c r="R44038" s="10"/>
      <c r="S44038" s="10"/>
      <c r="T44038" s="10"/>
    </row>
    <row r="44039" spans="1:20" ht="16" x14ac:dyDescent="0.2">
      <c r="A44039" s="24"/>
      <c r="B44039" s="24"/>
      <c r="C44039" s="24"/>
      <c r="D44039" s="24"/>
      <c r="E44039" s="24"/>
      <c r="F44039" s="24"/>
      <c r="G44039" s="24"/>
      <c r="H44039" s="24"/>
      <c r="I44039" s="24"/>
      <c r="J44039" s="24"/>
      <c r="K44039" s="24"/>
      <c r="L44039" s="24"/>
      <c r="M44039" s="24"/>
      <c r="P44039" s="10"/>
      <c r="R44039" s="10"/>
      <c r="S44039" s="10"/>
      <c r="T44039" s="10"/>
    </row>
    <row r="44040" spans="1:20" ht="16" x14ac:dyDescent="0.2">
      <c r="A44040" s="24"/>
      <c r="B44040" s="24"/>
      <c r="C44040" s="24"/>
      <c r="D44040" s="24"/>
      <c r="E44040" s="24"/>
      <c r="F44040" s="24"/>
      <c r="G44040" s="24"/>
      <c r="H44040" s="24"/>
      <c r="I44040" s="24"/>
      <c r="J44040" s="24"/>
      <c r="K44040" s="24"/>
      <c r="L44040" s="24"/>
      <c r="M44040" s="24"/>
      <c r="P44040" s="10"/>
      <c r="R44040" s="10"/>
      <c r="S44040" s="10"/>
      <c r="T44040" s="10"/>
    </row>
    <row r="44041" spans="1:20" ht="16" x14ac:dyDescent="0.2">
      <c r="A44041" s="24"/>
      <c r="B44041" s="24"/>
      <c r="C44041" s="24"/>
      <c r="D44041" s="24"/>
      <c r="E44041" s="24"/>
      <c r="F44041" s="24"/>
      <c r="G44041" s="24"/>
      <c r="H44041" s="24"/>
      <c r="I44041" s="24"/>
      <c r="J44041" s="24"/>
      <c r="K44041" s="24"/>
      <c r="L44041" s="24"/>
      <c r="M44041" s="24"/>
      <c r="P44041" s="10"/>
      <c r="R44041" s="10"/>
      <c r="S44041" s="10"/>
      <c r="T44041" s="10"/>
    </row>
    <row r="44042" spans="1:20" ht="16" x14ac:dyDescent="0.2">
      <c r="A44042" s="24"/>
      <c r="B44042" s="24"/>
      <c r="C44042" s="24"/>
      <c r="D44042" s="24"/>
      <c r="E44042" s="24"/>
      <c r="F44042" s="24"/>
      <c r="G44042" s="24"/>
      <c r="H44042" s="24"/>
      <c r="I44042" s="24"/>
      <c r="J44042" s="24"/>
      <c r="K44042" s="24"/>
      <c r="L44042" s="24"/>
      <c r="M44042" s="24"/>
      <c r="P44042" s="10"/>
      <c r="R44042" s="10"/>
      <c r="S44042" s="10"/>
      <c r="T44042" s="10"/>
    </row>
    <row r="44043" spans="1:20" ht="16" x14ac:dyDescent="0.2">
      <c r="A44043" s="24"/>
      <c r="B44043" s="24"/>
      <c r="C44043" s="24"/>
      <c r="D44043" s="24"/>
      <c r="E44043" s="24"/>
      <c r="F44043" s="24"/>
      <c r="G44043" s="24"/>
      <c r="H44043" s="24"/>
      <c r="I44043" s="24"/>
      <c r="J44043" s="24"/>
      <c r="K44043" s="24"/>
      <c r="L44043" s="24"/>
      <c r="M44043" s="24"/>
      <c r="P44043" s="10"/>
      <c r="R44043" s="10"/>
      <c r="S44043" s="10"/>
      <c r="T44043" s="10"/>
    </row>
    <row r="44044" spans="1:20" ht="16" x14ac:dyDescent="0.2">
      <c r="A44044" s="24"/>
      <c r="B44044" s="24"/>
      <c r="C44044" s="24"/>
      <c r="D44044" s="24"/>
      <c r="E44044" s="24"/>
      <c r="F44044" s="24"/>
      <c r="G44044" s="24"/>
      <c r="H44044" s="24"/>
      <c r="I44044" s="24"/>
      <c r="J44044" s="24"/>
      <c r="K44044" s="24"/>
      <c r="L44044" s="24"/>
      <c r="M44044" s="24"/>
      <c r="P44044" s="10"/>
      <c r="R44044" s="10"/>
      <c r="S44044" s="10"/>
      <c r="T44044" s="10"/>
    </row>
    <row r="44045" spans="1:20" ht="16" x14ac:dyDescent="0.2">
      <c r="A44045" s="24"/>
      <c r="B44045" s="24"/>
      <c r="C44045" s="24"/>
      <c r="D44045" s="24"/>
      <c r="E44045" s="24"/>
      <c r="F44045" s="24"/>
      <c r="G44045" s="24"/>
      <c r="H44045" s="24"/>
      <c r="I44045" s="24"/>
      <c r="J44045" s="24"/>
      <c r="K44045" s="24"/>
      <c r="L44045" s="24"/>
      <c r="M44045" s="24"/>
      <c r="P44045" s="10"/>
      <c r="R44045" s="10"/>
      <c r="S44045" s="10"/>
      <c r="T44045" s="10"/>
    </row>
    <row r="44046" spans="1:20" ht="16" x14ac:dyDescent="0.2">
      <c r="A44046" s="24"/>
      <c r="B44046" s="24"/>
      <c r="C44046" s="24"/>
      <c r="D44046" s="24"/>
      <c r="E44046" s="24"/>
      <c r="F44046" s="24"/>
      <c r="G44046" s="24"/>
      <c r="H44046" s="24"/>
      <c r="I44046" s="24"/>
      <c r="J44046" s="24"/>
      <c r="K44046" s="24"/>
      <c r="L44046" s="24"/>
      <c r="M44046" s="24"/>
      <c r="P44046" s="10"/>
      <c r="R44046" s="10"/>
      <c r="S44046" s="10"/>
      <c r="T44046" s="10"/>
    </row>
    <row r="44047" spans="1:20" ht="16" x14ac:dyDescent="0.2">
      <c r="A44047" s="24"/>
      <c r="B44047" s="24"/>
      <c r="C44047" s="24"/>
      <c r="D44047" s="24"/>
      <c r="E44047" s="24"/>
      <c r="F44047" s="24"/>
      <c r="G44047" s="24"/>
      <c r="H44047" s="24"/>
      <c r="I44047" s="24"/>
      <c r="J44047" s="24"/>
      <c r="K44047" s="24"/>
      <c r="L44047" s="24"/>
      <c r="M44047" s="24"/>
      <c r="P44047" s="10"/>
      <c r="R44047" s="10"/>
      <c r="S44047" s="10"/>
      <c r="T44047" s="10"/>
    </row>
    <row r="44048" spans="1:20" ht="16" x14ac:dyDescent="0.2">
      <c r="A44048" s="24"/>
      <c r="B44048" s="24"/>
      <c r="C44048" s="24"/>
      <c r="D44048" s="24"/>
      <c r="E44048" s="24"/>
      <c r="F44048" s="24"/>
      <c r="G44048" s="24"/>
      <c r="H44048" s="24"/>
      <c r="I44048" s="24"/>
      <c r="J44048" s="24"/>
      <c r="K44048" s="24"/>
      <c r="L44048" s="24"/>
      <c r="M44048" s="24"/>
      <c r="P44048" s="10"/>
      <c r="R44048" s="10"/>
      <c r="S44048" s="10"/>
      <c r="T44048" s="10"/>
    </row>
    <row r="44049" spans="1:20" ht="16" x14ac:dyDescent="0.2">
      <c r="A44049" s="24"/>
      <c r="B44049" s="24"/>
      <c r="C44049" s="24"/>
      <c r="D44049" s="24"/>
      <c r="E44049" s="24"/>
      <c r="F44049" s="24"/>
      <c r="G44049" s="24"/>
      <c r="H44049" s="24"/>
      <c r="I44049" s="24"/>
      <c r="J44049" s="24"/>
      <c r="K44049" s="24"/>
      <c r="L44049" s="24"/>
      <c r="M44049" s="24"/>
      <c r="P44049" s="10"/>
      <c r="R44049" s="10"/>
      <c r="S44049" s="10"/>
      <c r="T44049" s="10"/>
    </row>
    <row r="44050" spans="1:20" ht="16" x14ac:dyDescent="0.2">
      <c r="A44050" s="24"/>
      <c r="B44050" s="24"/>
      <c r="C44050" s="24"/>
      <c r="D44050" s="24"/>
      <c r="E44050" s="24"/>
      <c r="F44050" s="24"/>
      <c r="G44050" s="24"/>
      <c r="H44050" s="24"/>
      <c r="I44050" s="24"/>
      <c r="J44050" s="24"/>
      <c r="K44050" s="24"/>
      <c r="L44050" s="24"/>
      <c r="M44050" s="24"/>
      <c r="P44050" s="10"/>
      <c r="R44050" s="10"/>
      <c r="S44050" s="10"/>
      <c r="T44050" s="10"/>
    </row>
    <row r="44051" spans="1:20" ht="16" x14ac:dyDescent="0.2">
      <c r="A44051" s="24"/>
      <c r="B44051" s="24"/>
      <c r="C44051" s="24"/>
      <c r="D44051" s="24"/>
      <c r="E44051" s="24"/>
      <c r="F44051" s="24"/>
      <c r="G44051" s="24"/>
      <c r="H44051" s="24"/>
      <c r="I44051" s="24"/>
      <c r="J44051" s="24"/>
      <c r="K44051" s="24"/>
      <c r="L44051" s="24"/>
      <c r="M44051" s="24"/>
      <c r="P44051" s="10"/>
      <c r="R44051" s="10"/>
      <c r="S44051" s="10"/>
      <c r="T44051" s="10"/>
    </row>
    <row r="44052" spans="1:20" ht="16" x14ac:dyDescent="0.2">
      <c r="A44052" s="24"/>
      <c r="B44052" s="24"/>
      <c r="C44052" s="24"/>
      <c r="D44052" s="24"/>
      <c r="E44052" s="24"/>
      <c r="F44052" s="24"/>
      <c r="G44052" s="24"/>
      <c r="H44052" s="24"/>
      <c r="I44052" s="24"/>
      <c r="J44052" s="24"/>
      <c r="K44052" s="24"/>
      <c r="L44052" s="24"/>
      <c r="M44052" s="24"/>
      <c r="P44052" s="10"/>
      <c r="R44052" s="10"/>
      <c r="S44052" s="10"/>
      <c r="T44052" s="10"/>
    </row>
    <row r="44053" spans="1:20" ht="16" x14ac:dyDescent="0.2">
      <c r="A44053" s="24"/>
      <c r="B44053" s="24"/>
      <c r="C44053" s="24"/>
      <c r="D44053" s="24"/>
      <c r="E44053" s="24"/>
      <c r="F44053" s="24"/>
      <c r="G44053" s="24"/>
      <c r="H44053" s="24"/>
      <c r="I44053" s="24"/>
      <c r="J44053" s="24"/>
      <c r="K44053" s="24"/>
      <c r="L44053" s="24"/>
      <c r="M44053" s="24"/>
      <c r="P44053" s="10"/>
      <c r="R44053" s="10"/>
      <c r="S44053" s="10"/>
      <c r="T44053" s="10"/>
    </row>
    <row r="44054" spans="1:20" ht="16" x14ac:dyDescent="0.2">
      <c r="A44054" s="24"/>
      <c r="B44054" s="24"/>
      <c r="C44054" s="24"/>
      <c r="D44054" s="24"/>
      <c r="E44054" s="24"/>
      <c r="F44054" s="24"/>
      <c r="G44054" s="24"/>
      <c r="H44054" s="24"/>
      <c r="I44054" s="24"/>
      <c r="J44054" s="24"/>
      <c r="K44054" s="24"/>
      <c r="L44054" s="24"/>
      <c r="M44054" s="24"/>
      <c r="P44054" s="10"/>
      <c r="R44054" s="10"/>
      <c r="S44054" s="10"/>
      <c r="T44054" s="10"/>
    </row>
    <row r="44055" spans="1:20" ht="16" x14ac:dyDescent="0.2">
      <c r="A44055" s="24"/>
      <c r="B44055" s="24"/>
      <c r="C44055" s="24"/>
      <c r="D44055" s="24"/>
      <c r="E44055" s="24"/>
      <c r="F44055" s="24"/>
      <c r="G44055" s="24"/>
      <c r="H44055" s="24"/>
      <c r="I44055" s="24"/>
      <c r="J44055" s="24"/>
      <c r="K44055" s="24"/>
      <c r="L44055" s="24"/>
      <c r="M44055" s="24"/>
      <c r="P44055" s="10"/>
      <c r="R44055" s="10"/>
      <c r="S44055" s="10"/>
      <c r="T44055" s="10"/>
    </row>
    <row r="44056" spans="1:20" ht="16" x14ac:dyDescent="0.2">
      <c r="A44056" s="24"/>
      <c r="B44056" s="24"/>
      <c r="C44056" s="24"/>
      <c r="D44056" s="24"/>
      <c r="E44056" s="24"/>
      <c r="F44056" s="24"/>
      <c r="G44056" s="24"/>
      <c r="H44056" s="24"/>
      <c r="I44056" s="24"/>
      <c r="J44056" s="24"/>
      <c r="K44056" s="24"/>
      <c r="L44056" s="24"/>
      <c r="M44056" s="24"/>
      <c r="P44056" s="10"/>
      <c r="R44056" s="10"/>
      <c r="S44056" s="10"/>
      <c r="T44056" s="10"/>
    </row>
    <row r="44057" spans="1:20" ht="16" x14ac:dyDescent="0.2">
      <c r="A44057" s="24"/>
      <c r="B44057" s="24"/>
      <c r="C44057" s="24"/>
      <c r="D44057" s="24"/>
      <c r="E44057" s="24"/>
      <c r="F44057" s="24"/>
      <c r="G44057" s="24"/>
      <c r="H44057" s="24"/>
      <c r="I44057" s="24"/>
      <c r="J44057" s="24"/>
      <c r="K44057" s="24"/>
      <c r="L44057" s="24"/>
      <c r="M44057" s="24"/>
      <c r="P44057" s="10"/>
      <c r="R44057" s="10"/>
      <c r="S44057" s="10"/>
      <c r="T44057" s="10"/>
    </row>
    <row r="44058" spans="1:20" ht="16" x14ac:dyDescent="0.2">
      <c r="A44058" s="24"/>
      <c r="B44058" s="24"/>
      <c r="C44058" s="24"/>
      <c r="D44058" s="24"/>
      <c r="E44058" s="24"/>
      <c r="F44058" s="24"/>
      <c r="G44058" s="24"/>
      <c r="H44058" s="24"/>
      <c r="I44058" s="24"/>
      <c r="J44058" s="24"/>
      <c r="K44058" s="24"/>
      <c r="L44058" s="24"/>
      <c r="M44058" s="24"/>
      <c r="P44058" s="10"/>
      <c r="R44058" s="10"/>
      <c r="S44058" s="10"/>
      <c r="T44058" s="10"/>
    </row>
    <row r="44059" spans="1:20" ht="16" x14ac:dyDescent="0.2">
      <c r="A44059" s="24"/>
      <c r="B44059" s="24"/>
      <c r="C44059" s="24"/>
      <c r="D44059" s="24"/>
      <c r="E44059" s="24"/>
      <c r="F44059" s="24"/>
      <c r="G44059" s="24"/>
      <c r="H44059" s="24"/>
      <c r="I44059" s="24"/>
      <c r="J44059" s="24"/>
      <c r="K44059" s="24"/>
      <c r="L44059" s="24"/>
      <c r="M44059" s="24"/>
      <c r="P44059" s="10"/>
      <c r="R44059" s="10"/>
      <c r="S44059" s="10"/>
      <c r="T44059" s="10"/>
    </row>
    <row r="44060" spans="1:20" ht="16" x14ac:dyDescent="0.2">
      <c r="A44060" s="24"/>
      <c r="B44060" s="24"/>
      <c r="C44060" s="24"/>
      <c r="D44060" s="24"/>
      <c r="E44060" s="24"/>
      <c r="F44060" s="24"/>
      <c r="G44060" s="24"/>
      <c r="H44060" s="24"/>
      <c r="I44060" s="24"/>
      <c r="J44060" s="24"/>
      <c r="K44060" s="24"/>
      <c r="L44060" s="24"/>
      <c r="M44060" s="24"/>
      <c r="P44060" s="10"/>
      <c r="R44060" s="10"/>
      <c r="S44060" s="10"/>
      <c r="T44060" s="10"/>
    </row>
    <row r="44061" spans="1:20" ht="16" x14ac:dyDescent="0.2">
      <c r="A44061" s="24"/>
      <c r="B44061" s="24"/>
      <c r="C44061" s="24"/>
      <c r="D44061" s="24"/>
      <c r="E44061" s="24"/>
      <c r="F44061" s="24"/>
      <c r="G44061" s="24"/>
      <c r="H44061" s="24"/>
      <c r="I44061" s="24"/>
      <c r="J44061" s="24"/>
      <c r="K44061" s="24"/>
      <c r="L44061" s="24"/>
      <c r="M44061" s="24"/>
      <c r="P44061" s="10"/>
      <c r="R44061" s="10"/>
      <c r="S44061" s="10"/>
      <c r="T44061" s="10"/>
    </row>
    <row r="44062" spans="1:20" ht="16" x14ac:dyDescent="0.2">
      <c r="A44062" s="24"/>
      <c r="B44062" s="24"/>
      <c r="C44062" s="24"/>
      <c r="D44062" s="24"/>
      <c r="E44062" s="24"/>
      <c r="F44062" s="24"/>
      <c r="G44062" s="24"/>
      <c r="H44062" s="24"/>
      <c r="I44062" s="24"/>
      <c r="J44062" s="24"/>
      <c r="K44062" s="24"/>
      <c r="L44062" s="24"/>
      <c r="M44062" s="24"/>
      <c r="P44062" s="10"/>
      <c r="R44062" s="10"/>
      <c r="S44062" s="10"/>
      <c r="T44062" s="10"/>
    </row>
    <row r="44063" spans="1:20" ht="16" x14ac:dyDescent="0.2">
      <c r="A44063" s="24"/>
      <c r="B44063" s="24"/>
      <c r="C44063" s="24"/>
      <c r="D44063" s="24"/>
      <c r="E44063" s="24"/>
      <c r="F44063" s="24"/>
      <c r="G44063" s="24"/>
      <c r="H44063" s="24"/>
      <c r="I44063" s="24"/>
      <c r="J44063" s="24"/>
      <c r="K44063" s="24"/>
      <c r="L44063" s="24"/>
      <c r="M44063" s="24"/>
      <c r="P44063" s="10"/>
      <c r="R44063" s="10"/>
      <c r="S44063" s="10"/>
      <c r="T44063" s="10"/>
    </row>
    <row r="44064" spans="1:20" ht="16" x14ac:dyDescent="0.2">
      <c r="A44064" s="24"/>
      <c r="B44064" s="24"/>
      <c r="C44064" s="24"/>
      <c r="D44064" s="24"/>
      <c r="E44064" s="24"/>
      <c r="F44064" s="24"/>
      <c r="G44064" s="24"/>
      <c r="H44064" s="24"/>
      <c r="I44064" s="24"/>
      <c r="J44064" s="24"/>
      <c r="K44064" s="24"/>
      <c r="L44064" s="24"/>
      <c r="M44064" s="24"/>
      <c r="P44064" s="10"/>
      <c r="R44064" s="10"/>
      <c r="S44064" s="10"/>
      <c r="T44064" s="10"/>
    </row>
    <row r="44065" spans="1:20" ht="16" x14ac:dyDescent="0.2">
      <c r="A44065" s="24"/>
      <c r="B44065" s="24"/>
      <c r="C44065" s="24"/>
      <c r="D44065" s="24"/>
      <c r="E44065" s="24"/>
      <c r="F44065" s="24"/>
      <c r="G44065" s="24"/>
      <c r="H44065" s="24"/>
      <c r="I44065" s="24"/>
      <c r="J44065" s="24"/>
      <c r="K44065" s="24"/>
      <c r="L44065" s="24"/>
      <c r="M44065" s="24"/>
      <c r="P44065" s="10"/>
      <c r="R44065" s="10"/>
      <c r="S44065" s="10"/>
      <c r="T44065" s="10"/>
    </row>
    <row r="44066" spans="1:20" ht="16" x14ac:dyDescent="0.2">
      <c r="A44066" s="24"/>
      <c r="B44066" s="24"/>
      <c r="C44066" s="24"/>
      <c r="D44066" s="24"/>
      <c r="E44066" s="24"/>
      <c r="F44066" s="24"/>
      <c r="G44066" s="24"/>
      <c r="H44066" s="24"/>
      <c r="I44066" s="24"/>
      <c r="J44066" s="24"/>
      <c r="K44066" s="24"/>
      <c r="L44066" s="24"/>
      <c r="M44066" s="24"/>
      <c r="P44066" s="10"/>
      <c r="R44066" s="10"/>
      <c r="S44066" s="10"/>
      <c r="T44066" s="10"/>
    </row>
    <row r="44067" spans="1:20" ht="16" x14ac:dyDescent="0.2">
      <c r="A44067" s="24"/>
      <c r="B44067" s="24"/>
      <c r="C44067" s="24"/>
      <c r="D44067" s="24"/>
      <c r="E44067" s="24"/>
      <c r="F44067" s="24"/>
      <c r="G44067" s="24"/>
      <c r="H44067" s="24"/>
      <c r="I44067" s="24"/>
      <c r="J44067" s="24"/>
      <c r="K44067" s="24"/>
      <c r="L44067" s="24"/>
      <c r="M44067" s="24"/>
      <c r="P44067" s="10"/>
      <c r="R44067" s="10"/>
      <c r="S44067" s="10"/>
      <c r="T44067" s="10"/>
    </row>
    <row r="44068" spans="1:20" ht="16" x14ac:dyDescent="0.2">
      <c r="A44068" s="24"/>
      <c r="B44068" s="24"/>
      <c r="C44068" s="24"/>
      <c r="D44068" s="24"/>
      <c r="E44068" s="24"/>
      <c r="F44068" s="24"/>
      <c r="G44068" s="24"/>
      <c r="H44068" s="24"/>
      <c r="I44068" s="24"/>
      <c r="J44068" s="24"/>
      <c r="K44068" s="24"/>
      <c r="L44068" s="24"/>
      <c r="M44068" s="24"/>
      <c r="P44068" s="10"/>
      <c r="R44068" s="10"/>
      <c r="S44068" s="10"/>
      <c r="T44068" s="10"/>
    </row>
    <row r="44069" spans="1:20" ht="16" x14ac:dyDescent="0.2">
      <c r="A44069" s="24"/>
      <c r="B44069" s="24"/>
      <c r="C44069" s="24"/>
      <c r="D44069" s="24"/>
      <c r="E44069" s="24"/>
      <c r="F44069" s="24"/>
      <c r="G44069" s="24"/>
      <c r="H44069" s="24"/>
      <c r="I44069" s="24"/>
      <c r="J44069" s="24"/>
      <c r="K44069" s="24"/>
      <c r="L44069" s="24"/>
      <c r="M44069" s="24"/>
      <c r="P44069" s="10"/>
      <c r="R44069" s="10"/>
      <c r="S44069" s="10"/>
      <c r="T44069" s="10"/>
    </row>
    <row r="44070" spans="1:20" ht="16" x14ac:dyDescent="0.2">
      <c r="A44070" s="24"/>
      <c r="B44070" s="24"/>
      <c r="C44070" s="24"/>
      <c r="D44070" s="24"/>
      <c r="E44070" s="24"/>
      <c r="F44070" s="24"/>
      <c r="G44070" s="24"/>
      <c r="H44070" s="24"/>
      <c r="I44070" s="24"/>
      <c r="J44070" s="24"/>
      <c r="K44070" s="24"/>
      <c r="L44070" s="24"/>
      <c r="M44070" s="24"/>
      <c r="P44070" s="10"/>
      <c r="R44070" s="10"/>
      <c r="S44070" s="10"/>
      <c r="T44070" s="10"/>
    </row>
    <row r="44071" spans="1:20" ht="16" x14ac:dyDescent="0.2">
      <c r="A44071" s="24"/>
      <c r="B44071" s="24"/>
      <c r="C44071" s="24"/>
      <c r="D44071" s="24"/>
      <c r="E44071" s="24"/>
      <c r="F44071" s="24"/>
      <c r="G44071" s="24"/>
      <c r="H44071" s="24"/>
      <c r="I44071" s="24"/>
      <c r="J44071" s="24"/>
      <c r="K44071" s="24"/>
      <c r="L44071" s="24"/>
      <c r="M44071" s="24"/>
      <c r="P44071" s="10"/>
      <c r="R44071" s="10"/>
      <c r="S44071" s="10"/>
      <c r="T44071" s="10"/>
    </row>
    <row r="44072" spans="1:20" ht="16" x14ac:dyDescent="0.2">
      <c r="A44072" s="24"/>
      <c r="B44072" s="24"/>
      <c r="C44072" s="24"/>
      <c r="D44072" s="24"/>
      <c r="E44072" s="24"/>
      <c r="F44072" s="24"/>
      <c r="G44072" s="24"/>
      <c r="H44072" s="24"/>
      <c r="I44072" s="24"/>
      <c r="J44072" s="24"/>
      <c r="K44072" s="24"/>
      <c r="L44072" s="24"/>
      <c r="M44072" s="24"/>
      <c r="P44072" s="10"/>
      <c r="R44072" s="10"/>
      <c r="S44072" s="10"/>
      <c r="T44072" s="10"/>
    </row>
    <row r="44073" spans="1:20" ht="16" x14ac:dyDescent="0.2">
      <c r="A44073" s="24"/>
      <c r="B44073" s="24"/>
      <c r="C44073" s="24"/>
      <c r="D44073" s="24"/>
      <c r="E44073" s="24"/>
      <c r="F44073" s="24"/>
      <c r="G44073" s="24"/>
      <c r="H44073" s="24"/>
      <c r="I44073" s="24"/>
      <c r="J44073" s="24"/>
      <c r="K44073" s="24"/>
      <c r="L44073" s="24"/>
      <c r="M44073" s="24"/>
      <c r="P44073" s="10"/>
      <c r="R44073" s="10"/>
      <c r="S44073" s="10"/>
      <c r="T44073" s="10"/>
    </row>
    <row r="44074" spans="1:20" ht="16" x14ac:dyDescent="0.2">
      <c r="A44074" s="24"/>
      <c r="B44074" s="24"/>
      <c r="C44074" s="24"/>
      <c r="D44074" s="24"/>
      <c r="E44074" s="24"/>
      <c r="F44074" s="24"/>
      <c r="G44074" s="24"/>
      <c r="H44074" s="24"/>
      <c r="I44074" s="24"/>
      <c r="J44074" s="24"/>
      <c r="K44074" s="24"/>
      <c r="L44074" s="24"/>
      <c r="M44074" s="24"/>
      <c r="P44074" s="10"/>
      <c r="R44074" s="10"/>
      <c r="S44074" s="10"/>
      <c r="T44074" s="10"/>
    </row>
    <row r="44075" spans="1:20" ht="16" x14ac:dyDescent="0.2">
      <c r="A44075" s="24"/>
      <c r="B44075" s="24"/>
      <c r="C44075" s="24"/>
      <c r="D44075" s="24"/>
      <c r="E44075" s="24"/>
      <c r="F44075" s="24"/>
      <c r="G44075" s="24"/>
      <c r="H44075" s="24"/>
      <c r="I44075" s="24"/>
      <c r="J44075" s="24"/>
      <c r="K44075" s="24"/>
      <c r="L44075" s="24"/>
      <c r="M44075" s="24"/>
      <c r="P44075" s="10"/>
      <c r="R44075" s="10"/>
      <c r="S44075" s="10"/>
      <c r="T44075" s="10"/>
    </row>
    <row r="44076" spans="1:20" ht="16" x14ac:dyDescent="0.2">
      <c r="A44076" s="24"/>
      <c r="B44076" s="24"/>
      <c r="C44076" s="24"/>
      <c r="D44076" s="24"/>
      <c r="E44076" s="24"/>
      <c r="F44076" s="24"/>
      <c r="G44076" s="24"/>
      <c r="H44076" s="24"/>
      <c r="I44076" s="24"/>
      <c r="J44076" s="24"/>
      <c r="K44076" s="24"/>
      <c r="L44076" s="24"/>
      <c r="M44076" s="24"/>
      <c r="P44076" s="10"/>
      <c r="R44076" s="10"/>
      <c r="S44076" s="10"/>
      <c r="T44076" s="10"/>
    </row>
    <row r="44077" spans="1:20" ht="16" x14ac:dyDescent="0.2">
      <c r="A44077" s="24"/>
      <c r="B44077" s="24"/>
      <c r="C44077" s="24"/>
      <c r="D44077" s="24"/>
      <c r="E44077" s="24"/>
      <c r="F44077" s="24"/>
      <c r="G44077" s="24"/>
      <c r="H44077" s="24"/>
      <c r="I44077" s="24"/>
      <c r="J44077" s="24"/>
      <c r="K44077" s="24"/>
      <c r="L44077" s="24"/>
      <c r="M44077" s="24"/>
      <c r="P44077" s="10"/>
      <c r="R44077" s="10"/>
      <c r="S44077" s="10"/>
      <c r="T44077" s="10"/>
    </row>
    <row r="44078" spans="1:20" ht="16" x14ac:dyDescent="0.2">
      <c r="A44078" s="24"/>
      <c r="B44078" s="24"/>
      <c r="C44078" s="24"/>
      <c r="D44078" s="24"/>
      <c r="E44078" s="24"/>
      <c r="F44078" s="24"/>
      <c r="G44078" s="24"/>
      <c r="H44078" s="24"/>
      <c r="I44078" s="24"/>
      <c r="J44078" s="24"/>
      <c r="K44078" s="24"/>
      <c r="L44078" s="24"/>
      <c r="M44078" s="24"/>
      <c r="P44078" s="10"/>
      <c r="R44078" s="10"/>
      <c r="S44078" s="10"/>
      <c r="T44078" s="10"/>
    </row>
    <row r="44079" spans="1:20" ht="16" x14ac:dyDescent="0.2">
      <c r="A44079" s="24"/>
      <c r="B44079" s="24"/>
      <c r="C44079" s="24"/>
      <c r="D44079" s="24"/>
      <c r="E44079" s="24"/>
      <c r="F44079" s="24"/>
      <c r="G44079" s="24"/>
      <c r="H44079" s="24"/>
      <c r="I44079" s="24"/>
      <c r="J44079" s="24"/>
      <c r="K44079" s="24"/>
      <c r="L44079" s="24"/>
      <c r="M44079" s="24"/>
      <c r="P44079" s="10"/>
      <c r="R44079" s="10"/>
      <c r="S44079" s="10"/>
      <c r="T44079" s="10"/>
    </row>
    <row r="44080" spans="1:20" ht="16" x14ac:dyDescent="0.2">
      <c r="A44080" s="24"/>
      <c r="B44080" s="24"/>
      <c r="C44080" s="24"/>
      <c r="D44080" s="24"/>
      <c r="E44080" s="24"/>
      <c r="F44080" s="24"/>
      <c r="G44080" s="24"/>
      <c r="H44080" s="24"/>
      <c r="I44080" s="24"/>
      <c r="J44080" s="24"/>
      <c r="K44080" s="24"/>
      <c r="L44080" s="24"/>
      <c r="M44080" s="24"/>
      <c r="P44080" s="10"/>
      <c r="R44080" s="10"/>
      <c r="S44080" s="10"/>
      <c r="T44080" s="10"/>
    </row>
    <row r="44081" spans="1:20" ht="16" x14ac:dyDescent="0.2">
      <c r="A44081" s="24"/>
      <c r="B44081" s="24"/>
      <c r="C44081" s="24"/>
      <c r="D44081" s="24"/>
      <c r="E44081" s="24"/>
      <c r="F44081" s="24"/>
      <c r="G44081" s="24"/>
      <c r="H44081" s="24"/>
      <c r="I44081" s="24"/>
      <c r="J44081" s="24"/>
      <c r="K44081" s="24"/>
      <c r="L44081" s="24"/>
      <c r="M44081" s="24"/>
      <c r="P44081" s="10"/>
      <c r="R44081" s="10"/>
      <c r="S44081" s="10"/>
      <c r="T44081" s="10"/>
    </row>
    <row r="44082" spans="1:20" ht="16" x14ac:dyDescent="0.2">
      <c r="A44082" s="24"/>
      <c r="B44082" s="24"/>
      <c r="C44082" s="24"/>
      <c r="D44082" s="24"/>
      <c r="E44082" s="24"/>
      <c r="F44082" s="24"/>
      <c r="G44082" s="24"/>
      <c r="H44082" s="24"/>
      <c r="I44082" s="24"/>
      <c r="J44082" s="24"/>
      <c r="K44082" s="24"/>
      <c r="L44082" s="24"/>
      <c r="M44082" s="24"/>
      <c r="P44082" s="10"/>
      <c r="R44082" s="10"/>
      <c r="S44082" s="10"/>
      <c r="T44082" s="10"/>
    </row>
    <row r="44083" spans="1:20" ht="16" x14ac:dyDescent="0.2">
      <c r="A44083" s="24"/>
      <c r="B44083" s="24"/>
      <c r="C44083" s="24"/>
      <c r="D44083" s="24"/>
      <c r="E44083" s="24"/>
      <c r="F44083" s="24"/>
      <c r="G44083" s="24"/>
      <c r="H44083" s="24"/>
      <c r="I44083" s="24"/>
      <c r="J44083" s="24"/>
      <c r="K44083" s="24"/>
      <c r="L44083" s="24"/>
      <c r="M44083" s="24"/>
      <c r="P44083" s="10"/>
      <c r="R44083" s="10"/>
      <c r="S44083" s="10"/>
      <c r="T44083" s="10"/>
    </row>
    <row r="44084" spans="1:20" ht="16" x14ac:dyDescent="0.2">
      <c r="A44084" s="24"/>
      <c r="B44084" s="24"/>
      <c r="C44084" s="24"/>
      <c r="D44084" s="24"/>
      <c r="E44084" s="24"/>
      <c r="F44084" s="24"/>
      <c r="G44084" s="24"/>
      <c r="H44084" s="24"/>
      <c r="I44084" s="24"/>
      <c r="J44084" s="24"/>
      <c r="K44084" s="24"/>
      <c r="L44084" s="24"/>
      <c r="M44084" s="24"/>
      <c r="P44084" s="10"/>
      <c r="R44084" s="10"/>
      <c r="S44084" s="10"/>
      <c r="T44084" s="10"/>
    </row>
    <row r="44085" spans="1:20" ht="16" x14ac:dyDescent="0.2">
      <c r="A44085" s="24"/>
      <c r="B44085" s="24"/>
      <c r="C44085" s="24"/>
      <c r="D44085" s="24"/>
      <c r="E44085" s="24"/>
      <c r="F44085" s="24"/>
      <c r="G44085" s="24"/>
      <c r="H44085" s="24"/>
      <c r="I44085" s="24"/>
      <c r="J44085" s="24"/>
      <c r="K44085" s="24"/>
      <c r="L44085" s="24"/>
      <c r="M44085" s="24"/>
      <c r="P44085" s="10"/>
      <c r="R44085" s="10"/>
      <c r="S44085" s="10"/>
      <c r="T44085" s="10"/>
    </row>
    <row r="44086" spans="1:20" ht="16" x14ac:dyDescent="0.2">
      <c r="A44086" s="24"/>
      <c r="B44086" s="24"/>
      <c r="C44086" s="24"/>
      <c r="D44086" s="24"/>
      <c r="E44086" s="24"/>
      <c r="F44086" s="24"/>
      <c r="G44086" s="24"/>
      <c r="H44086" s="24"/>
      <c r="I44086" s="24"/>
      <c r="J44086" s="24"/>
      <c r="K44086" s="24"/>
      <c r="L44086" s="24"/>
      <c r="M44086" s="24"/>
      <c r="P44086" s="10"/>
      <c r="R44086" s="10"/>
      <c r="S44086" s="10"/>
      <c r="T44086" s="10"/>
    </row>
    <row r="44087" spans="1:20" ht="16" x14ac:dyDescent="0.2">
      <c r="A44087" s="24"/>
      <c r="B44087" s="24"/>
      <c r="C44087" s="24"/>
      <c r="D44087" s="24"/>
      <c r="E44087" s="24"/>
      <c r="F44087" s="24"/>
      <c r="G44087" s="24"/>
      <c r="H44087" s="24"/>
      <c r="I44087" s="24"/>
      <c r="J44087" s="24"/>
      <c r="K44087" s="24"/>
      <c r="L44087" s="24"/>
      <c r="M44087" s="24"/>
      <c r="P44087" s="10"/>
      <c r="R44087" s="10"/>
      <c r="S44087" s="10"/>
      <c r="T44087" s="10"/>
    </row>
    <row r="44088" spans="1:20" ht="16" x14ac:dyDescent="0.2">
      <c r="A44088" s="24"/>
      <c r="B44088" s="24"/>
      <c r="C44088" s="24"/>
      <c r="D44088" s="24"/>
      <c r="E44088" s="24"/>
      <c r="F44088" s="24"/>
      <c r="G44088" s="24"/>
      <c r="H44088" s="24"/>
      <c r="I44088" s="24"/>
      <c r="J44088" s="24"/>
      <c r="K44088" s="24"/>
      <c r="L44088" s="24"/>
      <c r="M44088" s="24"/>
      <c r="P44088" s="10"/>
      <c r="R44088" s="10"/>
      <c r="S44088" s="10"/>
      <c r="T44088" s="10"/>
    </row>
    <row r="44089" spans="1:20" ht="16" x14ac:dyDescent="0.2">
      <c r="A44089" s="24"/>
      <c r="B44089" s="24"/>
      <c r="C44089" s="24"/>
      <c r="D44089" s="24"/>
      <c r="E44089" s="24"/>
      <c r="F44089" s="24"/>
      <c r="G44089" s="24"/>
      <c r="H44089" s="24"/>
      <c r="I44089" s="24"/>
      <c r="J44089" s="24"/>
      <c r="K44089" s="24"/>
      <c r="L44089" s="24"/>
      <c r="M44089" s="24"/>
      <c r="P44089" s="10"/>
      <c r="R44089" s="10"/>
      <c r="S44089" s="10"/>
      <c r="T44089" s="10"/>
    </row>
    <row r="44090" spans="1:20" ht="16" x14ac:dyDescent="0.2">
      <c r="A44090" s="24"/>
      <c r="B44090" s="24"/>
      <c r="C44090" s="24"/>
      <c r="D44090" s="24"/>
      <c r="E44090" s="24"/>
      <c r="F44090" s="24"/>
      <c r="G44090" s="24"/>
      <c r="H44090" s="24"/>
      <c r="I44090" s="24"/>
      <c r="J44090" s="24"/>
      <c r="K44090" s="24"/>
      <c r="L44090" s="24"/>
      <c r="M44090" s="24"/>
      <c r="P44090" s="10"/>
      <c r="R44090" s="10"/>
      <c r="S44090" s="10"/>
      <c r="T44090" s="10"/>
    </row>
    <row r="44091" spans="1:20" ht="16" x14ac:dyDescent="0.2">
      <c r="A44091" s="24"/>
      <c r="B44091" s="24"/>
      <c r="C44091" s="24"/>
      <c r="D44091" s="24"/>
      <c r="E44091" s="24"/>
      <c r="F44091" s="24"/>
      <c r="G44091" s="24"/>
      <c r="H44091" s="24"/>
      <c r="I44091" s="24"/>
      <c r="J44091" s="24"/>
      <c r="K44091" s="24"/>
      <c r="L44091" s="24"/>
      <c r="M44091" s="24"/>
      <c r="P44091" s="10"/>
      <c r="R44091" s="10"/>
      <c r="S44091" s="10"/>
      <c r="T44091" s="10"/>
    </row>
    <row r="44092" spans="1:20" ht="16" x14ac:dyDescent="0.2">
      <c r="A44092" s="24"/>
      <c r="B44092" s="24"/>
      <c r="C44092" s="24"/>
      <c r="D44092" s="24"/>
      <c r="E44092" s="24"/>
      <c r="F44092" s="24"/>
      <c r="G44092" s="24"/>
      <c r="H44092" s="24"/>
      <c r="I44092" s="24"/>
      <c r="J44092" s="24"/>
      <c r="K44092" s="24"/>
      <c r="L44092" s="24"/>
      <c r="M44092" s="24"/>
      <c r="P44092" s="10"/>
      <c r="R44092" s="10"/>
      <c r="S44092" s="10"/>
      <c r="T44092" s="10"/>
    </row>
    <row r="44093" spans="1:20" ht="16" x14ac:dyDescent="0.2">
      <c r="A44093" s="24"/>
      <c r="B44093" s="24"/>
      <c r="C44093" s="24"/>
      <c r="D44093" s="24"/>
      <c r="E44093" s="24"/>
      <c r="F44093" s="24"/>
      <c r="G44093" s="24"/>
      <c r="H44093" s="24"/>
      <c r="I44093" s="24"/>
      <c r="J44093" s="24"/>
      <c r="K44093" s="24"/>
      <c r="L44093" s="24"/>
      <c r="M44093" s="24"/>
      <c r="P44093" s="10"/>
      <c r="R44093" s="10"/>
      <c r="S44093" s="10"/>
      <c r="T44093" s="10"/>
    </row>
    <row r="44094" spans="1:20" ht="16" x14ac:dyDescent="0.2">
      <c r="A44094" s="24"/>
      <c r="B44094" s="24"/>
      <c r="C44094" s="24"/>
      <c r="D44094" s="24"/>
      <c r="E44094" s="24"/>
      <c r="F44094" s="24"/>
      <c r="G44094" s="24"/>
      <c r="H44094" s="24"/>
      <c r="I44094" s="24"/>
      <c r="J44094" s="24"/>
      <c r="K44094" s="24"/>
      <c r="L44094" s="24"/>
      <c r="M44094" s="24"/>
      <c r="P44094" s="10"/>
      <c r="R44094" s="10"/>
      <c r="S44094" s="10"/>
      <c r="T44094" s="10"/>
    </row>
    <row r="44095" spans="1:20" ht="16" x14ac:dyDescent="0.2">
      <c r="A44095" s="24"/>
      <c r="B44095" s="24"/>
      <c r="C44095" s="24"/>
      <c r="D44095" s="24"/>
      <c r="E44095" s="24"/>
      <c r="F44095" s="24"/>
      <c r="G44095" s="24"/>
      <c r="H44095" s="24"/>
      <c r="I44095" s="24"/>
      <c r="J44095" s="24"/>
      <c r="K44095" s="24"/>
      <c r="L44095" s="24"/>
      <c r="M44095" s="24"/>
      <c r="P44095" s="10"/>
      <c r="R44095" s="10"/>
      <c r="S44095" s="10"/>
      <c r="T44095" s="10"/>
    </row>
    <row r="44096" spans="1:20" ht="16" x14ac:dyDescent="0.2">
      <c r="A44096" s="24"/>
      <c r="B44096" s="24"/>
      <c r="C44096" s="24"/>
      <c r="D44096" s="24"/>
      <c r="E44096" s="24"/>
      <c r="F44096" s="24"/>
      <c r="G44096" s="24"/>
      <c r="H44096" s="24"/>
      <c r="I44096" s="24"/>
      <c r="J44096" s="24"/>
      <c r="K44096" s="24"/>
      <c r="L44096" s="24"/>
      <c r="M44096" s="24"/>
      <c r="P44096" s="10"/>
      <c r="R44096" s="10"/>
      <c r="S44096" s="10"/>
      <c r="T44096" s="10"/>
    </row>
    <row r="44097" spans="1:20" ht="16" x14ac:dyDescent="0.2">
      <c r="A44097" s="24"/>
      <c r="B44097" s="24"/>
      <c r="C44097" s="24"/>
      <c r="D44097" s="24"/>
      <c r="E44097" s="24"/>
      <c r="F44097" s="24"/>
      <c r="G44097" s="24"/>
      <c r="H44097" s="24"/>
      <c r="I44097" s="24"/>
      <c r="J44097" s="24"/>
      <c r="K44097" s="24"/>
      <c r="L44097" s="24"/>
      <c r="M44097" s="24"/>
      <c r="P44097" s="10"/>
      <c r="R44097" s="10"/>
      <c r="S44097" s="10"/>
      <c r="T44097" s="10"/>
    </row>
    <row r="44098" spans="1:20" ht="16" x14ac:dyDescent="0.2">
      <c r="A44098" s="24"/>
      <c r="B44098" s="24"/>
      <c r="C44098" s="24"/>
      <c r="D44098" s="24"/>
      <c r="E44098" s="24"/>
      <c r="F44098" s="24"/>
      <c r="G44098" s="24"/>
      <c r="H44098" s="24"/>
      <c r="I44098" s="24"/>
      <c r="J44098" s="24"/>
      <c r="K44098" s="24"/>
      <c r="L44098" s="24"/>
      <c r="M44098" s="24"/>
      <c r="P44098" s="10"/>
      <c r="R44098" s="10"/>
      <c r="S44098" s="10"/>
      <c r="T44098" s="10"/>
    </row>
    <row r="44099" spans="1:20" ht="16" x14ac:dyDescent="0.2">
      <c r="A44099" s="24"/>
      <c r="B44099" s="24"/>
      <c r="C44099" s="24"/>
      <c r="D44099" s="24"/>
      <c r="E44099" s="24"/>
      <c r="F44099" s="24"/>
      <c r="G44099" s="24"/>
      <c r="H44099" s="24"/>
      <c r="I44099" s="24"/>
      <c r="J44099" s="24"/>
      <c r="K44099" s="24"/>
      <c r="L44099" s="24"/>
      <c r="M44099" s="24"/>
      <c r="P44099" s="10"/>
      <c r="R44099" s="10"/>
      <c r="S44099" s="10"/>
      <c r="T44099" s="10"/>
    </row>
    <row r="44100" spans="1:20" ht="16" x14ac:dyDescent="0.2">
      <c r="A44100" s="24"/>
      <c r="B44100" s="24"/>
      <c r="C44100" s="24"/>
      <c r="D44100" s="24"/>
      <c r="E44100" s="24"/>
      <c r="F44100" s="24"/>
      <c r="G44100" s="24"/>
      <c r="H44100" s="24"/>
      <c r="I44100" s="24"/>
      <c r="J44100" s="24"/>
      <c r="K44100" s="24"/>
      <c r="L44100" s="24"/>
      <c r="M44100" s="24"/>
      <c r="P44100" s="10"/>
      <c r="R44100" s="10"/>
      <c r="S44100" s="10"/>
      <c r="T44100" s="10"/>
    </row>
    <row r="44101" spans="1:20" ht="16" x14ac:dyDescent="0.2">
      <c r="A44101" s="24"/>
      <c r="B44101" s="24"/>
      <c r="C44101" s="24"/>
      <c r="D44101" s="24"/>
      <c r="E44101" s="24"/>
      <c r="F44101" s="24"/>
      <c r="G44101" s="24"/>
      <c r="H44101" s="24"/>
      <c r="I44101" s="24"/>
      <c r="J44101" s="24"/>
      <c r="K44101" s="24"/>
      <c r="L44101" s="24"/>
      <c r="M44101" s="24"/>
      <c r="P44101" s="10"/>
      <c r="R44101" s="10"/>
      <c r="S44101" s="10"/>
      <c r="T44101" s="10"/>
    </row>
    <row r="44102" spans="1:20" ht="16" x14ac:dyDescent="0.2">
      <c r="A44102" s="24"/>
      <c r="B44102" s="24"/>
      <c r="C44102" s="24"/>
      <c r="D44102" s="24"/>
      <c r="E44102" s="24"/>
      <c r="F44102" s="24"/>
      <c r="G44102" s="24"/>
      <c r="H44102" s="24"/>
      <c r="I44102" s="24"/>
      <c r="J44102" s="24"/>
      <c r="K44102" s="24"/>
      <c r="L44102" s="24"/>
      <c r="M44102" s="24"/>
      <c r="P44102" s="10"/>
      <c r="R44102" s="10"/>
      <c r="S44102" s="10"/>
      <c r="T44102" s="10"/>
    </row>
    <row r="44103" spans="1:20" ht="16" x14ac:dyDescent="0.2">
      <c r="A44103" s="24"/>
      <c r="B44103" s="24"/>
      <c r="C44103" s="24"/>
      <c r="D44103" s="24"/>
      <c r="E44103" s="24"/>
      <c r="F44103" s="24"/>
      <c r="G44103" s="24"/>
      <c r="H44103" s="24"/>
      <c r="I44103" s="24"/>
      <c r="J44103" s="24"/>
      <c r="K44103" s="24"/>
      <c r="L44103" s="24"/>
      <c r="M44103" s="24"/>
      <c r="P44103" s="10"/>
      <c r="R44103" s="10"/>
      <c r="S44103" s="10"/>
      <c r="T44103" s="10"/>
    </row>
    <row r="44104" spans="1:20" ht="16" x14ac:dyDescent="0.2">
      <c r="A44104" s="24"/>
      <c r="B44104" s="24"/>
      <c r="C44104" s="24"/>
      <c r="D44104" s="24"/>
      <c r="E44104" s="24"/>
      <c r="F44104" s="24"/>
      <c r="G44104" s="24"/>
      <c r="H44104" s="24"/>
      <c r="I44104" s="24"/>
      <c r="J44104" s="24"/>
      <c r="K44104" s="24"/>
      <c r="L44104" s="24"/>
      <c r="M44104" s="24"/>
      <c r="P44104" s="10"/>
      <c r="R44104" s="10"/>
      <c r="S44104" s="10"/>
      <c r="T44104" s="10"/>
    </row>
    <row r="44105" spans="1:20" ht="16" x14ac:dyDescent="0.2">
      <c r="A44105" s="24"/>
      <c r="B44105" s="24"/>
      <c r="C44105" s="24"/>
      <c r="D44105" s="24"/>
      <c r="E44105" s="24"/>
      <c r="F44105" s="24"/>
      <c r="G44105" s="24"/>
      <c r="H44105" s="24"/>
      <c r="I44105" s="24"/>
      <c r="J44105" s="24"/>
      <c r="K44105" s="24"/>
      <c r="L44105" s="24"/>
      <c r="M44105" s="24"/>
      <c r="P44105" s="10"/>
      <c r="R44105" s="10"/>
      <c r="S44105" s="10"/>
      <c r="T44105" s="10"/>
    </row>
    <row r="44106" spans="1:20" ht="16" x14ac:dyDescent="0.2">
      <c r="A44106" s="24"/>
      <c r="B44106" s="24"/>
      <c r="C44106" s="24"/>
      <c r="D44106" s="24"/>
      <c r="E44106" s="24"/>
      <c r="F44106" s="24"/>
      <c r="G44106" s="24"/>
      <c r="H44106" s="24"/>
      <c r="I44106" s="24"/>
      <c r="J44106" s="24"/>
      <c r="K44106" s="24"/>
      <c r="L44106" s="24"/>
      <c r="M44106" s="24"/>
      <c r="P44106" s="10"/>
      <c r="R44106" s="10"/>
      <c r="S44106" s="10"/>
      <c r="T44106" s="10"/>
    </row>
    <row r="44107" spans="1:20" ht="16" x14ac:dyDescent="0.2">
      <c r="A44107" s="24"/>
      <c r="B44107" s="24"/>
      <c r="C44107" s="24"/>
      <c r="D44107" s="24"/>
      <c r="E44107" s="24"/>
      <c r="F44107" s="24"/>
      <c r="G44107" s="24"/>
      <c r="H44107" s="24"/>
      <c r="I44107" s="24"/>
      <c r="J44107" s="24"/>
      <c r="K44107" s="24"/>
      <c r="L44107" s="24"/>
      <c r="M44107" s="24"/>
      <c r="P44107" s="10"/>
      <c r="R44107" s="10"/>
      <c r="S44107" s="10"/>
      <c r="T44107" s="10"/>
    </row>
    <row r="44108" spans="1:20" ht="16" x14ac:dyDescent="0.2">
      <c r="A44108" s="24"/>
      <c r="B44108" s="24"/>
      <c r="C44108" s="24"/>
      <c r="D44108" s="24"/>
      <c r="E44108" s="24"/>
      <c r="F44108" s="24"/>
      <c r="G44108" s="24"/>
      <c r="H44108" s="24"/>
      <c r="I44108" s="24"/>
      <c r="J44108" s="24"/>
      <c r="K44108" s="24"/>
      <c r="L44108" s="24"/>
      <c r="M44108" s="24"/>
      <c r="P44108" s="10"/>
      <c r="R44108" s="10"/>
      <c r="S44108" s="10"/>
      <c r="T44108" s="10"/>
    </row>
    <row r="44109" spans="1:20" ht="16" x14ac:dyDescent="0.2">
      <c r="A44109" s="24"/>
      <c r="B44109" s="24"/>
      <c r="C44109" s="24"/>
      <c r="D44109" s="24"/>
      <c r="E44109" s="24"/>
      <c r="F44109" s="24"/>
      <c r="G44109" s="24"/>
      <c r="H44109" s="24"/>
      <c r="I44109" s="24"/>
      <c r="J44109" s="24"/>
      <c r="K44109" s="24"/>
      <c r="L44109" s="24"/>
      <c r="M44109" s="24"/>
      <c r="P44109" s="10"/>
      <c r="R44109" s="10"/>
      <c r="S44109" s="10"/>
      <c r="T44109" s="10"/>
    </row>
    <row r="44110" spans="1:20" ht="16" x14ac:dyDescent="0.2">
      <c r="A44110" s="24"/>
      <c r="B44110" s="24"/>
      <c r="C44110" s="24"/>
      <c r="D44110" s="24"/>
      <c r="E44110" s="24"/>
      <c r="F44110" s="24"/>
      <c r="G44110" s="24"/>
      <c r="H44110" s="24"/>
      <c r="I44110" s="24"/>
      <c r="J44110" s="24"/>
      <c r="K44110" s="24"/>
      <c r="L44110" s="24"/>
      <c r="M44110" s="24"/>
      <c r="P44110" s="10"/>
      <c r="R44110" s="10"/>
      <c r="S44110" s="10"/>
      <c r="T44110" s="10"/>
    </row>
    <row r="44111" spans="1:20" ht="16" x14ac:dyDescent="0.2">
      <c r="A44111" s="24"/>
      <c r="B44111" s="24"/>
      <c r="C44111" s="24"/>
      <c r="D44111" s="24"/>
      <c r="E44111" s="24"/>
      <c r="F44111" s="24"/>
      <c r="G44111" s="24"/>
      <c r="H44111" s="24"/>
      <c r="I44111" s="24"/>
      <c r="J44111" s="24"/>
      <c r="K44111" s="24"/>
      <c r="L44111" s="24"/>
      <c r="M44111" s="24"/>
      <c r="P44111" s="10"/>
      <c r="R44111" s="10"/>
      <c r="S44111" s="10"/>
      <c r="T44111" s="10"/>
    </row>
    <row r="44112" spans="1:20" ht="16" x14ac:dyDescent="0.2">
      <c r="A44112" s="24"/>
      <c r="B44112" s="24"/>
      <c r="C44112" s="24"/>
      <c r="D44112" s="24"/>
      <c r="E44112" s="24"/>
      <c r="F44112" s="24"/>
      <c r="G44112" s="24"/>
      <c r="H44112" s="24"/>
      <c r="I44112" s="24"/>
      <c r="J44112" s="24"/>
      <c r="K44112" s="24"/>
      <c r="L44112" s="24"/>
      <c r="M44112" s="24"/>
      <c r="P44112" s="10"/>
      <c r="R44112" s="10"/>
      <c r="S44112" s="10"/>
      <c r="T44112" s="10"/>
    </row>
    <row r="44113" spans="1:20" ht="16" x14ac:dyDescent="0.2">
      <c r="A44113" s="24"/>
      <c r="B44113" s="24"/>
      <c r="C44113" s="24"/>
      <c r="D44113" s="24"/>
      <c r="E44113" s="24"/>
      <c r="F44113" s="24"/>
      <c r="G44113" s="24"/>
      <c r="H44113" s="24"/>
      <c r="I44113" s="24"/>
      <c r="J44113" s="24"/>
      <c r="K44113" s="24"/>
      <c r="L44113" s="24"/>
      <c r="M44113" s="24"/>
      <c r="P44113" s="10"/>
      <c r="R44113" s="10"/>
      <c r="S44113" s="10"/>
      <c r="T44113" s="10"/>
    </row>
    <row r="44114" spans="1:20" ht="16" x14ac:dyDescent="0.2">
      <c r="A44114" s="24"/>
      <c r="B44114" s="24"/>
      <c r="C44114" s="24"/>
      <c r="D44114" s="24"/>
      <c r="E44114" s="24"/>
      <c r="F44114" s="24"/>
      <c r="G44114" s="24"/>
      <c r="H44114" s="24"/>
      <c r="I44114" s="24"/>
      <c r="J44114" s="24"/>
      <c r="K44114" s="24"/>
      <c r="L44114" s="24"/>
      <c r="M44114" s="24"/>
      <c r="P44114" s="10"/>
      <c r="R44114" s="10"/>
      <c r="S44114" s="10"/>
      <c r="T44114" s="10"/>
    </row>
    <row r="44115" spans="1:20" ht="16" x14ac:dyDescent="0.2">
      <c r="A44115" s="24"/>
      <c r="B44115" s="24"/>
      <c r="C44115" s="24"/>
      <c r="D44115" s="24"/>
      <c r="E44115" s="24"/>
      <c r="F44115" s="24"/>
      <c r="G44115" s="24"/>
      <c r="H44115" s="24"/>
      <c r="I44115" s="24"/>
      <c r="J44115" s="24"/>
      <c r="K44115" s="24"/>
      <c r="L44115" s="24"/>
      <c r="M44115" s="24"/>
      <c r="P44115" s="10"/>
      <c r="R44115" s="10"/>
      <c r="S44115" s="10"/>
      <c r="T44115" s="10"/>
    </row>
    <row r="44116" spans="1:20" ht="16" x14ac:dyDescent="0.2">
      <c r="A44116" s="24"/>
      <c r="B44116" s="24"/>
      <c r="C44116" s="24"/>
      <c r="D44116" s="24"/>
      <c r="E44116" s="24"/>
      <c r="F44116" s="24"/>
      <c r="G44116" s="24"/>
      <c r="H44116" s="24"/>
      <c r="I44116" s="24"/>
      <c r="J44116" s="24"/>
      <c r="K44116" s="24"/>
      <c r="L44116" s="24"/>
      <c r="M44116" s="24"/>
      <c r="P44116" s="10"/>
      <c r="R44116" s="10"/>
      <c r="S44116" s="10"/>
      <c r="T44116" s="10"/>
    </row>
    <row r="44117" spans="1:20" ht="16" x14ac:dyDescent="0.2">
      <c r="A44117" s="24"/>
      <c r="B44117" s="24"/>
      <c r="C44117" s="24"/>
      <c r="D44117" s="24"/>
      <c r="E44117" s="24"/>
      <c r="F44117" s="24"/>
      <c r="G44117" s="24"/>
      <c r="H44117" s="24"/>
      <c r="I44117" s="24"/>
      <c r="J44117" s="24"/>
      <c r="K44117" s="24"/>
      <c r="L44117" s="24"/>
      <c r="M44117" s="24"/>
      <c r="P44117" s="10"/>
      <c r="R44117" s="10"/>
      <c r="S44117" s="10"/>
      <c r="T44117" s="10"/>
    </row>
    <row r="44118" spans="1:20" ht="16" x14ac:dyDescent="0.2">
      <c r="A44118" s="24"/>
      <c r="B44118" s="24"/>
      <c r="C44118" s="24"/>
      <c r="D44118" s="24"/>
      <c r="E44118" s="24"/>
      <c r="F44118" s="24"/>
      <c r="G44118" s="24"/>
      <c r="H44118" s="24"/>
      <c r="I44118" s="24"/>
      <c r="J44118" s="24"/>
      <c r="K44118" s="24"/>
      <c r="L44118" s="24"/>
      <c r="M44118" s="24"/>
      <c r="P44118" s="10"/>
      <c r="R44118" s="10"/>
      <c r="S44118" s="10"/>
      <c r="T44118" s="10"/>
    </row>
    <row r="44119" spans="1:20" ht="16" x14ac:dyDescent="0.2">
      <c r="A44119" s="24"/>
      <c r="B44119" s="24"/>
      <c r="C44119" s="24"/>
      <c r="D44119" s="24"/>
      <c r="E44119" s="24"/>
      <c r="F44119" s="24"/>
      <c r="G44119" s="24"/>
      <c r="H44119" s="24"/>
      <c r="I44119" s="24"/>
      <c r="J44119" s="24"/>
      <c r="K44119" s="24"/>
      <c r="L44119" s="24"/>
      <c r="M44119" s="24"/>
      <c r="P44119" s="10"/>
      <c r="R44119" s="10"/>
      <c r="S44119" s="10"/>
      <c r="T44119" s="10"/>
    </row>
    <row r="44120" spans="1:20" ht="16" x14ac:dyDescent="0.2">
      <c r="A44120" s="24"/>
      <c r="B44120" s="24"/>
      <c r="C44120" s="24"/>
      <c r="D44120" s="24"/>
      <c r="E44120" s="24"/>
      <c r="F44120" s="24"/>
      <c r="G44120" s="24"/>
      <c r="H44120" s="24"/>
      <c r="I44120" s="24"/>
      <c r="J44120" s="24"/>
      <c r="K44120" s="24"/>
      <c r="L44120" s="24"/>
      <c r="M44120" s="24"/>
      <c r="P44120" s="10"/>
      <c r="R44120" s="10"/>
      <c r="S44120" s="10"/>
      <c r="T44120" s="10"/>
    </row>
    <row r="44121" spans="1:20" ht="16" x14ac:dyDescent="0.2">
      <c r="A44121" s="24"/>
      <c r="B44121" s="24"/>
      <c r="C44121" s="24"/>
      <c r="D44121" s="24"/>
      <c r="E44121" s="24"/>
      <c r="F44121" s="24"/>
      <c r="G44121" s="24"/>
      <c r="H44121" s="24"/>
      <c r="I44121" s="24"/>
      <c r="J44121" s="24"/>
      <c r="K44121" s="24"/>
      <c r="L44121" s="24"/>
      <c r="M44121" s="24"/>
      <c r="P44121" s="10"/>
      <c r="R44121" s="10"/>
      <c r="S44121" s="10"/>
      <c r="T44121" s="10"/>
    </row>
    <row r="44122" spans="1:20" ht="16" x14ac:dyDescent="0.2">
      <c r="A44122" s="24"/>
      <c r="B44122" s="24"/>
      <c r="C44122" s="24"/>
      <c r="D44122" s="24"/>
      <c r="E44122" s="24"/>
      <c r="F44122" s="24"/>
      <c r="G44122" s="24"/>
      <c r="H44122" s="24"/>
      <c r="I44122" s="24"/>
      <c r="J44122" s="24"/>
      <c r="K44122" s="24"/>
      <c r="L44122" s="24"/>
      <c r="M44122" s="24"/>
      <c r="P44122" s="10"/>
      <c r="R44122" s="10"/>
      <c r="S44122" s="10"/>
      <c r="T44122" s="10"/>
    </row>
    <row r="44123" spans="1:20" ht="16" x14ac:dyDescent="0.2">
      <c r="A44123" s="24"/>
      <c r="B44123" s="24"/>
      <c r="C44123" s="24"/>
      <c r="D44123" s="24"/>
      <c r="E44123" s="24"/>
      <c r="F44123" s="24"/>
      <c r="G44123" s="24"/>
      <c r="H44123" s="24"/>
      <c r="I44123" s="24"/>
      <c r="J44123" s="24"/>
      <c r="K44123" s="24"/>
      <c r="L44123" s="24"/>
      <c r="M44123" s="24"/>
      <c r="P44123" s="10"/>
      <c r="R44123" s="10"/>
      <c r="S44123" s="10"/>
      <c r="T44123" s="10"/>
    </row>
    <row r="44124" spans="1:20" ht="16" x14ac:dyDescent="0.2">
      <c r="A44124" s="24"/>
      <c r="B44124" s="24"/>
      <c r="C44124" s="24"/>
      <c r="D44124" s="24"/>
      <c r="E44124" s="24"/>
      <c r="F44124" s="24"/>
      <c r="G44124" s="24"/>
      <c r="H44124" s="24"/>
      <c r="I44124" s="24"/>
      <c r="J44124" s="24"/>
      <c r="K44124" s="24"/>
      <c r="L44124" s="24"/>
      <c r="M44124" s="24"/>
      <c r="P44124" s="10"/>
      <c r="R44124" s="10"/>
      <c r="S44124" s="10"/>
      <c r="T44124" s="10"/>
    </row>
    <row r="44125" spans="1:20" ht="16" x14ac:dyDescent="0.2">
      <c r="A44125" s="24"/>
      <c r="B44125" s="24"/>
      <c r="C44125" s="24"/>
      <c r="D44125" s="24"/>
      <c r="E44125" s="24"/>
      <c r="F44125" s="24"/>
      <c r="G44125" s="24"/>
      <c r="H44125" s="24"/>
      <c r="I44125" s="24"/>
      <c r="J44125" s="24"/>
      <c r="K44125" s="24"/>
      <c r="L44125" s="24"/>
      <c r="M44125" s="24"/>
      <c r="P44125" s="10"/>
      <c r="R44125" s="10"/>
      <c r="S44125" s="10"/>
      <c r="T44125" s="10"/>
    </row>
    <row r="44126" spans="1:20" ht="16" x14ac:dyDescent="0.2">
      <c r="A44126" s="24"/>
      <c r="B44126" s="24"/>
      <c r="C44126" s="24"/>
      <c r="D44126" s="24"/>
      <c r="E44126" s="24"/>
      <c r="F44126" s="24"/>
      <c r="G44126" s="24"/>
      <c r="H44126" s="24"/>
      <c r="I44126" s="24"/>
      <c r="J44126" s="24"/>
      <c r="K44126" s="24"/>
      <c r="L44126" s="24"/>
      <c r="M44126" s="24"/>
      <c r="P44126" s="10"/>
      <c r="R44126" s="10"/>
      <c r="S44126" s="10"/>
      <c r="T44126" s="10"/>
    </row>
    <row r="44127" spans="1:20" ht="16" x14ac:dyDescent="0.2">
      <c r="A44127" s="24"/>
      <c r="B44127" s="24"/>
      <c r="C44127" s="24"/>
      <c r="D44127" s="24"/>
      <c r="E44127" s="24"/>
      <c r="F44127" s="24"/>
      <c r="G44127" s="24"/>
      <c r="H44127" s="24"/>
      <c r="I44127" s="24"/>
      <c r="J44127" s="24"/>
      <c r="K44127" s="24"/>
      <c r="L44127" s="24"/>
      <c r="M44127" s="24"/>
      <c r="P44127" s="10"/>
      <c r="R44127" s="10"/>
      <c r="S44127" s="10"/>
      <c r="T44127" s="10"/>
    </row>
    <row r="44128" spans="1:20" ht="16" x14ac:dyDescent="0.2">
      <c r="A44128" s="24"/>
      <c r="B44128" s="24"/>
      <c r="C44128" s="24"/>
      <c r="D44128" s="24"/>
      <c r="E44128" s="24"/>
      <c r="F44128" s="24"/>
      <c r="G44128" s="24"/>
      <c r="H44128" s="24"/>
      <c r="I44128" s="24"/>
      <c r="J44128" s="24"/>
      <c r="K44128" s="24"/>
      <c r="L44128" s="24"/>
      <c r="M44128" s="24"/>
      <c r="P44128" s="10"/>
      <c r="R44128" s="10"/>
      <c r="S44128" s="10"/>
      <c r="T44128" s="10"/>
    </row>
    <row r="44129" spans="1:20" ht="16" x14ac:dyDescent="0.2">
      <c r="A44129" s="24"/>
      <c r="B44129" s="24"/>
      <c r="C44129" s="24"/>
      <c r="D44129" s="24"/>
      <c r="E44129" s="24"/>
      <c r="F44129" s="24"/>
      <c r="G44129" s="24"/>
      <c r="H44129" s="24"/>
      <c r="I44129" s="24"/>
      <c r="J44129" s="24"/>
      <c r="K44129" s="24"/>
      <c r="L44129" s="24"/>
      <c r="M44129" s="24"/>
      <c r="P44129" s="10"/>
      <c r="R44129" s="10"/>
      <c r="S44129" s="10"/>
      <c r="T44129" s="10"/>
    </row>
    <row r="44130" spans="1:20" ht="16" x14ac:dyDescent="0.2">
      <c r="A44130" s="24"/>
      <c r="B44130" s="24"/>
      <c r="C44130" s="24"/>
      <c r="D44130" s="24"/>
      <c r="E44130" s="24"/>
      <c r="F44130" s="24"/>
      <c r="G44130" s="24"/>
      <c r="H44130" s="24"/>
      <c r="I44130" s="24"/>
      <c r="J44130" s="24"/>
      <c r="K44130" s="24"/>
      <c r="L44130" s="24"/>
      <c r="M44130" s="24"/>
      <c r="P44130" s="10"/>
      <c r="R44130" s="10"/>
      <c r="S44130" s="10"/>
      <c r="T44130" s="10"/>
    </row>
    <row r="44131" spans="1:20" ht="16" x14ac:dyDescent="0.2">
      <c r="A44131" s="24"/>
      <c r="B44131" s="24"/>
      <c r="C44131" s="24"/>
      <c r="D44131" s="24"/>
      <c r="E44131" s="24"/>
      <c r="F44131" s="24"/>
      <c r="G44131" s="24"/>
      <c r="H44131" s="24"/>
      <c r="I44131" s="24"/>
      <c r="J44131" s="24"/>
      <c r="K44131" s="24"/>
      <c r="L44131" s="24"/>
      <c r="M44131" s="24"/>
      <c r="P44131" s="10"/>
      <c r="R44131" s="10"/>
      <c r="S44131" s="10"/>
      <c r="T44131" s="10"/>
    </row>
    <row r="44132" spans="1:20" ht="16" x14ac:dyDescent="0.2">
      <c r="A44132" s="24"/>
      <c r="B44132" s="24"/>
      <c r="C44132" s="24"/>
      <c r="D44132" s="24"/>
      <c r="E44132" s="24"/>
      <c r="F44132" s="24"/>
      <c r="G44132" s="24"/>
      <c r="H44132" s="24"/>
      <c r="I44132" s="24"/>
      <c r="J44132" s="24"/>
      <c r="K44132" s="24"/>
      <c r="L44132" s="24"/>
      <c r="M44132" s="24"/>
      <c r="P44132" s="10"/>
      <c r="R44132" s="10"/>
      <c r="S44132" s="10"/>
      <c r="T44132" s="10"/>
    </row>
    <row r="44133" spans="1:20" ht="16" x14ac:dyDescent="0.2">
      <c r="A44133" s="24"/>
      <c r="B44133" s="24"/>
      <c r="C44133" s="24"/>
      <c r="D44133" s="24"/>
      <c r="E44133" s="24"/>
      <c r="F44133" s="24"/>
      <c r="G44133" s="24"/>
      <c r="H44133" s="24"/>
      <c r="I44133" s="24"/>
      <c r="J44133" s="24"/>
      <c r="K44133" s="24"/>
      <c r="L44133" s="24"/>
      <c r="M44133" s="24"/>
      <c r="P44133" s="10"/>
      <c r="R44133" s="10"/>
      <c r="S44133" s="10"/>
      <c r="T44133" s="10"/>
    </row>
    <row r="44134" spans="1:20" ht="16" x14ac:dyDescent="0.2">
      <c r="A44134" s="24"/>
      <c r="B44134" s="24"/>
      <c r="C44134" s="24"/>
      <c r="D44134" s="24"/>
      <c r="E44134" s="24"/>
      <c r="F44134" s="24"/>
      <c r="G44134" s="24"/>
      <c r="H44134" s="24"/>
      <c r="I44134" s="24"/>
      <c r="J44134" s="24"/>
      <c r="K44134" s="24"/>
      <c r="L44134" s="24"/>
      <c r="M44134" s="24"/>
      <c r="P44134" s="10"/>
      <c r="R44134" s="10"/>
      <c r="S44134" s="10"/>
      <c r="T44134" s="10"/>
    </row>
    <row r="44135" spans="1:20" ht="16" x14ac:dyDescent="0.2">
      <c r="A44135" s="24"/>
      <c r="B44135" s="24"/>
      <c r="C44135" s="24"/>
      <c r="D44135" s="24"/>
      <c r="E44135" s="24"/>
      <c r="F44135" s="24"/>
      <c r="G44135" s="24"/>
      <c r="H44135" s="24"/>
      <c r="I44135" s="24"/>
      <c r="J44135" s="24"/>
      <c r="K44135" s="24"/>
      <c r="L44135" s="24"/>
      <c r="M44135" s="24"/>
      <c r="P44135" s="10"/>
      <c r="R44135" s="10"/>
      <c r="S44135" s="10"/>
      <c r="T44135" s="10"/>
    </row>
    <row r="44136" spans="1:20" ht="16" x14ac:dyDescent="0.2">
      <c r="A44136" s="24"/>
      <c r="B44136" s="24"/>
      <c r="C44136" s="24"/>
      <c r="D44136" s="24"/>
      <c r="E44136" s="24"/>
      <c r="F44136" s="24"/>
      <c r="G44136" s="24"/>
      <c r="H44136" s="24"/>
      <c r="I44136" s="24"/>
      <c r="J44136" s="24"/>
      <c r="K44136" s="24"/>
      <c r="L44136" s="24"/>
      <c r="M44136" s="24"/>
      <c r="P44136" s="10"/>
      <c r="R44136" s="10"/>
      <c r="S44136" s="10"/>
      <c r="T44136" s="10"/>
    </row>
    <row r="44137" spans="1:20" ht="16" x14ac:dyDescent="0.2">
      <c r="A44137" s="24"/>
      <c r="B44137" s="24"/>
      <c r="C44137" s="24"/>
      <c r="D44137" s="24"/>
      <c r="E44137" s="24"/>
      <c r="F44137" s="24"/>
      <c r="G44137" s="24"/>
      <c r="H44137" s="24"/>
      <c r="I44137" s="24"/>
      <c r="J44137" s="24"/>
      <c r="K44137" s="24"/>
      <c r="L44137" s="24"/>
      <c r="M44137" s="24"/>
      <c r="P44137" s="10"/>
      <c r="R44137" s="10"/>
      <c r="S44137" s="10"/>
      <c r="T44137" s="10"/>
    </row>
    <row r="44138" spans="1:20" ht="16" x14ac:dyDescent="0.2">
      <c r="A44138" s="24"/>
      <c r="B44138" s="24"/>
      <c r="C44138" s="24"/>
      <c r="D44138" s="24"/>
      <c r="E44138" s="24"/>
      <c r="F44138" s="24"/>
      <c r="G44138" s="24"/>
      <c r="H44138" s="24"/>
      <c r="I44138" s="24"/>
      <c r="J44138" s="24"/>
      <c r="K44138" s="24"/>
      <c r="L44138" s="24"/>
      <c r="M44138" s="24"/>
      <c r="P44138" s="10"/>
      <c r="R44138" s="10"/>
      <c r="S44138" s="10"/>
      <c r="T44138" s="10"/>
    </row>
    <row r="44139" spans="1:20" ht="16" x14ac:dyDescent="0.2">
      <c r="A44139" s="24"/>
      <c r="B44139" s="24"/>
      <c r="C44139" s="24"/>
      <c r="D44139" s="24"/>
      <c r="E44139" s="24"/>
      <c r="F44139" s="24"/>
      <c r="G44139" s="24"/>
      <c r="H44139" s="24"/>
      <c r="I44139" s="24"/>
      <c r="J44139" s="24"/>
      <c r="K44139" s="24"/>
      <c r="L44139" s="24"/>
      <c r="M44139" s="24"/>
      <c r="P44139" s="10"/>
      <c r="R44139" s="10"/>
      <c r="S44139" s="10"/>
      <c r="T44139" s="10"/>
    </row>
    <row r="44140" spans="1:20" ht="16" x14ac:dyDescent="0.2">
      <c r="A44140" s="24"/>
      <c r="B44140" s="24"/>
      <c r="C44140" s="24"/>
      <c r="D44140" s="24"/>
      <c r="E44140" s="24"/>
      <c r="F44140" s="24"/>
      <c r="G44140" s="24"/>
      <c r="H44140" s="24"/>
      <c r="I44140" s="24"/>
      <c r="J44140" s="24"/>
      <c r="K44140" s="24"/>
      <c r="L44140" s="24"/>
      <c r="M44140" s="24"/>
      <c r="P44140" s="10"/>
      <c r="R44140" s="10"/>
      <c r="S44140" s="10"/>
      <c r="T44140" s="10"/>
    </row>
    <row r="44141" spans="1:20" ht="16" x14ac:dyDescent="0.2">
      <c r="A44141" s="24"/>
      <c r="B44141" s="24"/>
      <c r="C44141" s="24"/>
      <c r="D44141" s="24"/>
      <c r="E44141" s="24"/>
      <c r="F44141" s="24"/>
      <c r="G44141" s="24"/>
      <c r="H44141" s="24"/>
      <c r="I44141" s="24"/>
      <c r="J44141" s="24"/>
      <c r="K44141" s="24"/>
      <c r="L44141" s="24"/>
      <c r="M44141" s="24"/>
      <c r="P44141" s="10"/>
      <c r="R44141" s="10"/>
      <c r="S44141" s="10"/>
      <c r="T44141" s="10"/>
    </row>
    <row r="44142" spans="1:20" ht="16" x14ac:dyDescent="0.2">
      <c r="A44142" s="24"/>
      <c r="B44142" s="24"/>
      <c r="C44142" s="24"/>
      <c r="D44142" s="24"/>
      <c r="E44142" s="24"/>
      <c r="F44142" s="24"/>
      <c r="G44142" s="24"/>
      <c r="H44142" s="24"/>
      <c r="I44142" s="24"/>
      <c r="J44142" s="24"/>
      <c r="K44142" s="24"/>
      <c r="L44142" s="24"/>
      <c r="M44142" s="24"/>
      <c r="P44142" s="10"/>
      <c r="R44142" s="10"/>
      <c r="S44142" s="10"/>
      <c r="T44142" s="10"/>
    </row>
    <row r="44143" spans="1:20" ht="16" x14ac:dyDescent="0.2">
      <c r="A44143" s="24"/>
      <c r="B44143" s="24"/>
      <c r="C44143" s="24"/>
      <c r="D44143" s="24"/>
      <c r="E44143" s="24"/>
      <c r="F44143" s="24"/>
      <c r="G44143" s="24"/>
      <c r="H44143" s="24"/>
      <c r="I44143" s="24"/>
      <c r="J44143" s="24"/>
      <c r="K44143" s="24"/>
      <c r="L44143" s="24"/>
      <c r="M44143" s="24"/>
      <c r="P44143" s="10"/>
      <c r="R44143" s="10"/>
      <c r="S44143" s="10"/>
      <c r="T44143" s="10"/>
    </row>
    <row r="44144" spans="1:20" ht="16" x14ac:dyDescent="0.2">
      <c r="A44144" s="24"/>
      <c r="B44144" s="24"/>
      <c r="C44144" s="24"/>
      <c r="D44144" s="24"/>
      <c r="E44144" s="24"/>
      <c r="F44144" s="24"/>
      <c r="G44144" s="24"/>
      <c r="H44144" s="24"/>
      <c r="I44144" s="24"/>
      <c r="J44144" s="24"/>
      <c r="K44144" s="24"/>
      <c r="L44144" s="24"/>
      <c r="M44144" s="24"/>
      <c r="P44144" s="10"/>
      <c r="R44144" s="10"/>
      <c r="S44144" s="10"/>
      <c r="T44144" s="10"/>
    </row>
    <row r="44145" spans="1:20" ht="16" x14ac:dyDescent="0.2">
      <c r="A44145" s="24"/>
      <c r="B44145" s="24"/>
      <c r="C44145" s="24"/>
      <c r="D44145" s="24"/>
      <c r="E44145" s="24"/>
      <c r="F44145" s="24"/>
      <c r="G44145" s="24"/>
      <c r="H44145" s="24"/>
      <c r="I44145" s="24"/>
      <c r="J44145" s="24"/>
      <c r="K44145" s="24"/>
      <c r="L44145" s="24"/>
      <c r="M44145" s="24"/>
      <c r="P44145" s="10"/>
      <c r="R44145" s="10"/>
      <c r="S44145" s="10"/>
      <c r="T44145" s="10"/>
    </row>
    <row r="44146" spans="1:20" ht="16" x14ac:dyDescent="0.2">
      <c r="A44146" s="24"/>
      <c r="B44146" s="24"/>
      <c r="C44146" s="24"/>
      <c r="D44146" s="24"/>
      <c r="E44146" s="24"/>
      <c r="F44146" s="24"/>
      <c r="G44146" s="24"/>
      <c r="H44146" s="24"/>
      <c r="I44146" s="24"/>
      <c r="J44146" s="24"/>
      <c r="K44146" s="24"/>
      <c r="L44146" s="24"/>
      <c r="M44146" s="24"/>
      <c r="P44146" s="10"/>
      <c r="R44146" s="10"/>
      <c r="S44146" s="10"/>
      <c r="T44146" s="10"/>
    </row>
    <row r="44147" spans="1:20" ht="16" x14ac:dyDescent="0.2">
      <c r="A44147" s="24"/>
      <c r="B44147" s="24"/>
      <c r="C44147" s="24"/>
      <c r="D44147" s="24"/>
      <c r="E44147" s="24"/>
      <c r="F44147" s="24"/>
      <c r="G44147" s="24"/>
      <c r="H44147" s="24"/>
      <c r="I44147" s="24"/>
      <c r="J44147" s="24"/>
      <c r="K44147" s="24"/>
      <c r="L44147" s="24"/>
      <c r="M44147" s="24"/>
      <c r="P44147" s="10"/>
      <c r="R44147" s="10"/>
      <c r="S44147" s="10"/>
      <c r="T44147" s="10"/>
    </row>
    <row r="44148" spans="1:20" ht="16" x14ac:dyDescent="0.2">
      <c r="A44148" s="24"/>
      <c r="B44148" s="24"/>
      <c r="C44148" s="24"/>
      <c r="D44148" s="24"/>
      <c r="E44148" s="24"/>
      <c r="F44148" s="24"/>
      <c r="G44148" s="24"/>
      <c r="H44148" s="24"/>
      <c r="I44148" s="24"/>
      <c r="J44148" s="24"/>
      <c r="K44148" s="24"/>
      <c r="L44148" s="24"/>
      <c r="M44148" s="24"/>
      <c r="P44148" s="10"/>
      <c r="R44148" s="10"/>
      <c r="S44148" s="10"/>
      <c r="T44148" s="10"/>
    </row>
    <row r="44149" spans="1:20" ht="16" x14ac:dyDescent="0.2">
      <c r="A44149" s="24"/>
      <c r="B44149" s="24"/>
      <c r="C44149" s="24"/>
      <c r="D44149" s="24"/>
      <c r="E44149" s="24"/>
      <c r="F44149" s="24"/>
      <c r="G44149" s="24"/>
      <c r="H44149" s="24"/>
      <c r="I44149" s="24"/>
      <c r="J44149" s="24"/>
      <c r="K44149" s="24"/>
      <c r="L44149" s="24"/>
      <c r="M44149" s="24"/>
      <c r="P44149" s="10"/>
      <c r="R44149" s="10"/>
      <c r="S44149" s="10"/>
      <c r="T44149" s="10"/>
    </row>
    <row r="44150" spans="1:20" ht="16" x14ac:dyDescent="0.2">
      <c r="A44150" s="24"/>
      <c r="B44150" s="24"/>
      <c r="C44150" s="24"/>
      <c r="D44150" s="24"/>
      <c r="E44150" s="24"/>
      <c r="F44150" s="24"/>
      <c r="G44150" s="24"/>
      <c r="H44150" s="24"/>
      <c r="I44150" s="24"/>
      <c r="J44150" s="24"/>
      <c r="K44150" s="24"/>
      <c r="L44150" s="24"/>
      <c r="M44150" s="24"/>
      <c r="P44150" s="10"/>
      <c r="R44150" s="10"/>
      <c r="S44150" s="10"/>
      <c r="T44150" s="10"/>
    </row>
    <row r="44151" spans="1:20" ht="16" x14ac:dyDescent="0.2">
      <c r="A44151" s="24"/>
      <c r="B44151" s="24"/>
      <c r="C44151" s="24"/>
      <c r="D44151" s="24"/>
      <c r="E44151" s="24"/>
      <c r="F44151" s="24"/>
      <c r="G44151" s="24"/>
      <c r="H44151" s="24"/>
      <c r="I44151" s="24"/>
      <c r="J44151" s="24"/>
      <c r="K44151" s="24"/>
      <c r="L44151" s="24"/>
      <c r="M44151" s="24"/>
      <c r="P44151" s="10"/>
      <c r="R44151" s="10"/>
      <c r="S44151" s="10"/>
      <c r="T44151" s="10"/>
    </row>
    <row r="44152" spans="1:20" ht="16" x14ac:dyDescent="0.2">
      <c r="A44152" s="24"/>
      <c r="B44152" s="24"/>
      <c r="C44152" s="24"/>
      <c r="D44152" s="24"/>
      <c r="E44152" s="24"/>
      <c r="F44152" s="24"/>
      <c r="G44152" s="24"/>
      <c r="H44152" s="24"/>
      <c r="I44152" s="24"/>
      <c r="J44152" s="24"/>
      <c r="K44152" s="24"/>
      <c r="L44152" s="24"/>
      <c r="M44152" s="24"/>
      <c r="P44152" s="10"/>
      <c r="R44152" s="10"/>
      <c r="S44152" s="10"/>
      <c r="T44152" s="10"/>
    </row>
    <row r="44153" spans="1:20" ht="16" x14ac:dyDescent="0.2">
      <c r="A44153" s="24"/>
      <c r="B44153" s="24"/>
      <c r="C44153" s="24"/>
      <c r="D44153" s="24"/>
      <c r="E44153" s="24"/>
      <c r="F44153" s="24"/>
      <c r="G44153" s="24"/>
      <c r="H44153" s="24"/>
      <c r="I44153" s="24"/>
      <c r="J44153" s="24"/>
      <c r="K44153" s="24"/>
      <c r="L44153" s="24"/>
      <c r="M44153" s="24"/>
      <c r="P44153" s="10"/>
      <c r="R44153" s="10"/>
      <c r="S44153" s="10"/>
      <c r="T44153" s="10"/>
    </row>
    <row r="44154" spans="1:20" ht="16" x14ac:dyDescent="0.2">
      <c r="A44154" s="24"/>
      <c r="B44154" s="24"/>
      <c r="C44154" s="24"/>
      <c r="D44154" s="24"/>
      <c r="E44154" s="24"/>
      <c r="F44154" s="24"/>
      <c r="G44154" s="24"/>
      <c r="H44154" s="24"/>
      <c r="I44154" s="24"/>
      <c r="J44154" s="24"/>
      <c r="K44154" s="24"/>
      <c r="L44154" s="24"/>
      <c r="M44154" s="24"/>
      <c r="P44154" s="10"/>
      <c r="R44154" s="10"/>
      <c r="S44154" s="10"/>
      <c r="T44154" s="10"/>
    </row>
    <row r="44155" spans="1:20" ht="16" x14ac:dyDescent="0.2">
      <c r="A44155" s="24"/>
      <c r="B44155" s="24"/>
      <c r="C44155" s="24"/>
      <c r="D44155" s="24"/>
      <c r="E44155" s="24"/>
      <c r="F44155" s="24"/>
      <c r="G44155" s="24"/>
      <c r="H44155" s="24"/>
      <c r="I44155" s="24"/>
      <c r="J44155" s="24"/>
      <c r="K44155" s="24"/>
      <c r="L44155" s="24"/>
      <c r="M44155" s="24"/>
      <c r="P44155" s="10"/>
      <c r="R44155" s="10"/>
      <c r="S44155" s="10"/>
      <c r="T44155" s="10"/>
    </row>
    <row r="44156" spans="1:20" ht="16" x14ac:dyDescent="0.2">
      <c r="A44156" s="24"/>
      <c r="B44156" s="24"/>
      <c r="C44156" s="24"/>
      <c r="D44156" s="24"/>
      <c r="E44156" s="24"/>
      <c r="F44156" s="24"/>
      <c r="G44156" s="24"/>
      <c r="H44156" s="24"/>
      <c r="I44156" s="24"/>
      <c r="J44156" s="24"/>
      <c r="K44156" s="24"/>
      <c r="L44156" s="24"/>
      <c r="M44156" s="24"/>
      <c r="P44156" s="10"/>
      <c r="R44156" s="10"/>
      <c r="S44156" s="10"/>
      <c r="T44156" s="10"/>
    </row>
    <row r="44157" spans="1:20" ht="16" x14ac:dyDescent="0.2">
      <c r="A44157" s="24"/>
      <c r="B44157" s="24"/>
      <c r="C44157" s="24"/>
      <c r="D44157" s="24"/>
      <c r="E44157" s="24"/>
      <c r="F44157" s="24"/>
      <c r="G44157" s="24"/>
      <c r="H44157" s="24"/>
      <c r="I44157" s="24"/>
      <c r="J44157" s="24"/>
      <c r="K44157" s="24"/>
      <c r="L44157" s="24"/>
      <c r="M44157" s="24"/>
      <c r="P44157" s="10"/>
      <c r="R44157" s="10"/>
      <c r="S44157" s="10"/>
      <c r="T44157" s="10"/>
    </row>
    <row r="44158" spans="1:20" ht="16" x14ac:dyDescent="0.2">
      <c r="A44158" s="24"/>
      <c r="B44158" s="24"/>
      <c r="C44158" s="24"/>
      <c r="D44158" s="24"/>
      <c r="E44158" s="24"/>
      <c r="F44158" s="24"/>
      <c r="G44158" s="24"/>
      <c r="H44158" s="24"/>
      <c r="I44158" s="24"/>
      <c r="J44158" s="24"/>
      <c r="K44158" s="24"/>
      <c r="L44158" s="24"/>
      <c r="M44158" s="24"/>
      <c r="P44158" s="10"/>
      <c r="R44158" s="10"/>
      <c r="S44158" s="10"/>
      <c r="T44158" s="10"/>
    </row>
    <row r="44159" spans="1:20" ht="16" x14ac:dyDescent="0.2">
      <c r="A44159" s="24"/>
      <c r="B44159" s="24"/>
      <c r="C44159" s="24"/>
      <c r="D44159" s="24"/>
      <c r="E44159" s="24"/>
      <c r="F44159" s="24"/>
      <c r="G44159" s="24"/>
      <c r="H44159" s="24"/>
      <c r="I44159" s="24"/>
      <c r="J44159" s="24"/>
      <c r="K44159" s="24"/>
      <c r="L44159" s="24"/>
      <c r="M44159" s="24"/>
      <c r="P44159" s="10"/>
      <c r="R44159" s="10"/>
      <c r="S44159" s="10"/>
      <c r="T44159" s="10"/>
    </row>
    <row r="44160" spans="1:20" ht="16" x14ac:dyDescent="0.2">
      <c r="A44160" s="24"/>
      <c r="B44160" s="24"/>
      <c r="C44160" s="24"/>
      <c r="D44160" s="24"/>
      <c r="E44160" s="24"/>
      <c r="F44160" s="24"/>
      <c r="G44160" s="24"/>
      <c r="H44160" s="24"/>
      <c r="I44160" s="24"/>
      <c r="J44160" s="24"/>
      <c r="K44160" s="24"/>
      <c r="L44160" s="24"/>
      <c r="M44160" s="24"/>
      <c r="P44160" s="10"/>
      <c r="R44160" s="10"/>
      <c r="S44160" s="10"/>
      <c r="T44160" s="10"/>
    </row>
    <row r="44161" spans="1:20" ht="16" x14ac:dyDescent="0.2">
      <c r="A44161" s="24"/>
      <c r="B44161" s="24"/>
      <c r="C44161" s="24"/>
      <c r="D44161" s="24"/>
      <c r="E44161" s="24"/>
      <c r="F44161" s="24"/>
      <c r="G44161" s="24"/>
      <c r="H44161" s="24"/>
      <c r="I44161" s="24"/>
      <c r="J44161" s="24"/>
      <c r="K44161" s="24"/>
      <c r="L44161" s="24"/>
      <c r="M44161" s="24"/>
      <c r="P44161" s="10"/>
      <c r="R44161" s="10"/>
      <c r="S44161" s="10"/>
      <c r="T44161" s="10"/>
    </row>
    <row r="44162" spans="1:20" ht="16" x14ac:dyDescent="0.2">
      <c r="A44162" s="24"/>
      <c r="B44162" s="24"/>
      <c r="C44162" s="24"/>
      <c r="D44162" s="24"/>
      <c r="E44162" s="24"/>
      <c r="F44162" s="24"/>
      <c r="G44162" s="24"/>
      <c r="H44162" s="24"/>
      <c r="I44162" s="24"/>
      <c r="J44162" s="24"/>
      <c r="K44162" s="24"/>
      <c r="L44162" s="24"/>
      <c r="M44162" s="24"/>
      <c r="P44162" s="10"/>
      <c r="R44162" s="10"/>
      <c r="S44162" s="10"/>
      <c r="T44162" s="10"/>
    </row>
    <row r="44163" spans="1:20" ht="16" x14ac:dyDescent="0.2">
      <c r="A44163" s="24"/>
      <c r="B44163" s="24"/>
      <c r="C44163" s="24"/>
      <c r="D44163" s="24"/>
      <c r="E44163" s="24"/>
      <c r="F44163" s="24"/>
      <c r="G44163" s="24"/>
      <c r="H44163" s="24"/>
      <c r="I44163" s="24"/>
      <c r="J44163" s="24"/>
      <c r="K44163" s="24"/>
      <c r="L44163" s="24"/>
      <c r="M44163" s="24"/>
      <c r="P44163" s="10"/>
      <c r="R44163" s="10"/>
      <c r="S44163" s="10"/>
      <c r="T44163" s="10"/>
    </row>
    <row r="44164" spans="1:20" ht="16" x14ac:dyDescent="0.2">
      <c r="A44164" s="24"/>
      <c r="B44164" s="24"/>
      <c r="C44164" s="24"/>
      <c r="D44164" s="24"/>
      <c r="E44164" s="24"/>
      <c r="F44164" s="24"/>
      <c r="G44164" s="24"/>
      <c r="H44164" s="24"/>
      <c r="I44164" s="24"/>
      <c r="J44164" s="24"/>
      <c r="K44164" s="24"/>
      <c r="L44164" s="24"/>
      <c r="M44164" s="24"/>
      <c r="P44164" s="10"/>
      <c r="R44164" s="10"/>
      <c r="S44164" s="10"/>
      <c r="T44164" s="10"/>
    </row>
    <row r="44165" spans="1:20" ht="16" x14ac:dyDescent="0.2">
      <c r="A44165" s="24"/>
      <c r="B44165" s="24"/>
      <c r="C44165" s="24"/>
      <c r="D44165" s="24"/>
      <c r="E44165" s="24"/>
      <c r="F44165" s="24"/>
      <c r="G44165" s="24"/>
      <c r="H44165" s="24"/>
      <c r="I44165" s="24"/>
      <c r="J44165" s="24"/>
      <c r="K44165" s="24"/>
      <c r="L44165" s="24"/>
      <c r="M44165" s="24"/>
      <c r="P44165" s="10"/>
      <c r="R44165" s="10"/>
      <c r="S44165" s="10"/>
      <c r="T44165" s="10"/>
    </row>
    <row r="44166" spans="1:20" ht="16" x14ac:dyDescent="0.2">
      <c r="A44166" s="24"/>
      <c r="B44166" s="24"/>
      <c r="C44166" s="24"/>
      <c r="D44166" s="24"/>
      <c r="E44166" s="24"/>
      <c r="F44166" s="24"/>
      <c r="G44166" s="24"/>
      <c r="H44166" s="24"/>
      <c r="I44166" s="24"/>
      <c r="J44166" s="24"/>
      <c r="K44166" s="24"/>
      <c r="L44166" s="24"/>
      <c r="M44166" s="24"/>
      <c r="P44166" s="10"/>
      <c r="R44166" s="10"/>
      <c r="S44166" s="10"/>
      <c r="T44166" s="10"/>
    </row>
    <row r="44167" spans="1:20" ht="16" x14ac:dyDescent="0.2">
      <c r="A44167" s="24"/>
      <c r="B44167" s="24"/>
      <c r="C44167" s="24"/>
      <c r="D44167" s="24"/>
      <c r="E44167" s="24"/>
      <c r="F44167" s="24"/>
      <c r="G44167" s="24"/>
      <c r="H44167" s="24"/>
      <c r="I44167" s="24"/>
      <c r="J44167" s="24"/>
      <c r="K44167" s="24"/>
      <c r="L44167" s="24"/>
      <c r="M44167" s="24"/>
      <c r="P44167" s="10"/>
      <c r="R44167" s="10"/>
      <c r="S44167" s="10"/>
      <c r="T44167" s="10"/>
    </row>
    <row r="44168" spans="1:20" ht="16" x14ac:dyDescent="0.2">
      <c r="A44168" s="24"/>
      <c r="B44168" s="24"/>
      <c r="C44168" s="24"/>
      <c r="D44168" s="24"/>
      <c r="E44168" s="24"/>
      <c r="F44168" s="24"/>
      <c r="G44168" s="24"/>
      <c r="H44168" s="24"/>
      <c r="I44168" s="24"/>
      <c r="J44168" s="24"/>
      <c r="K44168" s="24"/>
      <c r="L44168" s="24"/>
      <c r="M44168" s="24"/>
      <c r="P44168" s="10"/>
      <c r="R44168" s="10"/>
      <c r="S44168" s="10"/>
      <c r="T44168" s="10"/>
    </row>
    <row r="44169" spans="1:20" ht="16" x14ac:dyDescent="0.2">
      <c r="A44169" s="24"/>
      <c r="B44169" s="24"/>
      <c r="C44169" s="24"/>
      <c r="D44169" s="24"/>
      <c r="E44169" s="24"/>
      <c r="F44169" s="24"/>
      <c r="G44169" s="24"/>
      <c r="H44169" s="24"/>
      <c r="I44169" s="24"/>
      <c r="J44169" s="24"/>
      <c r="K44169" s="24"/>
      <c r="L44169" s="24"/>
      <c r="M44169" s="24"/>
      <c r="P44169" s="10"/>
      <c r="R44169" s="10"/>
      <c r="S44169" s="10"/>
      <c r="T44169" s="10"/>
    </row>
    <row r="44170" spans="1:20" ht="16" x14ac:dyDescent="0.2">
      <c r="A44170" s="24"/>
      <c r="B44170" s="24"/>
      <c r="C44170" s="24"/>
      <c r="D44170" s="24"/>
      <c r="E44170" s="24"/>
      <c r="F44170" s="24"/>
      <c r="G44170" s="24"/>
      <c r="H44170" s="24"/>
      <c r="I44170" s="24"/>
      <c r="J44170" s="24"/>
      <c r="K44170" s="24"/>
      <c r="L44170" s="24"/>
      <c r="M44170" s="24"/>
      <c r="P44170" s="10"/>
      <c r="R44170" s="10"/>
      <c r="S44170" s="10"/>
      <c r="T44170" s="10"/>
    </row>
    <row r="44171" spans="1:20" ht="16" x14ac:dyDescent="0.2">
      <c r="A44171" s="24"/>
      <c r="B44171" s="24"/>
      <c r="C44171" s="24"/>
      <c r="D44171" s="24"/>
      <c r="E44171" s="24"/>
      <c r="F44171" s="24"/>
      <c r="G44171" s="24"/>
      <c r="H44171" s="24"/>
      <c r="I44171" s="24"/>
      <c r="J44171" s="24"/>
      <c r="K44171" s="24"/>
      <c r="L44171" s="24"/>
      <c r="M44171" s="24"/>
      <c r="P44171" s="10"/>
      <c r="R44171" s="10"/>
      <c r="S44171" s="10"/>
      <c r="T44171" s="10"/>
    </row>
    <row r="44172" spans="1:20" ht="16" x14ac:dyDescent="0.2">
      <c r="A44172" s="24"/>
      <c r="B44172" s="24"/>
      <c r="C44172" s="24"/>
      <c r="D44172" s="24"/>
      <c r="E44172" s="24"/>
      <c r="F44172" s="24"/>
      <c r="G44172" s="24"/>
      <c r="H44172" s="24"/>
      <c r="I44172" s="24"/>
      <c r="J44172" s="24"/>
      <c r="K44172" s="24"/>
      <c r="L44172" s="24"/>
      <c r="M44172" s="24"/>
      <c r="P44172" s="10"/>
      <c r="R44172" s="10"/>
      <c r="S44172" s="10"/>
      <c r="T44172" s="10"/>
    </row>
    <row r="44173" spans="1:20" ht="16" x14ac:dyDescent="0.2">
      <c r="A44173" s="24"/>
      <c r="B44173" s="24"/>
      <c r="C44173" s="24"/>
      <c r="D44173" s="24"/>
      <c r="E44173" s="24"/>
      <c r="F44173" s="24"/>
      <c r="G44173" s="24"/>
      <c r="H44173" s="24"/>
      <c r="I44173" s="24"/>
      <c r="J44173" s="24"/>
      <c r="K44173" s="24"/>
      <c r="L44173" s="24"/>
      <c r="M44173" s="24"/>
      <c r="P44173" s="10"/>
      <c r="R44173" s="10"/>
      <c r="S44173" s="10"/>
      <c r="T44173" s="10"/>
    </row>
    <row r="44174" spans="1:20" ht="16" x14ac:dyDescent="0.2">
      <c r="A44174" s="24"/>
      <c r="B44174" s="24"/>
      <c r="C44174" s="24"/>
      <c r="D44174" s="24"/>
      <c r="E44174" s="24"/>
      <c r="F44174" s="24"/>
      <c r="G44174" s="24"/>
      <c r="H44174" s="24"/>
      <c r="I44174" s="24"/>
      <c r="J44174" s="24"/>
      <c r="K44174" s="24"/>
      <c r="L44174" s="24"/>
      <c r="M44174" s="24"/>
      <c r="P44174" s="10"/>
      <c r="R44174" s="10"/>
      <c r="S44174" s="10"/>
      <c r="T44174" s="10"/>
    </row>
    <row r="44175" spans="1:20" ht="16" x14ac:dyDescent="0.2">
      <c r="A44175" s="24"/>
      <c r="B44175" s="24"/>
      <c r="C44175" s="24"/>
      <c r="D44175" s="24"/>
      <c r="E44175" s="24"/>
      <c r="F44175" s="24"/>
      <c r="G44175" s="24"/>
      <c r="H44175" s="24"/>
      <c r="I44175" s="24"/>
      <c r="J44175" s="24"/>
      <c r="K44175" s="24"/>
      <c r="L44175" s="24"/>
      <c r="M44175" s="24"/>
      <c r="P44175" s="10"/>
      <c r="R44175" s="10"/>
      <c r="S44175" s="10"/>
      <c r="T44175" s="10"/>
    </row>
    <row r="44176" spans="1:20" ht="16" x14ac:dyDescent="0.2">
      <c r="A44176" s="24"/>
      <c r="B44176" s="24"/>
      <c r="C44176" s="24"/>
      <c r="D44176" s="24"/>
      <c r="E44176" s="24"/>
      <c r="F44176" s="24"/>
      <c r="G44176" s="24"/>
      <c r="H44176" s="24"/>
      <c r="I44176" s="24"/>
      <c r="J44176" s="24"/>
      <c r="K44176" s="24"/>
      <c r="L44176" s="24"/>
      <c r="M44176" s="24"/>
      <c r="P44176" s="10"/>
      <c r="R44176" s="10"/>
      <c r="S44176" s="10"/>
      <c r="T44176" s="10"/>
    </row>
    <row r="44177" spans="1:20" ht="16" x14ac:dyDescent="0.2">
      <c r="A44177" s="24"/>
      <c r="B44177" s="24"/>
      <c r="C44177" s="24"/>
      <c r="D44177" s="24"/>
      <c r="E44177" s="24"/>
      <c r="F44177" s="24"/>
      <c r="G44177" s="24"/>
      <c r="H44177" s="24"/>
      <c r="I44177" s="24"/>
      <c r="J44177" s="24"/>
      <c r="K44177" s="24"/>
      <c r="L44177" s="24"/>
      <c r="M44177" s="24"/>
      <c r="P44177" s="10"/>
      <c r="R44177" s="10"/>
      <c r="S44177" s="10"/>
      <c r="T44177" s="10"/>
    </row>
    <row r="44178" spans="1:20" ht="16" x14ac:dyDescent="0.2">
      <c r="A44178" s="24"/>
      <c r="B44178" s="24"/>
      <c r="C44178" s="24"/>
      <c r="D44178" s="24"/>
      <c r="E44178" s="24"/>
      <c r="F44178" s="24"/>
      <c r="G44178" s="24"/>
      <c r="H44178" s="24"/>
      <c r="I44178" s="24"/>
      <c r="J44178" s="24"/>
      <c r="K44178" s="24"/>
      <c r="L44178" s="24"/>
      <c r="M44178" s="24"/>
      <c r="P44178" s="10"/>
      <c r="R44178" s="10"/>
      <c r="S44178" s="10"/>
      <c r="T44178" s="10"/>
    </row>
    <row r="44179" spans="1:20" ht="16" x14ac:dyDescent="0.2">
      <c r="A44179" s="24"/>
      <c r="B44179" s="24"/>
      <c r="C44179" s="24"/>
      <c r="D44179" s="24"/>
      <c r="E44179" s="24"/>
      <c r="F44179" s="24"/>
      <c r="G44179" s="24"/>
      <c r="H44179" s="24"/>
      <c r="I44179" s="24"/>
      <c r="J44179" s="24"/>
      <c r="K44179" s="24"/>
      <c r="L44179" s="24"/>
      <c r="M44179" s="24"/>
      <c r="P44179" s="10"/>
      <c r="R44179" s="10"/>
      <c r="S44179" s="10"/>
      <c r="T44179" s="10"/>
    </row>
    <row r="44180" spans="1:20" ht="16" x14ac:dyDescent="0.2">
      <c r="A44180" s="24"/>
      <c r="B44180" s="24"/>
      <c r="C44180" s="24"/>
      <c r="D44180" s="24"/>
      <c r="E44180" s="24"/>
      <c r="F44180" s="24"/>
      <c r="G44180" s="24"/>
      <c r="H44180" s="24"/>
      <c r="I44180" s="24"/>
      <c r="J44180" s="24"/>
      <c r="K44180" s="24"/>
      <c r="L44180" s="24"/>
      <c r="M44180" s="24"/>
      <c r="P44180" s="10"/>
      <c r="R44180" s="10"/>
      <c r="S44180" s="10"/>
      <c r="T44180" s="10"/>
    </row>
    <row r="44181" spans="1:20" ht="16" x14ac:dyDescent="0.2">
      <c r="A44181" s="24"/>
      <c r="B44181" s="24"/>
      <c r="C44181" s="24"/>
      <c r="D44181" s="24"/>
      <c r="E44181" s="24"/>
      <c r="F44181" s="24"/>
      <c r="G44181" s="24"/>
      <c r="H44181" s="24"/>
      <c r="I44181" s="24"/>
      <c r="J44181" s="24"/>
      <c r="K44181" s="24"/>
      <c r="L44181" s="24"/>
      <c r="M44181" s="24"/>
      <c r="P44181" s="10"/>
      <c r="R44181" s="10"/>
      <c r="S44181" s="10"/>
      <c r="T44181" s="10"/>
    </row>
    <row r="44182" spans="1:20" ht="16" x14ac:dyDescent="0.2">
      <c r="A44182" s="24"/>
      <c r="B44182" s="24"/>
      <c r="C44182" s="24"/>
      <c r="D44182" s="24"/>
      <c r="E44182" s="24"/>
      <c r="F44182" s="24"/>
      <c r="G44182" s="24"/>
      <c r="H44182" s="24"/>
      <c r="I44182" s="24"/>
      <c r="J44182" s="24"/>
      <c r="K44182" s="24"/>
      <c r="L44182" s="24"/>
      <c r="M44182" s="24"/>
      <c r="P44182" s="10"/>
      <c r="R44182" s="10"/>
      <c r="S44182" s="10"/>
      <c r="T44182" s="10"/>
    </row>
    <row r="44183" spans="1:20" ht="16" x14ac:dyDescent="0.2">
      <c r="A44183" s="24"/>
      <c r="B44183" s="24"/>
      <c r="C44183" s="24"/>
      <c r="D44183" s="24"/>
      <c r="E44183" s="24"/>
      <c r="F44183" s="24"/>
      <c r="G44183" s="24"/>
      <c r="H44183" s="24"/>
      <c r="I44183" s="24"/>
      <c r="J44183" s="24"/>
      <c r="K44183" s="24"/>
      <c r="L44183" s="24"/>
      <c r="M44183" s="24"/>
      <c r="P44183" s="10"/>
      <c r="R44183" s="10"/>
      <c r="S44183" s="10"/>
      <c r="T44183" s="10"/>
    </row>
    <row r="44184" spans="1:20" ht="16" x14ac:dyDescent="0.2">
      <c r="A44184" s="24"/>
      <c r="B44184" s="24"/>
      <c r="C44184" s="24"/>
      <c r="D44184" s="24"/>
      <c r="E44184" s="24"/>
      <c r="F44184" s="24"/>
      <c r="G44184" s="24"/>
      <c r="H44184" s="24"/>
      <c r="I44184" s="24"/>
      <c r="J44184" s="24"/>
      <c r="K44184" s="24"/>
      <c r="L44184" s="24"/>
      <c r="M44184" s="24"/>
      <c r="P44184" s="10"/>
      <c r="R44184" s="10"/>
      <c r="S44184" s="10"/>
      <c r="T44184" s="10"/>
    </row>
    <row r="44185" spans="1:20" ht="16" x14ac:dyDescent="0.2">
      <c r="A44185" s="24"/>
      <c r="B44185" s="24"/>
      <c r="C44185" s="24"/>
      <c r="D44185" s="24"/>
      <c r="E44185" s="24"/>
      <c r="F44185" s="24"/>
      <c r="G44185" s="24"/>
      <c r="H44185" s="24"/>
      <c r="I44185" s="24"/>
      <c r="J44185" s="24"/>
      <c r="K44185" s="24"/>
      <c r="L44185" s="24"/>
      <c r="M44185" s="24"/>
      <c r="P44185" s="10"/>
      <c r="R44185" s="10"/>
      <c r="S44185" s="10"/>
      <c r="T44185" s="10"/>
    </row>
    <row r="44186" spans="1:20" ht="16" x14ac:dyDescent="0.2">
      <c r="A44186" s="24"/>
      <c r="B44186" s="24"/>
      <c r="C44186" s="24"/>
      <c r="D44186" s="24"/>
      <c r="E44186" s="24"/>
      <c r="F44186" s="24"/>
      <c r="G44186" s="24"/>
      <c r="H44186" s="24"/>
      <c r="I44186" s="24"/>
      <c r="J44186" s="24"/>
      <c r="K44186" s="24"/>
      <c r="L44186" s="24"/>
      <c r="M44186" s="24"/>
      <c r="P44186" s="10"/>
      <c r="R44186" s="10"/>
      <c r="S44186" s="10"/>
      <c r="T44186" s="10"/>
    </row>
    <row r="44187" spans="1:20" ht="16" x14ac:dyDescent="0.2">
      <c r="A44187" s="24"/>
      <c r="B44187" s="24"/>
      <c r="C44187" s="24"/>
      <c r="D44187" s="24"/>
      <c r="E44187" s="24"/>
      <c r="F44187" s="24"/>
      <c r="G44187" s="24"/>
      <c r="H44187" s="24"/>
      <c r="I44187" s="24"/>
      <c r="J44187" s="24"/>
      <c r="K44187" s="24"/>
      <c r="L44187" s="24"/>
      <c r="M44187" s="24"/>
      <c r="P44187" s="10"/>
      <c r="R44187" s="10"/>
      <c r="S44187" s="10"/>
      <c r="T44187" s="10"/>
    </row>
    <row r="44188" spans="1:20" ht="16" x14ac:dyDescent="0.2">
      <c r="A44188" s="24"/>
      <c r="B44188" s="24"/>
      <c r="C44188" s="24"/>
      <c r="D44188" s="24"/>
      <c r="E44188" s="24"/>
      <c r="F44188" s="24"/>
      <c r="G44188" s="24"/>
      <c r="H44188" s="24"/>
      <c r="I44188" s="24"/>
      <c r="J44188" s="24"/>
      <c r="K44188" s="24"/>
      <c r="L44188" s="24"/>
      <c r="M44188" s="24"/>
      <c r="P44188" s="10"/>
      <c r="R44188" s="10"/>
      <c r="S44188" s="10"/>
      <c r="T44188" s="10"/>
    </row>
    <row r="44189" spans="1:20" ht="16" x14ac:dyDescent="0.2">
      <c r="A44189" s="24"/>
      <c r="B44189" s="24"/>
      <c r="C44189" s="24"/>
      <c r="D44189" s="24"/>
      <c r="E44189" s="24"/>
      <c r="F44189" s="24"/>
      <c r="G44189" s="24"/>
      <c r="H44189" s="24"/>
      <c r="I44189" s="24"/>
      <c r="J44189" s="24"/>
      <c r="K44189" s="24"/>
      <c r="L44189" s="24"/>
      <c r="M44189" s="24"/>
      <c r="P44189" s="10"/>
      <c r="R44189" s="10"/>
      <c r="S44189" s="10"/>
      <c r="T44189" s="10"/>
    </row>
    <row r="44190" spans="1:20" ht="16" x14ac:dyDescent="0.2">
      <c r="A44190" s="24"/>
      <c r="B44190" s="24"/>
      <c r="C44190" s="24"/>
      <c r="D44190" s="24"/>
      <c r="E44190" s="24"/>
      <c r="F44190" s="24"/>
      <c r="G44190" s="24"/>
      <c r="H44190" s="24"/>
      <c r="I44190" s="24"/>
      <c r="J44190" s="24"/>
      <c r="K44190" s="24"/>
      <c r="L44190" s="24"/>
      <c r="M44190" s="24"/>
      <c r="P44190" s="10"/>
      <c r="R44190" s="10"/>
      <c r="S44190" s="10"/>
      <c r="T44190" s="10"/>
    </row>
    <row r="44191" spans="1:20" ht="16" x14ac:dyDescent="0.2">
      <c r="A44191" s="24"/>
      <c r="B44191" s="24"/>
      <c r="C44191" s="24"/>
      <c r="D44191" s="24"/>
      <c r="E44191" s="24"/>
      <c r="F44191" s="24"/>
      <c r="G44191" s="24"/>
      <c r="H44191" s="24"/>
      <c r="I44191" s="24"/>
      <c r="J44191" s="24"/>
      <c r="K44191" s="24"/>
      <c r="L44191" s="24"/>
      <c r="M44191" s="24"/>
      <c r="P44191" s="10"/>
      <c r="R44191" s="10"/>
      <c r="S44191" s="10"/>
      <c r="T44191" s="10"/>
    </row>
    <row r="44192" spans="1:20" ht="16" x14ac:dyDescent="0.2">
      <c r="A44192" s="24"/>
      <c r="B44192" s="24"/>
      <c r="C44192" s="24"/>
      <c r="D44192" s="24"/>
      <c r="E44192" s="24"/>
      <c r="F44192" s="24"/>
      <c r="G44192" s="24"/>
      <c r="H44192" s="24"/>
      <c r="I44192" s="24"/>
      <c r="J44192" s="24"/>
      <c r="K44192" s="24"/>
      <c r="L44192" s="24"/>
      <c r="M44192" s="24"/>
      <c r="P44192" s="10"/>
      <c r="R44192" s="10"/>
      <c r="S44192" s="10"/>
      <c r="T44192" s="10"/>
    </row>
    <row r="44193" spans="1:20" ht="16" x14ac:dyDescent="0.2">
      <c r="A44193" s="24"/>
      <c r="B44193" s="24"/>
      <c r="C44193" s="24"/>
      <c r="D44193" s="24"/>
      <c r="E44193" s="24"/>
      <c r="F44193" s="24"/>
      <c r="G44193" s="24"/>
      <c r="H44193" s="24"/>
      <c r="I44193" s="24"/>
      <c r="J44193" s="24"/>
      <c r="K44193" s="24"/>
      <c r="L44193" s="24"/>
      <c r="M44193" s="24"/>
      <c r="P44193" s="10"/>
      <c r="R44193" s="10"/>
      <c r="S44193" s="10"/>
      <c r="T44193" s="10"/>
    </row>
    <row r="44194" spans="1:20" ht="16" x14ac:dyDescent="0.2">
      <c r="A44194" s="24"/>
      <c r="B44194" s="24"/>
      <c r="C44194" s="24"/>
      <c r="D44194" s="24"/>
      <c r="E44194" s="24"/>
      <c r="F44194" s="24"/>
      <c r="G44194" s="24"/>
      <c r="H44194" s="24"/>
      <c r="I44194" s="24"/>
      <c r="J44194" s="24"/>
      <c r="K44194" s="24"/>
      <c r="L44194" s="24"/>
      <c r="M44194" s="24"/>
      <c r="P44194" s="10"/>
      <c r="R44194" s="10"/>
      <c r="S44194" s="10"/>
      <c r="T44194" s="10"/>
    </row>
    <row r="44195" spans="1:20" ht="16" x14ac:dyDescent="0.2">
      <c r="A44195" s="24"/>
      <c r="B44195" s="24"/>
      <c r="C44195" s="24"/>
      <c r="D44195" s="24"/>
      <c r="E44195" s="24"/>
      <c r="F44195" s="24"/>
      <c r="G44195" s="24"/>
      <c r="H44195" s="24"/>
      <c r="I44195" s="24"/>
      <c r="J44195" s="24"/>
      <c r="K44195" s="24"/>
      <c r="L44195" s="24"/>
      <c r="M44195" s="24"/>
      <c r="P44195" s="10"/>
      <c r="R44195" s="10"/>
      <c r="S44195" s="10"/>
      <c r="T44195" s="10"/>
    </row>
    <row r="44196" spans="1:20" ht="16" x14ac:dyDescent="0.2">
      <c r="A44196" s="24"/>
      <c r="B44196" s="24"/>
      <c r="C44196" s="24"/>
      <c r="D44196" s="24"/>
      <c r="E44196" s="24"/>
      <c r="F44196" s="24"/>
      <c r="G44196" s="24"/>
      <c r="H44196" s="24"/>
      <c r="I44196" s="24"/>
      <c r="J44196" s="24"/>
      <c r="K44196" s="24"/>
      <c r="L44196" s="24"/>
      <c r="M44196" s="24"/>
      <c r="P44196" s="10"/>
      <c r="R44196" s="10"/>
      <c r="S44196" s="10"/>
      <c r="T44196" s="10"/>
    </row>
    <row r="44197" spans="1:20" ht="16" x14ac:dyDescent="0.2">
      <c r="A44197" s="24"/>
      <c r="B44197" s="24"/>
      <c r="C44197" s="24"/>
      <c r="D44197" s="24"/>
      <c r="E44197" s="24"/>
      <c r="F44197" s="24"/>
      <c r="G44197" s="24"/>
      <c r="H44197" s="24"/>
      <c r="I44197" s="24"/>
      <c r="J44197" s="24"/>
      <c r="K44197" s="24"/>
      <c r="L44197" s="24"/>
      <c r="M44197" s="24"/>
      <c r="P44197" s="10"/>
      <c r="R44197" s="10"/>
      <c r="S44197" s="10"/>
      <c r="T44197" s="10"/>
    </row>
    <row r="44198" spans="1:20" ht="16" x14ac:dyDescent="0.2">
      <c r="A44198" s="24"/>
      <c r="B44198" s="24"/>
      <c r="C44198" s="24"/>
      <c r="D44198" s="24"/>
      <c r="E44198" s="24"/>
      <c r="F44198" s="24"/>
      <c r="G44198" s="24"/>
      <c r="H44198" s="24"/>
      <c r="I44198" s="24"/>
      <c r="J44198" s="24"/>
      <c r="K44198" s="24"/>
      <c r="L44198" s="24"/>
      <c r="M44198" s="24"/>
      <c r="P44198" s="10"/>
      <c r="R44198" s="10"/>
      <c r="S44198" s="10"/>
      <c r="T44198" s="10"/>
    </row>
    <row r="44199" spans="1:20" ht="16" x14ac:dyDescent="0.2">
      <c r="A44199" s="24"/>
      <c r="B44199" s="24"/>
      <c r="C44199" s="24"/>
      <c r="D44199" s="24"/>
      <c r="E44199" s="24"/>
      <c r="F44199" s="24"/>
      <c r="G44199" s="24"/>
      <c r="H44199" s="24"/>
      <c r="I44199" s="24"/>
      <c r="J44199" s="24"/>
      <c r="K44199" s="24"/>
      <c r="L44199" s="24"/>
      <c r="M44199" s="24"/>
      <c r="P44199" s="10"/>
      <c r="R44199" s="10"/>
      <c r="S44199" s="10"/>
      <c r="T44199" s="10"/>
    </row>
    <row r="44200" spans="1:20" ht="16" x14ac:dyDescent="0.2">
      <c r="A44200" s="24"/>
      <c r="B44200" s="24"/>
      <c r="C44200" s="24"/>
      <c r="D44200" s="24"/>
      <c r="E44200" s="24"/>
      <c r="F44200" s="24"/>
      <c r="G44200" s="24"/>
      <c r="H44200" s="24"/>
      <c r="I44200" s="24"/>
      <c r="J44200" s="24"/>
      <c r="K44200" s="24"/>
      <c r="L44200" s="24"/>
      <c r="M44200" s="24"/>
      <c r="P44200" s="10"/>
      <c r="R44200" s="10"/>
      <c r="S44200" s="10"/>
      <c r="T44200" s="10"/>
    </row>
    <row r="44201" spans="1:20" ht="16" x14ac:dyDescent="0.2">
      <c r="A44201" s="24"/>
      <c r="B44201" s="24"/>
      <c r="C44201" s="24"/>
      <c r="D44201" s="24"/>
      <c r="E44201" s="24"/>
      <c r="F44201" s="24"/>
      <c r="G44201" s="24"/>
      <c r="H44201" s="24"/>
      <c r="I44201" s="24"/>
      <c r="J44201" s="24"/>
      <c r="K44201" s="24"/>
      <c r="L44201" s="24"/>
      <c r="M44201" s="24"/>
      <c r="P44201" s="10"/>
      <c r="R44201" s="10"/>
      <c r="S44201" s="10"/>
      <c r="T44201" s="10"/>
    </row>
    <row r="44202" spans="1:20" ht="16" x14ac:dyDescent="0.2">
      <c r="A44202" s="24"/>
      <c r="B44202" s="24"/>
      <c r="C44202" s="24"/>
      <c r="D44202" s="24"/>
      <c r="E44202" s="24"/>
      <c r="F44202" s="24"/>
      <c r="G44202" s="24"/>
      <c r="H44202" s="24"/>
      <c r="I44202" s="24"/>
      <c r="J44202" s="24"/>
      <c r="K44202" s="24"/>
      <c r="L44202" s="24"/>
      <c r="M44202" s="24"/>
      <c r="P44202" s="10"/>
      <c r="R44202" s="10"/>
      <c r="S44202" s="10"/>
      <c r="T44202" s="10"/>
    </row>
    <row r="44203" spans="1:20" ht="16" x14ac:dyDescent="0.2">
      <c r="A44203" s="24"/>
      <c r="B44203" s="24"/>
      <c r="C44203" s="24"/>
      <c r="D44203" s="24"/>
      <c r="E44203" s="24"/>
      <c r="F44203" s="24"/>
      <c r="G44203" s="24"/>
      <c r="H44203" s="24"/>
      <c r="I44203" s="24"/>
      <c r="J44203" s="24"/>
      <c r="K44203" s="24"/>
      <c r="L44203" s="24"/>
      <c r="M44203" s="24"/>
      <c r="P44203" s="10"/>
      <c r="R44203" s="10"/>
      <c r="S44203" s="10"/>
      <c r="T44203" s="10"/>
    </row>
    <row r="44204" spans="1:20" ht="16" x14ac:dyDescent="0.2">
      <c r="A44204" s="24"/>
      <c r="B44204" s="24"/>
      <c r="C44204" s="24"/>
      <c r="D44204" s="24"/>
      <c r="E44204" s="24"/>
      <c r="F44204" s="24"/>
      <c r="G44204" s="24"/>
      <c r="H44204" s="24"/>
      <c r="I44204" s="24"/>
      <c r="J44204" s="24"/>
      <c r="K44204" s="24"/>
      <c r="L44204" s="24"/>
      <c r="M44204" s="24"/>
      <c r="P44204" s="10"/>
      <c r="R44204" s="10"/>
      <c r="S44204" s="10"/>
      <c r="T44204" s="10"/>
    </row>
    <row r="44205" spans="1:20" ht="16" x14ac:dyDescent="0.2">
      <c r="A44205" s="24"/>
      <c r="B44205" s="24"/>
      <c r="C44205" s="24"/>
      <c r="D44205" s="24"/>
      <c r="E44205" s="24"/>
      <c r="F44205" s="24"/>
      <c r="G44205" s="24"/>
      <c r="H44205" s="24"/>
      <c r="I44205" s="24"/>
      <c r="J44205" s="24"/>
      <c r="K44205" s="24"/>
      <c r="L44205" s="24"/>
      <c r="M44205" s="24"/>
      <c r="P44205" s="10"/>
      <c r="R44205" s="10"/>
      <c r="S44205" s="10"/>
      <c r="T44205" s="10"/>
    </row>
    <row r="44206" spans="1:20" ht="16" x14ac:dyDescent="0.2">
      <c r="A44206" s="24"/>
      <c r="B44206" s="24"/>
      <c r="C44206" s="24"/>
      <c r="D44206" s="24"/>
      <c r="E44206" s="24"/>
      <c r="F44206" s="24"/>
      <c r="G44206" s="24"/>
      <c r="H44206" s="24"/>
      <c r="I44206" s="24"/>
      <c r="J44206" s="24"/>
      <c r="K44206" s="24"/>
      <c r="L44206" s="24"/>
      <c r="M44206" s="24"/>
      <c r="P44206" s="10"/>
      <c r="R44206" s="10"/>
      <c r="S44206" s="10"/>
      <c r="T44206" s="10"/>
    </row>
    <row r="44207" spans="1:20" ht="16" x14ac:dyDescent="0.2">
      <c r="A44207" s="24"/>
      <c r="B44207" s="24"/>
      <c r="C44207" s="24"/>
      <c r="D44207" s="24"/>
      <c r="E44207" s="24"/>
      <c r="F44207" s="24"/>
      <c r="G44207" s="24"/>
      <c r="H44207" s="24"/>
      <c r="I44207" s="24"/>
      <c r="J44207" s="24"/>
      <c r="K44207" s="24"/>
      <c r="L44207" s="24"/>
      <c r="M44207" s="24"/>
      <c r="P44207" s="10"/>
      <c r="R44207" s="10"/>
      <c r="S44207" s="10"/>
      <c r="T44207" s="10"/>
    </row>
    <row r="44208" spans="1:20" ht="16" x14ac:dyDescent="0.2">
      <c r="A44208" s="24"/>
      <c r="B44208" s="24"/>
      <c r="C44208" s="24"/>
      <c r="D44208" s="24"/>
      <c r="E44208" s="24"/>
      <c r="F44208" s="24"/>
      <c r="G44208" s="24"/>
      <c r="H44208" s="24"/>
      <c r="I44208" s="24"/>
      <c r="J44208" s="24"/>
      <c r="K44208" s="24"/>
      <c r="L44208" s="24"/>
      <c r="M44208" s="24"/>
      <c r="P44208" s="10"/>
      <c r="R44208" s="10"/>
      <c r="S44208" s="10"/>
      <c r="T44208" s="10"/>
    </row>
    <row r="44209" spans="1:20" ht="16" x14ac:dyDescent="0.2">
      <c r="A44209" s="24"/>
      <c r="B44209" s="24"/>
      <c r="C44209" s="24"/>
      <c r="D44209" s="24"/>
      <c r="E44209" s="24"/>
      <c r="F44209" s="24"/>
      <c r="G44209" s="24"/>
      <c r="H44209" s="24"/>
      <c r="I44209" s="24"/>
      <c r="J44209" s="24"/>
      <c r="K44209" s="24"/>
      <c r="L44209" s="24"/>
      <c r="M44209" s="24"/>
      <c r="P44209" s="10"/>
      <c r="R44209" s="10"/>
      <c r="S44209" s="10"/>
      <c r="T44209" s="10"/>
    </row>
    <row r="44210" spans="1:20" ht="16" x14ac:dyDescent="0.2">
      <c r="A44210" s="24"/>
      <c r="B44210" s="24"/>
      <c r="C44210" s="24"/>
      <c r="D44210" s="24"/>
      <c r="E44210" s="24"/>
      <c r="F44210" s="24"/>
      <c r="G44210" s="24"/>
      <c r="H44210" s="24"/>
      <c r="I44210" s="24"/>
      <c r="J44210" s="24"/>
      <c r="K44210" s="24"/>
      <c r="L44210" s="24"/>
      <c r="M44210" s="24"/>
      <c r="P44210" s="10"/>
      <c r="R44210" s="10"/>
      <c r="S44210" s="10"/>
      <c r="T44210" s="10"/>
    </row>
    <row r="44211" spans="1:20" ht="16" x14ac:dyDescent="0.2">
      <c r="A44211" s="24"/>
      <c r="B44211" s="24"/>
      <c r="C44211" s="24"/>
      <c r="D44211" s="24"/>
      <c r="E44211" s="24"/>
      <c r="F44211" s="24"/>
      <c r="G44211" s="24"/>
      <c r="H44211" s="24"/>
      <c r="I44211" s="24"/>
      <c r="J44211" s="24"/>
      <c r="K44211" s="24"/>
      <c r="L44211" s="24"/>
      <c r="M44211" s="24"/>
      <c r="P44211" s="10"/>
      <c r="R44211" s="10"/>
      <c r="S44211" s="10"/>
      <c r="T44211" s="10"/>
    </row>
    <row r="44212" spans="1:20" ht="16" x14ac:dyDescent="0.2">
      <c r="A44212" s="24"/>
      <c r="B44212" s="24"/>
      <c r="C44212" s="24"/>
      <c r="D44212" s="24"/>
      <c r="E44212" s="24"/>
      <c r="F44212" s="24"/>
      <c r="G44212" s="24"/>
      <c r="H44212" s="24"/>
      <c r="I44212" s="24"/>
      <c r="J44212" s="24"/>
      <c r="K44212" s="24"/>
      <c r="L44212" s="24"/>
      <c r="M44212" s="24"/>
      <c r="P44212" s="10"/>
      <c r="R44212" s="10"/>
      <c r="S44212" s="10"/>
      <c r="T44212" s="10"/>
    </row>
    <row r="44213" spans="1:20" ht="16" x14ac:dyDescent="0.2">
      <c r="A44213" s="24"/>
      <c r="B44213" s="24"/>
      <c r="C44213" s="24"/>
      <c r="D44213" s="24"/>
      <c r="E44213" s="24"/>
      <c r="F44213" s="24"/>
      <c r="G44213" s="24"/>
      <c r="H44213" s="24"/>
      <c r="I44213" s="24"/>
      <c r="J44213" s="24"/>
      <c r="K44213" s="24"/>
      <c r="L44213" s="24"/>
      <c r="M44213" s="24"/>
      <c r="P44213" s="10"/>
      <c r="R44213" s="10"/>
      <c r="S44213" s="10"/>
      <c r="T44213" s="10"/>
    </row>
    <row r="44214" spans="1:20" ht="16" x14ac:dyDescent="0.2">
      <c r="A44214" s="24"/>
      <c r="B44214" s="24"/>
      <c r="C44214" s="24"/>
      <c r="D44214" s="24"/>
      <c r="E44214" s="24"/>
      <c r="F44214" s="24"/>
      <c r="G44214" s="24"/>
      <c r="H44214" s="24"/>
      <c r="I44214" s="24"/>
      <c r="J44214" s="24"/>
      <c r="K44214" s="24"/>
      <c r="L44214" s="24"/>
      <c r="M44214" s="24"/>
      <c r="P44214" s="10"/>
      <c r="R44214" s="10"/>
      <c r="S44214" s="10"/>
      <c r="T44214" s="10"/>
    </row>
    <row r="44215" spans="1:20" ht="16" x14ac:dyDescent="0.2">
      <c r="A44215" s="24"/>
      <c r="B44215" s="24"/>
      <c r="C44215" s="24"/>
      <c r="D44215" s="24"/>
      <c r="E44215" s="24"/>
      <c r="F44215" s="24"/>
      <c r="G44215" s="24"/>
      <c r="H44215" s="24"/>
      <c r="I44215" s="24"/>
      <c r="J44215" s="24"/>
      <c r="K44215" s="24"/>
      <c r="L44215" s="24"/>
      <c r="M44215" s="24"/>
      <c r="P44215" s="10"/>
      <c r="R44215" s="10"/>
      <c r="S44215" s="10"/>
      <c r="T44215" s="10"/>
    </row>
    <row r="44216" spans="1:20" ht="16" x14ac:dyDescent="0.2">
      <c r="A44216" s="24"/>
      <c r="B44216" s="24"/>
      <c r="C44216" s="24"/>
      <c r="D44216" s="24"/>
      <c r="E44216" s="24"/>
      <c r="F44216" s="24"/>
      <c r="G44216" s="24"/>
      <c r="H44216" s="24"/>
      <c r="I44216" s="24"/>
      <c r="J44216" s="24"/>
      <c r="K44216" s="24"/>
      <c r="L44216" s="24"/>
      <c r="M44216" s="24"/>
      <c r="P44216" s="10"/>
      <c r="R44216" s="10"/>
      <c r="S44216" s="10"/>
      <c r="T44216" s="10"/>
    </row>
    <row r="44217" spans="1:20" ht="16" x14ac:dyDescent="0.2">
      <c r="A44217" s="24"/>
      <c r="B44217" s="24"/>
      <c r="C44217" s="24"/>
      <c r="D44217" s="24"/>
      <c r="E44217" s="24"/>
      <c r="F44217" s="24"/>
      <c r="G44217" s="24"/>
      <c r="H44217" s="24"/>
      <c r="I44217" s="24"/>
      <c r="J44217" s="24"/>
      <c r="K44217" s="24"/>
      <c r="L44217" s="24"/>
      <c r="M44217" s="24"/>
      <c r="P44217" s="10"/>
      <c r="R44217" s="10"/>
      <c r="S44217" s="10"/>
      <c r="T44217" s="10"/>
    </row>
    <row r="44218" spans="1:20" ht="16" x14ac:dyDescent="0.2">
      <c r="A44218" s="24"/>
      <c r="B44218" s="24"/>
      <c r="C44218" s="24"/>
      <c r="D44218" s="24"/>
      <c r="E44218" s="24"/>
      <c r="F44218" s="24"/>
      <c r="G44218" s="24"/>
      <c r="H44218" s="24"/>
      <c r="I44218" s="24"/>
      <c r="J44218" s="24"/>
      <c r="K44218" s="24"/>
      <c r="L44218" s="24"/>
      <c r="M44218" s="24"/>
      <c r="P44218" s="10"/>
      <c r="R44218" s="10"/>
      <c r="S44218" s="10"/>
      <c r="T44218" s="10"/>
    </row>
    <row r="44219" spans="1:20" ht="16" x14ac:dyDescent="0.2">
      <c r="A44219" s="24"/>
      <c r="B44219" s="24"/>
      <c r="C44219" s="24"/>
      <c r="D44219" s="24"/>
      <c r="E44219" s="24"/>
      <c r="F44219" s="24"/>
      <c r="G44219" s="24"/>
      <c r="H44219" s="24"/>
      <c r="I44219" s="24"/>
      <c r="J44219" s="24"/>
      <c r="K44219" s="24"/>
      <c r="L44219" s="24"/>
      <c r="M44219" s="24"/>
      <c r="P44219" s="10"/>
      <c r="R44219" s="10"/>
      <c r="S44219" s="10"/>
      <c r="T44219" s="10"/>
    </row>
    <row r="44220" spans="1:20" ht="16" x14ac:dyDescent="0.2">
      <c r="A44220" s="24"/>
      <c r="B44220" s="24"/>
      <c r="C44220" s="24"/>
      <c r="D44220" s="24"/>
      <c r="E44220" s="24"/>
      <c r="F44220" s="24"/>
      <c r="G44220" s="24"/>
      <c r="H44220" s="24"/>
      <c r="I44220" s="24"/>
      <c r="J44220" s="24"/>
      <c r="K44220" s="24"/>
      <c r="L44220" s="24"/>
      <c r="M44220" s="24"/>
      <c r="P44220" s="10"/>
      <c r="R44220" s="10"/>
      <c r="S44220" s="10"/>
      <c r="T44220" s="10"/>
    </row>
    <row r="44221" spans="1:20" ht="16" x14ac:dyDescent="0.2">
      <c r="A44221" s="24"/>
      <c r="B44221" s="24"/>
      <c r="C44221" s="24"/>
      <c r="D44221" s="24"/>
      <c r="E44221" s="24"/>
      <c r="F44221" s="24"/>
      <c r="G44221" s="24"/>
      <c r="H44221" s="24"/>
      <c r="I44221" s="24"/>
      <c r="J44221" s="24"/>
      <c r="K44221" s="24"/>
      <c r="L44221" s="24"/>
      <c r="M44221" s="24"/>
      <c r="P44221" s="10"/>
      <c r="R44221" s="10"/>
      <c r="S44221" s="10"/>
      <c r="T44221" s="10"/>
    </row>
    <row r="44222" spans="1:20" ht="16" x14ac:dyDescent="0.2">
      <c r="A44222" s="24"/>
      <c r="B44222" s="24"/>
      <c r="C44222" s="24"/>
      <c r="D44222" s="24"/>
      <c r="E44222" s="24"/>
      <c r="F44222" s="24"/>
      <c r="G44222" s="24"/>
      <c r="H44222" s="24"/>
      <c r="I44222" s="24"/>
      <c r="J44222" s="24"/>
      <c r="K44222" s="24"/>
      <c r="L44222" s="24"/>
      <c r="M44222" s="24"/>
      <c r="P44222" s="10"/>
      <c r="R44222" s="10"/>
      <c r="S44222" s="10"/>
      <c r="T44222" s="10"/>
    </row>
    <row r="44223" spans="1:20" ht="16" x14ac:dyDescent="0.2">
      <c r="A44223" s="24"/>
      <c r="B44223" s="24"/>
      <c r="C44223" s="24"/>
      <c r="D44223" s="24"/>
      <c r="E44223" s="24"/>
      <c r="F44223" s="24"/>
      <c r="G44223" s="24"/>
      <c r="H44223" s="24"/>
      <c r="I44223" s="24"/>
      <c r="J44223" s="24"/>
      <c r="K44223" s="24"/>
      <c r="L44223" s="24"/>
      <c r="M44223" s="24"/>
      <c r="P44223" s="10"/>
      <c r="R44223" s="10"/>
      <c r="S44223" s="10"/>
      <c r="T44223" s="10"/>
    </row>
    <row r="44224" spans="1:20" ht="16" x14ac:dyDescent="0.2">
      <c r="A44224" s="24"/>
      <c r="B44224" s="24"/>
      <c r="C44224" s="24"/>
      <c r="D44224" s="24"/>
      <c r="E44224" s="24"/>
      <c r="F44224" s="24"/>
      <c r="G44224" s="24"/>
      <c r="H44224" s="24"/>
      <c r="I44224" s="24"/>
      <c r="J44224" s="24"/>
      <c r="K44224" s="24"/>
      <c r="L44224" s="24"/>
      <c r="M44224" s="24"/>
      <c r="P44224" s="10"/>
      <c r="R44224" s="10"/>
      <c r="S44224" s="10"/>
      <c r="T44224" s="10"/>
    </row>
    <row r="44225" spans="1:20" ht="16" x14ac:dyDescent="0.2">
      <c r="A44225" s="24"/>
      <c r="B44225" s="24"/>
      <c r="C44225" s="24"/>
      <c r="D44225" s="24"/>
      <c r="E44225" s="24"/>
      <c r="F44225" s="24"/>
      <c r="G44225" s="24"/>
      <c r="H44225" s="24"/>
      <c r="I44225" s="24"/>
      <c r="J44225" s="24"/>
      <c r="K44225" s="24"/>
      <c r="L44225" s="24"/>
      <c r="M44225" s="24"/>
      <c r="P44225" s="10"/>
      <c r="R44225" s="10"/>
      <c r="S44225" s="10"/>
      <c r="T44225" s="10"/>
    </row>
    <row r="44226" spans="1:20" ht="16" x14ac:dyDescent="0.2">
      <c r="A44226" s="24"/>
      <c r="B44226" s="24"/>
      <c r="C44226" s="24"/>
      <c r="D44226" s="24"/>
      <c r="E44226" s="24"/>
      <c r="F44226" s="24"/>
      <c r="G44226" s="24"/>
      <c r="H44226" s="24"/>
      <c r="I44226" s="24"/>
      <c r="J44226" s="24"/>
      <c r="K44226" s="24"/>
      <c r="L44226" s="24"/>
      <c r="M44226" s="24"/>
      <c r="P44226" s="10"/>
      <c r="R44226" s="10"/>
      <c r="S44226" s="10"/>
      <c r="T44226" s="10"/>
    </row>
    <row r="44227" spans="1:20" ht="16" x14ac:dyDescent="0.2">
      <c r="A44227" s="24"/>
      <c r="B44227" s="24"/>
      <c r="C44227" s="24"/>
      <c r="D44227" s="24"/>
      <c r="E44227" s="24"/>
      <c r="F44227" s="24"/>
      <c r="G44227" s="24"/>
      <c r="H44227" s="24"/>
      <c r="I44227" s="24"/>
      <c r="J44227" s="24"/>
      <c r="K44227" s="24"/>
      <c r="L44227" s="24"/>
      <c r="M44227" s="24"/>
      <c r="P44227" s="10"/>
      <c r="R44227" s="10"/>
      <c r="S44227" s="10"/>
      <c r="T44227" s="10"/>
    </row>
    <row r="44228" spans="1:20" ht="16" x14ac:dyDescent="0.2">
      <c r="A44228" s="24"/>
      <c r="B44228" s="24"/>
      <c r="C44228" s="24"/>
      <c r="D44228" s="24"/>
      <c r="E44228" s="24"/>
      <c r="F44228" s="24"/>
      <c r="G44228" s="24"/>
      <c r="H44228" s="24"/>
      <c r="I44228" s="24"/>
      <c r="J44228" s="24"/>
      <c r="K44228" s="24"/>
      <c r="L44228" s="24"/>
      <c r="M44228" s="24"/>
      <c r="P44228" s="10"/>
      <c r="R44228" s="10"/>
      <c r="S44228" s="10"/>
      <c r="T44228" s="10"/>
    </row>
    <row r="44229" spans="1:20" ht="16" x14ac:dyDescent="0.2">
      <c r="A44229" s="24"/>
      <c r="B44229" s="24"/>
      <c r="C44229" s="24"/>
      <c r="D44229" s="24"/>
      <c r="E44229" s="24"/>
      <c r="F44229" s="24"/>
      <c r="G44229" s="24"/>
      <c r="H44229" s="24"/>
      <c r="I44229" s="24"/>
      <c r="J44229" s="24"/>
      <c r="K44229" s="24"/>
      <c r="L44229" s="24"/>
      <c r="M44229" s="24"/>
      <c r="P44229" s="10"/>
      <c r="R44229" s="10"/>
      <c r="S44229" s="10"/>
      <c r="T44229" s="10"/>
    </row>
    <row r="44230" spans="1:20" ht="16" x14ac:dyDescent="0.2">
      <c r="A44230" s="24"/>
      <c r="B44230" s="24"/>
      <c r="C44230" s="24"/>
      <c r="D44230" s="24"/>
      <c r="E44230" s="24"/>
      <c r="F44230" s="24"/>
      <c r="G44230" s="24"/>
      <c r="H44230" s="24"/>
      <c r="I44230" s="24"/>
      <c r="J44230" s="24"/>
      <c r="K44230" s="24"/>
      <c r="L44230" s="24"/>
      <c r="M44230" s="24"/>
      <c r="P44230" s="10"/>
      <c r="R44230" s="10"/>
      <c r="S44230" s="10"/>
      <c r="T44230" s="10"/>
    </row>
    <row r="44231" spans="1:20" ht="16" x14ac:dyDescent="0.2">
      <c r="A44231" s="24"/>
      <c r="B44231" s="24"/>
      <c r="C44231" s="24"/>
      <c r="D44231" s="24"/>
      <c r="E44231" s="24"/>
      <c r="F44231" s="24"/>
      <c r="G44231" s="24"/>
      <c r="H44231" s="24"/>
      <c r="I44231" s="24"/>
      <c r="J44231" s="24"/>
      <c r="K44231" s="24"/>
      <c r="L44231" s="24"/>
      <c r="M44231" s="24"/>
      <c r="P44231" s="10"/>
      <c r="R44231" s="10"/>
      <c r="S44231" s="10"/>
      <c r="T44231" s="10"/>
    </row>
    <row r="44232" spans="1:20" ht="16" x14ac:dyDescent="0.2">
      <c r="A44232" s="24"/>
      <c r="B44232" s="24"/>
      <c r="C44232" s="24"/>
      <c r="D44232" s="24"/>
      <c r="E44232" s="24"/>
      <c r="F44232" s="24"/>
      <c r="G44232" s="24"/>
      <c r="H44232" s="24"/>
      <c r="I44232" s="24"/>
      <c r="J44232" s="24"/>
      <c r="K44232" s="24"/>
      <c r="L44232" s="24"/>
      <c r="M44232" s="24"/>
      <c r="P44232" s="10"/>
      <c r="R44232" s="10"/>
      <c r="S44232" s="10"/>
      <c r="T44232" s="10"/>
    </row>
    <row r="44233" spans="1:20" ht="16" x14ac:dyDescent="0.2">
      <c r="A44233" s="24"/>
      <c r="B44233" s="24"/>
      <c r="C44233" s="24"/>
      <c r="D44233" s="24"/>
      <c r="E44233" s="24"/>
      <c r="F44233" s="24"/>
      <c r="G44233" s="24"/>
      <c r="H44233" s="24"/>
      <c r="I44233" s="24"/>
      <c r="J44233" s="24"/>
      <c r="K44233" s="24"/>
      <c r="L44233" s="24"/>
      <c r="M44233" s="24"/>
      <c r="P44233" s="10"/>
      <c r="R44233" s="10"/>
      <c r="S44233" s="10"/>
      <c r="T44233" s="10"/>
    </row>
    <row r="44234" spans="1:20" ht="16" x14ac:dyDescent="0.2">
      <c r="A44234" s="24"/>
      <c r="B44234" s="24"/>
      <c r="C44234" s="24"/>
      <c r="D44234" s="24"/>
      <c r="E44234" s="24"/>
      <c r="F44234" s="24"/>
      <c r="G44234" s="24"/>
      <c r="H44234" s="24"/>
      <c r="I44234" s="24"/>
      <c r="J44234" s="24"/>
      <c r="K44234" s="24"/>
      <c r="L44234" s="24"/>
      <c r="M44234" s="24"/>
      <c r="P44234" s="10"/>
      <c r="R44234" s="10"/>
      <c r="S44234" s="10"/>
      <c r="T44234" s="10"/>
    </row>
    <row r="44235" spans="1:20" ht="16" x14ac:dyDescent="0.2">
      <c r="A44235" s="24"/>
      <c r="B44235" s="24"/>
      <c r="C44235" s="24"/>
      <c r="D44235" s="24"/>
      <c r="E44235" s="24"/>
      <c r="F44235" s="24"/>
      <c r="G44235" s="24"/>
      <c r="H44235" s="24"/>
      <c r="I44235" s="24"/>
      <c r="J44235" s="24"/>
      <c r="K44235" s="24"/>
      <c r="L44235" s="24"/>
      <c r="M44235" s="24"/>
      <c r="P44235" s="10"/>
      <c r="R44235" s="10"/>
      <c r="S44235" s="10"/>
      <c r="T44235" s="10"/>
    </row>
    <row r="44236" spans="1:20" ht="16" x14ac:dyDescent="0.2">
      <c r="A44236" s="24"/>
      <c r="B44236" s="24"/>
      <c r="C44236" s="24"/>
      <c r="D44236" s="24"/>
      <c r="E44236" s="24"/>
      <c r="F44236" s="24"/>
      <c r="G44236" s="24"/>
      <c r="H44236" s="24"/>
      <c r="I44236" s="24"/>
      <c r="J44236" s="24"/>
      <c r="K44236" s="24"/>
      <c r="L44236" s="24"/>
      <c r="M44236" s="24"/>
      <c r="P44236" s="10"/>
      <c r="R44236" s="10"/>
      <c r="S44236" s="10"/>
      <c r="T44236" s="10"/>
    </row>
    <row r="44237" spans="1:20" ht="16" x14ac:dyDescent="0.2">
      <c r="A44237" s="24"/>
      <c r="B44237" s="24"/>
      <c r="C44237" s="24"/>
      <c r="D44237" s="24"/>
      <c r="E44237" s="24"/>
      <c r="F44237" s="24"/>
      <c r="G44237" s="24"/>
      <c r="H44237" s="24"/>
      <c r="I44237" s="24"/>
      <c r="J44237" s="24"/>
      <c r="K44237" s="24"/>
      <c r="L44237" s="24"/>
      <c r="M44237" s="24"/>
      <c r="P44237" s="10"/>
      <c r="R44237" s="10"/>
      <c r="S44237" s="10"/>
      <c r="T44237" s="10"/>
    </row>
    <row r="44238" spans="1:20" ht="16" x14ac:dyDescent="0.2">
      <c r="A44238" s="24"/>
      <c r="B44238" s="24"/>
      <c r="C44238" s="24"/>
      <c r="D44238" s="24"/>
      <c r="E44238" s="24"/>
      <c r="F44238" s="24"/>
      <c r="G44238" s="24"/>
      <c r="H44238" s="24"/>
      <c r="I44238" s="24"/>
      <c r="J44238" s="24"/>
      <c r="K44238" s="24"/>
      <c r="L44238" s="24"/>
      <c r="M44238" s="24"/>
      <c r="P44238" s="10"/>
      <c r="R44238" s="10"/>
      <c r="S44238" s="10"/>
      <c r="T44238" s="10"/>
    </row>
    <row r="44239" spans="1:20" ht="16" x14ac:dyDescent="0.2">
      <c r="A44239" s="24"/>
      <c r="B44239" s="24"/>
      <c r="C44239" s="24"/>
      <c r="D44239" s="24"/>
      <c r="E44239" s="24"/>
      <c r="F44239" s="24"/>
      <c r="G44239" s="24"/>
      <c r="H44239" s="24"/>
      <c r="I44239" s="24"/>
      <c r="J44239" s="24"/>
      <c r="K44239" s="24"/>
      <c r="L44239" s="24"/>
      <c r="M44239" s="24"/>
      <c r="P44239" s="10"/>
      <c r="R44239" s="10"/>
      <c r="S44239" s="10"/>
      <c r="T44239" s="10"/>
    </row>
    <row r="44240" spans="1:20" ht="16" x14ac:dyDescent="0.2">
      <c r="A44240" s="24"/>
      <c r="B44240" s="24"/>
      <c r="C44240" s="24"/>
      <c r="D44240" s="24"/>
      <c r="E44240" s="24"/>
      <c r="F44240" s="24"/>
      <c r="G44240" s="24"/>
      <c r="H44240" s="24"/>
      <c r="I44240" s="24"/>
      <c r="J44240" s="24"/>
      <c r="K44240" s="24"/>
      <c r="L44240" s="24"/>
      <c r="M44240" s="24"/>
      <c r="P44240" s="10"/>
      <c r="R44240" s="10"/>
      <c r="S44240" s="10"/>
      <c r="T44240" s="10"/>
    </row>
    <row r="44241" spans="1:20" ht="16" x14ac:dyDescent="0.2">
      <c r="A44241" s="24"/>
      <c r="B44241" s="24"/>
      <c r="C44241" s="24"/>
      <c r="D44241" s="24"/>
      <c r="E44241" s="24"/>
      <c r="F44241" s="24"/>
      <c r="G44241" s="24"/>
      <c r="H44241" s="24"/>
      <c r="I44241" s="24"/>
      <c r="J44241" s="24"/>
      <c r="K44241" s="24"/>
      <c r="L44241" s="24"/>
      <c r="M44241" s="24"/>
      <c r="P44241" s="10"/>
      <c r="R44241" s="10"/>
      <c r="S44241" s="10"/>
      <c r="T44241" s="10"/>
    </row>
    <row r="44242" spans="1:20" ht="16" x14ac:dyDescent="0.2">
      <c r="A44242" s="24"/>
      <c r="B44242" s="24"/>
      <c r="C44242" s="24"/>
      <c r="D44242" s="24"/>
      <c r="E44242" s="24"/>
      <c r="F44242" s="24"/>
      <c r="G44242" s="24"/>
      <c r="H44242" s="24"/>
      <c r="I44242" s="24"/>
      <c r="J44242" s="24"/>
      <c r="K44242" s="24"/>
      <c r="L44242" s="24"/>
      <c r="M44242" s="24"/>
      <c r="P44242" s="10"/>
      <c r="R44242" s="10"/>
      <c r="S44242" s="10"/>
      <c r="T44242" s="10"/>
    </row>
    <row r="44243" spans="1:20" ht="16" x14ac:dyDescent="0.2">
      <c r="A44243" s="24"/>
      <c r="B44243" s="24"/>
      <c r="C44243" s="24"/>
      <c r="D44243" s="24"/>
      <c r="E44243" s="24"/>
      <c r="F44243" s="24"/>
      <c r="G44243" s="24"/>
      <c r="H44243" s="24"/>
      <c r="I44243" s="24"/>
      <c r="J44243" s="24"/>
      <c r="K44243" s="24"/>
      <c r="L44243" s="24"/>
      <c r="M44243" s="24"/>
      <c r="P44243" s="10"/>
      <c r="R44243" s="10"/>
      <c r="S44243" s="10"/>
      <c r="T44243" s="10"/>
    </row>
    <row r="44244" spans="1:20" ht="16" x14ac:dyDescent="0.2">
      <c r="A44244" s="24"/>
      <c r="B44244" s="24"/>
      <c r="C44244" s="24"/>
      <c r="D44244" s="24"/>
      <c r="E44244" s="24"/>
      <c r="F44244" s="24"/>
      <c r="G44244" s="24"/>
      <c r="H44244" s="24"/>
      <c r="I44244" s="24"/>
      <c r="J44244" s="24"/>
      <c r="K44244" s="24"/>
      <c r="L44244" s="24"/>
      <c r="M44244" s="24"/>
      <c r="P44244" s="10"/>
      <c r="R44244" s="10"/>
      <c r="S44244" s="10"/>
      <c r="T44244" s="10"/>
    </row>
    <row r="44245" spans="1:20" ht="16" x14ac:dyDescent="0.2">
      <c r="A44245" s="24"/>
      <c r="B44245" s="24"/>
      <c r="C44245" s="24"/>
      <c r="D44245" s="24"/>
      <c r="E44245" s="24"/>
      <c r="F44245" s="24"/>
      <c r="G44245" s="24"/>
      <c r="H44245" s="24"/>
      <c r="I44245" s="24"/>
      <c r="J44245" s="24"/>
      <c r="K44245" s="24"/>
      <c r="L44245" s="24"/>
      <c r="M44245" s="24"/>
      <c r="P44245" s="10"/>
      <c r="R44245" s="10"/>
      <c r="S44245" s="10"/>
      <c r="T44245" s="10"/>
    </row>
    <row r="44246" spans="1:20" ht="16" x14ac:dyDescent="0.2">
      <c r="A44246" s="24"/>
      <c r="B44246" s="24"/>
      <c r="C44246" s="24"/>
      <c r="D44246" s="24"/>
      <c r="E44246" s="24"/>
      <c r="F44246" s="24"/>
      <c r="G44246" s="24"/>
      <c r="H44246" s="24"/>
      <c r="I44246" s="24"/>
      <c r="J44246" s="24"/>
      <c r="K44246" s="24"/>
      <c r="L44246" s="24"/>
      <c r="M44246" s="24"/>
      <c r="P44246" s="10"/>
      <c r="R44246" s="10"/>
      <c r="S44246" s="10"/>
      <c r="T44246" s="10"/>
    </row>
    <row r="44247" spans="1:20" ht="16" x14ac:dyDescent="0.2">
      <c r="A44247" s="24"/>
      <c r="B44247" s="24"/>
      <c r="C44247" s="24"/>
      <c r="D44247" s="24"/>
      <c r="E44247" s="24"/>
      <c r="F44247" s="24"/>
      <c r="G44247" s="24"/>
      <c r="H44247" s="24"/>
      <c r="I44247" s="24"/>
      <c r="J44247" s="24"/>
      <c r="K44247" s="24"/>
      <c r="L44247" s="24"/>
      <c r="M44247" s="24"/>
      <c r="P44247" s="10"/>
      <c r="R44247" s="10"/>
      <c r="S44247" s="10"/>
      <c r="T44247" s="10"/>
    </row>
    <row r="44248" spans="1:20" ht="16" x14ac:dyDescent="0.2">
      <c r="A44248" s="24"/>
      <c r="B44248" s="24"/>
      <c r="C44248" s="24"/>
      <c r="D44248" s="24"/>
      <c r="E44248" s="24"/>
      <c r="F44248" s="24"/>
      <c r="G44248" s="24"/>
      <c r="H44248" s="24"/>
      <c r="I44248" s="24"/>
      <c r="J44248" s="24"/>
      <c r="K44248" s="24"/>
      <c r="L44248" s="24"/>
      <c r="M44248" s="24"/>
      <c r="P44248" s="10"/>
      <c r="R44248" s="10"/>
      <c r="S44248" s="10"/>
      <c r="T44248" s="10"/>
    </row>
    <row r="44249" spans="1:20" ht="16" x14ac:dyDescent="0.2">
      <c r="A44249" s="24"/>
      <c r="B44249" s="24"/>
      <c r="C44249" s="24"/>
      <c r="D44249" s="24"/>
      <c r="E44249" s="24"/>
      <c r="F44249" s="24"/>
      <c r="G44249" s="24"/>
      <c r="H44249" s="24"/>
      <c r="I44249" s="24"/>
      <c r="J44249" s="24"/>
      <c r="K44249" s="24"/>
      <c r="L44249" s="24"/>
      <c r="M44249" s="24"/>
      <c r="P44249" s="10"/>
      <c r="R44249" s="10"/>
      <c r="S44249" s="10"/>
      <c r="T44249" s="10"/>
    </row>
    <row r="44250" spans="1:20" ht="16" x14ac:dyDescent="0.2">
      <c r="A44250" s="24"/>
      <c r="B44250" s="24"/>
      <c r="C44250" s="24"/>
      <c r="D44250" s="24"/>
      <c r="E44250" s="24"/>
      <c r="F44250" s="24"/>
      <c r="G44250" s="24"/>
      <c r="H44250" s="24"/>
      <c r="I44250" s="24"/>
      <c r="J44250" s="24"/>
      <c r="K44250" s="24"/>
      <c r="L44250" s="24"/>
      <c r="M44250" s="24"/>
      <c r="P44250" s="10"/>
      <c r="R44250" s="10"/>
      <c r="S44250" s="10"/>
      <c r="T44250" s="10"/>
    </row>
    <row r="44251" spans="1:20" ht="16" x14ac:dyDescent="0.2">
      <c r="A44251" s="24"/>
      <c r="B44251" s="24"/>
      <c r="C44251" s="24"/>
      <c r="D44251" s="24"/>
      <c r="E44251" s="24"/>
      <c r="F44251" s="24"/>
      <c r="G44251" s="24"/>
      <c r="H44251" s="24"/>
      <c r="I44251" s="24"/>
      <c r="J44251" s="24"/>
      <c r="K44251" s="24"/>
      <c r="L44251" s="24"/>
      <c r="M44251" s="24"/>
      <c r="P44251" s="10"/>
      <c r="R44251" s="10"/>
      <c r="S44251" s="10"/>
      <c r="T44251" s="10"/>
    </row>
    <row r="44252" spans="1:20" ht="16" x14ac:dyDescent="0.2">
      <c r="A44252" s="24"/>
      <c r="B44252" s="24"/>
      <c r="C44252" s="24"/>
      <c r="D44252" s="24"/>
      <c r="E44252" s="24"/>
      <c r="F44252" s="24"/>
      <c r="G44252" s="24"/>
      <c r="H44252" s="24"/>
      <c r="I44252" s="24"/>
      <c r="J44252" s="24"/>
      <c r="K44252" s="24"/>
      <c r="L44252" s="24"/>
      <c r="M44252" s="24"/>
      <c r="P44252" s="10"/>
      <c r="R44252" s="10"/>
      <c r="S44252" s="10"/>
      <c r="T44252" s="10"/>
    </row>
    <row r="44253" spans="1:20" ht="16" x14ac:dyDescent="0.2">
      <c r="A44253" s="24"/>
      <c r="B44253" s="24"/>
      <c r="C44253" s="24"/>
      <c r="D44253" s="24"/>
      <c r="E44253" s="24"/>
      <c r="F44253" s="24"/>
      <c r="G44253" s="24"/>
      <c r="H44253" s="24"/>
      <c r="I44253" s="24"/>
      <c r="J44253" s="24"/>
      <c r="K44253" s="24"/>
      <c r="L44253" s="24"/>
      <c r="M44253" s="24"/>
      <c r="P44253" s="10"/>
      <c r="R44253" s="10"/>
      <c r="S44253" s="10"/>
      <c r="T44253" s="10"/>
    </row>
    <row r="44254" spans="1:20" ht="16" x14ac:dyDescent="0.2">
      <c r="A44254" s="24"/>
      <c r="B44254" s="24"/>
      <c r="C44254" s="24"/>
      <c r="D44254" s="24"/>
      <c r="E44254" s="24"/>
      <c r="F44254" s="24"/>
      <c r="G44254" s="24"/>
      <c r="H44254" s="24"/>
      <c r="I44254" s="24"/>
      <c r="J44254" s="24"/>
      <c r="K44254" s="24"/>
      <c r="L44254" s="24"/>
      <c r="M44254" s="24"/>
      <c r="P44254" s="10"/>
      <c r="R44254" s="10"/>
      <c r="S44254" s="10"/>
      <c r="T44254" s="10"/>
    </row>
    <row r="44255" spans="1:20" ht="16" x14ac:dyDescent="0.2">
      <c r="A44255" s="24"/>
      <c r="B44255" s="24"/>
      <c r="C44255" s="24"/>
      <c r="D44255" s="24"/>
      <c r="E44255" s="24"/>
      <c r="F44255" s="24"/>
      <c r="G44255" s="24"/>
      <c r="H44255" s="24"/>
      <c r="I44255" s="24"/>
      <c r="J44255" s="24"/>
      <c r="K44255" s="24"/>
      <c r="L44255" s="24"/>
      <c r="M44255" s="24"/>
      <c r="P44255" s="10"/>
      <c r="R44255" s="10"/>
      <c r="S44255" s="10"/>
      <c r="T44255" s="10"/>
    </row>
    <row r="44256" spans="1:20" ht="16" x14ac:dyDescent="0.2">
      <c r="A44256" s="24"/>
      <c r="B44256" s="24"/>
      <c r="C44256" s="24"/>
      <c r="D44256" s="24"/>
      <c r="E44256" s="24"/>
      <c r="F44256" s="24"/>
      <c r="G44256" s="24"/>
      <c r="H44256" s="24"/>
      <c r="I44256" s="24"/>
      <c r="J44256" s="24"/>
      <c r="K44256" s="24"/>
      <c r="L44256" s="24"/>
      <c r="M44256" s="24"/>
      <c r="P44256" s="10"/>
      <c r="R44256" s="10"/>
      <c r="S44256" s="10"/>
      <c r="T44256" s="10"/>
    </row>
    <row r="44257" spans="1:20" ht="16" x14ac:dyDescent="0.2">
      <c r="A44257" s="24"/>
      <c r="B44257" s="24"/>
      <c r="C44257" s="24"/>
      <c r="D44257" s="24"/>
      <c r="E44257" s="24"/>
      <c r="F44257" s="24"/>
      <c r="G44257" s="24"/>
      <c r="H44257" s="24"/>
      <c r="I44257" s="24"/>
      <c r="J44257" s="24"/>
      <c r="K44257" s="24"/>
      <c r="L44257" s="24"/>
      <c r="M44257" s="24"/>
      <c r="P44257" s="10"/>
      <c r="R44257" s="10"/>
      <c r="S44257" s="10"/>
      <c r="T44257" s="10"/>
    </row>
    <row r="44258" spans="1:20" ht="16" x14ac:dyDescent="0.2">
      <c r="A44258" s="24"/>
      <c r="B44258" s="24"/>
      <c r="C44258" s="24"/>
      <c r="D44258" s="24"/>
      <c r="E44258" s="24"/>
      <c r="F44258" s="24"/>
      <c r="G44258" s="24"/>
      <c r="H44258" s="24"/>
      <c r="I44258" s="24"/>
      <c r="J44258" s="24"/>
      <c r="K44258" s="24"/>
      <c r="L44258" s="24"/>
      <c r="M44258" s="24"/>
      <c r="P44258" s="10"/>
      <c r="R44258" s="10"/>
      <c r="S44258" s="10"/>
      <c r="T44258" s="10"/>
    </row>
    <row r="44259" spans="1:20" ht="16" x14ac:dyDescent="0.2">
      <c r="A44259" s="24"/>
      <c r="B44259" s="24"/>
      <c r="C44259" s="24"/>
      <c r="D44259" s="24"/>
      <c r="E44259" s="24"/>
      <c r="F44259" s="24"/>
      <c r="G44259" s="24"/>
      <c r="H44259" s="24"/>
      <c r="I44259" s="24"/>
      <c r="J44259" s="24"/>
      <c r="K44259" s="24"/>
      <c r="L44259" s="24"/>
      <c r="M44259" s="24"/>
      <c r="P44259" s="10"/>
      <c r="R44259" s="10"/>
      <c r="S44259" s="10"/>
      <c r="T44259" s="10"/>
    </row>
    <row r="44260" spans="1:20" ht="16" x14ac:dyDescent="0.2">
      <c r="A44260" s="24"/>
      <c r="B44260" s="24"/>
      <c r="C44260" s="24"/>
      <c r="D44260" s="24"/>
      <c r="E44260" s="24"/>
      <c r="F44260" s="24"/>
      <c r="G44260" s="24"/>
      <c r="H44260" s="24"/>
      <c r="I44260" s="24"/>
      <c r="J44260" s="24"/>
      <c r="K44260" s="24"/>
      <c r="L44260" s="24"/>
      <c r="M44260" s="24"/>
      <c r="P44260" s="10"/>
      <c r="R44260" s="10"/>
      <c r="S44260" s="10"/>
      <c r="T44260" s="10"/>
    </row>
    <row r="44261" spans="1:20" ht="16" x14ac:dyDescent="0.2">
      <c r="A44261" s="24"/>
      <c r="B44261" s="24"/>
      <c r="C44261" s="24"/>
      <c r="D44261" s="24"/>
      <c r="E44261" s="24"/>
      <c r="F44261" s="24"/>
      <c r="G44261" s="24"/>
      <c r="H44261" s="24"/>
      <c r="I44261" s="24"/>
      <c r="J44261" s="24"/>
      <c r="K44261" s="24"/>
      <c r="L44261" s="24"/>
      <c r="M44261" s="24"/>
      <c r="P44261" s="10"/>
      <c r="R44261" s="10"/>
      <c r="S44261" s="10"/>
      <c r="T44261" s="10"/>
    </row>
    <row r="44262" spans="1:20" ht="16" x14ac:dyDescent="0.2">
      <c r="A44262" s="24"/>
      <c r="B44262" s="24"/>
      <c r="C44262" s="24"/>
      <c r="D44262" s="24"/>
      <c r="E44262" s="24"/>
      <c r="F44262" s="24"/>
      <c r="G44262" s="24"/>
      <c r="H44262" s="24"/>
      <c r="I44262" s="24"/>
      <c r="J44262" s="24"/>
      <c r="K44262" s="24"/>
      <c r="L44262" s="24"/>
      <c r="M44262" s="24"/>
      <c r="P44262" s="10"/>
      <c r="R44262" s="10"/>
      <c r="S44262" s="10"/>
      <c r="T44262" s="10"/>
    </row>
    <row r="44263" spans="1:20" ht="16" x14ac:dyDescent="0.2">
      <c r="A44263" s="24"/>
      <c r="B44263" s="24"/>
      <c r="C44263" s="24"/>
      <c r="D44263" s="24"/>
      <c r="E44263" s="24"/>
      <c r="F44263" s="24"/>
      <c r="G44263" s="24"/>
      <c r="H44263" s="24"/>
      <c r="I44263" s="24"/>
      <c r="J44263" s="24"/>
      <c r="K44263" s="24"/>
      <c r="L44263" s="24"/>
      <c r="M44263" s="24"/>
      <c r="P44263" s="10"/>
      <c r="R44263" s="10"/>
      <c r="S44263" s="10"/>
      <c r="T44263" s="10"/>
    </row>
    <row r="44264" spans="1:20" ht="16" x14ac:dyDescent="0.2">
      <c r="A44264" s="24"/>
      <c r="B44264" s="24"/>
      <c r="C44264" s="24"/>
      <c r="D44264" s="24"/>
      <c r="E44264" s="24"/>
      <c r="F44264" s="24"/>
      <c r="G44264" s="24"/>
      <c r="H44264" s="24"/>
      <c r="I44264" s="24"/>
      <c r="J44264" s="24"/>
      <c r="K44264" s="24"/>
      <c r="L44264" s="24"/>
      <c r="M44264" s="24"/>
      <c r="P44264" s="10"/>
      <c r="R44264" s="10"/>
      <c r="S44264" s="10"/>
      <c r="T44264" s="10"/>
    </row>
    <row r="44265" spans="1:20" ht="16" x14ac:dyDescent="0.2">
      <c r="A44265" s="24"/>
      <c r="B44265" s="24"/>
      <c r="C44265" s="24"/>
      <c r="D44265" s="24"/>
      <c r="E44265" s="24"/>
      <c r="F44265" s="24"/>
      <c r="G44265" s="24"/>
      <c r="H44265" s="24"/>
      <c r="I44265" s="24"/>
      <c r="J44265" s="24"/>
      <c r="K44265" s="24"/>
      <c r="L44265" s="24"/>
      <c r="M44265" s="24"/>
      <c r="P44265" s="10"/>
      <c r="R44265" s="10"/>
      <c r="S44265" s="10"/>
      <c r="T44265" s="10"/>
    </row>
    <row r="44266" spans="1:20" ht="16" x14ac:dyDescent="0.2">
      <c r="A44266" s="24"/>
      <c r="B44266" s="24"/>
      <c r="C44266" s="24"/>
      <c r="D44266" s="24"/>
      <c r="E44266" s="24"/>
      <c r="F44266" s="24"/>
      <c r="G44266" s="24"/>
      <c r="H44266" s="24"/>
      <c r="I44266" s="24"/>
      <c r="J44266" s="24"/>
      <c r="K44266" s="24"/>
      <c r="L44266" s="24"/>
      <c r="M44266" s="24"/>
      <c r="P44266" s="10"/>
      <c r="R44266" s="10"/>
      <c r="S44266" s="10"/>
      <c r="T44266" s="10"/>
    </row>
    <row r="44267" spans="1:20" ht="16" x14ac:dyDescent="0.2">
      <c r="A44267" s="24"/>
      <c r="B44267" s="24"/>
      <c r="C44267" s="24"/>
      <c r="D44267" s="24"/>
      <c r="E44267" s="24"/>
      <c r="F44267" s="24"/>
      <c r="G44267" s="24"/>
      <c r="H44267" s="24"/>
      <c r="I44267" s="24"/>
      <c r="J44267" s="24"/>
      <c r="K44267" s="24"/>
      <c r="L44267" s="24"/>
      <c r="M44267" s="24"/>
      <c r="P44267" s="10"/>
      <c r="R44267" s="10"/>
      <c r="S44267" s="10"/>
      <c r="T44267" s="10"/>
    </row>
    <row r="44268" spans="1:20" ht="16" x14ac:dyDescent="0.2">
      <c r="A44268" s="24"/>
      <c r="B44268" s="24"/>
      <c r="C44268" s="24"/>
      <c r="D44268" s="24"/>
      <c r="E44268" s="24"/>
      <c r="F44268" s="24"/>
      <c r="G44268" s="24"/>
      <c r="H44268" s="24"/>
      <c r="I44268" s="24"/>
      <c r="J44268" s="24"/>
      <c r="K44268" s="24"/>
      <c r="L44268" s="24"/>
      <c r="M44268" s="24"/>
      <c r="P44268" s="10"/>
      <c r="R44268" s="10"/>
      <c r="S44268" s="10"/>
      <c r="T44268" s="10"/>
    </row>
    <row r="44269" spans="1:20" ht="16" x14ac:dyDescent="0.2">
      <c r="A44269" s="24"/>
      <c r="B44269" s="24"/>
      <c r="C44269" s="24"/>
      <c r="D44269" s="24"/>
      <c r="E44269" s="24"/>
      <c r="F44269" s="24"/>
      <c r="G44269" s="24"/>
      <c r="H44269" s="24"/>
      <c r="I44269" s="24"/>
      <c r="J44269" s="24"/>
      <c r="K44269" s="24"/>
      <c r="L44269" s="24"/>
      <c r="M44269" s="24"/>
      <c r="P44269" s="10"/>
      <c r="R44269" s="10"/>
      <c r="S44269" s="10"/>
      <c r="T44269" s="10"/>
    </row>
    <row r="44270" spans="1:20" ht="16" x14ac:dyDescent="0.2">
      <c r="A44270" s="24"/>
      <c r="B44270" s="24"/>
      <c r="C44270" s="24"/>
      <c r="D44270" s="24"/>
      <c r="E44270" s="24"/>
      <c r="F44270" s="24"/>
      <c r="G44270" s="24"/>
      <c r="H44270" s="24"/>
      <c r="I44270" s="24"/>
      <c r="J44270" s="24"/>
      <c r="K44270" s="24"/>
      <c r="L44270" s="24"/>
      <c r="M44270" s="24"/>
      <c r="P44270" s="10"/>
      <c r="R44270" s="10"/>
      <c r="S44270" s="10"/>
      <c r="T44270" s="10"/>
    </row>
    <row r="44271" spans="1:20" ht="16" x14ac:dyDescent="0.2">
      <c r="A44271" s="24"/>
      <c r="B44271" s="24"/>
      <c r="C44271" s="24"/>
      <c r="D44271" s="24"/>
      <c r="E44271" s="24"/>
      <c r="F44271" s="24"/>
      <c r="G44271" s="24"/>
      <c r="H44271" s="24"/>
      <c r="I44271" s="24"/>
      <c r="J44271" s="24"/>
      <c r="K44271" s="24"/>
      <c r="L44271" s="24"/>
      <c r="M44271" s="24"/>
      <c r="P44271" s="10"/>
      <c r="R44271" s="10"/>
      <c r="S44271" s="10"/>
      <c r="T44271" s="10"/>
    </row>
    <row r="44272" spans="1:20" ht="16" x14ac:dyDescent="0.2">
      <c r="A44272" s="24"/>
      <c r="B44272" s="24"/>
      <c r="C44272" s="24"/>
      <c r="D44272" s="24"/>
      <c r="E44272" s="24"/>
      <c r="F44272" s="24"/>
      <c r="G44272" s="24"/>
      <c r="H44272" s="24"/>
      <c r="I44272" s="24"/>
      <c r="J44272" s="24"/>
      <c r="K44272" s="24"/>
      <c r="L44272" s="24"/>
      <c r="M44272" s="24"/>
      <c r="P44272" s="10"/>
      <c r="R44272" s="10"/>
      <c r="S44272" s="10"/>
      <c r="T44272" s="10"/>
    </row>
    <row r="44273" spans="1:20" ht="16" x14ac:dyDescent="0.2">
      <c r="A44273" s="24"/>
      <c r="B44273" s="24"/>
      <c r="C44273" s="24"/>
      <c r="D44273" s="24"/>
      <c r="E44273" s="24"/>
      <c r="F44273" s="24"/>
      <c r="G44273" s="24"/>
      <c r="H44273" s="24"/>
      <c r="I44273" s="24"/>
      <c r="J44273" s="24"/>
      <c r="K44273" s="24"/>
      <c r="L44273" s="24"/>
      <c r="M44273" s="24"/>
      <c r="P44273" s="10"/>
      <c r="R44273" s="10"/>
      <c r="S44273" s="10"/>
      <c r="T44273" s="10"/>
    </row>
    <row r="44274" spans="1:20" ht="16" x14ac:dyDescent="0.2">
      <c r="A44274" s="24"/>
      <c r="B44274" s="24"/>
      <c r="C44274" s="24"/>
      <c r="D44274" s="24"/>
      <c r="E44274" s="24"/>
      <c r="F44274" s="24"/>
      <c r="G44274" s="24"/>
      <c r="H44274" s="24"/>
      <c r="I44274" s="24"/>
      <c r="J44274" s="24"/>
      <c r="K44274" s="24"/>
      <c r="L44274" s="24"/>
      <c r="M44274" s="24"/>
      <c r="P44274" s="10"/>
      <c r="R44274" s="10"/>
      <c r="S44274" s="10"/>
      <c r="T44274" s="10"/>
    </row>
    <row r="44275" spans="1:20" ht="16" x14ac:dyDescent="0.2">
      <c r="A44275" s="24"/>
      <c r="B44275" s="24"/>
      <c r="C44275" s="24"/>
      <c r="D44275" s="24"/>
      <c r="E44275" s="24"/>
      <c r="F44275" s="24"/>
      <c r="G44275" s="24"/>
      <c r="H44275" s="24"/>
      <c r="I44275" s="24"/>
      <c r="J44275" s="24"/>
      <c r="K44275" s="24"/>
      <c r="L44275" s="24"/>
      <c r="M44275" s="24"/>
      <c r="P44275" s="10"/>
      <c r="R44275" s="10"/>
      <c r="S44275" s="10"/>
      <c r="T44275" s="10"/>
    </row>
    <row r="44276" spans="1:20" ht="16" x14ac:dyDescent="0.2">
      <c r="A44276" s="24"/>
      <c r="B44276" s="24"/>
      <c r="C44276" s="24"/>
      <c r="D44276" s="24"/>
      <c r="E44276" s="24"/>
      <c r="F44276" s="24"/>
      <c r="G44276" s="24"/>
      <c r="H44276" s="24"/>
      <c r="I44276" s="24"/>
      <c r="J44276" s="24"/>
      <c r="K44276" s="24"/>
      <c r="L44276" s="24"/>
      <c r="M44276" s="24"/>
      <c r="P44276" s="10"/>
      <c r="R44276" s="10"/>
      <c r="S44276" s="10"/>
      <c r="T44276" s="10"/>
    </row>
    <row r="44277" spans="1:20" ht="16" x14ac:dyDescent="0.2">
      <c r="A44277" s="24"/>
      <c r="B44277" s="24"/>
      <c r="C44277" s="24"/>
      <c r="D44277" s="24"/>
      <c r="E44277" s="24"/>
      <c r="F44277" s="24"/>
      <c r="G44277" s="24"/>
      <c r="H44277" s="24"/>
      <c r="I44277" s="24"/>
      <c r="J44277" s="24"/>
      <c r="K44277" s="24"/>
      <c r="L44277" s="24"/>
      <c r="M44277" s="24"/>
      <c r="P44277" s="10"/>
      <c r="R44277" s="10"/>
      <c r="S44277" s="10"/>
      <c r="T44277" s="10"/>
    </row>
    <row r="44278" spans="1:20" ht="16" x14ac:dyDescent="0.2">
      <c r="A44278" s="24"/>
      <c r="B44278" s="24"/>
      <c r="C44278" s="24"/>
      <c r="D44278" s="24"/>
      <c r="E44278" s="24"/>
      <c r="F44278" s="24"/>
      <c r="G44278" s="24"/>
      <c r="H44278" s="24"/>
      <c r="I44278" s="24"/>
      <c r="J44278" s="24"/>
      <c r="K44278" s="24"/>
      <c r="L44278" s="24"/>
      <c r="M44278" s="24"/>
      <c r="P44278" s="10"/>
      <c r="R44278" s="10"/>
      <c r="S44278" s="10"/>
      <c r="T44278" s="10"/>
    </row>
    <row r="44279" spans="1:20" ht="16" x14ac:dyDescent="0.2">
      <c r="A44279" s="24"/>
      <c r="B44279" s="24"/>
      <c r="C44279" s="24"/>
      <c r="D44279" s="24"/>
      <c r="E44279" s="24"/>
      <c r="F44279" s="24"/>
      <c r="G44279" s="24"/>
      <c r="H44279" s="24"/>
      <c r="I44279" s="24"/>
      <c r="J44279" s="24"/>
      <c r="K44279" s="24"/>
      <c r="L44279" s="24"/>
      <c r="M44279" s="24"/>
      <c r="P44279" s="10"/>
      <c r="R44279" s="10"/>
      <c r="S44279" s="10"/>
      <c r="T44279" s="10"/>
    </row>
    <row r="44280" spans="1:20" ht="16" x14ac:dyDescent="0.2">
      <c r="A44280" s="24"/>
      <c r="B44280" s="24"/>
      <c r="C44280" s="24"/>
      <c r="D44280" s="24"/>
      <c r="E44280" s="24"/>
      <c r="F44280" s="24"/>
      <c r="G44280" s="24"/>
      <c r="H44280" s="24"/>
      <c r="I44280" s="24"/>
      <c r="J44280" s="24"/>
      <c r="K44280" s="24"/>
      <c r="L44280" s="24"/>
      <c r="M44280" s="24"/>
      <c r="P44280" s="10"/>
      <c r="R44280" s="10"/>
      <c r="S44280" s="10"/>
      <c r="T44280" s="10"/>
    </row>
    <row r="44281" spans="1:20" ht="16" x14ac:dyDescent="0.2">
      <c r="A44281" s="24"/>
      <c r="B44281" s="24"/>
      <c r="C44281" s="24"/>
      <c r="D44281" s="24"/>
      <c r="E44281" s="24"/>
      <c r="F44281" s="24"/>
      <c r="G44281" s="24"/>
      <c r="H44281" s="24"/>
      <c r="I44281" s="24"/>
      <c r="J44281" s="24"/>
      <c r="K44281" s="24"/>
      <c r="L44281" s="24"/>
      <c r="M44281" s="24"/>
      <c r="P44281" s="10"/>
      <c r="R44281" s="10"/>
      <c r="S44281" s="10"/>
      <c r="T44281" s="10"/>
    </row>
    <row r="44282" spans="1:20" ht="16" x14ac:dyDescent="0.2">
      <c r="A44282" s="24"/>
      <c r="B44282" s="24"/>
      <c r="C44282" s="24"/>
      <c r="D44282" s="24"/>
      <c r="E44282" s="24"/>
      <c r="F44282" s="24"/>
      <c r="G44282" s="24"/>
      <c r="H44282" s="24"/>
      <c r="I44282" s="24"/>
      <c r="J44282" s="24"/>
      <c r="K44282" s="24"/>
      <c r="L44282" s="24"/>
      <c r="M44282" s="24"/>
      <c r="P44282" s="10"/>
      <c r="R44282" s="10"/>
      <c r="S44282" s="10"/>
      <c r="T44282" s="10"/>
    </row>
    <row r="44283" spans="1:20" ht="16" x14ac:dyDescent="0.2">
      <c r="A44283" s="24"/>
      <c r="B44283" s="24"/>
      <c r="C44283" s="24"/>
      <c r="D44283" s="24"/>
      <c r="E44283" s="24"/>
      <c r="F44283" s="24"/>
      <c r="G44283" s="24"/>
      <c r="H44283" s="24"/>
      <c r="I44283" s="24"/>
      <c r="J44283" s="24"/>
      <c r="K44283" s="24"/>
      <c r="L44283" s="24"/>
      <c r="M44283" s="24"/>
      <c r="P44283" s="10"/>
      <c r="R44283" s="10"/>
      <c r="S44283" s="10"/>
      <c r="T44283" s="10"/>
    </row>
    <row r="44284" spans="1:20" ht="16" x14ac:dyDescent="0.2">
      <c r="A44284" s="24"/>
      <c r="B44284" s="24"/>
      <c r="C44284" s="24"/>
      <c r="D44284" s="24"/>
      <c r="E44284" s="24"/>
      <c r="F44284" s="24"/>
      <c r="G44284" s="24"/>
      <c r="H44284" s="24"/>
      <c r="I44284" s="24"/>
      <c r="J44284" s="24"/>
      <c r="K44284" s="24"/>
      <c r="L44284" s="24"/>
      <c r="M44284" s="24"/>
      <c r="P44284" s="10"/>
      <c r="R44284" s="10"/>
      <c r="S44284" s="10"/>
      <c r="T44284" s="10"/>
    </row>
    <row r="44285" spans="1:20" ht="16" x14ac:dyDescent="0.2">
      <c r="A44285" s="24"/>
      <c r="B44285" s="24"/>
      <c r="C44285" s="24"/>
      <c r="D44285" s="24"/>
      <c r="E44285" s="24"/>
      <c r="F44285" s="24"/>
      <c r="G44285" s="24"/>
      <c r="H44285" s="24"/>
      <c r="I44285" s="24"/>
      <c r="J44285" s="24"/>
      <c r="K44285" s="24"/>
      <c r="L44285" s="24"/>
      <c r="M44285" s="24"/>
      <c r="P44285" s="10"/>
      <c r="R44285" s="10"/>
      <c r="S44285" s="10"/>
      <c r="T44285" s="10"/>
    </row>
    <row r="44286" spans="1:20" ht="16" x14ac:dyDescent="0.2">
      <c r="A44286" s="24"/>
      <c r="B44286" s="24"/>
      <c r="C44286" s="24"/>
      <c r="D44286" s="24"/>
      <c r="E44286" s="24"/>
      <c r="F44286" s="24"/>
      <c r="G44286" s="24"/>
      <c r="H44286" s="24"/>
      <c r="I44286" s="24"/>
      <c r="J44286" s="24"/>
      <c r="K44286" s="24"/>
      <c r="L44286" s="24"/>
      <c r="M44286" s="24"/>
      <c r="P44286" s="10"/>
      <c r="R44286" s="10"/>
      <c r="S44286" s="10"/>
      <c r="T44286" s="10"/>
    </row>
    <row r="44287" spans="1:20" ht="16" x14ac:dyDescent="0.2">
      <c r="A44287" s="24"/>
      <c r="B44287" s="24"/>
      <c r="C44287" s="24"/>
      <c r="D44287" s="24"/>
      <c r="E44287" s="24"/>
      <c r="F44287" s="24"/>
      <c r="G44287" s="24"/>
      <c r="H44287" s="24"/>
      <c r="I44287" s="24"/>
      <c r="J44287" s="24"/>
      <c r="K44287" s="24"/>
      <c r="L44287" s="24"/>
      <c r="M44287" s="24"/>
      <c r="P44287" s="10"/>
      <c r="R44287" s="10"/>
      <c r="S44287" s="10"/>
      <c r="T44287" s="10"/>
    </row>
    <row r="44288" spans="1:20" ht="16" x14ac:dyDescent="0.2">
      <c r="A44288" s="24"/>
      <c r="B44288" s="24"/>
      <c r="C44288" s="24"/>
      <c r="D44288" s="24"/>
      <c r="E44288" s="24"/>
      <c r="F44288" s="24"/>
      <c r="G44288" s="24"/>
      <c r="H44288" s="24"/>
      <c r="I44288" s="24"/>
      <c r="J44288" s="24"/>
      <c r="K44288" s="24"/>
      <c r="L44288" s="24"/>
      <c r="M44288" s="24"/>
      <c r="P44288" s="10"/>
      <c r="R44288" s="10"/>
      <c r="S44288" s="10"/>
      <c r="T44288" s="10"/>
    </row>
    <row r="44289" spans="1:20" ht="16" x14ac:dyDescent="0.2">
      <c r="A44289" s="24"/>
      <c r="B44289" s="24"/>
      <c r="C44289" s="24"/>
      <c r="D44289" s="24"/>
      <c r="E44289" s="24"/>
      <c r="F44289" s="24"/>
      <c r="G44289" s="24"/>
      <c r="H44289" s="24"/>
      <c r="I44289" s="24"/>
      <c r="J44289" s="24"/>
      <c r="K44289" s="24"/>
      <c r="L44289" s="24"/>
      <c r="M44289" s="24"/>
      <c r="P44289" s="10"/>
      <c r="R44289" s="10"/>
      <c r="S44289" s="10"/>
      <c r="T44289" s="10"/>
    </row>
    <row r="44290" spans="1:20" ht="16" x14ac:dyDescent="0.2">
      <c r="A44290" s="24"/>
      <c r="B44290" s="24"/>
      <c r="C44290" s="24"/>
      <c r="D44290" s="24"/>
      <c r="E44290" s="24"/>
      <c r="F44290" s="24"/>
      <c r="G44290" s="24"/>
      <c r="H44290" s="24"/>
      <c r="I44290" s="24"/>
      <c r="J44290" s="24"/>
      <c r="K44290" s="24"/>
      <c r="L44290" s="24"/>
      <c r="M44290" s="24"/>
      <c r="P44290" s="10"/>
      <c r="R44290" s="10"/>
      <c r="S44290" s="10"/>
      <c r="T44290" s="10"/>
    </row>
    <row r="44291" spans="1:20" ht="16" x14ac:dyDescent="0.2">
      <c r="A44291" s="24"/>
      <c r="B44291" s="24"/>
      <c r="C44291" s="24"/>
      <c r="D44291" s="24"/>
      <c r="E44291" s="24"/>
      <c r="F44291" s="24"/>
      <c r="G44291" s="24"/>
      <c r="H44291" s="24"/>
      <c r="I44291" s="24"/>
      <c r="J44291" s="24"/>
      <c r="K44291" s="24"/>
      <c r="L44291" s="24"/>
      <c r="M44291" s="24"/>
      <c r="P44291" s="10"/>
      <c r="R44291" s="10"/>
      <c r="S44291" s="10"/>
      <c r="T44291" s="10"/>
    </row>
    <row r="44292" spans="1:20" ht="16" x14ac:dyDescent="0.2">
      <c r="A44292" s="24"/>
      <c r="B44292" s="24"/>
      <c r="C44292" s="24"/>
      <c r="D44292" s="24"/>
      <c r="E44292" s="24"/>
      <c r="F44292" s="24"/>
      <c r="G44292" s="24"/>
      <c r="H44292" s="24"/>
      <c r="I44292" s="24"/>
      <c r="J44292" s="24"/>
      <c r="K44292" s="24"/>
      <c r="L44292" s="24"/>
      <c r="M44292" s="24"/>
      <c r="P44292" s="10"/>
      <c r="R44292" s="10"/>
      <c r="S44292" s="10"/>
      <c r="T44292" s="10"/>
    </row>
    <row r="44293" spans="1:20" ht="16" x14ac:dyDescent="0.2">
      <c r="A44293" s="24"/>
      <c r="B44293" s="24"/>
      <c r="C44293" s="24"/>
      <c r="D44293" s="24"/>
      <c r="E44293" s="24"/>
      <c r="F44293" s="24"/>
      <c r="G44293" s="24"/>
      <c r="H44293" s="24"/>
      <c r="I44293" s="24"/>
      <c r="J44293" s="24"/>
      <c r="K44293" s="24"/>
      <c r="L44293" s="24"/>
      <c r="M44293" s="24"/>
      <c r="P44293" s="10"/>
      <c r="R44293" s="10"/>
      <c r="S44293" s="10"/>
      <c r="T44293" s="10"/>
    </row>
    <row r="44294" spans="1:20" ht="16" x14ac:dyDescent="0.2">
      <c r="A44294" s="24"/>
      <c r="B44294" s="24"/>
      <c r="C44294" s="24"/>
      <c r="D44294" s="24"/>
      <c r="E44294" s="24"/>
      <c r="F44294" s="24"/>
      <c r="G44294" s="24"/>
      <c r="H44294" s="24"/>
      <c r="I44294" s="24"/>
      <c r="J44294" s="24"/>
      <c r="K44294" s="24"/>
      <c r="L44294" s="24"/>
      <c r="M44294" s="24"/>
      <c r="P44294" s="10"/>
      <c r="R44294" s="10"/>
      <c r="S44294" s="10"/>
      <c r="T44294" s="10"/>
    </row>
    <row r="44295" spans="1:20" ht="16" x14ac:dyDescent="0.2">
      <c r="A44295" s="24"/>
      <c r="B44295" s="24"/>
      <c r="C44295" s="24"/>
      <c r="D44295" s="24"/>
      <c r="E44295" s="24"/>
      <c r="F44295" s="24"/>
      <c r="G44295" s="24"/>
      <c r="H44295" s="24"/>
      <c r="I44295" s="24"/>
      <c r="J44295" s="24"/>
      <c r="K44295" s="24"/>
      <c r="L44295" s="24"/>
      <c r="M44295" s="24"/>
      <c r="P44295" s="10"/>
      <c r="R44295" s="10"/>
      <c r="S44295" s="10"/>
      <c r="T44295" s="10"/>
    </row>
    <row r="44296" spans="1:20" ht="16" x14ac:dyDescent="0.2">
      <c r="A44296" s="24"/>
      <c r="B44296" s="24"/>
      <c r="C44296" s="24"/>
      <c r="D44296" s="24"/>
      <c r="E44296" s="24"/>
      <c r="F44296" s="24"/>
      <c r="G44296" s="24"/>
      <c r="H44296" s="24"/>
      <c r="I44296" s="24"/>
      <c r="J44296" s="24"/>
      <c r="K44296" s="24"/>
      <c r="L44296" s="24"/>
      <c r="M44296" s="24"/>
      <c r="P44296" s="10"/>
      <c r="R44296" s="10"/>
      <c r="S44296" s="10"/>
      <c r="T44296" s="10"/>
    </row>
    <row r="44297" spans="1:20" ht="16" x14ac:dyDescent="0.2">
      <c r="A44297" s="24"/>
      <c r="B44297" s="24"/>
      <c r="C44297" s="24"/>
      <c r="D44297" s="24"/>
      <c r="E44297" s="24"/>
      <c r="F44297" s="24"/>
      <c r="G44297" s="24"/>
      <c r="H44297" s="24"/>
      <c r="I44297" s="24"/>
      <c r="J44297" s="24"/>
      <c r="K44297" s="24"/>
      <c r="L44297" s="24"/>
      <c r="M44297" s="24"/>
      <c r="P44297" s="10"/>
      <c r="R44297" s="10"/>
      <c r="S44297" s="10"/>
      <c r="T44297" s="10"/>
    </row>
    <row r="44298" spans="1:20" ht="16" x14ac:dyDescent="0.2">
      <c r="A44298" s="24"/>
      <c r="B44298" s="24"/>
      <c r="C44298" s="24"/>
      <c r="D44298" s="24"/>
      <c r="E44298" s="24"/>
      <c r="F44298" s="24"/>
      <c r="G44298" s="24"/>
      <c r="H44298" s="24"/>
      <c r="I44298" s="24"/>
      <c r="J44298" s="24"/>
      <c r="K44298" s="24"/>
      <c r="L44298" s="24"/>
      <c r="M44298" s="24"/>
      <c r="P44298" s="10"/>
      <c r="R44298" s="10"/>
      <c r="S44298" s="10"/>
      <c r="T44298" s="10"/>
    </row>
    <row r="44299" spans="1:20" ht="16" x14ac:dyDescent="0.2">
      <c r="A44299" s="24"/>
      <c r="B44299" s="24"/>
      <c r="C44299" s="24"/>
      <c r="D44299" s="24"/>
      <c r="E44299" s="24"/>
      <c r="F44299" s="24"/>
      <c r="G44299" s="24"/>
      <c r="H44299" s="24"/>
      <c r="I44299" s="24"/>
      <c r="J44299" s="24"/>
      <c r="K44299" s="24"/>
      <c r="L44299" s="24"/>
      <c r="M44299" s="24"/>
      <c r="P44299" s="10"/>
      <c r="R44299" s="10"/>
      <c r="S44299" s="10"/>
      <c r="T44299" s="10"/>
    </row>
    <row r="44300" spans="1:20" ht="16" x14ac:dyDescent="0.2">
      <c r="A44300" s="24"/>
      <c r="B44300" s="24"/>
      <c r="C44300" s="24"/>
      <c r="D44300" s="24"/>
      <c r="E44300" s="24"/>
      <c r="F44300" s="24"/>
      <c r="G44300" s="24"/>
      <c r="H44300" s="24"/>
      <c r="I44300" s="24"/>
      <c r="J44300" s="24"/>
      <c r="K44300" s="24"/>
      <c r="L44300" s="24"/>
      <c r="M44300" s="24"/>
      <c r="P44300" s="10"/>
      <c r="R44300" s="10"/>
      <c r="S44300" s="10"/>
      <c r="T44300" s="10"/>
    </row>
    <row r="44301" spans="1:20" ht="16" x14ac:dyDescent="0.2">
      <c r="A44301" s="24"/>
      <c r="B44301" s="24"/>
      <c r="C44301" s="24"/>
      <c r="D44301" s="24"/>
      <c r="E44301" s="24"/>
      <c r="F44301" s="24"/>
      <c r="G44301" s="24"/>
      <c r="H44301" s="24"/>
      <c r="I44301" s="24"/>
      <c r="J44301" s="24"/>
      <c r="K44301" s="24"/>
      <c r="L44301" s="24"/>
      <c r="M44301" s="24"/>
      <c r="P44301" s="10"/>
      <c r="R44301" s="10"/>
      <c r="S44301" s="10"/>
      <c r="T44301" s="10"/>
    </row>
    <row r="44302" spans="1:20" ht="16" x14ac:dyDescent="0.2">
      <c r="A44302" s="24"/>
      <c r="B44302" s="24"/>
      <c r="C44302" s="24"/>
      <c r="D44302" s="24"/>
      <c r="E44302" s="24"/>
      <c r="F44302" s="24"/>
      <c r="G44302" s="24"/>
      <c r="H44302" s="24"/>
      <c r="I44302" s="24"/>
      <c r="J44302" s="24"/>
      <c r="K44302" s="24"/>
      <c r="L44302" s="24"/>
      <c r="M44302" s="24"/>
      <c r="P44302" s="10"/>
      <c r="R44302" s="10"/>
      <c r="S44302" s="10"/>
      <c r="T44302" s="10"/>
    </row>
    <row r="44303" spans="1:20" ht="16" x14ac:dyDescent="0.2">
      <c r="A44303" s="24"/>
      <c r="B44303" s="24"/>
      <c r="C44303" s="24"/>
      <c r="D44303" s="24"/>
      <c r="E44303" s="24"/>
      <c r="F44303" s="24"/>
      <c r="G44303" s="24"/>
      <c r="H44303" s="24"/>
      <c r="I44303" s="24"/>
      <c r="J44303" s="24"/>
      <c r="K44303" s="24"/>
      <c r="L44303" s="24"/>
      <c r="M44303" s="24"/>
      <c r="P44303" s="10"/>
      <c r="R44303" s="10"/>
      <c r="S44303" s="10"/>
      <c r="T44303" s="10"/>
    </row>
    <row r="44304" spans="1:20" ht="16" x14ac:dyDescent="0.2">
      <c r="A44304" s="24"/>
      <c r="B44304" s="24"/>
      <c r="C44304" s="24"/>
      <c r="D44304" s="24"/>
      <c r="E44304" s="24"/>
      <c r="F44304" s="24"/>
      <c r="G44304" s="24"/>
      <c r="H44304" s="24"/>
      <c r="I44304" s="24"/>
      <c r="J44304" s="24"/>
      <c r="K44304" s="24"/>
      <c r="L44304" s="24"/>
      <c r="M44304" s="24"/>
      <c r="P44304" s="10"/>
      <c r="R44304" s="10"/>
      <c r="S44304" s="10"/>
      <c r="T44304" s="10"/>
    </row>
    <row r="44305" spans="1:20" ht="16" x14ac:dyDescent="0.2">
      <c r="A44305" s="24"/>
      <c r="B44305" s="24"/>
      <c r="C44305" s="24"/>
      <c r="D44305" s="24"/>
      <c r="E44305" s="24"/>
      <c r="F44305" s="24"/>
      <c r="G44305" s="24"/>
      <c r="H44305" s="24"/>
      <c r="I44305" s="24"/>
      <c r="J44305" s="24"/>
      <c r="K44305" s="24"/>
      <c r="L44305" s="24"/>
      <c r="M44305" s="24"/>
      <c r="P44305" s="10"/>
      <c r="R44305" s="10"/>
      <c r="S44305" s="10"/>
      <c r="T44305" s="10"/>
    </row>
    <row r="44306" spans="1:20" ht="16" x14ac:dyDescent="0.2">
      <c r="A44306" s="24"/>
      <c r="B44306" s="24"/>
      <c r="C44306" s="24"/>
      <c r="D44306" s="24"/>
      <c r="E44306" s="24"/>
      <c r="F44306" s="24"/>
      <c r="G44306" s="24"/>
      <c r="H44306" s="24"/>
      <c r="I44306" s="24"/>
      <c r="J44306" s="24"/>
      <c r="K44306" s="24"/>
      <c r="L44306" s="24"/>
      <c r="M44306" s="24"/>
      <c r="P44306" s="10"/>
      <c r="R44306" s="10"/>
      <c r="S44306" s="10"/>
      <c r="T44306" s="10"/>
    </row>
    <row r="44307" spans="1:20" ht="16" x14ac:dyDescent="0.2">
      <c r="A44307" s="24"/>
      <c r="B44307" s="24"/>
      <c r="C44307" s="24"/>
      <c r="D44307" s="24"/>
      <c r="E44307" s="24"/>
      <c r="F44307" s="24"/>
      <c r="G44307" s="24"/>
      <c r="H44307" s="24"/>
      <c r="I44307" s="24"/>
      <c r="J44307" s="24"/>
      <c r="K44307" s="24"/>
      <c r="L44307" s="24"/>
      <c r="M44307" s="24"/>
      <c r="P44307" s="10"/>
      <c r="R44307" s="10"/>
      <c r="S44307" s="10"/>
      <c r="T44307" s="10"/>
    </row>
    <row r="44308" spans="1:20" ht="16" x14ac:dyDescent="0.2">
      <c r="A44308" s="24"/>
      <c r="B44308" s="24"/>
      <c r="C44308" s="24"/>
      <c r="D44308" s="24"/>
      <c r="E44308" s="24"/>
      <c r="F44308" s="24"/>
      <c r="G44308" s="24"/>
      <c r="H44308" s="24"/>
      <c r="I44308" s="24"/>
      <c r="J44308" s="24"/>
      <c r="K44308" s="24"/>
      <c r="L44308" s="24"/>
      <c r="M44308" s="24"/>
      <c r="P44308" s="10"/>
      <c r="R44308" s="10"/>
      <c r="S44308" s="10"/>
      <c r="T44308" s="10"/>
    </row>
    <row r="44309" spans="1:20" ht="16" x14ac:dyDescent="0.2">
      <c r="A44309" s="24"/>
      <c r="B44309" s="24"/>
      <c r="C44309" s="24"/>
      <c r="D44309" s="24"/>
      <c r="E44309" s="24"/>
      <c r="F44309" s="24"/>
      <c r="G44309" s="24"/>
      <c r="H44309" s="24"/>
      <c r="I44309" s="24"/>
      <c r="J44309" s="24"/>
      <c r="K44309" s="24"/>
      <c r="L44309" s="24"/>
      <c r="M44309" s="24"/>
      <c r="P44309" s="10"/>
      <c r="R44309" s="10"/>
      <c r="S44309" s="10"/>
      <c r="T44309" s="10"/>
    </row>
    <row r="44310" spans="1:20" ht="16" x14ac:dyDescent="0.2">
      <c r="A44310" s="24"/>
      <c r="B44310" s="24"/>
      <c r="C44310" s="24"/>
      <c r="D44310" s="24"/>
      <c r="E44310" s="24"/>
      <c r="F44310" s="24"/>
      <c r="G44310" s="24"/>
      <c r="H44310" s="24"/>
      <c r="I44310" s="24"/>
      <c r="J44310" s="24"/>
      <c r="K44310" s="24"/>
      <c r="L44310" s="24"/>
      <c r="M44310" s="24"/>
      <c r="P44310" s="10"/>
      <c r="R44310" s="10"/>
      <c r="S44310" s="10"/>
      <c r="T44310" s="10"/>
    </row>
    <row r="44311" spans="1:20" ht="16" x14ac:dyDescent="0.2">
      <c r="A44311" s="24"/>
      <c r="B44311" s="24"/>
      <c r="C44311" s="24"/>
      <c r="D44311" s="24"/>
      <c r="E44311" s="24"/>
      <c r="F44311" s="24"/>
      <c r="G44311" s="24"/>
      <c r="H44311" s="24"/>
      <c r="I44311" s="24"/>
      <c r="J44311" s="24"/>
      <c r="K44311" s="24"/>
      <c r="L44311" s="24"/>
      <c r="M44311" s="24"/>
      <c r="P44311" s="10"/>
      <c r="R44311" s="10"/>
      <c r="S44311" s="10"/>
      <c r="T44311" s="10"/>
    </row>
    <row r="44312" spans="1:20" ht="16" x14ac:dyDescent="0.2">
      <c r="A44312" s="24"/>
      <c r="B44312" s="24"/>
      <c r="C44312" s="24"/>
      <c r="D44312" s="24"/>
      <c r="E44312" s="24"/>
      <c r="F44312" s="24"/>
      <c r="G44312" s="24"/>
      <c r="H44312" s="24"/>
      <c r="I44312" s="24"/>
      <c r="J44312" s="24"/>
      <c r="K44312" s="24"/>
      <c r="L44312" s="24"/>
      <c r="M44312" s="24"/>
      <c r="P44312" s="10"/>
      <c r="R44312" s="10"/>
      <c r="S44312" s="10"/>
      <c r="T44312" s="10"/>
    </row>
    <row r="44313" spans="1:20" ht="16" x14ac:dyDescent="0.2">
      <c r="A44313" s="24"/>
      <c r="B44313" s="24"/>
      <c r="C44313" s="24"/>
      <c r="D44313" s="24"/>
      <c r="E44313" s="24"/>
      <c r="F44313" s="24"/>
      <c r="G44313" s="24"/>
      <c r="H44313" s="24"/>
      <c r="I44313" s="24"/>
      <c r="J44313" s="24"/>
      <c r="K44313" s="24"/>
      <c r="L44313" s="24"/>
      <c r="M44313" s="24"/>
      <c r="P44313" s="10"/>
      <c r="R44313" s="10"/>
      <c r="S44313" s="10"/>
      <c r="T44313" s="10"/>
    </row>
    <row r="44314" spans="1:20" ht="16" x14ac:dyDescent="0.2">
      <c r="A44314" s="24"/>
      <c r="B44314" s="24"/>
      <c r="C44314" s="24"/>
      <c r="D44314" s="24"/>
      <c r="E44314" s="24"/>
      <c r="F44314" s="24"/>
      <c r="G44314" s="24"/>
      <c r="H44314" s="24"/>
      <c r="I44314" s="24"/>
      <c r="J44314" s="24"/>
      <c r="K44314" s="24"/>
      <c r="L44314" s="24"/>
      <c r="M44314" s="24"/>
      <c r="P44314" s="10"/>
      <c r="R44314" s="10"/>
      <c r="S44314" s="10"/>
      <c r="T44314" s="10"/>
    </row>
    <row r="44315" spans="1:20" ht="16" x14ac:dyDescent="0.2">
      <c r="A44315" s="24"/>
      <c r="B44315" s="24"/>
      <c r="C44315" s="24"/>
      <c r="D44315" s="24"/>
      <c r="E44315" s="24"/>
      <c r="F44315" s="24"/>
      <c r="G44315" s="24"/>
      <c r="H44315" s="24"/>
      <c r="I44315" s="24"/>
      <c r="J44315" s="24"/>
      <c r="K44315" s="24"/>
      <c r="L44315" s="24"/>
      <c r="M44315" s="24"/>
      <c r="P44315" s="10"/>
      <c r="R44315" s="10"/>
      <c r="S44315" s="10"/>
      <c r="T44315" s="10"/>
    </row>
    <row r="44316" spans="1:20" ht="16" x14ac:dyDescent="0.2">
      <c r="A44316" s="24"/>
      <c r="B44316" s="24"/>
      <c r="C44316" s="24"/>
      <c r="D44316" s="24"/>
      <c r="E44316" s="24"/>
      <c r="F44316" s="24"/>
      <c r="G44316" s="24"/>
      <c r="H44316" s="24"/>
      <c r="I44316" s="24"/>
      <c r="J44316" s="24"/>
      <c r="K44316" s="24"/>
      <c r="L44316" s="24"/>
      <c r="M44316" s="24"/>
      <c r="P44316" s="10"/>
      <c r="R44316" s="10"/>
      <c r="S44316" s="10"/>
      <c r="T44316" s="10"/>
    </row>
    <row r="44317" spans="1:20" ht="16" x14ac:dyDescent="0.2">
      <c r="A44317" s="24"/>
      <c r="B44317" s="24"/>
      <c r="C44317" s="24"/>
      <c r="D44317" s="24"/>
      <c r="E44317" s="24"/>
      <c r="F44317" s="24"/>
      <c r="G44317" s="24"/>
      <c r="H44317" s="24"/>
      <c r="I44317" s="24"/>
      <c r="J44317" s="24"/>
      <c r="K44317" s="24"/>
      <c r="L44317" s="24"/>
      <c r="M44317" s="24"/>
      <c r="P44317" s="10"/>
      <c r="R44317" s="10"/>
      <c r="S44317" s="10"/>
      <c r="T44317" s="10"/>
    </row>
    <row r="44318" spans="1:20" ht="16" x14ac:dyDescent="0.2">
      <c r="A44318" s="24"/>
      <c r="B44318" s="24"/>
      <c r="C44318" s="24"/>
      <c r="D44318" s="24"/>
      <c r="E44318" s="24"/>
      <c r="F44318" s="24"/>
      <c r="G44318" s="24"/>
      <c r="H44318" s="24"/>
      <c r="I44318" s="24"/>
      <c r="J44318" s="24"/>
      <c r="K44318" s="24"/>
      <c r="L44318" s="24"/>
      <c r="M44318" s="24"/>
      <c r="P44318" s="10"/>
      <c r="R44318" s="10"/>
      <c r="S44318" s="10"/>
      <c r="T44318" s="10"/>
    </row>
    <row r="44319" spans="1:20" ht="16" x14ac:dyDescent="0.2">
      <c r="A44319" s="24"/>
      <c r="B44319" s="24"/>
      <c r="C44319" s="24"/>
      <c r="D44319" s="24"/>
      <c r="E44319" s="24"/>
      <c r="F44319" s="24"/>
      <c r="G44319" s="24"/>
      <c r="H44319" s="24"/>
      <c r="I44319" s="24"/>
      <c r="J44319" s="24"/>
      <c r="K44319" s="24"/>
      <c r="L44319" s="24"/>
      <c r="M44319" s="24"/>
      <c r="P44319" s="10"/>
      <c r="R44319" s="10"/>
      <c r="S44319" s="10"/>
      <c r="T44319" s="10"/>
    </row>
    <row r="44320" spans="1:20" ht="16" x14ac:dyDescent="0.2">
      <c r="A44320" s="24"/>
      <c r="B44320" s="24"/>
      <c r="C44320" s="24"/>
      <c r="D44320" s="24"/>
      <c r="E44320" s="24"/>
      <c r="F44320" s="24"/>
      <c r="G44320" s="24"/>
      <c r="H44320" s="24"/>
      <c r="I44320" s="24"/>
      <c r="J44320" s="24"/>
      <c r="K44320" s="24"/>
      <c r="L44320" s="24"/>
      <c r="M44320" s="24"/>
      <c r="P44320" s="10"/>
      <c r="R44320" s="10"/>
      <c r="S44320" s="10"/>
      <c r="T44320" s="10"/>
    </row>
    <row r="44321" spans="1:20" ht="16" x14ac:dyDescent="0.2">
      <c r="A44321" s="24"/>
      <c r="B44321" s="24"/>
      <c r="C44321" s="24"/>
      <c r="D44321" s="24"/>
      <c r="E44321" s="24"/>
      <c r="F44321" s="24"/>
      <c r="G44321" s="24"/>
      <c r="H44321" s="24"/>
      <c r="I44321" s="24"/>
      <c r="J44321" s="24"/>
      <c r="K44321" s="24"/>
      <c r="L44321" s="24"/>
      <c r="M44321" s="24"/>
      <c r="P44321" s="10"/>
      <c r="R44321" s="10"/>
      <c r="S44321" s="10"/>
      <c r="T44321" s="10"/>
    </row>
    <row r="44322" spans="1:20" ht="16" x14ac:dyDescent="0.2">
      <c r="A44322" s="24"/>
      <c r="B44322" s="24"/>
      <c r="C44322" s="24"/>
      <c r="D44322" s="24"/>
      <c r="E44322" s="24"/>
      <c r="F44322" s="24"/>
      <c r="G44322" s="24"/>
      <c r="H44322" s="24"/>
      <c r="I44322" s="24"/>
      <c r="J44322" s="24"/>
      <c r="K44322" s="24"/>
      <c r="L44322" s="24"/>
      <c r="M44322" s="24"/>
      <c r="P44322" s="10"/>
      <c r="R44322" s="10"/>
      <c r="S44322" s="10"/>
      <c r="T44322" s="10"/>
    </row>
    <row r="44323" spans="1:20" ht="16" x14ac:dyDescent="0.2">
      <c r="A44323" s="24"/>
      <c r="B44323" s="24"/>
      <c r="C44323" s="24"/>
      <c r="D44323" s="24"/>
      <c r="E44323" s="24"/>
      <c r="F44323" s="24"/>
      <c r="G44323" s="24"/>
      <c r="H44323" s="24"/>
      <c r="I44323" s="24"/>
      <c r="J44323" s="24"/>
      <c r="K44323" s="24"/>
      <c r="L44323" s="24"/>
      <c r="M44323" s="24"/>
      <c r="P44323" s="10"/>
      <c r="R44323" s="10"/>
      <c r="S44323" s="10"/>
      <c r="T44323" s="10"/>
    </row>
    <row r="44324" spans="1:20" ht="16" x14ac:dyDescent="0.2">
      <c r="A44324" s="24"/>
      <c r="B44324" s="24"/>
      <c r="C44324" s="24"/>
      <c r="D44324" s="24"/>
      <c r="E44324" s="24"/>
      <c r="F44324" s="24"/>
      <c r="G44324" s="24"/>
      <c r="H44324" s="24"/>
      <c r="I44324" s="24"/>
      <c r="J44324" s="24"/>
      <c r="K44324" s="24"/>
      <c r="L44324" s="24"/>
      <c r="M44324" s="24"/>
      <c r="P44324" s="10"/>
      <c r="R44324" s="10"/>
      <c r="S44324" s="10"/>
      <c r="T44324" s="10"/>
    </row>
    <row r="44325" spans="1:20" ht="16" x14ac:dyDescent="0.2">
      <c r="A44325" s="24"/>
      <c r="B44325" s="24"/>
      <c r="C44325" s="24"/>
      <c r="D44325" s="24"/>
      <c r="E44325" s="24"/>
      <c r="F44325" s="24"/>
      <c r="G44325" s="24"/>
      <c r="H44325" s="24"/>
      <c r="I44325" s="24"/>
      <c r="J44325" s="24"/>
      <c r="K44325" s="24"/>
      <c r="L44325" s="24"/>
      <c r="M44325" s="24"/>
      <c r="P44325" s="10"/>
      <c r="R44325" s="10"/>
      <c r="S44325" s="10"/>
      <c r="T44325" s="10"/>
    </row>
    <row r="44326" spans="1:20" ht="16" x14ac:dyDescent="0.2">
      <c r="A44326" s="24"/>
      <c r="B44326" s="24"/>
      <c r="C44326" s="24"/>
      <c r="D44326" s="24"/>
      <c r="E44326" s="24"/>
      <c r="F44326" s="24"/>
      <c r="G44326" s="24"/>
      <c r="H44326" s="24"/>
      <c r="I44326" s="24"/>
      <c r="J44326" s="24"/>
      <c r="K44326" s="24"/>
      <c r="L44326" s="24"/>
      <c r="M44326" s="24"/>
      <c r="P44326" s="10"/>
      <c r="R44326" s="10"/>
      <c r="S44326" s="10"/>
      <c r="T44326" s="10"/>
    </row>
    <row r="44327" spans="1:20" ht="16" x14ac:dyDescent="0.2">
      <c r="A44327" s="24"/>
      <c r="B44327" s="24"/>
      <c r="C44327" s="24"/>
      <c r="D44327" s="24"/>
      <c r="E44327" s="24"/>
      <c r="F44327" s="24"/>
      <c r="G44327" s="24"/>
      <c r="H44327" s="24"/>
      <c r="I44327" s="24"/>
      <c r="J44327" s="24"/>
      <c r="K44327" s="24"/>
      <c r="L44327" s="24"/>
      <c r="M44327" s="24"/>
      <c r="P44327" s="10"/>
      <c r="R44327" s="10"/>
      <c r="S44327" s="10"/>
      <c r="T44327" s="10"/>
    </row>
    <row r="44328" spans="1:20" ht="16" x14ac:dyDescent="0.2">
      <c r="A44328" s="24"/>
      <c r="B44328" s="24"/>
      <c r="C44328" s="24"/>
      <c r="D44328" s="24"/>
      <c r="E44328" s="24"/>
      <c r="F44328" s="24"/>
      <c r="G44328" s="24"/>
      <c r="H44328" s="24"/>
      <c r="I44328" s="24"/>
      <c r="J44328" s="24"/>
      <c r="K44328" s="24"/>
      <c r="L44328" s="24"/>
      <c r="M44328" s="24"/>
      <c r="P44328" s="10"/>
      <c r="R44328" s="10"/>
      <c r="S44328" s="10"/>
      <c r="T44328" s="10"/>
    </row>
    <row r="44329" spans="1:20" ht="16" x14ac:dyDescent="0.2">
      <c r="A44329" s="24"/>
      <c r="B44329" s="24"/>
      <c r="C44329" s="24"/>
      <c r="D44329" s="24"/>
      <c r="E44329" s="24"/>
      <c r="F44329" s="24"/>
      <c r="G44329" s="24"/>
      <c r="H44329" s="24"/>
      <c r="I44329" s="24"/>
      <c r="J44329" s="24"/>
      <c r="K44329" s="24"/>
      <c r="L44329" s="24"/>
      <c r="M44329" s="24"/>
      <c r="P44329" s="10"/>
      <c r="R44329" s="10"/>
      <c r="S44329" s="10"/>
      <c r="T44329" s="10"/>
    </row>
    <row r="44330" spans="1:20" ht="16" x14ac:dyDescent="0.2">
      <c r="A44330" s="24"/>
      <c r="B44330" s="24"/>
      <c r="C44330" s="24"/>
      <c r="D44330" s="24"/>
      <c r="E44330" s="24"/>
      <c r="F44330" s="24"/>
      <c r="G44330" s="24"/>
      <c r="H44330" s="24"/>
      <c r="I44330" s="24"/>
      <c r="J44330" s="24"/>
      <c r="K44330" s="24"/>
      <c r="L44330" s="24"/>
      <c r="M44330" s="24"/>
      <c r="P44330" s="10"/>
      <c r="R44330" s="10"/>
      <c r="S44330" s="10"/>
      <c r="T44330" s="10"/>
    </row>
    <row r="44331" spans="1:20" ht="16" x14ac:dyDescent="0.2">
      <c r="A44331" s="24"/>
      <c r="B44331" s="24"/>
      <c r="C44331" s="24"/>
      <c r="D44331" s="24"/>
      <c r="E44331" s="24"/>
      <c r="F44331" s="24"/>
      <c r="G44331" s="24"/>
      <c r="H44331" s="24"/>
      <c r="I44331" s="24"/>
      <c r="J44331" s="24"/>
      <c r="K44331" s="24"/>
      <c r="L44331" s="24"/>
      <c r="M44331" s="24"/>
      <c r="P44331" s="10"/>
      <c r="R44331" s="10"/>
      <c r="S44331" s="10"/>
      <c r="T44331" s="10"/>
    </row>
    <row r="44332" spans="1:20" ht="16" x14ac:dyDescent="0.2">
      <c r="A44332" s="24"/>
      <c r="B44332" s="24"/>
      <c r="C44332" s="24"/>
      <c r="D44332" s="24"/>
      <c r="E44332" s="24"/>
      <c r="F44332" s="24"/>
      <c r="G44332" s="24"/>
      <c r="H44332" s="24"/>
      <c r="I44332" s="24"/>
      <c r="J44332" s="24"/>
      <c r="K44332" s="24"/>
      <c r="L44332" s="24"/>
      <c r="M44332" s="24"/>
      <c r="P44332" s="10"/>
      <c r="R44332" s="10"/>
      <c r="S44332" s="10"/>
      <c r="T44332" s="10"/>
    </row>
    <row r="44333" spans="1:20" ht="16" x14ac:dyDescent="0.2">
      <c r="A44333" s="24"/>
      <c r="B44333" s="24"/>
      <c r="C44333" s="24"/>
      <c r="D44333" s="24"/>
      <c r="E44333" s="24"/>
      <c r="F44333" s="24"/>
      <c r="G44333" s="24"/>
      <c r="H44333" s="24"/>
      <c r="I44333" s="24"/>
      <c r="J44333" s="24"/>
      <c r="K44333" s="24"/>
      <c r="L44333" s="24"/>
      <c r="M44333" s="24"/>
      <c r="P44333" s="10"/>
      <c r="R44333" s="10"/>
      <c r="S44333" s="10"/>
      <c r="T44333" s="10"/>
    </row>
    <row r="44334" spans="1:20" ht="16" x14ac:dyDescent="0.2">
      <c r="A44334" s="24"/>
      <c r="B44334" s="24"/>
      <c r="C44334" s="24"/>
      <c r="D44334" s="24"/>
      <c r="E44334" s="24"/>
      <c r="F44334" s="24"/>
      <c r="G44334" s="24"/>
      <c r="H44334" s="24"/>
      <c r="I44334" s="24"/>
      <c r="J44334" s="24"/>
      <c r="K44334" s="24"/>
      <c r="L44334" s="24"/>
      <c r="M44334" s="24"/>
      <c r="P44334" s="10"/>
      <c r="R44334" s="10"/>
      <c r="S44334" s="10"/>
      <c r="T44334" s="10"/>
    </row>
    <row r="44335" spans="1:20" ht="16" x14ac:dyDescent="0.2">
      <c r="A44335" s="24"/>
      <c r="B44335" s="24"/>
      <c r="C44335" s="24"/>
      <c r="D44335" s="24"/>
      <c r="E44335" s="24"/>
      <c r="F44335" s="24"/>
      <c r="G44335" s="24"/>
      <c r="H44335" s="24"/>
      <c r="I44335" s="24"/>
      <c r="J44335" s="24"/>
      <c r="K44335" s="24"/>
      <c r="L44335" s="24"/>
      <c r="M44335" s="24"/>
      <c r="P44335" s="10"/>
      <c r="R44335" s="10"/>
      <c r="S44335" s="10"/>
      <c r="T44335" s="10"/>
    </row>
    <row r="44336" spans="1:20" ht="16" x14ac:dyDescent="0.2">
      <c r="A44336" s="24"/>
      <c r="B44336" s="24"/>
      <c r="C44336" s="24"/>
      <c r="D44336" s="24"/>
      <c r="E44336" s="24"/>
      <c r="F44336" s="24"/>
      <c r="G44336" s="24"/>
      <c r="H44336" s="24"/>
      <c r="I44336" s="24"/>
      <c r="J44336" s="24"/>
      <c r="K44336" s="24"/>
      <c r="L44336" s="24"/>
      <c r="M44336" s="24"/>
      <c r="P44336" s="10"/>
      <c r="R44336" s="10"/>
      <c r="S44336" s="10"/>
      <c r="T44336" s="10"/>
    </row>
    <row r="44337" spans="1:20" ht="16" x14ac:dyDescent="0.2">
      <c r="A44337" s="24"/>
      <c r="B44337" s="24"/>
      <c r="C44337" s="24"/>
      <c r="D44337" s="24"/>
      <c r="E44337" s="24"/>
      <c r="F44337" s="24"/>
      <c r="G44337" s="24"/>
      <c r="H44337" s="24"/>
      <c r="I44337" s="24"/>
      <c r="J44337" s="24"/>
      <c r="K44337" s="24"/>
      <c r="L44337" s="24"/>
      <c r="M44337" s="24"/>
      <c r="P44337" s="10"/>
      <c r="R44337" s="10"/>
      <c r="S44337" s="10"/>
      <c r="T44337" s="10"/>
    </row>
    <row r="44338" spans="1:20" ht="16" x14ac:dyDescent="0.2">
      <c r="A44338" s="24"/>
      <c r="B44338" s="24"/>
      <c r="C44338" s="24"/>
      <c r="D44338" s="24"/>
      <c r="E44338" s="24"/>
      <c r="F44338" s="24"/>
      <c r="G44338" s="24"/>
      <c r="H44338" s="24"/>
      <c r="I44338" s="24"/>
      <c r="J44338" s="24"/>
      <c r="K44338" s="24"/>
      <c r="L44338" s="24"/>
      <c r="M44338" s="24"/>
      <c r="P44338" s="10"/>
      <c r="R44338" s="10"/>
      <c r="S44338" s="10"/>
      <c r="T44338" s="10"/>
    </row>
    <row r="44339" spans="1:20" ht="16" x14ac:dyDescent="0.2">
      <c r="A44339" s="24"/>
      <c r="B44339" s="24"/>
      <c r="C44339" s="24"/>
      <c r="D44339" s="24"/>
      <c r="E44339" s="24"/>
      <c r="F44339" s="24"/>
      <c r="G44339" s="24"/>
      <c r="H44339" s="24"/>
      <c r="I44339" s="24"/>
      <c r="J44339" s="24"/>
      <c r="K44339" s="24"/>
      <c r="L44339" s="24"/>
      <c r="M44339" s="24"/>
      <c r="P44339" s="10"/>
      <c r="R44339" s="10"/>
      <c r="S44339" s="10"/>
      <c r="T44339" s="10"/>
    </row>
    <row r="44340" spans="1:20" ht="16" x14ac:dyDescent="0.2">
      <c r="A44340" s="24"/>
      <c r="B44340" s="24"/>
      <c r="C44340" s="24"/>
      <c r="D44340" s="24"/>
      <c r="E44340" s="24"/>
      <c r="F44340" s="24"/>
      <c r="G44340" s="24"/>
      <c r="H44340" s="24"/>
      <c r="I44340" s="24"/>
      <c r="J44340" s="24"/>
      <c r="K44340" s="24"/>
      <c r="L44340" s="24"/>
      <c r="M44340" s="24"/>
      <c r="P44340" s="10"/>
      <c r="R44340" s="10"/>
      <c r="S44340" s="10"/>
      <c r="T44340" s="10"/>
    </row>
    <row r="44341" spans="1:20" ht="16" x14ac:dyDescent="0.2">
      <c r="A44341" s="24"/>
      <c r="B44341" s="24"/>
      <c r="C44341" s="24"/>
      <c r="D44341" s="24"/>
      <c r="E44341" s="24"/>
      <c r="F44341" s="24"/>
      <c r="G44341" s="24"/>
      <c r="H44341" s="24"/>
      <c r="I44341" s="24"/>
      <c r="J44341" s="24"/>
      <c r="K44341" s="24"/>
      <c r="L44341" s="24"/>
      <c r="M44341" s="24"/>
      <c r="P44341" s="10"/>
      <c r="R44341" s="10"/>
      <c r="S44341" s="10"/>
      <c r="T44341" s="10"/>
    </row>
    <row r="44342" spans="1:20" ht="16" x14ac:dyDescent="0.2">
      <c r="A44342" s="24"/>
      <c r="B44342" s="24"/>
      <c r="C44342" s="24"/>
      <c r="D44342" s="24"/>
      <c r="E44342" s="24"/>
      <c r="F44342" s="24"/>
      <c r="G44342" s="24"/>
      <c r="H44342" s="24"/>
      <c r="I44342" s="24"/>
      <c r="J44342" s="24"/>
      <c r="K44342" s="24"/>
      <c r="L44342" s="24"/>
      <c r="M44342" s="24"/>
      <c r="P44342" s="10"/>
      <c r="R44342" s="10"/>
      <c r="S44342" s="10"/>
      <c r="T44342" s="10"/>
    </row>
    <row r="44343" spans="1:20" ht="16" x14ac:dyDescent="0.2">
      <c r="A44343" s="24"/>
      <c r="B44343" s="24"/>
      <c r="C44343" s="24"/>
      <c r="D44343" s="24"/>
      <c r="E44343" s="24"/>
      <c r="F44343" s="24"/>
      <c r="G44343" s="24"/>
      <c r="H44343" s="24"/>
      <c r="I44343" s="24"/>
      <c r="J44343" s="24"/>
      <c r="K44343" s="24"/>
      <c r="L44343" s="24"/>
      <c r="M44343" s="24"/>
      <c r="P44343" s="10"/>
      <c r="R44343" s="10"/>
      <c r="S44343" s="10"/>
      <c r="T44343" s="10"/>
    </row>
    <row r="44344" spans="1:20" ht="16" x14ac:dyDescent="0.2">
      <c r="A44344" s="24"/>
      <c r="B44344" s="24"/>
      <c r="C44344" s="24"/>
      <c r="D44344" s="24"/>
      <c r="E44344" s="24"/>
      <c r="F44344" s="24"/>
      <c r="G44344" s="24"/>
      <c r="H44344" s="24"/>
      <c r="I44344" s="24"/>
      <c r="J44344" s="24"/>
      <c r="K44344" s="24"/>
      <c r="L44344" s="24"/>
      <c r="M44344" s="24"/>
      <c r="P44344" s="10"/>
      <c r="R44344" s="10"/>
      <c r="S44344" s="10"/>
      <c r="T44344" s="10"/>
    </row>
    <row r="44345" spans="1:20" ht="16" x14ac:dyDescent="0.2">
      <c r="A44345" s="24"/>
      <c r="B44345" s="24"/>
      <c r="C44345" s="24"/>
      <c r="D44345" s="24"/>
      <c r="E44345" s="24"/>
      <c r="F44345" s="24"/>
      <c r="G44345" s="24"/>
      <c r="H44345" s="24"/>
      <c r="I44345" s="24"/>
      <c r="J44345" s="24"/>
      <c r="K44345" s="24"/>
      <c r="L44345" s="24"/>
      <c r="M44345" s="24"/>
      <c r="P44345" s="10"/>
      <c r="R44345" s="10"/>
      <c r="S44345" s="10"/>
      <c r="T44345" s="10"/>
    </row>
    <row r="44346" spans="1:20" ht="16" x14ac:dyDescent="0.2">
      <c r="A44346" s="24"/>
      <c r="B44346" s="24"/>
      <c r="C44346" s="24"/>
      <c r="D44346" s="24"/>
      <c r="E44346" s="24"/>
      <c r="F44346" s="24"/>
      <c r="G44346" s="24"/>
      <c r="H44346" s="24"/>
      <c r="I44346" s="24"/>
      <c r="J44346" s="24"/>
      <c r="K44346" s="24"/>
      <c r="L44346" s="24"/>
      <c r="M44346" s="24"/>
      <c r="P44346" s="10"/>
      <c r="R44346" s="10"/>
      <c r="S44346" s="10"/>
      <c r="T44346" s="10"/>
    </row>
    <row r="44347" spans="1:20" ht="16" x14ac:dyDescent="0.2">
      <c r="A44347" s="24"/>
      <c r="B44347" s="24"/>
      <c r="C44347" s="24"/>
      <c r="D44347" s="24"/>
      <c r="E44347" s="24"/>
      <c r="F44347" s="24"/>
      <c r="G44347" s="24"/>
      <c r="H44347" s="24"/>
      <c r="I44347" s="24"/>
      <c r="J44347" s="24"/>
      <c r="K44347" s="24"/>
      <c r="L44347" s="24"/>
      <c r="M44347" s="24"/>
      <c r="P44347" s="10"/>
      <c r="R44347" s="10"/>
      <c r="S44347" s="10"/>
      <c r="T44347" s="10"/>
    </row>
    <row r="44348" spans="1:20" ht="16" x14ac:dyDescent="0.2">
      <c r="A44348" s="24"/>
      <c r="B44348" s="24"/>
      <c r="C44348" s="24"/>
      <c r="D44348" s="24"/>
      <c r="E44348" s="24"/>
      <c r="F44348" s="24"/>
      <c r="G44348" s="24"/>
      <c r="H44348" s="24"/>
      <c r="I44348" s="24"/>
      <c r="J44348" s="24"/>
      <c r="K44348" s="24"/>
      <c r="L44348" s="24"/>
      <c r="M44348" s="24"/>
      <c r="P44348" s="10"/>
      <c r="R44348" s="10"/>
      <c r="S44348" s="10"/>
      <c r="T44348" s="10"/>
    </row>
    <row r="44349" spans="1:20" ht="16" x14ac:dyDescent="0.2">
      <c r="A44349" s="24"/>
      <c r="B44349" s="24"/>
      <c r="C44349" s="24"/>
      <c r="D44349" s="24"/>
      <c r="E44349" s="24"/>
      <c r="F44349" s="24"/>
      <c r="G44349" s="24"/>
      <c r="H44349" s="24"/>
      <c r="I44349" s="24"/>
      <c r="J44349" s="24"/>
      <c r="K44349" s="24"/>
      <c r="L44349" s="24"/>
      <c r="M44349" s="24"/>
      <c r="P44349" s="10"/>
      <c r="R44349" s="10"/>
      <c r="S44349" s="10"/>
      <c r="T44349" s="10"/>
    </row>
    <row r="44350" spans="1:20" ht="16" x14ac:dyDescent="0.2">
      <c r="A44350" s="24"/>
      <c r="B44350" s="24"/>
      <c r="C44350" s="24"/>
      <c r="D44350" s="24"/>
      <c r="E44350" s="24"/>
      <c r="F44350" s="24"/>
      <c r="G44350" s="24"/>
      <c r="H44350" s="24"/>
      <c r="I44350" s="24"/>
      <c r="J44350" s="24"/>
      <c r="K44350" s="24"/>
      <c r="L44350" s="24"/>
      <c r="M44350" s="24"/>
      <c r="P44350" s="10"/>
      <c r="R44350" s="10"/>
      <c r="S44350" s="10"/>
      <c r="T44350" s="10"/>
    </row>
    <row r="44351" spans="1:20" ht="16" x14ac:dyDescent="0.2">
      <c r="A44351" s="24"/>
      <c r="B44351" s="24"/>
      <c r="C44351" s="24"/>
      <c r="D44351" s="24"/>
      <c r="E44351" s="24"/>
      <c r="F44351" s="24"/>
      <c r="G44351" s="24"/>
      <c r="H44351" s="24"/>
      <c r="I44351" s="24"/>
      <c r="J44351" s="24"/>
      <c r="K44351" s="24"/>
      <c r="L44351" s="24"/>
      <c r="M44351" s="24"/>
      <c r="P44351" s="10"/>
      <c r="R44351" s="10"/>
      <c r="S44351" s="10"/>
      <c r="T44351" s="10"/>
    </row>
    <row r="44352" spans="1:20" ht="16" x14ac:dyDescent="0.2">
      <c r="A44352" s="24"/>
      <c r="B44352" s="24"/>
      <c r="C44352" s="24"/>
      <c r="D44352" s="24"/>
      <c r="E44352" s="24"/>
      <c r="F44352" s="24"/>
      <c r="G44352" s="24"/>
      <c r="H44352" s="24"/>
      <c r="I44352" s="24"/>
      <c r="J44352" s="24"/>
      <c r="K44352" s="24"/>
      <c r="L44352" s="24"/>
      <c r="M44352" s="24"/>
      <c r="P44352" s="10"/>
      <c r="R44352" s="10"/>
      <c r="S44352" s="10"/>
      <c r="T44352" s="10"/>
    </row>
    <row r="44353" spans="1:20" ht="16" x14ac:dyDescent="0.2">
      <c r="A44353" s="24"/>
      <c r="B44353" s="24"/>
      <c r="C44353" s="24"/>
      <c r="D44353" s="24"/>
      <c r="E44353" s="24"/>
      <c r="F44353" s="24"/>
      <c r="G44353" s="24"/>
      <c r="H44353" s="24"/>
      <c r="I44353" s="24"/>
      <c r="J44353" s="24"/>
      <c r="K44353" s="24"/>
      <c r="L44353" s="24"/>
      <c r="M44353" s="24"/>
      <c r="P44353" s="10"/>
      <c r="R44353" s="10"/>
      <c r="S44353" s="10"/>
      <c r="T44353" s="10"/>
    </row>
    <row r="44354" spans="1:20" ht="16" x14ac:dyDescent="0.2">
      <c r="A44354" s="24"/>
      <c r="B44354" s="24"/>
      <c r="C44354" s="24"/>
      <c r="D44354" s="24"/>
      <c r="E44354" s="24"/>
      <c r="F44354" s="24"/>
      <c r="G44354" s="24"/>
      <c r="H44354" s="24"/>
      <c r="I44354" s="24"/>
      <c r="J44354" s="24"/>
      <c r="K44354" s="24"/>
      <c r="L44354" s="24"/>
      <c r="M44354" s="24"/>
      <c r="P44354" s="10"/>
      <c r="R44354" s="10"/>
      <c r="S44354" s="10"/>
      <c r="T44354" s="10"/>
    </row>
    <row r="44355" spans="1:20" ht="16" x14ac:dyDescent="0.2">
      <c r="A44355" s="24"/>
      <c r="B44355" s="24"/>
      <c r="C44355" s="24"/>
      <c r="D44355" s="24"/>
      <c r="E44355" s="24"/>
      <c r="F44355" s="24"/>
      <c r="G44355" s="24"/>
      <c r="H44355" s="24"/>
      <c r="I44355" s="24"/>
      <c r="J44355" s="24"/>
      <c r="K44355" s="24"/>
      <c r="L44355" s="24"/>
      <c r="M44355" s="24"/>
      <c r="P44355" s="10"/>
      <c r="R44355" s="10"/>
      <c r="S44355" s="10"/>
      <c r="T44355" s="10"/>
    </row>
    <row r="44356" spans="1:20" ht="16" x14ac:dyDescent="0.2">
      <c r="A44356" s="24"/>
      <c r="B44356" s="24"/>
      <c r="C44356" s="24"/>
      <c r="D44356" s="24"/>
      <c r="E44356" s="24"/>
      <c r="F44356" s="24"/>
      <c r="G44356" s="24"/>
      <c r="H44356" s="24"/>
      <c r="I44356" s="24"/>
      <c r="J44356" s="24"/>
      <c r="K44356" s="24"/>
      <c r="L44356" s="24"/>
      <c r="M44356" s="24"/>
      <c r="P44356" s="10"/>
      <c r="R44356" s="10"/>
      <c r="S44356" s="10"/>
      <c r="T44356" s="10"/>
    </row>
    <row r="44357" spans="1:20" ht="16" x14ac:dyDescent="0.2">
      <c r="A44357" s="24"/>
      <c r="B44357" s="24"/>
      <c r="C44357" s="24"/>
      <c r="D44357" s="24"/>
      <c r="E44357" s="24"/>
      <c r="F44357" s="24"/>
      <c r="G44357" s="24"/>
      <c r="H44357" s="24"/>
      <c r="I44357" s="24"/>
      <c r="J44357" s="24"/>
      <c r="K44357" s="24"/>
      <c r="L44357" s="24"/>
      <c r="M44357" s="24"/>
      <c r="P44357" s="10"/>
      <c r="R44357" s="10"/>
      <c r="S44357" s="10"/>
      <c r="T44357" s="10"/>
    </row>
    <row r="44358" spans="1:20" ht="16" x14ac:dyDescent="0.2">
      <c r="A44358" s="24"/>
      <c r="B44358" s="24"/>
      <c r="C44358" s="24"/>
      <c r="D44358" s="24"/>
      <c r="E44358" s="24"/>
      <c r="F44358" s="24"/>
      <c r="G44358" s="24"/>
      <c r="H44358" s="24"/>
      <c r="I44358" s="24"/>
      <c r="J44358" s="24"/>
      <c r="K44358" s="24"/>
      <c r="L44358" s="24"/>
      <c r="M44358" s="24"/>
      <c r="P44358" s="10"/>
      <c r="R44358" s="10"/>
      <c r="S44358" s="10"/>
      <c r="T44358" s="10"/>
    </row>
    <row r="44359" spans="1:20" ht="16" x14ac:dyDescent="0.2">
      <c r="A44359" s="24"/>
      <c r="B44359" s="24"/>
      <c r="C44359" s="24"/>
      <c r="D44359" s="24"/>
      <c r="E44359" s="24"/>
      <c r="F44359" s="24"/>
      <c r="G44359" s="24"/>
      <c r="H44359" s="24"/>
      <c r="I44359" s="24"/>
      <c r="J44359" s="24"/>
      <c r="K44359" s="24"/>
      <c r="L44359" s="24"/>
      <c r="M44359" s="24"/>
      <c r="P44359" s="10"/>
      <c r="R44359" s="10"/>
      <c r="S44359" s="10"/>
      <c r="T44359" s="10"/>
    </row>
    <row r="44360" spans="1:20" ht="16" x14ac:dyDescent="0.2">
      <c r="A44360" s="24"/>
      <c r="B44360" s="24"/>
      <c r="C44360" s="24"/>
      <c r="D44360" s="24"/>
      <c r="E44360" s="24"/>
      <c r="F44360" s="24"/>
      <c r="G44360" s="24"/>
      <c r="H44360" s="24"/>
      <c r="I44360" s="24"/>
      <c r="J44360" s="24"/>
      <c r="K44360" s="24"/>
      <c r="L44360" s="24"/>
      <c r="M44360" s="24"/>
      <c r="P44360" s="10"/>
      <c r="R44360" s="10"/>
      <c r="S44360" s="10"/>
      <c r="T44360" s="10"/>
    </row>
    <row r="44361" spans="1:20" ht="16" x14ac:dyDescent="0.2">
      <c r="A44361" s="24"/>
      <c r="B44361" s="24"/>
      <c r="C44361" s="24"/>
      <c r="D44361" s="24"/>
      <c r="E44361" s="24"/>
      <c r="F44361" s="24"/>
      <c r="G44361" s="24"/>
      <c r="H44361" s="24"/>
      <c r="I44361" s="24"/>
      <c r="J44361" s="24"/>
      <c r="K44361" s="24"/>
      <c r="L44361" s="24"/>
      <c r="M44361" s="24"/>
      <c r="P44361" s="10"/>
      <c r="R44361" s="10"/>
      <c r="S44361" s="10"/>
      <c r="T44361" s="10"/>
    </row>
    <row r="44362" spans="1:20" ht="16" x14ac:dyDescent="0.2">
      <c r="A44362" s="24"/>
      <c r="B44362" s="24"/>
      <c r="C44362" s="24"/>
      <c r="D44362" s="24"/>
      <c r="E44362" s="24"/>
      <c r="F44362" s="24"/>
      <c r="G44362" s="24"/>
      <c r="H44362" s="24"/>
      <c r="I44362" s="24"/>
      <c r="J44362" s="24"/>
      <c r="K44362" s="24"/>
      <c r="L44362" s="24"/>
      <c r="M44362" s="24"/>
      <c r="P44362" s="10"/>
      <c r="R44362" s="10"/>
      <c r="S44362" s="10"/>
      <c r="T44362" s="10"/>
    </row>
    <row r="44363" spans="1:20" ht="16" x14ac:dyDescent="0.2">
      <c r="A44363" s="24"/>
      <c r="B44363" s="24"/>
      <c r="C44363" s="24"/>
      <c r="D44363" s="24"/>
      <c r="E44363" s="24"/>
      <c r="F44363" s="24"/>
      <c r="G44363" s="24"/>
      <c r="H44363" s="24"/>
      <c r="I44363" s="24"/>
      <c r="J44363" s="24"/>
      <c r="K44363" s="24"/>
      <c r="L44363" s="24"/>
      <c r="M44363" s="24"/>
      <c r="P44363" s="10"/>
      <c r="R44363" s="10"/>
      <c r="S44363" s="10"/>
      <c r="T44363" s="10"/>
    </row>
    <row r="44364" spans="1:20" ht="16" x14ac:dyDescent="0.2">
      <c r="A44364" s="24"/>
      <c r="B44364" s="24"/>
      <c r="C44364" s="24"/>
      <c r="D44364" s="24"/>
      <c r="E44364" s="24"/>
      <c r="F44364" s="24"/>
      <c r="G44364" s="24"/>
      <c r="H44364" s="24"/>
      <c r="I44364" s="24"/>
      <c r="J44364" s="24"/>
      <c r="K44364" s="24"/>
      <c r="L44364" s="24"/>
      <c r="M44364" s="24"/>
      <c r="P44364" s="10"/>
      <c r="R44364" s="10"/>
      <c r="S44364" s="10"/>
      <c r="T44364" s="10"/>
    </row>
    <row r="44365" spans="1:20" ht="16" x14ac:dyDescent="0.2">
      <c r="A44365" s="24"/>
      <c r="B44365" s="24"/>
      <c r="C44365" s="24"/>
      <c r="D44365" s="24"/>
      <c r="E44365" s="24"/>
      <c r="F44365" s="24"/>
      <c r="G44365" s="24"/>
      <c r="H44365" s="24"/>
      <c r="I44365" s="24"/>
      <c r="J44365" s="24"/>
      <c r="K44365" s="24"/>
      <c r="L44365" s="24"/>
      <c r="M44365" s="24"/>
      <c r="P44365" s="10"/>
      <c r="R44365" s="10"/>
      <c r="S44365" s="10"/>
      <c r="T44365" s="10"/>
    </row>
    <row r="44366" spans="1:20" ht="16" x14ac:dyDescent="0.2">
      <c r="A44366" s="24"/>
      <c r="B44366" s="24"/>
      <c r="C44366" s="24"/>
      <c r="D44366" s="24"/>
      <c r="E44366" s="24"/>
      <c r="F44366" s="24"/>
      <c r="G44366" s="24"/>
      <c r="H44366" s="24"/>
      <c r="I44366" s="24"/>
      <c r="J44366" s="24"/>
      <c r="K44366" s="24"/>
      <c r="L44366" s="24"/>
      <c r="M44366" s="24"/>
      <c r="P44366" s="10"/>
      <c r="R44366" s="10"/>
      <c r="S44366" s="10"/>
      <c r="T44366" s="10"/>
    </row>
    <row r="44367" spans="1:20" ht="16" x14ac:dyDescent="0.2">
      <c r="A44367" s="24"/>
      <c r="B44367" s="24"/>
      <c r="C44367" s="24"/>
      <c r="D44367" s="24"/>
      <c r="E44367" s="24"/>
      <c r="F44367" s="24"/>
      <c r="G44367" s="24"/>
      <c r="H44367" s="24"/>
      <c r="I44367" s="24"/>
      <c r="J44367" s="24"/>
      <c r="K44367" s="24"/>
      <c r="L44367" s="24"/>
      <c r="M44367" s="24"/>
      <c r="P44367" s="10"/>
      <c r="R44367" s="10"/>
      <c r="S44367" s="10"/>
      <c r="T44367" s="10"/>
    </row>
    <row r="44368" spans="1:20" ht="16" x14ac:dyDescent="0.2">
      <c r="A44368" s="24"/>
      <c r="B44368" s="24"/>
      <c r="C44368" s="24"/>
      <c r="D44368" s="24"/>
      <c r="E44368" s="24"/>
      <c r="F44368" s="24"/>
      <c r="G44368" s="24"/>
      <c r="H44368" s="24"/>
      <c r="I44368" s="24"/>
      <c r="J44368" s="24"/>
      <c r="K44368" s="24"/>
      <c r="L44368" s="24"/>
      <c r="M44368" s="24"/>
      <c r="P44368" s="10"/>
      <c r="R44368" s="10"/>
      <c r="S44368" s="10"/>
      <c r="T44368" s="10"/>
    </row>
    <row r="44369" spans="1:20" ht="16" x14ac:dyDescent="0.2">
      <c r="A44369" s="24"/>
      <c r="B44369" s="24"/>
      <c r="C44369" s="24"/>
      <c r="D44369" s="24"/>
      <c r="E44369" s="24"/>
      <c r="F44369" s="24"/>
      <c r="G44369" s="24"/>
      <c r="H44369" s="24"/>
      <c r="I44369" s="24"/>
      <c r="J44369" s="24"/>
      <c r="K44369" s="24"/>
      <c r="L44369" s="24"/>
      <c r="M44369" s="24"/>
      <c r="P44369" s="10"/>
      <c r="R44369" s="10"/>
      <c r="S44369" s="10"/>
      <c r="T44369" s="10"/>
    </row>
    <row r="44370" spans="1:20" ht="16" x14ac:dyDescent="0.2">
      <c r="A44370" s="24"/>
      <c r="B44370" s="24"/>
      <c r="C44370" s="24"/>
      <c r="D44370" s="24"/>
      <c r="E44370" s="24"/>
      <c r="F44370" s="24"/>
      <c r="G44370" s="24"/>
      <c r="H44370" s="24"/>
      <c r="I44370" s="24"/>
      <c r="J44370" s="24"/>
      <c r="K44370" s="24"/>
      <c r="L44370" s="24"/>
      <c r="M44370" s="24"/>
      <c r="P44370" s="10"/>
      <c r="R44370" s="10"/>
      <c r="S44370" s="10"/>
      <c r="T44370" s="10"/>
    </row>
    <row r="44371" spans="1:20" ht="16" x14ac:dyDescent="0.2">
      <c r="A44371" s="24"/>
      <c r="B44371" s="24"/>
      <c r="C44371" s="24"/>
      <c r="D44371" s="24"/>
      <c r="E44371" s="24"/>
      <c r="F44371" s="24"/>
      <c r="G44371" s="24"/>
      <c r="H44371" s="24"/>
      <c r="I44371" s="24"/>
      <c r="J44371" s="24"/>
      <c r="K44371" s="24"/>
      <c r="L44371" s="24"/>
      <c r="M44371" s="24"/>
      <c r="P44371" s="10"/>
      <c r="R44371" s="10"/>
      <c r="S44371" s="10"/>
      <c r="T44371" s="10"/>
    </row>
    <row r="44372" spans="1:20" ht="16" x14ac:dyDescent="0.2">
      <c r="A44372" s="24"/>
      <c r="B44372" s="24"/>
      <c r="C44372" s="24"/>
      <c r="D44372" s="24"/>
      <c r="E44372" s="24"/>
      <c r="F44372" s="24"/>
      <c r="G44372" s="24"/>
      <c r="H44372" s="24"/>
      <c r="I44372" s="24"/>
      <c r="J44372" s="24"/>
      <c r="K44372" s="24"/>
      <c r="L44372" s="24"/>
      <c r="M44372" s="24"/>
      <c r="P44372" s="10"/>
      <c r="R44372" s="10"/>
      <c r="S44372" s="10"/>
      <c r="T44372" s="10"/>
    </row>
    <row r="44373" spans="1:20" ht="16" x14ac:dyDescent="0.2">
      <c r="A44373" s="24"/>
      <c r="B44373" s="24"/>
      <c r="C44373" s="24"/>
      <c r="D44373" s="24"/>
      <c r="E44373" s="24"/>
      <c r="F44373" s="24"/>
      <c r="G44373" s="24"/>
      <c r="H44373" s="24"/>
      <c r="I44373" s="24"/>
      <c r="J44373" s="24"/>
      <c r="K44373" s="24"/>
      <c r="L44373" s="24"/>
      <c r="M44373" s="24"/>
      <c r="P44373" s="10"/>
      <c r="R44373" s="10"/>
      <c r="S44373" s="10"/>
      <c r="T44373" s="10"/>
    </row>
    <row r="44374" spans="1:20" ht="16" x14ac:dyDescent="0.2">
      <c r="A44374" s="24"/>
      <c r="B44374" s="24"/>
      <c r="C44374" s="24"/>
      <c r="D44374" s="24"/>
      <c r="E44374" s="24"/>
      <c r="F44374" s="24"/>
      <c r="G44374" s="24"/>
      <c r="H44374" s="24"/>
      <c r="I44374" s="24"/>
      <c r="J44374" s="24"/>
      <c r="K44374" s="24"/>
      <c r="L44374" s="24"/>
      <c r="M44374" s="24"/>
      <c r="P44374" s="10"/>
      <c r="R44374" s="10"/>
      <c r="S44374" s="10"/>
      <c r="T44374" s="10"/>
    </row>
    <row r="44375" spans="1:20" ht="16" x14ac:dyDescent="0.2">
      <c r="A44375" s="24"/>
      <c r="B44375" s="24"/>
      <c r="C44375" s="24"/>
      <c r="D44375" s="24"/>
      <c r="E44375" s="24"/>
      <c r="F44375" s="24"/>
      <c r="G44375" s="24"/>
      <c r="H44375" s="24"/>
      <c r="I44375" s="24"/>
      <c r="J44375" s="24"/>
      <c r="K44375" s="24"/>
      <c r="L44375" s="24"/>
      <c r="M44375" s="24"/>
      <c r="P44375" s="10"/>
      <c r="R44375" s="10"/>
      <c r="S44375" s="10"/>
      <c r="T44375" s="10"/>
    </row>
    <row r="44376" spans="1:20" ht="16" x14ac:dyDescent="0.2">
      <c r="A44376" s="24"/>
      <c r="B44376" s="24"/>
      <c r="C44376" s="24"/>
      <c r="D44376" s="24"/>
      <c r="E44376" s="24"/>
      <c r="F44376" s="24"/>
      <c r="G44376" s="24"/>
      <c r="H44376" s="24"/>
      <c r="I44376" s="24"/>
      <c r="J44376" s="24"/>
      <c r="K44376" s="24"/>
      <c r="L44376" s="24"/>
      <c r="M44376" s="24"/>
      <c r="P44376" s="10"/>
      <c r="R44376" s="10"/>
      <c r="S44376" s="10"/>
      <c r="T44376" s="10"/>
    </row>
    <row r="44377" spans="1:20" ht="16" x14ac:dyDescent="0.2">
      <c r="A44377" s="24"/>
      <c r="B44377" s="24"/>
      <c r="C44377" s="24"/>
      <c r="D44377" s="24"/>
      <c r="E44377" s="24"/>
      <c r="F44377" s="24"/>
      <c r="G44377" s="24"/>
      <c r="H44377" s="24"/>
      <c r="I44377" s="24"/>
      <c r="J44377" s="24"/>
      <c r="K44377" s="24"/>
      <c r="L44377" s="24"/>
      <c r="M44377" s="24"/>
      <c r="P44377" s="10"/>
      <c r="R44377" s="10"/>
      <c r="S44377" s="10"/>
      <c r="T44377" s="10"/>
    </row>
    <row r="44378" spans="1:20" ht="16" x14ac:dyDescent="0.2">
      <c r="A44378" s="24"/>
      <c r="B44378" s="24"/>
      <c r="C44378" s="24"/>
      <c r="D44378" s="24"/>
      <c r="E44378" s="24"/>
      <c r="F44378" s="24"/>
      <c r="G44378" s="24"/>
      <c r="H44378" s="24"/>
      <c r="I44378" s="24"/>
      <c r="J44378" s="24"/>
      <c r="K44378" s="24"/>
      <c r="L44378" s="24"/>
      <c r="M44378" s="24"/>
      <c r="P44378" s="10"/>
      <c r="R44378" s="10"/>
      <c r="S44378" s="10"/>
      <c r="T44378" s="10"/>
    </row>
    <row r="44379" spans="1:20" ht="16" x14ac:dyDescent="0.2">
      <c r="A44379" s="24"/>
      <c r="B44379" s="24"/>
      <c r="C44379" s="24"/>
      <c r="D44379" s="24"/>
      <c r="E44379" s="24"/>
      <c r="F44379" s="24"/>
      <c r="G44379" s="24"/>
      <c r="H44379" s="24"/>
      <c r="I44379" s="24"/>
      <c r="J44379" s="24"/>
      <c r="K44379" s="24"/>
      <c r="L44379" s="24"/>
      <c r="M44379" s="24"/>
      <c r="P44379" s="10"/>
      <c r="R44379" s="10"/>
      <c r="S44379" s="10"/>
      <c r="T44379" s="10"/>
    </row>
    <row r="44380" spans="1:20" ht="16" x14ac:dyDescent="0.2">
      <c r="A44380" s="24"/>
      <c r="B44380" s="24"/>
      <c r="C44380" s="24"/>
      <c r="D44380" s="24"/>
      <c r="E44380" s="24"/>
      <c r="F44380" s="24"/>
      <c r="G44380" s="24"/>
      <c r="H44380" s="24"/>
      <c r="I44380" s="24"/>
      <c r="J44380" s="24"/>
      <c r="K44380" s="24"/>
      <c r="L44380" s="24"/>
      <c r="M44380" s="24"/>
      <c r="P44380" s="10"/>
      <c r="R44380" s="10"/>
      <c r="S44380" s="10"/>
      <c r="T44380" s="10"/>
    </row>
    <row r="44381" spans="1:20" ht="16" x14ac:dyDescent="0.2">
      <c r="A44381" s="24"/>
      <c r="B44381" s="24"/>
      <c r="C44381" s="24"/>
      <c r="D44381" s="24"/>
      <c r="E44381" s="24"/>
      <c r="F44381" s="24"/>
      <c r="G44381" s="24"/>
      <c r="H44381" s="24"/>
      <c r="I44381" s="24"/>
      <c r="J44381" s="24"/>
      <c r="K44381" s="24"/>
      <c r="L44381" s="24"/>
      <c r="M44381" s="24"/>
      <c r="P44381" s="10"/>
      <c r="R44381" s="10"/>
      <c r="S44381" s="10"/>
      <c r="T44381" s="10"/>
    </row>
    <row r="44382" spans="1:20" ht="16" x14ac:dyDescent="0.2">
      <c r="A44382" s="24"/>
      <c r="B44382" s="24"/>
      <c r="C44382" s="24"/>
      <c r="D44382" s="24"/>
      <c r="E44382" s="24"/>
      <c r="F44382" s="24"/>
      <c r="G44382" s="24"/>
      <c r="H44382" s="24"/>
      <c r="I44382" s="24"/>
      <c r="J44382" s="24"/>
      <c r="K44382" s="24"/>
      <c r="L44382" s="24"/>
      <c r="M44382" s="24"/>
      <c r="P44382" s="10"/>
      <c r="R44382" s="10"/>
      <c r="S44382" s="10"/>
      <c r="T44382" s="10"/>
    </row>
    <row r="44383" spans="1:20" ht="16" x14ac:dyDescent="0.2">
      <c r="A44383" s="24"/>
      <c r="B44383" s="24"/>
      <c r="C44383" s="24"/>
      <c r="D44383" s="24"/>
      <c r="E44383" s="24"/>
      <c r="F44383" s="24"/>
      <c r="G44383" s="24"/>
      <c r="H44383" s="24"/>
      <c r="I44383" s="24"/>
      <c r="J44383" s="24"/>
      <c r="K44383" s="24"/>
      <c r="L44383" s="24"/>
      <c r="M44383" s="24"/>
      <c r="P44383" s="10"/>
      <c r="R44383" s="10"/>
      <c r="S44383" s="10"/>
      <c r="T44383" s="10"/>
    </row>
    <row r="44384" spans="1:20" ht="16" x14ac:dyDescent="0.2">
      <c r="A44384" s="24"/>
      <c r="B44384" s="24"/>
      <c r="C44384" s="24"/>
      <c r="D44384" s="24"/>
      <c r="E44384" s="24"/>
      <c r="F44384" s="24"/>
      <c r="G44384" s="24"/>
      <c r="H44384" s="24"/>
      <c r="I44384" s="24"/>
      <c r="J44384" s="24"/>
      <c r="K44384" s="24"/>
      <c r="L44384" s="24"/>
      <c r="M44384" s="24"/>
      <c r="P44384" s="10"/>
      <c r="R44384" s="10"/>
      <c r="S44384" s="10"/>
      <c r="T44384" s="10"/>
    </row>
    <row r="44385" spans="1:20" ht="16" x14ac:dyDescent="0.2">
      <c r="A44385" s="24"/>
      <c r="B44385" s="24"/>
      <c r="C44385" s="24"/>
      <c r="D44385" s="24"/>
      <c r="E44385" s="24"/>
      <c r="F44385" s="24"/>
      <c r="G44385" s="24"/>
      <c r="H44385" s="24"/>
      <c r="I44385" s="24"/>
      <c r="J44385" s="24"/>
      <c r="K44385" s="24"/>
      <c r="L44385" s="24"/>
      <c r="M44385" s="24"/>
      <c r="P44385" s="10"/>
      <c r="R44385" s="10"/>
      <c r="S44385" s="10"/>
      <c r="T44385" s="10"/>
    </row>
    <row r="44386" spans="1:20" ht="16" x14ac:dyDescent="0.2">
      <c r="A44386" s="24"/>
      <c r="B44386" s="24"/>
      <c r="C44386" s="24"/>
      <c r="D44386" s="24"/>
      <c r="E44386" s="24"/>
      <c r="F44386" s="24"/>
      <c r="G44386" s="24"/>
      <c r="H44386" s="24"/>
      <c r="I44386" s="24"/>
      <c r="J44386" s="24"/>
      <c r="K44386" s="24"/>
      <c r="L44386" s="24"/>
      <c r="M44386" s="24"/>
      <c r="P44386" s="10"/>
      <c r="R44386" s="10"/>
      <c r="S44386" s="10"/>
      <c r="T44386" s="10"/>
    </row>
    <row r="44387" spans="1:20" ht="16" x14ac:dyDescent="0.2">
      <c r="A44387" s="24"/>
      <c r="B44387" s="24"/>
      <c r="C44387" s="24"/>
      <c r="D44387" s="24"/>
      <c r="E44387" s="24"/>
      <c r="F44387" s="24"/>
      <c r="G44387" s="24"/>
      <c r="H44387" s="24"/>
      <c r="I44387" s="24"/>
      <c r="J44387" s="24"/>
      <c r="K44387" s="24"/>
      <c r="L44387" s="24"/>
      <c r="M44387" s="24"/>
      <c r="P44387" s="10"/>
      <c r="R44387" s="10"/>
      <c r="S44387" s="10"/>
      <c r="T44387" s="10"/>
    </row>
    <row r="44388" spans="1:20" ht="16" x14ac:dyDescent="0.2">
      <c r="A44388" s="24"/>
      <c r="B44388" s="24"/>
      <c r="C44388" s="24"/>
      <c r="D44388" s="24"/>
      <c r="E44388" s="24"/>
      <c r="F44388" s="24"/>
      <c r="G44388" s="24"/>
      <c r="H44388" s="24"/>
      <c r="I44388" s="24"/>
      <c r="J44388" s="24"/>
      <c r="K44388" s="24"/>
      <c r="L44388" s="24"/>
      <c r="M44388" s="24"/>
      <c r="P44388" s="10"/>
      <c r="R44388" s="10"/>
      <c r="S44388" s="10"/>
      <c r="T44388" s="10"/>
    </row>
    <row r="44389" spans="1:20" ht="16" x14ac:dyDescent="0.2">
      <c r="A44389" s="24"/>
      <c r="B44389" s="24"/>
      <c r="C44389" s="24"/>
      <c r="D44389" s="24"/>
      <c r="E44389" s="24"/>
      <c r="F44389" s="24"/>
      <c r="G44389" s="24"/>
      <c r="H44389" s="24"/>
      <c r="I44389" s="24"/>
      <c r="J44389" s="24"/>
      <c r="K44389" s="24"/>
      <c r="L44389" s="24"/>
      <c r="M44389" s="24"/>
      <c r="P44389" s="10"/>
      <c r="R44389" s="10"/>
      <c r="S44389" s="10"/>
      <c r="T44389" s="10"/>
    </row>
    <row r="44390" spans="1:20" ht="16" x14ac:dyDescent="0.2">
      <c r="A44390" s="24"/>
      <c r="B44390" s="24"/>
      <c r="C44390" s="24"/>
      <c r="D44390" s="24"/>
      <c r="E44390" s="24"/>
      <c r="F44390" s="24"/>
      <c r="G44390" s="24"/>
      <c r="H44390" s="24"/>
      <c r="I44390" s="24"/>
      <c r="J44390" s="24"/>
      <c r="K44390" s="24"/>
      <c r="L44390" s="24"/>
      <c r="M44390" s="24"/>
      <c r="P44390" s="10"/>
      <c r="R44390" s="10"/>
      <c r="S44390" s="10"/>
      <c r="T44390" s="10"/>
    </row>
    <row r="44391" spans="1:20" ht="16" x14ac:dyDescent="0.2">
      <c r="A44391" s="24"/>
      <c r="B44391" s="24"/>
      <c r="C44391" s="24"/>
      <c r="D44391" s="24"/>
      <c r="E44391" s="24"/>
      <c r="F44391" s="24"/>
      <c r="G44391" s="24"/>
      <c r="H44391" s="24"/>
      <c r="I44391" s="24"/>
      <c r="J44391" s="24"/>
      <c r="K44391" s="24"/>
      <c r="L44391" s="24"/>
      <c r="M44391" s="24"/>
      <c r="P44391" s="10"/>
      <c r="R44391" s="10"/>
      <c r="S44391" s="10"/>
      <c r="T44391" s="10"/>
    </row>
    <row r="44392" spans="1:20" ht="16" x14ac:dyDescent="0.2">
      <c r="A44392" s="24"/>
      <c r="B44392" s="24"/>
      <c r="C44392" s="24"/>
      <c r="D44392" s="24"/>
      <c r="E44392" s="24"/>
      <c r="F44392" s="24"/>
      <c r="G44392" s="24"/>
      <c r="H44392" s="24"/>
      <c r="I44392" s="24"/>
      <c r="J44392" s="24"/>
      <c r="K44392" s="24"/>
      <c r="L44392" s="24"/>
      <c r="M44392" s="24"/>
      <c r="P44392" s="10"/>
      <c r="R44392" s="10"/>
      <c r="S44392" s="10"/>
      <c r="T44392" s="10"/>
    </row>
    <row r="44393" spans="1:20" ht="16" x14ac:dyDescent="0.2">
      <c r="A44393" s="24"/>
      <c r="B44393" s="24"/>
      <c r="C44393" s="24"/>
      <c r="D44393" s="24"/>
      <c r="E44393" s="24"/>
      <c r="F44393" s="24"/>
      <c r="G44393" s="24"/>
      <c r="H44393" s="24"/>
      <c r="I44393" s="24"/>
      <c r="J44393" s="24"/>
      <c r="K44393" s="24"/>
      <c r="L44393" s="24"/>
      <c r="M44393" s="24"/>
      <c r="P44393" s="10"/>
      <c r="R44393" s="10"/>
      <c r="S44393" s="10"/>
      <c r="T44393" s="10"/>
    </row>
    <row r="44394" spans="1:20" ht="16" x14ac:dyDescent="0.2">
      <c r="A44394" s="24"/>
      <c r="B44394" s="24"/>
      <c r="C44394" s="24"/>
      <c r="D44394" s="24"/>
      <c r="E44394" s="24"/>
      <c r="F44394" s="24"/>
      <c r="G44394" s="24"/>
      <c r="H44394" s="24"/>
      <c r="I44394" s="24"/>
      <c r="J44394" s="24"/>
      <c r="K44394" s="24"/>
      <c r="L44394" s="24"/>
      <c r="M44394" s="24"/>
      <c r="P44394" s="10"/>
      <c r="R44394" s="10"/>
      <c r="S44394" s="10"/>
      <c r="T44394" s="10"/>
    </row>
    <row r="44395" spans="1:20" ht="16" x14ac:dyDescent="0.2">
      <c r="A44395" s="24"/>
      <c r="B44395" s="24"/>
      <c r="C44395" s="24"/>
      <c r="D44395" s="24"/>
      <c r="E44395" s="24"/>
      <c r="F44395" s="24"/>
      <c r="G44395" s="24"/>
      <c r="H44395" s="24"/>
      <c r="I44395" s="24"/>
      <c r="J44395" s="24"/>
      <c r="K44395" s="24"/>
      <c r="L44395" s="24"/>
      <c r="M44395" s="24"/>
      <c r="P44395" s="10"/>
      <c r="R44395" s="10"/>
      <c r="S44395" s="10"/>
      <c r="T44395" s="10"/>
    </row>
    <row r="44396" spans="1:20" ht="16" x14ac:dyDescent="0.2">
      <c r="A44396" s="24"/>
      <c r="B44396" s="24"/>
      <c r="C44396" s="24"/>
      <c r="D44396" s="24"/>
      <c r="E44396" s="24"/>
      <c r="F44396" s="24"/>
      <c r="G44396" s="24"/>
      <c r="H44396" s="24"/>
      <c r="I44396" s="24"/>
      <c r="J44396" s="24"/>
      <c r="K44396" s="24"/>
      <c r="L44396" s="24"/>
      <c r="M44396" s="24"/>
      <c r="P44396" s="10"/>
      <c r="R44396" s="10"/>
      <c r="S44396" s="10"/>
      <c r="T44396" s="10"/>
    </row>
    <row r="44397" spans="1:20" ht="16" x14ac:dyDescent="0.2">
      <c r="A44397" s="24"/>
      <c r="B44397" s="24"/>
      <c r="C44397" s="24"/>
      <c r="D44397" s="24"/>
      <c r="E44397" s="24"/>
      <c r="F44397" s="24"/>
      <c r="G44397" s="24"/>
      <c r="H44397" s="24"/>
      <c r="I44397" s="24"/>
      <c r="J44397" s="24"/>
      <c r="K44397" s="24"/>
      <c r="L44397" s="24"/>
      <c r="M44397" s="24"/>
      <c r="P44397" s="10"/>
      <c r="R44397" s="10"/>
      <c r="S44397" s="10"/>
      <c r="T44397" s="10"/>
    </row>
    <row r="44398" spans="1:20" ht="16" x14ac:dyDescent="0.2">
      <c r="A44398" s="24"/>
      <c r="B44398" s="24"/>
      <c r="C44398" s="24"/>
      <c r="D44398" s="24"/>
      <c r="E44398" s="24"/>
      <c r="F44398" s="24"/>
      <c r="G44398" s="24"/>
      <c r="H44398" s="24"/>
      <c r="I44398" s="24"/>
      <c r="J44398" s="24"/>
      <c r="K44398" s="24"/>
      <c r="L44398" s="24"/>
      <c r="M44398" s="24"/>
      <c r="P44398" s="10"/>
      <c r="R44398" s="10"/>
      <c r="S44398" s="10"/>
      <c r="T44398" s="10"/>
    </row>
    <row r="44399" spans="1:20" ht="16" x14ac:dyDescent="0.2">
      <c r="A44399" s="24"/>
      <c r="B44399" s="24"/>
      <c r="C44399" s="24"/>
      <c r="D44399" s="24"/>
      <c r="E44399" s="24"/>
      <c r="F44399" s="24"/>
      <c r="G44399" s="24"/>
      <c r="H44399" s="24"/>
      <c r="I44399" s="24"/>
      <c r="J44399" s="24"/>
      <c r="K44399" s="24"/>
      <c r="L44399" s="24"/>
      <c r="M44399" s="24"/>
      <c r="P44399" s="10"/>
      <c r="R44399" s="10"/>
      <c r="S44399" s="10"/>
      <c r="T44399" s="10"/>
    </row>
    <row r="44400" spans="1:20" ht="16" x14ac:dyDescent="0.2">
      <c r="A44400" s="24"/>
      <c r="B44400" s="24"/>
      <c r="C44400" s="24"/>
      <c r="D44400" s="24"/>
      <c r="E44400" s="24"/>
      <c r="F44400" s="24"/>
      <c r="G44400" s="24"/>
      <c r="H44400" s="24"/>
      <c r="I44400" s="24"/>
      <c r="J44400" s="24"/>
      <c r="K44400" s="24"/>
      <c r="L44400" s="24"/>
      <c r="M44400" s="24"/>
      <c r="P44400" s="10"/>
      <c r="R44400" s="10"/>
      <c r="S44400" s="10"/>
      <c r="T44400" s="10"/>
    </row>
    <row r="44401" spans="1:20" ht="16" x14ac:dyDescent="0.2">
      <c r="A44401" s="24"/>
      <c r="B44401" s="24"/>
      <c r="C44401" s="24"/>
      <c r="D44401" s="24"/>
      <c r="E44401" s="24"/>
      <c r="F44401" s="24"/>
      <c r="G44401" s="24"/>
      <c r="H44401" s="24"/>
      <c r="I44401" s="24"/>
      <c r="J44401" s="24"/>
      <c r="K44401" s="24"/>
      <c r="L44401" s="24"/>
      <c r="M44401" s="24"/>
      <c r="P44401" s="10"/>
      <c r="R44401" s="10"/>
      <c r="S44401" s="10"/>
      <c r="T44401" s="10"/>
    </row>
    <row r="44402" spans="1:20" ht="16" x14ac:dyDescent="0.2">
      <c r="A44402" s="24"/>
      <c r="B44402" s="24"/>
      <c r="C44402" s="24"/>
      <c r="D44402" s="24"/>
      <c r="E44402" s="24"/>
      <c r="F44402" s="24"/>
      <c r="G44402" s="24"/>
      <c r="H44402" s="24"/>
      <c r="I44402" s="24"/>
      <c r="J44402" s="24"/>
      <c r="K44402" s="24"/>
      <c r="L44402" s="24"/>
      <c r="M44402" s="24"/>
      <c r="P44402" s="10"/>
      <c r="R44402" s="10"/>
      <c r="S44402" s="10"/>
      <c r="T44402" s="10"/>
    </row>
    <row r="44403" spans="1:20" ht="16" x14ac:dyDescent="0.2">
      <c r="A44403" s="24"/>
      <c r="B44403" s="24"/>
      <c r="C44403" s="24"/>
      <c r="D44403" s="24"/>
      <c r="E44403" s="24"/>
      <c r="F44403" s="24"/>
      <c r="G44403" s="24"/>
      <c r="H44403" s="24"/>
      <c r="I44403" s="24"/>
      <c r="J44403" s="24"/>
      <c r="K44403" s="24"/>
      <c r="L44403" s="24"/>
      <c r="M44403" s="24"/>
      <c r="P44403" s="10"/>
      <c r="R44403" s="10"/>
      <c r="S44403" s="10"/>
      <c r="T44403" s="10"/>
    </row>
    <row r="44404" spans="1:20" ht="16" x14ac:dyDescent="0.2">
      <c r="A44404" s="24"/>
      <c r="B44404" s="24"/>
      <c r="C44404" s="24"/>
      <c r="D44404" s="24"/>
      <c r="E44404" s="24"/>
      <c r="F44404" s="24"/>
      <c r="G44404" s="24"/>
      <c r="H44404" s="24"/>
      <c r="I44404" s="24"/>
      <c r="J44404" s="24"/>
      <c r="K44404" s="24"/>
      <c r="L44404" s="24"/>
      <c r="M44404" s="24"/>
      <c r="P44404" s="10"/>
      <c r="R44404" s="10"/>
      <c r="S44404" s="10"/>
      <c r="T44404" s="10"/>
    </row>
    <row r="44405" spans="1:20" ht="16" x14ac:dyDescent="0.2">
      <c r="A44405" s="24"/>
      <c r="B44405" s="24"/>
      <c r="C44405" s="24"/>
      <c r="D44405" s="24"/>
      <c r="E44405" s="24"/>
      <c r="F44405" s="24"/>
      <c r="G44405" s="24"/>
      <c r="H44405" s="24"/>
      <c r="I44405" s="24"/>
      <c r="J44405" s="24"/>
      <c r="K44405" s="24"/>
      <c r="L44405" s="24"/>
      <c r="M44405" s="24"/>
      <c r="P44405" s="10"/>
      <c r="R44405" s="10"/>
      <c r="S44405" s="10"/>
      <c r="T44405" s="10"/>
    </row>
    <row r="44406" spans="1:20" ht="16" x14ac:dyDescent="0.2">
      <c r="A44406" s="24"/>
      <c r="B44406" s="24"/>
      <c r="C44406" s="24"/>
      <c r="D44406" s="24"/>
      <c r="E44406" s="24"/>
      <c r="F44406" s="24"/>
      <c r="G44406" s="24"/>
      <c r="H44406" s="24"/>
      <c r="I44406" s="24"/>
      <c r="J44406" s="24"/>
      <c r="K44406" s="24"/>
      <c r="L44406" s="24"/>
      <c r="M44406" s="24"/>
      <c r="P44406" s="10"/>
      <c r="R44406" s="10"/>
      <c r="S44406" s="10"/>
      <c r="T44406" s="10"/>
    </row>
    <row r="44407" spans="1:20" ht="16" x14ac:dyDescent="0.2">
      <c r="A44407" s="24"/>
      <c r="B44407" s="24"/>
      <c r="C44407" s="24"/>
      <c r="D44407" s="24"/>
      <c r="E44407" s="24"/>
      <c r="F44407" s="24"/>
      <c r="G44407" s="24"/>
      <c r="H44407" s="24"/>
      <c r="I44407" s="24"/>
      <c r="J44407" s="24"/>
      <c r="K44407" s="24"/>
      <c r="L44407" s="24"/>
      <c r="M44407" s="24"/>
      <c r="P44407" s="10"/>
      <c r="R44407" s="10"/>
      <c r="S44407" s="10"/>
      <c r="T44407" s="10"/>
    </row>
    <row r="44408" spans="1:20" ht="16" x14ac:dyDescent="0.2">
      <c r="A44408" s="24"/>
      <c r="B44408" s="24"/>
      <c r="C44408" s="24"/>
      <c r="D44408" s="24"/>
      <c r="E44408" s="24"/>
      <c r="F44408" s="24"/>
      <c r="G44408" s="24"/>
      <c r="H44408" s="24"/>
      <c r="I44408" s="24"/>
      <c r="J44408" s="24"/>
      <c r="K44408" s="24"/>
      <c r="L44408" s="24"/>
      <c r="M44408" s="24"/>
      <c r="P44408" s="10"/>
      <c r="R44408" s="10"/>
      <c r="S44408" s="10"/>
      <c r="T44408" s="10"/>
    </row>
    <row r="44409" spans="1:20" ht="16" x14ac:dyDescent="0.2">
      <c r="A44409" s="24"/>
      <c r="B44409" s="24"/>
      <c r="C44409" s="24"/>
      <c r="D44409" s="24"/>
      <c r="E44409" s="24"/>
      <c r="F44409" s="24"/>
      <c r="G44409" s="24"/>
      <c r="H44409" s="24"/>
      <c r="I44409" s="24"/>
      <c r="J44409" s="24"/>
      <c r="K44409" s="24"/>
      <c r="L44409" s="24"/>
      <c r="M44409" s="24"/>
      <c r="P44409" s="10"/>
      <c r="R44409" s="10"/>
      <c r="S44409" s="10"/>
      <c r="T44409" s="10"/>
    </row>
    <row r="44410" spans="1:20" ht="16" x14ac:dyDescent="0.2">
      <c r="A44410" s="24"/>
      <c r="B44410" s="24"/>
      <c r="C44410" s="24"/>
      <c r="D44410" s="24"/>
      <c r="E44410" s="24"/>
      <c r="F44410" s="24"/>
      <c r="G44410" s="24"/>
      <c r="H44410" s="24"/>
      <c r="I44410" s="24"/>
      <c r="J44410" s="24"/>
      <c r="K44410" s="24"/>
      <c r="L44410" s="24"/>
      <c r="M44410" s="24"/>
      <c r="P44410" s="10"/>
      <c r="R44410" s="10"/>
      <c r="S44410" s="10"/>
      <c r="T44410" s="10"/>
    </row>
    <row r="44411" spans="1:20" ht="16" x14ac:dyDescent="0.2">
      <c r="A44411" s="24"/>
      <c r="B44411" s="24"/>
      <c r="C44411" s="24"/>
      <c r="D44411" s="24"/>
      <c r="E44411" s="24"/>
      <c r="F44411" s="24"/>
      <c r="G44411" s="24"/>
      <c r="H44411" s="24"/>
      <c r="I44411" s="24"/>
      <c r="J44411" s="24"/>
      <c r="K44411" s="24"/>
      <c r="L44411" s="24"/>
      <c r="M44411" s="24"/>
      <c r="P44411" s="10"/>
      <c r="R44411" s="10"/>
      <c r="S44411" s="10"/>
      <c r="T44411" s="10"/>
    </row>
    <row r="44412" spans="1:20" ht="16" x14ac:dyDescent="0.2">
      <c r="A44412" s="24"/>
      <c r="B44412" s="24"/>
      <c r="C44412" s="24"/>
      <c r="D44412" s="24"/>
      <c r="E44412" s="24"/>
      <c r="F44412" s="24"/>
      <c r="G44412" s="24"/>
      <c r="H44412" s="24"/>
      <c r="I44412" s="24"/>
      <c r="J44412" s="24"/>
      <c r="K44412" s="24"/>
      <c r="L44412" s="24"/>
      <c r="M44412" s="24"/>
      <c r="P44412" s="10"/>
      <c r="R44412" s="10"/>
      <c r="S44412" s="10"/>
      <c r="T44412" s="10"/>
    </row>
    <row r="44413" spans="1:20" ht="16" x14ac:dyDescent="0.2">
      <c r="A44413" s="24"/>
      <c r="B44413" s="24"/>
      <c r="C44413" s="24"/>
      <c r="D44413" s="24"/>
      <c r="E44413" s="24"/>
      <c r="F44413" s="24"/>
      <c r="G44413" s="24"/>
      <c r="H44413" s="24"/>
      <c r="I44413" s="24"/>
      <c r="J44413" s="24"/>
      <c r="K44413" s="24"/>
      <c r="L44413" s="24"/>
      <c r="M44413" s="24"/>
      <c r="P44413" s="10"/>
      <c r="R44413" s="10"/>
      <c r="S44413" s="10"/>
      <c r="T44413" s="10"/>
    </row>
    <row r="44414" spans="1:20" ht="16" x14ac:dyDescent="0.2">
      <c r="A44414" s="24"/>
      <c r="B44414" s="24"/>
      <c r="C44414" s="24"/>
      <c r="D44414" s="24"/>
      <c r="E44414" s="24"/>
      <c r="F44414" s="24"/>
      <c r="G44414" s="24"/>
      <c r="H44414" s="24"/>
      <c r="I44414" s="24"/>
      <c r="J44414" s="24"/>
      <c r="K44414" s="24"/>
      <c r="L44414" s="24"/>
      <c r="M44414" s="24"/>
      <c r="P44414" s="10"/>
      <c r="R44414" s="10"/>
      <c r="S44414" s="10"/>
      <c r="T44414" s="10"/>
    </row>
    <row r="44415" spans="1:20" ht="16" x14ac:dyDescent="0.2">
      <c r="A44415" s="24"/>
      <c r="B44415" s="24"/>
      <c r="C44415" s="24"/>
      <c r="D44415" s="24"/>
      <c r="E44415" s="24"/>
      <c r="F44415" s="24"/>
      <c r="G44415" s="24"/>
      <c r="H44415" s="24"/>
      <c r="I44415" s="24"/>
      <c r="J44415" s="24"/>
      <c r="K44415" s="24"/>
      <c r="L44415" s="24"/>
      <c r="M44415" s="24"/>
      <c r="P44415" s="10"/>
      <c r="R44415" s="10"/>
      <c r="S44415" s="10"/>
      <c r="T44415" s="10"/>
    </row>
    <row r="44416" spans="1:20" ht="16" x14ac:dyDescent="0.2">
      <c r="A44416" s="24"/>
      <c r="B44416" s="24"/>
      <c r="C44416" s="24"/>
      <c r="D44416" s="24"/>
      <c r="E44416" s="24"/>
      <c r="F44416" s="24"/>
      <c r="G44416" s="24"/>
      <c r="H44416" s="24"/>
      <c r="I44416" s="24"/>
      <c r="J44416" s="24"/>
      <c r="K44416" s="24"/>
      <c r="L44416" s="24"/>
      <c r="M44416" s="24"/>
      <c r="P44416" s="10"/>
      <c r="R44416" s="10"/>
      <c r="S44416" s="10"/>
      <c r="T44416" s="10"/>
    </row>
    <row r="44417" spans="1:20" ht="16" x14ac:dyDescent="0.2">
      <c r="A44417" s="24"/>
      <c r="B44417" s="24"/>
      <c r="C44417" s="24"/>
      <c r="D44417" s="24"/>
      <c r="E44417" s="24"/>
      <c r="F44417" s="24"/>
      <c r="G44417" s="24"/>
      <c r="H44417" s="24"/>
      <c r="I44417" s="24"/>
      <c r="J44417" s="24"/>
      <c r="K44417" s="24"/>
      <c r="L44417" s="24"/>
      <c r="M44417" s="24"/>
      <c r="P44417" s="10"/>
      <c r="R44417" s="10"/>
      <c r="S44417" s="10"/>
      <c r="T44417" s="10"/>
    </row>
    <row r="44418" spans="1:20" ht="16" x14ac:dyDescent="0.2">
      <c r="A44418" s="24"/>
      <c r="B44418" s="24"/>
      <c r="C44418" s="24"/>
      <c r="D44418" s="24"/>
      <c r="E44418" s="24"/>
      <c r="F44418" s="24"/>
      <c r="G44418" s="24"/>
      <c r="H44418" s="24"/>
      <c r="I44418" s="24"/>
      <c r="J44418" s="24"/>
      <c r="K44418" s="24"/>
      <c r="L44418" s="24"/>
      <c r="M44418" s="24"/>
      <c r="P44418" s="10"/>
      <c r="R44418" s="10"/>
      <c r="S44418" s="10"/>
      <c r="T44418" s="10"/>
    </row>
    <row r="44419" spans="1:20" ht="16" x14ac:dyDescent="0.2">
      <c r="A44419" s="24"/>
      <c r="B44419" s="24"/>
      <c r="C44419" s="24"/>
      <c r="D44419" s="24"/>
      <c r="E44419" s="24"/>
      <c r="F44419" s="24"/>
      <c r="G44419" s="24"/>
      <c r="H44419" s="24"/>
      <c r="I44419" s="24"/>
      <c r="J44419" s="24"/>
      <c r="K44419" s="24"/>
      <c r="L44419" s="24"/>
      <c r="M44419" s="24"/>
      <c r="P44419" s="10"/>
      <c r="R44419" s="10"/>
      <c r="S44419" s="10"/>
      <c r="T44419" s="10"/>
    </row>
    <row r="44420" spans="1:20" ht="16" x14ac:dyDescent="0.2">
      <c r="A44420" s="24"/>
      <c r="B44420" s="24"/>
      <c r="C44420" s="24"/>
      <c r="D44420" s="24"/>
      <c r="E44420" s="24"/>
      <c r="F44420" s="24"/>
      <c r="G44420" s="24"/>
      <c r="H44420" s="24"/>
      <c r="I44420" s="24"/>
      <c r="J44420" s="24"/>
      <c r="K44420" s="24"/>
      <c r="L44420" s="24"/>
      <c r="M44420" s="24"/>
      <c r="P44420" s="10"/>
      <c r="R44420" s="10"/>
      <c r="S44420" s="10"/>
      <c r="T44420" s="10"/>
    </row>
    <row r="44421" spans="1:20" ht="16" x14ac:dyDescent="0.2">
      <c r="A44421" s="24"/>
      <c r="B44421" s="24"/>
      <c r="C44421" s="24"/>
      <c r="D44421" s="24"/>
      <c r="E44421" s="24"/>
      <c r="F44421" s="24"/>
      <c r="G44421" s="24"/>
      <c r="H44421" s="24"/>
      <c r="I44421" s="24"/>
      <c r="J44421" s="24"/>
      <c r="K44421" s="24"/>
      <c r="L44421" s="24"/>
      <c r="M44421" s="24"/>
      <c r="P44421" s="10"/>
      <c r="R44421" s="10"/>
      <c r="S44421" s="10"/>
      <c r="T44421" s="10"/>
    </row>
    <row r="44422" spans="1:20" ht="16" x14ac:dyDescent="0.2">
      <c r="A44422" s="24"/>
      <c r="B44422" s="24"/>
      <c r="C44422" s="24"/>
      <c r="D44422" s="24"/>
      <c r="E44422" s="24"/>
      <c r="F44422" s="24"/>
      <c r="G44422" s="24"/>
      <c r="H44422" s="24"/>
      <c r="I44422" s="24"/>
      <c r="J44422" s="24"/>
      <c r="K44422" s="24"/>
      <c r="L44422" s="24"/>
      <c r="M44422" s="24"/>
      <c r="P44422" s="10"/>
      <c r="R44422" s="10"/>
      <c r="S44422" s="10"/>
      <c r="T44422" s="10"/>
    </row>
    <row r="44423" spans="1:20" ht="16" x14ac:dyDescent="0.2">
      <c r="A44423" s="24"/>
      <c r="B44423" s="24"/>
      <c r="C44423" s="24"/>
      <c r="D44423" s="24"/>
      <c r="E44423" s="24"/>
      <c r="F44423" s="24"/>
      <c r="G44423" s="24"/>
      <c r="H44423" s="24"/>
      <c r="I44423" s="24"/>
      <c r="J44423" s="24"/>
      <c r="K44423" s="24"/>
      <c r="L44423" s="24"/>
      <c r="M44423" s="24"/>
      <c r="P44423" s="10"/>
      <c r="R44423" s="10"/>
      <c r="S44423" s="10"/>
      <c r="T44423" s="10"/>
    </row>
    <row r="44424" spans="1:20" ht="16" x14ac:dyDescent="0.2">
      <c r="A44424" s="24"/>
      <c r="B44424" s="24"/>
      <c r="C44424" s="24"/>
      <c r="D44424" s="24"/>
      <c r="E44424" s="24"/>
      <c r="F44424" s="24"/>
      <c r="G44424" s="24"/>
      <c r="H44424" s="24"/>
      <c r="I44424" s="24"/>
      <c r="J44424" s="24"/>
      <c r="K44424" s="24"/>
      <c r="L44424" s="24"/>
      <c r="M44424" s="24"/>
      <c r="P44424" s="10"/>
      <c r="R44424" s="10"/>
      <c r="S44424" s="10"/>
      <c r="T44424" s="10"/>
    </row>
    <row r="44425" spans="1:20" ht="16" x14ac:dyDescent="0.2">
      <c r="A44425" s="24"/>
      <c r="B44425" s="24"/>
      <c r="C44425" s="24"/>
      <c r="D44425" s="24"/>
      <c r="E44425" s="24"/>
      <c r="F44425" s="24"/>
      <c r="G44425" s="24"/>
      <c r="H44425" s="24"/>
      <c r="I44425" s="24"/>
      <c r="J44425" s="24"/>
      <c r="K44425" s="24"/>
      <c r="L44425" s="24"/>
      <c r="M44425" s="24"/>
      <c r="P44425" s="10"/>
      <c r="R44425" s="10"/>
      <c r="S44425" s="10"/>
      <c r="T44425" s="10"/>
    </row>
    <row r="44426" spans="1:20" ht="16" x14ac:dyDescent="0.2">
      <c r="A44426" s="24"/>
      <c r="B44426" s="24"/>
      <c r="C44426" s="24"/>
      <c r="D44426" s="24"/>
      <c r="E44426" s="24"/>
      <c r="F44426" s="24"/>
      <c r="G44426" s="24"/>
      <c r="H44426" s="24"/>
      <c r="I44426" s="24"/>
      <c r="J44426" s="24"/>
      <c r="K44426" s="24"/>
      <c r="L44426" s="24"/>
      <c r="M44426" s="24"/>
      <c r="P44426" s="10"/>
      <c r="R44426" s="10"/>
      <c r="S44426" s="10"/>
      <c r="T44426" s="10"/>
    </row>
    <row r="44427" spans="1:20" ht="16" x14ac:dyDescent="0.2">
      <c r="A44427" s="24"/>
      <c r="B44427" s="24"/>
      <c r="C44427" s="24"/>
      <c r="D44427" s="24"/>
      <c r="E44427" s="24"/>
      <c r="F44427" s="24"/>
      <c r="G44427" s="24"/>
      <c r="H44427" s="24"/>
      <c r="I44427" s="24"/>
      <c r="J44427" s="24"/>
      <c r="K44427" s="24"/>
      <c r="L44427" s="24"/>
      <c r="M44427" s="24"/>
      <c r="P44427" s="10"/>
      <c r="R44427" s="10"/>
      <c r="S44427" s="10"/>
      <c r="T44427" s="10"/>
    </row>
    <row r="44428" spans="1:20" ht="16" x14ac:dyDescent="0.2">
      <c r="A44428" s="24"/>
      <c r="B44428" s="24"/>
      <c r="C44428" s="24"/>
      <c r="D44428" s="24"/>
      <c r="E44428" s="24"/>
      <c r="F44428" s="24"/>
      <c r="G44428" s="24"/>
      <c r="H44428" s="24"/>
      <c r="I44428" s="24"/>
      <c r="J44428" s="24"/>
      <c r="K44428" s="24"/>
      <c r="L44428" s="24"/>
      <c r="M44428" s="24"/>
      <c r="P44428" s="10"/>
      <c r="R44428" s="10"/>
      <c r="S44428" s="10"/>
      <c r="T44428" s="10"/>
    </row>
    <row r="44429" spans="1:20" ht="16" x14ac:dyDescent="0.2">
      <c r="A44429" s="24"/>
      <c r="B44429" s="24"/>
      <c r="C44429" s="24"/>
      <c r="D44429" s="24"/>
      <c r="E44429" s="24"/>
      <c r="F44429" s="24"/>
      <c r="G44429" s="24"/>
      <c r="H44429" s="24"/>
      <c r="I44429" s="24"/>
      <c r="J44429" s="24"/>
      <c r="K44429" s="24"/>
      <c r="L44429" s="24"/>
      <c r="M44429" s="24"/>
      <c r="P44429" s="10"/>
      <c r="R44429" s="10"/>
      <c r="S44429" s="10"/>
      <c r="T44429" s="10"/>
    </row>
    <row r="44430" spans="1:20" ht="16" x14ac:dyDescent="0.2">
      <c r="A44430" s="24"/>
      <c r="B44430" s="24"/>
      <c r="C44430" s="24"/>
      <c r="D44430" s="24"/>
      <c r="E44430" s="24"/>
      <c r="F44430" s="24"/>
      <c r="G44430" s="24"/>
      <c r="H44430" s="24"/>
      <c r="I44430" s="24"/>
      <c r="J44430" s="24"/>
      <c r="K44430" s="24"/>
      <c r="L44430" s="24"/>
      <c r="M44430" s="24"/>
      <c r="P44430" s="10"/>
      <c r="R44430" s="10"/>
      <c r="S44430" s="10"/>
      <c r="T44430" s="10"/>
    </row>
    <row r="44431" spans="1:20" ht="16" x14ac:dyDescent="0.2">
      <c r="A44431" s="24"/>
      <c r="B44431" s="24"/>
      <c r="C44431" s="24"/>
      <c r="D44431" s="24"/>
      <c r="E44431" s="24"/>
      <c r="F44431" s="24"/>
      <c r="G44431" s="24"/>
      <c r="H44431" s="24"/>
      <c r="I44431" s="24"/>
      <c r="J44431" s="24"/>
      <c r="K44431" s="24"/>
      <c r="L44431" s="24"/>
      <c r="M44431" s="24"/>
      <c r="P44431" s="10"/>
      <c r="R44431" s="10"/>
      <c r="S44431" s="10"/>
      <c r="T44431" s="10"/>
    </row>
    <row r="44432" spans="1:20" ht="16" x14ac:dyDescent="0.2">
      <c r="A44432" s="24"/>
      <c r="B44432" s="24"/>
      <c r="C44432" s="24"/>
      <c r="D44432" s="24"/>
      <c r="E44432" s="24"/>
      <c r="F44432" s="24"/>
      <c r="G44432" s="24"/>
      <c r="H44432" s="24"/>
      <c r="I44432" s="24"/>
      <c r="J44432" s="24"/>
      <c r="K44432" s="24"/>
      <c r="L44432" s="24"/>
      <c r="M44432" s="24"/>
      <c r="P44432" s="10"/>
      <c r="R44432" s="10"/>
      <c r="S44432" s="10"/>
      <c r="T44432" s="10"/>
    </row>
    <row r="44433" spans="1:20" ht="16" x14ac:dyDescent="0.2">
      <c r="A44433" s="24"/>
      <c r="B44433" s="24"/>
      <c r="C44433" s="24"/>
      <c r="D44433" s="24"/>
      <c r="E44433" s="24"/>
      <c r="F44433" s="24"/>
      <c r="G44433" s="24"/>
      <c r="H44433" s="24"/>
      <c r="I44433" s="24"/>
      <c r="J44433" s="24"/>
      <c r="K44433" s="24"/>
      <c r="L44433" s="24"/>
      <c r="M44433" s="24"/>
      <c r="P44433" s="10"/>
      <c r="R44433" s="10"/>
      <c r="S44433" s="10"/>
      <c r="T44433" s="10"/>
    </row>
    <row r="44434" spans="1:20" ht="16" x14ac:dyDescent="0.2">
      <c r="A44434" s="24"/>
      <c r="B44434" s="24"/>
      <c r="C44434" s="24"/>
      <c r="D44434" s="24"/>
      <c r="E44434" s="24"/>
      <c r="F44434" s="24"/>
      <c r="G44434" s="24"/>
      <c r="H44434" s="24"/>
      <c r="I44434" s="24"/>
      <c r="J44434" s="24"/>
      <c r="K44434" s="24"/>
      <c r="L44434" s="24"/>
      <c r="M44434" s="24"/>
      <c r="P44434" s="10"/>
      <c r="R44434" s="10"/>
      <c r="S44434" s="10"/>
      <c r="T44434" s="10"/>
    </row>
    <row r="44435" spans="1:20" ht="16" x14ac:dyDescent="0.2">
      <c r="A44435" s="24"/>
      <c r="B44435" s="24"/>
      <c r="C44435" s="24"/>
      <c r="D44435" s="24"/>
      <c r="E44435" s="24"/>
      <c r="F44435" s="24"/>
      <c r="G44435" s="24"/>
      <c r="H44435" s="24"/>
      <c r="I44435" s="24"/>
      <c r="J44435" s="24"/>
      <c r="K44435" s="24"/>
      <c r="L44435" s="24"/>
      <c r="M44435" s="24"/>
      <c r="P44435" s="10"/>
      <c r="R44435" s="10"/>
      <c r="S44435" s="10"/>
      <c r="T44435" s="10"/>
    </row>
    <row r="44436" spans="1:20" ht="16" x14ac:dyDescent="0.2">
      <c r="A44436" s="24"/>
      <c r="B44436" s="24"/>
      <c r="C44436" s="24"/>
      <c r="D44436" s="24"/>
      <c r="E44436" s="24"/>
      <c r="F44436" s="24"/>
      <c r="G44436" s="24"/>
      <c r="H44436" s="24"/>
      <c r="I44436" s="24"/>
      <c r="J44436" s="24"/>
      <c r="K44436" s="24"/>
      <c r="L44436" s="24"/>
      <c r="M44436" s="24"/>
      <c r="P44436" s="10"/>
      <c r="R44436" s="10"/>
      <c r="S44436" s="10"/>
      <c r="T44436" s="10"/>
    </row>
    <row r="44437" spans="1:20" ht="16" x14ac:dyDescent="0.2">
      <c r="A44437" s="24"/>
      <c r="B44437" s="24"/>
      <c r="C44437" s="24"/>
      <c r="D44437" s="24"/>
      <c r="E44437" s="24"/>
      <c r="F44437" s="24"/>
      <c r="G44437" s="24"/>
      <c r="H44437" s="24"/>
      <c r="I44437" s="24"/>
      <c r="J44437" s="24"/>
      <c r="K44437" s="24"/>
      <c r="L44437" s="24"/>
      <c r="M44437" s="24"/>
      <c r="P44437" s="10"/>
      <c r="R44437" s="10"/>
      <c r="S44437" s="10"/>
      <c r="T44437" s="10"/>
    </row>
    <row r="44438" spans="1:20" ht="16" x14ac:dyDescent="0.2">
      <c r="A44438" s="24"/>
      <c r="B44438" s="24"/>
      <c r="C44438" s="24"/>
      <c r="D44438" s="24"/>
      <c r="E44438" s="24"/>
      <c r="F44438" s="24"/>
      <c r="G44438" s="24"/>
      <c r="H44438" s="24"/>
      <c r="I44438" s="24"/>
      <c r="J44438" s="24"/>
      <c r="K44438" s="24"/>
      <c r="L44438" s="24"/>
      <c r="M44438" s="24"/>
      <c r="P44438" s="10"/>
      <c r="R44438" s="10"/>
      <c r="S44438" s="10"/>
      <c r="T44438" s="10"/>
    </row>
    <row r="44439" spans="1:20" ht="16" x14ac:dyDescent="0.2">
      <c r="A44439" s="24"/>
      <c r="B44439" s="24"/>
      <c r="C44439" s="24"/>
      <c r="D44439" s="24"/>
      <c r="E44439" s="24"/>
      <c r="F44439" s="24"/>
      <c r="G44439" s="24"/>
      <c r="H44439" s="24"/>
      <c r="I44439" s="24"/>
      <c r="J44439" s="24"/>
      <c r="K44439" s="24"/>
      <c r="L44439" s="24"/>
      <c r="M44439" s="24"/>
      <c r="P44439" s="10"/>
      <c r="R44439" s="10"/>
      <c r="S44439" s="10"/>
      <c r="T44439" s="10"/>
    </row>
    <row r="44440" spans="1:20" ht="16" x14ac:dyDescent="0.2">
      <c r="A44440" s="24"/>
      <c r="B44440" s="24"/>
      <c r="C44440" s="24"/>
      <c r="D44440" s="24"/>
      <c r="E44440" s="24"/>
      <c r="F44440" s="24"/>
      <c r="G44440" s="24"/>
      <c r="H44440" s="24"/>
      <c r="I44440" s="24"/>
      <c r="J44440" s="24"/>
      <c r="K44440" s="24"/>
      <c r="L44440" s="24"/>
      <c r="M44440" s="24"/>
      <c r="P44440" s="10"/>
      <c r="R44440" s="10"/>
      <c r="S44440" s="10"/>
      <c r="T44440" s="10"/>
    </row>
    <row r="44441" spans="1:20" ht="16" x14ac:dyDescent="0.2">
      <c r="A44441" s="24"/>
      <c r="B44441" s="24"/>
      <c r="C44441" s="24"/>
      <c r="D44441" s="24"/>
      <c r="E44441" s="24"/>
      <c r="F44441" s="24"/>
      <c r="G44441" s="24"/>
      <c r="H44441" s="24"/>
      <c r="I44441" s="24"/>
      <c r="J44441" s="24"/>
      <c r="K44441" s="24"/>
      <c r="L44441" s="24"/>
      <c r="M44441" s="24"/>
      <c r="P44441" s="10"/>
      <c r="R44441" s="10"/>
      <c r="S44441" s="10"/>
      <c r="T44441" s="10"/>
    </row>
    <row r="44442" spans="1:20" ht="16" x14ac:dyDescent="0.2">
      <c r="A44442" s="24"/>
      <c r="B44442" s="24"/>
      <c r="C44442" s="24"/>
      <c r="D44442" s="24"/>
      <c r="E44442" s="24"/>
      <c r="F44442" s="24"/>
      <c r="G44442" s="24"/>
      <c r="H44442" s="24"/>
      <c r="I44442" s="24"/>
      <c r="J44442" s="24"/>
      <c r="K44442" s="24"/>
      <c r="L44442" s="24"/>
      <c r="M44442" s="24"/>
      <c r="P44442" s="10"/>
      <c r="R44442" s="10"/>
      <c r="S44442" s="10"/>
      <c r="T44442" s="10"/>
    </row>
    <row r="44443" spans="1:20" ht="16" x14ac:dyDescent="0.2">
      <c r="A44443" s="24"/>
      <c r="B44443" s="24"/>
      <c r="C44443" s="24"/>
      <c r="D44443" s="24"/>
      <c r="E44443" s="24"/>
      <c r="F44443" s="24"/>
      <c r="G44443" s="24"/>
      <c r="H44443" s="24"/>
      <c r="I44443" s="24"/>
      <c r="J44443" s="24"/>
      <c r="K44443" s="24"/>
      <c r="L44443" s="24"/>
      <c r="M44443" s="24"/>
      <c r="P44443" s="10"/>
      <c r="R44443" s="10"/>
      <c r="S44443" s="10"/>
      <c r="T44443" s="10"/>
    </row>
    <row r="44444" spans="1:20" ht="16" x14ac:dyDescent="0.2">
      <c r="A44444" s="24"/>
      <c r="B44444" s="24"/>
      <c r="C44444" s="24"/>
      <c r="D44444" s="24"/>
      <c r="E44444" s="24"/>
      <c r="F44444" s="24"/>
      <c r="G44444" s="24"/>
      <c r="H44444" s="24"/>
      <c r="I44444" s="24"/>
      <c r="J44444" s="24"/>
      <c r="K44444" s="24"/>
      <c r="L44444" s="24"/>
      <c r="M44444" s="24"/>
      <c r="P44444" s="10"/>
      <c r="R44444" s="10"/>
      <c r="S44444" s="10"/>
      <c r="T44444" s="10"/>
    </row>
    <row r="44445" spans="1:20" ht="16" x14ac:dyDescent="0.2">
      <c r="A44445" s="24"/>
      <c r="B44445" s="24"/>
      <c r="C44445" s="24"/>
      <c r="D44445" s="24"/>
      <c r="E44445" s="24"/>
      <c r="F44445" s="24"/>
      <c r="G44445" s="24"/>
      <c r="H44445" s="24"/>
      <c r="I44445" s="24"/>
      <c r="J44445" s="24"/>
      <c r="K44445" s="24"/>
      <c r="L44445" s="24"/>
      <c r="M44445" s="24"/>
      <c r="P44445" s="10"/>
      <c r="R44445" s="10"/>
      <c r="S44445" s="10"/>
      <c r="T44445" s="10"/>
    </row>
    <row r="44446" spans="1:20" ht="16" x14ac:dyDescent="0.2">
      <c r="A44446" s="24"/>
      <c r="B44446" s="24"/>
      <c r="C44446" s="24"/>
      <c r="D44446" s="24"/>
      <c r="E44446" s="24"/>
      <c r="F44446" s="24"/>
      <c r="G44446" s="24"/>
      <c r="H44446" s="24"/>
      <c r="I44446" s="24"/>
      <c r="J44446" s="24"/>
      <c r="K44446" s="24"/>
      <c r="L44446" s="24"/>
      <c r="M44446" s="24"/>
      <c r="P44446" s="10"/>
      <c r="R44446" s="10"/>
      <c r="S44446" s="10"/>
      <c r="T44446" s="10"/>
    </row>
    <row r="44447" spans="1:20" ht="16" x14ac:dyDescent="0.2">
      <c r="A44447" s="24"/>
      <c r="B44447" s="24"/>
      <c r="C44447" s="24"/>
      <c r="D44447" s="24"/>
      <c r="E44447" s="24"/>
      <c r="F44447" s="24"/>
      <c r="G44447" s="24"/>
      <c r="H44447" s="24"/>
      <c r="I44447" s="24"/>
      <c r="J44447" s="24"/>
      <c r="K44447" s="24"/>
      <c r="L44447" s="24"/>
      <c r="M44447" s="24"/>
      <c r="P44447" s="10"/>
      <c r="R44447" s="10"/>
      <c r="S44447" s="10"/>
      <c r="T44447" s="10"/>
    </row>
    <row r="44448" spans="1:20" ht="16" x14ac:dyDescent="0.2">
      <c r="A44448" s="24"/>
      <c r="B44448" s="24"/>
      <c r="C44448" s="24"/>
      <c r="D44448" s="24"/>
      <c r="E44448" s="24"/>
      <c r="F44448" s="24"/>
      <c r="G44448" s="24"/>
      <c r="H44448" s="24"/>
      <c r="I44448" s="24"/>
      <c r="J44448" s="24"/>
      <c r="K44448" s="24"/>
      <c r="L44448" s="24"/>
      <c r="M44448" s="24"/>
      <c r="P44448" s="10"/>
      <c r="R44448" s="10"/>
      <c r="S44448" s="10"/>
      <c r="T44448" s="10"/>
    </row>
    <row r="44449" spans="1:20" ht="16" x14ac:dyDescent="0.2">
      <c r="A44449" s="24"/>
      <c r="B44449" s="24"/>
      <c r="C44449" s="24"/>
      <c r="D44449" s="24"/>
      <c r="E44449" s="24"/>
      <c r="F44449" s="24"/>
      <c r="G44449" s="24"/>
      <c r="H44449" s="24"/>
      <c r="I44449" s="24"/>
      <c r="J44449" s="24"/>
      <c r="K44449" s="24"/>
      <c r="L44449" s="24"/>
      <c r="M44449" s="24"/>
      <c r="P44449" s="10"/>
      <c r="R44449" s="10"/>
      <c r="S44449" s="10"/>
      <c r="T44449" s="10"/>
    </row>
    <row r="44450" spans="1:20" ht="16" x14ac:dyDescent="0.2">
      <c r="A44450" s="24"/>
      <c r="B44450" s="24"/>
      <c r="C44450" s="24"/>
      <c r="D44450" s="24"/>
      <c r="E44450" s="24"/>
      <c r="F44450" s="24"/>
      <c r="G44450" s="24"/>
      <c r="H44450" s="24"/>
      <c r="I44450" s="24"/>
      <c r="J44450" s="24"/>
      <c r="K44450" s="24"/>
      <c r="L44450" s="24"/>
      <c r="M44450" s="24"/>
      <c r="P44450" s="10"/>
      <c r="R44450" s="10"/>
      <c r="S44450" s="10"/>
      <c r="T44450" s="10"/>
    </row>
    <row r="44451" spans="1:20" ht="16" x14ac:dyDescent="0.2">
      <c r="A44451" s="24"/>
      <c r="B44451" s="24"/>
      <c r="C44451" s="24"/>
      <c r="D44451" s="24"/>
      <c r="E44451" s="24"/>
      <c r="F44451" s="24"/>
      <c r="G44451" s="24"/>
      <c r="H44451" s="24"/>
      <c r="I44451" s="24"/>
      <c r="J44451" s="24"/>
      <c r="K44451" s="24"/>
      <c r="L44451" s="24"/>
      <c r="M44451" s="24"/>
      <c r="P44451" s="10"/>
      <c r="R44451" s="10"/>
      <c r="S44451" s="10"/>
      <c r="T44451" s="10"/>
    </row>
    <row r="44452" spans="1:20" ht="16" x14ac:dyDescent="0.2">
      <c r="A44452" s="24"/>
      <c r="B44452" s="24"/>
      <c r="C44452" s="24"/>
      <c r="D44452" s="24"/>
      <c r="E44452" s="24"/>
      <c r="F44452" s="24"/>
      <c r="G44452" s="24"/>
      <c r="H44452" s="24"/>
      <c r="I44452" s="24"/>
      <c r="J44452" s="24"/>
      <c r="K44452" s="24"/>
      <c r="L44452" s="24"/>
      <c r="M44452" s="24"/>
      <c r="P44452" s="10"/>
      <c r="R44452" s="10"/>
      <c r="S44452" s="10"/>
      <c r="T44452" s="10"/>
    </row>
    <row r="44453" spans="1:20" ht="16" x14ac:dyDescent="0.2">
      <c r="A44453" s="24"/>
      <c r="B44453" s="24"/>
      <c r="C44453" s="24"/>
      <c r="D44453" s="24"/>
      <c r="E44453" s="24"/>
      <c r="F44453" s="24"/>
      <c r="G44453" s="24"/>
      <c r="H44453" s="24"/>
      <c r="I44453" s="24"/>
      <c r="J44453" s="24"/>
      <c r="K44453" s="24"/>
      <c r="L44453" s="24"/>
      <c r="M44453" s="24"/>
      <c r="P44453" s="10"/>
      <c r="R44453" s="10"/>
      <c r="S44453" s="10"/>
      <c r="T44453" s="10"/>
    </row>
    <row r="44454" spans="1:20" ht="16" x14ac:dyDescent="0.2">
      <c r="A44454" s="24"/>
      <c r="B44454" s="24"/>
      <c r="C44454" s="24"/>
      <c r="D44454" s="24"/>
      <c r="E44454" s="24"/>
      <c r="F44454" s="24"/>
      <c r="G44454" s="24"/>
      <c r="H44454" s="24"/>
      <c r="I44454" s="24"/>
      <c r="J44454" s="24"/>
      <c r="K44454" s="24"/>
      <c r="L44454" s="24"/>
      <c r="M44454" s="24"/>
      <c r="P44454" s="10"/>
      <c r="R44454" s="10"/>
      <c r="S44454" s="10"/>
      <c r="T44454" s="10"/>
    </row>
    <row r="44455" spans="1:20" ht="16" x14ac:dyDescent="0.2">
      <c r="A44455" s="24"/>
      <c r="B44455" s="24"/>
      <c r="C44455" s="24"/>
      <c r="D44455" s="24"/>
      <c r="E44455" s="24"/>
      <c r="F44455" s="24"/>
      <c r="G44455" s="24"/>
      <c r="H44455" s="24"/>
      <c r="I44455" s="24"/>
      <c r="J44455" s="24"/>
      <c r="K44455" s="24"/>
      <c r="L44455" s="24"/>
      <c r="M44455" s="24"/>
      <c r="P44455" s="10"/>
      <c r="R44455" s="10"/>
      <c r="S44455" s="10"/>
      <c r="T44455" s="10"/>
    </row>
    <row r="44456" spans="1:20" ht="16" x14ac:dyDescent="0.2">
      <c r="A44456" s="24"/>
      <c r="B44456" s="24"/>
      <c r="C44456" s="24"/>
      <c r="D44456" s="24"/>
      <c r="E44456" s="24"/>
      <c r="F44456" s="24"/>
      <c r="G44456" s="24"/>
      <c r="H44456" s="24"/>
      <c r="I44456" s="24"/>
      <c r="J44456" s="24"/>
      <c r="K44456" s="24"/>
      <c r="L44456" s="24"/>
      <c r="M44456" s="24"/>
      <c r="P44456" s="10"/>
      <c r="R44456" s="10"/>
      <c r="S44456" s="10"/>
      <c r="T44456" s="10"/>
    </row>
    <row r="44457" spans="1:20" ht="16" x14ac:dyDescent="0.2">
      <c r="A44457" s="24"/>
      <c r="B44457" s="24"/>
      <c r="C44457" s="24"/>
      <c r="D44457" s="24"/>
      <c r="E44457" s="24"/>
      <c r="F44457" s="24"/>
      <c r="G44457" s="24"/>
      <c r="H44457" s="24"/>
      <c r="I44457" s="24"/>
      <c r="J44457" s="24"/>
      <c r="K44457" s="24"/>
      <c r="L44457" s="24"/>
      <c r="M44457" s="24"/>
      <c r="P44457" s="10"/>
      <c r="R44457" s="10"/>
      <c r="S44457" s="10"/>
      <c r="T44457" s="10"/>
    </row>
    <row r="44458" spans="1:20" ht="16" x14ac:dyDescent="0.2">
      <c r="A44458" s="24"/>
      <c r="B44458" s="24"/>
      <c r="C44458" s="24"/>
      <c r="D44458" s="24"/>
      <c r="E44458" s="24"/>
      <c r="F44458" s="24"/>
      <c r="G44458" s="24"/>
      <c r="H44458" s="24"/>
      <c r="I44458" s="24"/>
      <c r="J44458" s="24"/>
      <c r="K44458" s="24"/>
      <c r="L44458" s="24"/>
      <c r="M44458" s="24"/>
      <c r="P44458" s="10"/>
      <c r="R44458" s="10"/>
      <c r="S44458" s="10"/>
      <c r="T44458" s="10"/>
    </row>
    <row r="44459" spans="1:20" ht="16" x14ac:dyDescent="0.2">
      <c r="A44459" s="24"/>
      <c r="B44459" s="24"/>
      <c r="C44459" s="24"/>
      <c r="D44459" s="24"/>
      <c r="E44459" s="24"/>
      <c r="F44459" s="24"/>
      <c r="G44459" s="24"/>
      <c r="H44459" s="24"/>
      <c r="I44459" s="24"/>
      <c r="J44459" s="24"/>
      <c r="K44459" s="24"/>
      <c r="L44459" s="24"/>
      <c r="M44459" s="24"/>
      <c r="P44459" s="10"/>
      <c r="R44459" s="10"/>
      <c r="S44459" s="10"/>
      <c r="T44459" s="10"/>
    </row>
    <row r="44460" spans="1:20" ht="16" x14ac:dyDescent="0.2">
      <c r="A44460" s="24"/>
      <c r="B44460" s="24"/>
      <c r="C44460" s="24"/>
      <c r="D44460" s="24"/>
      <c r="E44460" s="24"/>
      <c r="F44460" s="24"/>
      <c r="G44460" s="24"/>
      <c r="H44460" s="24"/>
      <c r="I44460" s="24"/>
      <c r="J44460" s="24"/>
      <c r="K44460" s="24"/>
      <c r="L44460" s="24"/>
      <c r="M44460" s="24"/>
      <c r="P44460" s="10"/>
      <c r="R44460" s="10"/>
      <c r="S44460" s="10"/>
      <c r="T44460" s="10"/>
    </row>
    <row r="44461" spans="1:20" ht="16" x14ac:dyDescent="0.2">
      <c r="A44461" s="24"/>
      <c r="B44461" s="24"/>
      <c r="C44461" s="24"/>
      <c r="D44461" s="24"/>
      <c r="E44461" s="24"/>
      <c r="F44461" s="24"/>
      <c r="G44461" s="24"/>
      <c r="H44461" s="24"/>
      <c r="I44461" s="24"/>
      <c r="J44461" s="24"/>
      <c r="K44461" s="24"/>
      <c r="L44461" s="24"/>
      <c r="M44461" s="24"/>
      <c r="P44461" s="10"/>
      <c r="R44461" s="10"/>
      <c r="S44461" s="10"/>
      <c r="T44461" s="10"/>
    </row>
    <row r="44462" spans="1:20" ht="16" x14ac:dyDescent="0.2">
      <c r="A44462" s="24"/>
      <c r="B44462" s="24"/>
      <c r="C44462" s="24"/>
      <c r="D44462" s="24"/>
      <c r="E44462" s="24"/>
      <c r="F44462" s="24"/>
      <c r="G44462" s="24"/>
      <c r="H44462" s="24"/>
      <c r="I44462" s="24"/>
      <c r="J44462" s="24"/>
      <c r="K44462" s="24"/>
      <c r="L44462" s="24"/>
      <c r="M44462" s="24"/>
      <c r="P44462" s="10"/>
      <c r="R44462" s="10"/>
      <c r="S44462" s="10"/>
      <c r="T44462" s="10"/>
    </row>
    <row r="44463" spans="1:20" ht="16" x14ac:dyDescent="0.2">
      <c r="A44463" s="24"/>
      <c r="B44463" s="24"/>
      <c r="C44463" s="24"/>
      <c r="D44463" s="24"/>
      <c r="E44463" s="24"/>
      <c r="F44463" s="24"/>
      <c r="G44463" s="24"/>
      <c r="H44463" s="24"/>
      <c r="I44463" s="24"/>
      <c r="J44463" s="24"/>
      <c r="K44463" s="24"/>
      <c r="L44463" s="24"/>
      <c r="M44463" s="24"/>
      <c r="P44463" s="10"/>
      <c r="R44463" s="10"/>
      <c r="S44463" s="10"/>
      <c r="T44463" s="10"/>
    </row>
    <row r="44464" spans="1:20" ht="16" x14ac:dyDescent="0.2">
      <c r="A44464" s="24"/>
      <c r="B44464" s="24"/>
      <c r="C44464" s="24"/>
      <c r="D44464" s="24"/>
      <c r="E44464" s="24"/>
      <c r="F44464" s="24"/>
      <c r="G44464" s="24"/>
      <c r="H44464" s="24"/>
      <c r="I44464" s="24"/>
      <c r="J44464" s="24"/>
      <c r="K44464" s="24"/>
      <c r="L44464" s="24"/>
      <c r="M44464" s="24"/>
      <c r="P44464" s="10"/>
      <c r="R44464" s="10"/>
      <c r="S44464" s="10"/>
      <c r="T44464" s="10"/>
    </row>
    <row r="44465" spans="1:20" ht="16" x14ac:dyDescent="0.2">
      <c r="A44465" s="24"/>
      <c r="B44465" s="24"/>
      <c r="C44465" s="24"/>
      <c r="D44465" s="24"/>
      <c r="E44465" s="24"/>
      <c r="F44465" s="24"/>
      <c r="G44465" s="24"/>
      <c r="H44465" s="24"/>
      <c r="I44465" s="24"/>
      <c r="J44465" s="24"/>
      <c r="K44465" s="24"/>
      <c r="L44465" s="24"/>
      <c r="M44465" s="24"/>
      <c r="P44465" s="10"/>
      <c r="R44465" s="10"/>
      <c r="S44465" s="10"/>
      <c r="T44465" s="10"/>
    </row>
    <row r="44466" spans="1:20" ht="16" x14ac:dyDescent="0.2">
      <c r="A44466" s="24"/>
      <c r="B44466" s="24"/>
      <c r="C44466" s="24"/>
      <c r="D44466" s="24"/>
      <c r="E44466" s="24"/>
      <c r="F44466" s="24"/>
      <c r="G44466" s="24"/>
      <c r="H44466" s="24"/>
      <c r="I44466" s="24"/>
      <c r="J44466" s="24"/>
      <c r="K44466" s="24"/>
      <c r="L44466" s="24"/>
      <c r="M44466" s="24"/>
      <c r="P44466" s="10"/>
      <c r="R44466" s="10"/>
      <c r="S44466" s="10"/>
      <c r="T44466" s="10"/>
    </row>
    <row r="44467" spans="1:20" ht="16" x14ac:dyDescent="0.2">
      <c r="A44467" s="24"/>
      <c r="B44467" s="24"/>
      <c r="C44467" s="24"/>
      <c r="D44467" s="24"/>
      <c r="E44467" s="24"/>
      <c r="F44467" s="24"/>
      <c r="G44467" s="24"/>
      <c r="H44467" s="24"/>
      <c r="I44467" s="24"/>
      <c r="J44467" s="24"/>
      <c r="K44467" s="24"/>
      <c r="L44467" s="24"/>
      <c r="M44467" s="24"/>
      <c r="P44467" s="10"/>
      <c r="R44467" s="10"/>
      <c r="S44467" s="10"/>
      <c r="T44467" s="10"/>
    </row>
    <row r="44468" spans="1:20" ht="16" x14ac:dyDescent="0.2">
      <c r="A44468" s="24"/>
      <c r="B44468" s="24"/>
      <c r="C44468" s="24"/>
      <c r="D44468" s="24"/>
      <c r="E44468" s="24"/>
      <c r="F44468" s="24"/>
      <c r="G44468" s="24"/>
      <c r="H44468" s="24"/>
      <c r="I44468" s="24"/>
      <c r="J44468" s="24"/>
      <c r="K44468" s="24"/>
      <c r="L44468" s="24"/>
      <c r="M44468" s="24"/>
      <c r="P44468" s="10"/>
      <c r="R44468" s="10"/>
      <c r="S44468" s="10"/>
      <c r="T44468" s="10"/>
    </row>
    <row r="44469" spans="1:20" ht="16" x14ac:dyDescent="0.2">
      <c r="A44469" s="24"/>
      <c r="B44469" s="24"/>
      <c r="C44469" s="24"/>
      <c r="D44469" s="24"/>
      <c r="E44469" s="24"/>
      <c r="F44469" s="24"/>
      <c r="G44469" s="24"/>
      <c r="H44469" s="24"/>
      <c r="I44469" s="24"/>
      <c r="J44469" s="24"/>
      <c r="K44469" s="24"/>
      <c r="L44469" s="24"/>
      <c r="M44469" s="24"/>
      <c r="P44469" s="10"/>
      <c r="R44469" s="10"/>
      <c r="S44469" s="10"/>
      <c r="T44469" s="10"/>
    </row>
    <row r="44470" spans="1:20" ht="16" x14ac:dyDescent="0.2">
      <c r="A44470" s="24"/>
      <c r="B44470" s="24"/>
      <c r="C44470" s="24"/>
      <c r="D44470" s="24"/>
      <c r="E44470" s="24"/>
      <c r="F44470" s="24"/>
      <c r="G44470" s="24"/>
      <c r="H44470" s="24"/>
      <c r="I44470" s="24"/>
      <c r="J44470" s="24"/>
      <c r="K44470" s="24"/>
      <c r="L44470" s="24"/>
      <c r="M44470" s="24"/>
      <c r="P44470" s="10"/>
      <c r="R44470" s="10"/>
      <c r="S44470" s="10"/>
      <c r="T44470" s="10"/>
    </row>
    <row r="44471" spans="1:20" ht="16" x14ac:dyDescent="0.2">
      <c r="A44471" s="24"/>
      <c r="B44471" s="24"/>
      <c r="C44471" s="24"/>
      <c r="D44471" s="24"/>
      <c r="E44471" s="24"/>
      <c r="F44471" s="24"/>
      <c r="G44471" s="24"/>
      <c r="H44471" s="24"/>
      <c r="I44471" s="24"/>
      <c r="J44471" s="24"/>
      <c r="K44471" s="24"/>
      <c r="L44471" s="24"/>
      <c r="M44471" s="24"/>
      <c r="P44471" s="10"/>
      <c r="R44471" s="10"/>
      <c r="S44471" s="10"/>
      <c r="T44471" s="10"/>
    </row>
    <row r="44472" spans="1:20" ht="16" x14ac:dyDescent="0.2">
      <c r="A44472" s="24"/>
      <c r="B44472" s="24"/>
      <c r="C44472" s="24"/>
      <c r="D44472" s="24"/>
      <c r="E44472" s="24"/>
      <c r="F44472" s="24"/>
      <c r="G44472" s="24"/>
      <c r="H44472" s="24"/>
      <c r="I44472" s="24"/>
      <c r="J44472" s="24"/>
      <c r="K44472" s="24"/>
      <c r="L44472" s="24"/>
      <c r="M44472" s="24"/>
      <c r="P44472" s="10"/>
      <c r="R44472" s="10"/>
      <c r="S44472" s="10"/>
      <c r="T44472" s="10"/>
    </row>
    <row r="44473" spans="1:20" ht="16" x14ac:dyDescent="0.2">
      <c r="A44473" s="24"/>
      <c r="B44473" s="24"/>
      <c r="C44473" s="24"/>
      <c r="D44473" s="24"/>
      <c r="E44473" s="24"/>
      <c r="F44473" s="24"/>
      <c r="G44473" s="24"/>
      <c r="H44473" s="24"/>
      <c r="I44473" s="24"/>
      <c r="J44473" s="24"/>
      <c r="K44473" s="24"/>
      <c r="L44473" s="24"/>
      <c r="M44473" s="24"/>
      <c r="P44473" s="10"/>
      <c r="R44473" s="10"/>
      <c r="S44473" s="10"/>
      <c r="T44473" s="10"/>
    </row>
    <row r="44474" spans="1:20" ht="16" x14ac:dyDescent="0.2">
      <c r="A44474" s="24"/>
      <c r="B44474" s="24"/>
      <c r="C44474" s="24"/>
      <c r="D44474" s="24"/>
      <c r="E44474" s="24"/>
      <c r="F44474" s="24"/>
      <c r="G44474" s="24"/>
      <c r="H44474" s="24"/>
      <c r="I44474" s="24"/>
      <c r="J44474" s="24"/>
      <c r="K44474" s="24"/>
      <c r="L44474" s="24"/>
      <c r="M44474" s="24"/>
      <c r="P44474" s="10"/>
      <c r="R44474" s="10"/>
      <c r="S44474" s="10"/>
      <c r="T44474" s="10"/>
    </row>
    <row r="44475" spans="1:20" ht="16" x14ac:dyDescent="0.2">
      <c r="A44475" s="24"/>
      <c r="B44475" s="24"/>
      <c r="C44475" s="24"/>
      <c r="D44475" s="24"/>
      <c r="E44475" s="24"/>
      <c r="F44475" s="24"/>
      <c r="G44475" s="24"/>
      <c r="H44475" s="24"/>
      <c r="I44475" s="24"/>
      <c r="J44475" s="24"/>
      <c r="K44475" s="24"/>
      <c r="L44475" s="24"/>
      <c r="M44475" s="24"/>
      <c r="P44475" s="10"/>
      <c r="R44475" s="10"/>
      <c r="S44475" s="10"/>
      <c r="T44475" s="10"/>
    </row>
    <row r="44476" spans="1:20" ht="16" x14ac:dyDescent="0.2">
      <c r="A44476" s="24"/>
      <c r="B44476" s="24"/>
      <c r="C44476" s="24"/>
      <c r="D44476" s="24"/>
      <c r="E44476" s="24"/>
      <c r="F44476" s="24"/>
      <c r="G44476" s="24"/>
      <c r="H44476" s="24"/>
      <c r="I44476" s="24"/>
      <c r="J44476" s="24"/>
      <c r="K44476" s="24"/>
      <c r="L44476" s="24"/>
      <c r="M44476" s="24"/>
      <c r="P44476" s="10"/>
      <c r="R44476" s="10"/>
      <c r="S44476" s="10"/>
      <c r="T44476" s="10"/>
    </row>
    <row r="44477" spans="1:20" ht="16" x14ac:dyDescent="0.2">
      <c r="A44477" s="24"/>
      <c r="B44477" s="24"/>
      <c r="C44477" s="24"/>
      <c r="D44477" s="24"/>
      <c r="E44477" s="24"/>
      <c r="F44477" s="24"/>
      <c r="G44477" s="24"/>
      <c r="H44477" s="24"/>
      <c r="I44477" s="24"/>
      <c r="J44477" s="24"/>
      <c r="K44477" s="24"/>
      <c r="L44477" s="24"/>
      <c r="M44477" s="24"/>
      <c r="P44477" s="10"/>
      <c r="R44477" s="10"/>
      <c r="S44477" s="10"/>
      <c r="T44477" s="10"/>
    </row>
    <row r="44478" spans="1:20" ht="16" x14ac:dyDescent="0.2">
      <c r="A44478" s="24"/>
      <c r="B44478" s="24"/>
      <c r="C44478" s="24"/>
      <c r="D44478" s="24"/>
      <c r="E44478" s="24"/>
      <c r="F44478" s="24"/>
      <c r="G44478" s="24"/>
      <c r="H44478" s="24"/>
      <c r="I44478" s="24"/>
      <c r="J44478" s="24"/>
      <c r="K44478" s="24"/>
      <c r="L44478" s="24"/>
      <c r="M44478" s="24"/>
      <c r="P44478" s="10"/>
      <c r="R44478" s="10"/>
      <c r="S44478" s="10"/>
      <c r="T44478" s="10"/>
    </row>
    <row r="44479" spans="1:20" ht="16" x14ac:dyDescent="0.2">
      <c r="A44479" s="24"/>
      <c r="B44479" s="24"/>
      <c r="C44479" s="24"/>
      <c r="D44479" s="24"/>
      <c r="E44479" s="24"/>
      <c r="F44479" s="24"/>
      <c r="G44479" s="24"/>
      <c r="H44479" s="24"/>
      <c r="I44479" s="24"/>
      <c r="J44479" s="24"/>
      <c r="K44479" s="24"/>
      <c r="L44479" s="24"/>
      <c r="M44479" s="24"/>
      <c r="P44479" s="10"/>
      <c r="R44479" s="10"/>
      <c r="S44479" s="10"/>
      <c r="T44479" s="10"/>
    </row>
    <row r="44480" spans="1:20" ht="16" x14ac:dyDescent="0.2">
      <c r="A44480" s="24"/>
      <c r="B44480" s="24"/>
      <c r="C44480" s="24"/>
      <c r="D44480" s="24"/>
      <c r="E44480" s="24"/>
      <c r="F44480" s="24"/>
      <c r="G44480" s="24"/>
      <c r="H44480" s="24"/>
      <c r="I44480" s="24"/>
      <c r="J44480" s="24"/>
      <c r="K44480" s="24"/>
      <c r="L44480" s="24"/>
      <c r="M44480" s="24"/>
      <c r="P44480" s="10"/>
      <c r="R44480" s="10"/>
      <c r="S44480" s="10"/>
      <c r="T44480" s="10"/>
    </row>
    <row r="44481" spans="1:20" ht="16" x14ac:dyDescent="0.2">
      <c r="A44481" s="24"/>
      <c r="B44481" s="24"/>
      <c r="C44481" s="24"/>
      <c r="D44481" s="24"/>
      <c r="E44481" s="24"/>
      <c r="F44481" s="24"/>
      <c r="G44481" s="24"/>
      <c r="H44481" s="24"/>
      <c r="I44481" s="24"/>
      <c r="J44481" s="24"/>
      <c r="K44481" s="24"/>
      <c r="L44481" s="24"/>
      <c r="M44481" s="24"/>
      <c r="P44481" s="10"/>
      <c r="R44481" s="10"/>
      <c r="S44481" s="10"/>
      <c r="T44481" s="10"/>
    </row>
    <row r="44482" spans="1:20" ht="16" x14ac:dyDescent="0.2">
      <c r="A44482" s="24"/>
      <c r="B44482" s="24"/>
      <c r="C44482" s="24"/>
      <c r="D44482" s="24"/>
      <c r="E44482" s="24"/>
      <c r="F44482" s="24"/>
      <c r="G44482" s="24"/>
      <c r="H44482" s="24"/>
      <c r="I44482" s="24"/>
      <c r="J44482" s="24"/>
      <c r="K44482" s="24"/>
      <c r="L44482" s="24"/>
      <c r="M44482" s="24"/>
      <c r="P44482" s="10"/>
      <c r="R44482" s="10"/>
      <c r="S44482" s="10"/>
      <c r="T44482" s="10"/>
    </row>
    <row r="44483" spans="1:20" ht="16" x14ac:dyDescent="0.2">
      <c r="A44483" s="24"/>
      <c r="B44483" s="24"/>
      <c r="C44483" s="24"/>
      <c r="D44483" s="24"/>
      <c r="E44483" s="24"/>
      <c r="F44483" s="24"/>
      <c r="G44483" s="24"/>
      <c r="H44483" s="24"/>
      <c r="I44483" s="24"/>
      <c r="J44483" s="24"/>
      <c r="K44483" s="24"/>
      <c r="L44483" s="24"/>
      <c r="M44483" s="24"/>
      <c r="P44483" s="10"/>
      <c r="R44483" s="10"/>
      <c r="S44483" s="10"/>
      <c r="T44483" s="10"/>
    </row>
    <row r="44484" spans="1:20" ht="16" x14ac:dyDescent="0.2">
      <c r="A44484" s="24"/>
      <c r="B44484" s="24"/>
      <c r="C44484" s="24"/>
      <c r="D44484" s="24"/>
      <c r="E44484" s="24"/>
      <c r="F44484" s="24"/>
      <c r="G44484" s="24"/>
      <c r="H44484" s="24"/>
      <c r="I44484" s="24"/>
      <c r="J44484" s="24"/>
      <c r="K44484" s="24"/>
      <c r="L44484" s="24"/>
      <c r="M44484" s="24"/>
      <c r="P44484" s="10"/>
      <c r="R44484" s="10"/>
      <c r="S44484" s="10"/>
      <c r="T44484" s="10"/>
    </row>
    <row r="44485" spans="1:20" ht="16" x14ac:dyDescent="0.2">
      <c r="A44485" s="24"/>
      <c r="B44485" s="24"/>
      <c r="C44485" s="24"/>
      <c r="D44485" s="24"/>
      <c r="E44485" s="24"/>
      <c r="F44485" s="24"/>
      <c r="G44485" s="24"/>
      <c r="H44485" s="24"/>
      <c r="I44485" s="24"/>
      <c r="J44485" s="24"/>
      <c r="K44485" s="24"/>
      <c r="L44485" s="24"/>
      <c r="M44485" s="24"/>
      <c r="P44485" s="10"/>
      <c r="R44485" s="10"/>
      <c r="S44485" s="10"/>
      <c r="T44485" s="10"/>
    </row>
    <row r="44486" spans="1:20" ht="16" x14ac:dyDescent="0.2">
      <c r="A44486" s="24"/>
      <c r="B44486" s="24"/>
      <c r="C44486" s="24"/>
      <c r="D44486" s="24"/>
      <c r="E44486" s="24"/>
      <c r="F44486" s="24"/>
      <c r="G44486" s="24"/>
      <c r="H44486" s="24"/>
      <c r="I44486" s="24"/>
      <c r="J44486" s="24"/>
      <c r="K44486" s="24"/>
      <c r="L44486" s="24"/>
      <c r="M44486" s="24"/>
      <c r="P44486" s="10"/>
      <c r="R44486" s="10"/>
      <c r="S44486" s="10"/>
      <c r="T44486" s="10"/>
    </row>
    <row r="44487" spans="1:20" ht="16" x14ac:dyDescent="0.2">
      <c r="A44487" s="24"/>
      <c r="B44487" s="24"/>
      <c r="C44487" s="24"/>
      <c r="D44487" s="24"/>
      <c r="E44487" s="24"/>
      <c r="F44487" s="24"/>
      <c r="G44487" s="24"/>
      <c r="H44487" s="24"/>
      <c r="I44487" s="24"/>
      <c r="J44487" s="24"/>
      <c r="K44487" s="24"/>
      <c r="L44487" s="24"/>
      <c r="M44487" s="24"/>
      <c r="P44487" s="10"/>
      <c r="R44487" s="10"/>
      <c r="S44487" s="10"/>
      <c r="T44487" s="10"/>
    </row>
    <row r="44488" spans="1:20" ht="16" x14ac:dyDescent="0.2">
      <c r="A44488" s="24"/>
      <c r="B44488" s="24"/>
      <c r="C44488" s="24"/>
      <c r="D44488" s="24"/>
      <c r="E44488" s="24"/>
      <c r="F44488" s="24"/>
      <c r="G44488" s="24"/>
      <c r="H44488" s="24"/>
      <c r="I44488" s="24"/>
      <c r="J44488" s="24"/>
      <c r="K44488" s="24"/>
      <c r="L44488" s="24"/>
      <c r="M44488" s="24"/>
      <c r="P44488" s="10"/>
      <c r="R44488" s="10"/>
      <c r="S44488" s="10"/>
      <c r="T44488" s="10"/>
    </row>
    <row r="44489" spans="1:20" ht="16" x14ac:dyDescent="0.2">
      <c r="A44489" s="24"/>
      <c r="B44489" s="24"/>
      <c r="C44489" s="24"/>
      <c r="D44489" s="24"/>
      <c r="E44489" s="24"/>
      <c r="F44489" s="24"/>
      <c r="G44489" s="24"/>
      <c r="H44489" s="24"/>
      <c r="I44489" s="24"/>
      <c r="J44489" s="24"/>
      <c r="K44489" s="24"/>
      <c r="L44489" s="24"/>
      <c r="M44489" s="24"/>
      <c r="P44489" s="10"/>
      <c r="R44489" s="10"/>
      <c r="S44489" s="10"/>
      <c r="T44489" s="10"/>
    </row>
    <row r="44490" spans="1:20" ht="16" x14ac:dyDescent="0.2">
      <c r="A44490" s="24"/>
      <c r="B44490" s="24"/>
      <c r="C44490" s="24"/>
      <c r="D44490" s="24"/>
      <c r="E44490" s="24"/>
      <c r="F44490" s="24"/>
      <c r="G44490" s="24"/>
      <c r="H44490" s="24"/>
      <c r="I44490" s="24"/>
      <c r="J44490" s="24"/>
      <c r="K44490" s="24"/>
      <c r="L44490" s="24"/>
      <c r="M44490" s="24"/>
      <c r="P44490" s="10"/>
      <c r="R44490" s="10"/>
      <c r="S44490" s="10"/>
      <c r="T44490" s="10"/>
    </row>
    <row r="44491" spans="1:20" ht="16" x14ac:dyDescent="0.2">
      <c r="A44491" s="24"/>
      <c r="B44491" s="24"/>
      <c r="C44491" s="24"/>
      <c r="D44491" s="24"/>
      <c r="E44491" s="24"/>
      <c r="F44491" s="24"/>
      <c r="G44491" s="24"/>
      <c r="H44491" s="24"/>
      <c r="I44491" s="24"/>
      <c r="J44491" s="24"/>
      <c r="K44491" s="24"/>
      <c r="L44491" s="24"/>
      <c r="M44491" s="24"/>
      <c r="P44491" s="10"/>
      <c r="R44491" s="10"/>
      <c r="S44491" s="10"/>
      <c r="T44491" s="10"/>
    </row>
    <row r="44492" spans="1:20" ht="16" x14ac:dyDescent="0.2">
      <c r="A44492" s="24"/>
      <c r="B44492" s="24"/>
      <c r="C44492" s="24"/>
      <c r="D44492" s="24"/>
      <c r="E44492" s="24"/>
      <c r="F44492" s="24"/>
      <c r="G44492" s="24"/>
      <c r="H44492" s="24"/>
      <c r="I44492" s="24"/>
      <c r="J44492" s="24"/>
      <c r="K44492" s="24"/>
      <c r="L44492" s="24"/>
      <c r="M44492" s="24"/>
      <c r="P44492" s="10"/>
      <c r="R44492" s="10"/>
      <c r="S44492" s="10"/>
      <c r="T44492" s="10"/>
    </row>
    <row r="44493" spans="1:20" ht="16" x14ac:dyDescent="0.2">
      <c r="A44493" s="24"/>
      <c r="B44493" s="24"/>
      <c r="C44493" s="24"/>
      <c r="D44493" s="24"/>
      <c r="E44493" s="24"/>
      <c r="F44493" s="24"/>
      <c r="G44493" s="24"/>
      <c r="H44493" s="24"/>
      <c r="I44493" s="24"/>
      <c r="J44493" s="24"/>
      <c r="K44493" s="24"/>
      <c r="L44493" s="24"/>
      <c r="M44493" s="24"/>
      <c r="P44493" s="10"/>
      <c r="R44493" s="10"/>
      <c r="S44493" s="10"/>
      <c r="T44493" s="10"/>
    </row>
    <row r="44494" spans="1:20" ht="16" x14ac:dyDescent="0.2">
      <c r="A44494" s="24"/>
      <c r="B44494" s="24"/>
      <c r="C44494" s="24"/>
      <c r="D44494" s="24"/>
      <c r="E44494" s="24"/>
      <c r="F44494" s="24"/>
      <c r="G44494" s="24"/>
      <c r="H44494" s="24"/>
      <c r="I44494" s="24"/>
      <c r="J44494" s="24"/>
      <c r="K44494" s="24"/>
      <c r="L44494" s="24"/>
      <c r="M44494" s="24"/>
      <c r="P44494" s="10"/>
      <c r="R44494" s="10"/>
      <c r="S44494" s="10"/>
      <c r="T44494" s="10"/>
    </row>
    <row r="44495" spans="1:20" ht="16" x14ac:dyDescent="0.2">
      <c r="A44495" s="24"/>
      <c r="B44495" s="24"/>
      <c r="C44495" s="24"/>
      <c r="D44495" s="24"/>
      <c r="E44495" s="24"/>
      <c r="F44495" s="24"/>
      <c r="G44495" s="24"/>
      <c r="H44495" s="24"/>
      <c r="I44495" s="24"/>
      <c r="J44495" s="24"/>
      <c r="K44495" s="24"/>
      <c r="L44495" s="24"/>
      <c r="M44495" s="24"/>
      <c r="P44495" s="10"/>
      <c r="R44495" s="10"/>
      <c r="S44495" s="10"/>
      <c r="T44495" s="10"/>
    </row>
    <row r="44496" spans="1:20" ht="16" x14ac:dyDescent="0.2">
      <c r="A44496" s="24"/>
      <c r="B44496" s="24"/>
      <c r="C44496" s="24"/>
      <c r="D44496" s="24"/>
      <c r="E44496" s="24"/>
      <c r="F44496" s="24"/>
      <c r="G44496" s="24"/>
      <c r="H44496" s="24"/>
      <c r="I44496" s="24"/>
      <c r="J44496" s="24"/>
      <c r="K44496" s="24"/>
      <c r="L44496" s="24"/>
      <c r="M44496" s="24"/>
      <c r="P44496" s="10"/>
      <c r="R44496" s="10"/>
      <c r="S44496" s="10"/>
      <c r="T44496" s="10"/>
    </row>
    <row r="44497" spans="1:20" ht="16" x14ac:dyDescent="0.2">
      <c r="A44497" s="24"/>
      <c r="B44497" s="24"/>
      <c r="C44497" s="24"/>
      <c r="D44497" s="24"/>
      <c r="E44497" s="24"/>
      <c r="F44497" s="24"/>
      <c r="G44497" s="24"/>
      <c r="H44497" s="24"/>
      <c r="I44497" s="24"/>
      <c r="J44497" s="24"/>
      <c r="K44497" s="24"/>
      <c r="L44497" s="24"/>
      <c r="M44497" s="24"/>
      <c r="P44497" s="10"/>
      <c r="R44497" s="10"/>
      <c r="S44497" s="10"/>
      <c r="T44497" s="10"/>
    </row>
    <row r="44498" spans="1:20" ht="16" x14ac:dyDescent="0.2">
      <c r="A44498" s="24"/>
      <c r="B44498" s="24"/>
      <c r="C44498" s="24"/>
      <c r="D44498" s="24"/>
      <c r="E44498" s="24"/>
      <c r="F44498" s="24"/>
      <c r="G44498" s="24"/>
      <c r="H44498" s="24"/>
      <c r="I44498" s="24"/>
      <c r="J44498" s="24"/>
      <c r="K44498" s="24"/>
      <c r="L44498" s="24"/>
      <c r="M44498" s="24"/>
      <c r="P44498" s="10"/>
      <c r="R44498" s="10"/>
      <c r="S44498" s="10"/>
      <c r="T44498" s="10"/>
    </row>
    <row r="44499" spans="1:20" ht="16" x14ac:dyDescent="0.2">
      <c r="A44499" s="24"/>
      <c r="B44499" s="24"/>
      <c r="C44499" s="24"/>
      <c r="D44499" s="24"/>
      <c r="E44499" s="24"/>
      <c r="F44499" s="24"/>
      <c r="G44499" s="24"/>
      <c r="H44499" s="24"/>
      <c r="I44499" s="24"/>
      <c r="J44499" s="24"/>
      <c r="K44499" s="24"/>
      <c r="L44499" s="24"/>
      <c r="M44499" s="24"/>
      <c r="P44499" s="10"/>
      <c r="R44499" s="10"/>
      <c r="S44499" s="10"/>
      <c r="T44499" s="10"/>
    </row>
    <row r="44500" spans="1:20" ht="16" x14ac:dyDescent="0.2">
      <c r="A44500" s="24"/>
      <c r="B44500" s="24"/>
      <c r="C44500" s="24"/>
      <c r="D44500" s="24"/>
      <c r="E44500" s="24"/>
      <c r="F44500" s="24"/>
      <c r="G44500" s="24"/>
      <c r="H44500" s="24"/>
      <c r="I44500" s="24"/>
      <c r="J44500" s="24"/>
      <c r="K44500" s="24"/>
      <c r="L44500" s="24"/>
      <c r="M44500" s="24"/>
      <c r="P44500" s="10"/>
      <c r="R44500" s="10"/>
      <c r="S44500" s="10"/>
      <c r="T44500" s="10"/>
    </row>
    <row r="44501" spans="1:20" ht="16" x14ac:dyDescent="0.2">
      <c r="A44501" s="24"/>
      <c r="B44501" s="24"/>
      <c r="C44501" s="24"/>
      <c r="D44501" s="24"/>
      <c r="E44501" s="24"/>
      <c r="F44501" s="24"/>
      <c r="G44501" s="24"/>
      <c r="H44501" s="24"/>
      <c r="I44501" s="24"/>
      <c r="J44501" s="24"/>
      <c r="K44501" s="24"/>
      <c r="L44501" s="24"/>
      <c r="M44501" s="24"/>
      <c r="P44501" s="10"/>
      <c r="R44501" s="10"/>
      <c r="S44501" s="10"/>
      <c r="T44501" s="10"/>
    </row>
    <row r="44502" spans="1:20" ht="16" x14ac:dyDescent="0.2">
      <c r="A44502" s="24"/>
      <c r="B44502" s="24"/>
      <c r="C44502" s="24"/>
      <c r="D44502" s="24"/>
      <c r="E44502" s="24"/>
      <c r="F44502" s="24"/>
      <c r="G44502" s="24"/>
      <c r="H44502" s="24"/>
      <c r="I44502" s="24"/>
      <c r="J44502" s="24"/>
      <c r="K44502" s="24"/>
      <c r="L44502" s="24"/>
      <c r="M44502" s="24"/>
      <c r="P44502" s="10"/>
      <c r="R44502" s="10"/>
      <c r="S44502" s="10"/>
      <c r="T44502" s="10"/>
    </row>
    <row r="44503" spans="1:20" ht="16" x14ac:dyDescent="0.2">
      <c r="A44503" s="24"/>
      <c r="B44503" s="24"/>
      <c r="C44503" s="24"/>
      <c r="D44503" s="24"/>
      <c r="E44503" s="24"/>
      <c r="F44503" s="24"/>
      <c r="G44503" s="24"/>
      <c r="H44503" s="24"/>
      <c r="I44503" s="24"/>
      <c r="J44503" s="24"/>
      <c r="K44503" s="24"/>
      <c r="L44503" s="24"/>
      <c r="M44503" s="24"/>
      <c r="P44503" s="10"/>
      <c r="R44503" s="10"/>
      <c r="S44503" s="10"/>
      <c r="T44503" s="10"/>
    </row>
    <row r="44504" spans="1:20" ht="16" x14ac:dyDescent="0.2">
      <c r="A44504" s="24"/>
      <c r="B44504" s="24"/>
      <c r="C44504" s="24"/>
      <c r="D44504" s="24"/>
      <c r="E44504" s="24"/>
      <c r="F44504" s="24"/>
      <c r="G44504" s="24"/>
      <c r="H44504" s="24"/>
      <c r="I44504" s="24"/>
      <c r="J44504" s="24"/>
      <c r="K44504" s="24"/>
      <c r="L44504" s="24"/>
      <c r="M44504" s="24"/>
      <c r="P44504" s="10"/>
      <c r="R44504" s="10"/>
      <c r="S44504" s="10"/>
      <c r="T44504" s="10"/>
    </row>
    <row r="44505" spans="1:20" ht="16" x14ac:dyDescent="0.2">
      <c r="A44505" s="24"/>
      <c r="B44505" s="24"/>
      <c r="C44505" s="24"/>
      <c r="D44505" s="24"/>
      <c r="E44505" s="24"/>
      <c r="F44505" s="24"/>
      <c r="G44505" s="24"/>
      <c r="H44505" s="24"/>
      <c r="I44505" s="24"/>
      <c r="J44505" s="24"/>
      <c r="K44505" s="24"/>
      <c r="L44505" s="24"/>
      <c r="M44505" s="24"/>
      <c r="P44505" s="10"/>
      <c r="R44505" s="10"/>
      <c r="S44505" s="10"/>
      <c r="T44505" s="10"/>
    </row>
    <row r="44506" spans="1:20" ht="16" x14ac:dyDescent="0.2">
      <c r="A44506" s="24"/>
      <c r="B44506" s="24"/>
      <c r="C44506" s="24"/>
      <c r="D44506" s="24"/>
      <c r="E44506" s="24"/>
      <c r="F44506" s="24"/>
      <c r="G44506" s="24"/>
      <c r="H44506" s="24"/>
      <c r="I44506" s="24"/>
      <c r="J44506" s="24"/>
      <c r="K44506" s="24"/>
      <c r="L44506" s="24"/>
      <c r="M44506" s="24"/>
      <c r="P44506" s="10"/>
      <c r="R44506" s="10"/>
      <c r="S44506" s="10"/>
      <c r="T44506" s="10"/>
    </row>
    <row r="44507" spans="1:20" ht="16" x14ac:dyDescent="0.2">
      <c r="A44507" s="24"/>
      <c r="B44507" s="24"/>
      <c r="C44507" s="24"/>
      <c r="D44507" s="24"/>
      <c r="E44507" s="24"/>
      <c r="F44507" s="24"/>
      <c r="G44507" s="24"/>
      <c r="H44507" s="24"/>
      <c r="I44507" s="24"/>
      <c r="J44507" s="24"/>
      <c r="K44507" s="24"/>
      <c r="L44507" s="24"/>
      <c r="M44507" s="24"/>
      <c r="P44507" s="10"/>
      <c r="R44507" s="10"/>
      <c r="S44507" s="10"/>
      <c r="T44507" s="10"/>
    </row>
    <row r="44508" spans="1:20" ht="16" x14ac:dyDescent="0.2">
      <c r="A44508" s="24"/>
      <c r="B44508" s="24"/>
      <c r="C44508" s="24"/>
      <c r="D44508" s="24"/>
      <c r="E44508" s="24"/>
      <c r="F44508" s="24"/>
      <c r="G44508" s="24"/>
      <c r="H44508" s="24"/>
      <c r="I44508" s="24"/>
      <c r="J44508" s="24"/>
      <c r="K44508" s="24"/>
      <c r="L44508" s="24"/>
      <c r="M44508" s="24"/>
      <c r="P44508" s="10"/>
      <c r="R44508" s="10"/>
      <c r="S44508" s="10"/>
      <c r="T44508" s="10"/>
    </row>
    <row r="44509" spans="1:20" ht="16" x14ac:dyDescent="0.2">
      <c r="A44509" s="24"/>
      <c r="B44509" s="24"/>
      <c r="C44509" s="24"/>
      <c r="D44509" s="24"/>
      <c r="E44509" s="24"/>
      <c r="F44509" s="24"/>
      <c r="G44509" s="24"/>
      <c r="H44509" s="24"/>
      <c r="I44509" s="24"/>
      <c r="J44509" s="24"/>
      <c r="K44509" s="24"/>
      <c r="L44509" s="24"/>
      <c r="M44509" s="24"/>
      <c r="P44509" s="10"/>
      <c r="R44509" s="10"/>
      <c r="S44509" s="10"/>
      <c r="T44509" s="10"/>
    </row>
    <row r="44510" spans="1:20" ht="16" x14ac:dyDescent="0.2">
      <c r="A44510" s="24"/>
      <c r="B44510" s="24"/>
      <c r="C44510" s="24"/>
      <c r="D44510" s="24"/>
      <c r="E44510" s="24"/>
      <c r="F44510" s="24"/>
      <c r="G44510" s="24"/>
      <c r="H44510" s="24"/>
      <c r="I44510" s="24"/>
      <c r="J44510" s="24"/>
      <c r="K44510" s="24"/>
      <c r="L44510" s="24"/>
      <c r="M44510" s="24"/>
      <c r="P44510" s="10"/>
      <c r="R44510" s="10"/>
      <c r="S44510" s="10"/>
      <c r="T44510" s="10"/>
    </row>
    <row r="44511" spans="1:20" ht="16" x14ac:dyDescent="0.2">
      <c r="A44511" s="24"/>
      <c r="B44511" s="24"/>
      <c r="C44511" s="24"/>
      <c r="D44511" s="24"/>
      <c r="E44511" s="24"/>
      <c r="F44511" s="24"/>
      <c r="G44511" s="24"/>
      <c r="H44511" s="24"/>
      <c r="I44511" s="24"/>
      <c r="J44511" s="24"/>
      <c r="K44511" s="24"/>
      <c r="L44511" s="24"/>
      <c r="M44511" s="24"/>
      <c r="P44511" s="10"/>
      <c r="R44511" s="10"/>
      <c r="S44511" s="10"/>
      <c r="T44511" s="10"/>
    </row>
    <row r="44512" spans="1:20" ht="16" x14ac:dyDescent="0.2">
      <c r="A44512" s="24"/>
      <c r="B44512" s="24"/>
      <c r="C44512" s="24"/>
      <c r="D44512" s="24"/>
      <c r="E44512" s="24"/>
      <c r="F44512" s="24"/>
      <c r="G44512" s="24"/>
      <c r="H44512" s="24"/>
      <c r="I44512" s="24"/>
      <c r="J44512" s="24"/>
      <c r="K44512" s="24"/>
      <c r="L44512" s="24"/>
      <c r="M44512" s="24"/>
      <c r="P44512" s="10"/>
      <c r="R44512" s="10"/>
      <c r="S44512" s="10"/>
      <c r="T44512" s="10"/>
    </row>
    <row r="44513" spans="1:20" ht="16" x14ac:dyDescent="0.2">
      <c r="A44513" s="24"/>
      <c r="B44513" s="24"/>
      <c r="C44513" s="24"/>
      <c r="D44513" s="24"/>
      <c r="E44513" s="24"/>
      <c r="F44513" s="24"/>
      <c r="G44513" s="24"/>
      <c r="H44513" s="24"/>
      <c r="I44513" s="24"/>
      <c r="J44513" s="24"/>
      <c r="K44513" s="24"/>
      <c r="L44513" s="24"/>
      <c r="M44513" s="24"/>
      <c r="P44513" s="10"/>
      <c r="R44513" s="10"/>
      <c r="S44513" s="10"/>
      <c r="T44513" s="10"/>
    </row>
    <row r="44514" spans="1:20" ht="16" x14ac:dyDescent="0.2">
      <c r="A44514" s="24"/>
      <c r="B44514" s="24"/>
      <c r="C44514" s="24"/>
      <c r="D44514" s="24"/>
      <c r="E44514" s="24"/>
      <c r="F44514" s="24"/>
      <c r="G44514" s="24"/>
      <c r="H44514" s="24"/>
      <c r="I44514" s="24"/>
      <c r="J44514" s="24"/>
      <c r="K44514" s="24"/>
      <c r="L44514" s="24"/>
      <c r="M44514" s="24"/>
      <c r="P44514" s="10"/>
      <c r="R44514" s="10"/>
      <c r="S44514" s="10"/>
      <c r="T44514" s="10"/>
    </row>
    <row r="44515" spans="1:20" ht="16" x14ac:dyDescent="0.2">
      <c r="A44515" s="24"/>
      <c r="B44515" s="24"/>
      <c r="C44515" s="24"/>
      <c r="D44515" s="24"/>
      <c r="E44515" s="24"/>
      <c r="F44515" s="24"/>
      <c r="G44515" s="24"/>
      <c r="H44515" s="24"/>
      <c r="I44515" s="24"/>
      <c r="J44515" s="24"/>
      <c r="K44515" s="24"/>
      <c r="L44515" s="24"/>
      <c r="M44515" s="24"/>
      <c r="P44515" s="10"/>
      <c r="R44515" s="10"/>
      <c r="S44515" s="10"/>
      <c r="T44515" s="10"/>
    </row>
    <row r="44516" spans="1:20" ht="16" x14ac:dyDescent="0.2">
      <c r="A44516" s="24"/>
      <c r="B44516" s="24"/>
      <c r="C44516" s="24"/>
      <c r="D44516" s="24"/>
      <c r="E44516" s="24"/>
      <c r="F44516" s="24"/>
      <c r="G44516" s="24"/>
      <c r="H44516" s="24"/>
      <c r="I44516" s="24"/>
      <c r="J44516" s="24"/>
      <c r="K44516" s="24"/>
      <c r="L44516" s="24"/>
      <c r="M44516" s="24"/>
      <c r="P44516" s="10"/>
      <c r="R44516" s="10"/>
      <c r="S44516" s="10"/>
      <c r="T44516" s="10"/>
    </row>
    <row r="44517" spans="1:20" ht="16" x14ac:dyDescent="0.2">
      <c r="A44517" s="24"/>
      <c r="B44517" s="24"/>
      <c r="C44517" s="24"/>
      <c r="D44517" s="24"/>
      <c r="E44517" s="24"/>
      <c r="F44517" s="24"/>
      <c r="G44517" s="24"/>
      <c r="H44517" s="24"/>
      <c r="I44517" s="24"/>
      <c r="J44517" s="24"/>
      <c r="K44517" s="24"/>
      <c r="L44517" s="24"/>
      <c r="M44517" s="24"/>
      <c r="P44517" s="10"/>
      <c r="R44517" s="10"/>
      <c r="S44517" s="10"/>
      <c r="T44517" s="10"/>
    </row>
    <row r="44518" spans="1:20" ht="16" x14ac:dyDescent="0.2">
      <c r="A44518" s="24"/>
      <c r="B44518" s="24"/>
      <c r="C44518" s="24"/>
      <c r="D44518" s="24"/>
      <c r="E44518" s="24"/>
      <c r="F44518" s="24"/>
      <c r="G44518" s="24"/>
      <c r="H44518" s="24"/>
      <c r="I44518" s="24"/>
      <c r="J44518" s="24"/>
      <c r="K44518" s="24"/>
      <c r="L44518" s="24"/>
      <c r="M44518" s="24"/>
      <c r="P44518" s="10"/>
      <c r="R44518" s="10"/>
      <c r="S44518" s="10"/>
      <c r="T44518" s="10"/>
    </row>
    <row r="44519" spans="1:20" ht="16" x14ac:dyDescent="0.2">
      <c r="A44519" s="24"/>
      <c r="B44519" s="24"/>
      <c r="C44519" s="24"/>
      <c r="D44519" s="24"/>
      <c r="E44519" s="24"/>
      <c r="F44519" s="24"/>
      <c r="G44519" s="24"/>
      <c r="H44519" s="24"/>
      <c r="I44519" s="24"/>
      <c r="J44519" s="24"/>
      <c r="K44519" s="24"/>
      <c r="L44519" s="24"/>
      <c r="M44519" s="24"/>
      <c r="P44519" s="10"/>
      <c r="R44519" s="10"/>
      <c r="S44519" s="10"/>
      <c r="T44519" s="10"/>
    </row>
    <row r="44520" spans="1:20" ht="16" x14ac:dyDescent="0.2">
      <c r="A44520" s="24"/>
      <c r="B44520" s="24"/>
      <c r="C44520" s="24"/>
      <c r="D44520" s="24"/>
      <c r="E44520" s="24"/>
      <c r="F44520" s="24"/>
      <c r="G44520" s="24"/>
      <c r="H44520" s="24"/>
      <c r="I44520" s="24"/>
      <c r="J44520" s="24"/>
      <c r="K44520" s="24"/>
      <c r="L44520" s="24"/>
      <c r="M44520" s="24"/>
      <c r="P44520" s="10"/>
      <c r="R44520" s="10"/>
      <c r="S44520" s="10"/>
      <c r="T44520" s="10"/>
    </row>
    <row r="44521" spans="1:20" ht="16" x14ac:dyDescent="0.2">
      <c r="A44521" s="24"/>
      <c r="B44521" s="24"/>
      <c r="C44521" s="24"/>
      <c r="D44521" s="24"/>
      <c r="E44521" s="24"/>
      <c r="F44521" s="24"/>
      <c r="G44521" s="24"/>
      <c r="H44521" s="24"/>
      <c r="I44521" s="24"/>
      <c r="J44521" s="24"/>
      <c r="K44521" s="24"/>
      <c r="L44521" s="24"/>
      <c r="M44521" s="24"/>
      <c r="P44521" s="10"/>
      <c r="R44521" s="10"/>
      <c r="S44521" s="10"/>
      <c r="T44521" s="10"/>
    </row>
    <row r="44522" spans="1:20" ht="16" x14ac:dyDescent="0.2">
      <c r="A44522" s="24"/>
      <c r="B44522" s="24"/>
      <c r="C44522" s="24"/>
      <c r="D44522" s="24"/>
      <c r="E44522" s="24"/>
      <c r="F44522" s="24"/>
      <c r="G44522" s="24"/>
      <c r="H44522" s="24"/>
      <c r="I44522" s="24"/>
      <c r="J44522" s="24"/>
      <c r="K44522" s="24"/>
      <c r="L44522" s="24"/>
      <c r="M44522" s="24"/>
      <c r="P44522" s="10"/>
      <c r="R44522" s="10"/>
      <c r="S44522" s="10"/>
      <c r="T44522" s="10"/>
    </row>
    <row r="44523" spans="1:20" ht="16" x14ac:dyDescent="0.2">
      <c r="A44523" s="24"/>
      <c r="B44523" s="24"/>
      <c r="C44523" s="24"/>
      <c r="D44523" s="24"/>
      <c r="E44523" s="24"/>
      <c r="F44523" s="24"/>
      <c r="G44523" s="24"/>
      <c r="H44523" s="24"/>
      <c r="I44523" s="24"/>
      <c r="J44523" s="24"/>
      <c r="K44523" s="24"/>
      <c r="L44523" s="24"/>
      <c r="M44523" s="24"/>
      <c r="P44523" s="10"/>
      <c r="R44523" s="10"/>
      <c r="S44523" s="10"/>
      <c r="T44523" s="10"/>
    </row>
    <row r="44524" spans="1:20" ht="16" x14ac:dyDescent="0.2">
      <c r="A44524" s="24"/>
      <c r="B44524" s="24"/>
      <c r="C44524" s="24"/>
      <c r="D44524" s="24"/>
      <c r="E44524" s="24"/>
      <c r="F44524" s="24"/>
      <c r="G44524" s="24"/>
      <c r="H44524" s="24"/>
      <c r="I44524" s="24"/>
      <c r="J44524" s="24"/>
      <c r="K44524" s="24"/>
      <c r="L44524" s="24"/>
      <c r="M44524" s="24"/>
      <c r="P44524" s="10"/>
      <c r="R44524" s="10"/>
      <c r="S44524" s="10"/>
      <c r="T44524" s="10"/>
    </row>
    <row r="44525" spans="1:20" ht="16" x14ac:dyDescent="0.2">
      <c r="A44525" s="24"/>
      <c r="B44525" s="24"/>
      <c r="C44525" s="24"/>
      <c r="D44525" s="24"/>
      <c r="E44525" s="24"/>
      <c r="F44525" s="24"/>
      <c r="G44525" s="24"/>
      <c r="H44525" s="24"/>
      <c r="I44525" s="24"/>
      <c r="J44525" s="24"/>
      <c r="K44525" s="24"/>
      <c r="L44525" s="24"/>
      <c r="M44525" s="24"/>
      <c r="P44525" s="10"/>
      <c r="R44525" s="10"/>
      <c r="S44525" s="10"/>
      <c r="T44525" s="10"/>
    </row>
    <row r="44526" spans="1:20" ht="16" x14ac:dyDescent="0.2">
      <c r="A44526" s="24"/>
      <c r="B44526" s="24"/>
      <c r="C44526" s="24"/>
      <c r="D44526" s="24"/>
      <c r="E44526" s="24"/>
      <c r="F44526" s="24"/>
      <c r="G44526" s="24"/>
      <c r="H44526" s="24"/>
      <c r="I44526" s="24"/>
      <c r="J44526" s="24"/>
      <c r="K44526" s="24"/>
      <c r="L44526" s="24"/>
      <c r="M44526" s="24"/>
      <c r="P44526" s="10"/>
      <c r="R44526" s="10"/>
      <c r="S44526" s="10"/>
      <c r="T44526" s="10"/>
    </row>
    <row r="44527" spans="1:20" ht="16" x14ac:dyDescent="0.2">
      <c r="A44527" s="24"/>
      <c r="B44527" s="24"/>
      <c r="C44527" s="24"/>
      <c r="D44527" s="24"/>
      <c r="E44527" s="24"/>
      <c r="F44527" s="24"/>
      <c r="G44527" s="24"/>
      <c r="H44527" s="24"/>
      <c r="I44527" s="24"/>
      <c r="J44527" s="24"/>
      <c r="K44527" s="24"/>
      <c r="L44527" s="24"/>
      <c r="M44527" s="24"/>
      <c r="P44527" s="10"/>
      <c r="R44527" s="10"/>
      <c r="S44527" s="10"/>
      <c r="T44527" s="10"/>
    </row>
    <row r="44528" spans="1:20" ht="16" x14ac:dyDescent="0.2">
      <c r="A44528" s="24"/>
      <c r="B44528" s="24"/>
      <c r="C44528" s="24"/>
      <c r="D44528" s="24"/>
      <c r="E44528" s="24"/>
      <c r="F44528" s="24"/>
      <c r="G44528" s="24"/>
      <c r="H44528" s="24"/>
      <c r="I44528" s="24"/>
      <c r="J44528" s="24"/>
      <c r="K44528" s="24"/>
      <c r="L44528" s="24"/>
      <c r="M44528" s="24"/>
      <c r="P44528" s="10"/>
      <c r="R44528" s="10"/>
      <c r="S44528" s="10"/>
      <c r="T44528" s="10"/>
    </row>
    <row r="44529" spans="1:20" ht="16" x14ac:dyDescent="0.2">
      <c r="A44529" s="24"/>
      <c r="B44529" s="24"/>
      <c r="C44529" s="24"/>
      <c r="D44529" s="24"/>
      <c r="E44529" s="24"/>
      <c r="F44529" s="24"/>
      <c r="G44529" s="24"/>
      <c r="H44529" s="24"/>
      <c r="I44529" s="24"/>
      <c r="J44529" s="24"/>
      <c r="K44529" s="24"/>
      <c r="L44529" s="24"/>
      <c r="M44529" s="24"/>
      <c r="P44529" s="10"/>
      <c r="R44529" s="10"/>
      <c r="S44529" s="10"/>
      <c r="T44529" s="10"/>
    </row>
    <row r="44530" spans="1:20" ht="16" x14ac:dyDescent="0.2">
      <c r="A44530" s="24"/>
      <c r="B44530" s="24"/>
      <c r="C44530" s="24"/>
      <c r="D44530" s="24"/>
      <c r="E44530" s="24"/>
      <c r="F44530" s="24"/>
      <c r="G44530" s="24"/>
      <c r="H44530" s="24"/>
      <c r="I44530" s="24"/>
      <c r="J44530" s="24"/>
      <c r="K44530" s="24"/>
      <c r="L44530" s="24"/>
      <c r="M44530" s="24"/>
      <c r="P44530" s="10"/>
      <c r="R44530" s="10"/>
      <c r="S44530" s="10"/>
      <c r="T44530" s="10"/>
    </row>
    <row r="44531" spans="1:20" ht="16" x14ac:dyDescent="0.2">
      <c r="A44531" s="24"/>
      <c r="B44531" s="24"/>
      <c r="C44531" s="24"/>
      <c r="D44531" s="24"/>
      <c r="E44531" s="24"/>
      <c r="F44531" s="24"/>
      <c r="G44531" s="24"/>
      <c r="H44531" s="24"/>
      <c r="I44531" s="24"/>
      <c r="J44531" s="24"/>
      <c r="K44531" s="24"/>
      <c r="L44531" s="24"/>
      <c r="M44531" s="24"/>
      <c r="P44531" s="10"/>
      <c r="R44531" s="10"/>
      <c r="S44531" s="10"/>
      <c r="T44531" s="10"/>
    </row>
    <row r="44532" spans="1:20" ht="16" x14ac:dyDescent="0.2">
      <c r="A44532" s="24"/>
      <c r="B44532" s="24"/>
      <c r="C44532" s="24"/>
      <c r="D44532" s="24"/>
      <c r="E44532" s="24"/>
      <c r="F44532" s="24"/>
      <c r="G44532" s="24"/>
      <c r="H44532" s="24"/>
      <c r="I44532" s="24"/>
      <c r="J44532" s="24"/>
      <c r="K44532" s="24"/>
      <c r="L44532" s="24"/>
      <c r="M44532" s="24"/>
      <c r="P44532" s="10"/>
      <c r="R44532" s="10"/>
      <c r="S44532" s="10"/>
      <c r="T44532" s="10"/>
    </row>
    <row r="44533" spans="1:20" ht="16" x14ac:dyDescent="0.2">
      <c r="A44533" s="24"/>
      <c r="B44533" s="24"/>
      <c r="C44533" s="24"/>
      <c r="D44533" s="24"/>
      <c r="E44533" s="24"/>
      <c r="F44533" s="24"/>
      <c r="G44533" s="24"/>
      <c r="H44533" s="24"/>
      <c r="I44533" s="24"/>
      <c r="J44533" s="24"/>
      <c r="K44533" s="24"/>
      <c r="L44533" s="24"/>
      <c r="M44533" s="24"/>
      <c r="P44533" s="10"/>
      <c r="R44533" s="10"/>
      <c r="S44533" s="10"/>
      <c r="T44533" s="10"/>
    </row>
    <row r="44534" spans="1:20" ht="16" x14ac:dyDescent="0.2">
      <c r="A44534" s="24"/>
      <c r="B44534" s="24"/>
      <c r="C44534" s="24"/>
      <c r="D44534" s="24"/>
      <c r="E44534" s="24"/>
      <c r="F44534" s="24"/>
      <c r="G44534" s="24"/>
      <c r="H44534" s="24"/>
      <c r="I44534" s="24"/>
      <c r="J44534" s="24"/>
      <c r="K44534" s="24"/>
      <c r="L44534" s="24"/>
      <c r="M44534" s="24"/>
      <c r="P44534" s="10"/>
      <c r="R44534" s="10"/>
      <c r="S44534" s="10"/>
      <c r="T44534" s="10"/>
    </row>
    <row r="44535" spans="1:20" ht="16" x14ac:dyDescent="0.2">
      <c r="A44535" s="24"/>
      <c r="B44535" s="24"/>
      <c r="C44535" s="24"/>
      <c r="D44535" s="24"/>
      <c r="E44535" s="24"/>
      <c r="F44535" s="24"/>
      <c r="G44535" s="24"/>
      <c r="H44535" s="24"/>
      <c r="I44535" s="24"/>
      <c r="J44535" s="24"/>
      <c r="K44535" s="24"/>
      <c r="L44535" s="24"/>
      <c r="M44535" s="24"/>
      <c r="P44535" s="10"/>
      <c r="R44535" s="10"/>
      <c r="S44535" s="10"/>
      <c r="T44535" s="10"/>
    </row>
    <row r="44536" spans="1:20" ht="16" x14ac:dyDescent="0.2">
      <c r="A44536" s="24"/>
      <c r="B44536" s="24"/>
      <c r="C44536" s="24"/>
      <c r="D44536" s="24"/>
      <c r="E44536" s="24"/>
      <c r="F44536" s="24"/>
      <c r="G44536" s="24"/>
      <c r="H44536" s="24"/>
      <c r="I44536" s="24"/>
      <c r="J44536" s="24"/>
      <c r="K44536" s="24"/>
      <c r="L44536" s="24"/>
      <c r="M44536" s="24"/>
      <c r="P44536" s="10"/>
      <c r="R44536" s="10"/>
      <c r="S44536" s="10"/>
      <c r="T44536" s="10"/>
    </row>
    <row r="44537" spans="1:20" ht="16" x14ac:dyDescent="0.2">
      <c r="A44537" s="24"/>
      <c r="B44537" s="24"/>
      <c r="C44537" s="24"/>
      <c r="D44537" s="24"/>
      <c r="E44537" s="24"/>
      <c r="F44537" s="24"/>
      <c r="G44537" s="24"/>
      <c r="H44537" s="24"/>
      <c r="I44537" s="24"/>
      <c r="J44537" s="24"/>
      <c r="K44537" s="24"/>
      <c r="L44537" s="24"/>
      <c r="M44537" s="24"/>
      <c r="P44537" s="10"/>
      <c r="R44537" s="10"/>
      <c r="S44537" s="10"/>
      <c r="T44537" s="10"/>
    </row>
    <row r="44538" spans="1:20" ht="16" x14ac:dyDescent="0.2">
      <c r="A44538" s="24"/>
      <c r="B44538" s="24"/>
      <c r="C44538" s="24"/>
      <c r="D44538" s="24"/>
      <c r="E44538" s="24"/>
      <c r="F44538" s="24"/>
      <c r="G44538" s="24"/>
      <c r="H44538" s="24"/>
      <c r="I44538" s="24"/>
      <c r="J44538" s="24"/>
      <c r="K44538" s="24"/>
      <c r="L44538" s="24"/>
      <c r="M44538" s="24"/>
      <c r="P44538" s="10"/>
      <c r="R44538" s="10"/>
      <c r="S44538" s="10"/>
      <c r="T44538" s="10"/>
    </row>
    <row r="44539" spans="1:20" ht="16" x14ac:dyDescent="0.2">
      <c r="A44539" s="24"/>
      <c r="B44539" s="24"/>
      <c r="C44539" s="24"/>
      <c r="D44539" s="24"/>
      <c r="E44539" s="24"/>
      <c r="F44539" s="24"/>
      <c r="G44539" s="24"/>
      <c r="H44539" s="24"/>
      <c r="I44539" s="24"/>
      <c r="J44539" s="24"/>
      <c r="K44539" s="24"/>
      <c r="L44539" s="24"/>
      <c r="M44539" s="24"/>
      <c r="P44539" s="10"/>
      <c r="R44539" s="10"/>
      <c r="S44539" s="10"/>
      <c r="T44539" s="10"/>
    </row>
    <row r="44540" spans="1:20" ht="16" x14ac:dyDescent="0.2">
      <c r="A44540" s="24"/>
      <c r="B44540" s="24"/>
      <c r="C44540" s="24"/>
      <c r="D44540" s="24"/>
      <c r="E44540" s="24"/>
      <c r="F44540" s="24"/>
      <c r="G44540" s="24"/>
      <c r="H44540" s="24"/>
      <c r="I44540" s="24"/>
      <c r="J44540" s="24"/>
      <c r="K44540" s="24"/>
      <c r="L44540" s="24"/>
      <c r="M44540" s="24"/>
      <c r="P44540" s="10"/>
      <c r="R44540" s="10"/>
      <c r="S44540" s="10"/>
      <c r="T44540" s="10"/>
    </row>
    <row r="44541" spans="1:20" ht="16" x14ac:dyDescent="0.2">
      <c r="A44541" s="24"/>
      <c r="B44541" s="24"/>
      <c r="C44541" s="24"/>
      <c r="D44541" s="24"/>
      <c r="E44541" s="24"/>
      <c r="F44541" s="24"/>
      <c r="G44541" s="24"/>
      <c r="H44541" s="24"/>
      <c r="I44541" s="24"/>
      <c r="J44541" s="24"/>
      <c r="K44541" s="24"/>
      <c r="L44541" s="24"/>
      <c r="M44541" s="24"/>
      <c r="P44541" s="10"/>
      <c r="R44541" s="10"/>
      <c r="S44541" s="10"/>
      <c r="T44541" s="10"/>
    </row>
    <row r="44542" spans="1:20" ht="16" x14ac:dyDescent="0.2">
      <c r="A44542" s="24"/>
      <c r="B44542" s="24"/>
      <c r="C44542" s="24"/>
      <c r="D44542" s="24"/>
      <c r="E44542" s="24"/>
      <c r="F44542" s="24"/>
      <c r="G44542" s="24"/>
      <c r="H44542" s="24"/>
      <c r="I44542" s="24"/>
      <c r="J44542" s="24"/>
      <c r="K44542" s="24"/>
      <c r="L44542" s="24"/>
      <c r="M44542" s="24"/>
      <c r="P44542" s="10"/>
      <c r="R44542" s="10"/>
      <c r="S44542" s="10"/>
      <c r="T44542" s="10"/>
    </row>
    <row r="44543" spans="1:20" ht="16" x14ac:dyDescent="0.2">
      <c r="A44543" s="24"/>
      <c r="B44543" s="24"/>
      <c r="C44543" s="24"/>
      <c r="D44543" s="24"/>
      <c r="E44543" s="24"/>
      <c r="F44543" s="24"/>
      <c r="G44543" s="24"/>
      <c r="H44543" s="24"/>
      <c r="I44543" s="24"/>
      <c r="J44543" s="24"/>
      <c r="K44543" s="24"/>
      <c r="L44543" s="24"/>
      <c r="M44543" s="24"/>
      <c r="P44543" s="10"/>
      <c r="R44543" s="10"/>
      <c r="S44543" s="10"/>
      <c r="T44543" s="10"/>
    </row>
    <row r="44544" spans="1:20" ht="16" x14ac:dyDescent="0.2">
      <c r="A44544" s="24"/>
      <c r="B44544" s="24"/>
      <c r="C44544" s="24"/>
      <c r="D44544" s="24"/>
      <c r="E44544" s="24"/>
      <c r="F44544" s="24"/>
      <c r="G44544" s="24"/>
      <c r="H44544" s="24"/>
      <c r="I44544" s="24"/>
      <c r="J44544" s="24"/>
      <c r="K44544" s="24"/>
      <c r="L44544" s="24"/>
      <c r="M44544" s="24"/>
      <c r="P44544" s="10"/>
      <c r="R44544" s="10"/>
      <c r="S44544" s="10"/>
      <c r="T44544" s="10"/>
    </row>
    <row r="44545" spans="1:20" ht="16" x14ac:dyDescent="0.2">
      <c r="A44545" s="24"/>
      <c r="B44545" s="24"/>
      <c r="C44545" s="24"/>
      <c r="D44545" s="24"/>
      <c r="E44545" s="24"/>
      <c r="F44545" s="24"/>
      <c r="G44545" s="24"/>
      <c r="H44545" s="24"/>
      <c r="I44545" s="24"/>
      <c r="J44545" s="24"/>
      <c r="K44545" s="24"/>
      <c r="L44545" s="24"/>
      <c r="M44545" s="24"/>
      <c r="P44545" s="10"/>
      <c r="R44545" s="10"/>
      <c r="S44545" s="10"/>
      <c r="T44545" s="10"/>
    </row>
    <row r="44546" spans="1:20" ht="16" x14ac:dyDescent="0.2">
      <c r="A44546" s="24"/>
      <c r="B44546" s="24"/>
      <c r="C44546" s="24"/>
      <c r="D44546" s="24"/>
      <c r="E44546" s="24"/>
      <c r="F44546" s="24"/>
      <c r="G44546" s="24"/>
      <c r="H44546" s="24"/>
      <c r="I44546" s="24"/>
      <c r="J44546" s="24"/>
      <c r="K44546" s="24"/>
      <c r="L44546" s="24"/>
      <c r="M44546" s="24"/>
      <c r="P44546" s="10"/>
      <c r="R44546" s="10"/>
      <c r="S44546" s="10"/>
      <c r="T44546" s="10"/>
    </row>
    <row r="44547" spans="1:20" ht="16" x14ac:dyDescent="0.2">
      <c r="A44547" s="24"/>
      <c r="B44547" s="24"/>
      <c r="C44547" s="24"/>
      <c r="D44547" s="24"/>
      <c r="E44547" s="24"/>
      <c r="F44547" s="24"/>
      <c r="G44547" s="24"/>
      <c r="H44547" s="24"/>
      <c r="I44547" s="24"/>
      <c r="J44547" s="24"/>
      <c r="K44547" s="24"/>
      <c r="L44547" s="24"/>
      <c r="M44547" s="24"/>
      <c r="P44547" s="10"/>
      <c r="R44547" s="10"/>
      <c r="S44547" s="10"/>
      <c r="T44547" s="10"/>
    </row>
    <row r="44548" spans="1:20" ht="16" x14ac:dyDescent="0.2">
      <c r="A44548" s="24"/>
      <c r="B44548" s="24"/>
      <c r="C44548" s="24"/>
      <c r="D44548" s="24"/>
      <c r="E44548" s="24"/>
      <c r="F44548" s="24"/>
      <c r="G44548" s="24"/>
      <c r="H44548" s="24"/>
      <c r="I44548" s="24"/>
      <c r="J44548" s="24"/>
      <c r="K44548" s="24"/>
      <c r="L44548" s="24"/>
      <c r="M44548" s="24"/>
      <c r="P44548" s="10"/>
      <c r="R44548" s="10"/>
      <c r="S44548" s="10"/>
      <c r="T44548" s="10"/>
    </row>
    <row r="44549" spans="1:20" ht="16" x14ac:dyDescent="0.2">
      <c r="A44549" s="24"/>
      <c r="B44549" s="24"/>
      <c r="C44549" s="24"/>
      <c r="D44549" s="24"/>
      <c r="E44549" s="24"/>
      <c r="F44549" s="24"/>
      <c r="G44549" s="24"/>
      <c r="H44549" s="24"/>
      <c r="I44549" s="24"/>
      <c r="J44549" s="24"/>
      <c r="K44549" s="24"/>
      <c r="L44549" s="24"/>
      <c r="M44549" s="24"/>
      <c r="P44549" s="10"/>
      <c r="R44549" s="10"/>
      <c r="S44549" s="10"/>
      <c r="T44549" s="10"/>
    </row>
    <row r="44550" spans="1:20" ht="16" x14ac:dyDescent="0.2">
      <c r="A44550" s="24"/>
      <c r="B44550" s="24"/>
      <c r="C44550" s="24"/>
      <c r="D44550" s="24"/>
      <c r="E44550" s="24"/>
      <c r="F44550" s="24"/>
      <c r="G44550" s="24"/>
      <c r="H44550" s="24"/>
      <c r="I44550" s="24"/>
      <c r="J44550" s="24"/>
      <c r="K44550" s="24"/>
      <c r="L44550" s="24"/>
      <c r="M44550" s="24"/>
      <c r="P44550" s="10"/>
      <c r="R44550" s="10"/>
      <c r="S44550" s="10"/>
      <c r="T44550" s="10"/>
    </row>
    <row r="44551" spans="1:20" ht="16" x14ac:dyDescent="0.2">
      <c r="A44551" s="24"/>
      <c r="B44551" s="24"/>
      <c r="C44551" s="24"/>
      <c r="D44551" s="24"/>
      <c r="E44551" s="24"/>
      <c r="F44551" s="24"/>
      <c r="G44551" s="24"/>
      <c r="H44551" s="24"/>
      <c r="I44551" s="24"/>
      <c r="J44551" s="24"/>
      <c r="K44551" s="24"/>
      <c r="L44551" s="24"/>
      <c r="M44551" s="24"/>
      <c r="P44551" s="10"/>
      <c r="R44551" s="10"/>
      <c r="S44551" s="10"/>
      <c r="T44551" s="10"/>
    </row>
    <row r="44552" spans="1:20" ht="16" x14ac:dyDescent="0.2">
      <c r="A44552" s="24"/>
      <c r="B44552" s="24"/>
      <c r="C44552" s="24"/>
      <c r="D44552" s="24"/>
      <c r="E44552" s="24"/>
      <c r="F44552" s="24"/>
      <c r="G44552" s="24"/>
      <c r="H44552" s="24"/>
      <c r="I44552" s="24"/>
      <c r="J44552" s="24"/>
      <c r="K44552" s="24"/>
      <c r="L44552" s="24"/>
      <c r="M44552" s="24"/>
      <c r="P44552" s="10"/>
      <c r="R44552" s="10"/>
      <c r="S44552" s="10"/>
      <c r="T44552" s="10"/>
    </row>
    <row r="44553" spans="1:20" ht="16" x14ac:dyDescent="0.2">
      <c r="A44553" s="24"/>
      <c r="B44553" s="24"/>
      <c r="C44553" s="24"/>
      <c r="D44553" s="24"/>
      <c r="E44553" s="24"/>
      <c r="F44553" s="24"/>
      <c r="G44553" s="24"/>
      <c r="H44553" s="24"/>
      <c r="I44553" s="24"/>
      <c r="J44553" s="24"/>
      <c r="K44553" s="24"/>
      <c r="L44553" s="24"/>
      <c r="M44553" s="24"/>
      <c r="P44553" s="10"/>
      <c r="R44553" s="10"/>
      <c r="S44553" s="10"/>
      <c r="T44553" s="10"/>
    </row>
    <row r="44554" spans="1:20" ht="16" x14ac:dyDescent="0.2">
      <c r="A44554" s="24"/>
      <c r="B44554" s="24"/>
      <c r="C44554" s="24"/>
      <c r="D44554" s="24"/>
      <c r="E44554" s="24"/>
      <c r="F44554" s="24"/>
      <c r="G44554" s="24"/>
      <c r="H44554" s="24"/>
      <c r="I44554" s="24"/>
      <c r="J44554" s="24"/>
      <c r="K44554" s="24"/>
      <c r="L44554" s="24"/>
      <c r="M44554" s="24"/>
      <c r="P44554" s="10"/>
      <c r="R44554" s="10"/>
      <c r="S44554" s="10"/>
      <c r="T44554" s="10"/>
    </row>
    <row r="44555" spans="1:20" ht="16" x14ac:dyDescent="0.2">
      <c r="A44555" s="24"/>
      <c r="B44555" s="24"/>
      <c r="C44555" s="24"/>
      <c r="D44555" s="24"/>
      <c r="E44555" s="24"/>
      <c r="F44555" s="24"/>
      <c r="G44555" s="24"/>
      <c r="H44555" s="24"/>
      <c r="I44555" s="24"/>
      <c r="J44555" s="24"/>
      <c r="K44555" s="24"/>
      <c r="L44555" s="24"/>
      <c r="M44555" s="24"/>
      <c r="P44555" s="10"/>
      <c r="R44555" s="10"/>
      <c r="S44555" s="10"/>
      <c r="T44555" s="10"/>
    </row>
    <row r="44556" spans="1:20" ht="16" x14ac:dyDescent="0.2">
      <c r="A44556" s="24"/>
      <c r="B44556" s="24"/>
      <c r="C44556" s="24"/>
      <c r="D44556" s="24"/>
      <c r="E44556" s="24"/>
      <c r="F44556" s="24"/>
      <c r="G44556" s="24"/>
      <c r="H44556" s="24"/>
      <c r="I44556" s="24"/>
      <c r="J44556" s="24"/>
      <c r="K44556" s="24"/>
      <c r="L44556" s="24"/>
      <c r="M44556" s="24"/>
      <c r="P44556" s="10"/>
      <c r="R44556" s="10"/>
      <c r="S44556" s="10"/>
      <c r="T44556" s="10"/>
    </row>
    <row r="44557" spans="1:20" ht="16" x14ac:dyDescent="0.2">
      <c r="A44557" s="24"/>
      <c r="B44557" s="24"/>
      <c r="C44557" s="24"/>
      <c r="D44557" s="24"/>
      <c r="E44557" s="24"/>
      <c r="F44557" s="24"/>
      <c r="G44557" s="24"/>
      <c r="H44557" s="24"/>
      <c r="I44557" s="24"/>
      <c r="J44557" s="24"/>
      <c r="K44557" s="24"/>
      <c r="L44557" s="24"/>
      <c r="M44557" s="24"/>
      <c r="P44557" s="10"/>
      <c r="R44557" s="10"/>
      <c r="S44557" s="10"/>
      <c r="T44557" s="10"/>
    </row>
    <row r="44558" spans="1:20" ht="16" x14ac:dyDescent="0.2">
      <c r="A44558" s="24"/>
      <c r="B44558" s="24"/>
      <c r="C44558" s="24"/>
      <c r="D44558" s="24"/>
      <c r="E44558" s="24"/>
      <c r="F44558" s="24"/>
      <c r="G44558" s="24"/>
      <c r="H44558" s="24"/>
      <c r="I44558" s="24"/>
      <c r="J44558" s="24"/>
      <c r="K44558" s="24"/>
      <c r="L44558" s="24"/>
      <c r="M44558" s="24"/>
      <c r="P44558" s="10"/>
      <c r="R44558" s="10"/>
      <c r="S44558" s="10"/>
      <c r="T44558" s="10"/>
    </row>
    <row r="44559" spans="1:20" ht="16" x14ac:dyDescent="0.2">
      <c r="A44559" s="24"/>
      <c r="B44559" s="24"/>
      <c r="C44559" s="24"/>
      <c r="D44559" s="24"/>
      <c r="E44559" s="24"/>
      <c r="F44559" s="24"/>
      <c r="G44559" s="24"/>
      <c r="H44559" s="24"/>
      <c r="I44559" s="24"/>
      <c r="J44559" s="24"/>
      <c r="K44559" s="24"/>
      <c r="L44559" s="24"/>
      <c r="M44559" s="24"/>
      <c r="P44559" s="10"/>
      <c r="R44559" s="10"/>
      <c r="S44559" s="10"/>
      <c r="T44559" s="10"/>
    </row>
    <row r="44560" spans="1:20" ht="16" x14ac:dyDescent="0.2">
      <c r="A44560" s="24"/>
      <c r="B44560" s="24"/>
      <c r="C44560" s="24"/>
      <c r="D44560" s="24"/>
      <c r="E44560" s="24"/>
      <c r="F44560" s="24"/>
      <c r="G44560" s="24"/>
      <c r="H44560" s="24"/>
      <c r="I44560" s="24"/>
      <c r="J44560" s="24"/>
      <c r="K44560" s="24"/>
      <c r="L44560" s="24"/>
      <c r="M44560" s="24"/>
      <c r="P44560" s="10"/>
      <c r="R44560" s="10"/>
      <c r="S44560" s="10"/>
      <c r="T44560" s="10"/>
    </row>
    <row r="44561" spans="1:20" ht="16" x14ac:dyDescent="0.2">
      <c r="A44561" s="24"/>
      <c r="B44561" s="24"/>
      <c r="C44561" s="24"/>
      <c r="D44561" s="24"/>
      <c r="E44561" s="24"/>
      <c r="F44561" s="24"/>
      <c r="G44561" s="24"/>
      <c r="H44561" s="24"/>
      <c r="I44561" s="24"/>
      <c r="J44561" s="24"/>
      <c r="K44561" s="24"/>
      <c r="L44561" s="24"/>
      <c r="M44561" s="24"/>
      <c r="P44561" s="10"/>
      <c r="R44561" s="10"/>
      <c r="S44561" s="10"/>
      <c r="T44561" s="10"/>
    </row>
    <row r="44562" spans="1:20" ht="16" x14ac:dyDescent="0.2">
      <c r="A44562" s="24"/>
      <c r="B44562" s="24"/>
      <c r="C44562" s="24"/>
      <c r="D44562" s="24"/>
      <c r="E44562" s="24"/>
      <c r="F44562" s="24"/>
      <c r="G44562" s="24"/>
      <c r="H44562" s="24"/>
      <c r="I44562" s="24"/>
      <c r="J44562" s="24"/>
      <c r="K44562" s="24"/>
      <c r="L44562" s="24"/>
      <c r="M44562" s="24"/>
      <c r="P44562" s="10"/>
      <c r="R44562" s="10"/>
      <c r="S44562" s="10"/>
      <c r="T44562" s="10"/>
    </row>
    <row r="44563" spans="1:20" ht="16" x14ac:dyDescent="0.2">
      <c r="A44563" s="24"/>
      <c r="B44563" s="24"/>
      <c r="C44563" s="24"/>
      <c r="D44563" s="24"/>
      <c r="E44563" s="24"/>
      <c r="F44563" s="24"/>
      <c r="G44563" s="24"/>
      <c r="H44563" s="24"/>
      <c r="I44563" s="24"/>
      <c r="J44563" s="24"/>
      <c r="K44563" s="24"/>
      <c r="L44563" s="24"/>
      <c r="M44563" s="24"/>
      <c r="P44563" s="10"/>
      <c r="R44563" s="10"/>
      <c r="S44563" s="10"/>
      <c r="T44563" s="10"/>
    </row>
    <row r="44564" spans="1:20" ht="16" x14ac:dyDescent="0.2">
      <c r="A44564" s="24"/>
      <c r="B44564" s="24"/>
      <c r="C44564" s="24"/>
      <c r="D44564" s="24"/>
      <c r="E44564" s="24"/>
      <c r="F44564" s="24"/>
      <c r="G44564" s="24"/>
      <c r="H44564" s="24"/>
      <c r="I44564" s="24"/>
      <c r="J44564" s="24"/>
      <c r="K44564" s="24"/>
      <c r="L44564" s="24"/>
      <c r="M44564" s="24"/>
      <c r="P44564" s="10"/>
      <c r="R44564" s="10"/>
      <c r="S44564" s="10"/>
      <c r="T44564" s="10"/>
    </row>
    <row r="44565" spans="1:20" ht="16" x14ac:dyDescent="0.2">
      <c r="A44565" s="24"/>
      <c r="B44565" s="24"/>
      <c r="C44565" s="24"/>
      <c r="D44565" s="24"/>
      <c r="E44565" s="24"/>
      <c r="F44565" s="24"/>
      <c r="G44565" s="24"/>
      <c r="H44565" s="24"/>
      <c r="I44565" s="24"/>
      <c r="J44565" s="24"/>
      <c r="K44565" s="24"/>
      <c r="L44565" s="24"/>
      <c r="M44565" s="24"/>
      <c r="P44565" s="10"/>
      <c r="R44565" s="10"/>
      <c r="S44565" s="10"/>
      <c r="T44565" s="10"/>
    </row>
    <row r="44566" spans="1:20" ht="16" x14ac:dyDescent="0.2">
      <c r="A44566" s="24"/>
      <c r="B44566" s="24"/>
      <c r="C44566" s="24"/>
      <c r="D44566" s="24"/>
      <c r="E44566" s="24"/>
      <c r="F44566" s="24"/>
      <c r="G44566" s="24"/>
      <c r="H44566" s="24"/>
      <c r="I44566" s="24"/>
      <c r="J44566" s="24"/>
      <c r="K44566" s="24"/>
      <c r="L44566" s="24"/>
      <c r="M44566" s="24"/>
      <c r="P44566" s="10"/>
      <c r="R44566" s="10"/>
      <c r="S44566" s="10"/>
      <c r="T44566" s="10"/>
    </row>
    <row r="44567" spans="1:20" ht="16" x14ac:dyDescent="0.2">
      <c r="A44567" s="24"/>
      <c r="B44567" s="24"/>
      <c r="C44567" s="24"/>
      <c r="D44567" s="24"/>
      <c r="E44567" s="24"/>
      <c r="F44567" s="24"/>
      <c r="G44567" s="24"/>
      <c r="H44567" s="24"/>
      <c r="I44567" s="24"/>
      <c r="J44567" s="24"/>
      <c r="K44567" s="24"/>
      <c r="L44567" s="24"/>
      <c r="M44567" s="24"/>
      <c r="P44567" s="10"/>
      <c r="R44567" s="10"/>
      <c r="S44567" s="10"/>
      <c r="T44567" s="10"/>
    </row>
    <row r="44568" spans="1:20" ht="16" x14ac:dyDescent="0.2">
      <c r="A44568" s="24"/>
      <c r="B44568" s="24"/>
      <c r="C44568" s="24"/>
      <c r="D44568" s="24"/>
      <c r="E44568" s="24"/>
      <c r="F44568" s="24"/>
      <c r="G44568" s="24"/>
      <c r="H44568" s="24"/>
      <c r="I44568" s="24"/>
      <c r="J44568" s="24"/>
      <c r="K44568" s="24"/>
      <c r="L44568" s="24"/>
      <c r="M44568" s="24"/>
      <c r="P44568" s="10"/>
      <c r="R44568" s="10"/>
      <c r="S44568" s="10"/>
      <c r="T44568" s="10"/>
    </row>
    <row r="44569" spans="1:20" ht="16" x14ac:dyDescent="0.2">
      <c r="A44569" s="24"/>
      <c r="B44569" s="24"/>
      <c r="C44569" s="24"/>
      <c r="D44569" s="24"/>
      <c r="E44569" s="24"/>
      <c r="F44569" s="24"/>
      <c r="G44569" s="24"/>
      <c r="H44569" s="24"/>
      <c r="I44569" s="24"/>
      <c r="J44569" s="24"/>
      <c r="K44569" s="24"/>
      <c r="L44569" s="24"/>
      <c r="M44569" s="24"/>
      <c r="P44569" s="10"/>
      <c r="R44569" s="10"/>
      <c r="S44569" s="10"/>
      <c r="T44569" s="10"/>
    </row>
    <row r="44570" spans="1:20" ht="16" x14ac:dyDescent="0.2">
      <c r="A44570" s="24"/>
      <c r="B44570" s="24"/>
      <c r="C44570" s="24"/>
      <c r="D44570" s="24"/>
      <c r="E44570" s="24"/>
      <c r="F44570" s="24"/>
      <c r="G44570" s="24"/>
      <c r="H44570" s="24"/>
      <c r="I44570" s="24"/>
      <c r="J44570" s="24"/>
      <c r="K44570" s="24"/>
      <c r="L44570" s="24"/>
      <c r="M44570" s="24"/>
      <c r="P44570" s="10"/>
      <c r="R44570" s="10"/>
      <c r="S44570" s="10"/>
      <c r="T44570" s="10"/>
    </row>
    <row r="44571" spans="1:20" ht="16" x14ac:dyDescent="0.2">
      <c r="A44571" s="24"/>
      <c r="B44571" s="24"/>
      <c r="C44571" s="24"/>
      <c r="D44571" s="24"/>
      <c r="E44571" s="24"/>
      <c r="F44571" s="24"/>
      <c r="G44571" s="24"/>
      <c r="H44571" s="24"/>
      <c r="I44571" s="24"/>
      <c r="J44571" s="24"/>
      <c r="K44571" s="24"/>
      <c r="L44571" s="24"/>
      <c r="M44571" s="24"/>
      <c r="P44571" s="10"/>
      <c r="R44571" s="10"/>
      <c r="S44571" s="10"/>
      <c r="T44571" s="10"/>
    </row>
    <row r="44572" spans="1:20" ht="16" x14ac:dyDescent="0.2">
      <c r="A44572" s="24"/>
      <c r="B44572" s="24"/>
      <c r="C44572" s="24"/>
      <c r="D44572" s="24"/>
      <c r="E44572" s="24"/>
      <c r="F44572" s="24"/>
      <c r="G44572" s="24"/>
      <c r="H44572" s="24"/>
      <c r="I44572" s="24"/>
      <c r="J44572" s="24"/>
      <c r="K44572" s="24"/>
      <c r="L44572" s="24"/>
      <c r="M44572" s="24"/>
      <c r="P44572" s="10"/>
      <c r="R44572" s="10"/>
      <c r="S44572" s="10"/>
      <c r="T44572" s="10"/>
    </row>
    <row r="44573" spans="1:20" ht="16" x14ac:dyDescent="0.2">
      <c r="A44573" s="24"/>
      <c r="B44573" s="24"/>
      <c r="C44573" s="24"/>
      <c r="D44573" s="24"/>
      <c r="E44573" s="24"/>
      <c r="F44573" s="24"/>
      <c r="G44573" s="24"/>
      <c r="H44573" s="24"/>
      <c r="I44573" s="24"/>
      <c r="J44573" s="24"/>
      <c r="K44573" s="24"/>
      <c r="L44573" s="24"/>
      <c r="M44573" s="24"/>
      <c r="P44573" s="10"/>
      <c r="R44573" s="10"/>
      <c r="S44573" s="10"/>
      <c r="T44573" s="10"/>
    </row>
    <row r="44574" spans="1:20" ht="16" x14ac:dyDescent="0.2">
      <c r="A44574" s="24"/>
      <c r="B44574" s="24"/>
      <c r="C44574" s="24"/>
      <c r="D44574" s="24"/>
      <c r="E44574" s="24"/>
      <c r="F44574" s="24"/>
      <c r="G44574" s="24"/>
      <c r="H44574" s="24"/>
      <c r="I44574" s="24"/>
      <c r="J44574" s="24"/>
      <c r="K44574" s="24"/>
      <c r="L44574" s="24"/>
      <c r="M44574" s="24"/>
      <c r="P44574" s="10"/>
      <c r="R44574" s="10"/>
      <c r="S44574" s="10"/>
      <c r="T44574" s="10"/>
    </row>
    <row r="44575" spans="1:20" ht="16" x14ac:dyDescent="0.2">
      <c r="A44575" s="24"/>
      <c r="B44575" s="24"/>
      <c r="C44575" s="24"/>
      <c r="D44575" s="24"/>
      <c r="E44575" s="24"/>
      <c r="F44575" s="24"/>
      <c r="G44575" s="24"/>
      <c r="H44575" s="24"/>
      <c r="I44575" s="24"/>
      <c r="J44575" s="24"/>
      <c r="K44575" s="24"/>
      <c r="L44575" s="24"/>
      <c r="M44575" s="24"/>
      <c r="P44575" s="10"/>
      <c r="R44575" s="10"/>
      <c r="S44575" s="10"/>
      <c r="T44575" s="10"/>
    </row>
    <row r="44576" spans="1:20" ht="16" x14ac:dyDescent="0.2">
      <c r="A44576" s="24"/>
      <c r="B44576" s="24"/>
      <c r="C44576" s="24"/>
      <c r="D44576" s="24"/>
      <c r="E44576" s="24"/>
      <c r="F44576" s="24"/>
      <c r="G44576" s="24"/>
      <c r="H44576" s="24"/>
      <c r="I44576" s="24"/>
      <c r="J44576" s="24"/>
      <c r="K44576" s="24"/>
      <c r="L44576" s="24"/>
      <c r="M44576" s="24"/>
      <c r="P44576" s="10"/>
      <c r="R44576" s="10"/>
      <c r="S44576" s="10"/>
      <c r="T44576" s="10"/>
    </row>
    <row r="44577" spans="1:20" ht="16" x14ac:dyDescent="0.2">
      <c r="A44577" s="24"/>
      <c r="B44577" s="24"/>
      <c r="C44577" s="24"/>
      <c r="D44577" s="24"/>
      <c r="E44577" s="24"/>
      <c r="F44577" s="24"/>
      <c r="G44577" s="24"/>
      <c r="H44577" s="24"/>
      <c r="I44577" s="24"/>
      <c r="J44577" s="24"/>
      <c r="K44577" s="24"/>
      <c r="L44577" s="24"/>
      <c r="M44577" s="24"/>
      <c r="P44577" s="10"/>
      <c r="R44577" s="10"/>
      <c r="S44577" s="10"/>
      <c r="T44577" s="10"/>
    </row>
    <row r="44578" spans="1:20" ht="16" x14ac:dyDescent="0.2">
      <c r="A44578" s="24"/>
      <c r="B44578" s="24"/>
      <c r="C44578" s="24"/>
      <c r="D44578" s="24"/>
      <c r="E44578" s="24"/>
      <c r="F44578" s="24"/>
      <c r="G44578" s="24"/>
      <c r="H44578" s="24"/>
      <c r="I44578" s="24"/>
      <c r="J44578" s="24"/>
      <c r="K44578" s="24"/>
      <c r="L44578" s="24"/>
      <c r="M44578" s="24"/>
      <c r="P44578" s="10"/>
      <c r="R44578" s="10"/>
      <c r="S44578" s="10"/>
      <c r="T44578" s="10"/>
    </row>
    <row r="44579" spans="1:20" ht="16" x14ac:dyDescent="0.2">
      <c r="A44579" s="24"/>
      <c r="B44579" s="24"/>
      <c r="C44579" s="24"/>
      <c r="D44579" s="24"/>
      <c r="E44579" s="24"/>
      <c r="F44579" s="24"/>
      <c r="G44579" s="24"/>
      <c r="H44579" s="24"/>
      <c r="I44579" s="24"/>
      <c r="J44579" s="24"/>
      <c r="K44579" s="24"/>
      <c r="L44579" s="24"/>
      <c r="M44579" s="24"/>
      <c r="P44579" s="10"/>
      <c r="R44579" s="10"/>
      <c r="S44579" s="10"/>
      <c r="T44579" s="10"/>
    </row>
    <row r="44580" spans="1:20" ht="16" x14ac:dyDescent="0.2">
      <c r="A44580" s="24"/>
      <c r="B44580" s="24"/>
      <c r="C44580" s="24"/>
      <c r="D44580" s="24"/>
      <c r="E44580" s="24"/>
      <c r="F44580" s="24"/>
      <c r="G44580" s="24"/>
      <c r="H44580" s="24"/>
      <c r="I44580" s="24"/>
      <c r="J44580" s="24"/>
      <c r="K44580" s="24"/>
      <c r="L44580" s="24"/>
      <c r="M44580" s="24"/>
      <c r="P44580" s="10"/>
      <c r="R44580" s="10"/>
      <c r="S44580" s="10"/>
      <c r="T44580" s="10"/>
    </row>
    <row r="44581" spans="1:20" ht="16" x14ac:dyDescent="0.2">
      <c r="A44581" s="24"/>
      <c r="B44581" s="24"/>
      <c r="C44581" s="24"/>
      <c r="D44581" s="24"/>
      <c r="E44581" s="24"/>
      <c r="F44581" s="24"/>
      <c r="G44581" s="24"/>
      <c r="H44581" s="24"/>
      <c r="I44581" s="24"/>
      <c r="J44581" s="24"/>
      <c r="K44581" s="24"/>
      <c r="L44581" s="24"/>
      <c r="M44581" s="24"/>
      <c r="P44581" s="10"/>
      <c r="R44581" s="10"/>
      <c r="S44581" s="10"/>
      <c r="T44581" s="10"/>
    </row>
    <row r="44582" spans="1:20" ht="16" x14ac:dyDescent="0.2">
      <c r="A44582" s="24"/>
      <c r="B44582" s="24"/>
      <c r="C44582" s="24"/>
      <c r="D44582" s="24"/>
      <c r="E44582" s="24"/>
      <c r="F44582" s="24"/>
      <c r="G44582" s="24"/>
      <c r="H44582" s="24"/>
      <c r="I44582" s="24"/>
      <c r="J44582" s="24"/>
      <c r="K44582" s="24"/>
      <c r="L44582" s="24"/>
      <c r="M44582" s="24"/>
      <c r="P44582" s="10"/>
      <c r="R44582" s="10"/>
      <c r="S44582" s="10"/>
      <c r="T44582" s="10"/>
    </row>
    <row r="44583" spans="1:20" ht="16" x14ac:dyDescent="0.2">
      <c r="A44583" s="24"/>
      <c r="B44583" s="24"/>
      <c r="C44583" s="24"/>
      <c r="D44583" s="24"/>
      <c r="E44583" s="24"/>
      <c r="F44583" s="24"/>
      <c r="G44583" s="24"/>
      <c r="H44583" s="24"/>
      <c r="I44583" s="24"/>
      <c r="J44583" s="24"/>
      <c r="K44583" s="24"/>
      <c r="L44583" s="24"/>
      <c r="M44583" s="24"/>
      <c r="P44583" s="10"/>
      <c r="R44583" s="10"/>
      <c r="S44583" s="10"/>
      <c r="T44583" s="10"/>
    </row>
    <row r="44584" spans="1:20" ht="16" x14ac:dyDescent="0.2">
      <c r="A44584" s="24"/>
      <c r="B44584" s="24"/>
      <c r="C44584" s="24"/>
      <c r="D44584" s="24"/>
      <c r="E44584" s="24"/>
      <c r="F44584" s="24"/>
      <c r="G44584" s="24"/>
      <c r="H44584" s="24"/>
      <c r="I44584" s="24"/>
      <c r="J44584" s="24"/>
      <c r="K44584" s="24"/>
      <c r="L44584" s="24"/>
      <c r="M44584" s="24"/>
      <c r="P44584" s="10"/>
      <c r="R44584" s="10"/>
      <c r="S44584" s="10"/>
      <c r="T44584" s="10"/>
    </row>
    <row r="44585" spans="1:20" ht="16" x14ac:dyDescent="0.2">
      <c r="A44585" s="24"/>
      <c r="B44585" s="24"/>
      <c r="C44585" s="24"/>
      <c r="D44585" s="24"/>
      <c r="E44585" s="24"/>
      <c r="F44585" s="24"/>
      <c r="G44585" s="24"/>
      <c r="H44585" s="24"/>
      <c r="I44585" s="24"/>
      <c r="J44585" s="24"/>
      <c r="K44585" s="24"/>
      <c r="L44585" s="24"/>
      <c r="M44585" s="24"/>
      <c r="P44585" s="10"/>
      <c r="R44585" s="10"/>
      <c r="S44585" s="10"/>
      <c r="T44585" s="10"/>
    </row>
    <row r="44586" spans="1:20" ht="16" x14ac:dyDescent="0.2">
      <c r="A44586" s="24"/>
      <c r="B44586" s="24"/>
      <c r="C44586" s="24"/>
      <c r="D44586" s="24"/>
      <c r="E44586" s="24"/>
      <c r="F44586" s="24"/>
      <c r="G44586" s="24"/>
      <c r="H44586" s="24"/>
      <c r="I44586" s="24"/>
      <c r="J44586" s="24"/>
      <c r="K44586" s="24"/>
      <c r="L44586" s="24"/>
      <c r="M44586" s="24"/>
      <c r="P44586" s="10"/>
      <c r="R44586" s="10"/>
      <c r="S44586" s="10"/>
      <c r="T44586" s="10"/>
    </row>
    <row r="44587" spans="1:20" ht="16" x14ac:dyDescent="0.2">
      <c r="A44587" s="24"/>
      <c r="B44587" s="24"/>
      <c r="C44587" s="24"/>
      <c r="D44587" s="24"/>
      <c r="E44587" s="24"/>
      <c r="F44587" s="24"/>
      <c r="G44587" s="24"/>
      <c r="H44587" s="24"/>
      <c r="I44587" s="24"/>
      <c r="J44587" s="24"/>
      <c r="K44587" s="24"/>
      <c r="L44587" s="24"/>
      <c r="M44587" s="24"/>
      <c r="P44587" s="10"/>
      <c r="R44587" s="10"/>
      <c r="S44587" s="10"/>
      <c r="T44587" s="10"/>
    </row>
    <row r="44588" spans="1:20" ht="16" x14ac:dyDescent="0.2">
      <c r="A44588" s="24"/>
      <c r="B44588" s="24"/>
      <c r="C44588" s="24"/>
      <c r="D44588" s="24"/>
      <c r="E44588" s="24"/>
      <c r="F44588" s="24"/>
      <c r="G44588" s="24"/>
      <c r="H44588" s="24"/>
      <c r="I44588" s="24"/>
      <c r="J44588" s="24"/>
      <c r="K44588" s="24"/>
      <c r="L44588" s="24"/>
      <c r="M44588" s="24"/>
      <c r="P44588" s="10"/>
      <c r="R44588" s="10"/>
      <c r="S44588" s="10"/>
      <c r="T44588" s="10"/>
    </row>
    <row r="44589" spans="1:20" ht="16" x14ac:dyDescent="0.2">
      <c r="A44589" s="24"/>
      <c r="B44589" s="24"/>
      <c r="C44589" s="24"/>
      <c r="D44589" s="24"/>
      <c r="E44589" s="24"/>
      <c r="F44589" s="24"/>
      <c r="G44589" s="24"/>
      <c r="H44589" s="24"/>
      <c r="I44589" s="24"/>
      <c r="J44589" s="24"/>
      <c r="K44589" s="24"/>
      <c r="L44589" s="24"/>
      <c r="M44589" s="24"/>
      <c r="P44589" s="10"/>
      <c r="R44589" s="10"/>
      <c r="S44589" s="10"/>
      <c r="T44589" s="10"/>
    </row>
    <row r="44590" spans="1:20" ht="16" x14ac:dyDescent="0.2">
      <c r="A44590" s="24"/>
      <c r="B44590" s="24"/>
      <c r="C44590" s="24"/>
      <c r="D44590" s="24"/>
      <c r="E44590" s="24"/>
      <c r="F44590" s="24"/>
      <c r="G44590" s="24"/>
      <c r="H44590" s="24"/>
      <c r="I44590" s="24"/>
      <c r="J44590" s="24"/>
      <c r="K44590" s="24"/>
      <c r="L44590" s="24"/>
      <c r="M44590" s="24"/>
      <c r="P44590" s="10"/>
      <c r="R44590" s="10"/>
      <c r="S44590" s="10"/>
      <c r="T44590" s="10"/>
    </row>
    <row r="44591" spans="1:20" ht="16" x14ac:dyDescent="0.2">
      <c r="A44591" s="24"/>
      <c r="B44591" s="24"/>
      <c r="C44591" s="24"/>
      <c r="D44591" s="24"/>
      <c r="E44591" s="24"/>
      <c r="F44591" s="24"/>
      <c r="G44591" s="24"/>
      <c r="H44591" s="24"/>
      <c r="I44591" s="24"/>
      <c r="J44591" s="24"/>
      <c r="K44591" s="24"/>
      <c r="L44591" s="24"/>
      <c r="M44591" s="24"/>
      <c r="P44591" s="10"/>
      <c r="R44591" s="10"/>
      <c r="S44591" s="10"/>
      <c r="T44591" s="10"/>
    </row>
    <row r="44592" spans="1:20" ht="16" x14ac:dyDescent="0.2">
      <c r="A44592" s="24"/>
      <c r="B44592" s="24"/>
      <c r="C44592" s="24"/>
      <c r="D44592" s="24"/>
      <c r="E44592" s="24"/>
      <c r="F44592" s="24"/>
      <c r="G44592" s="24"/>
      <c r="H44592" s="24"/>
      <c r="I44592" s="24"/>
      <c r="J44592" s="24"/>
      <c r="K44592" s="24"/>
      <c r="L44592" s="24"/>
      <c r="M44592" s="24"/>
      <c r="P44592" s="10"/>
      <c r="R44592" s="10"/>
      <c r="S44592" s="10"/>
      <c r="T44592" s="10"/>
    </row>
    <row r="44593" spans="1:20" ht="16" x14ac:dyDescent="0.2">
      <c r="A44593" s="24"/>
      <c r="B44593" s="24"/>
      <c r="C44593" s="24"/>
      <c r="D44593" s="24"/>
      <c r="E44593" s="24"/>
      <c r="F44593" s="24"/>
      <c r="G44593" s="24"/>
      <c r="H44593" s="24"/>
      <c r="I44593" s="24"/>
      <c r="J44593" s="24"/>
      <c r="K44593" s="24"/>
      <c r="L44593" s="24"/>
      <c r="M44593" s="24"/>
      <c r="P44593" s="10"/>
      <c r="R44593" s="10"/>
      <c r="S44593" s="10"/>
      <c r="T44593" s="10"/>
    </row>
    <row r="44594" spans="1:20" ht="16" x14ac:dyDescent="0.2">
      <c r="A44594" s="24"/>
      <c r="B44594" s="24"/>
      <c r="C44594" s="24"/>
      <c r="D44594" s="24"/>
      <c r="E44594" s="24"/>
      <c r="F44594" s="24"/>
      <c r="G44594" s="24"/>
      <c r="H44594" s="24"/>
      <c r="I44594" s="24"/>
      <c r="J44594" s="24"/>
      <c r="K44594" s="24"/>
      <c r="L44594" s="24"/>
      <c r="M44594" s="24"/>
      <c r="P44594" s="10"/>
      <c r="R44594" s="10"/>
      <c r="S44594" s="10"/>
      <c r="T44594" s="10"/>
    </row>
    <row r="44595" spans="1:20" ht="16" x14ac:dyDescent="0.2">
      <c r="A44595" s="24"/>
      <c r="B44595" s="24"/>
      <c r="C44595" s="24"/>
      <c r="D44595" s="24"/>
      <c r="E44595" s="24"/>
      <c r="F44595" s="24"/>
      <c r="G44595" s="24"/>
      <c r="H44595" s="24"/>
      <c r="I44595" s="24"/>
      <c r="J44595" s="24"/>
      <c r="K44595" s="24"/>
      <c r="L44595" s="24"/>
      <c r="M44595" s="24"/>
      <c r="P44595" s="10"/>
      <c r="R44595" s="10"/>
      <c r="S44595" s="10"/>
      <c r="T44595" s="10"/>
    </row>
    <row r="44596" spans="1:20" ht="16" x14ac:dyDescent="0.2">
      <c r="A44596" s="24"/>
      <c r="B44596" s="24"/>
      <c r="C44596" s="24"/>
      <c r="D44596" s="24"/>
      <c r="E44596" s="24"/>
      <c r="F44596" s="24"/>
      <c r="G44596" s="24"/>
      <c r="H44596" s="24"/>
      <c r="I44596" s="24"/>
      <c r="J44596" s="24"/>
      <c r="K44596" s="24"/>
      <c r="L44596" s="24"/>
      <c r="M44596" s="24"/>
      <c r="P44596" s="10"/>
      <c r="R44596" s="10"/>
      <c r="S44596" s="10"/>
      <c r="T44596" s="10"/>
    </row>
    <row r="44597" spans="1:20" ht="16" x14ac:dyDescent="0.2">
      <c r="A44597" s="24"/>
      <c r="B44597" s="24"/>
      <c r="C44597" s="24"/>
      <c r="D44597" s="24"/>
      <c r="E44597" s="24"/>
      <c r="F44597" s="24"/>
      <c r="G44597" s="24"/>
      <c r="H44597" s="24"/>
      <c r="I44597" s="24"/>
      <c r="J44597" s="24"/>
      <c r="K44597" s="24"/>
      <c r="L44597" s="24"/>
      <c r="M44597" s="24"/>
      <c r="P44597" s="10"/>
      <c r="R44597" s="10"/>
      <c r="S44597" s="10"/>
      <c r="T44597" s="10"/>
    </row>
    <row r="44598" spans="1:20" ht="16" x14ac:dyDescent="0.2">
      <c r="A44598" s="24"/>
      <c r="B44598" s="24"/>
      <c r="C44598" s="24"/>
      <c r="D44598" s="24"/>
      <c r="E44598" s="24"/>
      <c r="F44598" s="24"/>
      <c r="G44598" s="24"/>
      <c r="H44598" s="24"/>
      <c r="I44598" s="24"/>
      <c r="J44598" s="24"/>
      <c r="K44598" s="24"/>
      <c r="L44598" s="24"/>
      <c r="M44598" s="24"/>
      <c r="P44598" s="10"/>
      <c r="R44598" s="10"/>
      <c r="S44598" s="10"/>
      <c r="T44598" s="10"/>
    </row>
    <row r="44599" spans="1:20" ht="16" x14ac:dyDescent="0.2">
      <c r="A44599" s="24"/>
      <c r="B44599" s="24"/>
      <c r="C44599" s="24"/>
      <c r="D44599" s="24"/>
      <c r="E44599" s="24"/>
      <c r="F44599" s="24"/>
      <c r="G44599" s="24"/>
      <c r="H44599" s="24"/>
      <c r="I44599" s="24"/>
      <c r="J44599" s="24"/>
      <c r="K44599" s="24"/>
      <c r="L44599" s="24"/>
      <c r="M44599" s="24"/>
      <c r="P44599" s="10"/>
      <c r="R44599" s="10"/>
      <c r="S44599" s="10"/>
      <c r="T44599" s="10"/>
    </row>
    <row r="44600" spans="1:20" ht="16" x14ac:dyDescent="0.2">
      <c r="A44600" s="24"/>
      <c r="B44600" s="24"/>
      <c r="C44600" s="24"/>
      <c r="D44600" s="24"/>
      <c r="E44600" s="24"/>
      <c r="F44600" s="24"/>
      <c r="G44600" s="24"/>
      <c r="H44600" s="24"/>
      <c r="I44600" s="24"/>
      <c r="J44600" s="24"/>
      <c r="K44600" s="24"/>
      <c r="L44600" s="24"/>
      <c r="M44600" s="24"/>
      <c r="P44600" s="10"/>
      <c r="R44600" s="10"/>
      <c r="S44600" s="10"/>
      <c r="T44600" s="10"/>
    </row>
    <row r="44601" spans="1:20" ht="16" x14ac:dyDescent="0.2">
      <c r="A44601" s="24"/>
      <c r="B44601" s="24"/>
      <c r="C44601" s="24"/>
      <c r="D44601" s="24"/>
      <c r="E44601" s="24"/>
      <c r="F44601" s="24"/>
      <c r="G44601" s="24"/>
      <c r="H44601" s="24"/>
      <c r="I44601" s="24"/>
      <c r="J44601" s="24"/>
      <c r="K44601" s="24"/>
      <c r="L44601" s="24"/>
      <c r="M44601" s="24"/>
      <c r="P44601" s="10"/>
      <c r="R44601" s="10"/>
      <c r="S44601" s="10"/>
      <c r="T44601" s="10"/>
    </row>
    <row r="44602" spans="1:20" ht="16" x14ac:dyDescent="0.2">
      <c r="A44602" s="24"/>
      <c r="B44602" s="24"/>
      <c r="C44602" s="24"/>
      <c r="D44602" s="24"/>
      <c r="E44602" s="24"/>
      <c r="F44602" s="24"/>
      <c r="G44602" s="24"/>
      <c r="H44602" s="24"/>
      <c r="I44602" s="24"/>
      <c r="J44602" s="24"/>
      <c r="K44602" s="24"/>
      <c r="L44602" s="24"/>
      <c r="M44602" s="24"/>
      <c r="P44602" s="10"/>
      <c r="R44602" s="10"/>
      <c r="S44602" s="10"/>
      <c r="T44602" s="10"/>
    </row>
    <row r="44603" spans="1:20" ht="16" x14ac:dyDescent="0.2">
      <c r="A44603" s="24"/>
      <c r="B44603" s="24"/>
      <c r="C44603" s="24"/>
      <c r="D44603" s="24"/>
      <c r="E44603" s="24"/>
      <c r="F44603" s="24"/>
      <c r="G44603" s="24"/>
      <c r="H44603" s="24"/>
      <c r="I44603" s="24"/>
      <c r="J44603" s="24"/>
      <c r="K44603" s="24"/>
      <c r="L44603" s="24"/>
      <c r="M44603" s="24"/>
      <c r="P44603" s="10"/>
      <c r="R44603" s="10"/>
      <c r="S44603" s="10"/>
      <c r="T44603" s="10"/>
    </row>
    <row r="44604" spans="1:20" ht="16" x14ac:dyDescent="0.2">
      <c r="A44604" s="24"/>
      <c r="B44604" s="24"/>
      <c r="C44604" s="24"/>
      <c r="D44604" s="24"/>
      <c r="E44604" s="24"/>
      <c r="F44604" s="24"/>
      <c r="G44604" s="24"/>
      <c r="H44604" s="24"/>
      <c r="I44604" s="24"/>
      <c r="J44604" s="24"/>
      <c r="K44604" s="24"/>
      <c r="L44604" s="24"/>
      <c r="M44604" s="24"/>
      <c r="P44604" s="10"/>
      <c r="R44604" s="10"/>
      <c r="S44604" s="10"/>
      <c r="T44604" s="10"/>
    </row>
    <row r="44605" spans="1:20" ht="16" x14ac:dyDescent="0.2">
      <c r="A44605" s="24"/>
      <c r="B44605" s="24"/>
      <c r="C44605" s="24"/>
      <c r="D44605" s="24"/>
      <c r="E44605" s="24"/>
      <c r="F44605" s="24"/>
      <c r="G44605" s="24"/>
      <c r="H44605" s="24"/>
      <c r="I44605" s="24"/>
      <c r="J44605" s="24"/>
      <c r="K44605" s="24"/>
      <c r="L44605" s="24"/>
      <c r="M44605" s="24"/>
      <c r="P44605" s="10"/>
      <c r="R44605" s="10"/>
      <c r="S44605" s="10"/>
      <c r="T44605" s="10"/>
    </row>
    <row r="44606" spans="1:20" ht="16" x14ac:dyDescent="0.2">
      <c r="A44606" s="24"/>
      <c r="B44606" s="24"/>
      <c r="C44606" s="24"/>
      <c r="D44606" s="24"/>
      <c r="E44606" s="24"/>
      <c r="F44606" s="24"/>
      <c r="G44606" s="24"/>
      <c r="H44606" s="24"/>
      <c r="I44606" s="24"/>
      <c r="J44606" s="24"/>
      <c r="K44606" s="24"/>
      <c r="L44606" s="24"/>
      <c r="M44606" s="24"/>
      <c r="P44606" s="10"/>
      <c r="R44606" s="10"/>
      <c r="S44606" s="10"/>
      <c r="T44606" s="10"/>
    </row>
    <row r="44607" spans="1:20" ht="16" x14ac:dyDescent="0.2">
      <c r="A44607" s="24"/>
      <c r="B44607" s="24"/>
      <c r="C44607" s="24"/>
      <c r="D44607" s="24"/>
      <c r="E44607" s="24"/>
      <c r="F44607" s="24"/>
      <c r="G44607" s="24"/>
      <c r="H44607" s="24"/>
      <c r="I44607" s="24"/>
      <c r="J44607" s="24"/>
      <c r="K44607" s="24"/>
      <c r="L44607" s="24"/>
      <c r="M44607" s="24"/>
      <c r="P44607" s="10"/>
      <c r="R44607" s="10"/>
      <c r="S44607" s="10"/>
      <c r="T44607" s="10"/>
    </row>
    <row r="44608" spans="1:20" ht="16" x14ac:dyDescent="0.2">
      <c r="A44608" s="24"/>
      <c r="B44608" s="24"/>
      <c r="C44608" s="24"/>
      <c r="D44608" s="24"/>
      <c r="E44608" s="24"/>
      <c r="F44608" s="24"/>
      <c r="G44608" s="24"/>
      <c r="H44608" s="24"/>
      <c r="I44608" s="24"/>
      <c r="J44608" s="24"/>
      <c r="K44608" s="24"/>
      <c r="L44608" s="24"/>
      <c r="M44608" s="24"/>
      <c r="P44608" s="10"/>
      <c r="R44608" s="10"/>
      <c r="S44608" s="10"/>
      <c r="T44608" s="10"/>
    </row>
    <row r="44609" spans="1:20" ht="16" x14ac:dyDescent="0.2">
      <c r="A44609" s="24"/>
      <c r="B44609" s="24"/>
      <c r="C44609" s="24"/>
      <c r="D44609" s="24"/>
      <c r="E44609" s="24"/>
      <c r="F44609" s="24"/>
      <c r="G44609" s="24"/>
      <c r="H44609" s="24"/>
      <c r="I44609" s="24"/>
      <c r="J44609" s="24"/>
      <c r="K44609" s="24"/>
      <c r="L44609" s="24"/>
      <c r="M44609" s="24"/>
      <c r="P44609" s="10"/>
      <c r="R44609" s="10"/>
      <c r="S44609" s="10"/>
      <c r="T44609" s="10"/>
    </row>
    <row r="44610" spans="1:20" ht="16" x14ac:dyDescent="0.2">
      <c r="A44610" s="24"/>
      <c r="B44610" s="24"/>
      <c r="C44610" s="24"/>
      <c r="D44610" s="24"/>
      <c r="E44610" s="24"/>
      <c r="F44610" s="24"/>
      <c r="G44610" s="24"/>
      <c r="H44610" s="24"/>
      <c r="I44610" s="24"/>
      <c r="J44610" s="24"/>
      <c r="K44610" s="24"/>
      <c r="L44610" s="24"/>
      <c r="M44610" s="24"/>
      <c r="P44610" s="10"/>
      <c r="R44610" s="10"/>
      <c r="S44610" s="10"/>
      <c r="T44610" s="10"/>
    </row>
    <row r="44611" spans="1:20" ht="16" x14ac:dyDescent="0.2">
      <c r="A44611" s="24"/>
      <c r="B44611" s="24"/>
      <c r="C44611" s="24"/>
      <c r="D44611" s="24"/>
      <c r="E44611" s="24"/>
      <c r="F44611" s="24"/>
      <c r="G44611" s="24"/>
      <c r="H44611" s="24"/>
      <c r="I44611" s="24"/>
      <c r="J44611" s="24"/>
      <c r="K44611" s="24"/>
      <c r="L44611" s="24"/>
      <c r="M44611" s="24"/>
      <c r="P44611" s="10"/>
      <c r="R44611" s="10"/>
      <c r="S44611" s="10"/>
      <c r="T44611" s="10"/>
    </row>
    <row r="44612" spans="1:20" ht="16" x14ac:dyDescent="0.2">
      <c r="A44612" s="24"/>
      <c r="B44612" s="24"/>
      <c r="C44612" s="24"/>
      <c r="D44612" s="24"/>
      <c r="E44612" s="24"/>
      <c r="F44612" s="24"/>
      <c r="G44612" s="24"/>
      <c r="H44612" s="24"/>
      <c r="I44612" s="24"/>
      <c r="J44612" s="24"/>
      <c r="K44612" s="24"/>
      <c r="L44612" s="24"/>
      <c r="M44612" s="24"/>
      <c r="P44612" s="10"/>
      <c r="R44612" s="10"/>
      <c r="S44612" s="10"/>
      <c r="T44612" s="10"/>
    </row>
    <row r="44613" spans="1:20" ht="16" x14ac:dyDescent="0.2">
      <c r="A44613" s="24"/>
      <c r="B44613" s="24"/>
      <c r="C44613" s="24"/>
      <c r="D44613" s="24"/>
      <c r="E44613" s="24"/>
      <c r="F44613" s="24"/>
      <c r="G44613" s="24"/>
      <c r="H44613" s="24"/>
      <c r="I44613" s="24"/>
      <c r="J44613" s="24"/>
      <c r="K44613" s="24"/>
      <c r="L44613" s="24"/>
      <c r="M44613" s="24"/>
      <c r="P44613" s="10"/>
      <c r="R44613" s="10"/>
      <c r="S44613" s="10"/>
      <c r="T44613" s="10"/>
    </row>
    <row r="44614" spans="1:20" ht="16" x14ac:dyDescent="0.2">
      <c r="A44614" s="24"/>
      <c r="B44614" s="24"/>
      <c r="C44614" s="24"/>
      <c r="D44614" s="24"/>
      <c r="E44614" s="24"/>
      <c r="F44614" s="24"/>
      <c r="G44614" s="24"/>
      <c r="H44614" s="24"/>
      <c r="I44614" s="24"/>
      <c r="J44614" s="24"/>
      <c r="K44614" s="24"/>
      <c r="L44614" s="24"/>
      <c r="M44614" s="24"/>
      <c r="P44614" s="10"/>
      <c r="R44614" s="10"/>
      <c r="S44614" s="10"/>
      <c r="T44614" s="10"/>
    </row>
    <row r="44615" spans="1:20" ht="16" x14ac:dyDescent="0.2">
      <c r="A44615" s="24"/>
      <c r="B44615" s="24"/>
      <c r="C44615" s="24"/>
      <c r="D44615" s="24"/>
      <c r="E44615" s="24"/>
      <c r="F44615" s="24"/>
      <c r="G44615" s="24"/>
      <c r="H44615" s="24"/>
      <c r="I44615" s="24"/>
      <c r="J44615" s="24"/>
      <c r="K44615" s="24"/>
      <c r="L44615" s="24"/>
      <c r="M44615" s="24"/>
      <c r="P44615" s="10"/>
      <c r="R44615" s="10"/>
      <c r="S44615" s="10"/>
      <c r="T44615" s="10"/>
    </row>
    <row r="44616" spans="1:20" ht="16" x14ac:dyDescent="0.2">
      <c r="A44616" s="24"/>
      <c r="B44616" s="24"/>
      <c r="C44616" s="24"/>
      <c r="D44616" s="24"/>
      <c r="E44616" s="24"/>
      <c r="F44616" s="24"/>
      <c r="G44616" s="24"/>
      <c r="H44616" s="24"/>
      <c r="I44616" s="24"/>
      <c r="J44616" s="24"/>
      <c r="K44616" s="24"/>
      <c r="L44616" s="24"/>
      <c r="M44616" s="24"/>
      <c r="P44616" s="10"/>
      <c r="R44616" s="10"/>
      <c r="S44616" s="10"/>
      <c r="T44616" s="10"/>
    </row>
    <row r="44617" spans="1:20" ht="16" x14ac:dyDescent="0.2">
      <c r="A44617" s="24"/>
      <c r="B44617" s="24"/>
      <c r="C44617" s="24"/>
      <c r="D44617" s="24"/>
      <c r="E44617" s="24"/>
      <c r="F44617" s="24"/>
      <c r="G44617" s="24"/>
      <c r="H44617" s="24"/>
      <c r="I44617" s="24"/>
      <c r="J44617" s="24"/>
      <c r="K44617" s="24"/>
      <c r="L44617" s="24"/>
      <c r="M44617" s="24"/>
      <c r="P44617" s="10"/>
      <c r="R44617" s="10"/>
      <c r="S44617" s="10"/>
      <c r="T44617" s="10"/>
    </row>
    <row r="44618" spans="1:20" ht="16" x14ac:dyDescent="0.2">
      <c r="A44618" s="24"/>
      <c r="B44618" s="24"/>
      <c r="C44618" s="24"/>
      <c r="D44618" s="24"/>
      <c r="E44618" s="24"/>
      <c r="F44618" s="24"/>
      <c r="G44618" s="24"/>
      <c r="H44618" s="24"/>
      <c r="I44618" s="24"/>
      <c r="J44618" s="24"/>
      <c r="K44618" s="24"/>
      <c r="L44618" s="24"/>
      <c r="M44618" s="24"/>
      <c r="P44618" s="10"/>
      <c r="R44618" s="10"/>
      <c r="S44618" s="10"/>
      <c r="T44618" s="10"/>
    </row>
    <row r="44619" spans="1:20" ht="16" x14ac:dyDescent="0.2">
      <c r="A44619" s="24"/>
      <c r="B44619" s="24"/>
      <c r="C44619" s="24"/>
      <c r="D44619" s="24"/>
      <c r="E44619" s="24"/>
      <c r="F44619" s="24"/>
      <c r="G44619" s="24"/>
      <c r="H44619" s="24"/>
      <c r="I44619" s="24"/>
      <c r="J44619" s="24"/>
      <c r="K44619" s="24"/>
      <c r="L44619" s="24"/>
      <c r="M44619" s="24"/>
      <c r="P44619" s="10"/>
      <c r="R44619" s="10"/>
      <c r="S44619" s="10"/>
      <c r="T44619" s="10"/>
    </row>
    <row r="44620" spans="1:20" ht="16" x14ac:dyDescent="0.2">
      <c r="A44620" s="24"/>
      <c r="B44620" s="24"/>
      <c r="C44620" s="24"/>
      <c r="D44620" s="24"/>
      <c r="E44620" s="24"/>
      <c r="F44620" s="24"/>
      <c r="G44620" s="24"/>
      <c r="H44620" s="24"/>
      <c r="I44620" s="24"/>
      <c r="J44620" s="24"/>
      <c r="K44620" s="24"/>
      <c r="L44620" s="24"/>
      <c r="M44620" s="24"/>
      <c r="P44620" s="10"/>
      <c r="R44620" s="10"/>
      <c r="S44620" s="10"/>
      <c r="T44620" s="10"/>
    </row>
    <row r="44621" spans="1:20" ht="16" x14ac:dyDescent="0.2">
      <c r="A44621" s="24"/>
      <c r="B44621" s="24"/>
      <c r="C44621" s="24"/>
      <c r="D44621" s="24"/>
      <c r="E44621" s="24"/>
      <c r="F44621" s="24"/>
      <c r="G44621" s="24"/>
      <c r="H44621" s="24"/>
      <c r="I44621" s="24"/>
      <c r="J44621" s="24"/>
      <c r="K44621" s="24"/>
      <c r="L44621" s="24"/>
      <c r="M44621" s="24"/>
      <c r="P44621" s="10"/>
      <c r="R44621" s="10"/>
      <c r="S44621" s="10"/>
      <c r="T44621" s="10"/>
    </row>
    <row r="44622" spans="1:20" ht="16" x14ac:dyDescent="0.2">
      <c r="A44622" s="24"/>
      <c r="B44622" s="24"/>
      <c r="C44622" s="24"/>
      <c r="D44622" s="24"/>
      <c r="E44622" s="24"/>
      <c r="F44622" s="24"/>
      <c r="G44622" s="24"/>
      <c r="H44622" s="24"/>
      <c r="I44622" s="24"/>
      <c r="J44622" s="24"/>
      <c r="K44622" s="24"/>
      <c r="L44622" s="24"/>
      <c r="M44622" s="24"/>
      <c r="P44622" s="10"/>
      <c r="R44622" s="10"/>
      <c r="S44622" s="10"/>
      <c r="T44622" s="10"/>
    </row>
    <row r="44623" spans="1:20" ht="16" x14ac:dyDescent="0.2">
      <c r="A44623" s="24"/>
      <c r="B44623" s="24"/>
      <c r="C44623" s="24"/>
      <c r="D44623" s="24"/>
      <c r="E44623" s="24"/>
      <c r="F44623" s="24"/>
      <c r="G44623" s="24"/>
      <c r="H44623" s="24"/>
      <c r="I44623" s="24"/>
      <c r="J44623" s="24"/>
      <c r="K44623" s="24"/>
      <c r="L44623" s="24"/>
      <c r="M44623" s="24"/>
      <c r="P44623" s="10"/>
      <c r="R44623" s="10"/>
      <c r="S44623" s="10"/>
      <c r="T44623" s="10"/>
    </row>
    <row r="44624" spans="1:20" ht="16" x14ac:dyDescent="0.2">
      <c r="A44624" s="24"/>
      <c r="B44624" s="24"/>
      <c r="C44624" s="24"/>
      <c r="D44624" s="24"/>
      <c r="E44624" s="24"/>
      <c r="F44624" s="24"/>
      <c r="G44624" s="24"/>
      <c r="H44624" s="24"/>
      <c r="I44624" s="24"/>
      <c r="J44624" s="24"/>
      <c r="K44624" s="24"/>
      <c r="L44624" s="24"/>
      <c r="M44624" s="24"/>
      <c r="P44624" s="10"/>
      <c r="R44624" s="10"/>
      <c r="S44624" s="10"/>
      <c r="T44624" s="10"/>
    </row>
    <row r="44625" spans="1:20" ht="16" x14ac:dyDescent="0.2">
      <c r="A44625" s="24"/>
      <c r="B44625" s="24"/>
      <c r="C44625" s="24"/>
      <c r="D44625" s="24"/>
      <c r="E44625" s="24"/>
      <c r="F44625" s="24"/>
      <c r="G44625" s="24"/>
      <c r="H44625" s="24"/>
      <c r="I44625" s="24"/>
      <c r="J44625" s="24"/>
      <c r="K44625" s="24"/>
      <c r="L44625" s="24"/>
      <c r="M44625" s="24"/>
      <c r="P44625" s="10"/>
      <c r="R44625" s="10"/>
      <c r="S44625" s="10"/>
      <c r="T44625" s="10"/>
    </row>
    <row r="44626" spans="1:20" ht="16" x14ac:dyDescent="0.2">
      <c r="A44626" s="24"/>
      <c r="B44626" s="24"/>
      <c r="C44626" s="24"/>
      <c r="D44626" s="24"/>
      <c r="E44626" s="24"/>
      <c r="F44626" s="24"/>
      <c r="G44626" s="24"/>
      <c r="H44626" s="24"/>
      <c r="I44626" s="24"/>
      <c r="J44626" s="24"/>
      <c r="K44626" s="24"/>
      <c r="L44626" s="24"/>
      <c r="M44626" s="24"/>
      <c r="P44626" s="10"/>
      <c r="R44626" s="10"/>
      <c r="S44626" s="10"/>
      <c r="T44626" s="10"/>
    </row>
    <row r="44627" spans="1:20" ht="16" x14ac:dyDescent="0.2">
      <c r="A44627" s="24"/>
      <c r="B44627" s="24"/>
      <c r="C44627" s="24"/>
      <c r="D44627" s="24"/>
      <c r="E44627" s="24"/>
      <c r="F44627" s="24"/>
      <c r="G44627" s="24"/>
      <c r="H44627" s="24"/>
      <c r="I44627" s="24"/>
      <c r="J44627" s="24"/>
      <c r="K44627" s="24"/>
      <c r="L44627" s="24"/>
      <c r="M44627" s="24"/>
      <c r="P44627" s="10"/>
      <c r="R44627" s="10"/>
      <c r="S44627" s="10"/>
      <c r="T44627" s="10"/>
    </row>
    <row r="44628" spans="1:20" ht="16" x14ac:dyDescent="0.2">
      <c r="A44628" s="24"/>
      <c r="B44628" s="24"/>
      <c r="C44628" s="24"/>
      <c r="D44628" s="24"/>
      <c r="E44628" s="24"/>
      <c r="F44628" s="24"/>
      <c r="G44628" s="24"/>
      <c r="H44628" s="24"/>
      <c r="I44628" s="24"/>
      <c r="J44628" s="24"/>
      <c r="K44628" s="24"/>
      <c r="L44628" s="24"/>
      <c r="M44628" s="24"/>
      <c r="P44628" s="10"/>
      <c r="R44628" s="10"/>
      <c r="S44628" s="10"/>
      <c r="T44628" s="10"/>
    </row>
    <row r="44629" spans="1:20" ht="16" x14ac:dyDescent="0.2">
      <c r="A44629" s="24"/>
      <c r="B44629" s="24"/>
      <c r="C44629" s="24"/>
      <c r="D44629" s="24"/>
      <c r="E44629" s="24"/>
      <c r="F44629" s="24"/>
      <c r="G44629" s="24"/>
      <c r="H44629" s="24"/>
      <c r="I44629" s="24"/>
      <c r="J44629" s="24"/>
      <c r="K44629" s="24"/>
      <c r="L44629" s="24"/>
      <c r="M44629" s="24"/>
      <c r="P44629" s="10"/>
      <c r="R44629" s="10"/>
      <c r="S44629" s="10"/>
      <c r="T44629" s="10"/>
    </row>
    <row r="44630" spans="1:20" ht="16" x14ac:dyDescent="0.2">
      <c r="A44630" s="24"/>
      <c r="B44630" s="24"/>
      <c r="C44630" s="24"/>
      <c r="D44630" s="24"/>
      <c r="E44630" s="24"/>
      <c r="F44630" s="24"/>
      <c r="G44630" s="24"/>
      <c r="H44630" s="24"/>
      <c r="I44630" s="24"/>
      <c r="J44630" s="24"/>
      <c r="K44630" s="24"/>
      <c r="L44630" s="24"/>
      <c r="M44630" s="24"/>
      <c r="P44630" s="10"/>
      <c r="R44630" s="10"/>
      <c r="S44630" s="10"/>
      <c r="T44630" s="10"/>
    </row>
    <row r="44631" spans="1:20" ht="16" x14ac:dyDescent="0.2">
      <c r="A44631" s="24"/>
      <c r="B44631" s="24"/>
      <c r="C44631" s="24"/>
      <c r="D44631" s="24"/>
      <c r="E44631" s="24"/>
      <c r="F44631" s="24"/>
      <c r="G44631" s="24"/>
      <c r="H44631" s="24"/>
      <c r="I44631" s="24"/>
      <c r="J44631" s="24"/>
      <c r="K44631" s="24"/>
      <c r="L44631" s="24"/>
      <c r="M44631" s="24"/>
      <c r="P44631" s="10"/>
      <c r="R44631" s="10"/>
      <c r="S44631" s="10"/>
      <c r="T44631" s="10"/>
    </row>
    <row r="44632" spans="1:20" ht="16" x14ac:dyDescent="0.2">
      <c r="A44632" s="24"/>
      <c r="B44632" s="24"/>
      <c r="C44632" s="24"/>
      <c r="D44632" s="24"/>
      <c r="E44632" s="24"/>
      <c r="F44632" s="24"/>
      <c r="G44632" s="24"/>
      <c r="H44632" s="24"/>
      <c r="I44632" s="24"/>
      <c r="J44632" s="24"/>
      <c r="K44632" s="24"/>
      <c r="L44632" s="24"/>
      <c r="M44632" s="24"/>
      <c r="P44632" s="10"/>
      <c r="R44632" s="10"/>
      <c r="S44632" s="10"/>
      <c r="T44632" s="10"/>
    </row>
    <row r="44633" spans="1:20" ht="16" x14ac:dyDescent="0.2">
      <c r="A44633" s="24"/>
      <c r="B44633" s="24"/>
      <c r="C44633" s="24"/>
      <c r="D44633" s="24"/>
      <c r="E44633" s="24"/>
      <c r="F44633" s="24"/>
      <c r="G44633" s="24"/>
      <c r="H44633" s="24"/>
      <c r="I44633" s="24"/>
      <c r="J44633" s="24"/>
      <c r="K44633" s="24"/>
      <c r="L44633" s="24"/>
      <c r="M44633" s="24"/>
      <c r="P44633" s="10"/>
      <c r="R44633" s="10"/>
      <c r="S44633" s="10"/>
      <c r="T44633" s="10"/>
    </row>
    <row r="44634" spans="1:20" ht="16" x14ac:dyDescent="0.2">
      <c r="A44634" s="24"/>
      <c r="B44634" s="24"/>
      <c r="C44634" s="24"/>
      <c r="D44634" s="24"/>
      <c r="E44634" s="24"/>
      <c r="F44634" s="24"/>
      <c r="G44634" s="24"/>
      <c r="H44634" s="24"/>
      <c r="I44634" s="24"/>
      <c r="J44634" s="24"/>
      <c r="K44634" s="24"/>
      <c r="L44634" s="24"/>
      <c r="M44634" s="24"/>
      <c r="P44634" s="10"/>
      <c r="R44634" s="10"/>
      <c r="S44634" s="10"/>
      <c r="T44634" s="10"/>
    </row>
    <row r="44635" spans="1:20" ht="16" x14ac:dyDescent="0.2">
      <c r="A44635" s="24"/>
      <c r="B44635" s="24"/>
      <c r="C44635" s="24"/>
      <c r="D44635" s="24"/>
      <c r="E44635" s="24"/>
      <c r="F44635" s="24"/>
      <c r="G44635" s="24"/>
      <c r="H44635" s="24"/>
      <c r="I44635" s="24"/>
      <c r="J44635" s="24"/>
      <c r="K44635" s="24"/>
      <c r="L44635" s="24"/>
      <c r="M44635" s="24"/>
      <c r="P44635" s="10"/>
      <c r="R44635" s="10"/>
      <c r="S44635" s="10"/>
      <c r="T44635" s="10"/>
    </row>
    <row r="44636" spans="1:20" ht="16" x14ac:dyDescent="0.2">
      <c r="A44636" s="24"/>
      <c r="B44636" s="24"/>
      <c r="C44636" s="24"/>
      <c r="D44636" s="24"/>
      <c r="E44636" s="24"/>
      <c r="F44636" s="24"/>
      <c r="G44636" s="24"/>
      <c r="H44636" s="24"/>
      <c r="I44636" s="24"/>
      <c r="J44636" s="24"/>
      <c r="K44636" s="24"/>
      <c r="L44636" s="24"/>
      <c r="M44636" s="24"/>
      <c r="P44636" s="10"/>
      <c r="R44636" s="10"/>
      <c r="S44636" s="10"/>
      <c r="T44636" s="10"/>
    </row>
    <row r="44637" spans="1:20" ht="16" x14ac:dyDescent="0.2">
      <c r="A44637" s="24"/>
      <c r="B44637" s="24"/>
      <c r="C44637" s="24"/>
      <c r="D44637" s="24"/>
      <c r="E44637" s="24"/>
      <c r="F44637" s="24"/>
      <c r="G44637" s="24"/>
      <c r="H44637" s="24"/>
      <c r="I44637" s="24"/>
      <c r="J44637" s="24"/>
      <c r="K44637" s="24"/>
      <c r="L44637" s="24"/>
      <c r="M44637" s="24"/>
      <c r="P44637" s="10"/>
      <c r="R44637" s="10"/>
      <c r="S44637" s="10"/>
      <c r="T44637" s="10"/>
    </row>
    <row r="44638" spans="1:20" ht="16" x14ac:dyDescent="0.2">
      <c r="A44638" s="24"/>
      <c r="B44638" s="24"/>
      <c r="C44638" s="24"/>
      <c r="D44638" s="24"/>
      <c r="E44638" s="24"/>
      <c r="F44638" s="24"/>
      <c r="G44638" s="24"/>
      <c r="H44638" s="24"/>
      <c r="I44638" s="24"/>
      <c r="J44638" s="24"/>
      <c r="K44638" s="24"/>
      <c r="L44638" s="24"/>
      <c r="M44638" s="24"/>
      <c r="P44638" s="10"/>
      <c r="R44638" s="10"/>
      <c r="S44638" s="10"/>
      <c r="T44638" s="10"/>
    </row>
    <row r="44639" spans="1:20" ht="16" x14ac:dyDescent="0.2">
      <c r="A44639" s="24"/>
      <c r="B44639" s="24"/>
      <c r="C44639" s="24"/>
      <c r="D44639" s="24"/>
      <c r="E44639" s="24"/>
      <c r="F44639" s="24"/>
      <c r="G44639" s="24"/>
      <c r="H44639" s="24"/>
      <c r="I44639" s="24"/>
      <c r="J44639" s="24"/>
      <c r="K44639" s="24"/>
      <c r="L44639" s="24"/>
      <c r="M44639" s="24"/>
      <c r="P44639" s="10"/>
      <c r="R44639" s="10"/>
      <c r="S44639" s="10"/>
      <c r="T44639" s="10"/>
    </row>
    <row r="44640" spans="1:20" ht="16" x14ac:dyDescent="0.2">
      <c r="A44640" s="24"/>
      <c r="B44640" s="24"/>
      <c r="C44640" s="24"/>
      <c r="D44640" s="24"/>
      <c r="E44640" s="24"/>
      <c r="F44640" s="24"/>
      <c r="G44640" s="24"/>
      <c r="H44640" s="24"/>
      <c r="I44640" s="24"/>
      <c r="J44640" s="24"/>
      <c r="K44640" s="24"/>
      <c r="L44640" s="24"/>
      <c r="M44640" s="24"/>
      <c r="P44640" s="10"/>
      <c r="R44640" s="10"/>
      <c r="S44640" s="10"/>
      <c r="T44640" s="10"/>
    </row>
    <row r="44641" spans="1:20" ht="16" x14ac:dyDescent="0.2">
      <c r="A44641" s="24"/>
      <c r="B44641" s="24"/>
      <c r="C44641" s="24"/>
      <c r="D44641" s="24"/>
      <c r="E44641" s="24"/>
      <c r="F44641" s="24"/>
      <c r="G44641" s="24"/>
      <c r="H44641" s="24"/>
      <c r="I44641" s="24"/>
      <c r="J44641" s="24"/>
      <c r="K44641" s="24"/>
      <c r="L44641" s="24"/>
      <c r="M44641" s="24"/>
      <c r="P44641" s="10"/>
      <c r="R44641" s="10"/>
      <c r="S44641" s="10"/>
      <c r="T44641" s="10"/>
    </row>
    <row r="44642" spans="1:20" ht="16" x14ac:dyDescent="0.2">
      <c r="A44642" s="24"/>
      <c r="B44642" s="24"/>
      <c r="C44642" s="24"/>
      <c r="D44642" s="24"/>
      <c r="E44642" s="24"/>
      <c r="F44642" s="24"/>
      <c r="G44642" s="24"/>
      <c r="H44642" s="24"/>
      <c r="I44642" s="24"/>
      <c r="J44642" s="24"/>
      <c r="K44642" s="24"/>
      <c r="L44642" s="24"/>
      <c r="M44642" s="24"/>
      <c r="P44642" s="10"/>
      <c r="R44642" s="10"/>
      <c r="S44642" s="10"/>
      <c r="T44642" s="10"/>
    </row>
    <row r="44643" spans="1:20" ht="16" x14ac:dyDescent="0.2">
      <c r="A44643" s="24"/>
      <c r="B44643" s="24"/>
      <c r="C44643" s="24"/>
      <c r="D44643" s="24"/>
      <c r="E44643" s="24"/>
      <c r="F44643" s="24"/>
      <c r="G44643" s="24"/>
      <c r="H44643" s="24"/>
      <c r="I44643" s="24"/>
      <c r="J44643" s="24"/>
      <c r="K44643" s="24"/>
      <c r="L44643" s="24"/>
      <c r="M44643" s="24"/>
      <c r="P44643" s="10"/>
      <c r="R44643" s="10"/>
      <c r="S44643" s="10"/>
      <c r="T44643" s="10"/>
    </row>
    <row r="44644" spans="1:20" ht="16" x14ac:dyDescent="0.2">
      <c r="A44644" s="24"/>
      <c r="B44644" s="24"/>
      <c r="C44644" s="24"/>
      <c r="D44644" s="24"/>
      <c r="E44644" s="24"/>
      <c r="F44644" s="24"/>
      <c r="G44644" s="24"/>
      <c r="H44644" s="24"/>
      <c r="I44644" s="24"/>
      <c r="J44644" s="24"/>
      <c r="K44644" s="24"/>
      <c r="L44644" s="24"/>
      <c r="M44644" s="24"/>
      <c r="P44644" s="10"/>
      <c r="R44644" s="10"/>
      <c r="S44644" s="10"/>
      <c r="T44644" s="10"/>
    </row>
    <row r="44645" spans="1:20" ht="16" x14ac:dyDescent="0.2">
      <c r="A44645" s="24"/>
      <c r="B44645" s="24"/>
      <c r="C44645" s="24"/>
      <c r="D44645" s="24"/>
      <c r="E44645" s="24"/>
      <c r="F44645" s="24"/>
      <c r="G44645" s="24"/>
      <c r="H44645" s="24"/>
      <c r="I44645" s="24"/>
      <c r="J44645" s="24"/>
      <c r="K44645" s="24"/>
      <c r="L44645" s="24"/>
      <c r="M44645" s="24"/>
      <c r="P44645" s="10"/>
      <c r="R44645" s="10"/>
      <c r="S44645" s="10"/>
      <c r="T44645" s="10"/>
    </row>
    <row r="44646" spans="1:20" ht="16" x14ac:dyDescent="0.2">
      <c r="A44646" s="24"/>
      <c r="B44646" s="24"/>
      <c r="C44646" s="24"/>
      <c r="D44646" s="24"/>
      <c r="E44646" s="24"/>
      <c r="F44646" s="24"/>
      <c r="G44646" s="24"/>
      <c r="H44646" s="24"/>
      <c r="I44646" s="24"/>
      <c r="J44646" s="24"/>
      <c r="K44646" s="24"/>
      <c r="L44646" s="24"/>
      <c r="M44646" s="24"/>
      <c r="P44646" s="10"/>
      <c r="R44646" s="10"/>
      <c r="S44646" s="10"/>
      <c r="T44646" s="10"/>
    </row>
    <row r="44647" spans="1:20" ht="16" x14ac:dyDescent="0.2">
      <c r="A44647" s="24"/>
      <c r="B44647" s="24"/>
      <c r="C44647" s="24"/>
      <c r="D44647" s="24"/>
      <c r="E44647" s="24"/>
      <c r="F44647" s="24"/>
      <c r="G44647" s="24"/>
      <c r="H44647" s="24"/>
      <c r="I44647" s="24"/>
      <c r="J44647" s="24"/>
      <c r="K44647" s="24"/>
      <c r="L44647" s="24"/>
      <c r="M44647" s="24"/>
      <c r="P44647" s="10"/>
      <c r="R44647" s="10"/>
      <c r="S44647" s="10"/>
      <c r="T44647" s="10"/>
    </row>
    <row r="44648" spans="1:20" ht="16" x14ac:dyDescent="0.2">
      <c r="A44648" s="24"/>
      <c r="B44648" s="24"/>
      <c r="C44648" s="24"/>
      <c r="D44648" s="24"/>
      <c r="E44648" s="24"/>
      <c r="F44648" s="24"/>
      <c r="G44648" s="24"/>
      <c r="H44648" s="24"/>
      <c r="I44648" s="24"/>
      <c r="J44648" s="24"/>
      <c r="K44648" s="24"/>
      <c r="L44648" s="24"/>
      <c r="M44648" s="24"/>
      <c r="P44648" s="10"/>
      <c r="R44648" s="10"/>
      <c r="S44648" s="10"/>
      <c r="T44648" s="10"/>
    </row>
    <row r="44649" spans="1:20" ht="16" x14ac:dyDescent="0.2">
      <c r="A44649" s="24"/>
      <c r="B44649" s="24"/>
      <c r="C44649" s="24"/>
      <c r="D44649" s="24"/>
      <c r="E44649" s="24"/>
      <c r="F44649" s="24"/>
      <c r="G44649" s="24"/>
      <c r="H44649" s="24"/>
      <c r="I44649" s="24"/>
      <c r="J44649" s="24"/>
      <c r="K44649" s="24"/>
      <c r="L44649" s="24"/>
      <c r="M44649" s="24"/>
      <c r="P44649" s="10"/>
      <c r="R44649" s="10"/>
      <c r="S44649" s="10"/>
      <c r="T44649" s="10"/>
    </row>
    <row r="44650" spans="1:20" ht="16" x14ac:dyDescent="0.2">
      <c r="A44650" s="24"/>
      <c r="B44650" s="24"/>
      <c r="C44650" s="24"/>
      <c r="D44650" s="24"/>
      <c r="E44650" s="24"/>
      <c r="F44650" s="24"/>
      <c r="G44650" s="24"/>
      <c r="H44650" s="24"/>
      <c r="I44650" s="24"/>
      <c r="J44650" s="24"/>
      <c r="K44650" s="24"/>
      <c r="L44650" s="24"/>
      <c r="M44650" s="24"/>
      <c r="P44650" s="10"/>
      <c r="R44650" s="10"/>
      <c r="S44650" s="10"/>
      <c r="T44650" s="10"/>
    </row>
    <row r="44651" spans="1:20" ht="16" x14ac:dyDescent="0.2">
      <c r="A44651" s="24"/>
      <c r="B44651" s="24"/>
      <c r="C44651" s="24"/>
      <c r="D44651" s="24"/>
      <c r="E44651" s="24"/>
      <c r="F44651" s="24"/>
      <c r="G44651" s="24"/>
      <c r="H44651" s="24"/>
      <c r="I44651" s="24"/>
      <c r="J44651" s="24"/>
      <c r="K44651" s="24"/>
      <c r="L44651" s="24"/>
      <c r="M44651" s="24"/>
      <c r="P44651" s="10"/>
      <c r="R44651" s="10"/>
      <c r="S44651" s="10"/>
      <c r="T44651" s="10"/>
    </row>
    <row r="44652" spans="1:20" ht="16" x14ac:dyDescent="0.2">
      <c r="A44652" s="24"/>
      <c r="B44652" s="24"/>
      <c r="C44652" s="24"/>
      <c r="D44652" s="24"/>
      <c r="E44652" s="24"/>
      <c r="F44652" s="24"/>
      <c r="G44652" s="24"/>
      <c r="H44652" s="24"/>
      <c r="I44652" s="24"/>
      <c r="J44652" s="24"/>
      <c r="K44652" s="24"/>
      <c r="L44652" s="24"/>
      <c r="M44652" s="24"/>
      <c r="P44652" s="10"/>
      <c r="R44652" s="10"/>
      <c r="S44652" s="10"/>
      <c r="T44652" s="10"/>
    </row>
    <row r="44653" spans="1:20" ht="16" x14ac:dyDescent="0.2">
      <c r="A44653" s="24"/>
      <c r="B44653" s="24"/>
      <c r="C44653" s="24"/>
      <c r="D44653" s="24"/>
      <c r="E44653" s="24"/>
      <c r="F44653" s="24"/>
      <c r="G44653" s="24"/>
      <c r="H44653" s="24"/>
      <c r="I44653" s="24"/>
      <c r="J44653" s="24"/>
      <c r="K44653" s="24"/>
      <c r="L44653" s="24"/>
      <c r="M44653" s="24"/>
      <c r="P44653" s="10"/>
      <c r="R44653" s="10"/>
      <c r="S44653" s="10"/>
      <c r="T44653" s="10"/>
    </row>
    <row r="44654" spans="1:20" ht="16" x14ac:dyDescent="0.2">
      <c r="A44654" s="24"/>
      <c r="B44654" s="24"/>
      <c r="C44654" s="24"/>
      <c r="D44654" s="24"/>
      <c r="E44654" s="24"/>
      <c r="F44654" s="24"/>
      <c r="G44654" s="24"/>
      <c r="H44654" s="24"/>
      <c r="I44654" s="24"/>
      <c r="J44654" s="24"/>
      <c r="K44654" s="24"/>
      <c r="L44654" s="24"/>
      <c r="M44654" s="24"/>
      <c r="P44654" s="10"/>
      <c r="R44654" s="10"/>
      <c r="S44654" s="10"/>
      <c r="T44654" s="10"/>
    </row>
    <row r="44655" spans="1:20" ht="16" x14ac:dyDescent="0.2">
      <c r="A44655" s="24"/>
      <c r="B44655" s="24"/>
      <c r="C44655" s="24"/>
      <c r="D44655" s="24"/>
      <c r="E44655" s="24"/>
      <c r="F44655" s="24"/>
      <c r="G44655" s="24"/>
      <c r="H44655" s="24"/>
      <c r="I44655" s="24"/>
      <c r="J44655" s="24"/>
      <c r="K44655" s="24"/>
      <c r="L44655" s="24"/>
      <c r="M44655" s="24"/>
      <c r="P44655" s="10"/>
      <c r="R44655" s="10"/>
      <c r="S44655" s="10"/>
      <c r="T44655" s="10"/>
    </row>
    <row r="44656" spans="1:20" ht="16" x14ac:dyDescent="0.2">
      <c r="A44656" s="24"/>
      <c r="B44656" s="24"/>
      <c r="C44656" s="24"/>
      <c r="D44656" s="24"/>
      <c r="E44656" s="24"/>
      <c r="F44656" s="24"/>
      <c r="G44656" s="24"/>
      <c r="H44656" s="24"/>
      <c r="I44656" s="24"/>
      <c r="J44656" s="24"/>
      <c r="K44656" s="24"/>
      <c r="L44656" s="24"/>
      <c r="M44656" s="24"/>
      <c r="P44656" s="10"/>
      <c r="R44656" s="10"/>
      <c r="S44656" s="10"/>
      <c r="T44656" s="10"/>
    </row>
    <row r="44657" spans="1:20" ht="16" x14ac:dyDescent="0.2">
      <c r="A44657" s="24"/>
      <c r="B44657" s="24"/>
      <c r="C44657" s="24"/>
      <c r="D44657" s="24"/>
      <c r="E44657" s="24"/>
      <c r="F44657" s="24"/>
      <c r="G44657" s="24"/>
      <c r="H44657" s="24"/>
      <c r="I44657" s="24"/>
      <c r="J44657" s="24"/>
      <c r="K44657" s="24"/>
      <c r="L44657" s="24"/>
      <c r="M44657" s="24"/>
      <c r="P44657" s="10"/>
      <c r="R44657" s="10"/>
      <c r="S44657" s="10"/>
      <c r="T44657" s="10"/>
    </row>
    <row r="44658" spans="1:20" ht="16" x14ac:dyDescent="0.2">
      <c r="A44658" s="24"/>
      <c r="B44658" s="24"/>
      <c r="C44658" s="24"/>
      <c r="D44658" s="24"/>
      <c r="E44658" s="24"/>
      <c r="F44658" s="24"/>
      <c r="G44658" s="24"/>
      <c r="H44658" s="24"/>
      <c r="I44658" s="24"/>
      <c r="J44658" s="24"/>
      <c r="K44658" s="24"/>
      <c r="L44658" s="24"/>
      <c r="M44658" s="24"/>
      <c r="P44658" s="10"/>
      <c r="R44658" s="10"/>
      <c r="S44658" s="10"/>
      <c r="T44658" s="10"/>
    </row>
    <row r="44659" spans="1:20" ht="16" x14ac:dyDescent="0.2">
      <c r="A44659" s="24"/>
      <c r="B44659" s="24"/>
      <c r="C44659" s="24"/>
      <c r="D44659" s="24"/>
      <c r="E44659" s="24"/>
      <c r="F44659" s="24"/>
      <c r="G44659" s="24"/>
      <c r="H44659" s="24"/>
      <c r="I44659" s="24"/>
      <c r="J44659" s="24"/>
      <c r="K44659" s="24"/>
      <c r="L44659" s="24"/>
      <c r="M44659" s="24"/>
      <c r="P44659" s="10"/>
      <c r="R44659" s="10"/>
      <c r="S44659" s="10"/>
      <c r="T44659" s="10"/>
    </row>
    <row r="44660" spans="1:20" ht="16" x14ac:dyDescent="0.2">
      <c r="A44660" s="24"/>
      <c r="B44660" s="24"/>
      <c r="C44660" s="24"/>
      <c r="D44660" s="24"/>
      <c r="E44660" s="24"/>
      <c r="F44660" s="24"/>
      <c r="G44660" s="24"/>
      <c r="H44660" s="24"/>
      <c r="I44660" s="24"/>
      <c r="J44660" s="24"/>
      <c r="K44660" s="24"/>
      <c r="L44660" s="24"/>
      <c r="M44660" s="24"/>
      <c r="P44660" s="10"/>
      <c r="R44660" s="10"/>
      <c r="S44660" s="10"/>
      <c r="T44660" s="10"/>
    </row>
    <row r="44661" spans="1:20" ht="16" x14ac:dyDescent="0.2">
      <c r="A44661" s="24"/>
      <c r="B44661" s="24"/>
      <c r="C44661" s="24"/>
      <c r="D44661" s="24"/>
      <c r="E44661" s="24"/>
      <c r="F44661" s="24"/>
      <c r="G44661" s="24"/>
      <c r="H44661" s="24"/>
      <c r="I44661" s="24"/>
      <c r="J44661" s="24"/>
      <c r="K44661" s="24"/>
      <c r="L44661" s="24"/>
      <c r="M44661" s="24"/>
      <c r="P44661" s="10"/>
      <c r="R44661" s="10"/>
      <c r="S44661" s="10"/>
      <c r="T44661" s="10"/>
    </row>
    <row r="44662" spans="1:20" ht="16" x14ac:dyDescent="0.2">
      <c r="A44662" s="24"/>
      <c r="B44662" s="24"/>
      <c r="C44662" s="24"/>
      <c r="D44662" s="24"/>
      <c r="E44662" s="24"/>
      <c r="F44662" s="24"/>
      <c r="G44662" s="24"/>
      <c r="H44662" s="24"/>
      <c r="I44662" s="24"/>
      <c r="J44662" s="24"/>
      <c r="K44662" s="24"/>
      <c r="L44662" s="24"/>
      <c r="M44662" s="24"/>
      <c r="P44662" s="10"/>
      <c r="R44662" s="10"/>
      <c r="S44662" s="10"/>
      <c r="T44662" s="10"/>
    </row>
    <row r="44663" spans="1:20" ht="16" x14ac:dyDescent="0.2">
      <c r="A44663" s="24"/>
      <c r="B44663" s="24"/>
      <c r="C44663" s="24"/>
      <c r="D44663" s="24"/>
      <c r="E44663" s="24"/>
      <c r="F44663" s="24"/>
      <c r="G44663" s="24"/>
      <c r="H44663" s="24"/>
      <c r="I44663" s="24"/>
      <c r="J44663" s="24"/>
      <c r="K44663" s="24"/>
      <c r="L44663" s="24"/>
      <c r="M44663" s="24"/>
      <c r="P44663" s="10"/>
      <c r="R44663" s="10"/>
      <c r="S44663" s="10"/>
      <c r="T44663" s="10"/>
    </row>
    <row r="44664" spans="1:20" ht="16" x14ac:dyDescent="0.2">
      <c r="A44664" s="24"/>
      <c r="B44664" s="24"/>
      <c r="C44664" s="24"/>
      <c r="D44664" s="24"/>
      <c r="E44664" s="24"/>
      <c r="F44664" s="24"/>
      <c r="G44664" s="24"/>
      <c r="H44664" s="24"/>
      <c r="I44664" s="24"/>
      <c r="J44664" s="24"/>
      <c r="K44664" s="24"/>
      <c r="L44664" s="24"/>
      <c r="M44664" s="24"/>
      <c r="P44664" s="10"/>
      <c r="R44664" s="10"/>
      <c r="S44664" s="10"/>
      <c r="T44664" s="10"/>
    </row>
    <row r="44665" spans="1:20" ht="16" x14ac:dyDescent="0.2">
      <c r="A44665" s="24"/>
      <c r="B44665" s="24"/>
      <c r="C44665" s="24"/>
      <c r="D44665" s="24"/>
      <c r="E44665" s="24"/>
      <c r="F44665" s="24"/>
      <c r="G44665" s="24"/>
      <c r="H44665" s="24"/>
      <c r="I44665" s="24"/>
      <c r="J44665" s="24"/>
      <c r="K44665" s="24"/>
      <c r="L44665" s="24"/>
      <c r="M44665" s="24"/>
      <c r="P44665" s="10"/>
      <c r="R44665" s="10"/>
      <c r="S44665" s="10"/>
      <c r="T44665" s="10"/>
    </row>
    <row r="44666" spans="1:20" ht="16" x14ac:dyDescent="0.2">
      <c r="A44666" s="24"/>
      <c r="B44666" s="24"/>
      <c r="C44666" s="24"/>
      <c r="D44666" s="24"/>
      <c r="E44666" s="24"/>
      <c r="F44666" s="24"/>
      <c r="G44666" s="24"/>
      <c r="H44666" s="24"/>
      <c r="I44666" s="24"/>
      <c r="J44666" s="24"/>
      <c r="K44666" s="24"/>
      <c r="L44666" s="24"/>
      <c r="M44666" s="24"/>
      <c r="P44666" s="10"/>
      <c r="R44666" s="10"/>
      <c r="S44666" s="10"/>
      <c r="T44666" s="10"/>
    </row>
    <row r="44667" spans="1:20" ht="16" x14ac:dyDescent="0.2">
      <c r="A44667" s="24"/>
      <c r="B44667" s="24"/>
      <c r="C44667" s="24"/>
      <c r="D44667" s="24"/>
      <c r="E44667" s="24"/>
      <c r="F44667" s="24"/>
      <c r="G44667" s="24"/>
      <c r="H44667" s="24"/>
      <c r="I44667" s="24"/>
      <c r="J44667" s="24"/>
      <c r="K44667" s="24"/>
      <c r="L44667" s="24"/>
      <c r="M44667" s="24"/>
      <c r="P44667" s="10"/>
      <c r="R44667" s="10"/>
      <c r="S44667" s="10"/>
      <c r="T44667" s="10"/>
    </row>
    <row r="44668" spans="1:20" ht="16" x14ac:dyDescent="0.2">
      <c r="A44668" s="24"/>
      <c r="B44668" s="24"/>
      <c r="C44668" s="24"/>
      <c r="D44668" s="24"/>
      <c r="E44668" s="24"/>
      <c r="F44668" s="24"/>
      <c r="G44668" s="24"/>
      <c r="H44668" s="24"/>
      <c r="I44668" s="24"/>
      <c r="J44668" s="24"/>
      <c r="K44668" s="24"/>
      <c r="L44668" s="24"/>
      <c r="M44668" s="24"/>
      <c r="P44668" s="10"/>
      <c r="R44668" s="10"/>
      <c r="S44668" s="10"/>
      <c r="T44668" s="10"/>
    </row>
    <row r="44669" spans="1:20" ht="16" x14ac:dyDescent="0.2">
      <c r="A44669" s="24"/>
      <c r="B44669" s="24"/>
      <c r="C44669" s="24"/>
      <c r="D44669" s="24"/>
      <c r="E44669" s="24"/>
      <c r="F44669" s="24"/>
      <c r="G44669" s="24"/>
      <c r="H44669" s="24"/>
      <c r="I44669" s="24"/>
      <c r="J44669" s="24"/>
      <c r="K44669" s="24"/>
      <c r="L44669" s="24"/>
      <c r="M44669" s="24"/>
      <c r="P44669" s="10"/>
      <c r="R44669" s="10"/>
      <c r="S44669" s="10"/>
      <c r="T44669" s="10"/>
    </row>
    <row r="44670" spans="1:20" ht="16" x14ac:dyDescent="0.2">
      <c r="A44670" s="24"/>
      <c r="B44670" s="24"/>
      <c r="C44670" s="24"/>
      <c r="D44670" s="24"/>
      <c r="E44670" s="24"/>
      <c r="F44670" s="24"/>
      <c r="G44670" s="24"/>
      <c r="H44670" s="24"/>
      <c r="I44670" s="24"/>
      <c r="J44670" s="24"/>
      <c r="K44670" s="24"/>
      <c r="L44670" s="24"/>
      <c r="M44670" s="24"/>
      <c r="P44670" s="10"/>
      <c r="R44670" s="10"/>
      <c r="S44670" s="10"/>
      <c r="T44670" s="10"/>
    </row>
    <row r="44671" spans="1:20" ht="16" x14ac:dyDescent="0.2">
      <c r="A44671" s="24"/>
      <c r="B44671" s="24"/>
      <c r="C44671" s="24"/>
      <c r="D44671" s="24"/>
      <c r="E44671" s="24"/>
      <c r="F44671" s="24"/>
      <c r="G44671" s="24"/>
      <c r="H44671" s="24"/>
      <c r="I44671" s="24"/>
      <c r="J44671" s="24"/>
      <c r="K44671" s="24"/>
      <c r="L44671" s="24"/>
      <c r="M44671" s="24"/>
      <c r="P44671" s="10"/>
      <c r="R44671" s="10"/>
      <c r="S44671" s="10"/>
      <c r="T44671" s="10"/>
    </row>
    <row r="44672" spans="1:20" ht="16" x14ac:dyDescent="0.2">
      <c r="A44672" s="24"/>
      <c r="B44672" s="24"/>
      <c r="C44672" s="24"/>
      <c r="D44672" s="24"/>
      <c r="E44672" s="24"/>
      <c r="F44672" s="24"/>
      <c r="G44672" s="24"/>
      <c r="H44672" s="24"/>
      <c r="I44672" s="24"/>
      <c r="J44672" s="24"/>
      <c r="K44672" s="24"/>
      <c r="L44672" s="24"/>
      <c r="M44672" s="24"/>
      <c r="P44672" s="10"/>
      <c r="R44672" s="10"/>
      <c r="S44672" s="10"/>
      <c r="T44672" s="10"/>
    </row>
    <row r="44673" spans="1:20" ht="16" x14ac:dyDescent="0.2">
      <c r="A44673" s="24"/>
      <c r="B44673" s="24"/>
      <c r="C44673" s="24"/>
      <c r="D44673" s="24"/>
      <c r="E44673" s="24"/>
      <c r="F44673" s="24"/>
      <c r="G44673" s="24"/>
      <c r="H44673" s="24"/>
      <c r="I44673" s="24"/>
      <c r="J44673" s="24"/>
      <c r="K44673" s="24"/>
      <c r="L44673" s="24"/>
      <c r="M44673" s="24"/>
      <c r="P44673" s="10"/>
      <c r="R44673" s="10"/>
      <c r="S44673" s="10"/>
      <c r="T44673" s="10"/>
    </row>
    <row r="44674" spans="1:20" ht="16" x14ac:dyDescent="0.2">
      <c r="A44674" s="24"/>
      <c r="B44674" s="24"/>
      <c r="C44674" s="24"/>
      <c r="D44674" s="24"/>
      <c r="E44674" s="24"/>
      <c r="F44674" s="24"/>
      <c r="G44674" s="24"/>
      <c r="H44674" s="24"/>
      <c r="I44674" s="24"/>
      <c r="J44674" s="24"/>
      <c r="K44674" s="24"/>
      <c r="L44674" s="24"/>
      <c r="M44674" s="24"/>
      <c r="P44674" s="10"/>
      <c r="R44674" s="10"/>
      <c r="S44674" s="10"/>
      <c r="T44674" s="10"/>
    </row>
    <row r="44675" spans="1:20" ht="16" x14ac:dyDescent="0.2">
      <c r="A44675" s="24"/>
      <c r="B44675" s="24"/>
      <c r="C44675" s="24"/>
      <c r="D44675" s="24"/>
      <c r="E44675" s="24"/>
      <c r="F44675" s="24"/>
      <c r="G44675" s="24"/>
      <c r="H44675" s="24"/>
      <c r="I44675" s="24"/>
      <c r="J44675" s="24"/>
      <c r="K44675" s="24"/>
      <c r="L44675" s="24"/>
      <c r="M44675" s="24"/>
      <c r="P44675" s="10"/>
      <c r="R44675" s="10"/>
      <c r="S44675" s="10"/>
      <c r="T44675" s="10"/>
    </row>
    <row r="44676" spans="1:20" ht="16" x14ac:dyDescent="0.2">
      <c r="A44676" s="24"/>
      <c r="B44676" s="24"/>
      <c r="C44676" s="24"/>
      <c r="D44676" s="24"/>
      <c r="E44676" s="24"/>
      <c r="F44676" s="24"/>
      <c r="G44676" s="24"/>
      <c r="H44676" s="24"/>
      <c r="I44676" s="24"/>
      <c r="J44676" s="24"/>
      <c r="K44676" s="24"/>
      <c r="L44676" s="24"/>
      <c r="M44676" s="24"/>
      <c r="P44676" s="10"/>
      <c r="R44676" s="10"/>
      <c r="S44676" s="10"/>
      <c r="T44676" s="10"/>
    </row>
    <row r="44677" spans="1:20" ht="16" x14ac:dyDescent="0.2">
      <c r="A44677" s="24"/>
      <c r="B44677" s="24"/>
      <c r="C44677" s="24"/>
      <c r="D44677" s="24"/>
      <c r="E44677" s="24"/>
      <c r="F44677" s="24"/>
      <c r="G44677" s="24"/>
      <c r="H44677" s="24"/>
      <c r="I44677" s="24"/>
      <c r="J44677" s="24"/>
      <c r="K44677" s="24"/>
      <c r="L44677" s="24"/>
      <c r="M44677" s="24"/>
      <c r="P44677" s="10"/>
      <c r="R44677" s="10"/>
      <c r="S44677" s="10"/>
      <c r="T44677" s="10"/>
    </row>
    <row r="44678" spans="1:20" ht="16" x14ac:dyDescent="0.2">
      <c r="A44678" s="24"/>
      <c r="B44678" s="24"/>
      <c r="C44678" s="24"/>
      <c r="D44678" s="24"/>
      <c r="E44678" s="24"/>
      <c r="F44678" s="24"/>
      <c r="G44678" s="24"/>
      <c r="H44678" s="24"/>
      <c r="I44678" s="24"/>
      <c r="J44678" s="24"/>
      <c r="K44678" s="24"/>
      <c r="L44678" s="24"/>
      <c r="M44678" s="24"/>
      <c r="P44678" s="10"/>
      <c r="R44678" s="10"/>
      <c r="S44678" s="10"/>
      <c r="T44678" s="10"/>
    </row>
    <row r="44679" spans="1:20" ht="16" x14ac:dyDescent="0.2">
      <c r="A44679" s="24"/>
      <c r="B44679" s="24"/>
      <c r="C44679" s="24"/>
      <c r="D44679" s="24"/>
      <c r="E44679" s="24"/>
      <c r="F44679" s="24"/>
      <c r="G44679" s="24"/>
      <c r="H44679" s="24"/>
      <c r="I44679" s="24"/>
      <c r="J44679" s="24"/>
      <c r="K44679" s="24"/>
      <c r="L44679" s="24"/>
      <c r="M44679" s="24"/>
      <c r="P44679" s="10"/>
      <c r="R44679" s="10"/>
      <c r="S44679" s="10"/>
      <c r="T44679" s="10"/>
    </row>
    <row r="44680" spans="1:20" ht="16" x14ac:dyDescent="0.2">
      <c r="A44680" s="24"/>
      <c r="B44680" s="24"/>
      <c r="C44680" s="24"/>
      <c r="D44680" s="24"/>
      <c r="E44680" s="24"/>
      <c r="F44680" s="24"/>
      <c r="G44680" s="24"/>
      <c r="H44680" s="24"/>
      <c r="I44680" s="24"/>
      <c r="J44680" s="24"/>
      <c r="K44680" s="24"/>
      <c r="L44680" s="24"/>
      <c r="M44680" s="24"/>
      <c r="P44680" s="10"/>
      <c r="R44680" s="10"/>
      <c r="S44680" s="10"/>
      <c r="T44680" s="10"/>
    </row>
    <row r="44681" spans="1:20" ht="16" x14ac:dyDescent="0.2">
      <c r="A44681" s="24"/>
      <c r="B44681" s="24"/>
      <c r="C44681" s="24"/>
      <c r="D44681" s="24"/>
      <c r="E44681" s="24"/>
      <c r="F44681" s="24"/>
      <c r="G44681" s="24"/>
      <c r="H44681" s="24"/>
      <c r="I44681" s="24"/>
      <c r="J44681" s="24"/>
      <c r="K44681" s="24"/>
      <c r="L44681" s="24"/>
      <c r="M44681" s="24"/>
      <c r="P44681" s="10"/>
      <c r="R44681" s="10"/>
      <c r="S44681" s="10"/>
      <c r="T44681" s="10"/>
    </row>
    <row r="44682" spans="1:20" ht="16" x14ac:dyDescent="0.2">
      <c r="A44682" s="24"/>
      <c r="B44682" s="24"/>
      <c r="C44682" s="24"/>
      <c r="D44682" s="24"/>
      <c r="E44682" s="24"/>
      <c r="F44682" s="24"/>
      <c r="G44682" s="24"/>
      <c r="H44682" s="24"/>
      <c r="I44682" s="24"/>
      <c r="J44682" s="24"/>
      <c r="K44682" s="24"/>
      <c r="L44682" s="24"/>
      <c r="M44682" s="24"/>
      <c r="P44682" s="10"/>
      <c r="R44682" s="10"/>
      <c r="S44682" s="10"/>
      <c r="T44682" s="10"/>
    </row>
    <row r="44683" spans="1:20" ht="16" x14ac:dyDescent="0.2">
      <c r="A44683" s="24"/>
      <c r="B44683" s="24"/>
      <c r="C44683" s="24"/>
      <c r="D44683" s="24"/>
      <c r="E44683" s="24"/>
      <c r="F44683" s="24"/>
      <c r="G44683" s="24"/>
      <c r="H44683" s="24"/>
      <c r="I44683" s="24"/>
      <c r="J44683" s="24"/>
      <c r="K44683" s="24"/>
      <c r="L44683" s="24"/>
      <c r="M44683" s="24"/>
      <c r="P44683" s="10"/>
      <c r="R44683" s="10"/>
      <c r="S44683" s="10"/>
      <c r="T44683" s="10"/>
    </row>
    <row r="44684" spans="1:20" ht="16" x14ac:dyDescent="0.2">
      <c r="A44684" s="24"/>
      <c r="B44684" s="24"/>
      <c r="C44684" s="24"/>
      <c r="D44684" s="24"/>
      <c r="E44684" s="24"/>
      <c r="F44684" s="24"/>
      <c r="G44684" s="24"/>
      <c r="H44684" s="24"/>
      <c r="I44684" s="24"/>
      <c r="J44684" s="24"/>
      <c r="K44684" s="24"/>
      <c r="L44684" s="24"/>
      <c r="M44684" s="24"/>
      <c r="P44684" s="10"/>
      <c r="R44684" s="10"/>
      <c r="S44684" s="10"/>
      <c r="T44684" s="10"/>
    </row>
    <row r="44685" spans="1:20" ht="16" x14ac:dyDescent="0.2">
      <c r="A44685" s="24"/>
      <c r="B44685" s="24"/>
      <c r="C44685" s="24"/>
      <c r="D44685" s="24"/>
      <c r="E44685" s="24"/>
      <c r="F44685" s="24"/>
      <c r="G44685" s="24"/>
      <c r="H44685" s="24"/>
      <c r="I44685" s="24"/>
      <c r="J44685" s="24"/>
      <c r="K44685" s="24"/>
      <c r="L44685" s="24"/>
      <c r="M44685" s="24"/>
      <c r="P44685" s="10"/>
      <c r="R44685" s="10"/>
      <c r="S44685" s="10"/>
      <c r="T44685" s="10"/>
    </row>
    <row r="44686" spans="1:20" ht="16" x14ac:dyDescent="0.2">
      <c r="A44686" s="24"/>
      <c r="B44686" s="24"/>
      <c r="C44686" s="24"/>
      <c r="D44686" s="24"/>
      <c r="E44686" s="24"/>
      <c r="F44686" s="24"/>
      <c r="G44686" s="24"/>
      <c r="H44686" s="24"/>
      <c r="I44686" s="24"/>
      <c r="J44686" s="24"/>
      <c r="K44686" s="24"/>
      <c r="L44686" s="24"/>
      <c r="M44686" s="24"/>
      <c r="P44686" s="10"/>
      <c r="R44686" s="10"/>
      <c r="S44686" s="10"/>
      <c r="T44686" s="10"/>
    </row>
    <row r="44687" spans="1:20" ht="16" x14ac:dyDescent="0.2">
      <c r="A44687" s="24"/>
      <c r="B44687" s="24"/>
      <c r="C44687" s="24"/>
      <c r="D44687" s="24"/>
      <c r="E44687" s="24"/>
      <c r="F44687" s="24"/>
      <c r="G44687" s="24"/>
      <c r="H44687" s="24"/>
      <c r="I44687" s="24"/>
      <c r="J44687" s="24"/>
      <c r="K44687" s="24"/>
      <c r="L44687" s="24"/>
      <c r="M44687" s="24"/>
      <c r="P44687" s="10"/>
      <c r="R44687" s="10"/>
      <c r="S44687" s="10"/>
      <c r="T44687" s="10"/>
    </row>
    <row r="44688" spans="1:20" ht="16" x14ac:dyDescent="0.2">
      <c r="A44688" s="24"/>
      <c r="B44688" s="24"/>
      <c r="C44688" s="24"/>
      <c r="D44688" s="24"/>
      <c r="E44688" s="24"/>
      <c r="F44688" s="24"/>
      <c r="G44688" s="24"/>
      <c r="H44688" s="24"/>
      <c r="I44688" s="24"/>
      <c r="J44688" s="24"/>
      <c r="K44688" s="24"/>
      <c r="L44688" s="24"/>
      <c r="M44688" s="24"/>
      <c r="P44688" s="10"/>
      <c r="R44688" s="10"/>
      <c r="S44688" s="10"/>
      <c r="T44688" s="10"/>
    </row>
    <row r="44689" spans="1:20" ht="16" x14ac:dyDescent="0.2">
      <c r="A44689" s="24"/>
      <c r="B44689" s="24"/>
      <c r="C44689" s="24"/>
      <c r="D44689" s="24"/>
      <c r="E44689" s="24"/>
      <c r="F44689" s="24"/>
      <c r="G44689" s="24"/>
      <c r="H44689" s="24"/>
      <c r="I44689" s="24"/>
      <c r="J44689" s="24"/>
      <c r="K44689" s="24"/>
      <c r="L44689" s="24"/>
      <c r="M44689" s="24"/>
      <c r="P44689" s="10"/>
      <c r="R44689" s="10"/>
      <c r="S44689" s="10"/>
      <c r="T44689" s="10"/>
    </row>
    <row r="44690" spans="1:20" ht="16" x14ac:dyDescent="0.2">
      <c r="A44690" s="24"/>
      <c r="B44690" s="24"/>
      <c r="C44690" s="24"/>
      <c r="D44690" s="24"/>
      <c r="E44690" s="24"/>
      <c r="F44690" s="24"/>
      <c r="G44690" s="24"/>
      <c r="H44690" s="24"/>
      <c r="I44690" s="24"/>
      <c r="J44690" s="24"/>
      <c r="K44690" s="24"/>
      <c r="L44690" s="24"/>
      <c r="M44690" s="24"/>
      <c r="P44690" s="10"/>
      <c r="R44690" s="10"/>
      <c r="S44690" s="10"/>
      <c r="T44690" s="10"/>
    </row>
    <row r="44691" spans="1:20" ht="16" x14ac:dyDescent="0.2">
      <c r="A44691" s="24"/>
      <c r="B44691" s="24"/>
      <c r="C44691" s="24"/>
      <c r="D44691" s="24"/>
      <c r="E44691" s="24"/>
      <c r="F44691" s="24"/>
      <c r="G44691" s="24"/>
      <c r="H44691" s="24"/>
      <c r="I44691" s="24"/>
      <c r="J44691" s="24"/>
      <c r="K44691" s="24"/>
      <c r="L44691" s="24"/>
      <c r="M44691" s="24"/>
      <c r="P44691" s="10"/>
      <c r="R44691" s="10"/>
      <c r="S44691" s="10"/>
      <c r="T44691" s="10"/>
    </row>
    <row r="44692" spans="1:20" ht="16" x14ac:dyDescent="0.2">
      <c r="A44692" s="24"/>
      <c r="B44692" s="24"/>
      <c r="C44692" s="24"/>
      <c r="D44692" s="24"/>
      <c r="E44692" s="24"/>
      <c r="F44692" s="24"/>
      <c r="G44692" s="24"/>
      <c r="H44692" s="24"/>
      <c r="I44692" s="24"/>
      <c r="J44692" s="24"/>
      <c r="K44692" s="24"/>
      <c r="L44692" s="24"/>
      <c r="M44692" s="24"/>
      <c r="P44692" s="10"/>
      <c r="R44692" s="10"/>
      <c r="S44692" s="10"/>
      <c r="T44692" s="10"/>
    </row>
    <row r="44693" spans="1:20" ht="16" x14ac:dyDescent="0.2">
      <c r="A44693" s="24"/>
      <c r="B44693" s="24"/>
      <c r="C44693" s="24"/>
      <c r="D44693" s="24"/>
      <c r="E44693" s="24"/>
      <c r="F44693" s="24"/>
      <c r="G44693" s="24"/>
      <c r="H44693" s="24"/>
      <c r="I44693" s="24"/>
      <c r="J44693" s="24"/>
      <c r="K44693" s="24"/>
      <c r="L44693" s="24"/>
      <c r="M44693" s="24"/>
      <c r="P44693" s="10"/>
      <c r="R44693" s="10"/>
      <c r="S44693" s="10"/>
      <c r="T44693" s="10"/>
    </row>
    <row r="44694" spans="1:20" ht="16" x14ac:dyDescent="0.2">
      <c r="A44694" s="24"/>
      <c r="B44694" s="24"/>
      <c r="C44694" s="24"/>
      <c r="D44694" s="24"/>
      <c r="E44694" s="24"/>
      <c r="F44694" s="24"/>
      <c r="G44694" s="24"/>
      <c r="H44694" s="24"/>
      <c r="I44694" s="24"/>
      <c r="J44694" s="24"/>
      <c r="K44694" s="24"/>
      <c r="L44694" s="24"/>
      <c r="M44694" s="24"/>
      <c r="P44694" s="10"/>
      <c r="R44694" s="10"/>
      <c r="S44694" s="10"/>
      <c r="T44694" s="10"/>
    </row>
    <row r="44695" spans="1:20" ht="16" x14ac:dyDescent="0.2">
      <c r="A44695" s="24"/>
      <c r="B44695" s="24"/>
      <c r="C44695" s="24"/>
      <c r="D44695" s="24"/>
      <c r="E44695" s="24"/>
      <c r="F44695" s="24"/>
      <c r="G44695" s="24"/>
      <c r="H44695" s="24"/>
      <c r="I44695" s="24"/>
      <c r="J44695" s="24"/>
      <c r="K44695" s="24"/>
      <c r="L44695" s="24"/>
      <c r="M44695" s="24"/>
      <c r="P44695" s="10"/>
      <c r="R44695" s="10"/>
      <c r="S44695" s="10"/>
      <c r="T44695" s="10"/>
    </row>
    <row r="44696" spans="1:20" ht="16" x14ac:dyDescent="0.2">
      <c r="A44696" s="24"/>
      <c r="B44696" s="24"/>
      <c r="C44696" s="24"/>
      <c r="D44696" s="24"/>
      <c r="E44696" s="24"/>
      <c r="F44696" s="24"/>
      <c r="G44696" s="24"/>
      <c r="H44696" s="24"/>
      <c r="I44696" s="24"/>
      <c r="J44696" s="24"/>
      <c r="K44696" s="24"/>
      <c r="L44696" s="24"/>
      <c r="M44696" s="24"/>
      <c r="P44696" s="10"/>
      <c r="R44696" s="10"/>
      <c r="S44696" s="10"/>
      <c r="T44696" s="10"/>
    </row>
    <row r="44697" spans="1:20" ht="16" x14ac:dyDescent="0.2">
      <c r="A44697" s="24"/>
      <c r="B44697" s="24"/>
      <c r="C44697" s="24"/>
      <c r="D44697" s="24"/>
      <c r="E44697" s="24"/>
      <c r="F44697" s="24"/>
      <c r="G44697" s="24"/>
      <c r="H44697" s="24"/>
      <c r="I44697" s="24"/>
      <c r="J44697" s="24"/>
      <c r="K44697" s="24"/>
      <c r="L44697" s="24"/>
      <c r="M44697" s="24"/>
      <c r="P44697" s="10"/>
      <c r="R44697" s="10"/>
      <c r="S44697" s="10"/>
      <c r="T44697" s="10"/>
    </row>
    <row r="44698" spans="1:20" ht="16" x14ac:dyDescent="0.2">
      <c r="A44698" s="24"/>
      <c r="B44698" s="24"/>
      <c r="C44698" s="24"/>
      <c r="D44698" s="24"/>
      <c r="E44698" s="24"/>
      <c r="F44698" s="24"/>
      <c r="G44698" s="24"/>
      <c r="H44698" s="24"/>
      <c r="I44698" s="24"/>
      <c r="J44698" s="24"/>
      <c r="K44698" s="24"/>
      <c r="L44698" s="24"/>
      <c r="M44698" s="24"/>
      <c r="P44698" s="10"/>
      <c r="R44698" s="10"/>
      <c r="S44698" s="10"/>
      <c r="T44698" s="10"/>
    </row>
    <row r="44699" spans="1:20" ht="16" x14ac:dyDescent="0.2">
      <c r="A44699" s="24"/>
      <c r="B44699" s="24"/>
      <c r="C44699" s="24"/>
      <c r="D44699" s="24"/>
      <c r="E44699" s="24"/>
      <c r="F44699" s="24"/>
      <c r="G44699" s="24"/>
      <c r="H44699" s="24"/>
      <c r="I44699" s="24"/>
      <c r="J44699" s="24"/>
      <c r="K44699" s="24"/>
      <c r="L44699" s="24"/>
      <c r="M44699" s="24"/>
      <c r="P44699" s="10"/>
      <c r="R44699" s="10"/>
      <c r="S44699" s="10"/>
      <c r="T44699" s="10"/>
    </row>
    <row r="44700" spans="1:20" ht="16" x14ac:dyDescent="0.2">
      <c r="A44700" s="24"/>
      <c r="B44700" s="24"/>
      <c r="C44700" s="24"/>
      <c r="D44700" s="24"/>
      <c r="E44700" s="24"/>
      <c r="F44700" s="24"/>
      <c r="G44700" s="24"/>
      <c r="H44700" s="24"/>
      <c r="I44700" s="24"/>
      <c r="J44700" s="24"/>
      <c r="K44700" s="24"/>
      <c r="L44700" s="24"/>
      <c r="M44700" s="24"/>
      <c r="P44700" s="10"/>
      <c r="R44700" s="10"/>
      <c r="S44700" s="10"/>
      <c r="T44700" s="10"/>
    </row>
    <row r="44701" spans="1:20" ht="16" x14ac:dyDescent="0.2">
      <c r="A44701" s="24"/>
      <c r="B44701" s="24"/>
      <c r="C44701" s="24"/>
      <c r="D44701" s="24"/>
      <c r="E44701" s="24"/>
      <c r="F44701" s="24"/>
      <c r="G44701" s="24"/>
      <c r="H44701" s="24"/>
      <c r="I44701" s="24"/>
      <c r="J44701" s="24"/>
      <c r="K44701" s="24"/>
      <c r="L44701" s="24"/>
      <c r="M44701" s="24"/>
      <c r="P44701" s="10"/>
      <c r="R44701" s="10"/>
      <c r="S44701" s="10"/>
      <c r="T44701" s="10"/>
    </row>
    <row r="44702" spans="1:20" ht="16" x14ac:dyDescent="0.2">
      <c r="A44702" s="24"/>
      <c r="B44702" s="24"/>
      <c r="C44702" s="24"/>
      <c r="D44702" s="24"/>
      <c r="E44702" s="24"/>
      <c r="F44702" s="24"/>
      <c r="G44702" s="24"/>
      <c r="H44702" s="24"/>
      <c r="I44702" s="24"/>
      <c r="J44702" s="24"/>
      <c r="K44702" s="24"/>
      <c r="L44702" s="24"/>
      <c r="M44702" s="24"/>
      <c r="P44702" s="10"/>
      <c r="R44702" s="10"/>
      <c r="S44702" s="10"/>
      <c r="T44702" s="10"/>
    </row>
    <row r="44703" spans="1:20" ht="16" x14ac:dyDescent="0.2">
      <c r="A44703" s="24"/>
      <c r="B44703" s="24"/>
      <c r="C44703" s="24"/>
      <c r="D44703" s="24"/>
      <c r="E44703" s="24"/>
      <c r="F44703" s="24"/>
      <c r="G44703" s="24"/>
      <c r="H44703" s="24"/>
      <c r="I44703" s="24"/>
      <c r="J44703" s="24"/>
      <c r="K44703" s="24"/>
      <c r="L44703" s="24"/>
      <c r="M44703" s="24"/>
      <c r="P44703" s="10"/>
      <c r="R44703" s="10"/>
      <c r="S44703" s="10"/>
      <c r="T44703" s="10"/>
    </row>
    <row r="44704" spans="1:20" ht="16" x14ac:dyDescent="0.2">
      <c r="A44704" s="24"/>
      <c r="B44704" s="24"/>
      <c r="C44704" s="24"/>
      <c r="D44704" s="24"/>
      <c r="E44704" s="24"/>
      <c r="F44704" s="24"/>
      <c r="G44704" s="24"/>
      <c r="H44704" s="24"/>
      <c r="I44704" s="24"/>
      <c r="J44704" s="24"/>
      <c r="K44704" s="24"/>
      <c r="L44704" s="24"/>
      <c r="M44704" s="24"/>
      <c r="P44704" s="10"/>
      <c r="R44704" s="10"/>
      <c r="S44704" s="10"/>
      <c r="T44704" s="10"/>
    </row>
    <row r="44705" spans="1:20" ht="16" x14ac:dyDescent="0.2">
      <c r="A44705" s="24"/>
      <c r="B44705" s="24"/>
      <c r="C44705" s="24"/>
      <c r="D44705" s="24"/>
      <c r="E44705" s="24"/>
      <c r="F44705" s="24"/>
      <c r="G44705" s="24"/>
      <c r="H44705" s="24"/>
      <c r="I44705" s="24"/>
      <c r="J44705" s="24"/>
      <c r="K44705" s="24"/>
      <c r="L44705" s="24"/>
      <c r="M44705" s="24"/>
      <c r="P44705" s="10"/>
      <c r="R44705" s="10"/>
      <c r="S44705" s="10"/>
      <c r="T44705" s="10"/>
    </row>
    <row r="44706" spans="1:20" ht="16" x14ac:dyDescent="0.2">
      <c r="A44706" s="24"/>
      <c r="B44706" s="24"/>
      <c r="C44706" s="24"/>
      <c r="D44706" s="24"/>
      <c r="E44706" s="24"/>
      <c r="F44706" s="24"/>
      <c r="G44706" s="24"/>
      <c r="H44706" s="24"/>
      <c r="I44706" s="24"/>
      <c r="J44706" s="24"/>
      <c r="K44706" s="24"/>
      <c r="L44706" s="24"/>
      <c r="M44706" s="24"/>
      <c r="P44706" s="10"/>
      <c r="R44706" s="10"/>
      <c r="S44706" s="10"/>
      <c r="T44706" s="10"/>
    </row>
    <row r="44707" spans="1:20" ht="16" x14ac:dyDescent="0.2">
      <c r="A44707" s="24"/>
      <c r="B44707" s="24"/>
      <c r="C44707" s="24"/>
      <c r="D44707" s="24"/>
      <c r="E44707" s="24"/>
      <c r="F44707" s="24"/>
      <c r="G44707" s="24"/>
      <c r="H44707" s="24"/>
      <c r="I44707" s="24"/>
      <c r="J44707" s="24"/>
      <c r="K44707" s="24"/>
      <c r="L44707" s="24"/>
      <c r="M44707" s="24"/>
      <c r="P44707" s="10"/>
      <c r="R44707" s="10"/>
      <c r="S44707" s="10"/>
      <c r="T44707" s="10"/>
    </row>
    <row r="44708" spans="1:20" ht="16" x14ac:dyDescent="0.2">
      <c r="A44708" s="24"/>
      <c r="B44708" s="24"/>
      <c r="C44708" s="24"/>
      <c r="D44708" s="24"/>
      <c r="E44708" s="24"/>
      <c r="F44708" s="24"/>
      <c r="G44708" s="24"/>
      <c r="H44708" s="24"/>
      <c r="I44708" s="24"/>
      <c r="J44708" s="24"/>
      <c r="K44708" s="24"/>
      <c r="L44708" s="24"/>
      <c r="M44708" s="24"/>
      <c r="P44708" s="10"/>
      <c r="R44708" s="10"/>
      <c r="S44708" s="10"/>
      <c r="T44708" s="10"/>
    </row>
    <row r="44709" spans="1:20" ht="16" x14ac:dyDescent="0.2">
      <c r="A44709" s="24"/>
      <c r="B44709" s="24"/>
      <c r="C44709" s="24"/>
      <c r="D44709" s="24"/>
      <c r="E44709" s="24"/>
      <c r="F44709" s="24"/>
      <c r="G44709" s="24"/>
      <c r="H44709" s="24"/>
      <c r="I44709" s="24"/>
      <c r="J44709" s="24"/>
      <c r="K44709" s="24"/>
      <c r="L44709" s="24"/>
      <c r="M44709" s="24"/>
      <c r="P44709" s="10"/>
      <c r="R44709" s="10"/>
      <c r="S44709" s="10"/>
      <c r="T44709" s="10"/>
    </row>
    <row r="44710" spans="1:20" ht="16" x14ac:dyDescent="0.2">
      <c r="A44710" s="24"/>
      <c r="B44710" s="24"/>
      <c r="C44710" s="24"/>
      <c r="D44710" s="24"/>
      <c r="E44710" s="24"/>
      <c r="F44710" s="24"/>
      <c r="G44710" s="24"/>
      <c r="H44710" s="24"/>
      <c r="I44710" s="24"/>
      <c r="J44710" s="24"/>
      <c r="K44710" s="24"/>
      <c r="L44710" s="24"/>
      <c r="M44710" s="24"/>
      <c r="P44710" s="10"/>
      <c r="R44710" s="10"/>
      <c r="S44710" s="10"/>
      <c r="T44710" s="10"/>
    </row>
    <row r="44711" spans="1:20" ht="16" x14ac:dyDescent="0.2">
      <c r="A44711" s="24"/>
      <c r="B44711" s="24"/>
      <c r="C44711" s="24"/>
      <c r="D44711" s="24"/>
      <c r="E44711" s="24"/>
      <c r="F44711" s="24"/>
      <c r="G44711" s="24"/>
      <c r="H44711" s="24"/>
      <c r="I44711" s="24"/>
      <c r="J44711" s="24"/>
      <c r="K44711" s="24"/>
      <c r="L44711" s="24"/>
      <c r="M44711" s="24"/>
      <c r="P44711" s="10"/>
      <c r="R44711" s="10"/>
      <c r="S44711" s="10"/>
      <c r="T44711" s="10"/>
    </row>
    <row r="44712" spans="1:20" ht="16" x14ac:dyDescent="0.2">
      <c r="A44712" s="24"/>
      <c r="B44712" s="24"/>
      <c r="C44712" s="24"/>
      <c r="D44712" s="24"/>
      <c r="E44712" s="24"/>
      <c r="F44712" s="24"/>
      <c r="G44712" s="24"/>
      <c r="H44712" s="24"/>
      <c r="I44712" s="24"/>
      <c r="J44712" s="24"/>
      <c r="K44712" s="24"/>
      <c r="L44712" s="24"/>
      <c r="M44712" s="24"/>
      <c r="P44712" s="10"/>
      <c r="R44712" s="10"/>
      <c r="S44712" s="10"/>
      <c r="T44712" s="10"/>
    </row>
    <row r="44713" spans="1:20" ht="16" x14ac:dyDescent="0.2">
      <c r="A44713" s="24"/>
      <c r="B44713" s="24"/>
      <c r="C44713" s="24"/>
      <c r="D44713" s="24"/>
      <c r="E44713" s="24"/>
      <c r="F44713" s="24"/>
      <c r="G44713" s="24"/>
      <c r="H44713" s="24"/>
      <c r="I44713" s="24"/>
      <c r="J44713" s="24"/>
      <c r="K44713" s="24"/>
      <c r="L44713" s="24"/>
      <c r="M44713" s="24"/>
      <c r="P44713" s="10"/>
      <c r="R44713" s="10"/>
      <c r="S44713" s="10"/>
      <c r="T44713" s="10"/>
    </row>
    <row r="44714" spans="1:20" ht="16" x14ac:dyDescent="0.2">
      <c r="A44714" s="24"/>
      <c r="B44714" s="24"/>
      <c r="C44714" s="24"/>
      <c r="D44714" s="24"/>
      <c r="E44714" s="24"/>
      <c r="F44714" s="24"/>
      <c r="G44714" s="24"/>
      <c r="H44714" s="24"/>
      <c r="I44714" s="24"/>
      <c r="J44714" s="24"/>
      <c r="K44714" s="24"/>
      <c r="L44714" s="24"/>
      <c r="M44714" s="24"/>
      <c r="P44714" s="10"/>
      <c r="R44714" s="10"/>
      <c r="S44714" s="10"/>
      <c r="T44714" s="10"/>
    </row>
    <row r="44715" spans="1:20" ht="16" x14ac:dyDescent="0.2">
      <c r="A44715" s="24"/>
      <c r="B44715" s="24"/>
      <c r="C44715" s="24"/>
      <c r="D44715" s="24"/>
      <c r="E44715" s="24"/>
      <c r="F44715" s="24"/>
      <c r="G44715" s="24"/>
      <c r="H44715" s="24"/>
      <c r="I44715" s="24"/>
      <c r="J44715" s="24"/>
      <c r="K44715" s="24"/>
      <c r="L44715" s="24"/>
      <c r="M44715" s="24"/>
      <c r="P44715" s="10"/>
      <c r="R44715" s="10"/>
      <c r="S44715" s="10"/>
      <c r="T44715" s="10"/>
    </row>
    <row r="44716" spans="1:20" ht="16" x14ac:dyDescent="0.2">
      <c r="A44716" s="24"/>
      <c r="B44716" s="24"/>
      <c r="C44716" s="24"/>
      <c r="D44716" s="24"/>
      <c r="E44716" s="24"/>
      <c r="F44716" s="24"/>
      <c r="G44716" s="24"/>
      <c r="H44716" s="24"/>
      <c r="I44716" s="24"/>
      <c r="J44716" s="24"/>
      <c r="K44716" s="24"/>
      <c r="L44716" s="24"/>
      <c r="M44716" s="24"/>
      <c r="P44716" s="10"/>
      <c r="R44716" s="10"/>
      <c r="S44716" s="10"/>
      <c r="T44716" s="10"/>
    </row>
    <row r="44717" spans="1:20" ht="16" x14ac:dyDescent="0.2">
      <c r="A44717" s="24"/>
      <c r="B44717" s="24"/>
      <c r="C44717" s="24"/>
      <c r="D44717" s="24"/>
      <c r="E44717" s="24"/>
      <c r="F44717" s="24"/>
      <c r="G44717" s="24"/>
      <c r="H44717" s="24"/>
      <c r="I44717" s="24"/>
      <c r="J44717" s="24"/>
      <c r="K44717" s="24"/>
      <c r="L44717" s="24"/>
      <c r="M44717" s="24"/>
      <c r="P44717" s="10"/>
      <c r="R44717" s="10"/>
      <c r="S44717" s="10"/>
      <c r="T44717" s="10"/>
    </row>
    <row r="44718" spans="1:20" ht="16" x14ac:dyDescent="0.2">
      <c r="A44718" s="24"/>
      <c r="B44718" s="24"/>
      <c r="C44718" s="24"/>
      <c r="D44718" s="24"/>
      <c r="E44718" s="24"/>
      <c r="F44718" s="24"/>
      <c r="G44718" s="24"/>
      <c r="H44718" s="24"/>
      <c r="I44718" s="24"/>
      <c r="J44718" s="24"/>
      <c r="K44718" s="24"/>
      <c r="L44718" s="24"/>
      <c r="M44718" s="24"/>
      <c r="P44718" s="10"/>
      <c r="R44718" s="10"/>
      <c r="S44718" s="10"/>
      <c r="T44718" s="10"/>
    </row>
    <row r="44719" spans="1:20" ht="16" x14ac:dyDescent="0.2">
      <c r="A44719" s="24"/>
      <c r="B44719" s="24"/>
      <c r="C44719" s="24"/>
      <c r="D44719" s="24"/>
      <c r="E44719" s="24"/>
      <c r="F44719" s="24"/>
      <c r="G44719" s="24"/>
      <c r="H44719" s="24"/>
      <c r="I44719" s="24"/>
      <c r="J44719" s="24"/>
      <c r="K44719" s="24"/>
      <c r="L44719" s="24"/>
      <c r="M44719" s="24"/>
      <c r="P44719" s="10"/>
      <c r="R44719" s="10"/>
      <c r="S44719" s="10"/>
      <c r="T44719" s="10"/>
    </row>
    <row r="44720" spans="1:20" ht="16" x14ac:dyDescent="0.2">
      <c r="A44720" s="24"/>
      <c r="B44720" s="24"/>
      <c r="C44720" s="24"/>
      <c r="D44720" s="24"/>
      <c r="E44720" s="24"/>
      <c r="F44720" s="24"/>
      <c r="G44720" s="24"/>
      <c r="H44720" s="24"/>
      <c r="I44720" s="24"/>
      <c r="J44720" s="24"/>
      <c r="K44720" s="24"/>
      <c r="L44720" s="24"/>
      <c r="M44720" s="24"/>
      <c r="P44720" s="10"/>
      <c r="R44720" s="10"/>
      <c r="S44720" s="10"/>
      <c r="T44720" s="10"/>
    </row>
    <row r="44721" spans="1:20" ht="16" x14ac:dyDescent="0.2">
      <c r="A44721" s="24"/>
      <c r="B44721" s="24"/>
      <c r="C44721" s="24"/>
      <c r="D44721" s="24"/>
      <c r="E44721" s="24"/>
      <c r="F44721" s="24"/>
      <c r="G44721" s="24"/>
      <c r="H44721" s="24"/>
      <c r="I44721" s="24"/>
      <c r="J44721" s="24"/>
      <c r="K44721" s="24"/>
      <c r="L44721" s="24"/>
      <c r="M44721" s="24"/>
      <c r="P44721" s="10"/>
      <c r="R44721" s="10"/>
      <c r="S44721" s="10"/>
      <c r="T44721" s="10"/>
    </row>
    <row r="44722" spans="1:20" ht="16" x14ac:dyDescent="0.2">
      <c r="A44722" s="24"/>
      <c r="B44722" s="24"/>
      <c r="C44722" s="24"/>
      <c r="D44722" s="24"/>
      <c r="E44722" s="24"/>
      <c r="F44722" s="24"/>
      <c r="G44722" s="24"/>
      <c r="H44722" s="24"/>
      <c r="I44722" s="24"/>
      <c r="J44722" s="24"/>
      <c r="K44722" s="24"/>
      <c r="L44722" s="24"/>
      <c r="M44722" s="24"/>
      <c r="P44722" s="10"/>
      <c r="R44722" s="10"/>
      <c r="S44722" s="10"/>
      <c r="T44722" s="10"/>
    </row>
    <row r="44723" spans="1:20" ht="16" x14ac:dyDescent="0.2">
      <c r="A44723" s="24"/>
      <c r="B44723" s="24"/>
      <c r="C44723" s="24"/>
      <c r="D44723" s="24"/>
      <c r="E44723" s="24"/>
      <c r="F44723" s="24"/>
      <c r="G44723" s="24"/>
      <c r="H44723" s="24"/>
      <c r="I44723" s="24"/>
      <c r="J44723" s="24"/>
      <c r="K44723" s="24"/>
      <c r="L44723" s="24"/>
      <c r="M44723" s="24"/>
      <c r="P44723" s="10"/>
      <c r="R44723" s="10"/>
      <c r="S44723" s="10"/>
      <c r="T44723" s="10"/>
    </row>
    <row r="44724" spans="1:20" ht="16" x14ac:dyDescent="0.2">
      <c r="A44724" s="24"/>
      <c r="B44724" s="24"/>
      <c r="C44724" s="24"/>
      <c r="D44724" s="24"/>
      <c r="E44724" s="24"/>
      <c r="F44724" s="24"/>
      <c r="G44724" s="24"/>
      <c r="H44724" s="24"/>
      <c r="I44724" s="24"/>
      <c r="J44724" s="24"/>
      <c r="K44724" s="24"/>
      <c r="L44724" s="24"/>
      <c r="M44724" s="24"/>
      <c r="P44724" s="10"/>
      <c r="R44724" s="10"/>
      <c r="S44724" s="10"/>
      <c r="T44724" s="10"/>
    </row>
    <row r="44725" spans="1:20" ht="16" x14ac:dyDescent="0.2">
      <c r="A44725" s="24"/>
      <c r="B44725" s="24"/>
      <c r="C44725" s="24"/>
      <c r="D44725" s="24"/>
      <c r="E44725" s="24"/>
      <c r="F44725" s="24"/>
      <c r="G44725" s="24"/>
      <c r="H44725" s="24"/>
      <c r="I44725" s="24"/>
      <c r="J44725" s="24"/>
      <c r="K44725" s="24"/>
      <c r="L44725" s="24"/>
      <c r="M44725" s="24"/>
      <c r="P44725" s="10"/>
      <c r="R44725" s="10"/>
      <c r="S44725" s="10"/>
      <c r="T44725" s="10"/>
    </row>
    <row r="44726" spans="1:20" ht="16" x14ac:dyDescent="0.2">
      <c r="A44726" s="24"/>
      <c r="B44726" s="24"/>
      <c r="C44726" s="24"/>
      <c r="D44726" s="24"/>
      <c r="E44726" s="24"/>
      <c r="F44726" s="24"/>
      <c r="G44726" s="24"/>
      <c r="H44726" s="24"/>
      <c r="I44726" s="24"/>
      <c r="J44726" s="24"/>
      <c r="K44726" s="24"/>
      <c r="L44726" s="24"/>
      <c r="M44726" s="24"/>
      <c r="P44726" s="10"/>
      <c r="R44726" s="10"/>
      <c r="S44726" s="10"/>
      <c r="T44726" s="10"/>
    </row>
    <row r="44727" spans="1:20" ht="16" x14ac:dyDescent="0.2">
      <c r="A44727" s="24"/>
      <c r="B44727" s="24"/>
      <c r="C44727" s="24"/>
      <c r="D44727" s="24"/>
      <c r="E44727" s="24"/>
      <c r="F44727" s="24"/>
      <c r="G44727" s="24"/>
      <c r="H44727" s="24"/>
      <c r="I44727" s="24"/>
      <c r="J44727" s="24"/>
      <c r="K44727" s="24"/>
      <c r="L44727" s="24"/>
      <c r="M44727" s="24"/>
      <c r="P44727" s="10"/>
      <c r="R44727" s="10"/>
      <c r="S44727" s="10"/>
      <c r="T44727" s="10"/>
    </row>
    <row r="44728" spans="1:20" ht="16" x14ac:dyDescent="0.2">
      <c r="A44728" s="24"/>
      <c r="B44728" s="24"/>
      <c r="C44728" s="24"/>
      <c r="D44728" s="24"/>
      <c r="E44728" s="24"/>
      <c r="F44728" s="24"/>
      <c r="G44728" s="24"/>
      <c r="H44728" s="24"/>
      <c r="I44728" s="24"/>
      <c r="J44728" s="24"/>
      <c r="K44728" s="24"/>
      <c r="L44728" s="24"/>
      <c r="M44728" s="24"/>
      <c r="P44728" s="10"/>
      <c r="R44728" s="10"/>
      <c r="S44728" s="10"/>
      <c r="T44728" s="10"/>
    </row>
    <row r="44729" spans="1:20" ht="16" x14ac:dyDescent="0.2">
      <c r="A44729" s="24"/>
      <c r="B44729" s="24"/>
      <c r="C44729" s="24"/>
      <c r="D44729" s="24"/>
      <c r="E44729" s="24"/>
      <c r="F44729" s="24"/>
      <c r="G44729" s="24"/>
      <c r="H44729" s="24"/>
      <c r="I44729" s="24"/>
      <c r="J44729" s="24"/>
      <c r="K44729" s="24"/>
      <c r="L44729" s="24"/>
      <c r="M44729" s="24"/>
      <c r="P44729" s="10"/>
      <c r="R44729" s="10"/>
      <c r="S44729" s="10"/>
      <c r="T44729" s="10"/>
    </row>
    <row r="44730" spans="1:20" ht="16" x14ac:dyDescent="0.2">
      <c r="A44730" s="24"/>
      <c r="B44730" s="24"/>
      <c r="C44730" s="24"/>
      <c r="D44730" s="24"/>
      <c r="E44730" s="24"/>
      <c r="F44730" s="24"/>
      <c r="G44730" s="24"/>
      <c r="H44730" s="24"/>
      <c r="I44730" s="24"/>
      <c r="J44730" s="24"/>
      <c r="K44730" s="24"/>
      <c r="L44730" s="24"/>
      <c r="M44730" s="24"/>
      <c r="P44730" s="10"/>
      <c r="R44730" s="10"/>
      <c r="S44730" s="10"/>
      <c r="T44730" s="10"/>
    </row>
    <row r="44731" spans="1:20" ht="16" x14ac:dyDescent="0.2">
      <c r="A44731" s="24"/>
      <c r="B44731" s="24"/>
      <c r="C44731" s="24"/>
      <c r="D44731" s="24"/>
      <c r="E44731" s="24"/>
      <c r="F44731" s="24"/>
      <c r="G44731" s="24"/>
      <c r="H44731" s="24"/>
      <c r="I44731" s="24"/>
      <c r="J44731" s="24"/>
      <c r="K44731" s="24"/>
      <c r="L44731" s="24"/>
      <c r="M44731" s="24"/>
      <c r="P44731" s="10"/>
      <c r="R44731" s="10"/>
      <c r="S44731" s="10"/>
      <c r="T44731" s="10"/>
    </row>
    <row r="44732" spans="1:20" ht="16" x14ac:dyDescent="0.2">
      <c r="A44732" s="24"/>
      <c r="B44732" s="24"/>
      <c r="C44732" s="24"/>
      <c r="D44732" s="24"/>
      <c r="E44732" s="24"/>
      <c r="F44732" s="24"/>
      <c r="G44732" s="24"/>
      <c r="H44732" s="24"/>
      <c r="I44732" s="24"/>
      <c r="J44732" s="24"/>
      <c r="K44732" s="24"/>
      <c r="L44732" s="24"/>
      <c r="M44732" s="24"/>
      <c r="P44732" s="10"/>
      <c r="R44732" s="10"/>
      <c r="S44732" s="10"/>
      <c r="T44732" s="10"/>
    </row>
    <row r="44733" spans="1:20" ht="16" x14ac:dyDescent="0.2">
      <c r="A44733" s="24"/>
      <c r="B44733" s="24"/>
      <c r="C44733" s="24"/>
      <c r="D44733" s="24"/>
      <c r="E44733" s="24"/>
      <c r="F44733" s="24"/>
      <c r="G44733" s="24"/>
      <c r="H44733" s="24"/>
      <c r="I44733" s="24"/>
      <c r="J44733" s="24"/>
      <c r="K44733" s="24"/>
      <c r="L44733" s="24"/>
      <c r="M44733" s="24"/>
      <c r="P44733" s="10"/>
      <c r="R44733" s="10"/>
      <c r="S44733" s="10"/>
      <c r="T44733" s="10"/>
    </row>
    <row r="44734" spans="1:20" ht="16" x14ac:dyDescent="0.2">
      <c r="A44734" s="24"/>
      <c r="B44734" s="24"/>
      <c r="C44734" s="24"/>
      <c r="D44734" s="24"/>
      <c r="E44734" s="24"/>
      <c r="F44734" s="24"/>
      <c r="G44734" s="24"/>
      <c r="H44734" s="24"/>
      <c r="I44734" s="24"/>
      <c r="J44734" s="24"/>
      <c r="K44734" s="24"/>
      <c r="L44734" s="24"/>
      <c r="M44734" s="24"/>
      <c r="P44734" s="10"/>
      <c r="R44734" s="10"/>
      <c r="S44734" s="10"/>
      <c r="T44734" s="10"/>
    </row>
    <row r="44735" spans="1:20" ht="16" x14ac:dyDescent="0.2">
      <c r="A44735" s="24"/>
      <c r="B44735" s="24"/>
      <c r="C44735" s="24"/>
      <c r="D44735" s="24"/>
      <c r="E44735" s="24"/>
      <c r="F44735" s="24"/>
      <c r="G44735" s="24"/>
      <c r="H44735" s="24"/>
      <c r="I44735" s="24"/>
      <c r="J44735" s="24"/>
      <c r="K44735" s="24"/>
      <c r="L44735" s="24"/>
      <c r="M44735" s="24"/>
      <c r="P44735" s="10"/>
      <c r="R44735" s="10"/>
      <c r="S44735" s="10"/>
      <c r="T44735" s="10"/>
    </row>
    <row r="44736" spans="1:20" ht="16" x14ac:dyDescent="0.2">
      <c r="A44736" s="24"/>
      <c r="B44736" s="24"/>
      <c r="C44736" s="24"/>
      <c r="D44736" s="24"/>
      <c r="E44736" s="24"/>
      <c r="F44736" s="24"/>
      <c r="G44736" s="24"/>
      <c r="H44736" s="24"/>
      <c r="I44736" s="24"/>
      <c r="J44736" s="24"/>
      <c r="K44736" s="24"/>
      <c r="L44736" s="24"/>
      <c r="M44736" s="24"/>
      <c r="P44736" s="10"/>
      <c r="R44736" s="10"/>
      <c r="S44736" s="10"/>
      <c r="T44736" s="10"/>
    </row>
    <row r="44737" spans="1:20" ht="16" x14ac:dyDescent="0.2">
      <c r="A44737" s="24"/>
      <c r="B44737" s="24"/>
      <c r="C44737" s="24"/>
      <c r="D44737" s="24"/>
      <c r="E44737" s="24"/>
      <c r="F44737" s="24"/>
      <c r="G44737" s="24"/>
      <c r="H44737" s="24"/>
      <c r="I44737" s="24"/>
      <c r="J44737" s="24"/>
      <c r="K44737" s="24"/>
      <c r="L44737" s="24"/>
      <c r="M44737" s="24"/>
      <c r="P44737" s="10"/>
      <c r="R44737" s="10"/>
      <c r="S44737" s="10"/>
      <c r="T44737" s="10"/>
    </row>
    <row r="44738" spans="1:20" ht="16" x14ac:dyDescent="0.2">
      <c r="A44738" s="24"/>
      <c r="B44738" s="24"/>
      <c r="C44738" s="24"/>
      <c r="D44738" s="24"/>
      <c r="E44738" s="24"/>
      <c r="F44738" s="24"/>
      <c r="G44738" s="24"/>
      <c r="H44738" s="24"/>
      <c r="I44738" s="24"/>
      <c r="J44738" s="24"/>
      <c r="K44738" s="24"/>
      <c r="L44738" s="24"/>
      <c r="M44738" s="24"/>
      <c r="P44738" s="10"/>
      <c r="R44738" s="10"/>
      <c r="S44738" s="10"/>
      <c r="T44738" s="10"/>
    </row>
    <row r="44739" spans="1:20" ht="16" x14ac:dyDescent="0.2">
      <c r="A44739" s="24"/>
      <c r="B44739" s="24"/>
      <c r="C44739" s="24"/>
      <c r="D44739" s="24"/>
      <c r="E44739" s="24"/>
      <c r="F44739" s="24"/>
      <c r="G44739" s="24"/>
      <c r="H44739" s="24"/>
      <c r="I44739" s="24"/>
      <c r="J44739" s="24"/>
      <c r="K44739" s="24"/>
      <c r="L44739" s="24"/>
      <c r="M44739" s="24"/>
      <c r="P44739" s="10"/>
      <c r="R44739" s="10"/>
      <c r="S44739" s="10"/>
      <c r="T44739" s="10"/>
    </row>
    <row r="44740" spans="1:20" ht="16" x14ac:dyDescent="0.2">
      <c r="A44740" s="24"/>
      <c r="B44740" s="24"/>
      <c r="C44740" s="24"/>
      <c r="D44740" s="24"/>
      <c r="E44740" s="24"/>
      <c r="F44740" s="24"/>
      <c r="G44740" s="24"/>
      <c r="H44740" s="24"/>
      <c r="I44740" s="24"/>
      <c r="J44740" s="24"/>
      <c r="K44740" s="24"/>
      <c r="L44740" s="24"/>
      <c r="M44740" s="24"/>
      <c r="P44740" s="10"/>
      <c r="R44740" s="10"/>
      <c r="S44740" s="10"/>
      <c r="T44740" s="10"/>
    </row>
    <row r="44741" spans="1:20" ht="16" x14ac:dyDescent="0.2">
      <c r="A44741" s="24"/>
      <c r="B44741" s="24"/>
      <c r="C44741" s="24"/>
      <c r="D44741" s="24"/>
      <c r="E44741" s="24"/>
      <c r="F44741" s="24"/>
      <c r="G44741" s="24"/>
      <c r="H44741" s="24"/>
      <c r="I44741" s="24"/>
      <c r="J44741" s="24"/>
      <c r="K44741" s="24"/>
      <c r="L44741" s="24"/>
      <c r="M44741" s="24"/>
      <c r="P44741" s="10"/>
      <c r="R44741" s="10"/>
      <c r="S44741" s="10"/>
      <c r="T44741" s="10"/>
    </row>
    <row r="44742" spans="1:20" ht="16" x14ac:dyDescent="0.2">
      <c r="A44742" s="24"/>
      <c r="B44742" s="24"/>
      <c r="C44742" s="24"/>
      <c r="D44742" s="24"/>
      <c r="E44742" s="24"/>
      <c r="F44742" s="24"/>
      <c r="G44742" s="24"/>
      <c r="H44742" s="24"/>
      <c r="I44742" s="24"/>
      <c r="J44742" s="24"/>
      <c r="K44742" s="24"/>
      <c r="L44742" s="24"/>
      <c r="M44742" s="24"/>
      <c r="P44742" s="10"/>
      <c r="R44742" s="10"/>
      <c r="S44742" s="10"/>
      <c r="T44742" s="10"/>
    </row>
    <row r="44743" spans="1:20" ht="16" x14ac:dyDescent="0.2">
      <c r="A44743" s="24"/>
      <c r="B44743" s="24"/>
      <c r="C44743" s="24"/>
      <c r="D44743" s="24"/>
      <c r="E44743" s="24"/>
      <c r="F44743" s="24"/>
      <c r="G44743" s="24"/>
      <c r="H44743" s="24"/>
      <c r="I44743" s="24"/>
      <c r="J44743" s="24"/>
      <c r="K44743" s="24"/>
      <c r="L44743" s="24"/>
      <c r="M44743" s="24"/>
      <c r="P44743" s="10"/>
      <c r="R44743" s="10"/>
      <c r="S44743" s="10"/>
      <c r="T44743" s="10"/>
    </row>
    <row r="44744" spans="1:20" ht="16" x14ac:dyDescent="0.2">
      <c r="A44744" s="24"/>
      <c r="B44744" s="24"/>
      <c r="C44744" s="24"/>
      <c r="D44744" s="24"/>
      <c r="E44744" s="24"/>
      <c r="F44744" s="24"/>
      <c r="G44744" s="24"/>
      <c r="H44744" s="24"/>
      <c r="I44744" s="24"/>
      <c r="J44744" s="24"/>
      <c r="K44744" s="24"/>
      <c r="L44744" s="24"/>
      <c r="M44744" s="24"/>
      <c r="P44744" s="10"/>
      <c r="R44744" s="10"/>
      <c r="S44744" s="10"/>
      <c r="T44744" s="10"/>
    </row>
    <row r="44745" spans="1:20" ht="16" x14ac:dyDescent="0.2">
      <c r="A44745" s="24"/>
      <c r="B44745" s="24"/>
      <c r="C44745" s="24"/>
      <c r="D44745" s="24"/>
      <c r="E44745" s="24"/>
      <c r="F44745" s="24"/>
      <c r="G44745" s="24"/>
      <c r="H44745" s="24"/>
      <c r="I44745" s="24"/>
      <c r="J44745" s="24"/>
      <c r="K44745" s="24"/>
      <c r="L44745" s="24"/>
      <c r="M44745" s="24"/>
      <c r="P44745" s="10"/>
      <c r="R44745" s="10"/>
      <c r="S44745" s="10"/>
      <c r="T44745" s="10"/>
    </row>
    <row r="44746" spans="1:20" ht="16" x14ac:dyDescent="0.2">
      <c r="A44746" s="24"/>
      <c r="B44746" s="24"/>
      <c r="C44746" s="24"/>
      <c r="D44746" s="24"/>
      <c r="E44746" s="24"/>
      <c r="F44746" s="24"/>
      <c r="G44746" s="24"/>
      <c r="H44746" s="24"/>
      <c r="I44746" s="24"/>
      <c r="J44746" s="24"/>
      <c r="K44746" s="24"/>
      <c r="L44746" s="24"/>
      <c r="M44746" s="24"/>
      <c r="P44746" s="10"/>
      <c r="R44746" s="10"/>
      <c r="S44746" s="10"/>
      <c r="T44746" s="10"/>
    </row>
    <row r="44747" spans="1:20" ht="16" x14ac:dyDescent="0.2">
      <c r="A44747" s="24"/>
      <c r="B44747" s="24"/>
      <c r="C44747" s="24"/>
      <c r="D44747" s="24"/>
      <c r="E44747" s="24"/>
      <c r="F44747" s="24"/>
      <c r="G44747" s="24"/>
      <c r="H44747" s="24"/>
      <c r="I44747" s="24"/>
      <c r="J44747" s="24"/>
      <c r="K44747" s="24"/>
      <c r="L44747" s="24"/>
      <c r="M44747" s="24"/>
      <c r="P44747" s="10"/>
      <c r="R44747" s="10"/>
      <c r="S44747" s="10"/>
      <c r="T44747" s="10"/>
    </row>
    <row r="44748" spans="1:20" ht="16" x14ac:dyDescent="0.2">
      <c r="A44748" s="24"/>
      <c r="B44748" s="24"/>
      <c r="C44748" s="24"/>
      <c r="D44748" s="24"/>
      <c r="E44748" s="24"/>
      <c r="F44748" s="24"/>
      <c r="G44748" s="24"/>
      <c r="H44748" s="24"/>
      <c r="I44748" s="24"/>
      <c r="J44748" s="24"/>
      <c r="K44748" s="24"/>
      <c r="L44748" s="24"/>
      <c r="M44748" s="24"/>
      <c r="P44748" s="10"/>
      <c r="R44748" s="10"/>
      <c r="S44748" s="10"/>
      <c r="T44748" s="10"/>
    </row>
    <row r="44749" spans="1:20" ht="16" x14ac:dyDescent="0.2">
      <c r="A44749" s="24"/>
      <c r="B44749" s="24"/>
      <c r="C44749" s="24"/>
      <c r="D44749" s="24"/>
      <c r="E44749" s="24"/>
      <c r="F44749" s="24"/>
      <c r="G44749" s="24"/>
      <c r="H44749" s="24"/>
      <c r="I44749" s="24"/>
      <c r="J44749" s="24"/>
      <c r="K44749" s="24"/>
      <c r="L44749" s="24"/>
      <c r="M44749" s="24"/>
      <c r="P44749" s="10"/>
      <c r="R44749" s="10"/>
      <c r="S44749" s="10"/>
      <c r="T44749" s="10"/>
    </row>
    <row r="44750" spans="1:20" ht="16" x14ac:dyDescent="0.2">
      <c r="A44750" s="24"/>
      <c r="B44750" s="24"/>
      <c r="C44750" s="24"/>
      <c r="D44750" s="24"/>
      <c r="E44750" s="24"/>
      <c r="F44750" s="24"/>
      <c r="G44750" s="24"/>
      <c r="H44750" s="24"/>
      <c r="I44750" s="24"/>
      <c r="J44750" s="24"/>
      <c r="K44750" s="24"/>
      <c r="L44750" s="24"/>
      <c r="M44750" s="24"/>
      <c r="P44750" s="10"/>
      <c r="R44750" s="10"/>
      <c r="S44750" s="10"/>
      <c r="T44750" s="10"/>
    </row>
    <row r="44751" spans="1:20" ht="16" x14ac:dyDescent="0.2">
      <c r="A44751" s="24"/>
      <c r="B44751" s="24"/>
      <c r="C44751" s="24"/>
      <c r="D44751" s="24"/>
      <c r="E44751" s="24"/>
      <c r="F44751" s="24"/>
      <c r="G44751" s="24"/>
      <c r="H44751" s="24"/>
      <c r="I44751" s="24"/>
      <c r="J44751" s="24"/>
      <c r="K44751" s="24"/>
      <c r="L44751" s="24"/>
      <c r="M44751" s="24"/>
      <c r="P44751" s="10"/>
      <c r="R44751" s="10"/>
      <c r="S44751" s="10"/>
      <c r="T44751" s="10"/>
    </row>
    <row r="44752" spans="1:20" ht="16" x14ac:dyDescent="0.2">
      <c r="A44752" s="24"/>
      <c r="B44752" s="24"/>
      <c r="C44752" s="24"/>
      <c r="D44752" s="24"/>
      <c r="E44752" s="24"/>
      <c r="F44752" s="24"/>
      <c r="G44752" s="24"/>
      <c r="H44752" s="24"/>
      <c r="I44752" s="24"/>
      <c r="J44752" s="24"/>
      <c r="K44752" s="24"/>
      <c r="L44752" s="24"/>
      <c r="M44752" s="24"/>
      <c r="P44752" s="10"/>
      <c r="R44752" s="10"/>
      <c r="S44752" s="10"/>
      <c r="T44752" s="10"/>
    </row>
    <row r="44753" spans="1:20" ht="16" x14ac:dyDescent="0.2">
      <c r="A44753" s="24"/>
      <c r="B44753" s="24"/>
      <c r="C44753" s="24"/>
      <c r="D44753" s="24"/>
      <c r="E44753" s="24"/>
      <c r="F44753" s="24"/>
      <c r="G44753" s="24"/>
      <c r="H44753" s="24"/>
      <c r="I44753" s="24"/>
      <c r="J44753" s="24"/>
      <c r="K44753" s="24"/>
      <c r="L44753" s="24"/>
      <c r="M44753" s="24"/>
      <c r="P44753" s="10"/>
      <c r="R44753" s="10"/>
      <c r="S44753" s="10"/>
      <c r="T44753" s="10"/>
    </row>
    <row r="44754" spans="1:20" ht="16" x14ac:dyDescent="0.2">
      <c r="A44754" s="24"/>
      <c r="B44754" s="24"/>
      <c r="C44754" s="24"/>
      <c r="D44754" s="24"/>
      <c r="E44754" s="24"/>
      <c r="F44754" s="24"/>
      <c r="G44754" s="24"/>
      <c r="H44754" s="24"/>
      <c r="I44754" s="24"/>
      <c r="J44754" s="24"/>
      <c r="K44754" s="24"/>
      <c r="L44754" s="24"/>
      <c r="M44754" s="24"/>
      <c r="P44754" s="10"/>
      <c r="R44754" s="10"/>
      <c r="S44754" s="10"/>
      <c r="T44754" s="10"/>
    </row>
    <row r="44755" spans="1:20" ht="16" x14ac:dyDescent="0.2">
      <c r="A44755" s="24"/>
      <c r="B44755" s="24"/>
      <c r="C44755" s="24"/>
      <c r="D44755" s="24"/>
      <c r="E44755" s="24"/>
      <c r="F44755" s="24"/>
      <c r="G44755" s="24"/>
      <c r="H44755" s="24"/>
      <c r="I44755" s="24"/>
      <c r="J44755" s="24"/>
      <c r="K44755" s="24"/>
      <c r="L44755" s="24"/>
      <c r="M44755" s="24"/>
      <c r="P44755" s="10"/>
      <c r="R44755" s="10"/>
      <c r="S44755" s="10"/>
      <c r="T44755" s="10"/>
    </row>
    <row r="44756" spans="1:20" ht="16" x14ac:dyDescent="0.2">
      <c r="A44756" s="24"/>
      <c r="B44756" s="24"/>
      <c r="C44756" s="24"/>
      <c r="D44756" s="24"/>
      <c r="E44756" s="24"/>
      <c r="F44756" s="24"/>
      <c r="G44756" s="24"/>
      <c r="H44756" s="24"/>
      <c r="I44756" s="24"/>
      <c r="J44756" s="24"/>
      <c r="K44756" s="24"/>
      <c r="L44756" s="24"/>
      <c r="M44756" s="24"/>
      <c r="P44756" s="10"/>
      <c r="R44756" s="10"/>
      <c r="S44756" s="10"/>
      <c r="T44756" s="10"/>
    </row>
    <row r="44757" spans="1:20" ht="16" x14ac:dyDescent="0.2">
      <c r="A44757" s="24"/>
      <c r="B44757" s="24"/>
      <c r="C44757" s="24"/>
      <c r="D44757" s="24"/>
      <c r="E44757" s="24"/>
      <c r="F44757" s="24"/>
      <c r="G44757" s="24"/>
      <c r="H44757" s="24"/>
      <c r="I44757" s="24"/>
      <c r="J44757" s="24"/>
      <c r="K44757" s="24"/>
      <c r="L44757" s="24"/>
      <c r="M44757" s="24"/>
      <c r="P44757" s="10"/>
      <c r="R44757" s="10"/>
      <c r="S44757" s="10"/>
      <c r="T44757" s="10"/>
    </row>
    <row r="44758" spans="1:20" ht="16" x14ac:dyDescent="0.2">
      <c r="A44758" s="24"/>
      <c r="B44758" s="24"/>
      <c r="C44758" s="24"/>
      <c r="D44758" s="24"/>
      <c r="E44758" s="24"/>
      <c r="F44758" s="24"/>
      <c r="G44758" s="24"/>
      <c r="H44758" s="24"/>
      <c r="I44758" s="24"/>
      <c r="J44758" s="24"/>
      <c r="K44758" s="24"/>
      <c r="L44758" s="24"/>
      <c r="M44758" s="24"/>
      <c r="P44758" s="10"/>
      <c r="R44758" s="10"/>
      <c r="S44758" s="10"/>
      <c r="T44758" s="10"/>
    </row>
    <row r="44759" spans="1:20" ht="16" x14ac:dyDescent="0.2">
      <c r="A44759" s="24"/>
      <c r="B44759" s="24"/>
      <c r="C44759" s="24"/>
      <c r="D44759" s="24"/>
      <c r="E44759" s="24"/>
      <c r="F44759" s="24"/>
      <c r="G44759" s="24"/>
      <c r="H44759" s="24"/>
      <c r="I44759" s="24"/>
      <c r="J44759" s="24"/>
      <c r="K44759" s="24"/>
      <c r="L44759" s="24"/>
      <c r="M44759" s="24"/>
      <c r="P44759" s="10"/>
      <c r="R44759" s="10"/>
      <c r="S44759" s="10"/>
      <c r="T44759" s="10"/>
    </row>
    <row r="44760" spans="1:20" ht="16" x14ac:dyDescent="0.2">
      <c r="A44760" s="24"/>
      <c r="B44760" s="24"/>
      <c r="C44760" s="24"/>
      <c r="D44760" s="24"/>
      <c r="E44760" s="24"/>
      <c r="F44760" s="24"/>
      <c r="G44760" s="24"/>
      <c r="H44760" s="24"/>
      <c r="I44760" s="24"/>
      <c r="J44760" s="24"/>
      <c r="K44760" s="24"/>
      <c r="L44760" s="24"/>
      <c r="M44760" s="24"/>
      <c r="P44760" s="10"/>
      <c r="R44760" s="10"/>
      <c r="S44760" s="10"/>
      <c r="T44760" s="10"/>
    </row>
    <row r="44761" spans="1:20" ht="16" x14ac:dyDescent="0.2">
      <c r="A44761" s="24"/>
      <c r="B44761" s="24"/>
      <c r="C44761" s="24"/>
      <c r="D44761" s="24"/>
      <c r="E44761" s="24"/>
      <c r="F44761" s="24"/>
      <c r="G44761" s="24"/>
      <c r="H44761" s="24"/>
      <c r="I44761" s="24"/>
      <c r="J44761" s="24"/>
      <c r="K44761" s="24"/>
      <c r="L44761" s="24"/>
      <c r="M44761" s="24"/>
      <c r="P44761" s="10"/>
      <c r="R44761" s="10"/>
      <c r="S44761" s="10"/>
      <c r="T44761" s="10"/>
    </row>
    <row r="44762" spans="1:20" ht="16" x14ac:dyDescent="0.2">
      <c r="A44762" s="24"/>
      <c r="B44762" s="24"/>
      <c r="C44762" s="24"/>
      <c r="D44762" s="24"/>
      <c r="E44762" s="24"/>
      <c r="F44762" s="24"/>
      <c r="G44762" s="24"/>
      <c r="H44762" s="24"/>
      <c r="I44762" s="24"/>
      <c r="J44762" s="24"/>
      <c r="K44762" s="24"/>
      <c r="L44762" s="24"/>
      <c r="M44762" s="24"/>
      <c r="P44762" s="10"/>
      <c r="R44762" s="10"/>
      <c r="S44762" s="10"/>
      <c r="T44762" s="10"/>
    </row>
    <row r="44763" spans="1:20" ht="16" x14ac:dyDescent="0.2">
      <c r="A44763" s="24"/>
      <c r="B44763" s="24"/>
      <c r="C44763" s="24"/>
      <c r="D44763" s="24"/>
      <c r="E44763" s="24"/>
      <c r="F44763" s="24"/>
      <c r="G44763" s="24"/>
      <c r="H44763" s="24"/>
      <c r="I44763" s="24"/>
      <c r="J44763" s="24"/>
      <c r="K44763" s="24"/>
      <c r="L44763" s="24"/>
      <c r="M44763" s="24"/>
      <c r="P44763" s="10"/>
      <c r="R44763" s="10"/>
      <c r="S44763" s="10"/>
      <c r="T44763" s="10"/>
    </row>
    <row r="44764" spans="1:20" ht="16" x14ac:dyDescent="0.2">
      <c r="A44764" s="24"/>
      <c r="B44764" s="24"/>
      <c r="C44764" s="24"/>
      <c r="D44764" s="24"/>
      <c r="E44764" s="24"/>
      <c r="F44764" s="24"/>
      <c r="G44764" s="24"/>
      <c r="H44764" s="24"/>
      <c r="I44764" s="24"/>
      <c r="J44764" s="24"/>
      <c r="K44764" s="24"/>
      <c r="L44764" s="24"/>
      <c r="M44764" s="24"/>
      <c r="P44764" s="10"/>
      <c r="R44764" s="10"/>
      <c r="S44764" s="10"/>
      <c r="T44764" s="10"/>
    </row>
    <row r="44765" spans="1:20" ht="16" x14ac:dyDescent="0.2">
      <c r="A44765" s="24"/>
      <c r="B44765" s="24"/>
      <c r="C44765" s="24"/>
      <c r="D44765" s="24"/>
      <c r="E44765" s="24"/>
      <c r="F44765" s="24"/>
      <c r="G44765" s="24"/>
      <c r="H44765" s="24"/>
      <c r="I44765" s="24"/>
      <c r="J44765" s="24"/>
      <c r="K44765" s="24"/>
      <c r="L44765" s="24"/>
      <c r="M44765" s="24"/>
      <c r="P44765" s="10"/>
      <c r="R44765" s="10"/>
      <c r="S44765" s="10"/>
      <c r="T44765" s="10"/>
    </row>
    <row r="44766" spans="1:20" ht="16" x14ac:dyDescent="0.2">
      <c r="A44766" s="24"/>
      <c r="B44766" s="24"/>
      <c r="C44766" s="24"/>
      <c r="D44766" s="24"/>
      <c r="E44766" s="24"/>
      <c r="F44766" s="24"/>
      <c r="G44766" s="24"/>
      <c r="H44766" s="24"/>
      <c r="I44766" s="24"/>
      <c r="J44766" s="24"/>
      <c r="K44766" s="24"/>
      <c r="L44766" s="24"/>
      <c r="M44766" s="24"/>
      <c r="P44766" s="10"/>
      <c r="R44766" s="10"/>
      <c r="S44766" s="10"/>
      <c r="T44766" s="10"/>
    </row>
    <row r="44767" spans="1:20" ht="16" x14ac:dyDescent="0.2">
      <c r="A44767" s="24"/>
      <c r="B44767" s="24"/>
      <c r="C44767" s="24"/>
      <c r="D44767" s="24"/>
      <c r="E44767" s="24"/>
      <c r="F44767" s="24"/>
      <c r="G44767" s="24"/>
      <c r="H44767" s="24"/>
      <c r="I44767" s="24"/>
      <c r="J44767" s="24"/>
      <c r="K44767" s="24"/>
      <c r="L44767" s="24"/>
      <c r="M44767" s="24"/>
      <c r="P44767" s="10"/>
      <c r="R44767" s="10"/>
      <c r="S44767" s="10"/>
      <c r="T44767" s="10"/>
    </row>
    <row r="44768" spans="1:20" ht="16" x14ac:dyDescent="0.2">
      <c r="A44768" s="24"/>
      <c r="B44768" s="24"/>
      <c r="C44768" s="24"/>
      <c r="D44768" s="24"/>
      <c r="E44768" s="24"/>
      <c r="F44768" s="24"/>
      <c r="G44768" s="24"/>
      <c r="H44768" s="24"/>
      <c r="I44768" s="24"/>
      <c r="J44768" s="24"/>
      <c r="K44768" s="24"/>
      <c r="L44768" s="24"/>
      <c r="M44768" s="24"/>
      <c r="P44768" s="10"/>
      <c r="R44768" s="10"/>
      <c r="S44768" s="10"/>
      <c r="T44768" s="10"/>
    </row>
    <row r="44769" spans="1:20" ht="16" x14ac:dyDescent="0.2">
      <c r="A44769" s="24"/>
      <c r="B44769" s="24"/>
      <c r="C44769" s="24"/>
      <c r="D44769" s="24"/>
      <c r="E44769" s="24"/>
      <c r="F44769" s="24"/>
      <c r="G44769" s="24"/>
      <c r="H44769" s="24"/>
      <c r="I44769" s="24"/>
      <c r="J44769" s="24"/>
      <c r="K44769" s="24"/>
      <c r="L44769" s="24"/>
      <c r="M44769" s="24"/>
      <c r="P44769" s="10"/>
      <c r="R44769" s="10"/>
      <c r="S44769" s="10"/>
      <c r="T44769" s="10"/>
    </row>
    <row r="44770" spans="1:20" ht="16" x14ac:dyDescent="0.2">
      <c r="A44770" s="24"/>
      <c r="B44770" s="24"/>
      <c r="C44770" s="24"/>
      <c r="D44770" s="24"/>
      <c r="E44770" s="24"/>
      <c r="F44770" s="24"/>
      <c r="G44770" s="24"/>
      <c r="H44770" s="24"/>
      <c r="I44770" s="24"/>
      <c r="J44770" s="24"/>
      <c r="K44770" s="24"/>
      <c r="L44770" s="24"/>
      <c r="M44770" s="24"/>
      <c r="P44770" s="10"/>
      <c r="R44770" s="10"/>
      <c r="S44770" s="10"/>
      <c r="T44770" s="10"/>
    </row>
    <row r="44771" spans="1:20" ht="16" x14ac:dyDescent="0.2">
      <c r="A44771" s="24"/>
      <c r="B44771" s="24"/>
      <c r="C44771" s="24"/>
      <c r="D44771" s="24"/>
      <c r="E44771" s="24"/>
      <c r="F44771" s="24"/>
      <c r="G44771" s="24"/>
      <c r="H44771" s="24"/>
      <c r="I44771" s="24"/>
      <c r="J44771" s="24"/>
      <c r="K44771" s="24"/>
      <c r="L44771" s="24"/>
      <c r="M44771" s="24"/>
      <c r="P44771" s="10"/>
      <c r="R44771" s="10"/>
      <c r="S44771" s="10"/>
      <c r="T44771" s="10"/>
    </row>
    <row r="44772" spans="1:20" ht="16" x14ac:dyDescent="0.2">
      <c r="A44772" s="24"/>
      <c r="B44772" s="24"/>
      <c r="C44772" s="24"/>
      <c r="D44772" s="24"/>
      <c r="E44772" s="24"/>
      <c r="F44772" s="24"/>
      <c r="G44772" s="24"/>
      <c r="H44772" s="24"/>
      <c r="I44772" s="24"/>
      <c r="J44772" s="24"/>
      <c r="K44772" s="24"/>
      <c r="L44772" s="24"/>
      <c r="M44772" s="24"/>
      <c r="P44772" s="10"/>
      <c r="R44772" s="10"/>
      <c r="S44772" s="10"/>
      <c r="T44772" s="10"/>
    </row>
    <row r="44773" spans="1:20" ht="16" x14ac:dyDescent="0.2">
      <c r="A44773" s="24"/>
      <c r="B44773" s="24"/>
      <c r="C44773" s="24"/>
      <c r="D44773" s="24"/>
      <c r="E44773" s="24"/>
      <c r="F44773" s="24"/>
      <c r="G44773" s="24"/>
      <c r="H44773" s="24"/>
      <c r="I44773" s="24"/>
      <c r="J44773" s="24"/>
      <c r="K44773" s="24"/>
      <c r="L44773" s="24"/>
      <c r="M44773" s="24"/>
      <c r="P44773" s="10"/>
      <c r="R44773" s="10"/>
      <c r="S44773" s="10"/>
      <c r="T44773" s="10"/>
    </row>
    <row r="44774" spans="1:20" ht="16" x14ac:dyDescent="0.2">
      <c r="A44774" s="24"/>
      <c r="B44774" s="24"/>
      <c r="C44774" s="24"/>
      <c r="D44774" s="24"/>
      <c r="E44774" s="24"/>
      <c r="F44774" s="24"/>
      <c r="G44774" s="24"/>
      <c r="H44774" s="24"/>
      <c r="I44774" s="24"/>
      <c r="J44774" s="24"/>
      <c r="K44774" s="24"/>
      <c r="L44774" s="24"/>
      <c r="M44774" s="24"/>
      <c r="P44774" s="10"/>
      <c r="R44774" s="10"/>
      <c r="S44774" s="10"/>
      <c r="T44774" s="10"/>
    </row>
    <row r="44775" spans="1:20" ht="16" x14ac:dyDescent="0.2">
      <c r="A44775" s="24"/>
      <c r="B44775" s="24"/>
      <c r="C44775" s="24"/>
      <c r="D44775" s="24"/>
      <c r="E44775" s="24"/>
      <c r="F44775" s="24"/>
      <c r="G44775" s="24"/>
      <c r="H44775" s="24"/>
      <c r="I44775" s="24"/>
      <c r="J44775" s="24"/>
      <c r="K44775" s="24"/>
      <c r="L44775" s="24"/>
      <c r="M44775" s="24"/>
      <c r="P44775" s="10"/>
      <c r="R44775" s="10"/>
      <c r="S44775" s="10"/>
      <c r="T44775" s="10"/>
    </row>
    <row r="44776" spans="1:20" ht="16" x14ac:dyDescent="0.2">
      <c r="A44776" s="24"/>
      <c r="B44776" s="24"/>
      <c r="C44776" s="24"/>
      <c r="D44776" s="24"/>
      <c r="E44776" s="24"/>
      <c r="F44776" s="24"/>
      <c r="G44776" s="24"/>
      <c r="H44776" s="24"/>
      <c r="I44776" s="24"/>
      <c r="J44776" s="24"/>
      <c r="K44776" s="24"/>
      <c r="L44776" s="24"/>
      <c r="M44776" s="24"/>
      <c r="P44776" s="10"/>
      <c r="R44776" s="10"/>
      <c r="S44776" s="10"/>
      <c r="T44776" s="10"/>
    </row>
    <row r="44777" spans="1:20" ht="16" x14ac:dyDescent="0.2">
      <c r="A44777" s="24"/>
      <c r="B44777" s="24"/>
      <c r="C44777" s="24"/>
      <c r="D44777" s="24"/>
      <c r="E44777" s="24"/>
      <c r="F44777" s="24"/>
      <c r="G44777" s="24"/>
      <c r="H44777" s="24"/>
      <c r="I44777" s="24"/>
      <c r="J44777" s="24"/>
      <c r="K44777" s="24"/>
      <c r="L44777" s="24"/>
      <c r="M44777" s="24"/>
      <c r="P44777" s="10"/>
      <c r="R44777" s="10"/>
      <c r="S44777" s="10"/>
      <c r="T44777" s="10"/>
    </row>
    <row r="44778" spans="1:20" ht="16" x14ac:dyDescent="0.2">
      <c r="A44778" s="24"/>
      <c r="B44778" s="24"/>
      <c r="C44778" s="24"/>
      <c r="D44778" s="24"/>
      <c r="E44778" s="24"/>
      <c r="F44778" s="24"/>
      <c r="G44778" s="24"/>
      <c r="H44778" s="24"/>
      <c r="I44778" s="24"/>
      <c r="J44778" s="24"/>
      <c r="K44778" s="24"/>
      <c r="L44778" s="24"/>
      <c r="M44778" s="24"/>
      <c r="P44778" s="10"/>
      <c r="R44778" s="10"/>
      <c r="S44778" s="10"/>
      <c r="T44778" s="10"/>
    </row>
    <row r="44779" spans="1:20" ht="16" x14ac:dyDescent="0.2">
      <c r="A44779" s="24"/>
      <c r="B44779" s="24"/>
      <c r="C44779" s="24"/>
      <c r="D44779" s="24"/>
      <c r="E44779" s="24"/>
      <c r="F44779" s="24"/>
      <c r="G44779" s="24"/>
      <c r="H44779" s="24"/>
      <c r="I44779" s="24"/>
      <c r="J44779" s="24"/>
      <c r="K44779" s="24"/>
      <c r="L44779" s="24"/>
      <c r="M44779" s="24"/>
      <c r="P44779" s="10"/>
      <c r="R44779" s="10"/>
      <c r="S44779" s="10"/>
      <c r="T44779" s="10"/>
    </row>
    <row r="44780" spans="1:20" ht="16" x14ac:dyDescent="0.2">
      <c r="A44780" s="24"/>
      <c r="B44780" s="24"/>
      <c r="C44780" s="24"/>
      <c r="D44780" s="24"/>
      <c r="E44780" s="24"/>
      <c r="F44780" s="24"/>
      <c r="G44780" s="24"/>
      <c r="H44780" s="24"/>
      <c r="I44780" s="24"/>
      <c r="J44780" s="24"/>
      <c r="K44780" s="24"/>
      <c r="L44780" s="24"/>
      <c r="M44780" s="24"/>
      <c r="P44780" s="10"/>
      <c r="R44780" s="10"/>
      <c r="S44780" s="10"/>
      <c r="T44780" s="10"/>
    </row>
    <row r="44781" spans="1:20" ht="16" x14ac:dyDescent="0.2">
      <c r="A44781" s="24"/>
      <c r="B44781" s="24"/>
      <c r="C44781" s="24"/>
      <c r="D44781" s="24"/>
      <c r="E44781" s="24"/>
      <c r="F44781" s="24"/>
      <c r="G44781" s="24"/>
      <c r="H44781" s="24"/>
      <c r="I44781" s="24"/>
      <c r="J44781" s="24"/>
      <c r="K44781" s="24"/>
      <c r="L44781" s="24"/>
      <c r="M44781" s="24"/>
      <c r="P44781" s="10"/>
      <c r="R44781" s="10"/>
      <c r="S44781" s="10"/>
      <c r="T44781" s="10"/>
    </row>
    <row r="44782" spans="1:20" ht="16" x14ac:dyDescent="0.2">
      <c r="A44782" s="24"/>
      <c r="B44782" s="24"/>
      <c r="C44782" s="24"/>
      <c r="D44782" s="24"/>
      <c r="E44782" s="24"/>
      <c r="F44782" s="24"/>
      <c r="G44782" s="24"/>
      <c r="H44782" s="24"/>
      <c r="I44782" s="24"/>
      <c r="J44782" s="24"/>
      <c r="K44782" s="24"/>
      <c r="L44782" s="24"/>
      <c r="M44782" s="24"/>
      <c r="P44782" s="10"/>
      <c r="R44782" s="10"/>
      <c r="S44782" s="10"/>
      <c r="T44782" s="10"/>
    </row>
    <row r="44783" spans="1:20" ht="16" x14ac:dyDescent="0.2">
      <c r="A44783" s="24"/>
      <c r="B44783" s="24"/>
      <c r="C44783" s="24"/>
      <c r="D44783" s="24"/>
      <c r="E44783" s="24"/>
      <c r="F44783" s="24"/>
      <c r="G44783" s="24"/>
      <c r="H44783" s="24"/>
      <c r="I44783" s="24"/>
      <c r="J44783" s="24"/>
      <c r="K44783" s="24"/>
      <c r="L44783" s="24"/>
      <c r="M44783" s="24"/>
      <c r="P44783" s="10"/>
      <c r="R44783" s="10"/>
      <c r="S44783" s="10"/>
      <c r="T44783" s="10"/>
    </row>
    <row r="44784" spans="1:20" ht="16" x14ac:dyDescent="0.2">
      <c r="A44784" s="24"/>
      <c r="B44784" s="24"/>
      <c r="C44784" s="24"/>
      <c r="D44784" s="24"/>
      <c r="E44784" s="24"/>
      <c r="F44784" s="24"/>
      <c r="G44784" s="24"/>
      <c r="H44784" s="24"/>
      <c r="I44784" s="24"/>
      <c r="J44784" s="24"/>
      <c r="K44784" s="24"/>
      <c r="L44784" s="24"/>
      <c r="M44784" s="24"/>
      <c r="P44784" s="10"/>
      <c r="R44784" s="10"/>
      <c r="S44784" s="10"/>
      <c r="T44784" s="10"/>
    </row>
    <row r="44785" spans="1:20" ht="16" x14ac:dyDescent="0.2">
      <c r="A44785" s="24"/>
      <c r="B44785" s="24"/>
      <c r="C44785" s="24"/>
      <c r="D44785" s="24"/>
      <c r="E44785" s="24"/>
      <c r="F44785" s="24"/>
      <c r="G44785" s="24"/>
      <c r="H44785" s="24"/>
      <c r="I44785" s="24"/>
      <c r="J44785" s="24"/>
      <c r="K44785" s="24"/>
      <c r="L44785" s="24"/>
      <c r="M44785" s="24"/>
      <c r="P44785" s="10"/>
      <c r="R44785" s="10"/>
      <c r="S44785" s="10"/>
      <c r="T44785" s="10"/>
    </row>
    <row r="44786" spans="1:20" ht="16" x14ac:dyDescent="0.2">
      <c r="A44786" s="24"/>
      <c r="B44786" s="24"/>
      <c r="C44786" s="24"/>
      <c r="D44786" s="24"/>
      <c r="E44786" s="24"/>
      <c r="F44786" s="24"/>
      <c r="G44786" s="24"/>
      <c r="H44786" s="24"/>
      <c r="I44786" s="24"/>
      <c r="J44786" s="24"/>
      <c r="K44786" s="24"/>
      <c r="L44786" s="24"/>
      <c r="M44786" s="24"/>
      <c r="P44786" s="10"/>
      <c r="R44786" s="10"/>
      <c r="S44786" s="10"/>
      <c r="T44786" s="10"/>
    </row>
    <row r="44787" spans="1:20" ht="16" x14ac:dyDescent="0.2">
      <c r="A44787" s="24"/>
      <c r="B44787" s="24"/>
      <c r="C44787" s="24"/>
      <c r="D44787" s="24"/>
      <c r="E44787" s="24"/>
      <c r="F44787" s="24"/>
      <c r="G44787" s="24"/>
      <c r="H44787" s="24"/>
      <c r="I44787" s="24"/>
      <c r="J44787" s="24"/>
      <c r="K44787" s="24"/>
      <c r="L44787" s="24"/>
      <c r="M44787" s="24"/>
      <c r="P44787" s="10"/>
      <c r="R44787" s="10"/>
      <c r="S44787" s="10"/>
      <c r="T44787" s="10"/>
    </row>
    <row r="44788" spans="1:20" ht="16" x14ac:dyDescent="0.2">
      <c r="A44788" s="24"/>
      <c r="B44788" s="24"/>
      <c r="C44788" s="24"/>
      <c r="D44788" s="24"/>
      <c r="E44788" s="24"/>
      <c r="F44788" s="24"/>
      <c r="G44788" s="24"/>
      <c r="H44788" s="24"/>
      <c r="I44788" s="24"/>
      <c r="J44788" s="24"/>
      <c r="K44788" s="24"/>
      <c r="L44788" s="24"/>
      <c r="M44788" s="24"/>
      <c r="P44788" s="10"/>
      <c r="R44788" s="10"/>
      <c r="S44788" s="10"/>
      <c r="T44788" s="10"/>
    </row>
    <row r="44789" spans="1:20" ht="16" x14ac:dyDescent="0.2">
      <c r="A44789" s="24"/>
      <c r="B44789" s="24"/>
      <c r="C44789" s="24"/>
      <c r="D44789" s="24"/>
      <c r="E44789" s="24"/>
      <c r="F44789" s="24"/>
      <c r="G44789" s="24"/>
      <c r="H44789" s="24"/>
      <c r="I44789" s="24"/>
      <c r="J44789" s="24"/>
      <c r="K44789" s="24"/>
      <c r="L44789" s="24"/>
      <c r="M44789" s="24"/>
      <c r="P44789" s="10"/>
      <c r="R44789" s="10"/>
      <c r="S44789" s="10"/>
      <c r="T44789" s="10"/>
    </row>
    <row r="44790" spans="1:20" ht="16" x14ac:dyDescent="0.2">
      <c r="A44790" s="24"/>
      <c r="B44790" s="24"/>
      <c r="C44790" s="24"/>
      <c r="D44790" s="24"/>
      <c r="E44790" s="24"/>
      <c r="F44790" s="24"/>
      <c r="G44790" s="24"/>
      <c r="H44790" s="24"/>
      <c r="I44790" s="24"/>
      <c r="J44790" s="24"/>
      <c r="K44790" s="24"/>
      <c r="L44790" s="24"/>
      <c r="M44790" s="24"/>
      <c r="P44790" s="10"/>
      <c r="R44790" s="10"/>
      <c r="S44790" s="10"/>
      <c r="T44790" s="10"/>
    </row>
    <row r="44791" spans="1:20" ht="16" x14ac:dyDescent="0.2">
      <c r="A44791" s="24"/>
      <c r="B44791" s="24"/>
      <c r="C44791" s="24"/>
      <c r="D44791" s="24"/>
      <c r="E44791" s="24"/>
      <c r="F44791" s="24"/>
      <c r="G44791" s="24"/>
      <c r="H44791" s="24"/>
      <c r="I44791" s="24"/>
      <c r="J44791" s="24"/>
      <c r="K44791" s="24"/>
      <c r="L44791" s="24"/>
      <c r="M44791" s="24"/>
      <c r="P44791" s="10"/>
      <c r="R44791" s="10"/>
      <c r="S44791" s="10"/>
      <c r="T44791" s="10"/>
    </row>
    <row r="44792" spans="1:20" ht="16" x14ac:dyDescent="0.2">
      <c r="A44792" s="24"/>
      <c r="B44792" s="24"/>
      <c r="C44792" s="24"/>
      <c r="D44792" s="24"/>
      <c r="E44792" s="24"/>
      <c r="F44792" s="24"/>
      <c r="G44792" s="24"/>
      <c r="H44792" s="24"/>
      <c r="I44792" s="24"/>
      <c r="J44792" s="24"/>
      <c r="K44792" s="24"/>
      <c r="L44792" s="24"/>
      <c r="M44792" s="24"/>
      <c r="P44792" s="10"/>
      <c r="R44792" s="10"/>
      <c r="S44792" s="10"/>
      <c r="T44792" s="10"/>
    </row>
    <row r="44793" spans="1:20" ht="16" x14ac:dyDescent="0.2">
      <c r="A44793" s="24"/>
      <c r="B44793" s="24"/>
      <c r="C44793" s="24"/>
      <c r="D44793" s="24"/>
      <c r="E44793" s="24"/>
      <c r="F44793" s="24"/>
      <c r="G44793" s="24"/>
      <c r="H44793" s="24"/>
      <c r="I44793" s="24"/>
      <c r="J44793" s="24"/>
      <c r="K44793" s="24"/>
      <c r="L44793" s="24"/>
      <c r="M44793" s="24"/>
      <c r="P44793" s="10"/>
      <c r="R44793" s="10"/>
      <c r="S44793" s="10"/>
      <c r="T44793" s="10"/>
    </row>
    <row r="44794" spans="1:20" ht="16" x14ac:dyDescent="0.2">
      <c r="A44794" s="24"/>
      <c r="B44794" s="24"/>
      <c r="C44794" s="24"/>
      <c r="D44794" s="24"/>
      <c r="E44794" s="24"/>
      <c r="F44794" s="24"/>
      <c r="G44794" s="24"/>
      <c r="H44794" s="24"/>
      <c r="I44794" s="24"/>
      <c r="J44794" s="24"/>
      <c r="K44794" s="24"/>
      <c r="L44794" s="24"/>
      <c r="M44794" s="24"/>
      <c r="P44794" s="10"/>
      <c r="R44794" s="10"/>
      <c r="S44794" s="10"/>
      <c r="T44794" s="10"/>
    </row>
    <row r="44795" spans="1:20" ht="16" x14ac:dyDescent="0.2">
      <c r="A44795" s="24"/>
      <c r="B44795" s="24"/>
      <c r="C44795" s="24"/>
      <c r="D44795" s="24"/>
      <c r="E44795" s="24"/>
      <c r="F44795" s="24"/>
      <c r="G44795" s="24"/>
      <c r="H44795" s="24"/>
      <c r="I44795" s="24"/>
      <c r="J44795" s="24"/>
      <c r="K44795" s="24"/>
      <c r="L44795" s="24"/>
      <c r="M44795" s="24"/>
      <c r="P44795" s="10"/>
      <c r="R44795" s="10"/>
      <c r="S44795" s="10"/>
      <c r="T44795" s="10"/>
    </row>
    <row r="44796" spans="1:20" ht="16" x14ac:dyDescent="0.2">
      <c r="A44796" s="24"/>
      <c r="B44796" s="24"/>
      <c r="C44796" s="24"/>
      <c r="D44796" s="24"/>
      <c r="E44796" s="24"/>
      <c r="F44796" s="24"/>
      <c r="G44796" s="24"/>
      <c r="H44796" s="24"/>
      <c r="I44796" s="24"/>
      <c r="J44796" s="24"/>
      <c r="K44796" s="24"/>
      <c r="L44796" s="24"/>
      <c r="M44796" s="24"/>
      <c r="P44796" s="10"/>
      <c r="R44796" s="10"/>
      <c r="S44796" s="10"/>
      <c r="T44796" s="10"/>
    </row>
    <row r="44797" spans="1:20" ht="16" x14ac:dyDescent="0.2">
      <c r="A44797" s="24"/>
      <c r="B44797" s="24"/>
      <c r="C44797" s="24"/>
      <c r="D44797" s="24"/>
      <c r="E44797" s="24"/>
      <c r="F44797" s="24"/>
      <c r="G44797" s="24"/>
      <c r="H44797" s="24"/>
      <c r="I44797" s="24"/>
      <c r="J44797" s="24"/>
      <c r="K44797" s="24"/>
      <c r="L44797" s="24"/>
      <c r="M44797" s="24"/>
      <c r="P44797" s="10"/>
      <c r="R44797" s="10"/>
      <c r="S44797" s="10"/>
      <c r="T44797" s="10"/>
    </row>
    <row r="44798" spans="1:20" ht="16" x14ac:dyDescent="0.2">
      <c r="A44798" s="24"/>
      <c r="B44798" s="24"/>
      <c r="C44798" s="24"/>
      <c r="D44798" s="24"/>
      <c r="E44798" s="24"/>
      <c r="F44798" s="24"/>
      <c r="G44798" s="24"/>
      <c r="H44798" s="24"/>
      <c r="I44798" s="24"/>
      <c r="J44798" s="24"/>
      <c r="K44798" s="24"/>
      <c r="L44798" s="24"/>
      <c r="M44798" s="24"/>
      <c r="P44798" s="10"/>
      <c r="R44798" s="10"/>
      <c r="S44798" s="10"/>
      <c r="T44798" s="10"/>
    </row>
    <row r="44799" spans="1:20" ht="16" x14ac:dyDescent="0.2">
      <c r="A44799" s="24"/>
      <c r="B44799" s="24"/>
      <c r="C44799" s="24"/>
      <c r="D44799" s="24"/>
      <c r="E44799" s="24"/>
      <c r="F44799" s="24"/>
      <c r="G44799" s="24"/>
      <c r="H44799" s="24"/>
      <c r="I44799" s="24"/>
      <c r="J44799" s="24"/>
      <c r="K44799" s="24"/>
      <c r="L44799" s="24"/>
      <c r="M44799" s="24"/>
      <c r="P44799" s="10"/>
      <c r="R44799" s="10"/>
      <c r="S44799" s="10"/>
      <c r="T44799" s="10"/>
    </row>
    <row r="44800" spans="1:20" ht="16" x14ac:dyDescent="0.2">
      <c r="A44800" s="24"/>
      <c r="B44800" s="24"/>
      <c r="C44800" s="24"/>
      <c r="D44800" s="24"/>
      <c r="E44800" s="24"/>
      <c r="F44800" s="24"/>
      <c r="G44800" s="24"/>
      <c r="H44800" s="24"/>
      <c r="I44800" s="24"/>
      <c r="J44800" s="24"/>
      <c r="K44800" s="24"/>
      <c r="L44800" s="24"/>
      <c r="M44800" s="24"/>
      <c r="P44800" s="10"/>
      <c r="R44800" s="10"/>
      <c r="S44800" s="10"/>
      <c r="T44800" s="10"/>
    </row>
    <row r="44801" spans="1:20" ht="16" x14ac:dyDescent="0.2">
      <c r="A44801" s="24"/>
      <c r="B44801" s="24"/>
      <c r="C44801" s="24"/>
      <c r="D44801" s="24"/>
      <c r="E44801" s="24"/>
      <c r="F44801" s="24"/>
      <c r="G44801" s="24"/>
      <c r="H44801" s="24"/>
      <c r="I44801" s="24"/>
      <c r="J44801" s="24"/>
      <c r="K44801" s="24"/>
      <c r="L44801" s="24"/>
      <c r="M44801" s="24"/>
      <c r="P44801" s="10"/>
      <c r="R44801" s="10"/>
      <c r="S44801" s="10"/>
      <c r="T44801" s="10"/>
    </row>
    <row r="44802" spans="1:20" ht="16" x14ac:dyDescent="0.2">
      <c r="A44802" s="24"/>
      <c r="B44802" s="24"/>
      <c r="C44802" s="24"/>
      <c r="D44802" s="24"/>
      <c r="E44802" s="24"/>
      <c r="F44802" s="24"/>
      <c r="G44802" s="24"/>
      <c r="H44802" s="24"/>
      <c r="I44802" s="24"/>
      <c r="J44802" s="24"/>
      <c r="K44802" s="24"/>
      <c r="L44802" s="24"/>
      <c r="M44802" s="24"/>
      <c r="P44802" s="10"/>
      <c r="R44802" s="10"/>
      <c r="S44802" s="10"/>
      <c r="T44802" s="10"/>
    </row>
    <row r="44803" spans="1:20" ht="16" x14ac:dyDescent="0.2">
      <c r="A44803" s="24"/>
      <c r="B44803" s="24"/>
      <c r="C44803" s="24"/>
      <c r="D44803" s="24"/>
      <c r="E44803" s="24"/>
      <c r="F44803" s="24"/>
      <c r="G44803" s="24"/>
      <c r="H44803" s="24"/>
      <c r="I44803" s="24"/>
      <c r="J44803" s="24"/>
      <c r="K44803" s="24"/>
      <c r="L44803" s="24"/>
      <c r="M44803" s="24"/>
      <c r="P44803" s="10"/>
      <c r="R44803" s="10"/>
      <c r="S44803" s="10"/>
      <c r="T44803" s="10"/>
    </row>
    <row r="44804" spans="1:20" ht="16" x14ac:dyDescent="0.2">
      <c r="A44804" s="24"/>
      <c r="B44804" s="24"/>
      <c r="C44804" s="24"/>
      <c r="D44804" s="24"/>
      <c r="E44804" s="24"/>
      <c r="F44804" s="24"/>
      <c r="G44804" s="24"/>
      <c r="H44804" s="24"/>
      <c r="I44804" s="24"/>
      <c r="J44804" s="24"/>
      <c r="K44804" s="24"/>
      <c r="L44804" s="24"/>
      <c r="M44804" s="24"/>
      <c r="P44804" s="10"/>
      <c r="R44804" s="10"/>
      <c r="S44804" s="10"/>
      <c r="T44804" s="10"/>
    </row>
    <row r="44805" spans="1:20" ht="16" x14ac:dyDescent="0.2">
      <c r="A44805" s="24"/>
      <c r="B44805" s="24"/>
      <c r="C44805" s="24"/>
      <c r="D44805" s="24"/>
      <c r="E44805" s="24"/>
      <c r="F44805" s="24"/>
      <c r="G44805" s="24"/>
      <c r="H44805" s="24"/>
      <c r="I44805" s="24"/>
      <c r="J44805" s="24"/>
      <c r="K44805" s="24"/>
      <c r="L44805" s="24"/>
      <c r="M44805" s="24"/>
      <c r="P44805" s="10"/>
      <c r="R44805" s="10"/>
      <c r="S44805" s="10"/>
      <c r="T44805" s="10"/>
    </row>
    <row r="44806" spans="1:20" ht="16" x14ac:dyDescent="0.2">
      <c r="A44806" s="24"/>
      <c r="B44806" s="24"/>
      <c r="C44806" s="24"/>
      <c r="D44806" s="24"/>
      <c r="E44806" s="24"/>
      <c r="F44806" s="24"/>
      <c r="G44806" s="24"/>
      <c r="H44806" s="24"/>
      <c r="I44806" s="24"/>
      <c r="J44806" s="24"/>
      <c r="K44806" s="24"/>
      <c r="L44806" s="24"/>
      <c r="M44806" s="24"/>
      <c r="P44806" s="10"/>
      <c r="R44806" s="10"/>
      <c r="S44806" s="10"/>
      <c r="T44806" s="10"/>
    </row>
    <row r="44807" spans="1:20" ht="16" x14ac:dyDescent="0.2">
      <c r="A44807" s="24"/>
      <c r="B44807" s="24"/>
      <c r="C44807" s="24"/>
      <c r="D44807" s="24"/>
      <c r="E44807" s="24"/>
      <c r="F44807" s="24"/>
      <c r="G44807" s="24"/>
      <c r="H44807" s="24"/>
      <c r="I44807" s="24"/>
      <c r="J44807" s="24"/>
      <c r="K44807" s="24"/>
      <c r="L44807" s="24"/>
      <c r="M44807" s="24"/>
      <c r="P44807" s="10"/>
      <c r="R44807" s="10"/>
      <c r="S44807" s="10"/>
      <c r="T44807" s="10"/>
    </row>
    <row r="44808" spans="1:20" ht="16" x14ac:dyDescent="0.2">
      <c r="A44808" s="24"/>
      <c r="B44808" s="24"/>
      <c r="C44808" s="24"/>
      <c r="D44808" s="24"/>
      <c r="E44808" s="24"/>
      <c r="F44808" s="24"/>
      <c r="G44808" s="24"/>
      <c r="H44808" s="24"/>
      <c r="I44808" s="24"/>
      <c r="J44808" s="24"/>
      <c r="K44808" s="24"/>
      <c r="L44808" s="24"/>
      <c r="M44808" s="24"/>
      <c r="P44808" s="10"/>
      <c r="R44808" s="10"/>
      <c r="S44808" s="10"/>
      <c r="T44808" s="10"/>
    </row>
    <row r="44809" spans="1:20" ht="16" x14ac:dyDescent="0.2">
      <c r="A44809" s="24"/>
      <c r="B44809" s="24"/>
      <c r="C44809" s="24"/>
      <c r="D44809" s="24"/>
      <c r="E44809" s="24"/>
      <c r="F44809" s="24"/>
      <c r="G44809" s="24"/>
      <c r="H44809" s="24"/>
      <c r="I44809" s="24"/>
      <c r="J44809" s="24"/>
      <c r="K44809" s="24"/>
      <c r="L44809" s="24"/>
      <c r="M44809" s="24"/>
      <c r="P44809" s="10"/>
      <c r="R44809" s="10"/>
      <c r="S44809" s="10"/>
      <c r="T44809" s="10"/>
    </row>
    <row r="44810" spans="1:20" ht="16" x14ac:dyDescent="0.2">
      <c r="A44810" s="24"/>
      <c r="B44810" s="24"/>
      <c r="C44810" s="24"/>
      <c r="D44810" s="24"/>
      <c r="E44810" s="24"/>
      <c r="F44810" s="24"/>
      <c r="G44810" s="24"/>
      <c r="H44810" s="24"/>
      <c r="I44810" s="24"/>
      <c r="J44810" s="24"/>
      <c r="K44810" s="24"/>
      <c r="L44810" s="24"/>
      <c r="M44810" s="24"/>
      <c r="P44810" s="10"/>
      <c r="R44810" s="10"/>
      <c r="S44810" s="10"/>
      <c r="T44810" s="10"/>
    </row>
    <row r="44811" spans="1:20" ht="16" x14ac:dyDescent="0.2">
      <c r="A44811" s="24"/>
      <c r="B44811" s="24"/>
      <c r="C44811" s="24"/>
      <c r="D44811" s="24"/>
      <c r="E44811" s="24"/>
      <c r="F44811" s="24"/>
      <c r="G44811" s="24"/>
      <c r="H44811" s="24"/>
      <c r="I44811" s="24"/>
      <c r="J44811" s="24"/>
      <c r="K44811" s="24"/>
      <c r="L44811" s="24"/>
      <c r="M44811" s="24"/>
      <c r="P44811" s="10"/>
      <c r="R44811" s="10"/>
      <c r="S44811" s="10"/>
      <c r="T44811" s="10"/>
    </row>
    <row r="44812" spans="1:20" ht="16" x14ac:dyDescent="0.2">
      <c r="A44812" s="24"/>
      <c r="B44812" s="24"/>
      <c r="C44812" s="24"/>
      <c r="D44812" s="24"/>
      <c r="E44812" s="24"/>
      <c r="F44812" s="24"/>
      <c r="G44812" s="24"/>
      <c r="H44812" s="24"/>
      <c r="I44812" s="24"/>
      <c r="J44812" s="24"/>
      <c r="K44812" s="24"/>
      <c r="L44812" s="24"/>
      <c r="M44812" s="24"/>
      <c r="P44812" s="10"/>
      <c r="R44812" s="10"/>
      <c r="S44812" s="10"/>
      <c r="T44812" s="10"/>
    </row>
    <row r="44813" spans="1:20" ht="16" x14ac:dyDescent="0.2">
      <c r="A44813" s="24"/>
      <c r="B44813" s="24"/>
      <c r="C44813" s="24"/>
      <c r="D44813" s="24"/>
      <c r="E44813" s="24"/>
      <c r="F44813" s="24"/>
      <c r="G44813" s="24"/>
      <c r="H44813" s="24"/>
      <c r="I44813" s="24"/>
      <c r="J44813" s="24"/>
      <c r="K44813" s="24"/>
      <c r="L44813" s="24"/>
      <c r="M44813" s="24"/>
      <c r="P44813" s="10"/>
      <c r="R44813" s="10"/>
      <c r="S44813" s="10"/>
      <c r="T44813" s="10"/>
    </row>
    <row r="44814" spans="1:20" ht="16" x14ac:dyDescent="0.2">
      <c r="A44814" s="24"/>
      <c r="B44814" s="24"/>
      <c r="C44814" s="24"/>
      <c r="D44814" s="24"/>
      <c r="E44814" s="24"/>
      <c r="F44814" s="24"/>
      <c r="G44814" s="24"/>
      <c r="H44814" s="24"/>
      <c r="I44814" s="24"/>
      <c r="J44814" s="24"/>
      <c r="K44814" s="24"/>
      <c r="L44814" s="24"/>
      <c r="M44814" s="24"/>
      <c r="P44814" s="10"/>
      <c r="R44814" s="10"/>
      <c r="S44814" s="10"/>
      <c r="T44814" s="10"/>
    </row>
    <row r="44815" spans="1:20" ht="16" x14ac:dyDescent="0.2">
      <c r="A44815" s="24"/>
      <c r="B44815" s="24"/>
      <c r="C44815" s="24"/>
      <c r="D44815" s="24"/>
      <c r="E44815" s="24"/>
      <c r="F44815" s="24"/>
      <c r="G44815" s="24"/>
      <c r="H44815" s="24"/>
      <c r="I44815" s="24"/>
      <c r="J44815" s="24"/>
      <c r="K44815" s="24"/>
      <c r="L44815" s="24"/>
      <c r="M44815" s="24"/>
      <c r="P44815" s="10"/>
      <c r="R44815" s="10"/>
      <c r="S44815" s="10"/>
      <c r="T44815" s="10"/>
    </row>
    <row r="44816" spans="1:20" ht="16" x14ac:dyDescent="0.2">
      <c r="A44816" s="24"/>
      <c r="B44816" s="24"/>
      <c r="C44816" s="24"/>
      <c r="D44816" s="24"/>
      <c r="E44816" s="24"/>
      <c r="F44816" s="24"/>
      <c r="G44816" s="24"/>
      <c r="H44816" s="24"/>
      <c r="I44816" s="24"/>
      <c r="J44816" s="24"/>
      <c r="K44816" s="24"/>
      <c r="L44816" s="24"/>
      <c r="M44816" s="24"/>
      <c r="P44816" s="10"/>
      <c r="R44816" s="10"/>
      <c r="S44816" s="10"/>
      <c r="T44816" s="10"/>
    </row>
    <row r="44817" spans="1:20" ht="16" x14ac:dyDescent="0.2">
      <c r="A44817" s="24"/>
      <c r="B44817" s="24"/>
      <c r="C44817" s="24"/>
      <c r="D44817" s="24"/>
      <c r="E44817" s="24"/>
      <c r="F44817" s="24"/>
      <c r="G44817" s="24"/>
      <c r="H44817" s="24"/>
      <c r="I44817" s="24"/>
      <c r="J44817" s="24"/>
      <c r="K44817" s="24"/>
      <c r="L44817" s="24"/>
      <c r="M44817" s="24"/>
      <c r="P44817" s="10"/>
      <c r="R44817" s="10"/>
      <c r="S44817" s="10"/>
      <c r="T44817" s="10"/>
    </row>
    <row r="44818" spans="1:20" ht="16" x14ac:dyDescent="0.2">
      <c r="A44818" s="24"/>
      <c r="B44818" s="24"/>
      <c r="C44818" s="24"/>
      <c r="D44818" s="24"/>
      <c r="E44818" s="24"/>
      <c r="F44818" s="24"/>
      <c r="G44818" s="24"/>
      <c r="H44818" s="24"/>
      <c r="I44818" s="24"/>
      <c r="J44818" s="24"/>
      <c r="K44818" s="24"/>
      <c r="L44818" s="24"/>
      <c r="M44818" s="24"/>
      <c r="P44818" s="10"/>
      <c r="R44818" s="10"/>
      <c r="S44818" s="10"/>
      <c r="T44818" s="10"/>
    </row>
    <row r="44819" spans="1:20" ht="16" x14ac:dyDescent="0.2">
      <c r="A44819" s="24"/>
      <c r="B44819" s="24"/>
      <c r="C44819" s="24"/>
      <c r="D44819" s="24"/>
      <c r="E44819" s="24"/>
      <c r="F44819" s="24"/>
      <c r="G44819" s="24"/>
      <c r="H44819" s="24"/>
      <c r="I44819" s="24"/>
      <c r="J44819" s="24"/>
      <c r="K44819" s="24"/>
      <c r="L44819" s="24"/>
      <c r="M44819" s="24"/>
      <c r="P44819" s="10"/>
      <c r="R44819" s="10"/>
      <c r="S44819" s="10"/>
      <c r="T44819" s="10"/>
    </row>
    <row r="44820" spans="1:20" ht="16" x14ac:dyDescent="0.2">
      <c r="A44820" s="24"/>
      <c r="B44820" s="24"/>
      <c r="C44820" s="24"/>
      <c r="D44820" s="24"/>
      <c r="E44820" s="24"/>
      <c r="F44820" s="24"/>
      <c r="G44820" s="24"/>
      <c r="H44820" s="24"/>
      <c r="I44820" s="24"/>
      <c r="J44820" s="24"/>
      <c r="K44820" s="24"/>
      <c r="L44820" s="24"/>
      <c r="M44820" s="24"/>
      <c r="P44820" s="10"/>
      <c r="R44820" s="10"/>
      <c r="S44820" s="10"/>
      <c r="T44820" s="10"/>
    </row>
    <row r="44821" spans="1:20" ht="16" x14ac:dyDescent="0.2">
      <c r="A44821" s="24"/>
      <c r="B44821" s="24"/>
      <c r="C44821" s="24"/>
      <c r="D44821" s="24"/>
      <c r="E44821" s="24"/>
      <c r="F44821" s="24"/>
      <c r="G44821" s="24"/>
      <c r="H44821" s="24"/>
      <c r="I44821" s="24"/>
      <c r="J44821" s="24"/>
      <c r="K44821" s="24"/>
      <c r="L44821" s="24"/>
      <c r="M44821" s="24"/>
      <c r="P44821" s="10"/>
      <c r="R44821" s="10"/>
      <c r="S44821" s="10"/>
      <c r="T44821" s="10"/>
    </row>
    <row r="44822" spans="1:20" ht="16" x14ac:dyDescent="0.2">
      <c r="A44822" s="24"/>
      <c r="B44822" s="24"/>
      <c r="C44822" s="24"/>
      <c r="D44822" s="24"/>
      <c r="E44822" s="24"/>
      <c r="F44822" s="24"/>
      <c r="G44822" s="24"/>
      <c r="H44822" s="24"/>
      <c r="I44822" s="24"/>
      <c r="J44822" s="24"/>
      <c r="K44822" s="24"/>
      <c r="L44822" s="24"/>
      <c r="M44822" s="24"/>
      <c r="P44822" s="10"/>
      <c r="R44822" s="10"/>
      <c r="S44822" s="10"/>
      <c r="T44822" s="10"/>
    </row>
    <row r="44823" spans="1:20" ht="16" x14ac:dyDescent="0.2">
      <c r="A44823" s="24"/>
      <c r="B44823" s="24"/>
      <c r="C44823" s="24"/>
      <c r="D44823" s="24"/>
      <c r="E44823" s="24"/>
      <c r="F44823" s="24"/>
      <c r="G44823" s="24"/>
      <c r="H44823" s="24"/>
      <c r="I44823" s="24"/>
      <c r="J44823" s="24"/>
      <c r="K44823" s="24"/>
      <c r="L44823" s="24"/>
      <c r="M44823" s="24"/>
      <c r="P44823" s="10"/>
      <c r="R44823" s="10"/>
      <c r="S44823" s="10"/>
      <c r="T44823" s="10"/>
    </row>
    <row r="44824" spans="1:20" ht="16" x14ac:dyDescent="0.2">
      <c r="A44824" s="24"/>
      <c r="B44824" s="24"/>
      <c r="C44824" s="24"/>
      <c r="D44824" s="24"/>
      <c r="E44824" s="24"/>
      <c r="F44824" s="24"/>
      <c r="G44824" s="24"/>
      <c r="H44824" s="24"/>
      <c r="I44824" s="24"/>
      <c r="J44824" s="24"/>
      <c r="K44824" s="24"/>
      <c r="L44824" s="24"/>
      <c r="M44824" s="24"/>
      <c r="P44824" s="10"/>
      <c r="R44824" s="10"/>
      <c r="S44824" s="10"/>
      <c r="T44824" s="10"/>
    </row>
    <row r="44825" spans="1:20" ht="16" x14ac:dyDescent="0.2">
      <c r="A44825" s="24"/>
      <c r="B44825" s="24"/>
      <c r="C44825" s="24"/>
      <c r="D44825" s="24"/>
      <c r="E44825" s="24"/>
      <c r="F44825" s="24"/>
      <c r="G44825" s="24"/>
      <c r="H44825" s="24"/>
      <c r="I44825" s="24"/>
      <c r="J44825" s="24"/>
      <c r="K44825" s="24"/>
      <c r="L44825" s="24"/>
      <c r="M44825" s="24"/>
      <c r="P44825" s="10"/>
      <c r="R44825" s="10"/>
      <c r="S44825" s="10"/>
      <c r="T44825" s="10"/>
    </row>
    <row r="44826" spans="1:20" ht="16" x14ac:dyDescent="0.2">
      <c r="A44826" s="24"/>
      <c r="B44826" s="24"/>
      <c r="C44826" s="24"/>
      <c r="D44826" s="24"/>
      <c r="E44826" s="24"/>
      <c r="F44826" s="24"/>
      <c r="G44826" s="24"/>
      <c r="H44826" s="24"/>
      <c r="I44826" s="24"/>
      <c r="J44826" s="24"/>
      <c r="K44826" s="24"/>
      <c r="L44826" s="24"/>
      <c r="M44826" s="24"/>
      <c r="P44826" s="10"/>
      <c r="R44826" s="10"/>
      <c r="S44826" s="10"/>
      <c r="T44826" s="10"/>
    </row>
    <row r="44827" spans="1:20" ht="16" x14ac:dyDescent="0.2">
      <c r="A44827" s="24"/>
      <c r="B44827" s="24"/>
      <c r="C44827" s="24"/>
      <c r="D44827" s="24"/>
      <c r="E44827" s="24"/>
      <c r="F44827" s="24"/>
      <c r="G44827" s="24"/>
      <c r="H44827" s="24"/>
      <c r="I44827" s="24"/>
      <c r="J44827" s="24"/>
      <c r="K44827" s="24"/>
      <c r="L44827" s="24"/>
      <c r="M44827" s="24"/>
      <c r="P44827" s="10"/>
      <c r="R44827" s="10"/>
      <c r="S44827" s="10"/>
      <c r="T44827" s="10"/>
    </row>
    <row r="44828" spans="1:20" ht="16" x14ac:dyDescent="0.2">
      <c r="A44828" s="24"/>
      <c r="B44828" s="24"/>
      <c r="C44828" s="24"/>
      <c r="D44828" s="24"/>
      <c r="E44828" s="24"/>
      <c r="F44828" s="24"/>
      <c r="G44828" s="24"/>
      <c r="H44828" s="24"/>
      <c r="I44828" s="24"/>
      <c r="J44828" s="24"/>
      <c r="K44828" s="24"/>
      <c r="L44828" s="24"/>
      <c r="M44828" s="24"/>
      <c r="P44828" s="10"/>
      <c r="R44828" s="10"/>
      <c r="S44828" s="10"/>
      <c r="T44828" s="10"/>
    </row>
    <row r="44829" spans="1:20" ht="16" x14ac:dyDescent="0.2">
      <c r="A44829" s="24"/>
      <c r="B44829" s="24"/>
      <c r="C44829" s="24"/>
      <c r="D44829" s="24"/>
      <c r="E44829" s="24"/>
      <c r="F44829" s="24"/>
      <c r="G44829" s="24"/>
      <c r="H44829" s="24"/>
      <c r="I44829" s="24"/>
      <c r="J44829" s="24"/>
      <c r="K44829" s="24"/>
      <c r="L44829" s="24"/>
      <c r="M44829" s="24"/>
      <c r="P44829" s="10"/>
      <c r="R44829" s="10"/>
      <c r="S44829" s="10"/>
      <c r="T44829" s="10"/>
    </row>
    <row r="44830" spans="1:20" ht="16" x14ac:dyDescent="0.2">
      <c r="A44830" s="24"/>
      <c r="B44830" s="24"/>
      <c r="C44830" s="24"/>
      <c r="D44830" s="24"/>
      <c r="E44830" s="24"/>
      <c r="F44830" s="24"/>
      <c r="G44830" s="24"/>
      <c r="H44830" s="24"/>
      <c r="I44830" s="24"/>
      <c r="J44830" s="24"/>
      <c r="K44830" s="24"/>
      <c r="L44830" s="24"/>
      <c r="M44830" s="24"/>
      <c r="P44830" s="10"/>
      <c r="R44830" s="10"/>
      <c r="S44830" s="10"/>
      <c r="T44830" s="10"/>
    </row>
    <row r="44831" spans="1:20" ht="16" x14ac:dyDescent="0.2">
      <c r="A44831" s="24"/>
      <c r="B44831" s="24"/>
      <c r="C44831" s="24"/>
      <c r="D44831" s="24"/>
      <c r="E44831" s="24"/>
      <c r="F44831" s="24"/>
      <c r="G44831" s="24"/>
      <c r="H44831" s="24"/>
      <c r="I44831" s="24"/>
      <c r="J44831" s="24"/>
      <c r="K44831" s="24"/>
      <c r="L44831" s="24"/>
      <c r="M44831" s="24"/>
      <c r="P44831" s="10"/>
      <c r="R44831" s="10"/>
      <c r="S44831" s="10"/>
      <c r="T44831" s="10"/>
    </row>
    <row r="44832" spans="1:20" ht="16" x14ac:dyDescent="0.2">
      <c r="A44832" s="24"/>
      <c r="B44832" s="24"/>
      <c r="C44832" s="24"/>
      <c r="D44832" s="24"/>
      <c r="E44832" s="24"/>
      <c r="F44832" s="24"/>
      <c r="G44832" s="24"/>
      <c r="H44832" s="24"/>
      <c r="I44832" s="24"/>
      <c r="J44832" s="24"/>
      <c r="K44832" s="24"/>
      <c r="L44832" s="24"/>
      <c r="M44832" s="24"/>
      <c r="P44832" s="10"/>
      <c r="R44832" s="10"/>
      <c r="S44832" s="10"/>
      <c r="T44832" s="10"/>
    </row>
    <row r="44833" spans="1:20" ht="16" x14ac:dyDescent="0.2">
      <c r="A44833" s="24"/>
      <c r="B44833" s="24"/>
      <c r="C44833" s="24"/>
      <c r="D44833" s="24"/>
      <c r="E44833" s="24"/>
      <c r="F44833" s="24"/>
      <c r="G44833" s="24"/>
      <c r="H44833" s="24"/>
      <c r="I44833" s="24"/>
      <c r="J44833" s="24"/>
      <c r="K44833" s="24"/>
      <c r="L44833" s="24"/>
      <c r="M44833" s="24"/>
      <c r="P44833" s="10"/>
      <c r="R44833" s="10"/>
      <c r="S44833" s="10"/>
      <c r="T44833" s="10"/>
    </row>
    <row r="44834" spans="1:20" ht="16" x14ac:dyDescent="0.2">
      <c r="A44834" s="24"/>
      <c r="B44834" s="24"/>
      <c r="C44834" s="24"/>
      <c r="D44834" s="24"/>
      <c r="E44834" s="24"/>
      <c r="F44834" s="24"/>
      <c r="G44834" s="24"/>
      <c r="H44834" s="24"/>
      <c r="I44834" s="24"/>
      <c r="J44834" s="24"/>
      <c r="K44834" s="24"/>
      <c r="L44834" s="24"/>
      <c r="M44834" s="24"/>
      <c r="P44834" s="10"/>
      <c r="R44834" s="10"/>
      <c r="S44834" s="10"/>
      <c r="T44834" s="10"/>
    </row>
    <row r="44835" spans="1:20" ht="16" x14ac:dyDescent="0.2">
      <c r="A44835" s="24"/>
      <c r="B44835" s="24"/>
      <c r="C44835" s="24"/>
      <c r="D44835" s="24"/>
      <c r="E44835" s="24"/>
      <c r="F44835" s="24"/>
      <c r="G44835" s="24"/>
      <c r="H44835" s="24"/>
      <c r="I44835" s="24"/>
      <c r="J44835" s="24"/>
      <c r="K44835" s="24"/>
      <c r="L44835" s="24"/>
      <c r="M44835" s="24"/>
      <c r="P44835" s="10"/>
      <c r="R44835" s="10"/>
      <c r="S44835" s="10"/>
      <c r="T44835" s="10"/>
    </row>
    <row r="44836" spans="1:20" ht="16" x14ac:dyDescent="0.2">
      <c r="A44836" s="24"/>
      <c r="B44836" s="24"/>
      <c r="C44836" s="24"/>
      <c r="D44836" s="24"/>
      <c r="E44836" s="24"/>
      <c r="F44836" s="24"/>
      <c r="G44836" s="24"/>
      <c r="H44836" s="24"/>
      <c r="I44836" s="24"/>
      <c r="J44836" s="24"/>
      <c r="K44836" s="24"/>
      <c r="L44836" s="24"/>
      <c r="M44836" s="24"/>
      <c r="P44836" s="10"/>
      <c r="R44836" s="10"/>
      <c r="S44836" s="10"/>
      <c r="T44836" s="10"/>
    </row>
    <row r="44837" spans="1:20" ht="16" x14ac:dyDescent="0.2">
      <c r="A44837" s="24"/>
      <c r="B44837" s="24"/>
      <c r="C44837" s="24"/>
      <c r="D44837" s="24"/>
      <c r="E44837" s="24"/>
      <c r="F44837" s="24"/>
      <c r="G44837" s="24"/>
      <c r="H44837" s="24"/>
      <c r="I44837" s="24"/>
      <c r="J44837" s="24"/>
      <c r="K44837" s="24"/>
      <c r="L44837" s="24"/>
      <c r="M44837" s="24"/>
      <c r="P44837" s="10"/>
      <c r="R44837" s="10"/>
      <c r="S44837" s="10"/>
      <c r="T44837" s="10"/>
    </row>
    <row r="44838" spans="1:20" ht="16" x14ac:dyDescent="0.2">
      <c r="A44838" s="24"/>
      <c r="B44838" s="24"/>
      <c r="C44838" s="24"/>
      <c r="D44838" s="24"/>
      <c r="E44838" s="24"/>
      <c r="F44838" s="24"/>
      <c r="G44838" s="24"/>
      <c r="H44838" s="24"/>
      <c r="I44838" s="24"/>
      <c r="J44838" s="24"/>
      <c r="K44838" s="24"/>
      <c r="L44838" s="24"/>
      <c r="M44838" s="24"/>
      <c r="P44838" s="10"/>
      <c r="R44838" s="10"/>
      <c r="S44838" s="10"/>
      <c r="T44838" s="10"/>
    </row>
    <row r="44839" spans="1:20" ht="16" x14ac:dyDescent="0.2">
      <c r="A44839" s="24"/>
      <c r="B44839" s="24"/>
      <c r="C44839" s="24"/>
      <c r="D44839" s="24"/>
      <c r="E44839" s="24"/>
      <c r="F44839" s="24"/>
      <c r="G44839" s="24"/>
      <c r="H44839" s="24"/>
      <c r="I44839" s="24"/>
      <c r="J44839" s="24"/>
      <c r="K44839" s="24"/>
      <c r="L44839" s="24"/>
      <c r="M44839" s="24"/>
      <c r="P44839" s="10"/>
      <c r="R44839" s="10"/>
      <c r="S44839" s="10"/>
      <c r="T44839" s="10"/>
    </row>
    <row r="44840" spans="1:20" ht="16" x14ac:dyDescent="0.2">
      <c r="A44840" s="24"/>
      <c r="B44840" s="24"/>
      <c r="C44840" s="24"/>
      <c r="D44840" s="24"/>
      <c r="E44840" s="24"/>
      <c r="F44840" s="24"/>
      <c r="G44840" s="24"/>
      <c r="H44840" s="24"/>
      <c r="I44840" s="24"/>
      <c r="J44840" s="24"/>
      <c r="K44840" s="24"/>
      <c r="L44840" s="24"/>
      <c r="M44840" s="24"/>
      <c r="P44840" s="10"/>
      <c r="R44840" s="10"/>
      <c r="S44840" s="10"/>
      <c r="T44840" s="10"/>
    </row>
    <row r="44841" spans="1:20" ht="16" x14ac:dyDescent="0.2">
      <c r="A44841" s="24"/>
      <c r="B44841" s="24"/>
      <c r="C44841" s="24"/>
      <c r="D44841" s="24"/>
      <c r="E44841" s="24"/>
      <c r="F44841" s="24"/>
      <c r="G44841" s="24"/>
      <c r="H44841" s="24"/>
      <c r="I44841" s="24"/>
      <c r="J44841" s="24"/>
      <c r="K44841" s="24"/>
      <c r="L44841" s="24"/>
      <c r="M44841" s="24"/>
      <c r="P44841" s="10"/>
      <c r="R44841" s="10"/>
      <c r="S44841" s="10"/>
      <c r="T44841" s="10"/>
    </row>
    <row r="44842" spans="1:20" ht="16" x14ac:dyDescent="0.2">
      <c r="A44842" s="24"/>
      <c r="B44842" s="24"/>
      <c r="C44842" s="24"/>
      <c r="D44842" s="24"/>
      <c r="E44842" s="24"/>
      <c r="F44842" s="24"/>
      <c r="G44842" s="24"/>
      <c r="H44842" s="24"/>
      <c r="I44842" s="24"/>
      <c r="J44842" s="24"/>
      <c r="K44842" s="24"/>
      <c r="L44842" s="24"/>
      <c r="M44842" s="24"/>
      <c r="P44842" s="10"/>
      <c r="R44842" s="10"/>
      <c r="S44842" s="10"/>
      <c r="T44842" s="10"/>
    </row>
    <row r="44843" spans="1:20" ht="16" x14ac:dyDescent="0.2">
      <c r="A44843" s="24"/>
      <c r="B44843" s="24"/>
      <c r="C44843" s="24"/>
      <c r="D44843" s="24"/>
      <c r="E44843" s="24"/>
      <c r="F44843" s="24"/>
      <c r="G44843" s="24"/>
      <c r="H44843" s="24"/>
      <c r="I44843" s="24"/>
      <c r="J44843" s="24"/>
      <c r="K44843" s="24"/>
      <c r="L44843" s="24"/>
      <c r="M44843" s="24"/>
      <c r="P44843" s="10"/>
      <c r="R44843" s="10"/>
      <c r="S44843" s="10"/>
      <c r="T44843" s="10"/>
    </row>
    <row r="44844" spans="1:20" ht="16" x14ac:dyDescent="0.2">
      <c r="A44844" s="24"/>
      <c r="B44844" s="24"/>
      <c r="C44844" s="24"/>
      <c r="D44844" s="24"/>
      <c r="E44844" s="24"/>
      <c r="F44844" s="24"/>
      <c r="G44844" s="24"/>
      <c r="H44844" s="24"/>
      <c r="I44844" s="24"/>
      <c r="J44844" s="24"/>
      <c r="K44844" s="24"/>
      <c r="L44844" s="24"/>
      <c r="M44844" s="24"/>
      <c r="P44844" s="10"/>
      <c r="R44844" s="10"/>
      <c r="S44844" s="10"/>
      <c r="T44844" s="10"/>
    </row>
    <row r="44845" spans="1:20" ht="16" x14ac:dyDescent="0.2">
      <c r="A44845" s="24"/>
      <c r="B44845" s="24"/>
      <c r="C44845" s="24"/>
      <c r="D44845" s="24"/>
      <c r="E44845" s="24"/>
      <c r="F44845" s="24"/>
      <c r="G44845" s="24"/>
      <c r="H44845" s="24"/>
      <c r="I44845" s="24"/>
      <c r="J44845" s="24"/>
      <c r="K44845" s="24"/>
      <c r="L44845" s="24"/>
      <c r="M44845" s="24"/>
      <c r="P44845" s="10"/>
      <c r="R44845" s="10"/>
      <c r="S44845" s="10"/>
      <c r="T44845" s="10"/>
    </row>
    <row r="44846" spans="1:20" ht="16" x14ac:dyDescent="0.2">
      <c r="A44846" s="24"/>
      <c r="B44846" s="24"/>
      <c r="C44846" s="24"/>
      <c r="D44846" s="24"/>
      <c r="E44846" s="24"/>
      <c r="F44846" s="24"/>
      <c r="G44846" s="24"/>
      <c r="H44846" s="24"/>
      <c r="I44846" s="24"/>
      <c r="J44846" s="24"/>
      <c r="K44846" s="24"/>
      <c r="L44846" s="24"/>
      <c r="M44846" s="24"/>
      <c r="P44846" s="10"/>
      <c r="R44846" s="10"/>
      <c r="S44846" s="10"/>
      <c r="T44846" s="10"/>
    </row>
    <row r="44847" spans="1:20" ht="16" x14ac:dyDescent="0.2">
      <c r="A44847" s="24"/>
      <c r="B44847" s="24"/>
      <c r="C44847" s="24"/>
      <c r="D44847" s="24"/>
      <c r="E44847" s="24"/>
      <c r="F44847" s="24"/>
      <c r="G44847" s="24"/>
      <c r="H44847" s="24"/>
      <c r="I44847" s="24"/>
      <c r="J44847" s="24"/>
      <c r="K44847" s="24"/>
      <c r="L44847" s="24"/>
      <c r="M44847" s="24"/>
      <c r="P44847" s="10"/>
      <c r="R44847" s="10"/>
      <c r="S44847" s="10"/>
      <c r="T44847" s="10"/>
    </row>
    <row r="44848" spans="1:20" ht="16" x14ac:dyDescent="0.2">
      <c r="A44848" s="24"/>
      <c r="B44848" s="24"/>
      <c r="C44848" s="24"/>
      <c r="D44848" s="24"/>
      <c r="E44848" s="24"/>
      <c r="F44848" s="24"/>
      <c r="G44848" s="24"/>
      <c r="H44848" s="24"/>
      <c r="I44848" s="24"/>
      <c r="J44848" s="24"/>
      <c r="K44848" s="24"/>
      <c r="L44848" s="24"/>
      <c r="M44848" s="24"/>
      <c r="P44848" s="10"/>
      <c r="R44848" s="10"/>
      <c r="S44848" s="10"/>
      <c r="T44848" s="10"/>
    </row>
    <row r="44849" spans="1:20" ht="16" x14ac:dyDescent="0.2">
      <c r="A44849" s="24"/>
      <c r="B44849" s="24"/>
      <c r="C44849" s="24"/>
      <c r="D44849" s="24"/>
      <c r="E44849" s="24"/>
      <c r="F44849" s="24"/>
      <c r="G44849" s="24"/>
      <c r="H44849" s="24"/>
      <c r="I44849" s="24"/>
      <c r="J44849" s="24"/>
      <c r="K44849" s="24"/>
      <c r="L44849" s="24"/>
      <c r="M44849" s="24"/>
      <c r="P44849" s="10"/>
      <c r="R44849" s="10"/>
      <c r="S44849" s="10"/>
      <c r="T44849" s="10"/>
    </row>
    <row r="44850" spans="1:20" ht="16" x14ac:dyDescent="0.2">
      <c r="A44850" s="24"/>
      <c r="B44850" s="24"/>
      <c r="C44850" s="24"/>
      <c r="D44850" s="24"/>
      <c r="E44850" s="24"/>
      <c r="F44850" s="24"/>
      <c r="G44850" s="24"/>
      <c r="H44850" s="24"/>
      <c r="I44850" s="24"/>
      <c r="J44850" s="24"/>
      <c r="K44850" s="24"/>
      <c r="L44850" s="24"/>
      <c r="M44850" s="24"/>
      <c r="P44850" s="10"/>
      <c r="R44850" s="10"/>
      <c r="S44850" s="10"/>
      <c r="T44850" s="10"/>
    </row>
    <row r="44851" spans="1:20" ht="16" x14ac:dyDescent="0.2">
      <c r="A44851" s="24"/>
      <c r="B44851" s="24"/>
      <c r="C44851" s="24"/>
      <c r="D44851" s="24"/>
      <c r="E44851" s="24"/>
      <c r="F44851" s="24"/>
      <c r="G44851" s="24"/>
      <c r="H44851" s="24"/>
      <c r="I44851" s="24"/>
      <c r="J44851" s="24"/>
      <c r="K44851" s="24"/>
      <c r="L44851" s="24"/>
      <c r="M44851" s="24"/>
      <c r="P44851" s="10"/>
      <c r="R44851" s="10"/>
      <c r="S44851" s="10"/>
      <c r="T44851" s="10"/>
    </row>
    <row r="44852" spans="1:20" ht="16" x14ac:dyDescent="0.2">
      <c r="A44852" s="24"/>
      <c r="B44852" s="24"/>
      <c r="C44852" s="24"/>
      <c r="D44852" s="24"/>
      <c r="E44852" s="24"/>
      <c r="F44852" s="24"/>
      <c r="G44852" s="24"/>
      <c r="H44852" s="24"/>
      <c r="I44852" s="24"/>
      <c r="J44852" s="24"/>
      <c r="K44852" s="24"/>
      <c r="L44852" s="24"/>
      <c r="M44852" s="24"/>
      <c r="P44852" s="10"/>
      <c r="R44852" s="10"/>
      <c r="S44852" s="10"/>
      <c r="T44852" s="10"/>
    </row>
    <row r="44853" spans="1:20" ht="16" x14ac:dyDescent="0.2">
      <c r="A44853" s="24"/>
      <c r="B44853" s="24"/>
      <c r="C44853" s="24"/>
      <c r="D44853" s="24"/>
      <c r="E44853" s="24"/>
      <c r="F44853" s="24"/>
      <c r="G44853" s="24"/>
      <c r="H44853" s="24"/>
      <c r="I44853" s="24"/>
      <c r="J44853" s="24"/>
      <c r="K44853" s="24"/>
      <c r="L44853" s="24"/>
      <c r="M44853" s="24"/>
      <c r="P44853" s="10"/>
      <c r="R44853" s="10"/>
      <c r="S44853" s="10"/>
      <c r="T44853" s="10"/>
    </row>
    <row r="44854" spans="1:20" ht="16" x14ac:dyDescent="0.2">
      <c r="A44854" s="24"/>
      <c r="B44854" s="24"/>
      <c r="C44854" s="24"/>
      <c r="D44854" s="24"/>
      <c r="E44854" s="24"/>
      <c r="F44854" s="24"/>
      <c r="G44854" s="24"/>
      <c r="H44854" s="24"/>
      <c r="I44854" s="24"/>
      <c r="J44854" s="24"/>
      <c r="K44854" s="24"/>
      <c r="L44854" s="24"/>
      <c r="M44854" s="24"/>
      <c r="P44854" s="10"/>
      <c r="R44854" s="10"/>
      <c r="S44854" s="10"/>
      <c r="T44854" s="10"/>
    </row>
    <row r="44855" spans="1:20" ht="16" x14ac:dyDescent="0.2">
      <c r="A44855" s="24"/>
      <c r="B44855" s="24"/>
      <c r="C44855" s="24"/>
      <c r="D44855" s="24"/>
      <c r="E44855" s="24"/>
      <c r="F44855" s="24"/>
      <c r="G44855" s="24"/>
      <c r="H44855" s="24"/>
      <c r="I44855" s="24"/>
      <c r="J44855" s="24"/>
      <c r="K44855" s="24"/>
      <c r="L44855" s="24"/>
      <c r="M44855" s="24"/>
      <c r="P44855" s="10"/>
      <c r="R44855" s="10"/>
      <c r="S44855" s="10"/>
      <c r="T44855" s="10"/>
    </row>
    <row r="44856" spans="1:20" ht="16" x14ac:dyDescent="0.2">
      <c r="A44856" s="24"/>
      <c r="B44856" s="24"/>
      <c r="C44856" s="24"/>
      <c r="D44856" s="24"/>
      <c r="E44856" s="24"/>
      <c r="F44856" s="24"/>
      <c r="G44856" s="24"/>
      <c r="H44856" s="24"/>
      <c r="I44856" s="24"/>
      <c r="J44856" s="24"/>
      <c r="K44856" s="24"/>
      <c r="L44856" s="24"/>
      <c r="M44856" s="24"/>
      <c r="P44856" s="10"/>
      <c r="R44856" s="10"/>
      <c r="S44856" s="10"/>
      <c r="T44856" s="10"/>
    </row>
    <row r="44857" spans="1:20" ht="16" x14ac:dyDescent="0.2">
      <c r="A44857" s="24"/>
      <c r="B44857" s="24"/>
      <c r="C44857" s="24"/>
      <c r="D44857" s="24"/>
      <c r="E44857" s="24"/>
      <c r="F44857" s="24"/>
      <c r="G44857" s="24"/>
      <c r="H44857" s="24"/>
      <c r="I44857" s="24"/>
      <c r="J44857" s="24"/>
      <c r="K44857" s="24"/>
      <c r="L44857" s="24"/>
      <c r="M44857" s="24"/>
      <c r="P44857" s="10"/>
      <c r="R44857" s="10"/>
      <c r="S44857" s="10"/>
      <c r="T44857" s="10"/>
    </row>
    <row r="44858" spans="1:20" ht="16" x14ac:dyDescent="0.2">
      <c r="A44858" s="24"/>
      <c r="B44858" s="24"/>
      <c r="C44858" s="24"/>
      <c r="D44858" s="24"/>
      <c r="E44858" s="24"/>
      <c r="F44858" s="24"/>
      <c r="G44858" s="24"/>
      <c r="H44858" s="24"/>
      <c r="I44858" s="24"/>
      <c r="J44858" s="24"/>
      <c r="K44858" s="24"/>
      <c r="L44858" s="24"/>
      <c r="M44858" s="24"/>
      <c r="P44858" s="10"/>
      <c r="R44858" s="10"/>
      <c r="S44858" s="10"/>
      <c r="T44858" s="10"/>
    </row>
    <row r="44859" spans="1:20" ht="16" x14ac:dyDescent="0.2">
      <c r="A44859" s="24"/>
      <c r="B44859" s="24"/>
      <c r="C44859" s="24"/>
      <c r="D44859" s="24"/>
      <c r="E44859" s="24"/>
      <c r="F44859" s="24"/>
      <c r="G44859" s="24"/>
      <c r="H44859" s="24"/>
      <c r="I44859" s="24"/>
      <c r="J44859" s="24"/>
      <c r="K44859" s="24"/>
      <c r="L44859" s="24"/>
      <c r="M44859" s="24"/>
      <c r="P44859" s="10"/>
      <c r="R44859" s="10"/>
      <c r="S44859" s="10"/>
      <c r="T44859" s="10"/>
    </row>
    <row r="44860" spans="1:20" ht="16" x14ac:dyDescent="0.2">
      <c r="A44860" s="24"/>
      <c r="B44860" s="24"/>
      <c r="C44860" s="24"/>
      <c r="D44860" s="24"/>
      <c r="E44860" s="24"/>
      <c r="F44860" s="24"/>
      <c r="G44860" s="24"/>
      <c r="H44860" s="24"/>
      <c r="I44860" s="24"/>
      <c r="J44860" s="24"/>
      <c r="K44860" s="24"/>
      <c r="L44860" s="24"/>
      <c r="M44860" s="24"/>
      <c r="P44860" s="10"/>
      <c r="R44860" s="10"/>
      <c r="S44860" s="10"/>
      <c r="T44860" s="10"/>
    </row>
    <row r="44861" spans="1:20" ht="16" x14ac:dyDescent="0.2">
      <c r="A44861" s="24"/>
      <c r="B44861" s="24"/>
      <c r="C44861" s="24"/>
      <c r="D44861" s="24"/>
      <c r="E44861" s="24"/>
      <c r="F44861" s="24"/>
      <c r="G44861" s="24"/>
      <c r="H44861" s="24"/>
      <c r="I44861" s="24"/>
      <c r="J44861" s="24"/>
      <c r="K44861" s="24"/>
      <c r="L44861" s="24"/>
      <c r="M44861" s="24"/>
      <c r="P44861" s="10"/>
      <c r="R44861" s="10"/>
      <c r="S44861" s="10"/>
      <c r="T44861" s="10"/>
    </row>
    <row r="44862" spans="1:20" ht="16" x14ac:dyDescent="0.2">
      <c r="A44862" s="24"/>
      <c r="B44862" s="24"/>
      <c r="C44862" s="24"/>
      <c r="D44862" s="24"/>
      <c r="E44862" s="24"/>
      <c r="F44862" s="24"/>
      <c r="G44862" s="24"/>
      <c r="H44862" s="24"/>
      <c r="I44862" s="24"/>
      <c r="J44862" s="24"/>
      <c r="K44862" s="24"/>
      <c r="L44862" s="24"/>
      <c r="M44862" s="24"/>
      <c r="P44862" s="10"/>
      <c r="R44862" s="10"/>
      <c r="S44862" s="10"/>
      <c r="T44862" s="10"/>
    </row>
    <row r="44863" spans="1:20" ht="16" x14ac:dyDescent="0.2">
      <c r="A44863" s="24"/>
      <c r="B44863" s="24"/>
      <c r="C44863" s="24"/>
      <c r="D44863" s="24"/>
      <c r="E44863" s="24"/>
      <c r="F44863" s="24"/>
      <c r="G44863" s="24"/>
      <c r="H44863" s="24"/>
      <c r="I44863" s="24"/>
      <c r="J44863" s="24"/>
      <c r="K44863" s="24"/>
      <c r="L44863" s="24"/>
      <c r="M44863" s="24"/>
      <c r="P44863" s="10"/>
      <c r="R44863" s="10"/>
      <c r="S44863" s="10"/>
      <c r="T44863" s="10"/>
    </row>
    <row r="44864" spans="1:20" ht="16" x14ac:dyDescent="0.2">
      <c r="A44864" s="24"/>
      <c r="B44864" s="24"/>
      <c r="C44864" s="24"/>
      <c r="D44864" s="24"/>
      <c r="E44864" s="24"/>
      <c r="F44864" s="24"/>
      <c r="G44864" s="24"/>
      <c r="H44864" s="24"/>
      <c r="I44864" s="24"/>
      <c r="J44864" s="24"/>
      <c r="K44864" s="24"/>
      <c r="L44864" s="24"/>
      <c r="M44864" s="24"/>
      <c r="P44864" s="10"/>
      <c r="R44864" s="10"/>
      <c r="S44864" s="10"/>
      <c r="T44864" s="10"/>
    </row>
    <row r="44865" spans="1:20" ht="16" x14ac:dyDescent="0.2">
      <c r="A44865" s="24"/>
      <c r="B44865" s="24"/>
      <c r="C44865" s="24"/>
      <c r="D44865" s="24"/>
      <c r="E44865" s="24"/>
      <c r="F44865" s="24"/>
      <c r="G44865" s="24"/>
      <c r="H44865" s="24"/>
      <c r="I44865" s="24"/>
      <c r="J44865" s="24"/>
      <c r="K44865" s="24"/>
      <c r="L44865" s="24"/>
      <c r="M44865" s="24"/>
      <c r="P44865" s="10"/>
      <c r="R44865" s="10"/>
      <c r="S44865" s="10"/>
      <c r="T44865" s="10"/>
    </row>
    <row r="44866" spans="1:20" ht="16" x14ac:dyDescent="0.2">
      <c r="A44866" s="24"/>
      <c r="B44866" s="24"/>
      <c r="C44866" s="24"/>
      <c r="D44866" s="24"/>
      <c r="E44866" s="24"/>
      <c r="F44866" s="24"/>
      <c r="G44866" s="24"/>
      <c r="H44866" s="24"/>
      <c r="I44866" s="24"/>
      <c r="J44866" s="24"/>
      <c r="K44866" s="24"/>
      <c r="L44866" s="24"/>
      <c r="M44866" s="24"/>
      <c r="P44866" s="10"/>
      <c r="R44866" s="10"/>
      <c r="S44866" s="10"/>
      <c r="T44866" s="10"/>
    </row>
    <row r="44867" spans="1:20" ht="16" x14ac:dyDescent="0.2">
      <c r="A44867" s="24"/>
      <c r="B44867" s="24"/>
      <c r="C44867" s="24"/>
      <c r="D44867" s="24"/>
      <c r="E44867" s="24"/>
      <c r="F44867" s="24"/>
      <c r="G44867" s="24"/>
      <c r="H44867" s="24"/>
      <c r="I44867" s="24"/>
      <c r="J44867" s="24"/>
      <c r="K44867" s="24"/>
      <c r="L44867" s="24"/>
      <c r="M44867" s="24"/>
      <c r="P44867" s="10"/>
      <c r="R44867" s="10"/>
      <c r="S44867" s="10"/>
      <c r="T44867" s="10"/>
    </row>
    <row r="44868" spans="1:20" ht="16" x14ac:dyDescent="0.2">
      <c r="A44868" s="24"/>
      <c r="B44868" s="24"/>
      <c r="C44868" s="24"/>
      <c r="D44868" s="24"/>
      <c r="E44868" s="24"/>
      <c r="F44868" s="24"/>
      <c r="G44868" s="24"/>
      <c r="H44868" s="24"/>
      <c r="I44868" s="24"/>
      <c r="J44868" s="24"/>
      <c r="K44868" s="24"/>
      <c r="L44868" s="24"/>
      <c r="M44868" s="24"/>
      <c r="P44868" s="10"/>
      <c r="R44868" s="10"/>
      <c r="S44868" s="10"/>
      <c r="T44868" s="10"/>
    </row>
    <row r="44869" spans="1:20" ht="16" x14ac:dyDescent="0.2">
      <c r="A44869" s="24"/>
      <c r="B44869" s="24"/>
      <c r="C44869" s="24"/>
      <c r="D44869" s="24"/>
      <c r="E44869" s="24"/>
      <c r="F44869" s="24"/>
      <c r="G44869" s="24"/>
      <c r="H44869" s="24"/>
      <c r="I44869" s="24"/>
      <c r="J44869" s="24"/>
      <c r="K44869" s="24"/>
      <c r="L44869" s="24"/>
      <c r="M44869" s="24"/>
      <c r="P44869" s="10"/>
      <c r="R44869" s="10"/>
      <c r="S44869" s="10"/>
      <c r="T44869" s="10"/>
    </row>
    <row r="44870" spans="1:20" ht="16" x14ac:dyDescent="0.2">
      <c r="A44870" s="24"/>
      <c r="B44870" s="24"/>
      <c r="C44870" s="24"/>
      <c r="D44870" s="24"/>
      <c r="E44870" s="24"/>
      <c r="F44870" s="24"/>
      <c r="G44870" s="24"/>
      <c r="H44870" s="24"/>
      <c r="I44870" s="24"/>
      <c r="J44870" s="24"/>
      <c r="K44870" s="24"/>
      <c r="L44870" s="24"/>
      <c r="M44870" s="24"/>
      <c r="P44870" s="10"/>
      <c r="R44870" s="10"/>
      <c r="S44870" s="10"/>
      <c r="T44870" s="10"/>
    </row>
    <row r="44871" spans="1:20" ht="16" x14ac:dyDescent="0.2">
      <c r="A44871" s="24"/>
      <c r="B44871" s="24"/>
      <c r="C44871" s="24"/>
      <c r="D44871" s="24"/>
      <c r="E44871" s="24"/>
      <c r="F44871" s="24"/>
      <c r="G44871" s="24"/>
      <c r="H44871" s="24"/>
      <c r="I44871" s="24"/>
      <c r="J44871" s="24"/>
      <c r="K44871" s="24"/>
      <c r="L44871" s="24"/>
      <c r="M44871" s="24"/>
      <c r="P44871" s="10"/>
      <c r="R44871" s="10"/>
      <c r="S44871" s="10"/>
      <c r="T44871" s="10"/>
    </row>
    <row r="44872" spans="1:20" ht="16" x14ac:dyDescent="0.2">
      <c r="A44872" s="24"/>
      <c r="B44872" s="24"/>
      <c r="C44872" s="24"/>
      <c r="D44872" s="24"/>
      <c r="E44872" s="24"/>
      <c r="F44872" s="24"/>
      <c r="G44872" s="24"/>
      <c r="H44872" s="24"/>
      <c r="I44872" s="24"/>
      <c r="J44872" s="24"/>
      <c r="K44872" s="24"/>
      <c r="L44872" s="24"/>
      <c r="M44872" s="24"/>
      <c r="P44872" s="10"/>
      <c r="R44872" s="10"/>
      <c r="S44872" s="10"/>
      <c r="T44872" s="10"/>
    </row>
    <row r="44873" spans="1:20" ht="16" x14ac:dyDescent="0.2">
      <c r="A44873" s="24"/>
      <c r="B44873" s="24"/>
      <c r="C44873" s="24"/>
      <c r="D44873" s="24"/>
      <c r="E44873" s="24"/>
      <c r="F44873" s="24"/>
      <c r="G44873" s="24"/>
      <c r="H44873" s="24"/>
      <c r="I44873" s="24"/>
      <c r="J44873" s="24"/>
      <c r="K44873" s="24"/>
      <c r="L44873" s="24"/>
      <c r="M44873" s="24"/>
      <c r="P44873" s="10"/>
      <c r="R44873" s="10"/>
      <c r="S44873" s="10"/>
      <c r="T44873" s="10"/>
    </row>
    <row r="44874" spans="1:20" ht="16" x14ac:dyDescent="0.2">
      <c r="A44874" s="24"/>
      <c r="B44874" s="24"/>
      <c r="C44874" s="24"/>
      <c r="D44874" s="24"/>
      <c r="E44874" s="24"/>
      <c r="F44874" s="24"/>
      <c r="G44874" s="24"/>
      <c r="H44874" s="24"/>
      <c r="I44874" s="24"/>
      <c r="J44874" s="24"/>
      <c r="K44874" s="24"/>
      <c r="L44874" s="24"/>
      <c r="M44874" s="24"/>
      <c r="P44874" s="10"/>
      <c r="R44874" s="10"/>
      <c r="S44874" s="10"/>
      <c r="T44874" s="10"/>
    </row>
    <row r="44875" spans="1:20" ht="16" x14ac:dyDescent="0.2">
      <c r="A44875" s="24"/>
      <c r="B44875" s="24"/>
      <c r="C44875" s="24"/>
      <c r="D44875" s="24"/>
      <c r="E44875" s="24"/>
      <c r="F44875" s="24"/>
      <c r="G44875" s="24"/>
      <c r="H44875" s="24"/>
      <c r="I44875" s="24"/>
      <c r="J44875" s="24"/>
      <c r="K44875" s="24"/>
      <c r="L44875" s="24"/>
      <c r="M44875" s="24"/>
      <c r="P44875" s="10"/>
      <c r="R44875" s="10"/>
      <c r="S44875" s="10"/>
      <c r="T44875" s="10"/>
    </row>
    <row r="44876" spans="1:20" ht="16" x14ac:dyDescent="0.2">
      <c r="A44876" s="24"/>
      <c r="B44876" s="24"/>
      <c r="C44876" s="24"/>
      <c r="D44876" s="24"/>
      <c r="E44876" s="24"/>
      <c r="F44876" s="24"/>
      <c r="G44876" s="24"/>
      <c r="H44876" s="24"/>
      <c r="I44876" s="24"/>
      <c r="J44876" s="24"/>
      <c r="K44876" s="24"/>
      <c r="L44876" s="24"/>
      <c r="M44876" s="24"/>
      <c r="P44876" s="10"/>
      <c r="R44876" s="10"/>
      <c r="S44876" s="10"/>
      <c r="T44876" s="10"/>
    </row>
    <row r="44877" spans="1:20" ht="16" x14ac:dyDescent="0.2">
      <c r="A44877" s="24"/>
      <c r="B44877" s="24"/>
      <c r="C44877" s="24"/>
      <c r="D44877" s="24"/>
      <c r="E44877" s="24"/>
      <c r="F44877" s="24"/>
      <c r="G44877" s="24"/>
      <c r="H44877" s="24"/>
      <c r="I44877" s="24"/>
      <c r="J44877" s="24"/>
      <c r="K44877" s="24"/>
      <c r="L44877" s="24"/>
      <c r="M44877" s="24"/>
      <c r="P44877" s="10"/>
      <c r="R44877" s="10"/>
      <c r="S44877" s="10"/>
      <c r="T44877" s="10"/>
    </row>
    <row r="44878" spans="1:20" ht="16" x14ac:dyDescent="0.2">
      <c r="A44878" s="24"/>
      <c r="B44878" s="24"/>
      <c r="C44878" s="24"/>
      <c r="D44878" s="24"/>
      <c r="E44878" s="24"/>
      <c r="F44878" s="24"/>
      <c r="G44878" s="24"/>
      <c r="H44878" s="24"/>
      <c r="I44878" s="24"/>
      <c r="J44878" s="24"/>
      <c r="K44878" s="24"/>
      <c r="L44878" s="24"/>
      <c r="M44878" s="24"/>
      <c r="P44878" s="10"/>
      <c r="R44878" s="10"/>
      <c r="S44878" s="10"/>
      <c r="T44878" s="10"/>
    </row>
    <row r="44879" spans="1:20" ht="16" x14ac:dyDescent="0.2">
      <c r="A44879" s="24"/>
      <c r="B44879" s="24"/>
      <c r="C44879" s="24"/>
      <c r="D44879" s="24"/>
      <c r="E44879" s="24"/>
      <c r="F44879" s="24"/>
      <c r="G44879" s="24"/>
      <c r="H44879" s="24"/>
      <c r="I44879" s="24"/>
      <c r="J44879" s="24"/>
      <c r="K44879" s="24"/>
      <c r="L44879" s="24"/>
      <c r="M44879" s="24"/>
      <c r="P44879" s="10"/>
      <c r="R44879" s="10"/>
      <c r="S44879" s="10"/>
      <c r="T44879" s="10"/>
    </row>
    <row r="44880" spans="1:20" ht="16" x14ac:dyDescent="0.2">
      <c r="A44880" s="24"/>
      <c r="B44880" s="24"/>
      <c r="C44880" s="24"/>
      <c r="D44880" s="24"/>
      <c r="E44880" s="24"/>
      <c r="F44880" s="24"/>
      <c r="G44880" s="24"/>
      <c r="H44880" s="24"/>
      <c r="I44880" s="24"/>
      <c r="J44880" s="24"/>
      <c r="K44880" s="24"/>
      <c r="L44880" s="24"/>
      <c r="M44880" s="24"/>
      <c r="P44880" s="10"/>
      <c r="R44880" s="10"/>
      <c r="S44880" s="10"/>
      <c r="T44880" s="10"/>
    </row>
    <row r="44881" spans="1:20" ht="16" x14ac:dyDescent="0.2">
      <c r="A44881" s="24"/>
      <c r="B44881" s="24"/>
      <c r="C44881" s="24"/>
      <c r="D44881" s="24"/>
      <c r="E44881" s="24"/>
      <c r="F44881" s="24"/>
      <c r="G44881" s="24"/>
      <c r="H44881" s="24"/>
      <c r="I44881" s="24"/>
      <c r="J44881" s="24"/>
      <c r="K44881" s="24"/>
      <c r="L44881" s="24"/>
      <c r="M44881" s="24"/>
      <c r="P44881" s="10"/>
      <c r="R44881" s="10"/>
      <c r="S44881" s="10"/>
      <c r="T44881" s="10"/>
    </row>
    <row r="44882" spans="1:20" ht="16" x14ac:dyDescent="0.2">
      <c r="A44882" s="24"/>
      <c r="B44882" s="24"/>
      <c r="C44882" s="24"/>
      <c r="D44882" s="24"/>
      <c r="E44882" s="24"/>
      <c r="F44882" s="24"/>
      <c r="G44882" s="24"/>
      <c r="H44882" s="24"/>
      <c r="I44882" s="24"/>
      <c r="J44882" s="24"/>
      <c r="K44882" s="24"/>
      <c r="L44882" s="24"/>
      <c r="M44882" s="24"/>
      <c r="P44882" s="10"/>
      <c r="R44882" s="10"/>
      <c r="S44882" s="10"/>
      <c r="T44882" s="10"/>
    </row>
    <row r="44883" spans="1:20" ht="16" x14ac:dyDescent="0.2">
      <c r="A44883" s="24"/>
      <c r="B44883" s="24"/>
      <c r="C44883" s="24"/>
      <c r="D44883" s="24"/>
      <c r="E44883" s="24"/>
      <c r="F44883" s="24"/>
      <c r="G44883" s="24"/>
      <c r="H44883" s="24"/>
      <c r="I44883" s="24"/>
      <c r="J44883" s="24"/>
      <c r="K44883" s="24"/>
      <c r="L44883" s="24"/>
      <c r="M44883" s="24"/>
      <c r="P44883" s="10"/>
      <c r="R44883" s="10"/>
      <c r="S44883" s="10"/>
      <c r="T44883" s="10"/>
    </row>
    <row r="44884" spans="1:20" ht="16" x14ac:dyDescent="0.2">
      <c r="A44884" s="24"/>
      <c r="B44884" s="24"/>
      <c r="C44884" s="24"/>
      <c r="D44884" s="24"/>
      <c r="E44884" s="24"/>
      <c r="F44884" s="24"/>
      <c r="G44884" s="24"/>
      <c r="H44884" s="24"/>
      <c r="I44884" s="24"/>
      <c r="J44884" s="24"/>
      <c r="K44884" s="24"/>
      <c r="L44884" s="24"/>
      <c r="M44884" s="24"/>
      <c r="P44884" s="10"/>
      <c r="R44884" s="10"/>
      <c r="S44884" s="10"/>
      <c r="T44884" s="10"/>
    </row>
    <row r="44885" spans="1:20" ht="16" x14ac:dyDescent="0.2">
      <c r="A44885" s="24"/>
      <c r="B44885" s="24"/>
      <c r="C44885" s="24"/>
      <c r="D44885" s="24"/>
      <c r="E44885" s="24"/>
      <c r="F44885" s="24"/>
      <c r="G44885" s="24"/>
      <c r="H44885" s="24"/>
      <c r="I44885" s="24"/>
      <c r="J44885" s="24"/>
      <c r="K44885" s="24"/>
      <c r="L44885" s="24"/>
      <c r="M44885" s="24"/>
      <c r="P44885" s="10"/>
      <c r="R44885" s="10"/>
      <c r="S44885" s="10"/>
      <c r="T44885" s="10"/>
    </row>
    <row r="44886" spans="1:20" ht="16" x14ac:dyDescent="0.2">
      <c r="A44886" s="24"/>
      <c r="B44886" s="24"/>
      <c r="C44886" s="24"/>
      <c r="D44886" s="24"/>
      <c r="E44886" s="24"/>
      <c r="F44886" s="24"/>
      <c r="G44886" s="24"/>
      <c r="H44886" s="24"/>
      <c r="I44886" s="24"/>
      <c r="J44886" s="24"/>
      <c r="K44886" s="24"/>
      <c r="L44886" s="24"/>
      <c r="M44886" s="24"/>
      <c r="P44886" s="10"/>
      <c r="R44886" s="10"/>
      <c r="S44886" s="10"/>
      <c r="T44886" s="10"/>
    </row>
    <row r="44887" spans="1:20" ht="16" x14ac:dyDescent="0.2">
      <c r="A44887" s="24"/>
      <c r="B44887" s="24"/>
      <c r="C44887" s="24"/>
      <c r="D44887" s="24"/>
      <c r="E44887" s="24"/>
      <c r="F44887" s="24"/>
      <c r="G44887" s="24"/>
      <c r="H44887" s="24"/>
      <c r="I44887" s="24"/>
      <c r="J44887" s="24"/>
      <c r="K44887" s="24"/>
      <c r="L44887" s="24"/>
      <c r="M44887" s="24"/>
      <c r="P44887" s="10"/>
      <c r="R44887" s="10"/>
      <c r="S44887" s="10"/>
      <c r="T44887" s="10"/>
    </row>
    <row r="44888" spans="1:20" ht="16" x14ac:dyDescent="0.2">
      <c r="A44888" s="24"/>
      <c r="B44888" s="24"/>
      <c r="C44888" s="24"/>
      <c r="D44888" s="24"/>
      <c r="E44888" s="24"/>
      <c r="F44888" s="24"/>
      <c r="G44888" s="24"/>
      <c r="H44888" s="24"/>
      <c r="I44888" s="24"/>
      <c r="J44888" s="24"/>
      <c r="K44888" s="24"/>
      <c r="L44888" s="24"/>
      <c r="M44888" s="24"/>
      <c r="P44888" s="10"/>
      <c r="R44888" s="10"/>
      <c r="S44888" s="10"/>
      <c r="T44888" s="10"/>
    </row>
    <row r="44889" spans="1:20" ht="16" x14ac:dyDescent="0.2">
      <c r="A44889" s="24"/>
      <c r="B44889" s="24"/>
      <c r="C44889" s="24"/>
      <c r="D44889" s="24"/>
      <c r="E44889" s="24"/>
      <c r="F44889" s="24"/>
      <c r="G44889" s="24"/>
      <c r="H44889" s="24"/>
      <c r="I44889" s="24"/>
      <c r="J44889" s="24"/>
      <c r="K44889" s="24"/>
      <c r="L44889" s="24"/>
      <c r="M44889" s="24"/>
      <c r="P44889" s="10"/>
      <c r="R44889" s="10"/>
      <c r="S44889" s="10"/>
      <c r="T44889" s="10"/>
    </row>
    <row r="44890" spans="1:20" ht="16" x14ac:dyDescent="0.2">
      <c r="A44890" s="24"/>
      <c r="B44890" s="24"/>
      <c r="C44890" s="24"/>
      <c r="D44890" s="24"/>
      <c r="E44890" s="24"/>
      <c r="F44890" s="24"/>
      <c r="G44890" s="24"/>
      <c r="H44890" s="24"/>
      <c r="I44890" s="24"/>
      <c r="J44890" s="24"/>
      <c r="K44890" s="24"/>
      <c r="L44890" s="24"/>
      <c r="M44890" s="24"/>
      <c r="P44890" s="10"/>
      <c r="R44890" s="10"/>
      <c r="S44890" s="10"/>
      <c r="T44890" s="10"/>
    </row>
    <row r="44891" spans="1:20" ht="16" x14ac:dyDescent="0.2">
      <c r="A44891" s="24"/>
      <c r="B44891" s="24"/>
      <c r="C44891" s="24"/>
      <c r="D44891" s="24"/>
      <c r="E44891" s="24"/>
      <c r="F44891" s="24"/>
      <c r="G44891" s="24"/>
      <c r="H44891" s="24"/>
      <c r="I44891" s="24"/>
      <c r="J44891" s="24"/>
      <c r="K44891" s="24"/>
      <c r="L44891" s="24"/>
      <c r="M44891" s="24"/>
      <c r="P44891" s="10"/>
      <c r="R44891" s="10"/>
      <c r="S44891" s="10"/>
      <c r="T44891" s="10"/>
    </row>
    <row r="44892" spans="1:20" ht="16" x14ac:dyDescent="0.2">
      <c r="A44892" s="24"/>
      <c r="B44892" s="24"/>
      <c r="C44892" s="24"/>
      <c r="D44892" s="24"/>
      <c r="E44892" s="24"/>
      <c r="F44892" s="24"/>
      <c r="G44892" s="24"/>
      <c r="H44892" s="24"/>
      <c r="I44892" s="24"/>
      <c r="J44892" s="24"/>
      <c r="K44892" s="24"/>
      <c r="L44892" s="24"/>
      <c r="M44892" s="24"/>
      <c r="P44892" s="10"/>
      <c r="R44892" s="10"/>
      <c r="S44892" s="10"/>
      <c r="T44892" s="10"/>
    </row>
    <row r="44893" spans="1:20" ht="16" x14ac:dyDescent="0.2">
      <c r="A44893" s="24"/>
      <c r="B44893" s="24"/>
      <c r="C44893" s="24"/>
      <c r="D44893" s="24"/>
      <c r="E44893" s="24"/>
      <c r="F44893" s="24"/>
      <c r="G44893" s="24"/>
      <c r="H44893" s="24"/>
      <c r="I44893" s="24"/>
      <c r="J44893" s="24"/>
      <c r="K44893" s="24"/>
      <c r="L44893" s="24"/>
      <c r="M44893" s="24"/>
      <c r="P44893" s="10"/>
      <c r="R44893" s="10"/>
      <c r="S44893" s="10"/>
      <c r="T44893" s="10"/>
    </row>
    <row r="44894" spans="1:20" ht="16" x14ac:dyDescent="0.2">
      <c r="A44894" s="24"/>
      <c r="B44894" s="24"/>
      <c r="C44894" s="24"/>
      <c r="D44894" s="24"/>
      <c r="E44894" s="24"/>
      <c r="F44894" s="24"/>
      <c r="G44894" s="24"/>
      <c r="H44894" s="24"/>
      <c r="I44894" s="24"/>
      <c r="J44894" s="24"/>
      <c r="K44894" s="24"/>
      <c r="L44894" s="24"/>
      <c r="M44894" s="24"/>
      <c r="P44894" s="10"/>
      <c r="R44894" s="10"/>
      <c r="S44894" s="10"/>
      <c r="T44894" s="10"/>
    </row>
    <row r="44895" spans="1:20" ht="16" x14ac:dyDescent="0.2">
      <c r="A44895" s="24"/>
      <c r="B44895" s="24"/>
      <c r="C44895" s="24"/>
      <c r="D44895" s="24"/>
      <c r="E44895" s="24"/>
      <c r="F44895" s="24"/>
      <c r="G44895" s="24"/>
      <c r="H44895" s="24"/>
      <c r="I44895" s="24"/>
      <c r="J44895" s="24"/>
      <c r="K44895" s="24"/>
      <c r="L44895" s="24"/>
      <c r="M44895" s="24"/>
      <c r="P44895" s="10"/>
      <c r="R44895" s="10"/>
      <c r="S44895" s="10"/>
      <c r="T44895" s="10"/>
    </row>
    <row r="44896" spans="1:20" ht="16" x14ac:dyDescent="0.2">
      <c r="A44896" s="24"/>
      <c r="B44896" s="24"/>
      <c r="C44896" s="24"/>
      <c r="D44896" s="24"/>
      <c r="E44896" s="24"/>
      <c r="F44896" s="24"/>
      <c r="G44896" s="24"/>
      <c r="H44896" s="24"/>
      <c r="I44896" s="24"/>
      <c r="J44896" s="24"/>
      <c r="K44896" s="24"/>
      <c r="L44896" s="24"/>
      <c r="M44896" s="24"/>
      <c r="P44896" s="10"/>
      <c r="R44896" s="10"/>
      <c r="S44896" s="10"/>
      <c r="T44896" s="10"/>
    </row>
    <row r="44897" spans="1:20" ht="16" x14ac:dyDescent="0.2">
      <c r="A44897" s="24"/>
      <c r="B44897" s="24"/>
      <c r="C44897" s="24"/>
      <c r="D44897" s="24"/>
      <c r="E44897" s="24"/>
      <c r="F44897" s="24"/>
      <c r="G44897" s="24"/>
      <c r="H44897" s="24"/>
      <c r="I44897" s="24"/>
      <c r="J44897" s="24"/>
      <c r="K44897" s="24"/>
      <c r="L44897" s="24"/>
      <c r="M44897" s="24"/>
      <c r="P44897" s="10"/>
      <c r="R44897" s="10"/>
      <c r="S44897" s="10"/>
      <c r="T44897" s="10"/>
    </row>
    <row r="44898" spans="1:20" ht="16" x14ac:dyDescent="0.2">
      <c r="A44898" s="24"/>
      <c r="B44898" s="24"/>
      <c r="C44898" s="24"/>
      <c r="D44898" s="24"/>
      <c r="E44898" s="24"/>
      <c r="F44898" s="24"/>
      <c r="G44898" s="24"/>
      <c r="H44898" s="24"/>
      <c r="I44898" s="24"/>
      <c r="J44898" s="24"/>
      <c r="K44898" s="24"/>
      <c r="L44898" s="24"/>
      <c r="M44898" s="24"/>
      <c r="P44898" s="10"/>
      <c r="R44898" s="10"/>
      <c r="S44898" s="10"/>
      <c r="T44898" s="10"/>
    </row>
    <row r="44899" spans="1:20" ht="16" x14ac:dyDescent="0.2">
      <c r="A44899" s="24"/>
      <c r="B44899" s="24"/>
      <c r="C44899" s="24"/>
      <c r="D44899" s="24"/>
      <c r="E44899" s="24"/>
      <c r="F44899" s="24"/>
      <c r="G44899" s="24"/>
      <c r="H44899" s="24"/>
      <c r="I44899" s="24"/>
      <c r="J44899" s="24"/>
      <c r="K44899" s="24"/>
      <c r="L44899" s="24"/>
      <c r="M44899" s="24"/>
      <c r="P44899" s="10"/>
      <c r="R44899" s="10"/>
      <c r="S44899" s="10"/>
      <c r="T44899" s="10"/>
    </row>
    <row r="44900" spans="1:20" ht="16" x14ac:dyDescent="0.2">
      <c r="A44900" s="24"/>
      <c r="B44900" s="24"/>
      <c r="C44900" s="24"/>
      <c r="D44900" s="24"/>
      <c r="E44900" s="24"/>
      <c r="F44900" s="24"/>
      <c r="G44900" s="24"/>
      <c r="H44900" s="24"/>
      <c r="I44900" s="24"/>
      <c r="J44900" s="24"/>
      <c r="K44900" s="24"/>
      <c r="L44900" s="24"/>
      <c r="M44900" s="24"/>
      <c r="P44900" s="10"/>
      <c r="R44900" s="10"/>
      <c r="S44900" s="10"/>
      <c r="T44900" s="10"/>
    </row>
    <row r="44901" spans="1:20" ht="16" x14ac:dyDescent="0.2">
      <c r="A44901" s="24"/>
      <c r="B44901" s="24"/>
      <c r="C44901" s="24"/>
      <c r="D44901" s="24"/>
      <c r="E44901" s="24"/>
      <c r="F44901" s="24"/>
      <c r="G44901" s="24"/>
      <c r="H44901" s="24"/>
      <c r="I44901" s="24"/>
      <c r="J44901" s="24"/>
      <c r="K44901" s="24"/>
      <c r="L44901" s="24"/>
      <c r="M44901" s="24"/>
      <c r="P44901" s="10"/>
      <c r="R44901" s="10"/>
      <c r="S44901" s="10"/>
      <c r="T44901" s="10"/>
    </row>
    <row r="44902" spans="1:20" ht="16" x14ac:dyDescent="0.2">
      <c r="A44902" s="24"/>
      <c r="B44902" s="24"/>
      <c r="C44902" s="24"/>
      <c r="D44902" s="24"/>
      <c r="E44902" s="24"/>
      <c r="F44902" s="24"/>
      <c r="G44902" s="24"/>
      <c r="H44902" s="24"/>
      <c r="I44902" s="24"/>
      <c r="J44902" s="24"/>
      <c r="K44902" s="24"/>
      <c r="L44902" s="24"/>
      <c r="M44902" s="24"/>
      <c r="P44902" s="10"/>
      <c r="R44902" s="10"/>
      <c r="S44902" s="10"/>
      <c r="T44902" s="10"/>
    </row>
    <row r="44903" spans="1:20" ht="16" x14ac:dyDescent="0.2">
      <c r="A44903" s="24"/>
      <c r="B44903" s="24"/>
      <c r="C44903" s="24"/>
      <c r="D44903" s="24"/>
      <c r="E44903" s="24"/>
      <c r="F44903" s="24"/>
      <c r="G44903" s="24"/>
      <c r="H44903" s="24"/>
      <c r="I44903" s="24"/>
      <c r="J44903" s="24"/>
      <c r="K44903" s="24"/>
      <c r="L44903" s="24"/>
      <c r="M44903" s="24"/>
      <c r="P44903" s="10"/>
      <c r="R44903" s="10"/>
      <c r="S44903" s="10"/>
      <c r="T44903" s="10"/>
    </row>
    <row r="44904" spans="1:20" ht="16" x14ac:dyDescent="0.2">
      <c r="A44904" s="24"/>
      <c r="B44904" s="24"/>
      <c r="C44904" s="24"/>
      <c r="D44904" s="24"/>
      <c r="E44904" s="24"/>
      <c r="F44904" s="24"/>
      <c r="G44904" s="24"/>
      <c r="H44904" s="24"/>
      <c r="I44904" s="24"/>
      <c r="J44904" s="24"/>
      <c r="K44904" s="24"/>
      <c r="L44904" s="24"/>
      <c r="M44904" s="24"/>
      <c r="P44904" s="10"/>
      <c r="R44904" s="10"/>
      <c r="S44904" s="10"/>
      <c r="T44904" s="10"/>
    </row>
    <row r="44905" spans="1:20" ht="16" x14ac:dyDescent="0.2">
      <c r="A44905" s="24"/>
      <c r="B44905" s="24"/>
      <c r="C44905" s="24"/>
      <c r="D44905" s="24"/>
      <c r="E44905" s="24"/>
      <c r="F44905" s="24"/>
      <c r="G44905" s="24"/>
      <c r="H44905" s="24"/>
      <c r="I44905" s="24"/>
      <c r="J44905" s="24"/>
      <c r="K44905" s="24"/>
      <c r="L44905" s="24"/>
      <c r="M44905" s="24"/>
      <c r="P44905" s="10"/>
      <c r="R44905" s="10"/>
      <c r="S44905" s="10"/>
      <c r="T44905" s="10"/>
    </row>
    <row r="44906" spans="1:20" ht="16" x14ac:dyDescent="0.2">
      <c r="A44906" s="24"/>
      <c r="B44906" s="24"/>
      <c r="C44906" s="24"/>
      <c r="D44906" s="24"/>
      <c r="E44906" s="24"/>
      <c r="F44906" s="24"/>
      <c r="G44906" s="24"/>
      <c r="H44906" s="24"/>
      <c r="I44906" s="24"/>
      <c r="J44906" s="24"/>
      <c r="K44906" s="24"/>
      <c r="L44906" s="24"/>
      <c r="M44906" s="24"/>
      <c r="P44906" s="10"/>
      <c r="R44906" s="10"/>
      <c r="S44906" s="10"/>
      <c r="T44906" s="10"/>
    </row>
    <row r="44907" spans="1:20" ht="16" x14ac:dyDescent="0.2">
      <c r="A44907" s="24"/>
      <c r="B44907" s="24"/>
      <c r="C44907" s="24"/>
      <c r="D44907" s="24"/>
      <c r="E44907" s="24"/>
      <c r="F44907" s="24"/>
      <c r="G44907" s="24"/>
      <c r="H44907" s="24"/>
      <c r="I44907" s="24"/>
      <c r="J44907" s="24"/>
      <c r="K44907" s="24"/>
      <c r="L44907" s="24"/>
      <c r="M44907" s="24"/>
      <c r="P44907" s="10"/>
      <c r="R44907" s="10"/>
      <c r="S44907" s="10"/>
      <c r="T44907" s="10"/>
    </row>
    <row r="44908" spans="1:20" ht="16" x14ac:dyDescent="0.2">
      <c r="A44908" s="24"/>
      <c r="B44908" s="24"/>
      <c r="C44908" s="24"/>
      <c r="D44908" s="24"/>
      <c r="E44908" s="24"/>
      <c r="F44908" s="24"/>
      <c r="G44908" s="24"/>
      <c r="H44908" s="24"/>
      <c r="I44908" s="24"/>
      <c r="J44908" s="24"/>
      <c r="K44908" s="24"/>
      <c r="L44908" s="24"/>
      <c r="M44908" s="24"/>
      <c r="P44908" s="10"/>
      <c r="R44908" s="10"/>
      <c r="S44908" s="10"/>
      <c r="T44908" s="10"/>
    </row>
    <row r="44909" spans="1:20" ht="16" x14ac:dyDescent="0.2">
      <c r="A44909" s="24"/>
      <c r="B44909" s="24"/>
      <c r="C44909" s="24"/>
      <c r="D44909" s="24"/>
      <c r="E44909" s="24"/>
      <c r="F44909" s="24"/>
      <c r="G44909" s="24"/>
      <c r="H44909" s="24"/>
      <c r="I44909" s="24"/>
      <c r="J44909" s="24"/>
      <c r="K44909" s="24"/>
      <c r="L44909" s="24"/>
      <c r="M44909" s="24"/>
      <c r="P44909" s="10"/>
      <c r="R44909" s="10"/>
      <c r="S44909" s="10"/>
      <c r="T44909" s="10"/>
    </row>
    <row r="44910" spans="1:20" ht="16" x14ac:dyDescent="0.2">
      <c r="A44910" s="24"/>
      <c r="B44910" s="24"/>
      <c r="C44910" s="24"/>
      <c r="D44910" s="24"/>
      <c r="E44910" s="24"/>
      <c r="F44910" s="24"/>
      <c r="G44910" s="24"/>
      <c r="H44910" s="24"/>
      <c r="I44910" s="24"/>
      <c r="J44910" s="24"/>
      <c r="K44910" s="24"/>
      <c r="L44910" s="24"/>
      <c r="M44910" s="24"/>
      <c r="P44910" s="10"/>
      <c r="R44910" s="10"/>
      <c r="S44910" s="10"/>
      <c r="T44910" s="10"/>
    </row>
    <row r="44911" spans="1:20" ht="16" x14ac:dyDescent="0.2">
      <c r="A44911" s="24"/>
      <c r="B44911" s="24"/>
      <c r="C44911" s="24"/>
      <c r="D44911" s="24"/>
      <c r="E44911" s="24"/>
      <c r="F44911" s="24"/>
      <c r="G44911" s="24"/>
      <c r="H44911" s="24"/>
      <c r="I44911" s="24"/>
      <c r="J44911" s="24"/>
      <c r="K44911" s="24"/>
      <c r="L44911" s="24"/>
      <c r="M44911" s="24"/>
      <c r="P44911" s="10"/>
      <c r="R44911" s="10"/>
      <c r="S44911" s="10"/>
      <c r="T44911" s="10"/>
    </row>
    <row r="44912" spans="1:20" ht="16" x14ac:dyDescent="0.2">
      <c r="A44912" s="24"/>
      <c r="B44912" s="24"/>
      <c r="C44912" s="24"/>
      <c r="D44912" s="24"/>
      <c r="E44912" s="24"/>
      <c r="F44912" s="24"/>
      <c r="G44912" s="24"/>
      <c r="H44912" s="24"/>
      <c r="I44912" s="24"/>
      <c r="J44912" s="24"/>
      <c r="K44912" s="24"/>
      <c r="L44912" s="24"/>
      <c r="M44912" s="24"/>
      <c r="P44912" s="10"/>
      <c r="R44912" s="10"/>
      <c r="S44912" s="10"/>
      <c r="T44912" s="10"/>
    </row>
    <row r="44913" spans="1:20" ht="16" x14ac:dyDescent="0.2">
      <c r="A44913" s="24"/>
      <c r="B44913" s="24"/>
      <c r="C44913" s="24"/>
      <c r="D44913" s="24"/>
      <c r="E44913" s="24"/>
      <c r="F44913" s="24"/>
      <c r="G44913" s="24"/>
      <c r="H44913" s="24"/>
      <c r="I44913" s="24"/>
      <c r="J44913" s="24"/>
      <c r="K44913" s="24"/>
      <c r="L44913" s="24"/>
      <c r="M44913" s="24"/>
      <c r="P44913" s="10"/>
      <c r="R44913" s="10"/>
      <c r="S44913" s="10"/>
      <c r="T44913" s="10"/>
    </row>
    <row r="44914" spans="1:20" ht="16" x14ac:dyDescent="0.2">
      <c r="A44914" s="24"/>
      <c r="B44914" s="24"/>
      <c r="C44914" s="24"/>
      <c r="D44914" s="24"/>
      <c r="E44914" s="24"/>
      <c r="F44914" s="24"/>
      <c r="G44914" s="24"/>
      <c r="H44914" s="24"/>
      <c r="I44914" s="24"/>
      <c r="J44914" s="24"/>
      <c r="K44914" s="24"/>
      <c r="L44914" s="24"/>
      <c r="M44914" s="24"/>
      <c r="P44914" s="10"/>
      <c r="R44914" s="10"/>
      <c r="S44914" s="10"/>
      <c r="T44914" s="10"/>
    </row>
    <row r="44915" spans="1:20" ht="16" x14ac:dyDescent="0.2">
      <c r="A44915" s="24"/>
      <c r="B44915" s="24"/>
      <c r="C44915" s="24"/>
      <c r="D44915" s="24"/>
      <c r="E44915" s="24"/>
      <c r="F44915" s="24"/>
      <c r="G44915" s="24"/>
      <c r="H44915" s="24"/>
      <c r="I44915" s="24"/>
      <c r="J44915" s="24"/>
      <c r="K44915" s="24"/>
      <c r="L44915" s="24"/>
      <c r="M44915" s="24"/>
      <c r="P44915" s="10"/>
      <c r="R44915" s="10"/>
      <c r="S44915" s="10"/>
      <c r="T44915" s="10"/>
    </row>
    <row r="44916" spans="1:20" ht="16" x14ac:dyDescent="0.2">
      <c r="A44916" s="24"/>
      <c r="B44916" s="24"/>
      <c r="C44916" s="24"/>
      <c r="D44916" s="24"/>
      <c r="E44916" s="24"/>
      <c r="F44916" s="24"/>
      <c r="G44916" s="24"/>
      <c r="H44916" s="24"/>
      <c r="I44916" s="24"/>
      <c r="J44916" s="24"/>
      <c r="K44916" s="24"/>
      <c r="L44916" s="24"/>
      <c r="M44916" s="24"/>
      <c r="P44916" s="10"/>
      <c r="R44916" s="10"/>
      <c r="S44916" s="10"/>
      <c r="T44916" s="10"/>
    </row>
    <row r="44917" spans="1:20" ht="16" x14ac:dyDescent="0.2">
      <c r="A44917" s="24"/>
      <c r="B44917" s="24"/>
      <c r="C44917" s="24"/>
      <c r="D44917" s="24"/>
      <c r="E44917" s="24"/>
      <c r="F44917" s="24"/>
      <c r="G44917" s="24"/>
      <c r="H44917" s="24"/>
      <c r="I44917" s="24"/>
      <c r="J44917" s="24"/>
      <c r="K44917" s="24"/>
      <c r="L44917" s="24"/>
      <c r="M44917" s="24"/>
      <c r="P44917" s="10"/>
      <c r="R44917" s="10"/>
      <c r="S44917" s="10"/>
      <c r="T44917" s="10"/>
    </row>
    <row r="44918" spans="1:20" ht="16" x14ac:dyDescent="0.2">
      <c r="A44918" s="24"/>
      <c r="B44918" s="24"/>
      <c r="C44918" s="24"/>
      <c r="D44918" s="24"/>
      <c r="E44918" s="24"/>
      <c r="F44918" s="24"/>
      <c r="G44918" s="24"/>
      <c r="H44918" s="24"/>
      <c r="I44918" s="24"/>
      <c r="J44918" s="24"/>
      <c r="K44918" s="24"/>
      <c r="L44918" s="24"/>
      <c r="M44918" s="24"/>
      <c r="P44918" s="10"/>
      <c r="R44918" s="10"/>
      <c r="S44918" s="10"/>
      <c r="T44918" s="10"/>
    </row>
    <row r="44919" spans="1:20" ht="16" x14ac:dyDescent="0.2">
      <c r="A44919" s="24"/>
      <c r="B44919" s="24"/>
      <c r="C44919" s="24"/>
      <c r="D44919" s="24"/>
      <c r="E44919" s="24"/>
      <c r="F44919" s="24"/>
      <c r="G44919" s="24"/>
      <c r="H44919" s="24"/>
      <c r="I44919" s="24"/>
      <c r="J44919" s="24"/>
      <c r="K44919" s="24"/>
      <c r="L44919" s="24"/>
      <c r="M44919" s="24"/>
      <c r="P44919" s="10"/>
      <c r="R44919" s="10"/>
      <c r="S44919" s="10"/>
      <c r="T44919" s="10"/>
    </row>
    <row r="44920" spans="1:20" ht="16" x14ac:dyDescent="0.2">
      <c r="A44920" s="24"/>
      <c r="B44920" s="24"/>
      <c r="C44920" s="24"/>
      <c r="D44920" s="24"/>
      <c r="E44920" s="24"/>
      <c r="F44920" s="24"/>
      <c r="G44920" s="24"/>
      <c r="H44920" s="24"/>
      <c r="I44920" s="24"/>
      <c r="J44920" s="24"/>
      <c r="K44920" s="24"/>
      <c r="L44920" s="24"/>
      <c r="M44920" s="24"/>
      <c r="P44920" s="10"/>
      <c r="R44920" s="10"/>
      <c r="S44920" s="10"/>
      <c r="T44920" s="10"/>
    </row>
    <row r="44921" spans="1:20" ht="16" x14ac:dyDescent="0.2">
      <c r="A44921" s="24"/>
      <c r="B44921" s="24"/>
      <c r="C44921" s="24"/>
      <c r="D44921" s="24"/>
      <c r="E44921" s="24"/>
      <c r="F44921" s="24"/>
      <c r="G44921" s="24"/>
      <c r="H44921" s="24"/>
      <c r="I44921" s="24"/>
      <c r="J44921" s="24"/>
      <c r="K44921" s="24"/>
      <c r="L44921" s="24"/>
      <c r="M44921" s="24"/>
      <c r="P44921" s="10"/>
      <c r="R44921" s="10"/>
      <c r="S44921" s="10"/>
      <c r="T44921" s="10"/>
    </row>
    <row r="44922" spans="1:20" ht="16" x14ac:dyDescent="0.2">
      <c r="A44922" s="24"/>
      <c r="B44922" s="24"/>
      <c r="C44922" s="24"/>
      <c r="D44922" s="24"/>
      <c r="E44922" s="24"/>
      <c r="F44922" s="24"/>
      <c r="G44922" s="24"/>
      <c r="H44922" s="24"/>
      <c r="I44922" s="24"/>
      <c r="J44922" s="24"/>
      <c r="K44922" s="24"/>
      <c r="L44922" s="24"/>
      <c r="M44922" s="24"/>
      <c r="P44922" s="10"/>
      <c r="R44922" s="10"/>
      <c r="S44922" s="10"/>
      <c r="T44922" s="10"/>
    </row>
    <row r="44923" spans="1:20" ht="16" x14ac:dyDescent="0.2">
      <c r="A44923" s="24"/>
      <c r="B44923" s="24"/>
      <c r="C44923" s="24"/>
      <c r="D44923" s="24"/>
      <c r="E44923" s="24"/>
      <c r="F44923" s="24"/>
      <c r="G44923" s="24"/>
      <c r="H44923" s="24"/>
      <c r="I44923" s="24"/>
      <c r="J44923" s="24"/>
      <c r="K44923" s="24"/>
      <c r="L44923" s="24"/>
      <c r="M44923" s="24"/>
      <c r="P44923" s="10"/>
      <c r="R44923" s="10"/>
      <c r="S44923" s="10"/>
      <c r="T44923" s="10"/>
    </row>
    <row r="44924" spans="1:20" ht="16" x14ac:dyDescent="0.2">
      <c r="A44924" s="24"/>
      <c r="B44924" s="24"/>
      <c r="C44924" s="24"/>
      <c r="D44924" s="24"/>
      <c r="E44924" s="24"/>
      <c r="F44924" s="24"/>
      <c r="G44924" s="24"/>
      <c r="H44924" s="24"/>
      <c r="I44924" s="24"/>
      <c r="J44924" s="24"/>
      <c r="K44924" s="24"/>
      <c r="L44924" s="24"/>
      <c r="M44924" s="24"/>
      <c r="P44924" s="10"/>
      <c r="R44924" s="10"/>
      <c r="S44924" s="10"/>
      <c r="T44924" s="10"/>
    </row>
    <row r="44925" spans="1:20" ht="16" x14ac:dyDescent="0.2">
      <c r="A44925" s="24"/>
      <c r="B44925" s="24"/>
      <c r="C44925" s="24"/>
      <c r="D44925" s="24"/>
      <c r="E44925" s="24"/>
      <c r="F44925" s="24"/>
      <c r="G44925" s="24"/>
      <c r="H44925" s="24"/>
      <c r="I44925" s="24"/>
      <c r="J44925" s="24"/>
      <c r="K44925" s="24"/>
      <c r="L44925" s="24"/>
      <c r="M44925" s="24"/>
      <c r="P44925" s="10"/>
      <c r="R44925" s="10"/>
      <c r="S44925" s="10"/>
      <c r="T44925" s="10"/>
    </row>
    <row r="44926" spans="1:20" ht="16" x14ac:dyDescent="0.2">
      <c r="A44926" s="24"/>
      <c r="B44926" s="24"/>
      <c r="C44926" s="24"/>
      <c r="D44926" s="24"/>
      <c r="E44926" s="24"/>
      <c r="F44926" s="24"/>
      <c r="G44926" s="24"/>
      <c r="H44926" s="24"/>
      <c r="I44926" s="24"/>
      <c r="J44926" s="24"/>
      <c r="K44926" s="24"/>
      <c r="L44926" s="24"/>
      <c r="M44926" s="24"/>
      <c r="P44926" s="10"/>
      <c r="R44926" s="10"/>
      <c r="S44926" s="10"/>
      <c r="T44926" s="10"/>
    </row>
    <row r="44927" spans="1:20" ht="16" x14ac:dyDescent="0.2">
      <c r="A44927" s="24"/>
      <c r="B44927" s="24"/>
      <c r="C44927" s="24"/>
      <c r="D44927" s="24"/>
      <c r="E44927" s="24"/>
      <c r="F44927" s="24"/>
      <c r="G44927" s="24"/>
      <c r="H44927" s="24"/>
      <c r="I44927" s="24"/>
      <c r="J44927" s="24"/>
      <c r="K44927" s="24"/>
      <c r="L44927" s="24"/>
      <c r="M44927" s="24"/>
      <c r="P44927" s="10"/>
      <c r="R44927" s="10"/>
      <c r="S44927" s="10"/>
      <c r="T44927" s="10"/>
    </row>
    <row r="44928" spans="1:20" ht="16" x14ac:dyDescent="0.2">
      <c r="A44928" s="24"/>
      <c r="B44928" s="24"/>
      <c r="C44928" s="24"/>
      <c r="D44928" s="24"/>
      <c r="E44928" s="24"/>
      <c r="F44928" s="24"/>
      <c r="G44928" s="24"/>
      <c r="H44928" s="24"/>
      <c r="I44928" s="24"/>
      <c r="J44928" s="24"/>
      <c r="K44928" s="24"/>
      <c r="L44928" s="24"/>
      <c r="M44928" s="24"/>
      <c r="P44928" s="10"/>
      <c r="R44928" s="10"/>
      <c r="S44928" s="10"/>
      <c r="T44928" s="10"/>
    </row>
    <row r="44929" spans="1:20" ht="16" x14ac:dyDescent="0.2">
      <c r="A44929" s="24"/>
      <c r="B44929" s="24"/>
      <c r="C44929" s="24"/>
      <c r="D44929" s="24"/>
      <c r="E44929" s="24"/>
      <c r="F44929" s="24"/>
      <c r="G44929" s="24"/>
      <c r="H44929" s="24"/>
      <c r="I44929" s="24"/>
      <c r="J44929" s="24"/>
      <c r="K44929" s="24"/>
      <c r="L44929" s="24"/>
      <c r="M44929" s="24"/>
      <c r="P44929" s="10"/>
      <c r="R44929" s="10"/>
      <c r="S44929" s="10"/>
      <c r="T44929" s="10"/>
    </row>
    <row r="44930" spans="1:20" ht="16" x14ac:dyDescent="0.2">
      <c r="A44930" s="24"/>
      <c r="B44930" s="24"/>
      <c r="C44930" s="24"/>
      <c r="D44930" s="24"/>
      <c r="E44930" s="24"/>
      <c r="F44930" s="24"/>
      <c r="G44930" s="24"/>
      <c r="H44930" s="24"/>
      <c r="I44930" s="24"/>
      <c r="J44930" s="24"/>
      <c r="K44930" s="24"/>
      <c r="L44930" s="24"/>
      <c r="M44930" s="24"/>
      <c r="P44930" s="10"/>
      <c r="R44930" s="10"/>
      <c r="S44930" s="10"/>
      <c r="T44930" s="10"/>
    </row>
    <row r="44931" spans="1:20" ht="16" x14ac:dyDescent="0.2">
      <c r="A44931" s="24"/>
      <c r="B44931" s="24"/>
      <c r="C44931" s="24"/>
      <c r="D44931" s="24"/>
      <c r="E44931" s="24"/>
      <c r="F44931" s="24"/>
      <c r="G44931" s="24"/>
      <c r="H44931" s="24"/>
      <c r="I44931" s="24"/>
      <c r="J44931" s="24"/>
      <c r="K44931" s="24"/>
      <c r="L44931" s="24"/>
      <c r="M44931" s="24"/>
      <c r="P44931" s="10"/>
      <c r="R44931" s="10"/>
      <c r="S44931" s="10"/>
      <c r="T44931" s="10"/>
    </row>
    <row r="44932" spans="1:20" ht="16" x14ac:dyDescent="0.2">
      <c r="A44932" s="24"/>
      <c r="B44932" s="24"/>
      <c r="C44932" s="24"/>
      <c r="D44932" s="24"/>
      <c r="E44932" s="24"/>
      <c r="F44932" s="24"/>
      <c r="G44932" s="24"/>
      <c r="H44932" s="24"/>
      <c r="I44932" s="24"/>
      <c r="J44932" s="24"/>
      <c r="K44932" s="24"/>
      <c r="L44932" s="24"/>
      <c r="M44932" s="24"/>
      <c r="P44932" s="10"/>
      <c r="R44932" s="10"/>
      <c r="S44932" s="10"/>
      <c r="T44932" s="10"/>
    </row>
    <row r="44933" spans="1:20" ht="16" x14ac:dyDescent="0.2">
      <c r="A44933" s="24"/>
      <c r="B44933" s="24"/>
      <c r="C44933" s="24"/>
      <c r="D44933" s="24"/>
      <c r="E44933" s="24"/>
      <c r="F44933" s="24"/>
      <c r="G44933" s="24"/>
      <c r="H44933" s="24"/>
      <c r="I44933" s="24"/>
      <c r="J44933" s="24"/>
      <c r="K44933" s="24"/>
      <c r="L44933" s="24"/>
      <c r="M44933" s="24"/>
      <c r="P44933" s="10"/>
      <c r="R44933" s="10"/>
      <c r="S44933" s="10"/>
      <c r="T44933" s="10"/>
    </row>
    <row r="44934" spans="1:20" ht="16" x14ac:dyDescent="0.2">
      <c r="A44934" s="24"/>
      <c r="B44934" s="24"/>
      <c r="C44934" s="24"/>
      <c r="D44934" s="24"/>
      <c r="E44934" s="24"/>
      <c r="F44934" s="24"/>
      <c r="G44934" s="24"/>
      <c r="H44934" s="24"/>
      <c r="I44934" s="24"/>
      <c r="J44934" s="24"/>
      <c r="K44934" s="24"/>
      <c r="L44934" s="24"/>
      <c r="M44934" s="24"/>
      <c r="P44934" s="10"/>
      <c r="R44934" s="10"/>
      <c r="S44934" s="10"/>
      <c r="T44934" s="10"/>
    </row>
    <row r="44935" spans="1:20" ht="16" x14ac:dyDescent="0.2">
      <c r="A44935" s="24"/>
      <c r="B44935" s="24"/>
      <c r="C44935" s="24"/>
      <c r="D44935" s="24"/>
      <c r="E44935" s="24"/>
      <c r="F44935" s="24"/>
      <c r="G44935" s="24"/>
      <c r="H44935" s="24"/>
      <c r="I44935" s="24"/>
      <c r="J44935" s="24"/>
      <c r="K44935" s="24"/>
      <c r="L44935" s="24"/>
      <c r="M44935" s="24"/>
      <c r="P44935" s="10"/>
      <c r="R44935" s="10"/>
      <c r="S44935" s="10"/>
      <c r="T44935" s="10"/>
    </row>
    <row r="44936" spans="1:20" ht="16" x14ac:dyDescent="0.2">
      <c r="A44936" s="24"/>
      <c r="B44936" s="24"/>
      <c r="C44936" s="24"/>
      <c r="D44936" s="24"/>
      <c r="E44936" s="24"/>
      <c r="F44936" s="24"/>
      <c r="G44936" s="24"/>
      <c r="H44936" s="24"/>
      <c r="I44936" s="24"/>
      <c r="J44936" s="24"/>
      <c r="K44936" s="24"/>
      <c r="L44936" s="24"/>
      <c r="M44936" s="24"/>
      <c r="P44936" s="10"/>
      <c r="R44936" s="10"/>
      <c r="S44936" s="10"/>
      <c r="T44936" s="10"/>
    </row>
    <row r="44937" spans="1:20" ht="16" x14ac:dyDescent="0.2">
      <c r="A44937" s="24"/>
      <c r="B44937" s="24"/>
      <c r="C44937" s="24"/>
      <c r="D44937" s="24"/>
      <c r="E44937" s="24"/>
      <c r="F44937" s="24"/>
      <c r="G44937" s="24"/>
      <c r="H44937" s="24"/>
      <c r="I44937" s="24"/>
      <c r="J44937" s="24"/>
      <c r="K44937" s="24"/>
      <c r="L44937" s="24"/>
      <c r="M44937" s="24"/>
      <c r="P44937" s="10"/>
      <c r="R44937" s="10"/>
      <c r="S44937" s="10"/>
      <c r="T44937" s="10"/>
    </row>
    <row r="44938" spans="1:20" ht="16" x14ac:dyDescent="0.2">
      <c r="A44938" s="24"/>
      <c r="B44938" s="24"/>
      <c r="C44938" s="24"/>
      <c r="D44938" s="24"/>
      <c r="E44938" s="24"/>
      <c r="F44938" s="24"/>
      <c r="G44938" s="24"/>
      <c r="H44938" s="24"/>
      <c r="I44938" s="24"/>
      <c r="J44938" s="24"/>
      <c r="K44938" s="24"/>
      <c r="L44938" s="24"/>
      <c r="M44938" s="24"/>
      <c r="P44938" s="10"/>
      <c r="R44938" s="10"/>
      <c r="S44938" s="10"/>
      <c r="T44938" s="10"/>
    </row>
    <row r="44939" spans="1:20" ht="16" x14ac:dyDescent="0.2">
      <c r="A44939" s="24"/>
      <c r="B44939" s="24"/>
      <c r="C44939" s="24"/>
      <c r="D44939" s="24"/>
      <c r="E44939" s="24"/>
      <c r="F44939" s="24"/>
      <c r="G44939" s="24"/>
      <c r="H44939" s="24"/>
      <c r="I44939" s="24"/>
      <c r="J44939" s="24"/>
      <c r="K44939" s="24"/>
      <c r="L44939" s="24"/>
      <c r="M44939" s="24"/>
      <c r="P44939" s="10"/>
      <c r="R44939" s="10"/>
      <c r="S44939" s="10"/>
      <c r="T44939" s="10"/>
    </row>
    <row r="44940" spans="1:20" ht="16" x14ac:dyDescent="0.2">
      <c r="A44940" s="24"/>
      <c r="B44940" s="24"/>
      <c r="C44940" s="24"/>
      <c r="D44940" s="24"/>
      <c r="E44940" s="24"/>
      <c r="F44940" s="24"/>
      <c r="G44940" s="24"/>
      <c r="H44940" s="24"/>
      <c r="I44940" s="24"/>
      <c r="J44940" s="24"/>
      <c r="K44940" s="24"/>
      <c r="L44940" s="24"/>
      <c r="M44940" s="24"/>
      <c r="P44940" s="10"/>
      <c r="R44940" s="10"/>
      <c r="S44940" s="10"/>
      <c r="T44940" s="10"/>
    </row>
    <row r="44941" spans="1:20" ht="16" x14ac:dyDescent="0.2">
      <c r="A44941" s="24"/>
      <c r="B44941" s="24"/>
      <c r="C44941" s="24"/>
      <c r="D44941" s="24"/>
      <c r="E44941" s="24"/>
      <c r="F44941" s="24"/>
      <c r="G44941" s="24"/>
      <c r="H44941" s="24"/>
      <c r="I44941" s="24"/>
      <c r="J44941" s="24"/>
      <c r="K44941" s="24"/>
      <c r="L44941" s="24"/>
      <c r="M44941" s="24"/>
      <c r="P44941" s="10"/>
      <c r="R44941" s="10"/>
      <c r="S44941" s="10"/>
      <c r="T44941" s="10"/>
    </row>
    <row r="44942" spans="1:20" ht="16" x14ac:dyDescent="0.2">
      <c r="A44942" s="24"/>
      <c r="B44942" s="24"/>
      <c r="C44942" s="24"/>
      <c r="D44942" s="24"/>
      <c r="E44942" s="24"/>
      <c r="F44942" s="24"/>
      <c r="G44942" s="24"/>
      <c r="H44942" s="24"/>
      <c r="I44942" s="24"/>
      <c r="J44942" s="24"/>
      <c r="K44942" s="24"/>
      <c r="L44942" s="24"/>
      <c r="M44942" s="24"/>
      <c r="P44942" s="10"/>
      <c r="R44942" s="10"/>
      <c r="S44942" s="10"/>
      <c r="T44942" s="10"/>
    </row>
    <row r="44943" spans="1:20" ht="16" x14ac:dyDescent="0.2">
      <c r="A44943" s="24"/>
      <c r="B44943" s="24"/>
      <c r="C44943" s="24"/>
      <c r="D44943" s="24"/>
      <c r="E44943" s="24"/>
      <c r="F44943" s="24"/>
      <c r="G44943" s="24"/>
      <c r="H44943" s="24"/>
      <c r="I44943" s="24"/>
      <c r="J44943" s="24"/>
      <c r="K44943" s="24"/>
      <c r="L44943" s="24"/>
      <c r="M44943" s="24"/>
      <c r="P44943" s="10"/>
      <c r="R44943" s="10"/>
      <c r="S44943" s="10"/>
      <c r="T44943" s="10"/>
    </row>
    <row r="44944" spans="1:20" ht="16" x14ac:dyDescent="0.2">
      <c r="A44944" s="24"/>
      <c r="B44944" s="24"/>
      <c r="C44944" s="24"/>
      <c r="D44944" s="24"/>
      <c r="E44944" s="24"/>
      <c r="F44944" s="24"/>
      <c r="G44944" s="24"/>
      <c r="H44944" s="24"/>
      <c r="I44944" s="24"/>
      <c r="J44944" s="24"/>
      <c r="K44944" s="24"/>
      <c r="L44944" s="24"/>
      <c r="M44944" s="24"/>
      <c r="P44944" s="10"/>
      <c r="R44944" s="10"/>
      <c r="S44944" s="10"/>
      <c r="T44944" s="10"/>
    </row>
    <row r="44945" spans="1:20" ht="16" x14ac:dyDescent="0.2">
      <c r="A44945" s="24"/>
      <c r="B44945" s="24"/>
      <c r="C44945" s="24"/>
      <c r="D44945" s="24"/>
      <c r="E44945" s="24"/>
      <c r="F44945" s="24"/>
      <c r="G44945" s="24"/>
      <c r="H44945" s="24"/>
      <c r="I44945" s="24"/>
      <c r="J44945" s="24"/>
      <c r="K44945" s="24"/>
      <c r="L44945" s="24"/>
      <c r="M44945" s="24"/>
      <c r="P44945" s="10"/>
      <c r="R44945" s="10"/>
      <c r="S44945" s="10"/>
      <c r="T44945" s="10"/>
    </row>
    <row r="44946" spans="1:20" ht="16" x14ac:dyDescent="0.2">
      <c r="A44946" s="24"/>
      <c r="B44946" s="24"/>
      <c r="C44946" s="24"/>
      <c r="D44946" s="24"/>
      <c r="E44946" s="24"/>
      <c r="F44946" s="24"/>
      <c r="G44946" s="24"/>
      <c r="H44946" s="24"/>
      <c r="I44946" s="24"/>
      <c r="J44946" s="24"/>
      <c r="K44946" s="24"/>
      <c r="L44946" s="24"/>
      <c r="M44946" s="24"/>
      <c r="P44946" s="10"/>
      <c r="R44946" s="10"/>
      <c r="S44946" s="10"/>
      <c r="T44946" s="10"/>
    </row>
    <row r="44947" spans="1:20" ht="16" x14ac:dyDescent="0.2">
      <c r="A44947" s="24"/>
      <c r="B44947" s="24"/>
      <c r="C44947" s="24"/>
      <c r="D44947" s="24"/>
      <c r="E44947" s="24"/>
      <c r="F44947" s="24"/>
      <c r="G44947" s="24"/>
      <c r="H44947" s="24"/>
      <c r="I44947" s="24"/>
      <c r="J44947" s="24"/>
      <c r="K44947" s="24"/>
      <c r="L44947" s="24"/>
      <c r="M44947" s="24"/>
      <c r="P44947" s="10"/>
      <c r="R44947" s="10"/>
      <c r="S44947" s="10"/>
      <c r="T44947" s="10"/>
    </row>
    <row r="44948" spans="1:20" ht="16" x14ac:dyDescent="0.2">
      <c r="A44948" s="24"/>
      <c r="B44948" s="24"/>
      <c r="C44948" s="24"/>
      <c r="D44948" s="24"/>
      <c r="E44948" s="24"/>
      <c r="F44948" s="24"/>
      <c r="G44948" s="24"/>
      <c r="H44948" s="24"/>
      <c r="I44948" s="24"/>
      <c r="J44948" s="24"/>
      <c r="K44948" s="24"/>
      <c r="L44948" s="24"/>
      <c r="M44948" s="24"/>
      <c r="P44948" s="10"/>
      <c r="R44948" s="10"/>
      <c r="S44948" s="10"/>
      <c r="T44948" s="10"/>
    </row>
    <row r="44949" spans="1:20" ht="16" x14ac:dyDescent="0.2">
      <c r="A44949" s="24"/>
      <c r="B44949" s="24"/>
      <c r="C44949" s="24"/>
      <c r="D44949" s="24"/>
      <c r="E44949" s="24"/>
      <c r="F44949" s="24"/>
      <c r="G44949" s="24"/>
      <c r="H44949" s="24"/>
      <c r="I44949" s="24"/>
      <c r="J44949" s="24"/>
      <c r="K44949" s="24"/>
      <c r="L44949" s="24"/>
      <c r="M44949" s="24"/>
      <c r="P44949" s="10"/>
      <c r="R44949" s="10"/>
      <c r="S44949" s="10"/>
      <c r="T44949" s="10"/>
    </row>
    <row r="44950" spans="1:20" ht="16" x14ac:dyDescent="0.2">
      <c r="A44950" s="24"/>
      <c r="B44950" s="24"/>
      <c r="C44950" s="24"/>
      <c r="D44950" s="24"/>
      <c r="E44950" s="24"/>
      <c r="F44950" s="24"/>
      <c r="G44950" s="24"/>
      <c r="H44950" s="24"/>
      <c r="I44950" s="24"/>
      <c r="J44950" s="24"/>
      <c r="K44950" s="24"/>
      <c r="L44950" s="24"/>
      <c r="M44950" s="24"/>
      <c r="P44950" s="10"/>
      <c r="R44950" s="10"/>
      <c r="S44950" s="10"/>
      <c r="T44950" s="10"/>
    </row>
    <row r="44951" spans="1:20" ht="16" x14ac:dyDescent="0.2">
      <c r="A44951" s="24"/>
      <c r="B44951" s="24"/>
      <c r="C44951" s="24"/>
      <c r="D44951" s="24"/>
      <c r="E44951" s="24"/>
      <c r="F44951" s="24"/>
      <c r="G44951" s="24"/>
      <c r="H44951" s="24"/>
      <c r="I44951" s="24"/>
      <c r="J44951" s="24"/>
      <c r="K44951" s="24"/>
      <c r="L44951" s="24"/>
      <c r="M44951" s="24"/>
      <c r="P44951" s="10"/>
      <c r="R44951" s="10"/>
      <c r="S44951" s="10"/>
      <c r="T44951" s="10"/>
    </row>
    <row r="44952" spans="1:20" ht="16" x14ac:dyDescent="0.2">
      <c r="A44952" s="24"/>
      <c r="B44952" s="24"/>
      <c r="C44952" s="24"/>
      <c r="D44952" s="24"/>
      <c r="E44952" s="24"/>
      <c r="F44952" s="24"/>
      <c r="G44952" s="24"/>
      <c r="H44952" s="24"/>
      <c r="I44952" s="24"/>
      <c r="J44952" s="24"/>
      <c r="K44952" s="24"/>
      <c r="L44952" s="24"/>
      <c r="M44952" s="24"/>
      <c r="P44952" s="10"/>
      <c r="R44952" s="10"/>
      <c r="S44952" s="10"/>
      <c r="T44952" s="10"/>
    </row>
    <row r="44953" spans="1:20" ht="16" x14ac:dyDescent="0.2">
      <c r="A44953" s="24"/>
      <c r="B44953" s="24"/>
      <c r="C44953" s="24"/>
      <c r="D44953" s="24"/>
      <c r="E44953" s="24"/>
      <c r="F44953" s="24"/>
      <c r="G44953" s="24"/>
      <c r="H44953" s="24"/>
      <c r="I44953" s="24"/>
      <c r="J44953" s="24"/>
      <c r="K44953" s="24"/>
      <c r="L44953" s="24"/>
      <c r="M44953" s="24"/>
      <c r="P44953" s="10"/>
      <c r="R44953" s="10"/>
      <c r="S44953" s="10"/>
      <c r="T44953" s="10"/>
    </row>
    <row r="44954" spans="1:20" ht="16" x14ac:dyDescent="0.2">
      <c r="A44954" s="24"/>
      <c r="B44954" s="24"/>
      <c r="C44954" s="24"/>
      <c r="D44954" s="24"/>
      <c r="E44954" s="24"/>
      <c r="F44954" s="24"/>
      <c r="G44954" s="24"/>
      <c r="H44954" s="24"/>
      <c r="I44954" s="24"/>
      <c r="J44954" s="24"/>
      <c r="K44954" s="24"/>
      <c r="L44954" s="24"/>
      <c r="M44954" s="24"/>
      <c r="P44954" s="10"/>
      <c r="R44954" s="10"/>
      <c r="S44954" s="10"/>
      <c r="T44954" s="10"/>
    </row>
    <row r="44955" spans="1:20" ht="16" x14ac:dyDescent="0.2">
      <c r="A44955" s="24"/>
      <c r="B44955" s="24"/>
      <c r="C44955" s="24"/>
      <c r="D44955" s="24"/>
      <c r="E44955" s="24"/>
      <c r="F44955" s="24"/>
      <c r="G44955" s="24"/>
      <c r="H44955" s="24"/>
      <c r="I44955" s="24"/>
      <c r="J44955" s="24"/>
      <c r="K44955" s="24"/>
      <c r="L44955" s="24"/>
      <c r="M44955" s="24"/>
      <c r="P44955" s="10"/>
      <c r="R44955" s="10"/>
      <c r="S44955" s="10"/>
      <c r="T44955" s="10"/>
    </row>
    <row r="44956" spans="1:20" ht="16" x14ac:dyDescent="0.2">
      <c r="A44956" s="24"/>
      <c r="B44956" s="24"/>
      <c r="C44956" s="24"/>
      <c r="D44956" s="24"/>
      <c r="E44956" s="24"/>
      <c r="F44956" s="24"/>
      <c r="G44956" s="24"/>
      <c r="H44956" s="24"/>
      <c r="I44956" s="24"/>
      <c r="J44956" s="24"/>
      <c r="K44956" s="24"/>
      <c r="L44956" s="24"/>
      <c r="M44956" s="24"/>
      <c r="P44956" s="10"/>
      <c r="R44956" s="10"/>
      <c r="S44956" s="10"/>
      <c r="T44956" s="10"/>
    </row>
    <row r="44957" spans="1:20" ht="16" x14ac:dyDescent="0.2">
      <c r="A44957" s="24"/>
      <c r="B44957" s="24"/>
      <c r="C44957" s="24"/>
      <c r="D44957" s="24"/>
      <c r="E44957" s="24"/>
      <c r="F44957" s="24"/>
      <c r="G44957" s="24"/>
      <c r="H44957" s="24"/>
      <c r="I44957" s="24"/>
      <c r="J44957" s="24"/>
      <c r="K44957" s="24"/>
      <c r="L44957" s="24"/>
      <c r="M44957" s="24"/>
      <c r="P44957" s="10"/>
      <c r="R44957" s="10"/>
      <c r="S44957" s="10"/>
      <c r="T44957" s="10"/>
    </row>
    <row r="44958" spans="1:20" ht="16" x14ac:dyDescent="0.2">
      <c r="A44958" s="24"/>
      <c r="B44958" s="24"/>
      <c r="C44958" s="24"/>
      <c r="D44958" s="24"/>
      <c r="E44958" s="24"/>
      <c r="F44958" s="24"/>
      <c r="G44958" s="24"/>
      <c r="H44958" s="24"/>
      <c r="I44958" s="24"/>
      <c r="J44958" s="24"/>
      <c r="K44958" s="24"/>
      <c r="L44958" s="24"/>
      <c r="M44958" s="24"/>
      <c r="P44958" s="10"/>
      <c r="R44958" s="10"/>
      <c r="S44958" s="10"/>
      <c r="T44958" s="10"/>
    </row>
    <row r="44959" spans="1:20" ht="16" x14ac:dyDescent="0.2">
      <c r="A44959" s="24"/>
      <c r="B44959" s="24"/>
      <c r="C44959" s="24"/>
      <c r="D44959" s="24"/>
      <c r="E44959" s="24"/>
      <c r="F44959" s="24"/>
      <c r="G44959" s="24"/>
      <c r="H44959" s="24"/>
      <c r="I44959" s="24"/>
      <c r="J44959" s="24"/>
      <c r="K44959" s="24"/>
      <c r="L44959" s="24"/>
      <c r="M44959" s="24"/>
      <c r="P44959" s="10"/>
      <c r="R44959" s="10"/>
      <c r="S44959" s="10"/>
      <c r="T44959" s="10"/>
    </row>
    <row r="44960" spans="1:20" ht="16" x14ac:dyDescent="0.2">
      <c r="A44960" s="24"/>
      <c r="B44960" s="24"/>
      <c r="C44960" s="24"/>
      <c r="D44960" s="24"/>
      <c r="E44960" s="24"/>
      <c r="F44960" s="24"/>
      <c r="G44960" s="24"/>
      <c r="H44960" s="24"/>
      <c r="I44960" s="24"/>
      <c r="J44960" s="24"/>
      <c r="K44960" s="24"/>
      <c r="L44960" s="24"/>
      <c r="M44960" s="24"/>
      <c r="P44960" s="10"/>
      <c r="R44960" s="10"/>
      <c r="S44960" s="10"/>
      <c r="T44960" s="10"/>
    </row>
    <row r="44961" spans="1:20" ht="16" x14ac:dyDescent="0.2">
      <c r="A44961" s="24"/>
      <c r="B44961" s="24"/>
      <c r="C44961" s="24"/>
      <c r="D44961" s="24"/>
      <c r="E44961" s="24"/>
      <c r="F44961" s="24"/>
      <c r="G44961" s="24"/>
      <c r="H44961" s="24"/>
      <c r="I44961" s="24"/>
      <c r="J44961" s="24"/>
      <c r="K44961" s="24"/>
      <c r="L44961" s="24"/>
      <c r="M44961" s="24"/>
      <c r="P44961" s="10"/>
      <c r="R44961" s="10"/>
      <c r="S44961" s="10"/>
      <c r="T44961" s="10"/>
    </row>
    <row r="44962" spans="1:20" ht="16" x14ac:dyDescent="0.2">
      <c r="A44962" s="24"/>
      <c r="B44962" s="24"/>
      <c r="C44962" s="24"/>
      <c r="D44962" s="24"/>
      <c r="E44962" s="24"/>
      <c r="F44962" s="24"/>
      <c r="G44962" s="24"/>
      <c r="H44962" s="24"/>
      <c r="I44962" s="24"/>
      <c r="J44962" s="24"/>
      <c r="K44962" s="24"/>
      <c r="L44962" s="24"/>
      <c r="M44962" s="24"/>
      <c r="P44962" s="10"/>
      <c r="R44962" s="10"/>
      <c r="S44962" s="10"/>
      <c r="T44962" s="10"/>
    </row>
    <row r="44963" spans="1:20" ht="16" x14ac:dyDescent="0.2">
      <c r="A44963" s="24"/>
      <c r="B44963" s="24"/>
      <c r="C44963" s="24"/>
      <c r="D44963" s="24"/>
      <c r="E44963" s="24"/>
      <c r="F44963" s="24"/>
      <c r="G44963" s="24"/>
      <c r="H44963" s="24"/>
      <c r="I44963" s="24"/>
      <c r="J44963" s="24"/>
      <c r="K44963" s="24"/>
      <c r="L44963" s="24"/>
      <c r="M44963" s="24"/>
      <c r="P44963" s="10"/>
      <c r="R44963" s="10"/>
      <c r="S44963" s="10"/>
      <c r="T44963" s="10"/>
    </row>
    <row r="44964" spans="1:20" ht="16" x14ac:dyDescent="0.2">
      <c r="A44964" s="24"/>
      <c r="B44964" s="24"/>
      <c r="C44964" s="24"/>
      <c r="D44964" s="24"/>
      <c r="E44964" s="24"/>
      <c r="F44964" s="24"/>
      <c r="G44964" s="24"/>
      <c r="H44964" s="24"/>
      <c r="I44964" s="24"/>
      <c r="J44964" s="24"/>
      <c r="K44964" s="24"/>
      <c r="L44964" s="24"/>
      <c r="M44964" s="24"/>
      <c r="P44964" s="10"/>
      <c r="R44964" s="10"/>
      <c r="S44964" s="10"/>
      <c r="T44964" s="10"/>
    </row>
    <row r="44965" spans="1:20" ht="16" x14ac:dyDescent="0.2">
      <c r="A44965" s="24"/>
      <c r="B44965" s="24"/>
      <c r="C44965" s="24"/>
      <c r="D44965" s="24"/>
      <c r="E44965" s="24"/>
      <c r="F44965" s="24"/>
      <c r="G44965" s="24"/>
      <c r="H44965" s="24"/>
      <c r="I44965" s="24"/>
      <c r="J44965" s="24"/>
      <c r="K44965" s="24"/>
      <c r="L44965" s="24"/>
      <c r="M44965" s="24"/>
      <c r="P44965" s="10"/>
      <c r="R44965" s="10"/>
      <c r="S44965" s="10"/>
      <c r="T44965" s="10"/>
    </row>
    <row r="44966" spans="1:20" ht="16" x14ac:dyDescent="0.2">
      <c r="A44966" s="24"/>
      <c r="B44966" s="24"/>
      <c r="C44966" s="24"/>
      <c r="D44966" s="24"/>
      <c r="E44966" s="24"/>
      <c r="F44966" s="24"/>
      <c r="G44966" s="24"/>
      <c r="H44966" s="24"/>
      <c r="I44966" s="24"/>
      <c r="J44966" s="24"/>
      <c r="K44966" s="24"/>
      <c r="L44966" s="24"/>
      <c r="M44966" s="24"/>
      <c r="P44966" s="10"/>
      <c r="R44966" s="10"/>
      <c r="S44966" s="10"/>
      <c r="T44966" s="10"/>
    </row>
    <row r="44967" spans="1:20" ht="16" x14ac:dyDescent="0.2">
      <c r="A44967" s="24"/>
      <c r="B44967" s="24"/>
      <c r="C44967" s="24"/>
      <c r="D44967" s="24"/>
      <c r="E44967" s="24"/>
      <c r="F44967" s="24"/>
      <c r="G44967" s="24"/>
      <c r="H44967" s="24"/>
      <c r="I44967" s="24"/>
      <c r="J44967" s="24"/>
      <c r="K44967" s="24"/>
      <c r="L44967" s="24"/>
      <c r="M44967" s="24"/>
      <c r="P44967" s="10"/>
      <c r="R44967" s="10"/>
      <c r="S44967" s="10"/>
      <c r="T44967" s="10"/>
    </row>
    <row r="44968" spans="1:20" ht="16" x14ac:dyDescent="0.2">
      <c r="A44968" s="24"/>
      <c r="B44968" s="24"/>
      <c r="C44968" s="24"/>
      <c r="D44968" s="24"/>
      <c r="E44968" s="24"/>
      <c r="F44968" s="24"/>
      <c r="G44968" s="24"/>
      <c r="H44968" s="24"/>
      <c r="I44968" s="24"/>
      <c r="J44968" s="24"/>
      <c r="K44968" s="24"/>
      <c r="L44968" s="24"/>
      <c r="M44968" s="24"/>
      <c r="P44968" s="10"/>
      <c r="R44968" s="10"/>
      <c r="S44968" s="10"/>
      <c r="T44968" s="10"/>
    </row>
    <row r="44969" spans="1:20" ht="16" x14ac:dyDescent="0.2">
      <c r="A44969" s="24"/>
      <c r="B44969" s="24"/>
      <c r="C44969" s="24"/>
      <c r="D44969" s="24"/>
      <c r="E44969" s="24"/>
      <c r="F44969" s="24"/>
      <c r="G44969" s="24"/>
      <c r="H44969" s="24"/>
      <c r="I44969" s="24"/>
      <c r="J44969" s="24"/>
      <c r="K44969" s="24"/>
      <c r="L44969" s="24"/>
      <c r="M44969" s="24"/>
      <c r="P44969" s="10"/>
      <c r="R44969" s="10"/>
      <c r="S44969" s="10"/>
      <c r="T44969" s="10"/>
    </row>
    <row r="44970" spans="1:20" ht="16" x14ac:dyDescent="0.2">
      <c r="A44970" s="24"/>
      <c r="B44970" s="24"/>
      <c r="C44970" s="24"/>
      <c r="D44970" s="24"/>
      <c r="E44970" s="24"/>
      <c r="F44970" s="24"/>
      <c r="G44970" s="24"/>
      <c r="H44970" s="24"/>
      <c r="I44970" s="24"/>
      <c r="J44970" s="24"/>
      <c r="K44970" s="24"/>
      <c r="L44970" s="24"/>
      <c r="M44970" s="24"/>
      <c r="P44970" s="10"/>
      <c r="R44970" s="10"/>
      <c r="S44970" s="10"/>
      <c r="T44970" s="10"/>
    </row>
    <row r="44971" spans="1:20" ht="16" x14ac:dyDescent="0.2">
      <c r="A44971" s="24"/>
      <c r="B44971" s="24"/>
      <c r="C44971" s="24"/>
      <c r="D44971" s="24"/>
      <c r="E44971" s="24"/>
      <c r="F44971" s="24"/>
      <c r="G44971" s="24"/>
      <c r="H44971" s="24"/>
      <c r="I44971" s="24"/>
      <c r="J44971" s="24"/>
      <c r="K44971" s="24"/>
      <c r="L44971" s="24"/>
      <c r="M44971" s="24"/>
      <c r="P44971" s="10"/>
      <c r="R44971" s="10"/>
      <c r="S44971" s="10"/>
      <c r="T44971" s="10"/>
    </row>
    <row r="44972" spans="1:20" ht="16" x14ac:dyDescent="0.2">
      <c r="A44972" s="24"/>
      <c r="B44972" s="24"/>
      <c r="C44972" s="24"/>
      <c r="D44972" s="24"/>
      <c r="E44972" s="24"/>
      <c r="F44972" s="24"/>
      <c r="G44972" s="24"/>
      <c r="H44972" s="24"/>
      <c r="I44972" s="24"/>
      <c r="J44972" s="24"/>
      <c r="K44972" s="24"/>
      <c r="L44972" s="24"/>
      <c r="M44972" s="24"/>
      <c r="P44972" s="10"/>
      <c r="R44972" s="10"/>
      <c r="S44972" s="10"/>
      <c r="T44972" s="10"/>
    </row>
    <row r="44973" spans="1:20" ht="16" x14ac:dyDescent="0.2">
      <c r="A44973" s="24"/>
      <c r="B44973" s="24"/>
      <c r="C44973" s="24"/>
      <c r="D44973" s="24"/>
      <c r="E44973" s="24"/>
      <c r="F44973" s="24"/>
      <c r="G44973" s="24"/>
      <c r="H44973" s="24"/>
      <c r="I44973" s="24"/>
      <c r="J44973" s="24"/>
      <c r="K44973" s="24"/>
      <c r="L44973" s="24"/>
      <c r="M44973" s="24"/>
      <c r="P44973" s="10"/>
      <c r="R44973" s="10"/>
      <c r="S44973" s="10"/>
      <c r="T44973" s="10"/>
    </row>
    <row r="44974" spans="1:20" ht="16" x14ac:dyDescent="0.2">
      <c r="A44974" s="24"/>
      <c r="B44974" s="24"/>
      <c r="C44974" s="24"/>
      <c r="D44974" s="24"/>
      <c r="E44974" s="24"/>
      <c r="F44974" s="24"/>
      <c r="G44974" s="24"/>
      <c r="H44974" s="24"/>
      <c r="I44974" s="24"/>
      <c r="J44974" s="24"/>
      <c r="K44974" s="24"/>
      <c r="L44974" s="24"/>
      <c r="M44974" s="24"/>
      <c r="P44974" s="10"/>
      <c r="R44974" s="10"/>
      <c r="S44974" s="10"/>
      <c r="T44974" s="10"/>
    </row>
    <row r="44975" spans="1:20" ht="16" x14ac:dyDescent="0.2">
      <c r="A44975" s="24"/>
      <c r="B44975" s="24"/>
      <c r="C44975" s="24"/>
      <c r="D44975" s="24"/>
      <c r="E44975" s="24"/>
      <c r="F44975" s="24"/>
      <c r="G44975" s="24"/>
      <c r="H44975" s="24"/>
      <c r="I44975" s="24"/>
      <c r="J44975" s="24"/>
      <c r="K44975" s="24"/>
      <c r="L44975" s="24"/>
      <c r="M44975" s="24"/>
      <c r="P44975" s="10"/>
      <c r="R44975" s="10"/>
      <c r="S44975" s="10"/>
      <c r="T44975" s="10"/>
    </row>
    <row r="44976" spans="1:20" ht="16" x14ac:dyDescent="0.2">
      <c r="A44976" s="24"/>
      <c r="B44976" s="24"/>
      <c r="C44976" s="24"/>
      <c r="D44976" s="24"/>
      <c r="E44976" s="24"/>
      <c r="F44976" s="24"/>
      <c r="G44976" s="24"/>
      <c r="H44976" s="24"/>
      <c r="I44976" s="24"/>
      <c r="J44976" s="24"/>
      <c r="K44976" s="24"/>
      <c r="L44976" s="24"/>
      <c r="M44976" s="24"/>
      <c r="P44976" s="10"/>
      <c r="R44976" s="10"/>
      <c r="S44976" s="10"/>
      <c r="T44976" s="10"/>
    </row>
    <row r="44977" spans="1:20" ht="16" x14ac:dyDescent="0.2">
      <c r="A44977" s="24"/>
      <c r="B44977" s="24"/>
      <c r="C44977" s="24"/>
      <c r="D44977" s="24"/>
      <c r="E44977" s="24"/>
      <c r="F44977" s="24"/>
      <c r="G44977" s="24"/>
      <c r="H44977" s="24"/>
      <c r="I44977" s="24"/>
      <c r="J44977" s="24"/>
      <c r="K44977" s="24"/>
      <c r="L44977" s="24"/>
      <c r="M44977" s="24"/>
      <c r="P44977" s="10"/>
      <c r="R44977" s="10"/>
      <c r="S44977" s="10"/>
      <c r="T44977" s="10"/>
    </row>
    <row r="44978" spans="1:20" ht="16" x14ac:dyDescent="0.2">
      <c r="A44978" s="24"/>
      <c r="B44978" s="24"/>
      <c r="C44978" s="24"/>
      <c r="D44978" s="24"/>
      <c r="E44978" s="24"/>
      <c r="F44978" s="24"/>
      <c r="G44978" s="24"/>
      <c r="H44978" s="24"/>
      <c r="I44978" s="24"/>
      <c r="J44978" s="24"/>
      <c r="K44978" s="24"/>
      <c r="L44978" s="24"/>
      <c r="M44978" s="24"/>
      <c r="P44978" s="10"/>
      <c r="R44978" s="10"/>
      <c r="S44978" s="10"/>
      <c r="T44978" s="10"/>
    </row>
    <row r="44979" spans="1:20" ht="16" x14ac:dyDescent="0.2">
      <c r="A44979" s="24"/>
      <c r="B44979" s="24"/>
      <c r="C44979" s="24"/>
      <c r="D44979" s="24"/>
      <c r="E44979" s="24"/>
      <c r="F44979" s="24"/>
      <c r="G44979" s="24"/>
      <c r="H44979" s="24"/>
      <c r="I44979" s="24"/>
      <c r="J44979" s="24"/>
      <c r="K44979" s="24"/>
      <c r="L44979" s="24"/>
      <c r="M44979" s="24"/>
      <c r="P44979" s="10"/>
      <c r="R44979" s="10"/>
      <c r="S44979" s="10"/>
      <c r="T44979" s="10"/>
    </row>
    <row r="44980" spans="1:20" ht="16" x14ac:dyDescent="0.2">
      <c r="A44980" s="24"/>
      <c r="B44980" s="24"/>
      <c r="C44980" s="24"/>
      <c r="D44980" s="24"/>
      <c r="E44980" s="24"/>
      <c r="F44980" s="24"/>
      <c r="G44980" s="24"/>
      <c r="H44980" s="24"/>
      <c r="I44980" s="24"/>
      <c r="J44980" s="24"/>
      <c r="K44980" s="24"/>
      <c r="L44980" s="24"/>
      <c r="M44980" s="24"/>
      <c r="P44980" s="10"/>
      <c r="R44980" s="10"/>
      <c r="S44980" s="10"/>
      <c r="T44980" s="10"/>
    </row>
    <row r="44981" spans="1:20" ht="16" x14ac:dyDescent="0.2">
      <c r="A44981" s="24"/>
      <c r="B44981" s="24"/>
      <c r="C44981" s="24"/>
      <c r="D44981" s="24"/>
      <c r="E44981" s="24"/>
      <c r="F44981" s="24"/>
      <c r="G44981" s="24"/>
      <c r="H44981" s="24"/>
      <c r="I44981" s="24"/>
      <c r="J44981" s="24"/>
      <c r="K44981" s="24"/>
      <c r="L44981" s="24"/>
      <c r="M44981" s="24"/>
      <c r="P44981" s="10"/>
      <c r="R44981" s="10"/>
      <c r="S44981" s="10"/>
      <c r="T44981" s="10"/>
    </row>
    <row r="44982" spans="1:20" ht="16" x14ac:dyDescent="0.2">
      <c r="A44982" s="24"/>
      <c r="B44982" s="24"/>
      <c r="C44982" s="24"/>
      <c r="D44982" s="24"/>
      <c r="E44982" s="24"/>
      <c r="F44982" s="24"/>
      <c r="G44982" s="24"/>
      <c r="H44982" s="24"/>
      <c r="I44982" s="24"/>
      <c r="J44982" s="24"/>
      <c r="K44982" s="24"/>
      <c r="L44982" s="24"/>
      <c r="M44982" s="24"/>
      <c r="P44982" s="10"/>
      <c r="R44982" s="10"/>
      <c r="S44982" s="10"/>
      <c r="T44982" s="10"/>
    </row>
    <row r="44983" spans="1:20" ht="16" x14ac:dyDescent="0.2">
      <c r="A44983" s="24"/>
      <c r="B44983" s="24"/>
      <c r="C44983" s="24"/>
      <c r="D44983" s="24"/>
      <c r="E44983" s="24"/>
      <c r="F44983" s="24"/>
      <c r="G44983" s="24"/>
      <c r="H44983" s="24"/>
      <c r="I44983" s="24"/>
      <c r="J44983" s="24"/>
      <c r="K44983" s="24"/>
      <c r="L44983" s="24"/>
      <c r="M44983" s="24"/>
      <c r="P44983" s="10"/>
      <c r="R44983" s="10"/>
      <c r="S44983" s="10"/>
      <c r="T44983" s="10"/>
    </row>
    <row r="44984" spans="1:20" ht="16" x14ac:dyDescent="0.2">
      <c r="A44984" s="24"/>
      <c r="B44984" s="24"/>
      <c r="C44984" s="24"/>
      <c r="D44984" s="24"/>
      <c r="E44984" s="24"/>
      <c r="F44984" s="24"/>
      <c r="G44984" s="24"/>
      <c r="H44984" s="24"/>
      <c r="I44984" s="24"/>
      <c r="J44984" s="24"/>
      <c r="K44984" s="24"/>
      <c r="L44984" s="24"/>
      <c r="M44984" s="24"/>
      <c r="P44984" s="10"/>
      <c r="R44984" s="10"/>
      <c r="S44984" s="10"/>
      <c r="T44984" s="10"/>
    </row>
    <row r="44985" spans="1:20" ht="16" x14ac:dyDescent="0.2">
      <c r="A44985" s="24"/>
      <c r="B44985" s="24"/>
      <c r="C44985" s="24"/>
      <c r="D44985" s="24"/>
      <c r="E44985" s="24"/>
      <c r="F44985" s="24"/>
      <c r="G44985" s="24"/>
      <c r="H44985" s="24"/>
      <c r="I44985" s="24"/>
      <c r="J44985" s="24"/>
      <c r="K44985" s="24"/>
      <c r="L44985" s="24"/>
      <c r="M44985" s="24"/>
      <c r="P44985" s="10"/>
      <c r="R44985" s="10"/>
      <c r="S44985" s="10"/>
      <c r="T44985" s="10"/>
    </row>
    <row r="44986" spans="1:20" ht="16" x14ac:dyDescent="0.2">
      <c r="A44986" s="24"/>
      <c r="B44986" s="24"/>
      <c r="C44986" s="24"/>
      <c r="D44986" s="24"/>
      <c r="E44986" s="24"/>
      <c r="F44986" s="24"/>
      <c r="G44986" s="24"/>
      <c r="H44986" s="24"/>
      <c r="I44986" s="24"/>
      <c r="J44986" s="24"/>
      <c r="K44986" s="24"/>
      <c r="L44986" s="24"/>
      <c r="M44986" s="24"/>
      <c r="P44986" s="10"/>
      <c r="R44986" s="10"/>
      <c r="S44986" s="10"/>
      <c r="T44986" s="10"/>
    </row>
    <row r="44987" spans="1:20" ht="16" x14ac:dyDescent="0.2">
      <c r="A44987" s="24"/>
      <c r="B44987" s="24"/>
      <c r="C44987" s="24"/>
      <c r="D44987" s="24"/>
      <c r="E44987" s="24"/>
      <c r="F44987" s="24"/>
      <c r="G44987" s="24"/>
      <c r="H44987" s="24"/>
      <c r="I44987" s="24"/>
      <c r="J44987" s="24"/>
      <c r="K44987" s="24"/>
      <c r="L44987" s="24"/>
      <c r="M44987" s="24"/>
      <c r="P44987" s="10"/>
      <c r="R44987" s="10"/>
      <c r="S44987" s="10"/>
      <c r="T44987" s="10"/>
    </row>
    <row r="44988" spans="1:20" ht="16" x14ac:dyDescent="0.2">
      <c r="A44988" s="24"/>
      <c r="B44988" s="24"/>
      <c r="C44988" s="24"/>
      <c r="D44988" s="24"/>
      <c r="E44988" s="24"/>
      <c r="F44988" s="24"/>
      <c r="G44988" s="24"/>
      <c r="H44988" s="24"/>
      <c r="I44988" s="24"/>
      <c r="J44988" s="24"/>
      <c r="K44988" s="24"/>
      <c r="L44988" s="24"/>
      <c r="M44988" s="24"/>
      <c r="P44988" s="10"/>
      <c r="R44988" s="10"/>
      <c r="S44988" s="10"/>
      <c r="T44988" s="10"/>
    </row>
    <row r="44989" spans="1:20" ht="16" x14ac:dyDescent="0.2">
      <c r="A44989" s="24"/>
      <c r="B44989" s="24"/>
      <c r="C44989" s="24"/>
      <c r="D44989" s="24"/>
      <c r="E44989" s="24"/>
      <c r="F44989" s="24"/>
      <c r="G44989" s="24"/>
      <c r="H44989" s="24"/>
      <c r="I44989" s="24"/>
      <c r="J44989" s="24"/>
      <c r="K44989" s="24"/>
      <c r="L44989" s="24"/>
      <c r="M44989" s="24"/>
      <c r="P44989" s="10"/>
      <c r="R44989" s="10"/>
      <c r="S44989" s="10"/>
      <c r="T44989" s="10"/>
    </row>
    <row r="44990" spans="1:20" ht="16" x14ac:dyDescent="0.2">
      <c r="A44990" s="24"/>
      <c r="B44990" s="24"/>
      <c r="C44990" s="24"/>
      <c r="D44990" s="24"/>
      <c r="E44990" s="24"/>
      <c r="F44990" s="24"/>
      <c r="G44990" s="24"/>
      <c r="H44990" s="24"/>
      <c r="I44990" s="24"/>
      <c r="J44990" s="24"/>
      <c r="K44990" s="24"/>
      <c r="L44990" s="24"/>
      <c r="M44990" s="24"/>
      <c r="P44990" s="10"/>
      <c r="R44990" s="10"/>
      <c r="S44990" s="10"/>
      <c r="T44990" s="10"/>
    </row>
    <row r="44991" spans="1:20" ht="16" x14ac:dyDescent="0.2">
      <c r="A44991" s="24"/>
      <c r="B44991" s="24"/>
      <c r="C44991" s="24"/>
      <c r="D44991" s="24"/>
      <c r="E44991" s="24"/>
      <c r="F44991" s="24"/>
      <c r="G44991" s="24"/>
      <c r="H44991" s="24"/>
      <c r="I44991" s="24"/>
      <c r="J44991" s="24"/>
      <c r="K44991" s="24"/>
      <c r="L44991" s="24"/>
      <c r="M44991" s="24"/>
      <c r="P44991" s="10"/>
      <c r="R44991" s="10"/>
      <c r="S44991" s="10"/>
      <c r="T44991" s="10"/>
    </row>
    <row r="44992" spans="1:20" ht="16" x14ac:dyDescent="0.2">
      <c r="A44992" s="24"/>
      <c r="B44992" s="24"/>
      <c r="C44992" s="24"/>
      <c r="D44992" s="24"/>
      <c r="E44992" s="24"/>
      <c r="F44992" s="24"/>
      <c r="G44992" s="24"/>
      <c r="H44992" s="24"/>
      <c r="I44992" s="24"/>
      <c r="J44992" s="24"/>
      <c r="K44992" s="24"/>
      <c r="L44992" s="24"/>
      <c r="M44992" s="24"/>
      <c r="P44992" s="10"/>
      <c r="R44992" s="10"/>
      <c r="S44992" s="10"/>
      <c r="T44992" s="10"/>
    </row>
    <row r="44993" spans="1:20" ht="16" x14ac:dyDescent="0.2">
      <c r="A44993" s="24"/>
      <c r="B44993" s="24"/>
      <c r="C44993" s="24"/>
      <c r="D44993" s="24"/>
      <c r="E44993" s="24"/>
      <c r="F44993" s="24"/>
      <c r="G44993" s="24"/>
      <c r="H44993" s="24"/>
      <c r="I44993" s="24"/>
      <c r="J44993" s="24"/>
      <c r="K44993" s="24"/>
      <c r="L44993" s="24"/>
      <c r="M44993" s="24"/>
      <c r="P44993" s="10"/>
      <c r="R44993" s="10"/>
      <c r="S44993" s="10"/>
      <c r="T44993" s="10"/>
    </row>
    <row r="44994" spans="1:20" ht="16" x14ac:dyDescent="0.2">
      <c r="A44994" s="24"/>
      <c r="B44994" s="24"/>
      <c r="C44994" s="24"/>
      <c r="D44994" s="24"/>
      <c r="E44994" s="24"/>
      <c r="F44994" s="24"/>
      <c r="G44994" s="24"/>
      <c r="H44994" s="24"/>
      <c r="I44994" s="24"/>
      <c r="J44994" s="24"/>
      <c r="K44994" s="24"/>
      <c r="L44994" s="24"/>
      <c r="M44994" s="24"/>
      <c r="P44994" s="10"/>
      <c r="R44994" s="10"/>
      <c r="S44994" s="10"/>
      <c r="T44994" s="10"/>
    </row>
    <row r="44995" spans="1:20" ht="16" x14ac:dyDescent="0.2">
      <c r="A44995" s="24"/>
      <c r="B44995" s="24"/>
      <c r="C44995" s="24"/>
      <c r="D44995" s="24"/>
      <c r="E44995" s="24"/>
      <c r="F44995" s="24"/>
      <c r="G44995" s="24"/>
      <c r="H44995" s="24"/>
      <c r="I44995" s="24"/>
      <c r="J44995" s="24"/>
      <c r="K44995" s="24"/>
      <c r="L44995" s="24"/>
      <c r="M44995" s="24"/>
      <c r="P44995" s="10"/>
      <c r="R44995" s="10"/>
      <c r="S44995" s="10"/>
      <c r="T44995" s="10"/>
    </row>
    <row r="44996" spans="1:20" ht="16" x14ac:dyDescent="0.2">
      <c r="A44996" s="24"/>
      <c r="B44996" s="24"/>
      <c r="C44996" s="24"/>
      <c r="D44996" s="24"/>
      <c r="E44996" s="24"/>
      <c r="F44996" s="24"/>
      <c r="G44996" s="24"/>
      <c r="H44996" s="24"/>
      <c r="I44996" s="24"/>
      <c r="J44996" s="24"/>
      <c r="K44996" s="24"/>
      <c r="L44996" s="24"/>
      <c r="M44996" s="24"/>
      <c r="P44996" s="10"/>
      <c r="R44996" s="10"/>
      <c r="S44996" s="10"/>
      <c r="T44996" s="10"/>
    </row>
    <row r="44997" spans="1:20" ht="16" x14ac:dyDescent="0.2">
      <c r="A44997" s="24"/>
      <c r="B44997" s="24"/>
      <c r="C44997" s="24"/>
      <c r="D44997" s="24"/>
      <c r="E44997" s="24"/>
      <c r="F44997" s="24"/>
      <c r="G44997" s="24"/>
      <c r="H44997" s="24"/>
      <c r="I44997" s="24"/>
      <c r="J44997" s="24"/>
      <c r="K44997" s="24"/>
      <c r="L44997" s="24"/>
      <c r="M44997" s="24"/>
      <c r="P44997" s="10"/>
      <c r="R44997" s="10"/>
      <c r="S44997" s="10"/>
      <c r="T44997" s="10"/>
    </row>
    <row r="44998" spans="1:20" ht="16" x14ac:dyDescent="0.2">
      <c r="A44998" s="24"/>
      <c r="B44998" s="24"/>
      <c r="C44998" s="24"/>
      <c r="D44998" s="24"/>
      <c r="E44998" s="24"/>
      <c r="F44998" s="24"/>
      <c r="G44998" s="24"/>
      <c r="H44998" s="24"/>
      <c r="I44998" s="24"/>
      <c r="J44998" s="24"/>
      <c r="K44998" s="24"/>
      <c r="L44998" s="24"/>
      <c r="M44998" s="24"/>
      <c r="P44998" s="10"/>
      <c r="R44998" s="10"/>
      <c r="S44998" s="10"/>
      <c r="T44998" s="10"/>
    </row>
    <row r="44999" spans="1:20" ht="16" x14ac:dyDescent="0.2">
      <c r="A44999" s="24"/>
      <c r="B44999" s="24"/>
      <c r="C44999" s="24"/>
      <c r="D44999" s="24"/>
      <c r="E44999" s="24"/>
      <c r="F44999" s="24"/>
      <c r="G44999" s="24"/>
      <c r="H44999" s="24"/>
      <c r="I44999" s="24"/>
      <c r="J44999" s="24"/>
      <c r="K44999" s="24"/>
      <c r="L44999" s="24"/>
      <c r="M44999" s="24"/>
      <c r="P44999" s="10"/>
      <c r="R44999" s="10"/>
      <c r="S44999" s="10"/>
      <c r="T44999" s="10"/>
    </row>
    <row r="45000" spans="1:20" ht="16" x14ac:dyDescent="0.2">
      <c r="A45000" s="24"/>
      <c r="B45000" s="24"/>
      <c r="C45000" s="24"/>
      <c r="D45000" s="24"/>
      <c r="E45000" s="24"/>
      <c r="F45000" s="24"/>
      <c r="G45000" s="24"/>
      <c r="H45000" s="24"/>
      <c r="I45000" s="24"/>
      <c r="J45000" s="24"/>
      <c r="K45000" s="24"/>
      <c r="L45000" s="24"/>
      <c r="M45000" s="24"/>
      <c r="P45000" s="10"/>
      <c r="R45000" s="10"/>
      <c r="S45000" s="10"/>
      <c r="T45000" s="10"/>
    </row>
    <row r="45001" spans="1:20" ht="16" x14ac:dyDescent="0.2">
      <c r="A45001" s="24"/>
      <c r="B45001" s="24"/>
      <c r="C45001" s="24"/>
      <c r="D45001" s="24"/>
      <c r="E45001" s="24"/>
      <c r="F45001" s="24"/>
      <c r="G45001" s="24"/>
      <c r="H45001" s="24"/>
      <c r="I45001" s="24"/>
      <c r="J45001" s="24"/>
      <c r="K45001" s="24"/>
      <c r="L45001" s="24"/>
      <c r="M45001" s="24"/>
      <c r="P45001" s="10"/>
      <c r="R45001" s="10"/>
      <c r="S45001" s="10"/>
      <c r="T45001" s="10"/>
    </row>
    <row r="45002" spans="1:20" ht="16" x14ac:dyDescent="0.2">
      <c r="A45002" s="24"/>
      <c r="B45002" s="24"/>
      <c r="C45002" s="24"/>
      <c r="D45002" s="24"/>
      <c r="E45002" s="24"/>
      <c r="F45002" s="24"/>
      <c r="G45002" s="24"/>
      <c r="H45002" s="24"/>
      <c r="I45002" s="24"/>
      <c r="J45002" s="24"/>
      <c r="K45002" s="24"/>
      <c r="L45002" s="24"/>
      <c r="M45002" s="24"/>
      <c r="P45002" s="10"/>
      <c r="R45002" s="10"/>
      <c r="S45002" s="10"/>
      <c r="T45002" s="10"/>
    </row>
    <row r="45003" spans="1:20" ht="16" x14ac:dyDescent="0.2">
      <c r="A45003" s="24"/>
      <c r="B45003" s="24"/>
      <c r="C45003" s="24"/>
      <c r="D45003" s="24"/>
      <c r="E45003" s="24"/>
      <c r="F45003" s="24"/>
      <c r="G45003" s="24"/>
      <c r="H45003" s="24"/>
      <c r="I45003" s="24"/>
      <c r="J45003" s="24"/>
      <c r="K45003" s="24"/>
      <c r="L45003" s="24"/>
      <c r="M45003" s="24"/>
      <c r="P45003" s="10"/>
      <c r="R45003" s="10"/>
      <c r="S45003" s="10"/>
      <c r="T45003" s="10"/>
    </row>
    <row r="45004" spans="1:20" ht="16" x14ac:dyDescent="0.2">
      <c r="A45004" s="24"/>
      <c r="B45004" s="24"/>
      <c r="C45004" s="24"/>
      <c r="D45004" s="24"/>
      <c r="E45004" s="24"/>
      <c r="F45004" s="24"/>
      <c r="G45004" s="24"/>
      <c r="H45004" s="24"/>
      <c r="I45004" s="24"/>
      <c r="J45004" s="24"/>
      <c r="K45004" s="24"/>
      <c r="L45004" s="24"/>
      <c r="M45004" s="24"/>
      <c r="P45004" s="10"/>
      <c r="R45004" s="10"/>
      <c r="S45004" s="10"/>
      <c r="T45004" s="10"/>
    </row>
    <row r="45005" spans="1:20" ht="16" x14ac:dyDescent="0.2">
      <c r="A45005" s="24"/>
      <c r="B45005" s="24"/>
      <c r="C45005" s="24"/>
      <c r="D45005" s="24"/>
      <c r="E45005" s="24"/>
      <c r="F45005" s="24"/>
      <c r="G45005" s="24"/>
      <c r="H45005" s="24"/>
      <c r="I45005" s="24"/>
      <c r="J45005" s="24"/>
      <c r="K45005" s="24"/>
      <c r="L45005" s="24"/>
      <c r="M45005" s="24"/>
      <c r="P45005" s="10"/>
      <c r="R45005" s="10"/>
      <c r="S45005" s="10"/>
      <c r="T45005" s="10"/>
    </row>
    <row r="45006" spans="1:20" ht="16" x14ac:dyDescent="0.2">
      <c r="A45006" s="24"/>
      <c r="B45006" s="24"/>
      <c r="C45006" s="24"/>
      <c r="D45006" s="24"/>
      <c r="E45006" s="24"/>
      <c r="F45006" s="24"/>
      <c r="G45006" s="24"/>
      <c r="H45006" s="24"/>
      <c r="I45006" s="24"/>
      <c r="J45006" s="24"/>
      <c r="K45006" s="24"/>
      <c r="L45006" s="24"/>
      <c r="M45006" s="24"/>
      <c r="P45006" s="10"/>
      <c r="R45006" s="10"/>
      <c r="S45006" s="10"/>
      <c r="T45006" s="10"/>
    </row>
    <row r="45007" spans="1:20" ht="16" x14ac:dyDescent="0.2">
      <c r="A45007" s="24"/>
      <c r="B45007" s="24"/>
      <c r="C45007" s="24"/>
      <c r="D45007" s="24"/>
      <c r="E45007" s="24"/>
      <c r="F45007" s="24"/>
      <c r="G45007" s="24"/>
      <c r="H45007" s="24"/>
      <c r="I45007" s="24"/>
      <c r="J45007" s="24"/>
      <c r="K45007" s="24"/>
      <c r="L45007" s="24"/>
      <c r="M45007" s="24"/>
      <c r="P45007" s="10"/>
      <c r="R45007" s="10"/>
      <c r="S45007" s="10"/>
      <c r="T45007" s="10"/>
    </row>
    <row r="45008" spans="1:20" ht="16" x14ac:dyDescent="0.2">
      <c r="A45008" s="24"/>
      <c r="B45008" s="24"/>
      <c r="C45008" s="24"/>
      <c r="D45008" s="24"/>
      <c r="E45008" s="24"/>
      <c r="F45008" s="24"/>
      <c r="G45008" s="24"/>
      <c r="H45008" s="24"/>
      <c r="I45008" s="24"/>
      <c r="J45008" s="24"/>
      <c r="K45008" s="24"/>
      <c r="L45008" s="24"/>
      <c r="M45008" s="24"/>
      <c r="P45008" s="10"/>
      <c r="R45008" s="10"/>
      <c r="S45008" s="10"/>
      <c r="T45008" s="10"/>
    </row>
    <row r="45009" spans="1:20" ht="16" x14ac:dyDescent="0.2">
      <c r="A45009" s="24"/>
      <c r="B45009" s="24"/>
      <c r="C45009" s="24"/>
      <c r="D45009" s="24"/>
      <c r="E45009" s="24"/>
      <c r="F45009" s="24"/>
      <c r="G45009" s="24"/>
      <c r="H45009" s="24"/>
      <c r="I45009" s="24"/>
      <c r="J45009" s="24"/>
      <c r="K45009" s="24"/>
      <c r="L45009" s="24"/>
      <c r="M45009" s="24"/>
      <c r="P45009" s="10"/>
      <c r="R45009" s="10"/>
      <c r="S45009" s="10"/>
      <c r="T45009" s="10"/>
    </row>
    <row r="45010" spans="1:20" ht="16" x14ac:dyDescent="0.2">
      <c r="A45010" s="24"/>
      <c r="B45010" s="24"/>
      <c r="C45010" s="24"/>
      <c r="D45010" s="24"/>
      <c r="E45010" s="24"/>
      <c r="F45010" s="24"/>
      <c r="G45010" s="24"/>
      <c r="H45010" s="24"/>
      <c r="I45010" s="24"/>
      <c r="J45010" s="24"/>
      <c r="K45010" s="24"/>
      <c r="L45010" s="24"/>
      <c r="M45010" s="24"/>
      <c r="P45010" s="10"/>
      <c r="R45010" s="10"/>
      <c r="S45010" s="10"/>
      <c r="T45010" s="10"/>
    </row>
    <row r="45011" spans="1:20" ht="16" x14ac:dyDescent="0.2">
      <c r="A45011" s="24"/>
      <c r="B45011" s="24"/>
      <c r="C45011" s="24"/>
      <c r="D45011" s="24"/>
      <c r="E45011" s="24"/>
      <c r="F45011" s="24"/>
      <c r="G45011" s="24"/>
      <c r="H45011" s="24"/>
      <c r="I45011" s="24"/>
      <c r="J45011" s="24"/>
      <c r="K45011" s="24"/>
      <c r="L45011" s="24"/>
      <c r="M45011" s="24"/>
      <c r="P45011" s="10"/>
      <c r="R45011" s="10"/>
      <c r="S45011" s="10"/>
      <c r="T45011" s="10"/>
    </row>
    <row r="45012" spans="1:20" ht="16" x14ac:dyDescent="0.2">
      <c r="A45012" s="24"/>
      <c r="B45012" s="24"/>
      <c r="C45012" s="24"/>
      <c r="D45012" s="24"/>
      <c r="E45012" s="24"/>
      <c r="F45012" s="24"/>
      <c r="G45012" s="24"/>
      <c r="H45012" s="24"/>
      <c r="I45012" s="24"/>
      <c r="J45012" s="24"/>
      <c r="K45012" s="24"/>
      <c r="L45012" s="24"/>
      <c r="M45012" s="24"/>
      <c r="P45012" s="10"/>
      <c r="R45012" s="10"/>
      <c r="S45012" s="10"/>
      <c r="T45012" s="10"/>
    </row>
    <row r="45013" spans="1:20" ht="16" x14ac:dyDescent="0.2">
      <c r="A45013" s="24"/>
      <c r="B45013" s="24"/>
      <c r="C45013" s="24"/>
      <c r="D45013" s="24"/>
      <c r="E45013" s="24"/>
      <c r="F45013" s="24"/>
      <c r="G45013" s="24"/>
      <c r="H45013" s="24"/>
      <c r="I45013" s="24"/>
      <c r="J45013" s="24"/>
      <c r="K45013" s="24"/>
      <c r="L45013" s="24"/>
      <c r="M45013" s="24"/>
      <c r="P45013" s="10"/>
      <c r="R45013" s="10"/>
      <c r="S45013" s="10"/>
      <c r="T45013" s="10"/>
    </row>
    <row r="45014" spans="1:20" ht="16" x14ac:dyDescent="0.2">
      <c r="A45014" s="24"/>
      <c r="B45014" s="24"/>
      <c r="C45014" s="24"/>
      <c r="D45014" s="24"/>
      <c r="E45014" s="24"/>
      <c r="F45014" s="24"/>
      <c r="G45014" s="24"/>
      <c r="H45014" s="24"/>
      <c r="I45014" s="24"/>
      <c r="J45014" s="24"/>
      <c r="K45014" s="24"/>
      <c r="L45014" s="24"/>
      <c r="M45014" s="24"/>
      <c r="P45014" s="10"/>
      <c r="R45014" s="10"/>
      <c r="S45014" s="10"/>
      <c r="T45014" s="10"/>
    </row>
    <row r="45015" spans="1:20" ht="16" x14ac:dyDescent="0.2">
      <c r="A45015" s="24"/>
      <c r="B45015" s="24"/>
      <c r="C45015" s="24"/>
      <c r="D45015" s="24"/>
      <c r="E45015" s="24"/>
      <c r="F45015" s="24"/>
      <c r="G45015" s="24"/>
      <c r="H45015" s="24"/>
      <c r="I45015" s="24"/>
      <c r="J45015" s="24"/>
      <c r="K45015" s="24"/>
      <c r="L45015" s="24"/>
      <c r="M45015" s="24"/>
      <c r="P45015" s="10"/>
      <c r="R45015" s="10"/>
      <c r="S45015" s="10"/>
      <c r="T45015" s="10"/>
    </row>
    <row r="45016" spans="1:20" ht="16" x14ac:dyDescent="0.2">
      <c r="A45016" s="24"/>
      <c r="B45016" s="24"/>
      <c r="C45016" s="24"/>
      <c r="D45016" s="24"/>
      <c r="E45016" s="24"/>
      <c r="F45016" s="24"/>
      <c r="G45016" s="24"/>
      <c r="H45016" s="24"/>
      <c r="I45016" s="24"/>
      <c r="J45016" s="24"/>
      <c r="K45016" s="24"/>
      <c r="L45016" s="24"/>
      <c r="M45016" s="24"/>
      <c r="P45016" s="10"/>
      <c r="R45016" s="10"/>
      <c r="S45016" s="10"/>
      <c r="T45016" s="10"/>
    </row>
    <row r="45017" spans="1:20" ht="16" x14ac:dyDescent="0.2">
      <c r="A45017" s="24"/>
      <c r="B45017" s="24"/>
      <c r="C45017" s="24"/>
      <c r="D45017" s="24"/>
      <c r="E45017" s="24"/>
      <c r="F45017" s="24"/>
      <c r="G45017" s="24"/>
      <c r="H45017" s="24"/>
      <c r="I45017" s="24"/>
      <c r="J45017" s="24"/>
      <c r="K45017" s="24"/>
      <c r="L45017" s="24"/>
      <c r="M45017" s="24"/>
      <c r="P45017" s="10"/>
      <c r="R45017" s="10"/>
      <c r="S45017" s="10"/>
      <c r="T45017" s="10"/>
    </row>
    <row r="45018" spans="1:20" ht="16" x14ac:dyDescent="0.2">
      <c r="A45018" s="24"/>
      <c r="B45018" s="24"/>
      <c r="C45018" s="24"/>
      <c r="D45018" s="24"/>
      <c r="E45018" s="24"/>
      <c r="F45018" s="24"/>
      <c r="G45018" s="24"/>
      <c r="H45018" s="24"/>
      <c r="I45018" s="24"/>
      <c r="J45018" s="24"/>
      <c r="K45018" s="24"/>
      <c r="L45018" s="24"/>
      <c r="M45018" s="24"/>
      <c r="P45018" s="10"/>
      <c r="R45018" s="10"/>
      <c r="S45018" s="10"/>
      <c r="T45018" s="10"/>
    </row>
    <row r="45019" spans="1:20" ht="16" x14ac:dyDescent="0.2">
      <c r="A45019" s="24"/>
      <c r="B45019" s="24"/>
      <c r="C45019" s="24"/>
      <c r="D45019" s="24"/>
      <c r="E45019" s="24"/>
      <c r="F45019" s="24"/>
      <c r="G45019" s="24"/>
      <c r="H45019" s="24"/>
      <c r="I45019" s="24"/>
      <c r="J45019" s="24"/>
      <c r="K45019" s="24"/>
      <c r="L45019" s="24"/>
      <c r="M45019" s="24"/>
      <c r="P45019" s="10"/>
      <c r="R45019" s="10"/>
      <c r="S45019" s="10"/>
      <c r="T45019" s="10"/>
    </row>
    <row r="45020" spans="1:20" ht="16" x14ac:dyDescent="0.2">
      <c r="A45020" s="24"/>
      <c r="B45020" s="24"/>
      <c r="C45020" s="24"/>
      <c r="D45020" s="24"/>
      <c r="E45020" s="24"/>
      <c r="F45020" s="24"/>
      <c r="G45020" s="24"/>
      <c r="H45020" s="24"/>
      <c r="I45020" s="24"/>
      <c r="J45020" s="24"/>
      <c r="K45020" s="24"/>
      <c r="L45020" s="24"/>
      <c r="M45020" s="24"/>
      <c r="P45020" s="10"/>
      <c r="R45020" s="10"/>
      <c r="S45020" s="10"/>
      <c r="T45020" s="10"/>
    </row>
    <row r="45021" spans="1:20" ht="16" x14ac:dyDescent="0.2">
      <c r="A45021" s="24"/>
      <c r="B45021" s="24"/>
      <c r="C45021" s="24"/>
      <c r="D45021" s="24"/>
      <c r="E45021" s="24"/>
      <c r="F45021" s="24"/>
      <c r="G45021" s="24"/>
      <c r="H45021" s="24"/>
      <c r="I45021" s="24"/>
      <c r="J45021" s="24"/>
      <c r="K45021" s="24"/>
      <c r="L45021" s="24"/>
      <c r="M45021" s="24"/>
      <c r="P45021" s="10"/>
      <c r="R45021" s="10"/>
      <c r="S45021" s="10"/>
      <c r="T45021" s="10"/>
    </row>
    <row r="45022" spans="1:20" ht="16" x14ac:dyDescent="0.2">
      <c r="A45022" s="24"/>
      <c r="B45022" s="24"/>
      <c r="C45022" s="24"/>
      <c r="D45022" s="24"/>
      <c r="E45022" s="24"/>
      <c r="F45022" s="24"/>
      <c r="G45022" s="24"/>
      <c r="H45022" s="24"/>
      <c r="I45022" s="24"/>
      <c r="J45022" s="24"/>
      <c r="K45022" s="24"/>
      <c r="L45022" s="24"/>
      <c r="M45022" s="24"/>
      <c r="P45022" s="10"/>
      <c r="R45022" s="10"/>
      <c r="S45022" s="10"/>
      <c r="T45022" s="10"/>
    </row>
    <row r="45023" spans="1:20" ht="16" x14ac:dyDescent="0.2">
      <c r="A45023" s="24"/>
      <c r="B45023" s="24"/>
      <c r="C45023" s="24"/>
      <c r="D45023" s="24"/>
      <c r="E45023" s="24"/>
      <c r="F45023" s="24"/>
      <c r="G45023" s="24"/>
      <c r="H45023" s="24"/>
      <c r="I45023" s="24"/>
      <c r="J45023" s="24"/>
      <c r="K45023" s="24"/>
      <c r="L45023" s="24"/>
      <c r="M45023" s="24"/>
      <c r="P45023" s="10"/>
      <c r="R45023" s="10"/>
      <c r="S45023" s="10"/>
      <c r="T45023" s="10"/>
    </row>
    <row r="45024" spans="1:20" ht="16" x14ac:dyDescent="0.2">
      <c r="A45024" s="24"/>
      <c r="B45024" s="24"/>
      <c r="C45024" s="24"/>
      <c r="D45024" s="24"/>
      <c r="E45024" s="24"/>
      <c r="F45024" s="24"/>
      <c r="G45024" s="24"/>
      <c r="H45024" s="24"/>
      <c r="I45024" s="24"/>
      <c r="J45024" s="24"/>
      <c r="K45024" s="24"/>
      <c r="L45024" s="24"/>
      <c r="M45024" s="24"/>
      <c r="P45024" s="10"/>
      <c r="R45024" s="10"/>
      <c r="S45024" s="10"/>
      <c r="T45024" s="10"/>
    </row>
    <row r="45025" spans="1:20" ht="16" x14ac:dyDescent="0.2">
      <c r="A45025" s="24"/>
      <c r="B45025" s="24"/>
      <c r="C45025" s="24"/>
      <c r="D45025" s="24"/>
      <c r="E45025" s="24"/>
      <c r="F45025" s="24"/>
      <c r="G45025" s="24"/>
      <c r="H45025" s="24"/>
      <c r="I45025" s="24"/>
      <c r="J45025" s="24"/>
      <c r="K45025" s="24"/>
      <c r="L45025" s="24"/>
      <c r="M45025" s="24"/>
      <c r="P45025" s="10"/>
      <c r="R45025" s="10"/>
      <c r="S45025" s="10"/>
      <c r="T45025" s="10"/>
    </row>
    <row r="45026" spans="1:20" ht="16" x14ac:dyDescent="0.2">
      <c r="A45026" s="24"/>
      <c r="B45026" s="24"/>
      <c r="C45026" s="24"/>
      <c r="D45026" s="24"/>
      <c r="E45026" s="24"/>
      <c r="F45026" s="24"/>
      <c r="G45026" s="24"/>
      <c r="H45026" s="24"/>
      <c r="I45026" s="24"/>
      <c r="J45026" s="24"/>
      <c r="K45026" s="24"/>
      <c r="L45026" s="24"/>
      <c r="M45026" s="24"/>
      <c r="P45026" s="10"/>
      <c r="R45026" s="10"/>
      <c r="S45026" s="10"/>
      <c r="T45026" s="10"/>
    </row>
    <row r="45027" spans="1:20" ht="16" x14ac:dyDescent="0.2">
      <c r="A45027" s="24"/>
      <c r="B45027" s="24"/>
      <c r="C45027" s="24"/>
      <c r="D45027" s="24"/>
      <c r="E45027" s="24"/>
      <c r="F45027" s="24"/>
      <c r="G45027" s="24"/>
      <c r="H45027" s="24"/>
      <c r="I45027" s="24"/>
      <c r="J45027" s="24"/>
      <c r="K45027" s="24"/>
      <c r="L45027" s="24"/>
      <c r="M45027" s="24"/>
      <c r="P45027" s="10"/>
      <c r="R45027" s="10"/>
      <c r="S45027" s="10"/>
      <c r="T45027" s="10"/>
    </row>
    <row r="45028" spans="1:20" ht="16" x14ac:dyDescent="0.2">
      <c r="A45028" s="24"/>
      <c r="B45028" s="24"/>
      <c r="C45028" s="24"/>
      <c r="D45028" s="24"/>
      <c r="E45028" s="24"/>
      <c r="F45028" s="24"/>
      <c r="G45028" s="24"/>
      <c r="H45028" s="24"/>
      <c r="I45028" s="24"/>
      <c r="J45028" s="24"/>
      <c r="K45028" s="24"/>
      <c r="L45028" s="24"/>
      <c r="M45028" s="24"/>
      <c r="P45028" s="10"/>
      <c r="R45028" s="10"/>
      <c r="S45028" s="10"/>
      <c r="T45028" s="10"/>
    </row>
    <row r="45029" spans="1:20" ht="16" x14ac:dyDescent="0.2">
      <c r="A45029" s="24"/>
      <c r="B45029" s="24"/>
      <c r="C45029" s="24"/>
      <c r="D45029" s="24"/>
      <c r="E45029" s="24"/>
      <c r="F45029" s="24"/>
      <c r="G45029" s="24"/>
      <c r="H45029" s="24"/>
      <c r="I45029" s="24"/>
      <c r="J45029" s="24"/>
      <c r="K45029" s="24"/>
      <c r="L45029" s="24"/>
      <c r="M45029" s="24"/>
      <c r="P45029" s="10"/>
      <c r="R45029" s="10"/>
      <c r="S45029" s="10"/>
      <c r="T45029" s="10"/>
    </row>
    <row r="45030" spans="1:20" ht="16" x14ac:dyDescent="0.2">
      <c r="A45030" s="24"/>
      <c r="B45030" s="24"/>
      <c r="C45030" s="24"/>
      <c r="D45030" s="24"/>
      <c r="E45030" s="24"/>
      <c r="F45030" s="24"/>
      <c r="G45030" s="24"/>
      <c r="H45030" s="24"/>
      <c r="I45030" s="24"/>
      <c r="J45030" s="24"/>
      <c r="K45030" s="24"/>
      <c r="L45030" s="24"/>
      <c r="M45030" s="24"/>
      <c r="P45030" s="10"/>
      <c r="R45030" s="10"/>
      <c r="S45030" s="10"/>
      <c r="T45030" s="10"/>
    </row>
    <row r="45031" spans="1:20" ht="16" x14ac:dyDescent="0.2">
      <c r="A45031" s="24"/>
      <c r="B45031" s="24"/>
      <c r="C45031" s="24"/>
      <c r="D45031" s="24"/>
      <c r="E45031" s="24"/>
      <c r="F45031" s="24"/>
      <c r="G45031" s="24"/>
      <c r="H45031" s="24"/>
      <c r="I45031" s="24"/>
      <c r="J45031" s="24"/>
      <c r="K45031" s="24"/>
      <c r="L45031" s="24"/>
      <c r="M45031" s="24"/>
      <c r="P45031" s="10"/>
      <c r="R45031" s="10"/>
      <c r="S45031" s="10"/>
      <c r="T45031" s="10"/>
    </row>
    <row r="45032" spans="1:20" ht="16" x14ac:dyDescent="0.2">
      <c r="A45032" s="24"/>
      <c r="B45032" s="24"/>
      <c r="C45032" s="24"/>
      <c r="D45032" s="24"/>
      <c r="E45032" s="24"/>
      <c r="F45032" s="24"/>
      <c r="G45032" s="24"/>
      <c r="H45032" s="24"/>
      <c r="I45032" s="24"/>
      <c r="J45032" s="24"/>
      <c r="K45032" s="24"/>
      <c r="L45032" s="24"/>
      <c r="M45032" s="24"/>
      <c r="P45032" s="10"/>
      <c r="R45032" s="10"/>
      <c r="S45032" s="10"/>
      <c r="T45032" s="10"/>
    </row>
    <row r="45033" spans="1:20" ht="16" x14ac:dyDescent="0.2">
      <c r="A45033" s="24"/>
      <c r="B45033" s="24"/>
      <c r="C45033" s="24"/>
      <c r="D45033" s="24"/>
      <c r="E45033" s="24"/>
      <c r="F45033" s="24"/>
      <c r="G45033" s="24"/>
      <c r="H45033" s="24"/>
      <c r="I45033" s="24"/>
      <c r="J45033" s="24"/>
      <c r="K45033" s="24"/>
      <c r="L45033" s="24"/>
      <c r="M45033" s="24"/>
      <c r="P45033" s="10"/>
      <c r="R45033" s="10"/>
      <c r="S45033" s="10"/>
      <c r="T45033" s="10"/>
    </row>
    <row r="45034" spans="1:20" ht="16" x14ac:dyDescent="0.2">
      <c r="A45034" s="24"/>
      <c r="B45034" s="24"/>
      <c r="C45034" s="24"/>
      <c r="D45034" s="24"/>
      <c r="E45034" s="24"/>
      <c r="F45034" s="24"/>
      <c r="G45034" s="24"/>
      <c r="H45034" s="24"/>
      <c r="I45034" s="24"/>
      <c r="J45034" s="24"/>
      <c r="K45034" s="24"/>
      <c r="L45034" s="24"/>
      <c r="M45034" s="24"/>
      <c r="P45034" s="10"/>
      <c r="R45034" s="10"/>
      <c r="S45034" s="10"/>
      <c r="T45034" s="10"/>
    </row>
    <row r="45035" spans="1:20" ht="16" x14ac:dyDescent="0.2">
      <c r="A45035" s="24"/>
      <c r="B45035" s="24"/>
      <c r="C45035" s="24"/>
      <c r="D45035" s="24"/>
      <c r="E45035" s="24"/>
      <c r="F45035" s="24"/>
      <c r="G45035" s="24"/>
      <c r="H45035" s="24"/>
      <c r="I45035" s="24"/>
      <c r="J45035" s="24"/>
      <c r="K45035" s="24"/>
      <c r="L45035" s="24"/>
      <c r="M45035" s="24"/>
      <c r="P45035" s="10"/>
      <c r="R45035" s="10"/>
      <c r="S45035" s="10"/>
      <c r="T45035" s="10"/>
    </row>
    <row r="45036" spans="1:20" ht="16" x14ac:dyDescent="0.2">
      <c r="A45036" s="24"/>
      <c r="B45036" s="24"/>
      <c r="C45036" s="24"/>
      <c r="D45036" s="24"/>
      <c r="E45036" s="24"/>
      <c r="F45036" s="24"/>
      <c r="G45036" s="24"/>
      <c r="H45036" s="24"/>
      <c r="I45036" s="24"/>
      <c r="J45036" s="24"/>
      <c r="K45036" s="24"/>
      <c r="L45036" s="24"/>
      <c r="M45036" s="24"/>
      <c r="P45036" s="10"/>
      <c r="R45036" s="10"/>
      <c r="S45036" s="10"/>
      <c r="T45036" s="10"/>
    </row>
    <row r="45037" spans="1:20" ht="16" x14ac:dyDescent="0.2">
      <c r="A45037" s="24"/>
      <c r="B45037" s="24"/>
      <c r="C45037" s="24"/>
      <c r="D45037" s="24"/>
      <c r="E45037" s="24"/>
      <c r="F45037" s="24"/>
      <c r="G45037" s="24"/>
      <c r="H45037" s="24"/>
      <c r="I45037" s="24"/>
      <c r="J45037" s="24"/>
      <c r="K45037" s="24"/>
      <c r="L45037" s="24"/>
      <c r="M45037" s="24"/>
      <c r="P45037" s="10"/>
      <c r="R45037" s="10"/>
      <c r="S45037" s="10"/>
      <c r="T45037" s="10"/>
    </row>
    <row r="45038" spans="1:20" ht="16" x14ac:dyDescent="0.2">
      <c r="A45038" s="24"/>
      <c r="B45038" s="24"/>
      <c r="C45038" s="24"/>
      <c r="D45038" s="24"/>
      <c r="E45038" s="24"/>
      <c r="F45038" s="24"/>
      <c r="G45038" s="24"/>
      <c r="H45038" s="24"/>
      <c r="I45038" s="24"/>
      <c r="J45038" s="24"/>
      <c r="K45038" s="24"/>
      <c r="L45038" s="24"/>
      <c r="M45038" s="24"/>
      <c r="P45038" s="10"/>
      <c r="R45038" s="10"/>
      <c r="S45038" s="10"/>
      <c r="T45038" s="10"/>
    </row>
    <row r="45039" spans="1:20" ht="16" x14ac:dyDescent="0.2">
      <c r="A45039" s="24"/>
      <c r="B45039" s="24"/>
      <c r="C45039" s="24"/>
      <c r="D45039" s="24"/>
      <c r="E45039" s="24"/>
      <c r="F45039" s="24"/>
      <c r="G45039" s="24"/>
      <c r="H45039" s="24"/>
      <c r="I45039" s="24"/>
      <c r="J45039" s="24"/>
      <c r="K45039" s="24"/>
      <c r="L45039" s="24"/>
      <c r="M45039" s="24"/>
      <c r="P45039" s="10"/>
      <c r="R45039" s="10"/>
      <c r="S45039" s="10"/>
      <c r="T45039" s="10"/>
    </row>
    <row r="45040" spans="1:20" ht="16" x14ac:dyDescent="0.2">
      <c r="A45040" s="24"/>
      <c r="B45040" s="24"/>
      <c r="C45040" s="24"/>
      <c r="D45040" s="24"/>
      <c r="E45040" s="24"/>
      <c r="F45040" s="24"/>
      <c r="G45040" s="24"/>
      <c r="H45040" s="24"/>
      <c r="I45040" s="24"/>
      <c r="J45040" s="24"/>
      <c r="K45040" s="24"/>
      <c r="L45040" s="24"/>
      <c r="M45040" s="24"/>
      <c r="P45040" s="10"/>
      <c r="R45040" s="10"/>
      <c r="S45040" s="10"/>
      <c r="T45040" s="10"/>
    </row>
    <row r="45041" spans="1:20" ht="16" x14ac:dyDescent="0.2">
      <c r="A45041" s="24"/>
      <c r="B45041" s="24"/>
      <c r="C45041" s="24"/>
      <c r="D45041" s="24"/>
      <c r="E45041" s="24"/>
      <c r="F45041" s="24"/>
      <c r="G45041" s="24"/>
      <c r="H45041" s="24"/>
      <c r="I45041" s="24"/>
      <c r="J45041" s="24"/>
      <c r="K45041" s="24"/>
      <c r="L45041" s="24"/>
      <c r="M45041" s="24"/>
      <c r="P45041" s="10"/>
      <c r="R45041" s="10"/>
      <c r="S45041" s="10"/>
      <c r="T45041" s="10"/>
    </row>
    <row r="45042" spans="1:20" ht="16" x14ac:dyDescent="0.2">
      <c r="A45042" s="24"/>
      <c r="B45042" s="24"/>
      <c r="C45042" s="24"/>
      <c r="D45042" s="24"/>
      <c r="E45042" s="24"/>
      <c r="F45042" s="24"/>
      <c r="G45042" s="24"/>
      <c r="H45042" s="24"/>
      <c r="I45042" s="24"/>
      <c r="J45042" s="24"/>
      <c r="K45042" s="24"/>
      <c r="L45042" s="24"/>
      <c r="M45042" s="24"/>
      <c r="P45042" s="10"/>
      <c r="R45042" s="10"/>
      <c r="S45042" s="10"/>
      <c r="T45042" s="10"/>
    </row>
    <row r="45043" spans="1:20" ht="16" x14ac:dyDescent="0.2">
      <c r="A45043" s="24"/>
      <c r="B45043" s="24"/>
      <c r="C45043" s="24"/>
      <c r="D45043" s="24"/>
      <c r="E45043" s="24"/>
      <c r="F45043" s="24"/>
      <c r="G45043" s="24"/>
      <c r="H45043" s="24"/>
      <c r="I45043" s="24"/>
      <c r="J45043" s="24"/>
      <c r="K45043" s="24"/>
      <c r="L45043" s="24"/>
      <c r="M45043" s="24"/>
      <c r="P45043" s="10"/>
      <c r="R45043" s="10"/>
      <c r="S45043" s="10"/>
      <c r="T45043" s="10"/>
    </row>
    <row r="45044" spans="1:20" ht="16" x14ac:dyDescent="0.2">
      <c r="A45044" s="24"/>
      <c r="B45044" s="24"/>
      <c r="C45044" s="24"/>
      <c r="D45044" s="24"/>
      <c r="E45044" s="24"/>
      <c r="F45044" s="24"/>
      <c r="G45044" s="24"/>
      <c r="H45044" s="24"/>
      <c r="I45044" s="24"/>
      <c r="J45044" s="24"/>
      <c r="K45044" s="24"/>
      <c r="L45044" s="24"/>
      <c r="M45044" s="24"/>
      <c r="P45044" s="10"/>
      <c r="R45044" s="10"/>
      <c r="S45044" s="10"/>
      <c r="T45044" s="10"/>
    </row>
    <row r="45045" spans="1:20" ht="16" x14ac:dyDescent="0.2">
      <c r="A45045" s="24"/>
      <c r="B45045" s="24"/>
      <c r="C45045" s="24"/>
      <c r="D45045" s="24"/>
      <c r="E45045" s="24"/>
      <c r="F45045" s="24"/>
      <c r="G45045" s="24"/>
      <c r="H45045" s="24"/>
      <c r="I45045" s="24"/>
      <c r="J45045" s="24"/>
      <c r="K45045" s="24"/>
      <c r="L45045" s="24"/>
      <c r="M45045" s="24"/>
      <c r="P45045" s="10"/>
      <c r="R45045" s="10"/>
      <c r="S45045" s="10"/>
      <c r="T45045" s="10"/>
    </row>
    <row r="45046" spans="1:20" ht="16" x14ac:dyDescent="0.2">
      <c r="A45046" s="24"/>
      <c r="B45046" s="24"/>
      <c r="C45046" s="24"/>
      <c r="D45046" s="24"/>
      <c r="E45046" s="24"/>
      <c r="F45046" s="24"/>
      <c r="G45046" s="24"/>
      <c r="H45046" s="24"/>
      <c r="I45046" s="24"/>
      <c r="J45046" s="24"/>
      <c r="K45046" s="24"/>
      <c r="L45046" s="24"/>
      <c r="M45046" s="24"/>
      <c r="P45046" s="10"/>
      <c r="R45046" s="10"/>
      <c r="S45046" s="10"/>
      <c r="T45046" s="10"/>
    </row>
    <row r="45047" spans="1:20" ht="16" x14ac:dyDescent="0.2">
      <c r="A45047" s="24"/>
      <c r="B45047" s="24"/>
      <c r="C45047" s="24"/>
      <c r="D45047" s="24"/>
      <c r="E45047" s="24"/>
      <c r="F45047" s="24"/>
      <c r="G45047" s="24"/>
      <c r="H45047" s="24"/>
      <c r="I45047" s="24"/>
      <c r="J45047" s="24"/>
      <c r="K45047" s="24"/>
      <c r="L45047" s="24"/>
      <c r="M45047" s="24"/>
      <c r="P45047" s="10"/>
      <c r="R45047" s="10"/>
      <c r="S45047" s="10"/>
      <c r="T45047" s="10"/>
    </row>
    <row r="45048" spans="1:20" ht="16" x14ac:dyDescent="0.2">
      <c r="A45048" s="24"/>
      <c r="B45048" s="24"/>
      <c r="C45048" s="24"/>
      <c r="D45048" s="24"/>
      <c r="E45048" s="24"/>
      <c r="F45048" s="24"/>
      <c r="G45048" s="24"/>
      <c r="H45048" s="24"/>
      <c r="I45048" s="24"/>
      <c r="J45048" s="24"/>
      <c r="K45048" s="24"/>
      <c r="L45048" s="24"/>
      <c r="M45048" s="24"/>
      <c r="P45048" s="10"/>
      <c r="R45048" s="10"/>
      <c r="S45048" s="10"/>
      <c r="T45048" s="10"/>
    </row>
    <row r="45049" spans="1:20" ht="16" x14ac:dyDescent="0.2">
      <c r="A45049" s="24"/>
      <c r="B45049" s="24"/>
      <c r="C45049" s="24"/>
      <c r="D45049" s="24"/>
      <c r="E45049" s="24"/>
      <c r="F45049" s="24"/>
      <c r="G45049" s="24"/>
      <c r="H45049" s="24"/>
      <c r="I45049" s="24"/>
      <c r="J45049" s="24"/>
      <c r="K45049" s="24"/>
      <c r="L45049" s="24"/>
      <c r="M45049" s="24"/>
      <c r="P45049" s="10"/>
      <c r="R45049" s="10"/>
      <c r="S45049" s="10"/>
      <c r="T45049" s="10"/>
    </row>
    <row r="45050" spans="1:20" ht="16" x14ac:dyDescent="0.2">
      <c r="A45050" s="24"/>
      <c r="B45050" s="24"/>
      <c r="C45050" s="24"/>
      <c r="D45050" s="24"/>
      <c r="E45050" s="24"/>
      <c r="F45050" s="24"/>
      <c r="G45050" s="24"/>
      <c r="H45050" s="24"/>
      <c r="I45050" s="24"/>
      <c r="J45050" s="24"/>
      <c r="K45050" s="24"/>
      <c r="L45050" s="24"/>
      <c r="M45050" s="24"/>
      <c r="P45050" s="10"/>
      <c r="R45050" s="10"/>
      <c r="S45050" s="10"/>
      <c r="T45050" s="10"/>
    </row>
    <row r="45051" spans="1:20" ht="16" x14ac:dyDescent="0.2">
      <c r="A45051" s="24"/>
      <c r="B45051" s="24"/>
      <c r="C45051" s="24"/>
      <c r="D45051" s="24"/>
      <c r="E45051" s="24"/>
      <c r="F45051" s="24"/>
      <c r="G45051" s="24"/>
      <c r="H45051" s="24"/>
      <c r="I45051" s="24"/>
      <c r="J45051" s="24"/>
      <c r="K45051" s="24"/>
      <c r="L45051" s="24"/>
      <c r="M45051" s="24"/>
      <c r="P45051" s="10"/>
      <c r="R45051" s="10"/>
      <c r="S45051" s="10"/>
      <c r="T45051" s="10"/>
    </row>
    <row r="45052" spans="1:20" ht="16" x14ac:dyDescent="0.2">
      <c r="A45052" s="24"/>
      <c r="B45052" s="24"/>
      <c r="C45052" s="24"/>
      <c r="D45052" s="24"/>
      <c r="E45052" s="24"/>
      <c r="F45052" s="24"/>
      <c r="G45052" s="24"/>
      <c r="H45052" s="24"/>
      <c r="I45052" s="24"/>
      <c r="J45052" s="24"/>
      <c r="K45052" s="24"/>
      <c r="L45052" s="24"/>
      <c r="M45052" s="24"/>
      <c r="P45052" s="10"/>
      <c r="R45052" s="10"/>
      <c r="S45052" s="10"/>
      <c r="T45052" s="10"/>
    </row>
    <row r="45053" spans="1:20" ht="16" x14ac:dyDescent="0.2">
      <c r="A45053" s="24"/>
      <c r="B45053" s="24"/>
      <c r="C45053" s="24"/>
      <c r="D45053" s="24"/>
      <c r="E45053" s="24"/>
      <c r="F45053" s="24"/>
      <c r="G45053" s="24"/>
      <c r="H45053" s="24"/>
      <c r="I45053" s="24"/>
      <c r="J45053" s="24"/>
      <c r="K45053" s="24"/>
      <c r="L45053" s="24"/>
      <c r="M45053" s="24"/>
      <c r="P45053" s="10"/>
      <c r="R45053" s="10"/>
      <c r="S45053" s="10"/>
      <c r="T45053" s="10"/>
    </row>
    <row r="45054" spans="1:20" ht="16" x14ac:dyDescent="0.2">
      <c r="A45054" s="24"/>
      <c r="B45054" s="24"/>
      <c r="C45054" s="24"/>
      <c r="D45054" s="24"/>
      <c r="E45054" s="24"/>
      <c r="F45054" s="24"/>
      <c r="G45054" s="24"/>
      <c r="H45054" s="24"/>
      <c r="I45054" s="24"/>
      <c r="J45054" s="24"/>
      <c r="K45054" s="24"/>
      <c r="L45054" s="24"/>
      <c r="M45054" s="24"/>
      <c r="P45054" s="10"/>
      <c r="R45054" s="10"/>
      <c r="S45054" s="10"/>
      <c r="T45054" s="10"/>
    </row>
    <row r="45055" spans="1:20" ht="16" x14ac:dyDescent="0.2">
      <c r="A45055" s="24"/>
      <c r="B45055" s="24"/>
      <c r="C45055" s="24"/>
      <c r="D45055" s="24"/>
      <c r="E45055" s="24"/>
      <c r="F45055" s="24"/>
      <c r="G45055" s="24"/>
      <c r="H45055" s="24"/>
      <c r="I45055" s="24"/>
      <c r="J45055" s="24"/>
      <c r="K45055" s="24"/>
      <c r="L45055" s="24"/>
      <c r="M45055" s="24"/>
      <c r="P45055" s="10"/>
      <c r="R45055" s="10"/>
      <c r="S45055" s="10"/>
      <c r="T45055" s="10"/>
    </row>
    <row r="45056" spans="1:20" ht="16" x14ac:dyDescent="0.2">
      <c r="A45056" s="24"/>
      <c r="B45056" s="24"/>
      <c r="C45056" s="24"/>
      <c r="D45056" s="24"/>
      <c r="E45056" s="24"/>
      <c r="F45056" s="24"/>
      <c r="G45056" s="24"/>
      <c r="H45056" s="24"/>
      <c r="I45056" s="24"/>
      <c r="J45056" s="24"/>
      <c r="K45056" s="24"/>
      <c r="L45056" s="24"/>
      <c r="M45056" s="24"/>
      <c r="P45056" s="10"/>
      <c r="R45056" s="10"/>
      <c r="S45056" s="10"/>
      <c r="T45056" s="10"/>
    </row>
    <row r="45057" spans="1:20" ht="16" x14ac:dyDescent="0.2">
      <c r="A45057" s="24"/>
      <c r="B45057" s="24"/>
      <c r="C45057" s="24"/>
      <c r="D45057" s="24"/>
      <c r="E45057" s="24"/>
      <c r="F45057" s="24"/>
      <c r="G45057" s="24"/>
      <c r="H45057" s="24"/>
      <c r="I45057" s="24"/>
      <c r="J45057" s="24"/>
      <c r="K45057" s="24"/>
      <c r="L45057" s="24"/>
      <c r="M45057" s="24"/>
      <c r="P45057" s="10"/>
      <c r="R45057" s="10"/>
      <c r="S45057" s="10"/>
      <c r="T45057" s="10"/>
    </row>
    <row r="45058" spans="1:20" ht="16" x14ac:dyDescent="0.2">
      <c r="A45058" s="24"/>
      <c r="B45058" s="24"/>
      <c r="C45058" s="24"/>
      <c r="D45058" s="24"/>
      <c r="E45058" s="24"/>
      <c r="F45058" s="24"/>
      <c r="G45058" s="24"/>
      <c r="H45058" s="24"/>
      <c r="I45058" s="24"/>
      <c r="J45058" s="24"/>
      <c r="K45058" s="24"/>
      <c r="L45058" s="24"/>
      <c r="M45058" s="24"/>
      <c r="P45058" s="10"/>
      <c r="R45058" s="10"/>
      <c r="S45058" s="10"/>
      <c r="T45058" s="10"/>
    </row>
    <row r="45059" spans="1:20" ht="16" x14ac:dyDescent="0.2">
      <c r="A45059" s="24"/>
      <c r="B45059" s="24"/>
      <c r="C45059" s="24"/>
      <c r="D45059" s="24"/>
      <c r="E45059" s="24"/>
      <c r="F45059" s="24"/>
      <c r="G45059" s="24"/>
      <c r="H45059" s="24"/>
      <c r="I45059" s="24"/>
      <c r="J45059" s="24"/>
      <c r="K45059" s="24"/>
      <c r="L45059" s="24"/>
      <c r="M45059" s="24"/>
      <c r="P45059" s="10"/>
      <c r="R45059" s="10"/>
      <c r="S45059" s="10"/>
      <c r="T45059" s="10"/>
    </row>
    <row r="45060" spans="1:20" ht="16" x14ac:dyDescent="0.2">
      <c r="A45060" s="24"/>
      <c r="B45060" s="24"/>
      <c r="C45060" s="24"/>
      <c r="D45060" s="24"/>
      <c r="E45060" s="24"/>
      <c r="F45060" s="24"/>
      <c r="G45060" s="24"/>
      <c r="H45060" s="24"/>
      <c r="I45060" s="24"/>
      <c r="J45060" s="24"/>
      <c r="K45060" s="24"/>
      <c r="L45060" s="24"/>
      <c r="M45060" s="24"/>
      <c r="P45060" s="10"/>
      <c r="R45060" s="10"/>
      <c r="S45060" s="10"/>
      <c r="T45060" s="10"/>
    </row>
    <row r="45061" spans="1:20" ht="16" x14ac:dyDescent="0.2">
      <c r="A45061" s="24"/>
      <c r="B45061" s="24"/>
      <c r="C45061" s="24"/>
      <c r="D45061" s="24"/>
      <c r="E45061" s="24"/>
      <c r="F45061" s="24"/>
      <c r="G45061" s="24"/>
      <c r="H45061" s="24"/>
      <c r="I45061" s="24"/>
      <c r="J45061" s="24"/>
      <c r="K45061" s="24"/>
      <c r="L45061" s="24"/>
      <c r="M45061" s="24"/>
      <c r="P45061" s="10"/>
      <c r="R45061" s="10"/>
      <c r="S45061" s="10"/>
      <c r="T45061" s="10"/>
    </row>
    <row r="45062" spans="1:20" ht="16" x14ac:dyDescent="0.2">
      <c r="A45062" s="24"/>
      <c r="B45062" s="24"/>
      <c r="C45062" s="24"/>
      <c r="D45062" s="24"/>
      <c r="E45062" s="24"/>
      <c r="F45062" s="24"/>
      <c r="G45062" s="24"/>
      <c r="H45062" s="24"/>
      <c r="I45062" s="24"/>
      <c r="J45062" s="24"/>
      <c r="K45062" s="24"/>
      <c r="L45062" s="24"/>
      <c r="M45062" s="24"/>
      <c r="P45062" s="10"/>
      <c r="R45062" s="10"/>
      <c r="S45062" s="10"/>
      <c r="T45062" s="10"/>
    </row>
    <row r="45063" spans="1:20" ht="16" x14ac:dyDescent="0.2">
      <c r="A45063" s="24"/>
      <c r="B45063" s="24"/>
      <c r="C45063" s="24"/>
      <c r="D45063" s="24"/>
      <c r="E45063" s="24"/>
      <c r="F45063" s="24"/>
      <c r="G45063" s="24"/>
      <c r="H45063" s="24"/>
      <c r="I45063" s="24"/>
      <c r="J45063" s="24"/>
      <c r="K45063" s="24"/>
      <c r="L45063" s="24"/>
      <c r="M45063" s="24"/>
      <c r="P45063" s="10"/>
      <c r="R45063" s="10"/>
      <c r="S45063" s="10"/>
      <c r="T45063" s="10"/>
    </row>
    <row r="45064" spans="1:20" ht="16" x14ac:dyDescent="0.2">
      <c r="A45064" s="24"/>
      <c r="B45064" s="24"/>
      <c r="C45064" s="24"/>
      <c r="D45064" s="24"/>
      <c r="E45064" s="24"/>
      <c r="F45064" s="24"/>
      <c r="G45064" s="24"/>
      <c r="H45064" s="24"/>
      <c r="I45064" s="24"/>
      <c r="J45064" s="24"/>
      <c r="K45064" s="24"/>
      <c r="L45064" s="24"/>
      <c r="M45064" s="24"/>
      <c r="P45064" s="10"/>
      <c r="R45064" s="10"/>
      <c r="S45064" s="10"/>
      <c r="T45064" s="10"/>
    </row>
    <row r="45065" spans="1:20" ht="16" x14ac:dyDescent="0.2">
      <c r="A45065" s="24"/>
      <c r="B45065" s="24"/>
      <c r="C45065" s="24"/>
      <c r="D45065" s="24"/>
      <c r="E45065" s="24"/>
      <c r="F45065" s="24"/>
      <c r="G45065" s="24"/>
      <c r="H45065" s="24"/>
      <c r="I45065" s="24"/>
      <c r="J45065" s="24"/>
      <c r="K45065" s="24"/>
      <c r="L45065" s="24"/>
      <c r="M45065" s="24"/>
      <c r="P45065" s="10"/>
      <c r="R45065" s="10"/>
      <c r="S45065" s="10"/>
      <c r="T45065" s="10"/>
    </row>
    <row r="45066" spans="1:20" ht="16" x14ac:dyDescent="0.2">
      <c r="A45066" s="24"/>
      <c r="B45066" s="24"/>
      <c r="C45066" s="24"/>
      <c r="D45066" s="24"/>
      <c r="E45066" s="24"/>
      <c r="F45066" s="24"/>
      <c r="G45066" s="24"/>
      <c r="H45066" s="24"/>
      <c r="I45066" s="24"/>
      <c r="J45066" s="24"/>
      <c r="K45066" s="24"/>
      <c r="L45066" s="24"/>
      <c r="M45066" s="24"/>
      <c r="P45066" s="10"/>
      <c r="R45066" s="10"/>
      <c r="S45066" s="10"/>
      <c r="T45066" s="10"/>
    </row>
    <row r="45067" spans="1:20" ht="16" x14ac:dyDescent="0.2">
      <c r="A45067" s="24"/>
      <c r="B45067" s="24"/>
      <c r="C45067" s="24"/>
      <c r="D45067" s="24"/>
      <c r="E45067" s="24"/>
      <c r="F45067" s="24"/>
      <c r="G45067" s="24"/>
      <c r="H45067" s="24"/>
      <c r="I45067" s="24"/>
      <c r="J45067" s="24"/>
      <c r="K45067" s="24"/>
      <c r="L45067" s="24"/>
      <c r="M45067" s="24"/>
      <c r="P45067" s="10"/>
      <c r="R45067" s="10"/>
      <c r="S45067" s="10"/>
      <c r="T45067" s="10"/>
    </row>
    <row r="45068" spans="1:20" ht="16" x14ac:dyDescent="0.2">
      <c r="A45068" s="24"/>
      <c r="B45068" s="24"/>
      <c r="C45068" s="24"/>
      <c r="D45068" s="24"/>
      <c r="E45068" s="24"/>
      <c r="F45068" s="24"/>
      <c r="G45068" s="24"/>
      <c r="H45068" s="24"/>
      <c r="I45068" s="24"/>
      <c r="J45068" s="24"/>
      <c r="K45068" s="24"/>
      <c r="L45068" s="24"/>
      <c r="M45068" s="24"/>
      <c r="P45068" s="10"/>
      <c r="R45068" s="10"/>
      <c r="S45068" s="10"/>
      <c r="T45068" s="10"/>
    </row>
    <row r="45069" spans="1:20" ht="16" x14ac:dyDescent="0.2">
      <c r="A45069" s="24"/>
      <c r="B45069" s="24"/>
      <c r="C45069" s="24"/>
      <c r="D45069" s="24"/>
      <c r="E45069" s="24"/>
      <c r="F45069" s="24"/>
      <c r="G45069" s="24"/>
      <c r="H45069" s="24"/>
      <c r="I45069" s="24"/>
      <c r="J45069" s="24"/>
      <c r="K45069" s="24"/>
      <c r="L45069" s="24"/>
      <c r="M45069" s="24"/>
      <c r="P45069" s="10"/>
      <c r="R45069" s="10"/>
      <c r="S45069" s="10"/>
      <c r="T45069" s="10"/>
    </row>
    <row r="45070" spans="1:20" ht="16" x14ac:dyDescent="0.2">
      <c r="A45070" s="24"/>
      <c r="B45070" s="24"/>
      <c r="C45070" s="24"/>
      <c r="D45070" s="24"/>
      <c r="E45070" s="24"/>
      <c r="F45070" s="24"/>
      <c r="G45070" s="24"/>
      <c r="H45070" s="24"/>
      <c r="I45070" s="24"/>
      <c r="J45070" s="24"/>
      <c r="K45070" s="24"/>
      <c r="L45070" s="24"/>
      <c r="M45070" s="24"/>
      <c r="P45070" s="10"/>
      <c r="R45070" s="10"/>
      <c r="S45070" s="10"/>
      <c r="T45070" s="10"/>
    </row>
    <row r="45071" spans="1:20" ht="16" x14ac:dyDescent="0.2">
      <c r="A45071" s="24"/>
      <c r="B45071" s="24"/>
      <c r="C45071" s="24"/>
      <c r="D45071" s="24"/>
      <c r="E45071" s="24"/>
      <c r="F45071" s="24"/>
      <c r="G45071" s="24"/>
      <c r="H45071" s="24"/>
      <c r="I45071" s="24"/>
      <c r="J45071" s="24"/>
      <c r="K45071" s="24"/>
      <c r="L45071" s="24"/>
      <c r="M45071" s="24"/>
      <c r="P45071" s="10"/>
      <c r="R45071" s="10"/>
      <c r="S45071" s="10"/>
      <c r="T45071" s="10"/>
    </row>
    <row r="45072" spans="1:20" ht="16" x14ac:dyDescent="0.2">
      <c r="A45072" s="24"/>
      <c r="B45072" s="24"/>
      <c r="C45072" s="24"/>
      <c r="D45072" s="24"/>
      <c r="E45072" s="24"/>
      <c r="F45072" s="24"/>
      <c r="G45072" s="24"/>
      <c r="H45072" s="24"/>
      <c r="I45072" s="24"/>
      <c r="J45072" s="24"/>
      <c r="K45072" s="24"/>
      <c r="L45072" s="24"/>
      <c r="M45072" s="24"/>
      <c r="P45072" s="10"/>
      <c r="R45072" s="10"/>
      <c r="S45072" s="10"/>
      <c r="T45072" s="10"/>
    </row>
    <row r="45073" spans="1:20" ht="16" x14ac:dyDescent="0.2">
      <c r="A45073" s="24"/>
      <c r="B45073" s="24"/>
      <c r="C45073" s="24"/>
      <c r="D45073" s="24"/>
      <c r="E45073" s="24"/>
      <c r="F45073" s="24"/>
      <c r="G45073" s="24"/>
      <c r="H45073" s="24"/>
      <c r="I45073" s="24"/>
      <c r="J45073" s="24"/>
      <c r="K45073" s="24"/>
      <c r="L45073" s="24"/>
      <c r="M45073" s="24"/>
      <c r="P45073" s="10"/>
      <c r="R45073" s="10"/>
      <c r="S45073" s="10"/>
      <c r="T45073" s="10"/>
    </row>
    <row r="45074" spans="1:20" ht="16" x14ac:dyDescent="0.2">
      <c r="A45074" s="24"/>
      <c r="B45074" s="24"/>
      <c r="C45074" s="24"/>
      <c r="D45074" s="24"/>
      <c r="E45074" s="24"/>
      <c r="F45074" s="24"/>
      <c r="G45074" s="24"/>
      <c r="H45074" s="24"/>
      <c r="I45074" s="24"/>
      <c r="J45074" s="24"/>
      <c r="K45074" s="24"/>
      <c r="L45074" s="24"/>
      <c r="M45074" s="24"/>
      <c r="P45074" s="10"/>
      <c r="R45074" s="10"/>
      <c r="S45074" s="10"/>
      <c r="T45074" s="10"/>
    </row>
    <row r="45075" spans="1:20" ht="16" x14ac:dyDescent="0.2">
      <c r="A45075" s="24"/>
      <c r="B45075" s="24"/>
      <c r="C45075" s="24"/>
      <c r="D45075" s="24"/>
      <c r="E45075" s="24"/>
      <c r="F45075" s="24"/>
      <c r="G45075" s="24"/>
      <c r="H45075" s="24"/>
      <c r="I45075" s="24"/>
      <c r="J45075" s="24"/>
      <c r="K45075" s="24"/>
      <c r="L45075" s="24"/>
      <c r="M45075" s="24"/>
      <c r="P45075" s="10"/>
      <c r="R45075" s="10"/>
      <c r="S45075" s="10"/>
      <c r="T45075" s="10"/>
    </row>
    <row r="45076" spans="1:20" ht="16" x14ac:dyDescent="0.2">
      <c r="A45076" s="24"/>
      <c r="B45076" s="24"/>
      <c r="C45076" s="24"/>
      <c r="D45076" s="24"/>
      <c r="E45076" s="24"/>
      <c r="F45076" s="24"/>
      <c r="G45076" s="24"/>
      <c r="H45076" s="24"/>
      <c r="I45076" s="24"/>
      <c r="J45076" s="24"/>
      <c r="K45076" s="24"/>
      <c r="L45076" s="24"/>
      <c r="M45076" s="24"/>
      <c r="P45076" s="10"/>
      <c r="R45076" s="10"/>
      <c r="S45076" s="10"/>
      <c r="T45076" s="10"/>
    </row>
    <row r="45077" spans="1:20" ht="16" x14ac:dyDescent="0.2">
      <c r="A45077" s="24"/>
      <c r="B45077" s="24"/>
      <c r="C45077" s="24"/>
      <c r="D45077" s="24"/>
      <c r="E45077" s="24"/>
      <c r="F45077" s="24"/>
      <c r="G45077" s="24"/>
      <c r="H45077" s="24"/>
      <c r="I45077" s="24"/>
      <c r="J45077" s="24"/>
      <c r="K45077" s="24"/>
      <c r="L45077" s="24"/>
      <c r="M45077" s="24"/>
      <c r="P45077" s="10"/>
      <c r="R45077" s="10"/>
      <c r="S45077" s="10"/>
      <c r="T45077" s="10"/>
    </row>
    <row r="45078" spans="1:20" ht="16" x14ac:dyDescent="0.2">
      <c r="A45078" s="24"/>
      <c r="B45078" s="24"/>
      <c r="C45078" s="24"/>
      <c r="D45078" s="24"/>
      <c r="E45078" s="24"/>
      <c r="F45078" s="24"/>
      <c r="G45078" s="24"/>
      <c r="H45078" s="24"/>
      <c r="I45078" s="24"/>
      <c r="J45078" s="24"/>
      <c r="K45078" s="24"/>
      <c r="L45078" s="24"/>
      <c r="M45078" s="24"/>
      <c r="P45078" s="10"/>
      <c r="R45078" s="10"/>
      <c r="S45078" s="10"/>
      <c r="T45078" s="10"/>
    </row>
    <row r="45079" spans="1:20" ht="16" x14ac:dyDescent="0.2">
      <c r="A45079" s="24"/>
      <c r="B45079" s="24"/>
      <c r="C45079" s="24"/>
      <c r="D45079" s="24"/>
      <c r="E45079" s="24"/>
      <c r="F45079" s="24"/>
      <c r="G45079" s="24"/>
      <c r="H45079" s="24"/>
      <c r="I45079" s="24"/>
      <c r="J45079" s="24"/>
      <c r="K45079" s="24"/>
      <c r="L45079" s="24"/>
      <c r="M45079" s="24"/>
      <c r="P45079" s="10"/>
      <c r="R45079" s="10"/>
      <c r="S45079" s="10"/>
      <c r="T45079" s="10"/>
    </row>
    <row r="45080" spans="1:20" ht="16" x14ac:dyDescent="0.2">
      <c r="A45080" s="24"/>
      <c r="B45080" s="24"/>
      <c r="C45080" s="24"/>
      <c r="D45080" s="24"/>
      <c r="E45080" s="24"/>
      <c r="F45080" s="24"/>
      <c r="G45080" s="24"/>
      <c r="H45080" s="24"/>
      <c r="I45080" s="24"/>
      <c r="J45080" s="24"/>
      <c r="K45080" s="24"/>
      <c r="L45080" s="24"/>
      <c r="M45080" s="24"/>
      <c r="P45080" s="10"/>
      <c r="R45080" s="10"/>
      <c r="S45080" s="10"/>
      <c r="T45080" s="10"/>
    </row>
    <row r="45081" spans="1:20" ht="16" x14ac:dyDescent="0.2">
      <c r="A45081" s="24"/>
      <c r="B45081" s="24"/>
      <c r="C45081" s="24"/>
      <c r="D45081" s="24"/>
      <c r="E45081" s="24"/>
      <c r="F45081" s="24"/>
      <c r="G45081" s="24"/>
      <c r="H45081" s="24"/>
      <c r="I45081" s="24"/>
      <c r="J45081" s="24"/>
      <c r="K45081" s="24"/>
      <c r="L45081" s="24"/>
      <c r="M45081" s="24"/>
      <c r="P45081" s="10"/>
      <c r="R45081" s="10"/>
      <c r="S45081" s="10"/>
      <c r="T45081" s="10"/>
    </row>
    <row r="45082" spans="1:20" ht="16" x14ac:dyDescent="0.2">
      <c r="A45082" s="24"/>
      <c r="B45082" s="24"/>
      <c r="C45082" s="24"/>
      <c r="D45082" s="24"/>
      <c r="E45082" s="24"/>
      <c r="F45082" s="24"/>
      <c r="G45082" s="24"/>
      <c r="H45082" s="24"/>
      <c r="I45082" s="24"/>
      <c r="J45082" s="24"/>
      <c r="K45082" s="24"/>
      <c r="L45082" s="24"/>
      <c r="M45082" s="24"/>
      <c r="P45082" s="10"/>
      <c r="R45082" s="10"/>
      <c r="S45082" s="10"/>
      <c r="T45082" s="10"/>
    </row>
    <row r="45083" spans="1:20" ht="16" x14ac:dyDescent="0.2">
      <c r="A45083" s="24"/>
      <c r="B45083" s="24"/>
      <c r="C45083" s="24"/>
      <c r="D45083" s="24"/>
      <c r="E45083" s="24"/>
      <c r="F45083" s="24"/>
      <c r="G45083" s="24"/>
      <c r="H45083" s="24"/>
      <c r="I45083" s="24"/>
      <c r="J45083" s="24"/>
      <c r="K45083" s="24"/>
      <c r="L45083" s="24"/>
      <c r="M45083" s="24"/>
      <c r="P45083" s="10"/>
      <c r="R45083" s="10"/>
      <c r="S45083" s="10"/>
      <c r="T45083" s="10"/>
    </row>
    <row r="45084" spans="1:20" ht="16" x14ac:dyDescent="0.2">
      <c r="A45084" s="24"/>
      <c r="B45084" s="24"/>
      <c r="C45084" s="24"/>
      <c r="D45084" s="24"/>
      <c r="E45084" s="24"/>
      <c r="F45084" s="24"/>
      <c r="G45084" s="24"/>
      <c r="H45084" s="24"/>
      <c r="I45084" s="24"/>
      <c r="J45084" s="24"/>
      <c r="K45084" s="24"/>
      <c r="L45084" s="24"/>
      <c r="M45084" s="24"/>
      <c r="P45084" s="10"/>
      <c r="R45084" s="10"/>
      <c r="S45084" s="10"/>
      <c r="T45084" s="10"/>
    </row>
    <row r="45085" spans="1:20" ht="16" x14ac:dyDescent="0.2">
      <c r="A45085" s="24"/>
      <c r="B45085" s="24"/>
      <c r="C45085" s="24"/>
      <c r="D45085" s="24"/>
      <c r="E45085" s="24"/>
      <c r="F45085" s="24"/>
      <c r="G45085" s="24"/>
      <c r="H45085" s="24"/>
      <c r="I45085" s="24"/>
      <c r="J45085" s="24"/>
      <c r="K45085" s="24"/>
      <c r="L45085" s="24"/>
      <c r="M45085" s="24"/>
      <c r="P45085" s="10"/>
      <c r="R45085" s="10"/>
      <c r="S45085" s="10"/>
      <c r="T45085" s="10"/>
    </row>
    <row r="45086" spans="1:20" ht="16" x14ac:dyDescent="0.2">
      <c r="A45086" s="24"/>
      <c r="B45086" s="24"/>
      <c r="C45086" s="24"/>
      <c r="D45086" s="24"/>
      <c r="E45086" s="24"/>
      <c r="F45086" s="24"/>
      <c r="G45086" s="24"/>
      <c r="H45086" s="24"/>
      <c r="I45086" s="24"/>
      <c r="J45086" s="24"/>
      <c r="K45086" s="24"/>
      <c r="L45086" s="24"/>
      <c r="M45086" s="24"/>
      <c r="P45086" s="10"/>
      <c r="R45086" s="10"/>
      <c r="S45086" s="10"/>
      <c r="T45086" s="10"/>
    </row>
    <row r="45087" spans="1:20" ht="16" x14ac:dyDescent="0.2">
      <c r="A45087" s="24"/>
      <c r="B45087" s="24"/>
      <c r="C45087" s="24"/>
      <c r="D45087" s="24"/>
      <c r="E45087" s="24"/>
      <c r="F45087" s="24"/>
      <c r="G45087" s="24"/>
      <c r="H45087" s="24"/>
      <c r="I45087" s="24"/>
      <c r="J45087" s="24"/>
      <c r="K45087" s="24"/>
      <c r="L45087" s="24"/>
      <c r="M45087" s="24"/>
      <c r="P45087" s="10"/>
      <c r="R45087" s="10"/>
      <c r="S45087" s="10"/>
      <c r="T45087" s="10"/>
    </row>
    <row r="45088" spans="1:20" ht="16" x14ac:dyDescent="0.2">
      <c r="A45088" s="24"/>
      <c r="B45088" s="24"/>
      <c r="C45088" s="24"/>
      <c r="D45088" s="24"/>
      <c r="E45088" s="24"/>
      <c r="F45088" s="24"/>
      <c r="G45088" s="24"/>
      <c r="H45088" s="24"/>
      <c r="I45088" s="24"/>
      <c r="J45088" s="24"/>
      <c r="K45088" s="24"/>
      <c r="L45088" s="24"/>
      <c r="M45088" s="24"/>
      <c r="P45088" s="10"/>
      <c r="R45088" s="10"/>
      <c r="S45088" s="10"/>
      <c r="T45088" s="10"/>
    </row>
    <row r="45089" spans="1:20" ht="16" x14ac:dyDescent="0.2">
      <c r="A45089" s="24"/>
      <c r="B45089" s="24"/>
      <c r="C45089" s="24"/>
      <c r="D45089" s="24"/>
      <c r="E45089" s="24"/>
      <c r="F45089" s="24"/>
      <c r="G45089" s="24"/>
      <c r="H45089" s="24"/>
      <c r="I45089" s="24"/>
      <c r="J45089" s="24"/>
      <c r="K45089" s="24"/>
      <c r="L45089" s="24"/>
      <c r="M45089" s="24"/>
      <c r="P45089" s="10"/>
      <c r="R45089" s="10"/>
      <c r="S45089" s="10"/>
      <c r="T45089" s="10"/>
    </row>
    <row r="45090" spans="1:20" ht="16" x14ac:dyDescent="0.2">
      <c r="A45090" s="24"/>
      <c r="B45090" s="24"/>
      <c r="C45090" s="24"/>
      <c r="D45090" s="24"/>
      <c r="E45090" s="24"/>
      <c r="F45090" s="24"/>
      <c r="G45090" s="24"/>
      <c r="H45090" s="24"/>
      <c r="I45090" s="24"/>
      <c r="J45090" s="24"/>
      <c r="K45090" s="24"/>
      <c r="L45090" s="24"/>
      <c r="M45090" s="24"/>
      <c r="P45090" s="10"/>
      <c r="R45090" s="10"/>
      <c r="S45090" s="10"/>
      <c r="T45090" s="10"/>
    </row>
    <row r="45091" spans="1:20" ht="16" x14ac:dyDescent="0.2">
      <c r="A45091" s="24"/>
      <c r="B45091" s="24"/>
      <c r="C45091" s="24"/>
      <c r="D45091" s="24"/>
      <c r="E45091" s="24"/>
      <c r="F45091" s="24"/>
      <c r="G45091" s="24"/>
      <c r="H45091" s="24"/>
      <c r="I45091" s="24"/>
      <c r="J45091" s="24"/>
      <c r="K45091" s="24"/>
      <c r="L45091" s="24"/>
      <c r="M45091" s="24"/>
      <c r="P45091" s="10"/>
      <c r="R45091" s="10"/>
      <c r="S45091" s="10"/>
      <c r="T45091" s="10"/>
    </row>
    <row r="45092" spans="1:20" ht="16" x14ac:dyDescent="0.2">
      <c r="A45092" s="24"/>
      <c r="B45092" s="24"/>
      <c r="C45092" s="24"/>
      <c r="D45092" s="24"/>
      <c r="E45092" s="24"/>
      <c r="F45092" s="24"/>
      <c r="G45092" s="24"/>
      <c r="H45092" s="24"/>
      <c r="I45092" s="24"/>
      <c r="J45092" s="24"/>
      <c r="K45092" s="24"/>
      <c r="L45092" s="24"/>
      <c r="M45092" s="24"/>
      <c r="P45092" s="10"/>
      <c r="R45092" s="10"/>
      <c r="S45092" s="10"/>
      <c r="T45092" s="10"/>
    </row>
    <row r="45093" spans="1:20" ht="16" x14ac:dyDescent="0.2">
      <c r="A45093" s="24"/>
      <c r="B45093" s="24"/>
      <c r="C45093" s="24"/>
      <c r="D45093" s="24"/>
      <c r="E45093" s="24"/>
      <c r="F45093" s="24"/>
      <c r="G45093" s="24"/>
      <c r="H45093" s="24"/>
      <c r="I45093" s="24"/>
      <c r="J45093" s="24"/>
      <c r="K45093" s="24"/>
      <c r="L45093" s="24"/>
      <c r="M45093" s="24"/>
      <c r="P45093" s="10"/>
      <c r="R45093" s="10"/>
      <c r="S45093" s="10"/>
      <c r="T45093" s="10"/>
    </row>
    <row r="45094" spans="1:20" ht="16" x14ac:dyDescent="0.2">
      <c r="A45094" s="24"/>
      <c r="B45094" s="24"/>
      <c r="C45094" s="24"/>
      <c r="D45094" s="24"/>
      <c r="E45094" s="24"/>
      <c r="F45094" s="24"/>
      <c r="G45094" s="24"/>
      <c r="H45094" s="24"/>
      <c r="I45094" s="24"/>
      <c r="J45094" s="24"/>
      <c r="K45094" s="24"/>
      <c r="L45094" s="24"/>
      <c r="M45094" s="24"/>
      <c r="P45094" s="10"/>
      <c r="R45094" s="10"/>
      <c r="S45094" s="10"/>
      <c r="T45094" s="10"/>
    </row>
    <row r="45095" spans="1:20" ht="16" x14ac:dyDescent="0.2">
      <c r="A45095" s="24"/>
      <c r="B45095" s="24"/>
      <c r="C45095" s="24"/>
      <c r="D45095" s="24"/>
      <c r="E45095" s="24"/>
      <c r="F45095" s="24"/>
      <c r="G45095" s="24"/>
      <c r="H45095" s="24"/>
      <c r="I45095" s="24"/>
      <c r="J45095" s="24"/>
      <c r="K45095" s="24"/>
      <c r="L45095" s="24"/>
      <c r="M45095" s="24"/>
      <c r="P45095" s="10"/>
      <c r="R45095" s="10"/>
      <c r="S45095" s="10"/>
      <c r="T45095" s="10"/>
    </row>
    <row r="45096" spans="1:20" ht="16" x14ac:dyDescent="0.2">
      <c r="A45096" s="24"/>
      <c r="B45096" s="24"/>
      <c r="C45096" s="24"/>
      <c r="D45096" s="24"/>
      <c r="E45096" s="24"/>
      <c r="F45096" s="24"/>
      <c r="G45096" s="24"/>
      <c r="H45096" s="24"/>
      <c r="I45096" s="24"/>
      <c r="J45096" s="24"/>
      <c r="K45096" s="24"/>
      <c r="L45096" s="24"/>
      <c r="M45096" s="24"/>
      <c r="P45096" s="10"/>
      <c r="R45096" s="10"/>
      <c r="S45096" s="10"/>
      <c r="T45096" s="10"/>
    </row>
    <row r="45097" spans="1:20" ht="16" x14ac:dyDescent="0.2">
      <c r="A45097" s="24"/>
      <c r="B45097" s="24"/>
      <c r="C45097" s="24"/>
      <c r="D45097" s="24"/>
      <c r="E45097" s="24"/>
      <c r="F45097" s="24"/>
      <c r="G45097" s="24"/>
      <c r="H45097" s="24"/>
      <c r="I45097" s="24"/>
      <c r="J45097" s="24"/>
      <c r="K45097" s="24"/>
      <c r="L45097" s="24"/>
      <c r="M45097" s="24"/>
      <c r="P45097" s="10"/>
      <c r="R45097" s="10"/>
      <c r="S45097" s="10"/>
      <c r="T45097" s="10"/>
    </row>
    <row r="45098" spans="1:20" ht="16" x14ac:dyDescent="0.2">
      <c r="A45098" s="24"/>
      <c r="B45098" s="24"/>
      <c r="C45098" s="24"/>
      <c r="D45098" s="24"/>
      <c r="E45098" s="24"/>
      <c r="F45098" s="24"/>
      <c r="G45098" s="24"/>
      <c r="H45098" s="24"/>
      <c r="I45098" s="24"/>
      <c r="J45098" s="24"/>
      <c r="K45098" s="24"/>
      <c r="L45098" s="24"/>
      <c r="M45098" s="24"/>
      <c r="P45098" s="10"/>
      <c r="R45098" s="10"/>
      <c r="S45098" s="10"/>
      <c r="T45098" s="10"/>
    </row>
    <row r="45099" spans="1:20" ht="16" x14ac:dyDescent="0.2">
      <c r="A45099" s="24"/>
      <c r="B45099" s="24"/>
      <c r="C45099" s="24"/>
      <c r="D45099" s="24"/>
      <c r="E45099" s="24"/>
      <c r="F45099" s="24"/>
      <c r="G45099" s="24"/>
      <c r="H45099" s="24"/>
      <c r="I45099" s="24"/>
      <c r="J45099" s="24"/>
      <c r="K45099" s="24"/>
      <c r="L45099" s="24"/>
      <c r="M45099" s="24"/>
      <c r="P45099" s="10"/>
      <c r="R45099" s="10"/>
      <c r="S45099" s="10"/>
      <c r="T45099" s="10"/>
    </row>
    <row r="45100" spans="1:20" ht="16" x14ac:dyDescent="0.2">
      <c r="A45100" s="24"/>
      <c r="B45100" s="24"/>
      <c r="C45100" s="24"/>
      <c r="D45100" s="24"/>
      <c r="E45100" s="24"/>
      <c r="F45100" s="24"/>
      <c r="G45100" s="24"/>
      <c r="H45100" s="24"/>
      <c r="I45100" s="24"/>
      <c r="J45100" s="24"/>
      <c r="K45100" s="24"/>
      <c r="L45100" s="24"/>
      <c r="M45100" s="24"/>
      <c r="P45100" s="10"/>
      <c r="R45100" s="10"/>
      <c r="S45100" s="10"/>
      <c r="T45100" s="10"/>
    </row>
    <row r="45101" spans="1:20" ht="16" x14ac:dyDescent="0.2">
      <c r="A45101" s="24"/>
      <c r="B45101" s="24"/>
      <c r="C45101" s="24"/>
      <c r="D45101" s="24"/>
      <c r="E45101" s="24"/>
      <c r="F45101" s="24"/>
      <c r="G45101" s="24"/>
      <c r="H45101" s="24"/>
      <c r="I45101" s="24"/>
      <c r="J45101" s="24"/>
      <c r="K45101" s="24"/>
      <c r="L45101" s="24"/>
      <c r="M45101" s="24"/>
      <c r="P45101" s="10"/>
      <c r="R45101" s="10"/>
      <c r="S45101" s="10"/>
      <c r="T45101" s="10"/>
    </row>
    <row r="45102" spans="1:20" ht="16" x14ac:dyDescent="0.2">
      <c r="A45102" s="24"/>
      <c r="B45102" s="24"/>
      <c r="C45102" s="24"/>
      <c r="D45102" s="24"/>
      <c r="E45102" s="24"/>
      <c r="F45102" s="24"/>
      <c r="G45102" s="24"/>
      <c r="H45102" s="24"/>
      <c r="I45102" s="24"/>
      <c r="J45102" s="24"/>
      <c r="K45102" s="24"/>
      <c r="L45102" s="24"/>
      <c r="M45102" s="24"/>
      <c r="P45102" s="10"/>
      <c r="R45102" s="10"/>
      <c r="S45102" s="10"/>
      <c r="T45102" s="10"/>
    </row>
    <row r="45103" spans="1:20" ht="16" x14ac:dyDescent="0.2">
      <c r="A45103" s="24"/>
      <c r="B45103" s="24"/>
      <c r="C45103" s="24"/>
      <c r="D45103" s="24"/>
      <c r="E45103" s="24"/>
      <c r="F45103" s="24"/>
      <c r="G45103" s="24"/>
      <c r="H45103" s="24"/>
      <c r="I45103" s="24"/>
      <c r="J45103" s="24"/>
      <c r="K45103" s="24"/>
      <c r="L45103" s="24"/>
      <c r="M45103" s="24"/>
      <c r="P45103" s="10"/>
      <c r="R45103" s="10"/>
      <c r="S45103" s="10"/>
      <c r="T45103" s="10"/>
    </row>
    <row r="45104" spans="1:20" ht="16" x14ac:dyDescent="0.2">
      <c r="A45104" s="24"/>
      <c r="B45104" s="24"/>
      <c r="C45104" s="24"/>
      <c r="D45104" s="24"/>
      <c r="E45104" s="24"/>
      <c r="F45104" s="24"/>
      <c r="G45104" s="24"/>
      <c r="H45104" s="24"/>
      <c r="I45104" s="24"/>
      <c r="J45104" s="24"/>
      <c r="K45104" s="24"/>
      <c r="L45104" s="24"/>
      <c r="M45104" s="24"/>
      <c r="P45104" s="10"/>
      <c r="R45104" s="10"/>
      <c r="S45104" s="10"/>
      <c r="T45104" s="10"/>
    </row>
    <row r="45105" spans="1:20" ht="16" x14ac:dyDescent="0.2">
      <c r="A45105" s="24"/>
      <c r="B45105" s="24"/>
      <c r="C45105" s="24"/>
      <c r="D45105" s="24"/>
      <c r="E45105" s="24"/>
      <c r="F45105" s="24"/>
      <c r="G45105" s="24"/>
      <c r="H45105" s="24"/>
      <c r="I45105" s="24"/>
      <c r="J45105" s="24"/>
      <c r="K45105" s="24"/>
      <c r="L45105" s="24"/>
      <c r="M45105" s="24"/>
      <c r="P45105" s="10"/>
      <c r="R45105" s="10"/>
      <c r="S45105" s="10"/>
      <c r="T45105" s="10"/>
    </row>
    <row r="45106" spans="1:20" ht="16" x14ac:dyDescent="0.2">
      <c r="A45106" s="24"/>
      <c r="B45106" s="24"/>
      <c r="C45106" s="24"/>
      <c r="D45106" s="24"/>
      <c r="E45106" s="24"/>
      <c r="F45106" s="24"/>
      <c r="G45106" s="24"/>
      <c r="H45106" s="24"/>
      <c r="I45106" s="24"/>
      <c r="J45106" s="24"/>
      <c r="K45106" s="24"/>
      <c r="L45106" s="24"/>
      <c r="M45106" s="24"/>
      <c r="P45106" s="10"/>
      <c r="R45106" s="10"/>
      <c r="S45106" s="10"/>
      <c r="T45106" s="10"/>
    </row>
    <row r="45107" spans="1:20" ht="16" x14ac:dyDescent="0.2">
      <c r="A45107" s="24"/>
      <c r="B45107" s="24"/>
      <c r="C45107" s="24"/>
      <c r="D45107" s="24"/>
      <c r="E45107" s="24"/>
      <c r="F45107" s="24"/>
      <c r="G45107" s="24"/>
      <c r="H45107" s="24"/>
      <c r="I45107" s="24"/>
      <c r="J45107" s="24"/>
      <c r="K45107" s="24"/>
      <c r="L45107" s="24"/>
      <c r="M45107" s="24"/>
      <c r="P45107" s="10"/>
      <c r="R45107" s="10"/>
      <c r="S45107" s="10"/>
      <c r="T45107" s="10"/>
    </row>
    <row r="45108" spans="1:20" ht="16" x14ac:dyDescent="0.2">
      <c r="A45108" s="24"/>
      <c r="B45108" s="24"/>
      <c r="C45108" s="24"/>
      <c r="D45108" s="24"/>
      <c r="E45108" s="24"/>
      <c r="F45108" s="24"/>
      <c r="G45108" s="24"/>
      <c r="H45108" s="24"/>
      <c r="I45108" s="24"/>
      <c r="J45108" s="24"/>
      <c r="K45108" s="24"/>
      <c r="L45108" s="24"/>
      <c r="M45108" s="24"/>
      <c r="P45108" s="10"/>
      <c r="R45108" s="10"/>
      <c r="S45108" s="10"/>
      <c r="T45108" s="10"/>
    </row>
    <row r="45109" spans="1:20" ht="16" x14ac:dyDescent="0.2">
      <c r="A45109" s="24"/>
      <c r="B45109" s="24"/>
      <c r="C45109" s="24"/>
      <c r="D45109" s="24"/>
      <c r="E45109" s="24"/>
      <c r="F45109" s="24"/>
      <c r="G45109" s="24"/>
      <c r="H45109" s="24"/>
      <c r="I45109" s="24"/>
      <c r="J45109" s="24"/>
      <c r="K45109" s="24"/>
      <c r="L45109" s="24"/>
      <c r="M45109" s="24"/>
      <c r="P45109" s="10"/>
      <c r="R45109" s="10"/>
      <c r="S45109" s="10"/>
      <c r="T45109" s="10"/>
    </row>
    <row r="45110" spans="1:20" ht="16" x14ac:dyDescent="0.2">
      <c r="A45110" s="24"/>
      <c r="B45110" s="24"/>
      <c r="C45110" s="24"/>
      <c r="D45110" s="24"/>
      <c r="E45110" s="24"/>
      <c r="F45110" s="24"/>
      <c r="G45110" s="24"/>
      <c r="H45110" s="24"/>
      <c r="I45110" s="24"/>
      <c r="J45110" s="24"/>
      <c r="K45110" s="24"/>
      <c r="L45110" s="24"/>
      <c r="M45110" s="24"/>
      <c r="P45110" s="10"/>
      <c r="R45110" s="10"/>
      <c r="S45110" s="10"/>
      <c r="T45110" s="10"/>
    </row>
    <row r="45111" spans="1:20" ht="16" x14ac:dyDescent="0.2">
      <c r="A45111" s="24"/>
      <c r="B45111" s="24"/>
      <c r="C45111" s="24"/>
      <c r="D45111" s="24"/>
      <c r="E45111" s="24"/>
      <c r="F45111" s="24"/>
      <c r="G45111" s="24"/>
      <c r="H45111" s="24"/>
      <c r="I45111" s="24"/>
      <c r="J45111" s="24"/>
      <c r="K45111" s="24"/>
      <c r="L45111" s="24"/>
      <c r="M45111" s="24"/>
      <c r="P45111" s="10"/>
      <c r="R45111" s="10"/>
      <c r="S45111" s="10"/>
      <c r="T45111" s="10"/>
    </row>
    <row r="45112" spans="1:20" ht="16" x14ac:dyDescent="0.2">
      <c r="A45112" s="24"/>
      <c r="B45112" s="24"/>
      <c r="C45112" s="24"/>
      <c r="D45112" s="24"/>
      <c r="E45112" s="24"/>
      <c r="F45112" s="24"/>
      <c r="G45112" s="24"/>
      <c r="H45112" s="24"/>
      <c r="I45112" s="24"/>
      <c r="J45112" s="24"/>
      <c r="K45112" s="24"/>
      <c r="L45112" s="24"/>
      <c r="M45112" s="24"/>
      <c r="P45112" s="10"/>
      <c r="R45112" s="10"/>
      <c r="S45112" s="10"/>
      <c r="T45112" s="10"/>
    </row>
    <row r="45113" spans="1:20" ht="16" x14ac:dyDescent="0.2">
      <c r="A45113" s="24"/>
      <c r="B45113" s="24"/>
      <c r="C45113" s="24"/>
      <c r="D45113" s="24"/>
      <c r="E45113" s="24"/>
      <c r="F45113" s="24"/>
      <c r="G45113" s="24"/>
      <c r="H45113" s="24"/>
      <c r="I45113" s="24"/>
      <c r="J45113" s="24"/>
      <c r="K45113" s="24"/>
      <c r="L45113" s="24"/>
      <c r="M45113" s="24"/>
      <c r="P45113" s="10"/>
      <c r="R45113" s="10"/>
      <c r="S45113" s="10"/>
      <c r="T45113" s="10"/>
    </row>
    <row r="45114" spans="1:20" ht="16" x14ac:dyDescent="0.2">
      <c r="A45114" s="24"/>
      <c r="B45114" s="24"/>
      <c r="C45114" s="24"/>
      <c r="D45114" s="24"/>
      <c r="E45114" s="24"/>
      <c r="F45114" s="24"/>
      <c r="G45114" s="24"/>
      <c r="H45114" s="24"/>
      <c r="I45114" s="24"/>
      <c r="J45114" s="24"/>
      <c r="K45114" s="24"/>
      <c r="L45114" s="24"/>
      <c r="M45114" s="24"/>
      <c r="P45114" s="10"/>
      <c r="R45114" s="10"/>
      <c r="S45114" s="10"/>
      <c r="T45114" s="10"/>
    </row>
    <row r="45115" spans="1:20" ht="16" x14ac:dyDescent="0.2">
      <c r="A45115" s="24"/>
      <c r="B45115" s="24"/>
      <c r="C45115" s="24"/>
      <c r="D45115" s="24"/>
      <c r="E45115" s="24"/>
      <c r="F45115" s="24"/>
      <c r="G45115" s="24"/>
      <c r="H45115" s="24"/>
      <c r="I45115" s="24"/>
      <c r="J45115" s="24"/>
      <c r="K45115" s="24"/>
      <c r="L45115" s="24"/>
      <c r="M45115" s="24"/>
      <c r="P45115" s="10"/>
      <c r="R45115" s="10"/>
      <c r="S45115" s="10"/>
      <c r="T45115" s="10"/>
    </row>
    <row r="45116" spans="1:20" ht="16" x14ac:dyDescent="0.2">
      <c r="A45116" s="24"/>
      <c r="B45116" s="24"/>
      <c r="C45116" s="24"/>
      <c r="D45116" s="24"/>
      <c r="E45116" s="24"/>
      <c r="F45116" s="24"/>
      <c r="G45116" s="24"/>
      <c r="H45116" s="24"/>
      <c r="I45116" s="24"/>
      <c r="J45116" s="24"/>
      <c r="K45116" s="24"/>
      <c r="L45116" s="24"/>
      <c r="M45116" s="24"/>
      <c r="P45116" s="10"/>
      <c r="R45116" s="10"/>
      <c r="S45116" s="10"/>
      <c r="T45116" s="10"/>
    </row>
    <row r="45117" spans="1:20" ht="16" x14ac:dyDescent="0.2">
      <c r="A45117" s="24"/>
      <c r="B45117" s="24"/>
      <c r="C45117" s="24"/>
      <c r="D45117" s="24"/>
      <c r="E45117" s="24"/>
      <c r="F45117" s="24"/>
      <c r="G45117" s="24"/>
      <c r="H45117" s="24"/>
      <c r="I45117" s="24"/>
      <c r="J45117" s="24"/>
      <c r="K45117" s="24"/>
      <c r="L45117" s="24"/>
      <c r="M45117" s="24"/>
      <c r="P45117" s="10"/>
      <c r="R45117" s="10"/>
      <c r="S45117" s="10"/>
      <c r="T45117" s="10"/>
    </row>
    <row r="45118" spans="1:20" ht="16" x14ac:dyDescent="0.2">
      <c r="A45118" s="24"/>
      <c r="B45118" s="24"/>
      <c r="C45118" s="24"/>
      <c r="D45118" s="24"/>
      <c r="E45118" s="24"/>
      <c r="F45118" s="24"/>
      <c r="G45118" s="24"/>
      <c r="H45118" s="24"/>
      <c r="I45118" s="24"/>
      <c r="J45118" s="24"/>
      <c r="K45118" s="24"/>
      <c r="L45118" s="24"/>
      <c r="M45118" s="24"/>
      <c r="P45118" s="10"/>
      <c r="R45118" s="10"/>
      <c r="S45118" s="10"/>
      <c r="T45118" s="10"/>
    </row>
    <row r="45119" spans="1:20" ht="16" x14ac:dyDescent="0.2">
      <c r="A45119" s="24"/>
      <c r="B45119" s="24"/>
      <c r="C45119" s="24"/>
      <c r="D45119" s="24"/>
      <c r="E45119" s="24"/>
      <c r="F45119" s="24"/>
      <c r="G45119" s="24"/>
      <c r="H45119" s="24"/>
      <c r="I45119" s="24"/>
      <c r="J45119" s="24"/>
      <c r="K45119" s="24"/>
      <c r="L45119" s="24"/>
      <c r="M45119" s="24"/>
      <c r="P45119" s="10"/>
      <c r="R45119" s="10"/>
      <c r="S45119" s="10"/>
      <c r="T45119" s="10"/>
    </row>
    <row r="45120" spans="1:20" ht="16" x14ac:dyDescent="0.2">
      <c r="A45120" s="24"/>
      <c r="B45120" s="24"/>
      <c r="C45120" s="24"/>
      <c r="D45120" s="24"/>
      <c r="E45120" s="24"/>
      <c r="F45120" s="24"/>
      <c r="G45120" s="24"/>
      <c r="H45120" s="24"/>
      <c r="I45120" s="24"/>
      <c r="J45120" s="24"/>
      <c r="K45120" s="24"/>
      <c r="L45120" s="24"/>
      <c r="M45120" s="24"/>
      <c r="P45120" s="10"/>
      <c r="R45120" s="10"/>
      <c r="S45120" s="10"/>
      <c r="T45120" s="10"/>
    </row>
    <row r="45121" spans="1:20" ht="16" x14ac:dyDescent="0.2">
      <c r="A45121" s="24"/>
      <c r="B45121" s="24"/>
      <c r="C45121" s="24"/>
      <c r="D45121" s="24"/>
      <c r="E45121" s="24"/>
      <c r="F45121" s="24"/>
      <c r="G45121" s="24"/>
      <c r="H45121" s="24"/>
      <c r="I45121" s="24"/>
      <c r="J45121" s="24"/>
      <c r="K45121" s="24"/>
      <c r="L45121" s="24"/>
      <c r="M45121" s="24"/>
      <c r="P45121" s="10"/>
      <c r="R45121" s="10"/>
      <c r="S45121" s="10"/>
      <c r="T45121" s="10"/>
    </row>
    <row r="45122" spans="1:20" ht="16" x14ac:dyDescent="0.2">
      <c r="A45122" s="24"/>
      <c r="B45122" s="24"/>
      <c r="C45122" s="24"/>
      <c r="D45122" s="24"/>
      <c r="E45122" s="24"/>
      <c r="F45122" s="24"/>
      <c r="G45122" s="24"/>
      <c r="H45122" s="24"/>
      <c r="I45122" s="24"/>
      <c r="J45122" s="24"/>
      <c r="K45122" s="24"/>
      <c r="L45122" s="24"/>
      <c r="M45122" s="24"/>
      <c r="P45122" s="10"/>
      <c r="R45122" s="10"/>
      <c r="S45122" s="10"/>
      <c r="T45122" s="10"/>
    </row>
    <row r="45123" spans="1:20" ht="16" x14ac:dyDescent="0.2">
      <c r="A45123" s="24"/>
      <c r="B45123" s="24"/>
      <c r="C45123" s="24"/>
      <c r="D45123" s="24"/>
      <c r="E45123" s="24"/>
      <c r="F45123" s="24"/>
      <c r="G45123" s="24"/>
      <c r="H45123" s="24"/>
      <c r="I45123" s="24"/>
      <c r="J45123" s="24"/>
      <c r="K45123" s="24"/>
      <c r="L45123" s="24"/>
      <c r="M45123" s="24"/>
      <c r="P45123" s="10"/>
      <c r="R45123" s="10"/>
      <c r="S45123" s="10"/>
      <c r="T45123" s="10"/>
    </row>
    <row r="45124" spans="1:20" ht="16" x14ac:dyDescent="0.2">
      <c r="A45124" s="24"/>
      <c r="B45124" s="24"/>
      <c r="C45124" s="24"/>
      <c r="D45124" s="24"/>
      <c r="E45124" s="24"/>
      <c r="F45124" s="24"/>
      <c r="G45124" s="24"/>
      <c r="H45124" s="24"/>
      <c r="I45124" s="24"/>
      <c r="J45124" s="24"/>
      <c r="K45124" s="24"/>
      <c r="L45124" s="24"/>
      <c r="M45124" s="24"/>
      <c r="P45124" s="10"/>
      <c r="R45124" s="10"/>
      <c r="S45124" s="10"/>
      <c r="T45124" s="10"/>
    </row>
    <row r="45125" spans="1:20" ht="16" x14ac:dyDescent="0.2">
      <c r="A45125" s="24"/>
      <c r="B45125" s="24"/>
      <c r="C45125" s="24"/>
      <c r="D45125" s="24"/>
      <c r="E45125" s="24"/>
      <c r="F45125" s="24"/>
      <c r="G45125" s="24"/>
      <c r="H45125" s="24"/>
      <c r="I45125" s="24"/>
      <c r="J45125" s="24"/>
      <c r="K45125" s="24"/>
      <c r="L45125" s="24"/>
      <c r="M45125" s="24"/>
      <c r="P45125" s="10"/>
      <c r="R45125" s="10"/>
      <c r="S45125" s="10"/>
      <c r="T45125" s="10"/>
    </row>
    <row r="45126" spans="1:20" ht="16" x14ac:dyDescent="0.2">
      <c r="A45126" s="24"/>
      <c r="B45126" s="24"/>
      <c r="C45126" s="24"/>
      <c r="D45126" s="24"/>
      <c r="E45126" s="24"/>
      <c r="F45126" s="24"/>
      <c r="G45126" s="24"/>
      <c r="H45126" s="24"/>
      <c r="I45126" s="24"/>
      <c r="J45126" s="24"/>
      <c r="K45126" s="24"/>
      <c r="L45126" s="24"/>
      <c r="M45126" s="24"/>
      <c r="P45126" s="10"/>
      <c r="R45126" s="10"/>
      <c r="S45126" s="10"/>
      <c r="T45126" s="10"/>
    </row>
    <row r="45127" spans="1:20" ht="16" x14ac:dyDescent="0.2">
      <c r="A45127" s="24"/>
      <c r="B45127" s="24"/>
      <c r="C45127" s="24"/>
      <c r="D45127" s="24"/>
      <c r="E45127" s="24"/>
      <c r="F45127" s="24"/>
      <c r="G45127" s="24"/>
      <c r="H45127" s="24"/>
      <c r="I45127" s="24"/>
      <c r="J45127" s="24"/>
      <c r="K45127" s="24"/>
      <c r="L45127" s="24"/>
      <c r="M45127" s="24"/>
      <c r="P45127" s="10"/>
      <c r="R45127" s="10"/>
      <c r="S45127" s="10"/>
      <c r="T45127" s="10"/>
    </row>
    <row r="45128" spans="1:20" ht="16" x14ac:dyDescent="0.2">
      <c r="A45128" s="24"/>
      <c r="B45128" s="24"/>
      <c r="C45128" s="24"/>
      <c r="D45128" s="24"/>
      <c r="E45128" s="24"/>
      <c r="F45128" s="24"/>
      <c r="G45128" s="24"/>
      <c r="H45128" s="24"/>
      <c r="I45128" s="24"/>
      <c r="J45128" s="24"/>
      <c r="K45128" s="24"/>
      <c r="L45128" s="24"/>
      <c r="M45128" s="24"/>
      <c r="P45128" s="10"/>
      <c r="R45128" s="10"/>
      <c r="S45128" s="10"/>
      <c r="T45128" s="10"/>
    </row>
    <row r="45129" spans="1:20" ht="16" x14ac:dyDescent="0.2">
      <c r="A45129" s="24"/>
      <c r="B45129" s="24"/>
      <c r="C45129" s="24"/>
      <c r="D45129" s="24"/>
      <c r="E45129" s="24"/>
      <c r="F45129" s="24"/>
      <c r="G45129" s="24"/>
      <c r="H45129" s="24"/>
      <c r="I45129" s="24"/>
      <c r="J45129" s="24"/>
      <c r="K45129" s="24"/>
      <c r="L45129" s="24"/>
      <c r="M45129" s="24"/>
      <c r="P45129" s="10"/>
      <c r="R45129" s="10"/>
      <c r="S45129" s="10"/>
      <c r="T45129" s="10"/>
    </row>
    <row r="45130" spans="1:20" ht="16" x14ac:dyDescent="0.2">
      <c r="A45130" s="24"/>
      <c r="B45130" s="24"/>
      <c r="C45130" s="24"/>
      <c r="D45130" s="24"/>
      <c r="E45130" s="24"/>
      <c r="F45130" s="24"/>
      <c r="G45130" s="24"/>
      <c r="H45130" s="24"/>
      <c r="I45130" s="24"/>
      <c r="J45130" s="24"/>
      <c r="K45130" s="24"/>
      <c r="L45130" s="24"/>
      <c r="M45130" s="24"/>
      <c r="P45130" s="10"/>
      <c r="R45130" s="10"/>
      <c r="S45130" s="10"/>
      <c r="T45130" s="10"/>
    </row>
    <row r="45131" spans="1:20" ht="16" x14ac:dyDescent="0.2">
      <c r="A45131" s="24"/>
      <c r="B45131" s="24"/>
      <c r="C45131" s="24"/>
      <c r="D45131" s="24"/>
      <c r="E45131" s="24"/>
      <c r="F45131" s="24"/>
      <c r="G45131" s="24"/>
      <c r="H45131" s="24"/>
      <c r="I45131" s="24"/>
      <c r="J45131" s="24"/>
      <c r="K45131" s="24"/>
      <c r="L45131" s="24"/>
      <c r="M45131" s="24"/>
      <c r="P45131" s="10"/>
      <c r="R45131" s="10"/>
      <c r="S45131" s="10"/>
      <c r="T45131" s="10"/>
    </row>
    <row r="45132" spans="1:20" ht="16" x14ac:dyDescent="0.2">
      <c r="A45132" s="24"/>
      <c r="B45132" s="24"/>
      <c r="C45132" s="24"/>
      <c r="D45132" s="24"/>
      <c r="E45132" s="24"/>
      <c r="F45132" s="24"/>
      <c r="G45132" s="24"/>
      <c r="H45132" s="24"/>
      <c r="I45132" s="24"/>
      <c r="J45132" s="24"/>
      <c r="K45132" s="24"/>
      <c r="L45132" s="24"/>
      <c r="M45132" s="24"/>
      <c r="P45132" s="10"/>
      <c r="R45132" s="10"/>
      <c r="S45132" s="10"/>
      <c r="T45132" s="10"/>
    </row>
    <row r="45133" spans="1:20" ht="16" x14ac:dyDescent="0.2">
      <c r="A45133" s="24"/>
      <c r="B45133" s="24"/>
      <c r="C45133" s="24"/>
      <c r="D45133" s="24"/>
      <c r="E45133" s="24"/>
      <c r="F45133" s="24"/>
      <c r="G45133" s="24"/>
      <c r="H45133" s="24"/>
      <c r="I45133" s="24"/>
      <c r="J45133" s="24"/>
      <c r="K45133" s="24"/>
      <c r="L45133" s="24"/>
      <c r="M45133" s="24"/>
      <c r="P45133" s="10"/>
      <c r="R45133" s="10"/>
      <c r="S45133" s="10"/>
      <c r="T45133" s="10"/>
    </row>
    <row r="45134" spans="1:20" ht="16" x14ac:dyDescent="0.2">
      <c r="A45134" s="24"/>
      <c r="B45134" s="24"/>
      <c r="C45134" s="24"/>
      <c r="D45134" s="24"/>
      <c r="E45134" s="24"/>
      <c r="F45134" s="24"/>
      <c r="G45134" s="24"/>
      <c r="H45134" s="24"/>
      <c r="I45134" s="24"/>
      <c r="J45134" s="24"/>
      <c r="K45134" s="24"/>
      <c r="L45134" s="24"/>
      <c r="M45134" s="24"/>
      <c r="P45134" s="10"/>
      <c r="R45134" s="10"/>
      <c r="S45134" s="10"/>
      <c r="T45134" s="10"/>
    </row>
    <row r="45135" spans="1:20" ht="16" x14ac:dyDescent="0.2">
      <c r="A45135" s="24"/>
      <c r="B45135" s="24"/>
      <c r="C45135" s="24"/>
      <c r="D45135" s="24"/>
      <c r="E45135" s="24"/>
      <c r="F45135" s="24"/>
      <c r="G45135" s="24"/>
      <c r="H45135" s="24"/>
      <c r="I45135" s="24"/>
      <c r="J45135" s="24"/>
      <c r="K45135" s="24"/>
      <c r="L45135" s="24"/>
      <c r="M45135" s="24"/>
      <c r="P45135" s="10"/>
      <c r="R45135" s="10"/>
      <c r="S45135" s="10"/>
      <c r="T45135" s="10"/>
    </row>
    <row r="45136" spans="1:20" ht="16" x14ac:dyDescent="0.2">
      <c r="A45136" s="24"/>
      <c r="B45136" s="24"/>
      <c r="C45136" s="24"/>
      <c r="D45136" s="24"/>
      <c r="E45136" s="24"/>
      <c r="F45136" s="24"/>
      <c r="G45136" s="24"/>
      <c r="H45136" s="24"/>
      <c r="I45136" s="24"/>
      <c r="J45136" s="24"/>
      <c r="K45136" s="24"/>
      <c r="L45136" s="24"/>
      <c r="M45136" s="24"/>
      <c r="P45136" s="10"/>
      <c r="R45136" s="10"/>
      <c r="S45136" s="10"/>
      <c r="T45136" s="10"/>
    </row>
    <row r="45137" spans="1:20" ht="16" x14ac:dyDescent="0.2">
      <c r="A45137" s="24"/>
      <c r="B45137" s="24"/>
      <c r="C45137" s="24"/>
      <c r="D45137" s="24"/>
      <c r="E45137" s="24"/>
      <c r="F45137" s="24"/>
      <c r="G45137" s="24"/>
      <c r="H45137" s="24"/>
      <c r="I45137" s="24"/>
      <c r="J45137" s="24"/>
      <c r="K45137" s="24"/>
      <c r="L45137" s="24"/>
      <c r="M45137" s="24"/>
      <c r="P45137" s="10"/>
      <c r="R45137" s="10"/>
      <c r="S45137" s="10"/>
      <c r="T45137" s="10"/>
    </row>
    <row r="45138" spans="1:20" ht="16" x14ac:dyDescent="0.2">
      <c r="A45138" s="24"/>
      <c r="B45138" s="24"/>
      <c r="C45138" s="24"/>
      <c r="D45138" s="24"/>
      <c r="E45138" s="24"/>
      <c r="F45138" s="24"/>
      <c r="G45138" s="24"/>
      <c r="H45138" s="24"/>
      <c r="I45138" s="24"/>
      <c r="J45138" s="24"/>
      <c r="K45138" s="24"/>
      <c r="L45138" s="24"/>
      <c r="M45138" s="24"/>
      <c r="P45138" s="10"/>
      <c r="R45138" s="10"/>
      <c r="S45138" s="10"/>
      <c r="T45138" s="10"/>
    </row>
    <row r="45139" spans="1:20" ht="16" x14ac:dyDescent="0.2">
      <c r="A45139" s="24"/>
      <c r="B45139" s="24"/>
      <c r="C45139" s="24"/>
      <c r="D45139" s="24"/>
      <c r="E45139" s="24"/>
      <c r="F45139" s="24"/>
      <c r="G45139" s="24"/>
      <c r="H45139" s="24"/>
      <c r="I45139" s="24"/>
      <c r="J45139" s="24"/>
      <c r="K45139" s="24"/>
      <c r="L45139" s="24"/>
      <c r="M45139" s="24"/>
      <c r="P45139" s="10"/>
      <c r="R45139" s="10"/>
      <c r="S45139" s="10"/>
      <c r="T45139" s="10"/>
    </row>
    <row r="45140" spans="1:20" ht="16" x14ac:dyDescent="0.2">
      <c r="A45140" s="24"/>
      <c r="B45140" s="24"/>
      <c r="C45140" s="24"/>
      <c r="D45140" s="24"/>
      <c r="E45140" s="24"/>
      <c r="F45140" s="24"/>
      <c r="G45140" s="24"/>
      <c r="H45140" s="24"/>
      <c r="I45140" s="24"/>
      <c r="J45140" s="24"/>
      <c r="K45140" s="24"/>
      <c r="L45140" s="24"/>
      <c r="M45140" s="24"/>
      <c r="P45140" s="10"/>
      <c r="R45140" s="10"/>
      <c r="S45140" s="10"/>
      <c r="T45140" s="10"/>
    </row>
    <row r="45141" spans="1:20" ht="16" x14ac:dyDescent="0.2">
      <c r="A45141" s="24"/>
      <c r="B45141" s="24"/>
      <c r="C45141" s="24"/>
      <c r="D45141" s="24"/>
      <c r="E45141" s="24"/>
      <c r="F45141" s="24"/>
      <c r="G45141" s="24"/>
      <c r="H45141" s="24"/>
      <c r="I45141" s="24"/>
      <c r="J45141" s="24"/>
      <c r="K45141" s="24"/>
      <c r="L45141" s="24"/>
      <c r="M45141" s="24"/>
      <c r="P45141" s="10"/>
      <c r="R45141" s="10"/>
      <c r="S45141" s="10"/>
      <c r="T45141" s="10"/>
    </row>
    <row r="45142" spans="1:20" ht="16" x14ac:dyDescent="0.2">
      <c r="A45142" s="24"/>
      <c r="B45142" s="24"/>
      <c r="C45142" s="24"/>
      <c r="D45142" s="24"/>
      <c r="E45142" s="24"/>
      <c r="F45142" s="24"/>
      <c r="G45142" s="24"/>
      <c r="H45142" s="24"/>
      <c r="I45142" s="24"/>
      <c r="J45142" s="24"/>
      <c r="K45142" s="24"/>
      <c r="L45142" s="24"/>
      <c r="M45142" s="24"/>
      <c r="P45142" s="10"/>
      <c r="R45142" s="10"/>
      <c r="S45142" s="10"/>
      <c r="T45142" s="10"/>
    </row>
    <row r="45143" spans="1:20" ht="16" x14ac:dyDescent="0.2">
      <c r="A45143" s="24"/>
      <c r="B45143" s="24"/>
      <c r="C45143" s="24"/>
      <c r="D45143" s="24"/>
      <c r="E45143" s="24"/>
      <c r="F45143" s="24"/>
      <c r="G45143" s="24"/>
      <c r="H45143" s="24"/>
      <c r="I45143" s="24"/>
      <c r="J45143" s="24"/>
      <c r="K45143" s="24"/>
      <c r="L45143" s="24"/>
      <c r="M45143" s="24"/>
      <c r="P45143" s="10"/>
      <c r="R45143" s="10"/>
      <c r="S45143" s="10"/>
      <c r="T45143" s="10"/>
    </row>
    <row r="45144" spans="1:20" ht="16" x14ac:dyDescent="0.2">
      <c r="A45144" s="24"/>
      <c r="B45144" s="24"/>
      <c r="C45144" s="24"/>
      <c r="D45144" s="24"/>
      <c r="E45144" s="24"/>
      <c r="F45144" s="24"/>
      <c r="G45144" s="24"/>
      <c r="H45144" s="24"/>
      <c r="I45144" s="24"/>
      <c r="J45144" s="24"/>
      <c r="K45144" s="24"/>
      <c r="L45144" s="24"/>
      <c r="M45144" s="24"/>
      <c r="P45144" s="10"/>
      <c r="R45144" s="10"/>
      <c r="S45144" s="10"/>
      <c r="T45144" s="10"/>
    </row>
    <row r="45145" spans="1:20" ht="16" x14ac:dyDescent="0.2">
      <c r="A45145" s="24"/>
      <c r="B45145" s="24"/>
      <c r="C45145" s="24"/>
      <c r="D45145" s="24"/>
      <c r="E45145" s="24"/>
      <c r="F45145" s="24"/>
      <c r="G45145" s="24"/>
      <c r="H45145" s="24"/>
      <c r="I45145" s="24"/>
      <c r="J45145" s="24"/>
      <c r="K45145" s="24"/>
      <c r="L45145" s="24"/>
      <c r="M45145" s="24"/>
      <c r="P45145" s="10"/>
      <c r="R45145" s="10"/>
      <c r="S45145" s="10"/>
      <c r="T45145" s="10"/>
    </row>
    <row r="45146" spans="1:20" ht="16" x14ac:dyDescent="0.2">
      <c r="A45146" s="24"/>
      <c r="B45146" s="24"/>
      <c r="C45146" s="24"/>
      <c r="D45146" s="24"/>
      <c r="E45146" s="24"/>
      <c r="F45146" s="24"/>
      <c r="G45146" s="24"/>
      <c r="H45146" s="24"/>
      <c r="I45146" s="24"/>
      <c r="J45146" s="24"/>
      <c r="K45146" s="24"/>
      <c r="L45146" s="24"/>
      <c r="M45146" s="24"/>
      <c r="P45146" s="10"/>
      <c r="R45146" s="10"/>
      <c r="S45146" s="10"/>
      <c r="T45146" s="10"/>
    </row>
    <row r="45147" spans="1:20" ht="16" x14ac:dyDescent="0.2">
      <c r="A45147" s="24"/>
      <c r="B45147" s="24"/>
      <c r="C45147" s="24"/>
      <c r="D45147" s="24"/>
      <c r="E45147" s="24"/>
      <c r="F45147" s="24"/>
      <c r="G45147" s="24"/>
      <c r="H45147" s="24"/>
      <c r="I45147" s="24"/>
      <c r="J45147" s="24"/>
      <c r="K45147" s="24"/>
      <c r="L45147" s="24"/>
      <c r="M45147" s="24"/>
      <c r="P45147" s="10"/>
      <c r="R45147" s="10"/>
      <c r="S45147" s="10"/>
      <c r="T45147" s="10"/>
    </row>
    <row r="45148" spans="1:20" ht="16" x14ac:dyDescent="0.2">
      <c r="A45148" s="24"/>
      <c r="B45148" s="24"/>
      <c r="C45148" s="24"/>
      <c r="D45148" s="24"/>
      <c r="E45148" s="24"/>
      <c r="F45148" s="24"/>
      <c r="G45148" s="24"/>
      <c r="H45148" s="24"/>
      <c r="I45148" s="24"/>
      <c r="J45148" s="24"/>
      <c r="K45148" s="24"/>
      <c r="L45148" s="24"/>
      <c r="M45148" s="24"/>
      <c r="P45148" s="10"/>
      <c r="R45148" s="10"/>
      <c r="S45148" s="10"/>
      <c r="T45148" s="10"/>
    </row>
    <row r="45149" spans="1:20" ht="16" x14ac:dyDescent="0.2">
      <c r="A45149" s="24"/>
      <c r="B45149" s="24"/>
      <c r="C45149" s="24"/>
      <c r="D45149" s="24"/>
      <c r="E45149" s="24"/>
      <c r="F45149" s="24"/>
      <c r="G45149" s="24"/>
      <c r="H45149" s="24"/>
      <c r="I45149" s="24"/>
      <c r="J45149" s="24"/>
      <c r="K45149" s="24"/>
      <c r="L45149" s="24"/>
      <c r="M45149" s="24"/>
      <c r="P45149" s="10"/>
      <c r="R45149" s="10"/>
      <c r="S45149" s="10"/>
      <c r="T45149" s="10"/>
    </row>
    <row r="45150" spans="1:20" ht="16" x14ac:dyDescent="0.2">
      <c r="A45150" s="24"/>
      <c r="B45150" s="24"/>
      <c r="C45150" s="24"/>
      <c r="D45150" s="24"/>
      <c r="E45150" s="24"/>
      <c r="F45150" s="24"/>
      <c r="G45150" s="24"/>
      <c r="H45150" s="24"/>
      <c r="I45150" s="24"/>
      <c r="J45150" s="24"/>
      <c r="K45150" s="24"/>
      <c r="L45150" s="24"/>
      <c r="M45150" s="24"/>
      <c r="P45150" s="10"/>
      <c r="R45150" s="10"/>
      <c r="S45150" s="10"/>
      <c r="T45150" s="10"/>
    </row>
    <row r="45151" spans="1:20" ht="16" x14ac:dyDescent="0.2">
      <c r="A45151" s="24"/>
      <c r="B45151" s="24"/>
      <c r="C45151" s="24"/>
      <c r="D45151" s="24"/>
      <c r="E45151" s="24"/>
      <c r="F45151" s="24"/>
      <c r="G45151" s="24"/>
      <c r="H45151" s="24"/>
      <c r="I45151" s="24"/>
      <c r="J45151" s="24"/>
      <c r="K45151" s="24"/>
      <c r="L45151" s="24"/>
      <c r="M45151" s="24"/>
      <c r="P45151" s="10"/>
      <c r="R45151" s="10"/>
      <c r="S45151" s="10"/>
      <c r="T45151" s="10"/>
    </row>
    <row r="45152" spans="1:20" ht="16" x14ac:dyDescent="0.2">
      <c r="A45152" s="24"/>
      <c r="B45152" s="24"/>
      <c r="C45152" s="24"/>
      <c r="D45152" s="24"/>
      <c r="E45152" s="24"/>
      <c r="F45152" s="24"/>
      <c r="G45152" s="24"/>
      <c r="H45152" s="24"/>
      <c r="I45152" s="24"/>
      <c r="J45152" s="24"/>
      <c r="K45152" s="24"/>
      <c r="L45152" s="24"/>
      <c r="M45152" s="24"/>
      <c r="P45152" s="10"/>
      <c r="R45152" s="10"/>
      <c r="S45152" s="10"/>
      <c r="T45152" s="10"/>
    </row>
    <row r="45153" spans="1:20" ht="16" x14ac:dyDescent="0.2">
      <c r="A45153" s="24"/>
      <c r="B45153" s="24"/>
      <c r="C45153" s="24"/>
      <c r="D45153" s="24"/>
      <c r="E45153" s="24"/>
      <c r="F45153" s="24"/>
      <c r="G45153" s="24"/>
      <c r="H45153" s="24"/>
      <c r="I45153" s="24"/>
      <c r="J45153" s="24"/>
      <c r="K45153" s="24"/>
      <c r="L45153" s="24"/>
      <c r="M45153" s="24"/>
      <c r="P45153" s="10"/>
      <c r="R45153" s="10"/>
      <c r="S45153" s="10"/>
      <c r="T45153" s="10"/>
    </row>
    <row r="45154" spans="1:20" ht="16" x14ac:dyDescent="0.2">
      <c r="A45154" s="24"/>
      <c r="B45154" s="24"/>
      <c r="C45154" s="24"/>
      <c r="D45154" s="24"/>
      <c r="E45154" s="24"/>
      <c r="F45154" s="24"/>
      <c r="G45154" s="24"/>
      <c r="H45154" s="24"/>
      <c r="I45154" s="24"/>
      <c r="J45154" s="24"/>
      <c r="K45154" s="24"/>
      <c r="L45154" s="24"/>
      <c r="M45154" s="24"/>
      <c r="P45154" s="10"/>
      <c r="R45154" s="10"/>
      <c r="S45154" s="10"/>
      <c r="T45154" s="10"/>
    </row>
    <row r="45155" spans="1:20" ht="16" x14ac:dyDescent="0.2">
      <c r="A45155" s="24"/>
      <c r="B45155" s="24"/>
      <c r="C45155" s="24"/>
      <c r="D45155" s="24"/>
      <c r="E45155" s="24"/>
      <c r="F45155" s="24"/>
      <c r="G45155" s="24"/>
      <c r="H45155" s="24"/>
      <c r="I45155" s="24"/>
      <c r="J45155" s="24"/>
      <c r="K45155" s="24"/>
      <c r="L45155" s="24"/>
      <c r="M45155" s="24"/>
      <c r="P45155" s="10"/>
      <c r="R45155" s="10"/>
      <c r="S45155" s="10"/>
      <c r="T45155" s="10"/>
    </row>
    <row r="45156" spans="1:20" ht="16" x14ac:dyDescent="0.2">
      <c r="A45156" s="24"/>
      <c r="B45156" s="24"/>
      <c r="C45156" s="24"/>
      <c r="D45156" s="24"/>
      <c r="E45156" s="24"/>
      <c r="F45156" s="24"/>
      <c r="G45156" s="24"/>
      <c r="H45156" s="24"/>
      <c r="I45156" s="24"/>
      <c r="J45156" s="24"/>
      <c r="K45156" s="24"/>
      <c r="L45156" s="24"/>
      <c r="M45156" s="24"/>
      <c r="P45156" s="10"/>
      <c r="R45156" s="10"/>
      <c r="S45156" s="10"/>
      <c r="T45156" s="10"/>
    </row>
    <row r="45157" spans="1:20" ht="16" x14ac:dyDescent="0.2">
      <c r="A45157" s="24"/>
      <c r="B45157" s="24"/>
      <c r="C45157" s="24"/>
      <c r="D45157" s="24"/>
      <c r="E45157" s="24"/>
      <c r="F45157" s="24"/>
      <c r="G45157" s="24"/>
      <c r="H45157" s="24"/>
      <c r="I45157" s="24"/>
      <c r="J45157" s="24"/>
      <c r="K45157" s="24"/>
      <c r="L45157" s="24"/>
      <c r="M45157" s="24"/>
      <c r="P45157" s="10"/>
      <c r="R45157" s="10"/>
      <c r="S45157" s="10"/>
      <c r="T45157" s="10"/>
    </row>
    <row r="45158" spans="1:20" ht="16" x14ac:dyDescent="0.2">
      <c r="A45158" s="24"/>
      <c r="B45158" s="24"/>
      <c r="C45158" s="24"/>
      <c r="D45158" s="24"/>
      <c r="E45158" s="24"/>
      <c r="F45158" s="24"/>
      <c r="G45158" s="24"/>
      <c r="H45158" s="24"/>
      <c r="I45158" s="24"/>
      <c r="J45158" s="24"/>
      <c r="K45158" s="24"/>
      <c r="L45158" s="24"/>
      <c r="M45158" s="24"/>
      <c r="P45158" s="10"/>
      <c r="R45158" s="10"/>
      <c r="S45158" s="10"/>
      <c r="T45158" s="10"/>
    </row>
    <row r="45159" spans="1:20" ht="16" x14ac:dyDescent="0.2">
      <c r="A45159" s="24"/>
      <c r="B45159" s="24"/>
      <c r="C45159" s="24"/>
      <c r="D45159" s="24"/>
      <c r="E45159" s="24"/>
      <c r="F45159" s="24"/>
      <c r="G45159" s="24"/>
      <c r="H45159" s="24"/>
      <c r="I45159" s="24"/>
      <c r="J45159" s="24"/>
      <c r="K45159" s="24"/>
      <c r="L45159" s="24"/>
      <c r="M45159" s="24"/>
      <c r="P45159" s="10"/>
      <c r="R45159" s="10"/>
      <c r="S45159" s="10"/>
      <c r="T45159" s="10"/>
    </row>
    <row r="45160" spans="1:20" ht="16" x14ac:dyDescent="0.2">
      <c r="A45160" s="24"/>
      <c r="B45160" s="24"/>
      <c r="C45160" s="24"/>
      <c r="D45160" s="24"/>
      <c r="E45160" s="24"/>
      <c r="F45160" s="24"/>
      <c r="G45160" s="24"/>
      <c r="H45160" s="24"/>
      <c r="I45160" s="24"/>
      <c r="J45160" s="24"/>
      <c r="K45160" s="24"/>
      <c r="L45160" s="24"/>
      <c r="M45160" s="24"/>
      <c r="P45160" s="10"/>
      <c r="R45160" s="10"/>
      <c r="S45160" s="10"/>
      <c r="T45160" s="10"/>
    </row>
    <row r="45161" spans="1:20" ht="16" x14ac:dyDescent="0.2">
      <c r="A45161" s="24"/>
      <c r="B45161" s="24"/>
      <c r="C45161" s="24"/>
      <c r="D45161" s="24"/>
      <c r="E45161" s="24"/>
      <c r="F45161" s="24"/>
      <c r="G45161" s="24"/>
      <c r="H45161" s="24"/>
      <c r="I45161" s="24"/>
      <c r="J45161" s="24"/>
      <c r="K45161" s="24"/>
      <c r="L45161" s="24"/>
      <c r="M45161" s="24"/>
      <c r="P45161" s="10"/>
      <c r="R45161" s="10"/>
      <c r="S45161" s="10"/>
      <c r="T45161" s="10"/>
    </row>
    <row r="45162" spans="1:20" ht="16" x14ac:dyDescent="0.2">
      <c r="A45162" s="24"/>
      <c r="B45162" s="24"/>
      <c r="C45162" s="24"/>
      <c r="D45162" s="24"/>
      <c r="E45162" s="24"/>
      <c r="F45162" s="24"/>
      <c r="G45162" s="24"/>
      <c r="H45162" s="24"/>
      <c r="I45162" s="24"/>
      <c r="J45162" s="24"/>
      <c r="K45162" s="24"/>
      <c r="L45162" s="24"/>
      <c r="M45162" s="24"/>
      <c r="P45162" s="10"/>
      <c r="R45162" s="10"/>
      <c r="S45162" s="10"/>
      <c r="T45162" s="10"/>
    </row>
    <row r="45163" spans="1:20" ht="16" x14ac:dyDescent="0.2">
      <c r="A45163" s="24"/>
      <c r="B45163" s="24"/>
      <c r="C45163" s="24"/>
      <c r="D45163" s="24"/>
      <c r="E45163" s="24"/>
      <c r="F45163" s="24"/>
      <c r="G45163" s="24"/>
      <c r="H45163" s="24"/>
      <c r="I45163" s="24"/>
      <c r="J45163" s="24"/>
      <c r="K45163" s="24"/>
      <c r="L45163" s="24"/>
      <c r="M45163" s="24"/>
      <c r="P45163" s="10"/>
      <c r="R45163" s="10"/>
      <c r="S45163" s="10"/>
      <c r="T45163" s="10"/>
    </row>
    <row r="45164" spans="1:20" ht="16" x14ac:dyDescent="0.2">
      <c r="A45164" s="24"/>
      <c r="B45164" s="24"/>
      <c r="C45164" s="24"/>
      <c r="D45164" s="24"/>
      <c r="E45164" s="24"/>
      <c r="F45164" s="24"/>
      <c r="G45164" s="24"/>
      <c r="H45164" s="24"/>
      <c r="I45164" s="24"/>
      <c r="J45164" s="24"/>
      <c r="K45164" s="24"/>
      <c r="L45164" s="24"/>
      <c r="M45164" s="24"/>
      <c r="P45164" s="10"/>
      <c r="R45164" s="10"/>
      <c r="S45164" s="10"/>
      <c r="T45164" s="10"/>
    </row>
    <row r="45165" spans="1:20" ht="16" x14ac:dyDescent="0.2">
      <c r="A45165" s="24"/>
      <c r="B45165" s="24"/>
      <c r="C45165" s="24"/>
      <c r="D45165" s="24"/>
      <c r="E45165" s="24"/>
      <c r="F45165" s="24"/>
      <c r="G45165" s="24"/>
      <c r="H45165" s="24"/>
      <c r="I45165" s="24"/>
      <c r="J45165" s="24"/>
      <c r="K45165" s="24"/>
      <c r="L45165" s="24"/>
      <c r="M45165" s="24"/>
      <c r="P45165" s="10"/>
      <c r="R45165" s="10"/>
      <c r="S45165" s="10"/>
      <c r="T45165" s="10"/>
    </row>
    <row r="45166" spans="1:20" ht="16" x14ac:dyDescent="0.2">
      <c r="A45166" s="24"/>
      <c r="B45166" s="24"/>
      <c r="C45166" s="24"/>
      <c r="D45166" s="24"/>
      <c r="E45166" s="24"/>
      <c r="F45166" s="24"/>
      <c r="G45166" s="24"/>
      <c r="H45166" s="24"/>
      <c r="I45166" s="24"/>
      <c r="J45166" s="24"/>
      <c r="K45166" s="24"/>
      <c r="L45166" s="24"/>
      <c r="M45166" s="24"/>
      <c r="P45166" s="10"/>
      <c r="R45166" s="10"/>
      <c r="S45166" s="10"/>
      <c r="T45166" s="10"/>
    </row>
    <row r="45167" spans="1:20" ht="16" x14ac:dyDescent="0.2">
      <c r="A45167" s="24"/>
      <c r="B45167" s="24"/>
      <c r="C45167" s="24"/>
      <c r="D45167" s="24"/>
      <c r="E45167" s="24"/>
      <c r="F45167" s="24"/>
      <c r="G45167" s="24"/>
      <c r="H45167" s="24"/>
      <c r="I45167" s="24"/>
      <c r="J45167" s="24"/>
      <c r="K45167" s="24"/>
      <c r="L45167" s="24"/>
      <c r="M45167" s="24"/>
      <c r="P45167" s="10"/>
      <c r="R45167" s="10"/>
      <c r="S45167" s="10"/>
      <c r="T45167" s="10"/>
    </row>
    <row r="45168" spans="1:20" ht="16" x14ac:dyDescent="0.2">
      <c r="A45168" s="24"/>
      <c r="B45168" s="24"/>
      <c r="C45168" s="24"/>
      <c r="D45168" s="24"/>
      <c r="E45168" s="24"/>
      <c r="F45168" s="24"/>
      <c r="G45168" s="24"/>
      <c r="H45168" s="24"/>
      <c r="I45168" s="24"/>
      <c r="J45168" s="24"/>
      <c r="K45168" s="24"/>
      <c r="L45168" s="24"/>
      <c r="M45168" s="24"/>
      <c r="P45168" s="10"/>
      <c r="R45168" s="10"/>
      <c r="S45168" s="10"/>
      <c r="T45168" s="10"/>
    </row>
    <row r="45169" spans="1:20" ht="16" x14ac:dyDescent="0.2">
      <c r="A45169" s="24"/>
      <c r="B45169" s="24"/>
      <c r="C45169" s="24"/>
      <c r="D45169" s="24"/>
      <c r="E45169" s="24"/>
      <c r="F45169" s="24"/>
      <c r="G45169" s="24"/>
      <c r="H45169" s="24"/>
      <c r="I45169" s="24"/>
      <c r="J45169" s="24"/>
      <c r="K45169" s="24"/>
      <c r="L45169" s="24"/>
      <c r="M45169" s="24"/>
      <c r="P45169" s="10"/>
      <c r="R45169" s="10"/>
      <c r="S45169" s="10"/>
      <c r="T45169" s="10"/>
    </row>
    <row r="45170" spans="1:20" ht="16" x14ac:dyDescent="0.2">
      <c r="A45170" s="24"/>
      <c r="B45170" s="24"/>
      <c r="C45170" s="24"/>
      <c r="D45170" s="24"/>
      <c r="E45170" s="24"/>
      <c r="F45170" s="24"/>
      <c r="G45170" s="24"/>
      <c r="H45170" s="24"/>
      <c r="I45170" s="24"/>
      <c r="J45170" s="24"/>
      <c r="K45170" s="24"/>
      <c r="L45170" s="24"/>
      <c r="M45170" s="24"/>
      <c r="P45170" s="10"/>
      <c r="R45170" s="10"/>
      <c r="S45170" s="10"/>
      <c r="T45170" s="10"/>
    </row>
    <row r="45171" spans="1:20" ht="16" x14ac:dyDescent="0.2">
      <c r="A45171" s="24"/>
      <c r="B45171" s="24"/>
      <c r="C45171" s="24"/>
      <c r="D45171" s="24"/>
      <c r="E45171" s="24"/>
      <c r="F45171" s="24"/>
      <c r="G45171" s="24"/>
      <c r="H45171" s="24"/>
      <c r="I45171" s="24"/>
      <c r="J45171" s="24"/>
      <c r="K45171" s="24"/>
      <c r="L45171" s="24"/>
      <c r="M45171" s="24"/>
      <c r="P45171" s="10"/>
      <c r="R45171" s="10"/>
      <c r="S45171" s="10"/>
      <c r="T45171" s="10"/>
    </row>
    <row r="45172" spans="1:20" ht="16" x14ac:dyDescent="0.2">
      <c r="A45172" s="24"/>
      <c r="B45172" s="24"/>
      <c r="C45172" s="24"/>
      <c r="D45172" s="24"/>
      <c r="E45172" s="24"/>
      <c r="F45172" s="24"/>
      <c r="G45172" s="24"/>
      <c r="H45172" s="24"/>
      <c r="I45172" s="24"/>
      <c r="J45172" s="24"/>
      <c r="K45172" s="24"/>
      <c r="L45172" s="24"/>
      <c r="M45172" s="24"/>
      <c r="P45172" s="10"/>
      <c r="R45172" s="10"/>
      <c r="S45172" s="10"/>
      <c r="T45172" s="10"/>
    </row>
    <row r="45173" spans="1:20" ht="16" x14ac:dyDescent="0.2">
      <c r="A45173" s="24"/>
      <c r="B45173" s="24"/>
      <c r="C45173" s="24"/>
      <c r="D45173" s="24"/>
      <c r="E45173" s="24"/>
      <c r="F45173" s="24"/>
      <c r="G45173" s="24"/>
      <c r="H45173" s="24"/>
      <c r="I45173" s="24"/>
      <c r="J45173" s="24"/>
      <c r="K45173" s="24"/>
      <c r="L45173" s="24"/>
      <c r="M45173" s="24"/>
      <c r="P45173" s="10"/>
      <c r="R45173" s="10"/>
      <c r="S45173" s="10"/>
      <c r="T45173" s="10"/>
    </row>
    <row r="45174" spans="1:20" ht="16" x14ac:dyDescent="0.2">
      <c r="A45174" s="24"/>
      <c r="B45174" s="24"/>
      <c r="C45174" s="24"/>
      <c r="D45174" s="24"/>
      <c r="E45174" s="24"/>
      <c r="F45174" s="24"/>
      <c r="G45174" s="24"/>
      <c r="H45174" s="24"/>
      <c r="I45174" s="24"/>
      <c r="J45174" s="24"/>
      <c r="K45174" s="24"/>
      <c r="L45174" s="24"/>
      <c r="M45174" s="24"/>
      <c r="P45174" s="10"/>
      <c r="R45174" s="10"/>
      <c r="S45174" s="10"/>
      <c r="T45174" s="10"/>
    </row>
    <row r="45175" spans="1:20" ht="16" x14ac:dyDescent="0.2">
      <c r="A45175" s="24"/>
      <c r="B45175" s="24"/>
      <c r="C45175" s="24"/>
      <c r="D45175" s="24"/>
      <c r="E45175" s="24"/>
      <c r="F45175" s="24"/>
      <c r="G45175" s="24"/>
      <c r="H45175" s="24"/>
      <c r="I45175" s="24"/>
      <c r="J45175" s="24"/>
      <c r="K45175" s="24"/>
      <c r="L45175" s="24"/>
      <c r="M45175" s="24"/>
      <c r="P45175" s="10"/>
      <c r="R45175" s="10"/>
      <c r="S45175" s="10"/>
      <c r="T45175" s="10"/>
    </row>
    <row r="45176" spans="1:20" ht="16" x14ac:dyDescent="0.2">
      <c r="A45176" s="24"/>
      <c r="B45176" s="24"/>
      <c r="C45176" s="24"/>
      <c r="D45176" s="24"/>
      <c r="E45176" s="24"/>
      <c r="F45176" s="24"/>
      <c r="G45176" s="24"/>
      <c r="H45176" s="24"/>
      <c r="I45176" s="24"/>
      <c r="J45176" s="24"/>
      <c r="K45176" s="24"/>
      <c r="L45176" s="24"/>
      <c r="M45176" s="24"/>
      <c r="P45176" s="10"/>
      <c r="R45176" s="10"/>
      <c r="S45176" s="10"/>
      <c r="T45176" s="10"/>
    </row>
    <row r="45177" spans="1:20" ht="16" x14ac:dyDescent="0.2">
      <c r="A45177" s="24"/>
      <c r="B45177" s="24"/>
      <c r="C45177" s="24"/>
      <c r="D45177" s="24"/>
      <c r="E45177" s="24"/>
      <c r="F45177" s="24"/>
      <c r="G45177" s="24"/>
      <c r="H45177" s="24"/>
      <c r="I45177" s="24"/>
      <c r="J45177" s="24"/>
      <c r="K45177" s="24"/>
      <c r="L45177" s="24"/>
      <c r="M45177" s="24"/>
      <c r="P45177" s="10"/>
      <c r="R45177" s="10"/>
      <c r="S45177" s="10"/>
      <c r="T45177" s="10"/>
    </row>
    <row r="45178" spans="1:20" ht="16" x14ac:dyDescent="0.2">
      <c r="A45178" s="24"/>
      <c r="B45178" s="24"/>
      <c r="C45178" s="24"/>
      <c r="D45178" s="24"/>
      <c r="E45178" s="24"/>
      <c r="F45178" s="24"/>
      <c r="G45178" s="24"/>
      <c r="H45178" s="24"/>
      <c r="I45178" s="24"/>
      <c r="J45178" s="24"/>
      <c r="K45178" s="24"/>
      <c r="L45178" s="24"/>
      <c r="M45178" s="24"/>
      <c r="P45178" s="10"/>
      <c r="R45178" s="10"/>
      <c r="S45178" s="10"/>
      <c r="T45178" s="10"/>
    </row>
    <row r="45179" spans="1:20" ht="16" x14ac:dyDescent="0.2">
      <c r="A45179" s="24"/>
      <c r="B45179" s="24"/>
      <c r="C45179" s="24"/>
      <c r="D45179" s="24"/>
      <c r="E45179" s="24"/>
      <c r="F45179" s="24"/>
      <c r="G45179" s="24"/>
      <c r="H45179" s="24"/>
      <c r="I45179" s="24"/>
      <c r="J45179" s="24"/>
      <c r="K45179" s="24"/>
      <c r="L45179" s="24"/>
      <c r="M45179" s="24"/>
      <c r="P45179" s="10"/>
      <c r="R45179" s="10"/>
      <c r="S45179" s="10"/>
      <c r="T45179" s="10"/>
    </row>
    <row r="45180" spans="1:20" ht="16" x14ac:dyDescent="0.2">
      <c r="A45180" s="24"/>
      <c r="B45180" s="24"/>
      <c r="C45180" s="24"/>
      <c r="D45180" s="24"/>
      <c r="E45180" s="24"/>
      <c r="F45180" s="24"/>
      <c r="G45180" s="24"/>
      <c r="H45180" s="24"/>
      <c r="I45180" s="24"/>
      <c r="J45180" s="24"/>
      <c r="K45180" s="24"/>
      <c r="L45180" s="24"/>
      <c r="M45180" s="24"/>
      <c r="P45180" s="10"/>
      <c r="R45180" s="10"/>
      <c r="S45180" s="10"/>
      <c r="T45180" s="10"/>
    </row>
    <row r="45181" spans="1:20" ht="16" x14ac:dyDescent="0.2">
      <c r="A45181" s="24"/>
      <c r="B45181" s="24"/>
      <c r="C45181" s="24"/>
      <c r="D45181" s="24"/>
      <c r="E45181" s="24"/>
      <c r="F45181" s="24"/>
      <c r="G45181" s="24"/>
      <c r="H45181" s="24"/>
      <c r="I45181" s="24"/>
      <c r="J45181" s="24"/>
      <c r="K45181" s="24"/>
      <c r="L45181" s="24"/>
      <c r="M45181" s="24"/>
      <c r="P45181" s="10"/>
      <c r="R45181" s="10"/>
      <c r="S45181" s="10"/>
      <c r="T45181" s="10"/>
    </row>
    <row r="45182" spans="1:20" ht="16" x14ac:dyDescent="0.2">
      <c r="A45182" s="24"/>
      <c r="B45182" s="24"/>
      <c r="C45182" s="24"/>
      <c r="D45182" s="24"/>
      <c r="E45182" s="24"/>
      <c r="F45182" s="24"/>
      <c r="G45182" s="24"/>
      <c r="H45182" s="24"/>
      <c r="I45182" s="24"/>
      <c r="J45182" s="24"/>
      <c r="K45182" s="24"/>
      <c r="L45182" s="24"/>
      <c r="M45182" s="24"/>
      <c r="P45182" s="10"/>
      <c r="R45182" s="10"/>
      <c r="S45182" s="10"/>
      <c r="T45182" s="10"/>
    </row>
    <row r="45183" spans="1:20" ht="16" x14ac:dyDescent="0.2">
      <c r="A45183" s="24"/>
      <c r="B45183" s="24"/>
      <c r="C45183" s="24"/>
      <c r="D45183" s="24"/>
      <c r="E45183" s="24"/>
      <c r="F45183" s="24"/>
      <c r="G45183" s="24"/>
      <c r="H45183" s="24"/>
      <c r="I45183" s="24"/>
      <c r="J45183" s="24"/>
      <c r="K45183" s="24"/>
      <c r="L45183" s="24"/>
      <c r="M45183" s="24"/>
      <c r="P45183" s="10"/>
      <c r="R45183" s="10"/>
      <c r="S45183" s="10"/>
      <c r="T45183" s="10"/>
    </row>
    <row r="45184" spans="1:20" ht="16" x14ac:dyDescent="0.2">
      <c r="A45184" s="24"/>
      <c r="B45184" s="24"/>
      <c r="C45184" s="24"/>
      <c r="D45184" s="24"/>
      <c r="E45184" s="24"/>
      <c r="F45184" s="24"/>
      <c r="G45184" s="24"/>
      <c r="H45184" s="24"/>
      <c r="I45184" s="24"/>
      <c r="J45184" s="24"/>
      <c r="K45184" s="24"/>
      <c r="L45184" s="24"/>
      <c r="M45184" s="24"/>
      <c r="P45184" s="10"/>
      <c r="R45184" s="10"/>
      <c r="S45184" s="10"/>
      <c r="T45184" s="10"/>
    </row>
    <row r="45185" spans="1:20" ht="16" x14ac:dyDescent="0.2">
      <c r="A45185" s="24"/>
      <c r="B45185" s="24"/>
      <c r="C45185" s="24"/>
      <c r="D45185" s="24"/>
      <c r="E45185" s="24"/>
      <c r="F45185" s="24"/>
      <c r="G45185" s="24"/>
      <c r="H45185" s="24"/>
      <c r="I45185" s="24"/>
      <c r="J45185" s="24"/>
      <c r="K45185" s="24"/>
      <c r="L45185" s="24"/>
      <c r="M45185" s="24"/>
      <c r="P45185" s="10"/>
      <c r="R45185" s="10"/>
      <c r="S45185" s="10"/>
      <c r="T45185" s="10"/>
    </row>
    <row r="45186" spans="1:20" ht="16" x14ac:dyDescent="0.2">
      <c r="A45186" s="24"/>
      <c r="B45186" s="24"/>
      <c r="C45186" s="24"/>
      <c r="D45186" s="24"/>
      <c r="E45186" s="24"/>
      <c r="F45186" s="24"/>
      <c r="G45186" s="24"/>
      <c r="H45186" s="24"/>
      <c r="I45186" s="24"/>
      <c r="J45186" s="24"/>
      <c r="K45186" s="24"/>
      <c r="L45186" s="24"/>
      <c r="M45186" s="24"/>
      <c r="P45186" s="10"/>
      <c r="R45186" s="10"/>
      <c r="S45186" s="10"/>
      <c r="T45186" s="10"/>
    </row>
    <row r="45187" spans="1:20" ht="16" x14ac:dyDescent="0.2">
      <c r="A45187" s="24"/>
      <c r="B45187" s="24"/>
      <c r="C45187" s="24"/>
      <c r="D45187" s="24"/>
      <c r="E45187" s="24"/>
      <c r="F45187" s="24"/>
      <c r="G45187" s="24"/>
      <c r="H45187" s="24"/>
      <c r="I45187" s="24"/>
      <c r="J45187" s="24"/>
      <c r="K45187" s="24"/>
      <c r="L45187" s="24"/>
      <c r="M45187" s="24"/>
      <c r="P45187" s="10"/>
      <c r="R45187" s="10"/>
      <c r="S45187" s="10"/>
      <c r="T45187" s="10"/>
    </row>
    <row r="45188" spans="1:20" ht="16" x14ac:dyDescent="0.2">
      <c r="A45188" s="24"/>
      <c r="B45188" s="24"/>
      <c r="C45188" s="24"/>
      <c r="D45188" s="24"/>
      <c r="E45188" s="24"/>
      <c r="F45188" s="24"/>
      <c r="G45188" s="24"/>
      <c r="H45188" s="24"/>
      <c r="I45188" s="24"/>
      <c r="J45188" s="24"/>
      <c r="K45188" s="24"/>
      <c r="L45188" s="24"/>
      <c r="M45188" s="24"/>
      <c r="P45188" s="10"/>
      <c r="R45188" s="10"/>
      <c r="S45188" s="10"/>
      <c r="T45188" s="10"/>
    </row>
    <row r="45189" spans="1:20" ht="16" x14ac:dyDescent="0.2">
      <c r="A45189" s="24"/>
      <c r="B45189" s="24"/>
      <c r="C45189" s="24"/>
      <c r="D45189" s="24"/>
      <c r="E45189" s="24"/>
      <c r="F45189" s="24"/>
      <c r="G45189" s="24"/>
      <c r="H45189" s="24"/>
      <c r="I45189" s="24"/>
      <c r="J45189" s="24"/>
      <c r="K45189" s="24"/>
      <c r="L45189" s="24"/>
      <c r="M45189" s="24"/>
      <c r="P45189" s="10"/>
      <c r="R45189" s="10"/>
      <c r="S45189" s="10"/>
      <c r="T45189" s="10"/>
    </row>
    <row r="45190" spans="1:20" ht="16" x14ac:dyDescent="0.2">
      <c r="A45190" s="24"/>
      <c r="B45190" s="24"/>
      <c r="C45190" s="24"/>
      <c r="D45190" s="24"/>
      <c r="E45190" s="24"/>
      <c r="F45190" s="24"/>
      <c r="G45190" s="24"/>
      <c r="H45190" s="24"/>
      <c r="I45190" s="24"/>
      <c r="J45190" s="24"/>
      <c r="K45190" s="24"/>
      <c r="L45190" s="24"/>
      <c r="M45190" s="24"/>
      <c r="P45190" s="10"/>
      <c r="R45190" s="10"/>
      <c r="S45190" s="10"/>
      <c r="T45190" s="10"/>
    </row>
    <row r="45191" spans="1:20" ht="16" x14ac:dyDescent="0.2">
      <c r="A45191" s="24"/>
      <c r="B45191" s="24"/>
      <c r="C45191" s="24"/>
      <c r="D45191" s="24"/>
      <c r="E45191" s="24"/>
      <c r="F45191" s="24"/>
      <c r="G45191" s="24"/>
      <c r="H45191" s="24"/>
      <c r="I45191" s="24"/>
      <c r="J45191" s="24"/>
      <c r="K45191" s="24"/>
      <c r="L45191" s="24"/>
      <c r="M45191" s="24"/>
      <c r="P45191" s="10"/>
      <c r="R45191" s="10"/>
      <c r="S45191" s="10"/>
      <c r="T45191" s="10"/>
    </row>
    <row r="45192" spans="1:20" ht="16" x14ac:dyDescent="0.2">
      <c r="A45192" s="24"/>
      <c r="B45192" s="24"/>
      <c r="C45192" s="24"/>
      <c r="D45192" s="24"/>
      <c r="E45192" s="24"/>
      <c r="F45192" s="24"/>
      <c r="G45192" s="24"/>
      <c r="H45192" s="24"/>
      <c r="I45192" s="24"/>
      <c r="J45192" s="24"/>
      <c r="K45192" s="24"/>
      <c r="L45192" s="24"/>
      <c r="M45192" s="24"/>
      <c r="P45192" s="10"/>
      <c r="R45192" s="10"/>
      <c r="S45192" s="10"/>
      <c r="T45192" s="10"/>
    </row>
    <row r="45193" spans="1:20" ht="16" x14ac:dyDescent="0.2">
      <c r="A45193" s="24"/>
      <c r="B45193" s="24"/>
      <c r="C45193" s="24"/>
      <c r="D45193" s="24"/>
      <c r="E45193" s="24"/>
      <c r="F45193" s="24"/>
      <c r="G45193" s="24"/>
      <c r="H45193" s="24"/>
      <c r="I45193" s="24"/>
      <c r="J45193" s="24"/>
      <c r="K45193" s="24"/>
      <c r="L45193" s="24"/>
      <c r="M45193" s="24"/>
      <c r="P45193" s="10"/>
      <c r="R45193" s="10"/>
      <c r="S45193" s="10"/>
      <c r="T45193" s="10"/>
    </row>
    <row r="45194" spans="1:20" ht="16" x14ac:dyDescent="0.2">
      <c r="A45194" s="24"/>
      <c r="B45194" s="24"/>
      <c r="C45194" s="24"/>
      <c r="D45194" s="24"/>
      <c r="E45194" s="24"/>
      <c r="F45194" s="24"/>
      <c r="G45194" s="24"/>
      <c r="H45194" s="24"/>
      <c r="I45194" s="24"/>
      <c r="J45194" s="24"/>
      <c r="K45194" s="24"/>
      <c r="L45194" s="24"/>
      <c r="M45194" s="24"/>
      <c r="P45194" s="10"/>
      <c r="R45194" s="10"/>
      <c r="S45194" s="10"/>
      <c r="T45194" s="10"/>
    </row>
    <row r="45195" spans="1:20" ht="16" x14ac:dyDescent="0.2">
      <c r="A45195" s="24"/>
      <c r="B45195" s="24"/>
      <c r="C45195" s="24"/>
      <c r="D45195" s="24"/>
      <c r="E45195" s="24"/>
      <c r="F45195" s="24"/>
      <c r="G45195" s="24"/>
      <c r="H45195" s="24"/>
      <c r="I45195" s="24"/>
      <c r="J45195" s="24"/>
      <c r="K45195" s="24"/>
      <c r="L45195" s="24"/>
      <c r="M45195" s="24"/>
      <c r="P45195" s="10"/>
      <c r="R45195" s="10"/>
      <c r="S45195" s="10"/>
      <c r="T45195" s="10"/>
    </row>
    <row r="45196" spans="1:20" ht="16" x14ac:dyDescent="0.2">
      <c r="A45196" s="24"/>
      <c r="B45196" s="24"/>
      <c r="C45196" s="24"/>
      <c r="D45196" s="24"/>
      <c r="E45196" s="24"/>
      <c r="F45196" s="24"/>
      <c r="G45196" s="24"/>
      <c r="H45196" s="24"/>
      <c r="I45196" s="24"/>
      <c r="J45196" s="24"/>
      <c r="K45196" s="24"/>
      <c r="L45196" s="24"/>
      <c r="M45196" s="24"/>
      <c r="P45196" s="10"/>
      <c r="R45196" s="10"/>
      <c r="S45196" s="10"/>
      <c r="T45196" s="10"/>
    </row>
    <row r="45197" spans="1:20" ht="16" x14ac:dyDescent="0.2">
      <c r="A45197" s="24"/>
      <c r="B45197" s="24"/>
      <c r="C45197" s="24"/>
      <c r="D45197" s="24"/>
      <c r="E45197" s="24"/>
      <c r="F45197" s="24"/>
      <c r="G45197" s="24"/>
      <c r="H45197" s="24"/>
      <c r="I45197" s="24"/>
      <c r="J45197" s="24"/>
      <c r="K45197" s="24"/>
      <c r="L45197" s="24"/>
      <c r="M45197" s="24"/>
      <c r="P45197" s="10"/>
      <c r="R45197" s="10"/>
      <c r="S45197" s="10"/>
      <c r="T45197" s="10"/>
    </row>
    <row r="45198" spans="1:20" ht="16" x14ac:dyDescent="0.2">
      <c r="A45198" s="24"/>
      <c r="B45198" s="24"/>
      <c r="C45198" s="24"/>
      <c r="D45198" s="24"/>
      <c r="E45198" s="24"/>
      <c r="F45198" s="24"/>
      <c r="G45198" s="24"/>
      <c r="H45198" s="24"/>
      <c r="I45198" s="24"/>
      <c r="J45198" s="24"/>
      <c r="K45198" s="24"/>
      <c r="L45198" s="24"/>
      <c r="M45198" s="24"/>
      <c r="P45198" s="10"/>
      <c r="R45198" s="10"/>
      <c r="S45198" s="10"/>
      <c r="T45198" s="10"/>
    </row>
    <row r="45199" spans="1:20" ht="16" x14ac:dyDescent="0.2">
      <c r="A45199" s="24"/>
      <c r="B45199" s="24"/>
      <c r="C45199" s="24"/>
      <c r="D45199" s="24"/>
      <c r="E45199" s="24"/>
      <c r="F45199" s="24"/>
      <c r="G45199" s="24"/>
      <c r="H45199" s="24"/>
      <c r="I45199" s="24"/>
      <c r="J45199" s="24"/>
      <c r="K45199" s="24"/>
      <c r="L45199" s="24"/>
      <c r="M45199" s="24"/>
      <c r="P45199" s="10"/>
      <c r="R45199" s="10"/>
      <c r="S45199" s="10"/>
      <c r="T45199" s="10"/>
    </row>
    <row r="45200" spans="1:20" ht="16" x14ac:dyDescent="0.2">
      <c r="A45200" s="24"/>
      <c r="B45200" s="24"/>
      <c r="C45200" s="24"/>
      <c r="D45200" s="24"/>
      <c r="E45200" s="24"/>
      <c r="F45200" s="24"/>
      <c r="G45200" s="24"/>
      <c r="H45200" s="24"/>
      <c r="I45200" s="24"/>
      <c r="J45200" s="24"/>
      <c r="K45200" s="24"/>
      <c r="L45200" s="24"/>
      <c r="M45200" s="24"/>
      <c r="P45200" s="10"/>
      <c r="R45200" s="10"/>
      <c r="S45200" s="10"/>
      <c r="T45200" s="10"/>
    </row>
    <row r="45201" spans="1:20" ht="16" x14ac:dyDescent="0.2">
      <c r="A45201" s="24"/>
      <c r="B45201" s="24"/>
      <c r="C45201" s="24"/>
      <c r="D45201" s="24"/>
      <c r="E45201" s="24"/>
      <c r="F45201" s="24"/>
      <c r="G45201" s="24"/>
      <c r="H45201" s="24"/>
      <c r="I45201" s="24"/>
      <c r="J45201" s="24"/>
      <c r="K45201" s="24"/>
      <c r="L45201" s="24"/>
      <c r="M45201" s="24"/>
      <c r="P45201" s="10"/>
      <c r="R45201" s="10"/>
      <c r="S45201" s="10"/>
      <c r="T45201" s="10"/>
    </row>
    <row r="45202" spans="1:20" ht="16" x14ac:dyDescent="0.2">
      <c r="A45202" s="24"/>
      <c r="B45202" s="24"/>
      <c r="C45202" s="24"/>
      <c r="D45202" s="24"/>
      <c r="E45202" s="24"/>
      <c r="F45202" s="24"/>
      <c r="G45202" s="24"/>
      <c r="H45202" s="24"/>
      <c r="I45202" s="24"/>
      <c r="J45202" s="24"/>
      <c r="K45202" s="24"/>
      <c r="L45202" s="24"/>
      <c r="M45202" s="24"/>
      <c r="P45202" s="10"/>
      <c r="R45202" s="10"/>
      <c r="S45202" s="10"/>
      <c r="T45202" s="10"/>
    </row>
    <row r="45203" spans="1:20" ht="16" x14ac:dyDescent="0.2">
      <c r="A45203" s="24"/>
      <c r="B45203" s="24"/>
      <c r="C45203" s="24"/>
      <c r="D45203" s="24"/>
      <c r="E45203" s="24"/>
      <c r="F45203" s="24"/>
      <c r="G45203" s="24"/>
      <c r="H45203" s="24"/>
      <c r="I45203" s="24"/>
      <c r="J45203" s="24"/>
      <c r="K45203" s="24"/>
      <c r="L45203" s="24"/>
      <c r="M45203" s="24"/>
      <c r="P45203" s="10"/>
      <c r="R45203" s="10"/>
      <c r="S45203" s="10"/>
      <c r="T45203" s="10"/>
    </row>
    <row r="45204" spans="1:20" ht="16" x14ac:dyDescent="0.2">
      <c r="A45204" s="24"/>
      <c r="B45204" s="24"/>
      <c r="C45204" s="24"/>
      <c r="D45204" s="24"/>
      <c r="E45204" s="24"/>
      <c r="F45204" s="24"/>
      <c r="G45204" s="24"/>
      <c r="H45204" s="24"/>
      <c r="I45204" s="24"/>
      <c r="J45204" s="24"/>
      <c r="K45204" s="24"/>
      <c r="L45204" s="24"/>
      <c r="M45204" s="24"/>
      <c r="P45204" s="10"/>
      <c r="R45204" s="10"/>
      <c r="S45204" s="10"/>
      <c r="T45204" s="10"/>
    </row>
    <row r="45205" spans="1:20" ht="16" x14ac:dyDescent="0.2">
      <c r="A45205" s="24"/>
      <c r="B45205" s="24"/>
      <c r="C45205" s="24"/>
      <c r="D45205" s="24"/>
      <c r="E45205" s="24"/>
      <c r="F45205" s="24"/>
      <c r="G45205" s="24"/>
      <c r="H45205" s="24"/>
      <c r="I45205" s="24"/>
      <c r="J45205" s="24"/>
      <c r="K45205" s="24"/>
      <c r="L45205" s="24"/>
      <c r="M45205" s="24"/>
      <c r="P45205" s="10"/>
      <c r="R45205" s="10"/>
      <c r="S45205" s="10"/>
      <c r="T45205" s="10"/>
    </row>
    <row r="45206" spans="1:20" ht="16" x14ac:dyDescent="0.2">
      <c r="A45206" s="24"/>
      <c r="B45206" s="24"/>
      <c r="C45206" s="24"/>
      <c r="D45206" s="24"/>
      <c r="E45206" s="24"/>
      <c r="F45206" s="24"/>
      <c r="G45206" s="24"/>
      <c r="H45206" s="24"/>
      <c r="I45206" s="24"/>
      <c r="J45206" s="24"/>
      <c r="K45206" s="24"/>
      <c r="L45206" s="24"/>
      <c r="M45206" s="24"/>
      <c r="P45206" s="10"/>
      <c r="R45206" s="10"/>
      <c r="S45206" s="10"/>
      <c r="T45206" s="10"/>
    </row>
    <row r="45207" spans="1:20" ht="16" x14ac:dyDescent="0.2">
      <c r="A45207" s="24"/>
      <c r="B45207" s="24"/>
      <c r="C45207" s="24"/>
      <c r="D45207" s="24"/>
      <c r="E45207" s="24"/>
      <c r="F45207" s="24"/>
      <c r="G45207" s="24"/>
      <c r="H45207" s="24"/>
      <c r="I45207" s="24"/>
      <c r="J45207" s="24"/>
      <c r="K45207" s="24"/>
      <c r="L45207" s="24"/>
      <c r="M45207" s="24"/>
      <c r="P45207" s="10"/>
      <c r="R45207" s="10"/>
      <c r="S45207" s="10"/>
      <c r="T45207" s="10"/>
    </row>
    <row r="45208" spans="1:20" ht="16" x14ac:dyDescent="0.2">
      <c r="A45208" s="24"/>
      <c r="B45208" s="24"/>
      <c r="C45208" s="24"/>
      <c r="D45208" s="24"/>
      <c r="E45208" s="24"/>
      <c r="F45208" s="24"/>
      <c r="G45208" s="24"/>
      <c r="H45208" s="24"/>
      <c r="I45208" s="24"/>
      <c r="J45208" s="24"/>
      <c r="K45208" s="24"/>
      <c r="L45208" s="24"/>
      <c r="M45208" s="24"/>
      <c r="P45208" s="10"/>
      <c r="R45208" s="10"/>
      <c r="S45208" s="10"/>
      <c r="T45208" s="10"/>
    </row>
    <row r="45209" spans="1:20" ht="16" x14ac:dyDescent="0.2">
      <c r="A45209" s="24"/>
      <c r="B45209" s="24"/>
      <c r="C45209" s="24"/>
      <c r="D45209" s="24"/>
      <c r="E45209" s="24"/>
      <c r="F45209" s="24"/>
      <c r="G45209" s="24"/>
      <c r="H45209" s="24"/>
      <c r="I45209" s="24"/>
      <c r="J45209" s="24"/>
      <c r="K45209" s="24"/>
      <c r="L45209" s="24"/>
      <c r="M45209" s="24"/>
      <c r="P45209" s="10"/>
      <c r="R45209" s="10"/>
      <c r="S45209" s="10"/>
      <c r="T45209" s="10"/>
    </row>
    <row r="45210" spans="1:20" ht="16" x14ac:dyDescent="0.2">
      <c r="A45210" s="24"/>
      <c r="B45210" s="24"/>
      <c r="C45210" s="24"/>
      <c r="D45210" s="24"/>
      <c r="E45210" s="24"/>
      <c r="F45210" s="24"/>
      <c r="G45210" s="24"/>
      <c r="H45210" s="24"/>
      <c r="I45210" s="24"/>
      <c r="J45210" s="24"/>
      <c r="K45210" s="24"/>
      <c r="L45210" s="24"/>
      <c r="M45210" s="24"/>
      <c r="P45210" s="10"/>
      <c r="R45210" s="10"/>
      <c r="S45210" s="10"/>
      <c r="T45210" s="10"/>
    </row>
    <row r="45211" spans="1:20" ht="16" x14ac:dyDescent="0.2">
      <c r="A45211" s="24"/>
      <c r="B45211" s="24"/>
      <c r="C45211" s="24"/>
      <c r="D45211" s="24"/>
      <c r="E45211" s="24"/>
      <c r="F45211" s="24"/>
      <c r="G45211" s="24"/>
      <c r="H45211" s="24"/>
      <c r="I45211" s="24"/>
      <c r="J45211" s="24"/>
      <c r="K45211" s="24"/>
      <c r="L45211" s="24"/>
      <c r="M45211" s="24"/>
      <c r="P45211" s="10"/>
      <c r="R45211" s="10"/>
      <c r="S45211" s="10"/>
      <c r="T45211" s="10"/>
    </row>
    <row r="45212" spans="1:20" ht="16" x14ac:dyDescent="0.2">
      <c r="A45212" s="24"/>
      <c r="B45212" s="24"/>
      <c r="C45212" s="24"/>
      <c r="D45212" s="24"/>
      <c r="E45212" s="24"/>
      <c r="F45212" s="24"/>
      <c r="G45212" s="24"/>
      <c r="H45212" s="24"/>
      <c r="I45212" s="24"/>
      <c r="J45212" s="24"/>
      <c r="K45212" s="24"/>
      <c r="L45212" s="24"/>
      <c r="M45212" s="24"/>
      <c r="P45212" s="10"/>
      <c r="R45212" s="10"/>
      <c r="S45212" s="10"/>
      <c r="T45212" s="10"/>
    </row>
    <row r="45213" spans="1:20" ht="16" x14ac:dyDescent="0.2">
      <c r="A45213" s="24"/>
      <c r="B45213" s="24"/>
      <c r="C45213" s="24"/>
      <c r="D45213" s="24"/>
      <c r="E45213" s="24"/>
      <c r="F45213" s="24"/>
      <c r="G45213" s="24"/>
      <c r="H45213" s="24"/>
      <c r="I45213" s="24"/>
      <c r="J45213" s="24"/>
      <c r="K45213" s="24"/>
      <c r="L45213" s="24"/>
      <c r="M45213" s="24"/>
      <c r="P45213" s="10"/>
      <c r="R45213" s="10"/>
      <c r="S45213" s="10"/>
      <c r="T45213" s="10"/>
    </row>
    <row r="45214" spans="1:20" ht="16" x14ac:dyDescent="0.2">
      <c r="A45214" s="24"/>
      <c r="B45214" s="24"/>
      <c r="C45214" s="24"/>
      <c r="D45214" s="24"/>
      <c r="E45214" s="24"/>
      <c r="F45214" s="24"/>
      <c r="G45214" s="24"/>
      <c r="H45214" s="24"/>
      <c r="I45214" s="24"/>
      <c r="J45214" s="24"/>
      <c r="K45214" s="24"/>
      <c r="L45214" s="24"/>
      <c r="M45214" s="24"/>
      <c r="P45214" s="10"/>
      <c r="R45214" s="10"/>
      <c r="S45214" s="10"/>
      <c r="T45214" s="10"/>
    </row>
    <row r="45215" spans="1:20" ht="16" x14ac:dyDescent="0.2">
      <c r="A45215" s="24"/>
      <c r="B45215" s="24"/>
      <c r="C45215" s="24"/>
      <c r="D45215" s="24"/>
      <c r="E45215" s="24"/>
      <c r="F45215" s="24"/>
      <c r="G45215" s="24"/>
      <c r="H45215" s="24"/>
      <c r="I45215" s="24"/>
      <c r="J45215" s="24"/>
      <c r="K45215" s="24"/>
      <c r="L45215" s="24"/>
      <c r="M45215" s="24"/>
      <c r="P45215" s="10"/>
      <c r="R45215" s="10"/>
      <c r="S45215" s="10"/>
      <c r="T45215" s="10"/>
    </row>
    <row r="45216" spans="1:20" ht="16" x14ac:dyDescent="0.2">
      <c r="A45216" s="24"/>
      <c r="B45216" s="24"/>
      <c r="C45216" s="24"/>
      <c r="D45216" s="24"/>
      <c r="E45216" s="24"/>
      <c r="F45216" s="24"/>
      <c r="G45216" s="24"/>
      <c r="H45216" s="24"/>
      <c r="I45216" s="24"/>
      <c r="J45216" s="24"/>
      <c r="K45216" s="24"/>
      <c r="L45216" s="24"/>
      <c r="M45216" s="24"/>
      <c r="P45216" s="10"/>
      <c r="R45216" s="10"/>
      <c r="S45216" s="10"/>
      <c r="T45216" s="10"/>
    </row>
    <row r="45217" spans="1:20" ht="16" x14ac:dyDescent="0.2">
      <c r="A45217" s="24"/>
      <c r="B45217" s="24"/>
      <c r="C45217" s="24"/>
      <c r="D45217" s="24"/>
      <c r="E45217" s="24"/>
      <c r="F45217" s="24"/>
      <c r="G45217" s="24"/>
      <c r="H45217" s="24"/>
      <c r="I45217" s="24"/>
      <c r="J45217" s="24"/>
      <c r="K45217" s="24"/>
      <c r="L45217" s="24"/>
      <c r="M45217" s="24"/>
      <c r="P45217" s="10"/>
      <c r="R45217" s="10"/>
      <c r="S45217" s="10"/>
      <c r="T45217" s="10"/>
    </row>
    <row r="45218" spans="1:20" ht="16" x14ac:dyDescent="0.2">
      <c r="A45218" s="24"/>
      <c r="B45218" s="24"/>
      <c r="C45218" s="24"/>
      <c r="D45218" s="24"/>
      <c r="E45218" s="24"/>
      <c r="F45218" s="24"/>
      <c r="G45218" s="24"/>
      <c r="H45218" s="24"/>
      <c r="I45218" s="24"/>
      <c r="J45218" s="24"/>
      <c r="K45218" s="24"/>
      <c r="L45218" s="24"/>
      <c r="M45218" s="24"/>
      <c r="P45218" s="10"/>
      <c r="R45218" s="10"/>
      <c r="S45218" s="10"/>
      <c r="T45218" s="10"/>
    </row>
    <row r="45219" spans="1:20" ht="16" x14ac:dyDescent="0.2">
      <c r="A45219" s="24"/>
      <c r="B45219" s="24"/>
      <c r="C45219" s="24"/>
      <c r="D45219" s="24"/>
      <c r="E45219" s="24"/>
      <c r="F45219" s="24"/>
      <c r="G45219" s="24"/>
      <c r="H45219" s="24"/>
      <c r="I45219" s="24"/>
      <c r="J45219" s="24"/>
      <c r="K45219" s="24"/>
      <c r="L45219" s="24"/>
      <c r="M45219" s="24"/>
      <c r="P45219" s="10"/>
      <c r="R45219" s="10"/>
      <c r="S45219" s="10"/>
      <c r="T45219" s="10"/>
    </row>
    <row r="45220" spans="1:20" ht="16" x14ac:dyDescent="0.2">
      <c r="A45220" s="24"/>
      <c r="B45220" s="24"/>
      <c r="C45220" s="24"/>
      <c r="D45220" s="24"/>
      <c r="E45220" s="24"/>
      <c r="F45220" s="24"/>
      <c r="G45220" s="24"/>
      <c r="H45220" s="24"/>
      <c r="I45220" s="24"/>
      <c r="J45220" s="24"/>
      <c r="K45220" s="24"/>
      <c r="L45220" s="24"/>
      <c r="M45220" s="24"/>
      <c r="P45220" s="10"/>
      <c r="R45220" s="10"/>
      <c r="S45220" s="10"/>
      <c r="T45220" s="10"/>
    </row>
    <row r="45221" spans="1:20" ht="16" x14ac:dyDescent="0.2">
      <c r="A45221" s="24"/>
      <c r="B45221" s="24"/>
      <c r="C45221" s="24"/>
      <c r="D45221" s="24"/>
      <c r="E45221" s="24"/>
      <c r="F45221" s="24"/>
      <c r="G45221" s="24"/>
      <c r="H45221" s="24"/>
      <c r="I45221" s="24"/>
      <c r="J45221" s="24"/>
      <c r="K45221" s="24"/>
      <c r="L45221" s="24"/>
      <c r="M45221" s="24"/>
      <c r="P45221" s="10"/>
      <c r="R45221" s="10"/>
      <c r="S45221" s="10"/>
      <c r="T45221" s="10"/>
    </row>
    <row r="45222" spans="1:20" ht="16" x14ac:dyDescent="0.2">
      <c r="A45222" s="24"/>
      <c r="B45222" s="24"/>
      <c r="C45222" s="24"/>
      <c r="D45222" s="24"/>
      <c r="E45222" s="24"/>
      <c r="F45222" s="24"/>
      <c r="G45222" s="24"/>
      <c r="H45222" s="24"/>
      <c r="I45222" s="24"/>
      <c r="J45222" s="24"/>
      <c r="K45222" s="24"/>
      <c r="L45222" s="24"/>
      <c r="M45222" s="24"/>
      <c r="P45222" s="10"/>
      <c r="R45222" s="10"/>
      <c r="S45222" s="10"/>
      <c r="T45222" s="10"/>
    </row>
    <row r="45223" spans="1:20" ht="16" x14ac:dyDescent="0.2">
      <c r="A45223" s="24"/>
      <c r="B45223" s="24"/>
      <c r="C45223" s="24"/>
      <c r="D45223" s="24"/>
      <c r="E45223" s="24"/>
      <c r="F45223" s="24"/>
      <c r="G45223" s="24"/>
      <c r="H45223" s="24"/>
      <c r="I45223" s="24"/>
      <c r="J45223" s="24"/>
      <c r="K45223" s="24"/>
      <c r="L45223" s="24"/>
      <c r="M45223" s="24"/>
      <c r="P45223" s="10"/>
      <c r="R45223" s="10"/>
      <c r="S45223" s="10"/>
      <c r="T45223" s="10"/>
    </row>
    <row r="45224" spans="1:20" ht="16" x14ac:dyDescent="0.2">
      <c r="A45224" s="24"/>
      <c r="B45224" s="24"/>
      <c r="C45224" s="24"/>
      <c r="D45224" s="24"/>
      <c r="E45224" s="24"/>
      <c r="F45224" s="24"/>
      <c r="G45224" s="24"/>
      <c r="H45224" s="24"/>
      <c r="I45224" s="24"/>
      <c r="J45224" s="24"/>
      <c r="K45224" s="24"/>
      <c r="L45224" s="24"/>
      <c r="M45224" s="24"/>
      <c r="P45224" s="10"/>
      <c r="R45224" s="10"/>
      <c r="S45224" s="10"/>
      <c r="T45224" s="10"/>
    </row>
    <row r="45225" spans="1:20" ht="16" x14ac:dyDescent="0.2">
      <c r="A45225" s="24"/>
      <c r="B45225" s="24"/>
      <c r="C45225" s="24"/>
      <c r="D45225" s="24"/>
      <c r="E45225" s="24"/>
      <c r="F45225" s="24"/>
      <c r="G45225" s="24"/>
      <c r="H45225" s="24"/>
      <c r="I45225" s="24"/>
      <c r="J45225" s="24"/>
      <c r="K45225" s="24"/>
      <c r="L45225" s="24"/>
      <c r="M45225" s="24"/>
      <c r="P45225" s="10"/>
      <c r="R45225" s="10"/>
      <c r="S45225" s="10"/>
      <c r="T45225" s="10"/>
    </row>
    <row r="45226" spans="1:20" ht="16" x14ac:dyDescent="0.2">
      <c r="A45226" s="24"/>
      <c r="B45226" s="24"/>
      <c r="C45226" s="24"/>
      <c r="D45226" s="24"/>
      <c r="E45226" s="24"/>
      <c r="F45226" s="24"/>
      <c r="G45226" s="24"/>
      <c r="H45226" s="24"/>
      <c r="I45226" s="24"/>
      <c r="J45226" s="24"/>
      <c r="K45226" s="24"/>
      <c r="L45226" s="24"/>
      <c r="M45226" s="24"/>
      <c r="P45226" s="10"/>
      <c r="R45226" s="10"/>
      <c r="S45226" s="10"/>
      <c r="T45226" s="10"/>
    </row>
    <row r="45227" spans="1:20" ht="16" x14ac:dyDescent="0.2">
      <c r="A45227" s="24"/>
      <c r="B45227" s="24"/>
      <c r="C45227" s="24"/>
      <c r="D45227" s="24"/>
      <c r="E45227" s="24"/>
      <c r="F45227" s="24"/>
      <c r="G45227" s="24"/>
      <c r="H45227" s="24"/>
      <c r="I45227" s="24"/>
      <c r="J45227" s="24"/>
      <c r="K45227" s="24"/>
      <c r="L45227" s="24"/>
      <c r="M45227" s="24"/>
      <c r="P45227" s="10"/>
      <c r="R45227" s="10"/>
      <c r="S45227" s="10"/>
      <c r="T45227" s="10"/>
    </row>
    <row r="45228" spans="1:20" ht="16" x14ac:dyDescent="0.2">
      <c r="A45228" s="24"/>
      <c r="B45228" s="24"/>
      <c r="C45228" s="24"/>
      <c r="D45228" s="24"/>
      <c r="E45228" s="24"/>
      <c r="F45228" s="24"/>
      <c r="G45228" s="24"/>
      <c r="H45228" s="24"/>
      <c r="I45228" s="24"/>
      <c r="J45228" s="24"/>
      <c r="K45228" s="24"/>
      <c r="L45228" s="24"/>
      <c r="M45228" s="24"/>
      <c r="P45228" s="10"/>
      <c r="R45228" s="10"/>
      <c r="S45228" s="10"/>
      <c r="T45228" s="10"/>
    </row>
    <row r="45229" spans="1:20" ht="16" x14ac:dyDescent="0.2">
      <c r="A45229" s="24"/>
      <c r="B45229" s="24"/>
      <c r="C45229" s="24"/>
      <c r="D45229" s="24"/>
      <c r="E45229" s="24"/>
      <c r="F45229" s="24"/>
      <c r="G45229" s="24"/>
      <c r="H45229" s="24"/>
      <c r="I45229" s="24"/>
      <c r="J45229" s="24"/>
      <c r="K45229" s="24"/>
      <c r="L45229" s="24"/>
      <c r="M45229" s="24"/>
      <c r="P45229" s="10"/>
      <c r="R45229" s="10"/>
      <c r="S45229" s="10"/>
      <c r="T45229" s="10"/>
    </row>
    <row r="45230" spans="1:20" ht="16" x14ac:dyDescent="0.2">
      <c r="A45230" s="24"/>
      <c r="B45230" s="24"/>
      <c r="C45230" s="24"/>
      <c r="D45230" s="24"/>
      <c r="E45230" s="24"/>
      <c r="F45230" s="24"/>
      <c r="G45230" s="24"/>
      <c r="H45230" s="24"/>
      <c r="I45230" s="24"/>
      <c r="J45230" s="24"/>
      <c r="K45230" s="24"/>
      <c r="L45230" s="24"/>
      <c r="M45230" s="24"/>
      <c r="P45230" s="10"/>
      <c r="R45230" s="10"/>
      <c r="S45230" s="10"/>
      <c r="T45230" s="10"/>
    </row>
    <row r="45231" spans="1:20" ht="16" x14ac:dyDescent="0.2">
      <c r="A45231" s="24"/>
      <c r="B45231" s="24"/>
      <c r="C45231" s="24"/>
      <c r="D45231" s="24"/>
      <c r="E45231" s="24"/>
      <c r="F45231" s="24"/>
      <c r="G45231" s="24"/>
      <c r="H45231" s="24"/>
      <c r="I45231" s="24"/>
      <c r="J45231" s="24"/>
      <c r="K45231" s="24"/>
      <c r="L45231" s="24"/>
      <c r="M45231" s="24"/>
      <c r="P45231" s="10"/>
      <c r="R45231" s="10"/>
      <c r="S45231" s="10"/>
      <c r="T45231" s="10"/>
    </row>
    <row r="45232" spans="1:20" ht="16" x14ac:dyDescent="0.2">
      <c r="A45232" s="24"/>
      <c r="B45232" s="24"/>
      <c r="C45232" s="24"/>
      <c r="D45232" s="24"/>
      <c r="E45232" s="24"/>
      <c r="F45232" s="24"/>
      <c r="G45232" s="24"/>
      <c r="H45232" s="24"/>
      <c r="I45232" s="24"/>
      <c r="J45232" s="24"/>
      <c r="K45232" s="24"/>
      <c r="L45232" s="24"/>
      <c r="M45232" s="24"/>
      <c r="P45232" s="10"/>
      <c r="R45232" s="10"/>
      <c r="S45232" s="10"/>
      <c r="T45232" s="10"/>
    </row>
    <row r="45233" spans="1:20" ht="16" x14ac:dyDescent="0.2">
      <c r="A45233" s="24"/>
      <c r="B45233" s="24"/>
      <c r="C45233" s="24"/>
      <c r="D45233" s="24"/>
      <c r="E45233" s="24"/>
      <c r="F45233" s="24"/>
      <c r="G45233" s="24"/>
      <c r="H45233" s="24"/>
      <c r="I45233" s="24"/>
      <c r="J45233" s="24"/>
      <c r="K45233" s="24"/>
      <c r="L45233" s="24"/>
      <c r="M45233" s="24"/>
      <c r="P45233" s="10"/>
      <c r="R45233" s="10"/>
      <c r="S45233" s="10"/>
      <c r="T45233" s="10"/>
    </row>
    <row r="45234" spans="1:20" ht="16" x14ac:dyDescent="0.2">
      <c r="A45234" s="24"/>
      <c r="B45234" s="24"/>
      <c r="C45234" s="24"/>
      <c r="D45234" s="24"/>
      <c r="E45234" s="24"/>
      <c r="F45234" s="24"/>
      <c r="G45234" s="24"/>
      <c r="H45234" s="24"/>
      <c r="I45234" s="24"/>
      <c r="J45234" s="24"/>
      <c r="K45234" s="24"/>
      <c r="L45234" s="24"/>
      <c r="M45234" s="24"/>
      <c r="P45234" s="10"/>
      <c r="R45234" s="10"/>
      <c r="S45234" s="10"/>
      <c r="T45234" s="10"/>
    </row>
    <row r="45235" spans="1:20" ht="16" x14ac:dyDescent="0.2">
      <c r="A45235" s="24"/>
      <c r="B45235" s="24"/>
      <c r="C45235" s="24"/>
      <c r="D45235" s="24"/>
      <c r="E45235" s="24"/>
      <c r="F45235" s="24"/>
      <c r="G45235" s="24"/>
      <c r="H45235" s="24"/>
      <c r="I45235" s="24"/>
      <c r="J45235" s="24"/>
      <c r="K45235" s="24"/>
      <c r="L45235" s="24"/>
      <c r="M45235" s="24"/>
      <c r="P45235" s="10"/>
      <c r="R45235" s="10"/>
      <c r="S45235" s="10"/>
      <c r="T45235" s="10"/>
    </row>
    <row r="45236" spans="1:20" ht="16" x14ac:dyDescent="0.2">
      <c r="A45236" s="24"/>
      <c r="B45236" s="24"/>
      <c r="C45236" s="24"/>
      <c r="D45236" s="24"/>
      <c r="E45236" s="24"/>
      <c r="F45236" s="24"/>
      <c r="G45236" s="24"/>
      <c r="H45236" s="24"/>
      <c r="I45236" s="24"/>
      <c r="J45236" s="24"/>
      <c r="K45236" s="24"/>
      <c r="L45236" s="24"/>
      <c r="M45236" s="24"/>
      <c r="P45236" s="10"/>
      <c r="R45236" s="10"/>
      <c r="S45236" s="10"/>
      <c r="T45236" s="10"/>
    </row>
    <row r="45237" spans="1:20" ht="16" x14ac:dyDescent="0.2">
      <c r="A45237" s="24"/>
      <c r="B45237" s="24"/>
      <c r="C45237" s="24"/>
      <c r="D45237" s="24"/>
      <c r="E45237" s="24"/>
      <c r="F45237" s="24"/>
      <c r="G45237" s="24"/>
      <c r="H45237" s="24"/>
      <c r="I45237" s="24"/>
      <c r="J45237" s="24"/>
      <c r="K45237" s="24"/>
      <c r="L45237" s="24"/>
      <c r="M45237" s="24"/>
      <c r="P45237" s="10"/>
      <c r="R45237" s="10"/>
      <c r="S45237" s="10"/>
      <c r="T45237" s="10"/>
    </row>
    <row r="45238" spans="1:20" ht="16" x14ac:dyDescent="0.2">
      <c r="A45238" s="24"/>
      <c r="B45238" s="24"/>
      <c r="C45238" s="24"/>
      <c r="D45238" s="24"/>
      <c r="E45238" s="24"/>
      <c r="F45238" s="24"/>
      <c r="G45238" s="24"/>
      <c r="H45238" s="24"/>
      <c r="I45238" s="24"/>
      <c r="J45238" s="24"/>
      <c r="K45238" s="24"/>
      <c r="L45238" s="24"/>
      <c r="M45238" s="24"/>
      <c r="P45238" s="10"/>
      <c r="R45238" s="10"/>
      <c r="S45238" s="10"/>
      <c r="T45238" s="10"/>
    </row>
    <row r="45239" spans="1:20" ht="16" x14ac:dyDescent="0.2">
      <c r="A45239" s="24"/>
      <c r="B45239" s="24"/>
      <c r="C45239" s="24"/>
      <c r="D45239" s="24"/>
      <c r="E45239" s="24"/>
      <c r="F45239" s="24"/>
      <c r="G45239" s="24"/>
      <c r="H45239" s="24"/>
      <c r="I45239" s="24"/>
      <c r="J45239" s="24"/>
      <c r="K45239" s="24"/>
      <c r="L45239" s="24"/>
      <c r="M45239" s="24"/>
      <c r="P45239" s="10"/>
      <c r="R45239" s="10"/>
      <c r="S45239" s="10"/>
      <c r="T45239" s="10"/>
    </row>
    <row r="45240" spans="1:20" ht="16" x14ac:dyDescent="0.2">
      <c r="A45240" s="24"/>
      <c r="B45240" s="24"/>
      <c r="C45240" s="24"/>
      <c r="D45240" s="24"/>
      <c r="E45240" s="24"/>
      <c r="F45240" s="24"/>
      <c r="G45240" s="24"/>
      <c r="H45240" s="24"/>
      <c r="I45240" s="24"/>
      <c r="J45240" s="24"/>
      <c r="K45240" s="24"/>
      <c r="L45240" s="24"/>
      <c r="M45240" s="24"/>
      <c r="P45240" s="10"/>
      <c r="R45240" s="10"/>
      <c r="S45240" s="10"/>
      <c r="T45240" s="10"/>
    </row>
    <row r="45241" spans="1:20" ht="16" x14ac:dyDescent="0.2">
      <c r="A45241" s="24"/>
      <c r="B45241" s="24"/>
      <c r="C45241" s="24"/>
      <c r="D45241" s="24"/>
      <c r="E45241" s="24"/>
      <c r="F45241" s="24"/>
      <c r="G45241" s="24"/>
      <c r="H45241" s="24"/>
      <c r="I45241" s="24"/>
      <c r="J45241" s="24"/>
      <c r="K45241" s="24"/>
      <c r="L45241" s="24"/>
      <c r="M45241" s="24"/>
      <c r="P45241" s="10"/>
      <c r="R45241" s="10"/>
      <c r="S45241" s="10"/>
      <c r="T45241" s="10"/>
    </row>
    <row r="45242" spans="1:20" ht="16" x14ac:dyDescent="0.2">
      <c r="A45242" s="24"/>
      <c r="B45242" s="24"/>
      <c r="C45242" s="24"/>
      <c r="D45242" s="24"/>
      <c r="E45242" s="24"/>
      <c r="F45242" s="24"/>
      <c r="G45242" s="24"/>
      <c r="H45242" s="24"/>
      <c r="I45242" s="24"/>
      <c r="J45242" s="24"/>
      <c r="K45242" s="24"/>
      <c r="L45242" s="24"/>
      <c r="M45242" s="24"/>
      <c r="P45242" s="10"/>
      <c r="R45242" s="10"/>
      <c r="S45242" s="10"/>
      <c r="T45242" s="10"/>
    </row>
    <row r="45243" spans="1:20" ht="16" x14ac:dyDescent="0.2">
      <c r="A45243" s="24"/>
      <c r="B45243" s="24"/>
      <c r="C45243" s="24"/>
      <c r="D45243" s="24"/>
      <c r="E45243" s="24"/>
      <c r="F45243" s="24"/>
      <c r="G45243" s="24"/>
      <c r="H45243" s="24"/>
      <c r="I45243" s="24"/>
      <c r="J45243" s="24"/>
      <c r="K45243" s="24"/>
      <c r="L45243" s="24"/>
      <c r="M45243" s="24"/>
      <c r="P45243" s="10"/>
      <c r="R45243" s="10"/>
      <c r="S45243" s="10"/>
      <c r="T45243" s="10"/>
    </row>
    <row r="45244" spans="1:20" ht="16" x14ac:dyDescent="0.2">
      <c r="A45244" s="24"/>
      <c r="B45244" s="24"/>
      <c r="C45244" s="24"/>
      <c r="D45244" s="24"/>
      <c r="E45244" s="24"/>
      <c r="F45244" s="24"/>
      <c r="G45244" s="24"/>
      <c r="H45244" s="24"/>
      <c r="I45244" s="24"/>
      <c r="J45244" s="24"/>
      <c r="K45244" s="24"/>
      <c r="L45244" s="24"/>
      <c r="M45244" s="24"/>
      <c r="P45244" s="10"/>
      <c r="R45244" s="10"/>
      <c r="S45244" s="10"/>
      <c r="T45244" s="10"/>
    </row>
    <row r="45245" spans="1:20" ht="16" x14ac:dyDescent="0.2">
      <c r="A45245" s="24"/>
      <c r="B45245" s="24"/>
      <c r="C45245" s="24"/>
      <c r="D45245" s="24"/>
      <c r="E45245" s="24"/>
      <c r="F45245" s="24"/>
      <c r="G45245" s="24"/>
      <c r="H45245" s="24"/>
      <c r="I45245" s="24"/>
      <c r="J45245" s="24"/>
      <c r="K45245" s="24"/>
      <c r="L45245" s="24"/>
      <c r="M45245" s="24"/>
      <c r="P45245" s="10"/>
      <c r="R45245" s="10"/>
      <c r="S45245" s="10"/>
      <c r="T45245" s="10"/>
    </row>
    <row r="45246" spans="1:20" ht="16" x14ac:dyDescent="0.2">
      <c r="A45246" s="24"/>
      <c r="B45246" s="24"/>
      <c r="C45246" s="24"/>
      <c r="D45246" s="24"/>
      <c r="E45246" s="24"/>
      <c r="F45246" s="24"/>
      <c r="G45246" s="24"/>
      <c r="H45246" s="24"/>
      <c r="I45246" s="24"/>
      <c r="J45246" s="24"/>
      <c r="K45246" s="24"/>
      <c r="L45246" s="24"/>
      <c r="M45246" s="24"/>
      <c r="P45246" s="10"/>
      <c r="R45246" s="10"/>
      <c r="S45246" s="10"/>
      <c r="T45246" s="10"/>
    </row>
    <row r="45247" spans="1:20" ht="16" x14ac:dyDescent="0.2">
      <c r="A45247" s="24"/>
      <c r="B45247" s="24"/>
      <c r="C45247" s="24"/>
      <c r="D45247" s="24"/>
      <c r="E45247" s="24"/>
      <c r="F45247" s="24"/>
      <c r="G45247" s="24"/>
      <c r="H45247" s="24"/>
      <c r="I45247" s="24"/>
      <c r="J45247" s="24"/>
      <c r="K45247" s="24"/>
      <c r="L45247" s="24"/>
      <c r="M45247" s="24"/>
      <c r="P45247" s="10"/>
      <c r="R45247" s="10"/>
      <c r="S45247" s="10"/>
      <c r="T45247" s="10"/>
    </row>
    <row r="45248" spans="1:20" ht="16" x14ac:dyDescent="0.2">
      <c r="A45248" s="24"/>
      <c r="B45248" s="24"/>
      <c r="C45248" s="24"/>
      <c r="D45248" s="24"/>
      <c r="E45248" s="24"/>
      <c r="F45248" s="24"/>
      <c r="G45248" s="24"/>
      <c r="H45248" s="24"/>
      <c r="I45248" s="24"/>
      <c r="J45248" s="24"/>
      <c r="K45248" s="24"/>
      <c r="L45248" s="24"/>
      <c r="M45248" s="24"/>
      <c r="P45248" s="10"/>
      <c r="R45248" s="10"/>
      <c r="S45248" s="10"/>
      <c r="T45248" s="10"/>
    </row>
    <row r="45249" spans="1:20" ht="16" x14ac:dyDescent="0.2">
      <c r="A45249" s="24"/>
      <c r="B45249" s="24"/>
      <c r="C45249" s="24"/>
      <c r="D45249" s="24"/>
      <c r="E45249" s="24"/>
      <c r="F45249" s="24"/>
      <c r="G45249" s="24"/>
      <c r="H45249" s="24"/>
      <c r="I45249" s="24"/>
      <c r="J45249" s="24"/>
      <c r="K45249" s="24"/>
      <c r="L45249" s="24"/>
      <c r="M45249" s="24"/>
      <c r="P45249" s="10"/>
      <c r="R45249" s="10"/>
      <c r="S45249" s="10"/>
      <c r="T45249" s="10"/>
    </row>
    <row r="45250" spans="1:20" ht="16" x14ac:dyDescent="0.2">
      <c r="A45250" s="24"/>
      <c r="B45250" s="24"/>
      <c r="C45250" s="24"/>
      <c r="D45250" s="24"/>
      <c r="E45250" s="24"/>
      <c r="F45250" s="24"/>
      <c r="G45250" s="24"/>
      <c r="H45250" s="24"/>
      <c r="I45250" s="24"/>
      <c r="J45250" s="24"/>
      <c r="K45250" s="24"/>
      <c r="L45250" s="24"/>
      <c r="M45250" s="24"/>
      <c r="P45250" s="10"/>
      <c r="R45250" s="10"/>
      <c r="S45250" s="10"/>
      <c r="T45250" s="10"/>
    </row>
    <row r="45251" spans="1:20" ht="16" x14ac:dyDescent="0.2">
      <c r="A45251" s="24"/>
      <c r="B45251" s="24"/>
      <c r="C45251" s="24"/>
      <c r="D45251" s="24"/>
      <c r="E45251" s="24"/>
      <c r="F45251" s="24"/>
      <c r="G45251" s="24"/>
      <c r="H45251" s="24"/>
      <c r="I45251" s="24"/>
      <c r="J45251" s="24"/>
      <c r="K45251" s="24"/>
      <c r="L45251" s="24"/>
      <c r="M45251" s="24"/>
      <c r="P45251" s="10"/>
      <c r="R45251" s="10"/>
      <c r="S45251" s="10"/>
      <c r="T45251" s="10"/>
    </row>
    <row r="45252" spans="1:20" ht="16" x14ac:dyDescent="0.2">
      <c r="A45252" s="24"/>
      <c r="B45252" s="24"/>
      <c r="C45252" s="24"/>
      <c r="D45252" s="24"/>
      <c r="E45252" s="24"/>
      <c r="F45252" s="24"/>
      <c r="G45252" s="24"/>
      <c r="H45252" s="24"/>
      <c r="I45252" s="24"/>
      <c r="J45252" s="24"/>
      <c r="K45252" s="24"/>
      <c r="L45252" s="24"/>
      <c r="M45252" s="24"/>
      <c r="P45252" s="10"/>
      <c r="R45252" s="10"/>
      <c r="S45252" s="10"/>
      <c r="T45252" s="10"/>
    </row>
    <row r="45253" spans="1:20" ht="16" x14ac:dyDescent="0.2">
      <c r="A45253" s="24"/>
      <c r="B45253" s="24"/>
      <c r="C45253" s="24"/>
      <c r="D45253" s="24"/>
      <c r="E45253" s="24"/>
      <c r="F45253" s="24"/>
      <c r="G45253" s="24"/>
      <c r="H45253" s="24"/>
      <c r="I45253" s="24"/>
      <c r="J45253" s="24"/>
      <c r="K45253" s="24"/>
      <c r="L45253" s="24"/>
      <c r="M45253" s="24"/>
      <c r="P45253" s="10"/>
      <c r="R45253" s="10"/>
      <c r="S45253" s="10"/>
      <c r="T45253" s="10"/>
    </row>
    <row r="45254" spans="1:20" ht="16" x14ac:dyDescent="0.2">
      <c r="A45254" s="24"/>
      <c r="B45254" s="24"/>
      <c r="C45254" s="24"/>
      <c r="D45254" s="24"/>
      <c r="E45254" s="24"/>
      <c r="F45254" s="24"/>
      <c r="G45254" s="24"/>
      <c r="H45254" s="24"/>
      <c r="I45254" s="24"/>
      <c r="J45254" s="24"/>
      <c r="K45254" s="24"/>
      <c r="L45254" s="24"/>
      <c r="M45254" s="24"/>
      <c r="P45254" s="10"/>
      <c r="R45254" s="10"/>
      <c r="S45254" s="10"/>
      <c r="T45254" s="10"/>
    </row>
    <row r="45255" spans="1:20" ht="16" x14ac:dyDescent="0.2">
      <c r="A45255" s="24"/>
      <c r="B45255" s="24"/>
      <c r="C45255" s="24"/>
      <c r="D45255" s="24"/>
      <c r="E45255" s="24"/>
      <c r="F45255" s="24"/>
      <c r="G45255" s="24"/>
      <c r="H45255" s="24"/>
      <c r="I45255" s="24"/>
      <c r="J45255" s="24"/>
      <c r="K45255" s="24"/>
      <c r="L45255" s="24"/>
      <c r="M45255" s="24"/>
      <c r="P45255" s="10"/>
      <c r="R45255" s="10"/>
      <c r="S45255" s="10"/>
      <c r="T45255" s="10"/>
    </row>
    <row r="45256" spans="1:20" ht="16" x14ac:dyDescent="0.2">
      <c r="A45256" s="24"/>
      <c r="B45256" s="24"/>
      <c r="C45256" s="24"/>
      <c r="D45256" s="24"/>
      <c r="E45256" s="24"/>
      <c r="F45256" s="24"/>
      <c r="G45256" s="24"/>
      <c r="H45256" s="24"/>
      <c r="I45256" s="24"/>
      <c r="J45256" s="24"/>
      <c r="K45256" s="24"/>
      <c r="L45256" s="24"/>
      <c r="M45256" s="24"/>
      <c r="P45256" s="10"/>
      <c r="R45256" s="10"/>
      <c r="S45256" s="10"/>
      <c r="T45256" s="10"/>
    </row>
    <row r="45257" spans="1:20" ht="16" x14ac:dyDescent="0.2">
      <c r="A45257" s="24"/>
      <c r="B45257" s="24"/>
      <c r="C45257" s="24"/>
      <c r="D45257" s="24"/>
      <c r="E45257" s="24"/>
      <c r="F45257" s="24"/>
      <c r="G45257" s="24"/>
      <c r="H45257" s="24"/>
      <c r="I45257" s="24"/>
      <c r="J45257" s="24"/>
      <c r="K45257" s="24"/>
      <c r="L45257" s="24"/>
      <c r="M45257" s="24"/>
      <c r="P45257" s="10"/>
      <c r="R45257" s="10"/>
      <c r="S45257" s="10"/>
      <c r="T45257" s="10"/>
    </row>
    <row r="45258" spans="1:20" ht="16" x14ac:dyDescent="0.2">
      <c r="A45258" s="24"/>
      <c r="B45258" s="24"/>
      <c r="C45258" s="24"/>
      <c r="D45258" s="24"/>
      <c r="E45258" s="24"/>
      <c r="F45258" s="24"/>
      <c r="G45258" s="24"/>
      <c r="H45258" s="24"/>
      <c r="I45258" s="24"/>
      <c r="J45258" s="24"/>
      <c r="K45258" s="24"/>
      <c r="L45258" s="24"/>
      <c r="M45258" s="24"/>
      <c r="P45258" s="10"/>
      <c r="R45258" s="10"/>
      <c r="S45258" s="10"/>
      <c r="T45258" s="10"/>
    </row>
    <row r="45259" spans="1:20" ht="16" x14ac:dyDescent="0.2">
      <c r="A45259" s="24"/>
      <c r="B45259" s="24"/>
      <c r="C45259" s="24"/>
      <c r="D45259" s="24"/>
      <c r="E45259" s="24"/>
      <c r="F45259" s="24"/>
      <c r="G45259" s="24"/>
      <c r="H45259" s="24"/>
      <c r="I45259" s="24"/>
      <c r="J45259" s="24"/>
      <c r="K45259" s="24"/>
      <c r="L45259" s="24"/>
      <c r="M45259" s="24"/>
      <c r="P45259" s="10"/>
      <c r="R45259" s="10"/>
      <c r="S45259" s="10"/>
      <c r="T45259" s="10"/>
    </row>
    <row r="45260" spans="1:20" ht="16" x14ac:dyDescent="0.2">
      <c r="A45260" s="24"/>
      <c r="B45260" s="24"/>
      <c r="C45260" s="24"/>
      <c r="D45260" s="24"/>
      <c r="E45260" s="24"/>
      <c r="F45260" s="24"/>
      <c r="G45260" s="24"/>
      <c r="H45260" s="24"/>
      <c r="I45260" s="24"/>
      <c r="J45260" s="24"/>
      <c r="K45260" s="24"/>
      <c r="L45260" s="24"/>
      <c r="M45260" s="24"/>
      <c r="P45260" s="10"/>
      <c r="R45260" s="10"/>
      <c r="S45260" s="10"/>
      <c r="T45260" s="10"/>
    </row>
    <row r="45261" spans="1:20" ht="16" x14ac:dyDescent="0.2">
      <c r="A45261" s="24"/>
      <c r="B45261" s="24"/>
      <c r="C45261" s="24"/>
      <c r="D45261" s="24"/>
      <c r="E45261" s="24"/>
      <c r="F45261" s="24"/>
      <c r="G45261" s="24"/>
      <c r="H45261" s="24"/>
      <c r="I45261" s="24"/>
      <c r="J45261" s="24"/>
      <c r="K45261" s="24"/>
      <c r="L45261" s="24"/>
      <c r="M45261" s="24"/>
      <c r="P45261" s="10"/>
      <c r="R45261" s="10"/>
      <c r="S45261" s="10"/>
      <c r="T45261" s="10"/>
    </row>
    <row r="45262" spans="1:20" ht="16" x14ac:dyDescent="0.2">
      <c r="A45262" s="24"/>
      <c r="B45262" s="24"/>
      <c r="C45262" s="24"/>
      <c r="D45262" s="24"/>
      <c r="E45262" s="24"/>
      <c r="F45262" s="24"/>
      <c r="G45262" s="24"/>
      <c r="H45262" s="24"/>
      <c r="I45262" s="24"/>
      <c r="J45262" s="24"/>
      <c r="K45262" s="24"/>
      <c r="L45262" s="24"/>
      <c r="M45262" s="24"/>
      <c r="P45262" s="10"/>
      <c r="R45262" s="10"/>
      <c r="S45262" s="10"/>
      <c r="T45262" s="10"/>
    </row>
    <row r="45263" spans="1:20" ht="16" x14ac:dyDescent="0.2">
      <c r="A45263" s="24"/>
      <c r="B45263" s="24"/>
      <c r="C45263" s="24"/>
      <c r="D45263" s="24"/>
      <c r="E45263" s="24"/>
      <c r="F45263" s="24"/>
      <c r="G45263" s="24"/>
      <c r="H45263" s="24"/>
      <c r="I45263" s="24"/>
      <c r="J45263" s="24"/>
      <c r="K45263" s="24"/>
      <c r="L45263" s="24"/>
      <c r="M45263" s="24"/>
      <c r="P45263" s="10"/>
      <c r="R45263" s="10"/>
      <c r="S45263" s="10"/>
      <c r="T45263" s="10"/>
    </row>
    <row r="45264" spans="1:20" ht="16" x14ac:dyDescent="0.2">
      <c r="A45264" s="24"/>
      <c r="B45264" s="24"/>
      <c r="C45264" s="24"/>
      <c r="D45264" s="24"/>
      <c r="E45264" s="24"/>
      <c r="F45264" s="24"/>
      <c r="G45264" s="24"/>
      <c r="H45264" s="24"/>
      <c r="I45264" s="24"/>
      <c r="J45264" s="24"/>
      <c r="K45264" s="24"/>
      <c r="L45264" s="24"/>
      <c r="M45264" s="24"/>
      <c r="P45264" s="10"/>
      <c r="R45264" s="10"/>
      <c r="S45264" s="10"/>
      <c r="T45264" s="10"/>
    </row>
    <row r="45265" spans="1:20" ht="16" x14ac:dyDescent="0.2">
      <c r="A45265" s="24"/>
      <c r="B45265" s="24"/>
      <c r="C45265" s="24"/>
      <c r="D45265" s="24"/>
      <c r="E45265" s="24"/>
      <c r="F45265" s="24"/>
      <c r="G45265" s="24"/>
      <c r="H45265" s="24"/>
      <c r="I45265" s="24"/>
      <c r="J45265" s="24"/>
      <c r="K45265" s="24"/>
      <c r="L45265" s="24"/>
      <c r="M45265" s="24"/>
      <c r="P45265" s="10"/>
      <c r="R45265" s="10"/>
      <c r="S45265" s="10"/>
      <c r="T45265" s="10"/>
    </row>
    <row r="45266" spans="1:20" ht="16" x14ac:dyDescent="0.2">
      <c r="A45266" s="24"/>
      <c r="B45266" s="24"/>
      <c r="C45266" s="24"/>
      <c r="D45266" s="24"/>
      <c r="E45266" s="24"/>
      <c r="F45266" s="24"/>
      <c r="G45266" s="24"/>
      <c r="H45266" s="24"/>
      <c r="I45266" s="24"/>
      <c r="J45266" s="24"/>
      <c r="K45266" s="24"/>
      <c r="L45266" s="24"/>
      <c r="M45266" s="24"/>
      <c r="P45266" s="10"/>
      <c r="R45266" s="10"/>
      <c r="S45266" s="10"/>
      <c r="T45266" s="10"/>
    </row>
    <row r="45267" spans="1:20" ht="16" x14ac:dyDescent="0.2">
      <c r="A45267" s="24"/>
      <c r="B45267" s="24"/>
      <c r="C45267" s="24"/>
      <c r="D45267" s="24"/>
      <c r="E45267" s="24"/>
      <c r="F45267" s="24"/>
      <c r="G45267" s="24"/>
      <c r="H45267" s="24"/>
      <c r="I45267" s="24"/>
      <c r="J45267" s="24"/>
      <c r="K45267" s="24"/>
      <c r="L45267" s="24"/>
      <c r="M45267" s="24"/>
      <c r="P45267" s="10"/>
      <c r="R45267" s="10"/>
      <c r="S45267" s="10"/>
      <c r="T45267" s="10"/>
    </row>
    <row r="45268" spans="1:20" ht="16" x14ac:dyDescent="0.2">
      <c r="A45268" s="24"/>
      <c r="B45268" s="24"/>
      <c r="C45268" s="24"/>
      <c r="D45268" s="24"/>
      <c r="E45268" s="24"/>
      <c r="F45268" s="24"/>
      <c r="G45268" s="24"/>
      <c r="H45268" s="24"/>
      <c r="I45268" s="24"/>
      <c r="J45268" s="24"/>
      <c r="K45268" s="24"/>
      <c r="L45268" s="24"/>
      <c r="M45268" s="24"/>
      <c r="P45268" s="10"/>
      <c r="R45268" s="10"/>
      <c r="S45268" s="10"/>
      <c r="T45268" s="10"/>
    </row>
    <row r="45269" spans="1:20" ht="16" x14ac:dyDescent="0.2">
      <c r="A45269" s="24"/>
      <c r="B45269" s="24"/>
      <c r="C45269" s="24"/>
      <c r="D45269" s="24"/>
      <c r="E45269" s="24"/>
      <c r="F45269" s="24"/>
      <c r="G45269" s="24"/>
      <c r="H45269" s="24"/>
      <c r="I45269" s="24"/>
      <c r="J45269" s="24"/>
      <c r="K45269" s="24"/>
      <c r="L45269" s="24"/>
      <c r="M45269" s="24"/>
      <c r="P45269" s="10"/>
      <c r="R45269" s="10"/>
      <c r="S45269" s="10"/>
      <c r="T45269" s="10"/>
    </row>
    <row r="45270" spans="1:20" ht="16" x14ac:dyDescent="0.2">
      <c r="A45270" s="24"/>
      <c r="B45270" s="24"/>
      <c r="C45270" s="24"/>
      <c r="D45270" s="24"/>
      <c r="E45270" s="24"/>
      <c r="F45270" s="24"/>
      <c r="G45270" s="24"/>
      <c r="H45270" s="24"/>
      <c r="I45270" s="24"/>
      <c r="J45270" s="24"/>
      <c r="K45270" s="24"/>
      <c r="L45270" s="24"/>
      <c r="M45270" s="24"/>
      <c r="P45270" s="10"/>
      <c r="R45270" s="10"/>
      <c r="S45270" s="10"/>
      <c r="T45270" s="10"/>
    </row>
    <row r="45271" spans="1:20" ht="16" x14ac:dyDescent="0.2">
      <c r="A45271" s="24"/>
      <c r="B45271" s="24"/>
      <c r="C45271" s="24"/>
      <c r="D45271" s="24"/>
      <c r="E45271" s="24"/>
      <c r="F45271" s="24"/>
      <c r="G45271" s="24"/>
      <c r="H45271" s="24"/>
      <c r="I45271" s="24"/>
      <c r="J45271" s="24"/>
      <c r="K45271" s="24"/>
      <c r="L45271" s="24"/>
      <c r="M45271" s="24"/>
      <c r="P45271" s="10"/>
      <c r="R45271" s="10"/>
      <c r="S45271" s="10"/>
      <c r="T45271" s="10"/>
    </row>
    <row r="45272" spans="1:20" ht="16" x14ac:dyDescent="0.2">
      <c r="A45272" s="24"/>
      <c r="B45272" s="24"/>
      <c r="C45272" s="24"/>
      <c r="D45272" s="24"/>
      <c r="E45272" s="24"/>
      <c r="F45272" s="24"/>
      <c r="G45272" s="24"/>
      <c r="H45272" s="24"/>
      <c r="I45272" s="24"/>
      <c r="J45272" s="24"/>
      <c r="K45272" s="24"/>
      <c r="L45272" s="24"/>
      <c r="M45272" s="24"/>
      <c r="P45272" s="10"/>
      <c r="R45272" s="10"/>
      <c r="S45272" s="10"/>
      <c r="T45272" s="10"/>
    </row>
    <row r="45273" spans="1:20" ht="16" x14ac:dyDescent="0.2">
      <c r="A45273" s="24"/>
      <c r="B45273" s="24"/>
      <c r="C45273" s="24"/>
      <c r="D45273" s="24"/>
      <c r="E45273" s="24"/>
      <c r="F45273" s="24"/>
      <c r="G45273" s="24"/>
      <c r="H45273" s="24"/>
      <c r="I45273" s="24"/>
      <c r="J45273" s="24"/>
      <c r="K45273" s="24"/>
      <c r="L45273" s="24"/>
      <c r="M45273" s="24"/>
      <c r="P45273" s="10"/>
      <c r="R45273" s="10"/>
      <c r="S45273" s="10"/>
      <c r="T45273" s="10"/>
    </row>
    <row r="45274" spans="1:20" ht="16" x14ac:dyDescent="0.2">
      <c r="A45274" s="24"/>
      <c r="B45274" s="24"/>
      <c r="C45274" s="24"/>
      <c r="D45274" s="24"/>
      <c r="E45274" s="24"/>
      <c r="F45274" s="24"/>
      <c r="G45274" s="24"/>
      <c r="H45274" s="24"/>
      <c r="I45274" s="24"/>
      <c r="J45274" s="24"/>
      <c r="K45274" s="24"/>
      <c r="L45274" s="24"/>
      <c r="M45274" s="24"/>
      <c r="P45274" s="10"/>
      <c r="R45274" s="10"/>
      <c r="S45274" s="10"/>
      <c r="T45274" s="10"/>
    </row>
    <row r="45275" spans="1:20" ht="16" x14ac:dyDescent="0.2">
      <c r="A45275" s="24"/>
      <c r="B45275" s="24"/>
      <c r="C45275" s="24"/>
      <c r="D45275" s="24"/>
      <c r="E45275" s="24"/>
      <c r="F45275" s="24"/>
      <c r="G45275" s="24"/>
      <c r="H45275" s="24"/>
      <c r="I45275" s="24"/>
      <c r="J45275" s="24"/>
      <c r="K45275" s="24"/>
      <c r="L45275" s="24"/>
      <c r="M45275" s="24"/>
      <c r="P45275" s="10"/>
      <c r="R45275" s="10"/>
      <c r="S45275" s="10"/>
      <c r="T45275" s="10"/>
    </row>
    <row r="45276" spans="1:20" ht="16" x14ac:dyDescent="0.2">
      <c r="A45276" s="24"/>
      <c r="B45276" s="24"/>
      <c r="C45276" s="24"/>
      <c r="D45276" s="24"/>
      <c r="E45276" s="24"/>
      <c r="F45276" s="24"/>
      <c r="G45276" s="24"/>
      <c r="H45276" s="24"/>
      <c r="I45276" s="24"/>
      <c r="J45276" s="24"/>
      <c r="K45276" s="24"/>
      <c r="L45276" s="24"/>
      <c r="M45276" s="24"/>
      <c r="P45276" s="10"/>
      <c r="R45276" s="10"/>
      <c r="S45276" s="10"/>
      <c r="T45276" s="10"/>
    </row>
    <row r="45277" spans="1:20" ht="16" x14ac:dyDescent="0.2">
      <c r="A45277" s="24"/>
      <c r="B45277" s="24"/>
      <c r="C45277" s="24"/>
      <c r="D45277" s="24"/>
      <c r="E45277" s="24"/>
      <c r="F45277" s="24"/>
      <c r="G45277" s="24"/>
      <c r="H45277" s="24"/>
      <c r="I45277" s="24"/>
      <c r="J45277" s="24"/>
      <c r="K45277" s="24"/>
      <c r="L45277" s="24"/>
      <c r="M45277" s="24"/>
      <c r="P45277" s="10"/>
      <c r="R45277" s="10"/>
      <c r="S45277" s="10"/>
      <c r="T45277" s="10"/>
    </row>
    <row r="45278" spans="1:20" ht="16" x14ac:dyDescent="0.2">
      <c r="A45278" s="24"/>
      <c r="B45278" s="24"/>
      <c r="C45278" s="24"/>
      <c r="D45278" s="24"/>
      <c r="E45278" s="24"/>
      <c r="F45278" s="24"/>
      <c r="G45278" s="24"/>
      <c r="H45278" s="24"/>
      <c r="I45278" s="24"/>
      <c r="J45278" s="24"/>
      <c r="K45278" s="24"/>
      <c r="L45278" s="24"/>
      <c r="M45278" s="24"/>
      <c r="P45278" s="10"/>
      <c r="R45278" s="10"/>
      <c r="S45278" s="10"/>
      <c r="T45278" s="10"/>
    </row>
    <row r="45279" spans="1:20" ht="16" x14ac:dyDescent="0.2">
      <c r="A45279" s="24"/>
      <c r="B45279" s="24"/>
      <c r="C45279" s="24"/>
      <c r="D45279" s="24"/>
      <c r="E45279" s="24"/>
      <c r="F45279" s="24"/>
      <c r="G45279" s="24"/>
      <c r="H45279" s="24"/>
      <c r="I45279" s="24"/>
      <c r="J45279" s="24"/>
      <c r="K45279" s="24"/>
      <c r="L45279" s="24"/>
      <c r="M45279" s="24"/>
      <c r="P45279" s="10"/>
      <c r="R45279" s="10"/>
      <c r="S45279" s="10"/>
      <c r="T45279" s="10"/>
    </row>
    <row r="45280" spans="1:20" ht="16" x14ac:dyDescent="0.2">
      <c r="A45280" s="24"/>
      <c r="B45280" s="24"/>
      <c r="C45280" s="24"/>
      <c r="D45280" s="24"/>
      <c r="E45280" s="24"/>
      <c r="F45280" s="24"/>
      <c r="G45280" s="24"/>
      <c r="H45280" s="24"/>
      <c r="I45280" s="24"/>
      <c r="J45280" s="24"/>
      <c r="K45280" s="24"/>
      <c r="L45280" s="24"/>
      <c r="M45280" s="24"/>
      <c r="P45280" s="10"/>
      <c r="R45280" s="10"/>
      <c r="S45280" s="10"/>
      <c r="T45280" s="10"/>
    </row>
    <row r="45281" spans="1:20" ht="16" x14ac:dyDescent="0.2">
      <c r="A45281" s="24"/>
      <c r="B45281" s="24"/>
      <c r="C45281" s="24"/>
      <c r="D45281" s="24"/>
      <c r="E45281" s="24"/>
      <c r="F45281" s="24"/>
      <c r="G45281" s="24"/>
      <c r="H45281" s="24"/>
      <c r="I45281" s="24"/>
      <c r="J45281" s="24"/>
      <c r="K45281" s="24"/>
      <c r="L45281" s="24"/>
      <c r="M45281" s="24"/>
      <c r="P45281" s="10"/>
      <c r="R45281" s="10"/>
      <c r="S45281" s="10"/>
      <c r="T45281" s="10"/>
    </row>
    <row r="45282" spans="1:20" ht="16" x14ac:dyDescent="0.2">
      <c r="A45282" s="24"/>
      <c r="B45282" s="24"/>
      <c r="C45282" s="24"/>
      <c r="D45282" s="24"/>
      <c r="E45282" s="24"/>
      <c r="F45282" s="24"/>
      <c r="G45282" s="24"/>
      <c r="H45282" s="24"/>
      <c r="I45282" s="24"/>
      <c r="J45282" s="24"/>
      <c r="K45282" s="24"/>
      <c r="L45282" s="24"/>
      <c r="M45282" s="24"/>
      <c r="P45282" s="10"/>
      <c r="R45282" s="10"/>
      <c r="S45282" s="10"/>
      <c r="T45282" s="10"/>
    </row>
    <row r="45283" spans="1:20" ht="16" x14ac:dyDescent="0.2">
      <c r="A45283" s="24"/>
      <c r="B45283" s="24"/>
      <c r="C45283" s="24"/>
      <c r="D45283" s="24"/>
      <c r="E45283" s="24"/>
      <c r="F45283" s="24"/>
      <c r="G45283" s="24"/>
      <c r="H45283" s="24"/>
      <c r="I45283" s="24"/>
      <c r="J45283" s="24"/>
      <c r="K45283" s="24"/>
      <c r="L45283" s="24"/>
      <c r="M45283" s="24"/>
      <c r="P45283" s="10"/>
      <c r="R45283" s="10"/>
      <c r="S45283" s="10"/>
      <c r="T45283" s="10"/>
    </row>
    <row r="45284" spans="1:20" ht="16" x14ac:dyDescent="0.2">
      <c r="A45284" s="24"/>
      <c r="B45284" s="24"/>
      <c r="C45284" s="24"/>
      <c r="D45284" s="24"/>
      <c r="E45284" s="24"/>
      <c r="F45284" s="24"/>
      <c r="G45284" s="24"/>
      <c r="H45284" s="24"/>
      <c r="I45284" s="24"/>
      <c r="J45284" s="24"/>
      <c r="K45284" s="24"/>
      <c r="L45284" s="24"/>
      <c r="M45284" s="24"/>
      <c r="P45284" s="10"/>
      <c r="R45284" s="10"/>
      <c r="S45284" s="10"/>
      <c r="T45284" s="10"/>
    </row>
    <row r="45285" spans="1:20" ht="16" x14ac:dyDescent="0.2">
      <c r="A45285" s="24"/>
      <c r="B45285" s="24"/>
      <c r="C45285" s="24"/>
      <c r="D45285" s="24"/>
      <c r="E45285" s="24"/>
      <c r="F45285" s="24"/>
      <c r="G45285" s="24"/>
      <c r="H45285" s="24"/>
      <c r="I45285" s="24"/>
      <c r="J45285" s="24"/>
      <c r="K45285" s="24"/>
      <c r="L45285" s="24"/>
      <c r="M45285" s="24"/>
      <c r="P45285" s="10"/>
      <c r="R45285" s="10"/>
      <c r="S45285" s="10"/>
      <c r="T45285" s="10"/>
    </row>
    <row r="45286" spans="1:20" ht="16" x14ac:dyDescent="0.2">
      <c r="A45286" s="24"/>
      <c r="B45286" s="24"/>
      <c r="C45286" s="24"/>
      <c r="D45286" s="24"/>
      <c r="E45286" s="24"/>
      <c r="F45286" s="24"/>
      <c r="G45286" s="24"/>
      <c r="H45286" s="24"/>
      <c r="I45286" s="24"/>
      <c r="J45286" s="24"/>
      <c r="K45286" s="24"/>
      <c r="L45286" s="24"/>
      <c r="M45286" s="24"/>
      <c r="P45286" s="10"/>
      <c r="R45286" s="10"/>
      <c r="S45286" s="10"/>
      <c r="T45286" s="10"/>
    </row>
    <row r="45287" spans="1:20" ht="16" x14ac:dyDescent="0.2">
      <c r="A45287" s="24"/>
      <c r="B45287" s="24"/>
      <c r="C45287" s="24"/>
      <c r="D45287" s="24"/>
      <c r="E45287" s="24"/>
      <c r="F45287" s="24"/>
      <c r="G45287" s="24"/>
      <c r="H45287" s="24"/>
      <c r="I45287" s="24"/>
      <c r="J45287" s="24"/>
      <c r="K45287" s="24"/>
      <c r="L45287" s="24"/>
      <c r="M45287" s="24"/>
      <c r="P45287" s="10"/>
      <c r="R45287" s="10"/>
      <c r="S45287" s="10"/>
      <c r="T45287" s="10"/>
    </row>
    <row r="45288" spans="1:20" ht="16" x14ac:dyDescent="0.2">
      <c r="A45288" s="24"/>
      <c r="B45288" s="24"/>
      <c r="C45288" s="24"/>
      <c r="D45288" s="24"/>
      <c r="E45288" s="24"/>
      <c r="F45288" s="24"/>
      <c r="G45288" s="24"/>
      <c r="H45288" s="24"/>
      <c r="I45288" s="24"/>
      <c r="J45288" s="24"/>
      <c r="K45288" s="24"/>
      <c r="L45288" s="24"/>
      <c r="M45288" s="24"/>
      <c r="P45288" s="10"/>
      <c r="R45288" s="10"/>
      <c r="S45288" s="10"/>
      <c r="T45288" s="10"/>
    </row>
    <row r="45289" spans="1:20" ht="16" x14ac:dyDescent="0.2">
      <c r="A45289" s="24"/>
      <c r="B45289" s="24"/>
      <c r="C45289" s="24"/>
      <c r="D45289" s="24"/>
      <c r="E45289" s="24"/>
      <c r="F45289" s="24"/>
      <c r="G45289" s="24"/>
      <c r="H45289" s="24"/>
      <c r="I45289" s="24"/>
      <c r="J45289" s="24"/>
      <c r="K45289" s="24"/>
      <c r="L45289" s="24"/>
      <c r="M45289" s="24"/>
      <c r="P45289" s="10"/>
      <c r="R45289" s="10"/>
      <c r="S45289" s="10"/>
      <c r="T45289" s="10"/>
    </row>
    <row r="45290" spans="1:20" ht="16" x14ac:dyDescent="0.2">
      <c r="A45290" s="24"/>
      <c r="B45290" s="24"/>
      <c r="C45290" s="24"/>
      <c r="D45290" s="24"/>
      <c r="E45290" s="24"/>
      <c r="F45290" s="24"/>
      <c r="G45290" s="24"/>
      <c r="H45290" s="24"/>
      <c r="I45290" s="24"/>
      <c r="J45290" s="24"/>
      <c r="K45290" s="24"/>
      <c r="L45290" s="24"/>
      <c r="M45290" s="24"/>
      <c r="P45290" s="10"/>
      <c r="R45290" s="10"/>
      <c r="S45290" s="10"/>
      <c r="T45290" s="10"/>
    </row>
    <row r="45291" spans="1:20" ht="16" x14ac:dyDescent="0.2">
      <c r="A45291" s="24"/>
      <c r="B45291" s="24"/>
      <c r="C45291" s="24"/>
      <c r="D45291" s="24"/>
      <c r="E45291" s="24"/>
      <c r="F45291" s="24"/>
      <c r="G45291" s="24"/>
      <c r="H45291" s="24"/>
      <c r="I45291" s="24"/>
      <c r="J45291" s="24"/>
      <c r="K45291" s="24"/>
      <c r="L45291" s="24"/>
      <c r="M45291" s="24"/>
      <c r="P45291" s="10"/>
      <c r="R45291" s="10"/>
      <c r="S45291" s="10"/>
      <c r="T45291" s="10"/>
    </row>
    <row r="45292" spans="1:20" ht="16" x14ac:dyDescent="0.2">
      <c r="A45292" s="24"/>
      <c r="B45292" s="24"/>
      <c r="C45292" s="24"/>
      <c r="D45292" s="24"/>
      <c r="E45292" s="24"/>
      <c r="F45292" s="24"/>
      <c r="G45292" s="24"/>
      <c r="H45292" s="24"/>
      <c r="I45292" s="24"/>
      <c r="J45292" s="24"/>
      <c r="K45292" s="24"/>
      <c r="L45292" s="24"/>
      <c r="M45292" s="24"/>
      <c r="P45292" s="10"/>
      <c r="R45292" s="10"/>
      <c r="S45292" s="10"/>
      <c r="T45292" s="10"/>
    </row>
    <row r="45293" spans="1:20" ht="16" x14ac:dyDescent="0.2">
      <c r="A45293" s="24"/>
      <c r="B45293" s="24"/>
      <c r="C45293" s="24"/>
      <c r="D45293" s="24"/>
      <c r="E45293" s="24"/>
      <c r="F45293" s="24"/>
      <c r="G45293" s="24"/>
      <c r="H45293" s="24"/>
      <c r="I45293" s="24"/>
      <c r="J45293" s="24"/>
      <c r="K45293" s="24"/>
      <c r="L45293" s="24"/>
      <c r="M45293" s="24"/>
      <c r="P45293" s="10"/>
      <c r="R45293" s="10"/>
      <c r="S45293" s="10"/>
      <c r="T45293" s="10"/>
    </row>
    <row r="45294" spans="1:20" ht="16" x14ac:dyDescent="0.2">
      <c r="A45294" s="24"/>
      <c r="B45294" s="24"/>
      <c r="C45294" s="24"/>
      <c r="D45294" s="24"/>
      <c r="E45294" s="24"/>
      <c r="F45294" s="24"/>
      <c r="G45294" s="24"/>
      <c r="H45294" s="24"/>
      <c r="I45294" s="24"/>
      <c r="J45294" s="24"/>
      <c r="K45294" s="24"/>
      <c r="L45294" s="24"/>
      <c r="M45294" s="24"/>
      <c r="P45294" s="10"/>
      <c r="R45294" s="10"/>
      <c r="S45294" s="10"/>
      <c r="T45294" s="10"/>
    </row>
    <row r="45295" spans="1:20" ht="16" x14ac:dyDescent="0.2">
      <c r="A45295" s="24"/>
      <c r="B45295" s="24"/>
      <c r="C45295" s="24"/>
      <c r="D45295" s="24"/>
      <c r="E45295" s="24"/>
      <c r="F45295" s="24"/>
      <c r="G45295" s="24"/>
      <c r="H45295" s="24"/>
      <c r="I45295" s="24"/>
      <c r="J45295" s="24"/>
      <c r="K45295" s="24"/>
      <c r="L45295" s="24"/>
      <c r="M45295" s="24"/>
      <c r="P45295" s="10"/>
      <c r="R45295" s="10"/>
      <c r="S45295" s="10"/>
      <c r="T45295" s="10"/>
    </row>
    <row r="45296" spans="1:20" ht="16" x14ac:dyDescent="0.2">
      <c r="A45296" s="24"/>
      <c r="B45296" s="24"/>
      <c r="C45296" s="24"/>
      <c r="D45296" s="24"/>
      <c r="E45296" s="24"/>
      <c r="F45296" s="24"/>
      <c r="G45296" s="24"/>
      <c r="H45296" s="24"/>
      <c r="I45296" s="24"/>
      <c r="J45296" s="24"/>
      <c r="K45296" s="24"/>
      <c r="L45296" s="24"/>
      <c r="M45296" s="24"/>
      <c r="P45296" s="10"/>
      <c r="R45296" s="10"/>
      <c r="S45296" s="10"/>
      <c r="T45296" s="10"/>
    </row>
    <row r="45297" spans="1:20" ht="16" x14ac:dyDescent="0.2">
      <c r="A45297" s="24"/>
      <c r="B45297" s="24"/>
      <c r="C45297" s="24"/>
      <c r="D45297" s="24"/>
      <c r="E45297" s="24"/>
      <c r="F45297" s="24"/>
      <c r="G45297" s="24"/>
      <c r="H45297" s="24"/>
      <c r="I45297" s="24"/>
      <c r="J45297" s="24"/>
      <c r="K45297" s="24"/>
      <c r="L45297" s="24"/>
      <c r="M45297" s="24"/>
      <c r="P45297" s="10"/>
      <c r="R45297" s="10"/>
      <c r="S45297" s="10"/>
      <c r="T45297" s="10"/>
    </row>
    <row r="45298" spans="1:20" ht="16" x14ac:dyDescent="0.2">
      <c r="A45298" s="24"/>
      <c r="B45298" s="24"/>
      <c r="C45298" s="24"/>
      <c r="D45298" s="24"/>
      <c r="E45298" s="24"/>
      <c r="F45298" s="24"/>
      <c r="G45298" s="24"/>
      <c r="H45298" s="24"/>
      <c r="I45298" s="24"/>
      <c r="J45298" s="24"/>
      <c r="K45298" s="24"/>
      <c r="L45298" s="24"/>
      <c r="M45298" s="24"/>
      <c r="P45298" s="10"/>
      <c r="R45298" s="10"/>
      <c r="S45298" s="10"/>
      <c r="T45298" s="10"/>
    </row>
    <row r="45299" spans="1:20" ht="16" x14ac:dyDescent="0.2">
      <c r="A45299" s="24"/>
      <c r="B45299" s="24"/>
      <c r="C45299" s="24"/>
      <c r="D45299" s="24"/>
      <c r="E45299" s="24"/>
      <c r="F45299" s="24"/>
      <c r="G45299" s="24"/>
      <c r="H45299" s="24"/>
      <c r="I45299" s="24"/>
      <c r="J45299" s="24"/>
      <c r="K45299" s="24"/>
      <c r="L45299" s="24"/>
      <c r="M45299" s="24"/>
      <c r="P45299" s="10"/>
      <c r="R45299" s="10"/>
      <c r="S45299" s="10"/>
      <c r="T45299" s="10"/>
    </row>
    <row r="45300" spans="1:20" ht="16" x14ac:dyDescent="0.2">
      <c r="A45300" s="24"/>
      <c r="B45300" s="24"/>
      <c r="C45300" s="24"/>
      <c r="D45300" s="24"/>
      <c r="E45300" s="24"/>
      <c r="F45300" s="24"/>
      <c r="G45300" s="24"/>
      <c r="H45300" s="24"/>
      <c r="I45300" s="24"/>
      <c r="J45300" s="24"/>
      <c r="K45300" s="24"/>
      <c r="L45300" s="24"/>
      <c r="M45300" s="24"/>
      <c r="P45300" s="10"/>
      <c r="R45300" s="10"/>
      <c r="S45300" s="10"/>
      <c r="T45300" s="10"/>
    </row>
    <row r="45301" spans="1:20" ht="16" x14ac:dyDescent="0.2">
      <c r="A45301" s="24"/>
      <c r="B45301" s="24"/>
      <c r="C45301" s="24"/>
      <c r="D45301" s="24"/>
      <c r="E45301" s="24"/>
      <c r="F45301" s="24"/>
      <c r="G45301" s="24"/>
      <c r="H45301" s="24"/>
      <c r="I45301" s="24"/>
      <c r="J45301" s="24"/>
      <c r="K45301" s="24"/>
      <c r="L45301" s="24"/>
      <c r="M45301" s="24"/>
      <c r="P45301" s="10"/>
      <c r="R45301" s="10"/>
      <c r="S45301" s="10"/>
      <c r="T45301" s="10"/>
    </row>
    <row r="45302" spans="1:20" ht="16" x14ac:dyDescent="0.2">
      <c r="A45302" s="24"/>
      <c r="B45302" s="24"/>
      <c r="C45302" s="24"/>
      <c r="D45302" s="24"/>
      <c r="E45302" s="24"/>
      <c r="F45302" s="24"/>
      <c r="G45302" s="24"/>
      <c r="H45302" s="24"/>
      <c r="I45302" s="24"/>
      <c r="J45302" s="24"/>
      <c r="K45302" s="24"/>
      <c r="L45302" s="24"/>
      <c r="M45302" s="24"/>
      <c r="P45302" s="10"/>
      <c r="R45302" s="10"/>
      <c r="S45302" s="10"/>
      <c r="T45302" s="10"/>
    </row>
    <row r="45303" spans="1:20" ht="16" x14ac:dyDescent="0.2">
      <c r="A45303" s="24"/>
      <c r="B45303" s="24"/>
      <c r="C45303" s="24"/>
      <c r="D45303" s="24"/>
      <c r="E45303" s="24"/>
      <c r="F45303" s="24"/>
      <c r="G45303" s="24"/>
      <c r="H45303" s="24"/>
      <c r="I45303" s="24"/>
      <c r="J45303" s="24"/>
      <c r="K45303" s="24"/>
      <c r="L45303" s="24"/>
      <c r="M45303" s="24"/>
      <c r="P45303" s="10"/>
      <c r="R45303" s="10"/>
      <c r="S45303" s="10"/>
      <c r="T45303" s="10"/>
    </row>
    <row r="45304" spans="1:20" ht="16" x14ac:dyDescent="0.2">
      <c r="A45304" s="24"/>
      <c r="B45304" s="24"/>
      <c r="C45304" s="24"/>
      <c r="D45304" s="24"/>
      <c r="E45304" s="24"/>
      <c r="F45304" s="24"/>
      <c r="G45304" s="24"/>
      <c r="H45304" s="24"/>
      <c r="I45304" s="24"/>
      <c r="J45304" s="24"/>
      <c r="K45304" s="24"/>
      <c r="L45304" s="24"/>
      <c r="M45304" s="24"/>
      <c r="P45304" s="10"/>
      <c r="R45304" s="10"/>
      <c r="S45304" s="10"/>
      <c r="T45304" s="10"/>
    </row>
    <row r="45305" spans="1:20" ht="16" x14ac:dyDescent="0.2">
      <c r="A45305" s="24"/>
      <c r="B45305" s="24"/>
      <c r="C45305" s="24"/>
      <c r="D45305" s="24"/>
      <c r="E45305" s="24"/>
      <c r="F45305" s="24"/>
      <c r="G45305" s="24"/>
      <c r="H45305" s="24"/>
      <c r="I45305" s="24"/>
      <c r="J45305" s="24"/>
      <c r="K45305" s="24"/>
      <c r="L45305" s="24"/>
      <c r="M45305" s="24"/>
      <c r="P45305" s="10"/>
      <c r="R45305" s="10"/>
      <c r="S45305" s="10"/>
      <c r="T45305" s="10"/>
    </row>
    <row r="45306" spans="1:20" ht="16" x14ac:dyDescent="0.2">
      <c r="A45306" s="24"/>
      <c r="B45306" s="24"/>
      <c r="C45306" s="24"/>
      <c r="D45306" s="24"/>
      <c r="E45306" s="24"/>
      <c r="F45306" s="24"/>
      <c r="G45306" s="24"/>
      <c r="H45306" s="24"/>
      <c r="I45306" s="24"/>
      <c r="J45306" s="24"/>
      <c r="K45306" s="24"/>
      <c r="L45306" s="24"/>
      <c r="M45306" s="24"/>
      <c r="P45306" s="10"/>
      <c r="R45306" s="10"/>
      <c r="S45306" s="10"/>
      <c r="T45306" s="10"/>
    </row>
    <row r="45307" spans="1:20" ht="16" x14ac:dyDescent="0.2">
      <c r="A45307" s="24"/>
      <c r="B45307" s="24"/>
      <c r="C45307" s="24"/>
      <c r="D45307" s="24"/>
      <c r="E45307" s="24"/>
      <c r="F45307" s="24"/>
      <c r="G45307" s="24"/>
      <c r="H45307" s="24"/>
      <c r="I45307" s="24"/>
      <c r="J45307" s="24"/>
      <c r="K45307" s="24"/>
      <c r="L45307" s="24"/>
      <c r="M45307" s="24"/>
      <c r="P45307" s="10"/>
      <c r="R45307" s="10"/>
      <c r="S45307" s="10"/>
      <c r="T45307" s="10"/>
    </row>
    <row r="45308" spans="1:20" ht="16" x14ac:dyDescent="0.2">
      <c r="A45308" s="24"/>
      <c r="B45308" s="24"/>
      <c r="C45308" s="24"/>
      <c r="D45308" s="24"/>
      <c r="E45308" s="24"/>
      <c r="F45308" s="24"/>
      <c r="G45308" s="24"/>
      <c r="H45308" s="24"/>
      <c r="I45308" s="24"/>
      <c r="J45308" s="24"/>
      <c r="K45308" s="24"/>
      <c r="L45308" s="24"/>
      <c r="M45308" s="24"/>
      <c r="P45308" s="10"/>
      <c r="R45308" s="10"/>
      <c r="S45308" s="10"/>
      <c r="T45308" s="10"/>
    </row>
    <row r="45309" spans="1:20" ht="16" x14ac:dyDescent="0.2">
      <c r="A45309" s="24"/>
      <c r="B45309" s="24"/>
      <c r="C45309" s="24"/>
      <c r="D45309" s="24"/>
      <c r="E45309" s="24"/>
      <c r="F45309" s="24"/>
      <c r="G45309" s="24"/>
      <c r="H45309" s="24"/>
      <c r="I45309" s="24"/>
      <c r="J45309" s="24"/>
      <c r="K45309" s="24"/>
      <c r="L45309" s="24"/>
      <c r="M45309" s="24"/>
      <c r="P45309" s="10"/>
      <c r="R45309" s="10"/>
      <c r="S45309" s="10"/>
      <c r="T45309" s="10"/>
    </row>
    <row r="45310" spans="1:20" ht="16" x14ac:dyDescent="0.2">
      <c r="A45310" s="24"/>
      <c r="B45310" s="24"/>
      <c r="C45310" s="24"/>
      <c r="D45310" s="24"/>
      <c r="E45310" s="24"/>
      <c r="F45310" s="24"/>
      <c r="G45310" s="24"/>
      <c r="H45310" s="24"/>
      <c r="I45310" s="24"/>
      <c r="J45310" s="24"/>
      <c r="K45310" s="24"/>
      <c r="L45310" s="24"/>
      <c r="M45310" s="24"/>
      <c r="P45310" s="10"/>
      <c r="R45310" s="10"/>
      <c r="S45310" s="10"/>
      <c r="T45310" s="10"/>
    </row>
    <row r="45311" spans="1:20" ht="16" x14ac:dyDescent="0.2">
      <c r="A45311" s="24"/>
      <c r="B45311" s="24"/>
      <c r="C45311" s="24"/>
      <c r="D45311" s="24"/>
      <c r="E45311" s="24"/>
      <c r="F45311" s="24"/>
      <c r="G45311" s="24"/>
      <c r="H45311" s="24"/>
      <c r="I45311" s="24"/>
      <c r="J45311" s="24"/>
      <c r="K45311" s="24"/>
      <c r="L45311" s="24"/>
      <c r="M45311" s="24"/>
      <c r="P45311" s="10"/>
      <c r="R45311" s="10"/>
      <c r="S45311" s="10"/>
      <c r="T45311" s="10"/>
    </row>
    <row r="45312" spans="1:20" ht="16" x14ac:dyDescent="0.2">
      <c r="A45312" s="24"/>
      <c r="B45312" s="24"/>
      <c r="C45312" s="24"/>
      <c r="D45312" s="24"/>
      <c r="E45312" s="24"/>
      <c r="F45312" s="24"/>
      <c r="G45312" s="24"/>
      <c r="H45312" s="24"/>
      <c r="I45312" s="24"/>
      <c r="J45312" s="24"/>
      <c r="K45312" s="24"/>
      <c r="L45312" s="24"/>
      <c r="M45312" s="24"/>
      <c r="P45312" s="10"/>
      <c r="R45312" s="10"/>
      <c r="S45312" s="10"/>
      <c r="T45312" s="10"/>
    </row>
    <row r="45313" spans="1:20" ht="16" x14ac:dyDescent="0.2">
      <c r="A45313" s="24"/>
      <c r="B45313" s="24"/>
      <c r="C45313" s="24"/>
      <c r="D45313" s="24"/>
      <c r="E45313" s="24"/>
      <c r="F45313" s="24"/>
      <c r="G45313" s="24"/>
      <c r="H45313" s="24"/>
      <c r="I45313" s="24"/>
      <c r="J45313" s="24"/>
      <c r="K45313" s="24"/>
      <c r="L45313" s="24"/>
      <c r="M45313" s="24"/>
      <c r="P45313" s="10"/>
      <c r="R45313" s="10"/>
      <c r="S45313" s="10"/>
      <c r="T45313" s="10"/>
    </row>
    <row r="45314" spans="1:20" ht="16" x14ac:dyDescent="0.2">
      <c r="A45314" s="24"/>
      <c r="B45314" s="24"/>
      <c r="C45314" s="24"/>
      <c r="D45314" s="24"/>
      <c r="E45314" s="24"/>
      <c r="F45314" s="24"/>
      <c r="G45314" s="24"/>
      <c r="H45314" s="24"/>
      <c r="I45314" s="24"/>
      <c r="J45314" s="24"/>
      <c r="K45314" s="24"/>
      <c r="L45314" s="24"/>
      <c r="M45314" s="24"/>
      <c r="P45314" s="10"/>
      <c r="R45314" s="10"/>
      <c r="S45314" s="10"/>
      <c r="T45314" s="10"/>
    </row>
    <row r="45315" spans="1:20" ht="16" x14ac:dyDescent="0.2">
      <c r="A45315" s="24"/>
      <c r="B45315" s="24"/>
      <c r="C45315" s="24"/>
      <c r="D45315" s="24"/>
      <c r="E45315" s="24"/>
      <c r="F45315" s="24"/>
      <c r="G45315" s="24"/>
      <c r="H45315" s="24"/>
      <c r="I45315" s="24"/>
      <c r="J45315" s="24"/>
      <c r="K45315" s="24"/>
      <c r="L45315" s="24"/>
      <c r="M45315" s="24"/>
      <c r="P45315" s="10"/>
      <c r="R45315" s="10"/>
      <c r="S45315" s="10"/>
      <c r="T45315" s="10"/>
    </row>
    <row r="45316" spans="1:20" ht="16" x14ac:dyDescent="0.2">
      <c r="A45316" s="24"/>
      <c r="B45316" s="24"/>
      <c r="C45316" s="24"/>
      <c r="D45316" s="24"/>
      <c r="E45316" s="24"/>
      <c r="F45316" s="24"/>
      <c r="G45316" s="24"/>
      <c r="H45316" s="24"/>
      <c r="I45316" s="24"/>
      <c r="J45316" s="24"/>
      <c r="K45316" s="24"/>
      <c r="L45316" s="24"/>
      <c r="M45316" s="24"/>
      <c r="P45316" s="10"/>
      <c r="R45316" s="10"/>
      <c r="S45316" s="10"/>
      <c r="T45316" s="10"/>
    </row>
    <row r="45317" spans="1:20" ht="16" x14ac:dyDescent="0.2">
      <c r="A45317" s="24"/>
      <c r="B45317" s="24"/>
      <c r="C45317" s="24"/>
      <c r="D45317" s="24"/>
      <c r="E45317" s="24"/>
      <c r="F45317" s="24"/>
      <c r="G45317" s="24"/>
      <c r="H45317" s="24"/>
      <c r="I45317" s="24"/>
      <c r="J45317" s="24"/>
      <c r="K45317" s="24"/>
      <c r="L45317" s="24"/>
      <c r="M45317" s="24"/>
      <c r="P45317" s="10"/>
      <c r="R45317" s="10"/>
      <c r="S45317" s="10"/>
      <c r="T45317" s="10"/>
    </row>
    <row r="45318" spans="1:20" ht="16" x14ac:dyDescent="0.2">
      <c r="A45318" s="24"/>
      <c r="B45318" s="24"/>
      <c r="C45318" s="24"/>
      <c r="D45318" s="24"/>
      <c r="E45318" s="24"/>
      <c r="F45318" s="24"/>
      <c r="G45318" s="24"/>
      <c r="H45318" s="24"/>
      <c r="I45318" s="24"/>
      <c r="J45318" s="24"/>
      <c r="K45318" s="24"/>
      <c r="L45318" s="24"/>
      <c r="M45318" s="24"/>
      <c r="P45318" s="10"/>
      <c r="R45318" s="10"/>
      <c r="S45318" s="10"/>
      <c r="T45318" s="10"/>
    </row>
    <row r="45319" spans="1:20" ht="16" x14ac:dyDescent="0.2">
      <c r="A45319" s="24"/>
      <c r="B45319" s="24"/>
      <c r="C45319" s="24"/>
      <c r="D45319" s="24"/>
      <c r="E45319" s="24"/>
      <c r="F45319" s="24"/>
      <c r="G45319" s="24"/>
      <c r="H45319" s="24"/>
      <c r="I45319" s="24"/>
      <c r="J45319" s="24"/>
      <c r="K45319" s="24"/>
      <c r="L45319" s="24"/>
      <c r="M45319" s="24"/>
      <c r="P45319" s="10"/>
      <c r="R45319" s="10"/>
      <c r="S45319" s="10"/>
      <c r="T45319" s="10"/>
    </row>
    <row r="45320" spans="1:20" ht="16" x14ac:dyDescent="0.2">
      <c r="A45320" s="24"/>
      <c r="B45320" s="24"/>
      <c r="C45320" s="24"/>
      <c r="D45320" s="24"/>
      <c r="E45320" s="24"/>
      <c r="F45320" s="24"/>
      <c r="G45320" s="24"/>
      <c r="H45320" s="24"/>
      <c r="I45320" s="24"/>
      <c r="J45320" s="24"/>
      <c r="K45320" s="24"/>
      <c r="L45320" s="24"/>
      <c r="M45320" s="24"/>
      <c r="P45320" s="10"/>
      <c r="R45320" s="10"/>
      <c r="S45320" s="10"/>
      <c r="T45320" s="10"/>
    </row>
    <row r="45321" spans="1:20" ht="16" x14ac:dyDescent="0.2">
      <c r="A45321" s="24"/>
      <c r="B45321" s="24"/>
      <c r="C45321" s="24"/>
      <c r="D45321" s="24"/>
      <c r="E45321" s="24"/>
      <c r="F45321" s="24"/>
      <c r="G45321" s="24"/>
      <c r="H45321" s="24"/>
      <c r="I45321" s="24"/>
      <c r="J45321" s="24"/>
      <c r="K45321" s="24"/>
      <c r="L45321" s="24"/>
      <c r="M45321" s="24"/>
      <c r="P45321" s="10"/>
      <c r="R45321" s="10"/>
      <c r="S45321" s="10"/>
      <c r="T45321" s="10"/>
    </row>
    <row r="45322" spans="1:20" ht="16" x14ac:dyDescent="0.2">
      <c r="A45322" s="24"/>
      <c r="B45322" s="24"/>
      <c r="C45322" s="24"/>
      <c r="D45322" s="24"/>
      <c r="E45322" s="24"/>
      <c r="F45322" s="24"/>
      <c r="G45322" s="24"/>
      <c r="H45322" s="24"/>
      <c r="I45322" s="24"/>
      <c r="J45322" s="24"/>
      <c r="K45322" s="24"/>
      <c r="L45322" s="24"/>
      <c r="M45322" s="24"/>
      <c r="P45322" s="10"/>
      <c r="R45322" s="10"/>
      <c r="S45322" s="10"/>
      <c r="T45322" s="10"/>
    </row>
    <row r="45323" spans="1:20" ht="16" x14ac:dyDescent="0.2">
      <c r="A45323" s="24"/>
      <c r="B45323" s="24"/>
      <c r="C45323" s="24"/>
      <c r="D45323" s="24"/>
      <c r="E45323" s="24"/>
      <c r="F45323" s="24"/>
      <c r="G45323" s="24"/>
      <c r="H45323" s="24"/>
      <c r="I45323" s="24"/>
      <c r="J45323" s="24"/>
      <c r="K45323" s="24"/>
      <c r="L45323" s="24"/>
      <c r="M45323" s="24"/>
      <c r="P45323" s="10"/>
      <c r="R45323" s="10"/>
      <c r="S45323" s="10"/>
      <c r="T45323" s="10"/>
    </row>
    <row r="45324" spans="1:20" ht="16" x14ac:dyDescent="0.2">
      <c r="A45324" s="24"/>
      <c r="B45324" s="24"/>
      <c r="C45324" s="24"/>
      <c r="D45324" s="24"/>
      <c r="E45324" s="24"/>
      <c r="F45324" s="24"/>
      <c r="G45324" s="24"/>
      <c r="H45324" s="24"/>
      <c r="I45324" s="24"/>
      <c r="J45324" s="24"/>
      <c r="K45324" s="24"/>
      <c r="L45324" s="24"/>
      <c r="M45324" s="24"/>
      <c r="P45324" s="10"/>
      <c r="R45324" s="10"/>
      <c r="S45324" s="10"/>
      <c r="T45324" s="10"/>
    </row>
    <row r="45325" spans="1:20" ht="16" x14ac:dyDescent="0.2">
      <c r="A45325" s="24"/>
      <c r="B45325" s="24"/>
      <c r="C45325" s="24"/>
      <c r="D45325" s="24"/>
      <c r="E45325" s="24"/>
      <c r="F45325" s="24"/>
      <c r="G45325" s="24"/>
      <c r="H45325" s="24"/>
      <c r="I45325" s="24"/>
      <c r="J45325" s="24"/>
      <c r="K45325" s="24"/>
      <c r="L45325" s="24"/>
      <c r="M45325" s="24"/>
      <c r="P45325" s="10"/>
      <c r="R45325" s="10"/>
      <c r="S45325" s="10"/>
      <c r="T45325" s="10"/>
    </row>
    <row r="45326" spans="1:20" ht="16" x14ac:dyDescent="0.2">
      <c r="A45326" s="24"/>
      <c r="B45326" s="24"/>
      <c r="C45326" s="24"/>
      <c r="D45326" s="24"/>
      <c r="E45326" s="24"/>
      <c r="F45326" s="24"/>
      <c r="G45326" s="24"/>
      <c r="H45326" s="24"/>
      <c r="I45326" s="24"/>
      <c r="J45326" s="24"/>
      <c r="K45326" s="24"/>
      <c r="L45326" s="24"/>
      <c r="M45326" s="24"/>
      <c r="P45326" s="10"/>
      <c r="R45326" s="10"/>
      <c r="S45326" s="10"/>
      <c r="T45326" s="10"/>
    </row>
    <row r="45327" spans="1:20" ht="16" x14ac:dyDescent="0.2">
      <c r="A45327" s="24"/>
      <c r="B45327" s="24"/>
      <c r="C45327" s="24"/>
      <c r="D45327" s="24"/>
      <c r="E45327" s="24"/>
      <c r="F45327" s="24"/>
      <c r="G45327" s="24"/>
      <c r="H45327" s="24"/>
      <c r="I45327" s="24"/>
      <c r="J45327" s="24"/>
      <c r="K45327" s="24"/>
      <c r="L45327" s="24"/>
      <c r="M45327" s="24"/>
      <c r="P45327" s="10"/>
      <c r="R45327" s="10"/>
      <c r="S45327" s="10"/>
      <c r="T45327" s="10"/>
    </row>
    <row r="45328" spans="1:20" ht="16" x14ac:dyDescent="0.2">
      <c r="A45328" s="24"/>
      <c r="B45328" s="24"/>
      <c r="C45328" s="24"/>
      <c r="D45328" s="24"/>
      <c r="E45328" s="24"/>
      <c r="F45328" s="24"/>
      <c r="G45328" s="24"/>
      <c r="H45328" s="24"/>
      <c r="I45328" s="24"/>
      <c r="J45328" s="24"/>
      <c r="K45328" s="24"/>
      <c r="L45328" s="24"/>
      <c r="M45328" s="24"/>
      <c r="P45328" s="10"/>
      <c r="R45328" s="10"/>
      <c r="S45328" s="10"/>
      <c r="T45328" s="10"/>
    </row>
    <row r="45329" spans="1:20" ht="16" x14ac:dyDescent="0.2">
      <c r="A45329" s="24"/>
      <c r="B45329" s="24"/>
      <c r="C45329" s="24"/>
      <c r="D45329" s="24"/>
      <c r="E45329" s="24"/>
      <c r="F45329" s="24"/>
      <c r="G45329" s="24"/>
      <c r="H45329" s="24"/>
      <c r="I45329" s="24"/>
      <c r="J45329" s="24"/>
      <c r="K45329" s="24"/>
      <c r="L45329" s="24"/>
      <c r="M45329" s="24"/>
      <c r="P45329" s="10"/>
      <c r="R45329" s="10"/>
      <c r="S45329" s="10"/>
      <c r="T45329" s="10"/>
    </row>
    <row r="45330" spans="1:20" ht="16" x14ac:dyDescent="0.2">
      <c r="A45330" s="24"/>
      <c r="B45330" s="24"/>
      <c r="C45330" s="24"/>
      <c r="D45330" s="24"/>
      <c r="E45330" s="24"/>
      <c r="F45330" s="24"/>
      <c r="G45330" s="24"/>
      <c r="H45330" s="24"/>
      <c r="I45330" s="24"/>
      <c r="J45330" s="24"/>
      <c r="K45330" s="24"/>
      <c r="L45330" s="24"/>
      <c r="M45330" s="24"/>
      <c r="P45330" s="10"/>
      <c r="R45330" s="10"/>
      <c r="S45330" s="10"/>
      <c r="T45330" s="10"/>
    </row>
    <row r="45331" spans="1:20" ht="16" x14ac:dyDescent="0.2">
      <c r="A45331" s="24"/>
      <c r="B45331" s="24"/>
      <c r="C45331" s="24"/>
      <c r="D45331" s="24"/>
      <c r="E45331" s="24"/>
      <c r="F45331" s="24"/>
      <c r="G45331" s="24"/>
      <c r="H45331" s="24"/>
      <c r="I45331" s="24"/>
      <c r="J45331" s="24"/>
      <c r="K45331" s="24"/>
      <c r="L45331" s="24"/>
      <c r="M45331" s="24"/>
      <c r="P45331" s="10"/>
      <c r="R45331" s="10"/>
      <c r="S45331" s="10"/>
      <c r="T45331" s="10"/>
    </row>
    <row r="45332" spans="1:20" ht="16" x14ac:dyDescent="0.2">
      <c r="A45332" s="24"/>
      <c r="B45332" s="24"/>
      <c r="C45332" s="24"/>
      <c r="D45332" s="24"/>
      <c r="E45332" s="24"/>
      <c r="F45332" s="24"/>
      <c r="G45332" s="24"/>
      <c r="H45332" s="24"/>
      <c r="I45332" s="24"/>
      <c r="J45332" s="24"/>
      <c r="K45332" s="24"/>
      <c r="L45332" s="24"/>
      <c r="M45332" s="24"/>
      <c r="P45332" s="10"/>
      <c r="R45332" s="10"/>
      <c r="S45332" s="10"/>
      <c r="T45332" s="10"/>
    </row>
    <row r="45333" spans="1:20" ht="16" x14ac:dyDescent="0.2">
      <c r="A45333" s="24"/>
      <c r="B45333" s="24"/>
      <c r="C45333" s="24"/>
      <c r="D45333" s="24"/>
      <c r="E45333" s="24"/>
      <c r="F45333" s="24"/>
      <c r="G45333" s="24"/>
      <c r="H45333" s="24"/>
      <c r="I45333" s="24"/>
      <c r="J45333" s="24"/>
      <c r="K45333" s="24"/>
      <c r="L45333" s="24"/>
      <c r="M45333" s="24"/>
      <c r="P45333" s="10"/>
      <c r="R45333" s="10"/>
      <c r="S45333" s="10"/>
      <c r="T45333" s="10"/>
    </row>
    <row r="45334" spans="1:20" ht="16" x14ac:dyDescent="0.2">
      <c r="A45334" s="24"/>
      <c r="B45334" s="24"/>
      <c r="C45334" s="24"/>
      <c r="D45334" s="24"/>
      <c r="E45334" s="24"/>
      <c r="F45334" s="24"/>
      <c r="G45334" s="24"/>
      <c r="H45334" s="24"/>
      <c r="I45334" s="24"/>
      <c r="J45334" s="24"/>
      <c r="K45334" s="24"/>
      <c r="L45334" s="24"/>
      <c r="M45334" s="24"/>
      <c r="P45334" s="10"/>
      <c r="R45334" s="10"/>
      <c r="S45334" s="10"/>
      <c r="T45334" s="10"/>
    </row>
    <row r="45335" spans="1:20" ht="16" x14ac:dyDescent="0.2">
      <c r="A45335" s="24"/>
      <c r="B45335" s="24"/>
      <c r="C45335" s="24"/>
      <c r="D45335" s="24"/>
      <c r="E45335" s="24"/>
      <c r="F45335" s="24"/>
      <c r="G45335" s="24"/>
      <c r="H45335" s="24"/>
      <c r="I45335" s="24"/>
      <c r="J45335" s="24"/>
      <c r="K45335" s="24"/>
      <c r="L45335" s="24"/>
      <c r="M45335" s="24"/>
      <c r="P45335" s="10"/>
      <c r="R45335" s="10"/>
      <c r="S45335" s="10"/>
      <c r="T45335" s="10"/>
    </row>
    <row r="45336" spans="1:20" ht="16" x14ac:dyDescent="0.2">
      <c r="A45336" s="24"/>
      <c r="B45336" s="24"/>
      <c r="C45336" s="24"/>
      <c r="D45336" s="24"/>
      <c r="E45336" s="24"/>
      <c r="F45336" s="24"/>
      <c r="G45336" s="24"/>
      <c r="H45336" s="24"/>
      <c r="I45336" s="24"/>
      <c r="J45336" s="24"/>
      <c r="K45336" s="24"/>
      <c r="L45336" s="24"/>
      <c r="M45336" s="24"/>
      <c r="P45336" s="10"/>
      <c r="R45336" s="10"/>
      <c r="S45336" s="10"/>
      <c r="T45336" s="10"/>
    </row>
    <row r="45337" spans="1:20" ht="16" x14ac:dyDescent="0.2">
      <c r="A45337" s="24"/>
      <c r="B45337" s="24"/>
      <c r="C45337" s="24"/>
      <c r="D45337" s="24"/>
      <c r="E45337" s="24"/>
      <c r="F45337" s="24"/>
      <c r="G45337" s="24"/>
      <c r="H45337" s="24"/>
      <c r="I45337" s="24"/>
      <c r="J45337" s="24"/>
      <c r="K45337" s="24"/>
      <c r="L45337" s="24"/>
      <c r="M45337" s="24"/>
      <c r="P45337" s="10"/>
      <c r="R45337" s="10"/>
      <c r="S45337" s="10"/>
      <c r="T45337" s="10"/>
    </row>
    <row r="45338" spans="1:20" ht="16" x14ac:dyDescent="0.2">
      <c r="A45338" s="24"/>
      <c r="B45338" s="24"/>
      <c r="C45338" s="24"/>
      <c r="D45338" s="24"/>
      <c r="E45338" s="24"/>
      <c r="F45338" s="24"/>
      <c r="G45338" s="24"/>
      <c r="H45338" s="24"/>
      <c r="I45338" s="24"/>
      <c r="J45338" s="24"/>
      <c r="K45338" s="24"/>
      <c r="L45338" s="24"/>
      <c r="M45338" s="24"/>
      <c r="P45338" s="10"/>
      <c r="R45338" s="10"/>
      <c r="S45338" s="10"/>
      <c r="T45338" s="10"/>
    </row>
    <row r="45339" spans="1:20" ht="16" x14ac:dyDescent="0.2">
      <c r="A45339" s="24"/>
      <c r="B45339" s="24"/>
      <c r="C45339" s="24"/>
      <c r="D45339" s="24"/>
      <c r="E45339" s="24"/>
      <c r="F45339" s="24"/>
      <c r="G45339" s="24"/>
      <c r="H45339" s="24"/>
      <c r="I45339" s="24"/>
      <c r="J45339" s="24"/>
      <c r="K45339" s="24"/>
      <c r="L45339" s="24"/>
      <c r="M45339" s="24"/>
      <c r="P45339" s="10"/>
      <c r="R45339" s="10"/>
      <c r="S45339" s="10"/>
      <c r="T45339" s="10"/>
    </row>
    <row r="45340" spans="1:20" ht="16" x14ac:dyDescent="0.2">
      <c r="A45340" s="24"/>
      <c r="B45340" s="24"/>
      <c r="C45340" s="24"/>
      <c r="D45340" s="24"/>
      <c r="E45340" s="24"/>
      <c r="F45340" s="24"/>
      <c r="G45340" s="24"/>
      <c r="H45340" s="24"/>
      <c r="I45340" s="24"/>
      <c r="J45340" s="24"/>
      <c r="K45340" s="24"/>
      <c r="L45340" s="24"/>
      <c r="M45340" s="24"/>
      <c r="P45340" s="10"/>
      <c r="R45340" s="10"/>
      <c r="S45340" s="10"/>
      <c r="T45340" s="10"/>
    </row>
    <row r="45341" spans="1:20" ht="16" x14ac:dyDescent="0.2">
      <c r="A45341" s="24"/>
      <c r="B45341" s="24"/>
      <c r="C45341" s="24"/>
      <c r="D45341" s="24"/>
      <c r="E45341" s="24"/>
      <c r="F45341" s="24"/>
      <c r="G45341" s="24"/>
      <c r="H45341" s="24"/>
      <c r="I45341" s="24"/>
      <c r="J45341" s="24"/>
      <c r="K45341" s="24"/>
      <c r="L45341" s="24"/>
      <c r="M45341" s="24"/>
      <c r="P45341" s="10"/>
      <c r="R45341" s="10"/>
      <c r="S45341" s="10"/>
      <c r="T45341" s="10"/>
    </row>
    <row r="45342" spans="1:20" ht="16" x14ac:dyDescent="0.2">
      <c r="A45342" s="24"/>
      <c r="B45342" s="24"/>
      <c r="C45342" s="24"/>
      <c r="D45342" s="24"/>
      <c r="E45342" s="24"/>
      <c r="F45342" s="24"/>
      <c r="G45342" s="24"/>
      <c r="H45342" s="24"/>
      <c r="I45342" s="24"/>
      <c r="J45342" s="24"/>
      <c r="K45342" s="24"/>
      <c r="L45342" s="24"/>
      <c r="M45342" s="24"/>
      <c r="P45342" s="10"/>
      <c r="R45342" s="10"/>
      <c r="S45342" s="10"/>
      <c r="T45342" s="10"/>
    </row>
    <row r="45343" spans="1:20" ht="16" x14ac:dyDescent="0.2">
      <c r="A45343" s="24"/>
      <c r="B45343" s="24"/>
      <c r="C45343" s="24"/>
      <c r="D45343" s="24"/>
      <c r="E45343" s="24"/>
      <c r="F45343" s="24"/>
      <c r="G45343" s="24"/>
      <c r="H45343" s="24"/>
      <c r="I45343" s="24"/>
      <c r="J45343" s="24"/>
      <c r="K45343" s="24"/>
      <c r="L45343" s="24"/>
      <c r="M45343" s="24"/>
      <c r="P45343" s="10"/>
      <c r="R45343" s="10"/>
      <c r="S45343" s="10"/>
      <c r="T45343" s="10"/>
    </row>
    <row r="45344" spans="1:20" ht="16" x14ac:dyDescent="0.2">
      <c r="A45344" s="24"/>
      <c r="B45344" s="24"/>
      <c r="C45344" s="24"/>
      <c r="D45344" s="24"/>
      <c r="E45344" s="24"/>
      <c r="F45344" s="24"/>
      <c r="G45344" s="24"/>
      <c r="H45344" s="24"/>
      <c r="I45344" s="24"/>
      <c r="J45344" s="24"/>
      <c r="K45344" s="24"/>
      <c r="L45344" s="24"/>
      <c r="M45344" s="24"/>
      <c r="P45344" s="10"/>
      <c r="R45344" s="10"/>
      <c r="S45344" s="10"/>
      <c r="T45344" s="10"/>
    </row>
    <row r="45345" spans="1:20" ht="16" x14ac:dyDescent="0.2">
      <c r="A45345" s="24"/>
      <c r="B45345" s="24"/>
      <c r="C45345" s="24"/>
      <c r="D45345" s="24"/>
      <c r="E45345" s="24"/>
      <c r="F45345" s="24"/>
      <c r="G45345" s="24"/>
      <c r="H45345" s="24"/>
      <c r="I45345" s="24"/>
      <c r="J45345" s="24"/>
      <c r="K45345" s="24"/>
      <c r="L45345" s="24"/>
      <c r="M45345" s="24"/>
      <c r="P45345" s="10"/>
      <c r="R45345" s="10"/>
      <c r="S45345" s="10"/>
      <c r="T45345" s="10"/>
    </row>
    <row r="45346" spans="1:20" ht="16" x14ac:dyDescent="0.2">
      <c r="A45346" s="24"/>
      <c r="B45346" s="24"/>
      <c r="C45346" s="24"/>
      <c r="D45346" s="24"/>
      <c r="E45346" s="24"/>
      <c r="F45346" s="24"/>
      <c r="G45346" s="24"/>
      <c r="H45346" s="24"/>
      <c r="I45346" s="24"/>
      <c r="J45346" s="24"/>
      <c r="K45346" s="24"/>
      <c r="L45346" s="24"/>
      <c r="M45346" s="24"/>
      <c r="P45346" s="10"/>
      <c r="R45346" s="10"/>
      <c r="S45346" s="10"/>
      <c r="T45346" s="10"/>
    </row>
    <row r="45347" spans="1:20" ht="16" x14ac:dyDescent="0.2">
      <c r="A45347" s="24"/>
      <c r="B45347" s="24"/>
      <c r="C45347" s="24"/>
      <c r="D45347" s="24"/>
      <c r="E45347" s="24"/>
      <c r="F45347" s="24"/>
      <c r="G45347" s="24"/>
      <c r="H45347" s="24"/>
      <c r="I45347" s="24"/>
      <c r="J45347" s="24"/>
      <c r="K45347" s="24"/>
      <c r="L45347" s="24"/>
      <c r="M45347" s="24"/>
      <c r="P45347" s="10"/>
      <c r="R45347" s="10"/>
      <c r="S45347" s="10"/>
      <c r="T45347" s="10"/>
    </row>
    <row r="45348" spans="1:20" ht="16" x14ac:dyDescent="0.2">
      <c r="A45348" s="24"/>
      <c r="B45348" s="24"/>
      <c r="C45348" s="24"/>
      <c r="D45348" s="24"/>
      <c r="E45348" s="24"/>
      <c r="F45348" s="24"/>
      <c r="G45348" s="24"/>
      <c r="H45348" s="24"/>
      <c r="I45348" s="24"/>
      <c r="J45348" s="24"/>
      <c r="K45348" s="24"/>
      <c r="L45348" s="24"/>
      <c r="M45348" s="24"/>
      <c r="P45348" s="10"/>
      <c r="R45348" s="10"/>
      <c r="S45348" s="10"/>
      <c r="T45348" s="10"/>
    </row>
    <row r="45349" spans="1:20" ht="16" x14ac:dyDescent="0.2">
      <c r="A45349" s="24"/>
      <c r="B45349" s="24"/>
      <c r="C45349" s="24"/>
      <c r="D45349" s="24"/>
      <c r="E45349" s="24"/>
      <c r="F45349" s="24"/>
      <c r="G45349" s="24"/>
      <c r="H45349" s="24"/>
      <c r="I45349" s="24"/>
      <c r="J45349" s="24"/>
      <c r="K45349" s="24"/>
      <c r="L45349" s="24"/>
      <c r="M45349" s="24"/>
      <c r="P45349" s="10"/>
      <c r="R45349" s="10"/>
      <c r="S45349" s="10"/>
      <c r="T45349" s="10"/>
    </row>
    <row r="45350" spans="1:20" ht="16" x14ac:dyDescent="0.2">
      <c r="A45350" s="24"/>
      <c r="B45350" s="24"/>
      <c r="C45350" s="24"/>
      <c r="D45350" s="24"/>
      <c r="E45350" s="24"/>
      <c r="F45350" s="24"/>
      <c r="G45350" s="24"/>
      <c r="H45350" s="24"/>
      <c r="I45350" s="24"/>
      <c r="J45350" s="24"/>
      <c r="K45350" s="24"/>
      <c r="L45350" s="24"/>
      <c r="M45350" s="24"/>
      <c r="P45350" s="10"/>
      <c r="R45350" s="10"/>
      <c r="S45350" s="10"/>
      <c r="T45350" s="10"/>
    </row>
    <row r="45351" spans="1:20" ht="16" x14ac:dyDescent="0.2">
      <c r="A45351" s="24"/>
      <c r="B45351" s="24"/>
      <c r="C45351" s="24"/>
      <c r="D45351" s="24"/>
      <c r="E45351" s="24"/>
      <c r="F45351" s="24"/>
      <c r="G45351" s="24"/>
      <c r="H45351" s="24"/>
      <c r="I45351" s="24"/>
      <c r="J45351" s="24"/>
      <c r="K45351" s="24"/>
      <c r="L45351" s="24"/>
      <c r="M45351" s="24"/>
      <c r="P45351" s="10"/>
      <c r="R45351" s="10"/>
      <c r="S45351" s="10"/>
      <c r="T45351" s="10"/>
    </row>
    <row r="45352" spans="1:20" ht="16" x14ac:dyDescent="0.2">
      <c r="A45352" s="24"/>
      <c r="B45352" s="24"/>
      <c r="C45352" s="24"/>
      <c r="D45352" s="24"/>
      <c r="E45352" s="24"/>
      <c r="F45352" s="24"/>
      <c r="G45352" s="24"/>
      <c r="H45352" s="24"/>
      <c r="I45352" s="24"/>
      <c r="J45352" s="24"/>
      <c r="K45352" s="24"/>
      <c r="L45352" s="24"/>
      <c r="M45352" s="24"/>
      <c r="P45352" s="10"/>
      <c r="R45352" s="10"/>
      <c r="S45352" s="10"/>
      <c r="T45352" s="10"/>
    </row>
    <row r="45353" spans="1:20" ht="16" x14ac:dyDescent="0.2">
      <c r="A45353" s="24"/>
      <c r="B45353" s="24"/>
      <c r="C45353" s="24"/>
      <c r="D45353" s="24"/>
      <c r="E45353" s="24"/>
      <c r="F45353" s="24"/>
      <c r="G45353" s="24"/>
      <c r="H45353" s="24"/>
      <c r="I45353" s="24"/>
      <c r="J45353" s="24"/>
      <c r="K45353" s="24"/>
      <c r="L45353" s="24"/>
      <c r="M45353" s="24"/>
      <c r="P45353" s="10"/>
      <c r="R45353" s="10"/>
      <c r="S45353" s="10"/>
      <c r="T45353" s="10"/>
    </row>
    <row r="45354" spans="1:20" ht="16" x14ac:dyDescent="0.2">
      <c r="A45354" s="24"/>
      <c r="B45354" s="24"/>
      <c r="C45354" s="24"/>
      <c r="D45354" s="24"/>
      <c r="E45354" s="24"/>
      <c r="F45354" s="24"/>
      <c r="G45354" s="24"/>
      <c r="H45354" s="24"/>
      <c r="I45354" s="24"/>
      <c r="J45354" s="24"/>
      <c r="K45354" s="24"/>
      <c r="L45354" s="24"/>
      <c r="M45354" s="24"/>
      <c r="P45354" s="10"/>
      <c r="R45354" s="10"/>
      <c r="S45354" s="10"/>
      <c r="T45354" s="10"/>
    </row>
    <row r="45355" spans="1:20" ht="16" x14ac:dyDescent="0.2">
      <c r="A45355" s="24"/>
      <c r="B45355" s="24"/>
      <c r="C45355" s="24"/>
      <c r="D45355" s="24"/>
      <c r="E45355" s="24"/>
      <c r="F45355" s="24"/>
      <c r="G45355" s="24"/>
      <c r="H45355" s="24"/>
      <c r="I45355" s="24"/>
      <c r="J45355" s="24"/>
      <c r="K45355" s="24"/>
      <c r="L45355" s="24"/>
      <c r="M45355" s="24"/>
      <c r="P45355" s="10"/>
      <c r="R45355" s="10"/>
      <c r="S45355" s="10"/>
      <c r="T45355" s="10"/>
    </row>
    <row r="45356" spans="1:20" ht="16" x14ac:dyDescent="0.2">
      <c r="A45356" s="24"/>
      <c r="B45356" s="24"/>
      <c r="C45356" s="24"/>
      <c r="D45356" s="24"/>
      <c r="E45356" s="24"/>
      <c r="F45356" s="24"/>
      <c r="G45356" s="24"/>
      <c r="H45356" s="24"/>
      <c r="I45356" s="24"/>
      <c r="J45356" s="24"/>
      <c r="K45356" s="24"/>
      <c r="L45356" s="24"/>
      <c r="M45356" s="24"/>
      <c r="P45356" s="10"/>
      <c r="R45356" s="10"/>
      <c r="S45356" s="10"/>
      <c r="T45356" s="10"/>
    </row>
    <row r="45357" spans="1:20" ht="16" x14ac:dyDescent="0.2">
      <c r="A45357" s="24"/>
      <c r="B45357" s="24"/>
      <c r="C45357" s="24"/>
      <c r="D45357" s="24"/>
      <c r="E45357" s="24"/>
      <c r="F45357" s="24"/>
      <c r="G45357" s="24"/>
      <c r="H45357" s="24"/>
      <c r="I45357" s="24"/>
      <c r="J45357" s="24"/>
      <c r="K45357" s="24"/>
      <c r="L45357" s="24"/>
      <c r="M45357" s="24"/>
      <c r="P45357" s="10"/>
      <c r="R45357" s="10"/>
      <c r="S45357" s="10"/>
      <c r="T45357" s="10"/>
    </row>
    <row r="45358" spans="1:20" ht="16" x14ac:dyDescent="0.2">
      <c r="A45358" s="24"/>
      <c r="B45358" s="24"/>
      <c r="C45358" s="24"/>
      <c r="D45358" s="24"/>
      <c r="E45358" s="24"/>
      <c r="F45358" s="24"/>
      <c r="G45358" s="24"/>
      <c r="H45358" s="24"/>
      <c r="I45358" s="24"/>
      <c r="J45358" s="24"/>
      <c r="K45358" s="24"/>
      <c r="L45358" s="24"/>
      <c r="M45358" s="24"/>
      <c r="P45358" s="10"/>
      <c r="R45358" s="10"/>
      <c r="S45358" s="10"/>
      <c r="T45358" s="10"/>
    </row>
    <row r="45359" spans="1:20" ht="16" x14ac:dyDescent="0.2">
      <c r="A45359" s="24"/>
      <c r="B45359" s="24"/>
      <c r="C45359" s="24"/>
      <c r="D45359" s="24"/>
      <c r="E45359" s="24"/>
      <c r="F45359" s="24"/>
      <c r="G45359" s="24"/>
      <c r="H45359" s="24"/>
      <c r="I45359" s="24"/>
      <c r="J45359" s="24"/>
      <c r="K45359" s="24"/>
      <c r="L45359" s="24"/>
      <c r="M45359" s="24"/>
      <c r="P45359" s="10"/>
      <c r="R45359" s="10"/>
      <c r="S45359" s="10"/>
      <c r="T45359" s="10"/>
    </row>
    <row r="45360" spans="1:20" ht="16" x14ac:dyDescent="0.2">
      <c r="A45360" s="24"/>
      <c r="B45360" s="24"/>
      <c r="C45360" s="24"/>
      <c r="D45360" s="24"/>
      <c r="E45360" s="24"/>
      <c r="F45360" s="24"/>
      <c r="G45360" s="24"/>
      <c r="H45360" s="24"/>
      <c r="I45360" s="24"/>
      <c r="J45360" s="24"/>
      <c r="K45360" s="24"/>
      <c r="L45360" s="24"/>
      <c r="M45360" s="24"/>
      <c r="P45360" s="10"/>
      <c r="R45360" s="10"/>
      <c r="S45360" s="10"/>
      <c r="T45360" s="10"/>
    </row>
    <row r="45361" spans="1:20" ht="16" x14ac:dyDescent="0.2">
      <c r="A45361" s="24"/>
      <c r="B45361" s="24"/>
      <c r="C45361" s="24"/>
      <c r="D45361" s="24"/>
      <c r="E45361" s="24"/>
      <c r="F45361" s="24"/>
      <c r="G45361" s="24"/>
      <c r="H45361" s="24"/>
      <c r="I45361" s="24"/>
      <c r="J45361" s="24"/>
      <c r="K45361" s="24"/>
      <c r="L45361" s="24"/>
      <c r="M45361" s="24"/>
      <c r="P45361" s="10"/>
      <c r="R45361" s="10"/>
      <c r="S45361" s="10"/>
      <c r="T45361" s="10"/>
    </row>
    <row r="45362" spans="1:20" ht="16" x14ac:dyDescent="0.2">
      <c r="A45362" s="24"/>
      <c r="B45362" s="24"/>
      <c r="C45362" s="24"/>
      <c r="D45362" s="24"/>
      <c r="E45362" s="24"/>
      <c r="F45362" s="24"/>
      <c r="G45362" s="24"/>
      <c r="H45362" s="24"/>
      <c r="I45362" s="24"/>
      <c r="J45362" s="24"/>
      <c r="K45362" s="24"/>
      <c r="L45362" s="24"/>
      <c r="M45362" s="24"/>
      <c r="P45362" s="10"/>
      <c r="R45362" s="10"/>
      <c r="S45362" s="10"/>
      <c r="T45362" s="10"/>
    </row>
    <row r="45363" spans="1:20" ht="16" x14ac:dyDescent="0.2">
      <c r="A45363" s="24"/>
      <c r="B45363" s="24"/>
      <c r="C45363" s="24"/>
      <c r="D45363" s="24"/>
      <c r="E45363" s="24"/>
      <c r="F45363" s="24"/>
      <c r="G45363" s="24"/>
      <c r="H45363" s="24"/>
      <c r="I45363" s="24"/>
      <c r="J45363" s="24"/>
      <c r="K45363" s="24"/>
      <c r="L45363" s="24"/>
      <c r="M45363" s="24"/>
      <c r="P45363" s="10"/>
      <c r="R45363" s="10"/>
      <c r="S45363" s="10"/>
      <c r="T45363" s="10"/>
    </row>
    <row r="45364" spans="1:20" ht="16" x14ac:dyDescent="0.2">
      <c r="A45364" s="24"/>
      <c r="B45364" s="24"/>
      <c r="C45364" s="24"/>
      <c r="D45364" s="24"/>
      <c r="E45364" s="24"/>
      <c r="F45364" s="24"/>
      <c r="G45364" s="24"/>
      <c r="H45364" s="24"/>
      <c r="I45364" s="24"/>
      <c r="J45364" s="24"/>
      <c r="K45364" s="24"/>
      <c r="L45364" s="24"/>
      <c r="M45364" s="24"/>
      <c r="P45364" s="10"/>
      <c r="R45364" s="10"/>
      <c r="S45364" s="10"/>
      <c r="T45364" s="10"/>
    </row>
    <row r="45365" spans="1:20" ht="16" x14ac:dyDescent="0.2">
      <c r="A45365" s="24"/>
      <c r="B45365" s="24"/>
      <c r="C45365" s="24"/>
      <c r="D45365" s="24"/>
      <c r="E45365" s="24"/>
      <c r="F45365" s="24"/>
      <c r="G45365" s="24"/>
      <c r="H45365" s="24"/>
      <c r="I45365" s="24"/>
      <c r="J45365" s="24"/>
      <c r="K45365" s="24"/>
      <c r="L45365" s="24"/>
      <c r="M45365" s="24"/>
      <c r="P45365" s="10"/>
      <c r="R45365" s="10"/>
      <c r="S45365" s="10"/>
      <c r="T45365" s="10"/>
    </row>
    <row r="45366" spans="1:20" ht="16" x14ac:dyDescent="0.2">
      <c r="A45366" s="24"/>
      <c r="B45366" s="24"/>
      <c r="C45366" s="24"/>
      <c r="D45366" s="24"/>
      <c r="E45366" s="24"/>
      <c r="F45366" s="24"/>
      <c r="G45366" s="24"/>
      <c r="H45366" s="24"/>
      <c r="I45366" s="24"/>
      <c r="J45366" s="24"/>
      <c r="K45366" s="24"/>
      <c r="L45366" s="24"/>
      <c r="M45366" s="24"/>
      <c r="P45366" s="10"/>
      <c r="R45366" s="10"/>
      <c r="S45366" s="10"/>
      <c r="T45366" s="10"/>
    </row>
    <row r="45367" spans="1:20" ht="16" x14ac:dyDescent="0.2">
      <c r="A45367" s="24"/>
      <c r="B45367" s="24"/>
      <c r="C45367" s="24"/>
      <c r="D45367" s="24"/>
      <c r="E45367" s="24"/>
      <c r="F45367" s="24"/>
      <c r="G45367" s="24"/>
      <c r="H45367" s="24"/>
      <c r="I45367" s="24"/>
      <c r="J45367" s="24"/>
      <c r="K45367" s="24"/>
      <c r="L45367" s="24"/>
      <c r="M45367" s="24"/>
      <c r="P45367" s="10"/>
      <c r="R45367" s="10"/>
      <c r="S45367" s="10"/>
      <c r="T45367" s="10"/>
    </row>
    <row r="45368" spans="1:20" ht="16" x14ac:dyDescent="0.2">
      <c r="A45368" s="24"/>
      <c r="B45368" s="24"/>
      <c r="C45368" s="24"/>
      <c r="D45368" s="24"/>
      <c r="E45368" s="24"/>
      <c r="F45368" s="24"/>
      <c r="G45368" s="24"/>
      <c r="H45368" s="24"/>
      <c r="I45368" s="24"/>
      <c r="J45368" s="24"/>
      <c r="K45368" s="24"/>
      <c r="L45368" s="24"/>
      <c r="M45368" s="24"/>
      <c r="P45368" s="10"/>
      <c r="R45368" s="10"/>
      <c r="S45368" s="10"/>
      <c r="T45368" s="10"/>
    </row>
    <row r="45369" spans="1:20" ht="16" x14ac:dyDescent="0.2">
      <c r="A45369" s="24"/>
      <c r="B45369" s="24"/>
      <c r="C45369" s="24"/>
      <c r="D45369" s="24"/>
      <c r="E45369" s="24"/>
      <c r="F45369" s="24"/>
      <c r="G45369" s="24"/>
      <c r="H45369" s="24"/>
      <c r="I45369" s="24"/>
      <c r="J45369" s="24"/>
      <c r="K45369" s="24"/>
      <c r="L45369" s="24"/>
      <c r="M45369" s="24"/>
      <c r="P45369" s="10"/>
      <c r="R45369" s="10"/>
      <c r="S45369" s="10"/>
      <c r="T45369" s="10"/>
    </row>
    <row r="45370" spans="1:20" ht="16" x14ac:dyDescent="0.2">
      <c r="A45370" s="24"/>
      <c r="B45370" s="24"/>
      <c r="C45370" s="24"/>
      <c r="D45370" s="24"/>
      <c r="E45370" s="24"/>
      <c r="F45370" s="24"/>
      <c r="G45370" s="24"/>
      <c r="H45370" s="24"/>
      <c r="I45370" s="24"/>
      <c r="J45370" s="24"/>
      <c r="K45370" s="24"/>
      <c r="L45370" s="24"/>
      <c r="M45370" s="24"/>
      <c r="P45370" s="10"/>
      <c r="R45370" s="10"/>
      <c r="S45370" s="10"/>
      <c r="T45370" s="10"/>
    </row>
    <row r="45371" spans="1:20" ht="16" x14ac:dyDescent="0.2">
      <c r="A45371" s="24"/>
      <c r="B45371" s="24"/>
      <c r="C45371" s="24"/>
      <c r="D45371" s="24"/>
      <c r="E45371" s="24"/>
      <c r="F45371" s="24"/>
      <c r="G45371" s="24"/>
      <c r="H45371" s="24"/>
      <c r="I45371" s="24"/>
      <c r="J45371" s="24"/>
      <c r="K45371" s="24"/>
      <c r="L45371" s="24"/>
      <c r="M45371" s="24"/>
      <c r="P45371" s="10"/>
      <c r="R45371" s="10"/>
      <c r="S45371" s="10"/>
      <c r="T45371" s="10"/>
    </row>
    <row r="45372" spans="1:20" ht="16" x14ac:dyDescent="0.2">
      <c r="A45372" s="24"/>
      <c r="B45372" s="24"/>
      <c r="C45372" s="24"/>
      <c r="D45372" s="24"/>
      <c r="E45372" s="24"/>
      <c r="F45372" s="24"/>
      <c r="G45372" s="24"/>
      <c r="H45372" s="24"/>
      <c r="I45372" s="24"/>
      <c r="J45372" s="24"/>
      <c r="K45372" s="24"/>
      <c r="L45372" s="24"/>
      <c r="M45372" s="24"/>
      <c r="P45372" s="10"/>
      <c r="R45372" s="10"/>
      <c r="S45372" s="10"/>
      <c r="T45372" s="10"/>
    </row>
    <row r="45373" spans="1:20" ht="16" x14ac:dyDescent="0.2">
      <c r="A45373" s="24"/>
      <c r="B45373" s="24"/>
      <c r="C45373" s="24"/>
      <c r="D45373" s="24"/>
      <c r="E45373" s="24"/>
      <c r="F45373" s="24"/>
      <c r="G45373" s="24"/>
      <c r="H45373" s="24"/>
      <c r="I45373" s="24"/>
      <c r="J45373" s="24"/>
      <c r="K45373" s="24"/>
      <c r="L45373" s="24"/>
      <c r="M45373" s="24"/>
      <c r="P45373" s="10"/>
      <c r="R45373" s="10"/>
      <c r="S45373" s="10"/>
      <c r="T45373" s="10"/>
    </row>
    <row r="45374" spans="1:20" ht="16" x14ac:dyDescent="0.2">
      <c r="A45374" s="24"/>
      <c r="B45374" s="24"/>
      <c r="C45374" s="24"/>
      <c r="D45374" s="24"/>
      <c r="E45374" s="24"/>
      <c r="F45374" s="24"/>
      <c r="G45374" s="24"/>
      <c r="H45374" s="24"/>
      <c r="I45374" s="24"/>
      <c r="J45374" s="24"/>
      <c r="K45374" s="24"/>
      <c r="L45374" s="24"/>
      <c r="M45374" s="24"/>
      <c r="P45374" s="10"/>
      <c r="R45374" s="10"/>
      <c r="S45374" s="10"/>
      <c r="T45374" s="10"/>
    </row>
    <row r="45375" spans="1:20" ht="16" x14ac:dyDescent="0.2">
      <c r="A45375" s="24"/>
      <c r="B45375" s="24"/>
      <c r="C45375" s="24"/>
      <c r="D45375" s="24"/>
      <c r="E45375" s="24"/>
      <c r="F45375" s="24"/>
      <c r="G45375" s="24"/>
      <c r="H45375" s="24"/>
      <c r="I45375" s="24"/>
      <c r="J45375" s="24"/>
      <c r="K45375" s="24"/>
      <c r="L45375" s="24"/>
      <c r="M45375" s="24"/>
      <c r="P45375" s="10"/>
      <c r="R45375" s="10"/>
      <c r="S45375" s="10"/>
      <c r="T45375" s="10"/>
    </row>
    <row r="45376" spans="1:20" ht="16" x14ac:dyDescent="0.2">
      <c r="A45376" s="24"/>
      <c r="B45376" s="24"/>
      <c r="C45376" s="24"/>
      <c r="D45376" s="24"/>
      <c r="E45376" s="24"/>
      <c r="F45376" s="24"/>
      <c r="G45376" s="24"/>
      <c r="H45376" s="24"/>
      <c r="I45376" s="24"/>
      <c r="J45376" s="24"/>
      <c r="K45376" s="24"/>
      <c r="L45376" s="24"/>
      <c r="M45376" s="24"/>
      <c r="P45376" s="10"/>
      <c r="R45376" s="10"/>
      <c r="S45376" s="10"/>
      <c r="T45376" s="10"/>
    </row>
    <row r="45377" spans="1:20" ht="16" x14ac:dyDescent="0.2">
      <c r="A45377" s="24"/>
      <c r="B45377" s="24"/>
      <c r="C45377" s="24"/>
      <c r="D45377" s="24"/>
      <c r="E45377" s="24"/>
      <c r="F45377" s="24"/>
      <c r="G45377" s="24"/>
      <c r="H45377" s="24"/>
      <c r="I45377" s="24"/>
      <c r="J45377" s="24"/>
      <c r="K45377" s="24"/>
      <c r="L45377" s="24"/>
      <c r="M45377" s="24"/>
      <c r="P45377" s="10"/>
      <c r="R45377" s="10"/>
      <c r="S45377" s="10"/>
      <c r="T45377" s="10"/>
    </row>
    <row r="45378" spans="1:20" ht="16" x14ac:dyDescent="0.2">
      <c r="A45378" s="24"/>
      <c r="B45378" s="24"/>
      <c r="C45378" s="24"/>
      <c r="D45378" s="24"/>
      <c r="E45378" s="24"/>
      <c r="F45378" s="24"/>
      <c r="G45378" s="24"/>
      <c r="H45378" s="24"/>
      <c r="I45378" s="24"/>
      <c r="J45378" s="24"/>
      <c r="K45378" s="24"/>
      <c r="L45378" s="24"/>
      <c r="M45378" s="24"/>
      <c r="P45378" s="10"/>
      <c r="R45378" s="10"/>
      <c r="S45378" s="10"/>
      <c r="T45378" s="10"/>
    </row>
    <row r="45379" spans="1:20" ht="16" x14ac:dyDescent="0.2">
      <c r="A45379" s="24"/>
      <c r="B45379" s="24"/>
      <c r="C45379" s="24"/>
      <c r="D45379" s="24"/>
      <c r="E45379" s="24"/>
      <c r="F45379" s="24"/>
      <c r="G45379" s="24"/>
      <c r="H45379" s="24"/>
      <c r="I45379" s="24"/>
      <c r="J45379" s="24"/>
      <c r="K45379" s="24"/>
      <c r="L45379" s="24"/>
      <c r="M45379" s="24"/>
      <c r="P45379" s="10"/>
      <c r="R45379" s="10"/>
      <c r="S45379" s="10"/>
      <c r="T45379" s="10"/>
    </row>
    <row r="45380" spans="1:20" ht="16" x14ac:dyDescent="0.2">
      <c r="A45380" s="24"/>
      <c r="B45380" s="24"/>
      <c r="C45380" s="24"/>
      <c r="D45380" s="24"/>
      <c r="E45380" s="24"/>
      <c r="F45380" s="24"/>
      <c r="G45380" s="24"/>
      <c r="H45380" s="24"/>
      <c r="I45380" s="24"/>
      <c r="J45380" s="24"/>
      <c r="K45380" s="24"/>
      <c r="L45380" s="24"/>
      <c r="M45380" s="24"/>
      <c r="P45380" s="10"/>
      <c r="R45380" s="10"/>
      <c r="S45380" s="10"/>
      <c r="T45380" s="10"/>
    </row>
    <row r="45381" spans="1:20" ht="16" x14ac:dyDescent="0.2">
      <c r="A45381" s="24"/>
      <c r="B45381" s="24"/>
      <c r="C45381" s="24"/>
      <c r="D45381" s="24"/>
      <c r="E45381" s="24"/>
      <c r="F45381" s="24"/>
      <c r="G45381" s="24"/>
      <c r="H45381" s="24"/>
      <c r="I45381" s="24"/>
      <c r="J45381" s="24"/>
      <c r="K45381" s="24"/>
      <c r="L45381" s="24"/>
      <c r="M45381" s="24"/>
      <c r="P45381" s="10"/>
      <c r="R45381" s="10"/>
      <c r="S45381" s="10"/>
      <c r="T45381" s="10"/>
    </row>
    <row r="45382" spans="1:20" ht="16" x14ac:dyDescent="0.2">
      <c r="A45382" s="24"/>
      <c r="B45382" s="24"/>
      <c r="C45382" s="24"/>
      <c r="D45382" s="24"/>
      <c r="E45382" s="24"/>
      <c r="F45382" s="24"/>
      <c r="G45382" s="24"/>
      <c r="H45382" s="24"/>
      <c r="I45382" s="24"/>
      <c r="J45382" s="24"/>
      <c r="K45382" s="24"/>
      <c r="L45382" s="24"/>
      <c r="M45382" s="24"/>
      <c r="P45382" s="10"/>
      <c r="R45382" s="10"/>
      <c r="S45382" s="10"/>
      <c r="T45382" s="10"/>
    </row>
    <row r="45383" spans="1:20" ht="16" x14ac:dyDescent="0.2">
      <c r="A45383" s="24"/>
      <c r="B45383" s="24"/>
      <c r="C45383" s="24"/>
      <c r="D45383" s="24"/>
      <c r="E45383" s="24"/>
      <c r="F45383" s="24"/>
      <c r="G45383" s="24"/>
      <c r="H45383" s="24"/>
      <c r="I45383" s="24"/>
      <c r="J45383" s="24"/>
      <c r="K45383" s="24"/>
      <c r="L45383" s="24"/>
      <c r="M45383" s="24"/>
      <c r="P45383" s="10"/>
      <c r="R45383" s="10"/>
      <c r="S45383" s="10"/>
      <c r="T45383" s="10"/>
    </row>
    <row r="45384" spans="1:20" ht="16" x14ac:dyDescent="0.2">
      <c r="A45384" s="24"/>
      <c r="B45384" s="24"/>
      <c r="C45384" s="24"/>
      <c r="D45384" s="24"/>
      <c r="E45384" s="24"/>
      <c r="F45384" s="24"/>
      <c r="G45384" s="24"/>
      <c r="H45384" s="24"/>
      <c r="I45384" s="24"/>
      <c r="J45384" s="24"/>
      <c r="K45384" s="24"/>
      <c r="L45384" s="24"/>
      <c r="M45384" s="24"/>
      <c r="P45384" s="10"/>
      <c r="R45384" s="10"/>
      <c r="S45384" s="10"/>
      <c r="T45384" s="10"/>
    </row>
    <row r="45385" spans="1:20" ht="16" x14ac:dyDescent="0.2">
      <c r="A45385" s="24"/>
      <c r="B45385" s="24"/>
      <c r="C45385" s="24"/>
      <c r="D45385" s="24"/>
      <c r="E45385" s="24"/>
      <c r="F45385" s="24"/>
      <c r="G45385" s="24"/>
      <c r="H45385" s="24"/>
      <c r="I45385" s="24"/>
      <c r="J45385" s="24"/>
      <c r="K45385" s="24"/>
      <c r="L45385" s="24"/>
      <c r="M45385" s="24"/>
      <c r="P45385" s="10"/>
      <c r="R45385" s="10"/>
      <c r="S45385" s="10"/>
      <c r="T45385" s="10"/>
    </row>
    <row r="45386" spans="1:20" ht="16" x14ac:dyDescent="0.2">
      <c r="A45386" s="24"/>
      <c r="B45386" s="24"/>
      <c r="C45386" s="24"/>
      <c r="D45386" s="24"/>
      <c r="E45386" s="24"/>
      <c r="F45386" s="24"/>
      <c r="G45386" s="24"/>
      <c r="H45386" s="24"/>
      <c r="I45386" s="24"/>
      <c r="J45386" s="24"/>
      <c r="K45386" s="24"/>
      <c r="L45386" s="24"/>
      <c r="M45386" s="24"/>
      <c r="P45386" s="10"/>
      <c r="R45386" s="10"/>
      <c r="S45386" s="10"/>
      <c r="T45386" s="10"/>
    </row>
    <row r="45387" spans="1:20" ht="16" x14ac:dyDescent="0.2">
      <c r="A45387" s="24"/>
      <c r="B45387" s="24"/>
      <c r="C45387" s="24"/>
      <c r="D45387" s="24"/>
      <c r="E45387" s="24"/>
      <c r="F45387" s="24"/>
      <c r="G45387" s="24"/>
      <c r="H45387" s="24"/>
      <c r="I45387" s="24"/>
      <c r="J45387" s="24"/>
      <c r="K45387" s="24"/>
      <c r="L45387" s="24"/>
      <c r="M45387" s="24"/>
      <c r="P45387" s="10"/>
      <c r="R45387" s="10"/>
      <c r="S45387" s="10"/>
      <c r="T45387" s="10"/>
    </row>
    <row r="45388" spans="1:20" ht="16" x14ac:dyDescent="0.2">
      <c r="A45388" s="24"/>
      <c r="B45388" s="24"/>
      <c r="C45388" s="24"/>
      <c r="D45388" s="24"/>
      <c r="E45388" s="24"/>
      <c r="F45388" s="24"/>
      <c r="G45388" s="24"/>
      <c r="H45388" s="24"/>
      <c r="I45388" s="24"/>
      <c r="J45388" s="24"/>
      <c r="K45388" s="24"/>
      <c r="L45388" s="24"/>
      <c r="M45388" s="24"/>
      <c r="P45388" s="10"/>
      <c r="R45388" s="10"/>
      <c r="S45388" s="10"/>
      <c r="T45388" s="10"/>
    </row>
    <row r="45389" spans="1:20" ht="16" x14ac:dyDescent="0.2">
      <c r="A45389" s="24"/>
      <c r="B45389" s="24"/>
      <c r="C45389" s="24"/>
      <c r="D45389" s="24"/>
      <c r="E45389" s="24"/>
      <c r="F45389" s="24"/>
      <c r="G45389" s="24"/>
      <c r="H45389" s="24"/>
      <c r="I45389" s="24"/>
      <c r="J45389" s="24"/>
      <c r="K45389" s="24"/>
      <c r="L45389" s="24"/>
      <c r="M45389" s="24"/>
      <c r="P45389" s="10"/>
      <c r="R45389" s="10"/>
      <c r="S45389" s="10"/>
      <c r="T45389" s="10"/>
    </row>
    <row r="45390" spans="1:20" ht="16" x14ac:dyDescent="0.2">
      <c r="A45390" s="24"/>
      <c r="B45390" s="24"/>
      <c r="C45390" s="24"/>
      <c r="D45390" s="24"/>
      <c r="E45390" s="24"/>
      <c r="F45390" s="24"/>
      <c r="G45390" s="24"/>
      <c r="H45390" s="24"/>
      <c r="I45390" s="24"/>
      <c r="J45390" s="24"/>
      <c r="K45390" s="24"/>
      <c r="L45390" s="24"/>
      <c r="M45390" s="24"/>
      <c r="P45390" s="10"/>
      <c r="R45390" s="10"/>
      <c r="S45390" s="10"/>
      <c r="T45390" s="10"/>
    </row>
    <row r="45391" spans="1:20" ht="16" x14ac:dyDescent="0.2">
      <c r="A45391" s="24"/>
      <c r="B45391" s="24"/>
      <c r="C45391" s="24"/>
      <c r="D45391" s="24"/>
      <c r="E45391" s="24"/>
      <c r="F45391" s="24"/>
      <c r="G45391" s="24"/>
      <c r="H45391" s="24"/>
      <c r="I45391" s="24"/>
      <c r="J45391" s="24"/>
      <c r="K45391" s="24"/>
      <c r="L45391" s="24"/>
      <c r="M45391" s="24"/>
      <c r="P45391" s="10"/>
      <c r="R45391" s="10"/>
      <c r="S45391" s="10"/>
      <c r="T45391" s="10"/>
    </row>
    <row r="45392" spans="1:20" ht="16" x14ac:dyDescent="0.2">
      <c r="A45392" s="24"/>
      <c r="B45392" s="24"/>
      <c r="C45392" s="24"/>
      <c r="D45392" s="24"/>
      <c r="E45392" s="24"/>
      <c r="F45392" s="24"/>
      <c r="G45392" s="24"/>
      <c r="H45392" s="24"/>
      <c r="I45392" s="24"/>
      <c r="J45392" s="24"/>
      <c r="K45392" s="24"/>
      <c r="L45392" s="24"/>
      <c r="M45392" s="24"/>
      <c r="P45392" s="10"/>
      <c r="R45392" s="10"/>
      <c r="S45392" s="10"/>
      <c r="T45392" s="10"/>
    </row>
    <row r="45393" spans="1:20" ht="16" x14ac:dyDescent="0.2">
      <c r="A45393" s="24"/>
      <c r="B45393" s="24"/>
      <c r="C45393" s="24"/>
      <c r="D45393" s="24"/>
      <c r="E45393" s="24"/>
      <c r="F45393" s="24"/>
      <c r="G45393" s="24"/>
      <c r="H45393" s="24"/>
      <c r="I45393" s="24"/>
      <c r="J45393" s="24"/>
      <c r="K45393" s="24"/>
      <c r="L45393" s="24"/>
      <c r="M45393" s="24"/>
      <c r="P45393" s="10"/>
      <c r="R45393" s="10"/>
      <c r="S45393" s="10"/>
      <c r="T45393" s="10"/>
    </row>
    <row r="45394" spans="1:20" ht="16" x14ac:dyDescent="0.2">
      <c r="A45394" s="24"/>
      <c r="B45394" s="24"/>
      <c r="C45394" s="24"/>
      <c r="D45394" s="24"/>
      <c r="E45394" s="24"/>
      <c r="F45394" s="24"/>
      <c r="G45394" s="24"/>
      <c r="H45394" s="24"/>
      <c r="I45394" s="24"/>
      <c r="J45394" s="24"/>
      <c r="K45394" s="24"/>
      <c r="L45394" s="24"/>
      <c r="M45394" s="24"/>
      <c r="P45394" s="10"/>
      <c r="R45394" s="10"/>
      <c r="S45394" s="10"/>
      <c r="T45394" s="10"/>
    </row>
    <row r="45395" spans="1:20" ht="16" x14ac:dyDescent="0.2">
      <c r="A45395" s="24"/>
      <c r="B45395" s="24"/>
      <c r="C45395" s="24"/>
      <c r="D45395" s="24"/>
      <c r="E45395" s="24"/>
      <c r="F45395" s="24"/>
      <c r="G45395" s="24"/>
      <c r="H45395" s="24"/>
      <c r="I45395" s="24"/>
      <c r="J45395" s="24"/>
      <c r="K45395" s="24"/>
      <c r="L45395" s="24"/>
      <c r="M45395" s="24"/>
      <c r="P45395" s="10"/>
      <c r="R45395" s="10"/>
      <c r="S45395" s="10"/>
      <c r="T45395" s="10"/>
    </row>
    <row r="45396" spans="1:20" ht="16" x14ac:dyDescent="0.2">
      <c r="A45396" s="24"/>
      <c r="B45396" s="24"/>
      <c r="C45396" s="24"/>
      <c r="D45396" s="24"/>
      <c r="E45396" s="24"/>
      <c r="F45396" s="24"/>
      <c r="G45396" s="24"/>
      <c r="H45396" s="24"/>
      <c r="I45396" s="24"/>
      <c r="J45396" s="24"/>
      <c r="K45396" s="24"/>
      <c r="L45396" s="24"/>
      <c r="M45396" s="24"/>
      <c r="P45396" s="10"/>
      <c r="R45396" s="10"/>
      <c r="S45396" s="10"/>
      <c r="T45396" s="10"/>
    </row>
    <row r="45397" spans="1:20" ht="16" x14ac:dyDescent="0.2">
      <c r="A45397" s="24"/>
      <c r="B45397" s="24"/>
      <c r="C45397" s="24"/>
      <c r="D45397" s="24"/>
      <c r="E45397" s="24"/>
      <c r="F45397" s="24"/>
      <c r="G45397" s="24"/>
      <c r="H45397" s="24"/>
      <c r="I45397" s="24"/>
      <c r="J45397" s="24"/>
      <c r="K45397" s="24"/>
      <c r="L45397" s="24"/>
      <c r="M45397" s="24"/>
      <c r="P45397" s="10"/>
      <c r="R45397" s="10"/>
      <c r="S45397" s="10"/>
      <c r="T45397" s="10"/>
    </row>
    <row r="45398" spans="1:20" ht="16" x14ac:dyDescent="0.2">
      <c r="A45398" s="24"/>
      <c r="B45398" s="24"/>
      <c r="C45398" s="24"/>
      <c r="D45398" s="24"/>
      <c r="E45398" s="24"/>
      <c r="F45398" s="24"/>
      <c r="G45398" s="24"/>
      <c r="H45398" s="24"/>
      <c r="I45398" s="24"/>
      <c r="J45398" s="24"/>
      <c r="K45398" s="24"/>
      <c r="L45398" s="24"/>
      <c r="M45398" s="24"/>
      <c r="P45398" s="10"/>
      <c r="R45398" s="10"/>
      <c r="S45398" s="10"/>
      <c r="T45398" s="10"/>
    </row>
    <row r="45399" spans="1:20" ht="16" x14ac:dyDescent="0.2">
      <c r="A45399" s="24"/>
      <c r="B45399" s="24"/>
      <c r="C45399" s="24"/>
      <c r="D45399" s="24"/>
      <c r="E45399" s="24"/>
      <c r="F45399" s="24"/>
      <c r="G45399" s="24"/>
      <c r="H45399" s="24"/>
      <c r="I45399" s="24"/>
      <c r="J45399" s="24"/>
      <c r="K45399" s="24"/>
      <c r="L45399" s="24"/>
      <c r="M45399" s="24"/>
      <c r="P45399" s="10"/>
      <c r="R45399" s="10"/>
      <c r="S45399" s="10"/>
      <c r="T45399" s="10"/>
    </row>
    <row r="45400" spans="1:20" ht="16" x14ac:dyDescent="0.2">
      <c r="A45400" s="24"/>
      <c r="B45400" s="24"/>
      <c r="C45400" s="24"/>
      <c r="D45400" s="24"/>
      <c r="E45400" s="24"/>
      <c r="F45400" s="24"/>
      <c r="G45400" s="24"/>
      <c r="H45400" s="24"/>
      <c r="I45400" s="24"/>
      <c r="J45400" s="24"/>
      <c r="K45400" s="24"/>
      <c r="L45400" s="24"/>
      <c r="M45400" s="24"/>
      <c r="P45400" s="10"/>
      <c r="R45400" s="10"/>
      <c r="S45400" s="10"/>
      <c r="T45400" s="10"/>
    </row>
    <row r="45401" spans="1:20" ht="16" x14ac:dyDescent="0.2">
      <c r="A45401" s="24"/>
      <c r="B45401" s="24"/>
      <c r="C45401" s="24"/>
      <c r="D45401" s="24"/>
      <c r="E45401" s="24"/>
      <c r="F45401" s="24"/>
      <c r="G45401" s="24"/>
      <c r="H45401" s="24"/>
      <c r="I45401" s="24"/>
      <c r="J45401" s="24"/>
      <c r="K45401" s="24"/>
      <c r="L45401" s="24"/>
      <c r="M45401" s="24"/>
      <c r="P45401" s="10"/>
      <c r="R45401" s="10"/>
      <c r="S45401" s="10"/>
      <c r="T45401" s="10"/>
    </row>
    <row r="45402" spans="1:20" ht="16" x14ac:dyDescent="0.2">
      <c r="A45402" s="24"/>
      <c r="B45402" s="24"/>
      <c r="C45402" s="24"/>
      <c r="D45402" s="24"/>
      <c r="E45402" s="24"/>
      <c r="F45402" s="24"/>
      <c r="G45402" s="24"/>
      <c r="H45402" s="24"/>
      <c r="I45402" s="24"/>
      <c r="J45402" s="24"/>
      <c r="K45402" s="24"/>
      <c r="L45402" s="24"/>
      <c r="M45402" s="24"/>
      <c r="P45402" s="10"/>
      <c r="R45402" s="10"/>
      <c r="S45402" s="10"/>
      <c r="T45402" s="10"/>
    </row>
    <row r="45403" spans="1:20" ht="16" x14ac:dyDescent="0.2">
      <c r="A45403" s="24"/>
      <c r="B45403" s="24"/>
      <c r="C45403" s="24"/>
      <c r="D45403" s="24"/>
      <c r="E45403" s="24"/>
      <c r="F45403" s="24"/>
      <c r="G45403" s="24"/>
      <c r="H45403" s="24"/>
      <c r="I45403" s="24"/>
      <c r="J45403" s="24"/>
      <c r="K45403" s="24"/>
      <c r="L45403" s="24"/>
      <c r="M45403" s="24"/>
      <c r="P45403" s="10"/>
      <c r="R45403" s="10"/>
      <c r="S45403" s="10"/>
      <c r="T45403" s="10"/>
    </row>
    <row r="45404" spans="1:20" ht="16" x14ac:dyDescent="0.2">
      <c r="A45404" s="24"/>
      <c r="B45404" s="24"/>
      <c r="C45404" s="24"/>
      <c r="D45404" s="24"/>
      <c r="E45404" s="24"/>
      <c r="F45404" s="24"/>
      <c r="G45404" s="24"/>
      <c r="H45404" s="24"/>
      <c r="I45404" s="24"/>
      <c r="J45404" s="24"/>
      <c r="K45404" s="24"/>
      <c r="L45404" s="24"/>
      <c r="M45404" s="24"/>
      <c r="P45404" s="10"/>
      <c r="R45404" s="10"/>
      <c r="S45404" s="10"/>
      <c r="T45404" s="10"/>
    </row>
    <row r="45405" spans="1:20" ht="16" x14ac:dyDescent="0.2">
      <c r="A45405" s="24"/>
      <c r="B45405" s="24"/>
      <c r="C45405" s="24"/>
      <c r="D45405" s="24"/>
      <c r="E45405" s="24"/>
      <c r="F45405" s="24"/>
      <c r="G45405" s="24"/>
      <c r="H45405" s="24"/>
      <c r="I45405" s="24"/>
      <c r="J45405" s="24"/>
      <c r="K45405" s="24"/>
      <c r="L45405" s="24"/>
      <c r="M45405" s="24"/>
      <c r="P45405" s="10"/>
      <c r="R45405" s="10"/>
      <c r="S45405" s="10"/>
      <c r="T45405" s="10"/>
    </row>
    <row r="45406" spans="1:20" ht="16" x14ac:dyDescent="0.2">
      <c r="A45406" s="24"/>
      <c r="B45406" s="24"/>
      <c r="C45406" s="24"/>
      <c r="D45406" s="24"/>
      <c r="E45406" s="24"/>
      <c r="F45406" s="24"/>
      <c r="G45406" s="24"/>
      <c r="H45406" s="24"/>
      <c r="I45406" s="24"/>
      <c r="J45406" s="24"/>
      <c r="K45406" s="24"/>
      <c r="L45406" s="24"/>
      <c r="M45406" s="24"/>
      <c r="P45406" s="10"/>
      <c r="R45406" s="10"/>
      <c r="S45406" s="10"/>
      <c r="T45406" s="10"/>
    </row>
    <row r="45407" spans="1:20" ht="16" x14ac:dyDescent="0.2">
      <c r="A45407" s="24"/>
      <c r="B45407" s="24"/>
      <c r="C45407" s="24"/>
      <c r="D45407" s="24"/>
      <c r="E45407" s="24"/>
      <c r="F45407" s="24"/>
      <c r="G45407" s="24"/>
      <c r="H45407" s="24"/>
      <c r="I45407" s="24"/>
      <c r="J45407" s="24"/>
      <c r="K45407" s="24"/>
      <c r="L45407" s="24"/>
      <c r="M45407" s="24"/>
      <c r="P45407" s="10"/>
      <c r="R45407" s="10"/>
      <c r="S45407" s="10"/>
      <c r="T45407" s="10"/>
    </row>
    <row r="45408" spans="1:20" ht="16" x14ac:dyDescent="0.2">
      <c r="A45408" s="24"/>
      <c r="B45408" s="24"/>
      <c r="C45408" s="24"/>
      <c r="D45408" s="24"/>
      <c r="E45408" s="24"/>
      <c r="F45408" s="24"/>
      <c r="G45408" s="24"/>
      <c r="H45408" s="24"/>
      <c r="I45408" s="24"/>
      <c r="J45408" s="24"/>
      <c r="K45408" s="24"/>
      <c r="L45408" s="24"/>
      <c r="M45408" s="24"/>
      <c r="P45408" s="10"/>
      <c r="R45408" s="10"/>
      <c r="S45408" s="10"/>
      <c r="T45408" s="10"/>
    </row>
    <row r="45409" spans="1:20" ht="16" x14ac:dyDescent="0.2">
      <c r="A45409" s="24"/>
      <c r="B45409" s="24"/>
      <c r="C45409" s="24"/>
      <c r="D45409" s="24"/>
      <c r="E45409" s="24"/>
      <c r="F45409" s="24"/>
      <c r="G45409" s="24"/>
      <c r="H45409" s="24"/>
      <c r="I45409" s="24"/>
      <c r="J45409" s="24"/>
      <c r="K45409" s="24"/>
      <c r="L45409" s="24"/>
      <c r="M45409" s="24"/>
      <c r="P45409" s="10"/>
      <c r="R45409" s="10"/>
      <c r="S45409" s="10"/>
      <c r="T45409" s="10"/>
    </row>
    <row r="45410" spans="1:20" ht="16" x14ac:dyDescent="0.2">
      <c r="A45410" s="24"/>
      <c r="B45410" s="24"/>
      <c r="C45410" s="24"/>
      <c r="D45410" s="24"/>
      <c r="E45410" s="24"/>
      <c r="F45410" s="24"/>
      <c r="G45410" s="24"/>
      <c r="H45410" s="24"/>
      <c r="I45410" s="24"/>
      <c r="J45410" s="24"/>
      <c r="K45410" s="24"/>
      <c r="L45410" s="24"/>
      <c r="M45410" s="24"/>
      <c r="P45410" s="10"/>
      <c r="R45410" s="10"/>
      <c r="S45410" s="10"/>
      <c r="T45410" s="10"/>
    </row>
    <row r="45411" spans="1:20" ht="16" x14ac:dyDescent="0.2">
      <c r="A45411" s="24"/>
      <c r="B45411" s="24"/>
      <c r="C45411" s="24"/>
      <c r="D45411" s="24"/>
      <c r="E45411" s="24"/>
      <c r="F45411" s="24"/>
      <c r="G45411" s="24"/>
      <c r="H45411" s="24"/>
      <c r="I45411" s="24"/>
      <c r="J45411" s="24"/>
      <c r="K45411" s="24"/>
      <c r="L45411" s="24"/>
      <c r="M45411" s="24"/>
      <c r="P45411" s="10"/>
      <c r="R45411" s="10"/>
      <c r="S45411" s="10"/>
      <c r="T45411" s="10"/>
    </row>
    <row r="45412" spans="1:20" ht="16" x14ac:dyDescent="0.2">
      <c r="A45412" s="24"/>
      <c r="B45412" s="24"/>
      <c r="C45412" s="24"/>
      <c r="D45412" s="24"/>
      <c r="E45412" s="24"/>
      <c r="F45412" s="24"/>
      <c r="G45412" s="24"/>
      <c r="H45412" s="24"/>
      <c r="I45412" s="24"/>
      <c r="J45412" s="24"/>
      <c r="K45412" s="24"/>
      <c r="L45412" s="24"/>
      <c r="M45412" s="24"/>
      <c r="P45412" s="10"/>
      <c r="R45412" s="10"/>
      <c r="S45412" s="10"/>
      <c r="T45412" s="10"/>
    </row>
    <row r="45413" spans="1:20" ht="16" x14ac:dyDescent="0.2">
      <c r="A45413" s="24"/>
      <c r="B45413" s="24"/>
      <c r="C45413" s="24"/>
      <c r="D45413" s="24"/>
      <c r="E45413" s="24"/>
      <c r="F45413" s="24"/>
      <c r="G45413" s="24"/>
      <c r="H45413" s="24"/>
      <c r="I45413" s="24"/>
      <c r="J45413" s="24"/>
      <c r="K45413" s="24"/>
      <c r="L45413" s="24"/>
      <c r="M45413" s="24"/>
      <c r="P45413" s="10"/>
      <c r="R45413" s="10"/>
      <c r="S45413" s="10"/>
      <c r="T45413" s="10"/>
    </row>
    <row r="45414" spans="1:20" ht="16" x14ac:dyDescent="0.2">
      <c r="A45414" s="24"/>
      <c r="B45414" s="24"/>
      <c r="C45414" s="24"/>
      <c r="D45414" s="24"/>
      <c r="E45414" s="24"/>
      <c r="F45414" s="24"/>
      <c r="G45414" s="24"/>
      <c r="H45414" s="24"/>
      <c r="I45414" s="24"/>
      <c r="J45414" s="24"/>
      <c r="K45414" s="24"/>
      <c r="L45414" s="24"/>
      <c r="M45414" s="24"/>
      <c r="P45414" s="10"/>
      <c r="R45414" s="10"/>
      <c r="S45414" s="10"/>
      <c r="T45414" s="10"/>
    </row>
    <row r="45415" spans="1:20" ht="16" x14ac:dyDescent="0.2">
      <c r="A45415" s="24"/>
      <c r="B45415" s="24"/>
      <c r="C45415" s="24"/>
      <c r="D45415" s="24"/>
      <c r="E45415" s="24"/>
      <c r="F45415" s="24"/>
      <c r="G45415" s="24"/>
      <c r="H45415" s="24"/>
      <c r="I45415" s="24"/>
      <c r="J45415" s="24"/>
      <c r="K45415" s="24"/>
      <c r="L45415" s="24"/>
      <c r="M45415" s="24"/>
      <c r="P45415" s="10"/>
      <c r="R45415" s="10"/>
      <c r="S45415" s="10"/>
      <c r="T45415" s="10"/>
    </row>
    <row r="45416" spans="1:20" ht="16" x14ac:dyDescent="0.2">
      <c r="A45416" s="24"/>
      <c r="B45416" s="24"/>
      <c r="C45416" s="24"/>
      <c r="D45416" s="24"/>
      <c r="E45416" s="24"/>
      <c r="F45416" s="24"/>
      <c r="G45416" s="24"/>
      <c r="H45416" s="24"/>
      <c r="I45416" s="24"/>
      <c r="J45416" s="24"/>
      <c r="K45416" s="24"/>
      <c r="L45416" s="24"/>
      <c r="M45416" s="24"/>
      <c r="P45416" s="10"/>
      <c r="R45416" s="10"/>
      <c r="S45416" s="10"/>
      <c r="T45416" s="10"/>
    </row>
    <row r="45417" spans="1:20" ht="16" x14ac:dyDescent="0.2">
      <c r="A45417" s="24"/>
      <c r="B45417" s="24"/>
      <c r="C45417" s="24"/>
      <c r="D45417" s="24"/>
      <c r="E45417" s="24"/>
      <c r="F45417" s="24"/>
      <c r="G45417" s="24"/>
      <c r="H45417" s="24"/>
      <c r="I45417" s="24"/>
      <c r="J45417" s="24"/>
      <c r="K45417" s="24"/>
      <c r="L45417" s="24"/>
      <c r="M45417" s="24"/>
      <c r="P45417" s="10"/>
      <c r="R45417" s="10"/>
      <c r="S45417" s="10"/>
      <c r="T45417" s="10"/>
    </row>
    <row r="45418" spans="1:20" ht="16" x14ac:dyDescent="0.2">
      <c r="A45418" s="24"/>
      <c r="B45418" s="24"/>
      <c r="C45418" s="24"/>
      <c r="D45418" s="24"/>
      <c r="E45418" s="24"/>
      <c r="F45418" s="24"/>
      <c r="G45418" s="24"/>
      <c r="H45418" s="24"/>
      <c r="I45418" s="24"/>
      <c r="J45418" s="24"/>
      <c r="K45418" s="24"/>
      <c r="L45418" s="24"/>
      <c r="M45418" s="24"/>
      <c r="P45418" s="10"/>
      <c r="R45418" s="10"/>
      <c r="S45418" s="10"/>
      <c r="T45418" s="10"/>
    </row>
    <row r="45419" spans="1:20" ht="16" x14ac:dyDescent="0.2">
      <c r="A45419" s="24"/>
      <c r="B45419" s="24"/>
      <c r="C45419" s="24"/>
      <c r="D45419" s="24"/>
      <c r="E45419" s="24"/>
      <c r="F45419" s="24"/>
      <c r="G45419" s="24"/>
      <c r="H45419" s="24"/>
      <c r="I45419" s="24"/>
      <c r="J45419" s="24"/>
      <c r="K45419" s="24"/>
      <c r="L45419" s="24"/>
      <c r="M45419" s="24"/>
      <c r="P45419" s="10"/>
      <c r="R45419" s="10"/>
      <c r="S45419" s="10"/>
      <c r="T45419" s="10"/>
    </row>
    <row r="45420" spans="1:20" ht="16" x14ac:dyDescent="0.2">
      <c r="A45420" s="24"/>
      <c r="B45420" s="24"/>
      <c r="C45420" s="24"/>
      <c r="D45420" s="24"/>
      <c r="E45420" s="24"/>
      <c r="F45420" s="24"/>
      <c r="G45420" s="24"/>
      <c r="H45420" s="24"/>
      <c r="I45420" s="24"/>
      <c r="J45420" s="24"/>
      <c r="K45420" s="24"/>
      <c r="L45420" s="24"/>
      <c r="M45420" s="24"/>
      <c r="P45420" s="10"/>
      <c r="R45420" s="10"/>
      <c r="S45420" s="10"/>
      <c r="T45420" s="10"/>
    </row>
    <row r="45421" spans="1:20" ht="16" x14ac:dyDescent="0.2">
      <c r="A45421" s="24"/>
      <c r="B45421" s="24"/>
      <c r="C45421" s="24"/>
      <c r="D45421" s="24"/>
      <c r="E45421" s="24"/>
      <c r="F45421" s="24"/>
      <c r="G45421" s="24"/>
      <c r="H45421" s="24"/>
      <c r="I45421" s="24"/>
      <c r="J45421" s="24"/>
      <c r="K45421" s="24"/>
      <c r="L45421" s="24"/>
      <c r="M45421" s="24"/>
      <c r="P45421" s="10"/>
      <c r="R45421" s="10"/>
      <c r="S45421" s="10"/>
      <c r="T45421" s="10"/>
    </row>
    <row r="45422" spans="1:20" ht="16" x14ac:dyDescent="0.2">
      <c r="A45422" s="24"/>
      <c r="B45422" s="24"/>
      <c r="C45422" s="24"/>
      <c r="D45422" s="24"/>
      <c r="E45422" s="24"/>
      <c r="F45422" s="24"/>
      <c r="G45422" s="24"/>
      <c r="H45422" s="24"/>
      <c r="I45422" s="24"/>
      <c r="J45422" s="24"/>
      <c r="K45422" s="24"/>
      <c r="L45422" s="24"/>
      <c r="M45422" s="24"/>
      <c r="P45422" s="10"/>
      <c r="R45422" s="10"/>
      <c r="S45422" s="10"/>
      <c r="T45422" s="10"/>
    </row>
    <row r="45423" spans="1:20" ht="16" x14ac:dyDescent="0.2">
      <c r="A45423" s="24"/>
      <c r="B45423" s="24"/>
      <c r="C45423" s="24"/>
      <c r="D45423" s="24"/>
      <c r="E45423" s="24"/>
      <c r="F45423" s="24"/>
      <c r="G45423" s="24"/>
      <c r="H45423" s="24"/>
      <c r="I45423" s="24"/>
      <c r="J45423" s="24"/>
      <c r="K45423" s="24"/>
      <c r="L45423" s="24"/>
      <c r="M45423" s="24"/>
      <c r="P45423" s="10"/>
      <c r="R45423" s="10"/>
      <c r="S45423" s="10"/>
      <c r="T45423" s="10"/>
    </row>
    <row r="45424" spans="1:20" ht="16" x14ac:dyDescent="0.2">
      <c r="A45424" s="24"/>
      <c r="B45424" s="24"/>
      <c r="C45424" s="24"/>
      <c r="D45424" s="24"/>
      <c r="E45424" s="24"/>
      <c r="F45424" s="24"/>
      <c r="G45424" s="24"/>
      <c r="H45424" s="24"/>
      <c r="I45424" s="24"/>
      <c r="J45424" s="24"/>
      <c r="K45424" s="24"/>
      <c r="L45424" s="24"/>
      <c r="M45424" s="24"/>
      <c r="P45424" s="10"/>
      <c r="R45424" s="10"/>
      <c r="S45424" s="10"/>
      <c r="T45424" s="10"/>
    </row>
    <row r="45425" spans="1:20" ht="16" x14ac:dyDescent="0.2">
      <c r="A45425" s="24"/>
      <c r="B45425" s="24"/>
      <c r="C45425" s="24"/>
      <c r="D45425" s="24"/>
      <c r="E45425" s="24"/>
      <c r="F45425" s="24"/>
      <c r="G45425" s="24"/>
      <c r="H45425" s="24"/>
      <c r="I45425" s="24"/>
      <c r="J45425" s="24"/>
      <c r="K45425" s="24"/>
      <c r="L45425" s="24"/>
      <c r="M45425" s="24"/>
      <c r="P45425" s="10"/>
      <c r="R45425" s="10"/>
      <c r="S45425" s="10"/>
      <c r="T45425" s="10"/>
    </row>
    <row r="45426" spans="1:20" ht="16" x14ac:dyDescent="0.2">
      <c r="A45426" s="24"/>
      <c r="B45426" s="24"/>
      <c r="C45426" s="24"/>
      <c r="D45426" s="24"/>
      <c r="E45426" s="24"/>
      <c r="F45426" s="24"/>
      <c r="G45426" s="24"/>
      <c r="H45426" s="24"/>
      <c r="I45426" s="24"/>
      <c r="J45426" s="24"/>
      <c r="K45426" s="24"/>
      <c r="L45426" s="24"/>
      <c r="M45426" s="24"/>
      <c r="P45426" s="10"/>
      <c r="R45426" s="10"/>
      <c r="S45426" s="10"/>
      <c r="T45426" s="10"/>
    </row>
    <row r="45427" spans="1:20" ht="16" x14ac:dyDescent="0.2">
      <c r="A45427" s="24"/>
      <c r="B45427" s="24"/>
      <c r="C45427" s="24"/>
      <c r="D45427" s="24"/>
      <c r="E45427" s="24"/>
      <c r="F45427" s="24"/>
      <c r="G45427" s="24"/>
      <c r="H45427" s="24"/>
      <c r="I45427" s="24"/>
      <c r="J45427" s="24"/>
      <c r="K45427" s="24"/>
      <c r="L45427" s="24"/>
      <c r="M45427" s="24"/>
      <c r="P45427" s="10"/>
      <c r="R45427" s="10"/>
      <c r="S45427" s="10"/>
      <c r="T45427" s="10"/>
    </row>
    <row r="45428" spans="1:20" ht="16" x14ac:dyDescent="0.2">
      <c r="A45428" s="24"/>
      <c r="B45428" s="24"/>
      <c r="C45428" s="24"/>
      <c r="D45428" s="24"/>
      <c r="E45428" s="24"/>
      <c r="F45428" s="24"/>
      <c r="G45428" s="24"/>
      <c r="H45428" s="24"/>
      <c r="I45428" s="24"/>
      <c r="J45428" s="24"/>
      <c r="K45428" s="24"/>
      <c r="L45428" s="24"/>
      <c r="M45428" s="24"/>
      <c r="P45428" s="10"/>
      <c r="R45428" s="10"/>
      <c r="S45428" s="10"/>
      <c r="T45428" s="10"/>
    </row>
    <row r="45429" spans="1:20" ht="16" x14ac:dyDescent="0.2">
      <c r="A45429" s="24"/>
      <c r="B45429" s="24"/>
      <c r="C45429" s="24"/>
      <c r="D45429" s="24"/>
      <c r="E45429" s="24"/>
      <c r="F45429" s="24"/>
      <c r="G45429" s="24"/>
      <c r="H45429" s="24"/>
      <c r="I45429" s="24"/>
      <c r="J45429" s="24"/>
      <c r="K45429" s="24"/>
      <c r="L45429" s="24"/>
      <c r="M45429" s="24"/>
      <c r="P45429" s="10"/>
      <c r="R45429" s="10"/>
      <c r="S45429" s="10"/>
      <c r="T45429" s="10"/>
    </row>
    <row r="45430" spans="1:20" ht="16" x14ac:dyDescent="0.2">
      <c r="A45430" s="24"/>
      <c r="B45430" s="24"/>
      <c r="C45430" s="24"/>
      <c r="D45430" s="24"/>
      <c r="E45430" s="24"/>
      <c r="F45430" s="24"/>
      <c r="G45430" s="24"/>
      <c r="H45430" s="24"/>
      <c r="I45430" s="24"/>
      <c r="J45430" s="24"/>
      <c r="K45430" s="24"/>
      <c r="L45430" s="24"/>
      <c r="M45430" s="24"/>
      <c r="P45430" s="10"/>
      <c r="R45430" s="10"/>
      <c r="S45430" s="10"/>
      <c r="T45430" s="10"/>
    </row>
    <row r="45431" spans="1:20" ht="16" x14ac:dyDescent="0.2">
      <c r="A45431" s="24"/>
      <c r="B45431" s="24"/>
      <c r="C45431" s="24"/>
      <c r="D45431" s="24"/>
      <c r="E45431" s="24"/>
      <c r="F45431" s="24"/>
      <c r="G45431" s="24"/>
      <c r="H45431" s="24"/>
      <c r="I45431" s="24"/>
      <c r="J45431" s="24"/>
      <c r="K45431" s="24"/>
      <c r="L45431" s="24"/>
      <c r="M45431" s="24"/>
      <c r="P45431" s="10"/>
      <c r="R45431" s="10"/>
      <c r="S45431" s="10"/>
      <c r="T45431" s="10"/>
    </row>
    <row r="45432" spans="1:20" ht="16" x14ac:dyDescent="0.2">
      <c r="A45432" s="24"/>
      <c r="B45432" s="24"/>
      <c r="C45432" s="24"/>
      <c r="D45432" s="24"/>
      <c r="E45432" s="24"/>
      <c r="F45432" s="24"/>
      <c r="G45432" s="24"/>
      <c r="H45432" s="24"/>
      <c r="I45432" s="24"/>
      <c r="J45432" s="24"/>
      <c r="K45432" s="24"/>
      <c r="L45432" s="24"/>
      <c r="M45432" s="24"/>
      <c r="P45432" s="10"/>
      <c r="R45432" s="10"/>
      <c r="S45432" s="10"/>
      <c r="T45432" s="10"/>
    </row>
    <row r="45433" spans="1:20" ht="16" x14ac:dyDescent="0.2">
      <c r="A45433" s="24"/>
      <c r="B45433" s="24"/>
      <c r="C45433" s="24"/>
      <c r="D45433" s="24"/>
      <c r="E45433" s="24"/>
      <c r="F45433" s="24"/>
      <c r="G45433" s="24"/>
      <c r="H45433" s="24"/>
      <c r="I45433" s="24"/>
      <c r="J45433" s="24"/>
      <c r="K45433" s="24"/>
      <c r="L45433" s="24"/>
      <c r="M45433" s="24"/>
      <c r="P45433" s="10"/>
      <c r="R45433" s="10"/>
      <c r="S45433" s="10"/>
      <c r="T45433" s="10"/>
    </row>
    <row r="45434" spans="1:20" ht="16" x14ac:dyDescent="0.2">
      <c r="A45434" s="24"/>
      <c r="B45434" s="24"/>
      <c r="C45434" s="24"/>
      <c r="D45434" s="24"/>
      <c r="E45434" s="24"/>
      <c r="F45434" s="24"/>
      <c r="G45434" s="24"/>
      <c r="H45434" s="24"/>
      <c r="I45434" s="24"/>
      <c r="J45434" s="24"/>
      <c r="K45434" s="24"/>
      <c r="L45434" s="24"/>
      <c r="M45434" s="24"/>
      <c r="P45434" s="10"/>
      <c r="R45434" s="10"/>
      <c r="S45434" s="10"/>
      <c r="T45434" s="10"/>
    </row>
    <row r="45435" spans="1:20" ht="16" x14ac:dyDescent="0.2">
      <c r="A45435" s="24"/>
      <c r="B45435" s="24"/>
      <c r="C45435" s="24"/>
      <c r="D45435" s="24"/>
      <c r="E45435" s="24"/>
      <c r="F45435" s="24"/>
      <c r="G45435" s="24"/>
      <c r="H45435" s="24"/>
      <c r="I45435" s="24"/>
      <c r="J45435" s="24"/>
      <c r="K45435" s="24"/>
      <c r="L45435" s="24"/>
      <c r="M45435" s="24"/>
      <c r="P45435" s="10"/>
      <c r="R45435" s="10"/>
      <c r="S45435" s="10"/>
      <c r="T45435" s="10"/>
    </row>
    <row r="45436" spans="1:20" ht="16" x14ac:dyDescent="0.2">
      <c r="A45436" s="24"/>
      <c r="B45436" s="24"/>
      <c r="C45436" s="24"/>
      <c r="D45436" s="24"/>
      <c r="E45436" s="24"/>
      <c r="F45436" s="24"/>
      <c r="G45436" s="24"/>
      <c r="H45436" s="24"/>
      <c r="I45436" s="24"/>
      <c r="J45436" s="24"/>
      <c r="K45436" s="24"/>
      <c r="L45436" s="24"/>
      <c r="M45436" s="24"/>
      <c r="P45436" s="10"/>
      <c r="R45436" s="10"/>
      <c r="S45436" s="10"/>
      <c r="T45436" s="10"/>
    </row>
    <row r="45437" spans="1:20" ht="16" x14ac:dyDescent="0.2">
      <c r="A45437" s="24"/>
      <c r="B45437" s="24"/>
      <c r="C45437" s="24"/>
      <c r="D45437" s="24"/>
      <c r="E45437" s="24"/>
      <c r="F45437" s="24"/>
      <c r="G45437" s="24"/>
      <c r="H45437" s="24"/>
      <c r="I45437" s="24"/>
      <c r="J45437" s="24"/>
      <c r="K45437" s="24"/>
      <c r="L45437" s="24"/>
      <c r="M45437" s="24"/>
      <c r="P45437" s="10"/>
      <c r="R45437" s="10"/>
      <c r="S45437" s="10"/>
      <c r="T45437" s="10"/>
    </row>
    <row r="45438" spans="1:20" ht="16" x14ac:dyDescent="0.2">
      <c r="A45438" s="24"/>
      <c r="B45438" s="24"/>
      <c r="C45438" s="24"/>
      <c r="D45438" s="24"/>
      <c r="E45438" s="24"/>
      <c r="F45438" s="24"/>
      <c r="G45438" s="24"/>
      <c r="H45438" s="24"/>
      <c r="I45438" s="24"/>
      <c r="J45438" s="24"/>
      <c r="K45438" s="24"/>
      <c r="L45438" s="24"/>
      <c r="M45438" s="24"/>
      <c r="P45438" s="10"/>
      <c r="R45438" s="10"/>
      <c r="S45438" s="10"/>
      <c r="T45438" s="10"/>
    </row>
    <row r="45439" spans="1:20" ht="16" x14ac:dyDescent="0.2">
      <c r="A45439" s="24"/>
      <c r="B45439" s="24"/>
      <c r="C45439" s="24"/>
      <c r="D45439" s="24"/>
      <c r="E45439" s="24"/>
      <c r="F45439" s="24"/>
      <c r="G45439" s="24"/>
      <c r="H45439" s="24"/>
      <c r="I45439" s="24"/>
      <c r="J45439" s="24"/>
      <c r="K45439" s="24"/>
      <c r="L45439" s="24"/>
      <c r="M45439" s="24"/>
      <c r="P45439" s="10"/>
      <c r="R45439" s="10"/>
      <c r="S45439" s="10"/>
      <c r="T45439" s="10"/>
    </row>
    <row r="45440" spans="1:20" ht="16" x14ac:dyDescent="0.2">
      <c r="A45440" s="24"/>
      <c r="B45440" s="24"/>
      <c r="C45440" s="24"/>
      <c r="D45440" s="24"/>
      <c r="E45440" s="24"/>
      <c r="F45440" s="24"/>
      <c r="G45440" s="24"/>
      <c r="H45440" s="24"/>
      <c r="I45440" s="24"/>
      <c r="J45440" s="24"/>
      <c r="K45440" s="24"/>
      <c r="L45440" s="24"/>
      <c r="M45440" s="24"/>
      <c r="P45440" s="10"/>
      <c r="R45440" s="10"/>
      <c r="S45440" s="10"/>
      <c r="T45440" s="10"/>
    </row>
    <row r="45441" spans="1:20" ht="16" x14ac:dyDescent="0.2">
      <c r="A45441" s="24"/>
      <c r="B45441" s="24"/>
      <c r="C45441" s="24"/>
      <c r="D45441" s="24"/>
      <c r="E45441" s="24"/>
      <c r="F45441" s="24"/>
      <c r="G45441" s="24"/>
      <c r="H45441" s="24"/>
      <c r="I45441" s="24"/>
      <c r="J45441" s="24"/>
      <c r="K45441" s="24"/>
      <c r="L45441" s="24"/>
      <c r="M45441" s="24"/>
      <c r="P45441" s="10"/>
      <c r="R45441" s="10"/>
      <c r="S45441" s="10"/>
      <c r="T45441" s="10"/>
    </row>
    <row r="45442" spans="1:20" ht="16" x14ac:dyDescent="0.2">
      <c r="A45442" s="24"/>
      <c r="B45442" s="24"/>
      <c r="C45442" s="24"/>
      <c r="D45442" s="24"/>
      <c r="E45442" s="24"/>
      <c r="F45442" s="24"/>
      <c r="G45442" s="24"/>
      <c r="H45442" s="24"/>
      <c r="I45442" s="24"/>
      <c r="J45442" s="24"/>
      <c r="K45442" s="24"/>
      <c r="L45442" s="24"/>
      <c r="M45442" s="24"/>
      <c r="P45442" s="10"/>
      <c r="R45442" s="10"/>
      <c r="S45442" s="10"/>
      <c r="T45442" s="10"/>
    </row>
    <row r="45443" spans="1:20" ht="16" x14ac:dyDescent="0.2">
      <c r="A45443" s="24"/>
      <c r="B45443" s="24"/>
      <c r="C45443" s="24"/>
      <c r="D45443" s="24"/>
      <c r="E45443" s="24"/>
      <c r="F45443" s="24"/>
      <c r="G45443" s="24"/>
      <c r="H45443" s="24"/>
      <c r="I45443" s="24"/>
      <c r="J45443" s="24"/>
      <c r="K45443" s="24"/>
      <c r="L45443" s="24"/>
      <c r="M45443" s="24"/>
      <c r="P45443" s="10"/>
      <c r="R45443" s="10"/>
      <c r="S45443" s="10"/>
      <c r="T45443" s="10"/>
    </row>
    <row r="45444" spans="1:20" ht="16" x14ac:dyDescent="0.2">
      <c r="A45444" s="24"/>
      <c r="B45444" s="24"/>
      <c r="C45444" s="24"/>
      <c r="D45444" s="24"/>
      <c r="E45444" s="24"/>
      <c r="F45444" s="24"/>
      <c r="G45444" s="24"/>
      <c r="H45444" s="24"/>
      <c r="I45444" s="24"/>
      <c r="J45444" s="24"/>
      <c r="K45444" s="24"/>
      <c r="L45444" s="24"/>
      <c r="M45444" s="24"/>
      <c r="P45444" s="10"/>
      <c r="R45444" s="10"/>
      <c r="S45444" s="10"/>
      <c r="T45444" s="10"/>
    </row>
    <row r="45445" spans="1:20" ht="16" x14ac:dyDescent="0.2">
      <c r="A45445" s="24"/>
      <c r="B45445" s="24"/>
      <c r="C45445" s="24"/>
      <c r="D45445" s="24"/>
      <c r="E45445" s="24"/>
      <c r="F45445" s="24"/>
      <c r="G45445" s="24"/>
      <c r="H45445" s="24"/>
      <c r="I45445" s="24"/>
      <c r="J45445" s="24"/>
      <c r="K45445" s="24"/>
      <c r="L45445" s="24"/>
      <c r="M45445" s="24"/>
      <c r="P45445" s="10"/>
      <c r="R45445" s="10"/>
      <c r="S45445" s="10"/>
      <c r="T45445" s="10"/>
    </row>
    <row r="45446" spans="1:20" ht="16" x14ac:dyDescent="0.2">
      <c r="A45446" s="24"/>
      <c r="B45446" s="24"/>
      <c r="C45446" s="24"/>
      <c r="D45446" s="24"/>
      <c r="E45446" s="24"/>
      <c r="F45446" s="24"/>
      <c r="G45446" s="24"/>
      <c r="H45446" s="24"/>
      <c r="I45446" s="24"/>
      <c r="J45446" s="24"/>
      <c r="K45446" s="24"/>
      <c r="L45446" s="24"/>
      <c r="M45446" s="24"/>
      <c r="P45446" s="10"/>
      <c r="R45446" s="10"/>
      <c r="S45446" s="10"/>
      <c r="T45446" s="10"/>
    </row>
    <row r="45447" spans="1:20" ht="16" x14ac:dyDescent="0.2">
      <c r="A45447" s="24"/>
      <c r="B45447" s="24"/>
      <c r="C45447" s="24"/>
      <c r="D45447" s="24"/>
      <c r="E45447" s="24"/>
      <c r="F45447" s="24"/>
      <c r="G45447" s="24"/>
      <c r="H45447" s="24"/>
      <c r="I45447" s="24"/>
      <c r="J45447" s="24"/>
      <c r="K45447" s="24"/>
      <c r="L45447" s="24"/>
      <c r="M45447" s="24"/>
      <c r="P45447" s="10"/>
      <c r="R45447" s="10"/>
      <c r="S45447" s="10"/>
      <c r="T45447" s="10"/>
    </row>
    <row r="45448" spans="1:20" ht="16" x14ac:dyDescent="0.2">
      <c r="A45448" s="24"/>
      <c r="B45448" s="24"/>
      <c r="C45448" s="24"/>
      <c r="D45448" s="24"/>
      <c r="E45448" s="24"/>
      <c r="F45448" s="24"/>
      <c r="G45448" s="24"/>
      <c r="H45448" s="24"/>
      <c r="I45448" s="24"/>
      <c r="J45448" s="24"/>
      <c r="K45448" s="24"/>
      <c r="L45448" s="24"/>
      <c r="M45448" s="24"/>
      <c r="P45448" s="10"/>
      <c r="R45448" s="10"/>
      <c r="S45448" s="10"/>
      <c r="T45448" s="10"/>
    </row>
    <row r="45449" spans="1:20" ht="16" x14ac:dyDescent="0.2">
      <c r="A45449" s="24"/>
      <c r="B45449" s="24"/>
      <c r="C45449" s="24"/>
      <c r="D45449" s="24"/>
      <c r="E45449" s="24"/>
      <c r="F45449" s="24"/>
      <c r="G45449" s="24"/>
      <c r="H45449" s="24"/>
      <c r="I45449" s="24"/>
      <c r="J45449" s="24"/>
      <c r="K45449" s="24"/>
      <c r="L45449" s="24"/>
      <c r="M45449" s="24"/>
      <c r="P45449" s="10"/>
      <c r="R45449" s="10"/>
      <c r="S45449" s="10"/>
      <c r="T45449" s="10"/>
    </row>
    <row r="45450" spans="1:20" ht="16" x14ac:dyDescent="0.2">
      <c r="A45450" s="24"/>
      <c r="B45450" s="24"/>
      <c r="C45450" s="24"/>
      <c r="D45450" s="24"/>
      <c r="E45450" s="24"/>
      <c r="F45450" s="24"/>
      <c r="G45450" s="24"/>
      <c r="H45450" s="24"/>
      <c r="I45450" s="24"/>
      <c r="J45450" s="24"/>
      <c r="K45450" s="24"/>
      <c r="L45450" s="24"/>
      <c r="M45450" s="24"/>
      <c r="P45450" s="10"/>
      <c r="R45450" s="10"/>
      <c r="S45450" s="10"/>
      <c r="T45450" s="10"/>
    </row>
    <row r="45451" spans="1:20" ht="16" x14ac:dyDescent="0.2">
      <c r="A45451" s="24"/>
      <c r="B45451" s="24"/>
      <c r="C45451" s="24"/>
      <c r="D45451" s="24"/>
      <c r="E45451" s="24"/>
      <c r="F45451" s="24"/>
      <c r="G45451" s="24"/>
      <c r="H45451" s="24"/>
      <c r="I45451" s="24"/>
      <c r="J45451" s="24"/>
      <c r="K45451" s="24"/>
      <c r="L45451" s="24"/>
      <c r="M45451" s="24"/>
      <c r="P45451" s="10"/>
      <c r="R45451" s="10"/>
      <c r="S45451" s="10"/>
      <c r="T45451" s="10"/>
    </row>
    <row r="45452" spans="1:20" ht="16" x14ac:dyDescent="0.2">
      <c r="A45452" s="24"/>
      <c r="B45452" s="24"/>
      <c r="C45452" s="24"/>
      <c r="D45452" s="24"/>
      <c r="E45452" s="24"/>
      <c r="F45452" s="24"/>
      <c r="G45452" s="24"/>
      <c r="H45452" s="24"/>
      <c r="I45452" s="24"/>
      <c r="J45452" s="24"/>
      <c r="K45452" s="24"/>
      <c r="L45452" s="24"/>
      <c r="M45452" s="24"/>
      <c r="P45452" s="10"/>
      <c r="R45452" s="10"/>
      <c r="S45452" s="10"/>
      <c r="T45452" s="10"/>
    </row>
    <row r="45453" spans="1:20" ht="16" x14ac:dyDescent="0.2">
      <c r="A45453" s="24"/>
      <c r="B45453" s="24"/>
      <c r="C45453" s="24"/>
      <c r="D45453" s="24"/>
      <c r="E45453" s="24"/>
      <c r="F45453" s="24"/>
      <c r="G45453" s="24"/>
      <c r="H45453" s="24"/>
      <c r="I45453" s="24"/>
      <c r="J45453" s="24"/>
      <c r="K45453" s="24"/>
      <c r="L45453" s="24"/>
      <c r="M45453" s="24"/>
      <c r="P45453" s="10"/>
      <c r="R45453" s="10"/>
      <c r="S45453" s="10"/>
      <c r="T45453" s="10"/>
    </row>
    <row r="45454" spans="1:20" ht="16" x14ac:dyDescent="0.2">
      <c r="A45454" s="24"/>
      <c r="B45454" s="24"/>
      <c r="C45454" s="24"/>
      <c r="D45454" s="24"/>
      <c r="E45454" s="24"/>
      <c r="F45454" s="24"/>
      <c r="G45454" s="24"/>
      <c r="H45454" s="24"/>
      <c r="I45454" s="24"/>
      <c r="J45454" s="24"/>
      <c r="K45454" s="24"/>
      <c r="L45454" s="24"/>
      <c r="M45454" s="24"/>
      <c r="P45454" s="10"/>
      <c r="R45454" s="10"/>
      <c r="S45454" s="10"/>
      <c r="T45454" s="10"/>
    </row>
    <row r="45455" spans="1:20" ht="16" x14ac:dyDescent="0.2">
      <c r="A45455" s="24"/>
      <c r="B45455" s="24"/>
      <c r="C45455" s="24"/>
      <c r="D45455" s="24"/>
      <c r="E45455" s="24"/>
      <c r="F45455" s="24"/>
      <c r="G45455" s="24"/>
      <c r="H45455" s="24"/>
      <c r="I45455" s="24"/>
      <c r="J45455" s="24"/>
      <c r="K45455" s="24"/>
      <c r="L45455" s="24"/>
      <c r="M45455" s="24"/>
      <c r="P45455" s="10"/>
      <c r="R45455" s="10"/>
      <c r="S45455" s="10"/>
      <c r="T45455" s="10"/>
    </row>
    <row r="45456" spans="1:20" ht="16" x14ac:dyDescent="0.2">
      <c r="A45456" s="24"/>
      <c r="B45456" s="24"/>
      <c r="C45456" s="24"/>
      <c r="D45456" s="24"/>
      <c r="E45456" s="24"/>
      <c r="F45456" s="24"/>
      <c r="G45456" s="24"/>
      <c r="H45456" s="24"/>
      <c r="I45456" s="24"/>
      <c r="J45456" s="24"/>
      <c r="K45456" s="24"/>
      <c r="L45456" s="24"/>
      <c r="M45456" s="24"/>
      <c r="P45456" s="10"/>
      <c r="R45456" s="10"/>
      <c r="S45456" s="10"/>
      <c r="T45456" s="10"/>
    </row>
    <row r="45457" spans="1:20" ht="16" x14ac:dyDescent="0.2">
      <c r="A45457" s="24"/>
      <c r="B45457" s="24"/>
      <c r="C45457" s="24"/>
      <c r="D45457" s="24"/>
      <c r="E45457" s="24"/>
      <c r="F45457" s="24"/>
      <c r="G45457" s="24"/>
      <c r="H45457" s="24"/>
      <c r="I45457" s="24"/>
      <c r="J45457" s="24"/>
      <c r="K45457" s="24"/>
      <c r="L45457" s="24"/>
      <c r="M45457" s="24"/>
      <c r="P45457" s="10"/>
      <c r="R45457" s="10"/>
      <c r="S45457" s="10"/>
      <c r="T45457" s="10"/>
    </row>
    <row r="45458" spans="1:20" ht="16" x14ac:dyDescent="0.2">
      <c r="A45458" s="24"/>
      <c r="B45458" s="24"/>
      <c r="C45458" s="24"/>
      <c r="D45458" s="24"/>
      <c r="E45458" s="24"/>
      <c r="F45458" s="24"/>
      <c r="G45458" s="24"/>
      <c r="H45458" s="24"/>
      <c r="I45458" s="24"/>
      <c r="J45458" s="24"/>
      <c r="K45458" s="24"/>
      <c r="L45458" s="24"/>
      <c r="M45458" s="24"/>
      <c r="P45458" s="10"/>
      <c r="R45458" s="10"/>
      <c r="S45458" s="10"/>
      <c r="T45458" s="10"/>
    </row>
    <row r="45459" spans="1:20" ht="16" x14ac:dyDescent="0.2">
      <c r="A45459" s="24"/>
      <c r="B45459" s="24"/>
      <c r="C45459" s="24"/>
      <c r="D45459" s="24"/>
      <c r="E45459" s="24"/>
      <c r="F45459" s="24"/>
      <c r="G45459" s="24"/>
      <c r="H45459" s="24"/>
      <c r="I45459" s="24"/>
      <c r="J45459" s="24"/>
      <c r="K45459" s="24"/>
      <c r="L45459" s="24"/>
      <c r="M45459" s="24"/>
      <c r="P45459" s="10"/>
      <c r="R45459" s="10"/>
      <c r="S45459" s="10"/>
      <c r="T45459" s="10"/>
    </row>
    <row r="45460" spans="1:20" ht="16" x14ac:dyDescent="0.2">
      <c r="A45460" s="24"/>
      <c r="B45460" s="24"/>
      <c r="C45460" s="24"/>
      <c r="D45460" s="24"/>
      <c r="E45460" s="24"/>
      <c r="F45460" s="24"/>
      <c r="G45460" s="24"/>
      <c r="H45460" s="24"/>
      <c r="I45460" s="24"/>
      <c r="J45460" s="24"/>
      <c r="K45460" s="24"/>
      <c r="L45460" s="24"/>
      <c r="M45460" s="24"/>
      <c r="P45460" s="10"/>
      <c r="R45460" s="10"/>
      <c r="S45460" s="10"/>
      <c r="T45460" s="10"/>
    </row>
    <row r="45461" spans="1:20" ht="16" x14ac:dyDescent="0.2">
      <c r="A45461" s="24"/>
      <c r="B45461" s="24"/>
      <c r="C45461" s="24"/>
      <c r="D45461" s="24"/>
      <c r="E45461" s="24"/>
      <c r="F45461" s="24"/>
      <c r="G45461" s="24"/>
      <c r="H45461" s="24"/>
      <c r="I45461" s="24"/>
      <c r="J45461" s="24"/>
      <c r="K45461" s="24"/>
      <c r="L45461" s="24"/>
      <c r="M45461" s="24"/>
      <c r="P45461" s="10"/>
      <c r="R45461" s="10"/>
      <c r="S45461" s="10"/>
      <c r="T45461" s="10"/>
    </row>
    <row r="45462" spans="1:20" ht="16" x14ac:dyDescent="0.2">
      <c r="A45462" s="24"/>
      <c r="B45462" s="24"/>
      <c r="C45462" s="24"/>
      <c r="D45462" s="24"/>
      <c r="E45462" s="24"/>
      <c r="F45462" s="24"/>
      <c r="G45462" s="24"/>
      <c r="H45462" s="24"/>
      <c r="I45462" s="24"/>
      <c r="J45462" s="24"/>
      <c r="K45462" s="24"/>
      <c r="L45462" s="24"/>
      <c r="M45462" s="24"/>
      <c r="P45462" s="10"/>
      <c r="R45462" s="10"/>
      <c r="S45462" s="10"/>
      <c r="T45462" s="10"/>
    </row>
    <row r="45463" spans="1:20" ht="16" x14ac:dyDescent="0.2">
      <c r="A45463" s="24"/>
      <c r="B45463" s="24"/>
      <c r="C45463" s="24"/>
      <c r="D45463" s="24"/>
      <c r="E45463" s="24"/>
      <c r="F45463" s="24"/>
      <c r="G45463" s="24"/>
      <c r="H45463" s="24"/>
      <c r="I45463" s="24"/>
      <c r="J45463" s="24"/>
      <c r="K45463" s="24"/>
      <c r="L45463" s="24"/>
      <c r="M45463" s="24"/>
      <c r="P45463" s="10"/>
      <c r="R45463" s="10"/>
      <c r="S45463" s="10"/>
      <c r="T45463" s="10"/>
    </row>
    <row r="45464" spans="1:20" ht="16" x14ac:dyDescent="0.2">
      <c r="A45464" s="24"/>
      <c r="B45464" s="24"/>
      <c r="C45464" s="24"/>
      <c r="D45464" s="24"/>
      <c r="E45464" s="24"/>
      <c r="F45464" s="24"/>
      <c r="G45464" s="24"/>
      <c r="H45464" s="24"/>
      <c r="I45464" s="24"/>
      <c r="J45464" s="24"/>
      <c r="K45464" s="24"/>
      <c r="L45464" s="24"/>
      <c r="M45464" s="24"/>
      <c r="P45464" s="10"/>
      <c r="R45464" s="10"/>
      <c r="S45464" s="10"/>
      <c r="T45464" s="10"/>
    </row>
    <row r="45465" spans="1:20" ht="16" x14ac:dyDescent="0.2">
      <c r="A45465" s="24"/>
      <c r="B45465" s="24"/>
      <c r="C45465" s="24"/>
      <c r="D45465" s="24"/>
      <c r="E45465" s="24"/>
      <c r="F45465" s="24"/>
      <c r="G45465" s="24"/>
      <c r="H45465" s="24"/>
      <c r="I45465" s="24"/>
      <c r="J45465" s="24"/>
      <c r="K45465" s="24"/>
      <c r="L45465" s="24"/>
      <c r="M45465" s="24"/>
      <c r="P45465" s="10"/>
      <c r="R45465" s="10"/>
      <c r="S45465" s="10"/>
      <c r="T45465" s="10"/>
    </row>
    <row r="45466" spans="1:20" ht="16" x14ac:dyDescent="0.2">
      <c r="A45466" s="24"/>
      <c r="B45466" s="24"/>
      <c r="C45466" s="24"/>
      <c r="D45466" s="24"/>
      <c r="E45466" s="24"/>
      <c r="F45466" s="24"/>
      <c r="G45466" s="24"/>
      <c r="H45466" s="24"/>
      <c r="I45466" s="24"/>
      <c r="J45466" s="24"/>
      <c r="K45466" s="24"/>
      <c r="L45466" s="24"/>
      <c r="M45466" s="24"/>
      <c r="P45466" s="10"/>
      <c r="R45466" s="10"/>
      <c r="S45466" s="10"/>
      <c r="T45466" s="10"/>
    </row>
    <row r="45467" spans="1:20" ht="16" x14ac:dyDescent="0.2">
      <c r="A45467" s="24"/>
      <c r="B45467" s="24"/>
      <c r="C45467" s="24"/>
      <c r="D45467" s="24"/>
      <c r="E45467" s="24"/>
      <c r="F45467" s="24"/>
      <c r="G45467" s="24"/>
      <c r="H45467" s="24"/>
      <c r="I45467" s="24"/>
      <c r="J45467" s="24"/>
      <c r="K45467" s="24"/>
      <c r="L45467" s="24"/>
      <c r="M45467" s="24"/>
      <c r="P45467" s="10"/>
      <c r="R45467" s="10"/>
      <c r="S45467" s="10"/>
      <c r="T45467" s="10"/>
    </row>
    <row r="45468" spans="1:20" ht="16" x14ac:dyDescent="0.2">
      <c r="A45468" s="24"/>
      <c r="B45468" s="24"/>
      <c r="C45468" s="24"/>
      <c r="D45468" s="24"/>
      <c r="E45468" s="24"/>
      <c r="F45468" s="24"/>
      <c r="G45468" s="24"/>
      <c r="H45468" s="24"/>
      <c r="I45468" s="24"/>
      <c r="J45468" s="24"/>
      <c r="K45468" s="24"/>
      <c r="L45468" s="24"/>
      <c r="M45468" s="24"/>
      <c r="P45468" s="10"/>
      <c r="R45468" s="10"/>
      <c r="S45468" s="10"/>
      <c r="T45468" s="10"/>
    </row>
    <row r="45469" spans="1:20" ht="16" x14ac:dyDescent="0.2">
      <c r="A45469" s="24"/>
      <c r="B45469" s="24"/>
      <c r="C45469" s="24"/>
      <c r="D45469" s="24"/>
      <c r="E45469" s="24"/>
      <c r="F45469" s="24"/>
      <c r="G45469" s="24"/>
      <c r="H45469" s="24"/>
      <c r="I45469" s="24"/>
      <c r="J45469" s="24"/>
      <c r="K45469" s="24"/>
      <c r="L45469" s="24"/>
      <c r="M45469" s="24"/>
      <c r="P45469" s="10"/>
      <c r="R45469" s="10"/>
      <c r="S45469" s="10"/>
      <c r="T45469" s="10"/>
    </row>
    <row r="45470" spans="1:20" ht="16" x14ac:dyDescent="0.2">
      <c r="A45470" s="24"/>
      <c r="B45470" s="24"/>
      <c r="C45470" s="24"/>
      <c r="D45470" s="24"/>
      <c r="E45470" s="24"/>
      <c r="F45470" s="24"/>
      <c r="G45470" s="24"/>
      <c r="H45470" s="24"/>
      <c r="I45470" s="24"/>
      <c r="J45470" s="24"/>
      <c r="K45470" s="24"/>
      <c r="L45470" s="24"/>
      <c r="M45470" s="24"/>
      <c r="P45470" s="10"/>
      <c r="R45470" s="10"/>
      <c r="S45470" s="10"/>
      <c r="T45470" s="10"/>
    </row>
    <row r="45471" spans="1:20" ht="16" x14ac:dyDescent="0.2">
      <c r="A45471" s="24"/>
      <c r="B45471" s="24"/>
      <c r="C45471" s="24"/>
      <c r="D45471" s="24"/>
      <c r="E45471" s="24"/>
      <c r="F45471" s="24"/>
      <c r="G45471" s="24"/>
      <c r="H45471" s="24"/>
      <c r="I45471" s="24"/>
      <c r="J45471" s="24"/>
      <c r="K45471" s="24"/>
      <c r="L45471" s="24"/>
      <c r="M45471" s="24"/>
      <c r="P45471" s="10"/>
      <c r="R45471" s="10"/>
      <c r="S45471" s="10"/>
      <c r="T45471" s="10"/>
    </row>
    <row r="45472" spans="1:20" ht="16" x14ac:dyDescent="0.2">
      <c r="A45472" s="24"/>
      <c r="B45472" s="24"/>
      <c r="C45472" s="24"/>
      <c r="D45472" s="24"/>
      <c r="E45472" s="24"/>
      <c r="F45472" s="24"/>
      <c r="G45472" s="24"/>
      <c r="H45472" s="24"/>
      <c r="I45472" s="24"/>
      <c r="J45472" s="24"/>
      <c r="K45472" s="24"/>
      <c r="L45472" s="24"/>
      <c r="M45472" s="24"/>
      <c r="P45472" s="10"/>
      <c r="R45472" s="10"/>
      <c r="S45472" s="10"/>
      <c r="T45472" s="10"/>
    </row>
    <row r="45473" spans="1:20" ht="16" x14ac:dyDescent="0.2">
      <c r="A45473" s="24"/>
      <c r="B45473" s="24"/>
      <c r="C45473" s="24"/>
      <c r="D45473" s="24"/>
      <c r="E45473" s="24"/>
      <c r="F45473" s="24"/>
      <c r="G45473" s="24"/>
      <c r="H45473" s="24"/>
      <c r="I45473" s="24"/>
      <c r="J45473" s="24"/>
      <c r="K45473" s="24"/>
      <c r="L45473" s="24"/>
      <c r="M45473" s="24"/>
      <c r="P45473" s="10"/>
      <c r="R45473" s="10"/>
      <c r="S45473" s="10"/>
      <c r="T45473" s="10"/>
    </row>
    <row r="45474" spans="1:20" ht="16" x14ac:dyDescent="0.2">
      <c r="A45474" s="24"/>
      <c r="B45474" s="24"/>
      <c r="C45474" s="24"/>
      <c r="D45474" s="24"/>
      <c r="E45474" s="24"/>
      <c r="F45474" s="24"/>
      <c r="G45474" s="24"/>
      <c r="H45474" s="24"/>
      <c r="I45474" s="24"/>
      <c r="J45474" s="24"/>
      <c r="K45474" s="24"/>
      <c r="L45474" s="24"/>
      <c r="M45474" s="24"/>
      <c r="P45474" s="10"/>
      <c r="R45474" s="10"/>
      <c r="S45474" s="10"/>
      <c r="T45474" s="10"/>
    </row>
    <row r="45475" spans="1:20" ht="16" x14ac:dyDescent="0.2">
      <c r="A45475" s="24"/>
      <c r="B45475" s="24"/>
      <c r="C45475" s="24"/>
      <c r="D45475" s="24"/>
      <c r="E45475" s="24"/>
      <c r="F45475" s="24"/>
      <c r="G45475" s="24"/>
      <c r="H45475" s="24"/>
      <c r="I45475" s="24"/>
      <c r="J45475" s="24"/>
      <c r="K45475" s="24"/>
      <c r="L45475" s="24"/>
      <c r="M45475" s="24"/>
      <c r="P45475" s="10"/>
      <c r="R45475" s="10"/>
      <c r="S45475" s="10"/>
      <c r="T45475" s="10"/>
    </row>
    <row r="45476" spans="1:20" ht="16" x14ac:dyDescent="0.2">
      <c r="A45476" s="24"/>
      <c r="B45476" s="24"/>
      <c r="C45476" s="24"/>
      <c r="D45476" s="24"/>
      <c r="E45476" s="24"/>
      <c r="F45476" s="24"/>
      <c r="G45476" s="24"/>
      <c r="H45476" s="24"/>
      <c r="I45476" s="24"/>
      <c r="J45476" s="24"/>
      <c r="K45476" s="24"/>
      <c r="L45476" s="24"/>
      <c r="M45476" s="24"/>
      <c r="P45476" s="10"/>
      <c r="R45476" s="10"/>
      <c r="S45476" s="10"/>
      <c r="T45476" s="10"/>
    </row>
    <row r="45477" spans="1:20" ht="16" x14ac:dyDescent="0.2">
      <c r="A45477" s="24"/>
      <c r="B45477" s="24"/>
      <c r="C45477" s="24"/>
      <c r="D45477" s="24"/>
      <c r="E45477" s="24"/>
      <c r="F45477" s="24"/>
      <c r="G45477" s="24"/>
      <c r="H45477" s="24"/>
      <c r="I45477" s="24"/>
      <c r="J45477" s="24"/>
      <c r="K45477" s="24"/>
      <c r="L45477" s="24"/>
      <c r="M45477" s="24"/>
      <c r="P45477" s="10"/>
      <c r="R45477" s="10"/>
      <c r="S45477" s="10"/>
      <c r="T45477" s="10"/>
    </row>
    <row r="45478" spans="1:20" ht="16" x14ac:dyDescent="0.2">
      <c r="A45478" s="24"/>
      <c r="B45478" s="24"/>
      <c r="C45478" s="24"/>
      <c r="D45478" s="24"/>
      <c r="E45478" s="24"/>
      <c r="F45478" s="24"/>
      <c r="G45478" s="24"/>
      <c r="H45478" s="24"/>
      <c r="I45478" s="24"/>
      <c r="J45478" s="24"/>
      <c r="K45478" s="24"/>
      <c r="L45478" s="24"/>
      <c r="M45478" s="24"/>
      <c r="P45478" s="10"/>
      <c r="R45478" s="10"/>
      <c r="S45478" s="10"/>
      <c r="T45478" s="10"/>
    </row>
    <row r="45479" spans="1:20" ht="16" x14ac:dyDescent="0.2">
      <c r="A45479" s="24"/>
      <c r="B45479" s="24"/>
      <c r="C45479" s="24"/>
      <c r="D45479" s="24"/>
      <c r="E45479" s="24"/>
      <c r="F45479" s="24"/>
      <c r="G45479" s="24"/>
      <c r="H45479" s="24"/>
      <c r="I45479" s="24"/>
      <c r="J45479" s="24"/>
      <c r="K45479" s="24"/>
      <c r="L45479" s="24"/>
      <c r="M45479" s="24"/>
      <c r="P45479" s="10"/>
      <c r="R45479" s="10"/>
      <c r="S45479" s="10"/>
      <c r="T45479" s="10"/>
    </row>
    <row r="45480" spans="1:20" ht="16" x14ac:dyDescent="0.2">
      <c r="A45480" s="24"/>
      <c r="B45480" s="24"/>
      <c r="C45480" s="24"/>
      <c r="D45480" s="24"/>
      <c r="E45480" s="24"/>
      <c r="F45480" s="24"/>
      <c r="G45480" s="24"/>
      <c r="H45480" s="24"/>
      <c r="I45480" s="24"/>
      <c r="J45480" s="24"/>
      <c r="K45480" s="24"/>
      <c r="L45480" s="24"/>
      <c r="M45480" s="24"/>
      <c r="P45480" s="10"/>
      <c r="R45480" s="10"/>
      <c r="S45480" s="10"/>
      <c r="T45480" s="10"/>
    </row>
    <row r="45481" spans="1:20" ht="16" x14ac:dyDescent="0.2">
      <c r="A45481" s="24"/>
      <c r="B45481" s="24"/>
      <c r="C45481" s="24"/>
      <c r="D45481" s="24"/>
      <c r="E45481" s="24"/>
      <c r="F45481" s="24"/>
      <c r="G45481" s="24"/>
      <c r="H45481" s="24"/>
      <c r="I45481" s="24"/>
      <c r="J45481" s="24"/>
      <c r="K45481" s="24"/>
      <c r="L45481" s="24"/>
      <c r="M45481" s="24"/>
      <c r="P45481" s="10"/>
      <c r="R45481" s="10"/>
      <c r="S45481" s="10"/>
      <c r="T45481" s="10"/>
    </row>
    <row r="45482" spans="1:20" ht="16" x14ac:dyDescent="0.2">
      <c r="A45482" s="24"/>
      <c r="B45482" s="24"/>
      <c r="C45482" s="24"/>
      <c r="D45482" s="24"/>
      <c r="E45482" s="24"/>
      <c r="F45482" s="24"/>
      <c r="G45482" s="24"/>
      <c r="H45482" s="24"/>
      <c r="I45482" s="24"/>
      <c r="J45482" s="24"/>
      <c r="K45482" s="24"/>
      <c r="L45482" s="24"/>
      <c r="M45482" s="24"/>
      <c r="P45482" s="10"/>
      <c r="R45482" s="10"/>
      <c r="S45482" s="10"/>
      <c r="T45482" s="10"/>
    </row>
    <row r="45483" spans="1:20" ht="16" x14ac:dyDescent="0.2">
      <c r="A45483" s="24"/>
      <c r="B45483" s="24"/>
      <c r="C45483" s="24"/>
      <c r="D45483" s="24"/>
      <c r="E45483" s="24"/>
      <c r="F45483" s="24"/>
      <c r="G45483" s="24"/>
      <c r="H45483" s="24"/>
      <c r="I45483" s="24"/>
      <c r="J45483" s="24"/>
      <c r="K45483" s="24"/>
      <c r="L45483" s="24"/>
      <c r="M45483" s="24"/>
      <c r="P45483" s="10"/>
      <c r="R45483" s="10"/>
      <c r="S45483" s="10"/>
      <c r="T45483" s="10"/>
    </row>
    <row r="45484" spans="1:20" ht="16" x14ac:dyDescent="0.2">
      <c r="A45484" s="24"/>
      <c r="B45484" s="24"/>
      <c r="C45484" s="24"/>
      <c r="D45484" s="24"/>
      <c r="E45484" s="24"/>
      <c r="F45484" s="24"/>
      <c r="G45484" s="24"/>
      <c r="H45484" s="24"/>
      <c r="I45484" s="24"/>
      <c r="J45484" s="24"/>
      <c r="K45484" s="24"/>
      <c r="L45484" s="24"/>
      <c r="M45484" s="24"/>
      <c r="P45484" s="10"/>
      <c r="R45484" s="10"/>
      <c r="S45484" s="10"/>
      <c r="T45484" s="10"/>
    </row>
    <row r="45485" spans="1:20" ht="16" x14ac:dyDescent="0.2">
      <c r="A45485" s="24"/>
      <c r="B45485" s="24"/>
      <c r="C45485" s="24"/>
      <c r="D45485" s="24"/>
      <c r="E45485" s="24"/>
      <c r="F45485" s="24"/>
      <c r="G45485" s="24"/>
      <c r="H45485" s="24"/>
      <c r="I45485" s="24"/>
      <c r="J45485" s="24"/>
      <c r="K45485" s="24"/>
      <c r="L45485" s="24"/>
      <c r="M45485" s="24"/>
      <c r="P45485" s="10"/>
      <c r="R45485" s="10"/>
      <c r="S45485" s="10"/>
      <c r="T45485" s="10"/>
    </row>
    <row r="45486" spans="1:20" ht="16" x14ac:dyDescent="0.2">
      <c r="A45486" s="24"/>
      <c r="B45486" s="24"/>
      <c r="C45486" s="24"/>
      <c r="D45486" s="24"/>
      <c r="E45486" s="24"/>
      <c r="F45486" s="24"/>
      <c r="G45486" s="24"/>
      <c r="H45486" s="24"/>
      <c r="I45486" s="24"/>
      <c r="J45486" s="24"/>
      <c r="K45486" s="24"/>
      <c r="L45486" s="24"/>
      <c r="M45486" s="24"/>
      <c r="P45486" s="10"/>
      <c r="R45486" s="10"/>
      <c r="S45486" s="10"/>
      <c r="T45486" s="10"/>
    </row>
    <row r="45487" spans="1:20" ht="16" x14ac:dyDescent="0.2">
      <c r="A45487" s="24"/>
      <c r="B45487" s="24"/>
      <c r="C45487" s="24"/>
      <c r="D45487" s="24"/>
      <c r="E45487" s="24"/>
      <c r="F45487" s="24"/>
      <c r="G45487" s="24"/>
      <c r="H45487" s="24"/>
      <c r="I45487" s="24"/>
      <c r="J45487" s="24"/>
      <c r="K45487" s="24"/>
      <c r="L45487" s="24"/>
      <c r="M45487" s="24"/>
      <c r="P45487" s="10"/>
      <c r="R45487" s="10"/>
      <c r="S45487" s="10"/>
      <c r="T45487" s="10"/>
    </row>
    <row r="45488" spans="1:20" ht="16" x14ac:dyDescent="0.2">
      <c r="A45488" s="24"/>
      <c r="B45488" s="24"/>
      <c r="C45488" s="24"/>
      <c r="D45488" s="24"/>
      <c r="E45488" s="24"/>
      <c r="F45488" s="24"/>
      <c r="G45488" s="24"/>
      <c r="H45488" s="24"/>
      <c r="I45488" s="24"/>
      <c r="J45488" s="24"/>
      <c r="K45488" s="24"/>
      <c r="L45488" s="24"/>
      <c r="M45488" s="24"/>
      <c r="P45488" s="10"/>
      <c r="R45488" s="10"/>
      <c r="S45488" s="10"/>
      <c r="T45488" s="10"/>
    </row>
    <row r="45489" spans="1:20" ht="16" x14ac:dyDescent="0.2">
      <c r="A45489" s="24"/>
      <c r="B45489" s="24"/>
      <c r="C45489" s="24"/>
      <c r="D45489" s="24"/>
      <c r="E45489" s="24"/>
      <c r="F45489" s="24"/>
      <c r="G45489" s="24"/>
      <c r="H45489" s="24"/>
      <c r="I45489" s="24"/>
      <c r="J45489" s="24"/>
      <c r="K45489" s="24"/>
      <c r="L45489" s="24"/>
      <c r="M45489" s="24"/>
      <c r="P45489" s="10"/>
      <c r="R45489" s="10"/>
      <c r="S45489" s="10"/>
      <c r="T45489" s="10"/>
    </row>
    <row r="45490" spans="1:20" ht="16" x14ac:dyDescent="0.2">
      <c r="A45490" s="24"/>
      <c r="B45490" s="24"/>
      <c r="C45490" s="24"/>
      <c r="D45490" s="24"/>
      <c r="E45490" s="24"/>
      <c r="F45490" s="24"/>
      <c r="G45490" s="24"/>
      <c r="H45490" s="24"/>
      <c r="I45490" s="24"/>
      <c r="J45490" s="24"/>
      <c r="K45490" s="24"/>
      <c r="L45490" s="24"/>
      <c r="M45490" s="24"/>
      <c r="P45490" s="10"/>
      <c r="R45490" s="10"/>
      <c r="S45490" s="10"/>
      <c r="T45490" s="10"/>
    </row>
    <row r="45491" spans="1:20" ht="16" x14ac:dyDescent="0.2">
      <c r="A45491" s="24"/>
      <c r="B45491" s="24"/>
      <c r="C45491" s="24"/>
      <c r="D45491" s="24"/>
      <c r="E45491" s="24"/>
      <c r="F45491" s="24"/>
      <c r="G45491" s="24"/>
      <c r="H45491" s="24"/>
      <c r="I45491" s="24"/>
      <c r="J45491" s="24"/>
      <c r="K45491" s="24"/>
      <c r="L45491" s="24"/>
      <c r="M45491" s="24"/>
      <c r="P45491" s="10"/>
      <c r="R45491" s="10"/>
      <c r="S45491" s="10"/>
      <c r="T45491" s="10"/>
    </row>
    <row r="45492" spans="1:20" ht="16" x14ac:dyDescent="0.2">
      <c r="A45492" s="24"/>
      <c r="B45492" s="24"/>
      <c r="C45492" s="24"/>
      <c r="D45492" s="24"/>
      <c r="E45492" s="24"/>
      <c r="F45492" s="24"/>
      <c r="G45492" s="24"/>
      <c r="H45492" s="24"/>
      <c r="I45492" s="24"/>
      <c r="J45492" s="24"/>
      <c r="K45492" s="24"/>
      <c r="L45492" s="24"/>
      <c r="M45492" s="24"/>
      <c r="P45492" s="10"/>
      <c r="R45492" s="10"/>
      <c r="S45492" s="10"/>
      <c r="T45492" s="10"/>
    </row>
    <row r="45493" spans="1:20" ht="16" x14ac:dyDescent="0.2">
      <c r="A45493" s="24"/>
      <c r="B45493" s="24"/>
      <c r="C45493" s="24"/>
      <c r="D45493" s="24"/>
      <c r="E45493" s="24"/>
      <c r="F45493" s="24"/>
      <c r="G45493" s="24"/>
      <c r="H45493" s="24"/>
      <c r="I45493" s="24"/>
      <c r="J45493" s="24"/>
      <c r="K45493" s="24"/>
      <c r="L45493" s="24"/>
      <c r="M45493" s="24"/>
      <c r="P45493" s="10"/>
      <c r="R45493" s="10"/>
      <c r="S45493" s="10"/>
      <c r="T45493" s="10"/>
    </row>
    <row r="45494" spans="1:20" ht="16" x14ac:dyDescent="0.2">
      <c r="A45494" s="24"/>
      <c r="B45494" s="24"/>
      <c r="C45494" s="24"/>
      <c r="D45494" s="24"/>
      <c r="E45494" s="24"/>
      <c r="F45494" s="24"/>
      <c r="G45494" s="24"/>
      <c r="H45494" s="24"/>
      <c r="I45494" s="24"/>
      <c r="J45494" s="24"/>
      <c r="K45494" s="24"/>
      <c r="L45494" s="24"/>
      <c r="M45494" s="24"/>
      <c r="P45494" s="10"/>
      <c r="R45494" s="10"/>
      <c r="S45494" s="10"/>
      <c r="T45494" s="10"/>
    </row>
    <row r="45495" spans="1:20" ht="16" x14ac:dyDescent="0.2">
      <c r="A45495" s="24"/>
      <c r="B45495" s="24"/>
      <c r="C45495" s="24"/>
      <c r="D45495" s="24"/>
      <c r="E45495" s="24"/>
      <c r="F45495" s="24"/>
      <c r="G45495" s="24"/>
      <c r="H45495" s="24"/>
      <c r="I45495" s="24"/>
      <c r="J45495" s="24"/>
      <c r="K45495" s="24"/>
      <c r="L45495" s="24"/>
      <c r="M45495" s="24"/>
      <c r="P45495" s="10"/>
      <c r="R45495" s="10"/>
      <c r="S45495" s="10"/>
      <c r="T45495" s="10"/>
    </row>
    <row r="45496" spans="1:20" ht="16" x14ac:dyDescent="0.2">
      <c r="A45496" s="24"/>
      <c r="B45496" s="24"/>
      <c r="C45496" s="24"/>
      <c r="D45496" s="24"/>
      <c r="E45496" s="24"/>
      <c r="F45496" s="24"/>
      <c r="G45496" s="24"/>
      <c r="H45496" s="24"/>
      <c r="I45496" s="24"/>
      <c r="J45496" s="24"/>
      <c r="K45496" s="24"/>
      <c r="L45496" s="24"/>
      <c r="M45496" s="24"/>
      <c r="P45496" s="10"/>
      <c r="R45496" s="10"/>
      <c r="S45496" s="10"/>
      <c r="T45496" s="10"/>
    </row>
    <row r="45497" spans="1:20" ht="16" x14ac:dyDescent="0.2">
      <c r="A45497" s="24"/>
      <c r="B45497" s="24"/>
      <c r="C45497" s="24"/>
      <c r="D45497" s="24"/>
      <c r="E45497" s="24"/>
      <c r="F45497" s="24"/>
      <c r="G45497" s="24"/>
      <c r="H45497" s="24"/>
      <c r="I45497" s="24"/>
      <c r="J45497" s="24"/>
      <c r="K45497" s="24"/>
      <c r="L45497" s="24"/>
      <c r="M45497" s="24"/>
      <c r="P45497" s="10"/>
      <c r="R45497" s="10"/>
      <c r="S45497" s="10"/>
      <c r="T45497" s="10"/>
    </row>
    <row r="45498" spans="1:20" ht="16" x14ac:dyDescent="0.2">
      <c r="A45498" s="24"/>
      <c r="B45498" s="24"/>
      <c r="C45498" s="24"/>
      <c r="D45498" s="24"/>
      <c r="E45498" s="24"/>
      <c r="F45498" s="24"/>
      <c r="G45498" s="24"/>
      <c r="H45498" s="24"/>
      <c r="I45498" s="24"/>
      <c r="J45498" s="24"/>
      <c r="K45498" s="24"/>
      <c r="L45498" s="24"/>
      <c r="M45498" s="24"/>
      <c r="P45498" s="10"/>
      <c r="R45498" s="10"/>
      <c r="S45498" s="10"/>
      <c r="T45498" s="10"/>
    </row>
    <row r="45499" spans="1:20" ht="16" x14ac:dyDescent="0.2">
      <c r="A45499" s="24"/>
      <c r="B45499" s="24"/>
      <c r="C45499" s="24"/>
      <c r="D45499" s="24"/>
      <c r="E45499" s="24"/>
      <c r="F45499" s="24"/>
      <c r="G45499" s="24"/>
      <c r="H45499" s="24"/>
      <c r="I45499" s="24"/>
      <c r="J45499" s="24"/>
      <c r="K45499" s="24"/>
      <c r="L45499" s="24"/>
      <c r="M45499" s="24"/>
      <c r="P45499" s="10"/>
      <c r="R45499" s="10"/>
      <c r="S45499" s="10"/>
      <c r="T45499" s="10"/>
    </row>
    <row r="45500" spans="1:20" ht="16" x14ac:dyDescent="0.2">
      <c r="A45500" s="24"/>
      <c r="B45500" s="24"/>
      <c r="C45500" s="24"/>
      <c r="D45500" s="24"/>
      <c r="E45500" s="24"/>
      <c r="F45500" s="24"/>
      <c r="G45500" s="24"/>
      <c r="H45500" s="24"/>
      <c r="I45500" s="24"/>
      <c r="J45500" s="24"/>
      <c r="K45500" s="24"/>
      <c r="L45500" s="24"/>
      <c r="M45500" s="24"/>
      <c r="P45500" s="10"/>
      <c r="R45500" s="10"/>
      <c r="S45500" s="10"/>
      <c r="T45500" s="10"/>
    </row>
    <row r="45501" spans="1:20" ht="16" x14ac:dyDescent="0.2">
      <c r="A45501" s="24"/>
      <c r="B45501" s="24"/>
      <c r="C45501" s="24"/>
      <c r="D45501" s="24"/>
      <c r="E45501" s="24"/>
      <c r="F45501" s="24"/>
      <c r="G45501" s="24"/>
      <c r="H45501" s="24"/>
      <c r="I45501" s="24"/>
      <c r="J45501" s="24"/>
      <c r="K45501" s="24"/>
      <c r="L45501" s="24"/>
      <c r="M45501" s="24"/>
      <c r="P45501" s="10"/>
      <c r="R45501" s="10"/>
      <c r="S45501" s="10"/>
      <c r="T45501" s="10"/>
    </row>
    <row r="45502" spans="1:20" ht="16" x14ac:dyDescent="0.2">
      <c r="A45502" s="24"/>
      <c r="B45502" s="24"/>
      <c r="C45502" s="24"/>
      <c r="D45502" s="24"/>
      <c r="E45502" s="24"/>
      <c r="F45502" s="24"/>
      <c r="G45502" s="24"/>
      <c r="H45502" s="24"/>
      <c r="I45502" s="24"/>
      <c r="J45502" s="24"/>
      <c r="K45502" s="24"/>
      <c r="L45502" s="24"/>
      <c r="M45502" s="24"/>
      <c r="P45502" s="10"/>
      <c r="R45502" s="10"/>
      <c r="S45502" s="10"/>
      <c r="T45502" s="10"/>
    </row>
    <row r="45503" spans="1:20" ht="16" x14ac:dyDescent="0.2">
      <c r="A45503" s="24"/>
      <c r="B45503" s="24"/>
      <c r="C45503" s="24"/>
      <c r="D45503" s="24"/>
      <c r="E45503" s="24"/>
      <c r="F45503" s="24"/>
      <c r="G45503" s="24"/>
      <c r="H45503" s="24"/>
      <c r="I45503" s="24"/>
      <c r="J45503" s="24"/>
      <c r="K45503" s="24"/>
      <c r="L45503" s="24"/>
      <c r="M45503" s="24"/>
      <c r="P45503" s="10"/>
      <c r="R45503" s="10"/>
      <c r="S45503" s="10"/>
      <c r="T45503" s="10"/>
    </row>
    <row r="45504" spans="1:20" ht="16" x14ac:dyDescent="0.2">
      <c r="A45504" s="24"/>
      <c r="B45504" s="24"/>
      <c r="C45504" s="24"/>
      <c r="D45504" s="24"/>
      <c r="E45504" s="24"/>
      <c r="F45504" s="24"/>
      <c r="G45504" s="24"/>
      <c r="H45504" s="24"/>
      <c r="I45504" s="24"/>
      <c r="J45504" s="24"/>
      <c r="K45504" s="24"/>
      <c r="L45504" s="24"/>
      <c r="M45504" s="24"/>
      <c r="P45504" s="10"/>
      <c r="R45504" s="10"/>
      <c r="S45504" s="10"/>
      <c r="T45504" s="10"/>
    </row>
    <row r="45505" spans="1:20" ht="16" x14ac:dyDescent="0.2">
      <c r="A45505" s="24"/>
      <c r="B45505" s="24"/>
      <c r="C45505" s="24"/>
      <c r="D45505" s="24"/>
      <c r="E45505" s="24"/>
      <c r="F45505" s="24"/>
      <c r="G45505" s="24"/>
      <c r="H45505" s="24"/>
      <c r="I45505" s="24"/>
      <c r="J45505" s="24"/>
      <c r="K45505" s="24"/>
      <c r="L45505" s="24"/>
      <c r="M45505" s="24"/>
      <c r="P45505" s="10"/>
      <c r="R45505" s="10"/>
      <c r="S45505" s="10"/>
      <c r="T45505" s="10"/>
    </row>
    <row r="45506" spans="1:20" ht="16" x14ac:dyDescent="0.2">
      <c r="A45506" s="24"/>
      <c r="B45506" s="24"/>
      <c r="C45506" s="24"/>
      <c r="D45506" s="24"/>
      <c r="E45506" s="24"/>
      <c r="F45506" s="24"/>
      <c r="G45506" s="24"/>
      <c r="H45506" s="24"/>
      <c r="I45506" s="24"/>
      <c r="J45506" s="24"/>
      <c r="K45506" s="24"/>
      <c r="L45506" s="24"/>
      <c r="M45506" s="24"/>
      <c r="P45506" s="10"/>
      <c r="R45506" s="10"/>
      <c r="S45506" s="10"/>
      <c r="T45506" s="10"/>
    </row>
    <row r="45507" spans="1:20" ht="16" x14ac:dyDescent="0.2">
      <c r="A45507" s="24"/>
      <c r="B45507" s="24"/>
      <c r="C45507" s="24"/>
      <c r="D45507" s="24"/>
      <c r="E45507" s="24"/>
      <c r="F45507" s="24"/>
      <c r="G45507" s="24"/>
      <c r="H45507" s="24"/>
      <c r="I45507" s="24"/>
      <c r="J45507" s="24"/>
      <c r="K45507" s="24"/>
      <c r="L45507" s="24"/>
      <c r="M45507" s="24"/>
      <c r="P45507" s="10"/>
      <c r="R45507" s="10"/>
      <c r="S45507" s="10"/>
      <c r="T45507" s="10"/>
    </row>
    <row r="45508" spans="1:20" ht="16" x14ac:dyDescent="0.2">
      <c r="A45508" s="24"/>
      <c r="B45508" s="24"/>
      <c r="C45508" s="24"/>
      <c r="D45508" s="24"/>
      <c r="E45508" s="24"/>
      <c r="F45508" s="24"/>
      <c r="G45508" s="24"/>
      <c r="H45508" s="24"/>
      <c r="I45508" s="24"/>
      <c r="J45508" s="24"/>
      <c r="K45508" s="24"/>
      <c r="L45508" s="24"/>
      <c r="M45508" s="24"/>
      <c r="P45508" s="10"/>
      <c r="R45508" s="10"/>
      <c r="S45508" s="10"/>
      <c r="T45508" s="10"/>
    </row>
    <row r="45509" spans="1:20" ht="16" x14ac:dyDescent="0.2">
      <c r="A45509" s="24"/>
      <c r="B45509" s="24"/>
      <c r="C45509" s="24"/>
      <c r="D45509" s="24"/>
      <c r="E45509" s="24"/>
      <c r="F45509" s="24"/>
      <c r="G45509" s="24"/>
      <c r="H45509" s="24"/>
      <c r="I45509" s="24"/>
      <c r="J45509" s="24"/>
      <c r="K45509" s="24"/>
      <c r="L45509" s="24"/>
      <c r="M45509" s="24"/>
      <c r="P45509" s="10"/>
      <c r="R45509" s="10"/>
      <c r="S45509" s="10"/>
      <c r="T45509" s="10"/>
    </row>
    <row r="45510" spans="1:20" ht="16" x14ac:dyDescent="0.2">
      <c r="A45510" s="24"/>
      <c r="B45510" s="24"/>
      <c r="C45510" s="24"/>
      <c r="D45510" s="24"/>
      <c r="E45510" s="24"/>
      <c r="F45510" s="24"/>
      <c r="G45510" s="24"/>
      <c r="H45510" s="24"/>
      <c r="I45510" s="24"/>
      <c r="J45510" s="24"/>
      <c r="K45510" s="24"/>
      <c r="L45510" s="24"/>
      <c r="M45510" s="24"/>
      <c r="P45510" s="10"/>
      <c r="R45510" s="10"/>
      <c r="S45510" s="10"/>
      <c r="T45510" s="10"/>
    </row>
    <row r="45511" spans="1:20" ht="16" x14ac:dyDescent="0.2">
      <c r="A45511" s="24"/>
      <c r="B45511" s="24"/>
      <c r="C45511" s="24"/>
      <c r="D45511" s="24"/>
      <c r="E45511" s="24"/>
      <c r="F45511" s="24"/>
      <c r="G45511" s="24"/>
      <c r="H45511" s="24"/>
      <c r="I45511" s="24"/>
      <c r="J45511" s="24"/>
      <c r="K45511" s="24"/>
      <c r="L45511" s="24"/>
      <c r="M45511" s="24"/>
      <c r="P45511" s="10"/>
      <c r="R45511" s="10"/>
      <c r="S45511" s="10"/>
      <c r="T45511" s="10"/>
    </row>
    <row r="45512" spans="1:20" ht="16" x14ac:dyDescent="0.2">
      <c r="A45512" s="24"/>
      <c r="B45512" s="24"/>
      <c r="C45512" s="24"/>
      <c r="D45512" s="24"/>
      <c r="E45512" s="24"/>
      <c r="F45512" s="24"/>
      <c r="G45512" s="24"/>
      <c r="H45512" s="24"/>
      <c r="I45512" s="24"/>
      <c r="J45512" s="24"/>
      <c r="K45512" s="24"/>
      <c r="L45512" s="24"/>
      <c r="M45512" s="24"/>
      <c r="P45512" s="10"/>
      <c r="R45512" s="10"/>
      <c r="S45512" s="10"/>
      <c r="T45512" s="10"/>
    </row>
    <row r="45513" spans="1:20" ht="16" x14ac:dyDescent="0.2">
      <c r="A45513" s="24"/>
      <c r="B45513" s="24"/>
      <c r="C45513" s="24"/>
      <c r="D45513" s="24"/>
      <c r="E45513" s="24"/>
      <c r="F45513" s="24"/>
      <c r="G45513" s="24"/>
      <c r="H45513" s="24"/>
      <c r="I45513" s="24"/>
      <c r="J45513" s="24"/>
      <c r="K45513" s="24"/>
      <c r="L45513" s="24"/>
      <c r="M45513" s="24"/>
      <c r="P45513" s="10"/>
      <c r="R45513" s="10"/>
      <c r="S45513" s="10"/>
      <c r="T45513" s="10"/>
    </row>
    <row r="45514" spans="1:20" ht="16" x14ac:dyDescent="0.2">
      <c r="A45514" s="24"/>
      <c r="B45514" s="24"/>
      <c r="C45514" s="24"/>
      <c r="D45514" s="24"/>
      <c r="E45514" s="24"/>
      <c r="F45514" s="24"/>
      <c r="G45514" s="24"/>
      <c r="H45514" s="24"/>
      <c r="I45514" s="24"/>
      <c r="J45514" s="24"/>
      <c r="K45514" s="24"/>
      <c r="L45514" s="24"/>
      <c r="M45514" s="24"/>
      <c r="P45514" s="10"/>
      <c r="R45514" s="10"/>
      <c r="S45514" s="10"/>
      <c r="T45514" s="10"/>
    </row>
    <row r="45515" spans="1:20" ht="16" x14ac:dyDescent="0.2">
      <c r="A45515" s="24"/>
      <c r="B45515" s="24"/>
      <c r="C45515" s="24"/>
      <c r="D45515" s="24"/>
      <c r="E45515" s="24"/>
      <c r="F45515" s="24"/>
      <c r="G45515" s="24"/>
      <c r="H45515" s="24"/>
      <c r="I45515" s="24"/>
      <c r="J45515" s="24"/>
      <c r="K45515" s="24"/>
      <c r="L45515" s="24"/>
      <c r="M45515" s="24"/>
      <c r="P45515" s="10"/>
      <c r="R45515" s="10"/>
      <c r="S45515" s="10"/>
      <c r="T45515" s="10"/>
    </row>
    <row r="45516" spans="1:20" ht="16" x14ac:dyDescent="0.2">
      <c r="A45516" s="24"/>
      <c r="B45516" s="24"/>
      <c r="C45516" s="24"/>
      <c r="D45516" s="24"/>
      <c r="E45516" s="24"/>
      <c r="F45516" s="24"/>
      <c r="G45516" s="24"/>
      <c r="H45516" s="24"/>
      <c r="I45516" s="24"/>
      <c r="J45516" s="24"/>
      <c r="K45516" s="24"/>
      <c r="L45516" s="24"/>
      <c r="M45516" s="24"/>
      <c r="P45516" s="10"/>
      <c r="R45516" s="10"/>
      <c r="S45516" s="10"/>
      <c r="T45516" s="10"/>
    </row>
    <row r="45517" spans="1:20" ht="16" x14ac:dyDescent="0.2">
      <c r="A45517" s="24"/>
      <c r="B45517" s="24"/>
      <c r="C45517" s="24"/>
      <c r="D45517" s="24"/>
      <c r="E45517" s="24"/>
      <c r="F45517" s="24"/>
      <c r="G45517" s="24"/>
      <c r="H45517" s="24"/>
      <c r="I45517" s="24"/>
      <c r="J45517" s="24"/>
      <c r="K45517" s="24"/>
      <c r="L45517" s="24"/>
      <c r="M45517" s="24"/>
      <c r="P45517" s="10"/>
      <c r="R45517" s="10"/>
      <c r="S45517" s="10"/>
      <c r="T45517" s="10"/>
    </row>
    <row r="45518" spans="1:20" ht="16" x14ac:dyDescent="0.2">
      <c r="A45518" s="24"/>
      <c r="B45518" s="24"/>
      <c r="C45518" s="24"/>
      <c r="D45518" s="24"/>
      <c r="E45518" s="24"/>
      <c r="F45518" s="24"/>
      <c r="G45518" s="24"/>
      <c r="H45518" s="24"/>
      <c r="I45518" s="24"/>
      <c r="J45518" s="24"/>
      <c r="K45518" s="24"/>
      <c r="L45518" s="24"/>
      <c r="M45518" s="24"/>
      <c r="P45518" s="10"/>
      <c r="R45518" s="10"/>
      <c r="S45518" s="10"/>
      <c r="T45518" s="10"/>
    </row>
    <row r="45519" spans="1:20" ht="16" x14ac:dyDescent="0.2">
      <c r="A45519" s="24"/>
      <c r="B45519" s="24"/>
      <c r="C45519" s="24"/>
      <c r="D45519" s="24"/>
      <c r="E45519" s="24"/>
      <c r="F45519" s="24"/>
      <c r="G45519" s="24"/>
      <c r="H45519" s="24"/>
      <c r="I45519" s="24"/>
      <c r="J45519" s="24"/>
      <c r="K45519" s="24"/>
      <c r="L45519" s="24"/>
      <c r="M45519" s="24"/>
      <c r="P45519" s="10"/>
      <c r="R45519" s="10"/>
      <c r="S45519" s="10"/>
      <c r="T45519" s="10"/>
    </row>
    <row r="45520" spans="1:20" ht="16" x14ac:dyDescent="0.2">
      <c r="A45520" s="24"/>
      <c r="B45520" s="24"/>
      <c r="C45520" s="24"/>
      <c r="D45520" s="24"/>
      <c r="E45520" s="24"/>
      <c r="F45520" s="24"/>
      <c r="G45520" s="24"/>
      <c r="H45520" s="24"/>
      <c r="I45520" s="24"/>
      <c r="J45520" s="24"/>
      <c r="K45520" s="24"/>
      <c r="L45520" s="24"/>
      <c r="M45520" s="24"/>
      <c r="P45520" s="10"/>
      <c r="R45520" s="10"/>
      <c r="S45520" s="10"/>
      <c r="T45520" s="10"/>
    </row>
    <row r="45521" spans="1:20" ht="16" x14ac:dyDescent="0.2">
      <c r="A45521" s="24"/>
      <c r="B45521" s="24"/>
      <c r="C45521" s="24"/>
      <c r="D45521" s="24"/>
      <c r="E45521" s="24"/>
      <c r="F45521" s="24"/>
      <c r="G45521" s="24"/>
      <c r="H45521" s="24"/>
      <c r="I45521" s="24"/>
      <c r="J45521" s="24"/>
      <c r="K45521" s="24"/>
      <c r="L45521" s="24"/>
      <c r="M45521" s="24"/>
      <c r="P45521" s="10"/>
      <c r="R45521" s="10"/>
      <c r="S45521" s="10"/>
      <c r="T45521" s="10"/>
    </row>
    <row r="45522" spans="1:20" ht="16" x14ac:dyDescent="0.2">
      <c r="A45522" s="24"/>
      <c r="B45522" s="24"/>
      <c r="C45522" s="24"/>
      <c r="D45522" s="24"/>
      <c r="E45522" s="24"/>
      <c r="F45522" s="24"/>
      <c r="G45522" s="24"/>
      <c r="H45522" s="24"/>
      <c r="I45522" s="24"/>
      <c r="J45522" s="24"/>
      <c r="K45522" s="24"/>
      <c r="L45522" s="24"/>
      <c r="M45522" s="24"/>
      <c r="P45522" s="10"/>
      <c r="R45522" s="10"/>
      <c r="S45522" s="10"/>
      <c r="T45522" s="10"/>
    </row>
    <row r="45523" spans="1:20" ht="16" x14ac:dyDescent="0.2">
      <c r="A45523" s="24"/>
      <c r="B45523" s="24"/>
      <c r="C45523" s="24"/>
      <c r="D45523" s="24"/>
      <c r="E45523" s="24"/>
      <c r="F45523" s="24"/>
      <c r="G45523" s="24"/>
      <c r="H45523" s="24"/>
      <c r="I45523" s="24"/>
      <c r="J45523" s="24"/>
      <c r="K45523" s="24"/>
      <c r="L45523" s="24"/>
      <c r="M45523" s="24"/>
      <c r="P45523" s="10"/>
      <c r="R45523" s="10"/>
      <c r="S45523" s="10"/>
      <c r="T45523" s="10"/>
    </row>
    <row r="45524" spans="1:20" ht="16" x14ac:dyDescent="0.2">
      <c r="A45524" s="24"/>
      <c r="B45524" s="24"/>
      <c r="C45524" s="24"/>
      <c r="D45524" s="24"/>
      <c r="E45524" s="24"/>
      <c r="F45524" s="24"/>
      <c r="G45524" s="24"/>
      <c r="H45524" s="24"/>
      <c r="I45524" s="24"/>
      <c r="J45524" s="24"/>
      <c r="K45524" s="24"/>
      <c r="L45524" s="24"/>
      <c r="M45524" s="24"/>
      <c r="P45524" s="10"/>
      <c r="R45524" s="10"/>
      <c r="S45524" s="10"/>
      <c r="T45524" s="10"/>
    </row>
    <row r="45525" spans="1:20" ht="16" x14ac:dyDescent="0.2">
      <c r="A45525" s="24"/>
      <c r="B45525" s="24"/>
      <c r="C45525" s="24"/>
      <c r="D45525" s="24"/>
      <c r="E45525" s="24"/>
      <c r="F45525" s="24"/>
      <c r="G45525" s="24"/>
      <c r="H45525" s="24"/>
      <c r="I45525" s="24"/>
      <c r="J45525" s="24"/>
      <c r="K45525" s="24"/>
      <c r="L45525" s="24"/>
      <c r="M45525" s="24"/>
      <c r="P45525" s="10"/>
      <c r="R45525" s="10"/>
      <c r="S45525" s="10"/>
      <c r="T45525" s="10"/>
    </row>
    <row r="45526" spans="1:20" ht="16" x14ac:dyDescent="0.2">
      <c r="A45526" s="24"/>
      <c r="B45526" s="24"/>
      <c r="C45526" s="24"/>
      <c r="D45526" s="24"/>
      <c r="E45526" s="24"/>
      <c r="F45526" s="24"/>
      <c r="G45526" s="24"/>
      <c r="H45526" s="24"/>
      <c r="I45526" s="24"/>
      <c r="J45526" s="24"/>
      <c r="K45526" s="24"/>
      <c r="L45526" s="24"/>
      <c r="M45526" s="24"/>
      <c r="P45526" s="10"/>
      <c r="R45526" s="10"/>
      <c r="S45526" s="10"/>
      <c r="T45526" s="10"/>
    </row>
    <row r="45527" spans="1:20" ht="16" x14ac:dyDescent="0.2">
      <c r="A45527" s="24"/>
      <c r="B45527" s="24"/>
      <c r="C45527" s="24"/>
      <c r="D45527" s="24"/>
      <c r="E45527" s="24"/>
      <c r="F45527" s="24"/>
      <c r="G45527" s="24"/>
      <c r="H45527" s="24"/>
      <c r="I45527" s="24"/>
      <c r="J45527" s="24"/>
      <c r="K45527" s="24"/>
      <c r="L45527" s="24"/>
      <c r="M45527" s="24"/>
      <c r="P45527" s="10"/>
      <c r="R45527" s="10"/>
      <c r="S45527" s="10"/>
      <c r="T45527" s="10"/>
    </row>
    <row r="45528" spans="1:20" ht="16" x14ac:dyDescent="0.2">
      <c r="A45528" s="24"/>
      <c r="B45528" s="24"/>
      <c r="C45528" s="24"/>
      <c r="D45528" s="24"/>
      <c r="E45528" s="24"/>
      <c r="F45528" s="24"/>
      <c r="G45528" s="24"/>
      <c r="H45528" s="24"/>
      <c r="I45528" s="24"/>
      <c r="J45528" s="24"/>
      <c r="K45528" s="24"/>
      <c r="L45528" s="24"/>
      <c r="M45528" s="24"/>
      <c r="P45528" s="10"/>
      <c r="R45528" s="10"/>
      <c r="S45528" s="10"/>
      <c r="T45528" s="10"/>
    </row>
    <row r="45529" spans="1:20" ht="16" x14ac:dyDescent="0.2">
      <c r="A45529" s="24"/>
      <c r="B45529" s="24"/>
      <c r="C45529" s="24"/>
      <c r="D45529" s="24"/>
      <c r="E45529" s="24"/>
      <c r="F45529" s="24"/>
      <c r="G45529" s="24"/>
      <c r="H45529" s="24"/>
      <c r="I45529" s="24"/>
      <c r="J45529" s="24"/>
      <c r="K45529" s="24"/>
      <c r="L45529" s="24"/>
      <c r="M45529" s="24"/>
      <c r="P45529" s="10"/>
      <c r="R45529" s="10"/>
      <c r="S45529" s="10"/>
      <c r="T45529" s="10"/>
    </row>
    <row r="45530" spans="1:20" ht="16" x14ac:dyDescent="0.2">
      <c r="A45530" s="24"/>
      <c r="B45530" s="24"/>
      <c r="C45530" s="24"/>
      <c r="D45530" s="24"/>
      <c r="E45530" s="24"/>
      <c r="F45530" s="24"/>
      <c r="G45530" s="24"/>
      <c r="H45530" s="24"/>
      <c r="I45530" s="24"/>
      <c r="J45530" s="24"/>
      <c r="K45530" s="24"/>
      <c r="L45530" s="24"/>
      <c r="M45530" s="24"/>
      <c r="P45530" s="10"/>
      <c r="R45530" s="10"/>
      <c r="S45530" s="10"/>
      <c r="T45530" s="10"/>
    </row>
    <row r="45531" spans="1:20" ht="16" x14ac:dyDescent="0.2">
      <c r="A45531" s="24"/>
      <c r="B45531" s="24"/>
      <c r="C45531" s="24"/>
      <c r="D45531" s="24"/>
      <c r="E45531" s="24"/>
      <c r="F45531" s="24"/>
      <c r="G45531" s="24"/>
      <c r="H45531" s="24"/>
      <c r="I45531" s="24"/>
      <c r="J45531" s="24"/>
      <c r="K45531" s="24"/>
      <c r="L45531" s="24"/>
      <c r="M45531" s="24"/>
      <c r="P45531" s="10"/>
      <c r="R45531" s="10"/>
      <c r="S45531" s="10"/>
      <c r="T45531" s="10"/>
    </row>
    <row r="45532" spans="1:20" ht="16" x14ac:dyDescent="0.2">
      <c r="A45532" s="24"/>
      <c r="B45532" s="24"/>
      <c r="C45532" s="24"/>
      <c r="D45532" s="24"/>
      <c r="E45532" s="24"/>
      <c r="F45532" s="24"/>
      <c r="G45532" s="24"/>
      <c r="H45532" s="24"/>
      <c r="I45532" s="24"/>
      <c r="J45532" s="24"/>
      <c r="K45532" s="24"/>
      <c r="L45532" s="24"/>
      <c r="M45532" s="24"/>
      <c r="P45532" s="10"/>
      <c r="R45532" s="10"/>
      <c r="S45532" s="10"/>
      <c r="T45532" s="10"/>
    </row>
    <row r="45533" spans="1:20" ht="16" x14ac:dyDescent="0.2">
      <c r="A45533" s="24"/>
      <c r="B45533" s="24"/>
      <c r="C45533" s="24"/>
      <c r="D45533" s="24"/>
      <c r="E45533" s="24"/>
      <c r="F45533" s="24"/>
      <c r="G45533" s="24"/>
      <c r="H45533" s="24"/>
      <c r="I45533" s="24"/>
      <c r="J45533" s="24"/>
      <c r="K45533" s="24"/>
      <c r="L45533" s="24"/>
      <c r="M45533" s="24"/>
      <c r="P45533" s="10"/>
      <c r="R45533" s="10"/>
      <c r="S45533" s="10"/>
      <c r="T45533" s="10"/>
    </row>
    <row r="45534" spans="1:20" ht="16" x14ac:dyDescent="0.2">
      <c r="A45534" s="24"/>
      <c r="B45534" s="24"/>
      <c r="C45534" s="24"/>
      <c r="D45534" s="24"/>
      <c r="E45534" s="24"/>
      <c r="F45534" s="24"/>
      <c r="G45534" s="24"/>
      <c r="H45534" s="24"/>
      <c r="I45534" s="24"/>
      <c r="J45534" s="24"/>
      <c r="K45534" s="24"/>
      <c r="L45534" s="24"/>
      <c r="M45534" s="24"/>
      <c r="P45534" s="10"/>
      <c r="R45534" s="10"/>
      <c r="S45534" s="10"/>
      <c r="T45534" s="10"/>
    </row>
    <row r="45535" spans="1:20" ht="16" x14ac:dyDescent="0.2">
      <c r="A45535" s="24"/>
      <c r="B45535" s="24"/>
      <c r="C45535" s="24"/>
      <c r="D45535" s="24"/>
      <c r="E45535" s="24"/>
      <c r="F45535" s="24"/>
      <c r="G45535" s="24"/>
      <c r="H45535" s="24"/>
      <c r="I45535" s="24"/>
      <c r="J45535" s="24"/>
      <c r="K45535" s="24"/>
      <c r="L45535" s="24"/>
      <c r="M45535" s="24"/>
      <c r="P45535" s="10"/>
      <c r="R45535" s="10"/>
      <c r="S45535" s="10"/>
      <c r="T45535" s="10"/>
    </row>
    <row r="45536" spans="1:20" ht="16" x14ac:dyDescent="0.2">
      <c r="A45536" s="24"/>
      <c r="B45536" s="24"/>
      <c r="C45536" s="24"/>
      <c r="D45536" s="24"/>
      <c r="E45536" s="24"/>
      <c r="F45536" s="24"/>
      <c r="G45536" s="24"/>
      <c r="H45536" s="24"/>
      <c r="I45536" s="24"/>
      <c r="J45536" s="24"/>
      <c r="K45536" s="24"/>
      <c r="L45536" s="24"/>
      <c r="M45536" s="24"/>
      <c r="P45536" s="10"/>
      <c r="R45536" s="10"/>
      <c r="S45536" s="10"/>
      <c r="T45536" s="10"/>
    </row>
    <row r="45537" spans="1:20" ht="16" x14ac:dyDescent="0.2">
      <c r="A45537" s="24"/>
      <c r="B45537" s="24"/>
      <c r="C45537" s="24"/>
      <c r="D45537" s="24"/>
      <c r="E45537" s="24"/>
      <c r="F45537" s="24"/>
      <c r="G45537" s="24"/>
      <c r="H45537" s="24"/>
      <c r="I45537" s="24"/>
      <c r="J45537" s="24"/>
      <c r="K45537" s="24"/>
      <c r="L45537" s="24"/>
      <c r="M45537" s="24"/>
      <c r="P45537" s="10"/>
      <c r="R45537" s="10"/>
      <c r="S45537" s="10"/>
      <c r="T45537" s="10"/>
    </row>
    <row r="45538" spans="1:20" ht="16" x14ac:dyDescent="0.2">
      <c r="A45538" s="24"/>
      <c r="B45538" s="24"/>
      <c r="C45538" s="24"/>
      <c r="D45538" s="24"/>
      <c r="E45538" s="24"/>
      <c r="F45538" s="24"/>
      <c r="G45538" s="24"/>
      <c r="H45538" s="24"/>
      <c r="I45538" s="24"/>
      <c r="J45538" s="24"/>
      <c r="K45538" s="24"/>
      <c r="L45538" s="24"/>
      <c r="M45538" s="24"/>
      <c r="P45538" s="10"/>
      <c r="R45538" s="10"/>
      <c r="S45538" s="10"/>
      <c r="T45538" s="10"/>
    </row>
    <row r="45539" spans="1:20" ht="16" x14ac:dyDescent="0.2">
      <c r="A45539" s="24"/>
      <c r="B45539" s="24"/>
      <c r="C45539" s="24"/>
      <c r="D45539" s="24"/>
      <c r="E45539" s="24"/>
      <c r="F45539" s="24"/>
      <c r="G45539" s="24"/>
      <c r="H45539" s="24"/>
      <c r="I45539" s="24"/>
      <c r="J45539" s="24"/>
      <c r="K45539" s="24"/>
      <c r="L45539" s="24"/>
      <c r="M45539" s="24"/>
      <c r="P45539" s="10"/>
      <c r="R45539" s="10"/>
      <c r="S45539" s="10"/>
      <c r="T45539" s="10"/>
    </row>
    <row r="45540" spans="1:20" ht="16" x14ac:dyDescent="0.2">
      <c r="A45540" s="24"/>
      <c r="B45540" s="24"/>
      <c r="C45540" s="24"/>
      <c r="D45540" s="24"/>
      <c r="E45540" s="24"/>
      <c r="F45540" s="24"/>
      <c r="G45540" s="24"/>
      <c r="H45540" s="24"/>
      <c r="I45540" s="24"/>
      <c r="J45540" s="24"/>
      <c r="K45540" s="24"/>
      <c r="L45540" s="24"/>
      <c r="M45540" s="24"/>
      <c r="P45540" s="10"/>
      <c r="R45540" s="10"/>
      <c r="S45540" s="10"/>
      <c r="T45540" s="10"/>
    </row>
    <row r="45541" spans="1:20" ht="16" x14ac:dyDescent="0.2">
      <c r="A45541" s="24"/>
      <c r="B45541" s="24"/>
      <c r="C45541" s="24"/>
      <c r="D45541" s="24"/>
      <c r="E45541" s="24"/>
      <c r="F45541" s="24"/>
      <c r="G45541" s="24"/>
      <c r="H45541" s="24"/>
      <c r="I45541" s="24"/>
      <c r="J45541" s="24"/>
      <c r="K45541" s="24"/>
      <c r="L45541" s="24"/>
      <c r="M45541" s="24"/>
      <c r="P45541" s="10"/>
      <c r="R45541" s="10"/>
      <c r="S45541" s="10"/>
      <c r="T45541" s="10"/>
    </row>
    <row r="45542" spans="1:20" ht="16" x14ac:dyDescent="0.2">
      <c r="A45542" s="24"/>
      <c r="B45542" s="24"/>
      <c r="C45542" s="24"/>
      <c r="D45542" s="24"/>
      <c r="E45542" s="24"/>
      <c r="F45542" s="24"/>
      <c r="G45542" s="24"/>
      <c r="H45542" s="24"/>
      <c r="I45542" s="24"/>
      <c r="J45542" s="24"/>
      <c r="K45542" s="24"/>
      <c r="L45542" s="24"/>
      <c r="M45542" s="24"/>
      <c r="P45542" s="10"/>
      <c r="R45542" s="10"/>
      <c r="S45542" s="10"/>
      <c r="T45542" s="10"/>
    </row>
    <row r="45543" spans="1:20" ht="16" x14ac:dyDescent="0.2">
      <c r="A45543" s="24"/>
      <c r="B45543" s="24"/>
      <c r="C45543" s="24"/>
      <c r="D45543" s="24"/>
      <c r="E45543" s="24"/>
      <c r="F45543" s="24"/>
      <c r="G45543" s="24"/>
      <c r="H45543" s="24"/>
      <c r="I45543" s="24"/>
      <c r="J45543" s="24"/>
      <c r="K45543" s="24"/>
      <c r="L45543" s="24"/>
      <c r="M45543" s="24"/>
      <c r="P45543" s="10"/>
      <c r="R45543" s="10"/>
      <c r="S45543" s="10"/>
      <c r="T45543" s="10"/>
    </row>
    <row r="45544" spans="1:20" ht="16" x14ac:dyDescent="0.2">
      <c r="A45544" s="24"/>
      <c r="B45544" s="24"/>
      <c r="C45544" s="24"/>
      <c r="D45544" s="24"/>
      <c r="E45544" s="24"/>
      <c r="F45544" s="24"/>
      <c r="G45544" s="24"/>
      <c r="H45544" s="24"/>
      <c r="I45544" s="24"/>
      <c r="J45544" s="24"/>
      <c r="K45544" s="24"/>
      <c r="L45544" s="24"/>
      <c r="M45544" s="24"/>
      <c r="P45544" s="10"/>
      <c r="R45544" s="10"/>
      <c r="S45544" s="10"/>
      <c r="T45544" s="10"/>
    </row>
    <row r="45545" spans="1:20" ht="16" x14ac:dyDescent="0.2">
      <c r="A45545" s="24"/>
      <c r="B45545" s="24"/>
      <c r="C45545" s="24"/>
      <c r="D45545" s="24"/>
      <c r="E45545" s="24"/>
      <c r="F45545" s="24"/>
      <c r="G45545" s="24"/>
      <c r="H45545" s="24"/>
      <c r="I45545" s="24"/>
      <c r="J45545" s="24"/>
      <c r="K45545" s="24"/>
      <c r="L45545" s="24"/>
      <c r="M45545" s="24"/>
      <c r="P45545" s="10"/>
      <c r="R45545" s="10"/>
      <c r="S45545" s="10"/>
      <c r="T45545" s="10"/>
    </row>
    <row r="45546" spans="1:20" ht="16" x14ac:dyDescent="0.2">
      <c r="A45546" s="24"/>
      <c r="B45546" s="24"/>
      <c r="C45546" s="24"/>
      <c r="D45546" s="24"/>
      <c r="E45546" s="24"/>
      <c r="F45546" s="24"/>
      <c r="G45546" s="24"/>
      <c r="H45546" s="24"/>
      <c r="I45546" s="24"/>
      <c r="J45546" s="24"/>
      <c r="K45546" s="24"/>
      <c r="L45546" s="24"/>
      <c r="M45546" s="24"/>
      <c r="P45546" s="10"/>
      <c r="R45546" s="10"/>
      <c r="S45546" s="10"/>
      <c r="T45546" s="10"/>
    </row>
    <row r="45547" spans="1:20" ht="16" x14ac:dyDescent="0.2">
      <c r="A45547" s="24"/>
      <c r="B45547" s="24"/>
      <c r="C45547" s="24"/>
      <c r="D45547" s="24"/>
      <c r="E45547" s="24"/>
      <c r="F45547" s="24"/>
      <c r="G45547" s="24"/>
      <c r="H45547" s="24"/>
      <c r="I45547" s="24"/>
      <c r="J45547" s="24"/>
      <c r="K45547" s="24"/>
      <c r="L45547" s="24"/>
      <c r="M45547" s="24"/>
      <c r="P45547" s="10"/>
      <c r="R45547" s="10"/>
      <c r="S45547" s="10"/>
      <c r="T45547" s="10"/>
    </row>
    <row r="45548" spans="1:20" ht="16" x14ac:dyDescent="0.2">
      <c r="A45548" s="24"/>
      <c r="B45548" s="24"/>
      <c r="C45548" s="24"/>
      <c r="D45548" s="24"/>
      <c r="E45548" s="24"/>
      <c r="F45548" s="24"/>
      <c r="G45548" s="24"/>
      <c r="H45548" s="24"/>
      <c r="I45548" s="24"/>
      <c r="J45548" s="24"/>
      <c r="K45548" s="24"/>
      <c r="L45548" s="24"/>
      <c r="M45548" s="24"/>
      <c r="P45548" s="10"/>
      <c r="R45548" s="10"/>
      <c r="S45548" s="10"/>
      <c r="T45548" s="10"/>
    </row>
    <row r="45549" spans="1:20" ht="16" x14ac:dyDescent="0.2">
      <c r="A45549" s="24"/>
      <c r="B45549" s="24"/>
      <c r="C45549" s="24"/>
      <c r="D45549" s="24"/>
      <c r="E45549" s="24"/>
      <c r="F45549" s="24"/>
      <c r="G45549" s="24"/>
      <c r="H45549" s="24"/>
      <c r="I45549" s="24"/>
      <c r="J45549" s="24"/>
      <c r="K45549" s="24"/>
      <c r="L45549" s="24"/>
      <c r="M45549" s="24"/>
      <c r="P45549" s="10"/>
      <c r="R45549" s="10"/>
      <c r="S45549" s="10"/>
      <c r="T45549" s="10"/>
    </row>
    <row r="45550" spans="1:20" ht="16" x14ac:dyDescent="0.2">
      <c r="A45550" s="24"/>
      <c r="B45550" s="24"/>
      <c r="C45550" s="24"/>
      <c r="D45550" s="24"/>
      <c r="E45550" s="24"/>
      <c r="F45550" s="24"/>
      <c r="G45550" s="24"/>
      <c r="H45550" s="24"/>
      <c r="I45550" s="24"/>
      <c r="J45550" s="24"/>
      <c r="K45550" s="24"/>
      <c r="L45550" s="24"/>
      <c r="M45550" s="24"/>
      <c r="P45550" s="10"/>
      <c r="R45550" s="10"/>
      <c r="S45550" s="10"/>
      <c r="T45550" s="10"/>
    </row>
    <row r="45551" spans="1:20" ht="16" x14ac:dyDescent="0.2">
      <c r="A45551" s="24"/>
      <c r="B45551" s="24"/>
      <c r="C45551" s="24"/>
      <c r="D45551" s="24"/>
      <c r="E45551" s="24"/>
      <c r="F45551" s="24"/>
      <c r="G45551" s="24"/>
      <c r="H45551" s="24"/>
      <c r="I45551" s="24"/>
      <c r="J45551" s="24"/>
      <c r="K45551" s="24"/>
      <c r="L45551" s="24"/>
      <c r="M45551" s="24"/>
      <c r="P45551" s="10"/>
      <c r="R45551" s="10"/>
      <c r="S45551" s="10"/>
      <c r="T45551" s="10"/>
    </row>
    <row r="45552" spans="1:20" ht="16" x14ac:dyDescent="0.2">
      <c r="A45552" s="24"/>
      <c r="B45552" s="24"/>
      <c r="C45552" s="24"/>
      <c r="D45552" s="24"/>
      <c r="E45552" s="24"/>
      <c r="F45552" s="24"/>
      <c r="G45552" s="24"/>
      <c r="H45552" s="24"/>
      <c r="I45552" s="24"/>
      <c r="J45552" s="24"/>
      <c r="K45552" s="24"/>
      <c r="L45552" s="24"/>
      <c r="M45552" s="24"/>
      <c r="P45552" s="10"/>
      <c r="R45552" s="10"/>
      <c r="S45552" s="10"/>
      <c r="T45552" s="10"/>
    </row>
    <row r="45553" spans="1:20" ht="16" x14ac:dyDescent="0.2">
      <c r="A45553" s="24"/>
      <c r="B45553" s="24"/>
      <c r="C45553" s="24"/>
      <c r="D45553" s="24"/>
      <c r="E45553" s="24"/>
      <c r="F45553" s="24"/>
      <c r="G45553" s="24"/>
      <c r="H45553" s="24"/>
      <c r="I45553" s="24"/>
      <c r="J45553" s="24"/>
      <c r="K45553" s="24"/>
      <c r="L45553" s="24"/>
      <c r="M45553" s="24"/>
      <c r="P45553" s="10"/>
      <c r="R45553" s="10"/>
      <c r="S45553" s="10"/>
      <c r="T45553" s="10"/>
    </row>
    <row r="45554" spans="1:20" ht="16" x14ac:dyDescent="0.2">
      <c r="A45554" s="24"/>
      <c r="B45554" s="24"/>
      <c r="C45554" s="24"/>
      <c r="D45554" s="24"/>
      <c r="E45554" s="24"/>
      <c r="F45554" s="24"/>
      <c r="G45554" s="24"/>
      <c r="H45554" s="24"/>
      <c r="I45554" s="24"/>
      <c r="J45554" s="24"/>
      <c r="K45554" s="24"/>
      <c r="L45554" s="24"/>
      <c r="M45554" s="24"/>
      <c r="P45554" s="10"/>
      <c r="R45554" s="10"/>
      <c r="S45554" s="10"/>
      <c r="T45554" s="10"/>
    </row>
    <row r="45555" spans="1:20" ht="16" x14ac:dyDescent="0.2">
      <c r="A45555" s="24"/>
      <c r="B45555" s="24"/>
      <c r="C45555" s="24"/>
      <c r="D45555" s="24"/>
      <c r="E45555" s="24"/>
      <c r="F45555" s="24"/>
      <c r="G45555" s="24"/>
      <c r="H45555" s="24"/>
      <c r="I45555" s="24"/>
      <c r="J45555" s="24"/>
      <c r="K45555" s="24"/>
      <c r="L45555" s="24"/>
      <c r="M45555" s="24"/>
      <c r="P45555" s="10"/>
      <c r="R45555" s="10"/>
      <c r="S45555" s="10"/>
      <c r="T45555" s="10"/>
    </row>
    <row r="45556" spans="1:20" ht="16" x14ac:dyDescent="0.2">
      <c r="A45556" s="24"/>
      <c r="B45556" s="24"/>
      <c r="C45556" s="24"/>
      <c r="D45556" s="24"/>
      <c r="E45556" s="24"/>
      <c r="F45556" s="24"/>
      <c r="G45556" s="24"/>
      <c r="H45556" s="24"/>
      <c r="I45556" s="24"/>
      <c r="J45556" s="24"/>
      <c r="K45556" s="24"/>
      <c r="L45556" s="24"/>
      <c r="M45556" s="24"/>
      <c r="P45556" s="10"/>
      <c r="R45556" s="10"/>
      <c r="S45556" s="10"/>
      <c r="T45556" s="10"/>
    </row>
    <row r="45557" spans="1:20" ht="16" x14ac:dyDescent="0.2">
      <c r="A45557" s="24"/>
      <c r="B45557" s="24"/>
      <c r="C45557" s="24"/>
      <c r="D45557" s="24"/>
      <c r="E45557" s="24"/>
      <c r="F45557" s="24"/>
      <c r="G45557" s="24"/>
      <c r="H45557" s="24"/>
      <c r="I45557" s="24"/>
      <c r="J45557" s="24"/>
      <c r="K45557" s="24"/>
      <c r="L45557" s="24"/>
      <c r="M45557" s="24"/>
      <c r="P45557" s="10"/>
      <c r="R45557" s="10"/>
      <c r="S45557" s="10"/>
      <c r="T45557" s="10"/>
    </row>
    <row r="45558" spans="1:20" ht="16" x14ac:dyDescent="0.2">
      <c r="A45558" s="24"/>
      <c r="B45558" s="24"/>
      <c r="C45558" s="24"/>
      <c r="D45558" s="24"/>
      <c r="E45558" s="24"/>
      <c r="F45558" s="24"/>
      <c r="G45558" s="24"/>
      <c r="H45558" s="24"/>
      <c r="I45558" s="24"/>
      <c r="J45558" s="24"/>
      <c r="K45558" s="24"/>
      <c r="L45558" s="24"/>
      <c r="M45558" s="24"/>
      <c r="P45558" s="10"/>
      <c r="R45558" s="10"/>
      <c r="S45558" s="10"/>
      <c r="T45558" s="10"/>
    </row>
    <row r="45559" spans="1:20" ht="16" x14ac:dyDescent="0.2">
      <c r="A45559" s="24"/>
      <c r="B45559" s="24"/>
      <c r="C45559" s="24"/>
      <c r="D45559" s="24"/>
      <c r="E45559" s="24"/>
      <c r="F45559" s="24"/>
      <c r="G45559" s="24"/>
      <c r="H45559" s="24"/>
      <c r="I45559" s="24"/>
      <c r="J45559" s="24"/>
      <c r="K45559" s="24"/>
      <c r="L45559" s="24"/>
      <c r="M45559" s="24"/>
      <c r="P45559" s="10"/>
      <c r="R45559" s="10"/>
      <c r="S45559" s="10"/>
      <c r="T45559" s="10"/>
    </row>
    <row r="45560" spans="1:20" ht="16" x14ac:dyDescent="0.2">
      <c r="A45560" s="24"/>
      <c r="B45560" s="24"/>
      <c r="C45560" s="24"/>
      <c r="D45560" s="24"/>
      <c r="E45560" s="24"/>
      <c r="F45560" s="24"/>
      <c r="G45560" s="24"/>
      <c r="H45560" s="24"/>
      <c r="I45560" s="24"/>
      <c r="J45560" s="24"/>
      <c r="K45560" s="24"/>
      <c r="L45560" s="24"/>
      <c r="M45560" s="24"/>
      <c r="P45560" s="10"/>
      <c r="R45560" s="10"/>
      <c r="S45560" s="10"/>
      <c r="T45560" s="10"/>
    </row>
    <row r="45561" spans="1:20" ht="16" x14ac:dyDescent="0.2">
      <c r="A45561" s="24"/>
      <c r="B45561" s="24"/>
      <c r="C45561" s="24"/>
      <c r="D45561" s="24"/>
      <c r="E45561" s="24"/>
      <c r="F45561" s="24"/>
      <c r="G45561" s="24"/>
      <c r="H45561" s="24"/>
      <c r="I45561" s="24"/>
      <c r="J45561" s="24"/>
      <c r="K45561" s="24"/>
      <c r="L45561" s="24"/>
      <c r="M45561" s="24"/>
      <c r="P45561" s="10"/>
      <c r="R45561" s="10"/>
      <c r="S45561" s="10"/>
      <c r="T45561" s="10"/>
    </row>
    <row r="45562" spans="1:20" ht="16" x14ac:dyDescent="0.2">
      <c r="A45562" s="24"/>
      <c r="B45562" s="24"/>
      <c r="C45562" s="24"/>
      <c r="D45562" s="24"/>
      <c r="E45562" s="24"/>
      <c r="F45562" s="24"/>
      <c r="G45562" s="24"/>
      <c r="H45562" s="24"/>
      <c r="I45562" s="24"/>
      <c r="J45562" s="24"/>
      <c r="K45562" s="24"/>
      <c r="L45562" s="24"/>
      <c r="M45562" s="24"/>
      <c r="P45562" s="10"/>
      <c r="R45562" s="10"/>
      <c r="S45562" s="10"/>
      <c r="T45562" s="10"/>
    </row>
    <row r="45563" spans="1:20" ht="16" x14ac:dyDescent="0.2">
      <c r="A45563" s="24"/>
      <c r="B45563" s="24"/>
      <c r="C45563" s="24"/>
      <c r="D45563" s="24"/>
      <c r="E45563" s="24"/>
      <c r="F45563" s="24"/>
      <c r="G45563" s="24"/>
      <c r="H45563" s="24"/>
      <c r="I45563" s="24"/>
      <c r="J45563" s="24"/>
      <c r="K45563" s="24"/>
      <c r="L45563" s="24"/>
      <c r="M45563" s="24"/>
      <c r="P45563" s="10"/>
      <c r="R45563" s="10"/>
      <c r="S45563" s="10"/>
      <c r="T45563" s="10"/>
    </row>
    <row r="45564" spans="1:20" ht="16" x14ac:dyDescent="0.2">
      <c r="A45564" s="24"/>
      <c r="B45564" s="24"/>
      <c r="C45564" s="24"/>
      <c r="D45564" s="24"/>
      <c r="E45564" s="24"/>
      <c r="F45564" s="24"/>
      <c r="G45564" s="24"/>
      <c r="H45564" s="24"/>
      <c r="I45564" s="24"/>
      <c r="J45564" s="24"/>
      <c r="K45564" s="24"/>
      <c r="L45564" s="24"/>
      <c r="M45564" s="24"/>
      <c r="P45564" s="10"/>
      <c r="R45564" s="10"/>
      <c r="S45564" s="10"/>
      <c r="T45564" s="10"/>
    </row>
    <row r="45565" spans="1:20" ht="16" x14ac:dyDescent="0.2">
      <c r="A45565" s="24"/>
      <c r="B45565" s="24"/>
      <c r="C45565" s="24"/>
      <c r="D45565" s="24"/>
      <c r="E45565" s="24"/>
      <c r="F45565" s="24"/>
      <c r="G45565" s="24"/>
      <c r="H45565" s="24"/>
      <c r="I45565" s="24"/>
      <c r="J45565" s="24"/>
      <c r="K45565" s="24"/>
      <c r="L45565" s="24"/>
      <c r="M45565" s="24"/>
      <c r="P45565" s="10"/>
      <c r="R45565" s="10"/>
      <c r="S45565" s="10"/>
      <c r="T45565" s="10"/>
    </row>
    <row r="45566" spans="1:20" ht="16" x14ac:dyDescent="0.2">
      <c r="A45566" s="24"/>
      <c r="B45566" s="24"/>
      <c r="C45566" s="24"/>
      <c r="D45566" s="24"/>
      <c r="E45566" s="24"/>
      <c r="F45566" s="24"/>
      <c r="G45566" s="24"/>
      <c r="H45566" s="24"/>
      <c r="I45566" s="24"/>
      <c r="J45566" s="24"/>
      <c r="K45566" s="24"/>
      <c r="L45566" s="24"/>
      <c r="M45566" s="24"/>
      <c r="P45566" s="10"/>
      <c r="R45566" s="10"/>
      <c r="S45566" s="10"/>
      <c r="T45566" s="10"/>
    </row>
    <row r="45567" spans="1:20" ht="16" x14ac:dyDescent="0.2">
      <c r="A45567" s="24"/>
      <c r="B45567" s="24"/>
      <c r="C45567" s="24"/>
      <c r="D45567" s="24"/>
      <c r="E45567" s="24"/>
      <c r="F45567" s="24"/>
      <c r="G45567" s="24"/>
      <c r="H45567" s="24"/>
      <c r="I45567" s="24"/>
      <c r="J45567" s="24"/>
      <c r="K45567" s="24"/>
      <c r="L45567" s="24"/>
      <c r="M45567" s="24"/>
      <c r="P45567" s="10"/>
      <c r="R45567" s="10"/>
      <c r="S45567" s="10"/>
      <c r="T45567" s="10"/>
    </row>
    <row r="45568" spans="1:20" ht="16" x14ac:dyDescent="0.2">
      <c r="A45568" s="24"/>
      <c r="B45568" s="24"/>
      <c r="C45568" s="24"/>
      <c r="D45568" s="24"/>
      <c r="E45568" s="24"/>
      <c r="F45568" s="24"/>
      <c r="G45568" s="24"/>
      <c r="H45568" s="24"/>
      <c r="I45568" s="24"/>
      <c r="J45568" s="24"/>
      <c r="K45568" s="24"/>
      <c r="L45568" s="24"/>
      <c r="M45568" s="24"/>
      <c r="P45568" s="10"/>
      <c r="R45568" s="10"/>
      <c r="S45568" s="10"/>
      <c r="T45568" s="10"/>
    </row>
    <row r="45569" spans="1:20" ht="16" x14ac:dyDescent="0.2">
      <c r="A45569" s="24"/>
      <c r="B45569" s="24"/>
      <c r="C45569" s="24"/>
      <c r="D45569" s="24"/>
      <c r="E45569" s="24"/>
      <c r="F45569" s="24"/>
      <c r="G45569" s="24"/>
      <c r="H45569" s="24"/>
      <c r="I45569" s="24"/>
      <c r="J45569" s="24"/>
      <c r="K45569" s="24"/>
      <c r="L45569" s="24"/>
      <c r="M45569" s="24"/>
      <c r="P45569" s="10"/>
      <c r="R45569" s="10"/>
      <c r="S45569" s="10"/>
      <c r="T45569" s="10"/>
    </row>
    <row r="45570" spans="1:20" ht="16" x14ac:dyDescent="0.2">
      <c r="A45570" s="24"/>
      <c r="B45570" s="24"/>
      <c r="C45570" s="24"/>
      <c r="D45570" s="24"/>
      <c r="E45570" s="24"/>
      <c r="F45570" s="24"/>
      <c r="G45570" s="24"/>
      <c r="H45570" s="24"/>
      <c r="I45570" s="24"/>
      <c r="J45570" s="24"/>
      <c r="K45570" s="24"/>
      <c r="L45570" s="24"/>
      <c r="M45570" s="24"/>
      <c r="P45570" s="10"/>
      <c r="R45570" s="10"/>
      <c r="S45570" s="10"/>
      <c r="T45570" s="10"/>
    </row>
    <row r="45571" spans="1:20" ht="16" x14ac:dyDescent="0.2">
      <c r="A45571" s="24"/>
      <c r="B45571" s="24"/>
      <c r="C45571" s="24"/>
      <c r="D45571" s="24"/>
      <c r="E45571" s="24"/>
      <c r="F45571" s="24"/>
      <c r="G45571" s="24"/>
      <c r="H45571" s="24"/>
      <c r="I45571" s="24"/>
      <c r="J45571" s="24"/>
      <c r="K45571" s="24"/>
      <c r="L45571" s="24"/>
      <c r="M45571" s="24"/>
      <c r="P45571" s="10"/>
      <c r="R45571" s="10"/>
      <c r="S45571" s="10"/>
      <c r="T45571" s="10"/>
    </row>
    <row r="45572" spans="1:20" ht="16" x14ac:dyDescent="0.2">
      <c r="A45572" s="24"/>
      <c r="B45572" s="24"/>
      <c r="C45572" s="24"/>
      <c r="D45572" s="24"/>
      <c r="E45572" s="24"/>
      <c r="F45572" s="24"/>
      <c r="G45572" s="24"/>
      <c r="H45572" s="24"/>
      <c r="I45572" s="24"/>
      <c r="J45572" s="24"/>
      <c r="K45572" s="24"/>
      <c r="L45572" s="24"/>
      <c r="M45572" s="24"/>
      <c r="P45572" s="10"/>
      <c r="R45572" s="10"/>
      <c r="S45572" s="10"/>
      <c r="T45572" s="10"/>
    </row>
    <row r="45573" spans="1:20" ht="16" x14ac:dyDescent="0.2">
      <c r="A45573" s="24"/>
      <c r="B45573" s="24"/>
      <c r="C45573" s="24"/>
      <c r="D45573" s="24"/>
      <c r="E45573" s="24"/>
      <c r="F45573" s="24"/>
      <c r="G45573" s="24"/>
      <c r="H45573" s="24"/>
      <c r="I45573" s="24"/>
      <c r="J45573" s="24"/>
      <c r="K45573" s="24"/>
      <c r="L45573" s="24"/>
      <c r="M45573" s="24"/>
      <c r="P45573" s="10"/>
      <c r="R45573" s="10"/>
      <c r="S45573" s="10"/>
      <c r="T45573" s="10"/>
    </row>
    <row r="45574" spans="1:20" ht="16" x14ac:dyDescent="0.2">
      <c r="A45574" s="24"/>
      <c r="B45574" s="24"/>
      <c r="C45574" s="24"/>
      <c r="D45574" s="24"/>
      <c r="E45574" s="24"/>
      <c r="F45574" s="24"/>
      <c r="G45574" s="24"/>
      <c r="H45574" s="24"/>
      <c r="I45574" s="24"/>
      <c r="J45574" s="24"/>
      <c r="K45574" s="24"/>
      <c r="L45574" s="24"/>
      <c r="M45574" s="24"/>
      <c r="P45574" s="10"/>
      <c r="R45574" s="10"/>
      <c r="S45574" s="10"/>
      <c r="T45574" s="10"/>
    </row>
    <row r="45575" spans="1:20" ht="16" x14ac:dyDescent="0.2">
      <c r="A45575" s="24"/>
      <c r="B45575" s="24"/>
      <c r="C45575" s="24"/>
      <c r="D45575" s="24"/>
      <c r="E45575" s="24"/>
      <c r="F45575" s="24"/>
      <c r="G45575" s="24"/>
      <c r="H45575" s="24"/>
      <c r="I45575" s="24"/>
      <c r="J45575" s="24"/>
      <c r="K45575" s="24"/>
      <c r="L45575" s="24"/>
      <c r="M45575" s="24"/>
      <c r="P45575" s="10"/>
      <c r="R45575" s="10"/>
      <c r="S45575" s="10"/>
      <c r="T45575" s="10"/>
    </row>
    <row r="45576" spans="1:20" ht="16" x14ac:dyDescent="0.2">
      <c r="A45576" s="24"/>
      <c r="B45576" s="24"/>
      <c r="C45576" s="24"/>
      <c r="D45576" s="24"/>
      <c r="E45576" s="24"/>
      <c r="F45576" s="24"/>
      <c r="G45576" s="24"/>
      <c r="H45576" s="24"/>
      <c r="I45576" s="24"/>
      <c r="J45576" s="24"/>
      <c r="K45576" s="24"/>
      <c r="L45576" s="24"/>
      <c r="M45576" s="24"/>
      <c r="P45576" s="10"/>
      <c r="R45576" s="10"/>
      <c r="S45576" s="10"/>
      <c r="T45576" s="10"/>
    </row>
    <row r="45577" spans="1:20" ht="16" x14ac:dyDescent="0.2">
      <c r="A45577" s="24"/>
      <c r="B45577" s="24"/>
      <c r="C45577" s="24"/>
      <c r="D45577" s="24"/>
      <c r="E45577" s="24"/>
      <c r="F45577" s="24"/>
      <c r="G45577" s="24"/>
      <c r="H45577" s="24"/>
      <c r="I45577" s="24"/>
      <c r="J45577" s="24"/>
      <c r="K45577" s="24"/>
      <c r="L45577" s="24"/>
      <c r="M45577" s="24"/>
      <c r="P45577" s="10"/>
      <c r="R45577" s="10"/>
      <c r="S45577" s="10"/>
      <c r="T45577" s="10"/>
    </row>
    <row r="45578" spans="1:20" ht="16" x14ac:dyDescent="0.2">
      <c r="A45578" s="24"/>
      <c r="B45578" s="24"/>
      <c r="C45578" s="24"/>
      <c r="D45578" s="24"/>
      <c r="E45578" s="24"/>
      <c r="F45578" s="24"/>
      <c r="G45578" s="24"/>
      <c r="H45578" s="24"/>
      <c r="I45578" s="24"/>
      <c r="J45578" s="24"/>
      <c r="K45578" s="24"/>
      <c r="L45578" s="24"/>
      <c r="M45578" s="24"/>
      <c r="P45578" s="10"/>
      <c r="R45578" s="10"/>
      <c r="S45578" s="10"/>
      <c r="T45578" s="10"/>
    </row>
    <row r="45579" spans="1:20" ht="16" x14ac:dyDescent="0.2">
      <c r="A45579" s="24"/>
      <c r="B45579" s="24"/>
      <c r="C45579" s="24"/>
      <c r="D45579" s="24"/>
      <c r="E45579" s="24"/>
      <c r="F45579" s="24"/>
      <c r="G45579" s="24"/>
      <c r="H45579" s="24"/>
      <c r="I45579" s="24"/>
      <c r="J45579" s="24"/>
      <c r="K45579" s="24"/>
      <c r="L45579" s="24"/>
      <c r="M45579" s="24"/>
      <c r="P45579" s="10"/>
      <c r="R45579" s="10"/>
      <c r="S45579" s="10"/>
      <c r="T45579" s="10"/>
    </row>
    <row r="45580" spans="1:20" ht="16" x14ac:dyDescent="0.2">
      <c r="A45580" s="24"/>
      <c r="B45580" s="24"/>
      <c r="C45580" s="24"/>
      <c r="D45580" s="24"/>
      <c r="E45580" s="24"/>
      <c r="F45580" s="24"/>
      <c r="G45580" s="24"/>
      <c r="H45580" s="24"/>
      <c r="I45580" s="24"/>
      <c r="J45580" s="24"/>
      <c r="K45580" s="24"/>
      <c r="L45580" s="24"/>
      <c r="M45580" s="24"/>
      <c r="P45580" s="10"/>
      <c r="R45580" s="10"/>
      <c r="S45580" s="10"/>
      <c r="T45580" s="10"/>
    </row>
    <row r="45581" spans="1:20" ht="16" x14ac:dyDescent="0.2">
      <c r="A45581" s="24"/>
      <c r="B45581" s="24"/>
      <c r="C45581" s="24"/>
      <c r="D45581" s="24"/>
      <c r="E45581" s="24"/>
      <c r="F45581" s="24"/>
      <c r="G45581" s="24"/>
      <c r="H45581" s="24"/>
      <c r="I45581" s="24"/>
      <c r="J45581" s="24"/>
      <c r="K45581" s="24"/>
      <c r="L45581" s="24"/>
      <c r="M45581" s="24"/>
      <c r="P45581" s="10"/>
      <c r="R45581" s="10"/>
      <c r="S45581" s="10"/>
      <c r="T45581" s="10"/>
    </row>
    <row r="45582" spans="1:20" ht="16" x14ac:dyDescent="0.2">
      <c r="A45582" s="24"/>
      <c r="B45582" s="24"/>
      <c r="C45582" s="24"/>
      <c r="D45582" s="24"/>
      <c r="E45582" s="24"/>
      <c r="F45582" s="24"/>
      <c r="G45582" s="24"/>
      <c r="H45582" s="24"/>
      <c r="I45582" s="24"/>
      <c r="J45582" s="24"/>
      <c r="K45582" s="24"/>
      <c r="L45582" s="24"/>
      <c r="M45582" s="24"/>
      <c r="P45582" s="10"/>
      <c r="R45582" s="10"/>
      <c r="S45582" s="10"/>
      <c r="T45582" s="10"/>
    </row>
    <row r="45583" spans="1:20" ht="16" x14ac:dyDescent="0.2">
      <c r="A45583" s="24"/>
      <c r="B45583" s="24"/>
      <c r="C45583" s="24"/>
      <c r="D45583" s="24"/>
      <c r="E45583" s="24"/>
      <c r="F45583" s="24"/>
      <c r="G45583" s="24"/>
      <c r="H45583" s="24"/>
      <c r="I45583" s="24"/>
      <c r="J45583" s="24"/>
      <c r="K45583" s="24"/>
      <c r="L45583" s="24"/>
      <c r="M45583" s="24"/>
      <c r="P45583" s="10"/>
      <c r="R45583" s="10"/>
      <c r="S45583" s="10"/>
      <c r="T45583" s="10"/>
    </row>
    <row r="45584" spans="1:20" ht="16" x14ac:dyDescent="0.2">
      <c r="A45584" s="24"/>
      <c r="B45584" s="24"/>
      <c r="C45584" s="24"/>
      <c r="D45584" s="24"/>
      <c r="E45584" s="24"/>
      <c r="F45584" s="24"/>
      <c r="G45584" s="24"/>
      <c r="H45584" s="24"/>
      <c r="I45584" s="24"/>
      <c r="J45584" s="24"/>
      <c r="K45584" s="24"/>
      <c r="L45584" s="24"/>
      <c r="M45584" s="24"/>
      <c r="P45584" s="10"/>
      <c r="R45584" s="10"/>
      <c r="S45584" s="10"/>
      <c r="T45584" s="10"/>
    </row>
    <row r="45585" spans="1:20" ht="16" x14ac:dyDescent="0.2">
      <c r="A45585" s="24"/>
      <c r="B45585" s="24"/>
      <c r="C45585" s="24"/>
      <c r="D45585" s="24"/>
      <c r="E45585" s="24"/>
      <c r="F45585" s="24"/>
      <c r="G45585" s="24"/>
      <c r="H45585" s="24"/>
      <c r="I45585" s="24"/>
      <c r="J45585" s="24"/>
      <c r="K45585" s="24"/>
      <c r="L45585" s="24"/>
      <c r="M45585" s="24"/>
      <c r="P45585" s="10"/>
      <c r="R45585" s="10"/>
      <c r="S45585" s="10"/>
      <c r="T45585" s="10"/>
    </row>
    <row r="45586" spans="1:20" ht="16" x14ac:dyDescent="0.2">
      <c r="A45586" s="24"/>
      <c r="B45586" s="24"/>
      <c r="C45586" s="24"/>
      <c r="D45586" s="24"/>
      <c r="E45586" s="24"/>
      <c r="F45586" s="24"/>
      <c r="G45586" s="24"/>
      <c r="H45586" s="24"/>
      <c r="I45586" s="24"/>
      <c r="J45586" s="24"/>
      <c r="K45586" s="24"/>
      <c r="L45586" s="24"/>
      <c r="M45586" s="24"/>
      <c r="P45586" s="10"/>
      <c r="R45586" s="10"/>
      <c r="S45586" s="10"/>
      <c r="T45586" s="10"/>
    </row>
    <row r="45587" spans="1:20" ht="16" x14ac:dyDescent="0.2">
      <c r="A45587" s="24"/>
      <c r="B45587" s="24"/>
      <c r="C45587" s="24"/>
      <c r="D45587" s="24"/>
      <c r="E45587" s="24"/>
      <c r="F45587" s="24"/>
      <c r="G45587" s="24"/>
      <c r="H45587" s="24"/>
      <c r="I45587" s="24"/>
      <c r="J45587" s="24"/>
      <c r="K45587" s="24"/>
      <c r="L45587" s="24"/>
      <c r="M45587" s="24"/>
      <c r="P45587" s="10"/>
      <c r="R45587" s="10"/>
      <c r="S45587" s="10"/>
      <c r="T45587" s="10"/>
    </row>
    <row r="45588" spans="1:20" ht="16" x14ac:dyDescent="0.2">
      <c r="A45588" s="24"/>
      <c r="B45588" s="24"/>
      <c r="C45588" s="24"/>
      <c r="D45588" s="24"/>
      <c r="E45588" s="24"/>
      <c r="F45588" s="24"/>
      <c r="G45588" s="24"/>
      <c r="H45588" s="24"/>
      <c r="I45588" s="24"/>
      <c r="J45588" s="24"/>
      <c r="K45588" s="24"/>
      <c r="L45588" s="24"/>
      <c r="M45588" s="24"/>
      <c r="P45588" s="10"/>
      <c r="R45588" s="10"/>
      <c r="S45588" s="10"/>
      <c r="T45588" s="10"/>
    </row>
    <row r="45589" spans="1:20" ht="16" x14ac:dyDescent="0.2">
      <c r="A45589" s="24"/>
      <c r="B45589" s="24"/>
      <c r="C45589" s="24"/>
      <c r="D45589" s="24"/>
      <c r="E45589" s="24"/>
      <c r="F45589" s="24"/>
      <c r="G45589" s="24"/>
      <c r="H45589" s="24"/>
      <c r="I45589" s="24"/>
      <c r="J45589" s="24"/>
      <c r="K45589" s="24"/>
      <c r="L45589" s="24"/>
      <c r="M45589" s="24"/>
      <c r="P45589" s="10"/>
      <c r="R45589" s="10"/>
      <c r="S45589" s="10"/>
      <c r="T45589" s="10"/>
    </row>
    <row r="45590" spans="1:20" ht="16" x14ac:dyDescent="0.2">
      <c r="A45590" s="24"/>
      <c r="B45590" s="24"/>
      <c r="C45590" s="24"/>
      <c r="D45590" s="24"/>
      <c r="E45590" s="24"/>
      <c r="F45590" s="24"/>
      <c r="G45590" s="24"/>
      <c r="H45590" s="24"/>
      <c r="I45590" s="24"/>
      <c r="J45590" s="24"/>
      <c r="K45590" s="24"/>
      <c r="L45590" s="24"/>
      <c r="M45590" s="24"/>
      <c r="P45590" s="10"/>
      <c r="R45590" s="10"/>
      <c r="S45590" s="10"/>
      <c r="T45590" s="10"/>
    </row>
    <row r="45591" spans="1:20" ht="16" x14ac:dyDescent="0.2">
      <c r="A45591" s="24"/>
      <c r="B45591" s="24"/>
      <c r="C45591" s="24"/>
      <c r="D45591" s="24"/>
      <c r="E45591" s="24"/>
      <c r="F45591" s="24"/>
      <c r="G45591" s="24"/>
      <c r="H45591" s="24"/>
      <c r="I45591" s="24"/>
      <c r="J45591" s="24"/>
      <c r="K45591" s="24"/>
      <c r="L45591" s="24"/>
      <c r="M45591" s="24"/>
      <c r="P45591" s="10"/>
      <c r="R45591" s="10"/>
      <c r="S45591" s="10"/>
      <c r="T45591" s="10"/>
    </row>
    <row r="45592" spans="1:20" ht="16" x14ac:dyDescent="0.2">
      <c r="A45592" s="24"/>
      <c r="B45592" s="24"/>
      <c r="C45592" s="24"/>
      <c r="D45592" s="24"/>
      <c r="E45592" s="24"/>
      <c r="F45592" s="24"/>
      <c r="G45592" s="24"/>
      <c r="H45592" s="24"/>
      <c r="I45592" s="24"/>
      <c r="J45592" s="24"/>
      <c r="K45592" s="24"/>
      <c r="L45592" s="24"/>
      <c r="M45592" s="24"/>
      <c r="P45592" s="10"/>
      <c r="R45592" s="10"/>
      <c r="S45592" s="10"/>
      <c r="T45592" s="10"/>
    </row>
    <row r="45593" spans="1:20" ht="16" x14ac:dyDescent="0.2">
      <c r="A45593" s="24"/>
      <c r="B45593" s="24"/>
      <c r="C45593" s="24"/>
      <c r="D45593" s="24"/>
      <c r="E45593" s="24"/>
      <c r="F45593" s="24"/>
      <c r="G45593" s="24"/>
      <c r="H45593" s="24"/>
      <c r="I45593" s="24"/>
      <c r="J45593" s="24"/>
      <c r="K45593" s="24"/>
      <c r="L45593" s="24"/>
      <c r="M45593" s="24"/>
      <c r="P45593" s="10"/>
      <c r="R45593" s="10"/>
      <c r="S45593" s="10"/>
      <c r="T45593" s="10"/>
    </row>
    <row r="45594" spans="1:20" ht="16" x14ac:dyDescent="0.2">
      <c r="A45594" s="24"/>
      <c r="B45594" s="24"/>
      <c r="C45594" s="24"/>
      <c r="D45594" s="24"/>
      <c r="E45594" s="24"/>
      <c r="F45594" s="24"/>
      <c r="G45594" s="24"/>
      <c r="H45594" s="24"/>
      <c r="I45594" s="24"/>
      <c r="J45594" s="24"/>
      <c r="K45594" s="24"/>
      <c r="L45594" s="24"/>
      <c r="M45594" s="24"/>
      <c r="P45594" s="10"/>
      <c r="R45594" s="10"/>
      <c r="S45594" s="10"/>
      <c r="T45594" s="10"/>
    </row>
    <row r="45595" spans="1:20" ht="16" x14ac:dyDescent="0.2">
      <c r="A45595" s="24"/>
      <c r="B45595" s="24"/>
      <c r="C45595" s="24"/>
      <c r="D45595" s="24"/>
      <c r="E45595" s="24"/>
      <c r="F45595" s="24"/>
      <c r="G45595" s="24"/>
      <c r="H45595" s="24"/>
      <c r="I45595" s="24"/>
      <c r="J45595" s="24"/>
      <c r="K45595" s="24"/>
      <c r="L45595" s="24"/>
      <c r="M45595" s="24"/>
      <c r="P45595" s="10"/>
      <c r="R45595" s="10"/>
      <c r="S45595" s="10"/>
      <c r="T45595" s="10"/>
    </row>
    <row r="45596" spans="1:20" ht="16" x14ac:dyDescent="0.2">
      <c r="A45596" s="24"/>
      <c r="B45596" s="24"/>
      <c r="C45596" s="24"/>
      <c r="D45596" s="24"/>
      <c r="E45596" s="24"/>
      <c r="F45596" s="24"/>
      <c r="G45596" s="24"/>
      <c r="H45596" s="24"/>
      <c r="I45596" s="24"/>
      <c r="J45596" s="24"/>
      <c r="K45596" s="24"/>
      <c r="L45596" s="24"/>
      <c r="M45596" s="24"/>
      <c r="P45596" s="10"/>
      <c r="R45596" s="10"/>
      <c r="S45596" s="10"/>
      <c r="T45596" s="10"/>
    </row>
    <row r="45597" spans="1:20" ht="16" x14ac:dyDescent="0.2">
      <c r="A45597" s="24"/>
      <c r="B45597" s="24"/>
      <c r="C45597" s="24"/>
      <c r="D45597" s="24"/>
      <c r="E45597" s="24"/>
      <c r="F45597" s="24"/>
      <c r="G45597" s="24"/>
      <c r="H45597" s="24"/>
      <c r="I45597" s="24"/>
      <c r="J45597" s="24"/>
      <c r="K45597" s="24"/>
      <c r="L45597" s="24"/>
      <c r="M45597" s="24"/>
      <c r="P45597" s="10"/>
      <c r="R45597" s="10"/>
      <c r="S45597" s="10"/>
      <c r="T45597" s="10"/>
    </row>
    <row r="45598" spans="1:20" ht="16" x14ac:dyDescent="0.2">
      <c r="A45598" s="24"/>
      <c r="B45598" s="24"/>
      <c r="C45598" s="24"/>
      <c r="D45598" s="24"/>
      <c r="E45598" s="24"/>
      <c r="F45598" s="24"/>
      <c r="G45598" s="24"/>
      <c r="H45598" s="24"/>
      <c r="I45598" s="24"/>
      <c r="J45598" s="24"/>
      <c r="K45598" s="24"/>
      <c r="L45598" s="24"/>
      <c r="M45598" s="24"/>
      <c r="P45598" s="10"/>
      <c r="R45598" s="10"/>
      <c r="S45598" s="10"/>
      <c r="T45598" s="10"/>
    </row>
    <row r="45599" spans="1:20" ht="16" x14ac:dyDescent="0.2">
      <c r="A45599" s="24"/>
      <c r="B45599" s="24"/>
      <c r="C45599" s="24"/>
      <c r="D45599" s="24"/>
      <c r="E45599" s="24"/>
      <c r="F45599" s="24"/>
      <c r="G45599" s="24"/>
      <c r="H45599" s="24"/>
      <c r="I45599" s="24"/>
      <c r="J45599" s="24"/>
      <c r="K45599" s="24"/>
      <c r="L45599" s="24"/>
      <c r="M45599" s="24"/>
      <c r="P45599" s="10"/>
      <c r="R45599" s="10"/>
      <c r="S45599" s="10"/>
      <c r="T45599" s="10"/>
    </row>
    <row r="45600" spans="1:20" ht="16" x14ac:dyDescent="0.2">
      <c r="A45600" s="24"/>
      <c r="B45600" s="24"/>
      <c r="C45600" s="24"/>
      <c r="D45600" s="24"/>
      <c r="E45600" s="24"/>
      <c r="F45600" s="24"/>
      <c r="G45600" s="24"/>
      <c r="H45600" s="24"/>
      <c r="I45600" s="24"/>
      <c r="J45600" s="24"/>
      <c r="K45600" s="24"/>
      <c r="L45600" s="24"/>
      <c r="M45600" s="24"/>
      <c r="P45600" s="10"/>
      <c r="R45600" s="10"/>
      <c r="S45600" s="10"/>
      <c r="T45600" s="10"/>
    </row>
    <row r="45601" spans="1:20" ht="16" x14ac:dyDescent="0.2">
      <c r="A45601" s="24"/>
      <c r="B45601" s="24"/>
      <c r="C45601" s="24"/>
      <c r="D45601" s="24"/>
      <c r="E45601" s="24"/>
      <c r="F45601" s="24"/>
      <c r="G45601" s="24"/>
      <c r="H45601" s="24"/>
      <c r="I45601" s="24"/>
      <c r="J45601" s="24"/>
      <c r="K45601" s="24"/>
      <c r="L45601" s="24"/>
      <c r="M45601" s="24"/>
      <c r="P45601" s="10"/>
      <c r="R45601" s="10"/>
      <c r="S45601" s="10"/>
      <c r="T45601" s="10"/>
    </row>
    <row r="45602" spans="1:20" ht="16" x14ac:dyDescent="0.2">
      <c r="A45602" s="24"/>
      <c r="B45602" s="24"/>
      <c r="C45602" s="24"/>
      <c r="D45602" s="24"/>
      <c r="E45602" s="24"/>
      <c r="F45602" s="24"/>
      <c r="G45602" s="24"/>
      <c r="H45602" s="24"/>
      <c r="I45602" s="24"/>
      <c r="J45602" s="24"/>
      <c r="K45602" s="24"/>
      <c r="L45602" s="24"/>
      <c r="M45602" s="24"/>
      <c r="P45602" s="10"/>
      <c r="R45602" s="10"/>
      <c r="S45602" s="10"/>
      <c r="T45602" s="10"/>
    </row>
    <row r="45603" spans="1:20" ht="16" x14ac:dyDescent="0.2">
      <c r="A45603" s="24"/>
      <c r="B45603" s="24"/>
      <c r="C45603" s="24"/>
      <c r="D45603" s="24"/>
      <c r="E45603" s="24"/>
      <c r="F45603" s="24"/>
      <c r="G45603" s="24"/>
      <c r="H45603" s="24"/>
      <c r="I45603" s="24"/>
      <c r="J45603" s="24"/>
      <c r="K45603" s="24"/>
      <c r="L45603" s="24"/>
      <c r="M45603" s="24"/>
      <c r="P45603" s="10"/>
      <c r="R45603" s="10"/>
      <c r="S45603" s="10"/>
      <c r="T45603" s="10"/>
    </row>
    <row r="45604" spans="1:20" ht="16" x14ac:dyDescent="0.2">
      <c r="A45604" s="24"/>
      <c r="B45604" s="24"/>
      <c r="C45604" s="24"/>
      <c r="D45604" s="24"/>
      <c r="E45604" s="24"/>
      <c r="F45604" s="24"/>
      <c r="G45604" s="24"/>
      <c r="H45604" s="24"/>
      <c r="I45604" s="24"/>
      <c r="J45604" s="24"/>
      <c r="K45604" s="24"/>
      <c r="L45604" s="24"/>
      <c r="M45604" s="24"/>
      <c r="P45604" s="10"/>
      <c r="R45604" s="10"/>
      <c r="S45604" s="10"/>
      <c r="T45604" s="10"/>
    </row>
    <row r="45605" spans="1:20" ht="16" x14ac:dyDescent="0.2">
      <c r="A45605" s="24"/>
      <c r="B45605" s="24"/>
      <c r="C45605" s="24"/>
      <c r="D45605" s="24"/>
      <c r="E45605" s="24"/>
      <c r="F45605" s="24"/>
      <c r="G45605" s="24"/>
      <c r="H45605" s="24"/>
      <c r="I45605" s="24"/>
      <c r="J45605" s="24"/>
      <c r="K45605" s="24"/>
      <c r="L45605" s="24"/>
      <c r="M45605" s="24"/>
      <c r="P45605" s="10"/>
      <c r="R45605" s="10"/>
      <c r="S45605" s="10"/>
      <c r="T45605" s="10"/>
    </row>
    <row r="45606" spans="1:20" ht="16" x14ac:dyDescent="0.2">
      <c r="A45606" s="24"/>
      <c r="B45606" s="24"/>
      <c r="C45606" s="24"/>
      <c r="D45606" s="24"/>
      <c r="E45606" s="24"/>
      <c r="F45606" s="24"/>
      <c r="G45606" s="24"/>
      <c r="H45606" s="24"/>
      <c r="I45606" s="24"/>
      <c r="J45606" s="24"/>
      <c r="K45606" s="24"/>
      <c r="L45606" s="24"/>
      <c r="M45606" s="24"/>
      <c r="P45606" s="10"/>
      <c r="R45606" s="10"/>
      <c r="S45606" s="10"/>
      <c r="T45606" s="10"/>
    </row>
    <row r="45607" spans="1:20" ht="16" x14ac:dyDescent="0.2">
      <c r="A45607" s="24"/>
      <c r="B45607" s="24"/>
      <c r="C45607" s="24"/>
      <c r="D45607" s="24"/>
      <c r="E45607" s="24"/>
      <c r="F45607" s="24"/>
      <c r="G45607" s="24"/>
      <c r="H45607" s="24"/>
      <c r="I45607" s="24"/>
      <c r="J45607" s="24"/>
      <c r="K45607" s="24"/>
      <c r="L45607" s="24"/>
      <c r="M45607" s="24"/>
      <c r="P45607" s="10"/>
      <c r="R45607" s="10"/>
      <c r="S45607" s="10"/>
      <c r="T45607" s="10"/>
    </row>
    <row r="45608" spans="1:20" ht="16" x14ac:dyDescent="0.2">
      <c r="A45608" s="24"/>
      <c r="B45608" s="24"/>
      <c r="C45608" s="24"/>
      <c r="D45608" s="24"/>
      <c r="E45608" s="24"/>
      <c r="F45608" s="24"/>
      <c r="G45608" s="24"/>
      <c r="H45608" s="24"/>
      <c r="I45608" s="24"/>
      <c r="J45608" s="24"/>
      <c r="K45608" s="24"/>
      <c r="L45608" s="24"/>
      <c r="M45608" s="24"/>
      <c r="P45608" s="10"/>
      <c r="R45608" s="10"/>
      <c r="S45608" s="10"/>
      <c r="T45608" s="10"/>
    </row>
    <row r="45609" spans="1:20" ht="16" x14ac:dyDescent="0.2">
      <c r="A45609" s="24"/>
      <c r="B45609" s="24"/>
      <c r="C45609" s="24"/>
      <c r="D45609" s="24"/>
      <c r="E45609" s="24"/>
      <c r="F45609" s="24"/>
      <c r="G45609" s="24"/>
      <c r="H45609" s="24"/>
      <c r="I45609" s="24"/>
      <c r="J45609" s="24"/>
      <c r="K45609" s="24"/>
      <c r="L45609" s="24"/>
      <c r="M45609" s="24"/>
      <c r="P45609" s="10"/>
      <c r="R45609" s="10"/>
      <c r="S45609" s="10"/>
      <c r="T45609" s="10"/>
    </row>
    <row r="45610" spans="1:20" ht="16" x14ac:dyDescent="0.2">
      <c r="A45610" s="24"/>
      <c r="B45610" s="24"/>
      <c r="C45610" s="24"/>
      <c r="D45610" s="24"/>
      <c r="E45610" s="24"/>
      <c r="F45610" s="24"/>
      <c r="G45610" s="24"/>
      <c r="H45610" s="24"/>
      <c r="I45610" s="24"/>
      <c r="J45610" s="24"/>
      <c r="K45610" s="24"/>
      <c r="L45610" s="24"/>
      <c r="M45610" s="24"/>
      <c r="P45610" s="10"/>
      <c r="R45610" s="10"/>
      <c r="S45610" s="10"/>
      <c r="T45610" s="10"/>
    </row>
    <row r="45611" spans="1:20" ht="16" x14ac:dyDescent="0.2">
      <c r="A45611" s="24"/>
      <c r="B45611" s="24"/>
      <c r="C45611" s="24"/>
      <c r="D45611" s="24"/>
      <c r="E45611" s="24"/>
      <c r="F45611" s="24"/>
      <c r="G45611" s="24"/>
      <c r="H45611" s="24"/>
      <c r="I45611" s="24"/>
      <c r="J45611" s="24"/>
      <c r="K45611" s="24"/>
      <c r="L45611" s="24"/>
      <c r="M45611" s="24"/>
      <c r="P45611" s="10"/>
      <c r="R45611" s="10"/>
      <c r="S45611" s="10"/>
      <c r="T45611" s="10"/>
    </row>
    <row r="45612" spans="1:20" ht="16" x14ac:dyDescent="0.2">
      <c r="A45612" s="24"/>
      <c r="B45612" s="24"/>
      <c r="C45612" s="24"/>
      <c r="D45612" s="24"/>
      <c r="E45612" s="24"/>
      <c r="F45612" s="24"/>
      <c r="G45612" s="24"/>
      <c r="H45612" s="24"/>
      <c r="I45612" s="24"/>
      <c r="J45612" s="24"/>
      <c r="K45612" s="24"/>
      <c r="L45612" s="24"/>
      <c r="M45612" s="24"/>
      <c r="P45612" s="10"/>
      <c r="R45612" s="10"/>
      <c r="S45612" s="10"/>
      <c r="T45612" s="10"/>
    </row>
    <row r="45613" spans="1:20" ht="16" x14ac:dyDescent="0.2">
      <c r="A45613" s="24"/>
      <c r="B45613" s="24"/>
      <c r="C45613" s="24"/>
      <c r="D45613" s="24"/>
      <c r="E45613" s="24"/>
      <c r="F45613" s="24"/>
      <c r="G45613" s="24"/>
      <c r="H45613" s="24"/>
      <c r="I45613" s="24"/>
      <c r="J45613" s="24"/>
      <c r="K45613" s="24"/>
      <c r="L45613" s="24"/>
      <c r="M45613" s="24"/>
      <c r="P45613" s="10"/>
      <c r="R45613" s="10"/>
      <c r="S45613" s="10"/>
      <c r="T45613" s="10"/>
    </row>
    <row r="45614" spans="1:20" ht="16" x14ac:dyDescent="0.2">
      <c r="A45614" s="24"/>
      <c r="B45614" s="24"/>
      <c r="C45614" s="24"/>
      <c r="D45614" s="24"/>
      <c r="E45614" s="24"/>
      <c r="F45614" s="24"/>
      <c r="G45614" s="24"/>
      <c r="H45614" s="24"/>
      <c r="I45614" s="24"/>
      <c r="J45614" s="24"/>
      <c r="K45614" s="24"/>
      <c r="L45614" s="24"/>
      <c r="M45614" s="24"/>
      <c r="P45614" s="10"/>
      <c r="R45614" s="10"/>
      <c r="S45614" s="10"/>
      <c r="T45614" s="10"/>
    </row>
    <row r="45615" spans="1:20" ht="16" x14ac:dyDescent="0.2">
      <c r="A45615" s="24"/>
      <c r="B45615" s="24"/>
      <c r="C45615" s="24"/>
      <c r="D45615" s="24"/>
      <c r="E45615" s="24"/>
      <c r="F45615" s="24"/>
      <c r="G45615" s="24"/>
      <c r="H45615" s="24"/>
      <c r="I45615" s="24"/>
      <c r="J45615" s="24"/>
      <c r="K45615" s="24"/>
      <c r="L45615" s="24"/>
      <c r="M45615" s="24"/>
      <c r="P45615" s="10"/>
      <c r="R45615" s="10"/>
      <c r="S45615" s="10"/>
      <c r="T45615" s="10"/>
    </row>
    <row r="45616" spans="1:20" ht="16" x14ac:dyDescent="0.2">
      <c r="A45616" s="24"/>
      <c r="B45616" s="24"/>
      <c r="C45616" s="24"/>
      <c r="D45616" s="24"/>
      <c r="E45616" s="24"/>
      <c r="F45616" s="24"/>
      <c r="G45616" s="24"/>
      <c r="H45616" s="24"/>
      <c r="I45616" s="24"/>
      <c r="J45616" s="24"/>
      <c r="K45616" s="24"/>
      <c r="L45616" s="24"/>
      <c r="M45616" s="24"/>
      <c r="P45616" s="10"/>
      <c r="R45616" s="10"/>
      <c r="S45616" s="10"/>
      <c r="T45616" s="10"/>
    </row>
    <row r="45617" spans="1:20" ht="16" x14ac:dyDescent="0.2">
      <c r="A45617" s="24"/>
      <c r="B45617" s="24"/>
      <c r="C45617" s="24"/>
      <c r="D45617" s="24"/>
      <c r="E45617" s="24"/>
      <c r="F45617" s="24"/>
      <c r="G45617" s="24"/>
      <c r="H45617" s="24"/>
      <c r="I45617" s="24"/>
      <c r="J45617" s="24"/>
      <c r="K45617" s="24"/>
      <c r="L45617" s="24"/>
      <c r="M45617" s="24"/>
      <c r="P45617" s="10"/>
      <c r="R45617" s="10"/>
      <c r="S45617" s="10"/>
      <c r="T45617" s="10"/>
    </row>
    <row r="45618" spans="1:20" ht="16" x14ac:dyDescent="0.2">
      <c r="A45618" s="24"/>
      <c r="B45618" s="24"/>
      <c r="C45618" s="24"/>
      <c r="D45618" s="24"/>
      <c r="E45618" s="24"/>
      <c r="F45618" s="24"/>
      <c r="G45618" s="24"/>
      <c r="H45618" s="24"/>
      <c r="I45618" s="24"/>
      <c r="J45618" s="24"/>
      <c r="K45618" s="24"/>
      <c r="L45618" s="24"/>
      <c r="M45618" s="24"/>
      <c r="P45618" s="10"/>
      <c r="R45618" s="10"/>
      <c r="S45618" s="10"/>
      <c r="T45618" s="10"/>
    </row>
    <row r="45619" spans="1:20" ht="16" x14ac:dyDescent="0.2">
      <c r="A45619" s="24"/>
      <c r="B45619" s="24"/>
      <c r="C45619" s="24"/>
      <c r="D45619" s="24"/>
      <c r="E45619" s="24"/>
      <c r="F45619" s="24"/>
      <c r="G45619" s="24"/>
      <c r="H45619" s="24"/>
      <c r="I45619" s="24"/>
      <c r="J45619" s="24"/>
      <c r="K45619" s="24"/>
      <c r="L45619" s="24"/>
      <c r="M45619" s="24"/>
      <c r="P45619" s="10"/>
      <c r="R45619" s="10"/>
      <c r="S45619" s="10"/>
      <c r="T45619" s="10"/>
    </row>
    <row r="45620" spans="1:20" ht="16" x14ac:dyDescent="0.2">
      <c r="A45620" s="24"/>
      <c r="B45620" s="24"/>
      <c r="C45620" s="24"/>
      <c r="D45620" s="24"/>
      <c r="E45620" s="24"/>
      <c r="F45620" s="24"/>
      <c r="G45620" s="24"/>
      <c r="H45620" s="24"/>
      <c r="I45620" s="24"/>
      <c r="J45620" s="24"/>
      <c r="K45620" s="24"/>
      <c r="L45620" s="24"/>
      <c r="M45620" s="24"/>
      <c r="P45620" s="10"/>
      <c r="R45620" s="10"/>
      <c r="S45620" s="10"/>
      <c r="T45620" s="10"/>
    </row>
    <row r="45621" spans="1:20" ht="16" x14ac:dyDescent="0.2">
      <c r="A45621" s="24"/>
      <c r="B45621" s="24"/>
      <c r="C45621" s="24"/>
      <c r="D45621" s="24"/>
      <c r="E45621" s="24"/>
      <c r="F45621" s="24"/>
      <c r="G45621" s="24"/>
      <c r="H45621" s="24"/>
      <c r="I45621" s="24"/>
      <c r="J45621" s="24"/>
      <c r="K45621" s="24"/>
      <c r="L45621" s="24"/>
      <c r="M45621" s="24"/>
      <c r="P45621" s="10"/>
      <c r="R45621" s="10"/>
      <c r="S45621" s="10"/>
      <c r="T45621" s="10"/>
    </row>
    <row r="45622" spans="1:20" ht="16" x14ac:dyDescent="0.2">
      <c r="A45622" s="24"/>
      <c r="B45622" s="24"/>
      <c r="C45622" s="24"/>
      <c r="D45622" s="24"/>
      <c r="E45622" s="24"/>
      <c r="F45622" s="24"/>
      <c r="G45622" s="24"/>
      <c r="H45622" s="24"/>
      <c r="I45622" s="24"/>
      <c r="J45622" s="24"/>
      <c r="K45622" s="24"/>
      <c r="L45622" s="24"/>
      <c r="M45622" s="24"/>
      <c r="P45622" s="10"/>
      <c r="R45622" s="10"/>
      <c r="S45622" s="10"/>
      <c r="T45622" s="10"/>
    </row>
    <row r="45623" spans="1:20" ht="16" x14ac:dyDescent="0.2">
      <c r="A45623" s="24"/>
      <c r="B45623" s="24"/>
      <c r="C45623" s="24"/>
      <c r="D45623" s="24"/>
      <c r="E45623" s="24"/>
      <c r="F45623" s="24"/>
      <c r="G45623" s="24"/>
      <c r="H45623" s="24"/>
      <c r="I45623" s="24"/>
      <c r="J45623" s="24"/>
      <c r="K45623" s="24"/>
      <c r="L45623" s="24"/>
      <c r="M45623" s="24"/>
      <c r="P45623" s="10"/>
      <c r="R45623" s="10"/>
      <c r="S45623" s="10"/>
      <c r="T45623" s="10"/>
    </row>
    <row r="45624" spans="1:20" ht="16" x14ac:dyDescent="0.2">
      <c r="A45624" s="24"/>
      <c r="B45624" s="24"/>
      <c r="C45624" s="24"/>
      <c r="D45624" s="24"/>
      <c r="E45624" s="24"/>
      <c r="F45624" s="24"/>
      <c r="G45624" s="24"/>
      <c r="H45624" s="24"/>
      <c r="I45624" s="24"/>
      <c r="J45624" s="24"/>
      <c r="K45624" s="24"/>
      <c r="L45624" s="24"/>
      <c r="M45624" s="24"/>
      <c r="P45624" s="10"/>
      <c r="R45624" s="10"/>
      <c r="S45624" s="10"/>
      <c r="T45624" s="10"/>
    </row>
    <row r="45625" spans="1:20" ht="16" x14ac:dyDescent="0.2">
      <c r="A45625" s="24"/>
      <c r="B45625" s="24"/>
      <c r="C45625" s="24"/>
      <c r="D45625" s="24"/>
      <c r="E45625" s="24"/>
      <c r="F45625" s="24"/>
      <c r="G45625" s="24"/>
      <c r="H45625" s="24"/>
      <c r="I45625" s="24"/>
      <c r="J45625" s="24"/>
      <c r="K45625" s="24"/>
      <c r="L45625" s="24"/>
      <c r="M45625" s="24"/>
      <c r="P45625" s="10"/>
      <c r="R45625" s="10"/>
      <c r="S45625" s="10"/>
      <c r="T45625" s="10"/>
    </row>
    <row r="45626" spans="1:20" ht="16" x14ac:dyDescent="0.2">
      <c r="A45626" s="24"/>
      <c r="B45626" s="24"/>
      <c r="C45626" s="24"/>
      <c r="D45626" s="24"/>
      <c r="E45626" s="24"/>
      <c r="F45626" s="24"/>
      <c r="G45626" s="24"/>
      <c r="H45626" s="24"/>
      <c r="I45626" s="24"/>
      <c r="J45626" s="24"/>
      <c r="K45626" s="24"/>
      <c r="L45626" s="24"/>
      <c r="M45626" s="24"/>
      <c r="P45626" s="10"/>
      <c r="R45626" s="10"/>
      <c r="S45626" s="10"/>
      <c r="T45626" s="10"/>
    </row>
    <row r="45627" spans="1:20" ht="16" x14ac:dyDescent="0.2">
      <c r="A45627" s="24"/>
      <c r="B45627" s="24"/>
      <c r="C45627" s="24"/>
      <c r="D45627" s="24"/>
      <c r="E45627" s="24"/>
      <c r="F45627" s="24"/>
      <c r="G45627" s="24"/>
      <c r="H45627" s="24"/>
      <c r="I45627" s="24"/>
      <c r="J45627" s="24"/>
      <c r="K45627" s="24"/>
      <c r="L45627" s="24"/>
      <c r="M45627" s="24"/>
      <c r="P45627" s="10"/>
      <c r="R45627" s="10"/>
      <c r="S45627" s="10"/>
      <c r="T45627" s="10"/>
    </row>
    <row r="45628" spans="1:20" ht="16" x14ac:dyDescent="0.2">
      <c r="A45628" s="24"/>
      <c r="B45628" s="24"/>
      <c r="C45628" s="24"/>
      <c r="D45628" s="24"/>
      <c r="E45628" s="24"/>
      <c r="F45628" s="24"/>
      <c r="G45628" s="24"/>
      <c r="H45628" s="24"/>
      <c r="I45628" s="24"/>
      <c r="J45628" s="24"/>
      <c r="K45628" s="24"/>
      <c r="L45628" s="24"/>
      <c r="M45628" s="24"/>
      <c r="P45628" s="10"/>
      <c r="R45628" s="10"/>
      <c r="S45628" s="10"/>
      <c r="T45628" s="10"/>
    </row>
    <row r="45629" spans="1:20" ht="16" x14ac:dyDescent="0.2">
      <c r="A45629" s="24"/>
      <c r="B45629" s="24"/>
      <c r="C45629" s="24"/>
      <c r="D45629" s="24"/>
      <c r="E45629" s="24"/>
      <c r="F45629" s="24"/>
      <c r="G45629" s="24"/>
      <c r="H45629" s="24"/>
      <c r="I45629" s="24"/>
      <c r="J45629" s="24"/>
      <c r="K45629" s="24"/>
      <c r="L45629" s="24"/>
      <c r="M45629" s="24"/>
      <c r="P45629" s="10"/>
      <c r="R45629" s="10"/>
      <c r="S45629" s="10"/>
      <c r="T45629" s="10"/>
    </row>
    <row r="45630" spans="1:20" ht="16" x14ac:dyDescent="0.2">
      <c r="A45630" s="24"/>
      <c r="B45630" s="24"/>
      <c r="C45630" s="24"/>
      <c r="D45630" s="24"/>
      <c r="E45630" s="24"/>
      <c r="F45630" s="24"/>
      <c r="G45630" s="24"/>
      <c r="H45630" s="24"/>
      <c r="I45630" s="24"/>
      <c r="J45630" s="24"/>
      <c r="K45630" s="24"/>
      <c r="L45630" s="24"/>
      <c r="M45630" s="24"/>
      <c r="P45630" s="10"/>
      <c r="R45630" s="10"/>
      <c r="S45630" s="10"/>
      <c r="T45630" s="10"/>
    </row>
    <row r="45631" spans="1:20" ht="16" x14ac:dyDescent="0.2">
      <c r="A45631" s="24"/>
      <c r="B45631" s="24"/>
      <c r="C45631" s="24"/>
      <c r="D45631" s="24"/>
      <c r="E45631" s="24"/>
      <c r="F45631" s="24"/>
      <c r="G45631" s="24"/>
      <c r="H45631" s="24"/>
      <c r="I45631" s="24"/>
      <c r="J45631" s="24"/>
      <c r="K45631" s="24"/>
      <c r="L45631" s="24"/>
      <c r="M45631" s="24"/>
      <c r="P45631" s="10"/>
      <c r="R45631" s="10"/>
      <c r="S45631" s="10"/>
      <c r="T45631" s="10"/>
    </row>
    <row r="45632" spans="1:20" ht="16" x14ac:dyDescent="0.2">
      <c r="A45632" s="24"/>
      <c r="B45632" s="24"/>
      <c r="C45632" s="24"/>
      <c r="D45632" s="24"/>
      <c r="E45632" s="24"/>
      <c r="F45632" s="24"/>
      <c r="G45632" s="24"/>
      <c r="H45632" s="24"/>
      <c r="I45632" s="24"/>
      <c r="J45632" s="24"/>
      <c r="K45632" s="24"/>
      <c r="L45632" s="24"/>
      <c r="M45632" s="24"/>
      <c r="P45632" s="10"/>
      <c r="R45632" s="10"/>
      <c r="S45632" s="10"/>
      <c r="T45632" s="10"/>
    </row>
    <row r="45633" spans="1:20" ht="16" x14ac:dyDescent="0.2">
      <c r="A45633" s="24"/>
      <c r="B45633" s="24"/>
      <c r="C45633" s="24"/>
      <c r="D45633" s="24"/>
      <c r="E45633" s="24"/>
      <c r="F45633" s="24"/>
      <c r="G45633" s="24"/>
      <c r="H45633" s="24"/>
      <c r="I45633" s="24"/>
      <c r="J45633" s="24"/>
      <c r="K45633" s="24"/>
      <c r="L45633" s="24"/>
      <c r="M45633" s="24"/>
      <c r="P45633" s="10"/>
      <c r="R45633" s="10"/>
      <c r="S45633" s="10"/>
      <c r="T45633" s="10"/>
    </row>
    <row r="45634" spans="1:20" ht="16" x14ac:dyDescent="0.2">
      <c r="A45634" s="24"/>
      <c r="B45634" s="24"/>
      <c r="C45634" s="24"/>
      <c r="D45634" s="24"/>
      <c r="E45634" s="24"/>
      <c r="F45634" s="24"/>
      <c r="G45634" s="24"/>
      <c r="H45634" s="24"/>
      <c r="I45634" s="24"/>
      <c r="J45634" s="24"/>
      <c r="K45634" s="24"/>
      <c r="L45634" s="24"/>
      <c r="M45634" s="24"/>
      <c r="P45634" s="10"/>
      <c r="R45634" s="10"/>
      <c r="S45634" s="10"/>
      <c r="T45634" s="10"/>
    </row>
    <row r="45635" spans="1:20" ht="16" x14ac:dyDescent="0.2">
      <c r="A45635" s="24"/>
      <c r="B45635" s="24"/>
      <c r="C45635" s="24"/>
      <c r="D45635" s="24"/>
      <c r="E45635" s="24"/>
      <c r="F45635" s="24"/>
      <c r="G45635" s="24"/>
      <c r="H45635" s="24"/>
      <c r="I45635" s="24"/>
      <c r="J45635" s="24"/>
      <c r="K45635" s="24"/>
      <c r="L45635" s="24"/>
      <c r="M45635" s="24"/>
      <c r="P45635" s="10"/>
      <c r="R45635" s="10"/>
      <c r="S45635" s="10"/>
      <c r="T45635" s="10"/>
    </row>
    <row r="45636" spans="1:20" ht="16" x14ac:dyDescent="0.2">
      <c r="A45636" s="24"/>
      <c r="B45636" s="24"/>
      <c r="C45636" s="24"/>
      <c r="D45636" s="24"/>
      <c r="E45636" s="24"/>
      <c r="F45636" s="24"/>
      <c r="G45636" s="24"/>
      <c r="H45636" s="24"/>
      <c r="I45636" s="24"/>
      <c r="J45636" s="24"/>
      <c r="K45636" s="24"/>
      <c r="L45636" s="24"/>
      <c r="M45636" s="24"/>
      <c r="P45636" s="10"/>
      <c r="R45636" s="10"/>
      <c r="S45636" s="10"/>
      <c r="T45636" s="10"/>
    </row>
    <row r="45637" spans="1:20" ht="16" x14ac:dyDescent="0.2">
      <c r="A45637" s="24"/>
      <c r="B45637" s="24"/>
      <c r="C45637" s="24"/>
      <c r="D45637" s="24"/>
      <c r="E45637" s="24"/>
      <c r="F45637" s="24"/>
      <c r="G45637" s="24"/>
      <c r="H45637" s="24"/>
      <c r="I45637" s="24"/>
      <c r="J45637" s="24"/>
      <c r="K45637" s="24"/>
      <c r="L45637" s="24"/>
      <c r="M45637" s="24"/>
      <c r="P45637" s="10"/>
      <c r="R45637" s="10"/>
      <c r="S45637" s="10"/>
      <c r="T45637" s="10"/>
    </row>
    <row r="45638" spans="1:20" ht="16" x14ac:dyDescent="0.2">
      <c r="A45638" s="24"/>
      <c r="B45638" s="24"/>
      <c r="C45638" s="24"/>
      <c r="D45638" s="24"/>
      <c r="E45638" s="24"/>
      <c r="F45638" s="24"/>
      <c r="G45638" s="24"/>
      <c r="H45638" s="24"/>
      <c r="I45638" s="24"/>
      <c r="J45638" s="24"/>
      <c r="K45638" s="24"/>
      <c r="L45638" s="24"/>
      <c r="M45638" s="24"/>
      <c r="P45638" s="10"/>
      <c r="R45638" s="10"/>
      <c r="S45638" s="10"/>
      <c r="T45638" s="10"/>
    </row>
    <row r="45639" spans="1:20" ht="16" x14ac:dyDescent="0.2">
      <c r="A45639" s="24"/>
      <c r="B45639" s="24"/>
      <c r="C45639" s="24"/>
      <c r="D45639" s="24"/>
      <c r="E45639" s="24"/>
      <c r="F45639" s="24"/>
      <c r="G45639" s="24"/>
      <c r="H45639" s="24"/>
      <c r="I45639" s="24"/>
      <c r="J45639" s="24"/>
      <c r="K45639" s="24"/>
      <c r="L45639" s="24"/>
      <c r="M45639" s="24"/>
      <c r="P45639" s="10"/>
      <c r="R45639" s="10"/>
      <c r="S45639" s="10"/>
      <c r="T45639" s="10"/>
    </row>
    <row r="45640" spans="1:20" ht="16" x14ac:dyDescent="0.2">
      <c r="A45640" s="24"/>
      <c r="B45640" s="24"/>
      <c r="C45640" s="24"/>
      <c r="D45640" s="24"/>
      <c r="E45640" s="24"/>
      <c r="F45640" s="24"/>
      <c r="G45640" s="24"/>
      <c r="H45640" s="24"/>
      <c r="I45640" s="24"/>
      <c r="J45640" s="24"/>
      <c r="K45640" s="24"/>
      <c r="L45640" s="24"/>
      <c r="M45640" s="24"/>
      <c r="P45640" s="10"/>
      <c r="R45640" s="10"/>
      <c r="S45640" s="10"/>
      <c r="T45640" s="10"/>
    </row>
    <row r="45641" spans="1:20" ht="16" x14ac:dyDescent="0.2">
      <c r="A45641" s="24"/>
      <c r="B45641" s="24"/>
      <c r="C45641" s="24"/>
      <c r="D45641" s="24"/>
      <c r="E45641" s="24"/>
      <c r="F45641" s="24"/>
      <c r="G45641" s="24"/>
      <c r="H45641" s="24"/>
      <c r="I45641" s="24"/>
      <c r="J45641" s="24"/>
      <c r="K45641" s="24"/>
      <c r="L45641" s="24"/>
      <c r="M45641" s="24"/>
      <c r="P45641" s="10"/>
      <c r="R45641" s="10"/>
      <c r="S45641" s="10"/>
      <c r="T45641" s="10"/>
    </row>
    <row r="45642" spans="1:20" ht="16" x14ac:dyDescent="0.2">
      <c r="A45642" s="24"/>
      <c r="B45642" s="24"/>
      <c r="C45642" s="24"/>
      <c r="D45642" s="24"/>
      <c r="E45642" s="24"/>
      <c r="F45642" s="24"/>
      <c r="G45642" s="24"/>
      <c r="H45642" s="24"/>
      <c r="I45642" s="24"/>
      <c r="J45642" s="24"/>
      <c r="K45642" s="24"/>
      <c r="L45642" s="24"/>
      <c r="M45642" s="24"/>
      <c r="P45642" s="10"/>
      <c r="R45642" s="10"/>
      <c r="S45642" s="10"/>
      <c r="T45642" s="10"/>
    </row>
    <row r="45643" spans="1:20" ht="16" x14ac:dyDescent="0.2">
      <c r="A45643" s="24"/>
      <c r="B45643" s="24"/>
      <c r="C45643" s="24"/>
      <c r="D45643" s="24"/>
      <c r="E45643" s="24"/>
      <c r="F45643" s="24"/>
      <c r="G45643" s="24"/>
      <c r="H45643" s="24"/>
      <c r="I45643" s="24"/>
      <c r="J45643" s="24"/>
      <c r="K45643" s="24"/>
      <c r="L45643" s="24"/>
      <c r="M45643" s="24"/>
      <c r="P45643" s="10"/>
      <c r="R45643" s="10"/>
      <c r="S45643" s="10"/>
      <c r="T45643" s="10"/>
    </row>
    <row r="45644" spans="1:20" ht="16" x14ac:dyDescent="0.2">
      <c r="A45644" s="24"/>
      <c r="B45644" s="24"/>
      <c r="C45644" s="24"/>
      <c r="D45644" s="24"/>
      <c r="E45644" s="24"/>
      <c r="F45644" s="24"/>
      <c r="G45644" s="24"/>
      <c r="H45644" s="24"/>
      <c r="I45644" s="24"/>
      <c r="J45644" s="24"/>
      <c r="K45644" s="24"/>
      <c r="L45644" s="24"/>
      <c r="M45644" s="24"/>
      <c r="P45644" s="10"/>
      <c r="R45644" s="10"/>
      <c r="S45644" s="10"/>
      <c r="T45644" s="10"/>
    </row>
    <row r="45645" spans="1:20" ht="16" x14ac:dyDescent="0.2">
      <c r="A45645" s="24"/>
      <c r="B45645" s="24"/>
      <c r="C45645" s="24"/>
      <c r="D45645" s="24"/>
      <c r="E45645" s="24"/>
      <c r="F45645" s="24"/>
      <c r="G45645" s="24"/>
      <c r="H45645" s="24"/>
      <c r="I45645" s="24"/>
      <c r="J45645" s="24"/>
      <c r="K45645" s="24"/>
      <c r="L45645" s="24"/>
      <c r="M45645" s="24"/>
      <c r="P45645" s="10"/>
      <c r="R45645" s="10"/>
      <c r="S45645" s="10"/>
      <c r="T45645" s="10"/>
    </row>
    <row r="45646" spans="1:20" ht="16" x14ac:dyDescent="0.2">
      <c r="A45646" s="24"/>
      <c r="B45646" s="24"/>
      <c r="C45646" s="24"/>
      <c r="D45646" s="24"/>
      <c r="E45646" s="24"/>
      <c r="F45646" s="24"/>
      <c r="G45646" s="24"/>
      <c r="H45646" s="24"/>
      <c r="I45646" s="24"/>
      <c r="J45646" s="24"/>
      <c r="K45646" s="24"/>
      <c r="L45646" s="24"/>
      <c r="M45646" s="24"/>
      <c r="P45646" s="10"/>
      <c r="R45646" s="10"/>
      <c r="S45646" s="10"/>
      <c r="T45646" s="10"/>
    </row>
    <row r="45647" spans="1:20" ht="16" x14ac:dyDescent="0.2">
      <c r="A45647" s="24"/>
      <c r="B45647" s="24"/>
      <c r="C45647" s="24"/>
      <c r="D45647" s="24"/>
      <c r="E45647" s="24"/>
      <c r="F45647" s="24"/>
      <c r="G45647" s="24"/>
      <c r="H45647" s="24"/>
      <c r="I45647" s="24"/>
      <c r="J45647" s="24"/>
      <c r="K45647" s="24"/>
      <c r="L45647" s="24"/>
      <c r="M45647" s="24"/>
      <c r="P45647" s="10"/>
      <c r="R45647" s="10"/>
      <c r="S45647" s="10"/>
      <c r="T45647" s="10"/>
    </row>
    <row r="45648" spans="1:20" ht="16" x14ac:dyDescent="0.2">
      <c r="A45648" s="24"/>
      <c r="B45648" s="24"/>
      <c r="C45648" s="24"/>
      <c r="D45648" s="24"/>
      <c r="E45648" s="24"/>
      <c r="F45648" s="24"/>
      <c r="G45648" s="24"/>
      <c r="H45648" s="24"/>
      <c r="I45648" s="24"/>
      <c r="J45648" s="24"/>
      <c r="K45648" s="24"/>
      <c r="L45648" s="24"/>
      <c r="M45648" s="24"/>
      <c r="P45648" s="10"/>
      <c r="R45648" s="10"/>
      <c r="S45648" s="10"/>
      <c r="T45648" s="10"/>
    </row>
    <row r="45649" spans="1:20" ht="16" x14ac:dyDescent="0.2">
      <c r="A45649" s="24"/>
      <c r="B45649" s="24"/>
      <c r="C45649" s="24"/>
      <c r="D45649" s="24"/>
      <c r="E45649" s="24"/>
      <c r="F45649" s="24"/>
      <c r="G45649" s="24"/>
      <c r="H45649" s="24"/>
      <c r="I45649" s="24"/>
      <c r="J45649" s="24"/>
      <c r="K45649" s="24"/>
      <c r="L45649" s="24"/>
      <c r="M45649" s="24"/>
      <c r="P45649" s="10"/>
      <c r="R45649" s="10"/>
      <c r="S45649" s="10"/>
      <c r="T45649" s="10"/>
    </row>
    <row r="45650" spans="1:20" ht="16" x14ac:dyDescent="0.2">
      <c r="A45650" s="24"/>
      <c r="B45650" s="24"/>
      <c r="C45650" s="24"/>
      <c r="D45650" s="24"/>
      <c r="E45650" s="24"/>
      <c r="F45650" s="24"/>
      <c r="G45650" s="24"/>
      <c r="H45650" s="24"/>
      <c r="I45650" s="24"/>
      <c r="J45650" s="24"/>
      <c r="K45650" s="24"/>
      <c r="L45650" s="24"/>
      <c r="M45650" s="24"/>
      <c r="P45650" s="10"/>
      <c r="R45650" s="10"/>
      <c r="S45650" s="10"/>
      <c r="T45650" s="10"/>
    </row>
    <row r="45651" spans="1:20" ht="16" x14ac:dyDescent="0.2">
      <c r="A45651" s="24"/>
      <c r="B45651" s="24"/>
      <c r="C45651" s="24"/>
      <c r="D45651" s="24"/>
      <c r="E45651" s="24"/>
      <c r="F45651" s="24"/>
      <c r="G45651" s="24"/>
      <c r="H45651" s="24"/>
      <c r="I45651" s="24"/>
      <c r="J45651" s="24"/>
      <c r="K45651" s="24"/>
      <c r="L45651" s="24"/>
      <c r="M45651" s="24"/>
      <c r="P45651" s="10"/>
      <c r="R45651" s="10"/>
      <c r="S45651" s="10"/>
      <c r="T45651" s="10"/>
    </row>
    <row r="45652" spans="1:20" ht="16" x14ac:dyDescent="0.2">
      <c r="A45652" s="24"/>
      <c r="B45652" s="24"/>
      <c r="C45652" s="24"/>
      <c r="D45652" s="24"/>
      <c r="E45652" s="24"/>
      <c r="F45652" s="24"/>
      <c r="G45652" s="24"/>
      <c r="H45652" s="24"/>
      <c r="I45652" s="24"/>
      <c r="J45652" s="24"/>
      <c r="K45652" s="24"/>
      <c r="L45652" s="24"/>
      <c r="M45652" s="24"/>
      <c r="P45652" s="10"/>
      <c r="R45652" s="10"/>
      <c r="S45652" s="10"/>
      <c r="T45652" s="10"/>
    </row>
    <row r="45653" spans="1:20" ht="16" x14ac:dyDescent="0.2">
      <c r="A45653" s="24"/>
      <c r="B45653" s="24"/>
      <c r="C45653" s="24"/>
      <c r="D45653" s="24"/>
      <c r="E45653" s="24"/>
      <c r="F45653" s="24"/>
      <c r="G45653" s="24"/>
      <c r="H45653" s="24"/>
      <c r="I45653" s="24"/>
      <c r="J45653" s="24"/>
      <c r="K45653" s="24"/>
      <c r="L45653" s="24"/>
      <c r="M45653" s="24"/>
      <c r="P45653" s="10"/>
      <c r="R45653" s="10"/>
      <c r="S45653" s="10"/>
      <c r="T45653" s="10"/>
    </row>
    <row r="45654" spans="1:20" ht="16" x14ac:dyDescent="0.2">
      <c r="A45654" s="24"/>
      <c r="B45654" s="24"/>
      <c r="C45654" s="24"/>
      <c r="D45654" s="24"/>
      <c r="E45654" s="24"/>
      <c r="F45654" s="24"/>
      <c r="G45654" s="24"/>
      <c r="H45654" s="24"/>
      <c r="I45654" s="24"/>
      <c r="J45654" s="24"/>
      <c r="K45654" s="24"/>
      <c r="L45654" s="24"/>
      <c r="M45654" s="24"/>
      <c r="P45654" s="10"/>
      <c r="R45654" s="10"/>
      <c r="S45654" s="10"/>
      <c r="T45654" s="10"/>
    </row>
    <row r="45655" spans="1:20" ht="16" x14ac:dyDescent="0.2">
      <c r="A45655" s="24"/>
      <c r="B45655" s="24"/>
      <c r="C45655" s="24"/>
      <c r="D45655" s="24"/>
      <c r="E45655" s="24"/>
      <c r="F45655" s="24"/>
      <c r="G45655" s="24"/>
      <c r="H45655" s="24"/>
      <c r="I45655" s="24"/>
      <c r="J45655" s="24"/>
      <c r="K45655" s="24"/>
      <c r="L45655" s="24"/>
      <c r="M45655" s="24"/>
      <c r="P45655" s="10"/>
      <c r="R45655" s="10"/>
      <c r="S45655" s="10"/>
      <c r="T45655" s="10"/>
    </row>
    <row r="45656" spans="1:20" ht="16" x14ac:dyDescent="0.2">
      <c r="A45656" s="24"/>
      <c r="B45656" s="24"/>
      <c r="C45656" s="24"/>
      <c r="D45656" s="24"/>
      <c r="E45656" s="24"/>
      <c r="F45656" s="24"/>
      <c r="G45656" s="24"/>
      <c r="H45656" s="24"/>
      <c r="I45656" s="24"/>
      <c r="J45656" s="24"/>
      <c r="K45656" s="24"/>
      <c r="L45656" s="24"/>
      <c r="M45656" s="24"/>
      <c r="P45656" s="10"/>
      <c r="R45656" s="10"/>
      <c r="S45656" s="10"/>
      <c r="T45656" s="10"/>
    </row>
    <row r="45657" spans="1:20" ht="16" x14ac:dyDescent="0.2">
      <c r="A45657" s="24"/>
      <c r="B45657" s="24"/>
      <c r="C45657" s="24"/>
      <c r="D45657" s="24"/>
      <c r="E45657" s="24"/>
      <c r="F45657" s="24"/>
      <c r="G45657" s="24"/>
      <c r="H45657" s="24"/>
      <c r="I45657" s="24"/>
      <c r="J45657" s="24"/>
      <c r="K45657" s="24"/>
      <c r="L45657" s="24"/>
      <c r="M45657" s="24"/>
      <c r="P45657" s="10"/>
      <c r="R45657" s="10"/>
      <c r="S45657" s="10"/>
      <c r="T45657" s="10"/>
    </row>
    <row r="45658" spans="1:20" ht="16" x14ac:dyDescent="0.2">
      <c r="A45658" s="24"/>
      <c r="B45658" s="24"/>
      <c r="C45658" s="24"/>
      <c r="D45658" s="24"/>
      <c r="E45658" s="24"/>
      <c r="F45658" s="24"/>
      <c r="G45658" s="24"/>
      <c r="H45658" s="24"/>
      <c r="I45658" s="24"/>
      <c r="J45658" s="24"/>
      <c r="K45658" s="24"/>
      <c r="L45658" s="24"/>
      <c r="M45658" s="24"/>
      <c r="P45658" s="10"/>
      <c r="R45658" s="10"/>
      <c r="S45658" s="10"/>
      <c r="T45658" s="10"/>
    </row>
    <row r="45659" spans="1:20" ht="16" x14ac:dyDescent="0.2">
      <c r="A45659" s="24"/>
      <c r="B45659" s="24"/>
      <c r="C45659" s="24"/>
      <c r="D45659" s="24"/>
      <c r="E45659" s="24"/>
      <c r="F45659" s="24"/>
      <c r="G45659" s="24"/>
      <c r="H45659" s="24"/>
      <c r="I45659" s="24"/>
      <c r="J45659" s="24"/>
      <c r="K45659" s="24"/>
      <c r="L45659" s="24"/>
      <c r="M45659" s="24"/>
      <c r="P45659" s="10"/>
      <c r="R45659" s="10"/>
      <c r="S45659" s="10"/>
      <c r="T45659" s="10"/>
    </row>
    <row r="45660" spans="1:20" ht="16" x14ac:dyDescent="0.2">
      <c r="A45660" s="24"/>
      <c r="B45660" s="24"/>
      <c r="C45660" s="24"/>
      <c r="D45660" s="24"/>
      <c r="E45660" s="24"/>
      <c r="F45660" s="24"/>
      <c r="G45660" s="24"/>
      <c r="H45660" s="24"/>
      <c r="I45660" s="24"/>
      <c r="J45660" s="24"/>
      <c r="K45660" s="24"/>
      <c r="L45660" s="24"/>
      <c r="M45660" s="24"/>
      <c r="P45660" s="10"/>
      <c r="R45660" s="10"/>
      <c r="S45660" s="10"/>
      <c r="T45660" s="10"/>
    </row>
    <row r="45661" spans="1:20" ht="16" x14ac:dyDescent="0.2">
      <c r="A45661" s="24"/>
      <c r="B45661" s="24"/>
      <c r="C45661" s="24"/>
      <c r="D45661" s="24"/>
      <c r="E45661" s="24"/>
      <c r="F45661" s="24"/>
      <c r="G45661" s="24"/>
      <c r="H45661" s="24"/>
      <c r="I45661" s="24"/>
      <c r="J45661" s="24"/>
      <c r="K45661" s="24"/>
      <c r="L45661" s="24"/>
      <c r="M45661" s="24"/>
      <c r="P45661" s="10"/>
      <c r="R45661" s="10"/>
      <c r="S45661" s="10"/>
      <c r="T45661" s="10"/>
    </row>
    <row r="45662" spans="1:20" ht="16" x14ac:dyDescent="0.2">
      <c r="A45662" s="24"/>
      <c r="B45662" s="24"/>
      <c r="C45662" s="24"/>
      <c r="D45662" s="24"/>
      <c r="E45662" s="24"/>
      <c r="F45662" s="24"/>
      <c r="G45662" s="24"/>
      <c r="H45662" s="24"/>
      <c r="I45662" s="24"/>
      <c r="J45662" s="24"/>
      <c r="K45662" s="24"/>
      <c r="L45662" s="24"/>
      <c r="M45662" s="24"/>
      <c r="P45662" s="10"/>
      <c r="R45662" s="10"/>
      <c r="S45662" s="10"/>
      <c r="T45662" s="10"/>
    </row>
    <row r="45663" spans="1:20" ht="16" x14ac:dyDescent="0.2">
      <c r="A45663" s="24"/>
      <c r="B45663" s="24"/>
      <c r="C45663" s="24"/>
      <c r="D45663" s="24"/>
      <c r="E45663" s="24"/>
      <c r="F45663" s="24"/>
      <c r="G45663" s="24"/>
      <c r="H45663" s="24"/>
      <c r="I45663" s="24"/>
      <c r="J45663" s="24"/>
      <c r="K45663" s="24"/>
      <c r="L45663" s="24"/>
      <c r="M45663" s="24"/>
      <c r="P45663" s="10"/>
      <c r="R45663" s="10"/>
      <c r="S45663" s="10"/>
      <c r="T45663" s="10"/>
    </row>
    <row r="45664" spans="1:20" ht="16" x14ac:dyDescent="0.2">
      <c r="A45664" s="24"/>
      <c r="B45664" s="24"/>
      <c r="C45664" s="24"/>
      <c r="D45664" s="24"/>
      <c r="E45664" s="24"/>
      <c r="F45664" s="24"/>
      <c r="G45664" s="24"/>
      <c r="H45664" s="24"/>
      <c r="I45664" s="24"/>
      <c r="J45664" s="24"/>
      <c r="K45664" s="24"/>
      <c r="L45664" s="24"/>
      <c r="M45664" s="24"/>
      <c r="P45664" s="10"/>
      <c r="R45664" s="10"/>
      <c r="S45664" s="10"/>
      <c r="T45664" s="10"/>
    </row>
    <row r="45665" spans="1:20" ht="16" x14ac:dyDescent="0.2">
      <c r="A45665" s="24"/>
      <c r="B45665" s="24"/>
      <c r="C45665" s="24"/>
      <c r="D45665" s="24"/>
      <c r="E45665" s="24"/>
      <c r="F45665" s="24"/>
      <c r="G45665" s="24"/>
      <c r="H45665" s="24"/>
      <c r="I45665" s="24"/>
      <c r="J45665" s="24"/>
      <c r="K45665" s="24"/>
      <c r="L45665" s="24"/>
      <c r="M45665" s="24"/>
      <c r="P45665" s="10"/>
      <c r="R45665" s="10"/>
      <c r="S45665" s="10"/>
      <c r="T45665" s="10"/>
    </row>
    <row r="45666" spans="1:20" ht="16" x14ac:dyDescent="0.2">
      <c r="A45666" s="24"/>
      <c r="B45666" s="24"/>
      <c r="C45666" s="24"/>
      <c r="D45666" s="24"/>
      <c r="E45666" s="24"/>
      <c r="F45666" s="24"/>
      <c r="G45666" s="24"/>
      <c r="H45666" s="24"/>
      <c r="I45666" s="24"/>
      <c r="J45666" s="24"/>
      <c r="K45666" s="24"/>
      <c r="L45666" s="24"/>
      <c r="M45666" s="24"/>
      <c r="P45666" s="10"/>
      <c r="R45666" s="10"/>
      <c r="S45666" s="10"/>
      <c r="T45666" s="10"/>
    </row>
    <row r="45667" spans="1:20" ht="16" x14ac:dyDescent="0.2">
      <c r="A45667" s="24"/>
      <c r="B45667" s="24"/>
      <c r="C45667" s="24"/>
      <c r="D45667" s="24"/>
      <c r="E45667" s="24"/>
      <c r="F45667" s="24"/>
      <c r="G45667" s="24"/>
      <c r="H45667" s="24"/>
      <c r="I45667" s="24"/>
      <c r="J45667" s="24"/>
      <c r="K45667" s="24"/>
      <c r="L45667" s="24"/>
      <c r="M45667" s="24"/>
      <c r="P45667" s="10"/>
      <c r="R45667" s="10"/>
      <c r="S45667" s="10"/>
      <c r="T45667" s="10"/>
    </row>
    <row r="45668" spans="1:20" ht="16" x14ac:dyDescent="0.2">
      <c r="A45668" s="24"/>
      <c r="B45668" s="24"/>
      <c r="C45668" s="24"/>
      <c r="D45668" s="24"/>
      <c r="E45668" s="24"/>
      <c r="F45668" s="24"/>
      <c r="G45668" s="24"/>
      <c r="H45668" s="24"/>
      <c r="I45668" s="24"/>
      <c r="J45668" s="24"/>
      <c r="K45668" s="24"/>
      <c r="L45668" s="24"/>
      <c r="M45668" s="24"/>
      <c r="P45668" s="10"/>
      <c r="R45668" s="10"/>
      <c r="S45668" s="10"/>
      <c r="T45668" s="10"/>
    </row>
    <row r="45669" spans="1:20" ht="16" x14ac:dyDescent="0.2">
      <c r="A45669" s="24"/>
      <c r="B45669" s="24"/>
      <c r="C45669" s="24"/>
      <c r="D45669" s="24"/>
      <c r="E45669" s="24"/>
      <c r="F45669" s="24"/>
      <c r="G45669" s="24"/>
      <c r="H45669" s="24"/>
      <c r="I45669" s="24"/>
      <c r="J45669" s="24"/>
      <c r="K45669" s="24"/>
      <c r="L45669" s="24"/>
      <c r="M45669" s="24"/>
      <c r="P45669" s="10"/>
      <c r="R45669" s="10"/>
      <c r="S45669" s="10"/>
      <c r="T45669" s="10"/>
    </row>
    <row r="45670" spans="1:20" ht="16" x14ac:dyDescent="0.2">
      <c r="A45670" s="24"/>
      <c r="B45670" s="24"/>
      <c r="C45670" s="24"/>
      <c r="D45670" s="24"/>
      <c r="E45670" s="24"/>
      <c r="F45670" s="24"/>
      <c r="G45670" s="24"/>
      <c r="H45670" s="24"/>
      <c r="I45670" s="24"/>
      <c r="J45670" s="24"/>
      <c r="K45670" s="24"/>
      <c r="L45670" s="24"/>
      <c r="M45670" s="24"/>
      <c r="P45670" s="10"/>
      <c r="R45670" s="10"/>
      <c r="S45670" s="10"/>
      <c r="T45670" s="10"/>
    </row>
    <row r="45671" spans="1:20" ht="16" x14ac:dyDescent="0.2">
      <c r="A45671" s="24"/>
      <c r="B45671" s="24"/>
      <c r="C45671" s="24"/>
      <c r="D45671" s="24"/>
      <c r="E45671" s="24"/>
      <c r="F45671" s="24"/>
      <c r="G45671" s="24"/>
      <c r="H45671" s="24"/>
      <c r="I45671" s="24"/>
      <c r="J45671" s="24"/>
      <c r="K45671" s="24"/>
      <c r="L45671" s="24"/>
      <c r="M45671" s="24"/>
      <c r="P45671" s="10"/>
      <c r="R45671" s="10"/>
      <c r="S45671" s="10"/>
      <c r="T45671" s="10"/>
    </row>
    <row r="45672" spans="1:20" ht="16" x14ac:dyDescent="0.2">
      <c r="A45672" s="24"/>
      <c r="B45672" s="24"/>
      <c r="C45672" s="24"/>
      <c r="D45672" s="24"/>
      <c r="E45672" s="24"/>
      <c r="F45672" s="24"/>
      <c r="G45672" s="24"/>
      <c r="H45672" s="24"/>
      <c r="I45672" s="24"/>
      <c r="J45672" s="24"/>
      <c r="K45672" s="24"/>
      <c r="L45672" s="24"/>
      <c r="M45672" s="24"/>
      <c r="P45672" s="10"/>
      <c r="R45672" s="10"/>
      <c r="S45672" s="10"/>
      <c r="T45672" s="10"/>
    </row>
    <row r="45673" spans="1:20" ht="16" x14ac:dyDescent="0.2">
      <c r="A45673" s="24"/>
      <c r="B45673" s="24"/>
      <c r="C45673" s="24"/>
      <c r="D45673" s="24"/>
      <c r="E45673" s="24"/>
      <c r="F45673" s="24"/>
      <c r="G45673" s="24"/>
      <c r="H45673" s="24"/>
      <c r="I45673" s="24"/>
      <c r="J45673" s="24"/>
      <c r="K45673" s="24"/>
      <c r="L45673" s="24"/>
      <c r="M45673" s="24"/>
      <c r="P45673" s="10"/>
      <c r="R45673" s="10"/>
      <c r="S45673" s="10"/>
      <c r="T45673" s="10"/>
    </row>
    <row r="45674" spans="1:20" ht="16" x14ac:dyDescent="0.2">
      <c r="A45674" s="24"/>
      <c r="B45674" s="24"/>
      <c r="C45674" s="24"/>
      <c r="D45674" s="24"/>
      <c r="E45674" s="24"/>
      <c r="F45674" s="24"/>
      <c r="G45674" s="24"/>
      <c r="H45674" s="24"/>
      <c r="I45674" s="24"/>
      <c r="J45674" s="24"/>
      <c r="K45674" s="24"/>
      <c r="L45674" s="24"/>
      <c r="M45674" s="24"/>
      <c r="P45674" s="10"/>
      <c r="R45674" s="10"/>
      <c r="S45674" s="10"/>
      <c r="T45674" s="10"/>
    </row>
    <row r="45675" spans="1:20" ht="16" x14ac:dyDescent="0.2">
      <c r="A45675" s="24"/>
      <c r="B45675" s="24"/>
      <c r="C45675" s="24"/>
      <c r="D45675" s="24"/>
      <c r="E45675" s="24"/>
      <c r="F45675" s="24"/>
      <c r="G45675" s="24"/>
      <c r="H45675" s="24"/>
      <c r="I45675" s="24"/>
      <c r="J45675" s="24"/>
      <c r="K45675" s="24"/>
      <c r="L45675" s="24"/>
      <c r="M45675" s="24"/>
      <c r="P45675" s="10"/>
      <c r="R45675" s="10"/>
      <c r="S45675" s="10"/>
      <c r="T45675" s="10"/>
    </row>
    <row r="45676" spans="1:20" ht="16" x14ac:dyDescent="0.2">
      <c r="A45676" s="24"/>
      <c r="B45676" s="24"/>
      <c r="C45676" s="24"/>
      <c r="D45676" s="24"/>
      <c r="E45676" s="24"/>
      <c r="F45676" s="24"/>
      <c r="G45676" s="24"/>
      <c r="H45676" s="24"/>
      <c r="I45676" s="24"/>
      <c r="J45676" s="24"/>
      <c r="K45676" s="24"/>
      <c r="L45676" s="24"/>
      <c r="M45676" s="24"/>
      <c r="P45676" s="10"/>
      <c r="R45676" s="10"/>
      <c r="S45676" s="10"/>
      <c r="T45676" s="10"/>
    </row>
    <row r="45677" spans="1:20" ht="16" x14ac:dyDescent="0.2">
      <c r="A45677" s="24"/>
      <c r="B45677" s="24"/>
      <c r="C45677" s="24"/>
      <c r="D45677" s="24"/>
      <c r="E45677" s="24"/>
      <c r="F45677" s="24"/>
      <c r="G45677" s="24"/>
      <c r="H45677" s="24"/>
      <c r="I45677" s="24"/>
      <c r="J45677" s="24"/>
      <c r="K45677" s="24"/>
      <c r="L45677" s="24"/>
      <c r="M45677" s="24"/>
      <c r="P45677" s="10"/>
      <c r="R45677" s="10"/>
      <c r="S45677" s="10"/>
      <c r="T45677" s="10"/>
    </row>
    <row r="45678" spans="1:20" ht="16" x14ac:dyDescent="0.2">
      <c r="A45678" s="24"/>
      <c r="B45678" s="24"/>
      <c r="C45678" s="24"/>
      <c r="D45678" s="24"/>
      <c r="E45678" s="24"/>
      <c r="F45678" s="24"/>
      <c r="G45678" s="24"/>
      <c r="H45678" s="24"/>
      <c r="I45678" s="24"/>
      <c r="J45678" s="24"/>
      <c r="K45678" s="24"/>
      <c r="L45678" s="24"/>
      <c r="M45678" s="24"/>
      <c r="P45678" s="10"/>
      <c r="R45678" s="10"/>
      <c r="S45678" s="10"/>
      <c r="T45678" s="10"/>
    </row>
    <row r="45679" spans="1:20" ht="16" x14ac:dyDescent="0.2">
      <c r="A45679" s="24"/>
      <c r="B45679" s="24"/>
      <c r="C45679" s="24"/>
      <c r="D45679" s="24"/>
      <c r="E45679" s="24"/>
      <c r="F45679" s="24"/>
      <c r="G45679" s="24"/>
      <c r="H45679" s="24"/>
      <c r="I45679" s="24"/>
      <c r="J45679" s="24"/>
      <c r="K45679" s="24"/>
      <c r="L45679" s="24"/>
      <c r="M45679" s="24"/>
      <c r="P45679" s="10"/>
      <c r="R45679" s="10"/>
      <c r="S45679" s="10"/>
      <c r="T45679" s="10"/>
    </row>
    <row r="45680" spans="1:20" ht="16" x14ac:dyDescent="0.2">
      <c r="A45680" s="24"/>
      <c r="B45680" s="24"/>
      <c r="C45680" s="24"/>
      <c r="D45680" s="24"/>
      <c r="E45680" s="24"/>
      <c r="F45680" s="24"/>
      <c r="G45680" s="24"/>
      <c r="H45680" s="24"/>
      <c r="I45680" s="24"/>
      <c r="J45680" s="24"/>
      <c r="K45680" s="24"/>
      <c r="L45680" s="24"/>
      <c r="M45680" s="24"/>
      <c r="P45680" s="10"/>
      <c r="R45680" s="10"/>
      <c r="S45680" s="10"/>
      <c r="T45680" s="10"/>
    </row>
    <row r="45681" spans="1:20" ht="16" x14ac:dyDescent="0.2">
      <c r="A45681" s="24"/>
      <c r="B45681" s="24"/>
      <c r="C45681" s="24"/>
      <c r="D45681" s="24"/>
      <c r="E45681" s="24"/>
      <c r="F45681" s="24"/>
      <c r="G45681" s="24"/>
      <c r="H45681" s="24"/>
      <c r="I45681" s="24"/>
      <c r="J45681" s="24"/>
      <c r="K45681" s="24"/>
      <c r="L45681" s="24"/>
      <c r="M45681" s="24"/>
      <c r="P45681" s="10"/>
      <c r="R45681" s="10"/>
      <c r="S45681" s="10"/>
      <c r="T45681" s="10"/>
    </row>
    <row r="45682" spans="1:20" ht="16" x14ac:dyDescent="0.2">
      <c r="A45682" s="24"/>
      <c r="B45682" s="24"/>
      <c r="C45682" s="24"/>
      <c r="D45682" s="24"/>
      <c r="E45682" s="24"/>
      <c r="F45682" s="24"/>
      <c r="G45682" s="24"/>
      <c r="H45682" s="24"/>
      <c r="I45682" s="24"/>
      <c r="J45682" s="24"/>
      <c r="K45682" s="24"/>
      <c r="L45682" s="24"/>
      <c r="M45682" s="24"/>
      <c r="P45682" s="10"/>
      <c r="R45682" s="10"/>
      <c r="S45682" s="10"/>
      <c r="T45682" s="10"/>
    </row>
    <row r="45683" spans="1:20" ht="16" x14ac:dyDescent="0.2">
      <c r="A45683" s="24"/>
      <c r="B45683" s="24"/>
      <c r="C45683" s="24"/>
      <c r="D45683" s="24"/>
      <c r="E45683" s="24"/>
      <c r="F45683" s="24"/>
      <c r="G45683" s="24"/>
      <c r="H45683" s="24"/>
      <c r="I45683" s="24"/>
      <c r="J45683" s="24"/>
      <c r="K45683" s="24"/>
      <c r="L45683" s="24"/>
      <c r="M45683" s="24"/>
      <c r="P45683" s="10"/>
      <c r="R45683" s="10"/>
      <c r="S45683" s="10"/>
      <c r="T45683" s="10"/>
    </row>
    <row r="45684" spans="1:20" ht="16" x14ac:dyDescent="0.2">
      <c r="A45684" s="24"/>
      <c r="B45684" s="24"/>
      <c r="C45684" s="24"/>
      <c r="D45684" s="24"/>
      <c r="E45684" s="24"/>
      <c r="F45684" s="24"/>
      <c r="G45684" s="24"/>
      <c r="H45684" s="24"/>
      <c r="I45684" s="24"/>
      <c r="J45684" s="24"/>
      <c r="K45684" s="24"/>
      <c r="L45684" s="24"/>
      <c r="M45684" s="24"/>
      <c r="P45684" s="10"/>
      <c r="R45684" s="10"/>
      <c r="S45684" s="10"/>
      <c r="T45684" s="10"/>
    </row>
    <row r="45685" spans="1:20" ht="16" x14ac:dyDescent="0.2">
      <c r="A45685" s="24"/>
      <c r="B45685" s="24"/>
      <c r="C45685" s="24"/>
      <c r="D45685" s="24"/>
      <c r="E45685" s="24"/>
      <c r="F45685" s="24"/>
      <c r="G45685" s="24"/>
      <c r="H45685" s="24"/>
      <c r="I45685" s="24"/>
      <c r="J45685" s="24"/>
      <c r="K45685" s="24"/>
      <c r="L45685" s="24"/>
      <c r="M45685" s="24"/>
      <c r="P45685" s="10"/>
      <c r="R45685" s="10"/>
      <c r="S45685" s="10"/>
      <c r="T45685" s="10"/>
    </row>
    <row r="45686" spans="1:20" ht="16" x14ac:dyDescent="0.2">
      <c r="A45686" s="24"/>
      <c r="B45686" s="24"/>
      <c r="C45686" s="24"/>
      <c r="D45686" s="24"/>
      <c r="E45686" s="24"/>
      <c r="F45686" s="24"/>
      <c r="G45686" s="24"/>
      <c r="H45686" s="24"/>
      <c r="I45686" s="24"/>
      <c r="J45686" s="24"/>
      <c r="K45686" s="24"/>
      <c r="L45686" s="24"/>
      <c r="M45686" s="24"/>
      <c r="P45686" s="10"/>
      <c r="R45686" s="10"/>
      <c r="S45686" s="10"/>
      <c r="T45686" s="10"/>
    </row>
    <row r="45687" spans="1:20" ht="16" x14ac:dyDescent="0.2">
      <c r="A45687" s="24"/>
      <c r="B45687" s="24"/>
      <c r="C45687" s="24"/>
      <c r="D45687" s="24"/>
      <c r="E45687" s="24"/>
      <c r="F45687" s="24"/>
      <c r="G45687" s="24"/>
      <c r="H45687" s="24"/>
      <c r="I45687" s="24"/>
      <c r="J45687" s="24"/>
      <c r="K45687" s="24"/>
      <c r="L45687" s="24"/>
      <c r="M45687" s="24"/>
      <c r="P45687" s="10"/>
      <c r="R45687" s="10"/>
      <c r="S45687" s="10"/>
      <c r="T45687" s="10"/>
    </row>
    <row r="45688" spans="1:20" ht="16" x14ac:dyDescent="0.2">
      <c r="A45688" s="24"/>
      <c r="B45688" s="24"/>
      <c r="C45688" s="24"/>
      <c r="D45688" s="24"/>
      <c r="E45688" s="24"/>
      <c r="F45688" s="24"/>
      <c r="G45688" s="24"/>
      <c r="H45688" s="24"/>
      <c r="I45688" s="24"/>
      <c r="J45688" s="24"/>
      <c r="K45688" s="24"/>
      <c r="L45688" s="24"/>
      <c r="M45688" s="24"/>
      <c r="P45688" s="10"/>
      <c r="R45688" s="10"/>
      <c r="S45688" s="10"/>
      <c r="T45688" s="10"/>
    </row>
    <row r="45689" spans="1:20" ht="16" x14ac:dyDescent="0.2">
      <c r="A45689" s="24"/>
      <c r="B45689" s="24"/>
      <c r="C45689" s="24"/>
      <c r="D45689" s="24"/>
      <c r="E45689" s="24"/>
      <c r="F45689" s="24"/>
      <c r="G45689" s="24"/>
      <c r="H45689" s="24"/>
      <c r="I45689" s="24"/>
      <c r="J45689" s="24"/>
      <c r="K45689" s="24"/>
      <c r="L45689" s="24"/>
      <c r="M45689" s="24"/>
      <c r="P45689" s="10"/>
      <c r="R45689" s="10"/>
      <c r="S45689" s="10"/>
      <c r="T45689" s="10"/>
    </row>
    <row r="45690" spans="1:20" ht="16" x14ac:dyDescent="0.2">
      <c r="A45690" s="24"/>
      <c r="B45690" s="24"/>
      <c r="C45690" s="24"/>
      <c r="D45690" s="24"/>
      <c r="E45690" s="24"/>
      <c r="F45690" s="24"/>
      <c r="G45690" s="24"/>
      <c r="H45690" s="24"/>
      <c r="I45690" s="24"/>
      <c r="J45690" s="24"/>
      <c r="K45690" s="24"/>
      <c r="L45690" s="24"/>
      <c r="M45690" s="24"/>
      <c r="P45690" s="10"/>
      <c r="R45690" s="10"/>
      <c r="S45690" s="10"/>
      <c r="T45690" s="10"/>
    </row>
    <row r="45691" spans="1:20" ht="16" x14ac:dyDescent="0.2">
      <c r="A45691" s="24"/>
      <c r="B45691" s="24"/>
      <c r="C45691" s="24"/>
      <c r="D45691" s="24"/>
      <c r="E45691" s="24"/>
      <c r="F45691" s="24"/>
      <c r="G45691" s="24"/>
      <c r="H45691" s="24"/>
      <c r="I45691" s="24"/>
      <c r="J45691" s="24"/>
      <c r="K45691" s="24"/>
      <c r="L45691" s="24"/>
      <c r="M45691" s="24"/>
      <c r="P45691" s="10"/>
      <c r="R45691" s="10"/>
      <c r="S45691" s="10"/>
      <c r="T45691" s="10"/>
    </row>
    <row r="45692" spans="1:20" ht="16" x14ac:dyDescent="0.2">
      <c r="A45692" s="24"/>
      <c r="B45692" s="24"/>
      <c r="C45692" s="24"/>
      <c r="D45692" s="24"/>
      <c r="E45692" s="24"/>
      <c r="F45692" s="24"/>
      <c r="G45692" s="24"/>
      <c r="H45692" s="24"/>
      <c r="I45692" s="24"/>
      <c r="J45692" s="24"/>
      <c r="K45692" s="24"/>
      <c r="L45692" s="24"/>
      <c r="M45692" s="24"/>
      <c r="P45692" s="10"/>
      <c r="R45692" s="10"/>
      <c r="S45692" s="10"/>
      <c r="T45692" s="10"/>
    </row>
    <row r="45693" spans="1:20" ht="16" x14ac:dyDescent="0.2">
      <c r="A45693" s="24"/>
      <c r="B45693" s="24"/>
      <c r="C45693" s="24"/>
      <c r="D45693" s="24"/>
      <c r="E45693" s="24"/>
      <c r="F45693" s="24"/>
      <c r="G45693" s="24"/>
      <c r="H45693" s="24"/>
      <c r="I45693" s="24"/>
      <c r="J45693" s="24"/>
      <c r="K45693" s="24"/>
      <c r="L45693" s="24"/>
      <c r="M45693" s="24"/>
      <c r="P45693" s="10"/>
      <c r="R45693" s="10"/>
      <c r="S45693" s="10"/>
      <c r="T45693" s="10"/>
    </row>
    <row r="45694" spans="1:20" ht="16" x14ac:dyDescent="0.2">
      <c r="A45694" s="24"/>
      <c r="B45694" s="24"/>
      <c r="C45694" s="24"/>
      <c r="D45694" s="24"/>
      <c r="E45694" s="24"/>
      <c r="F45694" s="24"/>
      <c r="G45694" s="24"/>
      <c r="H45694" s="24"/>
      <c r="I45694" s="24"/>
      <c r="J45694" s="24"/>
      <c r="K45694" s="24"/>
      <c r="L45694" s="24"/>
      <c r="M45694" s="24"/>
      <c r="P45694" s="10"/>
      <c r="R45694" s="10"/>
      <c r="S45694" s="10"/>
      <c r="T45694" s="10"/>
    </row>
    <row r="45695" spans="1:20" ht="16" x14ac:dyDescent="0.2">
      <c r="A45695" s="24"/>
      <c r="B45695" s="24"/>
      <c r="C45695" s="24"/>
      <c r="D45695" s="24"/>
      <c r="E45695" s="24"/>
      <c r="F45695" s="24"/>
      <c r="G45695" s="24"/>
      <c r="H45695" s="24"/>
      <c r="I45695" s="24"/>
      <c r="J45695" s="24"/>
      <c r="K45695" s="24"/>
      <c r="L45695" s="24"/>
      <c r="M45695" s="24"/>
      <c r="P45695" s="10"/>
      <c r="R45695" s="10"/>
      <c r="S45695" s="10"/>
      <c r="T45695" s="10"/>
    </row>
    <row r="45696" spans="1:20" ht="16" x14ac:dyDescent="0.2">
      <c r="A45696" s="24"/>
      <c r="B45696" s="24"/>
      <c r="C45696" s="24"/>
      <c r="D45696" s="24"/>
      <c r="E45696" s="24"/>
      <c r="F45696" s="24"/>
      <c r="G45696" s="24"/>
      <c r="H45696" s="24"/>
      <c r="I45696" s="24"/>
      <c r="J45696" s="24"/>
      <c r="K45696" s="24"/>
      <c r="L45696" s="24"/>
      <c r="M45696" s="24"/>
      <c r="P45696" s="10"/>
      <c r="R45696" s="10"/>
      <c r="S45696" s="10"/>
      <c r="T45696" s="10"/>
    </row>
    <row r="45697" spans="1:20" ht="16" x14ac:dyDescent="0.2">
      <c r="A45697" s="24"/>
      <c r="B45697" s="24"/>
      <c r="C45697" s="24"/>
      <c r="D45697" s="24"/>
      <c r="E45697" s="24"/>
      <c r="F45697" s="24"/>
      <c r="G45697" s="24"/>
      <c r="H45697" s="24"/>
      <c r="I45697" s="24"/>
      <c r="J45697" s="24"/>
      <c r="K45697" s="24"/>
      <c r="L45697" s="24"/>
      <c r="M45697" s="24"/>
      <c r="P45697" s="10"/>
      <c r="R45697" s="10"/>
      <c r="S45697" s="10"/>
      <c r="T45697" s="10"/>
    </row>
    <row r="45698" spans="1:20" ht="16" x14ac:dyDescent="0.2">
      <c r="A45698" s="24"/>
      <c r="B45698" s="24"/>
      <c r="C45698" s="24"/>
      <c r="D45698" s="24"/>
      <c r="E45698" s="24"/>
      <c r="F45698" s="24"/>
      <c r="G45698" s="24"/>
      <c r="H45698" s="24"/>
      <c r="I45698" s="24"/>
      <c r="J45698" s="24"/>
      <c r="K45698" s="24"/>
      <c r="L45698" s="24"/>
      <c r="M45698" s="24"/>
      <c r="P45698" s="10"/>
      <c r="R45698" s="10"/>
      <c r="S45698" s="10"/>
      <c r="T45698" s="10"/>
    </row>
    <row r="45699" spans="1:20" ht="16" x14ac:dyDescent="0.2">
      <c r="A45699" s="24"/>
      <c r="B45699" s="24"/>
      <c r="C45699" s="24"/>
      <c r="D45699" s="24"/>
      <c r="E45699" s="24"/>
      <c r="F45699" s="24"/>
      <c r="G45699" s="24"/>
      <c r="H45699" s="24"/>
      <c r="I45699" s="24"/>
      <c r="J45699" s="24"/>
      <c r="K45699" s="24"/>
      <c r="L45699" s="24"/>
      <c r="M45699" s="24"/>
      <c r="P45699" s="10"/>
      <c r="R45699" s="10"/>
      <c r="S45699" s="10"/>
      <c r="T45699" s="10"/>
    </row>
    <row r="45700" spans="1:20" ht="16" x14ac:dyDescent="0.2">
      <c r="A45700" s="24"/>
      <c r="B45700" s="24"/>
      <c r="C45700" s="24"/>
      <c r="D45700" s="24"/>
      <c r="E45700" s="24"/>
      <c r="F45700" s="24"/>
      <c r="G45700" s="24"/>
      <c r="H45700" s="24"/>
      <c r="I45700" s="24"/>
      <c r="J45700" s="24"/>
      <c r="K45700" s="24"/>
      <c r="L45700" s="24"/>
      <c r="M45700" s="24"/>
      <c r="P45700" s="10"/>
      <c r="R45700" s="10"/>
      <c r="S45700" s="10"/>
      <c r="T45700" s="10"/>
    </row>
    <row r="45701" spans="1:20" ht="16" x14ac:dyDescent="0.2">
      <c r="A45701" s="24"/>
      <c r="B45701" s="24"/>
      <c r="C45701" s="24"/>
      <c r="D45701" s="24"/>
      <c r="E45701" s="24"/>
      <c r="F45701" s="24"/>
      <c r="G45701" s="24"/>
      <c r="H45701" s="24"/>
      <c r="I45701" s="24"/>
      <c r="J45701" s="24"/>
      <c r="K45701" s="24"/>
      <c r="L45701" s="24"/>
      <c r="M45701" s="24"/>
      <c r="P45701" s="10"/>
      <c r="R45701" s="10"/>
      <c r="S45701" s="10"/>
      <c r="T45701" s="10"/>
    </row>
    <row r="45702" spans="1:20" ht="16" x14ac:dyDescent="0.2">
      <c r="A45702" s="24"/>
      <c r="B45702" s="24"/>
      <c r="C45702" s="24"/>
      <c r="D45702" s="24"/>
      <c r="E45702" s="24"/>
      <c r="F45702" s="24"/>
      <c r="G45702" s="24"/>
      <c r="H45702" s="24"/>
      <c r="I45702" s="24"/>
      <c r="J45702" s="24"/>
      <c r="K45702" s="24"/>
      <c r="L45702" s="24"/>
      <c r="M45702" s="24"/>
      <c r="P45702" s="10"/>
      <c r="R45702" s="10"/>
      <c r="S45702" s="10"/>
      <c r="T45702" s="10"/>
    </row>
    <row r="45703" spans="1:20" ht="16" x14ac:dyDescent="0.2">
      <c r="A45703" s="24"/>
      <c r="B45703" s="24"/>
      <c r="C45703" s="24"/>
      <c r="D45703" s="24"/>
      <c r="E45703" s="24"/>
      <c r="F45703" s="24"/>
      <c r="G45703" s="24"/>
      <c r="H45703" s="24"/>
      <c r="I45703" s="24"/>
      <c r="J45703" s="24"/>
      <c r="K45703" s="24"/>
      <c r="L45703" s="24"/>
      <c r="M45703" s="24"/>
      <c r="P45703" s="10"/>
      <c r="R45703" s="10"/>
      <c r="S45703" s="10"/>
      <c r="T45703" s="10"/>
    </row>
    <row r="45704" spans="1:20" ht="16" x14ac:dyDescent="0.2">
      <c r="A45704" s="24"/>
      <c r="B45704" s="24"/>
      <c r="C45704" s="24"/>
      <c r="D45704" s="24"/>
      <c r="E45704" s="24"/>
      <c r="F45704" s="24"/>
      <c r="G45704" s="24"/>
      <c r="H45704" s="24"/>
      <c r="I45704" s="24"/>
      <c r="J45704" s="24"/>
      <c r="K45704" s="24"/>
      <c r="L45704" s="24"/>
      <c r="M45704" s="24"/>
      <c r="P45704" s="10"/>
      <c r="R45704" s="10"/>
      <c r="S45704" s="10"/>
      <c r="T45704" s="10"/>
    </row>
    <row r="45705" spans="1:20" ht="16" x14ac:dyDescent="0.2">
      <c r="A45705" s="24"/>
      <c r="B45705" s="24"/>
      <c r="C45705" s="24"/>
      <c r="D45705" s="24"/>
      <c r="E45705" s="24"/>
      <c r="F45705" s="24"/>
      <c r="G45705" s="24"/>
      <c r="H45705" s="24"/>
      <c r="I45705" s="24"/>
      <c r="J45705" s="24"/>
      <c r="K45705" s="24"/>
      <c r="L45705" s="24"/>
      <c r="M45705" s="24"/>
      <c r="P45705" s="10"/>
      <c r="R45705" s="10"/>
      <c r="S45705" s="10"/>
      <c r="T45705" s="10"/>
    </row>
    <row r="45706" spans="1:20" ht="16" x14ac:dyDescent="0.2">
      <c r="A45706" s="24"/>
      <c r="B45706" s="24"/>
      <c r="C45706" s="24"/>
      <c r="D45706" s="24"/>
      <c r="E45706" s="24"/>
      <c r="F45706" s="24"/>
      <c r="G45706" s="24"/>
      <c r="H45706" s="24"/>
      <c r="I45706" s="24"/>
      <c r="J45706" s="24"/>
      <c r="K45706" s="24"/>
      <c r="L45706" s="24"/>
      <c r="M45706" s="24"/>
      <c r="P45706" s="10"/>
      <c r="R45706" s="10"/>
      <c r="S45706" s="10"/>
      <c r="T45706" s="10"/>
    </row>
    <row r="45707" spans="1:20" ht="16" x14ac:dyDescent="0.2">
      <c r="A45707" s="24"/>
      <c r="B45707" s="24"/>
      <c r="C45707" s="24"/>
      <c r="D45707" s="24"/>
      <c r="E45707" s="24"/>
      <c r="F45707" s="24"/>
      <c r="G45707" s="24"/>
      <c r="H45707" s="24"/>
      <c r="I45707" s="24"/>
      <c r="J45707" s="24"/>
      <c r="K45707" s="24"/>
      <c r="L45707" s="24"/>
      <c r="M45707" s="24"/>
      <c r="P45707" s="10"/>
      <c r="R45707" s="10"/>
      <c r="S45707" s="10"/>
      <c r="T45707" s="10"/>
    </row>
    <row r="45708" spans="1:20" ht="16" x14ac:dyDescent="0.2">
      <c r="A45708" s="24"/>
      <c r="B45708" s="24"/>
      <c r="C45708" s="24"/>
      <c r="D45708" s="24"/>
      <c r="E45708" s="24"/>
      <c r="F45708" s="24"/>
      <c r="G45708" s="24"/>
      <c r="H45708" s="24"/>
      <c r="I45708" s="24"/>
      <c r="J45708" s="24"/>
      <c r="K45708" s="24"/>
      <c r="L45708" s="24"/>
      <c r="M45708" s="24"/>
      <c r="P45708" s="10"/>
      <c r="R45708" s="10"/>
      <c r="S45708" s="10"/>
      <c r="T45708" s="10"/>
    </row>
    <row r="45709" spans="1:20" ht="16" x14ac:dyDescent="0.2">
      <c r="A45709" s="24"/>
      <c r="B45709" s="24"/>
      <c r="C45709" s="24"/>
      <c r="D45709" s="24"/>
      <c r="E45709" s="24"/>
      <c r="F45709" s="24"/>
      <c r="G45709" s="24"/>
      <c r="H45709" s="24"/>
      <c r="I45709" s="24"/>
      <c r="J45709" s="24"/>
      <c r="K45709" s="24"/>
      <c r="L45709" s="24"/>
      <c r="M45709" s="24"/>
      <c r="P45709" s="10"/>
      <c r="R45709" s="10"/>
      <c r="S45709" s="10"/>
      <c r="T45709" s="10"/>
    </row>
    <row r="45710" spans="1:20" ht="16" x14ac:dyDescent="0.2">
      <c r="A45710" s="24"/>
      <c r="B45710" s="24"/>
      <c r="C45710" s="24"/>
      <c r="D45710" s="24"/>
      <c r="E45710" s="24"/>
      <c r="F45710" s="24"/>
      <c r="G45710" s="24"/>
      <c r="H45710" s="24"/>
      <c r="I45710" s="24"/>
      <c r="J45710" s="24"/>
      <c r="K45710" s="24"/>
      <c r="L45710" s="24"/>
      <c r="M45710" s="24"/>
      <c r="P45710" s="10"/>
      <c r="R45710" s="10"/>
      <c r="S45710" s="10"/>
      <c r="T45710" s="10"/>
    </row>
    <row r="45711" spans="1:20" ht="16" x14ac:dyDescent="0.2">
      <c r="A45711" s="24"/>
      <c r="B45711" s="24"/>
      <c r="C45711" s="24"/>
      <c r="D45711" s="24"/>
      <c r="E45711" s="24"/>
      <c r="F45711" s="24"/>
      <c r="G45711" s="24"/>
      <c r="H45711" s="24"/>
      <c r="I45711" s="24"/>
      <c r="J45711" s="24"/>
      <c r="K45711" s="24"/>
      <c r="L45711" s="24"/>
      <c r="M45711" s="24"/>
      <c r="P45711" s="10"/>
      <c r="R45711" s="10"/>
      <c r="S45711" s="10"/>
      <c r="T45711" s="10"/>
    </row>
    <row r="45712" spans="1:20" ht="16" x14ac:dyDescent="0.2">
      <c r="A45712" s="24"/>
      <c r="B45712" s="24"/>
      <c r="C45712" s="24"/>
      <c r="D45712" s="24"/>
      <c r="E45712" s="24"/>
      <c r="F45712" s="24"/>
      <c r="G45712" s="24"/>
      <c r="H45712" s="24"/>
      <c r="I45712" s="24"/>
      <c r="J45712" s="24"/>
      <c r="K45712" s="24"/>
      <c r="L45712" s="24"/>
      <c r="M45712" s="24"/>
      <c r="P45712" s="10"/>
      <c r="R45712" s="10"/>
      <c r="S45712" s="10"/>
      <c r="T45712" s="10"/>
    </row>
    <row r="45713" spans="1:20" ht="16" x14ac:dyDescent="0.2">
      <c r="A45713" s="24"/>
      <c r="B45713" s="24"/>
      <c r="C45713" s="24"/>
      <c r="D45713" s="24"/>
      <c r="E45713" s="24"/>
      <c r="F45713" s="24"/>
      <c r="G45713" s="24"/>
      <c r="H45713" s="24"/>
      <c r="I45713" s="24"/>
      <c r="J45713" s="24"/>
      <c r="K45713" s="24"/>
      <c r="L45713" s="24"/>
      <c r="M45713" s="24"/>
      <c r="P45713" s="10"/>
      <c r="R45713" s="10"/>
      <c r="S45713" s="10"/>
      <c r="T45713" s="10"/>
    </row>
    <row r="45714" spans="1:20" ht="16" x14ac:dyDescent="0.2">
      <c r="A45714" s="24"/>
      <c r="B45714" s="24"/>
      <c r="C45714" s="24"/>
      <c r="D45714" s="24"/>
      <c r="E45714" s="24"/>
      <c r="F45714" s="24"/>
      <c r="G45714" s="24"/>
      <c r="H45714" s="24"/>
      <c r="I45714" s="24"/>
      <c r="J45714" s="24"/>
      <c r="K45714" s="24"/>
      <c r="L45714" s="24"/>
      <c r="M45714" s="24"/>
      <c r="P45714" s="10"/>
      <c r="R45714" s="10"/>
      <c r="S45714" s="10"/>
      <c r="T45714" s="10"/>
    </row>
    <row r="45715" spans="1:20" ht="16" x14ac:dyDescent="0.2">
      <c r="A45715" s="24"/>
      <c r="B45715" s="24"/>
      <c r="C45715" s="24"/>
      <c r="D45715" s="24"/>
      <c r="E45715" s="24"/>
      <c r="F45715" s="24"/>
      <c r="G45715" s="24"/>
      <c r="H45715" s="24"/>
      <c r="I45715" s="24"/>
      <c r="J45715" s="24"/>
      <c r="K45715" s="24"/>
      <c r="L45715" s="24"/>
      <c r="M45715" s="24"/>
      <c r="P45715" s="10"/>
      <c r="R45715" s="10"/>
      <c r="S45715" s="10"/>
      <c r="T45715" s="10"/>
    </row>
    <row r="45716" spans="1:20" ht="16" x14ac:dyDescent="0.2">
      <c r="A45716" s="24"/>
      <c r="B45716" s="24"/>
      <c r="C45716" s="24"/>
      <c r="D45716" s="24"/>
      <c r="E45716" s="24"/>
      <c r="F45716" s="24"/>
      <c r="G45716" s="24"/>
      <c r="H45716" s="24"/>
      <c r="I45716" s="24"/>
      <c r="J45716" s="24"/>
      <c r="K45716" s="24"/>
      <c r="L45716" s="24"/>
      <c r="M45716" s="24"/>
      <c r="P45716" s="10"/>
      <c r="R45716" s="10"/>
      <c r="S45716" s="10"/>
      <c r="T45716" s="10"/>
    </row>
    <row r="45717" spans="1:20" ht="16" x14ac:dyDescent="0.2">
      <c r="A45717" s="24"/>
      <c r="B45717" s="24"/>
      <c r="C45717" s="24"/>
      <c r="D45717" s="24"/>
      <c r="E45717" s="24"/>
      <c r="F45717" s="24"/>
      <c r="G45717" s="24"/>
      <c r="H45717" s="24"/>
      <c r="I45717" s="24"/>
      <c r="J45717" s="24"/>
      <c r="K45717" s="24"/>
      <c r="L45717" s="24"/>
      <c r="M45717" s="24"/>
      <c r="P45717" s="10"/>
      <c r="R45717" s="10"/>
      <c r="S45717" s="10"/>
      <c r="T45717" s="10"/>
    </row>
    <row r="45718" spans="1:20" ht="16" x14ac:dyDescent="0.2">
      <c r="A45718" s="24"/>
      <c r="B45718" s="24"/>
      <c r="C45718" s="24"/>
      <c r="D45718" s="24"/>
      <c r="E45718" s="24"/>
      <c r="F45718" s="24"/>
      <c r="G45718" s="24"/>
      <c r="H45718" s="24"/>
      <c r="I45718" s="24"/>
      <c r="J45718" s="24"/>
      <c r="K45718" s="24"/>
      <c r="L45718" s="24"/>
      <c r="M45718" s="24"/>
      <c r="P45718" s="10"/>
      <c r="R45718" s="10"/>
      <c r="S45718" s="10"/>
      <c r="T45718" s="10"/>
    </row>
    <row r="45719" spans="1:20" ht="16" x14ac:dyDescent="0.2">
      <c r="A45719" s="24"/>
      <c r="B45719" s="24"/>
      <c r="C45719" s="24"/>
      <c r="D45719" s="24"/>
      <c r="E45719" s="24"/>
      <c r="F45719" s="24"/>
      <c r="G45719" s="24"/>
      <c r="H45719" s="24"/>
      <c r="I45719" s="24"/>
      <c r="J45719" s="24"/>
      <c r="K45719" s="24"/>
      <c r="L45719" s="24"/>
      <c r="M45719" s="24"/>
      <c r="P45719" s="10"/>
      <c r="R45719" s="10"/>
      <c r="S45719" s="10"/>
      <c r="T45719" s="10"/>
    </row>
    <row r="45720" spans="1:20" ht="16" x14ac:dyDescent="0.2">
      <c r="A45720" s="24"/>
      <c r="B45720" s="24"/>
      <c r="C45720" s="24"/>
      <c r="D45720" s="24"/>
      <c r="E45720" s="24"/>
      <c r="F45720" s="24"/>
      <c r="G45720" s="24"/>
      <c r="H45720" s="24"/>
      <c r="I45720" s="24"/>
      <c r="J45720" s="24"/>
      <c r="K45720" s="24"/>
      <c r="L45720" s="24"/>
      <c r="M45720" s="24"/>
      <c r="P45720" s="10"/>
      <c r="R45720" s="10"/>
      <c r="S45720" s="10"/>
      <c r="T45720" s="10"/>
    </row>
    <row r="45721" spans="1:20" ht="16" x14ac:dyDescent="0.2">
      <c r="A45721" s="24"/>
      <c r="B45721" s="24"/>
      <c r="C45721" s="24"/>
      <c r="D45721" s="24"/>
      <c r="E45721" s="24"/>
      <c r="F45721" s="24"/>
      <c r="G45721" s="24"/>
      <c r="H45721" s="24"/>
      <c r="I45721" s="24"/>
      <c r="J45721" s="24"/>
      <c r="K45721" s="24"/>
      <c r="L45721" s="24"/>
      <c r="M45721" s="24"/>
      <c r="P45721" s="10"/>
      <c r="R45721" s="10"/>
      <c r="S45721" s="10"/>
      <c r="T45721" s="10"/>
    </row>
    <row r="45722" spans="1:20" ht="16" x14ac:dyDescent="0.2">
      <c r="A45722" s="24"/>
      <c r="B45722" s="24"/>
      <c r="C45722" s="24"/>
      <c r="D45722" s="24"/>
      <c r="E45722" s="24"/>
      <c r="F45722" s="24"/>
      <c r="G45722" s="24"/>
      <c r="H45722" s="24"/>
      <c r="I45722" s="24"/>
      <c r="J45722" s="24"/>
      <c r="K45722" s="24"/>
      <c r="L45722" s="24"/>
      <c r="M45722" s="24"/>
      <c r="P45722" s="10"/>
      <c r="R45722" s="10"/>
      <c r="S45722" s="10"/>
      <c r="T45722" s="10"/>
    </row>
    <row r="45723" spans="1:20" ht="16" x14ac:dyDescent="0.2">
      <c r="A45723" s="24"/>
      <c r="B45723" s="24"/>
      <c r="C45723" s="24"/>
      <c r="D45723" s="24"/>
      <c r="E45723" s="24"/>
      <c r="F45723" s="24"/>
      <c r="G45723" s="24"/>
      <c r="H45723" s="24"/>
      <c r="I45723" s="24"/>
      <c r="J45723" s="24"/>
      <c r="K45723" s="24"/>
      <c r="L45723" s="24"/>
      <c r="M45723" s="24"/>
      <c r="P45723" s="10"/>
      <c r="R45723" s="10"/>
      <c r="S45723" s="10"/>
      <c r="T45723" s="10"/>
    </row>
    <row r="45724" spans="1:20" ht="16" x14ac:dyDescent="0.2">
      <c r="A45724" s="24"/>
      <c r="B45724" s="24"/>
      <c r="C45724" s="24"/>
      <c r="D45724" s="24"/>
      <c r="E45724" s="24"/>
      <c r="F45724" s="24"/>
      <c r="G45724" s="24"/>
      <c r="H45724" s="24"/>
      <c r="I45724" s="24"/>
      <c r="J45724" s="24"/>
      <c r="K45724" s="24"/>
      <c r="L45724" s="24"/>
      <c r="M45724" s="24"/>
      <c r="P45724" s="10"/>
      <c r="R45724" s="10"/>
      <c r="S45724" s="10"/>
      <c r="T45724" s="10"/>
    </row>
    <row r="45725" spans="1:20" ht="16" x14ac:dyDescent="0.2">
      <c r="A45725" s="24"/>
      <c r="B45725" s="24"/>
      <c r="C45725" s="24"/>
      <c r="D45725" s="24"/>
      <c r="E45725" s="24"/>
      <c r="F45725" s="24"/>
      <c r="G45725" s="24"/>
      <c r="H45725" s="24"/>
      <c r="I45725" s="24"/>
      <c r="J45725" s="24"/>
      <c r="K45725" s="24"/>
      <c r="L45725" s="24"/>
      <c r="M45725" s="24"/>
      <c r="P45725" s="10"/>
      <c r="R45725" s="10"/>
      <c r="S45725" s="10"/>
      <c r="T45725" s="10"/>
    </row>
    <row r="45726" spans="1:20" ht="16" x14ac:dyDescent="0.2">
      <c r="A45726" s="24"/>
      <c r="B45726" s="24"/>
      <c r="C45726" s="24"/>
      <c r="D45726" s="24"/>
      <c r="E45726" s="24"/>
      <c r="F45726" s="24"/>
      <c r="G45726" s="24"/>
      <c r="H45726" s="24"/>
      <c r="I45726" s="24"/>
      <c r="J45726" s="24"/>
      <c r="K45726" s="24"/>
      <c r="L45726" s="24"/>
      <c r="M45726" s="24"/>
      <c r="P45726" s="10"/>
      <c r="R45726" s="10"/>
      <c r="S45726" s="10"/>
      <c r="T45726" s="10"/>
    </row>
    <row r="45727" spans="1:20" ht="16" x14ac:dyDescent="0.2">
      <c r="A45727" s="24"/>
      <c r="B45727" s="24"/>
      <c r="C45727" s="24"/>
      <c r="D45727" s="24"/>
      <c r="E45727" s="24"/>
      <c r="F45727" s="24"/>
      <c r="G45727" s="24"/>
      <c r="H45727" s="24"/>
      <c r="I45727" s="24"/>
      <c r="J45727" s="24"/>
      <c r="K45727" s="24"/>
      <c r="L45727" s="24"/>
      <c r="M45727" s="24"/>
      <c r="P45727" s="10"/>
      <c r="R45727" s="10"/>
      <c r="S45727" s="10"/>
      <c r="T45727" s="10"/>
    </row>
    <row r="45728" spans="1:20" ht="16" x14ac:dyDescent="0.2">
      <c r="A45728" s="24"/>
      <c r="B45728" s="24"/>
      <c r="C45728" s="24"/>
      <c r="D45728" s="24"/>
      <c r="E45728" s="24"/>
      <c r="F45728" s="24"/>
      <c r="G45728" s="24"/>
      <c r="H45728" s="24"/>
      <c r="I45728" s="24"/>
      <c r="J45728" s="24"/>
      <c r="K45728" s="24"/>
      <c r="L45728" s="24"/>
      <c r="M45728" s="24"/>
      <c r="P45728" s="10"/>
      <c r="R45728" s="10"/>
      <c r="S45728" s="10"/>
      <c r="T45728" s="10"/>
    </row>
    <row r="45729" spans="1:20" ht="16" x14ac:dyDescent="0.2">
      <c r="A45729" s="24"/>
      <c r="B45729" s="24"/>
      <c r="C45729" s="24"/>
      <c r="D45729" s="24"/>
      <c r="E45729" s="24"/>
      <c r="F45729" s="24"/>
      <c r="G45729" s="24"/>
      <c r="H45729" s="24"/>
      <c r="I45729" s="24"/>
      <c r="J45729" s="24"/>
      <c r="K45729" s="24"/>
      <c r="L45729" s="24"/>
      <c r="M45729" s="24"/>
      <c r="P45729" s="10"/>
      <c r="R45729" s="10"/>
      <c r="S45729" s="10"/>
      <c r="T45729" s="10"/>
    </row>
    <row r="45730" spans="1:20" ht="16" x14ac:dyDescent="0.2">
      <c r="A45730" s="24"/>
      <c r="B45730" s="24"/>
      <c r="C45730" s="24"/>
      <c r="D45730" s="24"/>
      <c r="E45730" s="24"/>
      <c r="F45730" s="24"/>
      <c r="G45730" s="24"/>
      <c r="H45730" s="24"/>
      <c r="I45730" s="24"/>
      <c r="J45730" s="24"/>
      <c r="K45730" s="24"/>
      <c r="L45730" s="24"/>
      <c r="M45730" s="24"/>
      <c r="P45730" s="10"/>
      <c r="R45730" s="10"/>
      <c r="S45730" s="10"/>
      <c r="T45730" s="10"/>
    </row>
    <row r="45731" spans="1:20" ht="16" x14ac:dyDescent="0.2">
      <c r="A45731" s="24"/>
      <c r="B45731" s="24"/>
      <c r="C45731" s="24"/>
      <c r="D45731" s="24"/>
      <c r="E45731" s="24"/>
      <c r="F45731" s="24"/>
      <c r="G45731" s="24"/>
      <c r="H45731" s="24"/>
      <c r="I45731" s="24"/>
      <c r="J45731" s="24"/>
      <c r="K45731" s="24"/>
      <c r="L45731" s="24"/>
      <c r="M45731" s="24"/>
      <c r="P45731" s="10"/>
      <c r="R45731" s="10"/>
      <c r="S45731" s="10"/>
      <c r="T45731" s="10"/>
    </row>
    <row r="45732" spans="1:20" ht="16" x14ac:dyDescent="0.2">
      <c r="A45732" s="24"/>
      <c r="B45732" s="24"/>
      <c r="C45732" s="24"/>
      <c r="D45732" s="24"/>
      <c r="E45732" s="24"/>
      <c r="F45732" s="24"/>
      <c r="G45732" s="24"/>
      <c r="H45732" s="24"/>
      <c r="I45732" s="24"/>
      <c r="J45732" s="24"/>
      <c r="K45732" s="24"/>
      <c r="L45732" s="24"/>
      <c r="M45732" s="24"/>
      <c r="P45732" s="10"/>
      <c r="R45732" s="10"/>
      <c r="S45732" s="10"/>
      <c r="T45732" s="10"/>
    </row>
    <row r="45733" spans="1:20" ht="16" x14ac:dyDescent="0.2">
      <c r="A45733" s="24"/>
      <c r="B45733" s="24"/>
      <c r="C45733" s="24"/>
      <c r="D45733" s="24"/>
      <c r="E45733" s="24"/>
      <c r="F45733" s="24"/>
      <c r="G45733" s="24"/>
      <c r="H45733" s="24"/>
      <c r="I45733" s="24"/>
      <c r="J45733" s="24"/>
      <c r="K45733" s="24"/>
      <c r="L45733" s="24"/>
      <c r="M45733" s="24"/>
      <c r="P45733" s="10"/>
      <c r="R45733" s="10"/>
      <c r="S45733" s="10"/>
      <c r="T45733" s="10"/>
    </row>
    <row r="45734" spans="1:20" ht="16" x14ac:dyDescent="0.2">
      <c r="A45734" s="24"/>
      <c r="B45734" s="24"/>
      <c r="C45734" s="24"/>
      <c r="D45734" s="24"/>
      <c r="E45734" s="24"/>
      <c r="F45734" s="24"/>
      <c r="G45734" s="24"/>
      <c r="H45734" s="24"/>
      <c r="I45734" s="24"/>
      <c r="J45734" s="24"/>
      <c r="K45734" s="24"/>
      <c r="L45734" s="24"/>
      <c r="M45734" s="24"/>
      <c r="P45734" s="10"/>
      <c r="R45734" s="10"/>
      <c r="S45734" s="10"/>
      <c r="T45734" s="10"/>
    </row>
    <row r="45735" spans="1:20" ht="16" x14ac:dyDescent="0.2">
      <c r="A45735" s="24"/>
      <c r="B45735" s="24"/>
      <c r="C45735" s="24"/>
      <c r="D45735" s="24"/>
      <c r="E45735" s="24"/>
      <c r="F45735" s="24"/>
      <c r="G45735" s="24"/>
      <c r="H45735" s="24"/>
      <c r="I45735" s="24"/>
      <c r="J45735" s="24"/>
      <c r="K45735" s="24"/>
      <c r="L45735" s="24"/>
      <c r="M45735" s="24"/>
      <c r="P45735" s="10"/>
      <c r="R45735" s="10"/>
      <c r="S45735" s="10"/>
      <c r="T45735" s="10"/>
    </row>
    <row r="45736" spans="1:20" ht="16" x14ac:dyDescent="0.2">
      <c r="A45736" s="24"/>
      <c r="B45736" s="24"/>
      <c r="C45736" s="24"/>
      <c r="D45736" s="24"/>
      <c r="E45736" s="24"/>
      <c r="F45736" s="24"/>
      <c r="G45736" s="24"/>
      <c r="H45736" s="24"/>
      <c r="I45736" s="24"/>
      <c r="J45736" s="24"/>
      <c r="K45736" s="24"/>
      <c r="L45736" s="24"/>
      <c r="M45736" s="24"/>
      <c r="P45736" s="10"/>
      <c r="R45736" s="10"/>
      <c r="S45736" s="10"/>
      <c r="T45736" s="10"/>
    </row>
    <row r="45737" spans="1:20" ht="16" x14ac:dyDescent="0.2">
      <c r="A45737" s="24"/>
      <c r="B45737" s="24"/>
      <c r="C45737" s="24"/>
      <c r="D45737" s="24"/>
      <c r="E45737" s="24"/>
      <c r="F45737" s="24"/>
      <c r="G45737" s="24"/>
      <c r="H45737" s="24"/>
      <c r="I45737" s="24"/>
      <c r="J45737" s="24"/>
      <c r="K45737" s="24"/>
      <c r="L45737" s="24"/>
      <c r="M45737" s="24"/>
      <c r="P45737" s="10"/>
      <c r="R45737" s="10"/>
      <c r="S45737" s="10"/>
      <c r="T45737" s="10"/>
    </row>
    <row r="45738" spans="1:20" ht="16" x14ac:dyDescent="0.2">
      <c r="A45738" s="24"/>
      <c r="B45738" s="24"/>
      <c r="C45738" s="24"/>
      <c r="D45738" s="24"/>
      <c r="E45738" s="24"/>
      <c r="F45738" s="24"/>
      <c r="G45738" s="24"/>
      <c r="H45738" s="24"/>
      <c r="I45738" s="24"/>
      <c r="J45738" s="24"/>
      <c r="K45738" s="24"/>
      <c r="L45738" s="24"/>
      <c r="M45738" s="24"/>
      <c r="P45738" s="10"/>
      <c r="R45738" s="10"/>
      <c r="S45738" s="10"/>
      <c r="T45738" s="10"/>
    </row>
    <row r="45739" spans="1:20" ht="16" x14ac:dyDescent="0.2">
      <c r="A45739" s="24"/>
      <c r="B45739" s="24"/>
      <c r="C45739" s="24"/>
      <c r="D45739" s="24"/>
      <c r="E45739" s="24"/>
      <c r="F45739" s="24"/>
      <c r="G45739" s="24"/>
      <c r="H45739" s="24"/>
      <c r="I45739" s="24"/>
      <c r="J45739" s="24"/>
      <c r="K45739" s="24"/>
      <c r="L45739" s="24"/>
      <c r="M45739" s="24"/>
      <c r="P45739" s="10"/>
      <c r="R45739" s="10"/>
      <c r="S45739" s="10"/>
      <c r="T45739" s="10"/>
    </row>
    <row r="45740" spans="1:20" ht="16" x14ac:dyDescent="0.2">
      <c r="A45740" s="24"/>
      <c r="B45740" s="24"/>
      <c r="C45740" s="24"/>
      <c r="D45740" s="24"/>
      <c r="E45740" s="24"/>
      <c r="F45740" s="24"/>
      <c r="G45740" s="24"/>
      <c r="H45740" s="24"/>
      <c r="I45740" s="24"/>
      <c r="J45740" s="24"/>
      <c r="K45740" s="24"/>
      <c r="L45740" s="24"/>
      <c r="M45740" s="24"/>
      <c r="P45740" s="10"/>
      <c r="R45740" s="10"/>
      <c r="S45740" s="10"/>
      <c r="T45740" s="10"/>
    </row>
    <row r="45741" spans="1:20" ht="16" x14ac:dyDescent="0.2">
      <c r="A45741" s="24"/>
      <c r="B45741" s="24"/>
      <c r="C45741" s="24"/>
      <c r="D45741" s="24"/>
      <c r="E45741" s="24"/>
      <c r="F45741" s="24"/>
      <c r="G45741" s="24"/>
      <c r="H45741" s="24"/>
      <c r="I45741" s="24"/>
      <c r="J45741" s="24"/>
      <c r="K45741" s="24"/>
      <c r="L45741" s="24"/>
      <c r="M45741" s="24"/>
      <c r="P45741" s="10"/>
      <c r="R45741" s="10"/>
      <c r="S45741" s="10"/>
      <c r="T45741" s="10"/>
    </row>
    <row r="45742" spans="1:20" ht="16" x14ac:dyDescent="0.2">
      <c r="A45742" s="24"/>
      <c r="B45742" s="24"/>
      <c r="C45742" s="24"/>
      <c r="D45742" s="24"/>
      <c r="E45742" s="24"/>
      <c r="F45742" s="24"/>
      <c r="G45742" s="24"/>
      <c r="H45742" s="24"/>
      <c r="I45742" s="24"/>
      <c r="J45742" s="24"/>
      <c r="K45742" s="24"/>
      <c r="L45742" s="24"/>
      <c r="M45742" s="24"/>
      <c r="P45742" s="10"/>
      <c r="R45742" s="10"/>
      <c r="S45742" s="10"/>
      <c r="T45742" s="10"/>
    </row>
    <row r="45743" spans="1:20" ht="16" x14ac:dyDescent="0.2">
      <c r="A45743" s="24"/>
      <c r="B45743" s="24"/>
      <c r="C45743" s="24"/>
      <c r="D45743" s="24"/>
      <c r="E45743" s="24"/>
      <c r="F45743" s="24"/>
      <c r="G45743" s="24"/>
      <c r="H45743" s="24"/>
      <c r="I45743" s="24"/>
      <c r="J45743" s="24"/>
      <c r="K45743" s="24"/>
      <c r="L45743" s="24"/>
      <c r="M45743" s="24"/>
      <c r="P45743" s="10"/>
      <c r="R45743" s="10"/>
      <c r="S45743" s="10"/>
      <c r="T45743" s="10"/>
    </row>
    <row r="45744" spans="1:20" ht="16" x14ac:dyDescent="0.2">
      <c r="A45744" s="24"/>
      <c r="B45744" s="24"/>
      <c r="C45744" s="24"/>
      <c r="D45744" s="24"/>
      <c r="E45744" s="24"/>
      <c r="F45744" s="24"/>
      <c r="G45744" s="24"/>
      <c r="H45744" s="24"/>
      <c r="I45744" s="24"/>
      <c r="J45744" s="24"/>
      <c r="K45744" s="24"/>
      <c r="L45744" s="24"/>
      <c r="M45744" s="24"/>
      <c r="P45744" s="10"/>
      <c r="R45744" s="10"/>
      <c r="S45744" s="10"/>
      <c r="T45744" s="10"/>
    </row>
    <row r="45745" spans="1:20" ht="16" x14ac:dyDescent="0.2">
      <c r="A45745" s="24"/>
      <c r="B45745" s="24"/>
      <c r="C45745" s="24"/>
      <c r="D45745" s="24"/>
      <c r="E45745" s="24"/>
      <c r="F45745" s="24"/>
      <c r="G45745" s="24"/>
      <c r="H45745" s="24"/>
      <c r="I45745" s="24"/>
      <c r="J45745" s="24"/>
      <c r="K45745" s="24"/>
      <c r="L45745" s="24"/>
      <c r="M45745" s="24"/>
      <c r="P45745" s="10"/>
      <c r="R45745" s="10"/>
      <c r="S45745" s="10"/>
      <c r="T45745" s="10"/>
    </row>
    <row r="45746" spans="1:20" ht="16" x14ac:dyDescent="0.2">
      <c r="A45746" s="24"/>
      <c r="B45746" s="24"/>
      <c r="C45746" s="24"/>
      <c r="D45746" s="24"/>
      <c r="E45746" s="24"/>
      <c r="F45746" s="24"/>
      <c r="G45746" s="24"/>
      <c r="H45746" s="24"/>
      <c r="I45746" s="24"/>
      <c r="J45746" s="24"/>
      <c r="K45746" s="24"/>
      <c r="L45746" s="24"/>
      <c r="M45746" s="24"/>
      <c r="P45746" s="10"/>
      <c r="R45746" s="10"/>
      <c r="S45746" s="10"/>
      <c r="T45746" s="10"/>
    </row>
    <row r="45747" spans="1:20" ht="16" x14ac:dyDescent="0.2">
      <c r="A45747" s="24"/>
      <c r="B45747" s="24"/>
      <c r="C45747" s="24"/>
      <c r="D45747" s="24"/>
      <c r="E45747" s="24"/>
      <c r="F45747" s="24"/>
      <c r="G45747" s="24"/>
      <c r="H45747" s="24"/>
      <c r="I45747" s="24"/>
      <c r="J45747" s="24"/>
      <c r="K45747" s="24"/>
      <c r="L45747" s="24"/>
      <c r="M45747" s="24"/>
      <c r="P45747" s="10"/>
      <c r="R45747" s="10"/>
      <c r="S45747" s="10"/>
      <c r="T45747" s="10"/>
    </row>
    <row r="45748" spans="1:20" ht="16" x14ac:dyDescent="0.2">
      <c r="A45748" s="24"/>
      <c r="B45748" s="24"/>
      <c r="C45748" s="24"/>
      <c r="D45748" s="24"/>
      <c r="E45748" s="24"/>
      <c r="F45748" s="24"/>
      <c r="G45748" s="24"/>
      <c r="H45748" s="24"/>
      <c r="I45748" s="24"/>
      <c r="J45748" s="24"/>
      <c r="K45748" s="24"/>
      <c r="L45748" s="24"/>
      <c r="M45748" s="24"/>
      <c r="P45748" s="10"/>
      <c r="R45748" s="10"/>
      <c r="S45748" s="10"/>
      <c r="T45748" s="10"/>
    </row>
    <row r="45749" spans="1:20" ht="16" x14ac:dyDescent="0.2">
      <c r="A45749" s="24"/>
      <c r="B45749" s="24"/>
      <c r="C45749" s="24"/>
      <c r="D45749" s="24"/>
      <c r="E45749" s="24"/>
      <c r="F45749" s="24"/>
      <c r="G45749" s="24"/>
      <c r="H45749" s="24"/>
      <c r="I45749" s="24"/>
      <c r="J45749" s="24"/>
      <c r="K45749" s="24"/>
      <c r="L45749" s="24"/>
      <c r="M45749" s="24"/>
      <c r="P45749" s="10"/>
      <c r="R45749" s="10"/>
      <c r="S45749" s="10"/>
      <c r="T45749" s="10"/>
    </row>
    <row r="45750" spans="1:20" ht="16" x14ac:dyDescent="0.2">
      <c r="A45750" s="24"/>
      <c r="B45750" s="24"/>
      <c r="C45750" s="24"/>
      <c r="D45750" s="24"/>
      <c r="E45750" s="24"/>
      <c r="F45750" s="24"/>
      <c r="G45750" s="24"/>
      <c r="H45750" s="24"/>
      <c r="I45750" s="24"/>
      <c r="J45750" s="24"/>
      <c r="K45750" s="24"/>
      <c r="L45750" s="24"/>
      <c r="M45750" s="24"/>
      <c r="P45750" s="10"/>
      <c r="R45750" s="10"/>
      <c r="S45750" s="10"/>
      <c r="T45750" s="10"/>
    </row>
    <row r="45751" spans="1:20" ht="16" x14ac:dyDescent="0.2">
      <c r="A45751" s="24"/>
      <c r="B45751" s="24"/>
      <c r="C45751" s="24"/>
      <c r="D45751" s="24"/>
      <c r="E45751" s="24"/>
      <c r="F45751" s="24"/>
      <c r="G45751" s="24"/>
      <c r="H45751" s="24"/>
      <c r="I45751" s="24"/>
      <c r="J45751" s="24"/>
      <c r="K45751" s="24"/>
      <c r="L45751" s="24"/>
      <c r="M45751" s="24"/>
      <c r="P45751" s="10"/>
      <c r="R45751" s="10"/>
      <c r="S45751" s="10"/>
      <c r="T45751" s="10"/>
    </row>
    <row r="45752" spans="1:20" ht="16" x14ac:dyDescent="0.2">
      <c r="A45752" s="24"/>
      <c r="B45752" s="24"/>
      <c r="C45752" s="24"/>
      <c r="D45752" s="24"/>
      <c r="E45752" s="24"/>
      <c r="F45752" s="24"/>
      <c r="G45752" s="24"/>
      <c r="H45752" s="24"/>
      <c r="I45752" s="24"/>
      <c r="J45752" s="24"/>
      <c r="K45752" s="24"/>
      <c r="L45752" s="24"/>
      <c r="M45752" s="24"/>
      <c r="P45752" s="10"/>
      <c r="R45752" s="10"/>
      <c r="S45752" s="10"/>
      <c r="T45752" s="10"/>
    </row>
    <row r="45753" spans="1:20" ht="16" x14ac:dyDescent="0.2">
      <c r="A45753" s="24"/>
      <c r="B45753" s="24"/>
      <c r="C45753" s="24"/>
      <c r="D45753" s="24"/>
      <c r="E45753" s="24"/>
      <c r="F45753" s="24"/>
      <c r="G45753" s="24"/>
      <c r="H45753" s="24"/>
      <c r="I45753" s="24"/>
      <c r="J45753" s="24"/>
      <c r="K45753" s="24"/>
      <c r="L45753" s="24"/>
      <c r="M45753" s="24"/>
      <c r="P45753" s="10"/>
      <c r="R45753" s="10"/>
      <c r="S45753" s="10"/>
      <c r="T45753" s="10"/>
    </row>
    <row r="45754" spans="1:20" ht="16" x14ac:dyDescent="0.2">
      <c r="A45754" s="24"/>
      <c r="B45754" s="24"/>
      <c r="C45754" s="24"/>
      <c r="D45754" s="24"/>
      <c r="E45754" s="24"/>
      <c r="F45754" s="24"/>
      <c r="G45754" s="24"/>
      <c r="H45754" s="24"/>
      <c r="I45754" s="24"/>
      <c r="J45754" s="24"/>
      <c r="K45754" s="24"/>
      <c r="L45754" s="24"/>
      <c r="M45754" s="24"/>
      <c r="P45754" s="10"/>
      <c r="R45754" s="10"/>
      <c r="S45754" s="10"/>
      <c r="T45754" s="10"/>
    </row>
    <row r="45755" spans="1:20" ht="16" x14ac:dyDescent="0.2">
      <c r="A45755" s="24"/>
      <c r="B45755" s="24"/>
      <c r="C45755" s="24"/>
      <c r="D45755" s="24"/>
      <c r="E45755" s="24"/>
      <c r="F45755" s="24"/>
      <c r="G45755" s="24"/>
      <c r="H45755" s="24"/>
      <c r="I45755" s="24"/>
      <c r="J45755" s="24"/>
      <c r="K45755" s="24"/>
      <c r="L45755" s="24"/>
      <c r="M45755" s="24"/>
      <c r="P45755" s="10"/>
      <c r="R45755" s="10"/>
      <c r="S45755" s="10"/>
      <c r="T45755" s="10"/>
    </row>
    <row r="45756" spans="1:20" ht="16" x14ac:dyDescent="0.2">
      <c r="A45756" s="24"/>
      <c r="B45756" s="24"/>
      <c r="C45756" s="24"/>
      <c r="D45756" s="24"/>
      <c r="E45756" s="24"/>
      <c r="F45756" s="24"/>
      <c r="G45756" s="24"/>
      <c r="H45756" s="24"/>
      <c r="I45756" s="24"/>
      <c r="J45756" s="24"/>
      <c r="K45756" s="24"/>
      <c r="L45756" s="24"/>
      <c r="M45756" s="24"/>
      <c r="P45756" s="10"/>
      <c r="R45756" s="10"/>
      <c r="S45756" s="10"/>
      <c r="T45756" s="10"/>
    </row>
    <row r="45757" spans="1:20" ht="16" x14ac:dyDescent="0.2">
      <c r="A45757" s="24"/>
      <c r="B45757" s="24"/>
      <c r="C45757" s="24"/>
      <c r="D45757" s="24"/>
      <c r="E45757" s="24"/>
      <c r="F45757" s="24"/>
      <c r="G45757" s="24"/>
      <c r="H45757" s="24"/>
      <c r="I45757" s="24"/>
      <c r="J45757" s="24"/>
      <c r="K45757" s="24"/>
      <c r="L45757" s="24"/>
      <c r="M45757" s="24"/>
      <c r="P45757" s="10"/>
      <c r="R45757" s="10"/>
      <c r="S45757" s="10"/>
      <c r="T45757" s="10"/>
    </row>
    <row r="45758" spans="1:20" ht="16" x14ac:dyDescent="0.2">
      <c r="A45758" s="24"/>
      <c r="B45758" s="24"/>
      <c r="C45758" s="24"/>
      <c r="D45758" s="24"/>
      <c r="E45758" s="24"/>
      <c r="F45758" s="24"/>
      <c r="G45758" s="24"/>
      <c r="H45758" s="24"/>
      <c r="I45758" s="24"/>
      <c r="J45758" s="24"/>
      <c r="K45758" s="24"/>
      <c r="L45758" s="24"/>
      <c r="M45758" s="24"/>
      <c r="P45758" s="10"/>
      <c r="R45758" s="10"/>
      <c r="S45758" s="10"/>
      <c r="T45758" s="10"/>
    </row>
    <row r="45759" spans="1:20" ht="16" x14ac:dyDescent="0.2">
      <c r="A45759" s="24"/>
      <c r="B45759" s="24"/>
      <c r="C45759" s="24"/>
      <c r="D45759" s="24"/>
      <c r="E45759" s="24"/>
      <c r="F45759" s="24"/>
      <c r="G45759" s="24"/>
      <c r="H45759" s="24"/>
      <c r="I45759" s="24"/>
      <c r="J45759" s="24"/>
      <c r="K45759" s="24"/>
      <c r="L45759" s="24"/>
      <c r="M45759" s="24"/>
      <c r="P45759" s="10"/>
      <c r="R45759" s="10"/>
      <c r="S45759" s="10"/>
      <c r="T45759" s="10"/>
    </row>
    <row r="45760" spans="1:20" ht="16" x14ac:dyDescent="0.2">
      <c r="A45760" s="24"/>
      <c r="B45760" s="24"/>
      <c r="C45760" s="24"/>
      <c r="D45760" s="24"/>
      <c r="E45760" s="24"/>
      <c r="F45760" s="24"/>
      <c r="G45760" s="24"/>
      <c r="H45760" s="24"/>
      <c r="I45760" s="24"/>
      <c r="J45760" s="24"/>
      <c r="K45760" s="24"/>
      <c r="L45760" s="24"/>
      <c r="M45760" s="24"/>
      <c r="P45760" s="10"/>
      <c r="R45760" s="10"/>
      <c r="S45760" s="10"/>
      <c r="T45760" s="10"/>
    </row>
    <row r="45761" spans="1:20" ht="16" x14ac:dyDescent="0.2">
      <c r="A45761" s="24"/>
      <c r="B45761" s="24"/>
      <c r="C45761" s="24"/>
      <c r="D45761" s="24"/>
      <c r="E45761" s="24"/>
      <c r="F45761" s="24"/>
      <c r="G45761" s="24"/>
      <c r="H45761" s="24"/>
      <c r="I45761" s="24"/>
      <c r="J45761" s="24"/>
      <c r="K45761" s="24"/>
      <c r="L45761" s="24"/>
      <c r="M45761" s="24"/>
      <c r="P45761" s="10"/>
      <c r="R45761" s="10"/>
      <c r="S45761" s="10"/>
      <c r="T45761" s="10"/>
    </row>
    <row r="45762" spans="1:20" ht="16" x14ac:dyDescent="0.2">
      <c r="A45762" s="24"/>
      <c r="B45762" s="24"/>
      <c r="C45762" s="24"/>
      <c r="D45762" s="24"/>
      <c r="E45762" s="24"/>
      <c r="F45762" s="24"/>
      <c r="G45762" s="24"/>
      <c r="H45762" s="24"/>
      <c r="I45762" s="24"/>
      <c r="J45762" s="24"/>
      <c r="K45762" s="24"/>
      <c r="L45762" s="24"/>
      <c r="M45762" s="24"/>
      <c r="P45762" s="10"/>
      <c r="R45762" s="10"/>
      <c r="S45762" s="10"/>
      <c r="T45762" s="10"/>
    </row>
    <row r="45763" spans="1:20" ht="16" x14ac:dyDescent="0.2">
      <c r="A45763" s="24"/>
      <c r="B45763" s="24"/>
      <c r="C45763" s="24"/>
      <c r="D45763" s="24"/>
      <c r="E45763" s="24"/>
      <c r="F45763" s="24"/>
      <c r="G45763" s="24"/>
      <c r="H45763" s="24"/>
      <c r="I45763" s="24"/>
      <c r="J45763" s="24"/>
      <c r="K45763" s="24"/>
      <c r="L45763" s="24"/>
      <c r="M45763" s="24"/>
      <c r="P45763" s="10"/>
      <c r="R45763" s="10"/>
      <c r="S45763" s="10"/>
      <c r="T45763" s="10"/>
    </row>
    <row r="45764" spans="1:20" ht="16" x14ac:dyDescent="0.2">
      <c r="A45764" s="24"/>
      <c r="B45764" s="24"/>
      <c r="C45764" s="24"/>
      <c r="D45764" s="24"/>
      <c r="E45764" s="24"/>
      <c r="F45764" s="24"/>
      <c r="G45764" s="24"/>
      <c r="H45764" s="24"/>
      <c r="I45764" s="24"/>
      <c r="J45764" s="24"/>
      <c r="K45764" s="24"/>
      <c r="L45764" s="24"/>
      <c r="M45764" s="24"/>
      <c r="P45764" s="10"/>
      <c r="R45764" s="10"/>
      <c r="S45764" s="10"/>
      <c r="T45764" s="10"/>
    </row>
    <row r="45765" spans="1:20" ht="16" x14ac:dyDescent="0.2">
      <c r="A45765" s="24"/>
      <c r="B45765" s="24"/>
      <c r="C45765" s="24"/>
      <c r="D45765" s="24"/>
      <c r="E45765" s="24"/>
      <c r="F45765" s="24"/>
      <c r="G45765" s="24"/>
      <c r="H45765" s="24"/>
      <c r="I45765" s="24"/>
      <c r="J45765" s="24"/>
      <c r="K45765" s="24"/>
      <c r="L45765" s="24"/>
      <c r="M45765" s="24"/>
      <c r="P45765" s="10"/>
      <c r="R45765" s="10"/>
      <c r="S45765" s="10"/>
      <c r="T45765" s="10"/>
    </row>
    <row r="45766" spans="1:20" ht="16" x14ac:dyDescent="0.2">
      <c r="A45766" s="24"/>
      <c r="B45766" s="24"/>
      <c r="C45766" s="24"/>
      <c r="D45766" s="24"/>
      <c r="E45766" s="24"/>
      <c r="F45766" s="24"/>
      <c r="G45766" s="24"/>
      <c r="H45766" s="24"/>
      <c r="I45766" s="24"/>
      <c r="J45766" s="24"/>
      <c r="K45766" s="24"/>
      <c r="L45766" s="24"/>
      <c r="M45766" s="24"/>
      <c r="P45766" s="10"/>
      <c r="R45766" s="10"/>
      <c r="S45766" s="10"/>
      <c r="T45766" s="10"/>
    </row>
    <row r="45767" spans="1:20" ht="16" x14ac:dyDescent="0.2">
      <c r="A45767" s="24"/>
      <c r="B45767" s="24"/>
      <c r="C45767" s="24"/>
      <c r="D45767" s="24"/>
      <c r="E45767" s="24"/>
      <c r="F45767" s="24"/>
      <c r="G45767" s="24"/>
      <c r="H45767" s="24"/>
      <c r="I45767" s="24"/>
      <c r="J45767" s="24"/>
      <c r="K45767" s="24"/>
      <c r="L45767" s="24"/>
      <c r="M45767" s="24"/>
      <c r="P45767" s="10"/>
      <c r="R45767" s="10"/>
      <c r="S45767" s="10"/>
      <c r="T45767" s="10"/>
    </row>
    <row r="45768" spans="1:20" ht="16" x14ac:dyDescent="0.2">
      <c r="A45768" s="24"/>
      <c r="B45768" s="24"/>
      <c r="C45768" s="24"/>
      <c r="D45768" s="24"/>
      <c r="E45768" s="24"/>
      <c r="F45768" s="24"/>
      <c r="G45768" s="24"/>
      <c r="H45768" s="24"/>
      <c r="I45768" s="24"/>
      <c r="J45768" s="24"/>
      <c r="K45768" s="24"/>
      <c r="L45768" s="24"/>
      <c r="M45768" s="24"/>
      <c r="P45768" s="10"/>
      <c r="R45768" s="10"/>
      <c r="S45768" s="10"/>
      <c r="T45768" s="10"/>
    </row>
    <row r="45769" spans="1:20" ht="16" x14ac:dyDescent="0.2">
      <c r="A45769" s="24"/>
      <c r="B45769" s="24"/>
      <c r="C45769" s="24"/>
      <c r="D45769" s="24"/>
      <c r="E45769" s="24"/>
      <c r="F45769" s="24"/>
      <c r="G45769" s="24"/>
      <c r="H45769" s="24"/>
      <c r="I45769" s="24"/>
      <c r="J45769" s="24"/>
      <c r="K45769" s="24"/>
      <c r="L45769" s="24"/>
      <c r="M45769" s="24"/>
      <c r="P45769" s="10"/>
      <c r="R45769" s="10"/>
      <c r="S45769" s="10"/>
      <c r="T45769" s="10"/>
    </row>
    <row r="45770" spans="1:20" ht="16" x14ac:dyDescent="0.2">
      <c r="A45770" s="24"/>
      <c r="B45770" s="24"/>
      <c r="C45770" s="24"/>
      <c r="D45770" s="24"/>
      <c r="E45770" s="24"/>
      <c r="F45770" s="24"/>
      <c r="G45770" s="24"/>
      <c r="H45770" s="24"/>
      <c r="I45770" s="24"/>
      <c r="J45770" s="24"/>
      <c r="K45770" s="24"/>
      <c r="L45770" s="24"/>
      <c r="M45770" s="24"/>
      <c r="P45770" s="10"/>
      <c r="R45770" s="10"/>
      <c r="S45770" s="10"/>
      <c r="T45770" s="10"/>
    </row>
    <row r="45771" spans="1:20" ht="16" x14ac:dyDescent="0.2">
      <c r="A45771" s="24"/>
      <c r="B45771" s="24"/>
      <c r="C45771" s="24"/>
      <c r="D45771" s="24"/>
      <c r="E45771" s="24"/>
      <c r="F45771" s="24"/>
      <c r="G45771" s="24"/>
      <c r="H45771" s="24"/>
      <c r="I45771" s="24"/>
      <c r="J45771" s="24"/>
      <c r="K45771" s="24"/>
      <c r="L45771" s="24"/>
      <c r="M45771" s="24"/>
      <c r="P45771" s="10"/>
      <c r="R45771" s="10"/>
      <c r="S45771" s="10"/>
      <c r="T45771" s="10"/>
    </row>
    <row r="45772" spans="1:20" ht="16" x14ac:dyDescent="0.2">
      <c r="A45772" s="24"/>
      <c r="B45772" s="24"/>
      <c r="C45772" s="24"/>
      <c r="D45772" s="24"/>
      <c r="E45772" s="24"/>
      <c r="F45772" s="24"/>
      <c r="G45772" s="24"/>
      <c r="H45772" s="24"/>
      <c r="I45772" s="24"/>
      <c r="J45772" s="24"/>
      <c r="K45772" s="24"/>
      <c r="L45772" s="24"/>
      <c r="M45772" s="24"/>
      <c r="P45772" s="10"/>
      <c r="R45772" s="10"/>
      <c r="S45772" s="10"/>
      <c r="T45772" s="10"/>
    </row>
    <row r="45773" spans="1:20" ht="16" x14ac:dyDescent="0.2">
      <c r="A45773" s="24"/>
      <c r="B45773" s="24"/>
      <c r="C45773" s="24"/>
      <c r="D45773" s="24"/>
      <c r="E45773" s="24"/>
      <c r="F45773" s="24"/>
      <c r="G45773" s="24"/>
      <c r="H45773" s="24"/>
      <c r="I45773" s="24"/>
      <c r="J45773" s="24"/>
      <c r="K45773" s="24"/>
      <c r="L45773" s="24"/>
      <c r="M45773" s="24"/>
      <c r="P45773" s="10"/>
      <c r="R45773" s="10"/>
      <c r="S45773" s="10"/>
      <c r="T45773" s="10"/>
    </row>
    <row r="45774" spans="1:20" ht="16" x14ac:dyDescent="0.2">
      <c r="A45774" s="24"/>
      <c r="B45774" s="24"/>
      <c r="C45774" s="24"/>
      <c r="D45774" s="24"/>
      <c r="E45774" s="24"/>
      <c r="F45774" s="24"/>
      <c r="G45774" s="24"/>
      <c r="H45774" s="24"/>
      <c r="I45774" s="24"/>
      <c r="J45774" s="24"/>
      <c r="K45774" s="24"/>
      <c r="L45774" s="24"/>
      <c r="M45774" s="24"/>
      <c r="P45774" s="10"/>
      <c r="R45774" s="10"/>
      <c r="S45774" s="10"/>
      <c r="T45774" s="10"/>
    </row>
    <row r="45775" spans="1:20" ht="16" x14ac:dyDescent="0.2">
      <c r="A45775" s="24"/>
      <c r="B45775" s="24"/>
      <c r="C45775" s="24"/>
      <c r="D45775" s="24"/>
      <c r="E45775" s="24"/>
      <c r="F45775" s="24"/>
      <c r="G45775" s="24"/>
      <c r="H45775" s="24"/>
      <c r="I45775" s="24"/>
      <c r="J45775" s="24"/>
      <c r="K45775" s="24"/>
      <c r="L45775" s="24"/>
      <c r="M45775" s="24"/>
      <c r="P45775" s="10"/>
      <c r="R45775" s="10"/>
      <c r="S45775" s="10"/>
      <c r="T45775" s="10"/>
    </row>
    <row r="45776" spans="1:20" ht="16" x14ac:dyDescent="0.2">
      <c r="A45776" s="24"/>
      <c r="B45776" s="24"/>
      <c r="C45776" s="24"/>
      <c r="D45776" s="24"/>
      <c r="E45776" s="24"/>
      <c r="F45776" s="24"/>
      <c r="G45776" s="24"/>
      <c r="H45776" s="24"/>
      <c r="I45776" s="24"/>
      <c r="J45776" s="24"/>
      <c r="K45776" s="24"/>
      <c r="L45776" s="24"/>
      <c r="M45776" s="24"/>
      <c r="P45776" s="10"/>
      <c r="R45776" s="10"/>
      <c r="S45776" s="10"/>
      <c r="T45776" s="10"/>
    </row>
    <row r="45777" spans="1:20" ht="16" x14ac:dyDescent="0.2">
      <c r="A45777" s="24"/>
      <c r="B45777" s="24"/>
      <c r="C45777" s="24"/>
      <c r="D45777" s="24"/>
      <c r="E45777" s="24"/>
      <c r="F45777" s="24"/>
      <c r="G45777" s="24"/>
      <c r="H45777" s="24"/>
      <c r="I45777" s="24"/>
      <c r="J45777" s="24"/>
      <c r="K45777" s="24"/>
      <c r="L45777" s="24"/>
      <c r="M45777" s="24"/>
      <c r="P45777" s="10"/>
      <c r="R45777" s="10"/>
      <c r="S45777" s="10"/>
      <c r="T45777" s="10"/>
    </row>
    <row r="45778" spans="1:20" ht="16" x14ac:dyDescent="0.2">
      <c r="A45778" s="24"/>
      <c r="B45778" s="24"/>
      <c r="C45778" s="24"/>
      <c r="D45778" s="24"/>
      <c r="E45778" s="24"/>
      <c r="F45778" s="24"/>
      <c r="G45778" s="24"/>
      <c r="H45778" s="24"/>
      <c r="I45778" s="24"/>
      <c r="J45778" s="24"/>
      <c r="K45778" s="24"/>
      <c r="L45778" s="24"/>
      <c r="M45778" s="24"/>
      <c r="P45778" s="10"/>
      <c r="R45778" s="10"/>
      <c r="S45778" s="10"/>
      <c r="T45778" s="10"/>
    </row>
    <row r="45779" spans="1:20" ht="16" x14ac:dyDescent="0.2">
      <c r="A45779" s="24"/>
      <c r="B45779" s="24"/>
      <c r="C45779" s="24"/>
      <c r="D45779" s="24"/>
      <c r="E45779" s="24"/>
      <c r="F45779" s="24"/>
      <c r="G45779" s="24"/>
      <c r="H45779" s="24"/>
      <c r="I45779" s="24"/>
      <c r="J45779" s="24"/>
      <c r="K45779" s="24"/>
      <c r="L45779" s="24"/>
      <c r="M45779" s="24"/>
      <c r="P45779" s="10"/>
      <c r="R45779" s="10"/>
      <c r="S45779" s="10"/>
      <c r="T45779" s="10"/>
    </row>
    <row r="45780" spans="1:20" ht="16" x14ac:dyDescent="0.2">
      <c r="A45780" s="24"/>
      <c r="B45780" s="24"/>
      <c r="C45780" s="24"/>
      <c r="D45780" s="24"/>
      <c r="E45780" s="24"/>
      <c r="F45780" s="24"/>
      <c r="G45780" s="24"/>
      <c r="H45780" s="24"/>
      <c r="I45780" s="24"/>
      <c r="J45780" s="24"/>
      <c r="K45780" s="24"/>
      <c r="L45780" s="24"/>
      <c r="M45780" s="24"/>
      <c r="P45780" s="10"/>
      <c r="R45780" s="10"/>
      <c r="S45780" s="10"/>
      <c r="T45780" s="10"/>
    </row>
    <row r="45781" spans="1:20" ht="16" x14ac:dyDescent="0.2">
      <c r="A45781" s="24"/>
      <c r="B45781" s="24"/>
      <c r="C45781" s="24"/>
      <c r="D45781" s="24"/>
      <c r="E45781" s="24"/>
      <c r="F45781" s="24"/>
      <c r="G45781" s="24"/>
      <c r="H45781" s="24"/>
      <c r="I45781" s="24"/>
      <c r="J45781" s="24"/>
      <c r="K45781" s="24"/>
      <c r="L45781" s="24"/>
      <c r="M45781" s="24"/>
      <c r="P45781" s="10"/>
      <c r="R45781" s="10"/>
      <c r="S45781" s="10"/>
      <c r="T45781" s="10"/>
    </row>
    <row r="45782" spans="1:20" ht="16" x14ac:dyDescent="0.2">
      <c r="A45782" s="24"/>
      <c r="B45782" s="24"/>
      <c r="C45782" s="24"/>
      <c r="D45782" s="24"/>
      <c r="E45782" s="24"/>
      <c r="F45782" s="24"/>
      <c r="G45782" s="24"/>
      <c r="H45782" s="24"/>
      <c r="I45782" s="24"/>
      <c r="J45782" s="24"/>
      <c r="K45782" s="24"/>
      <c r="L45782" s="24"/>
      <c r="M45782" s="24"/>
      <c r="P45782" s="10"/>
      <c r="R45782" s="10"/>
      <c r="S45782" s="10"/>
      <c r="T45782" s="10"/>
    </row>
    <row r="45783" spans="1:20" ht="16" x14ac:dyDescent="0.2">
      <c r="A45783" s="24"/>
      <c r="B45783" s="24"/>
      <c r="C45783" s="24"/>
      <c r="D45783" s="24"/>
      <c r="E45783" s="24"/>
      <c r="F45783" s="24"/>
      <c r="G45783" s="24"/>
      <c r="H45783" s="24"/>
      <c r="I45783" s="24"/>
      <c r="J45783" s="24"/>
      <c r="K45783" s="24"/>
      <c r="L45783" s="24"/>
      <c r="M45783" s="24"/>
      <c r="P45783" s="10"/>
      <c r="R45783" s="10"/>
      <c r="S45783" s="10"/>
      <c r="T45783" s="10"/>
    </row>
    <row r="45784" spans="1:20" ht="16" x14ac:dyDescent="0.2">
      <c r="A45784" s="24"/>
      <c r="B45784" s="24"/>
      <c r="C45784" s="24"/>
      <c r="D45784" s="24"/>
      <c r="E45784" s="24"/>
      <c r="F45784" s="24"/>
      <c r="G45784" s="24"/>
      <c r="H45784" s="24"/>
      <c r="I45784" s="24"/>
      <c r="J45784" s="24"/>
      <c r="K45784" s="24"/>
      <c r="L45784" s="24"/>
      <c r="M45784" s="24"/>
      <c r="P45784" s="10"/>
      <c r="R45784" s="10"/>
      <c r="S45784" s="10"/>
      <c r="T45784" s="10"/>
    </row>
    <row r="45785" spans="1:20" ht="16" x14ac:dyDescent="0.2">
      <c r="A45785" s="24"/>
      <c r="B45785" s="24"/>
      <c r="C45785" s="24"/>
      <c r="D45785" s="24"/>
      <c r="E45785" s="24"/>
      <c r="F45785" s="24"/>
      <c r="G45785" s="24"/>
      <c r="H45785" s="24"/>
      <c r="I45785" s="24"/>
      <c r="J45785" s="24"/>
      <c r="K45785" s="24"/>
      <c r="L45785" s="24"/>
      <c r="M45785" s="24"/>
      <c r="P45785" s="10"/>
      <c r="R45785" s="10"/>
      <c r="S45785" s="10"/>
      <c r="T45785" s="10"/>
    </row>
    <row r="45786" spans="1:20" ht="16" x14ac:dyDescent="0.2">
      <c r="A45786" s="24"/>
      <c r="B45786" s="24"/>
      <c r="C45786" s="24"/>
      <c r="D45786" s="24"/>
      <c r="E45786" s="24"/>
      <c r="F45786" s="24"/>
      <c r="G45786" s="24"/>
      <c r="H45786" s="24"/>
      <c r="I45786" s="24"/>
      <c r="J45786" s="24"/>
      <c r="K45786" s="24"/>
      <c r="L45786" s="24"/>
      <c r="M45786" s="24"/>
      <c r="P45786" s="10"/>
      <c r="R45786" s="10"/>
      <c r="S45786" s="10"/>
      <c r="T45786" s="10"/>
    </row>
    <row r="45787" spans="1:20" ht="16" x14ac:dyDescent="0.2">
      <c r="A45787" s="24"/>
      <c r="B45787" s="24"/>
      <c r="C45787" s="24"/>
      <c r="D45787" s="24"/>
      <c r="E45787" s="24"/>
      <c r="F45787" s="24"/>
      <c r="G45787" s="24"/>
      <c r="H45787" s="24"/>
      <c r="I45787" s="24"/>
      <c r="J45787" s="24"/>
      <c r="K45787" s="24"/>
      <c r="L45787" s="24"/>
      <c r="M45787" s="24"/>
      <c r="P45787" s="10"/>
      <c r="R45787" s="10"/>
      <c r="S45787" s="10"/>
      <c r="T45787" s="10"/>
    </row>
    <row r="45788" spans="1:20" ht="16" x14ac:dyDescent="0.2">
      <c r="A45788" s="24"/>
      <c r="B45788" s="24"/>
      <c r="C45788" s="24"/>
      <c r="D45788" s="24"/>
      <c r="E45788" s="24"/>
      <c r="F45788" s="24"/>
      <c r="G45788" s="24"/>
      <c r="H45788" s="24"/>
      <c r="I45788" s="24"/>
      <c r="J45788" s="24"/>
      <c r="K45788" s="24"/>
      <c r="L45788" s="24"/>
      <c r="M45788" s="24"/>
      <c r="P45788" s="10"/>
      <c r="R45788" s="10"/>
      <c r="S45788" s="10"/>
      <c r="T45788" s="10"/>
    </row>
    <row r="45789" spans="1:20" ht="16" x14ac:dyDescent="0.2">
      <c r="A45789" s="24"/>
      <c r="B45789" s="24"/>
      <c r="C45789" s="24"/>
      <c r="D45789" s="24"/>
      <c r="E45789" s="24"/>
      <c r="F45789" s="24"/>
      <c r="G45789" s="24"/>
      <c r="H45789" s="24"/>
      <c r="I45789" s="24"/>
      <c r="J45789" s="24"/>
      <c r="K45789" s="24"/>
      <c r="L45789" s="24"/>
      <c r="M45789" s="24"/>
      <c r="P45789" s="10"/>
      <c r="R45789" s="10"/>
      <c r="S45789" s="10"/>
      <c r="T45789" s="10"/>
    </row>
    <row r="45790" spans="1:20" ht="16" x14ac:dyDescent="0.2">
      <c r="A45790" s="24"/>
      <c r="B45790" s="24"/>
      <c r="C45790" s="24"/>
      <c r="D45790" s="24"/>
      <c r="E45790" s="24"/>
      <c r="F45790" s="24"/>
      <c r="G45790" s="24"/>
      <c r="H45790" s="24"/>
      <c r="I45790" s="24"/>
      <c r="J45790" s="24"/>
      <c r="K45790" s="24"/>
      <c r="L45790" s="24"/>
      <c r="M45790" s="24"/>
      <c r="P45790" s="10"/>
      <c r="R45790" s="10"/>
      <c r="S45790" s="10"/>
      <c r="T45790" s="10"/>
    </row>
    <row r="45791" spans="1:20" ht="16" x14ac:dyDescent="0.2">
      <c r="A45791" s="24"/>
      <c r="B45791" s="24"/>
      <c r="C45791" s="24"/>
      <c r="D45791" s="24"/>
      <c r="E45791" s="24"/>
      <c r="F45791" s="24"/>
      <c r="G45791" s="24"/>
      <c r="H45791" s="24"/>
      <c r="I45791" s="24"/>
      <c r="J45791" s="24"/>
      <c r="K45791" s="24"/>
      <c r="L45791" s="24"/>
      <c r="M45791" s="24"/>
      <c r="P45791" s="10"/>
      <c r="R45791" s="10"/>
      <c r="S45791" s="10"/>
      <c r="T45791" s="10"/>
    </row>
    <row r="45792" spans="1:20" ht="16" x14ac:dyDescent="0.2">
      <c r="A45792" s="24"/>
      <c r="B45792" s="24"/>
      <c r="C45792" s="24"/>
      <c r="D45792" s="24"/>
      <c r="E45792" s="24"/>
      <c r="F45792" s="24"/>
      <c r="G45792" s="24"/>
      <c r="H45792" s="24"/>
      <c r="I45792" s="24"/>
      <c r="J45792" s="24"/>
      <c r="K45792" s="24"/>
      <c r="L45792" s="24"/>
      <c r="M45792" s="24"/>
      <c r="P45792" s="10"/>
      <c r="R45792" s="10"/>
      <c r="S45792" s="10"/>
      <c r="T45792" s="10"/>
    </row>
    <row r="45793" spans="1:20" ht="16" x14ac:dyDescent="0.2">
      <c r="A45793" s="24"/>
      <c r="B45793" s="24"/>
      <c r="C45793" s="24"/>
      <c r="D45793" s="24"/>
      <c r="E45793" s="24"/>
      <c r="F45793" s="24"/>
      <c r="G45793" s="24"/>
      <c r="H45793" s="24"/>
      <c r="I45793" s="24"/>
      <c r="J45793" s="24"/>
      <c r="K45793" s="24"/>
      <c r="L45793" s="24"/>
      <c r="M45793" s="24"/>
      <c r="P45793" s="10"/>
      <c r="R45793" s="10"/>
      <c r="S45793" s="10"/>
      <c r="T45793" s="10"/>
    </row>
    <row r="45794" spans="1:20" ht="16" x14ac:dyDescent="0.2">
      <c r="A45794" s="24"/>
      <c r="B45794" s="24"/>
      <c r="C45794" s="24"/>
      <c r="D45794" s="24"/>
      <c r="E45794" s="24"/>
      <c r="F45794" s="24"/>
      <c r="G45794" s="24"/>
      <c r="H45794" s="24"/>
      <c r="I45794" s="24"/>
      <c r="J45794" s="24"/>
      <c r="K45794" s="24"/>
      <c r="L45794" s="24"/>
      <c r="M45794" s="24"/>
      <c r="P45794" s="10"/>
      <c r="R45794" s="10"/>
      <c r="S45794" s="10"/>
      <c r="T45794" s="10"/>
    </row>
    <row r="45795" spans="1:20" ht="16" x14ac:dyDescent="0.2">
      <c r="A45795" s="24"/>
      <c r="B45795" s="24"/>
      <c r="C45795" s="24"/>
      <c r="D45795" s="24"/>
      <c r="E45795" s="24"/>
      <c r="F45795" s="24"/>
      <c r="G45795" s="24"/>
      <c r="H45795" s="24"/>
      <c r="I45795" s="24"/>
      <c r="J45795" s="24"/>
      <c r="K45795" s="24"/>
      <c r="L45795" s="24"/>
      <c r="M45795" s="24"/>
      <c r="P45795" s="10"/>
      <c r="R45795" s="10"/>
      <c r="S45795" s="10"/>
      <c r="T45795" s="10"/>
    </row>
    <row r="45796" spans="1:20" ht="16" x14ac:dyDescent="0.2">
      <c r="A45796" s="24"/>
      <c r="B45796" s="24"/>
      <c r="C45796" s="24"/>
      <c r="D45796" s="24"/>
      <c r="E45796" s="24"/>
      <c r="F45796" s="24"/>
      <c r="G45796" s="24"/>
      <c r="H45796" s="24"/>
      <c r="I45796" s="24"/>
      <c r="J45796" s="24"/>
      <c r="K45796" s="24"/>
      <c r="L45796" s="24"/>
      <c r="M45796" s="24"/>
      <c r="P45796" s="10"/>
      <c r="R45796" s="10"/>
      <c r="S45796" s="10"/>
      <c r="T45796" s="10"/>
    </row>
    <row r="45797" spans="1:20" ht="16" x14ac:dyDescent="0.2">
      <c r="A45797" s="24"/>
      <c r="B45797" s="24"/>
      <c r="C45797" s="24"/>
      <c r="D45797" s="24"/>
      <c r="E45797" s="24"/>
      <c r="F45797" s="24"/>
      <c r="G45797" s="24"/>
      <c r="H45797" s="24"/>
      <c r="I45797" s="24"/>
      <c r="J45797" s="24"/>
      <c r="K45797" s="24"/>
      <c r="L45797" s="24"/>
      <c r="M45797" s="24"/>
      <c r="P45797" s="10"/>
      <c r="R45797" s="10"/>
      <c r="S45797" s="10"/>
      <c r="T45797" s="10"/>
    </row>
    <row r="45798" spans="1:20" ht="16" x14ac:dyDescent="0.2">
      <c r="A45798" s="24"/>
      <c r="B45798" s="24"/>
      <c r="C45798" s="24"/>
      <c r="D45798" s="24"/>
      <c r="E45798" s="24"/>
      <c r="F45798" s="24"/>
      <c r="G45798" s="24"/>
      <c r="H45798" s="24"/>
      <c r="I45798" s="24"/>
      <c r="J45798" s="24"/>
      <c r="K45798" s="24"/>
      <c r="L45798" s="24"/>
      <c r="M45798" s="24"/>
      <c r="P45798" s="10"/>
      <c r="R45798" s="10"/>
      <c r="S45798" s="10"/>
      <c r="T45798" s="10"/>
    </row>
    <row r="45799" spans="1:20" ht="16" x14ac:dyDescent="0.2">
      <c r="A45799" s="24"/>
      <c r="B45799" s="24"/>
      <c r="C45799" s="24"/>
      <c r="D45799" s="24"/>
      <c r="E45799" s="24"/>
      <c r="F45799" s="24"/>
      <c r="G45799" s="24"/>
      <c r="H45799" s="24"/>
      <c r="I45799" s="24"/>
      <c r="J45799" s="24"/>
      <c r="K45799" s="24"/>
      <c r="L45799" s="24"/>
      <c r="M45799" s="24"/>
      <c r="P45799" s="10"/>
      <c r="R45799" s="10"/>
      <c r="S45799" s="10"/>
      <c r="T45799" s="10"/>
    </row>
    <row r="45800" spans="1:20" ht="16" x14ac:dyDescent="0.2">
      <c r="A45800" s="24"/>
      <c r="B45800" s="24"/>
      <c r="C45800" s="24"/>
      <c r="D45800" s="24"/>
      <c r="E45800" s="24"/>
      <c r="F45800" s="24"/>
      <c r="G45800" s="24"/>
      <c r="H45800" s="24"/>
      <c r="I45800" s="24"/>
      <c r="J45800" s="24"/>
      <c r="K45800" s="24"/>
      <c r="L45800" s="24"/>
      <c r="M45800" s="24"/>
      <c r="P45800" s="10"/>
      <c r="R45800" s="10"/>
      <c r="S45800" s="10"/>
      <c r="T45800" s="10"/>
    </row>
    <row r="45801" spans="1:20" ht="16" x14ac:dyDescent="0.2">
      <c r="A45801" s="24"/>
      <c r="B45801" s="24"/>
      <c r="C45801" s="24"/>
      <c r="D45801" s="24"/>
      <c r="E45801" s="24"/>
      <c r="F45801" s="24"/>
      <c r="G45801" s="24"/>
      <c r="H45801" s="24"/>
      <c r="I45801" s="24"/>
      <c r="J45801" s="24"/>
      <c r="K45801" s="24"/>
      <c r="L45801" s="24"/>
      <c r="M45801" s="24"/>
      <c r="P45801" s="10"/>
      <c r="R45801" s="10"/>
      <c r="S45801" s="10"/>
      <c r="T45801" s="10"/>
    </row>
    <row r="45802" spans="1:20" ht="16" x14ac:dyDescent="0.2">
      <c r="A45802" s="24"/>
      <c r="B45802" s="24"/>
      <c r="C45802" s="24"/>
      <c r="D45802" s="24"/>
      <c r="E45802" s="24"/>
      <c r="F45802" s="24"/>
      <c r="G45802" s="24"/>
      <c r="H45802" s="24"/>
      <c r="I45802" s="24"/>
      <c r="J45802" s="24"/>
      <c r="K45802" s="24"/>
      <c r="L45802" s="24"/>
      <c r="M45802" s="24"/>
      <c r="P45802" s="10"/>
      <c r="R45802" s="10"/>
      <c r="S45802" s="10"/>
      <c r="T45802" s="10"/>
    </row>
    <row r="45803" spans="1:20" ht="16" x14ac:dyDescent="0.2">
      <c r="A45803" s="24"/>
      <c r="B45803" s="24"/>
      <c r="C45803" s="24"/>
      <c r="D45803" s="24"/>
      <c r="E45803" s="24"/>
      <c r="F45803" s="24"/>
      <c r="G45803" s="24"/>
      <c r="H45803" s="24"/>
      <c r="I45803" s="24"/>
      <c r="J45803" s="24"/>
      <c r="K45803" s="24"/>
      <c r="L45803" s="24"/>
      <c r="M45803" s="24"/>
      <c r="P45803" s="10"/>
      <c r="R45803" s="10"/>
      <c r="S45803" s="10"/>
      <c r="T45803" s="10"/>
    </row>
    <row r="45804" spans="1:20" ht="16" x14ac:dyDescent="0.2">
      <c r="A45804" s="24"/>
      <c r="B45804" s="24"/>
      <c r="C45804" s="24"/>
      <c r="D45804" s="24"/>
      <c r="E45804" s="24"/>
      <c r="F45804" s="24"/>
      <c r="G45804" s="24"/>
      <c r="H45804" s="24"/>
      <c r="I45804" s="24"/>
      <c r="J45804" s="24"/>
      <c r="K45804" s="24"/>
      <c r="L45804" s="24"/>
      <c r="M45804" s="24"/>
      <c r="P45804" s="10"/>
      <c r="R45804" s="10"/>
      <c r="S45804" s="10"/>
      <c r="T45804" s="10"/>
    </row>
    <row r="45805" spans="1:20" ht="16" x14ac:dyDescent="0.2">
      <c r="A45805" s="24"/>
      <c r="B45805" s="24"/>
      <c r="C45805" s="24"/>
      <c r="D45805" s="24"/>
      <c r="E45805" s="24"/>
      <c r="F45805" s="24"/>
      <c r="G45805" s="24"/>
      <c r="H45805" s="24"/>
      <c r="I45805" s="24"/>
      <c r="J45805" s="24"/>
      <c r="K45805" s="24"/>
      <c r="L45805" s="24"/>
      <c r="M45805" s="24"/>
      <c r="P45805" s="10"/>
      <c r="R45805" s="10"/>
      <c r="S45805" s="10"/>
      <c r="T45805" s="10"/>
    </row>
    <row r="45806" spans="1:20" ht="16" x14ac:dyDescent="0.2">
      <c r="A45806" s="24"/>
      <c r="B45806" s="24"/>
      <c r="C45806" s="24"/>
      <c r="D45806" s="24"/>
      <c r="E45806" s="24"/>
      <c r="F45806" s="24"/>
      <c r="G45806" s="24"/>
      <c r="H45806" s="24"/>
      <c r="I45806" s="24"/>
      <c r="J45806" s="24"/>
      <c r="K45806" s="24"/>
      <c r="L45806" s="24"/>
      <c r="M45806" s="24"/>
      <c r="P45806" s="10"/>
      <c r="R45806" s="10"/>
      <c r="S45806" s="10"/>
      <c r="T45806" s="10"/>
    </row>
    <row r="45807" spans="1:20" ht="16" x14ac:dyDescent="0.2">
      <c r="A45807" s="24"/>
      <c r="B45807" s="24"/>
      <c r="C45807" s="24"/>
      <c r="D45807" s="24"/>
      <c r="E45807" s="24"/>
      <c r="F45807" s="24"/>
      <c r="G45807" s="24"/>
      <c r="H45807" s="24"/>
      <c r="I45807" s="24"/>
      <c r="J45807" s="24"/>
      <c r="K45807" s="24"/>
      <c r="L45807" s="24"/>
      <c r="M45807" s="24"/>
      <c r="P45807" s="10"/>
      <c r="R45807" s="10"/>
      <c r="S45807" s="10"/>
      <c r="T45807" s="10"/>
    </row>
    <row r="45808" spans="1:20" ht="16" x14ac:dyDescent="0.2">
      <c r="A45808" s="24"/>
      <c r="B45808" s="24"/>
      <c r="C45808" s="24"/>
      <c r="D45808" s="24"/>
      <c r="E45808" s="24"/>
      <c r="F45808" s="24"/>
      <c r="G45808" s="24"/>
      <c r="H45808" s="24"/>
      <c r="I45808" s="24"/>
      <c r="J45808" s="24"/>
      <c r="K45808" s="24"/>
      <c r="L45808" s="24"/>
      <c r="M45808" s="24"/>
      <c r="P45808" s="10"/>
      <c r="R45808" s="10"/>
      <c r="S45808" s="10"/>
      <c r="T45808" s="10"/>
    </row>
    <row r="45809" spans="1:20" ht="16" x14ac:dyDescent="0.2">
      <c r="A45809" s="24"/>
      <c r="B45809" s="24"/>
      <c r="C45809" s="24"/>
      <c r="D45809" s="24"/>
      <c r="E45809" s="24"/>
      <c r="F45809" s="24"/>
      <c r="G45809" s="24"/>
      <c r="H45809" s="24"/>
      <c r="I45809" s="24"/>
      <c r="J45809" s="24"/>
      <c r="K45809" s="24"/>
      <c r="L45809" s="24"/>
      <c r="M45809" s="24"/>
      <c r="P45809" s="10"/>
      <c r="R45809" s="10"/>
      <c r="S45809" s="10"/>
      <c r="T45809" s="10"/>
    </row>
    <row r="45810" spans="1:20" ht="16" x14ac:dyDescent="0.2">
      <c r="A45810" s="24"/>
      <c r="B45810" s="24"/>
      <c r="C45810" s="24"/>
      <c r="D45810" s="24"/>
      <c r="E45810" s="24"/>
      <c r="F45810" s="24"/>
      <c r="G45810" s="24"/>
      <c r="H45810" s="24"/>
      <c r="I45810" s="24"/>
      <c r="J45810" s="24"/>
      <c r="K45810" s="24"/>
      <c r="L45810" s="24"/>
      <c r="M45810" s="24"/>
      <c r="P45810" s="10"/>
      <c r="R45810" s="10"/>
      <c r="S45810" s="10"/>
      <c r="T45810" s="10"/>
    </row>
    <row r="45811" spans="1:20" ht="16" x14ac:dyDescent="0.2">
      <c r="A45811" s="24"/>
      <c r="B45811" s="24"/>
      <c r="C45811" s="24"/>
      <c r="D45811" s="24"/>
      <c r="E45811" s="24"/>
      <c r="F45811" s="24"/>
      <c r="G45811" s="24"/>
      <c r="H45811" s="24"/>
      <c r="I45811" s="24"/>
      <c r="J45811" s="24"/>
      <c r="K45811" s="24"/>
      <c r="L45811" s="24"/>
      <c r="M45811" s="24"/>
      <c r="P45811" s="10"/>
      <c r="R45811" s="10"/>
      <c r="S45811" s="10"/>
      <c r="T45811" s="10"/>
    </row>
    <row r="45812" spans="1:20" ht="16" x14ac:dyDescent="0.2">
      <c r="A45812" s="24"/>
      <c r="B45812" s="24"/>
      <c r="C45812" s="24"/>
      <c r="D45812" s="24"/>
      <c r="E45812" s="24"/>
      <c r="F45812" s="24"/>
      <c r="G45812" s="24"/>
      <c r="H45812" s="24"/>
      <c r="I45812" s="24"/>
      <c r="J45812" s="24"/>
      <c r="K45812" s="24"/>
      <c r="L45812" s="24"/>
      <c r="M45812" s="24"/>
      <c r="P45812" s="10"/>
      <c r="R45812" s="10"/>
      <c r="S45812" s="10"/>
      <c r="T45812" s="10"/>
    </row>
    <row r="45813" spans="1:20" ht="16" x14ac:dyDescent="0.2">
      <c r="A45813" s="24"/>
      <c r="B45813" s="24"/>
      <c r="C45813" s="24"/>
      <c r="D45813" s="24"/>
      <c r="E45813" s="24"/>
      <c r="F45813" s="24"/>
      <c r="G45813" s="24"/>
      <c r="H45813" s="24"/>
      <c r="I45813" s="24"/>
      <c r="J45813" s="24"/>
      <c r="K45813" s="24"/>
      <c r="L45813" s="24"/>
      <c r="M45813" s="24"/>
      <c r="P45813" s="10"/>
      <c r="R45813" s="10"/>
      <c r="S45813" s="10"/>
      <c r="T45813" s="10"/>
    </row>
    <row r="45814" spans="1:20" ht="16" x14ac:dyDescent="0.2">
      <c r="A45814" s="24"/>
      <c r="B45814" s="24"/>
      <c r="C45814" s="24"/>
      <c r="D45814" s="24"/>
      <c r="E45814" s="24"/>
      <c r="F45814" s="24"/>
      <c r="G45814" s="24"/>
      <c r="H45814" s="24"/>
      <c r="I45814" s="24"/>
      <c r="J45814" s="24"/>
      <c r="K45814" s="24"/>
      <c r="L45814" s="24"/>
      <c r="M45814" s="24"/>
      <c r="P45814" s="10"/>
      <c r="R45814" s="10"/>
      <c r="S45814" s="10"/>
      <c r="T45814" s="10"/>
    </row>
    <row r="45815" spans="1:20" ht="16" x14ac:dyDescent="0.2">
      <c r="A45815" s="24"/>
      <c r="B45815" s="24"/>
      <c r="C45815" s="24"/>
      <c r="D45815" s="24"/>
      <c r="E45815" s="24"/>
      <c r="F45815" s="24"/>
      <c r="G45815" s="24"/>
      <c r="H45815" s="24"/>
      <c r="I45815" s="24"/>
      <c r="J45815" s="24"/>
      <c r="K45815" s="24"/>
      <c r="L45815" s="24"/>
      <c r="M45815" s="24"/>
      <c r="P45815" s="10"/>
      <c r="R45815" s="10"/>
      <c r="S45815" s="10"/>
      <c r="T45815" s="10"/>
    </row>
    <row r="45816" spans="1:20" ht="16" x14ac:dyDescent="0.2">
      <c r="A45816" s="24"/>
      <c r="B45816" s="24"/>
      <c r="C45816" s="24"/>
      <c r="D45816" s="24"/>
      <c r="E45816" s="24"/>
      <c r="F45816" s="24"/>
      <c r="G45816" s="24"/>
      <c r="H45816" s="24"/>
      <c r="I45816" s="24"/>
      <c r="J45816" s="24"/>
      <c r="K45816" s="24"/>
      <c r="L45816" s="24"/>
      <c r="M45816" s="24"/>
      <c r="P45816" s="10"/>
      <c r="R45816" s="10"/>
      <c r="S45816" s="10"/>
      <c r="T45816" s="10"/>
    </row>
    <row r="45817" spans="1:20" ht="16" x14ac:dyDescent="0.2">
      <c r="A45817" s="24"/>
      <c r="B45817" s="24"/>
      <c r="C45817" s="24"/>
      <c r="D45817" s="24"/>
      <c r="E45817" s="24"/>
      <c r="F45817" s="24"/>
      <c r="G45817" s="24"/>
      <c r="H45817" s="24"/>
      <c r="I45817" s="24"/>
      <c r="J45817" s="24"/>
      <c r="K45817" s="24"/>
      <c r="L45817" s="24"/>
      <c r="M45817" s="24"/>
      <c r="P45817" s="10"/>
      <c r="R45817" s="10"/>
      <c r="S45817" s="10"/>
      <c r="T45817" s="10"/>
    </row>
    <row r="45818" spans="1:20" ht="16" x14ac:dyDescent="0.2">
      <c r="A45818" s="24"/>
      <c r="B45818" s="24"/>
      <c r="C45818" s="24"/>
      <c r="D45818" s="24"/>
      <c r="E45818" s="24"/>
      <c r="F45818" s="24"/>
      <c r="G45818" s="24"/>
      <c r="H45818" s="24"/>
      <c r="I45818" s="24"/>
      <c r="J45818" s="24"/>
      <c r="K45818" s="24"/>
      <c r="L45818" s="24"/>
      <c r="M45818" s="24"/>
      <c r="P45818" s="10"/>
      <c r="R45818" s="10"/>
      <c r="S45818" s="10"/>
      <c r="T45818" s="10"/>
    </row>
    <row r="45819" spans="1:20" ht="16" x14ac:dyDescent="0.2">
      <c r="A45819" s="24"/>
      <c r="B45819" s="24"/>
      <c r="C45819" s="24"/>
      <c r="D45819" s="24"/>
      <c r="E45819" s="24"/>
      <c r="F45819" s="24"/>
      <c r="G45819" s="24"/>
      <c r="H45819" s="24"/>
      <c r="I45819" s="24"/>
      <c r="J45819" s="24"/>
      <c r="K45819" s="24"/>
      <c r="L45819" s="24"/>
      <c r="M45819" s="24"/>
      <c r="P45819" s="10"/>
      <c r="R45819" s="10"/>
      <c r="S45819" s="10"/>
      <c r="T45819" s="10"/>
    </row>
    <row r="45820" spans="1:20" ht="16" x14ac:dyDescent="0.2">
      <c r="A45820" s="24"/>
      <c r="B45820" s="24"/>
      <c r="C45820" s="24"/>
      <c r="D45820" s="24"/>
      <c r="E45820" s="24"/>
      <c r="F45820" s="24"/>
      <c r="G45820" s="24"/>
      <c r="H45820" s="24"/>
      <c r="I45820" s="24"/>
      <c r="J45820" s="24"/>
      <c r="K45820" s="24"/>
      <c r="L45820" s="24"/>
      <c r="M45820" s="24"/>
      <c r="P45820" s="10"/>
      <c r="R45820" s="10"/>
      <c r="S45820" s="10"/>
      <c r="T45820" s="10"/>
    </row>
    <row r="45821" spans="1:20" ht="16" x14ac:dyDescent="0.2">
      <c r="A45821" s="24"/>
      <c r="B45821" s="24"/>
      <c r="C45821" s="24"/>
      <c r="D45821" s="24"/>
      <c r="E45821" s="24"/>
      <c r="F45821" s="24"/>
      <c r="G45821" s="24"/>
      <c r="H45821" s="24"/>
      <c r="I45821" s="24"/>
      <c r="J45821" s="24"/>
      <c r="K45821" s="24"/>
      <c r="L45821" s="24"/>
      <c r="M45821" s="24"/>
      <c r="P45821" s="10"/>
      <c r="R45821" s="10"/>
      <c r="S45821" s="10"/>
      <c r="T45821" s="10"/>
    </row>
    <row r="45822" spans="1:20" ht="16" x14ac:dyDescent="0.2">
      <c r="A45822" s="24"/>
      <c r="B45822" s="24"/>
      <c r="C45822" s="24"/>
      <c r="D45822" s="24"/>
      <c r="E45822" s="24"/>
      <c r="F45822" s="24"/>
      <c r="G45822" s="24"/>
      <c r="H45822" s="24"/>
      <c r="I45822" s="24"/>
      <c r="J45822" s="24"/>
      <c r="K45822" s="24"/>
      <c r="L45822" s="24"/>
      <c r="M45822" s="24"/>
      <c r="P45822" s="10"/>
      <c r="R45822" s="10"/>
      <c r="S45822" s="10"/>
      <c r="T45822" s="10"/>
    </row>
    <row r="45823" spans="1:20" ht="16" x14ac:dyDescent="0.2">
      <c r="A45823" s="24"/>
      <c r="B45823" s="24"/>
      <c r="C45823" s="24"/>
      <c r="D45823" s="24"/>
      <c r="E45823" s="24"/>
      <c r="F45823" s="24"/>
      <c r="G45823" s="24"/>
      <c r="H45823" s="24"/>
      <c r="I45823" s="24"/>
      <c r="J45823" s="24"/>
      <c r="K45823" s="24"/>
      <c r="L45823" s="24"/>
      <c r="M45823" s="24"/>
      <c r="P45823" s="10"/>
      <c r="R45823" s="10"/>
      <c r="S45823" s="10"/>
      <c r="T45823" s="10"/>
    </row>
    <row r="45824" spans="1:20" ht="16" x14ac:dyDescent="0.2">
      <c r="A45824" s="24"/>
      <c r="B45824" s="24"/>
      <c r="C45824" s="24"/>
      <c r="D45824" s="24"/>
      <c r="E45824" s="24"/>
      <c r="F45824" s="24"/>
      <c r="G45824" s="24"/>
      <c r="H45824" s="24"/>
      <c r="I45824" s="24"/>
      <c r="J45824" s="24"/>
      <c r="K45824" s="24"/>
      <c r="L45824" s="24"/>
      <c r="M45824" s="24"/>
      <c r="P45824" s="10"/>
      <c r="R45824" s="10"/>
      <c r="S45824" s="10"/>
      <c r="T45824" s="10"/>
    </row>
    <row r="45825" spans="1:20" ht="16" x14ac:dyDescent="0.2">
      <c r="A45825" s="24"/>
      <c r="B45825" s="24"/>
      <c r="C45825" s="24"/>
      <c r="D45825" s="24"/>
      <c r="E45825" s="24"/>
      <c r="F45825" s="24"/>
      <c r="G45825" s="24"/>
      <c r="H45825" s="24"/>
      <c r="I45825" s="24"/>
      <c r="J45825" s="24"/>
      <c r="K45825" s="24"/>
      <c r="L45825" s="24"/>
      <c r="M45825" s="24"/>
      <c r="P45825" s="10"/>
      <c r="R45825" s="10"/>
      <c r="S45825" s="10"/>
      <c r="T45825" s="10"/>
    </row>
    <row r="45826" spans="1:20" ht="16" x14ac:dyDescent="0.2">
      <c r="A45826" s="24"/>
      <c r="B45826" s="24"/>
      <c r="C45826" s="24"/>
      <c r="D45826" s="24"/>
      <c r="E45826" s="24"/>
      <c r="F45826" s="24"/>
      <c r="G45826" s="24"/>
      <c r="H45826" s="24"/>
      <c r="I45826" s="24"/>
      <c r="J45826" s="24"/>
      <c r="K45826" s="24"/>
      <c r="L45826" s="24"/>
      <c r="M45826" s="24"/>
      <c r="P45826" s="10"/>
      <c r="R45826" s="10"/>
      <c r="S45826" s="10"/>
      <c r="T45826" s="10"/>
    </row>
    <row r="45827" spans="1:20" ht="16" x14ac:dyDescent="0.2">
      <c r="A45827" s="24"/>
      <c r="B45827" s="24"/>
      <c r="C45827" s="24"/>
      <c r="D45827" s="24"/>
      <c r="E45827" s="24"/>
      <c r="F45827" s="24"/>
      <c r="G45827" s="24"/>
      <c r="H45827" s="24"/>
      <c r="I45827" s="24"/>
      <c r="J45827" s="24"/>
      <c r="K45827" s="24"/>
      <c r="L45827" s="24"/>
      <c r="M45827" s="24"/>
      <c r="P45827" s="10"/>
      <c r="R45827" s="10"/>
      <c r="S45827" s="10"/>
      <c r="T45827" s="10"/>
    </row>
    <row r="45828" spans="1:20" ht="16" x14ac:dyDescent="0.2">
      <c r="A45828" s="24"/>
      <c r="B45828" s="24"/>
      <c r="C45828" s="24"/>
      <c r="D45828" s="24"/>
      <c r="E45828" s="24"/>
      <c r="F45828" s="24"/>
      <c r="G45828" s="24"/>
      <c r="H45828" s="24"/>
      <c r="I45828" s="24"/>
      <c r="J45828" s="24"/>
      <c r="K45828" s="24"/>
      <c r="L45828" s="24"/>
      <c r="M45828" s="24"/>
      <c r="P45828" s="10"/>
      <c r="R45828" s="10"/>
      <c r="S45828" s="10"/>
      <c r="T45828" s="10"/>
    </row>
    <row r="45829" spans="1:20" ht="16" x14ac:dyDescent="0.2">
      <c r="A45829" s="24"/>
      <c r="B45829" s="24"/>
      <c r="C45829" s="24"/>
      <c r="D45829" s="24"/>
      <c r="E45829" s="24"/>
      <c r="F45829" s="24"/>
      <c r="G45829" s="24"/>
      <c r="H45829" s="24"/>
      <c r="I45829" s="24"/>
      <c r="J45829" s="24"/>
      <c r="K45829" s="24"/>
      <c r="L45829" s="24"/>
      <c r="M45829" s="24"/>
      <c r="P45829" s="10"/>
      <c r="R45829" s="10"/>
      <c r="S45829" s="10"/>
      <c r="T45829" s="10"/>
    </row>
    <row r="45830" spans="1:20" ht="16" x14ac:dyDescent="0.2">
      <c r="A45830" s="24"/>
      <c r="B45830" s="24"/>
      <c r="C45830" s="24"/>
      <c r="D45830" s="24"/>
      <c r="E45830" s="24"/>
      <c r="F45830" s="24"/>
      <c r="G45830" s="24"/>
      <c r="H45830" s="24"/>
      <c r="I45830" s="24"/>
      <c r="J45830" s="24"/>
      <c r="K45830" s="24"/>
      <c r="L45830" s="24"/>
      <c r="M45830" s="24"/>
      <c r="P45830" s="10"/>
      <c r="R45830" s="10"/>
      <c r="S45830" s="10"/>
      <c r="T45830" s="10"/>
    </row>
    <row r="45831" spans="1:20" ht="16" x14ac:dyDescent="0.2">
      <c r="A45831" s="24"/>
      <c r="B45831" s="24"/>
      <c r="C45831" s="24"/>
      <c r="D45831" s="24"/>
      <c r="E45831" s="24"/>
      <c r="F45831" s="24"/>
      <c r="G45831" s="24"/>
      <c r="H45831" s="24"/>
      <c r="I45831" s="24"/>
      <c r="J45831" s="24"/>
      <c r="K45831" s="24"/>
      <c r="L45831" s="24"/>
      <c r="M45831" s="24"/>
      <c r="P45831" s="10"/>
      <c r="R45831" s="10"/>
      <c r="S45831" s="10"/>
      <c r="T45831" s="10"/>
    </row>
    <row r="45832" spans="1:20" ht="16" x14ac:dyDescent="0.2">
      <c r="A45832" s="24"/>
      <c r="B45832" s="24"/>
      <c r="C45832" s="24"/>
      <c r="D45832" s="24"/>
      <c r="E45832" s="24"/>
      <c r="F45832" s="24"/>
      <c r="G45832" s="24"/>
      <c r="H45832" s="24"/>
      <c r="I45832" s="24"/>
      <c r="J45832" s="24"/>
      <c r="K45832" s="24"/>
      <c r="L45832" s="24"/>
      <c r="M45832" s="24"/>
      <c r="P45832" s="10"/>
      <c r="R45832" s="10"/>
      <c r="S45832" s="10"/>
      <c r="T45832" s="10"/>
    </row>
    <row r="45833" spans="1:20" ht="16" x14ac:dyDescent="0.2">
      <c r="A45833" s="24"/>
      <c r="B45833" s="24"/>
      <c r="C45833" s="24"/>
      <c r="D45833" s="24"/>
      <c r="E45833" s="24"/>
      <c r="F45833" s="24"/>
      <c r="G45833" s="24"/>
      <c r="H45833" s="24"/>
      <c r="I45833" s="24"/>
      <c r="J45833" s="24"/>
      <c r="K45833" s="24"/>
      <c r="L45833" s="24"/>
      <c r="M45833" s="24"/>
      <c r="P45833" s="10"/>
      <c r="R45833" s="10"/>
      <c r="S45833" s="10"/>
      <c r="T45833" s="10"/>
    </row>
    <row r="45834" spans="1:20" ht="16" x14ac:dyDescent="0.2">
      <c r="A45834" s="24"/>
      <c r="B45834" s="24"/>
      <c r="C45834" s="24"/>
      <c r="D45834" s="24"/>
      <c r="E45834" s="24"/>
      <c r="F45834" s="24"/>
      <c r="G45834" s="24"/>
      <c r="H45834" s="24"/>
      <c r="I45834" s="24"/>
      <c r="J45834" s="24"/>
      <c r="K45834" s="24"/>
      <c r="L45834" s="24"/>
      <c r="M45834" s="24"/>
      <c r="P45834" s="10"/>
      <c r="R45834" s="10"/>
      <c r="S45834" s="10"/>
      <c r="T45834" s="10"/>
    </row>
    <row r="45835" spans="1:20" ht="16" x14ac:dyDescent="0.2">
      <c r="A45835" s="24"/>
      <c r="B45835" s="24"/>
      <c r="C45835" s="24"/>
      <c r="D45835" s="24"/>
      <c r="E45835" s="24"/>
      <c r="F45835" s="24"/>
      <c r="G45835" s="24"/>
      <c r="H45835" s="24"/>
      <c r="I45835" s="24"/>
      <c r="J45835" s="24"/>
      <c r="K45835" s="24"/>
      <c r="L45835" s="24"/>
      <c r="M45835" s="24"/>
      <c r="P45835" s="10"/>
      <c r="R45835" s="10"/>
      <c r="S45835" s="10"/>
      <c r="T45835" s="10"/>
    </row>
    <row r="45836" spans="1:20" ht="16" x14ac:dyDescent="0.2">
      <c r="A45836" s="24"/>
      <c r="B45836" s="24"/>
      <c r="C45836" s="24"/>
      <c r="D45836" s="24"/>
      <c r="E45836" s="24"/>
      <c r="F45836" s="24"/>
      <c r="G45836" s="24"/>
      <c r="H45836" s="24"/>
      <c r="I45836" s="24"/>
      <c r="J45836" s="24"/>
      <c r="K45836" s="24"/>
      <c r="L45836" s="24"/>
      <c r="M45836" s="24"/>
      <c r="P45836" s="10"/>
      <c r="R45836" s="10"/>
      <c r="S45836" s="10"/>
      <c r="T45836" s="10"/>
    </row>
    <row r="45837" spans="1:20" ht="16" x14ac:dyDescent="0.2">
      <c r="A45837" s="24"/>
      <c r="B45837" s="24"/>
      <c r="C45837" s="24"/>
      <c r="D45837" s="24"/>
      <c r="E45837" s="24"/>
      <c r="F45837" s="24"/>
      <c r="G45837" s="24"/>
      <c r="H45837" s="24"/>
      <c r="I45837" s="24"/>
      <c r="J45837" s="24"/>
      <c r="K45837" s="24"/>
      <c r="L45837" s="24"/>
      <c r="M45837" s="24"/>
      <c r="P45837" s="10"/>
      <c r="R45837" s="10"/>
      <c r="S45837" s="10"/>
      <c r="T45837" s="10"/>
    </row>
    <row r="45838" spans="1:20" ht="16" x14ac:dyDescent="0.2">
      <c r="A45838" s="24"/>
      <c r="B45838" s="24"/>
      <c r="C45838" s="24"/>
      <c r="D45838" s="24"/>
      <c r="E45838" s="24"/>
      <c r="F45838" s="24"/>
      <c r="G45838" s="24"/>
      <c r="H45838" s="24"/>
      <c r="I45838" s="24"/>
      <c r="J45838" s="24"/>
      <c r="K45838" s="24"/>
      <c r="L45838" s="24"/>
      <c r="M45838" s="24"/>
      <c r="P45838" s="10"/>
      <c r="R45838" s="10"/>
      <c r="S45838" s="10"/>
      <c r="T45838" s="10"/>
    </row>
    <row r="45839" spans="1:20" ht="16" x14ac:dyDescent="0.2">
      <c r="A45839" s="24"/>
      <c r="B45839" s="24"/>
      <c r="C45839" s="24"/>
      <c r="D45839" s="24"/>
      <c r="E45839" s="24"/>
      <c r="F45839" s="24"/>
      <c r="G45839" s="24"/>
      <c r="H45839" s="24"/>
      <c r="I45839" s="24"/>
      <c r="J45839" s="24"/>
      <c r="K45839" s="24"/>
      <c r="L45839" s="24"/>
      <c r="M45839" s="24"/>
      <c r="P45839" s="10"/>
      <c r="R45839" s="10"/>
      <c r="S45839" s="10"/>
      <c r="T45839" s="10"/>
    </row>
    <row r="45840" spans="1:20" ht="16" x14ac:dyDescent="0.2">
      <c r="A45840" s="24"/>
      <c r="B45840" s="24"/>
      <c r="C45840" s="24"/>
      <c r="D45840" s="24"/>
      <c r="E45840" s="24"/>
      <c r="F45840" s="24"/>
      <c r="G45840" s="24"/>
      <c r="H45840" s="24"/>
      <c r="I45840" s="24"/>
      <c r="J45840" s="24"/>
      <c r="K45840" s="24"/>
      <c r="L45840" s="24"/>
      <c r="M45840" s="24"/>
      <c r="P45840" s="10"/>
      <c r="R45840" s="10"/>
      <c r="S45840" s="10"/>
      <c r="T45840" s="10"/>
    </row>
    <row r="45841" spans="1:20" ht="16" x14ac:dyDescent="0.2">
      <c r="A45841" s="24"/>
      <c r="B45841" s="24"/>
      <c r="C45841" s="24"/>
      <c r="D45841" s="24"/>
      <c r="E45841" s="24"/>
      <c r="F45841" s="24"/>
      <c r="G45841" s="24"/>
      <c r="H45841" s="24"/>
      <c r="I45841" s="24"/>
      <c r="J45841" s="24"/>
      <c r="K45841" s="24"/>
      <c r="L45841" s="24"/>
      <c r="M45841" s="24"/>
      <c r="P45841" s="10"/>
      <c r="R45841" s="10"/>
      <c r="S45841" s="10"/>
      <c r="T45841" s="10"/>
    </row>
    <row r="45842" spans="1:20" ht="16" x14ac:dyDescent="0.2">
      <c r="A45842" s="24"/>
      <c r="B45842" s="24"/>
      <c r="C45842" s="24"/>
      <c r="D45842" s="24"/>
      <c r="E45842" s="24"/>
      <c r="F45842" s="24"/>
      <c r="G45842" s="24"/>
      <c r="H45842" s="24"/>
      <c r="I45842" s="24"/>
      <c r="J45842" s="24"/>
      <c r="K45842" s="24"/>
      <c r="L45842" s="24"/>
      <c r="M45842" s="24"/>
      <c r="P45842" s="10"/>
      <c r="R45842" s="10"/>
      <c r="S45842" s="10"/>
      <c r="T45842" s="10"/>
    </row>
    <row r="45843" spans="1:20" ht="16" x14ac:dyDescent="0.2">
      <c r="A45843" s="24"/>
      <c r="B45843" s="24"/>
      <c r="C45843" s="24"/>
      <c r="D45843" s="24"/>
      <c r="E45843" s="24"/>
      <c r="F45843" s="24"/>
      <c r="G45843" s="24"/>
      <c r="H45843" s="24"/>
      <c r="I45843" s="24"/>
      <c r="J45843" s="24"/>
      <c r="K45843" s="24"/>
      <c r="L45843" s="24"/>
      <c r="M45843" s="24"/>
      <c r="P45843" s="10"/>
      <c r="R45843" s="10"/>
      <c r="S45843" s="10"/>
      <c r="T45843" s="10"/>
    </row>
    <row r="45844" spans="1:20" ht="16" x14ac:dyDescent="0.2">
      <c r="A45844" s="24"/>
      <c r="B45844" s="24"/>
      <c r="C45844" s="24"/>
      <c r="D45844" s="24"/>
      <c r="E45844" s="24"/>
      <c r="F45844" s="24"/>
      <c r="G45844" s="24"/>
      <c r="H45844" s="24"/>
      <c r="I45844" s="24"/>
      <c r="J45844" s="24"/>
      <c r="K45844" s="24"/>
      <c r="L45844" s="24"/>
      <c r="M45844" s="24"/>
      <c r="P45844" s="10"/>
      <c r="R45844" s="10"/>
      <c r="S45844" s="10"/>
      <c r="T45844" s="10"/>
    </row>
    <row r="45845" spans="1:20" ht="16" x14ac:dyDescent="0.2">
      <c r="A45845" s="24"/>
      <c r="B45845" s="24"/>
      <c r="C45845" s="24"/>
      <c r="D45845" s="24"/>
      <c r="E45845" s="24"/>
      <c r="F45845" s="24"/>
      <c r="G45845" s="24"/>
      <c r="H45845" s="24"/>
      <c r="I45845" s="24"/>
      <c r="J45845" s="24"/>
      <c r="K45845" s="24"/>
      <c r="L45845" s="24"/>
      <c r="M45845" s="24"/>
      <c r="P45845" s="10"/>
      <c r="R45845" s="10"/>
      <c r="S45845" s="10"/>
      <c r="T45845" s="10"/>
    </row>
    <row r="45846" spans="1:20" ht="16" x14ac:dyDescent="0.2">
      <c r="A45846" s="24"/>
      <c r="B45846" s="24"/>
      <c r="C45846" s="24"/>
      <c r="D45846" s="24"/>
      <c r="E45846" s="24"/>
      <c r="F45846" s="24"/>
      <c r="G45846" s="24"/>
      <c r="H45846" s="24"/>
      <c r="I45846" s="24"/>
      <c r="J45846" s="24"/>
      <c r="K45846" s="24"/>
      <c r="L45846" s="24"/>
      <c r="M45846" s="24"/>
      <c r="P45846" s="10"/>
      <c r="R45846" s="10"/>
      <c r="S45846" s="10"/>
      <c r="T45846" s="10"/>
    </row>
    <row r="45847" spans="1:20" ht="16" x14ac:dyDescent="0.2">
      <c r="A45847" s="24"/>
      <c r="B45847" s="24"/>
      <c r="C45847" s="24"/>
      <c r="D45847" s="24"/>
      <c r="E45847" s="24"/>
      <c r="F45847" s="24"/>
      <c r="G45847" s="24"/>
      <c r="H45847" s="24"/>
      <c r="I45847" s="24"/>
      <c r="J45847" s="24"/>
      <c r="K45847" s="24"/>
      <c r="L45847" s="24"/>
      <c r="M45847" s="24"/>
      <c r="P45847" s="10"/>
      <c r="R45847" s="10"/>
      <c r="S45847" s="10"/>
      <c r="T45847" s="10"/>
    </row>
    <row r="45848" spans="1:20" ht="16" x14ac:dyDescent="0.2">
      <c r="A45848" s="24"/>
      <c r="B45848" s="24"/>
      <c r="C45848" s="24"/>
      <c r="D45848" s="24"/>
      <c r="E45848" s="24"/>
      <c r="F45848" s="24"/>
      <c r="G45848" s="24"/>
      <c r="H45848" s="24"/>
      <c r="I45848" s="24"/>
      <c r="J45848" s="24"/>
      <c r="K45848" s="24"/>
      <c r="L45848" s="24"/>
      <c r="M45848" s="24"/>
      <c r="P45848" s="10"/>
      <c r="R45848" s="10"/>
      <c r="S45848" s="10"/>
      <c r="T45848" s="10"/>
    </row>
    <row r="45849" spans="1:20" ht="16" x14ac:dyDescent="0.2">
      <c r="A45849" s="24"/>
      <c r="B45849" s="24"/>
      <c r="C45849" s="24"/>
      <c r="D45849" s="24"/>
      <c r="E45849" s="24"/>
      <c r="F45849" s="24"/>
      <c r="G45849" s="24"/>
      <c r="H45849" s="24"/>
      <c r="I45849" s="24"/>
      <c r="J45849" s="24"/>
      <c r="K45849" s="24"/>
      <c r="L45849" s="24"/>
      <c r="M45849" s="24"/>
      <c r="P45849" s="10"/>
      <c r="R45849" s="10"/>
      <c r="S45849" s="10"/>
      <c r="T45849" s="10"/>
    </row>
    <row r="45850" spans="1:20" ht="16" x14ac:dyDescent="0.2">
      <c r="A45850" s="24"/>
      <c r="B45850" s="24"/>
      <c r="C45850" s="24"/>
      <c r="D45850" s="24"/>
      <c r="E45850" s="24"/>
      <c r="F45850" s="24"/>
      <c r="G45850" s="24"/>
      <c r="H45850" s="24"/>
      <c r="I45850" s="24"/>
      <c r="J45850" s="24"/>
      <c r="K45850" s="24"/>
      <c r="L45850" s="24"/>
      <c r="M45850" s="24"/>
      <c r="P45850" s="10"/>
      <c r="R45850" s="10"/>
      <c r="S45850" s="10"/>
      <c r="T45850" s="10"/>
    </row>
    <row r="45851" spans="1:20" ht="16" x14ac:dyDescent="0.2">
      <c r="A45851" s="24"/>
      <c r="B45851" s="24"/>
      <c r="C45851" s="24"/>
      <c r="D45851" s="24"/>
      <c r="E45851" s="24"/>
      <c r="F45851" s="24"/>
      <c r="G45851" s="24"/>
      <c r="H45851" s="24"/>
      <c r="I45851" s="24"/>
      <c r="J45851" s="24"/>
      <c r="K45851" s="24"/>
      <c r="L45851" s="24"/>
      <c r="M45851" s="24"/>
      <c r="P45851" s="10"/>
      <c r="R45851" s="10"/>
      <c r="S45851" s="10"/>
      <c r="T45851" s="10"/>
    </row>
    <row r="45852" spans="1:20" ht="16" x14ac:dyDescent="0.2">
      <c r="A45852" s="24"/>
      <c r="B45852" s="24"/>
      <c r="C45852" s="24"/>
      <c r="D45852" s="24"/>
      <c r="E45852" s="24"/>
      <c r="F45852" s="24"/>
      <c r="G45852" s="24"/>
      <c r="H45852" s="24"/>
      <c r="I45852" s="24"/>
      <c r="J45852" s="24"/>
      <c r="K45852" s="24"/>
      <c r="L45852" s="24"/>
      <c r="M45852" s="24"/>
      <c r="P45852" s="10"/>
      <c r="R45852" s="10"/>
      <c r="S45852" s="10"/>
      <c r="T45852" s="10"/>
    </row>
    <row r="45853" spans="1:20" ht="16" x14ac:dyDescent="0.2">
      <c r="A45853" s="24"/>
      <c r="B45853" s="24"/>
      <c r="C45853" s="24"/>
      <c r="D45853" s="24"/>
      <c r="E45853" s="24"/>
      <c r="F45853" s="24"/>
      <c r="G45853" s="24"/>
      <c r="H45853" s="24"/>
      <c r="I45853" s="24"/>
      <c r="J45853" s="24"/>
      <c r="K45853" s="24"/>
      <c r="L45853" s="24"/>
      <c r="M45853" s="24"/>
      <c r="P45853" s="10"/>
      <c r="R45853" s="10"/>
      <c r="S45853" s="10"/>
      <c r="T45853" s="10"/>
    </row>
    <row r="45854" spans="1:20" ht="16" x14ac:dyDescent="0.2">
      <c r="A45854" s="24"/>
      <c r="B45854" s="24"/>
      <c r="C45854" s="24"/>
      <c r="D45854" s="24"/>
      <c r="E45854" s="24"/>
      <c r="F45854" s="24"/>
      <c r="G45854" s="24"/>
      <c r="H45854" s="24"/>
      <c r="I45854" s="24"/>
      <c r="J45854" s="24"/>
      <c r="K45854" s="24"/>
      <c r="L45854" s="24"/>
      <c r="M45854" s="24"/>
      <c r="P45854" s="10"/>
      <c r="R45854" s="10"/>
      <c r="S45854" s="10"/>
      <c r="T45854" s="10"/>
    </row>
    <row r="45855" spans="1:20" ht="16" x14ac:dyDescent="0.2">
      <c r="A45855" s="24"/>
      <c r="B45855" s="24"/>
      <c r="C45855" s="24"/>
      <c r="D45855" s="24"/>
      <c r="E45855" s="24"/>
      <c r="F45855" s="24"/>
      <c r="G45855" s="24"/>
      <c r="H45855" s="24"/>
      <c r="I45855" s="24"/>
      <c r="J45855" s="24"/>
      <c r="K45855" s="24"/>
      <c r="L45855" s="24"/>
      <c r="M45855" s="24"/>
      <c r="P45855" s="10"/>
      <c r="R45855" s="10"/>
      <c r="S45855" s="10"/>
      <c r="T45855" s="10"/>
    </row>
    <row r="45856" spans="1:20" ht="16" x14ac:dyDescent="0.2">
      <c r="A45856" s="24"/>
      <c r="B45856" s="24"/>
      <c r="C45856" s="24"/>
      <c r="D45856" s="24"/>
      <c r="E45856" s="24"/>
      <c r="F45856" s="24"/>
      <c r="G45856" s="24"/>
      <c r="H45856" s="24"/>
      <c r="I45856" s="24"/>
      <c r="J45856" s="24"/>
      <c r="K45856" s="24"/>
      <c r="L45856" s="24"/>
      <c r="M45856" s="24"/>
      <c r="P45856" s="10"/>
      <c r="R45856" s="10"/>
      <c r="S45856" s="10"/>
      <c r="T45856" s="10"/>
    </row>
    <row r="45857" spans="1:20" ht="16" x14ac:dyDescent="0.2">
      <c r="A45857" s="24"/>
      <c r="B45857" s="24"/>
      <c r="C45857" s="24"/>
      <c r="D45857" s="24"/>
      <c r="E45857" s="24"/>
      <c r="F45857" s="24"/>
      <c r="G45857" s="24"/>
      <c r="H45857" s="24"/>
      <c r="I45857" s="24"/>
      <c r="J45857" s="24"/>
      <c r="K45857" s="24"/>
      <c r="L45857" s="24"/>
      <c r="M45857" s="24"/>
      <c r="P45857" s="10"/>
      <c r="R45857" s="10"/>
      <c r="S45857" s="10"/>
      <c r="T45857" s="10"/>
    </row>
    <row r="45858" spans="1:20" ht="16" x14ac:dyDescent="0.2">
      <c r="A45858" s="24"/>
      <c r="B45858" s="24"/>
      <c r="C45858" s="24"/>
      <c r="D45858" s="24"/>
      <c r="E45858" s="24"/>
      <c r="F45858" s="24"/>
      <c r="G45858" s="24"/>
      <c r="H45858" s="24"/>
      <c r="I45858" s="24"/>
      <c r="J45858" s="24"/>
      <c r="K45858" s="24"/>
      <c r="L45858" s="24"/>
      <c r="M45858" s="24"/>
      <c r="P45858" s="10"/>
      <c r="R45858" s="10"/>
      <c r="S45858" s="10"/>
      <c r="T45858" s="10"/>
    </row>
    <row r="45859" spans="1:20" ht="16" x14ac:dyDescent="0.2">
      <c r="A45859" s="24"/>
      <c r="B45859" s="24"/>
      <c r="C45859" s="24"/>
      <c r="D45859" s="24"/>
      <c r="E45859" s="24"/>
      <c r="F45859" s="24"/>
      <c r="G45859" s="24"/>
      <c r="H45859" s="24"/>
      <c r="I45859" s="24"/>
      <c r="J45859" s="24"/>
      <c r="K45859" s="24"/>
      <c r="L45859" s="24"/>
      <c r="M45859" s="24"/>
      <c r="P45859" s="10"/>
      <c r="R45859" s="10"/>
      <c r="S45859" s="10"/>
      <c r="T45859" s="10"/>
    </row>
    <row r="45860" spans="1:20" ht="16" x14ac:dyDescent="0.2">
      <c r="A45860" s="24"/>
      <c r="B45860" s="24"/>
      <c r="C45860" s="24"/>
      <c r="D45860" s="24"/>
      <c r="E45860" s="24"/>
      <c r="F45860" s="24"/>
      <c r="G45860" s="24"/>
      <c r="H45860" s="24"/>
      <c r="I45860" s="24"/>
      <c r="J45860" s="24"/>
      <c r="K45860" s="24"/>
      <c r="L45860" s="24"/>
      <c r="M45860" s="24"/>
      <c r="P45860" s="10"/>
      <c r="R45860" s="10"/>
      <c r="S45860" s="10"/>
      <c r="T45860" s="10"/>
    </row>
    <row r="45861" spans="1:20" ht="16" x14ac:dyDescent="0.2">
      <c r="A45861" s="24"/>
      <c r="B45861" s="24"/>
      <c r="C45861" s="24"/>
      <c r="D45861" s="24"/>
      <c r="E45861" s="24"/>
      <c r="F45861" s="24"/>
      <c r="G45861" s="24"/>
      <c r="H45861" s="24"/>
      <c r="I45861" s="24"/>
      <c r="J45861" s="24"/>
      <c r="K45861" s="24"/>
      <c r="L45861" s="24"/>
      <c r="M45861" s="24"/>
      <c r="P45861" s="10"/>
      <c r="R45861" s="10"/>
      <c r="S45861" s="10"/>
      <c r="T45861" s="10"/>
    </row>
    <row r="45862" spans="1:20" ht="16" x14ac:dyDescent="0.2">
      <c r="A45862" s="24"/>
      <c r="B45862" s="24"/>
      <c r="C45862" s="24"/>
      <c r="D45862" s="24"/>
      <c r="E45862" s="24"/>
      <c r="F45862" s="24"/>
      <c r="G45862" s="24"/>
      <c r="H45862" s="24"/>
      <c r="I45862" s="24"/>
      <c r="J45862" s="24"/>
      <c r="K45862" s="24"/>
      <c r="L45862" s="24"/>
      <c r="M45862" s="24"/>
      <c r="P45862" s="10"/>
      <c r="R45862" s="10"/>
      <c r="S45862" s="10"/>
      <c r="T45862" s="10"/>
    </row>
    <row r="45863" spans="1:20" ht="16" x14ac:dyDescent="0.2">
      <c r="A45863" s="24"/>
      <c r="B45863" s="24"/>
      <c r="C45863" s="24"/>
      <c r="D45863" s="24"/>
      <c r="E45863" s="24"/>
      <c r="F45863" s="24"/>
      <c r="G45863" s="24"/>
      <c r="H45863" s="24"/>
      <c r="I45863" s="24"/>
      <c r="J45863" s="24"/>
      <c r="K45863" s="24"/>
      <c r="L45863" s="24"/>
      <c r="M45863" s="24"/>
      <c r="P45863" s="10"/>
      <c r="R45863" s="10"/>
      <c r="S45863" s="10"/>
      <c r="T45863" s="10"/>
    </row>
    <row r="45864" spans="1:20" ht="16" x14ac:dyDescent="0.2">
      <c r="A45864" s="24"/>
      <c r="B45864" s="24"/>
      <c r="C45864" s="24"/>
      <c r="D45864" s="24"/>
      <c r="E45864" s="24"/>
      <c r="F45864" s="24"/>
      <c r="G45864" s="24"/>
      <c r="H45864" s="24"/>
      <c r="I45864" s="24"/>
      <c r="J45864" s="24"/>
      <c r="K45864" s="24"/>
      <c r="L45864" s="24"/>
      <c r="M45864" s="24"/>
      <c r="P45864" s="10"/>
      <c r="R45864" s="10"/>
      <c r="S45864" s="10"/>
      <c r="T45864" s="10"/>
    </row>
    <row r="45865" spans="1:20" ht="16" x14ac:dyDescent="0.2">
      <c r="A45865" s="24"/>
      <c r="B45865" s="24"/>
      <c r="C45865" s="24"/>
      <c r="D45865" s="24"/>
      <c r="E45865" s="24"/>
      <c r="F45865" s="24"/>
      <c r="G45865" s="24"/>
      <c r="H45865" s="24"/>
      <c r="I45865" s="24"/>
      <c r="J45865" s="24"/>
      <c r="K45865" s="24"/>
      <c r="L45865" s="24"/>
      <c r="M45865" s="24"/>
      <c r="P45865" s="10"/>
      <c r="R45865" s="10"/>
      <c r="S45865" s="10"/>
      <c r="T45865" s="10"/>
    </row>
    <row r="45866" spans="1:20" ht="16" x14ac:dyDescent="0.2">
      <c r="A45866" s="24"/>
      <c r="B45866" s="24"/>
      <c r="C45866" s="24"/>
      <c r="D45866" s="24"/>
      <c r="E45866" s="24"/>
      <c r="F45866" s="24"/>
      <c r="G45866" s="24"/>
      <c r="H45866" s="24"/>
      <c r="I45866" s="24"/>
      <c r="J45866" s="24"/>
      <c r="K45866" s="24"/>
      <c r="L45866" s="24"/>
      <c r="M45866" s="24"/>
      <c r="P45866" s="10"/>
      <c r="R45866" s="10"/>
      <c r="S45866" s="10"/>
      <c r="T45866" s="10"/>
    </row>
    <row r="45867" spans="1:20" ht="16" x14ac:dyDescent="0.2">
      <c r="A45867" s="24"/>
      <c r="B45867" s="24"/>
      <c r="C45867" s="24"/>
      <c r="D45867" s="24"/>
      <c r="E45867" s="24"/>
      <c r="F45867" s="24"/>
      <c r="G45867" s="24"/>
      <c r="H45867" s="24"/>
      <c r="I45867" s="24"/>
      <c r="J45867" s="24"/>
      <c r="K45867" s="24"/>
      <c r="L45867" s="24"/>
      <c r="M45867" s="24"/>
      <c r="P45867" s="10"/>
      <c r="R45867" s="10"/>
      <c r="S45867" s="10"/>
      <c r="T45867" s="10"/>
    </row>
    <row r="45868" spans="1:20" ht="16" x14ac:dyDescent="0.2">
      <c r="A45868" s="24"/>
      <c r="B45868" s="24"/>
      <c r="C45868" s="24"/>
      <c r="D45868" s="24"/>
      <c r="E45868" s="24"/>
      <c r="F45868" s="24"/>
      <c r="G45868" s="24"/>
      <c r="H45868" s="24"/>
      <c r="I45868" s="24"/>
      <c r="J45868" s="24"/>
      <c r="K45868" s="24"/>
      <c r="L45868" s="24"/>
      <c r="M45868" s="24"/>
      <c r="P45868" s="10"/>
      <c r="R45868" s="10"/>
      <c r="S45868" s="10"/>
      <c r="T45868" s="10"/>
    </row>
    <row r="45869" spans="1:20" ht="16" x14ac:dyDescent="0.2">
      <c r="A45869" s="24"/>
      <c r="B45869" s="24"/>
      <c r="C45869" s="24"/>
      <c r="D45869" s="24"/>
      <c r="E45869" s="24"/>
      <c r="F45869" s="24"/>
      <c r="G45869" s="24"/>
      <c r="H45869" s="24"/>
      <c r="I45869" s="24"/>
      <c r="J45869" s="24"/>
      <c r="K45869" s="24"/>
      <c r="L45869" s="24"/>
      <c r="M45869" s="24"/>
      <c r="P45869" s="10"/>
      <c r="R45869" s="10"/>
      <c r="S45869" s="10"/>
      <c r="T45869" s="10"/>
    </row>
    <row r="45870" spans="1:20" ht="16" x14ac:dyDescent="0.2">
      <c r="A45870" s="24"/>
      <c r="B45870" s="24"/>
      <c r="C45870" s="24"/>
      <c r="D45870" s="24"/>
      <c r="E45870" s="24"/>
      <c r="F45870" s="24"/>
      <c r="G45870" s="24"/>
      <c r="H45870" s="24"/>
      <c r="I45870" s="24"/>
      <c r="J45870" s="24"/>
      <c r="K45870" s="24"/>
      <c r="L45870" s="24"/>
      <c r="M45870" s="24"/>
      <c r="P45870" s="10"/>
      <c r="R45870" s="10"/>
      <c r="S45870" s="10"/>
      <c r="T45870" s="10"/>
    </row>
    <row r="45871" spans="1:20" ht="16" x14ac:dyDescent="0.2">
      <c r="A45871" s="24"/>
      <c r="B45871" s="24"/>
      <c r="C45871" s="24"/>
      <c r="D45871" s="24"/>
      <c r="E45871" s="24"/>
      <c r="F45871" s="24"/>
      <c r="G45871" s="24"/>
      <c r="H45871" s="24"/>
      <c r="I45871" s="24"/>
      <c r="J45871" s="24"/>
      <c r="K45871" s="24"/>
      <c r="L45871" s="24"/>
      <c r="M45871" s="24"/>
      <c r="P45871" s="10"/>
      <c r="R45871" s="10"/>
      <c r="S45871" s="10"/>
      <c r="T45871" s="10"/>
    </row>
    <row r="45872" spans="1:20" ht="16" x14ac:dyDescent="0.2">
      <c r="A45872" s="24"/>
      <c r="B45872" s="24"/>
      <c r="C45872" s="24"/>
      <c r="D45872" s="24"/>
      <c r="E45872" s="24"/>
      <c r="F45872" s="24"/>
      <c r="G45872" s="24"/>
      <c r="H45872" s="24"/>
      <c r="I45872" s="24"/>
      <c r="J45872" s="24"/>
      <c r="K45872" s="24"/>
      <c r="L45872" s="24"/>
      <c r="M45872" s="24"/>
      <c r="P45872" s="10"/>
      <c r="R45872" s="10"/>
      <c r="S45872" s="10"/>
      <c r="T45872" s="10"/>
    </row>
    <row r="45873" spans="1:20" ht="16" x14ac:dyDescent="0.2">
      <c r="A45873" s="24"/>
      <c r="B45873" s="24"/>
      <c r="C45873" s="24"/>
      <c r="D45873" s="24"/>
      <c r="E45873" s="24"/>
      <c r="F45873" s="24"/>
      <c r="G45873" s="24"/>
      <c r="H45873" s="24"/>
      <c r="I45873" s="24"/>
      <c r="J45873" s="24"/>
      <c r="K45873" s="24"/>
      <c r="L45873" s="24"/>
      <c r="M45873" s="24"/>
      <c r="P45873" s="10"/>
      <c r="R45873" s="10"/>
      <c r="S45873" s="10"/>
      <c r="T45873" s="10"/>
    </row>
    <row r="45874" spans="1:20" ht="16" x14ac:dyDescent="0.2">
      <c r="A45874" s="24"/>
      <c r="B45874" s="24"/>
      <c r="C45874" s="24"/>
      <c r="D45874" s="24"/>
      <c r="E45874" s="24"/>
      <c r="F45874" s="24"/>
      <c r="G45874" s="24"/>
      <c r="H45874" s="24"/>
      <c r="I45874" s="24"/>
      <c r="J45874" s="24"/>
      <c r="K45874" s="24"/>
      <c r="L45874" s="24"/>
      <c r="M45874" s="24"/>
      <c r="P45874" s="10"/>
      <c r="R45874" s="10"/>
      <c r="S45874" s="10"/>
      <c r="T45874" s="10"/>
    </row>
    <row r="45875" spans="1:20" ht="16" x14ac:dyDescent="0.2">
      <c r="A45875" s="24"/>
      <c r="B45875" s="24"/>
      <c r="C45875" s="24"/>
      <c r="D45875" s="24"/>
      <c r="E45875" s="24"/>
      <c r="F45875" s="24"/>
      <c r="G45875" s="24"/>
      <c r="H45875" s="24"/>
      <c r="I45875" s="24"/>
      <c r="J45875" s="24"/>
      <c r="K45875" s="24"/>
      <c r="L45875" s="24"/>
      <c r="M45875" s="24"/>
      <c r="P45875" s="10"/>
      <c r="R45875" s="10"/>
      <c r="S45875" s="10"/>
      <c r="T45875" s="10"/>
    </row>
    <row r="45876" spans="1:20" ht="16" x14ac:dyDescent="0.2">
      <c r="A45876" s="24"/>
      <c r="B45876" s="24"/>
      <c r="C45876" s="24"/>
      <c r="D45876" s="24"/>
      <c r="E45876" s="24"/>
      <c r="F45876" s="24"/>
      <c r="G45876" s="24"/>
      <c r="H45876" s="24"/>
      <c r="I45876" s="24"/>
      <c r="J45876" s="24"/>
      <c r="K45876" s="24"/>
      <c r="L45876" s="24"/>
      <c r="M45876" s="24"/>
      <c r="P45876" s="10"/>
      <c r="R45876" s="10"/>
      <c r="S45876" s="10"/>
      <c r="T45876" s="10"/>
    </row>
    <row r="45877" spans="1:20" ht="16" x14ac:dyDescent="0.2">
      <c r="A45877" s="24"/>
      <c r="B45877" s="24"/>
      <c r="C45877" s="24"/>
      <c r="D45877" s="24"/>
      <c r="E45877" s="24"/>
      <c r="F45877" s="24"/>
      <c r="G45877" s="24"/>
      <c r="H45877" s="24"/>
      <c r="I45877" s="24"/>
      <c r="J45877" s="24"/>
      <c r="K45877" s="24"/>
      <c r="L45877" s="24"/>
      <c r="M45877" s="24"/>
      <c r="P45877" s="10"/>
      <c r="R45877" s="10"/>
      <c r="S45877" s="10"/>
      <c r="T45877" s="10"/>
    </row>
    <row r="45878" spans="1:20" ht="16" x14ac:dyDescent="0.2">
      <c r="A45878" s="24"/>
      <c r="B45878" s="24"/>
      <c r="C45878" s="24"/>
      <c r="D45878" s="24"/>
      <c r="E45878" s="24"/>
      <c r="F45878" s="24"/>
      <c r="G45878" s="24"/>
      <c r="H45878" s="24"/>
      <c r="I45878" s="24"/>
      <c r="J45878" s="24"/>
      <c r="K45878" s="24"/>
      <c r="L45878" s="24"/>
      <c r="M45878" s="24"/>
      <c r="P45878" s="10"/>
      <c r="R45878" s="10"/>
      <c r="S45878" s="10"/>
      <c r="T45878" s="10"/>
    </row>
    <row r="45879" spans="1:20" ht="16" x14ac:dyDescent="0.2">
      <c r="A45879" s="24"/>
      <c r="B45879" s="24"/>
      <c r="C45879" s="24"/>
      <c r="D45879" s="24"/>
      <c r="E45879" s="24"/>
      <c r="F45879" s="24"/>
      <c r="G45879" s="24"/>
      <c r="H45879" s="24"/>
      <c r="I45879" s="24"/>
      <c r="J45879" s="24"/>
      <c r="K45879" s="24"/>
      <c r="L45879" s="24"/>
      <c r="M45879" s="24"/>
      <c r="P45879" s="10"/>
      <c r="R45879" s="10"/>
      <c r="S45879" s="10"/>
      <c r="T45879" s="10"/>
    </row>
    <row r="45880" spans="1:20" ht="16" x14ac:dyDescent="0.2">
      <c r="A45880" s="24"/>
      <c r="B45880" s="24"/>
      <c r="C45880" s="24"/>
      <c r="D45880" s="24"/>
      <c r="E45880" s="24"/>
      <c r="F45880" s="24"/>
      <c r="G45880" s="24"/>
      <c r="H45880" s="24"/>
      <c r="I45880" s="24"/>
      <c r="J45880" s="24"/>
      <c r="K45880" s="24"/>
      <c r="L45880" s="24"/>
      <c r="M45880" s="24"/>
      <c r="P45880" s="10"/>
      <c r="R45880" s="10"/>
      <c r="S45880" s="10"/>
      <c r="T45880" s="10"/>
    </row>
    <row r="45881" spans="1:20" ht="16" x14ac:dyDescent="0.2">
      <c r="A45881" s="24"/>
      <c r="B45881" s="24"/>
      <c r="C45881" s="24"/>
      <c r="D45881" s="24"/>
      <c r="E45881" s="24"/>
      <c r="F45881" s="24"/>
      <c r="G45881" s="24"/>
      <c r="H45881" s="24"/>
      <c r="I45881" s="24"/>
      <c r="J45881" s="24"/>
      <c r="K45881" s="24"/>
      <c r="L45881" s="24"/>
      <c r="M45881" s="24"/>
      <c r="P45881" s="10"/>
      <c r="R45881" s="10"/>
      <c r="S45881" s="10"/>
      <c r="T45881" s="10"/>
    </row>
    <row r="45882" spans="1:20" ht="16" x14ac:dyDescent="0.2">
      <c r="A45882" s="24"/>
      <c r="B45882" s="24"/>
      <c r="C45882" s="24"/>
      <c r="D45882" s="24"/>
      <c r="E45882" s="24"/>
      <c r="F45882" s="24"/>
      <c r="G45882" s="24"/>
      <c r="H45882" s="24"/>
      <c r="I45882" s="24"/>
      <c r="J45882" s="24"/>
      <c r="K45882" s="24"/>
      <c r="L45882" s="24"/>
      <c r="M45882" s="24"/>
      <c r="P45882" s="10"/>
      <c r="R45882" s="10"/>
      <c r="S45882" s="10"/>
      <c r="T45882" s="10"/>
    </row>
    <row r="45883" spans="1:20" ht="16" x14ac:dyDescent="0.2">
      <c r="A45883" s="24"/>
      <c r="B45883" s="24"/>
      <c r="C45883" s="24"/>
      <c r="D45883" s="24"/>
      <c r="E45883" s="24"/>
      <c r="F45883" s="24"/>
      <c r="G45883" s="24"/>
      <c r="H45883" s="24"/>
      <c r="I45883" s="24"/>
      <c r="J45883" s="24"/>
      <c r="K45883" s="24"/>
      <c r="L45883" s="24"/>
      <c r="M45883" s="24"/>
      <c r="P45883" s="10"/>
      <c r="R45883" s="10"/>
      <c r="S45883" s="10"/>
      <c r="T45883" s="10"/>
    </row>
    <row r="45884" spans="1:20" ht="16" x14ac:dyDescent="0.2">
      <c r="A45884" s="24"/>
      <c r="B45884" s="24"/>
      <c r="C45884" s="24"/>
      <c r="D45884" s="24"/>
      <c r="E45884" s="24"/>
      <c r="F45884" s="24"/>
      <c r="G45884" s="24"/>
      <c r="H45884" s="24"/>
      <c r="I45884" s="24"/>
      <c r="J45884" s="24"/>
      <c r="K45884" s="24"/>
      <c r="L45884" s="24"/>
      <c r="M45884" s="24"/>
      <c r="P45884" s="10"/>
      <c r="R45884" s="10"/>
      <c r="S45884" s="10"/>
      <c r="T45884" s="10"/>
    </row>
    <row r="45885" spans="1:20" ht="16" x14ac:dyDescent="0.2">
      <c r="A45885" s="24"/>
      <c r="B45885" s="24"/>
      <c r="C45885" s="24"/>
      <c r="D45885" s="24"/>
      <c r="E45885" s="24"/>
      <c r="F45885" s="24"/>
      <c r="G45885" s="24"/>
      <c r="H45885" s="24"/>
      <c r="I45885" s="24"/>
      <c r="J45885" s="24"/>
      <c r="K45885" s="24"/>
      <c r="L45885" s="24"/>
      <c r="M45885" s="24"/>
      <c r="P45885" s="10"/>
      <c r="R45885" s="10"/>
      <c r="S45885" s="10"/>
      <c r="T45885" s="10"/>
    </row>
    <row r="45886" spans="1:20" ht="16" x14ac:dyDescent="0.2">
      <c r="A45886" s="24"/>
      <c r="B45886" s="24"/>
      <c r="C45886" s="24"/>
      <c r="D45886" s="24"/>
      <c r="E45886" s="24"/>
      <c r="F45886" s="24"/>
      <c r="G45886" s="24"/>
      <c r="H45886" s="24"/>
      <c r="I45886" s="24"/>
      <c r="J45886" s="24"/>
      <c r="K45886" s="24"/>
      <c r="L45886" s="24"/>
      <c r="M45886" s="24"/>
      <c r="P45886" s="10"/>
      <c r="R45886" s="10"/>
      <c r="S45886" s="10"/>
      <c r="T45886" s="10"/>
    </row>
    <row r="45887" spans="1:20" ht="16" x14ac:dyDescent="0.2">
      <c r="A45887" s="24"/>
      <c r="B45887" s="24"/>
      <c r="C45887" s="24"/>
      <c r="D45887" s="24"/>
      <c r="E45887" s="24"/>
      <c r="F45887" s="24"/>
      <c r="G45887" s="24"/>
      <c r="H45887" s="24"/>
      <c r="I45887" s="24"/>
      <c r="J45887" s="24"/>
      <c r="K45887" s="24"/>
      <c r="L45887" s="24"/>
      <c r="M45887" s="24"/>
      <c r="P45887" s="10"/>
      <c r="R45887" s="10"/>
      <c r="S45887" s="10"/>
      <c r="T45887" s="10"/>
    </row>
    <row r="45888" spans="1:20" ht="16" x14ac:dyDescent="0.2">
      <c r="A45888" s="24"/>
      <c r="B45888" s="24"/>
      <c r="C45888" s="24"/>
      <c r="D45888" s="24"/>
      <c r="E45888" s="24"/>
      <c r="F45888" s="24"/>
      <c r="G45888" s="24"/>
      <c r="H45888" s="24"/>
      <c r="I45888" s="24"/>
      <c r="J45888" s="24"/>
      <c r="K45888" s="24"/>
      <c r="L45888" s="24"/>
      <c r="M45888" s="24"/>
      <c r="P45888" s="10"/>
      <c r="R45888" s="10"/>
      <c r="S45888" s="10"/>
      <c r="T45888" s="10"/>
    </row>
    <row r="45889" spans="1:20" ht="16" x14ac:dyDescent="0.2">
      <c r="A45889" s="24"/>
      <c r="B45889" s="24"/>
      <c r="C45889" s="24"/>
      <c r="D45889" s="24"/>
      <c r="E45889" s="24"/>
      <c r="F45889" s="24"/>
      <c r="G45889" s="24"/>
      <c r="H45889" s="24"/>
      <c r="I45889" s="24"/>
      <c r="J45889" s="24"/>
      <c r="K45889" s="24"/>
      <c r="L45889" s="24"/>
      <c r="M45889" s="24"/>
      <c r="P45889" s="10"/>
      <c r="R45889" s="10"/>
      <c r="S45889" s="10"/>
      <c r="T45889" s="10"/>
    </row>
    <row r="45890" spans="1:20" ht="16" x14ac:dyDescent="0.2">
      <c r="A45890" s="24"/>
      <c r="B45890" s="24"/>
      <c r="C45890" s="24"/>
      <c r="D45890" s="24"/>
      <c r="E45890" s="24"/>
      <c r="F45890" s="24"/>
      <c r="G45890" s="24"/>
      <c r="H45890" s="24"/>
      <c r="I45890" s="24"/>
      <c r="J45890" s="24"/>
      <c r="K45890" s="24"/>
      <c r="L45890" s="24"/>
      <c r="M45890" s="24"/>
      <c r="P45890" s="10"/>
      <c r="R45890" s="10"/>
      <c r="S45890" s="10"/>
      <c r="T45890" s="10"/>
    </row>
    <row r="45891" spans="1:20" ht="16" x14ac:dyDescent="0.2">
      <c r="A45891" s="24"/>
      <c r="B45891" s="24"/>
      <c r="C45891" s="24"/>
      <c r="D45891" s="24"/>
      <c r="E45891" s="24"/>
      <c r="F45891" s="24"/>
      <c r="G45891" s="24"/>
      <c r="H45891" s="24"/>
      <c r="I45891" s="24"/>
      <c r="J45891" s="24"/>
      <c r="K45891" s="24"/>
      <c r="L45891" s="24"/>
      <c r="M45891" s="24"/>
      <c r="P45891" s="10"/>
      <c r="R45891" s="10"/>
      <c r="S45891" s="10"/>
      <c r="T45891" s="10"/>
    </row>
    <row r="45892" spans="1:20" ht="16" x14ac:dyDescent="0.2">
      <c r="A45892" s="24"/>
      <c r="B45892" s="24"/>
      <c r="C45892" s="24"/>
      <c r="D45892" s="24"/>
      <c r="E45892" s="24"/>
      <c r="F45892" s="24"/>
      <c r="G45892" s="24"/>
      <c r="H45892" s="24"/>
      <c r="I45892" s="24"/>
      <c r="J45892" s="24"/>
      <c r="K45892" s="24"/>
      <c r="L45892" s="24"/>
      <c r="M45892" s="24"/>
      <c r="P45892" s="10"/>
      <c r="R45892" s="10"/>
      <c r="S45892" s="10"/>
      <c r="T45892" s="10"/>
    </row>
    <row r="45893" spans="1:20" ht="16" x14ac:dyDescent="0.2">
      <c r="A45893" s="24"/>
      <c r="B45893" s="24"/>
      <c r="C45893" s="24"/>
      <c r="D45893" s="24"/>
      <c r="E45893" s="24"/>
      <c r="F45893" s="24"/>
      <c r="G45893" s="24"/>
      <c r="H45893" s="24"/>
      <c r="I45893" s="24"/>
      <c r="J45893" s="24"/>
      <c r="K45893" s="24"/>
      <c r="L45893" s="24"/>
      <c r="M45893" s="24"/>
      <c r="P45893" s="10"/>
      <c r="R45893" s="10"/>
      <c r="S45893" s="10"/>
      <c r="T45893" s="10"/>
    </row>
    <row r="45894" spans="1:20" ht="16" x14ac:dyDescent="0.2">
      <c r="A45894" s="24"/>
      <c r="B45894" s="24"/>
      <c r="C45894" s="24"/>
      <c r="D45894" s="24"/>
      <c r="E45894" s="24"/>
      <c r="F45894" s="24"/>
      <c r="G45894" s="24"/>
      <c r="H45894" s="24"/>
      <c r="I45894" s="24"/>
      <c r="J45894" s="24"/>
      <c r="K45894" s="24"/>
      <c r="L45894" s="24"/>
      <c r="M45894" s="24"/>
      <c r="P45894" s="10"/>
      <c r="R45894" s="10"/>
      <c r="S45894" s="10"/>
      <c r="T45894" s="10"/>
    </row>
    <row r="45895" spans="1:20" ht="16" x14ac:dyDescent="0.2">
      <c r="A45895" s="24"/>
      <c r="B45895" s="24"/>
      <c r="C45895" s="24"/>
      <c r="D45895" s="24"/>
      <c r="E45895" s="24"/>
      <c r="F45895" s="24"/>
      <c r="G45895" s="24"/>
      <c r="H45895" s="24"/>
      <c r="I45895" s="24"/>
      <c r="J45895" s="24"/>
      <c r="K45895" s="24"/>
      <c r="L45895" s="24"/>
      <c r="M45895" s="24"/>
      <c r="P45895" s="10"/>
      <c r="R45895" s="10"/>
      <c r="S45895" s="10"/>
      <c r="T45895" s="10"/>
    </row>
    <row r="45896" spans="1:20" ht="16" x14ac:dyDescent="0.2">
      <c r="A45896" s="24"/>
      <c r="B45896" s="24"/>
      <c r="C45896" s="24"/>
      <c r="D45896" s="24"/>
      <c r="E45896" s="24"/>
      <c r="F45896" s="24"/>
      <c r="G45896" s="24"/>
      <c r="H45896" s="24"/>
      <c r="I45896" s="24"/>
      <c r="J45896" s="24"/>
      <c r="K45896" s="24"/>
      <c r="L45896" s="24"/>
      <c r="M45896" s="24"/>
      <c r="P45896" s="10"/>
      <c r="R45896" s="10"/>
      <c r="S45896" s="10"/>
      <c r="T45896" s="10"/>
    </row>
    <row r="45897" spans="1:20" ht="16" x14ac:dyDescent="0.2">
      <c r="A45897" s="24"/>
      <c r="B45897" s="24"/>
      <c r="C45897" s="24"/>
      <c r="D45897" s="24"/>
      <c r="E45897" s="24"/>
      <c r="F45897" s="24"/>
      <c r="G45897" s="24"/>
      <c r="H45897" s="24"/>
      <c r="I45897" s="24"/>
      <c r="J45897" s="24"/>
      <c r="K45897" s="24"/>
      <c r="L45897" s="24"/>
      <c r="M45897" s="24"/>
      <c r="P45897" s="10"/>
      <c r="R45897" s="10"/>
      <c r="S45897" s="10"/>
      <c r="T45897" s="10"/>
    </row>
    <row r="45898" spans="1:20" ht="16" x14ac:dyDescent="0.2">
      <c r="A45898" s="24"/>
      <c r="B45898" s="24"/>
      <c r="C45898" s="24"/>
      <c r="D45898" s="24"/>
      <c r="E45898" s="24"/>
      <c r="F45898" s="24"/>
      <c r="G45898" s="24"/>
      <c r="H45898" s="24"/>
      <c r="I45898" s="24"/>
      <c r="J45898" s="24"/>
      <c r="K45898" s="24"/>
      <c r="L45898" s="24"/>
      <c r="M45898" s="24"/>
      <c r="P45898" s="10"/>
      <c r="R45898" s="10"/>
      <c r="S45898" s="10"/>
      <c r="T45898" s="10"/>
    </row>
    <row r="45899" spans="1:20" ht="16" x14ac:dyDescent="0.2">
      <c r="A45899" s="24"/>
      <c r="B45899" s="24"/>
      <c r="C45899" s="24"/>
      <c r="D45899" s="24"/>
      <c r="E45899" s="24"/>
      <c r="F45899" s="24"/>
      <c r="G45899" s="24"/>
      <c r="H45899" s="24"/>
      <c r="I45899" s="24"/>
      <c r="J45899" s="24"/>
      <c r="K45899" s="24"/>
      <c r="L45899" s="24"/>
      <c r="M45899" s="24"/>
      <c r="P45899" s="10"/>
      <c r="R45899" s="10"/>
      <c r="S45899" s="10"/>
      <c r="T45899" s="10"/>
    </row>
    <row r="45900" spans="1:20" ht="16" x14ac:dyDescent="0.2">
      <c r="A45900" s="24"/>
      <c r="B45900" s="24"/>
      <c r="C45900" s="24"/>
      <c r="D45900" s="24"/>
      <c r="E45900" s="24"/>
      <c r="F45900" s="24"/>
      <c r="G45900" s="24"/>
      <c r="H45900" s="24"/>
      <c r="I45900" s="24"/>
      <c r="J45900" s="24"/>
      <c r="K45900" s="24"/>
      <c r="L45900" s="24"/>
      <c r="M45900" s="24"/>
      <c r="P45900" s="10"/>
      <c r="R45900" s="10"/>
      <c r="S45900" s="10"/>
      <c r="T45900" s="10"/>
    </row>
    <row r="45901" spans="1:20" ht="16" x14ac:dyDescent="0.2">
      <c r="A45901" s="24"/>
      <c r="B45901" s="24"/>
      <c r="C45901" s="24"/>
      <c r="D45901" s="24"/>
      <c r="E45901" s="24"/>
      <c r="F45901" s="24"/>
      <c r="G45901" s="24"/>
      <c r="H45901" s="24"/>
      <c r="I45901" s="24"/>
      <c r="J45901" s="24"/>
      <c r="K45901" s="24"/>
      <c r="L45901" s="24"/>
      <c r="M45901" s="24"/>
      <c r="P45901" s="10"/>
      <c r="R45901" s="10"/>
      <c r="S45901" s="10"/>
      <c r="T45901" s="10"/>
    </row>
    <row r="45902" spans="1:20" ht="16" x14ac:dyDescent="0.2">
      <c r="A45902" s="24"/>
      <c r="B45902" s="24"/>
      <c r="C45902" s="24"/>
      <c r="D45902" s="24"/>
      <c r="E45902" s="24"/>
      <c r="F45902" s="24"/>
      <c r="G45902" s="24"/>
      <c r="H45902" s="24"/>
      <c r="I45902" s="24"/>
      <c r="J45902" s="24"/>
      <c r="K45902" s="24"/>
      <c r="L45902" s="24"/>
      <c r="M45902" s="24"/>
      <c r="P45902" s="10"/>
      <c r="R45902" s="10"/>
      <c r="S45902" s="10"/>
      <c r="T45902" s="10"/>
    </row>
    <row r="45903" spans="1:20" ht="16" x14ac:dyDescent="0.2">
      <c r="A45903" s="24"/>
      <c r="B45903" s="24"/>
      <c r="C45903" s="24"/>
      <c r="D45903" s="24"/>
      <c r="E45903" s="24"/>
      <c r="F45903" s="24"/>
      <c r="G45903" s="24"/>
      <c r="H45903" s="24"/>
      <c r="I45903" s="24"/>
      <c r="J45903" s="24"/>
      <c r="K45903" s="24"/>
      <c r="L45903" s="24"/>
      <c r="M45903" s="24"/>
      <c r="P45903" s="10"/>
      <c r="R45903" s="10"/>
      <c r="S45903" s="10"/>
      <c r="T45903" s="10"/>
    </row>
    <row r="45904" spans="1:20" ht="16" x14ac:dyDescent="0.2">
      <c r="A45904" s="24"/>
      <c r="B45904" s="24"/>
      <c r="C45904" s="24"/>
      <c r="D45904" s="24"/>
      <c r="E45904" s="24"/>
      <c r="F45904" s="24"/>
      <c r="G45904" s="24"/>
      <c r="H45904" s="24"/>
      <c r="I45904" s="24"/>
      <c r="J45904" s="24"/>
      <c r="K45904" s="24"/>
      <c r="L45904" s="24"/>
      <c r="M45904" s="24"/>
      <c r="P45904" s="10"/>
      <c r="R45904" s="10"/>
      <c r="S45904" s="10"/>
      <c r="T45904" s="10"/>
    </row>
    <row r="45905" spans="1:20" ht="16" x14ac:dyDescent="0.2">
      <c r="A45905" s="24"/>
      <c r="B45905" s="24"/>
      <c r="C45905" s="24"/>
      <c r="D45905" s="24"/>
      <c r="E45905" s="24"/>
      <c r="F45905" s="24"/>
      <c r="G45905" s="24"/>
      <c r="H45905" s="24"/>
      <c r="I45905" s="24"/>
      <c r="J45905" s="24"/>
      <c r="K45905" s="24"/>
      <c r="L45905" s="24"/>
      <c r="M45905" s="24"/>
      <c r="P45905" s="10"/>
      <c r="R45905" s="10"/>
      <c r="S45905" s="10"/>
      <c r="T45905" s="10"/>
    </row>
    <row r="45906" spans="1:20" ht="16" x14ac:dyDescent="0.2">
      <c r="A45906" s="24"/>
      <c r="B45906" s="24"/>
      <c r="C45906" s="24"/>
      <c r="D45906" s="24"/>
      <c r="E45906" s="24"/>
      <c r="F45906" s="24"/>
      <c r="G45906" s="24"/>
      <c r="H45906" s="24"/>
      <c r="I45906" s="24"/>
      <c r="J45906" s="24"/>
      <c r="K45906" s="24"/>
      <c r="L45906" s="24"/>
      <c r="M45906" s="24"/>
      <c r="P45906" s="10"/>
      <c r="R45906" s="10"/>
      <c r="S45906" s="10"/>
      <c r="T45906" s="10"/>
    </row>
    <row r="45907" spans="1:20" ht="16" x14ac:dyDescent="0.2">
      <c r="A45907" s="24"/>
      <c r="B45907" s="24"/>
      <c r="C45907" s="24"/>
      <c r="D45907" s="24"/>
      <c r="E45907" s="24"/>
      <c r="F45907" s="24"/>
      <c r="G45907" s="24"/>
      <c r="H45907" s="24"/>
      <c r="I45907" s="24"/>
      <c r="J45907" s="24"/>
      <c r="K45907" s="24"/>
      <c r="L45907" s="24"/>
      <c r="M45907" s="24"/>
      <c r="P45907" s="10"/>
      <c r="R45907" s="10"/>
      <c r="S45907" s="10"/>
      <c r="T45907" s="10"/>
    </row>
    <row r="45908" spans="1:20" ht="16" x14ac:dyDescent="0.2">
      <c r="A45908" s="24"/>
      <c r="B45908" s="24"/>
      <c r="C45908" s="24"/>
      <c r="D45908" s="24"/>
      <c r="E45908" s="24"/>
      <c r="F45908" s="24"/>
      <c r="G45908" s="24"/>
      <c r="H45908" s="24"/>
      <c r="I45908" s="24"/>
      <c r="J45908" s="24"/>
      <c r="K45908" s="24"/>
      <c r="L45908" s="24"/>
      <c r="M45908" s="24"/>
      <c r="P45908" s="10"/>
      <c r="R45908" s="10"/>
      <c r="S45908" s="10"/>
      <c r="T45908" s="10"/>
    </row>
    <row r="45909" spans="1:20" ht="16" x14ac:dyDescent="0.2">
      <c r="A45909" s="24"/>
      <c r="B45909" s="24"/>
      <c r="C45909" s="24"/>
      <c r="D45909" s="24"/>
      <c r="E45909" s="24"/>
      <c r="F45909" s="24"/>
      <c r="G45909" s="24"/>
      <c r="H45909" s="24"/>
      <c r="I45909" s="24"/>
      <c r="J45909" s="24"/>
      <c r="K45909" s="24"/>
      <c r="L45909" s="24"/>
      <c r="M45909" s="24"/>
      <c r="P45909" s="10"/>
      <c r="R45909" s="10"/>
      <c r="S45909" s="10"/>
      <c r="T45909" s="10"/>
    </row>
    <row r="45910" spans="1:20" ht="16" x14ac:dyDescent="0.2">
      <c r="A45910" s="24"/>
      <c r="B45910" s="24"/>
      <c r="C45910" s="24"/>
      <c r="D45910" s="24"/>
      <c r="E45910" s="24"/>
      <c r="F45910" s="24"/>
      <c r="G45910" s="24"/>
      <c r="H45910" s="24"/>
      <c r="I45910" s="24"/>
      <c r="J45910" s="24"/>
      <c r="K45910" s="24"/>
      <c r="L45910" s="24"/>
      <c r="M45910" s="24"/>
      <c r="P45910" s="10"/>
      <c r="R45910" s="10"/>
      <c r="S45910" s="10"/>
      <c r="T45910" s="10"/>
    </row>
    <row r="45911" spans="1:20" ht="16" x14ac:dyDescent="0.2">
      <c r="A45911" s="24"/>
      <c r="B45911" s="24"/>
      <c r="C45911" s="24"/>
      <c r="D45911" s="24"/>
      <c r="E45911" s="24"/>
      <c r="F45911" s="24"/>
      <c r="G45911" s="24"/>
      <c r="H45911" s="24"/>
      <c r="I45911" s="24"/>
      <c r="J45911" s="24"/>
      <c r="K45911" s="24"/>
      <c r="L45911" s="24"/>
      <c r="M45911" s="24"/>
      <c r="P45911" s="10"/>
      <c r="R45911" s="10"/>
      <c r="S45911" s="10"/>
      <c r="T45911" s="10"/>
    </row>
    <row r="45912" spans="1:20" ht="16" x14ac:dyDescent="0.2">
      <c r="A45912" s="24"/>
      <c r="B45912" s="24"/>
      <c r="C45912" s="24"/>
      <c r="D45912" s="24"/>
      <c r="E45912" s="24"/>
      <c r="F45912" s="24"/>
      <c r="G45912" s="24"/>
      <c r="H45912" s="24"/>
      <c r="I45912" s="24"/>
      <c r="J45912" s="24"/>
      <c r="K45912" s="24"/>
      <c r="L45912" s="24"/>
      <c r="M45912" s="24"/>
      <c r="P45912" s="10"/>
      <c r="R45912" s="10"/>
      <c r="S45912" s="10"/>
      <c r="T45912" s="10"/>
    </row>
    <row r="45913" spans="1:20" ht="16" x14ac:dyDescent="0.2">
      <c r="A45913" s="24"/>
      <c r="B45913" s="24"/>
      <c r="C45913" s="24"/>
      <c r="D45913" s="24"/>
      <c r="E45913" s="24"/>
      <c r="F45913" s="24"/>
      <c r="G45913" s="24"/>
      <c r="H45913" s="24"/>
      <c r="I45913" s="24"/>
      <c r="J45913" s="24"/>
      <c r="K45913" s="24"/>
      <c r="L45913" s="24"/>
      <c r="M45913" s="24"/>
      <c r="P45913" s="10"/>
      <c r="R45913" s="10"/>
      <c r="S45913" s="10"/>
      <c r="T45913" s="10"/>
    </row>
    <row r="45914" spans="1:20" ht="16" x14ac:dyDescent="0.2">
      <c r="A45914" s="24"/>
      <c r="B45914" s="24"/>
      <c r="C45914" s="24"/>
      <c r="D45914" s="24"/>
      <c r="E45914" s="24"/>
      <c r="F45914" s="24"/>
      <c r="G45914" s="24"/>
      <c r="H45914" s="24"/>
      <c r="I45914" s="24"/>
      <c r="J45914" s="24"/>
      <c r="K45914" s="24"/>
      <c r="L45914" s="24"/>
      <c r="M45914" s="24"/>
      <c r="P45914" s="10"/>
      <c r="R45914" s="10"/>
      <c r="S45914" s="10"/>
      <c r="T45914" s="10"/>
    </row>
    <row r="45915" spans="1:20" ht="16" x14ac:dyDescent="0.2">
      <c r="A45915" s="24"/>
      <c r="B45915" s="24"/>
      <c r="C45915" s="24"/>
      <c r="D45915" s="24"/>
      <c r="E45915" s="24"/>
      <c r="F45915" s="24"/>
      <c r="G45915" s="24"/>
      <c r="H45915" s="24"/>
      <c r="I45915" s="24"/>
      <c r="J45915" s="24"/>
      <c r="K45915" s="24"/>
      <c r="L45915" s="24"/>
      <c r="M45915" s="24"/>
      <c r="P45915" s="10"/>
      <c r="R45915" s="10"/>
      <c r="S45915" s="10"/>
      <c r="T45915" s="10"/>
    </row>
    <row r="45916" spans="1:20" ht="16" x14ac:dyDescent="0.2">
      <c r="A45916" s="24"/>
      <c r="B45916" s="24"/>
      <c r="C45916" s="24"/>
      <c r="D45916" s="24"/>
      <c r="E45916" s="24"/>
      <c r="F45916" s="24"/>
      <c r="G45916" s="24"/>
      <c r="H45916" s="24"/>
      <c r="I45916" s="24"/>
      <c r="J45916" s="24"/>
      <c r="K45916" s="24"/>
      <c r="L45916" s="24"/>
      <c r="M45916" s="24"/>
      <c r="P45916" s="10"/>
      <c r="R45916" s="10"/>
      <c r="S45916" s="10"/>
      <c r="T45916" s="10"/>
    </row>
    <row r="45917" spans="1:20" ht="16" x14ac:dyDescent="0.2">
      <c r="A45917" s="24"/>
      <c r="B45917" s="24"/>
      <c r="C45917" s="24"/>
      <c r="D45917" s="24"/>
      <c r="E45917" s="24"/>
      <c r="F45917" s="24"/>
      <c r="G45917" s="24"/>
      <c r="H45917" s="24"/>
      <c r="I45917" s="24"/>
      <c r="J45917" s="24"/>
      <c r="K45917" s="24"/>
      <c r="L45917" s="24"/>
      <c r="M45917" s="24"/>
      <c r="P45917" s="10"/>
      <c r="R45917" s="10"/>
      <c r="S45917" s="10"/>
      <c r="T45917" s="10"/>
    </row>
    <row r="45918" spans="1:20" ht="16" x14ac:dyDescent="0.2">
      <c r="A45918" s="24"/>
      <c r="B45918" s="24"/>
      <c r="C45918" s="24"/>
      <c r="D45918" s="24"/>
      <c r="E45918" s="24"/>
      <c r="F45918" s="24"/>
      <c r="G45918" s="24"/>
      <c r="H45918" s="24"/>
      <c r="I45918" s="24"/>
      <c r="J45918" s="24"/>
      <c r="K45918" s="24"/>
      <c r="L45918" s="24"/>
      <c r="M45918" s="24"/>
      <c r="P45918" s="10"/>
      <c r="R45918" s="10"/>
      <c r="S45918" s="10"/>
      <c r="T45918" s="10"/>
    </row>
    <row r="45919" spans="1:20" ht="16" x14ac:dyDescent="0.2">
      <c r="A45919" s="24"/>
      <c r="B45919" s="24"/>
      <c r="C45919" s="24"/>
      <c r="D45919" s="24"/>
      <c r="E45919" s="24"/>
      <c r="F45919" s="24"/>
      <c r="G45919" s="24"/>
      <c r="H45919" s="24"/>
      <c r="I45919" s="24"/>
      <c r="J45919" s="24"/>
      <c r="K45919" s="24"/>
      <c r="L45919" s="24"/>
      <c r="M45919" s="24"/>
      <c r="P45919" s="10"/>
      <c r="R45919" s="10"/>
      <c r="S45919" s="10"/>
      <c r="T45919" s="10"/>
    </row>
    <row r="45920" spans="1:20" ht="16" x14ac:dyDescent="0.2">
      <c r="A45920" s="24"/>
      <c r="B45920" s="24"/>
      <c r="C45920" s="24"/>
      <c r="D45920" s="24"/>
      <c r="E45920" s="24"/>
      <c r="F45920" s="24"/>
      <c r="G45920" s="24"/>
      <c r="H45920" s="24"/>
      <c r="I45920" s="24"/>
      <c r="J45920" s="24"/>
      <c r="K45920" s="24"/>
      <c r="L45920" s="24"/>
      <c r="M45920" s="24"/>
      <c r="P45920" s="10"/>
      <c r="R45920" s="10"/>
      <c r="S45920" s="10"/>
      <c r="T45920" s="10"/>
    </row>
    <row r="45921" spans="1:20" ht="16" x14ac:dyDescent="0.2">
      <c r="A45921" s="24"/>
      <c r="B45921" s="24"/>
      <c r="C45921" s="24"/>
      <c r="D45921" s="24"/>
      <c r="E45921" s="24"/>
      <c r="F45921" s="24"/>
      <c r="G45921" s="24"/>
      <c r="H45921" s="24"/>
      <c r="I45921" s="24"/>
      <c r="J45921" s="24"/>
      <c r="K45921" s="24"/>
      <c r="L45921" s="24"/>
      <c r="M45921" s="24"/>
      <c r="P45921" s="10"/>
      <c r="R45921" s="10"/>
      <c r="S45921" s="10"/>
      <c r="T45921" s="10"/>
    </row>
    <row r="45922" spans="1:20" ht="16" x14ac:dyDescent="0.2">
      <c r="A45922" s="24"/>
      <c r="B45922" s="24"/>
      <c r="C45922" s="24"/>
      <c r="D45922" s="24"/>
      <c r="E45922" s="24"/>
      <c r="F45922" s="24"/>
      <c r="G45922" s="24"/>
      <c r="H45922" s="24"/>
      <c r="I45922" s="24"/>
      <c r="J45922" s="24"/>
      <c r="K45922" s="24"/>
      <c r="L45922" s="24"/>
      <c r="M45922" s="24"/>
      <c r="P45922" s="10"/>
      <c r="R45922" s="10"/>
      <c r="S45922" s="10"/>
      <c r="T45922" s="10"/>
    </row>
    <row r="45923" spans="1:20" ht="16" x14ac:dyDescent="0.2">
      <c r="A45923" s="24"/>
      <c r="B45923" s="24"/>
      <c r="C45923" s="24"/>
      <c r="D45923" s="24"/>
      <c r="E45923" s="24"/>
      <c r="F45923" s="24"/>
      <c r="G45923" s="24"/>
      <c r="H45923" s="24"/>
      <c r="I45923" s="24"/>
      <c r="J45923" s="24"/>
      <c r="K45923" s="24"/>
      <c r="L45923" s="24"/>
      <c r="M45923" s="24"/>
      <c r="P45923" s="10"/>
      <c r="R45923" s="10"/>
      <c r="S45923" s="10"/>
      <c r="T45923" s="10"/>
    </row>
    <row r="45924" spans="1:20" ht="16" x14ac:dyDescent="0.2">
      <c r="A45924" s="24"/>
      <c r="B45924" s="24"/>
      <c r="C45924" s="24"/>
      <c r="D45924" s="24"/>
      <c r="E45924" s="24"/>
      <c r="F45924" s="24"/>
      <c r="G45924" s="24"/>
      <c r="H45924" s="24"/>
      <c r="I45924" s="24"/>
      <c r="J45924" s="24"/>
      <c r="K45924" s="24"/>
      <c r="L45924" s="24"/>
      <c r="M45924" s="24"/>
      <c r="P45924" s="10"/>
      <c r="R45924" s="10"/>
      <c r="S45924" s="10"/>
      <c r="T45924" s="10"/>
    </row>
    <row r="45925" spans="1:20" ht="16" x14ac:dyDescent="0.2">
      <c r="A45925" s="24"/>
      <c r="B45925" s="24"/>
      <c r="C45925" s="24"/>
      <c r="D45925" s="24"/>
      <c r="E45925" s="24"/>
      <c r="F45925" s="24"/>
      <c r="G45925" s="24"/>
      <c r="H45925" s="24"/>
      <c r="I45925" s="24"/>
      <c r="J45925" s="24"/>
      <c r="K45925" s="24"/>
      <c r="L45925" s="24"/>
      <c r="M45925" s="24"/>
      <c r="P45925" s="10"/>
      <c r="R45925" s="10"/>
      <c r="S45925" s="10"/>
      <c r="T45925" s="10"/>
    </row>
    <row r="45926" spans="1:20" ht="16" x14ac:dyDescent="0.2">
      <c r="A45926" s="24"/>
      <c r="B45926" s="24"/>
      <c r="C45926" s="24"/>
      <c r="D45926" s="24"/>
      <c r="E45926" s="24"/>
      <c r="F45926" s="24"/>
      <c r="G45926" s="24"/>
      <c r="H45926" s="24"/>
      <c r="I45926" s="24"/>
      <c r="J45926" s="24"/>
      <c r="K45926" s="24"/>
      <c r="L45926" s="24"/>
      <c r="M45926" s="24"/>
      <c r="P45926" s="10"/>
      <c r="R45926" s="10"/>
      <c r="S45926" s="10"/>
      <c r="T45926" s="10"/>
    </row>
    <row r="45927" spans="1:20" ht="16" x14ac:dyDescent="0.2">
      <c r="A45927" s="24"/>
      <c r="B45927" s="24"/>
      <c r="C45927" s="24"/>
      <c r="D45927" s="24"/>
      <c r="E45927" s="24"/>
      <c r="F45927" s="24"/>
      <c r="G45927" s="24"/>
      <c r="H45927" s="24"/>
      <c r="I45927" s="24"/>
      <c r="J45927" s="24"/>
      <c r="K45927" s="24"/>
      <c r="L45927" s="24"/>
      <c r="M45927" s="24"/>
      <c r="P45927" s="10"/>
      <c r="R45927" s="10"/>
      <c r="S45927" s="10"/>
      <c r="T45927" s="10"/>
    </row>
    <row r="45928" spans="1:20" ht="16" x14ac:dyDescent="0.2">
      <c r="A45928" s="24"/>
      <c r="B45928" s="24"/>
      <c r="C45928" s="24"/>
      <c r="D45928" s="24"/>
      <c r="E45928" s="24"/>
      <c r="F45928" s="24"/>
      <c r="G45928" s="24"/>
      <c r="H45928" s="24"/>
      <c r="I45928" s="24"/>
      <c r="J45928" s="24"/>
      <c r="K45928" s="24"/>
      <c r="L45928" s="24"/>
      <c r="M45928" s="24"/>
      <c r="P45928" s="10"/>
      <c r="R45928" s="10"/>
      <c r="S45928" s="10"/>
      <c r="T45928" s="10"/>
    </row>
    <row r="45929" spans="1:20" ht="16" x14ac:dyDescent="0.2">
      <c r="A45929" s="24"/>
      <c r="B45929" s="24"/>
      <c r="C45929" s="24"/>
      <c r="D45929" s="24"/>
      <c r="E45929" s="24"/>
      <c r="F45929" s="24"/>
      <c r="G45929" s="24"/>
      <c r="H45929" s="24"/>
      <c r="I45929" s="24"/>
      <c r="J45929" s="24"/>
      <c r="K45929" s="24"/>
      <c r="L45929" s="24"/>
      <c r="M45929" s="24"/>
      <c r="P45929" s="10"/>
      <c r="R45929" s="10"/>
      <c r="S45929" s="10"/>
      <c r="T45929" s="10"/>
    </row>
    <row r="45930" spans="1:20" ht="16" x14ac:dyDescent="0.2">
      <c r="A45930" s="24"/>
      <c r="B45930" s="24"/>
      <c r="C45930" s="24"/>
      <c r="D45930" s="24"/>
      <c r="E45930" s="24"/>
      <c r="F45930" s="24"/>
      <c r="G45930" s="24"/>
      <c r="H45930" s="24"/>
      <c r="I45930" s="24"/>
      <c r="J45930" s="24"/>
      <c r="K45930" s="24"/>
      <c r="L45930" s="24"/>
      <c r="M45930" s="24"/>
      <c r="P45930" s="10"/>
      <c r="R45930" s="10"/>
      <c r="S45930" s="10"/>
      <c r="T45930" s="10"/>
    </row>
    <row r="45931" spans="1:20" ht="16" x14ac:dyDescent="0.2">
      <c r="A45931" s="24"/>
      <c r="B45931" s="24"/>
      <c r="C45931" s="24"/>
      <c r="D45931" s="24"/>
      <c r="E45931" s="24"/>
      <c r="F45931" s="24"/>
      <c r="G45931" s="24"/>
      <c r="H45931" s="24"/>
      <c r="I45931" s="24"/>
      <c r="J45931" s="24"/>
      <c r="K45931" s="24"/>
      <c r="L45931" s="24"/>
      <c r="M45931" s="24"/>
      <c r="P45931" s="10"/>
      <c r="R45931" s="10"/>
      <c r="S45931" s="10"/>
      <c r="T45931" s="10"/>
    </row>
    <row r="45932" spans="1:20" ht="16" x14ac:dyDescent="0.2">
      <c r="A45932" s="24"/>
      <c r="B45932" s="24"/>
      <c r="C45932" s="24"/>
      <c r="D45932" s="24"/>
      <c r="E45932" s="24"/>
      <c r="F45932" s="24"/>
      <c r="G45932" s="24"/>
      <c r="H45932" s="24"/>
      <c r="I45932" s="24"/>
      <c r="J45932" s="24"/>
      <c r="K45932" s="24"/>
      <c r="L45932" s="24"/>
      <c r="M45932" s="24"/>
      <c r="P45932" s="10"/>
      <c r="R45932" s="10"/>
      <c r="S45932" s="10"/>
      <c r="T45932" s="10"/>
    </row>
    <row r="45933" spans="1:20" ht="16" x14ac:dyDescent="0.2">
      <c r="A45933" s="24"/>
      <c r="B45933" s="24"/>
      <c r="C45933" s="24"/>
      <c r="D45933" s="24"/>
      <c r="E45933" s="24"/>
      <c r="F45933" s="24"/>
      <c r="G45933" s="24"/>
      <c r="H45933" s="24"/>
      <c r="I45933" s="24"/>
      <c r="J45933" s="24"/>
      <c r="K45933" s="24"/>
      <c r="L45933" s="24"/>
      <c r="M45933" s="24"/>
      <c r="P45933" s="10"/>
      <c r="R45933" s="10"/>
      <c r="S45933" s="10"/>
      <c r="T45933" s="10"/>
    </row>
    <row r="45934" spans="1:20" ht="16" x14ac:dyDescent="0.2">
      <c r="A45934" s="24"/>
      <c r="B45934" s="24"/>
      <c r="C45934" s="24"/>
      <c r="D45934" s="24"/>
      <c r="E45934" s="24"/>
      <c r="F45934" s="24"/>
      <c r="G45934" s="24"/>
      <c r="H45934" s="24"/>
      <c r="I45934" s="24"/>
      <c r="J45934" s="24"/>
      <c r="K45934" s="24"/>
      <c r="L45934" s="24"/>
      <c r="M45934" s="24"/>
      <c r="P45934" s="10"/>
      <c r="R45934" s="10"/>
      <c r="S45934" s="10"/>
      <c r="T45934" s="10"/>
    </row>
    <row r="45935" spans="1:20" ht="16" x14ac:dyDescent="0.2">
      <c r="A45935" s="24"/>
      <c r="B45935" s="24"/>
      <c r="C45935" s="24"/>
      <c r="D45935" s="24"/>
      <c r="E45935" s="24"/>
      <c r="F45935" s="24"/>
      <c r="G45935" s="24"/>
      <c r="H45935" s="24"/>
      <c r="I45935" s="24"/>
      <c r="J45935" s="24"/>
      <c r="K45935" s="24"/>
      <c r="L45935" s="24"/>
      <c r="M45935" s="24"/>
      <c r="P45935" s="10"/>
      <c r="R45935" s="10"/>
      <c r="S45935" s="10"/>
      <c r="T45935" s="10"/>
    </row>
    <row r="45936" spans="1:20" ht="16" x14ac:dyDescent="0.2">
      <c r="A45936" s="24"/>
      <c r="B45936" s="24"/>
      <c r="C45936" s="24"/>
      <c r="D45936" s="24"/>
      <c r="E45936" s="24"/>
      <c r="F45936" s="24"/>
      <c r="G45936" s="24"/>
      <c r="H45936" s="24"/>
      <c r="I45936" s="24"/>
      <c r="J45936" s="24"/>
      <c r="K45936" s="24"/>
      <c r="L45936" s="24"/>
      <c r="M45936" s="24"/>
      <c r="P45936" s="10"/>
      <c r="R45936" s="10"/>
      <c r="S45936" s="10"/>
      <c r="T45936" s="10"/>
    </row>
    <row r="45937" spans="1:20" ht="16" x14ac:dyDescent="0.2">
      <c r="A45937" s="24"/>
      <c r="B45937" s="24"/>
      <c r="C45937" s="24"/>
      <c r="D45937" s="24"/>
      <c r="E45937" s="24"/>
      <c r="F45937" s="24"/>
      <c r="G45937" s="24"/>
      <c r="H45937" s="24"/>
      <c r="I45937" s="24"/>
      <c r="J45937" s="24"/>
      <c r="K45937" s="24"/>
      <c r="L45937" s="24"/>
      <c r="M45937" s="24"/>
      <c r="P45937" s="10"/>
      <c r="R45937" s="10"/>
      <c r="S45937" s="10"/>
      <c r="T45937" s="10"/>
    </row>
    <row r="45938" spans="1:20" ht="16" x14ac:dyDescent="0.2">
      <c r="A45938" s="24"/>
      <c r="B45938" s="24"/>
      <c r="C45938" s="24"/>
      <c r="D45938" s="24"/>
      <c r="E45938" s="24"/>
      <c r="F45938" s="24"/>
      <c r="G45938" s="24"/>
      <c r="H45938" s="24"/>
      <c r="I45938" s="24"/>
      <c r="J45938" s="24"/>
      <c r="K45938" s="24"/>
      <c r="L45938" s="24"/>
      <c r="M45938" s="24"/>
      <c r="P45938" s="10"/>
      <c r="R45938" s="10"/>
      <c r="S45938" s="10"/>
      <c r="T45938" s="10"/>
    </row>
    <row r="45939" spans="1:20" ht="16" x14ac:dyDescent="0.2">
      <c r="A45939" s="24"/>
      <c r="B45939" s="24"/>
      <c r="C45939" s="24"/>
      <c r="D45939" s="24"/>
      <c r="E45939" s="24"/>
      <c r="F45939" s="24"/>
      <c r="G45939" s="24"/>
      <c r="H45939" s="24"/>
      <c r="I45939" s="24"/>
      <c r="J45939" s="24"/>
      <c r="K45939" s="24"/>
      <c r="L45939" s="24"/>
      <c r="M45939" s="24"/>
      <c r="P45939" s="10"/>
      <c r="R45939" s="10"/>
      <c r="S45939" s="10"/>
      <c r="T45939" s="10"/>
    </row>
    <row r="45940" spans="1:20" ht="16" x14ac:dyDescent="0.2">
      <c r="A45940" s="24"/>
      <c r="B45940" s="24"/>
      <c r="C45940" s="24"/>
      <c r="D45940" s="24"/>
      <c r="E45940" s="24"/>
      <c r="F45940" s="24"/>
      <c r="G45940" s="24"/>
      <c r="H45940" s="24"/>
      <c r="I45940" s="24"/>
      <c r="J45940" s="24"/>
      <c r="K45940" s="24"/>
      <c r="L45940" s="24"/>
      <c r="M45940" s="24"/>
      <c r="P45940" s="10"/>
      <c r="R45940" s="10"/>
      <c r="S45940" s="10"/>
      <c r="T45940" s="10"/>
    </row>
    <row r="45941" spans="1:20" ht="16" x14ac:dyDescent="0.2">
      <c r="A45941" s="24"/>
      <c r="B45941" s="24"/>
      <c r="C45941" s="24"/>
      <c r="D45941" s="24"/>
      <c r="E45941" s="24"/>
      <c r="F45941" s="24"/>
      <c r="G45941" s="24"/>
      <c r="H45941" s="24"/>
      <c r="I45941" s="24"/>
      <c r="J45941" s="24"/>
      <c r="K45941" s="24"/>
      <c r="L45941" s="24"/>
      <c r="M45941" s="24"/>
      <c r="P45941" s="10"/>
      <c r="R45941" s="10"/>
      <c r="S45941" s="10"/>
      <c r="T45941" s="10"/>
    </row>
    <row r="45942" spans="1:20" ht="16" x14ac:dyDescent="0.2">
      <c r="A45942" s="24"/>
      <c r="B45942" s="24"/>
      <c r="C45942" s="24"/>
      <c r="D45942" s="24"/>
      <c r="E45942" s="24"/>
      <c r="F45942" s="24"/>
      <c r="G45942" s="24"/>
      <c r="H45942" s="24"/>
      <c r="I45942" s="24"/>
      <c r="J45942" s="24"/>
      <c r="K45942" s="24"/>
      <c r="L45942" s="24"/>
      <c r="M45942" s="24"/>
      <c r="P45942" s="10"/>
      <c r="R45942" s="10"/>
      <c r="S45942" s="10"/>
      <c r="T45942" s="10"/>
    </row>
    <row r="45943" spans="1:20" ht="16" x14ac:dyDescent="0.2">
      <c r="A45943" s="24"/>
      <c r="B45943" s="24"/>
      <c r="C45943" s="24"/>
      <c r="D45943" s="24"/>
      <c r="E45943" s="24"/>
      <c r="F45943" s="24"/>
      <c r="G45943" s="24"/>
      <c r="H45943" s="24"/>
      <c r="I45943" s="24"/>
      <c r="J45943" s="24"/>
      <c r="K45943" s="24"/>
      <c r="L45943" s="24"/>
      <c r="M45943" s="24"/>
      <c r="P45943" s="10"/>
      <c r="R45943" s="10"/>
      <c r="S45943" s="10"/>
      <c r="T45943" s="10"/>
    </row>
    <row r="45944" spans="1:20" ht="16" x14ac:dyDescent="0.2">
      <c r="A45944" s="24"/>
      <c r="B45944" s="24"/>
      <c r="C45944" s="24"/>
      <c r="D45944" s="24"/>
      <c r="E45944" s="24"/>
      <c r="F45944" s="24"/>
      <c r="G45944" s="24"/>
      <c r="H45944" s="24"/>
      <c r="I45944" s="24"/>
      <c r="J45944" s="24"/>
      <c r="K45944" s="24"/>
      <c r="L45944" s="24"/>
      <c r="M45944" s="24"/>
      <c r="P45944" s="10"/>
      <c r="R45944" s="10"/>
      <c r="S45944" s="10"/>
      <c r="T45944" s="10"/>
    </row>
    <row r="45945" spans="1:20" ht="16" x14ac:dyDescent="0.2">
      <c r="A45945" s="24"/>
      <c r="B45945" s="24"/>
      <c r="C45945" s="24"/>
      <c r="D45945" s="24"/>
      <c r="E45945" s="24"/>
      <c r="F45945" s="24"/>
      <c r="G45945" s="24"/>
      <c r="H45945" s="24"/>
      <c r="I45945" s="24"/>
      <c r="J45945" s="24"/>
      <c r="K45945" s="24"/>
      <c r="L45945" s="24"/>
      <c r="M45945" s="24"/>
      <c r="P45945" s="10"/>
      <c r="R45945" s="10"/>
      <c r="S45945" s="10"/>
      <c r="T45945" s="10"/>
    </row>
    <row r="45946" spans="1:20" ht="16" x14ac:dyDescent="0.2">
      <c r="A45946" s="24"/>
      <c r="B45946" s="24"/>
      <c r="C45946" s="24"/>
      <c r="D45946" s="24"/>
      <c r="E45946" s="24"/>
      <c r="F45946" s="24"/>
      <c r="G45946" s="24"/>
      <c r="H45946" s="24"/>
      <c r="I45946" s="24"/>
      <c r="J45946" s="24"/>
      <c r="K45946" s="24"/>
      <c r="L45946" s="24"/>
      <c r="M45946" s="24"/>
      <c r="P45946" s="10"/>
      <c r="R45946" s="10"/>
      <c r="S45946" s="10"/>
      <c r="T45946" s="10"/>
    </row>
    <row r="45947" spans="1:20" ht="16" x14ac:dyDescent="0.2">
      <c r="A45947" s="24"/>
      <c r="B45947" s="24"/>
      <c r="C45947" s="24"/>
      <c r="D45947" s="24"/>
      <c r="E45947" s="24"/>
      <c r="F45947" s="24"/>
      <c r="G45947" s="24"/>
      <c r="H45947" s="24"/>
      <c r="I45947" s="24"/>
      <c r="J45947" s="24"/>
      <c r="K45947" s="24"/>
      <c r="L45947" s="24"/>
      <c r="M45947" s="24"/>
      <c r="P45947" s="10"/>
      <c r="R45947" s="10"/>
      <c r="S45947" s="10"/>
      <c r="T45947" s="10"/>
    </row>
    <row r="45948" spans="1:20" ht="16" x14ac:dyDescent="0.2">
      <c r="A45948" s="24"/>
      <c r="B45948" s="24"/>
      <c r="C45948" s="24"/>
      <c r="D45948" s="24"/>
      <c r="E45948" s="24"/>
      <c r="F45948" s="24"/>
      <c r="G45948" s="24"/>
      <c r="H45948" s="24"/>
      <c r="I45948" s="24"/>
      <c r="J45948" s="24"/>
      <c r="K45948" s="24"/>
      <c r="L45948" s="24"/>
      <c r="M45948" s="24"/>
      <c r="P45948" s="10"/>
      <c r="R45948" s="10"/>
      <c r="S45948" s="10"/>
      <c r="T45948" s="10"/>
    </row>
    <row r="45949" spans="1:20" ht="16" x14ac:dyDescent="0.2">
      <c r="A45949" s="24"/>
      <c r="B45949" s="24"/>
      <c r="C45949" s="24"/>
      <c r="D45949" s="24"/>
      <c r="E45949" s="24"/>
      <c r="F45949" s="24"/>
      <c r="G45949" s="24"/>
      <c r="H45949" s="24"/>
      <c r="I45949" s="24"/>
      <c r="J45949" s="24"/>
      <c r="K45949" s="24"/>
      <c r="L45949" s="24"/>
      <c r="M45949" s="24"/>
      <c r="P45949" s="10"/>
      <c r="R45949" s="10"/>
      <c r="S45949" s="10"/>
      <c r="T45949" s="10"/>
    </row>
    <row r="45950" spans="1:20" ht="16" x14ac:dyDescent="0.2">
      <c r="A45950" s="24"/>
      <c r="B45950" s="24"/>
      <c r="C45950" s="24"/>
      <c r="D45950" s="24"/>
      <c r="E45950" s="24"/>
      <c r="F45950" s="24"/>
      <c r="G45950" s="24"/>
      <c r="H45950" s="24"/>
      <c r="I45950" s="24"/>
      <c r="J45950" s="24"/>
      <c r="K45950" s="24"/>
      <c r="L45950" s="24"/>
      <c r="M45950" s="24"/>
      <c r="P45950" s="10"/>
      <c r="R45950" s="10"/>
      <c r="S45950" s="10"/>
      <c r="T45950" s="10"/>
    </row>
    <row r="45951" spans="1:20" ht="16" x14ac:dyDescent="0.2">
      <c r="A45951" s="24"/>
      <c r="B45951" s="24"/>
      <c r="C45951" s="24"/>
      <c r="D45951" s="24"/>
      <c r="E45951" s="24"/>
      <c r="F45951" s="24"/>
      <c r="G45951" s="24"/>
      <c r="H45951" s="24"/>
      <c r="I45951" s="24"/>
      <c r="J45951" s="24"/>
      <c r="K45951" s="24"/>
      <c r="L45951" s="24"/>
      <c r="M45951" s="24"/>
      <c r="P45951" s="10"/>
      <c r="R45951" s="10"/>
      <c r="S45951" s="10"/>
      <c r="T45951" s="10"/>
    </row>
    <row r="45952" spans="1:20" ht="16" x14ac:dyDescent="0.2">
      <c r="A45952" s="24"/>
      <c r="B45952" s="24"/>
      <c r="C45952" s="24"/>
      <c r="D45952" s="24"/>
      <c r="E45952" s="24"/>
      <c r="F45952" s="24"/>
      <c r="G45952" s="24"/>
      <c r="H45952" s="24"/>
      <c r="I45952" s="24"/>
      <c r="J45952" s="24"/>
      <c r="K45952" s="24"/>
      <c r="L45952" s="24"/>
      <c r="M45952" s="24"/>
      <c r="P45952" s="10"/>
      <c r="R45952" s="10"/>
      <c r="S45952" s="10"/>
      <c r="T45952" s="10"/>
    </row>
    <row r="45953" spans="1:20" ht="16" x14ac:dyDescent="0.2">
      <c r="A45953" s="24"/>
      <c r="B45953" s="24"/>
      <c r="C45953" s="24"/>
      <c r="D45953" s="24"/>
      <c r="E45953" s="24"/>
      <c r="F45953" s="24"/>
      <c r="G45953" s="24"/>
      <c r="H45953" s="24"/>
      <c r="I45953" s="24"/>
      <c r="J45953" s="24"/>
      <c r="K45953" s="24"/>
      <c r="L45953" s="24"/>
      <c r="M45953" s="24"/>
      <c r="P45953" s="10"/>
      <c r="R45953" s="10"/>
      <c r="S45953" s="10"/>
      <c r="T45953" s="10"/>
    </row>
    <row r="45954" spans="1:20" ht="16" x14ac:dyDescent="0.2">
      <c r="A45954" s="24"/>
      <c r="B45954" s="24"/>
      <c r="C45954" s="24"/>
      <c r="D45954" s="24"/>
      <c r="E45954" s="24"/>
      <c r="F45954" s="24"/>
      <c r="G45954" s="24"/>
      <c r="H45954" s="24"/>
      <c r="I45954" s="24"/>
      <c r="J45954" s="24"/>
      <c r="K45954" s="24"/>
      <c r="L45954" s="24"/>
      <c r="M45954" s="24"/>
      <c r="P45954" s="10"/>
      <c r="R45954" s="10"/>
      <c r="S45954" s="10"/>
      <c r="T45954" s="10"/>
    </row>
    <row r="45955" spans="1:20" ht="16" x14ac:dyDescent="0.2">
      <c r="A45955" s="24"/>
      <c r="B45955" s="24"/>
      <c r="C45955" s="24"/>
      <c r="D45955" s="24"/>
      <c r="E45955" s="24"/>
      <c r="F45955" s="24"/>
      <c r="G45955" s="24"/>
      <c r="H45955" s="24"/>
      <c r="I45955" s="24"/>
      <c r="J45955" s="24"/>
      <c r="K45955" s="24"/>
      <c r="L45955" s="24"/>
      <c r="M45955" s="24"/>
      <c r="P45955" s="10"/>
      <c r="R45955" s="10"/>
      <c r="S45955" s="10"/>
      <c r="T45955" s="10"/>
    </row>
    <row r="45956" spans="1:20" ht="16" x14ac:dyDescent="0.2">
      <c r="A45956" s="24"/>
      <c r="B45956" s="24"/>
      <c r="C45956" s="24"/>
      <c r="D45956" s="24"/>
      <c r="E45956" s="24"/>
      <c r="F45956" s="24"/>
      <c r="G45956" s="24"/>
      <c r="H45956" s="24"/>
      <c r="I45956" s="24"/>
      <c r="J45956" s="24"/>
      <c r="K45956" s="24"/>
      <c r="L45956" s="24"/>
      <c r="M45956" s="24"/>
      <c r="P45956" s="10"/>
      <c r="R45956" s="10"/>
      <c r="S45956" s="10"/>
      <c r="T45956" s="10"/>
    </row>
    <row r="45957" spans="1:20" ht="16" x14ac:dyDescent="0.2">
      <c r="A45957" s="24"/>
      <c r="B45957" s="24"/>
      <c r="C45957" s="24"/>
      <c r="D45957" s="24"/>
      <c r="E45957" s="24"/>
      <c r="F45957" s="24"/>
      <c r="G45957" s="24"/>
      <c r="H45957" s="24"/>
      <c r="I45957" s="24"/>
      <c r="J45957" s="24"/>
      <c r="K45957" s="24"/>
      <c r="L45957" s="24"/>
      <c r="M45957" s="24"/>
      <c r="P45957" s="10"/>
      <c r="R45957" s="10"/>
      <c r="S45957" s="10"/>
      <c r="T45957" s="10"/>
    </row>
    <row r="45958" spans="1:20" ht="16" x14ac:dyDescent="0.2">
      <c r="A45958" s="24"/>
      <c r="B45958" s="24"/>
      <c r="C45958" s="24"/>
      <c r="D45958" s="24"/>
      <c r="E45958" s="24"/>
      <c r="F45958" s="24"/>
      <c r="G45958" s="24"/>
      <c r="H45958" s="24"/>
      <c r="I45958" s="24"/>
      <c r="J45958" s="24"/>
      <c r="K45958" s="24"/>
      <c r="L45958" s="24"/>
      <c r="M45958" s="24"/>
      <c r="P45958" s="10"/>
      <c r="R45958" s="10"/>
      <c r="S45958" s="10"/>
      <c r="T45958" s="10"/>
    </row>
    <row r="45959" spans="1:20" ht="16" x14ac:dyDescent="0.2">
      <c r="A45959" s="24"/>
      <c r="B45959" s="24"/>
      <c r="C45959" s="24"/>
      <c r="D45959" s="24"/>
      <c r="E45959" s="24"/>
      <c r="F45959" s="24"/>
      <c r="G45959" s="24"/>
      <c r="H45959" s="24"/>
      <c r="I45959" s="24"/>
      <c r="J45959" s="24"/>
      <c r="K45959" s="24"/>
      <c r="L45959" s="24"/>
      <c r="M45959" s="24"/>
      <c r="P45959" s="10"/>
      <c r="R45959" s="10"/>
      <c r="S45959" s="10"/>
      <c r="T45959" s="10"/>
    </row>
    <row r="45960" spans="1:20" ht="16" x14ac:dyDescent="0.2">
      <c r="A45960" s="24"/>
      <c r="B45960" s="24"/>
      <c r="C45960" s="24"/>
      <c r="D45960" s="24"/>
      <c r="E45960" s="24"/>
      <c r="F45960" s="24"/>
      <c r="G45960" s="24"/>
      <c r="H45960" s="24"/>
      <c r="I45960" s="24"/>
      <c r="J45960" s="24"/>
      <c r="K45960" s="24"/>
      <c r="L45960" s="24"/>
      <c r="M45960" s="24"/>
      <c r="P45960" s="10"/>
      <c r="R45960" s="10"/>
      <c r="S45960" s="10"/>
      <c r="T45960" s="10"/>
    </row>
    <row r="45961" spans="1:20" ht="16" x14ac:dyDescent="0.2">
      <c r="A45961" s="24"/>
      <c r="B45961" s="24"/>
      <c r="C45961" s="24"/>
      <c r="D45961" s="24"/>
      <c r="E45961" s="24"/>
      <c r="F45961" s="24"/>
      <c r="G45961" s="24"/>
      <c r="H45961" s="24"/>
      <c r="I45961" s="24"/>
      <c r="J45961" s="24"/>
      <c r="K45961" s="24"/>
      <c r="L45961" s="24"/>
      <c r="M45961" s="24"/>
      <c r="P45961" s="10"/>
      <c r="R45961" s="10"/>
      <c r="S45961" s="10"/>
      <c r="T45961" s="10"/>
    </row>
    <row r="45962" spans="1:20" ht="16" x14ac:dyDescent="0.2">
      <c r="A45962" s="24"/>
      <c r="B45962" s="24"/>
      <c r="C45962" s="24"/>
      <c r="D45962" s="24"/>
      <c r="E45962" s="24"/>
      <c r="F45962" s="24"/>
      <c r="G45962" s="24"/>
      <c r="H45962" s="24"/>
      <c r="I45962" s="24"/>
      <c r="J45962" s="24"/>
      <c r="K45962" s="24"/>
      <c r="L45962" s="24"/>
      <c r="M45962" s="24"/>
      <c r="P45962" s="10"/>
      <c r="R45962" s="10"/>
      <c r="S45962" s="10"/>
      <c r="T45962" s="10"/>
    </row>
    <row r="45963" spans="1:20" ht="16" x14ac:dyDescent="0.2">
      <c r="A45963" s="24"/>
      <c r="B45963" s="24"/>
      <c r="C45963" s="24"/>
      <c r="D45963" s="24"/>
      <c r="E45963" s="24"/>
      <c r="F45963" s="24"/>
      <c r="G45963" s="24"/>
      <c r="H45963" s="24"/>
      <c r="I45963" s="24"/>
      <c r="J45963" s="24"/>
      <c r="K45963" s="24"/>
      <c r="L45963" s="24"/>
      <c r="M45963" s="24"/>
      <c r="P45963" s="10"/>
      <c r="R45963" s="10"/>
      <c r="S45963" s="10"/>
      <c r="T45963" s="10"/>
    </row>
    <row r="45964" spans="1:20" ht="16" x14ac:dyDescent="0.2">
      <c r="A45964" s="24"/>
      <c r="B45964" s="24"/>
      <c r="C45964" s="24"/>
      <c r="D45964" s="24"/>
      <c r="E45964" s="24"/>
      <c r="F45964" s="24"/>
      <c r="G45964" s="24"/>
      <c r="H45964" s="24"/>
      <c r="I45964" s="24"/>
      <c r="J45964" s="24"/>
      <c r="K45964" s="24"/>
      <c r="L45964" s="24"/>
      <c r="M45964" s="24"/>
      <c r="P45964" s="10"/>
      <c r="R45964" s="10"/>
      <c r="S45964" s="10"/>
      <c r="T45964" s="10"/>
    </row>
    <row r="45965" spans="1:20" ht="16" x14ac:dyDescent="0.2">
      <c r="A45965" s="24"/>
      <c r="B45965" s="24"/>
      <c r="C45965" s="24"/>
      <c r="D45965" s="24"/>
      <c r="E45965" s="24"/>
      <c r="F45965" s="24"/>
      <c r="G45965" s="24"/>
      <c r="H45965" s="24"/>
      <c r="I45965" s="24"/>
      <c r="J45965" s="24"/>
      <c r="K45965" s="24"/>
      <c r="L45965" s="24"/>
      <c r="M45965" s="24"/>
      <c r="P45965" s="10"/>
      <c r="R45965" s="10"/>
      <c r="S45965" s="10"/>
      <c r="T45965" s="10"/>
    </row>
    <row r="45966" spans="1:20" ht="16" x14ac:dyDescent="0.2">
      <c r="A45966" s="24"/>
      <c r="B45966" s="24"/>
      <c r="C45966" s="24"/>
      <c r="D45966" s="24"/>
      <c r="E45966" s="24"/>
      <c r="F45966" s="24"/>
      <c r="G45966" s="24"/>
      <c r="H45966" s="24"/>
      <c r="I45966" s="24"/>
      <c r="J45966" s="24"/>
      <c r="K45966" s="24"/>
      <c r="L45966" s="24"/>
      <c r="M45966" s="24"/>
      <c r="P45966" s="10"/>
      <c r="R45966" s="10"/>
      <c r="S45966" s="10"/>
      <c r="T45966" s="10"/>
    </row>
    <row r="45967" spans="1:20" ht="16" x14ac:dyDescent="0.2">
      <c r="A45967" s="24"/>
      <c r="B45967" s="24"/>
      <c r="C45967" s="24"/>
      <c r="D45967" s="24"/>
      <c r="E45967" s="24"/>
      <c r="F45967" s="24"/>
      <c r="G45967" s="24"/>
      <c r="H45967" s="24"/>
      <c r="I45967" s="24"/>
      <c r="J45967" s="24"/>
      <c r="K45967" s="24"/>
      <c r="L45967" s="24"/>
      <c r="M45967" s="24"/>
      <c r="P45967" s="10"/>
      <c r="R45967" s="10"/>
      <c r="S45967" s="10"/>
      <c r="T45967" s="10"/>
    </row>
    <row r="45968" spans="1:20" ht="16" x14ac:dyDescent="0.2">
      <c r="A45968" s="24"/>
      <c r="B45968" s="24"/>
      <c r="C45968" s="24"/>
      <c r="D45968" s="24"/>
      <c r="E45968" s="24"/>
      <c r="F45968" s="24"/>
      <c r="G45968" s="24"/>
      <c r="H45968" s="24"/>
      <c r="I45968" s="24"/>
      <c r="J45968" s="24"/>
      <c r="K45968" s="24"/>
      <c r="L45968" s="24"/>
      <c r="M45968" s="24"/>
      <c r="P45968" s="10"/>
      <c r="R45968" s="10"/>
      <c r="S45968" s="10"/>
      <c r="T45968" s="10"/>
    </row>
    <row r="45969" spans="1:20" ht="16" x14ac:dyDescent="0.2">
      <c r="A45969" s="24"/>
      <c r="B45969" s="24"/>
      <c r="C45969" s="24"/>
      <c r="D45969" s="24"/>
      <c r="E45969" s="24"/>
      <c r="F45969" s="24"/>
      <c r="G45969" s="24"/>
      <c r="H45969" s="24"/>
      <c r="I45969" s="24"/>
      <c r="J45969" s="24"/>
      <c r="K45969" s="24"/>
      <c r="L45969" s="24"/>
      <c r="M45969" s="24"/>
      <c r="P45969" s="10"/>
      <c r="R45969" s="10"/>
      <c r="S45969" s="10"/>
      <c r="T45969" s="10"/>
    </row>
    <row r="45970" spans="1:20" ht="16" x14ac:dyDescent="0.2">
      <c r="A45970" s="24"/>
      <c r="B45970" s="24"/>
      <c r="C45970" s="24"/>
      <c r="D45970" s="24"/>
      <c r="E45970" s="24"/>
      <c r="F45970" s="24"/>
      <c r="G45970" s="24"/>
      <c r="H45970" s="24"/>
      <c r="I45970" s="24"/>
      <c r="J45970" s="24"/>
      <c r="K45970" s="24"/>
      <c r="L45970" s="24"/>
      <c r="M45970" s="24"/>
      <c r="P45970" s="10"/>
      <c r="R45970" s="10"/>
      <c r="S45970" s="10"/>
      <c r="T45970" s="10"/>
    </row>
    <row r="45971" spans="1:20" ht="16" x14ac:dyDescent="0.2">
      <c r="A45971" s="24"/>
      <c r="B45971" s="24"/>
      <c r="C45971" s="24"/>
      <c r="D45971" s="24"/>
      <c r="E45971" s="24"/>
      <c r="F45971" s="24"/>
      <c r="G45971" s="24"/>
      <c r="H45971" s="24"/>
      <c r="I45971" s="24"/>
      <c r="J45971" s="24"/>
      <c r="K45971" s="24"/>
      <c r="L45971" s="24"/>
      <c r="M45971" s="24"/>
      <c r="P45971" s="10"/>
      <c r="R45971" s="10"/>
      <c r="S45971" s="10"/>
      <c r="T45971" s="10"/>
    </row>
    <row r="45972" spans="1:20" ht="16" x14ac:dyDescent="0.2">
      <c r="A45972" s="24"/>
      <c r="B45972" s="24"/>
      <c r="C45972" s="24"/>
      <c r="D45972" s="24"/>
      <c r="E45972" s="24"/>
      <c r="F45972" s="24"/>
      <c r="G45972" s="24"/>
      <c r="H45972" s="24"/>
      <c r="I45972" s="24"/>
      <c r="J45972" s="24"/>
      <c r="K45972" s="24"/>
      <c r="L45972" s="24"/>
      <c r="M45972" s="24"/>
      <c r="P45972" s="10"/>
      <c r="R45972" s="10"/>
      <c r="S45972" s="10"/>
      <c r="T45972" s="10"/>
    </row>
    <row r="45973" spans="1:20" ht="16" x14ac:dyDescent="0.2">
      <c r="A45973" s="24"/>
      <c r="B45973" s="24"/>
      <c r="C45973" s="24"/>
      <c r="D45973" s="24"/>
      <c r="E45973" s="24"/>
      <c r="F45973" s="24"/>
      <c r="G45973" s="24"/>
      <c r="H45973" s="24"/>
      <c r="I45973" s="24"/>
      <c r="J45973" s="24"/>
      <c r="K45973" s="24"/>
      <c r="L45973" s="24"/>
      <c r="M45973" s="24"/>
      <c r="P45973" s="10"/>
      <c r="R45973" s="10"/>
      <c r="S45973" s="10"/>
      <c r="T45973" s="10"/>
    </row>
    <row r="45974" spans="1:20" ht="16" x14ac:dyDescent="0.2">
      <c r="A45974" s="24"/>
      <c r="B45974" s="24"/>
      <c r="C45974" s="24"/>
      <c r="D45974" s="24"/>
      <c r="E45974" s="24"/>
      <c r="F45974" s="24"/>
      <c r="G45974" s="24"/>
      <c r="H45974" s="24"/>
      <c r="I45974" s="24"/>
      <c r="J45974" s="24"/>
      <c r="K45974" s="24"/>
      <c r="L45974" s="24"/>
      <c r="M45974" s="24"/>
      <c r="P45974" s="10"/>
      <c r="R45974" s="10"/>
      <c r="S45974" s="10"/>
      <c r="T45974" s="10"/>
    </row>
    <row r="45975" spans="1:20" ht="16" x14ac:dyDescent="0.2">
      <c r="A45975" s="24"/>
      <c r="B45975" s="24"/>
      <c r="C45975" s="24"/>
      <c r="D45975" s="24"/>
      <c r="E45975" s="24"/>
      <c r="F45975" s="24"/>
      <c r="G45975" s="24"/>
      <c r="H45975" s="24"/>
      <c r="I45975" s="24"/>
      <c r="J45975" s="24"/>
      <c r="K45975" s="24"/>
      <c r="L45975" s="24"/>
      <c r="M45975" s="24"/>
      <c r="P45975" s="10"/>
      <c r="R45975" s="10"/>
      <c r="S45975" s="10"/>
      <c r="T45975" s="10"/>
    </row>
    <row r="45976" spans="1:20" ht="16" x14ac:dyDescent="0.2">
      <c r="A45976" s="24"/>
      <c r="B45976" s="24"/>
      <c r="C45976" s="24"/>
      <c r="D45976" s="24"/>
      <c r="E45976" s="24"/>
      <c r="F45976" s="24"/>
      <c r="G45976" s="24"/>
      <c r="H45976" s="24"/>
      <c r="I45976" s="24"/>
      <c r="J45976" s="24"/>
      <c r="K45976" s="24"/>
      <c r="L45976" s="24"/>
      <c r="M45976" s="24"/>
      <c r="P45976" s="10"/>
      <c r="R45976" s="10"/>
      <c r="S45976" s="10"/>
      <c r="T45976" s="10"/>
    </row>
    <row r="45977" spans="1:20" ht="16" x14ac:dyDescent="0.2">
      <c r="A45977" s="24"/>
      <c r="B45977" s="24"/>
      <c r="C45977" s="24"/>
      <c r="D45977" s="24"/>
      <c r="E45977" s="24"/>
      <c r="F45977" s="24"/>
      <c r="G45977" s="24"/>
      <c r="H45977" s="24"/>
      <c r="I45977" s="24"/>
      <c r="J45977" s="24"/>
      <c r="K45977" s="24"/>
      <c r="L45977" s="24"/>
      <c r="M45977" s="24"/>
      <c r="P45977" s="10"/>
      <c r="R45977" s="10"/>
      <c r="S45977" s="10"/>
      <c r="T45977" s="10"/>
    </row>
    <row r="45978" spans="1:20" ht="16" x14ac:dyDescent="0.2">
      <c r="A45978" s="24"/>
      <c r="B45978" s="24"/>
      <c r="C45978" s="24"/>
      <c r="D45978" s="24"/>
      <c r="E45978" s="24"/>
      <c r="F45978" s="24"/>
      <c r="G45978" s="24"/>
      <c r="H45978" s="24"/>
      <c r="I45978" s="24"/>
      <c r="J45978" s="24"/>
      <c r="K45978" s="24"/>
      <c r="L45978" s="24"/>
      <c r="M45978" s="24"/>
      <c r="P45978" s="10"/>
      <c r="R45978" s="10"/>
      <c r="S45978" s="10"/>
      <c r="T45978" s="10"/>
    </row>
    <row r="45979" spans="1:20" ht="16" x14ac:dyDescent="0.2">
      <c r="A45979" s="24"/>
      <c r="B45979" s="24"/>
      <c r="C45979" s="24"/>
      <c r="D45979" s="24"/>
      <c r="E45979" s="24"/>
      <c r="F45979" s="24"/>
      <c r="G45979" s="24"/>
      <c r="H45979" s="24"/>
      <c r="I45979" s="24"/>
      <c r="J45979" s="24"/>
      <c r="K45979" s="24"/>
      <c r="L45979" s="24"/>
      <c r="M45979" s="24"/>
      <c r="P45979" s="10"/>
      <c r="R45979" s="10"/>
      <c r="S45979" s="10"/>
      <c r="T45979" s="10"/>
    </row>
    <row r="45980" spans="1:20" ht="16" x14ac:dyDescent="0.2">
      <c r="A45980" s="24"/>
      <c r="B45980" s="24"/>
      <c r="C45980" s="24"/>
      <c r="D45980" s="24"/>
      <c r="E45980" s="24"/>
      <c r="F45980" s="24"/>
      <c r="G45980" s="24"/>
      <c r="H45980" s="24"/>
      <c r="I45980" s="24"/>
      <c r="J45980" s="24"/>
      <c r="K45980" s="24"/>
      <c r="L45980" s="24"/>
      <c r="M45980" s="24"/>
      <c r="P45980" s="10"/>
      <c r="R45980" s="10"/>
      <c r="S45980" s="10"/>
      <c r="T45980" s="10"/>
    </row>
    <row r="45981" spans="1:20" ht="16" x14ac:dyDescent="0.2">
      <c r="A45981" s="24"/>
      <c r="B45981" s="24"/>
      <c r="C45981" s="24"/>
      <c r="D45981" s="24"/>
      <c r="E45981" s="24"/>
      <c r="F45981" s="24"/>
      <c r="G45981" s="24"/>
      <c r="H45981" s="24"/>
      <c r="I45981" s="24"/>
      <c r="J45981" s="24"/>
      <c r="K45981" s="24"/>
      <c r="L45981" s="24"/>
      <c r="M45981" s="24"/>
      <c r="P45981" s="10"/>
      <c r="R45981" s="10"/>
      <c r="S45981" s="10"/>
      <c r="T45981" s="10"/>
    </row>
    <row r="45982" spans="1:20" ht="16" x14ac:dyDescent="0.2">
      <c r="A45982" s="24"/>
      <c r="B45982" s="24"/>
      <c r="C45982" s="24"/>
      <c r="D45982" s="24"/>
      <c r="E45982" s="24"/>
      <c r="F45982" s="24"/>
      <c r="G45982" s="24"/>
      <c r="H45982" s="24"/>
      <c r="I45982" s="24"/>
      <c r="J45982" s="24"/>
      <c r="K45982" s="24"/>
      <c r="L45982" s="24"/>
      <c r="M45982" s="24"/>
      <c r="P45982" s="10"/>
      <c r="R45982" s="10"/>
      <c r="S45982" s="10"/>
      <c r="T45982" s="10"/>
    </row>
    <row r="45983" spans="1:20" ht="16" x14ac:dyDescent="0.2">
      <c r="A45983" s="24"/>
      <c r="B45983" s="24"/>
      <c r="C45983" s="24"/>
      <c r="D45983" s="24"/>
      <c r="E45983" s="24"/>
      <c r="F45983" s="24"/>
      <c r="G45983" s="24"/>
      <c r="H45983" s="24"/>
      <c r="I45983" s="24"/>
      <c r="J45983" s="24"/>
      <c r="K45983" s="24"/>
      <c r="L45983" s="24"/>
      <c r="M45983" s="24"/>
      <c r="P45983" s="10"/>
      <c r="R45983" s="10"/>
      <c r="S45983" s="10"/>
      <c r="T45983" s="10"/>
    </row>
    <row r="45984" spans="1:20" ht="16" x14ac:dyDescent="0.2">
      <c r="A45984" s="24"/>
      <c r="B45984" s="24"/>
      <c r="C45984" s="24"/>
      <c r="D45984" s="24"/>
      <c r="E45984" s="24"/>
      <c r="F45984" s="24"/>
      <c r="G45984" s="24"/>
      <c r="H45984" s="24"/>
      <c r="I45984" s="24"/>
      <c r="J45984" s="24"/>
      <c r="K45984" s="24"/>
      <c r="L45984" s="24"/>
      <c r="M45984" s="24"/>
      <c r="P45984" s="10"/>
      <c r="R45984" s="10"/>
      <c r="S45984" s="10"/>
      <c r="T45984" s="10"/>
    </row>
    <row r="45985" spans="1:20" ht="16" x14ac:dyDescent="0.2">
      <c r="A45985" s="24"/>
      <c r="B45985" s="24"/>
      <c r="C45985" s="24"/>
      <c r="D45985" s="24"/>
      <c r="E45985" s="24"/>
      <c r="F45985" s="24"/>
      <c r="G45985" s="24"/>
      <c r="H45985" s="24"/>
      <c r="I45985" s="24"/>
      <c r="J45985" s="24"/>
      <c r="K45985" s="24"/>
      <c r="L45985" s="24"/>
      <c r="M45985" s="24"/>
      <c r="P45985" s="10"/>
      <c r="R45985" s="10"/>
      <c r="S45985" s="10"/>
      <c r="T45985" s="10"/>
    </row>
    <row r="45986" spans="1:20" ht="16" x14ac:dyDescent="0.2">
      <c r="A45986" s="24"/>
      <c r="B45986" s="24"/>
      <c r="C45986" s="24"/>
      <c r="D45986" s="24"/>
      <c r="E45986" s="24"/>
      <c r="F45986" s="24"/>
      <c r="G45986" s="24"/>
      <c r="H45986" s="24"/>
      <c r="I45986" s="24"/>
      <c r="J45986" s="24"/>
      <c r="K45986" s="24"/>
      <c r="L45986" s="24"/>
      <c r="M45986" s="24"/>
      <c r="P45986" s="10"/>
      <c r="R45986" s="10"/>
      <c r="S45986" s="10"/>
      <c r="T45986" s="10"/>
    </row>
    <row r="45987" spans="1:20" ht="16" x14ac:dyDescent="0.2">
      <c r="A45987" s="24"/>
      <c r="B45987" s="24"/>
      <c r="C45987" s="24"/>
      <c r="D45987" s="24"/>
      <c r="E45987" s="24"/>
      <c r="F45987" s="24"/>
      <c r="G45987" s="24"/>
      <c r="H45987" s="24"/>
      <c r="I45987" s="24"/>
      <c r="J45987" s="24"/>
      <c r="K45987" s="24"/>
      <c r="L45987" s="24"/>
      <c r="M45987" s="24"/>
      <c r="P45987" s="10"/>
      <c r="R45987" s="10"/>
      <c r="S45987" s="10"/>
      <c r="T45987" s="10"/>
    </row>
    <row r="45988" spans="1:20" ht="16" x14ac:dyDescent="0.2">
      <c r="A45988" s="24"/>
      <c r="B45988" s="24"/>
      <c r="C45988" s="24"/>
      <c r="D45988" s="24"/>
      <c r="E45988" s="24"/>
      <c r="F45988" s="24"/>
      <c r="G45988" s="24"/>
      <c r="H45988" s="24"/>
      <c r="I45988" s="24"/>
      <c r="J45988" s="24"/>
      <c r="K45988" s="24"/>
      <c r="L45988" s="24"/>
      <c r="M45988" s="24"/>
      <c r="P45988" s="10"/>
      <c r="R45988" s="10"/>
      <c r="S45988" s="10"/>
      <c r="T45988" s="10"/>
    </row>
    <row r="45989" spans="1:20" ht="16" x14ac:dyDescent="0.2">
      <c r="A45989" s="24"/>
      <c r="B45989" s="24"/>
      <c r="C45989" s="24"/>
      <c r="D45989" s="24"/>
      <c r="E45989" s="24"/>
      <c r="F45989" s="24"/>
      <c r="G45989" s="24"/>
      <c r="H45989" s="24"/>
      <c r="I45989" s="24"/>
      <c r="J45989" s="24"/>
      <c r="K45989" s="24"/>
      <c r="L45989" s="24"/>
      <c r="M45989" s="24"/>
      <c r="P45989" s="10"/>
      <c r="R45989" s="10"/>
      <c r="S45989" s="10"/>
      <c r="T45989" s="10"/>
    </row>
    <row r="45990" spans="1:20" ht="16" x14ac:dyDescent="0.2">
      <c r="A45990" s="24"/>
      <c r="B45990" s="24"/>
      <c r="C45990" s="24"/>
      <c r="D45990" s="24"/>
      <c r="E45990" s="24"/>
      <c r="F45990" s="24"/>
      <c r="G45990" s="24"/>
      <c r="H45990" s="24"/>
      <c r="I45990" s="24"/>
      <c r="J45990" s="24"/>
      <c r="K45990" s="24"/>
      <c r="L45990" s="24"/>
      <c r="M45990" s="24"/>
      <c r="P45990" s="10"/>
      <c r="R45990" s="10"/>
      <c r="S45990" s="10"/>
      <c r="T45990" s="10"/>
    </row>
    <row r="45991" spans="1:20" ht="16" x14ac:dyDescent="0.2">
      <c r="A45991" s="24"/>
      <c r="B45991" s="24"/>
      <c r="C45991" s="24"/>
      <c r="D45991" s="24"/>
      <c r="E45991" s="24"/>
      <c r="F45991" s="24"/>
      <c r="G45991" s="24"/>
      <c r="H45991" s="24"/>
      <c r="I45991" s="24"/>
      <c r="J45991" s="24"/>
      <c r="K45991" s="24"/>
      <c r="L45991" s="24"/>
      <c r="M45991" s="24"/>
      <c r="P45991" s="10"/>
      <c r="R45991" s="10"/>
      <c r="S45991" s="10"/>
      <c r="T45991" s="10"/>
    </row>
    <row r="45992" spans="1:20" ht="16" x14ac:dyDescent="0.2">
      <c r="A45992" s="24"/>
      <c r="B45992" s="24"/>
      <c r="C45992" s="24"/>
      <c r="D45992" s="24"/>
      <c r="E45992" s="24"/>
      <c r="F45992" s="24"/>
      <c r="G45992" s="24"/>
      <c r="H45992" s="24"/>
      <c r="I45992" s="24"/>
      <c r="J45992" s="24"/>
      <c r="K45992" s="24"/>
      <c r="L45992" s="24"/>
      <c r="M45992" s="24"/>
      <c r="P45992" s="10"/>
      <c r="R45992" s="10"/>
      <c r="S45992" s="10"/>
      <c r="T45992" s="10"/>
    </row>
    <row r="45993" spans="1:20" ht="16" x14ac:dyDescent="0.2">
      <c r="A45993" s="24"/>
      <c r="B45993" s="24"/>
      <c r="C45993" s="24"/>
      <c r="D45993" s="24"/>
      <c r="E45993" s="24"/>
      <c r="F45993" s="24"/>
      <c r="G45993" s="24"/>
      <c r="H45993" s="24"/>
      <c r="I45993" s="24"/>
      <c r="J45993" s="24"/>
      <c r="K45993" s="24"/>
      <c r="L45993" s="24"/>
      <c r="M45993" s="24"/>
      <c r="P45993" s="10"/>
      <c r="R45993" s="10"/>
      <c r="S45993" s="10"/>
      <c r="T45993" s="10"/>
    </row>
    <row r="45994" spans="1:20" ht="16" x14ac:dyDescent="0.2">
      <c r="A45994" s="24"/>
      <c r="B45994" s="24"/>
      <c r="C45994" s="24"/>
      <c r="D45994" s="24"/>
      <c r="E45994" s="24"/>
      <c r="F45994" s="24"/>
      <c r="G45994" s="24"/>
      <c r="H45994" s="24"/>
      <c r="I45994" s="24"/>
      <c r="J45994" s="24"/>
      <c r="K45994" s="24"/>
      <c r="L45994" s="24"/>
      <c r="M45994" s="24"/>
      <c r="P45994" s="10"/>
      <c r="R45994" s="10"/>
      <c r="S45994" s="10"/>
      <c r="T45994" s="10"/>
    </row>
    <row r="45995" spans="1:20" ht="16" x14ac:dyDescent="0.2">
      <c r="A45995" s="24"/>
      <c r="B45995" s="24"/>
      <c r="C45995" s="24"/>
      <c r="D45995" s="24"/>
      <c r="E45995" s="24"/>
      <c r="F45995" s="24"/>
      <c r="G45995" s="24"/>
      <c r="H45995" s="24"/>
      <c r="I45995" s="24"/>
      <c r="J45995" s="24"/>
      <c r="K45995" s="24"/>
      <c r="L45995" s="24"/>
      <c r="M45995" s="24"/>
      <c r="P45995" s="10"/>
      <c r="R45995" s="10"/>
      <c r="S45995" s="10"/>
      <c r="T45995" s="10"/>
    </row>
    <row r="45996" spans="1:20" ht="16" x14ac:dyDescent="0.2">
      <c r="A45996" s="24"/>
      <c r="B45996" s="24"/>
      <c r="C45996" s="24"/>
      <c r="D45996" s="24"/>
      <c r="E45996" s="24"/>
      <c r="F45996" s="24"/>
      <c r="G45996" s="24"/>
      <c r="H45996" s="24"/>
      <c r="I45996" s="24"/>
      <c r="J45996" s="24"/>
      <c r="K45996" s="24"/>
      <c r="L45996" s="24"/>
      <c r="M45996" s="24"/>
      <c r="P45996" s="10"/>
      <c r="R45996" s="10"/>
      <c r="S45996" s="10"/>
      <c r="T45996" s="10"/>
    </row>
    <row r="45997" spans="1:20" ht="16" x14ac:dyDescent="0.2">
      <c r="A45997" s="24"/>
      <c r="B45997" s="24"/>
      <c r="C45997" s="24"/>
      <c r="D45997" s="24"/>
      <c r="E45997" s="24"/>
      <c r="F45997" s="24"/>
      <c r="G45997" s="24"/>
      <c r="H45997" s="24"/>
      <c r="I45997" s="24"/>
      <c r="J45997" s="24"/>
      <c r="K45997" s="24"/>
      <c r="L45997" s="24"/>
      <c r="M45997" s="24"/>
      <c r="P45997" s="10"/>
      <c r="R45997" s="10"/>
      <c r="S45997" s="10"/>
      <c r="T45997" s="10"/>
    </row>
    <row r="45998" spans="1:20" ht="16" x14ac:dyDescent="0.2">
      <c r="A45998" s="24"/>
      <c r="B45998" s="24"/>
      <c r="C45998" s="24"/>
      <c r="D45998" s="24"/>
      <c r="E45998" s="24"/>
      <c r="F45998" s="24"/>
      <c r="G45998" s="24"/>
      <c r="H45998" s="24"/>
      <c r="I45998" s="24"/>
      <c r="J45998" s="24"/>
      <c r="K45998" s="24"/>
      <c r="L45998" s="24"/>
      <c r="M45998" s="24"/>
      <c r="P45998" s="10"/>
      <c r="R45998" s="10"/>
      <c r="S45998" s="10"/>
      <c r="T45998" s="10"/>
    </row>
    <row r="45999" spans="1:20" ht="16" x14ac:dyDescent="0.2">
      <c r="A45999" s="24"/>
      <c r="B45999" s="24"/>
      <c r="C45999" s="24"/>
      <c r="D45999" s="24"/>
      <c r="E45999" s="24"/>
      <c r="F45999" s="24"/>
      <c r="G45999" s="24"/>
      <c r="H45999" s="24"/>
      <c r="I45999" s="24"/>
      <c r="J45999" s="24"/>
      <c r="K45999" s="24"/>
      <c r="L45999" s="24"/>
      <c r="M45999" s="24"/>
      <c r="P45999" s="10"/>
      <c r="R45999" s="10"/>
      <c r="S45999" s="10"/>
      <c r="T45999" s="10"/>
    </row>
    <row r="46000" spans="1:20" ht="16" x14ac:dyDescent="0.2">
      <c r="A46000" s="24"/>
      <c r="B46000" s="24"/>
      <c r="C46000" s="24"/>
      <c r="D46000" s="24"/>
      <c r="E46000" s="24"/>
      <c r="F46000" s="24"/>
      <c r="G46000" s="24"/>
      <c r="H46000" s="24"/>
      <c r="I46000" s="24"/>
      <c r="J46000" s="24"/>
      <c r="K46000" s="24"/>
      <c r="L46000" s="24"/>
      <c r="M46000" s="24"/>
      <c r="P46000" s="10"/>
      <c r="R46000" s="10"/>
      <c r="S46000" s="10"/>
      <c r="T46000" s="10"/>
    </row>
    <row r="46001" spans="1:20" ht="16" x14ac:dyDescent="0.2">
      <c r="A46001" s="24"/>
      <c r="B46001" s="24"/>
      <c r="C46001" s="24"/>
      <c r="D46001" s="24"/>
      <c r="E46001" s="24"/>
      <c r="F46001" s="24"/>
      <c r="G46001" s="24"/>
      <c r="H46001" s="24"/>
      <c r="I46001" s="24"/>
      <c r="J46001" s="24"/>
      <c r="K46001" s="24"/>
      <c r="L46001" s="24"/>
      <c r="M46001" s="24"/>
      <c r="P46001" s="10"/>
      <c r="R46001" s="10"/>
      <c r="S46001" s="10"/>
      <c r="T46001" s="10"/>
    </row>
    <row r="46002" spans="1:20" ht="16" x14ac:dyDescent="0.2">
      <c r="A46002" s="24"/>
      <c r="B46002" s="24"/>
      <c r="C46002" s="24"/>
      <c r="D46002" s="24"/>
      <c r="E46002" s="24"/>
      <c r="F46002" s="24"/>
      <c r="G46002" s="24"/>
      <c r="H46002" s="24"/>
      <c r="I46002" s="24"/>
      <c r="J46002" s="24"/>
      <c r="K46002" s="24"/>
      <c r="L46002" s="24"/>
      <c r="M46002" s="24"/>
      <c r="P46002" s="10"/>
      <c r="R46002" s="10"/>
      <c r="S46002" s="10"/>
      <c r="T46002" s="10"/>
    </row>
    <row r="46003" spans="1:20" ht="16" x14ac:dyDescent="0.2">
      <c r="A46003" s="24"/>
      <c r="B46003" s="24"/>
      <c r="C46003" s="24"/>
      <c r="D46003" s="24"/>
      <c r="E46003" s="24"/>
      <c r="F46003" s="24"/>
      <c r="G46003" s="24"/>
      <c r="H46003" s="24"/>
      <c r="I46003" s="24"/>
      <c r="J46003" s="24"/>
      <c r="K46003" s="24"/>
      <c r="L46003" s="24"/>
      <c r="M46003" s="24"/>
      <c r="P46003" s="10"/>
      <c r="R46003" s="10"/>
      <c r="S46003" s="10"/>
      <c r="T46003" s="10"/>
    </row>
    <row r="46004" spans="1:20" ht="16" x14ac:dyDescent="0.2">
      <c r="A46004" s="24"/>
      <c r="B46004" s="24"/>
      <c r="C46004" s="24"/>
      <c r="D46004" s="24"/>
      <c r="E46004" s="24"/>
      <c r="F46004" s="24"/>
      <c r="G46004" s="24"/>
      <c r="H46004" s="24"/>
      <c r="I46004" s="24"/>
      <c r="J46004" s="24"/>
      <c r="K46004" s="24"/>
      <c r="L46004" s="24"/>
      <c r="M46004" s="24"/>
      <c r="P46004" s="10"/>
      <c r="R46004" s="10"/>
      <c r="S46004" s="10"/>
      <c r="T46004" s="10"/>
    </row>
    <row r="46005" spans="1:20" ht="16" x14ac:dyDescent="0.2">
      <c r="A46005" s="24"/>
      <c r="B46005" s="24"/>
      <c r="C46005" s="24"/>
      <c r="D46005" s="24"/>
      <c r="E46005" s="24"/>
      <c r="F46005" s="24"/>
      <c r="G46005" s="24"/>
      <c r="H46005" s="24"/>
      <c r="I46005" s="24"/>
      <c r="J46005" s="24"/>
      <c r="K46005" s="24"/>
      <c r="L46005" s="24"/>
      <c r="M46005" s="24"/>
      <c r="P46005" s="10"/>
      <c r="R46005" s="10"/>
      <c r="S46005" s="10"/>
      <c r="T46005" s="10"/>
    </row>
    <row r="46006" spans="1:20" ht="16" x14ac:dyDescent="0.2">
      <c r="A46006" s="24"/>
      <c r="B46006" s="24"/>
      <c r="C46006" s="24"/>
      <c r="D46006" s="24"/>
      <c r="E46006" s="24"/>
      <c r="F46006" s="24"/>
      <c r="G46006" s="24"/>
      <c r="H46006" s="24"/>
      <c r="I46006" s="24"/>
      <c r="J46006" s="24"/>
      <c r="K46006" s="24"/>
      <c r="L46006" s="24"/>
      <c r="M46006" s="24"/>
      <c r="P46006" s="10"/>
      <c r="R46006" s="10"/>
      <c r="S46006" s="10"/>
      <c r="T46006" s="10"/>
    </row>
    <row r="46007" spans="1:20" ht="16" x14ac:dyDescent="0.2">
      <c r="A46007" s="24"/>
      <c r="B46007" s="24"/>
      <c r="C46007" s="24"/>
      <c r="D46007" s="24"/>
      <c r="E46007" s="24"/>
      <c r="F46007" s="24"/>
      <c r="G46007" s="24"/>
      <c r="H46007" s="24"/>
      <c r="I46007" s="24"/>
      <c r="J46007" s="24"/>
      <c r="K46007" s="24"/>
      <c r="L46007" s="24"/>
      <c r="M46007" s="24"/>
      <c r="P46007" s="10"/>
      <c r="R46007" s="10"/>
      <c r="S46007" s="10"/>
      <c r="T46007" s="10"/>
    </row>
    <row r="46008" spans="1:20" ht="16" x14ac:dyDescent="0.2">
      <c r="A46008" s="24"/>
      <c r="B46008" s="24"/>
      <c r="C46008" s="24"/>
      <c r="D46008" s="24"/>
      <c r="E46008" s="24"/>
      <c r="F46008" s="24"/>
      <c r="G46008" s="24"/>
      <c r="H46008" s="24"/>
      <c r="I46008" s="24"/>
      <c r="J46008" s="24"/>
      <c r="K46008" s="24"/>
      <c r="L46008" s="24"/>
      <c r="M46008" s="24"/>
      <c r="P46008" s="10"/>
      <c r="R46008" s="10"/>
      <c r="S46008" s="10"/>
      <c r="T46008" s="10"/>
    </row>
    <row r="46009" spans="1:20" ht="16" x14ac:dyDescent="0.2">
      <c r="A46009" s="24"/>
      <c r="B46009" s="24"/>
      <c r="C46009" s="24"/>
      <c r="D46009" s="24"/>
      <c r="E46009" s="24"/>
      <c r="F46009" s="24"/>
      <c r="G46009" s="24"/>
      <c r="H46009" s="24"/>
      <c r="I46009" s="24"/>
      <c r="J46009" s="24"/>
      <c r="K46009" s="24"/>
      <c r="L46009" s="24"/>
      <c r="M46009" s="24"/>
      <c r="P46009" s="10"/>
      <c r="R46009" s="10"/>
      <c r="S46009" s="10"/>
      <c r="T46009" s="10"/>
    </row>
    <row r="46010" spans="1:20" ht="16" x14ac:dyDescent="0.2">
      <c r="A46010" s="24"/>
      <c r="B46010" s="24"/>
      <c r="C46010" s="24"/>
      <c r="D46010" s="24"/>
      <c r="E46010" s="24"/>
      <c r="F46010" s="24"/>
      <c r="G46010" s="24"/>
      <c r="H46010" s="24"/>
      <c r="I46010" s="24"/>
      <c r="J46010" s="24"/>
      <c r="K46010" s="24"/>
      <c r="L46010" s="24"/>
      <c r="M46010" s="24"/>
      <c r="P46010" s="10"/>
      <c r="R46010" s="10"/>
      <c r="S46010" s="10"/>
      <c r="T46010" s="10"/>
    </row>
    <row r="46011" spans="1:20" ht="16" x14ac:dyDescent="0.2">
      <c r="A46011" s="24"/>
      <c r="B46011" s="24"/>
      <c r="C46011" s="24"/>
      <c r="D46011" s="24"/>
      <c r="E46011" s="24"/>
      <c r="F46011" s="24"/>
      <c r="G46011" s="24"/>
      <c r="H46011" s="24"/>
      <c r="I46011" s="24"/>
      <c r="J46011" s="24"/>
      <c r="K46011" s="24"/>
      <c r="L46011" s="24"/>
      <c r="M46011" s="24"/>
      <c r="P46011" s="10"/>
      <c r="R46011" s="10"/>
      <c r="S46011" s="10"/>
      <c r="T46011" s="10"/>
    </row>
    <row r="46012" spans="1:20" ht="16" x14ac:dyDescent="0.2">
      <c r="A46012" s="24"/>
      <c r="B46012" s="24"/>
      <c r="C46012" s="24"/>
      <c r="D46012" s="24"/>
      <c r="E46012" s="24"/>
      <c r="F46012" s="24"/>
      <c r="G46012" s="24"/>
      <c r="H46012" s="24"/>
      <c r="I46012" s="24"/>
      <c r="J46012" s="24"/>
      <c r="K46012" s="24"/>
      <c r="L46012" s="24"/>
      <c r="M46012" s="24"/>
      <c r="P46012" s="10"/>
      <c r="R46012" s="10"/>
      <c r="S46012" s="10"/>
      <c r="T46012" s="10"/>
    </row>
    <row r="46013" spans="1:20" ht="16" x14ac:dyDescent="0.2">
      <c r="A46013" s="24"/>
      <c r="B46013" s="24"/>
      <c r="C46013" s="24"/>
      <c r="D46013" s="24"/>
      <c r="E46013" s="24"/>
      <c r="F46013" s="24"/>
      <c r="G46013" s="24"/>
      <c r="H46013" s="24"/>
      <c r="I46013" s="24"/>
      <c r="J46013" s="24"/>
      <c r="K46013" s="24"/>
      <c r="L46013" s="24"/>
      <c r="M46013" s="24"/>
      <c r="P46013" s="10"/>
      <c r="R46013" s="10"/>
      <c r="S46013" s="10"/>
      <c r="T46013" s="10"/>
    </row>
    <row r="46014" spans="1:20" ht="16" x14ac:dyDescent="0.2">
      <c r="A46014" s="24"/>
      <c r="B46014" s="24"/>
      <c r="C46014" s="24"/>
      <c r="D46014" s="24"/>
      <c r="E46014" s="24"/>
      <c r="F46014" s="24"/>
      <c r="G46014" s="24"/>
      <c r="H46014" s="24"/>
      <c r="I46014" s="24"/>
      <c r="J46014" s="24"/>
      <c r="K46014" s="24"/>
      <c r="L46014" s="24"/>
      <c r="M46014" s="24"/>
      <c r="P46014" s="10"/>
      <c r="R46014" s="10"/>
      <c r="S46014" s="10"/>
      <c r="T46014" s="10"/>
    </row>
    <row r="46015" spans="1:20" ht="16" x14ac:dyDescent="0.2">
      <c r="A46015" s="24"/>
      <c r="B46015" s="24"/>
      <c r="C46015" s="24"/>
      <c r="D46015" s="24"/>
      <c r="E46015" s="24"/>
      <c r="F46015" s="24"/>
      <c r="G46015" s="24"/>
      <c r="H46015" s="24"/>
      <c r="I46015" s="24"/>
      <c r="J46015" s="24"/>
      <c r="K46015" s="24"/>
      <c r="L46015" s="24"/>
      <c r="M46015" s="24"/>
      <c r="P46015" s="10"/>
      <c r="R46015" s="10"/>
      <c r="S46015" s="10"/>
      <c r="T46015" s="10"/>
    </row>
    <row r="46016" spans="1:20" ht="16" x14ac:dyDescent="0.2">
      <c r="A46016" s="24"/>
      <c r="B46016" s="24"/>
      <c r="C46016" s="24"/>
      <c r="D46016" s="24"/>
      <c r="E46016" s="24"/>
      <c r="F46016" s="24"/>
      <c r="G46016" s="24"/>
      <c r="H46016" s="24"/>
      <c r="I46016" s="24"/>
      <c r="J46016" s="24"/>
      <c r="K46016" s="24"/>
      <c r="L46016" s="24"/>
      <c r="M46016" s="24"/>
      <c r="P46016" s="10"/>
      <c r="R46016" s="10"/>
      <c r="S46016" s="10"/>
      <c r="T46016" s="10"/>
    </row>
    <row r="46017" spans="1:20" ht="16" x14ac:dyDescent="0.2">
      <c r="A46017" s="24"/>
      <c r="B46017" s="24"/>
      <c r="C46017" s="24"/>
      <c r="D46017" s="24"/>
      <c r="E46017" s="24"/>
      <c r="F46017" s="24"/>
      <c r="G46017" s="24"/>
      <c r="H46017" s="24"/>
      <c r="I46017" s="24"/>
      <c r="J46017" s="24"/>
      <c r="K46017" s="24"/>
      <c r="L46017" s="24"/>
      <c r="M46017" s="24"/>
      <c r="P46017" s="10"/>
      <c r="R46017" s="10"/>
      <c r="S46017" s="10"/>
      <c r="T46017" s="10"/>
    </row>
    <row r="46018" spans="1:20" ht="16" x14ac:dyDescent="0.2">
      <c r="A46018" s="24"/>
      <c r="B46018" s="24"/>
      <c r="C46018" s="24"/>
      <c r="D46018" s="24"/>
      <c r="E46018" s="24"/>
      <c r="F46018" s="24"/>
      <c r="G46018" s="24"/>
      <c r="H46018" s="24"/>
      <c r="I46018" s="24"/>
      <c r="J46018" s="24"/>
      <c r="K46018" s="24"/>
      <c r="L46018" s="24"/>
      <c r="M46018" s="24"/>
      <c r="P46018" s="10"/>
      <c r="R46018" s="10"/>
      <c r="S46018" s="10"/>
      <c r="T46018" s="10"/>
    </row>
    <row r="46019" spans="1:20" ht="16" x14ac:dyDescent="0.2">
      <c r="A46019" s="24"/>
      <c r="B46019" s="24"/>
      <c r="C46019" s="24"/>
      <c r="D46019" s="24"/>
      <c r="E46019" s="24"/>
      <c r="F46019" s="24"/>
      <c r="G46019" s="24"/>
      <c r="H46019" s="24"/>
      <c r="I46019" s="24"/>
      <c r="J46019" s="24"/>
      <c r="K46019" s="24"/>
      <c r="L46019" s="24"/>
      <c r="M46019" s="24"/>
      <c r="P46019" s="10"/>
      <c r="R46019" s="10"/>
      <c r="S46019" s="10"/>
      <c r="T46019" s="10"/>
    </row>
    <row r="46020" spans="1:20" ht="16" x14ac:dyDescent="0.2">
      <c r="A46020" s="24"/>
      <c r="B46020" s="24"/>
      <c r="C46020" s="24"/>
      <c r="D46020" s="24"/>
      <c r="E46020" s="24"/>
      <c r="F46020" s="24"/>
      <c r="G46020" s="24"/>
      <c r="H46020" s="24"/>
      <c r="I46020" s="24"/>
      <c r="J46020" s="24"/>
      <c r="K46020" s="24"/>
      <c r="L46020" s="24"/>
      <c r="M46020" s="24"/>
      <c r="P46020" s="10"/>
      <c r="R46020" s="10"/>
      <c r="S46020" s="10"/>
      <c r="T46020" s="10"/>
    </row>
    <row r="46021" spans="1:20" ht="16" x14ac:dyDescent="0.2">
      <c r="A46021" s="24"/>
      <c r="B46021" s="24"/>
      <c r="C46021" s="24"/>
      <c r="D46021" s="24"/>
      <c r="E46021" s="24"/>
      <c r="F46021" s="24"/>
      <c r="G46021" s="24"/>
      <c r="H46021" s="24"/>
      <c r="I46021" s="24"/>
      <c r="J46021" s="24"/>
      <c r="K46021" s="24"/>
      <c r="L46021" s="24"/>
      <c r="M46021" s="24"/>
      <c r="P46021" s="10"/>
      <c r="R46021" s="10"/>
      <c r="S46021" s="10"/>
      <c r="T46021" s="10"/>
    </row>
    <row r="46022" spans="1:20" ht="16" x14ac:dyDescent="0.2">
      <c r="A46022" s="24"/>
      <c r="B46022" s="24"/>
      <c r="C46022" s="24"/>
      <c r="D46022" s="24"/>
      <c r="E46022" s="24"/>
      <c r="F46022" s="24"/>
      <c r="G46022" s="24"/>
      <c r="H46022" s="24"/>
      <c r="I46022" s="24"/>
      <c r="J46022" s="24"/>
      <c r="K46022" s="24"/>
      <c r="L46022" s="24"/>
      <c r="M46022" s="24"/>
      <c r="P46022" s="10"/>
      <c r="R46022" s="10"/>
      <c r="S46022" s="10"/>
      <c r="T46022" s="10"/>
    </row>
    <row r="46023" spans="1:20" ht="16" x14ac:dyDescent="0.2">
      <c r="A46023" s="24"/>
      <c r="B46023" s="24"/>
      <c r="C46023" s="24"/>
      <c r="D46023" s="24"/>
      <c r="E46023" s="24"/>
      <c r="F46023" s="24"/>
      <c r="G46023" s="24"/>
      <c r="H46023" s="24"/>
      <c r="I46023" s="24"/>
      <c r="J46023" s="24"/>
      <c r="K46023" s="24"/>
      <c r="L46023" s="24"/>
      <c r="M46023" s="24"/>
      <c r="P46023" s="10"/>
      <c r="R46023" s="10"/>
      <c r="S46023" s="10"/>
      <c r="T46023" s="10"/>
    </row>
    <row r="46024" spans="1:20" ht="16" x14ac:dyDescent="0.2">
      <c r="A46024" s="24"/>
      <c r="B46024" s="24"/>
      <c r="C46024" s="24"/>
      <c r="D46024" s="24"/>
      <c r="E46024" s="24"/>
      <c r="F46024" s="24"/>
      <c r="G46024" s="24"/>
      <c r="H46024" s="24"/>
      <c r="I46024" s="24"/>
      <c r="J46024" s="24"/>
      <c r="K46024" s="24"/>
      <c r="L46024" s="24"/>
      <c r="M46024" s="24"/>
      <c r="P46024" s="10"/>
      <c r="R46024" s="10"/>
      <c r="S46024" s="10"/>
      <c r="T46024" s="10"/>
    </row>
    <row r="46025" spans="1:20" ht="16" x14ac:dyDescent="0.2">
      <c r="A46025" s="24"/>
      <c r="B46025" s="24"/>
      <c r="C46025" s="24"/>
      <c r="D46025" s="24"/>
      <c r="E46025" s="24"/>
      <c r="F46025" s="24"/>
      <c r="G46025" s="24"/>
      <c r="H46025" s="24"/>
      <c r="I46025" s="24"/>
      <c r="J46025" s="24"/>
      <c r="K46025" s="24"/>
      <c r="L46025" s="24"/>
      <c r="M46025" s="24"/>
      <c r="P46025" s="10"/>
      <c r="R46025" s="10"/>
      <c r="S46025" s="10"/>
      <c r="T46025" s="10"/>
    </row>
    <row r="46026" spans="1:20" ht="16" x14ac:dyDescent="0.2">
      <c r="A46026" s="24"/>
      <c r="B46026" s="24"/>
      <c r="C46026" s="24"/>
      <c r="D46026" s="24"/>
      <c r="E46026" s="24"/>
      <c r="F46026" s="24"/>
      <c r="G46026" s="24"/>
      <c r="H46026" s="24"/>
      <c r="I46026" s="24"/>
      <c r="J46026" s="24"/>
      <c r="K46026" s="24"/>
      <c r="L46026" s="24"/>
      <c r="M46026" s="24"/>
      <c r="P46026" s="10"/>
      <c r="R46026" s="10"/>
      <c r="S46026" s="10"/>
      <c r="T46026" s="10"/>
    </row>
    <row r="46027" spans="1:20" ht="16" x14ac:dyDescent="0.2">
      <c r="A46027" s="24"/>
      <c r="B46027" s="24"/>
      <c r="C46027" s="24"/>
      <c r="D46027" s="24"/>
      <c r="E46027" s="24"/>
      <c r="F46027" s="24"/>
      <c r="G46027" s="24"/>
      <c r="H46027" s="24"/>
      <c r="I46027" s="24"/>
      <c r="J46027" s="24"/>
      <c r="K46027" s="24"/>
      <c r="L46027" s="24"/>
      <c r="M46027" s="24"/>
      <c r="P46027" s="10"/>
      <c r="R46027" s="10"/>
      <c r="S46027" s="10"/>
      <c r="T46027" s="10"/>
    </row>
    <row r="46028" spans="1:20" ht="16" x14ac:dyDescent="0.2">
      <c r="A46028" s="24"/>
      <c r="B46028" s="24"/>
      <c r="C46028" s="24"/>
      <c r="D46028" s="24"/>
      <c r="E46028" s="24"/>
      <c r="F46028" s="24"/>
      <c r="G46028" s="24"/>
      <c r="H46028" s="24"/>
      <c r="I46028" s="24"/>
      <c r="J46028" s="24"/>
      <c r="K46028" s="24"/>
      <c r="L46028" s="24"/>
      <c r="M46028" s="24"/>
      <c r="P46028" s="10"/>
      <c r="R46028" s="10"/>
      <c r="S46028" s="10"/>
      <c r="T46028" s="10"/>
    </row>
    <row r="46029" spans="1:20" ht="16" x14ac:dyDescent="0.2">
      <c r="A46029" s="24"/>
      <c r="B46029" s="24"/>
      <c r="C46029" s="24"/>
      <c r="D46029" s="24"/>
      <c r="E46029" s="24"/>
      <c r="F46029" s="24"/>
      <c r="G46029" s="24"/>
      <c r="H46029" s="24"/>
      <c r="I46029" s="24"/>
      <c r="J46029" s="24"/>
      <c r="K46029" s="24"/>
      <c r="L46029" s="24"/>
      <c r="M46029" s="24"/>
      <c r="P46029" s="10"/>
      <c r="R46029" s="10"/>
      <c r="S46029" s="10"/>
      <c r="T46029" s="10"/>
    </row>
    <row r="46030" spans="1:20" ht="16" x14ac:dyDescent="0.2">
      <c r="A46030" s="24"/>
      <c r="B46030" s="24"/>
      <c r="C46030" s="24"/>
      <c r="D46030" s="24"/>
      <c r="E46030" s="24"/>
      <c r="F46030" s="24"/>
      <c r="G46030" s="24"/>
      <c r="H46030" s="24"/>
      <c r="I46030" s="24"/>
      <c r="J46030" s="24"/>
      <c r="K46030" s="24"/>
      <c r="L46030" s="24"/>
      <c r="M46030" s="24"/>
      <c r="P46030" s="10"/>
      <c r="R46030" s="10"/>
      <c r="S46030" s="10"/>
      <c r="T46030" s="10"/>
    </row>
    <row r="46031" spans="1:20" ht="16" x14ac:dyDescent="0.2">
      <c r="A46031" s="24"/>
      <c r="B46031" s="24"/>
      <c r="C46031" s="24"/>
      <c r="D46031" s="24"/>
      <c r="E46031" s="24"/>
      <c r="F46031" s="24"/>
      <c r="G46031" s="24"/>
      <c r="H46031" s="24"/>
      <c r="I46031" s="24"/>
      <c r="J46031" s="24"/>
      <c r="K46031" s="24"/>
      <c r="L46031" s="24"/>
      <c r="M46031" s="24"/>
      <c r="P46031" s="10"/>
      <c r="R46031" s="10"/>
      <c r="S46031" s="10"/>
      <c r="T46031" s="10"/>
    </row>
    <row r="46032" spans="1:20" ht="16" x14ac:dyDescent="0.2">
      <c r="A46032" s="24"/>
      <c r="B46032" s="24"/>
      <c r="C46032" s="24"/>
      <c r="D46032" s="24"/>
      <c r="E46032" s="24"/>
      <c r="F46032" s="24"/>
      <c r="G46032" s="24"/>
      <c r="H46032" s="24"/>
      <c r="I46032" s="24"/>
      <c r="J46032" s="24"/>
      <c r="K46032" s="24"/>
      <c r="L46032" s="24"/>
      <c r="M46032" s="24"/>
      <c r="P46032" s="10"/>
      <c r="R46032" s="10"/>
      <c r="S46032" s="10"/>
      <c r="T46032" s="10"/>
    </row>
    <row r="46033" spans="1:20" ht="16" x14ac:dyDescent="0.2">
      <c r="A46033" s="24"/>
      <c r="B46033" s="24"/>
      <c r="C46033" s="24"/>
      <c r="D46033" s="24"/>
      <c r="E46033" s="24"/>
      <c r="F46033" s="24"/>
      <c r="G46033" s="24"/>
      <c r="H46033" s="24"/>
      <c r="I46033" s="24"/>
      <c r="J46033" s="24"/>
      <c r="K46033" s="24"/>
      <c r="L46033" s="24"/>
      <c r="M46033" s="24"/>
      <c r="P46033" s="10"/>
      <c r="R46033" s="10"/>
      <c r="S46033" s="10"/>
      <c r="T46033" s="10"/>
    </row>
    <row r="46034" spans="1:20" ht="16" x14ac:dyDescent="0.2">
      <c r="A46034" s="24"/>
      <c r="B46034" s="24"/>
      <c r="C46034" s="24"/>
      <c r="D46034" s="24"/>
      <c r="E46034" s="24"/>
      <c r="F46034" s="24"/>
      <c r="G46034" s="24"/>
      <c r="H46034" s="24"/>
      <c r="I46034" s="24"/>
      <c r="J46034" s="24"/>
      <c r="K46034" s="24"/>
      <c r="L46034" s="24"/>
      <c r="M46034" s="24"/>
      <c r="P46034" s="10"/>
      <c r="R46034" s="10"/>
      <c r="S46034" s="10"/>
      <c r="T46034" s="10"/>
    </row>
    <row r="46035" spans="1:20" ht="16" x14ac:dyDescent="0.2">
      <c r="A46035" s="24"/>
      <c r="B46035" s="24"/>
      <c r="C46035" s="24"/>
      <c r="D46035" s="24"/>
      <c r="E46035" s="24"/>
      <c r="F46035" s="24"/>
      <c r="G46035" s="24"/>
      <c r="H46035" s="24"/>
      <c r="I46035" s="24"/>
      <c r="J46035" s="24"/>
      <c r="K46035" s="24"/>
      <c r="L46035" s="24"/>
      <c r="M46035" s="24"/>
      <c r="P46035" s="10"/>
      <c r="R46035" s="10"/>
      <c r="S46035" s="10"/>
      <c r="T46035" s="10"/>
    </row>
    <row r="46036" spans="1:20" ht="16" x14ac:dyDescent="0.2">
      <c r="A46036" s="24"/>
      <c r="B46036" s="24"/>
      <c r="C46036" s="24"/>
      <c r="D46036" s="24"/>
      <c r="E46036" s="24"/>
      <c r="F46036" s="24"/>
      <c r="G46036" s="24"/>
      <c r="H46036" s="24"/>
      <c r="I46036" s="24"/>
      <c r="J46036" s="24"/>
      <c r="K46036" s="24"/>
      <c r="L46036" s="24"/>
      <c r="M46036" s="24"/>
      <c r="P46036" s="10"/>
      <c r="R46036" s="10"/>
      <c r="S46036" s="10"/>
      <c r="T46036" s="10"/>
    </row>
    <row r="46037" spans="1:20" ht="16" x14ac:dyDescent="0.2">
      <c r="A46037" s="24"/>
      <c r="B46037" s="24"/>
      <c r="C46037" s="24"/>
      <c r="D46037" s="24"/>
      <c r="E46037" s="24"/>
      <c r="F46037" s="24"/>
      <c r="G46037" s="24"/>
      <c r="H46037" s="24"/>
      <c r="I46037" s="24"/>
      <c r="J46037" s="24"/>
      <c r="K46037" s="24"/>
      <c r="L46037" s="24"/>
      <c r="M46037" s="24"/>
      <c r="P46037" s="10"/>
      <c r="R46037" s="10"/>
      <c r="S46037" s="10"/>
      <c r="T46037" s="10"/>
    </row>
    <row r="46038" spans="1:20" ht="16" x14ac:dyDescent="0.2">
      <c r="A46038" s="24"/>
      <c r="B46038" s="24"/>
      <c r="C46038" s="24"/>
      <c r="D46038" s="24"/>
      <c r="E46038" s="24"/>
      <c r="F46038" s="24"/>
      <c r="G46038" s="24"/>
      <c r="H46038" s="24"/>
      <c r="I46038" s="24"/>
      <c r="J46038" s="24"/>
      <c r="K46038" s="24"/>
      <c r="L46038" s="24"/>
      <c r="M46038" s="24"/>
      <c r="P46038" s="10"/>
      <c r="R46038" s="10"/>
      <c r="S46038" s="10"/>
      <c r="T46038" s="10"/>
    </row>
    <row r="46039" spans="1:20" ht="16" x14ac:dyDescent="0.2">
      <c r="A46039" s="24"/>
      <c r="B46039" s="24"/>
      <c r="C46039" s="24"/>
      <c r="D46039" s="24"/>
      <c r="E46039" s="24"/>
      <c r="F46039" s="24"/>
      <c r="G46039" s="24"/>
      <c r="H46039" s="24"/>
      <c r="I46039" s="24"/>
      <c r="J46039" s="24"/>
      <c r="K46039" s="24"/>
      <c r="L46039" s="24"/>
      <c r="M46039" s="24"/>
      <c r="P46039" s="10"/>
      <c r="R46039" s="10"/>
      <c r="S46039" s="10"/>
      <c r="T46039" s="10"/>
    </row>
    <row r="46040" spans="1:20" ht="16" x14ac:dyDescent="0.2">
      <c r="A46040" s="24"/>
      <c r="B46040" s="24"/>
      <c r="C46040" s="24"/>
      <c r="D46040" s="24"/>
      <c r="E46040" s="24"/>
      <c r="F46040" s="24"/>
      <c r="G46040" s="24"/>
      <c r="H46040" s="24"/>
      <c r="I46040" s="24"/>
      <c r="J46040" s="24"/>
      <c r="K46040" s="24"/>
      <c r="L46040" s="24"/>
      <c r="M46040" s="24"/>
      <c r="P46040" s="10"/>
      <c r="R46040" s="10"/>
      <c r="S46040" s="10"/>
      <c r="T46040" s="10"/>
    </row>
    <row r="46041" spans="1:20" ht="16" x14ac:dyDescent="0.2">
      <c r="A46041" s="24"/>
      <c r="B46041" s="24"/>
      <c r="C46041" s="24"/>
      <c r="D46041" s="24"/>
      <c r="E46041" s="24"/>
      <c r="F46041" s="24"/>
      <c r="G46041" s="24"/>
      <c r="H46041" s="24"/>
      <c r="I46041" s="24"/>
      <c r="J46041" s="24"/>
      <c r="K46041" s="24"/>
      <c r="L46041" s="24"/>
      <c r="M46041" s="24"/>
      <c r="P46041" s="10"/>
      <c r="R46041" s="10"/>
      <c r="S46041" s="10"/>
      <c r="T46041" s="10"/>
    </row>
    <row r="46042" spans="1:20" ht="16" x14ac:dyDescent="0.2">
      <c r="A46042" s="24"/>
      <c r="B46042" s="24"/>
      <c r="C46042" s="24"/>
      <c r="D46042" s="24"/>
      <c r="E46042" s="24"/>
      <c r="F46042" s="24"/>
      <c r="G46042" s="24"/>
      <c r="H46042" s="24"/>
      <c r="I46042" s="24"/>
      <c r="J46042" s="24"/>
      <c r="K46042" s="24"/>
      <c r="L46042" s="24"/>
      <c r="M46042" s="24"/>
      <c r="P46042" s="10"/>
      <c r="R46042" s="10"/>
      <c r="S46042" s="10"/>
      <c r="T46042" s="10"/>
    </row>
    <row r="46043" spans="1:20" ht="16" x14ac:dyDescent="0.2">
      <c r="A46043" s="24"/>
      <c r="B46043" s="24"/>
      <c r="C46043" s="24"/>
      <c r="D46043" s="24"/>
      <c r="E46043" s="24"/>
      <c r="F46043" s="24"/>
      <c r="G46043" s="24"/>
      <c r="H46043" s="24"/>
      <c r="I46043" s="24"/>
      <c r="J46043" s="24"/>
      <c r="K46043" s="24"/>
      <c r="L46043" s="24"/>
      <c r="M46043" s="24"/>
      <c r="P46043" s="10"/>
      <c r="R46043" s="10"/>
      <c r="S46043" s="10"/>
      <c r="T46043" s="10"/>
    </row>
    <row r="46044" spans="1:20" ht="16" x14ac:dyDescent="0.2">
      <c r="A46044" s="24"/>
      <c r="B46044" s="24"/>
      <c r="C46044" s="24"/>
      <c r="D46044" s="24"/>
      <c r="E46044" s="24"/>
      <c r="F46044" s="24"/>
      <c r="G46044" s="24"/>
      <c r="H46044" s="24"/>
      <c r="I46044" s="24"/>
      <c r="J46044" s="24"/>
      <c r="K46044" s="24"/>
      <c r="L46044" s="24"/>
      <c r="M46044" s="24"/>
      <c r="P46044" s="10"/>
      <c r="R46044" s="10"/>
      <c r="S46044" s="10"/>
      <c r="T46044" s="10"/>
    </row>
    <row r="46045" spans="1:20" ht="16" x14ac:dyDescent="0.2">
      <c r="A46045" s="24"/>
      <c r="B46045" s="24"/>
      <c r="C46045" s="24"/>
      <c r="D46045" s="24"/>
      <c r="E46045" s="24"/>
      <c r="F46045" s="24"/>
      <c r="G46045" s="24"/>
      <c r="H46045" s="24"/>
      <c r="I46045" s="24"/>
      <c r="J46045" s="24"/>
      <c r="K46045" s="24"/>
      <c r="L46045" s="24"/>
      <c r="M46045" s="24"/>
      <c r="P46045" s="10"/>
      <c r="R46045" s="10"/>
      <c r="S46045" s="10"/>
      <c r="T46045" s="10"/>
    </row>
    <row r="46046" spans="1:20" ht="16" x14ac:dyDescent="0.2">
      <c r="A46046" s="24"/>
      <c r="B46046" s="24"/>
      <c r="C46046" s="24"/>
      <c r="D46046" s="24"/>
      <c r="E46046" s="24"/>
      <c r="F46046" s="24"/>
      <c r="G46046" s="24"/>
      <c r="H46046" s="24"/>
      <c r="I46046" s="24"/>
      <c r="J46046" s="24"/>
      <c r="K46046" s="24"/>
      <c r="L46046" s="24"/>
      <c r="M46046" s="24"/>
      <c r="P46046" s="10"/>
      <c r="R46046" s="10"/>
      <c r="S46046" s="10"/>
      <c r="T46046" s="10"/>
    </row>
    <row r="46047" spans="1:20" ht="16" x14ac:dyDescent="0.2">
      <c r="A46047" s="24"/>
      <c r="B46047" s="24"/>
      <c r="C46047" s="24"/>
      <c r="D46047" s="24"/>
      <c r="E46047" s="24"/>
      <c r="F46047" s="24"/>
      <c r="G46047" s="24"/>
      <c r="H46047" s="24"/>
      <c r="I46047" s="24"/>
      <c r="J46047" s="24"/>
      <c r="K46047" s="24"/>
      <c r="L46047" s="24"/>
      <c r="M46047" s="24"/>
      <c r="P46047" s="10"/>
      <c r="R46047" s="10"/>
      <c r="S46047" s="10"/>
      <c r="T46047" s="10"/>
    </row>
    <row r="46048" spans="1:20" ht="16" x14ac:dyDescent="0.2">
      <c r="A46048" s="24"/>
      <c r="B46048" s="24"/>
      <c r="C46048" s="24"/>
      <c r="D46048" s="24"/>
      <c r="E46048" s="24"/>
      <c r="F46048" s="24"/>
      <c r="G46048" s="24"/>
      <c r="H46048" s="24"/>
      <c r="I46048" s="24"/>
      <c r="J46048" s="24"/>
      <c r="K46048" s="24"/>
      <c r="L46048" s="24"/>
      <c r="M46048" s="24"/>
      <c r="P46048" s="10"/>
      <c r="R46048" s="10"/>
      <c r="S46048" s="10"/>
      <c r="T46048" s="10"/>
    </row>
    <row r="46049" spans="1:20" ht="16" x14ac:dyDescent="0.2">
      <c r="A46049" s="24"/>
      <c r="B46049" s="24"/>
      <c r="C46049" s="24"/>
      <c r="D46049" s="24"/>
      <c r="E46049" s="24"/>
      <c r="F46049" s="24"/>
      <c r="G46049" s="24"/>
      <c r="H46049" s="24"/>
      <c r="I46049" s="24"/>
      <c r="J46049" s="24"/>
      <c r="K46049" s="24"/>
      <c r="L46049" s="24"/>
      <c r="M46049" s="24"/>
      <c r="P46049" s="10"/>
      <c r="R46049" s="10"/>
      <c r="S46049" s="10"/>
      <c r="T46049" s="10"/>
    </row>
    <row r="46050" spans="1:20" ht="16" x14ac:dyDescent="0.2">
      <c r="A46050" s="24"/>
      <c r="B46050" s="24"/>
      <c r="C46050" s="24"/>
      <c r="D46050" s="24"/>
      <c r="E46050" s="24"/>
      <c r="F46050" s="24"/>
      <c r="G46050" s="24"/>
      <c r="H46050" s="24"/>
      <c r="I46050" s="24"/>
      <c r="J46050" s="24"/>
      <c r="K46050" s="24"/>
      <c r="L46050" s="24"/>
      <c r="M46050" s="24"/>
      <c r="P46050" s="10"/>
      <c r="R46050" s="10"/>
      <c r="S46050" s="10"/>
      <c r="T46050" s="10"/>
    </row>
    <row r="46051" spans="1:20" ht="16" x14ac:dyDescent="0.2">
      <c r="A46051" s="24"/>
      <c r="B46051" s="24"/>
      <c r="C46051" s="24"/>
      <c r="D46051" s="24"/>
      <c r="E46051" s="24"/>
      <c r="F46051" s="24"/>
      <c r="G46051" s="24"/>
      <c r="H46051" s="24"/>
      <c r="I46051" s="24"/>
      <c r="J46051" s="24"/>
      <c r="K46051" s="24"/>
      <c r="L46051" s="24"/>
      <c r="M46051" s="24"/>
      <c r="P46051" s="10"/>
      <c r="R46051" s="10"/>
      <c r="S46051" s="10"/>
      <c r="T46051" s="10"/>
    </row>
    <row r="46052" spans="1:20" ht="16" x14ac:dyDescent="0.2">
      <c r="A46052" s="24"/>
      <c r="B46052" s="24"/>
      <c r="C46052" s="24"/>
      <c r="D46052" s="24"/>
      <c r="E46052" s="24"/>
      <c r="F46052" s="24"/>
      <c r="G46052" s="24"/>
      <c r="H46052" s="24"/>
      <c r="I46052" s="24"/>
      <c r="J46052" s="24"/>
      <c r="K46052" s="24"/>
      <c r="L46052" s="24"/>
      <c r="M46052" s="24"/>
      <c r="P46052" s="10"/>
      <c r="R46052" s="10"/>
      <c r="S46052" s="10"/>
      <c r="T46052" s="10"/>
    </row>
    <row r="46053" spans="1:20" ht="16" x14ac:dyDescent="0.2">
      <c r="A46053" s="24"/>
      <c r="B46053" s="24"/>
      <c r="C46053" s="24"/>
      <c r="D46053" s="24"/>
      <c r="E46053" s="24"/>
      <c r="F46053" s="24"/>
      <c r="G46053" s="24"/>
      <c r="H46053" s="24"/>
      <c r="I46053" s="24"/>
      <c r="J46053" s="24"/>
      <c r="K46053" s="24"/>
      <c r="L46053" s="24"/>
      <c r="M46053" s="24"/>
      <c r="P46053" s="10"/>
      <c r="R46053" s="10"/>
      <c r="S46053" s="10"/>
      <c r="T46053" s="10"/>
    </row>
    <row r="46054" spans="1:20" ht="16" x14ac:dyDescent="0.2">
      <c r="A46054" s="24"/>
      <c r="B46054" s="24"/>
      <c r="C46054" s="24"/>
      <c r="D46054" s="24"/>
      <c r="E46054" s="24"/>
      <c r="F46054" s="24"/>
      <c r="G46054" s="24"/>
      <c r="H46054" s="24"/>
      <c r="I46054" s="24"/>
      <c r="J46054" s="24"/>
      <c r="K46054" s="24"/>
      <c r="L46054" s="24"/>
      <c r="M46054" s="24"/>
      <c r="P46054" s="10"/>
      <c r="R46054" s="10"/>
      <c r="S46054" s="10"/>
      <c r="T46054" s="10"/>
    </row>
    <row r="46055" spans="1:20" ht="16" x14ac:dyDescent="0.2">
      <c r="A46055" s="24"/>
      <c r="B46055" s="24"/>
      <c r="C46055" s="24"/>
      <c r="D46055" s="24"/>
      <c r="E46055" s="24"/>
      <c r="F46055" s="24"/>
      <c r="G46055" s="24"/>
      <c r="H46055" s="24"/>
      <c r="I46055" s="24"/>
      <c r="J46055" s="24"/>
      <c r="K46055" s="24"/>
      <c r="L46055" s="24"/>
      <c r="M46055" s="24"/>
      <c r="P46055" s="10"/>
      <c r="R46055" s="10"/>
      <c r="S46055" s="10"/>
      <c r="T46055" s="10"/>
    </row>
    <row r="46056" spans="1:20" ht="16" x14ac:dyDescent="0.2">
      <c r="A46056" s="24"/>
      <c r="B46056" s="24"/>
      <c r="C46056" s="24"/>
      <c r="D46056" s="24"/>
      <c r="E46056" s="24"/>
      <c r="F46056" s="24"/>
      <c r="G46056" s="24"/>
      <c r="H46056" s="24"/>
      <c r="I46056" s="24"/>
      <c r="J46056" s="24"/>
      <c r="K46056" s="24"/>
      <c r="L46056" s="24"/>
      <c r="M46056" s="24"/>
      <c r="P46056" s="10"/>
      <c r="R46056" s="10"/>
      <c r="S46056" s="10"/>
      <c r="T46056" s="10"/>
    </row>
    <row r="46057" spans="1:20" ht="16" x14ac:dyDescent="0.2">
      <c r="A46057" s="24"/>
      <c r="B46057" s="24"/>
      <c r="C46057" s="24"/>
      <c r="D46057" s="24"/>
      <c r="E46057" s="24"/>
      <c r="F46057" s="24"/>
      <c r="G46057" s="24"/>
      <c r="H46057" s="24"/>
      <c r="I46057" s="24"/>
      <c r="J46057" s="24"/>
      <c r="K46057" s="24"/>
      <c r="L46057" s="24"/>
      <c r="M46057" s="24"/>
      <c r="P46057" s="10"/>
      <c r="R46057" s="10"/>
      <c r="S46057" s="10"/>
      <c r="T46057" s="10"/>
    </row>
    <row r="46058" spans="1:20" ht="16" x14ac:dyDescent="0.2">
      <c r="A46058" s="24"/>
      <c r="B46058" s="24"/>
      <c r="C46058" s="24"/>
      <c r="D46058" s="24"/>
      <c r="E46058" s="24"/>
      <c r="F46058" s="24"/>
      <c r="G46058" s="24"/>
      <c r="H46058" s="24"/>
      <c r="I46058" s="24"/>
      <c r="J46058" s="24"/>
      <c r="K46058" s="24"/>
      <c r="L46058" s="24"/>
      <c r="M46058" s="24"/>
      <c r="P46058" s="10"/>
      <c r="R46058" s="10"/>
      <c r="S46058" s="10"/>
      <c r="T46058" s="10"/>
    </row>
    <row r="46059" spans="1:20" ht="16" x14ac:dyDescent="0.2">
      <c r="A46059" s="24"/>
      <c r="B46059" s="24"/>
      <c r="C46059" s="24"/>
      <c r="D46059" s="24"/>
      <c r="E46059" s="24"/>
      <c r="F46059" s="24"/>
      <c r="G46059" s="24"/>
      <c r="H46059" s="24"/>
      <c r="I46059" s="24"/>
      <c r="J46059" s="24"/>
      <c r="K46059" s="24"/>
      <c r="L46059" s="24"/>
      <c r="M46059" s="24"/>
      <c r="P46059" s="10"/>
      <c r="R46059" s="10"/>
      <c r="S46059" s="10"/>
      <c r="T46059" s="10"/>
    </row>
    <row r="46060" spans="1:20" ht="16" x14ac:dyDescent="0.2">
      <c r="A46060" s="24"/>
      <c r="B46060" s="24"/>
      <c r="C46060" s="24"/>
      <c r="D46060" s="24"/>
      <c r="E46060" s="24"/>
      <c r="F46060" s="24"/>
      <c r="G46060" s="24"/>
      <c r="H46060" s="24"/>
      <c r="I46060" s="24"/>
      <c r="J46060" s="24"/>
      <c r="K46060" s="24"/>
      <c r="L46060" s="24"/>
      <c r="M46060" s="24"/>
      <c r="P46060" s="10"/>
      <c r="R46060" s="10"/>
      <c r="S46060" s="10"/>
      <c r="T46060" s="10"/>
    </row>
    <row r="46061" spans="1:20" ht="16" x14ac:dyDescent="0.2">
      <c r="A46061" s="24"/>
      <c r="B46061" s="24"/>
      <c r="C46061" s="24"/>
      <c r="D46061" s="24"/>
      <c r="E46061" s="24"/>
      <c r="F46061" s="24"/>
      <c r="G46061" s="24"/>
      <c r="H46061" s="24"/>
      <c r="I46061" s="24"/>
      <c r="J46061" s="24"/>
      <c r="K46061" s="24"/>
      <c r="L46061" s="24"/>
      <c r="M46061" s="24"/>
      <c r="P46061" s="10"/>
      <c r="R46061" s="10"/>
      <c r="S46061" s="10"/>
      <c r="T46061" s="10"/>
    </row>
    <row r="46062" spans="1:20" ht="16" x14ac:dyDescent="0.2">
      <c r="A46062" s="24"/>
      <c r="B46062" s="24"/>
      <c r="C46062" s="24"/>
      <c r="D46062" s="24"/>
      <c r="E46062" s="24"/>
      <c r="F46062" s="24"/>
      <c r="G46062" s="24"/>
      <c r="H46062" s="24"/>
      <c r="I46062" s="24"/>
      <c r="J46062" s="24"/>
      <c r="K46062" s="24"/>
      <c r="L46062" s="24"/>
      <c r="M46062" s="24"/>
      <c r="P46062" s="10"/>
      <c r="R46062" s="10"/>
      <c r="S46062" s="10"/>
      <c r="T46062" s="10"/>
    </row>
    <row r="46063" spans="1:20" ht="16" x14ac:dyDescent="0.2">
      <c r="A46063" s="24"/>
      <c r="B46063" s="24"/>
      <c r="C46063" s="24"/>
      <c r="D46063" s="24"/>
      <c r="E46063" s="24"/>
      <c r="F46063" s="24"/>
      <c r="G46063" s="24"/>
      <c r="H46063" s="24"/>
      <c r="I46063" s="24"/>
      <c r="J46063" s="24"/>
      <c r="K46063" s="24"/>
      <c r="L46063" s="24"/>
      <c r="M46063" s="24"/>
      <c r="P46063" s="10"/>
      <c r="R46063" s="10"/>
      <c r="S46063" s="10"/>
      <c r="T46063" s="10"/>
    </row>
    <row r="46064" spans="1:20" ht="16" x14ac:dyDescent="0.2">
      <c r="A46064" s="24"/>
      <c r="B46064" s="24"/>
      <c r="C46064" s="24"/>
      <c r="D46064" s="24"/>
      <c r="E46064" s="24"/>
      <c r="F46064" s="24"/>
      <c r="G46064" s="24"/>
      <c r="H46064" s="24"/>
      <c r="I46064" s="24"/>
      <c r="J46064" s="24"/>
      <c r="K46064" s="24"/>
      <c r="L46064" s="24"/>
      <c r="M46064" s="24"/>
      <c r="P46064" s="10"/>
      <c r="R46064" s="10"/>
      <c r="S46064" s="10"/>
      <c r="T46064" s="10"/>
    </row>
    <row r="46065" spans="1:20" ht="16" x14ac:dyDescent="0.2">
      <c r="A46065" s="24"/>
      <c r="B46065" s="24"/>
      <c r="C46065" s="24"/>
      <c r="D46065" s="24"/>
      <c r="E46065" s="24"/>
      <c r="F46065" s="24"/>
      <c r="G46065" s="24"/>
      <c r="H46065" s="24"/>
      <c r="I46065" s="24"/>
      <c r="J46065" s="24"/>
      <c r="K46065" s="24"/>
      <c r="L46065" s="24"/>
      <c r="M46065" s="24"/>
      <c r="P46065" s="10"/>
      <c r="R46065" s="10"/>
      <c r="S46065" s="10"/>
      <c r="T46065" s="10"/>
    </row>
    <row r="46066" spans="1:20" ht="16" x14ac:dyDescent="0.2">
      <c r="A46066" s="24"/>
      <c r="B46066" s="24"/>
      <c r="C46066" s="24"/>
      <c r="D46066" s="24"/>
      <c r="E46066" s="24"/>
      <c r="F46066" s="24"/>
      <c r="G46066" s="24"/>
      <c r="H46066" s="24"/>
      <c r="I46066" s="24"/>
      <c r="J46066" s="24"/>
      <c r="K46066" s="24"/>
      <c r="L46066" s="24"/>
      <c r="M46066" s="24"/>
      <c r="P46066" s="10"/>
      <c r="R46066" s="10"/>
      <c r="S46066" s="10"/>
      <c r="T46066" s="10"/>
    </row>
    <row r="46067" spans="1:20" ht="16" x14ac:dyDescent="0.2">
      <c r="A46067" s="24"/>
      <c r="B46067" s="24"/>
      <c r="C46067" s="24"/>
      <c r="D46067" s="24"/>
      <c r="E46067" s="24"/>
      <c r="F46067" s="24"/>
      <c r="G46067" s="24"/>
      <c r="H46067" s="24"/>
      <c r="I46067" s="24"/>
      <c r="J46067" s="24"/>
      <c r="K46067" s="24"/>
      <c r="L46067" s="24"/>
      <c r="M46067" s="24"/>
      <c r="P46067" s="10"/>
      <c r="R46067" s="10"/>
      <c r="S46067" s="10"/>
      <c r="T46067" s="10"/>
    </row>
    <row r="46068" spans="1:20" ht="16" x14ac:dyDescent="0.2">
      <c r="A46068" s="24"/>
      <c r="B46068" s="24"/>
      <c r="C46068" s="24"/>
      <c r="D46068" s="24"/>
      <c r="E46068" s="24"/>
      <c r="F46068" s="24"/>
      <c r="G46068" s="24"/>
      <c r="H46068" s="24"/>
      <c r="I46068" s="24"/>
      <c r="J46068" s="24"/>
      <c r="K46068" s="24"/>
      <c r="L46068" s="24"/>
      <c r="M46068" s="24"/>
      <c r="P46068" s="10"/>
      <c r="R46068" s="10"/>
      <c r="S46068" s="10"/>
      <c r="T46068" s="10"/>
    </row>
    <row r="46069" spans="1:20" ht="16" x14ac:dyDescent="0.2">
      <c r="A46069" s="24"/>
      <c r="B46069" s="24"/>
      <c r="C46069" s="24"/>
      <c r="D46069" s="24"/>
      <c r="E46069" s="24"/>
      <c r="F46069" s="24"/>
      <c r="G46069" s="24"/>
      <c r="H46069" s="24"/>
      <c r="I46069" s="24"/>
      <c r="J46069" s="24"/>
      <c r="K46069" s="24"/>
      <c r="L46069" s="24"/>
      <c r="M46069" s="24"/>
      <c r="P46069" s="10"/>
      <c r="R46069" s="10"/>
      <c r="S46069" s="10"/>
      <c r="T46069" s="10"/>
    </row>
    <row r="46070" spans="1:20" ht="16" x14ac:dyDescent="0.2">
      <c r="A46070" s="24"/>
      <c r="B46070" s="24"/>
      <c r="C46070" s="24"/>
      <c r="D46070" s="24"/>
      <c r="E46070" s="24"/>
      <c r="F46070" s="24"/>
      <c r="G46070" s="24"/>
      <c r="H46070" s="24"/>
      <c r="I46070" s="24"/>
      <c r="J46070" s="24"/>
      <c r="K46070" s="24"/>
      <c r="L46070" s="24"/>
      <c r="M46070" s="24"/>
      <c r="P46070" s="10"/>
      <c r="R46070" s="10"/>
      <c r="S46070" s="10"/>
      <c r="T46070" s="10"/>
    </row>
    <row r="46071" spans="1:20" ht="16" x14ac:dyDescent="0.2">
      <c r="A46071" s="24"/>
      <c r="B46071" s="24"/>
      <c r="C46071" s="24"/>
      <c r="D46071" s="24"/>
      <c r="E46071" s="24"/>
      <c r="F46071" s="24"/>
      <c r="G46071" s="24"/>
      <c r="H46071" s="24"/>
      <c r="I46071" s="24"/>
      <c r="J46071" s="24"/>
      <c r="K46071" s="24"/>
      <c r="L46071" s="24"/>
      <c r="M46071" s="24"/>
      <c r="P46071" s="10"/>
      <c r="R46071" s="10"/>
      <c r="S46071" s="10"/>
      <c r="T46071" s="10"/>
    </row>
    <row r="46072" spans="1:20" ht="16" x14ac:dyDescent="0.2">
      <c r="A46072" s="24"/>
      <c r="B46072" s="24"/>
      <c r="C46072" s="24"/>
      <c r="D46072" s="24"/>
      <c r="E46072" s="24"/>
      <c r="F46072" s="24"/>
      <c r="G46072" s="24"/>
      <c r="H46072" s="24"/>
      <c r="I46072" s="24"/>
      <c r="J46072" s="24"/>
      <c r="K46072" s="24"/>
      <c r="L46072" s="24"/>
      <c r="M46072" s="24"/>
      <c r="P46072" s="10"/>
      <c r="R46072" s="10"/>
      <c r="S46072" s="10"/>
      <c r="T46072" s="10"/>
    </row>
    <row r="46073" spans="1:20" ht="16" x14ac:dyDescent="0.2">
      <c r="A46073" s="24"/>
      <c r="B46073" s="24"/>
      <c r="C46073" s="24"/>
      <c r="D46073" s="24"/>
      <c r="E46073" s="24"/>
      <c r="F46073" s="24"/>
      <c r="G46073" s="24"/>
      <c r="H46073" s="24"/>
      <c r="I46073" s="24"/>
      <c r="J46073" s="24"/>
      <c r="K46073" s="24"/>
      <c r="L46073" s="24"/>
      <c r="M46073" s="24"/>
      <c r="P46073" s="10"/>
      <c r="R46073" s="10"/>
      <c r="S46073" s="10"/>
      <c r="T46073" s="10"/>
    </row>
    <row r="46074" spans="1:20" ht="16" x14ac:dyDescent="0.2">
      <c r="A46074" s="24"/>
      <c r="B46074" s="24"/>
      <c r="C46074" s="24"/>
      <c r="D46074" s="24"/>
      <c r="E46074" s="24"/>
      <c r="F46074" s="24"/>
      <c r="G46074" s="24"/>
      <c r="H46074" s="24"/>
      <c r="I46074" s="24"/>
      <c r="J46074" s="24"/>
      <c r="K46074" s="24"/>
      <c r="L46074" s="24"/>
      <c r="M46074" s="24"/>
      <c r="P46074" s="10"/>
      <c r="R46074" s="10"/>
      <c r="S46074" s="10"/>
      <c r="T46074" s="10"/>
    </row>
    <row r="46075" spans="1:20" ht="16" x14ac:dyDescent="0.2">
      <c r="A46075" s="24"/>
      <c r="B46075" s="24"/>
      <c r="C46075" s="24"/>
      <c r="D46075" s="24"/>
      <c r="E46075" s="24"/>
      <c r="F46075" s="24"/>
      <c r="G46075" s="24"/>
      <c r="H46075" s="24"/>
      <c r="I46075" s="24"/>
      <c r="J46075" s="24"/>
      <c r="K46075" s="24"/>
      <c r="L46075" s="24"/>
      <c r="M46075" s="24"/>
      <c r="P46075" s="10"/>
      <c r="R46075" s="10"/>
      <c r="S46075" s="10"/>
      <c r="T46075" s="10"/>
    </row>
    <row r="46076" spans="1:20" ht="16" x14ac:dyDescent="0.2">
      <c r="A46076" s="24"/>
      <c r="B46076" s="24"/>
      <c r="C46076" s="24"/>
      <c r="D46076" s="24"/>
      <c r="E46076" s="24"/>
      <c r="F46076" s="24"/>
      <c r="G46076" s="24"/>
      <c r="H46076" s="24"/>
      <c r="I46076" s="24"/>
      <c r="J46076" s="24"/>
      <c r="K46076" s="24"/>
      <c r="L46076" s="24"/>
      <c r="M46076" s="24"/>
      <c r="P46076" s="10"/>
      <c r="R46076" s="10"/>
      <c r="S46076" s="10"/>
      <c r="T46076" s="10"/>
    </row>
    <row r="46077" spans="1:20" ht="16" x14ac:dyDescent="0.2">
      <c r="A46077" s="24"/>
      <c r="B46077" s="24"/>
      <c r="C46077" s="24"/>
      <c r="D46077" s="24"/>
      <c r="E46077" s="24"/>
      <c r="F46077" s="24"/>
      <c r="G46077" s="24"/>
      <c r="H46077" s="24"/>
      <c r="I46077" s="24"/>
      <c r="J46077" s="24"/>
      <c r="K46077" s="24"/>
      <c r="L46077" s="24"/>
      <c r="M46077" s="24"/>
      <c r="P46077" s="10"/>
      <c r="R46077" s="10"/>
      <c r="S46077" s="10"/>
      <c r="T46077" s="10"/>
    </row>
    <row r="46078" spans="1:20" ht="16" x14ac:dyDescent="0.2">
      <c r="A46078" s="24"/>
      <c r="B46078" s="24"/>
      <c r="C46078" s="24"/>
      <c r="D46078" s="24"/>
      <c r="E46078" s="24"/>
      <c r="F46078" s="24"/>
      <c r="G46078" s="24"/>
      <c r="H46078" s="24"/>
      <c r="I46078" s="24"/>
      <c r="J46078" s="24"/>
      <c r="K46078" s="24"/>
      <c r="L46078" s="24"/>
      <c r="M46078" s="24"/>
      <c r="P46078" s="10"/>
      <c r="R46078" s="10"/>
      <c r="S46078" s="10"/>
      <c r="T46078" s="10"/>
    </row>
    <row r="46079" spans="1:20" ht="16" x14ac:dyDescent="0.2">
      <c r="A46079" s="24"/>
      <c r="B46079" s="24"/>
      <c r="C46079" s="24"/>
      <c r="D46079" s="24"/>
      <c r="E46079" s="24"/>
      <c r="F46079" s="24"/>
      <c r="G46079" s="24"/>
      <c r="H46079" s="24"/>
      <c r="I46079" s="24"/>
      <c r="J46079" s="24"/>
      <c r="K46079" s="24"/>
      <c r="L46079" s="24"/>
      <c r="M46079" s="24"/>
      <c r="P46079" s="10"/>
      <c r="R46079" s="10"/>
      <c r="S46079" s="10"/>
      <c r="T46079" s="10"/>
    </row>
    <row r="46080" spans="1:20" ht="16" x14ac:dyDescent="0.2">
      <c r="A46080" s="24"/>
      <c r="B46080" s="24"/>
      <c r="C46080" s="24"/>
      <c r="D46080" s="24"/>
      <c r="E46080" s="24"/>
      <c r="F46080" s="24"/>
      <c r="G46080" s="24"/>
      <c r="H46080" s="24"/>
      <c r="I46080" s="24"/>
      <c r="J46080" s="24"/>
      <c r="K46080" s="24"/>
      <c r="L46080" s="24"/>
      <c r="M46080" s="24"/>
      <c r="P46080" s="10"/>
      <c r="R46080" s="10"/>
      <c r="S46080" s="10"/>
      <c r="T46080" s="10"/>
    </row>
    <row r="46081" spans="1:20" ht="16" x14ac:dyDescent="0.2">
      <c r="A46081" s="24"/>
      <c r="B46081" s="24"/>
      <c r="C46081" s="24"/>
      <c r="D46081" s="24"/>
      <c r="E46081" s="24"/>
      <c r="F46081" s="24"/>
      <c r="G46081" s="24"/>
      <c r="H46081" s="24"/>
      <c r="I46081" s="24"/>
      <c r="J46081" s="24"/>
      <c r="K46081" s="24"/>
      <c r="L46081" s="24"/>
      <c r="M46081" s="24"/>
      <c r="P46081" s="10"/>
      <c r="R46081" s="10"/>
      <c r="S46081" s="10"/>
      <c r="T46081" s="10"/>
    </row>
    <row r="46082" spans="1:20" ht="16" x14ac:dyDescent="0.2">
      <c r="A46082" s="24"/>
      <c r="B46082" s="24"/>
      <c r="C46082" s="24"/>
      <c r="D46082" s="24"/>
      <c r="E46082" s="24"/>
      <c r="F46082" s="24"/>
      <c r="G46082" s="24"/>
      <c r="H46082" s="24"/>
      <c r="I46082" s="24"/>
      <c r="J46082" s="24"/>
      <c r="K46082" s="24"/>
      <c r="L46082" s="24"/>
      <c r="M46082" s="24"/>
      <c r="P46082" s="10"/>
      <c r="R46082" s="10"/>
      <c r="S46082" s="10"/>
      <c r="T46082" s="10"/>
    </row>
    <row r="46083" spans="1:20" ht="16" x14ac:dyDescent="0.2">
      <c r="A46083" s="24"/>
      <c r="B46083" s="24"/>
      <c r="C46083" s="24"/>
      <c r="D46083" s="24"/>
      <c r="E46083" s="24"/>
      <c r="F46083" s="24"/>
      <c r="G46083" s="24"/>
      <c r="H46083" s="24"/>
      <c r="I46083" s="24"/>
      <c r="J46083" s="24"/>
      <c r="K46083" s="24"/>
      <c r="L46083" s="24"/>
      <c r="M46083" s="24"/>
      <c r="P46083" s="10"/>
      <c r="R46083" s="10"/>
      <c r="S46083" s="10"/>
      <c r="T46083" s="10"/>
    </row>
    <row r="46084" spans="1:20" ht="16" x14ac:dyDescent="0.2">
      <c r="A46084" s="24"/>
      <c r="B46084" s="24"/>
      <c r="C46084" s="24"/>
      <c r="D46084" s="24"/>
      <c r="E46084" s="24"/>
      <c r="F46084" s="24"/>
      <c r="G46084" s="24"/>
      <c r="H46084" s="24"/>
      <c r="I46084" s="24"/>
      <c r="J46084" s="24"/>
      <c r="K46084" s="24"/>
      <c r="L46084" s="24"/>
      <c r="M46084" s="24"/>
      <c r="P46084" s="10"/>
      <c r="R46084" s="10"/>
      <c r="S46084" s="10"/>
      <c r="T46084" s="10"/>
    </row>
    <row r="46085" spans="1:20" ht="16" x14ac:dyDescent="0.2">
      <c r="A46085" s="24"/>
      <c r="B46085" s="24"/>
      <c r="C46085" s="24"/>
      <c r="D46085" s="24"/>
      <c r="E46085" s="24"/>
      <c r="F46085" s="24"/>
      <c r="G46085" s="24"/>
      <c r="H46085" s="24"/>
      <c r="I46085" s="24"/>
      <c r="J46085" s="24"/>
      <c r="K46085" s="24"/>
      <c r="L46085" s="24"/>
      <c r="M46085" s="24"/>
      <c r="P46085" s="10"/>
      <c r="R46085" s="10"/>
      <c r="S46085" s="10"/>
      <c r="T46085" s="10"/>
    </row>
    <row r="46086" spans="1:20" ht="16" x14ac:dyDescent="0.2">
      <c r="A46086" s="24"/>
      <c r="B46086" s="24"/>
      <c r="C46086" s="24"/>
      <c r="D46086" s="24"/>
      <c r="E46086" s="24"/>
      <c r="F46086" s="24"/>
      <c r="G46086" s="24"/>
      <c r="H46086" s="24"/>
      <c r="I46086" s="24"/>
      <c r="J46086" s="24"/>
      <c r="K46086" s="24"/>
      <c r="L46086" s="24"/>
      <c r="M46086" s="24"/>
      <c r="P46086" s="10"/>
      <c r="R46086" s="10"/>
      <c r="S46086" s="10"/>
      <c r="T46086" s="10"/>
    </row>
    <row r="46087" spans="1:20" ht="16" x14ac:dyDescent="0.2">
      <c r="A46087" s="24"/>
      <c r="B46087" s="24"/>
      <c r="C46087" s="24"/>
      <c r="D46087" s="24"/>
      <c r="E46087" s="24"/>
      <c r="F46087" s="24"/>
      <c r="G46087" s="24"/>
      <c r="H46087" s="24"/>
      <c r="I46087" s="24"/>
      <c r="J46087" s="24"/>
      <c r="K46087" s="24"/>
      <c r="L46087" s="24"/>
      <c r="M46087" s="24"/>
      <c r="P46087" s="10"/>
      <c r="R46087" s="10"/>
      <c r="S46087" s="10"/>
      <c r="T46087" s="10"/>
    </row>
    <row r="46088" spans="1:20" ht="16" x14ac:dyDescent="0.2">
      <c r="A46088" s="24"/>
      <c r="B46088" s="24"/>
      <c r="C46088" s="24"/>
      <c r="D46088" s="24"/>
      <c r="E46088" s="24"/>
      <c r="F46088" s="24"/>
      <c r="G46088" s="24"/>
      <c r="H46088" s="24"/>
      <c r="I46088" s="24"/>
      <c r="J46088" s="24"/>
      <c r="K46088" s="24"/>
      <c r="L46088" s="24"/>
      <c r="M46088" s="24"/>
      <c r="P46088" s="10"/>
      <c r="R46088" s="10"/>
      <c r="S46088" s="10"/>
      <c r="T46088" s="10"/>
    </row>
    <row r="46089" spans="1:20" ht="16" x14ac:dyDescent="0.2">
      <c r="A46089" s="24"/>
      <c r="B46089" s="24"/>
      <c r="C46089" s="24"/>
      <c r="D46089" s="24"/>
      <c r="E46089" s="24"/>
      <c r="F46089" s="24"/>
      <c r="G46089" s="24"/>
      <c r="H46089" s="24"/>
      <c r="I46089" s="24"/>
      <c r="J46089" s="24"/>
      <c r="K46089" s="24"/>
      <c r="L46089" s="24"/>
      <c r="M46089" s="24"/>
      <c r="P46089" s="10"/>
      <c r="R46089" s="10"/>
      <c r="S46089" s="10"/>
      <c r="T46089" s="10"/>
    </row>
    <row r="46090" spans="1:20" ht="16" x14ac:dyDescent="0.2">
      <c r="A46090" s="24"/>
      <c r="B46090" s="24"/>
      <c r="C46090" s="24"/>
      <c r="D46090" s="24"/>
      <c r="E46090" s="24"/>
      <c r="F46090" s="24"/>
      <c r="G46090" s="24"/>
      <c r="H46090" s="24"/>
      <c r="I46090" s="24"/>
      <c r="J46090" s="24"/>
      <c r="K46090" s="24"/>
      <c r="L46090" s="24"/>
      <c r="M46090" s="24"/>
      <c r="P46090" s="10"/>
      <c r="R46090" s="10"/>
      <c r="S46090" s="10"/>
      <c r="T46090" s="10"/>
    </row>
    <row r="46091" spans="1:20" ht="16" x14ac:dyDescent="0.2">
      <c r="A46091" s="24"/>
      <c r="B46091" s="24"/>
      <c r="C46091" s="24"/>
      <c r="D46091" s="24"/>
      <c r="E46091" s="24"/>
      <c r="F46091" s="24"/>
      <c r="G46091" s="24"/>
      <c r="H46091" s="24"/>
      <c r="I46091" s="24"/>
      <c r="J46091" s="24"/>
      <c r="K46091" s="24"/>
      <c r="L46091" s="24"/>
      <c r="M46091" s="24"/>
      <c r="P46091" s="10"/>
      <c r="R46091" s="10"/>
      <c r="S46091" s="10"/>
      <c r="T46091" s="10"/>
    </row>
    <row r="46092" spans="1:20" ht="16" x14ac:dyDescent="0.2">
      <c r="A46092" s="24"/>
      <c r="B46092" s="24"/>
      <c r="C46092" s="24"/>
      <c r="D46092" s="24"/>
      <c r="E46092" s="24"/>
      <c r="F46092" s="24"/>
      <c r="G46092" s="24"/>
      <c r="H46092" s="24"/>
      <c r="I46092" s="24"/>
      <c r="J46092" s="24"/>
      <c r="K46092" s="24"/>
      <c r="L46092" s="24"/>
      <c r="M46092" s="24"/>
      <c r="P46092" s="10"/>
      <c r="R46092" s="10"/>
      <c r="S46092" s="10"/>
      <c r="T46092" s="10"/>
    </row>
    <row r="46093" spans="1:20" ht="16" x14ac:dyDescent="0.2">
      <c r="A46093" s="24"/>
      <c r="B46093" s="24"/>
      <c r="C46093" s="24"/>
      <c r="D46093" s="24"/>
      <c r="E46093" s="24"/>
      <c r="F46093" s="24"/>
      <c r="G46093" s="24"/>
      <c r="H46093" s="24"/>
      <c r="I46093" s="24"/>
      <c r="J46093" s="24"/>
      <c r="K46093" s="24"/>
      <c r="L46093" s="24"/>
      <c r="M46093" s="24"/>
      <c r="P46093" s="10"/>
      <c r="R46093" s="10"/>
      <c r="S46093" s="10"/>
      <c r="T46093" s="10"/>
    </row>
    <row r="46094" spans="1:20" ht="16" x14ac:dyDescent="0.2">
      <c r="A46094" s="24"/>
      <c r="B46094" s="24"/>
      <c r="C46094" s="24"/>
      <c r="D46094" s="24"/>
      <c r="E46094" s="24"/>
      <c r="F46094" s="24"/>
      <c r="G46094" s="24"/>
      <c r="H46094" s="24"/>
      <c r="I46094" s="24"/>
      <c r="J46094" s="24"/>
      <c r="K46094" s="24"/>
      <c r="L46094" s="24"/>
      <c r="M46094" s="24"/>
      <c r="P46094" s="10"/>
      <c r="R46094" s="10"/>
      <c r="S46094" s="10"/>
      <c r="T46094" s="10"/>
    </row>
    <row r="46095" spans="1:20" ht="16" x14ac:dyDescent="0.2">
      <c r="A46095" s="24"/>
      <c r="B46095" s="24"/>
      <c r="C46095" s="24"/>
      <c r="D46095" s="24"/>
      <c r="E46095" s="24"/>
      <c r="F46095" s="24"/>
      <c r="G46095" s="24"/>
      <c r="H46095" s="24"/>
      <c r="I46095" s="24"/>
      <c r="J46095" s="24"/>
      <c r="K46095" s="24"/>
      <c r="L46095" s="24"/>
      <c r="M46095" s="24"/>
      <c r="P46095" s="10"/>
      <c r="R46095" s="10"/>
      <c r="S46095" s="10"/>
      <c r="T46095" s="10"/>
    </row>
    <row r="46096" spans="1:20" ht="16" x14ac:dyDescent="0.2">
      <c r="A46096" s="24"/>
      <c r="B46096" s="24"/>
      <c r="C46096" s="24"/>
      <c r="D46096" s="24"/>
      <c r="E46096" s="24"/>
      <c r="F46096" s="24"/>
      <c r="G46096" s="24"/>
      <c r="H46096" s="24"/>
      <c r="I46096" s="24"/>
      <c r="J46096" s="24"/>
      <c r="K46096" s="24"/>
      <c r="L46096" s="24"/>
      <c r="M46096" s="24"/>
      <c r="P46096" s="10"/>
      <c r="R46096" s="10"/>
      <c r="S46096" s="10"/>
      <c r="T46096" s="10"/>
    </row>
    <row r="46097" spans="1:20" ht="16" x14ac:dyDescent="0.2">
      <c r="A46097" s="24"/>
      <c r="B46097" s="24"/>
      <c r="C46097" s="24"/>
      <c r="D46097" s="24"/>
      <c r="E46097" s="24"/>
      <c r="F46097" s="24"/>
      <c r="G46097" s="24"/>
      <c r="H46097" s="24"/>
      <c r="I46097" s="24"/>
      <c r="J46097" s="24"/>
      <c r="K46097" s="24"/>
      <c r="L46097" s="24"/>
      <c r="M46097" s="24"/>
      <c r="P46097" s="10"/>
      <c r="R46097" s="10"/>
      <c r="S46097" s="10"/>
      <c r="T46097" s="10"/>
    </row>
    <row r="46098" spans="1:20" ht="16" x14ac:dyDescent="0.2">
      <c r="A46098" s="24"/>
      <c r="B46098" s="24"/>
      <c r="C46098" s="24"/>
      <c r="D46098" s="24"/>
      <c r="E46098" s="24"/>
      <c r="F46098" s="24"/>
      <c r="G46098" s="24"/>
      <c r="H46098" s="24"/>
      <c r="I46098" s="24"/>
      <c r="J46098" s="24"/>
      <c r="K46098" s="24"/>
      <c r="L46098" s="24"/>
      <c r="M46098" s="24"/>
      <c r="P46098" s="10"/>
      <c r="R46098" s="10"/>
      <c r="S46098" s="10"/>
      <c r="T46098" s="10"/>
    </row>
    <row r="46099" spans="1:20" ht="16" x14ac:dyDescent="0.2">
      <c r="A46099" s="24"/>
      <c r="B46099" s="24"/>
      <c r="C46099" s="24"/>
      <c r="D46099" s="24"/>
      <c r="E46099" s="24"/>
      <c r="F46099" s="24"/>
      <c r="G46099" s="24"/>
      <c r="H46099" s="24"/>
      <c r="I46099" s="24"/>
      <c r="J46099" s="24"/>
      <c r="K46099" s="24"/>
      <c r="L46099" s="24"/>
      <c r="M46099" s="24"/>
      <c r="P46099" s="10"/>
      <c r="R46099" s="10"/>
      <c r="S46099" s="10"/>
      <c r="T46099" s="10"/>
    </row>
    <row r="46100" spans="1:20" ht="16" x14ac:dyDescent="0.2">
      <c r="A46100" s="24"/>
      <c r="B46100" s="24"/>
      <c r="C46100" s="24"/>
      <c r="D46100" s="24"/>
      <c r="E46100" s="24"/>
      <c r="F46100" s="24"/>
      <c r="G46100" s="24"/>
      <c r="H46100" s="24"/>
      <c r="I46100" s="24"/>
      <c r="J46100" s="24"/>
      <c r="K46100" s="24"/>
      <c r="L46100" s="24"/>
      <c r="M46100" s="24"/>
      <c r="P46100" s="10"/>
      <c r="R46100" s="10"/>
      <c r="S46100" s="10"/>
      <c r="T46100" s="10"/>
    </row>
    <row r="46101" spans="1:20" ht="16" x14ac:dyDescent="0.2">
      <c r="A46101" s="24"/>
      <c r="B46101" s="24"/>
      <c r="C46101" s="24"/>
      <c r="D46101" s="24"/>
      <c r="E46101" s="24"/>
      <c r="F46101" s="24"/>
      <c r="G46101" s="24"/>
      <c r="H46101" s="24"/>
      <c r="I46101" s="24"/>
      <c r="J46101" s="24"/>
      <c r="K46101" s="24"/>
      <c r="L46101" s="24"/>
      <c r="M46101" s="24"/>
      <c r="P46101" s="10"/>
      <c r="R46101" s="10"/>
      <c r="S46101" s="10"/>
      <c r="T46101" s="10"/>
    </row>
    <row r="46102" spans="1:20" ht="16" x14ac:dyDescent="0.2">
      <c r="A46102" s="24"/>
      <c r="B46102" s="24"/>
      <c r="C46102" s="24"/>
      <c r="D46102" s="24"/>
      <c r="E46102" s="24"/>
      <c r="F46102" s="24"/>
      <c r="G46102" s="24"/>
      <c r="H46102" s="24"/>
      <c r="I46102" s="24"/>
      <c r="J46102" s="24"/>
      <c r="K46102" s="24"/>
      <c r="L46102" s="24"/>
      <c r="M46102" s="24"/>
      <c r="P46102" s="10"/>
      <c r="R46102" s="10"/>
      <c r="S46102" s="10"/>
      <c r="T46102" s="10"/>
    </row>
    <row r="46103" spans="1:20" ht="16" x14ac:dyDescent="0.2">
      <c r="A46103" s="24"/>
      <c r="B46103" s="24"/>
      <c r="C46103" s="24"/>
      <c r="D46103" s="24"/>
      <c r="E46103" s="24"/>
      <c r="F46103" s="24"/>
      <c r="G46103" s="24"/>
      <c r="H46103" s="24"/>
      <c r="I46103" s="24"/>
      <c r="J46103" s="24"/>
      <c r="K46103" s="24"/>
      <c r="L46103" s="24"/>
      <c r="M46103" s="24"/>
      <c r="P46103" s="10"/>
      <c r="R46103" s="10"/>
      <c r="S46103" s="10"/>
      <c r="T46103" s="10"/>
    </row>
    <row r="46104" spans="1:20" ht="16" x14ac:dyDescent="0.2">
      <c r="A46104" s="24"/>
      <c r="B46104" s="24"/>
      <c r="C46104" s="24"/>
      <c r="D46104" s="24"/>
      <c r="E46104" s="24"/>
      <c r="F46104" s="24"/>
      <c r="G46104" s="24"/>
      <c r="H46104" s="24"/>
      <c r="I46104" s="24"/>
      <c r="J46104" s="24"/>
      <c r="K46104" s="24"/>
      <c r="L46104" s="24"/>
      <c r="M46104" s="24"/>
      <c r="P46104" s="10"/>
      <c r="R46104" s="10"/>
      <c r="S46104" s="10"/>
      <c r="T46104" s="10"/>
    </row>
    <row r="46105" spans="1:20" ht="16" x14ac:dyDescent="0.2">
      <c r="A46105" s="24"/>
      <c r="B46105" s="24"/>
      <c r="C46105" s="24"/>
      <c r="D46105" s="24"/>
      <c r="E46105" s="24"/>
      <c r="F46105" s="24"/>
      <c r="G46105" s="24"/>
      <c r="H46105" s="24"/>
      <c r="I46105" s="24"/>
      <c r="J46105" s="24"/>
      <c r="K46105" s="24"/>
      <c r="L46105" s="24"/>
      <c r="M46105" s="24"/>
      <c r="P46105" s="10"/>
      <c r="R46105" s="10"/>
      <c r="S46105" s="10"/>
      <c r="T46105" s="10"/>
    </row>
    <row r="46106" spans="1:20" ht="16" x14ac:dyDescent="0.2">
      <c r="A46106" s="24"/>
      <c r="B46106" s="24"/>
      <c r="C46106" s="24"/>
      <c r="D46106" s="24"/>
      <c r="E46106" s="24"/>
      <c r="F46106" s="24"/>
      <c r="G46106" s="24"/>
      <c r="H46106" s="24"/>
      <c r="I46106" s="24"/>
      <c r="J46106" s="24"/>
      <c r="K46106" s="24"/>
      <c r="L46106" s="24"/>
      <c r="M46106" s="24"/>
      <c r="P46106" s="10"/>
      <c r="R46106" s="10"/>
      <c r="S46106" s="10"/>
      <c r="T46106" s="10"/>
    </row>
    <row r="46107" spans="1:20" ht="16" x14ac:dyDescent="0.2">
      <c r="A46107" s="24"/>
      <c r="B46107" s="24"/>
      <c r="C46107" s="24"/>
      <c r="D46107" s="24"/>
      <c r="E46107" s="24"/>
      <c r="F46107" s="24"/>
      <c r="G46107" s="24"/>
      <c r="H46107" s="24"/>
      <c r="I46107" s="24"/>
      <c r="J46107" s="24"/>
      <c r="K46107" s="24"/>
      <c r="L46107" s="24"/>
      <c r="M46107" s="24"/>
      <c r="P46107" s="10"/>
      <c r="R46107" s="10"/>
      <c r="S46107" s="10"/>
      <c r="T46107" s="10"/>
    </row>
    <row r="46108" spans="1:20" ht="16" x14ac:dyDescent="0.2">
      <c r="A46108" s="24"/>
      <c r="B46108" s="24"/>
      <c r="C46108" s="24"/>
      <c r="D46108" s="24"/>
      <c r="E46108" s="24"/>
      <c r="F46108" s="24"/>
      <c r="G46108" s="24"/>
      <c r="H46108" s="24"/>
      <c r="I46108" s="24"/>
      <c r="J46108" s="24"/>
      <c r="K46108" s="24"/>
      <c r="L46108" s="24"/>
      <c r="M46108" s="24"/>
      <c r="P46108" s="10"/>
      <c r="R46108" s="10"/>
      <c r="S46108" s="10"/>
      <c r="T46108" s="10"/>
    </row>
    <row r="46109" spans="1:20" ht="16" x14ac:dyDescent="0.2">
      <c r="A46109" s="24"/>
      <c r="B46109" s="24"/>
      <c r="C46109" s="24"/>
      <c r="D46109" s="24"/>
      <c r="E46109" s="24"/>
      <c r="F46109" s="24"/>
      <c r="G46109" s="24"/>
      <c r="H46109" s="24"/>
      <c r="I46109" s="24"/>
      <c r="J46109" s="24"/>
      <c r="K46109" s="24"/>
      <c r="L46109" s="24"/>
      <c r="M46109" s="24"/>
      <c r="P46109" s="10"/>
      <c r="R46109" s="10"/>
      <c r="S46109" s="10"/>
      <c r="T46109" s="10"/>
    </row>
    <row r="46110" spans="1:20" ht="16" x14ac:dyDescent="0.2">
      <c r="A46110" s="24"/>
      <c r="B46110" s="24"/>
      <c r="C46110" s="24"/>
      <c r="D46110" s="24"/>
      <c r="E46110" s="24"/>
      <c r="F46110" s="24"/>
      <c r="G46110" s="24"/>
      <c r="H46110" s="24"/>
      <c r="I46110" s="24"/>
      <c r="J46110" s="24"/>
      <c r="K46110" s="24"/>
      <c r="L46110" s="24"/>
      <c r="M46110" s="24"/>
      <c r="P46110" s="10"/>
      <c r="R46110" s="10"/>
      <c r="S46110" s="10"/>
      <c r="T46110" s="10"/>
    </row>
    <row r="46111" spans="1:20" ht="16" x14ac:dyDescent="0.2">
      <c r="A46111" s="24"/>
      <c r="B46111" s="24"/>
      <c r="C46111" s="24"/>
      <c r="D46111" s="24"/>
      <c r="E46111" s="24"/>
      <c r="F46111" s="24"/>
      <c r="G46111" s="24"/>
      <c r="H46111" s="24"/>
      <c r="I46111" s="24"/>
      <c r="J46111" s="24"/>
      <c r="K46111" s="24"/>
      <c r="L46111" s="24"/>
      <c r="M46111" s="24"/>
      <c r="P46111" s="10"/>
      <c r="R46111" s="10"/>
      <c r="S46111" s="10"/>
      <c r="T46111" s="10"/>
    </row>
    <row r="46112" spans="1:20" ht="16" x14ac:dyDescent="0.2">
      <c r="A46112" s="24"/>
      <c r="B46112" s="24"/>
      <c r="C46112" s="24"/>
      <c r="D46112" s="24"/>
      <c r="E46112" s="24"/>
      <c r="F46112" s="24"/>
      <c r="G46112" s="24"/>
      <c r="H46112" s="24"/>
      <c r="I46112" s="24"/>
      <c r="J46112" s="24"/>
      <c r="K46112" s="24"/>
      <c r="L46112" s="24"/>
      <c r="M46112" s="24"/>
      <c r="P46112" s="10"/>
      <c r="R46112" s="10"/>
      <c r="S46112" s="10"/>
      <c r="T46112" s="10"/>
    </row>
    <row r="46113" spans="1:20" ht="16" x14ac:dyDescent="0.2">
      <c r="A46113" s="24"/>
      <c r="B46113" s="24"/>
      <c r="C46113" s="24"/>
      <c r="D46113" s="24"/>
      <c r="E46113" s="24"/>
      <c r="F46113" s="24"/>
      <c r="G46113" s="24"/>
      <c r="H46113" s="24"/>
      <c r="I46113" s="24"/>
      <c r="J46113" s="24"/>
      <c r="K46113" s="24"/>
      <c r="L46113" s="24"/>
      <c r="M46113" s="24"/>
      <c r="P46113" s="10"/>
      <c r="R46113" s="10"/>
      <c r="S46113" s="10"/>
      <c r="T46113" s="10"/>
    </row>
    <row r="46114" spans="1:20" ht="16" x14ac:dyDescent="0.2">
      <c r="A46114" s="24"/>
      <c r="B46114" s="24"/>
      <c r="C46114" s="24"/>
      <c r="D46114" s="24"/>
      <c r="E46114" s="24"/>
      <c r="F46114" s="24"/>
      <c r="G46114" s="24"/>
      <c r="H46114" s="24"/>
      <c r="I46114" s="24"/>
      <c r="J46114" s="24"/>
      <c r="K46114" s="24"/>
      <c r="L46114" s="24"/>
      <c r="M46114" s="24"/>
      <c r="P46114" s="10"/>
      <c r="R46114" s="10"/>
      <c r="S46114" s="10"/>
      <c r="T46114" s="10"/>
    </row>
    <row r="46115" spans="1:20" ht="16" x14ac:dyDescent="0.2">
      <c r="A46115" s="24"/>
      <c r="B46115" s="24"/>
      <c r="C46115" s="24"/>
      <c r="D46115" s="24"/>
      <c r="E46115" s="24"/>
      <c r="F46115" s="24"/>
      <c r="G46115" s="24"/>
      <c r="H46115" s="24"/>
      <c r="I46115" s="24"/>
      <c r="J46115" s="24"/>
      <c r="K46115" s="24"/>
      <c r="L46115" s="24"/>
      <c r="M46115" s="24"/>
      <c r="P46115" s="10"/>
      <c r="R46115" s="10"/>
      <c r="S46115" s="10"/>
      <c r="T46115" s="10"/>
    </row>
    <row r="46116" spans="1:20" ht="16" x14ac:dyDescent="0.2">
      <c r="A46116" s="24"/>
      <c r="B46116" s="24"/>
      <c r="C46116" s="24"/>
      <c r="D46116" s="24"/>
      <c r="E46116" s="24"/>
      <c r="F46116" s="24"/>
      <c r="G46116" s="24"/>
      <c r="H46116" s="24"/>
      <c r="I46116" s="24"/>
      <c r="J46116" s="24"/>
      <c r="K46116" s="24"/>
      <c r="L46116" s="24"/>
      <c r="M46116" s="24"/>
      <c r="P46116" s="10"/>
      <c r="R46116" s="10"/>
      <c r="S46116" s="10"/>
      <c r="T46116" s="10"/>
    </row>
    <row r="46117" spans="1:20" ht="16" x14ac:dyDescent="0.2">
      <c r="A46117" s="24"/>
      <c r="B46117" s="24"/>
      <c r="C46117" s="24"/>
      <c r="D46117" s="24"/>
      <c r="E46117" s="24"/>
      <c r="F46117" s="24"/>
      <c r="G46117" s="24"/>
      <c r="H46117" s="24"/>
      <c r="I46117" s="24"/>
      <c r="J46117" s="24"/>
      <c r="K46117" s="24"/>
      <c r="L46117" s="24"/>
      <c r="M46117" s="24"/>
      <c r="P46117" s="10"/>
      <c r="R46117" s="10"/>
      <c r="S46117" s="10"/>
      <c r="T46117" s="10"/>
    </row>
    <row r="46118" spans="1:20" ht="16" x14ac:dyDescent="0.2">
      <c r="A46118" s="24"/>
      <c r="B46118" s="24"/>
      <c r="C46118" s="24"/>
      <c r="D46118" s="24"/>
      <c r="E46118" s="24"/>
      <c r="F46118" s="24"/>
      <c r="G46118" s="24"/>
      <c r="H46118" s="24"/>
      <c r="I46118" s="24"/>
      <c r="J46118" s="24"/>
      <c r="K46118" s="24"/>
      <c r="L46118" s="24"/>
      <c r="M46118" s="24"/>
      <c r="P46118" s="10"/>
      <c r="R46118" s="10"/>
      <c r="S46118" s="10"/>
      <c r="T46118" s="10"/>
    </row>
    <row r="46119" spans="1:20" ht="16" x14ac:dyDescent="0.2">
      <c r="A46119" s="24"/>
      <c r="B46119" s="24"/>
      <c r="C46119" s="24"/>
      <c r="D46119" s="24"/>
      <c r="E46119" s="24"/>
      <c r="F46119" s="24"/>
      <c r="G46119" s="24"/>
      <c r="H46119" s="24"/>
      <c r="I46119" s="24"/>
      <c r="J46119" s="24"/>
      <c r="K46119" s="24"/>
      <c r="L46119" s="24"/>
      <c r="M46119" s="24"/>
      <c r="P46119" s="10"/>
      <c r="R46119" s="10"/>
      <c r="S46119" s="10"/>
      <c r="T46119" s="10"/>
    </row>
    <row r="46120" spans="1:20" ht="16" x14ac:dyDescent="0.2">
      <c r="A46120" s="24"/>
      <c r="B46120" s="24"/>
      <c r="C46120" s="24"/>
      <c r="D46120" s="24"/>
      <c r="E46120" s="24"/>
      <c r="F46120" s="24"/>
      <c r="G46120" s="24"/>
      <c r="H46120" s="24"/>
      <c r="I46120" s="24"/>
      <c r="J46120" s="24"/>
      <c r="K46120" s="24"/>
      <c r="L46120" s="24"/>
      <c r="M46120" s="24"/>
      <c r="P46120" s="10"/>
      <c r="R46120" s="10"/>
      <c r="S46120" s="10"/>
      <c r="T46120" s="10"/>
    </row>
    <row r="46121" spans="1:20" ht="16" x14ac:dyDescent="0.2">
      <c r="A46121" s="24"/>
      <c r="B46121" s="24"/>
      <c r="C46121" s="24"/>
      <c r="D46121" s="24"/>
      <c r="E46121" s="24"/>
      <c r="F46121" s="24"/>
      <c r="G46121" s="24"/>
      <c r="H46121" s="24"/>
      <c r="I46121" s="24"/>
      <c r="J46121" s="24"/>
      <c r="K46121" s="24"/>
      <c r="L46121" s="24"/>
      <c r="M46121" s="24"/>
      <c r="P46121" s="10"/>
      <c r="R46121" s="10"/>
      <c r="S46121" s="10"/>
      <c r="T46121" s="10"/>
    </row>
    <row r="46122" spans="1:20" ht="16" x14ac:dyDescent="0.2">
      <c r="A46122" s="24"/>
      <c r="B46122" s="24"/>
      <c r="C46122" s="24"/>
      <c r="D46122" s="24"/>
      <c r="E46122" s="24"/>
      <c r="F46122" s="24"/>
      <c r="G46122" s="24"/>
      <c r="H46122" s="24"/>
      <c r="I46122" s="24"/>
      <c r="J46122" s="24"/>
      <c r="K46122" s="24"/>
      <c r="L46122" s="24"/>
      <c r="M46122" s="24"/>
      <c r="P46122" s="10"/>
      <c r="R46122" s="10"/>
      <c r="S46122" s="10"/>
      <c r="T46122" s="10"/>
    </row>
    <row r="46123" spans="1:20" ht="16" x14ac:dyDescent="0.2">
      <c r="A46123" s="24"/>
      <c r="B46123" s="24"/>
      <c r="C46123" s="24"/>
      <c r="D46123" s="24"/>
      <c r="E46123" s="24"/>
      <c r="F46123" s="24"/>
      <c r="G46123" s="24"/>
      <c r="H46123" s="24"/>
      <c r="I46123" s="24"/>
      <c r="J46123" s="24"/>
      <c r="K46123" s="24"/>
      <c r="L46123" s="24"/>
      <c r="M46123" s="24"/>
      <c r="P46123" s="10"/>
      <c r="R46123" s="10"/>
      <c r="S46123" s="10"/>
      <c r="T46123" s="10"/>
    </row>
    <row r="46124" spans="1:20" ht="16" x14ac:dyDescent="0.2">
      <c r="A46124" s="24"/>
      <c r="B46124" s="24"/>
      <c r="C46124" s="24"/>
      <c r="D46124" s="24"/>
      <c r="E46124" s="24"/>
      <c r="F46124" s="24"/>
      <c r="G46124" s="24"/>
      <c r="H46124" s="24"/>
      <c r="I46124" s="24"/>
      <c r="J46124" s="24"/>
      <c r="K46124" s="24"/>
      <c r="L46124" s="24"/>
      <c r="M46124" s="24"/>
      <c r="P46124" s="10"/>
      <c r="R46124" s="10"/>
      <c r="S46124" s="10"/>
      <c r="T46124" s="10"/>
    </row>
    <row r="46125" spans="1:20" ht="16" x14ac:dyDescent="0.2">
      <c r="A46125" s="24"/>
      <c r="B46125" s="24"/>
      <c r="C46125" s="24"/>
      <c r="D46125" s="24"/>
      <c r="E46125" s="24"/>
      <c r="F46125" s="24"/>
      <c r="G46125" s="24"/>
      <c r="H46125" s="24"/>
      <c r="I46125" s="24"/>
      <c r="J46125" s="24"/>
      <c r="K46125" s="24"/>
      <c r="L46125" s="24"/>
      <c r="M46125" s="24"/>
      <c r="P46125" s="10"/>
      <c r="R46125" s="10"/>
      <c r="S46125" s="10"/>
      <c r="T46125" s="10"/>
    </row>
    <row r="46126" spans="1:20" ht="16" x14ac:dyDescent="0.2">
      <c r="A46126" s="24"/>
      <c r="B46126" s="24"/>
      <c r="C46126" s="24"/>
      <c r="D46126" s="24"/>
      <c r="E46126" s="24"/>
      <c r="F46126" s="24"/>
      <c r="G46126" s="24"/>
      <c r="H46126" s="24"/>
      <c r="I46126" s="24"/>
      <c r="J46126" s="24"/>
      <c r="K46126" s="24"/>
      <c r="L46126" s="24"/>
      <c r="M46126" s="24"/>
      <c r="P46126" s="10"/>
      <c r="R46126" s="10"/>
      <c r="S46126" s="10"/>
      <c r="T46126" s="10"/>
    </row>
    <row r="46127" spans="1:20" ht="16" x14ac:dyDescent="0.2">
      <c r="A46127" s="24"/>
      <c r="B46127" s="24"/>
      <c r="C46127" s="24"/>
      <c r="D46127" s="24"/>
      <c r="E46127" s="24"/>
      <c r="F46127" s="24"/>
      <c r="G46127" s="24"/>
      <c r="H46127" s="24"/>
      <c r="I46127" s="24"/>
      <c r="J46127" s="24"/>
      <c r="K46127" s="24"/>
      <c r="L46127" s="24"/>
      <c r="M46127" s="24"/>
      <c r="P46127" s="10"/>
      <c r="R46127" s="10"/>
      <c r="S46127" s="10"/>
      <c r="T46127" s="10"/>
    </row>
    <row r="46128" spans="1:20" ht="16" x14ac:dyDescent="0.2">
      <c r="A46128" s="24"/>
      <c r="B46128" s="24"/>
      <c r="C46128" s="24"/>
      <c r="D46128" s="24"/>
      <c r="E46128" s="24"/>
      <c r="F46128" s="24"/>
      <c r="G46128" s="24"/>
      <c r="H46128" s="24"/>
      <c r="I46128" s="24"/>
      <c r="J46128" s="24"/>
      <c r="K46128" s="24"/>
      <c r="L46128" s="24"/>
      <c r="M46128" s="24"/>
      <c r="P46128" s="10"/>
      <c r="R46128" s="10"/>
      <c r="S46128" s="10"/>
      <c r="T46128" s="10"/>
    </row>
    <row r="46129" spans="1:20" ht="16" x14ac:dyDescent="0.2">
      <c r="A46129" s="24"/>
      <c r="B46129" s="24"/>
      <c r="C46129" s="24"/>
      <c r="D46129" s="24"/>
      <c r="E46129" s="24"/>
      <c r="F46129" s="24"/>
      <c r="G46129" s="24"/>
      <c r="H46129" s="24"/>
      <c r="I46129" s="24"/>
      <c r="J46129" s="24"/>
      <c r="K46129" s="24"/>
      <c r="L46129" s="24"/>
      <c r="M46129" s="24"/>
      <c r="P46129" s="10"/>
      <c r="R46129" s="10"/>
      <c r="S46129" s="10"/>
      <c r="T46129" s="10"/>
    </row>
    <row r="46130" spans="1:20" ht="16" x14ac:dyDescent="0.2">
      <c r="A46130" s="24"/>
      <c r="B46130" s="24"/>
      <c r="C46130" s="24"/>
      <c r="D46130" s="24"/>
      <c r="E46130" s="24"/>
      <c r="F46130" s="24"/>
      <c r="G46130" s="24"/>
      <c r="H46130" s="24"/>
      <c r="I46130" s="24"/>
      <c r="J46130" s="24"/>
      <c r="K46130" s="24"/>
      <c r="L46130" s="24"/>
      <c r="M46130" s="24"/>
      <c r="P46130" s="10"/>
      <c r="R46130" s="10"/>
      <c r="S46130" s="10"/>
      <c r="T46130" s="10"/>
    </row>
    <row r="46131" spans="1:20" ht="16" x14ac:dyDescent="0.2">
      <c r="A46131" s="24"/>
      <c r="B46131" s="24"/>
      <c r="C46131" s="24"/>
      <c r="D46131" s="24"/>
      <c r="E46131" s="24"/>
      <c r="F46131" s="24"/>
      <c r="G46131" s="24"/>
      <c r="H46131" s="24"/>
      <c r="I46131" s="24"/>
      <c r="J46131" s="24"/>
      <c r="K46131" s="24"/>
      <c r="L46131" s="24"/>
      <c r="M46131" s="24"/>
      <c r="P46131" s="10"/>
      <c r="R46131" s="10"/>
      <c r="S46131" s="10"/>
      <c r="T46131" s="10"/>
    </row>
    <row r="46132" spans="1:20" ht="16" x14ac:dyDescent="0.2">
      <c r="A46132" s="24"/>
      <c r="B46132" s="24"/>
      <c r="C46132" s="24"/>
      <c r="D46132" s="24"/>
      <c r="E46132" s="24"/>
      <c r="F46132" s="24"/>
      <c r="G46132" s="24"/>
      <c r="H46132" s="24"/>
      <c r="I46132" s="24"/>
      <c r="J46132" s="24"/>
      <c r="K46132" s="24"/>
      <c r="L46132" s="24"/>
      <c r="M46132" s="24"/>
      <c r="P46132" s="10"/>
      <c r="R46132" s="10"/>
      <c r="S46132" s="10"/>
      <c r="T46132" s="10"/>
    </row>
    <row r="46133" spans="1:20" ht="16" x14ac:dyDescent="0.2">
      <c r="A46133" s="24"/>
      <c r="B46133" s="24"/>
      <c r="C46133" s="24"/>
      <c r="D46133" s="24"/>
      <c r="E46133" s="24"/>
      <c r="F46133" s="24"/>
      <c r="G46133" s="24"/>
      <c r="H46133" s="24"/>
      <c r="I46133" s="24"/>
      <c r="J46133" s="24"/>
      <c r="K46133" s="24"/>
      <c r="L46133" s="24"/>
      <c r="M46133" s="24"/>
      <c r="P46133" s="10"/>
      <c r="R46133" s="10"/>
      <c r="S46133" s="10"/>
      <c r="T46133" s="10"/>
    </row>
    <row r="46134" spans="1:20" ht="16" x14ac:dyDescent="0.2">
      <c r="A46134" s="24"/>
      <c r="B46134" s="24"/>
      <c r="C46134" s="24"/>
      <c r="D46134" s="24"/>
      <c r="E46134" s="24"/>
      <c r="F46134" s="24"/>
      <c r="G46134" s="24"/>
      <c r="H46134" s="24"/>
      <c r="I46134" s="24"/>
      <c r="J46134" s="24"/>
      <c r="K46134" s="24"/>
      <c r="L46134" s="24"/>
      <c r="M46134" s="24"/>
      <c r="P46134" s="10"/>
      <c r="R46134" s="10"/>
      <c r="S46134" s="10"/>
      <c r="T46134" s="10"/>
    </row>
    <row r="46135" spans="1:20" ht="16" x14ac:dyDescent="0.2">
      <c r="A46135" s="24"/>
      <c r="B46135" s="24"/>
      <c r="C46135" s="24"/>
      <c r="D46135" s="24"/>
      <c r="E46135" s="24"/>
      <c r="F46135" s="24"/>
      <c r="G46135" s="24"/>
      <c r="H46135" s="24"/>
      <c r="I46135" s="24"/>
      <c r="J46135" s="24"/>
      <c r="K46135" s="24"/>
      <c r="L46135" s="24"/>
      <c r="M46135" s="24"/>
      <c r="P46135" s="10"/>
      <c r="R46135" s="10"/>
      <c r="S46135" s="10"/>
      <c r="T46135" s="10"/>
    </row>
    <row r="46136" spans="1:20" ht="16" x14ac:dyDescent="0.2">
      <c r="A46136" s="24"/>
      <c r="B46136" s="24"/>
      <c r="C46136" s="24"/>
      <c r="D46136" s="24"/>
      <c r="E46136" s="24"/>
      <c r="F46136" s="24"/>
      <c r="G46136" s="24"/>
      <c r="H46136" s="24"/>
      <c r="I46136" s="24"/>
      <c r="J46136" s="24"/>
      <c r="K46136" s="24"/>
      <c r="L46136" s="24"/>
      <c r="M46136" s="24"/>
      <c r="P46136" s="10"/>
      <c r="R46136" s="10"/>
      <c r="S46136" s="10"/>
      <c r="T46136" s="10"/>
    </row>
    <row r="46137" spans="1:20" ht="16" x14ac:dyDescent="0.2">
      <c r="A46137" s="24"/>
      <c r="B46137" s="24"/>
      <c r="C46137" s="24"/>
      <c r="D46137" s="24"/>
      <c r="E46137" s="24"/>
      <c r="F46137" s="24"/>
      <c r="G46137" s="24"/>
      <c r="H46137" s="24"/>
      <c r="I46137" s="24"/>
      <c r="J46137" s="24"/>
      <c r="K46137" s="24"/>
      <c r="L46137" s="24"/>
      <c r="M46137" s="24"/>
      <c r="P46137" s="10"/>
      <c r="R46137" s="10"/>
      <c r="S46137" s="10"/>
      <c r="T46137" s="10"/>
    </row>
    <row r="46138" spans="1:20" ht="16" x14ac:dyDescent="0.2">
      <c r="A46138" s="24"/>
      <c r="B46138" s="24"/>
      <c r="C46138" s="24"/>
      <c r="D46138" s="24"/>
      <c r="E46138" s="24"/>
      <c r="F46138" s="24"/>
      <c r="G46138" s="24"/>
      <c r="H46138" s="24"/>
      <c r="I46138" s="24"/>
      <c r="J46138" s="24"/>
      <c r="K46138" s="24"/>
      <c r="L46138" s="24"/>
      <c r="M46138" s="24"/>
      <c r="P46138" s="10"/>
      <c r="R46138" s="10"/>
      <c r="S46138" s="10"/>
      <c r="T46138" s="10"/>
    </row>
    <row r="46139" spans="1:20" ht="16" x14ac:dyDescent="0.2">
      <c r="A46139" s="24"/>
      <c r="B46139" s="24"/>
      <c r="C46139" s="24"/>
      <c r="D46139" s="24"/>
      <c r="E46139" s="24"/>
      <c r="F46139" s="24"/>
      <c r="G46139" s="24"/>
      <c r="H46139" s="24"/>
      <c r="I46139" s="24"/>
      <c r="J46139" s="24"/>
      <c r="K46139" s="24"/>
      <c r="L46139" s="24"/>
      <c r="M46139" s="24"/>
      <c r="P46139" s="10"/>
      <c r="R46139" s="10"/>
      <c r="S46139" s="10"/>
      <c r="T46139" s="10"/>
    </row>
    <row r="46140" spans="1:20" ht="16" x14ac:dyDescent="0.2">
      <c r="A46140" s="24"/>
      <c r="B46140" s="24"/>
      <c r="C46140" s="24"/>
      <c r="D46140" s="24"/>
      <c r="E46140" s="24"/>
      <c r="F46140" s="24"/>
      <c r="G46140" s="24"/>
      <c r="H46140" s="24"/>
      <c r="I46140" s="24"/>
      <c r="J46140" s="24"/>
      <c r="K46140" s="24"/>
      <c r="L46140" s="24"/>
      <c r="M46140" s="24"/>
      <c r="P46140" s="10"/>
      <c r="R46140" s="10"/>
      <c r="S46140" s="10"/>
      <c r="T46140" s="10"/>
    </row>
    <row r="46141" spans="1:20" ht="16" x14ac:dyDescent="0.2">
      <c r="A46141" s="24"/>
      <c r="B46141" s="24"/>
      <c r="C46141" s="24"/>
      <c r="D46141" s="24"/>
      <c r="E46141" s="24"/>
      <c r="F46141" s="24"/>
      <c r="G46141" s="24"/>
      <c r="H46141" s="24"/>
      <c r="I46141" s="24"/>
      <c r="J46141" s="24"/>
      <c r="K46141" s="24"/>
      <c r="L46141" s="24"/>
      <c r="M46141" s="24"/>
      <c r="P46141" s="10"/>
      <c r="R46141" s="10"/>
      <c r="S46141" s="10"/>
      <c r="T46141" s="10"/>
    </row>
    <row r="46142" spans="1:20" ht="16" x14ac:dyDescent="0.2">
      <c r="A46142" s="24"/>
      <c r="B46142" s="24"/>
      <c r="C46142" s="24"/>
      <c r="D46142" s="24"/>
      <c r="E46142" s="24"/>
      <c r="F46142" s="24"/>
      <c r="G46142" s="24"/>
      <c r="H46142" s="24"/>
      <c r="I46142" s="24"/>
      <c r="J46142" s="24"/>
      <c r="K46142" s="24"/>
      <c r="L46142" s="24"/>
      <c r="M46142" s="24"/>
      <c r="P46142" s="10"/>
      <c r="R46142" s="10"/>
      <c r="S46142" s="10"/>
      <c r="T46142" s="10"/>
    </row>
    <row r="46143" spans="1:20" ht="16" x14ac:dyDescent="0.2">
      <c r="A46143" s="24"/>
      <c r="B46143" s="24"/>
      <c r="C46143" s="24"/>
      <c r="D46143" s="24"/>
      <c r="E46143" s="24"/>
      <c r="F46143" s="24"/>
      <c r="G46143" s="24"/>
      <c r="H46143" s="24"/>
      <c r="I46143" s="24"/>
      <c r="J46143" s="24"/>
      <c r="K46143" s="24"/>
      <c r="L46143" s="24"/>
      <c r="M46143" s="24"/>
      <c r="P46143" s="10"/>
      <c r="R46143" s="10"/>
      <c r="S46143" s="10"/>
      <c r="T46143" s="10"/>
    </row>
    <row r="46144" spans="1:20" ht="16" x14ac:dyDescent="0.2">
      <c r="A46144" s="24"/>
      <c r="B46144" s="24"/>
      <c r="C46144" s="24"/>
      <c r="D46144" s="24"/>
      <c r="E46144" s="24"/>
      <c r="F46144" s="24"/>
      <c r="G46144" s="24"/>
      <c r="H46144" s="24"/>
      <c r="I46144" s="24"/>
      <c r="J46144" s="24"/>
      <c r="K46144" s="24"/>
      <c r="L46144" s="24"/>
      <c r="M46144" s="24"/>
      <c r="P46144" s="10"/>
      <c r="R46144" s="10"/>
      <c r="S46144" s="10"/>
      <c r="T46144" s="10"/>
    </row>
    <row r="46145" spans="1:20" ht="16" x14ac:dyDescent="0.2">
      <c r="A46145" s="24"/>
      <c r="B46145" s="24"/>
      <c r="C46145" s="24"/>
      <c r="D46145" s="24"/>
      <c r="E46145" s="24"/>
      <c r="F46145" s="24"/>
      <c r="G46145" s="24"/>
      <c r="H46145" s="24"/>
      <c r="I46145" s="24"/>
      <c r="J46145" s="24"/>
      <c r="K46145" s="24"/>
      <c r="L46145" s="24"/>
      <c r="M46145" s="24"/>
      <c r="P46145" s="10"/>
      <c r="R46145" s="10"/>
      <c r="S46145" s="10"/>
      <c r="T46145" s="10"/>
    </row>
    <row r="46146" spans="1:20" ht="16" x14ac:dyDescent="0.2">
      <c r="A46146" s="24"/>
      <c r="B46146" s="24"/>
      <c r="C46146" s="24"/>
      <c r="D46146" s="24"/>
      <c r="E46146" s="24"/>
      <c r="F46146" s="24"/>
      <c r="G46146" s="24"/>
      <c r="H46146" s="24"/>
      <c r="I46146" s="24"/>
      <c r="J46146" s="24"/>
      <c r="K46146" s="24"/>
      <c r="L46146" s="24"/>
      <c r="M46146" s="24"/>
      <c r="P46146" s="10"/>
      <c r="R46146" s="10"/>
      <c r="S46146" s="10"/>
      <c r="T46146" s="10"/>
    </row>
    <row r="46147" spans="1:20" ht="16" x14ac:dyDescent="0.2">
      <c r="A46147" s="24"/>
      <c r="B46147" s="24"/>
      <c r="C46147" s="24"/>
      <c r="D46147" s="24"/>
      <c r="E46147" s="24"/>
      <c r="F46147" s="24"/>
      <c r="G46147" s="24"/>
      <c r="H46147" s="24"/>
      <c r="I46147" s="24"/>
      <c r="J46147" s="24"/>
      <c r="K46147" s="24"/>
      <c r="L46147" s="24"/>
      <c r="M46147" s="24"/>
      <c r="P46147" s="10"/>
      <c r="R46147" s="10"/>
      <c r="S46147" s="10"/>
      <c r="T46147" s="10"/>
    </row>
    <row r="46148" spans="1:20" ht="16" x14ac:dyDescent="0.2">
      <c r="A46148" s="24"/>
      <c r="B46148" s="24"/>
      <c r="C46148" s="24"/>
      <c r="D46148" s="24"/>
      <c r="E46148" s="24"/>
      <c r="F46148" s="24"/>
      <c r="G46148" s="24"/>
      <c r="H46148" s="24"/>
      <c r="I46148" s="24"/>
      <c r="J46148" s="24"/>
      <c r="K46148" s="24"/>
      <c r="L46148" s="24"/>
      <c r="M46148" s="24"/>
      <c r="P46148" s="10"/>
      <c r="R46148" s="10"/>
      <c r="S46148" s="10"/>
      <c r="T46148" s="10"/>
    </row>
    <row r="46149" spans="1:20" ht="16" x14ac:dyDescent="0.2">
      <c r="A46149" s="24"/>
      <c r="B46149" s="24"/>
      <c r="C46149" s="24"/>
      <c r="D46149" s="24"/>
      <c r="E46149" s="24"/>
      <c r="F46149" s="24"/>
      <c r="G46149" s="24"/>
      <c r="H46149" s="24"/>
      <c r="I46149" s="24"/>
      <c r="J46149" s="24"/>
      <c r="K46149" s="24"/>
      <c r="L46149" s="24"/>
      <c r="M46149" s="24"/>
      <c r="P46149" s="10"/>
      <c r="R46149" s="10"/>
      <c r="S46149" s="10"/>
      <c r="T46149" s="10"/>
    </row>
    <row r="46150" spans="1:20" ht="16" x14ac:dyDescent="0.2">
      <c r="A46150" s="24"/>
      <c r="B46150" s="24"/>
      <c r="C46150" s="24"/>
      <c r="D46150" s="24"/>
      <c r="E46150" s="24"/>
      <c r="F46150" s="24"/>
      <c r="G46150" s="24"/>
      <c r="H46150" s="24"/>
      <c r="I46150" s="24"/>
      <c r="J46150" s="24"/>
      <c r="K46150" s="24"/>
      <c r="L46150" s="24"/>
      <c r="M46150" s="24"/>
      <c r="P46150" s="10"/>
      <c r="R46150" s="10"/>
      <c r="S46150" s="10"/>
      <c r="T46150" s="10"/>
    </row>
    <row r="46151" spans="1:20" ht="16" x14ac:dyDescent="0.2">
      <c r="A46151" s="24"/>
      <c r="B46151" s="24"/>
      <c r="C46151" s="24"/>
      <c r="D46151" s="24"/>
      <c r="E46151" s="24"/>
      <c r="F46151" s="24"/>
      <c r="G46151" s="24"/>
      <c r="H46151" s="24"/>
      <c r="I46151" s="24"/>
      <c r="J46151" s="24"/>
      <c r="K46151" s="24"/>
      <c r="L46151" s="24"/>
      <c r="M46151" s="24"/>
      <c r="P46151" s="10"/>
      <c r="R46151" s="10"/>
      <c r="S46151" s="10"/>
      <c r="T46151" s="10"/>
    </row>
    <row r="46152" spans="1:20" ht="16" x14ac:dyDescent="0.2">
      <c r="A46152" s="24"/>
      <c r="B46152" s="24"/>
      <c r="C46152" s="24"/>
      <c r="D46152" s="24"/>
      <c r="E46152" s="24"/>
      <c r="F46152" s="24"/>
      <c r="G46152" s="24"/>
      <c r="H46152" s="24"/>
      <c r="I46152" s="24"/>
      <c r="J46152" s="24"/>
      <c r="K46152" s="24"/>
      <c r="L46152" s="24"/>
      <c r="M46152" s="24"/>
      <c r="P46152" s="10"/>
      <c r="R46152" s="10"/>
      <c r="S46152" s="10"/>
      <c r="T46152" s="10"/>
    </row>
    <row r="46153" spans="1:20" ht="16" x14ac:dyDescent="0.2">
      <c r="A46153" s="24"/>
      <c r="B46153" s="24"/>
      <c r="C46153" s="24"/>
      <c r="D46153" s="24"/>
      <c r="E46153" s="24"/>
      <c r="F46153" s="24"/>
      <c r="G46153" s="24"/>
      <c r="H46153" s="24"/>
      <c r="I46153" s="24"/>
      <c r="J46153" s="24"/>
      <c r="K46153" s="24"/>
      <c r="L46153" s="24"/>
      <c r="M46153" s="24"/>
      <c r="P46153" s="10"/>
      <c r="R46153" s="10"/>
      <c r="S46153" s="10"/>
      <c r="T46153" s="10"/>
    </row>
    <row r="46154" spans="1:20" ht="16" x14ac:dyDescent="0.2">
      <c r="A46154" s="24"/>
      <c r="B46154" s="24"/>
      <c r="C46154" s="24"/>
      <c r="D46154" s="24"/>
      <c r="E46154" s="24"/>
      <c r="F46154" s="24"/>
      <c r="G46154" s="24"/>
      <c r="H46154" s="24"/>
      <c r="I46154" s="24"/>
      <c r="J46154" s="24"/>
      <c r="K46154" s="24"/>
      <c r="L46154" s="24"/>
      <c r="M46154" s="24"/>
      <c r="P46154" s="10"/>
      <c r="R46154" s="10"/>
      <c r="S46154" s="10"/>
      <c r="T46154" s="10"/>
    </row>
    <row r="46155" spans="1:20" ht="16" x14ac:dyDescent="0.2">
      <c r="A46155" s="24"/>
      <c r="B46155" s="24"/>
      <c r="C46155" s="24"/>
      <c r="D46155" s="24"/>
      <c r="E46155" s="24"/>
      <c r="F46155" s="24"/>
      <c r="G46155" s="24"/>
      <c r="H46155" s="24"/>
      <c r="I46155" s="24"/>
      <c r="J46155" s="24"/>
      <c r="K46155" s="24"/>
      <c r="L46155" s="24"/>
      <c r="M46155" s="24"/>
      <c r="P46155" s="10"/>
      <c r="R46155" s="10"/>
      <c r="S46155" s="10"/>
      <c r="T46155" s="10"/>
    </row>
    <row r="46156" spans="1:20" ht="16" x14ac:dyDescent="0.2">
      <c r="A46156" s="24"/>
      <c r="B46156" s="24"/>
      <c r="C46156" s="24"/>
      <c r="D46156" s="24"/>
      <c r="E46156" s="24"/>
      <c r="F46156" s="24"/>
      <c r="G46156" s="24"/>
      <c r="H46156" s="24"/>
      <c r="I46156" s="24"/>
      <c r="J46156" s="24"/>
      <c r="K46156" s="24"/>
      <c r="L46156" s="24"/>
      <c r="M46156" s="24"/>
      <c r="P46156" s="10"/>
      <c r="R46156" s="10"/>
      <c r="S46156" s="10"/>
      <c r="T46156" s="10"/>
    </row>
    <row r="46157" spans="1:20" ht="16" x14ac:dyDescent="0.2">
      <c r="A46157" s="24"/>
      <c r="B46157" s="24"/>
      <c r="C46157" s="24"/>
      <c r="D46157" s="24"/>
      <c r="E46157" s="24"/>
      <c r="F46157" s="24"/>
      <c r="G46157" s="24"/>
      <c r="H46157" s="24"/>
      <c r="I46157" s="24"/>
      <c r="J46157" s="24"/>
      <c r="K46157" s="24"/>
      <c r="L46157" s="24"/>
      <c r="M46157" s="24"/>
      <c r="P46157" s="10"/>
      <c r="R46157" s="10"/>
      <c r="S46157" s="10"/>
      <c r="T46157" s="10"/>
    </row>
    <row r="46158" spans="1:20" ht="16" x14ac:dyDescent="0.2">
      <c r="A46158" s="24"/>
      <c r="B46158" s="24"/>
      <c r="C46158" s="24"/>
      <c r="D46158" s="24"/>
      <c r="E46158" s="24"/>
      <c r="F46158" s="24"/>
      <c r="G46158" s="24"/>
      <c r="H46158" s="24"/>
      <c r="I46158" s="24"/>
      <c r="J46158" s="24"/>
      <c r="K46158" s="24"/>
      <c r="L46158" s="24"/>
      <c r="M46158" s="24"/>
      <c r="P46158" s="10"/>
      <c r="R46158" s="10"/>
      <c r="S46158" s="10"/>
      <c r="T46158" s="10"/>
    </row>
    <row r="46159" spans="1:20" ht="16" x14ac:dyDescent="0.2">
      <c r="A46159" s="24"/>
      <c r="B46159" s="24"/>
      <c r="C46159" s="24"/>
      <c r="D46159" s="24"/>
      <c r="E46159" s="24"/>
      <c r="F46159" s="24"/>
      <c r="G46159" s="24"/>
      <c r="H46159" s="24"/>
      <c r="I46159" s="24"/>
      <c r="J46159" s="24"/>
      <c r="K46159" s="24"/>
      <c r="L46159" s="24"/>
      <c r="M46159" s="24"/>
      <c r="P46159" s="10"/>
      <c r="R46159" s="10"/>
      <c r="S46159" s="10"/>
      <c r="T46159" s="10"/>
    </row>
    <row r="46160" spans="1:20" ht="16" x14ac:dyDescent="0.2">
      <c r="A46160" s="24"/>
      <c r="B46160" s="24"/>
      <c r="C46160" s="24"/>
      <c r="D46160" s="24"/>
      <c r="E46160" s="24"/>
      <c r="F46160" s="24"/>
      <c r="G46160" s="24"/>
      <c r="H46160" s="24"/>
      <c r="I46160" s="24"/>
      <c r="J46160" s="24"/>
      <c r="K46160" s="24"/>
      <c r="L46160" s="24"/>
      <c r="M46160" s="24"/>
      <c r="P46160" s="10"/>
      <c r="R46160" s="10"/>
      <c r="S46160" s="10"/>
      <c r="T46160" s="10"/>
    </row>
    <row r="46161" spans="1:20" ht="16" x14ac:dyDescent="0.2">
      <c r="A46161" s="24"/>
      <c r="B46161" s="24"/>
      <c r="C46161" s="24"/>
      <c r="D46161" s="24"/>
      <c r="E46161" s="24"/>
      <c r="F46161" s="24"/>
      <c r="G46161" s="24"/>
      <c r="H46161" s="24"/>
      <c r="I46161" s="24"/>
      <c r="J46161" s="24"/>
      <c r="K46161" s="24"/>
      <c r="L46161" s="24"/>
      <c r="M46161" s="24"/>
      <c r="P46161" s="10"/>
      <c r="R46161" s="10"/>
      <c r="S46161" s="10"/>
      <c r="T46161" s="10"/>
    </row>
    <row r="46162" spans="1:20" ht="16" x14ac:dyDescent="0.2">
      <c r="A46162" s="24"/>
      <c r="B46162" s="24"/>
      <c r="C46162" s="24"/>
      <c r="D46162" s="24"/>
      <c r="E46162" s="24"/>
      <c r="F46162" s="24"/>
      <c r="G46162" s="24"/>
      <c r="H46162" s="24"/>
      <c r="I46162" s="24"/>
      <c r="J46162" s="24"/>
      <c r="K46162" s="24"/>
      <c r="L46162" s="24"/>
      <c r="M46162" s="24"/>
      <c r="P46162" s="10"/>
      <c r="R46162" s="10"/>
      <c r="S46162" s="10"/>
      <c r="T46162" s="10"/>
    </row>
    <row r="46163" spans="1:20" ht="16" x14ac:dyDescent="0.2">
      <c r="A46163" s="24"/>
      <c r="B46163" s="24"/>
      <c r="C46163" s="24"/>
      <c r="D46163" s="24"/>
      <c r="E46163" s="24"/>
      <c r="F46163" s="24"/>
      <c r="G46163" s="24"/>
      <c r="H46163" s="24"/>
      <c r="I46163" s="24"/>
      <c r="J46163" s="24"/>
      <c r="K46163" s="24"/>
      <c r="L46163" s="24"/>
      <c r="M46163" s="24"/>
      <c r="P46163" s="10"/>
      <c r="R46163" s="10"/>
      <c r="S46163" s="10"/>
      <c r="T46163" s="10"/>
    </row>
    <row r="46164" spans="1:20" ht="16" x14ac:dyDescent="0.2">
      <c r="A46164" s="24"/>
      <c r="B46164" s="24"/>
      <c r="C46164" s="24"/>
      <c r="D46164" s="24"/>
      <c r="E46164" s="24"/>
      <c r="F46164" s="24"/>
      <c r="G46164" s="24"/>
      <c r="H46164" s="24"/>
      <c r="I46164" s="24"/>
      <c r="J46164" s="24"/>
      <c r="K46164" s="24"/>
      <c r="L46164" s="24"/>
      <c r="M46164" s="24"/>
      <c r="P46164" s="10"/>
      <c r="R46164" s="10"/>
      <c r="S46164" s="10"/>
      <c r="T46164" s="10"/>
    </row>
    <row r="46165" spans="1:20" ht="16" x14ac:dyDescent="0.2">
      <c r="A46165" s="24"/>
      <c r="B46165" s="24"/>
      <c r="C46165" s="24"/>
      <c r="D46165" s="24"/>
      <c r="E46165" s="24"/>
      <c r="F46165" s="24"/>
      <c r="G46165" s="24"/>
      <c r="H46165" s="24"/>
      <c r="I46165" s="24"/>
      <c r="J46165" s="24"/>
      <c r="K46165" s="24"/>
      <c r="L46165" s="24"/>
      <c r="M46165" s="24"/>
      <c r="P46165" s="10"/>
      <c r="R46165" s="10"/>
      <c r="S46165" s="10"/>
      <c r="T46165" s="10"/>
    </row>
    <row r="46166" spans="1:20" ht="16" x14ac:dyDescent="0.2">
      <c r="A46166" s="24"/>
      <c r="B46166" s="24"/>
      <c r="C46166" s="24"/>
      <c r="D46166" s="24"/>
      <c r="E46166" s="24"/>
      <c r="F46166" s="24"/>
      <c r="G46166" s="24"/>
      <c r="H46166" s="24"/>
      <c r="I46166" s="24"/>
      <c r="J46166" s="24"/>
      <c r="K46166" s="24"/>
      <c r="L46166" s="24"/>
      <c r="M46166" s="24"/>
      <c r="P46166" s="10"/>
      <c r="R46166" s="10"/>
      <c r="S46166" s="10"/>
      <c r="T46166" s="10"/>
    </row>
    <row r="46167" spans="1:20" ht="16" x14ac:dyDescent="0.2">
      <c r="A46167" s="24"/>
      <c r="B46167" s="24"/>
      <c r="C46167" s="24"/>
      <c r="D46167" s="24"/>
      <c r="E46167" s="24"/>
      <c r="F46167" s="24"/>
      <c r="G46167" s="24"/>
      <c r="H46167" s="24"/>
      <c r="I46167" s="24"/>
      <c r="J46167" s="24"/>
      <c r="K46167" s="24"/>
      <c r="L46167" s="24"/>
      <c r="M46167" s="24"/>
      <c r="P46167" s="10"/>
      <c r="R46167" s="10"/>
      <c r="S46167" s="10"/>
      <c r="T46167" s="10"/>
    </row>
    <row r="46168" spans="1:20" ht="16" x14ac:dyDescent="0.2">
      <c r="A46168" s="24"/>
      <c r="B46168" s="24"/>
      <c r="C46168" s="24"/>
      <c r="D46168" s="24"/>
      <c r="E46168" s="24"/>
      <c r="F46168" s="24"/>
      <c r="G46168" s="24"/>
      <c r="H46168" s="24"/>
      <c r="I46168" s="24"/>
      <c r="J46168" s="24"/>
      <c r="K46168" s="24"/>
      <c r="L46168" s="24"/>
      <c r="M46168" s="24"/>
      <c r="P46168" s="10"/>
      <c r="R46168" s="10"/>
      <c r="S46168" s="10"/>
      <c r="T46168" s="10"/>
    </row>
    <row r="46169" spans="1:20" ht="16" x14ac:dyDescent="0.2">
      <c r="A46169" s="24"/>
      <c r="B46169" s="24"/>
      <c r="C46169" s="24"/>
      <c r="D46169" s="24"/>
      <c r="E46169" s="24"/>
      <c r="F46169" s="24"/>
      <c r="G46169" s="24"/>
      <c r="H46169" s="24"/>
      <c r="I46169" s="24"/>
      <c r="J46169" s="24"/>
      <c r="K46169" s="24"/>
      <c r="L46169" s="24"/>
      <c r="M46169" s="24"/>
      <c r="P46169" s="10"/>
      <c r="R46169" s="10"/>
      <c r="S46169" s="10"/>
      <c r="T46169" s="10"/>
    </row>
    <row r="46170" spans="1:20" ht="16" x14ac:dyDescent="0.2">
      <c r="A46170" s="24"/>
      <c r="B46170" s="24"/>
      <c r="C46170" s="24"/>
      <c r="D46170" s="24"/>
      <c r="E46170" s="24"/>
      <c r="F46170" s="24"/>
      <c r="G46170" s="24"/>
      <c r="H46170" s="24"/>
      <c r="I46170" s="24"/>
      <c r="J46170" s="24"/>
      <c r="K46170" s="24"/>
      <c r="L46170" s="24"/>
      <c r="M46170" s="24"/>
      <c r="P46170" s="10"/>
      <c r="R46170" s="10"/>
      <c r="S46170" s="10"/>
      <c r="T46170" s="10"/>
    </row>
    <row r="46171" spans="1:20" ht="16" x14ac:dyDescent="0.2">
      <c r="A46171" s="24"/>
      <c r="B46171" s="24"/>
      <c r="C46171" s="24"/>
      <c r="D46171" s="24"/>
      <c r="E46171" s="24"/>
      <c r="F46171" s="24"/>
      <c r="G46171" s="24"/>
      <c r="H46171" s="24"/>
      <c r="I46171" s="24"/>
      <c r="J46171" s="24"/>
      <c r="K46171" s="24"/>
      <c r="L46171" s="24"/>
      <c r="M46171" s="24"/>
      <c r="P46171" s="10"/>
      <c r="R46171" s="10"/>
      <c r="S46171" s="10"/>
      <c r="T46171" s="10"/>
    </row>
    <row r="46172" spans="1:20" ht="16" x14ac:dyDescent="0.2">
      <c r="A46172" s="24"/>
      <c r="B46172" s="24"/>
      <c r="C46172" s="24"/>
      <c r="D46172" s="24"/>
      <c r="E46172" s="24"/>
      <c r="F46172" s="24"/>
      <c r="G46172" s="24"/>
      <c r="H46172" s="24"/>
      <c r="I46172" s="24"/>
      <c r="J46172" s="24"/>
      <c r="K46172" s="24"/>
      <c r="L46172" s="24"/>
      <c r="M46172" s="24"/>
      <c r="P46172" s="10"/>
      <c r="R46172" s="10"/>
      <c r="S46172" s="10"/>
      <c r="T46172" s="10"/>
    </row>
    <row r="46173" spans="1:20" ht="16" x14ac:dyDescent="0.2">
      <c r="A46173" s="24"/>
      <c r="B46173" s="24"/>
      <c r="C46173" s="24"/>
      <c r="D46173" s="24"/>
      <c r="E46173" s="24"/>
      <c r="F46173" s="24"/>
      <c r="G46173" s="24"/>
      <c r="H46173" s="24"/>
      <c r="I46173" s="24"/>
      <c r="J46173" s="24"/>
      <c r="K46173" s="24"/>
      <c r="L46173" s="24"/>
      <c r="M46173" s="24"/>
      <c r="P46173" s="10"/>
      <c r="R46173" s="10"/>
      <c r="S46173" s="10"/>
      <c r="T46173" s="10"/>
    </row>
    <row r="46174" spans="1:20" ht="16" x14ac:dyDescent="0.2">
      <c r="A46174" s="24"/>
      <c r="B46174" s="24"/>
      <c r="C46174" s="24"/>
      <c r="D46174" s="24"/>
      <c r="E46174" s="24"/>
      <c r="F46174" s="24"/>
      <c r="G46174" s="24"/>
      <c r="H46174" s="24"/>
      <c r="I46174" s="24"/>
      <c r="J46174" s="24"/>
      <c r="K46174" s="24"/>
      <c r="L46174" s="24"/>
      <c r="M46174" s="24"/>
      <c r="P46174" s="10"/>
      <c r="R46174" s="10"/>
      <c r="S46174" s="10"/>
      <c r="T46174" s="10"/>
    </row>
    <row r="46175" spans="1:20" ht="16" x14ac:dyDescent="0.2">
      <c r="A46175" s="24"/>
      <c r="B46175" s="24"/>
      <c r="C46175" s="24"/>
      <c r="D46175" s="24"/>
      <c r="E46175" s="24"/>
      <c r="F46175" s="24"/>
      <c r="G46175" s="24"/>
      <c r="H46175" s="24"/>
      <c r="I46175" s="24"/>
      <c r="J46175" s="24"/>
      <c r="K46175" s="24"/>
      <c r="L46175" s="24"/>
      <c r="M46175" s="24"/>
      <c r="P46175" s="10"/>
      <c r="R46175" s="10"/>
      <c r="S46175" s="10"/>
      <c r="T46175" s="10"/>
    </row>
    <row r="46176" spans="1:20" ht="16" x14ac:dyDescent="0.2">
      <c r="A46176" s="24"/>
      <c r="B46176" s="24"/>
      <c r="C46176" s="24"/>
      <c r="D46176" s="24"/>
      <c r="E46176" s="24"/>
      <c r="F46176" s="24"/>
      <c r="G46176" s="24"/>
      <c r="H46176" s="24"/>
      <c r="I46176" s="24"/>
      <c r="J46176" s="24"/>
      <c r="K46176" s="24"/>
      <c r="L46176" s="24"/>
      <c r="M46176" s="24"/>
      <c r="P46176" s="10"/>
      <c r="R46176" s="10"/>
      <c r="S46176" s="10"/>
      <c r="T46176" s="10"/>
    </row>
    <row r="46177" spans="1:20" ht="16" x14ac:dyDescent="0.2">
      <c r="A46177" s="24"/>
      <c r="B46177" s="24"/>
      <c r="C46177" s="24"/>
      <c r="D46177" s="24"/>
      <c r="E46177" s="24"/>
      <c r="F46177" s="24"/>
      <c r="G46177" s="24"/>
      <c r="H46177" s="24"/>
      <c r="I46177" s="24"/>
      <c r="J46177" s="24"/>
      <c r="K46177" s="24"/>
      <c r="L46177" s="24"/>
      <c r="M46177" s="24"/>
      <c r="P46177" s="10"/>
      <c r="R46177" s="10"/>
      <c r="S46177" s="10"/>
      <c r="T46177" s="10"/>
    </row>
    <row r="46178" spans="1:20" ht="16" x14ac:dyDescent="0.2">
      <c r="A46178" s="24"/>
      <c r="B46178" s="24"/>
      <c r="C46178" s="24"/>
      <c r="D46178" s="24"/>
      <c r="E46178" s="24"/>
      <c r="F46178" s="24"/>
      <c r="G46178" s="24"/>
      <c r="H46178" s="24"/>
      <c r="I46178" s="24"/>
      <c r="J46178" s="24"/>
      <c r="K46178" s="24"/>
      <c r="L46178" s="24"/>
      <c r="M46178" s="24"/>
      <c r="P46178" s="10"/>
      <c r="R46178" s="10"/>
      <c r="S46178" s="10"/>
      <c r="T46178" s="10"/>
    </row>
    <row r="46179" spans="1:20" ht="16" x14ac:dyDescent="0.2">
      <c r="A46179" s="24"/>
      <c r="B46179" s="24"/>
      <c r="C46179" s="24"/>
      <c r="D46179" s="24"/>
      <c r="E46179" s="24"/>
      <c r="F46179" s="24"/>
      <c r="G46179" s="24"/>
      <c r="H46179" s="24"/>
      <c r="I46179" s="24"/>
      <c r="J46179" s="24"/>
      <c r="K46179" s="24"/>
      <c r="L46179" s="24"/>
      <c r="M46179" s="24"/>
      <c r="P46179" s="10"/>
      <c r="R46179" s="10"/>
      <c r="S46179" s="10"/>
      <c r="T46179" s="10"/>
    </row>
    <row r="46180" spans="1:20" ht="16" x14ac:dyDescent="0.2">
      <c r="A46180" s="24"/>
      <c r="B46180" s="24"/>
      <c r="C46180" s="24"/>
      <c r="D46180" s="24"/>
      <c r="E46180" s="24"/>
      <c r="F46180" s="24"/>
      <c r="G46180" s="24"/>
      <c r="H46180" s="24"/>
      <c r="I46180" s="24"/>
      <c r="J46180" s="24"/>
      <c r="K46180" s="24"/>
      <c r="L46180" s="24"/>
      <c r="M46180" s="24"/>
      <c r="P46180" s="10"/>
      <c r="R46180" s="10"/>
      <c r="S46180" s="10"/>
      <c r="T46180" s="10"/>
    </row>
    <row r="46181" spans="1:20" ht="16" x14ac:dyDescent="0.2">
      <c r="A46181" s="24"/>
      <c r="B46181" s="24"/>
      <c r="C46181" s="24"/>
      <c r="D46181" s="24"/>
      <c r="E46181" s="24"/>
      <c r="F46181" s="24"/>
      <c r="G46181" s="24"/>
      <c r="H46181" s="24"/>
      <c r="I46181" s="24"/>
      <c r="J46181" s="24"/>
      <c r="K46181" s="24"/>
      <c r="L46181" s="24"/>
      <c r="M46181" s="24"/>
      <c r="P46181" s="10"/>
      <c r="R46181" s="10"/>
      <c r="S46181" s="10"/>
      <c r="T46181" s="10"/>
    </row>
    <row r="46182" spans="1:20" ht="16" x14ac:dyDescent="0.2">
      <c r="A46182" s="24"/>
      <c r="B46182" s="24"/>
      <c r="C46182" s="24"/>
      <c r="D46182" s="24"/>
      <c r="E46182" s="24"/>
      <c r="F46182" s="24"/>
      <c r="G46182" s="24"/>
      <c r="H46182" s="24"/>
      <c r="I46182" s="24"/>
      <c r="J46182" s="24"/>
      <c r="K46182" s="24"/>
      <c r="L46182" s="24"/>
      <c r="M46182" s="24"/>
      <c r="P46182" s="10"/>
      <c r="R46182" s="10"/>
      <c r="S46182" s="10"/>
      <c r="T46182" s="10"/>
    </row>
    <row r="46183" spans="1:20" ht="16" x14ac:dyDescent="0.2">
      <c r="A46183" s="24"/>
      <c r="B46183" s="24"/>
      <c r="C46183" s="24"/>
      <c r="D46183" s="24"/>
      <c r="E46183" s="24"/>
      <c r="F46183" s="24"/>
      <c r="G46183" s="24"/>
      <c r="H46183" s="24"/>
      <c r="I46183" s="24"/>
      <c r="J46183" s="24"/>
      <c r="K46183" s="24"/>
      <c r="L46183" s="24"/>
      <c r="M46183" s="24"/>
      <c r="P46183" s="10"/>
      <c r="R46183" s="10"/>
      <c r="S46183" s="10"/>
      <c r="T46183" s="10"/>
    </row>
    <row r="46184" spans="1:20" ht="16" x14ac:dyDescent="0.2">
      <c r="A46184" s="24"/>
      <c r="B46184" s="24"/>
      <c r="C46184" s="24"/>
      <c r="D46184" s="24"/>
      <c r="E46184" s="24"/>
      <c r="F46184" s="24"/>
      <c r="G46184" s="24"/>
      <c r="H46184" s="24"/>
      <c r="I46184" s="24"/>
      <c r="J46184" s="24"/>
      <c r="K46184" s="24"/>
      <c r="L46184" s="24"/>
      <c r="M46184" s="24"/>
      <c r="P46184" s="10"/>
      <c r="R46184" s="10"/>
      <c r="S46184" s="10"/>
      <c r="T46184" s="10"/>
    </row>
    <row r="46185" spans="1:20" ht="16" x14ac:dyDescent="0.2">
      <c r="A46185" s="24"/>
      <c r="B46185" s="24"/>
      <c r="C46185" s="24"/>
      <c r="D46185" s="24"/>
      <c r="E46185" s="24"/>
      <c r="F46185" s="24"/>
      <c r="G46185" s="24"/>
      <c r="H46185" s="24"/>
      <c r="I46185" s="24"/>
      <c r="J46185" s="24"/>
      <c r="K46185" s="24"/>
      <c r="L46185" s="24"/>
      <c r="M46185" s="24"/>
      <c r="P46185" s="10"/>
      <c r="R46185" s="10"/>
      <c r="S46185" s="10"/>
      <c r="T46185" s="10"/>
    </row>
    <row r="46186" spans="1:20" ht="16" x14ac:dyDescent="0.2">
      <c r="A46186" s="24"/>
      <c r="B46186" s="24"/>
      <c r="C46186" s="24"/>
      <c r="D46186" s="24"/>
      <c r="E46186" s="24"/>
      <c r="F46186" s="24"/>
      <c r="G46186" s="24"/>
      <c r="H46186" s="24"/>
      <c r="I46186" s="24"/>
      <c r="J46186" s="24"/>
      <c r="K46186" s="24"/>
      <c r="L46186" s="24"/>
      <c r="M46186" s="24"/>
      <c r="P46186" s="10"/>
      <c r="R46186" s="10"/>
      <c r="S46186" s="10"/>
      <c r="T46186" s="10"/>
    </row>
    <row r="46187" spans="1:20" ht="16" x14ac:dyDescent="0.2">
      <c r="A46187" s="24"/>
      <c r="B46187" s="24"/>
      <c r="C46187" s="24"/>
      <c r="D46187" s="24"/>
      <c r="E46187" s="24"/>
      <c r="F46187" s="24"/>
      <c r="G46187" s="24"/>
      <c r="H46187" s="24"/>
      <c r="I46187" s="24"/>
      <c r="J46187" s="24"/>
      <c r="K46187" s="24"/>
      <c r="L46187" s="24"/>
      <c r="M46187" s="24"/>
      <c r="P46187" s="10"/>
      <c r="R46187" s="10"/>
      <c r="S46187" s="10"/>
      <c r="T46187" s="10"/>
    </row>
    <row r="46188" spans="1:20" ht="16" x14ac:dyDescent="0.2">
      <c r="A46188" s="24"/>
      <c r="B46188" s="24"/>
      <c r="C46188" s="24"/>
      <c r="D46188" s="24"/>
      <c r="E46188" s="24"/>
      <c r="F46188" s="24"/>
      <c r="G46188" s="24"/>
      <c r="H46188" s="24"/>
      <c r="I46188" s="24"/>
      <c r="J46188" s="24"/>
      <c r="K46188" s="24"/>
      <c r="L46188" s="24"/>
      <c r="M46188" s="24"/>
      <c r="P46188" s="10"/>
      <c r="R46188" s="10"/>
      <c r="S46188" s="10"/>
      <c r="T46188" s="10"/>
    </row>
    <row r="46189" spans="1:20" ht="16" x14ac:dyDescent="0.2">
      <c r="A46189" s="24"/>
      <c r="B46189" s="24"/>
      <c r="C46189" s="24"/>
      <c r="D46189" s="24"/>
      <c r="E46189" s="24"/>
      <c r="F46189" s="24"/>
      <c r="G46189" s="24"/>
      <c r="H46189" s="24"/>
      <c r="I46189" s="24"/>
      <c r="J46189" s="24"/>
      <c r="K46189" s="24"/>
      <c r="L46189" s="24"/>
      <c r="M46189" s="24"/>
      <c r="P46189" s="10"/>
      <c r="R46189" s="10"/>
      <c r="S46189" s="10"/>
      <c r="T46189" s="10"/>
    </row>
    <row r="46190" spans="1:20" ht="16" x14ac:dyDescent="0.2">
      <c r="A46190" s="24"/>
      <c r="B46190" s="24"/>
      <c r="C46190" s="24"/>
      <c r="D46190" s="24"/>
      <c r="E46190" s="24"/>
      <c r="F46190" s="24"/>
      <c r="G46190" s="24"/>
      <c r="H46190" s="24"/>
      <c r="I46190" s="24"/>
      <c r="J46190" s="24"/>
      <c r="K46190" s="24"/>
      <c r="L46190" s="24"/>
      <c r="M46190" s="24"/>
      <c r="P46190" s="10"/>
      <c r="R46190" s="10"/>
      <c r="S46190" s="10"/>
      <c r="T46190" s="10"/>
    </row>
    <row r="46191" spans="1:20" ht="16" x14ac:dyDescent="0.2">
      <c r="A46191" s="24"/>
      <c r="B46191" s="24"/>
      <c r="C46191" s="24"/>
      <c r="D46191" s="24"/>
      <c r="E46191" s="24"/>
      <c r="F46191" s="24"/>
      <c r="G46191" s="24"/>
      <c r="H46191" s="24"/>
      <c r="I46191" s="24"/>
      <c r="J46191" s="24"/>
      <c r="K46191" s="24"/>
      <c r="L46191" s="24"/>
      <c r="M46191" s="24"/>
      <c r="P46191" s="10"/>
      <c r="R46191" s="10"/>
      <c r="S46191" s="10"/>
      <c r="T46191" s="10"/>
    </row>
    <row r="46192" spans="1:20" ht="16" x14ac:dyDescent="0.2">
      <c r="A46192" s="24"/>
      <c r="B46192" s="24"/>
      <c r="C46192" s="24"/>
      <c r="D46192" s="24"/>
      <c r="E46192" s="24"/>
      <c r="F46192" s="24"/>
      <c r="G46192" s="24"/>
      <c r="H46192" s="24"/>
      <c r="I46192" s="24"/>
      <c r="J46192" s="24"/>
      <c r="K46192" s="24"/>
      <c r="L46192" s="24"/>
      <c r="M46192" s="24"/>
      <c r="P46192" s="10"/>
      <c r="R46192" s="10"/>
      <c r="S46192" s="10"/>
      <c r="T46192" s="10"/>
    </row>
    <row r="46193" spans="1:20" ht="16" x14ac:dyDescent="0.2">
      <c r="A46193" s="24"/>
      <c r="B46193" s="24"/>
      <c r="C46193" s="24"/>
      <c r="D46193" s="24"/>
      <c r="E46193" s="24"/>
      <c r="F46193" s="24"/>
      <c r="G46193" s="24"/>
      <c r="H46193" s="24"/>
      <c r="I46193" s="24"/>
      <c r="J46193" s="24"/>
      <c r="K46193" s="24"/>
      <c r="L46193" s="24"/>
      <c r="M46193" s="24"/>
      <c r="P46193" s="10"/>
      <c r="R46193" s="10"/>
      <c r="S46193" s="10"/>
      <c r="T46193" s="10"/>
    </row>
    <row r="46194" spans="1:20" ht="16" x14ac:dyDescent="0.2">
      <c r="A46194" s="24"/>
      <c r="B46194" s="24"/>
      <c r="C46194" s="24"/>
      <c r="D46194" s="24"/>
      <c r="E46194" s="24"/>
      <c r="F46194" s="24"/>
      <c r="G46194" s="24"/>
      <c r="H46194" s="24"/>
      <c r="I46194" s="24"/>
      <c r="J46194" s="24"/>
      <c r="K46194" s="24"/>
      <c r="L46194" s="24"/>
      <c r="M46194" s="24"/>
      <c r="P46194" s="10"/>
      <c r="R46194" s="10"/>
      <c r="S46194" s="10"/>
      <c r="T46194" s="10"/>
    </row>
    <row r="46195" spans="1:20" ht="16" x14ac:dyDescent="0.2">
      <c r="A46195" s="24"/>
      <c r="B46195" s="24"/>
      <c r="C46195" s="24"/>
      <c r="D46195" s="24"/>
      <c r="E46195" s="24"/>
      <c r="F46195" s="24"/>
      <c r="G46195" s="24"/>
      <c r="H46195" s="24"/>
      <c r="I46195" s="24"/>
      <c r="J46195" s="24"/>
      <c r="K46195" s="24"/>
      <c r="L46195" s="24"/>
      <c r="M46195" s="24"/>
      <c r="P46195" s="10"/>
      <c r="R46195" s="10"/>
      <c r="S46195" s="10"/>
      <c r="T46195" s="10"/>
    </row>
    <row r="46196" spans="1:20" ht="16" x14ac:dyDescent="0.2">
      <c r="A46196" s="24"/>
      <c r="B46196" s="24"/>
      <c r="C46196" s="24"/>
      <c r="D46196" s="24"/>
      <c r="E46196" s="24"/>
      <c r="F46196" s="24"/>
      <c r="G46196" s="24"/>
      <c r="H46196" s="24"/>
      <c r="I46196" s="24"/>
      <c r="J46196" s="24"/>
      <c r="K46196" s="24"/>
      <c r="L46196" s="24"/>
      <c r="M46196" s="24"/>
      <c r="P46196" s="10"/>
      <c r="R46196" s="10"/>
      <c r="S46196" s="10"/>
      <c r="T46196" s="10"/>
    </row>
    <row r="46197" spans="1:20" ht="16" x14ac:dyDescent="0.2">
      <c r="A46197" s="24"/>
      <c r="B46197" s="24"/>
      <c r="C46197" s="24"/>
      <c r="D46197" s="24"/>
      <c r="E46197" s="24"/>
      <c r="F46197" s="24"/>
      <c r="G46197" s="24"/>
      <c r="H46197" s="24"/>
      <c r="I46197" s="24"/>
      <c r="J46197" s="24"/>
      <c r="K46197" s="24"/>
      <c r="L46197" s="24"/>
      <c r="M46197" s="24"/>
      <c r="P46197" s="10"/>
      <c r="R46197" s="10"/>
      <c r="S46197" s="10"/>
      <c r="T46197" s="10"/>
    </row>
    <row r="46198" spans="1:20" ht="16" x14ac:dyDescent="0.2">
      <c r="A46198" s="24"/>
      <c r="B46198" s="24"/>
      <c r="C46198" s="24"/>
      <c r="D46198" s="24"/>
      <c r="E46198" s="24"/>
      <c r="F46198" s="24"/>
      <c r="G46198" s="24"/>
      <c r="H46198" s="24"/>
      <c r="I46198" s="24"/>
      <c r="J46198" s="24"/>
      <c r="K46198" s="24"/>
      <c r="L46198" s="24"/>
      <c r="M46198" s="24"/>
      <c r="P46198" s="10"/>
      <c r="R46198" s="10"/>
      <c r="S46198" s="10"/>
      <c r="T46198" s="10"/>
    </row>
    <row r="46199" spans="1:20" ht="16" x14ac:dyDescent="0.2">
      <c r="A46199" s="24"/>
      <c r="B46199" s="24"/>
      <c r="C46199" s="24"/>
      <c r="D46199" s="24"/>
      <c r="E46199" s="24"/>
      <c r="F46199" s="24"/>
      <c r="G46199" s="24"/>
      <c r="H46199" s="24"/>
      <c r="I46199" s="24"/>
      <c r="J46199" s="24"/>
      <c r="K46199" s="24"/>
      <c r="L46199" s="24"/>
      <c r="M46199" s="24"/>
      <c r="P46199" s="10"/>
      <c r="R46199" s="10"/>
      <c r="S46199" s="10"/>
      <c r="T46199" s="10"/>
    </row>
    <row r="46200" spans="1:20" ht="16" x14ac:dyDescent="0.2">
      <c r="A46200" s="24"/>
      <c r="B46200" s="24"/>
      <c r="C46200" s="24"/>
      <c r="D46200" s="24"/>
      <c r="E46200" s="24"/>
      <c r="F46200" s="24"/>
      <c r="G46200" s="24"/>
      <c r="H46200" s="24"/>
      <c r="I46200" s="24"/>
      <c r="J46200" s="24"/>
      <c r="K46200" s="24"/>
      <c r="L46200" s="24"/>
      <c r="M46200" s="24"/>
      <c r="P46200" s="10"/>
      <c r="R46200" s="10"/>
      <c r="S46200" s="10"/>
      <c r="T46200" s="10"/>
    </row>
    <row r="46201" spans="1:20" ht="16" x14ac:dyDescent="0.2">
      <c r="A46201" s="24"/>
      <c r="B46201" s="24"/>
      <c r="C46201" s="24"/>
      <c r="D46201" s="24"/>
      <c r="E46201" s="24"/>
      <c r="F46201" s="24"/>
      <c r="G46201" s="24"/>
      <c r="H46201" s="24"/>
      <c r="I46201" s="24"/>
      <c r="J46201" s="24"/>
      <c r="K46201" s="24"/>
      <c r="L46201" s="24"/>
      <c r="M46201" s="24"/>
      <c r="P46201" s="10"/>
      <c r="R46201" s="10"/>
      <c r="S46201" s="10"/>
      <c r="T46201" s="10"/>
    </row>
    <row r="46202" spans="1:20" ht="16" x14ac:dyDescent="0.2">
      <c r="A46202" s="24"/>
      <c r="B46202" s="24"/>
      <c r="C46202" s="24"/>
      <c r="D46202" s="24"/>
      <c r="E46202" s="24"/>
      <c r="F46202" s="24"/>
      <c r="G46202" s="24"/>
      <c r="H46202" s="24"/>
      <c r="I46202" s="24"/>
      <c r="J46202" s="24"/>
      <c r="K46202" s="24"/>
      <c r="L46202" s="24"/>
      <c r="M46202" s="24"/>
      <c r="P46202" s="10"/>
      <c r="R46202" s="10"/>
      <c r="S46202" s="10"/>
      <c r="T46202" s="10"/>
    </row>
    <row r="46203" spans="1:20" ht="16" x14ac:dyDescent="0.2">
      <c r="A46203" s="24"/>
      <c r="B46203" s="24"/>
      <c r="C46203" s="24"/>
      <c r="D46203" s="24"/>
      <c r="E46203" s="24"/>
      <c r="F46203" s="24"/>
      <c r="G46203" s="24"/>
      <c r="H46203" s="24"/>
      <c r="I46203" s="24"/>
      <c r="J46203" s="24"/>
      <c r="K46203" s="24"/>
      <c r="L46203" s="24"/>
      <c r="M46203" s="24"/>
      <c r="P46203" s="10"/>
      <c r="R46203" s="10"/>
      <c r="S46203" s="10"/>
      <c r="T46203" s="10"/>
    </row>
    <row r="46204" spans="1:20" ht="16" x14ac:dyDescent="0.2">
      <c r="A46204" s="24"/>
      <c r="B46204" s="24"/>
      <c r="C46204" s="24"/>
      <c r="D46204" s="24"/>
      <c r="E46204" s="24"/>
      <c r="F46204" s="24"/>
      <c r="G46204" s="24"/>
      <c r="H46204" s="24"/>
      <c r="I46204" s="24"/>
      <c r="J46204" s="24"/>
      <c r="K46204" s="24"/>
      <c r="L46204" s="24"/>
      <c r="M46204" s="24"/>
      <c r="P46204" s="10"/>
      <c r="R46204" s="10"/>
      <c r="S46204" s="10"/>
      <c r="T46204" s="10"/>
    </row>
    <row r="46205" spans="1:20" ht="16" x14ac:dyDescent="0.2">
      <c r="A46205" s="24"/>
      <c r="B46205" s="24"/>
      <c r="C46205" s="24"/>
      <c r="D46205" s="24"/>
      <c r="E46205" s="24"/>
      <c r="F46205" s="24"/>
      <c r="G46205" s="24"/>
      <c r="H46205" s="24"/>
      <c r="I46205" s="24"/>
      <c r="J46205" s="24"/>
      <c r="K46205" s="24"/>
      <c r="L46205" s="24"/>
      <c r="M46205" s="24"/>
      <c r="P46205" s="10"/>
      <c r="R46205" s="10"/>
      <c r="S46205" s="10"/>
      <c r="T46205" s="10"/>
    </row>
    <row r="46206" spans="1:20" ht="16" x14ac:dyDescent="0.2">
      <c r="A46206" s="24"/>
      <c r="B46206" s="24"/>
      <c r="C46206" s="24"/>
      <c r="D46206" s="24"/>
      <c r="E46206" s="24"/>
      <c r="F46206" s="24"/>
      <c r="G46206" s="24"/>
      <c r="H46206" s="24"/>
      <c r="I46206" s="24"/>
      <c r="J46206" s="24"/>
      <c r="K46206" s="24"/>
      <c r="L46206" s="24"/>
      <c r="M46206" s="24"/>
      <c r="P46206" s="10"/>
      <c r="R46206" s="10"/>
      <c r="S46206" s="10"/>
      <c r="T46206" s="10"/>
    </row>
    <row r="46207" spans="1:20" ht="16" x14ac:dyDescent="0.2">
      <c r="A46207" s="24"/>
      <c r="B46207" s="24"/>
      <c r="C46207" s="24"/>
      <c r="D46207" s="24"/>
      <c r="E46207" s="24"/>
      <c r="F46207" s="24"/>
      <c r="G46207" s="24"/>
      <c r="H46207" s="24"/>
      <c r="I46207" s="24"/>
      <c r="J46207" s="24"/>
      <c r="K46207" s="24"/>
      <c r="L46207" s="24"/>
      <c r="M46207" s="24"/>
      <c r="P46207" s="10"/>
      <c r="R46207" s="10"/>
      <c r="S46207" s="10"/>
      <c r="T46207" s="10"/>
    </row>
    <row r="46208" spans="1:20" ht="16" x14ac:dyDescent="0.2">
      <c r="A46208" s="24"/>
      <c r="B46208" s="24"/>
      <c r="C46208" s="24"/>
      <c r="D46208" s="24"/>
      <c r="E46208" s="24"/>
      <c r="F46208" s="24"/>
      <c r="G46208" s="24"/>
      <c r="H46208" s="24"/>
      <c r="I46208" s="24"/>
      <c r="J46208" s="24"/>
      <c r="K46208" s="24"/>
      <c r="L46208" s="24"/>
      <c r="M46208" s="24"/>
      <c r="P46208" s="10"/>
      <c r="R46208" s="10"/>
      <c r="S46208" s="10"/>
      <c r="T46208" s="10"/>
    </row>
    <row r="46209" spans="1:20" ht="16" x14ac:dyDescent="0.2">
      <c r="A46209" s="24"/>
      <c r="B46209" s="24"/>
      <c r="C46209" s="24"/>
      <c r="D46209" s="24"/>
      <c r="E46209" s="24"/>
      <c r="F46209" s="24"/>
      <c r="G46209" s="24"/>
      <c r="H46209" s="24"/>
      <c r="I46209" s="24"/>
      <c r="J46209" s="24"/>
      <c r="K46209" s="24"/>
      <c r="L46209" s="24"/>
      <c r="M46209" s="24"/>
      <c r="P46209" s="10"/>
      <c r="R46209" s="10"/>
      <c r="S46209" s="10"/>
      <c r="T46209" s="10"/>
    </row>
    <row r="46210" spans="1:20" ht="16" x14ac:dyDescent="0.2">
      <c r="A46210" s="24"/>
      <c r="B46210" s="24"/>
      <c r="C46210" s="24"/>
      <c r="D46210" s="24"/>
      <c r="E46210" s="24"/>
      <c r="F46210" s="24"/>
      <c r="G46210" s="24"/>
      <c r="H46210" s="24"/>
      <c r="I46210" s="24"/>
      <c r="J46210" s="24"/>
      <c r="K46210" s="24"/>
      <c r="L46210" s="24"/>
      <c r="M46210" s="24"/>
      <c r="P46210" s="10"/>
      <c r="R46210" s="10"/>
      <c r="S46210" s="10"/>
      <c r="T46210" s="10"/>
    </row>
    <row r="46211" spans="1:20" ht="16" x14ac:dyDescent="0.2">
      <c r="A46211" s="24"/>
      <c r="B46211" s="24"/>
      <c r="C46211" s="24"/>
      <c r="D46211" s="24"/>
      <c r="E46211" s="24"/>
      <c r="F46211" s="24"/>
      <c r="G46211" s="24"/>
      <c r="H46211" s="24"/>
      <c r="I46211" s="24"/>
      <c r="J46211" s="24"/>
      <c r="K46211" s="24"/>
      <c r="L46211" s="24"/>
      <c r="M46211" s="24"/>
      <c r="P46211" s="10"/>
      <c r="R46211" s="10"/>
      <c r="S46211" s="10"/>
      <c r="T46211" s="10"/>
    </row>
    <row r="46212" spans="1:20" ht="16" x14ac:dyDescent="0.2">
      <c r="A46212" s="24"/>
      <c r="B46212" s="24"/>
      <c r="C46212" s="24"/>
      <c r="D46212" s="24"/>
      <c r="E46212" s="24"/>
      <c r="F46212" s="24"/>
      <c r="G46212" s="24"/>
      <c r="H46212" s="24"/>
      <c r="I46212" s="24"/>
      <c r="J46212" s="24"/>
      <c r="K46212" s="24"/>
      <c r="L46212" s="24"/>
      <c r="M46212" s="24"/>
      <c r="P46212" s="10"/>
      <c r="R46212" s="10"/>
      <c r="S46212" s="10"/>
      <c r="T46212" s="10"/>
    </row>
    <row r="46213" spans="1:20" ht="16" x14ac:dyDescent="0.2">
      <c r="A46213" s="24"/>
      <c r="B46213" s="24"/>
      <c r="C46213" s="24"/>
      <c r="D46213" s="24"/>
      <c r="E46213" s="24"/>
      <c r="F46213" s="24"/>
      <c r="G46213" s="24"/>
      <c r="H46213" s="24"/>
      <c r="I46213" s="24"/>
      <c r="J46213" s="24"/>
      <c r="K46213" s="24"/>
      <c r="L46213" s="24"/>
      <c r="M46213" s="24"/>
      <c r="P46213" s="10"/>
      <c r="R46213" s="10"/>
      <c r="S46213" s="10"/>
      <c r="T46213" s="10"/>
    </row>
    <row r="46214" spans="1:20" ht="16" x14ac:dyDescent="0.2">
      <c r="A46214" s="24"/>
      <c r="B46214" s="24"/>
      <c r="C46214" s="24"/>
      <c r="D46214" s="24"/>
      <c r="E46214" s="24"/>
      <c r="F46214" s="24"/>
      <c r="G46214" s="24"/>
      <c r="H46214" s="24"/>
      <c r="I46214" s="24"/>
      <c r="J46214" s="24"/>
      <c r="K46214" s="24"/>
      <c r="L46214" s="24"/>
      <c r="M46214" s="24"/>
      <c r="P46214" s="10"/>
      <c r="R46214" s="10"/>
      <c r="S46214" s="10"/>
      <c r="T46214" s="10"/>
    </row>
    <row r="46215" spans="1:20" ht="16" x14ac:dyDescent="0.2">
      <c r="A46215" s="24"/>
      <c r="B46215" s="24"/>
      <c r="C46215" s="24"/>
      <c r="D46215" s="24"/>
      <c r="E46215" s="24"/>
      <c r="F46215" s="24"/>
      <c r="G46215" s="24"/>
      <c r="H46215" s="24"/>
      <c r="I46215" s="24"/>
      <c r="J46215" s="24"/>
      <c r="K46215" s="24"/>
      <c r="L46215" s="24"/>
      <c r="M46215" s="24"/>
      <c r="P46215" s="10"/>
      <c r="R46215" s="10"/>
      <c r="S46215" s="10"/>
      <c r="T46215" s="10"/>
    </row>
    <row r="46216" spans="1:20" ht="16" x14ac:dyDescent="0.2">
      <c r="A46216" s="24"/>
      <c r="B46216" s="24"/>
      <c r="C46216" s="24"/>
      <c r="D46216" s="24"/>
      <c r="E46216" s="24"/>
      <c r="F46216" s="24"/>
      <c r="G46216" s="24"/>
      <c r="H46216" s="24"/>
      <c r="I46216" s="24"/>
      <c r="J46216" s="24"/>
      <c r="K46216" s="24"/>
      <c r="L46216" s="24"/>
      <c r="M46216" s="24"/>
      <c r="P46216" s="10"/>
      <c r="R46216" s="10"/>
      <c r="S46216" s="10"/>
      <c r="T46216" s="10"/>
    </row>
    <row r="46217" spans="1:20" ht="16" x14ac:dyDescent="0.2">
      <c r="A46217" s="24"/>
      <c r="B46217" s="24"/>
      <c r="C46217" s="24"/>
      <c r="D46217" s="24"/>
      <c r="E46217" s="24"/>
      <c r="F46217" s="24"/>
      <c r="G46217" s="24"/>
      <c r="H46217" s="24"/>
      <c r="I46217" s="24"/>
      <c r="J46217" s="24"/>
      <c r="K46217" s="24"/>
      <c r="L46217" s="24"/>
      <c r="M46217" s="24"/>
      <c r="P46217" s="10"/>
      <c r="R46217" s="10"/>
      <c r="S46217" s="10"/>
      <c r="T46217" s="10"/>
    </row>
    <row r="46218" spans="1:20" ht="16" x14ac:dyDescent="0.2">
      <c r="A46218" s="24"/>
      <c r="B46218" s="24"/>
      <c r="C46218" s="24"/>
      <c r="D46218" s="24"/>
      <c r="E46218" s="24"/>
      <c r="F46218" s="24"/>
      <c r="G46218" s="24"/>
      <c r="H46218" s="24"/>
      <c r="I46218" s="24"/>
      <c r="J46218" s="24"/>
      <c r="K46218" s="24"/>
      <c r="L46218" s="24"/>
      <c r="M46218" s="24"/>
      <c r="P46218" s="10"/>
      <c r="R46218" s="10"/>
      <c r="S46218" s="10"/>
      <c r="T46218" s="10"/>
    </row>
    <row r="46219" spans="1:20" ht="16" x14ac:dyDescent="0.2">
      <c r="A46219" s="24"/>
      <c r="B46219" s="24"/>
      <c r="C46219" s="24"/>
      <c r="D46219" s="24"/>
      <c r="E46219" s="24"/>
      <c r="F46219" s="24"/>
      <c r="G46219" s="24"/>
      <c r="H46219" s="24"/>
      <c r="I46219" s="24"/>
      <c r="J46219" s="24"/>
      <c r="K46219" s="24"/>
      <c r="L46219" s="24"/>
      <c r="M46219" s="24"/>
      <c r="P46219" s="10"/>
      <c r="R46219" s="10"/>
      <c r="S46219" s="10"/>
      <c r="T46219" s="10"/>
    </row>
    <row r="46220" spans="1:20" ht="16" x14ac:dyDescent="0.2">
      <c r="A46220" s="24"/>
      <c r="B46220" s="24"/>
      <c r="C46220" s="24"/>
      <c r="D46220" s="24"/>
      <c r="E46220" s="24"/>
      <c r="F46220" s="24"/>
      <c r="G46220" s="24"/>
      <c r="H46220" s="24"/>
      <c r="I46220" s="24"/>
      <c r="J46220" s="24"/>
      <c r="K46220" s="24"/>
      <c r="L46220" s="24"/>
      <c r="M46220" s="24"/>
      <c r="P46220" s="10"/>
      <c r="R46220" s="10"/>
      <c r="S46220" s="10"/>
      <c r="T46220" s="10"/>
    </row>
    <row r="46221" spans="1:20" ht="16" x14ac:dyDescent="0.2">
      <c r="A46221" s="24"/>
      <c r="B46221" s="24"/>
      <c r="C46221" s="24"/>
      <c r="D46221" s="24"/>
      <c r="E46221" s="24"/>
      <c r="F46221" s="24"/>
      <c r="G46221" s="24"/>
      <c r="H46221" s="24"/>
      <c r="I46221" s="24"/>
      <c r="J46221" s="24"/>
      <c r="K46221" s="24"/>
      <c r="L46221" s="24"/>
      <c r="M46221" s="24"/>
      <c r="P46221" s="10"/>
      <c r="R46221" s="10"/>
      <c r="S46221" s="10"/>
      <c r="T46221" s="10"/>
    </row>
    <row r="46222" spans="1:20" ht="16" x14ac:dyDescent="0.2">
      <c r="A46222" s="24"/>
      <c r="B46222" s="24"/>
      <c r="C46222" s="24"/>
      <c r="D46222" s="24"/>
      <c r="E46222" s="24"/>
      <c r="F46222" s="24"/>
      <c r="G46222" s="24"/>
      <c r="H46222" s="24"/>
      <c r="I46222" s="24"/>
      <c r="J46222" s="24"/>
      <c r="K46222" s="24"/>
      <c r="L46222" s="24"/>
      <c r="M46222" s="24"/>
      <c r="P46222" s="10"/>
      <c r="R46222" s="10"/>
      <c r="S46222" s="10"/>
      <c r="T46222" s="10"/>
    </row>
    <row r="46223" spans="1:20" ht="16" x14ac:dyDescent="0.2">
      <c r="A46223" s="24"/>
      <c r="B46223" s="24"/>
      <c r="C46223" s="24"/>
      <c r="D46223" s="24"/>
      <c r="E46223" s="24"/>
      <c r="F46223" s="24"/>
      <c r="G46223" s="24"/>
      <c r="H46223" s="24"/>
      <c r="I46223" s="24"/>
      <c r="J46223" s="24"/>
      <c r="K46223" s="24"/>
      <c r="L46223" s="24"/>
      <c r="M46223" s="24"/>
      <c r="P46223" s="10"/>
      <c r="R46223" s="10"/>
      <c r="S46223" s="10"/>
      <c r="T46223" s="10"/>
    </row>
    <row r="46224" spans="1:20" ht="16" x14ac:dyDescent="0.2">
      <c r="A46224" s="24"/>
      <c r="B46224" s="24"/>
      <c r="C46224" s="24"/>
      <c r="D46224" s="24"/>
      <c r="E46224" s="24"/>
      <c r="F46224" s="24"/>
      <c r="G46224" s="24"/>
      <c r="H46224" s="24"/>
      <c r="I46224" s="24"/>
      <c r="J46224" s="24"/>
      <c r="K46224" s="24"/>
      <c r="L46224" s="24"/>
      <c r="M46224" s="24"/>
      <c r="P46224" s="10"/>
      <c r="R46224" s="10"/>
      <c r="S46224" s="10"/>
      <c r="T46224" s="10"/>
    </row>
    <row r="46225" spans="1:20" ht="16" x14ac:dyDescent="0.2">
      <c r="A46225" s="24"/>
      <c r="B46225" s="24"/>
      <c r="C46225" s="24"/>
      <c r="D46225" s="24"/>
      <c r="E46225" s="24"/>
      <c r="F46225" s="24"/>
      <c r="G46225" s="24"/>
      <c r="H46225" s="24"/>
      <c r="I46225" s="24"/>
      <c r="J46225" s="24"/>
      <c r="K46225" s="24"/>
      <c r="L46225" s="24"/>
      <c r="M46225" s="24"/>
      <c r="P46225" s="10"/>
      <c r="R46225" s="10"/>
      <c r="S46225" s="10"/>
      <c r="T46225" s="10"/>
    </row>
    <row r="46226" spans="1:20" ht="16" x14ac:dyDescent="0.2">
      <c r="A46226" s="24"/>
      <c r="B46226" s="24"/>
      <c r="C46226" s="24"/>
      <c r="D46226" s="24"/>
      <c r="E46226" s="24"/>
      <c r="F46226" s="24"/>
      <c r="G46226" s="24"/>
      <c r="H46226" s="24"/>
      <c r="I46226" s="24"/>
      <c r="J46226" s="24"/>
      <c r="K46226" s="24"/>
      <c r="L46226" s="24"/>
      <c r="M46226" s="24"/>
      <c r="P46226" s="10"/>
      <c r="R46226" s="10"/>
      <c r="S46226" s="10"/>
      <c r="T46226" s="10"/>
    </row>
    <row r="46227" spans="1:20" ht="16" x14ac:dyDescent="0.2">
      <c r="A46227" s="24"/>
      <c r="B46227" s="24"/>
      <c r="C46227" s="24"/>
      <c r="D46227" s="24"/>
      <c r="E46227" s="24"/>
      <c r="F46227" s="24"/>
      <c r="G46227" s="24"/>
      <c r="H46227" s="24"/>
      <c r="I46227" s="24"/>
      <c r="J46227" s="24"/>
      <c r="K46227" s="24"/>
      <c r="L46227" s="24"/>
      <c r="M46227" s="24"/>
      <c r="P46227" s="10"/>
      <c r="R46227" s="10"/>
      <c r="S46227" s="10"/>
      <c r="T46227" s="10"/>
    </row>
    <row r="46228" spans="1:20" ht="16" x14ac:dyDescent="0.2">
      <c r="A46228" s="24"/>
      <c r="B46228" s="24"/>
      <c r="C46228" s="24"/>
      <c r="D46228" s="24"/>
      <c r="E46228" s="24"/>
      <c r="F46228" s="24"/>
      <c r="G46228" s="24"/>
      <c r="H46228" s="24"/>
      <c r="I46228" s="24"/>
      <c r="J46228" s="24"/>
      <c r="K46228" s="24"/>
      <c r="L46228" s="24"/>
      <c r="M46228" s="24"/>
      <c r="P46228" s="10"/>
      <c r="R46228" s="10"/>
      <c r="S46228" s="10"/>
      <c r="T46228" s="10"/>
    </row>
    <row r="46229" spans="1:20" ht="16" x14ac:dyDescent="0.2">
      <c r="A46229" s="24"/>
      <c r="B46229" s="24"/>
      <c r="C46229" s="24"/>
      <c r="D46229" s="24"/>
      <c r="E46229" s="24"/>
      <c r="F46229" s="24"/>
      <c r="G46229" s="24"/>
      <c r="H46229" s="24"/>
      <c r="I46229" s="24"/>
      <c r="J46229" s="24"/>
      <c r="K46229" s="24"/>
      <c r="L46229" s="24"/>
      <c r="M46229" s="24"/>
      <c r="P46229" s="10"/>
      <c r="R46229" s="10"/>
      <c r="S46229" s="10"/>
      <c r="T46229" s="10"/>
    </row>
    <row r="46230" spans="1:20" ht="16" x14ac:dyDescent="0.2">
      <c r="A46230" s="24"/>
      <c r="B46230" s="24"/>
      <c r="C46230" s="24"/>
      <c r="D46230" s="24"/>
      <c r="E46230" s="24"/>
      <c r="F46230" s="24"/>
      <c r="G46230" s="24"/>
      <c r="H46230" s="24"/>
      <c r="I46230" s="24"/>
      <c r="J46230" s="24"/>
      <c r="K46230" s="24"/>
      <c r="L46230" s="24"/>
      <c r="M46230" s="24"/>
      <c r="P46230" s="10"/>
      <c r="R46230" s="10"/>
      <c r="S46230" s="10"/>
      <c r="T46230" s="10"/>
    </row>
    <row r="46231" spans="1:20" ht="16" x14ac:dyDescent="0.2">
      <c r="A46231" s="24"/>
      <c r="B46231" s="24"/>
      <c r="C46231" s="24"/>
      <c r="D46231" s="24"/>
      <c r="E46231" s="24"/>
      <c r="F46231" s="24"/>
      <c r="G46231" s="24"/>
      <c r="H46231" s="24"/>
      <c r="I46231" s="24"/>
      <c r="J46231" s="24"/>
      <c r="K46231" s="24"/>
      <c r="L46231" s="24"/>
      <c r="M46231" s="24"/>
      <c r="P46231" s="10"/>
      <c r="R46231" s="10"/>
      <c r="S46231" s="10"/>
      <c r="T46231" s="10"/>
    </row>
    <row r="46232" spans="1:20" ht="16" x14ac:dyDescent="0.2">
      <c r="A46232" s="24"/>
      <c r="B46232" s="24"/>
      <c r="C46232" s="24"/>
      <c r="D46232" s="24"/>
      <c r="E46232" s="24"/>
      <c r="F46232" s="24"/>
      <c r="G46232" s="24"/>
      <c r="H46232" s="24"/>
      <c r="I46232" s="24"/>
      <c r="J46232" s="24"/>
      <c r="K46232" s="24"/>
      <c r="L46232" s="24"/>
      <c r="M46232" s="24"/>
      <c r="P46232" s="10"/>
      <c r="R46232" s="10"/>
      <c r="S46232" s="10"/>
      <c r="T46232" s="10"/>
    </row>
    <row r="46233" spans="1:20" ht="16" x14ac:dyDescent="0.2">
      <c r="A46233" s="24"/>
      <c r="B46233" s="24"/>
      <c r="C46233" s="24"/>
      <c r="D46233" s="24"/>
      <c r="E46233" s="24"/>
      <c r="F46233" s="24"/>
      <c r="G46233" s="24"/>
      <c r="H46233" s="24"/>
      <c r="I46233" s="24"/>
      <c r="J46233" s="24"/>
      <c r="K46233" s="24"/>
      <c r="L46233" s="24"/>
      <c r="M46233" s="24"/>
      <c r="P46233" s="10"/>
      <c r="R46233" s="10"/>
      <c r="S46233" s="10"/>
      <c r="T46233" s="10"/>
    </row>
    <row r="46234" spans="1:20" ht="16" x14ac:dyDescent="0.2">
      <c r="A46234" s="24"/>
      <c r="B46234" s="24"/>
      <c r="C46234" s="24"/>
      <c r="D46234" s="24"/>
      <c r="E46234" s="24"/>
      <c r="F46234" s="24"/>
      <c r="G46234" s="24"/>
      <c r="H46234" s="24"/>
      <c r="I46234" s="24"/>
      <c r="J46234" s="24"/>
      <c r="K46234" s="24"/>
      <c r="L46234" s="24"/>
      <c r="M46234" s="24"/>
      <c r="P46234" s="10"/>
      <c r="R46234" s="10"/>
      <c r="S46234" s="10"/>
      <c r="T46234" s="10"/>
    </row>
    <row r="46235" spans="1:20" ht="16" x14ac:dyDescent="0.2">
      <c r="A46235" s="24"/>
      <c r="B46235" s="24"/>
      <c r="C46235" s="24"/>
      <c r="D46235" s="24"/>
      <c r="E46235" s="24"/>
      <c r="F46235" s="24"/>
      <c r="G46235" s="24"/>
      <c r="H46235" s="24"/>
      <c r="I46235" s="24"/>
      <c r="J46235" s="24"/>
      <c r="K46235" s="24"/>
      <c r="L46235" s="24"/>
      <c r="M46235" s="24"/>
      <c r="P46235" s="10"/>
      <c r="R46235" s="10"/>
      <c r="S46235" s="10"/>
      <c r="T46235" s="10"/>
    </row>
    <row r="46236" spans="1:20" ht="16" x14ac:dyDescent="0.2">
      <c r="A46236" s="24"/>
      <c r="B46236" s="24"/>
      <c r="C46236" s="24"/>
      <c r="D46236" s="24"/>
      <c r="E46236" s="24"/>
      <c r="F46236" s="24"/>
      <c r="G46236" s="24"/>
      <c r="H46236" s="24"/>
      <c r="I46236" s="24"/>
      <c r="J46236" s="24"/>
      <c r="K46236" s="24"/>
      <c r="L46236" s="24"/>
      <c r="M46236" s="24"/>
      <c r="P46236" s="10"/>
      <c r="R46236" s="10"/>
      <c r="S46236" s="10"/>
      <c r="T46236" s="10"/>
    </row>
    <row r="46237" spans="1:20" ht="16" x14ac:dyDescent="0.2">
      <c r="A46237" s="24"/>
      <c r="B46237" s="24"/>
      <c r="C46237" s="24"/>
      <c r="D46237" s="24"/>
      <c r="E46237" s="24"/>
      <c r="F46237" s="24"/>
      <c r="G46237" s="24"/>
      <c r="H46237" s="24"/>
      <c r="I46237" s="24"/>
      <c r="J46237" s="24"/>
      <c r="K46237" s="24"/>
      <c r="L46237" s="24"/>
      <c r="M46237" s="24"/>
      <c r="P46237" s="10"/>
      <c r="R46237" s="10"/>
      <c r="S46237" s="10"/>
      <c r="T46237" s="10"/>
    </row>
    <row r="46238" spans="1:20" ht="16" x14ac:dyDescent="0.2">
      <c r="A46238" s="24"/>
      <c r="B46238" s="24"/>
      <c r="C46238" s="24"/>
      <c r="D46238" s="24"/>
      <c r="E46238" s="24"/>
      <c r="F46238" s="24"/>
      <c r="G46238" s="24"/>
      <c r="H46238" s="24"/>
      <c r="I46238" s="24"/>
      <c r="J46238" s="24"/>
      <c r="K46238" s="24"/>
      <c r="L46238" s="24"/>
      <c r="M46238" s="24"/>
      <c r="P46238" s="10"/>
      <c r="R46238" s="10"/>
      <c r="S46238" s="10"/>
      <c r="T46238" s="10"/>
    </row>
    <row r="46239" spans="1:20" ht="16" x14ac:dyDescent="0.2">
      <c r="A46239" s="24"/>
      <c r="B46239" s="24"/>
      <c r="C46239" s="24"/>
      <c r="D46239" s="24"/>
      <c r="E46239" s="24"/>
      <c r="F46239" s="24"/>
      <c r="G46239" s="24"/>
      <c r="H46239" s="24"/>
      <c r="I46239" s="24"/>
      <c r="J46239" s="24"/>
      <c r="K46239" s="24"/>
      <c r="L46239" s="24"/>
      <c r="M46239" s="24"/>
      <c r="P46239" s="10"/>
      <c r="R46239" s="10"/>
      <c r="S46239" s="10"/>
      <c r="T46239" s="10"/>
    </row>
    <row r="46240" spans="1:20" ht="16" x14ac:dyDescent="0.2">
      <c r="A46240" s="24"/>
      <c r="B46240" s="24"/>
      <c r="C46240" s="24"/>
      <c r="D46240" s="24"/>
      <c r="E46240" s="24"/>
      <c r="F46240" s="24"/>
      <c r="G46240" s="24"/>
      <c r="H46240" s="24"/>
      <c r="I46240" s="24"/>
      <c r="J46240" s="24"/>
      <c r="K46240" s="24"/>
      <c r="L46240" s="24"/>
      <c r="M46240" s="24"/>
      <c r="P46240" s="10"/>
      <c r="R46240" s="10"/>
      <c r="S46240" s="10"/>
      <c r="T46240" s="10"/>
    </row>
    <row r="46241" spans="1:20" ht="16" x14ac:dyDescent="0.2">
      <c r="A46241" s="24"/>
      <c r="B46241" s="24"/>
      <c r="C46241" s="24"/>
      <c r="D46241" s="24"/>
      <c r="E46241" s="24"/>
      <c r="F46241" s="24"/>
      <c r="G46241" s="24"/>
      <c r="H46241" s="24"/>
      <c r="I46241" s="24"/>
      <c r="J46241" s="24"/>
      <c r="K46241" s="24"/>
      <c r="L46241" s="24"/>
      <c r="M46241" s="24"/>
      <c r="P46241" s="10"/>
      <c r="R46241" s="10"/>
      <c r="S46241" s="10"/>
      <c r="T46241" s="10"/>
    </row>
    <row r="46242" spans="1:20" ht="16" x14ac:dyDescent="0.2">
      <c r="A46242" s="24"/>
      <c r="B46242" s="24"/>
      <c r="C46242" s="24"/>
      <c r="D46242" s="24"/>
      <c r="E46242" s="24"/>
      <c r="F46242" s="24"/>
      <c r="G46242" s="24"/>
      <c r="H46242" s="24"/>
      <c r="I46242" s="24"/>
      <c r="J46242" s="24"/>
      <c r="K46242" s="24"/>
      <c r="L46242" s="24"/>
      <c r="M46242" s="24"/>
      <c r="P46242" s="10"/>
      <c r="R46242" s="10"/>
      <c r="S46242" s="10"/>
      <c r="T46242" s="10"/>
    </row>
    <row r="46243" spans="1:20" ht="16" x14ac:dyDescent="0.2">
      <c r="A46243" s="24"/>
      <c r="B46243" s="24"/>
      <c r="C46243" s="24"/>
      <c r="D46243" s="24"/>
      <c r="E46243" s="24"/>
      <c r="F46243" s="24"/>
      <c r="G46243" s="24"/>
      <c r="H46243" s="24"/>
      <c r="I46243" s="24"/>
      <c r="J46243" s="24"/>
      <c r="K46243" s="24"/>
      <c r="L46243" s="24"/>
      <c r="M46243" s="24"/>
      <c r="P46243" s="10"/>
      <c r="R46243" s="10"/>
      <c r="S46243" s="10"/>
      <c r="T46243" s="10"/>
    </row>
    <row r="46244" spans="1:20" ht="16" x14ac:dyDescent="0.2">
      <c r="A46244" s="24"/>
      <c r="B46244" s="24"/>
      <c r="C46244" s="24"/>
      <c r="D46244" s="24"/>
      <c r="E46244" s="24"/>
      <c r="F46244" s="24"/>
      <c r="G46244" s="24"/>
      <c r="H46244" s="24"/>
      <c r="I46244" s="24"/>
      <c r="J46244" s="24"/>
      <c r="K46244" s="24"/>
      <c r="L46244" s="24"/>
      <c r="M46244" s="24"/>
      <c r="P46244" s="10"/>
      <c r="R46244" s="10"/>
      <c r="S46244" s="10"/>
      <c r="T46244" s="10"/>
    </row>
    <row r="46245" spans="1:20" ht="16" x14ac:dyDescent="0.2">
      <c r="A46245" s="24"/>
      <c r="B46245" s="24"/>
      <c r="C46245" s="24"/>
      <c r="D46245" s="24"/>
      <c r="E46245" s="24"/>
      <c r="F46245" s="24"/>
      <c r="G46245" s="24"/>
      <c r="H46245" s="24"/>
      <c r="I46245" s="24"/>
      <c r="J46245" s="24"/>
      <c r="K46245" s="24"/>
      <c r="L46245" s="24"/>
      <c r="M46245" s="24"/>
      <c r="P46245" s="10"/>
      <c r="R46245" s="10"/>
      <c r="S46245" s="10"/>
      <c r="T46245" s="10"/>
    </row>
    <row r="46246" spans="1:20" ht="16" x14ac:dyDescent="0.2">
      <c r="A46246" s="24"/>
      <c r="B46246" s="24"/>
      <c r="C46246" s="24"/>
      <c r="D46246" s="24"/>
      <c r="E46246" s="24"/>
      <c r="F46246" s="24"/>
      <c r="G46246" s="24"/>
      <c r="H46246" s="24"/>
      <c r="I46246" s="24"/>
      <c r="J46246" s="24"/>
      <c r="K46246" s="24"/>
      <c r="L46246" s="24"/>
      <c r="M46246" s="24"/>
      <c r="P46246" s="10"/>
      <c r="R46246" s="10"/>
      <c r="S46246" s="10"/>
      <c r="T46246" s="10"/>
    </row>
    <row r="46247" spans="1:20" ht="16" x14ac:dyDescent="0.2">
      <c r="A46247" s="24"/>
      <c r="B46247" s="24"/>
      <c r="C46247" s="24"/>
      <c r="D46247" s="24"/>
      <c r="E46247" s="24"/>
      <c r="F46247" s="24"/>
      <c r="G46247" s="24"/>
      <c r="H46247" s="24"/>
      <c r="I46247" s="24"/>
      <c r="J46247" s="24"/>
      <c r="K46247" s="24"/>
      <c r="L46247" s="24"/>
      <c r="M46247" s="24"/>
      <c r="P46247" s="10"/>
      <c r="R46247" s="10"/>
      <c r="S46247" s="10"/>
      <c r="T46247" s="10"/>
    </row>
    <row r="46248" spans="1:20" ht="16" x14ac:dyDescent="0.2">
      <c r="A46248" s="24"/>
      <c r="B46248" s="24"/>
      <c r="C46248" s="24"/>
      <c r="D46248" s="24"/>
      <c r="E46248" s="24"/>
      <c r="F46248" s="24"/>
      <c r="G46248" s="24"/>
      <c r="H46248" s="24"/>
      <c r="I46248" s="24"/>
      <c r="J46248" s="24"/>
      <c r="K46248" s="24"/>
      <c r="L46248" s="24"/>
      <c r="M46248" s="24"/>
      <c r="P46248" s="10"/>
      <c r="R46248" s="10"/>
      <c r="S46248" s="10"/>
      <c r="T46248" s="10"/>
    </row>
    <row r="46249" spans="1:20" ht="16" x14ac:dyDescent="0.2">
      <c r="A46249" s="24"/>
      <c r="B46249" s="24"/>
      <c r="C46249" s="24"/>
      <c r="D46249" s="24"/>
      <c r="E46249" s="24"/>
      <c r="F46249" s="24"/>
      <c r="G46249" s="24"/>
      <c r="H46249" s="24"/>
      <c r="I46249" s="24"/>
      <c r="J46249" s="24"/>
      <c r="K46249" s="24"/>
      <c r="L46249" s="24"/>
      <c r="M46249" s="24"/>
      <c r="P46249" s="10"/>
      <c r="R46249" s="10"/>
      <c r="S46249" s="10"/>
      <c r="T46249" s="10"/>
    </row>
    <row r="46250" spans="1:20" ht="16" x14ac:dyDescent="0.2">
      <c r="A46250" s="24"/>
      <c r="B46250" s="24"/>
      <c r="C46250" s="24"/>
      <c r="D46250" s="24"/>
      <c r="E46250" s="24"/>
      <c r="F46250" s="24"/>
      <c r="G46250" s="24"/>
      <c r="H46250" s="24"/>
      <c r="I46250" s="24"/>
      <c r="J46250" s="24"/>
      <c r="K46250" s="24"/>
      <c r="L46250" s="24"/>
      <c r="M46250" s="24"/>
      <c r="P46250" s="10"/>
      <c r="R46250" s="10"/>
      <c r="S46250" s="10"/>
      <c r="T46250" s="10"/>
    </row>
    <row r="46251" spans="1:20" ht="16" x14ac:dyDescent="0.2">
      <c r="A46251" s="24"/>
      <c r="B46251" s="24"/>
      <c r="C46251" s="24"/>
      <c r="D46251" s="24"/>
      <c r="E46251" s="24"/>
      <c r="F46251" s="24"/>
      <c r="G46251" s="24"/>
      <c r="H46251" s="24"/>
      <c r="I46251" s="24"/>
      <c r="J46251" s="24"/>
      <c r="K46251" s="24"/>
      <c r="L46251" s="24"/>
      <c r="M46251" s="24"/>
      <c r="P46251" s="10"/>
      <c r="R46251" s="10"/>
      <c r="S46251" s="10"/>
      <c r="T46251" s="10"/>
    </row>
    <row r="46252" spans="1:20" ht="16" x14ac:dyDescent="0.2">
      <c r="A46252" s="24"/>
      <c r="B46252" s="24"/>
      <c r="C46252" s="24"/>
      <c r="D46252" s="24"/>
      <c r="E46252" s="24"/>
      <c r="F46252" s="24"/>
      <c r="G46252" s="24"/>
      <c r="H46252" s="24"/>
      <c r="I46252" s="24"/>
      <c r="J46252" s="24"/>
      <c r="K46252" s="24"/>
      <c r="L46252" s="24"/>
      <c r="M46252" s="24"/>
      <c r="P46252" s="10"/>
      <c r="R46252" s="10"/>
      <c r="S46252" s="10"/>
      <c r="T46252" s="10"/>
    </row>
    <row r="46253" spans="1:20" ht="16" x14ac:dyDescent="0.2">
      <c r="A46253" s="24"/>
      <c r="B46253" s="24"/>
      <c r="C46253" s="24"/>
      <c r="D46253" s="24"/>
      <c r="E46253" s="24"/>
      <c r="F46253" s="24"/>
      <c r="G46253" s="24"/>
      <c r="H46253" s="24"/>
      <c r="I46253" s="24"/>
      <c r="J46253" s="24"/>
      <c r="K46253" s="24"/>
      <c r="L46253" s="24"/>
      <c r="M46253" s="24"/>
      <c r="P46253" s="10"/>
      <c r="R46253" s="10"/>
      <c r="S46253" s="10"/>
      <c r="T46253" s="10"/>
    </row>
    <row r="46254" spans="1:20" ht="16" x14ac:dyDescent="0.2">
      <c r="A46254" s="24"/>
      <c r="B46254" s="24"/>
      <c r="C46254" s="24"/>
      <c r="D46254" s="24"/>
      <c r="E46254" s="24"/>
      <c r="F46254" s="24"/>
      <c r="G46254" s="24"/>
      <c r="H46254" s="24"/>
      <c r="I46254" s="24"/>
      <c r="J46254" s="24"/>
      <c r="K46254" s="24"/>
      <c r="L46254" s="24"/>
      <c r="M46254" s="24"/>
      <c r="P46254" s="10"/>
      <c r="R46254" s="10"/>
      <c r="S46254" s="10"/>
      <c r="T46254" s="10"/>
    </row>
    <row r="46255" spans="1:20" ht="16" x14ac:dyDescent="0.2">
      <c r="A46255" s="24"/>
      <c r="B46255" s="24"/>
      <c r="C46255" s="24"/>
      <c r="D46255" s="24"/>
      <c r="E46255" s="24"/>
      <c r="F46255" s="24"/>
      <c r="G46255" s="24"/>
      <c r="H46255" s="24"/>
      <c r="I46255" s="24"/>
      <c r="J46255" s="24"/>
      <c r="K46255" s="24"/>
      <c r="L46255" s="24"/>
      <c r="M46255" s="24"/>
      <c r="P46255" s="10"/>
      <c r="R46255" s="10"/>
      <c r="S46255" s="10"/>
      <c r="T46255" s="10"/>
    </row>
    <row r="46256" spans="1:20" ht="16" x14ac:dyDescent="0.2">
      <c r="A46256" s="24"/>
      <c r="B46256" s="24"/>
      <c r="C46256" s="24"/>
      <c r="D46256" s="24"/>
      <c r="E46256" s="24"/>
      <c r="F46256" s="24"/>
      <c r="G46256" s="24"/>
      <c r="H46256" s="24"/>
      <c r="I46256" s="24"/>
      <c r="J46256" s="24"/>
      <c r="K46256" s="24"/>
      <c r="L46256" s="24"/>
      <c r="M46256" s="24"/>
      <c r="P46256" s="10"/>
      <c r="R46256" s="10"/>
      <c r="S46256" s="10"/>
      <c r="T46256" s="10"/>
    </row>
    <row r="46257" spans="1:20" ht="16" x14ac:dyDescent="0.2">
      <c r="A46257" s="24"/>
      <c r="B46257" s="24"/>
      <c r="C46257" s="24"/>
      <c r="D46257" s="24"/>
      <c r="E46257" s="24"/>
      <c r="F46257" s="24"/>
      <c r="G46257" s="24"/>
      <c r="H46257" s="24"/>
      <c r="I46257" s="24"/>
      <c r="J46257" s="24"/>
      <c r="K46257" s="24"/>
      <c r="L46257" s="24"/>
      <c r="M46257" s="24"/>
      <c r="P46257" s="10"/>
      <c r="R46257" s="10"/>
      <c r="S46257" s="10"/>
      <c r="T46257" s="10"/>
    </row>
    <row r="46258" spans="1:20" ht="16" x14ac:dyDescent="0.2">
      <c r="A46258" s="24"/>
      <c r="B46258" s="24"/>
      <c r="C46258" s="24"/>
      <c r="D46258" s="24"/>
      <c r="E46258" s="24"/>
      <c r="F46258" s="24"/>
      <c r="G46258" s="24"/>
      <c r="H46258" s="24"/>
      <c r="I46258" s="24"/>
      <c r="J46258" s="24"/>
      <c r="K46258" s="24"/>
      <c r="L46258" s="24"/>
      <c r="M46258" s="24"/>
      <c r="P46258" s="10"/>
      <c r="R46258" s="10"/>
      <c r="S46258" s="10"/>
      <c r="T46258" s="10"/>
    </row>
    <row r="46259" spans="1:20" ht="16" x14ac:dyDescent="0.2">
      <c r="A46259" s="24"/>
      <c r="B46259" s="24"/>
      <c r="C46259" s="24"/>
      <c r="D46259" s="24"/>
      <c r="E46259" s="24"/>
      <c r="F46259" s="24"/>
      <c r="G46259" s="24"/>
      <c r="H46259" s="24"/>
      <c r="I46259" s="24"/>
      <c r="J46259" s="24"/>
      <c r="K46259" s="24"/>
      <c r="L46259" s="24"/>
      <c r="M46259" s="24"/>
      <c r="P46259" s="10"/>
      <c r="R46259" s="10"/>
      <c r="S46259" s="10"/>
      <c r="T46259" s="10"/>
    </row>
    <row r="46260" spans="1:20" ht="16" x14ac:dyDescent="0.2">
      <c r="A46260" s="24"/>
      <c r="B46260" s="24"/>
      <c r="C46260" s="24"/>
      <c r="D46260" s="24"/>
      <c r="E46260" s="24"/>
      <c r="F46260" s="24"/>
      <c r="G46260" s="24"/>
      <c r="H46260" s="24"/>
      <c r="I46260" s="24"/>
      <c r="J46260" s="24"/>
      <c r="K46260" s="24"/>
      <c r="L46260" s="24"/>
      <c r="M46260" s="24"/>
      <c r="P46260" s="10"/>
      <c r="R46260" s="10"/>
      <c r="S46260" s="10"/>
      <c r="T46260" s="10"/>
    </row>
    <row r="46261" spans="1:20" ht="16" x14ac:dyDescent="0.2">
      <c r="A46261" s="24"/>
      <c r="B46261" s="24"/>
      <c r="C46261" s="24"/>
      <c r="D46261" s="24"/>
      <c r="E46261" s="24"/>
      <c r="F46261" s="24"/>
      <c r="G46261" s="24"/>
      <c r="H46261" s="24"/>
      <c r="I46261" s="24"/>
      <c r="J46261" s="24"/>
      <c r="K46261" s="24"/>
      <c r="L46261" s="24"/>
      <c r="M46261" s="24"/>
      <c r="P46261" s="10"/>
      <c r="R46261" s="10"/>
      <c r="S46261" s="10"/>
      <c r="T46261" s="10"/>
    </row>
    <row r="46262" spans="1:20" ht="16" x14ac:dyDescent="0.2">
      <c r="A46262" s="24"/>
      <c r="B46262" s="24"/>
      <c r="C46262" s="24"/>
      <c r="D46262" s="24"/>
      <c r="E46262" s="24"/>
      <c r="F46262" s="24"/>
      <c r="G46262" s="24"/>
      <c r="H46262" s="24"/>
      <c r="I46262" s="24"/>
      <c r="J46262" s="24"/>
      <c r="K46262" s="24"/>
      <c r="L46262" s="24"/>
      <c r="M46262" s="24"/>
      <c r="P46262" s="10"/>
      <c r="R46262" s="10"/>
      <c r="S46262" s="10"/>
      <c r="T46262" s="10"/>
    </row>
    <row r="46263" spans="1:20" ht="16" x14ac:dyDescent="0.2">
      <c r="A46263" s="24"/>
      <c r="B46263" s="24"/>
      <c r="C46263" s="24"/>
      <c r="D46263" s="24"/>
      <c r="E46263" s="24"/>
      <c r="F46263" s="24"/>
      <c r="G46263" s="24"/>
      <c r="H46263" s="24"/>
      <c r="I46263" s="24"/>
      <c r="J46263" s="24"/>
      <c r="K46263" s="24"/>
      <c r="L46263" s="24"/>
      <c r="M46263" s="24"/>
      <c r="P46263" s="10"/>
      <c r="R46263" s="10"/>
      <c r="S46263" s="10"/>
      <c r="T46263" s="10"/>
    </row>
    <row r="46264" spans="1:20" ht="16" x14ac:dyDescent="0.2">
      <c r="A46264" s="24"/>
      <c r="B46264" s="24"/>
      <c r="C46264" s="24"/>
      <c r="D46264" s="24"/>
      <c r="E46264" s="24"/>
      <c r="F46264" s="24"/>
      <c r="G46264" s="24"/>
      <c r="H46264" s="24"/>
      <c r="I46264" s="24"/>
      <c r="J46264" s="24"/>
      <c r="K46264" s="24"/>
      <c r="L46264" s="24"/>
      <c r="M46264" s="24"/>
      <c r="P46264" s="10"/>
      <c r="R46264" s="10"/>
      <c r="S46264" s="10"/>
      <c r="T46264" s="10"/>
    </row>
    <row r="46265" spans="1:20" ht="16" x14ac:dyDescent="0.2">
      <c r="A46265" s="24"/>
      <c r="B46265" s="24"/>
      <c r="C46265" s="24"/>
      <c r="D46265" s="24"/>
      <c r="E46265" s="24"/>
      <c r="F46265" s="24"/>
      <c r="G46265" s="24"/>
      <c r="H46265" s="24"/>
      <c r="I46265" s="24"/>
      <c r="J46265" s="24"/>
      <c r="K46265" s="24"/>
      <c r="L46265" s="24"/>
      <c r="M46265" s="24"/>
      <c r="P46265" s="10"/>
      <c r="R46265" s="10"/>
      <c r="S46265" s="10"/>
      <c r="T46265" s="10"/>
    </row>
    <row r="46266" spans="1:20" ht="16" x14ac:dyDescent="0.2">
      <c r="A46266" s="24"/>
      <c r="B46266" s="24"/>
      <c r="C46266" s="24"/>
      <c r="D46266" s="24"/>
      <c r="E46266" s="24"/>
      <c r="F46266" s="24"/>
      <c r="G46266" s="24"/>
      <c r="H46266" s="24"/>
      <c r="I46266" s="24"/>
      <c r="J46266" s="24"/>
      <c r="K46266" s="24"/>
      <c r="L46266" s="24"/>
      <c r="M46266" s="24"/>
      <c r="P46266" s="10"/>
      <c r="R46266" s="10"/>
      <c r="S46266" s="10"/>
      <c r="T46266" s="10"/>
    </row>
    <row r="46267" spans="1:20" ht="16" x14ac:dyDescent="0.2">
      <c r="A46267" s="24"/>
      <c r="B46267" s="24"/>
      <c r="C46267" s="24"/>
      <c r="D46267" s="24"/>
      <c r="E46267" s="24"/>
      <c r="F46267" s="24"/>
      <c r="G46267" s="24"/>
      <c r="H46267" s="24"/>
      <c r="I46267" s="24"/>
      <c r="J46267" s="24"/>
      <c r="K46267" s="24"/>
      <c r="L46267" s="24"/>
      <c r="M46267" s="24"/>
      <c r="P46267" s="10"/>
      <c r="R46267" s="10"/>
      <c r="S46267" s="10"/>
      <c r="T46267" s="10"/>
    </row>
    <row r="46268" spans="1:20" ht="16" x14ac:dyDescent="0.2">
      <c r="A46268" s="24"/>
      <c r="B46268" s="24"/>
      <c r="C46268" s="24"/>
      <c r="D46268" s="24"/>
      <c r="E46268" s="24"/>
      <c r="F46268" s="24"/>
      <c r="G46268" s="24"/>
      <c r="H46268" s="24"/>
      <c r="I46268" s="24"/>
      <c r="J46268" s="24"/>
      <c r="K46268" s="24"/>
      <c r="L46268" s="24"/>
      <c r="M46268" s="24"/>
      <c r="P46268" s="10"/>
      <c r="R46268" s="10"/>
      <c r="S46268" s="10"/>
      <c r="T46268" s="10"/>
    </row>
    <row r="46269" spans="1:20" ht="16" x14ac:dyDescent="0.2">
      <c r="A46269" s="24"/>
      <c r="B46269" s="24"/>
      <c r="C46269" s="24"/>
      <c r="D46269" s="24"/>
      <c r="E46269" s="24"/>
      <c r="F46269" s="24"/>
      <c r="G46269" s="24"/>
      <c r="H46269" s="24"/>
      <c r="I46269" s="24"/>
      <c r="J46269" s="24"/>
      <c r="K46269" s="24"/>
      <c r="L46269" s="24"/>
      <c r="M46269" s="24"/>
      <c r="P46269" s="10"/>
      <c r="R46269" s="10"/>
      <c r="S46269" s="10"/>
      <c r="T46269" s="10"/>
    </row>
    <row r="46270" spans="1:20" ht="16" x14ac:dyDescent="0.2">
      <c r="A46270" s="24"/>
      <c r="B46270" s="24"/>
      <c r="C46270" s="24"/>
      <c r="D46270" s="24"/>
      <c r="E46270" s="24"/>
      <c r="F46270" s="24"/>
      <c r="G46270" s="24"/>
      <c r="H46270" s="24"/>
      <c r="I46270" s="24"/>
      <c r="J46270" s="24"/>
      <c r="K46270" s="24"/>
      <c r="L46270" s="24"/>
      <c r="M46270" s="24"/>
      <c r="P46270" s="10"/>
      <c r="R46270" s="10"/>
      <c r="S46270" s="10"/>
      <c r="T46270" s="10"/>
    </row>
    <row r="46271" spans="1:20" ht="16" x14ac:dyDescent="0.2">
      <c r="A46271" s="24"/>
      <c r="B46271" s="24"/>
      <c r="C46271" s="24"/>
      <c r="D46271" s="24"/>
      <c r="E46271" s="24"/>
      <c r="F46271" s="24"/>
      <c r="G46271" s="24"/>
      <c r="H46271" s="24"/>
      <c r="I46271" s="24"/>
      <c r="J46271" s="24"/>
      <c r="K46271" s="24"/>
      <c r="L46271" s="24"/>
      <c r="M46271" s="24"/>
      <c r="P46271" s="10"/>
      <c r="R46271" s="10"/>
      <c r="S46271" s="10"/>
      <c r="T46271" s="10"/>
    </row>
    <row r="46272" spans="1:20" ht="16" x14ac:dyDescent="0.2">
      <c r="A46272" s="24"/>
      <c r="B46272" s="24"/>
      <c r="C46272" s="24"/>
      <c r="D46272" s="24"/>
      <c r="E46272" s="24"/>
      <c r="F46272" s="24"/>
      <c r="G46272" s="24"/>
      <c r="H46272" s="24"/>
      <c r="I46272" s="24"/>
      <c r="J46272" s="24"/>
      <c r="K46272" s="24"/>
      <c r="L46272" s="24"/>
      <c r="M46272" s="24"/>
      <c r="P46272" s="10"/>
      <c r="R46272" s="10"/>
      <c r="S46272" s="10"/>
      <c r="T46272" s="10"/>
    </row>
    <row r="46273" spans="1:20" ht="16" x14ac:dyDescent="0.2">
      <c r="A46273" s="24"/>
      <c r="B46273" s="24"/>
      <c r="C46273" s="24"/>
      <c r="D46273" s="24"/>
      <c r="E46273" s="24"/>
      <c r="F46273" s="24"/>
      <c r="G46273" s="24"/>
      <c r="H46273" s="24"/>
      <c r="I46273" s="24"/>
      <c r="J46273" s="24"/>
      <c r="K46273" s="24"/>
      <c r="L46273" s="24"/>
      <c r="M46273" s="24"/>
      <c r="P46273" s="10"/>
      <c r="R46273" s="10"/>
      <c r="S46273" s="10"/>
      <c r="T46273" s="10"/>
    </row>
    <row r="46274" spans="1:20" ht="16" x14ac:dyDescent="0.2">
      <c r="A46274" s="24"/>
      <c r="B46274" s="24"/>
      <c r="C46274" s="24"/>
      <c r="D46274" s="24"/>
      <c r="E46274" s="24"/>
      <c r="F46274" s="24"/>
      <c r="G46274" s="24"/>
      <c r="H46274" s="24"/>
      <c r="I46274" s="24"/>
      <c r="J46274" s="24"/>
      <c r="K46274" s="24"/>
      <c r="L46274" s="24"/>
      <c r="M46274" s="24"/>
      <c r="P46274" s="10"/>
      <c r="R46274" s="10"/>
      <c r="S46274" s="10"/>
      <c r="T46274" s="10"/>
    </row>
    <row r="46275" spans="1:20" ht="16" x14ac:dyDescent="0.2">
      <c r="A46275" s="24"/>
      <c r="B46275" s="24"/>
      <c r="C46275" s="24"/>
      <c r="D46275" s="24"/>
      <c r="E46275" s="24"/>
      <c r="F46275" s="24"/>
      <c r="G46275" s="24"/>
      <c r="H46275" s="24"/>
      <c r="I46275" s="24"/>
      <c r="J46275" s="24"/>
      <c r="K46275" s="24"/>
      <c r="L46275" s="24"/>
      <c r="M46275" s="24"/>
      <c r="P46275" s="10"/>
      <c r="R46275" s="10"/>
      <c r="S46275" s="10"/>
      <c r="T46275" s="10"/>
    </row>
    <row r="46276" spans="1:20" ht="16" x14ac:dyDescent="0.2">
      <c r="A46276" s="24"/>
      <c r="B46276" s="24"/>
      <c r="C46276" s="24"/>
      <c r="D46276" s="24"/>
      <c r="E46276" s="24"/>
      <c r="F46276" s="24"/>
      <c r="G46276" s="24"/>
      <c r="H46276" s="24"/>
      <c r="I46276" s="24"/>
      <c r="J46276" s="24"/>
      <c r="K46276" s="24"/>
      <c r="L46276" s="24"/>
      <c r="M46276" s="24"/>
      <c r="P46276" s="10"/>
      <c r="R46276" s="10"/>
      <c r="S46276" s="10"/>
      <c r="T46276" s="10"/>
    </row>
    <row r="46277" spans="1:20" ht="16" x14ac:dyDescent="0.2">
      <c r="A46277" s="24"/>
      <c r="B46277" s="24"/>
      <c r="C46277" s="24"/>
      <c r="D46277" s="24"/>
      <c r="E46277" s="24"/>
      <c r="F46277" s="24"/>
      <c r="G46277" s="24"/>
      <c r="H46277" s="24"/>
      <c r="I46277" s="24"/>
      <c r="J46277" s="24"/>
      <c r="K46277" s="24"/>
      <c r="L46277" s="24"/>
      <c r="M46277" s="24"/>
      <c r="P46277" s="10"/>
      <c r="R46277" s="10"/>
      <c r="S46277" s="10"/>
      <c r="T46277" s="10"/>
    </row>
    <row r="46278" spans="1:20" ht="16" x14ac:dyDescent="0.2">
      <c r="A46278" s="24"/>
      <c r="B46278" s="24"/>
      <c r="C46278" s="24"/>
      <c r="D46278" s="24"/>
      <c r="E46278" s="24"/>
      <c r="F46278" s="24"/>
      <c r="G46278" s="24"/>
      <c r="H46278" s="24"/>
      <c r="I46278" s="24"/>
      <c r="J46278" s="24"/>
      <c r="K46278" s="24"/>
      <c r="L46278" s="24"/>
      <c r="M46278" s="24"/>
      <c r="P46278" s="10"/>
      <c r="R46278" s="10"/>
      <c r="S46278" s="10"/>
      <c r="T46278" s="10"/>
    </row>
    <row r="46279" spans="1:20" ht="16" x14ac:dyDescent="0.2">
      <c r="A46279" s="24"/>
      <c r="B46279" s="24"/>
      <c r="C46279" s="24"/>
      <c r="D46279" s="24"/>
      <c r="E46279" s="24"/>
      <c r="F46279" s="24"/>
      <c r="G46279" s="24"/>
      <c r="H46279" s="24"/>
      <c r="I46279" s="24"/>
      <c r="J46279" s="24"/>
      <c r="K46279" s="24"/>
      <c r="L46279" s="24"/>
      <c r="M46279" s="24"/>
      <c r="P46279" s="10"/>
      <c r="R46279" s="10"/>
      <c r="S46279" s="10"/>
      <c r="T46279" s="10"/>
    </row>
    <row r="46280" spans="1:20" ht="16" x14ac:dyDescent="0.2">
      <c r="A46280" s="24"/>
      <c r="B46280" s="24"/>
      <c r="C46280" s="24"/>
      <c r="D46280" s="24"/>
      <c r="E46280" s="24"/>
      <c r="F46280" s="24"/>
      <c r="G46280" s="24"/>
      <c r="H46280" s="24"/>
      <c r="I46280" s="24"/>
      <c r="J46280" s="24"/>
      <c r="K46280" s="24"/>
      <c r="L46280" s="24"/>
      <c r="M46280" s="24"/>
      <c r="P46280" s="10"/>
      <c r="R46280" s="10"/>
      <c r="S46280" s="10"/>
      <c r="T46280" s="10"/>
    </row>
    <row r="46281" spans="1:20" ht="16" x14ac:dyDescent="0.2">
      <c r="A46281" s="24"/>
      <c r="B46281" s="24"/>
      <c r="C46281" s="24"/>
      <c r="D46281" s="24"/>
      <c r="E46281" s="24"/>
      <c r="F46281" s="24"/>
      <c r="G46281" s="24"/>
      <c r="H46281" s="24"/>
      <c r="I46281" s="24"/>
      <c r="J46281" s="24"/>
      <c r="K46281" s="24"/>
      <c r="L46281" s="24"/>
      <c r="M46281" s="24"/>
      <c r="P46281" s="10"/>
      <c r="R46281" s="10"/>
      <c r="S46281" s="10"/>
      <c r="T46281" s="10"/>
    </row>
    <row r="46282" spans="1:20" ht="16" x14ac:dyDescent="0.2">
      <c r="A46282" s="24"/>
      <c r="B46282" s="24"/>
      <c r="C46282" s="24"/>
      <c r="D46282" s="24"/>
      <c r="E46282" s="24"/>
      <c r="F46282" s="24"/>
      <c r="G46282" s="24"/>
      <c r="H46282" s="24"/>
      <c r="I46282" s="24"/>
      <c r="J46282" s="24"/>
      <c r="K46282" s="24"/>
      <c r="L46282" s="24"/>
      <c r="M46282" s="24"/>
      <c r="P46282" s="10"/>
      <c r="R46282" s="10"/>
      <c r="S46282" s="10"/>
      <c r="T46282" s="10"/>
    </row>
    <row r="46283" spans="1:20" ht="16" x14ac:dyDescent="0.2">
      <c r="A46283" s="24"/>
      <c r="B46283" s="24"/>
      <c r="C46283" s="24"/>
      <c r="D46283" s="24"/>
      <c r="E46283" s="24"/>
      <c r="F46283" s="24"/>
      <c r="G46283" s="24"/>
      <c r="H46283" s="24"/>
      <c r="I46283" s="24"/>
      <c r="J46283" s="24"/>
      <c r="K46283" s="24"/>
      <c r="L46283" s="24"/>
      <c r="M46283" s="24"/>
      <c r="P46283" s="10"/>
      <c r="R46283" s="10"/>
      <c r="S46283" s="10"/>
      <c r="T46283" s="10"/>
    </row>
    <row r="46284" spans="1:20" ht="16" x14ac:dyDescent="0.2">
      <c r="A46284" s="24"/>
      <c r="B46284" s="24"/>
      <c r="C46284" s="24"/>
      <c r="D46284" s="24"/>
      <c r="E46284" s="24"/>
      <c r="F46284" s="24"/>
      <c r="G46284" s="24"/>
      <c r="H46284" s="24"/>
      <c r="I46284" s="24"/>
      <c r="J46284" s="24"/>
      <c r="K46284" s="24"/>
      <c r="L46284" s="24"/>
      <c r="M46284" s="24"/>
      <c r="P46284" s="10"/>
      <c r="R46284" s="10"/>
      <c r="S46284" s="10"/>
      <c r="T46284" s="10"/>
    </row>
    <row r="46285" spans="1:20" ht="16" x14ac:dyDescent="0.2">
      <c r="A46285" s="24"/>
      <c r="B46285" s="24"/>
      <c r="C46285" s="24"/>
      <c r="D46285" s="24"/>
      <c r="E46285" s="24"/>
      <c r="F46285" s="24"/>
      <c r="G46285" s="24"/>
      <c r="H46285" s="24"/>
      <c r="I46285" s="24"/>
      <c r="J46285" s="24"/>
      <c r="K46285" s="24"/>
      <c r="L46285" s="24"/>
      <c r="M46285" s="24"/>
      <c r="P46285" s="10"/>
      <c r="R46285" s="10"/>
      <c r="S46285" s="10"/>
      <c r="T46285" s="10"/>
    </row>
    <row r="46286" spans="1:20" ht="16" x14ac:dyDescent="0.2">
      <c r="A46286" s="24"/>
      <c r="B46286" s="24"/>
      <c r="C46286" s="24"/>
      <c r="D46286" s="24"/>
      <c r="E46286" s="24"/>
      <c r="F46286" s="24"/>
      <c r="G46286" s="24"/>
      <c r="H46286" s="24"/>
      <c r="I46286" s="24"/>
      <c r="J46286" s="24"/>
      <c r="K46286" s="24"/>
      <c r="L46286" s="24"/>
      <c r="M46286" s="24"/>
      <c r="P46286" s="10"/>
      <c r="R46286" s="10"/>
      <c r="S46286" s="10"/>
      <c r="T46286" s="10"/>
    </row>
    <row r="46287" spans="1:20" ht="16" x14ac:dyDescent="0.2">
      <c r="A46287" s="24"/>
      <c r="B46287" s="24"/>
      <c r="C46287" s="24"/>
      <c r="D46287" s="24"/>
      <c r="E46287" s="24"/>
      <c r="F46287" s="24"/>
      <c r="G46287" s="24"/>
      <c r="H46287" s="24"/>
      <c r="I46287" s="24"/>
      <c r="J46287" s="24"/>
      <c r="K46287" s="24"/>
      <c r="L46287" s="24"/>
      <c r="M46287" s="24"/>
      <c r="P46287" s="10"/>
      <c r="R46287" s="10"/>
      <c r="S46287" s="10"/>
      <c r="T46287" s="10"/>
    </row>
    <row r="46288" spans="1:20" ht="16" x14ac:dyDescent="0.2">
      <c r="A46288" s="24"/>
      <c r="B46288" s="24"/>
      <c r="C46288" s="24"/>
      <c r="D46288" s="24"/>
      <c r="E46288" s="24"/>
      <c r="F46288" s="24"/>
      <c r="G46288" s="24"/>
      <c r="H46288" s="24"/>
      <c r="I46288" s="24"/>
      <c r="J46288" s="24"/>
      <c r="K46288" s="24"/>
      <c r="L46288" s="24"/>
      <c r="M46288" s="24"/>
      <c r="P46288" s="10"/>
      <c r="R46288" s="10"/>
      <c r="S46288" s="10"/>
      <c r="T46288" s="10"/>
    </row>
    <row r="46289" spans="1:20" ht="16" x14ac:dyDescent="0.2">
      <c r="A46289" s="24"/>
      <c r="B46289" s="24"/>
      <c r="C46289" s="24"/>
      <c r="D46289" s="24"/>
      <c r="E46289" s="24"/>
      <c r="F46289" s="24"/>
      <c r="G46289" s="24"/>
      <c r="H46289" s="24"/>
      <c r="I46289" s="24"/>
      <c r="J46289" s="24"/>
      <c r="K46289" s="24"/>
      <c r="L46289" s="24"/>
      <c r="M46289" s="24"/>
      <c r="P46289" s="10"/>
      <c r="R46289" s="10"/>
      <c r="S46289" s="10"/>
      <c r="T46289" s="10"/>
    </row>
    <row r="46290" spans="1:20" ht="16" x14ac:dyDescent="0.2">
      <c r="A46290" s="24"/>
      <c r="B46290" s="24"/>
      <c r="C46290" s="24"/>
      <c r="D46290" s="24"/>
      <c r="E46290" s="24"/>
      <c r="F46290" s="24"/>
      <c r="G46290" s="24"/>
      <c r="H46290" s="24"/>
      <c r="I46290" s="24"/>
      <c r="J46290" s="24"/>
      <c r="K46290" s="24"/>
      <c r="L46290" s="24"/>
      <c r="M46290" s="24"/>
      <c r="P46290" s="10"/>
      <c r="R46290" s="10"/>
      <c r="S46290" s="10"/>
      <c r="T46290" s="10"/>
    </row>
    <row r="46291" spans="1:20" ht="16" x14ac:dyDescent="0.2">
      <c r="A46291" s="24"/>
      <c r="B46291" s="24"/>
      <c r="C46291" s="24"/>
      <c r="D46291" s="24"/>
      <c r="E46291" s="24"/>
      <c r="F46291" s="24"/>
      <c r="G46291" s="24"/>
      <c r="H46291" s="24"/>
      <c r="I46291" s="24"/>
      <c r="J46291" s="24"/>
      <c r="K46291" s="24"/>
      <c r="L46291" s="24"/>
      <c r="M46291" s="24"/>
      <c r="P46291" s="10"/>
      <c r="R46291" s="10"/>
      <c r="S46291" s="10"/>
      <c r="T46291" s="10"/>
    </row>
    <row r="46292" spans="1:20" ht="16" x14ac:dyDescent="0.2">
      <c r="A46292" s="24"/>
      <c r="B46292" s="24"/>
      <c r="C46292" s="24"/>
      <c r="D46292" s="24"/>
      <c r="E46292" s="24"/>
      <c r="F46292" s="24"/>
      <c r="G46292" s="24"/>
      <c r="H46292" s="24"/>
      <c r="I46292" s="24"/>
      <c r="J46292" s="24"/>
      <c r="K46292" s="24"/>
      <c r="L46292" s="24"/>
      <c r="M46292" s="24"/>
      <c r="P46292" s="10"/>
      <c r="R46292" s="10"/>
      <c r="S46292" s="10"/>
      <c r="T46292" s="10"/>
    </row>
    <row r="46293" spans="1:20" ht="16" x14ac:dyDescent="0.2">
      <c r="A46293" s="24"/>
      <c r="B46293" s="24"/>
      <c r="C46293" s="24"/>
      <c r="D46293" s="24"/>
      <c r="E46293" s="24"/>
      <c r="F46293" s="24"/>
      <c r="G46293" s="24"/>
      <c r="H46293" s="24"/>
      <c r="I46293" s="24"/>
      <c r="J46293" s="24"/>
      <c r="K46293" s="24"/>
      <c r="L46293" s="24"/>
      <c r="M46293" s="24"/>
      <c r="P46293" s="10"/>
      <c r="R46293" s="10"/>
      <c r="S46293" s="10"/>
      <c r="T46293" s="10"/>
    </row>
    <row r="46294" spans="1:20" ht="16" x14ac:dyDescent="0.2">
      <c r="A46294" s="24"/>
      <c r="B46294" s="24"/>
      <c r="C46294" s="24"/>
      <c r="D46294" s="24"/>
      <c r="E46294" s="24"/>
      <c r="F46294" s="24"/>
      <c r="G46294" s="24"/>
      <c r="H46294" s="24"/>
      <c r="I46294" s="24"/>
      <c r="J46294" s="24"/>
      <c r="K46294" s="24"/>
      <c r="L46294" s="24"/>
      <c r="M46294" s="24"/>
      <c r="P46294" s="10"/>
      <c r="R46294" s="10"/>
      <c r="S46294" s="10"/>
      <c r="T46294" s="10"/>
    </row>
    <row r="46295" spans="1:20" ht="16" x14ac:dyDescent="0.2">
      <c r="A46295" s="24"/>
      <c r="B46295" s="24"/>
      <c r="C46295" s="24"/>
      <c r="D46295" s="24"/>
      <c r="E46295" s="24"/>
      <c r="F46295" s="24"/>
      <c r="G46295" s="24"/>
      <c r="H46295" s="24"/>
      <c r="I46295" s="24"/>
      <c r="J46295" s="24"/>
      <c r="K46295" s="24"/>
      <c r="L46295" s="24"/>
      <c r="M46295" s="24"/>
      <c r="P46295" s="10"/>
      <c r="R46295" s="10"/>
      <c r="S46295" s="10"/>
      <c r="T46295" s="10"/>
    </row>
    <row r="46296" spans="1:20" ht="16" x14ac:dyDescent="0.2">
      <c r="A46296" s="24"/>
      <c r="B46296" s="24"/>
      <c r="C46296" s="24"/>
      <c r="D46296" s="24"/>
      <c r="E46296" s="24"/>
      <c r="F46296" s="24"/>
      <c r="G46296" s="24"/>
      <c r="H46296" s="24"/>
      <c r="I46296" s="24"/>
      <c r="J46296" s="24"/>
      <c r="K46296" s="24"/>
      <c r="L46296" s="24"/>
      <c r="M46296" s="24"/>
      <c r="P46296" s="10"/>
      <c r="R46296" s="10"/>
      <c r="S46296" s="10"/>
      <c r="T46296" s="10"/>
    </row>
    <row r="46297" spans="1:20" ht="16" x14ac:dyDescent="0.2">
      <c r="A46297" s="24"/>
      <c r="B46297" s="24"/>
      <c r="C46297" s="24"/>
      <c r="D46297" s="24"/>
      <c r="E46297" s="24"/>
      <c r="F46297" s="24"/>
      <c r="G46297" s="24"/>
      <c r="H46297" s="24"/>
      <c r="I46297" s="24"/>
      <c r="J46297" s="24"/>
      <c r="K46297" s="24"/>
      <c r="L46297" s="24"/>
      <c r="M46297" s="24"/>
      <c r="P46297" s="10"/>
      <c r="R46297" s="10"/>
      <c r="S46297" s="10"/>
      <c r="T46297" s="10"/>
    </row>
    <row r="46298" spans="1:20" ht="16" x14ac:dyDescent="0.2">
      <c r="A46298" s="24"/>
      <c r="B46298" s="24"/>
      <c r="C46298" s="24"/>
      <c r="D46298" s="24"/>
      <c r="E46298" s="24"/>
      <c r="F46298" s="24"/>
      <c r="G46298" s="24"/>
      <c r="H46298" s="24"/>
      <c r="I46298" s="24"/>
      <c r="J46298" s="24"/>
      <c r="K46298" s="24"/>
      <c r="L46298" s="24"/>
      <c r="M46298" s="24"/>
      <c r="P46298" s="10"/>
      <c r="R46298" s="10"/>
      <c r="S46298" s="10"/>
      <c r="T46298" s="10"/>
    </row>
    <row r="46299" spans="1:20" ht="16" x14ac:dyDescent="0.2">
      <c r="A46299" s="24"/>
      <c r="B46299" s="24"/>
      <c r="C46299" s="24"/>
      <c r="D46299" s="24"/>
      <c r="E46299" s="24"/>
      <c r="F46299" s="24"/>
      <c r="G46299" s="24"/>
      <c r="H46299" s="24"/>
      <c r="I46299" s="24"/>
      <c r="J46299" s="24"/>
      <c r="K46299" s="24"/>
      <c r="L46299" s="24"/>
      <c r="M46299" s="24"/>
      <c r="P46299" s="10"/>
      <c r="R46299" s="10"/>
      <c r="S46299" s="10"/>
      <c r="T46299" s="10"/>
    </row>
    <row r="46300" spans="1:20" ht="16" x14ac:dyDescent="0.2">
      <c r="A46300" s="24"/>
      <c r="B46300" s="24"/>
      <c r="C46300" s="24"/>
      <c r="D46300" s="24"/>
      <c r="E46300" s="24"/>
      <c r="F46300" s="24"/>
      <c r="G46300" s="24"/>
      <c r="H46300" s="24"/>
      <c r="I46300" s="24"/>
      <c r="J46300" s="24"/>
      <c r="K46300" s="24"/>
      <c r="L46300" s="24"/>
      <c r="M46300" s="24"/>
      <c r="P46300" s="10"/>
      <c r="R46300" s="10"/>
      <c r="S46300" s="10"/>
      <c r="T46300" s="10"/>
    </row>
    <row r="46301" spans="1:20" ht="16" x14ac:dyDescent="0.2">
      <c r="A46301" s="24"/>
      <c r="B46301" s="24"/>
      <c r="C46301" s="24"/>
      <c r="D46301" s="24"/>
      <c r="E46301" s="24"/>
      <c r="F46301" s="24"/>
      <c r="G46301" s="24"/>
      <c r="H46301" s="24"/>
      <c r="I46301" s="24"/>
      <c r="J46301" s="24"/>
      <c r="K46301" s="24"/>
      <c r="L46301" s="24"/>
      <c r="M46301" s="24"/>
      <c r="P46301" s="10"/>
      <c r="R46301" s="10"/>
      <c r="S46301" s="10"/>
      <c r="T46301" s="10"/>
    </row>
    <row r="46302" spans="1:20" ht="16" x14ac:dyDescent="0.2">
      <c r="A46302" s="24"/>
      <c r="B46302" s="24"/>
      <c r="C46302" s="24"/>
      <c r="D46302" s="24"/>
      <c r="E46302" s="24"/>
      <c r="F46302" s="24"/>
      <c r="G46302" s="24"/>
      <c r="H46302" s="24"/>
      <c r="I46302" s="24"/>
      <c r="J46302" s="24"/>
      <c r="K46302" s="24"/>
      <c r="L46302" s="24"/>
      <c r="M46302" s="24"/>
      <c r="P46302" s="10"/>
      <c r="R46302" s="10"/>
      <c r="S46302" s="10"/>
      <c r="T46302" s="10"/>
    </row>
    <row r="46303" spans="1:20" ht="16" x14ac:dyDescent="0.2">
      <c r="A46303" s="24"/>
      <c r="B46303" s="24"/>
      <c r="C46303" s="24"/>
      <c r="D46303" s="24"/>
      <c r="E46303" s="24"/>
      <c r="F46303" s="24"/>
      <c r="G46303" s="24"/>
      <c r="H46303" s="24"/>
      <c r="I46303" s="24"/>
      <c r="J46303" s="24"/>
      <c r="K46303" s="24"/>
      <c r="L46303" s="24"/>
      <c r="M46303" s="24"/>
      <c r="P46303" s="10"/>
      <c r="R46303" s="10"/>
      <c r="S46303" s="10"/>
      <c r="T46303" s="10"/>
    </row>
    <row r="46304" spans="1:20" ht="16" x14ac:dyDescent="0.2">
      <c r="A46304" s="24"/>
      <c r="B46304" s="24"/>
      <c r="C46304" s="24"/>
      <c r="D46304" s="24"/>
      <c r="E46304" s="24"/>
      <c r="F46304" s="24"/>
      <c r="G46304" s="24"/>
      <c r="H46304" s="24"/>
      <c r="I46304" s="24"/>
      <c r="J46304" s="24"/>
      <c r="K46304" s="24"/>
      <c r="L46304" s="24"/>
      <c r="M46304" s="24"/>
      <c r="P46304" s="10"/>
      <c r="R46304" s="10"/>
      <c r="S46304" s="10"/>
      <c r="T46304" s="10"/>
    </row>
    <row r="46305" spans="1:20" ht="16" x14ac:dyDescent="0.2">
      <c r="A46305" s="24"/>
      <c r="B46305" s="24"/>
      <c r="C46305" s="24"/>
      <c r="D46305" s="24"/>
      <c r="E46305" s="24"/>
      <c r="F46305" s="24"/>
      <c r="G46305" s="24"/>
      <c r="H46305" s="24"/>
      <c r="I46305" s="24"/>
      <c r="J46305" s="24"/>
      <c r="K46305" s="24"/>
      <c r="L46305" s="24"/>
      <c r="M46305" s="24"/>
      <c r="P46305" s="10"/>
      <c r="R46305" s="10"/>
      <c r="S46305" s="10"/>
      <c r="T46305" s="10"/>
    </row>
    <row r="46306" spans="1:20" ht="16" x14ac:dyDescent="0.2">
      <c r="A46306" s="24"/>
      <c r="B46306" s="24"/>
      <c r="C46306" s="24"/>
      <c r="D46306" s="24"/>
      <c r="E46306" s="24"/>
      <c r="F46306" s="24"/>
      <c r="G46306" s="24"/>
      <c r="H46306" s="24"/>
      <c r="I46306" s="24"/>
      <c r="J46306" s="24"/>
      <c r="K46306" s="24"/>
      <c r="L46306" s="24"/>
      <c r="M46306" s="24"/>
      <c r="P46306" s="10"/>
      <c r="R46306" s="10"/>
      <c r="S46306" s="10"/>
      <c r="T46306" s="10"/>
    </row>
    <row r="46307" spans="1:20" ht="16" x14ac:dyDescent="0.2">
      <c r="A46307" s="24"/>
      <c r="B46307" s="24"/>
      <c r="C46307" s="24"/>
      <c r="D46307" s="24"/>
      <c r="E46307" s="24"/>
      <c r="F46307" s="24"/>
      <c r="G46307" s="24"/>
      <c r="H46307" s="24"/>
      <c r="I46307" s="24"/>
      <c r="J46307" s="24"/>
      <c r="K46307" s="24"/>
      <c r="L46307" s="24"/>
      <c r="M46307" s="24"/>
      <c r="P46307" s="10"/>
      <c r="R46307" s="10"/>
      <c r="S46307" s="10"/>
      <c r="T46307" s="10"/>
    </row>
    <row r="46308" spans="1:20" ht="16" x14ac:dyDescent="0.2">
      <c r="A46308" s="24"/>
      <c r="B46308" s="24"/>
      <c r="C46308" s="24"/>
      <c r="D46308" s="24"/>
      <c r="E46308" s="24"/>
      <c r="F46308" s="24"/>
      <c r="G46308" s="24"/>
      <c r="H46308" s="24"/>
      <c r="I46308" s="24"/>
      <c r="J46308" s="24"/>
      <c r="K46308" s="24"/>
      <c r="L46308" s="24"/>
      <c r="M46308" s="24"/>
      <c r="P46308" s="10"/>
      <c r="R46308" s="10"/>
      <c r="S46308" s="10"/>
      <c r="T46308" s="10"/>
    </row>
    <row r="46309" spans="1:20" ht="16" x14ac:dyDescent="0.2">
      <c r="A46309" s="24"/>
      <c r="B46309" s="24"/>
      <c r="C46309" s="24"/>
      <c r="D46309" s="24"/>
      <c r="E46309" s="24"/>
      <c r="F46309" s="24"/>
      <c r="G46309" s="24"/>
      <c r="H46309" s="24"/>
      <c r="I46309" s="24"/>
      <c r="J46309" s="24"/>
      <c r="K46309" s="24"/>
      <c r="L46309" s="24"/>
      <c r="M46309" s="24"/>
      <c r="P46309" s="10"/>
      <c r="R46309" s="10"/>
      <c r="S46309" s="10"/>
      <c r="T46309" s="10"/>
    </row>
    <row r="46310" spans="1:20" ht="16" x14ac:dyDescent="0.2">
      <c r="A46310" s="24"/>
      <c r="B46310" s="24"/>
      <c r="C46310" s="24"/>
      <c r="D46310" s="24"/>
      <c r="E46310" s="24"/>
      <c r="F46310" s="24"/>
      <c r="G46310" s="24"/>
      <c r="H46310" s="24"/>
      <c r="I46310" s="24"/>
      <c r="J46310" s="24"/>
      <c r="K46310" s="24"/>
      <c r="L46310" s="24"/>
      <c r="M46310" s="24"/>
      <c r="P46310" s="10"/>
      <c r="R46310" s="10"/>
      <c r="S46310" s="10"/>
      <c r="T46310" s="10"/>
    </row>
    <row r="46311" spans="1:20" ht="16" x14ac:dyDescent="0.2">
      <c r="A46311" s="24"/>
      <c r="B46311" s="24"/>
      <c r="C46311" s="24"/>
      <c r="D46311" s="24"/>
      <c r="E46311" s="24"/>
      <c r="F46311" s="24"/>
      <c r="G46311" s="24"/>
      <c r="H46311" s="24"/>
      <c r="I46311" s="24"/>
      <c r="J46311" s="24"/>
      <c r="K46311" s="24"/>
      <c r="L46311" s="24"/>
      <c r="M46311" s="24"/>
      <c r="P46311" s="10"/>
      <c r="R46311" s="10"/>
      <c r="S46311" s="10"/>
      <c r="T46311" s="10"/>
    </row>
    <row r="46312" spans="1:20" ht="16" x14ac:dyDescent="0.2">
      <c r="A46312" s="24"/>
      <c r="B46312" s="24"/>
      <c r="C46312" s="24"/>
      <c r="D46312" s="24"/>
      <c r="E46312" s="24"/>
      <c r="F46312" s="24"/>
      <c r="G46312" s="24"/>
      <c r="H46312" s="24"/>
      <c r="I46312" s="24"/>
      <c r="J46312" s="24"/>
      <c r="K46312" s="24"/>
      <c r="L46312" s="24"/>
      <c r="M46312" s="24"/>
      <c r="P46312" s="10"/>
      <c r="R46312" s="10"/>
      <c r="S46312" s="10"/>
      <c r="T46312" s="10"/>
    </row>
    <row r="46313" spans="1:20" ht="16" x14ac:dyDescent="0.2">
      <c r="A46313" s="24"/>
      <c r="B46313" s="24"/>
      <c r="C46313" s="24"/>
      <c r="D46313" s="24"/>
      <c r="E46313" s="24"/>
      <c r="F46313" s="24"/>
      <c r="G46313" s="24"/>
      <c r="H46313" s="24"/>
      <c r="I46313" s="24"/>
      <c r="J46313" s="24"/>
      <c r="K46313" s="24"/>
      <c r="L46313" s="24"/>
      <c r="M46313" s="24"/>
      <c r="P46313" s="10"/>
      <c r="R46313" s="10"/>
      <c r="S46313" s="10"/>
      <c r="T46313" s="10"/>
    </row>
    <row r="46314" spans="1:20" ht="16" x14ac:dyDescent="0.2">
      <c r="A46314" s="24"/>
      <c r="B46314" s="24"/>
      <c r="C46314" s="24"/>
      <c r="D46314" s="24"/>
      <c r="E46314" s="24"/>
      <c r="F46314" s="24"/>
      <c r="G46314" s="24"/>
      <c r="H46314" s="24"/>
      <c r="I46314" s="24"/>
      <c r="J46314" s="24"/>
      <c r="K46314" s="24"/>
      <c r="L46314" s="24"/>
      <c r="M46314" s="24"/>
      <c r="P46314" s="10"/>
      <c r="R46314" s="10"/>
      <c r="S46314" s="10"/>
      <c r="T46314" s="10"/>
    </row>
    <row r="46315" spans="1:20" ht="16" x14ac:dyDescent="0.2">
      <c r="A46315" s="24"/>
      <c r="B46315" s="24"/>
      <c r="C46315" s="24"/>
      <c r="D46315" s="24"/>
      <c r="E46315" s="24"/>
      <c r="F46315" s="24"/>
      <c r="G46315" s="24"/>
      <c r="H46315" s="24"/>
      <c r="I46315" s="24"/>
      <c r="J46315" s="24"/>
      <c r="K46315" s="24"/>
      <c r="L46315" s="24"/>
      <c r="M46315" s="24"/>
      <c r="P46315" s="10"/>
      <c r="R46315" s="10"/>
      <c r="S46315" s="10"/>
      <c r="T46315" s="10"/>
    </row>
    <row r="46316" spans="1:20" ht="16" x14ac:dyDescent="0.2">
      <c r="A46316" s="24"/>
      <c r="B46316" s="24"/>
      <c r="C46316" s="24"/>
      <c r="D46316" s="24"/>
      <c r="E46316" s="24"/>
      <c r="F46316" s="24"/>
      <c r="G46316" s="24"/>
      <c r="H46316" s="24"/>
      <c r="I46316" s="24"/>
      <c r="J46316" s="24"/>
      <c r="K46316" s="24"/>
      <c r="L46316" s="24"/>
      <c r="M46316" s="24"/>
      <c r="P46316" s="10"/>
      <c r="R46316" s="10"/>
      <c r="S46316" s="10"/>
      <c r="T46316" s="10"/>
    </row>
    <row r="46317" spans="1:20" ht="16" x14ac:dyDescent="0.2">
      <c r="A46317" s="24"/>
      <c r="B46317" s="24"/>
      <c r="C46317" s="24"/>
      <c r="D46317" s="24"/>
      <c r="E46317" s="24"/>
      <c r="F46317" s="24"/>
      <c r="G46317" s="24"/>
      <c r="H46317" s="24"/>
      <c r="I46317" s="24"/>
      <c r="J46317" s="24"/>
      <c r="K46317" s="24"/>
      <c r="L46317" s="24"/>
      <c r="M46317" s="24"/>
      <c r="P46317" s="10"/>
      <c r="R46317" s="10"/>
      <c r="S46317" s="10"/>
      <c r="T46317" s="10"/>
    </row>
    <row r="46318" spans="1:20" ht="16" x14ac:dyDescent="0.2">
      <c r="A46318" s="24"/>
      <c r="B46318" s="24"/>
      <c r="C46318" s="24"/>
      <c r="D46318" s="24"/>
      <c r="E46318" s="24"/>
      <c r="F46318" s="24"/>
      <c r="G46318" s="24"/>
      <c r="H46318" s="24"/>
      <c r="I46318" s="24"/>
      <c r="J46318" s="24"/>
      <c r="K46318" s="24"/>
      <c r="L46318" s="24"/>
      <c r="M46318" s="24"/>
      <c r="P46318" s="10"/>
      <c r="R46318" s="10"/>
      <c r="S46318" s="10"/>
      <c r="T46318" s="10"/>
    </row>
    <row r="46319" spans="1:20" ht="16" x14ac:dyDescent="0.2">
      <c r="A46319" s="24"/>
      <c r="B46319" s="24"/>
      <c r="C46319" s="24"/>
      <c r="D46319" s="24"/>
      <c r="E46319" s="24"/>
      <c r="F46319" s="24"/>
      <c r="G46319" s="24"/>
      <c r="H46319" s="24"/>
      <c r="I46319" s="24"/>
      <c r="J46319" s="24"/>
      <c r="K46319" s="24"/>
      <c r="L46319" s="24"/>
      <c r="M46319" s="24"/>
      <c r="P46319" s="10"/>
      <c r="R46319" s="10"/>
      <c r="S46319" s="10"/>
      <c r="T46319" s="10"/>
    </row>
    <row r="46320" spans="1:20" ht="16" x14ac:dyDescent="0.2">
      <c r="A46320" s="24"/>
      <c r="B46320" s="24"/>
      <c r="C46320" s="24"/>
      <c r="D46320" s="24"/>
      <c r="E46320" s="24"/>
      <c r="F46320" s="24"/>
      <c r="G46320" s="24"/>
      <c r="H46320" s="24"/>
      <c r="I46320" s="24"/>
      <c r="J46320" s="24"/>
      <c r="K46320" s="24"/>
      <c r="L46320" s="24"/>
      <c r="M46320" s="24"/>
      <c r="P46320" s="10"/>
      <c r="R46320" s="10"/>
      <c r="S46320" s="10"/>
      <c r="T46320" s="10"/>
    </row>
    <row r="46321" spans="1:20" ht="16" x14ac:dyDescent="0.2">
      <c r="A46321" s="24"/>
      <c r="B46321" s="24"/>
      <c r="C46321" s="24"/>
      <c r="D46321" s="24"/>
      <c r="E46321" s="24"/>
      <c r="F46321" s="24"/>
      <c r="G46321" s="24"/>
      <c r="H46321" s="24"/>
      <c r="I46321" s="24"/>
      <c r="J46321" s="24"/>
      <c r="K46321" s="24"/>
      <c r="L46321" s="24"/>
      <c r="M46321" s="24"/>
      <c r="P46321" s="10"/>
      <c r="R46321" s="10"/>
      <c r="S46321" s="10"/>
      <c r="T46321" s="10"/>
    </row>
    <row r="46322" spans="1:20" ht="16" x14ac:dyDescent="0.2">
      <c r="A46322" s="24"/>
      <c r="B46322" s="24"/>
      <c r="C46322" s="24"/>
      <c r="D46322" s="24"/>
      <c r="E46322" s="24"/>
      <c r="F46322" s="24"/>
      <c r="G46322" s="24"/>
      <c r="H46322" s="24"/>
      <c r="I46322" s="24"/>
      <c r="J46322" s="24"/>
      <c r="K46322" s="24"/>
      <c r="L46322" s="24"/>
      <c r="M46322" s="24"/>
      <c r="P46322" s="10"/>
      <c r="R46322" s="10"/>
      <c r="S46322" s="10"/>
      <c r="T46322" s="10"/>
    </row>
    <row r="46323" spans="1:20" ht="16" x14ac:dyDescent="0.2">
      <c r="A46323" s="24"/>
      <c r="B46323" s="24"/>
      <c r="C46323" s="24"/>
      <c r="D46323" s="24"/>
      <c r="E46323" s="24"/>
      <c r="F46323" s="24"/>
      <c r="G46323" s="24"/>
      <c r="H46323" s="24"/>
      <c r="I46323" s="24"/>
      <c r="J46323" s="24"/>
      <c r="K46323" s="24"/>
      <c r="L46323" s="24"/>
      <c r="M46323" s="24"/>
      <c r="P46323" s="10"/>
      <c r="R46323" s="10"/>
      <c r="S46323" s="10"/>
      <c r="T46323" s="10"/>
    </row>
    <row r="46324" spans="1:20" ht="16" x14ac:dyDescent="0.2">
      <c r="A46324" s="24"/>
      <c r="B46324" s="24"/>
      <c r="C46324" s="24"/>
      <c r="D46324" s="24"/>
      <c r="E46324" s="24"/>
      <c r="F46324" s="24"/>
      <c r="G46324" s="24"/>
      <c r="H46324" s="24"/>
      <c r="I46324" s="24"/>
      <c r="J46324" s="24"/>
      <c r="K46324" s="24"/>
      <c r="L46324" s="24"/>
      <c r="M46324" s="24"/>
      <c r="P46324" s="10"/>
      <c r="R46324" s="10"/>
      <c r="S46324" s="10"/>
      <c r="T46324" s="10"/>
    </row>
    <row r="46325" spans="1:20" ht="16" x14ac:dyDescent="0.2">
      <c r="A46325" s="24"/>
      <c r="B46325" s="24"/>
      <c r="C46325" s="24"/>
      <c r="D46325" s="24"/>
      <c r="E46325" s="24"/>
      <c r="F46325" s="24"/>
      <c r="G46325" s="24"/>
      <c r="H46325" s="24"/>
      <c r="I46325" s="24"/>
      <c r="J46325" s="24"/>
      <c r="K46325" s="24"/>
      <c r="L46325" s="24"/>
      <c r="M46325" s="24"/>
      <c r="P46325" s="10"/>
      <c r="R46325" s="10"/>
      <c r="S46325" s="10"/>
      <c r="T46325" s="10"/>
    </row>
    <row r="46326" spans="1:20" ht="16" x14ac:dyDescent="0.2">
      <c r="A46326" s="24"/>
      <c r="B46326" s="24"/>
      <c r="C46326" s="24"/>
      <c r="D46326" s="24"/>
      <c r="E46326" s="24"/>
      <c r="F46326" s="24"/>
      <c r="G46326" s="24"/>
      <c r="H46326" s="24"/>
      <c r="I46326" s="24"/>
      <c r="J46326" s="24"/>
      <c r="K46326" s="24"/>
      <c r="L46326" s="24"/>
      <c r="M46326" s="24"/>
      <c r="P46326" s="10"/>
      <c r="R46326" s="10"/>
      <c r="S46326" s="10"/>
      <c r="T46326" s="10"/>
    </row>
    <row r="46327" spans="1:20" ht="16" x14ac:dyDescent="0.2">
      <c r="A46327" s="24"/>
      <c r="B46327" s="24"/>
      <c r="C46327" s="24"/>
      <c r="D46327" s="24"/>
      <c r="E46327" s="24"/>
      <c r="F46327" s="24"/>
      <c r="G46327" s="24"/>
      <c r="H46327" s="24"/>
      <c r="I46327" s="24"/>
      <c r="J46327" s="24"/>
      <c r="K46327" s="24"/>
      <c r="L46327" s="24"/>
      <c r="M46327" s="24"/>
      <c r="P46327" s="10"/>
      <c r="R46327" s="10"/>
      <c r="S46327" s="10"/>
      <c r="T46327" s="10"/>
    </row>
    <row r="46328" spans="1:20" ht="16" x14ac:dyDescent="0.2">
      <c r="A46328" s="24"/>
      <c r="B46328" s="24"/>
      <c r="C46328" s="24"/>
      <c r="D46328" s="24"/>
      <c r="E46328" s="24"/>
      <c r="F46328" s="24"/>
      <c r="G46328" s="24"/>
      <c r="H46328" s="24"/>
      <c r="I46328" s="24"/>
      <c r="J46328" s="24"/>
      <c r="K46328" s="24"/>
      <c r="L46328" s="24"/>
      <c r="M46328" s="24"/>
      <c r="P46328" s="10"/>
      <c r="R46328" s="10"/>
      <c r="S46328" s="10"/>
      <c r="T46328" s="10"/>
    </row>
    <row r="46329" spans="1:20" ht="16" x14ac:dyDescent="0.2">
      <c r="A46329" s="24"/>
      <c r="B46329" s="24"/>
      <c r="C46329" s="24"/>
      <c r="D46329" s="24"/>
      <c r="E46329" s="24"/>
      <c r="F46329" s="24"/>
      <c r="G46329" s="24"/>
      <c r="H46329" s="24"/>
      <c r="I46329" s="24"/>
      <c r="J46329" s="24"/>
      <c r="K46329" s="24"/>
      <c r="L46329" s="24"/>
      <c r="M46329" s="24"/>
      <c r="P46329" s="10"/>
      <c r="R46329" s="10"/>
      <c r="S46329" s="10"/>
      <c r="T46329" s="10"/>
    </row>
    <row r="46330" spans="1:20" ht="16" x14ac:dyDescent="0.2">
      <c r="A46330" s="24"/>
      <c r="B46330" s="24"/>
      <c r="C46330" s="24"/>
      <c r="D46330" s="24"/>
      <c r="E46330" s="24"/>
      <c r="F46330" s="24"/>
      <c r="G46330" s="24"/>
      <c r="H46330" s="24"/>
      <c r="I46330" s="24"/>
      <c r="J46330" s="24"/>
      <c r="K46330" s="24"/>
      <c r="L46330" s="24"/>
      <c r="M46330" s="24"/>
      <c r="P46330" s="10"/>
      <c r="R46330" s="10"/>
      <c r="S46330" s="10"/>
      <c r="T46330" s="10"/>
    </row>
    <row r="46331" spans="1:20" ht="16" x14ac:dyDescent="0.2">
      <c r="A46331" s="24"/>
      <c r="B46331" s="24"/>
      <c r="C46331" s="24"/>
      <c r="D46331" s="24"/>
      <c r="E46331" s="24"/>
      <c r="F46331" s="24"/>
      <c r="G46331" s="24"/>
      <c r="H46331" s="24"/>
      <c r="I46331" s="24"/>
      <c r="J46331" s="24"/>
      <c r="K46331" s="24"/>
      <c r="L46331" s="24"/>
      <c r="M46331" s="24"/>
      <c r="P46331" s="10"/>
      <c r="R46331" s="10"/>
      <c r="S46331" s="10"/>
      <c r="T46331" s="10"/>
    </row>
    <row r="46332" spans="1:20" ht="16" x14ac:dyDescent="0.2">
      <c r="A46332" s="24"/>
      <c r="B46332" s="24"/>
      <c r="C46332" s="24"/>
      <c r="D46332" s="24"/>
      <c r="E46332" s="24"/>
      <c r="F46332" s="24"/>
      <c r="G46332" s="24"/>
      <c r="H46332" s="24"/>
      <c r="I46332" s="24"/>
      <c r="J46332" s="24"/>
      <c r="K46332" s="24"/>
      <c r="L46332" s="24"/>
      <c r="M46332" s="24"/>
      <c r="P46332" s="10"/>
      <c r="R46332" s="10"/>
      <c r="S46332" s="10"/>
      <c r="T46332" s="10"/>
    </row>
    <row r="46333" spans="1:20" ht="16" x14ac:dyDescent="0.2">
      <c r="A46333" s="24"/>
      <c r="B46333" s="24"/>
      <c r="C46333" s="24"/>
      <c r="D46333" s="24"/>
      <c r="E46333" s="24"/>
      <c r="F46333" s="24"/>
      <c r="G46333" s="24"/>
      <c r="H46333" s="24"/>
      <c r="I46333" s="24"/>
      <c r="J46333" s="24"/>
      <c r="K46333" s="24"/>
      <c r="L46333" s="24"/>
      <c r="M46333" s="24"/>
      <c r="P46333" s="10"/>
      <c r="R46333" s="10"/>
      <c r="S46333" s="10"/>
      <c r="T46333" s="10"/>
    </row>
    <row r="46334" spans="1:20" ht="16" x14ac:dyDescent="0.2">
      <c r="A46334" s="24"/>
      <c r="B46334" s="24"/>
      <c r="C46334" s="24"/>
      <c r="D46334" s="24"/>
      <c r="E46334" s="24"/>
      <c r="F46334" s="24"/>
      <c r="G46334" s="24"/>
      <c r="H46334" s="24"/>
      <c r="I46334" s="24"/>
      <c r="J46334" s="24"/>
      <c r="K46334" s="24"/>
      <c r="L46334" s="24"/>
      <c r="M46334" s="24"/>
      <c r="P46334" s="10"/>
      <c r="R46334" s="10"/>
      <c r="S46334" s="10"/>
      <c r="T46334" s="10"/>
    </row>
    <row r="46335" spans="1:20" ht="16" x14ac:dyDescent="0.2">
      <c r="A46335" s="24"/>
      <c r="B46335" s="24"/>
      <c r="C46335" s="24"/>
      <c r="D46335" s="24"/>
      <c r="E46335" s="24"/>
      <c r="F46335" s="24"/>
      <c r="G46335" s="24"/>
      <c r="H46335" s="24"/>
      <c r="I46335" s="24"/>
      <c r="J46335" s="24"/>
      <c r="K46335" s="24"/>
      <c r="L46335" s="24"/>
      <c r="M46335" s="24"/>
      <c r="P46335" s="10"/>
      <c r="R46335" s="10"/>
      <c r="S46335" s="10"/>
      <c r="T46335" s="10"/>
    </row>
    <row r="46336" spans="1:20" ht="16" x14ac:dyDescent="0.2">
      <c r="A46336" s="24"/>
      <c r="B46336" s="24"/>
      <c r="C46336" s="24"/>
      <c r="D46336" s="24"/>
      <c r="E46336" s="24"/>
      <c r="F46336" s="24"/>
      <c r="G46336" s="24"/>
      <c r="H46336" s="24"/>
      <c r="I46336" s="24"/>
      <c r="J46336" s="24"/>
      <c r="K46336" s="24"/>
      <c r="L46336" s="24"/>
      <c r="M46336" s="24"/>
      <c r="P46336" s="10"/>
      <c r="R46336" s="10"/>
      <c r="S46336" s="10"/>
      <c r="T46336" s="10"/>
    </row>
    <row r="46337" spans="1:20" ht="16" x14ac:dyDescent="0.2">
      <c r="A46337" s="24"/>
      <c r="B46337" s="24"/>
      <c r="C46337" s="24"/>
      <c r="D46337" s="24"/>
      <c r="E46337" s="24"/>
      <c r="F46337" s="24"/>
      <c r="G46337" s="24"/>
      <c r="H46337" s="24"/>
      <c r="I46337" s="24"/>
      <c r="J46337" s="24"/>
      <c r="K46337" s="24"/>
      <c r="L46337" s="24"/>
      <c r="M46337" s="24"/>
      <c r="P46337" s="10"/>
      <c r="R46337" s="10"/>
      <c r="S46337" s="10"/>
      <c r="T46337" s="10"/>
    </row>
    <row r="46338" spans="1:20" ht="16" x14ac:dyDescent="0.2">
      <c r="A46338" s="24"/>
      <c r="B46338" s="24"/>
      <c r="C46338" s="24"/>
      <c r="D46338" s="24"/>
      <c r="E46338" s="24"/>
      <c r="F46338" s="24"/>
      <c r="G46338" s="24"/>
      <c r="H46338" s="24"/>
      <c r="I46338" s="24"/>
      <c r="J46338" s="24"/>
      <c r="K46338" s="24"/>
      <c r="L46338" s="24"/>
      <c r="M46338" s="24"/>
      <c r="P46338" s="10"/>
      <c r="R46338" s="10"/>
      <c r="S46338" s="10"/>
      <c r="T46338" s="10"/>
    </row>
    <row r="46339" spans="1:20" ht="16" x14ac:dyDescent="0.2">
      <c r="A46339" s="24"/>
      <c r="B46339" s="24"/>
      <c r="C46339" s="24"/>
      <c r="D46339" s="24"/>
      <c r="E46339" s="24"/>
      <c r="F46339" s="24"/>
      <c r="G46339" s="24"/>
      <c r="H46339" s="24"/>
      <c r="I46339" s="24"/>
      <c r="J46339" s="24"/>
      <c r="K46339" s="24"/>
      <c r="L46339" s="24"/>
      <c r="M46339" s="24"/>
      <c r="P46339" s="10"/>
      <c r="R46339" s="10"/>
      <c r="S46339" s="10"/>
      <c r="T46339" s="10"/>
    </row>
    <row r="46340" spans="1:20" ht="16" x14ac:dyDescent="0.2">
      <c r="A46340" s="24"/>
      <c r="B46340" s="24"/>
      <c r="C46340" s="24"/>
      <c r="D46340" s="24"/>
      <c r="E46340" s="24"/>
      <c r="F46340" s="24"/>
      <c r="G46340" s="24"/>
      <c r="H46340" s="24"/>
      <c r="I46340" s="24"/>
      <c r="J46340" s="24"/>
      <c r="K46340" s="24"/>
      <c r="L46340" s="24"/>
      <c r="M46340" s="24"/>
      <c r="P46340" s="10"/>
      <c r="R46340" s="10"/>
      <c r="S46340" s="10"/>
      <c r="T46340" s="10"/>
    </row>
    <row r="46341" spans="1:20" ht="16" x14ac:dyDescent="0.2">
      <c r="A46341" s="24"/>
      <c r="B46341" s="24"/>
      <c r="C46341" s="24"/>
      <c r="D46341" s="24"/>
      <c r="E46341" s="24"/>
      <c r="F46341" s="24"/>
      <c r="G46341" s="24"/>
      <c r="H46341" s="24"/>
      <c r="I46341" s="24"/>
      <c r="J46341" s="24"/>
      <c r="K46341" s="24"/>
      <c r="L46341" s="24"/>
      <c r="M46341" s="24"/>
      <c r="P46341" s="10"/>
      <c r="R46341" s="10"/>
      <c r="S46341" s="10"/>
      <c r="T46341" s="10"/>
    </row>
    <row r="46342" spans="1:20" ht="16" x14ac:dyDescent="0.2">
      <c r="A46342" s="24"/>
      <c r="B46342" s="24"/>
      <c r="C46342" s="24"/>
      <c r="D46342" s="24"/>
      <c r="E46342" s="24"/>
      <c r="F46342" s="24"/>
      <c r="G46342" s="24"/>
      <c r="H46342" s="24"/>
      <c r="I46342" s="24"/>
      <c r="J46342" s="24"/>
      <c r="K46342" s="24"/>
      <c r="L46342" s="24"/>
      <c r="M46342" s="24"/>
      <c r="P46342" s="10"/>
      <c r="R46342" s="10"/>
      <c r="S46342" s="10"/>
      <c r="T46342" s="10"/>
    </row>
    <row r="46343" spans="1:20" ht="16" x14ac:dyDescent="0.2">
      <c r="A46343" s="24"/>
      <c r="B46343" s="24"/>
      <c r="C46343" s="24"/>
      <c r="D46343" s="24"/>
      <c r="E46343" s="24"/>
      <c r="F46343" s="24"/>
      <c r="G46343" s="24"/>
      <c r="H46343" s="24"/>
      <c r="I46343" s="24"/>
      <c r="J46343" s="24"/>
      <c r="K46343" s="24"/>
      <c r="L46343" s="24"/>
      <c r="M46343" s="24"/>
      <c r="P46343" s="10"/>
      <c r="R46343" s="10"/>
      <c r="S46343" s="10"/>
      <c r="T46343" s="10"/>
    </row>
    <row r="46344" spans="1:20" ht="16" x14ac:dyDescent="0.2">
      <c r="A46344" s="24"/>
      <c r="B46344" s="24"/>
      <c r="C46344" s="24"/>
      <c r="D46344" s="24"/>
      <c r="E46344" s="24"/>
      <c r="F46344" s="24"/>
      <c r="G46344" s="24"/>
      <c r="H46344" s="24"/>
      <c r="I46344" s="24"/>
      <c r="J46344" s="24"/>
      <c r="K46344" s="24"/>
      <c r="L46344" s="24"/>
      <c r="M46344" s="24"/>
      <c r="P46344" s="10"/>
      <c r="R46344" s="10"/>
      <c r="S46344" s="10"/>
      <c r="T46344" s="10"/>
    </row>
    <row r="46345" spans="1:20" ht="16" x14ac:dyDescent="0.2">
      <c r="A46345" s="24"/>
      <c r="B46345" s="24"/>
      <c r="C46345" s="24"/>
      <c r="D46345" s="24"/>
      <c r="E46345" s="24"/>
      <c r="F46345" s="24"/>
      <c r="G46345" s="24"/>
      <c r="H46345" s="24"/>
      <c r="I46345" s="24"/>
      <c r="J46345" s="24"/>
      <c r="K46345" s="24"/>
      <c r="L46345" s="24"/>
      <c r="M46345" s="24"/>
      <c r="P46345" s="10"/>
      <c r="R46345" s="10"/>
      <c r="S46345" s="10"/>
      <c r="T46345" s="10"/>
    </row>
    <row r="46346" spans="1:20" ht="16" x14ac:dyDescent="0.2">
      <c r="A46346" s="24"/>
      <c r="B46346" s="24"/>
      <c r="C46346" s="24"/>
      <c r="D46346" s="24"/>
      <c r="E46346" s="24"/>
      <c r="F46346" s="24"/>
      <c r="G46346" s="24"/>
      <c r="H46346" s="24"/>
      <c r="I46346" s="24"/>
      <c r="J46346" s="24"/>
      <c r="K46346" s="24"/>
      <c r="L46346" s="24"/>
      <c r="M46346" s="24"/>
      <c r="P46346" s="10"/>
      <c r="R46346" s="10"/>
      <c r="S46346" s="10"/>
      <c r="T46346" s="10"/>
    </row>
    <row r="46347" spans="1:20" ht="16" x14ac:dyDescent="0.2">
      <c r="A46347" s="24"/>
      <c r="B46347" s="24"/>
      <c r="C46347" s="24"/>
      <c r="D46347" s="24"/>
      <c r="E46347" s="24"/>
      <c r="F46347" s="24"/>
      <c r="G46347" s="24"/>
      <c r="H46347" s="24"/>
      <c r="I46347" s="24"/>
      <c r="J46347" s="24"/>
      <c r="K46347" s="24"/>
      <c r="L46347" s="24"/>
      <c r="M46347" s="24"/>
      <c r="P46347" s="10"/>
      <c r="R46347" s="10"/>
      <c r="S46347" s="10"/>
      <c r="T46347" s="10"/>
    </row>
    <row r="46348" spans="1:20" ht="16" x14ac:dyDescent="0.2">
      <c r="A46348" s="24"/>
      <c r="B46348" s="24"/>
      <c r="C46348" s="24"/>
      <c r="D46348" s="24"/>
      <c r="E46348" s="24"/>
      <c r="F46348" s="24"/>
      <c r="G46348" s="24"/>
      <c r="H46348" s="24"/>
      <c r="I46348" s="24"/>
      <c r="J46348" s="24"/>
      <c r="K46348" s="24"/>
      <c r="L46348" s="24"/>
      <c r="M46348" s="24"/>
      <c r="P46348" s="10"/>
      <c r="R46348" s="10"/>
      <c r="S46348" s="10"/>
      <c r="T46348" s="10"/>
    </row>
    <row r="46349" spans="1:20" ht="16" x14ac:dyDescent="0.2">
      <c r="A46349" s="24"/>
      <c r="B46349" s="24"/>
      <c r="C46349" s="24"/>
      <c r="D46349" s="24"/>
      <c r="E46349" s="24"/>
      <c r="F46349" s="24"/>
      <c r="G46349" s="24"/>
      <c r="H46349" s="24"/>
      <c r="I46349" s="24"/>
      <c r="J46349" s="24"/>
      <c r="K46349" s="24"/>
      <c r="L46349" s="24"/>
      <c r="M46349" s="24"/>
      <c r="P46349" s="10"/>
      <c r="R46349" s="10"/>
      <c r="S46349" s="10"/>
      <c r="T46349" s="10"/>
    </row>
    <row r="46350" spans="1:20" ht="16" x14ac:dyDescent="0.2">
      <c r="A46350" s="24"/>
      <c r="B46350" s="24"/>
      <c r="C46350" s="24"/>
      <c r="D46350" s="24"/>
      <c r="E46350" s="24"/>
      <c r="F46350" s="24"/>
      <c r="G46350" s="24"/>
      <c r="H46350" s="24"/>
      <c r="I46350" s="24"/>
      <c r="J46350" s="24"/>
      <c r="K46350" s="24"/>
      <c r="L46350" s="24"/>
      <c r="M46350" s="24"/>
      <c r="P46350" s="10"/>
      <c r="R46350" s="10"/>
      <c r="S46350" s="10"/>
      <c r="T46350" s="10"/>
    </row>
    <row r="46351" spans="1:20" ht="16" x14ac:dyDescent="0.2">
      <c r="A46351" s="24"/>
      <c r="B46351" s="24"/>
      <c r="C46351" s="24"/>
      <c r="D46351" s="24"/>
      <c r="E46351" s="24"/>
      <c r="F46351" s="24"/>
      <c r="G46351" s="24"/>
      <c r="H46351" s="24"/>
      <c r="I46351" s="24"/>
      <c r="J46351" s="24"/>
      <c r="K46351" s="24"/>
      <c r="L46351" s="24"/>
      <c r="M46351" s="24"/>
      <c r="P46351" s="10"/>
      <c r="R46351" s="10"/>
      <c r="S46351" s="10"/>
      <c r="T46351" s="10"/>
    </row>
    <row r="46352" spans="1:20" ht="16" x14ac:dyDescent="0.2">
      <c r="A46352" s="24"/>
      <c r="B46352" s="24"/>
      <c r="C46352" s="24"/>
      <c r="D46352" s="24"/>
      <c r="E46352" s="24"/>
      <c r="F46352" s="24"/>
      <c r="G46352" s="24"/>
      <c r="H46352" s="24"/>
      <c r="I46352" s="24"/>
      <c r="J46352" s="24"/>
      <c r="K46352" s="24"/>
      <c r="L46352" s="24"/>
      <c r="M46352" s="24"/>
      <c r="P46352" s="10"/>
      <c r="R46352" s="10"/>
      <c r="S46352" s="10"/>
      <c r="T46352" s="10"/>
    </row>
    <row r="46353" spans="1:20" ht="16" x14ac:dyDescent="0.2">
      <c r="A46353" s="24"/>
      <c r="B46353" s="24"/>
      <c r="C46353" s="24"/>
      <c r="D46353" s="24"/>
      <c r="E46353" s="24"/>
      <c r="F46353" s="24"/>
      <c r="G46353" s="24"/>
      <c r="H46353" s="24"/>
      <c r="I46353" s="24"/>
      <c r="J46353" s="24"/>
      <c r="K46353" s="24"/>
      <c r="L46353" s="24"/>
      <c r="M46353" s="24"/>
      <c r="P46353" s="10"/>
      <c r="R46353" s="10"/>
      <c r="S46353" s="10"/>
      <c r="T46353" s="10"/>
    </row>
    <row r="46354" spans="1:20" ht="16" x14ac:dyDescent="0.2">
      <c r="A46354" s="24"/>
      <c r="B46354" s="24"/>
      <c r="C46354" s="24"/>
      <c r="D46354" s="24"/>
      <c r="E46354" s="24"/>
      <c r="F46354" s="24"/>
      <c r="G46354" s="24"/>
      <c r="H46354" s="24"/>
      <c r="I46354" s="24"/>
      <c r="J46354" s="24"/>
      <c r="K46354" s="24"/>
      <c r="L46354" s="24"/>
      <c r="M46354" s="24"/>
      <c r="P46354" s="10"/>
      <c r="R46354" s="10"/>
      <c r="S46354" s="10"/>
      <c r="T46354" s="10"/>
    </row>
    <row r="46355" spans="1:20" ht="16" x14ac:dyDescent="0.2">
      <c r="A46355" s="24"/>
      <c r="B46355" s="24"/>
      <c r="C46355" s="24"/>
      <c r="D46355" s="24"/>
      <c r="E46355" s="24"/>
      <c r="F46355" s="24"/>
      <c r="G46355" s="24"/>
      <c r="H46355" s="24"/>
      <c r="I46355" s="24"/>
      <c r="J46355" s="24"/>
      <c r="K46355" s="24"/>
      <c r="L46355" s="24"/>
      <c r="M46355" s="24"/>
      <c r="P46355" s="10"/>
      <c r="R46355" s="10"/>
      <c r="S46355" s="10"/>
      <c r="T46355" s="10"/>
    </row>
    <row r="46356" spans="1:20" ht="16" x14ac:dyDescent="0.2">
      <c r="A46356" s="24"/>
      <c r="B46356" s="24"/>
      <c r="C46356" s="24"/>
      <c r="D46356" s="24"/>
      <c r="E46356" s="24"/>
      <c r="F46356" s="24"/>
      <c r="G46356" s="24"/>
      <c r="H46356" s="24"/>
      <c r="I46356" s="24"/>
      <c r="J46356" s="24"/>
      <c r="K46356" s="24"/>
      <c r="L46356" s="24"/>
      <c r="M46356" s="24"/>
      <c r="P46356" s="10"/>
      <c r="R46356" s="10"/>
      <c r="S46356" s="10"/>
      <c r="T46356" s="10"/>
    </row>
    <row r="46357" spans="1:20" ht="16" x14ac:dyDescent="0.2">
      <c r="A46357" s="24"/>
      <c r="B46357" s="24"/>
      <c r="C46357" s="24"/>
      <c r="D46357" s="24"/>
      <c r="E46357" s="24"/>
      <c r="F46357" s="24"/>
      <c r="G46357" s="24"/>
      <c r="H46357" s="24"/>
      <c r="I46357" s="24"/>
      <c r="J46357" s="24"/>
      <c r="K46357" s="24"/>
      <c r="L46357" s="24"/>
      <c r="M46357" s="24"/>
      <c r="P46357" s="10"/>
      <c r="R46357" s="10"/>
      <c r="S46357" s="10"/>
      <c r="T46357" s="10"/>
    </row>
    <row r="46358" spans="1:20" ht="16" x14ac:dyDescent="0.2">
      <c r="A46358" s="24"/>
      <c r="B46358" s="24"/>
      <c r="C46358" s="24"/>
      <c r="D46358" s="24"/>
      <c r="E46358" s="24"/>
      <c r="F46358" s="24"/>
      <c r="G46358" s="24"/>
      <c r="H46358" s="24"/>
      <c r="I46358" s="24"/>
      <c r="J46358" s="24"/>
      <c r="K46358" s="24"/>
      <c r="L46358" s="24"/>
      <c r="M46358" s="24"/>
      <c r="P46358" s="10"/>
      <c r="R46358" s="10"/>
      <c r="S46358" s="10"/>
      <c r="T46358" s="10"/>
    </row>
    <row r="46359" spans="1:20" ht="16" x14ac:dyDescent="0.2">
      <c r="A46359" s="24"/>
      <c r="B46359" s="24"/>
      <c r="C46359" s="24"/>
      <c r="D46359" s="24"/>
      <c r="E46359" s="24"/>
      <c r="F46359" s="24"/>
      <c r="G46359" s="24"/>
      <c r="H46359" s="24"/>
      <c r="I46359" s="24"/>
      <c r="J46359" s="24"/>
      <c r="K46359" s="24"/>
      <c r="L46359" s="24"/>
      <c r="M46359" s="24"/>
      <c r="P46359" s="10"/>
      <c r="R46359" s="10"/>
      <c r="S46359" s="10"/>
      <c r="T46359" s="10"/>
    </row>
    <row r="46360" spans="1:20" ht="16" x14ac:dyDescent="0.2">
      <c r="A46360" s="24"/>
      <c r="B46360" s="24"/>
      <c r="C46360" s="24"/>
      <c r="D46360" s="24"/>
      <c r="E46360" s="24"/>
      <c r="F46360" s="24"/>
      <c r="G46360" s="24"/>
      <c r="H46360" s="24"/>
      <c r="I46360" s="24"/>
      <c r="J46360" s="24"/>
      <c r="K46360" s="24"/>
      <c r="L46360" s="24"/>
      <c r="M46360" s="24"/>
      <c r="P46360" s="10"/>
      <c r="R46360" s="10"/>
      <c r="S46360" s="10"/>
      <c r="T46360" s="10"/>
    </row>
    <row r="46361" spans="1:20" ht="16" x14ac:dyDescent="0.2">
      <c r="A46361" s="24"/>
      <c r="B46361" s="24"/>
      <c r="C46361" s="24"/>
      <c r="D46361" s="24"/>
      <c r="E46361" s="24"/>
      <c r="F46361" s="24"/>
      <c r="G46361" s="24"/>
      <c r="H46361" s="24"/>
      <c r="I46361" s="24"/>
      <c r="J46361" s="24"/>
      <c r="K46361" s="24"/>
      <c r="L46361" s="24"/>
      <c r="M46361" s="24"/>
      <c r="P46361" s="10"/>
      <c r="R46361" s="10"/>
      <c r="S46361" s="10"/>
      <c r="T46361" s="10"/>
    </row>
    <row r="46362" spans="1:20" ht="16" x14ac:dyDescent="0.2">
      <c r="A46362" s="24"/>
      <c r="B46362" s="24"/>
      <c r="C46362" s="24"/>
      <c r="D46362" s="24"/>
      <c r="E46362" s="24"/>
      <c r="F46362" s="24"/>
      <c r="G46362" s="24"/>
      <c r="H46362" s="24"/>
      <c r="I46362" s="24"/>
      <c r="J46362" s="24"/>
      <c r="K46362" s="24"/>
      <c r="L46362" s="24"/>
      <c r="M46362" s="24"/>
      <c r="P46362" s="10"/>
      <c r="R46362" s="10"/>
      <c r="S46362" s="10"/>
      <c r="T46362" s="10"/>
    </row>
    <row r="46363" spans="1:20" ht="16" x14ac:dyDescent="0.2">
      <c r="A46363" s="24"/>
      <c r="B46363" s="24"/>
      <c r="C46363" s="24"/>
      <c r="D46363" s="24"/>
      <c r="E46363" s="24"/>
      <c r="F46363" s="24"/>
      <c r="G46363" s="24"/>
      <c r="H46363" s="24"/>
      <c r="I46363" s="24"/>
      <c r="J46363" s="24"/>
      <c r="K46363" s="24"/>
      <c r="L46363" s="24"/>
      <c r="M46363" s="24"/>
      <c r="P46363" s="10"/>
      <c r="R46363" s="10"/>
      <c r="S46363" s="10"/>
      <c r="T46363" s="10"/>
    </row>
    <row r="46364" spans="1:20" ht="16" x14ac:dyDescent="0.2">
      <c r="A46364" s="24"/>
      <c r="B46364" s="24"/>
      <c r="C46364" s="24"/>
      <c r="D46364" s="24"/>
      <c r="E46364" s="24"/>
      <c r="F46364" s="24"/>
      <c r="G46364" s="24"/>
      <c r="H46364" s="24"/>
      <c r="I46364" s="24"/>
      <c r="J46364" s="24"/>
      <c r="K46364" s="24"/>
      <c r="L46364" s="24"/>
      <c r="M46364" s="24"/>
      <c r="P46364" s="10"/>
      <c r="R46364" s="10"/>
      <c r="S46364" s="10"/>
      <c r="T46364" s="10"/>
    </row>
    <row r="46365" spans="1:20" ht="16" x14ac:dyDescent="0.2">
      <c r="A46365" s="24"/>
      <c r="B46365" s="24"/>
      <c r="C46365" s="24"/>
      <c r="D46365" s="24"/>
      <c r="E46365" s="24"/>
      <c r="F46365" s="24"/>
      <c r="G46365" s="24"/>
      <c r="H46365" s="24"/>
      <c r="I46365" s="24"/>
      <c r="J46365" s="24"/>
      <c r="K46365" s="24"/>
      <c r="L46365" s="24"/>
      <c r="M46365" s="24"/>
      <c r="P46365" s="10"/>
      <c r="R46365" s="10"/>
      <c r="S46365" s="10"/>
      <c r="T46365" s="10"/>
    </row>
    <row r="46366" spans="1:20" ht="16" x14ac:dyDescent="0.2">
      <c r="A46366" s="24"/>
      <c r="B46366" s="24"/>
      <c r="C46366" s="24"/>
      <c r="D46366" s="24"/>
      <c r="E46366" s="24"/>
      <c r="F46366" s="24"/>
      <c r="G46366" s="24"/>
      <c r="H46366" s="24"/>
      <c r="I46366" s="24"/>
      <c r="J46366" s="24"/>
      <c r="K46366" s="24"/>
      <c r="L46366" s="24"/>
      <c r="M46366" s="24"/>
      <c r="P46366" s="10"/>
      <c r="R46366" s="10"/>
      <c r="S46366" s="10"/>
      <c r="T46366" s="10"/>
    </row>
    <row r="46367" spans="1:20" ht="16" x14ac:dyDescent="0.2">
      <c r="A46367" s="24"/>
      <c r="B46367" s="24"/>
      <c r="C46367" s="24"/>
      <c r="D46367" s="24"/>
      <c r="E46367" s="24"/>
      <c r="F46367" s="24"/>
      <c r="G46367" s="24"/>
      <c r="H46367" s="24"/>
      <c r="I46367" s="24"/>
      <c r="J46367" s="24"/>
      <c r="K46367" s="24"/>
      <c r="L46367" s="24"/>
      <c r="M46367" s="24"/>
      <c r="P46367" s="10"/>
      <c r="R46367" s="10"/>
      <c r="S46367" s="10"/>
      <c r="T46367" s="10"/>
    </row>
    <row r="46368" spans="1:20" ht="16" x14ac:dyDescent="0.2">
      <c r="A46368" s="24"/>
      <c r="B46368" s="24"/>
      <c r="C46368" s="24"/>
      <c r="D46368" s="24"/>
      <c r="E46368" s="24"/>
      <c r="F46368" s="24"/>
      <c r="G46368" s="24"/>
      <c r="H46368" s="24"/>
      <c r="I46368" s="24"/>
      <c r="J46368" s="24"/>
      <c r="K46368" s="24"/>
      <c r="L46368" s="24"/>
      <c r="M46368" s="24"/>
      <c r="P46368" s="10"/>
      <c r="R46368" s="10"/>
      <c r="S46368" s="10"/>
      <c r="T46368" s="10"/>
    </row>
    <row r="46369" spans="1:20" ht="16" x14ac:dyDescent="0.2">
      <c r="A46369" s="24"/>
      <c r="B46369" s="24"/>
      <c r="C46369" s="24"/>
      <c r="D46369" s="24"/>
      <c r="E46369" s="24"/>
      <c r="F46369" s="24"/>
      <c r="G46369" s="24"/>
      <c r="H46369" s="24"/>
      <c r="I46369" s="24"/>
      <c r="J46369" s="24"/>
      <c r="K46369" s="24"/>
      <c r="L46369" s="24"/>
      <c r="M46369" s="24"/>
      <c r="P46369" s="10"/>
      <c r="R46369" s="10"/>
      <c r="S46369" s="10"/>
      <c r="T46369" s="10"/>
    </row>
    <row r="46370" spans="1:20" ht="16" x14ac:dyDescent="0.2">
      <c r="A46370" s="24"/>
      <c r="B46370" s="24"/>
      <c r="C46370" s="24"/>
      <c r="D46370" s="24"/>
      <c r="E46370" s="24"/>
      <c r="F46370" s="24"/>
      <c r="G46370" s="24"/>
      <c r="H46370" s="24"/>
      <c r="I46370" s="24"/>
      <c r="J46370" s="24"/>
      <c r="K46370" s="24"/>
      <c r="L46370" s="24"/>
      <c r="M46370" s="24"/>
      <c r="P46370" s="10"/>
      <c r="R46370" s="10"/>
      <c r="S46370" s="10"/>
      <c r="T46370" s="10"/>
    </row>
    <row r="46371" spans="1:20" ht="16" x14ac:dyDescent="0.2">
      <c r="A46371" s="24"/>
      <c r="B46371" s="24"/>
      <c r="C46371" s="24"/>
      <c r="D46371" s="24"/>
      <c r="E46371" s="24"/>
      <c r="F46371" s="24"/>
      <c r="G46371" s="24"/>
      <c r="H46371" s="24"/>
      <c r="I46371" s="24"/>
      <c r="J46371" s="24"/>
      <c r="K46371" s="24"/>
      <c r="L46371" s="24"/>
      <c r="M46371" s="24"/>
      <c r="P46371" s="10"/>
      <c r="R46371" s="10"/>
      <c r="S46371" s="10"/>
      <c r="T46371" s="10"/>
    </row>
    <row r="46372" spans="1:20" ht="16" x14ac:dyDescent="0.2">
      <c r="A46372" s="24"/>
      <c r="B46372" s="24"/>
      <c r="C46372" s="24"/>
      <c r="D46372" s="24"/>
      <c r="E46372" s="24"/>
      <c r="F46372" s="24"/>
      <c r="G46372" s="24"/>
      <c r="H46372" s="24"/>
      <c r="I46372" s="24"/>
      <c r="J46372" s="24"/>
      <c r="K46372" s="24"/>
      <c r="L46372" s="24"/>
      <c r="M46372" s="24"/>
      <c r="P46372" s="10"/>
      <c r="R46372" s="10"/>
      <c r="S46372" s="10"/>
      <c r="T46372" s="10"/>
    </row>
    <row r="46373" spans="1:20" ht="16" x14ac:dyDescent="0.2">
      <c r="A46373" s="24"/>
      <c r="B46373" s="24"/>
      <c r="C46373" s="24"/>
      <c r="D46373" s="24"/>
      <c r="E46373" s="24"/>
      <c r="F46373" s="24"/>
      <c r="G46373" s="24"/>
      <c r="H46373" s="24"/>
      <c r="I46373" s="24"/>
      <c r="J46373" s="24"/>
      <c r="K46373" s="24"/>
      <c r="L46373" s="24"/>
      <c r="M46373" s="24"/>
      <c r="P46373" s="10"/>
      <c r="R46373" s="10"/>
      <c r="S46373" s="10"/>
      <c r="T46373" s="10"/>
    </row>
    <row r="46374" spans="1:20" ht="16" x14ac:dyDescent="0.2">
      <c r="A46374" s="24"/>
      <c r="B46374" s="24"/>
      <c r="C46374" s="24"/>
      <c r="D46374" s="24"/>
      <c r="E46374" s="24"/>
      <c r="F46374" s="24"/>
      <c r="G46374" s="24"/>
      <c r="H46374" s="24"/>
      <c r="I46374" s="24"/>
      <c r="J46374" s="24"/>
      <c r="K46374" s="24"/>
      <c r="L46374" s="24"/>
      <c r="M46374" s="24"/>
      <c r="P46374" s="10"/>
      <c r="R46374" s="10"/>
      <c r="S46374" s="10"/>
      <c r="T46374" s="10"/>
    </row>
    <row r="46375" spans="1:20" ht="16" x14ac:dyDescent="0.2">
      <c r="A46375" s="24"/>
      <c r="B46375" s="24"/>
      <c r="C46375" s="24"/>
      <c r="D46375" s="24"/>
      <c r="E46375" s="24"/>
      <c r="F46375" s="24"/>
      <c r="G46375" s="24"/>
      <c r="H46375" s="24"/>
      <c r="I46375" s="24"/>
      <c r="J46375" s="24"/>
      <c r="K46375" s="24"/>
      <c r="L46375" s="24"/>
      <c r="M46375" s="24"/>
      <c r="P46375" s="10"/>
      <c r="R46375" s="10"/>
      <c r="S46375" s="10"/>
      <c r="T46375" s="10"/>
    </row>
    <row r="46376" spans="1:20" ht="16" x14ac:dyDescent="0.2">
      <c r="A46376" s="24"/>
      <c r="B46376" s="24"/>
      <c r="C46376" s="24"/>
      <c r="D46376" s="24"/>
      <c r="E46376" s="24"/>
      <c r="F46376" s="24"/>
      <c r="G46376" s="24"/>
      <c r="H46376" s="24"/>
      <c r="I46376" s="24"/>
      <c r="J46376" s="24"/>
      <c r="K46376" s="24"/>
      <c r="L46376" s="24"/>
      <c r="M46376" s="24"/>
      <c r="P46376" s="10"/>
      <c r="R46376" s="10"/>
      <c r="S46376" s="10"/>
      <c r="T46376" s="10"/>
    </row>
    <row r="46377" spans="1:20" ht="16" x14ac:dyDescent="0.2">
      <c r="A46377" s="24"/>
      <c r="B46377" s="24"/>
      <c r="C46377" s="24"/>
      <c r="D46377" s="24"/>
      <c r="E46377" s="24"/>
      <c r="F46377" s="24"/>
      <c r="G46377" s="24"/>
      <c r="H46377" s="24"/>
      <c r="I46377" s="24"/>
      <c r="J46377" s="24"/>
      <c r="K46377" s="24"/>
      <c r="L46377" s="24"/>
      <c r="M46377" s="24"/>
      <c r="P46377" s="10"/>
      <c r="R46377" s="10"/>
      <c r="S46377" s="10"/>
      <c r="T46377" s="10"/>
    </row>
    <row r="46378" spans="1:20" ht="16" x14ac:dyDescent="0.2">
      <c r="A46378" s="24"/>
      <c r="B46378" s="24"/>
      <c r="C46378" s="24"/>
      <c r="D46378" s="24"/>
      <c r="E46378" s="24"/>
      <c r="F46378" s="24"/>
      <c r="G46378" s="24"/>
      <c r="H46378" s="24"/>
      <c r="I46378" s="24"/>
      <c r="J46378" s="24"/>
      <c r="K46378" s="24"/>
      <c r="L46378" s="24"/>
      <c r="M46378" s="24"/>
      <c r="P46378" s="10"/>
      <c r="R46378" s="10"/>
      <c r="S46378" s="10"/>
      <c r="T46378" s="10"/>
    </row>
    <row r="46379" spans="1:20" ht="16" x14ac:dyDescent="0.2">
      <c r="A46379" s="24"/>
      <c r="B46379" s="24"/>
      <c r="C46379" s="24"/>
      <c r="D46379" s="24"/>
      <c r="E46379" s="24"/>
      <c r="F46379" s="24"/>
      <c r="G46379" s="24"/>
      <c r="H46379" s="24"/>
      <c r="I46379" s="24"/>
      <c r="J46379" s="24"/>
      <c r="K46379" s="24"/>
      <c r="L46379" s="24"/>
      <c r="M46379" s="24"/>
      <c r="P46379" s="10"/>
      <c r="R46379" s="10"/>
      <c r="S46379" s="10"/>
      <c r="T46379" s="10"/>
    </row>
    <row r="46380" spans="1:20" ht="16" x14ac:dyDescent="0.2">
      <c r="A46380" s="24"/>
      <c r="B46380" s="24"/>
      <c r="C46380" s="24"/>
      <c r="D46380" s="24"/>
      <c r="E46380" s="24"/>
      <c r="F46380" s="24"/>
      <c r="G46380" s="24"/>
      <c r="H46380" s="24"/>
      <c r="I46380" s="24"/>
      <c r="J46380" s="24"/>
      <c r="K46380" s="24"/>
      <c r="L46380" s="24"/>
      <c r="M46380" s="24"/>
      <c r="P46380" s="10"/>
      <c r="R46380" s="10"/>
      <c r="S46380" s="10"/>
      <c r="T46380" s="10"/>
    </row>
    <row r="46381" spans="1:20" ht="16" x14ac:dyDescent="0.2">
      <c r="A46381" s="24"/>
      <c r="B46381" s="24"/>
      <c r="C46381" s="24"/>
      <c r="D46381" s="24"/>
      <c r="E46381" s="24"/>
      <c r="F46381" s="24"/>
      <c r="G46381" s="24"/>
      <c r="H46381" s="24"/>
      <c r="I46381" s="24"/>
      <c r="J46381" s="24"/>
      <c r="K46381" s="24"/>
      <c r="L46381" s="24"/>
      <c r="M46381" s="24"/>
      <c r="P46381" s="10"/>
      <c r="R46381" s="10"/>
      <c r="S46381" s="10"/>
      <c r="T46381" s="10"/>
    </row>
    <row r="46382" spans="1:20" ht="16" x14ac:dyDescent="0.2">
      <c r="A46382" s="24"/>
      <c r="B46382" s="24"/>
      <c r="C46382" s="24"/>
      <c r="D46382" s="24"/>
      <c r="E46382" s="24"/>
      <c r="F46382" s="24"/>
      <c r="G46382" s="24"/>
      <c r="H46382" s="24"/>
      <c r="I46382" s="24"/>
      <c r="J46382" s="24"/>
      <c r="K46382" s="24"/>
      <c r="L46382" s="24"/>
      <c r="M46382" s="24"/>
      <c r="P46382" s="10"/>
      <c r="R46382" s="10"/>
      <c r="S46382" s="10"/>
      <c r="T46382" s="10"/>
    </row>
    <row r="46383" spans="1:20" ht="16" x14ac:dyDescent="0.2">
      <c r="A46383" s="24"/>
      <c r="B46383" s="24"/>
      <c r="C46383" s="24"/>
      <c r="D46383" s="24"/>
      <c r="E46383" s="24"/>
      <c r="F46383" s="24"/>
      <c r="G46383" s="24"/>
      <c r="H46383" s="24"/>
      <c r="I46383" s="24"/>
      <c r="J46383" s="24"/>
      <c r="K46383" s="24"/>
      <c r="L46383" s="24"/>
      <c r="M46383" s="24"/>
      <c r="P46383" s="10"/>
      <c r="R46383" s="10"/>
      <c r="S46383" s="10"/>
      <c r="T46383" s="10"/>
    </row>
    <row r="46384" spans="1:20" ht="16" x14ac:dyDescent="0.2">
      <c r="A46384" s="24"/>
      <c r="B46384" s="24"/>
      <c r="C46384" s="24"/>
      <c r="D46384" s="24"/>
      <c r="E46384" s="24"/>
      <c r="F46384" s="24"/>
      <c r="G46384" s="24"/>
      <c r="H46384" s="24"/>
      <c r="I46384" s="24"/>
      <c r="J46384" s="24"/>
      <c r="K46384" s="24"/>
      <c r="L46384" s="24"/>
      <c r="M46384" s="24"/>
      <c r="P46384" s="10"/>
      <c r="R46384" s="10"/>
      <c r="S46384" s="10"/>
      <c r="T46384" s="10"/>
    </row>
    <row r="46385" spans="1:20" ht="16" x14ac:dyDescent="0.2">
      <c r="A46385" s="24"/>
      <c r="B46385" s="24"/>
      <c r="C46385" s="24"/>
      <c r="D46385" s="24"/>
      <c r="E46385" s="24"/>
      <c r="F46385" s="24"/>
      <c r="G46385" s="24"/>
      <c r="H46385" s="24"/>
      <c r="I46385" s="24"/>
      <c r="J46385" s="24"/>
      <c r="K46385" s="24"/>
      <c r="L46385" s="24"/>
      <c r="M46385" s="24"/>
      <c r="P46385" s="10"/>
      <c r="R46385" s="10"/>
      <c r="S46385" s="10"/>
      <c r="T46385" s="10"/>
    </row>
    <row r="46386" spans="1:20" ht="16" x14ac:dyDescent="0.2">
      <c r="A46386" s="24"/>
      <c r="B46386" s="24"/>
      <c r="C46386" s="24"/>
      <c r="D46386" s="24"/>
      <c r="E46386" s="24"/>
      <c r="F46386" s="24"/>
      <c r="G46386" s="24"/>
      <c r="H46386" s="24"/>
      <c r="I46386" s="24"/>
      <c r="J46386" s="24"/>
      <c r="K46386" s="24"/>
      <c r="L46386" s="24"/>
      <c r="M46386" s="24"/>
      <c r="P46386" s="10"/>
      <c r="R46386" s="10"/>
      <c r="S46386" s="10"/>
      <c r="T46386" s="10"/>
    </row>
    <row r="46387" spans="1:20" ht="16" x14ac:dyDescent="0.2">
      <c r="A46387" s="24"/>
      <c r="B46387" s="24"/>
      <c r="C46387" s="24"/>
      <c r="D46387" s="24"/>
      <c r="E46387" s="24"/>
      <c r="F46387" s="24"/>
      <c r="G46387" s="24"/>
      <c r="H46387" s="24"/>
      <c r="I46387" s="24"/>
      <c r="J46387" s="24"/>
      <c r="K46387" s="24"/>
      <c r="L46387" s="24"/>
      <c r="M46387" s="24"/>
      <c r="P46387" s="10"/>
      <c r="R46387" s="10"/>
      <c r="S46387" s="10"/>
      <c r="T46387" s="10"/>
    </row>
    <row r="46388" spans="1:20" ht="16" x14ac:dyDescent="0.2">
      <c r="A46388" s="24"/>
      <c r="B46388" s="24"/>
      <c r="C46388" s="24"/>
      <c r="D46388" s="24"/>
      <c r="E46388" s="24"/>
      <c r="F46388" s="24"/>
      <c r="G46388" s="24"/>
      <c r="H46388" s="24"/>
      <c r="I46388" s="24"/>
      <c r="J46388" s="24"/>
      <c r="K46388" s="24"/>
      <c r="L46388" s="24"/>
      <c r="M46388" s="24"/>
      <c r="P46388" s="10"/>
      <c r="R46388" s="10"/>
      <c r="S46388" s="10"/>
      <c r="T46388" s="10"/>
    </row>
    <row r="46389" spans="1:20" ht="16" x14ac:dyDescent="0.2">
      <c r="A46389" s="24"/>
      <c r="B46389" s="24"/>
      <c r="C46389" s="24"/>
      <c r="D46389" s="24"/>
      <c r="E46389" s="24"/>
      <c r="F46389" s="24"/>
      <c r="G46389" s="24"/>
      <c r="H46389" s="24"/>
      <c r="I46389" s="24"/>
      <c r="J46389" s="24"/>
      <c r="K46389" s="24"/>
      <c r="L46389" s="24"/>
      <c r="M46389" s="24"/>
      <c r="P46389" s="10"/>
      <c r="R46389" s="10"/>
      <c r="S46389" s="10"/>
      <c r="T46389" s="10"/>
    </row>
    <row r="46390" spans="1:20" ht="16" x14ac:dyDescent="0.2">
      <c r="A46390" s="24"/>
      <c r="B46390" s="24"/>
      <c r="C46390" s="24"/>
      <c r="D46390" s="24"/>
      <c r="E46390" s="24"/>
      <c r="F46390" s="24"/>
      <c r="G46390" s="24"/>
      <c r="H46390" s="24"/>
      <c r="I46390" s="24"/>
      <c r="J46390" s="24"/>
      <c r="K46390" s="24"/>
      <c r="L46390" s="24"/>
      <c r="M46390" s="24"/>
      <c r="P46390" s="10"/>
      <c r="R46390" s="10"/>
      <c r="S46390" s="10"/>
      <c r="T46390" s="10"/>
    </row>
    <row r="46391" spans="1:20" ht="16" x14ac:dyDescent="0.2">
      <c r="A46391" s="24"/>
      <c r="B46391" s="24"/>
      <c r="C46391" s="24"/>
      <c r="D46391" s="24"/>
      <c r="E46391" s="24"/>
      <c r="F46391" s="24"/>
      <c r="G46391" s="24"/>
      <c r="H46391" s="24"/>
      <c r="I46391" s="24"/>
      <c r="J46391" s="24"/>
      <c r="K46391" s="24"/>
      <c r="L46391" s="24"/>
      <c r="M46391" s="24"/>
      <c r="P46391" s="10"/>
      <c r="R46391" s="10"/>
      <c r="S46391" s="10"/>
      <c r="T46391" s="10"/>
    </row>
    <row r="46392" spans="1:20" ht="16" x14ac:dyDescent="0.2">
      <c r="A46392" s="24"/>
      <c r="B46392" s="24"/>
      <c r="C46392" s="24"/>
      <c r="D46392" s="24"/>
      <c r="E46392" s="24"/>
      <c r="F46392" s="24"/>
      <c r="G46392" s="24"/>
      <c r="H46392" s="24"/>
      <c r="I46392" s="24"/>
      <c r="J46392" s="24"/>
      <c r="K46392" s="24"/>
      <c r="L46392" s="24"/>
      <c r="M46392" s="24"/>
      <c r="P46392" s="10"/>
      <c r="R46392" s="10"/>
      <c r="S46392" s="10"/>
      <c r="T46392" s="10"/>
    </row>
    <row r="46393" spans="1:20" ht="16" x14ac:dyDescent="0.2">
      <c r="A46393" s="24"/>
      <c r="B46393" s="24"/>
      <c r="C46393" s="24"/>
      <c r="D46393" s="24"/>
      <c r="E46393" s="24"/>
      <c r="F46393" s="24"/>
      <c r="G46393" s="24"/>
      <c r="H46393" s="24"/>
      <c r="I46393" s="24"/>
      <c r="J46393" s="24"/>
      <c r="K46393" s="24"/>
      <c r="L46393" s="24"/>
      <c r="M46393" s="24"/>
      <c r="P46393" s="10"/>
      <c r="R46393" s="10"/>
      <c r="S46393" s="10"/>
      <c r="T46393" s="10"/>
    </row>
    <row r="46394" spans="1:20" ht="16" x14ac:dyDescent="0.2">
      <c r="A46394" s="24"/>
      <c r="B46394" s="24"/>
      <c r="C46394" s="24"/>
      <c r="D46394" s="24"/>
      <c r="E46394" s="24"/>
      <c r="F46394" s="24"/>
      <c r="G46394" s="24"/>
      <c r="H46394" s="24"/>
      <c r="I46394" s="24"/>
      <c r="J46394" s="24"/>
      <c r="K46394" s="24"/>
      <c r="L46394" s="24"/>
      <c r="M46394" s="24"/>
      <c r="P46394" s="10"/>
      <c r="R46394" s="10"/>
      <c r="S46394" s="10"/>
      <c r="T46394" s="10"/>
    </row>
    <row r="46395" spans="1:20" ht="16" x14ac:dyDescent="0.2">
      <c r="A46395" s="24"/>
      <c r="B46395" s="24"/>
      <c r="C46395" s="24"/>
      <c r="D46395" s="24"/>
      <c r="E46395" s="24"/>
      <c r="F46395" s="24"/>
      <c r="G46395" s="24"/>
      <c r="H46395" s="24"/>
      <c r="I46395" s="24"/>
      <c r="J46395" s="24"/>
      <c r="K46395" s="24"/>
      <c r="L46395" s="24"/>
      <c r="M46395" s="24"/>
      <c r="P46395" s="10"/>
      <c r="R46395" s="10"/>
      <c r="S46395" s="10"/>
      <c r="T46395" s="10"/>
    </row>
    <row r="46396" spans="1:20" ht="16" x14ac:dyDescent="0.2">
      <c r="A46396" s="24"/>
      <c r="B46396" s="24"/>
      <c r="C46396" s="24"/>
      <c r="D46396" s="24"/>
      <c r="E46396" s="24"/>
      <c r="F46396" s="24"/>
      <c r="G46396" s="24"/>
      <c r="H46396" s="24"/>
      <c r="I46396" s="24"/>
      <c r="J46396" s="24"/>
      <c r="K46396" s="24"/>
      <c r="L46396" s="24"/>
      <c r="M46396" s="24"/>
      <c r="P46396" s="10"/>
      <c r="R46396" s="10"/>
      <c r="S46396" s="10"/>
      <c r="T46396" s="10"/>
    </row>
    <row r="46397" spans="1:20" ht="16" x14ac:dyDescent="0.2">
      <c r="A46397" s="24"/>
      <c r="B46397" s="24"/>
      <c r="C46397" s="24"/>
      <c r="D46397" s="24"/>
      <c r="E46397" s="24"/>
      <c r="F46397" s="24"/>
      <c r="G46397" s="24"/>
      <c r="H46397" s="24"/>
      <c r="I46397" s="24"/>
      <c r="J46397" s="24"/>
      <c r="K46397" s="24"/>
      <c r="L46397" s="24"/>
      <c r="M46397" s="24"/>
      <c r="P46397" s="10"/>
      <c r="R46397" s="10"/>
      <c r="S46397" s="10"/>
      <c r="T46397" s="10"/>
    </row>
    <row r="46398" spans="1:20" ht="16" x14ac:dyDescent="0.2">
      <c r="A46398" s="24"/>
      <c r="B46398" s="24"/>
      <c r="C46398" s="24"/>
      <c r="D46398" s="24"/>
      <c r="E46398" s="24"/>
      <c r="F46398" s="24"/>
      <c r="G46398" s="24"/>
      <c r="H46398" s="24"/>
      <c r="I46398" s="24"/>
      <c r="J46398" s="24"/>
      <c r="K46398" s="24"/>
      <c r="L46398" s="24"/>
      <c r="M46398" s="24"/>
      <c r="P46398" s="10"/>
      <c r="R46398" s="10"/>
      <c r="S46398" s="10"/>
      <c r="T46398" s="10"/>
    </row>
    <row r="46399" spans="1:20" ht="16" x14ac:dyDescent="0.2">
      <c r="A46399" s="24"/>
      <c r="B46399" s="24"/>
      <c r="C46399" s="24"/>
      <c r="D46399" s="24"/>
      <c r="E46399" s="24"/>
      <c r="F46399" s="24"/>
      <c r="G46399" s="24"/>
      <c r="H46399" s="24"/>
      <c r="I46399" s="24"/>
      <c r="J46399" s="24"/>
      <c r="K46399" s="24"/>
      <c r="L46399" s="24"/>
      <c r="M46399" s="24"/>
      <c r="P46399" s="10"/>
      <c r="R46399" s="10"/>
      <c r="S46399" s="10"/>
      <c r="T46399" s="10"/>
    </row>
    <row r="46400" spans="1:20" ht="16" x14ac:dyDescent="0.2">
      <c r="A46400" s="24"/>
      <c r="B46400" s="24"/>
      <c r="C46400" s="24"/>
      <c r="D46400" s="24"/>
      <c r="E46400" s="24"/>
      <c r="F46400" s="24"/>
      <c r="G46400" s="24"/>
      <c r="H46400" s="24"/>
      <c r="I46400" s="24"/>
      <c r="J46400" s="24"/>
      <c r="K46400" s="24"/>
      <c r="L46400" s="24"/>
      <c r="M46400" s="24"/>
      <c r="P46400" s="10"/>
      <c r="R46400" s="10"/>
      <c r="S46400" s="10"/>
      <c r="T46400" s="10"/>
    </row>
    <row r="46401" spans="1:20" ht="16" x14ac:dyDescent="0.2">
      <c r="A46401" s="24"/>
      <c r="B46401" s="24"/>
      <c r="C46401" s="24"/>
      <c r="D46401" s="24"/>
      <c r="E46401" s="24"/>
      <c r="F46401" s="24"/>
      <c r="G46401" s="24"/>
      <c r="H46401" s="24"/>
      <c r="I46401" s="24"/>
      <c r="J46401" s="24"/>
      <c r="K46401" s="24"/>
      <c r="L46401" s="24"/>
      <c r="M46401" s="24"/>
      <c r="P46401" s="10"/>
      <c r="R46401" s="10"/>
      <c r="S46401" s="10"/>
      <c r="T46401" s="10"/>
    </row>
    <row r="46402" spans="1:20" ht="16" x14ac:dyDescent="0.2">
      <c r="A46402" s="24"/>
      <c r="B46402" s="24"/>
      <c r="C46402" s="24"/>
      <c r="D46402" s="24"/>
      <c r="E46402" s="24"/>
      <c r="F46402" s="24"/>
      <c r="G46402" s="24"/>
      <c r="H46402" s="24"/>
      <c r="I46402" s="24"/>
      <c r="J46402" s="24"/>
      <c r="K46402" s="24"/>
      <c r="L46402" s="24"/>
      <c r="M46402" s="24"/>
      <c r="P46402" s="10"/>
      <c r="R46402" s="10"/>
      <c r="S46402" s="10"/>
      <c r="T46402" s="10"/>
    </row>
    <row r="46403" spans="1:20" ht="16" x14ac:dyDescent="0.2">
      <c r="A46403" s="24"/>
      <c r="B46403" s="24"/>
      <c r="C46403" s="24"/>
      <c r="D46403" s="24"/>
      <c r="E46403" s="24"/>
      <c r="F46403" s="24"/>
      <c r="G46403" s="24"/>
      <c r="H46403" s="24"/>
      <c r="I46403" s="24"/>
      <c r="J46403" s="24"/>
      <c r="K46403" s="24"/>
      <c r="L46403" s="24"/>
      <c r="M46403" s="24"/>
      <c r="P46403" s="10"/>
      <c r="R46403" s="10"/>
      <c r="S46403" s="10"/>
      <c r="T46403" s="10"/>
    </row>
    <row r="46404" spans="1:20" ht="16" x14ac:dyDescent="0.2">
      <c r="A46404" s="24"/>
      <c r="B46404" s="24"/>
      <c r="C46404" s="24"/>
      <c r="D46404" s="24"/>
      <c r="E46404" s="24"/>
      <c r="F46404" s="24"/>
      <c r="G46404" s="24"/>
      <c r="H46404" s="24"/>
      <c r="I46404" s="24"/>
      <c r="J46404" s="24"/>
      <c r="K46404" s="24"/>
      <c r="L46404" s="24"/>
      <c r="M46404" s="24"/>
      <c r="P46404" s="10"/>
      <c r="R46404" s="10"/>
      <c r="S46404" s="10"/>
      <c r="T46404" s="10"/>
    </row>
    <row r="46405" spans="1:20" ht="16" x14ac:dyDescent="0.2">
      <c r="A46405" s="24"/>
      <c r="B46405" s="24"/>
      <c r="C46405" s="24"/>
      <c r="D46405" s="24"/>
      <c r="E46405" s="24"/>
      <c r="F46405" s="24"/>
      <c r="G46405" s="24"/>
      <c r="H46405" s="24"/>
      <c r="I46405" s="24"/>
      <c r="J46405" s="24"/>
      <c r="K46405" s="24"/>
      <c r="L46405" s="24"/>
      <c r="M46405" s="24"/>
      <c r="P46405" s="10"/>
      <c r="R46405" s="10"/>
      <c r="S46405" s="10"/>
      <c r="T46405" s="10"/>
    </row>
    <row r="46406" spans="1:20" ht="16" x14ac:dyDescent="0.2">
      <c r="A46406" s="24"/>
      <c r="B46406" s="24"/>
      <c r="C46406" s="24"/>
      <c r="D46406" s="24"/>
      <c r="E46406" s="24"/>
      <c r="F46406" s="24"/>
      <c r="G46406" s="24"/>
      <c r="H46406" s="24"/>
      <c r="I46406" s="24"/>
      <c r="J46406" s="24"/>
      <c r="K46406" s="24"/>
      <c r="L46406" s="24"/>
      <c r="M46406" s="24"/>
      <c r="P46406" s="10"/>
      <c r="R46406" s="10"/>
      <c r="S46406" s="10"/>
      <c r="T46406" s="10"/>
    </row>
    <row r="46407" spans="1:20" ht="16" x14ac:dyDescent="0.2">
      <c r="A46407" s="24"/>
      <c r="B46407" s="24"/>
      <c r="C46407" s="24"/>
      <c r="D46407" s="24"/>
      <c r="E46407" s="24"/>
      <c r="F46407" s="24"/>
      <c r="G46407" s="24"/>
      <c r="H46407" s="24"/>
      <c r="I46407" s="24"/>
      <c r="J46407" s="24"/>
      <c r="K46407" s="24"/>
      <c r="L46407" s="24"/>
      <c r="M46407" s="24"/>
      <c r="P46407" s="10"/>
      <c r="R46407" s="10"/>
      <c r="S46407" s="10"/>
      <c r="T46407" s="10"/>
    </row>
    <row r="46408" spans="1:20" ht="16" x14ac:dyDescent="0.2">
      <c r="A46408" s="24"/>
      <c r="B46408" s="24"/>
      <c r="C46408" s="24"/>
      <c r="D46408" s="24"/>
      <c r="E46408" s="24"/>
      <c r="F46408" s="24"/>
      <c r="G46408" s="24"/>
      <c r="H46408" s="24"/>
      <c r="I46408" s="24"/>
      <c r="J46408" s="24"/>
      <c r="K46408" s="24"/>
      <c r="L46408" s="24"/>
      <c r="M46408" s="24"/>
      <c r="P46408" s="10"/>
      <c r="R46408" s="10"/>
      <c r="S46408" s="10"/>
      <c r="T46408" s="10"/>
    </row>
    <row r="46409" spans="1:20" ht="16" x14ac:dyDescent="0.2">
      <c r="A46409" s="24"/>
      <c r="B46409" s="24"/>
      <c r="C46409" s="24"/>
      <c r="D46409" s="24"/>
      <c r="E46409" s="24"/>
      <c r="F46409" s="24"/>
      <c r="G46409" s="24"/>
      <c r="H46409" s="24"/>
      <c r="I46409" s="24"/>
      <c r="J46409" s="24"/>
      <c r="K46409" s="24"/>
      <c r="L46409" s="24"/>
      <c r="M46409" s="24"/>
      <c r="P46409" s="10"/>
      <c r="R46409" s="10"/>
      <c r="S46409" s="10"/>
      <c r="T46409" s="10"/>
    </row>
    <row r="46410" spans="1:20" ht="16" x14ac:dyDescent="0.2">
      <c r="A46410" s="24"/>
      <c r="B46410" s="24"/>
      <c r="C46410" s="24"/>
      <c r="D46410" s="24"/>
      <c r="E46410" s="24"/>
      <c r="F46410" s="24"/>
      <c r="G46410" s="24"/>
      <c r="H46410" s="24"/>
      <c r="I46410" s="24"/>
      <c r="J46410" s="24"/>
      <c r="K46410" s="24"/>
      <c r="L46410" s="24"/>
      <c r="M46410" s="24"/>
      <c r="P46410" s="10"/>
      <c r="R46410" s="10"/>
      <c r="S46410" s="10"/>
      <c r="T46410" s="10"/>
    </row>
    <row r="46411" spans="1:20" ht="16" x14ac:dyDescent="0.2">
      <c r="A46411" s="24"/>
      <c r="B46411" s="24"/>
      <c r="C46411" s="24"/>
      <c r="D46411" s="24"/>
      <c r="E46411" s="24"/>
      <c r="F46411" s="24"/>
      <c r="G46411" s="24"/>
      <c r="H46411" s="24"/>
      <c r="I46411" s="24"/>
      <c r="J46411" s="24"/>
      <c r="K46411" s="24"/>
      <c r="L46411" s="24"/>
      <c r="M46411" s="24"/>
      <c r="P46411" s="10"/>
      <c r="R46411" s="10"/>
      <c r="S46411" s="10"/>
      <c r="T46411" s="10"/>
    </row>
    <row r="46412" spans="1:20" ht="16" x14ac:dyDescent="0.2">
      <c r="A46412" s="24"/>
      <c r="B46412" s="24"/>
      <c r="C46412" s="24"/>
      <c r="D46412" s="24"/>
      <c r="E46412" s="24"/>
      <c r="F46412" s="24"/>
      <c r="G46412" s="24"/>
      <c r="H46412" s="24"/>
      <c r="I46412" s="24"/>
      <c r="J46412" s="24"/>
      <c r="K46412" s="24"/>
      <c r="L46412" s="24"/>
      <c r="M46412" s="24"/>
      <c r="P46412" s="10"/>
      <c r="R46412" s="10"/>
      <c r="S46412" s="10"/>
      <c r="T46412" s="10"/>
    </row>
    <row r="46413" spans="1:20" ht="16" x14ac:dyDescent="0.2">
      <c r="A46413" s="24"/>
      <c r="B46413" s="24"/>
      <c r="C46413" s="24"/>
      <c r="D46413" s="24"/>
      <c r="E46413" s="24"/>
      <c r="F46413" s="24"/>
      <c r="G46413" s="24"/>
      <c r="H46413" s="24"/>
      <c r="I46413" s="24"/>
      <c r="J46413" s="24"/>
      <c r="K46413" s="24"/>
      <c r="L46413" s="24"/>
      <c r="M46413" s="24"/>
      <c r="P46413" s="10"/>
      <c r="R46413" s="10"/>
      <c r="S46413" s="10"/>
      <c r="T46413" s="10"/>
    </row>
    <row r="46414" spans="1:20" ht="16" x14ac:dyDescent="0.2">
      <c r="A46414" s="24"/>
      <c r="B46414" s="24"/>
      <c r="C46414" s="24"/>
      <c r="D46414" s="24"/>
      <c r="E46414" s="24"/>
      <c r="F46414" s="24"/>
      <c r="G46414" s="24"/>
      <c r="H46414" s="24"/>
      <c r="I46414" s="24"/>
      <c r="J46414" s="24"/>
      <c r="K46414" s="24"/>
      <c r="L46414" s="24"/>
      <c r="M46414" s="24"/>
      <c r="P46414" s="10"/>
      <c r="R46414" s="10"/>
      <c r="S46414" s="10"/>
      <c r="T46414" s="10"/>
    </row>
    <row r="46415" spans="1:20" ht="16" x14ac:dyDescent="0.2">
      <c r="A46415" s="24"/>
      <c r="B46415" s="24"/>
      <c r="C46415" s="24"/>
      <c r="D46415" s="24"/>
      <c r="E46415" s="24"/>
      <c r="F46415" s="24"/>
      <c r="G46415" s="24"/>
      <c r="H46415" s="24"/>
      <c r="I46415" s="24"/>
      <c r="J46415" s="24"/>
      <c r="K46415" s="24"/>
      <c r="L46415" s="24"/>
      <c r="M46415" s="24"/>
      <c r="P46415" s="10"/>
      <c r="R46415" s="10"/>
      <c r="S46415" s="10"/>
      <c r="T46415" s="10"/>
    </row>
    <row r="46416" spans="1:20" ht="16" x14ac:dyDescent="0.2">
      <c r="A46416" s="24"/>
      <c r="B46416" s="24"/>
      <c r="C46416" s="24"/>
      <c r="D46416" s="24"/>
      <c r="E46416" s="24"/>
      <c r="F46416" s="24"/>
      <c r="G46416" s="24"/>
      <c r="H46416" s="24"/>
      <c r="I46416" s="24"/>
      <c r="J46416" s="24"/>
      <c r="K46416" s="24"/>
      <c r="L46416" s="24"/>
      <c r="M46416" s="24"/>
      <c r="P46416" s="10"/>
      <c r="R46416" s="10"/>
      <c r="S46416" s="10"/>
      <c r="T46416" s="10"/>
    </row>
    <row r="46417" spans="1:20" ht="16" x14ac:dyDescent="0.2">
      <c r="A46417" s="24"/>
      <c r="B46417" s="24"/>
      <c r="C46417" s="24"/>
      <c r="D46417" s="24"/>
      <c r="E46417" s="24"/>
      <c r="F46417" s="24"/>
      <c r="G46417" s="24"/>
      <c r="H46417" s="24"/>
      <c r="I46417" s="24"/>
      <c r="J46417" s="24"/>
      <c r="K46417" s="24"/>
      <c r="L46417" s="24"/>
      <c r="M46417" s="24"/>
      <c r="P46417" s="10"/>
      <c r="R46417" s="10"/>
      <c r="S46417" s="10"/>
      <c r="T46417" s="10"/>
    </row>
    <row r="46418" spans="1:20" ht="16" x14ac:dyDescent="0.2">
      <c r="A46418" s="24"/>
      <c r="B46418" s="24"/>
      <c r="C46418" s="24"/>
      <c r="D46418" s="24"/>
      <c r="E46418" s="24"/>
      <c r="F46418" s="24"/>
      <c r="G46418" s="24"/>
      <c r="H46418" s="24"/>
      <c r="I46418" s="24"/>
      <c r="J46418" s="24"/>
      <c r="K46418" s="24"/>
      <c r="L46418" s="24"/>
      <c r="M46418" s="24"/>
      <c r="P46418" s="10"/>
      <c r="R46418" s="10"/>
      <c r="S46418" s="10"/>
      <c r="T46418" s="10"/>
    </row>
    <row r="46419" spans="1:20" ht="16" x14ac:dyDescent="0.2">
      <c r="A46419" s="24"/>
      <c r="B46419" s="24"/>
      <c r="C46419" s="24"/>
      <c r="D46419" s="24"/>
      <c r="E46419" s="24"/>
      <c r="F46419" s="24"/>
      <c r="G46419" s="24"/>
      <c r="H46419" s="24"/>
      <c r="I46419" s="24"/>
      <c r="J46419" s="24"/>
      <c r="K46419" s="24"/>
      <c r="L46419" s="24"/>
      <c r="M46419" s="24"/>
      <c r="P46419" s="10"/>
      <c r="R46419" s="10"/>
      <c r="S46419" s="10"/>
      <c r="T46419" s="10"/>
    </row>
    <row r="46420" spans="1:20" ht="16" x14ac:dyDescent="0.2">
      <c r="A46420" s="24"/>
      <c r="B46420" s="24"/>
      <c r="C46420" s="24"/>
      <c r="D46420" s="24"/>
      <c r="E46420" s="24"/>
      <c r="F46420" s="24"/>
      <c r="G46420" s="24"/>
      <c r="H46420" s="24"/>
      <c r="I46420" s="24"/>
      <c r="J46420" s="24"/>
      <c r="K46420" s="24"/>
      <c r="L46420" s="24"/>
      <c r="M46420" s="24"/>
      <c r="P46420" s="10"/>
      <c r="R46420" s="10"/>
      <c r="S46420" s="10"/>
      <c r="T46420" s="10"/>
    </row>
    <row r="46421" spans="1:20" ht="16" x14ac:dyDescent="0.2">
      <c r="A46421" s="24"/>
      <c r="B46421" s="24"/>
      <c r="C46421" s="24"/>
      <c r="D46421" s="24"/>
      <c r="E46421" s="24"/>
      <c r="F46421" s="24"/>
      <c r="G46421" s="24"/>
      <c r="H46421" s="24"/>
      <c r="I46421" s="24"/>
      <c r="J46421" s="24"/>
      <c r="K46421" s="24"/>
      <c r="L46421" s="24"/>
      <c r="M46421" s="24"/>
      <c r="P46421" s="10"/>
      <c r="R46421" s="10"/>
      <c r="S46421" s="10"/>
      <c r="T46421" s="10"/>
    </row>
    <row r="46422" spans="1:20" ht="16" x14ac:dyDescent="0.2">
      <c r="A46422" s="24"/>
      <c r="B46422" s="24"/>
      <c r="C46422" s="24"/>
      <c r="D46422" s="24"/>
      <c r="E46422" s="24"/>
      <c r="F46422" s="24"/>
      <c r="G46422" s="24"/>
      <c r="H46422" s="24"/>
      <c r="I46422" s="24"/>
      <c r="J46422" s="24"/>
      <c r="K46422" s="24"/>
      <c r="L46422" s="24"/>
      <c r="M46422" s="24"/>
      <c r="P46422" s="10"/>
      <c r="R46422" s="10"/>
      <c r="S46422" s="10"/>
      <c r="T46422" s="10"/>
    </row>
    <row r="46423" spans="1:20" ht="16" x14ac:dyDescent="0.2">
      <c r="A46423" s="24"/>
      <c r="B46423" s="24"/>
      <c r="C46423" s="24"/>
      <c r="D46423" s="24"/>
      <c r="E46423" s="24"/>
      <c r="F46423" s="24"/>
      <c r="G46423" s="24"/>
      <c r="H46423" s="24"/>
      <c r="I46423" s="24"/>
      <c r="J46423" s="24"/>
      <c r="K46423" s="24"/>
      <c r="L46423" s="24"/>
      <c r="M46423" s="24"/>
      <c r="P46423" s="10"/>
      <c r="R46423" s="10"/>
      <c r="S46423" s="10"/>
      <c r="T46423" s="10"/>
    </row>
    <row r="46424" spans="1:20" ht="16" x14ac:dyDescent="0.2">
      <c r="A46424" s="24"/>
      <c r="B46424" s="24"/>
      <c r="C46424" s="24"/>
      <c r="D46424" s="24"/>
      <c r="E46424" s="24"/>
      <c r="F46424" s="24"/>
      <c r="G46424" s="24"/>
      <c r="H46424" s="24"/>
      <c r="I46424" s="24"/>
      <c r="J46424" s="24"/>
      <c r="K46424" s="24"/>
      <c r="L46424" s="24"/>
      <c r="M46424" s="24"/>
      <c r="P46424" s="10"/>
      <c r="R46424" s="10"/>
      <c r="S46424" s="10"/>
      <c r="T46424" s="10"/>
    </row>
    <row r="46425" spans="1:20" ht="16" x14ac:dyDescent="0.2">
      <c r="A46425" s="24"/>
      <c r="B46425" s="24"/>
      <c r="C46425" s="24"/>
      <c r="D46425" s="24"/>
      <c r="E46425" s="24"/>
      <c r="F46425" s="24"/>
      <c r="G46425" s="24"/>
      <c r="H46425" s="24"/>
      <c r="I46425" s="24"/>
      <c r="J46425" s="24"/>
      <c r="K46425" s="24"/>
      <c r="L46425" s="24"/>
      <c r="M46425" s="24"/>
      <c r="P46425" s="10"/>
      <c r="R46425" s="10"/>
      <c r="S46425" s="10"/>
      <c r="T46425" s="10"/>
    </row>
    <row r="46426" spans="1:20" ht="16" x14ac:dyDescent="0.2">
      <c r="A46426" s="24"/>
      <c r="B46426" s="24"/>
      <c r="C46426" s="24"/>
      <c r="D46426" s="24"/>
      <c r="E46426" s="24"/>
      <c r="F46426" s="24"/>
      <c r="G46426" s="24"/>
      <c r="H46426" s="24"/>
      <c r="I46426" s="24"/>
      <c r="J46426" s="24"/>
      <c r="K46426" s="24"/>
      <c r="L46426" s="24"/>
      <c r="M46426" s="24"/>
      <c r="P46426" s="10"/>
      <c r="R46426" s="10"/>
      <c r="S46426" s="10"/>
      <c r="T46426" s="10"/>
    </row>
    <row r="46427" spans="1:20" ht="16" x14ac:dyDescent="0.2">
      <c r="A46427" s="24"/>
      <c r="B46427" s="24"/>
      <c r="C46427" s="24"/>
      <c r="D46427" s="24"/>
      <c r="E46427" s="24"/>
      <c r="F46427" s="24"/>
      <c r="G46427" s="24"/>
      <c r="H46427" s="24"/>
      <c r="I46427" s="24"/>
      <c r="J46427" s="24"/>
      <c r="K46427" s="24"/>
      <c r="L46427" s="24"/>
      <c r="M46427" s="24"/>
      <c r="P46427" s="10"/>
      <c r="R46427" s="10"/>
      <c r="S46427" s="10"/>
      <c r="T46427" s="10"/>
    </row>
    <row r="46428" spans="1:20" ht="16" x14ac:dyDescent="0.2">
      <c r="A46428" s="24"/>
      <c r="B46428" s="24"/>
      <c r="C46428" s="24"/>
      <c r="D46428" s="24"/>
      <c r="E46428" s="24"/>
      <c r="F46428" s="24"/>
      <c r="G46428" s="24"/>
      <c r="H46428" s="24"/>
      <c r="I46428" s="24"/>
      <c r="J46428" s="24"/>
      <c r="K46428" s="24"/>
      <c r="L46428" s="24"/>
      <c r="M46428" s="24"/>
      <c r="P46428" s="10"/>
      <c r="R46428" s="10"/>
      <c r="S46428" s="10"/>
      <c r="T46428" s="10"/>
    </row>
    <row r="46429" spans="1:20" ht="16" x14ac:dyDescent="0.2">
      <c r="A46429" s="24"/>
      <c r="B46429" s="24"/>
      <c r="C46429" s="24"/>
      <c r="D46429" s="24"/>
      <c r="E46429" s="24"/>
      <c r="F46429" s="24"/>
      <c r="G46429" s="24"/>
      <c r="H46429" s="24"/>
      <c r="I46429" s="24"/>
      <c r="J46429" s="24"/>
      <c r="K46429" s="24"/>
      <c r="L46429" s="24"/>
      <c r="M46429" s="24"/>
      <c r="P46429" s="10"/>
      <c r="R46429" s="10"/>
      <c r="S46429" s="10"/>
      <c r="T46429" s="10"/>
    </row>
    <row r="46430" spans="1:20" ht="16" x14ac:dyDescent="0.2">
      <c r="A46430" s="24"/>
      <c r="B46430" s="24"/>
      <c r="C46430" s="24"/>
      <c r="D46430" s="24"/>
      <c r="E46430" s="24"/>
      <c r="F46430" s="24"/>
      <c r="G46430" s="24"/>
      <c r="H46430" s="24"/>
      <c r="I46430" s="24"/>
      <c r="J46430" s="24"/>
      <c r="K46430" s="24"/>
      <c r="L46430" s="24"/>
      <c r="M46430" s="24"/>
      <c r="P46430" s="10"/>
      <c r="R46430" s="10"/>
      <c r="S46430" s="10"/>
      <c r="T46430" s="10"/>
    </row>
    <row r="46431" spans="1:20" ht="16" x14ac:dyDescent="0.2">
      <c r="A46431" s="24"/>
      <c r="B46431" s="24"/>
      <c r="C46431" s="24"/>
      <c r="D46431" s="24"/>
      <c r="E46431" s="24"/>
      <c r="F46431" s="24"/>
      <c r="G46431" s="24"/>
      <c r="H46431" s="24"/>
      <c r="I46431" s="24"/>
      <c r="J46431" s="24"/>
      <c r="K46431" s="24"/>
      <c r="L46431" s="24"/>
      <c r="M46431" s="24"/>
      <c r="P46431" s="10"/>
      <c r="R46431" s="10"/>
      <c r="S46431" s="10"/>
      <c r="T46431" s="10"/>
    </row>
    <row r="46432" spans="1:20" ht="16" x14ac:dyDescent="0.2">
      <c r="A46432" s="24"/>
      <c r="B46432" s="24"/>
      <c r="C46432" s="24"/>
      <c r="D46432" s="24"/>
      <c r="E46432" s="24"/>
      <c r="F46432" s="24"/>
      <c r="G46432" s="24"/>
      <c r="H46432" s="24"/>
      <c r="I46432" s="24"/>
      <c r="J46432" s="24"/>
      <c r="K46432" s="24"/>
      <c r="L46432" s="24"/>
      <c r="M46432" s="24"/>
      <c r="P46432" s="10"/>
      <c r="R46432" s="10"/>
      <c r="S46432" s="10"/>
      <c r="T46432" s="10"/>
    </row>
    <row r="46433" spans="1:20" ht="16" x14ac:dyDescent="0.2">
      <c r="A46433" s="24"/>
      <c r="B46433" s="24"/>
      <c r="C46433" s="24"/>
      <c r="D46433" s="24"/>
      <c r="E46433" s="24"/>
      <c r="F46433" s="24"/>
      <c r="G46433" s="24"/>
      <c r="H46433" s="24"/>
      <c r="I46433" s="24"/>
      <c r="J46433" s="24"/>
      <c r="K46433" s="24"/>
      <c r="L46433" s="24"/>
      <c r="M46433" s="24"/>
      <c r="P46433" s="10"/>
      <c r="R46433" s="10"/>
      <c r="S46433" s="10"/>
      <c r="T46433" s="10"/>
    </row>
    <row r="46434" spans="1:20" ht="16" x14ac:dyDescent="0.2">
      <c r="A46434" s="24"/>
      <c r="B46434" s="24"/>
      <c r="C46434" s="24"/>
      <c r="D46434" s="24"/>
      <c r="E46434" s="24"/>
      <c r="F46434" s="24"/>
      <c r="G46434" s="24"/>
      <c r="H46434" s="24"/>
      <c r="I46434" s="24"/>
      <c r="J46434" s="24"/>
      <c r="K46434" s="24"/>
      <c r="L46434" s="24"/>
      <c r="M46434" s="24"/>
      <c r="P46434" s="10"/>
      <c r="R46434" s="10"/>
      <c r="S46434" s="10"/>
      <c r="T46434" s="10"/>
    </row>
    <row r="46435" spans="1:20" ht="16" x14ac:dyDescent="0.2">
      <c r="A46435" s="24"/>
      <c r="B46435" s="24"/>
      <c r="C46435" s="24"/>
      <c r="D46435" s="24"/>
      <c r="E46435" s="24"/>
      <c r="F46435" s="24"/>
      <c r="G46435" s="24"/>
      <c r="H46435" s="24"/>
      <c r="I46435" s="24"/>
      <c r="J46435" s="24"/>
      <c r="K46435" s="24"/>
      <c r="L46435" s="24"/>
      <c r="M46435" s="24"/>
      <c r="P46435" s="10"/>
      <c r="R46435" s="10"/>
      <c r="S46435" s="10"/>
      <c r="T46435" s="10"/>
    </row>
    <row r="46436" spans="1:20" ht="16" x14ac:dyDescent="0.2">
      <c r="A46436" s="24"/>
      <c r="B46436" s="24"/>
      <c r="C46436" s="24"/>
      <c r="D46436" s="24"/>
      <c r="E46436" s="24"/>
      <c r="F46436" s="24"/>
      <c r="G46436" s="24"/>
      <c r="H46436" s="24"/>
      <c r="I46436" s="24"/>
      <c r="J46436" s="24"/>
      <c r="K46436" s="24"/>
      <c r="L46436" s="24"/>
      <c r="M46436" s="24"/>
      <c r="P46436" s="10"/>
      <c r="R46436" s="10"/>
      <c r="S46436" s="10"/>
      <c r="T46436" s="10"/>
    </row>
    <row r="46437" spans="1:20" ht="16" x14ac:dyDescent="0.2">
      <c r="A46437" s="24"/>
      <c r="B46437" s="24"/>
      <c r="C46437" s="24"/>
      <c r="D46437" s="24"/>
      <c r="E46437" s="24"/>
      <c r="F46437" s="24"/>
      <c r="G46437" s="24"/>
      <c r="H46437" s="24"/>
      <c r="I46437" s="24"/>
      <c r="J46437" s="24"/>
      <c r="K46437" s="24"/>
      <c r="L46437" s="24"/>
      <c r="M46437" s="24"/>
      <c r="P46437" s="10"/>
      <c r="R46437" s="10"/>
      <c r="S46437" s="10"/>
      <c r="T46437" s="10"/>
    </row>
    <row r="46438" spans="1:20" ht="16" x14ac:dyDescent="0.2">
      <c r="A46438" s="24"/>
      <c r="B46438" s="24"/>
      <c r="C46438" s="24"/>
      <c r="D46438" s="24"/>
      <c r="E46438" s="24"/>
      <c r="F46438" s="24"/>
      <c r="G46438" s="24"/>
      <c r="H46438" s="24"/>
      <c r="I46438" s="24"/>
      <c r="J46438" s="24"/>
      <c r="K46438" s="24"/>
      <c r="L46438" s="24"/>
      <c r="M46438" s="24"/>
      <c r="P46438" s="10"/>
      <c r="R46438" s="10"/>
      <c r="S46438" s="10"/>
      <c r="T46438" s="10"/>
    </row>
    <row r="46439" spans="1:20" ht="16" x14ac:dyDescent="0.2">
      <c r="A46439" s="24"/>
      <c r="B46439" s="24"/>
      <c r="C46439" s="24"/>
      <c r="D46439" s="24"/>
      <c r="E46439" s="24"/>
      <c r="F46439" s="24"/>
      <c r="G46439" s="24"/>
      <c r="H46439" s="24"/>
      <c r="I46439" s="24"/>
      <c r="J46439" s="24"/>
      <c r="K46439" s="24"/>
      <c r="L46439" s="24"/>
      <c r="M46439" s="24"/>
      <c r="P46439" s="10"/>
      <c r="R46439" s="10"/>
      <c r="S46439" s="10"/>
      <c r="T46439" s="10"/>
    </row>
    <row r="46440" spans="1:20" ht="16" x14ac:dyDescent="0.2">
      <c r="A46440" s="24"/>
      <c r="B46440" s="24"/>
      <c r="C46440" s="24"/>
      <c r="D46440" s="24"/>
      <c r="E46440" s="24"/>
      <c r="F46440" s="24"/>
      <c r="G46440" s="24"/>
      <c r="H46440" s="24"/>
      <c r="I46440" s="24"/>
      <c r="J46440" s="24"/>
      <c r="K46440" s="24"/>
      <c r="L46440" s="24"/>
      <c r="M46440" s="24"/>
      <c r="P46440" s="10"/>
      <c r="R46440" s="10"/>
      <c r="S46440" s="10"/>
      <c r="T46440" s="10"/>
    </row>
    <row r="46441" spans="1:20" ht="16" x14ac:dyDescent="0.2">
      <c r="A46441" s="24"/>
      <c r="B46441" s="24"/>
      <c r="C46441" s="24"/>
      <c r="D46441" s="24"/>
      <c r="E46441" s="24"/>
      <c r="F46441" s="24"/>
      <c r="G46441" s="24"/>
      <c r="H46441" s="24"/>
      <c r="I46441" s="24"/>
      <c r="J46441" s="24"/>
      <c r="K46441" s="24"/>
      <c r="L46441" s="24"/>
      <c r="M46441" s="24"/>
      <c r="P46441" s="10"/>
      <c r="R46441" s="10"/>
      <c r="S46441" s="10"/>
      <c r="T46441" s="10"/>
    </row>
    <row r="46442" spans="1:20" ht="16" x14ac:dyDescent="0.2">
      <c r="A46442" s="24"/>
      <c r="B46442" s="24"/>
      <c r="C46442" s="24"/>
      <c r="D46442" s="24"/>
      <c r="E46442" s="24"/>
      <c r="F46442" s="24"/>
      <c r="G46442" s="24"/>
      <c r="H46442" s="24"/>
      <c r="I46442" s="24"/>
      <c r="J46442" s="24"/>
      <c r="K46442" s="24"/>
      <c r="L46442" s="24"/>
      <c r="M46442" s="24"/>
      <c r="P46442" s="10"/>
      <c r="R46442" s="10"/>
      <c r="S46442" s="10"/>
      <c r="T46442" s="10"/>
    </row>
    <row r="46443" spans="1:20" ht="16" x14ac:dyDescent="0.2">
      <c r="A46443" s="24"/>
      <c r="B46443" s="24"/>
      <c r="C46443" s="24"/>
      <c r="D46443" s="24"/>
      <c r="E46443" s="24"/>
      <c r="F46443" s="24"/>
      <c r="G46443" s="24"/>
      <c r="H46443" s="24"/>
      <c r="I46443" s="24"/>
      <c r="J46443" s="24"/>
      <c r="K46443" s="24"/>
      <c r="L46443" s="24"/>
      <c r="M46443" s="24"/>
      <c r="P46443" s="10"/>
      <c r="R46443" s="10"/>
      <c r="S46443" s="10"/>
      <c r="T46443" s="10"/>
    </row>
    <row r="46444" spans="1:20" ht="16" x14ac:dyDescent="0.2">
      <c r="A46444" s="24"/>
      <c r="B46444" s="24"/>
      <c r="C46444" s="24"/>
      <c r="D46444" s="24"/>
      <c r="E46444" s="24"/>
      <c r="F46444" s="24"/>
      <c r="G46444" s="24"/>
      <c r="H46444" s="24"/>
      <c r="I46444" s="24"/>
      <c r="J46444" s="24"/>
      <c r="K46444" s="24"/>
      <c r="L46444" s="24"/>
      <c r="M46444" s="24"/>
      <c r="P46444" s="10"/>
      <c r="R46444" s="10"/>
      <c r="S46444" s="10"/>
      <c r="T46444" s="10"/>
    </row>
    <row r="46445" spans="1:20" ht="16" x14ac:dyDescent="0.2">
      <c r="A46445" s="24"/>
      <c r="B46445" s="24"/>
      <c r="C46445" s="24"/>
      <c r="D46445" s="24"/>
      <c r="E46445" s="24"/>
      <c r="F46445" s="24"/>
      <c r="G46445" s="24"/>
      <c r="H46445" s="24"/>
      <c r="I46445" s="24"/>
      <c r="J46445" s="24"/>
      <c r="K46445" s="24"/>
      <c r="L46445" s="24"/>
      <c r="M46445" s="24"/>
      <c r="P46445" s="10"/>
      <c r="R46445" s="10"/>
      <c r="S46445" s="10"/>
      <c r="T46445" s="10"/>
    </row>
    <row r="46446" spans="1:20" ht="16" x14ac:dyDescent="0.2">
      <c r="A46446" s="24"/>
      <c r="B46446" s="24"/>
      <c r="C46446" s="24"/>
      <c r="D46446" s="24"/>
      <c r="E46446" s="24"/>
      <c r="F46446" s="24"/>
      <c r="G46446" s="24"/>
      <c r="H46446" s="24"/>
      <c r="I46446" s="24"/>
      <c r="J46446" s="24"/>
      <c r="K46446" s="24"/>
      <c r="L46446" s="24"/>
      <c r="M46446" s="24"/>
      <c r="P46446" s="10"/>
      <c r="R46446" s="10"/>
      <c r="S46446" s="10"/>
      <c r="T46446" s="10"/>
    </row>
    <row r="46447" spans="1:20" ht="16" x14ac:dyDescent="0.2">
      <c r="A46447" s="24"/>
      <c r="B46447" s="24"/>
      <c r="C46447" s="24"/>
      <c r="D46447" s="24"/>
      <c r="E46447" s="24"/>
      <c r="F46447" s="24"/>
      <c r="G46447" s="24"/>
      <c r="H46447" s="24"/>
      <c r="I46447" s="24"/>
      <c r="J46447" s="24"/>
      <c r="K46447" s="24"/>
      <c r="L46447" s="24"/>
      <c r="M46447" s="24"/>
      <c r="P46447" s="10"/>
      <c r="R46447" s="10"/>
      <c r="S46447" s="10"/>
      <c r="T46447" s="10"/>
    </row>
    <row r="46448" spans="1:20" ht="16" x14ac:dyDescent="0.2">
      <c r="A46448" s="24"/>
      <c r="B46448" s="24"/>
      <c r="C46448" s="24"/>
      <c r="D46448" s="24"/>
      <c r="E46448" s="24"/>
      <c r="F46448" s="24"/>
      <c r="G46448" s="24"/>
      <c r="H46448" s="24"/>
      <c r="I46448" s="24"/>
      <c r="J46448" s="24"/>
      <c r="K46448" s="24"/>
      <c r="L46448" s="24"/>
      <c r="M46448" s="24"/>
      <c r="P46448" s="10"/>
      <c r="R46448" s="10"/>
      <c r="S46448" s="10"/>
      <c r="T46448" s="10"/>
    </row>
    <row r="46449" spans="1:20" ht="16" x14ac:dyDescent="0.2">
      <c r="A46449" s="24"/>
      <c r="B46449" s="24"/>
      <c r="C46449" s="24"/>
      <c r="D46449" s="24"/>
      <c r="E46449" s="24"/>
      <c r="F46449" s="24"/>
      <c r="G46449" s="24"/>
      <c r="H46449" s="24"/>
      <c r="I46449" s="24"/>
      <c r="J46449" s="24"/>
      <c r="K46449" s="24"/>
      <c r="L46449" s="24"/>
      <c r="M46449" s="24"/>
      <c r="P46449" s="10"/>
      <c r="R46449" s="10"/>
      <c r="S46449" s="10"/>
      <c r="T46449" s="10"/>
    </row>
    <row r="46450" spans="1:20" ht="16" x14ac:dyDescent="0.2">
      <c r="A46450" s="24"/>
      <c r="B46450" s="24"/>
      <c r="C46450" s="24"/>
      <c r="D46450" s="24"/>
      <c r="E46450" s="24"/>
      <c r="F46450" s="24"/>
      <c r="G46450" s="24"/>
      <c r="H46450" s="24"/>
      <c r="I46450" s="24"/>
      <c r="J46450" s="24"/>
      <c r="K46450" s="24"/>
      <c r="L46450" s="24"/>
      <c r="M46450" s="24"/>
      <c r="P46450" s="10"/>
      <c r="R46450" s="10"/>
      <c r="S46450" s="10"/>
      <c r="T46450" s="10"/>
    </row>
    <row r="46451" spans="1:20" ht="16" x14ac:dyDescent="0.2">
      <c r="A46451" s="24"/>
      <c r="B46451" s="24"/>
      <c r="C46451" s="24"/>
      <c r="D46451" s="24"/>
      <c r="E46451" s="24"/>
      <c r="F46451" s="24"/>
      <c r="G46451" s="24"/>
      <c r="H46451" s="24"/>
      <c r="I46451" s="24"/>
      <c r="J46451" s="24"/>
      <c r="K46451" s="24"/>
      <c r="L46451" s="24"/>
      <c r="M46451" s="24"/>
      <c r="P46451" s="10"/>
      <c r="R46451" s="10"/>
      <c r="S46451" s="10"/>
      <c r="T46451" s="10"/>
    </row>
    <row r="46452" spans="1:20" ht="16" x14ac:dyDescent="0.2">
      <c r="A46452" s="24"/>
      <c r="B46452" s="24"/>
      <c r="C46452" s="24"/>
      <c r="D46452" s="24"/>
      <c r="E46452" s="24"/>
      <c r="F46452" s="24"/>
      <c r="G46452" s="24"/>
      <c r="H46452" s="24"/>
      <c r="I46452" s="24"/>
      <c r="J46452" s="24"/>
      <c r="K46452" s="24"/>
      <c r="L46452" s="24"/>
      <c r="M46452" s="24"/>
      <c r="P46452" s="10"/>
      <c r="R46452" s="10"/>
      <c r="S46452" s="10"/>
      <c r="T46452" s="10"/>
    </row>
    <row r="46453" spans="1:20" ht="16" x14ac:dyDescent="0.2">
      <c r="A46453" s="24"/>
      <c r="B46453" s="24"/>
      <c r="C46453" s="24"/>
      <c r="D46453" s="24"/>
      <c r="E46453" s="24"/>
      <c r="F46453" s="24"/>
      <c r="G46453" s="24"/>
      <c r="H46453" s="24"/>
      <c r="I46453" s="24"/>
      <c r="J46453" s="24"/>
      <c r="K46453" s="24"/>
      <c r="L46453" s="24"/>
      <c r="M46453" s="24"/>
      <c r="P46453" s="10"/>
      <c r="R46453" s="10"/>
      <c r="S46453" s="10"/>
      <c r="T46453" s="10"/>
    </row>
    <row r="46454" spans="1:20" ht="16" x14ac:dyDescent="0.2">
      <c r="A46454" s="24"/>
      <c r="B46454" s="24"/>
      <c r="C46454" s="24"/>
      <c r="D46454" s="24"/>
      <c r="E46454" s="24"/>
      <c r="F46454" s="24"/>
      <c r="G46454" s="24"/>
      <c r="H46454" s="24"/>
      <c r="I46454" s="24"/>
      <c r="J46454" s="24"/>
      <c r="K46454" s="24"/>
      <c r="L46454" s="24"/>
      <c r="M46454" s="24"/>
      <c r="P46454" s="10"/>
      <c r="R46454" s="10"/>
      <c r="S46454" s="10"/>
      <c r="T46454" s="10"/>
    </row>
    <row r="46455" spans="1:20" ht="16" x14ac:dyDescent="0.2">
      <c r="A46455" s="24"/>
      <c r="B46455" s="24"/>
      <c r="C46455" s="24"/>
      <c r="D46455" s="24"/>
      <c r="E46455" s="24"/>
      <c r="F46455" s="24"/>
      <c r="G46455" s="24"/>
      <c r="H46455" s="24"/>
      <c r="I46455" s="24"/>
      <c r="J46455" s="24"/>
      <c r="K46455" s="24"/>
      <c r="L46455" s="24"/>
      <c r="M46455" s="24"/>
      <c r="P46455" s="10"/>
      <c r="R46455" s="10"/>
      <c r="S46455" s="10"/>
      <c r="T46455" s="10"/>
    </row>
    <row r="46456" spans="1:20" ht="16" x14ac:dyDescent="0.2">
      <c r="A46456" s="24"/>
      <c r="B46456" s="24"/>
      <c r="C46456" s="24"/>
      <c r="D46456" s="24"/>
      <c r="E46456" s="24"/>
      <c r="F46456" s="24"/>
      <c r="G46456" s="24"/>
      <c r="H46456" s="24"/>
      <c r="I46456" s="24"/>
      <c r="J46456" s="24"/>
      <c r="K46456" s="24"/>
      <c r="L46456" s="24"/>
      <c r="M46456" s="24"/>
      <c r="P46456" s="10"/>
      <c r="R46456" s="10"/>
      <c r="S46456" s="10"/>
      <c r="T46456" s="10"/>
    </row>
    <row r="46457" spans="1:20" ht="16" x14ac:dyDescent="0.2">
      <c r="A46457" s="24"/>
      <c r="B46457" s="24"/>
      <c r="C46457" s="24"/>
      <c r="D46457" s="24"/>
      <c r="E46457" s="24"/>
      <c r="F46457" s="24"/>
      <c r="G46457" s="24"/>
      <c r="H46457" s="24"/>
      <c r="I46457" s="24"/>
      <c r="J46457" s="24"/>
      <c r="K46457" s="24"/>
      <c r="L46457" s="24"/>
      <c r="M46457" s="24"/>
      <c r="P46457" s="10"/>
      <c r="R46457" s="10"/>
      <c r="S46457" s="10"/>
      <c r="T46457" s="10"/>
    </row>
    <row r="46458" spans="1:20" ht="16" x14ac:dyDescent="0.2">
      <c r="A46458" s="24"/>
      <c r="B46458" s="24"/>
      <c r="C46458" s="24"/>
      <c r="D46458" s="24"/>
      <c r="E46458" s="24"/>
      <c r="F46458" s="24"/>
      <c r="G46458" s="24"/>
      <c r="H46458" s="24"/>
      <c r="I46458" s="24"/>
      <c r="J46458" s="24"/>
      <c r="K46458" s="24"/>
      <c r="L46458" s="24"/>
      <c r="M46458" s="24"/>
      <c r="P46458" s="10"/>
      <c r="R46458" s="10"/>
      <c r="S46458" s="10"/>
      <c r="T46458" s="10"/>
    </row>
    <row r="46459" spans="1:20" ht="16" x14ac:dyDescent="0.2">
      <c r="A46459" s="24"/>
      <c r="B46459" s="24"/>
      <c r="C46459" s="24"/>
      <c r="D46459" s="24"/>
      <c r="E46459" s="24"/>
      <c r="F46459" s="24"/>
      <c r="G46459" s="24"/>
      <c r="H46459" s="24"/>
      <c r="I46459" s="24"/>
      <c r="J46459" s="24"/>
      <c r="K46459" s="24"/>
      <c r="L46459" s="24"/>
      <c r="M46459" s="24"/>
      <c r="P46459" s="10"/>
      <c r="R46459" s="10"/>
      <c r="S46459" s="10"/>
      <c r="T46459" s="10"/>
    </row>
    <row r="46460" spans="1:20" ht="16" x14ac:dyDescent="0.2">
      <c r="A46460" s="24"/>
      <c r="B46460" s="24"/>
      <c r="C46460" s="24"/>
      <c r="D46460" s="24"/>
      <c r="E46460" s="24"/>
      <c r="F46460" s="24"/>
      <c r="G46460" s="24"/>
      <c r="H46460" s="24"/>
      <c r="I46460" s="24"/>
      <c r="J46460" s="24"/>
      <c r="K46460" s="24"/>
      <c r="L46460" s="24"/>
      <c r="M46460" s="24"/>
      <c r="P46460" s="10"/>
      <c r="R46460" s="10"/>
      <c r="S46460" s="10"/>
      <c r="T46460" s="10"/>
    </row>
    <row r="46461" spans="1:20" ht="16" x14ac:dyDescent="0.2">
      <c r="A46461" s="24"/>
      <c r="B46461" s="24"/>
      <c r="C46461" s="24"/>
      <c r="D46461" s="24"/>
      <c r="E46461" s="24"/>
      <c r="F46461" s="24"/>
      <c r="G46461" s="24"/>
      <c r="H46461" s="24"/>
      <c r="I46461" s="24"/>
      <c r="J46461" s="24"/>
      <c r="K46461" s="24"/>
      <c r="L46461" s="24"/>
      <c r="M46461" s="24"/>
      <c r="P46461" s="10"/>
      <c r="R46461" s="10"/>
      <c r="S46461" s="10"/>
      <c r="T46461" s="10"/>
    </row>
    <row r="46462" spans="1:20" ht="16" x14ac:dyDescent="0.2">
      <c r="A46462" s="24"/>
      <c r="B46462" s="24"/>
      <c r="C46462" s="24"/>
      <c r="D46462" s="24"/>
      <c r="E46462" s="24"/>
      <c r="F46462" s="24"/>
      <c r="G46462" s="24"/>
      <c r="H46462" s="24"/>
      <c r="I46462" s="24"/>
      <c r="J46462" s="24"/>
      <c r="K46462" s="24"/>
      <c r="L46462" s="24"/>
      <c r="M46462" s="24"/>
      <c r="P46462" s="10"/>
      <c r="R46462" s="10"/>
      <c r="S46462" s="10"/>
      <c r="T46462" s="10"/>
    </row>
    <row r="46463" spans="1:20" ht="16" x14ac:dyDescent="0.2">
      <c r="A46463" s="24"/>
      <c r="B46463" s="24"/>
      <c r="C46463" s="24"/>
      <c r="D46463" s="24"/>
      <c r="E46463" s="24"/>
      <c r="F46463" s="24"/>
      <c r="G46463" s="24"/>
      <c r="H46463" s="24"/>
      <c r="I46463" s="24"/>
      <c r="J46463" s="24"/>
      <c r="K46463" s="24"/>
      <c r="L46463" s="24"/>
      <c r="M46463" s="24"/>
      <c r="P46463" s="10"/>
      <c r="R46463" s="10"/>
      <c r="S46463" s="10"/>
      <c r="T46463" s="10"/>
    </row>
    <row r="46464" spans="1:20" ht="16" x14ac:dyDescent="0.2">
      <c r="A46464" s="24"/>
      <c r="B46464" s="24"/>
      <c r="C46464" s="24"/>
      <c r="D46464" s="24"/>
      <c r="E46464" s="24"/>
      <c r="F46464" s="24"/>
      <c r="G46464" s="24"/>
      <c r="H46464" s="24"/>
      <c r="I46464" s="24"/>
      <c r="J46464" s="24"/>
      <c r="K46464" s="24"/>
      <c r="L46464" s="24"/>
      <c r="M46464" s="24"/>
      <c r="P46464" s="10"/>
      <c r="R46464" s="10"/>
      <c r="S46464" s="10"/>
      <c r="T46464" s="10"/>
    </row>
    <row r="46465" spans="1:20" ht="16" x14ac:dyDescent="0.2">
      <c r="A46465" s="24"/>
      <c r="B46465" s="24"/>
      <c r="C46465" s="24"/>
      <c r="D46465" s="24"/>
      <c r="E46465" s="24"/>
      <c r="F46465" s="24"/>
      <c r="G46465" s="24"/>
      <c r="H46465" s="24"/>
      <c r="I46465" s="24"/>
      <c r="J46465" s="24"/>
      <c r="K46465" s="24"/>
      <c r="L46465" s="24"/>
      <c r="M46465" s="24"/>
      <c r="P46465" s="10"/>
      <c r="R46465" s="10"/>
      <c r="S46465" s="10"/>
      <c r="T46465" s="10"/>
    </row>
    <row r="46466" spans="1:20" ht="16" x14ac:dyDescent="0.2">
      <c r="A46466" s="24"/>
      <c r="B46466" s="24"/>
      <c r="C46466" s="24"/>
      <c r="D46466" s="24"/>
      <c r="E46466" s="24"/>
      <c r="F46466" s="24"/>
      <c r="G46466" s="24"/>
      <c r="H46466" s="24"/>
      <c r="I46466" s="24"/>
      <c r="J46466" s="24"/>
      <c r="K46466" s="24"/>
      <c r="L46466" s="24"/>
      <c r="M46466" s="24"/>
      <c r="P46466" s="10"/>
      <c r="R46466" s="10"/>
      <c r="S46466" s="10"/>
      <c r="T46466" s="10"/>
    </row>
    <row r="46467" spans="1:20" ht="16" x14ac:dyDescent="0.2">
      <c r="A46467" s="24"/>
      <c r="B46467" s="24"/>
      <c r="C46467" s="24"/>
      <c r="D46467" s="24"/>
      <c r="E46467" s="24"/>
      <c r="F46467" s="24"/>
      <c r="G46467" s="24"/>
      <c r="H46467" s="24"/>
      <c r="I46467" s="24"/>
      <c r="J46467" s="24"/>
      <c r="K46467" s="24"/>
      <c r="L46467" s="24"/>
      <c r="M46467" s="24"/>
      <c r="P46467" s="10"/>
      <c r="R46467" s="10"/>
      <c r="S46467" s="10"/>
      <c r="T46467" s="10"/>
    </row>
    <row r="46468" spans="1:20" ht="16" x14ac:dyDescent="0.2">
      <c r="A46468" s="24"/>
      <c r="B46468" s="24"/>
      <c r="C46468" s="24"/>
      <c r="D46468" s="24"/>
      <c r="E46468" s="24"/>
      <c r="F46468" s="24"/>
      <c r="G46468" s="24"/>
      <c r="H46468" s="24"/>
      <c r="I46468" s="24"/>
      <c r="J46468" s="24"/>
      <c r="K46468" s="24"/>
      <c r="L46468" s="24"/>
      <c r="M46468" s="24"/>
      <c r="P46468" s="10"/>
      <c r="R46468" s="10"/>
      <c r="S46468" s="10"/>
      <c r="T46468" s="10"/>
    </row>
    <row r="46469" spans="1:20" ht="16" x14ac:dyDescent="0.2">
      <c r="A46469" s="24"/>
      <c r="B46469" s="24"/>
      <c r="C46469" s="24"/>
      <c r="D46469" s="24"/>
      <c r="E46469" s="24"/>
      <c r="F46469" s="24"/>
      <c r="G46469" s="24"/>
      <c r="H46469" s="24"/>
      <c r="I46469" s="24"/>
      <c r="J46469" s="24"/>
      <c r="K46469" s="24"/>
      <c r="L46469" s="24"/>
      <c r="M46469" s="24"/>
      <c r="P46469" s="10"/>
      <c r="R46469" s="10"/>
      <c r="S46469" s="10"/>
      <c r="T46469" s="10"/>
    </row>
    <row r="46470" spans="1:20" ht="16" x14ac:dyDescent="0.2">
      <c r="A46470" s="24"/>
      <c r="B46470" s="24"/>
      <c r="C46470" s="24"/>
      <c r="D46470" s="24"/>
      <c r="E46470" s="24"/>
      <c r="F46470" s="24"/>
      <c r="G46470" s="24"/>
      <c r="H46470" s="24"/>
      <c r="I46470" s="24"/>
      <c r="J46470" s="24"/>
      <c r="K46470" s="24"/>
      <c r="L46470" s="24"/>
      <c r="M46470" s="24"/>
      <c r="P46470" s="10"/>
      <c r="R46470" s="10"/>
      <c r="S46470" s="10"/>
      <c r="T46470" s="10"/>
    </row>
    <row r="46471" spans="1:20" ht="16" x14ac:dyDescent="0.2">
      <c r="A46471" s="24"/>
      <c r="B46471" s="24"/>
      <c r="C46471" s="24"/>
      <c r="D46471" s="24"/>
      <c r="E46471" s="24"/>
      <c r="F46471" s="24"/>
      <c r="G46471" s="24"/>
      <c r="H46471" s="24"/>
      <c r="I46471" s="24"/>
      <c r="J46471" s="24"/>
      <c r="K46471" s="24"/>
      <c r="L46471" s="24"/>
      <c r="M46471" s="24"/>
      <c r="P46471" s="10"/>
      <c r="R46471" s="10"/>
      <c r="S46471" s="10"/>
      <c r="T46471" s="10"/>
    </row>
    <row r="46472" spans="1:20" ht="16" x14ac:dyDescent="0.2">
      <c r="A46472" s="24"/>
      <c r="B46472" s="24"/>
      <c r="C46472" s="24"/>
      <c r="D46472" s="24"/>
      <c r="E46472" s="24"/>
      <c r="F46472" s="24"/>
      <c r="G46472" s="24"/>
      <c r="H46472" s="24"/>
      <c r="I46472" s="24"/>
      <c r="J46472" s="24"/>
      <c r="K46472" s="24"/>
      <c r="L46472" s="24"/>
      <c r="M46472" s="24"/>
      <c r="P46472" s="10"/>
      <c r="R46472" s="10"/>
      <c r="S46472" s="10"/>
      <c r="T46472" s="10"/>
    </row>
    <row r="46473" spans="1:20" ht="16" x14ac:dyDescent="0.2">
      <c r="A46473" s="24"/>
      <c r="B46473" s="24"/>
      <c r="C46473" s="24"/>
      <c r="D46473" s="24"/>
      <c r="E46473" s="24"/>
      <c r="F46473" s="24"/>
      <c r="G46473" s="24"/>
      <c r="H46473" s="24"/>
      <c r="I46473" s="24"/>
      <c r="J46473" s="24"/>
      <c r="K46473" s="24"/>
      <c r="L46473" s="24"/>
      <c r="M46473" s="24"/>
      <c r="P46473" s="10"/>
      <c r="R46473" s="10"/>
      <c r="S46473" s="10"/>
      <c r="T46473" s="10"/>
    </row>
    <row r="46474" spans="1:20" ht="16" x14ac:dyDescent="0.2">
      <c r="A46474" s="24"/>
      <c r="B46474" s="24"/>
      <c r="C46474" s="24"/>
      <c r="D46474" s="24"/>
      <c r="E46474" s="24"/>
      <c r="F46474" s="24"/>
      <c r="G46474" s="24"/>
      <c r="H46474" s="24"/>
      <c r="I46474" s="24"/>
      <c r="J46474" s="24"/>
      <c r="K46474" s="24"/>
      <c r="L46474" s="24"/>
      <c r="M46474" s="24"/>
      <c r="P46474" s="10"/>
      <c r="R46474" s="10"/>
      <c r="S46474" s="10"/>
      <c r="T46474" s="10"/>
    </row>
    <row r="46475" spans="1:20" ht="16" x14ac:dyDescent="0.2">
      <c r="A46475" s="24"/>
      <c r="B46475" s="24"/>
      <c r="C46475" s="24"/>
      <c r="D46475" s="24"/>
      <c r="E46475" s="24"/>
      <c r="F46475" s="24"/>
      <c r="G46475" s="24"/>
      <c r="H46475" s="24"/>
      <c r="I46475" s="24"/>
      <c r="J46475" s="24"/>
      <c r="K46475" s="24"/>
      <c r="L46475" s="24"/>
      <c r="M46475" s="24"/>
      <c r="P46475" s="10"/>
      <c r="R46475" s="10"/>
      <c r="S46475" s="10"/>
      <c r="T46475" s="10"/>
    </row>
    <row r="46476" spans="1:20" ht="16" x14ac:dyDescent="0.2">
      <c r="A46476" s="24"/>
      <c r="B46476" s="24"/>
      <c r="C46476" s="24"/>
      <c r="D46476" s="24"/>
      <c r="E46476" s="24"/>
      <c r="F46476" s="24"/>
      <c r="G46476" s="24"/>
      <c r="H46476" s="24"/>
      <c r="I46476" s="24"/>
      <c r="J46476" s="24"/>
      <c r="K46476" s="24"/>
      <c r="L46476" s="24"/>
      <c r="M46476" s="24"/>
      <c r="P46476" s="10"/>
      <c r="R46476" s="10"/>
      <c r="S46476" s="10"/>
      <c r="T46476" s="10"/>
    </row>
    <row r="46477" spans="1:20" ht="16" x14ac:dyDescent="0.2">
      <c r="A46477" s="24"/>
      <c r="B46477" s="24"/>
      <c r="C46477" s="24"/>
      <c r="D46477" s="24"/>
      <c r="E46477" s="24"/>
      <c r="F46477" s="24"/>
      <c r="G46477" s="24"/>
      <c r="H46477" s="24"/>
      <c r="I46477" s="24"/>
      <c r="J46477" s="24"/>
      <c r="K46477" s="24"/>
      <c r="L46477" s="24"/>
      <c r="M46477" s="24"/>
      <c r="P46477" s="10"/>
      <c r="R46477" s="10"/>
      <c r="S46477" s="10"/>
      <c r="T46477" s="10"/>
    </row>
    <row r="46478" spans="1:20" ht="16" x14ac:dyDescent="0.2">
      <c r="A46478" s="24"/>
      <c r="B46478" s="24"/>
      <c r="C46478" s="24"/>
      <c r="D46478" s="24"/>
      <c r="E46478" s="24"/>
      <c r="F46478" s="24"/>
      <c r="G46478" s="24"/>
      <c r="H46478" s="24"/>
      <c r="I46478" s="24"/>
      <c r="J46478" s="24"/>
      <c r="K46478" s="24"/>
      <c r="L46478" s="24"/>
      <c r="M46478" s="24"/>
      <c r="P46478" s="10"/>
      <c r="R46478" s="10"/>
      <c r="S46478" s="10"/>
      <c r="T46478" s="10"/>
    </row>
    <row r="46479" spans="1:20" ht="16" x14ac:dyDescent="0.2">
      <c r="A46479" s="24"/>
      <c r="B46479" s="24"/>
      <c r="C46479" s="24"/>
      <c r="D46479" s="24"/>
      <c r="E46479" s="24"/>
      <c r="F46479" s="24"/>
      <c r="G46479" s="24"/>
      <c r="H46479" s="24"/>
      <c r="I46479" s="24"/>
      <c r="J46479" s="24"/>
      <c r="K46479" s="24"/>
      <c r="L46479" s="24"/>
      <c r="M46479" s="24"/>
      <c r="P46479" s="10"/>
      <c r="R46479" s="10"/>
      <c r="S46479" s="10"/>
      <c r="T46479" s="10"/>
    </row>
    <row r="46480" spans="1:20" ht="16" x14ac:dyDescent="0.2">
      <c r="A46480" s="24"/>
      <c r="B46480" s="24"/>
      <c r="C46480" s="24"/>
      <c r="D46480" s="24"/>
      <c r="E46480" s="24"/>
      <c r="F46480" s="24"/>
      <c r="G46480" s="24"/>
      <c r="H46480" s="24"/>
      <c r="I46480" s="24"/>
      <c r="J46480" s="24"/>
      <c r="K46480" s="24"/>
      <c r="L46480" s="24"/>
      <c r="M46480" s="24"/>
      <c r="P46480" s="10"/>
      <c r="R46480" s="10"/>
      <c r="S46480" s="10"/>
      <c r="T46480" s="10"/>
    </row>
    <row r="46481" spans="1:20" ht="16" x14ac:dyDescent="0.2">
      <c r="A46481" s="24"/>
      <c r="B46481" s="24"/>
      <c r="C46481" s="24"/>
      <c r="D46481" s="24"/>
      <c r="E46481" s="24"/>
      <c r="F46481" s="24"/>
      <c r="G46481" s="24"/>
      <c r="H46481" s="24"/>
      <c r="I46481" s="24"/>
      <c r="J46481" s="24"/>
      <c r="K46481" s="24"/>
      <c r="L46481" s="24"/>
      <c r="M46481" s="24"/>
      <c r="P46481" s="10"/>
      <c r="R46481" s="10"/>
      <c r="S46481" s="10"/>
      <c r="T46481" s="10"/>
    </row>
    <row r="46482" spans="1:20" ht="16" x14ac:dyDescent="0.2">
      <c r="A46482" s="24"/>
      <c r="B46482" s="24"/>
      <c r="C46482" s="24"/>
      <c r="D46482" s="24"/>
      <c r="E46482" s="24"/>
      <c r="F46482" s="24"/>
      <c r="G46482" s="24"/>
      <c r="H46482" s="24"/>
      <c r="I46482" s="24"/>
      <c r="J46482" s="24"/>
      <c r="K46482" s="24"/>
      <c r="L46482" s="24"/>
      <c r="M46482" s="24"/>
      <c r="P46482" s="10"/>
      <c r="R46482" s="10"/>
      <c r="S46482" s="10"/>
      <c r="T46482" s="10"/>
    </row>
    <row r="46483" spans="1:20" ht="16" x14ac:dyDescent="0.2">
      <c r="A46483" s="24"/>
      <c r="B46483" s="24"/>
      <c r="C46483" s="24"/>
      <c r="D46483" s="24"/>
      <c r="E46483" s="24"/>
      <c r="F46483" s="24"/>
      <c r="G46483" s="24"/>
      <c r="H46483" s="24"/>
      <c r="I46483" s="24"/>
      <c r="J46483" s="24"/>
      <c r="K46483" s="24"/>
      <c r="L46483" s="24"/>
      <c r="M46483" s="24"/>
      <c r="P46483" s="10"/>
      <c r="R46483" s="10"/>
      <c r="S46483" s="10"/>
      <c r="T46483" s="10"/>
    </row>
    <row r="46484" spans="1:20" ht="16" x14ac:dyDescent="0.2">
      <c r="A46484" s="24"/>
      <c r="B46484" s="24"/>
      <c r="C46484" s="24"/>
      <c r="D46484" s="24"/>
      <c r="E46484" s="24"/>
      <c r="F46484" s="24"/>
      <c r="G46484" s="24"/>
      <c r="H46484" s="24"/>
      <c r="I46484" s="24"/>
      <c r="J46484" s="24"/>
      <c r="K46484" s="24"/>
      <c r="L46484" s="24"/>
      <c r="M46484" s="24"/>
      <c r="P46484" s="10"/>
      <c r="R46484" s="10"/>
      <c r="S46484" s="10"/>
      <c r="T46484" s="10"/>
    </row>
    <row r="46485" spans="1:20" ht="16" x14ac:dyDescent="0.2">
      <c r="A46485" s="24"/>
      <c r="B46485" s="24"/>
      <c r="C46485" s="24"/>
      <c r="D46485" s="24"/>
      <c r="E46485" s="24"/>
      <c r="F46485" s="24"/>
      <c r="G46485" s="24"/>
      <c r="H46485" s="24"/>
      <c r="I46485" s="24"/>
      <c r="J46485" s="24"/>
      <c r="K46485" s="24"/>
      <c r="L46485" s="24"/>
      <c r="M46485" s="24"/>
      <c r="P46485" s="10"/>
      <c r="R46485" s="10"/>
      <c r="S46485" s="10"/>
      <c r="T46485" s="10"/>
    </row>
    <row r="46486" spans="1:20" ht="16" x14ac:dyDescent="0.2">
      <c r="A46486" s="24"/>
      <c r="B46486" s="24"/>
      <c r="C46486" s="24"/>
      <c r="D46486" s="24"/>
      <c r="E46486" s="24"/>
      <c r="F46486" s="24"/>
      <c r="G46486" s="24"/>
      <c r="H46486" s="24"/>
      <c r="I46486" s="24"/>
      <c r="J46486" s="24"/>
      <c r="K46486" s="24"/>
      <c r="L46486" s="24"/>
      <c r="M46486" s="24"/>
      <c r="P46486" s="10"/>
      <c r="R46486" s="10"/>
      <c r="S46486" s="10"/>
      <c r="T46486" s="10"/>
    </row>
    <row r="46487" spans="1:20" ht="16" x14ac:dyDescent="0.2">
      <c r="A46487" s="24"/>
      <c r="B46487" s="24"/>
      <c r="C46487" s="24"/>
      <c r="D46487" s="24"/>
      <c r="E46487" s="24"/>
      <c r="F46487" s="24"/>
      <c r="G46487" s="24"/>
      <c r="H46487" s="24"/>
      <c r="I46487" s="24"/>
      <c r="J46487" s="24"/>
      <c r="K46487" s="24"/>
      <c r="L46487" s="24"/>
      <c r="M46487" s="24"/>
      <c r="P46487" s="10"/>
      <c r="R46487" s="10"/>
      <c r="S46487" s="10"/>
      <c r="T46487" s="10"/>
    </row>
    <row r="46488" spans="1:20" ht="16" x14ac:dyDescent="0.2">
      <c r="A46488" s="24"/>
      <c r="B46488" s="24"/>
      <c r="C46488" s="24"/>
      <c r="D46488" s="24"/>
      <c r="E46488" s="24"/>
      <c r="F46488" s="24"/>
      <c r="G46488" s="24"/>
      <c r="H46488" s="24"/>
      <c r="I46488" s="24"/>
      <c r="J46488" s="24"/>
      <c r="K46488" s="24"/>
      <c r="L46488" s="24"/>
      <c r="M46488" s="24"/>
      <c r="P46488" s="10"/>
      <c r="R46488" s="10"/>
      <c r="S46488" s="10"/>
      <c r="T46488" s="10"/>
    </row>
    <row r="46489" spans="1:20" ht="16" x14ac:dyDescent="0.2">
      <c r="A46489" s="24"/>
      <c r="B46489" s="24"/>
      <c r="C46489" s="24"/>
      <c r="D46489" s="24"/>
      <c r="E46489" s="24"/>
      <c r="F46489" s="24"/>
      <c r="G46489" s="24"/>
      <c r="H46489" s="24"/>
      <c r="I46489" s="24"/>
      <c r="J46489" s="24"/>
      <c r="K46489" s="24"/>
      <c r="L46489" s="24"/>
      <c r="M46489" s="24"/>
      <c r="P46489" s="10"/>
      <c r="R46489" s="10"/>
      <c r="S46489" s="10"/>
      <c r="T46489" s="10"/>
    </row>
    <row r="46490" spans="1:20" ht="16" x14ac:dyDescent="0.2">
      <c r="A46490" s="24"/>
      <c r="B46490" s="24"/>
      <c r="C46490" s="24"/>
      <c r="D46490" s="24"/>
      <c r="E46490" s="24"/>
      <c r="F46490" s="24"/>
      <c r="G46490" s="24"/>
      <c r="H46490" s="24"/>
      <c r="I46490" s="24"/>
      <c r="J46490" s="24"/>
      <c r="K46490" s="24"/>
      <c r="L46490" s="24"/>
      <c r="M46490" s="24"/>
      <c r="P46490" s="10"/>
      <c r="R46490" s="10"/>
      <c r="S46490" s="10"/>
      <c r="T46490" s="10"/>
    </row>
    <row r="46491" spans="1:20" ht="16" x14ac:dyDescent="0.2">
      <c r="A46491" s="24"/>
      <c r="B46491" s="24"/>
      <c r="C46491" s="24"/>
      <c r="D46491" s="24"/>
      <c r="E46491" s="24"/>
      <c r="F46491" s="24"/>
      <c r="G46491" s="24"/>
      <c r="H46491" s="24"/>
      <c r="I46491" s="24"/>
      <c r="J46491" s="24"/>
      <c r="K46491" s="24"/>
      <c r="L46491" s="24"/>
      <c r="M46491" s="24"/>
      <c r="P46491" s="10"/>
      <c r="R46491" s="10"/>
      <c r="S46491" s="10"/>
      <c r="T46491" s="10"/>
    </row>
    <row r="46492" spans="1:20" ht="16" x14ac:dyDescent="0.2">
      <c r="A46492" s="24"/>
      <c r="B46492" s="24"/>
      <c r="C46492" s="24"/>
      <c r="D46492" s="24"/>
      <c r="E46492" s="24"/>
      <c r="F46492" s="24"/>
      <c r="G46492" s="24"/>
      <c r="H46492" s="24"/>
      <c r="I46492" s="24"/>
      <c r="J46492" s="24"/>
      <c r="K46492" s="24"/>
      <c r="L46492" s="24"/>
      <c r="M46492" s="24"/>
      <c r="P46492" s="10"/>
      <c r="R46492" s="10"/>
      <c r="S46492" s="10"/>
      <c r="T46492" s="10"/>
    </row>
    <row r="46493" spans="1:20" ht="16" x14ac:dyDescent="0.2">
      <c r="A46493" s="24"/>
      <c r="B46493" s="24"/>
      <c r="C46493" s="24"/>
      <c r="D46493" s="24"/>
      <c r="E46493" s="24"/>
      <c r="F46493" s="24"/>
      <c r="G46493" s="24"/>
      <c r="H46493" s="24"/>
      <c r="I46493" s="24"/>
      <c r="J46493" s="24"/>
      <c r="K46493" s="24"/>
      <c r="L46493" s="24"/>
      <c r="M46493" s="24"/>
      <c r="P46493" s="10"/>
      <c r="R46493" s="10"/>
      <c r="S46493" s="10"/>
      <c r="T46493" s="10"/>
    </row>
    <row r="46494" spans="1:20" ht="16" x14ac:dyDescent="0.2">
      <c r="A46494" s="24"/>
      <c r="B46494" s="24"/>
      <c r="C46494" s="24"/>
      <c r="D46494" s="24"/>
      <c r="E46494" s="24"/>
      <c r="F46494" s="24"/>
      <c r="G46494" s="24"/>
      <c r="H46494" s="24"/>
      <c r="I46494" s="24"/>
      <c r="J46494" s="24"/>
      <c r="K46494" s="24"/>
      <c r="L46494" s="24"/>
      <c r="M46494" s="24"/>
      <c r="P46494" s="10"/>
      <c r="R46494" s="10"/>
      <c r="S46494" s="10"/>
      <c r="T46494" s="10"/>
    </row>
    <row r="46495" spans="1:20" ht="16" x14ac:dyDescent="0.2">
      <c r="A46495" s="24"/>
      <c r="B46495" s="24"/>
      <c r="C46495" s="24"/>
      <c r="D46495" s="24"/>
      <c r="E46495" s="24"/>
      <c r="F46495" s="24"/>
      <c r="G46495" s="24"/>
      <c r="H46495" s="24"/>
      <c r="I46495" s="24"/>
      <c r="J46495" s="24"/>
      <c r="K46495" s="24"/>
      <c r="L46495" s="24"/>
      <c r="M46495" s="24"/>
      <c r="P46495" s="10"/>
      <c r="R46495" s="10"/>
      <c r="S46495" s="10"/>
      <c r="T46495" s="10"/>
    </row>
    <row r="46496" spans="1:20" ht="16" x14ac:dyDescent="0.2">
      <c r="A46496" s="24"/>
      <c r="B46496" s="24"/>
      <c r="C46496" s="24"/>
      <c r="D46496" s="24"/>
      <c r="E46496" s="24"/>
      <c r="F46496" s="24"/>
      <c r="G46496" s="24"/>
      <c r="H46496" s="24"/>
      <c r="I46496" s="24"/>
      <c r="J46496" s="24"/>
      <c r="K46496" s="24"/>
      <c r="L46496" s="24"/>
      <c r="M46496" s="24"/>
      <c r="P46496" s="10"/>
      <c r="R46496" s="10"/>
      <c r="S46496" s="10"/>
      <c r="T46496" s="10"/>
    </row>
    <row r="46497" spans="1:20" ht="16" x14ac:dyDescent="0.2">
      <c r="A46497" s="24"/>
      <c r="B46497" s="24"/>
      <c r="C46497" s="24"/>
      <c r="D46497" s="24"/>
      <c r="E46497" s="24"/>
      <c r="F46497" s="24"/>
      <c r="G46497" s="24"/>
      <c r="H46497" s="24"/>
      <c r="I46497" s="24"/>
      <c r="J46497" s="24"/>
      <c r="K46497" s="24"/>
      <c r="L46497" s="24"/>
      <c r="M46497" s="24"/>
      <c r="P46497" s="10"/>
      <c r="R46497" s="10"/>
      <c r="S46497" s="10"/>
      <c r="T46497" s="10"/>
    </row>
    <row r="46498" spans="1:20" ht="16" x14ac:dyDescent="0.2">
      <c r="A46498" s="24"/>
      <c r="B46498" s="24"/>
      <c r="C46498" s="24"/>
      <c r="D46498" s="24"/>
      <c r="E46498" s="24"/>
      <c r="F46498" s="24"/>
      <c r="G46498" s="24"/>
      <c r="H46498" s="24"/>
      <c r="I46498" s="24"/>
      <c r="J46498" s="24"/>
      <c r="K46498" s="24"/>
      <c r="L46498" s="24"/>
      <c r="M46498" s="24"/>
      <c r="P46498" s="10"/>
      <c r="R46498" s="10"/>
      <c r="S46498" s="10"/>
      <c r="T46498" s="10"/>
    </row>
    <row r="46499" spans="1:20" ht="16" x14ac:dyDescent="0.2">
      <c r="A46499" s="24"/>
      <c r="B46499" s="24"/>
      <c r="C46499" s="24"/>
      <c r="D46499" s="24"/>
      <c r="E46499" s="24"/>
      <c r="F46499" s="24"/>
      <c r="G46499" s="24"/>
      <c r="H46499" s="24"/>
      <c r="I46499" s="24"/>
      <c r="J46499" s="24"/>
      <c r="K46499" s="24"/>
      <c r="L46499" s="24"/>
      <c r="M46499" s="24"/>
      <c r="P46499" s="10"/>
      <c r="R46499" s="10"/>
      <c r="S46499" s="10"/>
      <c r="T46499" s="10"/>
    </row>
    <row r="46500" spans="1:20" ht="16" x14ac:dyDescent="0.2">
      <c r="A46500" s="24"/>
      <c r="B46500" s="24"/>
      <c r="C46500" s="24"/>
      <c r="D46500" s="24"/>
      <c r="E46500" s="24"/>
      <c r="F46500" s="24"/>
      <c r="G46500" s="24"/>
      <c r="H46500" s="24"/>
      <c r="I46500" s="24"/>
      <c r="J46500" s="24"/>
      <c r="K46500" s="24"/>
      <c r="L46500" s="24"/>
      <c r="M46500" s="24"/>
      <c r="P46500" s="10"/>
      <c r="R46500" s="10"/>
      <c r="S46500" s="10"/>
      <c r="T46500" s="10"/>
    </row>
    <row r="46501" spans="1:20" ht="16" x14ac:dyDescent="0.2">
      <c r="A46501" s="24"/>
      <c r="B46501" s="24"/>
      <c r="C46501" s="24"/>
      <c r="D46501" s="24"/>
      <c r="E46501" s="24"/>
      <c r="F46501" s="24"/>
      <c r="G46501" s="24"/>
      <c r="H46501" s="24"/>
      <c r="I46501" s="24"/>
      <c r="J46501" s="24"/>
      <c r="K46501" s="24"/>
      <c r="L46501" s="24"/>
      <c r="M46501" s="24"/>
      <c r="P46501" s="10"/>
      <c r="R46501" s="10"/>
      <c r="S46501" s="10"/>
      <c r="T46501" s="10"/>
    </row>
    <row r="46502" spans="1:20" ht="16" x14ac:dyDescent="0.2">
      <c r="A46502" s="24"/>
      <c r="B46502" s="24"/>
      <c r="C46502" s="24"/>
      <c r="D46502" s="24"/>
      <c r="E46502" s="24"/>
      <c r="F46502" s="24"/>
      <c r="G46502" s="24"/>
      <c r="H46502" s="24"/>
      <c r="I46502" s="24"/>
      <c r="J46502" s="24"/>
      <c r="K46502" s="24"/>
      <c r="L46502" s="24"/>
      <c r="M46502" s="24"/>
      <c r="P46502" s="10"/>
      <c r="R46502" s="10"/>
      <c r="S46502" s="10"/>
      <c r="T46502" s="10"/>
    </row>
    <row r="46503" spans="1:20" ht="16" x14ac:dyDescent="0.2">
      <c r="A46503" s="24"/>
      <c r="B46503" s="24"/>
      <c r="C46503" s="24"/>
      <c r="D46503" s="24"/>
      <c r="E46503" s="24"/>
      <c r="F46503" s="24"/>
      <c r="G46503" s="24"/>
      <c r="H46503" s="24"/>
      <c r="I46503" s="24"/>
      <c r="J46503" s="24"/>
      <c r="K46503" s="24"/>
      <c r="L46503" s="24"/>
      <c r="M46503" s="24"/>
      <c r="P46503" s="10"/>
      <c r="R46503" s="10"/>
      <c r="S46503" s="10"/>
      <c r="T46503" s="10"/>
    </row>
    <row r="46504" spans="1:20" ht="16" x14ac:dyDescent="0.2">
      <c r="A46504" s="24"/>
      <c r="B46504" s="24"/>
      <c r="C46504" s="24"/>
      <c r="D46504" s="24"/>
      <c r="E46504" s="24"/>
      <c r="F46504" s="24"/>
      <c r="G46504" s="24"/>
      <c r="H46504" s="24"/>
      <c r="I46504" s="24"/>
      <c r="J46504" s="24"/>
      <c r="K46504" s="24"/>
      <c r="L46504" s="24"/>
      <c r="M46504" s="24"/>
      <c r="P46504" s="10"/>
      <c r="R46504" s="10"/>
      <c r="S46504" s="10"/>
      <c r="T46504" s="10"/>
    </row>
    <row r="46505" spans="1:20" ht="16" x14ac:dyDescent="0.2">
      <c r="A46505" s="24"/>
      <c r="B46505" s="24"/>
      <c r="C46505" s="24"/>
      <c r="D46505" s="24"/>
      <c r="E46505" s="24"/>
      <c r="F46505" s="24"/>
      <c r="G46505" s="24"/>
      <c r="H46505" s="24"/>
      <c r="I46505" s="24"/>
      <c r="J46505" s="24"/>
      <c r="K46505" s="24"/>
      <c r="L46505" s="24"/>
      <c r="M46505" s="24"/>
      <c r="P46505" s="10"/>
      <c r="R46505" s="10"/>
      <c r="S46505" s="10"/>
      <c r="T46505" s="10"/>
    </row>
    <row r="46506" spans="1:20" ht="16" x14ac:dyDescent="0.2">
      <c r="A46506" s="24"/>
      <c r="B46506" s="24"/>
      <c r="C46506" s="24"/>
      <c r="D46506" s="24"/>
      <c r="E46506" s="24"/>
      <c r="F46506" s="24"/>
      <c r="G46506" s="24"/>
      <c r="H46506" s="24"/>
      <c r="I46506" s="24"/>
      <c r="J46506" s="24"/>
      <c r="K46506" s="24"/>
      <c r="L46506" s="24"/>
      <c r="M46506" s="24"/>
      <c r="P46506" s="10"/>
      <c r="R46506" s="10"/>
      <c r="S46506" s="10"/>
      <c r="T46506" s="10"/>
    </row>
    <row r="46507" spans="1:20" ht="16" x14ac:dyDescent="0.2">
      <c r="A46507" s="24"/>
      <c r="B46507" s="24"/>
      <c r="C46507" s="24"/>
      <c r="D46507" s="24"/>
      <c r="E46507" s="24"/>
      <c r="F46507" s="24"/>
      <c r="G46507" s="24"/>
      <c r="H46507" s="24"/>
      <c r="I46507" s="24"/>
      <c r="J46507" s="24"/>
      <c r="K46507" s="24"/>
      <c r="L46507" s="24"/>
      <c r="M46507" s="24"/>
      <c r="P46507" s="10"/>
      <c r="R46507" s="10"/>
      <c r="S46507" s="10"/>
      <c r="T46507" s="10"/>
    </row>
    <row r="46508" spans="1:20" ht="16" x14ac:dyDescent="0.2">
      <c r="A46508" s="24"/>
      <c r="B46508" s="24"/>
      <c r="C46508" s="24"/>
      <c r="D46508" s="24"/>
      <c r="E46508" s="24"/>
      <c r="F46508" s="24"/>
      <c r="G46508" s="24"/>
      <c r="H46508" s="24"/>
      <c r="I46508" s="24"/>
      <c r="J46508" s="24"/>
      <c r="K46508" s="24"/>
      <c r="L46508" s="24"/>
      <c r="M46508" s="24"/>
      <c r="P46508" s="10"/>
      <c r="R46508" s="10"/>
      <c r="S46508" s="10"/>
      <c r="T46508" s="10"/>
    </row>
    <row r="46509" spans="1:20" ht="16" x14ac:dyDescent="0.2">
      <c r="A46509" s="24"/>
      <c r="B46509" s="24"/>
      <c r="C46509" s="24"/>
      <c r="D46509" s="24"/>
      <c r="E46509" s="24"/>
      <c r="F46509" s="24"/>
      <c r="G46509" s="24"/>
      <c r="H46509" s="24"/>
      <c r="I46509" s="24"/>
      <c r="J46509" s="24"/>
      <c r="K46509" s="24"/>
      <c r="L46509" s="24"/>
      <c r="M46509" s="24"/>
      <c r="P46509" s="10"/>
      <c r="R46509" s="10"/>
      <c r="S46509" s="10"/>
      <c r="T46509" s="10"/>
    </row>
    <row r="46510" spans="1:20" ht="16" x14ac:dyDescent="0.2">
      <c r="A46510" s="24"/>
      <c r="B46510" s="24"/>
      <c r="C46510" s="24"/>
      <c r="D46510" s="24"/>
      <c r="E46510" s="24"/>
      <c r="F46510" s="24"/>
      <c r="G46510" s="24"/>
      <c r="H46510" s="24"/>
      <c r="I46510" s="24"/>
      <c r="J46510" s="24"/>
      <c r="K46510" s="24"/>
      <c r="L46510" s="24"/>
      <c r="M46510" s="24"/>
      <c r="P46510" s="10"/>
      <c r="R46510" s="10"/>
      <c r="S46510" s="10"/>
      <c r="T46510" s="10"/>
    </row>
    <row r="46511" spans="1:20" ht="16" x14ac:dyDescent="0.2">
      <c r="A46511" s="24"/>
      <c r="B46511" s="24"/>
      <c r="C46511" s="24"/>
      <c r="D46511" s="24"/>
      <c r="E46511" s="24"/>
      <c r="F46511" s="24"/>
      <c r="G46511" s="24"/>
      <c r="H46511" s="24"/>
      <c r="I46511" s="24"/>
      <c r="J46511" s="24"/>
      <c r="K46511" s="24"/>
      <c r="L46511" s="24"/>
      <c r="M46511" s="24"/>
      <c r="P46511" s="10"/>
      <c r="R46511" s="10"/>
      <c r="S46511" s="10"/>
      <c r="T46511" s="10"/>
    </row>
    <row r="46512" spans="1:20" ht="16" x14ac:dyDescent="0.2">
      <c r="A46512" s="24"/>
      <c r="B46512" s="24"/>
      <c r="C46512" s="24"/>
      <c r="D46512" s="24"/>
      <c r="E46512" s="24"/>
      <c r="F46512" s="24"/>
      <c r="G46512" s="24"/>
      <c r="H46512" s="24"/>
      <c r="I46512" s="24"/>
      <c r="J46512" s="24"/>
      <c r="K46512" s="24"/>
      <c r="L46512" s="24"/>
      <c r="M46512" s="24"/>
      <c r="P46512" s="10"/>
      <c r="R46512" s="10"/>
      <c r="S46512" s="10"/>
      <c r="T46512" s="10"/>
    </row>
    <row r="46513" spans="1:20" ht="16" x14ac:dyDescent="0.2">
      <c r="A46513" s="24"/>
      <c r="B46513" s="24"/>
      <c r="C46513" s="24"/>
      <c r="D46513" s="24"/>
      <c r="E46513" s="24"/>
      <c r="F46513" s="24"/>
      <c r="G46513" s="24"/>
      <c r="H46513" s="24"/>
      <c r="I46513" s="24"/>
      <c r="J46513" s="24"/>
      <c r="K46513" s="24"/>
      <c r="L46513" s="24"/>
      <c r="M46513" s="24"/>
      <c r="P46513" s="10"/>
      <c r="R46513" s="10"/>
      <c r="S46513" s="10"/>
      <c r="T46513" s="10"/>
    </row>
    <row r="46514" spans="1:20" ht="16" x14ac:dyDescent="0.2">
      <c r="A46514" s="24"/>
      <c r="B46514" s="24"/>
      <c r="C46514" s="24"/>
      <c r="D46514" s="24"/>
      <c r="E46514" s="24"/>
      <c r="F46514" s="24"/>
      <c r="G46514" s="24"/>
      <c r="H46514" s="24"/>
      <c r="I46514" s="24"/>
      <c r="J46514" s="24"/>
      <c r="K46514" s="24"/>
      <c r="L46514" s="24"/>
      <c r="M46514" s="24"/>
      <c r="P46514" s="10"/>
      <c r="R46514" s="10"/>
      <c r="S46514" s="10"/>
      <c r="T46514" s="10"/>
    </row>
    <row r="46515" spans="1:20" ht="16" x14ac:dyDescent="0.2">
      <c r="A46515" s="24"/>
      <c r="B46515" s="24"/>
      <c r="C46515" s="24"/>
      <c r="D46515" s="24"/>
      <c r="E46515" s="24"/>
      <c r="F46515" s="24"/>
      <c r="G46515" s="24"/>
      <c r="H46515" s="24"/>
      <c r="I46515" s="24"/>
      <c r="J46515" s="24"/>
      <c r="K46515" s="24"/>
      <c r="L46515" s="24"/>
      <c r="M46515" s="24"/>
      <c r="P46515" s="10"/>
      <c r="R46515" s="10"/>
      <c r="S46515" s="10"/>
      <c r="T46515" s="10"/>
    </row>
    <row r="46516" spans="1:20" ht="16" x14ac:dyDescent="0.2">
      <c r="A46516" s="24"/>
      <c r="B46516" s="24"/>
      <c r="C46516" s="24"/>
      <c r="D46516" s="24"/>
      <c r="E46516" s="24"/>
      <c r="F46516" s="24"/>
      <c r="G46516" s="24"/>
      <c r="H46516" s="24"/>
      <c r="I46516" s="24"/>
      <c r="J46516" s="24"/>
      <c r="K46516" s="24"/>
      <c r="L46516" s="24"/>
      <c r="M46516" s="24"/>
      <c r="P46516" s="10"/>
      <c r="R46516" s="10"/>
      <c r="S46516" s="10"/>
      <c r="T46516" s="10"/>
    </row>
    <row r="46517" spans="1:20" ht="16" x14ac:dyDescent="0.2">
      <c r="A46517" s="24"/>
      <c r="B46517" s="24"/>
      <c r="C46517" s="24"/>
      <c r="D46517" s="24"/>
      <c r="E46517" s="24"/>
      <c r="F46517" s="24"/>
      <c r="G46517" s="24"/>
      <c r="H46517" s="24"/>
      <c r="I46517" s="24"/>
      <c r="J46517" s="24"/>
      <c r="K46517" s="24"/>
      <c r="L46517" s="24"/>
      <c r="M46517" s="24"/>
      <c r="P46517" s="10"/>
      <c r="R46517" s="10"/>
      <c r="S46517" s="10"/>
      <c r="T46517" s="10"/>
    </row>
    <row r="46518" spans="1:20" ht="16" x14ac:dyDescent="0.2">
      <c r="A46518" s="24"/>
      <c r="B46518" s="24"/>
      <c r="C46518" s="24"/>
      <c r="D46518" s="24"/>
      <c r="E46518" s="24"/>
      <c r="F46518" s="24"/>
      <c r="G46518" s="24"/>
      <c r="H46518" s="24"/>
      <c r="I46518" s="24"/>
      <c r="J46518" s="24"/>
      <c r="K46518" s="24"/>
      <c r="L46518" s="24"/>
      <c r="M46518" s="24"/>
      <c r="P46518" s="10"/>
      <c r="R46518" s="10"/>
      <c r="S46518" s="10"/>
      <c r="T46518" s="10"/>
    </row>
    <row r="46519" spans="1:20" ht="16" x14ac:dyDescent="0.2">
      <c r="A46519" s="24"/>
      <c r="B46519" s="24"/>
      <c r="C46519" s="24"/>
      <c r="D46519" s="24"/>
      <c r="E46519" s="24"/>
      <c r="F46519" s="24"/>
      <c r="G46519" s="24"/>
      <c r="H46519" s="24"/>
      <c r="I46519" s="24"/>
      <c r="J46519" s="24"/>
      <c r="K46519" s="24"/>
      <c r="L46519" s="24"/>
      <c r="M46519" s="24"/>
      <c r="P46519" s="10"/>
      <c r="R46519" s="10"/>
      <c r="S46519" s="10"/>
      <c r="T46519" s="10"/>
    </row>
    <row r="46520" spans="1:20" ht="16" x14ac:dyDescent="0.2">
      <c r="A46520" s="24"/>
      <c r="B46520" s="24"/>
      <c r="C46520" s="24"/>
      <c r="D46520" s="24"/>
      <c r="E46520" s="24"/>
      <c r="F46520" s="24"/>
      <c r="G46520" s="24"/>
      <c r="H46520" s="24"/>
      <c r="I46520" s="24"/>
      <c r="J46520" s="24"/>
      <c r="K46520" s="24"/>
      <c r="L46520" s="24"/>
      <c r="M46520" s="24"/>
      <c r="P46520" s="10"/>
      <c r="R46520" s="10"/>
      <c r="S46520" s="10"/>
      <c r="T46520" s="10"/>
    </row>
    <row r="46521" spans="1:20" ht="16" x14ac:dyDescent="0.2">
      <c r="A46521" s="24"/>
      <c r="B46521" s="24"/>
      <c r="C46521" s="24"/>
      <c r="D46521" s="24"/>
      <c r="E46521" s="24"/>
      <c r="F46521" s="24"/>
      <c r="G46521" s="24"/>
      <c r="H46521" s="24"/>
      <c r="I46521" s="24"/>
      <c r="J46521" s="24"/>
      <c r="K46521" s="24"/>
      <c r="L46521" s="24"/>
      <c r="M46521" s="24"/>
      <c r="P46521" s="10"/>
      <c r="R46521" s="10"/>
      <c r="S46521" s="10"/>
      <c r="T46521" s="10"/>
    </row>
    <row r="46522" spans="1:20" ht="16" x14ac:dyDescent="0.2">
      <c r="A46522" s="24"/>
      <c r="B46522" s="24"/>
      <c r="C46522" s="24"/>
      <c r="D46522" s="24"/>
      <c r="E46522" s="24"/>
      <c r="F46522" s="24"/>
      <c r="G46522" s="24"/>
      <c r="H46522" s="24"/>
      <c r="I46522" s="24"/>
      <c r="J46522" s="24"/>
      <c r="K46522" s="24"/>
      <c r="L46522" s="24"/>
      <c r="M46522" s="24"/>
      <c r="P46522" s="10"/>
      <c r="R46522" s="10"/>
      <c r="S46522" s="10"/>
      <c r="T46522" s="10"/>
    </row>
    <row r="46523" spans="1:20" ht="16" x14ac:dyDescent="0.2">
      <c r="A46523" s="24"/>
      <c r="B46523" s="24"/>
      <c r="C46523" s="24"/>
      <c r="D46523" s="24"/>
      <c r="E46523" s="24"/>
      <c r="F46523" s="24"/>
      <c r="G46523" s="24"/>
      <c r="H46523" s="24"/>
      <c r="I46523" s="24"/>
      <c r="J46523" s="24"/>
      <c r="K46523" s="24"/>
      <c r="L46523" s="24"/>
      <c r="M46523" s="24"/>
      <c r="P46523" s="10"/>
      <c r="R46523" s="10"/>
      <c r="S46523" s="10"/>
      <c r="T46523" s="10"/>
    </row>
    <row r="46524" spans="1:20" ht="16" x14ac:dyDescent="0.2">
      <c r="A46524" s="24"/>
      <c r="B46524" s="24"/>
      <c r="C46524" s="24"/>
      <c r="D46524" s="24"/>
      <c r="E46524" s="24"/>
      <c r="F46524" s="24"/>
      <c r="G46524" s="24"/>
      <c r="H46524" s="24"/>
      <c r="I46524" s="24"/>
      <c r="J46524" s="24"/>
      <c r="K46524" s="24"/>
      <c r="L46524" s="24"/>
      <c r="M46524" s="24"/>
      <c r="P46524" s="10"/>
      <c r="R46524" s="10"/>
      <c r="S46524" s="10"/>
      <c r="T46524" s="10"/>
    </row>
    <row r="46525" spans="1:20" ht="16" x14ac:dyDescent="0.2">
      <c r="A46525" s="24"/>
      <c r="B46525" s="24"/>
      <c r="C46525" s="24"/>
      <c r="D46525" s="24"/>
      <c r="E46525" s="24"/>
      <c r="F46525" s="24"/>
      <c r="G46525" s="24"/>
      <c r="H46525" s="24"/>
      <c r="I46525" s="24"/>
      <c r="J46525" s="24"/>
      <c r="K46525" s="24"/>
      <c r="L46525" s="24"/>
      <c r="M46525" s="24"/>
      <c r="P46525" s="10"/>
      <c r="R46525" s="10"/>
      <c r="S46525" s="10"/>
      <c r="T46525" s="10"/>
    </row>
    <row r="46526" spans="1:20" ht="16" x14ac:dyDescent="0.2">
      <c r="A46526" s="24"/>
      <c r="B46526" s="24"/>
      <c r="C46526" s="24"/>
      <c r="D46526" s="24"/>
      <c r="E46526" s="24"/>
      <c r="F46526" s="24"/>
      <c r="G46526" s="24"/>
      <c r="H46526" s="24"/>
      <c r="I46526" s="24"/>
      <c r="J46526" s="24"/>
      <c r="K46526" s="24"/>
      <c r="L46526" s="24"/>
      <c r="M46526" s="24"/>
      <c r="P46526" s="10"/>
      <c r="R46526" s="10"/>
      <c r="S46526" s="10"/>
      <c r="T46526" s="10"/>
    </row>
    <row r="46527" spans="1:20" ht="16" x14ac:dyDescent="0.2">
      <c r="A46527" s="24"/>
      <c r="B46527" s="24"/>
      <c r="C46527" s="24"/>
      <c r="D46527" s="24"/>
      <c r="E46527" s="24"/>
      <c r="F46527" s="24"/>
      <c r="G46527" s="24"/>
      <c r="H46527" s="24"/>
      <c r="I46527" s="24"/>
      <c r="J46527" s="24"/>
      <c r="K46527" s="24"/>
      <c r="L46527" s="24"/>
      <c r="M46527" s="24"/>
      <c r="P46527" s="10"/>
      <c r="R46527" s="10"/>
      <c r="S46527" s="10"/>
      <c r="T46527" s="10"/>
    </row>
    <row r="46528" spans="1:20" ht="16" x14ac:dyDescent="0.2">
      <c r="A46528" s="24"/>
      <c r="B46528" s="24"/>
      <c r="C46528" s="24"/>
      <c r="D46528" s="24"/>
      <c r="E46528" s="24"/>
      <c r="F46528" s="24"/>
      <c r="G46528" s="24"/>
      <c r="H46528" s="24"/>
      <c r="I46528" s="24"/>
      <c r="J46528" s="24"/>
      <c r="K46528" s="24"/>
      <c r="L46528" s="24"/>
      <c r="M46528" s="24"/>
      <c r="P46528" s="10"/>
      <c r="R46528" s="10"/>
      <c r="S46528" s="10"/>
      <c r="T46528" s="10"/>
    </row>
    <row r="46529" spans="1:20" ht="16" x14ac:dyDescent="0.2">
      <c r="A46529" s="24"/>
      <c r="B46529" s="24"/>
      <c r="C46529" s="24"/>
      <c r="D46529" s="24"/>
      <c r="E46529" s="24"/>
      <c r="F46529" s="24"/>
      <c r="G46529" s="24"/>
      <c r="H46529" s="24"/>
      <c r="I46529" s="24"/>
      <c r="J46529" s="24"/>
      <c r="K46529" s="24"/>
      <c r="L46529" s="24"/>
      <c r="M46529" s="24"/>
      <c r="P46529" s="10"/>
      <c r="R46529" s="10"/>
      <c r="S46529" s="10"/>
      <c r="T46529" s="10"/>
    </row>
    <row r="46530" spans="1:20" ht="16" x14ac:dyDescent="0.2">
      <c r="A46530" s="24"/>
      <c r="B46530" s="24"/>
      <c r="C46530" s="24"/>
      <c r="D46530" s="24"/>
      <c r="E46530" s="24"/>
      <c r="F46530" s="24"/>
      <c r="G46530" s="24"/>
      <c r="H46530" s="24"/>
      <c r="I46530" s="24"/>
      <c r="J46530" s="24"/>
      <c r="K46530" s="24"/>
      <c r="L46530" s="24"/>
      <c r="M46530" s="24"/>
      <c r="P46530" s="10"/>
      <c r="R46530" s="10"/>
      <c r="S46530" s="10"/>
      <c r="T46530" s="10"/>
    </row>
    <row r="46531" spans="1:20" ht="16" x14ac:dyDescent="0.2">
      <c r="A46531" s="24"/>
      <c r="B46531" s="24"/>
      <c r="C46531" s="24"/>
      <c r="D46531" s="24"/>
      <c r="E46531" s="24"/>
      <c r="F46531" s="24"/>
      <c r="G46531" s="24"/>
      <c r="H46531" s="24"/>
      <c r="I46531" s="24"/>
      <c r="J46531" s="24"/>
      <c r="K46531" s="24"/>
      <c r="L46531" s="24"/>
      <c r="M46531" s="24"/>
      <c r="P46531" s="10"/>
      <c r="R46531" s="10"/>
      <c r="S46531" s="10"/>
      <c r="T46531" s="10"/>
    </row>
    <row r="46532" spans="1:20" ht="16" x14ac:dyDescent="0.2">
      <c r="A46532" s="24"/>
      <c r="B46532" s="24"/>
      <c r="C46532" s="24"/>
      <c r="D46532" s="24"/>
      <c r="E46532" s="24"/>
      <c r="F46532" s="24"/>
      <c r="G46532" s="24"/>
      <c r="H46532" s="24"/>
      <c r="I46532" s="24"/>
      <c r="J46532" s="24"/>
      <c r="K46532" s="24"/>
      <c r="L46532" s="24"/>
      <c r="M46532" s="24"/>
      <c r="P46532" s="10"/>
      <c r="R46532" s="10"/>
      <c r="S46532" s="10"/>
      <c r="T46532" s="10"/>
    </row>
    <row r="46533" spans="1:20" ht="16" x14ac:dyDescent="0.2">
      <c r="A46533" s="24"/>
      <c r="B46533" s="24"/>
      <c r="C46533" s="24"/>
      <c r="D46533" s="24"/>
      <c r="E46533" s="24"/>
      <c r="F46533" s="24"/>
      <c r="G46533" s="24"/>
      <c r="H46533" s="24"/>
      <c r="I46533" s="24"/>
      <c r="J46533" s="24"/>
      <c r="K46533" s="24"/>
      <c r="L46533" s="24"/>
      <c r="M46533" s="24"/>
      <c r="P46533" s="10"/>
      <c r="R46533" s="10"/>
      <c r="S46533" s="10"/>
      <c r="T46533" s="10"/>
    </row>
    <row r="46534" spans="1:20" ht="16" x14ac:dyDescent="0.2">
      <c r="A46534" s="24"/>
      <c r="B46534" s="24"/>
      <c r="C46534" s="24"/>
      <c r="D46534" s="24"/>
      <c r="E46534" s="24"/>
      <c r="F46534" s="24"/>
      <c r="G46534" s="24"/>
      <c r="H46534" s="24"/>
      <c r="I46534" s="24"/>
      <c r="J46534" s="24"/>
      <c r="K46534" s="24"/>
      <c r="L46534" s="24"/>
      <c r="M46534" s="24"/>
      <c r="P46534" s="10"/>
      <c r="R46534" s="10"/>
      <c r="S46534" s="10"/>
      <c r="T46534" s="10"/>
    </row>
    <row r="46535" spans="1:20" ht="16" x14ac:dyDescent="0.2">
      <c r="A46535" s="24"/>
      <c r="B46535" s="24"/>
      <c r="C46535" s="24"/>
      <c r="D46535" s="24"/>
      <c r="E46535" s="24"/>
      <c r="F46535" s="24"/>
      <c r="G46535" s="24"/>
      <c r="H46535" s="24"/>
      <c r="I46535" s="24"/>
      <c r="J46535" s="24"/>
      <c r="K46535" s="24"/>
      <c r="L46535" s="24"/>
      <c r="M46535" s="24"/>
      <c r="P46535" s="10"/>
      <c r="R46535" s="10"/>
      <c r="S46535" s="10"/>
      <c r="T46535" s="10"/>
    </row>
    <row r="46536" spans="1:20" ht="16" x14ac:dyDescent="0.2">
      <c r="A46536" s="24"/>
      <c r="B46536" s="24"/>
      <c r="C46536" s="24"/>
      <c r="D46536" s="24"/>
      <c r="E46536" s="24"/>
      <c r="F46536" s="24"/>
      <c r="G46536" s="24"/>
      <c r="H46536" s="24"/>
      <c r="I46536" s="24"/>
      <c r="J46536" s="24"/>
      <c r="K46536" s="24"/>
      <c r="L46536" s="24"/>
      <c r="M46536" s="24"/>
      <c r="P46536" s="10"/>
      <c r="R46536" s="10"/>
      <c r="S46536" s="10"/>
      <c r="T46536" s="10"/>
    </row>
    <row r="46537" spans="1:20" ht="16" x14ac:dyDescent="0.2">
      <c r="A46537" s="24"/>
      <c r="B46537" s="24"/>
      <c r="C46537" s="24"/>
      <c r="D46537" s="24"/>
      <c r="E46537" s="24"/>
      <c r="F46537" s="24"/>
      <c r="G46537" s="24"/>
      <c r="H46537" s="24"/>
      <c r="I46537" s="24"/>
      <c r="J46537" s="24"/>
      <c r="K46537" s="24"/>
      <c r="L46537" s="24"/>
      <c r="M46537" s="24"/>
      <c r="P46537" s="10"/>
      <c r="R46537" s="10"/>
      <c r="S46537" s="10"/>
      <c r="T46537" s="10"/>
    </row>
    <row r="46538" spans="1:20" ht="16" x14ac:dyDescent="0.2">
      <c r="A46538" s="24"/>
      <c r="B46538" s="24"/>
      <c r="C46538" s="24"/>
      <c r="D46538" s="24"/>
      <c r="E46538" s="24"/>
      <c r="F46538" s="24"/>
      <c r="G46538" s="24"/>
      <c r="H46538" s="24"/>
      <c r="I46538" s="24"/>
      <c r="J46538" s="24"/>
      <c r="K46538" s="24"/>
      <c r="L46538" s="24"/>
      <c r="M46538" s="24"/>
      <c r="P46538" s="10"/>
      <c r="R46538" s="10"/>
      <c r="S46538" s="10"/>
      <c r="T46538" s="10"/>
    </row>
    <row r="46539" spans="1:20" ht="16" x14ac:dyDescent="0.2">
      <c r="A46539" s="24"/>
      <c r="B46539" s="24"/>
      <c r="C46539" s="24"/>
      <c r="D46539" s="24"/>
      <c r="E46539" s="24"/>
      <c r="F46539" s="24"/>
      <c r="G46539" s="24"/>
      <c r="H46539" s="24"/>
      <c r="I46539" s="24"/>
      <c r="J46539" s="24"/>
      <c r="K46539" s="24"/>
      <c r="L46539" s="24"/>
      <c r="M46539" s="24"/>
      <c r="P46539" s="10"/>
      <c r="R46539" s="10"/>
      <c r="S46539" s="10"/>
      <c r="T46539" s="10"/>
    </row>
    <row r="46540" spans="1:20" ht="16" x14ac:dyDescent="0.2">
      <c r="A46540" s="24"/>
      <c r="B46540" s="24"/>
      <c r="C46540" s="24"/>
      <c r="D46540" s="24"/>
      <c r="E46540" s="24"/>
      <c r="F46540" s="24"/>
      <c r="G46540" s="24"/>
      <c r="H46540" s="24"/>
      <c r="I46540" s="24"/>
      <c r="J46540" s="24"/>
      <c r="K46540" s="24"/>
      <c r="L46540" s="24"/>
      <c r="M46540" s="24"/>
      <c r="P46540" s="10"/>
      <c r="R46540" s="10"/>
      <c r="S46540" s="10"/>
      <c r="T46540" s="10"/>
    </row>
    <row r="46541" spans="1:20" ht="16" x14ac:dyDescent="0.2">
      <c r="A46541" s="24"/>
      <c r="B46541" s="24"/>
      <c r="C46541" s="24"/>
      <c r="D46541" s="24"/>
      <c r="E46541" s="24"/>
      <c r="F46541" s="24"/>
      <c r="G46541" s="24"/>
      <c r="H46541" s="24"/>
      <c r="I46541" s="24"/>
      <c r="J46541" s="24"/>
      <c r="K46541" s="24"/>
      <c r="L46541" s="24"/>
      <c r="M46541" s="24"/>
      <c r="P46541" s="10"/>
      <c r="R46541" s="10"/>
      <c r="S46541" s="10"/>
      <c r="T46541" s="10"/>
    </row>
    <row r="46542" spans="1:20" ht="16" x14ac:dyDescent="0.2">
      <c r="A46542" s="24"/>
      <c r="B46542" s="24"/>
      <c r="C46542" s="24"/>
      <c r="D46542" s="24"/>
      <c r="E46542" s="24"/>
      <c r="F46542" s="24"/>
      <c r="G46542" s="24"/>
      <c r="H46542" s="24"/>
      <c r="I46542" s="24"/>
      <c r="J46542" s="24"/>
      <c r="K46542" s="24"/>
      <c r="L46542" s="24"/>
      <c r="M46542" s="24"/>
      <c r="P46542" s="10"/>
      <c r="R46542" s="10"/>
      <c r="S46542" s="10"/>
      <c r="T46542" s="10"/>
    </row>
    <row r="46543" spans="1:20" ht="16" x14ac:dyDescent="0.2">
      <c r="A46543" s="24"/>
      <c r="B46543" s="24"/>
      <c r="C46543" s="24"/>
      <c r="D46543" s="24"/>
      <c r="E46543" s="24"/>
      <c r="F46543" s="24"/>
      <c r="G46543" s="24"/>
      <c r="H46543" s="24"/>
      <c r="I46543" s="24"/>
      <c r="J46543" s="24"/>
      <c r="K46543" s="24"/>
      <c r="L46543" s="24"/>
      <c r="M46543" s="24"/>
      <c r="P46543" s="10"/>
      <c r="R46543" s="10"/>
      <c r="S46543" s="10"/>
      <c r="T46543" s="10"/>
    </row>
    <row r="46544" spans="1:20" ht="16" x14ac:dyDescent="0.2">
      <c r="A46544" s="24"/>
      <c r="B46544" s="24"/>
      <c r="C46544" s="24"/>
      <c r="D46544" s="24"/>
      <c r="E46544" s="24"/>
      <c r="F46544" s="24"/>
      <c r="G46544" s="24"/>
      <c r="H46544" s="24"/>
      <c r="I46544" s="24"/>
      <c r="J46544" s="24"/>
      <c r="K46544" s="24"/>
      <c r="L46544" s="24"/>
      <c r="M46544" s="24"/>
      <c r="P46544" s="10"/>
      <c r="R46544" s="10"/>
      <c r="S46544" s="10"/>
      <c r="T46544" s="10"/>
    </row>
    <row r="46545" spans="1:20" ht="16" x14ac:dyDescent="0.2">
      <c r="A46545" s="24"/>
      <c r="B46545" s="24"/>
      <c r="C46545" s="24"/>
      <c r="D46545" s="24"/>
      <c r="E46545" s="24"/>
      <c r="F46545" s="24"/>
      <c r="G46545" s="24"/>
      <c r="H46545" s="24"/>
      <c r="I46545" s="24"/>
      <c r="J46545" s="24"/>
      <c r="K46545" s="24"/>
      <c r="L46545" s="24"/>
      <c r="M46545" s="24"/>
      <c r="P46545" s="10"/>
      <c r="R46545" s="10"/>
      <c r="S46545" s="10"/>
      <c r="T46545" s="10"/>
    </row>
    <row r="46546" spans="1:20" ht="16" x14ac:dyDescent="0.2">
      <c r="A46546" s="24"/>
      <c r="B46546" s="24"/>
      <c r="C46546" s="24"/>
      <c r="D46546" s="24"/>
      <c r="E46546" s="24"/>
      <c r="F46546" s="24"/>
      <c r="G46546" s="24"/>
      <c r="H46546" s="24"/>
      <c r="I46546" s="24"/>
      <c r="J46546" s="24"/>
      <c r="K46546" s="24"/>
      <c r="L46546" s="24"/>
      <c r="M46546" s="24"/>
      <c r="P46546" s="10"/>
      <c r="R46546" s="10"/>
      <c r="S46546" s="10"/>
      <c r="T46546" s="10"/>
    </row>
    <row r="46547" spans="1:20" ht="16" x14ac:dyDescent="0.2">
      <c r="A46547" s="24"/>
      <c r="B46547" s="24"/>
      <c r="C46547" s="24"/>
      <c r="D46547" s="24"/>
      <c r="E46547" s="24"/>
      <c r="F46547" s="24"/>
      <c r="G46547" s="24"/>
      <c r="H46547" s="24"/>
      <c r="I46547" s="24"/>
      <c r="J46547" s="24"/>
      <c r="K46547" s="24"/>
      <c r="L46547" s="24"/>
      <c r="M46547" s="24"/>
      <c r="P46547" s="10"/>
      <c r="R46547" s="10"/>
      <c r="S46547" s="10"/>
      <c r="T46547" s="10"/>
    </row>
    <row r="46548" spans="1:20" ht="16" x14ac:dyDescent="0.2">
      <c r="A46548" s="24"/>
      <c r="B46548" s="24"/>
      <c r="C46548" s="24"/>
      <c r="D46548" s="24"/>
      <c r="E46548" s="24"/>
      <c r="F46548" s="24"/>
      <c r="G46548" s="24"/>
      <c r="H46548" s="24"/>
      <c r="I46548" s="24"/>
      <c r="J46548" s="24"/>
      <c r="K46548" s="24"/>
      <c r="L46548" s="24"/>
      <c r="M46548" s="24"/>
      <c r="P46548" s="10"/>
      <c r="R46548" s="10"/>
      <c r="S46548" s="10"/>
      <c r="T46548" s="10"/>
    </row>
    <row r="46549" spans="1:20" ht="16" x14ac:dyDescent="0.2">
      <c r="A46549" s="24"/>
      <c r="B46549" s="24"/>
      <c r="C46549" s="24"/>
      <c r="D46549" s="24"/>
      <c r="E46549" s="24"/>
      <c r="F46549" s="24"/>
      <c r="G46549" s="24"/>
      <c r="H46549" s="24"/>
      <c r="I46549" s="24"/>
      <c r="J46549" s="24"/>
      <c r="K46549" s="24"/>
      <c r="L46549" s="24"/>
      <c r="M46549" s="24"/>
      <c r="P46549" s="10"/>
      <c r="R46549" s="10"/>
      <c r="S46549" s="10"/>
      <c r="T46549" s="10"/>
    </row>
    <row r="46550" spans="1:20" ht="16" x14ac:dyDescent="0.2">
      <c r="A46550" s="24"/>
      <c r="B46550" s="24"/>
      <c r="C46550" s="24"/>
      <c r="D46550" s="24"/>
      <c r="E46550" s="24"/>
      <c r="F46550" s="24"/>
      <c r="G46550" s="24"/>
      <c r="H46550" s="24"/>
      <c r="I46550" s="24"/>
      <c r="J46550" s="24"/>
      <c r="K46550" s="24"/>
      <c r="L46550" s="24"/>
      <c r="M46550" s="24"/>
      <c r="P46550" s="10"/>
      <c r="R46550" s="10"/>
      <c r="S46550" s="10"/>
      <c r="T46550" s="10"/>
    </row>
    <row r="46551" spans="1:20" ht="16" x14ac:dyDescent="0.2">
      <c r="A46551" s="24"/>
      <c r="B46551" s="24"/>
      <c r="C46551" s="24"/>
      <c r="D46551" s="24"/>
      <c r="E46551" s="24"/>
      <c r="F46551" s="24"/>
      <c r="G46551" s="24"/>
      <c r="H46551" s="24"/>
      <c r="I46551" s="24"/>
      <c r="J46551" s="24"/>
      <c r="K46551" s="24"/>
      <c r="L46551" s="24"/>
      <c r="M46551" s="24"/>
      <c r="P46551" s="10"/>
      <c r="R46551" s="10"/>
      <c r="S46551" s="10"/>
      <c r="T46551" s="10"/>
    </row>
    <row r="46552" spans="1:20" ht="16" x14ac:dyDescent="0.2">
      <c r="A46552" s="24"/>
      <c r="B46552" s="24"/>
      <c r="C46552" s="24"/>
      <c r="D46552" s="24"/>
      <c r="E46552" s="24"/>
      <c r="F46552" s="24"/>
      <c r="G46552" s="24"/>
      <c r="H46552" s="24"/>
      <c r="I46552" s="24"/>
      <c r="J46552" s="24"/>
      <c r="K46552" s="24"/>
      <c r="L46552" s="24"/>
      <c r="M46552" s="24"/>
      <c r="P46552" s="10"/>
      <c r="R46552" s="10"/>
      <c r="S46552" s="10"/>
      <c r="T46552" s="10"/>
    </row>
    <row r="46553" spans="1:20" ht="16" x14ac:dyDescent="0.2">
      <c r="A46553" s="24"/>
      <c r="B46553" s="24"/>
      <c r="C46553" s="24"/>
      <c r="D46553" s="24"/>
      <c r="E46553" s="24"/>
      <c r="F46553" s="24"/>
      <c r="G46553" s="24"/>
      <c r="H46553" s="24"/>
      <c r="I46553" s="24"/>
      <c r="J46553" s="24"/>
      <c r="K46553" s="24"/>
      <c r="L46553" s="24"/>
      <c r="M46553" s="24"/>
      <c r="P46553" s="10"/>
      <c r="R46553" s="10"/>
      <c r="S46553" s="10"/>
      <c r="T46553" s="10"/>
    </row>
    <row r="46554" spans="1:20" ht="16" x14ac:dyDescent="0.2">
      <c r="A46554" s="24"/>
      <c r="B46554" s="24"/>
      <c r="C46554" s="24"/>
      <c r="D46554" s="24"/>
      <c r="E46554" s="24"/>
      <c r="F46554" s="24"/>
      <c r="G46554" s="24"/>
      <c r="H46554" s="24"/>
      <c r="I46554" s="24"/>
      <c r="J46554" s="24"/>
      <c r="K46554" s="24"/>
      <c r="L46554" s="24"/>
      <c r="M46554" s="24"/>
      <c r="P46554" s="10"/>
      <c r="R46554" s="10"/>
      <c r="S46554" s="10"/>
      <c r="T46554" s="10"/>
    </row>
    <row r="46555" spans="1:20" ht="16" x14ac:dyDescent="0.2">
      <c r="A46555" s="24"/>
      <c r="B46555" s="24"/>
      <c r="C46555" s="24"/>
      <c r="D46555" s="24"/>
      <c r="E46555" s="24"/>
      <c r="F46555" s="24"/>
      <c r="G46555" s="24"/>
      <c r="H46555" s="24"/>
      <c r="I46555" s="24"/>
      <c r="J46555" s="24"/>
      <c r="K46555" s="24"/>
      <c r="L46555" s="24"/>
      <c r="M46555" s="24"/>
      <c r="P46555" s="10"/>
      <c r="R46555" s="10"/>
      <c r="S46555" s="10"/>
      <c r="T46555" s="10"/>
    </row>
    <row r="46556" spans="1:20" ht="16" x14ac:dyDescent="0.2">
      <c r="A46556" s="24"/>
      <c r="B46556" s="24"/>
      <c r="C46556" s="24"/>
      <c r="D46556" s="24"/>
      <c r="E46556" s="24"/>
      <c r="F46556" s="24"/>
      <c r="G46556" s="24"/>
      <c r="H46556" s="24"/>
      <c r="I46556" s="24"/>
      <c r="J46556" s="24"/>
      <c r="K46556" s="24"/>
      <c r="L46556" s="24"/>
      <c r="M46556" s="24"/>
      <c r="P46556" s="10"/>
      <c r="R46556" s="10"/>
      <c r="S46556" s="10"/>
      <c r="T46556" s="10"/>
    </row>
    <row r="46557" spans="1:20" ht="16" x14ac:dyDescent="0.2">
      <c r="A46557" s="24"/>
      <c r="B46557" s="24"/>
      <c r="C46557" s="24"/>
      <c r="D46557" s="24"/>
      <c r="E46557" s="24"/>
      <c r="F46557" s="24"/>
      <c r="G46557" s="24"/>
      <c r="H46557" s="24"/>
      <c r="I46557" s="24"/>
      <c r="J46557" s="24"/>
      <c r="K46557" s="24"/>
      <c r="L46557" s="24"/>
      <c r="M46557" s="24"/>
      <c r="P46557" s="10"/>
      <c r="R46557" s="10"/>
      <c r="S46557" s="10"/>
      <c r="T46557" s="10"/>
    </row>
    <row r="46558" spans="1:20" ht="16" x14ac:dyDescent="0.2">
      <c r="A46558" s="24"/>
      <c r="B46558" s="24"/>
      <c r="C46558" s="24"/>
      <c r="D46558" s="24"/>
      <c r="E46558" s="24"/>
      <c r="F46558" s="24"/>
      <c r="G46558" s="24"/>
      <c r="H46558" s="24"/>
      <c r="I46558" s="24"/>
      <c r="J46558" s="24"/>
      <c r="K46558" s="24"/>
      <c r="L46558" s="24"/>
      <c r="M46558" s="24"/>
      <c r="P46558" s="10"/>
      <c r="R46558" s="10"/>
      <c r="S46558" s="10"/>
      <c r="T46558" s="10"/>
    </row>
    <row r="46559" spans="1:20" ht="16" x14ac:dyDescent="0.2">
      <c r="A46559" s="24"/>
      <c r="B46559" s="24"/>
      <c r="C46559" s="24"/>
      <c r="D46559" s="24"/>
      <c r="E46559" s="24"/>
      <c r="F46559" s="24"/>
      <c r="G46559" s="24"/>
      <c r="H46559" s="24"/>
      <c r="I46559" s="24"/>
      <c r="J46559" s="24"/>
      <c r="K46559" s="24"/>
      <c r="L46559" s="24"/>
      <c r="M46559" s="24"/>
      <c r="P46559" s="10"/>
      <c r="R46559" s="10"/>
      <c r="S46559" s="10"/>
      <c r="T46559" s="10"/>
    </row>
    <row r="46560" spans="1:20" ht="16" x14ac:dyDescent="0.2">
      <c r="A46560" s="24"/>
      <c r="B46560" s="24"/>
      <c r="C46560" s="24"/>
      <c r="D46560" s="24"/>
      <c r="E46560" s="24"/>
      <c r="F46560" s="24"/>
      <c r="G46560" s="24"/>
      <c r="H46560" s="24"/>
      <c r="I46560" s="24"/>
      <c r="J46560" s="24"/>
      <c r="K46560" s="24"/>
      <c r="L46560" s="24"/>
      <c r="M46560" s="24"/>
      <c r="P46560" s="10"/>
      <c r="R46560" s="10"/>
      <c r="S46560" s="10"/>
      <c r="T46560" s="10"/>
    </row>
    <row r="46561" spans="1:20" ht="16" x14ac:dyDescent="0.2">
      <c r="A46561" s="24"/>
      <c r="B46561" s="24"/>
      <c r="C46561" s="24"/>
      <c r="D46561" s="24"/>
      <c r="E46561" s="24"/>
      <c r="F46561" s="24"/>
      <c r="G46561" s="24"/>
      <c r="H46561" s="24"/>
      <c r="I46561" s="24"/>
      <c r="J46561" s="24"/>
      <c r="K46561" s="24"/>
      <c r="L46561" s="24"/>
      <c r="M46561" s="24"/>
      <c r="P46561" s="10"/>
      <c r="R46561" s="10"/>
      <c r="S46561" s="10"/>
      <c r="T46561" s="10"/>
    </row>
    <row r="46562" spans="1:20" ht="16" x14ac:dyDescent="0.2">
      <c r="A46562" s="24"/>
      <c r="B46562" s="24"/>
      <c r="C46562" s="24"/>
      <c r="D46562" s="24"/>
      <c r="E46562" s="24"/>
      <c r="F46562" s="24"/>
      <c r="G46562" s="24"/>
      <c r="H46562" s="24"/>
      <c r="I46562" s="24"/>
      <c r="J46562" s="24"/>
      <c r="K46562" s="24"/>
      <c r="L46562" s="24"/>
      <c r="M46562" s="24"/>
      <c r="P46562" s="10"/>
      <c r="R46562" s="10"/>
      <c r="S46562" s="10"/>
      <c r="T46562" s="10"/>
    </row>
    <row r="46563" spans="1:20" ht="16" x14ac:dyDescent="0.2">
      <c r="A46563" s="24"/>
      <c r="B46563" s="24"/>
      <c r="C46563" s="24"/>
      <c r="D46563" s="24"/>
      <c r="E46563" s="24"/>
      <c r="F46563" s="24"/>
      <c r="G46563" s="24"/>
      <c r="H46563" s="24"/>
      <c r="I46563" s="24"/>
      <c r="J46563" s="24"/>
      <c r="K46563" s="24"/>
      <c r="L46563" s="24"/>
      <c r="M46563" s="24"/>
      <c r="P46563" s="10"/>
      <c r="R46563" s="10"/>
      <c r="S46563" s="10"/>
      <c r="T46563" s="10"/>
    </row>
    <row r="46564" spans="1:20" ht="16" x14ac:dyDescent="0.2">
      <c r="A46564" s="24"/>
      <c r="B46564" s="24"/>
      <c r="C46564" s="24"/>
      <c r="D46564" s="24"/>
      <c r="E46564" s="24"/>
      <c r="F46564" s="24"/>
      <c r="G46564" s="24"/>
      <c r="H46564" s="24"/>
      <c r="I46564" s="24"/>
      <c r="J46564" s="24"/>
      <c r="K46564" s="24"/>
      <c r="L46564" s="24"/>
      <c r="M46564" s="24"/>
      <c r="P46564" s="10"/>
      <c r="R46564" s="10"/>
      <c r="S46564" s="10"/>
      <c r="T46564" s="10"/>
    </row>
    <row r="46565" spans="1:20" ht="16" x14ac:dyDescent="0.2">
      <c r="A46565" s="24"/>
      <c r="B46565" s="24"/>
      <c r="C46565" s="24"/>
      <c r="D46565" s="24"/>
      <c r="E46565" s="24"/>
      <c r="F46565" s="24"/>
      <c r="G46565" s="24"/>
      <c r="H46565" s="24"/>
      <c r="I46565" s="24"/>
      <c r="J46565" s="24"/>
      <c r="K46565" s="24"/>
      <c r="L46565" s="24"/>
      <c r="M46565" s="24"/>
      <c r="P46565" s="10"/>
      <c r="R46565" s="10"/>
      <c r="S46565" s="10"/>
      <c r="T46565" s="10"/>
    </row>
    <row r="46566" spans="1:20" ht="16" x14ac:dyDescent="0.2">
      <c r="A46566" s="24"/>
      <c r="B46566" s="24"/>
      <c r="C46566" s="24"/>
      <c r="D46566" s="24"/>
      <c r="E46566" s="24"/>
      <c r="F46566" s="24"/>
      <c r="G46566" s="24"/>
      <c r="H46566" s="24"/>
      <c r="I46566" s="24"/>
      <c r="J46566" s="24"/>
      <c r="K46566" s="24"/>
      <c r="L46566" s="24"/>
      <c r="M46566" s="24"/>
      <c r="P46566" s="10"/>
      <c r="R46566" s="10"/>
      <c r="S46566" s="10"/>
      <c r="T46566" s="10"/>
    </row>
    <row r="46567" spans="1:20" ht="16" x14ac:dyDescent="0.2">
      <c r="A46567" s="24"/>
      <c r="B46567" s="24"/>
      <c r="C46567" s="24"/>
      <c r="D46567" s="24"/>
      <c r="E46567" s="24"/>
      <c r="F46567" s="24"/>
      <c r="G46567" s="24"/>
      <c r="H46567" s="24"/>
      <c r="I46567" s="24"/>
      <c r="J46567" s="24"/>
      <c r="K46567" s="24"/>
      <c r="L46567" s="24"/>
      <c r="M46567" s="24"/>
      <c r="P46567" s="10"/>
      <c r="R46567" s="10"/>
      <c r="S46567" s="10"/>
      <c r="T46567" s="10"/>
    </row>
    <row r="46568" spans="1:20" ht="16" x14ac:dyDescent="0.2">
      <c r="A46568" s="24"/>
      <c r="B46568" s="24"/>
      <c r="C46568" s="24"/>
      <c r="D46568" s="24"/>
      <c r="E46568" s="24"/>
      <c r="F46568" s="24"/>
      <c r="G46568" s="24"/>
      <c r="H46568" s="24"/>
      <c r="I46568" s="24"/>
      <c r="J46568" s="24"/>
      <c r="K46568" s="24"/>
      <c r="L46568" s="24"/>
      <c r="M46568" s="24"/>
      <c r="P46568" s="10"/>
      <c r="R46568" s="10"/>
      <c r="S46568" s="10"/>
      <c r="T46568" s="10"/>
    </row>
    <row r="46569" spans="1:20" ht="16" x14ac:dyDescent="0.2">
      <c r="A46569" s="24"/>
      <c r="B46569" s="24"/>
      <c r="C46569" s="24"/>
      <c r="D46569" s="24"/>
      <c r="E46569" s="24"/>
      <c r="F46569" s="24"/>
      <c r="G46569" s="24"/>
      <c r="H46569" s="24"/>
      <c r="I46569" s="24"/>
      <c r="J46569" s="24"/>
      <c r="K46569" s="24"/>
      <c r="L46569" s="24"/>
      <c r="M46569" s="24"/>
      <c r="P46569" s="10"/>
      <c r="R46569" s="10"/>
      <c r="S46569" s="10"/>
      <c r="T46569" s="10"/>
    </row>
    <row r="46570" spans="1:20" ht="16" x14ac:dyDescent="0.2">
      <c r="A46570" s="24"/>
      <c r="B46570" s="24"/>
      <c r="C46570" s="24"/>
      <c r="D46570" s="24"/>
      <c r="E46570" s="24"/>
      <c r="F46570" s="24"/>
      <c r="G46570" s="24"/>
      <c r="H46570" s="24"/>
      <c r="I46570" s="24"/>
      <c r="J46570" s="24"/>
      <c r="K46570" s="24"/>
      <c r="L46570" s="24"/>
      <c r="M46570" s="24"/>
      <c r="P46570" s="10"/>
      <c r="R46570" s="10"/>
      <c r="S46570" s="10"/>
      <c r="T46570" s="10"/>
    </row>
    <row r="46571" spans="1:20" ht="16" x14ac:dyDescent="0.2">
      <c r="A46571" s="24"/>
      <c r="B46571" s="24"/>
      <c r="C46571" s="24"/>
      <c r="D46571" s="24"/>
      <c r="E46571" s="24"/>
      <c r="F46571" s="24"/>
      <c r="G46571" s="24"/>
      <c r="H46571" s="24"/>
      <c r="I46571" s="24"/>
      <c r="J46571" s="24"/>
      <c r="K46571" s="24"/>
      <c r="L46571" s="24"/>
      <c r="M46571" s="24"/>
      <c r="P46571" s="10"/>
      <c r="R46571" s="10"/>
      <c r="S46571" s="10"/>
      <c r="T46571" s="10"/>
    </row>
    <row r="46572" spans="1:20" ht="16" x14ac:dyDescent="0.2">
      <c r="A46572" s="24"/>
      <c r="B46572" s="24"/>
      <c r="C46572" s="24"/>
      <c r="D46572" s="24"/>
      <c r="E46572" s="24"/>
      <c r="F46572" s="24"/>
      <c r="G46572" s="24"/>
      <c r="H46572" s="24"/>
      <c r="I46572" s="24"/>
      <c r="J46572" s="24"/>
      <c r="K46572" s="24"/>
      <c r="L46572" s="24"/>
      <c r="M46572" s="24"/>
      <c r="P46572" s="10"/>
      <c r="R46572" s="10"/>
      <c r="S46572" s="10"/>
      <c r="T46572" s="10"/>
    </row>
    <row r="46573" spans="1:20" ht="16" x14ac:dyDescent="0.2">
      <c r="A46573" s="24"/>
      <c r="B46573" s="24"/>
      <c r="C46573" s="24"/>
      <c r="D46573" s="24"/>
      <c r="E46573" s="24"/>
      <c r="F46573" s="24"/>
      <c r="G46573" s="24"/>
      <c r="H46573" s="24"/>
      <c r="I46573" s="24"/>
      <c r="J46573" s="24"/>
      <c r="K46573" s="24"/>
      <c r="L46573" s="24"/>
      <c r="M46573" s="24"/>
      <c r="P46573" s="10"/>
      <c r="R46573" s="10"/>
      <c r="S46573" s="10"/>
      <c r="T46573" s="10"/>
    </row>
    <row r="46574" spans="1:20" ht="16" x14ac:dyDescent="0.2">
      <c r="A46574" s="24"/>
      <c r="B46574" s="24"/>
      <c r="C46574" s="24"/>
      <c r="D46574" s="24"/>
      <c r="E46574" s="24"/>
      <c r="F46574" s="24"/>
      <c r="G46574" s="24"/>
      <c r="H46574" s="24"/>
      <c r="I46574" s="24"/>
      <c r="J46574" s="24"/>
      <c r="K46574" s="24"/>
      <c r="L46574" s="24"/>
      <c r="M46574" s="24"/>
      <c r="P46574" s="10"/>
      <c r="R46574" s="10"/>
      <c r="S46574" s="10"/>
      <c r="T46574" s="10"/>
    </row>
    <row r="46575" spans="1:20" ht="16" x14ac:dyDescent="0.2">
      <c r="A46575" s="24"/>
      <c r="B46575" s="24"/>
      <c r="C46575" s="24"/>
      <c r="D46575" s="24"/>
      <c r="E46575" s="24"/>
      <c r="F46575" s="24"/>
      <c r="G46575" s="24"/>
      <c r="H46575" s="24"/>
      <c r="I46575" s="24"/>
      <c r="J46575" s="24"/>
      <c r="K46575" s="24"/>
      <c r="L46575" s="24"/>
      <c r="M46575" s="24"/>
      <c r="P46575" s="10"/>
      <c r="R46575" s="10"/>
      <c r="S46575" s="10"/>
      <c r="T46575" s="10"/>
    </row>
    <row r="46576" spans="1:20" ht="16" x14ac:dyDescent="0.2">
      <c r="A46576" s="24"/>
      <c r="B46576" s="24"/>
      <c r="C46576" s="24"/>
      <c r="D46576" s="24"/>
      <c r="E46576" s="24"/>
      <c r="F46576" s="24"/>
      <c r="G46576" s="24"/>
      <c r="H46576" s="24"/>
      <c r="I46576" s="24"/>
      <c r="J46576" s="24"/>
      <c r="K46576" s="24"/>
      <c r="L46576" s="24"/>
      <c r="M46576" s="24"/>
      <c r="P46576" s="10"/>
      <c r="R46576" s="10"/>
      <c r="S46576" s="10"/>
      <c r="T46576" s="10"/>
    </row>
    <row r="46577" spans="1:20" ht="16" x14ac:dyDescent="0.2">
      <c r="A46577" s="24"/>
      <c r="B46577" s="24"/>
      <c r="C46577" s="24"/>
      <c r="D46577" s="24"/>
      <c r="E46577" s="24"/>
      <c r="F46577" s="24"/>
      <c r="G46577" s="24"/>
      <c r="H46577" s="24"/>
      <c r="I46577" s="24"/>
      <c r="J46577" s="24"/>
      <c r="K46577" s="24"/>
      <c r="L46577" s="24"/>
      <c r="M46577" s="24"/>
      <c r="P46577" s="10"/>
      <c r="R46577" s="10"/>
      <c r="S46577" s="10"/>
      <c r="T46577" s="10"/>
    </row>
    <row r="46578" spans="1:20" ht="16" x14ac:dyDescent="0.2">
      <c r="A46578" s="24"/>
      <c r="B46578" s="24"/>
      <c r="C46578" s="24"/>
      <c r="D46578" s="24"/>
      <c r="E46578" s="24"/>
      <c r="F46578" s="24"/>
      <c r="G46578" s="24"/>
      <c r="H46578" s="24"/>
      <c r="I46578" s="24"/>
      <c r="J46578" s="24"/>
      <c r="K46578" s="24"/>
      <c r="L46578" s="24"/>
      <c r="M46578" s="24"/>
      <c r="P46578" s="10"/>
      <c r="R46578" s="10"/>
      <c r="S46578" s="10"/>
      <c r="T46578" s="10"/>
    </row>
    <row r="46579" spans="1:20" ht="16" x14ac:dyDescent="0.2">
      <c r="A46579" s="24"/>
      <c r="B46579" s="24"/>
      <c r="C46579" s="24"/>
      <c r="D46579" s="24"/>
      <c r="E46579" s="24"/>
      <c r="F46579" s="24"/>
      <c r="G46579" s="24"/>
      <c r="H46579" s="24"/>
      <c r="I46579" s="24"/>
      <c r="J46579" s="24"/>
      <c r="K46579" s="24"/>
      <c r="L46579" s="24"/>
      <c r="M46579" s="24"/>
      <c r="P46579" s="10"/>
      <c r="R46579" s="10"/>
      <c r="S46579" s="10"/>
      <c r="T46579" s="10"/>
    </row>
    <row r="46580" spans="1:20" ht="16" x14ac:dyDescent="0.2">
      <c r="A46580" s="24"/>
      <c r="B46580" s="24"/>
      <c r="C46580" s="24"/>
      <c r="D46580" s="24"/>
      <c r="E46580" s="24"/>
      <c r="F46580" s="24"/>
      <c r="G46580" s="24"/>
      <c r="H46580" s="24"/>
      <c r="I46580" s="24"/>
      <c r="J46580" s="24"/>
      <c r="K46580" s="24"/>
      <c r="L46580" s="24"/>
      <c r="M46580" s="24"/>
      <c r="P46580" s="10"/>
      <c r="R46580" s="10"/>
      <c r="S46580" s="10"/>
      <c r="T46580" s="10"/>
    </row>
    <row r="46581" spans="1:20" ht="16" x14ac:dyDescent="0.2">
      <c r="A46581" s="24"/>
      <c r="B46581" s="24"/>
      <c r="C46581" s="24"/>
      <c r="D46581" s="24"/>
      <c r="E46581" s="24"/>
      <c r="F46581" s="24"/>
      <c r="G46581" s="24"/>
      <c r="H46581" s="24"/>
      <c r="I46581" s="24"/>
      <c r="J46581" s="24"/>
      <c r="K46581" s="24"/>
      <c r="L46581" s="24"/>
      <c r="M46581" s="24"/>
      <c r="P46581" s="10"/>
      <c r="R46581" s="10"/>
      <c r="S46581" s="10"/>
      <c r="T46581" s="10"/>
    </row>
    <row r="46582" spans="1:20" ht="16" x14ac:dyDescent="0.2">
      <c r="A46582" s="24"/>
      <c r="B46582" s="24"/>
      <c r="C46582" s="24"/>
      <c r="D46582" s="24"/>
      <c r="E46582" s="24"/>
      <c r="F46582" s="24"/>
      <c r="G46582" s="24"/>
      <c r="H46582" s="24"/>
      <c r="I46582" s="24"/>
      <c r="J46582" s="24"/>
      <c r="K46582" s="24"/>
      <c r="L46582" s="24"/>
      <c r="M46582" s="24"/>
      <c r="P46582" s="10"/>
      <c r="R46582" s="10"/>
      <c r="S46582" s="10"/>
      <c r="T46582" s="10"/>
    </row>
    <row r="46583" spans="1:20" ht="16" x14ac:dyDescent="0.2">
      <c r="A46583" s="24"/>
      <c r="B46583" s="24"/>
      <c r="C46583" s="24"/>
      <c r="D46583" s="24"/>
      <c r="E46583" s="24"/>
      <c r="F46583" s="24"/>
      <c r="G46583" s="24"/>
      <c r="H46583" s="24"/>
      <c r="I46583" s="24"/>
      <c r="J46583" s="24"/>
      <c r="K46583" s="24"/>
      <c r="L46583" s="24"/>
      <c r="M46583" s="24"/>
      <c r="P46583" s="10"/>
      <c r="R46583" s="10"/>
      <c r="S46583" s="10"/>
      <c r="T46583" s="10"/>
    </row>
    <row r="46584" spans="1:20" ht="16" x14ac:dyDescent="0.2">
      <c r="A46584" s="24"/>
      <c r="B46584" s="24"/>
      <c r="C46584" s="24"/>
      <c r="D46584" s="24"/>
      <c r="E46584" s="24"/>
      <c r="F46584" s="24"/>
      <c r="G46584" s="24"/>
      <c r="H46584" s="24"/>
      <c r="I46584" s="24"/>
      <c r="J46584" s="24"/>
      <c r="K46584" s="24"/>
      <c r="L46584" s="24"/>
      <c r="M46584" s="24"/>
      <c r="P46584" s="10"/>
      <c r="R46584" s="10"/>
      <c r="S46584" s="10"/>
      <c r="T46584" s="10"/>
    </row>
    <row r="46585" spans="1:20" ht="16" x14ac:dyDescent="0.2">
      <c r="A46585" s="24"/>
      <c r="B46585" s="24"/>
      <c r="C46585" s="24"/>
      <c r="D46585" s="24"/>
      <c r="E46585" s="24"/>
      <c r="F46585" s="24"/>
      <c r="G46585" s="24"/>
      <c r="H46585" s="24"/>
      <c r="I46585" s="24"/>
      <c r="J46585" s="24"/>
      <c r="K46585" s="24"/>
      <c r="L46585" s="24"/>
      <c r="M46585" s="24"/>
      <c r="P46585" s="10"/>
      <c r="R46585" s="10"/>
      <c r="S46585" s="10"/>
      <c r="T46585" s="10"/>
    </row>
    <row r="46586" spans="1:20" ht="16" x14ac:dyDescent="0.2">
      <c r="A46586" s="24"/>
      <c r="B46586" s="24"/>
      <c r="C46586" s="24"/>
      <c r="D46586" s="24"/>
      <c r="E46586" s="24"/>
      <c r="F46586" s="24"/>
      <c r="G46586" s="24"/>
      <c r="H46586" s="24"/>
      <c r="I46586" s="24"/>
      <c r="J46586" s="24"/>
      <c r="K46586" s="24"/>
      <c r="L46586" s="24"/>
      <c r="M46586" s="24"/>
      <c r="P46586" s="10"/>
      <c r="R46586" s="10"/>
      <c r="S46586" s="10"/>
      <c r="T46586" s="10"/>
    </row>
    <row r="46587" spans="1:20" ht="16" x14ac:dyDescent="0.2">
      <c r="A46587" s="24"/>
      <c r="B46587" s="24"/>
      <c r="C46587" s="24"/>
      <c r="D46587" s="24"/>
      <c r="E46587" s="24"/>
      <c r="F46587" s="24"/>
      <c r="G46587" s="24"/>
      <c r="H46587" s="24"/>
      <c r="I46587" s="24"/>
      <c r="J46587" s="24"/>
      <c r="K46587" s="24"/>
      <c r="L46587" s="24"/>
      <c r="M46587" s="24"/>
      <c r="P46587" s="10"/>
      <c r="R46587" s="10"/>
      <c r="S46587" s="10"/>
      <c r="T46587" s="10"/>
    </row>
    <row r="46588" spans="1:20" ht="16" x14ac:dyDescent="0.2">
      <c r="A46588" s="24"/>
      <c r="B46588" s="24"/>
      <c r="C46588" s="24"/>
      <c r="D46588" s="24"/>
      <c r="E46588" s="24"/>
      <c r="F46588" s="24"/>
      <c r="G46588" s="24"/>
      <c r="H46588" s="24"/>
      <c r="I46588" s="24"/>
      <c r="J46588" s="24"/>
      <c r="K46588" s="24"/>
      <c r="L46588" s="24"/>
      <c r="M46588" s="24"/>
      <c r="P46588" s="10"/>
      <c r="R46588" s="10"/>
      <c r="S46588" s="10"/>
      <c r="T46588" s="10"/>
    </row>
    <row r="46589" spans="1:20" ht="16" x14ac:dyDescent="0.2">
      <c r="A46589" s="24"/>
      <c r="B46589" s="24"/>
      <c r="C46589" s="24"/>
      <c r="D46589" s="24"/>
      <c r="E46589" s="24"/>
      <c r="F46589" s="24"/>
      <c r="G46589" s="24"/>
      <c r="H46589" s="24"/>
      <c r="I46589" s="24"/>
      <c r="J46589" s="24"/>
      <c r="K46589" s="24"/>
      <c r="L46589" s="24"/>
      <c r="M46589" s="24"/>
      <c r="P46589" s="10"/>
      <c r="R46589" s="10"/>
      <c r="S46589" s="10"/>
      <c r="T46589" s="10"/>
    </row>
    <row r="46590" spans="1:20" ht="16" x14ac:dyDescent="0.2">
      <c r="A46590" s="24"/>
      <c r="B46590" s="24"/>
      <c r="C46590" s="24"/>
      <c r="D46590" s="24"/>
      <c r="E46590" s="24"/>
      <c r="F46590" s="24"/>
      <c r="G46590" s="24"/>
      <c r="H46590" s="24"/>
      <c r="I46590" s="24"/>
      <c r="J46590" s="24"/>
      <c r="K46590" s="24"/>
      <c r="L46590" s="24"/>
      <c r="M46590" s="24"/>
      <c r="P46590" s="10"/>
      <c r="R46590" s="10"/>
      <c r="S46590" s="10"/>
      <c r="T46590" s="10"/>
    </row>
    <row r="46591" spans="1:20" ht="16" x14ac:dyDescent="0.2">
      <c r="A46591" s="24"/>
      <c r="B46591" s="24"/>
      <c r="C46591" s="24"/>
      <c r="D46591" s="24"/>
      <c r="E46591" s="24"/>
      <c r="F46591" s="24"/>
      <c r="G46591" s="24"/>
      <c r="H46591" s="24"/>
      <c r="I46591" s="24"/>
      <c r="J46591" s="24"/>
      <c r="K46591" s="24"/>
      <c r="L46591" s="24"/>
      <c r="M46591" s="24"/>
      <c r="P46591" s="10"/>
      <c r="R46591" s="10"/>
      <c r="S46591" s="10"/>
      <c r="T46591" s="10"/>
    </row>
    <row r="46592" spans="1:20" ht="16" x14ac:dyDescent="0.2">
      <c r="A46592" s="24"/>
      <c r="B46592" s="24"/>
      <c r="C46592" s="24"/>
      <c r="D46592" s="24"/>
      <c r="E46592" s="24"/>
      <c r="F46592" s="24"/>
      <c r="G46592" s="24"/>
      <c r="H46592" s="24"/>
      <c r="I46592" s="24"/>
      <c r="J46592" s="24"/>
      <c r="K46592" s="24"/>
      <c r="L46592" s="24"/>
      <c r="M46592" s="24"/>
      <c r="P46592" s="10"/>
      <c r="R46592" s="10"/>
      <c r="S46592" s="10"/>
      <c r="T46592" s="10"/>
    </row>
    <row r="46593" spans="1:20" ht="16" x14ac:dyDescent="0.2">
      <c r="A46593" s="24"/>
      <c r="B46593" s="24"/>
      <c r="C46593" s="24"/>
      <c r="D46593" s="24"/>
      <c r="E46593" s="24"/>
      <c r="F46593" s="24"/>
      <c r="G46593" s="24"/>
      <c r="H46593" s="24"/>
      <c r="I46593" s="24"/>
      <c r="J46593" s="24"/>
      <c r="K46593" s="24"/>
      <c r="L46593" s="24"/>
      <c r="M46593" s="24"/>
      <c r="P46593" s="10"/>
      <c r="R46593" s="10"/>
      <c r="S46593" s="10"/>
      <c r="T46593" s="10"/>
    </row>
    <row r="46594" spans="1:20" ht="16" x14ac:dyDescent="0.2">
      <c r="A46594" s="24"/>
      <c r="B46594" s="24"/>
      <c r="C46594" s="24"/>
      <c r="D46594" s="24"/>
      <c r="E46594" s="24"/>
      <c r="F46594" s="24"/>
      <c r="G46594" s="24"/>
      <c r="H46594" s="24"/>
      <c r="I46594" s="24"/>
      <c r="J46594" s="24"/>
      <c r="K46594" s="24"/>
      <c r="L46594" s="24"/>
      <c r="M46594" s="24"/>
      <c r="P46594" s="10"/>
      <c r="R46594" s="10"/>
      <c r="S46594" s="10"/>
      <c r="T46594" s="10"/>
    </row>
    <row r="46595" spans="1:20" ht="16" x14ac:dyDescent="0.2">
      <c r="A46595" s="24"/>
      <c r="B46595" s="24"/>
      <c r="C46595" s="24"/>
      <c r="D46595" s="24"/>
      <c r="E46595" s="24"/>
      <c r="F46595" s="24"/>
      <c r="G46595" s="24"/>
      <c r="H46595" s="24"/>
      <c r="I46595" s="24"/>
      <c r="J46595" s="24"/>
      <c r="K46595" s="24"/>
      <c r="L46595" s="24"/>
      <c r="M46595" s="24"/>
      <c r="P46595" s="10"/>
      <c r="R46595" s="10"/>
      <c r="S46595" s="10"/>
      <c r="T46595" s="10"/>
    </row>
    <row r="46596" spans="1:20" ht="16" x14ac:dyDescent="0.2">
      <c r="A46596" s="24"/>
      <c r="B46596" s="24"/>
      <c r="C46596" s="24"/>
      <c r="D46596" s="24"/>
      <c r="E46596" s="24"/>
      <c r="F46596" s="24"/>
      <c r="G46596" s="24"/>
      <c r="H46596" s="24"/>
      <c r="I46596" s="24"/>
      <c r="J46596" s="24"/>
      <c r="K46596" s="24"/>
      <c r="L46596" s="24"/>
      <c r="M46596" s="24"/>
      <c r="P46596" s="10"/>
      <c r="R46596" s="10"/>
      <c r="S46596" s="10"/>
      <c r="T46596" s="10"/>
    </row>
    <row r="46597" spans="1:20" ht="16" x14ac:dyDescent="0.2">
      <c r="A46597" s="24"/>
      <c r="B46597" s="24"/>
      <c r="C46597" s="24"/>
      <c r="D46597" s="24"/>
      <c r="E46597" s="24"/>
      <c r="F46597" s="24"/>
      <c r="G46597" s="24"/>
      <c r="H46597" s="24"/>
      <c r="I46597" s="24"/>
      <c r="J46597" s="24"/>
      <c r="K46597" s="24"/>
      <c r="L46597" s="24"/>
      <c r="M46597" s="24"/>
      <c r="P46597" s="10"/>
      <c r="R46597" s="10"/>
      <c r="S46597" s="10"/>
      <c r="T46597" s="10"/>
    </row>
    <row r="46598" spans="1:20" ht="16" x14ac:dyDescent="0.2">
      <c r="A46598" s="24"/>
      <c r="B46598" s="24"/>
      <c r="C46598" s="24"/>
      <c r="D46598" s="24"/>
      <c r="E46598" s="24"/>
      <c r="F46598" s="24"/>
      <c r="G46598" s="24"/>
      <c r="H46598" s="24"/>
      <c r="I46598" s="24"/>
      <c r="J46598" s="24"/>
      <c r="K46598" s="24"/>
      <c r="L46598" s="24"/>
      <c r="M46598" s="24"/>
      <c r="P46598" s="10"/>
      <c r="R46598" s="10"/>
      <c r="S46598" s="10"/>
      <c r="T46598" s="10"/>
    </row>
    <row r="46599" spans="1:20" ht="16" x14ac:dyDescent="0.2">
      <c r="A46599" s="24"/>
      <c r="B46599" s="24"/>
      <c r="C46599" s="24"/>
      <c r="D46599" s="24"/>
      <c r="E46599" s="24"/>
      <c r="F46599" s="24"/>
      <c r="G46599" s="24"/>
      <c r="H46599" s="24"/>
      <c r="I46599" s="24"/>
      <c r="J46599" s="24"/>
      <c r="K46599" s="24"/>
      <c r="L46599" s="24"/>
      <c r="M46599" s="24"/>
      <c r="P46599" s="10"/>
      <c r="R46599" s="10"/>
      <c r="S46599" s="10"/>
      <c r="T46599" s="10"/>
    </row>
    <row r="46600" spans="1:20" ht="16" x14ac:dyDescent="0.2">
      <c r="A46600" s="24"/>
      <c r="B46600" s="24"/>
      <c r="C46600" s="24"/>
      <c r="D46600" s="24"/>
      <c r="E46600" s="24"/>
      <c r="F46600" s="24"/>
      <c r="G46600" s="24"/>
      <c r="H46600" s="24"/>
      <c r="I46600" s="24"/>
      <c r="J46600" s="24"/>
      <c r="K46600" s="24"/>
      <c r="L46600" s="24"/>
      <c r="M46600" s="24"/>
      <c r="P46600" s="10"/>
      <c r="R46600" s="10"/>
      <c r="S46600" s="10"/>
      <c r="T46600" s="10"/>
    </row>
    <row r="46601" spans="1:20" ht="16" x14ac:dyDescent="0.2">
      <c r="A46601" s="24"/>
      <c r="B46601" s="24"/>
      <c r="C46601" s="24"/>
      <c r="D46601" s="24"/>
      <c r="E46601" s="24"/>
      <c r="F46601" s="24"/>
      <c r="G46601" s="24"/>
      <c r="H46601" s="24"/>
      <c r="I46601" s="24"/>
      <c r="J46601" s="24"/>
      <c r="K46601" s="24"/>
      <c r="L46601" s="24"/>
      <c r="M46601" s="24"/>
      <c r="P46601" s="10"/>
      <c r="R46601" s="10"/>
      <c r="S46601" s="10"/>
      <c r="T46601" s="10"/>
    </row>
    <row r="46602" spans="1:20" ht="16" x14ac:dyDescent="0.2">
      <c r="A46602" s="24"/>
      <c r="B46602" s="24"/>
      <c r="C46602" s="24"/>
      <c r="D46602" s="24"/>
      <c r="E46602" s="24"/>
      <c r="F46602" s="24"/>
      <c r="G46602" s="24"/>
      <c r="H46602" s="24"/>
      <c r="I46602" s="24"/>
      <c r="J46602" s="24"/>
      <c r="K46602" s="24"/>
      <c r="L46602" s="24"/>
      <c r="M46602" s="24"/>
      <c r="P46602" s="10"/>
      <c r="R46602" s="10"/>
      <c r="S46602" s="10"/>
      <c r="T46602" s="10"/>
    </row>
    <row r="46603" spans="1:20" ht="16" x14ac:dyDescent="0.2">
      <c r="A46603" s="24"/>
      <c r="B46603" s="24"/>
      <c r="C46603" s="24"/>
      <c r="D46603" s="24"/>
      <c r="E46603" s="24"/>
      <c r="F46603" s="24"/>
      <c r="G46603" s="24"/>
      <c r="H46603" s="24"/>
      <c r="I46603" s="24"/>
      <c r="J46603" s="24"/>
      <c r="K46603" s="24"/>
      <c r="L46603" s="24"/>
      <c r="M46603" s="24"/>
      <c r="P46603" s="10"/>
      <c r="R46603" s="10"/>
      <c r="S46603" s="10"/>
      <c r="T46603" s="10"/>
    </row>
    <row r="46604" spans="1:20" ht="16" x14ac:dyDescent="0.2">
      <c r="A46604" s="24"/>
      <c r="B46604" s="24"/>
      <c r="C46604" s="24"/>
      <c r="D46604" s="24"/>
      <c r="E46604" s="24"/>
      <c r="F46604" s="24"/>
      <c r="G46604" s="24"/>
      <c r="H46604" s="24"/>
      <c r="I46604" s="24"/>
      <c r="J46604" s="24"/>
      <c r="K46604" s="24"/>
      <c r="L46604" s="24"/>
      <c r="M46604" s="24"/>
      <c r="P46604" s="10"/>
      <c r="R46604" s="10"/>
      <c r="S46604" s="10"/>
      <c r="T46604" s="10"/>
    </row>
    <row r="46605" spans="1:20" ht="16" x14ac:dyDescent="0.2">
      <c r="A46605" s="24"/>
      <c r="B46605" s="24"/>
      <c r="C46605" s="24"/>
      <c r="D46605" s="24"/>
      <c r="E46605" s="24"/>
      <c r="F46605" s="24"/>
      <c r="G46605" s="24"/>
      <c r="H46605" s="24"/>
      <c r="I46605" s="24"/>
      <c r="J46605" s="24"/>
      <c r="K46605" s="24"/>
      <c r="L46605" s="24"/>
      <c r="M46605" s="24"/>
      <c r="P46605" s="10"/>
      <c r="R46605" s="10"/>
      <c r="S46605" s="10"/>
      <c r="T46605" s="10"/>
    </row>
    <row r="46606" spans="1:20" ht="16" x14ac:dyDescent="0.2">
      <c r="A46606" s="24"/>
      <c r="B46606" s="24"/>
      <c r="C46606" s="24"/>
      <c r="D46606" s="24"/>
      <c r="E46606" s="24"/>
      <c r="F46606" s="24"/>
      <c r="G46606" s="24"/>
      <c r="H46606" s="24"/>
      <c r="I46606" s="24"/>
      <c r="J46606" s="24"/>
      <c r="K46606" s="24"/>
      <c r="L46606" s="24"/>
      <c r="M46606" s="24"/>
      <c r="P46606" s="10"/>
      <c r="R46606" s="10"/>
      <c r="S46606" s="10"/>
      <c r="T46606" s="10"/>
    </row>
    <row r="46607" spans="1:20" ht="16" x14ac:dyDescent="0.2">
      <c r="A46607" s="24"/>
      <c r="B46607" s="24"/>
      <c r="C46607" s="24"/>
      <c r="D46607" s="24"/>
      <c r="E46607" s="24"/>
      <c r="F46607" s="24"/>
      <c r="G46607" s="24"/>
      <c r="H46607" s="24"/>
      <c r="I46607" s="24"/>
      <c r="J46607" s="24"/>
      <c r="K46607" s="24"/>
      <c r="L46607" s="24"/>
      <c r="M46607" s="24"/>
      <c r="P46607" s="10"/>
      <c r="R46607" s="10"/>
      <c r="S46607" s="10"/>
      <c r="T46607" s="10"/>
    </row>
    <row r="46608" spans="1:20" ht="16" x14ac:dyDescent="0.2">
      <c r="A46608" s="24"/>
      <c r="B46608" s="24"/>
      <c r="C46608" s="24"/>
      <c r="D46608" s="24"/>
      <c r="E46608" s="24"/>
      <c r="F46608" s="24"/>
      <c r="G46608" s="24"/>
      <c r="H46608" s="24"/>
      <c r="I46608" s="24"/>
      <c r="J46608" s="24"/>
      <c r="K46608" s="24"/>
      <c r="L46608" s="24"/>
      <c r="M46608" s="24"/>
      <c r="P46608" s="10"/>
      <c r="R46608" s="10"/>
      <c r="S46608" s="10"/>
      <c r="T46608" s="10"/>
    </row>
    <row r="46609" spans="1:20" ht="16" x14ac:dyDescent="0.2">
      <c r="A46609" s="24"/>
      <c r="B46609" s="24"/>
      <c r="C46609" s="24"/>
      <c r="D46609" s="24"/>
      <c r="E46609" s="24"/>
      <c r="F46609" s="24"/>
      <c r="G46609" s="24"/>
      <c r="H46609" s="24"/>
      <c r="I46609" s="24"/>
      <c r="J46609" s="24"/>
      <c r="K46609" s="24"/>
      <c r="L46609" s="24"/>
      <c r="M46609" s="24"/>
      <c r="P46609" s="10"/>
      <c r="R46609" s="10"/>
      <c r="S46609" s="10"/>
      <c r="T46609" s="10"/>
    </row>
    <row r="46610" spans="1:20" ht="16" x14ac:dyDescent="0.2">
      <c r="A46610" s="24"/>
      <c r="B46610" s="24"/>
      <c r="C46610" s="24"/>
      <c r="D46610" s="24"/>
      <c r="E46610" s="24"/>
      <c r="F46610" s="24"/>
      <c r="G46610" s="24"/>
      <c r="H46610" s="24"/>
      <c r="I46610" s="24"/>
      <c r="J46610" s="24"/>
      <c r="K46610" s="24"/>
      <c r="L46610" s="24"/>
      <c r="M46610" s="24"/>
      <c r="P46610" s="10"/>
      <c r="R46610" s="10"/>
      <c r="S46610" s="10"/>
      <c r="T46610" s="10"/>
    </row>
    <row r="46611" spans="1:20" ht="16" x14ac:dyDescent="0.2">
      <c r="A46611" s="24"/>
      <c r="B46611" s="24"/>
      <c r="C46611" s="24"/>
      <c r="D46611" s="24"/>
      <c r="E46611" s="24"/>
      <c r="F46611" s="24"/>
      <c r="G46611" s="24"/>
      <c r="H46611" s="24"/>
      <c r="I46611" s="24"/>
      <c r="J46611" s="24"/>
      <c r="K46611" s="24"/>
      <c r="L46611" s="24"/>
      <c r="M46611" s="24"/>
      <c r="P46611" s="10"/>
      <c r="R46611" s="10"/>
      <c r="S46611" s="10"/>
      <c r="T46611" s="10"/>
    </row>
    <row r="46612" spans="1:20" ht="16" x14ac:dyDescent="0.2">
      <c r="A46612" s="24"/>
      <c r="B46612" s="24"/>
      <c r="C46612" s="24"/>
      <c r="D46612" s="24"/>
      <c r="E46612" s="24"/>
      <c r="F46612" s="24"/>
      <c r="G46612" s="24"/>
      <c r="H46612" s="24"/>
      <c r="I46612" s="24"/>
      <c r="J46612" s="24"/>
      <c r="K46612" s="24"/>
      <c r="L46612" s="24"/>
      <c r="M46612" s="24"/>
      <c r="P46612" s="10"/>
      <c r="R46612" s="10"/>
      <c r="S46612" s="10"/>
      <c r="T46612" s="10"/>
    </row>
    <row r="46613" spans="1:20" ht="16" x14ac:dyDescent="0.2">
      <c r="A46613" s="24"/>
      <c r="B46613" s="24"/>
      <c r="C46613" s="24"/>
      <c r="D46613" s="24"/>
      <c r="E46613" s="24"/>
      <c r="F46613" s="24"/>
      <c r="G46613" s="24"/>
      <c r="H46613" s="24"/>
      <c r="I46613" s="24"/>
      <c r="J46613" s="24"/>
      <c r="K46613" s="24"/>
      <c r="L46613" s="24"/>
      <c r="M46613" s="24"/>
      <c r="P46613" s="10"/>
      <c r="R46613" s="10"/>
      <c r="S46613" s="10"/>
      <c r="T46613" s="10"/>
    </row>
    <row r="46614" spans="1:20" ht="16" x14ac:dyDescent="0.2">
      <c r="A46614" s="24"/>
      <c r="B46614" s="24"/>
      <c r="C46614" s="24"/>
      <c r="D46614" s="24"/>
      <c r="E46614" s="24"/>
      <c r="F46614" s="24"/>
      <c r="G46614" s="24"/>
      <c r="H46614" s="24"/>
      <c r="I46614" s="24"/>
      <c r="J46614" s="24"/>
      <c r="K46614" s="24"/>
      <c r="L46614" s="24"/>
      <c r="M46614" s="24"/>
      <c r="P46614" s="10"/>
      <c r="R46614" s="10"/>
      <c r="S46614" s="10"/>
      <c r="T46614" s="10"/>
    </row>
    <row r="46615" spans="1:20" ht="16" x14ac:dyDescent="0.2">
      <c r="A46615" s="24"/>
      <c r="B46615" s="24"/>
      <c r="C46615" s="24"/>
      <c r="D46615" s="24"/>
      <c r="E46615" s="24"/>
      <c r="F46615" s="24"/>
      <c r="G46615" s="24"/>
      <c r="H46615" s="24"/>
      <c r="I46615" s="24"/>
      <c r="J46615" s="24"/>
      <c r="K46615" s="24"/>
      <c r="L46615" s="24"/>
      <c r="M46615" s="24"/>
      <c r="P46615" s="10"/>
      <c r="R46615" s="10"/>
      <c r="S46615" s="10"/>
      <c r="T46615" s="10"/>
    </row>
    <row r="46616" spans="1:20" ht="16" x14ac:dyDescent="0.2">
      <c r="A46616" s="24"/>
      <c r="B46616" s="24"/>
      <c r="C46616" s="24"/>
      <c r="D46616" s="24"/>
      <c r="E46616" s="24"/>
      <c r="F46616" s="24"/>
      <c r="G46616" s="24"/>
      <c r="H46616" s="24"/>
      <c r="I46616" s="24"/>
      <c r="J46616" s="24"/>
      <c r="K46616" s="24"/>
      <c r="L46616" s="24"/>
      <c r="M46616" s="24"/>
      <c r="P46616" s="10"/>
      <c r="R46616" s="10"/>
      <c r="S46616" s="10"/>
      <c r="T46616" s="10"/>
    </row>
    <row r="46617" spans="1:20" ht="16" x14ac:dyDescent="0.2">
      <c r="A46617" s="24"/>
      <c r="B46617" s="24"/>
      <c r="C46617" s="24"/>
      <c r="D46617" s="24"/>
      <c r="E46617" s="24"/>
      <c r="F46617" s="24"/>
      <c r="G46617" s="24"/>
      <c r="H46617" s="24"/>
      <c r="I46617" s="24"/>
      <c r="J46617" s="24"/>
      <c r="K46617" s="24"/>
      <c r="L46617" s="24"/>
      <c r="M46617" s="24"/>
      <c r="P46617" s="10"/>
      <c r="R46617" s="10"/>
      <c r="S46617" s="10"/>
      <c r="T46617" s="10"/>
    </row>
    <row r="46618" spans="1:20" ht="16" x14ac:dyDescent="0.2">
      <c r="A46618" s="24"/>
      <c r="B46618" s="24"/>
      <c r="C46618" s="24"/>
      <c r="D46618" s="24"/>
      <c r="E46618" s="24"/>
      <c r="F46618" s="24"/>
      <c r="G46618" s="24"/>
      <c r="H46618" s="24"/>
      <c r="I46618" s="24"/>
      <c r="J46618" s="24"/>
      <c r="K46618" s="24"/>
      <c r="L46618" s="24"/>
      <c r="M46618" s="24"/>
      <c r="P46618" s="10"/>
      <c r="R46618" s="10"/>
      <c r="S46618" s="10"/>
      <c r="T46618" s="10"/>
    </row>
    <row r="46619" spans="1:20" ht="16" x14ac:dyDescent="0.2">
      <c r="A46619" s="24"/>
      <c r="B46619" s="24"/>
      <c r="C46619" s="24"/>
      <c r="D46619" s="24"/>
      <c r="E46619" s="24"/>
      <c r="F46619" s="24"/>
      <c r="G46619" s="24"/>
      <c r="H46619" s="24"/>
      <c r="I46619" s="24"/>
      <c r="J46619" s="24"/>
      <c r="K46619" s="24"/>
      <c r="L46619" s="24"/>
      <c r="M46619" s="24"/>
      <c r="P46619" s="10"/>
      <c r="R46619" s="10"/>
      <c r="S46619" s="10"/>
      <c r="T46619" s="10"/>
    </row>
    <row r="46620" spans="1:20" ht="16" x14ac:dyDescent="0.2">
      <c r="A46620" s="24"/>
      <c r="B46620" s="24"/>
      <c r="C46620" s="24"/>
      <c r="D46620" s="24"/>
      <c r="E46620" s="24"/>
      <c r="F46620" s="24"/>
      <c r="G46620" s="24"/>
      <c r="H46620" s="24"/>
      <c r="I46620" s="24"/>
      <c r="J46620" s="24"/>
      <c r="K46620" s="24"/>
      <c r="L46620" s="24"/>
      <c r="M46620" s="24"/>
      <c r="P46620" s="10"/>
      <c r="R46620" s="10"/>
      <c r="S46620" s="10"/>
      <c r="T46620" s="10"/>
    </row>
    <row r="46621" spans="1:20" ht="16" x14ac:dyDescent="0.2">
      <c r="A46621" s="24"/>
      <c r="B46621" s="24"/>
      <c r="C46621" s="24"/>
      <c r="D46621" s="24"/>
      <c r="E46621" s="24"/>
      <c r="F46621" s="24"/>
      <c r="G46621" s="24"/>
      <c r="H46621" s="24"/>
      <c r="I46621" s="24"/>
      <c r="J46621" s="24"/>
      <c r="K46621" s="24"/>
      <c r="L46621" s="24"/>
      <c r="M46621" s="24"/>
      <c r="P46621" s="10"/>
      <c r="R46621" s="10"/>
      <c r="S46621" s="10"/>
      <c r="T46621" s="10"/>
    </row>
    <row r="46622" spans="1:20" ht="16" x14ac:dyDescent="0.2">
      <c r="A46622" s="24"/>
      <c r="B46622" s="24"/>
      <c r="C46622" s="24"/>
      <c r="D46622" s="24"/>
      <c r="E46622" s="24"/>
      <c r="F46622" s="24"/>
      <c r="G46622" s="24"/>
      <c r="H46622" s="24"/>
      <c r="I46622" s="24"/>
      <c r="J46622" s="24"/>
      <c r="K46622" s="24"/>
      <c r="L46622" s="24"/>
      <c r="M46622" s="24"/>
      <c r="P46622" s="10"/>
      <c r="R46622" s="10"/>
      <c r="S46622" s="10"/>
      <c r="T46622" s="10"/>
    </row>
    <row r="46623" spans="1:20" ht="16" x14ac:dyDescent="0.2">
      <c r="A46623" s="24"/>
      <c r="B46623" s="24"/>
      <c r="C46623" s="24"/>
      <c r="D46623" s="24"/>
      <c r="E46623" s="24"/>
      <c r="F46623" s="24"/>
      <c r="G46623" s="24"/>
      <c r="H46623" s="24"/>
      <c r="I46623" s="24"/>
      <c r="J46623" s="24"/>
      <c r="K46623" s="24"/>
      <c r="L46623" s="24"/>
      <c r="M46623" s="24"/>
      <c r="P46623" s="10"/>
      <c r="R46623" s="10"/>
      <c r="S46623" s="10"/>
      <c r="T46623" s="10"/>
    </row>
    <row r="46624" spans="1:20" ht="16" x14ac:dyDescent="0.2">
      <c r="A46624" s="24"/>
      <c r="B46624" s="24"/>
      <c r="C46624" s="24"/>
      <c r="D46624" s="24"/>
      <c r="E46624" s="24"/>
      <c r="F46624" s="24"/>
      <c r="G46624" s="24"/>
      <c r="H46624" s="24"/>
      <c r="I46624" s="24"/>
      <c r="J46624" s="24"/>
      <c r="K46624" s="24"/>
      <c r="L46624" s="24"/>
      <c r="M46624" s="24"/>
      <c r="P46624" s="10"/>
      <c r="R46624" s="10"/>
      <c r="S46624" s="10"/>
      <c r="T46624" s="10"/>
    </row>
    <row r="46625" spans="1:20" ht="16" x14ac:dyDescent="0.2">
      <c r="A46625" s="24"/>
      <c r="B46625" s="24"/>
      <c r="C46625" s="24"/>
      <c r="D46625" s="24"/>
      <c r="E46625" s="24"/>
      <c r="F46625" s="24"/>
      <c r="G46625" s="24"/>
      <c r="H46625" s="24"/>
      <c r="I46625" s="24"/>
      <c r="J46625" s="24"/>
      <c r="K46625" s="24"/>
      <c r="L46625" s="24"/>
      <c r="M46625" s="24"/>
      <c r="P46625" s="10"/>
      <c r="R46625" s="10"/>
      <c r="S46625" s="10"/>
      <c r="T46625" s="10"/>
    </row>
    <row r="46626" spans="1:20" ht="16" x14ac:dyDescent="0.2">
      <c r="A46626" s="24"/>
      <c r="B46626" s="24"/>
      <c r="C46626" s="24"/>
      <c r="D46626" s="24"/>
      <c r="E46626" s="24"/>
      <c r="F46626" s="24"/>
      <c r="G46626" s="24"/>
      <c r="H46626" s="24"/>
      <c r="I46626" s="24"/>
      <c r="J46626" s="24"/>
      <c r="K46626" s="24"/>
      <c r="L46626" s="24"/>
      <c r="M46626" s="24"/>
      <c r="P46626" s="10"/>
      <c r="R46626" s="10"/>
      <c r="S46626" s="10"/>
      <c r="T46626" s="10"/>
    </row>
    <row r="46627" spans="1:20" ht="16" x14ac:dyDescent="0.2">
      <c r="A46627" s="24"/>
      <c r="B46627" s="24"/>
      <c r="C46627" s="24"/>
      <c r="D46627" s="24"/>
      <c r="E46627" s="24"/>
      <c r="F46627" s="24"/>
      <c r="G46627" s="24"/>
      <c r="H46627" s="24"/>
      <c r="I46627" s="24"/>
      <c r="J46627" s="24"/>
      <c r="K46627" s="24"/>
      <c r="L46627" s="24"/>
      <c r="M46627" s="24"/>
      <c r="P46627" s="10"/>
      <c r="R46627" s="10"/>
      <c r="S46627" s="10"/>
      <c r="T46627" s="10"/>
    </row>
    <row r="46628" spans="1:20" ht="16" x14ac:dyDescent="0.2">
      <c r="A46628" s="24"/>
      <c r="B46628" s="24"/>
      <c r="C46628" s="24"/>
      <c r="D46628" s="24"/>
      <c r="E46628" s="24"/>
      <c r="F46628" s="24"/>
      <c r="G46628" s="24"/>
      <c r="H46628" s="24"/>
      <c r="I46628" s="24"/>
      <c r="J46628" s="24"/>
      <c r="K46628" s="24"/>
      <c r="L46628" s="24"/>
      <c r="M46628" s="24"/>
      <c r="P46628" s="10"/>
      <c r="R46628" s="10"/>
      <c r="S46628" s="10"/>
      <c r="T46628" s="10"/>
    </row>
    <row r="46629" spans="1:20" ht="16" x14ac:dyDescent="0.2">
      <c r="A46629" s="24"/>
      <c r="B46629" s="24"/>
      <c r="C46629" s="24"/>
      <c r="D46629" s="24"/>
      <c r="E46629" s="24"/>
      <c r="F46629" s="24"/>
      <c r="G46629" s="24"/>
      <c r="H46629" s="24"/>
      <c r="I46629" s="24"/>
      <c r="J46629" s="24"/>
      <c r="K46629" s="24"/>
      <c r="L46629" s="24"/>
      <c r="M46629" s="24"/>
      <c r="P46629" s="10"/>
      <c r="R46629" s="10"/>
      <c r="S46629" s="10"/>
      <c r="T46629" s="10"/>
    </row>
    <row r="46630" spans="1:20" ht="16" x14ac:dyDescent="0.2">
      <c r="A46630" s="24"/>
      <c r="B46630" s="24"/>
      <c r="C46630" s="24"/>
      <c r="D46630" s="24"/>
      <c r="E46630" s="24"/>
      <c r="F46630" s="24"/>
      <c r="G46630" s="24"/>
      <c r="H46630" s="24"/>
      <c r="I46630" s="24"/>
      <c r="J46630" s="24"/>
      <c r="K46630" s="24"/>
      <c r="L46630" s="24"/>
      <c r="M46630" s="24"/>
      <c r="P46630" s="10"/>
      <c r="R46630" s="10"/>
      <c r="S46630" s="10"/>
      <c r="T46630" s="10"/>
    </row>
    <row r="46631" spans="1:20" ht="16" x14ac:dyDescent="0.2">
      <c r="A46631" s="24"/>
      <c r="B46631" s="24"/>
      <c r="C46631" s="24"/>
      <c r="D46631" s="24"/>
      <c r="E46631" s="24"/>
      <c r="F46631" s="24"/>
      <c r="G46631" s="24"/>
      <c r="H46631" s="24"/>
      <c r="I46631" s="24"/>
      <c r="J46631" s="24"/>
      <c r="K46631" s="24"/>
      <c r="L46631" s="24"/>
      <c r="M46631" s="24"/>
      <c r="P46631" s="10"/>
      <c r="R46631" s="10"/>
      <c r="S46631" s="10"/>
      <c r="T46631" s="10"/>
    </row>
    <row r="46632" spans="1:20" ht="16" x14ac:dyDescent="0.2">
      <c r="A46632" s="24"/>
      <c r="B46632" s="24"/>
      <c r="C46632" s="24"/>
      <c r="D46632" s="24"/>
      <c r="E46632" s="24"/>
      <c r="F46632" s="24"/>
      <c r="G46632" s="24"/>
      <c r="H46632" s="24"/>
      <c r="I46632" s="24"/>
      <c r="J46632" s="24"/>
      <c r="K46632" s="24"/>
      <c r="L46632" s="24"/>
      <c r="M46632" s="24"/>
      <c r="P46632" s="10"/>
      <c r="R46632" s="10"/>
      <c r="S46632" s="10"/>
      <c r="T46632" s="10"/>
    </row>
    <row r="46633" spans="1:20" ht="16" x14ac:dyDescent="0.2">
      <c r="A46633" s="24"/>
      <c r="B46633" s="24"/>
      <c r="C46633" s="24"/>
      <c r="D46633" s="24"/>
      <c r="E46633" s="24"/>
      <c r="F46633" s="24"/>
      <c r="G46633" s="24"/>
      <c r="H46633" s="24"/>
      <c r="I46633" s="24"/>
      <c r="J46633" s="24"/>
      <c r="K46633" s="24"/>
      <c r="L46633" s="24"/>
      <c r="M46633" s="24"/>
      <c r="P46633" s="10"/>
      <c r="R46633" s="10"/>
      <c r="S46633" s="10"/>
      <c r="T46633" s="10"/>
    </row>
    <row r="46634" spans="1:20" ht="16" x14ac:dyDescent="0.2">
      <c r="A46634" s="24"/>
      <c r="B46634" s="24"/>
      <c r="C46634" s="24"/>
      <c r="D46634" s="24"/>
      <c r="E46634" s="24"/>
      <c r="F46634" s="24"/>
      <c r="G46634" s="24"/>
      <c r="H46634" s="24"/>
      <c r="I46634" s="24"/>
      <c r="J46634" s="24"/>
      <c r="K46634" s="24"/>
      <c r="L46634" s="24"/>
      <c r="M46634" s="24"/>
      <c r="P46634" s="10"/>
      <c r="R46634" s="10"/>
      <c r="S46634" s="10"/>
      <c r="T46634" s="10"/>
    </row>
    <row r="46635" spans="1:20" ht="16" x14ac:dyDescent="0.2">
      <c r="A46635" s="24"/>
      <c r="B46635" s="24"/>
      <c r="C46635" s="24"/>
      <c r="D46635" s="24"/>
      <c r="E46635" s="24"/>
      <c r="F46635" s="24"/>
      <c r="G46635" s="24"/>
      <c r="H46635" s="24"/>
      <c r="I46635" s="24"/>
      <c r="J46635" s="24"/>
      <c r="K46635" s="24"/>
      <c r="L46635" s="24"/>
      <c r="M46635" s="24"/>
      <c r="P46635" s="10"/>
      <c r="R46635" s="10"/>
      <c r="S46635" s="10"/>
      <c r="T46635" s="10"/>
    </row>
    <row r="46636" spans="1:20" ht="16" x14ac:dyDescent="0.2">
      <c r="A46636" s="24"/>
      <c r="B46636" s="24"/>
      <c r="C46636" s="24"/>
      <c r="D46636" s="24"/>
      <c r="E46636" s="24"/>
      <c r="F46636" s="24"/>
      <c r="G46636" s="24"/>
      <c r="H46636" s="24"/>
      <c r="I46636" s="24"/>
      <c r="J46636" s="24"/>
      <c r="K46636" s="24"/>
      <c r="L46636" s="24"/>
      <c r="M46636" s="24"/>
      <c r="P46636" s="10"/>
      <c r="R46636" s="10"/>
      <c r="S46636" s="10"/>
      <c r="T46636" s="10"/>
    </row>
    <row r="46637" spans="1:20" ht="16" x14ac:dyDescent="0.2">
      <c r="A46637" s="24"/>
      <c r="B46637" s="24"/>
      <c r="C46637" s="24"/>
      <c r="D46637" s="24"/>
      <c r="E46637" s="24"/>
      <c r="F46637" s="24"/>
      <c r="G46637" s="24"/>
      <c r="H46637" s="24"/>
      <c r="I46637" s="24"/>
      <c r="J46637" s="24"/>
      <c r="K46637" s="24"/>
      <c r="L46637" s="24"/>
      <c r="M46637" s="24"/>
      <c r="P46637" s="10"/>
      <c r="R46637" s="10"/>
      <c r="S46637" s="10"/>
      <c r="T46637" s="10"/>
    </row>
    <row r="46638" spans="1:20" ht="16" x14ac:dyDescent="0.2">
      <c r="A46638" s="24"/>
      <c r="B46638" s="24"/>
      <c r="C46638" s="24"/>
      <c r="D46638" s="24"/>
      <c r="E46638" s="24"/>
      <c r="F46638" s="24"/>
      <c r="G46638" s="24"/>
      <c r="H46638" s="24"/>
      <c r="I46638" s="24"/>
      <c r="J46638" s="24"/>
      <c r="K46638" s="24"/>
      <c r="L46638" s="24"/>
      <c r="M46638" s="24"/>
      <c r="P46638" s="10"/>
      <c r="R46638" s="10"/>
      <c r="S46638" s="10"/>
      <c r="T46638" s="10"/>
    </row>
    <row r="46639" spans="1:20" ht="16" x14ac:dyDescent="0.2">
      <c r="A46639" s="24"/>
      <c r="B46639" s="24"/>
      <c r="C46639" s="24"/>
      <c r="D46639" s="24"/>
      <c r="E46639" s="24"/>
      <c r="F46639" s="24"/>
      <c r="G46639" s="24"/>
      <c r="H46639" s="24"/>
      <c r="I46639" s="24"/>
      <c r="J46639" s="24"/>
      <c r="K46639" s="24"/>
      <c r="L46639" s="24"/>
      <c r="M46639" s="24"/>
      <c r="P46639" s="10"/>
      <c r="R46639" s="10"/>
      <c r="S46639" s="10"/>
      <c r="T46639" s="10"/>
    </row>
    <row r="46640" spans="1:20" ht="16" x14ac:dyDescent="0.2">
      <c r="A46640" s="24"/>
      <c r="B46640" s="24"/>
      <c r="C46640" s="24"/>
      <c r="D46640" s="24"/>
      <c r="E46640" s="24"/>
      <c r="F46640" s="24"/>
      <c r="G46640" s="24"/>
      <c r="H46640" s="24"/>
      <c r="I46640" s="24"/>
      <c r="J46640" s="24"/>
      <c r="K46640" s="24"/>
      <c r="L46640" s="24"/>
      <c r="M46640" s="24"/>
      <c r="P46640" s="10"/>
      <c r="R46640" s="10"/>
      <c r="S46640" s="10"/>
      <c r="T46640" s="10"/>
    </row>
    <row r="46641" spans="1:20" ht="16" x14ac:dyDescent="0.2">
      <c r="A46641" s="24"/>
      <c r="B46641" s="24"/>
      <c r="C46641" s="24"/>
      <c r="D46641" s="24"/>
      <c r="E46641" s="24"/>
      <c r="F46641" s="24"/>
      <c r="G46641" s="24"/>
      <c r="H46641" s="24"/>
      <c r="I46641" s="24"/>
      <c r="J46641" s="24"/>
      <c r="K46641" s="24"/>
      <c r="L46641" s="24"/>
      <c r="M46641" s="24"/>
      <c r="P46641" s="10"/>
      <c r="R46641" s="10"/>
      <c r="S46641" s="10"/>
      <c r="T46641" s="10"/>
    </row>
    <row r="46642" spans="1:20" ht="16" x14ac:dyDescent="0.2">
      <c r="A46642" s="24"/>
      <c r="B46642" s="24"/>
      <c r="C46642" s="24"/>
      <c r="D46642" s="24"/>
      <c r="E46642" s="24"/>
      <c r="F46642" s="24"/>
      <c r="G46642" s="24"/>
      <c r="H46642" s="24"/>
      <c r="I46642" s="24"/>
      <c r="J46642" s="24"/>
      <c r="K46642" s="24"/>
      <c r="L46642" s="24"/>
      <c r="M46642" s="24"/>
      <c r="P46642" s="10"/>
      <c r="R46642" s="10"/>
      <c r="S46642" s="10"/>
      <c r="T46642" s="10"/>
    </row>
    <row r="46643" spans="1:20" ht="16" x14ac:dyDescent="0.2">
      <c r="A46643" s="24"/>
      <c r="B46643" s="24"/>
      <c r="C46643" s="24"/>
      <c r="D46643" s="24"/>
      <c r="E46643" s="24"/>
      <c r="F46643" s="24"/>
      <c r="G46643" s="24"/>
      <c r="H46643" s="24"/>
      <c r="I46643" s="24"/>
      <c r="J46643" s="24"/>
      <c r="K46643" s="24"/>
      <c r="L46643" s="24"/>
      <c r="M46643" s="24"/>
      <c r="P46643" s="10"/>
      <c r="R46643" s="10"/>
      <c r="S46643" s="10"/>
      <c r="T46643" s="10"/>
    </row>
    <row r="46644" spans="1:20" ht="16" x14ac:dyDescent="0.2">
      <c r="A46644" s="24"/>
      <c r="B46644" s="24"/>
      <c r="C46644" s="24"/>
      <c r="D46644" s="24"/>
      <c r="E46644" s="24"/>
      <c r="F46644" s="24"/>
      <c r="G46644" s="24"/>
      <c r="H46644" s="24"/>
      <c r="I46644" s="24"/>
      <c r="J46644" s="24"/>
      <c r="K46644" s="24"/>
      <c r="L46644" s="24"/>
      <c r="M46644" s="24"/>
      <c r="P46644" s="10"/>
      <c r="R46644" s="10"/>
      <c r="S46644" s="10"/>
      <c r="T46644" s="10"/>
    </row>
    <row r="46645" spans="1:20" ht="16" x14ac:dyDescent="0.2">
      <c r="A46645" s="24"/>
      <c r="B46645" s="24"/>
      <c r="C46645" s="24"/>
      <c r="D46645" s="24"/>
      <c r="E46645" s="24"/>
      <c r="F46645" s="24"/>
      <c r="G46645" s="24"/>
      <c r="H46645" s="24"/>
      <c r="I46645" s="24"/>
      <c r="J46645" s="24"/>
      <c r="K46645" s="24"/>
      <c r="L46645" s="24"/>
      <c r="M46645" s="24"/>
      <c r="P46645" s="10"/>
      <c r="R46645" s="10"/>
      <c r="S46645" s="10"/>
      <c r="T46645" s="10"/>
    </row>
    <row r="46646" spans="1:20" ht="16" x14ac:dyDescent="0.2">
      <c r="A46646" s="24"/>
      <c r="B46646" s="24"/>
      <c r="C46646" s="24"/>
      <c r="D46646" s="24"/>
      <c r="E46646" s="24"/>
      <c r="F46646" s="24"/>
      <c r="G46646" s="24"/>
      <c r="H46646" s="24"/>
      <c r="I46646" s="24"/>
      <c r="J46646" s="24"/>
      <c r="K46646" s="24"/>
      <c r="L46646" s="24"/>
      <c r="M46646" s="24"/>
      <c r="P46646" s="10"/>
      <c r="R46646" s="10"/>
      <c r="S46646" s="10"/>
      <c r="T46646" s="10"/>
    </row>
    <row r="46647" spans="1:20" ht="16" x14ac:dyDescent="0.2">
      <c r="A46647" s="24"/>
      <c r="B46647" s="24"/>
      <c r="C46647" s="24"/>
      <c r="D46647" s="24"/>
      <c r="E46647" s="24"/>
      <c r="F46647" s="24"/>
      <c r="G46647" s="24"/>
      <c r="H46647" s="24"/>
      <c r="I46647" s="24"/>
      <c r="J46647" s="24"/>
      <c r="K46647" s="24"/>
      <c r="L46647" s="24"/>
      <c r="M46647" s="24"/>
      <c r="P46647" s="10"/>
      <c r="R46647" s="10"/>
      <c r="S46647" s="10"/>
      <c r="T46647" s="10"/>
    </row>
    <row r="46648" spans="1:20" ht="16" x14ac:dyDescent="0.2">
      <c r="A46648" s="24"/>
      <c r="B46648" s="24"/>
      <c r="C46648" s="24"/>
      <c r="D46648" s="24"/>
      <c r="E46648" s="24"/>
      <c r="F46648" s="24"/>
      <c r="G46648" s="24"/>
      <c r="H46648" s="24"/>
      <c r="I46648" s="24"/>
      <c r="J46648" s="24"/>
      <c r="K46648" s="24"/>
      <c r="L46648" s="24"/>
      <c r="M46648" s="24"/>
      <c r="P46648" s="10"/>
      <c r="R46648" s="10"/>
      <c r="S46648" s="10"/>
      <c r="T46648" s="10"/>
    </row>
    <row r="46649" spans="1:20" ht="16" x14ac:dyDescent="0.2">
      <c r="A46649" s="24"/>
      <c r="B46649" s="24"/>
      <c r="C46649" s="24"/>
      <c r="D46649" s="24"/>
      <c r="E46649" s="24"/>
      <c r="F46649" s="24"/>
      <c r="G46649" s="24"/>
      <c r="H46649" s="24"/>
      <c r="I46649" s="24"/>
      <c r="J46649" s="24"/>
      <c r="K46649" s="24"/>
      <c r="L46649" s="24"/>
      <c r="M46649" s="24"/>
      <c r="P46649" s="10"/>
      <c r="R46649" s="10"/>
      <c r="S46649" s="10"/>
      <c r="T46649" s="10"/>
    </row>
    <row r="46650" spans="1:20" ht="16" x14ac:dyDescent="0.2">
      <c r="A46650" s="24"/>
      <c r="B46650" s="24"/>
      <c r="C46650" s="24"/>
      <c r="D46650" s="24"/>
      <c r="E46650" s="24"/>
      <c r="F46650" s="24"/>
      <c r="G46650" s="24"/>
      <c r="H46650" s="24"/>
      <c r="I46650" s="24"/>
      <c r="J46650" s="24"/>
      <c r="K46650" s="24"/>
      <c r="L46650" s="24"/>
      <c r="M46650" s="24"/>
      <c r="P46650" s="10"/>
      <c r="R46650" s="10"/>
      <c r="S46650" s="10"/>
      <c r="T46650" s="10"/>
    </row>
    <row r="46651" spans="1:20" ht="16" x14ac:dyDescent="0.2">
      <c r="A46651" s="24"/>
      <c r="B46651" s="24"/>
      <c r="C46651" s="24"/>
      <c r="D46651" s="24"/>
      <c r="E46651" s="24"/>
      <c r="F46651" s="24"/>
      <c r="G46651" s="24"/>
      <c r="H46651" s="24"/>
      <c r="I46651" s="24"/>
      <c r="J46651" s="24"/>
      <c r="K46651" s="24"/>
      <c r="L46651" s="24"/>
      <c r="M46651" s="24"/>
      <c r="P46651" s="10"/>
      <c r="R46651" s="10"/>
      <c r="S46651" s="10"/>
      <c r="T46651" s="10"/>
    </row>
    <row r="46652" spans="1:20" ht="16" x14ac:dyDescent="0.2">
      <c r="A46652" s="24"/>
      <c r="B46652" s="24"/>
      <c r="C46652" s="24"/>
      <c r="D46652" s="24"/>
      <c r="E46652" s="24"/>
      <c r="F46652" s="24"/>
      <c r="G46652" s="24"/>
      <c r="H46652" s="24"/>
      <c r="I46652" s="24"/>
      <c r="J46652" s="24"/>
      <c r="K46652" s="24"/>
      <c r="L46652" s="24"/>
      <c r="M46652" s="24"/>
      <c r="P46652" s="10"/>
      <c r="R46652" s="10"/>
      <c r="S46652" s="10"/>
      <c r="T46652" s="10"/>
    </row>
    <row r="46653" spans="1:20" ht="16" x14ac:dyDescent="0.2">
      <c r="A46653" s="24"/>
      <c r="B46653" s="24"/>
      <c r="C46653" s="24"/>
      <c r="D46653" s="24"/>
      <c r="E46653" s="24"/>
      <c r="F46653" s="24"/>
      <c r="G46653" s="24"/>
      <c r="H46653" s="24"/>
      <c r="I46653" s="24"/>
      <c r="J46653" s="24"/>
      <c r="K46653" s="24"/>
      <c r="L46653" s="24"/>
      <c r="M46653" s="24"/>
      <c r="P46653" s="10"/>
      <c r="R46653" s="10"/>
      <c r="S46653" s="10"/>
      <c r="T46653" s="10"/>
    </row>
    <row r="46654" spans="1:20" ht="16" x14ac:dyDescent="0.2">
      <c r="A46654" s="24"/>
      <c r="B46654" s="24"/>
      <c r="C46654" s="24"/>
      <c r="D46654" s="24"/>
      <c r="E46654" s="24"/>
      <c r="F46654" s="24"/>
      <c r="G46654" s="24"/>
      <c r="H46654" s="24"/>
      <c r="I46654" s="24"/>
      <c r="J46654" s="24"/>
      <c r="K46654" s="24"/>
      <c r="L46654" s="24"/>
      <c r="M46654" s="24"/>
      <c r="P46654" s="10"/>
      <c r="R46654" s="10"/>
      <c r="S46654" s="10"/>
      <c r="T46654" s="10"/>
    </row>
    <row r="46655" spans="1:20" ht="16" x14ac:dyDescent="0.2">
      <c r="A46655" s="24"/>
      <c r="B46655" s="24"/>
      <c r="C46655" s="24"/>
      <c r="D46655" s="24"/>
      <c r="E46655" s="24"/>
      <c r="F46655" s="24"/>
      <c r="G46655" s="24"/>
      <c r="H46655" s="24"/>
      <c r="I46655" s="24"/>
      <c r="J46655" s="24"/>
      <c r="K46655" s="24"/>
      <c r="L46655" s="24"/>
      <c r="M46655" s="24"/>
      <c r="P46655" s="10"/>
      <c r="R46655" s="10"/>
      <c r="S46655" s="10"/>
      <c r="T46655" s="10"/>
    </row>
    <row r="46656" spans="1:20" ht="16" x14ac:dyDescent="0.2">
      <c r="A46656" s="24"/>
      <c r="B46656" s="24"/>
      <c r="C46656" s="24"/>
      <c r="D46656" s="24"/>
      <c r="E46656" s="24"/>
      <c r="F46656" s="24"/>
      <c r="G46656" s="24"/>
      <c r="H46656" s="24"/>
      <c r="I46656" s="24"/>
      <c r="J46656" s="24"/>
      <c r="K46656" s="24"/>
      <c r="L46656" s="24"/>
      <c r="M46656" s="24"/>
      <c r="P46656" s="10"/>
      <c r="R46656" s="10"/>
      <c r="S46656" s="10"/>
      <c r="T46656" s="10"/>
    </row>
    <row r="46657" spans="1:20" ht="16" x14ac:dyDescent="0.2">
      <c r="A46657" s="24"/>
      <c r="B46657" s="24"/>
      <c r="C46657" s="24"/>
      <c r="D46657" s="24"/>
      <c r="E46657" s="24"/>
      <c r="F46657" s="24"/>
      <c r="G46657" s="24"/>
      <c r="H46657" s="24"/>
      <c r="I46657" s="24"/>
      <c r="J46657" s="24"/>
      <c r="K46657" s="24"/>
      <c r="L46657" s="24"/>
      <c r="M46657" s="24"/>
      <c r="P46657" s="10"/>
      <c r="R46657" s="10"/>
      <c r="S46657" s="10"/>
      <c r="T46657" s="10"/>
    </row>
    <row r="46658" spans="1:20" ht="16" x14ac:dyDescent="0.2">
      <c r="A46658" s="24"/>
      <c r="B46658" s="24"/>
      <c r="C46658" s="24"/>
      <c r="D46658" s="24"/>
      <c r="E46658" s="24"/>
      <c r="F46658" s="24"/>
      <c r="G46658" s="24"/>
      <c r="H46658" s="24"/>
      <c r="I46658" s="24"/>
      <c r="J46658" s="24"/>
      <c r="K46658" s="24"/>
      <c r="L46658" s="24"/>
      <c r="M46658" s="24"/>
      <c r="P46658" s="10"/>
      <c r="R46658" s="10"/>
      <c r="S46658" s="10"/>
      <c r="T46658" s="10"/>
    </row>
    <row r="46659" spans="1:20" ht="16" x14ac:dyDescent="0.2">
      <c r="A46659" s="24"/>
      <c r="B46659" s="24"/>
      <c r="C46659" s="24"/>
      <c r="D46659" s="24"/>
      <c r="E46659" s="24"/>
      <c r="F46659" s="24"/>
      <c r="G46659" s="24"/>
      <c r="H46659" s="24"/>
      <c r="I46659" s="24"/>
      <c r="J46659" s="24"/>
      <c r="K46659" s="24"/>
      <c r="L46659" s="24"/>
      <c r="M46659" s="24"/>
      <c r="P46659" s="10"/>
      <c r="R46659" s="10"/>
      <c r="S46659" s="10"/>
      <c r="T46659" s="10"/>
    </row>
    <row r="46660" spans="1:20" ht="16" x14ac:dyDescent="0.2">
      <c r="A46660" s="24"/>
      <c r="B46660" s="24"/>
      <c r="C46660" s="24"/>
      <c r="D46660" s="24"/>
      <c r="E46660" s="24"/>
      <c r="F46660" s="24"/>
      <c r="G46660" s="24"/>
      <c r="H46660" s="24"/>
      <c r="I46660" s="24"/>
      <c r="J46660" s="24"/>
      <c r="K46660" s="24"/>
      <c r="L46660" s="24"/>
      <c r="M46660" s="24"/>
      <c r="P46660" s="10"/>
      <c r="R46660" s="10"/>
      <c r="S46660" s="10"/>
      <c r="T46660" s="10"/>
    </row>
    <row r="46661" spans="1:20" ht="16" x14ac:dyDescent="0.2">
      <c r="A46661" s="24"/>
      <c r="B46661" s="24"/>
      <c r="C46661" s="24"/>
      <c r="D46661" s="24"/>
      <c r="E46661" s="24"/>
      <c r="F46661" s="24"/>
      <c r="G46661" s="24"/>
      <c r="H46661" s="24"/>
      <c r="I46661" s="24"/>
      <c r="J46661" s="24"/>
      <c r="K46661" s="24"/>
      <c r="L46661" s="24"/>
      <c r="M46661" s="24"/>
      <c r="P46661" s="10"/>
      <c r="R46661" s="10"/>
      <c r="S46661" s="10"/>
      <c r="T46661" s="10"/>
    </row>
    <row r="46662" spans="1:20" ht="16" x14ac:dyDescent="0.2">
      <c r="A46662" s="24"/>
      <c r="B46662" s="24"/>
      <c r="C46662" s="24"/>
      <c r="D46662" s="24"/>
      <c r="E46662" s="24"/>
      <c r="F46662" s="24"/>
      <c r="G46662" s="24"/>
      <c r="H46662" s="24"/>
      <c r="I46662" s="24"/>
      <c r="J46662" s="24"/>
      <c r="K46662" s="24"/>
      <c r="L46662" s="24"/>
      <c r="M46662" s="24"/>
      <c r="P46662" s="10"/>
      <c r="R46662" s="10"/>
      <c r="S46662" s="10"/>
      <c r="T46662" s="10"/>
    </row>
    <row r="46663" spans="1:20" ht="16" x14ac:dyDescent="0.2">
      <c r="A46663" s="24"/>
      <c r="B46663" s="24"/>
      <c r="C46663" s="24"/>
      <c r="D46663" s="24"/>
      <c r="E46663" s="24"/>
      <c r="F46663" s="24"/>
      <c r="G46663" s="24"/>
      <c r="H46663" s="24"/>
      <c r="I46663" s="24"/>
      <c r="J46663" s="24"/>
      <c r="K46663" s="24"/>
      <c r="L46663" s="24"/>
      <c r="M46663" s="24"/>
      <c r="P46663" s="10"/>
      <c r="R46663" s="10"/>
      <c r="S46663" s="10"/>
      <c r="T46663" s="10"/>
    </row>
    <row r="46664" spans="1:20" ht="16" x14ac:dyDescent="0.2">
      <c r="A46664" s="24"/>
      <c r="B46664" s="24"/>
      <c r="C46664" s="24"/>
      <c r="D46664" s="24"/>
      <c r="E46664" s="24"/>
      <c r="F46664" s="24"/>
      <c r="G46664" s="24"/>
      <c r="H46664" s="24"/>
      <c r="I46664" s="24"/>
      <c r="J46664" s="24"/>
      <c r="K46664" s="24"/>
      <c r="L46664" s="24"/>
      <c r="M46664" s="24"/>
      <c r="P46664" s="10"/>
      <c r="R46664" s="10"/>
      <c r="S46664" s="10"/>
      <c r="T46664" s="10"/>
    </row>
    <row r="46665" spans="1:20" ht="16" x14ac:dyDescent="0.2">
      <c r="A46665" s="24"/>
      <c r="B46665" s="24"/>
      <c r="C46665" s="24"/>
      <c r="D46665" s="24"/>
      <c r="E46665" s="24"/>
      <c r="F46665" s="24"/>
      <c r="G46665" s="24"/>
      <c r="H46665" s="24"/>
      <c r="I46665" s="24"/>
      <c r="J46665" s="24"/>
      <c r="K46665" s="24"/>
      <c r="L46665" s="24"/>
      <c r="M46665" s="24"/>
      <c r="P46665" s="10"/>
      <c r="R46665" s="10"/>
      <c r="S46665" s="10"/>
      <c r="T46665" s="10"/>
    </row>
    <row r="46666" spans="1:20" ht="16" x14ac:dyDescent="0.2">
      <c r="A46666" s="24"/>
      <c r="B46666" s="24"/>
      <c r="C46666" s="24"/>
      <c r="D46666" s="24"/>
      <c r="E46666" s="24"/>
      <c r="F46666" s="24"/>
      <c r="G46666" s="24"/>
      <c r="H46666" s="24"/>
      <c r="I46666" s="24"/>
      <c r="J46666" s="24"/>
      <c r="K46666" s="24"/>
      <c r="L46666" s="24"/>
      <c r="M46666" s="24"/>
      <c r="P46666" s="10"/>
      <c r="R46666" s="10"/>
      <c r="S46666" s="10"/>
      <c r="T46666" s="10"/>
    </row>
    <row r="46667" spans="1:20" ht="16" x14ac:dyDescent="0.2">
      <c r="A46667" s="24"/>
      <c r="B46667" s="24"/>
      <c r="C46667" s="24"/>
      <c r="D46667" s="24"/>
      <c r="E46667" s="24"/>
      <c r="F46667" s="24"/>
      <c r="G46667" s="24"/>
      <c r="H46667" s="24"/>
      <c r="I46667" s="24"/>
      <c r="J46667" s="24"/>
      <c r="K46667" s="24"/>
      <c r="L46667" s="24"/>
      <c r="M46667" s="24"/>
      <c r="P46667" s="10"/>
      <c r="R46667" s="10"/>
      <c r="S46667" s="10"/>
      <c r="T46667" s="10"/>
    </row>
    <row r="46668" spans="1:20" ht="16" x14ac:dyDescent="0.2">
      <c r="A46668" s="24"/>
      <c r="B46668" s="24"/>
      <c r="C46668" s="24"/>
      <c r="D46668" s="24"/>
      <c r="E46668" s="24"/>
      <c r="F46668" s="24"/>
      <c r="G46668" s="24"/>
      <c r="H46668" s="24"/>
      <c r="I46668" s="24"/>
      <c r="J46668" s="24"/>
      <c r="K46668" s="24"/>
      <c r="L46668" s="24"/>
      <c r="M46668" s="24"/>
      <c r="P46668" s="10"/>
      <c r="R46668" s="10"/>
      <c r="S46668" s="10"/>
      <c r="T46668" s="10"/>
    </row>
    <row r="46669" spans="1:20" ht="16" x14ac:dyDescent="0.2">
      <c r="A46669" s="24"/>
      <c r="B46669" s="24"/>
      <c r="C46669" s="24"/>
      <c r="D46669" s="24"/>
      <c r="E46669" s="24"/>
      <c r="F46669" s="24"/>
      <c r="G46669" s="24"/>
      <c r="H46669" s="24"/>
      <c r="I46669" s="24"/>
      <c r="J46669" s="24"/>
      <c r="K46669" s="24"/>
      <c r="L46669" s="24"/>
      <c r="M46669" s="24"/>
      <c r="P46669" s="10"/>
      <c r="R46669" s="10"/>
      <c r="S46669" s="10"/>
      <c r="T46669" s="10"/>
    </row>
    <row r="46670" spans="1:20" ht="16" x14ac:dyDescent="0.2">
      <c r="A46670" s="24"/>
      <c r="B46670" s="24"/>
      <c r="C46670" s="24"/>
      <c r="D46670" s="24"/>
      <c r="E46670" s="24"/>
      <c r="F46670" s="24"/>
      <c r="G46670" s="24"/>
      <c r="H46670" s="24"/>
      <c r="I46670" s="24"/>
      <c r="J46670" s="24"/>
      <c r="K46670" s="24"/>
      <c r="L46670" s="24"/>
      <c r="M46670" s="24"/>
      <c r="P46670" s="10"/>
      <c r="R46670" s="10"/>
      <c r="S46670" s="10"/>
      <c r="T46670" s="10"/>
    </row>
    <row r="46671" spans="1:20" ht="16" x14ac:dyDescent="0.2">
      <c r="A46671" s="24"/>
      <c r="B46671" s="24"/>
      <c r="C46671" s="24"/>
      <c r="D46671" s="24"/>
      <c r="E46671" s="24"/>
      <c r="F46671" s="24"/>
      <c r="G46671" s="24"/>
      <c r="H46671" s="24"/>
      <c r="I46671" s="24"/>
      <c r="J46671" s="24"/>
      <c r="K46671" s="24"/>
      <c r="L46671" s="24"/>
      <c r="M46671" s="24"/>
      <c r="P46671" s="10"/>
      <c r="R46671" s="10"/>
      <c r="S46671" s="10"/>
      <c r="T46671" s="10"/>
    </row>
    <row r="46672" spans="1:20" ht="16" x14ac:dyDescent="0.2">
      <c r="A46672" s="24"/>
      <c r="B46672" s="24"/>
      <c r="C46672" s="24"/>
      <c r="D46672" s="24"/>
      <c r="E46672" s="24"/>
      <c r="F46672" s="24"/>
      <c r="G46672" s="24"/>
      <c r="H46672" s="24"/>
      <c r="I46672" s="24"/>
      <c r="J46672" s="24"/>
      <c r="K46672" s="24"/>
      <c r="L46672" s="24"/>
      <c r="M46672" s="24"/>
      <c r="P46672" s="10"/>
      <c r="R46672" s="10"/>
      <c r="S46672" s="10"/>
      <c r="T46672" s="10"/>
    </row>
    <row r="46673" spans="1:20" ht="16" x14ac:dyDescent="0.2">
      <c r="A46673" s="24"/>
      <c r="B46673" s="24"/>
      <c r="C46673" s="24"/>
      <c r="D46673" s="24"/>
      <c r="E46673" s="24"/>
      <c r="F46673" s="24"/>
      <c r="G46673" s="24"/>
      <c r="H46673" s="24"/>
      <c r="I46673" s="24"/>
      <c r="J46673" s="24"/>
      <c r="K46673" s="24"/>
      <c r="L46673" s="24"/>
      <c r="M46673" s="24"/>
      <c r="P46673" s="10"/>
      <c r="R46673" s="10"/>
      <c r="S46673" s="10"/>
      <c r="T46673" s="10"/>
    </row>
    <row r="46674" spans="1:20" ht="16" x14ac:dyDescent="0.2">
      <c r="A46674" s="24"/>
      <c r="B46674" s="24"/>
      <c r="C46674" s="24"/>
      <c r="D46674" s="24"/>
      <c r="E46674" s="24"/>
      <c r="F46674" s="24"/>
      <c r="G46674" s="24"/>
      <c r="H46674" s="24"/>
      <c r="I46674" s="24"/>
      <c r="J46674" s="24"/>
      <c r="K46674" s="24"/>
      <c r="L46674" s="24"/>
      <c r="M46674" s="24"/>
      <c r="P46674" s="10"/>
      <c r="R46674" s="10"/>
      <c r="S46674" s="10"/>
      <c r="T46674" s="10"/>
    </row>
    <row r="46675" spans="1:20" ht="16" x14ac:dyDescent="0.2">
      <c r="A46675" s="24"/>
      <c r="B46675" s="24"/>
      <c r="C46675" s="24"/>
      <c r="D46675" s="24"/>
      <c r="E46675" s="24"/>
      <c r="F46675" s="24"/>
      <c r="G46675" s="24"/>
      <c r="H46675" s="24"/>
      <c r="I46675" s="24"/>
      <c r="J46675" s="24"/>
      <c r="K46675" s="24"/>
      <c r="L46675" s="24"/>
      <c r="M46675" s="24"/>
      <c r="P46675" s="10"/>
      <c r="R46675" s="10"/>
      <c r="S46675" s="10"/>
      <c r="T46675" s="10"/>
    </row>
    <row r="46676" spans="1:20" ht="16" x14ac:dyDescent="0.2">
      <c r="A46676" s="24"/>
      <c r="B46676" s="24"/>
      <c r="C46676" s="24"/>
      <c r="D46676" s="24"/>
      <c r="E46676" s="24"/>
      <c r="F46676" s="24"/>
      <c r="G46676" s="24"/>
      <c r="H46676" s="24"/>
      <c r="I46676" s="24"/>
      <c r="J46676" s="24"/>
      <c r="K46676" s="24"/>
      <c r="L46676" s="24"/>
      <c r="M46676" s="24"/>
      <c r="P46676" s="10"/>
      <c r="R46676" s="10"/>
      <c r="S46676" s="10"/>
      <c r="T46676" s="10"/>
    </row>
    <row r="46677" spans="1:20" ht="16" x14ac:dyDescent="0.2">
      <c r="A46677" s="24"/>
      <c r="B46677" s="24"/>
      <c r="C46677" s="24"/>
      <c r="D46677" s="24"/>
      <c r="E46677" s="24"/>
      <c r="F46677" s="24"/>
      <c r="G46677" s="24"/>
      <c r="H46677" s="24"/>
      <c r="I46677" s="24"/>
      <c r="J46677" s="24"/>
      <c r="K46677" s="24"/>
      <c r="L46677" s="24"/>
      <c r="M46677" s="24"/>
      <c r="P46677" s="10"/>
      <c r="R46677" s="10"/>
      <c r="S46677" s="10"/>
      <c r="T46677" s="10"/>
    </row>
    <row r="46678" spans="1:20" ht="16" x14ac:dyDescent="0.2">
      <c r="A46678" s="24"/>
      <c r="B46678" s="24"/>
      <c r="C46678" s="24"/>
      <c r="D46678" s="24"/>
      <c r="E46678" s="24"/>
      <c r="F46678" s="24"/>
      <c r="G46678" s="24"/>
      <c r="H46678" s="24"/>
      <c r="I46678" s="24"/>
      <c r="J46678" s="24"/>
      <c r="K46678" s="24"/>
      <c r="L46678" s="24"/>
      <c r="M46678" s="24"/>
      <c r="P46678" s="10"/>
      <c r="R46678" s="10"/>
      <c r="S46678" s="10"/>
      <c r="T46678" s="10"/>
    </row>
    <row r="46679" spans="1:20" ht="16" x14ac:dyDescent="0.2">
      <c r="A46679" s="24"/>
      <c r="B46679" s="24"/>
      <c r="C46679" s="24"/>
      <c r="D46679" s="24"/>
      <c r="E46679" s="24"/>
      <c r="F46679" s="24"/>
      <c r="G46679" s="24"/>
      <c r="H46679" s="24"/>
      <c r="I46679" s="24"/>
      <c r="J46679" s="24"/>
      <c r="K46679" s="24"/>
      <c r="L46679" s="24"/>
      <c r="M46679" s="24"/>
      <c r="P46679" s="10"/>
      <c r="R46679" s="10"/>
      <c r="S46679" s="10"/>
      <c r="T46679" s="10"/>
    </row>
    <row r="46680" spans="1:20" ht="16" x14ac:dyDescent="0.2">
      <c r="A46680" s="24"/>
      <c r="B46680" s="24"/>
      <c r="C46680" s="24"/>
      <c r="D46680" s="24"/>
      <c r="E46680" s="24"/>
      <c r="F46680" s="24"/>
      <c r="G46680" s="24"/>
      <c r="H46680" s="24"/>
      <c r="I46680" s="24"/>
      <c r="J46680" s="24"/>
      <c r="K46680" s="24"/>
      <c r="L46680" s="24"/>
      <c r="M46680" s="24"/>
      <c r="P46680" s="10"/>
      <c r="R46680" s="10"/>
      <c r="S46680" s="10"/>
      <c r="T46680" s="10"/>
    </row>
    <row r="46681" spans="1:20" ht="16" x14ac:dyDescent="0.2">
      <c r="A46681" s="24"/>
      <c r="B46681" s="24"/>
      <c r="C46681" s="24"/>
      <c r="D46681" s="24"/>
      <c r="E46681" s="24"/>
      <c r="F46681" s="24"/>
      <c r="G46681" s="24"/>
      <c r="H46681" s="24"/>
      <c r="I46681" s="24"/>
      <c r="J46681" s="24"/>
      <c r="K46681" s="24"/>
      <c r="L46681" s="24"/>
      <c r="M46681" s="24"/>
      <c r="P46681" s="10"/>
      <c r="R46681" s="10"/>
      <c r="S46681" s="10"/>
      <c r="T46681" s="10"/>
    </row>
    <row r="46682" spans="1:20" ht="16" x14ac:dyDescent="0.2">
      <c r="A46682" s="24"/>
      <c r="B46682" s="24"/>
      <c r="C46682" s="24"/>
      <c r="D46682" s="24"/>
      <c r="E46682" s="24"/>
      <c r="F46682" s="24"/>
      <c r="G46682" s="24"/>
      <c r="H46682" s="24"/>
      <c r="I46682" s="24"/>
      <c r="J46682" s="24"/>
      <c r="K46682" s="24"/>
      <c r="L46682" s="24"/>
      <c r="M46682" s="24"/>
      <c r="P46682" s="10"/>
      <c r="R46682" s="10"/>
      <c r="S46682" s="10"/>
      <c r="T46682" s="10"/>
    </row>
    <row r="46683" spans="1:20" ht="16" x14ac:dyDescent="0.2">
      <c r="A46683" s="24"/>
      <c r="B46683" s="24"/>
      <c r="C46683" s="24"/>
      <c r="D46683" s="24"/>
      <c r="E46683" s="24"/>
      <c r="F46683" s="24"/>
      <c r="G46683" s="24"/>
      <c r="H46683" s="24"/>
      <c r="I46683" s="24"/>
      <c r="J46683" s="24"/>
      <c r="K46683" s="24"/>
      <c r="L46683" s="24"/>
      <c r="M46683" s="24"/>
      <c r="P46683" s="10"/>
      <c r="R46683" s="10"/>
      <c r="S46683" s="10"/>
      <c r="T46683" s="10"/>
    </row>
    <row r="46684" spans="1:20" ht="16" x14ac:dyDescent="0.2">
      <c r="A46684" s="24"/>
      <c r="B46684" s="24"/>
      <c r="C46684" s="24"/>
      <c r="D46684" s="24"/>
      <c r="E46684" s="24"/>
      <c r="F46684" s="24"/>
      <c r="G46684" s="24"/>
      <c r="H46684" s="24"/>
      <c r="I46684" s="24"/>
      <c r="J46684" s="24"/>
      <c r="K46684" s="24"/>
      <c r="L46684" s="24"/>
      <c r="M46684" s="24"/>
      <c r="P46684" s="10"/>
      <c r="R46684" s="10"/>
      <c r="S46684" s="10"/>
      <c r="T46684" s="10"/>
    </row>
    <row r="46685" spans="1:20" ht="16" x14ac:dyDescent="0.2">
      <c r="A46685" s="24"/>
      <c r="B46685" s="24"/>
      <c r="C46685" s="24"/>
      <c r="D46685" s="24"/>
      <c r="E46685" s="24"/>
      <c r="F46685" s="24"/>
      <c r="G46685" s="24"/>
      <c r="H46685" s="24"/>
      <c r="I46685" s="24"/>
      <c r="J46685" s="24"/>
      <c r="K46685" s="24"/>
      <c r="L46685" s="24"/>
      <c r="M46685" s="24"/>
      <c r="P46685" s="10"/>
      <c r="R46685" s="10"/>
      <c r="S46685" s="10"/>
      <c r="T46685" s="10"/>
    </row>
    <row r="46686" spans="1:20" ht="16" x14ac:dyDescent="0.2">
      <c r="A46686" s="24"/>
      <c r="B46686" s="24"/>
      <c r="C46686" s="24"/>
      <c r="D46686" s="24"/>
      <c r="E46686" s="24"/>
      <c r="F46686" s="24"/>
      <c r="G46686" s="24"/>
      <c r="H46686" s="24"/>
      <c r="I46686" s="24"/>
      <c r="J46686" s="24"/>
      <c r="K46686" s="24"/>
      <c r="L46686" s="24"/>
      <c r="M46686" s="24"/>
      <c r="P46686" s="10"/>
      <c r="R46686" s="10"/>
      <c r="S46686" s="10"/>
      <c r="T46686" s="10"/>
    </row>
    <row r="46687" spans="1:20" ht="16" x14ac:dyDescent="0.2">
      <c r="A46687" s="24"/>
      <c r="B46687" s="24"/>
      <c r="C46687" s="24"/>
      <c r="D46687" s="24"/>
      <c r="E46687" s="24"/>
      <c r="F46687" s="24"/>
      <c r="G46687" s="24"/>
      <c r="H46687" s="24"/>
      <c r="I46687" s="24"/>
      <c r="J46687" s="24"/>
      <c r="K46687" s="24"/>
      <c r="L46687" s="24"/>
      <c r="M46687" s="24"/>
      <c r="P46687" s="10"/>
      <c r="R46687" s="10"/>
      <c r="S46687" s="10"/>
      <c r="T46687" s="10"/>
    </row>
    <row r="46688" spans="1:20" ht="16" x14ac:dyDescent="0.2">
      <c r="A46688" s="24"/>
      <c r="B46688" s="24"/>
      <c r="C46688" s="24"/>
      <c r="D46688" s="24"/>
      <c r="E46688" s="24"/>
      <c r="F46688" s="24"/>
      <c r="G46688" s="24"/>
      <c r="H46688" s="24"/>
      <c r="I46688" s="24"/>
      <c r="J46688" s="24"/>
      <c r="K46688" s="24"/>
      <c r="L46688" s="24"/>
      <c r="M46688" s="24"/>
      <c r="P46688" s="10"/>
      <c r="R46688" s="10"/>
      <c r="S46688" s="10"/>
      <c r="T46688" s="10"/>
    </row>
    <row r="46689" spans="1:20" ht="16" x14ac:dyDescent="0.2">
      <c r="A46689" s="24"/>
      <c r="B46689" s="24"/>
      <c r="C46689" s="24"/>
      <c r="D46689" s="24"/>
      <c r="E46689" s="24"/>
      <c r="F46689" s="24"/>
      <c r="G46689" s="24"/>
      <c r="H46689" s="24"/>
      <c r="I46689" s="24"/>
      <c r="J46689" s="24"/>
      <c r="K46689" s="24"/>
      <c r="L46689" s="24"/>
      <c r="M46689" s="24"/>
      <c r="P46689" s="10"/>
      <c r="R46689" s="10"/>
      <c r="S46689" s="10"/>
      <c r="T46689" s="10"/>
    </row>
    <row r="46690" spans="1:20" ht="16" x14ac:dyDescent="0.2">
      <c r="A46690" s="24"/>
      <c r="B46690" s="24"/>
      <c r="C46690" s="24"/>
      <c r="D46690" s="24"/>
      <c r="E46690" s="24"/>
      <c r="F46690" s="24"/>
      <c r="G46690" s="24"/>
      <c r="H46690" s="24"/>
      <c r="I46690" s="24"/>
      <c r="J46690" s="24"/>
      <c r="K46690" s="24"/>
      <c r="L46690" s="24"/>
      <c r="M46690" s="24"/>
      <c r="P46690" s="10"/>
      <c r="R46690" s="10"/>
      <c r="S46690" s="10"/>
      <c r="T46690" s="10"/>
    </row>
    <row r="46691" spans="1:20" ht="16" x14ac:dyDescent="0.2">
      <c r="A46691" s="24"/>
      <c r="B46691" s="24"/>
      <c r="C46691" s="24"/>
      <c r="D46691" s="24"/>
      <c r="E46691" s="24"/>
      <c r="F46691" s="24"/>
      <c r="G46691" s="24"/>
      <c r="H46691" s="24"/>
      <c r="I46691" s="24"/>
      <c r="J46691" s="24"/>
      <c r="K46691" s="24"/>
      <c r="L46691" s="24"/>
      <c r="M46691" s="24"/>
      <c r="P46691" s="10"/>
      <c r="R46691" s="10"/>
      <c r="S46691" s="10"/>
      <c r="T46691" s="10"/>
    </row>
    <row r="46692" spans="1:20" ht="16" x14ac:dyDescent="0.2">
      <c r="A46692" s="24"/>
      <c r="B46692" s="24"/>
      <c r="C46692" s="24"/>
      <c r="D46692" s="24"/>
      <c r="E46692" s="24"/>
      <c r="F46692" s="24"/>
      <c r="G46692" s="24"/>
      <c r="H46692" s="24"/>
      <c r="I46692" s="24"/>
      <c r="J46692" s="24"/>
      <c r="K46692" s="24"/>
      <c r="L46692" s="24"/>
      <c r="M46692" s="24"/>
      <c r="P46692" s="10"/>
      <c r="R46692" s="10"/>
      <c r="S46692" s="10"/>
      <c r="T46692" s="10"/>
    </row>
    <row r="46693" spans="1:20" ht="16" x14ac:dyDescent="0.2">
      <c r="A46693" s="24"/>
      <c r="B46693" s="24"/>
      <c r="C46693" s="24"/>
      <c r="D46693" s="24"/>
      <c r="E46693" s="24"/>
      <c r="F46693" s="24"/>
      <c r="G46693" s="24"/>
      <c r="H46693" s="24"/>
      <c r="I46693" s="24"/>
      <c r="J46693" s="24"/>
      <c r="K46693" s="24"/>
      <c r="L46693" s="24"/>
      <c r="M46693" s="24"/>
      <c r="P46693" s="10"/>
      <c r="R46693" s="10"/>
      <c r="S46693" s="10"/>
      <c r="T46693" s="10"/>
    </row>
    <row r="46694" spans="1:20" ht="16" x14ac:dyDescent="0.2">
      <c r="A46694" s="24"/>
      <c r="B46694" s="24"/>
      <c r="C46694" s="24"/>
      <c r="D46694" s="24"/>
      <c r="E46694" s="24"/>
      <c r="F46694" s="24"/>
      <c r="G46694" s="24"/>
      <c r="H46694" s="24"/>
      <c r="I46694" s="24"/>
      <c r="J46694" s="24"/>
      <c r="K46694" s="24"/>
      <c r="L46694" s="24"/>
      <c r="M46694" s="24"/>
      <c r="P46694" s="10"/>
      <c r="R46694" s="10"/>
      <c r="S46694" s="10"/>
      <c r="T46694" s="10"/>
    </row>
    <row r="46695" spans="1:20" ht="16" x14ac:dyDescent="0.2">
      <c r="A46695" s="24"/>
      <c r="B46695" s="24"/>
      <c r="C46695" s="24"/>
      <c r="D46695" s="24"/>
      <c r="E46695" s="24"/>
      <c r="F46695" s="24"/>
      <c r="G46695" s="24"/>
      <c r="H46695" s="24"/>
      <c r="I46695" s="24"/>
      <c r="J46695" s="24"/>
      <c r="K46695" s="24"/>
      <c r="L46695" s="24"/>
      <c r="M46695" s="24"/>
      <c r="P46695" s="10"/>
      <c r="R46695" s="10"/>
      <c r="S46695" s="10"/>
      <c r="T46695" s="10"/>
    </row>
    <row r="46696" spans="1:20" ht="16" x14ac:dyDescent="0.2">
      <c r="A46696" s="24"/>
      <c r="B46696" s="24"/>
      <c r="C46696" s="24"/>
      <c r="D46696" s="24"/>
      <c r="E46696" s="24"/>
      <c r="F46696" s="24"/>
      <c r="G46696" s="24"/>
      <c r="H46696" s="24"/>
      <c r="I46696" s="24"/>
      <c r="J46696" s="24"/>
      <c r="K46696" s="24"/>
      <c r="L46696" s="24"/>
      <c r="M46696" s="24"/>
      <c r="P46696" s="10"/>
      <c r="R46696" s="10"/>
      <c r="S46696" s="10"/>
      <c r="T46696" s="10"/>
    </row>
    <row r="46697" spans="1:20" ht="16" x14ac:dyDescent="0.2">
      <c r="A46697" s="24"/>
      <c r="B46697" s="24"/>
      <c r="C46697" s="24"/>
      <c r="D46697" s="24"/>
      <c r="E46697" s="24"/>
      <c r="F46697" s="24"/>
      <c r="G46697" s="24"/>
      <c r="H46697" s="24"/>
      <c r="I46697" s="24"/>
      <c r="J46697" s="24"/>
      <c r="K46697" s="24"/>
      <c r="L46697" s="24"/>
      <c r="M46697" s="24"/>
      <c r="P46697" s="10"/>
      <c r="R46697" s="10"/>
      <c r="S46697" s="10"/>
      <c r="T46697" s="10"/>
    </row>
    <row r="46698" spans="1:20" ht="16" x14ac:dyDescent="0.2">
      <c r="A46698" s="24"/>
      <c r="B46698" s="24"/>
      <c r="C46698" s="24"/>
      <c r="D46698" s="24"/>
      <c r="E46698" s="24"/>
      <c r="F46698" s="24"/>
      <c r="G46698" s="24"/>
      <c r="H46698" s="24"/>
      <c r="I46698" s="24"/>
      <c r="J46698" s="24"/>
      <c r="K46698" s="24"/>
      <c r="L46698" s="24"/>
      <c r="M46698" s="24"/>
      <c r="P46698" s="10"/>
      <c r="R46698" s="10"/>
      <c r="S46698" s="10"/>
      <c r="T46698" s="10"/>
    </row>
    <row r="46699" spans="1:20" ht="16" x14ac:dyDescent="0.2">
      <c r="A46699" s="24"/>
      <c r="B46699" s="24"/>
      <c r="C46699" s="24"/>
      <c r="D46699" s="24"/>
      <c r="E46699" s="24"/>
      <c r="F46699" s="24"/>
      <c r="G46699" s="24"/>
      <c r="H46699" s="24"/>
      <c r="I46699" s="24"/>
      <c r="J46699" s="24"/>
      <c r="K46699" s="24"/>
      <c r="L46699" s="24"/>
      <c r="M46699" s="24"/>
      <c r="P46699" s="10"/>
      <c r="R46699" s="10"/>
      <c r="S46699" s="10"/>
      <c r="T46699" s="10"/>
    </row>
    <row r="46700" spans="1:20" ht="16" x14ac:dyDescent="0.2">
      <c r="A46700" s="24"/>
      <c r="B46700" s="24"/>
      <c r="C46700" s="24"/>
      <c r="D46700" s="24"/>
      <c r="E46700" s="24"/>
      <c r="F46700" s="24"/>
      <c r="G46700" s="24"/>
      <c r="H46700" s="24"/>
      <c r="I46700" s="24"/>
      <c r="J46700" s="24"/>
      <c r="K46700" s="24"/>
      <c r="L46700" s="24"/>
      <c r="M46700" s="24"/>
      <c r="P46700" s="10"/>
      <c r="R46700" s="10"/>
      <c r="S46700" s="10"/>
      <c r="T46700" s="10"/>
    </row>
    <row r="46701" spans="1:20" ht="16" x14ac:dyDescent="0.2">
      <c r="A46701" s="24"/>
      <c r="B46701" s="24"/>
      <c r="C46701" s="24"/>
      <c r="D46701" s="24"/>
      <c r="E46701" s="24"/>
      <c r="F46701" s="24"/>
      <c r="G46701" s="24"/>
      <c r="H46701" s="24"/>
      <c r="I46701" s="24"/>
      <c r="J46701" s="24"/>
      <c r="K46701" s="24"/>
      <c r="L46701" s="24"/>
      <c r="M46701" s="24"/>
      <c r="P46701" s="10"/>
      <c r="R46701" s="10"/>
      <c r="S46701" s="10"/>
      <c r="T46701" s="10"/>
    </row>
    <row r="46702" spans="1:20" ht="16" x14ac:dyDescent="0.2">
      <c r="A46702" s="24"/>
      <c r="B46702" s="24"/>
      <c r="C46702" s="24"/>
      <c r="D46702" s="24"/>
      <c r="E46702" s="24"/>
      <c r="F46702" s="24"/>
      <c r="G46702" s="24"/>
      <c r="H46702" s="24"/>
      <c r="I46702" s="24"/>
      <c r="J46702" s="24"/>
      <c r="K46702" s="24"/>
      <c r="L46702" s="24"/>
      <c r="M46702" s="24"/>
      <c r="P46702" s="10"/>
      <c r="R46702" s="10"/>
      <c r="S46702" s="10"/>
      <c r="T46702" s="10"/>
    </row>
    <row r="46703" spans="1:20" ht="16" x14ac:dyDescent="0.2">
      <c r="A46703" s="24"/>
      <c r="B46703" s="24"/>
      <c r="C46703" s="24"/>
      <c r="D46703" s="24"/>
      <c r="E46703" s="24"/>
      <c r="F46703" s="24"/>
      <c r="G46703" s="24"/>
      <c r="H46703" s="24"/>
      <c r="I46703" s="24"/>
      <c r="J46703" s="24"/>
      <c r="K46703" s="24"/>
      <c r="L46703" s="24"/>
      <c r="M46703" s="24"/>
      <c r="P46703" s="10"/>
      <c r="R46703" s="10"/>
      <c r="S46703" s="10"/>
      <c r="T46703" s="10"/>
    </row>
    <row r="46704" spans="1:20" ht="16" x14ac:dyDescent="0.2">
      <c r="A46704" s="24"/>
      <c r="B46704" s="24"/>
      <c r="C46704" s="24"/>
      <c r="D46704" s="24"/>
      <c r="E46704" s="24"/>
      <c r="F46704" s="24"/>
      <c r="G46704" s="24"/>
      <c r="H46704" s="24"/>
      <c r="I46704" s="24"/>
      <c r="J46704" s="24"/>
      <c r="K46704" s="24"/>
      <c r="L46704" s="24"/>
      <c r="M46704" s="24"/>
      <c r="P46704" s="10"/>
      <c r="R46704" s="10"/>
      <c r="S46704" s="10"/>
      <c r="T46704" s="10"/>
    </row>
    <row r="46705" spans="1:20" ht="16" x14ac:dyDescent="0.2">
      <c r="A46705" s="24"/>
      <c r="B46705" s="24"/>
      <c r="C46705" s="24"/>
      <c r="D46705" s="24"/>
      <c r="E46705" s="24"/>
      <c r="F46705" s="24"/>
      <c r="G46705" s="24"/>
      <c r="H46705" s="24"/>
      <c r="I46705" s="24"/>
      <c r="J46705" s="24"/>
      <c r="K46705" s="24"/>
      <c r="L46705" s="24"/>
      <c r="M46705" s="24"/>
      <c r="P46705" s="10"/>
      <c r="R46705" s="10"/>
      <c r="S46705" s="10"/>
      <c r="T46705" s="10"/>
    </row>
    <row r="46706" spans="1:20" ht="16" x14ac:dyDescent="0.2">
      <c r="A46706" s="24"/>
      <c r="B46706" s="24"/>
      <c r="C46706" s="24"/>
      <c r="D46706" s="24"/>
      <c r="E46706" s="24"/>
      <c r="F46706" s="24"/>
      <c r="G46706" s="24"/>
      <c r="H46706" s="24"/>
      <c r="I46706" s="24"/>
      <c r="J46706" s="24"/>
      <c r="K46706" s="24"/>
      <c r="L46706" s="24"/>
      <c r="M46706" s="24"/>
      <c r="P46706" s="10"/>
      <c r="R46706" s="10"/>
      <c r="S46706" s="10"/>
      <c r="T46706" s="10"/>
    </row>
    <row r="46707" spans="1:20" ht="16" x14ac:dyDescent="0.2">
      <c r="A46707" s="24"/>
      <c r="B46707" s="24"/>
      <c r="C46707" s="24"/>
      <c r="D46707" s="24"/>
      <c r="E46707" s="24"/>
      <c r="F46707" s="24"/>
      <c r="G46707" s="24"/>
      <c r="H46707" s="24"/>
      <c r="I46707" s="24"/>
      <c r="J46707" s="24"/>
      <c r="K46707" s="24"/>
      <c r="L46707" s="24"/>
      <c r="M46707" s="24"/>
      <c r="P46707" s="10"/>
      <c r="R46707" s="10"/>
      <c r="S46707" s="10"/>
      <c r="T46707" s="10"/>
    </row>
    <row r="46708" spans="1:20" ht="16" x14ac:dyDescent="0.2">
      <c r="A46708" s="24"/>
      <c r="B46708" s="24"/>
      <c r="C46708" s="24"/>
      <c r="D46708" s="24"/>
      <c r="E46708" s="24"/>
      <c r="F46708" s="24"/>
      <c r="G46708" s="24"/>
      <c r="H46708" s="24"/>
      <c r="I46708" s="24"/>
      <c r="J46708" s="24"/>
      <c r="K46708" s="24"/>
      <c r="L46708" s="24"/>
      <c r="M46708" s="24"/>
      <c r="P46708" s="10"/>
      <c r="R46708" s="10"/>
      <c r="S46708" s="10"/>
      <c r="T46708" s="10"/>
    </row>
    <row r="46709" spans="1:20" ht="16" x14ac:dyDescent="0.2">
      <c r="A46709" s="24"/>
      <c r="B46709" s="24"/>
      <c r="C46709" s="24"/>
      <c r="D46709" s="24"/>
      <c r="E46709" s="24"/>
      <c r="F46709" s="24"/>
      <c r="G46709" s="24"/>
      <c r="H46709" s="24"/>
      <c r="I46709" s="24"/>
      <c r="J46709" s="24"/>
      <c r="K46709" s="24"/>
      <c r="L46709" s="24"/>
      <c r="M46709" s="24"/>
      <c r="P46709" s="10"/>
      <c r="R46709" s="10"/>
      <c r="S46709" s="10"/>
      <c r="T46709" s="10"/>
    </row>
    <row r="46710" spans="1:20" ht="16" x14ac:dyDescent="0.2">
      <c r="A46710" s="24"/>
      <c r="B46710" s="24"/>
      <c r="C46710" s="24"/>
      <c r="D46710" s="24"/>
      <c r="E46710" s="24"/>
      <c r="F46710" s="24"/>
      <c r="G46710" s="24"/>
      <c r="H46710" s="24"/>
      <c r="I46710" s="24"/>
      <c r="J46710" s="24"/>
      <c r="K46710" s="24"/>
      <c r="L46710" s="24"/>
      <c r="M46710" s="24"/>
      <c r="P46710" s="10"/>
      <c r="R46710" s="10"/>
      <c r="S46710" s="10"/>
      <c r="T46710" s="10"/>
    </row>
    <row r="46711" spans="1:20" ht="16" x14ac:dyDescent="0.2">
      <c r="A46711" s="24"/>
      <c r="B46711" s="24"/>
      <c r="C46711" s="24"/>
      <c r="D46711" s="24"/>
      <c r="E46711" s="24"/>
      <c r="F46711" s="24"/>
      <c r="G46711" s="24"/>
      <c r="H46711" s="24"/>
      <c r="I46711" s="24"/>
      <c r="J46711" s="24"/>
      <c r="K46711" s="24"/>
      <c r="L46711" s="24"/>
      <c r="M46711" s="24"/>
      <c r="P46711" s="10"/>
      <c r="R46711" s="10"/>
      <c r="S46711" s="10"/>
      <c r="T46711" s="10"/>
    </row>
    <row r="46712" spans="1:20" ht="16" x14ac:dyDescent="0.2">
      <c r="A46712" s="24"/>
      <c r="B46712" s="24"/>
      <c r="C46712" s="24"/>
      <c r="D46712" s="24"/>
      <c r="E46712" s="24"/>
      <c r="F46712" s="24"/>
      <c r="G46712" s="24"/>
      <c r="H46712" s="24"/>
      <c r="I46712" s="24"/>
      <c r="J46712" s="24"/>
      <c r="K46712" s="24"/>
      <c r="L46712" s="24"/>
      <c r="M46712" s="24"/>
      <c r="P46712" s="10"/>
      <c r="R46712" s="10"/>
      <c r="S46712" s="10"/>
      <c r="T46712" s="10"/>
    </row>
    <row r="46713" spans="1:20" ht="16" x14ac:dyDescent="0.2">
      <c r="A46713" s="24"/>
      <c r="B46713" s="24"/>
      <c r="C46713" s="24"/>
      <c r="D46713" s="24"/>
      <c r="E46713" s="24"/>
      <c r="F46713" s="24"/>
      <c r="G46713" s="24"/>
      <c r="H46713" s="24"/>
      <c r="I46713" s="24"/>
      <c r="J46713" s="24"/>
      <c r="K46713" s="24"/>
      <c r="L46713" s="24"/>
      <c r="M46713" s="24"/>
      <c r="P46713" s="10"/>
      <c r="R46713" s="10"/>
      <c r="S46713" s="10"/>
      <c r="T46713" s="10"/>
    </row>
    <row r="46714" spans="1:20" ht="16" x14ac:dyDescent="0.2">
      <c r="A46714" s="24"/>
      <c r="B46714" s="24"/>
      <c r="C46714" s="24"/>
      <c r="D46714" s="24"/>
      <c r="E46714" s="24"/>
      <c r="F46714" s="24"/>
      <c r="G46714" s="24"/>
      <c r="H46714" s="24"/>
      <c r="I46714" s="24"/>
      <c r="J46714" s="24"/>
      <c r="K46714" s="24"/>
      <c r="L46714" s="24"/>
      <c r="M46714" s="24"/>
      <c r="P46714" s="10"/>
      <c r="R46714" s="10"/>
      <c r="S46714" s="10"/>
      <c r="T46714" s="10"/>
    </row>
    <row r="46715" spans="1:20" ht="16" x14ac:dyDescent="0.2">
      <c r="A46715" s="24"/>
      <c r="B46715" s="24"/>
      <c r="C46715" s="24"/>
      <c r="D46715" s="24"/>
      <c r="E46715" s="24"/>
      <c r="F46715" s="24"/>
      <c r="G46715" s="24"/>
      <c r="H46715" s="24"/>
      <c r="I46715" s="24"/>
      <c r="J46715" s="24"/>
      <c r="K46715" s="24"/>
      <c r="L46715" s="24"/>
      <c r="M46715" s="24"/>
      <c r="P46715" s="10"/>
      <c r="R46715" s="10"/>
      <c r="S46715" s="10"/>
      <c r="T46715" s="10"/>
    </row>
    <row r="46716" spans="1:20" ht="16" x14ac:dyDescent="0.2">
      <c r="A46716" s="24"/>
      <c r="B46716" s="24"/>
      <c r="C46716" s="24"/>
      <c r="D46716" s="24"/>
      <c r="E46716" s="24"/>
      <c r="F46716" s="24"/>
      <c r="G46716" s="24"/>
      <c r="H46716" s="24"/>
      <c r="I46716" s="24"/>
      <c r="J46716" s="24"/>
      <c r="K46716" s="24"/>
      <c r="L46716" s="24"/>
      <c r="M46716" s="24"/>
      <c r="P46716" s="10"/>
      <c r="R46716" s="10"/>
      <c r="S46716" s="10"/>
      <c r="T46716" s="10"/>
    </row>
    <row r="46717" spans="1:20" ht="16" x14ac:dyDescent="0.2">
      <c r="A46717" s="24"/>
      <c r="B46717" s="24"/>
      <c r="C46717" s="24"/>
      <c r="D46717" s="24"/>
      <c r="E46717" s="24"/>
      <c r="F46717" s="24"/>
      <c r="G46717" s="24"/>
      <c r="H46717" s="24"/>
      <c r="I46717" s="24"/>
      <c r="J46717" s="24"/>
      <c r="K46717" s="24"/>
      <c r="L46717" s="24"/>
      <c r="M46717" s="24"/>
      <c r="P46717" s="10"/>
      <c r="R46717" s="10"/>
      <c r="S46717" s="10"/>
      <c r="T46717" s="10"/>
    </row>
    <row r="46718" spans="1:20" ht="16" x14ac:dyDescent="0.2">
      <c r="A46718" s="24"/>
      <c r="B46718" s="24"/>
      <c r="C46718" s="24"/>
      <c r="D46718" s="24"/>
      <c r="E46718" s="24"/>
      <c r="F46718" s="24"/>
      <c r="G46718" s="24"/>
      <c r="H46718" s="24"/>
      <c r="I46718" s="24"/>
      <c r="J46718" s="24"/>
      <c r="K46718" s="24"/>
      <c r="L46718" s="24"/>
      <c r="M46718" s="24"/>
      <c r="P46718" s="10"/>
      <c r="R46718" s="10"/>
      <c r="S46718" s="10"/>
      <c r="T46718" s="10"/>
    </row>
    <row r="46719" spans="1:20" ht="16" x14ac:dyDescent="0.2">
      <c r="A46719" s="24"/>
      <c r="B46719" s="24"/>
      <c r="C46719" s="24"/>
      <c r="D46719" s="24"/>
      <c r="E46719" s="24"/>
      <c r="F46719" s="24"/>
      <c r="G46719" s="24"/>
      <c r="H46719" s="24"/>
      <c r="I46719" s="24"/>
      <c r="J46719" s="24"/>
      <c r="K46719" s="24"/>
      <c r="L46719" s="24"/>
      <c r="M46719" s="24"/>
      <c r="P46719" s="10"/>
      <c r="R46719" s="10"/>
      <c r="S46719" s="10"/>
      <c r="T46719" s="10"/>
    </row>
    <row r="46720" spans="1:20" ht="16" x14ac:dyDescent="0.2">
      <c r="A46720" s="24"/>
      <c r="B46720" s="24"/>
      <c r="C46720" s="24"/>
      <c r="D46720" s="24"/>
      <c r="E46720" s="24"/>
      <c r="F46720" s="24"/>
      <c r="G46720" s="24"/>
      <c r="H46720" s="24"/>
      <c r="I46720" s="24"/>
      <c r="J46720" s="24"/>
      <c r="K46720" s="24"/>
      <c r="L46720" s="24"/>
      <c r="M46720" s="24"/>
      <c r="P46720" s="10"/>
      <c r="R46720" s="10"/>
      <c r="S46720" s="10"/>
      <c r="T46720" s="10"/>
    </row>
    <row r="46721" spans="1:20" ht="16" x14ac:dyDescent="0.2">
      <c r="A46721" s="24"/>
      <c r="B46721" s="24"/>
      <c r="C46721" s="24"/>
      <c r="D46721" s="24"/>
      <c r="E46721" s="24"/>
      <c r="F46721" s="24"/>
      <c r="G46721" s="24"/>
      <c r="H46721" s="24"/>
      <c r="I46721" s="24"/>
      <c r="J46721" s="24"/>
      <c r="K46721" s="24"/>
      <c r="L46721" s="24"/>
      <c r="M46721" s="24"/>
      <c r="P46721" s="10"/>
      <c r="R46721" s="10"/>
      <c r="S46721" s="10"/>
      <c r="T46721" s="10"/>
    </row>
    <row r="46722" spans="1:20" ht="16" x14ac:dyDescent="0.2">
      <c r="A46722" s="24"/>
      <c r="B46722" s="24"/>
      <c r="C46722" s="24"/>
      <c r="D46722" s="24"/>
      <c r="E46722" s="24"/>
      <c r="F46722" s="24"/>
      <c r="G46722" s="24"/>
      <c r="H46722" s="24"/>
      <c r="I46722" s="24"/>
      <c r="J46722" s="24"/>
      <c r="K46722" s="24"/>
      <c r="L46722" s="24"/>
      <c r="M46722" s="24"/>
      <c r="P46722" s="10"/>
      <c r="R46722" s="10"/>
      <c r="S46722" s="10"/>
      <c r="T46722" s="10"/>
    </row>
    <row r="46723" spans="1:20" ht="16" x14ac:dyDescent="0.2">
      <c r="A46723" s="24"/>
      <c r="B46723" s="24"/>
      <c r="C46723" s="24"/>
      <c r="D46723" s="24"/>
      <c r="E46723" s="24"/>
      <c r="F46723" s="24"/>
      <c r="G46723" s="24"/>
      <c r="H46723" s="24"/>
      <c r="I46723" s="24"/>
      <c r="J46723" s="24"/>
      <c r="K46723" s="24"/>
      <c r="L46723" s="24"/>
      <c r="M46723" s="24"/>
      <c r="P46723" s="10"/>
      <c r="R46723" s="10"/>
      <c r="S46723" s="10"/>
      <c r="T46723" s="10"/>
    </row>
    <row r="46724" spans="1:20" ht="16" x14ac:dyDescent="0.2">
      <c r="A46724" s="24"/>
      <c r="B46724" s="24"/>
      <c r="C46724" s="24"/>
      <c r="D46724" s="24"/>
      <c r="E46724" s="24"/>
      <c r="F46724" s="24"/>
      <c r="G46724" s="24"/>
      <c r="H46724" s="24"/>
      <c r="I46724" s="24"/>
      <c r="J46724" s="24"/>
      <c r="K46724" s="24"/>
      <c r="L46724" s="24"/>
      <c r="M46724" s="24"/>
      <c r="P46724" s="10"/>
      <c r="R46724" s="10"/>
      <c r="S46724" s="10"/>
      <c r="T46724" s="10"/>
    </row>
    <row r="46725" spans="1:20" ht="16" x14ac:dyDescent="0.2">
      <c r="A46725" s="24"/>
      <c r="B46725" s="24"/>
      <c r="C46725" s="24"/>
      <c r="D46725" s="24"/>
      <c r="E46725" s="24"/>
      <c r="F46725" s="24"/>
      <c r="G46725" s="24"/>
      <c r="H46725" s="24"/>
      <c r="I46725" s="24"/>
      <c r="J46725" s="24"/>
      <c r="K46725" s="24"/>
      <c r="L46725" s="24"/>
      <c r="M46725" s="24"/>
      <c r="P46725" s="10"/>
      <c r="R46725" s="10"/>
      <c r="S46725" s="10"/>
      <c r="T46725" s="10"/>
    </row>
    <row r="46726" spans="1:20" ht="16" x14ac:dyDescent="0.2">
      <c r="A46726" s="24"/>
      <c r="B46726" s="24"/>
      <c r="C46726" s="24"/>
      <c r="D46726" s="24"/>
      <c r="E46726" s="24"/>
      <c r="F46726" s="24"/>
      <c r="G46726" s="24"/>
      <c r="H46726" s="24"/>
      <c r="I46726" s="24"/>
      <c r="J46726" s="24"/>
      <c r="K46726" s="24"/>
      <c r="L46726" s="24"/>
      <c r="M46726" s="24"/>
      <c r="P46726" s="10"/>
      <c r="R46726" s="10"/>
      <c r="S46726" s="10"/>
      <c r="T46726" s="10"/>
    </row>
    <row r="46727" spans="1:20" ht="16" x14ac:dyDescent="0.2">
      <c r="A46727" s="24"/>
      <c r="B46727" s="24"/>
      <c r="C46727" s="24"/>
      <c r="D46727" s="24"/>
      <c r="E46727" s="24"/>
      <c r="F46727" s="24"/>
      <c r="G46727" s="24"/>
      <c r="H46727" s="24"/>
      <c r="I46727" s="24"/>
      <c r="J46727" s="24"/>
      <c r="K46727" s="24"/>
      <c r="L46727" s="24"/>
      <c r="M46727" s="24"/>
      <c r="P46727" s="10"/>
      <c r="R46727" s="10"/>
      <c r="S46727" s="10"/>
      <c r="T46727" s="10"/>
    </row>
    <row r="46728" spans="1:20" ht="16" x14ac:dyDescent="0.2">
      <c r="A46728" s="24"/>
      <c r="B46728" s="24"/>
      <c r="C46728" s="24"/>
      <c r="D46728" s="24"/>
      <c r="E46728" s="24"/>
      <c r="F46728" s="24"/>
      <c r="G46728" s="24"/>
      <c r="H46728" s="24"/>
      <c r="I46728" s="24"/>
      <c r="J46728" s="24"/>
      <c r="K46728" s="24"/>
      <c r="L46728" s="24"/>
      <c r="M46728" s="24"/>
      <c r="P46728" s="10"/>
      <c r="R46728" s="10"/>
      <c r="S46728" s="10"/>
      <c r="T46728" s="10"/>
    </row>
    <row r="46729" spans="1:20" ht="16" x14ac:dyDescent="0.2">
      <c r="A46729" s="24"/>
      <c r="B46729" s="24"/>
      <c r="C46729" s="24"/>
      <c r="D46729" s="24"/>
      <c r="E46729" s="24"/>
      <c r="F46729" s="24"/>
      <c r="G46729" s="24"/>
      <c r="H46729" s="24"/>
      <c r="I46729" s="24"/>
      <c r="J46729" s="24"/>
      <c r="K46729" s="24"/>
      <c r="L46729" s="24"/>
      <c r="M46729" s="24"/>
      <c r="P46729" s="10"/>
      <c r="R46729" s="10"/>
      <c r="S46729" s="10"/>
      <c r="T46729" s="10"/>
    </row>
    <row r="46730" spans="1:20" ht="16" x14ac:dyDescent="0.2">
      <c r="A46730" s="24"/>
      <c r="B46730" s="24"/>
      <c r="C46730" s="24"/>
      <c r="D46730" s="24"/>
      <c r="E46730" s="24"/>
      <c r="F46730" s="24"/>
      <c r="G46730" s="24"/>
      <c r="H46730" s="24"/>
      <c r="I46730" s="24"/>
      <c r="J46730" s="24"/>
      <c r="K46730" s="24"/>
      <c r="L46730" s="24"/>
      <c r="M46730" s="24"/>
      <c r="P46730" s="10"/>
      <c r="R46730" s="10"/>
      <c r="S46730" s="10"/>
      <c r="T46730" s="10"/>
    </row>
    <row r="46731" spans="1:20" ht="16" x14ac:dyDescent="0.2">
      <c r="A46731" s="24"/>
      <c r="B46731" s="24"/>
      <c r="C46731" s="24"/>
      <c r="D46731" s="24"/>
      <c r="E46731" s="24"/>
      <c r="F46731" s="24"/>
      <c r="G46731" s="24"/>
      <c r="H46731" s="24"/>
      <c r="I46731" s="24"/>
      <c r="J46731" s="24"/>
      <c r="K46731" s="24"/>
      <c r="L46731" s="24"/>
      <c r="M46731" s="24"/>
      <c r="P46731" s="10"/>
      <c r="R46731" s="10"/>
      <c r="S46731" s="10"/>
      <c r="T46731" s="10"/>
    </row>
    <row r="46732" spans="1:20" ht="16" x14ac:dyDescent="0.2">
      <c r="A46732" s="24"/>
      <c r="B46732" s="24"/>
      <c r="C46732" s="24"/>
      <c r="D46732" s="24"/>
      <c r="E46732" s="24"/>
      <c r="F46732" s="24"/>
      <c r="G46732" s="24"/>
      <c r="H46732" s="24"/>
      <c r="I46732" s="24"/>
      <c r="J46732" s="24"/>
      <c r="K46732" s="24"/>
      <c r="L46732" s="24"/>
      <c r="M46732" s="24"/>
      <c r="P46732" s="10"/>
      <c r="R46732" s="10"/>
      <c r="S46732" s="10"/>
      <c r="T46732" s="10"/>
    </row>
    <row r="46733" spans="1:20" ht="16" x14ac:dyDescent="0.2">
      <c r="A46733" s="24"/>
      <c r="B46733" s="24"/>
      <c r="C46733" s="24"/>
      <c r="D46733" s="24"/>
      <c r="E46733" s="24"/>
      <c r="F46733" s="24"/>
      <c r="G46733" s="24"/>
      <c r="H46733" s="24"/>
      <c r="I46733" s="24"/>
      <c r="J46733" s="24"/>
      <c r="K46733" s="24"/>
      <c r="L46733" s="24"/>
      <c r="M46733" s="24"/>
      <c r="P46733" s="10"/>
      <c r="R46733" s="10"/>
      <c r="S46733" s="10"/>
      <c r="T46733" s="10"/>
    </row>
    <row r="46734" spans="1:20" ht="16" x14ac:dyDescent="0.2">
      <c r="A46734" s="24"/>
      <c r="B46734" s="24"/>
      <c r="C46734" s="24"/>
      <c r="D46734" s="24"/>
      <c r="E46734" s="24"/>
      <c r="F46734" s="24"/>
      <c r="G46734" s="24"/>
      <c r="H46734" s="24"/>
      <c r="I46734" s="24"/>
      <c r="J46734" s="24"/>
      <c r="K46734" s="24"/>
      <c r="L46734" s="24"/>
      <c r="M46734" s="24"/>
      <c r="P46734" s="10"/>
      <c r="R46734" s="10"/>
      <c r="S46734" s="10"/>
      <c r="T46734" s="10"/>
    </row>
    <row r="46735" spans="1:20" ht="16" x14ac:dyDescent="0.2">
      <c r="A46735" s="24"/>
      <c r="B46735" s="24"/>
      <c r="C46735" s="24"/>
      <c r="D46735" s="24"/>
      <c r="E46735" s="24"/>
      <c r="F46735" s="24"/>
      <c r="G46735" s="24"/>
      <c r="H46735" s="24"/>
      <c r="I46735" s="24"/>
      <c r="J46735" s="24"/>
      <c r="K46735" s="24"/>
      <c r="L46735" s="24"/>
      <c r="M46735" s="24"/>
      <c r="P46735" s="10"/>
      <c r="R46735" s="10"/>
      <c r="S46735" s="10"/>
      <c r="T46735" s="10"/>
    </row>
    <row r="46736" spans="1:20" ht="16" x14ac:dyDescent="0.2">
      <c r="A46736" s="24"/>
      <c r="B46736" s="24"/>
      <c r="C46736" s="24"/>
      <c r="D46736" s="24"/>
      <c r="E46736" s="24"/>
      <c r="F46736" s="24"/>
      <c r="G46736" s="24"/>
      <c r="H46736" s="24"/>
      <c r="I46736" s="24"/>
      <c r="J46736" s="24"/>
      <c r="K46736" s="24"/>
      <c r="L46736" s="24"/>
      <c r="M46736" s="24"/>
      <c r="P46736" s="10"/>
      <c r="R46736" s="10"/>
      <c r="S46736" s="10"/>
      <c r="T46736" s="10"/>
    </row>
    <row r="46737" spans="1:20" ht="16" x14ac:dyDescent="0.2">
      <c r="A46737" s="24"/>
      <c r="B46737" s="24"/>
      <c r="C46737" s="24"/>
      <c r="D46737" s="24"/>
      <c r="E46737" s="24"/>
      <c r="F46737" s="24"/>
      <c r="G46737" s="24"/>
      <c r="H46737" s="24"/>
      <c r="I46737" s="24"/>
      <c r="J46737" s="24"/>
      <c r="K46737" s="24"/>
      <c r="L46737" s="24"/>
      <c r="M46737" s="24"/>
      <c r="P46737" s="10"/>
      <c r="R46737" s="10"/>
      <c r="S46737" s="10"/>
      <c r="T46737" s="10"/>
    </row>
    <row r="46738" spans="1:20" ht="16" x14ac:dyDescent="0.2">
      <c r="A46738" s="24"/>
      <c r="B46738" s="24"/>
      <c r="C46738" s="24"/>
      <c r="D46738" s="24"/>
      <c r="E46738" s="24"/>
      <c r="F46738" s="24"/>
      <c r="G46738" s="24"/>
      <c r="H46738" s="24"/>
      <c r="I46738" s="24"/>
      <c r="J46738" s="24"/>
      <c r="K46738" s="24"/>
      <c r="L46738" s="24"/>
      <c r="M46738" s="24"/>
      <c r="P46738" s="10"/>
      <c r="R46738" s="10"/>
      <c r="S46738" s="10"/>
      <c r="T46738" s="10"/>
    </row>
    <row r="46739" spans="1:20" ht="16" x14ac:dyDescent="0.2">
      <c r="A46739" s="24"/>
      <c r="B46739" s="24"/>
      <c r="C46739" s="24"/>
      <c r="D46739" s="24"/>
      <c r="E46739" s="24"/>
      <c r="F46739" s="24"/>
      <c r="G46739" s="24"/>
      <c r="H46739" s="24"/>
      <c r="I46739" s="24"/>
      <c r="J46739" s="24"/>
      <c r="K46739" s="24"/>
      <c r="L46739" s="24"/>
      <c r="M46739" s="24"/>
      <c r="P46739" s="10"/>
      <c r="R46739" s="10"/>
      <c r="S46739" s="10"/>
      <c r="T46739" s="10"/>
    </row>
    <row r="46740" spans="1:20" ht="16" x14ac:dyDescent="0.2">
      <c r="A46740" s="24"/>
      <c r="B46740" s="24"/>
      <c r="C46740" s="24"/>
      <c r="D46740" s="24"/>
      <c r="E46740" s="24"/>
      <c r="F46740" s="24"/>
      <c r="G46740" s="24"/>
      <c r="H46740" s="24"/>
      <c r="I46740" s="24"/>
      <c r="J46740" s="24"/>
      <c r="K46740" s="24"/>
      <c r="L46740" s="24"/>
      <c r="M46740" s="24"/>
      <c r="P46740" s="10"/>
      <c r="R46740" s="10"/>
      <c r="S46740" s="10"/>
      <c r="T46740" s="10"/>
    </row>
    <row r="46741" spans="1:20" ht="16" x14ac:dyDescent="0.2">
      <c r="A46741" s="24"/>
      <c r="B46741" s="24"/>
      <c r="C46741" s="24"/>
      <c r="D46741" s="24"/>
      <c r="E46741" s="24"/>
      <c r="F46741" s="24"/>
      <c r="G46741" s="24"/>
      <c r="H46741" s="24"/>
      <c r="I46741" s="24"/>
      <c r="J46741" s="24"/>
      <c r="K46741" s="24"/>
      <c r="L46741" s="24"/>
      <c r="M46741" s="24"/>
      <c r="P46741" s="10"/>
      <c r="R46741" s="10"/>
      <c r="S46741" s="10"/>
      <c r="T46741" s="10"/>
    </row>
    <row r="46742" spans="1:20" ht="16" x14ac:dyDescent="0.2">
      <c r="A46742" s="24"/>
      <c r="B46742" s="24"/>
      <c r="C46742" s="24"/>
      <c r="D46742" s="24"/>
      <c r="E46742" s="24"/>
      <c r="F46742" s="24"/>
      <c r="G46742" s="24"/>
      <c r="H46742" s="24"/>
      <c r="I46742" s="24"/>
      <c r="J46742" s="24"/>
      <c r="K46742" s="24"/>
      <c r="L46742" s="24"/>
      <c r="M46742" s="24"/>
      <c r="P46742" s="10"/>
      <c r="R46742" s="10"/>
      <c r="S46742" s="10"/>
      <c r="T46742" s="10"/>
    </row>
    <row r="46743" spans="1:20" ht="16" x14ac:dyDescent="0.2">
      <c r="A46743" s="24"/>
      <c r="B46743" s="24"/>
      <c r="C46743" s="24"/>
      <c r="D46743" s="24"/>
      <c r="E46743" s="24"/>
      <c r="F46743" s="24"/>
      <c r="G46743" s="24"/>
      <c r="H46743" s="24"/>
      <c r="I46743" s="24"/>
      <c r="J46743" s="24"/>
      <c r="K46743" s="24"/>
      <c r="L46743" s="24"/>
      <c r="M46743" s="24"/>
      <c r="P46743" s="10"/>
      <c r="R46743" s="10"/>
      <c r="S46743" s="10"/>
      <c r="T46743" s="10"/>
    </row>
    <row r="46744" spans="1:20" ht="16" x14ac:dyDescent="0.2">
      <c r="A46744" s="24"/>
      <c r="B46744" s="24"/>
      <c r="C46744" s="24"/>
      <c r="D46744" s="24"/>
      <c r="E46744" s="24"/>
      <c r="F46744" s="24"/>
      <c r="G46744" s="24"/>
      <c r="H46744" s="24"/>
      <c r="I46744" s="24"/>
      <c r="J46744" s="24"/>
      <c r="K46744" s="24"/>
      <c r="L46744" s="24"/>
      <c r="M46744" s="24"/>
      <c r="P46744" s="10"/>
      <c r="R46744" s="10"/>
      <c r="S46744" s="10"/>
      <c r="T46744" s="10"/>
    </row>
    <row r="46745" spans="1:20" ht="16" x14ac:dyDescent="0.2">
      <c r="A46745" s="24"/>
      <c r="B46745" s="24"/>
      <c r="C46745" s="24"/>
      <c r="D46745" s="24"/>
      <c r="E46745" s="24"/>
      <c r="F46745" s="24"/>
      <c r="G46745" s="24"/>
      <c r="H46745" s="24"/>
      <c r="I46745" s="24"/>
      <c r="J46745" s="24"/>
      <c r="K46745" s="24"/>
      <c r="L46745" s="24"/>
      <c r="M46745" s="24"/>
      <c r="P46745" s="10"/>
      <c r="R46745" s="10"/>
      <c r="S46745" s="10"/>
      <c r="T46745" s="10"/>
    </row>
    <row r="46746" spans="1:20" ht="16" x14ac:dyDescent="0.2">
      <c r="A46746" s="24"/>
      <c r="B46746" s="24"/>
      <c r="C46746" s="24"/>
      <c r="D46746" s="24"/>
      <c r="E46746" s="24"/>
      <c r="F46746" s="24"/>
      <c r="G46746" s="24"/>
      <c r="H46746" s="24"/>
      <c r="I46746" s="24"/>
      <c r="J46746" s="24"/>
      <c r="K46746" s="24"/>
      <c r="L46746" s="24"/>
      <c r="M46746" s="24"/>
      <c r="P46746" s="10"/>
      <c r="R46746" s="10"/>
      <c r="S46746" s="10"/>
      <c r="T46746" s="10"/>
    </row>
    <row r="46747" spans="1:20" ht="16" x14ac:dyDescent="0.2">
      <c r="A46747" s="24"/>
      <c r="B46747" s="24"/>
      <c r="C46747" s="24"/>
      <c r="D46747" s="24"/>
      <c r="E46747" s="24"/>
      <c r="F46747" s="24"/>
      <c r="G46747" s="24"/>
      <c r="H46747" s="24"/>
      <c r="I46747" s="24"/>
      <c r="J46747" s="24"/>
      <c r="K46747" s="24"/>
      <c r="L46747" s="24"/>
      <c r="M46747" s="24"/>
      <c r="P46747" s="10"/>
      <c r="R46747" s="10"/>
      <c r="S46747" s="10"/>
      <c r="T46747" s="10"/>
    </row>
    <row r="46748" spans="1:20" ht="16" x14ac:dyDescent="0.2">
      <c r="A46748" s="24"/>
      <c r="B46748" s="24"/>
      <c r="C46748" s="24"/>
      <c r="D46748" s="24"/>
      <c r="E46748" s="24"/>
      <c r="F46748" s="24"/>
      <c r="G46748" s="24"/>
      <c r="H46748" s="24"/>
      <c r="I46748" s="24"/>
      <c r="J46748" s="24"/>
      <c r="K46748" s="24"/>
      <c r="L46748" s="24"/>
      <c r="M46748" s="24"/>
      <c r="P46748" s="10"/>
      <c r="R46748" s="10"/>
      <c r="S46748" s="10"/>
      <c r="T46748" s="10"/>
    </row>
    <row r="46749" spans="1:20" ht="16" x14ac:dyDescent="0.2">
      <c r="A46749" s="24"/>
      <c r="B46749" s="24"/>
      <c r="C46749" s="24"/>
      <c r="D46749" s="24"/>
      <c r="E46749" s="24"/>
      <c r="F46749" s="24"/>
      <c r="G46749" s="24"/>
      <c r="H46749" s="24"/>
      <c r="I46749" s="24"/>
      <c r="J46749" s="24"/>
      <c r="K46749" s="24"/>
      <c r="L46749" s="24"/>
      <c r="M46749" s="24"/>
      <c r="P46749" s="10"/>
      <c r="R46749" s="10"/>
      <c r="S46749" s="10"/>
      <c r="T46749" s="10"/>
    </row>
    <row r="46750" spans="1:20" ht="16" x14ac:dyDescent="0.2">
      <c r="A46750" s="24"/>
      <c r="B46750" s="24"/>
      <c r="C46750" s="24"/>
      <c r="D46750" s="24"/>
      <c r="E46750" s="24"/>
      <c r="F46750" s="24"/>
      <c r="G46750" s="24"/>
      <c r="H46750" s="24"/>
      <c r="I46750" s="24"/>
      <c r="J46750" s="24"/>
      <c r="K46750" s="24"/>
      <c r="L46750" s="24"/>
      <c r="M46750" s="24"/>
      <c r="P46750" s="10"/>
      <c r="R46750" s="10"/>
      <c r="S46750" s="10"/>
      <c r="T46750" s="10"/>
    </row>
    <row r="46751" spans="1:20" ht="16" x14ac:dyDescent="0.2">
      <c r="A46751" s="24"/>
      <c r="B46751" s="24"/>
      <c r="C46751" s="24"/>
      <c r="D46751" s="24"/>
      <c r="E46751" s="24"/>
      <c r="F46751" s="24"/>
      <c r="G46751" s="24"/>
      <c r="H46751" s="24"/>
      <c r="I46751" s="24"/>
      <c r="J46751" s="24"/>
      <c r="K46751" s="24"/>
      <c r="L46751" s="24"/>
      <c r="M46751" s="24"/>
      <c r="P46751" s="10"/>
      <c r="R46751" s="10"/>
      <c r="S46751" s="10"/>
      <c r="T46751" s="10"/>
    </row>
    <row r="46752" spans="1:20" ht="16" x14ac:dyDescent="0.2">
      <c r="A46752" s="24"/>
      <c r="B46752" s="24"/>
      <c r="C46752" s="24"/>
      <c r="D46752" s="24"/>
      <c r="E46752" s="24"/>
      <c r="F46752" s="24"/>
      <c r="G46752" s="24"/>
      <c r="H46752" s="24"/>
      <c r="I46752" s="24"/>
      <c r="J46752" s="24"/>
      <c r="K46752" s="24"/>
      <c r="L46752" s="24"/>
      <c r="M46752" s="24"/>
      <c r="P46752" s="10"/>
      <c r="R46752" s="10"/>
      <c r="S46752" s="10"/>
      <c r="T46752" s="10"/>
    </row>
    <row r="46753" spans="1:20" ht="16" x14ac:dyDescent="0.2">
      <c r="A46753" s="24"/>
      <c r="B46753" s="24"/>
      <c r="C46753" s="24"/>
      <c r="D46753" s="24"/>
      <c r="E46753" s="24"/>
      <c r="F46753" s="24"/>
      <c r="G46753" s="24"/>
      <c r="H46753" s="24"/>
      <c r="I46753" s="24"/>
      <c r="J46753" s="24"/>
      <c r="K46753" s="24"/>
      <c r="L46753" s="24"/>
      <c r="M46753" s="24"/>
      <c r="P46753" s="10"/>
      <c r="R46753" s="10"/>
      <c r="S46753" s="10"/>
      <c r="T46753" s="10"/>
    </row>
    <row r="46754" spans="1:20" ht="16" x14ac:dyDescent="0.2">
      <c r="A46754" s="24"/>
      <c r="B46754" s="24"/>
      <c r="C46754" s="24"/>
      <c r="D46754" s="24"/>
      <c r="E46754" s="24"/>
      <c r="F46754" s="24"/>
      <c r="G46754" s="24"/>
      <c r="H46754" s="24"/>
      <c r="I46754" s="24"/>
      <c r="J46754" s="24"/>
      <c r="K46754" s="24"/>
      <c r="L46754" s="24"/>
      <c r="M46754" s="24"/>
      <c r="P46754" s="10"/>
      <c r="R46754" s="10"/>
      <c r="S46754" s="10"/>
      <c r="T46754" s="10"/>
    </row>
    <row r="46755" spans="1:20" ht="16" x14ac:dyDescent="0.2">
      <c r="A46755" s="24"/>
      <c r="B46755" s="24"/>
      <c r="C46755" s="24"/>
      <c r="D46755" s="24"/>
      <c r="E46755" s="24"/>
      <c r="F46755" s="24"/>
      <c r="G46755" s="24"/>
      <c r="H46755" s="24"/>
      <c r="I46755" s="24"/>
      <c r="J46755" s="24"/>
      <c r="K46755" s="24"/>
      <c r="L46755" s="24"/>
      <c r="M46755" s="24"/>
      <c r="P46755" s="10"/>
      <c r="R46755" s="10"/>
      <c r="S46755" s="10"/>
      <c r="T46755" s="10"/>
    </row>
    <row r="46756" spans="1:20" ht="16" x14ac:dyDescent="0.2">
      <c r="A46756" s="24"/>
      <c r="B46756" s="24"/>
      <c r="C46756" s="24"/>
      <c r="D46756" s="24"/>
      <c r="E46756" s="24"/>
      <c r="F46756" s="24"/>
      <c r="G46756" s="24"/>
      <c r="H46756" s="24"/>
      <c r="I46756" s="24"/>
      <c r="J46756" s="24"/>
      <c r="K46756" s="24"/>
      <c r="L46756" s="24"/>
      <c r="M46756" s="24"/>
      <c r="P46756" s="10"/>
      <c r="R46756" s="10"/>
      <c r="S46756" s="10"/>
      <c r="T46756" s="10"/>
    </row>
    <row r="46757" spans="1:20" ht="16" x14ac:dyDescent="0.2">
      <c r="A46757" s="24"/>
      <c r="B46757" s="24"/>
      <c r="C46757" s="24"/>
      <c r="D46757" s="24"/>
      <c r="E46757" s="24"/>
      <c r="F46757" s="24"/>
      <c r="G46757" s="24"/>
      <c r="H46757" s="24"/>
      <c r="I46757" s="24"/>
      <c r="J46757" s="24"/>
      <c r="K46757" s="24"/>
      <c r="L46757" s="24"/>
      <c r="M46757" s="24"/>
      <c r="P46757" s="10"/>
      <c r="R46757" s="10"/>
      <c r="S46757" s="10"/>
      <c r="T46757" s="10"/>
    </row>
    <row r="46758" spans="1:20" ht="16" x14ac:dyDescent="0.2">
      <c r="A46758" s="24"/>
      <c r="B46758" s="24"/>
      <c r="C46758" s="24"/>
      <c r="D46758" s="24"/>
      <c r="E46758" s="24"/>
      <c r="F46758" s="24"/>
      <c r="G46758" s="24"/>
      <c r="H46758" s="24"/>
      <c r="I46758" s="24"/>
      <c r="J46758" s="24"/>
      <c r="K46758" s="24"/>
      <c r="L46758" s="24"/>
      <c r="M46758" s="24"/>
      <c r="P46758" s="10"/>
      <c r="R46758" s="10"/>
      <c r="S46758" s="10"/>
      <c r="T46758" s="10"/>
    </row>
    <row r="46759" spans="1:20" ht="16" x14ac:dyDescent="0.2">
      <c r="A46759" s="24"/>
      <c r="B46759" s="24"/>
      <c r="C46759" s="24"/>
      <c r="D46759" s="24"/>
      <c r="E46759" s="24"/>
      <c r="F46759" s="24"/>
      <c r="G46759" s="24"/>
      <c r="H46759" s="24"/>
      <c r="I46759" s="24"/>
      <c r="J46759" s="24"/>
      <c r="K46759" s="24"/>
      <c r="L46759" s="24"/>
      <c r="M46759" s="24"/>
      <c r="P46759" s="10"/>
      <c r="R46759" s="10"/>
      <c r="S46759" s="10"/>
      <c r="T46759" s="10"/>
    </row>
    <row r="46760" spans="1:20" ht="16" x14ac:dyDescent="0.2">
      <c r="A46760" s="24"/>
      <c r="B46760" s="24"/>
      <c r="C46760" s="24"/>
      <c r="D46760" s="24"/>
      <c r="E46760" s="24"/>
      <c r="F46760" s="24"/>
      <c r="G46760" s="24"/>
      <c r="H46760" s="24"/>
      <c r="I46760" s="24"/>
      <c r="J46760" s="24"/>
      <c r="K46760" s="24"/>
      <c r="L46760" s="24"/>
      <c r="M46760" s="24"/>
      <c r="P46760" s="10"/>
      <c r="R46760" s="10"/>
      <c r="S46760" s="10"/>
      <c r="T46760" s="10"/>
    </row>
    <row r="46761" spans="1:20" ht="16" x14ac:dyDescent="0.2">
      <c r="A46761" s="24"/>
      <c r="B46761" s="24"/>
      <c r="C46761" s="24"/>
      <c r="D46761" s="24"/>
      <c r="E46761" s="24"/>
      <c r="F46761" s="24"/>
      <c r="G46761" s="24"/>
      <c r="H46761" s="24"/>
      <c r="I46761" s="24"/>
      <c r="J46761" s="24"/>
      <c r="K46761" s="24"/>
      <c r="L46761" s="24"/>
      <c r="M46761" s="24"/>
      <c r="P46761" s="10"/>
      <c r="R46761" s="10"/>
      <c r="S46761" s="10"/>
      <c r="T46761" s="10"/>
    </row>
    <row r="46762" spans="1:20" ht="16" x14ac:dyDescent="0.2">
      <c r="A46762" s="24"/>
      <c r="B46762" s="24"/>
      <c r="C46762" s="24"/>
      <c r="D46762" s="24"/>
      <c r="E46762" s="24"/>
      <c r="F46762" s="24"/>
      <c r="G46762" s="24"/>
      <c r="H46762" s="24"/>
      <c r="I46762" s="24"/>
      <c r="J46762" s="24"/>
      <c r="K46762" s="24"/>
      <c r="L46762" s="24"/>
      <c r="M46762" s="24"/>
      <c r="P46762" s="10"/>
      <c r="R46762" s="10"/>
      <c r="S46762" s="10"/>
      <c r="T46762" s="10"/>
    </row>
    <row r="46763" spans="1:20" ht="16" x14ac:dyDescent="0.2">
      <c r="A46763" s="24"/>
      <c r="B46763" s="24"/>
      <c r="C46763" s="24"/>
      <c r="D46763" s="24"/>
      <c r="E46763" s="24"/>
      <c r="F46763" s="24"/>
      <c r="G46763" s="24"/>
      <c r="H46763" s="24"/>
      <c r="I46763" s="24"/>
      <c r="J46763" s="24"/>
      <c r="K46763" s="24"/>
      <c r="L46763" s="24"/>
      <c r="M46763" s="24"/>
      <c r="P46763" s="10"/>
      <c r="R46763" s="10"/>
      <c r="S46763" s="10"/>
      <c r="T46763" s="10"/>
    </row>
    <row r="46764" spans="1:20" ht="16" x14ac:dyDescent="0.2">
      <c r="A46764" s="24"/>
      <c r="B46764" s="24"/>
      <c r="C46764" s="24"/>
      <c r="D46764" s="24"/>
      <c r="E46764" s="24"/>
      <c r="F46764" s="24"/>
      <c r="G46764" s="24"/>
      <c r="H46764" s="24"/>
      <c r="I46764" s="24"/>
      <c r="J46764" s="24"/>
      <c r="K46764" s="24"/>
      <c r="L46764" s="24"/>
      <c r="M46764" s="24"/>
      <c r="P46764" s="10"/>
      <c r="R46764" s="10"/>
      <c r="S46764" s="10"/>
      <c r="T46764" s="10"/>
    </row>
    <row r="46765" spans="1:20" ht="16" x14ac:dyDescent="0.2">
      <c r="A46765" s="24"/>
      <c r="B46765" s="24"/>
      <c r="C46765" s="24"/>
      <c r="D46765" s="24"/>
      <c r="E46765" s="24"/>
      <c r="F46765" s="24"/>
      <c r="G46765" s="24"/>
      <c r="H46765" s="24"/>
      <c r="I46765" s="24"/>
      <c r="J46765" s="24"/>
      <c r="K46765" s="24"/>
      <c r="L46765" s="24"/>
      <c r="M46765" s="24"/>
      <c r="P46765" s="10"/>
      <c r="R46765" s="10"/>
      <c r="S46765" s="10"/>
      <c r="T46765" s="10"/>
    </row>
    <row r="46766" spans="1:20" ht="16" x14ac:dyDescent="0.2">
      <c r="A46766" s="24"/>
      <c r="B46766" s="24"/>
      <c r="C46766" s="24"/>
      <c r="D46766" s="24"/>
      <c r="E46766" s="24"/>
      <c r="F46766" s="24"/>
      <c r="G46766" s="24"/>
      <c r="H46766" s="24"/>
      <c r="I46766" s="24"/>
      <c r="J46766" s="24"/>
      <c r="K46766" s="24"/>
      <c r="L46766" s="24"/>
      <c r="M46766" s="24"/>
      <c r="P46766" s="10"/>
      <c r="R46766" s="10"/>
      <c r="S46766" s="10"/>
      <c r="T46766" s="10"/>
    </row>
    <row r="46767" spans="1:20" ht="16" x14ac:dyDescent="0.2">
      <c r="A46767" s="24"/>
      <c r="B46767" s="24"/>
      <c r="C46767" s="24"/>
      <c r="D46767" s="24"/>
      <c r="E46767" s="24"/>
      <c r="F46767" s="24"/>
      <c r="G46767" s="24"/>
      <c r="H46767" s="24"/>
      <c r="I46767" s="24"/>
      <c r="J46767" s="24"/>
      <c r="K46767" s="24"/>
      <c r="L46767" s="24"/>
      <c r="M46767" s="24"/>
      <c r="P46767" s="10"/>
      <c r="R46767" s="10"/>
      <c r="S46767" s="10"/>
      <c r="T46767" s="10"/>
    </row>
    <row r="46768" spans="1:20" ht="16" x14ac:dyDescent="0.2">
      <c r="A46768" s="24"/>
      <c r="B46768" s="24"/>
      <c r="C46768" s="24"/>
      <c r="D46768" s="24"/>
      <c r="E46768" s="24"/>
      <c r="F46768" s="24"/>
      <c r="G46768" s="24"/>
      <c r="H46768" s="24"/>
      <c r="I46768" s="24"/>
      <c r="J46768" s="24"/>
      <c r="K46768" s="24"/>
      <c r="L46768" s="24"/>
      <c r="M46768" s="24"/>
      <c r="P46768" s="10"/>
      <c r="R46768" s="10"/>
      <c r="S46768" s="10"/>
      <c r="T46768" s="10"/>
    </row>
    <row r="46769" spans="1:20" ht="16" x14ac:dyDescent="0.2">
      <c r="A46769" s="24"/>
      <c r="B46769" s="24"/>
      <c r="C46769" s="24"/>
      <c r="D46769" s="24"/>
      <c r="E46769" s="24"/>
      <c r="F46769" s="24"/>
      <c r="G46769" s="24"/>
      <c r="H46769" s="24"/>
      <c r="I46769" s="24"/>
      <c r="J46769" s="24"/>
      <c r="K46769" s="24"/>
      <c r="L46769" s="24"/>
      <c r="M46769" s="24"/>
      <c r="P46769" s="10"/>
      <c r="R46769" s="10"/>
      <c r="S46769" s="10"/>
      <c r="T46769" s="10"/>
    </row>
    <row r="46770" spans="1:20" ht="16" x14ac:dyDescent="0.2">
      <c r="A46770" s="24"/>
      <c r="B46770" s="24"/>
      <c r="C46770" s="24"/>
      <c r="D46770" s="24"/>
      <c r="E46770" s="24"/>
      <c r="F46770" s="24"/>
      <c r="G46770" s="24"/>
      <c r="H46770" s="24"/>
      <c r="I46770" s="24"/>
      <c r="J46770" s="24"/>
      <c r="K46770" s="24"/>
      <c r="L46770" s="24"/>
      <c r="M46770" s="24"/>
      <c r="P46770" s="10"/>
      <c r="R46770" s="10"/>
      <c r="S46770" s="10"/>
      <c r="T46770" s="10"/>
    </row>
    <row r="46771" spans="1:20" ht="16" x14ac:dyDescent="0.2">
      <c r="A46771" s="24"/>
      <c r="B46771" s="24"/>
      <c r="C46771" s="24"/>
      <c r="D46771" s="24"/>
      <c r="E46771" s="24"/>
      <c r="F46771" s="24"/>
      <c r="G46771" s="24"/>
      <c r="H46771" s="24"/>
      <c r="I46771" s="24"/>
      <c r="J46771" s="24"/>
      <c r="K46771" s="24"/>
      <c r="L46771" s="24"/>
      <c r="M46771" s="24"/>
      <c r="P46771" s="10"/>
      <c r="R46771" s="10"/>
      <c r="S46771" s="10"/>
      <c r="T46771" s="10"/>
    </row>
    <row r="46772" spans="1:20" ht="16" x14ac:dyDescent="0.2">
      <c r="A46772" s="24"/>
      <c r="B46772" s="24"/>
      <c r="C46772" s="24"/>
      <c r="D46772" s="24"/>
      <c r="E46772" s="24"/>
      <c r="F46772" s="24"/>
      <c r="G46772" s="24"/>
      <c r="H46772" s="24"/>
      <c r="I46772" s="24"/>
      <c r="J46772" s="24"/>
      <c r="K46772" s="24"/>
      <c r="L46772" s="24"/>
      <c r="M46772" s="24"/>
      <c r="P46772" s="10"/>
      <c r="R46772" s="10"/>
      <c r="S46772" s="10"/>
      <c r="T46772" s="10"/>
    </row>
    <row r="46773" spans="1:20" ht="16" x14ac:dyDescent="0.2">
      <c r="A46773" s="24"/>
      <c r="B46773" s="24"/>
      <c r="C46773" s="24"/>
      <c r="D46773" s="24"/>
      <c r="E46773" s="24"/>
      <c r="F46773" s="24"/>
      <c r="G46773" s="24"/>
      <c r="H46773" s="24"/>
      <c r="I46773" s="24"/>
      <c r="J46773" s="24"/>
      <c r="K46773" s="24"/>
      <c r="L46773" s="24"/>
      <c r="M46773" s="24"/>
      <c r="P46773" s="10"/>
      <c r="R46773" s="10"/>
      <c r="S46773" s="10"/>
      <c r="T46773" s="10"/>
    </row>
    <row r="46774" spans="1:20" ht="16" x14ac:dyDescent="0.2">
      <c r="A46774" s="24"/>
      <c r="B46774" s="24"/>
      <c r="C46774" s="24"/>
      <c r="D46774" s="24"/>
      <c r="E46774" s="24"/>
      <c r="F46774" s="24"/>
      <c r="G46774" s="24"/>
      <c r="H46774" s="24"/>
      <c r="I46774" s="24"/>
      <c r="J46774" s="24"/>
      <c r="K46774" s="24"/>
      <c r="L46774" s="24"/>
      <c r="M46774" s="24"/>
      <c r="P46774" s="10"/>
      <c r="R46774" s="10"/>
      <c r="S46774" s="10"/>
      <c r="T46774" s="10"/>
    </row>
    <row r="46775" spans="1:20" ht="16" x14ac:dyDescent="0.2">
      <c r="A46775" s="24"/>
      <c r="B46775" s="24"/>
      <c r="C46775" s="24"/>
      <c r="D46775" s="24"/>
      <c r="E46775" s="24"/>
      <c r="F46775" s="24"/>
      <c r="G46775" s="24"/>
      <c r="H46775" s="24"/>
      <c r="I46775" s="24"/>
      <c r="J46775" s="24"/>
      <c r="K46775" s="24"/>
      <c r="L46775" s="24"/>
      <c r="M46775" s="24"/>
      <c r="P46775" s="10"/>
      <c r="R46775" s="10"/>
      <c r="S46775" s="10"/>
      <c r="T46775" s="10"/>
    </row>
    <row r="46776" spans="1:20" ht="16" x14ac:dyDescent="0.2">
      <c r="A46776" s="24"/>
      <c r="B46776" s="24"/>
      <c r="C46776" s="24"/>
      <c r="D46776" s="24"/>
      <c r="E46776" s="24"/>
      <c r="F46776" s="24"/>
      <c r="G46776" s="24"/>
      <c r="H46776" s="24"/>
      <c r="I46776" s="24"/>
      <c r="J46776" s="24"/>
      <c r="K46776" s="24"/>
      <c r="L46776" s="24"/>
      <c r="M46776" s="24"/>
      <c r="P46776" s="10"/>
      <c r="R46776" s="10"/>
      <c r="S46776" s="10"/>
      <c r="T46776" s="10"/>
    </row>
    <row r="46777" spans="1:20" ht="16" x14ac:dyDescent="0.2">
      <c r="A46777" s="24"/>
      <c r="B46777" s="24"/>
      <c r="C46777" s="24"/>
      <c r="D46777" s="24"/>
      <c r="E46777" s="24"/>
      <c r="F46777" s="24"/>
      <c r="G46777" s="24"/>
      <c r="H46777" s="24"/>
      <c r="I46777" s="24"/>
      <c r="J46777" s="24"/>
      <c r="K46777" s="24"/>
      <c r="L46777" s="24"/>
      <c r="M46777" s="24"/>
      <c r="P46777" s="10"/>
      <c r="R46777" s="10"/>
      <c r="S46777" s="10"/>
      <c r="T46777" s="10"/>
    </row>
    <row r="46778" spans="1:20" ht="16" x14ac:dyDescent="0.2">
      <c r="A46778" s="24"/>
      <c r="B46778" s="24"/>
      <c r="C46778" s="24"/>
      <c r="D46778" s="24"/>
      <c r="E46778" s="24"/>
      <c r="F46778" s="24"/>
      <c r="G46778" s="24"/>
      <c r="H46778" s="24"/>
      <c r="I46778" s="24"/>
      <c r="J46778" s="24"/>
      <c r="K46778" s="24"/>
      <c r="L46778" s="24"/>
      <c r="M46778" s="24"/>
      <c r="P46778" s="10"/>
      <c r="R46778" s="10"/>
      <c r="S46778" s="10"/>
      <c r="T46778" s="10"/>
    </row>
    <row r="46779" spans="1:20" ht="16" x14ac:dyDescent="0.2">
      <c r="A46779" s="24"/>
      <c r="B46779" s="24"/>
      <c r="C46779" s="24"/>
      <c r="D46779" s="24"/>
      <c r="E46779" s="24"/>
      <c r="F46779" s="24"/>
      <c r="G46779" s="24"/>
      <c r="H46779" s="24"/>
      <c r="I46779" s="24"/>
      <c r="J46779" s="24"/>
      <c r="K46779" s="24"/>
      <c r="L46779" s="24"/>
      <c r="M46779" s="24"/>
      <c r="P46779" s="10"/>
      <c r="R46779" s="10"/>
      <c r="S46779" s="10"/>
      <c r="T46779" s="10"/>
    </row>
    <row r="46780" spans="1:20" ht="16" x14ac:dyDescent="0.2">
      <c r="A46780" s="24"/>
      <c r="B46780" s="24"/>
      <c r="C46780" s="24"/>
      <c r="D46780" s="24"/>
      <c r="E46780" s="24"/>
      <c r="F46780" s="24"/>
      <c r="G46780" s="24"/>
      <c r="H46780" s="24"/>
      <c r="I46780" s="24"/>
      <c r="J46780" s="24"/>
      <c r="K46780" s="24"/>
      <c r="L46780" s="24"/>
      <c r="M46780" s="24"/>
      <c r="P46780" s="10"/>
      <c r="R46780" s="10"/>
      <c r="S46780" s="10"/>
      <c r="T46780" s="10"/>
    </row>
    <row r="46781" spans="1:20" ht="16" x14ac:dyDescent="0.2">
      <c r="A46781" s="24"/>
      <c r="B46781" s="24"/>
      <c r="C46781" s="24"/>
      <c r="D46781" s="24"/>
      <c r="E46781" s="24"/>
      <c r="F46781" s="24"/>
      <c r="G46781" s="24"/>
      <c r="H46781" s="24"/>
      <c r="I46781" s="24"/>
      <c r="J46781" s="24"/>
      <c r="K46781" s="24"/>
      <c r="L46781" s="24"/>
      <c r="M46781" s="24"/>
      <c r="P46781" s="10"/>
      <c r="R46781" s="10"/>
      <c r="S46781" s="10"/>
      <c r="T46781" s="10"/>
    </row>
    <row r="46782" spans="1:20" ht="16" x14ac:dyDescent="0.2">
      <c r="A46782" s="24"/>
      <c r="B46782" s="24"/>
      <c r="C46782" s="24"/>
      <c r="D46782" s="24"/>
      <c r="E46782" s="24"/>
      <c r="F46782" s="24"/>
      <c r="G46782" s="24"/>
      <c r="H46782" s="24"/>
      <c r="I46782" s="24"/>
      <c r="J46782" s="24"/>
      <c r="K46782" s="24"/>
      <c r="L46782" s="24"/>
      <c r="M46782" s="24"/>
      <c r="P46782" s="10"/>
      <c r="R46782" s="10"/>
      <c r="S46782" s="10"/>
      <c r="T46782" s="10"/>
    </row>
    <row r="46783" spans="1:20" ht="16" x14ac:dyDescent="0.2">
      <c r="A46783" s="24"/>
      <c r="B46783" s="24"/>
      <c r="C46783" s="24"/>
      <c r="D46783" s="24"/>
      <c r="E46783" s="24"/>
      <c r="F46783" s="24"/>
      <c r="G46783" s="24"/>
      <c r="H46783" s="24"/>
      <c r="I46783" s="24"/>
      <c r="J46783" s="24"/>
      <c r="K46783" s="24"/>
      <c r="L46783" s="24"/>
      <c r="M46783" s="24"/>
      <c r="P46783" s="10"/>
      <c r="R46783" s="10"/>
      <c r="S46783" s="10"/>
      <c r="T46783" s="10"/>
    </row>
    <row r="46784" spans="1:20" ht="16" x14ac:dyDescent="0.2">
      <c r="A46784" s="24"/>
      <c r="B46784" s="24"/>
      <c r="C46784" s="24"/>
      <c r="D46784" s="24"/>
      <c r="E46784" s="24"/>
      <c r="F46784" s="24"/>
      <c r="G46784" s="24"/>
      <c r="H46784" s="24"/>
      <c r="I46784" s="24"/>
      <c r="J46784" s="24"/>
      <c r="K46784" s="24"/>
      <c r="L46784" s="24"/>
      <c r="M46784" s="24"/>
      <c r="P46784" s="10"/>
      <c r="R46784" s="10"/>
      <c r="S46784" s="10"/>
      <c r="T46784" s="10"/>
    </row>
    <row r="46785" spans="1:20" ht="16" x14ac:dyDescent="0.2">
      <c r="A46785" s="24"/>
      <c r="B46785" s="24"/>
      <c r="C46785" s="24"/>
      <c r="D46785" s="24"/>
      <c r="E46785" s="24"/>
      <c r="F46785" s="24"/>
      <c r="G46785" s="24"/>
      <c r="H46785" s="24"/>
      <c r="I46785" s="24"/>
      <c r="J46785" s="24"/>
      <c r="K46785" s="24"/>
      <c r="L46785" s="24"/>
      <c r="M46785" s="24"/>
      <c r="P46785" s="10"/>
      <c r="R46785" s="10"/>
      <c r="S46785" s="10"/>
      <c r="T46785" s="10"/>
    </row>
    <row r="46786" spans="1:20" ht="16" x14ac:dyDescent="0.2">
      <c r="A46786" s="24"/>
      <c r="B46786" s="24"/>
      <c r="C46786" s="24"/>
      <c r="D46786" s="24"/>
      <c r="E46786" s="24"/>
      <c r="F46786" s="24"/>
      <c r="G46786" s="24"/>
      <c r="H46786" s="24"/>
      <c r="I46786" s="24"/>
      <c r="J46786" s="24"/>
      <c r="K46786" s="24"/>
      <c r="L46786" s="24"/>
      <c r="M46786" s="24"/>
      <c r="P46786" s="10"/>
      <c r="R46786" s="10"/>
      <c r="S46786" s="10"/>
      <c r="T46786" s="10"/>
    </row>
    <row r="46787" spans="1:20" ht="16" x14ac:dyDescent="0.2">
      <c r="A46787" s="24"/>
      <c r="B46787" s="24"/>
      <c r="C46787" s="24"/>
      <c r="D46787" s="24"/>
      <c r="E46787" s="24"/>
      <c r="F46787" s="24"/>
      <c r="G46787" s="24"/>
      <c r="H46787" s="24"/>
      <c r="I46787" s="24"/>
      <c r="J46787" s="24"/>
      <c r="K46787" s="24"/>
      <c r="L46787" s="24"/>
      <c r="M46787" s="24"/>
      <c r="P46787" s="10"/>
      <c r="R46787" s="10"/>
      <c r="S46787" s="10"/>
      <c r="T46787" s="10"/>
    </row>
    <row r="46788" spans="1:20" ht="16" x14ac:dyDescent="0.2">
      <c r="A46788" s="24"/>
      <c r="B46788" s="24"/>
      <c r="C46788" s="24"/>
      <c r="D46788" s="24"/>
      <c r="E46788" s="24"/>
      <c r="F46788" s="24"/>
      <c r="G46788" s="24"/>
      <c r="H46788" s="24"/>
      <c r="I46788" s="24"/>
      <c r="J46788" s="24"/>
      <c r="K46788" s="24"/>
      <c r="L46788" s="24"/>
      <c r="M46788" s="24"/>
      <c r="P46788" s="10"/>
      <c r="R46788" s="10"/>
      <c r="S46788" s="10"/>
      <c r="T46788" s="10"/>
    </row>
    <row r="46789" spans="1:20" ht="16" x14ac:dyDescent="0.2">
      <c r="A46789" s="24"/>
      <c r="B46789" s="24"/>
      <c r="C46789" s="24"/>
      <c r="D46789" s="24"/>
      <c r="E46789" s="24"/>
      <c r="F46789" s="24"/>
      <c r="G46789" s="24"/>
      <c r="H46789" s="24"/>
      <c r="I46789" s="24"/>
      <c r="J46789" s="24"/>
      <c r="K46789" s="24"/>
      <c r="L46789" s="24"/>
      <c r="M46789" s="24"/>
      <c r="P46789" s="10"/>
      <c r="R46789" s="10"/>
      <c r="S46789" s="10"/>
      <c r="T46789" s="10"/>
    </row>
    <row r="46790" spans="1:20" ht="16" x14ac:dyDescent="0.2">
      <c r="A46790" s="24"/>
      <c r="B46790" s="24"/>
      <c r="C46790" s="24"/>
      <c r="D46790" s="24"/>
      <c r="E46790" s="24"/>
      <c r="F46790" s="24"/>
      <c r="G46790" s="24"/>
      <c r="H46790" s="24"/>
      <c r="I46790" s="24"/>
      <c r="J46790" s="24"/>
      <c r="K46790" s="24"/>
      <c r="L46790" s="24"/>
      <c r="M46790" s="24"/>
      <c r="P46790" s="10"/>
      <c r="R46790" s="10"/>
      <c r="S46790" s="10"/>
      <c r="T46790" s="10"/>
    </row>
    <row r="46791" spans="1:20" ht="16" x14ac:dyDescent="0.2">
      <c r="A46791" s="24"/>
      <c r="B46791" s="24"/>
      <c r="C46791" s="24"/>
      <c r="D46791" s="24"/>
      <c r="E46791" s="24"/>
      <c r="F46791" s="24"/>
      <c r="G46791" s="24"/>
      <c r="H46791" s="24"/>
      <c r="I46791" s="24"/>
      <c r="J46791" s="24"/>
      <c r="K46791" s="24"/>
      <c r="L46791" s="24"/>
      <c r="M46791" s="24"/>
      <c r="P46791" s="10"/>
      <c r="R46791" s="10"/>
      <c r="S46791" s="10"/>
      <c r="T46791" s="10"/>
    </row>
    <row r="46792" spans="1:20" ht="16" x14ac:dyDescent="0.2">
      <c r="A46792" s="24"/>
      <c r="B46792" s="24"/>
      <c r="C46792" s="24"/>
      <c r="D46792" s="24"/>
      <c r="E46792" s="24"/>
      <c r="F46792" s="24"/>
      <c r="G46792" s="24"/>
      <c r="H46792" s="24"/>
      <c r="I46792" s="24"/>
      <c r="J46792" s="24"/>
      <c r="K46792" s="24"/>
      <c r="L46792" s="24"/>
      <c r="M46792" s="24"/>
      <c r="P46792" s="10"/>
      <c r="R46792" s="10"/>
      <c r="S46792" s="10"/>
      <c r="T46792" s="10"/>
    </row>
    <row r="46793" spans="1:20" ht="16" x14ac:dyDescent="0.2">
      <c r="A46793" s="24"/>
      <c r="B46793" s="24"/>
      <c r="C46793" s="24"/>
      <c r="D46793" s="24"/>
      <c r="E46793" s="24"/>
      <c r="F46793" s="24"/>
      <c r="G46793" s="24"/>
      <c r="H46793" s="24"/>
      <c r="I46793" s="24"/>
      <c r="J46793" s="24"/>
      <c r="K46793" s="24"/>
      <c r="L46793" s="24"/>
      <c r="M46793" s="24"/>
      <c r="P46793" s="10"/>
      <c r="R46793" s="10"/>
      <c r="S46793" s="10"/>
      <c r="T46793" s="10"/>
    </row>
    <row r="46794" spans="1:20" ht="16" x14ac:dyDescent="0.2">
      <c r="A46794" s="24"/>
      <c r="B46794" s="24"/>
      <c r="C46794" s="24"/>
      <c r="D46794" s="24"/>
      <c r="E46794" s="24"/>
      <c r="F46794" s="24"/>
      <c r="G46794" s="24"/>
      <c r="H46794" s="24"/>
      <c r="I46794" s="24"/>
      <c r="J46794" s="24"/>
      <c r="K46794" s="24"/>
      <c r="L46794" s="24"/>
      <c r="M46794" s="24"/>
      <c r="P46794" s="10"/>
      <c r="R46794" s="10"/>
      <c r="S46794" s="10"/>
      <c r="T46794" s="10"/>
    </row>
    <row r="46795" spans="1:20" ht="16" x14ac:dyDescent="0.2">
      <c r="A46795" s="24"/>
      <c r="B46795" s="24"/>
      <c r="C46795" s="24"/>
      <c r="D46795" s="24"/>
      <c r="E46795" s="24"/>
      <c r="F46795" s="24"/>
      <c r="G46795" s="24"/>
      <c r="H46795" s="24"/>
      <c r="I46795" s="24"/>
      <c r="J46795" s="24"/>
      <c r="K46795" s="24"/>
      <c r="L46795" s="24"/>
      <c r="M46795" s="24"/>
      <c r="P46795" s="10"/>
      <c r="R46795" s="10"/>
      <c r="S46795" s="10"/>
      <c r="T46795" s="10"/>
    </row>
    <row r="46796" spans="1:20" ht="16" x14ac:dyDescent="0.2">
      <c r="A46796" s="24"/>
      <c r="B46796" s="24"/>
      <c r="C46796" s="24"/>
      <c r="D46796" s="24"/>
      <c r="E46796" s="24"/>
      <c r="F46796" s="24"/>
      <c r="G46796" s="24"/>
      <c r="H46796" s="24"/>
      <c r="I46796" s="24"/>
      <c r="J46796" s="24"/>
      <c r="K46796" s="24"/>
      <c r="L46796" s="24"/>
      <c r="M46796" s="24"/>
      <c r="P46796" s="10"/>
      <c r="R46796" s="10"/>
      <c r="S46796" s="10"/>
      <c r="T46796" s="10"/>
    </row>
    <row r="46797" spans="1:20" ht="16" x14ac:dyDescent="0.2">
      <c r="A46797" s="24"/>
      <c r="B46797" s="24"/>
      <c r="C46797" s="24"/>
      <c r="D46797" s="24"/>
      <c r="E46797" s="24"/>
      <c r="F46797" s="24"/>
      <c r="G46797" s="24"/>
      <c r="H46797" s="24"/>
      <c r="I46797" s="24"/>
      <c r="J46797" s="24"/>
      <c r="K46797" s="24"/>
      <c r="L46797" s="24"/>
      <c r="M46797" s="24"/>
      <c r="P46797" s="10"/>
      <c r="R46797" s="10"/>
      <c r="S46797" s="10"/>
      <c r="T46797" s="10"/>
    </row>
    <row r="46798" spans="1:20" ht="16" x14ac:dyDescent="0.2">
      <c r="A46798" s="24"/>
      <c r="B46798" s="24"/>
      <c r="C46798" s="24"/>
      <c r="D46798" s="24"/>
      <c r="E46798" s="24"/>
      <c r="F46798" s="24"/>
      <c r="G46798" s="24"/>
      <c r="H46798" s="24"/>
      <c r="I46798" s="24"/>
      <c r="J46798" s="24"/>
      <c r="K46798" s="24"/>
      <c r="L46798" s="24"/>
      <c r="M46798" s="24"/>
      <c r="P46798" s="10"/>
      <c r="R46798" s="10"/>
      <c r="S46798" s="10"/>
      <c r="T46798" s="10"/>
    </row>
    <row r="46799" spans="1:20" ht="16" x14ac:dyDescent="0.2">
      <c r="A46799" s="24"/>
      <c r="B46799" s="24"/>
      <c r="C46799" s="24"/>
      <c r="D46799" s="24"/>
      <c r="E46799" s="24"/>
      <c r="F46799" s="24"/>
      <c r="G46799" s="24"/>
      <c r="H46799" s="24"/>
      <c r="I46799" s="24"/>
      <c r="J46799" s="24"/>
      <c r="K46799" s="24"/>
      <c r="L46799" s="24"/>
      <c r="M46799" s="24"/>
      <c r="P46799" s="10"/>
      <c r="R46799" s="10"/>
      <c r="S46799" s="10"/>
      <c r="T46799" s="10"/>
    </row>
    <row r="46800" spans="1:20" ht="16" x14ac:dyDescent="0.2">
      <c r="A46800" s="24"/>
      <c r="B46800" s="24"/>
      <c r="C46800" s="24"/>
      <c r="D46800" s="24"/>
      <c r="E46800" s="24"/>
      <c r="F46800" s="24"/>
      <c r="G46800" s="24"/>
      <c r="H46800" s="24"/>
      <c r="I46800" s="24"/>
      <c r="J46800" s="24"/>
      <c r="K46800" s="24"/>
      <c r="L46800" s="24"/>
      <c r="M46800" s="24"/>
      <c r="P46800" s="10"/>
      <c r="R46800" s="10"/>
      <c r="S46800" s="10"/>
      <c r="T46800" s="10"/>
    </row>
    <row r="46801" spans="1:20" ht="16" x14ac:dyDescent="0.2">
      <c r="A46801" s="24"/>
      <c r="B46801" s="24"/>
      <c r="C46801" s="24"/>
      <c r="D46801" s="24"/>
      <c r="E46801" s="24"/>
      <c r="F46801" s="24"/>
      <c r="G46801" s="24"/>
      <c r="H46801" s="24"/>
      <c r="I46801" s="24"/>
      <c r="J46801" s="24"/>
      <c r="K46801" s="24"/>
      <c r="L46801" s="24"/>
      <c r="M46801" s="24"/>
      <c r="P46801" s="10"/>
      <c r="R46801" s="10"/>
      <c r="S46801" s="10"/>
      <c r="T46801" s="10"/>
    </row>
    <row r="46802" spans="1:20" ht="16" x14ac:dyDescent="0.2">
      <c r="A46802" s="24"/>
      <c r="B46802" s="24"/>
      <c r="C46802" s="24"/>
      <c r="D46802" s="24"/>
      <c r="E46802" s="24"/>
      <c r="F46802" s="24"/>
      <c r="G46802" s="24"/>
      <c r="H46802" s="24"/>
      <c r="I46802" s="24"/>
      <c r="J46802" s="24"/>
      <c r="K46802" s="24"/>
      <c r="L46802" s="24"/>
      <c r="M46802" s="24"/>
      <c r="P46802" s="10"/>
      <c r="R46802" s="10"/>
      <c r="S46802" s="10"/>
      <c r="T46802" s="10"/>
    </row>
    <row r="46803" spans="1:20" ht="16" x14ac:dyDescent="0.2">
      <c r="A46803" s="24"/>
      <c r="B46803" s="24"/>
      <c r="C46803" s="24"/>
      <c r="D46803" s="24"/>
      <c r="E46803" s="24"/>
      <c r="F46803" s="24"/>
      <c r="G46803" s="24"/>
      <c r="H46803" s="24"/>
      <c r="I46803" s="24"/>
      <c r="J46803" s="24"/>
      <c r="K46803" s="24"/>
      <c r="L46803" s="24"/>
      <c r="M46803" s="24"/>
      <c r="P46803" s="10"/>
      <c r="R46803" s="10"/>
      <c r="S46803" s="10"/>
      <c r="T46803" s="10"/>
    </row>
    <row r="46804" spans="1:20" ht="16" x14ac:dyDescent="0.2">
      <c r="A46804" s="24"/>
      <c r="B46804" s="24"/>
      <c r="C46804" s="24"/>
      <c r="D46804" s="24"/>
      <c r="E46804" s="24"/>
      <c r="F46804" s="24"/>
      <c r="G46804" s="24"/>
      <c r="H46804" s="24"/>
      <c r="I46804" s="24"/>
      <c r="J46804" s="24"/>
      <c r="K46804" s="24"/>
      <c r="L46804" s="24"/>
      <c r="M46804" s="24"/>
      <c r="P46804" s="10"/>
      <c r="R46804" s="10"/>
      <c r="S46804" s="10"/>
      <c r="T46804" s="10"/>
    </row>
    <row r="46805" spans="1:20" ht="16" x14ac:dyDescent="0.2">
      <c r="A46805" s="24"/>
      <c r="B46805" s="24"/>
      <c r="C46805" s="24"/>
      <c r="D46805" s="24"/>
      <c r="E46805" s="24"/>
      <c r="F46805" s="24"/>
      <c r="G46805" s="24"/>
      <c r="H46805" s="24"/>
      <c r="I46805" s="24"/>
      <c r="J46805" s="24"/>
      <c r="K46805" s="24"/>
      <c r="L46805" s="24"/>
      <c r="M46805" s="24"/>
      <c r="P46805" s="10"/>
      <c r="R46805" s="10"/>
      <c r="S46805" s="10"/>
      <c r="T46805" s="10"/>
    </row>
    <row r="46806" spans="1:20" ht="16" x14ac:dyDescent="0.2">
      <c r="A46806" s="24"/>
      <c r="B46806" s="24"/>
      <c r="C46806" s="24"/>
      <c r="D46806" s="24"/>
      <c r="E46806" s="24"/>
      <c r="F46806" s="24"/>
      <c r="G46806" s="24"/>
      <c r="H46806" s="24"/>
      <c r="I46806" s="24"/>
      <c r="J46806" s="24"/>
      <c r="K46806" s="24"/>
      <c r="L46806" s="24"/>
      <c r="M46806" s="24"/>
      <c r="P46806" s="10"/>
      <c r="R46806" s="10"/>
      <c r="S46806" s="10"/>
      <c r="T46806" s="10"/>
    </row>
    <row r="46807" spans="1:20" ht="16" x14ac:dyDescent="0.2">
      <c r="A46807" s="24"/>
      <c r="B46807" s="24"/>
      <c r="C46807" s="24"/>
      <c r="D46807" s="24"/>
      <c r="E46807" s="24"/>
      <c r="F46807" s="24"/>
      <c r="G46807" s="24"/>
      <c r="H46807" s="24"/>
      <c r="I46807" s="24"/>
      <c r="J46807" s="24"/>
      <c r="K46807" s="24"/>
      <c r="L46807" s="24"/>
      <c r="M46807" s="24"/>
      <c r="P46807" s="10"/>
      <c r="R46807" s="10"/>
      <c r="S46807" s="10"/>
      <c r="T46807" s="10"/>
    </row>
    <row r="46808" spans="1:20" ht="16" x14ac:dyDescent="0.2">
      <c r="A46808" s="24"/>
      <c r="B46808" s="24"/>
      <c r="C46808" s="24"/>
      <c r="D46808" s="24"/>
      <c r="E46808" s="24"/>
      <c r="F46808" s="24"/>
      <c r="G46808" s="24"/>
      <c r="H46808" s="24"/>
      <c r="I46808" s="24"/>
      <c r="J46808" s="24"/>
      <c r="K46808" s="24"/>
      <c r="L46808" s="24"/>
      <c r="M46808" s="24"/>
      <c r="P46808" s="10"/>
      <c r="R46808" s="10"/>
      <c r="S46808" s="10"/>
      <c r="T46808" s="10"/>
    </row>
    <row r="46809" spans="1:20" ht="16" x14ac:dyDescent="0.2">
      <c r="A46809" s="24"/>
      <c r="B46809" s="24"/>
      <c r="C46809" s="24"/>
      <c r="D46809" s="24"/>
      <c r="E46809" s="24"/>
      <c r="F46809" s="24"/>
      <c r="G46809" s="24"/>
      <c r="H46809" s="24"/>
      <c r="I46809" s="24"/>
      <c r="J46809" s="24"/>
      <c r="K46809" s="24"/>
      <c r="L46809" s="24"/>
      <c r="M46809" s="24"/>
      <c r="P46809" s="10"/>
      <c r="R46809" s="10"/>
      <c r="S46809" s="10"/>
      <c r="T46809" s="10"/>
    </row>
    <row r="46810" spans="1:20" ht="16" x14ac:dyDescent="0.2">
      <c r="A46810" s="24"/>
      <c r="B46810" s="24"/>
      <c r="C46810" s="24"/>
      <c r="D46810" s="24"/>
      <c r="E46810" s="24"/>
      <c r="F46810" s="24"/>
      <c r="G46810" s="24"/>
      <c r="H46810" s="24"/>
      <c r="I46810" s="24"/>
      <c r="J46810" s="24"/>
      <c r="K46810" s="24"/>
      <c r="L46810" s="24"/>
      <c r="M46810" s="24"/>
      <c r="P46810" s="10"/>
      <c r="R46810" s="10"/>
      <c r="S46810" s="10"/>
      <c r="T46810" s="10"/>
    </row>
    <row r="46811" spans="1:20" ht="16" x14ac:dyDescent="0.2">
      <c r="A46811" s="24"/>
      <c r="B46811" s="24"/>
      <c r="C46811" s="24"/>
      <c r="D46811" s="24"/>
      <c r="E46811" s="24"/>
      <c r="F46811" s="24"/>
      <c r="G46811" s="24"/>
      <c r="H46811" s="24"/>
      <c r="I46811" s="24"/>
      <c r="J46811" s="24"/>
      <c r="K46811" s="24"/>
      <c r="L46811" s="24"/>
      <c r="M46811" s="24"/>
      <c r="P46811" s="10"/>
      <c r="R46811" s="10"/>
      <c r="S46811" s="10"/>
      <c r="T46811" s="10"/>
    </row>
    <row r="46812" spans="1:20" ht="16" x14ac:dyDescent="0.2">
      <c r="A46812" s="24"/>
      <c r="B46812" s="24"/>
      <c r="C46812" s="24"/>
      <c r="D46812" s="24"/>
      <c r="E46812" s="24"/>
      <c r="F46812" s="24"/>
      <c r="G46812" s="24"/>
      <c r="H46812" s="24"/>
      <c r="I46812" s="24"/>
      <c r="J46812" s="24"/>
      <c r="K46812" s="24"/>
      <c r="L46812" s="24"/>
      <c r="M46812" s="24"/>
      <c r="P46812" s="10"/>
      <c r="R46812" s="10"/>
      <c r="S46812" s="10"/>
      <c r="T46812" s="10"/>
    </row>
    <row r="46813" spans="1:20" ht="16" x14ac:dyDescent="0.2">
      <c r="A46813" s="24"/>
      <c r="B46813" s="24"/>
      <c r="C46813" s="24"/>
      <c r="D46813" s="24"/>
      <c r="E46813" s="24"/>
      <c r="F46813" s="24"/>
      <c r="G46813" s="24"/>
      <c r="H46813" s="24"/>
      <c r="I46813" s="24"/>
      <c r="J46813" s="24"/>
      <c r="K46813" s="24"/>
      <c r="L46813" s="24"/>
      <c r="M46813" s="24"/>
      <c r="P46813" s="10"/>
      <c r="R46813" s="10"/>
      <c r="S46813" s="10"/>
      <c r="T46813" s="10"/>
    </row>
    <row r="46814" spans="1:20" ht="16" x14ac:dyDescent="0.2">
      <c r="A46814" s="24"/>
      <c r="B46814" s="24"/>
      <c r="C46814" s="24"/>
      <c r="D46814" s="24"/>
      <c r="E46814" s="24"/>
      <c r="F46814" s="24"/>
      <c r="G46814" s="24"/>
      <c r="H46814" s="24"/>
      <c r="I46814" s="24"/>
      <c r="J46814" s="24"/>
      <c r="K46814" s="24"/>
      <c r="L46814" s="24"/>
      <c r="M46814" s="24"/>
      <c r="P46814" s="10"/>
      <c r="R46814" s="10"/>
      <c r="S46814" s="10"/>
      <c r="T46814" s="10"/>
    </row>
    <row r="46815" spans="1:20" ht="16" x14ac:dyDescent="0.2">
      <c r="A46815" s="24"/>
      <c r="B46815" s="24"/>
      <c r="C46815" s="24"/>
      <c r="D46815" s="24"/>
      <c r="E46815" s="24"/>
      <c r="F46815" s="24"/>
      <c r="G46815" s="24"/>
      <c r="H46815" s="24"/>
      <c r="I46815" s="24"/>
      <c r="J46815" s="24"/>
      <c r="K46815" s="24"/>
      <c r="L46815" s="24"/>
      <c r="M46815" s="24"/>
      <c r="P46815" s="10"/>
      <c r="R46815" s="10"/>
      <c r="S46815" s="10"/>
      <c r="T46815" s="10"/>
    </row>
    <row r="46816" spans="1:20" ht="16" x14ac:dyDescent="0.2">
      <c r="A46816" s="24"/>
      <c r="B46816" s="24"/>
      <c r="C46816" s="24"/>
      <c r="D46816" s="24"/>
      <c r="E46816" s="24"/>
      <c r="F46816" s="24"/>
      <c r="G46816" s="24"/>
      <c r="H46816" s="24"/>
      <c r="I46816" s="24"/>
      <c r="J46816" s="24"/>
      <c r="K46816" s="24"/>
      <c r="L46816" s="24"/>
      <c r="M46816" s="24"/>
      <c r="P46816" s="10"/>
      <c r="R46816" s="10"/>
      <c r="S46816" s="10"/>
      <c r="T46816" s="10"/>
    </row>
    <row r="46817" spans="1:20" ht="16" x14ac:dyDescent="0.2">
      <c r="A46817" s="24"/>
      <c r="B46817" s="24"/>
      <c r="C46817" s="24"/>
      <c r="D46817" s="24"/>
      <c r="E46817" s="24"/>
      <c r="F46817" s="24"/>
      <c r="G46817" s="24"/>
      <c r="H46817" s="24"/>
      <c r="I46817" s="24"/>
      <c r="J46817" s="24"/>
      <c r="K46817" s="24"/>
      <c r="L46817" s="24"/>
      <c r="M46817" s="24"/>
      <c r="P46817" s="10"/>
      <c r="R46817" s="10"/>
      <c r="S46817" s="10"/>
      <c r="T46817" s="10"/>
    </row>
    <row r="46818" spans="1:20" ht="16" x14ac:dyDescent="0.2">
      <c r="A46818" s="24"/>
      <c r="B46818" s="24"/>
      <c r="C46818" s="24"/>
      <c r="D46818" s="24"/>
      <c r="E46818" s="24"/>
      <c r="F46818" s="24"/>
      <c r="G46818" s="24"/>
      <c r="H46818" s="24"/>
      <c r="I46818" s="24"/>
      <c r="J46818" s="24"/>
      <c r="K46818" s="24"/>
      <c r="L46818" s="24"/>
      <c r="M46818" s="24"/>
      <c r="P46818" s="10"/>
      <c r="R46818" s="10"/>
      <c r="S46818" s="10"/>
      <c r="T46818" s="10"/>
    </row>
    <row r="46819" spans="1:20" ht="16" x14ac:dyDescent="0.2">
      <c r="A46819" s="24"/>
      <c r="B46819" s="24"/>
      <c r="C46819" s="24"/>
      <c r="D46819" s="24"/>
      <c r="E46819" s="24"/>
      <c r="F46819" s="24"/>
      <c r="G46819" s="24"/>
      <c r="H46819" s="24"/>
      <c r="I46819" s="24"/>
      <c r="J46819" s="24"/>
      <c r="K46819" s="24"/>
      <c r="L46819" s="24"/>
      <c r="M46819" s="24"/>
      <c r="P46819" s="10"/>
      <c r="R46819" s="10"/>
      <c r="S46819" s="10"/>
      <c r="T46819" s="10"/>
    </row>
    <row r="46820" spans="1:20" ht="16" x14ac:dyDescent="0.2">
      <c r="A46820" s="24"/>
      <c r="B46820" s="24"/>
      <c r="C46820" s="24"/>
      <c r="D46820" s="24"/>
      <c r="E46820" s="24"/>
      <c r="F46820" s="24"/>
      <c r="G46820" s="24"/>
      <c r="H46820" s="24"/>
      <c r="I46820" s="24"/>
      <c r="J46820" s="24"/>
      <c r="K46820" s="24"/>
      <c r="L46820" s="24"/>
      <c r="M46820" s="24"/>
      <c r="P46820" s="10"/>
      <c r="R46820" s="10"/>
      <c r="S46820" s="10"/>
      <c r="T46820" s="10"/>
    </row>
    <row r="46821" spans="1:20" ht="16" x14ac:dyDescent="0.2">
      <c r="A46821" s="24"/>
      <c r="B46821" s="24"/>
      <c r="C46821" s="24"/>
      <c r="D46821" s="24"/>
      <c r="E46821" s="24"/>
      <c r="F46821" s="24"/>
      <c r="G46821" s="24"/>
      <c r="H46821" s="24"/>
      <c r="I46821" s="24"/>
      <c r="J46821" s="24"/>
      <c r="K46821" s="24"/>
      <c r="L46821" s="24"/>
      <c r="M46821" s="24"/>
      <c r="P46821" s="10"/>
      <c r="R46821" s="10"/>
      <c r="S46821" s="10"/>
      <c r="T46821" s="10"/>
    </row>
    <row r="46822" spans="1:20" ht="16" x14ac:dyDescent="0.2">
      <c r="A46822" s="24"/>
      <c r="B46822" s="24"/>
      <c r="C46822" s="24"/>
      <c r="D46822" s="24"/>
      <c r="E46822" s="24"/>
      <c r="F46822" s="24"/>
      <c r="G46822" s="24"/>
      <c r="H46822" s="24"/>
      <c r="I46822" s="24"/>
      <c r="J46822" s="24"/>
      <c r="K46822" s="24"/>
      <c r="L46822" s="24"/>
      <c r="M46822" s="24"/>
      <c r="P46822" s="10"/>
      <c r="R46822" s="10"/>
      <c r="S46822" s="10"/>
      <c r="T46822" s="10"/>
    </row>
    <row r="46823" spans="1:20" ht="16" x14ac:dyDescent="0.2">
      <c r="A46823" s="24"/>
      <c r="B46823" s="24"/>
      <c r="C46823" s="24"/>
      <c r="D46823" s="24"/>
      <c r="E46823" s="24"/>
      <c r="F46823" s="24"/>
      <c r="G46823" s="24"/>
      <c r="H46823" s="24"/>
      <c r="I46823" s="24"/>
      <c r="J46823" s="24"/>
      <c r="K46823" s="24"/>
      <c r="L46823" s="24"/>
      <c r="M46823" s="24"/>
      <c r="P46823" s="10"/>
      <c r="R46823" s="10"/>
      <c r="S46823" s="10"/>
      <c r="T46823" s="10"/>
    </row>
    <row r="46824" spans="1:20" ht="16" x14ac:dyDescent="0.2">
      <c r="A46824" s="24"/>
      <c r="B46824" s="24"/>
      <c r="C46824" s="24"/>
      <c r="D46824" s="24"/>
      <c r="E46824" s="24"/>
      <c r="F46824" s="24"/>
      <c r="G46824" s="24"/>
      <c r="H46824" s="24"/>
      <c r="I46824" s="24"/>
      <c r="J46824" s="24"/>
      <c r="K46824" s="24"/>
      <c r="L46824" s="24"/>
      <c r="M46824" s="24"/>
      <c r="P46824" s="10"/>
      <c r="R46824" s="10"/>
      <c r="S46824" s="10"/>
      <c r="T46824" s="10"/>
    </row>
    <row r="46825" spans="1:20" ht="16" x14ac:dyDescent="0.2">
      <c r="A46825" s="24"/>
      <c r="B46825" s="24"/>
      <c r="C46825" s="24"/>
      <c r="D46825" s="24"/>
      <c r="E46825" s="24"/>
      <c r="F46825" s="24"/>
      <c r="G46825" s="24"/>
      <c r="H46825" s="24"/>
      <c r="I46825" s="24"/>
      <c r="J46825" s="24"/>
      <c r="K46825" s="24"/>
      <c r="L46825" s="24"/>
      <c r="M46825" s="24"/>
      <c r="P46825" s="10"/>
      <c r="R46825" s="10"/>
      <c r="S46825" s="10"/>
      <c r="T46825" s="10"/>
    </row>
    <row r="46826" spans="1:20" ht="16" x14ac:dyDescent="0.2">
      <c r="A46826" s="24"/>
      <c r="B46826" s="24"/>
      <c r="C46826" s="24"/>
      <c r="D46826" s="24"/>
      <c r="E46826" s="24"/>
      <c r="F46826" s="24"/>
      <c r="G46826" s="24"/>
      <c r="H46826" s="24"/>
      <c r="I46826" s="24"/>
      <c r="J46826" s="24"/>
      <c r="K46826" s="24"/>
      <c r="L46826" s="24"/>
      <c r="M46826" s="24"/>
      <c r="P46826" s="10"/>
      <c r="R46826" s="10"/>
      <c r="S46826" s="10"/>
      <c r="T46826" s="10"/>
    </row>
    <row r="46827" spans="1:20" ht="16" x14ac:dyDescent="0.2">
      <c r="A46827" s="24"/>
      <c r="B46827" s="24"/>
      <c r="C46827" s="24"/>
      <c r="D46827" s="24"/>
      <c r="E46827" s="24"/>
      <c r="F46827" s="24"/>
      <c r="G46827" s="24"/>
      <c r="H46827" s="24"/>
      <c r="I46827" s="24"/>
      <c r="J46827" s="24"/>
      <c r="K46827" s="24"/>
      <c r="L46827" s="24"/>
      <c r="M46827" s="24"/>
      <c r="P46827" s="10"/>
      <c r="R46827" s="10"/>
      <c r="S46827" s="10"/>
      <c r="T46827" s="10"/>
    </row>
    <row r="46828" spans="1:20" ht="16" x14ac:dyDescent="0.2">
      <c r="A46828" s="24"/>
      <c r="B46828" s="24"/>
      <c r="C46828" s="24"/>
      <c r="D46828" s="24"/>
      <c r="E46828" s="24"/>
      <c r="F46828" s="24"/>
      <c r="G46828" s="24"/>
      <c r="H46828" s="24"/>
      <c r="I46828" s="24"/>
      <c r="J46828" s="24"/>
      <c r="K46828" s="24"/>
      <c r="L46828" s="24"/>
      <c r="M46828" s="24"/>
      <c r="P46828" s="10"/>
      <c r="R46828" s="10"/>
      <c r="S46828" s="10"/>
      <c r="T46828" s="10"/>
    </row>
    <row r="46829" spans="1:20" ht="16" x14ac:dyDescent="0.2">
      <c r="A46829" s="24"/>
      <c r="B46829" s="24"/>
      <c r="C46829" s="24"/>
      <c r="D46829" s="24"/>
      <c r="E46829" s="24"/>
      <c r="F46829" s="24"/>
      <c r="G46829" s="24"/>
      <c r="H46829" s="24"/>
      <c r="I46829" s="24"/>
      <c r="J46829" s="24"/>
      <c r="K46829" s="24"/>
      <c r="L46829" s="24"/>
      <c r="M46829" s="24"/>
      <c r="P46829" s="10"/>
      <c r="R46829" s="10"/>
      <c r="S46829" s="10"/>
      <c r="T46829" s="10"/>
    </row>
    <row r="46830" spans="1:20" ht="16" x14ac:dyDescent="0.2">
      <c r="A46830" s="24"/>
      <c r="B46830" s="24"/>
      <c r="C46830" s="24"/>
      <c r="D46830" s="24"/>
      <c r="E46830" s="24"/>
      <c r="F46830" s="24"/>
      <c r="G46830" s="24"/>
      <c r="H46830" s="24"/>
      <c r="I46830" s="24"/>
      <c r="J46830" s="24"/>
      <c r="K46830" s="24"/>
      <c r="L46830" s="24"/>
      <c r="M46830" s="24"/>
      <c r="P46830" s="10"/>
      <c r="R46830" s="10"/>
      <c r="S46830" s="10"/>
      <c r="T46830" s="10"/>
    </row>
    <row r="46831" spans="1:20" ht="16" x14ac:dyDescent="0.2">
      <c r="A46831" s="24"/>
      <c r="B46831" s="24"/>
      <c r="C46831" s="24"/>
      <c r="D46831" s="24"/>
      <c r="E46831" s="24"/>
      <c r="F46831" s="24"/>
      <c r="G46831" s="24"/>
      <c r="H46831" s="24"/>
      <c r="I46831" s="24"/>
      <c r="J46831" s="24"/>
      <c r="K46831" s="24"/>
      <c r="L46831" s="24"/>
      <c r="M46831" s="24"/>
      <c r="P46831" s="10"/>
      <c r="R46831" s="10"/>
      <c r="S46831" s="10"/>
      <c r="T46831" s="10"/>
    </row>
    <row r="46832" spans="1:20" ht="16" x14ac:dyDescent="0.2">
      <c r="A46832" s="24"/>
      <c r="B46832" s="24"/>
      <c r="C46832" s="24"/>
      <c r="D46832" s="24"/>
      <c r="E46832" s="24"/>
      <c r="F46832" s="24"/>
      <c r="G46832" s="24"/>
      <c r="H46832" s="24"/>
      <c r="I46832" s="24"/>
      <c r="J46832" s="24"/>
      <c r="K46832" s="24"/>
      <c r="L46832" s="24"/>
      <c r="M46832" s="24"/>
      <c r="P46832" s="10"/>
      <c r="R46832" s="10"/>
      <c r="S46832" s="10"/>
      <c r="T46832" s="10"/>
    </row>
    <row r="46833" spans="1:20" ht="16" x14ac:dyDescent="0.2">
      <c r="A46833" s="24"/>
      <c r="B46833" s="24"/>
      <c r="C46833" s="24"/>
      <c r="D46833" s="24"/>
      <c r="E46833" s="24"/>
      <c r="F46833" s="24"/>
      <c r="G46833" s="24"/>
      <c r="H46833" s="24"/>
      <c r="I46833" s="24"/>
      <c r="J46833" s="24"/>
      <c r="K46833" s="24"/>
      <c r="L46833" s="24"/>
      <c r="M46833" s="24"/>
      <c r="P46833" s="10"/>
      <c r="R46833" s="10"/>
      <c r="S46833" s="10"/>
      <c r="T46833" s="10"/>
    </row>
    <row r="46834" spans="1:20" ht="16" x14ac:dyDescent="0.2">
      <c r="A46834" s="24"/>
      <c r="B46834" s="24"/>
      <c r="C46834" s="24"/>
      <c r="D46834" s="24"/>
      <c r="E46834" s="24"/>
      <c r="F46834" s="24"/>
      <c r="G46834" s="24"/>
      <c r="H46834" s="24"/>
      <c r="I46834" s="24"/>
      <c r="J46834" s="24"/>
      <c r="K46834" s="24"/>
      <c r="L46834" s="24"/>
      <c r="M46834" s="24"/>
      <c r="P46834" s="10"/>
      <c r="R46834" s="10"/>
      <c r="S46834" s="10"/>
      <c r="T46834" s="10"/>
    </row>
    <row r="46835" spans="1:20" ht="16" x14ac:dyDescent="0.2">
      <c r="A46835" s="24"/>
      <c r="B46835" s="24"/>
      <c r="C46835" s="24"/>
      <c r="D46835" s="24"/>
      <c r="E46835" s="24"/>
      <c r="F46835" s="24"/>
      <c r="G46835" s="24"/>
      <c r="H46835" s="24"/>
      <c r="I46835" s="24"/>
      <c r="J46835" s="24"/>
      <c r="K46835" s="24"/>
      <c r="L46835" s="24"/>
      <c r="M46835" s="24"/>
      <c r="P46835" s="10"/>
      <c r="R46835" s="10"/>
      <c r="S46835" s="10"/>
      <c r="T46835" s="10"/>
    </row>
    <row r="46836" spans="1:20" ht="16" x14ac:dyDescent="0.2">
      <c r="A46836" s="24"/>
      <c r="B46836" s="24"/>
      <c r="C46836" s="24"/>
      <c r="D46836" s="24"/>
      <c r="E46836" s="24"/>
      <c r="F46836" s="24"/>
      <c r="G46836" s="24"/>
      <c r="H46836" s="24"/>
      <c r="I46836" s="24"/>
      <c r="J46836" s="24"/>
      <c r="K46836" s="24"/>
      <c r="L46836" s="24"/>
      <c r="M46836" s="24"/>
      <c r="P46836" s="10"/>
      <c r="R46836" s="10"/>
      <c r="S46836" s="10"/>
      <c r="T46836" s="10"/>
    </row>
    <row r="46837" spans="1:20" ht="16" x14ac:dyDescent="0.2">
      <c r="A46837" s="24"/>
      <c r="B46837" s="24"/>
      <c r="C46837" s="24"/>
      <c r="D46837" s="24"/>
      <c r="E46837" s="24"/>
      <c r="F46837" s="24"/>
      <c r="G46837" s="24"/>
      <c r="H46837" s="24"/>
      <c r="I46837" s="24"/>
      <c r="J46837" s="24"/>
      <c r="K46837" s="24"/>
      <c r="L46837" s="24"/>
      <c r="M46837" s="24"/>
      <c r="P46837" s="10"/>
      <c r="R46837" s="10"/>
      <c r="S46837" s="10"/>
      <c r="T46837" s="10"/>
    </row>
    <row r="46838" spans="1:20" ht="16" x14ac:dyDescent="0.2">
      <c r="A46838" s="24"/>
      <c r="B46838" s="24"/>
      <c r="C46838" s="24"/>
      <c r="D46838" s="24"/>
      <c r="E46838" s="24"/>
      <c r="F46838" s="24"/>
      <c r="G46838" s="24"/>
      <c r="H46838" s="24"/>
      <c r="I46838" s="24"/>
      <c r="J46838" s="24"/>
      <c r="K46838" s="24"/>
      <c r="L46838" s="24"/>
      <c r="M46838" s="24"/>
      <c r="P46838" s="10"/>
      <c r="R46838" s="10"/>
      <c r="S46838" s="10"/>
      <c r="T46838" s="10"/>
    </row>
    <row r="46839" spans="1:20" ht="16" x14ac:dyDescent="0.2">
      <c r="A46839" s="24"/>
      <c r="B46839" s="24"/>
      <c r="C46839" s="24"/>
      <c r="D46839" s="24"/>
      <c r="E46839" s="24"/>
      <c r="F46839" s="24"/>
      <c r="G46839" s="24"/>
      <c r="H46839" s="24"/>
      <c r="I46839" s="24"/>
      <c r="J46839" s="24"/>
      <c r="K46839" s="24"/>
      <c r="L46839" s="24"/>
      <c r="M46839" s="24"/>
      <c r="P46839" s="10"/>
      <c r="R46839" s="10"/>
      <c r="S46839" s="10"/>
      <c r="T46839" s="10"/>
    </row>
    <row r="46840" spans="1:20" ht="16" x14ac:dyDescent="0.2">
      <c r="A46840" s="24"/>
      <c r="B46840" s="24"/>
      <c r="C46840" s="24"/>
      <c r="D46840" s="24"/>
      <c r="E46840" s="24"/>
      <c r="F46840" s="24"/>
      <c r="G46840" s="24"/>
      <c r="H46840" s="24"/>
      <c r="I46840" s="24"/>
      <c r="J46840" s="24"/>
      <c r="K46840" s="24"/>
      <c r="L46840" s="24"/>
      <c r="M46840" s="24"/>
      <c r="P46840" s="10"/>
      <c r="R46840" s="10"/>
      <c r="S46840" s="10"/>
      <c r="T46840" s="10"/>
    </row>
    <row r="46841" spans="1:20" ht="16" x14ac:dyDescent="0.2">
      <c r="A46841" s="24"/>
      <c r="B46841" s="24"/>
      <c r="C46841" s="24"/>
      <c r="D46841" s="24"/>
      <c r="E46841" s="24"/>
      <c r="F46841" s="24"/>
      <c r="G46841" s="24"/>
      <c r="H46841" s="24"/>
      <c r="I46841" s="24"/>
      <c r="J46841" s="24"/>
      <c r="K46841" s="24"/>
      <c r="L46841" s="24"/>
      <c r="M46841" s="24"/>
      <c r="P46841" s="10"/>
      <c r="R46841" s="10"/>
      <c r="S46841" s="10"/>
      <c r="T46841" s="10"/>
    </row>
    <row r="46842" spans="1:20" ht="16" x14ac:dyDescent="0.2">
      <c r="A46842" s="24"/>
      <c r="B46842" s="24"/>
      <c r="C46842" s="24"/>
      <c r="D46842" s="24"/>
      <c r="E46842" s="24"/>
      <c r="F46842" s="24"/>
      <c r="G46842" s="24"/>
      <c r="H46842" s="24"/>
      <c r="I46842" s="24"/>
      <c r="J46842" s="24"/>
      <c r="K46842" s="24"/>
      <c r="L46842" s="24"/>
      <c r="M46842" s="24"/>
      <c r="P46842" s="10"/>
      <c r="R46842" s="10"/>
      <c r="S46842" s="10"/>
      <c r="T46842" s="10"/>
    </row>
    <row r="46843" spans="1:20" ht="16" x14ac:dyDescent="0.2">
      <c r="A46843" s="24"/>
      <c r="B46843" s="24"/>
      <c r="C46843" s="24"/>
      <c r="D46843" s="24"/>
      <c r="E46843" s="24"/>
      <c r="F46843" s="24"/>
      <c r="G46843" s="24"/>
      <c r="H46843" s="24"/>
      <c r="I46843" s="24"/>
      <c r="J46843" s="24"/>
      <c r="K46843" s="24"/>
      <c r="L46843" s="24"/>
      <c r="M46843" s="24"/>
      <c r="P46843" s="10"/>
      <c r="R46843" s="10"/>
      <c r="S46843" s="10"/>
      <c r="T46843" s="10"/>
    </row>
    <row r="46844" spans="1:20" ht="16" x14ac:dyDescent="0.2">
      <c r="A46844" s="24"/>
      <c r="B46844" s="24"/>
      <c r="C46844" s="24"/>
      <c r="D46844" s="24"/>
      <c r="E46844" s="24"/>
      <c r="F46844" s="24"/>
      <c r="G46844" s="24"/>
      <c r="H46844" s="24"/>
      <c r="I46844" s="24"/>
      <c r="J46844" s="24"/>
      <c r="K46844" s="24"/>
      <c r="L46844" s="24"/>
      <c r="M46844" s="24"/>
      <c r="P46844" s="10"/>
      <c r="R46844" s="10"/>
      <c r="S46844" s="10"/>
      <c r="T46844" s="10"/>
    </row>
    <row r="46845" spans="1:20" ht="16" x14ac:dyDescent="0.2">
      <c r="A46845" s="24"/>
      <c r="B46845" s="24"/>
      <c r="C46845" s="24"/>
      <c r="D46845" s="24"/>
      <c r="E46845" s="24"/>
      <c r="F46845" s="24"/>
      <c r="G46845" s="24"/>
      <c r="H46845" s="24"/>
      <c r="I46845" s="24"/>
      <c r="J46845" s="24"/>
      <c r="K46845" s="24"/>
      <c r="L46845" s="24"/>
      <c r="M46845" s="24"/>
      <c r="P46845" s="10"/>
      <c r="R46845" s="10"/>
      <c r="S46845" s="10"/>
      <c r="T46845" s="10"/>
    </row>
    <row r="46846" spans="1:20" ht="16" x14ac:dyDescent="0.2">
      <c r="A46846" s="24"/>
      <c r="B46846" s="24"/>
      <c r="C46846" s="24"/>
      <c r="D46846" s="24"/>
      <c r="E46846" s="24"/>
      <c r="F46846" s="24"/>
      <c r="G46846" s="24"/>
      <c r="H46846" s="24"/>
      <c r="I46846" s="24"/>
      <c r="J46846" s="24"/>
      <c r="K46846" s="24"/>
      <c r="L46846" s="24"/>
      <c r="M46846" s="24"/>
      <c r="P46846" s="10"/>
      <c r="R46846" s="10"/>
      <c r="S46846" s="10"/>
      <c r="T46846" s="10"/>
    </row>
    <row r="46847" spans="1:20" ht="16" x14ac:dyDescent="0.2">
      <c r="A46847" s="24"/>
      <c r="B46847" s="24"/>
      <c r="C46847" s="24"/>
      <c r="D46847" s="24"/>
      <c r="E46847" s="24"/>
      <c r="F46847" s="24"/>
      <c r="G46847" s="24"/>
      <c r="H46847" s="24"/>
      <c r="I46847" s="24"/>
      <c r="J46847" s="24"/>
      <c r="K46847" s="24"/>
      <c r="L46847" s="24"/>
      <c r="M46847" s="24"/>
      <c r="P46847" s="10"/>
      <c r="R46847" s="10"/>
      <c r="S46847" s="10"/>
      <c r="T46847" s="10"/>
    </row>
    <row r="46848" spans="1:20" ht="16" x14ac:dyDescent="0.2">
      <c r="A46848" s="24"/>
      <c r="B46848" s="24"/>
      <c r="C46848" s="24"/>
      <c r="D46848" s="24"/>
      <c r="E46848" s="24"/>
      <c r="F46848" s="24"/>
      <c r="G46848" s="24"/>
      <c r="H46848" s="24"/>
      <c r="I46848" s="24"/>
      <c r="J46848" s="24"/>
      <c r="K46848" s="24"/>
      <c r="L46848" s="24"/>
      <c r="M46848" s="24"/>
      <c r="P46848" s="10"/>
      <c r="R46848" s="10"/>
      <c r="S46848" s="10"/>
      <c r="T46848" s="10"/>
    </row>
    <row r="46849" spans="1:20" ht="16" x14ac:dyDescent="0.2">
      <c r="A46849" s="24"/>
      <c r="B46849" s="24"/>
      <c r="C46849" s="24"/>
      <c r="D46849" s="24"/>
      <c r="E46849" s="24"/>
      <c r="F46849" s="24"/>
      <c r="G46849" s="24"/>
      <c r="H46849" s="24"/>
      <c r="I46849" s="24"/>
      <c r="J46849" s="24"/>
      <c r="K46849" s="24"/>
      <c r="L46849" s="24"/>
      <c r="M46849" s="24"/>
      <c r="P46849" s="10"/>
      <c r="R46849" s="10"/>
      <c r="S46849" s="10"/>
      <c r="T46849" s="10"/>
    </row>
    <row r="46850" spans="1:20" ht="16" x14ac:dyDescent="0.2">
      <c r="A46850" s="24"/>
      <c r="B46850" s="24"/>
      <c r="C46850" s="24"/>
      <c r="D46850" s="24"/>
      <c r="E46850" s="24"/>
      <c r="F46850" s="24"/>
      <c r="G46850" s="24"/>
      <c r="H46850" s="24"/>
      <c r="I46850" s="24"/>
      <c r="J46850" s="24"/>
      <c r="K46850" s="24"/>
      <c r="L46850" s="24"/>
      <c r="M46850" s="24"/>
      <c r="P46850" s="10"/>
      <c r="R46850" s="10"/>
      <c r="S46850" s="10"/>
      <c r="T46850" s="10"/>
    </row>
    <row r="46851" spans="1:20" ht="16" x14ac:dyDescent="0.2">
      <c r="A46851" s="24"/>
      <c r="B46851" s="24"/>
      <c r="C46851" s="24"/>
      <c r="D46851" s="24"/>
      <c r="E46851" s="24"/>
      <c r="F46851" s="24"/>
      <c r="G46851" s="24"/>
      <c r="H46851" s="24"/>
      <c r="I46851" s="24"/>
      <c r="J46851" s="24"/>
      <c r="K46851" s="24"/>
      <c r="L46851" s="24"/>
      <c r="M46851" s="24"/>
      <c r="P46851" s="10"/>
      <c r="R46851" s="10"/>
      <c r="S46851" s="10"/>
      <c r="T46851" s="10"/>
    </row>
    <row r="46852" spans="1:20" ht="16" x14ac:dyDescent="0.2">
      <c r="A46852" s="24"/>
      <c r="B46852" s="24"/>
      <c r="C46852" s="24"/>
      <c r="D46852" s="24"/>
      <c r="E46852" s="24"/>
      <c r="F46852" s="24"/>
      <c r="G46852" s="24"/>
      <c r="H46852" s="24"/>
      <c r="I46852" s="24"/>
      <c r="J46852" s="24"/>
      <c r="K46852" s="24"/>
      <c r="L46852" s="24"/>
      <c r="M46852" s="24"/>
      <c r="P46852" s="10"/>
      <c r="R46852" s="10"/>
      <c r="S46852" s="10"/>
      <c r="T46852" s="10"/>
    </row>
    <row r="46853" spans="1:20" ht="16" x14ac:dyDescent="0.2">
      <c r="A46853" s="24"/>
      <c r="B46853" s="24"/>
      <c r="C46853" s="24"/>
      <c r="D46853" s="24"/>
      <c r="E46853" s="24"/>
      <c r="F46853" s="24"/>
      <c r="G46853" s="24"/>
      <c r="H46853" s="24"/>
      <c r="I46853" s="24"/>
      <c r="J46853" s="24"/>
      <c r="K46853" s="24"/>
      <c r="L46853" s="24"/>
      <c r="M46853" s="24"/>
      <c r="P46853" s="10"/>
      <c r="R46853" s="10"/>
      <c r="S46853" s="10"/>
      <c r="T46853" s="10"/>
    </row>
    <row r="46854" spans="1:20" ht="16" x14ac:dyDescent="0.2">
      <c r="A46854" s="24"/>
      <c r="B46854" s="24"/>
      <c r="C46854" s="24"/>
      <c r="D46854" s="24"/>
      <c r="E46854" s="24"/>
      <c r="F46854" s="24"/>
      <c r="G46854" s="24"/>
      <c r="H46854" s="24"/>
      <c r="I46854" s="24"/>
      <c r="J46854" s="24"/>
      <c r="K46854" s="24"/>
      <c r="L46854" s="24"/>
      <c r="M46854" s="24"/>
      <c r="P46854" s="10"/>
      <c r="R46854" s="10"/>
      <c r="S46854" s="10"/>
      <c r="T46854" s="10"/>
    </row>
    <row r="46855" spans="1:20" ht="16" x14ac:dyDescent="0.2">
      <c r="A46855" s="24"/>
      <c r="B46855" s="24"/>
      <c r="C46855" s="24"/>
      <c r="D46855" s="24"/>
      <c r="E46855" s="24"/>
      <c r="F46855" s="24"/>
      <c r="G46855" s="24"/>
      <c r="H46855" s="24"/>
      <c r="I46855" s="24"/>
      <c r="J46855" s="24"/>
      <c r="K46855" s="24"/>
      <c r="L46855" s="24"/>
      <c r="M46855" s="24"/>
      <c r="P46855" s="10"/>
      <c r="R46855" s="10"/>
      <c r="S46855" s="10"/>
      <c r="T46855" s="10"/>
    </row>
    <row r="46856" spans="1:20" ht="16" x14ac:dyDescent="0.2">
      <c r="A46856" s="24"/>
      <c r="B46856" s="24"/>
      <c r="C46856" s="24"/>
      <c r="D46856" s="24"/>
      <c r="E46856" s="24"/>
      <c r="F46856" s="24"/>
      <c r="G46856" s="24"/>
      <c r="H46856" s="24"/>
      <c r="I46856" s="24"/>
      <c r="J46856" s="24"/>
      <c r="K46856" s="24"/>
      <c r="L46856" s="24"/>
      <c r="M46856" s="24"/>
      <c r="P46856" s="10"/>
      <c r="R46856" s="10"/>
      <c r="S46856" s="10"/>
      <c r="T46856" s="10"/>
    </row>
    <row r="46857" spans="1:20" ht="16" x14ac:dyDescent="0.2">
      <c r="A46857" s="24"/>
      <c r="B46857" s="24"/>
      <c r="C46857" s="24"/>
      <c r="D46857" s="24"/>
      <c r="E46857" s="24"/>
      <c r="F46857" s="24"/>
      <c r="G46857" s="24"/>
      <c r="H46857" s="24"/>
      <c r="I46857" s="24"/>
      <c r="J46857" s="24"/>
      <c r="K46857" s="24"/>
      <c r="L46857" s="24"/>
      <c r="M46857" s="24"/>
      <c r="P46857" s="10"/>
      <c r="R46857" s="10"/>
      <c r="S46857" s="10"/>
      <c r="T46857" s="10"/>
    </row>
    <row r="46858" spans="1:20" ht="16" x14ac:dyDescent="0.2">
      <c r="A46858" s="24"/>
      <c r="B46858" s="24"/>
      <c r="C46858" s="24"/>
      <c r="D46858" s="24"/>
      <c r="E46858" s="24"/>
      <c r="F46858" s="24"/>
      <c r="G46858" s="24"/>
      <c r="H46858" s="24"/>
      <c r="I46858" s="24"/>
      <c r="J46858" s="24"/>
      <c r="K46858" s="24"/>
      <c r="L46858" s="24"/>
      <c r="M46858" s="24"/>
      <c r="P46858" s="10"/>
      <c r="R46858" s="10"/>
      <c r="S46858" s="10"/>
      <c r="T46858" s="10"/>
    </row>
    <row r="46859" spans="1:20" ht="16" x14ac:dyDescent="0.2">
      <c r="A46859" s="24"/>
      <c r="B46859" s="24"/>
      <c r="C46859" s="24"/>
      <c r="D46859" s="24"/>
      <c r="E46859" s="24"/>
      <c r="F46859" s="24"/>
      <c r="G46859" s="24"/>
      <c r="H46859" s="24"/>
      <c r="I46859" s="24"/>
      <c r="J46859" s="24"/>
      <c r="K46859" s="24"/>
      <c r="L46859" s="24"/>
      <c r="M46859" s="24"/>
      <c r="P46859" s="10"/>
      <c r="R46859" s="10"/>
      <c r="S46859" s="10"/>
      <c r="T46859" s="10"/>
    </row>
    <row r="46860" spans="1:20" ht="16" x14ac:dyDescent="0.2">
      <c r="A46860" s="24"/>
      <c r="B46860" s="24"/>
      <c r="C46860" s="24"/>
      <c r="D46860" s="24"/>
      <c r="E46860" s="24"/>
      <c r="F46860" s="24"/>
      <c r="G46860" s="24"/>
      <c r="H46860" s="24"/>
      <c r="I46860" s="24"/>
      <c r="J46860" s="24"/>
      <c r="K46860" s="24"/>
      <c r="L46860" s="24"/>
      <c r="M46860" s="24"/>
      <c r="P46860" s="10"/>
      <c r="R46860" s="10"/>
      <c r="S46860" s="10"/>
      <c r="T46860" s="10"/>
    </row>
    <row r="46861" spans="1:20" ht="16" x14ac:dyDescent="0.2">
      <c r="A46861" s="24"/>
      <c r="B46861" s="24"/>
      <c r="C46861" s="24"/>
      <c r="D46861" s="24"/>
      <c r="E46861" s="24"/>
      <c r="F46861" s="24"/>
      <c r="G46861" s="24"/>
      <c r="H46861" s="24"/>
      <c r="I46861" s="24"/>
      <c r="J46861" s="24"/>
      <c r="K46861" s="24"/>
      <c r="L46861" s="24"/>
      <c r="M46861" s="24"/>
      <c r="P46861" s="10"/>
      <c r="R46861" s="10"/>
      <c r="S46861" s="10"/>
      <c r="T46861" s="10"/>
    </row>
    <row r="46862" spans="1:20" ht="16" x14ac:dyDescent="0.2">
      <c r="A46862" s="24"/>
      <c r="B46862" s="24"/>
      <c r="C46862" s="24"/>
      <c r="D46862" s="24"/>
      <c r="E46862" s="24"/>
      <c r="F46862" s="24"/>
      <c r="G46862" s="24"/>
      <c r="H46862" s="24"/>
      <c r="I46862" s="24"/>
      <c r="J46862" s="24"/>
      <c r="K46862" s="24"/>
      <c r="L46862" s="24"/>
      <c r="M46862" s="24"/>
      <c r="P46862" s="10"/>
      <c r="R46862" s="10"/>
      <c r="S46862" s="10"/>
      <c r="T46862" s="10"/>
    </row>
    <row r="46863" spans="1:20" ht="16" x14ac:dyDescent="0.2">
      <c r="A46863" s="24"/>
      <c r="B46863" s="24"/>
      <c r="C46863" s="24"/>
      <c r="D46863" s="24"/>
      <c r="E46863" s="24"/>
      <c r="F46863" s="24"/>
      <c r="G46863" s="24"/>
      <c r="H46863" s="24"/>
      <c r="I46863" s="24"/>
      <c r="J46863" s="24"/>
      <c r="K46863" s="24"/>
      <c r="L46863" s="24"/>
      <c r="M46863" s="24"/>
      <c r="P46863" s="10"/>
      <c r="R46863" s="10"/>
      <c r="S46863" s="10"/>
      <c r="T46863" s="10"/>
    </row>
    <row r="46864" spans="1:20" ht="16" x14ac:dyDescent="0.2">
      <c r="A46864" s="24"/>
      <c r="B46864" s="24"/>
      <c r="C46864" s="24"/>
      <c r="D46864" s="24"/>
      <c r="E46864" s="24"/>
      <c r="F46864" s="24"/>
      <c r="G46864" s="24"/>
      <c r="H46864" s="24"/>
      <c r="I46864" s="24"/>
      <c r="J46864" s="24"/>
      <c r="K46864" s="24"/>
      <c r="L46864" s="24"/>
      <c r="M46864" s="24"/>
      <c r="P46864" s="10"/>
      <c r="R46864" s="10"/>
      <c r="S46864" s="10"/>
      <c r="T46864" s="10"/>
    </row>
    <row r="46865" spans="1:20" ht="16" x14ac:dyDescent="0.2">
      <c r="A46865" s="24"/>
      <c r="B46865" s="24"/>
      <c r="C46865" s="24"/>
      <c r="D46865" s="24"/>
      <c r="E46865" s="24"/>
      <c r="F46865" s="24"/>
      <c r="G46865" s="24"/>
      <c r="H46865" s="24"/>
      <c r="I46865" s="24"/>
      <c r="J46865" s="24"/>
      <c r="K46865" s="24"/>
      <c r="L46865" s="24"/>
      <c r="M46865" s="24"/>
      <c r="P46865" s="10"/>
      <c r="R46865" s="10"/>
      <c r="S46865" s="10"/>
      <c r="T46865" s="10"/>
    </row>
    <row r="46866" spans="1:20" ht="16" x14ac:dyDescent="0.2">
      <c r="A46866" s="24"/>
      <c r="B46866" s="24"/>
      <c r="C46866" s="24"/>
      <c r="D46866" s="24"/>
      <c r="E46866" s="24"/>
      <c r="F46866" s="24"/>
      <c r="G46866" s="24"/>
      <c r="H46866" s="24"/>
      <c r="I46866" s="24"/>
      <c r="J46866" s="24"/>
      <c r="K46866" s="24"/>
      <c r="L46866" s="24"/>
      <c r="M46866" s="24"/>
      <c r="P46866" s="10"/>
      <c r="R46866" s="10"/>
      <c r="S46866" s="10"/>
      <c r="T46866" s="10"/>
    </row>
    <row r="46867" spans="1:20" ht="16" x14ac:dyDescent="0.2">
      <c r="A46867" s="24"/>
      <c r="B46867" s="24"/>
      <c r="C46867" s="24"/>
      <c r="D46867" s="24"/>
      <c r="E46867" s="24"/>
      <c r="F46867" s="24"/>
      <c r="G46867" s="24"/>
      <c r="H46867" s="24"/>
      <c r="I46867" s="24"/>
      <c r="J46867" s="24"/>
      <c r="K46867" s="24"/>
      <c r="L46867" s="24"/>
      <c r="M46867" s="24"/>
      <c r="P46867" s="10"/>
      <c r="R46867" s="10"/>
      <c r="S46867" s="10"/>
      <c r="T46867" s="10"/>
    </row>
    <row r="46868" spans="1:20" ht="16" x14ac:dyDescent="0.2">
      <c r="A46868" s="24"/>
      <c r="B46868" s="24"/>
      <c r="C46868" s="24"/>
      <c r="D46868" s="24"/>
      <c r="E46868" s="24"/>
      <c r="F46868" s="24"/>
      <c r="G46868" s="24"/>
      <c r="H46868" s="24"/>
      <c r="I46868" s="24"/>
      <c r="J46868" s="24"/>
      <c r="K46868" s="24"/>
      <c r="L46868" s="24"/>
      <c r="M46868" s="24"/>
      <c r="P46868" s="10"/>
      <c r="R46868" s="10"/>
      <c r="S46868" s="10"/>
      <c r="T46868" s="10"/>
    </row>
    <row r="46869" spans="1:20" ht="16" x14ac:dyDescent="0.2">
      <c r="A46869" s="24"/>
      <c r="B46869" s="24"/>
      <c r="C46869" s="24"/>
      <c r="D46869" s="24"/>
      <c r="E46869" s="24"/>
      <c r="F46869" s="24"/>
      <c r="G46869" s="24"/>
      <c r="H46869" s="24"/>
      <c r="I46869" s="24"/>
      <c r="J46869" s="24"/>
      <c r="K46869" s="24"/>
      <c r="L46869" s="24"/>
      <c r="M46869" s="24"/>
      <c r="P46869" s="10"/>
      <c r="R46869" s="10"/>
      <c r="S46869" s="10"/>
      <c r="T46869" s="10"/>
    </row>
    <row r="46870" spans="1:20" ht="16" x14ac:dyDescent="0.2">
      <c r="A46870" s="24"/>
      <c r="B46870" s="24"/>
      <c r="C46870" s="24"/>
      <c r="D46870" s="24"/>
      <c r="E46870" s="24"/>
      <c r="F46870" s="24"/>
      <c r="G46870" s="24"/>
      <c r="H46870" s="24"/>
      <c r="I46870" s="24"/>
      <c r="J46870" s="24"/>
      <c r="K46870" s="24"/>
      <c r="L46870" s="24"/>
      <c r="M46870" s="24"/>
      <c r="P46870" s="10"/>
      <c r="R46870" s="10"/>
      <c r="S46870" s="10"/>
      <c r="T46870" s="10"/>
    </row>
    <row r="46871" spans="1:20" ht="16" x14ac:dyDescent="0.2">
      <c r="A46871" s="24"/>
      <c r="B46871" s="24"/>
      <c r="C46871" s="24"/>
      <c r="D46871" s="24"/>
      <c r="E46871" s="24"/>
      <c r="F46871" s="24"/>
      <c r="G46871" s="24"/>
      <c r="H46871" s="24"/>
      <c r="I46871" s="24"/>
      <c r="J46871" s="24"/>
      <c r="K46871" s="24"/>
      <c r="L46871" s="24"/>
      <c r="M46871" s="24"/>
      <c r="P46871" s="10"/>
      <c r="R46871" s="10"/>
      <c r="S46871" s="10"/>
      <c r="T46871" s="10"/>
    </row>
    <row r="46872" spans="1:20" ht="16" x14ac:dyDescent="0.2">
      <c r="A46872" s="24"/>
      <c r="B46872" s="24"/>
      <c r="C46872" s="24"/>
      <c r="D46872" s="24"/>
      <c r="E46872" s="24"/>
      <c r="F46872" s="24"/>
      <c r="G46872" s="24"/>
      <c r="H46872" s="24"/>
      <c r="I46872" s="24"/>
      <c r="J46872" s="24"/>
      <c r="K46872" s="24"/>
      <c r="L46872" s="24"/>
      <c r="M46872" s="24"/>
      <c r="P46872" s="10"/>
      <c r="R46872" s="10"/>
      <c r="S46872" s="10"/>
      <c r="T46872" s="10"/>
    </row>
    <row r="46873" spans="1:20" ht="16" x14ac:dyDescent="0.2">
      <c r="A46873" s="24"/>
      <c r="B46873" s="24"/>
      <c r="C46873" s="24"/>
      <c r="D46873" s="24"/>
      <c r="E46873" s="24"/>
      <c r="F46873" s="24"/>
      <c r="G46873" s="24"/>
      <c r="H46873" s="24"/>
      <c r="I46873" s="24"/>
      <c r="J46873" s="24"/>
      <c r="K46873" s="24"/>
      <c r="L46873" s="24"/>
      <c r="M46873" s="24"/>
      <c r="P46873" s="10"/>
      <c r="R46873" s="10"/>
      <c r="S46873" s="10"/>
      <c r="T46873" s="10"/>
    </row>
    <row r="46874" spans="1:20" ht="16" x14ac:dyDescent="0.2">
      <c r="A46874" s="24"/>
      <c r="B46874" s="24"/>
      <c r="C46874" s="24"/>
      <c r="D46874" s="24"/>
      <c r="E46874" s="24"/>
      <c r="F46874" s="24"/>
      <c r="G46874" s="24"/>
      <c r="H46874" s="24"/>
      <c r="I46874" s="24"/>
      <c r="J46874" s="24"/>
      <c r="K46874" s="24"/>
      <c r="L46874" s="24"/>
      <c r="M46874" s="24"/>
      <c r="P46874" s="10"/>
      <c r="R46874" s="10"/>
      <c r="S46874" s="10"/>
      <c r="T46874" s="10"/>
    </row>
    <row r="46875" spans="1:20" ht="16" x14ac:dyDescent="0.2">
      <c r="A46875" s="24"/>
      <c r="B46875" s="24"/>
      <c r="C46875" s="24"/>
      <c r="D46875" s="24"/>
      <c r="E46875" s="24"/>
      <c r="F46875" s="24"/>
      <c r="G46875" s="24"/>
      <c r="H46875" s="24"/>
      <c r="I46875" s="24"/>
      <c r="J46875" s="24"/>
      <c r="K46875" s="24"/>
      <c r="L46875" s="24"/>
      <c r="M46875" s="24"/>
      <c r="P46875" s="10"/>
      <c r="R46875" s="10"/>
      <c r="S46875" s="10"/>
      <c r="T46875" s="10"/>
    </row>
    <row r="46876" spans="1:20" ht="16" x14ac:dyDescent="0.2">
      <c r="A46876" s="24"/>
      <c r="B46876" s="24"/>
      <c r="C46876" s="24"/>
      <c r="D46876" s="24"/>
      <c r="E46876" s="24"/>
      <c r="F46876" s="24"/>
      <c r="G46876" s="24"/>
      <c r="H46876" s="24"/>
      <c r="I46876" s="24"/>
      <c r="J46876" s="24"/>
      <c r="K46876" s="24"/>
      <c r="L46876" s="24"/>
      <c r="M46876" s="24"/>
      <c r="P46876" s="10"/>
      <c r="R46876" s="10"/>
      <c r="S46876" s="10"/>
      <c r="T46876" s="10"/>
    </row>
    <row r="46877" spans="1:20" ht="16" x14ac:dyDescent="0.2">
      <c r="A46877" s="24"/>
      <c r="B46877" s="24"/>
      <c r="C46877" s="24"/>
      <c r="D46877" s="24"/>
      <c r="E46877" s="24"/>
      <c r="F46877" s="24"/>
      <c r="G46877" s="24"/>
      <c r="H46877" s="24"/>
      <c r="I46877" s="24"/>
      <c r="J46877" s="24"/>
      <c r="K46877" s="24"/>
      <c r="L46877" s="24"/>
      <c r="M46877" s="24"/>
      <c r="P46877" s="10"/>
      <c r="R46877" s="10"/>
      <c r="S46877" s="10"/>
      <c r="T46877" s="10"/>
    </row>
    <row r="46878" spans="1:20" ht="16" x14ac:dyDescent="0.2">
      <c r="A46878" s="24"/>
      <c r="B46878" s="24"/>
      <c r="C46878" s="24"/>
      <c r="D46878" s="24"/>
      <c r="E46878" s="24"/>
      <c r="F46878" s="24"/>
      <c r="G46878" s="24"/>
      <c r="H46878" s="24"/>
      <c r="I46878" s="24"/>
      <c r="J46878" s="24"/>
      <c r="K46878" s="24"/>
      <c r="L46878" s="24"/>
      <c r="M46878" s="24"/>
      <c r="P46878" s="10"/>
      <c r="R46878" s="10"/>
      <c r="S46878" s="10"/>
      <c r="T46878" s="10"/>
    </row>
    <row r="46879" spans="1:20" ht="16" x14ac:dyDescent="0.2">
      <c r="A46879" s="24"/>
      <c r="B46879" s="24"/>
      <c r="C46879" s="24"/>
      <c r="D46879" s="24"/>
      <c r="E46879" s="24"/>
      <c r="F46879" s="24"/>
      <c r="G46879" s="24"/>
      <c r="H46879" s="24"/>
      <c r="I46879" s="24"/>
      <c r="J46879" s="24"/>
      <c r="K46879" s="24"/>
      <c r="L46879" s="24"/>
      <c r="M46879" s="24"/>
      <c r="P46879" s="10"/>
      <c r="R46879" s="10"/>
      <c r="S46879" s="10"/>
      <c r="T46879" s="10"/>
    </row>
    <row r="46880" spans="1:20" ht="16" x14ac:dyDescent="0.2">
      <c r="A46880" s="24"/>
      <c r="B46880" s="24"/>
      <c r="C46880" s="24"/>
      <c r="D46880" s="24"/>
      <c r="E46880" s="24"/>
      <c r="F46880" s="24"/>
      <c r="G46880" s="24"/>
      <c r="H46880" s="24"/>
      <c r="I46880" s="24"/>
      <c r="J46880" s="24"/>
      <c r="K46880" s="24"/>
      <c r="L46880" s="24"/>
      <c r="M46880" s="24"/>
      <c r="P46880" s="10"/>
      <c r="R46880" s="10"/>
      <c r="S46880" s="10"/>
      <c r="T46880" s="10"/>
    </row>
    <row r="46881" spans="1:20" ht="16" x14ac:dyDescent="0.2">
      <c r="A46881" s="24"/>
      <c r="B46881" s="24"/>
      <c r="C46881" s="24"/>
      <c r="D46881" s="24"/>
      <c r="E46881" s="24"/>
      <c r="F46881" s="24"/>
      <c r="G46881" s="24"/>
      <c r="H46881" s="24"/>
      <c r="I46881" s="24"/>
      <c r="J46881" s="24"/>
      <c r="K46881" s="24"/>
      <c r="L46881" s="24"/>
      <c r="M46881" s="24"/>
      <c r="P46881" s="10"/>
      <c r="R46881" s="10"/>
      <c r="S46881" s="10"/>
      <c r="T46881" s="10"/>
    </row>
    <row r="46882" spans="1:20" ht="16" x14ac:dyDescent="0.2">
      <c r="A46882" s="24"/>
      <c r="B46882" s="24"/>
      <c r="C46882" s="24"/>
      <c r="D46882" s="24"/>
      <c r="E46882" s="24"/>
      <c r="F46882" s="24"/>
      <c r="G46882" s="24"/>
      <c r="H46882" s="24"/>
      <c r="I46882" s="24"/>
      <c r="J46882" s="24"/>
      <c r="K46882" s="24"/>
      <c r="L46882" s="24"/>
      <c r="M46882" s="24"/>
      <c r="P46882" s="10"/>
      <c r="R46882" s="10"/>
      <c r="S46882" s="10"/>
      <c r="T46882" s="10"/>
    </row>
    <row r="46883" spans="1:20" ht="16" x14ac:dyDescent="0.2">
      <c r="A46883" s="24"/>
      <c r="B46883" s="24"/>
      <c r="C46883" s="24"/>
      <c r="D46883" s="24"/>
      <c r="E46883" s="24"/>
      <c r="F46883" s="24"/>
      <c r="G46883" s="24"/>
      <c r="H46883" s="24"/>
      <c r="I46883" s="24"/>
      <c r="J46883" s="24"/>
      <c r="K46883" s="24"/>
      <c r="L46883" s="24"/>
      <c r="M46883" s="24"/>
      <c r="P46883" s="10"/>
      <c r="R46883" s="10"/>
      <c r="S46883" s="10"/>
      <c r="T46883" s="10"/>
    </row>
    <row r="46884" spans="1:20" ht="16" x14ac:dyDescent="0.2">
      <c r="A46884" s="24"/>
      <c r="B46884" s="24"/>
      <c r="C46884" s="24"/>
      <c r="D46884" s="24"/>
      <c r="E46884" s="24"/>
      <c r="F46884" s="24"/>
      <c r="G46884" s="24"/>
      <c r="H46884" s="24"/>
      <c r="I46884" s="24"/>
      <c r="J46884" s="24"/>
      <c r="K46884" s="24"/>
      <c r="L46884" s="24"/>
      <c r="M46884" s="24"/>
      <c r="P46884" s="10"/>
      <c r="R46884" s="10"/>
      <c r="S46884" s="10"/>
      <c r="T46884" s="10"/>
    </row>
    <row r="46885" spans="1:20" ht="16" x14ac:dyDescent="0.2">
      <c r="A46885" s="24"/>
      <c r="B46885" s="24"/>
      <c r="C46885" s="24"/>
      <c r="D46885" s="24"/>
      <c r="E46885" s="24"/>
      <c r="F46885" s="24"/>
      <c r="G46885" s="24"/>
      <c r="H46885" s="24"/>
      <c r="I46885" s="24"/>
      <c r="J46885" s="24"/>
      <c r="K46885" s="24"/>
      <c r="L46885" s="24"/>
      <c r="M46885" s="24"/>
      <c r="P46885" s="10"/>
      <c r="R46885" s="10"/>
      <c r="S46885" s="10"/>
      <c r="T46885" s="10"/>
    </row>
    <row r="46886" spans="1:20" ht="16" x14ac:dyDescent="0.2">
      <c r="A46886" s="24"/>
      <c r="B46886" s="24"/>
      <c r="C46886" s="24"/>
      <c r="D46886" s="24"/>
      <c r="E46886" s="24"/>
      <c r="F46886" s="24"/>
      <c r="G46886" s="24"/>
      <c r="H46886" s="24"/>
      <c r="I46886" s="24"/>
      <c r="J46886" s="24"/>
      <c r="K46886" s="24"/>
      <c r="L46886" s="24"/>
      <c r="M46886" s="24"/>
      <c r="P46886" s="10"/>
      <c r="R46886" s="10"/>
      <c r="S46886" s="10"/>
      <c r="T46886" s="10"/>
    </row>
    <row r="46887" spans="1:20" ht="16" x14ac:dyDescent="0.2">
      <c r="A46887" s="24"/>
      <c r="B46887" s="24"/>
      <c r="C46887" s="24"/>
      <c r="D46887" s="24"/>
      <c r="E46887" s="24"/>
      <c r="F46887" s="24"/>
      <c r="G46887" s="24"/>
      <c r="H46887" s="24"/>
      <c r="I46887" s="24"/>
      <c r="J46887" s="24"/>
      <c r="K46887" s="24"/>
      <c r="L46887" s="24"/>
      <c r="M46887" s="24"/>
      <c r="P46887" s="10"/>
      <c r="R46887" s="10"/>
      <c r="S46887" s="10"/>
      <c r="T46887" s="10"/>
    </row>
    <row r="46888" spans="1:20" ht="16" x14ac:dyDescent="0.2">
      <c r="A46888" s="24"/>
      <c r="B46888" s="24"/>
      <c r="C46888" s="24"/>
      <c r="D46888" s="24"/>
      <c r="E46888" s="24"/>
      <c r="F46888" s="24"/>
      <c r="G46888" s="24"/>
      <c r="H46888" s="24"/>
      <c r="I46888" s="24"/>
      <c r="J46888" s="24"/>
      <c r="K46888" s="24"/>
      <c r="L46888" s="24"/>
      <c r="M46888" s="24"/>
      <c r="P46888" s="10"/>
      <c r="R46888" s="10"/>
      <c r="S46888" s="10"/>
      <c r="T46888" s="10"/>
    </row>
    <row r="46889" spans="1:20" ht="16" x14ac:dyDescent="0.2">
      <c r="A46889" s="24"/>
      <c r="B46889" s="24"/>
      <c r="C46889" s="24"/>
      <c r="D46889" s="24"/>
      <c r="E46889" s="24"/>
      <c r="F46889" s="24"/>
      <c r="G46889" s="24"/>
      <c r="H46889" s="24"/>
      <c r="I46889" s="24"/>
      <c r="J46889" s="24"/>
      <c r="K46889" s="24"/>
      <c r="L46889" s="24"/>
      <c r="M46889" s="24"/>
      <c r="P46889" s="10"/>
      <c r="R46889" s="10"/>
      <c r="S46889" s="10"/>
      <c r="T46889" s="10"/>
    </row>
    <row r="46890" spans="1:20" ht="16" x14ac:dyDescent="0.2">
      <c r="A46890" s="24"/>
      <c r="B46890" s="24"/>
      <c r="C46890" s="24"/>
      <c r="D46890" s="24"/>
      <c r="E46890" s="24"/>
      <c r="F46890" s="24"/>
      <c r="G46890" s="24"/>
      <c r="H46890" s="24"/>
      <c r="I46890" s="24"/>
      <c r="J46890" s="24"/>
      <c r="K46890" s="24"/>
      <c r="L46890" s="24"/>
      <c r="M46890" s="24"/>
      <c r="P46890" s="10"/>
      <c r="R46890" s="10"/>
      <c r="S46890" s="10"/>
      <c r="T46890" s="10"/>
    </row>
    <row r="46891" spans="1:20" ht="16" x14ac:dyDescent="0.2">
      <c r="A46891" s="24"/>
      <c r="B46891" s="24"/>
      <c r="C46891" s="24"/>
      <c r="D46891" s="24"/>
      <c r="E46891" s="24"/>
      <c r="F46891" s="24"/>
      <c r="G46891" s="24"/>
      <c r="H46891" s="24"/>
      <c r="I46891" s="24"/>
      <c r="J46891" s="24"/>
      <c r="K46891" s="24"/>
      <c r="L46891" s="24"/>
      <c r="M46891" s="24"/>
      <c r="P46891" s="10"/>
      <c r="R46891" s="10"/>
      <c r="S46891" s="10"/>
      <c r="T46891" s="10"/>
    </row>
    <row r="46892" spans="1:20" ht="16" x14ac:dyDescent="0.2">
      <c r="A46892" s="24"/>
      <c r="B46892" s="24"/>
      <c r="C46892" s="24"/>
      <c r="D46892" s="24"/>
      <c r="E46892" s="24"/>
      <c r="F46892" s="24"/>
      <c r="G46892" s="24"/>
      <c r="H46892" s="24"/>
      <c r="I46892" s="24"/>
      <c r="J46892" s="24"/>
      <c r="K46892" s="24"/>
      <c r="L46892" s="24"/>
      <c r="M46892" s="24"/>
      <c r="P46892" s="10"/>
      <c r="R46892" s="10"/>
      <c r="S46892" s="10"/>
      <c r="T46892" s="10"/>
    </row>
    <row r="46893" spans="1:20" ht="16" x14ac:dyDescent="0.2">
      <c r="A46893" s="24"/>
      <c r="B46893" s="24"/>
      <c r="C46893" s="24"/>
      <c r="D46893" s="24"/>
      <c r="E46893" s="24"/>
      <c r="F46893" s="24"/>
      <c r="G46893" s="24"/>
      <c r="H46893" s="24"/>
      <c r="I46893" s="24"/>
      <c r="J46893" s="24"/>
      <c r="K46893" s="24"/>
      <c r="L46893" s="24"/>
      <c r="M46893" s="24"/>
      <c r="P46893" s="10"/>
      <c r="R46893" s="10"/>
      <c r="S46893" s="10"/>
      <c r="T46893" s="10"/>
    </row>
    <row r="46894" spans="1:20" ht="16" x14ac:dyDescent="0.2">
      <c r="A46894" s="24"/>
      <c r="B46894" s="24"/>
      <c r="C46894" s="24"/>
      <c r="D46894" s="24"/>
      <c r="E46894" s="24"/>
      <c r="F46894" s="24"/>
      <c r="G46894" s="24"/>
      <c r="H46894" s="24"/>
      <c r="I46894" s="24"/>
      <c r="J46894" s="24"/>
      <c r="K46894" s="24"/>
      <c r="L46894" s="24"/>
      <c r="M46894" s="24"/>
      <c r="P46894" s="10"/>
      <c r="R46894" s="10"/>
      <c r="S46894" s="10"/>
      <c r="T46894" s="10"/>
    </row>
    <row r="46895" spans="1:20" ht="16" x14ac:dyDescent="0.2">
      <c r="A46895" s="24"/>
      <c r="B46895" s="24"/>
      <c r="C46895" s="24"/>
      <c r="D46895" s="24"/>
      <c r="E46895" s="24"/>
      <c r="F46895" s="24"/>
      <c r="G46895" s="24"/>
      <c r="H46895" s="24"/>
      <c r="I46895" s="24"/>
      <c r="J46895" s="24"/>
      <c r="K46895" s="24"/>
      <c r="L46895" s="24"/>
      <c r="M46895" s="24"/>
      <c r="P46895" s="10"/>
      <c r="R46895" s="10"/>
      <c r="S46895" s="10"/>
      <c r="T46895" s="10"/>
    </row>
    <row r="46896" spans="1:20" ht="16" x14ac:dyDescent="0.2">
      <c r="A46896" s="24"/>
      <c r="B46896" s="24"/>
      <c r="C46896" s="24"/>
      <c r="D46896" s="24"/>
      <c r="E46896" s="24"/>
      <c r="F46896" s="24"/>
      <c r="G46896" s="24"/>
      <c r="H46896" s="24"/>
      <c r="I46896" s="24"/>
      <c r="J46896" s="24"/>
      <c r="K46896" s="24"/>
      <c r="L46896" s="24"/>
      <c r="M46896" s="24"/>
      <c r="P46896" s="10"/>
      <c r="R46896" s="10"/>
      <c r="S46896" s="10"/>
      <c r="T46896" s="10"/>
    </row>
    <row r="46897" spans="1:20" ht="16" x14ac:dyDescent="0.2">
      <c r="A46897" s="24"/>
      <c r="B46897" s="24"/>
      <c r="C46897" s="24"/>
      <c r="D46897" s="24"/>
      <c r="E46897" s="24"/>
      <c r="F46897" s="24"/>
      <c r="G46897" s="24"/>
      <c r="H46897" s="24"/>
      <c r="I46897" s="24"/>
      <c r="J46897" s="24"/>
      <c r="K46897" s="24"/>
      <c r="L46897" s="24"/>
      <c r="M46897" s="24"/>
      <c r="P46897" s="10"/>
      <c r="R46897" s="10"/>
      <c r="S46897" s="10"/>
      <c r="T46897" s="10"/>
    </row>
    <row r="46898" spans="1:20" ht="16" x14ac:dyDescent="0.2">
      <c r="A46898" s="24"/>
      <c r="B46898" s="24"/>
      <c r="C46898" s="24"/>
      <c r="D46898" s="24"/>
      <c r="E46898" s="24"/>
      <c r="F46898" s="24"/>
      <c r="G46898" s="24"/>
      <c r="H46898" s="24"/>
      <c r="I46898" s="24"/>
      <c r="J46898" s="24"/>
      <c r="K46898" s="24"/>
      <c r="L46898" s="24"/>
      <c r="M46898" s="24"/>
      <c r="P46898" s="10"/>
      <c r="R46898" s="10"/>
      <c r="S46898" s="10"/>
      <c r="T46898" s="10"/>
    </row>
    <row r="46899" spans="1:20" ht="16" x14ac:dyDescent="0.2">
      <c r="A46899" s="24"/>
      <c r="B46899" s="24"/>
      <c r="C46899" s="24"/>
      <c r="D46899" s="24"/>
      <c r="E46899" s="24"/>
      <c r="F46899" s="24"/>
      <c r="G46899" s="24"/>
      <c r="H46899" s="24"/>
      <c r="I46899" s="24"/>
      <c r="J46899" s="24"/>
      <c r="K46899" s="24"/>
      <c r="L46899" s="24"/>
      <c r="M46899" s="24"/>
      <c r="P46899" s="10"/>
      <c r="R46899" s="10"/>
      <c r="S46899" s="10"/>
      <c r="T46899" s="10"/>
    </row>
    <row r="46900" spans="1:20" ht="16" x14ac:dyDescent="0.2">
      <c r="A46900" s="24"/>
      <c r="B46900" s="24"/>
      <c r="C46900" s="24"/>
      <c r="D46900" s="24"/>
      <c r="E46900" s="24"/>
      <c r="F46900" s="24"/>
      <c r="G46900" s="24"/>
      <c r="H46900" s="24"/>
      <c r="I46900" s="24"/>
      <c r="J46900" s="24"/>
      <c r="K46900" s="24"/>
      <c r="L46900" s="24"/>
      <c r="M46900" s="24"/>
      <c r="P46900" s="10"/>
      <c r="R46900" s="10"/>
      <c r="S46900" s="10"/>
      <c r="T46900" s="10"/>
    </row>
    <row r="46901" spans="1:20" ht="16" x14ac:dyDescent="0.2">
      <c r="A46901" s="24"/>
      <c r="B46901" s="24"/>
      <c r="C46901" s="24"/>
      <c r="D46901" s="24"/>
      <c r="E46901" s="24"/>
      <c r="F46901" s="24"/>
      <c r="G46901" s="24"/>
      <c r="H46901" s="24"/>
      <c r="I46901" s="24"/>
      <c r="J46901" s="24"/>
      <c r="K46901" s="24"/>
      <c r="L46901" s="24"/>
      <c r="M46901" s="24"/>
      <c r="P46901" s="10"/>
      <c r="R46901" s="10"/>
      <c r="S46901" s="10"/>
      <c r="T46901" s="10"/>
    </row>
    <row r="46902" spans="1:20" ht="16" x14ac:dyDescent="0.2">
      <c r="A46902" s="24"/>
      <c r="B46902" s="24"/>
      <c r="C46902" s="24"/>
      <c r="D46902" s="24"/>
      <c r="E46902" s="24"/>
      <c r="F46902" s="24"/>
      <c r="G46902" s="24"/>
      <c r="H46902" s="24"/>
      <c r="I46902" s="24"/>
      <c r="J46902" s="24"/>
      <c r="K46902" s="24"/>
      <c r="L46902" s="24"/>
      <c r="M46902" s="24"/>
      <c r="P46902" s="10"/>
      <c r="R46902" s="10"/>
      <c r="S46902" s="10"/>
      <c r="T46902" s="10"/>
    </row>
    <row r="46903" spans="1:20" ht="16" x14ac:dyDescent="0.2">
      <c r="A46903" s="24"/>
      <c r="B46903" s="24"/>
      <c r="C46903" s="24"/>
      <c r="D46903" s="24"/>
      <c r="E46903" s="24"/>
      <c r="F46903" s="24"/>
      <c r="G46903" s="24"/>
      <c r="H46903" s="24"/>
      <c r="I46903" s="24"/>
      <c r="J46903" s="24"/>
      <c r="K46903" s="24"/>
      <c r="L46903" s="24"/>
      <c r="M46903" s="24"/>
      <c r="P46903" s="10"/>
      <c r="R46903" s="10"/>
      <c r="S46903" s="10"/>
      <c r="T46903" s="10"/>
    </row>
    <row r="46904" spans="1:20" ht="16" x14ac:dyDescent="0.2">
      <c r="A46904" s="24"/>
      <c r="B46904" s="24"/>
      <c r="C46904" s="24"/>
      <c r="D46904" s="24"/>
      <c r="E46904" s="24"/>
      <c r="F46904" s="24"/>
      <c r="G46904" s="24"/>
      <c r="H46904" s="24"/>
      <c r="I46904" s="24"/>
      <c r="J46904" s="24"/>
      <c r="K46904" s="24"/>
      <c r="L46904" s="24"/>
      <c r="M46904" s="24"/>
      <c r="P46904" s="10"/>
      <c r="R46904" s="10"/>
      <c r="S46904" s="10"/>
      <c r="T46904" s="10"/>
    </row>
    <row r="46905" spans="1:20" ht="16" x14ac:dyDescent="0.2">
      <c r="A46905" s="24"/>
      <c r="B46905" s="24"/>
      <c r="C46905" s="24"/>
      <c r="D46905" s="24"/>
      <c r="E46905" s="24"/>
      <c r="F46905" s="24"/>
      <c r="G46905" s="24"/>
      <c r="H46905" s="24"/>
      <c r="I46905" s="24"/>
      <c r="J46905" s="24"/>
      <c r="K46905" s="24"/>
      <c r="L46905" s="24"/>
      <c r="M46905" s="24"/>
      <c r="P46905" s="10"/>
      <c r="R46905" s="10"/>
      <c r="S46905" s="10"/>
      <c r="T46905" s="10"/>
    </row>
    <row r="46906" spans="1:20" ht="16" x14ac:dyDescent="0.2">
      <c r="A46906" s="24"/>
      <c r="B46906" s="24"/>
      <c r="C46906" s="24"/>
      <c r="D46906" s="24"/>
      <c r="E46906" s="24"/>
      <c r="F46906" s="24"/>
      <c r="G46906" s="24"/>
      <c r="H46906" s="24"/>
      <c r="I46906" s="24"/>
      <c r="J46906" s="24"/>
      <c r="K46906" s="24"/>
      <c r="L46906" s="24"/>
      <c r="M46906" s="24"/>
      <c r="P46906" s="10"/>
      <c r="R46906" s="10"/>
      <c r="S46906" s="10"/>
      <c r="T46906" s="10"/>
    </row>
    <row r="46907" spans="1:20" ht="16" x14ac:dyDescent="0.2">
      <c r="A46907" s="24"/>
      <c r="B46907" s="24"/>
      <c r="C46907" s="24"/>
      <c r="D46907" s="24"/>
      <c r="E46907" s="24"/>
      <c r="F46907" s="24"/>
      <c r="G46907" s="24"/>
      <c r="H46907" s="24"/>
      <c r="I46907" s="24"/>
      <c r="J46907" s="24"/>
      <c r="K46907" s="24"/>
      <c r="L46907" s="24"/>
      <c r="M46907" s="24"/>
      <c r="P46907" s="10"/>
      <c r="R46907" s="10"/>
      <c r="S46907" s="10"/>
      <c r="T46907" s="10"/>
    </row>
    <row r="46908" spans="1:20" ht="16" x14ac:dyDescent="0.2">
      <c r="A46908" s="24"/>
      <c r="B46908" s="24"/>
      <c r="C46908" s="24"/>
      <c r="D46908" s="24"/>
      <c r="E46908" s="24"/>
      <c r="F46908" s="24"/>
      <c r="G46908" s="24"/>
      <c r="H46908" s="24"/>
      <c r="I46908" s="24"/>
      <c r="J46908" s="24"/>
      <c r="K46908" s="24"/>
      <c r="L46908" s="24"/>
      <c r="M46908" s="24"/>
      <c r="P46908" s="10"/>
      <c r="R46908" s="10"/>
      <c r="S46908" s="10"/>
      <c r="T46908" s="10"/>
    </row>
    <row r="46909" spans="1:20" ht="16" x14ac:dyDescent="0.2">
      <c r="A46909" s="24"/>
      <c r="B46909" s="24"/>
      <c r="C46909" s="24"/>
      <c r="D46909" s="24"/>
      <c r="E46909" s="24"/>
      <c r="F46909" s="24"/>
      <c r="G46909" s="24"/>
      <c r="H46909" s="24"/>
      <c r="I46909" s="24"/>
      <c r="J46909" s="24"/>
      <c r="K46909" s="24"/>
      <c r="L46909" s="24"/>
      <c r="M46909" s="24"/>
      <c r="P46909" s="10"/>
      <c r="R46909" s="10"/>
      <c r="S46909" s="10"/>
      <c r="T46909" s="10"/>
    </row>
    <row r="46910" spans="1:20" ht="16" x14ac:dyDescent="0.2">
      <c r="A46910" s="24"/>
      <c r="B46910" s="24"/>
      <c r="C46910" s="24"/>
      <c r="D46910" s="24"/>
      <c r="E46910" s="24"/>
      <c r="F46910" s="24"/>
      <c r="G46910" s="24"/>
      <c r="H46910" s="24"/>
      <c r="I46910" s="24"/>
      <c r="J46910" s="24"/>
      <c r="K46910" s="24"/>
      <c r="L46910" s="24"/>
      <c r="M46910" s="24"/>
      <c r="P46910" s="10"/>
      <c r="R46910" s="10"/>
      <c r="S46910" s="10"/>
      <c r="T46910" s="10"/>
    </row>
    <row r="46911" spans="1:20" ht="16" x14ac:dyDescent="0.2">
      <c r="A46911" s="24"/>
      <c r="B46911" s="24"/>
      <c r="C46911" s="24"/>
      <c r="D46911" s="24"/>
      <c r="E46911" s="24"/>
      <c r="F46911" s="24"/>
      <c r="G46911" s="24"/>
      <c r="H46911" s="24"/>
      <c r="I46911" s="24"/>
      <c r="J46911" s="24"/>
      <c r="K46911" s="24"/>
      <c r="L46911" s="24"/>
      <c r="M46911" s="24"/>
      <c r="P46911" s="10"/>
      <c r="R46911" s="10"/>
      <c r="S46911" s="10"/>
      <c r="T46911" s="10"/>
    </row>
    <row r="46912" spans="1:20" ht="16" x14ac:dyDescent="0.2">
      <c r="A46912" s="24"/>
      <c r="B46912" s="24"/>
      <c r="C46912" s="24"/>
      <c r="D46912" s="24"/>
      <c r="E46912" s="24"/>
      <c r="F46912" s="24"/>
      <c r="G46912" s="24"/>
      <c r="H46912" s="24"/>
      <c r="I46912" s="24"/>
      <c r="J46912" s="24"/>
      <c r="K46912" s="24"/>
      <c r="L46912" s="24"/>
      <c r="M46912" s="24"/>
      <c r="P46912" s="10"/>
      <c r="R46912" s="10"/>
      <c r="S46912" s="10"/>
      <c r="T46912" s="10"/>
    </row>
    <row r="46913" spans="1:20" ht="16" x14ac:dyDescent="0.2">
      <c r="A46913" s="24"/>
      <c r="B46913" s="24"/>
      <c r="C46913" s="24"/>
      <c r="D46913" s="24"/>
      <c r="E46913" s="24"/>
      <c r="F46913" s="24"/>
      <c r="G46913" s="24"/>
      <c r="H46913" s="24"/>
      <c r="I46913" s="24"/>
      <c r="J46913" s="24"/>
      <c r="K46913" s="24"/>
      <c r="L46913" s="24"/>
      <c r="M46913" s="24"/>
      <c r="P46913" s="10"/>
      <c r="R46913" s="10"/>
      <c r="S46913" s="10"/>
      <c r="T46913" s="10"/>
    </row>
    <row r="46914" spans="1:20" ht="16" x14ac:dyDescent="0.2">
      <c r="A46914" s="24"/>
      <c r="B46914" s="24"/>
      <c r="C46914" s="24"/>
      <c r="D46914" s="24"/>
      <c r="E46914" s="24"/>
      <c r="F46914" s="24"/>
      <c r="G46914" s="24"/>
      <c r="H46914" s="24"/>
      <c r="I46914" s="24"/>
      <c r="J46914" s="24"/>
      <c r="K46914" s="24"/>
      <c r="L46914" s="24"/>
      <c r="M46914" s="24"/>
      <c r="P46914" s="10"/>
      <c r="R46914" s="10"/>
      <c r="S46914" s="10"/>
      <c r="T46914" s="10"/>
    </row>
    <row r="46915" spans="1:20" ht="16" x14ac:dyDescent="0.2">
      <c r="A46915" s="24"/>
      <c r="B46915" s="24"/>
      <c r="C46915" s="24"/>
      <c r="D46915" s="24"/>
      <c r="E46915" s="24"/>
      <c r="F46915" s="24"/>
      <c r="G46915" s="24"/>
      <c r="H46915" s="24"/>
      <c r="I46915" s="24"/>
      <c r="J46915" s="24"/>
      <c r="K46915" s="24"/>
      <c r="L46915" s="24"/>
      <c r="M46915" s="24"/>
      <c r="P46915" s="10"/>
      <c r="R46915" s="10"/>
      <c r="S46915" s="10"/>
      <c r="T46915" s="10"/>
    </row>
    <row r="46916" spans="1:20" ht="16" x14ac:dyDescent="0.2">
      <c r="A46916" s="24"/>
      <c r="B46916" s="24"/>
      <c r="C46916" s="24"/>
      <c r="D46916" s="24"/>
      <c r="E46916" s="24"/>
      <c r="F46916" s="24"/>
      <c r="G46916" s="24"/>
      <c r="H46916" s="24"/>
      <c r="I46916" s="24"/>
      <c r="J46916" s="24"/>
      <c r="K46916" s="24"/>
      <c r="L46916" s="24"/>
      <c r="M46916" s="24"/>
      <c r="P46916" s="10"/>
      <c r="R46916" s="10"/>
      <c r="S46916" s="10"/>
      <c r="T46916" s="10"/>
    </row>
    <row r="46917" spans="1:20" ht="16" x14ac:dyDescent="0.2">
      <c r="A46917" s="24"/>
      <c r="B46917" s="24"/>
      <c r="C46917" s="24"/>
      <c r="D46917" s="24"/>
      <c r="E46917" s="24"/>
      <c r="F46917" s="24"/>
      <c r="G46917" s="24"/>
      <c r="H46917" s="24"/>
      <c r="I46917" s="24"/>
      <c r="J46917" s="24"/>
      <c r="K46917" s="24"/>
      <c r="L46917" s="24"/>
      <c r="M46917" s="24"/>
      <c r="P46917" s="10"/>
      <c r="R46917" s="10"/>
      <c r="S46917" s="10"/>
      <c r="T46917" s="10"/>
    </row>
    <row r="46918" spans="1:20" ht="16" x14ac:dyDescent="0.2">
      <c r="A46918" s="24"/>
      <c r="B46918" s="24"/>
      <c r="C46918" s="24"/>
      <c r="D46918" s="24"/>
      <c r="E46918" s="24"/>
      <c r="F46918" s="24"/>
      <c r="G46918" s="24"/>
      <c r="H46918" s="24"/>
      <c r="I46918" s="24"/>
      <c r="J46918" s="24"/>
      <c r="K46918" s="24"/>
      <c r="L46918" s="24"/>
      <c r="M46918" s="24"/>
      <c r="P46918" s="10"/>
      <c r="R46918" s="10"/>
      <c r="S46918" s="10"/>
      <c r="T46918" s="10"/>
    </row>
    <row r="46919" spans="1:20" ht="16" x14ac:dyDescent="0.2">
      <c r="A46919" s="24"/>
      <c r="B46919" s="24"/>
      <c r="C46919" s="24"/>
      <c r="D46919" s="24"/>
      <c r="E46919" s="24"/>
      <c r="F46919" s="24"/>
      <c r="G46919" s="24"/>
      <c r="H46919" s="24"/>
      <c r="I46919" s="24"/>
      <c r="J46919" s="24"/>
      <c r="K46919" s="24"/>
      <c r="L46919" s="24"/>
      <c r="M46919" s="24"/>
      <c r="P46919" s="10"/>
      <c r="R46919" s="10"/>
      <c r="S46919" s="10"/>
      <c r="T46919" s="10"/>
    </row>
    <row r="46920" spans="1:20" ht="16" x14ac:dyDescent="0.2">
      <c r="A46920" s="24"/>
      <c r="B46920" s="24"/>
      <c r="C46920" s="24"/>
      <c r="D46920" s="24"/>
      <c r="E46920" s="24"/>
      <c r="F46920" s="24"/>
      <c r="G46920" s="24"/>
      <c r="H46920" s="24"/>
      <c r="I46920" s="24"/>
      <c r="J46920" s="24"/>
      <c r="K46920" s="24"/>
      <c r="L46920" s="24"/>
      <c r="M46920" s="24"/>
      <c r="P46920" s="10"/>
      <c r="R46920" s="10"/>
      <c r="S46920" s="10"/>
      <c r="T46920" s="10"/>
    </row>
    <row r="46921" spans="1:20" ht="16" x14ac:dyDescent="0.2">
      <c r="A46921" s="24"/>
      <c r="B46921" s="24"/>
      <c r="C46921" s="24"/>
      <c r="D46921" s="24"/>
      <c r="E46921" s="24"/>
      <c r="F46921" s="24"/>
      <c r="G46921" s="24"/>
      <c r="H46921" s="24"/>
      <c r="I46921" s="24"/>
      <c r="J46921" s="24"/>
      <c r="K46921" s="24"/>
      <c r="L46921" s="24"/>
      <c r="M46921" s="24"/>
      <c r="P46921" s="10"/>
      <c r="R46921" s="10"/>
      <c r="S46921" s="10"/>
      <c r="T46921" s="10"/>
    </row>
    <row r="46922" spans="1:20" ht="16" x14ac:dyDescent="0.2">
      <c r="A46922" s="24"/>
      <c r="B46922" s="24"/>
      <c r="C46922" s="24"/>
      <c r="D46922" s="24"/>
      <c r="E46922" s="24"/>
      <c r="F46922" s="24"/>
      <c r="G46922" s="24"/>
      <c r="H46922" s="24"/>
      <c r="I46922" s="24"/>
      <c r="J46922" s="24"/>
      <c r="K46922" s="24"/>
      <c r="L46922" s="24"/>
      <c r="M46922" s="24"/>
      <c r="P46922" s="10"/>
      <c r="R46922" s="10"/>
      <c r="S46922" s="10"/>
      <c r="T46922" s="10"/>
    </row>
    <row r="46923" spans="1:20" ht="16" x14ac:dyDescent="0.2">
      <c r="A46923" s="24"/>
      <c r="B46923" s="24"/>
      <c r="C46923" s="24"/>
      <c r="D46923" s="24"/>
      <c r="E46923" s="24"/>
      <c r="F46923" s="24"/>
      <c r="G46923" s="24"/>
      <c r="H46923" s="24"/>
      <c r="I46923" s="24"/>
      <c r="J46923" s="24"/>
      <c r="K46923" s="24"/>
      <c r="L46923" s="24"/>
      <c r="M46923" s="24"/>
      <c r="P46923" s="10"/>
      <c r="R46923" s="10"/>
      <c r="S46923" s="10"/>
      <c r="T46923" s="10"/>
    </row>
    <row r="46924" spans="1:20" ht="16" x14ac:dyDescent="0.2">
      <c r="A46924" s="24"/>
      <c r="B46924" s="24"/>
      <c r="C46924" s="24"/>
      <c r="D46924" s="24"/>
      <c r="E46924" s="24"/>
      <c r="F46924" s="24"/>
      <c r="G46924" s="24"/>
      <c r="H46924" s="24"/>
      <c r="I46924" s="24"/>
      <c r="J46924" s="24"/>
      <c r="K46924" s="24"/>
      <c r="L46924" s="24"/>
      <c r="M46924" s="24"/>
      <c r="P46924" s="10"/>
      <c r="R46924" s="10"/>
      <c r="S46924" s="10"/>
      <c r="T46924" s="10"/>
    </row>
    <row r="46925" spans="1:20" ht="16" x14ac:dyDescent="0.2">
      <c r="A46925" s="24"/>
      <c r="B46925" s="24"/>
      <c r="C46925" s="24"/>
      <c r="D46925" s="24"/>
      <c r="E46925" s="24"/>
      <c r="F46925" s="24"/>
      <c r="G46925" s="24"/>
      <c r="H46925" s="24"/>
      <c r="I46925" s="24"/>
      <c r="J46925" s="24"/>
      <c r="K46925" s="24"/>
      <c r="L46925" s="24"/>
      <c r="M46925" s="24"/>
      <c r="P46925" s="10"/>
      <c r="R46925" s="10"/>
      <c r="S46925" s="10"/>
      <c r="T46925" s="10"/>
    </row>
    <row r="46926" spans="1:20" ht="16" x14ac:dyDescent="0.2">
      <c r="A46926" s="24"/>
      <c r="B46926" s="24"/>
      <c r="C46926" s="24"/>
      <c r="D46926" s="24"/>
      <c r="E46926" s="24"/>
      <c r="F46926" s="24"/>
      <c r="G46926" s="24"/>
      <c r="H46926" s="24"/>
      <c r="I46926" s="24"/>
      <c r="J46926" s="24"/>
      <c r="K46926" s="24"/>
      <c r="L46926" s="24"/>
      <c r="M46926" s="24"/>
      <c r="P46926" s="10"/>
      <c r="R46926" s="10"/>
      <c r="S46926" s="10"/>
      <c r="T46926" s="10"/>
    </row>
    <row r="46927" spans="1:20" ht="16" x14ac:dyDescent="0.2">
      <c r="A46927" s="24"/>
      <c r="B46927" s="24"/>
      <c r="C46927" s="24"/>
      <c r="D46927" s="24"/>
      <c r="E46927" s="24"/>
      <c r="F46927" s="24"/>
      <c r="G46927" s="24"/>
      <c r="H46927" s="24"/>
      <c r="I46927" s="24"/>
      <c r="J46927" s="24"/>
      <c r="K46927" s="24"/>
      <c r="L46927" s="24"/>
      <c r="M46927" s="24"/>
      <c r="P46927" s="10"/>
      <c r="R46927" s="10"/>
      <c r="S46927" s="10"/>
      <c r="T46927" s="10"/>
    </row>
    <row r="46928" spans="1:20" ht="16" x14ac:dyDescent="0.2">
      <c r="A46928" s="24"/>
      <c r="B46928" s="24"/>
      <c r="C46928" s="24"/>
      <c r="D46928" s="24"/>
      <c r="E46928" s="24"/>
      <c r="F46928" s="24"/>
      <c r="G46928" s="24"/>
      <c r="H46928" s="24"/>
      <c r="I46928" s="24"/>
      <c r="J46928" s="24"/>
      <c r="K46928" s="24"/>
      <c r="L46928" s="24"/>
      <c r="M46928" s="24"/>
      <c r="P46928" s="10"/>
      <c r="R46928" s="10"/>
      <c r="S46928" s="10"/>
      <c r="T46928" s="10"/>
    </row>
    <row r="46929" spans="1:20" ht="16" x14ac:dyDescent="0.2">
      <c r="A46929" s="24"/>
      <c r="B46929" s="24"/>
      <c r="C46929" s="24"/>
      <c r="D46929" s="24"/>
      <c r="E46929" s="24"/>
      <c r="F46929" s="24"/>
      <c r="G46929" s="24"/>
      <c r="H46929" s="24"/>
      <c r="I46929" s="24"/>
      <c r="J46929" s="24"/>
      <c r="K46929" s="24"/>
      <c r="L46929" s="24"/>
      <c r="M46929" s="24"/>
      <c r="P46929" s="10"/>
      <c r="R46929" s="10"/>
      <c r="S46929" s="10"/>
      <c r="T46929" s="10"/>
    </row>
    <row r="46930" spans="1:20" ht="16" x14ac:dyDescent="0.2">
      <c r="A46930" s="24"/>
      <c r="B46930" s="24"/>
      <c r="C46930" s="24"/>
      <c r="D46930" s="24"/>
      <c r="E46930" s="24"/>
      <c r="F46930" s="24"/>
      <c r="G46930" s="24"/>
      <c r="H46930" s="24"/>
      <c r="I46930" s="24"/>
      <c r="J46930" s="24"/>
      <c r="K46930" s="24"/>
      <c r="L46930" s="24"/>
      <c r="M46930" s="24"/>
      <c r="P46930" s="10"/>
      <c r="R46930" s="10"/>
      <c r="S46930" s="10"/>
      <c r="T46930" s="10"/>
    </row>
    <row r="46931" spans="1:20" ht="16" x14ac:dyDescent="0.2">
      <c r="A46931" s="24"/>
      <c r="B46931" s="24"/>
      <c r="C46931" s="24"/>
      <c r="D46931" s="24"/>
      <c r="E46931" s="24"/>
      <c r="F46931" s="24"/>
      <c r="G46931" s="24"/>
      <c r="H46931" s="24"/>
      <c r="I46931" s="24"/>
      <c r="J46931" s="24"/>
      <c r="K46931" s="24"/>
      <c r="L46931" s="24"/>
      <c r="M46931" s="24"/>
      <c r="P46931" s="10"/>
      <c r="R46931" s="10"/>
      <c r="S46931" s="10"/>
      <c r="T46931" s="10"/>
    </row>
    <row r="46932" spans="1:20" ht="16" x14ac:dyDescent="0.2">
      <c r="A46932" s="24"/>
      <c r="B46932" s="24"/>
      <c r="C46932" s="24"/>
      <c r="D46932" s="24"/>
      <c r="E46932" s="24"/>
      <c r="F46932" s="24"/>
      <c r="G46932" s="24"/>
      <c r="H46932" s="24"/>
      <c r="I46932" s="24"/>
      <c r="J46932" s="24"/>
      <c r="K46932" s="24"/>
      <c r="L46932" s="24"/>
      <c r="M46932" s="24"/>
      <c r="P46932" s="10"/>
      <c r="R46932" s="10"/>
      <c r="S46932" s="10"/>
      <c r="T46932" s="10"/>
    </row>
    <row r="46933" spans="1:20" ht="16" x14ac:dyDescent="0.2">
      <c r="A46933" s="24"/>
      <c r="B46933" s="24"/>
      <c r="C46933" s="24"/>
      <c r="D46933" s="24"/>
      <c r="E46933" s="24"/>
      <c r="F46933" s="24"/>
      <c r="G46933" s="24"/>
      <c r="H46933" s="24"/>
      <c r="I46933" s="24"/>
      <c r="J46933" s="24"/>
      <c r="K46933" s="24"/>
      <c r="L46933" s="24"/>
      <c r="M46933" s="24"/>
      <c r="P46933" s="10"/>
      <c r="R46933" s="10"/>
      <c r="S46933" s="10"/>
      <c r="T46933" s="10"/>
    </row>
    <row r="46934" spans="1:20" ht="16" x14ac:dyDescent="0.2">
      <c r="A46934" s="24"/>
      <c r="B46934" s="24"/>
      <c r="C46934" s="24"/>
      <c r="D46934" s="24"/>
      <c r="E46934" s="24"/>
      <c r="F46934" s="24"/>
      <c r="G46934" s="24"/>
      <c r="H46934" s="24"/>
      <c r="I46934" s="24"/>
      <c r="J46934" s="24"/>
      <c r="K46934" s="24"/>
      <c r="L46934" s="24"/>
      <c r="M46934" s="24"/>
      <c r="P46934" s="10"/>
      <c r="R46934" s="10"/>
      <c r="S46934" s="10"/>
      <c r="T46934" s="10"/>
    </row>
    <row r="46935" spans="1:20" ht="16" x14ac:dyDescent="0.2">
      <c r="A46935" s="24"/>
      <c r="B46935" s="24"/>
      <c r="C46935" s="24"/>
      <c r="D46935" s="24"/>
      <c r="E46935" s="24"/>
      <c r="F46935" s="24"/>
      <c r="G46935" s="24"/>
      <c r="H46935" s="24"/>
      <c r="I46935" s="24"/>
      <c r="J46935" s="24"/>
      <c r="K46935" s="24"/>
      <c r="L46935" s="24"/>
      <c r="M46935" s="24"/>
      <c r="P46935" s="10"/>
      <c r="R46935" s="10"/>
      <c r="S46935" s="10"/>
      <c r="T46935" s="10"/>
    </row>
    <row r="46936" spans="1:20" ht="16" x14ac:dyDescent="0.2">
      <c r="A46936" s="24"/>
      <c r="B46936" s="24"/>
      <c r="C46936" s="24"/>
      <c r="D46936" s="24"/>
      <c r="E46936" s="24"/>
      <c r="F46936" s="24"/>
      <c r="G46936" s="24"/>
      <c r="H46936" s="24"/>
      <c r="I46936" s="24"/>
      <c r="J46936" s="24"/>
      <c r="K46936" s="24"/>
      <c r="L46936" s="24"/>
      <c r="M46936" s="24"/>
      <c r="P46936" s="10"/>
      <c r="R46936" s="10"/>
      <c r="S46936" s="10"/>
      <c r="T46936" s="10"/>
    </row>
    <row r="46937" spans="1:20" ht="16" x14ac:dyDescent="0.2">
      <c r="A46937" s="24"/>
      <c r="B46937" s="24"/>
      <c r="C46937" s="24"/>
      <c r="D46937" s="24"/>
      <c r="E46937" s="24"/>
      <c r="F46937" s="24"/>
      <c r="G46937" s="24"/>
      <c r="H46937" s="24"/>
      <c r="I46937" s="24"/>
      <c r="J46937" s="24"/>
      <c r="K46937" s="24"/>
      <c r="L46937" s="24"/>
      <c r="M46937" s="24"/>
      <c r="P46937" s="10"/>
      <c r="R46937" s="10"/>
      <c r="S46937" s="10"/>
      <c r="T46937" s="10"/>
    </row>
    <row r="46938" spans="1:20" ht="16" x14ac:dyDescent="0.2">
      <c r="A46938" s="24"/>
      <c r="B46938" s="24"/>
      <c r="C46938" s="24"/>
      <c r="D46938" s="24"/>
      <c r="E46938" s="24"/>
      <c r="F46938" s="24"/>
      <c r="G46938" s="24"/>
      <c r="H46938" s="24"/>
      <c r="I46938" s="24"/>
      <c r="J46938" s="24"/>
      <c r="K46938" s="24"/>
      <c r="L46938" s="24"/>
      <c r="M46938" s="24"/>
      <c r="P46938" s="10"/>
      <c r="R46938" s="10"/>
      <c r="S46938" s="10"/>
      <c r="T46938" s="10"/>
    </row>
    <row r="46939" spans="1:20" ht="16" x14ac:dyDescent="0.2">
      <c r="A46939" s="24"/>
      <c r="B46939" s="24"/>
      <c r="C46939" s="24"/>
      <c r="D46939" s="24"/>
      <c r="E46939" s="24"/>
      <c r="F46939" s="24"/>
      <c r="G46939" s="24"/>
      <c r="H46939" s="24"/>
      <c r="I46939" s="24"/>
      <c r="J46939" s="24"/>
      <c r="K46939" s="24"/>
      <c r="L46939" s="24"/>
      <c r="M46939" s="24"/>
      <c r="P46939" s="10"/>
      <c r="R46939" s="10"/>
      <c r="S46939" s="10"/>
      <c r="T46939" s="10"/>
    </row>
    <row r="46940" spans="1:20" ht="16" x14ac:dyDescent="0.2">
      <c r="A46940" s="24"/>
      <c r="B46940" s="24"/>
      <c r="C46940" s="24"/>
      <c r="D46940" s="24"/>
      <c r="E46940" s="24"/>
      <c r="F46940" s="24"/>
      <c r="G46940" s="24"/>
      <c r="H46940" s="24"/>
      <c r="I46940" s="24"/>
      <c r="J46940" s="24"/>
      <c r="K46940" s="24"/>
      <c r="L46940" s="24"/>
      <c r="M46940" s="24"/>
      <c r="P46940" s="10"/>
      <c r="R46940" s="10"/>
      <c r="S46940" s="10"/>
      <c r="T46940" s="10"/>
    </row>
    <row r="46941" spans="1:20" ht="16" x14ac:dyDescent="0.2">
      <c r="A46941" s="24"/>
      <c r="B46941" s="24"/>
      <c r="C46941" s="24"/>
      <c r="D46941" s="24"/>
      <c r="E46941" s="24"/>
      <c r="F46941" s="24"/>
      <c r="G46941" s="24"/>
      <c r="H46941" s="24"/>
      <c r="I46941" s="24"/>
      <c r="J46941" s="24"/>
      <c r="K46941" s="24"/>
      <c r="L46941" s="24"/>
      <c r="M46941" s="24"/>
      <c r="P46941" s="10"/>
      <c r="R46941" s="10"/>
      <c r="S46941" s="10"/>
      <c r="T46941" s="10"/>
    </row>
    <row r="46942" spans="1:20" ht="16" x14ac:dyDescent="0.2">
      <c r="A46942" s="24"/>
      <c r="B46942" s="24"/>
      <c r="C46942" s="24"/>
      <c r="D46942" s="24"/>
      <c r="E46942" s="24"/>
      <c r="F46942" s="24"/>
      <c r="G46942" s="24"/>
      <c r="H46942" s="24"/>
      <c r="I46942" s="24"/>
      <c r="J46942" s="24"/>
      <c r="K46942" s="24"/>
      <c r="L46942" s="24"/>
      <c r="M46942" s="24"/>
      <c r="P46942" s="10"/>
      <c r="R46942" s="10"/>
      <c r="S46942" s="10"/>
      <c r="T46942" s="10"/>
    </row>
    <row r="46943" spans="1:20" ht="16" x14ac:dyDescent="0.2">
      <c r="A46943" s="24"/>
      <c r="B46943" s="24"/>
      <c r="C46943" s="24"/>
      <c r="D46943" s="24"/>
      <c r="E46943" s="24"/>
      <c r="F46943" s="24"/>
      <c r="G46943" s="24"/>
      <c r="H46943" s="24"/>
      <c r="I46943" s="24"/>
      <c r="J46943" s="24"/>
      <c r="K46943" s="24"/>
      <c r="L46943" s="24"/>
      <c r="M46943" s="24"/>
      <c r="P46943" s="10"/>
      <c r="R46943" s="10"/>
      <c r="S46943" s="10"/>
      <c r="T46943" s="10"/>
    </row>
    <row r="46944" spans="1:20" ht="16" x14ac:dyDescent="0.2">
      <c r="A46944" s="24"/>
      <c r="B46944" s="24"/>
      <c r="C46944" s="24"/>
      <c r="D46944" s="24"/>
      <c r="E46944" s="24"/>
      <c r="F46944" s="24"/>
      <c r="G46944" s="24"/>
      <c r="H46944" s="24"/>
      <c r="I46944" s="24"/>
      <c r="J46944" s="24"/>
      <c r="K46944" s="24"/>
      <c r="L46944" s="24"/>
      <c r="M46944" s="24"/>
      <c r="P46944" s="10"/>
      <c r="R46944" s="10"/>
      <c r="S46944" s="10"/>
      <c r="T46944" s="10"/>
    </row>
    <row r="46945" spans="1:20" ht="16" x14ac:dyDescent="0.2">
      <c r="A46945" s="24"/>
      <c r="B46945" s="24"/>
      <c r="C46945" s="24"/>
      <c r="D46945" s="24"/>
      <c r="E46945" s="24"/>
      <c r="F46945" s="24"/>
      <c r="G46945" s="24"/>
      <c r="H46945" s="24"/>
      <c r="I46945" s="24"/>
      <c r="J46945" s="24"/>
      <c r="K46945" s="24"/>
      <c r="L46945" s="24"/>
      <c r="M46945" s="24"/>
      <c r="P46945" s="10"/>
      <c r="R46945" s="10"/>
      <c r="S46945" s="10"/>
      <c r="T46945" s="10"/>
    </row>
    <row r="46946" spans="1:20" ht="16" x14ac:dyDescent="0.2">
      <c r="A46946" s="24"/>
      <c r="B46946" s="24"/>
      <c r="C46946" s="24"/>
      <c r="D46946" s="24"/>
      <c r="E46946" s="24"/>
      <c r="F46946" s="24"/>
      <c r="G46946" s="24"/>
      <c r="H46946" s="24"/>
      <c r="I46946" s="24"/>
      <c r="J46946" s="24"/>
      <c r="K46946" s="24"/>
      <c r="L46946" s="24"/>
      <c r="M46946" s="24"/>
      <c r="P46946" s="10"/>
      <c r="R46946" s="10"/>
      <c r="S46946" s="10"/>
      <c r="T46946" s="10"/>
    </row>
    <row r="46947" spans="1:20" ht="16" x14ac:dyDescent="0.2">
      <c r="A46947" s="24"/>
      <c r="B46947" s="24"/>
      <c r="C46947" s="24"/>
      <c r="D46947" s="24"/>
      <c r="E46947" s="24"/>
      <c r="F46947" s="24"/>
      <c r="G46947" s="24"/>
      <c r="H46947" s="24"/>
      <c r="I46947" s="24"/>
      <c r="J46947" s="24"/>
      <c r="K46947" s="24"/>
      <c r="L46947" s="24"/>
      <c r="M46947" s="24"/>
      <c r="P46947" s="10"/>
      <c r="R46947" s="10"/>
      <c r="S46947" s="10"/>
      <c r="T46947" s="10"/>
    </row>
    <row r="46948" spans="1:20" ht="16" x14ac:dyDescent="0.2">
      <c r="A46948" s="24"/>
      <c r="B46948" s="24"/>
      <c r="C46948" s="24"/>
      <c r="D46948" s="24"/>
      <c r="E46948" s="24"/>
      <c r="F46948" s="24"/>
      <c r="G46948" s="24"/>
      <c r="H46948" s="24"/>
      <c r="I46948" s="24"/>
      <c r="J46948" s="24"/>
      <c r="K46948" s="24"/>
      <c r="L46948" s="24"/>
      <c r="M46948" s="24"/>
      <c r="P46948" s="10"/>
      <c r="R46948" s="10"/>
      <c r="S46948" s="10"/>
      <c r="T46948" s="10"/>
    </row>
    <row r="46949" spans="1:20" ht="16" x14ac:dyDescent="0.2">
      <c r="A46949" s="24"/>
      <c r="B46949" s="24"/>
      <c r="C46949" s="24"/>
      <c r="D46949" s="24"/>
      <c r="E46949" s="24"/>
      <c r="F46949" s="24"/>
      <c r="G46949" s="24"/>
      <c r="H46949" s="24"/>
      <c r="I46949" s="24"/>
      <c r="J46949" s="24"/>
      <c r="K46949" s="24"/>
      <c r="L46949" s="24"/>
      <c r="M46949" s="24"/>
      <c r="P46949" s="10"/>
      <c r="R46949" s="10"/>
      <c r="S46949" s="10"/>
      <c r="T46949" s="10"/>
    </row>
    <row r="46950" spans="1:20" ht="16" x14ac:dyDescent="0.2">
      <c r="A46950" s="24"/>
      <c r="B46950" s="24"/>
      <c r="C46950" s="24"/>
      <c r="D46950" s="24"/>
      <c r="E46950" s="24"/>
      <c r="F46950" s="24"/>
      <c r="G46950" s="24"/>
      <c r="H46950" s="24"/>
      <c r="I46950" s="24"/>
      <c r="J46950" s="24"/>
      <c r="K46950" s="24"/>
      <c r="L46950" s="24"/>
      <c r="M46950" s="24"/>
      <c r="P46950" s="10"/>
      <c r="R46950" s="10"/>
      <c r="S46950" s="10"/>
      <c r="T46950" s="10"/>
    </row>
    <row r="46951" spans="1:20" ht="16" x14ac:dyDescent="0.2">
      <c r="A46951" s="24"/>
      <c r="B46951" s="24"/>
      <c r="C46951" s="24"/>
      <c r="D46951" s="24"/>
      <c r="E46951" s="24"/>
      <c r="F46951" s="24"/>
      <c r="G46951" s="24"/>
      <c r="H46951" s="24"/>
      <c r="I46951" s="24"/>
      <c r="J46951" s="24"/>
      <c r="K46951" s="24"/>
      <c r="L46951" s="24"/>
      <c r="M46951" s="24"/>
      <c r="P46951" s="10"/>
      <c r="R46951" s="10"/>
      <c r="S46951" s="10"/>
      <c r="T46951" s="10"/>
    </row>
    <row r="46952" spans="1:20" ht="16" x14ac:dyDescent="0.2">
      <c r="A46952" s="24"/>
      <c r="B46952" s="24"/>
      <c r="C46952" s="24"/>
      <c r="D46952" s="24"/>
      <c r="E46952" s="24"/>
      <c r="F46952" s="24"/>
      <c r="G46952" s="24"/>
      <c r="H46952" s="24"/>
      <c r="I46952" s="24"/>
      <c r="J46952" s="24"/>
      <c r="K46952" s="24"/>
      <c r="L46952" s="24"/>
      <c r="M46952" s="24"/>
      <c r="P46952" s="10"/>
      <c r="R46952" s="10"/>
      <c r="S46952" s="10"/>
      <c r="T46952" s="10"/>
    </row>
    <row r="46953" spans="1:20" ht="16" x14ac:dyDescent="0.2">
      <c r="A46953" s="24"/>
      <c r="B46953" s="24"/>
      <c r="C46953" s="24"/>
      <c r="D46953" s="24"/>
      <c r="E46953" s="24"/>
      <c r="F46953" s="24"/>
      <c r="G46953" s="24"/>
      <c r="H46953" s="24"/>
      <c r="I46953" s="24"/>
      <c r="J46953" s="24"/>
      <c r="K46953" s="24"/>
      <c r="L46953" s="24"/>
      <c r="M46953" s="24"/>
      <c r="P46953" s="10"/>
      <c r="R46953" s="10"/>
      <c r="S46953" s="10"/>
      <c r="T46953" s="10"/>
    </row>
    <row r="46954" spans="1:20" ht="16" x14ac:dyDescent="0.2">
      <c r="A46954" s="24"/>
      <c r="B46954" s="24"/>
      <c r="C46954" s="24"/>
      <c r="D46954" s="24"/>
      <c r="E46954" s="24"/>
      <c r="F46954" s="24"/>
      <c r="G46954" s="24"/>
      <c r="H46954" s="24"/>
      <c r="I46954" s="24"/>
      <c r="J46954" s="24"/>
      <c r="K46954" s="24"/>
      <c r="L46954" s="24"/>
      <c r="M46954" s="24"/>
      <c r="P46954" s="10"/>
      <c r="R46954" s="10"/>
      <c r="S46954" s="10"/>
      <c r="T46954" s="10"/>
    </row>
    <row r="46955" spans="1:20" ht="16" x14ac:dyDescent="0.2">
      <c r="A46955" s="24"/>
      <c r="B46955" s="24"/>
      <c r="C46955" s="24"/>
      <c r="D46955" s="24"/>
      <c r="E46955" s="24"/>
      <c r="F46955" s="24"/>
      <c r="G46955" s="24"/>
      <c r="H46955" s="24"/>
      <c r="I46955" s="24"/>
      <c r="J46955" s="24"/>
      <c r="K46955" s="24"/>
      <c r="L46955" s="24"/>
      <c r="M46955" s="24"/>
      <c r="P46955" s="10"/>
      <c r="R46955" s="10"/>
      <c r="S46955" s="10"/>
      <c r="T46955" s="10"/>
    </row>
    <row r="46956" spans="1:20" ht="16" x14ac:dyDescent="0.2">
      <c r="A46956" s="24"/>
      <c r="B46956" s="24"/>
      <c r="C46956" s="24"/>
      <c r="D46956" s="24"/>
      <c r="E46956" s="24"/>
      <c r="F46956" s="24"/>
      <c r="G46956" s="24"/>
      <c r="H46956" s="24"/>
      <c r="I46956" s="24"/>
      <c r="J46956" s="24"/>
      <c r="K46956" s="24"/>
      <c r="L46956" s="24"/>
      <c r="M46956" s="24"/>
      <c r="P46956" s="10"/>
      <c r="R46956" s="10"/>
      <c r="S46956" s="10"/>
      <c r="T46956" s="10"/>
    </row>
    <row r="46957" spans="1:20" ht="16" x14ac:dyDescent="0.2">
      <c r="A46957" s="24"/>
      <c r="B46957" s="24"/>
      <c r="C46957" s="24"/>
      <c r="D46957" s="24"/>
      <c r="E46957" s="24"/>
      <c r="F46957" s="24"/>
      <c r="G46957" s="24"/>
      <c r="H46957" s="24"/>
      <c r="I46957" s="24"/>
      <c r="J46957" s="24"/>
      <c r="K46957" s="24"/>
      <c r="L46957" s="24"/>
      <c r="M46957" s="24"/>
      <c r="P46957" s="10"/>
      <c r="R46957" s="10"/>
      <c r="S46957" s="10"/>
      <c r="T46957" s="10"/>
    </row>
    <row r="46958" spans="1:20" ht="16" x14ac:dyDescent="0.2">
      <c r="A46958" s="24"/>
      <c r="B46958" s="24"/>
      <c r="C46958" s="24"/>
      <c r="D46958" s="24"/>
      <c r="E46958" s="24"/>
      <c r="F46958" s="24"/>
      <c r="G46958" s="24"/>
      <c r="H46958" s="24"/>
      <c r="I46958" s="24"/>
      <c r="J46958" s="24"/>
      <c r="K46958" s="24"/>
      <c r="L46958" s="24"/>
      <c r="M46958" s="24"/>
      <c r="P46958" s="10"/>
      <c r="R46958" s="10"/>
      <c r="S46958" s="10"/>
      <c r="T46958" s="10"/>
    </row>
    <row r="46959" spans="1:20" ht="16" x14ac:dyDescent="0.2">
      <c r="A46959" s="24"/>
      <c r="B46959" s="24"/>
      <c r="C46959" s="24"/>
      <c r="D46959" s="24"/>
      <c r="E46959" s="24"/>
      <c r="F46959" s="24"/>
      <c r="G46959" s="24"/>
      <c r="H46959" s="24"/>
      <c r="I46959" s="24"/>
      <c r="J46959" s="24"/>
      <c r="K46959" s="24"/>
      <c r="L46959" s="24"/>
      <c r="M46959" s="24"/>
      <c r="P46959" s="10"/>
      <c r="R46959" s="10"/>
      <c r="S46959" s="10"/>
      <c r="T46959" s="10"/>
    </row>
    <row r="46960" spans="1:20" ht="16" x14ac:dyDescent="0.2">
      <c r="A46960" s="24"/>
      <c r="B46960" s="24"/>
      <c r="C46960" s="24"/>
      <c r="D46960" s="24"/>
      <c r="E46960" s="24"/>
      <c r="F46960" s="24"/>
      <c r="G46960" s="24"/>
      <c r="H46960" s="24"/>
      <c r="I46960" s="24"/>
      <c r="J46960" s="24"/>
      <c r="K46960" s="24"/>
      <c r="L46960" s="24"/>
      <c r="M46960" s="24"/>
      <c r="P46960" s="10"/>
      <c r="R46960" s="10"/>
      <c r="S46960" s="10"/>
      <c r="T46960" s="10"/>
    </row>
    <row r="46961" spans="1:20" ht="16" x14ac:dyDescent="0.2">
      <c r="A46961" s="24"/>
      <c r="B46961" s="24"/>
      <c r="C46961" s="24"/>
      <c r="D46961" s="24"/>
      <c r="E46961" s="24"/>
      <c r="F46961" s="24"/>
      <c r="G46961" s="24"/>
      <c r="H46961" s="24"/>
      <c r="I46961" s="24"/>
      <c r="J46961" s="24"/>
      <c r="K46961" s="24"/>
      <c r="L46961" s="24"/>
      <c r="M46961" s="24"/>
      <c r="P46961" s="10"/>
      <c r="R46961" s="10"/>
      <c r="S46961" s="10"/>
      <c r="T46961" s="10"/>
    </row>
    <row r="46962" spans="1:20" ht="16" x14ac:dyDescent="0.2">
      <c r="A46962" s="24"/>
      <c r="B46962" s="24"/>
      <c r="C46962" s="24"/>
      <c r="D46962" s="24"/>
      <c r="E46962" s="24"/>
      <c r="F46962" s="24"/>
      <c r="G46962" s="24"/>
      <c r="H46962" s="24"/>
      <c r="I46962" s="24"/>
      <c r="J46962" s="24"/>
      <c r="K46962" s="24"/>
      <c r="L46962" s="24"/>
      <c r="M46962" s="24"/>
      <c r="P46962" s="10"/>
      <c r="R46962" s="10"/>
      <c r="S46962" s="10"/>
      <c r="T46962" s="10"/>
    </row>
    <row r="46963" spans="1:20" ht="16" x14ac:dyDescent="0.2">
      <c r="A46963" s="24"/>
      <c r="B46963" s="24"/>
      <c r="C46963" s="24"/>
      <c r="D46963" s="24"/>
      <c r="E46963" s="24"/>
      <c r="F46963" s="24"/>
      <c r="G46963" s="24"/>
      <c r="H46963" s="24"/>
      <c r="I46963" s="24"/>
      <c r="J46963" s="24"/>
      <c r="K46963" s="24"/>
      <c r="L46963" s="24"/>
      <c r="M46963" s="24"/>
      <c r="P46963" s="10"/>
      <c r="R46963" s="10"/>
      <c r="S46963" s="10"/>
      <c r="T46963" s="10"/>
    </row>
    <row r="46964" spans="1:20" ht="16" x14ac:dyDescent="0.2">
      <c r="A46964" s="24"/>
      <c r="B46964" s="24"/>
      <c r="C46964" s="24"/>
      <c r="D46964" s="24"/>
      <c r="E46964" s="24"/>
      <c r="F46964" s="24"/>
      <c r="G46964" s="24"/>
      <c r="H46964" s="24"/>
      <c r="I46964" s="24"/>
      <c r="J46964" s="24"/>
      <c r="K46964" s="24"/>
      <c r="L46964" s="24"/>
      <c r="M46964" s="24"/>
      <c r="P46964" s="10"/>
      <c r="R46964" s="10"/>
      <c r="S46964" s="10"/>
      <c r="T46964" s="10"/>
    </row>
    <row r="46965" spans="1:20" ht="16" x14ac:dyDescent="0.2">
      <c r="A46965" s="24"/>
      <c r="B46965" s="24"/>
      <c r="C46965" s="24"/>
      <c r="D46965" s="24"/>
      <c r="E46965" s="24"/>
      <c r="F46965" s="24"/>
      <c r="G46965" s="24"/>
      <c r="H46965" s="24"/>
      <c r="I46965" s="24"/>
      <c r="J46965" s="24"/>
      <c r="K46965" s="24"/>
      <c r="L46965" s="24"/>
      <c r="M46965" s="24"/>
      <c r="P46965" s="10"/>
      <c r="R46965" s="10"/>
      <c r="S46965" s="10"/>
      <c r="T46965" s="10"/>
    </row>
    <row r="46966" spans="1:20" ht="16" x14ac:dyDescent="0.2">
      <c r="A46966" s="24"/>
      <c r="B46966" s="24"/>
      <c r="C46966" s="24"/>
      <c r="D46966" s="24"/>
      <c r="E46966" s="24"/>
      <c r="F46966" s="24"/>
      <c r="G46966" s="24"/>
      <c r="H46966" s="24"/>
      <c r="I46966" s="24"/>
      <c r="J46966" s="24"/>
      <c r="K46966" s="24"/>
      <c r="L46966" s="24"/>
      <c r="M46966" s="24"/>
      <c r="P46966" s="10"/>
      <c r="R46966" s="10"/>
      <c r="S46966" s="10"/>
      <c r="T46966" s="10"/>
    </row>
    <row r="46967" spans="1:20" ht="16" x14ac:dyDescent="0.2">
      <c r="A46967" s="24"/>
      <c r="B46967" s="24"/>
      <c r="C46967" s="24"/>
      <c r="D46967" s="24"/>
      <c r="E46967" s="24"/>
      <c r="F46967" s="24"/>
      <c r="G46967" s="24"/>
      <c r="H46967" s="24"/>
      <c r="I46967" s="24"/>
      <c r="J46967" s="24"/>
      <c r="K46967" s="24"/>
      <c r="L46967" s="24"/>
      <c r="M46967" s="24"/>
      <c r="P46967" s="10"/>
      <c r="R46967" s="10"/>
      <c r="S46967" s="10"/>
      <c r="T46967" s="10"/>
    </row>
    <row r="46968" spans="1:20" ht="16" x14ac:dyDescent="0.2">
      <c r="A46968" s="24"/>
      <c r="B46968" s="24"/>
      <c r="C46968" s="24"/>
      <c r="D46968" s="24"/>
      <c r="E46968" s="24"/>
      <c r="F46968" s="24"/>
      <c r="G46968" s="24"/>
      <c r="H46968" s="24"/>
      <c r="I46968" s="24"/>
      <c r="J46968" s="24"/>
      <c r="K46968" s="24"/>
      <c r="L46968" s="24"/>
      <c r="M46968" s="24"/>
      <c r="P46968" s="10"/>
      <c r="R46968" s="10"/>
      <c r="S46968" s="10"/>
      <c r="T46968" s="10"/>
    </row>
    <row r="46969" spans="1:20" ht="16" x14ac:dyDescent="0.2">
      <c r="A46969" s="24"/>
      <c r="B46969" s="24"/>
      <c r="C46969" s="24"/>
      <c r="D46969" s="24"/>
      <c r="E46969" s="24"/>
      <c r="F46969" s="24"/>
      <c r="G46969" s="24"/>
      <c r="H46969" s="24"/>
      <c r="I46969" s="24"/>
      <c r="J46969" s="24"/>
      <c r="K46969" s="24"/>
      <c r="L46969" s="24"/>
      <c r="M46969" s="24"/>
      <c r="P46969" s="10"/>
      <c r="R46969" s="10"/>
      <c r="S46969" s="10"/>
      <c r="T46969" s="10"/>
    </row>
    <row r="46970" spans="1:20" ht="16" x14ac:dyDescent="0.2">
      <c r="A46970" s="24"/>
      <c r="B46970" s="24"/>
      <c r="C46970" s="24"/>
      <c r="D46970" s="24"/>
      <c r="E46970" s="24"/>
      <c r="F46970" s="24"/>
      <c r="G46970" s="24"/>
      <c r="H46970" s="24"/>
      <c r="I46970" s="24"/>
      <c r="J46970" s="24"/>
      <c r="K46970" s="24"/>
      <c r="L46970" s="24"/>
      <c r="M46970" s="24"/>
      <c r="P46970" s="10"/>
      <c r="R46970" s="10"/>
      <c r="S46970" s="10"/>
      <c r="T46970" s="10"/>
    </row>
    <row r="46971" spans="1:20" ht="16" x14ac:dyDescent="0.2">
      <c r="A46971" s="24"/>
      <c r="B46971" s="24"/>
      <c r="C46971" s="24"/>
      <c r="D46971" s="24"/>
      <c r="E46971" s="24"/>
      <c r="F46971" s="24"/>
      <c r="G46971" s="24"/>
      <c r="H46971" s="24"/>
      <c r="I46971" s="24"/>
      <c r="J46971" s="24"/>
      <c r="K46971" s="24"/>
      <c r="L46971" s="24"/>
      <c r="M46971" s="24"/>
      <c r="P46971" s="10"/>
      <c r="R46971" s="10"/>
      <c r="S46971" s="10"/>
      <c r="T46971" s="10"/>
    </row>
    <row r="46972" spans="1:20" ht="16" x14ac:dyDescent="0.2">
      <c r="A46972" s="24"/>
      <c r="B46972" s="24"/>
      <c r="C46972" s="24"/>
      <c r="D46972" s="24"/>
      <c r="E46972" s="24"/>
      <c r="F46972" s="24"/>
      <c r="G46972" s="24"/>
      <c r="H46972" s="24"/>
      <c r="I46972" s="24"/>
      <c r="J46972" s="24"/>
      <c r="K46972" s="24"/>
      <c r="L46972" s="24"/>
      <c r="M46972" s="24"/>
      <c r="P46972" s="10"/>
      <c r="R46972" s="10"/>
      <c r="S46972" s="10"/>
      <c r="T46972" s="10"/>
    </row>
    <row r="46973" spans="1:20" ht="16" x14ac:dyDescent="0.2">
      <c r="A46973" s="24"/>
      <c r="B46973" s="24"/>
      <c r="C46973" s="24"/>
      <c r="D46973" s="24"/>
      <c r="E46973" s="24"/>
      <c r="F46973" s="24"/>
      <c r="G46973" s="24"/>
      <c r="H46973" s="24"/>
      <c r="I46973" s="24"/>
      <c r="J46973" s="24"/>
      <c r="K46973" s="24"/>
      <c r="L46973" s="24"/>
      <c r="M46973" s="24"/>
      <c r="P46973" s="10"/>
      <c r="R46973" s="10"/>
      <c r="S46973" s="10"/>
      <c r="T46973" s="10"/>
    </row>
    <row r="46974" spans="1:20" ht="16" x14ac:dyDescent="0.2">
      <c r="A46974" s="24"/>
      <c r="B46974" s="24"/>
      <c r="C46974" s="24"/>
      <c r="D46974" s="24"/>
      <c r="E46974" s="24"/>
      <c r="F46974" s="24"/>
      <c r="G46974" s="24"/>
      <c r="H46974" s="24"/>
      <c r="I46974" s="24"/>
      <c r="J46974" s="24"/>
      <c r="K46974" s="24"/>
      <c r="L46974" s="24"/>
      <c r="M46974" s="24"/>
      <c r="P46974" s="10"/>
      <c r="R46974" s="10"/>
      <c r="S46974" s="10"/>
      <c r="T46974" s="10"/>
    </row>
    <row r="46975" spans="1:20" ht="16" x14ac:dyDescent="0.2">
      <c r="A46975" s="24"/>
      <c r="B46975" s="24"/>
      <c r="C46975" s="24"/>
      <c r="D46975" s="24"/>
      <c r="E46975" s="24"/>
      <c r="F46975" s="24"/>
      <c r="G46975" s="24"/>
      <c r="H46975" s="24"/>
      <c r="I46975" s="24"/>
      <c r="J46975" s="24"/>
      <c r="K46975" s="24"/>
      <c r="L46975" s="24"/>
      <c r="M46975" s="24"/>
      <c r="P46975" s="10"/>
      <c r="R46975" s="10"/>
      <c r="S46975" s="10"/>
      <c r="T46975" s="10"/>
    </row>
    <row r="46976" spans="1:20" ht="16" x14ac:dyDescent="0.2">
      <c r="A46976" s="24"/>
      <c r="B46976" s="24"/>
      <c r="C46976" s="24"/>
      <c r="D46976" s="24"/>
      <c r="E46976" s="24"/>
      <c r="F46976" s="24"/>
      <c r="G46976" s="24"/>
      <c r="H46976" s="24"/>
      <c r="I46976" s="24"/>
      <c r="J46976" s="24"/>
      <c r="K46976" s="24"/>
      <c r="L46976" s="24"/>
      <c r="M46976" s="24"/>
      <c r="P46976" s="10"/>
      <c r="R46976" s="10"/>
      <c r="S46976" s="10"/>
      <c r="T46976" s="10"/>
    </row>
    <row r="46977" spans="1:20" ht="16" x14ac:dyDescent="0.2">
      <c r="A46977" s="24"/>
      <c r="B46977" s="24"/>
      <c r="C46977" s="24"/>
      <c r="D46977" s="24"/>
      <c r="E46977" s="24"/>
      <c r="F46977" s="24"/>
      <c r="G46977" s="24"/>
      <c r="H46977" s="24"/>
      <c r="I46977" s="24"/>
      <c r="J46977" s="24"/>
      <c r="K46977" s="24"/>
      <c r="L46977" s="24"/>
      <c r="M46977" s="24"/>
      <c r="P46977" s="10"/>
      <c r="R46977" s="10"/>
      <c r="S46977" s="10"/>
      <c r="T46977" s="10"/>
    </row>
    <row r="46978" spans="1:20" ht="16" x14ac:dyDescent="0.2">
      <c r="A46978" s="24"/>
      <c r="B46978" s="24"/>
      <c r="C46978" s="24"/>
      <c r="D46978" s="24"/>
      <c r="E46978" s="24"/>
      <c r="F46978" s="24"/>
      <c r="G46978" s="24"/>
      <c r="H46978" s="24"/>
      <c r="I46978" s="24"/>
      <c r="J46978" s="24"/>
      <c r="K46978" s="24"/>
      <c r="L46978" s="24"/>
      <c r="M46978" s="24"/>
      <c r="P46978" s="10"/>
      <c r="R46978" s="10"/>
      <c r="S46978" s="10"/>
      <c r="T46978" s="10"/>
    </row>
    <row r="46979" spans="1:20" ht="16" x14ac:dyDescent="0.2">
      <c r="A46979" s="24"/>
      <c r="B46979" s="24"/>
      <c r="C46979" s="24"/>
      <c r="D46979" s="24"/>
      <c r="E46979" s="24"/>
      <c r="F46979" s="24"/>
      <c r="G46979" s="24"/>
      <c r="H46979" s="24"/>
      <c r="I46979" s="24"/>
      <c r="J46979" s="24"/>
      <c r="K46979" s="24"/>
      <c r="L46979" s="24"/>
      <c r="M46979" s="24"/>
      <c r="P46979" s="10"/>
      <c r="R46979" s="10"/>
      <c r="S46979" s="10"/>
      <c r="T46979" s="10"/>
    </row>
    <row r="46980" spans="1:20" ht="16" x14ac:dyDescent="0.2">
      <c r="A46980" s="24"/>
      <c r="B46980" s="24"/>
      <c r="C46980" s="24"/>
      <c r="D46980" s="24"/>
      <c r="E46980" s="24"/>
      <c r="F46980" s="24"/>
      <c r="G46980" s="24"/>
      <c r="H46980" s="24"/>
      <c r="I46980" s="24"/>
      <c r="J46980" s="24"/>
      <c r="K46980" s="24"/>
      <c r="L46980" s="24"/>
      <c r="M46980" s="24"/>
      <c r="P46980" s="10"/>
      <c r="R46980" s="10"/>
      <c r="S46980" s="10"/>
      <c r="T46980" s="10"/>
    </row>
    <row r="46981" spans="1:20" ht="16" x14ac:dyDescent="0.2">
      <c r="A46981" s="24"/>
      <c r="B46981" s="24"/>
      <c r="C46981" s="24"/>
      <c r="D46981" s="24"/>
      <c r="E46981" s="24"/>
      <c r="F46981" s="24"/>
      <c r="G46981" s="24"/>
      <c r="H46981" s="24"/>
      <c r="I46981" s="24"/>
      <c r="J46981" s="24"/>
      <c r="K46981" s="24"/>
      <c r="L46981" s="24"/>
      <c r="M46981" s="24"/>
      <c r="P46981" s="10"/>
      <c r="R46981" s="10"/>
      <c r="S46981" s="10"/>
      <c r="T46981" s="10"/>
    </row>
    <row r="46982" spans="1:20" ht="16" x14ac:dyDescent="0.2">
      <c r="A46982" s="24"/>
      <c r="B46982" s="24"/>
      <c r="C46982" s="24"/>
      <c r="D46982" s="24"/>
      <c r="E46982" s="24"/>
      <c r="F46982" s="24"/>
      <c r="G46982" s="24"/>
      <c r="H46982" s="24"/>
      <c r="I46982" s="24"/>
      <c r="J46982" s="24"/>
      <c r="K46982" s="24"/>
      <c r="L46982" s="24"/>
      <c r="M46982" s="24"/>
      <c r="P46982" s="10"/>
      <c r="R46982" s="10"/>
      <c r="S46982" s="10"/>
      <c r="T46982" s="10"/>
    </row>
    <row r="46983" spans="1:20" ht="16" x14ac:dyDescent="0.2">
      <c r="A46983" s="24"/>
      <c r="B46983" s="24"/>
      <c r="C46983" s="24"/>
      <c r="D46983" s="24"/>
      <c r="E46983" s="24"/>
      <c r="F46983" s="24"/>
      <c r="G46983" s="24"/>
      <c r="H46983" s="24"/>
      <c r="I46983" s="24"/>
      <c r="J46983" s="24"/>
      <c r="K46983" s="24"/>
      <c r="L46983" s="24"/>
      <c r="M46983" s="24"/>
      <c r="P46983" s="10"/>
      <c r="R46983" s="10"/>
      <c r="S46983" s="10"/>
      <c r="T46983" s="10"/>
    </row>
    <row r="46984" spans="1:20" ht="16" x14ac:dyDescent="0.2">
      <c r="A46984" s="24"/>
      <c r="B46984" s="24"/>
      <c r="C46984" s="24"/>
      <c r="D46984" s="24"/>
      <c r="E46984" s="24"/>
      <c r="F46984" s="24"/>
      <c r="G46984" s="24"/>
      <c r="H46984" s="24"/>
      <c r="I46984" s="24"/>
      <c r="J46984" s="24"/>
      <c r="K46984" s="24"/>
      <c r="L46984" s="24"/>
      <c r="M46984" s="24"/>
      <c r="P46984" s="10"/>
      <c r="R46984" s="10"/>
      <c r="S46984" s="10"/>
      <c r="T46984" s="10"/>
    </row>
    <row r="46985" spans="1:20" ht="16" x14ac:dyDescent="0.2">
      <c r="A46985" s="24"/>
      <c r="B46985" s="24"/>
      <c r="C46985" s="24"/>
      <c r="D46985" s="24"/>
      <c r="E46985" s="24"/>
      <c r="F46985" s="24"/>
      <c r="G46985" s="24"/>
      <c r="H46985" s="24"/>
      <c r="I46985" s="24"/>
      <c r="J46985" s="24"/>
      <c r="K46985" s="24"/>
      <c r="L46985" s="24"/>
      <c r="M46985" s="24"/>
      <c r="P46985" s="10"/>
      <c r="R46985" s="10"/>
      <c r="S46985" s="10"/>
      <c r="T46985" s="10"/>
    </row>
    <row r="46986" spans="1:20" ht="16" x14ac:dyDescent="0.2">
      <c r="A46986" s="24"/>
      <c r="B46986" s="24"/>
      <c r="C46986" s="24"/>
      <c r="D46986" s="24"/>
      <c r="E46986" s="24"/>
      <c r="F46986" s="24"/>
      <c r="G46986" s="24"/>
      <c r="H46986" s="24"/>
      <c r="I46986" s="24"/>
      <c r="J46986" s="24"/>
      <c r="K46986" s="24"/>
      <c r="L46986" s="24"/>
      <c r="M46986" s="24"/>
      <c r="P46986" s="10"/>
      <c r="R46986" s="10"/>
      <c r="S46986" s="10"/>
      <c r="T46986" s="10"/>
    </row>
    <row r="46987" spans="1:20" ht="16" x14ac:dyDescent="0.2">
      <c r="A46987" s="24"/>
      <c r="B46987" s="24"/>
      <c r="C46987" s="24"/>
      <c r="D46987" s="24"/>
      <c r="E46987" s="24"/>
      <c r="F46987" s="24"/>
      <c r="G46987" s="24"/>
      <c r="H46987" s="24"/>
      <c r="I46987" s="24"/>
      <c r="J46987" s="24"/>
      <c r="K46987" s="24"/>
      <c r="L46987" s="24"/>
      <c r="M46987" s="24"/>
      <c r="P46987" s="10"/>
      <c r="R46987" s="10"/>
      <c r="S46987" s="10"/>
      <c r="T46987" s="10"/>
    </row>
    <row r="46988" spans="1:20" ht="16" x14ac:dyDescent="0.2">
      <c r="A46988" s="24"/>
      <c r="B46988" s="24"/>
      <c r="C46988" s="24"/>
      <c r="D46988" s="24"/>
      <c r="E46988" s="24"/>
      <c r="F46988" s="24"/>
      <c r="G46988" s="24"/>
      <c r="H46988" s="24"/>
      <c r="I46988" s="24"/>
      <c r="J46988" s="24"/>
      <c r="K46988" s="24"/>
      <c r="L46988" s="24"/>
      <c r="M46988" s="24"/>
      <c r="P46988" s="10"/>
      <c r="R46988" s="10"/>
      <c r="S46988" s="10"/>
      <c r="T46988" s="10"/>
    </row>
    <row r="46989" spans="1:20" ht="16" x14ac:dyDescent="0.2">
      <c r="A46989" s="24"/>
      <c r="B46989" s="24"/>
      <c r="C46989" s="24"/>
      <c r="D46989" s="24"/>
      <c r="E46989" s="24"/>
      <c r="F46989" s="24"/>
      <c r="G46989" s="24"/>
      <c r="H46989" s="24"/>
      <c r="I46989" s="24"/>
      <c r="J46989" s="24"/>
      <c r="K46989" s="24"/>
      <c r="L46989" s="24"/>
      <c r="M46989" s="24"/>
      <c r="P46989" s="10"/>
      <c r="R46989" s="10"/>
      <c r="S46989" s="10"/>
      <c r="T46989" s="10"/>
    </row>
    <row r="46990" spans="1:20" ht="16" x14ac:dyDescent="0.2">
      <c r="A46990" s="24"/>
      <c r="B46990" s="24"/>
      <c r="C46990" s="24"/>
      <c r="D46990" s="24"/>
      <c r="E46990" s="24"/>
      <c r="F46990" s="24"/>
      <c r="G46990" s="24"/>
      <c r="H46990" s="24"/>
      <c r="I46990" s="24"/>
      <c r="J46990" s="24"/>
      <c r="K46990" s="24"/>
      <c r="L46990" s="24"/>
      <c r="M46990" s="24"/>
      <c r="P46990" s="10"/>
      <c r="R46990" s="10"/>
      <c r="S46990" s="10"/>
      <c r="T46990" s="10"/>
    </row>
    <row r="46991" spans="1:20" ht="16" x14ac:dyDescent="0.2">
      <c r="A46991" s="24"/>
      <c r="B46991" s="24"/>
      <c r="C46991" s="24"/>
      <c r="D46991" s="24"/>
      <c r="E46991" s="24"/>
      <c r="F46991" s="24"/>
      <c r="G46991" s="24"/>
      <c r="H46991" s="24"/>
      <c r="I46991" s="24"/>
      <c r="J46991" s="24"/>
      <c r="K46991" s="24"/>
      <c r="L46991" s="24"/>
      <c r="M46991" s="24"/>
      <c r="P46991" s="10"/>
      <c r="R46991" s="10"/>
      <c r="S46991" s="10"/>
      <c r="T46991" s="10"/>
    </row>
    <row r="46992" spans="1:20" ht="16" x14ac:dyDescent="0.2">
      <c r="A46992" s="24"/>
      <c r="B46992" s="24"/>
      <c r="C46992" s="24"/>
      <c r="D46992" s="24"/>
      <c r="E46992" s="24"/>
      <c r="F46992" s="24"/>
      <c r="G46992" s="24"/>
      <c r="H46992" s="24"/>
      <c r="I46992" s="24"/>
      <c r="J46992" s="24"/>
      <c r="K46992" s="24"/>
      <c r="L46992" s="24"/>
      <c r="M46992" s="24"/>
      <c r="P46992" s="10"/>
      <c r="R46992" s="10"/>
      <c r="S46992" s="10"/>
      <c r="T46992" s="10"/>
    </row>
    <row r="46993" spans="1:20" ht="16" x14ac:dyDescent="0.2">
      <c r="A46993" s="24"/>
      <c r="B46993" s="24"/>
      <c r="C46993" s="24"/>
      <c r="D46993" s="24"/>
      <c r="E46993" s="24"/>
      <c r="F46993" s="24"/>
      <c r="G46993" s="24"/>
      <c r="H46993" s="24"/>
      <c r="I46993" s="24"/>
      <c r="J46993" s="24"/>
      <c r="K46993" s="24"/>
      <c r="L46993" s="24"/>
      <c r="M46993" s="24"/>
      <c r="P46993" s="10"/>
      <c r="R46993" s="10"/>
      <c r="S46993" s="10"/>
      <c r="T46993" s="10"/>
    </row>
    <row r="46994" spans="1:20" ht="16" x14ac:dyDescent="0.2">
      <c r="A46994" s="24"/>
      <c r="B46994" s="24"/>
      <c r="C46994" s="24"/>
      <c r="D46994" s="24"/>
      <c r="E46994" s="24"/>
      <c r="F46994" s="24"/>
      <c r="G46994" s="24"/>
      <c r="H46994" s="24"/>
      <c r="I46994" s="24"/>
      <c r="J46994" s="24"/>
      <c r="K46994" s="24"/>
      <c r="L46994" s="24"/>
      <c r="M46994" s="24"/>
      <c r="P46994" s="10"/>
      <c r="R46994" s="10"/>
      <c r="S46994" s="10"/>
      <c r="T46994" s="10"/>
    </row>
    <row r="46995" spans="1:20" ht="16" x14ac:dyDescent="0.2">
      <c r="A46995" s="24"/>
      <c r="B46995" s="24"/>
      <c r="C46995" s="24"/>
      <c r="D46995" s="24"/>
      <c r="E46995" s="24"/>
      <c r="F46995" s="24"/>
      <c r="G46995" s="24"/>
      <c r="H46995" s="24"/>
      <c r="I46995" s="24"/>
      <c r="J46995" s="24"/>
      <c r="K46995" s="24"/>
      <c r="L46995" s="24"/>
      <c r="M46995" s="24"/>
      <c r="P46995" s="10"/>
      <c r="R46995" s="10"/>
      <c r="S46995" s="10"/>
      <c r="T46995" s="10"/>
    </row>
    <row r="46996" spans="1:20" ht="16" x14ac:dyDescent="0.2">
      <c r="A46996" s="24"/>
      <c r="B46996" s="24"/>
      <c r="C46996" s="24"/>
      <c r="D46996" s="24"/>
      <c r="E46996" s="24"/>
      <c r="F46996" s="24"/>
      <c r="G46996" s="24"/>
      <c r="H46996" s="24"/>
      <c r="I46996" s="24"/>
      <c r="J46996" s="24"/>
      <c r="K46996" s="24"/>
      <c r="L46996" s="24"/>
      <c r="M46996" s="24"/>
      <c r="P46996" s="10"/>
      <c r="R46996" s="10"/>
      <c r="S46996" s="10"/>
      <c r="T46996" s="10"/>
    </row>
    <row r="46997" spans="1:20" ht="16" x14ac:dyDescent="0.2">
      <c r="A46997" s="24"/>
      <c r="B46997" s="24"/>
      <c r="C46997" s="24"/>
      <c r="D46997" s="24"/>
      <c r="E46997" s="24"/>
      <c r="F46997" s="24"/>
      <c r="G46997" s="24"/>
      <c r="H46997" s="24"/>
      <c r="I46997" s="24"/>
      <c r="J46997" s="24"/>
      <c r="K46997" s="24"/>
      <c r="L46997" s="24"/>
      <c r="M46997" s="24"/>
      <c r="P46997" s="10"/>
      <c r="R46997" s="10"/>
      <c r="S46997" s="10"/>
      <c r="T46997" s="10"/>
    </row>
    <row r="46998" spans="1:20" ht="16" x14ac:dyDescent="0.2">
      <c r="A46998" s="24"/>
      <c r="B46998" s="24"/>
      <c r="C46998" s="24"/>
      <c r="D46998" s="24"/>
      <c r="E46998" s="24"/>
      <c r="F46998" s="24"/>
      <c r="G46998" s="24"/>
      <c r="H46998" s="24"/>
      <c r="I46998" s="24"/>
      <c r="J46998" s="24"/>
      <c r="K46998" s="24"/>
      <c r="L46998" s="24"/>
      <c r="M46998" s="24"/>
      <c r="P46998" s="10"/>
      <c r="R46998" s="10"/>
      <c r="S46998" s="10"/>
      <c r="T46998" s="10"/>
    </row>
    <row r="46999" spans="1:20" ht="16" x14ac:dyDescent="0.2">
      <c r="A46999" s="24"/>
      <c r="B46999" s="24"/>
      <c r="C46999" s="24"/>
      <c r="D46999" s="24"/>
      <c r="E46999" s="24"/>
      <c r="F46999" s="24"/>
      <c r="G46999" s="24"/>
      <c r="H46999" s="24"/>
      <c r="I46999" s="24"/>
      <c r="J46999" s="24"/>
      <c r="K46999" s="24"/>
      <c r="L46999" s="24"/>
      <c r="M46999" s="24"/>
      <c r="P46999" s="10"/>
      <c r="R46999" s="10"/>
      <c r="S46999" s="10"/>
      <c r="T46999" s="10"/>
    </row>
    <row r="47000" spans="1:20" ht="16" x14ac:dyDescent="0.2">
      <c r="A47000" s="24"/>
      <c r="B47000" s="24"/>
      <c r="C47000" s="24"/>
      <c r="D47000" s="24"/>
      <c r="E47000" s="24"/>
      <c r="F47000" s="24"/>
      <c r="G47000" s="24"/>
      <c r="H47000" s="24"/>
      <c r="I47000" s="24"/>
      <c r="J47000" s="24"/>
      <c r="K47000" s="24"/>
      <c r="L47000" s="24"/>
      <c r="M47000" s="24"/>
      <c r="P47000" s="10"/>
      <c r="R47000" s="10"/>
      <c r="S47000" s="10"/>
      <c r="T47000" s="10"/>
    </row>
    <row r="47001" spans="1:20" ht="16" x14ac:dyDescent="0.2">
      <c r="A47001" s="24"/>
      <c r="B47001" s="24"/>
      <c r="C47001" s="24"/>
      <c r="D47001" s="24"/>
      <c r="E47001" s="24"/>
      <c r="F47001" s="24"/>
      <c r="G47001" s="24"/>
      <c r="H47001" s="24"/>
      <c r="I47001" s="24"/>
      <c r="J47001" s="24"/>
      <c r="K47001" s="24"/>
      <c r="L47001" s="24"/>
      <c r="M47001" s="24"/>
      <c r="P47001" s="10"/>
      <c r="R47001" s="10"/>
      <c r="S47001" s="10"/>
      <c r="T47001" s="10"/>
    </row>
    <row r="47002" spans="1:20" ht="16" x14ac:dyDescent="0.2">
      <c r="A47002" s="24"/>
      <c r="B47002" s="24"/>
      <c r="C47002" s="24"/>
      <c r="D47002" s="24"/>
      <c r="E47002" s="24"/>
      <c r="F47002" s="24"/>
      <c r="G47002" s="24"/>
      <c r="H47002" s="24"/>
      <c r="I47002" s="24"/>
      <c r="J47002" s="24"/>
      <c r="K47002" s="24"/>
      <c r="L47002" s="24"/>
      <c r="M47002" s="24"/>
      <c r="P47002" s="10"/>
      <c r="R47002" s="10"/>
      <c r="S47002" s="10"/>
      <c r="T47002" s="10"/>
    </row>
    <row r="47003" spans="1:20" ht="16" x14ac:dyDescent="0.2">
      <c r="A47003" s="24"/>
      <c r="B47003" s="24"/>
      <c r="C47003" s="24"/>
      <c r="D47003" s="24"/>
      <c r="E47003" s="24"/>
      <c r="F47003" s="24"/>
      <c r="G47003" s="24"/>
      <c r="H47003" s="24"/>
      <c r="I47003" s="24"/>
      <c r="J47003" s="24"/>
      <c r="K47003" s="24"/>
      <c r="L47003" s="24"/>
      <c r="M47003" s="24"/>
      <c r="P47003" s="10"/>
      <c r="R47003" s="10"/>
      <c r="S47003" s="10"/>
      <c r="T47003" s="10"/>
    </row>
    <row r="47004" spans="1:20" ht="16" x14ac:dyDescent="0.2">
      <c r="A47004" s="24"/>
      <c r="B47004" s="24"/>
      <c r="C47004" s="24"/>
      <c r="D47004" s="24"/>
      <c r="E47004" s="24"/>
      <c r="F47004" s="24"/>
      <c r="G47004" s="24"/>
      <c r="H47004" s="24"/>
      <c r="I47004" s="24"/>
      <c r="J47004" s="24"/>
      <c r="K47004" s="24"/>
      <c r="L47004" s="24"/>
      <c r="M47004" s="24"/>
      <c r="P47004" s="10"/>
      <c r="R47004" s="10"/>
      <c r="S47004" s="10"/>
      <c r="T47004" s="10"/>
    </row>
    <row r="47005" spans="1:20" ht="16" x14ac:dyDescent="0.2">
      <c r="A47005" s="24"/>
      <c r="B47005" s="24"/>
      <c r="C47005" s="24"/>
      <c r="D47005" s="24"/>
      <c r="E47005" s="24"/>
      <c r="F47005" s="24"/>
      <c r="G47005" s="24"/>
      <c r="H47005" s="24"/>
      <c r="I47005" s="24"/>
      <c r="J47005" s="24"/>
      <c r="K47005" s="24"/>
      <c r="L47005" s="24"/>
      <c r="M47005" s="24"/>
      <c r="P47005" s="10"/>
      <c r="R47005" s="10"/>
      <c r="S47005" s="10"/>
      <c r="T47005" s="10"/>
    </row>
    <row r="47006" spans="1:20" ht="16" x14ac:dyDescent="0.2">
      <c r="A47006" s="24"/>
      <c r="B47006" s="24"/>
      <c r="C47006" s="24"/>
      <c r="D47006" s="24"/>
      <c r="E47006" s="24"/>
      <c r="F47006" s="24"/>
      <c r="G47006" s="24"/>
      <c r="H47006" s="24"/>
      <c r="I47006" s="24"/>
      <c r="J47006" s="24"/>
      <c r="K47006" s="24"/>
      <c r="L47006" s="24"/>
      <c r="M47006" s="24"/>
      <c r="P47006" s="10"/>
      <c r="R47006" s="10"/>
      <c r="S47006" s="10"/>
      <c r="T47006" s="10"/>
    </row>
    <row r="47007" spans="1:20" ht="16" x14ac:dyDescent="0.2">
      <c r="A47007" s="24"/>
      <c r="B47007" s="24"/>
      <c r="C47007" s="24"/>
      <c r="D47007" s="24"/>
      <c r="E47007" s="24"/>
      <c r="F47007" s="24"/>
      <c r="G47007" s="24"/>
      <c r="H47007" s="24"/>
      <c r="I47007" s="24"/>
      <c r="J47007" s="24"/>
      <c r="K47007" s="24"/>
      <c r="L47007" s="24"/>
      <c r="M47007" s="24"/>
      <c r="P47007" s="10"/>
      <c r="R47007" s="10"/>
      <c r="S47007" s="10"/>
      <c r="T47007" s="10"/>
    </row>
    <row r="47008" spans="1:20" ht="16" x14ac:dyDescent="0.2">
      <c r="A47008" s="24"/>
      <c r="B47008" s="24"/>
      <c r="C47008" s="24"/>
      <c r="D47008" s="24"/>
      <c r="E47008" s="24"/>
      <c r="F47008" s="24"/>
      <c r="G47008" s="24"/>
      <c r="H47008" s="24"/>
      <c r="I47008" s="24"/>
      <c r="J47008" s="24"/>
      <c r="K47008" s="24"/>
      <c r="L47008" s="24"/>
      <c r="M47008" s="24"/>
      <c r="P47008" s="10"/>
      <c r="R47008" s="10"/>
      <c r="S47008" s="10"/>
      <c r="T47008" s="10"/>
    </row>
    <row r="47009" spans="1:20" ht="16" x14ac:dyDescent="0.2">
      <c r="A47009" s="24"/>
      <c r="B47009" s="24"/>
      <c r="C47009" s="24"/>
      <c r="D47009" s="24"/>
      <c r="E47009" s="24"/>
      <c r="F47009" s="24"/>
      <c r="G47009" s="24"/>
      <c r="H47009" s="24"/>
      <c r="I47009" s="24"/>
      <c r="J47009" s="24"/>
      <c r="K47009" s="24"/>
      <c r="L47009" s="24"/>
      <c r="M47009" s="24"/>
      <c r="P47009" s="10"/>
      <c r="R47009" s="10"/>
      <c r="S47009" s="10"/>
      <c r="T47009" s="10"/>
    </row>
    <row r="47010" spans="1:20" ht="16" x14ac:dyDescent="0.2">
      <c r="A47010" s="24"/>
      <c r="B47010" s="24"/>
      <c r="C47010" s="24"/>
      <c r="D47010" s="24"/>
      <c r="E47010" s="24"/>
      <c r="F47010" s="24"/>
      <c r="G47010" s="24"/>
      <c r="H47010" s="24"/>
      <c r="I47010" s="24"/>
      <c r="J47010" s="24"/>
      <c r="K47010" s="24"/>
      <c r="L47010" s="24"/>
      <c r="M47010" s="24"/>
      <c r="P47010" s="10"/>
      <c r="R47010" s="10"/>
      <c r="S47010" s="10"/>
      <c r="T47010" s="10"/>
    </row>
    <row r="47011" spans="1:20" ht="16" x14ac:dyDescent="0.2">
      <c r="A47011" s="24"/>
      <c r="B47011" s="24"/>
      <c r="C47011" s="24"/>
      <c r="D47011" s="24"/>
      <c r="E47011" s="24"/>
      <c r="F47011" s="24"/>
      <c r="G47011" s="24"/>
      <c r="H47011" s="24"/>
      <c r="I47011" s="24"/>
      <c r="J47011" s="24"/>
      <c r="K47011" s="24"/>
      <c r="L47011" s="24"/>
      <c r="M47011" s="24"/>
      <c r="P47011" s="10"/>
      <c r="R47011" s="10"/>
      <c r="S47011" s="10"/>
      <c r="T47011" s="10"/>
    </row>
    <row r="47012" spans="1:20" ht="16" x14ac:dyDescent="0.2">
      <c r="A47012" s="24"/>
      <c r="B47012" s="24"/>
      <c r="C47012" s="24"/>
      <c r="D47012" s="24"/>
      <c r="E47012" s="24"/>
      <c r="F47012" s="24"/>
      <c r="G47012" s="24"/>
      <c r="H47012" s="24"/>
      <c r="I47012" s="24"/>
      <c r="J47012" s="24"/>
      <c r="K47012" s="24"/>
      <c r="L47012" s="24"/>
      <c r="M47012" s="24"/>
      <c r="P47012" s="10"/>
      <c r="R47012" s="10"/>
      <c r="S47012" s="10"/>
      <c r="T47012" s="10"/>
    </row>
    <row r="47013" spans="1:20" ht="16" x14ac:dyDescent="0.2">
      <c r="A47013" s="24"/>
      <c r="B47013" s="24"/>
      <c r="C47013" s="24"/>
      <c r="D47013" s="24"/>
      <c r="E47013" s="24"/>
      <c r="F47013" s="24"/>
      <c r="G47013" s="24"/>
      <c r="H47013" s="24"/>
      <c r="I47013" s="24"/>
      <c r="J47013" s="24"/>
      <c r="K47013" s="24"/>
      <c r="L47013" s="24"/>
      <c r="M47013" s="24"/>
      <c r="P47013" s="10"/>
      <c r="R47013" s="10"/>
      <c r="S47013" s="10"/>
      <c r="T47013" s="10"/>
    </row>
    <row r="47014" spans="1:20" ht="16" x14ac:dyDescent="0.2">
      <c r="A47014" s="24"/>
      <c r="B47014" s="24"/>
      <c r="C47014" s="24"/>
      <c r="D47014" s="24"/>
      <c r="E47014" s="24"/>
      <c r="F47014" s="24"/>
      <c r="G47014" s="24"/>
      <c r="H47014" s="24"/>
      <c r="I47014" s="24"/>
      <c r="J47014" s="24"/>
      <c r="K47014" s="24"/>
      <c r="L47014" s="24"/>
      <c r="M47014" s="24"/>
      <c r="P47014" s="10"/>
      <c r="R47014" s="10"/>
      <c r="S47014" s="10"/>
      <c r="T47014" s="10"/>
    </row>
    <row r="47015" spans="1:20" ht="16" x14ac:dyDescent="0.2">
      <c r="A47015" s="24"/>
      <c r="B47015" s="24"/>
      <c r="C47015" s="24"/>
      <c r="D47015" s="24"/>
      <c r="E47015" s="24"/>
      <c r="F47015" s="24"/>
      <c r="G47015" s="24"/>
      <c r="H47015" s="24"/>
      <c r="I47015" s="24"/>
      <c r="J47015" s="24"/>
      <c r="K47015" s="24"/>
      <c r="L47015" s="24"/>
      <c r="M47015" s="24"/>
      <c r="P47015" s="10"/>
      <c r="R47015" s="10"/>
      <c r="S47015" s="10"/>
      <c r="T47015" s="10"/>
    </row>
    <row r="47016" spans="1:20" ht="16" x14ac:dyDescent="0.2">
      <c r="A47016" s="24"/>
      <c r="B47016" s="24"/>
      <c r="C47016" s="24"/>
      <c r="D47016" s="24"/>
      <c r="E47016" s="24"/>
      <c r="F47016" s="24"/>
      <c r="G47016" s="24"/>
      <c r="H47016" s="24"/>
      <c r="I47016" s="24"/>
      <c r="J47016" s="24"/>
      <c r="K47016" s="24"/>
      <c r="L47016" s="24"/>
      <c r="M47016" s="24"/>
      <c r="P47016" s="10"/>
      <c r="R47016" s="10"/>
      <c r="S47016" s="10"/>
      <c r="T47016" s="10"/>
    </row>
    <row r="47017" spans="1:20" ht="16" x14ac:dyDescent="0.2">
      <c r="A47017" s="24"/>
      <c r="B47017" s="24"/>
      <c r="C47017" s="24"/>
      <c r="D47017" s="24"/>
      <c r="E47017" s="24"/>
      <c r="F47017" s="24"/>
      <c r="G47017" s="24"/>
      <c r="H47017" s="24"/>
      <c r="I47017" s="24"/>
      <c r="J47017" s="24"/>
      <c r="K47017" s="24"/>
      <c r="L47017" s="24"/>
      <c r="M47017" s="24"/>
      <c r="P47017" s="10"/>
      <c r="R47017" s="10"/>
      <c r="S47017" s="10"/>
      <c r="T47017" s="10"/>
    </row>
    <row r="47018" spans="1:20" ht="16" x14ac:dyDescent="0.2">
      <c r="A47018" s="24"/>
      <c r="B47018" s="24"/>
      <c r="C47018" s="24"/>
      <c r="D47018" s="24"/>
      <c r="E47018" s="24"/>
      <c r="F47018" s="24"/>
      <c r="G47018" s="24"/>
      <c r="H47018" s="24"/>
      <c r="I47018" s="24"/>
      <c r="J47018" s="24"/>
      <c r="K47018" s="24"/>
      <c r="L47018" s="24"/>
      <c r="M47018" s="24"/>
      <c r="P47018" s="10"/>
      <c r="R47018" s="10"/>
      <c r="S47018" s="10"/>
      <c r="T47018" s="10"/>
    </row>
    <row r="47019" spans="1:20" ht="16" x14ac:dyDescent="0.2">
      <c r="A47019" s="24"/>
      <c r="B47019" s="24"/>
      <c r="C47019" s="24"/>
      <c r="D47019" s="24"/>
      <c r="E47019" s="24"/>
      <c r="F47019" s="24"/>
      <c r="G47019" s="24"/>
      <c r="H47019" s="24"/>
      <c r="I47019" s="24"/>
      <c r="J47019" s="24"/>
      <c r="K47019" s="24"/>
      <c r="L47019" s="24"/>
      <c r="M47019" s="24"/>
      <c r="P47019" s="10"/>
      <c r="R47019" s="10"/>
      <c r="S47019" s="10"/>
      <c r="T47019" s="10"/>
    </row>
    <row r="47020" spans="1:20" ht="16" x14ac:dyDescent="0.2">
      <c r="A47020" s="24"/>
      <c r="B47020" s="24"/>
      <c r="C47020" s="24"/>
      <c r="D47020" s="24"/>
      <c r="E47020" s="24"/>
      <c r="F47020" s="24"/>
      <c r="G47020" s="24"/>
      <c r="H47020" s="24"/>
      <c r="I47020" s="24"/>
      <c r="J47020" s="24"/>
      <c r="K47020" s="24"/>
      <c r="L47020" s="24"/>
      <c r="M47020" s="24"/>
      <c r="P47020" s="10"/>
      <c r="R47020" s="10"/>
      <c r="S47020" s="10"/>
      <c r="T47020" s="10"/>
    </row>
    <row r="47021" spans="1:20" ht="16" x14ac:dyDescent="0.2">
      <c r="A47021" s="24"/>
      <c r="B47021" s="24"/>
      <c r="C47021" s="24"/>
      <c r="D47021" s="24"/>
      <c r="E47021" s="24"/>
      <c r="F47021" s="24"/>
      <c r="G47021" s="24"/>
      <c r="H47021" s="24"/>
      <c r="I47021" s="24"/>
      <c r="J47021" s="24"/>
      <c r="K47021" s="24"/>
      <c r="L47021" s="24"/>
      <c r="M47021" s="24"/>
      <c r="P47021" s="10"/>
      <c r="R47021" s="10"/>
      <c r="S47021" s="10"/>
      <c r="T47021" s="10"/>
    </row>
    <row r="47022" spans="1:20" ht="16" x14ac:dyDescent="0.2">
      <c r="A47022" s="24"/>
      <c r="B47022" s="24"/>
      <c r="C47022" s="24"/>
      <c r="D47022" s="24"/>
      <c r="E47022" s="24"/>
      <c r="F47022" s="24"/>
      <c r="G47022" s="24"/>
      <c r="H47022" s="24"/>
      <c r="I47022" s="24"/>
      <c r="J47022" s="24"/>
      <c r="K47022" s="24"/>
      <c r="L47022" s="24"/>
      <c r="M47022" s="24"/>
      <c r="P47022" s="10"/>
      <c r="R47022" s="10"/>
      <c r="S47022" s="10"/>
      <c r="T47022" s="10"/>
    </row>
    <row r="47023" spans="1:20" ht="16" x14ac:dyDescent="0.2">
      <c r="A47023" s="24"/>
      <c r="B47023" s="24"/>
      <c r="C47023" s="24"/>
      <c r="D47023" s="24"/>
      <c r="E47023" s="24"/>
      <c r="F47023" s="24"/>
      <c r="G47023" s="24"/>
      <c r="H47023" s="24"/>
      <c r="I47023" s="24"/>
      <c r="J47023" s="24"/>
      <c r="K47023" s="24"/>
      <c r="L47023" s="24"/>
      <c r="M47023" s="24"/>
      <c r="P47023" s="10"/>
      <c r="R47023" s="10"/>
      <c r="S47023" s="10"/>
      <c r="T47023" s="10"/>
    </row>
    <row r="47024" spans="1:20" ht="16" x14ac:dyDescent="0.2">
      <c r="A47024" s="24"/>
      <c r="B47024" s="24"/>
      <c r="C47024" s="24"/>
      <c r="D47024" s="24"/>
      <c r="E47024" s="24"/>
      <c r="F47024" s="24"/>
      <c r="G47024" s="24"/>
      <c r="H47024" s="24"/>
      <c r="I47024" s="24"/>
      <c r="J47024" s="24"/>
      <c r="K47024" s="24"/>
      <c r="L47024" s="24"/>
      <c r="M47024" s="24"/>
      <c r="P47024" s="10"/>
      <c r="R47024" s="10"/>
      <c r="S47024" s="10"/>
      <c r="T47024" s="10"/>
    </row>
    <row r="47025" spans="1:20" ht="16" x14ac:dyDescent="0.2">
      <c r="A47025" s="24"/>
      <c r="B47025" s="24"/>
      <c r="C47025" s="24"/>
      <c r="D47025" s="24"/>
      <c r="E47025" s="24"/>
      <c r="F47025" s="24"/>
      <c r="G47025" s="24"/>
      <c r="H47025" s="24"/>
      <c r="I47025" s="24"/>
      <c r="J47025" s="24"/>
      <c r="K47025" s="24"/>
      <c r="L47025" s="24"/>
      <c r="M47025" s="24"/>
      <c r="P47025" s="10"/>
      <c r="R47025" s="10"/>
      <c r="S47025" s="10"/>
      <c r="T47025" s="10"/>
    </row>
    <row r="47026" spans="1:20" ht="16" x14ac:dyDescent="0.2">
      <c r="A47026" s="24"/>
      <c r="B47026" s="24"/>
      <c r="C47026" s="24"/>
      <c r="D47026" s="24"/>
      <c r="E47026" s="24"/>
      <c r="F47026" s="24"/>
      <c r="G47026" s="24"/>
      <c r="H47026" s="24"/>
      <c r="I47026" s="24"/>
      <c r="J47026" s="24"/>
      <c r="K47026" s="24"/>
      <c r="L47026" s="24"/>
      <c r="M47026" s="24"/>
      <c r="P47026" s="10"/>
      <c r="R47026" s="10"/>
      <c r="S47026" s="10"/>
      <c r="T47026" s="10"/>
    </row>
    <row r="47027" spans="1:20" ht="16" x14ac:dyDescent="0.2">
      <c r="A47027" s="24"/>
      <c r="B47027" s="24"/>
      <c r="C47027" s="24"/>
      <c r="D47027" s="24"/>
      <c r="E47027" s="24"/>
      <c r="F47027" s="24"/>
      <c r="G47027" s="24"/>
      <c r="H47027" s="24"/>
      <c r="I47027" s="24"/>
      <c r="J47027" s="24"/>
      <c r="K47027" s="24"/>
      <c r="L47027" s="24"/>
      <c r="M47027" s="24"/>
      <c r="P47027" s="10"/>
      <c r="R47027" s="10"/>
      <c r="S47027" s="10"/>
      <c r="T47027" s="10"/>
    </row>
    <row r="47028" spans="1:20" ht="16" x14ac:dyDescent="0.2">
      <c r="A47028" s="24"/>
      <c r="B47028" s="24"/>
      <c r="C47028" s="24"/>
      <c r="D47028" s="24"/>
      <c r="E47028" s="24"/>
      <c r="F47028" s="24"/>
      <c r="G47028" s="24"/>
      <c r="H47028" s="24"/>
      <c r="I47028" s="24"/>
      <c r="J47028" s="24"/>
      <c r="K47028" s="24"/>
      <c r="L47028" s="24"/>
      <c r="M47028" s="24"/>
      <c r="P47028" s="10"/>
      <c r="R47028" s="10"/>
      <c r="S47028" s="10"/>
      <c r="T47028" s="10"/>
    </row>
    <row r="47029" spans="1:20" ht="16" x14ac:dyDescent="0.2">
      <c r="A47029" s="24"/>
      <c r="B47029" s="24"/>
      <c r="C47029" s="24"/>
      <c r="D47029" s="24"/>
      <c r="E47029" s="24"/>
      <c r="F47029" s="24"/>
      <c r="G47029" s="24"/>
      <c r="H47029" s="24"/>
      <c r="I47029" s="24"/>
      <c r="J47029" s="24"/>
      <c r="K47029" s="24"/>
      <c r="L47029" s="24"/>
      <c r="M47029" s="24"/>
      <c r="P47029" s="10"/>
      <c r="R47029" s="10"/>
      <c r="S47029" s="10"/>
      <c r="T47029" s="10"/>
    </row>
    <row r="47030" spans="1:20" ht="16" x14ac:dyDescent="0.2">
      <c r="A47030" s="24"/>
      <c r="B47030" s="24"/>
      <c r="C47030" s="24"/>
      <c r="D47030" s="24"/>
      <c r="E47030" s="24"/>
      <c r="F47030" s="24"/>
      <c r="G47030" s="24"/>
      <c r="H47030" s="24"/>
      <c r="I47030" s="24"/>
      <c r="J47030" s="24"/>
      <c r="K47030" s="24"/>
      <c r="L47030" s="24"/>
      <c r="M47030" s="24"/>
      <c r="P47030" s="10"/>
      <c r="R47030" s="10"/>
      <c r="S47030" s="10"/>
      <c r="T47030" s="10"/>
    </row>
    <row r="47031" spans="1:20" ht="16" x14ac:dyDescent="0.2">
      <c r="A47031" s="24"/>
      <c r="B47031" s="24"/>
      <c r="C47031" s="24"/>
      <c r="D47031" s="24"/>
      <c r="E47031" s="24"/>
      <c r="F47031" s="24"/>
      <c r="G47031" s="24"/>
      <c r="H47031" s="24"/>
      <c r="I47031" s="24"/>
      <c r="J47031" s="24"/>
      <c r="K47031" s="24"/>
      <c r="L47031" s="24"/>
      <c r="M47031" s="24"/>
      <c r="P47031" s="10"/>
      <c r="R47031" s="10"/>
      <c r="S47031" s="10"/>
      <c r="T47031" s="10"/>
    </row>
    <row r="47032" spans="1:20" ht="16" x14ac:dyDescent="0.2">
      <c r="A47032" s="24"/>
      <c r="B47032" s="24"/>
      <c r="C47032" s="24"/>
      <c r="D47032" s="24"/>
      <c r="E47032" s="24"/>
      <c r="F47032" s="24"/>
      <c r="G47032" s="24"/>
      <c r="H47032" s="24"/>
      <c r="I47032" s="24"/>
      <c r="J47032" s="24"/>
      <c r="K47032" s="24"/>
      <c r="L47032" s="24"/>
      <c r="M47032" s="24"/>
      <c r="P47032" s="10"/>
      <c r="R47032" s="10"/>
      <c r="S47032" s="10"/>
      <c r="T47032" s="10"/>
    </row>
    <row r="47033" spans="1:20" ht="16" x14ac:dyDescent="0.2">
      <c r="A47033" s="24"/>
      <c r="B47033" s="24"/>
      <c r="C47033" s="24"/>
      <c r="D47033" s="24"/>
      <c r="E47033" s="24"/>
      <c r="F47033" s="24"/>
      <c r="G47033" s="24"/>
      <c r="H47033" s="24"/>
      <c r="I47033" s="24"/>
      <c r="J47033" s="24"/>
      <c r="K47033" s="24"/>
      <c r="L47033" s="24"/>
      <c r="M47033" s="24"/>
      <c r="P47033" s="10"/>
      <c r="R47033" s="10"/>
      <c r="S47033" s="10"/>
      <c r="T47033" s="10"/>
    </row>
    <row r="47034" spans="1:20" ht="16" x14ac:dyDescent="0.2">
      <c r="A47034" s="24"/>
      <c r="B47034" s="24"/>
      <c r="C47034" s="24"/>
      <c r="D47034" s="24"/>
      <c r="E47034" s="24"/>
      <c r="F47034" s="24"/>
      <c r="G47034" s="24"/>
      <c r="H47034" s="24"/>
      <c r="I47034" s="24"/>
      <c r="J47034" s="24"/>
      <c r="K47034" s="24"/>
      <c r="L47034" s="24"/>
      <c r="M47034" s="24"/>
      <c r="P47034" s="10"/>
      <c r="R47034" s="10"/>
      <c r="S47034" s="10"/>
      <c r="T47034" s="10"/>
    </row>
    <row r="47035" spans="1:20" ht="16" x14ac:dyDescent="0.2">
      <c r="A47035" s="24"/>
      <c r="B47035" s="24"/>
      <c r="C47035" s="24"/>
      <c r="D47035" s="24"/>
      <c r="E47035" s="24"/>
      <c r="F47035" s="24"/>
      <c r="G47035" s="24"/>
      <c r="H47035" s="24"/>
      <c r="I47035" s="24"/>
      <c r="J47035" s="24"/>
      <c r="K47035" s="24"/>
      <c r="L47035" s="24"/>
      <c r="M47035" s="24"/>
      <c r="P47035" s="10"/>
      <c r="R47035" s="10"/>
      <c r="S47035" s="10"/>
      <c r="T47035" s="10"/>
    </row>
    <row r="47036" spans="1:20" ht="16" x14ac:dyDescent="0.2">
      <c r="A47036" s="24"/>
      <c r="B47036" s="24"/>
      <c r="C47036" s="24"/>
      <c r="D47036" s="24"/>
      <c r="E47036" s="24"/>
      <c r="F47036" s="24"/>
      <c r="G47036" s="24"/>
      <c r="H47036" s="24"/>
      <c r="I47036" s="24"/>
      <c r="J47036" s="24"/>
      <c r="K47036" s="24"/>
      <c r="L47036" s="24"/>
      <c r="M47036" s="24"/>
      <c r="P47036" s="10"/>
      <c r="R47036" s="10"/>
      <c r="S47036" s="10"/>
      <c r="T47036" s="10"/>
    </row>
    <row r="47037" spans="1:20" ht="16" x14ac:dyDescent="0.2">
      <c r="A47037" s="24"/>
      <c r="B47037" s="24"/>
      <c r="C47037" s="24"/>
      <c r="D47037" s="24"/>
      <c r="E47037" s="24"/>
      <c r="F47037" s="24"/>
      <c r="G47037" s="24"/>
      <c r="H47037" s="24"/>
      <c r="I47037" s="24"/>
      <c r="J47037" s="24"/>
      <c r="K47037" s="24"/>
      <c r="L47037" s="24"/>
      <c r="M47037" s="24"/>
      <c r="P47037" s="10"/>
      <c r="R47037" s="10"/>
      <c r="S47037" s="10"/>
      <c r="T47037" s="10"/>
    </row>
    <row r="47038" spans="1:20" ht="16" x14ac:dyDescent="0.2">
      <c r="A47038" s="24"/>
      <c r="B47038" s="24"/>
      <c r="C47038" s="24"/>
      <c r="D47038" s="24"/>
      <c r="E47038" s="24"/>
      <c r="F47038" s="24"/>
      <c r="G47038" s="24"/>
      <c r="H47038" s="24"/>
      <c r="I47038" s="24"/>
      <c r="J47038" s="24"/>
      <c r="K47038" s="24"/>
      <c r="L47038" s="24"/>
      <c r="M47038" s="24"/>
      <c r="P47038" s="10"/>
      <c r="R47038" s="10"/>
      <c r="S47038" s="10"/>
      <c r="T47038" s="10"/>
    </row>
    <row r="47039" spans="1:20" ht="16" x14ac:dyDescent="0.2">
      <c r="A47039" s="24"/>
      <c r="B47039" s="24"/>
      <c r="C47039" s="24"/>
      <c r="D47039" s="24"/>
      <c r="E47039" s="24"/>
      <c r="F47039" s="24"/>
      <c r="G47039" s="24"/>
      <c r="H47039" s="24"/>
      <c r="I47039" s="24"/>
      <c r="J47039" s="24"/>
      <c r="K47039" s="24"/>
      <c r="L47039" s="24"/>
      <c r="M47039" s="24"/>
      <c r="P47039" s="10"/>
      <c r="R47039" s="10"/>
      <c r="S47039" s="10"/>
      <c r="T47039" s="10"/>
    </row>
    <row r="47040" spans="1:20" ht="16" x14ac:dyDescent="0.2">
      <c r="A47040" s="24"/>
      <c r="B47040" s="24"/>
      <c r="C47040" s="24"/>
      <c r="D47040" s="24"/>
      <c r="E47040" s="24"/>
      <c r="F47040" s="24"/>
      <c r="G47040" s="24"/>
      <c r="H47040" s="24"/>
      <c r="I47040" s="24"/>
      <c r="J47040" s="24"/>
      <c r="K47040" s="24"/>
      <c r="L47040" s="24"/>
      <c r="M47040" s="24"/>
      <c r="P47040" s="10"/>
      <c r="R47040" s="10"/>
      <c r="S47040" s="10"/>
      <c r="T47040" s="10"/>
    </row>
    <row r="47041" spans="1:20" ht="16" x14ac:dyDescent="0.2">
      <c r="A47041" s="24"/>
      <c r="B47041" s="24"/>
      <c r="C47041" s="24"/>
      <c r="D47041" s="24"/>
      <c r="E47041" s="24"/>
      <c r="F47041" s="24"/>
      <c r="G47041" s="24"/>
      <c r="H47041" s="24"/>
      <c r="I47041" s="24"/>
      <c r="J47041" s="24"/>
      <c r="K47041" s="24"/>
      <c r="L47041" s="24"/>
      <c r="M47041" s="24"/>
      <c r="P47041" s="10"/>
      <c r="R47041" s="10"/>
      <c r="S47041" s="10"/>
      <c r="T47041" s="10"/>
    </row>
    <row r="47042" spans="1:20" ht="16" x14ac:dyDescent="0.2">
      <c r="A47042" s="24"/>
      <c r="B47042" s="24"/>
      <c r="C47042" s="24"/>
      <c r="D47042" s="24"/>
      <c r="E47042" s="24"/>
      <c r="F47042" s="24"/>
      <c r="G47042" s="24"/>
      <c r="H47042" s="24"/>
      <c r="I47042" s="24"/>
      <c r="J47042" s="24"/>
      <c r="K47042" s="24"/>
      <c r="L47042" s="24"/>
      <c r="M47042" s="24"/>
      <c r="P47042" s="10"/>
      <c r="R47042" s="10"/>
      <c r="S47042" s="10"/>
      <c r="T47042" s="10"/>
    </row>
    <row r="47043" spans="1:20" ht="16" x14ac:dyDescent="0.2">
      <c r="A47043" s="24"/>
      <c r="B47043" s="24"/>
      <c r="C47043" s="24"/>
      <c r="D47043" s="24"/>
      <c r="E47043" s="24"/>
      <c r="F47043" s="24"/>
      <c r="G47043" s="24"/>
      <c r="H47043" s="24"/>
      <c r="I47043" s="24"/>
      <c r="J47043" s="24"/>
      <c r="K47043" s="24"/>
      <c r="L47043" s="24"/>
      <c r="M47043" s="24"/>
      <c r="P47043" s="10"/>
      <c r="R47043" s="10"/>
      <c r="S47043" s="10"/>
      <c r="T47043" s="10"/>
    </row>
    <row r="47044" spans="1:20" ht="16" x14ac:dyDescent="0.2">
      <c r="A47044" s="24"/>
      <c r="B47044" s="24"/>
      <c r="C47044" s="24"/>
      <c r="D47044" s="24"/>
      <c r="E47044" s="24"/>
      <c r="F47044" s="24"/>
      <c r="G47044" s="24"/>
      <c r="H47044" s="24"/>
      <c r="I47044" s="24"/>
      <c r="J47044" s="24"/>
      <c r="K47044" s="24"/>
      <c r="L47044" s="24"/>
      <c r="M47044" s="24"/>
      <c r="P47044" s="10"/>
      <c r="R47044" s="10"/>
      <c r="S47044" s="10"/>
      <c r="T47044" s="10"/>
    </row>
    <row r="47045" spans="1:20" ht="16" x14ac:dyDescent="0.2">
      <c r="A47045" s="24"/>
      <c r="B47045" s="24"/>
      <c r="C47045" s="24"/>
      <c r="D47045" s="24"/>
      <c r="E47045" s="24"/>
      <c r="F47045" s="24"/>
      <c r="G47045" s="24"/>
      <c r="H47045" s="24"/>
      <c r="I47045" s="24"/>
      <c r="J47045" s="24"/>
      <c r="K47045" s="24"/>
      <c r="L47045" s="24"/>
      <c r="M47045" s="24"/>
      <c r="P47045" s="10"/>
      <c r="R47045" s="10"/>
      <c r="S47045" s="10"/>
      <c r="T47045" s="10"/>
    </row>
    <row r="47046" spans="1:20" ht="16" x14ac:dyDescent="0.2">
      <c r="A47046" s="24"/>
      <c r="B47046" s="24"/>
      <c r="C47046" s="24"/>
      <c r="D47046" s="24"/>
      <c r="E47046" s="24"/>
      <c r="F47046" s="24"/>
      <c r="G47046" s="24"/>
      <c r="H47046" s="24"/>
      <c r="I47046" s="24"/>
      <c r="J47046" s="24"/>
      <c r="K47046" s="24"/>
      <c r="L47046" s="24"/>
      <c r="M47046" s="24"/>
      <c r="P47046" s="10"/>
      <c r="R47046" s="10"/>
      <c r="S47046" s="10"/>
      <c r="T47046" s="10"/>
    </row>
    <row r="47047" spans="1:20" ht="16" x14ac:dyDescent="0.2">
      <c r="A47047" s="24"/>
      <c r="B47047" s="24"/>
      <c r="C47047" s="24"/>
      <c r="D47047" s="24"/>
      <c r="E47047" s="24"/>
      <c r="F47047" s="24"/>
      <c r="G47047" s="24"/>
      <c r="H47047" s="24"/>
      <c r="I47047" s="24"/>
      <c r="J47047" s="24"/>
      <c r="K47047" s="24"/>
      <c r="L47047" s="24"/>
      <c r="M47047" s="24"/>
      <c r="P47047" s="10"/>
      <c r="R47047" s="10"/>
      <c r="S47047" s="10"/>
      <c r="T47047" s="10"/>
    </row>
    <row r="47048" spans="1:20" ht="16" x14ac:dyDescent="0.2">
      <c r="A47048" s="24"/>
      <c r="B47048" s="24"/>
      <c r="C47048" s="24"/>
      <c r="D47048" s="24"/>
      <c r="E47048" s="24"/>
      <c r="F47048" s="24"/>
      <c r="G47048" s="24"/>
      <c r="H47048" s="24"/>
      <c r="I47048" s="24"/>
      <c r="J47048" s="24"/>
      <c r="K47048" s="24"/>
      <c r="L47048" s="24"/>
      <c r="M47048" s="24"/>
      <c r="P47048" s="10"/>
      <c r="R47048" s="10"/>
      <c r="S47048" s="10"/>
      <c r="T47048" s="10"/>
    </row>
    <row r="47049" spans="1:20" ht="16" x14ac:dyDescent="0.2">
      <c r="A47049" s="24"/>
      <c r="B47049" s="24"/>
      <c r="C47049" s="24"/>
      <c r="D47049" s="24"/>
      <c r="E47049" s="24"/>
      <c r="F47049" s="24"/>
      <c r="G47049" s="24"/>
      <c r="H47049" s="24"/>
      <c r="I47049" s="24"/>
      <c r="J47049" s="24"/>
      <c r="K47049" s="24"/>
      <c r="L47049" s="24"/>
      <c r="M47049" s="24"/>
      <c r="P47049" s="10"/>
      <c r="R47049" s="10"/>
      <c r="S47049" s="10"/>
      <c r="T47049" s="10"/>
    </row>
    <row r="47050" spans="1:20" ht="16" x14ac:dyDescent="0.2">
      <c r="A47050" s="24"/>
      <c r="B47050" s="24"/>
      <c r="C47050" s="24"/>
      <c r="D47050" s="24"/>
      <c r="E47050" s="24"/>
      <c r="F47050" s="24"/>
      <c r="G47050" s="24"/>
      <c r="H47050" s="24"/>
      <c r="I47050" s="24"/>
      <c r="J47050" s="24"/>
      <c r="K47050" s="24"/>
      <c r="L47050" s="24"/>
      <c r="M47050" s="24"/>
      <c r="P47050" s="10"/>
      <c r="R47050" s="10"/>
      <c r="S47050" s="10"/>
      <c r="T47050" s="10"/>
    </row>
    <row r="47051" spans="1:20" ht="16" x14ac:dyDescent="0.2">
      <c r="A47051" s="24"/>
      <c r="B47051" s="24"/>
      <c r="C47051" s="24"/>
      <c r="D47051" s="24"/>
      <c r="E47051" s="24"/>
      <c r="F47051" s="24"/>
      <c r="G47051" s="24"/>
      <c r="H47051" s="24"/>
      <c r="I47051" s="24"/>
      <c r="J47051" s="24"/>
      <c r="K47051" s="24"/>
      <c r="L47051" s="24"/>
      <c r="M47051" s="24"/>
      <c r="P47051" s="10"/>
      <c r="R47051" s="10"/>
      <c r="S47051" s="10"/>
      <c r="T47051" s="10"/>
    </row>
    <row r="47052" spans="1:20" ht="16" x14ac:dyDescent="0.2">
      <c r="A47052" s="24"/>
      <c r="B47052" s="24"/>
      <c r="C47052" s="24"/>
      <c r="D47052" s="24"/>
      <c r="E47052" s="24"/>
      <c r="F47052" s="24"/>
      <c r="G47052" s="24"/>
      <c r="H47052" s="24"/>
      <c r="I47052" s="24"/>
      <c r="J47052" s="24"/>
      <c r="K47052" s="24"/>
      <c r="L47052" s="24"/>
      <c r="M47052" s="24"/>
      <c r="P47052" s="10"/>
      <c r="R47052" s="10"/>
      <c r="S47052" s="10"/>
      <c r="T47052" s="10"/>
    </row>
    <row r="47053" spans="1:20" ht="16" x14ac:dyDescent="0.2">
      <c r="A47053" s="24"/>
      <c r="B47053" s="24"/>
      <c r="C47053" s="24"/>
      <c r="D47053" s="24"/>
      <c r="E47053" s="24"/>
      <c r="F47053" s="24"/>
      <c r="G47053" s="24"/>
      <c r="H47053" s="24"/>
      <c r="I47053" s="24"/>
      <c r="J47053" s="24"/>
      <c r="K47053" s="24"/>
      <c r="L47053" s="24"/>
      <c r="M47053" s="24"/>
      <c r="P47053" s="10"/>
      <c r="R47053" s="10"/>
      <c r="S47053" s="10"/>
      <c r="T47053" s="10"/>
    </row>
    <row r="47054" spans="1:20" ht="16" x14ac:dyDescent="0.2">
      <c r="A47054" s="24"/>
      <c r="B47054" s="24"/>
      <c r="C47054" s="24"/>
      <c r="D47054" s="24"/>
      <c r="E47054" s="24"/>
      <c r="F47054" s="24"/>
      <c r="G47054" s="24"/>
      <c r="H47054" s="24"/>
      <c r="I47054" s="24"/>
      <c r="J47054" s="24"/>
      <c r="K47054" s="24"/>
      <c r="L47054" s="24"/>
      <c r="M47054" s="24"/>
      <c r="P47054" s="10"/>
      <c r="R47054" s="10"/>
      <c r="S47054" s="10"/>
      <c r="T47054" s="10"/>
    </row>
    <row r="47055" spans="1:20" ht="16" x14ac:dyDescent="0.2">
      <c r="A47055" s="24"/>
      <c r="B47055" s="24"/>
      <c r="C47055" s="24"/>
      <c r="D47055" s="24"/>
      <c r="E47055" s="24"/>
      <c r="F47055" s="24"/>
      <c r="G47055" s="24"/>
      <c r="H47055" s="24"/>
      <c r="I47055" s="24"/>
      <c r="J47055" s="24"/>
      <c r="K47055" s="24"/>
      <c r="L47055" s="24"/>
      <c r="M47055" s="24"/>
      <c r="P47055" s="10"/>
      <c r="R47055" s="10"/>
      <c r="S47055" s="10"/>
      <c r="T47055" s="10"/>
    </row>
    <row r="47056" spans="1:20" ht="16" x14ac:dyDescent="0.2">
      <c r="A47056" s="24"/>
      <c r="B47056" s="24"/>
      <c r="C47056" s="24"/>
      <c r="D47056" s="24"/>
      <c r="E47056" s="24"/>
      <c r="F47056" s="24"/>
      <c r="G47056" s="24"/>
      <c r="H47056" s="24"/>
      <c r="I47056" s="24"/>
      <c r="J47056" s="24"/>
      <c r="K47056" s="24"/>
      <c r="L47056" s="24"/>
      <c r="M47056" s="24"/>
      <c r="P47056" s="10"/>
      <c r="R47056" s="10"/>
      <c r="S47056" s="10"/>
      <c r="T47056" s="10"/>
    </row>
    <row r="47057" spans="1:20" ht="16" x14ac:dyDescent="0.2">
      <c r="A47057" s="24"/>
      <c r="B47057" s="24"/>
      <c r="C47057" s="24"/>
      <c r="D47057" s="24"/>
      <c r="E47057" s="24"/>
      <c r="F47057" s="24"/>
      <c r="G47057" s="24"/>
      <c r="H47057" s="24"/>
      <c r="I47057" s="24"/>
      <c r="J47057" s="24"/>
      <c r="K47057" s="24"/>
      <c r="L47057" s="24"/>
      <c r="M47057" s="24"/>
      <c r="P47057" s="10"/>
      <c r="R47057" s="10"/>
      <c r="S47057" s="10"/>
      <c r="T47057" s="10"/>
    </row>
    <row r="47058" spans="1:20" ht="16" x14ac:dyDescent="0.2">
      <c r="A47058" s="24"/>
      <c r="B47058" s="24"/>
      <c r="C47058" s="24"/>
      <c r="D47058" s="24"/>
      <c r="E47058" s="24"/>
      <c r="F47058" s="24"/>
      <c r="G47058" s="24"/>
      <c r="H47058" s="24"/>
      <c r="I47058" s="24"/>
      <c r="J47058" s="24"/>
      <c r="K47058" s="24"/>
      <c r="L47058" s="24"/>
      <c r="M47058" s="24"/>
      <c r="P47058" s="10"/>
      <c r="R47058" s="10"/>
      <c r="S47058" s="10"/>
      <c r="T47058" s="10"/>
    </row>
    <row r="47059" spans="1:20" ht="16" x14ac:dyDescent="0.2">
      <c r="A47059" s="24"/>
      <c r="B47059" s="24"/>
      <c r="C47059" s="24"/>
      <c r="D47059" s="24"/>
      <c r="E47059" s="24"/>
      <c r="F47059" s="24"/>
      <c r="G47059" s="24"/>
      <c r="H47059" s="24"/>
      <c r="I47059" s="24"/>
      <c r="J47059" s="24"/>
      <c r="K47059" s="24"/>
      <c r="L47059" s="24"/>
      <c r="M47059" s="24"/>
      <c r="P47059" s="10"/>
      <c r="R47059" s="10"/>
      <c r="S47059" s="10"/>
      <c r="T47059" s="10"/>
    </row>
    <row r="47060" spans="1:20" ht="16" x14ac:dyDescent="0.2">
      <c r="A47060" s="24"/>
      <c r="B47060" s="24"/>
      <c r="C47060" s="24"/>
      <c r="D47060" s="24"/>
      <c r="E47060" s="24"/>
      <c r="F47060" s="24"/>
      <c r="G47060" s="24"/>
      <c r="H47060" s="24"/>
      <c r="I47060" s="24"/>
      <c r="J47060" s="24"/>
      <c r="K47060" s="24"/>
      <c r="L47060" s="24"/>
      <c r="M47060" s="24"/>
      <c r="P47060" s="10"/>
      <c r="R47060" s="10"/>
      <c r="S47060" s="10"/>
      <c r="T47060" s="10"/>
    </row>
    <row r="47061" spans="1:20" ht="16" x14ac:dyDescent="0.2">
      <c r="A47061" s="24"/>
      <c r="B47061" s="24"/>
      <c r="C47061" s="24"/>
      <c r="D47061" s="24"/>
      <c r="E47061" s="24"/>
      <c r="F47061" s="24"/>
      <c r="G47061" s="24"/>
      <c r="H47061" s="24"/>
      <c r="I47061" s="24"/>
      <c r="J47061" s="24"/>
      <c r="K47061" s="24"/>
      <c r="L47061" s="24"/>
      <c r="M47061" s="24"/>
      <c r="P47061" s="10"/>
      <c r="R47061" s="10"/>
      <c r="S47061" s="10"/>
      <c r="T47061" s="10"/>
    </row>
    <row r="47062" spans="1:20" ht="16" x14ac:dyDescent="0.2">
      <c r="A47062" s="24"/>
      <c r="B47062" s="24"/>
      <c r="C47062" s="24"/>
      <c r="D47062" s="24"/>
      <c r="E47062" s="24"/>
      <c r="F47062" s="24"/>
      <c r="G47062" s="24"/>
      <c r="H47062" s="24"/>
      <c r="I47062" s="24"/>
      <c r="J47062" s="24"/>
      <c r="K47062" s="24"/>
      <c r="L47062" s="24"/>
      <c r="M47062" s="24"/>
      <c r="P47062" s="10"/>
      <c r="R47062" s="10"/>
      <c r="S47062" s="10"/>
      <c r="T47062" s="10"/>
    </row>
    <row r="47063" spans="1:20" ht="16" x14ac:dyDescent="0.2">
      <c r="A47063" s="24"/>
      <c r="B47063" s="24"/>
      <c r="C47063" s="24"/>
      <c r="D47063" s="24"/>
      <c r="E47063" s="24"/>
      <c r="F47063" s="24"/>
      <c r="G47063" s="24"/>
      <c r="H47063" s="24"/>
      <c r="I47063" s="24"/>
      <c r="J47063" s="24"/>
      <c r="K47063" s="24"/>
      <c r="L47063" s="24"/>
      <c r="M47063" s="24"/>
      <c r="P47063" s="10"/>
      <c r="R47063" s="10"/>
      <c r="S47063" s="10"/>
      <c r="T47063" s="10"/>
    </row>
    <row r="47064" spans="1:20" ht="16" x14ac:dyDescent="0.2">
      <c r="A47064" s="24"/>
      <c r="B47064" s="24"/>
      <c r="C47064" s="24"/>
      <c r="D47064" s="24"/>
      <c r="E47064" s="24"/>
      <c r="F47064" s="24"/>
      <c r="G47064" s="24"/>
      <c r="H47064" s="24"/>
      <c r="I47064" s="24"/>
      <c r="J47064" s="24"/>
      <c r="K47064" s="24"/>
      <c r="L47064" s="24"/>
      <c r="M47064" s="24"/>
      <c r="P47064" s="10"/>
      <c r="R47064" s="10"/>
      <c r="S47064" s="10"/>
      <c r="T47064" s="10"/>
    </row>
    <row r="47065" spans="1:20" ht="16" x14ac:dyDescent="0.2">
      <c r="A47065" s="24"/>
      <c r="B47065" s="24"/>
      <c r="C47065" s="24"/>
      <c r="D47065" s="24"/>
      <c r="E47065" s="24"/>
      <c r="F47065" s="24"/>
      <c r="G47065" s="24"/>
      <c r="H47065" s="24"/>
      <c r="I47065" s="24"/>
      <c r="J47065" s="24"/>
      <c r="K47065" s="24"/>
      <c r="L47065" s="24"/>
      <c r="M47065" s="24"/>
      <c r="P47065" s="10"/>
      <c r="R47065" s="10"/>
      <c r="S47065" s="10"/>
      <c r="T47065" s="10"/>
    </row>
    <row r="47066" spans="1:20" ht="16" x14ac:dyDescent="0.2">
      <c r="A47066" s="24"/>
      <c r="B47066" s="24"/>
      <c r="C47066" s="24"/>
      <c r="D47066" s="24"/>
      <c r="E47066" s="24"/>
      <c r="F47066" s="24"/>
      <c r="G47066" s="24"/>
      <c r="H47066" s="24"/>
      <c r="I47066" s="24"/>
      <c r="J47066" s="24"/>
      <c r="K47066" s="24"/>
      <c r="L47066" s="24"/>
      <c r="M47066" s="24"/>
      <c r="P47066" s="10"/>
      <c r="R47066" s="10"/>
      <c r="S47066" s="10"/>
      <c r="T47066" s="10"/>
    </row>
    <row r="47067" spans="1:20" ht="16" x14ac:dyDescent="0.2">
      <c r="A47067" s="24"/>
      <c r="B47067" s="24"/>
      <c r="C47067" s="24"/>
      <c r="D47067" s="24"/>
      <c r="E47067" s="24"/>
      <c r="F47067" s="24"/>
      <c r="G47067" s="24"/>
      <c r="H47067" s="24"/>
      <c r="I47067" s="24"/>
      <c r="J47067" s="24"/>
      <c r="K47067" s="24"/>
      <c r="L47067" s="24"/>
      <c r="M47067" s="24"/>
      <c r="P47067" s="10"/>
      <c r="R47067" s="10"/>
      <c r="S47067" s="10"/>
      <c r="T47067" s="10"/>
    </row>
    <row r="47068" spans="1:20" ht="16" x14ac:dyDescent="0.2">
      <c r="A47068" s="24"/>
      <c r="B47068" s="24"/>
      <c r="C47068" s="24"/>
      <c r="D47068" s="24"/>
      <c r="E47068" s="24"/>
      <c r="F47068" s="24"/>
      <c r="G47068" s="24"/>
      <c r="H47068" s="24"/>
      <c r="I47068" s="24"/>
      <c r="J47068" s="24"/>
      <c r="K47068" s="24"/>
      <c r="L47068" s="24"/>
      <c r="M47068" s="24"/>
      <c r="P47068" s="10"/>
      <c r="R47068" s="10"/>
      <c r="S47068" s="10"/>
      <c r="T47068" s="10"/>
    </row>
    <row r="47069" spans="1:20" ht="16" x14ac:dyDescent="0.2">
      <c r="A47069" s="24"/>
      <c r="B47069" s="24"/>
      <c r="C47069" s="24"/>
      <c r="D47069" s="24"/>
      <c r="E47069" s="24"/>
      <c r="F47069" s="24"/>
      <c r="G47069" s="24"/>
      <c r="H47069" s="24"/>
      <c r="I47069" s="24"/>
      <c r="J47069" s="24"/>
      <c r="K47069" s="24"/>
      <c r="L47069" s="24"/>
      <c r="M47069" s="24"/>
      <c r="P47069" s="10"/>
      <c r="R47069" s="10"/>
      <c r="S47069" s="10"/>
      <c r="T47069" s="10"/>
    </row>
    <row r="47070" spans="1:20" ht="16" x14ac:dyDescent="0.2">
      <c r="A47070" s="24"/>
      <c r="B47070" s="24"/>
      <c r="C47070" s="24"/>
      <c r="D47070" s="24"/>
      <c r="E47070" s="24"/>
      <c r="F47070" s="24"/>
      <c r="G47070" s="24"/>
      <c r="H47070" s="24"/>
      <c r="I47070" s="24"/>
      <c r="J47070" s="24"/>
      <c r="K47070" s="24"/>
      <c r="L47070" s="24"/>
      <c r="M47070" s="24"/>
      <c r="P47070" s="10"/>
      <c r="R47070" s="10"/>
      <c r="S47070" s="10"/>
      <c r="T47070" s="10"/>
    </row>
    <row r="47071" spans="1:20" ht="16" x14ac:dyDescent="0.2">
      <c r="A47071" s="24"/>
      <c r="B47071" s="24"/>
      <c r="C47071" s="24"/>
      <c r="D47071" s="24"/>
      <c r="E47071" s="24"/>
      <c r="F47071" s="24"/>
      <c r="G47071" s="24"/>
      <c r="H47071" s="24"/>
      <c r="I47071" s="24"/>
      <c r="J47071" s="24"/>
      <c r="K47071" s="24"/>
      <c r="L47071" s="24"/>
      <c r="M47071" s="24"/>
      <c r="P47071" s="10"/>
      <c r="R47071" s="10"/>
      <c r="S47071" s="10"/>
      <c r="T47071" s="10"/>
    </row>
    <row r="47072" spans="1:20" ht="16" x14ac:dyDescent="0.2">
      <c r="A47072" s="24"/>
      <c r="B47072" s="24"/>
      <c r="C47072" s="24"/>
      <c r="D47072" s="24"/>
      <c r="E47072" s="24"/>
      <c r="F47072" s="24"/>
      <c r="G47072" s="24"/>
      <c r="H47072" s="24"/>
      <c r="I47072" s="24"/>
      <c r="J47072" s="24"/>
      <c r="K47072" s="24"/>
      <c r="L47072" s="24"/>
      <c r="M47072" s="24"/>
      <c r="P47072" s="10"/>
      <c r="R47072" s="10"/>
      <c r="S47072" s="10"/>
      <c r="T47072" s="10"/>
    </row>
    <row r="47073" spans="1:20" ht="16" x14ac:dyDescent="0.2">
      <c r="A47073" s="24"/>
      <c r="B47073" s="24"/>
      <c r="C47073" s="24"/>
      <c r="D47073" s="24"/>
      <c r="E47073" s="24"/>
      <c r="F47073" s="24"/>
      <c r="G47073" s="24"/>
      <c r="H47073" s="24"/>
      <c r="I47073" s="24"/>
      <c r="J47073" s="24"/>
      <c r="K47073" s="24"/>
      <c r="L47073" s="24"/>
      <c r="M47073" s="24"/>
      <c r="P47073" s="10"/>
      <c r="R47073" s="10"/>
      <c r="S47073" s="10"/>
      <c r="T47073" s="10"/>
    </row>
    <row r="47074" spans="1:20" ht="16" x14ac:dyDescent="0.2">
      <c r="A47074" s="24"/>
      <c r="B47074" s="24"/>
      <c r="C47074" s="24"/>
      <c r="D47074" s="24"/>
      <c r="E47074" s="24"/>
      <c r="F47074" s="24"/>
      <c r="G47074" s="24"/>
      <c r="H47074" s="24"/>
      <c r="I47074" s="24"/>
      <c r="J47074" s="24"/>
      <c r="K47074" s="24"/>
      <c r="L47074" s="24"/>
      <c r="M47074" s="24"/>
      <c r="P47074" s="10"/>
      <c r="R47074" s="10"/>
      <c r="S47074" s="10"/>
      <c r="T47074" s="10"/>
    </row>
    <row r="47075" spans="1:20" ht="16" x14ac:dyDescent="0.2">
      <c r="A47075" s="24"/>
      <c r="B47075" s="24"/>
      <c r="C47075" s="24"/>
      <c r="D47075" s="24"/>
      <c r="E47075" s="24"/>
      <c r="F47075" s="24"/>
      <c r="G47075" s="24"/>
      <c r="H47075" s="24"/>
      <c r="I47075" s="24"/>
      <c r="J47075" s="24"/>
      <c r="K47075" s="24"/>
      <c r="L47075" s="24"/>
      <c r="M47075" s="24"/>
      <c r="P47075" s="10"/>
      <c r="R47075" s="10"/>
      <c r="S47075" s="10"/>
      <c r="T47075" s="10"/>
    </row>
    <row r="47076" spans="1:20" ht="16" x14ac:dyDescent="0.2">
      <c r="A47076" s="24"/>
      <c r="B47076" s="24"/>
      <c r="C47076" s="24"/>
      <c r="D47076" s="24"/>
      <c r="E47076" s="24"/>
      <c r="F47076" s="24"/>
      <c r="G47076" s="24"/>
      <c r="H47076" s="24"/>
      <c r="I47076" s="24"/>
      <c r="J47076" s="24"/>
      <c r="K47076" s="24"/>
      <c r="L47076" s="24"/>
      <c r="M47076" s="24"/>
      <c r="P47076" s="10"/>
      <c r="R47076" s="10"/>
      <c r="S47076" s="10"/>
      <c r="T47076" s="10"/>
    </row>
    <row r="47077" spans="1:20" ht="16" x14ac:dyDescent="0.2">
      <c r="A47077" s="24"/>
      <c r="B47077" s="24"/>
      <c r="C47077" s="24"/>
      <c r="D47077" s="24"/>
      <c r="E47077" s="24"/>
      <c r="F47077" s="24"/>
      <c r="G47077" s="24"/>
      <c r="H47077" s="24"/>
      <c r="I47077" s="24"/>
      <c r="J47077" s="24"/>
      <c r="K47077" s="24"/>
      <c r="L47077" s="24"/>
      <c r="M47077" s="24"/>
      <c r="P47077" s="10"/>
      <c r="R47077" s="10"/>
      <c r="S47077" s="10"/>
      <c r="T47077" s="10"/>
    </row>
    <row r="47078" spans="1:20" ht="16" x14ac:dyDescent="0.2">
      <c r="A47078" s="24"/>
      <c r="B47078" s="24"/>
      <c r="C47078" s="24"/>
      <c r="D47078" s="24"/>
      <c r="E47078" s="24"/>
      <c r="F47078" s="24"/>
      <c r="G47078" s="24"/>
      <c r="H47078" s="24"/>
      <c r="I47078" s="24"/>
      <c r="J47078" s="24"/>
      <c r="K47078" s="24"/>
      <c r="L47078" s="24"/>
      <c r="M47078" s="24"/>
      <c r="P47078" s="10"/>
      <c r="R47078" s="10"/>
      <c r="S47078" s="10"/>
      <c r="T47078" s="10"/>
    </row>
    <row r="47079" spans="1:20" ht="16" x14ac:dyDescent="0.2">
      <c r="A47079" s="24"/>
      <c r="B47079" s="24"/>
      <c r="C47079" s="24"/>
      <c r="D47079" s="24"/>
      <c r="E47079" s="24"/>
      <c r="F47079" s="24"/>
      <c r="G47079" s="24"/>
      <c r="H47079" s="24"/>
      <c r="I47079" s="24"/>
      <c r="J47079" s="24"/>
      <c r="K47079" s="24"/>
      <c r="L47079" s="24"/>
      <c r="M47079" s="24"/>
      <c r="P47079" s="10"/>
      <c r="R47079" s="10"/>
      <c r="S47079" s="10"/>
      <c r="T47079" s="10"/>
    </row>
    <row r="47080" spans="1:20" ht="16" x14ac:dyDescent="0.2">
      <c r="A47080" s="24"/>
      <c r="B47080" s="24"/>
      <c r="C47080" s="24"/>
      <c r="D47080" s="24"/>
      <c r="E47080" s="24"/>
      <c r="F47080" s="24"/>
      <c r="G47080" s="24"/>
      <c r="H47080" s="24"/>
      <c r="I47080" s="24"/>
      <c r="J47080" s="24"/>
      <c r="K47080" s="24"/>
      <c r="L47080" s="24"/>
      <c r="M47080" s="24"/>
      <c r="P47080" s="10"/>
      <c r="R47080" s="10"/>
      <c r="S47080" s="10"/>
      <c r="T47080" s="10"/>
    </row>
    <row r="47081" spans="1:20" ht="16" x14ac:dyDescent="0.2">
      <c r="A47081" s="24"/>
      <c r="B47081" s="24"/>
      <c r="C47081" s="24"/>
      <c r="D47081" s="24"/>
      <c r="E47081" s="24"/>
      <c r="F47081" s="24"/>
      <c r="G47081" s="24"/>
      <c r="H47081" s="24"/>
      <c r="I47081" s="24"/>
      <c r="J47081" s="24"/>
      <c r="K47081" s="24"/>
      <c r="L47081" s="24"/>
      <c r="M47081" s="24"/>
      <c r="P47081" s="10"/>
      <c r="R47081" s="10"/>
      <c r="S47081" s="10"/>
      <c r="T47081" s="10"/>
    </row>
    <row r="47082" spans="1:20" ht="16" x14ac:dyDescent="0.2">
      <c r="A47082" s="24"/>
      <c r="B47082" s="24"/>
      <c r="C47082" s="24"/>
      <c r="D47082" s="24"/>
      <c r="E47082" s="24"/>
      <c r="F47082" s="24"/>
      <c r="G47082" s="24"/>
      <c r="H47082" s="24"/>
      <c r="I47082" s="24"/>
      <c r="J47082" s="24"/>
      <c r="K47082" s="24"/>
      <c r="L47082" s="24"/>
      <c r="M47082" s="24"/>
      <c r="P47082" s="10"/>
      <c r="R47082" s="10"/>
      <c r="S47082" s="10"/>
      <c r="T47082" s="10"/>
    </row>
    <row r="47083" spans="1:20" ht="16" x14ac:dyDescent="0.2">
      <c r="A47083" s="24"/>
      <c r="B47083" s="24"/>
      <c r="C47083" s="24"/>
      <c r="D47083" s="24"/>
      <c r="E47083" s="24"/>
      <c r="F47083" s="24"/>
      <c r="G47083" s="24"/>
      <c r="H47083" s="24"/>
      <c r="I47083" s="24"/>
      <c r="J47083" s="24"/>
      <c r="K47083" s="24"/>
      <c r="L47083" s="24"/>
      <c r="M47083" s="24"/>
      <c r="P47083" s="10"/>
      <c r="R47083" s="10"/>
      <c r="S47083" s="10"/>
      <c r="T47083" s="10"/>
    </row>
    <row r="47084" spans="1:20" ht="16" x14ac:dyDescent="0.2">
      <c r="A47084" s="24"/>
      <c r="B47084" s="24"/>
      <c r="C47084" s="24"/>
      <c r="D47084" s="24"/>
      <c r="E47084" s="24"/>
      <c r="F47084" s="24"/>
      <c r="G47084" s="24"/>
      <c r="H47084" s="24"/>
      <c r="I47084" s="24"/>
      <c r="J47084" s="24"/>
      <c r="K47084" s="24"/>
      <c r="L47084" s="24"/>
      <c r="M47084" s="24"/>
      <c r="P47084" s="10"/>
      <c r="R47084" s="10"/>
      <c r="S47084" s="10"/>
      <c r="T47084" s="10"/>
    </row>
    <row r="47085" spans="1:20" ht="16" x14ac:dyDescent="0.2">
      <c r="A47085" s="24"/>
      <c r="B47085" s="24"/>
      <c r="C47085" s="24"/>
      <c r="D47085" s="24"/>
      <c r="E47085" s="24"/>
      <c r="F47085" s="24"/>
      <c r="G47085" s="24"/>
      <c r="H47085" s="24"/>
      <c r="I47085" s="24"/>
      <c r="J47085" s="24"/>
      <c r="K47085" s="24"/>
      <c r="L47085" s="24"/>
      <c r="M47085" s="24"/>
      <c r="P47085" s="10"/>
      <c r="R47085" s="10"/>
      <c r="S47085" s="10"/>
      <c r="T47085" s="10"/>
    </row>
    <row r="47086" spans="1:20" ht="16" x14ac:dyDescent="0.2">
      <c r="A47086" s="24"/>
      <c r="B47086" s="24"/>
      <c r="C47086" s="24"/>
      <c r="D47086" s="24"/>
      <c r="E47086" s="24"/>
      <c r="F47086" s="24"/>
      <c r="G47086" s="24"/>
      <c r="H47086" s="24"/>
      <c r="I47086" s="24"/>
      <c r="J47086" s="24"/>
      <c r="K47086" s="24"/>
      <c r="L47086" s="24"/>
      <c r="M47086" s="24"/>
      <c r="P47086" s="10"/>
      <c r="R47086" s="10"/>
      <c r="S47086" s="10"/>
      <c r="T47086" s="10"/>
    </row>
    <row r="47087" spans="1:20" ht="16" x14ac:dyDescent="0.2">
      <c r="A47087" s="24"/>
      <c r="B47087" s="24"/>
      <c r="C47087" s="24"/>
      <c r="D47087" s="24"/>
      <c r="E47087" s="24"/>
      <c r="F47087" s="24"/>
      <c r="G47087" s="24"/>
      <c r="H47087" s="24"/>
      <c r="I47087" s="24"/>
      <c r="J47087" s="24"/>
      <c r="K47087" s="24"/>
      <c r="L47087" s="24"/>
      <c r="M47087" s="24"/>
      <c r="P47087" s="10"/>
      <c r="R47087" s="10"/>
      <c r="S47087" s="10"/>
      <c r="T47087" s="10"/>
    </row>
    <row r="47088" spans="1:20" ht="16" x14ac:dyDescent="0.2">
      <c r="A47088" s="24"/>
      <c r="B47088" s="24"/>
      <c r="C47088" s="24"/>
      <c r="D47088" s="24"/>
      <c r="E47088" s="24"/>
      <c r="F47088" s="24"/>
      <c r="G47088" s="24"/>
      <c r="H47088" s="24"/>
      <c r="I47088" s="24"/>
      <c r="J47088" s="24"/>
      <c r="K47088" s="24"/>
      <c r="L47088" s="24"/>
      <c r="M47088" s="24"/>
      <c r="P47088" s="10"/>
      <c r="R47088" s="10"/>
      <c r="S47088" s="10"/>
      <c r="T47088" s="10"/>
    </row>
    <row r="47089" spans="1:20" ht="16" x14ac:dyDescent="0.2">
      <c r="A47089" s="24"/>
      <c r="B47089" s="24"/>
      <c r="C47089" s="24"/>
      <c r="D47089" s="24"/>
      <c r="E47089" s="24"/>
      <c r="F47089" s="24"/>
      <c r="G47089" s="24"/>
      <c r="H47089" s="24"/>
      <c r="I47089" s="24"/>
      <c r="J47089" s="24"/>
      <c r="K47089" s="24"/>
      <c r="L47089" s="24"/>
      <c r="M47089" s="24"/>
      <c r="P47089" s="10"/>
      <c r="R47089" s="10"/>
      <c r="S47089" s="10"/>
      <c r="T47089" s="10"/>
    </row>
    <row r="47090" spans="1:20" ht="16" x14ac:dyDescent="0.2">
      <c r="A47090" s="24"/>
      <c r="B47090" s="24"/>
      <c r="C47090" s="24"/>
      <c r="D47090" s="24"/>
      <c r="E47090" s="24"/>
      <c r="F47090" s="24"/>
      <c r="G47090" s="24"/>
      <c r="H47090" s="24"/>
      <c r="I47090" s="24"/>
      <c r="J47090" s="24"/>
      <c r="K47090" s="24"/>
      <c r="L47090" s="24"/>
      <c r="M47090" s="24"/>
      <c r="P47090" s="10"/>
      <c r="R47090" s="10"/>
      <c r="S47090" s="10"/>
      <c r="T47090" s="10"/>
    </row>
    <row r="47091" spans="1:20" ht="16" x14ac:dyDescent="0.2">
      <c r="A47091" s="24"/>
      <c r="B47091" s="24"/>
      <c r="C47091" s="24"/>
      <c r="D47091" s="24"/>
      <c r="E47091" s="24"/>
      <c r="F47091" s="24"/>
      <c r="G47091" s="24"/>
      <c r="H47091" s="24"/>
      <c r="I47091" s="24"/>
      <c r="J47091" s="24"/>
      <c r="K47091" s="24"/>
      <c r="L47091" s="24"/>
      <c r="M47091" s="24"/>
      <c r="P47091" s="10"/>
      <c r="R47091" s="10"/>
      <c r="S47091" s="10"/>
      <c r="T47091" s="10"/>
    </row>
    <row r="47092" spans="1:20" ht="16" x14ac:dyDescent="0.2">
      <c r="A47092" s="24"/>
      <c r="B47092" s="24"/>
      <c r="C47092" s="24"/>
      <c r="D47092" s="24"/>
      <c r="E47092" s="24"/>
      <c r="F47092" s="24"/>
      <c r="G47092" s="24"/>
      <c r="H47092" s="24"/>
      <c r="I47092" s="24"/>
      <c r="J47092" s="24"/>
      <c r="K47092" s="24"/>
      <c r="L47092" s="24"/>
      <c r="M47092" s="24"/>
      <c r="P47092" s="10"/>
      <c r="R47092" s="10"/>
      <c r="S47092" s="10"/>
      <c r="T47092" s="10"/>
    </row>
    <row r="47093" spans="1:20" ht="16" x14ac:dyDescent="0.2">
      <c r="A47093" s="24"/>
      <c r="B47093" s="24"/>
      <c r="C47093" s="24"/>
      <c r="D47093" s="24"/>
      <c r="E47093" s="24"/>
      <c r="F47093" s="24"/>
      <c r="G47093" s="24"/>
      <c r="H47093" s="24"/>
      <c r="I47093" s="24"/>
      <c r="J47093" s="24"/>
      <c r="K47093" s="24"/>
      <c r="L47093" s="24"/>
      <c r="M47093" s="24"/>
      <c r="P47093" s="10"/>
      <c r="R47093" s="10"/>
      <c r="S47093" s="10"/>
      <c r="T47093" s="10"/>
    </row>
    <row r="47094" spans="1:20" ht="16" x14ac:dyDescent="0.2">
      <c r="A47094" s="24"/>
      <c r="B47094" s="24"/>
      <c r="C47094" s="24"/>
      <c r="D47094" s="24"/>
      <c r="E47094" s="24"/>
      <c r="F47094" s="24"/>
      <c r="G47094" s="24"/>
      <c r="H47094" s="24"/>
      <c r="I47094" s="24"/>
      <c r="J47094" s="24"/>
      <c r="K47094" s="24"/>
      <c r="L47094" s="24"/>
      <c r="M47094" s="24"/>
      <c r="P47094" s="10"/>
      <c r="R47094" s="10"/>
      <c r="S47094" s="10"/>
      <c r="T47094" s="10"/>
    </row>
    <row r="47095" spans="1:20" ht="16" x14ac:dyDescent="0.2">
      <c r="A47095" s="24"/>
      <c r="B47095" s="24"/>
      <c r="C47095" s="24"/>
      <c r="D47095" s="24"/>
      <c r="E47095" s="24"/>
      <c r="F47095" s="24"/>
      <c r="G47095" s="24"/>
      <c r="H47095" s="24"/>
      <c r="I47095" s="24"/>
      <c r="J47095" s="24"/>
      <c r="K47095" s="24"/>
      <c r="L47095" s="24"/>
      <c r="M47095" s="24"/>
      <c r="P47095" s="10"/>
      <c r="R47095" s="10"/>
      <c r="S47095" s="10"/>
      <c r="T47095" s="10"/>
    </row>
    <row r="47096" spans="1:20" ht="16" x14ac:dyDescent="0.2">
      <c r="A47096" s="24"/>
      <c r="B47096" s="24"/>
      <c r="C47096" s="24"/>
      <c r="D47096" s="24"/>
      <c r="E47096" s="24"/>
      <c r="F47096" s="24"/>
      <c r="G47096" s="24"/>
      <c r="H47096" s="24"/>
      <c r="I47096" s="24"/>
      <c r="J47096" s="24"/>
      <c r="K47096" s="24"/>
      <c r="L47096" s="24"/>
      <c r="M47096" s="24"/>
      <c r="P47096" s="10"/>
      <c r="R47096" s="10"/>
      <c r="S47096" s="10"/>
      <c r="T47096" s="10"/>
    </row>
    <row r="47097" spans="1:20" ht="16" x14ac:dyDescent="0.2">
      <c r="A47097" s="24"/>
      <c r="B47097" s="24"/>
      <c r="C47097" s="24"/>
      <c r="D47097" s="24"/>
      <c r="E47097" s="24"/>
      <c r="F47097" s="24"/>
      <c r="G47097" s="24"/>
      <c r="H47097" s="24"/>
      <c r="I47097" s="24"/>
      <c r="J47097" s="24"/>
      <c r="K47097" s="24"/>
      <c r="L47097" s="24"/>
      <c r="M47097" s="24"/>
      <c r="P47097" s="10"/>
      <c r="R47097" s="10"/>
      <c r="S47097" s="10"/>
      <c r="T47097" s="10"/>
    </row>
    <row r="47098" spans="1:20" ht="16" x14ac:dyDescent="0.2">
      <c r="A47098" s="24"/>
      <c r="B47098" s="24"/>
      <c r="C47098" s="24"/>
      <c r="D47098" s="24"/>
      <c r="E47098" s="24"/>
      <c r="F47098" s="24"/>
      <c r="G47098" s="24"/>
      <c r="H47098" s="24"/>
      <c r="I47098" s="24"/>
      <c r="J47098" s="24"/>
      <c r="K47098" s="24"/>
      <c r="L47098" s="24"/>
      <c r="M47098" s="24"/>
      <c r="P47098" s="10"/>
      <c r="R47098" s="10"/>
      <c r="S47098" s="10"/>
      <c r="T47098" s="10"/>
    </row>
    <row r="47099" spans="1:20" ht="16" x14ac:dyDescent="0.2">
      <c r="A47099" s="24"/>
      <c r="B47099" s="24"/>
      <c r="C47099" s="24"/>
      <c r="D47099" s="24"/>
      <c r="E47099" s="24"/>
      <c r="F47099" s="24"/>
      <c r="G47099" s="24"/>
      <c r="H47099" s="24"/>
      <c r="I47099" s="24"/>
      <c r="J47099" s="24"/>
      <c r="K47099" s="24"/>
      <c r="L47099" s="24"/>
      <c r="M47099" s="24"/>
      <c r="P47099" s="10"/>
      <c r="R47099" s="10"/>
      <c r="S47099" s="10"/>
      <c r="T47099" s="10"/>
    </row>
    <row r="47100" spans="1:20" ht="16" x14ac:dyDescent="0.2">
      <c r="A47100" s="24"/>
      <c r="B47100" s="24"/>
      <c r="C47100" s="24"/>
      <c r="D47100" s="24"/>
      <c r="E47100" s="24"/>
      <c r="F47100" s="24"/>
      <c r="G47100" s="24"/>
      <c r="H47100" s="24"/>
      <c r="I47100" s="24"/>
      <c r="J47100" s="24"/>
      <c r="K47100" s="24"/>
      <c r="L47100" s="24"/>
      <c r="M47100" s="24"/>
      <c r="P47100" s="10"/>
      <c r="R47100" s="10"/>
      <c r="S47100" s="10"/>
      <c r="T47100" s="10"/>
    </row>
    <row r="47101" spans="1:20" ht="16" x14ac:dyDescent="0.2">
      <c r="A47101" s="24"/>
      <c r="B47101" s="24"/>
      <c r="C47101" s="24"/>
      <c r="D47101" s="24"/>
      <c r="E47101" s="24"/>
      <c r="F47101" s="24"/>
      <c r="G47101" s="24"/>
      <c r="H47101" s="24"/>
      <c r="I47101" s="24"/>
      <c r="J47101" s="24"/>
      <c r="K47101" s="24"/>
      <c r="L47101" s="24"/>
      <c r="M47101" s="24"/>
      <c r="P47101" s="10"/>
      <c r="R47101" s="10"/>
      <c r="S47101" s="10"/>
      <c r="T47101" s="10"/>
    </row>
    <row r="47102" spans="1:20" ht="16" x14ac:dyDescent="0.2">
      <c r="A47102" s="24"/>
      <c r="B47102" s="24"/>
      <c r="C47102" s="24"/>
      <c r="D47102" s="24"/>
      <c r="E47102" s="24"/>
      <c r="F47102" s="24"/>
      <c r="G47102" s="24"/>
      <c r="H47102" s="24"/>
      <c r="I47102" s="24"/>
      <c r="J47102" s="24"/>
      <c r="K47102" s="24"/>
      <c r="L47102" s="24"/>
      <c r="M47102" s="24"/>
      <c r="P47102" s="10"/>
      <c r="R47102" s="10"/>
      <c r="S47102" s="10"/>
      <c r="T47102" s="10"/>
    </row>
    <row r="47103" spans="1:20" ht="16" x14ac:dyDescent="0.2">
      <c r="A47103" s="24"/>
      <c r="B47103" s="24"/>
      <c r="C47103" s="24"/>
      <c r="D47103" s="24"/>
      <c r="E47103" s="24"/>
      <c r="F47103" s="24"/>
      <c r="G47103" s="24"/>
      <c r="H47103" s="24"/>
      <c r="I47103" s="24"/>
      <c r="J47103" s="24"/>
      <c r="K47103" s="24"/>
      <c r="L47103" s="24"/>
      <c r="M47103" s="24"/>
      <c r="P47103" s="10"/>
      <c r="R47103" s="10"/>
      <c r="S47103" s="10"/>
      <c r="T47103" s="10"/>
    </row>
    <row r="47104" spans="1:20" ht="16" x14ac:dyDescent="0.2">
      <c r="A47104" s="24"/>
      <c r="B47104" s="24"/>
      <c r="C47104" s="24"/>
      <c r="D47104" s="24"/>
      <c r="E47104" s="24"/>
      <c r="F47104" s="24"/>
      <c r="G47104" s="24"/>
      <c r="H47104" s="24"/>
      <c r="I47104" s="24"/>
      <c r="J47104" s="24"/>
      <c r="K47104" s="24"/>
      <c r="L47104" s="24"/>
      <c r="M47104" s="24"/>
      <c r="P47104" s="10"/>
      <c r="R47104" s="10"/>
      <c r="S47104" s="10"/>
      <c r="T47104" s="10"/>
    </row>
    <row r="47105" spans="1:20" ht="16" x14ac:dyDescent="0.2">
      <c r="A47105" s="24"/>
      <c r="B47105" s="24"/>
      <c r="C47105" s="24"/>
      <c r="D47105" s="24"/>
      <c r="E47105" s="24"/>
      <c r="F47105" s="24"/>
      <c r="G47105" s="24"/>
      <c r="H47105" s="24"/>
      <c r="I47105" s="24"/>
      <c r="J47105" s="24"/>
      <c r="K47105" s="24"/>
      <c r="L47105" s="24"/>
      <c r="M47105" s="24"/>
      <c r="P47105" s="10"/>
      <c r="R47105" s="10"/>
      <c r="S47105" s="10"/>
      <c r="T47105" s="10"/>
    </row>
    <row r="47106" spans="1:20" ht="16" x14ac:dyDescent="0.2">
      <c r="A47106" s="24"/>
      <c r="B47106" s="24"/>
      <c r="C47106" s="24"/>
      <c r="D47106" s="24"/>
      <c r="E47106" s="24"/>
      <c r="F47106" s="24"/>
      <c r="G47106" s="24"/>
      <c r="H47106" s="24"/>
      <c r="I47106" s="24"/>
      <c r="J47106" s="24"/>
      <c r="K47106" s="24"/>
      <c r="L47106" s="24"/>
      <c r="M47106" s="24"/>
      <c r="P47106" s="10"/>
      <c r="R47106" s="10"/>
      <c r="S47106" s="10"/>
      <c r="T47106" s="10"/>
    </row>
    <row r="47107" spans="1:20" ht="16" x14ac:dyDescent="0.2">
      <c r="A47107" s="24"/>
      <c r="B47107" s="24"/>
      <c r="C47107" s="24"/>
      <c r="D47107" s="24"/>
      <c r="E47107" s="24"/>
      <c r="F47107" s="24"/>
      <c r="G47107" s="24"/>
      <c r="H47107" s="24"/>
      <c r="I47107" s="24"/>
      <c r="J47107" s="24"/>
      <c r="K47107" s="24"/>
      <c r="L47107" s="24"/>
      <c r="M47107" s="24"/>
      <c r="P47107" s="10"/>
      <c r="R47107" s="10"/>
      <c r="S47107" s="10"/>
      <c r="T47107" s="10"/>
    </row>
    <row r="47108" spans="1:20" ht="16" x14ac:dyDescent="0.2">
      <c r="A47108" s="24"/>
      <c r="B47108" s="24"/>
      <c r="C47108" s="24"/>
      <c r="D47108" s="24"/>
      <c r="E47108" s="24"/>
      <c r="F47108" s="24"/>
      <c r="G47108" s="24"/>
      <c r="H47108" s="24"/>
      <c r="I47108" s="24"/>
      <c r="J47108" s="24"/>
      <c r="K47108" s="24"/>
      <c r="L47108" s="24"/>
      <c r="M47108" s="24"/>
      <c r="P47108" s="10"/>
      <c r="R47108" s="10"/>
      <c r="S47108" s="10"/>
      <c r="T47108" s="10"/>
    </row>
    <row r="47109" spans="1:20" ht="16" x14ac:dyDescent="0.2">
      <c r="A47109" s="24"/>
      <c r="B47109" s="24"/>
      <c r="C47109" s="24"/>
      <c r="D47109" s="24"/>
      <c r="E47109" s="24"/>
      <c r="F47109" s="24"/>
      <c r="G47109" s="24"/>
      <c r="H47109" s="24"/>
      <c r="I47109" s="24"/>
      <c r="J47109" s="24"/>
      <c r="K47109" s="24"/>
      <c r="L47109" s="24"/>
      <c r="M47109" s="24"/>
      <c r="P47109" s="10"/>
      <c r="R47109" s="10"/>
      <c r="S47109" s="10"/>
      <c r="T47109" s="10"/>
    </row>
    <row r="47110" spans="1:20" ht="16" x14ac:dyDescent="0.2">
      <c r="A47110" s="24"/>
      <c r="B47110" s="24"/>
      <c r="C47110" s="24"/>
      <c r="D47110" s="24"/>
      <c r="E47110" s="24"/>
      <c r="F47110" s="24"/>
      <c r="G47110" s="24"/>
      <c r="H47110" s="24"/>
      <c r="I47110" s="24"/>
      <c r="J47110" s="24"/>
      <c r="K47110" s="24"/>
      <c r="L47110" s="24"/>
      <c r="M47110" s="24"/>
      <c r="P47110" s="10"/>
      <c r="R47110" s="10"/>
      <c r="S47110" s="10"/>
      <c r="T47110" s="10"/>
    </row>
    <row r="47111" spans="1:20" ht="16" x14ac:dyDescent="0.2">
      <c r="A47111" s="24"/>
      <c r="B47111" s="24"/>
      <c r="C47111" s="24"/>
      <c r="D47111" s="24"/>
      <c r="E47111" s="24"/>
      <c r="F47111" s="24"/>
      <c r="G47111" s="24"/>
      <c r="H47111" s="24"/>
      <c r="I47111" s="24"/>
      <c r="J47111" s="24"/>
      <c r="K47111" s="24"/>
      <c r="L47111" s="24"/>
      <c r="M47111" s="24"/>
      <c r="P47111" s="10"/>
      <c r="R47111" s="10"/>
      <c r="S47111" s="10"/>
      <c r="T47111" s="10"/>
    </row>
    <row r="47112" spans="1:20" ht="16" x14ac:dyDescent="0.2">
      <c r="A47112" s="24"/>
      <c r="B47112" s="24"/>
      <c r="C47112" s="24"/>
      <c r="D47112" s="24"/>
      <c r="E47112" s="24"/>
      <c r="F47112" s="24"/>
      <c r="G47112" s="24"/>
      <c r="H47112" s="24"/>
      <c r="I47112" s="24"/>
      <c r="J47112" s="24"/>
      <c r="K47112" s="24"/>
      <c r="L47112" s="24"/>
      <c r="M47112" s="24"/>
      <c r="P47112" s="10"/>
      <c r="R47112" s="10"/>
      <c r="S47112" s="10"/>
      <c r="T47112" s="10"/>
    </row>
    <row r="47113" spans="1:20" ht="16" x14ac:dyDescent="0.2">
      <c r="A47113" s="24"/>
      <c r="B47113" s="24"/>
      <c r="C47113" s="24"/>
      <c r="D47113" s="24"/>
      <c r="E47113" s="24"/>
      <c r="F47113" s="24"/>
      <c r="G47113" s="24"/>
      <c r="H47113" s="24"/>
      <c r="I47113" s="24"/>
      <c r="J47113" s="24"/>
      <c r="K47113" s="24"/>
      <c r="L47113" s="24"/>
      <c r="M47113" s="24"/>
      <c r="P47113" s="10"/>
      <c r="R47113" s="10"/>
      <c r="S47113" s="10"/>
      <c r="T47113" s="10"/>
    </row>
    <row r="47114" spans="1:20" ht="16" x14ac:dyDescent="0.2">
      <c r="A47114" s="24"/>
      <c r="B47114" s="24"/>
      <c r="C47114" s="24"/>
      <c r="D47114" s="24"/>
      <c r="E47114" s="24"/>
      <c r="F47114" s="24"/>
      <c r="G47114" s="24"/>
      <c r="H47114" s="24"/>
      <c r="I47114" s="24"/>
      <c r="J47114" s="24"/>
      <c r="K47114" s="24"/>
      <c r="L47114" s="24"/>
      <c r="M47114" s="24"/>
      <c r="P47114" s="10"/>
      <c r="R47114" s="10"/>
      <c r="S47114" s="10"/>
      <c r="T47114" s="10"/>
    </row>
    <row r="47115" spans="1:20" ht="16" x14ac:dyDescent="0.2">
      <c r="A47115" s="24"/>
      <c r="B47115" s="24"/>
      <c r="C47115" s="24"/>
      <c r="D47115" s="24"/>
      <c r="E47115" s="24"/>
      <c r="F47115" s="24"/>
      <c r="G47115" s="24"/>
      <c r="H47115" s="24"/>
      <c r="I47115" s="24"/>
      <c r="J47115" s="24"/>
      <c r="K47115" s="24"/>
      <c r="L47115" s="24"/>
      <c r="M47115" s="24"/>
      <c r="P47115" s="10"/>
      <c r="R47115" s="10"/>
      <c r="S47115" s="10"/>
      <c r="T47115" s="10"/>
    </row>
    <row r="47116" spans="1:20" ht="16" x14ac:dyDescent="0.2">
      <c r="A47116" s="24"/>
      <c r="B47116" s="24"/>
      <c r="C47116" s="24"/>
      <c r="D47116" s="24"/>
      <c r="E47116" s="24"/>
      <c r="F47116" s="24"/>
      <c r="G47116" s="24"/>
      <c r="H47116" s="24"/>
      <c r="I47116" s="24"/>
      <c r="J47116" s="24"/>
      <c r="K47116" s="24"/>
      <c r="L47116" s="24"/>
      <c r="M47116" s="24"/>
      <c r="P47116" s="10"/>
      <c r="R47116" s="10"/>
      <c r="S47116" s="10"/>
      <c r="T47116" s="10"/>
    </row>
    <row r="47117" spans="1:20" ht="16" x14ac:dyDescent="0.2">
      <c r="A47117" s="24"/>
      <c r="B47117" s="24"/>
      <c r="C47117" s="24"/>
      <c r="D47117" s="24"/>
      <c r="E47117" s="24"/>
      <c r="F47117" s="24"/>
      <c r="G47117" s="24"/>
      <c r="H47117" s="24"/>
      <c r="I47117" s="24"/>
      <c r="J47117" s="24"/>
      <c r="K47117" s="24"/>
      <c r="L47117" s="24"/>
      <c r="M47117" s="24"/>
      <c r="P47117" s="10"/>
      <c r="R47117" s="10"/>
      <c r="S47117" s="10"/>
      <c r="T47117" s="10"/>
    </row>
    <row r="47118" spans="1:20" ht="16" x14ac:dyDescent="0.2">
      <c r="A47118" s="24"/>
      <c r="B47118" s="24"/>
      <c r="C47118" s="24"/>
      <c r="D47118" s="24"/>
      <c r="E47118" s="24"/>
      <c r="F47118" s="24"/>
      <c r="G47118" s="24"/>
      <c r="H47118" s="24"/>
      <c r="I47118" s="24"/>
      <c r="J47118" s="24"/>
      <c r="K47118" s="24"/>
      <c r="L47118" s="24"/>
      <c r="M47118" s="24"/>
      <c r="P47118" s="10"/>
      <c r="R47118" s="10"/>
      <c r="S47118" s="10"/>
      <c r="T47118" s="10"/>
    </row>
    <row r="47119" spans="1:20" ht="16" x14ac:dyDescent="0.2">
      <c r="A47119" s="24"/>
      <c r="B47119" s="24"/>
      <c r="C47119" s="24"/>
      <c r="D47119" s="24"/>
      <c r="E47119" s="24"/>
      <c r="F47119" s="24"/>
      <c r="G47119" s="24"/>
      <c r="H47119" s="24"/>
      <c r="I47119" s="24"/>
      <c r="J47119" s="24"/>
      <c r="K47119" s="24"/>
      <c r="L47119" s="24"/>
      <c r="M47119" s="24"/>
      <c r="P47119" s="10"/>
      <c r="R47119" s="10"/>
      <c r="S47119" s="10"/>
      <c r="T47119" s="10"/>
    </row>
    <row r="47120" spans="1:20" ht="16" x14ac:dyDescent="0.2">
      <c r="A47120" s="24"/>
      <c r="B47120" s="24"/>
      <c r="C47120" s="24"/>
      <c r="D47120" s="24"/>
      <c r="E47120" s="24"/>
      <c r="F47120" s="24"/>
      <c r="G47120" s="24"/>
      <c r="H47120" s="24"/>
      <c r="I47120" s="24"/>
      <c r="J47120" s="24"/>
      <c r="K47120" s="24"/>
      <c r="L47120" s="24"/>
      <c r="M47120" s="24"/>
      <c r="P47120" s="10"/>
      <c r="R47120" s="10"/>
      <c r="S47120" s="10"/>
      <c r="T47120" s="10"/>
    </row>
    <row r="47121" spans="1:20" ht="16" x14ac:dyDescent="0.2">
      <c r="A47121" s="24"/>
      <c r="B47121" s="24"/>
      <c r="C47121" s="24"/>
      <c r="D47121" s="24"/>
      <c r="E47121" s="24"/>
      <c r="F47121" s="24"/>
      <c r="G47121" s="24"/>
      <c r="H47121" s="24"/>
      <c r="I47121" s="24"/>
      <c r="J47121" s="24"/>
      <c r="K47121" s="24"/>
      <c r="L47121" s="24"/>
      <c r="M47121" s="24"/>
      <c r="P47121" s="10"/>
      <c r="R47121" s="10"/>
      <c r="S47121" s="10"/>
      <c r="T47121" s="10"/>
    </row>
    <row r="47122" spans="1:20" ht="16" x14ac:dyDescent="0.2">
      <c r="A47122" s="24"/>
      <c r="B47122" s="24"/>
      <c r="C47122" s="24"/>
      <c r="D47122" s="24"/>
      <c r="E47122" s="24"/>
      <c r="F47122" s="24"/>
      <c r="G47122" s="24"/>
      <c r="H47122" s="24"/>
      <c r="I47122" s="24"/>
      <c r="J47122" s="24"/>
      <c r="K47122" s="24"/>
      <c r="L47122" s="24"/>
      <c r="M47122" s="24"/>
      <c r="P47122" s="10"/>
      <c r="R47122" s="10"/>
      <c r="S47122" s="10"/>
      <c r="T47122" s="10"/>
    </row>
    <row r="47123" spans="1:20" ht="16" x14ac:dyDescent="0.2">
      <c r="A47123" s="24"/>
      <c r="B47123" s="24"/>
      <c r="C47123" s="24"/>
      <c r="D47123" s="24"/>
      <c r="E47123" s="24"/>
      <c r="F47123" s="24"/>
      <c r="G47123" s="24"/>
      <c r="H47123" s="24"/>
      <c r="I47123" s="24"/>
      <c r="J47123" s="24"/>
      <c r="K47123" s="24"/>
      <c r="L47123" s="24"/>
      <c r="M47123" s="24"/>
      <c r="P47123" s="10"/>
      <c r="R47123" s="10"/>
      <c r="S47123" s="10"/>
      <c r="T47123" s="10"/>
    </row>
    <row r="47124" spans="1:20" ht="16" x14ac:dyDescent="0.2">
      <c r="A47124" s="24"/>
      <c r="B47124" s="24"/>
      <c r="C47124" s="24"/>
      <c r="D47124" s="24"/>
      <c r="E47124" s="24"/>
      <c r="F47124" s="24"/>
      <c r="G47124" s="24"/>
      <c r="H47124" s="24"/>
      <c r="I47124" s="24"/>
      <c r="J47124" s="24"/>
      <c r="K47124" s="24"/>
      <c r="L47124" s="24"/>
      <c r="M47124" s="24"/>
      <c r="P47124" s="10"/>
      <c r="R47124" s="10"/>
      <c r="S47124" s="10"/>
      <c r="T47124" s="10"/>
    </row>
    <row r="47125" spans="1:20" ht="16" x14ac:dyDescent="0.2">
      <c r="A47125" s="24"/>
      <c r="B47125" s="24"/>
      <c r="C47125" s="24"/>
      <c r="D47125" s="24"/>
      <c r="E47125" s="24"/>
      <c r="F47125" s="24"/>
      <c r="G47125" s="24"/>
      <c r="H47125" s="24"/>
      <c r="I47125" s="24"/>
      <c r="J47125" s="24"/>
      <c r="K47125" s="24"/>
      <c r="L47125" s="24"/>
      <c r="M47125" s="24"/>
      <c r="P47125" s="10"/>
      <c r="R47125" s="10"/>
      <c r="S47125" s="10"/>
      <c r="T47125" s="10"/>
    </row>
    <row r="47126" spans="1:20" ht="16" x14ac:dyDescent="0.2">
      <c r="A47126" s="24"/>
      <c r="B47126" s="24"/>
      <c r="C47126" s="24"/>
      <c r="D47126" s="24"/>
      <c r="E47126" s="24"/>
      <c r="F47126" s="24"/>
      <c r="G47126" s="24"/>
      <c r="H47126" s="24"/>
      <c r="I47126" s="24"/>
      <c r="J47126" s="24"/>
      <c r="K47126" s="24"/>
      <c r="L47126" s="24"/>
      <c r="M47126" s="24"/>
      <c r="P47126" s="10"/>
      <c r="R47126" s="10"/>
      <c r="S47126" s="10"/>
      <c r="T47126" s="10"/>
    </row>
    <row r="47127" spans="1:20" ht="16" x14ac:dyDescent="0.2">
      <c r="A47127" s="24"/>
      <c r="B47127" s="24"/>
      <c r="C47127" s="24"/>
      <c r="D47127" s="24"/>
      <c r="E47127" s="24"/>
      <c r="F47127" s="24"/>
      <c r="G47127" s="24"/>
      <c r="H47127" s="24"/>
      <c r="I47127" s="24"/>
      <c r="J47127" s="24"/>
      <c r="K47127" s="24"/>
      <c r="L47127" s="24"/>
      <c r="M47127" s="24"/>
      <c r="P47127" s="10"/>
      <c r="R47127" s="10"/>
      <c r="S47127" s="10"/>
      <c r="T47127" s="10"/>
    </row>
    <row r="47128" spans="1:20" ht="16" x14ac:dyDescent="0.2">
      <c r="A47128" s="24"/>
      <c r="B47128" s="24"/>
      <c r="C47128" s="24"/>
      <c r="D47128" s="24"/>
      <c r="E47128" s="24"/>
      <c r="F47128" s="24"/>
      <c r="G47128" s="24"/>
      <c r="H47128" s="24"/>
      <c r="I47128" s="24"/>
      <c r="J47128" s="24"/>
      <c r="K47128" s="24"/>
      <c r="L47128" s="24"/>
      <c r="M47128" s="24"/>
      <c r="P47128" s="10"/>
      <c r="R47128" s="10"/>
      <c r="S47128" s="10"/>
      <c r="T47128" s="10"/>
    </row>
    <row r="47129" spans="1:20" ht="16" x14ac:dyDescent="0.2">
      <c r="A47129" s="24"/>
      <c r="B47129" s="24"/>
      <c r="C47129" s="24"/>
      <c r="D47129" s="24"/>
      <c r="E47129" s="24"/>
      <c r="F47129" s="24"/>
      <c r="G47129" s="24"/>
      <c r="H47129" s="24"/>
      <c r="I47129" s="24"/>
      <c r="J47129" s="24"/>
      <c r="K47129" s="24"/>
      <c r="L47129" s="24"/>
      <c r="M47129" s="24"/>
      <c r="P47129" s="10"/>
      <c r="R47129" s="10"/>
      <c r="S47129" s="10"/>
      <c r="T47129" s="10"/>
    </row>
    <row r="47130" spans="1:20" ht="16" x14ac:dyDescent="0.2">
      <c r="A47130" s="24"/>
      <c r="B47130" s="24"/>
      <c r="C47130" s="24"/>
      <c r="D47130" s="24"/>
      <c r="E47130" s="24"/>
      <c r="F47130" s="24"/>
      <c r="G47130" s="24"/>
      <c r="H47130" s="24"/>
      <c r="I47130" s="24"/>
      <c r="J47130" s="24"/>
      <c r="K47130" s="24"/>
      <c r="L47130" s="24"/>
      <c r="M47130" s="24"/>
      <c r="P47130" s="10"/>
      <c r="R47130" s="10"/>
      <c r="S47130" s="10"/>
      <c r="T47130" s="10"/>
    </row>
    <row r="47131" spans="1:20" ht="16" x14ac:dyDescent="0.2">
      <c r="A47131" s="24"/>
      <c r="B47131" s="24"/>
      <c r="C47131" s="24"/>
      <c r="D47131" s="24"/>
      <c r="E47131" s="24"/>
      <c r="F47131" s="24"/>
      <c r="G47131" s="24"/>
      <c r="H47131" s="24"/>
      <c r="I47131" s="24"/>
      <c r="J47131" s="24"/>
      <c r="K47131" s="24"/>
      <c r="L47131" s="24"/>
      <c r="M47131" s="24"/>
      <c r="P47131" s="10"/>
      <c r="R47131" s="10"/>
      <c r="S47131" s="10"/>
      <c r="T47131" s="10"/>
    </row>
    <row r="47132" spans="1:20" ht="16" x14ac:dyDescent="0.2">
      <c r="A47132" s="24"/>
      <c r="B47132" s="24"/>
      <c r="C47132" s="24"/>
      <c r="D47132" s="24"/>
      <c r="E47132" s="24"/>
      <c r="F47132" s="24"/>
      <c r="G47132" s="24"/>
      <c r="H47132" s="24"/>
      <c r="I47132" s="24"/>
      <c r="J47132" s="24"/>
      <c r="K47132" s="24"/>
      <c r="L47132" s="24"/>
      <c r="M47132" s="24"/>
      <c r="P47132" s="10"/>
      <c r="R47132" s="10"/>
      <c r="S47132" s="10"/>
      <c r="T47132" s="10"/>
    </row>
    <row r="47133" spans="1:20" ht="16" x14ac:dyDescent="0.2">
      <c r="A47133" s="24"/>
      <c r="B47133" s="24"/>
      <c r="C47133" s="24"/>
      <c r="D47133" s="24"/>
      <c r="E47133" s="24"/>
      <c r="F47133" s="24"/>
      <c r="G47133" s="24"/>
      <c r="H47133" s="24"/>
      <c r="I47133" s="24"/>
      <c r="J47133" s="24"/>
      <c r="K47133" s="24"/>
      <c r="L47133" s="24"/>
      <c r="M47133" s="24"/>
      <c r="P47133" s="10"/>
      <c r="R47133" s="10"/>
      <c r="S47133" s="10"/>
      <c r="T47133" s="10"/>
    </row>
    <row r="47134" spans="1:20" ht="16" x14ac:dyDescent="0.2">
      <c r="A47134" s="24"/>
      <c r="B47134" s="24"/>
      <c r="C47134" s="24"/>
      <c r="D47134" s="24"/>
      <c r="E47134" s="24"/>
      <c r="F47134" s="24"/>
      <c r="G47134" s="24"/>
      <c r="H47134" s="24"/>
      <c r="I47134" s="24"/>
      <c r="J47134" s="24"/>
      <c r="K47134" s="24"/>
      <c r="L47134" s="24"/>
      <c r="M47134" s="24"/>
      <c r="P47134" s="10"/>
      <c r="R47134" s="10"/>
      <c r="S47134" s="10"/>
      <c r="T47134" s="10"/>
    </row>
    <row r="47135" spans="1:20" ht="16" x14ac:dyDescent="0.2">
      <c r="A47135" s="24"/>
      <c r="B47135" s="24"/>
      <c r="C47135" s="24"/>
      <c r="D47135" s="24"/>
      <c r="E47135" s="24"/>
      <c r="F47135" s="24"/>
      <c r="G47135" s="24"/>
      <c r="H47135" s="24"/>
      <c r="I47135" s="24"/>
      <c r="J47135" s="24"/>
      <c r="K47135" s="24"/>
      <c r="L47135" s="24"/>
      <c r="M47135" s="24"/>
      <c r="P47135" s="10"/>
      <c r="R47135" s="10"/>
      <c r="S47135" s="10"/>
      <c r="T47135" s="10"/>
    </row>
    <row r="47136" spans="1:20" ht="16" x14ac:dyDescent="0.2">
      <c r="A47136" s="24"/>
      <c r="B47136" s="24"/>
      <c r="C47136" s="24"/>
      <c r="D47136" s="24"/>
      <c r="E47136" s="24"/>
      <c r="F47136" s="24"/>
      <c r="G47136" s="24"/>
      <c r="H47136" s="24"/>
      <c r="I47136" s="24"/>
      <c r="J47136" s="24"/>
      <c r="K47136" s="24"/>
      <c r="L47136" s="24"/>
      <c r="M47136" s="24"/>
      <c r="P47136" s="10"/>
      <c r="R47136" s="10"/>
      <c r="S47136" s="10"/>
      <c r="T47136" s="10"/>
    </row>
    <row r="47137" spans="1:20" ht="16" x14ac:dyDescent="0.2">
      <c r="A47137" s="24"/>
      <c r="B47137" s="24"/>
      <c r="C47137" s="24"/>
      <c r="D47137" s="24"/>
      <c r="E47137" s="24"/>
      <c r="F47137" s="24"/>
      <c r="G47137" s="24"/>
      <c r="H47137" s="24"/>
      <c r="I47137" s="24"/>
      <c r="J47137" s="24"/>
      <c r="K47137" s="24"/>
      <c r="L47137" s="24"/>
      <c r="M47137" s="24"/>
      <c r="P47137" s="10"/>
      <c r="R47137" s="10"/>
      <c r="S47137" s="10"/>
      <c r="T47137" s="10"/>
    </row>
    <row r="47138" spans="1:20" ht="16" x14ac:dyDescent="0.2">
      <c r="A47138" s="24"/>
      <c r="B47138" s="24"/>
      <c r="C47138" s="24"/>
      <c r="D47138" s="24"/>
      <c r="E47138" s="24"/>
      <c r="F47138" s="24"/>
      <c r="G47138" s="24"/>
      <c r="H47138" s="24"/>
      <c r="I47138" s="24"/>
      <c r="J47138" s="24"/>
      <c r="K47138" s="24"/>
      <c r="L47138" s="24"/>
      <c r="M47138" s="24"/>
      <c r="P47138" s="10"/>
      <c r="R47138" s="10"/>
      <c r="S47138" s="10"/>
      <c r="T47138" s="10"/>
    </row>
    <row r="47139" spans="1:20" ht="16" x14ac:dyDescent="0.2">
      <c r="A47139" s="24"/>
      <c r="B47139" s="24"/>
      <c r="C47139" s="24"/>
      <c r="D47139" s="24"/>
      <c r="E47139" s="24"/>
      <c r="F47139" s="24"/>
      <c r="G47139" s="24"/>
      <c r="H47139" s="24"/>
      <c r="I47139" s="24"/>
      <c r="J47139" s="24"/>
      <c r="K47139" s="24"/>
      <c r="L47139" s="24"/>
      <c r="M47139" s="24"/>
      <c r="P47139" s="10"/>
      <c r="R47139" s="10"/>
      <c r="S47139" s="10"/>
      <c r="T47139" s="10"/>
    </row>
    <row r="47140" spans="1:20" ht="16" x14ac:dyDescent="0.2">
      <c r="A47140" s="24"/>
      <c r="B47140" s="24"/>
      <c r="C47140" s="24"/>
      <c r="D47140" s="24"/>
      <c r="E47140" s="24"/>
      <c r="F47140" s="24"/>
      <c r="G47140" s="24"/>
      <c r="H47140" s="24"/>
      <c r="I47140" s="24"/>
      <c r="J47140" s="24"/>
      <c r="K47140" s="24"/>
      <c r="L47140" s="24"/>
      <c r="M47140" s="24"/>
      <c r="P47140" s="10"/>
      <c r="R47140" s="10"/>
      <c r="S47140" s="10"/>
      <c r="T47140" s="10"/>
    </row>
    <row r="47141" spans="1:20" ht="16" x14ac:dyDescent="0.2">
      <c r="A47141" s="24"/>
      <c r="B47141" s="24"/>
      <c r="C47141" s="24"/>
      <c r="D47141" s="24"/>
      <c r="E47141" s="24"/>
      <c r="F47141" s="24"/>
      <c r="G47141" s="24"/>
      <c r="H47141" s="24"/>
      <c r="I47141" s="24"/>
      <c r="J47141" s="24"/>
      <c r="K47141" s="24"/>
      <c r="L47141" s="24"/>
      <c r="M47141" s="24"/>
      <c r="P47141" s="10"/>
      <c r="R47141" s="10"/>
      <c r="S47141" s="10"/>
      <c r="T47141" s="10"/>
    </row>
    <row r="47142" spans="1:20" ht="16" x14ac:dyDescent="0.2">
      <c r="A47142" s="24"/>
      <c r="B47142" s="24"/>
      <c r="C47142" s="24"/>
      <c r="D47142" s="24"/>
      <c r="E47142" s="24"/>
      <c r="F47142" s="24"/>
      <c r="G47142" s="24"/>
      <c r="H47142" s="24"/>
      <c r="I47142" s="24"/>
      <c r="J47142" s="24"/>
      <c r="K47142" s="24"/>
      <c r="L47142" s="24"/>
      <c r="M47142" s="24"/>
      <c r="P47142" s="10"/>
      <c r="R47142" s="10"/>
      <c r="S47142" s="10"/>
      <c r="T47142" s="10"/>
    </row>
    <row r="47143" spans="1:20" ht="16" x14ac:dyDescent="0.2">
      <c r="A47143" s="24"/>
      <c r="B47143" s="24"/>
      <c r="C47143" s="24"/>
      <c r="D47143" s="24"/>
      <c r="E47143" s="24"/>
      <c r="F47143" s="24"/>
      <c r="G47143" s="24"/>
      <c r="H47143" s="24"/>
      <c r="I47143" s="24"/>
      <c r="J47143" s="24"/>
      <c r="K47143" s="24"/>
      <c r="L47143" s="24"/>
      <c r="M47143" s="24"/>
      <c r="P47143" s="10"/>
      <c r="R47143" s="10"/>
      <c r="S47143" s="10"/>
      <c r="T47143" s="10"/>
    </row>
    <row r="47144" spans="1:20" ht="16" x14ac:dyDescent="0.2">
      <c r="A47144" s="24"/>
      <c r="B47144" s="24"/>
      <c r="C47144" s="24"/>
      <c r="D47144" s="24"/>
      <c r="E47144" s="24"/>
      <c r="F47144" s="24"/>
      <c r="G47144" s="24"/>
      <c r="H47144" s="24"/>
      <c r="I47144" s="24"/>
      <c r="J47144" s="24"/>
      <c r="K47144" s="24"/>
      <c r="L47144" s="24"/>
      <c r="M47144" s="24"/>
      <c r="P47144" s="10"/>
      <c r="R47144" s="10"/>
      <c r="S47144" s="10"/>
      <c r="T47144" s="10"/>
    </row>
    <row r="47145" spans="1:20" ht="16" x14ac:dyDescent="0.2">
      <c r="A47145" s="24"/>
      <c r="B47145" s="24"/>
      <c r="C47145" s="24"/>
      <c r="D47145" s="24"/>
      <c r="E47145" s="24"/>
      <c r="F47145" s="24"/>
      <c r="G47145" s="24"/>
      <c r="H47145" s="24"/>
      <c r="I47145" s="24"/>
      <c r="J47145" s="24"/>
      <c r="K47145" s="24"/>
      <c r="L47145" s="24"/>
      <c r="M47145" s="24"/>
      <c r="P47145" s="10"/>
      <c r="R47145" s="10"/>
      <c r="S47145" s="10"/>
      <c r="T47145" s="10"/>
    </row>
    <row r="47146" spans="1:20" ht="16" x14ac:dyDescent="0.2">
      <c r="A47146" s="24"/>
      <c r="B47146" s="24"/>
      <c r="C47146" s="24"/>
      <c r="D47146" s="24"/>
      <c r="E47146" s="24"/>
      <c r="F47146" s="24"/>
      <c r="G47146" s="24"/>
      <c r="H47146" s="24"/>
      <c r="I47146" s="24"/>
      <c r="J47146" s="24"/>
      <c r="K47146" s="24"/>
      <c r="L47146" s="24"/>
      <c r="M47146" s="24"/>
      <c r="P47146" s="10"/>
      <c r="R47146" s="10"/>
      <c r="S47146" s="10"/>
      <c r="T47146" s="10"/>
    </row>
    <row r="47147" spans="1:20" ht="16" x14ac:dyDescent="0.2">
      <c r="A47147" s="24"/>
      <c r="B47147" s="24"/>
      <c r="C47147" s="24"/>
      <c r="D47147" s="24"/>
      <c r="E47147" s="24"/>
      <c r="F47147" s="24"/>
      <c r="G47147" s="24"/>
      <c r="H47147" s="24"/>
      <c r="I47147" s="24"/>
      <c r="J47147" s="24"/>
      <c r="K47147" s="24"/>
      <c r="L47147" s="24"/>
      <c r="M47147" s="24"/>
      <c r="P47147" s="10"/>
      <c r="R47147" s="10"/>
      <c r="S47147" s="10"/>
      <c r="T47147" s="10"/>
    </row>
    <row r="47148" spans="1:20" ht="16" x14ac:dyDescent="0.2">
      <c r="A47148" s="24"/>
      <c r="B47148" s="24"/>
      <c r="C47148" s="24"/>
      <c r="D47148" s="24"/>
      <c r="E47148" s="24"/>
      <c r="F47148" s="24"/>
      <c r="G47148" s="24"/>
      <c r="H47148" s="24"/>
      <c r="I47148" s="24"/>
      <c r="J47148" s="24"/>
      <c r="K47148" s="24"/>
      <c r="L47148" s="24"/>
      <c r="M47148" s="24"/>
      <c r="P47148" s="10"/>
      <c r="R47148" s="10"/>
      <c r="S47148" s="10"/>
      <c r="T47148" s="10"/>
    </row>
    <row r="47149" spans="1:20" ht="16" x14ac:dyDescent="0.2">
      <c r="A47149" s="24"/>
      <c r="B47149" s="24"/>
      <c r="C47149" s="24"/>
      <c r="D47149" s="24"/>
      <c r="E47149" s="24"/>
      <c r="F47149" s="24"/>
      <c r="G47149" s="24"/>
      <c r="H47149" s="24"/>
      <c r="I47149" s="24"/>
      <c r="J47149" s="24"/>
      <c r="K47149" s="24"/>
      <c r="L47149" s="24"/>
      <c r="M47149" s="24"/>
      <c r="P47149" s="10"/>
      <c r="R47149" s="10"/>
      <c r="S47149" s="10"/>
      <c r="T47149" s="10"/>
    </row>
    <row r="47150" spans="1:20" ht="16" x14ac:dyDescent="0.2">
      <c r="A47150" s="24"/>
      <c r="B47150" s="24"/>
      <c r="C47150" s="24"/>
      <c r="D47150" s="24"/>
      <c r="E47150" s="24"/>
      <c r="F47150" s="24"/>
      <c r="G47150" s="24"/>
      <c r="H47150" s="24"/>
      <c r="I47150" s="24"/>
      <c r="J47150" s="24"/>
      <c r="K47150" s="24"/>
      <c r="L47150" s="24"/>
      <c r="M47150" s="24"/>
      <c r="P47150" s="10"/>
      <c r="R47150" s="10"/>
      <c r="S47150" s="10"/>
      <c r="T47150" s="10"/>
    </row>
    <row r="47151" spans="1:20" ht="16" x14ac:dyDescent="0.2">
      <c r="A47151" s="24"/>
      <c r="B47151" s="24"/>
      <c r="C47151" s="24"/>
      <c r="D47151" s="24"/>
      <c r="E47151" s="24"/>
      <c r="F47151" s="24"/>
      <c r="G47151" s="24"/>
      <c r="H47151" s="24"/>
      <c r="I47151" s="24"/>
      <c r="J47151" s="24"/>
      <c r="K47151" s="24"/>
      <c r="L47151" s="24"/>
      <c r="M47151" s="24"/>
      <c r="P47151" s="10"/>
      <c r="R47151" s="10"/>
      <c r="S47151" s="10"/>
      <c r="T47151" s="10"/>
    </row>
    <row r="47152" spans="1:20" ht="16" x14ac:dyDescent="0.2">
      <c r="A47152" s="24"/>
      <c r="B47152" s="24"/>
      <c r="C47152" s="24"/>
      <c r="D47152" s="24"/>
      <c r="E47152" s="24"/>
      <c r="F47152" s="24"/>
      <c r="G47152" s="24"/>
      <c r="H47152" s="24"/>
      <c r="I47152" s="24"/>
      <c r="J47152" s="24"/>
      <c r="K47152" s="24"/>
      <c r="L47152" s="24"/>
      <c r="M47152" s="24"/>
      <c r="P47152" s="10"/>
      <c r="R47152" s="10"/>
      <c r="S47152" s="10"/>
      <c r="T47152" s="10"/>
    </row>
    <row r="47153" spans="1:20" ht="16" x14ac:dyDescent="0.2">
      <c r="A47153" s="24"/>
      <c r="B47153" s="24"/>
      <c r="C47153" s="24"/>
      <c r="D47153" s="24"/>
      <c r="E47153" s="24"/>
      <c r="F47153" s="24"/>
      <c r="G47153" s="24"/>
      <c r="H47153" s="24"/>
      <c r="I47153" s="24"/>
      <c r="J47153" s="24"/>
      <c r="K47153" s="24"/>
      <c r="L47153" s="24"/>
      <c r="M47153" s="24"/>
      <c r="P47153" s="10"/>
      <c r="R47153" s="10"/>
      <c r="S47153" s="10"/>
      <c r="T47153" s="10"/>
    </row>
    <row r="47154" spans="1:20" ht="16" x14ac:dyDescent="0.2">
      <c r="A47154" s="24"/>
      <c r="B47154" s="24"/>
      <c r="C47154" s="24"/>
      <c r="D47154" s="24"/>
      <c r="E47154" s="24"/>
      <c r="F47154" s="24"/>
      <c r="G47154" s="24"/>
      <c r="H47154" s="24"/>
      <c r="I47154" s="24"/>
      <c r="J47154" s="24"/>
      <c r="K47154" s="24"/>
      <c r="L47154" s="24"/>
      <c r="M47154" s="24"/>
      <c r="P47154" s="10"/>
      <c r="R47154" s="10"/>
      <c r="S47154" s="10"/>
      <c r="T47154" s="10"/>
    </row>
    <row r="47155" spans="1:20" ht="16" x14ac:dyDescent="0.2">
      <c r="A47155" s="24"/>
      <c r="B47155" s="24"/>
      <c r="C47155" s="24"/>
      <c r="D47155" s="24"/>
      <c r="E47155" s="24"/>
      <c r="F47155" s="24"/>
      <c r="G47155" s="24"/>
      <c r="H47155" s="24"/>
      <c r="I47155" s="24"/>
      <c r="J47155" s="24"/>
      <c r="K47155" s="24"/>
      <c r="L47155" s="24"/>
      <c r="M47155" s="24"/>
      <c r="P47155" s="10"/>
      <c r="R47155" s="10"/>
      <c r="S47155" s="10"/>
      <c r="T47155" s="10"/>
    </row>
    <row r="47156" spans="1:20" ht="16" x14ac:dyDescent="0.2">
      <c r="A47156" s="24"/>
      <c r="B47156" s="24"/>
      <c r="C47156" s="24"/>
      <c r="D47156" s="24"/>
      <c r="E47156" s="24"/>
      <c r="F47156" s="24"/>
      <c r="G47156" s="24"/>
      <c r="H47156" s="24"/>
      <c r="I47156" s="24"/>
      <c r="J47156" s="24"/>
      <c r="K47156" s="24"/>
      <c r="L47156" s="24"/>
      <c r="M47156" s="24"/>
      <c r="P47156" s="10"/>
      <c r="R47156" s="10"/>
      <c r="S47156" s="10"/>
      <c r="T47156" s="10"/>
    </row>
    <row r="47157" spans="1:20" ht="16" x14ac:dyDescent="0.2">
      <c r="A47157" s="24"/>
      <c r="B47157" s="24"/>
      <c r="C47157" s="24"/>
      <c r="D47157" s="24"/>
      <c r="E47157" s="24"/>
      <c r="F47157" s="24"/>
      <c r="G47157" s="24"/>
      <c r="H47157" s="24"/>
      <c r="I47157" s="24"/>
      <c r="J47157" s="24"/>
      <c r="K47157" s="24"/>
      <c r="L47157" s="24"/>
      <c r="M47157" s="24"/>
      <c r="P47157" s="10"/>
      <c r="R47157" s="10"/>
      <c r="S47157" s="10"/>
      <c r="T47157" s="10"/>
    </row>
    <row r="47158" spans="1:20" ht="16" x14ac:dyDescent="0.2">
      <c r="A47158" s="24"/>
      <c r="B47158" s="24"/>
      <c r="C47158" s="24"/>
      <c r="D47158" s="24"/>
      <c r="E47158" s="24"/>
      <c r="F47158" s="24"/>
      <c r="G47158" s="24"/>
      <c r="H47158" s="24"/>
      <c r="I47158" s="24"/>
      <c r="J47158" s="24"/>
      <c r="K47158" s="24"/>
      <c r="L47158" s="24"/>
      <c r="M47158" s="24"/>
      <c r="P47158" s="10"/>
      <c r="R47158" s="10"/>
      <c r="S47158" s="10"/>
      <c r="T47158" s="10"/>
    </row>
    <row r="47159" spans="1:20" ht="16" x14ac:dyDescent="0.2">
      <c r="A47159" s="24"/>
      <c r="B47159" s="24"/>
      <c r="C47159" s="24"/>
      <c r="D47159" s="24"/>
      <c r="E47159" s="24"/>
      <c r="F47159" s="24"/>
      <c r="G47159" s="24"/>
      <c r="H47159" s="24"/>
      <c r="I47159" s="24"/>
      <c r="J47159" s="24"/>
      <c r="K47159" s="24"/>
      <c r="L47159" s="24"/>
      <c r="M47159" s="24"/>
      <c r="P47159" s="10"/>
      <c r="R47159" s="10"/>
      <c r="S47159" s="10"/>
      <c r="T47159" s="10"/>
    </row>
    <row r="47160" spans="1:20" ht="16" x14ac:dyDescent="0.2">
      <c r="A47160" s="24"/>
      <c r="B47160" s="24"/>
      <c r="C47160" s="24"/>
      <c r="D47160" s="24"/>
      <c r="E47160" s="24"/>
      <c r="F47160" s="24"/>
      <c r="G47160" s="24"/>
      <c r="H47160" s="24"/>
      <c r="I47160" s="24"/>
      <c r="J47160" s="24"/>
      <c r="K47160" s="24"/>
      <c r="L47160" s="24"/>
      <c r="M47160" s="24"/>
      <c r="P47160" s="10"/>
      <c r="R47160" s="10"/>
      <c r="S47160" s="10"/>
      <c r="T47160" s="10"/>
    </row>
    <row r="47161" spans="1:20" ht="16" x14ac:dyDescent="0.2">
      <c r="A47161" s="24"/>
      <c r="B47161" s="24"/>
      <c r="C47161" s="24"/>
      <c r="D47161" s="24"/>
      <c r="E47161" s="24"/>
      <c r="F47161" s="24"/>
      <c r="G47161" s="24"/>
      <c r="H47161" s="24"/>
      <c r="I47161" s="24"/>
      <c r="J47161" s="24"/>
      <c r="K47161" s="24"/>
      <c r="L47161" s="24"/>
      <c r="M47161" s="24"/>
      <c r="P47161" s="10"/>
      <c r="R47161" s="10"/>
      <c r="S47161" s="10"/>
      <c r="T47161" s="10"/>
    </row>
    <row r="47162" spans="1:20" ht="16" x14ac:dyDescent="0.2">
      <c r="A47162" s="24"/>
      <c r="B47162" s="24"/>
      <c r="C47162" s="24"/>
      <c r="D47162" s="24"/>
      <c r="E47162" s="24"/>
      <c r="F47162" s="24"/>
      <c r="G47162" s="24"/>
      <c r="H47162" s="24"/>
      <c r="I47162" s="24"/>
      <c r="J47162" s="24"/>
      <c r="K47162" s="24"/>
      <c r="L47162" s="24"/>
      <c r="M47162" s="24"/>
      <c r="P47162" s="10"/>
      <c r="R47162" s="10"/>
      <c r="S47162" s="10"/>
      <c r="T47162" s="10"/>
    </row>
    <row r="47163" spans="1:20" ht="16" x14ac:dyDescent="0.2">
      <c r="A47163" s="24"/>
      <c r="B47163" s="24"/>
      <c r="C47163" s="24"/>
      <c r="D47163" s="24"/>
      <c r="E47163" s="24"/>
      <c r="F47163" s="24"/>
      <c r="G47163" s="24"/>
      <c r="H47163" s="24"/>
      <c r="I47163" s="24"/>
      <c r="J47163" s="24"/>
      <c r="K47163" s="24"/>
      <c r="L47163" s="24"/>
      <c r="M47163" s="24"/>
      <c r="P47163" s="10"/>
      <c r="R47163" s="10"/>
      <c r="S47163" s="10"/>
      <c r="T47163" s="10"/>
    </row>
    <row r="47164" spans="1:20" ht="16" x14ac:dyDescent="0.2">
      <c r="A47164" s="24"/>
      <c r="B47164" s="24"/>
      <c r="C47164" s="24"/>
      <c r="D47164" s="24"/>
      <c r="E47164" s="24"/>
      <c r="F47164" s="24"/>
      <c r="G47164" s="24"/>
      <c r="H47164" s="24"/>
      <c r="I47164" s="24"/>
      <c r="J47164" s="24"/>
      <c r="K47164" s="24"/>
      <c r="L47164" s="24"/>
      <c r="M47164" s="24"/>
      <c r="P47164" s="10"/>
      <c r="R47164" s="10"/>
      <c r="S47164" s="10"/>
      <c r="T47164" s="10"/>
    </row>
    <row r="47165" spans="1:20" ht="16" x14ac:dyDescent="0.2">
      <c r="A47165" s="24"/>
      <c r="B47165" s="24"/>
      <c r="C47165" s="24"/>
      <c r="D47165" s="24"/>
      <c r="E47165" s="24"/>
      <c r="F47165" s="24"/>
      <c r="G47165" s="24"/>
      <c r="H47165" s="24"/>
      <c r="I47165" s="24"/>
      <c r="J47165" s="24"/>
      <c r="K47165" s="24"/>
      <c r="L47165" s="24"/>
      <c r="M47165" s="24"/>
      <c r="P47165" s="10"/>
      <c r="R47165" s="10"/>
      <c r="S47165" s="10"/>
      <c r="T47165" s="10"/>
    </row>
    <row r="47166" spans="1:20" ht="16" x14ac:dyDescent="0.2">
      <c r="A47166" s="24"/>
      <c r="B47166" s="24"/>
      <c r="C47166" s="24"/>
      <c r="D47166" s="24"/>
      <c r="E47166" s="24"/>
      <c r="F47166" s="24"/>
      <c r="G47166" s="24"/>
      <c r="H47166" s="24"/>
      <c r="I47166" s="24"/>
      <c r="J47166" s="24"/>
      <c r="K47166" s="24"/>
      <c r="L47166" s="24"/>
      <c r="M47166" s="24"/>
      <c r="P47166" s="10"/>
      <c r="R47166" s="10"/>
      <c r="S47166" s="10"/>
      <c r="T47166" s="10"/>
    </row>
    <row r="47167" spans="1:20" ht="16" x14ac:dyDescent="0.2">
      <c r="A47167" s="24"/>
      <c r="B47167" s="24"/>
      <c r="C47167" s="24"/>
      <c r="D47167" s="24"/>
      <c r="E47167" s="24"/>
      <c r="F47167" s="24"/>
      <c r="G47167" s="24"/>
      <c r="H47167" s="24"/>
      <c r="I47167" s="24"/>
      <c r="J47167" s="24"/>
      <c r="K47167" s="24"/>
      <c r="L47167" s="24"/>
      <c r="M47167" s="24"/>
      <c r="P47167" s="10"/>
      <c r="R47167" s="10"/>
      <c r="S47167" s="10"/>
      <c r="T47167" s="10"/>
    </row>
    <row r="47168" spans="1:20" ht="16" x14ac:dyDescent="0.2">
      <c r="A47168" s="24"/>
      <c r="B47168" s="24"/>
      <c r="C47168" s="24"/>
      <c r="D47168" s="24"/>
      <c r="E47168" s="24"/>
      <c r="F47168" s="24"/>
      <c r="G47168" s="24"/>
      <c r="H47168" s="24"/>
      <c r="I47168" s="24"/>
      <c r="J47168" s="24"/>
      <c r="K47168" s="24"/>
      <c r="L47168" s="24"/>
      <c r="M47168" s="24"/>
      <c r="P47168" s="10"/>
      <c r="R47168" s="10"/>
      <c r="S47168" s="10"/>
      <c r="T47168" s="10"/>
    </row>
    <row r="47169" spans="1:20" ht="16" x14ac:dyDescent="0.2">
      <c r="A47169" s="24"/>
      <c r="B47169" s="24"/>
      <c r="C47169" s="24"/>
      <c r="D47169" s="24"/>
      <c r="E47169" s="24"/>
      <c r="F47169" s="24"/>
      <c r="G47169" s="24"/>
      <c r="H47169" s="24"/>
      <c r="I47169" s="24"/>
      <c r="J47169" s="24"/>
      <c r="K47169" s="24"/>
      <c r="L47169" s="24"/>
      <c r="M47169" s="24"/>
      <c r="P47169" s="10"/>
      <c r="R47169" s="10"/>
      <c r="S47169" s="10"/>
      <c r="T47169" s="10"/>
    </row>
    <row r="47170" spans="1:20" ht="16" x14ac:dyDescent="0.2">
      <c r="A47170" s="24"/>
      <c r="B47170" s="24"/>
      <c r="C47170" s="24"/>
      <c r="D47170" s="24"/>
      <c r="E47170" s="24"/>
      <c r="F47170" s="24"/>
      <c r="G47170" s="24"/>
      <c r="H47170" s="24"/>
      <c r="I47170" s="24"/>
      <c r="J47170" s="24"/>
      <c r="K47170" s="24"/>
      <c r="L47170" s="24"/>
      <c r="M47170" s="24"/>
      <c r="P47170" s="10"/>
      <c r="R47170" s="10"/>
      <c r="S47170" s="10"/>
      <c r="T47170" s="10"/>
    </row>
    <row r="47171" spans="1:20" ht="16" x14ac:dyDescent="0.2">
      <c r="A47171" s="24"/>
      <c r="B47171" s="24"/>
      <c r="C47171" s="24"/>
      <c r="D47171" s="24"/>
      <c r="E47171" s="24"/>
      <c r="F47171" s="24"/>
      <c r="G47171" s="24"/>
      <c r="H47171" s="24"/>
      <c r="I47171" s="24"/>
      <c r="J47171" s="24"/>
      <c r="K47171" s="24"/>
      <c r="L47171" s="24"/>
      <c r="M47171" s="24"/>
      <c r="P47171" s="10"/>
      <c r="R47171" s="10"/>
      <c r="S47171" s="10"/>
      <c r="T47171" s="10"/>
    </row>
    <row r="47172" spans="1:20" ht="16" x14ac:dyDescent="0.2">
      <c r="A47172" s="24"/>
      <c r="B47172" s="24"/>
      <c r="C47172" s="24"/>
      <c r="D47172" s="24"/>
      <c r="E47172" s="24"/>
      <c r="F47172" s="24"/>
      <c r="G47172" s="24"/>
      <c r="H47172" s="24"/>
      <c r="I47172" s="24"/>
      <c r="J47172" s="24"/>
      <c r="K47172" s="24"/>
      <c r="L47172" s="24"/>
      <c r="M47172" s="24"/>
      <c r="P47172" s="10"/>
      <c r="R47172" s="10"/>
      <c r="S47172" s="10"/>
      <c r="T47172" s="10"/>
    </row>
    <row r="47173" spans="1:20" ht="16" x14ac:dyDescent="0.2">
      <c r="A47173" s="24"/>
      <c r="B47173" s="24"/>
      <c r="C47173" s="24"/>
      <c r="D47173" s="24"/>
      <c r="E47173" s="24"/>
      <c r="F47173" s="24"/>
      <c r="G47173" s="24"/>
      <c r="H47173" s="24"/>
      <c r="I47173" s="24"/>
      <c r="J47173" s="24"/>
      <c r="K47173" s="24"/>
      <c r="L47173" s="24"/>
      <c r="M47173" s="24"/>
      <c r="P47173" s="10"/>
      <c r="R47173" s="10"/>
      <c r="S47173" s="10"/>
      <c r="T47173" s="10"/>
    </row>
    <row r="47174" spans="1:20" ht="16" x14ac:dyDescent="0.2">
      <c r="A47174" s="24"/>
      <c r="B47174" s="24"/>
      <c r="C47174" s="24"/>
      <c r="D47174" s="24"/>
      <c r="E47174" s="24"/>
      <c r="F47174" s="24"/>
      <c r="G47174" s="24"/>
      <c r="H47174" s="24"/>
      <c r="I47174" s="24"/>
      <c r="J47174" s="24"/>
      <c r="K47174" s="24"/>
      <c r="L47174" s="24"/>
      <c r="M47174" s="24"/>
      <c r="P47174" s="10"/>
      <c r="R47174" s="10"/>
      <c r="S47174" s="10"/>
      <c r="T47174" s="10"/>
    </row>
    <row r="47175" spans="1:20" ht="16" x14ac:dyDescent="0.2">
      <c r="A47175" s="24"/>
      <c r="B47175" s="24"/>
      <c r="C47175" s="24"/>
      <c r="D47175" s="24"/>
      <c r="E47175" s="24"/>
      <c r="F47175" s="24"/>
      <c r="G47175" s="24"/>
      <c r="H47175" s="24"/>
      <c r="I47175" s="24"/>
      <c r="J47175" s="24"/>
      <c r="K47175" s="24"/>
      <c r="L47175" s="24"/>
      <c r="M47175" s="24"/>
      <c r="P47175" s="10"/>
      <c r="R47175" s="10"/>
      <c r="S47175" s="10"/>
      <c r="T47175" s="10"/>
    </row>
    <row r="47176" spans="1:20" ht="16" x14ac:dyDescent="0.2">
      <c r="A47176" s="24"/>
      <c r="B47176" s="24"/>
      <c r="C47176" s="24"/>
      <c r="D47176" s="24"/>
      <c r="E47176" s="24"/>
      <c r="F47176" s="24"/>
      <c r="G47176" s="24"/>
      <c r="H47176" s="24"/>
      <c r="I47176" s="24"/>
      <c r="J47176" s="24"/>
      <c r="K47176" s="24"/>
      <c r="L47176" s="24"/>
      <c r="M47176" s="24"/>
      <c r="P47176" s="10"/>
      <c r="R47176" s="10"/>
      <c r="S47176" s="10"/>
      <c r="T47176" s="10"/>
    </row>
    <row r="47177" spans="1:20" ht="16" x14ac:dyDescent="0.2">
      <c r="A47177" s="24"/>
      <c r="B47177" s="24"/>
      <c r="C47177" s="24"/>
      <c r="D47177" s="24"/>
      <c r="E47177" s="24"/>
      <c r="F47177" s="24"/>
      <c r="G47177" s="24"/>
      <c r="H47177" s="24"/>
      <c r="I47177" s="24"/>
      <c r="J47177" s="24"/>
      <c r="K47177" s="24"/>
      <c r="L47177" s="24"/>
      <c r="M47177" s="24"/>
      <c r="P47177" s="10"/>
      <c r="R47177" s="10"/>
      <c r="S47177" s="10"/>
      <c r="T47177" s="10"/>
    </row>
    <row r="47178" spans="1:20" ht="16" x14ac:dyDescent="0.2">
      <c r="A47178" s="24"/>
      <c r="B47178" s="24"/>
      <c r="C47178" s="24"/>
      <c r="D47178" s="24"/>
      <c r="E47178" s="24"/>
      <c r="F47178" s="24"/>
      <c r="G47178" s="24"/>
      <c r="H47178" s="24"/>
      <c r="I47178" s="24"/>
      <c r="J47178" s="24"/>
      <c r="K47178" s="24"/>
      <c r="L47178" s="24"/>
      <c r="M47178" s="24"/>
      <c r="P47178" s="10"/>
      <c r="R47178" s="10"/>
      <c r="S47178" s="10"/>
      <c r="T47178" s="10"/>
    </row>
    <row r="47179" spans="1:20" ht="16" x14ac:dyDescent="0.2">
      <c r="A47179" s="24"/>
      <c r="B47179" s="24"/>
      <c r="C47179" s="24"/>
      <c r="D47179" s="24"/>
      <c r="E47179" s="24"/>
      <c r="F47179" s="24"/>
      <c r="G47179" s="24"/>
      <c r="H47179" s="24"/>
      <c r="I47179" s="24"/>
      <c r="J47179" s="24"/>
      <c r="K47179" s="24"/>
      <c r="L47179" s="24"/>
      <c r="M47179" s="24"/>
      <c r="P47179" s="10"/>
      <c r="R47179" s="10"/>
      <c r="S47179" s="10"/>
      <c r="T47179" s="10"/>
    </row>
    <row r="47180" spans="1:20" ht="16" x14ac:dyDescent="0.2">
      <c r="A47180" s="24"/>
      <c r="B47180" s="24"/>
      <c r="C47180" s="24"/>
      <c r="D47180" s="24"/>
      <c r="E47180" s="24"/>
      <c r="F47180" s="24"/>
      <c r="G47180" s="24"/>
      <c r="H47180" s="24"/>
      <c r="I47180" s="24"/>
      <c r="J47180" s="24"/>
      <c r="K47180" s="24"/>
      <c r="L47180" s="24"/>
      <c r="M47180" s="24"/>
      <c r="P47180" s="10"/>
      <c r="R47180" s="10"/>
      <c r="S47180" s="10"/>
      <c r="T47180" s="10"/>
    </row>
    <row r="47181" spans="1:20" ht="16" x14ac:dyDescent="0.2">
      <c r="A47181" s="24"/>
      <c r="B47181" s="24"/>
      <c r="C47181" s="24"/>
      <c r="D47181" s="24"/>
      <c r="E47181" s="24"/>
      <c r="F47181" s="24"/>
      <c r="G47181" s="24"/>
      <c r="H47181" s="24"/>
      <c r="I47181" s="24"/>
      <c r="J47181" s="24"/>
      <c r="K47181" s="24"/>
      <c r="L47181" s="24"/>
      <c r="M47181" s="24"/>
      <c r="P47181" s="10"/>
      <c r="R47181" s="10"/>
      <c r="S47181" s="10"/>
      <c r="T47181" s="10"/>
    </row>
    <row r="47182" spans="1:20" ht="16" x14ac:dyDescent="0.2">
      <c r="A47182" s="24"/>
      <c r="B47182" s="24"/>
      <c r="C47182" s="24"/>
      <c r="D47182" s="24"/>
      <c r="E47182" s="24"/>
      <c r="F47182" s="24"/>
      <c r="G47182" s="24"/>
      <c r="H47182" s="24"/>
      <c r="I47182" s="24"/>
      <c r="J47182" s="24"/>
      <c r="K47182" s="24"/>
      <c r="L47182" s="24"/>
      <c r="M47182" s="24"/>
      <c r="P47182" s="10"/>
      <c r="R47182" s="10"/>
      <c r="S47182" s="10"/>
      <c r="T47182" s="10"/>
    </row>
    <row r="47183" spans="1:20" ht="16" x14ac:dyDescent="0.2">
      <c r="A47183" s="24"/>
      <c r="B47183" s="24"/>
      <c r="C47183" s="24"/>
      <c r="D47183" s="24"/>
      <c r="E47183" s="24"/>
      <c r="F47183" s="24"/>
      <c r="G47183" s="24"/>
      <c r="H47183" s="24"/>
      <c r="I47183" s="24"/>
      <c r="J47183" s="24"/>
      <c r="K47183" s="24"/>
      <c r="L47183" s="24"/>
      <c r="M47183" s="24"/>
      <c r="P47183" s="10"/>
      <c r="R47183" s="10"/>
      <c r="S47183" s="10"/>
      <c r="T47183" s="10"/>
    </row>
    <row r="47184" spans="1:20" ht="16" x14ac:dyDescent="0.2">
      <c r="A47184" s="24"/>
      <c r="B47184" s="24"/>
      <c r="C47184" s="24"/>
      <c r="D47184" s="24"/>
      <c r="E47184" s="24"/>
      <c r="F47184" s="24"/>
      <c r="G47184" s="24"/>
      <c r="H47184" s="24"/>
      <c r="I47184" s="24"/>
      <c r="J47184" s="24"/>
      <c r="K47184" s="24"/>
      <c r="L47184" s="24"/>
      <c r="M47184" s="24"/>
      <c r="P47184" s="10"/>
      <c r="R47184" s="10"/>
      <c r="S47184" s="10"/>
      <c r="T47184" s="10"/>
    </row>
    <row r="47185" spans="1:20" ht="16" x14ac:dyDescent="0.2">
      <c r="A47185" s="24"/>
      <c r="B47185" s="24"/>
      <c r="C47185" s="24"/>
      <c r="D47185" s="24"/>
      <c r="E47185" s="24"/>
      <c r="F47185" s="24"/>
      <c r="G47185" s="24"/>
      <c r="H47185" s="24"/>
      <c r="I47185" s="24"/>
      <c r="J47185" s="24"/>
      <c r="K47185" s="24"/>
      <c r="L47185" s="24"/>
      <c r="M47185" s="24"/>
      <c r="P47185" s="10"/>
      <c r="R47185" s="10"/>
      <c r="S47185" s="10"/>
      <c r="T47185" s="10"/>
    </row>
    <row r="47186" spans="1:20" ht="16" x14ac:dyDescent="0.2">
      <c r="A47186" s="24"/>
      <c r="B47186" s="24"/>
      <c r="C47186" s="24"/>
      <c r="D47186" s="24"/>
      <c r="E47186" s="24"/>
      <c r="F47186" s="24"/>
      <c r="G47186" s="24"/>
      <c r="H47186" s="24"/>
      <c r="I47186" s="24"/>
      <c r="J47186" s="24"/>
      <c r="K47186" s="24"/>
      <c r="L47186" s="24"/>
      <c r="M47186" s="24"/>
      <c r="P47186" s="10"/>
      <c r="R47186" s="10"/>
      <c r="S47186" s="10"/>
      <c r="T47186" s="10"/>
    </row>
    <row r="47187" spans="1:20" ht="16" x14ac:dyDescent="0.2">
      <c r="A47187" s="24"/>
      <c r="B47187" s="24"/>
      <c r="C47187" s="24"/>
      <c r="D47187" s="24"/>
      <c r="E47187" s="24"/>
      <c r="F47187" s="24"/>
      <c r="G47187" s="24"/>
      <c r="H47187" s="24"/>
      <c r="I47187" s="24"/>
      <c r="J47187" s="24"/>
      <c r="K47187" s="24"/>
      <c r="L47187" s="24"/>
      <c r="M47187" s="24"/>
      <c r="P47187" s="10"/>
      <c r="R47187" s="10"/>
      <c r="S47187" s="10"/>
      <c r="T47187" s="10"/>
    </row>
    <row r="47188" spans="1:20" ht="16" x14ac:dyDescent="0.2">
      <c r="A47188" s="24"/>
      <c r="B47188" s="24"/>
      <c r="C47188" s="24"/>
      <c r="D47188" s="24"/>
      <c r="E47188" s="24"/>
      <c r="F47188" s="24"/>
      <c r="G47188" s="24"/>
      <c r="H47188" s="24"/>
      <c r="I47188" s="24"/>
      <c r="J47188" s="24"/>
      <c r="K47188" s="24"/>
      <c r="L47188" s="24"/>
      <c r="M47188" s="24"/>
      <c r="P47188" s="10"/>
      <c r="R47188" s="10"/>
      <c r="S47188" s="10"/>
      <c r="T47188" s="10"/>
    </row>
    <row r="47189" spans="1:20" ht="16" x14ac:dyDescent="0.2">
      <c r="A47189" s="24"/>
      <c r="B47189" s="24"/>
      <c r="C47189" s="24"/>
      <c r="D47189" s="24"/>
      <c r="E47189" s="24"/>
      <c r="F47189" s="24"/>
      <c r="G47189" s="24"/>
      <c r="H47189" s="24"/>
      <c r="I47189" s="24"/>
      <c r="J47189" s="24"/>
      <c r="K47189" s="24"/>
      <c r="L47189" s="24"/>
      <c r="M47189" s="24"/>
      <c r="P47189" s="10"/>
      <c r="R47189" s="10"/>
      <c r="S47189" s="10"/>
      <c r="T47189" s="10"/>
    </row>
    <row r="47190" spans="1:20" ht="16" x14ac:dyDescent="0.2">
      <c r="A47190" s="24"/>
      <c r="B47190" s="24"/>
      <c r="C47190" s="24"/>
      <c r="D47190" s="24"/>
      <c r="E47190" s="24"/>
      <c r="F47190" s="24"/>
      <c r="G47190" s="24"/>
      <c r="H47190" s="24"/>
      <c r="I47190" s="24"/>
      <c r="J47190" s="24"/>
      <c r="K47190" s="24"/>
      <c r="L47190" s="24"/>
      <c r="M47190" s="24"/>
      <c r="P47190" s="10"/>
      <c r="R47190" s="10"/>
      <c r="S47190" s="10"/>
      <c r="T47190" s="10"/>
    </row>
    <row r="47191" spans="1:20" ht="16" x14ac:dyDescent="0.2">
      <c r="A47191" s="24"/>
      <c r="B47191" s="24"/>
      <c r="C47191" s="24"/>
      <c r="D47191" s="24"/>
      <c r="E47191" s="24"/>
      <c r="F47191" s="24"/>
      <c r="G47191" s="24"/>
      <c r="H47191" s="24"/>
      <c r="I47191" s="24"/>
      <c r="J47191" s="24"/>
      <c r="K47191" s="24"/>
      <c r="L47191" s="24"/>
      <c r="M47191" s="24"/>
      <c r="P47191" s="10"/>
      <c r="R47191" s="10"/>
      <c r="S47191" s="10"/>
      <c r="T47191" s="10"/>
    </row>
    <row r="47192" spans="1:20" ht="16" x14ac:dyDescent="0.2">
      <c r="A47192" s="24"/>
      <c r="B47192" s="24"/>
      <c r="C47192" s="24"/>
      <c r="D47192" s="24"/>
      <c r="E47192" s="24"/>
      <c r="F47192" s="24"/>
      <c r="G47192" s="24"/>
      <c r="H47192" s="24"/>
      <c r="I47192" s="24"/>
      <c r="J47192" s="24"/>
      <c r="K47192" s="24"/>
      <c r="L47192" s="24"/>
      <c r="M47192" s="24"/>
      <c r="P47192" s="10"/>
      <c r="R47192" s="10"/>
      <c r="S47192" s="10"/>
      <c r="T47192" s="10"/>
    </row>
    <row r="47193" spans="1:20" ht="16" x14ac:dyDescent="0.2">
      <c r="A47193" s="24"/>
      <c r="B47193" s="24"/>
      <c r="C47193" s="24"/>
      <c r="D47193" s="24"/>
      <c r="E47193" s="24"/>
      <c r="F47193" s="24"/>
      <c r="G47193" s="24"/>
      <c r="H47193" s="24"/>
      <c r="I47193" s="24"/>
      <c r="J47193" s="24"/>
      <c r="K47193" s="24"/>
      <c r="L47193" s="24"/>
      <c r="M47193" s="24"/>
      <c r="P47193" s="10"/>
      <c r="R47193" s="10"/>
      <c r="S47193" s="10"/>
      <c r="T47193" s="10"/>
    </row>
    <row r="47194" spans="1:20" ht="16" x14ac:dyDescent="0.2">
      <c r="A47194" s="24"/>
      <c r="B47194" s="24"/>
      <c r="C47194" s="24"/>
      <c r="D47194" s="24"/>
      <c r="E47194" s="24"/>
      <c r="F47194" s="24"/>
      <c r="G47194" s="24"/>
      <c r="H47194" s="24"/>
      <c r="I47194" s="24"/>
      <c r="J47194" s="24"/>
      <c r="K47194" s="24"/>
      <c r="L47194" s="24"/>
      <c r="M47194" s="24"/>
      <c r="P47194" s="10"/>
      <c r="R47194" s="10"/>
      <c r="S47194" s="10"/>
      <c r="T47194" s="10"/>
    </row>
    <row r="47195" spans="1:20" ht="16" x14ac:dyDescent="0.2">
      <c r="A47195" s="24"/>
      <c r="B47195" s="24"/>
      <c r="C47195" s="24"/>
      <c r="D47195" s="24"/>
      <c r="E47195" s="24"/>
      <c r="F47195" s="24"/>
      <c r="G47195" s="24"/>
      <c r="H47195" s="24"/>
      <c r="I47195" s="24"/>
      <c r="J47195" s="24"/>
      <c r="K47195" s="24"/>
      <c r="L47195" s="24"/>
      <c r="M47195" s="24"/>
      <c r="P47195" s="10"/>
      <c r="R47195" s="10"/>
      <c r="S47195" s="10"/>
      <c r="T47195" s="10"/>
    </row>
    <row r="47196" spans="1:20" ht="16" x14ac:dyDescent="0.2">
      <c r="A47196" s="24"/>
      <c r="B47196" s="24"/>
      <c r="C47196" s="24"/>
      <c r="D47196" s="24"/>
      <c r="E47196" s="24"/>
      <c r="F47196" s="24"/>
      <c r="G47196" s="24"/>
      <c r="H47196" s="24"/>
      <c r="I47196" s="24"/>
      <c r="J47196" s="24"/>
      <c r="K47196" s="24"/>
      <c r="L47196" s="24"/>
      <c r="M47196" s="24"/>
      <c r="P47196" s="10"/>
      <c r="R47196" s="10"/>
      <c r="S47196" s="10"/>
      <c r="T47196" s="10"/>
    </row>
    <row r="47197" spans="1:20" ht="16" x14ac:dyDescent="0.2">
      <c r="A47197" s="24"/>
      <c r="B47197" s="24"/>
      <c r="C47197" s="24"/>
      <c r="D47197" s="24"/>
      <c r="E47197" s="24"/>
      <c r="F47197" s="24"/>
      <c r="G47197" s="24"/>
      <c r="H47197" s="24"/>
      <c r="I47197" s="24"/>
      <c r="J47197" s="24"/>
      <c r="K47197" s="24"/>
      <c r="L47197" s="24"/>
      <c r="M47197" s="24"/>
      <c r="P47197" s="10"/>
      <c r="R47197" s="10"/>
      <c r="S47197" s="10"/>
      <c r="T47197" s="10"/>
    </row>
    <row r="47198" spans="1:20" ht="16" x14ac:dyDescent="0.2">
      <c r="A47198" s="24"/>
      <c r="B47198" s="24"/>
      <c r="C47198" s="24"/>
      <c r="D47198" s="24"/>
      <c r="E47198" s="24"/>
      <c r="F47198" s="24"/>
      <c r="G47198" s="24"/>
      <c r="H47198" s="24"/>
      <c r="I47198" s="24"/>
      <c r="J47198" s="24"/>
      <c r="K47198" s="24"/>
      <c r="L47198" s="24"/>
      <c r="M47198" s="24"/>
      <c r="P47198" s="10"/>
      <c r="R47198" s="10"/>
      <c r="S47198" s="10"/>
      <c r="T47198" s="10"/>
    </row>
    <row r="47199" spans="1:20" ht="16" x14ac:dyDescent="0.2">
      <c r="A47199" s="24"/>
      <c r="B47199" s="24"/>
      <c r="C47199" s="24"/>
      <c r="D47199" s="24"/>
      <c r="E47199" s="24"/>
      <c r="F47199" s="24"/>
      <c r="G47199" s="24"/>
      <c r="H47199" s="24"/>
      <c r="I47199" s="24"/>
      <c r="J47199" s="24"/>
      <c r="K47199" s="24"/>
      <c r="L47199" s="24"/>
      <c r="M47199" s="24"/>
      <c r="P47199" s="10"/>
      <c r="R47199" s="10"/>
      <c r="S47199" s="10"/>
      <c r="T47199" s="10"/>
    </row>
    <row r="47200" spans="1:20" ht="16" x14ac:dyDescent="0.2">
      <c r="A47200" s="24"/>
      <c r="B47200" s="24"/>
      <c r="C47200" s="24"/>
      <c r="D47200" s="24"/>
      <c r="E47200" s="24"/>
      <c r="F47200" s="24"/>
      <c r="G47200" s="24"/>
      <c r="H47200" s="24"/>
      <c r="I47200" s="24"/>
      <c r="J47200" s="24"/>
      <c r="K47200" s="24"/>
      <c r="L47200" s="24"/>
      <c r="M47200" s="24"/>
      <c r="P47200" s="10"/>
      <c r="R47200" s="10"/>
      <c r="S47200" s="10"/>
      <c r="T47200" s="10"/>
    </row>
    <row r="47201" spans="1:20" ht="16" x14ac:dyDescent="0.2">
      <c r="A47201" s="24"/>
      <c r="B47201" s="24"/>
      <c r="C47201" s="24"/>
      <c r="D47201" s="24"/>
      <c r="E47201" s="24"/>
      <c r="F47201" s="24"/>
      <c r="G47201" s="24"/>
      <c r="H47201" s="24"/>
      <c r="I47201" s="24"/>
      <c r="J47201" s="24"/>
      <c r="K47201" s="24"/>
      <c r="L47201" s="24"/>
      <c r="M47201" s="24"/>
      <c r="P47201" s="10"/>
      <c r="R47201" s="10"/>
      <c r="S47201" s="10"/>
      <c r="T47201" s="10"/>
    </row>
    <row r="47202" spans="1:20" ht="16" x14ac:dyDescent="0.2">
      <c r="A47202" s="24"/>
      <c r="B47202" s="24"/>
      <c r="C47202" s="24"/>
      <c r="D47202" s="24"/>
      <c r="E47202" s="24"/>
      <c r="F47202" s="24"/>
      <c r="G47202" s="24"/>
      <c r="H47202" s="24"/>
      <c r="I47202" s="24"/>
      <c r="J47202" s="24"/>
      <c r="K47202" s="24"/>
      <c r="L47202" s="24"/>
      <c r="M47202" s="24"/>
      <c r="P47202" s="10"/>
      <c r="R47202" s="10"/>
      <c r="S47202" s="10"/>
      <c r="T47202" s="10"/>
    </row>
    <row r="47203" spans="1:20" ht="16" x14ac:dyDescent="0.2">
      <c r="A47203" s="24"/>
      <c r="B47203" s="24"/>
      <c r="C47203" s="24"/>
      <c r="D47203" s="24"/>
      <c r="E47203" s="24"/>
      <c r="F47203" s="24"/>
      <c r="G47203" s="24"/>
      <c r="H47203" s="24"/>
      <c r="I47203" s="24"/>
      <c r="J47203" s="24"/>
      <c r="K47203" s="24"/>
      <c r="L47203" s="24"/>
      <c r="M47203" s="24"/>
      <c r="P47203" s="10"/>
      <c r="R47203" s="10"/>
      <c r="S47203" s="10"/>
      <c r="T47203" s="10"/>
    </row>
    <row r="47204" spans="1:20" ht="16" x14ac:dyDescent="0.2">
      <c r="A47204" s="24"/>
      <c r="B47204" s="24"/>
      <c r="C47204" s="24"/>
      <c r="D47204" s="24"/>
      <c r="E47204" s="24"/>
      <c r="F47204" s="24"/>
      <c r="G47204" s="24"/>
      <c r="H47204" s="24"/>
      <c r="I47204" s="24"/>
      <c r="J47204" s="24"/>
      <c r="K47204" s="24"/>
      <c r="L47204" s="24"/>
      <c r="M47204" s="24"/>
      <c r="P47204" s="10"/>
      <c r="R47204" s="10"/>
      <c r="S47204" s="10"/>
      <c r="T47204" s="10"/>
    </row>
    <row r="47205" spans="1:20" ht="16" x14ac:dyDescent="0.2">
      <c r="A47205" s="24"/>
      <c r="B47205" s="24"/>
      <c r="C47205" s="24"/>
      <c r="D47205" s="24"/>
      <c r="E47205" s="24"/>
      <c r="F47205" s="24"/>
      <c r="G47205" s="24"/>
      <c r="H47205" s="24"/>
      <c r="I47205" s="24"/>
      <c r="J47205" s="24"/>
      <c r="K47205" s="24"/>
      <c r="L47205" s="24"/>
      <c r="M47205" s="24"/>
      <c r="P47205" s="10"/>
      <c r="R47205" s="10"/>
      <c r="S47205" s="10"/>
      <c r="T47205" s="10"/>
    </row>
    <row r="47206" spans="1:20" ht="16" x14ac:dyDescent="0.2">
      <c r="A47206" s="24"/>
      <c r="B47206" s="24"/>
      <c r="C47206" s="24"/>
      <c r="D47206" s="24"/>
      <c r="E47206" s="24"/>
      <c r="F47206" s="24"/>
      <c r="G47206" s="24"/>
      <c r="H47206" s="24"/>
      <c r="I47206" s="24"/>
      <c r="J47206" s="24"/>
      <c r="K47206" s="24"/>
      <c r="L47206" s="24"/>
      <c r="M47206" s="24"/>
      <c r="P47206" s="10"/>
      <c r="R47206" s="10"/>
      <c r="S47206" s="10"/>
      <c r="T47206" s="10"/>
    </row>
    <row r="47207" spans="1:20" ht="16" x14ac:dyDescent="0.2">
      <c r="A47207" s="24"/>
      <c r="B47207" s="24"/>
      <c r="C47207" s="24"/>
      <c r="D47207" s="24"/>
      <c r="E47207" s="24"/>
      <c r="F47207" s="24"/>
      <c r="G47207" s="24"/>
      <c r="H47207" s="24"/>
      <c r="I47207" s="24"/>
      <c r="J47207" s="24"/>
      <c r="K47207" s="24"/>
      <c r="L47207" s="24"/>
      <c r="M47207" s="24"/>
      <c r="P47207" s="10"/>
      <c r="R47207" s="10"/>
      <c r="S47207" s="10"/>
      <c r="T47207" s="10"/>
    </row>
    <row r="47208" spans="1:20" ht="16" x14ac:dyDescent="0.2">
      <c r="A47208" s="24"/>
      <c r="B47208" s="24"/>
      <c r="C47208" s="24"/>
      <c r="D47208" s="24"/>
      <c r="E47208" s="24"/>
      <c r="F47208" s="24"/>
      <c r="G47208" s="24"/>
      <c r="H47208" s="24"/>
      <c r="I47208" s="24"/>
      <c r="J47208" s="24"/>
      <c r="K47208" s="24"/>
      <c r="L47208" s="24"/>
      <c r="M47208" s="24"/>
      <c r="P47208" s="10"/>
      <c r="R47208" s="10"/>
      <c r="S47208" s="10"/>
      <c r="T47208" s="10"/>
    </row>
    <row r="47209" spans="1:20" ht="16" x14ac:dyDescent="0.2">
      <c r="A47209" s="24"/>
      <c r="B47209" s="24"/>
      <c r="C47209" s="24"/>
      <c r="D47209" s="24"/>
      <c r="E47209" s="24"/>
      <c r="F47209" s="24"/>
      <c r="G47209" s="24"/>
      <c r="H47209" s="24"/>
      <c r="I47209" s="24"/>
      <c r="J47209" s="24"/>
      <c r="K47209" s="24"/>
      <c r="L47209" s="24"/>
      <c r="M47209" s="24"/>
      <c r="P47209" s="10"/>
      <c r="R47209" s="10"/>
      <c r="S47209" s="10"/>
      <c r="T47209" s="10"/>
    </row>
    <row r="47210" spans="1:20" ht="16" x14ac:dyDescent="0.2">
      <c r="A47210" s="24"/>
      <c r="B47210" s="24"/>
      <c r="C47210" s="24"/>
      <c r="D47210" s="24"/>
      <c r="E47210" s="24"/>
      <c r="F47210" s="24"/>
      <c r="G47210" s="24"/>
      <c r="H47210" s="24"/>
      <c r="I47210" s="24"/>
      <c r="J47210" s="24"/>
      <c r="K47210" s="24"/>
      <c r="L47210" s="24"/>
      <c r="M47210" s="24"/>
      <c r="P47210" s="10"/>
      <c r="R47210" s="10"/>
      <c r="S47210" s="10"/>
      <c r="T47210" s="10"/>
    </row>
    <row r="47211" spans="1:20" ht="16" x14ac:dyDescent="0.2">
      <c r="A47211" s="24"/>
      <c r="B47211" s="24"/>
      <c r="C47211" s="24"/>
      <c r="D47211" s="24"/>
      <c r="E47211" s="24"/>
      <c r="F47211" s="24"/>
      <c r="G47211" s="24"/>
      <c r="H47211" s="24"/>
      <c r="I47211" s="24"/>
      <c r="J47211" s="24"/>
      <c r="K47211" s="24"/>
      <c r="L47211" s="24"/>
      <c r="M47211" s="24"/>
      <c r="P47211" s="10"/>
      <c r="R47211" s="10"/>
      <c r="S47211" s="10"/>
      <c r="T47211" s="10"/>
    </row>
    <row r="47212" spans="1:20" ht="16" x14ac:dyDescent="0.2">
      <c r="A47212" s="24"/>
      <c r="B47212" s="24"/>
      <c r="C47212" s="24"/>
      <c r="D47212" s="24"/>
      <c r="E47212" s="24"/>
      <c r="F47212" s="24"/>
      <c r="G47212" s="24"/>
      <c r="H47212" s="24"/>
      <c r="I47212" s="24"/>
      <c r="J47212" s="24"/>
      <c r="K47212" s="24"/>
      <c r="L47212" s="24"/>
      <c r="M47212" s="24"/>
      <c r="P47212" s="10"/>
      <c r="R47212" s="10"/>
      <c r="S47212" s="10"/>
      <c r="T47212" s="10"/>
    </row>
    <row r="47213" spans="1:20" ht="16" x14ac:dyDescent="0.2">
      <c r="A47213" s="24"/>
      <c r="B47213" s="24"/>
      <c r="C47213" s="24"/>
      <c r="D47213" s="24"/>
      <c r="E47213" s="24"/>
      <c r="F47213" s="24"/>
      <c r="G47213" s="24"/>
      <c r="H47213" s="24"/>
      <c r="I47213" s="24"/>
      <c r="J47213" s="24"/>
      <c r="K47213" s="24"/>
      <c r="L47213" s="24"/>
      <c r="M47213" s="24"/>
      <c r="P47213" s="10"/>
      <c r="R47213" s="10"/>
      <c r="S47213" s="10"/>
      <c r="T47213" s="10"/>
    </row>
    <row r="47214" spans="1:20" ht="16" x14ac:dyDescent="0.2">
      <c r="A47214" s="24"/>
      <c r="B47214" s="24"/>
      <c r="C47214" s="24"/>
      <c r="D47214" s="24"/>
      <c r="E47214" s="24"/>
      <c r="F47214" s="24"/>
      <c r="G47214" s="24"/>
      <c r="H47214" s="24"/>
      <c r="I47214" s="24"/>
      <c r="J47214" s="24"/>
      <c r="K47214" s="24"/>
      <c r="L47214" s="24"/>
      <c r="M47214" s="24"/>
      <c r="P47214" s="10"/>
      <c r="R47214" s="10"/>
      <c r="S47214" s="10"/>
      <c r="T47214" s="10"/>
    </row>
    <row r="47215" spans="1:20" ht="16" x14ac:dyDescent="0.2">
      <c r="A47215" s="24"/>
      <c r="B47215" s="24"/>
      <c r="C47215" s="24"/>
      <c r="D47215" s="24"/>
      <c r="E47215" s="24"/>
      <c r="F47215" s="24"/>
      <c r="G47215" s="24"/>
      <c r="H47215" s="24"/>
      <c r="I47215" s="24"/>
      <c r="J47215" s="24"/>
      <c r="K47215" s="24"/>
      <c r="L47215" s="24"/>
      <c r="M47215" s="24"/>
      <c r="P47215" s="10"/>
      <c r="R47215" s="10"/>
      <c r="S47215" s="10"/>
      <c r="T47215" s="10"/>
    </row>
    <row r="47216" spans="1:20" ht="16" x14ac:dyDescent="0.2">
      <c r="A47216" s="24"/>
      <c r="B47216" s="24"/>
      <c r="C47216" s="24"/>
      <c r="D47216" s="24"/>
      <c r="E47216" s="24"/>
      <c r="F47216" s="24"/>
      <c r="G47216" s="24"/>
      <c r="H47216" s="24"/>
      <c r="I47216" s="24"/>
      <c r="J47216" s="24"/>
      <c r="K47216" s="24"/>
      <c r="L47216" s="24"/>
      <c r="M47216" s="24"/>
      <c r="P47216" s="10"/>
      <c r="R47216" s="10"/>
      <c r="S47216" s="10"/>
      <c r="T47216" s="10"/>
    </row>
    <row r="47217" spans="1:20" ht="16" x14ac:dyDescent="0.2">
      <c r="A47217" s="24"/>
      <c r="B47217" s="24"/>
      <c r="C47217" s="24"/>
      <c r="D47217" s="24"/>
      <c r="E47217" s="24"/>
      <c r="F47217" s="24"/>
      <c r="G47217" s="24"/>
      <c r="H47217" s="24"/>
      <c r="I47217" s="24"/>
      <c r="J47217" s="24"/>
      <c r="K47217" s="24"/>
      <c r="L47217" s="24"/>
      <c r="M47217" s="24"/>
      <c r="P47217" s="10"/>
      <c r="R47217" s="10"/>
      <c r="S47217" s="10"/>
      <c r="T47217" s="10"/>
    </row>
    <row r="47218" spans="1:20" ht="16" x14ac:dyDescent="0.2">
      <c r="A47218" s="24"/>
      <c r="B47218" s="24"/>
      <c r="C47218" s="24"/>
      <c r="D47218" s="24"/>
      <c r="E47218" s="24"/>
      <c r="F47218" s="24"/>
      <c r="G47218" s="24"/>
      <c r="H47218" s="24"/>
      <c r="I47218" s="24"/>
      <c r="J47218" s="24"/>
      <c r="K47218" s="24"/>
      <c r="L47218" s="24"/>
      <c r="M47218" s="24"/>
      <c r="P47218" s="10"/>
      <c r="R47218" s="10"/>
      <c r="S47218" s="10"/>
      <c r="T47218" s="10"/>
    </row>
    <row r="47219" spans="1:20" ht="16" x14ac:dyDescent="0.2">
      <c r="A47219" s="24"/>
      <c r="B47219" s="24"/>
      <c r="C47219" s="24"/>
      <c r="D47219" s="24"/>
      <c r="E47219" s="24"/>
      <c r="F47219" s="24"/>
      <c r="G47219" s="24"/>
      <c r="H47219" s="24"/>
      <c r="I47219" s="24"/>
      <c r="J47219" s="24"/>
      <c r="K47219" s="24"/>
      <c r="L47219" s="24"/>
      <c r="M47219" s="24"/>
      <c r="P47219" s="10"/>
      <c r="R47219" s="10"/>
      <c r="S47219" s="10"/>
      <c r="T47219" s="10"/>
    </row>
    <row r="47220" spans="1:20" ht="16" x14ac:dyDescent="0.2">
      <c r="A47220" s="24"/>
      <c r="B47220" s="24"/>
      <c r="C47220" s="24"/>
      <c r="D47220" s="24"/>
      <c r="E47220" s="24"/>
      <c r="F47220" s="24"/>
      <c r="G47220" s="24"/>
      <c r="H47220" s="24"/>
      <c r="I47220" s="24"/>
      <c r="J47220" s="24"/>
      <c r="K47220" s="24"/>
      <c r="L47220" s="24"/>
      <c r="M47220" s="24"/>
      <c r="P47220" s="10"/>
      <c r="R47220" s="10"/>
      <c r="S47220" s="10"/>
      <c r="T47220" s="10"/>
    </row>
    <row r="47221" spans="1:20" ht="16" x14ac:dyDescent="0.2">
      <c r="A47221" s="24"/>
      <c r="B47221" s="24"/>
      <c r="C47221" s="24"/>
      <c r="D47221" s="24"/>
      <c r="E47221" s="24"/>
      <c r="F47221" s="24"/>
      <c r="G47221" s="24"/>
      <c r="H47221" s="24"/>
      <c r="I47221" s="24"/>
      <c r="J47221" s="24"/>
      <c r="K47221" s="24"/>
      <c r="L47221" s="24"/>
      <c r="M47221" s="24"/>
      <c r="P47221" s="10"/>
      <c r="R47221" s="10"/>
      <c r="S47221" s="10"/>
      <c r="T47221" s="10"/>
    </row>
    <row r="47222" spans="1:20" ht="16" x14ac:dyDescent="0.2">
      <c r="A47222" s="24"/>
      <c r="B47222" s="24"/>
      <c r="C47222" s="24"/>
      <c r="D47222" s="24"/>
      <c r="E47222" s="24"/>
      <c r="F47222" s="24"/>
      <c r="G47222" s="24"/>
      <c r="H47222" s="24"/>
      <c r="I47222" s="24"/>
      <c r="J47222" s="24"/>
      <c r="K47222" s="24"/>
      <c r="L47222" s="24"/>
      <c r="M47222" s="24"/>
      <c r="P47222" s="10"/>
      <c r="R47222" s="10"/>
      <c r="S47222" s="10"/>
      <c r="T47222" s="10"/>
    </row>
    <row r="47223" spans="1:20" ht="16" x14ac:dyDescent="0.2">
      <c r="A47223" s="24"/>
      <c r="B47223" s="24"/>
      <c r="C47223" s="24"/>
      <c r="D47223" s="24"/>
      <c r="E47223" s="24"/>
      <c r="F47223" s="24"/>
      <c r="G47223" s="24"/>
      <c r="H47223" s="24"/>
      <c r="I47223" s="24"/>
      <c r="J47223" s="24"/>
      <c r="K47223" s="24"/>
      <c r="L47223" s="24"/>
      <c r="M47223" s="24"/>
      <c r="P47223" s="10"/>
      <c r="R47223" s="10"/>
      <c r="S47223" s="10"/>
      <c r="T47223" s="10"/>
    </row>
    <row r="47224" spans="1:20" ht="16" x14ac:dyDescent="0.2">
      <c r="A47224" s="24"/>
      <c r="B47224" s="24"/>
      <c r="C47224" s="24"/>
      <c r="D47224" s="24"/>
      <c r="E47224" s="24"/>
      <c r="F47224" s="24"/>
      <c r="G47224" s="24"/>
      <c r="H47224" s="24"/>
      <c r="I47224" s="24"/>
      <c r="J47224" s="24"/>
      <c r="K47224" s="24"/>
      <c r="L47224" s="24"/>
      <c r="M47224" s="24"/>
      <c r="P47224" s="10"/>
      <c r="R47224" s="10"/>
      <c r="S47224" s="10"/>
      <c r="T47224" s="10"/>
    </row>
    <row r="47225" spans="1:20" ht="16" x14ac:dyDescent="0.2">
      <c r="A47225" s="24"/>
      <c r="B47225" s="24"/>
      <c r="C47225" s="24"/>
      <c r="D47225" s="24"/>
      <c r="E47225" s="24"/>
      <c r="F47225" s="24"/>
      <c r="G47225" s="24"/>
      <c r="H47225" s="24"/>
      <c r="I47225" s="24"/>
      <c r="J47225" s="24"/>
      <c r="K47225" s="24"/>
      <c r="L47225" s="24"/>
      <c r="M47225" s="24"/>
      <c r="P47225" s="10"/>
      <c r="R47225" s="10"/>
      <c r="S47225" s="10"/>
      <c r="T47225" s="10"/>
    </row>
    <row r="47226" spans="1:20" ht="16" x14ac:dyDescent="0.2">
      <c r="A47226" s="24"/>
      <c r="B47226" s="24"/>
      <c r="C47226" s="24"/>
      <c r="D47226" s="24"/>
      <c r="E47226" s="24"/>
      <c r="F47226" s="24"/>
      <c r="G47226" s="24"/>
      <c r="H47226" s="24"/>
      <c r="I47226" s="24"/>
      <c r="J47226" s="24"/>
      <c r="K47226" s="24"/>
      <c r="L47226" s="24"/>
      <c r="M47226" s="24"/>
      <c r="P47226" s="10"/>
      <c r="R47226" s="10"/>
      <c r="S47226" s="10"/>
      <c r="T47226" s="10"/>
    </row>
    <row r="47227" spans="1:20" ht="16" x14ac:dyDescent="0.2">
      <c r="A47227" s="24"/>
      <c r="B47227" s="24"/>
      <c r="C47227" s="24"/>
      <c r="D47227" s="24"/>
      <c r="E47227" s="24"/>
      <c r="F47227" s="24"/>
      <c r="G47227" s="24"/>
      <c r="H47227" s="24"/>
      <c r="I47227" s="24"/>
      <c r="J47227" s="24"/>
      <c r="K47227" s="24"/>
      <c r="L47227" s="24"/>
      <c r="M47227" s="24"/>
      <c r="P47227" s="10"/>
      <c r="R47227" s="10"/>
      <c r="S47227" s="10"/>
      <c r="T47227" s="10"/>
    </row>
    <row r="47228" spans="1:20" ht="16" x14ac:dyDescent="0.2">
      <c r="A47228" s="24"/>
      <c r="B47228" s="24"/>
      <c r="C47228" s="24"/>
      <c r="D47228" s="24"/>
      <c r="E47228" s="24"/>
      <c r="F47228" s="24"/>
      <c r="G47228" s="24"/>
      <c r="H47228" s="24"/>
      <c r="I47228" s="24"/>
      <c r="J47228" s="24"/>
      <c r="K47228" s="24"/>
      <c r="L47228" s="24"/>
      <c r="M47228" s="24"/>
      <c r="P47228" s="10"/>
      <c r="R47228" s="10"/>
      <c r="S47228" s="10"/>
      <c r="T47228" s="10"/>
    </row>
    <row r="47229" spans="1:20" ht="16" x14ac:dyDescent="0.2">
      <c r="A47229" s="24"/>
      <c r="B47229" s="24"/>
      <c r="C47229" s="24"/>
      <c r="D47229" s="24"/>
      <c r="E47229" s="24"/>
      <c r="F47229" s="24"/>
      <c r="G47229" s="24"/>
      <c r="H47229" s="24"/>
      <c r="I47229" s="24"/>
      <c r="J47229" s="24"/>
      <c r="K47229" s="24"/>
      <c r="L47229" s="24"/>
      <c r="M47229" s="24"/>
      <c r="P47229" s="10"/>
      <c r="R47229" s="10"/>
      <c r="S47229" s="10"/>
      <c r="T47229" s="10"/>
    </row>
    <row r="47230" spans="1:20" ht="16" x14ac:dyDescent="0.2">
      <c r="A47230" s="24"/>
      <c r="B47230" s="24"/>
      <c r="C47230" s="24"/>
      <c r="D47230" s="24"/>
      <c r="E47230" s="24"/>
      <c r="F47230" s="24"/>
      <c r="G47230" s="24"/>
      <c r="H47230" s="24"/>
      <c r="I47230" s="24"/>
      <c r="J47230" s="24"/>
      <c r="K47230" s="24"/>
      <c r="L47230" s="24"/>
      <c r="M47230" s="24"/>
      <c r="P47230" s="10"/>
      <c r="R47230" s="10"/>
      <c r="S47230" s="10"/>
      <c r="T47230" s="10"/>
    </row>
    <row r="47231" spans="1:20" ht="16" x14ac:dyDescent="0.2">
      <c r="A47231" s="24"/>
      <c r="B47231" s="24"/>
      <c r="C47231" s="24"/>
      <c r="D47231" s="24"/>
      <c r="E47231" s="24"/>
      <c r="F47231" s="24"/>
      <c r="G47231" s="24"/>
      <c r="H47231" s="24"/>
      <c r="I47231" s="24"/>
      <c r="J47231" s="24"/>
      <c r="K47231" s="24"/>
      <c r="L47231" s="24"/>
      <c r="M47231" s="24"/>
      <c r="P47231" s="10"/>
      <c r="R47231" s="10"/>
      <c r="S47231" s="10"/>
      <c r="T47231" s="10"/>
    </row>
    <row r="47232" spans="1:20" ht="16" x14ac:dyDescent="0.2">
      <c r="A47232" s="24"/>
      <c r="B47232" s="24"/>
      <c r="C47232" s="24"/>
      <c r="D47232" s="24"/>
      <c r="E47232" s="24"/>
      <c r="F47232" s="24"/>
      <c r="G47232" s="24"/>
      <c r="H47232" s="24"/>
      <c r="I47232" s="24"/>
      <c r="J47232" s="24"/>
      <c r="K47232" s="24"/>
      <c r="L47232" s="24"/>
      <c r="M47232" s="24"/>
      <c r="P47232" s="10"/>
      <c r="R47232" s="10"/>
      <c r="S47232" s="10"/>
      <c r="T47232" s="10"/>
    </row>
    <row r="47233" spans="1:20" ht="16" x14ac:dyDescent="0.2">
      <c r="A47233" s="24"/>
      <c r="B47233" s="24"/>
      <c r="C47233" s="24"/>
      <c r="D47233" s="24"/>
      <c r="E47233" s="24"/>
      <c r="F47233" s="24"/>
      <c r="G47233" s="24"/>
      <c r="H47233" s="24"/>
      <c r="I47233" s="24"/>
      <c r="J47233" s="24"/>
      <c r="K47233" s="24"/>
      <c r="L47233" s="24"/>
      <c r="M47233" s="24"/>
      <c r="P47233" s="10"/>
      <c r="R47233" s="10"/>
      <c r="S47233" s="10"/>
      <c r="T47233" s="10"/>
    </row>
    <row r="47234" spans="1:20" ht="16" x14ac:dyDescent="0.2">
      <c r="A47234" s="24"/>
      <c r="B47234" s="24"/>
      <c r="C47234" s="24"/>
      <c r="D47234" s="24"/>
      <c r="E47234" s="24"/>
      <c r="F47234" s="24"/>
      <c r="G47234" s="24"/>
      <c r="H47234" s="24"/>
      <c r="I47234" s="24"/>
      <c r="J47234" s="24"/>
      <c r="K47234" s="24"/>
      <c r="L47234" s="24"/>
      <c r="M47234" s="24"/>
      <c r="P47234" s="10"/>
      <c r="R47234" s="10"/>
      <c r="S47234" s="10"/>
      <c r="T47234" s="10"/>
    </row>
    <row r="47235" spans="1:20" ht="16" x14ac:dyDescent="0.2">
      <c r="A47235" s="24"/>
      <c r="B47235" s="24"/>
      <c r="C47235" s="24"/>
      <c r="D47235" s="24"/>
      <c r="E47235" s="24"/>
      <c r="F47235" s="24"/>
      <c r="G47235" s="24"/>
      <c r="H47235" s="24"/>
      <c r="I47235" s="24"/>
      <c r="J47235" s="24"/>
      <c r="K47235" s="24"/>
      <c r="L47235" s="24"/>
      <c r="M47235" s="24"/>
      <c r="P47235" s="10"/>
      <c r="R47235" s="10"/>
      <c r="S47235" s="10"/>
      <c r="T47235" s="10"/>
    </row>
    <row r="47236" spans="1:20" ht="16" x14ac:dyDescent="0.2">
      <c r="A47236" s="24"/>
      <c r="B47236" s="24"/>
      <c r="C47236" s="24"/>
      <c r="D47236" s="24"/>
      <c r="E47236" s="24"/>
      <c r="F47236" s="24"/>
      <c r="G47236" s="24"/>
      <c r="H47236" s="24"/>
      <c r="I47236" s="24"/>
      <c r="J47236" s="24"/>
      <c r="K47236" s="24"/>
      <c r="L47236" s="24"/>
      <c r="M47236" s="24"/>
      <c r="P47236" s="10"/>
      <c r="R47236" s="10"/>
      <c r="S47236" s="10"/>
      <c r="T47236" s="10"/>
    </row>
    <row r="47237" spans="1:20" ht="16" x14ac:dyDescent="0.2">
      <c r="A47237" s="24"/>
      <c r="B47237" s="24"/>
      <c r="C47237" s="24"/>
      <c r="D47237" s="24"/>
      <c r="E47237" s="24"/>
      <c r="F47237" s="24"/>
      <c r="G47237" s="24"/>
      <c r="H47237" s="24"/>
      <c r="I47237" s="24"/>
      <c r="J47237" s="24"/>
      <c r="K47237" s="24"/>
      <c r="L47237" s="24"/>
      <c r="M47237" s="24"/>
      <c r="P47237" s="10"/>
      <c r="R47237" s="10"/>
      <c r="S47237" s="10"/>
      <c r="T47237" s="10"/>
    </row>
    <row r="47238" spans="1:20" ht="16" x14ac:dyDescent="0.2">
      <c r="A47238" s="24"/>
      <c r="B47238" s="24"/>
      <c r="C47238" s="24"/>
      <c r="D47238" s="24"/>
      <c r="E47238" s="24"/>
      <c r="F47238" s="24"/>
      <c r="G47238" s="24"/>
      <c r="H47238" s="24"/>
      <c r="I47238" s="24"/>
      <c r="J47238" s="24"/>
      <c r="K47238" s="24"/>
      <c r="L47238" s="24"/>
      <c r="M47238" s="24"/>
      <c r="P47238" s="10"/>
      <c r="R47238" s="10"/>
      <c r="S47238" s="10"/>
      <c r="T47238" s="10"/>
    </row>
    <row r="47239" spans="1:20" ht="16" x14ac:dyDescent="0.2">
      <c r="A47239" s="24"/>
      <c r="B47239" s="24"/>
      <c r="C47239" s="24"/>
      <c r="D47239" s="24"/>
      <c r="E47239" s="24"/>
      <c r="F47239" s="24"/>
      <c r="G47239" s="24"/>
      <c r="H47239" s="24"/>
      <c r="I47239" s="24"/>
      <c r="J47239" s="24"/>
      <c r="K47239" s="24"/>
      <c r="L47239" s="24"/>
      <c r="M47239" s="24"/>
      <c r="P47239" s="10"/>
      <c r="R47239" s="10"/>
      <c r="S47239" s="10"/>
      <c r="T47239" s="10"/>
    </row>
    <row r="47240" spans="1:20" ht="16" x14ac:dyDescent="0.2">
      <c r="A47240" s="24"/>
      <c r="B47240" s="24"/>
      <c r="C47240" s="24"/>
      <c r="D47240" s="24"/>
      <c r="E47240" s="24"/>
      <c r="F47240" s="24"/>
      <c r="G47240" s="24"/>
      <c r="H47240" s="24"/>
      <c r="I47240" s="24"/>
      <c r="J47240" s="24"/>
      <c r="K47240" s="24"/>
      <c r="L47240" s="24"/>
      <c r="M47240" s="24"/>
      <c r="P47240" s="10"/>
      <c r="R47240" s="10"/>
      <c r="S47240" s="10"/>
      <c r="T47240" s="10"/>
    </row>
    <row r="47241" spans="1:20" ht="16" x14ac:dyDescent="0.2">
      <c r="A47241" s="24"/>
      <c r="B47241" s="24"/>
      <c r="C47241" s="24"/>
      <c r="D47241" s="24"/>
      <c r="E47241" s="24"/>
      <c r="F47241" s="24"/>
      <c r="G47241" s="24"/>
      <c r="H47241" s="24"/>
      <c r="I47241" s="24"/>
      <c r="J47241" s="24"/>
      <c r="K47241" s="24"/>
      <c r="L47241" s="24"/>
      <c r="M47241" s="24"/>
      <c r="P47241" s="10"/>
      <c r="R47241" s="10"/>
      <c r="S47241" s="10"/>
      <c r="T47241" s="10"/>
    </row>
    <row r="47242" spans="1:20" ht="16" x14ac:dyDescent="0.2">
      <c r="A47242" s="24"/>
      <c r="B47242" s="24"/>
      <c r="C47242" s="24"/>
      <c r="D47242" s="24"/>
      <c r="E47242" s="24"/>
      <c r="F47242" s="24"/>
      <c r="G47242" s="24"/>
      <c r="H47242" s="24"/>
      <c r="I47242" s="24"/>
      <c r="J47242" s="24"/>
      <c r="K47242" s="24"/>
      <c r="L47242" s="24"/>
      <c r="M47242" s="24"/>
      <c r="P47242" s="10"/>
      <c r="R47242" s="10"/>
      <c r="S47242" s="10"/>
      <c r="T47242" s="10"/>
    </row>
    <row r="47243" spans="1:20" ht="16" x14ac:dyDescent="0.2">
      <c r="A47243" s="24"/>
      <c r="B47243" s="24"/>
      <c r="C47243" s="24"/>
      <c r="D47243" s="24"/>
      <c r="E47243" s="24"/>
      <c r="F47243" s="24"/>
      <c r="G47243" s="24"/>
      <c r="H47243" s="24"/>
      <c r="I47243" s="24"/>
      <c r="J47243" s="24"/>
      <c r="K47243" s="24"/>
      <c r="L47243" s="24"/>
      <c r="M47243" s="24"/>
      <c r="P47243" s="10"/>
      <c r="R47243" s="10"/>
      <c r="S47243" s="10"/>
      <c r="T47243" s="10"/>
    </row>
    <row r="47244" spans="1:20" ht="16" x14ac:dyDescent="0.2">
      <c r="A47244" s="24"/>
      <c r="B47244" s="24"/>
      <c r="C47244" s="24"/>
      <c r="D47244" s="24"/>
      <c r="E47244" s="24"/>
      <c r="F47244" s="24"/>
      <c r="G47244" s="24"/>
      <c r="H47244" s="24"/>
      <c r="I47244" s="24"/>
      <c r="J47244" s="24"/>
      <c r="K47244" s="24"/>
      <c r="L47244" s="24"/>
      <c r="M47244" s="24"/>
      <c r="P47244" s="10"/>
      <c r="R47244" s="10"/>
      <c r="S47244" s="10"/>
      <c r="T47244" s="10"/>
    </row>
    <row r="47245" spans="1:20" ht="16" x14ac:dyDescent="0.2">
      <c r="A47245" s="24"/>
      <c r="B47245" s="24"/>
      <c r="C47245" s="24"/>
      <c r="D47245" s="24"/>
      <c r="E47245" s="24"/>
      <c r="F47245" s="24"/>
      <c r="G47245" s="24"/>
      <c r="H47245" s="24"/>
      <c r="I47245" s="24"/>
      <c r="J47245" s="24"/>
      <c r="K47245" s="24"/>
      <c r="L47245" s="24"/>
      <c r="M47245" s="24"/>
      <c r="P47245" s="10"/>
      <c r="R47245" s="10"/>
      <c r="S47245" s="10"/>
      <c r="T47245" s="10"/>
    </row>
    <row r="47246" spans="1:20" ht="16" x14ac:dyDescent="0.2">
      <c r="A47246" s="24"/>
      <c r="B47246" s="24"/>
      <c r="C47246" s="24"/>
      <c r="D47246" s="24"/>
      <c r="E47246" s="24"/>
      <c r="F47246" s="24"/>
      <c r="G47246" s="24"/>
      <c r="H47246" s="24"/>
      <c r="I47246" s="24"/>
      <c r="J47246" s="24"/>
      <c r="K47246" s="24"/>
      <c r="L47246" s="24"/>
      <c r="M47246" s="24"/>
      <c r="P47246" s="10"/>
      <c r="R47246" s="10"/>
      <c r="S47246" s="10"/>
      <c r="T47246" s="10"/>
    </row>
    <row r="47247" spans="1:20" ht="16" x14ac:dyDescent="0.2">
      <c r="A47247" s="24"/>
      <c r="B47247" s="24"/>
      <c r="C47247" s="24"/>
      <c r="D47247" s="24"/>
      <c r="E47247" s="24"/>
      <c r="F47247" s="24"/>
      <c r="G47247" s="24"/>
      <c r="H47247" s="24"/>
      <c r="I47247" s="24"/>
      <c r="J47247" s="24"/>
      <c r="K47247" s="24"/>
      <c r="L47247" s="24"/>
      <c r="M47247" s="24"/>
      <c r="P47247" s="10"/>
      <c r="R47247" s="10"/>
      <c r="S47247" s="10"/>
      <c r="T47247" s="10"/>
    </row>
    <row r="47248" spans="1:20" ht="16" x14ac:dyDescent="0.2">
      <c r="A47248" s="24"/>
      <c r="B47248" s="24"/>
      <c r="C47248" s="24"/>
      <c r="D47248" s="24"/>
      <c r="E47248" s="24"/>
      <c r="F47248" s="24"/>
      <c r="G47248" s="24"/>
      <c r="H47248" s="24"/>
      <c r="I47248" s="24"/>
      <c r="J47248" s="24"/>
      <c r="K47248" s="24"/>
      <c r="L47248" s="24"/>
      <c r="M47248" s="24"/>
      <c r="P47248" s="10"/>
      <c r="R47248" s="10"/>
      <c r="S47248" s="10"/>
      <c r="T47248" s="10"/>
    </row>
    <row r="47249" spans="1:20" ht="16" x14ac:dyDescent="0.2">
      <c r="A47249" s="24"/>
      <c r="B47249" s="24"/>
      <c r="C47249" s="24"/>
      <c r="D47249" s="24"/>
      <c r="E47249" s="24"/>
      <c r="F47249" s="24"/>
      <c r="G47249" s="24"/>
      <c r="H47249" s="24"/>
      <c r="I47249" s="24"/>
      <c r="J47249" s="24"/>
      <c r="K47249" s="24"/>
      <c r="L47249" s="24"/>
      <c r="M47249" s="24"/>
      <c r="P47249" s="10"/>
      <c r="R47249" s="10"/>
      <c r="S47249" s="10"/>
      <c r="T47249" s="10"/>
    </row>
    <row r="47250" spans="1:20" ht="16" x14ac:dyDescent="0.2">
      <c r="A47250" s="24"/>
      <c r="B47250" s="24"/>
      <c r="C47250" s="24"/>
      <c r="D47250" s="24"/>
      <c r="E47250" s="24"/>
      <c r="F47250" s="24"/>
      <c r="G47250" s="24"/>
      <c r="H47250" s="24"/>
      <c r="I47250" s="24"/>
      <c r="J47250" s="24"/>
      <c r="K47250" s="24"/>
      <c r="L47250" s="24"/>
      <c r="M47250" s="24"/>
      <c r="P47250" s="10"/>
      <c r="R47250" s="10"/>
      <c r="S47250" s="10"/>
      <c r="T47250" s="10"/>
    </row>
    <row r="47251" spans="1:20" ht="16" x14ac:dyDescent="0.2">
      <c r="A47251" s="24"/>
      <c r="B47251" s="24"/>
      <c r="C47251" s="24"/>
      <c r="D47251" s="24"/>
      <c r="E47251" s="24"/>
      <c r="F47251" s="24"/>
      <c r="G47251" s="24"/>
      <c r="H47251" s="24"/>
      <c r="I47251" s="24"/>
      <c r="J47251" s="24"/>
      <c r="K47251" s="24"/>
      <c r="L47251" s="24"/>
      <c r="M47251" s="24"/>
      <c r="P47251" s="10"/>
      <c r="R47251" s="10"/>
      <c r="S47251" s="10"/>
      <c r="T47251" s="10"/>
    </row>
    <row r="47252" spans="1:20" ht="16" x14ac:dyDescent="0.2">
      <c r="A47252" s="24"/>
      <c r="B47252" s="24"/>
      <c r="C47252" s="24"/>
      <c r="D47252" s="24"/>
      <c r="E47252" s="24"/>
      <c r="F47252" s="24"/>
      <c r="G47252" s="24"/>
      <c r="H47252" s="24"/>
      <c r="I47252" s="24"/>
      <c r="J47252" s="24"/>
      <c r="K47252" s="24"/>
      <c r="L47252" s="24"/>
      <c r="M47252" s="24"/>
      <c r="P47252" s="10"/>
      <c r="R47252" s="10"/>
      <c r="S47252" s="10"/>
      <c r="T47252" s="10"/>
    </row>
    <row r="47253" spans="1:20" ht="16" x14ac:dyDescent="0.2">
      <c r="A47253" s="24"/>
      <c r="B47253" s="24"/>
      <c r="C47253" s="24"/>
      <c r="D47253" s="24"/>
      <c r="E47253" s="24"/>
      <c r="F47253" s="24"/>
      <c r="G47253" s="24"/>
      <c r="H47253" s="24"/>
      <c r="I47253" s="24"/>
      <c r="J47253" s="24"/>
      <c r="K47253" s="24"/>
      <c r="L47253" s="24"/>
      <c r="M47253" s="24"/>
      <c r="P47253" s="10"/>
      <c r="R47253" s="10"/>
      <c r="S47253" s="10"/>
      <c r="T47253" s="10"/>
    </row>
    <row r="47254" spans="1:20" ht="16" x14ac:dyDescent="0.2">
      <c r="A47254" s="24"/>
      <c r="B47254" s="24"/>
      <c r="C47254" s="24"/>
      <c r="D47254" s="24"/>
      <c r="E47254" s="24"/>
      <c r="F47254" s="24"/>
      <c r="G47254" s="24"/>
      <c r="H47254" s="24"/>
      <c r="I47254" s="24"/>
      <c r="J47254" s="24"/>
      <c r="K47254" s="24"/>
      <c r="L47254" s="24"/>
      <c r="M47254" s="24"/>
      <c r="P47254" s="10"/>
      <c r="R47254" s="10"/>
      <c r="S47254" s="10"/>
      <c r="T47254" s="10"/>
    </row>
    <row r="47255" spans="1:20" ht="16" x14ac:dyDescent="0.2">
      <c r="A47255" s="24"/>
      <c r="B47255" s="24"/>
      <c r="C47255" s="24"/>
      <c r="D47255" s="24"/>
      <c r="E47255" s="24"/>
      <c r="F47255" s="24"/>
      <c r="G47255" s="24"/>
      <c r="H47255" s="24"/>
      <c r="I47255" s="24"/>
      <c r="J47255" s="24"/>
      <c r="K47255" s="24"/>
      <c r="L47255" s="24"/>
      <c r="M47255" s="24"/>
      <c r="P47255" s="10"/>
      <c r="R47255" s="10"/>
      <c r="S47255" s="10"/>
      <c r="T47255" s="10"/>
    </row>
    <row r="47256" spans="1:20" ht="16" x14ac:dyDescent="0.2">
      <c r="A47256" s="24"/>
      <c r="B47256" s="24"/>
      <c r="C47256" s="24"/>
      <c r="D47256" s="24"/>
      <c r="E47256" s="24"/>
      <c r="F47256" s="24"/>
      <c r="G47256" s="24"/>
      <c r="H47256" s="24"/>
      <c r="I47256" s="24"/>
      <c r="J47256" s="24"/>
      <c r="K47256" s="24"/>
      <c r="L47256" s="24"/>
      <c r="M47256" s="24"/>
      <c r="P47256" s="10"/>
      <c r="R47256" s="10"/>
      <c r="S47256" s="10"/>
      <c r="T47256" s="10"/>
    </row>
    <row r="47257" spans="1:20" ht="16" x14ac:dyDescent="0.2">
      <c r="A47257" s="24"/>
      <c r="B47257" s="24"/>
      <c r="C47257" s="24"/>
      <c r="D47257" s="24"/>
      <c r="E47257" s="24"/>
      <c r="F47257" s="24"/>
      <c r="G47257" s="24"/>
      <c r="H47257" s="24"/>
      <c r="I47257" s="24"/>
      <c r="J47257" s="24"/>
      <c r="K47257" s="24"/>
      <c r="L47257" s="24"/>
      <c r="M47257" s="24"/>
      <c r="P47257" s="10"/>
      <c r="R47257" s="10"/>
      <c r="S47257" s="10"/>
      <c r="T47257" s="10"/>
    </row>
    <row r="47258" spans="1:20" ht="16" x14ac:dyDescent="0.2">
      <c r="A47258" s="24"/>
      <c r="B47258" s="24"/>
      <c r="C47258" s="24"/>
      <c r="D47258" s="24"/>
      <c r="E47258" s="24"/>
      <c r="F47258" s="24"/>
      <c r="G47258" s="24"/>
      <c r="H47258" s="24"/>
      <c r="I47258" s="24"/>
      <c r="J47258" s="24"/>
      <c r="K47258" s="24"/>
      <c r="L47258" s="24"/>
      <c r="M47258" s="24"/>
      <c r="P47258" s="10"/>
      <c r="R47258" s="10"/>
      <c r="S47258" s="10"/>
      <c r="T47258" s="10"/>
    </row>
    <row r="47259" spans="1:20" ht="16" x14ac:dyDescent="0.2">
      <c r="A47259" s="24"/>
      <c r="B47259" s="24"/>
      <c r="C47259" s="24"/>
      <c r="D47259" s="24"/>
      <c r="E47259" s="24"/>
      <c r="F47259" s="24"/>
      <c r="G47259" s="24"/>
      <c r="H47259" s="24"/>
      <c r="I47259" s="24"/>
      <c r="J47259" s="24"/>
      <c r="K47259" s="24"/>
      <c r="L47259" s="24"/>
      <c r="M47259" s="24"/>
      <c r="P47259" s="10"/>
      <c r="R47259" s="10"/>
      <c r="S47259" s="10"/>
      <c r="T47259" s="10"/>
    </row>
    <row r="47260" spans="1:20" ht="16" x14ac:dyDescent="0.2">
      <c r="A47260" s="24"/>
      <c r="B47260" s="24"/>
      <c r="C47260" s="24"/>
      <c r="D47260" s="24"/>
      <c r="E47260" s="24"/>
      <c r="F47260" s="24"/>
      <c r="G47260" s="24"/>
      <c r="H47260" s="24"/>
      <c r="I47260" s="24"/>
      <c r="J47260" s="24"/>
      <c r="K47260" s="24"/>
      <c r="L47260" s="24"/>
      <c r="M47260" s="24"/>
      <c r="P47260" s="10"/>
      <c r="R47260" s="10"/>
      <c r="S47260" s="10"/>
      <c r="T47260" s="10"/>
    </row>
    <row r="47261" spans="1:20" ht="16" x14ac:dyDescent="0.2">
      <c r="A47261" s="24"/>
      <c r="B47261" s="24"/>
      <c r="C47261" s="24"/>
      <c r="D47261" s="24"/>
      <c r="E47261" s="24"/>
      <c r="F47261" s="24"/>
      <c r="G47261" s="24"/>
      <c r="H47261" s="24"/>
      <c r="I47261" s="24"/>
      <c r="J47261" s="24"/>
      <c r="K47261" s="24"/>
      <c r="L47261" s="24"/>
      <c r="M47261" s="24"/>
      <c r="P47261" s="10"/>
      <c r="R47261" s="10"/>
      <c r="S47261" s="10"/>
      <c r="T47261" s="10"/>
    </row>
    <row r="47262" spans="1:20" ht="16" x14ac:dyDescent="0.2">
      <c r="A47262" s="24"/>
      <c r="B47262" s="24"/>
      <c r="C47262" s="24"/>
      <c r="D47262" s="24"/>
      <c r="E47262" s="24"/>
      <c r="F47262" s="24"/>
      <c r="G47262" s="24"/>
      <c r="H47262" s="24"/>
      <c r="I47262" s="24"/>
      <c r="J47262" s="24"/>
      <c r="K47262" s="24"/>
      <c r="L47262" s="24"/>
      <c r="M47262" s="24"/>
      <c r="P47262" s="10"/>
      <c r="R47262" s="10"/>
      <c r="S47262" s="10"/>
      <c r="T47262" s="10"/>
    </row>
    <row r="47263" spans="1:20" ht="16" x14ac:dyDescent="0.2">
      <c r="A47263" s="24"/>
      <c r="B47263" s="24"/>
      <c r="C47263" s="24"/>
      <c r="D47263" s="24"/>
      <c r="E47263" s="24"/>
      <c r="F47263" s="24"/>
      <c r="G47263" s="24"/>
      <c r="H47263" s="24"/>
      <c r="I47263" s="24"/>
      <c r="J47263" s="24"/>
      <c r="K47263" s="24"/>
      <c r="L47263" s="24"/>
      <c r="M47263" s="24"/>
      <c r="P47263" s="10"/>
      <c r="R47263" s="10"/>
      <c r="S47263" s="10"/>
      <c r="T47263" s="10"/>
    </row>
    <row r="47264" spans="1:20" ht="16" x14ac:dyDescent="0.2">
      <c r="A47264" s="24"/>
      <c r="B47264" s="24"/>
      <c r="C47264" s="24"/>
      <c r="D47264" s="24"/>
      <c r="E47264" s="24"/>
      <c r="F47264" s="24"/>
      <c r="G47264" s="24"/>
      <c r="H47264" s="24"/>
      <c r="I47264" s="24"/>
      <c r="J47264" s="24"/>
      <c r="K47264" s="24"/>
      <c r="L47264" s="24"/>
      <c r="M47264" s="24"/>
      <c r="P47264" s="10"/>
      <c r="R47264" s="10"/>
      <c r="S47264" s="10"/>
      <c r="T47264" s="10"/>
    </row>
    <row r="47265" spans="1:20" ht="16" x14ac:dyDescent="0.2">
      <c r="A47265" s="24"/>
      <c r="B47265" s="24"/>
      <c r="C47265" s="24"/>
      <c r="D47265" s="24"/>
      <c r="E47265" s="24"/>
      <c r="F47265" s="24"/>
      <c r="G47265" s="24"/>
      <c r="H47265" s="24"/>
      <c r="I47265" s="24"/>
      <c r="J47265" s="24"/>
      <c r="K47265" s="24"/>
      <c r="L47265" s="24"/>
      <c r="M47265" s="24"/>
      <c r="P47265" s="10"/>
      <c r="R47265" s="10"/>
      <c r="S47265" s="10"/>
      <c r="T47265" s="10"/>
    </row>
    <row r="47266" spans="1:20" ht="16" x14ac:dyDescent="0.2">
      <c r="A47266" s="24"/>
      <c r="B47266" s="24"/>
      <c r="C47266" s="24"/>
      <c r="D47266" s="24"/>
      <c r="E47266" s="24"/>
      <c r="F47266" s="24"/>
      <c r="G47266" s="24"/>
      <c r="H47266" s="24"/>
      <c r="I47266" s="24"/>
      <c r="J47266" s="24"/>
      <c r="K47266" s="24"/>
      <c r="L47266" s="24"/>
      <c r="M47266" s="24"/>
      <c r="P47266" s="10"/>
      <c r="R47266" s="10"/>
      <c r="S47266" s="10"/>
      <c r="T47266" s="10"/>
    </row>
    <row r="47267" spans="1:20" ht="16" x14ac:dyDescent="0.2">
      <c r="A47267" s="24"/>
      <c r="B47267" s="24"/>
      <c r="C47267" s="24"/>
      <c r="D47267" s="24"/>
      <c r="E47267" s="24"/>
      <c r="F47267" s="24"/>
      <c r="G47267" s="24"/>
      <c r="H47267" s="24"/>
      <c r="I47267" s="24"/>
      <c r="J47267" s="24"/>
      <c r="K47267" s="24"/>
      <c r="L47267" s="24"/>
      <c r="M47267" s="24"/>
      <c r="P47267" s="10"/>
      <c r="R47267" s="10"/>
      <c r="S47267" s="10"/>
      <c r="T47267" s="10"/>
    </row>
    <row r="47268" spans="1:20" ht="16" x14ac:dyDescent="0.2">
      <c r="A47268" s="24"/>
      <c r="B47268" s="24"/>
      <c r="C47268" s="24"/>
      <c r="D47268" s="24"/>
      <c r="E47268" s="24"/>
      <c r="F47268" s="24"/>
      <c r="G47268" s="24"/>
      <c r="H47268" s="24"/>
      <c r="I47268" s="24"/>
      <c r="J47268" s="24"/>
      <c r="K47268" s="24"/>
      <c r="L47268" s="24"/>
      <c r="M47268" s="24"/>
      <c r="P47268" s="10"/>
      <c r="R47268" s="10"/>
      <c r="S47268" s="10"/>
      <c r="T47268" s="10"/>
    </row>
    <row r="47269" spans="1:20" ht="16" x14ac:dyDescent="0.2">
      <c r="A47269" s="24"/>
      <c r="B47269" s="24"/>
      <c r="C47269" s="24"/>
      <c r="D47269" s="24"/>
      <c r="E47269" s="24"/>
      <c r="F47269" s="24"/>
      <c r="G47269" s="24"/>
      <c r="H47269" s="24"/>
      <c r="I47269" s="24"/>
      <c r="J47269" s="24"/>
      <c r="K47269" s="24"/>
      <c r="L47269" s="24"/>
      <c r="M47269" s="24"/>
      <c r="P47269" s="10"/>
      <c r="R47269" s="10"/>
      <c r="S47269" s="10"/>
      <c r="T47269" s="10"/>
    </row>
    <row r="47270" spans="1:20" ht="16" x14ac:dyDescent="0.2">
      <c r="A47270" s="24"/>
      <c r="B47270" s="24"/>
      <c r="C47270" s="24"/>
      <c r="D47270" s="24"/>
      <c r="E47270" s="24"/>
      <c r="F47270" s="24"/>
      <c r="G47270" s="24"/>
      <c r="H47270" s="24"/>
      <c r="I47270" s="24"/>
      <c r="J47270" s="24"/>
      <c r="K47270" s="24"/>
      <c r="L47270" s="24"/>
      <c r="M47270" s="24"/>
      <c r="P47270" s="10"/>
      <c r="R47270" s="10"/>
      <c r="S47270" s="10"/>
      <c r="T47270" s="10"/>
    </row>
    <row r="47271" spans="1:20" ht="16" x14ac:dyDescent="0.2">
      <c r="A47271" s="24"/>
      <c r="B47271" s="24"/>
      <c r="C47271" s="24"/>
      <c r="D47271" s="24"/>
      <c r="E47271" s="24"/>
      <c r="F47271" s="24"/>
      <c r="G47271" s="24"/>
      <c r="H47271" s="24"/>
      <c r="I47271" s="24"/>
      <c r="J47271" s="24"/>
      <c r="K47271" s="24"/>
      <c r="L47271" s="24"/>
      <c r="M47271" s="24"/>
      <c r="P47271" s="10"/>
      <c r="R47271" s="10"/>
      <c r="S47271" s="10"/>
      <c r="T47271" s="10"/>
    </row>
    <row r="47272" spans="1:20" ht="16" x14ac:dyDescent="0.2">
      <c r="A47272" s="24"/>
      <c r="B47272" s="24"/>
      <c r="C47272" s="24"/>
      <c r="D47272" s="24"/>
      <c r="E47272" s="24"/>
      <c r="F47272" s="24"/>
      <c r="G47272" s="24"/>
      <c r="H47272" s="24"/>
      <c r="I47272" s="24"/>
      <c r="J47272" s="24"/>
      <c r="K47272" s="24"/>
      <c r="L47272" s="24"/>
      <c r="M47272" s="24"/>
      <c r="P47272" s="10"/>
      <c r="R47272" s="10"/>
      <c r="S47272" s="10"/>
      <c r="T47272" s="10"/>
    </row>
    <row r="47273" spans="1:20" ht="16" x14ac:dyDescent="0.2">
      <c r="A47273" s="24"/>
      <c r="B47273" s="24"/>
      <c r="C47273" s="24"/>
      <c r="D47273" s="24"/>
      <c r="E47273" s="24"/>
      <c r="F47273" s="24"/>
      <c r="G47273" s="24"/>
      <c r="H47273" s="24"/>
      <c r="I47273" s="24"/>
      <c r="J47273" s="24"/>
      <c r="K47273" s="24"/>
      <c r="L47273" s="24"/>
      <c r="M47273" s="24"/>
      <c r="P47273" s="10"/>
      <c r="R47273" s="10"/>
      <c r="S47273" s="10"/>
      <c r="T47273" s="10"/>
    </row>
    <row r="47274" spans="1:20" ht="16" x14ac:dyDescent="0.2">
      <c r="A47274" s="24"/>
      <c r="B47274" s="24"/>
      <c r="C47274" s="24"/>
      <c r="D47274" s="24"/>
      <c r="E47274" s="24"/>
      <c r="F47274" s="24"/>
      <c r="G47274" s="24"/>
      <c r="H47274" s="24"/>
      <c r="I47274" s="24"/>
      <c r="J47274" s="24"/>
      <c r="K47274" s="24"/>
      <c r="L47274" s="24"/>
      <c r="M47274" s="24"/>
      <c r="P47274" s="10"/>
      <c r="R47274" s="10"/>
      <c r="S47274" s="10"/>
      <c r="T47274" s="10"/>
    </row>
    <row r="47275" spans="1:20" ht="16" x14ac:dyDescent="0.2">
      <c r="A47275" s="24"/>
      <c r="B47275" s="24"/>
      <c r="C47275" s="24"/>
      <c r="D47275" s="24"/>
      <c r="E47275" s="24"/>
      <c r="F47275" s="24"/>
      <c r="G47275" s="24"/>
      <c r="H47275" s="24"/>
      <c r="I47275" s="24"/>
      <c r="J47275" s="24"/>
      <c r="K47275" s="24"/>
      <c r="L47275" s="24"/>
      <c r="M47275" s="24"/>
      <c r="P47275" s="10"/>
      <c r="R47275" s="10"/>
      <c r="S47275" s="10"/>
      <c r="T47275" s="10"/>
    </row>
    <row r="47276" spans="1:20" ht="16" x14ac:dyDescent="0.2">
      <c r="A47276" s="24"/>
      <c r="B47276" s="24"/>
      <c r="C47276" s="24"/>
      <c r="D47276" s="24"/>
      <c r="E47276" s="24"/>
      <c r="F47276" s="24"/>
      <c r="G47276" s="24"/>
      <c r="H47276" s="24"/>
      <c r="I47276" s="24"/>
      <c r="J47276" s="24"/>
      <c r="K47276" s="24"/>
      <c r="L47276" s="24"/>
      <c r="M47276" s="24"/>
      <c r="P47276" s="10"/>
      <c r="R47276" s="10"/>
      <c r="S47276" s="10"/>
      <c r="T47276" s="10"/>
    </row>
    <row r="47277" spans="1:20" ht="16" x14ac:dyDescent="0.2">
      <c r="A47277" s="24"/>
      <c r="B47277" s="24"/>
      <c r="C47277" s="24"/>
      <c r="D47277" s="24"/>
      <c r="E47277" s="24"/>
      <c r="F47277" s="24"/>
      <c r="G47277" s="24"/>
      <c r="H47277" s="24"/>
      <c r="I47277" s="24"/>
      <c r="J47277" s="24"/>
      <c r="K47277" s="24"/>
      <c r="L47277" s="24"/>
      <c r="M47277" s="24"/>
      <c r="P47277" s="10"/>
      <c r="R47277" s="10"/>
      <c r="S47277" s="10"/>
      <c r="T47277" s="10"/>
    </row>
    <row r="47278" spans="1:20" ht="16" x14ac:dyDescent="0.2">
      <c r="A47278" s="24"/>
      <c r="B47278" s="24"/>
      <c r="C47278" s="24"/>
      <c r="D47278" s="24"/>
      <c r="E47278" s="24"/>
      <c r="F47278" s="24"/>
      <c r="G47278" s="24"/>
      <c r="H47278" s="24"/>
      <c r="I47278" s="24"/>
      <c r="J47278" s="24"/>
      <c r="K47278" s="24"/>
      <c r="L47278" s="24"/>
      <c r="M47278" s="24"/>
      <c r="P47278" s="10"/>
      <c r="R47278" s="10"/>
      <c r="S47278" s="10"/>
      <c r="T47278" s="10"/>
    </row>
    <row r="47279" spans="1:20" ht="16" x14ac:dyDescent="0.2">
      <c r="A47279" s="24"/>
      <c r="B47279" s="24"/>
      <c r="C47279" s="24"/>
      <c r="D47279" s="24"/>
      <c r="E47279" s="24"/>
      <c r="F47279" s="24"/>
      <c r="G47279" s="24"/>
      <c r="H47279" s="24"/>
      <c r="I47279" s="24"/>
      <c r="J47279" s="24"/>
      <c r="K47279" s="24"/>
      <c r="L47279" s="24"/>
      <c r="M47279" s="24"/>
      <c r="P47279" s="10"/>
      <c r="R47279" s="10"/>
      <c r="S47279" s="10"/>
      <c r="T47279" s="10"/>
    </row>
    <row r="47280" spans="1:20" ht="16" x14ac:dyDescent="0.2">
      <c r="A47280" s="24"/>
      <c r="B47280" s="24"/>
      <c r="C47280" s="24"/>
      <c r="D47280" s="24"/>
      <c r="E47280" s="24"/>
      <c r="F47280" s="24"/>
      <c r="G47280" s="24"/>
      <c r="H47280" s="24"/>
      <c r="I47280" s="24"/>
      <c r="J47280" s="24"/>
      <c r="K47280" s="24"/>
      <c r="L47280" s="24"/>
      <c r="M47280" s="24"/>
      <c r="P47280" s="10"/>
      <c r="R47280" s="10"/>
      <c r="S47280" s="10"/>
      <c r="T47280" s="10"/>
    </row>
    <row r="47281" spans="1:20" ht="16" x14ac:dyDescent="0.2">
      <c r="A47281" s="24"/>
      <c r="B47281" s="24"/>
      <c r="C47281" s="24"/>
      <c r="D47281" s="24"/>
      <c r="E47281" s="24"/>
      <c r="F47281" s="24"/>
      <c r="G47281" s="24"/>
      <c r="H47281" s="24"/>
      <c r="I47281" s="24"/>
      <c r="J47281" s="24"/>
      <c r="K47281" s="24"/>
      <c r="L47281" s="24"/>
      <c r="M47281" s="24"/>
      <c r="P47281" s="10"/>
      <c r="R47281" s="10"/>
      <c r="S47281" s="10"/>
      <c r="T47281" s="10"/>
    </row>
    <row r="47282" spans="1:20" ht="16" x14ac:dyDescent="0.2">
      <c r="A47282" s="24"/>
      <c r="B47282" s="24"/>
      <c r="C47282" s="24"/>
      <c r="D47282" s="24"/>
      <c r="E47282" s="24"/>
      <c r="F47282" s="24"/>
      <c r="G47282" s="24"/>
      <c r="H47282" s="24"/>
      <c r="I47282" s="24"/>
      <c r="J47282" s="24"/>
      <c r="K47282" s="24"/>
      <c r="L47282" s="24"/>
      <c r="M47282" s="24"/>
      <c r="P47282" s="10"/>
      <c r="R47282" s="10"/>
      <c r="S47282" s="10"/>
      <c r="T47282" s="10"/>
    </row>
    <row r="47283" spans="1:20" ht="16" x14ac:dyDescent="0.2">
      <c r="A47283" s="24"/>
      <c r="B47283" s="24"/>
      <c r="C47283" s="24"/>
      <c r="D47283" s="24"/>
      <c r="E47283" s="24"/>
      <c r="F47283" s="24"/>
      <c r="G47283" s="24"/>
      <c r="H47283" s="24"/>
      <c r="I47283" s="24"/>
      <c r="J47283" s="24"/>
      <c r="K47283" s="24"/>
      <c r="L47283" s="24"/>
      <c r="M47283" s="24"/>
      <c r="P47283" s="10"/>
      <c r="R47283" s="10"/>
      <c r="S47283" s="10"/>
      <c r="T47283" s="10"/>
    </row>
    <row r="47284" spans="1:20" ht="16" x14ac:dyDescent="0.2">
      <c r="A47284" s="24"/>
      <c r="B47284" s="24"/>
      <c r="C47284" s="24"/>
      <c r="D47284" s="24"/>
      <c r="E47284" s="24"/>
      <c r="F47284" s="24"/>
      <c r="G47284" s="24"/>
      <c r="H47284" s="24"/>
      <c r="I47284" s="24"/>
      <c r="J47284" s="24"/>
      <c r="K47284" s="24"/>
      <c r="L47284" s="24"/>
      <c r="M47284" s="24"/>
      <c r="P47284" s="10"/>
      <c r="R47284" s="10"/>
      <c r="S47284" s="10"/>
      <c r="T47284" s="10"/>
    </row>
    <row r="47285" spans="1:20" ht="16" x14ac:dyDescent="0.2">
      <c r="A47285" s="24"/>
      <c r="B47285" s="24"/>
      <c r="C47285" s="24"/>
      <c r="D47285" s="24"/>
      <c r="E47285" s="24"/>
      <c r="F47285" s="24"/>
      <c r="G47285" s="24"/>
      <c r="H47285" s="24"/>
      <c r="I47285" s="24"/>
      <c r="J47285" s="24"/>
      <c r="K47285" s="24"/>
      <c r="L47285" s="24"/>
      <c r="M47285" s="24"/>
      <c r="P47285" s="10"/>
      <c r="R47285" s="10"/>
      <c r="S47285" s="10"/>
      <c r="T47285" s="10"/>
    </row>
    <row r="47286" spans="1:20" ht="16" x14ac:dyDescent="0.2">
      <c r="A47286" s="24"/>
      <c r="B47286" s="24"/>
      <c r="C47286" s="24"/>
      <c r="D47286" s="24"/>
      <c r="E47286" s="24"/>
      <c r="F47286" s="24"/>
      <c r="G47286" s="24"/>
      <c r="H47286" s="24"/>
      <c r="I47286" s="24"/>
      <c r="J47286" s="24"/>
      <c r="K47286" s="24"/>
      <c r="L47286" s="24"/>
      <c r="M47286" s="24"/>
      <c r="P47286" s="10"/>
      <c r="R47286" s="10"/>
      <c r="S47286" s="10"/>
      <c r="T47286" s="10"/>
    </row>
    <row r="47287" spans="1:20" ht="16" x14ac:dyDescent="0.2">
      <c r="A47287" s="24"/>
      <c r="B47287" s="24"/>
      <c r="C47287" s="24"/>
      <c r="D47287" s="24"/>
      <c r="E47287" s="24"/>
      <c r="F47287" s="24"/>
      <c r="G47287" s="24"/>
      <c r="H47287" s="24"/>
      <c r="I47287" s="24"/>
      <c r="J47287" s="24"/>
      <c r="K47287" s="24"/>
      <c r="L47287" s="24"/>
      <c r="M47287" s="24"/>
      <c r="P47287" s="10"/>
      <c r="R47287" s="10"/>
      <c r="S47287" s="10"/>
      <c r="T47287" s="10"/>
    </row>
    <row r="47288" spans="1:20" ht="16" x14ac:dyDescent="0.2">
      <c r="A47288" s="24"/>
      <c r="B47288" s="24"/>
      <c r="C47288" s="24"/>
      <c r="D47288" s="24"/>
      <c r="E47288" s="24"/>
      <c r="F47288" s="24"/>
      <c r="G47288" s="24"/>
      <c r="H47288" s="24"/>
      <c r="I47288" s="24"/>
      <c r="J47288" s="24"/>
      <c r="K47288" s="24"/>
      <c r="L47288" s="24"/>
      <c r="M47288" s="24"/>
      <c r="P47288" s="10"/>
      <c r="R47288" s="10"/>
      <c r="S47288" s="10"/>
      <c r="T47288" s="10"/>
    </row>
    <row r="47289" spans="1:20" ht="16" x14ac:dyDescent="0.2">
      <c r="A47289" s="24"/>
      <c r="B47289" s="24"/>
      <c r="C47289" s="24"/>
      <c r="D47289" s="24"/>
      <c r="E47289" s="24"/>
      <c r="F47289" s="24"/>
      <c r="G47289" s="24"/>
      <c r="H47289" s="24"/>
      <c r="I47289" s="24"/>
      <c r="J47289" s="24"/>
      <c r="K47289" s="24"/>
      <c r="L47289" s="24"/>
      <c r="M47289" s="24"/>
      <c r="P47289" s="10"/>
      <c r="R47289" s="10"/>
      <c r="S47289" s="10"/>
      <c r="T47289" s="10"/>
    </row>
    <row r="47290" spans="1:20" ht="16" x14ac:dyDescent="0.2">
      <c r="A47290" s="24"/>
      <c r="B47290" s="24"/>
      <c r="C47290" s="24"/>
      <c r="D47290" s="24"/>
      <c r="E47290" s="24"/>
      <c r="F47290" s="24"/>
      <c r="G47290" s="24"/>
      <c r="H47290" s="24"/>
      <c r="I47290" s="24"/>
      <c r="J47290" s="24"/>
      <c r="K47290" s="24"/>
      <c r="L47290" s="24"/>
      <c r="M47290" s="24"/>
      <c r="P47290" s="10"/>
      <c r="R47290" s="10"/>
      <c r="S47290" s="10"/>
      <c r="T47290" s="10"/>
    </row>
    <row r="47291" spans="1:20" ht="16" x14ac:dyDescent="0.2">
      <c r="A47291" s="24"/>
      <c r="B47291" s="24"/>
      <c r="C47291" s="24"/>
      <c r="D47291" s="24"/>
      <c r="E47291" s="24"/>
      <c r="F47291" s="24"/>
      <c r="G47291" s="24"/>
      <c r="H47291" s="24"/>
      <c r="I47291" s="24"/>
      <c r="J47291" s="24"/>
      <c r="K47291" s="24"/>
      <c r="L47291" s="24"/>
      <c r="M47291" s="24"/>
      <c r="P47291" s="10"/>
      <c r="R47291" s="10"/>
      <c r="S47291" s="10"/>
      <c r="T47291" s="10"/>
    </row>
    <row r="47292" spans="1:20" ht="16" x14ac:dyDescent="0.2">
      <c r="A47292" s="24"/>
      <c r="B47292" s="24"/>
      <c r="C47292" s="24"/>
      <c r="D47292" s="24"/>
      <c r="E47292" s="24"/>
      <c r="F47292" s="24"/>
      <c r="G47292" s="24"/>
      <c r="H47292" s="24"/>
      <c r="I47292" s="24"/>
      <c r="J47292" s="24"/>
      <c r="K47292" s="24"/>
      <c r="L47292" s="24"/>
      <c r="M47292" s="24"/>
      <c r="P47292" s="10"/>
      <c r="R47292" s="10"/>
      <c r="S47292" s="10"/>
      <c r="T47292" s="10"/>
    </row>
    <row r="47293" spans="1:20" ht="16" x14ac:dyDescent="0.2">
      <c r="A47293" s="24"/>
      <c r="B47293" s="24"/>
      <c r="C47293" s="24"/>
      <c r="D47293" s="24"/>
      <c r="E47293" s="24"/>
      <c r="F47293" s="24"/>
      <c r="G47293" s="24"/>
      <c r="H47293" s="24"/>
      <c r="I47293" s="24"/>
      <c r="J47293" s="24"/>
      <c r="K47293" s="24"/>
      <c r="L47293" s="24"/>
      <c r="M47293" s="24"/>
      <c r="P47293" s="10"/>
      <c r="R47293" s="10"/>
      <c r="S47293" s="10"/>
      <c r="T47293" s="10"/>
    </row>
    <row r="47294" spans="1:20" ht="16" x14ac:dyDescent="0.2">
      <c r="A47294" s="24"/>
      <c r="B47294" s="24"/>
      <c r="C47294" s="24"/>
      <c r="D47294" s="24"/>
      <c r="E47294" s="24"/>
      <c r="F47294" s="24"/>
      <c r="G47294" s="24"/>
      <c r="H47294" s="24"/>
      <c r="I47294" s="24"/>
      <c r="J47294" s="24"/>
      <c r="K47294" s="24"/>
      <c r="L47294" s="24"/>
      <c r="M47294" s="24"/>
      <c r="P47294" s="10"/>
      <c r="R47294" s="10"/>
      <c r="S47294" s="10"/>
      <c r="T47294" s="10"/>
    </row>
    <row r="47295" spans="1:20" ht="16" x14ac:dyDescent="0.2">
      <c r="A47295" s="24"/>
      <c r="B47295" s="24"/>
      <c r="C47295" s="24"/>
      <c r="D47295" s="24"/>
      <c r="E47295" s="24"/>
      <c r="F47295" s="24"/>
      <c r="G47295" s="24"/>
      <c r="H47295" s="24"/>
      <c r="I47295" s="24"/>
      <c r="J47295" s="24"/>
      <c r="K47295" s="24"/>
      <c r="L47295" s="24"/>
      <c r="M47295" s="24"/>
      <c r="P47295" s="10"/>
      <c r="R47295" s="10"/>
      <c r="S47295" s="10"/>
      <c r="T47295" s="10"/>
    </row>
    <row r="47296" spans="1:20" ht="16" x14ac:dyDescent="0.2">
      <c r="A47296" s="24"/>
      <c r="B47296" s="24"/>
      <c r="C47296" s="24"/>
      <c r="D47296" s="24"/>
      <c r="E47296" s="24"/>
      <c r="F47296" s="24"/>
      <c r="G47296" s="24"/>
      <c r="H47296" s="24"/>
      <c r="I47296" s="24"/>
      <c r="J47296" s="24"/>
      <c r="K47296" s="24"/>
      <c r="L47296" s="24"/>
      <c r="M47296" s="24"/>
      <c r="P47296" s="10"/>
      <c r="R47296" s="10"/>
      <c r="S47296" s="10"/>
      <c r="T47296" s="10"/>
    </row>
    <row r="47297" spans="1:20" ht="16" x14ac:dyDescent="0.2">
      <c r="A47297" s="24"/>
      <c r="B47297" s="24"/>
      <c r="C47297" s="24"/>
      <c r="D47297" s="24"/>
      <c r="E47297" s="24"/>
      <c r="F47297" s="24"/>
      <c r="G47297" s="24"/>
      <c r="H47297" s="24"/>
      <c r="I47297" s="24"/>
      <c r="J47297" s="24"/>
      <c r="K47297" s="24"/>
      <c r="L47297" s="24"/>
      <c r="M47297" s="24"/>
      <c r="P47297" s="10"/>
      <c r="R47297" s="10"/>
      <c r="S47297" s="10"/>
      <c r="T47297" s="10"/>
    </row>
    <row r="47298" spans="1:20" ht="16" x14ac:dyDescent="0.2">
      <c r="A47298" s="24"/>
      <c r="B47298" s="24"/>
      <c r="C47298" s="24"/>
      <c r="D47298" s="24"/>
      <c r="E47298" s="24"/>
      <c r="F47298" s="24"/>
      <c r="G47298" s="24"/>
      <c r="H47298" s="24"/>
      <c r="I47298" s="24"/>
      <c r="J47298" s="24"/>
      <c r="K47298" s="24"/>
      <c r="L47298" s="24"/>
      <c r="M47298" s="24"/>
      <c r="P47298" s="10"/>
      <c r="R47298" s="10"/>
      <c r="S47298" s="10"/>
      <c r="T47298" s="10"/>
    </row>
    <row r="47299" spans="1:20" ht="16" x14ac:dyDescent="0.2">
      <c r="A47299" s="24"/>
      <c r="B47299" s="24"/>
      <c r="C47299" s="24"/>
      <c r="D47299" s="24"/>
      <c r="E47299" s="24"/>
      <c r="F47299" s="24"/>
      <c r="G47299" s="24"/>
      <c r="H47299" s="24"/>
      <c r="I47299" s="24"/>
      <c r="J47299" s="24"/>
      <c r="K47299" s="24"/>
      <c r="L47299" s="24"/>
      <c r="M47299" s="24"/>
      <c r="P47299" s="10"/>
      <c r="R47299" s="10"/>
      <c r="S47299" s="10"/>
      <c r="T47299" s="10"/>
    </row>
    <row r="47300" spans="1:20" ht="16" x14ac:dyDescent="0.2">
      <c r="A47300" s="24"/>
      <c r="B47300" s="24"/>
      <c r="C47300" s="24"/>
      <c r="D47300" s="24"/>
      <c r="E47300" s="24"/>
      <c r="F47300" s="24"/>
      <c r="G47300" s="24"/>
      <c r="H47300" s="24"/>
      <c r="I47300" s="24"/>
      <c r="J47300" s="24"/>
      <c r="K47300" s="24"/>
      <c r="L47300" s="24"/>
      <c r="M47300" s="24"/>
      <c r="P47300" s="10"/>
      <c r="R47300" s="10"/>
      <c r="S47300" s="10"/>
      <c r="T47300" s="10"/>
    </row>
    <row r="47301" spans="1:20" ht="16" x14ac:dyDescent="0.2">
      <c r="A47301" s="24"/>
      <c r="B47301" s="24"/>
      <c r="C47301" s="24"/>
      <c r="D47301" s="24"/>
      <c r="E47301" s="24"/>
      <c r="F47301" s="24"/>
      <c r="G47301" s="24"/>
      <c r="H47301" s="24"/>
      <c r="I47301" s="24"/>
      <c r="J47301" s="24"/>
      <c r="K47301" s="24"/>
      <c r="L47301" s="24"/>
      <c r="M47301" s="24"/>
      <c r="P47301" s="10"/>
      <c r="R47301" s="10"/>
      <c r="S47301" s="10"/>
      <c r="T47301" s="10"/>
    </row>
    <row r="47302" spans="1:20" ht="16" x14ac:dyDescent="0.2">
      <c r="A47302" s="24"/>
      <c r="B47302" s="24"/>
      <c r="C47302" s="24"/>
      <c r="D47302" s="24"/>
      <c r="E47302" s="24"/>
      <c r="F47302" s="24"/>
      <c r="G47302" s="24"/>
      <c r="H47302" s="24"/>
      <c r="I47302" s="24"/>
      <c r="J47302" s="24"/>
      <c r="K47302" s="24"/>
      <c r="L47302" s="24"/>
      <c r="M47302" s="24"/>
      <c r="P47302" s="10"/>
      <c r="R47302" s="10"/>
      <c r="S47302" s="10"/>
      <c r="T47302" s="10"/>
    </row>
    <row r="47303" spans="1:20" ht="16" x14ac:dyDescent="0.2">
      <c r="A47303" s="24"/>
      <c r="B47303" s="24"/>
      <c r="C47303" s="24"/>
      <c r="D47303" s="24"/>
      <c r="E47303" s="24"/>
      <c r="F47303" s="24"/>
      <c r="G47303" s="24"/>
      <c r="H47303" s="24"/>
      <c r="I47303" s="24"/>
      <c r="J47303" s="24"/>
      <c r="K47303" s="24"/>
      <c r="L47303" s="24"/>
      <c r="M47303" s="24"/>
      <c r="P47303" s="10"/>
      <c r="R47303" s="10"/>
      <c r="S47303" s="10"/>
      <c r="T47303" s="10"/>
    </row>
    <row r="47304" spans="1:20" ht="16" x14ac:dyDescent="0.2">
      <c r="A47304" s="24"/>
      <c r="B47304" s="24"/>
      <c r="C47304" s="24"/>
      <c r="D47304" s="24"/>
      <c r="E47304" s="24"/>
      <c r="F47304" s="24"/>
      <c r="G47304" s="24"/>
      <c r="H47304" s="24"/>
      <c r="I47304" s="24"/>
      <c r="J47304" s="24"/>
      <c r="K47304" s="24"/>
      <c r="L47304" s="24"/>
      <c r="M47304" s="24"/>
      <c r="P47304" s="10"/>
      <c r="R47304" s="10"/>
      <c r="S47304" s="10"/>
      <c r="T47304" s="10"/>
    </row>
    <row r="47305" spans="1:20" ht="16" x14ac:dyDescent="0.2">
      <c r="A47305" s="24"/>
      <c r="B47305" s="24"/>
      <c r="C47305" s="24"/>
      <c r="D47305" s="24"/>
      <c r="E47305" s="24"/>
      <c r="F47305" s="24"/>
      <c r="G47305" s="24"/>
      <c r="H47305" s="24"/>
      <c r="I47305" s="24"/>
      <c r="J47305" s="24"/>
      <c r="K47305" s="24"/>
      <c r="L47305" s="24"/>
      <c r="M47305" s="24"/>
      <c r="P47305" s="10"/>
      <c r="R47305" s="10"/>
      <c r="S47305" s="10"/>
      <c r="T47305" s="10"/>
    </row>
    <row r="47306" spans="1:20" ht="16" x14ac:dyDescent="0.2">
      <c r="A47306" s="24"/>
      <c r="B47306" s="24"/>
      <c r="C47306" s="24"/>
      <c r="D47306" s="24"/>
      <c r="E47306" s="24"/>
      <c r="F47306" s="24"/>
      <c r="G47306" s="24"/>
      <c r="H47306" s="24"/>
      <c r="I47306" s="24"/>
      <c r="J47306" s="24"/>
      <c r="K47306" s="24"/>
      <c r="L47306" s="24"/>
      <c r="M47306" s="24"/>
      <c r="P47306" s="10"/>
      <c r="R47306" s="10"/>
      <c r="S47306" s="10"/>
      <c r="T47306" s="10"/>
    </row>
    <row r="47307" spans="1:20" ht="16" x14ac:dyDescent="0.2">
      <c r="A47307" s="24"/>
      <c r="B47307" s="24"/>
      <c r="C47307" s="24"/>
      <c r="D47307" s="24"/>
      <c r="E47307" s="24"/>
      <c r="F47307" s="24"/>
      <c r="G47307" s="24"/>
      <c r="H47307" s="24"/>
      <c r="I47307" s="24"/>
      <c r="J47307" s="24"/>
      <c r="K47307" s="24"/>
      <c r="L47307" s="24"/>
      <c r="M47307" s="24"/>
      <c r="P47307" s="10"/>
      <c r="R47307" s="10"/>
      <c r="S47307" s="10"/>
      <c r="T47307" s="10"/>
    </row>
    <row r="47308" spans="1:20" ht="16" x14ac:dyDescent="0.2">
      <c r="A47308" s="24"/>
      <c r="B47308" s="24"/>
      <c r="C47308" s="24"/>
      <c r="D47308" s="24"/>
      <c r="E47308" s="24"/>
      <c r="F47308" s="24"/>
      <c r="G47308" s="24"/>
      <c r="H47308" s="24"/>
      <c r="I47308" s="24"/>
      <c r="J47308" s="24"/>
      <c r="K47308" s="24"/>
      <c r="L47308" s="24"/>
      <c r="M47308" s="24"/>
      <c r="P47308" s="10"/>
      <c r="R47308" s="10"/>
      <c r="S47308" s="10"/>
      <c r="T47308" s="10"/>
    </row>
    <row r="47309" spans="1:20" ht="16" x14ac:dyDescent="0.2">
      <c r="A47309" s="24"/>
      <c r="B47309" s="24"/>
      <c r="C47309" s="24"/>
      <c r="D47309" s="24"/>
      <c r="E47309" s="24"/>
      <c r="F47309" s="24"/>
      <c r="G47309" s="24"/>
      <c r="H47309" s="24"/>
      <c r="I47309" s="24"/>
      <c r="J47309" s="24"/>
      <c r="K47309" s="24"/>
      <c r="L47309" s="24"/>
      <c r="M47309" s="24"/>
      <c r="P47309" s="10"/>
      <c r="R47309" s="10"/>
      <c r="S47309" s="10"/>
      <c r="T47309" s="10"/>
    </row>
    <row r="47310" spans="1:20" ht="16" x14ac:dyDescent="0.2">
      <c r="A47310" s="24"/>
      <c r="B47310" s="24"/>
      <c r="C47310" s="24"/>
      <c r="D47310" s="24"/>
      <c r="E47310" s="24"/>
      <c r="F47310" s="24"/>
      <c r="G47310" s="24"/>
      <c r="H47310" s="24"/>
      <c r="I47310" s="24"/>
      <c r="J47310" s="24"/>
      <c r="K47310" s="24"/>
      <c r="L47310" s="24"/>
      <c r="M47310" s="24"/>
      <c r="P47310" s="10"/>
      <c r="R47310" s="10"/>
      <c r="S47310" s="10"/>
      <c r="T47310" s="10"/>
    </row>
    <row r="47311" spans="1:20" ht="16" x14ac:dyDescent="0.2">
      <c r="A47311" s="24"/>
      <c r="B47311" s="24"/>
      <c r="C47311" s="24"/>
      <c r="D47311" s="24"/>
      <c r="E47311" s="24"/>
      <c r="F47311" s="24"/>
      <c r="G47311" s="24"/>
      <c r="H47311" s="24"/>
      <c r="I47311" s="24"/>
      <c r="J47311" s="24"/>
      <c r="K47311" s="24"/>
      <c r="L47311" s="24"/>
      <c r="M47311" s="24"/>
      <c r="P47311" s="10"/>
      <c r="R47311" s="10"/>
      <c r="S47311" s="10"/>
      <c r="T47311" s="10"/>
    </row>
    <row r="47312" spans="1:20" ht="16" x14ac:dyDescent="0.2">
      <c r="A47312" s="24"/>
      <c r="B47312" s="24"/>
      <c r="C47312" s="24"/>
      <c r="D47312" s="24"/>
      <c r="E47312" s="24"/>
      <c r="F47312" s="24"/>
      <c r="G47312" s="24"/>
      <c r="H47312" s="24"/>
      <c r="I47312" s="24"/>
      <c r="J47312" s="24"/>
      <c r="K47312" s="24"/>
      <c r="L47312" s="24"/>
      <c r="M47312" s="24"/>
      <c r="P47312" s="10"/>
      <c r="R47312" s="10"/>
      <c r="S47312" s="10"/>
      <c r="T47312" s="10"/>
    </row>
    <row r="47313" spans="1:20" ht="16" x14ac:dyDescent="0.2">
      <c r="A47313" s="24"/>
      <c r="B47313" s="24"/>
      <c r="C47313" s="24"/>
      <c r="D47313" s="24"/>
      <c r="E47313" s="24"/>
      <c r="F47313" s="24"/>
      <c r="G47313" s="24"/>
      <c r="H47313" s="24"/>
      <c r="I47313" s="24"/>
      <c r="J47313" s="24"/>
      <c r="K47313" s="24"/>
      <c r="L47313" s="24"/>
      <c r="M47313" s="24"/>
      <c r="P47313" s="10"/>
      <c r="R47313" s="10"/>
      <c r="S47313" s="10"/>
      <c r="T47313" s="10"/>
    </row>
    <row r="47314" spans="1:20" ht="16" x14ac:dyDescent="0.2">
      <c r="A47314" s="24"/>
      <c r="B47314" s="24"/>
      <c r="C47314" s="24"/>
      <c r="D47314" s="24"/>
      <c r="E47314" s="24"/>
      <c r="F47314" s="24"/>
      <c r="G47314" s="24"/>
      <c r="H47314" s="24"/>
      <c r="I47314" s="24"/>
      <c r="J47314" s="24"/>
      <c r="K47314" s="24"/>
      <c r="L47314" s="24"/>
      <c r="M47314" s="24"/>
      <c r="P47314" s="10"/>
      <c r="R47314" s="10"/>
      <c r="S47314" s="10"/>
      <c r="T47314" s="10"/>
    </row>
    <row r="47315" spans="1:20" ht="16" x14ac:dyDescent="0.2">
      <c r="A47315" s="24"/>
      <c r="B47315" s="24"/>
      <c r="C47315" s="24"/>
      <c r="D47315" s="24"/>
      <c r="E47315" s="24"/>
      <c r="F47315" s="24"/>
      <c r="G47315" s="24"/>
      <c r="H47315" s="24"/>
      <c r="I47315" s="24"/>
      <c r="J47315" s="24"/>
      <c r="K47315" s="24"/>
      <c r="L47315" s="24"/>
      <c r="M47315" s="24"/>
      <c r="P47315" s="10"/>
      <c r="R47315" s="10"/>
      <c r="S47315" s="10"/>
      <c r="T47315" s="10"/>
    </row>
    <row r="47316" spans="1:20" ht="16" x14ac:dyDescent="0.2">
      <c r="A47316" s="24"/>
      <c r="B47316" s="24"/>
      <c r="C47316" s="24"/>
      <c r="D47316" s="24"/>
      <c r="E47316" s="24"/>
      <c r="F47316" s="24"/>
      <c r="G47316" s="24"/>
      <c r="H47316" s="24"/>
      <c r="I47316" s="24"/>
      <c r="J47316" s="24"/>
      <c r="K47316" s="24"/>
      <c r="L47316" s="24"/>
      <c r="M47316" s="24"/>
      <c r="P47316" s="10"/>
      <c r="R47316" s="10"/>
      <c r="S47316" s="10"/>
      <c r="T47316" s="10"/>
    </row>
    <row r="47317" spans="1:20" ht="16" x14ac:dyDescent="0.2">
      <c r="A47317" s="24"/>
      <c r="B47317" s="24"/>
      <c r="C47317" s="24"/>
      <c r="D47317" s="24"/>
      <c r="E47317" s="24"/>
      <c r="F47317" s="24"/>
      <c r="G47317" s="24"/>
      <c r="H47317" s="24"/>
      <c r="I47317" s="24"/>
      <c r="J47317" s="24"/>
      <c r="K47317" s="24"/>
      <c r="L47317" s="24"/>
      <c r="M47317" s="24"/>
      <c r="P47317" s="10"/>
      <c r="R47317" s="10"/>
      <c r="S47317" s="10"/>
      <c r="T47317" s="10"/>
    </row>
    <row r="47318" spans="1:20" ht="16" x14ac:dyDescent="0.2">
      <c r="A47318" s="24"/>
      <c r="B47318" s="24"/>
      <c r="C47318" s="24"/>
      <c r="D47318" s="24"/>
      <c r="E47318" s="24"/>
      <c r="F47318" s="24"/>
      <c r="G47318" s="24"/>
      <c r="H47318" s="24"/>
      <c r="I47318" s="24"/>
      <c r="J47318" s="24"/>
      <c r="K47318" s="24"/>
      <c r="L47318" s="24"/>
      <c r="M47318" s="24"/>
      <c r="P47318" s="10"/>
      <c r="R47318" s="10"/>
      <c r="S47318" s="10"/>
      <c r="T47318" s="10"/>
    </row>
    <row r="47319" spans="1:20" ht="16" x14ac:dyDescent="0.2">
      <c r="A47319" s="24"/>
      <c r="B47319" s="24"/>
      <c r="C47319" s="24"/>
      <c r="D47319" s="24"/>
      <c r="E47319" s="24"/>
      <c r="F47319" s="24"/>
      <c r="G47319" s="24"/>
      <c r="H47319" s="24"/>
      <c r="I47319" s="24"/>
      <c r="J47319" s="24"/>
      <c r="K47319" s="24"/>
      <c r="L47319" s="24"/>
      <c r="M47319" s="24"/>
      <c r="P47319" s="10"/>
      <c r="R47319" s="10"/>
      <c r="S47319" s="10"/>
      <c r="T47319" s="10"/>
    </row>
    <row r="47320" spans="1:20" ht="16" x14ac:dyDescent="0.2">
      <c r="A47320" s="24"/>
      <c r="B47320" s="24"/>
      <c r="C47320" s="24"/>
      <c r="D47320" s="24"/>
      <c r="E47320" s="24"/>
      <c r="F47320" s="24"/>
      <c r="G47320" s="24"/>
      <c r="H47320" s="24"/>
      <c r="I47320" s="24"/>
      <c r="J47320" s="24"/>
      <c r="K47320" s="24"/>
      <c r="L47320" s="24"/>
      <c r="M47320" s="24"/>
      <c r="P47320" s="10"/>
      <c r="R47320" s="10"/>
      <c r="S47320" s="10"/>
      <c r="T47320" s="10"/>
    </row>
    <row r="47321" spans="1:20" ht="16" x14ac:dyDescent="0.2">
      <c r="A47321" s="24"/>
      <c r="B47321" s="24"/>
      <c r="C47321" s="24"/>
      <c r="D47321" s="24"/>
      <c r="E47321" s="24"/>
      <c r="F47321" s="24"/>
      <c r="G47321" s="24"/>
      <c r="H47321" s="24"/>
      <c r="I47321" s="24"/>
      <c r="J47321" s="24"/>
      <c r="K47321" s="24"/>
      <c r="L47321" s="24"/>
      <c r="M47321" s="24"/>
      <c r="P47321" s="10"/>
      <c r="R47321" s="10"/>
      <c r="S47321" s="10"/>
      <c r="T47321" s="10"/>
    </row>
    <row r="47322" spans="1:20" ht="16" x14ac:dyDescent="0.2">
      <c r="A47322" s="24"/>
      <c r="B47322" s="24"/>
      <c r="C47322" s="24"/>
      <c r="D47322" s="24"/>
      <c r="E47322" s="24"/>
      <c r="F47322" s="24"/>
      <c r="G47322" s="24"/>
      <c r="H47322" s="24"/>
      <c r="I47322" s="24"/>
      <c r="J47322" s="24"/>
      <c r="K47322" s="24"/>
      <c r="L47322" s="24"/>
      <c r="M47322" s="24"/>
      <c r="P47322" s="10"/>
      <c r="R47322" s="10"/>
      <c r="S47322" s="10"/>
      <c r="T47322" s="10"/>
    </row>
    <row r="47323" spans="1:20" ht="16" x14ac:dyDescent="0.2">
      <c r="A47323" s="24"/>
      <c r="B47323" s="24"/>
      <c r="C47323" s="24"/>
      <c r="D47323" s="24"/>
      <c r="E47323" s="24"/>
      <c r="F47323" s="24"/>
      <c r="G47323" s="24"/>
      <c r="H47323" s="24"/>
      <c r="I47323" s="24"/>
      <c r="J47323" s="24"/>
      <c r="K47323" s="24"/>
      <c r="L47323" s="24"/>
      <c r="M47323" s="24"/>
      <c r="P47323" s="10"/>
      <c r="R47323" s="10"/>
      <c r="S47323" s="10"/>
      <c r="T47323" s="10"/>
    </row>
    <row r="47324" spans="1:20" ht="16" x14ac:dyDescent="0.2">
      <c r="A47324" s="24"/>
      <c r="B47324" s="24"/>
      <c r="C47324" s="24"/>
      <c r="D47324" s="24"/>
      <c r="E47324" s="24"/>
      <c r="F47324" s="24"/>
      <c r="G47324" s="24"/>
      <c r="H47324" s="24"/>
      <c r="I47324" s="24"/>
      <c r="J47324" s="24"/>
      <c r="K47324" s="24"/>
      <c r="L47324" s="24"/>
      <c r="M47324" s="24"/>
      <c r="P47324" s="10"/>
      <c r="R47324" s="10"/>
      <c r="S47324" s="10"/>
      <c r="T47324" s="10"/>
    </row>
    <row r="47325" spans="1:20" ht="16" x14ac:dyDescent="0.2">
      <c r="A47325" s="24"/>
      <c r="B47325" s="24"/>
      <c r="C47325" s="24"/>
      <c r="D47325" s="24"/>
      <c r="E47325" s="24"/>
      <c r="F47325" s="24"/>
      <c r="G47325" s="24"/>
      <c r="H47325" s="24"/>
      <c r="I47325" s="24"/>
      <c r="J47325" s="24"/>
      <c r="K47325" s="24"/>
      <c r="L47325" s="24"/>
      <c r="M47325" s="24"/>
      <c r="P47325" s="10"/>
      <c r="R47325" s="10"/>
      <c r="S47325" s="10"/>
      <c r="T47325" s="10"/>
    </row>
    <row r="47326" spans="1:20" ht="16" x14ac:dyDescent="0.2">
      <c r="A47326" s="24"/>
      <c r="B47326" s="24"/>
      <c r="C47326" s="24"/>
      <c r="D47326" s="24"/>
      <c r="E47326" s="24"/>
      <c r="F47326" s="24"/>
      <c r="G47326" s="24"/>
      <c r="H47326" s="24"/>
      <c r="I47326" s="24"/>
      <c r="J47326" s="24"/>
      <c r="K47326" s="24"/>
      <c r="L47326" s="24"/>
      <c r="M47326" s="24"/>
      <c r="P47326" s="10"/>
      <c r="R47326" s="10"/>
      <c r="S47326" s="10"/>
      <c r="T47326" s="10"/>
    </row>
    <row r="47327" spans="1:20" ht="16" x14ac:dyDescent="0.2">
      <c r="A47327" s="24"/>
      <c r="B47327" s="24"/>
      <c r="C47327" s="24"/>
      <c r="D47327" s="24"/>
      <c r="E47327" s="24"/>
      <c r="F47327" s="24"/>
      <c r="G47327" s="24"/>
      <c r="H47327" s="24"/>
      <c r="I47327" s="24"/>
      <c r="J47327" s="24"/>
      <c r="K47327" s="24"/>
      <c r="L47327" s="24"/>
      <c r="M47327" s="24"/>
      <c r="P47327" s="10"/>
      <c r="R47327" s="10"/>
      <c r="S47327" s="10"/>
      <c r="T47327" s="10"/>
    </row>
    <row r="47328" spans="1:20" ht="16" x14ac:dyDescent="0.2">
      <c r="A47328" s="24"/>
      <c r="B47328" s="24"/>
      <c r="C47328" s="24"/>
      <c r="D47328" s="24"/>
      <c r="E47328" s="24"/>
      <c r="F47328" s="24"/>
      <c r="G47328" s="24"/>
      <c r="H47328" s="24"/>
      <c r="I47328" s="24"/>
      <c r="J47328" s="24"/>
      <c r="K47328" s="24"/>
      <c r="L47328" s="24"/>
      <c r="M47328" s="24"/>
      <c r="P47328" s="10"/>
      <c r="R47328" s="10"/>
      <c r="S47328" s="10"/>
      <c r="T47328" s="10"/>
    </row>
    <row r="47329" spans="1:20" ht="16" x14ac:dyDescent="0.2">
      <c r="A47329" s="24"/>
      <c r="B47329" s="24"/>
      <c r="C47329" s="24"/>
      <c r="D47329" s="24"/>
      <c r="E47329" s="24"/>
      <c r="F47329" s="24"/>
      <c r="G47329" s="24"/>
      <c r="H47329" s="24"/>
      <c r="I47329" s="24"/>
      <c r="J47329" s="24"/>
      <c r="K47329" s="24"/>
      <c r="L47329" s="24"/>
      <c r="M47329" s="24"/>
      <c r="P47329" s="10"/>
      <c r="R47329" s="10"/>
      <c r="S47329" s="10"/>
      <c r="T47329" s="10"/>
    </row>
    <row r="47330" spans="1:20" ht="16" x14ac:dyDescent="0.2">
      <c r="A47330" s="24"/>
      <c r="B47330" s="24"/>
      <c r="C47330" s="24"/>
      <c r="D47330" s="24"/>
      <c r="E47330" s="24"/>
      <c r="F47330" s="24"/>
      <c r="G47330" s="24"/>
      <c r="H47330" s="24"/>
      <c r="I47330" s="24"/>
      <c r="J47330" s="24"/>
      <c r="K47330" s="24"/>
      <c r="L47330" s="24"/>
      <c r="M47330" s="24"/>
      <c r="P47330" s="10"/>
      <c r="R47330" s="10"/>
      <c r="S47330" s="10"/>
      <c r="T47330" s="10"/>
    </row>
    <row r="47331" spans="1:20" ht="16" x14ac:dyDescent="0.2">
      <c r="A47331" s="24"/>
      <c r="B47331" s="24"/>
      <c r="C47331" s="24"/>
      <c r="D47331" s="24"/>
      <c r="E47331" s="24"/>
      <c r="F47331" s="24"/>
      <c r="G47331" s="24"/>
      <c r="H47331" s="24"/>
      <c r="I47331" s="24"/>
      <c r="J47331" s="24"/>
      <c r="K47331" s="24"/>
      <c r="L47331" s="24"/>
      <c r="M47331" s="24"/>
      <c r="P47331" s="10"/>
      <c r="R47331" s="10"/>
      <c r="S47331" s="10"/>
      <c r="T47331" s="10"/>
    </row>
    <row r="47332" spans="1:20" ht="16" x14ac:dyDescent="0.2">
      <c r="A47332" s="24"/>
      <c r="B47332" s="24"/>
      <c r="C47332" s="24"/>
      <c r="D47332" s="24"/>
      <c r="E47332" s="24"/>
      <c r="F47332" s="24"/>
      <c r="G47332" s="24"/>
      <c r="H47332" s="24"/>
      <c r="I47332" s="24"/>
      <c r="J47332" s="24"/>
      <c r="K47332" s="24"/>
      <c r="L47332" s="24"/>
      <c r="M47332" s="24"/>
      <c r="P47332" s="10"/>
      <c r="R47332" s="10"/>
      <c r="S47332" s="10"/>
      <c r="T47332" s="10"/>
    </row>
    <row r="47333" spans="1:20" ht="16" x14ac:dyDescent="0.2">
      <c r="A47333" s="24"/>
      <c r="B47333" s="24"/>
      <c r="C47333" s="24"/>
      <c r="D47333" s="24"/>
      <c r="E47333" s="24"/>
      <c r="F47333" s="24"/>
      <c r="G47333" s="24"/>
      <c r="H47333" s="24"/>
      <c r="I47333" s="24"/>
      <c r="J47333" s="24"/>
      <c r="K47333" s="24"/>
      <c r="L47333" s="24"/>
      <c r="M47333" s="24"/>
      <c r="P47333" s="10"/>
      <c r="R47333" s="10"/>
      <c r="S47333" s="10"/>
      <c r="T47333" s="10"/>
    </row>
    <row r="47334" spans="1:20" ht="16" x14ac:dyDescent="0.2">
      <c r="A47334" s="24"/>
      <c r="B47334" s="24"/>
      <c r="C47334" s="24"/>
      <c r="D47334" s="24"/>
      <c r="E47334" s="24"/>
      <c r="F47334" s="24"/>
      <c r="G47334" s="24"/>
      <c r="H47334" s="24"/>
      <c r="I47334" s="24"/>
      <c r="J47334" s="24"/>
      <c r="K47334" s="24"/>
      <c r="L47334" s="24"/>
      <c r="M47334" s="24"/>
      <c r="P47334" s="10"/>
      <c r="R47334" s="10"/>
      <c r="S47334" s="10"/>
      <c r="T47334" s="10"/>
    </row>
    <row r="47335" spans="1:20" ht="16" x14ac:dyDescent="0.2">
      <c r="A47335" s="24"/>
      <c r="B47335" s="24"/>
      <c r="C47335" s="24"/>
      <c r="D47335" s="24"/>
      <c r="E47335" s="24"/>
      <c r="F47335" s="24"/>
      <c r="G47335" s="24"/>
      <c r="H47335" s="24"/>
      <c r="I47335" s="24"/>
      <c r="J47335" s="24"/>
      <c r="K47335" s="24"/>
      <c r="L47335" s="24"/>
      <c r="M47335" s="24"/>
      <c r="P47335" s="10"/>
      <c r="R47335" s="10"/>
      <c r="S47335" s="10"/>
      <c r="T47335" s="10"/>
    </row>
    <row r="47336" spans="1:20" ht="16" x14ac:dyDescent="0.2">
      <c r="A47336" s="24"/>
      <c r="B47336" s="24"/>
      <c r="C47336" s="24"/>
      <c r="D47336" s="24"/>
      <c r="E47336" s="24"/>
      <c r="F47336" s="24"/>
      <c r="G47336" s="24"/>
      <c r="H47336" s="24"/>
      <c r="I47336" s="24"/>
      <c r="J47336" s="24"/>
      <c r="K47336" s="24"/>
      <c r="L47336" s="24"/>
      <c r="M47336" s="24"/>
      <c r="P47336" s="10"/>
      <c r="R47336" s="10"/>
      <c r="S47336" s="10"/>
      <c r="T47336" s="10"/>
    </row>
    <row r="47337" spans="1:20" ht="16" x14ac:dyDescent="0.2">
      <c r="A47337" s="24"/>
      <c r="B47337" s="24"/>
      <c r="C47337" s="24"/>
      <c r="D47337" s="24"/>
      <c r="E47337" s="24"/>
      <c r="F47337" s="24"/>
      <c r="G47337" s="24"/>
      <c r="H47337" s="24"/>
      <c r="I47337" s="24"/>
      <c r="J47337" s="24"/>
      <c r="K47337" s="24"/>
      <c r="L47337" s="24"/>
      <c r="M47337" s="24"/>
      <c r="P47337" s="10"/>
      <c r="R47337" s="10"/>
      <c r="S47337" s="10"/>
      <c r="T47337" s="10"/>
    </row>
    <row r="47338" spans="1:20" ht="16" x14ac:dyDescent="0.2">
      <c r="A47338" s="24"/>
      <c r="B47338" s="24"/>
      <c r="C47338" s="24"/>
      <c r="D47338" s="24"/>
      <c r="E47338" s="24"/>
      <c r="F47338" s="24"/>
      <c r="G47338" s="24"/>
      <c r="H47338" s="24"/>
      <c r="I47338" s="24"/>
      <c r="J47338" s="24"/>
      <c r="K47338" s="24"/>
      <c r="L47338" s="24"/>
      <c r="M47338" s="24"/>
      <c r="P47338" s="10"/>
      <c r="R47338" s="10"/>
      <c r="S47338" s="10"/>
      <c r="T47338" s="10"/>
    </row>
    <row r="47339" spans="1:20" ht="16" x14ac:dyDescent="0.2">
      <c r="A47339" s="24"/>
      <c r="B47339" s="24"/>
      <c r="C47339" s="24"/>
      <c r="D47339" s="24"/>
      <c r="E47339" s="24"/>
      <c r="F47339" s="24"/>
      <c r="G47339" s="24"/>
      <c r="H47339" s="24"/>
      <c r="I47339" s="24"/>
      <c r="J47339" s="24"/>
      <c r="K47339" s="24"/>
      <c r="L47339" s="24"/>
      <c r="M47339" s="24"/>
      <c r="P47339" s="10"/>
      <c r="R47339" s="10"/>
      <c r="S47339" s="10"/>
      <c r="T47339" s="10"/>
    </row>
    <row r="47340" spans="1:20" ht="16" x14ac:dyDescent="0.2">
      <c r="A47340" s="24"/>
      <c r="B47340" s="24"/>
      <c r="C47340" s="24"/>
      <c r="D47340" s="24"/>
      <c r="E47340" s="24"/>
      <c r="F47340" s="24"/>
      <c r="G47340" s="24"/>
      <c r="H47340" s="24"/>
      <c r="I47340" s="24"/>
      <c r="J47340" s="24"/>
      <c r="K47340" s="24"/>
      <c r="L47340" s="24"/>
      <c r="M47340" s="24"/>
      <c r="P47340" s="10"/>
      <c r="R47340" s="10"/>
      <c r="S47340" s="10"/>
      <c r="T47340" s="10"/>
    </row>
    <row r="47341" spans="1:20" ht="16" x14ac:dyDescent="0.2">
      <c r="A47341" s="24"/>
      <c r="B47341" s="24"/>
      <c r="C47341" s="24"/>
      <c r="D47341" s="24"/>
      <c r="E47341" s="24"/>
      <c r="F47341" s="24"/>
      <c r="G47341" s="24"/>
      <c r="H47341" s="24"/>
      <c r="I47341" s="24"/>
      <c r="J47341" s="24"/>
      <c r="K47341" s="24"/>
      <c r="L47341" s="24"/>
      <c r="M47341" s="24"/>
      <c r="P47341" s="10"/>
      <c r="R47341" s="10"/>
      <c r="S47341" s="10"/>
      <c r="T47341" s="10"/>
    </row>
    <row r="47342" spans="1:20" ht="16" x14ac:dyDescent="0.2">
      <c r="A47342" s="24"/>
      <c r="B47342" s="24"/>
      <c r="C47342" s="24"/>
      <c r="D47342" s="24"/>
      <c r="E47342" s="24"/>
      <c r="F47342" s="24"/>
      <c r="G47342" s="24"/>
      <c r="H47342" s="24"/>
      <c r="I47342" s="24"/>
      <c r="J47342" s="24"/>
      <c r="K47342" s="24"/>
      <c r="L47342" s="24"/>
      <c r="M47342" s="24"/>
      <c r="P47342" s="10"/>
      <c r="R47342" s="10"/>
      <c r="S47342" s="10"/>
      <c r="T47342" s="10"/>
    </row>
    <row r="47343" spans="1:20" ht="16" x14ac:dyDescent="0.2">
      <c r="A47343" s="24"/>
      <c r="B47343" s="24"/>
      <c r="C47343" s="24"/>
      <c r="D47343" s="24"/>
      <c r="E47343" s="24"/>
      <c r="F47343" s="24"/>
      <c r="G47343" s="24"/>
      <c r="H47343" s="24"/>
      <c r="I47343" s="24"/>
      <c r="J47343" s="24"/>
      <c r="K47343" s="24"/>
      <c r="L47343" s="24"/>
      <c r="M47343" s="24"/>
      <c r="P47343" s="10"/>
      <c r="R47343" s="10"/>
      <c r="S47343" s="10"/>
      <c r="T47343" s="10"/>
    </row>
    <row r="47344" spans="1:20" ht="16" x14ac:dyDescent="0.2">
      <c r="A47344" s="24"/>
      <c r="B47344" s="24"/>
      <c r="C47344" s="24"/>
      <c r="D47344" s="24"/>
      <c r="E47344" s="24"/>
      <c r="F47344" s="24"/>
      <c r="G47344" s="24"/>
      <c r="H47344" s="24"/>
      <c r="I47344" s="24"/>
      <c r="J47344" s="24"/>
      <c r="K47344" s="24"/>
      <c r="L47344" s="24"/>
      <c r="M47344" s="24"/>
      <c r="P47344" s="10"/>
      <c r="R47344" s="10"/>
      <c r="S47344" s="10"/>
      <c r="T47344" s="10"/>
    </row>
    <row r="47345" spans="1:20" ht="16" x14ac:dyDescent="0.2">
      <c r="A47345" s="24"/>
      <c r="B47345" s="24"/>
      <c r="C47345" s="24"/>
      <c r="D47345" s="24"/>
      <c r="E47345" s="24"/>
      <c r="F47345" s="24"/>
      <c r="G47345" s="24"/>
      <c r="H47345" s="24"/>
      <c r="I47345" s="24"/>
      <c r="J47345" s="24"/>
      <c r="K47345" s="24"/>
      <c r="L47345" s="24"/>
      <c r="M47345" s="24"/>
      <c r="P47345" s="10"/>
      <c r="R47345" s="10"/>
      <c r="S47345" s="10"/>
      <c r="T47345" s="10"/>
    </row>
    <row r="47346" spans="1:20" ht="16" x14ac:dyDescent="0.2">
      <c r="A47346" s="24"/>
      <c r="B47346" s="24"/>
      <c r="C47346" s="24"/>
      <c r="D47346" s="24"/>
      <c r="E47346" s="24"/>
      <c r="F47346" s="24"/>
      <c r="G47346" s="24"/>
      <c r="H47346" s="24"/>
      <c r="I47346" s="24"/>
      <c r="J47346" s="24"/>
      <c r="K47346" s="24"/>
      <c r="L47346" s="24"/>
      <c r="M47346" s="24"/>
      <c r="P47346" s="10"/>
      <c r="R47346" s="10"/>
      <c r="S47346" s="10"/>
      <c r="T47346" s="10"/>
    </row>
    <row r="47347" spans="1:20" ht="16" x14ac:dyDescent="0.2">
      <c r="A47347" s="24"/>
      <c r="B47347" s="24"/>
      <c r="C47347" s="24"/>
      <c r="D47347" s="24"/>
      <c r="E47347" s="24"/>
      <c r="F47347" s="24"/>
      <c r="G47347" s="24"/>
      <c r="H47347" s="24"/>
      <c r="I47347" s="24"/>
      <c r="J47347" s="24"/>
      <c r="K47347" s="24"/>
      <c r="L47347" s="24"/>
      <c r="M47347" s="24"/>
      <c r="P47347" s="10"/>
      <c r="R47347" s="10"/>
      <c r="S47347" s="10"/>
      <c r="T47347" s="10"/>
    </row>
    <row r="47348" spans="1:20" ht="16" x14ac:dyDescent="0.2">
      <c r="A47348" s="24"/>
      <c r="B47348" s="24"/>
      <c r="C47348" s="24"/>
      <c r="D47348" s="24"/>
      <c r="E47348" s="24"/>
      <c r="F47348" s="24"/>
      <c r="G47348" s="24"/>
      <c r="H47348" s="24"/>
      <c r="I47348" s="24"/>
      <c r="J47348" s="24"/>
      <c r="K47348" s="24"/>
      <c r="L47348" s="24"/>
      <c r="M47348" s="24"/>
      <c r="P47348" s="10"/>
      <c r="R47348" s="10"/>
      <c r="S47348" s="10"/>
      <c r="T47348" s="10"/>
    </row>
    <row r="47349" spans="1:20" ht="16" x14ac:dyDescent="0.2">
      <c r="A47349" s="24"/>
      <c r="B47349" s="24"/>
      <c r="C47349" s="24"/>
      <c r="D47349" s="24"/>
      <c r="E47349" s="24"/>
      <c r="F47349" s="24"/>
      <c r="G47349" s="24"/>
      <c r="H47349" s="24"/>
      <c r="I47349" s="24"/>
      <c r="J47349" s="24"/>
      <c r="K47349" s="24"/>
      <c r="L47349" s="24"/>
      <c r="M47349" s="24"/>
      <c r="P47349" s="10"/>
      <c r="R47349" s="10"/>
      <c r="S47349" s="10"/>
      <c r="T47349" s="10"/>
    </row>
    <row r="47350" spans="1:20" ht="16" x14ac:dyDescent="0.2">
      <c r="A47350" s="24"/>
      <c r="B47350" s="24"/>
      <c r="C47350" s="24"/>
      <c r="D47350" s="24"/>
      <c r="E47350" s="24"/>
      <c r="F47350" s="24"/>
      <c r="G47350" s="24"/>
      <c r="H47350" s="24"/>
      <c r="I47350" s="24"/>
      <c r="J47350" s="24"/>
      <c r="K47350" s="24"/>
      <c r="L47350" s="24"/>
      <c r="M47350" s="24"/>
      <c r="P47350" s="10"/>
      <c r="R47350" s="10"/>
      <c r="S47350" s="10"/>
      <c r="T47350" s="10"/>
    </row>
    <row r="47351" spans="1:20" ht="16" x14ac:dyDescent="0.2">
      <c r="A47351" s="24"/>
      <c r="B47351" s="24"/>
      <c r="C47351" s="24"/>
      <c r="D47351" s="24"/>
      <c r="E47351" s="24"/>
      <c r="F47351" s="24"/>
      <c r="G47351" s="24"/>
      <c r="H47351" s="24"/>
      <c r="I47351" s="24"/>
      <c r="J47351" s="24"/>
      <c r="K47351" s="24"/>
      <c r="L47351" s="24"/>
      <c r="M47351" s="24"/>
      <c r="P47351" s="10"/>
      <c r="R47351" s="10"/>
      <c r="S47351" s="10"/>
      <c r="T47351" s="10"/>
    </row>
    <row r="47352" spans="1:20" ht="16" x14ac:dyDescent="0.2">
      <c r="A47352" s="24"/>
      <c r="B47352" s="24"/>
      <c r="C47352" s="24"/>
      <c r="D47352" s="24"/>
      <c r="E47352" s="24"/>
      <c r="F47352" s="24"/>
      <c r="G47352" s="24"/>
      <c r="H47352" s="24"/>
      <c r="I47352" s="24"/>
      <c r="J47352" s="24"/>
      <c r="K47352" s="24"/>
      <c r="L47352" s="24"/>
      <c r="M47352" s="24"/>
      <c r="P47352" s="10"/>
      <c r="R47352" s="10"/>
      <c r="S47352" s="10"/>
      <c r="T47352" s="10"/>
    </row>
    <row r="47353" spans="1:20" ht="16" x14ac:dyDescent="0.2">
      <c r="A47353" s="24"/>
      <c r="B47353" s="24"/>
      <c r="C47353" s="24"/>
      <c r="D47353" s="24"/>
      <c r="E47353" s="24"/>
      <c r="F47353" s="24"/>
      <c r="G47353" s="24"/>
      <c r="H47353" s="24"/>
      <c r="I47353" s="24"/>
      <c r="J47353" s="24"/>
      <c r="K47353" s="24"/>
      <c r="L47353" s="24"/>
      <c r="M47353" s="24"/>
      <c r="P47353" s="10"/>
      <c r="R47353" s="10"/>
      <c r="S47353" s="10"/>
      <c r="T47353" s="10"/>
    </row>
    <row r="47354" spans="1:20" ht="16" x14ac:dyDescent="0.2">
      <c r="A47354" s="24"/>
      <c r="B47354" s="24"/>
      <c r="C47354" s="24"/>
      <c r="D47354" s="24"/>
      <c r="E47354" s="24"/>
      <c r="F47354" s="24"/>
      <c r="G47354" s="24"/>
      <c r="H47354" s="24"/>
      <c r="I47354" s="24"/>
      <c r="J47354" s="24"/>
      <c r="K47354" s="24"/>
      <c r="L47354" s="24"/>
      <c r="M47354" s="24"/>
      <c r="P47354" s="10"/>
      <c r="R47354" s="10"/>
      <c r="S47354" s="10"/>
      <c r="T47354" s="10"/>
    </row>
    <row r="47355" spans="1:20" ht="16" x14ac:dyDescent="0.2">
      <c r="A47355" s="24"/>
      <c r="B47355" s="24"/>
      <c r="C47355" s="24"/>
      <c r="D47355" s="24"/>
      <c r="E47355" s="24"/>
      <c r="F47355" s="24"/>
      <c r="G47355" s="24"/>
      <c r="H47355" s="24"/>
      <c r="I47355" s="24"/>
      <c r="J47355" s="24"/>
      <c r="K47355" s="24"/>
      <c r="L47355" s="24"/>
      <c r="M47355" s="24"/>
      <c r="P47355" s="10"/>
      <c r="R47355" s="10"/>
      <c r="S47355" s="10"/>
      <c r="T47355" s="10"/>
    </row>
    <row r="47356" spans="1:20" ht="16" x14ac:dyDescent="0.2">
      <c r="A47356" s="24"/>
      <c r="B47356" s="24"/>
      <c r="C47356" s="24"/>
      <c r="D47356" s="24"/>
      <c r="E47356" s="24"/>
      <c r="F47356" s="24"/>
      <c r="G47356" s="24"/>
      <c r="H47356" s="24"/>
      <c r="I47356" s="24"/>
      <c r="J47356" s="24"/>
      <c r="K47356" s="24"/>
      <c r="L47356" s="24"/>
      <c r="M47356" s="24"/>
      <c r="P47356" s="10"/>
      <c r="R47356" s="10"/>
      <c r="S47356" s="10"/>
      <c r="T47356" s="10"/>
    </row>
    <row r="47357" spans="1:20" ht="16" x14ac:dyDescent="0.2">
      <c r="A47357" s="24"/>
      <c r="B47357" s="24"/>
      <c r="C47357" s="24"/>
      <c r="D47357" s="24"/>
      <c r="E47357" s="24"/>
      <c r="F47357" s="24"/>
      <c r="G47357" s="24"/>
      <c r="H47357" s="24"/>
      <c r="I47357" s="24"/>
      <c r="J47357" s="24"/>
      <c r="K47357" s="24"/>
      <c r="L47357" s="24"/>
      <c r="M47357" s="24"/>
      <c r="P47357" s="10"/>
      <c r="R47357" s="10"/>
      <c r="S47357" s="10"/>
      <c r="T47357" s="10"/>
    </row>
    <row r="47358" spans="1:20" ht="16" x14ac:dyDescent="0.2">
      <c r="A47358" s="24"/>
      <c r="B47358" s="24"/>
      <c r="C47358" s="24"/>
      <c r="D47358" s="24"/>
      <c r="E47358" s="24"/>
      <c r="F47358" s="24"/>
      <c r="G47358" s="24"/>
      <c r="H47358" s="24"/>
      <c r="I47358" s="24"/>
      <c r="J47358" s="24"/>
      <c r="K47358" s="24"/>
      <c r="L47358" s="24"/>
      <c r="M47358" s="24"/>
      <c r="P47358" s="10"/>
      <c r="R47358" s="10"/>
      <c r="S47358" s="10"/>
      <c r="T47358" s="10"/>
    </row>
    <row r="47359" spans="1:20" ht="16" x14ac:dyDescent="0.2">
      <c r="A47359" s="24"/>
      <c r="B47359" s="24"/>
      <c r="C47359" s="24"/>
      <c r="D47359" s="24"/>
      <c r="E47359" s="24"/>
      <c r="F47359" s="24"/>
      <c r="G47359" s="24"/>
      <c r="H47359" s="24"/>
      <c r="I47359" s="24"/>
      <c r="J47359" s="24"/>
      <c r="K47359" s="24"/>
      <c r="L47359" s="24"/>
      <c r="M47359" s="24"/>
      <c r="P47359" s="10"/>
      <c r="R47359" s="10"/>
      <c r="S47359" s="10"/>
      <c r="T47359" s="10"/>
    </row>
    <row r="47360" spans="1:20" ht="16" x14ac:dyDescent="0.2">
      <c r="A47360" s="24"/>
      <c r="B47360" s="24"/>
      <c r="C47360" s="24"/>
      <c r="D47360" s="24"/>
      <c r="E47360" s="24"/>
      <c r="F47360" s="24"/>
      <c r="G47360" s="24"/>
      <c r="H47360" s="24"/>
      <c r="I47360" s="24"/>
      <c r="J47360" s="24"/>
      <c r="K47360" s="24"/>
      <c r="L47360" s="24"/>
      <c r="M47360" s="24"/>
      <c r="P47360" s="10"/>
      <c r="R47360" s="10"/>
      <c r="S47360" s="10"/>
      <c r="T47360" s="10"/>
    </row>
    <row r="47361" spans="1:20" ht="16" x14ac:dyDescent="0.2">
      <c r="A47361" s="24"/>
      <c r="B47361" s="24"/>
      <c r="C47361" s="24"/>
      <c r="D47361" s="24"/>
      <c r="E47361" s="24"/>
      <c r="F47361" s="24"/>
      <c r="G47361" s="24"/>
      <c r="H47361" s="24"/>
      <c r="I47361" s="24"/>
      <c r="J47361" s="24"/>
      <c r="K47361" s="24"/>
      <c r="L47361" s="24"/>
      <c r="M47361" s="24"/>
      <c r="P47361" s="10"/>
      <c r="R47361" s="10"/>
      <c r="S47361" s="10"/>
      <c r="T47361" s="10"/>
    </row>
    <row r="47362" spans="1:20" ht="16" x14ac:dyDescent="0.2">
      <c r="A47362" s="24"/>
      <c r="B47362" s="24"/>
      <c r="C47362" s="24"/>
      <c r="D47362" s="24"/>
      <c r="E47362" s="24"/>
      <c r="F47362" s="24"/>
      <c r="G47362" s="24"/>
      <c r="H47362" s="24"/>
      <c r="I47362" s="24"/>
      <c r="J47362" s="24"/>
      <c r="K47362" s="24"/>
      <c r="L47362" s="24"/>
      <c r="M47362" s="24"/>
      <c r="P47362" s="10"/>
      <c r="R47362" s="10"/>
      <c r="S47362" s="10"/>
      <c r="T47362" s="10"/>
    </row>
    <row r="47363" spans="1:20" ht="16" x14ac:dyDescent="0.2">
      <c r="A47363" s="24"/>
      <c r="B47363" s="24"/>
      <c r="C47363" s="24"/>
      <c r="D47363" s="24"/>
      <c r="E47363" s="24"/>
      <c r="F47363" s="24"/>
      <c r="G47363" s="24"/>
      <c r="H47363" s="24"/>
      <c r="I47363" s="24"/>
      <c r="J47363" s="24"/>
      <c r="K47363" s="24"/>
      <c r="L47363" s="24"/>
      <c r="M47363" s="24"/>
      <c r="P47363" s="10"/>
      <c r="R47363" s="10"/>
      <c r="S47363" s="10"/>
      <c r="T47363" s="10"/>
    </row>
    <row r="47364" spans="1:20" ht="16" x14ac:dyDescent="0.2">
      <c r="A47364" s="24"/>
      <c r="B47364" s="24"/>
      <c r="C47364" s="24"/>
      <c r="D47364" s="24"/>
      <c r="E47364" s="24"/>
      <c r="F47364" s="24"/>
      <c r="G47364" s="24"/>
      <c r="H47364" s="24"/>
      <c r="I47364" s="24"/>
      <c r="J47364" s="24"/>
      <c r="K47364" s="24"/>
      <c r="L47364" s="24"/>
      <c r="M47364" s="24"/>
      <c r="P47364" s="10"/>
      <c r="R47364" s="10"/>
      <c r="S47364" s="10"/>
      <c r="T47364" s="10"/>
    </row>
    <row r="47365" spans="1:20" ht="16" x14ac:dyDescent="0.2">
      <c r="A47365" s="24"/>
      <c r="B47365" s="24"/>
      <c r="C47365" s="24"/>
      <c r="D47365" s="24"/>
      <c r="E47365" s="24"/>
      <c r="F47365" s="24"/>
      <c r="G47365" s="24"/>
      <c r="H47365" s="24"/>
      <c r="I47365" s="24"/>
      <c r="J47365" s="24"/>
      <c r="K47365" s="24"/>
      <c r="L47365" s="24"/>
      <c r="M47365" s="24"/>
      <c r="P47365" s="10"/>
      <c r="R47365" s="10"/>
      <c r="S47365" s="10"/>
      <c r="T47365" s="10"/>
    </row>
    <row r="47366" spans="1:20" ht="16" x14ac:dyDescent="0.2">
      <c r="A47366" s="24"/>
      <c r="B47366" s="24"/>
      <c r="C47366" s="24"/>
      <c r="D47366" s="24"/>
      <c r="E47366" s="24"/>
      <c r="F47366" s="24"/>
      <c r="G47366" s="24"/>
      <c r="H47366" s="24"/>
      <c r="I47366" s="24"/>
      <c r="J47366" s="24"/>
      <c r="K47366" s="24"/>
      <c r="L47366" s="24"/>
      <c r="M47366" s="24"/>
      <c r="P47366" s="10"/>
      <c r="R47366" s="10"/>
      <c r="S47366" s="10"/>
      <c r="T47366" s="10"/>
    </row>
    <row r="47367" spans="1:20" ht="16" x14ac:dyDescent="0.2">
      <c r="A47367" s="24"/>
      <c r="B47367" s="24"/>
      <c r="C47367" s="24"/>
      <c r="D47367" s="24"/>
      <c r="E47367" s="24"/>
      <c r="F47367" s="24"/>
      <c r="G47367" s="24"/>
      <c r="H47367" s="24"/>
      <c r="I47367" s="24"/>
      <c r="J47367" s="24"/>
      <c r="K47367" s="24"/>
      <c r="L47367" s="24"/>
      <c r="M47367" s="24"/>
      <c r="P47367" s="10"/>
      <c r="R47367" s="10"/>
      <c r="S47367" s="10"/>
      <c r="T47367" s="10"/>
    </row>
    <row r="47368" spans="1:20" ht="16" x14ac:dyDescent="0.2">
      <c r="A47368" s="24"/>
      <c r="B47368" s="24"/>
      <c r="C47368" s="24"/>
      <c r="D47368" s="24"/>
      <c r="E47368" s="24"/>
      <c r="F47368" s="24"/>
      <c r="G47368" s="24"/>
      <c r="H47368" s="24"/>
      <c r="I47368" s="24"/>
      <c r="J47368" s="24"/>
      <c r="K47368" s="24"/>
      <c r="L47368" s="24"/>
      <c r="M47368" s="24"/>
      <c r="P47368" s="10"/>
      <c r="R47368" s="10"/>
      <c r="S47368" s="10"/>
      <c r="T47368" s="10"/>
    </row>
    <row r="47369" spans="1:20" ht="16" x14ac:dyDescent="0.2">
      <c r="A47369" s="24"/>
      <c r="B47369" s="24"/>
      <c r="C47369" s="24"/>
      <c r="D47369" s="24"/>
      <c r="E47369" s="24"/>
      <c r="F47369" s="24"/>
      <c r="G47369" s="24"/>
      <c r="H47369" s="24"/>
      <c r="I47369" s="24"/>
      <c r="J47369" s="24"/>
      <c r="K47369" s="24"/>
      <c r="L47369" s="24"/>
      <c r="M47369" s="24"/>
      <c r="P47369" s="10"/>
      <c r="R47369" s="10"/>
      <c r="S47369" s="10"/>
      <c r="T47369" s="10"/>
    </row>
    <row r="47370" spans="1:20" ht="16" x14ac:dyDescent="0.2">
      <c r="A47370" s="24"/>
      <c r="B47370" s="24"/>
      <c r="C47370" s="24"/>
      <c r="D47370" s="24"/>
      <c r="E47370" s="24"/>
      <c r="F47370" s="24"/>
      <c r="G47370" s="24"/>
      <c r="H47370" s="24"/>
      <c r="I47370" s="24"/>
      <c r="J47370" s="24"/>
      <c r="K47370" s="24"/>
      <c r="L47370" s="24"/>
      <c r="M47370" s="24"/>
      <c r="P47370" s="10"/>
      <c r="R47370" s="10"/>
      <c r="S47370" s="10"/>
      <c r="T47370" s="10"/>
    </row>
    <row r="47371" spans="1:20" ht="16" x14ac:dyDescent="0.2">
      <c r="A47371" s="24"/>
      <c r="B47371" s="24"/>
      <c r="C47371" s="24"/>
      <c r="D47371" s="24"/>
      <c r="E47371" s="24"/>
      <c r="F47371" s="24"/>
      <c r="G47371" s="24"/>
      <c r="H47371" s="24"/>
      <c r="I47371" s="24"/>
      <c r="J47371" s="24"/>
      <c r="K47371" s="24"/>
      <c r="L47371" s="24"/>
      <c r="M47371" s="24"/>
      <c r="P47371" s="10"/>
      <c r="R47371" s="10"/>
      <c r="S47371" s="10"/>
      <c r="T47371" s="10"/>
    </row>
    <row r="47372" spans="1:20" ht="16" x14ac:dyDescent="0.2">
      <c r="A47372" s="24"/>
      <c r="B47372" s="24"/>
      <c r="C47372" s="24"/>
      <c r="D47372" s="24"/>
      <c r="E47372" s="24"/>
      <c r="F47372" s="24"/>
      <c r="G47372" s="24"/>
      <c r="H47372" s="24"/>
      <c r="I47372" s="24"/>
      <c r="J47372" s="24"/>
      <c r="K47372" s="24"/>
      <c r="L47372" s="24"/>
      <c r="M47372" s="24"/>
      <c r="P47372" s="10"/>
      <c r="R47372" s="10"/>
      <c r="S47372" s="10"/>
      <c r="T47372" s="10"/>
    </row>
    <row r="47373" spans="1:20" ht="16" x14ac:dyDescent="0.2">
      <c r="A47373" s="24"/>
      <c r="B47373" s="24"/>
      <c r="C47373" s="24"/>
      <c r="D47373" s="24"/>
      <c r="E47373" s="24"/>
      <c r="F47373" s="24"/>
      <c r="G47373" s="24"/>
      <c r="H47373" s="24"/>
      <c r="I47373" s="24"/>
      <c r="J47373" s="24"/>
      <c r="K47373" s="24"/>
      <c r="L47373" s="24"/>
      <c r="M47373" s="24"/>
      <c r="P47373" s="10"/>
      <c r="R47373" s="10"/>
      <c r="S47373" s="10"/>
      <c r="T47373" s="10"/>
    </row>
    <row r="47374" spans="1:20" ht="16" x14ac:dyDescent="0.2">
      <c r="A47374" s="24"/>
      <c r="B47374" s="24"/>
      <c r="C47374" s="24"/>
      <c r="D47374" s="24"/>
      <c r="E47374" s="24"/>
      <c r="F47374" s="24"/>
      <c r="G47374" s="24"/>
      <c r="H47374" s="24"/>
      <c r="I47374" s="24"/>
      <c r="J47374" s="24"/>
      <c r="K47374" s="24"/>
      <c r="L47374" s="24"/>
      <c r="M47374" s="24"/>
      <c r="P47374" s="10"/>
      <c r="R47374" s="10"/>
      <c r="S47374" s="10"/>
      <c r="T47374" s="10"/>
    </row>
    <row r="47375" spans="1:20" ht="16" x14ac:dyDescent="0.2">
      <c r="A47375" s="24"/>
      <c r="B47375" s="24"/>
      <c r="C47375" s="24"/>
      <c r="D47375" s="24"/>
      <c r="E47375" s="24"/>
      <c r="F47375" s="24"/>
      <c r="G47375" s="24"/>
      <c r="H47375" s="24"/>
      <c r="I47375" s="24"/>
      <c r="J47375" s="24"/>
      <c r="K47375" s="24"/>
      <c r="L47375" s="24"/>
      <c r="M47375" s="24"/>
      <c r="P47375" s="10"/>
      <c r="R47375" s="10"/>
      <c r="S47375" s="10"/>
      <c r="T47375" s="10"/>
    </row>
    <row r="47376" spans="1:20" ht="16" x14ac:dyDescent="0.2">
      <c r="A47376" s="24"/>
      <c r="B47376" s="24"/>
      <c r="C47376" s="24"/>
      <c r="D47376" s="24"/>
      <c r="E47376" s="24"/>
      <c r="F47376" s="24"/>
      <c r="G47376" s="24"/>
      <c r="H47376" s="24"/>
      <c r="I47376" s="24"/>
      <c r="J47376" s="24"/>
      <c r="K47376" s="24"/>
      <c r="L47376" s="24"/>
      <c r="M47376" s="24"/>
      <c r="P47376" s="10"/>
      <c r="R47376" s="10"/>
      <c r="S47376" s="10"/>
      <c r="T47376" s="10"/>
    </row>
    <row r="47377" spans="1:20" ht="16" x14ac:dyDescent="0.2">
      <c r="A47377" s="24"/>
      <c r="B47377" s="24"/>
      <c r="C47377" s="24"/>
      <c r="D47377" s="24"/>
      <c r="E47377" s="24"/>
      <c r="F47377" s="24"/>
      <c r="G47377" s="24"/>
      <c r="H47377" s="24"/>
      <c r="I47377" s="24"/>
      <c r="J47377" s="24"/>
      <c r="K47377" s="24"/>
      <c r="L47377" s="24"/>
      <c r="M47377" s="24"/>
      <c r="P47377" s="10"/>
      <c r="R47377" s="10"/>
      <c r="S47377" s="10"/>
      <c r="T47377" s="10"/>
    </row>
    <row r="47378" spans="1:20" ht="16" x14ac:dyDescent="0.2">
      <c r="A47378" s="24"/>
      <c r="B47378" s="24"/>
      <c r="C47378" s="24"/>
      <c r="D47378" s="24"/>
      <c r="E47378" s="24"/>
      <c r="F47378" s="24"/>
      <c r="G47378" s="24"/>
      <c r="H47378" s="24"/>
      <c r="I47378" s="24"/>
      <c r="J47378" s="24"/>
      <c r="K47378" s="24"/>
      <c r="L47378" s="24"/>
      <c r="M47378" s="24"/>
      <c r="P47378" s="10"/>
      <c r="R47378" s="10"/>
      <c r="S47378" s="10"/>
      <c r="T47378" s="10"/>
    </row>
    <row r="47379" spans="1:20" ht="16" x14ac:dyDescent="0.2">
      <c r="A47379" s="24"/>
      <c r="B47379" s="24"/>
      <c r="C47379" s="24"/>
      <c r="D47379" s="24"/>
      <c r="E47379" s="24"/>
      <c r="F47379" s="24"/>
      <c r="G47379" s="24"/>
      <c r="H47379" s="24"/>
      <c r="I47379" s="24"/>
      <c r="J47379" s="24"/>
      <c r="K47379" s="24"/>
      <c r="L47379" s="24"/>
      <c r="M47379" s="24"/>
      <c r="P47379" s="10"/>
      <c r="R47379" s="10"/>
      <c r="S47379" s="10"/>
      <c r="T47379" s="10"/>
    </row>
    <row r="47380" spans="1:20" ht="16" x14ac:dyDescent="0.2">
      <c r="A47380" s="24"/>
      <c r="B47380" s="24"/>
      <c r="C47380" s="24"/>
      <c r="D47380" s="24"/>
      <c r="E47380" s="24"/>
      <c r="F47380" s="24"/>
      <c r="G47380" s="24"/>
      <c r="H47380" s="24"/>
      <c r="I47380" s="24"/>
      <c r="J47380" s="24"/>
      <c r="K47380" s="24"/>
      <c r="L47380" s="24"/>
      <c r="M47380" s="24"/>
      <c r="P47380" s="10"/>
      <c r="R47380" s="10"/>
      <c r="S47380" s="10"/>
      <c r="T47380" s="10"/>
    </row>
    <row r="47381" spans="1:20" ht="16" x14ac:dyDescent="0.2">
      <c r="A47381" s="24"/>
      <c r="B47381" s="24"/>
      <c r="C47381" s="24"/>
      <c r="D47381" s="24"/>
      <c r="E47381" s="24"/>
      <c r="F47381" s="24"/>
      <c r="G47381" s="24"/>
      <c r="H47381" s="24"/>
      <c r="I47381" s="24"/>
      <c r="J47381" s="24"/>
      <c r="K47381" s="24"/>
      <c r="L47381" s="24"/>
      <c r="M47381" s="24"/>
      <c r="P47381" s="10"/>
      <c r="R47381" s="10"/>
      <c r="S47381" s="10"/>
      <c r="T47381" s="10"/>
    </row>
    <row r="47382" spans="1:20" ht="16" x14ac:dyDescent="0.2">
      <c r="A47382" s="24"/>
      <c r="B47382" s="24"/>
      <c r="C47382" s="24"/>
      <c r="D47382" s="24"/>
      <c r="E47382" s="24"/>
      <c r="F47382" s="24"/>
      <c r="G47382" s="24"/>
      <c r="H47382" s="24"/>
      <c r="I47382" s="24"/>
      <c r="J47382" s="24"/>
      <c r="K47382" s="24"/>
      <c r="L47382" s="24"/>
      <c r="M47382" s="24"/>
      <c r="P47382" s="10"/>
      <c r="R47382" s="10"/>
      <c r="S47382" s="10"/>
      <c r="T47382" s="10"/>
    </row>
    <row r="47383" spans="1:20" ht="16" x14ac:dyDescent="0.2">
      <c r="A47383" s="24"/>
      <c r="B47383" s="24"/>
      <c r="C47383" s="24"/>
      <c r="D47383" s="24"/>
      <c r="E47383" s="24"/>
      <c r="F47383" s="24"/>
      <c r="G47383" s="24"/>
      <c r="H47383" s="24"/>
      <c r="I47383" s="24"/>
      <c r="J47383" s="24"/>
      <c r="K47383" s="24"/>
      <c r="L47383" s="24"/>
      <c r="M47383" s="24"/>
      <c r="P47383" s="10"/>
      <c r="R47383" s="10"/>
      <c r="S47383" s="10"/>
      <c r="T47383" s="10"/>
    </row>
    <row r="47384" spans="1:20" ht="16" x14ac:dyDescent="0.2">
      <c r="A47384" s="24"/>
      <c r="B47384" s="24"/>
      <c r="C47384" s="24"/>
      <c r="D47384" s="24"/>
      <c r="E47384" s="24"/>
      <c r="F47384" s="24"/>
      <c r="G47384" s="24"/>
      <c r="H47384" s="24"/>
      <c r="I47384" s="24"/>
      <c r="J47384" s="24"/>
      <c r="K47384" s="24"/>
      <c r="L47384" s="24"/>
      <c r="M47384" s="24"/>
      <c r="P47384" s="10"/>
      <c r="R47384" s="10"/>
      <c r="S47384" s="10"/>
      <c r="T47384" s="10"/>
    </row>
    <row r="47385" spans="1:20" ht="16" x14ac:dyDescent="0.2">
      <c r="A47385" s="24"/>
      <c r="B47385" s="24"/>
      <c r="C47385" s="24"/>
      <c r="D47385" s="24"/>
      <c r="E47385" s="24"/>
      <c r="F47385" s="24"/>
      <c r="G47385" s="24"/>
      <c r="H47385" s="24"/>
      <c r="I47385" s="24"/>
      <c r="J47385" s="24"/>
      <c r="K47385" s="24"/>
      <c r="L47385" s="24"/>
      <c r="M47385" s="24"/>
      <c r="P47385" s="10"/>
      <c r="R47385" s="10"/>
      <c r="S47385" s="10"/>
      <c r="T47385" s="10"/>
    </row>
    <row r="47386" spans="1:20" ht="16" x14ac:dyDescent="0.2">
      <c r="A47386" s="24"/>
      <c r="B47386" s="24"/>
      <c r="C47386" s="24"/>
      <c r="D47386" s="24"/>
      <c r="E47386" s="24"/>
      <c r="F47386" s="24"/>
      <c r="G47386" s="24"/>
      <c r="H47386" s="24"/>
      <c r="I47386" s="24"/>
      <c r="J47386" s="24"/>
      <c r="K47386" s="24"/>
      <c r="L47386" s="24"/>
      <c r="M47386" s="24"/>
      <c r="P47386" s="10"/>
      <c r="R47386" s="10"/>
      <c r="S47386" s="10"/>
      <c r="T47386" s="10"/>
    </row>
    <row r="47387" spans="1:20" ht="16" x14ac:dyDescent="0.2">
      <c r="A47387" s="24"/>
      <c r="B47387" s="24"/>
      <c r="C47387" s="24"/>
      <c r="D47387" s="24"/>
      <c r="E47387" s="24"/>
      <c r="F47387" s="24"/>
      <c r="G47387" s="24"/>
      <c r="H47387" s="24"/>
      <c r="I47387" s="24"/>
      <c r="J47387" s="24"/>
      <c r="K47387" s="24"/>
      <c r="L47387" s="24"/>
      <c r="M47387" s="24"/>
      <c r="P47387" s="10"/>
      <c r="R47387" s="10"/>
      <c r="S47387" s="10"/>
      <c r="T47387" s="10"/>
    </row>
    <row r="47388" spans="1:20" ht="16" x14ac:dyDescent="0.2">
      <c r="A47388" s="24"/>
      <c r="B47388" s="24"/>
      <c r="C47388" s="24"/>
      <c r="D47388" s="24"/>
      <c r="E47388" s="24"/>
      <c r="F47388" s="24"/>
      <c r="G47388" s="24"/>
      <c r="H47388" s="24"/>
      <c r="I47388" s="24"/>
      <c r="J47388" s="24"/>
      <c r="K47388" s="24"/>
      <c r="L47388" s="24"/>
      <c r="M47388" s="24"/>
      <c r="P47388" s="10"/>
      <c r="R47388" s="10"/>
      <c r="S47388" s="10"/>
      <c r="T47388" s="10"/>
    </row>
    <row r="47389" spans="1:20" ht="16" x14ac:dyDescent="0.2">
      <c r="A47389" s="24"/>
      <c r="B47389" s="24"/>
      <c r="C47389" s="24"/>
      <c r="D47389" s="24"/>
      <c r="E47389" s="24"/>
      <c r="F47389" s="24"/>
      <c r="G47389" s="24"/>
      <c r="H47389" s="24"/>
      <c r="I47389" s="24"/>
      <c r="J47389" s="24"/>
      <c r="K47389" s="24"/>
      <c r="L47389" s="24"/>
      <c r="M47389" s="24"/>
      <c r="P47389" s="10"/>
      <c r="R47389" s="10"/>
      <c r="S47389" s="10"/>
      <c r="T47389" s="10"/>
    </row>
    <row r="47390" spans="1:20" ht="16" x14ac:dyDescent="0.2">
      <c r="A47390" s="24"/>
      <c r="B47390" s="24"/>
      <c r="C47390" s="24"/>
      <c r="D47390" s="24"/>
      <c r="E47390" s="24"/>
      <c r="F47390" s="24"/>
      <c r="G47390" s="24"/>
      <c r="H47390" s="24"/>
      <c r="I47390" s="24"/>
      <c r="J47390" s="24"/>
      <c r="K47390" s="24"/>
      <c r="L47390" s="24"/>
      <c r="M47390" s="24"/>
      <c r="P47390" s="10"/>
      <c r="R47390" s="10"/>
      <c r="S47390" s="10"/>
      <c r="T47390" s="10"/>
    </row>
    <row r="47391" spans="1:20" ht="16" x14ac:dyDescent="0.2">
      <c r="A47391" s="24"/>
      <c r="B47391" s="24"/>
      <c r="C47391" s="24"/>
      <c r="D47391" s="24"/>
      <c r="E47391" s="24"/>
      <c r="F47391" s="24"/>
      <c r="G47391" s="24"/>
      <c r="H47391" s="24"/>
      <c r="I47391" s="24"/>
      <c r="J47391" s="24"/>
      <c r="K47391" s="24"/>
      <c r="L47391" s="24"/>
      <c r="M47391" s="24"/>
      <c r="P47391" s="10"/>
      <c r="R47391" s="10"/>
      <c r="S47391" s="10"/>
      <c r="T47391" s="10"/>
    </row>
    <row r="47392" spans="1:20" ht="16" x14ac:dyDescent="0.2">
      <c r="A47392" s="24"/>
      <c r="B47392" s="24"/>
      <c r="C47392" s="24"/>
      <c r="D47392" s="24"/>
      <c r="E47392" s="24"/>
      <c r="F47392" s="24"/>
      <c r="G47392" s="24"/>
      <c r="H47392" s="24"/>
      <c r="I47392" s="24"/>
      <c r="J47392" s="24"/>
      <c r="K47392" s="24"/>
      <c r="L47392" s="24"/>
      <c r="M47392" s="24"/>
      <c r="P47392" s="10"/>
      <c r="R47392" s="10"/>
      <c r="S47392" s="10"/>
      <c r="T47392" s="10"/>
    </row>
    <row r="47393" spans="1:20" ht="16" x14ac:dyDescent="0.2">
      <c r="A47393" s="24"/>
      <c r="B47393" s="24"/>
      <c r="C47393" s="24"/>
      <c r="D47393" s="24"/>
      <c r="E47393" s="24"/>
      <c r="F47393" s="24"/>
      <c r="G47393" s="24"/>
      <c r="H47393" s="24"/>
      <c r="I47393" s="24"/>
      <c r="J47393" s="24"/>
      <c r="K47393" s="24"/>
      <c r="L47393" s="24"/>
      <c r="M47393" s="24"/>
      <c r="P47393" s="10"/>
      <c r="R47393" s="10"/>
      <c r="S47393" s="10"/>
      <c r="T47393" s="10"/>
    </row>
    <row r="47394" spans="1:20" ht="16" x14ac:dyDescent="0.2">
      <c r="A47394" s="24"/>
      <c r="B47394" s="24"/>
      <c r="C47394" s="24"/>
      <c r="D47394" s="24"/>
      <c r="E47394" s="24"/>
      <c r="F47394" s="24"/>
      <c r="G47394" s="24"/>
      <c r="H47394" s="24"/>
      <c r="I47394" s="24"/>
      <c r="J47394" s="24"/>
      <c r="K47394" s="24"/>
      <c r="L47394" s="24"/>
      <c r="M47394" s="24"/>
      <c r="P47394" s="10"/>
      <c r="R47394" s="10"/>
      <c r="S47394" s="10"/>
      <c r="T47394" s="10"/>
    </row>
    <row r="47395" spans="1:20" ht="16" x14ac:dyDescent="0.2">
      <c r="A47395" s="24"/>
      <c r="B47395" s="24"/>
      <c r="C47395" s="24"/>
      <c r="D47395" s="24"/>
      <c r="E47395" s="24"/>
      <c r="F47395" s="24"/>
      <c r="G47395" s="24"/>
      <c r="H47395" s="24"/>
      <c r="I47395" s="24"/>
      <c r="J47395" s="24"/>
      <c r="K47395" s="24"/>
      <c r="L47395" s="24"/>
      <c r="M47395" s="24"/>
      <c r="P47395" s="10"/>
      <c r="R47395" s="10"/>
      <c r="S47395" s="10"/>
      <c r="T47395" s="10"/>
    </row>
    <row r="47396" spans="1:20" ht="16" x14ac:dyDescent="0.2">
      <c r="A47396" s="24"/>
      <c r="B47396" s="24"/>
      <c r="C47396" s="24"/>
      <c r="D47396" s="24"/>
      <c r="E47396" s="24"/>
      <c r="F47396" s="24"/>
      <c r="G47396" s="24"/>
      <c r="H47396" s="24"/>
      <c r="I47396" s="24"/>
      <c r="J47396" s="24"/>
      <c r="K47396" s="24"/>
      <c r="L47396" s="24"/>
      <c r="M47396" s="24"/>
      <c r="P47396" s="10"/>
      <c r="R47396" s="10"/>
      <c r="S47396" s="10"/>
      <c r="T47396" s="10"/>
    </row>
    <row r="47397" spans="1:20" ht="16" x14ac:dyDescent="0.2">
      <c r="A47397" s="24"/>
      <c r="B47397" s="24"/>
      <c r="C47397" s="24"/>
      <c r="D47397" s="24"/>
      <c r="E47397" s="24"/>
      <c r="F47397" s="24"/>
      <c r="G47397" s="24"/>
      <c r="H47397" s="24"/>
      <c r="I47397" s="24"/>
      <c r="J47397" s="24"/>
      <c r="K47397" s="24"/>
      <c r="L47397" s="24"/>
      <c r="M47397" s="24"/>
      <c r="P47397" s="10"/>
      <c r="R47397" s="10"/>
      <c r="S47397" s="10"/>
      <c r="T47397" s="10"/>
    </row>
    <row r="47398" spans="1:20" ht="16" x14ac:dyDescent="0.2">
      <c r="A47398" s="24"/>
      <c r="B47398" s="24"/>
      <c r="C47398" s="24"/>
      <c r="D47398" s="24"/>
      <c r="E47398" s="24"/>
      <c r="F47398" s="24"/>
      <c r="G47398" s="24"/>
      <c r="H47398" s="24"/>
      <c r="I47398" s="24"/>
      <c r="J47398" s="24"/>
      <c r="K47398" s="24"/>
      <c r="L47398" s="24"/>
      <c r="M47398" s="24"/>
      <c r="P47398" s="10"/>
      <c r="R47398" s="10"/>
      <c r="S47398" s="10"/>
      <c r="T47398" s="10"/>
    </row>
    <row r="47399" spans="1:20" ht="16" x14ac:dyDescent="0.2">
      <c r="A47399" s="24"/>
      <c r="B47399" s="24"/>
      <c r="C47399" s="24"/>
      <c r="D47399" s="24"/>
      <c r="E47399" s="24"/>
      <c r="F47399" s="24"/>
      <c r="G47399" s="24"/>
      <c r="H47399" s="24"/>
      <c r="I47399" s="24"/>
      <c r="J47399" s="24"/>
      <c r="K47399" s="24"/>
      <c r="L47399" s="24"/>
      <c r="M47399" s="24"/>
      <c r="P47399" s="10"/>
      <c r="R47399" s="10"/>
      <c r="S47399" s="10"/>
      <c r="T47399" s="10"/>
    </row>
    <row r="47400" spans="1:20" ht="16" x14ac:dyDescent="0.2">
      <c r="A47400" s="24"/>
      <c r="B47400" s="24"/>
      <c r="C47400" s="24"/>
      <c r="D47400" s="24"/>
      <c r="E47400" s="24"/>
      <c r="F47400" s="24"/>
      <c r="G47400" s="24"/>
      <c r="H47400" s="24"/>
      <c r="I47400" s="24"/>
      <c r="J47400" s="24"/>
      <c r="K47400" s="24"/>
      <c r="L47400" s="24"/>
      <c r="M47400" s="24"/>
      <c r="P47400" s="10"/>
      <c r="R47400" s="10"/>
      <c r="S47400" s="10"/>
      <c r="T47400" s="10"/>
    </row>
    <row r="47401" spans="1:20" ht="16" x14ac:dyDescent="0.2">
      <c r="A47401" s="24"/>
      <c r="B47401" s="24"/>
      <c r="C47401" s="24"/>
      <c r="D47401" s="24"/>
      <c r="E47401" s="24"/>
      <c r="F47401" s="24"/>
      <c r="G47401" s="24"/>
      <c r="H47401" s="24"/>
      <c r="I47401" s="24"/>
      <c r="J47401" s="24"/>
      <c r="K47401" s="24"/>
      <c r="L47401" s="24"/>
      <c r="M47401" s="24"/>
      <c r="P47401" s="10"/>
      <c r="R47401" s="10"/>
      <c r="S47401" s="10"/>
      <c r="T47401" s="10"/>
    </row>
    <row r="47402" spans="1:20" ht="16" x14ac:dyDescent="0.2">
      <c r="A47402" s="24"/>
      <c r="B47402" s="24"/>
      <c r="C47402" s="24"/>
      <c r="D47402" s="24"/>
      <c r="E47402" s="24"/>
      <c r="F47402" s="24"/>
      <c r="G47402" s="24"/>
      <c r="H47402" s="24"/>
      <c r="I47402" s="24"/>
      <c r="J47402" s="24"/>
      <c r="K47402" s="24"/>
      <c r="L47402" s="24"/>
      <c r="M47402" s="24"/>
      <c r="P47402" s="10"/>
      <c r="R47402" s="10"/>
      <c r="S47402" s="10"/>
      <c r="T47402" s="10"/>
    </row>
    <row r="47403" spans="1:20" ht="16" x14ac:dyDescent="0.2">
      <c r="A47403" s="24"/>
      <c r="B47403" s="24"/>
      <c r="C47403" s="24"/>
      <c r="D47403" s="24"/>
      <c r="E47403" s="24"/>
      <c r="F47403" s="24"/>
      <c r="G47403" s="24"/>
      <c r="H47403" s="24"/>
      <c r="I47403" s="24"/>
      <c r="J47403" s="24"/>
      <c r="K47403" s="24"/>
      <c r="L47403" s="24"/>
      <c r="M47403" s="24"/>
      <c r="P47403" s="10"/>
      <c r="R47403" s="10"/>
      <c r="S47403" s="10"/>
      <c r="T47403" s="10"/>
    </row>
    <row r="47404" spans="1:20" ht="16" x14ac:dyDescent="0.2">
      <c r="A47404" s="24"/>
      <c r="B47404" s="24"/>
      <c r="C47404" s="24"/>
      <c r="D47404" s="24"/>
      <c r="E47404" s="24"/>
      <c r="F47404" s="24"/>
      <c r="G47404" s="24"/>
      <c r="H47404" s="24"/>
      <c r="I47404" s="24"/>
      <c r="J47404" s="24"/>
      <c r="K47404" s="24"/>
      <c r="L47404" s="24"/>
      <c r="M47404" s="24"/>
      <c r="P47404" s="10"/>
      <c r="R47404" s="10"/>
      <c r="S47404" s="10"/>
      <c r="T47404" s="10"/>
    </row>
    <row r="47405" spans="1:20" ht="16" x14ac:dyDescent="0.2">
      <c r="A47405" s="24"/>
      <c r="B47405" s="24"/>
      <c r="C47405" s="24"/>
      <c r="D47405" s="24"/>
      <c r="E47405" s="24"/>
      <c r="F47405" s="24"/>
      <c r="G47405" s="24"/>
      <c r="H47405" s="24"/>
      <c r="I47405" s="24"/>
      <c r="J47405" s="24"/>
      <c r="K47405" s="24"/>
      <c r="L47405" s="24"/>
      <c r="M47405" s="24"/>
      <c r="P47405" s="10"/>
      <c r="R47405" s="10"/>
      <c r="S47405" s="10"/>
      <c r="T47405" s="10"/>
    </row>
    <row r="47406" spans="1:20" ht="16" x14ac:dyDescent="0.2">
      <c r="A47406" s="24"/>
      <c r="B47406" s="24"/>
      <c r="C47406" s="24"/>
      <c r="D47406" s="24"/>
      <c r="E47406" s="24"/>
      <c r="F47406" s="24"/>
      <c r="G47406" s="24"/>
      <c r="H47406" s="24"/>
      <c r="I47406" s="24"/>
      <c r="J47406" s="24"/>
      <c r="K47406" s="24"/>
      <c r="L47406" s="24"/>
      <c r="M47406" s="24"/>
      <c r="P47406" s="10"/>
      <c r="R47406" s="10"/>
      <c r="S47406" s="10"/>
      <c r="T47406" s="10"/>
    </row>
    <row r="47407" spans="1:20" ht="16" x14ac:dyDescent="0.2">
      <c r="A47407" s="24"/>
      <c r="B47407" s="24"/>
      <c r="C47407" s="24"/>
      <c r="D47407" s="24"/>
      <c r="E47407" s="24"/>
      <c r="F47407" s="24"/>
      <c r="G47407" s="24"/>
      <c r="H47407" s="24"/>
      <c r="I47407" s="24"/>
      <c r="J47407" s="24"/>
      <c r="K47407" s="24"/>
      <c r="L47407" s="24"/>
      <c r="M47407" s="24"/>
      <c r="P47407" s="10"/>
      <c r="R47407" s="10"/>
      <c r="S47407" s="10"/>
      <c r="T47407" s="10"/>
    </row>
    <row r="47408" spans="1:20" ht="16" x14ac:dyDescent="0.2">
      <c r="A47408" s="24"/>
      <c r="B47408" s="24"/>
      <c r="C47408" s="24"/>
      <c r="D47408" s="24"/>
      <c r="E47408" s="24"/>
      <c r="F47408" s="24"/>
      <c r="G47408" s="24"/>
      <c r="H47408" s="24"/>
      <c r="I47408" s="24"/>
      <c r="J47408" s="24"/>
      <c r="K47408" s="24"/>
      <c r="L47408" s="24"/>
      <c r="M47408" s="24"/>
      <c r="P47408" s="10"/>
      <c r="R47408" s="10"/>
      <c r="S47408" s="10"/>
      <c r="T47408" s="10"/>
    </row>
    <row r="47409" spans="1:20" ht="16" x14ac:dyDescent="0.2">
      <c r="A47409" s="24"/>
      <c r="B47409" s="24"/>
      <c r="C47409" s="24"/>
      <c r="D47409" s="24"/>
      <c r="E47409" s="24"/>
      <c r="F47409" s="24"/>
      <c r="G47409" s="24"/>
      <c r="H47409" s="24"/>
      <c r="I47409" s="24"/>
      <c r="J47409" s="24"/>
      <c r="K47409" s="24"/>
      <c r="L47409" s="24"/>
      <c r="M47409" s="24"/>
      <c r="P47409" s="10"/>
      <c r="R47409" s="10"/>
      <c r="S47409" s="10"/>
      <c r="T47409" s="10"/>
    </row>
    <row r="47410" spans="1:20" ht="16" x14ac:dyDescent="0.2">
      <c r="A47410" s="24"/>
      <c r="B47410" s="24"/>
      <c r="C47410" s="24"/>
      <c r="D47410" s="24"/>
      <c r="E47410" s="24"/>
      <c r="F47410" s="24"/>
      <c r="G47410" s="24"/>
      <c r="H47410" s="24"/>
      <c r="I47410" s="24"/>
      <c r="J47410" s="24"/>
      <c r="K47410" s="24"/>
      <c r="L47410" s="24"/>
      <c r="M47410" s="24"/>
      <c r="P47410" s="10"/>
      <c r="R47410" s="10"/>
      <c r="S47410" s="10"/>
      <c r="T47410" s="10"/>
    </row>
    <row r="47411" spans="1:20" ht="16" x14ac:dyDescent="0.2">
      <c r="A47411" s="24"/>
      <c r="B47411" s="24"/>
      <c r="C47411" s="24"/>
      <c r="D47411" s="24"/>
      <c r="E47411" s="24"/>
      <c r="F47411" s="24"/>
      <c r="G47411" s="24"/>
      <c r="H47411" s="24"/>
      <c r="I47411" s="24"/>
      <c r="J47411" s="24"/>
      <c r="K47411" s="24"/>
      <c r="L47411" s="24"/>
      <c r="M47411" s="24"/>
      <c r="P47411" s="10"/>
      <c r="R47411" s="10"/>
      <c r="S47411" s="10"/>
      <c r="T47411" s="10"/>
    </row>
    <row r="47412" spans="1:20" ht="16" x14ac:dyDescent="0.2">
      <c r="A47412" s="24"/>
      <c r="B47412" s="24"/>
      <c r="C47412" s="24"/>
      <c r="D47412" s="24"/>
      <c r="E47412" s="24"/>
      <c r="F47412" s="24"/>
      <c r="G47412" s="24"/>
      <c r="H47412" s="24"/>
      <c r="I47412" s="24"/>
      <c r="J47412" s="24"/>
      <c r="K47412" s="24"/>
      <c r="L47412" s="24"/>
      <c r="M47412" s="24"/>
      <c r="P47412" s="10"/>
      <c r="R47412" s="10"/>
      <c r="S47412" s="10"/>
      <c r="T47412" s="10"/>
    </row>
    <row r="47413" spans="1:20" ht="16" x14ac:dyDescent="0.2">
      <c r="A47413" s="24"/>
      <c r="B47413" s="24"/>
      <c r="C47413" s="24"/>
      <c r="D47413" s="24"/>
      <c r="E47413" s="24"/>
      <c r="F47413" s="24"/>
      <c r="G47413" s="24"/>
      <c r="H47413" s="24"/>
      <c r="I47413" s="24"/>
      <c r="J47413" s="24"/>
      <c r="K47413" s="24"/>
      <c r="L47413" s="24"/>
      <c r="M47413" s="24"/>
      <c r="P47413" s="10"/>
      <c r="R47413" s="10"/>
      <c r="S47413" s="10"/>
      <c r="T47413" s="10"/>
    </row>
    <row r="47414" spans="1:20" ht="16" x14ac:dyDescent="0.2">
      <c r="A47414" s="24"/>
      <c r="B47414" s="24"/>
      <c r="C47414" s="24"/>
      <c r="D47414" s="24"/>
      <c r="E47414" s="24"/>
      <c r="F47414" s="24"/>
      <c r="G47414" s="24"/>
      <c r="H47414" s="24"/>
      <c r="I47414" s="24"/>
      <c r="J47414" s="24"/>
      <c r="K47414" s="24"/>
      <c r="L47414" s="24"/>
      <c r="M47414" s="24"/>
      <c r="P47414" s="10"/>
      <c r="R47414" s="10"/>
      <c r="S47414" s="10"/>
      <c r="T47414" s="10"/>
    </row>
    <row r="47415" spans="1:20" ht="16" x14ac:dyDescent="0.2">
      <c r="A47415" s="24"/>
      <c r="B47415" s="24"/>
      <c r="C47415" s="24"/>
      <c r="D47415" s="24"/>
      <c r="E47415" s="24"/>
      <c r="F47415" s="24"/>
      <c r="G47415" s="24"/>
      <c r="H47415" s="24"/>
      <c r="I47415" s="24"/>
      <c r="J47415" s="24"/>
      <c r="K47415" s="24"/>
      <c r="L47415" s="24"/>
      <c r="M47415" s="24"/>
      <c r="P47415" s="10"/>
      <c r="R47415" s="10"/>
      <c r="S47415" s="10"/>
      <c r="T47415" s="10"/>
    </row>
    <row r="47416" spans="1:20" ht="16" x14ac:dyDescent="0.2">
      <c r="A47416" s="24"/>
      <c r="B47416" s="24"/>
      <c r="C47416" s="24"/>
      <c r="D47416" s="24"/>
      <c r="E47416" s="24"/>
      <c r="F47416" s="24"/>
      <c r="G47416" s="24"/>
      <c r="H47416" s="24"/>
      <c r="I47416" s="24"/>
      <c r="J47416" s="24"/>
      <c r="K47416" s="24"/>
      <c r="L47416" s="24"/>
      <c r="M47416" s="24"/>
      <c r="P47416" s="10"/>
      <c r="R47416" s="10"/>
      <c r="S47416" s="10"/>
      <c r="T47416" s="10"/>
    </row>
    <row r="47417" spans="1:20" ht="16" x14ac:dyDescent="0.2">
      <c r="A47417" s="24"/>
      <c r="B47417" s="24"/>
      <c r="C47417" s="24"/>
      <c r="D47417" s="24"/>
      <c r="E47417" s="24"/>
      <c r="F47417" s="24"/>
      <c r="G47417" s="24"/>
      <c r="H47417" s="24"/>
      <c r="I47417" s="24"/>
      <c r="J47417" s="24"/>
      <c r="K47417" s="24"/>
      <c r="L47417" s="24"/>
      <c r="M47417" s="24"/>
      <c r="P47417" s="10"/>
      <c r="R47417" s="10"/>
      <c r="S47417" s="10"/>
      <c r="T47417" s="10"/>
    </row>
    <row r="47418" spans="1:20" ht="16" x14ac:dyDescent="0.2">
      <c r="A47418" s="24"/>
      <c r="B47418" s="24"/>
      <c r="C47418" s="24"/>
      <c r="D47418" s="24"/>
      <c r="E47418" s="24"/>
      <c r="F47418" s="24"/>
      <c r="G47418" s="24"/>
      <c r="H47418" s="24"/>
      <c r="I47418" s="24"/>
      <c r="J47418" s="24"/>
      <c r="K47418" s="24"/>
      <c r="L47418" s="24"/>
      <c r="M47418" s="24"/>
      <c r="P47418" s="10"/>
      <c r="R47418" s="10"/>
      <c r="S47418" s="10"/>
      <c r="T47418" s="10"/>
    </row>
    <row r="47419" spans="1:20" ht="16" x14ac:dyDescent="0.2">
      <c r="A47419" s="24"/>
      <c r="B47419" s="24"/>
      <c r="C47419" s="24"/>
      <c r="D47419" s="24"/>
      <c r="E47419" s="24"/>
      <c r="F47419" s="24"/>
      <c r="G47419" s="24"/>
      <c r="H47419" s="24"/>
      <c r="I47419" s="24"/>
      <c r="J47419" s="24"/>
      <c r="K47419" s="24"/>
      <c r="L47419" s="24"/>
      <c r="M47419" s="24"/>
      <c r="P47419" s="10"/>
      <c r="R47419" s="10"/>
      <c r="S47419" s="10"/>
      <c r="T47419" s="10"/>
    </row>
    <row r="47420" spans="1:20" ht="16" x14ac:dyDescent="0.2">
      <c r="A47420" s="24"/>
      <c r="B47420" s="24"/>
      <c r="C47420" s="24"/>
      <c r="D47420" s="24"/>
      <c r="E47420" s="24"/>
      <c r="F47420" s="24"/>
      <c r="G47420" s="24"/>
      <c r="H47420" s="24"/>
      <c r="I47420" s="24"/>
      <c r="J47420" s="24"/>
      <c r="K47420" s="24"/>
      <c r="L47420" s="24"/>
      <c r="M47420" s="24"/>
      <c r="P47420" s="10"/>
      <c r="R47420" s="10"/>
      <c r="S47420" s="10"/>
      <c r="T47420" s="10"/>
    </row>
    <row r="47421" spans="1:20" ht="16" x14ac:dyDescent="0.2">
      <c r="A47421" s="24"/>
      <c r="B47421" s="24"/>
      <c r="C47421" s="24"/>
      <c r="D47421" s="24"/>
      <c r="E47421" s="24"/>
      <c r="F47421" s="24"/>
      <c r="G47421" s="24"/>
      <c r="H47421" s="24"/>
      <c r="I47421" s="24"/>
      <c r="J47421" s="24"/>
      <c r="K47421" s="24"/>
      <c r="L47421" s="24"/>
      <c r="M47421" s="24"/>
      <c r="P47421" s="10"/>
      <c r="R47421" s="10"/>
      <c r="S47421" s="10"/>
      <c r="T47421" s="10"/>
    </row>
    <row r="47422" spans="1:20" ht="16" x14ac:dyDescent="0.2">
      <c r="A47422" s="24"/>
      <c r="B47422" s="24"/>
      <c r="C47422" s="24"/>
      <c r="D47422" s="24"/>
      <c r="E47422" s="24"/>
      <c r="F47422" s="24"/>
      <c r="G47422" s="24"/>
      <c r="H47422" s="24"/>
      <c r="I47422" s="24"/>
      <c r="J47422" s="24"/>
      <c r="K47422" s="24"/>
      <c r="L47422" s="24"/>
      <c r="M47422" s="24"/>
      <c r="P47422" s="10"/>
      <c r="R47422" s="10"/>
      <c r="S47422" s="10"/>
      <c r="T47422" s="10"/>
    </row>
    <row r="47423" spans="1:20" ht="16" x14ac:dyDescent="0.2">
      <c r="A47423" s="24"/>
      <c r="B47423" s="24"/>
      <c r="C47423" s="24"/>
      <c r="D47423" s="24"/>
      <c r="E47423" s="24"/>
      <c r="F47423" s="24"/>
      <c r="G47423" s="24"/>
      <c r="H47423" s="24"/>
      <c r="I47423" s="24"/>
      <c r="J47423" s="24"/>
      <c r="K47423" s="24"/>
      <c r="L47423" s="24"/>
      <c r="M47423" s="24"/>
      <c r="P47423" s="10"/>
      <c r="R47423" s="10"/>
      <c r="S47423" s="10"/>
      <c r="T47423" s="10"/>
    </row>
    <row r="47424" spans="1:20" ht="16" x14ac:dyDescent="0.2">
      <c r="A47424" s="24"/>
      <c r="B47424" s="24"/>
      <c r="C47424" s="24"/>
      <c r="D47424" s="24"/>
      <c r="E47424" s="24"/>
      <c r="F47424" s="24"/>
      <c r="G47424" s="24"/>
      <c r="H47424" s="24"/>
      <c r="I47424" s="24"/>
      <c r="J47424" s="24"/>
      <c r="K47424" s="24"/>
      <c r="L47424" s="24"/>
      <c r="M47424" s="24"/>
      <c r="P47424" s="10"/>
      <c r="R47424" s="10"/>
      <c r="S47424" s="10"/>
      <c r="T47424" s="10"/>
    </row>
    <row r="47425" spans="1:20" ht="16" x14ac:dyDescent="0.2">
      <c r="A47425" s="24"/>
      <c r="B47425" s="24"/>
      <c r="C47425" s="24"/>
      <c r="D47425" s="24"/>
      <c r="E47425" s="24"/>
      <c r="F47425" s="24"/>
      <c r="G47425" s="24"/>
      <c r="H47425" s="24"/>
      <c r="I47425" s="24"/>
      <c r="J47425" s="24"/>
      <c r="K47425" s="24"/>
      <c r="L47425" s="24"/>
      <c r="M47425" s="24"/>
      <c r="P47425" s="10"/>
      <c r="R47425" s="10"/>
      <c r="S47425" s="10"/>
      <c r="T47425" s="10"/>
    </row>
    <row r="47426" spans="1:20" ht="16" x14ac:dyDescent="0.2">
      <c r="A47426" s="24"/>
      <c r="B47426" s="24"/>
      <c r="C47426" s="24"/>
      <c r="D47426" s="24"/>
      <c r="E47426" s="24"/>
      <c r="F47426" s="24"/>
      <c r="G47426" s="24"/>
      <c r="H47426" s="24"/>
      <c r="I47426" s="24"/>
      <c r="J47426" s="24"/>
      <c r="K47426" s="24"/>
      <c r="L47426" s="24"/>
      <c r="M47426" s="24"/>
      <c r="P47426" s="10"/>
      <c r="R47426" s="10"/>
      <c r="S47426" s="10"/>
      <c r="T47426" s="10"/>
    </row>
    <row r="47427" spans="1:20" ht="16" x14ac:dyDescent="0.2">
      <c r="A47427" s="24"/>
      <c r="B47427" s="24"/>
      <c r="C47427" s="24"/>
      <c r="D47427" s="24"/>
      <c r="E47427" s="24"/>
      <c r="F47427" s="24"/>
      <c r="G47427" s="24"/>
      <c r="H47427" s="24"/>
      <c r="I47427" s="24"/>
      <c r="J47427" s="24"/>
      <c r="K47427" s="24"/>
      <c r="L47427" s="24"/>
      <c r="M47427" s="24"/>
      <c r="P47427" s="10"/>
      <c r="R47427" s="10"/>
      <c r="S47427" s="10"/>
      <c r="T47427" s="10"/>
    </row>
    <row r="47428" spans="1:20" ht="16" x14ac:dyDescent="0.2">
      <c r="A47428" s="24"/>
      <c r="B47428" s="24"/>
      <c r="C47428" s="24"/>
      <c r="D47428" s="24"/>
      <c r="E47428" s="24"/>
      <c r="F47428" s="24"/>
      <c r="G47428" s="24"/>
      <c r="H47428" s="24"/>
      <c r="I47428" s="24"/>
      <c r="J47428" s="24"/>
      <c r="K47428" s="24"/>
      <c r="L47428" s="24"/>
      <c r="M47428" s="24"/>
      <c r="P47428" s="10"/>
      <c r="R47428" s="10"/>
      <c r="S47428" s="10"/>
      <c r="T47428" s="10"/>
    </row>
    <row r="47429" spans="1:20" ht="16" x14ac:dyDescent="0.2">
      <c r="A47429" s="24"/>
      <c r="B47429" s="24"/>
      <c r="C47429" s="24"/>
      <c r="D47429" s="24"/>
      <c r="E47429" s="24"/>
      <c r="F47429" s="24"/>
      <c r="G47429" s="24"/>
      <c r="H47429" s="24"/>
      <c r="I47429" s="24"/>
      <c r="J47429" s="24"/>
      <c r="K47429" s="24"/>
      <c r="L47429" s="24"/>
      <c r="M47429" s="24"/>
      <c r="P47429" s="10"/>
      <c r="R47429" s="10"/>
      <c r="S47429" s="10"/>
      <c r="T47429" s="10"/>
    </row>
    <row r="47430" spans="1:20" ht="16" x14ac:dyDescent="0.2">
      <c r="A47430" s="24"/>
      <c r="B47430" s="24"/>
      <c r="C47430" s="24"/>
      <c r="D47430" s="24"/>
      <c r="E47430" s="24"/>
      <c r="F47430" s="24"/>
      <c r="G47430" s="24"/>
      <c r="H47430" s="24"/>
      <c r="I47430" s="24"/>
      <c r="J47430" s="24"/>
      <c r="K47430" s="24"/>
      <c r="L47430" s="24"/>
      <c r="M47430" s="24"/>
      <c r="P47430" s="10"/>
      <c r="R47430" s="10"/>
      <c r="S47430" s="10"/>
      <c r="T47430" s="10"/>
    </row>
    <row r="47431" spans="1:20" ht="16" x14ac:dyDescent="0.2">
      <c r="A47431" s="24"/>
      <c r="B47431" s="24"/>
      <c r="C47431" s="24"/>
      <c r="D47431" s="24"/>
      <c r="E47431" s="24"/>
      <c r="F47431" s="24"/>
      <c r="G47431" s="24"/>
      <c r="H47431" s="24"/>
      <c r="I47431" s="24"/>
      <c r="J47431" s="24"/>
      <c r="K47431" s="24"/>
      <c r="L47431" s="24"/>
      <c r="M47431" s="24"/>
      <c r="P47431" s="10"/>
      <c r="R47431" s="10"/>
      <c r="S47431" s="10"/>
      <c r="T47431" s="10"/>
    </row>
    <row r="47432" spans="1:20" ht="16" x14ac:dyDescent="0.2">
      <c r="A47432" s="24"/>
      <c r="B47432" s="24"/>
      <c r="C47432" s="24"/>
      <c r="D47432" s="24"/>
      <c r="E47432" s="24"/>
      <c r="F47432" s="24"/>
      <c r="G47432" s="24"/>
      <c r="H47432" s="24"/>
      <c r="I47432" s="24"/>
      <c r="J47432" s="24"/>
      <c r="K47432" s="24"/>
      <c r="L47432" s="24"/>
      <c r="M47432" s="24"/>
      <c r="P47432" s="10"/>
      <c r="R47432" s="10"/>
      <c r="S47432" s="10"/>
      <c r="T47432" s="10"/>
    </row>
    <row r="47433" spans="1:20" ht="16" x14ac:dyDescent="0.2">
      <c r="A47433" s="24"/>
      <c r="B47433" s="24"/>
      <c r="C47433" s="24"/>
      <c r="D47433" s="24"/>
      <c r="E47433" s="24"/>
      <c r="F47433" s="24"/>
      <c r="G47433" s="24"/>
      <c r="H47433" s="24"/>
      <c r="I47433" s="24"/>
      <c r="J47433" s="24"/>
      <c r="K47433" s="24"/>
      <c r="L47433" s="24"/>
      <c r="M47433" s="24"/>
      <c r="P47433" s="10"/>
      <c r="R47433" s="10"/>
      <c r="S47433" s="10"/>
      <c r="T47433" s="10"/>
    </row>
    <row r="47434" spans="1:20" ht="16" x14ac:dyDescent="0.2">
      <c r="A47434" s="24"/>
      <c r="B47434" s="24"/>
      <c r="C47434" s="24"/>
      <c r="D47434" s="24"/>
      <c r="E47434" s="24"/>
      <c r="F47434" s="24"/>
      <c r="G47434" s="24"/>
      <c r="H47434" s="24"/>
      <c r="I47434" s="24"/>
      <c r="J47434" s="24"/>
      <c r="K47434" s="24"/>
      <c r="L47434" s="24"/>
      <c r="M47434" s="24"/>
      <c r="P47434" s="10"/>
      <c r="R47434" s="10"/>
      <c r="S47434" s="10"/>
      <c r="T47434" s="10"/>
    </row>
    <row r="47435" spans="1:20" ht="16" x14ac:dyDescent="0.2">
      <c r="A47435" s="24"/>
      <c r="B47435" s="24"/>
      <c r="C47435" s="24"/>
      <c r="D47435" s="24"/>
      <c r="E47435" s="24"/>
      <c r="F47435" s="24"/>
      <c r="G47435" s="24"/>
      <c r="H47435" s="24"/>
      <c r="I47435" s="24"/>
      <c r="J47435" s="24"/>
      <c r="K47435" s="24"/>
      <c r="L47435" s="24"/>
      <c r="M47435" s="24"/>
      <c r="P47435" s="10"/>
      <c r="R47435" s="10"/>
      <c r="S47435" s="10"/>
      <c r="T47435" s="10"/>
    </row>
    <row r="47436" spans="1:20" ht="16" x14ac:dyDescent="0.2">
      <c r="A47436" s="24"/>
      <c r="B47436" s="24"/>
      <c r="C47436" s="24"/>
      <c r="D47436" s="24"/>
      <c r="E47436" s="24"/>
      <c r="F47436" s="24"/>
      <c r="G47436" s="24"/>
      <c r="H47436" s="24"/>
      <c r="I47436" s="24"/>
      <c r="J47436" s="24"/>
      <c r="K47436" s="24"/>
      <c r="L47436" s="24"/>
      <c r="M47436" s="24"/>
      <c r="P47436" s="10"/>
      <c r="R47436" s="10"/>
      <c r="S47436" s="10"/>
      <c r="T47436" s="10"/>
    </row>
    <row r="47437" spans="1:20" ht="16" x14ac:dyDescent="0.2">
      <c r="A47437" s="24"/>
      <c r="B47437" s="24"/>
      <c r="C47437" s="24"/>
      <c r="D47437" s="24"/>
      <c r="E47437" s="24"/>
      <c r="F47437" s="24"/>
      <c r="G47437" s="24"/>
      <c r="H47437" s="24"/>
      <c r="I47437" s="24"/>
      <c r="J47437" s="24"/>
      <c r="K47437" s="24"/>
      <c r="L47437" s="24"/>
      <c r="M47437" s="24"/>
      <c r="P47437" s="10"/>
      <c r="R47437" s="10"/>
      <c r="S47437" s="10"/>
      <c r="T47437" s="10"/>
    </row>
    <row r="47438" spans="1:20" ht="16" x14ac:dyDescent="0.2">
      <c r="A47438" s="24"/>
      <c r="B47438" s="24"/>
      <c r="C47438" s="24"/>
      <c r="D47438" s="24"/>
      <c r="E47438" s="24"/>
      <c r="F47438" s="24"/>
      <c r="G47438" s="24"/>
      <c r="H47438" s="24"/>
      <c r="I47438" s="24"/>
      <c r="J47438" s="24"/>
      <c r="K47438" s="24"/>
      <c r="L47438" s="24"/>
      <c r="M47438" s="24"/>
      <c r="P47438" s="10"/>
      <c r="R47438" s="10"/>
      <c r="S47438" s="10"/>
      <c r="T47438" s="10"/>
    </row>
    <row r="47439" spans="1:20" ht="16" x14ac:dyDescent="0.2">
      <c r="A47439" s="24"/>
      <c r="B47439" s="24"/>
      <c r="C47439" s="24"/>
      <c r="D47439" s="24"/>
      <c r="E47439" s="24"/>
      <c r="F47439" s="24"/>
      <c r="G47439" s="24"/>
      <c r="H47439" s="24"/>
      <c r="I47439" s="24"/>
      <c r="J47439" s="24"/>
      <c r="K47439" s="24"/>
      <c r="L47439" s="24"/>
      <c r="M47439" s="24"/>
      <c r="P47439" s="10"/>
      <c r="R47439" s="10"/>
      <c r="S47439" s="10"/>
      <c r="T47439" s="10"/>
    </row>
    <row r="47440" spans="1:20" ht="16" x14ac:dyDescent="0.2">
      <c r="A47440" s="24"/>
      <c r="B47440" s="24"/>
      <c r="C47440" s="24"/>
      <c r="D47440" s="24"/>
      <c r="E47440" s="24"/>
      <c r="F47440" s="24"/>
      <c r="G47440" s="24"/>
      <c r="H47440" s="24"/>
      <c r="I47440" s="24"/>
      <c r="J47440" s="24"/>
      <c r="K47440" s="24"/>
      <c r="L47440" s="24"/>
      <c r="M47440" s="24"/>
      <c r="P47440" s="10"/>
      <c r="R47440" s="10"/>
      <c r="S47440" s="10"/>
      <c r="T47440" s="10"/>
    </row>
    <row r="47441" spans="1:20" ht="16" x14ac:dyDescent="0.2">
      <c r="A47441" s="24"/>
      <c r="B47441" s="24"/>
      <c r="C47441" s="24"/>
      <c r="D47441" s="24"/>
      <c r="E47441" s="24"/>
      <c r="F47441" s="24"/>
      <c r="G47441" s="24"/>
      <c r="H47441" s="24"/>
      <c r="I47441" s="24"/>
      <c r="J47441" s="24"/>
      <c r="K47441" s="24"/>
      <c r="L47441" s="24"/>
      <c r="M47441" s="24"/>
      <c r="P47441" s="10"/>
      <c r="R47441" s="10"/>
      <c r="S47441" s="10"/>
      <c r="T47441" s="10"/>
    </row>
    <row r="47442" spans="1:20" ht="16" x14ac:dyDescent="0.2">
      <c r="A47442" s="24"/>
      <c r="B47442" s="24"/>
      <c r="C47442" s="24"/>
      <c r="D47442" s="24"/>
      <c r="E47442" s="24"/>
      <c r="F47442" s="24"/>
      <c r="G47442" s="24"/>
      <c r="H47442" s="24"/>
      <c r="I47442" s="24"/>
      <c r="J47442" s="24"/>
      <c r="K47442" s="24"/>
      <c r="L47442" s="24"/>
      <c r="M47442" s="24"/>
      <c r="P47442" s="10"/>
      <c r="R47442" s="10"/>
      <c r="S47442" s="10"/>
      <c r="T47442" s="10"/>
    </row>
    <row r="47443" spans="1:20" ht="16" x14ac:dyDescent="0.2">
      <c r="A47443" s="24"/>
      <c r="B47443" s="24"/>
      <c r="C47443" s="24"/>
      <c r="D47443" s="24"/>
      <c r="E47443" s="24"/>
      <c r="F47443" s="24"/>
      <c r="G47443" s="24"/>
      <c r="H47443" s="24"/>
      <c r="I47443" s="24"/>
      <c r="J47443" s="24"/>
      <c r="K47443" s="24"/>
      <c r="L47443" s="24"/>
      <c r="M47443" s="24"/>
      <c r="P47443" s="10"/>
      <c r="R47443" s="10"/>
      <c r="S47443" s="10"/>
      <c r="T47443" s="10"/>
    </row>
    <row r="47444" spans="1:20" ht="16" x14ac:dyDescent="0.2">
      <c r="A47444" s="24"/>
      <c r="B47444" s="24"/>
      <c r="C47444" s="24"/>
      <c r="D47444" s="24"/>
      <c r="E47444" s="24"/>
      <c r="F47444" s="24"/>
      <c r="G47444" s="24"/>
      <c r="H47444" s="24"/>
      <c r="I47444" s="24"/>
      <c r="J47444" s="24"/>
      <c r="K47444" s="24"/>
      <c r="L47444" s="24"/>
      <c r="M47444" s="24"/>
      <c r="P47444" s="10"/>
      <c r="R47444" s="10"/>
      <c r="S47444" s="10"/>
      <c r="T47444" s="10"/>
    </row>
    <row r="47445" spans="1:20" ht="16" x14ac:dyDescent="0.2">
      <c r="A47445" s="24"/>
      <c r="B47445" s="24"/>
      <c r="C47445" s="24"/>
      <c r="D47445" s="24"/>
      <c r="E47445" s="24"/>
      <c r="F47445" s="24"/>
      <c r="G47445" s="24"/>
      <c r="H47445" s="24"/>
      <c r="I47445" s="24"/>
      <c r="J47445" s="24"/>
      <c r="K47445" s="24"/>
      <c r="L47445" s="24"/>
      <c r="M47445" s="24"/>
      <c r="P47445" s="10"/>
      <c r="R47445" s="10"/>
      <c r="S47445" s="10"/>
      <c r="T47445" s="10"/>
    </row>
    <row r="47446" spans="1:20" ht="16" x14ac:dyDescent="0.2">
      <c r="A47446" s="24"/>
      <c r="B47446" s="24"/>
      <c r="C47446" s="24"/>
      <c r="D47446" s="24"/>
      <c r="E47446" s="24"/>
      <c r="F47446" s="24"/>
      <c r="G47446" s="24"/>
      <c r="H47446" s="24"/>
      <c r="I47446" s="24"/>
      <c r="J47446" s="24"/>
      <c r="K47446" s="24"/>
      <c r="L47446" s="24"/>
      <c r="M47446" s="24"/>
      <c r="P47446" s="10"/>
      <c r="R47446" s="10"/>
      <c r="S47446" s="10"/>
      <c r="T47446" s="10"/>
    </row>
    <row r="47447" spans="1:20" ht="16" x14ac:dyDescent="0.2">
      <c r="A47447" s="24"/>
      <c r="B47447" s="24"/>
      <c r="C47447" s="24"/>
      <c r="D47447" s="24"/>
      <c r="E47447" s="24"/>
      <c r="F47447" s="24"/>
      <c r="G47447" s="24"/>
      <c r="H47447" s="24"/>
      <c r="I47447" s="24"/>
      <c r="J47447" s="24"/>
      <c r="K47447" s="24"/>
      <c r="L47447" s="24"/>
      <c r="M47447" s="24"/>
      <c r="P47447" s="10"/>
      <c r="R47447" s="10"/>
      <c r="S47447" s="10"/>
      <c r="T47447" s="10"/>
    </row>
    <row r="47448" spans="1:20" ht="16" x14ac:dyDescent="0.2">
      <c r="A47448" s="24"/>
      <c r="B47448" s="24"/>
      <c r="C47448" s="24"/>
      <c r="D47448" s="24"/>
      <c r="E47448" s="24"/>
      <c r="F47448" s="24"/>
      <c r="G47448" s="24"/>
      <c r="H47448" s="24"/>
      <c r="I47448" s="24"/>
      <c r="J47448" s="24"/>
      <c r="K47448" s="24"/>
      <c r="L47448" s="24"/>
      <c r="M47448" s="24"/>
      <c r="P47448" s="10"/>
      <c r="R47448" s="10"/>
      <c r="S47448" s="10"/>
      <c r="T47448" s="10"/>
    </row>
    <row r="47449" spans="1:20" ht="16" x14ac:dyDescent="0.2">
      <c r="A47449" s="24"/>
      <c r="B47449" s="24"/>
      <c r="C47449" s="24"/>
      <c r="D47449" s="24"/>
      <c r="E47449" s="24"/>
      <c r="F47449" s="24"/>
      <c r="G47449" s="24"/>
      <c r="H47449" s="24"/>
      <c r="I47449" s="24"/>
      <c r="J47449" s="24"/>
      <c r="K47449" s="24"/>
      <c r="L47449" s="24"/>
      <c r="M47449" s="24"/>
      <c r="P47449" s="10"/>
      <c r="R47449" s="10"/>
      <c r="S47449" s="10"/>
      <c r="T47449" s="10"/>
    </row>
    <row r="47450" spans="1:20" ht="16" x14ac:dyDescent="0.2">
      <c r="A47450" s="24"/>
      <c r="B47450" s="24"/>
      <c r="C47450" s="24"/>
      <c r="D47450" s="24"/>
      <c r="E47450" s="24"/>
      <c r="F47450" s="24"/>
      <c r="G47450" s="24"/>
      <c r="H47450" s="24"/>
      <c r="I47450" s="24"/>
      <c r="J47450" s="24"/>
      <c r="K47450" s="24"/>
      <c r="L47450" s="24"/>
      <c r="M47450" s="24"/>
      <c r="P47450" s="10"/>
      <c r="R47450" s="10"/>
      <c r="S47450" s="10"/>
      <c r="T47450" s="10"/>
    </row>
    <row r="47451" spans="1:20" ht="16" x14ac:dyDescent="0.2">
      <c r="A47451" s="24"/>
      <c r="B47451" s="24"/>
      <c r="C47451" s="24"/>
      <c r="D47451" s="24"/>
      <c r="E47451" s="24"/>
      <c r="F47451" s="24"/>
      <c r="G47451" s="24"/>
      <c r="H47451" s="24"/>
      <c r="I47451" s="24"/>
      <c r="J47451" s="24"/>
      <c r="K47451" s="24"/>
      <c r="L47451" s="24"/>
      <c r="M47451" s="24"/>
      <c r="P47451" s="10"/>
      <c r="R47451" s="10"/>
      <c r="S47451" s="10"/>
      <c r="T47451" s="10"/>
    </row>
    <row r="47452" spans="1:20" ht="16" x14ac:dyDescent="0.2">
      <c r="A47452" s="24"/>
      <c r="B47452" s="24"/>
      <c r="C47452" s="24"/>
      <c r="D47452" s="24"/>
      <c r="E47452" s="24"/>
      <c r="F47452" s="24"/>
      <c r="G47452" s="24"/>
      <c r="H47452" s="24"/>
      <c r="I47452" s="24"/>
      <c r="J47452" s="24"/>
      <c r="K47452" s="24"/>
      <c r="L47452" s="24"/>
      <c r="M47452" s="24"/>
      <c r="P47452" s="10"/>
      <c r="R47452" s="10"/>
      <c r="S47452" s="10"/>
      <c r="T47452" s="10"/>
    </row>
    <row r="47453" spans="1:20" ht="16" x14ac:dyDescent="0.2">
      <c r="A47453" s="24"/>
      <c r="B47453" s="24"/>
      <c r="C47453" s="24"/>
      <c r="D47453" s="24"/>
      <c r="E47453" s="24"/>
      <c r="F47453" s="24"/>
      <c r="G47453" s="24"/>
      <c r="H47453" s="24"/>
      <c r="I47453" s="24"/>
      <c r="J47453" s="24"/>
      <c r="K47453" s="24"/>
      <c r="L47453" s="24"/>
      <c r="M47453" s="24"/>
      <c r="P47453" s="10"/>
      <c r="R47453" s="10"/>
      <c r="S47453" s="10"/>
      <c r="T47453" s="10"/>
    </row>
    <row r="47454" spans="1:20" ht="16" x14ac:dyDescent="0.2">
      <c r="A47454" s="24"/>
      <c r="B47454" s="24"/>
      <c r="C47454" s="24"/>
      <c r="D47454" s="24"/>
      <c r="E47454" s="24"/>
      <c r="F47454" s="24"/>
      <c r="G47454" s="24"/>
      <c r="H47454" s="24"/>
      <c r="I47454" s="24"/>
      <c r="J47454" s="24"/>
      <c r="K47454" s="24"/>
      <c r="L47454" s="24"/>
      <c r="M47454" s="24"/>
      <c r="P47454" s="10"/>
      <c r="R47454" s="10"/>
      <c r="S47454" s="10"/>
      <c r="T47454" s="10"/>
    </row>
    <row r="47455" spans="1:20" ht="16" x14ac:dyDescent="0.2">
      <c r="A47455" s="24"/>
      <c r="B47455" s="24"/>
      <c r="C47455" s="24"/>
      <c r="D47455" s="24"/>
      <c r="E47455" s="24"/>
      <c r="F47455" s="24"/>
      <c r="G47455" s="24"/>
      <c r="H47455" s="24"/>
      <c r="I47455" s="24"/>
      <c r="J47455" s="24"/>
      <c r="K47455" s="24"/>
      <c r="L47455" s="24"/>
      <c r="M47455" s="24"/>
      <c r="P47455" s="10"/>
      <c r="R47455" s="10"/>
      <c r="S47455" s="10"/>
      <c r="T47455" s="10"/>
    </row>
    <row r="47456" spans="1:20" ht="16" x14ac:dyDescent="0.2">
      <c r="A47456" s="24"/>
      <c r="B47456" s="24"/>
      <c r="C47456" s="24"/>
      <c r="D47456" s="24"/>
      <c r="E47456" s="24"/>
      <c r="F47456" s="24"/>
      <c r="G47456" s="24"/>
      <c r="H47456" s="24"/>
      <c r="I47456" s="24"/>
      <c r="J47456" s="24"/>
      <c r="K47456" s="24"/>
      <c r="L47456" s="24"/>
      <c r="M47456" s="24"/>
      <c r="P47456" s="10"/>
      <c r="R47456" s="10"/>
      <c r="S47456" s="10"/>
      <c r="T47456" s="10"/>
    </row>
    <row r="47457" spans="1:20" ht="16" x14ac:dyDescent="0.2">
      <c r="A47457" s="24"/>
      <c r="B47457" s="24"/>
      <c r="C47457" s="24"/>
      <c r="D47457" s="24"/>
      <c r="E47457" s="24"/>
      <c r="F47457" s="24"/>
      <c r="G47457" s="24"/>
      <c r="H47457" s="24"/>
      <c r="I47457" s="24"/>
      <c r="J47457" s="24"/>
      <c r="K47457" s="24"/>
      <c r="L47457" s="24"/>
      <c r="M47457" s="24"/>
      <c r="P47457" s="10"/>
      <c r="R47457" s="10"/>
      <c r="S47457" s="10"/>
      <c r="T47457" s="10"/>
    </row>
    <row r="47458" spans="1:20" ht="16" x14ac:dyDescent="0.2">
      <c r="A47458" s="24"/>
      <c r="B47458" s="24"/>
      <c r="C47458" s="24"/>
      <c r="D47458" s="24"/>
      <c r="E47458" s="24"/>
      <c r="F47458" s="24"/>
      <c r="G47458" s="24"/>
      <c r="H47458" s="24"/>
      <c r="I47458" s="24"/>
      <c r="J47458" s="24"/>
      <c r="K47458" s="24"/>
      <c r="L47458" s="24"/>
      <c r="M47458" s="24"/>
      <c r="P47458" s="10"/>
      <c r="R47458" s="10"/>
      <c r="S47458" s="10"/>
      <c r="T47458" s="10"/>
    </row>
    <row r="47459" spans="1:20" ht="16" x14ac:dyDescent="0.2">
      <c r="A47459" s="24"/>
      <c r="B47459" s="24"/>
      <c r="C47459" s="24"/>
      <c r="D47459" s="24"/>
      <c r="E47459" s="24"/>
      <c r="F47459" s="24"/>
      <c r="G47459" s="24"/>
      <c r="H47459" s="24"/>
      <c r="I47459" s="24"/>
      <c r="J47459" s="24"/>
      <c r="K47459" s="24"/>
      <c r="L47459" s="24"/>
      <c r="M47459" s="24"/>
      <c r="P47459" s="10"/>
      <c r="R47459" s="10"/>
      <c r="S47459" s="10"/>
      <c r="T47459" s="10"/>
    </row>
    <row r="47460" spans="1:20" ht="16" x14ac:dyDescent="0.2">
      <c r="A47460" s="24"/>
      <c r="B47460" s="24"/>
      <c r="C47460" s="24"/>
      <c r="D47460" s="24"/>
      <c r="E47460" s="24"/>
      <c r="F47460" s="24"/>
      <c r="G47460" s="24"/>
      <c r="H47460" s="24"/>
      <c r="I47460" s="24"/>
      <c r="J47460" s="24"/>
      <c r="K47460" s="24"/>
      <c r="L47460" s="24"/>
      <c r="M47460" s="24"/>
      <c r="P47460" s="10"/>
      <c r="R47460" s="10"/>
      <c r="S47460" s="10"/>
      <c r="T47460" s="10"/>
    </row>
    <row r="47461" spans="1:20" ht="16" x14ac:dyDescent="0.2">
      <c r="A47461" s="24"/>
      <c r="B47461" s="24"/>
      <c r="C47461" s="24"/>
      <c r="D47461" s="24"/>
      <c r="E47461" s="24"/>
      <c r="F47461" s="24"/>
      <c r="G47461" s="24"/>
      <c r="H47461" s="24"/>
      <c r="I47461" s="24"/>
      <c r="J47461" s="24"/>
      <c r="K47461" s="24"/>
      <c r="L47461" s="24"/>
      <c r="M47461" s="24"/>
      <c r="P47461" s="10"/>
      <c r="R47461" s="10"/>
      <c r="S47461" s="10"/>
      <c r="T47461" s="10"/>
    </row>
    <row r="47462" spans="1:20" ht="16" x14ac:dyDescent="0.2">
      <c r="A47462" s="24"/>
      <c r="B47462" s="24"/>
      <c r="C47462" s="24"/>
      <c r="D47462" s="24"/>
      <c r="E47462" s="24"/>
      <c r="F47462" s="24"/>
      <c r="G47462" s="24"/>
      <c r="H47462" s="24"/>
      <c r="I47462" s="24"/>
      <c r="J47462" s="24"/>
      <c r="K47462" s="24"/>
      <c r="L47462" s="24"/>
      <c r="M47462" s="24"/>
      <c r="P47462" s="10"/>
      <c r="R47462" s="10"/>
      <c r="S47462" s="10"/>
      <c r="T47462" s="10"/>
    </row>
    <row r="47463" spans="1:20" ht="16" x14ac:dyDescent="0.2">
      <c r="A47463" s="24"/>
      <c r="B47463" s="24"/>
      <c r="C47463" s="24"/>
      <c r="D47463" s="24"/>
      <c r="E47463" s="24"/>
      <c r="F47463" s="24"/>
      <c r="G47463" s="24"/>
      <c r="H47463" s="24"/>
      <c r="I47463" s="24"/>
      <c r="J47463" s="24"/>
      <c r="K47463" s="24"/>
      <c r="L47463" s="24"/>
      <c r="M47463" s="24"/>
      <c r="P47463" s="10"/>
      <c r="R47463" s="10"/>
      <c r="S47463" s="10"/>
      <c r="T47463" s="10"/>
    </row>
    <row r="47464" spans="1:20" ht="16" x14ac:dyDescent="0.2">
      <c r="A47464" s="24"/>
      <c r="B47464" s="24"/>
      <c r="C47464" s="24"/>
      <c r="D47464" s="24"/>
      <c r="E47464" s="24"/>
      <c r="F47464" s="24"/>
      <c r="G47464" s="24"/>
      <c r="H47464" s="24"/>
      <c r="I47464" s="24"/>
      <c r="J47464" s="24"/>
      <c r="K47464" s="24"/>
      <c r="L47464" s="24"/>
      <c r="M47464" s="24"/>
      <c r="P47464" s="10"/>
      <c r="R47464" s="10"/>
      <c r="S47464" s="10"/>
      <c r="T47464" s="10"/>
    </row>
    <row r="47465" spans="1:20" ht="16" x14ac:dyDescent="0.2">
      <c r="A47465" s="24"/>
      <c r="B47465" s="24"/>
      <c r="C47465" s="24"/>
      <c r="D47465" s="24"/>
      <c r="E47465" s="24"/>
      <c r="F47465" s="24"/>
      <c r="G47465" s="24"/>
      <c r="H47465" s="24"/>
      <c r="I47465" s="24"/>
      <c r="J47465" s="24"/>
      <c r="K47465" s="24"/>
      <c r="L47465" s="24"/>
      <c r="M47465" s="24"/>
      <c r="P47465" s="10"/>
      <c r="R47465" s="10"/>
      <c r="S47465" s="10"/>
      <c r="T47465" s="10"/>
    </row>
    <row r="47466" spans="1:20" ht="16" x14ac:dyDescent="0.2">
      <c r="A47466" s="24"/>
      <c r="B47466" s="24"/>
      <c r="C47466" s="24"/>
      <c r="D47466" s="24"/>
      <c r="E47466" s="24"/>
      <c r="F47466" s="24"/>
      <c r="G47466" s="24"/>
      <c r="H47466" s="24"/>
      <c r="I47466" s="24"/>
      <c r="J47466" s="24"/>
      <c r="K47466" s="24"/>
      <c r="L47466" s="24"/>
      <c r="M47466" s="24"/>
      <c r="P47466" s="10"/>
      <c r="R47466" s="10"/>
      <c r="S47466" s="10"/>
      <c r="T47466" s="10"/>
    </row>
    <row r="47467" spans="1:20" ht="16" x14ac:dyDescent="0.2">
      <c r="A47467" s="24"/>
      <c r="B47467" s="24"/>
      <c r="C47467" s="24"/>
      <c r="D47467" s="24"/>
      <c r="E47467" s="24"/>
      <c r="F47467" s="24"/>
      <c r="G47467" s="24"/>
      <c r="H47467" s="24"/>
      <c r="I47467" s="24"/>
      <c r="J47467" s="24"/>
      <c r="K47467" s="24"/>
      <c r="L47467" s="24"/>
      <c r="M47467" s="24"/>
      <c r="P47467" s="10"/>
      <c r="R47467" s="10"/>
      <c r="S47467" s="10"/>
      <c r="T47467" s="10"/>
    </row>
    <row r="47468" spans="1:20" ht="16" x14ac:dyDescent="0.2">
      <c r="A47468" s="24"/>
      <c r="B47468" s="24"/>
      <c r="C47468" s="24"/>
      <c r="D47468" s="24"/>
      <c r="E47468" s="24"/>
      <c r="F47468" s="24"/>
      <c r="G47468" s="24"/>
      <c r="H47468" s="24"/>
      <c r="I47468" s="24"/>
      <c r="J47468" s="24"/>
      <c r="K47468" s="24"/>
      <c r="L47468" s="24"/>
      <c r="M47468" s="24"/>
      <c r="P47468" s="10"/>
      <c r="R47468" s="10"/>
      <c r="S47468" s="10"/>
      <c r="T47468" s="10"/>
    </row>
    <row r="47469" spans="1:20" ht="16" x14ac:dyDescent="0.2">
      <c r="A47469" s="24"/>
      <c r="B47469" s="24"/>
      <c r="C47469" s="24"/>
      <c r="D47469" s="24"/>
      <c r="E47469" s="24"/>
      <c r="F47469" s="24"/>
      <c r="G47469" s="24"/>
      <c r="H47469" s="24"/>
      <c r="I47469" s="24"/>
      <c r="J47469" s="24"/>
      <c r="K47469" s="24"/>
      <c r="L47469" s="24"/>
      <c r="M47469" s="24"/>
      <c r="P47469" s="10"/>
      <c r="R47469" s="10"/>
      <c r="S47469" s="10"/>
      <c r="T47469" s="10"/>
    </row>
    <row r="47470" spans="1:20" ht="16" x14ac:dyDescent="0.2">
      <c r="A47470" s="24"/>
      <c r="B47470" s="24"/>
      <c r="C47470" s="24"/>
      <c r="D47470" s="24"/>
      <c r="E47470" s="24"/>
      <c r="F47470" s="24"/>
      <c r="G47470" s="24"/>
      <c r="H47470" s="24"/>
      <c r="I47470" s="24"/>
      <c r="J47470" s="24"/>
      <c r="K47470" s="24"/>
      <c r="L47470" s="24"/>
      <c r="M47470" s="24"/>
      <c r="P47470" s="10"/>
      <c r="R47470" s="10"/>
      <c r="S47470" s="10"/>
      <c r="T47470" s="10"/>
    </row>
    <row r="47471" spans="1:20" ht="16" x14ac:dyDescent="0.2">
      <c r="A47471" s="24"/>
      <c r="B47471" s="24"/>
      <c r="C47471" s="24"/>
      <c r="D47471" s="24"/>
      <c r="E47471" s="24"/>
      <c r="F47471" s="24"/>
      <c r="G47471" s="24"/>
      <c r="H47471" s="24"/>
      <c r="I47471" s="24"/>
      <c r="J47471" s="24"/>
      <c r="K47471" s="24"/>
      <c r="L47471" s="24"/>
      <c r="M47471" s="24"/>
      <c r="P47471" s="10"/>
      <c r="R47471" s="10"/>
      <c r="S47471" s="10"/>
      <c r="T47471" s="10"/>
    </row>
    <row r="47472" spans="1:20" ht="16" x14ac:dyDescent="0.2">
      <c r="A47472" s="24"/>
      <c r="B47472" s="24"/>
      <c r="C47472" s="24"/>
      <c r="D47472" s="24"/>
      <c r="E47472" s="24"/>
      <c r="F47472" s="24"/>
      <c r="G47472" s="24"/>
      <c r="H47472" s="24"/>
      <c r="I47472" s="24"/>
      <c r="J47472" s="24"/>
      <c r="K47472" s="24"/>
      <c r="L47472" s="24"/>
      <c r="M47472" s="24"/>
      <c r="P47472" s="10"/>
      <c r="R47472" s="10"/>
      <c r="S47472" s="10"/>
      <c r="T47472" s="10"/>
    </row>
    <row r="47473" spans="1:20" ht="16" x14ac:dyDescent="0.2">
      <c r="A47473" s="24"/>
      <c r="B47473" s="24"/>
      <c r="C47473" s="24"/>
      <c r="D47473" s="24"/>
      <c r="E47473" s="24"/>
      <c r="F47473" s="24"/>
      <c r="G47473" s="24"/>
      <c r="H47473" s="24"/>
      <c r="I47473" s="24"/>
      <c r="J47473" s="24"/>
      <c r="K47473" s="24"/>
      <c r="L47473" s="24"/>
      <c r="M47473" s="24"/>
      <c r="P47473" s="10"/>
      <c r="R47473" s="10"/>
      <c r="S47473" s="10"/>
      <c r="T47473" s="10"/>
    </row>
    <row r="47474" spans="1:20" ht="16" x14ac:dyDescent="0.2">
      <c r="A47474" s="24"/>
      <c r="B47474" s="24"/>
      <c r="C47474" s="24"/>
      <c r="D47474" s="24"/>
      <c r="E47474" s="24"/>
      <c r="F47474" s="24"/>
      <c r="G47474" s="24"/>
      <c r="H47474" s="24"/>
      <c r="I47474" s="24"/>
      <c r="J47474" s="24"/>
      <c r="K47474" s="24"/>
      <c r="L47474" s="24"/>
      <c r="M47474" s="24"/>
      <c r="P47474" s="10"/>
      <c r="R47474" s="10"/>
      <c r="S47474" s="10"/>
      <c r="T47474" s="10"/>
    </row>
    <row r="47475" spans="1:20" ht="16" x14ac:dyDescent="0.2">
      <c r="A47475" s="24"/>
      <c r="B47475" s="24"/>
      <c r="C47475" s="24"/>
      <c r="D47475" s="24"/>
      <c r="E47475" s="24"/>
      <c r="F47475" s="24"/>
      <c r="G47475" s="24"/>
      <c r="H47475" s="24"/>
      <c r="I47475" s="24"/>
      <c r="J47475" s="24"/>
      <c r="K47475" s="24"/>
      <c r="L47475" s="24"/>
      <c r="M47475" s="24"/>
      <c r="P47475" s="10"/>
      <c r="R47475" s="10"/>
      <c r="S47475" s="10"/>
      <c r="T47475" s="10"/>
    </row>
    <row r="47476" spans="1:20" ht="16" x14ac:dyDescent="0.2">
      <c r="A47476" s="24"/>
      <c r="B47476" s="24"/>
      <c r="C47476" s="24"/>
      <c r="D47476" s="24"/>
      <c r="E47476" s="24"/>
      <c r="F47476" s="24"/>
      <c r="G47476" s="24"/>
      <c r="H47476" s="24"/>
      <c r="I47476" s="24"/>
      <c r="J47476" s="24"/>
      <c r="K47476" s="24"/>
      <c r="L47476" s="24"/>
      <c r="M47476" s="24"/>
      <c r="P47476" s="10"/>
      <c r="R47476" s="10"/>
      <c r="S47476" s="10"/>
      <c r="T47476" s="10"/>
    </row>
    <row r="47477" spans="1:20" ht="16" x14ac:dyDescent="0.2">
      <c r="A47477" s="24"/>
      <c r="B47477" s="24"/>
      <c r="C47477" s="24"/>
      <c r="D47477" s="24"/>
      <c r="E47477" s="24"/>
      <c r="F47477" s="24"/>
      <c r="G47477" s="24"/>
      <c r="H47477" s="24"/>
      <c r="I47477" s="24"/>
      <c r="J47477" s="24"/>
      <c r="K47477" s="24"/>
      <c r="L47477" s="24"/>
      <c r="M47477" s="24"/>
      <c r="P47477" s="10"/>
      <c r="R47477" s="10"/>
      <c r="S47477" s="10"/>
      <c r="T47477" s="10"/>
    </row>
    <row r="47478" spans="1:20" ht="16" x14ac:dyDescent="0.2">
      <c r="A47478" s="24"/>
      <c r="B47478" s="24"/>
      <c r="C47478" s="24"/>
      <c r="D47478" s="24"/>
      <c r="E47478" s="24"/>
      <c r="F47478" s="24"/>
      <c r="G47478" s="24"/>
      <c r="H47478" s="24"/>
      <c r="I47478" s="24"/>
      <c r="J47478" s="24"/>
      <c r="K47478" s="24"/>
      <c r="L47478" s="24"/>
      <c r="M47478" s="24"/>
      <c r="P47478" s="10"/>
      <c r="R47478" s="10"/>
      <c r="S47478" s="10"/>
      <c r="T47478" s="10"/>
    </row>
    <row r="47479" spans="1:20" ht="16" x14ac:dyDescent="0.2">
      <c r="A47479" s="24"/>
      <c r="B47479" s="24"/>
      <c r="C47479" s="24"/>
      <c r="D47479" s="24"/>
      <c r="E47479" s="24"/>
      <c r="F47479" s="24"/>
      <c r="G47479" s="24"/>
      <c r="H47479" s="24"/>
      <c r="I47479" s="24"/>
      <c r="J47479" s="24"/>
      <c r="K47479" s="24"/>
      <c r="L47479" s="24"/>
      <c r="M47479" s="24"/>
      <c r="P47479" s="10"/>
      <c r="R47479" s="10"/>
      <c r="S47479" s="10"/>
      <c r="T47479" s="10"/>
    </row>
    <row r="47480" spans="1:20" ht="16" x14ac:dyDescent="0.2">
      <c r="A47480" s="24"/>
      <c r="B47480" s="24"/>
      <c r="C47480" s="24"/>
      <c r="D47480" s="24"/>
      <c r="E47480" s="24"/>
      <c r="F47480" s="24"/>
      <c r="G47480" s="24"/>
      <c r="H47480" s="24"/>
      <c r="I47480" s="24"/>
      <c r="J47480" s="24"/>
      <c r="K47480" s="24"/>
      <c r="L47480" s="24"/>
      <c r="M47480" s="24"/>
      <c r="P47480" s="10"/>
      <c r="R47480" s="10"/>
      <c r="S47480" s="10"/>
      <c r="T47480" s="10"/>
    </row>
    <row r="47481" spans="1:20" ht="16" x14ac:dyDescent="0.2">
      <c r="A47481" s="24"/>
      <c r="B47481" s="24"/>
      <c r="C47481" s="24"/>
      <c r="D47481" s="24"/>
      <c r="E47481" s="24"/>
      <c r="F47481" s="24"/>
      <c r="G47481" s="24"/>
      <c r="H47481" s="24"/>
      <c r="I47481" s="24"/>
      <c r="J47481" s="24"/>
      <c r="K47481" s="24"/>
      <c r="L47481" s="24"/>
      <c r="M47481" s="24"/>
      <c r="P47481" s="10"/>
      <c r="R47481" s="10"/>
      <c r="S47481" s="10"/>
      <c r="T47481" s="10"/>
    </row>
    <row r="47482" spans="1:20" ht="16" x14ac:dyDescent="0.2">
      <c r="A47482" s="24"/>
      <c r="B47482" s="24"/>
      <c r="C47482" s="24"/>
      <c r="D47482" s="24"/>
      <c r="E47482" s="24"/>
      <c r="F47482" s="24"/>
      <c r="G47482" s="24"/>
      <c r="H47482" s="24"/>
      <c r="I47482" s="24"/>
      <c r="J47482" s="24"/>
      <c r="K47482" s="24"/>
      <c r="L47482" s="24"/>
      <c r="M47482" s="24"/>
      <c r="P47482" s="10"/>
      <c r="R47482" s="10"/>
      <c r="S47482" s="10"/>
      <c r="T47482" s="10"/>
    </row>
    <row r="47483" spans="1:20" ht="16" x14ac:dyDescent="0.2">
      <c r="A47483" s="24"/>
      <c r="B47483" s="24"/>
      <c r="C47483" s="24"/>
      <c r="D47483" s="24"/>
      <c r="E47483" s="24"/>
      <c r="F47483" s="24"/>
      <c r="G47483" s="24"/>
      <c r="H47483" s="24"/>
      <c r="I47483" s="24"/>
      <c r="J47483" s="24"/>
      <c r="K47483" s="24"/>
      <c r="L47483" s="24"/>
      <c r="M47483" s="24"/>
      <c r="P47483" s="10"/>
      <c r="R47483" s="10"/>
      <c r="S47483" s="10"/>
      <c r="T47483" s="10"/>
    </row>
    <row r="47484" spans="1:20" ht="16" x14ac:dyDescent="0.2">
      <c r="A47484" s="24"/>
      <c r="B47484" s="24"/>
      <c r="C47484" s="24"/>
      <c r="D47484" s="24"/>
      <c r="E47484" s="24"/>
      <c r="F47484" s="24"/>
      <c r="G47484" s="24"/>
      <c r="H47484" s="24"/>
      <c r="I47484" s="24"/>
      <c r="J47484" s="24"/>
      <c r="K47484" s="24"/>
      <c r="L47484" s="24"/>
      <c r="M47484" s="24"/>
      <c r="P47484" s="10"/>
      <c r="R47484" s="10"/>
      <c r="S47484" s="10"/>
      <c r="T47484" s="10"/>
    </row>
    <row r="47485" spans="1:20" ht="16" x14ac:dyDescent="0.2">
      <c r="A47485" s="24"/>
      <c r="B47485" s="24"/>
      <c r="C47485" s="24"/>
      <c r="D47485" s="24"/>
      <c r="E47485" s="24"/>
      <c r="F47485" s="24"/>
      <c r="G47485" s="24"/>
      <c r="H47485" s="24"/>
      <c r="I47485" s="24"/>
      <c r="J47485" s="24"/>
      <c r="K47485" s="24"/>
      <c r="L47485" s="24"/>
      <c r="M47485" s="24"/>
      <c r="P47485" s="10"/>
      <c r="R47485" s="10"/>
      <c r="S47485" s="10"/>
      <c r="T47485" s="10"/>
    </row>
    <row r="47486" spans="1:20" ht="16" x14ac:dyDescent="0.2">
      <c r="A47486" s="24"/>
      <c r="B47486" s="24"/>
      <c r="C47486" s="24"/>
      <c r="D47486" s="24"/>
      <c r="E47486" s="24"/>
      <c r="F47486" s="24"/>
      <c r="G47486" s="24"/>
      <c r="H47486" s="24"/>
      <c r="I47486" s="24"/>
      <c r="J47486" s="24"/>
      <c r="K47486" s="24"/>
      <c r="L47486" s="24"/>
      <c r="M47486" s="24"/>
      <c r="P47486" s="10"/>
      <c r="R47486" s="10"/>
      <c r="S47486" s="10"/>
      <c r="T47486" s="10"/>
    </row>
    <row r="47487" spans="1:20" ht="16" x14ac:dyDescent="0.2">
      <c r="A47487" s="24"/>
      <c r="B47487" s="24"/>
      <c r="C47487" s="24"/>
      <c r="D47487" s="24"/>
      <c r="E47487" s="24"/>
      <c r="F47487" s="24"/>
      <c r="G47487" s="24"/>
      <c r="H47487" s="24"/>
      <c r="I47487" s="24"/>
      <c r="J47487" s="24"/>
      <c r="K47487" s="24"/>
      <c r="L47487" s="24"/>
      <c r="M47487" s="24"/>
      <c r="P47487" s="10"/>
      <c r="R47487" s="10"/>
      <c r="S47487" s="10"/>
      <c r="T47487" s="10"/>
    </row>
    <row r="47488" spans="1:20" ht="16" x14ac:dyDescent="0.2">
      <c r="A47488" s="24"/>
      <c r="B47488" s="24"/>
      <c r="C47488" s="24"/>
      <c r="D47488" s="24"/>
      <c r="E47488" s="24"/>
      <c r="F47488" s="24"/>
      <c r="G47488" s="24"/>
      <c r="H47488" s="24"/>
      <c r="I47488" s="24"/>
      <c r="J47488" s="24"/>
      <c r="K47488" s="24"/>
      <c r="L47488" s="24"/>
      <c r="M47488" s="24"/>
      <c r="P47488" s="10"/>
      <c r="R47488" s="10"/>
      <c r="S47488" s="10"/>
      <c r="T47488" s="10"/>
    </row>
    <row r="47489" spans="1:20" ht="16" x14ac:dyDescent="0.2">
      <c r="A47489" s="24"/>
      <c r="B47489" s="24"/>
      <c r="C47489" s="24"/>
      <c r="D47489" s="24"/>
      <c r="E47489" s="24"/>
      <c r="F47489" s="24"/>
      <c r="G47489" s="24"/>
      <c r="H47489" s="24"/>
      <c r="I47489" s="24"/>
      <c r="J47489" s="24"/>
      <c r="K47489" s="24"/>
      <c r="L47489" s="24"/>
      <c r="M47489" s="24"/>
      <c r="P47489" s="10"/>
      <c r="R47489" s="10"/>
      <c r="S47489" s="10"/>
      <c r="T47489" s="10"/>
    </row>
    <row r="47490" spans="1:20" ht="16" x14ac:dyDescent="0.2">
      <c r="A47490" s="24"/>
      <c r="B47490" s="24"/>
      <c r="C47490" s="24"/>
      <c r="D47490" s="24"/>
      <c r="E47490" s="24"/>
      <c r="F47490" s="24"/>
      <c r="G47490" s="24"/>
      <c r="H47490" s="24"/>
      <c r="I47490" s="24"/>
      <c r="J47490" s="24"/>
      <c r="K47490" s="24"/>
      <c r="L47490" s="24"/>
      <c r="M47490" s="24"/>
      <c r="P47490" s="10"/>
      <c r="R47490" s="10"/>
      <c r="S47490" s="10"/>
      <c r="T47490" s="10"/>
    </row>
    <row r="47491" spans="1:20" ht="16" x14ac:dyDescent="0.2">
      <c r="A47491" s="24"/>
      <c r="B47491" s="24"/>
      <c r="C47491" s="24"/>
      <c r="D47491" s="24"/>
      <c r="E47491" s="24"/>
      <c r="F47491" s="24"/>
      <c r="G47491" s="24"/>
      <c r="H47491" s="24"/>
      <c r="I47491" s="24"/>
      <c r="J47491" s="24"/>
      <c r="K47491" s="24"/>
      <c r="L47491" s="24"/>
      <c r="M47491" s="24"/>
      <c r="P47491" s="10"/>
      <c r="R47491" s="10"/>
      <c r="S47491" s="10"/>
      <c r="T47491" s="10"/>
    </row>
    <row r="47492" spans="1:20" ht="16" x14ac:dyDescent="0.2">
      <c r="A47492" s="24"/>
      <c r="B47492" s="24"/>
      <c r="C47492" s="24"/>
      <c r="D47492" s="24"/>
      <c r="E47492" s="24"/>
      <c r="F47492" s="24"/>
      <c r="G47492" s="24"/>
      <c r="H47492" s="24"/>
      <c r="I47492" s="24"/>
      <c r="J47492" s="24"/>
      <c r="K47492" s="24"/>
      <c r="L47492" s="24"/>
      <c r="M47492" s="24"/>
      <c r="P47492" s="10"/>
      <c r="R47492" s="10"/>
      <c r="S47492" s="10"/>
      <c r="T47492" s="10"/>
    </row>
    <row r="47493" spans="1:20" ht="16" x14ac:dyDescent="0.2">
      <c r="A47493" s="24"/>
      <c r="B47493" s="24"/>
      <c r="C47493" s="24"/>
      <c r="D47493" s="24"/>
      <c r="E47493" s="24"/>
      <c r="F47493" s="24"/>
      <c r="G47493" s="24"/>
      <c r="H47493" s="24"/>
      <c r="I47493" s="24"/>
      <c r="J47493" s="24"/>
      <c r="K47493" s="24"/>
      <c r="L47493" s="24"/>
      <c r="M47493" s="24"/>
      <c r="P47493" s="10"/>
      <c r="R47493" s="10"/>
      <c r="S47493" s="10"/>
      <c r="T47493" s="10"/>
    </row>
    <row r="47494" spans="1:20" ht="16" x14ac:dyDescent="0.2">
      <c r="A47494" s="24"/>
      <c r="B47494" s="24"/>
      <c r="C47494" s="24"/>
      <c r="D47494" s="24"/>
      <c r="E47494" s="24"/>
      <c r="F47494" s="24"/>
      <c r="G47494" s="24"/>
      <c r="H47494" s="24"/>
      <c r="I47494" s="24"/>
      <c r="J47494" s="24"/>
      <c r="K47494" s="24"/>
      <c r="L47494" s="24"/>
      <c r="M47494" s="24"/>
      <c r="P47494" s="10"/>
      <c r="R47494" s="10"/>
      <c r="S47494" s="10"/>
      <c r="T47494" s="10"/>
    </row>
    <row r="47495" spans="1:20" ht="16" x14ac:dyDescent="0.2">
      <c r="A47495" s="24"/>
      <c r="B47495" s="24"/>
      <c r="C47495" s="24"/>
      <c r="D47495" s="24"/>
      <c r="E47495" s="24"/>
      <c r="F47495" s="24"/>
      <c r="G47495" s="24"/>
      <c r="H47495" s="24"/>
      <c r="I47495" s="24"/>
      <c r="J47495" s="24"/>
      <c r="K47495" s="24"/>
      <c r="L47495" s="24"/>
      <c r="M47495" s="24"/>
      <c r="P47495" s="10"/>
      <c r="R47495" s="10"/>
      <c r="S47495" s="10"/>
      <c r="T47495" s="10"/>
    </row>
    <row r="47496" spans="1:20" ht="16" x14ac:dyDescent="0.2">
      <c r="A47496" s="24"/>
      <c r="B47496" s="24"/>
      <c r="C47496" s="24"/>
      <c r="D47496" s="24"/>
      <c r="E47496" s="24"/>
      <c r="F47496" s="24"/>
      <c r="G47496" s="24"/>
      <c r="H47496" s="24"/>
      <c r="I47496" s="24"/>
      <c r="J47496" s="24"/>
      <c r="K47496" s="24"/>
      <c r="L47496" s="24"/>
      <c r="M47496" s="24"/>
      <c r="P47496" s="10"/>
      <c r="R47496" s="10"/>
      <c r="S47496" s="10"/>
      <c r="T47496" s="10"/>
    </row>
    <row r="47497" spans="1:20" ht="16" x14ac:dyDescent="0.2">
      <c r="A47497" s="24"/>
      <c r="B47497" s="24"/>
      <c r="C47497" s="24"/>
      <c r="D47497" s="24"/>
      <c r="E47497" s="24"/>
      <c r="F47497" s="24"/>
      <c r="G47497" s="24"/>
      <c r="H47497" s="24"/>
      <c r="I47497" s="24"/>
      <c r="J47497" s="24"/>
      <c r="K47497" s="24"/>
      <c r="L47497" s="24"/>
      <c r="M47497" s="24"/>
      <c r="P47497" s="10"/>
      <c r="R47497" s="10"/>
      <c r="S47497" s="10"/>
      <c r="T47497" s="10"/>
    </row>
    <row r="47498" spans="1:20" ht="16" x14ac:dyDescent="0.2">
      <c r="A47498" s="24"/>
      <c r="B47498" s="24"/>
      <c r="C47498" s="24"/>
      <c r="D47498" s="24"/>
      <c r="E47498" s="24"/>
      <c r="F47498" s="24"/>
      <c r="G47498" s="24"/>
      <c r="H47498" s="24"/>
      <c r="I47498" s="24"/>
      <c r="J47498" s="24"/>
      <c r="K47498" s="24"/>
      <c r="L47498" s="24"/>
      <c r="M47498" s="24"/>
      <c r="P47498" s="10"/>
      <c r="R47498" s="10"/>
      <c r="S47498" s="10"/>
      <c r="T47498" s="10"/>
    </row>
    <row r="47499" spans="1:20" ht="16" x14ac:dyDescent="0.2">
      <c r="A47499" s="24"/>
      <c r="B47499" s="24"/>
      <c r="C47499" s="24"/>
      <c r="D47499" s="24"/>
      <c r="E47499" s="24"/>
      <c r="F47499" s="24"/>
      <c r="G47499" s="24"/>
      <c r="H47499" s="24"/>
      <c r="I47499" s="24"/>
      <c r="J47499" s="24"/>
      <c r="K47499" s="24"/>
      <c r="L47499" s="24"/>
      <c r="M47499" s="24"/>
      <c r="P47499" s="10"/>
      <c r="R47499" s="10"/>
      <c r="S47499" s="10"/>
      <c r="T47499" s="10"/>
    </row>
    <row r="47500" spans="1:20" ht="16" x14ac:dyDescent="0.2">
      <c r="A47500" s="24"/>
      <c r="B47500" s="24"/>
      <c r="C47500" s="24"/>
      <c r="D47500" s="24"/>
      <c r="E47500" s="24"/>
      <c r="F47500" s="24"/>
      <c r="G47500" s="24"/>
      <c r="H47500" s="24"/>
      <c r="I47500" s="24"/>
      <c r="J47500" s="24"/>
      <c r="K47500" s="24"/>
      <c r="L47500" s="24"/>
      <c r="M47500" s="24"/>
      <c r="P47500" s="10"/>
      <c r="R47500" s="10"/>
      <c r="S47500" s="10"/>
      <c r="T47500" s="10"/>
    </row>
    <row r="47501" spans="1:20" ht="16" x14ac:dyDescent="0.2">
      <c r="A47501" s="24"/>
      <c r="B47501" s="24"/>
      <c r="C47501" s="24"/>
      <c r="D47501" s="24"/>
      <c r="E47501" s="24"/>
      <c r="F47501" s="24"/>
      <c r="G47501" s="24"/>
      <c r="H47501" s="24"/>
      <c r="I47501" s="24"/>
      <c r="J47501" s="24"/>
      <c r="K47501" s="24"/>
      <c r="L47501" s="24"/>
      <c r="M47501" s="24"/>
      <c r="P47501" s="10"/>
      <c r="R47501" s="10"/>
      <c r="S47501" s="10"/>
      <c r="T47501" s="10"/>
    </row>
    <row r="47502" spans="1:20" ht="16" x14ac:dyDescent="0.2">
      <c r="A47502" s="24"/>
      <c r="B47502" s="24"/>
      <c r="C47502" s="24"/>
      <c r="D47502" s="24"/>
      <c r="E47502" s="24"/>
      <c r="F47502" s="24"/>
      <c r="G47502" s="24"/>
      <c r="H47502" s="24"/>
      <c r="I47502" s="24"/>
      <c r="J47502" s="24"/>
      <c r="K47502" s="24"/>
      <c r="L47502" s="24"/>
      <c r="M47502" s="24"/>
      <c r="P47502" s="10"/>
      <c r="R47502" s="10"/>
      <c r="S47502" s="10"/>
      <c r="T47502" s="10"/>
    </row>
    <row r="47503" spans="1:20" ht="16" x14ac:dyDescent="0.2">
      <c r="A47503" s="24"/>
      <c r="B47503" s="24"/>
      <c r="C47503" s="24"/>
      <c r="D47503" s="24"/>
      <c r="E47503" s="24"/>
      <c r="F47503" s="24"/>
      <c r="G47503" s="24"/>
      <c r="H47503" s="24"/>
      <c r="I47503" s="24"/>
      <c r="J47503" s="24"/>
      <c r="K47503" s="24"/>
      <c r="L47503" s="24"/>
      <c r="M47503" s="24"/>
      <c r="P47503" s="10"/>
      <c r="R47503" s="10"/>
      <c r="S47503" s="10"/>
      <c r="T47503" s="10"/>
    </row>
    <row r="47504" spans="1:20" ht="16" x14ac:dyDescent="0.2">
      <c r="A47504" s="24"/>
      <c r="B47504" s="24"/>
      <c r="C47504" s="24"/>
      <c r="D47504" s="24"/>
      <c r="E47504" s="24"/>
      <c r="F47504" s="24"/>
      <c r="G47504" s="24"/>
      <c r="H47504" s="24"/>
      <c r="I47504" s="24"/>
      <c r="J47504" s="24"/>
      <c r="K47504" s="24"/>
      <c r="L47504" s="24"/>
      <c r="M47504" s="24"/>
      <c r="P47504" s="10"/>
      <c r="R47504" s="10"/>
      <c r="S47504" s="10"/>
      <c r="T47504" s="10"/>
    </row>
    <row r="47505" spans="1:20" ht="16" x14ac:dyDescent="0.2">
      <c r="A47505" s="24"/>
      <c r="B47505" s="24"/>
      <c r="C47505" s="24"/>
      <c r="D47505" s="24"/>
      <c r="E47505" s="24"/>
      <c r="F47505" s="24"/>
      <c r="G47505" s="24"/>
      <c r="H47505" s="24"/>
      <c r="I47505" s="24"/>
      <c r="J47505" s="24"/>
      <c r="K47505" s="24"/>
      <c r="L47505" s="24"/>
      <c r="M47505" s="24"/>
      <c r="P47505" s="10"/>
      <c r="R47505" s="10"/>
      <c r="S47505" s="10"/>
      <c r="T47505" s="10"/>
    </row>
    <row r="47506" spans="1:20" ht="16" x14ac:dyDescent="0.2">
      <c r="A47506" s="24"/>
      <c r="B47506" s="24"/>
      <c r="C47506" s="24"/>
      <c r="D47506" s="24"/>
      <c r="E47506" s="24"/>
      <c r="F47506" s="24"/>
      <c r="G47506" s="24"/>
      <c r="H47506" s="24"/>
      <c r="I47506" s="24"/>
      <c r="J47506" s="24"/>
      <c r="K47506" s="24"/>
      <c r="L47506" s="24"/>
      <c r="M47506" s="24"/>
      <c r="P47506" s="10"/>
      <c r="R47506" s="10"/>
      <c r="S47506" s="10"/>
      <c r="T47506" s="10"/>
    </row>
    <row r="47507" spans="1:20" ht="16" x14ac:dyDescent="0.2">
      <c r="A47507" s="24"/>
      <c r="B47507" s="24"/>
      <c r="C47507" s="24"/>
      <c r="D47507" s="24"/>
      <c r="E47507" s="24"/>
      <c r="F47507" s="24"/>
      <c r="G47507" s="24"/>
      <c r="H47507" s="24"/>
      <c r="I47507" s="24"/>
      <c r="J47507" s="24"/>
      <c r="K47507" s="24"/>
      <c r="L47507" s="24"/>
      <c r="M47507" s="24"/>
      <c r="P47507" s="10"/>
      <c r="R47507" s="10"/>
      <c r="S47507" s="10"/>
      <c r="T47507" s="10"/>
    </row>
    <row r="47508" spans="1:20" ht="16" x14ac:dyDescent="0.2">
      <c r="A47508" s="24"/>
      <c r="B47508" s="24"/>
      <c r="C47508" s="24"/>
      <c r="D47508" s="24"/>
      <c r="E47508" s="24"/>
      <c r="F47508" s="24"/>
      <c r="G47508" s="24"/>
      <c r="H47508" s="24"/>
      <c r="I47508" s="24"/>
      <c r="J47508" s="24"/>
      <c r="K47508" s="24"/>
      <c r="L47508" s="24"/>
      <c r="M47508" s="24"/>
      <c r="P47508" s="10"/>
      <c r="R47508" s="10"/>
      <c r="S47508" s="10"/>
      <c r="T47508" s="10"/>
    </row>
    <row r="47509" spans="1:20" ht="16" x14ac:dyDescent="0.2">
      <c r="A47509" s="24"/>
      <c r="B47509" s="24"/>
      <c r="C47509" s="24"/>
      <c r="D47509" s="24"/>
      <c r="E47509" s="24"/>
      <c r="F47509" s="24"/>
      <c r="G47509" s="24"/>
      <c r="H47509" s="24"/>
      <c r="I47509" s="24"/>
      <c r="J47509" s="24"/>
      <c r="K47509" s="24"/>
      <c r="L47509" s="24"/>
      <c r="M47509" s="24"/>
      <c r="P47509" s="10"/>
      <c r="R47509" s="10"/>
      <c r="S47509" s="10"/>
      <c r="T47509" s="10"/>
    </row>
    <row r="47510" spans="1:20" ht="16" x14ac:dyDescent="0.2">
      <c r="A47510" s="24"/>
      <c r="B47510" s="24"/>
      <c r="C47510" s="24"/>
      <c r="D47510" s="24"/>
      <c r="E47510" s="24"/>
      <c r="F47510" s="24"/>
      <c r="G47510" s="24"/>
      <c r="H47510" s="24"/>
      <c r="I47510" s="24"/>
      <c r="J47510" s="24"/>
      <c r="K47510" s="24"/>
      <c r="L47510" s="24"/>
      <c r="M47510" s="24"/>
      <c r="P47510" s="10"/>
      <c r="R47510" s="10"/>
      <c r="S47510" s="10"/>
      <c r="T47510" s="10"/>
    </row>
    <row r="47511" spans="1:20" ht="16" x14ac:dyDescent="0.2">
      <c r="A47511" s="24"/>
      <c r="B47511" s="24"/>
      <c r="C47511" s="24"/>
      <c r="D47511" s="24"/>
      <c r="E47511" s="24"/>
      <c r="F47511" s="24"/>
      <c r="G47511" s="24"/>
      <c r="H47511" s="24"/>
      <c r="I47511" s="24"/>
      <c r="J47511" s="24"/>
      <c r="K47511" s="24"/>
      <c r="L47511" s="24"/>
      <c r="M47511" s="24"/>
      <c r="P47511" s="10"/>
      <c r="R47511" s="10"/>
      <c r="S47511" s="10"/>
      <c r="T47511" s="10"/>
    </row>
    <row r="47512" spans="1:20" ht="16" x14ac:dyDescent="0.2">
      <c r="A47512" s="24"/>
      <c r="B47512" s="24"/>
      <c r="C47512" s="24"/>
      <c r="D47512" s="24"/>
      <c r="E47512" s="24"/>
      <c r="F47512" s="24"/>
      <c r="G47512" s="24"/>
      <c r="H47512" s="24"/>
      <c r="I47512" s="24"/>
      <c r="J47512" s="24"/>
      <c r="K47512" s="24"/>
      <c r="L47512" s="24"/>
      <c r="M47512" s="24"/>
      <c r="P47512" s="10"/>
      <c r="R47512" s="10"/>
      <c r="S47512" s="10"/>
      <c r="T47512" s="10"/>
    </row>
    <row r="47513" spans="1:20" ht="16" x14ac:dyDescent="0.2">
      <c r="A47513" s="24"/>
      <c r="B47513" s="24"/>
      <c r="C47513" s="24"/>
      <c r="D47513" s="24"/>
      <c r="E47513" s="24"/>
      <c r="F47513" s="24"/>
      <c r="G47513" s="24"/>
      <c r="H47513" s="24"/>
      <c r="I47513" s="24"/>
      <c r="J47513" s="24"/>
      <c r="K47513" s="24"/>
      <c r="L47513" s="24"/>
      <c r="M47513" s="24"/>
      <c r="P47513" s="10"/>
      <c r="R47513" s="10"/>
      <c r="S47513" s="10"/>
      <c r="T47513" s="10"/>
    </row>
    <row r="47514" spans="1:20" ht="16" x14ac:dyDescent="0.2">
      <c r="A47514" s="24"/>
      <c r="B47514" s="24"/>
      <c r="C47514" s="24"/>
      <c r="D47514" s="24"/>
      <c r="E47514" s="24"/>
      <c r="F47514" s="24"/>
      <c r="G47514" s="24"/>
      <c r="H47514" s="24"/>
      <c r="I47514" s="24"/>
      <c r="J47514" s="24"/>
      <c r="K47514" s="24"/>
      <c r="L47514" s="24"/>
      <c r="M47514" s="24"/>
      <c r="P47514" s="10"/>
      <c r="R47514" s="10"/>
      <c r="S47514" s="10"/>
      <c r="T47514" s="10"/>
    </row>
    <row r="47515" spans="1:20" ht="16" x14ac:dyDescent="0.2">
      <c r="A47515" s="24"/>
      <c r="B47515" s="24"/>
      <c r="C47515" s="24"/>
      <c r="D47515" s="24"/>
      <c r="E47515" s="24"/>
      <c r="F47515" s="24"/>
      <c r="G47515" s="24"/>
      <c r="H47515" s="24"/>
      <c r="I47515" s="24"/>
      <c r="J47515" s="24"/>
      <c r="K47515" s="24"/>
      <c r="L47515" s="24"/>
      <c r="M47515" s="24"/>
      <c r="P47515" s="10"/>
      <c r="R47515" s="10"/>
      <c r="S47515" s="10"/>
      <c r="T47515" s="10"/>
    </row>
    <row r="47516" spans="1:20" ht="16" x14ac:dyDescent="0.2">
      <c r="A47516" s="24"/>
      <c r="B47516" s="24"/>
      <c r="C47516" s="24"/>
      <c r="D47516" s="24"/>
      <c r="E47516" s="24"/>
      <c r="F47516" s="24"/>
      <c r="G47516" s="24"/>
      <c r="H47516" s="24"/>
      <c r="I47516" s="24"/>
      <c r="J47516" s="24"/>
      <c r="K47516" s="24"/>
      <c r="L47516" s="24"/>
      <c r="M47516" s="24"/>
      <c r="P47516" s="10"/>
      <c r="R47516" s="10"/>
      <c r="S47516" s="10"/>
      <c r="T47516" s="10"/>
    </row>
    <row r="47517" spans="1:20" ht="16" x14ac:dyDescent="0.2">
      <c r="A47517" s="24"/>
      <c r="B47517" s="24"/>
      <c r="C47517" s="24"/>
      <c r="D47517" s="24"/>
      <c r="E47517" s="24"/>
      <c r="F47517" s="24"/>
      <c r="G47517" s="24"/>
      <c r="H47517" s="24"/>
      <c r="I47517" s="24"/>
      <c r="J47517" s="24"/>
      <c r="K47517" s="24"/>
      <c r="L47517" s="24"/>
      <c r="M47517" s="24"/>
      <c r="P47517" s="10"/>
      <c r="R47517" s="10"/>
      <c r="S47517" s="10"/>
      <c r="T47517" s="10"/>
    </row>
    <row r="47518" spans="1:20" ht="16" x14ac:dyDescent="0.2">
      <c r="A47518" s="24"/>
      <c r="B47518" s="24"/>
      <c r="C47518" s="24"/>
      <c r="D47518" s="24"/>
      <c r="E47518" s="24"/>
      <c r="F47518" s="24"/>
      <c r="G47518" s="24"/>
      <c r="H47518" s="24"/>
      <c r="I47518" s="24"/>
      <c r="J47518" s="24"/>
      <c r="K47518" s="24"/>
      <c r="L47518" s="24"/>
      <c r="M47518" s="24"/>
      <c r="P47518" s="10"/>
      <c r="R47518" s="10"/>
      <c r="S47518" s="10"/>
      <c r="T47518" s="10"/>
    </row>
    <row r="47519" spans="1:20" ht="16" x14ac:dyDescent="0.2">
      <c r="A47519" s="24"/>
      <c r="B47519" s="24"/>
      <c r="C47519" s="24"/>
      <c r="D47519" s="24"/>
      <c r="E47519" s="24"/>
      <c r="F47519" s="24"/>
      <c r="G47519" s="24"/>
      <c r="H47519" s="24"/>
      <c r="I47519" s="24"/>
      <c r="J47519" s="24"/>
      <c r="K47519" s="24"/>
      <c r="L47519" s="24"/>
      <c r="M47519" s="24"/>
      <c r="P47519" s="10"/>
      <c r="R47519" s="10"/>
      <c r="S47519" s="10"/>
      <c r="T47519" s="10"/>
    </row>
    <row r="47520" spans="1:20" ht="16" x14ac:dyDescent="0.2">
      <c r="A47520" s="24"/>
      <c r="B47520" s="24"/>
      <c r="C47520" s="24"/>
      <c r="D47520" s="24"/>
      <c r="E47520" s="24"/>
      <c r="F47520" s="24"/>
      <c r="G47520" s="24"/>
      <c r="H47520" s="24"/>
      <c r="I47520" s="24"/>
      <c r="J47520" s="24"/>
      <c r="K47520" s="24"/>
      <c r="L47520" s="24"/>
      <c r="M47520" s="24"/>
      <c r="P47520" s="10"/>
      <c r="R47520" s="10"/>
      <c r="S47520" s="10"/>
      <c r="T47520" s="10"/>
    </row>
    <row r="47521" spans="1:20" ht="16" x14ac:dyDescent="0.2">
      <c r="A47521" s="24"/>
      <c r="B47521" s="24"/>
      <c r="C47521" s="24"/>
      <c r="D47521" s="24"/>
      <c r="E47521" s="24"/>
      <c r="F47521" s="24"/>
      <c r="G47521" s="24"/>
      <c r="H47521" s="24"/>
      <c r="I47521" s="24"/>
      <c r="J47521" s="24"/>
      <c r="K47521" s="24"/>
      <c r="L47521" s="24"/>
      <c r="M47521" s="24"/>
      <c r="P47521" s="10"/>
      <c r="R47521" s="10"/>
      <c r="S47521" s="10"/>
      <c r="T47521" s="10"/>
    </row>
    <row r="47522" spans="1:20" ht="16" x14ac:dyDescent="0.2">
      <c r="A47522" s="24"/>
      <c r="B47522" s="24"/>
      <c r="C47522" s="24"/>
      <c r="D47522" s="24"/>
      <c r="E47522" s="24"/>
      <c r="F47522" s="24"/>
      <c r="G47522" s="24"/>
      <c r="H47522" s="24"/>
      <c r="I47522" s="24"/>
      <c r="J47522" s="24"/>
      <c r="K47522" s="24"/>
      <c r="L47522" s="24"/>
      <c r="M47522" s="24"/>
      <c r="P47522" s="10"/>
      <c r="R47522" s="10"/>
      <c r="S47522" s="10"/>
      <c r="T47522" s="10"/>
    </row>
    <row r="47523" spans="1:20" ht="16" x14ac:dyDescent="0.2">
      <c r="A47523" s="24"/>
      <c r="B47523" s="24"/>
      <c r="C47523" s="24"/>
      <c r="D47523" s="24"/>
      <c r="E47523" s="24"/>
      <c r="F47523" s="24"/>
      <c r="G47523" s="24"/>
      <c r="H47523" s="24"/>
      <c r="I47523" s="24"/>
      <c r="J47523" s="24"/>
      <c r="K47523" s="24"/>
      <c r="L47523" s="24"/>
      <c r="M47523" s="24"/>
      <c r="P47523" s="10"/>
      <c r="R47523" s="10"/>
      <c r="S47523" s="10"/>
      <c r="T47523" s="10"/>
    </row>
    <row r="47524" spans="1:20" ht="16" x14ac:dyDescent="0.2">
      <c r="A47524" s="24"/>
      <c r="B47524" s="24"/>
      <c r="C47524" s="24"/>
      <c r="D47524" s="24"/>
      <c r="E47524" s="24"/>
      <c r="F47524" s="24"/>
      <c r="G47524" s="24"/>
      <c r="H47524" s="24"/>
      <c r="I47524" s="24"/>
      <c r="J47524" s="24"/>
      <c r="K47524" s="24"/>
      <c r="L47524" s="24"/>
      <c r="M47524" s="24"/>
      <c r="P47524" s="10"/>
      <c r="R47524" s="10"/>
      <c r="S47524" s="10"/>
      <c r="T47524" s="10"/>
    </row>
    <row r="47525" spans="1:20" ht="16" x14ac:dyDescent="0.2">
      <c r="A47525" s="24"/>
      <c r="B47525" s="24"/>
      <c r="C47525" s="24"/>
      <c r="D47525" s="24"/>
      <c r="E47525" s="24"/>
      <c r="F47525" s="24"/>
      <c r="G47525" s="24"/>
      <c r="H47525" s="24"/>
      <c r="I47525" s="24"/>
      <c r="J47525" s="24"/>
      <c r="K47525" s="24"/>
      <c r="L47525" s="24"/>
      <c r="M47525" s="24"/>
      <c r="P47525" s="10"/>
      <c r="R47525" s="10"/>
      <c r="S47525" s="10"/>
      <c r="T47525" s="10"/>
    </row>
    <row r="47526" spans="1:20" ht="16" x14ac:dyDescent="0.2">
      <c r="A47526" s="24"/>
      <c r="B47526" s="24"/>
      <c r="C47526" s="24"/>
      <c r="D47526" s="24"/>
      <c r="E47526" s="24"/>
      <c r="F47526" s="24"/>
      <c r="G47526" s="24"/>
      <c r="H47526" s="24"/>
      <c r="I47526" s="24"/>
      <c r="J47526" s="24"/>
      <c r="K47526" s="24"/>
      <c r="L47526" s="24"/>
      <c r="M47526" s="24"/>
      <c r="P47526" s="10"/>
      <c r="R47526" s="10"/>
      <c r="S47526" s="10"/>
      <c r="T47526" s="10"/>
    </row>
    <row r="47527" spans="1:20" ht="16" x14ac:dyDescent="0.2">
      <c r="A47527" s="24"/>
      <c r="B47527" s="24"/>
      <c r="C47527" s="24"/>
      <c r="D47527" s="24"/>
      <c r="E47527" s="24"/>
      <c r="F47527" s="24"/>
      <c r="G47527" s="24"/>
      <c r="H47527" s="24"/>
      <c r="I47527" s="24"/>
      <c r="J47527" s="24"/>
      <c r="K47527" s="24"/>
      <c r="L47527" s="24"/>
      <c r="M47527" s="24"/>
      <c r="P47527" s="10"/>
      <c r="R47527" s="10"/>
      <c r="S47527" s="10"/>
      <c r="T47527" s="10"/>
    </row>
    <row r="47528" spans="1:20" ht="16" x14ac:dyDescent="0.2">
      <c r="A47528" s="24"/>
      <c r="B47528" s="24"/>
      <c r="C47528" s="24"/>
      <c r="D47528" s="24"/>
      <c r="E47528" s="24"/>
      <c r="F47528" s="24"/>
      <c r="G47528" s="24"/>
      <c r="H47528" s="24"/>
      <c r="I47528" s="24"/>
      <c r="J47528" s="24"/>
      <c r="K47528" s="24"/>
      <c r="L47528" s="24"/>
      <c r="M47528" s="24"/>
      <c r="P47528" s="10"/>
      <c r="R47528" s="10"/>
      <c r="S47528" s="10"/>
      <c r="T47528" s="10"/>
    </row>
    <row r="47529" spans="1:20" ht="16" x14ac:dyDescent="0.2">
      <c r="A47529" s="24"/>
      <c r="B47529" s="24"/>
      <c r="C47529" s="24"/>
      <c r="D47529" s="24"/>
      <c r="E47529" s="24"/>
      <c r="F47529" s="24"/>
      <c r="G47529" s="24"/>
      <c r="H47529" s="24"/>
      <c r="I47529" s="24"/>
      <c r="J47529" s="24"/>
      <c r="K47529" s="24"/>
      <c r="L47529" s="24"/>
      <c r="M47529" s="24"/>
      <c r="P47529" s="10"/>
      <c r="R47529" s="10"/>
      <c r="S47529" s="10"/>
      <c r="T47529" s="10"/>
    </row>
    <row r="47530" spans="1:20" ht="16" x14ac:dyDescent="0.2">
      <c r="A47530" s="24"/>
      <c r="B47530" s="24"/>
      <c r="C47530" s="24"/>
      <c r="D47530" s="24"/>
      <c r="E47530" s="24"/>
      <c r="F47530" s="24"/>
      <c r="G47530" s="24"/>
      <c r="H47530" s="24"/>
      <c r="I47530" s="24"/>
      <c r="J47530" s="24"/>
      <c r="K47530" s="24"/>
      <c r="L47530" s="24"/>
      <c r="M47530" s="24"/>
      <c r="P47530" s="10"/>
      <c r="R47530" s="10"/>
      <c r="S47530" s="10"/>
      <c r="T47530" s="10"/>
    </row>
    <row r="47531" spans="1:20" ht="16" x14ac:dyDescent="0.2">
      <c r="A47531" s="24"/>
      <c r="B47531" s="24"/>
      <c r="C47531" s="24"/>
      <c r="D47531" s="24"/>
      <c r="E47531" s="24"/>
      <c r="F47531" s="24"/>
      <c r="G47531" s="24"/>
      <c r="H47531" s="24"/>
      <c r="I47531" s="24"/>
      <c r="J47531" s="24"/>
      <c r="K47531" s="24"/>
      <c r="L47531" s="24"/>
      <c r="M47531" s="24"/>
      <c r="P47531" s="10"/>
      <c r="R47531" s="10"/>
      <c r="S47531" s="10"/>
      <c r="T47531" s="10"/>
    </row>
    <row r="47532" spans="1:20" ht="16" x14ac:dyDescent="0.2">
      <c r="A47532" s="24"/>
      <c r="B47532" s="24"/>
      <c r="C47532" s="24"/>
      <c r="D47532" s="24"/>
      <c r="E47532" s="24"/>
      <c r="F47532" s="24"/>
      <c r="G47532" s="24"/>
      <c r="H47532" s="24"/>
      <c r="I47532" s="24"/>
      <c r="J47532" s="24"/>
      <c r="K47532" s="24"/>
      <c r="L47532" s="24"/>
      <c r="M47532" s="24"/>
      <c r="P47532" s="10"/>
      <c r="R47532" s="10"/>
      <c r="S47532" s="10"/>
      <c r="T47532" s="10"/>
    </row>
    <row r="47533" spans="1:20" ht="16" x14ac:dyDescent="0.2">
      <c r="A47533" s="24"/>
      <c r="B47533" s="24"/>
      <c r="C47533" s="24"/>
      <c r="D47533" s="24"/>
      <c r="E47533" s="24"/>
      <c r="F47533" s="24"/>
      <c r="G47533" s="24"/>
      <c r="H47533" s="24"/>
      <c r="I47533" s="24"/>
      <c r="J47533" s="24"/>
      <c r="K47533" s="24"/>
      <c r="L47533" s="24"/>
      <c r="M47533" s="24"/>
      <c r="P47533" s="10"/>
      <c r="R47533" s="10"/>
      <c r="S47533" s="10"/>
      <c r="T47533" s="10"/>
    </row>
    <row r="47534" spans="1:20" ht="16" x14ac:dyDescent="0.2">
      <c r="A47534" s="24"/>
      <c r="B47534" s="24"/>
      <c r="C47534" s="24"/>
      <c r="D47534" s="24"/>
      <c r="E47534" s="24"/>
      <c r="F47534" s="24"/>
      <c r="G47534" s="24"/>
      <c r="H47534" s="24"/>
      <c r="I47534" s="24"/>
      <c r="J47534" s="24"/>
      <c r="K47534" s="24"/>
      <c r="L47534" s="24"/>
      <c r="M47534" s="24"/>
      <c r="P47534" s="10"/>
      <c r="R47534" s="10"/>
      <c r="S47534" s="10"/>
      <c r="T47534" s="10"/>
    </row>
    <row r="47535" spans="1:20" ht="16" x14ac:dyDescent="0.2">
      <c r="A47535" s="24"/>
      <c r="B47535" s="24"/>
      <c r="C47535" s="24"/>
      <c r="D47535" s="24"/>
      <c r="E47535" s="24"/>
      <c r="F47535" s="24"/>
      <c r="G47535" s="24"/>
      <c r="H47535" s="24"/>
      <c r="I47535" s="24"/>
      <c r="J47535" s="24"/>
      <c r="K47535" s="24"/>
      <c r="L47535" s="24"/>
      <c r="M47535" s="24"/>
      <c r="P47535" s="10"/>
      <c r="R47535" s="10"/>
      <c r="S47535" s="10"/>
      <c r="T47535" s="10"/>
    </row>
    <row r="47536" spans="1:20" ht="16" x14ac:dyDescent="0.2">
      <c r="A47536" s="24"/>
      <c r="B47536" s="24"/>
      <c r="C47536" s="24"/>
      <c r="D47536" s="24"/>
      <c r="E47536" s="24"/>
      <c r="F47536" s="24"/>
      <c r="G47536" s="24"/>
      <c r="H47536" s="24"/>
      <c r="I47536" s="24"/>
      <c r="J47536" s="24"/>
      <c r="K47536" s="24"/>
      <c r="L47536" s="24"/>
      <c r="M47536" s="24"/>
      <c r="P47536" s="10"/>
      <c r="R47536" s="10"/>
      <c r="S47536" s="10"/>
      <c r="T47536" s="10"/>
    </row>
    <row r="47537" spans="1:20" ht="16" x14ac:dyDescent="0.2">
      <c r="A47537" s="24"/>
      <c r="B47537" s="24"/>
      <c r="C47537" s="24"/>
      <c r="D47537" s="24"/>
      <c r="E47537" s="24"/>
      <c r="F47537" s="24"/>
      <c r="G47537" s="24"/>
      <c r="H47537" s="24"/>
      <c r="I47537" s="24"/>
      <c r="J47537" s="24"/>
      <c r="K47537" s="24"/>
      <c r="L47537" s="24"/>
      <c r="M47537" s="24"/>
      <c r="P47537" s="10"/>
      <c r="R47537" s="10"/>
      <c r="S47537" s="10"/>
      <c r="T47537" s="10"/>
    </row>
    <row r="47538" spans="1:20" ht="16" x14ac:dyDescent="0.2">
      <c r="A47538" s="24"/>
      <c r="B47538" s="24"/>
      <c r="C47538" s="24"/>
      <c r="D47538" s="24"/>
      <c r="E47538" s="24"/>
      <c r="F47538" s="24"/>
      <c r="G47538" s="24"/>
      <c r="H47538" s="24"/>
      <c r="I47538" s="24"/>
      <c r="J47538" s="24"/>
      <c r="K47538" s="24"/>
      <c r="L47538" s="24"/>
      <c r="M47538" s="24"/>
      <c r="P47538" s="10"/>
      <c r="R47538" s="10"/>
      <c r="S47538" s="10"/>
      <c r="T47538" s="10"/>
    </row>
    <row r="47539" spans="1:20" ht="16" x14ac:dyDescent="0.2">
      <c r="A47539" s="24"/>
      <c r="B47539" s="24"/>
      <c r="C47539" s="24"/>
      <c r="D47539" s="24"/>
      <c r="E47539" s="24"/>
      <c r="F47539" s="24"/>
      <c r="G47539" s="24"/>
      <c r="H47539" s="24"/>
      <c r="I47539" s="24"/>
      <c r="J47539" s="24"/>
      <c r="K47539" s="24"/>
      <c r="L47539" s="24"/>
      <c r="M47539" s="24"/>
      <c r="P47539" s="10"/>
      <c r="R47539" s="10"/>
      <c r="S47539" s="10"/>
      <c r="T47539" s="10"/>
    </row>
    <row r="47540" spans="1:20" ht="16" x14ac:dyDescent="0.2">
      <c r="A47540" s="24"/>
      <c r="B47540" s="24"/>
      <c r="C47540" s="24"/>
      <c r="D47540" s="24"/>
      <c r="E47540" s="24"/>
      <c r="F47540" s="24"/>
      <c r="G47540" s="24"/>
      <c r="H47540" s="24"/>
      <c r="I47540" s="24"/>
      <c r="J47540" s="24"/>
      <c r="K47540" s="24"/>
      <c r="L47540" s="24"/>
      <c r="M47540" s="24"/>
      <c r="P47540" s="10"/>
      <c r="R47540" s="10"/>
      <c r="S47540" s="10"/>
      <c r="T47540" s="10"/>
    </row>
    <row r="47541" spans="1:20" ht="16" x14ac:dyDescent="0.2">
      <c r="A47541" s="24"/>
      <c r="B47541" s="24"/>
      <c r="C47541" s="24"/>
      <c r="D47541" s="24"/>
      <c r="E47541" s="24"/>
      <c r="F47541" s="24"/>
      <c r="G47541" s="24"/>
      <c r="H47541" s="24"/>
      <c r="I47541" s="24"/>
      <c r="J47541" s="24"/>
      <c r="K47541" s="24"/>
      <c r="L47541" s="24"/>
      <c r="M47541" s="24"/>
      <c r="P47541" s="10"/>
      <c r="R47541" s="10"/>
      <c r="S47541" s="10"/>
      <c r="T47541" s="10"/>
    </row>
    <row r="47542" spans="1:20" ht="16" x14ac:dyDescent="0.2">
      <c r="A47542" s="24"/>
      <c r="B47542" s="24"/>
      <c r="C47542" s="24"/>
      <c r="D47542" s="24"/>
      <c r="E47542" s="24"/>
      <c r="F47542" s="24"/>
      <c r="G47542" s="24"/>
      <c r="H47542" s="24"/>
      <c r="I47542" s="24"/>
      <c r="J47542" s="24"/>
      <c r="K47542" s="24"/>
      <c r="L47542" s="24"/>
      <c r="M47542" s="24"/>
      <c r="P47542" s="10"/>
      <c r="R47542" s="10"/>
      <c r="S47542" s="10"/>
      <c r="T47542" s="10"/>
    </row>
    <row r="47543" spans="1:20" ht="16" x14ac:dyDescent="0.2">
      <c r="A47543" s="24"/>
      <c r="B47543" s="24"/>
      <c r="C47543" s="24"/>
      <c r="D47543" s="24"/>
      <c r="E47543" s="24"/>
      <c r="F47543" s="24"/>
      <c r="G47543" s="24"/>
      <c r="H47543" s="24"/>
      <c r="I47543" s="24"/>
      <c r="J47543" s="24"/>
      <c r="K47543" s="24"/>
      <c r="L47543" s="24"/>
      <c r="M47543" s="24"/>
      <c r="P47543" s="10"/>
      <c r="R47543" s="10"/>
      <c r="S47543" s="10"/>
      <c r="T47543" s="10"/>
    </row>
    <row r="47544" spans="1:20" ht="16" x14ac:dyDescent="0.2">
      <c r="A47544" s="24"/>
      <c r="B47544" s="24"/>
      <c r="C47544" s="24"/>
      <c r="D47544" s="24"/>
      <c r="E47544" s="24"/>
      <c r="F47544" s="24"/>
      <c r="G47544" s="24"/>
      <c r="H47544" s="24"/>
      <c r="I47544" s="24"/>
      <c r="J47544" s="24"/>
      <c r="K47544" s="24"/>
      <c r="L47544" s="24"/>
      <c r="M47544" s="24"/>
      <c r="P47544" s="10"/>
      <c r="R47544" s="10"/>
      <c r="S47544" s="10"/>
      <c r="T47544" s="10"/>
    </row>
    <row r="47545" spans="1:20" ht="16" x14ac:dyDescent="0.2">
      <c r="A47545" s="24"/>
      <c r="B47545" s="24"/>
      <c r="C47545" s="24"/>
      <c r="D47545" s="24"/>
      <c r="E47545" s="24"/>
      <c r="F47545" s="24"/>
      <c r="G47545" s="24"/>
      <c r="H47545" s="24"/>
      <c r="I47545" s="24"/>
      <c r="J47545" s="24"/>
      <c r="K47545" s="24"/>
      <c r="L47545" s="24"/>
      <c r="M47545" s="24"/>
      <c r="P47545" s="10"/>
      <c r="R47545" s="10"/>
      <c r="S47545" s="10"/>
      <c r="T47545" s="10"/>
    </row>
    <row r="47546" spans="1:20" ht="16" x14ac:dyDescent="0.2">
      <c r="A47546" s="24"/>
      <c r="B47546" s="24"/>
      <c r="C47546" s="24"/>
      <c r="D47546" s="24"/>
      <c r="E47546" s="24"/>
      <c r="F47546" s="24"/>
      <c r="G47546" s="24"/>
      <c r="H47546" s="24"/>
      <c r="I47546" s="24"/>
      <c r="J47546" s="24"/>
      <c r="K47546" s="24"/>
      <c r="L47546" s="24"/>
      <c r="M47546" s="24"/>
      <c r="P47546" s="10"/>
      <c r="R47546" s="10"/>
      <c r="S47546" s="10"/>
      <c r="T47546" s="10"/>
    </row>
    <row r="47547" spans="1:20" ht="16" x14ac:dyDescent="0.2">
      <c r="A47547" s="24"/>
      <c r="B47547" s="24"/>
      <c r="C47547" s="24"/>
      <c r="D47547" s="24"/>
      <c r="E47547" s="24"/>
      <c r="F47547" s="24"/>
      <c r="G47547" s="24"/>
      <c r="H47547" s="24"/>
      <c r="I47547" s="24"/>
      <c r="J47547" s="24"/>
      <c r="K47547" s="24"/>
      <c r="L47547" s="24"/>
      <c r="M47547" s="24"/>
      <c r="P47547" s="10"/>
      <c r="R47547" s="10"/>
      <c r="S47547" s="10"/>
      <c r="T47547" s="10"/>
    </row>
    <row r="47548" spans="1:20" ht="16" x14ac:dyDescent="0.2">
      <c r="A47548" s="24"/>
      <c r="B47548" s="24"/>
      <c r="C47548" s="24"/>
      <c r="D47548" s="24"/>
      <c r="E47548" s="24"/>
      <c r="F47548" s="24"/>
      <c r="G47548" s="24"/>
      <c r="H47548" s="24"/>
      <c r="I47548" s="24"/>
      <c r="J47548" s="24"/>
      <c r="K47548" s="24"/>
      <c r="L47548" s="24"/>
      <c r="M47548" s="24"/>
      <c r="P47548" s="10"/>
      <c r="R47548" s="10"/>
      <c r="S47548" s="10"/>
      <c r="T47548" s="10"/>
    </row>
    <row r="47549" spans="1:20" ht="16" x14ac:dyDescent="0.2">
      <c r="A47549" s="24"/>
      <c r="B47549" s="24"/>
      <c r="C47549" s="24"/>
      <c r="D47549" s="24"/>
      <c r="E47549" s="24"/>
      <c r="F47549" s="24"/>
      <c r="G47549" s="24"/>
      <c r="H47549" s="24"/>
      <c r="I47549" s="24"/>
      <c r="J47549" s="24"/>
      <c r="K47549" s="24"/>
      <c r="L47549" s="24"/>
      <c r="M47549" s="24"/>
      <c r="P47549" s="10"/>
      <c r="R47549" s="10"/>
      <c r="S47549" s="10"/>
      <c r="T47549" s="10"/>
    </row>
    <row r="47550" spans="1:20" ht="16" x14ac:dyDescent="0.2">
      <c r="A47550" s="24"/>
      <c r="B47550" s="24"/>
      <c r="C47550" s="24"/>
      <c r="D47550" s="24"/>
      <c r="E47550" s="24"/>
      <c r="F47550" s="24"/>
      <c r="G47550" s="24"/>
      <c r="H47550" s="24"/>
      <c r="I47550" s="24"/>
      <c r="J47550" s="24"/>
      <c r="K47550" s="24"/>
      <c r="L47550" s="24"/>
      <c r="M47550" s="24"/>
      <c r="P47550" s="10"/>
      <c r="R47550" s="10"/>
      <c r="S47550" s="10"/>
      <c r="T47550" s="10"/>
    </row>
    <row r="47551" spans="1:20" ht="16" x14ac:dyDescent="0.2">
      <c r="A47551" s="24"/>
      <c r="B47551" s="24"/>
      <c r="C47551" s="24"/>
      <c r="D47551" s="24"/>
      <c r="E47551" s="24"/>
      <c r="F47551" s="24"/>
      <c r="G47551" s="24"/>
      <c r="H47551" s="24"/>
      <c r="I47551" s="24"/>
      <c r="J47551" s="24"/>
      <c r="K47551" s="24"/>
      <c r="L47551" s="24"/>
      <c r="M47551" s="24"/>
      <c r="P47551" s="10"/>
      <c r="R47551" s="10"/>
      <c r="S47551" s="10"/>
      <c r="T47551" s="10"/>
    </row>
    <row r="47552" spans="1:20" ht="16" x14ac:dyDescent="0.2">
      <c r="A47552" s="24"/>
      <c r="B47552" s="24"/>
      <c r="C47552" s="24"/>
      <c r="D47552" s="24"/>
      <c r="E47552" s="24"/>
      <c r="F47552" s="24"/>
      <c r="G47552" s="24"/>
      <c r="H47552" s="24"/>
      <c r="I47552" s="24"/>
      <c r="J47552" s="24"/>
      <c r="K47552" s="24"/>
      <c r="L47552" s="24"/>
      <c r="M47552" s="24"/>
      <c r="P47552" s="10"/>
      <c r="R47552" s="10"/>
      <c r="S47552" s="10"/>
      <c r="T47552" s="10"/>
    </row>
    <row r="47553" spans="1:20" ht="16" x14ac:dyDescent="0.2">
      <c r="A47553" s="24"/>
      <c r="B47553" s="24"/>
      <c r="C47553" s="24"/>
      <c r="D47553" s="24"/>
      <c r="E47553" s="24"/>
      <c r="F47553" s="24"/>
      <c r="G47553" s="24"/>
      <c r="H47553" s="24"/>
      <c r="I47553" s="24"/>
      <c r="J47553" s="24"/>
      <c r="K47553" s="24"/>
      <c r="L47553" s="24"/>
      <c r="M47553" s="24"/>
      <c r="P47553" s="10"/>
      <c r="R47553" s="10"/>
      <c r="S47553" s="10"/>
      <c r="T47553" s="10"/>
    </row>
    <row r="47554" spans="1:20" ht="16" x14ac:dyDescent="0.2">
      <c r="A47554" s="24"/>
      <c r="B47554" s="24"/>
      <c r="C47554" s="24"/>
      <c r="D47554" s="24"/>
      <c r="E47554" s="24"/>
      <c r="F47554" s="24"/>
      <c r="G47554" s="24"/>
      <c r="H47554" s="24"/>
      <c r="I47554" s="24"/>
      <c r="J47554" s="24"/>
      <c r="K47554" s="24"/>
      <c r="L47554" s="24"/>
      <c r="M47554" s="24"/>
      <c r="P47554" s="10"/>
      <c r="R47554" s="10"/>
      <c r="S47554" s="10"/>
      <c r="T47554" s="10"/>
    </row>
    <row r="47555" spans="1:20" ht="16" x14ac:dyDescent="0.2">
      <c r="A47555" s="24"/>
      <c r="B47555" s="24"/>
      <c r="C47555" s="24"/>
      <c r="D47555" s="24"/>
      <c r="E47555" s="24"/>
      <c r="F47555" s="24"/>
      <c r="G47555" s="24"/>
      <c r="H47555" s="24"/>
      <c r="I47555" s="24"/>
      <c r="J47555" s="24"/>
      <c r="K47555" s="24"/>
      <c r="L47555" s="24"/>
      <c r="M47555" s="24"/>
      <c r="P47555" s="10"/>
      <c r="R47555" s="10"/>
      <c r="S47555" s="10"/>
      <c r="T47555" s="10"/>
    </row>
    <row r="47556" spans="1:20" ht="16" x14ac:dyDescent="0.2">
      <c r="A47556" s="24"/>
      <c r="B47556" s="24"/>
      <c r="C47556" s="24"/>
      <c r="D47556" s="24"/>
      <c r="E47556" s="24"/>
      <c r="F47556" s="24"/>
      <c r="G47556" s="24"/>
      <c r="H47556" s="24"/>
      <c r="I47556" s="24"/>
      <c r="J47556" s="24"/>
      <c r="K47556" s="24"/>
      <c r="L47556" s="24"/>
      <c r="M47556" s="24"/>
      <c r="P47556" s="10"/>
      <c r="R47556" s="10"/>
      <c r="S47556" s="10"/>
      <c r="T47556" s="10"/>
    </row>
    <row r="47557" spans="1:20" ht="16" x14ac:dyDescent="0.2">
      <c r="A47557" s="24"/>
      <c r="B47557" s="24"/>
      <c r="C47557" s="24"/>
      <c r="D47557" s="24"/>
      <c r="E47557" s="24"/>
      <c r="F47557" s="24"/>
      <c r="G47557" s="24"/>
      <c r="H47557" s="24"/>
      <c r="I47557" s="24"/>
      <c r="J47557" s="24"/>
      <c r="K47557" s="24"/>
      <c r="L47557" s="24"/>
      <c r="M47557" s="24"/>
      <c r="P47557" s="10"/>
      <c r="R47557" s="10"/>
      <c r="S47557" s="10"/>
      <c r="T47557" s="10"/>
    </row>
    <row r="47558" spans="1:20" ht="16" x14ac:dyDescent="0.2">
      <c r="A47558" s="24"/>
      <c r="B47558" s="24"/>
      <c r="C47558" s="24"/>
      <c r="D47558" s="24"/>
      <c r="E47558" s="24"/>
      <c r="F47558" s="24"/>
      <c r="G47558" s="24"/>
      <c r="H47558" s="24"/>
      <c r="I47558" s="24"/>
      <c r="J47558" s="24"/>
      <c r="K47558" s="24"/>
      <c r="L47558" s="24"/>
      <c r="M47558" s="24"/>
      <c r="P47558" s="10"/>
      <c r="R47558" s="10"/>
      <c r="S47558" s="10"/>
      <c r="T47558" s="10"/>
    </row>
    <row r="47559" spans="1:20" ht="16" x14ac:dyDescent="0.2">
      <c r="A47559" s="24"/>
      <c r="B47559" s="24"/>
      <c r="C47559" s="24"/>
      <c r="D47559" s="24"/>
      <c r="E47559" s="24"/>
      <c r="F47559" s="24"/>
      <c r="G47559" s="24"/>
      <c r="H47559" s="24"/>
      <c r="I47559" s="24"/>
      <c r="J47559" s="24"/>
      <c r="K47559" s="24"/>
      <c r="L47559" s="24"/>
      <c r="M47559" s="24"/>
      <c r="P47559" s="10"/>
      <c r="R47559" s="10"/>
      <c r="S47559" s="10"/>
      <c r="T47559" s="10"/>
    </row>
    <row r="47560" spans="1:20" ht="16" x14ac:dyDescent="0.2">
      <c r="A47560" s="24"/>
      <c r="B47560" s="24"/>
      <c r="C47560" s="24"/>
      <c r="D47560" s="24"/>
      <c r="E47560" s="24"/>
      <c r="F47560" s="24"/>
      <c r="G47560" s="24"/>
      <c r="H47560" s="24"/>
      <c r="I47560" s="24"/>
      <c r="J47560" s="24"/>
      <c r="K47560" s="24"/>
      <c r="L47560" s="24"/>
      <c r="M47560" s="24"/>
      <c r="P47560" s="10"/>
      <c r="R47560" s="10"/>
      <c r="S47560" s="10"/>
      <c r="T47560" s="10"/>
    </row>
    <row r="47561" spans="1:20" ht="16" x14ac:dyDescent="0.2">
      <c r="A47561" s="24"/>
      <c r="B47561" s="24"/>
      <c r="C47561" s="24"/>
      <c r="D47561" s="24"/>
      <c r="E47561" s="24"/>
      <c r="F47561" s="24"/>
      <c r="G47561" s="24"/>
      <c r="H47561" s="24"/>
      <c r="I47561" s="24"/>
      <c r="J47561" s="24"/>
      <c r="K47561" s="24"/>
      <c r="L47561" s="24"/>
      <c r="M47561" s="24"/>
      <c r="P47561" s="10"/>
      <c r="R47561" s="10"/>
      <c r="S47561" s="10"/>
      <c r="T47561" s="10"/>
    </row>
    <row r="47562" spans="1:20" ht="16" x14ac:dyDescent="0.2">
      <c r="A47562" s="24"/>
      <c r="B47562" s="24"/>
      <c r="C47562" s="24"/>
      <c r="D47562" s="24"/>
      <c r="E47562" s="24"/>
      <c r="F47562" s="24"/>
      <c r="G47562" s="24"/>
      <c r="H47562" s="24"/>
      <c r="I47562" s="24"/>
      <c r="J47562" s="24"/>
      <c r="K47562" s="24"/>
      <c r="L47562" s="24"/>
      <c r="M47562" s="24"/>
      <c r="P47562" s="10"/>
      <c r="R47562" s="10"/>
      <c r="S47562" s="10"/>
      <c r="T47562" s="10"/>
    </row>
    <row r="47563" spans="1:20" ht="16" x14ac:dyDescent="0.2">
      <c r="A47563" s="24"/>
      <c r="B47563" s="24"/>
      <c r="C47563" s="24"/>
      <c r="D47563" s="24"/>
      <c r="E47563" s="24"/>
      <c r="F47563" s="24"/>
      <c r="G47563" s="24"/>
      <c r="H47563" s="24"/>
      <c r="I47563" s="24"/>
      <c r="J47563" s="24"/>
      <c r="K47563" s="24"/>
      <c r="L47563" s="24"/>
      <c r="M47563" s="24"/>
      <c r="P47563" s="10"/>
      <c r="R47563" s="10"/>
      <c r="S47563" s="10"/>
      <c r="T47563" s="10"/>
    </row>
    <row r="47564" spans="1:20" ht="16" x14ac:dyDescent="0.2">
      <c r="A47564" s="24"/>
      <c r="B47564" s="24"/>
      <c r="C47564" s="24"/>
      <c r="D47564" s="24"/>
      <c r="E47564" s="24"/>
      <c r="F47564" s="24"/>
      <c r="G47564" s="24"/>
      <c r="H47564" s="24"/>
      <c r="I47564" s="24"/>
      <c r="J47564" s="24"/>
      <c r="K47564" s="24"/>
      <c r="L47564" s="24"/>
      <c r="M47564" s="24"/>
      <c r="P47564" s="10"/>
      <c r="R47564" s="10"/>
      <c r="S47564" s="10"/>
      <c r="T47564" s="10"/>
    </row>
    <row r="47565" spans="1:20" ht="16" x14ac:dyDescent="0.2">
      <c r="A47565" s="24"/>
      <c r="B47565" s="24"/>
      <c r="C47565" s="24"/>
      <c r="D47565" s="24"/>
      <c r="E47565" s="24"/>
      <c r="F47565" s="24"/>
      <c r="G47565" s="24"/>
      <c r="H47565" s="24"/>
      <c r="I47565" s="24"/>
      <c r="J47565" s="24"/>
      <c r="K47565" s="24"/>
      <c r="L47565" s="24"/>
      <c r="M47565" s="24"/>
      <c r="P47565" s="10"/>
      <c r="R47565" s="10"/>
      <c r="S47565" s="10"/>
      <c r="T47565" s="10"/>
    </row>
    <row r="47566" spans="1:20" ht="16" x14ac:dyDescent="0.2">
      <c r="A47566" s="24"/>
      <c r="B47566" s="24"/>
      <c r="C47566" s="24"/>
      <c r="D47566" s="24"/>
      <c r="E47566" s="24"/>
      <c r="F47566" s="24"/>
      <c r="G47566" s="24"/>
      <c r="H47566" s="24"/>
      <c r="I47566" s="24"/>
      <c r="J47566" s="24"/>
      <c r="K47566" s="24"/>
      <c r="L47566" s="24"/>
      <c r="M47566" s="24"/>
      <c r="P47566" s="10"/>
      <c r="R47566" s="10"/>
      <c r="S47566" s="10"/>
      <c r="T47566" s="10"/>
    </row>
    <row r="47567" spans="1:20" ht="16" x14ac:dyDescent="0.2">
      <c r="A47567" s="24"/>
      <c r="B47567" s="24"/>
      <c r="C47567" s="24"/>
      <c r="D47567" s="24"/>
      <c r="E47567" s="24"/>
      <c r="F47567" s="24"/>
      <c r="G47567" s="24"/>
      <c r="H47567" s="24"/>
      <c r="I47567" s="24"/>
      <c r="J47567" s="24"/>
      <c r="K47567" s="24"/>
      <c r="L47567" s="24"/>
      <c r="M47567" s="24"/>
      <c r="P47567" s="10"/>
      <c r="R47567" s="10"/>
      <c r="S47567" s="10"/>
      <c r="T47567" s="10"/>
    </row>
    <row r="47568" spans="1:20" ht="16" x14ac:dyDescent="0.2">
      <c r="A47568" s="24"/>
      <c r="B47568" s="24"/>
      <c r="C47568" s="24"/>
      <c r="D47568" s="24"/>
      <c r="E47568" s="24"/>
      <c r="F47568" s="24"/>
      <c r="G47568" s="24"/>
      <c r="H47568" s="24"/>
      <c r="I47568" s="24"/>
      <c r="J47568" s="24"/>
      <c r="K47568" s="24"/>
      <c r="L47568" s="24"/>
      <c r="M47568" s="24"/>
      <c r="P47568" s="10"/>
      <c r="R47568" s="10"/>
      <c r="S47568" s="10"/>
      <c r="T47568" s="10"/>
    </row>
    <row r="47569" spans="1:20" ht="16" x14ac:dyDescent="0.2">
      <c r="A47569" s="24"/>
      <c r="B47569" s="24"/>
      <c r="C47569" s="24"/>
      <c r="D47569" s="24"/>
      <c r="E47569" s="24"/>
      <c r="F47569" s="24"/>
      <c r="G47569" s="24"/>
      <c r="H47569" s="24"/>
      <c r="I47569" s="24"/>
      <c r="J47569" s="24"/>
      <c r="K47569" s="24"/>
      <c r="L47569" s="24"/>
      <c r="M47569" s="24"/>
      <c r="P47569" s="10"/>
      <c r="R47569" s="10"/>
      <c r="S47569" s="10"/>
      <c r="T47569" s="10"/>
    </row>
    <row r="47570" spans="1:20" ht="16" x14ac:dyDescent="0.2">
      <c r="A47570" s="24"/>
      <c r="B47570" s="24"/>
      <c r="C47570" s="24"/>
      <c r="D47570" s="24"/>
      <c r="E47570" s="24"/>
      <c r="F47570" s="24"/>
      <c r="G47570" s="24"/>
      <c r="H47570" s="24"/>
      <c r="I47570" s="24"/>
      <c r="J47570" s="24"/>
      <c r="K47570" s="24"/>
      <c r="L47570" s="24"/>
      <c r="M47570" s="24"/>
      <c r="P47570" s="10"/>
      <c r="R47570" s="10"/>
      <c r="S47570" s="10"/>
      <c r="T47570" s="10"/>
    </row>
    <row r="47571" spans="1:20" ht="16" x14ac:dyDescent="0.2">
      <c r="A47571" s="24"/>
      <c r="B47571" s="24"/>
      <c r="C47571" s="24"/>
      <c r="D47571" s="24"/>
      <c r="E47571" s="24"/>
      <c r="F47571" s="24"/>
      <c r="G47571" s="24"/>
      <c r="H47571" s="24"/>
      <c r="I47571" s="24"/>
      <c r="J47571" s="24"/>
      <c r="K47571" s="24"/>
      <c r="L47571" s="24"/>
      <c r="M47571" s="24"/>
      <c r="P47571" s="10"/>
      <c r="R47571" s="10"/>
      <c r="S47571" s="10"/>
      <c r="T47571" s="10"/>
    </row>
    <row r="47572" spans="1:20" ht="16" x14ac:dyDescent="0.2">
      <c r="A47572" s="24"/>
      <c r="B47572" s="24"/>
      <c r="C47572" s="24"/>
      <c r="D47572" s="24"/>
      <c r="E47572" s="24"/>
      <c r="F47572" s="24"/>
      <c r="G47572" s="24"/>
      <c r="H47572" s="24"/>
      <c r="I47572" s="24"/>
      <c r="J47572" s="24"/>
      <c r="K47572" s="24"/>
      <c r="L47572" s="24"/>
      <c r="M47572" s="24"/>
      <c r="P47572" s="10"/>
      <c r="R47572" s="10"/>
      <c r="S47572" s="10"/>
      <c r="T47572" s="10"/>
    </row>
    <row r="47573" spans="1:20" ht="16" x14ac:dyDescent="0.2">
      <c r="A47573" s="24"/>
      <c r="B47573" s="24"/>
      <c r="C47573" s="24"/>
      <c r="D47573" s="24"/>
      <c r="E47573" s="24"/>
      <c r="F47573" s="24"/>
      <c r="G47573" s="24"/>
      <c r="H47573" s="24"/>
      <c r="I47573" s="24"/>
      <c r="J47573" s="24"/>
      <c r="K47573" s="24"/>
      <c r="L47573" s="24"/>
      <c r="M47573" s="24"/>
      <c r="P47573" s="10"/>
      <c r="R47573" s="10"/>
      <c r="S47573" s="10"/>
      <c r="T47573" s="10"/>
    </row>
    <row r="47574" spans="1:20" ht="16" x14ac:dyDescent="0.2">
      <c r="A47574" s="24"/>
      <c r="B47574" s="24"/>
      <c r="C47574" s="24"/>
      <c r="D47574" s="24"/>
      <c r="E47574" s="24"/>
      <c r="F47574" s="24"/>
      <c r="G47574" s="24"/>
      <c r="H47574" s="24"/>
      <c r="I47574" s="24"/>
      <c r="J47574" s="24"/>
      <c r="K47574" s="24"/>
      <c r="L47574" s="24"/>
      <c r="M47574" s="24"/>
      <c r="P47574" s="10"/>
      <c r="R47574" s="10"/>
      <c r="S47574" s="10"/>
      <c r="T47574" s="10"/>
    </row>
    <row r="47575" spans="1:20" ht="16" x14ac:dyDescent="0.2">
      <c r="A47575" s="24"/>
      <c r="B47575" s="24"/>
      <c r="C47575" s="24"/>
      <c r="D47575" s="24"/>
      <c r="E47575" s="24"/>
      <c r="F47575" s="24"/>
      <c r="G47575" s="24"/>
      <c r="H47575" s="24"/>
      <c r="I47575" s="24"/>
      <c r="J47575" s="24"/>
      <c r="K47575" s="24"/>
      <c r="L47575" s="24"/>
      <c r="M47575" s="24"/>
      <c r="P47575" s="10"/>
      <c r="R47575" s="10"/>
      <c r="S47575" s="10"/>
      <c r="T47575" s="10"/>
    </row>
    <row r="47576" spans="1:20" ht="16" x14ac:dyDescent="0.2">
      <c r="A47576" s="24"/>
      <c r="B47576" s="24"/>
      <c r="C47576" s="24"/>
      <c r="D47576" s="24"/>
      <c r="E47576" s="24"/>
      <c r="F47576" s="24"/>
      <c r="G47576" s="24"/>
      <c r="H47576" s="24"/>
      <c r="I47576" s="24"/>
      <c r="J47576" s="24"/>
      <c r="K47576" s="24"/>
      <c r="L47576" s="24"/>
      <c r="M47576" s="24"/>
      <c r="P47576" s="10"/>
      <c r="R47576" s="10"/>
      <c r="S47576" s="10"/>
      <c r="T47576" s="10"/>
    </row>
    <row r="47577" spans="1:20" ht="16" x14ac:dyDescent="0.2">
      <c r="A47577" s="24"/>
      <c r="B47577" s="24"/>
      <c r="C47577" s="24"/>
      <c r="D47577" s="24"/>
      <c r="E47577" s="24"/>
      <c r="F47577" s="24"/>
      <c r="G47577" s="24"/>
      <c r="H47577" s="24"/>
      <c r="I47577" s="24"/>
      <c r="J47577" s="24"/>
      <c r="K47577" s="24"/>
      <c r="L47577" s="24"/>
      <c r="M47577" s="24"/>
      <c r="P47577" s="10"/>
      <c r="R47577" s="10"/>
      <c r="S47577" s="10"/>
      <c r="T47577" s="10"/>
    </row>
    <row r="47578" spans="1:20" ht="16" x14ac:dyDescent="0.2">
      <c r="A47578" s="24"/>
      <c r="B47578" s="24"/>
      <c r="C47578" s="24"/>
      <c r="D47578" s="24"/>
      <c r="E47578" s="24"/>
      <c r="F47578" s="24"/>
      <c r="G47578" s="24"/>
      <c r="H47578" s="24"/>
      <c r="I47578" s="24"/>
      <c r="J47578" s="24"/>
      <c r="K47578" s="24"/>
      <c r="L47578" s="24"/>
      <c r="M47578" s="24"/>
      <c r="P47578" s="10"/>
      <c r="R47578" s="10"/>
      <c r="S47578" s="10"/>
      <c r="T47578" s="10"/>
    </row>
    <row r="47579" spans="1:20" ht="16" x14ac:dyDescent="0.2">
      <c r="A47579" s="24"/>
      <c r="B47579" s="24"/>
      <c r="C47579" s="24"/>
      <c r="D47579" s="24"/>
      <c r="E47579" s="24"/>
      <c r="F47579" s="24"/>
      <c r="G47579" s="24"/>
      <c r="H47579" s="24"/>
      <c r="I47579" s="24"/>
      <c r="J47579" s="24"/>
      <c r="K47579" s="24"/>
      <c r="L47579" s="24"/>
      <c r="M47579" s="24"/>
      <c r="P47579" s="10"/>
      <c r="R47579" s="10"/>
      <c r="S47579" s="10"/>
      <c r="T47579" s="10"/>
    </row>
    <row r="47580" spans="1:20" ht="16" x14ac:dyDescent="0.2">
      <c r="A47580" s="24"/>
      <c r="B47580" s="24"/>
      <c r="C47580" s="24"/>
      <c r="D47580" s="24"/>
      <c r="E47580" s="24"/>
      <c r="F47580" s="24"/>
      <c r="G47580" s="24"/>
      <c r="H47580" s="24"/>
      <c r="I47580" s="24"/>
      <c r="J47580" s="24"/>
      <c r="K47580" s="24"/>
      <c r="L47580" s="24"/>
      <c r="M47580" s="24"/>
      <c r="P47580" s="10"/>
      <c r="R47580" s="10"/>
      <c r="S47580" s="10"/>
      <c r="T47580" s="10"/>
    </row>
    <row r="47581" spans="1:20" ht="16" x14ac:dyDescent="0.2">
      <c r="A47581" s="24"/>
      <c r="B47581" s="24"/>
      <c r="C47581" s="24"/>
      <c r="D47581" s="24"/>
      <c r="E47581" s="24"/>
      <c r="F47581" s="24"/>
      <c r="G47581" s="24"/>
      <c r="H47581" s="24"/>
      <c r="I47581" s="24"/>
      <c r="J47581" s="24"/>
      <c r="K47581" s="24"/>
      <c r="L47581" s="24"/>
      <c r="M47581" s="24"/>
      <c r="P47581" s="10"/>
      <c r="R47581" s="10"/>
      <c r="S47581" s="10"/>
      <c r="T47581" s="10"/>
    </row>
    <row r="47582" spans="1:20" ht="16" x14ac:dyDescent="0.2">
      <c r="A47582" s="24"/>
      <c r="B47582" s="24"/>
      <c r="C47582" s="24"/>
      <c r="D47582" s="24"/>
      <c r="E47582" s="24"/>
      <c r="F47582" s="24"/>
      <c r="G47582" s="24"/>
      <c r="H47582" s="24"/>
      <c r="I47582" s="24"/>
      <c r="J47582" s="24"/>
      <c r="K47582" s="24"/>
      <c r="L47582" s="24"/>
      <c r="M47582" s="24"/>
      <c r="P47582" s="10"/>
      <c r="R47582" s="10"/>
      <c r="S47582" s="10"/>
      <c r="T47582" s="10"/>
    </row>
    <row r="47583" spans="1:20" ht="16" x14ac:dyDescent="0.2">
      <c r="A47583" s="24"/>
      <c r="B47583" s="24"/>
      <c r="C47583" s="24"/>
      <c r="D47583" s="24"/>
      <c r="E47583" s="24"/>
      <c r="F47583" s="24"/>
      <c r="G47583" s="24"/>
      <c r="H47583" s="24"/>
      <c r="I47583" s="24"/>
      <c r="J47583" s="24"/>
      <c r="K47583" s="24"/>
      <c r="L47583" s="24"/>
      <c r="M47583" s="24"/>
      <c r="P47583" s="10"/>
      <c r="R47583" s="10"/>
      <c r="S47583" s="10"/>
      <c r="T47583" s="10"/>
    </row>
    <row r="47584" spans="1:20" ht="16" x14ac:dyDescent="0.2">
      <c r="A47584" s="24"/>
      <c r="B47584" s="24"/>
      <c r="C47584" s="24"/>
      <c r="D47584" s="24"/>
      <c r="E47584" s="24"/>
      <c r="F47584" s="24"/>
      <c r="G47584" s="24"/>
      <c r="H47584" s="24"/>
      <c r="I47584" s="24"/>
      <c r="J47584" s="24"/>
      <c r="K47584" s="24"/>
      <c r="L47584" s="24"/>
      <c r="M47584" s="24"/>
      <c r="P47584" s="10"/>
      <c r="R47584" s="10"/>
      <c r="S47584" s="10"/>
      <c r="T47584" s="10"/>
    </row>
    <row r="47585" spans="1:20" ht="16" x14ac:dyDescent="0.2">
      <c r="A47585" s="24"/>
      <c r="B47585" s="24"/>
      <c r="C47585" s="24"/>
      <c r="D47585" s="24"/>
      <c r="E47585" s="24"/>
      <c r="F47585" s="24"/>
      <c r="G47585" s="24"/>
      <c r="H47585" s="24"/>
      <c r="I47585" s="24"/>
      <c r="J47585" s="24"/>
      <c r="K47585" s="24"/>
      <c r="L47585" s="24"/>
      <c r="M47585" s="24"/>
      <c r="P47585" s="10"/>
      <c r="R47585" s="10"/>
      <c r="S47585" s="10"/>
      <c r="T47585" s="10"/>
    </row>
    <row r="47586" spans="1:20" ht="16" x14ac:dyDescent="0.2">
      <c r="A47586" s="24"/>
      <c r="B47586" s="24"/>
      <c r="C47586" s="24"/>
      <c r="D47586" s="24"/>
      <c r="E47586" s="24"/>
      <c r="F47586" s="24"/>
      <c r="G47586" s="24"/>
      <c r="H47586" s="24"/>
      <c r="I47586" s="24"/>
      <c r="J47586" s="24"/>
      <c r="K47586" s="24"/>
      <c r="L47586" s="24"/>
      <c r="M47586" s="24"/>
      <c r="P47586" s="10"/>
      <c r="R47586" s="10"/>
      <c r="S47586" s="10"/>
      <c r="T47586" s="10"/>
    </row>
    <row r="47587" spans="1:20" ht="16" x14ac:dyDescent="0.2">
      <c r="A47587" s="24"/>
      <c r="B47587" s="24"/>
      <c r="C47587" s="24"/>
      <c r="D47587" s="24"/>
      <c r="E47587" s="24"/>
      <c r="F47587" s="24"/>
      <c r="G47587" s="24"/>
      <c r="H47587" s="24"/>
      <c r="I47587" s="24"/>
      <c r="J47587" s="24"/>
      <c r="K47587" s="24"/>
      <c r="L47587" s="24"/>
      <c r="M47587" s="24"/>
      <c r="P47587" s="10"/>
      <c r="R47587" s="10"/>
      <c r="S47587" s="10"/>
      <c r="T47587" s="10"/>
    </row>
    <row r="47588" spans="1:20" ht="16" x14ac:dyDescent="0.2">
      <c r="A47588" s="24"/>
      <c r="B47588" s="24"/>
      <c r="C47588" s="24"/>
      <c r="D47588" s="24"/>
      <c r="E47588" s="24"/>
      <c r="F47588" s="24"/>
      <c r="G47588" s="24"/>
      <c r="H47588" s="24"/>
      <c r="I47588" s="24"/>
      <c r="J47588" s="24"/>
      <c r="K47588" s="24"/>
      <c r="L47588" s="24"/>
      <c r="M47588" s="24"/>
      <c r="P47588" s="10"/>
      <c r="R47588" s="10"/>
      <c r="S47588" s="10"/>
      <c r="T47588" s="10"/>
    </row>
    <row r="47589" spans="1:20" ht="16" x14ac:dyDescent="0.2">
      <c r="A47589" s="24"/>
      <c r="B47589" s="24"/>
      <c r="C47589" s="24"/>
      <c r="D47589" s="24"/>
      <c r="E47589" s="24"/>
      <c r="F47589" s="24"/>
      <c r="G47589" s="24"/>
      <c r="H47589" s="24"/>
      <c r="I47589" s="24"/>
      <c r="J47589" s="24"/>
      <c r="K47589" s="24"/>
      <c r="L47589" s="24"/>
      <c r="M47589" s="24"/>
      <c r="P47589" s="10"/>
      <c r="R47589" s="10"/>
      <c r="S47589" s="10"/>
      <c r="T47589" s="10"/>
    </row>
    <row r="47590" spans="1:20" ht="16" x14ac:dyDescent="0.2">
      <c r="A47590" s="24"/>
      <c r="B47590" s="24"/>
      <c r="C47590" s="24"/>
      <c r="D47590" s="24"/>
      <c r="E47590" s="24"/>
      <c r="F47590" s="24"/>
      <c r="G47590" s="24"/>
      <c r="H47590" s="24"/>
      <c r="I47590" s="24"/>
      <c r="J47590" s="24"/>
      <c r="K47590" s="24"/>
      <c r="L47590" s="24"/>
      <c r="M47590" s="24"/>
      <c r="P47590" s="10"/>
      <c r="R47590" s="10"/>
      <c r="S47590" s="10"/>
      <c r="T47590" s="10"/>
    </row>
    <row r="47591" spans="1:20" ht="16" x14ac:dyDescent="0.2">
      <c r="A47591" s="24"/>
      <c r="B47591" s="24"/>
      <c r="C47591" s="24"/>
      <c r="D47591" s="24"/>
      <c r="E47591" s="24"/>
      <c r="F47591" s="24"/>
      <c r="G47591" s="24"/>
      <c r="H47591" s="24"/>
      <c r="I47591" s="24"/>
      <c r="J47591" s="24"/>
      <c r="K47591" s="24"/>
      <c r="L47591" s="24"/>
      <c r="M47591" s="24"/>
      <c r="P47591" s="10"/>
      <c r="R47591" s="10"/>
      <c r="S47591" s="10"/>
      <c r="T47591" s="10"/>
    </row>
    <row r="47592" spans="1:20" ht="16" x14ac:dyDescent="0.2">
      <c r="A47592" s="24"/>
      <c r="B47592" s="24"/>
      <c r="C47592" s="24"/>
      <c r="D47592" s="24"/>
      <c r="E47592" s="24"/>
      <c r="F47592" s="24"/>
      <c r="G47592" s="24"/>
      <c r="H47592" s="24"/>
      <c r="I47592" s="24"/>
      <c r="J47592" s="24"/>
      <c r="K47592" s="24"/>
      <c r="L47592" s="24"/>
      <c r="M47592" s="24"/>
      <c r="P47592" s="10"/>
      <c r="R47592" s="10"/>
      <c r="S47592" s="10"/>
      <c r="T47592" s="10"/>
    </row>
    <row r="47593" spans="1:20" ht="16" x14ac:dyDescent="0.2">
      <c r="A47593" s="24"/>
      <c r="B47593" s="24"/>
      <c r="C47593" s="24"/>
      <c r="D47593" s="24"/>
      <c r="E47593" s="24"/>
      <c r="F47593" s="24"/>
      <c r="G47593" s="24"/>
      <c r="H47593" s="24"/>
      <c r="I47593" s="24"/>
      <c r="J47593" s="24"/>
      <c r="K47593" s="24"/>
      <c r="L47593" s="24"/>
      <c r="M47593" s="24"/>
      <c r="P47593" s="10"/>
      <c r="R47593" s="10"/>
      <c r="S47593" s="10"/>
      <c r="T47593" s="10"/>
    </row>
    <row r="47594" spans="1:20" ht="16" x14ac:dyDescent="0.2">
      <c r="A47594" s="24"/>
      <c r="B47594" s="24"/>
      <c r="C47594" s="24"/>
      <c r="D47594" s="24"/>
      <c r="E47594" s="24"/>
      <c r="F47594" s="24"/>
      <c r="G47594" s="24"/>
      <c r="H47594" s="24"/>
      <c r="I47594" s="24"/>
      <c r="J47594" s="24"/>
      <c r="K47594" s="24"/>
      <c r="L47594" s="24"/>
      <c r="M47594" s="24"/>
      <c r="P47594" s="10"/>
      <c r="R47594" s="10"/>
      <c r="S47594" s="10"/>
      <c r="T47594" s="10"/>
    </row>
    <row r="47595" spans="1:20" ht="16" x14ac:dyDescent="0.2">
      <c r="A47595" s="24"/>
      <c r="B47595" s="24"/>
      <c r="C47595" s="24"/>
      <c r="D47595" s="24"/>
      <c r="E47595" s="24"/>
      <c r="F47595" s="24"/>
      <c r="G47595" s="24"/>
      <c r="H47595" s="24"/>
      <c r="I47595" s="24"/>
      <c r="J47595" s="24"/>
      <c r="K47595" s="24"/>
      <c r="L47595" s="24"/>
      <c r="M47595" s="24"/>
      <c r="P47595" s="10"/>
      <c r="R47595" s="10"/>
      <c r="S47595" s="10"/>
      <c r="T47595" s="10"/>
    </row>
    <row r="47596" spans="1:20" ht="16" x14ac:dyDescent="0.2">
      <c r="A47596" s="24"/>
      <c r="B47596" s="24"/>
      <c r="C47596" s="24"/>
      <c r="D47596" s="24"/>
      <c r="E47596" s="24"/>
      <c r="F47596" s="24"/>
      <c r="G47596" s="24"/>
      <c r="H47596" s="24"/>
      <c r="I47596" s="24"/>
      <c r="J47596" s="24"/>
      <c r="K47596" s="24"/>
      <c r="L47596" s="24"/>
      <c r="M47596" s="24"/>
      <c r="P47596" s="10"/>
      <c r="R47596" s="10"/>
      <c r="S47596" s="10"/>
      <c r="T47596" s="10"/>
    </row>
    <row r="47597" spans="1:20" ht="16" x14ac:dyDescent="0.2">
      <c r="A47597" s="24"/>
      <c r="B47597" s="24"/>
      <c r="C47597" s="24"/>
      <c r="D47597" s="24"/>
      <c r="E47597" s="24"/>
      <c r="F47597" s="24"/>
      <c r="G47597" s="24"/>
      <c r="H47597" s="24"/>
      <c r="I47597" s="24"/>
      <c r="J47597" s="24"/>
      <c r="K47597" s="24"/>
      <c r="L47597" s="24"/>
      <c r="M47597" s="24"/>
      <c r="P47597" s="10"/>
      <c r="R47597" s="10"/>
      <c r="S47597" s="10"/>
      <c r="T47597" s="10"/>
    </row>
    <row r="47598" spans="1:20" ht="16" x14ac:dyDescent="0.2">
      <c r="A47598" s="24"/>
      <c r="B47598" s="24"/>
      <c r="C47598" s="24"/>
      <c r="D47598" s="24"/>
      <c r="E47598" s="24"/>
      <c r="F47598" s="24"/>
      <c r="G47598" s="24"/>
      <c r="H47598" s="24"/>
      <c r="I47598" s="24"/>
      <c r="J47598" s="24"/>
      <c r="K47598" s="24"/>
      <c r="L47598" s="24"/>
      <c r="M47598" s="24"/>
      <c r="P47598" s="10"/>
      <c r="R47598" s="10"/>
      <c r="S47598" s="10"/>
      <c r="T47598" s="10"/>
    </row>
    <row r="47599" spans="1:20" ht="16" x14ac:dyDescent="0.2">
      <c r="A47599" s="24"/>
      <c r="B47599" s="24"/>
      <c r="C47599" s="24"/>
      <c r="D47599" s="24"/>
      <c r="E47599" s="24"/>
      <c r="F47599" s="24"/>
      <c r="G47599" s="24"/>
      <c r="H47599" s="24"/>
      <c r="I47599" s="24"/>
      <c r="J47599" s="24"/>
      <c r="K47599" s="24"/>
      <c r="L47599" s="24"/>
      <c r="M47599" s="24"/>
      <c r="P47599" s="10"/>
      <c r="R47599" s="10"/>
      <c r="S47599" s="10"/>
      <c r="T47599" s="10"/>
    </row>
    <row r="47600" spans="1:20" ht="16" x14ac:dyDescent="0.2">
      <c r="A47600" s="24"/>
      <c r="B47600" s="24"/>
      <c r="C47600" s="24"/>
      <c r="D47600" s="24"/>
      <c r="E47600" s="24"/>
      <c r="F47600" s="24"/>
      <c r="G47600" s="24"/>
      <c r="H47600" s="24"/>
      <c r="I47600" s="24"/>
      <c r="J47600" s="24"/>
      <c r="K47600" s="24"/>
      <c r="L47600" s="24"/>
      <c r="M47600" s="24"/>
      <c r="P47600" s="10"/>
      <c r="R47600" s="10"/>
      <c r="S47600" s="10"/>
      <c r="T47600" s="10"/>
    </row>
    <row r="47601" spans="1:20" ht="16" x14ac:dyDescent="0.2">
      <c r="A47601" s="24"/>
      <c r="B47601" s="24"/>
      <c r="C47601" s="24"/>
      <c r="D47601" s="24"/>
      <c r="E47601" s="24"/>
      <c r="F47601" s="24"/>
      <c r="G47601" s="24"/>
      <c r="H47601" s="24"/>
      <c r="I47601" s="24"/>
      <c r="J47601" s="24"/>
      <c r="K47601" s="24"/>
      <c r="L47601" s="24"/>
      <c r="M47601" s="24"/>
      <c r="P47601" s="10"/>
      <c r="R47601" s="10"/>
      <c r="S47601" s="10"/>
      <c r="T47601" s="10"/>
    </row>
    <row r="47602" spans="1:20" ht="16" x14ac:dyDescent="0.2">
      <c r="A47602" s="24"/>
      <c r="B47602" s="24"/>
      <c r="C47602" s="24"/>
      <c r="D47602" s="24"/>
      <c r="E47602" s="24"/>
      <c r="F47602" s="24"/>
      <c r="G47602" s="24"/>
      <c r="H47602" s="24"/>
      <c r="I47602" s="24"/>
      <c r="J47602" s="24"/>
      <c r="K47602" s="24"/>
      <c r="L47602" s="24"/>
      <c r="M47602" s="24"/>
      <c r="P47602" s="10"/>
      <c r="R47602" s="10"/>
      <c r="S47602" s="10"/>
      <c r="T47602" s="10"/>
    </row>
    <row r="47603" spans="1:20" ht="16" x14ac:dyDescent="0.2">
      <c r="A47603" s="24"/>
      <c r="B47603" s="24"/>
      <c r="C47603" s="24"/>
      <c r="D47603" s="24"/>
      <c r="E47603" s="24"/>
      <c r="F47603" s="24"/>
      <c r="G47603" s="24"/>
      <c r="H47603" s="24"/>
      <c r="I47603" s="24"/>
      <c r="J47603" s="24"/>
      <c r="K47603" s="24"/>
      <c r="L47603" s="24"/>
      <c r="M47603" s="24"/>
      <c r="P47603" s="10"/>
      <c r="R47603" s="10"/>
      <c r="S47603" s="10"/>
      <c r="T47603" s="10"/>
    </row>
    <row r="47604" spans="1:20" ht="16" x14ac:dyDescent="0.2">
      <c r="A47604" s="24"/>
      <c r="B47604" s="24"/>
      <c r="C47604" s="24"/>
      <c r="D47604" s="24"/>
      <c r="E47604" s="24"/>
      <c r="F47604" s="24"/>
      <c r="G47604" s="24"/>
      <c r="H47604" s="24"/>
      <c r="I47604" s="24"/>
      <c r="J47604" s="24"/>
      <c r="K47604" s="24"/>
      <c r="L47604" s="24"/>
      <c r="M47604" s="24"/>
      <c r="P47604" s="10"/>
      <c r="R47604" s="10"/>
      <c r="S47604" s="10"/>
      <c r="T47604" s="10"/>
    </row>
    <row r="47605" spans="1:20" ht="16" x14ac:dyDescent="0.2">
      <c r="A47605" s="24"/>
      <c r="B47605" s="24"/>
      <c r="C47605" s="24"/>
      <c r="D47605" s="24"/>
      <c r="E47605" s="24"/>
      <c r="F47605" s="24"/>
      <c r="G47605" s="24"/>
      <c r="H47605" s="24"/>
      <c r="I47605" s="24"/>
      <c r="J47605" s="24"/>
      <c r="K47605" s="24"/>
      <c r="L47605" s="24"/>
      <c r="M47605" s="24"/>
      <c r="P47605" s="10"/>
      <c r="R47605" s="10"/>
      <c r="S47605" s="10"/>
      <c r="T47605" s="10"/>
    </row>
    <row r="47606" spans="1:20" ht="16" x14ac:dyDescent="0.2">
      <c r="A47606" s="24"/>
      <c r="B47606" s="24"/>
      <c r="C47606" s="24"/>
      <c r="D47606" s="24"/>
      <c r="E47606" s="24"/>
      <c r="F47606" s="24"/>
      <c r="G47606" s="24"/>
      <c r="H47606" s="24"/>
      <c r="I47606" s="24"/>
      <c r="J47606" s="24"/>
      <c r="K47606" s="24"/>
      <c r="L47606" s="24"/>
      <c r="M47606" s="24"/>
      <c r="P47606" s="10"/>
      <c r="R47606" s="10"/>
      <c r="S47606" s="10"/>
      <c r="T47606" s="10"/>
    </row>
    <row r="47607" spans="1:20" ht="16" x14ac:dyDescent="0.2">
      <c r="A47607" s="24"/>
      <c r="B47607" s="24"/>
      <c r="C47607" s="24"/>
      <c r="D47607" s="24"/>
      <c r="E47607" s="24"/>
      <c r="F47607" s="24"/>
      <c r="G47607" s="24"/>
      <c r="H47607" s="24"/>
      <c r="I47607" s="24"/>
      <c r="J47607" s="24"/>
      <c r="K47607" s="24"/>
      <c r="L47607" s="24"/>
      <c r="M47607" s="24"/>
      <c r="P47607" s="10"/>
      <c r="R47607" s="10"/>
      <c r="S47607" s="10"/>
      <c r="T47607" s="10"/>
    </row>
    <row r="47608" spans="1:20" ht="16" x14ac:dyDescent="0.2">
      <c r="A47608" s="24"/>
      <c r="B47608" s="24"/>
      <c r="C47608" s="24"/>
      <c r="D47608" s="24"/>
      <c r="E47608" s="24"/>
      <c r="F47608" s="24"/>
      <c r="G47608" s="24"/>
      <c r="H47608" s="24"/>
      <c r="I47608" s="24"/>
      <c r="J47608" s="24"/>
      <c r="K47608" s="24"/>
      <c r="L47608" s="24"/>
      <c r="M47608" s="24"/>
      <c r="P47608" s="10"/>
      <c r="R47608" s="10"/>
      <c r="S47608" s="10"/>
      <c r="T47608" s="10"/>
    </row>
    <row r="47609" spans="1:20" ht="16" x14ac:dyDescent="0.2">
      <c r="A47609" s="24"/>
      <c r="B47609" s="24"/>
      <c r="C47609" s="24"/>
      <c r="D47609" s="24"/>
      <c r="E47609" s="24"/>
      <c r="F47609" s="24"/>
      <c r="G47609" s="24"/>
      <c r="H47609" s="24"/>
      <c r="I47609" s="24"/>
      <c r="J47609" s="24"/>
      <c r="K47609" s="24"/>
      <c r="L47609" s="24"/>
      <c r="M47609" s="24"/>
      <c r="P47609" s="10"/>
      <c r="R47609" s="10"/>
      <c r="S47609" s="10"/>
      <c r="T47609" s="10"/>
    </row>
    <row r="47610" spans="1:20" ht="16" x14ac:dyDescent="0.2">
      <c r="A47610" s="24"/>
      <c r="B47610" s="24"/>
      <c r="C47610" s="24"/>
      <c r="D47610" s="24"/>
      <c r="E47610" s="24"/>
      <c r="F47610" s="24"/>
      <c r="G47610" s="24"/>
      <c r="H47610" s="24"/>
      <c r="I47610" s="24"/>
      <c r="J47610" s="24"/>
      <c r="K47610" s="24"/>
      <c r="L47610" s="24"/>
      <c r="M47610" s="24"/>
      <c r="P47610" s="10"/>
      <c r="R47610" s="10"/>
      <c r="S47610" s="10"/>
      <c r="T47610" s="10"/>
    </row>
    <row r="47611" spans="1:20" ht="16" x14ac:dyDescent="0.2">
      <c r="A47611" s="24"/>
      <c r="B47611" s="24"/>
      <c r="C47611" s="24"/>
      <c r="D47611" s="24"/>
      <c r="E47611" s="24"/>
      <c r="F47611" s="24"/>
      <c r="G47611" s="24"/>
      <c r="H47611" s="24"/>
      <c r="I47611" s="24"/>
      <c r="J47611" s="24"/>
      <c r="K47611" s="24"/>
      <c r="L47611" s="24"/>
      <c r="M47611" s="24"/>
      <c r="P47611" s="10"/>
      <c r="R47611" s="10"/>
      <c r="S47611" s="10"/>
      <c r="T47611" s="10"/>
    </row>
    <row r="47612" spans="1:20" ht="16" x14ac:dyDescent="0.2">
      <c r="A47612" s="24"/>
      <c r="B47612" s="24"/>
      <c r="C47612" s="24"/>
      <c r="D47612" s="24"/>
      <c r="E47612" s="24"/>
      <c r="F47612" s="24"/>
      <c r="G47612" s="24"/>
      <c r="H47612" s="24"/>
      <c r="I47612" s="24"/>
      <c r="J47612" s="24"/>
      <c r="K47612" s="24"/>
      <c r="L47612" s="24"/>
      <c r="M47612" s="24"/>
      <c r="P47612" s="10"/>
      <c r="R47612" s="10"/>
      <c r="S47612" s="10"/>
      <c r="T47612" s="10"/>
    </row>
    <row r="47613" spans="1:20" ht="16" x14ac:dyDescent="0.2">
      <c r="A47613" s="24"/>
      <c r="B47613" s="24"/>
      <c r="C47613" s="24"/>
      <c r="D47613" s="24"/>
      <c r="E47613" s="24"/>
      <c r="F47613" s="24"/>
      <c r="G47613" s="24"/>
      <c r="H47613" s="24"/>
      <c r="I47613" s="24"/>
      <c r="J47613" s="24"/>
      <c r="K47613" s="24"/>
      <c r="L47613" s="24"/>
      <c r="M47613" s="24"/>
      <c r="P47613" s="10"/>
      <c r="R47613" s="10"/>
      <c r="S47613" s="10"/>
      <c r="T47613" s="10"/>
    </row>
    <row r="47614" spans="1:20" ht="16" x14ac:dyDescent="0.2">
      <c r="A47614" s="24"/>
      <c r="B47614" s="24"/>
      <c r="C47614" s="24"/>
      <c r="D47614" s="24"/>
      <c r="E47614" s="24"/>
      <c r="F47614" s="24"/>
      <c r="G47614" s="24"/>
      <c r="H47614" s="24"/>
      <c r="I47614" s="24"/>
      <c r="J47614" s="24"/>
      <c r="K47614" s="24"/>
      <c r="L47614" s="24"/>
      <c r="M47614" s="24"/>
      <c r="P47614" s="10"/>
      <c r="R47614" s="10"/>
      <c r="S47614" s="10"/>
      <c r="T47614" s="10"/>
    </row>
    <row r="47615" spans="1:20" ht="16" x14ac:dyDescent="0.2">
      <c r="A47615" s="24"/>
      <c r="B47615" s="24"/>
      <c r="C47615" s="24"/>
      <c r="D47615" s="24"/>
      <c r="E47615" s="24"/>
      <c r="F47615" s="24"/>
      <c r="G47615" s="24"/>
      <c r="H47615" s="24"/>
      <c r="I47615" s="24"/>
      <c r="J47615" s="24"/>
      <c r="K47615" s="24"/>
      <c r="L47615" s="24"/>
      <c r="M47615" s="24"/>
      <c r="P47615" s="10"/>
      <c r="R47615" s="10"/>
      <c r="S47615" s="10"/>
      <c r="T47615" s="10"/>
    </row>
    <row r="47616" spans="1:20" ht="16" x14ac:dyDescent="0.2">
      <c r="A47616" s="24"/>
      <c r="B47616" s="24"/>
      <c r="C47616" s="24"/>
      <c r="D47616" s="24"/>
      <c r="E47616" s="24"/>
      <c r="F47616" s="24"/>
      <c r="G47616" s="24"/>
      <c r="H47616" s="24"/>
      <c r="I47616" s="24"/>
      <c r="J47616" s="24"/>
      <c r="K47616" s="24"/>
      <c r="L47616" s="24"/>
      <c r="M47616" s="24"/>
      <c r="P47616" s="10"/>
      <c r="R47616" s="10"/>
      <c r="S47616" s="10"/>
      <c r="T47616" s="10"/>
    </row>
    <row r="47617" spans="1:20" ht="16" x14ac:dyDescent="0.2">
      <c r="A47617" s="24"/>
      <c r="B47617" s="24"/>
      <c r="C47617" s="24"/>
      <c r="D47617" s="24"/>
      <c r="E47617" s="24"/>
      <c r="F47617" s="24"/>
      <c r="G47617" s="24"/>
      <c r="H47617" s="24"/>
      <c r="I47617" s="24"/>
      <c r="J47617" s="24"/>
      <c r="K47617" s="24"/>
      <c r="L47617" s="24"/>
      <c r="M47617" s="24"/>
      <c r="P47617" s="10"/>
      <c r="R47617" s="10"/>
      <c r="S47617" s="10"/>
      <c r="T47617" s="10"/>
    </row>
    <row r="47618" spans="1:20" ht="16" x14ac:dyDescent="0.2">
      <c r="A47618" s="24"/>
      <c r="B47618" s="24"/>
      <c r="C47618" s="24"/>
      <c r="D47618" s="24"/>
      <c r="E47618" s="24"/>
      <c r="F47618" s="24"/>
      <c r="G47618" s="24"/>
      <c r="H47618" s="24"/>
      <c r="I47618" s="24"/>
      <c r="J47618" s="24"/>
      <c r="K47618" s="24"/>
      <c r="L47618" s="24"/>
      <c r="M47618" s="24"/>
      <c r="P47618" s="10"/>
      <c r="R47618" s="10"/>
      <c r="S47618" s="10"/>
      <c r="T47618" s="10"/>
    </row>
    <row r="47619" spans="1:20" ht="16" x14ac:dyDescent="0.2">
      <c r="A47619" s="24"/>
      <c r="B47619" s="24"/>
      <c r="C47619" s="24"/>
      <c r="D47619" s="24"/>
      <c r="E47619" s="24"/>
      <c r="F47619" s="24"/>
      <c r="G47619" s="24"/>
      <c r="H47619" s="24"/>
      <c r="I47619" s="24"/>
      <c r="J47619" s="24"/>
      <c r="K47619" s="24"/>
      <c r="L47619" s="24"/>
      <c r="M47619" s="24"/>
      <c r="P47619" s="10"/>
      <c r="R47619" s="10"/>
      <c r="S47619" s="10"/>
      <c r="T47619" s="10"/>
    </row>
    <row r="47620" spans="1:20" ht="16" x14ac:dyDescent="0.2">
      <c r="A47620" s="24"/>
      <c r="B47620" s="24"/>
      <c r="C47620" s="24"/>
      <c r="D47620" s="24"/>
      <c r="E47620" s="24"/>
      <c r="F47620" s="24"/>
      <c r="G47620" s="24"/>
      <c r="H47620" s="24"/>
      <c r="I47620" s="24"/>
      <c r="J47620" s="24"/>
      <c r="K47620" s="24"/>
      <c r="L47620" s="24"/>
      <c r="M47620" s="24"/>
      <c r="P47620" s="10"/>
      <c r="R47620" s="10"/>
      <c r="S47620" s="10"/>
      <c r="T47620" s="10"/>
    </row>
    <row r="47621" spans="1:20" ht="16" x14ac:dyDescent="0.2">
      <c r="A47621" s="24"/>
      <c r="B47621" s="24"/>
      <c r="C47621" s="24"/>
      <c r="D47621" s="24"/>
      <c r="E47621" s="24"/>
      <c r="F47621" s="24"/>
      <c r="G47621" s="24"/>
      <c r="H47621" s="24"/>
      <c r="I47621" s="24"/>
      <c r="J47621" s="24"/>
      <c r="K47621" s="24"/>
      <c r="L47621" s="24"/>
      <c r="M47621" s="24"/>
      <c r="P47621" s="10"/>
      <c r="R47621" s="10"/>
      <c r="S47621" s="10"/>
      <c r="T47621" s="10"/>
    </row>
    <row r="47622" spans="1:20" ht="16" x14ac:dyDescent="0.2">
      <c r="A47622" s="24"/>
      <c r="B47622" s="24"/>
      <c r="C47622" s="24"/>
      <c r="D47622" s="24"/>
      <c r="E47622" s="24"/>
      <c r="F47622" s="24"/>
      <c r="G47622" s="24"/>
      <c r="H47622" s="24"/>
      <c r="I47622" s="24"/>
      <c r="J47622" s="24"/>
      <c r="K47622" s="24"/>
      <c r="L47622" s="24"/>
      <c r="M47622" s="24"/>
      <c r="P47622" s="10"/>
      <c r="R47622" s="10"/>
      <c r="S47622" s="10"/>
      <c r="T47622" s="10"/>
    </row>
    <row r="47623" spans="1:20" ht="16" x14ac:dyDescent="0.2">
      <c r="A47623" s="24"/>
      <c r="B47623" s="24"/>
      <c r="C47623" s="24"/>
      <c r="D47623" s="24"/>
      <c r="E47623" s="24"/>
      <c r="F47623" s="24"/>
      <c r="G47623" s="24"/>
      <c r="H47623" s="24"/>
      <c r="I47623" s="24"/>
      <c r="J47623" s="24"/>
      <c r="K47623" s="24"/>
      <c r="L47623" s="24"/>
      <c r="M47623" s="24"/>
      <c r="P47623" s="10"/>
      <c r="R47623" s="10"/>
      <c r="S47623" s="10"/>
      <c r="T47623" s="10"/>
    </row>
    <row r="47624" spans="1:20" ht="16" x14ac:dyDescent="0.2">
      <c r="A47624" s="24"/>
      <c r="B47624" s="24"/>
      <c r="C47624" s="24"/>
      <c r="D47624" s="24"/>
      <c r="E47624" s="24"/>
      <c r="F47624" s="24"/>
      <c r="G47624" s="24"/>
      <c r="H47624" s="24"/>
      <c r="I47624" s="24"/>
      <c r="J47624" s="24"/>
      <c r="K47624" s="24"/>
      <c r="L47624" s="24"/>
      <c r="M47624" s="24"/>
      <c r="P47624" s="10"/>
      <c r="R47624" s="10"/>
      <c r="S47624" s="10"/>
      <c r="T47624" s="10"/>
    </row>
    <row r="47625" spans="1:20" ht="16" x14ac:dyDescent="0.2">
      <c r="A47625" s="24"/>
      <c r="B47625" s="24"/>
      <c r="C47625" s="24"/>
      <c r="D47625" s="24"/>
      <c r="E47625" s="24"/>
      <c r="F47625" s="24"/>
      <c r="G47625" s="24"/>
      <c r="H47625" s="24"/>
      <c r="I47625" s="24"/>
      <c r="J47625" s="24"/>
      <c r="K47625" s="24"/>
      <c r="L47625" s="24"/>
      <c r="M47625" s="24"/>
      <c r="P47625" s="10"/>
      <c r="R47625" s="10"/>
      <c r="S47625" s="10"/>
      <c r="T47625" s="10"/>
    </row>
    <row r="47626" spans="1:20" ht="16" x14ac:dyDescent="0.2">
      <c r="A47626" s="24"/>
      <c r="B47626" s="24"/>
      <c r="C47626" s="24"/>
      <c r="D47626" s="24"/>
      <c r="E47626" s="24"/>
      <c r="F47626" s="24"/>
      <c r="G47626" s="24"/>
      <c r="H47626" s="24"/>
      <c r="I47626" s="24"/>
      <c r="J47626" s="24"/>
      <c r="K47626" s="24"/>
      <c r="L47626" s="24"/>
      <c r="M47626" s="24"/>
      <c r="P47626" s="10"/>
      <c r="R47626" s="10"/>
      <c r="S47626" s="10"/>
      <c r="T47626" s="10"/>
    </row>
    <row r="47627" spans="1:20" ht="16" x14ac:dyDescent="0.2">
      <c r="A47627" s="24"/>
      <c r="B47627" s="24"/>
      <c r="C47627" s="24"/>
      <c r="D47627" s="24"/>
      <c r="E47627" s="24"/>
      <c r="F47627" s="24"/>
      <c r="G47627" s="24"/>
      <c r="H47627" s="24"/>
      <c r="I47627" s="24"/>
      <c r="J47627" s="24"/>
      <c r="K47627" s="24"/>
      <c r="L47627" s="24"/>
      <c r="M47627" s="24"/>
      <c r="P47627" s="10"/>
      <c r="R47627" s="10"/>
      <c r="S47627" s="10"/>
      <c r="T47627" s="10"/>
    </row>
    <row r="47628" spans="1:20" ht="16" x14ac:dyDescent="0.2">
      <c r="A47628" s="24"/>
      <c r="B47628" s="24"/>
      <c r="C47628" s="24"/>
      <c r="D47628" s="24"/>
      <c r="E47628" s="24"/>
      <c r="F47628" s="24"/>
      <c r="G47628" s="24"/>
      <c r="H47628" s="24"/>
      <c r="I47628" s="24"/>
      <c r="J47628" s="24"/>
      <c r="K47628" s="24"/>
      <c r="L47628" s="24"/>
      <c r="M47628" s="24"/>
      <c r="P47628" s="10"/>
      <c r="R47628" s="10"/>
      <c r="S47628" s="10"/>
      <c r="T47628" s="10"/>
    </row>
    <row r="47629" spans="1:20" ht="16" x14ac:dyDescent="0.2">
      <c r="A47629" s="24"/>
      <c r="B47629" s="24"/>
      <c r="C47629" s="24"/>
      <c r="D47629" s="24"/>
      <c r="E47629" s="24"/>
      <c r="F47629" s="24"/>
      <c r="G47629" s="24"/>
      <c r="H47629" s="24"/>
      <c r="I47629" s="24"/>
      <c r="J47629" s="24"/>
      <c r="K47629" s="24"/>
      <c r="L47629" s="24"/>
      <c r="M47629" s="24"/>
      <c r="P47629" s="10"/>
      <c r="R47629" s="10"/>
      <c r="S47629" s="10"/>
      <c r="T47629" s="10"/>
    </row>
    <row r="47630" spans="1:20" ht="16" x14ac:dyDescent="0.2">
      <c r="A47630" s="24"/>
      <c r="B47630" s="24"/>
      <c r="C47630" s="24"/>
      <c r="D47630" s="24"/>
      <c r="E47630" s="24"/>
      <c r="F47630" s="24"/>
      <c r="G47630" s="24"/>
      <c r="H47630" s="24"/>
      <c r="I47630" s="24"/>
      <c r="J47630" s="24"/>
      <c r="K47630" s="24"/>
      <c r="L47630" s="24"/>
      <c r="M47630" s="24"/>
      <c r="P47630" s="10"/>
      <c r="R47630" s="10"/>
      <c r="S47630" s="10"/>
      <c r="T47630" s="10"/>
    </row>
    <row r="47631" spans="1:20" ht="16" x14ac:dyDescent="0.2">
      <c r="A47631" s="24"/>
      <c r="B47631" s="24"/>
      <c r="C47631" s="24"/>
      <c r="D47631" s="24"/>
      <c r="E47631" s="24"/>
      <c r="F47631" s="24"/>
      <c r="G47631" s="24"/>
      <c r="H47631" s="24"/>
      <c r="I47631" s="24"/>
      <c r="J47631" s="24"/>
      <c r="K47631" s="24"/>
      <c r="L47631" s="24"/>
      <c r="M47631" s="24"/>
      <c r="P47631" s="10"/>
      <c r="R47631" s="10"/>
      <c r="S47631" s="10"/>
      <c r="T47631" s="10"/>
    </row>
    <row r="47632" spans="1:20" ht="16" x14ac:dyDescent="0.2">
      <c r="A47632" s="24"/>
      <c r="B47632" s="24"/>
      <c r="C47632" s="24"/>
      <c r="D47632" s="24"/>
      <c r="E47632" s="24"/>
      <c r="F47632" s="24"/>
      <c r="G47632" s="24"/>
      <c r="H47632" s="24"/>
      <c r="I47632" s="24"/>
      <c r="J47632" s="24"/>
      <c r="K47632" s="24"/>
      <c r="L47632" s="24"/>
      <c r="M47632" s="24"/>
      <c r="P47632" s="10"/>
      <c r="R47632" s="10"/>
      <c r="S47632" s="10"/>
      <c r="T47632" s="10"/>
    </row>
    <row r="47633" spans="1:20" ht="16" x14ac:dyDescent="0.2">
      <c r="A47633" s="24"/>
      <c r="B47633" s="24"/>
      <c r="C47633" s="24"/>
      <c r="D47633" s="24"/>
      <c r="E47633" s="24"/>
      <c r="F47633" s="24"/>
      <c r="G47633" s="24"/>
      <c r="H47633" s="24"/>
      <c r="I47633" s="24"/>
      <c r="J47633" s="24"/>
      <c r="K47633" s="24"/>
      <c r="L47633" s="24"/>
      <c r="M47633" s="24"/>
      <c r="P47633" s="10"/>
      <c r="R47633" s="10"/>
      <c r="S47633" s="10"/>
      <c r="T47633" s="10"/>
    </row>
    <row r="47634" spans="1:20" ht="16" x14ac:dyDescent="0.2">
      <c r="A47634" s="24"/>
      <c r="B47634" s="24"/>
      <c r="C47634" s="24"/>
      <c r="D47634" s="24"/>
      <c r="E47634" s="24"/>
      <c r="F47634" s="24"/>
      <c r="G47634" s="24"/>
      <c r="H47634" s="24"/>
      <c r="I47634" s="24"/>
      <c r="J47634" s="24"/>
      <c r="K47634" s="24"/>
      <c r="L47634" s="24"/>
      <c r="M47634" s="24"/>
      <c r="P47634" s="10"/>
      <c r="R47634" s="10"/>
      <c r="S47634" s="10"/>
      <c r="T47634" s="10"/>
    </row>
    <row r="47635" spans="1:20" ht="16" x14ac:dyDescent="0.2">
      <c r="A47635" s="24"/>
      <c r="B47635" s="24"/>
      <c r="C47635" s="24"/>
      <c r="D47635" s="24"/>
      <c r="E47635" s="24"/>
      <c r="F47635" s="24"/>
      <c r="G47635" s="24"/>
      <c r="H47635" s="24"/>
      <c r="I47635" s="24"/>
      <c r="J47635" s="24"/>
      <c r="K47635" s="24"/>
      <c r="L47635" s="24"/>
      <c r="M47635" s="24"/>
      <c r="P47635" s="10"/>
      <c r="R47635" s="10"/>
      <c r="S47635" s="10"/>
      <c r="T47635" s="10"/>
    </row>
    <row r="47636" spans="1:20" ht="16" x14ac:dyDescent="0.2">
      <c r="A47636" s="24"/>
      <c r="B47636" s="24"/>
      <c r="C47636" s="24"/>
      <c r="D47636" s="24"/>
      <c r="E47636" s="24"/>
      <c r="F47636" s="24"/>
      <c r="G47636" s="24"/>
      <c r="H47636" s="24"/>
      <c r="I47636" s="24"/>
      <c r="J47636" s="24"/>
      <c r="K47636" s="24"/>
      <c r="L47636" s="24"/>
      <c r="M47636" s="24"/>
      <c r="P47636" s="10"/>
      <c r="R47636" s="10"/>
      <c r="S47636" s="10"/>
      <c r="T47636" s="10"/>
    </row>
    <row r="47637" spans="1:20" ht="16" x14ac:dyDescent="0.2">
      <c r="A47637" s="24"/>
      <c r="B47637" s="24"/>
      <c r="C47637" s="24"/>
      <c r="D47637" s="24"/>
      <c r="E47637" s="24"/>
      <c r="F47637" s="24"/>
      <c r="G47637" s="24"/>
      <c r="H47637" s="24"/>
      <c r="I47637" s="24"/>
      <c r="J47637" s="24"/>
      <c r="K47637" s="24"/>
      <c r="L47637" s="24"/>
      <c r="M47637" s="24"/>
      <c r="P47637" s="10"/>
      <c r="R47637" s="10"/>
      <c r="S47637" s="10"/>
      <c r="T47637" s="10"/>
    </row>
    <row r="47638" spans="1:20" ht="16" x14ac:dyDescent="0.2">
      <c r="A47638" s="24"/>
      <c r="B47638" s="24"/>
      <c r="C47638" s="24"/>
      <c r="D47638" s="24"/>
      <c r="E47638" s="24"/>
      <c r="F47638" s="24"/>
      <c r="G47638" s="24"/>
      <c r="H47638" s="24"/>
      <c r="I47638" s="24"/>
      <c r="J47638" s="24"/>
      <c r="K47638" s="24"/>
      <c r="L47638" s="24"/>
      <c r="M47638" s="24"/>
      <c r="P47638" s="10"/>
      <c r="R47638" s="10"/>
      <c r="S47638" s="10"/>
      <c r="T47638" s="10"/>
    </row>
    <row r="47639" spans="1:20" ht="16" x14ac:dyDescent="0.2">
      <c r="A47639" s="24"/>
      <c r="B47639" s="24"/>
      <c r="C47639" s="24"/>
      <c r="D47639" s="24"/>
      <c r="E47639" s="24"/>
      <c r="F47639" s="24"/>
      <c r="G47639" s="24"/>
      <c r="H47639" s="24"/>
      <c r="I47639" s="24"/>
      <c r="J47639" s="24"/>
      <c r="K47639" s="24"/>
      <c r="L47639" s="24"/>
      <c r="M47639" s="24"/>
      <c r="P47639" s="10"/>
      <c r="R47639" s="10"/>
      <c r="S47639" s="10"/>
      <c r="T47639" s="10"/>
    </row>
    <row r="47640" spans="1:20" ht="16" x14ac:dyDescent="0.2">
      <c r="A47640" s="24"/>
      <c r="B47640" s="24"/>
      <c r="C47640" s="24"/>
      <c r="D47640" s="24"/>
      <c r="E47640" s="24"/>
      <c r="F47640" s="24"/>
      <c r="G47640" s="24"/>
      <c r="H47640" s="24"/>
      <c r="I47640" s="24"/>
      <c r="J47640" s="24"/>
      <c r="K47640" s="24"/>
      <c r="L47640" s="24"/>
      <c r="M47640" s="24"/>
      <c r="P47640" s="10"/>
      <c r="R47640" s="10"/>
      <c r="S47640" s="10"/>
      <c r="T47640" s="10"/>
    </row>
    <row r="47641" spans="1:20" ht="16" x14ac:dyDescent="0.2">
      <c r="A47641" s="24"/>
      <c r="B47641" s="24"/>
      <c r="C47641" s="24"/>
      <c r="D47641" s="24"/>
      <c r="E47641" s="24"/>
      <c r="F47641" s="24"/>
      <c r="G47641" s="24"/>
      <c r="H47641" s="24"/>
      <c r="I47641" s="24"/>
      <c r="J47641" s="24"/>
      <c r="K47641" s="24"/>
      <c r="L47641" s="24"/>
      <c r="M47641" s="24"/>
      <c r="P47641" s="10"/>
      <c r="R47641" s="10"/>
      <c r="S47641" s="10"/>
      <c r="T47641" s="10"/>
    </row>
    <row r="47642" spans="1:20" ht="16" x14ac:dyDescent="0.2">
      <c r="A47642" s="24"/>
      <c r="B47642" s="24"/>
      <c r="C47642" s="24"/>
      <c r="D47642" s="24"/>
      <c r="E47642" s="24"/>
      <c r="F47642" s="24"/>
      <c r="G47642" s="24"/>
      <c r="H47642" s="24"/>
      <c r="I47642" s="24"/>
      <c r="J47642" s="24"/>
      <c r="K47642" s="24"/>
      <c r="L47642" s="24"/>
      <c r="M47642" s="24"/>
      <c r="P47642" s="10"/>
      <c r="R47642" s="10"/>
      <c r="S47642" s="10"/>
      <c r="T47642" s="10"/>
    </row>
    <row r="47643" spans="1:20" ht="16" x14ac:dyDescent="0.2">
      <c r="A47643" s="24"/>
      <c r="B47643" s="24"/>
      <c r="C47643" s="24"/>
      <c r="D47643" s="24"/>
      <c r="E47643" s="24"/>
      <c r="F47643" s="24"/>
      <c r="G47643" s="24"/>
      <c r="H47643" s="24"/>
      <c r="I47643" s="24"/>
      <c r="J47643" s="24"/>
      <c r="K47643" s="24"/>
      <c r="L47643" s="24"/>
      <c r="M47643" s="24"/>
      <c r="P47643" s="10"/>
      <c r="R47643" s="10"/>
      <c r="S47643" s="10"/>
      <c r="T47643" s="10"/>
    </row>
    <row r="47644" spans="1:20" ht="16" x14ac:dyDescent="0.2">
      <c r="A47644" s="24"/>
      <c r="B47644" s="24"/>
      <c r="C47644" s="24"/>
      <c r="D47644" s="24"/>
      <c r="E47644" s="24"/>
      <c r="F47644" s="24"/>
      <c r="G47644" s="24"/>
      <c r="H47644" s="24"/>
      <c r="I47644" s="24"/>
      <c r="J47644" s="24"/>
      <c r="K47644" s="24"/>
      <c r="L47644" s="24"/>
      <c r="M47644" s="24"/>
      <c r="P47644" s="10"/>
      <c r="R47644" s="10"/>
      <c r="S47644" s="10"/>
      <c r="T47644" s="10"/>
    </row>
    <row r="47645" spans="1:20" ht="16" x14ac:dyDescent="0.2">
      <c r="A47645" s="24"/>
      <c r="B47645" s="24"/>
      <c r="C47645" s="24"/>
      <c r="D47645" s="24"/>
      <c r="E47645" s="24"/>
      <c r="F47645" s="24"/>
      <c r="G47645" s="24"/>
      <c r="H47645" s="24"/>
      <c r="I47645" s="24"/>
      <c r="J47645" s="24"/>
      <c r="K47645" s="24"/>
      <c r="L47645" s="24"/>
      <c r="M47645" s="24"/>
      <c r="P47645" s="10"/>
      <c r="R47645" s="10"/>
      <c r="S47645" s="10"/>
      <c r="T47645" s="10"/>
    </row>
    <row r="47646" spans="1:20" ht="16" x14ac:dyDescent="0.2">
      <c r="A47646" s="24"/>
      <c r="B47646" s="24"/>
      <c r="C47646" s="24"/>
      <c r="D47646" s="24"/>
      <c r="E47646" s="24"/>
      <c r="F47646" s="24"/>
      <c r="G47646" s="24"/>
      <c r="H47646" s="24"/>
      <c r="I47646" s="24"/>
      <c r="J47646" s="24"/>
      <c r="K47646" s="24"/>
      <c r="L47646" s="24"/>
      <c r="M47646" s="24"/>
      <c r="P47646" s="10"/>
      <c r="R47646" s="10"/>
      <c r="S47646" s="10"/>
      <c r="T47646" s="10"/>
    </row>
    <row r="47647" spans="1:20" ht="16" x14ac:dyDescent="0.2">
      <c r="A47647" s="24"/>
      <c r="B47647" s="24"/>
      <c r="C47647" s="24"/>
      <c r="D47647" s="24"/>
      <c r="E47647" s="24"/>
      <c r="F47647" s="24"/>
      <c r="G47647" s="24"/>
      <c r="H47647" s="24"/>
      <c r="I47647" s="24"/>
      <c r="J47647" s="24"/>
      <c r="K47647" s="24"/>
      <c r="L47647" s="24"/>
      <c r="M47647" s="24"/>
      <c r="P47647" s="10"/>
      <c r="R47647" s="10"/>
      <c r="S47647" s="10"/>
      <c r="T47647" s="10"/>
    </row>
    <row r="47648" spans="1:20" ht="16" x14ac:dyDescent="0.2">
      <c r="A47648" s="24"/>
      <c r="B47648" s="24"/>
      <c r="C47648" s="24"/>
      <c r="D47648" s="24"/>
      <c r="E47648" s="24"/>
      <c r="F47648" s="24"/>
      <c r="G47648" s="24"/>
      <c r="H47648" s="24"/>
      <c r="I47648" s="24"/>
      <c r="J47648" s="24"/>
      <c r="K47648" s="24"/>
      <c r="L47648" s="24"/>
      <c r="M47648" s="24"/>
      <c r="P47648" s="10"/>
      <c r="R47648" s="10"/>
      <c r="S47648" s="10"/>
      <c r="T47648" s="10"/>
    </row>
    <row r="47649" spans="1:20" ht="16" x14ac:dyDescent="0.2">
      <c r="A47649" s="24"/>
      <c r="B47649" s="24"/>
      <c r="C47649" s="24"/>
      <c r="D47649" s="24"/>
      <c r="E47649" s="24"/>
      <c r="F47649" s="24"/>
      <c r="G47649" s="24"/>
      <c r="H47649" s="24"/>
      <c r="I47649" s="24"/>
      <c r="J47649" s="24"/>
      <c r="K47649" s="24"/>
      <c r="L47649" s="24"/>
      <c r="M47649" s="24"/>
      <c r="P47649" s="10"/>
      <c r="R47649" s="10"/>
      <c r="S47649" s="10"/>
      <c r="T47649" s="10"/>
    </row>
    <row r="47650" spans="1:20" ht="16" x14ac:dyDescent="0.2">
      <c r="A47650" s="24"/>
      <c r="B47650" s="24"/>
      <c r="C47650" s="24"/>
      <c r="D47650" s="24"/>
      <c r="E47650" s="24"/>
      <c r="F47650" s="24"/>
      <c r="G47650" s="24"/>
      <c r="H47650" s="24"/>
      <c r="I47650" s="24"/>
      <c r="J47650" s="24"/>
      <c r="K47650" s="24"/>
      <c r="L47650" s="24"/>
      <c r="M47650" s="24"/>
      <c r="P47650" s="10"/>
      <c r="R47650" s="10"/>
      <c r="S47650" s="10"/>
      <c r="T47650" s="10"/>
    </row>
    <row r="47651" spans="1:20" ht="16" x14ac:dyDescent="0.2">
      <c r="A47651" s="24"/>
      <c r="B47651" s="24"/>
      <c r="C47651" s="24"/>
      <c r="D47651" s="24"/>
      <c r="E47651" s="24"/>
      <c r="F47651" s="24"/>
      <c r="G47651" s="24"/>
      <c r="H47651" s="24"/>
      <c r="I47651" s="24"/>
      <c r="J47651" s="24"/>
      <c r="K47651" s="24"/>
      <c r="L47651" s="24"/>
      <c r="M47651" s="24"/>
      <c r="P47651" s="10"/>
      <c r="R47651" s="10"/>
      <c r="S47651" s="10"/>
      <c r="T47651" s="10"/>
    </row>
    <row r="47652" spans="1:20" ht="16" x14ac:dyDescent="0.2">
      <c r="A47652" s="24"/>
      <c r="B47652" s="24"/>
      <c r="C47652" s="24"/>
      <c r="D47652" s="24"/>
      <c r="E47652" s="24"/>
      <c r="F47652" s="24"/>
      <c r="G47652" s="24"/>
      <c r="H47652" s="24"/>
      <c r="I47652" s="24"/>
      <c r="J47652" s="24"/>
      <c r="K47652" s="24"/>
      <c r="L47652" s="24"/>
      <c r="M47652" s="24"/>
      <c r="P47652" s="10"/>
      <c r="R47652" s="10"/>
      <c r="S47652" s="10"/>
      <c r="T47652" s="10"/>
    </row>
    <row r="47653" spans="1:20" ht="16" x14ac:dyDescent="0.2">
      <c r="A47653" s="24"/>
      <c r="B47653" s="24"/>
      <c r="C47653" s="24"/>
      <c r="D47653" s="24"/>
      <c r="E47653" s="24"/>
      <c r="F47653" s="24"/>
      <c r="G47653" s="24"/>
      <c r="H47653" s="24"/>
      <c r="I47653" s="24"/>
      <c r="J47653" s="24"/>
      <c r="K47653" s="24"/>
      <c r="L47653" s="24"/>
      <c r="M47653" s="24"/>
      <c r="P47653" s="10"/>
      <c r="R47653" s="10"/>
      <c r="S47653" s="10"/>
      <c r="T47653" s="10"/>
    </row>
    <row r="47654" spans="1:20" ht="16" x14ac:dyDescent="0.2">
      <c r="A47654" s="24"/>
      <c r="B47654" s="24"/>
      <c r="C47654" s="24"/>
      <c r="D47654" s="24"/>
      <c r="E47654" s="24"/>
      <c r="F47654" s="24"/>
      <c r="G47654" s="24"/>
      <c r="H47654" s="24"/>
      <c r="I47654" s="24"/>
      <c r="J47654" s="24"/>
      <c r="K47654" s="24"/>
      <c r="L47654" s="24"/>
      <c r="M47654" s="24"/>
      <c r="P47654" s="10"/>
      <c r="R47654" s="10"/>
      <c r="S47654" s="10"/>
      <c r="T47654" s="10"/>
    </row>
    <row r="47655" spans="1:20" ht="16" x14ac:dyDescent="0.2">
      <c r="A47655" s="24"/>
      <c r="B47655" s="24"/>
      <c r="C47655" s="24"/>
      <c r="D47655" s="24"/>
      <c r="E47655" s="24"/>
      <c r="F47655" s="24"/>
      <c r="G47655" s="24"/>
      <c r="H47655" s="24"/>
      <c r="I47655" s="24"/>
      <c r="J47655" s="24"/>
      <c r="K47655" s="24"/>
      <c r="L47655" s="24"/>
      <c r="M47655" s="24"/>
      <c r="P47655" s="10"/>
      <c r="R47655" s="10"/>
      <c r="S47655" s="10"/>
      <c r="T47655" s="10"/>
    </row>
    <row r="47656" spans="1:20" ht="16" x14ac:dyDescent="0.2">
      <c r="A47656" s="24"/>
      <c r="B47656" s="24"/>
      <c r="C47656" s="24"/>
      <c r="D47656" s="24"/>
      <c r="E47656" s="24"/>
      <c r="F47656" s="24"/>
      <c r="G47656" s="24"/>
      <c r="H47656" s="24"/>
      <c r="I47656" s="24"/>
      <c r="J47656" s="24"/>
      <c r="K47656" s="24"/>
      <c r="L47656" s="24"/>
      <c r="M47656" s="24"/>
      <c r="P47656" s="10"/>
      <c r="R47656" s="10"/>
      <c r="S47656" s="10"/>
      <c r="T47656" s="10"/>
    </row>
    <row r="47657" spans="1:20" ht="16" x14ac:dyDescent="0.2">
      <c r="A47657" s="24"/>
      <c r="B47657" s="24"/>
      <c r="C47657" s="24"/>
      <c r="D47657" s="24"/>
      <c r="E47657" s="24"/>
      <c r="F47657" s="24"/>
      <c r="G47657" s="24"/>
      <c r="H47657" s="24"/>
      <c r="I47657" s="24"/>
      <c r="J47657" s="24"/>
      <c r="K47657" s="24"/>
      <c r="L47657" s="24"/>
      <c r="M47657" s="24"/>
      <c r="P47657" s="10"/>
      <c r="R47657" s="10"/>
      <c r="S47657" s="10"/>
      <c r="T47657" s="10"/>
    </row>
    <row r="47658" spans="1:20" ht="16" x14ac:dyDescent="0.2">
      <c r="A47658" s="24"/>
      <c r="B47658" s="24"/>
      <c r="C47658" s="24"/>
      <c r="D47658" s="24"/>
      <c r="E47658" s="24"/>
      <c r="F47658" s="24"/>
      <c r="G47658" s="24"/>
      <c r="H47658" s="24"/>
      <c r="I47658" s="24"/>
      <c r="J47658" s="24"/>
      <c r="K47658" s="24"/>
      <c r="L47658" s="24"/>
      <c r="M47658" s="24"/>
      <c r="P47658" s="10"/>
      <c r="R47658" s="10"/>
      <c r="S47658" s="10"/>
      <c r="T47658" s="10"/>
    </row>
    <row r="47659" spans="1:20" ht="16" x14ac:dyDescent="0.2">
      <c r="A47659" s="24"/>
      <c r="B47659" s="24"/>
      <c r="C47659" s="24"/>
      <c r="D47659" s="24"/>
      <c r="E47659" s="24"/>
      <c r="F47659" s="24"/>
      <c r="G47659" s="24"/>
      <c r="H47659" s="24"/>
      <c r="I47659" s="24"/>
      <c r="J47659" s="24"/>
      <c r="K47659" s="24"/>
      <c r="L47659" s="24"/>
      <c r="M47659" s="24"/>
      <c r="P47659" s="10"/>
      <c r="R47659" s="10"/>
      <c r="S47659" s="10"/>
      <c r="T47659" s="10"/>
    </row>
    <row r="47660" spans="1:20" ht="16" x14ac:dyDescent="0.2">
      <c r="A47660" s="24"/>
      <c r="B47660" s="24"/>
      <c r="C47660" s="24"/>
      <c r="D47660" s="24"/>
      <c r="E47660" s="24"/>
      <c r="F47660" s="24"/>
      <c r="G47660" s="24"/>
      <c r="H47660" s="24"/>
      <c r="I47660" s="24"/>
      <c r="J47660" s="24"/>
      <c r="K47660" s="24"/>
      <c r="L47660" s="24"/>
      <c r="M47660" s="24"/>
      <c r="P47660" s="10"/>
      <c r="R47660" s="10"/>
      <c r="S47660" s="10"/>
      <c r="T47660" s="10"/>
    </row>
    <row r="47661" spans="1:20" ht="16" x14ac:dyDescent="0.2">
      <c r="A47661" s="24"/>
      <c r="B47661" s="24"/>
      <c r="C47661" s="24"/>
      <c r="D47661" s="24"/>
      <c r="E47661" s="24"/>
      <c r="F47661" s="24"/>
      <c r="G47661" s="24"/>
      <c r="H47661" s="24"/>
      <c r="I47661" s="24"/>
      <c r="J47661" s="24"/>
      <c r="K47661" s="24"/>
      <c r="L47661" s="24"/>
      <c r="M47661" s="24"/>
      <c r="P47661" s="10"/>
      <c r="R47661" s="10"/>
      <c r="S47661" s="10"/>
      <c r="T47661" s="10"/>
    </row>
    <row r="47662" spans="1:20" ht="16" x14ac:dyDescent="0.2">
      <c r="A47662" s="24"/>
      <c r="B47662" s="24"/>
      <c r="C47662" s="24"/>
      <c r="D47662" s="24"/>
      <c r="E47662" s="24"/>
      <c r="F47662" s="24"/>
      <c r="G47662" s="24"/>
      <c r="H47662" s="24"/>
      <c r="I47662" s="24"/>
      <c r="J47662" s="24"/>
      <c r="K47662" s="24"/>
      <c r="L47662" s="24"/>
      <c r="M47662" s="24"/>
      <c r="P47662" s="10"/>
      <c r="R47662" s="10"/>
      <c r="S47662" s="10"/>
      <c r="T47662" s="10"/>
    </row>
    <row r="47663" spans="1:20" ht="16" x14ac:dyDescent="0.2">
      <c r="A47663" s="24"/>
      <c r="B47663" s="24"/>
      <c r="C47663" s="24"/>
      <c r="D47663" s="24"/>
      <c r="E47663" s="24"/>
      <c r="F47663" s="24"/>
      <c r="G47663" s="24"/>
      <c r="H47663" s="24"/>
      <c r="I47663" s="24"/>
      <c r="J47663" s="24"/>
      <c r="K47663" s="24"/>
      <c r="L47663" s="24"/>
      <c r="M47663" s="24"/>
      <c r="P47663" s="10"/>
      <c r="R47663" s="10"/>
      <c r="S47663" s="10"/>
      <c r="T47663" s="10"/>
    </row>
    <row r="47664" spans="1:20" ht="16" x14ac:dyDescent="0.2">
      <c r="A47664" s="24"/>
      <c r="B47664" s="24"/>
      <c r="C47664" s="24"/>
      <c r="D47664" s="24"/>
      <c r="E47664" s="24"/>
      <c r="F47664" s="24"/>
      <c r="G47664" s="24"/>
      <c r="H47664" s="24"/>
      <c r="I47664" s="24"/>
      <c r="J47664" s="24"/>
      <c r="K47664" s="24"/>
      <c r="L47664" s="24"/>
      <c r="M47664" s="24"/>
      <c r="P47664" s="10"/>
      <c r="R47664" s="10"/>
      <c r="S47664" s="10"/>
      <c r="T47664" s="10"/>
    </row>
    <row r="47665" spans="1:20" ht="16" x14ac:dyDescent="0.2">
      <c r="A47665" s="24"/>
      <c r="B47665" s="24"/>
      <c r="C47665" s="24"/>
      <c r="D47665" s="24"/>
      <c r="E47665" s="24"/>
      <c r="F47665" s="24"/>
      <c r="G47665" s="24"/>
      <c r="H47665" s="24"/>
      <c r="I47665" s="24"/>
      <c r="J47665" s="24"/>
      <c r="K47665" s="24"/>
      <c r="L47665" s="24"/>
      <c r="M47665" s="24"/>
      <c r="P47665" s="10"/>
      <c r="R47665" s="10"/>
      <c r="S47665" s="10"/>
      <c r="T47665" s="10"/>
    </row>
    <row r="47666" spans="1:20" ht="16" x14ac:dyDescent="0.2">
      <c r="A47666" s="24"/>
      <c r="B47666" s="24"/>
      <c r="C47666" s="24"/>
      <c r="D47666" s="24"/>
      <c r="E47666" s="24"/>
      <c r="F47666" s="24"/>
      <c r="G47666" s="24"/>
      <c r="H47666" s="24"/>
      <c r="I47666" s="24"/>
      <c r="J47666" s="24"/>
      <c r="K47666" s="24"/>
      <c r="L47666" s="24"/>
      <c r="M47666" s="24"/>
      <c r="P47666" s="10"/>
      <c r="R47666" s="10"/>
      <c r="S47666" s="10"/>
      <c r="T47666" s="10"/>
    </row>
    <row r="47667" spans="1:20" ht="16" x14ac:dyDescent="0.2">
      <c r="A47667" s="24"/>
      <c r="B47667" s="24"/>
      <c r="C47667" s="24"/>
      <c r="D47667" s="24"/>
      <c r="E47667" s="24"/>
      <c r="F47667" s="24"/>
      <c r="G47667" s="24"/>
      <c r="H47667" s="24"/>
      <c r="I47667" s="24"/>
      <c r="J47667" s="24"/>
      <c r="K47667" s="24"/>
      <c r="L47667" s="24"/>
      <c r="M47667" s="24"/>
      <c r="P47667" s="10"/>
      <c r="R47667" s="10"/>
      <c r="S47667" s="10"/>
      <c r="T47667" s="10"/>
    </row>
    <row r="47668" spans="1:20" ht="16" x14ac:dyDescent="0.2">
      <c r="A47668" s="24"/>
      <c r="B47668" s="24"/>
      <c r="C47668" s="24"/>
      <c r="D47668" s="24"/>
      <c r="E47668" s="24"/>
      <c r="F47668" s="24"/>
      <c r="G47668" s="24"/>
      <c r="H47668" s="24"/>
      <c r="I47668" s="24"/>
      <c r="J47668" s="24"/>
      <c r="K47668" s="24"/>
      <c r="L47668" s="24"/>
      <c r="M47668" s="24"/>
      <c r="P47668" s="10"/>
      <c r="R47668" s="10"/>
      <c r="S47668" s="10"/>
      <c r="T47668" s="10"/>
    </row>
    <row r="47669" spans="1:20" ht="16" x14ac:dyDescent="0.2">
      <c r="A47669" s="24"/>
      <c r="B47669" s="24"/>
      <c r="C47669" s="24"/>
      <c r="D47669" s="24"/>
      <c r="E47669" s="24"/>
      <c r="F47669" s="24"/>
      <c r="G47669" s="24"/>
      <c r="H47669" s="24"/>
      <c r="I47669" s="24"/>
      <c r="J47669" s="24"/>
      <c r="K47669" s="24"/>
      <c r="L47669" s="24"/>
      <c r="M47669" s="24"/>
      <c r="P47669" s="10"/>
      <c r="R47669" s="10"/>
      <c r="S47669" s="10"/>
      <c r="T47669" s="10"/>
    </row>
    <row r="47670" spans="1:20" ht="16" x14ac:dyDescent="0.2">
      <c r="A47670" s="24"/>
      <c r="B47670" s="24"/>
      <c r="C47670" s="24"/>
      <c r="D47670" s="24"/>
      <c r="E47670" s="24"/>
      <c r="F47670" s="24"/>
      <c r="G47670" s="24"/>
      <c r="H47670" s="24"/>
      <c r="I47670" s="24"/>
      <c r="J47670" s="24"/>
      <c r="K47670" s="24"/>
      <c r="L47670" s="24"/>
      <c r="M47670" s="24"/>
      <c r="P47670" s="10"/>
      <c r="R47670" s="10"/>
      <c r="S47670" s="10"/>
      <c r="T47670" s="10"/>
    </row>
    <row r="47671" spans="1:20" ht="16" x14ac:dyDescent="0.2">
      <c r="A47671" s="24"/>
      <c r="B47671" s="24"/>
      <c r="C47671" s="24"/>
      <c r="D47671" s="24"/>
      <c r="E47671" s="24"/>
      <c r="F47671" s="24"/>
      <c r="G47671" s="24"/>
      <c r="H47671" s="24"/>
      <c r="I47671" s="24"/>
      <c r="J47671" s="24"/>
      <c r="K47671" s="24"/>
      <c r="L47671" s="24"/>
      <c r="M47671" s="24"/>
      <c r="P47671" s="10"/>
      <c r="R47671" s="10"/>
      <c r="S47671" s="10"/>
      <c r="T47671" s="10"/>
    </row>
    <row r="47672" spans="1:20" ht="16" x14ac:dyDescent="0.2">
      <c r="A47672" s="24"/>
      <c r="B47672" s="24"/>
      <c r="C47672" s="24"/>
      <c r="D47672" s="24"/>
      <c r="E47672" s="24"/>
      <c r="F47672" s="24"/>
      <c r="G47672" s="24"/>
      <c r="H47672" s="24"/>
      <c r="I47672" s="24"/>
      <c r="J47672" s="24"/>
      <c r="K47672" s="24"/>
      <c r="L47672" s="24"/>
      <c r="M47672" s="24"/>
      <c r="P47672" s="10"/>
      <c r="R47672" s="10"/>
      <c r="S47672" s="10"/>
      <c r="T47672" s="10"/>
    </row>
    <row r="47673" spans="1:20" ht="16" x14ac:dyDescent="0.2">
      <c r="A47673" s="24"/>
      <c r="B47673" s="24"/>
      <c r="C47673" s="24"/>
      <c r="D47673" s="24"/>
      <c r="E47673" s="24"/>
      <c r="F47673" s="24"/>
      <c r="G47673" s="24"/>
      <c r="H47673" s="24"/>
      <c r="I47673" s="24"/>
      <c r="J47673" s="24"/>
      <c r="K47673" s="24"/>
      <c r="L47673" s="24"/>
      <c r="M47673" s="24"/>
      <c r="P47673" s="10"/>
      <c r="R47673" s="10"/>
      <c r="S47673" s="10"/>
      <c r="T47673" s="10"/>
    </row>
    <row r="47674" spans="1:20" ht="16" x14ac:dyDescent="0.2">
      <c r="A47674" s="24"/>
      <c r="B47674" s="24"/>
      <c r="C47674" s="24"/>
      <c r="D47674" s="24"/>
      <c r="E47674" s="24"/>
      <c r="F47674" s="24"/>
      <c r="G47674" s="24"/>
      <c r="H47674" s="24"/>
      <c r="I47674" s="24"/>
      <c r="J47674" s="24"/>
      <c r="K47674" s="24"/>
      <c r="L47674" s="24"/>
      <c r="M47674" s="24"/>
      <c r="P47674" s="10"/>
      <c r="R47674" s="10"/>
      <c r="S47674" s="10"/>
      <c r="T47674" s="10"/>
    </row>
    <row r="47675" spans="1:20" ht="16" x14ac:dyDescent="0.2">
      <c r="A47675" s="24"/>
      <c r="B47675" s="24"/>
      <c r="C47675" s="24"/>
      <c r="D47675" s="24"/>
      <c r="E47675" s="24"/>
      <c r="F47675" s="24"/>
      <c r="G47675" s="24"/>
      <c r="H47675" s="24"/>
      <c r="I47675" s="24"/>
      <c r="J47675" s="24"/>
      <c r="K47675" s="24"/>
      <c r="L47675" s="24"/>
      <c r="M47675" s="24"/>
      <c r="P47675" s="10"/>
      <c r="R47675" s="10"/>
      <c r="S47675" s="10"/>
      <c r="T47675" s="10"/>
    </row>
    <row r="47676" spans="1:20" ht="16" x14ac:dyDescent="0.2">
      <c r="A47676" s="24"/>
      <c r="B47676" s="24"/>
      <c r="C47676" s="24"/>
      <c r="D47676" s="24"/>
      <c r="E47676" s="24"/>
      <c r="F47676" s="24"/>
      <c r="G47676" s="24"/>
      <c r="H47676" s="24"/>
      <c r="I47676" s="24"/>
      <c r="J47676" s="24"/>
      <c r="K47676" s="24"/>
      <c r="L47676" s="24"/>
      <c r="M47676" s="24"/>
      <c r="P47676" s="10"/>
      <c r="R47676" s="10"/>
      <c r="S47676" s="10"/>
      <c r="T47676" s="10"/>
    </row>
    <row r="47677" spans="1:20" ht="16" x14ac:dyDescent="0.2">
      <c r="A47677" s="24"/>
      <c r="B47677" s="24"/>
      <c r="C47677" s="24"/>
      <c r="D47677" s="24"/>
      <c r="E47677" s="24"/>
      <c r="F47677" s="24"/>
      <c r="G47677" s="24"/>
      <c r="H47677" s="24"/>
      <c r="I47677" s="24"/>
      <c r="J47677" s="24"/>
      <c r="K47677" s="24"/>
      <c r="L47677" s="24"/>
      <c r="M47677" s="24"/>
      <c r="P47677" s="10"/>
      <c r="R47677" s="10"/>
      <c r="S47677" s="10"/>
      <c r="T47677" s="10"/>
    </row>
    <row r="47678" spans="1:20" ht="16" x14ac:dyDescent="0.2">
      <c r="A47678" s="24"/>
      <c r="B47678" s="24"/>
      <c r="C47678" s="24"/>
      <c r="D47678" s="24"/>
      <c r="E47678" s="24"/>
      <c r="F47678" s="24"/>
      <c r="G47678" s="24"/>
      <c r="H47678" s="24"/>
      <c r="I47678" s="24"/>
      <c r="J47678" s="24"/>
      <c r="K47678" s="24"/>
      <c r="L47678" s="24"/>
      <c r="M47678" s="24"/>
      <c r="P47678" s="10"/>
      <c r="R47678" s="10"/>
      <c r="S47678" s="10"/>
      <c r="T47678" s="10"/>
    </row>
    <row r="47679" spans="1:20" ht="16" x14ac:dyDescent="0.2">
      <c r="A47679" s="24"/>
      <c r="B47679" s="24"/>
      <c r="C47679" s="24"/>
      <c r="D47679" s="24"/>
      <c r="E47679" s="24"/>
      <c r="F47679" s="24"/>
      <c r="G47679" s="24"/>
      <c r="H47679" s="24"/>
      <c r="I47679" s="24"/>
      <c r="J47679" s="24"/>
      <c r="K47679" s="24"/>
      <c r="L47679" s="24"/>
      <c r="M47679" s="24"/>
      <c r="P47679" s="10"/>
      <c r="R47679" s="10"/>
      <c r="S47679" s="10"/>
      <c r="T47679" s="10"/>
    </row>
    <row r="47680" spans="1:20" ht="16" x14ac:dyDescent="0.2">
      <c r="A47680" s="24"/>
      <c r="B47680" s="24"/>
      <c r="C47680" s="24"/>
      <c r="D47680" s="24"/>
      <c r="E47680" s="24"/>
      <c r="F47680" s="24"/>
      <c r="G47680" s="24"/>
      <c r="H47680" s="24"/>
      <c r="I47680" s="24"/>
      <c r="J47680" s="24"/>
      <c r="K47680" s="24"/>
      <c r="L47680" s="24"/>
      <c r="M47680" s="24"/>
      <c r="P47680" s="10"/>
      <c r="R47680" s="10"/>
      <c r="S47680" s="10"/>
      <c r="T47680" s="10"/>
    </row>
    <row r="47681" spans="1:20" ht="16" x14ac:dyDescent="0.2">
      <c r="A47681" s="24"/>
      <c r="B47681" s="24"/>
      <c r="C47681" s="24"/>
      <c r="D47681" s="24"/>
      <c r="E47681" s="24"/>
      <c r="F47681" s="24"/>
      <c r="G47681" s="24"/>
      <c r="H47681" s="24"/>
      <c r="I47681" s="24"/>
      <c r="J47681" s="24"/>
      <c r="K47681" s="24"/>
      <c r="L47681" s="24"/>
      <c r="M47681" s="24"/>
      <c r="P47681" s="10"/>
      <c r="R47681" s="10"/>
      <c r="S47681" s="10"/>
      <c r="T47681" s="10"/>
    </row>
    <row r="47682" spans="1:20" ht="16" x14ac:dyDescent="0.2">
      <c r="A47682" s="24"/>
      <c r="B47682" s="24"/>
      <c r="C47682" s="24"/>
      <c r="D47682" s="24"/>
      <c r="E47682" s="24"/>
      <c r="F47682" s="24"/>
      <c r="G47682" s="24"/>
      <c r="H47682" s="24"/>
      <c r="I47682" s="24"/>
      <c r="J47682" s="24"/>
      <c r="K47682" s="24"/>
      <c r="L47682" s="24"/>
      <c r="M47682" s="24"/>
      <c r="P47682" s="10"/>
      <c r="R47682" s="10"/>
      <c r="S47682" s="10"/>
      <c r="T47682" s="10"/>
    </row>
    <row r="47683" spans="1:20" ht="16" x14ac:dyDescent="0.2">
      <c r="A47683" s="24"/>
      <c r="B47683" s="24"/>
      <c r="C47683" s="24"/>
      <c r="D47683" s="24"/>
      <c r="E47683" s="24"/>
      <c r="F47683" s="24"/>
      <c r="G47683" s="24"/>
      <c r="H47683" s="24"/>
      <c r="I47683" s="24"/>
      <c r="J47683" s="24"/>
      <c r="K47683" s="24"/>
      <c r="L47683" s="24"/>
      <c r="M47683" s="24"/>
      <c r="P47683" s="10"/>
      <c r="R47683" s="10"/>
      <c r="S47683" s="10"/>
      <c r="T47683" s="10"/>
    </row>
    <row r="47684" spans="1:20" ht="16" x14ac:dyDescent="0.2">
      <c r="A47684" s="24"/>
      <c r="B47684" s="24"/>
      <c r="C47684" s="24"/>
      <c r="D47684" s="24"/>
      <c r="E47684" s="24"/>
      <c r="F47684" s="24"/>
      <c r="G47684" s="24"/>
      <c r="H47684" s="24"/>
      <c r="I47684" s="24"/>
      <c r="J47684" s="24"/>
      <c r="K47684" s="24"/>
      <c r="L47684" s="24"/>
      <c r="M47684" s="24"/>
      <c r="P47684" s="10"/>
      <c r="R47684" s="10"/>
      <c r="S47684" s="10"/>
      <c r="T47684" s="10"/>
    </row>
    <row r="47685" spans="1:20" ht="16" x14ac:dyDescent="0.2">
      <c r="A47685" s="24"/>
      <c r="B47685" s="24"/>
      <c r="C47685" s="24"/>
      <c r="D47685" s="24"/>
      <c r="E47685" s="24"/>
      <c r="F47685" s="24"/>
      <c r="G47685" s="24"/>
      <c r="H47685" s="24"/>
      <c r="I47685" s="24"/>
      <c r="J47685" s="24"/>
      <c r="K47685" s="24"/>
      <c r="L47685" s="24"/>
      <c r="M47685" s="24"/>
      <c r="P47685" s="10"/>
      <c r="R47685" s="10"/>
      <c r="S47685" s="10"/>
      <c r="T47685" s="10"/>
    </row>
    <row r="47686" spans="1:20" ht="16" x14ac:dyDescent="0.2">
      <c r="A47686" s="24"/>
      <c r="B47686" s="24"/>
      <c r="C47686" s="24"/>
      <c r="D47686" s="24"/>
      <c r="E47686" s="24"/>
      <c r="F47686" s="24"/>
      <c r="G47686" s="24"/>
      <c r="H47686" s="24"/>
      <c r="I47686" s="24"/>
      <c r="J47686" s="24"/>
      <c r="K47686" s="24"/>
      <c r="L47686" s="24"/>
      <c r="M47686" s="24"/>
      <c r="P47686" s="10"/>
      <c r="R47686" s="10"/>
      <c r="S47686" s="10"/>
      <c r="T47686" s="10"/>
    </row>
    <row r="47687" spans="1:20" ht="16" x14ac:dyDescent="0.2">
      <c r="A47687" s="24"/>
      <c r="B47687" s="24"/>
      <c r="C47687" s="24"/>
      <c r="D47687" s="24"/>
      <c r="E47687" s="24"/>
      <c r="F47687" s="24"/>
      <c r="G47687" s="24"/>
      <c r="H47687" s="24"/>
      <c r="I47687" s="24"/>
      <c r="J47687" s="24"/>
      <c r="K47687" s="24"/>
      <c r="L47687" s="24"/>
      <c r="M47687" s="24"/>
      <c r="P47687" s="10"/>
      <c r="R47687" s="10"/>
      <c r="S47687" s="10"/>
      <c r="T47687" s="10"/>
    </row>
    <row r="47688" spans="1:20" ht="16" x14ac:dyDescent="0.2">
      <c r="A47688" s="24"/>
      <c r="B47688" s="24"/>
      <c r="C47688" s="24"/>
      <c r="D47688" s="24"/>
      <c r="E47688" s="24"/>
      <c r="F47688" s="24"/>
      <c r="G47688" s="24"/>
      <c r="H47688" s="24"/>
      <c r="I47688" s="24"/>
      <c r="J47688" s="24"/>
      <c r="K47688" s="24"/>
      <c r="L47688" s="24"/>
      <c r="M47688" s="24"/>
      <c r="P47688" s="10"/>
      <c r="R47688" s="10"/>
      <c r="S47688" s="10"/>
      <c r="T47688" s="10"/>
    </row>
    <row r="47689" spans="1:20" ht="16" x14ac:dyDescent="0.2">
      <c r="A47689" s="24"/>
      <c r="B47689" s="24"/>
      <c r="C47689" s="24"/>
      <c r="D47689" s="24"/>
      <c r="E47689" s="24"/>
      <c r="F47689" s="24"/>
      <c r="G47689" s="24"/>
      <c r="H47689" s="24"/>
      <c r="I47689" s="24"/>
      <c r="J47689" s="24"/>
      <c r="K47689" s="24"/>
      <c r="L47689" s="24"/>
      <c r="M47689" s="24"/>
      <c r="P47689" s="10"/>
      <c r="R47689" s="10"/>
      <c r="S47689" s="10"/>
      <c r="T47689" s="10"/>
    </row>
    <row r="47690" spans="1:20" ht="16" x14ac:dyDescent="0.2">
      <c r="A47690" s="24"/>
      <c r="B47690" s="24"/>
      <c r="C47690" s="24"/>
      <c r="D47690" s="24"/>
      <c r="E47690" s="24"/>
      <c r="F47690" s="24"/>
      <c r="G47690" s="24"/>
      <c r="H47690" s="24"/>
      <c r="I47690" s="24"/>
      <c r="J47690" s="24"/>
      <c r="K47690" s="24"/>
      <c r="L47690" s="24"/>
      <c r="M47690" s="24"/>
      <c r="P47690" s="10"/>
      <c r="R47690" s="10"/>
      <c r="S47690" s="10"/>
      <c r="T47690" s="10"/>
    </row>
    <row r="47691" spans="1:20" ht="16" x14ac:dyDescent="0.2">
      <c r="A47691" s="24"/>
      <c r="B47691" s="24"/>
      <c r="C47691" s="24"/>
      <c r="D47691" s="24"/>
      <c r="E47691" s="24"/>
      <c r="F47691" s="24"/>
      <c r="G47691" s="24"/>
      <c r="H47691" s="24"/>
      <c r="I47691" s="24"/>
      <c r="J47691" s="24"/>
      <c r="K47691" s="24"/>
      <c r="L47691" s="24"/>
      <c r="M47691" s="24"/>
      <c r="P47691" s="10"/>
      <c r="R47691" s="10"/>
      <c r="S47691" s="10"/>
      <c r="T47691" s="10"/>
    </row>
    <row r="47692" spans="1:20" ht="16" x14ac:dyDescent="0.2">
      <c r="A47692" s="24"/>
      <c r="B47692" s="24"/>
      <c r="C47692" s="24"/>
      <c r="D47692" s="24"/>
      <c r="E47692" s="24"/>
      <c r="F47692" s="24"/>
      <c r="G47692" s="24"/>
      <c r="H47692" s="24"/>
      <c r="I47692" s="24"/>
      <c r="J47692" s="24"/>
      <c r="K47692" s="24"/>
      <c r="L47692" s="24"/>
      <c r="M47692" s="24"/>
      <c r="P47692" s="10"/>
      <c r="R47692" s="10"/>
      <c r="S47692" s="10"/>
      <c r="T47692" s="10"/>
    </row>
    <row r="47693" spans="1:20" ht="16" x14ac:dyDescent="0.2">
      <c r="A47693" s="24"/>
      <c r="B47693" s="24"/>
      <c r="C47693" s="24"/>
      <c r="D47693" s="24"/>
      <c r="E47693" s="24"/>
      <c r="F47693" s="24"/>
      <c r="G47693" s="24"/>
      <c r="H47693" s="24"/>
      <c r="I47693" s="24"/>
      <c r="J47693" s="24"/>
      <c r="K47693" s="24"/>
      <c r="L47693" s="24"/>
      <c r="M47693" s="24"/>
      <c r="P47693" s="10"/>
      <c r="R47693" s="10"/>
      <c r="S47693" s="10"/>
      <c r="T47693" s="10"/>
    </row>
    <row r="47694" spans="1:20" ht="16" x14ac:dyDescent="0.2">
      <c r="A47694" s="24"/>
      <c r="B47694" s="24"/>
      <c r="C47694" s="24"/>
      <c r="D47694" s="24"/>
      <c r="E47694" s="24"/>
      <c r="F47694" s="24"/>
      <c r="G47694" s="24"/>
      <c r="H47694" s="24"/>
      <c r="I47694" s="24"/>
      <c r="J47694" s="24"/>
      <c r="K47694" s="24"/>
      <c r="L47694" s="24"/>
      <c r="M47694" s="24"/>
      <c r="P47694" s="10"/>
      <c r="R47694" s="10"/>
      <c r="S47694" s="10"/>
      <c r="T47694" s="10"/>
    </row>
    <row r="47695" spans="1:20" ht="16" x14ac:dyDescent="0.2">
      <c r="A47695" s="24"/>
      <c r="B47695" s="24"/>
      <c r="C47695" s="24"/>
      <c r="D47695" s="24"/>
      <c r="E47695" s="24"/>
      <c r="F47695" s="24"/>
      <c r="G47695" s="24"/>
      <c r="H47695" s="24"/>
      <c r="I47695" s="24"/>
      <c r="J47695" s="24"/>
      <c r="K47695" s="24"/>
      <c r="L47695" s="24"/>
      <c r="M47695" s="24"/>
      <c r="P47695" s="10"/>
      <c r="R47695" s="10"/>
      <c r="S47695" s="10"/>
      <c r="T47695" s="10"/>
    </row>
    <row r="47696" spans="1:20" ht="16" x14ac:dyDescent="0.2">
      <c r="A47696" s="24"/>
      <c r="B47696" s="24"/>
      <c r="C47696" s="24"/>
      <c r="D47696" s="24"/>
      <c r="E47696" s="24"/>
      <c r="F47696" s="24"/>
      <c r="G47696" s="24"/>
      <c r="H47696" s="24"/>
      <c r="I47696" s="24"/>
      <c r="J47696" s="24"/>
      <c r="K47696" s="24"/>
      <c r="L47696" s="24"/>
      <c r="M47696" s="24"/>
      <c r="P47696" s="10"/>
      <c r="R47696" s="10"/>
      <c r="S47696" s="10"/>
      <c r="T47696" s="10"/>
    </row>
    <row r="47697" spans="1:20" ht="16" x14ac:dyDescent="0.2">
      <c r="A47697" s="24"/>
      <c r="B47697" s="24"/>
      <c r="C47697" s="24"/>
      <c r="D47697" s="24"/>
      <c r="E47697" s="24"/>
      <c r="F47697" s="24"/>
      <c r="G47697" s="24"/>
      <c r="H47697" s="24"/>
      <c r="I47697" s="24"/>
      <c r="J47697" s="24"/>
      <c r="K47697" s="24"/>
      <c r="L47697" s="24"/>
      <c r="M47697" s="24"/>
      <c r="P47697" s="10"/>
      <c r="R47697" s="10"/>
      <c r="S47697" s="10"/>
      <c r="T47697" s="10"/>
    </row>
    <row r="47698" spans="1:20" ht="16" x14ac:dyDescent="0.2">
      <c r="A47698" s="24"/>
      <c r="B47698" s="24"/>
      <c r="C47698" s="24"/>
      <c r="D47698" s="24"/>
      <c r="E47698" s="24"/>
      <c r="F47698" s="24"/>
      <c r="G47698" s="24"/>
      <c r="H47698" s="24"/>
      <c r="I47698" s="24"/>
      <c r="J47698" s="24"/>
      <c r="K47698" s="24"/>
      <c r="L47698" s="24"/>
      <c r="M47698" s="24"/>
      <c r="P47698" s="10"/>
      <c r="R47698" s="10"/>
      <c r="S47698" s="10"/>
      <c r="T47698" s="10"/>
    </row>
    <row r="47699" spans="1:20" ht="16" x14ac:dyDescent="0.2">
      <c r="A47699" s="24"/>
      <c r="B47699" s="24"/>
      <c r="C47699" s="24"/>
      <c r="D47699" s="24"/>
      <c r="E47699" s="24"/>
      <c r="F47699" s="24"/>
      <c r="G47699" s="24"/>
      <c r="H47699" s="24"/>
      <c r="I47699" s="24"/>
      <c r="J47699" s="24"/>
      <c r="K47699" s="24"/>
      <c r="L47699" s="24"/>
      <c r="M47699" s="24"/>
      <c r="P47699" s="10"/>
      <c r="R47699" s="10"/>
      <c r="S47699" s="10"/>
      <c r="T47699" s="10"/>
    </row>
    <row r="47700" spans="1:20" ht="16" x14ac:dyDescent="0.2">
      <c r="A47700" s="24"/>
      <c r="B47700" s="24"/>
      <c r="C47700" s="24"/>
      <c r="D47700" s="24"/>
      <c r="E47700" s="24"/>
      <c r="F47700" s="24"/>
      <c r="G47700" s="24"/>
      <c r="H47700" s="24"/>
      <c r="I47700" s="24"/>
      <c r="J47700" s="24"/>
      <c r="K47700" s="24"/>
      <c r="L47700" s="24"/>
      <c r="M47700" s="24"/>
      <c r="P47700" s="10"/>
      <c r="R47700" s="10"/>
      <c r="S47700" s="10"/>
      <c r="T47700" s="10"/>
    </row>
    <row r="47701" spans="1:20" ht="16" x14ac:dyDescent="0.2">
      <c r="A47701" s="24"/>
      <c r="B47701" s="24"/>
      <c r="C47701" s="24"/>
      <c r="D47701" s="24"/>
      <c r="E47701" s="24"/>
      <c r="F47701" s="24"/>
      <c r="G47701" s="24"/>
      <c r="H47701" s="24"/>
      <c r="I47701" s="24"/>
      <c r="J47701" s="24"/>
      <c r="K47701" s="24"/>
      <c r="L47701" s="24"/>
      <c r="M47701" s="24"/>
      <c r="P47701" s="10"/>
      <c r="R47701" s="10"/>
      <c r="S47701" s="10"/>
      <c r="T47701" s="10"/>
    </row>
    <row r="47702" spans="1:20" ht="16" x14ac:dyDescent="0.2">
      <c r="A47702" s="24"/>
      <c r="B47702" s="24"/>
      <c r="C47702" s="24"/>
      <c r="D47702" s="24"/>
      <c r="E47702" s="24"/>
      <c r="F47702" s="24"/>
      <c r="G47702" s="24"/>
      <c r="H47702" s="24"/>
      <c r="I47702" s="24"/>
      <c r="J47702" s="24"/>
      <c r="K47702" s="24"/>
      <c r="L47702" s="24"/>
      <c r="M47702" s="24"/>
      <c r="P47702" s="10"/>
      <c r="R47702" s="10"/>
      <c r="S47702" s="10"/>
      <c r="T47702" s="10"/>
    </row>
    <row r="47703" spans="1:20" ht="16" x14ac:dyDescent="0.2">
      <c r="A47703" s="24"/>
      <c r="B47703" s="24"/>
      <c r="C47703" s="24"/>
      <c r="D47703" s="24"/>
      <c r="E47703" s="24"/>
      <c r="F47703" s="24"/>
      <c r="G47703" s="24"/>
      <c r="H47703" s="24"/>
      <c r="I47703" s="24"/>
      <c r="J47703" s="24"/>
      <c r="K47703" s="24"/>
      <c r="L47703" s="24"/>
      <c r="M47703" s="24"/>
      <c r="P47703" s="10"/>
      <c r="R47703" s="10"/>
      <c r="S47703" s="10"/>
      <c r="T47703" s="10"/>
    </row>
    <row r="47704" spans="1:20" ht="16" x14ac:dyDescent="0.2">
      <c r="A47704" s="24"/>
      <c r="B47704" s="24"/>
      <c r="C47704" s="24"/>
      <c r="D47704" s="24"/>
      <c r="E47704" s="24"/>
      <c r="F47704" s="24"/>
      <c r="G47704" s="24"/>
      <c r="H47704" s="24"/>
      <c r="I47704" s="24"/>
      <c r="J47704" s="24"/>
      <c r="K47704" s="24"/>
      <c r="L47704" s="24"/>
      <c r="M47704" s="24"/>
      <c r="P47704" s="10"/>
      <c r="R47704" s="10"/>
      <c r="S47704" s="10"/>
      <c r="T47704" s="10"/>
    </row>
    <row r="47705" spans="1:20" ht="16" x14ac:dyDescent="0.2">
      <c r="A47705" s="24"/>
      <c r="B47705" s="24"/>
      <c r="C47705" s="24"/>
      <c r="D47705" s="24"/>
      <c r="E47705" s="24"/>
      <c r="F47705" s="24"/>
      <c r="G47705" s="24"/>
      <c r="H47705" s="24"/>
      <c r="I47705" s="24"/>
      <c r="J47705" s="24"/>
      <c r="K47705" s="24"/>
      <c r="L47705" s="24"/>
      <c r="M47705" s="24"/>
      <c r="P47705" s="10"/>
      <c r="R47705" s="10"/>
      <c r="S47705" s="10"/>
      <c r="T47705" s="10"/>
    </row>
    <row r="47706" spans="1:20" ht="16" x14ac:dyDescent="0.2">
      <c r="A47706" s="24"/>
      <c r="B47706" s="24"/>
      <c r="C47706" s="24"/>
      <c r="D47706" s="24"/>
      <c r="E47706" s="24"/>
      <c r="F47706" s="24"/>
      <c r="G47706" s="24"/>
      <c r="H47706" s="24"/>
      <c r="I47706" s="24"/>
      <c r="J47706" s="24"/>
      <c r="K47706" s="24"/>
      <c r="L47706" s="24"/>
      <c r="M47706" s="24"/>
      <c r="P47706" s="10"/>
      <c r="R47706" s="10"/>
      <c r="S47706" s="10"/>
      <c r="T47706" s="10"/>
    </row>
    <row r="47707" spans="1:20" ht="16" x14ac:dyDescent="0.2">
      <c r="A47707" s="24"/>
      <c r="B47707" s="24"/>
      <c r="C47707" s="24"/>
      <c r="D47707" s="24"/>
      <c r="E47707" s="24"/>
      <c r="F47707" s="24"/>
      <c r="G47707" s="24"/>
      <c r="H47707" s="24"/>
      <c r="I47707" s="24"/>
      <c r="J47707" s="24"/>
      <c r="K47707" s="24"/>
      <c r="L47707" s="24"/>
      <c r="M47707" s="24"/>
      <c r="P47707" s="10"/>
      <c r="R47707" s="10"/>
      <c r="S47707" s="10"/>
      <c r="T47707" s="10"/>
    </row>
    <row r="47708" spans="1:20" ht="16" x14ac:dyDescent="0.2">
      <c r="A47708" s="24"/>
      <c r="B47708" s="24"/>
      <c r="C47708" s="24"/>
      <c r="D47708" s="24"/>
      <c r="E47708" s="24"/>
      <c r="F47708" s="24"/>
      <c r="G47708" s="24"/>
      <c r="H47708" s="24"/>
      <c r="I47708" s="24"/>
      <c r="J47708" s="24"/>
      <c r="K47708" s="24"/>
      <c r="L47708" s="24"/>
      <c r="M47708" s="24"/>
      <c r="P47708" s="10"/>
      <c r="R47708" s="10"/>
      <c r="S47708" s="10"/>
      <c r="T47708" s="10"/>
    </row>
    <row r="47709" spans="1:20" ht="16" x14ac:dyDescent="0.2">
      <c r="A47709" s="24"/>
      <c r="B47709" s="24"/>
      <c r="C47709" s="24"/>
      <c r="D47709" s="24"/>
      <c r="E47709" s="24"/>
      <c r="F47709" s="24"/>
      <c r="G47709" s="24"/>
      <c r="H47709" s="24"/>
      <c r="I47709" s="24"/>
      <c r="J47709" s="24"/>
      <c r="K47709" s="24"/>
      <c r="L47709" s="24"/>
      <c r="M47709" s="24"/>
      <c r="P47709" s="10"/>
      <c r="R47709" s="10"/>
      <c r="S47709" s="10"/>
      <c r="T47709" s="10"/>
    </row>
    <row r="47710" spans="1:20" ht="16" x14ac:dyDescent="0.2">
      <c r="A47710" s="24"/>
      <c r="B47710" s="24"/>
      <c r="C47710" s="24"/>
      <c r="D47710" s="24"/>
      <c r="E47710" s="24"/>
      <c r="F47710" s="24"/>
      <c r="G47710" s="24"/>
      <c r="H47710" s="24"/>
      <c r="I47710" s="24"/>
      <c r="J47710" s="24"/>
      <c r="K47710" s="24"/>
      <c r="L47710" s="24"/>
      <c r="M47710" s="24"/>
      <c r="P47710" s="10"/>
      <c r="R47710" s="10"/>
      <c r="S47710" s="10"/>
      <c r="T47710" s="10"/>
    </row>
    <row r="47711" spans="1:20" ht="16" x14ac:dyDescent="0.2">
      <c r="A47711" s="24"/>
      <c r="B47711" s="24"/>
      <c r="C47711" s="24"/>
      <c r="D47711" s="24"/>
      <c r="E47711" s="24"/>
      <c r="F47711" s="24"/>
      <c r="G47711" s="24"/>
      <c r="H47711" s="24"/>
      <c r="I47711" s="24"/>
      <c r="J47711" s="24"/>
      <c r="K47711" s="24"/>
      <c r="L47711" s="24"/>
      <c r="M47711" s="24"/>
      <c r="P47711" s="10"/>
      <c r="R47711" s="10"/>
      <c r="S47711" s="10"/>
      <c r="T47711" s="10"/>
    </row>
    <row r="47712" spans="1:20" ht="16" x14ac:dyDescent="0.2">
      <c r="A47712" s="24"/>
      <c r="B47712" s="24"/>
      <c r="C47712" s="24"/>
      <c r="D47712" s="24"/>
      <c r="E47712" s="24"/>
      <c r="F47712" s="24"/>
      <c r="G47712" s="24"/>
      <c r="H47712" s="24"/>
      <c r="I47712" s="24"/>
      <c r="J47712" s="24"/>
      <c r="K47712" s="24"/>
      <c r="L47712" s="24"/>
      <c r="M47712" s="24"/>
      <c r="P47712" s="10"/>
      <c r="R47712" s="10"/>
      <c r="S47712" s="10"/>
      <c r="T47712" s="10"/>
    </row>
    <row r="47713" spans="1:20" ht="16" x14ac:dyDescent="0.2">
      <c r="A47713" s="24"/>
      <c r="B47713" s="24"/>
      <c r="C47713" s="24"/>
      <c r="D47713" s="24"/>
      <c r="E47713" s="24"/>
      <c r="F47713" s="24"/>
      <c r="G47713" s="24"/>
      <c r="H47713" s="24"/>
      <c r="I47713" s="24"/>
      <c r="J47713" s="24"/>
      <c r="K47713" s="24"/>
      <c r="L47713" s="24"/>
      <c r="M47713" s="24"/>
      <c r="P47713" s="10"/>
      <c r="R47713" s="10"/>
      <c r="S47713" s="10"/>
      <c r="T47713" s="10"/>
    </row>
    <row r="47714" spans="1:20" ht="16" x14ac:dyDescent="0.2">
      <c r="A47714" s="24"/>
      <c r="B47714" s="24"/>
      <c r="C47714" s="24"/>
      <c r="D47714" s="24"/>
      <c r="E47714" s="24"/>
      <c r="F47714" s="24"/>
      <c r="G47714" s="24"/>
      <c r="H47714" s="24"/>
      <c r="I47714" s="24"/>
      <c r="J47714" s="24"/>
      <c r="K47714" s="24"/>
      <c r="L47714" s="24"/>
      <c r="M47714" s="24"/>
      <c r="P47714" s="10"/>
      <c r="R47714" s="10"/>
      <c r="S47714" s="10"/>
      <c r="T47714" s="10"/>
    </row>
    <row r="47715" spans="1:20" ht="16" x14ac:dyDescent="0.2">
      <c r="A47715" s="24"/>
      <c r="B47715" s="24"/>
      <c r="C47715" s="24"/>
      <c r="D47715" s="24"/>
      <c r="E47715" s="24"/>
      <c r="F47715" s="24"/>
      <c r="G47715" s="24"/>
      <c r="H47715" s="24"/>
      <c r="I47715" s="24"/>
      <c r="J47715" s="24"/>
      <c r="K47715" s="24"/>
      <c r="L47715" s="24"/>
      <c r="M47715" s="24"/>
      <c r="P47715" s="10"/>
      <c r="R47715" s="10"/>
      <c r="S47715" s="10"/>
      <c r="T47715" s="10"/>
    </row>
    <row r="47716" spans="1:20" ht="16" x14ac:dyDescent="0.2">
      <c r="A47716" s="24"/>
      <c r="B47716" s="24"/>
      <c r="C47716" s="24"/>
      <c r="D47716" s="24"/>
      <c r="E47716" s="24"/>
      <c r="F47716" s="24"/>
      <c r="G47716" s="24"/>
      <c r="H47716" s="24"/>
      <c r="I47716" s="24"/>
      <c r="J47716" s="24"/>
      <c r="K47716" s="24"/>
      <c r="L47716" s="24"/>
      <c r="M47716" s="24"/>
      <c r="P47716" s="10"/>
      <c r="R47716" s="10"/>
      <c r="S47716" s="10"/>
      <c r="T47716" s="10"/>
    </row>
    <row r="47717" spans="1:20" ht="16" x14ac:dyDescent="0.2">
      <c r="A47717" s="24"/>
      <c r="B47717" s="24"/>
      <c r="C47717" s="24"/>
      <c r="D47717" s="24"/>
      <c r="E47717" s="24"/>
      <c r="F47717" s="24"/>
      <c r="G47717" s="24"/>
      <c r="H47717" s="24"/>
      <c r="I47717" s="24"/>
      <c r="J47717" s="24"/>
      <c r="K47717" s="24"/>
      <c r="L47717" s="24"/>
      <c r="M47717" s="24"/>
      <c r="P47717" s="10"/>
      <c r="R47717" s="10"/>
      <c r="S47717" s="10"/>
      <c r="T47717" s="10"/>
    </row>
    <row r="47718" spans="1:20" ht="16" x14ac:dyDescent="0.2">
      <c r="A47718" s="24"/>
      <c r="B47718" s="24"/>
      <c r="C47718" s="24"/>
      <c r="D47718" s="24"/>
      <c r="E47718" s="24"/>
      <c r="F47718" s="24"/>
      <c r="G47718" s="24"/>
      <c r="H47718" s="24"/>
      <c r="I47718" s="24"/>
      <c r="J47718" s="24"/>
      <c r="K47718" s="24"/>
      <c r="L47718" s="24"/>
      <c r="M47718" s="24"/>
      <c r="P47718" s="10"/>
      <c r="R47718" s="10"/>
      <c r="S47718" s="10"/>
      <c r="T47718" s="10"/>
    </row>
    <row r="47719" spans="1:20" ht="16" x14ac:dyDescent="0.2">
      <c r="A47719" s="24"/>
      <c r="B47719" s="24"/>
      <c r="C47719" s="24"/>
      <c r="D47719" s="24"/>
      <c r="E47719" s="24"/>
      <c r="F47719" s="24"/>
      <c r="G47719" s="24"/>
      <c r="H47719" s="24"/>
      <c r="I47719" s="24"/>
      <c r="J47719" s="24"/>
      <c r="K47719" s="24"/>
      <c r="L47719" s="24"/>
      <c r="M47719" s="24"/>
      <c r="P47719" s="10"/>
      <c r="R47719" s="10"/>
      <c r="S47719" s="10"/>
      <c r="T47719" s="10"/>
    </row>
    <row r="47720" spans="1:20" ht="16" x14ac:dyDescent="0.2">
      <c r="A47720" s="24"/>
      <c r="B47720" s="24"/>
      <c r="C47720" s="24"/>
      <c r="D47720" s="24"/>
      <c r="E47720" s="24"/>
      <c r="F47720" s="24"/>
      <c r="G47720" s="24"/>
      <c r="H47720" s="24"/>
      <c r="I47720" s="24"/>
      <c r="J47720" s="24"/>
      <c r="K47720" s="24"/>
      <c r="L47720" s="24"/>
      <c r="M47720" s="24"/>
      <c r="P47720" s="10"/>
      <c r="R47720" s="10"/>
      <c r="S47720" s="10"/>
      <c r="T47720" s="10"/>
    </row>
    <row r="47721" spans="1:20" ht="16" x14ac:dyDescent="0.2">
      <c r="A47721" s="24"/>
      <c r="B47721" s="24"/>
      <c r="C47721" s="24"/>
      <c r="D47721" s="24"/>
      <c r="E47721" s="24"/>
      <c r="F47721" s="24"/>
      <c r="G47721" s="24"/>
      <c r="H47721" s="24"/>
      <c r="I47721" s="24"/>
      <c r="J47721" s="24"/>
      <c r="K47721" s="24"/>
      <c r="L47721" s="24"/>
      <c r="M47721" s="24"/>
      <c r="P47721" s="10"/>
      <c r="R47721" s="10"/>
      <c r="S47721" s="10"/>
      <c r="T47721" s="10"/>
    </row>
    <row r="47722" spans="1:20" ht="16" x14ac:dyDescent="0.2">
      <c r="A47722" s="24"/>
      <c r="B47722" s="24"/>
      <c r="C47722" s="24"/>
      <c r="D47722" s="24"/>
      <c r="E47722" s="24"/>
      <c r="F47722" s="24"/>
      <c r="G47722" s="24"/>
      <c r="H47722" s="24"/>
      <c r="I47722" s="24"/>
      <c r="J47722" s="24"/>
      <c r="K47722" s="24"/>
      <c r="L47722" s="24"/>
      <c r="M47722" s="24"/>
      <c r="P47722" s="10"/>
      <c r="R47722" s="10"/>
      <c r="S47722" s="10"/>
      <c r="T47722" s="10"/>
    </row>
    <row r="47723" spans="1:20" ht="16" x14ac:dyDescent="0.2">
      <c r="A47723" s="24"/>
      <c r="B47723" s="24"/>
      <c r="C47723" s="24"/>
      <c r="D47723" s="24"/>
      <c r="E47723" s="24"/>
      <c r="F47723" s="24"/>
      <c r="G47723" s="24"/>
      <c r="H47723" s="24"/>
      <c r="I47723" s="24"/>
      <c r="J47723" s="24"/>
      <c r="K47723" s="24"/>
      <c r="L47723" s="24"/>
      <c r="M47723" s="24"/>
      <c r="P47723" s="10"/>
      <c r="R47723" s="10"/>
      <c r="S47723" s="10"/>
      <c r="T47723" s="10"/>
    </row>
    <row r="47724" spans="1:20" ht="16" x14ac:dyDescent="0.2">
      <c r="A47724" s="24"/>
      <c r="B47724" s="24"/>
      <c r="C47724" s="24"/>
      <c r="D47724" s="24"/>
      <c r="E47724" s="24"/>
      <c r="F47724" s="24"/>
      <c r="G47724" s="24"/>
      <c r="H47724" s="24"/>
      <c r="I47724" s="24"/>
      <c r="J47724" s="24"/>
      <c r="K47724" s="24"/>
      <c r="L47724" s="24"/>
      <c r="M47724" s="24"/>
      <c r="P47724" s="10"/>
      <c r="R47724" s="10"/>
      <c r="S47724" s="10"/>
      <c r="T47724" s="10"/>
    </row>
    <row r="47725" spans="1:20" ht="16" x14ac:dyDescent="0.2">
      <c r="A47725" s="24"/>
      <c r="B47725" s="24"/>
      <c r="C47725" s="24"/>
      <c r="D47725" s="24"/>
      <c r="E47725" s="24"/>
      <c r="F47725" s="24"/>
      <c r="G47725" s="24"/>
      <c r="H47725" s="24"/>
      <c r="I47725" s="24"/>
      <c r="J47725" s="24"/>
      <c r="K47725" s="24"/>
      <c r="L47725" s="24"/>
      <c r="M47725" s="24"/>
      <c r="P47725" s="10"/>
      <c r="R47725" s="10"/>
      <c r="S47725" s="10"/>
      <c r="T47725" s="10"/>
    </row>
    <row r="47726" spans="1:20" ht="16" x14ac:dyDescent="0.2">
      <c r="A47726" s="24"/>
      <c r="B47726" s="24"/>
      <c r="C47726" s="24"/>
      <c r="D47726" s="24"/>
      <c r="E47726" s="24"/>
      <c r="F47726" s="24"/>
      <c r="G47726" s="24"/>
      <c r="H47726" s="24"/>
      <c r="I47726" s="24"/>
      <c r="J47726" s="24"/>
      <c r="K47726" s="24"/>
      <c r="L47726" s="24"/>
      <c r="M47726" s="24"/>
      <c r="P47726" s="10"/>
      <c r="R47726" s="10"/>
      <c r="S47726" s="10"/>
      <c r="T47726" s="10"/>
    </row>
    <row r="47727" spans="1:20" ht="16" x14ac:dyDescent="0.2">
      <c r="A47727" s="24"/>
      <c r="B47727" s="24"/>
      <c r="C47727" s="24"/>
      <c r="D47727" s="24"/>
      <c r="E47727" s="24"/>
      <c r="F47727" s="24"/>
      <c r="G47727" s="24"/>
      <c r="H47727" s="24"/>
      <c r="I47727" s="24"/>
      <c r="J47727" s="24"/>
      <c r="K47727" s="24"/>
      <c r="L47727" s="24"/>
      <c r="M47727" s="24"/>
      <c r="P47727" s="10"/>
      <c r="R47727" s="10"/>
      <c r="S47727" s="10"/>
      <c r="T47727" s="10"/>
    </row>
    <row r="47728" spans="1:20" ht="16" x14ac:dyDescent="0.2">
      <c r="A47728" s="24"/>
      <c r="B47728" s="24"/>
      <c r="C47728" s="24"/>
      <c r="D47728" s="24"/>
      <c r="E47728" s="24"/>
      <c r="F47728" s="24"/>
      <c r="G47728" s="24"/>
      <c r="H47728" s="24"/>
      <c r="I47728" s="24"/>
      <c r="J47728" s="24"/>
      <c r="K47728" s="24"/>
      <c r="L47728" s="24"/>
      <c r="M47728" s="24"/>
      <c r="P47728" s="10"/>
      <c r="R47728" s="10"/>
      <c r="S47728" s="10"/>
      <c r="T47728" s="10"/>
    </row>
    <row r="47729" spans="1:20" ht="16" x14ac:dyDescent="0.2">
      <c r="A47729" s="24"/>
      <c r="B47729" s="24"/>
      <c r="C47729" s="24"/>
      <c r="D47729" s="24"/>
      <c r="E47729" s="24"/>
      <c r="F47729" s="24"/>
      <c r="G47729" s="24"/>
      <c r="H47729" s="24"/>
      <c r="I47729" s="24"/>
      <c r="J47729" s="24"/>
      <c r="K47729" s="24"/>
      <c r="L47729" s="24"/>
      <c r="M47729" s="24"/>
      <c r="P47729" s="10"/>
      <c r="R47729" s="10"/>
      <c r="S47729" s="10"/>
      <c r="T47729" s="10"/>
    </row>
    <row r="47730" spans="1:20" ht="16" x14ac:dyDescent="0.2">
      <c r="A47730" s="24"/>
      <c r="B47730" s="24"/>
      <c r="C47730" s="24"/>
      <c r="D47730" s="24"/>
      <c r="E47730" s="24"/>
      <c r="F47730" s="24"/>
      <c r="G47730" s="24"/>
      <c r="H47730" s="24"/>
      <c r="I47730" s="24"/>
      <c r="J47730" s="24"/>
      <c r="K47730" s="24"/>
      <c r="L47730" s="24"/>
      <c r="M47730" s="24"/>
      <c r="P47730" s="10"/>
      <c r="R47730" s="10"/>
      <c r="S47730" s="10"/>
      <c r="T47730" s="10"/>
    </row>
    <row r="47731" spans="1:20" ht="16" x14ac:dyDescent="0.2">
      <c r="A47731" s="24"/>
      <c r="B47731" s="24"/>
      <c r="C47731" s="24"/>
      <c r="D47731" s="24"/>
      <c r="E47731" s="24"/>
      <c r="F47731" s="24"/>
      <c r="G47731" s="24"/>
      <c r="H47731" s="24"/>
      <c r="I47731" s="24"/>
      <c r="J47731" s="24"/>
      <c r="K47731" s="24"/>
      <c r="L47731" s="24"/>
      <c r="M47731" s="24"/>
      <c r="P47731" s="10"/>
      <c r="R47731" s="10"/>
      <c r="S47731" s="10"/>
      <c r="T47731" s="10"/>
    </row>
    <row r="47732" spans="1:20" ht="16" x14ac:dyDescent="0.2">
      <c r="A47732" s="24"/>
      <c r="B47732" s="24"/>
      <c r="C47732" s="24"/>
      <c r="D47732" s="24"/>
      <c r="E47732" s="24"/>
      <c r="F47732" s="24"/>
      <c r="G47732" s="24"/>
      <c r="H47732" s="24"/>
      <c r="I47732" s="24"/>
      <c r="J47732" s="24"/>
      <c r="K47732" s="24"/>
      <c r="L47732" s="24"/>
      <c r="M47732" s="24"/>
      <c r="P47732" s="10"/>
      <c r="R47732" s="10"/>
      <c r="S47732" s="10"/>
      <c r="T47732" s="10"/>
    </row>
    <row r="47733" spans="1:20" ht="16" x14ac:dyDescent="0.2">
      <c r="A47733" s="24"/>
      <c r="B47733" s="24"/>
      <c r="C47733" s="24"/>
      <c r="D47733" s="24"/>
      <c r="E47733" s="24"/>
      <c r="F47733" s="24"/>
      <c r="G47733" s="24"/>
      <c r="H47733" s="24"/>
      <c r="I47733" s="24"/>
      <c r="J47733" s="24"/>
      <c r="K47733" s="24"/>
      <c r="L47733" s="24"/>
      <c r="M47733" s="24"/>
      <c r="P47733" s="10"/>
      <c r="R47733" s="10"/>
      <c r="S47733" s="10"/>
      <c r="T47733" s="10"/>
    </row>
    <row r="47734" spans="1:20" ht="16" x14ac:dyDescent="0.2">
      <c r="A47734" s="24"/>
      <c r="B47734" s="24"/>
      <c r="C47734" s="24"/>
      <c r="D47734" s="24"/>
      <c r="E47734" s="24"/>
      <c r="F47734" s="24"/>
      <c r="G47734" s="24"/>
      <c r="H47734" s="24"/>
      <c r="I47734" s="24"/>
      <c r="J47734" s="24"/>
      <c r="K47734" s="24"/>
      <c r="L47734" s="24"/>
      <c r="M47734" s="24"/>
      <c r="P47734" s="10"/>
      <c r="R47734" s="10"/>
      <c r="S47734" s="10"/>
      <c r="T47734" s="10"/>
    </row>
    <row r="47735" spans="1:20" ht="16" x14ac:dyDescent="0.2">
      <c r="A47735" s="24"/>
      <c r="B47735" s="24"/>
      <c r="C47735" s="24"/>
      <c r="D47735" s="24"/>
      <c r="E47735" s="24"/>
      <c r="F47735" s="24"/>
      <c r="G47735" s="24"/>
      <c r="H47735" s="24"/>
      <c r="I47735" s="24"/>
      <c r="J47735" s="24"/>
      <c r="K47735" s="24"/>
      <c r="L47735" s="24"/>
      <c r="M47735" s="24"/>
      <c r="P47735" s="10"/>
      <c r="R47735" s="10"/>
      <c r="S47735" s="10"/>
      <c r="T47735" s="10"/>
    </row>
    <row r="47736" spans="1:20" ht="16" x14ac:dyDescent="0.2">
      <c r="A47736" s="24"/>
      <c r="B47736" s="24"/>
      <c r="C47736" s="24"/>
      <c r="D47736" s="24"/>
      <c r="E47736" s="24"/>
      <c r="F47736" s="24"/>
      <c r="G47736" s="24"/>
      <c r="H47736" s="24"/>
      <c r="I47736" s="24"/>
      <c r="J47736" s="24"/>
      <c r="K47736" s="24"/>
      <c r="L47736" s="24"/>
      <c r="M47736" s="24"/>
      <c r="P47736" s="10"/>
      <c r="R47736" s="10"/>
      <c r="S47736" s="10"/>
      <c r="T47736" s="10"/>
    </row>
    <row r="47737" spans="1:20" ht="16" x14ac:dyDescent="0.2">
      <c r="A47737" s="24"/>
      <c r="B47737" s="24"/>
      <c r="C47737" s="24"/>
      <c r="D47737" s="24"/>
      <c r="E47737" s="24"/>
      <c r="F47737" s="24"/>
      <c r="G47737" s="24"/>
      <c r="H47737" s="24"/>
      <c r="I47737" s="24"/>
      <c r="J47737" s="24"/>
      <c r="K47737" s="24"/>
      <c r="L47737" s="24"/>
      <c r="M47737" s="24"/>
      <c r="P47737" s="10"/>
      <c r="R47737" s="10"/>
      <c r="S47737" s="10"/>
      <c r="T47737" s="10"/>
    </row>
    <row r="47738" spans="1:20" ht="16" x14ac:dyDescent="0.2">
      <c r="A47738" s="24"/>
      <c r="B47738" s="24"/>
      <c r="C47738" s="24"/>
      <c r="D47738" s="24"/>
      <c r="E47738" s="24"/>
      <c r="F47738" s="24"/>
      <c r="G47738" s="24"/>
      <c r="H47738" s="24"/>
      <c r="I47738" s="24"/>
      <c r="J47738" s="24"/>
      <c r="K47738" s="24"/>
      <c r="L47738" s="24"/>
      <c r="M47738" s="24"/>
      <c r="P47738" s="10"/>
      <c r="R47738" s="10"/>
      <c r="S47738" s="10"/>
      <c r="T47738" s="10"/>
    </row>
    <row r="47739" spans="1:20" ht="16" x14ac:dyDescent="0.2">
      <c r="A47739" s="24"/>
      <c r="B47739" s="24"/>
      <c r="C47739" s="24"/>
      <c r="D47739" s="24"/>
      <c r="E47739" s="24"/>
      <c r="F47739" s="24"/>
      <c r="G47739" s="24"/>
      <c r="H47739" s="24"/>
      <c r="I47739" s="24"/>
      <c r="J47739" s="24"/>
      <c r="K47739" s="24"/>
      <c r="L47739" s="24"/>
      <c r="M47739" s="24"/>
      <c r="P47739" s="10"/>
      <c r="R47739" s="10"/>
      <c r="S47739" s="10"/>
      <c r="T47739" s="10"/>
    </row>
    <row r="47740" spans="1:20" ht="16" x14ac:dyDescent="0.2">
      <c r="A47740" s="24"/>
      <c r="B47740" s="24"/>
      <c r="C47740" s="24"/>
      <c r="D47740" s="24"/>
      <c r="E47740" s="24"/>
      <c r="F47740" s="24"/>
      <c r="G47740" s="24"/>
      <c r="H47740" s="24"/>
      <c r="I47740" s="24"/>
      <c r="J47740" s="24"/>
      <c r="K47740" s="24"/>
      <c r="L47740" s="24"/>
      <c r="M47740" s="24"/>
      <c r="P47740" s="10"/>
      <c r="R47740" s="10"/>
      <c r="S47740" s="10"/>
      <c r="T47740" s="10"/>
    </row>
    <row r="47741" spans="1:20" ht="16" x14ac:dyDescent="0.2">
      <c r="A47741" s="24"/>
      <c r="B47741" s="24"/>
      <c r="C47741" s="24"/>
      <c r="D47741" s="24"/>
      <c r="E47741" s="24"/>
      <c r="F47741" s="24"/>
      <c r="G47741" s="24"/>
      <c r="H47741" s="24"/>
      <c r="I47741" s="24"/>
      <c r="J47741" s="24"/>
      <c r="K47741" s="24"/>
      <c r="L47741" s="24"/>
      <c r="M47741" s="24"/>
      <c r="P47741" s="10"/>
      <c r="R47741" s="10"/>
      <c r="S47741" s="10"/>
      <c r="T47741" s="10"/>
    </row>
    <row r="47742" spans="1:20" ht="16" x14ac:dyDescent="0.2">
      <c r="A47742" s="24"/>
      <c r="B47742" s="24"/>
      <c r="C47742" s="24"/>
      <c r="D47742" s="24"/>
      <c r="E47742" s="24"/>
      <c r="F47742" s="24"/>
      <c r="G47742" s="24"/>
      <c r="H47742" s="24"/>
      <c r="I47742" s="24"/>
      <c r="J47742" s="24"/>
      <c r="K47742" s="24"/>
      <c r="L47742" s="24"/>
      <c r="M47742" s="24"/>
      <c r="P47742" s="10"/>
      <c r="R47742" s="10"/>
      <c r="S47742" s="10"/>
      <c r="T47742" s="10"/>
    </row>
    <row r="47743" spans="1:20" ht="16" x14ac:dyDescent="0.2">
      <c r="A47743" s="24"/>
      <c r="B47743" s="24"/>
      <c r="C47743" s="24"/>
      <c r="D47743" s="24"/>
      <c r="E47743" s="24"/>
      <c r="F47743" s="24"/>
      <c r="G47743" s="24"/>
      <c r="H47743" s="24"/>
      <c r="I47743" s="24"/>
      <c r="J47743" s="24"/>
      <c r="K47743" s="24"/>
      <c r="L47743" s="24"/>
      <c r="M47743" s="24"/>
      <c r="P47743" s="10"/>
      <c r="R47743" s="10"/>
      <c r="S47743" s="10"/>
      <c r="T47743" s="10"/>
    </row>
    <row r="47744" spans="1:20" ht="16" x14ac:dyDescent="0.2">
      <c r="A47744" s="24"/>
      <c r="B47744" s="24"/>
      <c r="C47744" s="24"/>
      <c r="D47744" s="24"/>
      <c r="E47744" s="24"/>
      <c r="F47744" s="24"/>
      <c r="G47744" s="24"/>
      <c r="H47744" s="24"/>
      <c r="I47744" s="24"/>
      <c r="J47744" s="24"/>
      <c r="K47744" s="24"/>
      <c r="L47744" s="24"/>
      <c r="M47744" s="24"/>
      <c r="P47744" s="10"/>
      <c r="R47744" s="10"/>
      <c r="S47744" s="10"/>
      <c r="T47744" s="10"/>
    </row>
    <row r="47745" spans="1:20" ht="16" x14ac:dyDescent="0.2">
      <c r="A47745" s="24"/>
      <c r="B47745" s="24"/>
      <c r="C47745" s="24"/>
      <c r="D47745" s="24"/>
      <c r="E47745" s="24"/>
      <c r="F47745" s="24"/>
      <c r="G47745" s="24"/>
      <c r="H47745" s="24"/>
      <c r="I47745" s="24"/>
      <c r="J47745" s="24"/>
      <c r="K47745" s="24"/>
      <c r="L47745" s="24"/>
      <c r="M47745" s="24"/>
      <c r="P47745" s="10"/>
      <c r="R47745" s="10"/>
      <c r="S47745" s="10"/>
      <c r="T47745" s="10"/>
    </row>
    <row r="47746" spans="1:20" ht="16" x14ac:dyDescent="0.2">
      <c r="A47746" s="24"/>
      <c r="B47746" s="24"/>
      <c r="C47746" s="24"/>
      <c r="D47746" s="24"/>
      <c r="E47746" s="24"/>
      <c r="F47746" s="24"/>
      <c r="G47746" s="24"/>
      <c r="H47746" s="24"/>
      <c r="I47746" s="24"/>
      <c r="J47746" s="24"/>
      <c r="K47746" s="24"/>
      <c r="L47746" s="24"/>
      <c r="M47746" s="24"/>
      <c r="P47746" s="10"/>
      <c r="R47746" s="10"/>
      <c r="S47746" s="10"/>
      <c r="T47746" s="10"/>
    </row>
    <row r="47747" spans="1:20" ht="16" x14ac:dyDescent="0.2">
      <c r="A47747" s="24"/>
      <c r="B47747" s="24"/>
      <c r="C47747" s="24"/>
      <c r="D47747" s="24"/>
      <c r="E47747" s="24"/>
      <c r="F47747" s="24"/>
      <c r="G47747" s="24"/>
      <c r="H47747" s="24"/>
      <c r="I47747" s="24"/>
      <c r="J47747" s="24"/>
      <c r="K47747" s="24"/>
      <c r="L47747" s="24"/>
      <c r="M47747" s="24"/>
      <c r="P47747" s="10"/>
      <c r="R47747" s="10"/>
      <c r="S47747" s="10"/>
      <c r="T47747" s="10"/>
    </row>
    <row r="47748" spans="1:20" ht="16" x14ac:dyDescent="0.2">
      <c r="A47748" s="24"/>
      <c r="B47748" s="24"/>
      <c r="C47748" s="24"/>
      <c r="D47748" s="24"/>
      <c r="E47748" s="24"/>
      <c r="F47748" s="24"/>
      <c r="G47748" s="24"/>
      <c r="H47748" s="24"/>
      <c r="I47748" s="24"/>
      <c r="J47748" s="24"/>
      <c r="K47748" s="24"/>
      <c r="L47748" s="24"/>
      <c r="M47748" s="24"/>
      <c r="P47748" s="10"/>
      <c r="R47748" s="10"/>
      <c r="S47748" s="10"/>
      <c r="T47748" s="10"/>
    </row>
    <row r="47749" spans="1:20" ht="16" x14ac:dyDescent="0.2">
      <c r="A47749" s="24"/>
      <c r="B47749" s="24"/>
      <c r="C47749" s="24"/>
      <c r="D47749" s="24"/>
      <c r="E47749" s="24"/>
      <c r="F47749" s="24"/>
      <c r="G47749" s="24"/>
      <c r="H47749" s="24"/>
      <c r="I47749" s="24"/>
      <c r="J47749" s="24"/>
      <c r="K47749" s="24"/>
      <c r="L47749" s="24"/>
      <c r="M47749" s="24"/>
      <c r="P47749" s="10"/>
      <c r="R47749" s="10"/>
      <c r="S47749" s="10"/>
      <c r="T47749" s="10"/>
    </row>
    <row r="47750" spans="1:20" ht="16" x14ac:dyDescent="0.2">
      <c r="A47750" s="24"/>
      <c r="B47750" s="24"/>
      <c r="C47750" s="24"/>
      <c r="D47750" s="24"/>
      <c r="E47750" s="24"/>
      <c r="F47750" s="24"/>
      <c r="G47750" s="24"/>
      <c r="H47750" s="24"/>
      <c r="I47750" s="24"/>
      <c r="J47750" s="24"/>
      <c r="K47750" s="24"/>
      <c r="L47750" s="24"/>
      <c r="M47750" s="24"/>
      <c r="P47750" s="10"/>
      <c r="R47750" s="10"/>
      <c r="S47750" s="10"/>
      <c r="T47750" s="10"/>
    </row>
    <row r="47751" spans="1:20" ht="16" x14ac:dyDescent="0.2">
      <c r="A47751" s="24"/>
      <c r="B47751" s="24"/>
      <c r="C47751" s="24"/>
      <c r="D47751" s="24"/>
      <c r="E47751" s="24"/>
      <c r="F47751" s="24"/>
      <c r="G47751" s="24"/>
      <c r="H47751" s="24"/>
      <c r="I47751" s="24"/>
      <c r="J47751" s="24"/>
      <c r="K47751" s="24"/>
      <c r="L47751" s="24"/>
      <c r="M47751" s="24"/>
      <c r="P47751" s="10"/>
      <c r="R47751" s="10"/>
      <c r="S47751" s="10"/>
      <c r="T47751" s="10"/>
    </row>
    <row r="47752" spans="1:20" ht="16" x14ac:dyDescent="0.2">
      <c r="A47752" s="24"/>
      <c r="B47752" s="24"/>
      <c r="C47752" s="24"/>
      <c r="D47752" s="24"/>
      <c r="E47752" s="24"/>
      <c r="F47752" s="24"/>
      <c r="G47752" s="24"/>
      <c r="H47752" s="24"/>
      <c r="I47752" s="24"/>
      <c r="J47752" s="24"/>
      <c r="K47752" s="24"/>
      <c r="L47752" s="24"/>
      <c r="M47752" s="24"/>
      <c r="P47752" s="10"/>
      <c r="R47752" s="10"/>
      <c r="S47752" s="10"/>
      <c r="T47752" s="10"/>
    </row>
    <row r="47753" spans="1:20" ht="16" x14ac:dyDescent="0.2">
      <c r="A47753" s="24"/>
      <c r="B47753" s="24"/>
      <c r="C47753" s="24"/>
      <c r="D47753" s="24"/>
      <c r="E47753" s="24"/>
      <c r="F47753" s="24"/>
      <c r="G47753" s="24"/>
      <c r="H47753" s="24"/>
      <c r="I47753" s="24"/>
      <c r="J47753" s="24"/>
      <c r="K47753" s="24"/>
      <c r="L47753" s="24"/>
      <c r="M47753" s="24"/>
      <c r="P47753" s="10"/>
      <c r="R47753" s="10"/>
      <c r="S47753" s="10"/>
      <c r="T47753" s="10"/>
    </row>
    <row r="47754" spans="1:20" ht="16" x14ac:dyDescent="0.2">
      <c r="A47754" s="24"/>
      <c r="B47754" s="24"/>
      <c r="C47754" s="24"/>
      <c r="D47754" s="24"/>
      <c r="E47754" s="24"/>
      <c r="F47754" s="24"/>
      <c r="G47754" s="24"/>
      <c r="H47754" s="24"/>
      <c r="I47754" s="24"/>
      <c r="J47754" s="24"/>
      <c r="K47754" s="24"/>
      <c r="L47754" s="24"/>
      <c r="M47754" s="24"/>
      <c r="P47754" s="10"/>
      <c r="R47754" s="10"/>
      <c r="S47754" s="10"/>
      <c r="T47754" s="10"/>
    </row>
    <row r="47755" spans="1:20" ht="16" x14ac:dyDescent="0.2">
      <c r="A47755" s="24"/>
      <c r="B47755" s="24"/>
      <c r="C47755" s="24"/>
      <c r="D47755" s="24"/>
      <c r="E47755" s="24"/>
      <c r="F47755" s="24"/>
      <c r="G47755" s="24"/>
      <c r="H47755" s="24"/>
      <c r="I47755" s="24"/>
      <c r="J47755" s="24"/>
      <c r="K47755" s="24"/>
      <c r="L47755" s="24"/>
      <c r="M47755" s="24"/>
      <c r="P47755" s="10"/>
      <c r="R47755" s="10"/>
      <c r="S47755" s="10"/>
      <c r="T47755" s="10"/>
    </row>
    <row r="47756" spans="1:20" ht="16" x14ac:dyDescent="0.2">
      <c r="A47756" s="24"/>
      <c r="B47756" s="24"/>
      <c r="C47756" s="24"/>
      <c r="D47756" s="24"/>
      <c r="E47756" s="24"/>
      <c r="F47756" s="24"/>
      <c r="G47756" s="24"/>
      <c r="H47756" s="24"/>
      <c r="I47756" s="24"/>
      <c r="J47756" s="24"/>
      <c r="K47756" s="24"/>
      <c r="L47756" s="24"/>
      <c r="M47756" s="24"/>
      <c r="P47756" s="10"/>
      <c r="R47756" s="10"/>
      <c r="S47756" s="10"/>
      <c r="T47756" s="10"/>
    </row>
    <row r="47757" spans="1:20" ht="16" x14ac:dyDescent="0.2">
      <c r="A47757" s="24"/>
      <c r="B47757" s="24"/>
      <c r="C47757" s="24"/>
      <c r="D47757" s="24"/>
      <c r="E47757" s="24"/>
      <c r="F47757" s="24"/>
      <c r="G47757" s="24"/>
      <c r="H47757" s="24"/>
      <c r="I47757" s="24"/>
      <c r="J47757" s="24"/>
      <c r="K47757" s="24"/>
      <c r="L47757" s="24"/>
      <c r="M47757" s="24"/>
      <c r="P47757" s="10"/>
      <c r="R47757" s="10"/>
      <c r="S47757" s="10"/>
      <c r="T47757" s="10"/>
    </row>
    <row r="47758" spans="1:20" ht="16" x14ac:dyDescent="0.2">
      <c r="A47758" s="24"/>
      <c r="B47758" s="24"/>
      <c r="C47758" s="24"/>
      <c r="D47758" s="24"/>
      <c r="E47758" s="24"/>
      <c r="F47758" s="24"/>
      <c r="G47758" s="24"/>
      <c r="H47758" s="24"/>
      <c r="I47758" s="24"/>
      <c r="J47758" s="24"/>
      <c r="K47758" s="24"/>
      <c r="L47758" s="24"/>
      <c r="M47758" s="24"/>
      <c r="P47758" s="10"/>
      <c r="R47758" s="10"/>
      <c r="S47758" s="10"/>
      <c r="T47758" s="10"/>
    </row>
    <row r="47759" spans="1:20" ht="16" x14ac:dyDescent="0.2">
      <c r="A47759" s="24"/>
      <c r="B47759" s="24"/>
      <c r="C47759" s="24"/>
      <c r="D47759" s="24"/>
      <c r="E47759" s="24"/>
      <c r="F47759" s="24"/>
      <c r="G47759" s="24"/>
      <c r="H47759" s="24"/>
      <c r="I47759" s="24"/>
      <c r="J47759" s="24"/>
      <c r="K47759" s="24"/>
      <c r="L47759" s="24"/>
      <c r="M47759" s="24"/>
      <c r="P47759" s="10"/>
      <c r="R47759" s="10"/>
      <c r="S47759" s="10"/>
      <c r="T47759" s="10"/>
    </row>
    <row r="47760" spans="1:20" ht="16" x14ac:dyDescent="0.2">
      <c r="A47760" s="24"/>
      <c r="B47760" s="24"/>
      <c r="C47760" s="24"/>
      <c r="D47760" s="24"/>
      <c r="E47760" s="24"/>
      <c r="F47760" s="24"/>
      <c r="G47760" s="24"/>
      <c r="H47760" s="24"/>
      <c r="I47760" s="24"/>
      <c r="J47760" s="24"/>
      <c r="K47760" s="24"/>
      <c r="L47760" s="24"/>
      <c r="M47760" s="24"/>
      <c r="P47760" s="10"/>
      <c r="R47760" s="10"/>
      <c r="S47760" s="10"/>
      <c r="T47760" s="10"/>
    </row>
    <row r="47761" spans="1:20" ht="16" x14ac:dyDescent="0.2">
      <c r="A47761" s="24"/>
      <c r="B47761" s="24"/>
      <c r="C47761" s="24"/>
      <c r="D47761" s="24"/>
      <c r="E47761" s="24"/>
      <c r="F47761" s="24"/>
      <c r="G47761" s="24"/>
      <c r="H47761" s="24"/>
      <c r="I47761" s="24"/>
      <c r="J47761" s="24"/>
      <c r="K47761" s="24"/>
      <c r="L47761" s="24"/>
      <c r="M47761" s="24"/>
      <c r="P47761" s="10"/>
      <c r="R47761" s="10"/>
      <c r="S47761" s="10"/>
      <c r="T47761" s="10"/>
    </row>
    <row r="47762" spans="1:20" ht="16" x14ac:dyDescent="0.2">
      <c r="A47762" s="24"/>
      <c r="B47762" s="24"/>
      <c r="C47762" s="24"/>
      <c r="D47762" s="24"/>
      <c r="E47762" s="24"/>
      <c r="F47762" s="24"/>
      <c r="G47762" s="24"/>
      <c r="H47762" s="24"/>
      <c r="I47762" s="24"/>
      <c r="J47762" s="24"/>
      <c r="K47762" s="24"/>
      <c r="L47762" s="24"/>
      <c r="M47762" s="24"/>
      <c r="P47762" s="10"/>
      <c r="R47762" s="10"/>
      <c r="S47762" s="10"/>
      <c r="T47762" s="10"/>
    </row>
    <row r="47763" spans="1:20" ht="16" x14ac:dyDescent="0.2">
      <c r="A47763" s="24"/>
      <c r="B47763" s="24"/>
      <c r="C47763" s="24"/>
      <c r="D47763" s="24"/>
      <c r="E47763" s="24"/>
      <c r="F47763" s="24"/>
      <c r="G47763" s="24"/>
      <c r="H47763" s="24"/>
      <c r="I47763" s="24"/>
      <c r="J47763" s="24"/>
      <c r="K47763" s="24"/>
      <c r="L47763" s="24"/>
      <c r="M47763" s="24"/>
      <c r="P47763" s="10"/>
      <c r="R47763" s="10"/>
      <c r="S47763" s="10"/>
      <c r="T47763" s="10"/>
    </row>
    <row r="47764" spans="1:20" ht="16" x14ac:dyDescent="0.2">
      <c r="A47764" s="24"/>
      <c r="B47764" s="24"/>
      <c r="C47764" s="24"/>
      <c r="D47764" s="24"/>
      <c r="E47764" s="24"/>
      <c r="F47764" s="24"/>
      <c r="G47764" s="24"/>
      <c r="H47764" s="24"/>
      <c r="I47764" s="24"/>
      <c r="J47764" s="24"/>
      <c r="K47764" s="24"/>
      <c r="L47764" s="24"/>
      <c r="M47764" s="24"/>
      <c r="P47764" s="10"/>
      <c r="R47764" s="10"/>
      <c r="S47764" s="10"/>
      <c r="T47764" s="10"/>
    </row>
    <row r="47765" spans="1:20" ht="16" x14ac:dyDescent="0.2">
      <c r="A47765" s="24"/>
      <c r="B47765" s="24"/>
      <c r="C47765" s="24"/>
      <c r="D47765" s="24"/>
      <c r="E47765" s="24"/>
      <c r="F47765" s="24"/>
      <c r="G47765" s="24"/>
      <c r="H47765" s="24"/>
      <c r="I47765" s="24"/>
      <c r="J47765" s="24"/>
      <c r="K47765" s="24"/>
      <c r="L47765" s="24"/>
      <c r="M47765" s="24"/>
      <c r="P47765" s="10"/>
      <c r="R47765" s="10"/>
      <c r="S47765" s="10"/>
      <c r="T47765" s="10"/>
    </row>
    <row r="47766" spans="1:20" ht="16" x14ac:dyDescent="0.2">
      <c r="A47766" s="24"/>
      <c r="B47766" s="24"/>
      <c r="C47766" s="24"/>
      <c r="D47766" s="24"/>
      <c r="E47766" s="24"/>
      <c r="F47766" s="24"/>
      <c r="G47766" s="24"/>
      <c r="H47766" s="24"/>
      <c r="I47766" s="24"/>
      <c r="J47766" s="24"/>
      <c r="K47766" s="24"/>
      <c r="L47766" s="24"/>
      <c r="M47766" s="24"/>
      <c r="P47766" s="10"/>
      <c r="R47766" s="10"/>
      <c r="S47766" s="10"/>
      <c r="T47766" s="10"/>
    </row>
    <row r="47767" spans="1:20" ht="16" x14ac:dyDescent="0.2">
      <c r="A47767" s="24"/>
      <c r="B47767" s="24"/>
      <c r="C47767" s="24"/>
      <c r="D47767" s="24"/>
      <c r="E47767" s="24"/>
      <c r="F47767" s="24"/>
      <c r="G47767" s="24"/>
      <c r="H47767" s="24"/>
      <c r="I47767" s="24"/>
      <c r="J47767" s="24"/>
      <c r="K47767" s="24"/>
      <c r="L47767" s="24"/>
      <c r="M47767" s="24"/>
      <c r="P47767" s="10"/>
      <c r="R47767" s="10"/>
      <c r="S47767" s="10"/>
      <c r="T47767" s="10"/>
    </row>
    <row r="47768" spans="1:20" ht="16" x14ac:dyDescent="0.2">
      <c r="A47768" s="24"/>
      <c r="B47768" s="24"/>
      <c r="C47768" s="24"/>
      <c r="D47768" s="24"/>
      <c r="E47768" s="24"/>
      <c r="F47768" s="24"/>
      <c r="G47768" s="24"/>
      <c r="H47768" s="24"/>
      <c r="I47768" s="24"/>
      <c r="J47768" s="24"/>
      <c r="K47768" s="24"/>
      <c r="L47768" s="24"/>
      <c r="M47768" s="24"/>
      <c r="P47768" s="10"/>
      <c r="R47768" s="10"/>
      <c r="S47768" s="10"/>
      <c r="T47768" s="10"/>
    </row>
    <row r="47769" spans="1:20" ht="16" x14ac:dyDescent="0.2">
      <c r="A47769" s="24"/>
      <c r="B47769" s="24"/>
      <c r="C47769" s="24"/>
      <c r="D47769" s="24"/>
      <c r="E47769" s="24"/>
      <c r="F47769" s="24"/>
      <c r="G47769" s="24"/>
      <c r="H47769" s="24"/>
      <c r="I47769" s="24"/>
      <c r="J47769" s="24"/>
      <c r="K47769" s="24"/>
      <c r="L47769" s="24"/>
      <c r="M47769" s="24"/>
      <c r="P47769" s="10"/>
      <c r="R47769" s="10"/>
      <c r="S47769" s="10"/>
      <c r="T47769" s="10"/>
    </row>
    <row r="47770" spans="1:20" ht="16" x14ac:dyDescent="0.2">
      <c r="A47770" s="24"/>
      <c r="B47770" s="24"/>
      <c r="C47770" s="24"/>
      <c r="D47770" s="24"/>
      <c r="E47770" s="24"/>
      <c r="F47770" s="24"/>
      <c r="G47770" s="24"/>
      <c r="H47770" s="24"/>
      <c r="I47770" s="24"/>
      <c r="J47770" s="24"/>
      <c r="K47770" s="24"/>
      <c r="L47770" s="24"/>
      <c r="M47770" s="24"/>
      <c r="P47770" s="10"/>
      <c r="R47770" s="10"/>
      <c r="S47770" s="10"/>
      <c r="T47770" s="10"/>
    </row>
    <row r="47771" spans="1:20" ht="16" x14ac:dyDescent="0.2">
      <c r="A47771" s="24"/>
      <c r="B47771" s="24"/>
      <c r="C47771" s="24"/>
      <c r="D47771" s="24"/>
      <c r="E47771" s="24"/>
      <c r="F47771" s="24"/>
      <c r="G47771" s="24"/>
      <c r="H47771" s="24"/>
      <c r="I47771" s="24"/>
      <c r="J47771" s="24"/>
      <c r="K47771" s="24"/>
      <c r="L47771" s="24"/>
      <c r="M47771" s="24"/>
      <c r="P47771" s="10"/>
      <c r="R47771" s="10"/>
      <c r="S47771" s="10"/>
      <c r="T47771" s="10"/>
    </row>
    <row r="47772" spans="1:20" ht="16" x14ac:dyDescent="0.2">
      <c r="A47772" s="24"/>
      <c r="B47772" s="24"/>
      <c r="C47772" s="24"/>
      <c r="D47772" s="24"/>
      <c r="E47772" s="24"/>
      <c r="F47772" s="24"/>
      <c r="G47772" s="24"/>
      <c r="H47772" s="24"/>
      <c r="I47772" s="24"/>
      <c r="J47772" s="24"/>
      <c r="K47772" s="24"/>
      <c r="L47772" s="24"/>
      <c r="M47772" s="24"/>
      <c r="P47772" s="10"/>
      <c r="R47772" s="10"/>
      <c r="S47772" s="10"/>
      <c r="T47772" s="10"/>
    </row>
    <row r="47773" spans="1:20" ht="16" x14ac:dyDescent="0.2">
      <c r="A47773" s="24"/>
      <c r="B47773" s="24"/>
      <c r="C47773" s="24"/>
      <c r="D47773" s="24"/>
      <c r="E47773" s="24"/>
      <c r="F47773" s="24"/>
      <c r="G47773" s="24"/>
      <c r="H47773" s="24"/>
      <c r="I47773" s="24"/>
      <c r="J47773" s="24"/>
      <c r="K47773" s="24"/>
      <c r="L47773" s="24"/>
      <c r="M47773" s="24"/>
      <c r="P47773" s="10"/>
      <c r="R47773" s="10"/>
      <c r="S47773" s="10"/>
      <c r="T47773" s="10"/>
    </row>
    <row r="47774" spans="1:20" ht="16" x14ac:dyDescent="0.2">
      <c r="A47774" s="24"/>
      <c r="B47774" s="24"/>
      <c r="C47774" s="24"/>
      <c r="D47774" s="24"/>
      <c r="E47774" s="24"/>
      <c r="F47774" s="24"/>
      <c r="G47774" s="24"/>
      <c r="H47774" s="24"/>
      <c r="I47774" s="24"/>
      <c r="J47774" s="24"/>
      <c r="K47774" s="24"/>
      <c r="L47774" s="24"/>
      <c r="M47774" s="24"/>
      <c r="P47774" s="10"/>
      <c r="R47774" s="10"/>
      <c r="S47774" s="10"/>
      <c r="T47774" s="10"/>
    </row>
    <row r="47775" spans="1:20" ht="16" x14ac:dyDescent="0.2">
      <c r="A47775" s="24"/>
      <c r="B47775" s="24"/>
      <c r="C47775" s="24"/>
      <c r="D47775" s="24"/>
      <c r="E47775" s="24"/>
      <c r="F47775" s="24"/>
      <c r="G47775" s="24"/>
      <c r="H47775" s="24"/>
      <c r="I47775" s="24"/>
      <c r="J47775" s="24"/>
      <c r="K47775" s="24"/>
      <c r="L47775" s="24"/>
      <c r="M47775" s="24"/>
      <c r="P47775" s="10"/>
      <c r="R47775" s="10"/>
      <c r="S47775" s="10"/>
      <c r="T47775" s="10"/>
    </row>
    <row r="47776" spans="1:20" ht="16" x14ac:dyDescent="0.2">
      <c r="A47776" s="24"/>
      <c r="B47776" s="24"/>
      <c r="C47776" s="24"/>
      <c r="D47776" s="24"/>
      <c r="E47776" s="24"/>
      <c r="F47776" s="24"/>
      <c r="G47776" s="24"/>
      <c r="H47776" s="24"/>
      <c r="I47776" s="24"/>
      <c r="J47776" s="24"/>
      <c r="K47776" s="24"/>
      <c r="L47776" s="24"/>
      <c r="M47776" s="24"/>
      <c r="P47776" s="10"/>
      <c r="R47776" s="10"/>
      <c r="S47776" s="10"/>
      <c r="T47776" s="10"/>
    </row>
    <row r="47777" spans="1:20" ht="16" x14ac:dyDescent="0.2">
      <c r="A47777" s="24"/>
      <c r="B47777" s="24"/>
      <c r="C47777" s="24"/>
      <c r="D47777" s="24"/>
      <c r="E47777" s="24"/>
      <c r="F47777" s="24"/>
      <c r="G47777" s="24"/>
      <c r="H47777" s="24"/>
      <c r="I47777" s="24"/>
      <c r="J47777" s="24"/>
      <c r="K47777" s="24"/>
      <c r="L47777" s="24"/>
      <c r="M47777" s="24"/>
      <c r="P47777" s="10"/>
      <c r="R47777" s="10"/>
      <c r="S47777" s="10"/>
      <c r="T47777" s="10"/>
    </row>
    <row r="47778" spans="1:20" ht="16" x14ac:dyDescent="0.2">
      <c r="A47778" s="24"/>
      <c r="B47778" s="24"/>
      <c r="C47778" s="24"/>
      <c r="D47778" s="24"/>
      <c r="E47778" s="24"/>
      <c r="F47778" s="24"/>
      <c r="G47778" s="24"/>
      <c r="H47778" s="24"/>
      <c r="I47778" s="24"/>
      <c r="J47778" s="24"/>
      <c r="K47778" s="24"/>
      <c r="L47778" s="24"/>
      <c r="M47778" s="24"/>
      <c r="P47778" s="10"/>
      <c r="R47778" s="10"/>
      <c r="S47778" s="10"/>
      <c r="T47778" s="10"/>
    </row>
    <row r="47779" spans="1:20" ht="16" x14ac:dyDescent="0.2">
      <c r="A47779" s="24"/>
      <c r="B47779" s="24"/>
      <c r="C47779" s="24"/>
      <c r="D47779" s="24"/>
      <c r="E47779" s="24"/>
      <c r="F47779" s="24"/>
      <c r="G47779" s="24"/>
      <c r="H47779" s="24"/>
      <c r="I47779" s="24"/>
      <c r="J47779" s="24"/>
      <c r="K47779" s="24"/>
      <c r="L47779" s="24"/>
      <c r="M47779" s="24"/>
      <c r="P47779" s="10"/>
      <c r="R47779" s="10"/>
      <c r="S47779" s="10"/>
      <c r="T47779" s="10"/>
    </row>
    <row r="47780" spans="1:20" ht="16" x14ac:dyDescent="0.2">
      <c r="A47780" s="24"/>
      <c r="B47780" s="24"/>
      <c r="C47780" s="24"/>
      <c r="D47780" s="24"/>
      <c r="E47780" s="24"/>
      <c r="F47780" s="24"/>
      <c r="G47780" s="24"/>
      <c r="H47780" s="24"/>
      <c r="I47780" s="24"/>
      <c r="J47780" s="24"/>
      <c r="K47780" s="24"/>
      <c r="L47780" s="24"/>
      <c r="M47780" s="24"/>
      <c r="P47780" s="10"/>
      <c r="R47780" s="10"/>
      <c r="S47780" s="10"/>
      <c r="T47780" s="10"/>
    </row>
    <row r="47781" spans="1:20" ht="16" x14ac:dyDescent="0.2">
      <c r="A47781" s="24"/>
      <c r="B47781" s="24"/>
      <c r="C47781" s="24"/>
      <c r="D47781" s="24"/>
      <c r="E47781" s="24"/>
      <c r="F47781" s="24"/>
      <c r="G47781" s="24"/>
      <c r="H47781" s="24"/>
      <c r="I47781" s="24"/>
      <c r="J47781" s="24"/>
      <c r="K47781" s="24"/>
      <c r="L47781" s="24"/>
      <c r="M47781" s="24"/>
      <c r="P47781" s="10"/>
      <c r="R47781" s="10"/>
      <c r="S47781" s="10"/>
      <c r="T47781" s="10"/>
    </row>
    <row r="47782" spans="1:20" ht="16" x14ac:dyDescent="0.2">
      <c r="A47782" s="24"/>
      <c r="B47782" s="24"/>
      <c r="C47782" s="24"/>
      <c r="D47782" s="24"/>
      <c r="E47782" s="24"/>
      <c r="F47782" s="24"/>
      <c r="G47782" s="24"/>
      <c r="H47782" s="24"/>
      <c r="I47782" s="24"/>
      <c r="J47782" s="24"/>
      <c r="K47782" s="24"/>
      <c r="L47782" s="24"/>
      <c r="M47782" s="24"/>
      <c r="P47782" s="10"/>
      <c r="R47782" s="10"/>
      <c r="S47782" s="10"/>
      <c r="T47782" s="10"/>
    </row>
    <row r="47783" spans="1:20" ht="16" x14ac:dyDescent="0.2">
      <c r="A47783" s="24"/>
      <c r="B47783" s="24"/>
      <c r="C47783" s="24"/>
      <c r="D47783" s="24"/>
      <c r="E47783" s="24"/>
      <c r="F47783" s="24"/>
      <c r="G47783" s="24"/>
      <c r="H47783" s="24"/>
      <c r="I47783" s="24"/>
      <c r="J47783" s="24"/>
      <c r="K47783" s="24"/>
      <c r="L47783" s="24"/>
      <c r="M47783" s="24"/>
      <c r="P47783" s="10"/>
      <c r="R47783" s="10"/>
      <c r="S47783" s="10"/>
      <c r="T47783" s="10"/>
    </row>
    <row r="47784" spans="1:20" ht="16" x14ac:dyDescent="0.2">
      <c r="A47784" s="24"/>
      <c r="B47784" s="24"/>
      <c r="C47784" s="24"/>
      <c r="D47784" s="24"/>
      <c r="E47784" s="24"/>
      <c r="F47784" s="24"/>
      <c r="G47784" s="24"/>
      <c r="H47784" s="24"/>
      <c r="I47784" s="24"/>
      <c r="J47784" s="24"/>
      <c r="K47784" s="24"/>
      <c r="L47784" s="24"/>
      <c r="M47784" s="24"/>
      <c r="P47784" s="10"/>
      <c r="R47784" s="10"/>
      <c r="S47784" s="10"/>
      <c r="T47784" s="10"/>
    </row>
    <row r="47785" spans="1:20" ht="16" x14ac:dyDescent="0.2">
      <c r="A47785" s="24"/>
      <c r="B47785" s="24"/>
      <c r="C47785" s="24"/>
      <c r="D47785" s="24"/>
      <c r="E47785" s="24"/>
      <c r="F47785" s="24"/>
      <c r="G47785" s="24"/>
      <c r="H47785" s="24"/>
      <c r="I47785" s="24"/>
      <c r="J47785" s="24"/>
      <c r="K47785" s="24"/>
      <c r="L47785" s="24"/>
      <c r="M47785" s="24"/>
      <c r="P47785" s="10"/>
      <c r="R47785" s="10"/>
      <c r="S47785" s="10"/>
      <c r="T47785" s="10"/>
    </row>
    <row r="47786" spans="1:20" ht="16" x14ac:dyDescent="0.2">
      <c r="A47786" s="24"/>
      <c r="B47786" s="24"/>
      <c r="C47786" s="24"/>
      <c r="D47786" s="24"/>
      <c r="E47786" s="24"/>
      <c r="F47786" s="24"/>
      <c r="G47786" s="24"/>
      <c r="H47786" s="24"/>
      <c r="I47786" s="24"/>
      <c r="J47786" s="24"/>
      <c r="K47786" s="24"/>
      <c r="L47786" s="24"/>
      <c r="M47786" s="24"/>
      <c r="P47786" s="10"/>
      <c r="R47786" s="10"/>
      <c r="S47786" s="10"/>
      <c r="T47786" s="10"/>
    </row>
    <row r="47787" spans="1:20" ht="16" x14ac:dyDescent="0.2">
      <c r="A47787" s="24"/>
      <c r="B47787" s="24"/>
      <c r="C47787" s="24"/>
      <c r="D47787" s="24"/>
      <c r="E47787" s="24"/>
      <c r="F47787" s="24"/>
      <c r="G47787" s="24"/>
      <c r="H47787" s="24"/>
      <c r="I47787" s="24"/>
      <c r="J47787" s="24"/>
      <c r="K47787" s="24"/>
      <c r="L47787" s="24"/>
      <c r="M47787" s="24"/>
      <c r="P47787" s="10"/>
      <c r="R47787" s="10"/>
      <c r="S47787" s="10"/>
      <c r="T47787" s="10"/>
    </row>
    <row r="47788" spans="1:20" ht="16" x14ac:dyDescent="0.2">
      <c r="A47788" s="24"/>
      <c r="B47788" s="24"/>
      <c r="C47788" s="24"/>
      <c r="D47788" s="24"/>
      <c r="E47788" s="24"/>
      <c r="F47788" s="24"/>
      <c r="G47788" s="24"/>
      <c r="H47788" s="24"/>
      <c r="I47788" s="24"/>
      <c r="J47788" s="24"/>
      <c r="K47788" s="24"/>
      <c r="L47788" s="24"/>
      <c r="M47788" s="24"/>
      <c r="P47788" s="10"/>
      <c r="R47788" s="10"/>
      <c r="S47788" s="10"/>
      <c r="T47788" s="10"/>
    </row>
    <row r="47789" spans="1:20" ht="16" x14ac:dyDescent="0.2">
      <c r="A47789" s="24"/>
      <c r="B47789" s="24"/>
      <c r="C47789" s="24"/>
      <c r="D47789" s="24"/>
      <c r="E47789" s="24"/>
      <c r="F47789" s="24"/>
      <c r="G47789" s="24"/>
      <c r="H47789" s="24"/>
      <c r="I47789" s="24"/>
      <c r="J47789" s="24"/>
      <c r="K47789" s="24"/>
      <c r="L47789" s="24"/>
      <c r="M47789" s="24"/>
      <c r="P47789" s="10"/>
      <c r="R47789" s="10"/>
      <c r="S47789" s="10"/>
      <c r="T47789" s="10"/>
    </row>
    <row r="47790" spans="1:20" ht="16" x14ac:dyDescent="0.2">
      <c r="A47790" s="24"/>
      <c r="B47790" s="24"/>
      <c r="C47790" s="24"/>
      <c r="D47790" s="24"/>
      <c r="E47790" s="24"/>
      <c r="F47790" s="24"/>
      <c r="G47790" s="24"/>
      <c r="H47790" s="24"/>
      <c r="I47790" s="24"/>
      <c r="J47790" s="24"/>
      <c r="K47790" s="24"/>
      <c r="L47790" s="24"/>
      <c r="M47790" s="24"/>
      <c r="P47790" s="10"/>
      <c r="R47790" s="10"/>
      <c r="S47790" s="10"/>
      <c r="T47790" s="10"/>
    </row>
    <row r="47791" spans="1:20" ht="16" x14ac:dyDescent="0.2">
      <c r="A47791" s="24"/>
      <c r="B47791" s="24"/>
      <c r="C47791" s="24"/>
      <c r="D47791" s="24"/>
      <c r="E47791" s="24"/>
      <c r="F47791" s="24"/>
      <c r="G47791" s="24"/>
      <c r="H47791" s="24"/>
      <c r="I47791" s="24"/>
      <c r="J47791" s="24"/>
      <c r="K47791" s="24"/>
      <c r="L47791" s="24"/>
      <c r="M47791" s="24"/>
      <c r="P47791" s="10"/>
      <c r="R47791" s="10"/>
      <c r="S47791" s="10"/>
      <c r="T47791" s="10"/>
    </row>
    <row r="47792" spans="1:20" ht="16" x14ac:dyDescent="0.2">
      <c r="A47792" s="24"/>
      <c r="B47792" s="24"/>
      <c r="C47792" s="24"/>
      <c r="D47792" s="24"/>
      <c r="E47792" s="24"/>
      <c r="F47792" s="24"/>
      <c r="G47792" s="24"/>
      <c r="H47792" s="24"/>
      <c r="I47792" s="24"/>
      <c r="J47792" s="24"/>
      <c r="K47792" s="24"/>
      <c r="L47792" s="24"/>
      <c r="M47792" s="24"/>
      <c r="P47792" s="10"/>
      <c r="R47792" s="10"/>
      <c r="S47792" s="10"/>
      <c r="T47792" s="10"/>
    </row>
    <row r="47793" spans="1:20" ht="16" x14ac:dyDescent="0.2">
      <c r="A47793" s="24"/>
      <c r="B47793" s="24"/>
      <c r="C47793" s="24"/>
      <c r="D47793" s="24"/>
      <c r="E47793" s="24"/>
      <c r="F47793" s="24"/>
      <c r="G47793" s="24"/>
      <c r="H47793" s="24"/>
      <c r="I47793" s="24"/>
      <c r="J47793" s="24"/>
      <c r="K47793" s="24"/>
      <c r="L47793" s="24"/>
      <c r="M47793" s="24"/>
      <c r="P47793" s="10"/>
      <c r="R47793" s="10"/>
      <c r="S47793" s="10"/>
      <c r="T47793" s="10"/>
    </row>
    <row r="47794" spans="1:20" ht="16" x14ac:dyDescent="0.2">
      <c r="A47794" s="24"/>
      <c r="B47794" s="24"/>
      <c r="C47794" s="24"/>
      <c r="D47794" s="24"/>
      <c r="E47794" s="24"/>
      <c r="F47794" s="24"/>
      <c r="G47794" s="24"/>
      <c r="H47794" s="24"/>
      <c r="I47794" s="24"/>
      <c r="J47794" s="24"/>
      <c r="K47794" s="24"/>
      <c r="L47794" s="24"/>
      <c r="M47794" s="24"/>
      <c r="P47794" s="10"/>
      <c r="R47794" s="10"/>
      <c r="S47794" s="10"/>
      <c r="T47794" s="10"/>
    </row>
    <row r="47795" spans="1:20" ht="16" x14ac:dyDescent="0.2">
      <c r="A47795" s="24"/>
      <c r="B47795" s="24"/>
      <c r="C47795" s="24"/>
      <c r="D47795" s="24"/>
      <c r="E47795" s="24"/>
      <c r="F47795" s="24"/>
      <c r="G47795" s="24"/>
      <c r="H47795" s="24"/>
      <c r="I47795" s="24"/>
      <c r="J47795" s="24"/>
      <c r="K47795" s="24"/>
      <c r="L47795" s="24"/>
      <c r="M47795" s="24"/>
      <c r="P47795" s="10"/>
      <c r="R47795" s="10"/>
      <c r="S47795" s="10"/>
      <c r="T47795" s="10"/>
    </row>
    <row r="47796" spans="1:20" ht="16" x14ac:dyDescent="0.2">
      <c r="A47796" s="24"/>
      <c r="B47796" s="24"/>
      <c r="C47796" s="24"/>
      <c r="D47796" s="24"/>
      <c r="E47796" s="24"/>
      <c r="F47796" s="24"/>
      <c r="G47796" s="24"/>
      <c r="H47796" s="24"/>
      <c r="I47796" s="24"/>
      <c r="J47796" s="24"/>
      <c r="K47796" s="24"/>
      <c r="L47796" s="24"/>
      <c r="M47796" s="24"/>
      <c r="P47796" s="10"/>
      <c r="R47796" s="10"/>
      <c r="S47796" s="10"/>
      <c r="T47796" s="10"/>
    </row>
    <row r="47797" spans="1:20" ht="16" x14ac:dyDescent="0.2">
      <c r="A47797" s="24"/>
      <c r="B47797" s="24"/>
      <c r="C47797" s="24"/>
      <c r="D47797" s="24"/>
      <c r="E47797" s="24"/>
      <c r="F47797" s="24"/>
      <c r="G47797" s="24"/>
      <c r="H47797" s="24"/>
      <c r="I47797" s="24"/>
      <c r="J47797" s="24"/>
      <c r="K47797" s="24"/>
      <c r="L47797" s="24"/>
      <c r="M47797" s="24"/>
      <c r="P47797" s="10"/>
      <c r="R47797" s="10"/>
      <c r="S47797" s="10"/>
      <c r="T47797" s="10"/>
    </row>
    <row r="47798" spans="1:20" ht="16" x14ac:dyDescent="0.2">
      <c r="A47798" s="24"/>
      <c r="B47798" s="24"/>
      <c r="C47798" s="24"/>
      <c r="D47798" s="24"/>
      <c r="E47798" s="24"/>
      <c r="F47798" s="24"/>
      <c r="G47798" s="24"/>
      <c r="H47798" s="24"/>
      <c r="I47798" s="24"/>
      <c r="J47798" s="24"/>
      <c r="K47798" s="24"/>
      <c r="L47798" s="24"/>
      <c r="M47798" s="24"/>
      <c r="P47798" s="10"/>
      <c r="R47798" s="10"/>
      <c r="S47798" s="10"/>
      <c r="T47798" s="10"/>
    </row>
    <row r="47799" spans="1:20" ht="16" x14ac:dyDescent="0.2">
      <c r="A47799" s="24"/>
      <c r="B47799" s="24"/>
      <c r="C47799" s="24"/>
      <c r="D47799" s="24"/>
      <c r="E47799" s="24"/>
      <c r="F47799" s="24"/>
      <c r="G47799" s="24"/>
      <c r="H47799" s="24"/>
      <c r="I47799" s="24"/>
      <c r="J47799" s="24"/>
      <c r="K47799" s="24"/>
      <c r="L47799" s="24"/>
      <c r="M47799" s="24"/>
      <c r="P47799" s="10"/>
      <c r="R47799" s="10"/>
      <c r="S47799" s="10"/>
      <c r="T47799" s="10"/>
    </row>
    <row r="47800" spans="1:20" ht="16" x14ac:dyDescent="0.2">
      <c r="A47800" s="24"/>
      <c r="B47800" s="24"/>
      <c r="C47800" s="24"/>
      <c r="D47800" s="24"/>
      <c r="E47800" s="24"/>
      <c r="F47800" s="24"/>
      <c r="G47800" s="24"/>
      <c r="H47800" s="24"/>
      <c r="I47800" s="24"/>
      <c r="J47800" s="24"/>
      <c r="K47800" s="24"/>
      <c r="L47800" s="24"/>
      <c r="M47800" s="24"/>
      <c r="P47800" s="10"/>
      <c r="R47800" s="10"/>
      <c r="S47800" s="10"/>
      <c r="T47800" s="10"/>
    </row>
    <row r="47801" spans="1:20" ht="16" x14ac:dyDescent="0.2">
      <c r="A47801" s="24"/>
      <c r="B47801" s="24"/>
      <c r="C47801" s="24"/>
      <c r="D47801" s="24"/>
      <c r="E47801" s="24"/>
      <c r="F47801" s="24"/>
      <c r="G47801" s="24"/>
      <c r="H47801" s="24"/>
      <c r="I47801" s="24"/>
      <c r="J47801" s="24"/>
      <c r="K47801" s="24"/>
      <c r="L47801" s="24"/>
      <c r="M47801" s="24"/>
      <c r="P47801" s="10"/>
      <c r="R47801" s="10"/>
      <c r="S47801" s="10"/>
      <c r="T47801" s="10"/>
    </row>
    <row r="47802" spans="1:20" ht="16" x14ac:dyDescent="0.2">
      <c r="A47802" s="24"/>
      <c r="B47802" s="24"/>
      <c r="C47802" s="24"/>
      <c r="D47802" s="24"/>
      <c r="E47802" s="24"/>
      <c r="F47802" s="24"/>
      <c r="G47802" s="24"/>
      <c r="H47802" s="24"/>
      <c r="I47802" s="24"/>
      <c r="J47802" s="24"/>
      <c r="K47802" s="24"/>
      <c r="L47802" s="24"/>
      <c r="M47802" s="24"/>
      <c r="P47802" s="10"/>
      <c r="R47802" s="10"/>
      <c r="S47802" s="10"/>
      <c r="T47802" s="10"/>
    </row>
    <row r="47803" spans="1:20" ht="16" x14ac:dyDescent="0.2">
      <c r="A47803" s="24"/>
      <c r="B47803" s="24"/>
      <c r="C47803" s="24"/>
      <c r="D47803" s="24"/>
      <c r="E47803" s="24"/>
      <c r="F47803" s="24"/>
      <c r="G47803" s="24"/>
      <c r="H47803" s="24"/>
      <c r="I47803" s="24"/>
      <c r="J47803" s="24"/>
      <c r="K47803" s="24"/>
      <c r="L47803" s="24"/>
      <c r="M47803" s="24"/>
      <c r="P47803" s="10"/>
      <c r="R47803" s="10"/>
      <c r="S47803" s="10"/>
      <c r="T47803" s="10"/>
    </row>
    <row r="47804" spans="1:20" ht="16" x14ac:dyDescent="0.2">
      <c r="A47804" s="24"/>
      <c r="B47804" s="24"/>
      <c r="C47804" s="24"/>
      <c r="D47804" s="24"/>
      <c r="E47804" s="24"/>
      <c r="F47804" s="24"/>
      <c r="G47804" s="24"/>
      <c r="H47804" s="24"/>
      <c r="I47804" s="24"/>
      <c r="J47804" s="24"/>
      <c r="K47804" s="24"/>
      <c r="L47804" s="24"/>
      <c r="M47804" s="24"/>
      <c r="P47804" s="10"/>
      <c r="R47804" s="10"/>
      <c r="S47804" s="10"/>
      <c r="T47804" s="10"/>
    </row>
    <row r="47805" spans="1:20" ht="16" x14ac:dyDescent="0.2">
      <c r="A47805" s="24"/>
      <c r="B47805" s="24"/>
      <c r="C47805" s="24"/>
      <c r="D47805" s="24"/>
      <c r="E47805" s="24"/>
      <c r="F47805" s="24"/>
      <c r="G47805" s="24"/>
      <c r="H47805" s="24"/>
      <c r="I47805" s="24"/>
      <c r="J47805" s="24"/>
      <c r="K47805" s="24"/>
      <c r="L47805" s="24"/>
      <c r="M47805" s="24"/>
      <c r="P47805" s="10"/>
      <c r="R47805" s="10"/>
      <c r="S47805" s="10"/>
      <c r="T47805" s="10"/>
    </row>
    <row r="47806" spans="1:20" ht="16" x14ac:dyDescent="0.2">
      <c r="A47806" s="24"/>
      <c r="B47806" s="24"/>
      <c r="C47806" s="24"/>
      <c r="D47806" s="24"/>
      <c r="E47806" s="24"/>
      <c r="F47806" s="24"/>
      <c r="G47806" s="24"/>
      <c r="H47806" s="24"/>
      <c r="I47806" s="24"/>
      <c r="J47806" s="24"/>
      <c r="K47806" s="24"/>
      <c r="L47806" s="24"/>
      <c r="M47806" s="24"/>
      <c r="P47806" s="10"/>
      <c r="R47806" s="10"/>
      <c r="S47806" s="10"/>
      <c r="T47806" s="10"/>
    </row>
    <row r="47807" spans="1:20" ht="16" x14ac:dyDescent="0.2">
      <c r="A47807" s="24"/>
      <c r="B47807" s="24"/>
      <c r="C47807" s="24"/>
      <c r="D47807" s="24"/>
      <c r="E47807" s="24"/>
      <c r="F47807" s="24"/>
      <c r="G47807" s="24"/>
      <c r="H47807" s="24"/>
      <c r="I47807" s="24"/>
      <c r="J47807" s="24"/>
      <c r="K47807" s="24"/>
      <c r="L47807" s="24"/>
      <c r="M47807" s="24"/>
      <c r="P47807" s="10"/>
      <c r="R47807" s="10"/>
      <c r="S47807" s="10"/>
      <c r="T47807" s="10"/>
    </row>
    <row r="47808" spans="1:20" ht="16" x14ac:dyDescent="0.2">
      <c r="A47808" s="24"/>
      <c r="B47808" s="24"/>
      <c r="C47808" s="24"/>
      <c r="D47808" s="24"/>
      <c r="E47808" s="24"/>
      <c r="F47808" s="24"/>
      <c r="G47808" s="24"/>
      <c r="H47808" s="24"/>
      <c r="I47808" s="24"/>
      <c r="J47808" s="24"/>
      <c r="K47808" s="24"/>
      <c r="L47808" s="24"/>
      <c r="M47808" s="24"/>
      <c r="P47808" s="10"/>
      <c r="R47808" s="10"/>
      <c r="S47808" s="10"/>
      <c r="T47808" s="10"/>
    </row>
    <row r="47809" spans="1:20" ht="16" x14ac:dyDescent="0.2">
      <c r="A47809" s="24"/>
      <c r="B47809" s="24"/>
      <c r="C47809" s="24"/>
      <c r="D47809" s="24"/>
      <c r="E47809" s="24"/>
      <c r="F47809" s="24"/>
      <c r="G47809" s="24"/>
      <c r="H47809" s="24"/>
      <c r="I47809" s="24"/>
      <c r="J47809" s="24"/>
      <c r="K47809" s="24"/>
      <c r="L47809" s="24"/>
      <c r="M47809" s="24"/>
      <c r="P47809" s="10"/>
      <c r="R47809" s="10"/>
      <c r="S47809" s="10"/>
      <c r="T47809" s="10"/>
    </row>
    <row r="47810" spans="1:20" ht="16" x14ac:dyDescent="0.2">
      <c r="A47810" s="24"/>
      <c r="B47810" s="24"/>
      <c r="C47810" s="24"/>
      <c r="D47810" s="24"/>
      <c r="E47810" s="24"/>
      <c r="F47810" s="24"/>
      <c r="G47810" s="24"/>
      <c r="H47810" s="24"/>
      <c r="I47810" s="24"/>
      <c r="J47810" s="24"/>
      <c r="K47810" s="24"/>
      <c r="L47810" s="24"/>
      <c r="M47810" s="24"/>
      <c r="P47810" s="10"/>
      <c r="R47810" s="10"/>
      <c r="S47810" s="10"/>
      <c r="T47810" s="10"/>
    </row>
    <row r="47811" spans="1:20" ht="16" x14ac:dyDescent="0.2">
      <c r="A47811" s="24"/>
      <c r="B47811" s="24"/>
      <c r="C47811" s="24"/>
      <c r="D47811" s="24"/>
      <c r="E47811" s="24"/>
      <c r="F47811" s="24"/>
      <c r="G47811" s="24"/>
      <c r="H47811" s="24"/>
      <c r="I47811" s="24"/>
      <c r="J47811" s="24"/>
      <c r="K47811" s="24"/>
      <c r="L47811" s="24"/>
      <c r="M47811" s="24"/>
      <c r="P47811" s="10"/>
      <c r="R47811" s="10"/>
      <c r="S47811" s="10"/>
      <c r="T47811" s="10"/>
    </row>
    <row r="47812" spans="1:20" ht="16" x14ac:dyDescent="0.2">
      <c r="A47812" s="24"/>
      <c r="B47812" s="24"/>
      <c r="C47812" s="24"/>
      <c r="D47812" s="24"/>
      <c r="E47812" s="24"/>
      <c r="F47812" s="24"/>
      <c r="G47812" s="24"/>
      <c r="H47812" s="24"/>
      <c r="I47812" s="24"/>
      <c r="J47812" s="24"/>
      <c r="K47812" s="24"/>
      <c r="L47812" s="24"/>
      <c r="M47812" s="24"/>
      <c r="P47812" s="10"/>
      <c r="R47812" s="10"/>
      <c r="S47812" s="10"/>
      <c r="T47812" s="10"/>
    </row>
    <row r="47813" spans="1:20" ht="16" x14ac:dyDescent="0.2">
      <c r="A47813" s="24"/>
      <c r="B47813" s="24"/>
      <c r="C47813" s="24"/>
      <c r="D47813" s="24"/>
      <c r="E47813" s="24"/>
      <c r="F47813" s="24"/>
      <c r="G47813" s="24"/>
      <c r="H47813" s="24"/>
      <c r="I47813" s="24"/>
      <c r="J47813" s="24"/>
      <c r="K47813" s="24"/>
      <c r="L47813" s="24"/>
      <c r="M47813" s="24"/>
      <c r="P47813" s="10"/>
      <c r="R47813" s="10"/>
      <c r="S47813" s="10"/>
      <c r="T47813" s="10"/>
    </row>
    <row r="47814" spans="1:20" ht="16" x14ac:dyDescent="0.2">
      <c r="A47814" s="24"/>
      <c r="B47814" s="24"/>
      <c r="C47814" s="24"/>
      <c r="D47814" s="24"/>
      <c r="E47814" s="24"/>
      <c r="F47814" s="24"/>
      <c r="G47814" s="24"/>
      <c r="H47814" s="24"/>
      <c r="I47814" s="24"/>
      <c r="J47814" s="24"/>
      <c r="K47814" s="24"/>
      <c r="L47814" s="24"/>
      <c r="M47814" s="24"/>
      <c r="P47814" s="10"/>
      <c r="R47814" s="10"/>
      <c r="S47814" s="10"/>
      <c r="T47814" s="10"/>
    </row>
    <row r="47815" spans="1:20" ht="16" x14ac:dyDescent="0.2">
      <c r="A47815" s="24"/>
      <c r="B47815" s="24"/>
      <c r="C47815" s="24"/>
      <c r="D47815" s="24"/>
      <c r="E47815" s="24"/>
      <c r="F47815" s="24"/>
      <c r="G47815" s="24"/>
      <c r="H47815" s="24"/>
      <c r="I47815" s="24"/>
      <c r="J47815" s="24"/>
      <c r="K47815" s="24"/>
      <c r="L47815" s="24"/>
      <c r="M47815" s="24"/>
      <c r="P47815" s="10"/>
      <c r="R47815" s="10"/>
      <c r="S47815" s="10"/>
      <c r="T47815" s="10"/>
    </row>
    <row r="47816" spans="1:20" ht="16" x14ac:dyDescent="0.2">
      <c r="A47816" s="24"/>
      <c r="B47816" s="24"/>
      <c r="C47816" s="24"/>
      <c r="D47816" s="24"/>
      <c r="E47816" s="24"/>
      <c r="F47816" s="24"/>
      <c r="G47816" s="24"/>
      <c r="H47816" s="24"/>
      <c r="I47816" s="24"/>
      <c r="J47816" s="24"/>
      <c r="K47816" s="24"/>
      <c r="L47816" s="24"/>
      <c r="M47816" s="24"/>
      <c r="P47816" s="10"/>
      <c r="R47816" s="10"/>
      <c r="S47816" s="10"/>
      <c r="T47816" s="10"/>
    </row>
    <row r="47817" spans="1:20" ht="16" x14ac:dyDescent="0.2">
      <c r="A47817" s="24"/>
      <c r="B47817" s="24"/>
      <c r="C47817" s="24"/>
      <c r="D47817" s="24"/>
      <c r="E47817" s="24"/>
      <c r="F47817" s="24"/>
      <c r="G47817" s="24"/>
      <c r="H47817" s="24"/>
      <c r="I47817" s="24"/>
      <c r="J47817" s="24"/>
      <c r="K47817" s="24"/>
      <c r="L47817" s="24"/>
      <c r="M47817" s="24"/>
      <c r="P47817" s="10"/>
      <c r="R47817" s="10"/>
      <c r="S47817" s="10"/>
      <c r="T47817" s="10"/>
    </row>
    <row r="47818" spans="1:20" ht="16" x14ac:dyDescent="0.2">
      <c r="A47818" s="24"/>
      <c r="B47818" s="24"/>
      <c r="C47818" s="24"/>
      <c r="D47818" s="24"/>
      <c r="E47818" s="24"/>
      <c r="F47818" s="24"/>
      <c r="G47818" s="24"/>
      <c r="H47818" s="24"/>
      <c r="I47818" s="24"/>
      <c r="J47818" s="24"/>
      <c r="K47818" s="24"/>
      <c r="L47818" s="24"/>
      <c r="M47818" s="24"/>
      <c r="P47818" s="10"/>
      <c r="R47818" s="10"/>
      <c r="S47818" s="10"/>
      <c r="T47818" s="10"/>
    </row>
    <row r="47819" spans="1:20" ht="16" x14ac:dyDescent="0.2">
      <c r="A47819" s="24"/>
      <c r="B47819" s="24"/>
      <c r="C47819" s="24"/>
      <c r="D47819" s="24"/>
      <c r="E47819" s="24"/>
      <c r="F47819" s="24"/>
      <c r="G47819" s="24"/>
      <c r="H47819" s="24"/>
      <c r="I47819" s="24"/>
      <c r="J47819" s="24"/>
      <c r="K47819" s="24"/>
      <c r="L47819" s="24"/>
      <c r="M47819" s="24"/>
      <c r="P47819" s="10"/>
      <c r="R47819" s="10"/>
      <c r="S47819" s="10"/>
      <c r="T47819" s="10"/>
    </row>
    <row r="47820" spans="1:20" ht="16" x14ac:dyDescent="0.2">
      <c r="A47820" s="24"/>
      <c r="B47820" s="24"/>
      <c r="C47820" s="24"/>
      <c r="D47820" s="24"/>
      <c r="E47820" s="24"/>
      <c r="F47820" s="24"/>
      <c r="G47820" s="24"/>
      <c r="H47820" s="24"/>
      <c r="I47820" s="24"/>
      <c r="J47820" s="24"/>
      <c r="K47820" s="24"/>
      <c r="L47820" s="24"/>
      <c r="M47820" s="24"/>
      <c r="P47820" s="10"/>
      <c r="R47820" s="10"/>
      <c r="S47820" s="10"/>
      <c r="T47820" s="10"/>
    </row>
    <row r="47821" spans="1:20" ht="16" x14ac:dyDescent="0.2">
      <c r="A47821" s="24"/>
      <c r="B47821" s="24"/>
      <c r="C47821" s="24"/>
      <c r="D47821" s="24"/>
      <c r="E47821" s="24"/>
      <c r="F47821" s="24"/>
      <c r="G47821" s="24"/>
      <c r="H47821" s="24"/>
      <c r="I47821" s="24"/>
      <c r="J47821" s="24"/>
      <c r="K47821" s="24"/>
      <c r="L47821" s="24"/>
      <c r="M47821" s="24"/>
      <c r="P47821" s="10"/>
      <c r="R47821" s="10"/>
      <c r="S47821" s="10"/>
      <c r="T47821" s="10"/>
    </row>
    <row r="47822" spans="1:20" ht="16" x14ac:dyDescent="0.2">
      <c r="A47822" s="24"/>
      <c r="B47822" s="24"/>
      <c r="C47822" s="24"/>
      <c r="D47822" s="24"/>
      <c r="E47822" s="24"/>
      <c r="F47822" s="24"/>
      <c r="G47822" s="24"/>
      <c r="H47822" s="24"/>
      <c r="I47822" s="24"/>
      <c r="J47822" s="24"/>
      <c r="K47822" s="24"/>
      <c r="L47822" s="24"/>
      <c r="M47822" s="24"/>
      <c r="P47822" s="10"/>
      <c r="R47822" s="10"/>
      <c r="S47822" s="10"/>
      <c r="T47822" s="10"/>
    </row>
    <row r="47823" spans="1:20" ht="16" x14ac:dyDescent="0.2">
      <c r="A47823" s="24"/>
      <c r="B47823" s="24"/>
      <c r="C47823" s="24"/>
      <c r="D47823" s="24"/>
      <c r="E47823" s="24"/>
      <c r="F47823" s="24"/>
      <c r="G47823" s="24"/>
      <c r="H47823" s="24"/>
      <c r="I47823" s="24"/>
      <c r="J47823" s="24"/>
      <c r="K47823" s="24"/>
      <c r="L47823" s="24"/>
      <c r="M47823" s="24"/>
      <c r="P47823" s="10"/>
      <c r="R47823" s="10"/>
      <c r="S47823" s="10"/>
      <c r="T47823" s="10"/>
    </row>
    <row r="47824" spans="1:20" ht="16" x14ac:dyDescent="0.2">
      <c r="A47824" s="24"/>
      <c r="B47824" s="24"/>
      <c r="C47824" s="24"/>
      <c r="D47824" s="24"/>
      <c r="E47824" s="24"/>
      <c r="F47824" s="24"/>
      <c r="G47824" s="24"/>
      <c r="H47824" s="24"/>
      <c r="I47824" s="24"/>
      <c r="J47824" s="24"/>
      <c r="K47824" s="24"/>
      <c r="L47824" s="24"/>
      <c r="M47824" s="24"/>
      <c r="P47824" s="10"/>
      <c r="R47824" s="10"/>
      <c r="S47824" s="10"/>
      <c r="T47824" s="10"/>
    </row>
    <row r="47825" spans="1:20" ht="16" x14ac:dyDescent="0.2">
      <c r="A47825" s="24"/>
      <c r="B47825" s="24"/>
      <c r="C47825" s="24"/>
      <c r="D47825" s="24"/>
      <c r="E47825" s="24"/>
      <c r="F47825" s="24"/>
      <c r="G47825" s="24"/>
      <c r="H47825" s="24"/>
      <c r="I47825" s="24"/>
      <c r="J47825" s="24"/>
      <c r="K47825" s="24"/>
      <c r="L47825" s="24"/>
      <c r="M47825" s="24"/>
      <c r="P47825" s="10"/>
      <c r="R47825" s="10"/>
      <c r="S47825" s="10"/>
      <c r="T47825" s="10"/>
    </row>
    <row r="47826" spans="1:20" ht="16" x14ac:dyDescent="0.2">
      <c r="A47826" s="24"/>
      <c r="B47826" s="24"/>
      <c r="C47826" s="24"/>
      <c r="D47826" s="24"/>
      <c r="E47826" s="24"/>
      <c r="F47826" s="24"/>
      <c r="G47826" s="24"/>
      <c r="H47826" s="24"/>
      <c r="I47826" s="24"/>
      <c r="J47826" s="24"/>
      <c r="K47826" s="24"/>
      <c r="L47826" s="24"/>
      <c r="M47826" s="24"/>
      <c r="P47826" s="10"/>
      <c r="R47826" s="10"/>
      <c r="S47826" s="10"/>
      <c r="T47826" s="10"/>
    </row>
    <row r="47827" spans="1:20" ht="16" x14ac:dyDescent="0.2">
      <c r="A47827" s="24"/>
      <c r="B47827" s="24"/>
      <c r="C47827" s="24"/>
      <c r="D47827" s="24"/>
      <c r="E47827" s="24"/>
      <c r="F47827" s="24"/>
      <c r="G47827" s="24"/>
      <c r="H47827" s="24"/>
      <c r="I47827" s="24"/>
      <c r="J47827" s="24"/>
      <c r="K47827" s="24"/>
      <c r="L47827" s="24"/>
      <c r="M47827" s="24"/>
      <c r="P47827" s="10"/>
      <c r="R47827" s="10"/>
      <c r="S47827" s="10"/>
      <c r="T47827" s="10"/>
    </row>
    <row r="47828" spans="1:20" ht="16" x14ac:dyDescent="0.2">
      <c r="A47828" s="24"/>
      <c r="B47828" s="24"/>
      <c r="C47828" s="24"/>
      <c r="D47828" s="24"/>
      <c r="E47828" s="24"/>
      <c r="F47828" s="24"/>
      <c r="G47828" s="24"/>
      <c r="H47828" s="24"/>
      <c r="I47828" s="24"/>
      <c r="J47828" s="24"/>
      <c r="K47828" s="24"/>
      <c r="L47828" s="24"/>
      <c r="M47828" s="24"/>
      <c r="P47828" s="10"/>
      <c r="R47828" s="10"/>
      <c r="S47828" s="10"/>
      <c r="T47828" s="10"/>
    </row>
    <row r="47829" spans="1:20" ht="16" x14ac:dyDescent="0.2">
      <c r="A47829" s="24"/>
      <c r="B47829" s="24"/>
      <c r="C47829" s="24"/>
      <c r="D47829" s="24"/>
      <c r="E47829" s="24"/>
      <c r="F47829" s="24"/>
      <c r="G47829" s="24"/>
      <c r="H47829" s="24"/>
      <c r="I47829" s="24"/>
      <c r="J47829" s="24"/>
      <c r="K47829" s="24"/>
      <c r="L47829" s="24"/>
      <c r="M47829" s="24"/>
      <c r="P47829" s="10"/>
      <c r="R47829" s="10"/>
      <c r="S47829" s="10"/>
      <c r="T47829" s="10"/>
    </row>
    <row r="47830" spans="1:20" ht="16" x14ac:dyDescent="0.2">
      <c r="A47830" s="24"/>
      <c r="B47830" s="24"/>
      <c r="C47830" s="24"/>
      <c r="D47830" s="24"/>
      <c r="E47830" s="24"/>
      <c r="F47830" s="24"/>
      <c r="G47830" s="24"/>
      <c r="H47830" s="24"/>
      <c r="I47830" s="24"/>
      <c r="J47830" s="24"/>
      <c r="K47830" s="24"/>
      <c r="L47830" s="24"/>
      <c r="M47830" s="24"/>
      <c r="P47830" s="10"/>
      <c r="R47830" s="10"/>
      <c r="S47830" s="10"/>
      <c r="T47830" s="10"/>
    </row>
    <row r="47831" spans="1:20" ht="16" x14ac:dyDescent="0.2">
      <c r="A47831" s="24"/>
      <c r="B47831" s="24"/>
      <c r="C47831" s="24"/>
      <c r="D47831" s="24"/>
      <c r="E47831" s="24"/>
      <c r="F47831" s="24"/>
      <c r="G47831" s="24"/>
      <c r="H47831" s="24"/>
      <c r="I47831" s="24"/>
      <c r="J47831" s="24"/>
      <c r="K47831" s="24"/>
      <c r="L47831" s="24"/>
      <c r="M47831" s="24"/>
      <c r="P47831" s="10"/>
      <c r="R47831" s="10"/>
      <c r="S47831" s="10"/>
      <c r="T47831" s="10"/>
    </row>
    <row r="47832" spans="1:20" ht="16" x14ac:dyDescent="0.2">
      <c r="A47832" s="24"/>
      <c r="B47832" s="24"/>
      <c r="C47832" s="24"/>
      <c r="D47832" s="24"/>
      <c r="E47832" s="24"/>
      <c r="F47832" s="24"/>
      <c r="G47832" s="24"/>
      <c r="H47832" s="24"/>
      <c r="I47832" s="24"/>
      <c r="J47832" s="24"/>
      <c r="K47832" s="24"/>
      <c r="L47832" s="24"/>
      <c r="M47832" s="24"/>
      <c r="P47832" s="10"/>
      <c r="R47832" s="10"/>
      <c r="S47832" s="10"/>
      <c r="T47832" s="10"/>
    </row>
    <row r="47833" spans="1:20" ht="16" x14ac:dyDescent="0.2">
      <c r="A47833" s="24"/>
      <c r="B47833" s="24"/>
      <c r="C47833" s="24"/>
      <c r="D47833" s="24"/>
      <c r="E47833" s="24"/>
      <c r="F47833" s="24"/>
      <c r="G47833" s="24"/>
      <c r="H47833" s="24"/>
      <c r="I47833" s="24"/>
      <c r="J47833" s="24"/>
      <c r="K47833" s="24"/>
      <c r="L47833" s="24"/>
      <c r="M47833" s="24"/>
      <c r="P47833" s="10"/>
      <c r="R47833" s="10"/>
      <c r="S47833" s="10"/>
      <c r="T47833" s="10"/>
    </row>
    <row r="47834" spans="1:20" ht="16" x14ac:dyDescent="0.2">
      <c r="A47834" s="24"/>
      <c r="B47834" s="24"/>
      <c r="C47834" s="24"/>
      <c r="D47834" s="24"/>
      <c r="E47834" s="24"/>
      <c r="F47834" s="24"/>
      <c r="G47834" s="24"/>
      <c r="H47834" s="24"/>
      <c r="I47834" s="24"/>
      <c r="J47834" s="24"/>
      <c r="K47834" s="24"/>
      <c r="L47834" s="24"/>
      <c r="M47834" s="24"/>
      <c r="P47834" s="10"/>
      <c r="R47834" s="10"/>
      <c r="S47834" s="10"/>
      <c r="T47834" s="10"/>
    </row>
    <row r="47835" spans="1:20" ht="16" x14ac:dyDescent="0.2">
      <c r="A47835" s="24"/>
      <c r="B47835" s="24"/>
      <c r="C47835" s="24"/>
      <c r="D47835" s="24"/>
      <c r="E47835" s="24"/>
      <c r="F47835" s="24"/>
      <c r="G47835" s="24"/>
      <c r="H47835" s="24"/>
      <c r="I47835" s="24"/>
      <c r="J47835" s="24"/>
      <c r="K47835" s="24"/>
      <c r="L47835" s="24"/>
      <c r="M47835" s="24"/>
      <c r="P47835" s="10"/>
      <c r="R47835" s="10"/>
      <c r="S47835" s="10"/>
      <c r="T47835" s="10"/>
    </row>
    <row r="47836" spans="1:20" ht="16" x14ac:dyDescent="0.2">
      <c r="A47836" s="24"/>
      <c r="B47836" s="24"/>
      <c r="C47836" s="24"/>
      <c r="D47836" s="24"/>
      <c r="E47836" s="24"/>
      <c r="F47836" s="24"/>
      <c r="G47836" s="24"/>
      <c r="H47836" s="24"/>
      <c r="I47836" s="24"/>
      <c r="J47836" s="24"/>
      <c r="K47836" s="24"/>
      <c r="L47836" s="24"/>
      <c r="M47836" s="24"/>
      <c r="P47836" s="10"/>
      <c r="R47836" s="10"/>
      <c r="S47836" s="10"/>
      <c r="T47836" s="10"/>
    </row>
    <row r="47837" spans="1:20" ht="16" x14ac:dyDescent="0.2">
      <c r="A47837" s="24"/>
      <c r="B47837" s="24"/>
      <c r="C47837" s="24"/>
      <c r="D47837" s="24"/>
      <c r="E47837" s="24"/>
      <c r="F47837" s="24"/>
      <c r="G47837" s="24"/>
      <c r="H47837" s="24"/>
      <c r="I47837" s="24"/>
      <c r="J47837" s="24"/>
      <c r="K47837" s="24"/>
      <c r="L47837" s="24"/>
      <c r="M47837" s="24"/>
      <c r="P47837" s="10"/>
      <c r="R47837" s="10"/>
      <c r="S47837" s="10"/>
      <c r="T47837" s="10"/>
    </row>
    <row r="47838" spans="1:20" ht="16" x14ac:dyDescent="0.2">
      <c r="A47838" s="24"/>
      <c r="B47838" s="24"/>
      <c r="C47838" s="24"/>
      <c r="D47838" s="24"/>
      <c r="E47838" s="24"/>
      <c r="F47838" s="24"/>
      <c r="G47838" s="24"/>
      <c r="H47838" s="24"/>
      <c r="I47838" s="24"/>
      <c r="J47838" s="24"/>
      <c r="K47838" s="24"/>
      <c r="L47838" s="24"/>
      <c r="M47838" s="24"/>
      <c r="P47838" s="10"/>
      <c r="R47838" s="10"/>
      <c r="S47838" s="10"/>
      <c r="T47838" s="10"/>
    </row>
    <row r="47839" spans="1:20" ht="16" x14ac:dyDescent="0.2">
      <c r="A47839" s="24"/>
      <c r="B47839" s="24"/>
      <c r="C47839" s="24"/>
      <c r="D47839" s="24"/>
      <c r="E47839" s="24"/>
      <c r="F47839" s="24"/>
      <c r="G47839" s="24"/>
      <c r="H47839" s="24"/>
      <c r="I47839" s="24"/>
      <c r="J47839" s="24"/>
      <c r="K47839" s="24"/>
      <c r="L47839" s="24"/>
      <c r="M47839" s="24"/>
      <c r="P47839" s="10"/>
      <c r="R47839" s="10"/>
      <c r="S47839" s="10"/>
      <c r="T47839" s="10"/>
    </row>
    <row r="47840" spans="1:20" ht="16" x14ac:dyDescent="0.2">
      <c r="A47840" s="24"/>
      <c r="B47840" s="24"/>
      <c r="C47840" s="24"/>
      <c r="D47840" s="24"/>
      <c r="E47840" s="24"/>
      <c r="F47840" s="24"/>
      <c r="G47840" s="24"/>
      <c r="H47840" s="24"/>
      <c r="I47840" s="24"/>
      <c r="J47840" s="24"/>
      <c r="K47840" s="24"/>
      <c r="L47840" s="24"/>
      <c r="M47840" s="24"/>
      <c r="P47840" s="10"/>
      <c r="R47840" s="10"/>
      <c r="S47840" s="10"/>
      <c r="T47840" s="10"/>
    </row>
    <row r="47841" spans="1:20" ht="16" x14ac:dyDescent="0.2">
      <c r="A47841" s="24"/>
      <c r="B47841" s="24"/>
      <c r="C47841" s="24"/>
      <c r="D47841" s="24"/>
      <c r="E47841" s="24"/>
      <c r="F47841" s="24"/>
      <c r="G47841" s="24"/>
      <c r="H47841" s="24"/>
      <c r="I47841" s="24"/>
      <c r="J47841" s="24"/>
      <c r="K47841" s="24"/>
      <c r="L47841" s="24"/>
      <c r="M47841" s="24"/>
      <c r="P47841" s="10"/>
      <c r="R47841" s="10"/>
      <c r="S47841" s="10"/>
      <c r="T47841" s="10"/>
    </row>
    <row r="47842" spans="1:20" ht="16" x14ac:dyDescent="0.2">
      <c r="A47842" s="24"/>
      <c r="B47842" s="24"/>
      <c r="C47842" s="24"/>
      <c r="D47842" s="24"/>
      <c r="E47842" s="24"/>
      <c r="F47842" s="24"/>
      <c r="G47842" s="24"/>
      <c r="H47842" s="24"/>
      <c r="I47842" s="24"/>
      <c r="J47842" s="24"/>
      <c r="K47842" s="24"/>
      <c r="L47842" s="24"/>
      <c r="M47842" s="24"/>
      <c r="P47842" s="10"/>
      <c r="R47842" s="10"/>
      <c r="S47842" s="10"/>
      <c r="T47842" s="10"/>
    </row>
    <row r="47843" spans="1:20" ht="16" x14ac:dyDescent="0.2">
      <c r="A47843" s="24"/>
      <c r="B47843" s="24"/>
      <c r="C47843" s="24"/>
      <c r="D47843" s="24"/>
      <c r="E47843" s="24"/>
      <c r="F47843" s="24"/>
      <c r="G47843" s="24"/>
      <c r="H47843" s="24"/>
      <c r="I47843" s="24"/>
      <c r="J47843" s="24"/>
      <c r="K47843" s="24"/>
      <c r="L47843" s="24"/>
      <c r="M47843" s="24"/>
      <c r="P47843" s="10"/>
      <c r="R47843" s="10"/>
      <c r="S47843" s="10"/>
      <c r="T47843" s="10"/>
    </row>
    <row r="47844" spans="1:20" ht="16" x14ac:dyDescent="0.2">
      <c r="A47844" s="24"/>
      <c r="B47844" s="24"/>
      <c r="C47844" s="24"/>
      <c r="D47844" s="24"/>
      <c r="E47844" s="24"/>
      <c r="F47844" s="24"/>
      <c r="G47844" s="24"/>
      <c r="H47844" s="24"/>
      <c r="I47844" s="24"/>
      <c r="J47844" s="24"/>
      <c r="K47844" s="24"/>
      <c r="L47844" s="24"/>
      <c r="M47844" s="24"/>
      <c r="P47844" s="10"/>
      <c r="R47844" s="10"/>
      <c r="S47844" s="10"/>
      <c r="T47844" s="10"/>
    </row>
    <row r="47845" spans="1:20" ht="16" x14ac:dyDescent="0.2">
      <c r="A47845" s="24"/>
      <c r="B47845" s="24"/>
      <c r="C47845" s="24"/>
      <c r="D47845" s="24"/>
      <c r="E47845" s="24"/>
      <c r="F47845" s="24"/>
      <c r="G47845" s="24"/>
      <c r="H47845" s="24"/>
      <c r="I47845" s="24"/>
      <c r="J47845" s="24"/>
      <c r="K47845" s="24"/>
      <c r="L47845" s="24"/>
      <c r="M47845" s="24"/>
      <c r="P47845" s="10"/>
      <c r="R47845" s="10"/>
      <c r="S47845" s="10"/>
      <c r="T47845" s="10"/>
    </row>
    <row r="47846" spans="1:20" ht="16" x14ac:dyDescent="0.2">
      <c r="A47846" s="24"/>
      <c r="B47846" s="24"/>
      <c r="C47846" s="24"/>
      <c r="D47846" s="24"/>
      <c r="E47846" s="24"/>
      <c r="F47846" s="24"/>
      <c r="G47846" s="24"/>
      <c r="H47846" s="24"/>
      <c r="I47846" s="24"/>
      <c r="J47846" s="24"/>
      <c r="K47846" s="24"/>
      <c r="L47846" s="24"/>
      <c r="M47846" s="24"/>
      <c r="P47846" s="10"/>
      <c r="R47846" s="10"/>
      <c r="S47846" s="10"/>
      <c r="T47846" s="10"/>
    </row>
    <row r="47847" spans="1:20" ht="16" x14ac:dyDescent="0.2">
      <c r="A47847" s="24"/>
      <c r="B47847" s="24"/>
      <c r="C47847" s="24"/>
      <c r="D47847" s="24"/>
      <c r="E47847" s="24"/>
      <c r="F47847" s="24"/>
      <c r="G47847" s="24"/>
      <c r="H47847" s="24"/>
      <c r="I47847" s="24"/>
      <c r="J47847" s="24"/>
      <c r="K47847" s="24"/>
      <c r="L47847" s="24"/>
      <c r="M47847" s="24"/>
      <c r="P47847" s="10"/>
      <c r="R47847" s="10"/>
      <c r="S47847" s="10"/>
      <c r="T47847" s="10"/>
    </row>
    <row r="47848" spans="1:20" ht="16" x14ac:dyDescent="0.2">
      <c r="A47848" s="24"/>
      <c r="B47848" s="24"/>
      <c r="C47848" s="24"/>
      <c r="D47848" s="24"/>
      <c r="E47848" s="24"/>
      <c r="F47848" s="24"/>
      <c r="G47848" s="24"/>
      <c r="H47848" s="24"/>
      <c r="I47848" s="24"/>
      <c r="J47848" s="24"/>
      <c r="K47848" s="24"/>
      <c r="L47848" s="24"/>
      <c r="M47848" s="24"/>
      <c r="P47848" s="10"/>
      <c r="R47848" s="10"/>
      <c r="S47848" s="10"/>
      <c r="T47848" s="10"/>
    </row>
    <row r="47849" spans="1:20" ht="16" x14ac:dyDescent="0.2">
      <c r="A47849" s="24"/>
      <c r="B47849" s="24"/>
      <c r="C47849" s="24"/>
      <c r="D47849" s="24"/>
      <c r="E47849" s="24"/>
      <c r="F47849" s="24"/>
      <c r="G47849" s="24"/>
      <c r="H47849" s="24"/>
      <c r="I47849" s="24"/>
      <c r="J47849" s="24"/>
      <c r="K47849" s="24"/>
      <c r="L47849" s="24"/>
      <c r="M47849" s="24"/>
      <c r="P47849" s="10"/>
      <c r="R47849" s="10"/>
      <c r="S47849" s="10"/>
      <c r="T47849" s="10"/>
    </row>
    <row r="47850" spans="1:20" ht="16" x14ac:dyDescent="0.2">
      <c r="A47850" s="24"/>
      <c r="B47850" s="24"/>
      <c r="C47850" s="24"/>
      <c r="D47850" s="24"/>
      <c r="E47850" s="24"/>
      <c r="F47850" s="24"/>
      <c r="G47850" s="24"/>
      <c r="H47850" s="24"/>
      <c r="I47850" s="24"/>
      <c r="J47850" s="24"/>
      <c r="K47850" s="24"/>
      <c r="L47850" s="24"/>
      <c r="M47850" s="24"/>
      <c r="P47850" s="10"/>
      <c r="R47850" s="10"/>
      <c r="S47850" s="10"/>
      <c r="T47850" s="10"/>
    </row>
    <row r="47851" spans="1:20" ht="16" x14ac:dyDescent="0.2">
      <c r="A47851" s="24"/>
      <c r="B47851" s="24"/>
      <c r="C47851" s="24"/>
      <c r="D47851" s="24"/>
      <c r="E47851" s="24"/>
      <c r="F47851" s="24"/>
      <c r="G47851" s="24"/>
      <c r="H47851" s="24"/>
      <c r="I47851" s="24"/>
      <c r="J47851" s="24"/>
      <c r="K47851" s="24"/>
      <c r="L47851" s="24"/>
      <c r="M47851" s="24"/>
      <c r="P47851" s="10"/>
      <c r="R47851" s="10"/>
      <c r="S47851" s="10"/>
      <c r="T47851" s="10"/>
    </row>
    <row r="47852" spans="1:20" ht="16" x14ac:dyDescent="0.2">
      <c r="A47852" s="24"/>
      <c r="B47852" s="24"/>
      <c r="C47852" s="24"/>
      <c r="D47852" s="24"/>
      <c r="E47852" s="24"/>
      <c r="F47852" s="24"/>
      <c r="G47852" s="24"/>
      <c r="H47852" s="24"/>
      <c r="I47852" s="24"/>
      <c r="J47852" s="24"/>
      <c r="K47852" s="24"/>
      <c r="L47852" s="24"/>
      <c r="M47852" s="24"/>
      <c r="P47852" s="10"/>
      <c r="R47852" s="10"/>
      <c r="S47852" s="10"/>
      <c r="T47852" s="10"/>
    </row>
    <row r="47853" spans="1:20" ht="16" x14ac:dyDescent="0.2">
      <c r="A47853" s="24"/>
      <c r="B47853" s="24"/>
      <c r="C47853" s="24"/>
      <c r="D47853" s="24"/>
      <c r="E47853" s="24"/>
      <c r="F47853" s="24"/>
      <c r="G47853" s="24"/>
      <c r="H47853" s="24"/>
      <c r="I47853" s="24"/>
      <c r="J47853" s="24"/>
      <c r="K47853" s="24"/>
      <c r="L47853" s="24"/>
      <c r="M47853" s="24"/>
      <c r="P47853" s="10"/>
      <c r="R47853" s="10"/>
      <c r="S47853" s="10"/>
      <c r="T47853" s="10"/>
    </row>
    <row r="47854" spans="1:20" ht="16" x14ac:dyDescent="0.2">
      <c r="A47854" s="24"/>
      <c r="B47854" s="24"/>
      <c r="C47854" s="24"/>
      <c r="D47854" s="24"/>
      <c r="E47854" s="24"/>
      <c r="F47854" s="24"/>
      <c r="G47854" s="24"/>
      <c r="H47854" s="24"/>
      <c r="I47854" s="24"/>
      <c r="J47854" s="24"/>
      <c r="K47854" s="24"/>
      <c r="L47854" s="24"/>
      <c r="M47854" s="24"/>
      <c r="P47854" s="10"/>
      <c r="R47854" s="10"/>
      <c r="S47854" s="10"/>
      <c r="T47854" s="10"/>
    </row>
    <row r="47855" spans="1:20" ht="16" x14ac:dyDescent="0.2">
      <c r="A47855" s="24"/>
      <c r="B47855" s="24"/>
      <c r="C47855" s="24"/>
      <c r="D47855" s="24"/>
      <c r="E47855" s="24"/>
      <c r="F47855" s="24"/>
      <c r="G47855" s="24"/>
      <c r="H47855" s="24"/>
      <c r="I47855" s="24"/>
      <c r="J47855" s="24"/>
      <c r="K47855" s="24"/>
      <c r="L47855" s="24"/>
      <c r="M47855" s="24"/>
      <c r="P47855" s="10"/>
      <c r="R47855" s="10"/>
      <c r="S47855" s="10"/>
      <c r="T47855" s="10"/>
    </row>
    <row r="47856" spans="1:20" ht="16" x14ac:dyDescent="0.2">
      <c r="A47856" s="24"/>
      <c r="B47856" s="24"/>
      <c r="C47856" s="24"/>
      <c r="D47856" s="24"/>
      <c r="E47856" s="24"/>
      <c r="F47856" s="24"/>
      <c r="G47856" s="24"/>
      <c r="H47856" s="24"/>
      <c r="I47856" s="24"/>
      <c r="J47856" s="24"/>
      <c r="K47856" s="24"/>
      <c r="L47856" s="24"/>
      <c r="M47856" s="24"/>
      <c r="P47856" s="10"/>
      <c r="R47856" s="10"/>
      <c r="S47856" s="10"/>
      <c r="T47856" s="10"/>
    </row>
    <row r="47857" spans="1:20" ht="16" x14ac:dyDescent="0.2">
      <c r="A47857" s="24"/>
      <c r="B47857" s="24"/>
      <c r="C47857" s="24"/>
      <c r="D47857" s="24"/>
      <c r="E47857" s="24"/>
      <c r="F47857" s="24"/>
      <c r="G47857" s="24"/>
      <c r="H47857" s="24"/>
      <c r="I47857" s="24"/>
      <c r="J47857" s="24"/>
      <c r="K47857" s="24"/>
      <c r="L47857" s="24"/>
      <c r="M47857" s="24"/>
      <c r="P47857" s="10"/>
      <c r="R47857" s="10"/>
      <c r="S47857" s="10"/>
      <c r="T47857" s="10"/>
    </row>
    <row r="47858" spans="1:20" ht="16" x14ac:dyDescent="0.2">
      <c r="A47858" s="24"/>
      <c r="B47858" s="24"/>
      <c r="C47858" s="24"/>
      <c r="D47858" s="24"/>
      <c r="E47858" s="24"/>
      <c r="F47858" s="24"/>
      <c r="G47858" s="24"/>
      <c r="H47858" s="24"/>
      <c r="I47858" s="24"/>
      <c r="J47858" s="24"/>
      <c r="K47858" s="24"/>
      <c r="L47858" s="24"/>
      <c r="M47858" s="24"/>
      <c r="P47858" s="10"/>
      <c r="R47858" s="10"/>
      <c r="S47858" s="10"/>
      <c r="T47858" s="10"/>
    </row>
    <row r="47859" spans="1:20" ht="16" x14ac:dyDescent="0.2">
      <c r="A47859" s="24"/>
      <c r="B47859" s="24"/>
      <c r="C47859" s="24"/>
      <c r="D47859" s="24"/>
      <c r="E47859" s="24"/>
      <c r="F47859" s="24"/>
      <c r="G47859" s="24"/>
      <c r="H47859" s="24"/>
      <c r="I47859" s="24"/>
      <c r="J47859" s="24"/>
      <c r="K47859" s="24"/>
      <c r="L47859" s="24"/>
      <c r="M47859" s="24"/>
      <c r="P47859" s="10"/>
      <c r="R47859" s="10"/>
      <c r="S47859" s="10"/>
      <c r="T47859" s="10"/>
    </row>
    <row r="47860" spans="1:20" ht="16" x14ac:dyDescent="0.2">
      <c r="A47860" s="24"/>
      <c r="B47860" s="24"/>
      <c r="C47860" s="24"/>
      <c r="D47860" s="24"/>
      <c r="E47860" s="24"/>
      <c r="F47860" s="24"/>
      <c r="G47860" s="24"/>
      <c r="H47860" s="24"/>
      <c r="I47860" s="24"/>
      <c r="J47860" s="24"/>
      <c r="K47860" s="24"/>
      <c r="L47860" s="24"/>
      <c r="M47860" s="24"/>
      <c r="P47860" s="10"/>
      <c r="R47860" s="10"/>
      <c r="S47860" s="10"/>
      <c r="T47860" s="10"/>
    </row>
    <row r="47861" spans="1:20" ht="16" x14ac:dyDescent="0.2">
      <c r="A47861" s="24"/>
      <c r="B47861" s="24"/>
      <c r="C47861" s="24"/>
      <c r="D47861" s="24"/>
      <c r="E47861" s="24"/>
      <c r="F47861" s="24"/>
      <c r="G47861" s="24"/>
      <c r="H47861" s="24"/>
      <c r="I47861" s="24"/>
      <c r="J47861" s="24"/>
      <c r="K47861" s="24"/>
      <c r="L47861" s="24"/>
      <c r="M47861" s="24"/>
      <c r="P47861" s="10"/>
      <c r="R47861" s="10"/>
      <c r="S47861" s="10"/>
      <c r="T47861" s="10"/>
    </row>
    <row r="47862" spans="1:20" ht="16" x14ac:dyDescent="0.2">
      <c r="A47862" s="24"/>
      <c r="B47862" s="24"/>
      <c r="C47862" s="24"/>
      <c r="D47862" s="24"/>
      <c r="E47862" s="24"/>
      <c r="F47862" s="24"/>
      <c r="G47862" s="24"/>
      <c r="H47862" s="24"/>
      <c r="I47862" s="24"/>
      <c r="J47862" s="24"/>
      <c r="K47862" s="24"/>
      <c r="L47862" s="24"/>
      <c r="M47862" s="24"/>
      <c r="P47862" s="10"/>
      <c r="R47862" s="10"/>
      <c r="S47862" s="10"/>
      <c r="T47862" s="10"/>
    </row>
    <row r="47863" spans="1:20" ht="16" x14ac:dyDescent="0.2">
      <c r="A47863" s="24"/>
      <c r="B47863" s="24"/>
      <c r="C47863" s="24"/>
      <c r="D47863" s="24"/>
      <c r="E47863" s="24"/>
      <c r="F47863" s="24"/>
      <c r="G47863" s="24"/>
      <c r="H47863" s="24"/>
      <c r="I47863" s="24"/>
      <c r="J47863" s="24"/>
      <c r="K47863" s="24"/>
      <c r="L47863" s="24"/>
      <c r="M47863" s="24"/>
      <c r="P47863" s="10"/>
      <c r="R47863" s="10"/>
      <c r="S47863" s="10"/>
      <c r="T47863" s="10"/>
    </row>
    <row r="47864" spans="1:20" ht="16" x14ac:dyDescent="0.2">
      <c r="A47864" s="24"/>
      <c r="B47864" s="24"/>
      <c r="C47864" s="24"/>
      <c r="D47864" s="24"/>
      <c r="E47864" s="24"/>
      <c r="F47864" s="24"/>
      <c r="G47864" s="24"/>
      <c r="H47864" s="24"/>
      <c r="I47864" s="24"/>
      <c r="J47864" s="24"/>
      <c r="K47864" s="24"/>
      <c r="L47864" s="24"/>
      <c r="M47864" s="24"/>
      <c r="P47864" s="10"/>
      <c r="R47864" s="10"/>
      <c r="S47864" s="10"/>
      <c r="T47864" s="10"/>
    </row>
    <row r="47865" spans="1:20" ht="16" x14ac:dyDescent="0.2">
      <c r="A47865" s="24"/>
      <c r="B47865" s="24"/>
      <c r="C47865" s="24"/>
      <c r="D47865" s="24"/>
      <c r="E47865" s="24"/>
      <c r="F47865" s="24"/>
      <c r="G47865" s="24"/>
      <c r="H47865" s="24"/>
      <c r="I47865" s="24"/>
      <c r="J47865" s="24"/>
      <c r="K47865" s="24"/>
      <c r="L47865" s="24"/>
      <c r="M47865" s="24"/>
      <c r="P47865" s="10"/>
      <c r="R47865" s="10"/>
      <c r="S47865" s="10"/>
      <c r="T47865" s="10"/>
    </row>
    <row r="47866" spans="1:20" ht="16" x14ac:dyDescent="0.2">
      <c r="A47866" s="24"/>
      <c r="B47866" s="24"/>
      <c r="C47866" s="24"/>
      <c r="D47866" s="24"/>
      <c r="E47866" s="24"/>
      <c r="F47866" s="24"/>
      <c r="G47866" s="24"/>
      <c r="H47866" s="24"/>
      <c r="I47866" s="24"/>
      <c r="J47866" s="24"/>
      <c r="K47866" s="24"/>
      <c r="L47866" s="24"/>
      <c r="M47866" s="24"/>
      <c r="P47866" s="10"/>
      <c r="R47866" s="10"/>
      <c r="S47866" s="10"/>
      <c r="T47866" s="10"/>
    </row>
    <row r="47867" spans="1:20" ht="16" x14ac:dyDescent="0.2">
      <c r="A47867" s="24"/>
      <c r="B47867" s="24"/>
      <c r="C47867" s="24"/>
      <c r="D47867" s="24"/>
      <c r="E47867" s="24"/>
      <c r="F47867" s="24"/>
      <c r="G47867" s="24"/>
      <c r="H47867" s="24"/>
      <c r="I47867" s="24"/>
      <c r="J47867" s="24"/>
      <c r="K47867" s="24"/>
      <c r="L47867" s="24"/>
      <c r="M47867" s="24"/>
      <c r="P47867" s="10"/>
      <c r="R47867" s="10"/>
      <c r="S47867" s="10"/>
      <c r="T47867" s="10"/>
    </row>
    <row r="47868" spans="1:20" ht="16" x14ac:dyDescent="0.2">
      <c r="A47868" s="24"/>
      <c r="B47868" s="24"/>
      <c r="C47868" s="24"/>
      <c r="D47868" s="24"/>
      <c r="E47868" s="24"/>
      <c r="F47868" s="24"/>
      <c r="G47868" s="24"/>
      <c r="H47868" s="24"/>
      <c r="I47868" s="24"/>
      <c r="J47868" s="24"/>
      <c r="K47868" s="24"/>
      <c r="L47868" s="24"/>
      <c r="M47868" s="24"/>
      <c r="P47868" s="10"/>
      <c r="R47868" s="10"/>
      <c r="S47868" s="10"/>
      <c r="T47868" s="10"/>
    </row>
    <row r="47869" spans="1:20" ht="16" x14ac:dyDescent="0.2">
      <c r="A47869" s="24"/>
      <c r="B47869" s="24"/>
      <c r="C47869" s="24"/>
      <c r="D47869" s="24"/>
      <c r="E47869" s="24"/>
      <c r="F47869" s="24"/>
      <c r="G47869" s="24"/>
      <c r="H47869" s="24"/>
      <c r="I47869" s="24"/>
      <c r="J47869" s="24"/>
      <c r="K47869" s="24"/>
      <c r="L47869" s="24"/>
      <c r="M47869" s="24"/>
      <c r="P47869" s="10"/>
      <c r="R47869" s="10"/>
      <c r="S47869" s="10"/>
      <c r="T47869" s="10"/>
    </row>
    <row r="47870" spans="1:20" ht="16" x14ac:dyDescent="0.2">
      <c r="A47870" s="24"/>
      <c r="B47870" s="24"/>
      <c r="C47870" s="24"/>
      <c r="D47870" s="24"/>
      <c r="E47870" s="24"/>
      <c r="F47870" s="24"/>
      <c r="G47870" s="24"/>
      <c r="H47870" s="24"/>
      <c r="I47870" s="24"/>
      <c r="J47870" s="24"/>
      <c r="K47870" s="24"/>
      <c r="L47870" s="24"/>
      <c r="M47870" s="24"/>
      <c r="P47870" s="10"/>
      <c r="R47870" s="10"/>
      <c r="S47870" s="10"/>
      <c r="T47870" s="10"/>
    </row>
    <row r="47871" spans="1:20" ht="16" x14ac:dyDescent="0.2">
      <c r="A47871" s="24"/>
      <c r="B47871" s="24"/>
      <c r="C47871" s="24"/>
      <c r="D47871" s="24"/>
      <c r="E47871" s="24"/>
      <c r="F47871" s="24"/>
      <c r="G47871" s="24"/>
      <c r="H47871" s="24"/>
      <c r="I47871" s="24"/>
      <c r="J47871" s="24"/>
      <c r="K47871" s="24"/>
      <c r="L47871" s="24"/>
      <c r="M47871" s="24"/>
      <c r="P47871" s="10"/>
      <c r="R47871" s="10"/>
      <c r="S47871" s="10"/>
      <c r="T47871" s="10"/>
    </row>
    <row r="47872" spans="1:20" ht="16" x14ac:dyDescent="0.2">
      <c r="A47872" s="24"/>
      <c r="B47872" s="24"/>
      <c r="C47872" s="24"/>
      <c r="D47872" s="24"/>
      <c r="E47872" s="24"/>
      <c r="F47872" s="24"/>
      <c r="G47872" s="24"/>
      <c r="H47872" s="24"/>
      <c r="I47872" s="24"/>
      <c r="J47872" s="24"/>
      <c r="K47872" s="24"/>
      <c r="L47872" s="24"/>
      <c r="M47872" s="24"/>
      <c r="P47872" s="10"/>
      <c r="R47872" s="10"/>
      <c r="S47872" s="10"/>
      <c r="T47872" s="10"/>
    </row>
    <row r="47873" spans="1:20" ht="16" x14ac:dyDescent="0.2">
      <c r="A47873" s="24"/>
      <c r="B47873" s="24"/>
      <c r="C47873" s="24"/>
      <c r="D47873" s="24"/>
      <c r="E47873" s="24"/>
      <c r="F47873" s="24"/>
      <c r="G47873" s="24"/>
      <c r="H47873" s="24"/>
      <c r="I47873" s="24"/>
      <c r="J47873" s="24"/>
      <c r="K47873" s="24"/>
      <c r="L47873" s="24"/>
      <c r="M47873" s="24"/>
      <c r="P47873" s="10"/>
      <c r="R47873" s="10"/>
      <c r="S47873" s="10"/>
      <c r="T47873" s="10"/>
    </row>
    <row r="47874" spans="1:20" ht="16" x14ac:dyDescent="0.2">
      <c r="A47874" s="24"/>
      <c r="B47874" s="24"/>
      <c r="C47874" s="24"/>
      <c r="D47874" s="24"/>
      <c r="E47874" s="24"/>
      <c r="F47874" s="24"/>
      <c r="G47874" s="24"/>
      <c r="H47874" s="24"/>
      <c r="I47874" s="24"/>
      <c r="J47874" s="24"/>
      <c r="K47874" s="24"/>
      <c r="L47874" s="24"/>
      <c r="M47874" s="24"/>
      <c r="P47874" s="10"/>
      <c r="R47874" s="10"/>
      <c r="S47874" s="10"/>
      <c r="T47874" s="10"/>
    </row>
    <row r="47875" spans="1:20" ht="16" x14ac:dyDescent="0.2">
      <c r="A47875" s="24"/>
      <c r="B47875" s="24"/>
      <c r="C47875" s="24"/>
      <c r="D47875" s="24"/>
      <c r="E47875" s="24"/>
      <c r="F47875" s="24"/>
      <c r="G47875" s="24"/>
      <c r="H47875" s="24"/>
      <c r="I47875" s="24"/>
      <c r="J47875" s="24"/>
      <c r="K47875" s="24"/>
      <c r="L47875" s="24"/>
      <c r="M47875" s="24"/>
      <c r="P47875" s="10"/>
      <c r="R47875" s="10"/>
      <c r="S47875" s="10"/>
      <c r="T47875" s="10"/>
    </row>
    <row r="47876" spans="1:20" ht="16" x14ac:dyDescent="0.2">
      <c r="A47876" s="24"/>
      <c r="B47876" s="24"/>
      <c r="C47876" s="24"/>
      <c r="D47876" s="24"/>
      <c r="E47876" s="24"/>
      <c r="F47876" s="24"/>
      <c r="G47876" s="24"/>
      <c r="H47876" s="24"/>
      <c r="I47876" s="24"/>
      <c r="J47876" s="24"/>
      <c r="K47876" s="24"/>
      <c r="L47876" s="24"/>
      <c r="M47876" s="24"/>
      <c r="P47876" s="10"/>
      <c r="R47876" s="10"/>
      <c r="S47876" s="10"/>
      <c r="T47876" s="10"/>
    </row>
    <row r="47877" spans="1:20" ht="16" x14ac:dyDescent="0.2">
      <c r="A47877" s="24"/>
      <c r="B47877" s="24"/>
      <c r="C47877" s="24"/>
      <c r="D47877" s="24"/>
      <c r="E47877" s="24"/>
      <c r="F47877" s="24"/>
      <c r="G47877" s="24"/>
      <c r="H47877" s="24"/>
      <c r="I47877" s="24"/>
      <c r="J47877" s="24"/>
      <c r="K47877" s="24"/>
      <c r="L47877" s="24"/>
      <c r="M47877" s="24"/>
      <c r="P47877" s="10"/>
      <c r="R47877" s="10"/>
      <c r="S47877" s="10"/>
      <c r="T47877" s="10"/>
    </row>
    <row r="47878" spans="1:20" ht="16" x14ac:dyDescent="0.2">
      <c r="A47878" s="24"/>
      <c r="B47878" s="24"/>
      <c r="C47878" s="24"/>
      <c r="D47878" s="24"/>
      <c r="E47878" s="24"/>
      <c r="F47878" s="24"/>
      <c r="G47878" s="24"/>
      <c r="H47878" s="24"/>
      <c r="I47878" s="24"/>
      <c r="J47878" s="24"/>
      <c r="K47878" s="24"/>
      <c r="L47878" s="24"/>
      <c r="M47878" s="24"/>
      <c r="P47878" s="10"/>
      <c r="R47878" s="10"/>
      <c r="S47878" s="10"/>
      <c r="T47878" s="10"/>
    </row>
    <row r="47879" spans="1:20" ht="16" x14ac:dyDescent="0.2">
      <c r="A47879" s="24"/>
      <c r="B47879" s="24"/>
      <c r="C47879" s="24"/>
      <c r="D47879" s="24"/>
      <c r="E47879" s="24"/>
      <c r="F47879" s="24"/>
      <c r="G47879" s="24"/>
      <c r="H47879" s="24"/>
      <c r="I47879" s="24"/>
      <c r="J47879" s="24"/>
      <c r="K47879" s="24"/>
      <c r="L47879" s="24"/>
      <c r="M47879" s="24"/>
      <c r="P47879" s="10"/>
      <c r="R47879" s="10"/>
      <c r="S47879" s="10"/>
      <c r="T47879" s="10"/>
    </row>
    <row r="47880" spans="1:20" ht="16" x14ac:dyDescent="0.2">
      <c r="A47880" s="24"/>
      <c r="B47880" s="24"/>
      <c r="C47880" s="24"/>
      <c r="D47880" s="24"/>
      <c r="E47880" s="24"/>
      <c r="F47880" s="24"/>
      <c r="G47880" s="24"/>
      <c r="H47880" s="24"/>
      <c r="I47880" s="24"/>
      <c r="J47880" s="24"/>
      <c r="K47880" s="24"/>
      <c r="L47880" s="24"/>
      <c r="M47880" s="24"/>
      <c r="P47880" s="10"/>
      <c r="R47880" s="10"/>
      <c r="S47880" s="10"/>
      <c r="T47880" s="10"/>
    </row>
    <row r="47881" spans="1:20" ht="16" x14ac:dyDescent="0.2">
      <c r="A47881" s="24"/>
      <c r="B47881" s="24"/>
      <c r="C47881" s="24"/>
      <c r="D47881" s="24"/>
      <c r="E47881" s="24"/>
      <c r="F47881" s="24"/>
      <c r="G47881" s="24"/>
      <c r="H47881" s="24"/>
      <c r="I47881" s="24"/>
      <c r="J47881" s="24"/>
      <c r="K47881" s="24"/>
      <c r="L47881" s="24"/>
      <c r="M47881" s="24"/>
      <c r="P47881" s="10"/>
      <c r="R47881" s="10"/>
      <c r="S47881" s="10"/>
      <c r="T47881" s="10"/>
    </row>
    <row r="47882" spans="1:20" ht="16" x14ac:dyDescent="0.2">
      <c r="A47882" s="24"/>
      <c r="B47882" s="24"/>
      <c r="C47882" s="24"/>
      <c r="D47882" s="24"/>
      <c r="E47882" s="24"/>
      <c r="F47882" s="24"/>
      <c r="G47882" s="24"/>
      <c r="H47882" s="24"/>
      <c r="I47882" s="24"/>
      <c r="J47882" s="24"/>
      <c r="K47882" s="24"/>
      <c r="L47882" s="24"/>
      <c r="M47882" s="24"/>
      <c r="P47882" s="10"/>
      <c r="R47882" s="10"/>
      <c r="S47882" s="10"/>
      <c r="T47882" s="10"/>
    </row>
    <row r="47883" spans="1:20" ht="16" x14ac:dyDescent="0.2">
      <c r="A47883" s="24"/>
      <c r="B47883" s="24"/>
      <c r="C47883" s="24"/>
      <c r="D47883" s="24"/>
      <c r="E47883" s="24"/>
      <c r="F47883" s="24"/>
      <c r="G47883" s="24"/>
      <c r="H47883" s="24"/>
      <c r="I47883" s="24"/>
      <c r="J47883" s="24"/>
      <c r="K47883" s="24"/>
      <c r="L47883" s="24"/>
      <c r="M47883" s="24"/>
      <c r="P47883" s="10"/>
      <c r="R47883" s="10"/>
      <c r="S47883" s="10"/>
      <c r="T47883" s="10"/>
    </row>
    <row r="47884" spans="1:20" ht="16" x14ac:dyDescent="0.2">
      <c r="A47884" s="24"/>
      <c r="B47884" s="24"/>
      <c r="C47884" s="24"/>
      <c r="D47884" s="24"/>
      <c r="E47884" s="24"/>
      <c r="F47884" s="24"/>
      <c r="G47884" s="24"/>
      <c r="H47884" s="24"/>
      <c r="I47884" s="24"/>
      <c r="J47884" s="24"/>
      <c r="K47884" s="24"/>
      <c r="L47884" s="24"/>
      <c r="M47884" s="24"/>
      <c r="P47884" s="10"/>
      <c r="R47884" s="10"/>
      <c r="S47884" s="10"/>
      <c r="T47884" s="10"/>
    </row>
    <row r="47885" spans="1:20" ht="16" x14ac:dyDescent="0.2">
      <c r="A47885" s="24"/>
      <c r="B47885" s="24"/>
      <c r="C47885" s="24"/>
      <c r="D47885" s="24"/>
      <c r="E47885" s="24"/>
      <c r="F47885" s="24"/>
      <c r="G47885" s="24"/>
      <c r="H47885" s="24"/>
      <c r="I47885" s="24"/>
      <c r="J47885" s="24"/>
      <c r="K47885" s="24"/>
      <c r="L47885" s="24"/>
      <c r="M47885" s="24"/>
      <c r="P47885" s="10"/>
      <c r="R47885" s="10"/>
      <c r="S47885" s="10"/>
      <c r="T47885" s="10"/>
    </row>
    <row r="47886" spans="1:20" ht="16" x14ac:dyDescent="0.2">
      <c r="A47886" s="24"/>
      <c r="B47886" s="24"/>
      <c r="C47886" s="24"/>
      <c r="D47886" s="24"/>
      <c r="E47886" s="24"/>
      <c r="F47886" s="24"/>
      <c r="G47886" s="24"/>
      <c r="H47886" s="24"/>
      <c r="I47886" s="24"/>
      <c r="J47886" s="24"/>
      <c r="K47886" s="24"/>
      <c r="L47886" s="24"/>
      <c r="M47886" s="24"/>
      <c r="P47886" s="10"/>
      <c r="R47886" s="10"/>
      <c r="S47886" s="10"/>
      <c r="T47886" s="10"/>
    </row>
    <row r="47887" spans="1:20" ht="16" x14ac:dyDescent="0.2">
      <c r="A47887" s="24"/>
      <c r="B47887" s="24"/>
      <c r="C47887" s="24"/>
      <c r="D47887" s="24"/>
      <c r="E47887" s="24"/>
      <c r="F47887" s="24"/>
      <c r="G47887" s="24"/>
      <c r="H47887" s="24"/>
      <c r="I47887" s="24"/>
      <c r="J47887" s="24"/>
      <c r="K47887" s="24"/>
      <c r="L47887" s="24"/>
      <c r="M47887" s="24"/>
      <c r="P47887" s="10"/>
      <c r="R47887" s="10"/>
      <c r="S47887" s="10"/>
      <c r="T47887" s="10"/>
    </row>
    <row r="47888" spans="1:20" ht="16" x14ac:dyDescent="0.2">
      <c r="A47888" s="24"/>
      <c r="B47888" s="24"/>
      <c r="C47888" s="24"/>
      <c r="D47888" s="24"/>
      <c r="E47888" s="24"/>
      <c r="F47888" s="24"/>
      <c r="G47888" s="24"/>
      <c r="H47888" s="24"/>
      <c r="I47888" s="24"/>
      <c r="J47888" s="24"/>
      <c r="K47888" s="24"/>
      <c r="L47888" s="24"/>
      <c r="M47888" s="24"/>
      <c r="P47888" s="10"/>
      <c r="R47888" s="10"/>
      <c r="S47888" s="10"/>
      <c r="T47888" s="10"/>
    </row>
    <row r="47889" spans="1:20" ht="16" x14ac:dyDescent="0.2">
      <c r="A47889" s="24"/>
      <c r="B47889" s="24"/>
      <c r="C47889" s="24"/>
      <c r="D47889" s="24"/>
      <c r="E47889" s="24"/>
      <c r="F47889" s="24"/>
      <c r="G47889" s="24"/>
      <c r="H47889" s="24"/>
      <c r="I47889" s="24"/>
      <c r="J47889" s="24"/>
      <c r="K47889" s="24"/>
      <c r="L47889" s="24"/>
      <c r="M47889" s="24"/>
      <c r="P47889" s="10"/>
      <c r="R47889" s="10"/>
      <c r="S47889" s="10"/>
      <c r="T47889" s="10"/>
    </row>
    <row r="47890" spans="1:20" ht="16" x14ac:dyDescent="0.2">
      <c r="A47890" s="24"/>
      <c r="B47890" s="24"/>
      <c r="C47890" s="24"/>
      <c r="D47890" s="24"/>
      <c r="E47890" s="24"/>
      <c r="F47890" s="24"/>
      <c r="G47890" s="24"/>
      <c r="H47890" s="24"/>
      <c r="I47890" s="24"/>
      <c r="J47890" s="24"/>
      <c r="K47890" s="24"/>
      <c r="L47890" s="24"/>
      <c r="M47890" s="24"/>
      <c r="P47890" s="10"/>
      <c r="R47890" s="10"/>
      <c r="S47890" s="10"/>
      <c r="T47890" s="10"/>
    </row>
    <row r="47891" spans="1:20" ht="16" x14ac:dyDescent="0.2">
      <c r="A47891" s="24"/>
      <c r="B47891" s="24"/>
      <c r="C47891" s="24"/>
      <c r="D47891" s="24"/>
      <c r="E47891" s="24"/>
      <c r="F47891" s="24"/>
      <c r="G47891" s="24"/>
      <c r="H47891" s="24"/>
      <c r="I47891" s="24"/>
      <c r="J47891" s="24"/>
      <c r="K47891" s="24"/>
      <c r="L47891" s="24"/>
      <c r="M47891" s="24"/>
      <c r="P47891" s="10"/>
      <c r="R47891" s="10"/>
      <c r="S47891" s="10"/>
      <c r="T47891" s="10"/>
    </row>
    <row r="47892" spans="1:20" ht="16" x14ac:dyDescent="0.2">
      <c r="A47892" s="24"/>
      <c r="B47892" s="24"/>
      <c r="C47892" s="24"/>
      <c r="D47892" s="24"/>
      <c r="E47892" s="24"/>
      <c r="F47892" s="24"/>
      <c r="G47892" s="24"/>
      <c r="H47892" s="24"/>
      <c r="I47892" s="24"/>
      <c r="J47892" s="24"/>
      <c r="K47892" s="24"/>
      <c r="L47892" s="24"/>
      <c r="M47892" s="24"/>
      <c r="P47892" s="10"/>
      <c r="R47892" s="10"/>
      <c r="S47892" s="10"/>
      <c r="T47892" s="10"/>
    </row>
    <row r="47893" spans="1:20" ht="16" x14ac:dyDescent="0.2">
      <c r="A47893" s="24"/>
      <c r="B47893" s="24"/>
      <c r="C47893" s="24"/>
      <c r="D47893" s="24"/>
      <c r="E47893" s="24"/>
      <c r="F47893" s="24"/>
      <c r="G47893" s="24"/>
      <c r="H47893" s="24"/>
      <c r="I47893" s="24"/>
      <c r="J47893" s="24"/>
      <c r="K47893" s="24"/>
      <c r="L47893" s="24"/>
      <c r="M47893" s="24"/>
      <c r="P47893" s="10"/>
      <c r="R47893" s="10"/>
      <c r="S47893" s="10"/>
      <c r="T47893" s="10"/>
    </row>
    <row r="47894" spans="1:20" ht="16" x14ac:dyDescent="0.2">
      <c r="A47894" s="24"/>
      <c r="B47894" s="24"/>
      <c r="C47894" s="24"/>
      <c r="D47894" s="24"/>
      <c r="E47894" s="24"/>
      <c r="F47894" s="24"/>
      <c r="G47894" s="24"/>
      <c r="H47894" s="24"/>
      <c r="I47894" s="24"/>
      <c r="J47894" s="24"/>
      <c r="K47894" s="24"/>
      <c r="L47894" s="24"/>
      <c r="M47894" s="24"/>
      <c r="P47894" s="10"/>
      <c r="R47894" s="10"/>
      <c r="S47894" s="10"/>
      <c r="T47894" s="10"/>
    </row>
    <row r="47895" spans="1:20" ht="16" x14ac:dyDescent="0.2">
      <c r="A47895" s="24"/>
      <c r="B47895" s="24"/>
      <c r="C47895" s="24"/>
      <c r="D47895" s="24"/>
      <c r="E47895" s="24"/>
      <c r="F47895" s="24"/>
      <c r="G47895" s="24"/>
      <c r="H47895" s="24"/>
      <c r="I47895" s="24"/>
      <c r="J47895" s="24"/>
      <c r="K47895" s="24"/>
      <c r="L47895" s="24"/>
      <c r="M47895" s="24"/>
      <c r="P47895" s="10"/>
      <c r="R47895" s="10"/>
      <c r="S47895" s="10"/>
      <c r="T47895" s="10"/>
    </row>
    <row r="47896" spans="1:20" ht="16" x14ac:dyDescent="0.2">
      <c r="A47896" s="24"/>
      <c r="B47896" s="24"/>
      <c r="C47896" s="24"/>
      <c r="D47896" s="24"/>
      <c r="E47896" s="24"/>
      <c r="F47896" s="24"/>
      <c r="G47896" s="24"/>
      <c r="H47896" s="24"/>
      <c r="I47896" s="24"/>
      <c r="J47896" s="24"/>
      <c r="K47896" s="24"/>
      <c r="L47896" s="24"/>
      <c r="M47896" s="24"/>
      <c r="P47896" s="10"/>
      <c r="R47896" s="10"/>
      <c r="S47896" s="10"/>
      <c r="T47896" s="10"/>
    </row>
    <row r="47897" spans="1:20" ht="16" x14ac:dyDescent="0.2">
      <c r="A47897" s="24"/>
      <c r="B47897" s="24"/>
      <c r="C47897" s="24"/>
      <c r="D47897" s="24"/>
      <c r="E47897" s="24"/>
      <c r="F47897" s="24"/>
      <c r="G47897" s="24"/>
      <c r="H47897" s="24"/>
      <c r="I47897" s="24"/>
      <c r="J47897" s="24"/>
      <c r="K47897" s="24"/>
      <c r="L47897" s="24"/>
      <c r="M47897" s="24"/>
      <c r="P47897" s="10"/>
      <c r="R47897" s="10"/>
      <c r="S47897" s="10"/>
      <c r="T47897" s="10"/>
    </row>
    <row r="47898" spans="1:20" ht="16" x14ac:dyDescent="0.2">
      <c r="A47898" s="24"/>
      <c r="B47898" s="24"/>
      <c r="C47898" s="24"/>
      <c r="D47898" s="24"/>
      <c r="E47898" s="24"/>
      <c r="F47898" s="24"/>
      <c r="G47898" s="24"/>
      <c r="H47898" s="24"/>
      <c r="I47898" s="24"/>
      <c r="J47898" s="24"/>
      <c r="K47898" s="24"/>
      <c r="L47898" s="24"/>
      <c r="M47898" s="24"/>
      <c r="P47898" s="10"/>
      <c r="R47898" s="10"/>
      <c r="S47898" s="10"/>
      <c r="T47898" s="10"/>
    </row>
    <row r="47899" spans="1:20" ht="16" x14ac:dyDescent="0.2">
      <c r="A47899" s="24"/>
      <c r="B47899" s="24"/>
      <c r="C47899" s="24"/>
      <c r="D47899" s="24"/>
      <c r="E47899" s="24"/>
      <c r="F47899" s="24"/>
      <c r="G47899" s="24"/>
      <c r="H47899" s="24"/>
      <c r="I47899" s="24"/>
      <c r="J47899" s="24"/>
      <c r="K47899" s="24"/>
      <c r="L47899" s="24"/>
      <c r="M47899" s="24"/>
      <c r="P47899" s="10"/>
      <c r="R47899" s="10"/>
      <c r="S47899" s="10"/>
      <c r="T47899" s="10"/>
    </row>
    <row r="47900" spans="1:20" ht="16" x14ac:dyDescent="0.2">
      <c r="A47900" s="24"/>
      <c r="B47900" s="24"/>
      <c r="C47900" s="24"/>
      <c r="D47900" s="24"/>
      <c r="E47900" s="24"/>
      <c r="F47900" s="24"/>
      <c r="G47900" s="24"/>
      <c r="H47900" s="24"/>
      <c r="I47900" s="24"/>
      <c r="J47900" s="24"/>
      <c r="K47900" s="24"/>
      <c r="L47900" s="24"/>
      <c r="M47900" s="24"/>
      <c r="P47900" s="10"/>
      <c r="R47900" s="10"/>
      <c r="S47900" s="10"/>
      <c r="T47900" s="10"/>
    </row>
    <row r="47901" spans="1:20" ht="16" x14ac:dyDescent="0.2">
      <c r="A47901" s="24"/>
      <c r="B47901" s="24"/>
      <c r="C47901" s="24"/>
      <c r="D47901" s="24"/>
      <c r="E47901" s="24"/>
      <c r="F47901" s="24"/>
      <c r="G47901" s="24"/>
      <c r="H47901" s="24"/>
      <c r="I47901" s="24"/>
      <c r="J47901" s="24"/>
      <c r="K47901" s="24"/>
      <c r="L47901" s="24"/>
      <c r="M47901" s="24"/>
      <c r="P47901" s="10"/>
      <c r="R47901" s="10"/>
      <c r="S47901" s="10"/>
      <c r="T47901" s="10"/>
    </row>
    <row r="47902" spans="1:20" ht="16" x14ac:dyDescent="0.2">
      <c r="A47902" s="24"/>
      <c r="B47902" s="24"/>
      <c r="C47902" s="24"/>
      <c r="D47902" s="24"/>
      <c r="E47902" s="24"/>
      <c r="F47902" s="24"/>
      <c r="G47902" s="24"/>
      <c r="H47902" s="24"/>
      <c r="I47902" s="24"/>
      <c r="J47902" s="24"/>
      <c r="K47902" s="24"/>
      <c r="L47902" s="24"/>
      <c r="M47902" s="24"/>
      <c r="P47902" s="10"/>
      <c r="R47902" s="10"/>
      <c r="S47902" s="10"/>
      <c r="T47902" s="10"/>
    </row>
    <row r="47903" spans="1:20" ht="16" x14ac:dyDescent="0.2">
      <c r="A47903" s="24"/>
      <c r="B47903" s="24"/>
      <c r="C47903" s="24"/>
      <c r="D47903" s="24"/>
      <c r="E47903" s="24"/>
      <c r="F47903" s="24"/>
      <c r="G47903" s="24"/>
      <c r="H47903" s="24"/>
      <c r="I47903" s="24"/>
      <c r="J47903" s="24"/>
      <c r="K47903" s="24"/>
      <c r="L47903" s="24"/>
      <c r="M47903" s="24"/>
      <c r="P47903" s="10"/>
      <c r="R47903" s="10"/>
      <c r="S47903" s="10"/>
      <c r="T47903" s="10"/>
    </row>
    <row r="47904" spans="1:20" ht="16" x14ac:dyDescent="0.2">
      <c r="A47904" s="24"/>
      <c r="B47904" s="24"/>
      <c r="C47904" s="24"/>
      <c r="D47904" s="24"/>
      <c r="E47904" s="24"/>
      <c r="F47904" s="24"/>
      <c r="G47904" s="24"/>
      <c r="H47904" s="24"/>
      <c r="I47904" s="24"/>
      <c r="J47904" s="24"/>
      <c r="K47904" s="24"/>
      <c r="L47904" s="24"/>
      <c r="M47904" s="24"/>
      <c r="P47904" s="10"/>
      <c r="R47904" s="10"/>
      <c r="S47904" s="10"/>
      <c r="T47904" s="10"/>
    </row>
    <row r="47905" spans="1:20" ht="16" x14ac:dyDescent="0.2">
      <c r="A47905" s="24"/>
      <c r="B47905" s="24"/>
      <c r="C47905" s="24"/>
      <c r="D47905" s="24"/>
      <c r="E47905" s="24"/>
      <c r="F47905" s="24"/>
      <c r="G47905" s="24"/>
      <c r="H47905" s="24"/>
      <c r="I47905" s="24"/>
      <c r="J47905" s="24"/>
      <c r="K47905" s="24"/>
      <c r="L47905" s="24"/>
      <c r="M47905" s="24"/>
      <c r="P47905" s="10"/>
      <c r="R47905" s="10"/>
      <c r="S47905" s="10"/>
      <c r="T47905" s="10"/>
    </row>
    <row r="47906" spans="1:20" ht="16" x14ac:dyDescent="0.2">
      <c r="A47906" s="24"/>
      <c r="B47906" s="24"/>
      <c r="C47906" s="24"/>
      <c r="D47906" s="24"/>
      <c r="E47906" s="24"/>
      <c r="F47906" s="24"/>
      <c r="G47906" s="24"/>
      <c r="H47906" s="24"/>
      <c r="I47906" s="24"/>
      <c r="J47906" s="24"/>
      <c r="K47906" s="24"/>
      <c r="L47906" s="24"/>
      <c r="M47906" s="24"/>
      <c r="P47906" s="10"/>
      <c r="R47906" s="10"/>
      <c r="S47906" s="10"/>
      <c r="T47906" s="10"/>
    </row>
    <row r="47907" spans="1:20" ht="16" x14ac:dyDescent="0.2">
      <c r="A47907" s="24"/>
      <c r="B47907" s="24"/>
      <c r="C47907" s="24"/>
      <c r="D47907" s="24"/>
      <c r="E47907" s="24"/>
      <c r="F47907" s="24"/>
      <c r="G47907" s="24"/>
      <c r="H47907" s="24"/>
      <c r="I47907" s="24"/>
      <c r="J47907" s="24"/>
      <c r="K47907" s="24"/>
      <c r="L47907" s="24"/>
      <c r="M47907" s="24"/>
      <c r="P47907" s="10"/>
      <c r="R47907" s="10"/>
      <c r="S47907" s="10"/>
      <c r="T47907" s="10"/>
    </row>
    <row r="47908" spans="1:20" ht="16" x14ac:dyDescent="0.2">
      <c r="A47908" s="24"/>
      <c r="B47908" s="24"/>
      <c r="C47908" s="24"/>
      <c r="D47908" s="24"/>
      <c r="E47908" s="24"/>
      <c r="F47908" s="24"/>
      <c r="G47908" s="24"/>
      <c r="H47908" s="24"/>
      <c r="I47908" s="24"/>
      <c r="J47908" s="24"/>
      <c r="K47908" s="24"/>
      <c r="L47908" s="24"/>
      <c r="M47908" s="24"/>
      <c r="P47908" s="10"/>
      <c r="R47908" s="10"/>
      <c r="S47908" s="10"/>
      <c r="T47908" s="10"/>
    </row>
    <row r="47909" spans="1:20" ht="16" x14ac:dyDescent="0.2">
      <c r="A47909" s="24"/>
      <c r="B47909" s="24"/>
      <c r="C47909" s="24"/>
      <c r="D47909" s="24"/>
      <c r="E47909" s="24"/>
      <c r="F47909" s="24"/>
      <c r="G47909" s="24"/>
      <c r="H47909" s="24"/>
      <c r="I47909" s="24"/>
      <c r="J47909" s="24"/>
      <c r="K47909" s="24"/>
      <c r="L47909" s="24"/>
      <c r="M47909" s="24"/>
      <c r="P47909" s="10"/>
      <c r="R47909" s="10"/>
      <c r="S47909" s="10"/>
      <c r="T47909" s="10"/>
    </row>
    <row r="47910" spans="1:20" ht="16" x14ac:dyDescent="0.2">
      <c r="A47910" s="24"/>
      <c r="B47910" s="24"/>
      <c r="C47910" s="24"/>
      <c r="D47910" s="24"/>
      <c r="E47910" s="24"/>
      <c r="F47910" s="24"/>
      <c r="G47910" s="24"/>
      <c r="H47910" s="24"/>
      <c r="I47910" s="24"/>
      <c r="J47910" s="24"/>
      <c r="K47910" s="24"/>
      <c r="L47910" s="24"/>
      <c r="M47910" s="24"/>
      <c r="P47910" s="10"/>
      <c r="R47910" s="10"/>
      <c r="S47910" s="10"/>
      <c r="T47910" s="10"/>
    </row>
    <row r="47911" spans="1:20" ht="16" x14ac:dyDescent="0.2">
      <c r="A47911" s="24"/>
      <c r="B47911" s="24"/>
      <c r="C47911" s="24"/>
      <c r="D47911" s="24"/>
      <c r="E47911" s="24"/>
      <c r="F47911" s="24"/>
      <c r="G47911" s="24"/>
      <c r="H47911" s="24"/>
      <c r="I47911" s="24"/>
      <c r="J47911" s="24"/>
      <c r="K47911" s="24"/>
      <c r="L47911" s="24"/>
      <c r="M47911" s="24"/>
      <c r="P47911" s="10"/>
      <c r="R47911" s="10"/>
      <c r="S47911" s="10"/>
      <c r="T47911" s="10"/>
    </row>
    <row r="47912" spans="1:20" ht="16" x14ac:dyDescent="0.2">
      <c r="A47912" s="24"/>
      <c r="B47912" s="24"/>
      <c r="C47912" s="24"/>
      <c r="D47912" s="24"/>
      <c r="E47912" s="24"/>
      <c r="F47912" s="24"/>
      <c r="G47912" s="24"/>
      <c r="H47912" s="24"/>
      <c r="I47912" s="24"/>
      <c r="J47912" s="24"/>
      <c r="K47912" s="24"/>
      <c r="L47912" s="24"/>
      <c r="M47912" s="24"/>
      <c r="P47912" s="10"/>
      <c r="R47912" s="10"/>
      <c r="S47912" s="10"/>
      <c r="T47912" s="10"/>
    </row>
    <row r="47913" spans="1:20" ht="16" x14ac:dyDescent="0.2">
      <c r="A47913" s="24"/>
      <c r="B47913" s="24"/>
      <c r="C47913" s="24"/>
      <c r="D47913" s="24"/>
      <c r="E47913" s="24"/>
      <c r="F47913" s="24"/>
      <c r="G47913" s="24"/>
      <c r="H47913" s="24"/>
      <c r="I47913" s="24"/>
      <c r="J47913" s="24"/>
      <c r="K47913" s="24"/>
      <c r="L47913" s="24"/>
      <c r="M47913" s="24"/>
      <c r="P47913" s="10"/>
      <c r="R47913" s="10"/>
      <c r="S47913" s="10"/>
      <c r="T47913" s="10"/>
    </row>
    <row r="47914" spans="1:20" ht="16" x14ac:dyDescent="0.2">
      <c r="A47914" s="24"/>
      <c r="B47914" s="24"/>
      <c r="C47914" s="24"/>
      <c r="D47914" s="24"/>
      <c r="E47914" s="24"/>
      <c r="F47914" s="24"/>
      <c r="G47914" s="24"/>
      <c r="H47914" s="24"/>
      <c r="I47914" s="24"/>
      <c r="J47914" s="24"/>
      <c r="K47914" s="24"/>
      <c r="L47914" s="24"/>
      <c r="M47914" s="24"/>
      <c r="P47914" s="10"/>
      <c r="R47914" s="10"/>
      <c r="S47914" s="10"/>
      <c r="T47914" s="10"/>
    </row>
    <row r="47915" spans="1:20" ht="16" x14ac:dyDescent="0.2">
      <c r="A47915" s="24"/>
      <c r="B47915" s="24"/>
      <c r="C47915" s="24"/>
      <c r="D47915" s="24"/>
      <c r="E47915" s="24"/>
      <c r="F47915" s="24"/>
      <c r="G47915" s="24"/>
      <c r="H47915" s="24"/>
      <c r="I47915" s="24"/>
      <c r="J47915" s="24"/>
      <c r="K47915" s="24"/>
      <c r="L47915" s="24"/>
      <c r="M47915" s="24"/>
      <c r="P47915" s="10"/>
      <c r="R47915" s="10"/>
      <c r="S47915" s="10"/>
      <c r="T47915" s="10"/>
    </row>
    <row r="47916" spans="1:20" ht="16" x14ac:dyDescent="0.2">
      <c r="A47916" s="24"/>
      <c r="B47916" s="24"/>
      <c r="C47916" s="24"/>
      <c r="D47916" s="24"/>
      <c r="E47916" s="24"/>
      <c r="F47916" s="24"/>
      <c r="G47916" s="24"/>
      <c r="H47916" s="24"/>
      <c r="I47916" s="24"/>
      <c r="J47916" s="24"/>
      <c r="K47916" s="24"/>
      <c r="L47916" s="24"/>
      <c r="M47916" s="24"/>
      <c r="P47916" s="10"/>
      <c r="R47916" s="10"/>
      <c r="S47916" s="10"/>
      <c r="T47916" s="10"/>
    </row>
    <row r="47917" spans="1:20" ht="16" x14ac:dyDescent="0.2">
      <c r="A47917" s="24"/>
      <c r="B47917" s="24"/>
      <c r="C47917" s="24"/>
      <c r="D47917" s="24"/>
      <c r="E47917" s="24"/>
      <c r="F47917" s="24"/>
      <c r="G47917" s="24"/>
      <c r="H47917" s="24"/>
      <c r="I47917" s="24"/>
      <c r="J47917" s="24"/>
      <c r="K47917" s="24"/>
      <c r="L47917" s="24"/>
      <c r="M47917" s="24"/>
      <c r="P47917" s="10"/>
      <c r="R47917" s="10"/>
      <c r="S47917" s="10"/>
      <c r="T47917" s="10"/>
    </row>
    <row r="47918" spans="1:20" ht="16" x14ac:dyDescent="0.2">
      <c r="A47918" s="24"/>
      <c r="B47918" s="24"/>
      <c r="C47918" s="24"/>
      <c r="D47918" s="24"/>
      <c r="E47918" s="24"/>
      <c r="F47918" s="24"/>
      <c r="G47918" s="24"/>
      <c r="H47918" s="24"/>
      <c r="I47918" s="24"/>
      <c r="J47918" s="24"/>
      <c r="K47918" s="24"/>
      <c r="L47918" s="24"/>
      <c r="M47918" s="24"/>
      <c r="P47918" s="10"/>
      <c r="R47918" s="10"/>
      <c r="S47918" s="10"/>
      <c r="T47918" s="10"/>
    </row>
    <row r="47919" spans="1:20" ht="16" x14ac:dyDescent="0.2">
      <c r="A47919" s="24"/>
      <c r="B47919" s="24"/>
      <c r="C47919" s="24"/>
      <c r="D47919" s="24"/>
      <c r="E47919" s="24"/>
      <c r="F47919" s="24"/>
      <c r="G47919" s="24"/>
      <c r="H47919" s="24"/>
      <c r="I47919" s="24"/>
      <c r="J47919" s="24"/>
      <c r="K47919" s="24"/>
      <c r="L47919" s="24"/>
      <c r="M47919" s="24"/>
      <c r="P47919" s="10"/>
      <c r="R47919" s="10"/>
      <c r="S47919" s="10"/>
      <c r="T47919" s="10"/>
    </row>
    <row r="47920" spans="1:20" ht="16" x14ac:dyDescent="0.2">
      <c r="A47920" s="24"/>
      <c r="B47920" s="24"/>
      <c r="C47920" s="24"/>
      <c r="D47920" s="24"/>
      <c r="E47920" s="24"/>
      <c r="F47920" s="24"/>
      <c r="G47920" s="24"/>
      <c r="H47920" s="24"/>
      <c r="I47920" s="24"/>
      <c r="J47920" s="24"/>
      <c r="K47920" s="24"/>
      <c r="L47920" s="24"/>
      <c r="M47920" s="24"/>
      <c r="P47920" s="10"/>
      <c r="R47920" s="10"/>
      <c r="S47920" s="10"/>
      <c r="T47920" s="10"/>
    </row>
    <row r="47921" spans="1:20" ht="16" x14ac:dyDescent="0.2">
      <c r="A47921" s="24"/>
      <c r="B47921" s="24"/>
      <c r="C47921" s="24"/>
      <c r="D47921" s="24"/>
      <c r="E47921" s="24"/>
      <c r="F47921" s="24"/>
      <c r="G47921" s="24"/>
      <c r="H47921" s="24"/>
      <c r="I47921" s="24"/>
      <c r="J47921" s="24"/>
      <c r="K47921" s="24"/>
      <c r="L47921" s="24"/>
      <c r="M47921" s="24"/>
      <c r="P47921" s="10"/>
      <c r="R47921" s="10"/>
      <c r="S47921" s="10"/>
      <c r="T47921" s="10"/>
    </row>
    <row r="47922" spans="1:20" ht="16" x14ac:dyDescent="0.2">
      <c r="A47922" s="24"/>
      <c r="B47922" s="24"/>
      <c r="C47922" s="24"/>
      <c r="D47922" s="24"/>
      <c r="E47922" s="24"/>
      <c r="F47922" s="24"/>
      <c r="G47922" s="24"/>
      <c r="H47922" s="24"/>
      <c r="I47922" s="24"/>
      <c r="J47922" s="24"/>
      <c r="K47922" s="24"/>
      <c r="L47922" s="24"/>
      <c r="M47922" s="24"/>
      <c r="P47922" s="10"/>
      <c r="R47922" s="10"/>
      <c r="S47922" s="10"/>
      <c r="T47922" s="10"/>
    </row>
    <row r="47923" spans="1:20" ht="16" x14ac:dyDescent="0.2">
      <c r="A47923" s="24"/>
      <c r="B47923" s="24"/>
      <c r="C47923" s="24"/>
      <c r="D47923" s="24"/>
      <c r="E47923" s="24"/>
      <c r="F47923" s="24"/>
      <c r="G47923" s="24"/>
      <c r="H47923" s="24"/>
      <c r="I47923" s="24"/>
      <c r="J47923" s="24"/>
      <c r="K47923" s="24"/>
      <c r="L47923" s="24"/>
      <c r="M47923" s="24"/>
      <c r="P47923" s="10"/>
      <c r="R47923" s="10"/>
      <c r="S47923" s="10"/>
      <c r="T47923" s="10"/>
    </row>
    <row r="47924" spans="1:20" ht="16" x14ac:dyDescent="0.2">
      <c r="A47924" s="24"/>
      <c r="B47924" s="24"/>
      <c r="C47924" s="24"/>
      <c r="D47924" s="24"/>
      <c r="E47924" s="24"/>
      <c r="F47924" s="24"/>
      <c r="G47924" s="24"/>
      <c r="H47924" s="24"/>
      <c r="I47924" s="24"/>
      <c r="J47924" s="24"/>
      <c r="K47924" s="24"/>
      <c r="L47924" s="24"/>
      <c r="M47924" s="24"/>
      <c r="P47924" s="10"/>
      <c r="R47924" s="10"/>
      <c r="S47924" s="10"/>
      <c r="T47924" s="10"/>
    </row>
    <row r="47925" spans="1:20" ht="16" x14ac:dyDescent="0.2">
      <c r="A47925" s="24"/>
      <c r="B47925" s="24"/>
      <c r="C47925" s="24"/>
      <c r="D47925" s="24"/>
      <c r="E47925" s="24"/>
      <c r="F47925" s="24"/>
      <c r="G47925" s="24"/>
      <c r="H47925" s="24"/>
      <c r="I47925" s="24"/>
      <c r="J47925" s="24"/>
      <c r="K47925" s="24"/>
      <c r="L47925" s="24"/>
      <c r="M47925" s="24"/>
      <c r="P47925" s="10"/>
      <c r="R47925" s="10"/>
      <c r="S47925" s="10"/>
      <c r="T47925" s="10"/>
    </row>
    <row r="47926" spans="1:20" ht="16" x14ac:dyDescent="0.2">
      <c r="A47926" s="24"/>
      <c r="B47926" s="24"/>
      <c r="C47926" s="24"/>
      <c r="D47926" s="24"/>
      <c r="E47926" s="24"/>
      <c r="F47926" s="24"/>
      <c r="G47926" s="24"/>
      <c r="H47926" s="24"/>
      <c r="I47926" s="24"/>
      <c r="J47926" s="24"/>
      <c r="K47926" s="24"/>
      <c r="L47926" s="24"/>
      <c r="M47926" s="24"/>
      <c r="P47926" s="10"/>
      <c r="R47926" s="10"/>
      <c r="S47926" s="10"/>
      <c r="T47926" s="10"/>
    </row>
    <row r="47927" spans="1:20" ht="16" x14ac:dyDescent="0.2">
      <c r="A47927" s="24"/>
      <c r="B47927" s="24"/>
      <c r="C47927" s="24"/>
      <c r="D47927" s="24"/>
      <c r="E47927" s="24"/>
      <c r="F47927" s="24"/>
      <c r="G47927" s="24"/>
      <c r="H47927" s="24"/>
      <c r="I47927" s="24"/>
      <c r="J47927" s="24"/>
      <c r="K47927" s="24"/>
      <c r="L47927" s="24"/>
      <c r="M47927" s="24"/>
      <c r="P47927" s="10"/>
      <c r="R47927" s="10"/>
      <c r="S47927" s="10"/>
      <c r="T47927" s="10"/>
    </row>
    <row r="47928" spans="1:20" ht="16" x14ac:dyDescent="0.2">
      <c r="A47928" s="24"/>
      <c r="B47928" s="24"/>
      <c r="C47928" s="24"/>
      <c r="D47928" s="24"/>
      <c r="E47928" s="24"/>
      <c r="F47928" s="24"/>
      <c r="G47928" s="24"/>
      <c r="H47928" s="24"/>
      <c r="I47928" s="24"/>
      <c r="J47928" s="24"/>
      <c r="K47928" s="24"/>
      <c r="L47928" s="24"/>
      <c r="M47928" s="24"/>
      <c r="P47928" s="10"/>
      <c r="R47928" s="10"/>
      <c r="S47928" s="10"/>
      <c r="T47928" s="10"/>
    </row>
    <row r="47929" spans="1:20" ht="16" x14ac:dyDescent="0.2">
      <c r="A47929" s="24"/>
      <c r="B47929" s="24"/>
      <c r="C47929" s="24"/>
      <c r="D47929" s="24"/>
      <c r="E47929" s="24"/>
      <c r="F47929" s="24"/>
      <c r="G47929" s="24"/>
      <c r="H47929" s="24"/>
      <c r="I47929" s="24"/>
      <c r="J47929" s="24"/>
      <c r="K47929" s="24"/>
      <c r="L47929" s="24"/>
      <c r="M47929" s="24"/>
      <c r="P47929" s="10"/>
      <c r="R47929" s="10"/>
      <c r="S47929" s="10"/>
      <c r="T47929" s="10"/>
    </row>
    <row r="47930" spans="1:20" ht="16" x14ac:dyDescent="0.2">
      <c r="A47930" s="24"/>
      <c r="B47930" s="24"/>
      <c r="C47930" s="24"/>
      <c r="D47930" s="24"/>
      <c r="E47930" s="24"/>
      <c r="F47930" s="24"/>
      <c r="G47930" s="24"/>
      <c r="H47930" s="24"/>
      <c r="I47930" s="24"/>
      <c r="J47930" s="24"/>
      <c r="K47930" s="24"/>
      <c r="L47930" s="24"/>
      <c r="M47930" s="24"/>
      <c r="P47930" s="10"/>
      <c r="R47930" s="10"/>
      <c r="S47930" s="10"/>
      <c r="T47930" s="10"/>
    </row>
    <row r="47931" spans="1:20" ht="16" x14ac:dyDescent="0.2">
      <c r="A47931" s="24"/>
      <c r="B47931" s="24"/>
      <c r="C47931" s="24"/>
      <c r="D47931" s="24"/>
      <c r="E47931" s="24"/>
      <c r="F47931" s="24"/>
      <c r="G47931" s="24"/>
      <c r="H47931" s="24"/>
      <c r="I47931" s="24"/>
      <c r="J47931" s="24"/>
      <c r="K47931" s="24"/>
      <c r="L47931" s="24"/>
      <c r="M47931" s="24"/>
      <c r="P47931" s="10"/>
      <c r="R47931" s="10"/>
      <c r="S47931" s="10"/>
      <c r="T47931" s="10"/>
    </row>
    <row r="47932" spans="1:20" ht="16" x14ac:dyDescent="0.2">
      <c r="A47932" s="24"/>
      <c r="B47932" s="24"/>
      <c r="C47932" s="24"/>
      <c r="D47932" s="24"/>
      <c r="E47932" s="24"/>
      <c r="F47932" s="24"/>
      <c r="G47932" s="24"/>
      <c r="H47932" s="24"/>
      <c r="I47932" s="24"/>
      <c r="J47932" s="24"/>
      <c r="K47932" s="24"/>
      <c r="L47932" s="24"/>
      <c r="M47932" s="24"/>
      <c r="P47932" s="10"/>
      <c r="R47932" s="10"/>
      <c r="S47932" s="10"/>
      <c r="T47932" s="10"/>
    </row>
    <row r="47933" spans="1:20" ht="16" x14ac:dyDescent="0.2">
      <c r="A47933" s="24"/>
      <c r="B47933" s="24"/>
      <c r="C47933" s="24"/>
      <c r="D47933" s="24"/>
      <c r="E47933" s="24"/>
      <c r="F47933" s="24"/>
      <c r="G47933" s="24"/>
      <c r="H47933" s="24"/>
      <c r="I47933" s="24"/>
      <c r="J47933" s="24"/>
      <c r="K47933" s="24"/>
      <c r="L47933" s="24"/>
      <c r="M47933" s="24"/>
      <c r="P47933" s="10"/>
      <c r="R47933" s="10"/>
      <c r="S47933" s="10"/>
      <c r="T47933" s="10"/>
    </row>
    <row r="47934" spans="1:20" ht="16" x14ac:dyDescent="0.2">
      <c r="A47934" s="24"/>
      <c r="B47934" s="24"/>
      <c r="C47934" s="24"/>
      <c r="D47934" s="24"/>
      <c r="E47934" s="24"/>
      <c r="F47934" s="24"/>
      <c r="G47934" s="24"/>
      <c r="H47934" s="24"/>
      <c r="I47934" s="24"/>
      <c r="J47934" s="24"/>
      <c r="K47934" s="24"/>
      <c r="L47934" s="24"/>
      <c r="M47934" s="24"/>
      <c r="P47934" s="10"/>
      <c r="R47934" s="10"/>
      <c r="S47934" s="10"/>
      <c r="T47934" s="10"/>
    </row>
    <row r="47935" spans="1:20" ht="16" x14ac:dyDescent="0.2">
      <c r="A47935" s="24"/>
      <c r="B47935" s="24"/>
      <c r="C47935" s="24"/>
      <c r="D47935" s="24"/>
      <c r="E47935" s="24"/>
      <c r="F47935" s="24"/>
      <c r="G47935" s="24"/>
      <c r="H47935" s="24"/>
      <c r="I47935" s="24"/>
      <c r="J47935" s="24"/>
      <c r="K47935" s="24"/>
      <c r="L47935" s="24"/>
      <c r="M47935" s="24"/>
      <c r="P47935" s="10"/>
      <c r="R47935" s="10"/>
      <c r="S47935" s="10"/>
      <c r="T47935" s="10"/>
    </row>
    <row r="47936" spans="1:20" ht="16" x14ac:dyDescent="0.2">
      <c r="A47936" s="24"/>
      <c r="B47936" s="24"/>
      <c r="C47936" s="24"/>
      <c r="D47936" s="24"/>
      <c r="E47936" s="24"/>
      <c r="F47936" s="24"/>
      <c r="G47936" s="24"/>
      <c r="H47936" s="24"/>
      <c r="I47936" s="24"/>
      <c r="J47936" s="24"/>
      <c r="K47936" s="24"/>
      <c r="L47936" s="24"/>
      <c r="M47936" s="24"/>
      <c r="P47936" s="10"/>
      <c r="R47936" s="10"/>
      <c r="S47936" s="10"/>
      <c r="T47936" s="10"/>
    </row>
    <row r="47937" spans="1:20" ht="16" x14ac:dyDescent="0.2">
      <c r="A47937" s="24"/>
      <c r="B47937" s="24"/>
      <c r="C47937" s="24"/>
      <c r="D47937" s="24"/>
      <c r="E47937" s="24"/>
      <c r="F47937" s="24"/>
      <c r="G47937" s="24"/>
      <c r="H47937" s="24"/>
      <c r="I47937" s="24"/>
      <c r="J47937" s="24"/>
      <c r="K47937" s="24"/>
      <c r="L47937" s="24"/>
      <c r="M47937" s="24"/>
      <c r="P47937" s="10"/>
      <c r="R47937" s="10"/>
      <c r="S47937" s="10"/>
      <c r="T47937" s="10"/>
    </row>
    <row r="47938" spans="1:20" ht="16" x14ac:dyDescent="0.2">
      <c r="A47938" s="24"/>
      <c r="B47938" s="24"/>
      <c r="C47938" s="24"/>
      <c r="D47938" s="24"/>
      <c r="E47938" s="24"/>
      <c r="F47938" s="24"/>
      <c r="G47938" s="24"/>
      <c r="H47938" s="24"/>
      <c r="I47938" s="24"/>
      <c r="J47938" s="24"/>
      <c r="K47938" s="24"/>
      <c r="L47938" s="24"/>
      <c r="M47938" s="24"/>
      <c r="P47938" s="10"/>
      <c r="R47938" s="10"/>
      <c r="S47938" s="10"/>
      <c r="T47938" s="10"/>
    </row>
    <row r="47939" spans="1:20" ht="16" x14ac:dyDescent="0.2">
      <c r="A47939" s="24"/>
      <c r="B47939" s="24"/>
      <c r="C47939" s="24"/>
      <c r="D47939" s="24"/>
      <c r="E47939" s="24"/>
      <c r="F47939" s="24"/>
      <c r="G47939" s="24"/>
      <c r="H47939" s="24"/>
      <c r="I47939" s="24"/>
      <c r="J47939" s="24"/>
      <c r="K47939" s="24"/>
      <c r="L47939" s="24"/>
      <c r="M47939" s="24"/>
      <c r="P47939" s="10"/>
      <c r="R47939" s="10"/>
      <c r="S47939" s="10"/>
      <c r="T47939" s="10"/>
    </row>
    <row r="47940" spans="1:20" ht="16" x14ac:dyDescent="0.2">
      <c r="A47940" s="24"/>
      <c r="B47940" s="24"/>
      <c r="C47940" s="24"/>
      <c r="D47940" s="24"/>
      <c r="E47940" s="24"/>
      <c r="F47940" s="24"/>
      <c r="G47940" s="24"/>
      <c r="H47940" s="24"/>
      <c r="I47940" s="24"/>
      <c r="J47940" s="24"/>
      <c r="K47940" s="24"/>
      <c r="L47940" s="24"/>
      <c r="M47940" s="24"/>
      <c r="P47940" s="10"/>
      <c r="R47940" s="10"/>
      <c r="S47940" s="10"/>
      <c r="T47940" s="10"/>
    </row>
    <row r="47941" spans="1:20" ht="16" x14ac:dyDescent="0.2">
      <c r="A47941" s="24"/>
      <c r="B47941" s="24"/>
      <c r="C47941" s="24"/>
      <c r="D47941" s="24"/>
      <c r="E47941" s="24"/>
      <c r="F47941" s="24"/>
      <c r="G47941" s="24"/>
      <c r="H47941" s="24"/>
      <c r="I47941" s="24"/>
      <c r="J47941" s="24"/>
      <c r="K47941" s="24"/>
      <c r="L47941" s="24"/>
      <c r="M47941" s="24"/>
      <c r="P47941" s="10"/>
      <c r="R47941" s="10"/>
      <c r="S47941" s="10"/>
      <c r="T47941" s="10"/>
    </row>
    <row r="47942" spans="1:20" ht="16" x14ac:dyDescent="0.2">
      <c r="A47942" s="24"/>
      <c r="B47942" s="24"/>
      <c r="C47942" s="24"/>
      <c r="D47942" s="24"/>
      <c r="E47942" s="24"/>
      <c r="F47942" s="24"/>
      <c r="G47942" s="24"/>
      <c r="H47942" s="24"/>
      <c r="I47942" s="24"/>
      <c r="J47942" s="24"/>
      <c r="K47942" s="24"/>
      <c r="L47942" s="24"/>
      <c r="M47942" s="24"/>
      <c r="P47942" s="10"/>
      <c r="R47942" s="10"/>
      <c r="S47942" s="10"/>
      <c r="T47942" s="10"/>
    </row>
    <row r="47943" spans="1:20" ht="16" x14ac:dyDescent="0.2">
      <c r="A47943" s="24"/>
      <c r="B47943" s="24"/>
      <c r="C47943" s="24"/>
      <c r="D47943" s="24"/>
      <c r="E47943" s="24"/>
      <c r="F47943" s="24"/>
      <c r="G47943" s="24"/>
      <c r="H47943" s="24"/>
      <c r="I47943" s="24"/>
      <c r="J47943" s="24"/>
      <c r="K47943" s="24"/>
      <c r="L47943" s="24"/>
      <c r="M47943" s="24"/>
      <c r="P47943" s="10"/>
      <c r="R47943" s="10"/>
      <c r="S47943" s="10"/>
      <c r="T47943" s="10"/>
    </row>
    <row r="47944" spans="1:20" ht="16" x14ac:dyDescent="0.2">
      <c r="A47944" s="24"/>
      <c r="B47944" s="24"/>
      <c r="C47944" s="24"/>
      <c r="D47944" s="24"/>
      <c r="E47944" s="24"/>
      <c r="F47944" s="24"/>
      <c r="G47944" s="24"/>
      <c r="H47944" s="24"/>
      <c r="I47944" s="24"/>
      <c r="J47944" s="24"/>
      <c r="K47944" s="24"/>
      <c r="L47944" s="24"/>
      <c r="M47944" s="24"/>
      <c r="P47944" s="10"/>
      <c r="R47944" s="10"/>
      <c r="S47944" s="10"/>
      <c r="T47944" s="10"/>
    </row>
    <row r="47945" spans="1:20" ht="16" x14ac:dyDescent="0.2">
      <c r="A47945" s="24"/>
      <c r="B47945" s="24"/>
      <c r="C47945" s="24"/>
      <c r="D47945" s="24"/>
      <c r="E47945" s="24"/>
      <c r="F47945" s="24"/>
      <c r="G47945" s="24"/>
      <c r="H47945" s="24"/>
      <c r="I47945" s="24"/>
      <c r="J47945" s="24"/>
      <c r="K47945" s="24"/>
      <c r="L47945" s="24"/>
      <c r="M47945" s="24"/>
      <c r="P47945" s="10"/>
      <c r="R47945" s="10"/>
      <c r="S47945" s="10"/>
      <c r="T47945" s="10"/>
    </row>
    <row r="47946" spans="1:20" ht="16" x14ac:dyDescent="0.2">
      <c r="A47946" s="24"/>
      <c r="B47946" s="24"/>
      <c r="C47946" s="24"/>
      <c r="D47946" s="24"/>
      <c r="E47946" s="24"/>
      <c r="F47946" s="24"/>
      <c r="G47946" s="24"/>
      <c r="H47946" s="24"/>
      <c r="I47946" s="24"/>
      <c r="J47946" s="24"/>
      <c r="K47946" s="24"/>
      <c r="L47946" s="24"/>
      <c r="M47946" s="24"/>
      <c r="P47946" s="10"/>
      <c r="R47946" s="10"/>
      <c r="S47946" s="10"/>
      <c r="T47946" s="10"/>
    </row>
    <row r="47947" spans="1:20" ht="16" x14ac:dyDescent="0.2">
      <c r="A47947" s="24"/>
      <c r="B47947" s="24"/>
      <c r="C47947" s="24"/>
      <c r="D47947" s="24"/>
      <c r="E47947" s="24"/>
      <c r="F47947" s="24"/>
      <c r="G47947" s="24"/>
      <c r="H47947" s="24"/>
      <c r="I47947" s="24"/>
      <c r="J47947" s="24"/>
      <c r="K47947" s="24"/>
      <c r="L47947" s="24"/>
      <c r="M47947" s="24"/>
      <c r="P47947" s="10"/>
      <c r="R47947" s="10"/>
      <c r="S47947" s="10"/>
      <c r="T47947" s="10"/>
    </row>
    <row r="47948" spans="1:20" ht="16" x14ac:dyDescent="0.2">
      <c r="A47948" s="24"/>
      <c r="B47948" s="24"/>
      <c r="C47948" s="24"/>
      <c r="D47948" s="24"/>
      <c r="E47948" s="24"/>
      <c r="F47948" s="24"/>
      <c r="G47948" s="24"/>
      <c r="H47948" s="24"/>
      <c r="I47948" s="24"/>
      <c r="J47948" s="24"/>
      <c r="K47948" s="24"/>
      <c r="L47948" s="24"/>
      <c r="M47948" s="24"/>
      <c r="P47948" s="10"/>
      <c r="R47948" s="10"/>
      <c r="S47948" s="10"/>
      <c r="T47948" s="10"/>
    </row>
    <row r="47949" spans="1:20" ht="16" x14ac:dyDescent="0.2">
      <c r="A47949" s="24"/>
      <c r="B47949" s="24"/>
      <c r="C47949" s="24"/>
      <c r="D47949" s="24"/>
      <c r="E47949" s="24"/>
      <c r="F47949" s="24"/>
      <c r="G47949" s="24"/>
      <c r="H47949" s="24"/>
      <c r="I47949" s="24"/>
      <c r="J47949" s="24"/>
      <c r="K47949" s="24"/>
      <c r="L47949" s="24"/>
      <c r="M47949" s="24"/>
      <c r="P47949" s="10"/>
      <c r="R47949" s="10"/>
      <c r="S47949" s="10"/>
      <c r="T47949" s="10"/>
    </row>
    <row r="47950" spans="1:20" ht="16" x14ac:dyDescent="0.2">
      <c r="A47950" s="24"/>
      <c r="B47950" s="24"/>
      <c r="C47950" s="24"/>
      <c r="D47950" s="24"/>
      <c r="E47950" s="24"/>
      <c r="F47950" s="24"/>
      <c r="G47950" s="24"/>
      <c r="H47950" s="24"/>
      <c r="I47950" s="24"/>
      <c r="J47950" s="24"/>
      <c r="K47950" s="24"/>
      <c r="L47950" s="24"/>
      <c r="M47950" s="24"/>
      <c r="P47950" s="10"/>
      <c r="R47950" s="10"/>
      <c r="S47950" s="10"/>
      <c r="T47950" s="10"/>
    </row>
    <row r="47951" spans="1:20" ht="16" x14ac:dyDescent="0.2">
      <c r="A47951" s="24"/>
      <c r="B47951" s="24"/>
      <c r="C47951" s="24"/>
      <c r="D47951" s="24"/>
      <c r="E47951" s="24"/>
      <c r="F47951" s="24"/>
      <c r="G47951" s="24"/>
      <c r="H47951" s="24"/>
      <c r="I47951" s="24"/>
      <c r="J47951" s="24"/>
      <c r="K47951" s="24"/>
      <c r="L47951" s="24"/>
      <c r="M47951" s="24"/>
      <c r="P47951" s="10"/>
      <c r="R47951" s="10"/>
      <c r="S47951" s="10"/>
      <c r="T47951" s="10"/>
    </row>
    <row r="47952" spans="1:20" ht="16" x14ac:dyDescent="0.2">
      <c r="A47952" s="24"/>
      <c r="B47952" s="24"/>
      <c r="C47952" s="24"/>
      <c r="D47952" s="24"/>
      <c r="E47952" s="24"/>
      <c r="F47952" s="24"/>
      <c r="G47952" s="24"/>
      <c r="H47952" s="24"/>
      <c r="I47952" s="24"/>
      <c r="J47952" s="24"/>
      <c r="K47952" s="24"/>
      <c r="L47952" s="24"/>
      <c r="M47952" s="24"/>
      <c r="P47952" s="10"/>
      <c r="R47952" s="10"/>
      <c r="S47952" s="10"/>
      <c r="T47952" s="10"/>
    </row>
    <row r="47953" spans="1:20" ht="16" x14ac:dyDescent="0.2">
      <c r="A47953" s="24"/>
      <c r="B47953" s="24"/>
      <c r="C47953" s="24"/>
      <c r="D47953" s="24"/>
      <c r="E47953" s="24"/>
      <c r="F47953" s="24"/>
      <c r="G47953" s="24"/>
      <c r="H47953" s="24"/>
      <c r="I47953" s="24"/>
      <c r="J47953" s="24"/>
      <c r="K47953" s="24"/>
      <c r="L47953" s="24"/>
      <c r="M47953" s="24"/>
      <c r="P47953" s="10"/>
      <c r="R47953" s="10"/>
      <c r="S47953" s="10"/>
      <c r="T47953" s="10"/>
    </row>
    <row r="47954" spans="1:20" ht="16" x14ac:dyDescent="0.2">
      <c r="A47954" s="24"/>
      <c r="B47954" s="24"/>
      <c r="C47954" s="24"/>
      <c r="D47954" s="24"/>
      <c r="E47954" s="24"/>
      <c r="F47954" s="24"/>
      <c r="G47954" s="24"/>
      <c r="H47954" s="24"/>
      <c r="I47954" s="24"/>
      <c r="J47954" s="24"/>
      <c r="K47954" s="24"/>
      <c r="L47954" s="24"/>
      <c r="M47954" s="24"/>
      <c r="P47954" s="10"/>
      <c r="R47954" s="10"/>
      <c r="S47954" s="10"/>
      <c r="T47954" s="10"/>
    </row>
    <row r="47955" spans="1:20" ht="16" x14ac:dyDescent="0.2">
      <c r="A47955" s="24"/>
      <c r="B47955" s="24"/>
      <c r="C47955" s="24"/>
      <c r="D47955" s="24"/>
      <c r="E47955" s="24"/>
      <c r="F47955" s="24"/>
      <c r="G47955" s="24"/>
      <c r="H47955" s="24"/>
      <c r="I47955" s="24"/>
      <c r="J47955" s="24"/>
      <c r="K47955" s="24"/>
      <c r="L47955" s="24"/>
      <c r="M47955" s="24"/>
      <c r="P47955" s="10"/>
      <c r="R47955" s="10"/>
      <c r="S47955" s="10"/>
      <c r="T47955" s="10"/>
    </row>
    <row r="47956" spans="1:20" ht="16" x14ac:dyDescent="0.2">
      <c r="A47956" s="24"/>
      <c r="B47956" s="24"/>
      <c r="C47956" s="24"/>
      <c r="D47956" s="24"/>
      <c r="E47956" s="24"/>
      <c r="F47956" s="24"/>
      <c r="G47956" s="24"/>
      <c r="H47956" s="24"/>
      <c r="I47956" s="24"/>
      <c r="J47956" s="24"/>
      <c r="K47956" s="24"/>
      <c r="L47956" s="24"/>
      <c r="M47956" s="24"/>
      <c r="P47956" s="10"/>
      <c r="R47956" s="10"/>
      <c r="S47956" s="10"/>
      <c r="T47956" s="10"/>
    </row>
    <row r="47957" spans="1:20" ht="16" x14ac:dyDescent="0.2">
      <c r="A47957" s="24"/>
      <c r="B47957" s="24"/>
      <c r="C47957" s="24"/>
      <c r="D47957" s="24"/>
      <c r="E47957" s="24"/>
      <c r="F47957" s="24"/>
      <c r="G47957" s="24"/>
      <c r="H47957" s="24"/>
      <c r="I47957" s="24"/>
      <c r="J47957" s="24"/>
      <c r="K47957" s="24"/>
      <c r="L47957" s="24"/>
      <c r="M47957" s="24"/>
      <c r="P47957" s="10"/>
      <c r="R47957" s="10"/>
      <c r="S47957" s="10"/>
      <c r="T47957" s="10"/>
    </row>
    <row r="47958" spans="1:20" ht="16" x14ac:dyDescent="0.2">
      <c r="A47958" s="24"/>
      <c r="B47958" s="24"/>
      <c r="C47958" s="24"/>
      <c r="D47958" s="24"/>
      <c r="E47958" s="24"/>
      <c r="F47958" s="24"/>
      <c r="G47958" s="24"/>
      <c r="H47958" s="24"/>
      <c r="I47958" s="24"/>
      <c r="J47958" s="24"/>
      <c r="K47958" s="24"/>
      <c r="L47958" s="24"/>
      <c r="M47958" s="24"/>
      <c r="P47958" s="10"/>
      <c r="R47958" s="10"/>
      <c r="S47958" s="10"/>
      <c r="T47958" s="10"/>
    </row>
    <row r="47959" spans="1:20" ht="16" x14ac:dyDescent="0.2">
      <c r="A47959" s="24"/>
      <c r="B47959" s="24"/>
      <c r="C47959" s="24"/>
      <c r="D47959" s="24"/>
      <c r="E47959" s="24"/>
      <c r="F47959" s="24"/>
      <c r="G47959" s="24"/>
      <c r="H47959" s="24"/>
      <c r="I47959" s="24"/>
      <c r="J47959" s="24"/>
      <c r="K47959" s="24"/>
      <c r="L47959" s="24"/>
      <c r="M47959" s="24"/>
      <c r="P47959" s="10"/>
      <c r="R47959" s="10"/>
      <c r="S47959" s="10"/>
      <c r="T47959" s="10"/>
    </row>
    <row r="47960" spans="1:20" ht="16" x14ac:dyDescent="0.2">
      <c r="A47960" s="24"/>
      <c r="B47960" s="24"/>
      <c r="C47960" s="24"/>
      <c r="D47960" s="24"/>
      <c r="E47960" s="24"/>
      <c r="F47960" s="24"/>
      <c r="G47960" s="24"/>
      <c r="H47960" s="24"/>
      <c r="I47960" s="24"/>
      <c r="J47960" s="24"/>
      <c r="K47960" s="24"/>
      <c r="L47960" s="24"/>
      <c r="M47960" s="24"/>
      <c r="P47960" s="10"/>
      <c r="R47960" s="10"/>
      <c r="S47960" s="10"/>
      <c r="T47960" s="10"/>
    </row>
    <row r="47961" spans="1:20" ht="16" x14ac:dyDescent="0.2">
      <c r="A47961" s="24"/>
      <c r="B47961" s="24"/>
      <c r="C47961" s="24"/>
      <c r="D47961" s="24"/>
      <c r="E47961" s="24"/>
      <c r="F47961" s="24"/>
      <c r="G47961" s="24"/>
      <c r="H47961" s="24"/>
      <c r="I47961" s="24"/>
      <c r="J47961" s="24"/>
      <c r="K47961" s="24"/>
      <c r="L47961" s="24"/>
      <c r="M47961" s="24"/>
      <c r="P47961" s="10"/>
      <c r="R47961" s="10"/>
      <c r="S47961" s="10"/>
      <c r="T47961" s="10"/>
    </row>
    <row r="47962" spans="1:20" ht="16" x14ac:dyDescent="0.2">
      <c r="A47962" s="24"/>
      <c r="B47962" s="24"/>
      <c r="C47962" s="24"/>
      <c r="D47962" s="24"/>
      <c r="E47962" s="24"/>
      <c r="F47962" s="24"/>
      <c r="G47962" s="24"/>
      <c r="H47962" s="24"/>
      <c r="I47962" s="24"/>
      <c r="J47962" s="24"/>
      <c r="K47962" s="24"/>
      <c r="L47962" s="24"/>
      <c r="M47962" s="24"/>
      <c r="P47962" s="10"/>
      <c r="R47962" s="10"/>
      <c r="S47962" s="10"/>
      <c r="T47962" s="10"/>
    </row>
    <row r="47963" spans="1:20" ht="16" x14ac:dyDescent="0.2">
      <c r="A47963" s="24"/>
      <c r="B47963" s="24"/>
      <c r="C47963" s="24"/>
      <c r="D47963" s="24"/>
      <c r="E47963" s="24"/>
      <c r="F47963" s="24"/>
      <c r="G47963" s="24"/>
      <c r="H47963" s="24"/>
      <c r="I47963" s="24"/>
      <c r="J47963" s="24"/>
      <c r="K47963" s="24"/>
      <c r="L47963" s="24"/>
      <c r="M47963" s="24"/>
      <c r="P47963" s="10"/>
      <c r="R47963" s="10"/>
      <c r="S47963" s="10"/>
      <c r="T47963" s="10"/>
    </row>
    <row r="47964" spans="1:20" ht="16" x14ac:dyDescent="0.2">
      <c r="A47964" s="24"/>
      <c r="B47964" s="24"/>
      <c r="C47964" s="24"/>
      <c r="D47964" s="24"/>
      <c r="E47964" s="24"/>
      <c r="F47964" s="24"/>
      <c r="G47964" s="24"/>
      <c r="H47964" s="24"/>
      <c r="I47964" s="24"/>
      <c r="J47964" s="24"/>
      <c r="K47964" s="24"/>
      <c r="L47964" s="24"/>
      <c r="M47964" s="24"/>
      <c r="P47964" s="10"/>
      <c r="R47964" s="10"/>
      <c r="S47964" s="10"/>
      <c r="T47964" s="10"/>
    </row>
    <row r="47965" spans="1:20" ht="16" x14ac:dyDescent="0.2">
      <c r="A47965" s="24"/>
      <c r="B47965" s="24"/>
      <c r="C47965" s="24"/>
      <c r="D47965" s="24"/>
      <c r="E47965" s="24"/>
      <c r="F47965" s="24"/>
      <c r="G47965" s="24"/>
      <c r="H47965" s="24"/>
      <c r="I47965" s="24"/>
      <c r="J47965" s="24"/>
      <c r="K47965" s="24"/>
      <c r="L47965" s="24"/>
      <c r="M47965" s="24"/>
      <c r="P47965" s="10"/>
      <c r="R47965" s="10"/>
      <c r="S47965" s="10"/>
      <c r="T47965" s="10"/>
    </row>
    <row r="47966" spans="1:20" ht="16" x14ac:dyDescent="0.2">
      <c r="A47966" s="24"/>
      <c r="B47966" s="24"/>
      <c r="C47966" s="24"/>
      <c r="D47966" s="24"/>
      <c r="E47966" s="24"/>
      <c r="F47966" s="24"/>
      <c r="G47966" s="24"/>
      <c r="H47966" s="24"/>
      <c r="I47966" s="24"/>
      <c r="J47966" s="24"/>
      <c r="K47966" s="24"/>
      <c r="L47966" s="24"/>
      <c r="M47966" s="24"/>
      <c r="P47966" s="10"/>
      <c r="R47966" s="10"/>
      <c r="S47966" s="10"/>
      <c r="T47966" s="10"/>
    </row>
    <row r="47967" spans="1:20" ht="16" x14ac:dyDescent="0.2">
      <c r="A47967" s="24"/>
      <c r="B47967" s="24"/>
      <c r="C47967" s="24"/>
      <c r="D47967" s="24"/>
      <c r="E47967" s="24"/>
      <c r="F47967" s="24"/>
      <c r="G47967" s="24"/>
      <c r="H47967" s="24"/>
      <c r="I47967" s="24"/>
      <c r="J47967" s="24"/>
      <c r="K47967" s="24"/>
      <c r="L47967" s="24"/>
      <c r="M47967" s="24"/>
      <c r="P47967" s="10"/>
      <c r="R47967" s="10"/>
      <c r="S47967" s="10"/>
      <c r="T47967" s="10"/>
    </row>
    <row r="47968" spans="1:20" ht="16" x14ac:dyDescent="0.2">
      <c r="A47968" s="24"/>
      <c r="B47968" s="24"/>
      <c r="C47968" s="24"/>
      <c r="D47968" s="24"/>
      <c r="E47968" s="24"/>
      <c r="F47968" s="24"/>
      <c r="G47968" s="24"/>
      <c r="H47968" s="24"/>
      <c r="I47968" s="24"/>
      <c r="J47968" s="24"/>
      <c r="K47968" s="24"/>
      <c r="L47968" s="24"/>
      <c r="M47968" s="24"/>
      <c r="P47968" s="10"/>
      <c r="R47968" s="10"/>
      <c r="S47968" s="10"/>
      <c r="T47968" s="10"/>
    </row>
    <row r="47969" spans="1:20" ht="16" x14ac:dyDescent="0.2">
      <c r="A47969" s="24"/>
      <c r="B47969" s="24"/>
      <c r="C47969" s="24"/>
      <c r="D47969" s="24"/>
      <c r="E47969" s="24"/>
      <c r="F47969" s="24"/>
      <c r="G47969" s="24"/>
      <c r="H47969" s="24"/>
      <c r="I47969" s="24"/>
      <c r="J47969" s="24"/>
      <c r="K47969" s="24"/>
      <c r="L47969" s="24"/>
      <c r="M47969" s="24"/>
      <c r="P47969" s="10"/>
      <c r="R47969" s="10"/>
      <c r="S47969" s="10"/>
      <c r="T47969" s="10"/>
    </row>
    <row r="47970" spans="1:20" ht="16" x14ac:dyDescent="0.2">
      <c r="A47970" s="24"/>
      <c r="B47970" s="24"/>
      <c r="C47970" s="24"/>
      <c r="D47970" s="24"/>
      <c r="E47970" s="24"/>
      <c r="F47970" s="24"/>
      <c r="G47970" s="24"/>
      <c r="H47970" s="24"/>
      <c r="I47970" s="24"/>
      <c r="J47970" s="24"/>
      <c r="K47970" s="24"/>
      <c r="L47970" s="24"/>
      <c r="M47970" s="24"/>
      <c r="P47970" s="10"/>
      <c r="R47970" s="10"/>
      <c r="S47970" s="10"/>
      <c r="T47970" s="10"/>
    </row>
    <row r="47971" spans="1:20" ht="16" x14ac:dyDescent="0.2">
      <c r="A47971" s="24"/>
      <c r="B47971" s="24"/>
      <c r="C47971" s="24"/>
      <c r="D47971" s="24"/>
      <c r="E47971" s="24"/>
      <c r="F47971" s="24"/>
      <c r="G47971" s="24"/>
      <c r="H47971" s="24"/>
      <c r="I47971" s="24"/>
      <c r="J47971" s="24"/>
      <c r="K47971" s="24"/>
      <c r="L47971" s="24"/>
      <c r="M47971" s="24"/>
      <c r="P47971" s="10"/>
      <c r="R47971" s="10"/>
      <c r="S47971" s="10"/>
      <c r="T47971" s="10"/>
    </row>
    <row r="47972" spans="1:20" ht="16" x14ac:dyDescent="0.2">
      <c r="A47972" s="24"/>
      <c r="B47972" s="24"/>
      <c r="C47972" s="24"/>
      <c r="D47972" s="24"/>
      <c r="E47972" s="24"/>
      <c r="F47972" s="24"/>
      <c r="G47972" s="24"/>
      <c r="H47972" s="24"/>
      <c r="I47972" s="24"/>
      <c r="J47972" s="24"/>
      <c r="K47972" s="24"/>
      <c r="L47972" s="24"/>
      <c r="M47972" s="24"/>
      <c r="P47972" s="10"/>
      <c r="R47972" s="10"/>
      <c r="S47972" s="10"/>
      <c r="T47972" s="10"/>
    </row>
    <row r="47973" spans="1:20" ht="16" x14ac:dyDescent="0.2">
      <c r="A47973" s="24"/>
      <c r="B47973" s="24"/>
      <c r="C47973" s="24"/>
      <c r="D47973" s="24"/>
      <c r="E47973" s="24"/>
      <c r="F47973" s="24"/>
      <c r="G47973" s="24"/>
      <c r="H47973" s="24"/>
      <c r="I47973" s="24"/>
      <c r="J47973" s="24"/>
      <c r="K47973" s="24"/>
      <c r="L47973" s="24"/>
      <c r="M47973" s="24"/>
      <c r="P47973" s="10"/>
      <c r="R47973" s="10"/>
      <c r="S47973" s="10"/>
      <c r="T47973" s="10"/>
    </row>
    <row r="47974" spans="1:20" ht="16" x14ac:dyDescent="0.2">
      <c r="A47974" s="24"/>
      <c r="B47974" s="24"/>
      <c r="C47974" s="24"/>
      <c r="D47974" s="24"/>
      <c r="E47974" s="24"/>
      <c r="F47974" s="24"/>
      <c r="G47974" s="24"/>
      <c r="H47974" s="24"/>
      <c r="I47974" s="24"/>
      <c r="J47974" s="24"/>
      <c r="K47974" s="24"/>
      <c r="L47974" s="24"/>
      <c r="M47974" s="24"/>
      <c r="P47974" s="10"/>
      <c r="R47974" s="10"/>
      <c r="S47974" s="10"/>
      <c r="T47974" s="10"/>
    </row>
    <row r="47975" spans="1:20" ht="16" x14ac:dyDescent="0.2">
      <c r="A47975" s="24"/>
      <c r="B47975" s="24"/>
      <c r="C47975" s="24"/>
      <c r="D47975" s="24"/>
      <c r="E47975" s="24"/>
      <c r="F47975" s="24"/>
      <c r="G47975" s="24"/>
      <c r="H47975" s="24"/>
      <c r="I47975" s="24"/>
      <c r="J47975" s="24"/>
      <c r="K47975" s="24"/>
      <c r="L47975" s="24"/>
      <c r="M47975" s="24"/>
      <c r="P47975" s="10"/>
      <c r="R47975" s="10"/>
      <c r="S47975" s="10"/>
      <c r="T47975" s="10"/>
    </row>
    <row r="47976" spans="1:20" ht="16" x14ac:dyDescent="0.2">
      <c r="A47976" s="24"/>
      <c r="B47976" s="24"/>
      <c r="C47976" s="24"/>
      <c r="D47976" s="24"/>
      <c r="E47976" s="24"/>
      <c r="F47976" s="24"/>
      <c r="G47976" s="24"/>
      <c r="H47976" s="24"/>
      <c r="I47976" s="24"/>
      <c r="J47976" s="24"/>
      <c r="K47976" s="24"/>
      <c r="L47976" s="24"/>
      <c r="M47976" s="24"/>
      <c r="P47976" s="10"/>
      <c r="R47976" s="10"/>
      <c r="S47976" s="10"/>
      <c r="T47976" s="10"/>
    </row>
    <row r="47977" spans="1:20" ht="16" x14ac:dyDescent="0.2">
      <c r="A47977" s="24"/>
      <c r="B47977" s="24"/>
      <c r="C47977" s="24"/>
      <c r="D47977" s="24"/>
      <c r="E47977" s="24"/>
      <c r="F47977" s="24"/>
      <c r="G47977" s="24"/>
      <c r="H47977" s="24"/>
      <c r="I47977" s="24"/>
      <c r="J47977" s="24"/>
      <c r="K47977" s="24"/>
      <c r="L47977" s="24"/>
      <c r="M47977" s="24"/>
      <c r="P47977" s="10"/>
      <c r="R47977" s="10"/>
      <c r="S47977" s="10"/>
      <c r="T47977" s="10"/>
    </row>
    <row r="47978" spans="1:20" ht="16" x14ac:dyDescent="0.2">
      <c r="A47978" s="24"/>
      <c r="B47978" s="24"/>
      <c r="C47978" s="24"/>
      <c r="D47978" s="24"/>
      <c r="E47978" s="24"/>
      <c r="F47978" s="24"/>
      <c r="G47978" s="24"/>
      <c r="H47978" s="24"/>
      <c r="I47978" s="24"/>
      <c r="J47978" s="24"/>
      <c r="K47978" s="24"/>
      <c r="L47978" s="24"/>
      <c r="M47978" s="24"/>
      <c r="P47978" s="10"/>
      <c r="R47978" s="10"/>
      <c r="S47978" s="10"/>
      <c r="T47978" s="10"/>
    </row>
    <row r="47979" spans="1:20" ht="16" x14ac:dyDescent="0.2">
      <c r="A47979" s="24"/>
      <c r="B47979" s="24"/>
      <c r="C47979" s="24"/>
      <c r="D47979" s="24"/>
      <c r="E47979" s="24"/>
      <c r="F47979" s="24"/>
      <c r="G47979" s="24"/>
      <c r="H47979" s="24"/>
      <c r="I47979" s="24"/>
      <c r="J47979" s="24"/>
      <c r="K47979" s="24"/>
      <c r="L47979" s="24"/>
      <c r="M47979" s="24"/>
      <c r="P47979" s="10"/>
      <c r="R47979" s="10"/>
      <c r="S47979" s="10"/>
      <c r="T47979" s="10"/>
    </row>
    <row r="47980" spans="1:20" ht="16" x14ac:dyDescent="0.2">
      <c r="A47980" s="24"/>
      <c r="B47980" s="24"/>
      <c r="C47980" s="24"/>
      <c r="D47980" s="24"/>
      <c r="E47980" s="24"/>
      <c r="F47980" s="24"/>
      <c r="G47980" s="24"/>
      <c r="H47980" s="24"/>
      <c r="I47980" s="24"/>
      <c r="J47980" s="24"/>
      <c r="K47980" s="24"/>
      <c r="L47980" s="24"/>
      <c r="M47980" s="24"/>
      <c r="P47980" s="10"/>
      <c r="R47980" s="10"/>
      <c r="S47980" s="10"/>
      <c r="T47980" s="10"/>
    </row>
    <row r="47981" spans="1:20" ht="16" x14ac:dyDescent="0.2">
      <c r="A47981" s="24"/>
      <c r="B47981" s="24"/>
      <c r="C47981" s="24"/>
      <c r="D47981" s="24"/>
      <c r="E47981" s="24"/>
      <c r="F47981" s="24"/>
      <c r="G47981" s="24"/>
      <c r="H47981" s="24"/>
      <c r="I47981" s="24"/>
      <c r="J47981" s="24"/>
      <c r="K47981" s="24"/>
      <c r="L47981" s="24"/>
      <c r="M47981" s="24"/>
      <c r="P47981" s="10"/>
      <c r="R47981" s="10"/>
      <c r="S47981" s="10"/>
      <c r="T47981" s="10"/>
    </row>
    <row r="47982" spans="1:20" ht="16" x14ac:dyDescent="0.2">
      <c r="A47982" s="24"/>
      <c r="B47982" s="24"/>
      <c r="C47982" s="24"/>
      <c r="D47982" s="24"/>
      <c r="E47982" s="24"/>
      <c r="F47982" s="24"/>
      <c r="G47982" s="24"/>
      <c r="H47982" s="24"/>
      <c r="I47982" s="24"/>
      <c r="J47982" s="24"/>
      <c r="K47982" s="24"/>
      <c r="L47982" s="24"/>
      <c r="M47982" s="24"/>
      <c r="P47982" s="10"/>
      <c r="R47982" s="10"/>
      <c r="S47982" s="10"/>
      <c r="T47982" s="10"/>
    </row>
    <row r="47983" spans="1:20" ht="16" x14ac:dyDescent="0.2">
      <c r="A47983" s="24"/>
      <c r="B47983" s="24"/>
      <c r="C47983" s="24"/>
      <c r="D47983" s="24"/>
      <c r="E47983" s="24"/>
      <c r="F47983" s="24"/>
      <c r="G47983" s="24"/>
      <c r="H47983" s="24"/>
      <c r="I47983" s="24"/>
      <c r="J47983" s="24"/>
      <c r="K47983" s="24"/>
      <c r="L47983" s="24"/>
      <c r="M47983" s="24"/>
      <c r="P47983" s="10"/>
      <c r="R47983" s="10"/>
      <c r="S47983" s="10"/>
      <c r="T47983" s="10"/>
    </row>
    <row r="47984" spans="1:20" ht="16" x14ac:dyDescent="0.2">
      <c r="A47984" s="24"/>
      <c r="B47984" s="24"/>
      <c r="C47984" s="24"/>
      <c r="D47984" s="24"/>
      <c r="E47984" s="24"/>
      <c r="F47984" s="24"/>
      <c r="G47984" s="24"/>
      <c r="H47984" s="24"/>
      <c r="I47984" s="24"/>
      <c r="J47984" s="24"/>
      <c r="K47984" s="24"/>
      <c r="L47984" s="24"/>
      <c r="M47984" s="24"/>
      <c r="P47984" s="10"/>
      <c r="R47984" s="10"/>
      <c r="S47984" s="10"/>
      <c r="T47984" s="10"/>
    </row>
    <row r="47985" spans="1:20" ht="16" x14ac:dyDescent="0.2">
      <c r="A47985" s="24"/>
      <c r="B47985" s="24"/>
      <c r="C47985" s="24"/>
      <c r="D47985" s="24"/>
      <c r="E47985" s="24"/>
      <c r="F47985" s="24"/>
      <c r="G47985" s="24"/>
      <c r="H47985" s="24"/>
      <c r="I47985" s="24"/>
      <c r="J47985" s="24"/>
      <c r="K47985" s="24"/>
      <c r="L47985" s="24"/>
      <c r="M47985" s="24"/>
      <c r="P47985" s="10"/>
      <c r="R47985" s="10"/>
      <c r="S47985" s="10"/>
      <c r="T47985" s="10"/>
    </row>
    <row r="47986" spans="1:20" ht="16" x14ac:dyDescent="0.2">
      <c r="A47986" s="24"/>
      <c r="B47986" s="24"/>
      <c r="C47986" s="24"/>
      <c r="D47986" s="24"/>
      <c r="E47986" s="24"/>
      <c r="F47986" s="24"/>
      <c r="G47986" s="24"/>
      <c r="H47986" s="24"/>
      <c r="I47986" s="24"/>
      <c r="J47986" s="24"/>
      <c r="K47986" s="24"/>
      <c r="L47986" s="24"/>
      <c r="M47986" s="24"/>
      <c r="P47986" s="10"/>
      <c r="R47986" s="10"/>
      <c r="S47986" s="10"/>
      <c r="T47986" s="10"/>
    </row>
    <row r="47987" spans="1:20" ht="16" x14ac:dyDescent="0.2">
      <c r="A47987" s="24"/>
      <c r="B47987" s="24"/>
      <c r="C47987" s="24"/>
      <c r="D47987" s="24"/>
      <c r="E47987" s="24"/>
      <c r="F47987" s="24"/>
      <c r="G47987" s="24"/>
      <c r="H47987" s="24"/>
      <c r="I47987" s="24"/>
      <c r="J47987" s="24"/>
      <c r="K47987" s="24"/>
      <c r="L47987" s="24"/>
      <c r="M47987" s="24"/>
      <c r="P47987" s="10"/>
      <c r="R47987" s="10"/>
      <c r="S47987" s="10"/>
      <c r="T47987" s="10"/>
    </row>
    <row r="47988" spans="1:20" ht="16" x14ac:dyDescent="0.2">
      <c r="A47988" s="24"/>
      <c r="B47988" s="24"/>
      <c r="C47988" s="24"/>
      <c r="D47988" s="24"/>
      <c r="E47988" s="24"/>
      <c r="F47988" s="24"/>
      <c r="G47988" s="24"/>
      <c r="H47988" s="24"/>
      <c r="I47988" s="24"/>
      <c r="J47988" s="24"/>
      <c r="K47988" s="24"/>
      <c r="L47988" s="24"/>
      <c r="M47988" s="24"/>
      <c r="P47988" s="10"/>
      <c r="R47988" s="10"/>
      <c r="S47988" s="10"/>
      <c r="T47988" s="10"/>
    </row>
    <row r="47989" spans="1:20" ht="16" x14ac:dyDescent="0.2">
      <c r="A47989" s="24"/>
      <c r="B47989" s="24"/>
      <c r="C47989" s="24"/>
      <c r="D47989" s="24"/>
      <c r="E47989" s="24"/>
      <c r="F47989" s="24"/>
      <c r="G47989" s="24"/>
      <c r="H47989" s="24"/>
      <c r="I47989" s="24"/>
      <c r="J47989" s="24"/>
      <c r="K47989" s="24"/>
      <c r="L47989" s="24"/>
      <c r="M47989" s="24"/>
      <c r="P47989" s="10"/>
      <c r="R47989" s="10"/>
      <c r="S47989" s="10"/>
      <c r="T47989" s="10"/>
    </row>
    <row r="47990" spans="1:20" ht="16" x14ac:dyDescent="0.2">
      <c r="A47990" s="24"/>
      <c r="B47990" s="24"/>
      <c r="C47990" s="24"/>
      <c r="D47990" s="24"/>
      <c r="E47990" s="24"/>
      <c r="F47990" s="24"/>
      <c r="G47990" s="24"/>
      <c r="H47990" s="24"/>
      <c r="I47990" s="24"/>
      <c r="J47990" s="24"/>
      <c r="K47990" s="24"/>
      <c r="L47990" s="24"/>
      <c r="M47990" s="24"/>
      <c r="P47990" s="10"/>
      <c r="R47990" s="10"/>
      <c r="S47990" s="10"/>
      <c r="T47990" s="10"/>
    </row>
    <row r="47991" spans="1:20" ht="16" x14ac:dyDescent="0.2">
      <c r="A47991" s="24"/>
      <c r="B47991" s="24"/>
      <c r="C47991" s="24"/>
      <c r="D47991" s="24"/>
      <c r="E47991" s="24"/>
      <c r="F47991" s="24"/>
      <c r="G47991" s="24"/>
      <c r="H47991" s="24"/>
      <c r="I47991" s="24"/>
      <c r="J47991" s="24"/>
      <c r="K47991" s="24"/>
      <c r="L47991" s="24"/>
      <c r="M47991" s="24"/>
      <c r="P47991" s="10"/>
      <c r="R47991" s="10"/>
      <c r="S47991" s="10"/>
      <c r="T47991" s="10"/>
    </row>
    <row r="47992" spans="1:20" ht="16" x14ac:dyDescent="0.2">
      <c r="A47992" s="24"/>
      <c r="B47992" s="24"/>
      <c r="C47992" s="24"/>
      <c r="D47992" s="24"/>
      <c r="E47992" s="24"/>
      <c r="F47992" s="24"/>
      <c r="G47992" s="24"/>
      <c r="H47992" s="24"/>
      <c r="I47992" s="24"/>
      <c r="J47992" s="24"/>
      <c r="K47992" s="24"/>
      <c r="L47992" s="24"/>
      <c r="M47992" s="24"/>
      <c r="P47992" s="10"/>
      <c r="R47992" s="10"/>
      <c r="S47992" s="10"/>
      <c r="T47992" s="10"/>
    </row>
    <row r="47993" spans="1:20" ht="16" x14ac:dyDescent="0.2">
      <c r="A47993" s="24"/>
      <c r="B47993" s="24"/>
      <c r="C47993" s="24"/>
      <c r="D47993" s="24"/>
      <c r="E47993" s="24"/>
      <c r="F47993" s="24"/>
      <c r="G47993" s="24"/>
      <c r="H47993" s="24"/>
      <c r="I47993" s="24"/>
      <c r="J47993" s="24"/>
      <c r="K47993" s="24"/>
      <c r="L47993" s="24"/>
      <c r="M47993" s="24"/>
      <c r="P47993" s="10"/>
      <c r="R47993" s="10"/>
      <c r="S47993" s="10"/>
      <c r="T47993" s="10"/>
    </row>
    <row r="47994" spans="1:20" ht="16" x14ac:dyDescent="0.2">
      <c r="A47994" s="24"/>
      <c r="B47994" s="24"/>
      <c r="C47994" s="24"/>
      <c r="D47994" s="24"/>
      <c r="E47994" s="24"/>
      <c r="F47994" s="24"/>
      <c r="G47994" s="24"/>
      <c r="H47994" s="24"/>
      <c r="I47994" s="24"/>
      <c r="J47994" s="24"/>
      <c r="K47994" s="24"/>
      <c r="L47994" s="24"/>
      <c r="M47994" s="24"/>
      <c r="P47994" s="10"/>
      <c r="R47994" s="10"/>
      <c r="S47994" s="10"/>
      <c r="T47994" s="10"/>
    </row>
    <row r="47995" spans="1:20" ht="16" x14ac:dyDescent="0.2">
      <c r="A47995" s="24"/>
      <c r="B47995" s="24"/>
      <c r="C47995" s="24"/>
      <c r="D47995" s="24"/>
      <c r="E47995" s="24"/>
      <c r="F47995" s="24"/>
      <c r="G47995" s="24"/>
      <c r="H47995" s="24"/>
      <c r="I47995" s="24"/>
      <c r="J47995" s="24"/>
      <c r="K47995" s="24"/>
      <c r="L47995" s="24"/>
      <c r="M47995" s="24"/>
      <c r="P47995" s="10"/>
      <c r="R47995" s="10"/>
      <c r="S47995" s="10"/>
      <c r="T47995" s="10"/>
    </row>
    <row r="47996" spans="1:20" ht="16" x14ac:dyDescent="0.2">
      <c r="A47996" s="24"/>
      <c r="B47996" s="24"/>
      <c r="C47996" s="24"/>
      <c r="D47996" s="24"/>
      <c r="E47996" s="24"/>
      <c r="F47996" s="24"/>
      <c r="G47996" s="24"/>
      <c r="H47996" s="24"/>
      <c r="I47996" s="24"/>
      <c r="J47996" s="24"/>
      <c r="K47996" s="24"/>
      <c r="L47996" s="24"/>
      <c r="M47996" s="24"/>
      <c r="P47996" s="10"/>
      <c r="R47996" s="10"/>
      <c r="S47996" s="10"/>
      <c r="T47996" s="10"/>
    </row>
    <row r="47997" spans="1:20" ht="16" x14ac:dyDescent="0.2">
      <c r="A47997" s="24"/>
      <c r="B47997" s="24"/>
      <c r="C47997" s="24"/>
      <c r="D47997" s="24"/>
      <c r="E47997" s="24"/>
      <c r="F47997" s="24"/>
      <c r="G47997" s="24"/>
      <c r="H47997" s="24"/>
      <c r="I47997" s="24"/>
      <c r="J47997" s="24"/>
      <c r="K47997" s="24"/>
      <c r="L47997" s="24"/>
      <c r="M47997" s="24"/>
      <c r="P47997" s="10"/>
      <c r="R47997" s="10"/>
      <c r="S47997" s="10"/>
      <c r="T47997" s="10"/>
    </row>
    <row r="47998" spans="1:20" ht="16" x14ac:dyDescent="0.2">
      <c r="A47998" s="24"/>
      <c r="B47998" s="24"/>
      <c r="C47998" s="24"/>
      <c r="D47998" s="24"/>
      <c r="E47998" s="24"/>
      <c r="F47998" s="24"/>
      <c r="G47998" s="24"/>
      <c r="H47998" s="24"/>
      <c r="I47998" s="24"/>
      <c r="J47998" s="24"/>
      <c r="K47998" s="24"/>
      <c r="L47998" s="24"/>
      <c r="M47998" s="24"/>
      <c r="P47998" s="10"/>
      <c r="R47998" s="10"/>
      <c r="S47998" s="10"/>
      <c r="T47998" s="10"/>
    </row>
    <row r="47999" spans="1:20" ht="16" x14ac:dyDescent="0.2">
      <c r="A47999" s="24"/>
      <c r="B47999" s="24"/>
      <c r="C47999" s="24"/>
      <c r="D47999" s="24"/>
      <c r="E47999" s="24"/>
      <c r="F47999" s="24"/>
      <c r="G47999" s="24"/>
      <c r="H47999" s="24"/>
      <c r="I47999" s="24"/>
      <c r="J47999" s="24"/>
      <c r="K47999" s="24"/>
      <c r="L47999" s="24"/>
      <c r="M47999" s="24"/>
      <c r="P47999" s="10"/>
      <c r="R47999" s="10"/>
      <c r="S47999" s="10"/>
      <c r="T47999" s="10"/>
    </row>
    <row r="48000" spans="1:20" ht="16" x14ac:dyDescent="0.2">
      <c r="A48000" s="24"/>
      <c r="B48000" s="24"/>
      <c r="C48000" s="24"/>
      <c r="D48000" s="24"/>
      <c r="E48000" s="24"/>
      <c r="F48000" s="24"/>
      <c r="G48000" s="24"/>
      <c r="H48000" s="24"/>
      <c r="I48000" s="24"/>
      <c r="J48000" s="24"/>
      <c r="K48000" s="24"/>
      <c r="L48000" s="24"/>
      <c r="M48000" s="24"/>
      <c r="P48000" s="10"/>
      <c r="R48000" s="10"/>
      <c r="S48000" s="10"/>
      <c r="T48000" s="10"/>
    </row>
    <row r="48001" spans="1:20" ht="16" x14ac:dyDescent="0.2">
      <c r="A48001" s="24"/>
      <c r="B48001" s="24"/>
      <c r="C48001" s="24"/>
      <c r="D48001" s="24"/>
      <c r="E48001" s="24"/>
      <c r="F48001" s="24"/>
      <c r="G48001" s="24"/>
      <c r="H48001" s="24"/>
      <c r="I48001" s="24"/>
      <c r="J48001" s="24"/>
      <c r="K48001" s="24"/>
      <c r="L48001" s="24"/>
      <c r="M48001" s="24"/>
      <c r="P48001" s="10"/>
      <c r="R48001" s="10"/>
      <c r="S48001" s="10"/>
      <c r="T48001" s="10"/>
    </row>
    <row r="48002" spans="1:20" ht="16" x14ac:dyDescent="0.2">
      <c r="A48002" s="24"/>
      <c r="B48002" s="24"/>
      <c r="C48002" s="24"/>
      <c r="D48002" s="24"/>
      <c r="E48002" s="24"/>
      <c r="F48002" s="24"/>
      <c r="G48002" s="24"/>
      <c r="H48002" s="24"/>
      <c r="I48002" s="24"/>
      <c r="J48002" s="24"/>
      <c r="K48002" s="24"/>
      <c r="L48002" s="24"/>
      <c r="M48002" s="24"/>
      <c r="P48002" s="10"/>
      <c r="R48002" s="10"/>
      <c r="S48002" s="10"/>
      <c r="T48002" s="10"/>
    </row>
    <row r="48003" spans="1:20" ht="16" x14ac:dyDescent="0.2">
      <c r="A48003" s="24"/>
      <c r="B48003" s="24"/>
      <c r="C48003" s="24"/>
      <c r="D48003" s="24"/>
      <c r="E48003" s="24"/>
      <c r="F48003" s="24"/>
      <c r="G48003" s="24"/>
      <c r="H48003" s="24"/>
      <c r="I48003" s="24"/>
      <c r="J48003" s="24"/>
      <c r="K48003" s="24"/>
      <c r="L48003" s="24"/>
      <c r="M48003" s="24"/>
      <c r="P48003" s="10"/>
      <c r="R48003" s="10"/>
      <c r="S48003" s="10"/>
      <c r="T48003" s="10"/>
    </row>
    <row r="48004" spans="1:20" ht="16" x14ac:dyDescent="0.2">
      <c r="A48004" s="24"/>
      <c r="B48004" s="24"/>
      <c r="C48004" s="24"/>
      <c r="D48004" s="24"/>
      <c r="E48004" s="24"/>
      <c r="F48004" s="24"/>
      <c r="G48004" s="24"/>
      <c r="H48004" s="24"/>
      <c r="I48004" s="24"/>
      <c r="J48004" s="24"/>
      <c r="K48004" s="24"/>
      <c r="L48004" s="24"/>
      <c r="M48004" s="24"/>
      <c r="P48004" s="10"/>
      <c r="R48004" s="10"/>
      <c r="S48004" s="10"/>
      <c r="T48004" s="10"/>
    </row>
    <row r="48005" spans="1:20" ht="16" x14ac:dyDescent="0.2">
      <c r="A48005" s="24"/>
      <c r="B48005" s="24"/>
      <c r="C48005" s="24"/>
      <c r="D48005" s="24"/>
      <c r="E48005" s="24"/>
      <c r="F48005" s="24"/>
      <c r="G48005" s="24"/>
      <c r="H48005" s="24"/>
      <c r="I48005" s="24"/>
      <c r="J48005" s="24"/>
      <c r="K48005" s="24"/>
      <c r="L48005" s="24"/>
      <c r="M48005" s="24"/>
      <c r="P48005" s="10"/>
      <c r="R48005" s="10"/>
      <c r="S48005" s="10"/>
      <c r="T48005" s="10"/>
    </row>
    <row r="48006" spans="1:20" ht="16" x14ac:dyDescent="0.2">
      <c r="A48006" s="24"/>
      <c r="B48006" s="24"/>
      <c r="C48006" s="24"/>
      <c r="D48006" s="24"/>
      <c r="E48006" s="24"/>
      <c r="F48006" s="24"/>
      <c r="G48006" s="24"/>
      <c r="H48006" s="24"/>
      <c r="I48006" s="24"/>
      <c r="J48006" s="24"/>
      <c r="K48006" s="24"/>
      <c r="L48006" s="24"/>
      <c r="M48006" s="24"/>
      <c r="P48006" s="10"/>
      <c r="R48006" s="10"/>
      <c r="S48006" s="10"/>
      <c r="T48006" s="10"/>
    </row>
    <row r="48007" spans="1:20" ht="16" x14ac:dyDescent="0.2">
      <c r="A48007" s="24"/>
      <c r="B48007" s="24"/>
      <c r="C48007" s="24"/>
      <c r="D48007" s="24"/>
      <c r="E48007" s="24"/>
      <c r="F48007" s="24"/>
      <c r="G48007" s="24"/>
      <c r="H48007" s="24"/>
      <c r="I48007" s="24"/>
      <c r="J48007" s="24"/>
      <c r="K48007" s="24"/>
      <c r="L48007" s="24"/>
      <c r="M48007" s="24"/>
      <c r="P48007" s="10"/>
      <c r="R48007" s="10"/>
      <c r="S48007" s="10"/>
      <c r="T48007" s="10"/>
    </row>
    <row r="48008" spans="1:20" ht="16" x14ac:dyDescent="0.2">
      <c r="A48008" s="24"/>
      <c r="B48008" s="24"/>
      <c r="C48008" s="24"/>
      <c r="D48008" s="24"/>
      <c r="E48008" s="24"/>
      <c r="F48008" s="24"/>
      <c r="G48008" s="24"/>
      <c r="H48008" s="24"/>
      <c r="I48008" s="24"/>
      <c r="J48008" s="24"/>
      <c r="K48008" s="24"/>
      <c r="L48008" s="24"/>
      <c r="M48008" s="24"/>
      <c r="P48008" s="10"/>
      <c r="R48008" s="10"/>
      <c r="S48008" s="10"/>
      <c r="T48008" s="10"/>
    </row>
    <row r="48009" spans="1:20" ht="16" x14ac:dyDescent="0.2">
      <c r="A48009" s="24"/>
      <c r="B48009" s="24"/>
      <c r="C48009" s="24"/>
      <c r="D48009" s="24"/>
      <c r="E48009" s="24"/>
      <c r="F48009" s="24"/>
      <c r="G48009" s="24"/>
      <c r="H48009" s="24"/>
      <c r="I48009" s="24"/>
      <c r="J48009" s="24"/>
      <c r="K48009" s="24"/>
      <c r="L48009" s="24"/>
      <c r="M48009" s="24"/>
      <c r="P48009" s="10"/>
      <c r="R48009" s="10"/>
      <c r="S48009" s="10"/>
      <c r="T48009" s="10"/>
    </row>
    <row r="48010" spans="1:20" ht="16" x14ac:dyDescent="0.2">
      <c r="A48010" s="24"/>
      <c r="B48010" s="24"/>
      <c r="C48010" s="24"/>
      <c r="D48010" s="24"/>
      <c r="E48010" s="24"/>
      <c r="F48010" s="24"/>
      <c r="G48010" s="24"/>
      <c r="H48010" s="24"/>
      <c r="I48010" s="24"/>
      <c r="J48010" s="24"/>
      <c r="K48010" s="24"/>
      <c r="L48010" s="24"/>
      <c r="M48010" s="24"/>
      <c r="P48010" s="10"/>
      <c r="R48010" s="10"/>
      <c r="S48010" s="10"/>
      <c r="T48010" s="10"/>
    </row>
    <row r="48011" spans="1:20" ht="16" x14ac:dyDescent="0.2">
      <c r="A48011" s="24"/>
      <c r="B48011" s="24"/>
      <c r="C48011" s="24"/>
      <c r="D48011" s="24"/>
      <c r="E48011" s="24"/>
      <c r="F48011" s="24"/>
      <c r="G48011" s="24"/>
      <c r="H48011" s="24"/>
      <c r="I48011" s="24"/>
      <c r="J48011" s="24"/>
      <c r="K48011" s="24"/>
      <c r="L48011" s="24"/>
      <c r="M48011" s="24"/>
      <c r="P48011" s="10"/>
      <c r="R48011" s="10"/>
      <c r="S48011" s="10"/>
      <c r="T48011" s="10"/>
    </row>
    <row r="48012" spans="1:20" ht="16" x14ac:dyDescent="0.2">
      <c r="A48012" s="24"/>
      <c r="B48012" s="24"/>
      <c r="C48012" s="24"/>
      <c r="D48012" s="24"/>
      <c r="E48012" s="24"/>
      <c r="F48012" s="24"/>
      <c r="G48012" s="24"/>
      <c r="H48012" s="24"/>
      <c r="I48012" s="24"/>
      <c r="J48012" s="24"/>
      <c r="K48012" s="24"/>
      <c r="L48012" s="24"/>
      <c r="M48012" s="24"/>
      <c r="P48012" s="10"/>
      <c r="R48012" s="10"/>
      <c r="S48012" s="10"/>
      <c r="T48012" s="10"/>
    </row>
    <row r="48013" spans="1:20" ht="16" x14ac:dyDescent="0.2">
      <c r="A48013" s="24"/>
      <c r="B48013" s="24"/>
      <c r="C48013" s="24"/>
      <c r="D48013" s="24"/>
      <c r="E48013" s="24"/>
      <c r="F48013" s="24"/>
      <c r="G48013" s="24"/>
      <c r="H48013" s="24"/>
      <c r="I48013" s="24"/>
      <c r="J48013" s="24"/>
      <c r="K48013" s="24"/>
      <c r="L48013" s="24"/>
      <c r="M48013" s="24"/>
      <c r="P48013" s="10"/>
      <c r="R48013" s="10"/>
      <c r="S48013" s="10"/>
      <c r="T48013" s="10"/>
    </row>
    <row r="48014" spans="1:20" ht="16" x14ac:dyDescent="0.2">
      <c r="A48014" s="24"/>
      <c r="B48014" s="24"/>
      <c r="C48014" s="24"/>
      <c r="D48014" s="24"/>
      <c r="E48014" s="24"/>
      <c r="F48014" s="24"/>
      <c r="G48014" s="24"/>
      <c r="H48014" s="24"/>
      <c r="I48014" s="24"/>
      <c r="J48014" s="24"/>
      <c r="K48014" s="24"/>
      <c r="L48014" s="24"/>
      <c r="M48014" s="24"/>
      <c r="P48014" s="10"/>
      <c r="R48014" s="10"/>
      <c r="S48014" s="10"/>
      <c r="T48014" s="10"/>
    </row>
    <row r="48015" spans="1:20" ht="16" x14ac:dyDescent="0.2">
      <c r="A48015" s="24"/>
      <c r="B48015" s="24"/>
      <c r="C48015" s="24"/>
      <c r="D48015" s="24"/>
      <c r="E48015" s="24"/>
      <c r="F48015" s="24"/>
      <c r="G48015" s="24"/>
      <c r="H48015" s="24"/>
      <c r="I48015" s="24"/>
      <c r="J48015" s="24"/>
      <c r="K48015" s="24"/>
      <c r="L48015" s="24"/>
      <c r="M48015" s="24"/>
      <c r="P48015" s="10"/>
      <c r="R48015" s="10"/>
      <c r="S48015" s="10"/>
      <c r="T48015" s="10"/>
    </row>
    <row r="48016" spans="1:20" ht="16" x14ac:dyDescent="0.2">
      <c r="A48016" s="24"/>
      <c r="B48016" s="24"/>
      <c r="C48016" s="24"/>
      <c r="D48016" s="24"/>
      <c r="E48016" s="24"/>
      <c r="F48016" s="24"/>
      <c r="G48016" s="24"/>
      <c r="H48016" s="24"/>
      <c r="I48016" s="24"/>
      <c r="J48016" s="24"/>
      <c r="K48016" s="24"/>
      <c r="L48016" s="24"/>
      <c r="M48016" s="24"/>
      <c r="P48016" s="10"/>
      <c r="R48016" s="10"/>
      <c r="S48016" s="10"/>
      <c r="T48016" s="10"/>
    </row>
    <row r="48017" spans="1:20" ht="16" x14ac:dyDescent="0.2">
      <c r="A48017" s="24"/>
      <c r="B48017" s="24"/>
      <c r="C48017" s="24"/>
      <c r="D48017" s="24"/>
      <c r="E48017" s="24"/>
      <c r="F48017" s="24"/>
      <c r="G48017" s="24"/>
      <c r="H48017" s="24"/>
      <c r="I48017" s="24"/>
      <c r="J48017" s="24"/>
      <c r="K48017" s="24"/>
      <c r="L48017" s="24"/>
      <c r="M48017" s="24"/>
      <c r="P48017" s="10"/>
      <c r="R48017" s="10"/>
      <c r="S48017" s="10"/>
      <c r="T48017" s="10"/>
    </row>
    <row r="48018" spans="1:20" ht="16" x14ac:dyDescent="0.2">
      <c r="A48018" s="24"/>
      <c r="B48018" s="24"/>
      <c r="C48018" s="24"/>
      <c r="D48018" s="24"/>
      <c r="E48018" s="24"/>
      <c r="F48018" s="24"/>
      <c r="G48018" s="24"/>
      <c r="H48018" s="24"/>
      <c r="I48018" s="24"/>
      <c r="J48018" s="24"/>
      <c r="K48018" s="24"/>
      <c r="L48018" s="24"/>
      <c r="M48018" s="24"/>
      <c r="P48018" s="10"/>
      <c r="R48018" s="10"/>
      <c r="S48018" s="10"/>
      <c r="T48018" s="10"/>
    </row>
    <row r="48019" spans="1:20" ht="16" x14ac:dyDescent="0.2">
      <c r="A48019" s="24"/>
      <c r="B48019" s="24"/>
      <c r="C48019" s="24"/>
      <c r="D48019" s="24"/>
      <c r="E48019" s="24"/>
      <c r="F48019" s="24"/>
      <c r="G48019" s="24"/>
      <c r="H48019" s="24"/>
      <c r="I48019" s="24"/>
      <c r="J48019" s="24"/>
      <c r="K48019" s="24"/>
      <c r="L48019" s="24"/>
      <c r="M48019" s="24"/>
      <c r="P48019" s="10"/>
      <c r="R48019" s="10"/>
      <c r="S48019" s="10"/>
      <c r="T48019" s="10"/>
    </row>
    <row r="48020" spans="1:20" ht="16" x14ac:dyDescent="0.2">
      <c r="A48020" s="24"/>
      <c r="B48020" s="24"/>
      <c r="C48020" s="24"/>
      <c r="D48020" s="24"/>
      <c r="E48020" s="24"/>
      <c r="F48020" s="24"/>
      <c r="G48020" s="24"/>
      <c r="H48020" s="24"/>
      <c r="I48020" s="24"/>
      <c r="J48020" s="24"/>
      <c r="K48020" s="24"/>
      <c r="L48020" s="24"/>
      <c r="M48020" s="24"/>
      <c r="P48020" s="10"/>
      <c r="R48020" s="10"/>
      <c r="S48020" s="10"/>
      <c r="T48020" s="10"/>
    </row>
    <row r="48021" spans="1:20" ht="16" x14ac:dyDescent="0.2">
      <c r="A48021" s="24"/>
      <c r="B48021" s="24"/>
      <c r="C48021" s="24"/>
      <c r="D48021" s="24"/>
      <c r="E48021" s="24"/>
      <c r="F48021" s="24"/>
      <c r="G48021" s="24"/>
      <c r="H48021" s="24"/>
      <c r="I48021" s="24"/>
      <c r="J48021" s="24"/>
      <c r="K48021" s="24"/>
      <c r="L48021" s="24"/>
      <c r="M48021" s="24"/>
      <c r="P48021" s="10"/>
      <c r="R48021" s="10"/>
      <c r="S48021" s="10"/>
      <c r="T48021" s="10"/>
    </row>
    <row r="48022" spans="1:20" ht="16" x14ac:dyDescent="0.2">
      <c r="A48022" s="24"/>
      <c r="B48022" s="24"/>
      <c r="C48022" s="24"/>
      <c r="D48022" s="24"/>
      <c r="E48022" s="24"/>
      <c r="F48022" s="24"/>
      <c r="G48022" s="24"/>
      <c r="H48022" s="24"/>
      <c r="I48022" s="24"/>
      <c r="J48022" s="24"/>
      <c r="K48022" s="24"/>
      <c r="L48022" s="24"/>
      <c r="M48022" s="24"/>
      <c r="P48022" s="10"/>
      <c r="R48022" s="10"/>
      <c r="S48022" s="10"/>
      <c r="T48022" s="10"/>
    </row>
    <row r="48023" spans="1:20" ht="16" x14ac:dyDescent="0.2">
      <c r="A48023" s="24"/>
      <c r="B48023" s="24"/>
      <c r="C48023" s="24"/>
      <c r="D48023" s="24"/>
      <c r="E48023" s="24"/>
      <c r="F48023" s="24"/>
      <c r="G48023" s="24"/>
      <c r="H48023" s="24"/>
      <c r="I48023" s="24"/>
      <c r="J48023" s="24"/>
      <c r="K48023" s="24"/>
      <c r="L48023" s="24"/>
      <c r="M48023" s="24"/>
      <c r="P48023" s="10"/>
      <c r="R48023" s="10"/>
      <c r="S48023" s="10"/>
      <c r="T48023" s="10"/>
    </row>
    <row r="48024" spans="1:20" ht="16" x14ac:dyDescent="0.2">
      <c r="A48024" s="24"/>
      <c r="B48024" s="24"/>
      <c r="C48024" s="24"/>
      <c r="D48024" s="24"/>
      <c r="E48024" s="24"/>
      <c r="F48024" s="24"/>
      <c r="G48024" s="24"/>
      <c r="H48024" s="24"/>
      <c r="I48024" s="24"/>
      <c r="J48024" s="24"/>
      <c r="K48024" s="24"/>
      <c r="L48024" s="24"/>
      <c r="M48024" s="24"/>
      <c r="P48024" s="10"/>
      <c r="R48024" s="10"/>
      <c r="S48024" s="10"/>
      <c r="T48024" s="10"/>
    </row>
    <row r="48025" spans="1:20" ht="16" x14ac:dyDescent="0.2">
      <c r="A48025" s="24"/>
      <c r="B48025" s="24"/>
      <c r="C48025" s="24"/>
      <c r="D48025" s="24"/>
      <c r="E48025" s="24"/>
      <c r="F48025" s="24"/>
      <c r="G48025" s="24"/>
      <c r="H48025" s="24"/>
      <c r="I48025" s="24"/>
      <c r="J48025" s="24"/>
      <c r="K48025" s="24"/>
      <c r="L48025" s="24"/>
      <c r="M48025" s="24"/>
      <c r="P48025" s="10"/>
      <c r="R48025" s="10"/>
      <c r="S48025" s="10"/>
      <c r="T48025" s="10"/>
    </row>
    <row r="48026" spans="1:20" ht="16" x14ac:dyDescent="0.2">
      <c r="A48026" s="24"/>
      <c r="B48026" s="24"/>
      <c r="C48026" s="24"/>
      <c r="D48026" s="24"/>
      <c r="E48026" s="24"/>
      <c r="F48026" s="24"/>
      <c r="G48026" s="24"/>
      <c r="H48026" s="24"/>
      <c r="I48026" s="24"/>
      <c r="J48026" s="24"/>
      <c r="K48026" s="24"/>
      <c r="L48026" s="24"/>
      <c r="M48026" s="24"/>
      <c r="P48026" s="10"/>
      <c r="R48026" s="10"/>
      <c r="S48026" s="10"/>
      <c r="T48026" s="10"/>
    </row>
    <row r="48027" spans="1:20" ht="16" x14ac:dyDescent="0.2">
      <c r="A48027" s="24"/>
      <c r="B48027" s="24"/>
      <c r="C48027" s="24"/>
      <c r="D48027" s="24"/>
      <c r="E48027" s="24"/>
      <c r="F48027" s="24"/>
      <c r="G48027" s="24"/>
      <c r="H48027" s="24"/>
      <c r="I48027" s="24"/>
      <c r="J48027" s="24"/>
      <c r="K48027" s="24"/>
      <c r="L48027" s="24"/>
      <c r="M48027" s="24"/>
      <c r="P48027" s="10"/>
      <c r="R48027" s="10"/>
      <c r="S48027" s="10"/>
      <c r="T48027" s="10"/>
    </row>
    <row r="48028" spans="1:20" ht="16" x14ac:dyDescent="0.2">
      <c r="A48028" s="24"/>
      <c r="B48028" s="24"/>
      <c r="C48028" s="24"/>
      <c r="D48028" s="24"/>
      <c r="E48028" s="24"/>
      <c r="F48028" s="24"/>
      <c r="G48028" s="24"/>
      <c r="H48028" s="24"/>
      <c r="I48028" s="24"/>
      <c r="J48028" s="24"/>
      <c r="K48028" s="24"/>
      <c r="L48028" s="24"/>
      <c r="M48028" s="24"/>
      <c r="P48028" s="10"/>
      <c r="R48028" s="10"/>
      <c r="S48028" s="10"/>
      <c r="T48028" s="10"/>
    </row>
    <row r="48029" spans="1:20" ht="16" x14ac:dyDescent="0.2">
      <c r="A48029" s="24"/>
      <c r="B48029" s="24"/>
      <c r="C48029" s="24"/>
      <c r="D48029" s="24"/>
      <c r="E48029" s="24"/>
      <c r="F48029" s="24"/>
      <c r="G48029" s="24"/>
      <c r="H48029" s="24"/>
      <c r="I48029" s="24"/>
      <c r="J48029" s="24"/>
      <c r="K48029" s="24"/>
      <c r="L48029" s="24"/>
      <c r="M48029" s="24"/>
      <c r="P48029" s="10"/>
      <c r="R48029" s="10"/>
      <c r="S48029" s="10"/>
      <c r="T48029" s="10"/>
    </row>
    <row r="48030" spans="1:20" ht="16" x14ac:dyDescent="0.2">
      <c r="A48030" s="24"/>
      <c r="B48030" s="24"/>
      <c r="C48030" s="24"/>
      <c r="D48030" s="24"/>
      <c r="E48030" s="24"/>
      <c r="F48030" s="24"/>
      <c r="G48030" s="24"/>
      <c r="H48030" s="24"/>
      <c r="I48030" s="24"/>
      <c r="J48030" s="24"/>
      <c r="K48030" s="24"/>
      <c r="L48030" s="24"/>
      <c r="M48030" s="24"/>
      <c r="P48030" s="10"/>
      <c r="R48030" s="10"/>
      <c r="S48030" s="10"/>
      <c r="T48030" s="10"/>
    </row>
    <row r="48031" spans="1:20" ht="16" x14ac:dyDescent="0.2">
      <c r="A48031" s="24"/>
      <c r="B48031" s="24"/>
      <c r="C48031" s="24"/>
      <c r="D48031" s="24"/>
      <c r="E48031" s="24"/>
      <c r="F48031" s="24"/>
      <c r="G48031" s="24"/>
      <c r="H48031" s="24"/>
      <c r="I48031" s="24"/>
      <c r="J48031" s="24"/>
      <c r="K48031" s="24"/>
      <c r="L48031" s="24"/>
      <c r="M48031" s="24"/>
      <c r="P48031" s="10"/>
      <c r="R48031" s="10"/>
      <c r="S48031" s="10"/>
      <c r="T48031" s="10"/>
    </row>
    <row r="48032" spans="1:20" ht="16" x14ac:dyDescent="0.2">
      <c r="A48032" s="24"/>
      <c r="B48032" s="24"/>
      <c r="C48032" s="24"/>
      <c r="D48032" s="24"/>
      <c r="E48032" s="24"/>
      <c r="F48032" s="24"/>
      <c r="G48032" s="24"/>
      <c r="H48032" s="24"/>
      <c r="I48032" s="24"/>
      <c r="J48032" s="24"/>
      <c r="K48032" s="24"/>
      <c r="L48032" s="24"/>
      <c r="M48032" s="24"/>
      <c r="P48032" s="10"/>
      <c r="R48032" s="10"/>
      <c r="S48032" s="10"/>
      <c r="T48032" s="10"/>
    </row>
    <row r="48033" spans="1:20" ht="16" x14ac:dyDescent="0.2">
      <c r="A48033" s="24"/>
      <c r="B48033" s="24"/>
      <c r="C48033" s="24"/>
      <c r="D48033" s="24"/>
      <c r="E48033" s="24"/>
      <c r="F48033" s="24"/>
      <c r="G48033" s="24"/>
      <c r="H48033" s="24"/>
      <c r="I48033" s="24"/>
      <c r="J48033" s="24"/>
      <c r="K48033" s="24"/>
      <c r="L48033" s="24"/>
      <c r="M48033" s="24"/>
      <c r="P48033" s="10"/>
      <c r="R48033" s="10"/>
      <c r="S48033" s="10"/>
      <c r="T48033" s="10"/>
    </row>
    <row r="48034" spans="1:20" ht="16" x14ac:dyDescent="0.2">
      <c r="A48034" s="24"/>
      <c r="B48034" s="24"/>
      <c r="C48034" s="24"/>
      <c r="D48034" s="24"/>
      <c r="E48034" s="24"/>
      <c r="F48034" s="24"/>
      <c r="G48034" s="24"/>
      <c r="H48034" s="24"/>
      <c r="I48034" s="24"/>
      <c r="J48034" s="24"/>
      <c r="K48034" s="24"/>
      <c r="L48034" s="24"/>
      <c r="M48034" s="24"/>
      <c r="P48034" s="10"/>
      <c r="R48034" s="10"/>
      <c r="S48034" s="10"/>
      <c r="T48034" s="10"/>
    </row>
    <row r="48035" spans="1:20" ht="16" x14ac:dyDescent="0.2">
      <c r="A48035" s="24"/>
      <c r="B48035" s="24"/>
      <c r="C48035" s="24"/>
      <c r="D48035" s="24"/>
      <c r="E48035" s="24"/>
      <c r="F48035" s="24"/>
      <c r="G48035" s="24"/>
      <c r="H48035" s="24"/>
      <c r="I48035" s="24"/>
      <c r="J48035" s="24"/>
      <c r="K48035" s="24"/>
      <c r="L48035" s="24"/>
      <c r="M48035" s="24"/>
      <c r="P48035" s="10"/>
      <c r="R48035" s="10"/>
      <c r="S48035" s="10"/>
      <c r="T48035" s="10"/>
    </row>
    <row r="48036" spans="1:20" ht="16" x14ac:dyDescent="0.2">
      <c r="A48036" s="24"/>
      <c r="B48036" s="24"/>
      <c r="C48036" s="24"/>
      <c r="D48036" s="24"/>
      <c r="E48036" s="24"/>
      <c r="F48036" s="24"/>
      <c r="G48036" s="24"/>
      <c r="H48036" s="24"/>
      <c r="I48036" s="24"/>
      <c r="J48036" s="24"/>
      <c r="K48036" s="24"/>
      <c r="L48036" s="24"/>
      <c r="M48036" s="24"/>
      <c r="P48036" s="10"/>
      <c r="R48036" s="10"/>
      <c r="S48036" s="10"/>
      <c r="T48036" s="10"/>
    </row>
    <row r="48037" spans="1:20" ht="16" x14ac:dyDescent="0.2">
      <c r="A48037" s="24"/>
      <c r="B48037" s="24"/>
      <c r="C48037" s="24"/>
      <c r="D48037" s="24"/>
      <c r="E48037" s="24"/>
      <c r="F48037" s="24"/>
      <c r="G48037" s="24"/>
      <c r="H48037" s="24"/>
      <c r="I48037" s="24"/>
      <c r="J48037" s="24"/>
      <c r="K48037" s="24"/>
      <c r="L48037" s="24"/>
      <c r="M48037" s="24"/>
      <c r="P48037" s="10"/>
      <c r="R48037" s="10"/>
      <c r="S48037" s="10"/>
      <c r="T48037" s="10"/>
    </row>
    <row r="48038" spans="1:20" ht="16" x14ac:dyDescent="0.2">
      <c r="A48038" s="24"/>
      <c r="B48038" s="24"/>
      <c r="C48038" s="24"/>
      <c r="D48038" s="24"/>
      <c r="E48038" s="24"/>
      <c r="F48038" s="24"/>
      <c r="G48038" s="24"/>
      <c r="H48038" s="24"/>
      <c r="I48038" s="24"/>
      <c r="J48038" s="24"/>
      <c r="K48038" s="24"/>
      <c r="L48038" s="24"/>
      <c r="M48038" s="24"/>
      <c r="P48038" s="10"/>
      <c r="R48038" s="10"/>
      <c r="S48038" s="10"/>
      <c r="T48038" s="10"/>
    </row>
    <row r="48039" spans="1:20" ht="16" x14ac:dyDescent="0.2">
      <c r="A48039" s="24"/>
      <c r="B48039" s="24"/>
      <c r="C48039" s="24"/>
      <c r="D48039" s="24"/>
      <c r="E48039" s="24"/>
      <c r="F48039" s="24"/>
      <c r="G48039" s="24"/>
      <c r="H48039" s="24"/>
      <c r="I48039" s="24"/>
      <c r="J48039" s="24"/>
      <c r="K48039" s="24"/>
      <c r="L48039" s="24"/>
      <c r="M48039" s="24"/>
      <c r="P48039" s="10"/>
      <c r="R48039" s="10"/>
      <c r="S48039" s="10"/>
      <c r="T48039" s="10"/>
    </row>
    <row r="48040" spans="1:20" ht="16" x14ac:dyDescent="0.2">
      <c r="A48040" s="24"/>
      <c r="B48040" s="24"/>
      <c r="C48040" s="24"/>
      <c r="D48040" s="24"/>
      <c r="E48040" s="24"/>
      <c r="F48040" s="24"/>
      <c r="G48040" s="24"/>
      <c r="H48040" s="24"/>
      <c r="I48040" s="24"/>
      <c r="J48040" s="24"/>
      <c r="K48040" s="24"/>
      <c r="L48040" s="24"/>
      <c r="M48040" s="24"/>
      <c r="P48040" s="10"/>
      <c r="R48040" s="10"/>
      <c r="S48040" s="10"/>
      <c r="T48040" s="10"/>
    </row>
    <row r="48041" spans="1:20" ht="16" x14ac:dyDescent="0.2">
      <c r="A48041" s="24"/>
      <c r="B48041" s="24"/>
      <c r="C48041" s="24"/>
      <c r="D48041" s="24"/>
      <c r="E48041" s="24"/>
      <c r="F48041" s="24"/>
      <c r="G48041" s="24"/>
      <c r="H48041" s="24"/>
      <c r="I48041" s="24"/>
      <c r="J48041" s="24"/>
      <c r="K48041" s="24"/>
      <c r="L48041" s="24"/>
      <c r="M48041" s="24"/>
      <c r="P48041" s="10"/>
      <c r="R48041" s="10"/>
      <c r="S48041" s="10"/>
      <c r="T48041" s="10"/>
    </row>
    <row r="48042" spans="1:20" ht="16" x14ac:dyDescent="0.2">
      <c r="A48042" s="24"/>
      <c r="B48042" s="24"/>
      <c r="C48042" s="24"/>
      <c r="D48042" s="24"/>
      <c r="E48042" s="24"/>
      <c r="F48042" s="24"/>
      <c r="G48042" s="24"/>
      <c r="H48042" s="24"/>
      <c r="I48042" s="24"/>
      <c r="J48042" s="24"/>
      <c r="K48042" s="24"/>
      <c r="L48042" s="24"/>
      <c r="M48042" s="24"/>
      <c r="P48042" s="10"/>
      <c r="R48042" s="10"/>
      <c r="S48042" s="10"/>
      <c r="T48042" s="10"/>
    </row>
    <row r="48043" spans="1:20" ht="16" x14ac:dyDescent="0.2">
      <c r="A48043" s="24"/>
      <c r="B48043" s="24"/>
      <c r="C48043" s="24"/>
      <c r="D48043" s="24"/>
      <c r="E48043" s="24"/>
      <c r="F48043" s="24"/>
      <c r="G48043" s="24"/>
      <c r="H48043" s="24"/>
      <c r="I48043" s="24"/>
      <c r="J48043" s="24"/>
      <c r="K48043" s="24"/>
      <c r="L48043" s="24"/>
      <c r="M48043" s="24"/>
      <c r="P48043" s="10"/>
      <c r="R48043" s="10"/>
      <c r="S48043" s="10"/>
      <c r="T48043" s="10"/>
    </row>
    <row r="48044" spans="1:20" ht="16" x14ac:dyDescent="0.2">
      <c r="A48044" s="24"/>
      <c r="B48044" s="24"/>
      <c r="C48044" s="24"/>
      <c r="D48044" s="24"/>
      <c r="E48044" s="24"/>
      <c r="F48044" s="24"/>
      <c r="G48044" s="24"/>
      <c r="H48044" s="24"/>
      <c r="I48044" s="24"/>
      <c r="J48044" s="24"/>
      <c r="K48044" s="24"/>
      <c r="L48044" s="24"/>
      <c r="M48044" s="24"/>
      <c r="P48044" s="10"/>
      <c r="R48044" s="10"/>
      <c r="S48044" s="10"/>
      <c r="T48044" s="10"/>
    </row>
    <row r="48045" spans="1:20" ht="16" x14ac:dyDescent="0.2">
      <c r="A48045" s="24"/>
      <c r="B48045" s="24"/>
      <c r="C48045" s="24"/>
      <c r="D48045" s="24"/>
      <c r="E48045" s="24"/>
      <c r="F48045" s="24"/>
      <c r="G48045" s="24"/>
      <c r="H48045" s="24"/>
      <c r="I48045" s="24"/>
      <c r="J48045" s="24"/>
      <c r="K48045" s="24"/>
      <c r="L48045" s="24"/>
      <c r="M48045" s="24"/>
      <c r="P48045" s="10"/>
      <c r="R48045" s="10"/>
      <c r="S48045" s="10"/>
      <c r="T48045" s="10"/>
    </row>
    <row r="48046" spans="1:20" ht="16" x14ac:dyDescent="0.2">
      <c r="A48046" s="24"/>
      <c r="B48046" s="24"/>
      <c r="C48046" s="24"/>
      <c r="D48046" s="24"/>
      <c r="E48046" s="24"/>
      <c r="F48046" s="24"/>
      <c r="G48046" s="24"/>
      <c r="H48046" s="24"/>
      <c r="I48046" s="24"/>
      <c r="J48046" s="24"/>
      <c r="K48046" s="24"/>
      <c r="L48046" s="24"/>
      <c r="M48046" s="24"/>
      <c r="P48046" s="10"/>
      <c r="R48046" s="10"/>
      <c r="S48046" s="10"/>
      <c r="T48046" s="10"/>
    </row>
    <row r="48047" spans="1:20" ht="16" x14ac:dyDescent="0.2">
      <c r="A48047" s="24"/>
      <c r="B48047" s="24"/>
      <c r="C48047" s="24"/>
      <c r="D48047" s="24"/>
      <c r="E48047" s="24"/>
      <c r="F48047" s="24"/>
      <c r="G48047" s="24"/>
      <c r="H48047" s="24"/>
      <c r="I48047" s="24"/>
      <c r="J48047" s="24"/>
      <c r="K48047" s="24"/>
      <c r="L48047" s="24"/>
      <c r="M48047" s="24"/>
      <c r="P48047" s="10"/>
      <c r="R48047" s="10"/>
      <c r="S48047" s="10"/>
      <c r="T48047" s="10"/>
    </row>
    <row r="48048" spans="1:20" ht="16" x14ac:dyDescent="0.2">
      <c r="A48048" s="24"/>
      <c r="B48048" s="24"/>
      <c r="C48048" s="24"/>
      <c r="D48048" s="24"/>
      <c r="E48048" s="24"/>
      <c r="F48048" s="24"/>
      <c r="G48048" s="24"/>
      <c r="H48048" s="24"/>
      <c r="I48048" s="24"/>
      <c r="J48048" s="24"/>
      <c r="K48048" s="24"/>
      <c r="L48048" s="24"/>
      <c r="M48048" s="24"/>
      <c r="P48048" s="10"/>
      <c r="R48048" s="10"/>
      <c r="S48048" s="10"/>
      <c r="T48048" s="10"/>
    </row>
    <row r="48049" spans="1:20" ht="16" x14ac:dyDescent="0.2">
      <c r="A48049" s="24"/>
      <c r="B48049" s="24"/>
      <c r="C48049" s="24"/>
      <c r="D48049" s="24"/>
      <c r="E48049" s="24"/>
      <c r="F48049" s="24"/>
      <c r="G48049" s="24"/>
      <c r="H48049" s="24"/>
      <c r="I48049" s="24"/>
      <c r="J48049" s="24"/>
      <c r="K48049" s="24"/>
      <c r="L48049" s="24"/>
      <c r="M48049" s="24"/>
      <c r="P48049" s="10"/>
      <c r="R48049" s="10"/>
      <c r="S48049" s="10"/>
      <c r="T48049" s="10"/>
    </row>
    <row r="48050" spans="1:20" ht="16" x14ac:dyDescent="0.2">
      <c r="A48050" s="24"/>
      <c r="B48050" s="24"/>
      <c r="C48050" s="24"/>
      <c r="D48050" s="24"/>
      <c r="E48050" s="24"/>
      <c r="F48050" s="24"/>
      <c r="G48050" s="24"/>
      <c r="H48050" s="24"/>
      <c r="I48050" s="24"/>
      <c r="J48050" s="24"/>
      <c r="K48050" s="24"/>
      <c r="L48050" s="24"/>
      <c r="M48050" s="24"/>
      <c r="P48050" s="10"/>
      <c r="R48050" s="10"/>
      <c r="S48050" s="10"/>
      <c r="T48050" s="10"/>
    </row>
    <row r="48051" spans="1:20" ht="16" x14ac:dyDescent="0.2">
      <c r="A48051" s="24"/>
      <c r="B48051" s="24"/>
      <c r="C48051" s="24"/>
      <c r="D48051" s="24"/>
      <c r="E48051" s="24"/>
      <c r="F48051" s="24"/>
      <c r="G48051" s="24"/>
      <c r="H48051" s="24"/>
      <c r="I48051" s="24"/>
      <c r="J48051" s="24"/>
      <c r="K48051" s="24"/>
      <c r="L48051" s="24"/>
      <c r="M48051" s="24"/>
      <c r="P48051" s="10"/>
      <c r="R48051" s="10"/>
      <c r="S48051" s="10"/>
      <c r="T48051" s="10"/>
    </row>
    <row r="48052" spans="1:20" ht="16" x14ac:dyDescent="0.2">
      <c r="A48052" s="24"/>
      <c r="B48052" s="24"/>
      <c r="C48052" s="24"/>
      <c r="D48052" s="24"/>
      <c r="E48052" s="24"/>
      <c r="F48052" s="24"/>
      <c r="G48052" s="24"/>
      <c r="H48052" s="24"/>
      <c r="I48052" s="24"/>
      <c r="J48052" s="24"/>
      <c r="K48052" s="24"/>
      <c r="L48052" s="24"/>
      <c r="M48052" s="24"/>
      <c r="P48052" s="10"/>
      <c r="R48052" s="10"/>
      <c r="S48052" s="10"/>
      <c r="T48052" s="10"/>
    </row>
    <row r="48053" spans="1:20" ht="16" x14ac:dyDescent="0.2">
      <c r="A48053" s="24"/>
      <c r="B48053" s="24"/>
      <c r="C48053" s="24"/>
      <c r="D48053" s="24"/>
      <c r="E48053" s="24"/>
      <c r="F48053" s="24"/>
      <c r="G48053" s="24"/>
      <c r="H48053" s="24"/>
      <c r="I48053" s="24"/>
      <c r="J48053" s="24"/>
      <c r="K48053" s="24"/>
      <c r="L48053" s="24"/>
      <c r="M48053" s="24"/>
      <c r="P48053" s="10"/>
      <c r="R48053" s="10"/>
      <c r="S48053" s="10"/>
      <c r="T48053" s="10"/>
    </row>
    <row r="48054" spans="1:20" ht="16" x14ac:dyDescent="0.2">
      <c r="A48054" s="24"/>
      <c r="B48054" s="24"/>
      <c r="C48054" s="24"/>
      <c r="D48054" s="24"/>
      <c r="E48054" s="24"/>
      <c r="F48054" s="24"/>
      <c r="G48054" s="24"/>
      <c r="H48054" s="24"/>
      <c r="I48054" s="24"/>
      <c r="J48054" s="24"/>
      <c r="K48054" s="24"/>
      <c r="L48054" s="24"/>
      <c r="M48054" s="24"/>
      <c r="P48054" s="10"/>
      <c r="R48054" s="10"/>
      <c r="S48054" s="10"/>
      <c r="T48054" s="10"/>
    </row>
    <row r="48055" spans="1:20" ht="16" x14ac:dyDescent="0.2">
      <c r="A48055" s="24"/>
      <c r="B48055" s="24"/>
      <c r="C48055" s="24"/>
      <c r="D48055" s="24"/>
      <c r="E48055" s="24"/>
      <c r="F48055" s="24"/>
      <c r="G48055" s="24"/>
      <c r="H48055" s="24"/>
      <c r="I48055" s="24"/>
      <c r="J48055" s="24"/>
      <c r="K48055" s="24"/>
      <c r="L48055" s="24"/>
      <c r="M48055" s="24"/>
      <c r="P48055" s="10"/>
      <c r="R48055" s="10"/>
      <c r="S48055" s="10"/>
      <c r="T48055" s="10"/>
    </row>
    <row r="48056" spans="1:20" ht="16" x14ac:dyDescent="0.2">
      <c r="A48056" s="24"/>
      <c r="B48056" s="24"/>
      <c r="C48056" s="24"/>
      <c r="D48056" s="24"/>
      <c r="E48056" s="24"/>
      <c r="F48056" s="24"/>
      <c r="G48056" s="24"/>
      <c r="H48056" s="24"/>
      <c r="I48056" s="24"/>
      <c r="J48056" s="24"/>
      <c r="K48056" s="24"/>
      <c r="L48056" s="24"/>
      <c r="M48056" s="24"/>
      <c r="P48056" s="10"/>
      <c r="R48056" s="10"/>
      <c r="S48056" s="10"/>
      <c r="T48056" s="10"/>
    </row>
    <row r="48057" spans="1:20" ht="16" x14ac:dyDescent="0.2">
      <c r="A48057" s="24"/>
      <c r="B48057" s="24"/>
      <c r="C48057" s="24"/>
      <c r="D48057" s="24"/>
      <c r="E48057" s="24"/>
      <c r="F48057" s="24"/>
      <c r="G48057" s="24"/>
      <c r="H48057" s="24"/>
      <c r="I48057" s="24"/>
      <c r="J48057" s="24"/>
      <c r="K48057" s="24"/>
      <c r="L48057" s="24"/>
      <c r="M48057" s="24"/>
      <c r="P48057" s="10"/>
      <c r="R48057" s="10"/>
      <c r="S48057" s="10"/>
      <c r="T48057" s="10"/>
    </row>
    <row r="48058" spans="1:20" ht="16" x14ac:dyDescent="0.2">
      <c r="A48058" s="24"/>
      <c r="B48058" s="24"/>
      <c r="C48058" s="24"/>
      <c r="D48058" s="24"/>
      <c r="E48058" s="24"/>
      <c r="F48058" s="24"/>
      <c r="G48058" s="24"/>
      <c r="H48058" s="24"/>
      <c r="I48058" s="24"/>
      <c r="J48058" s="24"/>
      <c r="K48058" s="24"/>
      <c r="L48058" s="24"/>
      <c r="M48058" s="24"/>
      <c r="P48058" s="10"/>
      <c r="R48058" s="10"/>
      <c r="S48058" s="10"/>
      <c r="T48058" s="10"/>
    </row>
    <row r="48059" spans="1:20" ht="16" x14ac:dyDescent="0.2">
      <c r="A48059" s="24"/>
      <c r="B48059" s="24"/>
      <c r="C48059" s="24"/>
      <c r="D48059" s="24"/>
      <c r="E48059" s="24"/>
      <c r="F48059" s="24"/>
      <c r="G48059" s="24"/>
      <c r="H48059" s="24"/>
      <c r="I48059" s="24"/>
      <c r="J48059" s="24"/>
      <c r="K48059" s="24"/>
      <c r="L48059" s="24"/>
      <c r="M48059" s="24"/>
      <c r="P48059" s="10"/>
      <c r="R48059" s="10"/>
      <c r="S48059" s="10"/>
      <c r="T48059" s="10"/>
    </row>
    <row r="48060" spans="1:20" ht="16" x14ac:dyDescent="0.2">
      <c r="A48060" s="24"/>
      <c r="B48060" s="24"/>
      <c r="C48060" s="24"/>
      <c r="D48060" s="24"/>
      <c r="E48060" s="24"/>
      <c r="F48060" s="24"/>
      <c r="G48060" s="24"/>
      <c r="H48060" s="24"/>
      <c r="I48060" s="24"/>
      <c r="J48060" s="24"/>
      <c r="K48060" s="24"/>
      <c r="L48060" s="24"/>
      <c r="M48060" s="24"/>
      <c r="P48060" s="10"/>
      <c r="R48060" s="10"/>
      <c r="S48060" s="10"/>
      <c r="T48060" s="10"/>
    </row>
    <row r="48061" spans="1:20" ht="16" x14ac:dyDescent="0.2">
      <c r="A48061" s="24"/>
      <c r="B48061" s="24"/>
      <c r="C48061" s="24"/>
      <c r="D48061" s="24"/>
      <c r="E48061" s="24"/>
      <c r="F48061" s="24"/>
      <c r="G48061" s="24"/>
      <c r="H48061" s="24"/>
      <c r="I48061" s="24"/>
      <c r="J48061" s="24"/>
      <c r="K48061" s="24"/>
      <c r="L48061" s="24"/>
      <c r="M48061" s="24"/>
      <c r="P48061" s="10"/>
      <c r="R48061" s="10"/>
      <c r="S48061" s="10"/>
      <c r="T48061" s="10"/>
    </row>
    <row r="48062" spans="1:20" ht="16" x14ac:dyDescent="0.2">
      <c r="A48062" s="24"/>
      <c r="B48062" s="24"/>
      <c r="C48062" s="24"/>
      <c r="D48062" s="24"/>
      <c r="E48062" s="24"/>
      <c r="F48062" s="24"/>
      <c r="G48062" s="24"/>
      <c r="H48062" s="24"/>
      <c r="I48062" s="24"/>
      <c r="J48062" s="24"/>
      <c r="K48062" s="24"/>
      <c r="L48062" s="24"/>
      <c r="M48062" s="24"/>
      <c r="P48062" s="10"/>
      <c r="R48062" s="10"/>
      <c r="S48062" s="10"/>
      <c r="T48062" s="10"/>
    </row>
    <row r="48063" spans="1:20" ht="16" x14ac:dyDescent="0.2">
      <c r="A48063" s="24"/>
      <c r="B48063" s="24"/>
      <c r="C48063" s="24"/>
      <c r="D48063" s="24"/>
      <c r="E48063" s="24"/>
      <c r="F48063" s="24"/>
      <c r="G48063" s="24"/>
      <c r="H48063" s="24"/>
      <c r="I48063" s="24"/>
      <c r="J48063" s="24"/>
      <c r="K48063" s="24"/>
      <c r="L48063" s="24"/>
      <c r="M48063" s="24"/>
      <c r="P48063" s="10"/>
      <c r="R48063" s="10"/>
      <c r="S48063" s="10"/>
      <c r="T48063" s="10"/>
    </row>
    <row r="48064" spans="1:20" ht="16" x14ac:dyDescent="0.2">
      <c r="A48064" s="24"/>
      <c r="B48064" s="24"/>
      <c r="C48064" s="24"/>
      <c r="D48064" s="24"/>
      <c r="E48064" s="24"/>
      <c r="F48064" s="24"/>
      <c r="G48064" s="24"/>
      <c r="H48064" s="24"/>
      <c r="I48064" s="24"/>
      <c r="J48064" s="24"/>
      <c r="K48064" s="24"/>
      <c r="L48064" s="24"/>
      <c r="M48064" s="24"/>
      <c r="P48064" s="10"/>
      <c r="R48064" s="10"/>
      <c r="S48064" s="10"/>
      <c r="T48064" s="10"/>
    </row>
    <row r="48065" spans="1:20" ht="16" x14ac:dyDescent="0.2">
      <c r="A48065" s="24"/>
      <c r="B48065" s="24"/>
      <c r="C48065" s="24"/>
      <c r="D48065" s="24"/>
      <c r="E48065" s="24"/>
      <c r="F48065" s="24"/>
      <c r="G48065" s="24"/>
      <c r="H48065" s="24"/>
      <c r="I48065" s="24"/>
      <c r="J48065" s="24"/>
      <c r="K48065" s="24"/>
      <c r="L48065" s="24"/>
      <c r="M48065" s="24"/>
      <c r="P48065" s="10"/>
      <c r="R48065" s="10"/>
      <c r="S48065" s="10"/>
      <c r="T48065" s="10"/>
    </row>
    <row r="48066" spans="1:20" ht="16" x14ac:dyDescent="0.2">
      <c r="A48066" s="24"/>
      <c r="B48066" s="24"/>
      <c r="C48066" s="24"/>
      <c r="D48066" s="24"/>
      <c r="E48066" s="24"/>
      <c r="F48066" s="24"/>
      <c r="G48066" s="24"/>
      <c r="H48066" s="24"/>
      <c r="I48066" s="24"/>
      <c r="J48066" s="24"/>
      <c r="K48066" s="24"/>
      <c r="L48066" s="24"/>
      <c r="M48066" s="24"/>
      <c r="P48066" s="10"/>
      <c r="R48066" s="10"/>
      <c r="S48066" s="10"/>
      <c r="T48066" s="10"/>
    </row>
    <row r="48067" spans="1:20" ht="16" x14ac:dyDescent="0.2">
      <c r="A48067" s="24"/>
      <c r="B48067" s="24"/>
      <c r="C48067" s="24"/>
      <c r="D48067" s="24"/>
      <c r="E48067" s="24"/>
      <c r="F48067" s="24"/>
      <c r="G48067" s="24"/>
      <c r="H48067" s="24"/>
      <c r="I48067" s="24"/>
      <c r="J48067" s="24"/>
      <c r="K48067" s="24"/>
      <c r="L48067" s="24"/>
      <c r="M48067" s="24"/>
      <c r="P48067" s="10"/>
      <c r="R48067" s="10"/>
      <c r="S48067" s="10"/>
      <c r="T48067" s="10"/>
    </row>
    <row r="48068" spans="1:20" ht="16" x14ac:dyDescent="0.2">
      <c r="A48068" s="24"/>
      <c r="B48068" s="24"/>
      <c r="C48068" s="24"/>
      <c r="D48068" s="24"/>
      <c r="E48068" s="24"/>
      <c r="F48068" s="24"/>
      <c r="G48068" s="24"/>
      <c r="H48068" s="24"/>
      <c r="I48068" s="24"/>
      <c r="J48068" s="24"/>
      <c r="K48068" s="24"/>
      <c r="L48068" s="24"/>
      <c r="M48068" s="24"/>
      <c r="P48068" s="10"/>
      <c r="R48068" s="10"/>
      <c r="S48068" s="10"/>
      <c r="T48068" s="10"/>
    </row>
    <row r="48069" spans="1:20" ht="16" x14ac:dyDescent="0.2">
      <c r="A48069" s="24"/>
      <c r="B48069" s="24"/>
      <c r="C48069" s="24"/>
      <c r="D48069" s="24"/>
      <c r="E48069" s="24"/>
      <c r="F48069" s="24"/>
      <c r="G48069" s="24"/>
      <c r="H48069" s="24"/>
      <c r="I48069" s="24"/>
      <c r="J48069" s="24"/>
      <c r="K48069" s="24"/>
      <c r="L48069" s="24"/>
      <c r="M48069" s="24"/>
      <c r="P48069" s="10"/>
      <c r="R48069" s="10"/>
      <c r="S48069" s="10"/>
      <c r="T48069" s="10"/>
    </row>
    <row r="48070" spans="1:20" ht="16" x14ac:dyDescent="0.2">
      <c r="A48070" s="24"/>
      <c r="B48070" s="24"/>
      <c r="C48070" s="24"/>
      <c r="D48070" s="24"/>
      <c r="E48070" s="24"/>
      <c r="F48070" s="24"/>
      <c r="G48070" s="24"/>
      <c r="H48070" s="24"/>
      <c r="I48070" s="24"/>
      <c r="J48070" s="24"/>
      <c r="K48070" s="24"/>
      <c r="L48070" s="24"/>
      <c r="M48070" s="24"/>
      <c r="P48070" s="10"/>
      <c r="R48070" s="10"/>
      <c r="S48070" s="10"/>
      <c r="T48070" s="10"/>
    </row>
    <row r="48071" spans="1:20" ht="16" x14ac:dyDescent="0.2">
      <c r="A48071" s="24"/>
      <c r="B48071" s="24"/>
      <c r="C48071" s="24"/>
      <c r="D48071" s="24"/>
      <c r="E48071" s="24"/>
      <c r="F48071" s="24"/>
      <c r="G48071" s="24"/>
      <c r="H48071" s="24"/>
      <c r="I48071" s="24"/>
      <c r="J48071" s="24"/>
      <c r="K48071" s="24"/>
      <c r="L48071" s="24"/>
      <c r="M48071" s="24"/>
      <c r="P48071" s="10"/>
      <c r="R48071" s="10"/>
      <c r="S48071" s="10"/>
      <c r="T48071" s="10"/>
    </row>
    <row r="48072" spans="1:20" ht="16" x14ac:dyDescent="0.2">
      <c r="A48072" s="24"/>
      <c r="B48072" s="24"/>
      <c r="C48072" s="24"/>
      <c r="D48072" s="24"/>
      <c r="E48072" s="24"/>
      <c r="F48072" s="24"/>
      <c r="G48072" s="24"/>
      <c r="H48072" s="24"/>
      <c r="I48072" s="24"/>
      <c r="J48072" s="24"/>
      <c r="K48072" s="24"/>
      <c r="L48072" s="24"/>
      <c r="M48072" s="24"/>
      <c r="P48072" s="10"/>
      <c r="R48072" s="10"/>
      <c r="S48072" s="10"/>
      <c r="T48072" s="10"/>
    </row>
    <row r="48073" spans="1:20" ht="16" x14ac:dyDescent="0.2">
      <c r="A48073" s="24"/>
      <c r="B48073" s="24"/>
      <c r="C48073" s="24"/>
      <c r="D48073" s="24"/>
      <c r="E48073" s="24"/>
      <c r="F48073" s="24"/>
      <c r="G48073" s="24"/>
      <c r="H48073" s="24"/>
      <c r="I48073" s="24"/>
      <c r="J48073" s="24"/>
      <c r="K48073" s="24"/>
      <c r="L48073" s="24"/>
      <c r="M48073" s="24"/>
      <c r="P48073" s="10"/>
      <c r="R48073" s="10"/>
      <c r="S48073" s="10"/>
      <c r="T48073" s="10"/>
    </row>
    <row r="48074" spans="1:20" ht="16" x14ac:dyDescent="0.2">
      <c r="A48074" s="24"/>
      <c r="B48074" s="24"/>
      <c r="C48074" s="24"/>
      <c r="D48074" s="24"/>
      <c r="E48074" s="24"/>
      <c r="F48074" s="24"/>
      <c r="G48074" s="24"/>
      <c r="H48074" s="24"/>
      <c r="I48074" s="24"/>
      <c r="J48074" s="24"/>
      <c r="K48074" s="24"/>
      <c r="L48074" s="24"/>
      <c r="M48074" s="24"/>
      <c r="P48074" s="10"/>
      <c r="R48074" s="10"/>
      <c r="S48074" s="10"/>
      <c r="T48074" s="10"/>
    </row>
    <row r="48075" spans="1:20" ht="16" x14ac:dyDescent="0.2">
      <c r="A48075" s="24"/>
      <c r="B48075" s="24"/>
      <c r="C48075" s="24"/>
      <c r="D48075" s="24"/>
      <c r="E48075" s="24"/>
      <c r="F48075" s="24"/>
      <c r="G48075" s="24"/>
      <c r="H48075" s="24"/>
      <c r="I48075" s="24"/>
      <c r="J48075" s="24"/>
      <c r="K48075" s="24"/>
      <c r="L48075" s="24"/>
      <c r="M48075" s="24"/>
      <c r="P48075" s="10"/>
      <c r="R48075" s="10"/>
      <c r="S48075" s="10"/>
      <c r="T48075" s="10"/>
    </row>
    <row r="48076" spans="1:20" ht="16" x14ac:dyDescent="0.2">
      <c r="A48076" s="24"/>
      <c r="B48076" s="24"/>
      <c r="C48076" s="24"/>
      <c r="D48076" s="24"/>
      <c r="E48076" s="24"/>
      <c r="F48076" s="24"/>
      <c r="G48076" s="24"/>
      <c r="H48076" s="24"/>
      <c r="I48076" s="24"/>
      <c r="J48076" s="24"/>
      <c r="K48076" s="24"/>
      <c r="L48076" s="24"/>
      <c r="M48076" s="24"/>
      <c r="P48076" s="10"/>
      <c r="R48076" s="10"/>
      <c r="S48076" s="10"/>
      <c r="T48076" s="10"/>
    </row>
    <row r="48077" spans="1:20" ht="16" x14ac:dyDescent="0.2">
      <c r="A48077" s="24"/>
      <c r="B48077" s="24"/>
      <c r="C48077" s="24"/>
      <c r="D48077" s="24"/>
      <c r="E48077" s="24"/>
      <c r="F48077" s="24"/>
      <c r="G48077" s="24"/>
      <c r="H48077" s="24"/>
      <c r="I48077" s="24"/>
      <c r="J48077" s="24"/>
      <c r="K48077" s="24"/>
      <c r="L48077" s="24"/>
      <c r="M48077" s="24"/>
      <c r="P48077" s="10"/>
      <c r="R48077" s="10"/>
      <c r="S48077" s="10"/>
      <c r="T48077" s="10"/>
    </row>
    <row r="48078" spans="1:20" ht="16" x14ac:dyDescent="0.2">
      <c r="A48078" s="24"/>
      <c r="B48078" s="24"/>
      <c r="C48078" s="24"/>
      <c r="D48078" s="24"/>
      <c r="E48078" s="24"/>
      <c r="F48078" s="24"/>
      <c r="G48078" s="24"/>
      <c r="H48078" s="24"/>
      <c r="I48078" s="24"/>
      <c r="J48078" s="24"/>
      <c r="K48078" s="24"/>
      <c r="L48078" s="24"/>
      <c r="M48078" s="24"/>
      <c r="P48078" s="10"/>
      <c r="R48078" s="10"/>
      <c r="S48078" s="10"/>
      <c r="T48078" s="10"/>
    </row>
    <row r="48079" spans="1:20" ht="16" x14ac:dyDescent="0.2">
      <c r="A48079" s="24"/>
      <c r="B48079" s="24"/>
      <c r="C48079" s="24"/>
      <c r="D48079" s="24"/>
      <c r="E48079" s="24"/>
      <c r="F48079" s="24"/>
      <c r="G48079" s="24"/>
      <c r="H48079" s="24"/>
      <c r="I48079" s="24"/>
      <c r="J48079" s="24"/>
      <c r="K48079" s="24"/>
      <c r="L48079" s="24"/>
      <c r="M48079" s="24"/>
      <c r="P48079" s="10"/>
      <c r="R48079" s="10"/>
      <c r="S48079" s="10"/>
      <c r="T48079" s="10"/>
    </row>
    <row r="48080" spans="1:20" ht="16" x14ac:dyDescent="0.2">
      <c r="A48080" s="24"/>
      <c r="B48080" s="24"/>
      <c r="C48080" s="24"/>
      <c r="D48080" s="24"/>
      <c r="E48080" s="24"/>
      <c r="F48080" s="24"/>
      <c r="G48080" s="24"/>
      <c r="H48080" s="24"/>
      <c r="I48080" s="24"/>
      <c r="J48080" s="24"/>
      <c r="K48080" s="24"/>
      <c r="L48080" s="24"/>
      <c r="M48080" s="24"/>
      <c r="P48080" s="10"/>
      <c r="R48080" s="10"/>
      <c r="S48080" s="10"/>
      <c r="T48080" s="10"/>
    </row>
    <row r="48081" spans="1:20" ht="16" x14ac:dyDescent="0.2">
      <c r="A48081" s="24"/>
      <c r="B48081" s="24"/>
      <c r="C48081" s="24"/>
      <c r="D48081" s="24"/>
      <c r="E48081" s="24"/>
      <c r="F48081" s="24"/>
      <c r="G48081" s="24"/>
      <c r="H48081" s="24"/>
      <c r="I48081" s="24"/>
      <c r="J48081" s="24"/>
      <c r="K48081" s="24"/>
      <c r="L48081" s="24"/>
      <c r="M48081" s="24"/>
      <c r="P48081" s="10"/>
      <c r="R48081" s="10"/>
      <c r="S48081" s="10"/>
      <c r="T48081" s="10"/>
    </row>
    <row r="48082" spans="1:20" ht="16" x14ac:dyDescent="0.2">
      <c r="A48082" s="24"/>
      <c r="B48082" s="24"/>
      <c r="C48082" s="24"/>
      <c r="D48082" s="24"/>
      <c r="E48082" s="24"/>
      <c r="F48082" s="24"/>
      <c r="G48082" s="24"/>
      <c r="H48082" s="24"/>
      <c r="I48082" s="24"/>
      <c r="J48082" s="24"/>
      <c r="K48082" s="24"/>
      <c r="L48082" s="24"/>
      <c r="M48082" s="24"/>
      <c r="P48082" s="10"/>
      <c r="R48082" s="10"/>
      <c r="S48082" s="10"/>
      <c r="T48082" s="10"/>
    </row>
    <row r="48083" spans="1:20" ht="16" x14ac:dyDescent="0.2">
      <c r="A48083" s="24"/>
      <c r="B48083" s="24"/>
      <c r="C48083" s="24"/>
      <c r="D48083" s="24"/>
      <c r="E48083" s="24"/>
      <c r="F48083" s="24"/>
      <c r="G48083" s="24"/>
      <c r="H48083" s="24"/>
      <c r="I48083" s="24"/>
      <c r="J48083" s="24"/>
      <c r="K48083" s="24"/>
      <c r="L48083" s="24"/>
      <c r="M48083" s="24"/>
      <c r="P48083" s="10"/>
      <c r="R48083" s="10"/>
      <c r="S48083" s="10"/>
      <c r="T48083" s="10"/>
    </row>
    <row r="48084" spans="1:20" ht="16" x14ac:dyDescent="0.2">
      <c r="A48084" s="24"/>
      <c r="B48084" s="24"/>
      <c r="C48084" s="24"/>
      <c r="D48084" s="24"/>
      <c r="E48084" s="24"/>
      <c r="F48084" s="24"/>
      <c r="G48084" s="24"/>
      <c r="H48084" s="24"/>
      <c r="I48084" s="24"/>
      <c r="J48084" s="24"/>
      <c r="K48084" s="24"/>
      <c r="L48084" s="24"/>
      <c r="M48084" s="24"/>
      <c r="P48084" s="10"/>
      <c r="R48084" s="10"/>
      <c r="S48084" s="10"/>
      <c r="T48084" s="10"/>
    </row>
    <row r="48085" spans="1:20" ht="16" x14ac:dyDescent="0.2">
      <c r="A48085" s="24"/>
      <c r="B48085" s="24"/>
      <c r="C48085" s="24"/>
      <c r="D48085" s="24"/>
      <c r="E48085" s="24"/>
      <c r="F48085" s="24"/>
      <c r="G48085" s="24"/>
      <c r="H48085" s="24"/>
      <c r="I48085" s="24"/>
      <c r="J48085" s="24"/>
      <c r="K48085" s="24"/>
      <c r="L48085" s="24"/>
      <c r="M48085" s="24"/>
      <c r="P48085" s="10"/>
      <c r="R48085" s="10"/>
      <c r="S48085" s="10"/>
      <c r="T48085" s="10"/>
    </row>
    <row r="48086" spans="1:20" ht="16" x14ac:dyDescent="0.2">
      <c r="A48086" s="24"/>
      <c r="B48086" s="24"/>
      <c r="C48086" s="24"/>
      <c r="D48086" s="24"/>
      <c r="E48086" s="24"/>
      <c r="F48086" s="24"/>
      <c r="G48086" s="24"/>
      <c r="H48086" s="24"/>
      <c r="I48086" s="24"/>
      <c r="J48086" s="24"/>
      <c r="K48086" s="24"/>
      <c r="L48086" s="24"/>
      <c r="M48086" s="24"/>
      <c r="P48086" s="10"/>
      <c r="R48086" s="10"/>
      <c r="S48086" s="10"/>
      <c r="T48086" s="10"/>
    </row>
    <row r="48087" spans="1:20" ht="16" x14ac:dyDescent="0.2">
      <c r="A48087" s="24"/>
      <c r="B48087" s="24"/>
      <c r="C48087" s="24"/>
      <c r="D48087" s="24"/>
      <c r="E48087" s="24"/>
      <c r="F48087" s="24"/>
      <c r="G48087" s="24"/>
      <c r="H48087" s="24"/>
      <c r="I48087" s="24"/>
      <c r="J48087" s="24"/>
      <c r="K48087" s="24"/>
      <c r="L48087" s="24"/>
      <c r="M48087" s="24"/>
      <c r="P48087" s="10"/>
      <c r="R48087" s="10"/>
      <c r="S48087" s="10"/>
      <c r="T48087" s="10"/>
    </row>
    <row r="48088" spans="1:20" ht="16" x14ac:dyDescent="0.2">
      <c r="A48088" s="24"/>
      <c r="B48088" s="24"/>
      <c r="C48088" s="24"/>
      <c r="D48088" s="24"/>
      <c r="E48088" s="24"/>
      <c r="F48088" s="24"/>
      <c r="G48088" s="24"/>
      <c r="H48088" s="24"/>
      <c r="I48088" s="24"/>
      <c r="J48088" s="24"/>
      <c r="K48088" s="24"/>
      <c r="L48088" s="24"/>
      <c r="M48088" s="24"/>
      <c r="P48088" s="10"/>
      <c r="R48088" s="10"/>
      <c r="S48088" s="10"/>
      <c r="T48088" s="10"/>
    </row>
    <row r="48089" spans="1:20" ht="16" x14ac:dyDescent="0.2">
      <c r="A48089" s="24"/>
      <c r="B48089" s="24"/>
      <c r="C48089" s="24"/>
      <c r="D48089" s="24"/>
      <c r="E48089" s="24"/>
      <c r="F48089" s="24"/>
      <c r="G48089" s="24"/>
      <c r="H48089" s="24"/>
      <c r="I48089" s="24"/>
      <c r="J48089" s="24"/>
      <c r="K48089" s="24"/>
      <c r="L48089" s="24"/>
      <c r="M48089" s="24"/>
      <c r="P48089" s="10"/>
      <c r="R48089" s="10"/>
      <c r="S48089" s="10"/>
      <c r="T48089" s="10"/>
    </row>
    <row r="48090" spans="1:20" ht="16" x14ac:dyDescent="0.2">
      <c r="A48090" s="24"/>
      <c r="B48090" s="24"/>
      <c r="C48090" s="24"/>
      <c r="D48090" s="24"/>
      <c r="E48090" s="24"/>
      <c r="F48090" s="24"/>
      <c r="G48090" s="24"/>
      <c r="H48090" s="24"/>
      <c r="I48090" s="24"/>
      <c r="J48090" s="24"/>
      <c r="K48090" s="24"/>
      <c r="L48090" s="24"/>
      <c r="M48090" s="24"/>
      <c r="P48090" s="10"/>
      <c r="R48090" s="10"/>
      <c r="S48090" s="10"/>
      <c r="T48090" s="10"/>
    </row>
    <row r="48091" spans="1:20" ht="16" x14ac:dyDescent="0.2">
      <c r="A48091" s="24"/>
      <c r="B48091" s="24"/>
      <c r="C48091" s="24"/>
      <c r="D48091" s="24"/>
      <c r="E48091" s="24"/>
      <c r="F48091" s="24"/>
      <c r="G48091" s="24"/>
      <c r="H48091" s="24"/>
      <c r="I48091" s="24"/>
      <c r="J48091" s="24"/>
      <c r="K48091" s="24"/>
      <c r="L48091" s="24"/>
      <c r="M48091" s="24"/>
      <c r="P48091" s="10"/>
      <c r="R48091" s="10"/>
      <c r="S48091" s="10"/>
      <c r="T48091" s="10"/>
    </row>
    <row r="48092" spans="1:20" ht="16" x14ac:dyDescent="0.2">
      <c r="A48092" s="24"/>
      <c r="B48092" s="24"/>
      <c r="C48092" s="24"/>
      <c r="D48092" s="24"/>
      <c r="E48092" s="24"/>
      <c r="F48092" s="24"/>
      <c r="G48092" s="24"/>
      <c r="H48092" s="24"/>
      <c r="I48092" s="24"/>
      <c r="J48092" s="24"/>
      <c r="K48092" s="24"/>
      <c r="L48092" s="24"/>
      <c r="M48092" s="24"/>
      <c r="P48092" s="10"/>
      <c r="R48092" s="10"/>
      <c r="S48092" s="10"/>
      <c r="T48092" s="10"/>
    </row>
    <row r="48093" spans="1:20" ht="16" x14ac:dyDescent="0.2">
      <c r="A48093" s="24"/>
      <c r="B48093" s="24"/>
      <c r="C48093" s="24"/>
      <c r="D48093" s="24"/>
      <c r="E48093" s="24"/>
      <c r="F48093" s="24"/>
      <c r="G48093" s="24"/>
      <c r="H48093" s="24"/>
      <c r="I48093" s="24"/>
      <c r="J48093" s="24"/>
      <c r="K48093" s="24"/>
      <c r="L48093" s="24"/>
      <c r="M48093" s="24"/>
      <c r="P48093" s="10"/>
      <c r="R48093" s="10"/>
      <c r="S48093" s="10"/>
      <c r="T48093" s="10"/>
    </row>
    <row r="48094" spans="1:20" ht="16" x14ac:dyDescent="0.2">
      <c r="A48094" s="24"/>
      <c r="B48094" s="24"/>
      <c r="C48094" s="24"/>
      <c r="D48094" s="24"/>
      <c r="E48094" s="24"/>
      <c r="F48094" s="24"/>
      <c r="G48094" s="24"/>
      <c r="H48094" s="24"/>
      <c r="I48094" s="24"/>
      <c r="J48094" s="24"/>
      <c r="K48094" s="24"/>
      <c r="L48094" s="24"/>
      <c r="M48094" s="24"/>
      <c r="P48094" s="10"/>
      <c r="R48094" s="10"/>
      <c r="S48094" s="10"/>
      <c r="T48094" s="10"/>
    </row>
    <row r="48095" spans="1:20" ht="16" x14ac:dyDescent="0.2">
      <c r="A48095" s="24"/>
      <c r="B48095" s="24"/>
      <c r="C48095" s="24"/>
      <c r="D48095" s="24"/>
      <c r="E48095" s="24"/>
      <c r="F48095" s="24"/>
      <c r="G48095" s="24"/>
      <c r="H48095" s="24"/>
      <c r="I48095" s="24"/>
      <c r="J48095" s="24"/>
      <c r="K48095" s="24"/>
      <c r="L48095" s="24"/>
      <c r="M48095" s="24"/>
      <c r="P48095" s="10"/>
      <c r="R48095" s="10"/>
      <c r="S48095" s="10"/>
      <c r="T48095" s="10"/>
    </row>
    <row r="48096" spans="1:20" ht="16" x14ac:dyDescent="0.2">
      <c r="A48096" s="24"/>
      <c r="B48096" s="24"/>
      <c r="C48096" s="24"/>
      <c r="D48096" s="24"/>
      <c r="E48096" s="24"/>
      <c r="F48096" s="24"/>
      <c r="G48096" s="24"/>
      <c r="H48096" s="24"/>
      <c r="I48096" s="24"/>
      <c r="J48096" s="24"/>
      <c r="K48096" s="24"/>
      <c r="L48096" s="24"/>
      <c r="M48096" s="24"/>
      <c r="P48096" s="10"/>
      <c r="R48096" s="10"/>
      <c r="S48096" s="10"/>
      <c r="T48096" s="10"/>
    </row>
    <row r="48097" spans="1:20" ht="16" x14ac:dyDescent="0.2">
      <c r="A48097" s="24"/>
      <c r="B48097" s="24"/>
      <c r="C48097" s="24"/>
      <c r="D48097" s="24"/>
      <c r="E48097" s="24"/>
      <c r="F48097" s="24"/>
      <c r="G48097" s="24"/>
      <c r="H48097" s="24"/>
      <c r="I48097" s="24"/>
      <c r="J48097" s="24"/>
      <c r="K48097" s="24"/>
      <c r="L48097" s="24"/>
      <c r="M48097" s="24"/>
      <c r="P48097" s="10"/>
      <c r="R48097" s="10"/>
      <c r="S48097" s="10"/>
      <c r="T48097" s="10"/>
    </row>
    <row r="48098" spans="1:20" ht="16" x14ac:dyDescent="0.2">
      <c r="A48098" s="24"/>
      <c r="B48098" s="24"/>
      <c r="C48098" s="24"/>
      <c r="D48098" s="24"/>
      <c r="E48098" s="24"/>
      <c r="F48098" s="24"/>
      <c r="G48098" s="24"/>
      <c r="H48098" s="24"/>
      <c r="I48098" s="24"/>
      <c r="J48098" s="24"/>
      <c r="K48098" s="24"/>
      <c r="L48098" s="24"/>
      <c r="M48098" s="24"/>
      <c r="P48098" s="10"/>
      <c r="R48098" s="10"/>
      <c r="S48098" s="10"/>
      <c r="T48098" s="10"/>
    </row>
    <row r="48099" spans="1:20" ht="16" x14ac:dyDescent="0.2">
      <c r="A48099" s="24"/>
      <c r="B48099" s="24"/>
      <c r="C48099" s="24"/>
      <c r="D48099" s="24"/>
      <c r="E48099" s="24"/>
      <c r="F48099" s="24"/>
      <c r="G48099" s="24"/>
      <c r="H48099" s="24"/>
      <c r="I48099" s="24"/>
      <c r="J48099" s="24"/>
      <c r="K48099" s="24"/>
      <c r="L48099" s="24"/>
      <c r="M48099" s="24"/>
      <c r="P48099" s="10"/>
      <c r="R48099" s="10"/>
      <c r="S48099" s="10"/>
      <c r="T48099" s="10"/>
    </row>
    <row r="48100" spans="1:20" ht="16" x14ac:dyDescent="0.2">
      <c r="A48100" s="24"/>
      <c r="B48100" s="24"/>
      <c r="C48100" s="24"/>
      <c r="D48100" s="24"/>
      <c r="E48100" s="24"/>
      <c r="F48100" s="24"/>
      <c r="G48100" s="24"/>
      <c r="H48100" s="24"/>
      <c r="I48100" s="24"/>
      <c r="J48100" s="24"/>
      <c r="K48100" s="24"/>
      <c r="L48100" s="24"/>
      <c r="M48100" s="24"/>
      <c r="P48100" s="10"/>
      <c r="R48100" s="10"/>
      <c r="S48100" s="10"/>
      <c r="T48100" s="10"/>
    </row>
    <row r="48101" spans="1:20" ht="16" x14ac:dyDescent="0.2">
      <c r="A48101" s="24"/>
      <c r="B48101" s="24"/>
      <c r="C48101" s="24"/>
      <c r="D48101" s="24"/>
      <c r="E48101" s="24"/>
      <c r="F48101" s="24"/>
      <c r="G48101" s="24"/>
      <c r="H48101" s="24"/>
      <c r="I48101" s="24"/>
      <c r="J48101" s="24"/>
      <c r="K48101" s="24"/>
      <c r="L48101" s="24"/>
      <c r="M48101" s="24"/>
      <c r="P48101" s="10"/>
      <c r="R48101" s="10"/>
      <c r="S48101" s="10"/>
      <c r="T48101" s="10"/>
    </row>
    <row r="48102" spans="1:20" ht="16" x14ac:dyDescent="0.2">
      <c r="A48102" s="24"/>
      <c r="B48102" s="24"/>
      <c r="C48102" s="24"/>
      <c r="D48102" s="24"/>
      <c r="E48102" s="24"/>
      <c r="F48102" s="24"/>
      <c r="G48102" s="24"/>
      <c r="H48102" s="24"/>
      <c r="I48102" s="24"/>
      <c r="J48102" s="24"/>
      <c r="K48102" s="24"/>
      <c r="L48102" s="24"/>
      <c r="M48102" s="24"/>
      <c r="P48102" s="10"/>
      <c r="R48102" s="10"/>
      <c r="S48102" s="10"/>
      <c r="T48102" s="10"/>
    </row>
    <row r="48103" spans="1:20" ht="16" x14ac:dyDescent="0.2">
      <c r="A48103" s="24"/>
      <c r="B48103" s="24"/>
      <c r="C48103" s="24"/>
      <c r="D48103" s="24"/>
      <c r="E48103" s="24"/>
      <c r="F48103" s="24"/>
      <c r="G48103" s="24"/>
      <c r="H48103" s="24"/>
      <c r="I48103" s="24"/>
      <c r="J48103" s="24"/>
      <c r="K48103" s="24"/>
      <c r="L48103" s="24"/>
      <c r="M48103" s="24"/>
      <c r="P48103" s="10"/>
      <c r="R48103" s="10"/>
      <c r="S48103" s="10"/>
      <c r="T48103" s="10"/>
    </row>
    <row r="48104" spans="1:20" ht="16" x14ac:dyDescent="0.2">
      <c r="A48104" s="24"/>
      <c r="B48104" s="24"/>
      <c r="C48104" s="24"/>
      <c r="D48104" s="24"/>
      <c r="E48104" s="24"/>
      <c r="F48104" s="24"/>
      <c r="G48104" s="24"/>
      <c r="H48104" s="24"/>
      <c r="I48104" s="24"/>
      <c r="J48104" s="24"/>
      <c r="K48104" s="24"/>
      <c r="L48104" s="24"/>
      <c r="M48104" s="24"/>
      <c r="P48104" s="10"/>
      <c r="R48104" s="10"/>
      <c r="S48104" s="10"/>
      <c r="T48104" s="10"/>
    </row>
    <row r="48105" spans="1:20" ht="16" x14ac:dyDescent="0.2">
      <c r="A48105" s="24"/>
      <c r="B48105" s="24"/>
      <c r="C48105" s="24"/>
      <c r="D48105" s="24"/>
      <c r="E48105" s="24"/>
      <c r="F48105" s="24"/>
      <c r="G48105" s="24"/>
      <c r="H48105" s="24"/>
      <c r="I48105" s="24"/>
      <c r="J48105" s="24"/>
      <c r="K48105" s="24"/>
      <c r="L48105" s="24"/>
      <c r="M48105" s="24"/>
      <c r="P48105" s="10"/>
      <c r="R48105" s="10"/>
      <c r="S48105" s="10"/>
      <c r="T48105" s="10"/>
    </row>
    <row r="48106" spans="1:20" ht="16" x14ac:dyDescent="0.2">
      <c r="A48106" s="24"/>
      <c r="B48106" s="24"/>
      <c r="C48106" s="24"/>
      <c r="D48106" s="24"/>
      <c r="E48106" s="24"/>
      <c r="F48106" s="24"/>
      <c r="G48106" s="24"/>
      <c r="H48106" s="24"/>
      <c r="I48106" s="24"/>
      <c r="J48106" s="24"/>
      <c r="K48106" s="24"/>
      <c r="L48106" s="24"/>
      <c r="M48106" s="24"/>
      <c r="P48106" s="10"/>
      <c r="R48106" s="10"/>
      <c r="S48106" s="10"/>
      <c r="T48106" s="10"/>
    </row>
    <row r="48107" spans="1:20" ht="16" x14ac:dyDescent="0.2">
      <c r="A48107" s="24"/>
      <c r="B48107" s="24"/>
      <c r="C48107" s="24"/>
      <c r="D48107" s="24"/>
      <c r="E48107" s="24"/>
      <c r="F48107" s="24"/>
      <c r="G48107" s="24"/>
      <c r="H48107" s="24"/>
      <c r="I48107" s="24"/>
      <c r="J48107" s="24"/>
      <c r="K48107" s="24"/>
      <c r="L48107" s="24"/>
      <c r="M48107" s="24"/>
      <c r="P48107" s="10"/>
      <c r="R48107" s="10"/>
      <c r="S48107" s="10"/>
      <c r="T48107" s="10"/>
    </row>
    <row r="48108" spans="1:20" ht="16" x14ac:dyDescent="0.2">
      <c r="A48108" s="24"/>
      <c r="B48108" s="24"/>
      <c r="C48108" s="24"/>
      <c r="D48108" s="24"/>
      <c r="E48108" s="24"/>
      <c r="F48108" s="24"/>
      <c r="G48108" s="24"/>
      <c r="H48108" s="24"/>
      <c r="I48108" s="24"/>
      <c r="J48108" s="24"/>
      <c r="K48108" s="24"/>
      <c r="L48108" s="24"/>
      <c r="M48108" s="24"/>
      <c r="P48108" s="10"/>
      <c r="R48108" s="10"/>
      <c r="S48108" s="10"/>
      <c r="T48108" s="10"/>
    </row>
    <row r="48109" spans="1:20" ht="16" x14ac:dyDescent="0.2">
      <c r="A48109" s="24"/>
      <c r="B48109" s="24"/>
      <c r="C48109" s="24"/>
      <c r="D48109" s="24"/>
      <c r="E48109" s="24"/>
      <c r="F48109" s="24"/>
      <c r="G48109" s="24"/>
      <c r="H48109" s="24"/>
      <c r="I48109" s="24"/>
      <c r="J48109" s="24"/>
      <c r="K48109" s="24"/>
      <c r="L48109" s="24"/>
      <c r="M48109" s="24"/>
      <c r="P48109" s="10"/>
      <c r="R48109" s="10"/>
      <c r="S48109" s="10"/>
      <c r="T48109" s="10"/>
    </row>
    <row r="48110" spans="1:20" ht="16" x14ac:dyDescent="0.2">
      <c r="A48110" s="24"/>
      <c r="B48110" s="24"/>
      <c r="C48110" s="24"/>
      <c r="D48110" s="24"/>
      <c r="E48110" s="24"/>
      <c r="F48110" s="24"/>
      <c r="G48110" s="24"/>
      <c r="H48110" s="24"/>
      <c r="I48110" s="24"/>
      <c r="J48110" s="24"/>
      <c r="K48110" s="24"/>
      <c r="L48110" s="24"/>
      <c r="M48110" s="24"/>
      <c r="P48110" s="10"/>
      <c r="R48110" s="10"/>
      <c r="S48110" s="10"/>
      <c r="T48110" s="10"/>
    </row>
    <row r="48111" spans="1:20" ht="16" x14ac:dyDescent="0.2">
      <c r="A48111" s="24"/>
      <c r="B48111" s="24"/>
      <c r="C48111" s="24"/>
      <c r="D48111" s="24"/>
      <c r="E48111" s="24"/>
      <c r="F48111" s="24"/>
      <c r="G48111" s="24"/>
      <c r="H48111" s="24"/>
      <c r="I48111" s="24"/>
      <c r="J48111" s="24"/>
      <c r="K48111" s="24"/>
      <c r="L48111" s="24"/>
      <c r="M48111" s="24"/>
      <c r="P48111" s="10"/>
      <c r="R48111" s="10"/>
      <c r="S48111" s="10"/>
      <c r="T48111" s="10"/>
    </row>
    <row r="48112" spans="1:20" ht="16" x14ac:dyDescent="0.2">
      <c r="A48112" s="24"/>
      <c r="B48112" s="24"/>
      <c r="C48112" s="24"/>
      <c r="D48112" s="24"/>
      <c r="E48112" s="24"/>
      <c r="F48112" s="24"/>
      <c r="G48112" s="24"/>
      <c r="H48112" s="24"/>
      <c r="I48112" s="24"/>
      <c r="J48112" s="24"/>
      <c r="K48112" s="24"/>
      <c r="L48112" s="24"/>
      <c r="M48112" s="24"/>
      <c r="P48112" s="10"/>
      <c r="R48112" s="10"/>
      <c r="S48112" s="10"/>
      <c r="T48112" s="10"/>
    </row>
    <row r="48113" spans="1:20" ht="16" x14ac:dyDescent="0.2">
      <c r="A48113" s="24"/>
      <c r="B48113" s="24"/>
      <c r="C48113" s="24"/>
      <c r="D48113" s="24"/>
      <c r="E48113" s="24"/>
      <c r="F48113" s="24"/>
      <c r="G48113" s="24"/>
      <c r="H48113" s="24"/>
      <c r="I48113" s="24"/>
      <c r="J48113" s="24"/>
      <c r="K48113" s="24"/>
      <c r="L48113" s="24"/>
      <c r="M48113" s="24"/>
      <c r="P48113" s="10"/>
      <c r="R48113" s="10"/>
      <c r="S48113" s="10"/>
      <c r="T48113" s="10"/>
    </row>
    <row r="48114" spans="1:20" ht="16" x14ac:dyDescent="0.2">
      <c r="A48114" s="24"/>
      <c r="B48114" s="24"/>
      <c r="C48114" s="24"/>
      <c r="D48114" s="24"/>
      <c r="E48114" s="24"/>
      <c r="F48114" s="24"/>
      <c r="G48114" s="24"/>
      <c r="H48114" s="24"/>
      <c r="I48114" s="24"/>
      <c r="J48114" s="24"/>
      <c r="K48114" s="24"/>
      <c r="L48114" s="24"/>
      <c r="M48114" s="24"/>
      <c r="P48114" s="10"/>
      <c r="R48114" s="10"/>
      <c r="S48114" s="10"/>
      <c r="T48114" s="10"/>
    </row>
    <row r="48115" spans="1:20" ht="16" x14ac:dyDescent="0.2">
      <c r="A48115" s="24"/>
      <c r="B48115" s="24"/>
      <c r="C48115" s="24"/>
      <c r="D48115" s="24"/>
      <c r="E48115" s="24"/>
      <c r="F48115" s="24"/>
      <c r="G48115" s="24"/>
      <c r="H48115" s="24"/>
      <c r="I48115" s="24"/>
      <c r="J48115" s="24"/>
      <c r="K48115" s="24"/>
      <c r="L48115" s="24"/>
      <c r="M48115" s="24"/>
      <c r="P48115" s="10"/>
      <c r="R48115" s="10"/>
      <c r="S48115" s="10"/>
      <c r="T48115" s="10"/>
    </row>
    <row r="48116" spans="1:20" ht="16" x14ac:dyDescent="0.2">
      <c r="A48116" s="24"/>
      <c r="B48116" s="24"/>
      <c r="C48116" s="24"/>
      <c r="D48116" s="24"/>
      <c r="E48116" s="24"/>
      <c r="F48116" s="24"/>
      <c r="G48116" s="24"/>
      <c r="H48116" s="24"/>
      <c r="I48116" s="24"/>
      <c r="J48116" s="24"/>
      <c r="K48116" s="24"/>
      <c r="L48116" s="24"/>
      <c r="M48116" s="24"/>
      <c r="P48116" s="10"/>
      <c r="R48116" s="10"/>
      <c r="S48116" s="10"/>
      <c r="T48116" s="10"/>
    </row>
    <row r="48117" spans="1:20" ht="16" x14ac:dyDescent="0.2">
      <c r="A48117" s="24"/>
      <c r="B48117" s="24"/>
      <c r="C48117" s="24"/>
      <c r="D48117" s="24"/>
      <c r="E48117" s="24"/>
      <c r="F48117" s="24"/>
      <c r="G48117" s="24"/>
      <c r="H48117" s="24"/>
      <c r="I48117" s="24"/>
      <c r="J48117" s="24"/>
      <c r="K48117" s="24"/>
      <c r="L48117" s="24"/>
      <c r="M48117" s="24"/>
      <c r="P48117" s="10"/>
      <c r="R48117" s="10"/>
      <c r="S48117" s="10"/>
      <c r="T48117" s="10"/>
    </row>
    <row r="48118" spans="1:20" ht="16" x14ac:dyDescent="0.2">
      <c r="A48118" s="24"/>
      <c r="B48118" s="24"/>
      <c r="C48118" s="24"/>
      <c r="D48118" s="24"/>
      <c r="E48118" s="24"/>
      <c r="F48118" s="24"/>
      <c r="G48118" s="24"/>
      <c r="H48118" s="24"/>
      <c r="I48118" s="24"/>
      <c r="J48118" s="24"/>
      <c r="K48118" s="24"/>
      <c r="L48118" s="24"/>
      <c r="M48118" s="24"/>
      <c r="P48118" s="10"/>
      <c r="R48118" s="10"/>
      <c r="S48118" s="10"/>
      <c r="T48118" s="10"/>
    </row>
    <row r="48119" spans="1:20" ht="16" x14ac:dyDescent="0.2">
      <c r="A48119" s="24"/>
      <c r="B48119" s="24"/>
      <c r="C48119" s="24"/>
      <c r="D48119" s="24"/>
      <c r="E48119" s="24"/>
      <c r="F48119" s="24"/>
      <c r="G48119" s="24"/>
      <c r="H48119" s="24"/>
      <c r="I48119" s="24"/>
      <c r="J48119" s="24"/>
      <c r="K48119" s="24"/>
      <c r="L48119" s="24"/>
      <c r="M48119" s="24"/>
      <c r="P48119" s="10"/>
      <c r="R48119" s="10"/>
      <c r="S48119" s="10"/>
      <c r="T48119" s="10"/>
    </row>
    <row r="48120" spans="1:20" ht="16" x14ac:dyDescent="0.2">
      <c r="A48120" s="24"/>
      <c r="B48120" s="24"/>
      <c r="C48120" s="24"/>
      <c r="D48120" s="24"/>
      <c r="E48120" s="24"/>
      <c r="F48120" s="24"/>
      <c r="G48120" s="24"/>
      <c r="H48120" s="24"/>
      <c r="I48120" s="24"/>
      <c r="J48120" s="24"/>
      <c r="K48120" s="24"/>
      <c r="L48120" s="24"/>
      <c r="M48120" s="24"/>
      <c r="P48120" s="10"/>
      <c r="R48120" s="10"/>
      <c r="S48120" s="10"/>
      <c r="T48120" s="10"/>
    </row>
    <row r="48121" spans="1:20" ht="16" x14ac:dyDescent="0.2">
      <c r="A48121" s="24"/>
      <c r="B48121" s="24"/>
      <c r="C48121" s="24"/>
      <c r="D48121" s="24"/>
      <c r="E48121" s="24"/>
      <c r="F48121" s="24"/>
      <c r="G48121" s="24"/>
      <c r="H48121" s="24"/>
      <c r="I48121" s="24"/>
      <c r="J48121" s="24"/>
      <c r="K48121" s="24"/>
      <c r="L48121" s="24"/>
      <c r="M48121" s="24"/>
      <c r="P48121" s="10"/>
      <c r="R48121" s="10"/>
      <c r="S48121" s="10"/>
      <c r="T48121" s="10"/>
    </row>
    <row r="48122" spans="1:20" ht="16" x14ac:dyDescent="0.2">
      <c r="A48122" s="24"/>
      <c r="B48122" s="24"/>
      <c r="C48122" s="24"/>
      <c r="D48122" s="24"/>
      <c r="E48122" s="24"/>
      <c r="F48122" s="24"/>
      <c r="G48122" s="24"/>
      <c r="H48122" s="24"/>
      <c r="I48122" s="24"/>
      <c r="J48122" s="24"/>
      <c r="K48122" s="24"/>
      <c r="L48122" s="24"/>
      <c r="M48122" s="24"/>
      <c r="P48122" s="10"/>
      <c r="R48122" s="10"/>
      <c r="S48122" s="10"/>
      <c r="T48122" s="10"/>
    </row>
    <row r="48123" spans="1:20" ht="16" x14ac:dyDescent="0.2">
      <c r="A48123" s="24"/>
      <c r="B48123" s="24"/>
      <c r="C48123" s="24"/>
      <c r="D48123" s="24"/>
      <c r="E48123" s="24"/>
      <c r="F48123" s="24"/>
      <c r="G48123" s="24"/>
      <c r="H48123" s="24"/>
      <c r="I48123" s="24"/>
      <c r="J48123" s="24"/>
      <c r="K48123" s="24"/>
      <c r="L48123" s="24"/>
      <c r="M48123" s="24"/>
      <c r="P48123" s="10"/>
      <c r="R48123" s="10"/>
      <c r="S48123" s="10"/>
      <c r="T48123" s="10"/>
    </row>
    <row r="48124" spans="1:20" ht="16" x14ac:dyDescent="0.2">
      <c r="A48124" s="24"/>
      <c r="B48124" s="24"/>
      <c r="C48124" s="24"/>
      <c r="D48124" s="24"/>
      <c r="E48124" s="24"/>
      <c r="F48124" s="24"/>
      <c r="G48124" s="24"/>
      <c r="H48124" s="24"/>
      <c r="I48124" s="24"/>
      <c r="J48124" s="24"/>
      <c r="K48124" s="24"/>
      <c r="L48124" s="24"/>
      <c r="M48124" s="24"/>
      <c r="P48124" s="10"/>
      <c r="R48124" s="10"/>
      <c r="S48124" s="10"/>
      <c r="T48124" s="10"/>
    </row>
    <row r="48125" spans="1:20" ht="16" x14ac:dyDescent="0.2">
      <c r="A48125" s="24"/>
      <c r="B48125" s="24"/>
      <c r="C48125" s="24"/>
      <c r="D48125" s="24"/>
      <c r="E48125" s="24"/>
      <c r="F48125" s="24"/>
      <c r="G48125" s="24"/>
      <c r="H48125" s="24"/>
      <c r="I48125" s="24"/>
      <c r="J48125" s="24"/>
      <c r="K48125" s="24"/>
      <c r="L48125" s="24"/>
      <c r="M48125" s="24"/>
      <c r="P48125" s="10"/>
      <c r="R48125" s="10"/>
      <c r="S48125" s="10"/>
      <c r="T48125" s="10"/>
    </row>
    <row r="48126" spans="1:20" ht="16" x14ac:dyDescent="0.2">
      <c r="A48126" s="24"/>
      <c r="B48126" s="24"/>
      <c r="C48126" s="24"/>
      <c r="D48126" s="24"/>
      <c r="E48126" s="24"/>
      <c r="F48126" s="24"/>
      <c r="G48126" s="24"/>
      <c r="H48126" s="24"/>
      <c r="I48126" s="24"/>
      <c r="J48126" s="24"/>
      <c r="K48126" s="24"/>
      <c r="L48126" s="24"/>
      <c r="M48126" s="24"/>
      <c r="P48126" s="10"/>
      <c r="R48126" s="10"/>
      <c r="S48126" s="10"/>
      <c r="T48126" s="10"/>
    </row>
    <row r="48127" spans="1:20" ht="16" x14ac:dyDescent="0.2">
      <c r="A48127" s="24"/>
      <c r="B48127" s="24"/>
      <c r="C48127" s="24"/>
      <c r="D48127" s="24"/>
      <c r="E48127" s="24"/>
      <c r="F48127" s="24"/>
      <c r="G48127" s="24"/>
      <c r="H48127" s="24"/>
      <c r="I48127" s="24"/>
      <c r="J48127" s="24"/>
      <c r="K48127" s="24"/>
      <c r="L48127" s="24"/>
      <c r="M48127" s="24"/>
      <c r="P48127" s="10"/>
      <c r="R48127" s="10"/>
      <c r="S48127" s="10"/>
      <c r="T48127" s="10"/>
    </row>
    <row r="48128" spans="1:20" ht="16" x14ac:dyDescent="0.2">
      <c r="A48128" s="24"/>
      <c r="B48128" s="24"/>
      <c r="C48128" s="24"/>
      <c r="D48128" s="24"/>
      <c r="E48128" s="24"/>
      <c r="F48128" s="24"/>
      <c r="G48128" s="24"/>
      <c r="H48128" s="24"/>
      <c r="I48128" s="24"/>
      <c r="J48128" s="24"/>
      <c r="K48128" s="24"/>
      <c r="L48128" s="24"/>
      <c r="M48128" s="24"/>
      <c r="P48128" s="10"/>
      <c r="R48128" s="10"/>
      <c r="S48128" s="10"/>
      <c r="T48128" s="10"/>
    </row>
    <row r="48129" spans="1:20" ht="16" x14ac:dyDescent="0.2">
      <c r="A48129" s="24"/>
      <c r="B48129" s="24"/>
      <c r="C48129" s="24"/>
      <c r="D48129" s="24"/>
      <c r="E48129" s="24"/>
      <c r="F48129" s="24"/>
      <c r="G48129" s="24"/>
      <c r="H48129" s="24"/>
      <c r="I48129" s="24"/>
      <c r="J48129" s="24"/>
      <c r="K48129" s="24"/>
      <c r="L48129" s="24"/>
      <c r="M48129" s="24"/>
      <c r="P48129" s="10"/>
      <c r="R48129" s="10"/>
      <c r="S48129" s="10"/>
      <c r="T48129" s="10"/>
    </row>
    <row r="48130" spans="1:20" ht="16" x14ac:dyDescent="0.2">
      <c r="A48130" s="24"/>
      <c r="B48130" s="24"/>
      <c r="C48130" s="24"/>
      <c r="D48130" s="24"/>
      <c r="E48130" s="24"/>
      <c r="F48130" s="24"/>
      <c r="G48130" s="24"/>
      <c r="H48130" s="24"/>
      <c r="I48130" s="24"/>
      <c r="J48130" s="24"/>
      <c r="K48130" s="24"/>
      <c r="L48130" s="24"/>
      <c r="M48130" s="24"/>
      <c r="P48130" s="10"/>
      <c r="R48130" s="10"/>
      <c r="S48130" s="10"/>
      <c r="T48130" s="10"/>
    </row>
    <row r="48131" spans="1:20" ht="16" x14ac:dyDescent="0.2">
      <c r="A48131" s="24"/>
      <c r="B48131" s="24"/>
      <c r="C48131" s="24"/>
      <c r="D48131" s="24"/>
      <c r="E48131" s="24"/>
      <c r="F48131" s="24"/>
      <c r="G48131" s="24"/>
      <c r="H48131" s="24"/>
      <c r="I48131" s="24"/>
      <c r="J48131" s="24"/>
      <c r="K48131" s="24"/>
      <c r="L48131" s="24"/>
      <c r="M48131" s="24"/>
      <c r="P48131" s="10"/>
      <c r="R48131" s="10"/>
      <c r="S48131" s="10"/>
      <c r="T48131" s="10"/>
    </row>
    <row r="48132" spans="1:20" ht="16" x14ac:dyDescent="0.2">
      <c r="A48132" s="24"/>
      <c r="B48132" s="24"/>
      <c r="C48132" s="24"/>
      <c r="D48132" s="24"/>
      <c r="E48132" s="24"/>
      <c r="F48132" s="24"/>
      <c r="G48132" s="24"/>
      <c r="H48132" s="24"/>
      <c r="I48132" s="24"/>
      <c r="J48132" s="24"/>
      <c r="K48132" s="24"/>
      <c r="L48132" s="24"/>
      <c r="M48132" s="24"/>
      <c r="P48132" s="10"/>
      <c r="R48132" s="10"/>
      <c r="S48132" s="10"/>
      <c r="T48132" s="10"/>
    </row>
    <row r="48133" spans="1:20" ht="16" x14ac:dyDescent="0.2">
      <c r="A48133" s="24"/>
      <c r="B48133" s="24"/>
      <c r="C48133" s="24"/>
      <c r="D48133" s="24"/>
      <c r="E48133" s="24"/>
      <c r="F48133" s="24"/>
      <c r="G48133" s="24"/>
      <c r="H48133" s="24"/>
      <c r="I48133" s="24"/>
      <c r="J48133" s="24"/>
      <c r="K48133" s="24"/>
      <c r="L48133" s="24"/>
      <c r="M48133" s="24"/>
      <c r="P48133" s="10"/>
      <c r="R48133" s="10"/>
      <c r="S48133" s="10"/>
      <c r="T48133" s="10"/>
    </row>
    <row r="48134" spans="1:20" ht="16" x14ac:dyDescent="0.2">
      <c r="A48134" s="24"/>
      <c r="B48134" s="24"/>
      <c r="C48134" s="24"/>
      <c r="D48134" s="24"/>
      <c r="E48134" s="24"/>
      <c r="F48134" s="24"/>
      <c r="G48134" s="24"/>
      <c r="H48134" s="24"/>
      <c r="I48134" s="24"/>
      <c r="J48134" s="24"/>
      <c r="K48134" s="24"/>
      <c r="L48134" s="24"/>
      <c r="M48134" s="24"/>
      <c r="P48134" s="10"/>
      <c r="R48134" s="10"/>
      <c r="S48134" s="10"/>
      <c r="T48134" s="10"/>
    </row>
    <row r="48135" spans="1:20" ht="16" x14ac:dyDescent="0.2">
      <c r="A48135" s="24"/>
      <c r="B48135" s="24"/>
      <c r="C48135" s="24"/>
      <c r="D48135" s="24"/>
      <c r="E48135" s="24"/>
      <c r="F48135" s="24"/>
      <c r="G48135" s="24"/>
      <c r="H48135" s="24"/>
      <c r="I48135" s="24"/>
      <c r="J48135" s="24"/>
      <c r="K48135" s="24"/>
      <c r="L48135" s="24"/>
      <c r="M48135" s="24"/>
      <c r="P48135" s="10"/>
      <c r="R48135" s="10"/>
      <c r="S48135" s="10"/>
      <c r="T48135" s="10"/>
    </row>
    <row r="48136" spans="1:20" ht="16" x14ac:dyDescent="0.2">
      <c r="A48136" s="24"/>
      <c r="B48136" s="24"/>
      <c r="C48136" s="24"/>
      <c r="D48136" s="24"/>
      <c r="E48136" s="24"/>
      <c r="F48136" s="24"/>
      <c r="G48136" s="24"/>
      <c r="H48136" s="24"/>
      <c r="I48136" s="24"/>
      <c r="J48136" s="24"/>
      <c r="K48136" s="24"/>
      <c r="L48136" s="24"/>
      <c r="M48136" s="24"/>
      <c r="P48136" s="10"/>
      <c r="R48136" s="10"/>
      <c r="S48136" s="10"/>
      <c r="T48136" s="10"/>
    </row>
    <row r="48137" spans="1:20" ht="16" x14ac:dyDescent="0.2">
      <c r="A48137" s="24"/>
      <c r="B48137" s="24"/>
      <c r="C48137" s="24"/>
      <c r="D48137" s="24"/>
      <c r="E48137" s="24"/>
      <c r="F48137" s="24"/>
      <c r="G48137" s="24"/>
      <c r="H48137" s="24"/>
      <c r="I48137" s="24"/>
      <c r="J48137" s="24"/>
      <c r="K48137" s="24"/>
      <c r="L48137" s="24"/>
      <c r="M48137" s="24"/>
      <c r="P48137" s="10"/>
      <c r="R48137" s="10"/>
      <c r="S48137" s="10"/>
      <c r="T48137" s="10"/>
    </row>
    <row r="48138" spans="1:20" ht="16" x14ac:dyDescent="0.2">
      <c r="A48138" s="24"/>
      <c r="B48138" s="24"/>
      <c r="C48138" s="24"/>
      <c r="D48138" s="24"/>
      <c r="E48138" s="24"/>
      <c r="F48138" s="24"/>
      <c r="G48138" s="24"/>
      <c r="H48138" s="24"/>
      <c r="I48138" s="24"/>
      <c r="J48138" s="24"/>
      <c r="K48138" s="24"/>
      <c r="L48138" s="24"/>
      <c r="M48138" s="24"/>
      <c r="P48138" s="10"/>
      <c r="R48138" s="10"/>
      <c r="S48138" s="10"/>
      <c r="T48138" s="10"/>
    </row>
    <row r="48139" spans="1:20" ht="16" x14ac:dyDescent="0.2">
      <c r="A48139" s="24"/>
      <c r="B48139" s="24"/>
      <c r="C48139" s="24"/>
      <c r="D48139" s="24"/>
      <c r="E48139" s="24"/>
      <c r="F48139" s="24"/>
      <c r="G48139" s="24"/>
      <c r="H48139" s="24"/>
      <c r="I48139" s="24"/>
      <c r="J48139" s="24"/>
      <c r="K48139" s="24"/>
      <c r="L48139" s="24"/>
      <c r="M48139" s="24"/>
      <c r="P48139" s="10"/>
      <c r="R48139" s="10"/>
      <c r="S48139" s="10"/>
      <c r="T48139" s="10"/>
    </row>
    <row r="48140" spans="1:20" ht="16" x14ac:dyDescent="0.2">
      <c r="A48140" s="24"/>
      <c r="B48140" s="24"/>
      <c r="C48140" s="24"/>
      <c r="D48140" s="24"/>
      <c r="E48140" s="24"/>
      <c r="F48140" s="24"/>
      <c r="G48140" s="24"/>
      <c r="H48140" s="24"/>
      <c r="I48140" s="24"/>
      <c r="J48140" s="24"/>
      <c r="K48140" s="24"/>
      <c r="L48140" s="24"/>
      <c r="M48140" s="24"/>
      <c r="P48140" s="10"/>
      <c r="R48140" s="10"/>
      <c r="S48140" s="10"/>
      <c r="T48140" s="10"/>
    </row>
    <row r="48141" spans="1:20" ht="16" x14ac:dyDescent="0.2">
      <c r="A48141" s="24"/>
      <c r="B48141" s="24"/>
      <c r="C48141" s="24"/>
      <c r="D48141" s="24"/>
      <c r="E48141" s="24"/>
      <c r="F48141" s="24"/>
      <c r="G48141" s="24"/>
      <c r="H48141" s="24"/>
      <c r="I48141" s="24"/>
      <c r="J48141" s="24"/>
      <c r="K48141" s="24"/>
      <c r="L48141" s="24"/>
      <c r="M48141" s="24"/>
      <c r="P48141" s="10"/>
      <c r="R48141" s="10"/>
      <c r="S48141" s="10"/>
      <c r="T48141" s="10"/>
    </row>
    <row r="48142" spans="1:20" ht="16" x14ac:dyDescent="0.2">
      <c r="A48142" s="24"/>
      <c r="B48142" s="24"/>
      <c r="C48142" s="24"/>
      <c r="D48142" s="24"/>
      <c r="E48142" s="24"/>
      <c r="F48142" s="24"/>
      <c r="G48142" s="24"/>
      <c r="H48142" s="24"/>
      <c r="I48142" s="24"/>
      <c r="J48142" s="24"/>
      <c r="K48142" s="24"/>
      <c r="L48142" s="24"/>
      <c r="M48142" s="24"/>
      <c r="P48142" s="10"/>
      <c r="R48142" s="10"/>
      <c r="S48142" s="10"/>
      <c r="T48142" s="10"/>
    </row>
    <row r="48143" spans="1:20" ht="16" x14ac:dyDescent="0.2">
      <c r="A48143" s="24"/>
      <c r="B48143" s="24"/>
      <c r="C48143" s="24"/>
      <c r="D48143" s="24"/>
      <c r="E48143" s="24"/>
      <c r="F48143" s="24"/>
      <c r="G48143" s="24"/>
      <c r="H48143" s="24"/>
      <c r="I48143" s="24"/>
      <c r="J48143" s="24"/>
      <c r="K48143" s="24"/>
      <c r="L48143" s="24"/>
      <c r="M48143" s="24"/>
      <c r="P48143" s="10"/>
      <c r="R48143" s="10"/>
      <c r="S48143" s="10"/>
      <c r="T48143" s="10"/>
    </row>
    <row r="48144" spans="1:20" ht="16" x14ac:dyDescent="0.2">
      <c r="A48144" s="24"/>
      <c r="B48144" s="24"/>
      <c r="C48144" s="24"/>
      <c r="D48144" s="24"/>
      <c r="E48144" s="24"/>
      <c r="F48144" s="24"/>
      <c r="G48144" s="24"/>
      <c r="H48144" s="24"/>
      <c r="I48144" s="24"/>
      <c r="J48144" s="24"/>
      <c r="K48144" s="24"/>
      <c r="L48144" s="24"/>
      <c r="M48144" s="24"/>
      <c r="P48144" s="10"/>
      <c r="R48144" s="10"/>
      <c r="S48144" s="10"/>
      <c r="T48144" s="10"/>
    </row>
    <row r="48145" spans="1:20" ht="16" x14ac:dyDescent="0.2">
      <c r="A48145" s="24"/>
      <c r="B48145" s="24"/>
      <c r="C48145" s="24"/>
      <c r="D48145" s="24"/>
      <c r="E48145" s="24"/>
      <c r="F48145" s="24"/>
      <c r="G48145" s="24"/>
      <c r="H48145" s="24"/>
      <c r="I48145" s="24"/>
      <c r="J48145" s="24"/>
      <c r="K48145" s="24"/>
      <c r="L48145" s="24"/>
      <c r="M48145" s="24"/>
      <c r="P48145" s="10"/>
      <c r="R48145" s="10"/>
      <c r="S48145" s="10"/>
      <c r="T48145" s="10"/>
    </row>
    <row r="48146" spans="1:20" ht="16" x14ac:dyDescent="0.2">
      <c r="A48146" s="24"/>
      <c r="B48146" s="24"/>
      <c r="C48146" s="24"/>
      <c r="D48146" s="24"/>
      <c r="E48146" s="24"/>
      <c r="F48146" s="24"/>
      <c r="G48146" s="24"/>
      <c r="H48146" s="24"/>
      <c r="I48146" s="24"/>
      <c r="J48146" s="24"/>
      <c r="K48146" s="24"/>
      <c r="L48146" s="24"/>
      <c r="M48146" s="24"/>
      <c r="P48146" s="10"/>
      <c r="R48146" s="10"/>
      <c r="S48146" s="10"/>
      <c r="T48146" s="10"/>
    </row>
    <row r="48147" spans="1:20" ht="16" x14ac:dyDescent="0.2">
      <c r="A48147" s="24"/>
      <c r="B48147" s="24"/>
      <c r="C48147" s="24"/>
      <c r="D48147" s="24"/>
      <c r="E48147" s="24"/>
      <c r="F48147" s="24"/>
      <c r="G48147" s="24"/>
      <c r="H48147" s="24"/>
      <c r="I48147" s="24"/>
      <c r="J48147" s="24"/>
      <c r="K48147" s="24"/>
      <c r="L48147" s="24"/>
      <c r="M48147" s="24"/>
      <c r="P48147" s="10"/>
      <c r="R48147" s="10"/>
      <c r="S48147" s="10"/>
      <c r="T48147" s="10"/>
    </row>
    <row r="48148" spans="1:20" ht="16" x14ac:dyDescent="0.2">
      <c r="A48148" s="24"/>
      <c r="B48148" s="24"/>
      <c r="C48148" s="24"/>
      <c r="D48148" s="24"/>
      <c r="E48148" s="24"/>
      <c r="F48148" s="24"/>
      <c r="G48148" s="24"/>
      <c r="H48148" s="24"/>
      <c r="I48148" s="24"/>
      <c r="J48148" s="24"/>
      <c r="K48148" s="24"/>
      <c r="L48148" s="24"/>
      <c r="M48148" s="24"/>
      <c r="P48148" s="10"/>
      <c r="R48148" s="10"/>
      <c r="S48148" s="10"/>
      <c r="T48148" s="10"/>
    </row>
    <row r="48149" spans="1:20" ht="16" x14ac:dyDescent="0.2">
      <c r="A48149" s="24"/>
      <c r="B48149" s="24"/>
      <c r="C48149" s="24"/>
      <c r="D48149" s="24"/>
      <c r="E48149" s="24"/>
      <c r="F48149" s="24"/>
      <c r="G48149" s="24"/>
      <c r="H48149" s="24"/>
      <c r="I48149" s="24"/>
      <c r="J48149" s="24"/>
      <c r="K48149" s="24"/>
      <c r="L48149" s="24"/>
      <c r="M48149" s="24"/>
      <c r="P48149" s="10"/>
      <c r="R48149" s="10"/>
      <c r="S48149" s="10"/>
      <c r="T48149" s="10"/>
    </row>
    <row r="48150" spans="1:20" ht="16" x14ac:dyDescent="0.2">
      <c r="A48150" s="24"/>
      <c r="B48150" s="24"/>
      <c r="C48150" s="24"/>
      <c r="D48150" s="24"/>
      <c r="E48150" s="24"/>
      <c r="F48150" s="24"/>
      <c r="G48150" s="24"/>
      <c r="H48150" s="24"/>
      <c r="I48150" s="24"/>
      <c r="J48150" s="24"/>
      <c r="K48150" s="24"/>
      <c r="L48150" s="24"/>
      <c r="M48150" s="24"/>
      <c r="P48150" s="10"/>
      <c r="R48150" s="10"/>
      <c r="S48150" s="10"/>
      <c r="T48150" s="10"/>
    </row>
    <row r="48151" spans="1:20" ht="16" x14ac:dyDescent="0.2">
      <c r="A48151" s="24"/>
      <c r="B48151" s="24"/>
      <c r="C48151" s="24"/>
      <c r="D48151" s="24"/>
      <c r="E48151" s="24"/>
      <c r="F48151" s="24"/>
      <c r="G48151" s="24"/>
      <c r="H48151" s="24"/>
      <c r="I48151" s="24"/>
      <c r="J48151" s="24"/>
      <c r="K48151" s="24"/>
      <c r="L48151" s="24"/>
      <c r="M48151" s="24"/>
      <c r="P48151" s="10"/>
      <c r="R48151" s="10"/>
      <c r="S48151" s="10"/>
      <c r="T48151" s="10"/>
    </row>
    <row r="48152" spans="1:20" ht="16" x14ac:dyDescent="0.2">
      <c r="A48152" s="24"/>
      <c r="B48152" s="24"/>
      <c r="C48152" s="24"/>
      <c r="D48152" s="24"/>
      <c r="E48152" s="24"/>
      <c r="F48152" s="24"/>
      <c r="G48152" s="24"/>
      <c r="H48152" s="24"/>
      <c r="I48152" s="24"/>
      <c r="J48152" s="24"/>
      <c r="K48152" s="24"/>
      <c r="L48152" s="24"/>
      <c r="M48152" s="24"/>
      <c r="P48152" s="10"/>
      <c r="R48152" s="10"/>
      <c r="S48152" s="10"/>
      <c r="T48152" s="10"/>
    </row>
    <row r="48153" spans="1:20" ht="16" x14ac:dyDescent="0.2">
      <c r="A48153" s="24"/>
      <c r="B48153" s="24"/>
      <c r="C48153" s="24"/>
      <c r="D48153" s="24"/>
      <c r="E48153" s="24"/>
      <c r="F48153" s="24"/>
      <c r="G48153" s="24"/>
      <c r="H48153" s="24"/>
      <c r="I48153" s="24"/>
      <c r="J48153" s="24"/>
      <c r="K48153" s="24"/>
      <c r="L48153" s="24"/>
      <c r="M48153" s="24"/>
      <c r="P48153" s="10"/>
      <c r="R48153" s="10"/>
      <c r="S48153" s="10"/>
      <c r="T48153" s="10"/>
    </row>
    <row r="48154" spans="1:20" ht="16" x14ac:dyDescent="0.2">
      <c r="A48154" s="24"/>
      <c r="B48154" s="24"/>
      <c r="C48154" s="24"/>
      <c r="D48154" s="24"/>
      <c r="E48154" s="24"/>
      <c r="F48154" s="24"/>
      <c r="G48154" s="24"/>
      <c r="H48154" s="24"/>
      <c r="I48154" s="24"/>
      <c r="J48154" s="24"/>
      <c r="K48154" s="24"/>
      <c r="L48154" s="24"/>
      <c r="M48154" s="24"/>
      <c r="P48154" s="10"/>
      <c r="R48154" s="10"/>
      <c r="S48154" s="10"/>
      <c r="T48154" s="10"/>
    </row>
    <row r="48155" spans="1:20" ht="16" x14ac:dyDescent="0.2">
      <c r="A48155" s="24"/>
      <c r="B48155" s="24"/>
      <c r="C48155" s="24"/>
      <c r="D48155" s="24"/>
      <c r="E48155" s="24"/>
      <c r="F48155" s="24"/>
      <c r="G48155" s="24"/>
      <c r="H48155" s="24"/>
      <c r="I48155" s="24"/>
      <c r="J48155" s="24"/>
      <c r="K48155" s="24"/>
      <c r="L48155" s="24"/>
      <c r="M48155" s="24"/>
      <c r="P48155" s="10"/>
      <c r="R48155" s="10"/>
      <c r="S48155" s="10"/>
      <c r="T48155" s="10"/>
    </row>
    <row r="48156" spans="1:20" ht="16" x14ac:dyDescent="0.2">
      <c r="A48156" s="24"/>
      <c r="B48156" s="24"/>
      <c r="C48156" s="24"/>
      <c r="D48156" s="24"/>
      <c r="E48156" s="24"/>
      <c r="F48156" s="24"/>
      <c r="G48156" s="24"/>
      <c r="H48156" s="24"/>
      <c r="I48156" s="24"/>
      <c r="J48156" s="24"/>
      <c r="K48156" s="24"/>
      <c r="L48156" s="24"/>
      <c r="M48156" s="24"/>
      <c r="P48156" s="10"/>
      <c r="R48156" s="10"/>
      <c r="S48156" s="10"/>
      <c r="T48156" s="10"/>
    </row>
    <row r="48157" spans="1:20" ht="16" x14ac:dyDescent="0.2">
      <c r="A48157" s="24"/>
      <c r="B48157" s="24"/>
      <c r="C48157" s="24"/>
      <c r="D48157" s="24"/>
      <c r="E48157" s="24"/>
      <c r="F48157" s="24"/>
      <c r="G48157" s="24"/>
      <c r="H48157" s="24"/>
      <c r="I48157" s="24"/>
      <c r="J48157" s="24"/>
      <c r="K48157" s="24"/>
      <c r="L48157" s="24"/>
      <c r="M48157" s="24"/>
      <c r="P48157" s="10"/>
      <c r="R48157" s="10"/>
      <c r="S48157" s="10"/>
      <c r="T48157" s="10"/>
    </row>
    <row r="48158" spans="1:20" ht="16" x14ac:dyDescent="0.2">
      <c r="A48158" s="24"/>
      <c r="B48158" s="24"/>
      <c r="C48158" s="24"/>
      <c r="D48158" s="24"/>
      <c r="E48158" s="24"/>
      <c r="F48158" s="24"/>
      <c r="G48158" s="24"/>
      <c r="H48158" s="24"/>
      <c r="I48158" s="24"/>
      <c r="J48158" s="24"/>
      <c r="K48158" s="24"/>
      <c r="L48158" s="24"/>
      <c r="M48158" s="24"/>
      <c r="P48158" s="10"/>
      <c r="R48158" s="10"/>
      <c r="S48158" s="10"/>
      <c r="T48158" s="10"/>
    </row>
    <row r="48159" spans="1:20" ht="16" x14ac:dyDescent="0.2">
      <c r="A48159" s="24"/>
      <c r="B48159" s="24"/>
      <c r="C48159" s="24"/>
      <c r="D48159" s="24"/>
      <c r="E48159" s="24"/>
      <c r="F48159" s="24"/>
      <c r="G48159" s="24"/>
      <c r="H48159" s="24"/>
      <c r="I48159" s="24"/>
      <c r="J48159" s="24"/>
      <c r="K48159" s="24"/>
      <c r="L48159" s="24"/>
      <c r="M48159" s="24"/>
      <c r="P48159" s="10"/>
      <c r="R48159" s="10"/>
      <c r="S48159" s="10"/>
      <c r="T48159" s="10"/>
    </row>
    <row r="48160" spans="1:20" ht="16" x14ac:dyDescent="0.2">
      <c r="A48160" s="24"/>
      <c r="B48160" s="24"/>
      <c r="C48160" s="24"/>
      <c r="D48160" s="24"/>
      <c r="E48160" s="24"/>
      <c r="F48160" s="24"/>
      <c r="G48160" s="24"/>
      <c r="H48160" s="24"/>
      <c r="I48160" s="24"/>
      <c r="J48160" s="24"/>
      <c r="K48160" s="24"/>
      <c r="L48160" s="24"/>
      <c r="M48160" s="24"/>
      <c r="P48160" s="10"/>
      <c r="R48160" s="10"/>
      <c r="S48160" s="10"/>
      <c r="T48160" s="10"/>
    </row>
    <row r="48161" spans="1:20" ht="16" x14ac:dyDescent="0.2">
      <c r="A48161" s="24"/>
      <c r="B48161" s="24"/>
      <c r="C48161" s="24"/>
      <c r="D48161" s="24"/>
      <c r="E48161" s="24"/>
      <c r="F48161" s="24"/>
      <c r="G48161" s="24"/>
      <c r="H48161" s="24"/>
      <c r="I48161" s="24"/>
      <c r="J48161" s="24"/>
      <c r="K48161" s="24"/>
      <c r="L48161" s="24"/>
      <c r="M48161" s="24"/>
      <c r="P48161" s="10"/>
      <c r="R48161" s="10"/>
      <c r="S48161" s="10"/>
      <c r="T48161" s="10"/>
    </row>
    <row r="48162" spans="1:20" ht="16" x14ac:dyDescent="0.2">
      <c r="A48162" s="24"/>
      <c r="B48162" s="24"/>
      <c r="C48162" s="24"/>
      <c r="D48162" s="24"/>
      <c r="E48162" s="24"/>
      <c r="F48162" s="24"/>
      <c r="G48162" s="24"/>
      <c r="H48162" s="24"/>
      <c r="I48162" s="24"/>
      <c r="J48162" s="24"/>
      <c r="K48162" s="24"/>
      <c r="L48162" s="24"/>
      <c r="M48162" s="24"/>
      <c r="P48162" s="10"/>
      <c r="R48162" s="10"/>
      <c r="S48162" s="10"/>
      <c r="T48162" s="10"/>
    </row>
    <row r="48163" spans="1:20" ht="16" x14ac:dyDescent="0.2">
      <c r="A48163" s="24"/>
      <c r="B48163" s="24"/>
      <c r="C48163" s="24"/>
      <c r="D48163" s="24"/>
      <c r="E48163" s="24"/>
      <c r="F48163" s="24"/>
      <c r="G48163" s="24"/>
      <c r="H48163" s="24"/>
      <c r="I48163" s="24"/>
      <c r="J48163" s="24"/>
      <c r="K48163" s="24"/>
      <c r="L48163" s="24"/>
      <c r="M48163" s="24"/>
      <c r="P48163" s="10"/>
      <c r="R48163" s="10"/>
      <c r="S48163" s="10"/>
      <c r="T48163" s="10"/>
    </row>
    <row r="48164" spans="1:20" ht="16" x14ac:dyDescent="0.2">
      <c r="A48164" s="24"/>
      <c r="B48164" s="24"/>
      <c r="C48164" s="24"/>
      <c r="D48164" s="24"/>
      <c r="E48164" s="24"/>
      <c r="F48164" s="24"/>
      <c r="G48164" s="24"/>
      <c r="H48164" s="24"/>
      <c r="I48164" s="24"/>
      <c r="J48164" s="24"/>
      <c r="K48164" s="24"/>
      <c r="L48164" s="24"/>
      <c r="M48164" s="24"/>
      <c r="P48164" s="10"/>
      <c r="R48164" s="10"/>
      <c r="S48164" s="10"/>
      <c r="T48164" s="10"/>
    </row>
    <row r="48165" spans="1:20" ht="16" x14ac:dyDescent="0.2">
      <c r="A48165" s="24"/>
      <c r="B48165" s="24"/>
      <c r="C48165" s="24"/>
      <c r="D48165" s="24"/>
      <c r="E48165" s="24"/>
      <c r="F48165" s="24"/>
      <c r="G48165" s="24"/>
      <c r="H48165" s="24"/>
      <c r="I48165" s="24"/>
      <c r="J48165" s="24"/>
      <c r="K48165" s="24"/>
      <c r="L48165" s="24"/>
      <c r="M48165" s="24"/>
      <c r="P48165" s="10"/>
      <c r="R48165" s="10"/>
      <c r="S48165" s="10"/>
      <c r="T48165" s="10"/>
    </row>
    <row r="48166" spans="1:20" ht="16" x14ac:dyDescent="0.2">
      <c r="A48166" s="24"/>
      <c r="B48166" s="24"/>
      <c r="C48166" s="24"/>
      <c r="D48166" s="24"/>
      <c r="E48166" s="24"/>
      <c r="F48166" s="24"/>
      <c r="G48166" s="24"/>
      <c r="H48166" s="24"/>
      <c r="I48166" s="24"/>
      <c r="J48166" s="24"/>
      <c r="K48166" s="24"/>
      <c r="L48166" s="24"/>
      <c r="M48166" s="24"/>
      <c r="P48166" s="10"/>
      <c r="R48166" s="10"/>
      <c r="S48166" s="10"/>
      <c r="T48166" s="10"/>
    </row>
    <row r="48167" spans="1:20" ht="16" x14ac:dyDescent="0.2">
      <c r="A48167" s="24"/>
      <c r="B48167" s="24"/>
      <c r="C48167" s="24"/>
      <c r="D48167" s="24"/>
      <c r="E48167" s="24"/>
      <c r="F48167" s="24"/>
      <c r="G48167" s="24"/>
      <c r="H48167" s="24"/>
      <c r="I48167" s="24"/>
      <c r="J48167" s="24"/>
      <c r="K48167" s="24"/>
      <c r="L48167" s="24"/>
      <c r="M48167" s="24"/>
      <c r="P48167" s="10"/>
      <c r="R48167" s="10"/>
      <c r="S48167" s="10"/>
      <c r="T48167" s="10"/>
    </row>
    <row r="48168" spans="1:20" ht="16" x14ac:dyDescent="0.2">
      <c r="A48168" s="24"/>
      <c r="B48168" s="24"/>
      <c r="C48168" s="24"/>
      <c r="D48168" s="24"/>
      <c r="E48168" s="24"/>
      <c r="F48168" s="24"/>
      <c r="G48168" s="24"/>
      <c r="H48168" s="24"/>
      <c r="I48168" s="24"/>
      <c r="J48168" s="24"/>
      <c r="K48168" s="24"/>
      <c r="L48168" s="24"/>
      <c r="M48168" s="24"/>
      <c r="P48168" s="10"/>
      <c r="R48168" s="10"/>
      <c r="S48168" s="10"/>
      <c r="T48168" s="10"/>
    </row>
    <row r="48169" spans="1:20" ht="16" x14ac:dyDescent="0.2">
      <c r="A48169" s="24"/>
      <c r="B48169" s="24"/>
      <c r="C48169" s="24"/>
      <c r="D48169" s="24"/>
      <c r="E48169" s="24"/>
      <c r="F48169" s="24"/>
      <c r="G48169" s="24"/>
      <c r="H48169" s="24"/>
      <c r="I48169" s="24"/>
      <c r="J48169" s="24"/>
      <c r="K48169" s="24"/>
      <c r="L48169" s="24"/>
      <c r="M48169" s="24"/>
      <c r="P48169" s="10"/>
      <c r="R48169" s="10"/>
      <c r="S48169" s="10"/>
      <c r="T48169" s="10"/>
    </row>
    <row r="48170" spans="1:20" ht="16" x14ac:dyDescent="0.2">
      <c r="A48170" s="24"/>
      <c r="B48170" s="24"/>
      <c r="C48170" s="24"/>
      <c r="D48170" s="24"/>
      <c r="E48170" s="24"/>
      <c r="F48170" s="24"/>
      <c r="G48170" s="24"/>
      <c r="H48170" s="24"/>
      <c r="I48170" s="24"/>
      <c r="J48170" s="24"/>
      <c r="K48170" s="24"/>
      <c r="L48170" s="24"/>
      <c r="M48170" s="24"/>
      <c r="P48170" s="10"/>
      <c r="R48170" s="10"/>
      <c r="S48170" s="10"/>
      <c r="T48170" s="10"/>
    </row>
    <row r="48171" spans="1:20" ht="16" x14ac:dyDescent="0.2">
      <c r="A48171" s="24"/>
      <c r="B48171" s="24"/>
      <c r="C48171" s="24"/>
      <c r="D48171" s="24"/>
      <c r="E48171" s="24"/>
      <c r="F48171" s="24"/>
      <c r="G48171" s="24"/>
      <c r="H48171" s="24"/>
      <c r="I48171" s="24"/>
      <c r="J48171" s="24"/>
      <c r="K48171" s="24"/>
      <c r="L48171" s="24"/>
      <c r="M48171" s="24"/>
      <c r="P48171" s="10"/>
      <c r="R48171" s="10"/>
      <c r="S48171" s="10"/>
      <c r="T48171" s="10"/>
    </row>
    <row r="48172" spans="1:20" ht="16" x14ac:dyDescent="0.2">
      <c r="A48172" s="24"/>
      <c r="B48172" s="24"/>
      <c r="C48172" s="24"/>
      <c r="D48172" s="24"/>
      <c r="E48172" s="24"/>
      <c r="F48172" s="24"/>
      <c r="G48172" s="24"/>
      <c r="H48172" s="24"/>
      <c r="I48172" s="24"/>
      <c r="J48172" s="24"/>
      <c r="K48172" s="24"/>
      <c r="L48172" s="24"/>
      <c r="M48172" s="24"/>
      <c r="P48172" s="10"/>
      <c r="R48172" s="10"/>
      <c r="S48172" s="10"/>
      <c r="T48172" s="10"/>
    </row>
    <row r="48173" spans="1:20" ht="16" x14ac:dyDescent="0.2">
      <c r="A48173" s="24"/>
      <c r="B48173" s="24"/>
      <c r="C48173" s="24"/>
      <c r="D48173" s="24"/>
      <c r="E48173" s="24"/>
      <c r="F48173" s="24"/>
      <c r="G48173" s="24"/>
      <c r="H48173" s="24"/>
      <c r="I48173" s="24"/>
      <c r="J48173" s="24"/>
      <c r="K48173" s="24"/>
      <c r="L48173" s="24"/>
      <c r="M48173" s="24"/>
      <c r="P48173" s="10"/>
      <c r="R48173" s="10"/>
      <c r="S48173" s="10"/>
      <c r="T48173" s="10"/>
    </row>
    <row r="48174" spans="1:20" ht="16" x14ac:dyDescent="0.2">
      <c r="A48174" s="24"/>
      <c r="B48174" s="24"/>
      <c r="C48174" s="24"/>
      <c r="D48174" s="24"/>
      <c r="E48174" s="24"/>
      <c r="F48174" s="24"/>
      <c r="G48174" s="24"/>
      <c r="H48174" s="24"/>
      <c r="I48174" s="24"/>
      <c r="J48174" s="24"/>
      <c r="K48174" s="24"/>
      <c r="L48174" s="24"/>
      <c r="M48174" s="24"/>
      <c r="P48174" s="10"/>
      <c r="R48174" s="10"/>
      <c r="S48174" s="10"/>
      <c r="T48174" s="10"/>
    </row>
    <row r="48175" spans="1:20" ht="16" x14ac:dyDescent="0.2">
      <c r="A48175" s="24"/>
      <c r="B48175" s="24"/>
      <c r="C48175" s="24"/>
      <c r="D48175" s="24"/>
      <c r="E48175" s="24"/>
      <c r="F48175" s="24"/>
      <c r="G48175" s="24"/>
      <c r="H48175" s="24"/>
      <c r="I48175" s="24"/>
      <c r="J48175" s="24"/>
      <c r="K48175" s="24"/>
      <c r="L48175" s="24"/>
      <c r="M48175" s="24"/>
      <c r="P48175" s="10"/>
      <c r="R48175" s="10"/>
      <c r="S48175" s="10"/>
      <c r="T48175" s="10"/>
    </row>
    <row r="48176" spans="1:20" ht="16" x14ac:dyDescent="0.2">
      <c r="A48176" s="24"/>
      <c r="B48176" s="24"/>
      <c r="C48176" s="24"/>
      <c r="D48176" s="24"/>
      <c r="E48176" s="24"/>
      <c r="F48176" s="24"/>
      <c r="G48176" s="24"/>
      <c r="H48176" s="24"/>
      <c r="I48176" s="24"/>
      <c r="J48176" s="24"/>
      <c r="K48176" s="24"/>
      <c r="L48176" s="24"/>
      <c r="M48176" s="24"/>
      <c r="P48176" s="10"/>
      <c r="R48176" s="10"/>
      <c r="S48176" s="10"/>
      <c r="T48176" s="10"/>
    </row>
    <row r="48177" spans="1:20" ht="16" x14ac:dyDescent="0.2">
      <c r="A48177" s="24"/>
      <c r="B48177" s="24"/>
      <c r="C48177" s="24"/>
      <c r="D48177" s="24"/>
      <c r="E48177" s="24"/>
      <c r="F48177" s="24"/>
      <c r="G48177" s="24"/>
      <c r="H48177" s="24"/>
      <c r="I48177" s="24"/>
      <c r="J48177" s="24"/>
      <c r="K48177" s="24"/>
      <c r="L48177" s="24"/>
      <c r="M48177" s="24"/>
      <c r="P48177" s="10"/>
      <c r="R48177" s="10"/>
      <c r="S48177" s="10"/>
      <c r="T48177" s="10"/>
    </row>
    <row r="48178" spans="1:20" ht="16" x14ac:dyDescent="0.2">
      <c r="A48178" s="24"/>
      <c r="B48178" s="24"/>
      <c r="C48178" s="24"/>
      <c r="D48178" s="24"/>
      <c r="E48178" s="24"/>
      <c r="F48178" s="24"/>
      <c r="G48178" s="24"/>
      <c r="H48178" s="24"/>
      <c r="I48178" s="24"/>
      <c r="J48178" s="24"/>
      <c r="K48178" s="24"/>
      <c r="L48178" s="24"/>
      <c r="M48178" s="24"/>
      <c r="P48178" s="10"/>
      <c r="R48178" s="10"/>
      <c r="S48178" s="10"/>
      <c r="T48178" s="10"/>
    </row>
    <row r="48179" spans="1:20" ht="16" x14ac:dyDescent="0.2">
      <c r="A48179" s="24"/>
      <c r="B48179" s="24"/>
      <c r="C48179" s="24"/>
      <c r="D48179" s="24"/>
      <c r="E48179" s="24"/>
      <c r="F48179" s="24"/>
      <c r="G48179" s="24"/>
      <c r="H48179" s="24"/>
      <c r="I48179" s="24"/>
      <c r="J48179" s="24"/>
      <c r="K48179" s="24"/>
      <c r="L48179" s="24"/>
      <c r="M48179" s="24"/>
      <c r="P48179" s="10"/>
      <c r="R48179" s="10"/>
      <c r="S48179" s="10"/>
      <c r="T48179" s="10"/>
    </row>
    <row r="48180" spans="1:20" ht="16" x14ac:dyDescent="0.2">
      <c r="A48180" s="24"/>
      <c r="B48180" s="24"/>
      <c r="C48180" s="24"/>
      <c r="D48180" s="24"/>
      <c r="E48180" s="24"/>
      <c r="F48180" s="24"/>
      <c r="G48180" s="24"/>
      <c r="H48180" s="24"/>
      <c r="I48180" s="24"/>
      <c r="J48180" s="24"/>
      <c r="K48180" s="24"/>
      <c r="L48180" s="24"/>
      <c r="M48180" s="24"/>
      <c r="P48180" s="10"/>
      <c r="R48180" s="10"/>
      <c r="S48180" s="10"/>
      <c r="T48180" s="10"/>
    </row>
    <row r="48181" spans="1:20" ht="16" x14ac:dyDescent="0.2">
      <c r="A48181" s="24"/>
      <c r="B48181" s="24"/>
      <c r="C48181" s="24"/>
      <c r="D48181" s="24"/>
      <c r="E48181" s="24"/>
      <c r="F48181" s="24"/>
      <c r="G48181" s="24"/>
      <c r="H48181" s="24"/>
      <c r="I48181" s="24"/>
      <c r="J48181" s="24"/>
      <c r="K48181" s="24"/>
      <c r="L48181" s="24"/>
      <c r="M48181" s="24"/>
      <c r="P48181" s="10"/>
      <c r="R48181" s="10"/>
      <c r="S48181" s="10"/>
      <c r="T48181" s="10"/>
    </row>
    <row r="48182" spans="1:20" ht="16" x14ac:dyDescent="0.2">
      <c r="A48182" s="24"/>
      <c r="B48182" s="24"/>
      <c r="C48182" s="24"/>
      <c r="D48182" s="24"/>
      <c r="E48182" s="24"/>
      <c r="F48182" s="24"/>
      <c r="G48182" s="24"/>
      <c r="H48182" s="24"/>
      <c r="I48182" s="24"/>
      <c r="J48182" s="24"/>
      <c r="K48182" s="24"/>
      <c r="L48182" s="24"/>
      <c r="M48182" s="24"/>
      <c r="P48182" s="10"/>
      <c r="R48182" s="10"/>
      <c r="S48182" s="10"/>
      <c r="T48182" s="10"/>
    </row>
    <row r="48183" spans="1:20" ht="16" x14ac:dyDescent="0.2">
      <c r="A48183" s="24"/>
      <c r="B48183" s="24"/>
      <c r="C48183" s="24"/>
      <c r="D48183" s="24"/>
      <c r="E48183" s="24"/>
      <c r="F48183" s="24"/>
      <c r="G48183" s="24"/>
      <c r="H48183" s="24"/>
      <c r="I48183" s="24"/>
      <c r="J48183" s="24"/>
      <c r="K48183" s="24"/>
      <c r="L48183" s="24"/>
      <c r="M48183" s="24"/>
      <c r="P48183" s="10"/>
      <c r="R48183" s="10"/>
      <c r="S48183" s="10"/>
      <c r="T48183" s="10"/>
    </row>
    <row r="48184" spans="1:20" ht="16" x14ac:dyDescent="0.2">
      <c r="A48184" s="24"/>
      <c r="B48184" s="24"/>
      <c r="C48184" s="24"/>
      <c r="D48184" s="24"/>
      <c r="E48184" s="24"/>
      <c r="F48184" s="24"/>
      <c r="G48184" s="24"/>
      <c r="H48184" s="24"/>
      <c r="I48184" s="24"/>
      <c r="J48184" s="24"/>
      <c r="K48184" s="24"/>
      <c r="L48184" s="24"/>
      <c r="M48184" s="24"/>
      <c r="P48184" s="10"/>
      <c r="R48184" s="10"/>
      <c r="S48184" s="10"/>
      <c r="T48184" s="10"/>
    </row>
    <row r="48185" spans="1:20" ht="16" x14ac:dyDescent="0.2">
      <c r="A48185" s="24"/>
      <c r="B48185" s="24"/>
      <c r="C48185" s="24"/>
      <c r="D48185" s="24"/>
      <c r="E48185" s="24"/>
      <c r="F48185" s="24"/>
      <c r="G48185" s="24"/>
      <c r="H48185" s="24"/>
      <c r="I48185" s="24"/>
      <c r="J48185" s="24"/>
      <c r="K48185" s="24"/>
      <c r="L48185" s="24"/>
      <c r="M48185" s="24"/>
      <c r="P48185" s="10"/>
      <c r="R48185" s="10"/>
      <c r="S48185" s="10"/>
      <c r="T48185" s="10"/>
    </row>
    <row r="48186" spans="1:20" ht="16" x14ac:dyDescent="0.2">
      <c r="A48186" s="24"/>
      <c r="B48186" s="24"/>
      <c r="C48186" s="24"/>
      <c r="D48186" s="24"/>
      <c r="E48186" s="24"/>
      <c r="F48186" s="24"/>
      <c r="G48186" s="24"/>
      <c r="H48186" s="24"/>
      <c r="I48186" s="24"/>
      <c r="J48186" s="24"/>
      <c r="K48186" s="24"/>
      <c r="L48186" s="24"/>
      <c r="M48186" s="24"/>
      <c r="P48186" s="10"/>
      <c r="R48186" s="10"/>
      <c r="S48186" s="10"/>
      <c r="T48186" s="10"/>
    </row>
    <row r="48187" spans="1:20" ht="16" x14ac:dyDescent="0.2">
      <c r="A48187" s="24"/>
      <c r="B48187" s="24"/>
      <c r="C48187" s="24"/>
      <c r="D48187" s="24"/>
      <c r="E48187" s="24"/>
      <c r="F48187" s="24"/>
      <c r="G48187" s="24"/>
      <c r="H48187" s="24"/>
      <c r="I48187" s="24"/>
      <c r="J48187" s="24"/>
      <c r="K48187" s="24"/>
      <c r="L48187" s="24"/>
      <c r="M48187" s="24"/>
      <c r="P48187" s="10"/>
      <c r="R48187" s="10"/>
      <c r="S48187" s="10"/>
      <c r="T48187" s="10"/>
    </row>
    <row r="48188" spans="1:20" ht="16" x14ac:dyDescent="0.2">
      <c r="A48188" s="24"/>
      <c r="B48188" s="24"/>
      <c r="C48188" s="24"/>
      <c r="D48188" s="24"/>
      <c r="E48188" s="24"/>
      <c r="F48188" s="24"/>
      <c r="G48188" s="24"/>
      <c r="H48188" s="24"/>
      <c r="I48188" s="24"/>
      <c r="J48188" s="24"/>
      <c r="K48188" s="24"/>
      <c r="L48188" s="24"/>
      <c r="M48188" s="24"/>
      <c r="P48188" s="10"/>
      <c r="R48188" s="10"/>
      <c r="S48188" s="10"/>
      <c r="T48188" s="10"/>
    </row>
    <row r="48189" spans="1:20" ht="16" x14ac:dyDescent="0.2">
      <c r="A48189" s="24"/>
      <c r="B48189" s="24"/>
      <c r="C48189" s="24"/>
      <c r="D48189" s="24"/>
      <c r="E48189" s="24"/>
      <c r="F48189" s="24"/>
      <c r="G48189" s="24"/>
      <c r="H48189" s="24"/>
      <c r="I48189" s="24"/>
      <c r="J48189" s="24"/>
      <c r="K48189" s="24"/>
      <c r="L48189" s="24"/>
      <c r="M48189" s="24"/>
      <c r="P48189" s="10"/>
      <c r="R48189" s="10"/>
      <c r="S48189" s="10"/>
      <c r="T48189" s="10"/>
    </row>
    <row r="48190" spans="1:20" ht="16" x14ac:dyDescent="0.2">
      <c r="A48190" s="24"/>
      <c r="B48190" s="24"/>
      <c r="C48190" s="24"/>
      <c r="D48190" s="24"/>
      <c r="E48190" s="24"/>
      <c r="F48190" s="24"/>
      <c r="G48190" s="24"/>
      <c r="H48190" s="24"/>
      <c r="I48190" s="24"/>
      <c r="J48190" s="24"/>
      <c r="K48190" s="24"/>
      <c r="L48190" s="24"/>
      <c r="M48190" s="24"/>
      <c r="P48190" s="10"/>
      <c r="R48190" s="10"/>
      <c r="S48190" s="10"/>
      <c r="T48190" s="10"/>
    </row>
    <row r="48191" spans="1:20" ht="16" x14ac:dyDescent="0.2">
      <c r="A48191" s="24"/>
      <c r="B48191" s="24"/>
      <c r="C48191" s="24"/>
      <c r="D48191" s="24"/>
      <c r="E48191" s="24"/>
      <c r="F48191" s="24"/>
      <c r="G48191" s="24"/>
      <c r="H48191" s="24"/>
      <c r="I48191" s="24"/>
      <c r="J48191" s="24"/>
      <c r="K48191" s="24"/>
      <c r="L48191" s="24"/>
      <c r="M48191" s="24"/>
      <c r="P48191" s="10"/>
      <c r="R48191" s="10"/>
      <c r="S48191" s="10"/>
      <c r="T48191" s="10"/>
    </row>
    <row r="48192" spans="1:20" ht="16" x14ac:dyDescent="0.2">
      <c r="A48192" s="24"/>
      <c r="B48192" s="24"/>
      <c r="C48192" s="24"/>
      <c r="D48192" s="24"/>
      <c r="E48192" s="24"/>
      <c r="F48192" s="24"/>
      <c r="G48192" s="24"/>
      <c r="H48192" s="24"/>
      <c r="I48192" s="24"/>
      <c r="J48192" s="24"/>
      <c r="K48192" s="24"/>
      <c r="L48192" s="24"/>
      <c r="M48192" s="24"/>
      <c r="P48192" s="10"/>
      <c r="R48192" s="10"/>
      <c r="S48192" s="10"/>
      <c r="T48192" s="10"/>
    </row>
    <row r="48193" spans="1:20" ht="16" x14ac:dyDescent="0.2">
      <c r="A48193" s="24"/>
      <c r="B48193" s="24"/>
      <c r="C48193" s="24"/>
      <c r="D48193" s="24"/>
      <c r="E48193" s="24"/>
      <c r="F48193" s="24"/>
      <c r="G48193" s="24"/>
      <c r="H48193" s="24"/>
      <c r="I48193" s="24"/>
      <c r="J48193" s="24"/>
      <c r="K48193" s="24"/>
      <c r="L48193" s="24"/>
      <c r="M48193" s="24"/>
      <c r="P48193" s="10"/>
      <c r="R48193" s="10"/>
      <c r="S48193" s="10"/>
      <c r="T48193" s="10"/>
    </row>
    <row r="48194" spans="1:20" ht="16" x14ac:dyDescent="0.2">
      <c r="A48194" s="24"/>
      <c r="B48194" s="24"/>
      <c r="C48194" s="24"/>
      <c r="D48194" s="24"/>
      <c r="E48194" s="24"/>
      <c r="F48194" s="24"/>
      <c r="G48194" s="24"/>
      <c r="H48194" s="24"/>
      <c r="I48194" s="24"/>
      <c r="J48194" s="24"/>
      <c r="K48194" s="24"/>
      <c r="L48194" s="24"/>
      <c r="M48194" s="24"/>
      <c r="P48194" s="10"/>
      <c r="R48194" s="10"/>
      <c r="S48194" s="10"/>
      <c r="T48194" s="10"/>
    </row>
    <row r="48195" spans="1:20" ht="16" x14ac:dyDescent="0.2">
      <c r="A48195" s="24"/>
      <c r="B48195" s="24"/>
      <c r="C48195" s="24"/>
      <c r="D48195" s="24"/>
      <c r="E48195" s="24"/>
      <c r="F48195" s="24"/>
      <c r="G48195" s="24"/>
      <c r="H48195" s="24"/>
      <c r="I48195" s="24"/>
      <c r="J48195" s="24"/>
      <c r="K48195" s="24"/>
      <c r="L48195" s="24"/>
      <c r="M48195" s="24"/>
      <c r="P48195" s="10"/>
      <c r="R48195" s="10"/>
      <c r="S48195" s="10"/>
      <c r="T48195" s="10"/>
    </row>
    <row r="48196" spans="1:20" ht="16" x14ac:dyDescent="0.2">
      <c r="A48196" s="24"/>
      <c r="B48196" s="24"/>
      <c r="C48196" s="24"/>
      <c r="D48196" s="24"/>
      <c r="E48196" s="24"/>
      <c r="F48196" s="24"/>
      <c r="G48196" s="24"/>
      <c r="H48196" s="24"/>
      <c r="I48196" s="24"/>
      <c r="J48196" s="24"/>
      <c r="K48196" s="24"/>
      <c r="L48196" s="24"/>
      <c r="M48196" s="24"/>
      <c r="P48196" s="10"/>
      <c r="R48196" s="10"/>
      <c r="S48196" s="10"/>
      <c r="T48196" s="10"/>
    </row>
    <row r="48197" spans="1:20" ht="16" x14ac:dyDescent="0.2">
      <c r="A48197" s="24"/>
      <c r="B48197" s="24"/>
      <c r="C48197" s="24"/>
      <c r="D48197" s="24"/>
      <c r="E48197" s="24"/>
      <c r="F48197" s="24"/>
      <c r="G48197" s="24"/>
      <c r="H48197" s="24"/>
      <c r="I48197" s="24"/>
      <c r="J48197" s="24"/>
      <c r="K48197" s="24"/>
      <c r="L48197" s="24"/>
      <c r="M48197" s="24"/>
      <c r="P48197" s="10"/>
      <c r="R48197" s="10"/>
      <c r="S48197" s="10"/>
      <c r="T48197" s="10"/>
    </row>
    <row r="48198" spans="1:20" ht="16" x14ac:dyDescent="0.2">
      <c r="A48198" s="24"/>
      <c r="B48198" s="24"/>
      <c r="C48198" s="24"/>
      <c r="D48198" s="24"/>
      <c r="E48198" s="24"/>
      <c r="F48198" s="24"/>
      <c r="G48198" s="24"/>
      <c r="H48198" s="24"/>
      <c r="I48198" s="24"/>
      <c r="J48198" s="24"/>
      <c r="K48198" s="24"/>
      <c r="L48198" s="24"/>
      <c r="M48198" s="24"/>
      <c r="P48198" s="10"/>
      <c r="R48198" s="10"/>
      <c r="S48198" s="10"/>
      <c r="T48198" s="10"/>
    </row>
    <row r="48199" spans="1:20" ht="16" x14ac:dyDescent="0.2">
      <c r="A48199" s="24"/>
      <c r="B48199" s="24"/>
      <c r="C48199" s="24"/>
      <c r="D48199" s="24"/>
      <c r="E48199" s="24"/>
      <c r="F48199" s="24"/>
      <c r="G48199" s="24"/>
      <c r="H48199" s="24"/>
      <c r="I48199" s="24"/>
      <c r="J48199" s="24"/>
      <c r="K48199" s="24"/>
      <c r="L48199" s="24"/>
      <c r="M48199" s="24"/>
      <c r="P48199" s="10"/>
      <c r="R48199" s="10"/>
      <c r="S48199" s="10"/>
      <c r="T48199" s="10"/>
    </row>
    <row r="48200" spans="1:20" ht="16" x14ac:dyDescent="0.2">
      <c r="A48200" s="24"/>
      <c r="B48200" s="24"/>
      <c r="C48200" s="24"/>
      <c r="D48200" s="24"/>
      <c r="E48200" s="24"/>
      <c r="F48200" s="24"/>
      <c r="G48200" s="24"/>
      <c r="H48200" s="24"/>
      <c r="I48200" s="24"/>
      <c r="J48200" s="24"/>
      <c r="K48200" s="24"/>
      <c r="L48200" s="24"/>
      <c r="M48200" s="24"/>
      <c r="P48200" s="10"/>
      <c r="R48200" s="10"/>
      <c r="S48200" s="10"/>
      <c r="T48200" s="10"/>
    </row>
    <row r="48201" spans="1:20" ht="16" x14ac:dyDescent="0.2">
      <c r="A48201" s="24"/>
      <c r="B48201" s="24"/>
      <c r="C48201" s="24"/>
      <c r="D48201" s="24"/>
      <c r="E48201" s="24"/>
      <c r="F48201" s="24"/>
      <c r="G48201" s="24"/>
      <c r="H48201" s="24"/>
      <c r="I48201" s="24"/>
      <c r="J48201" s="24"/>
      <c r="K48201" s="24"/>
      <c r="L48201" s="24"/>
      <c r="M48201" s="24"/>
      <c r="P48201" s="10"/>
      <c r="R48201" s="10"/>
      <c r="S48201" s="10"/>
      <c r="T48201" s="10"/>
    </row>
    <row r="48202" spans="1:20" ht="16" x14ac:dyDescent="0.2">
      <c r="A48202" s="24"/>
      <c r="B48202" s="24"/>
      <c r="C48202" s="24"/>
      <c r="D48202" s="24"/>
      <c r="E48202" s="24"/>
      <c r="F48202" s="24"/>
      <c r="G48202" s="24"/>
      <c r="H48202" s="24"/>
      <c r="I48202" s="24"/>
      <c r="J48202" s="24"/>
      <c r="K48202" s="24"/>
      <c r="L48202" s="24"/>
      <c r="M48202" s="24"/>
      <c r="P48202" s="10"/>
      <c r="R48202" s="10"/>
      <c r="S48202" s="10"/>
      <c r="T48202" s="10"/>
    </row>
    <row r="48203" spans="1:20" ht="16" x14ac:dyDescent="0.2">
      <c r="A48203" s="24"/>
      <c r="B48203" s="24"/>
      <c r="C48203" s="24"/>
      <c r="D48203" s="24"/>
      <c r="E48203" s="24"/>
      <c r="F48203" s="24"/>
      <c r="G48203" s="24"/>
      <c r="H48203" s="24"/>
      <c r="I48203" s="24"/>
      <c r="J48203" s="24"/>
      <c r="K48203" s="24"/>
      <c r="L48203" s="24"/>
      <c r="M48203" s="24"/>
      <c r="P48203" s="10"/>
      <c r="R48203" s="10"/>
      <c r="S48203" s="10"/>
      <c r="T48203" s="10"/>
    </row>
    <row r="48204" spans="1:20" ht="16" x14ac:dyDescent="0.2">
      <c r="A48204" s="24"/>
      <c r="B48204" s="24"/>
      <c r="C48204" s="24"/>
      <c r="D48204" s="24"/>
      <c r="E48204" s="24"/>
      <c r="F48204" s="24"/>
      <c r="G48204" s="24"/>
      <c r="H48204" s="24"/>
      <c r="I48204" s="24"/>
      <c r="J48204" s="24"/>
      <c r="K48204" s="24"/>
      <c r="L48204" s="24"/>
      <c r="M48204" s="24"/>
      <c r="P48204" s="10"/>
      <c r="R48204" s="10"/>
      <c r="S48204" s="10"/>
      <c r="T48204" s="10"/>
    </row>
    <row r="48205" spans="1:20" ht="16" x14ac:dyDescent="0.2">
      <c r="A48205" s="24"/>
      <c r="B48205" s="24"/>
      <c r="C48205" s="24"/>
      <c r="D48205" s="24"/>
      <c r="E48205" s="24"/>
      <c r="F48205" s="24"/>
      <c r="G48205" s="24"/>
      <c r="H48205" s="24"/>
      <c r="I48205" s="24"/>
      <c r="J48205" s="24"/>
      <c r="K48205" s="24"/>
      <c r="L48205" s="24"/>
      <c r="M48205" s="24"/>
      <c r="P48205" s="10"/>
      <c r="R48205" s="10"/>
      <c r="S48205" s="10"/>
      <c r="T48205" s="10"/>
    </row>
    <row r="48206" spans="1:20" ht="16" x14ac:dyDescent="0.2">
      <c r="A48206" s="24"/>
      <c r="B48206" s="24"/>
      <c r="C48206" s="24"/>
      <c r="D48206" s="24"/>
      <c r="E48206" s="24"/>
      <c r="F48206" s="24"/>
      <c r="G48206" s="24"/>
      <c r="H48206" s="24"/>
      <c r="I48206" s="24"/>
      <c r="J48206" s="24"/>
      <c r="K48206" s="24"/>
      <c r="L48206" s="24"/>
      <c r="M48206" s="24"/>
      <c r="P48206" s="10"/>
      <c r="R48206" s="10"/>
      <c r="S48206" s="10"/>
      <c r="T48206" s="10"/>
    </row>
    <row r="48207" spans="1:20" ht="16" x14ac:dyDescent="0.2">
      <c r="A48207" s="24"/>
      <c r="B48207" s="24"/>
      <c r="C48207" s="24"/>
      <c r="D48207" s="24"/>
      <c r="E48207" s="24"/>
      <c r="F48207" s="24"/>
      <c r="G48207" s="24"/>
      <c r="H48207" s="24"/>
      <c r="I48207" s="24"/>
      <c r="J48207" s="24"/>
      <c r="K48207" s="24"/>
      <c r="L48207" s="24"/>
      <c r="M48207" s="24"/>
      <c r="P48207" s="10"/>
      <c r="R48207" s="10"/>
      <c r="S48207" s="10"/>
      <c r="T48207" s="10"/>
    </row>
    <row r="48208" spans="1:20" ht="16" x14ac:dyDescent="0.2">
      <c r="A48208" s="24"/>
      <c r="B48208" s="24"/>
      <c r="C48208" s="24"/>
      <c r="D48208" s="24"/>
      <c r="E48208" s="24"/>
      <c r="F48208" s="24"/>
      <c r="G48208" s="24"/>
      <c r="H48208" s="24"/>
      <c r="I48208" s="24"/>
      <c r="J48208" s="24"/>
      <c r="K48208" s="24"/>
      <c r="L48208" s="24"/>
      <c r="M48208" s="24"/>
      <c r="P48208" s="10"/>
      <c r="R48208" s="10"/>
      <c r="S48208" s="10"/>
      <c r="T48208" s="10"/>
    </row>
    <row r="48209" spans="1:20" ht="16" x14ac:dyDescent="0.2">
      <c r="A48209" s="24"/>
      <c r="B48209" s="24"/>
      <c r="C48209" s="24"/>
      <c r="D48209" s="24"/>
      <c r="E48209" s="24"/>
      <c r="F48209" s="24"/>
      <c r="G48209" s="24"/>
      <c r="H48209" s="24"/>
      <c r="I48209" s="24"/>
      <c r="J48209" s="24"/>
      <c r="K48209" s="24"/>
      <c r="L48209" s="24"/>
      <c r="M48209" s="24"/>
      <c r="P48209" s="10"/>
      <c r="R48209" s="10"/>
      <c r="S48209" s="10"/>
      <c r="T48209" s="10"/>
    </row>
    <row r="48210" spans="1:20" ht="16" x14ac:dyDescent="0.2">
      <c r="A48210" s="24"/>
      <c r="B48210" s="24"/>
      <c r="C48210" s="24"/>
      <c r="D48210" s="24"/>
      <c r="E48210" s="24"/>
      <c r="F48210" s="24"/>
      <c r="G48210" s="24"/>
      <c r="H48210" s="24"/>
      <c r="I48210" s="24"/>
      <c r="J48210" s="24"/>
      <c r="K48210" s="24"/>
      <c r="L48210" s="24"/>
      <c r="M48210" s="24"/>
      <c r="P48210" s="10"/>
      <c r="R48210" s="10"/>
      <c r="S48210" s="10"/>
      <c r="T48210" s="10"/>
    </row>
    <row r="48211" spans="1:20" ht="16" x14ac:dyDescent="0.2">
      <c r="A48211" s="24"/>
      <c r="B48211" s="24"/>
      <c r="C48211" s="24"/>
      <c r="D48211" s="24"/>
      <c r="E48211" s="24"/>
      <c r="F48211" s="24"/>
      <c r="G48211" s="24"/>
      <c r="H48211" s="24"/>
      <c r="I48211" s="24"/>
      <c r="J48211" s="24"/>
      <c r="K48211" s="24"/>
      <c r="L48211" s="24"/>
      <c r="M48211" s="24"/>
      <c r="P48211" s="10"/>
      <c r="R48211" s="10"/>
      <c r="S48211" s="10"/>
      <c r="T48211" s="10"/>
    </row>
    <row r="48212" spans="1:20" ht="16" x14ac:dyDescent="0.2">
      <c r="A48212" s="24"/>
      <c r="B48212" s="24"/>
      <c r="C48212" s="24"/>
      <c r="D48212" s="24"/>
      <c r="E48212" s="24"/>
      <c r="F48212" s="24"/>
      <c r="G48212" s="24"/>
      <c r="H48212" s="24"/>
      <c r="I48212" s="24"/>
      <c r="J48212" s="24"/>
      <c r="K48212" s="24"/>
      <c r="L48212" s="24"/>
      <c r="M48212" s="24"/>
      <c r="P48212" s="10"/>
      <c r="R48212" s="10"/>
      <c r="S48212" s="10"/>
      <c r="T48212" s="10"/>
    </row>
    <row r="48213" spans="1:20" ht="16" x14ac:dyDescent="0.2">
      <c r="A48213" s="24"/>
      <c r="B48213" s="24"/>
      <c r="C48213" s="24"/>
      <c r="D48213" s="24"/>
      <c r="E48213" s="24"/>
      <c r="F48213" s="24"/>
      <c r="G48213" s="24"/>
      <c r="H48213" s="24"/>
      <c r="I48213" s="24"/>
      <c r="J48213" s="24"/>
      <c r="K48213" s="24"/>
      <c r="L48213" s="24"/>
      <c r="M48213" s="24"/>
      <c r="P48213" s="10"/>
      <c r="R48213" s="10"/>
      <c r="S48213" s="10"/>
      <c r="T48213" s="10"/>
    </row>
    <row r="48214" spans="1:20" ht="16" x14ac:dyDescent="0.2">
      <c r="A48214" s="24"/>
      <c r="B48214" s="24"/>
      <c r="C48214" s="24"/>
      <c r="D48214" s="24"/>
      <c r="E48214" s="24"/>
      <c r="F48214" s="24"/>
      <c r="G48214" s="24"/>
      <c r="H48214" s="24"/>
      <c r="I48214" s="24"/>
      <c r="J48214" s="24"/>
      <c r="K48214" s="24"/>
      <c r="L48214" s="24"/>
      <c r="M48214" s="24"/>
      <c r="P48214" s="10"/>
      <c r="R48214" s="10"/>
      <c r="S48214" s="10"/>
      <c r="T48214" s="10"/>
    </row>
    <row r="48215" spans="1:20" ht="16" x14ac:dyDescent="0.2">
      <c r="A48215" s="24"/>
      <c r="B48215" s="24"/>
      <c r="C48215" s="24"/>
      <c r="D48215" s="24"/>
      <c r="E48215" s="24"/>
      <c r="F48215" s="24"/>
      <c r="G48215" s="24"/>
      <c r="H48215" s="24"/>
      <c r="I48215" s="24"/>
      <c r="J48215" s="24"/>
      <c r="K48215" s="24"/>
      <c r="L48215" s="24"/>
      <c r="M48215" s="24"/>
      <c r="P48215" s="10"/>
      <c r="R48215" s="10"/>
      <c r="S48215" s="10"/>
      <c r="T48215" s="10"/>
    </row>
    <row r="48216" spans="1:20" ht="16" x14ac:dyDescent="0.2">
      <c r="A48216" s="24"/>
      <c r="B48216" s="24"/>
      <c r="C48216" s="24"/>
      <c r="D48216" s="24"/>
      <c r="E48216" s="24"/>
      <c r="F48216" s="24"/>
      <c r="G48216" s="24"/>
      <c r="H48216" s="24"/>
      <c r="I48216" s="24"/>
      <c r="J48216" s="24"/>
      <c r="K48216" s="24"/>
      <c r="L48216" s="24"/>
      <c r="M48216" s="24"/>
      <c r="P48216" s="10"/>
      <c r="R48216" s="10"/>
      <c r="S48216" s="10"/>
      <c r="T48216" s="10"/>
    </row>
    <row r="48217" spans="1:20" ht="16" x14ac:dyDescent="0.2">
      <c r="A48217" s="24"/>
      <c r="B48217" s="24"/>
      <c r="C48217" s="24"/>
      <c r="D48217" s="24"/>
      <c r="E48217" s="24"/>
      <c r="F48217" s="24"/>
      <c r="G48217" s="24"/>
      <c r="H48217" s="24"/>
      <c r="I48217" s="24"/>
      <c r="J48217" s="24"/>
      <c r="K48217" s="24"/>
      <c r="L48217" s="24"/>
      <c r="M48217" s="24"/>
      <c r="P48217" s="10"/>
      <c r="R48217" s="10"/>
      <c r="S48217" s="10"/>
      <c r="T48217" s="10"/>
    </row>
    <row r="48218" spans="1:20" ht="16" x14ac:dyDescent="0.2">
      <c r="A48218" s="24"/>
      <c r="B48218" s="24"/>
      <c r="C48218" s="24"/>
      <c r="D48218" s="24"/>
      <c r="E48218" s="24"/>
      <c r="F48218" s="24"/>
      <c r="G48218" s="24"/>
      <c r="H48218" s="24"/>
      <c r="I48218" s="24"/>
      <c r="J48218" s="24"/>
      <c r="K48218" s="24"/>
      <c r="L48218" s="24"/>
      <c r="M48218" s="24"/>
      <c r="P48218" s="10"/>
      <c r="R48218" s="10"/>
      <c r="S48218" s="10"/>
      <c r="T48218" s="10"/>
    </row>
    <row r="48219" spans="1:20" ht="16" x14ac:dyDescent="0.2">
      <c r="A48219" s="24"/>
      <c r="B48219" s="24"/>
      <c r="C48219" s="24"/>
      <c r="D48219" s="24"/>
      <c r="E48219" s="24"/>
      <c r="F48219" s="24"/>
      <c r="G48219" s="24"/>
      <c r="H48219" s="24"/>
      <c r="I48219" s="24"/>
      <c r="J48219" s="24"/>
      <c r="K48219" s="24"/>
      <c r="L48219" s="24"/>
      <c r="M48219" s="24"/>
      <c r="P48219" s="10"/>
      <c r="R48219" s="10"/>
      <c r="S48219" s="10"/>
      <c r="T48219" s="10"/>
    </row>
    <row r="48220" spans="1:20" ht="16" x14ac:dyDescent="0.2">
      <c r="A48220" s="24"/>
      <c r="B48220" s="24"/>
      <c r="C48220" s="24"/>
      <c r="D48220" s="24"/>
      <c r="E48220" s="24"/>
      <c r="F48220" s="24"/>
      <c r="G48220" s="24"/>
      <c r="H48220" s="24"/>
      <c r="I48220" s="24"/>
      <c r="J48220" s="24"/>
      <c r="K48220" s="24"/>
      <c r="L48220" s="24"/>
      <c r="M48220" s="24"/>
      <c r="P48220" s="10"/>
      <c r="R48220" s="10"/>
      <c r="S48220" s="10"/>
      <c r="T48220" s="10"/>
    </row>
    <row r="48221" spans="1:20" ht="16" x14ac:dyDescent="0.2">
      <c r="A48221" s="24"/>
      <c r="B48221" s="24"/>
      <c r="C48221" s="24"/>
      <c r="D48221" s="24"/>
      <c r="E48221" s="24"/>
      <c r="F48221" s="24"/>
      <c r="G48221" s="24"/>
      <c r="H48221" s="24"/>
      <c r="I48221" s="24"/>
      <c r="J48221" s="24"/>
      <c r="K48221" s="24"/>
      <c r="L48221" s="24"/>
      <c r="M48221" s="24"/>
      <c r="P48221" s="10"/>
      <c r="R48221" s="10"/>
      <c r="S48221" s="10"/>
      <c r="T48221" s="10"/>
    </row>
    <row r="48222" spans="1:20" ht="16" x14ac:dyDescent="0.2">
      <c r="A48222" s="24"/>
      <c r="B48222" s="24"/>
      <c r="C48222" s="24"/>
      <c r="D48222" s="24"/>
      <c r="E48222" s="24"/>
      <c r="F48222" s="24"/>
      <c r="G48222" s="24"/>
      <c r="H48222" s="24"/>
      <c r="I48222" s="24"/>
      <c r="J48222" s="24"/>
      <c r="K48222" s="24"/>
      <c r="L48222" s="24"/>
      <c r="M48222" s="24"/>
      <c r="P48222" s="10"/>
      <c r="R48222" s="10"/>
      <c r="S48222" s="10"/>
      <c r="T48222" s="10"/>
    </row>
    <row r="48223" spans="1:20" ht="16" x14ac:dyDescent="0.2">
      <c r="A48223" s="24"/>
      <c r="B48223" s="24"/>
      <c r="C48223" s="24"/>
      <c r="D48223" s="24"/>
      <c r="E48223" s="24"/>
      <c r="F48223" s="24"/>
      <c r="G48223" s="24"/>
      <c r="H48223" s="24"/>
      <c r="I48223" s="24"/>
      <c r="J48223" s="24"/>
      <c r="K48223" s="24"/>
      <c r="L48223" s="24"/>
      <c r="M48223" s="24"/>
      <c r="P48223" s="10"/>
      <c r="R48223" s="10"/>
      <c r="S48223" s="10"/>
      <c r="T48223" s="10"/>
    </row>
    <row r="48224" spans="1:20" ht="16" x14ac:dyDescent="0.2">
      <c r="A48224" s="24"/>
      <c r="B48224" s="24"/>
      <c r="C48224" s="24"/>
      <c r="D48224" s="24"/>
      <c r="E48224" s="24"/>
      <c r="F48224" s="24"/>
      <c r="G48224" s="24"/>
      <c r="H48224" s="24"/>
      <c r="I48224" s="24"/>
      <c r="J48224" s="24"/>
      <c r="K48224" s="24"/>
      <c r="L48224" s="24"/>
      <c r="M48224" s="24"/>
      <c r="P48224" s="10"/>
      <c r="R48224" s="10"/>
      <c r="S48224" s="10"/>
      <c r="T48224" s="10"/>
    </row>
    <row r="48225" spans="1:20" ht="16" x14ac:dyDescent="0.2">
      <c r="A48225" s="24"/>
      <c r="B48225" s="24"/>
      <c r="C48225" s="24"/>
      <c r="D48225" s="24"/>
      <c r="E48225" s="24"/>
      <c r="F48225" s="24"/>
      <c r="G48225" s="24"/>
      <c r="H48225" s="24"/>
      <c r="I48225" s="24"/>
      <c r="J48225" s="24"/>
      <c r="K48225" s="24"/>
      <c r="L48225" s="24"/>
      <c r="M48225" s="24"/>
      <c r="P48225" s="10"/>
      <c r="R48225" s="10"/>
      <c r="S48225" s="10"/>
      <c r="T48225" s="10"/>
    </row>
    <row r="48226" spans="1:20" ht="16" x14ac:dyDescent="0.2">
      <c r="A48226" s="24"/>
      <c r="B48226" s="24"/>
      <c r="C48226" s="24"/>
      <c r="D48226" s="24"/>
      <c r="E48226" s="24"/>
      <c r="F48226" s="24"/>
      <c r="G48226" s="24"/>
      <c r="H48226" s="24"/>
      <c r="I48226" s="24"/>
      <c r="J48226" s="24"/>
      <c r="K48226" s="24"/>
      <c r="L48226" s="24"/>
      <c r="M48226" s="24"/>
      <c r="P48226" s="10"/>
      <c r="R48226" s="10"/>
      <c r="S48226" s="10"/>
      <c r="T48226" s="10"/>
    </row>
    <row r="48227" spans="1:20" ht="16" x14ac:dyDescent="0.2">
      <c r="A48227" s="24"/>
      <c r="B48227" s="24"/>
      <c r="C48227" s="24"/>
      <c r="D48227" s="24"/>
      <c r="E48227" s="24"/>
      <c r="F48227" s="24"/>
      <c r="G48227" s="24"/>
      <c r="H48227" s="24"/>
      <c r="I48227" s="24"/>
      <c r="J48227" s="24"/>
      <c r="K48227" s="24"/>
      <c r="L48227" s="24"/>
      <c r="M48227" s="24"/>
      <c r="P48227" s="10"/>
      <c r="R48227" s="10"/>
      <c r="S48227" s="10"/>
      <c r="T48227" s="10"/>
    </row>
    <row r="48228" spans="1:20" ht="16" x14ac:dyDescent="0.2">
      <c r="A48228" s="24"/>
      <c r="B48228" s="24"/>
      <c r="C48228" s="24"/>
      <c r="D48228" s="24"/>
      <c r="E48228" s="24"/>
      <c r="F48228" s="24"/>
      <c r="G48228" s="24"/>
      <c r="H48228" s="24"/>
      <c r="I48228" s="24"/>
      <c r="J48228" s="24"/>
      <c r="K48228" s="24"/>
      <c r="L48228" s="24"/>
      <c r="M48228" s="24"/>
      <c r="P48228" s="10"/>
      <c r="R48228" s="10"/>
      <c r="S48228" s="10"/>
      <c r="T48228" s="10"/>
    </row>
    <row r="48229" spans="1:20" ht="16" x14ac:dyDescent="0.2">
      <c r="A48229" s="24"/>
      <c r="B48229" s="24"/>
      <c r="C48229" s="24"/>
      <c r="D48229" s="24"/>
      <c r="E48229" s="24"/>
      <c r="F48229" s="24"/>
      <c r="G48229" s="24"/>
      <c r="H48229" s="24"/>
      <c r="I48229" s="24"/>
      <c r="J48229" s="24"/>
      <c r="K48229" s="24"/>
      <c r="L48229" s="24"/>
      <c r="M48229" s="24"/>
      <c r="P48229" s="10"/>
      <c r="R48229" s="10"/>
      <c r="S48229" s="10"/>
      <c r="T48229" s="10"/>
    </row>
    <row r="48230" spans="1:20" ht="16" x14ac:dyDescent="0.2">
      <c r="A48230" s="24"/>
      <c r="B48230" s="24"/>
      <c r="C48230" s="24"/>
      <c r="D48230" s="24"/>
      <c r="E48230" s="24"/>
      <c r="F48230" s="24"/>
      <c r="G48230" s="24"/>
      <c r="H48230" s="24"/>
      <c r="I48230" s="24"/>
      <c r="J48230" s="24"/>
      <c r="K48230" s="24"/>
      <c r="L48230" s="24"/>
      <c r="M48230" s="24"/>
      <c r="P48230" s="10"/>
      <c r="R48230" s="10"/>
      <c r="S48230" s="10"/>
      <c r="T48230" s="10"/>
    </row>
    <row r="48231" spans="1:20" ht="16" x14ac:dyDescent="0.2">
      <c r="A48231" s="24"/>
      <c r="B48231" s="24"/>
      <c r="C48231" s="24"/>
      <c r="D48231" s="24"/>
      <c r="E48231" s="24"/>
      <c r="F48231" s="24"/>
      <c r="G48231" s="24"/>
      <c r="H48231" s="24"/>
      <c r="I48231" s="24"/>
      <c r="J48231" s="24"/>
      <c r="K48231" s="24"/>
      <c r="L48231" s="24"/>
      <c r="M48231" s="24"/>
      <c r="P48231" s="10"/>
      <c r="R48231" s="10"/>
      <c r="S48231" s="10"/>
      <c r="T48231" s="10"/>
    </row>
    <row r="48232" spans="1:20" ht="16" x14ac:dyDescent="0.2">
      <c r="A48232" s="24"/>
      <c r="B48232" s="24"/>
      <c r="C48232" s="24"/>
      <c r="D48232" s="24"/>
      <c r="E48232" s="24"/>
      <c r="F48232" s="24"/>
      <c r="G48232" s="24"/>
      <c r="H48232" s="24"/>
      <c r="I48232" s="24"/>
      <c r="J48232" s="24"/>
      <c r="K48232" s="24"/>
      <c r="L48232" s="24"/>
      <c r="M48232" s="24"/>
      <c r="P48232" s="10"/>
      <c r="R48232" s="10"/>
      <c r="S48232" s="10"/>
      <c r="T48232" s="10"/>
    </row>
    <row r="48233" spans="1:20" ht="16" x14ac:dyDescent="0.2">
      <c r="A48233" s="24"/>
      <c r="B48233" s="24"/>
      <c r="C48233" s="24"/>
      <c r="D48233" s="24"/>
      <c r="E48233" s="24"/>
      <c r="F48233" s="24"/>
      <c r="G48233" s="24"/>
      <c r="H48233" s="24"/>
      <c r="I48233" s="24"/>
      <c r="J48233" s="24"/>
      <c r="K48233" s="24"/>
      <c r="L48233" s="24"/>
      <c r="M48233" s="24"/>
      <c r="P48233" s="10"/>
      <c r="R48233" s="10"/>
      <c r="S48233" s="10"/>
      <c r="T48233" s="10"/>
    </row>
    <row r="48234" spans="1:20" ht="16" x14ac:dyDescent="0.2">
      <c r="A48234" s="24"/>
      <c r="B48234" s="24"/>
      <c r="C48234" s="24"/>
      <c r="D48234" s="24"/>
      <c r="E48234" s="24"/>
      <c r="F48234" s="24"/>
      <c r="G48234" s="24"/>
      <c r="H48234" s="24"/>
      <c r="I48234" s="24"/>
      <c r="J48234" s="24"/>
      <c r="K48234" s="24"/>
      <c r="L48234" s="24"/>
      <c r="M48234" s="24"/>
      <c r="P48234" s="10"/>
      <c r="R48234" s="10"/>
      <c r="S48234" s="10"/>
      <c r="T48234" s="10"/>
    </row>
    <row r="48235" spans="1:20" ht="16" x14ac:dyDescent="0.2">
      <c r="A48235" s="24"/>
      <c r="B48235" s="24"/>
      <c r="C48235" s="24"/>
      <c r="D48235" s="24"/>
      <c r="E48235" s="24"/>
      <c r="F48235" s="24"/>
      <c r="G48235" s="24"/>
      <c r="H48235" s="24"/>
      <c r="I48235" s="24"/>
      <c r="J48235" s="24"/>
      <c r="K48235" s="24"/>
      <c r="L48235" s="24"/>
      <c r="M48235" s="24"/>
      <c r="P48235" s="10"/>
      <c r="R48235" s="10"/>
      <c r="S48235" s="10"/>
      <c r="T48235" s="10"/>
    </row>
    <row r="48236" spans="1:20" ht="16" x14ac:dyDescent="0.2">
      <c r="A48236" s="24"/>
      <c r="B48236" s="24"/>
      <c r="C48236" s="24"/>
      <c r="D48236" s="24"/>
      <c r="E48236" s="24"/>
      <c r="F48236" s="24"/>
      <c r="G48236" s="24"/>
      <c r="H48236" s="24"/>
      <c r="I48236" s="24"/>
      <c r="J48236" s="24"/>
      <c r="K48236" s="24"/>
      <c r="L48236" s="24"/>
      <c r="M48236" s="24"/>
      <c r="P48236" s="10"/>
      <c r="R48236" s="10"/>
      <c r="S48236" s="10"/>
      <c r="T48236" s="10"/>
    </row>
    <row r="48237" spans="1:20" ht="16" x14ac:dyDescent="0.2">
      <c r="A48237" s="24"/>
      <c r="B48237" s="24"/>
      <c r="C48237" s="24"/>
      <c r="D48237" s="24"/>
      <c r="E48237" s="24"/>
      <c r="F48237" s="24"/>
      <c r="G48237" s="24"/>
      <c r="H48237" s="24"/>
      <c r="I48237" s="24"/>
      <c r="J48237" s="24"/>
      <c r="K48237" s="24"/>
      <c r="L48237" s="24"/>
      <c r="M48237" s="24"/>
      <c r="P48237" s="10"/>
      <c r="R48237" s="10"/>
      <c r="S48237" s="10"/>
      <c r="T48237" s="10"/>
    </row>
    <row r="48238" spans="1:20" ht="16" x14ac:dyDescent="0.2">
      <c r="A48238" s="24"/>
      <c r="B48238" s="24"/>
      <c r="C48238" s="24"/>
      <c r="D48238" s="24"/>
      <c r="E48238" s="24"/>
      <c r="F48238" s="24"/>
      <c r="G48238" s="24"/>
      <c r="H48238" s="24"/>
      <c r="I48238" s="24"/>
      <c r="J48238" s="24"/>
      <c r="K48238" s="24"/>
      <c r="L48238" s="24"/>
      <c r="M48238" s="24"/>
      <c r="P48238" s="10"/>
      <c r="R48238" s="10"/>
      <c r="S48238" s="10"/>
      <c r="T48238" s="10"/>
    </row>
    <row r="48239" spans="1:20" ht="16" x14ac:dyDescent="0.2">
      <c r="A48239" s="24"/>
      <c r="B48239" s="24"/>
      <c r="C48239" s="24"/>
      <c r="D48239" s="24"/>
      <c r="E48239" s="24"/>
      <c r="F48239" s="24"/>
      <c r="G48239" s="24"/>
      <c r="H48239" s="24"/>
      <c r="I48239" s="24"/>
      <c r="J48239" s="24"/>
      <c r="K48239" s="24"/>
      <c r="L48239" s="24"/>
      <c r="M48239" s="24"/>
      <c r="P48239" s="10"/>
      <c r="R48239" s="10"/>
      <c r="S48239" s="10"/>
      <c r="T48239" s="10"/>
    </row>
    <row r="48240" spans="1:20" ht="16" x14ac:dyDescent="0.2">
      <c r="A48240" s="24"/>
      <c r="B48240" s="24"/>
      <c r="C48240" s="24"/>
      <c r="D48240" s="24"/>
      <c r="E48240" s="24"/>
      <c r="F48240" s="24"/>
      <c r="G48240" s="24"/>
      <c r="H48240" s="24"/>
      <c r="I48240" s="24"/>
      <c r="J48240" s="24"/>
      <c r="K48240" s="24"/>
      <c r="L48240" s="24"/>
      <c r="M48240" s="24"/>
      <c r="P48240" s="10"/>
      <c r="R48240" s="10"/>
      <c r="S48240" s="10"/>
      <c r="T48240" s="10"/>
    </row>
    <row r="48241" spans="1:20" ht="16" x14ac:dyDescent="0.2">
      <c r="A48241" s="24"/>
      <c r="B48241" s="24"/>
      <c r="C48241" s="24"/>
      <c r="D48241" s="24"/>
      <c r="E48241" s="24"/>
      <c r="F48241" s="24"/>
      <c r="G48241" s="24"/>
      <c r="H48241" s="24"/>
      <c r="I48241" s="24"/>
      <c r="J48241" s="24"/>
      <c r="K48241" s="24"/>
      <c r="L48241" s="24"/>
      <c r="M48241" s="24"/>
      <c r="P48241" s="10"/>
      <c r="R48241" s="10"/>
      <c r="S48241" s="10"/>
      <c r="T48241" s="10"/>
    </row>
    <row r="48242" spans="1:20" ht="16" x14ac:dyDescent="0.2">
      <c r="A48242" s="24"/>
      <c r="B48242" s="24"/>
      <c r="C48242" s="24"/>
      <c r="D48242" s="24"/>
      <c r="E48242" s="24"/>
      <c r="F48242" s="24"/>
      <c r="G48242" s="24"/>
      <c r="H48242" s="24"/>
      <c r="I48242" s="24"/>
      <c r="J48242" s="24"/>
      <c r="K48242" s="24"/>
      <c r="L48242" s="24"/>
      <c r="M48242" s="24"/>
      <c r="P48242" s="10"/>
      <c r="R48242" s="10"/>
      <c r="S48242" s="10"/>
      <c r="T48242" s="10"/>
    </row>
    <row r="48243" spans="1:20" ht="16" x14ac:dyDescent="0.2">
      <c r="A48243" s="24"/>
      <c r="B48243" s="24"/>
      <c r="C48243" s="24"/>
      <c r="D48243" s="24"/>
      <c r="E48243" s="24"/>
      <c r="F48243" s="24"/>
      <c r="G48243" s="24"/>
      <c r="H48243" s="24"/>
      <c r="I48243" s="24"/>
      <c r="J48243" s="24"/>
      <c r="K48243" s="24"/>
      <c r="L48243" s="24"/>
      <c r="M48243" s="24"/>
      <c r="P48243" s="10"/>
      <c r="R48243" s="10"/>
      <c r="S48243" s="10"/>
      <c r="T48243" s="10"/>
    </row>
    <row r="48244" spans="1:20" ht="16" x14ac:dyDescent="0.2">
      <c r="A48244" s="24"/>
      <c r="B48244" s="24"/>
      <c r="C48244" s="24"/>
      <c r="D48244" s="24"/>
      <c r="E48244" s="24"/>
      <c r="F48244" s="24"/>
      <c r="G48244" s="24"/>
      <c r="H48244" s="24"/>
      <c r="I48244" s="24"/>
      <c r="J48244" s="24"/>
      <c r="K48244" s="24"/>
      <c r="L48244" s="24"/>
      <c r="M48244" s="24"/>
      <c r="P48244" s="10"/>
      <c r="R48244" s="10"/>
      <c r="S48244" s="10"/>
      <c r="T48244" s="10"/>
    </row>
    <row r="48245" spans="1:20" ht="16" x14ac:dyDescent="0.2">
      <c r="A48245" s="24"/>
      <c r="B48245" s="24"/>
      <c r="C48245" s="24"/>
      <c r="D48245" s="24"/>
      <c r="E48245" s="24"/>
      <c r="F48245" s="24"/>
      <c r="G48245" s="24"/>
      <c r="H48245" s="24"/>
      <c r="I48245" s="24"/>
      <c r="J48245" s="24"/>
      <c r="K48245" s="24"/>
      <c r="L48245" s="24"/>
      <c r="M48245" s="24"/>
      <c r="P48245" s="10"/>
      <c r="R48245" s="10"/>
      <c r="S48245" s="10"/>
      <c r="T48245" s="10"/>
    </row>
    <row r="48246" spans="1:20" ht="16" x14ac:dyDescent="0.2">
      <c r="A48246" s="24"/>
      <c r="B48246" s="24"/>
      <c r="C48246" s="24"/>
      <c r="D48246" s="24"/>
      <c r="E48246" s="24"/>
      <c r="F48246" s="24"/>
      <c r="G48246" s="24"/>
      <c r="H48246" s="24"/>
      <c r="I48246" s="24"/>
      <c r="J48246" s="24"/>
      <c r="K48246" s="24"/>
      <c r="L48246" s="24"/>
      <c r="M48246" s="24"/>
      <c r="P48246" s="10"/>
      <c r="R48246" s="10"/>
      <c r="S48246" s="10"/>
      <c r="T48246" s="10"/>
    </row>
    <row r="48247" spans="1:20" ht="16" x14ac:dyDescent="0.2">
      <c r="A48247" s="24"/>
      <c r="B48247" s="24"/>
      <c r="C48247" s="24"/>
      <c r="D48247" s="24"/>
      <c r="E48247" s="24"/>
      <c r="F48247" s="24"/>
      <c r="G48247" s="24"/>
      <c r="H48247" s="24"/>
      <c r="I48247" s="24"/>
      <c r="J48247" s="24"/>
      <c r="K48247" s="24"/>
      <c r="L48247" s="24"/>
      <c r="M48247" s="24"/>
      <c r="P48247" s="10"/>
      <c r="R48247" s="10"/>
      <c r="S48247" s="10"/>
      <c r="T48247" s="10"/>
    </row>
    <row r="48248" spans="1:20" ht="16" x14ac:dyDescent="0.2">
      <c r="A48248" s="24"/>
      <c r="B48248" s="24"/>
      <c r="C48248" s="24"/>
      <c r="D48248" s="24"/>
      <c r="E48248" s="24"/>
      <c r="F48248" s="24"/>
      <c r="G48248" s="24"/>
      <c r="H48248" s="24"/>
      <c r="I48248" s="24"/>
      <c r="J48248" s="24"/>
      <c r="K48248" s="24"/>
      <c r="L48248" s="24"/>
      <c r="M48248" s="24"/>
      <c r="P48248" s="10"/>
      <c r="R48248" s="10"/>
      <c r="S48248" s="10"/>
      <c r="T48248" s="10"/>
    </row>
    <row r="48249" spans="1:20" ht="16" x14ac:dyDescent="0.2">
      <c r="A48249" s="24"/>
      <c r="B48249" s="24"/>
      <c r="C48249" s="24"/>
      <c r="D48249" s="24"/>
      <c r="E48249" s="24"/>
      <c r="F48249" s="24"/>
      <c r="G48249" s="24"/>
      <c r="H48249" s="24"/>
      <c r="I48249" s="24"/>
      <c r="J48249" s="24"/>
      <c r="K48249" s="24"/>
      <c r="L48249" s="24"/>
      <c r="M48249" s="24"/>
      <c r="P48249" s="10"/>
      <c r="R48249" s="10"/>
      <c r="S48249" s="10"/>
      <c r="T48249" s="10"/>
    </row>
    <row r="48250" spans="1:20" ht="16" x14ac:dyDescent="0.2">
      <c r="A48250" s="24"/>
      <c r="B48250" s="24"/>
      <c r="C48250" s="24"/>
      <c r="D48250" s="24"/>
      <c r="E48250" s="24"/>
      <c r="F48250" s="24"/>
      <c r="G48250" s="24"/>
      <c r="H48250" s="24"/>
      <c r="I48250" s="24"/>
      <c r="J48250" s="24"/>
      <c r="K48250" s="24"/>
      <c r="L48250" s="24"/>
      <c r="M48250" s="24"/>
      <c r="P48250" s="10"/>
      <c r="R48250" s="10"/>
      <c r="S48250" s="10"/>
      <c r="T48250" s="10"/>
    </row>
    <row r="48251" spans="1:20" ht="16" x14ac:dyDescent="0.2">
      <c r="A48251" s="24"/>
      <c r="B48251" s="24"/>
      <c r="C48251" s="24"/>
      <c r="D48251" s="24"/>
      <c r="E48251" s="24"/>
      <c r="F48251" s="24"/>
      <c r="G48251" s="24"/>
      <c r="H48251" s="24"/>
      <c r="I48251" s="24"/>
      <c r="J48251" s="24"/>
      <c r="K48251" s="24"/>
      <c r="L48251" s="24"/>
      <c r="M48251" s="24"/>
      <c r="P48251" s="10"/>
      <c r="R48251" s="10"/>
      <c r="S48251" s="10"/>
      <c r="T48251" s="10"/>
    </row>
    <row r="48252" spans="1:20" ht="16" x14ac:dyDescent="0.2">
      <c r="A48252" s="24"/>
      <c r="B48252" s="24"/>
      <c r="C48252" s="24"/>
      <c r="D48252" s="24"/>
      <c r="E48252" s="24"/>
      <c r="F48252" s="24"/>
      <c r="G48252" s="24"/>
      <c r="H48252" s="24"/>
      <c r="I48252" s="24"/>
      <c r="J48252" s="24"/>
      <c r="K48252" s="24"/>
      <c r="L48252" s="24"/>
      <c r="M48252" s="24"/>
      <c r="P48252" s="10"/>
      <c r="R48252" s="10"/>
      <c r="S48252" s="10"/>
      <c r="T48252" s="10"/>
    </row>
    <row r="48253" spans="1:20" ht="16" x14ac:dyDescent="0.2">
      <c r="A48253" s="24"/>
      <c r="B48253" s="24"/>
      <c r="C48253" s="24"/>
      <c r="D48253" s="24"/>
      <c r="E48253" s="24"/>
      <c r="F48253" s="24"/>
      <c r="G48253" s="24"/>
      <c r="H48253" s="24"/>
      <c r="I48253" s="24"/>
      <c r="J48253" s="24"/>
      <c r="K48253" s="24"/>
      <c r="L48253" s="24"/>
      <c r="M48253" s="24"/>
      <c r="P48253" s="10"/>
      <c r="R48253" s="10"/>
      <c r="S48253" s="10"/>
      <c r="T48253" s="10"/>
    </row>
    <row r="48254" spans="1:20" ht="16" x14ac:dyDescent="0.2">
      <c r="A48254" s="24"/>
      <c r="B48254" s="24"/>
      <c r="C48254" s="24"/>
      <c r="D48254" s="24"/>
      <c r="E48254" s="24"/>
      <c r="F48254" s="24"/>
      <c r="G48254" s="24"/>
      <c r="H48254" s="24"/>
      <c r="I48254" s="24"/>
      <c r="J48254" s="24"/>
      <c r="K48254" s="24"/>
      <c r="L48254" s="24"/>
      <c r="M48254" s="24"/>
      <c r="P48254" s="10"/>
      <c r="R48254" s="10"/>
      <c r="S48254" s="10"/>
      <c r="T48254" s="10"/>
    </row>
    <row r="48255" spans="1:20" ht="16" x14ac:dyDescent="0.2">
      <c r="A48255" s="24"/>
      <c r="B48255" s="24"/>
      <c r="C48255" s="24"/>
      <c r="D48255" s="24"/>
      <c r="E48255" s="24"/>
      <c r="F48255" s="24"/>
      <c r="G48255" s="24"/>
      <c r="H48255" s="24"/>
      <c r="I48255" s="24"/>
      <c r="J48255" s="24"/>
      <c r="K48255" s="24"/>
      <c r="L48255" s="24"/>
      <c r="M48255" s="24"/>
      <c r="P48255" s="10"/>
      <c r="R48255" s="10"/>
      <c r="S48255" s="10"/>
      <c r="T48255" s="10"/>
    </row>
    <row r="48256" spans="1:20" ht="16" x14ac:dyDescent="0.2">
      <c r="A48256" s="24"/>
      <c r="B48256" s="24"/>
      <c r="C48256" s="24"/>
      <c r="D48256" s="24"/>
      <c r="E48256" s="24"/>
      <c r="F48256" s="24"/>
      <c r="G48256" s="24"/>
      <c r="H48256" s="24"/>
      <c r="I48256" s="24"/>
      <c r="J48256" s="24"/>
      <c r="K48256" s="24"/>
      <c r="L48256" s="24"/>
      <c r="M48256" s="24"/>
      <c r="P48256" s="10"/>
      <c r="R48256" s="10"/>
      <c r="S48256" s="10"/>
      <c r="T48256" s="10"/>
    </row>
    <row r="48257" spans="1:20" ht="16" x14ac:dyDescent="0.2">
      <c r="A48257" s="24"/>
      <c r="B48257" s="24"/>
      <c r="C48257" s="24"/>
      <c r="D48257" s="24"/>
      <c r="E48257" s="24"/>
      <c r="F48257" s="24"/>
      <c r="G48257" s="24"/>
      <c r="H48257" s="24"/>
      <c r="I48257" s="24"/>
      <c r="J48257" s="24"/>
      <c r="K48257" s="24"/>
      <c r="L48257" s="24"/>
      <c r="M48257" s="24"/>
      <c r="P48257" s="10"/>
      <c r="R48257" s="10"/>
      <c r="S48257" s="10"/>
      <c r="T48257" s="10"/>
    </row>
    <row r="48258" spans="1:20" ht="16" x14ac:dyDescent="0.2">
      <c r="A48258" s="24"/>
      <c r="B48258" s="24"/>
      <c r="C48258" s="24"/>
      <c r="D48258" s="24"/>
      <c r="E48258" s="24"/>
      <c r="F48258" s="24"/>
      <c r="G48258" s="24"/>
      <c r="H48258" s="24"/>
      <c r="I48258" s="24"/>
      <c r="J48258" s="24"/>
      <c r="K48258" s="24"/>
      <c r="L48258" s="24"/>
      <c r="M48258" s="24"/>
      <c r="P48258" s="10"/>
      <c r="R48258" s="10"/>
      <c r="S48258" s="10"/>
      <c r="T48258" s="10"/>
    </row>
    <row r="48259" spans="1:20" ht="16" x14ac:dyDescent="0.2">
      <c r="A48259" s="24"/>
      <c r="B48259" s="24"/>
      <c r="C48259" s="24"/>
      <c r="D48259" s="24"/>
      <c r="E48259" s="24"/>
      <c r="F48259" s="24"/>
      <c r="G48259" s="24"/>
      <c r="H48259" s="24"/>
      <c r="I48259" s="24"/>
      <c r="J48259" s="24"/>
      <c r="K48259" s="24"/>
      <c r="L48259" s="24"/>
      <c r="M48259" s="24"/>
      <c r="P48259" s="10"/>
      <c r="R48259" s="10"/>
      <c r="S48259" s="10"/>
      <c r="T48259" s="10"/>
    </row>
    <row r="48260" spans="1:20" ht="16" x14ac:dyDescent="0.2">
      <c r="A48260" s="24"/>
      <c r="B48260" s="24"/>
      <c r="C48260" s="24"/>
      <c r="D48260" s="24"/>
      <c r="E48260" s="24"/>
      <c r="F48260" s="24"/>
      <c r="G48260" s="24"/>
      <c r="H48260" s="24"/>
      <c r="I48260" s="24"/>
      <c r="J48260" s="24"/>
      <c r="K48260" s="24"/>
      <c r="L48260" s="24"/>
      <c r="M48260" s="24"/>
      <c r="P48260" s="10"/>
      <c r="R48260" s="10"/>
      <c r="S48260" s="10"/>
      <c r="T48260" s="10"/>
    </row>
    <row r="48261" spans="1:20" ht="16" x14ac:dyDescent="0.2">
      <c r="A48261" s="24"/>
      <c r="B48261" s="24"/>
      <c r="C48261" s="24"/>
      <c r="D48261" s="24"/>
      <c r="E48261" s="24"/>
      <c r="F48261" s="24"/>
      <c r="G48261" s="24"/>
      <c r="H48261" s="24"/>
      <c r="I48261" s="24"/>
      <c r="J48261" s="24"/>
      <c r="K48261" s="24"/>
      <c r="L48261" s="24"/>
      <c r="M48261" s="24"/>
      <c r="P48261" s="10"/>
      <c r="R48261" s="10"/>
      <c r="S48261" s="10"/>
      <c r="T48261" s="10"/>
    </row>
    <row r="48262" spans="1:20" ht="16" x14ac:dyDescent="0.2">
      <c r="A48262" s="24"/>
      <c r="B48262" s="24"/>
      <c r="C48262" s="24"/>
      <c r="D48262" s="24"/>
      <c r="E48262" s="24"/>
      <c r="F48262" s="24"/>
      <c r="G48262" s="24"/>
      <c r="H48262" s="24"/>
      <c r="I48262" s="24"/>
      <c r="J48262" s="24"/>
      <c r="K48262" s="24"/>
      <c r="L48262" s="24"/>
      <c r="M48262" s="24"/>
      <c r="P48262" s="10"/>
      <c r="R48262" s="10"/>
      <c r="S48262" s="10"/>
      <c r="T48262" s="10"/>
    </row>
    <row r="48263" spans="1:20" ht="16" x14ac:dyDescent="0.2">
      <c r="A48263" s="24"/>
      <c r="B48263" s="24"/>
      <c r="C48263" s="24"/>
      <c r="D48263" s="24"/>
      <c r="E48263" s="24"/>
      <c r="F48263" s="24"/>
      <c r="G48263" s="24"/>
      <c r="H48263" s="24"/>
      <c r="I48263" s="24"/>
      <c r="J48263" s="24"/>
      <c r="K48263" s="24"/>
      <c r="L48263" s="24"/>
      <c r="M48263" s="24"/>
      <c r="P48263" s="10"/>
      <c r="R48263" s="10"/>
      <c r="S48263" s="10"/>
      <c r="T48263" s="10"/>
    </row>
    <row r="48264" spans="1:20" ht="16" x14ac:dyDescent="0.2">
      <c r="A48264" s="24"/>
      <c r="B48264" s="24"/>
      <c r="C48264" s="24"/>
      <c r="D48264" s="24"/>
      <c r="E48264" s="24"/>
      <c r="F48264" s="24"/>
      <c r="G48264" s="24"/>
      <c r="H48264" s="24"/>
      <c r="I48264" s="24"/>
      <c r="J48264" s="24"/>
      <c r="K48264" s="24"/>
      <c r="L48264" s="24"/>
      <c r="M48264" s="24"/>
      <c r="P48264" s="10"/>
      <c r="R48264" s="10"/>
      <c r="S48264" s="10"/>
      <c r="T48264" s="10"/>
    </row>
    <row r="48265" spans="1:20" ht="16" x14ac:dyDescent="0.2">
      <c r="A48265" s="24"/>
      <c r="B48265" s="24"/>
      <c r="C48265" s="24"/>
      <c r="D48265" s="24"/>
      <c r="E48265" s="24"/>
      <c r="F48265" s="24"/>
      <c r="G48265" s="24"/>
      <c r="H48265" s="24"/>
      <c r="I48265" s="24"/>
      <c r="J48265" s="24"/>
      <c r="K48265" s="24"/>
      <c r="L48265" s="24"/>
      <c r="M48265" s="24"/>
      <c r="P48265" s="10"/>
      <c r="R48265" s="10"/>
      <c r="S48265" s="10"/>
      <c r="T48265" s="10"/>
    </row>
    <row r="48266" spans="1:20" ht="16" x14ac:dyDescent="0.2">
      <c r="A48266" s="24"/>
      <c r="B48266" s="24"/>
      <c r="C48266" s="24"/>
      <c r="D48266" s="24"/>
      <c r="E48266" s="24"/>
      <c r="F48266" s="24"/>
      <c r="G48266" s="24"/>
      <c r="H48266" s="24"/>
      <c r="I48266" s="24"/>
      <c r="J48266" s="24"/>
      <c r="K48266" s="24"/>
      <c r="L48266" s="24"/>
      <c r="M48266" s="24"/>
      <c r="P48266" s="10"/>
      <c r="R48266" s="10"/>
      <c r="S48266" s="10"/>
      <c r="T48266" s="10"/>
    </row>
    <row r="48267" spans="1:20" ht="16" x14ac:dyDescent="0.2">
      <c r="A48267" s="24"/>
      <c r="B48267" s="24"/>
      <c r="C48267" s="24"/>
      <c r="D48267" s="24"/>
      <c r="E48267" s="24"/>
      <c r="F48267" s="24"/>
      <c r="G48267" s="24"/>
      <c r="H48267" s="24"/>
      <c r="I48267" s="24"/>
      <c r="J48267" s="24"/>
      <c r="K48267" s="24"/>
      <c r="L48267" s="24"/>
      <c r="M48267" s="24"/>
      <c r="P48267" s="10"/>
      <c r="R48267" s="10"/>
      <c r="S48267" s="10"/>
      <c r="T48267" s="10"/>
    </row>
    <row r="48268" spans="1:20" ht="16" x14ac:dyDescent="0.2">
      <c r="A48268" s="24"/>
      <c r="B48268" s="24"/>
      <c r="C48268" s="24"/>
      <c r="D48268" s="24"/>
      <c r="E48268" s="24"/>
      <c r="F48268" s="24"/>
      <c r="G48268" s="24"/>
      <c r="H48268" s="24"/>
      <c r="I48268" s="24"/>
      <c r="J48268" s="24"/>
      <c r="K48268" s="24"/>
      <c r="L48268" s="24"/>
      <c r="M48268" s="24"/>
      <c r="P48268" s="10"/>
      <c r="R48268" s="10"/>
      <c r="S48268" s="10"/>
      <c r="T48268" s="10"/>
    </row>
    <row r="48269" spans="1:20" ht="16" x14ac:dyDescent="0.2">
      <c r="A48269" s="24"/>
      <c r="B48269" s="24"/>
      <c r="C48269" s="24"/>
      <c r="D48269" s="24"/>
      <c r="E48269" s="24"/>
      <c r="F48269" s="24"/>
      <c r="G48269" s="24"/>
      <c r="H48269" s="24"/>
      <c r="I48269" s="24"/>
      <c r="J48269" s="24"/>
      <c r="K48269" s="24"/>
      <c r="L48269" s="24"/>
      <c r="M48269" s="24"/>
      <c r="P48269" s="10"/>
      <c r="R48269" s="10"/>
      <c r="S48269" s="10"/>
      <c r="T48269" s="10"/>
    </row>
    <row r="48270" spans="1:20" ht="16" x14ac:dyDescent="0.2">
      <c r="A48270" s="24"/>
      <c r="B48270" s="24"/>
      <c r="C48270" s="24"/>
      <c r="D48270" s="24"/>
      <c r="E48270" s="24"/>
      <c r="F48270" s="24"/>
      <c r="G48270" s="24"/>
      <c r="H48270" s="24"/>
      <c r="I48270" s="24"/>
      <c r="J48270" s="24"/>
      <c r="K48270" s="24"/>
      <c r="L48270" s="24"/>
      <c r="M48270" s="24"/>
      <c r="P48270" s="10"/>
      <c r="R48270" s="10"/>
      <c r="S48270" s="10"/>
      <c r="T48270" s="10"/>
    </row>
    <row r="48271" spans="1:20" ht="16" x14ac:dyDescent="0.2">
      <c r="A48271" s="24"/>
      <c r="B48271" s="24"/>
      <c r="C48271" s="24"/>
      <c r="D48271" s="24"/>
      <c r="E48271" s="24"/>
      <c r="F48271" s="24"/>
      <c r="G48271" s="24"/>
      <c r="H48271" s="24"/>
      <c r="I48271" s="24"/>
      <c r="J48271" s="24"/>
      <c r="K48271" s="24"/>
      <c r="L48271" s="24"/>
      <c r="M48271" s="24"/>
      <c r="P48271" s="10"/>
      <c r="R48271" s="10"/>
      <c r="S48271" s="10"/>
      <c r="T48271" s="10"/>
    </row>
    <row r="48272" spans="1:20" ht="16" x14ac:dyDescent="0.2">
      <c r="A48272" s="24"/>
      <c r="B48272" s="24"/>
      <c r="C48272" s="24"/>
      <c r="D48272" s="24"/>
      <c r="E48272" s="24"/>
      <c r="F48272" s="24"/>
      <c r="G48272" s="24"/>
      <c r="H48272" s="24"/>
      <c r="I48272" s="24"/>
      <c r="J48272" s="24"/>
      <c r="K48272" s="24"/>
      <c r="L48272" s="24"/>
      <c r="M48272" s="24"/>
      <c r="P48272" s="10"/>
      <c r="R48272" s="10"/>
      <c r="S48272" s="10"/>
      <c r="T48272" s="10"/>
    </row>
    <row r="48273" spans="1:20" ht="16" x14ac:dyDescent="0.2">
      <c r="A48273" s="24"/>
      <c r="B48273" s="24"/>
      <c r="C48273" s="24"/>
      <c r="D48273" s="24"/>
      <c r="E48273" s="24"/>
      <c r="F48273" s="24"/>
      <c r="G48273" s="24"/>
      <c r="H48273" s="24"/>
      <c r="I48273" s="24"/>
      <c r="J48273" s="24"/>
      <c r="K48273" s="24"/>
      <c r="L48273" s="24"/>
      <c r="M48273" s="24"/>
      <c r="P48273" s="10"/>
      <c r="R48273" s="10"/>
      <c r="S48273" s="10"/>
      <c r="T48273" s="10"/>
    </row>
    <row r="48274" spans="1:20" ht="16" x14ac:dyDescent="0.2">
      <c r="A48274" s="24"/>
      <c r="B48274" s="24"/>
      <c r="C48274" s="24"/>
      <c r="D48274" s="24"/>
      <c r="E48274" s="24"/>
      <c r="F48274" s="24"/>
      <c r="G48274" s="24"/>
      <c r="H48274" s="24"/>
      <c r="I48274" s="24"/>
      <c r="J48274" s="24"/>
      <c r="K48274" s="24"/>
      <c r="L48274" s="24"/>
      <c r="M48274" s="24"/>
      <c r="P48274" s="10"/>
      <c r="R48274" s="10"/>
      <c r="S48274" s="10"/>
      <c r="T48274" s="10"/>
    </row>
    <row r="48275" spans="1:20" ht="16" x14ac:dyDescent="0.2">
      <c r="A48275" s="24"/>
      <c r="B48275" s="24"/>
      <c r="C48275" s="24"/>
      <c r="D48275" s="24"/>
      <c r="E48275" s="24"/>
      <c r="F48275" s="24"/>
      <c r="G48275" s="24"/>
      <c r="H48275" s="24"/>
      <c r="I48275" s="24"/>
      <c r="J48275" s="24"/>
      <c r="K48275" s="24"/>
      <c r="L48275" s="24"/>
      <c r="M48275" s="24"/>
      <c r="P48275" s="10"/>
      <c r="R48275" s="10"/>
      <c r="S48275" s="10"/>
      <c r="T48275" s="10"/>
    </row>
    <row r="48276" spans="1:20" ht="16" x14ac:dyDescent="0.2">
      <c r="A48276" s="24"/>
      <c r="B48276" s="24"/>
      <c r="C48276" s="24"/>
      <c r="D48276" s="24"/>
      <c r="E48276" s="24"/>
      <c r="F48276" s="24"/>
      <c r="G48276" s="24"/>
      <c r="H48276" s="24"/>
      <c r="I48276" s="24"/>
      <c r="J48276" s="24"/>
      <c r="K48276" s="24"/>
      <c r="L48276" s="24"/>
      <c r="M48276" s="24"/>
      <c r="P48276" s="10"/>
      <c r="R48276" s="10"/>
      <c r="S48276" s="10"/>
      <c r="T48276" s="10"/>
    </row>
    <row r="48277" spans="1:20" ht="16" x14ac:dyDescent="0.2">
      <c r="A48277" s="24"/>
      <c r="B48277" s="24"/>
      <c r="C48277" s="24"/>
      <c r="D48277" s="24"/>
      <c r="E48277" s="24"/>
      <c r="F48277" s="24"/>
      <c r="G48277" s="24"/>
      <c r="H48277" s="24"/>
      <c r="I48277" s="24"/>
      <c r="J48277" s="24"/>
      <c r="K48277" s="24"/>
      <c r="L48277" s="24"/>
      <c r="M48277" s="24"/>
      <c r="P48277" s="10"/>
      <c r="R48277" s="10"/>
      <c r="S48277" s="10"/>
      <c r="T48277" s="10"/>
    </row>
    <row r="48278" spans="1:20" ht="16" x14ac:dyDescent="0.2">
      <c r="A48278" s="24"/>
      <c r="B48278" s="24"/>
      <c r="C48278" s="24"/>
      <c r="D48278" s="24"/>
      <c r="E48278" s="24"/>
      <c r="F48278" s="24"/>
      <c r="G48278" s="24"/>
      <c r="H48278" s="24"/>
      <c r="I48278" s="24"/>
      <c r="J48278" s="24"/>
      <c r="K48278" s="24"/>
      <c r="L48278" s="24"/>
      <c r="M48278" s="24"/>
      <c r="P48278" s="10"/>
      <c r="R48278" s="10"/>
      <c r="S48278" s="10"/>
      <c r="T48278" s="10"/>
    </row>
    <row r="48279" spans="1:20" ht="16" x14ac:dyDescent="0.2">
      <c r="A48279" s="24"/>
      <c r="B48279" s="24"/>
      <c r="C48279" s="24"/>
      <c r="D48279" s="24"/>
      <c r="E48279" s="24"/>
      <c r="F48279" s="24"/>
      <c r="G48279" s="24"/>
      <c r="H48279" s="24"/>
      <c r="I48279" s="24"/>
      <c r="J48279" s="24"/>
      <c r="K48279" s="24"/>
      <c r="L48279" s="24"/>
      <c r="M48279" s="24"/>
      <c r="P48279" s="10"/>
      <c r="R48279" s="10"/>
      <c r="S48279" s="10"/>
      <c r="T48279" s="10"/>
    </row>
    <row r="48280" spans="1:20" ht="16" x14ac:dyDescent="0.2">
      <c r="A48280" s="24"/>
      <c r="B48280" s="24"/>
      <c r="C48280" s="24"/>
      <c r="D48280" s="24"/>
      <c r="E48280" s="24"/>
      <c r="F48280" s="24"/>
      <c r="G48280" s="24"/>
      <c r="H48280" s="24"/>
      <c r="I48280" s="24"/>
      <c r="J48280" s="24"/>
      <c r="K48280" s="24"/>
      <c r="L48280" s="24"/>
      <c r="M48280" s="24"/>
      <c r="P48280" s="10"/>
      <c r="R48280" s="10"/>
      <c r="S48280" s="10"/>
      <c r="T48280" s="10"/>
    </row>
    <row r="48281" spans="1:20" ht="16" x14ac:dyDescent="0.2">
      <c r="A48281" s="24"/>
      <c r="B48281" s="24"/>
      <c r="C48281" s="24"/>
      <c r="D48281" s="24"/>
      <c r="E48281" s="24"/>
      <c r="F48281" s="24"/>
      <c r="G48281" s="24"/>
      <c r="H48281" s="24"/>
      <c r="I48281" s="24"/>
      <c r="J48281" s="24"/>
      <c r="K48281" s="24"/>
      <c r="L48281" s="24"/>
      <c r="M48281" s="24"/>
      <c r="P48281" s="10"/>
      <c r="R48281" s="10"/>
      <c r="S48281" s="10"/>
      <c r="T48281" s="10"/>
    </row>
    <row r="48282" spans="1:20" ht="16" x14ac:dyDescent="0.2">
      <c r="A48282" s="24"/>
      <c r="B48282" s="24"/>
      <c r="C48282" s="24"/>
      <c r="D48282" s="24"/>
      <c r="E48282" s="24"/>
      <c r="F48282" s="24"/>
      <c r="G48282" s="24"/>
      <c r="H48282" s="24"/>
      <c r="I48282" s="24"/>
      <c r="J48282" s="24"/>
      <c r="K48282" s="24"/>
      <c r="L48282" s="24"/>
      <c r="M48282" s="24"/>
      <c r="P48282" s="10"/>
      <c r="R48282" s="10"/>
      <c r="S48282" s="10"/>
      <c r="T48282" s="10"/>
    </row>
    <row r="48283" spans="1:20" ht="16" x14ac:dyDescent="0.2">
      <c r="A48283" s="24"/>
      <c r="B48283" s="24"/>
      <c r="C48283" s="24"/>
      <c r="D48283" s="24"/>
      <c r="E48283" s="24"/>
      <c r="F48283" s="24"/>
      <c r="G48283" s="24"/>
      <c r="H48283" s="24"/>
      <c r="I48283" s="24"/>
      <c r="J48283" s="24"/>
      <c r="K48283" s="24"/>
      <c r="L48283" s="24"/>
      <c r="M48283" s="24"/>
      <c r="P48283" s="10"/>
      <c r="R48283" s="10"/>
      <c r="S48283" s="10"/>
      <c r="T48283" s="10"/>
    </row>
    <row r="48284" spans="1:20" ht="16" x14ac:dyDescent="0.2">
      <c r="A48284" s="24"/>
      <c r="B48284" s="24"/>
      <c r="C48284" s="24"/>
      <c r="D48284" s="24"/>
      <c r="E48284" s="24"/>
      <c r="F48284" s="24"/>
      <c r="G48284" s="24"/>
      <c r="H48284" s="24"/>
      <c r="I48284" s="24"/>
      <c r="J48284" s="24"/>
      <c r="K48284" s="24"/>
      <c r="L48284" s="24"/>
      <c r="M48284" s="24"/>
      <c r="P48284" s="10"/>
      <c r="R48284" s="10"/>
      <c r="S48284" s="10"/>
      <c r="T48284" s="10"/>
    </row>
    <row r="48285" spans="1:20" ht="16" x14ac:dyDescent="0.2">
      <c r="A48285" s="24"/>
      <c r="B48285" s="24"/>
      <c r="C48285" s="24"/>
      <c r="D48285" s="24"/>
      <c r="E48285" s="24"/>
      <c r="F48285" s="24"/>
      <c r="G48285" s="24"/>
      <c r="H48285" s="24"/>
      <c r="I48285" s="24"/>
      <c r="J48285" s="24"/>
      <c r="K48285" s="24"/>
      <c r="L48285" s="24"/>
      <c r="M48285" s="24"/>
      <c r="P48285" s="10"/>
      <c r="R48285" s="10"/>
      <c r="S48285" s="10"/>
      <c r="T48285" s="10"/>
    </row>
    <row r="48286" spans="1:20" ht="16" x14ac:dyDescent="0.2">
      <c r="A48286" s="24"/>
      <c r="B48286" s="24"/>
      <c r="C48286" s="24"/>
      <c r="D48286" s="24"/>
      <c r="E48286" s="24"/>
      <c r="F48286" s="24"/>
      <c r="G48286" s="24"/>
      <c r="H48286" s="24"/>
      <c r="I48286" s="24"/>
      <c r="J48286" s="24"/>
      <c r="K48286" s="24"/>
      <c r="L48286" s="24"/>
      <c r="M48286" s="24"/>
      <c r="P48286" s="10"/>
      <c r="R48286" s="10"/>
      <c r="S48286" s="10"/>
      <c r="T48286" s="10"/>
    </row>
    <row r="48287" spans="1:20" ht="16" x14ac:dyDescent="0.2">
      <c r="A48287" s="24"/>
      <c r="B48287" s="24"/>
      <c r="C48287" s="24"/>
      <c r="D48287" s="24"/>
      <c r="E48287" s="24"/>
      <c r="F48287" s="24"/>
      <c r="G48287" s="24"/>
      <c r="H48287" s="24"/>
      <c r="I48287" s="24"/>
      <c r="J48287" s="24"/>
      <c r="K48287" s="24"/>
      <c r="L48287" s="24"/>
      <c r="M48287" s="24"/>
      <c r="P48287" s="10"/>
      <c r="R48287" s="10"/>
      <c r="S48287" s="10"/>
      <c r="T48287" s="10"/>
    </row>
    <row r="48288" spans="1:20" ht="16" x14ac:dyDescent="0.2">
      <c r="A48288" s="24"/>
      <c r="B48288" s="24"/>
      <c r="C48288" s="24"/>
      <c r="D48288" s="24"/>
      <c r="E48288" s="24"/>
      <c r="F48288" s="24"/>
      <c r="G48288" s="24"/>
      <c r="H48288" s="24"/>
      <c r="I48288" s="24"/>
      <c r="J48288" s="24"/>
      <c r="K48288" s="24"/>
      <c r="L48288" s="24"/>
      <c r="M48288" s="24"/>
      <c r="P48288" s="10"/>
      <c r="R48288" s="10"/>
      <c r="S48288" s="10"/>
      <c r="T48288" s="10"/>
    </row>
    <row r="48289" spans="1:20" ht="16" x14ac:dyDescent="0.2">
      <c r="A48289" s="24"/>
      <c r="B48289" s="24"/>
      <c r="C48289" s="24"/>
      <c r="D48289" s="24"/>
      <c r="E48289" s="24"/>
      <c r="F48289" s="24"/>
      <c r="G48289" s="24"/>
      <c r="H48289" s="24"/>
      <c r="I48289" s="24"/>
      <c r="J48289" s="24"/>
      <c r="K48289" s="24"/>
      <c r="L48289" s="24"/>
      <c r="M48289" s="24"/>
      <c r="P48289" s="10"/>
      <c r="R48289" s="10"/>
      <c r="S48289" s="10"/>
      <c r="T48289" s="10"/>
    </row>
    <row r="48290" spans="1:20" ht="16" x14ac:dyDescent="0.2">
      <c r="A48290" s="24"/>
      <c r="B48290" s="24"/>
      <c r="C48290" s="24"/>
      <c r="D48290" s="24"/>
      <c r="E48290" s="24"/>
      <c r="F48290" s="24"/>
      <c r="G48290" s="24"/>
      <c r="H48290" s="24"/>
      <c r="I48290" s="24"/>
      <c r="J48290" s="24"/>
      <c r="K48290" s="24"/>
      <c r="L48290" s="24"/>
      <c r="M48290" s="24"/>
      <c r="P48290" s="10"/>
      <c r="R48290" s="10"/>
      <c r="S48290" s="10"/>
      <c r="T48290" s="10"/>
    </row>
    <row r="48291" spans="1:20" ht="16" x14ac:dyDescent="0.2">
      <c r="A48291" s="24"/>
      <c r="B48291" s="24"/>
      <c r="C48291" s="24"/>
      <c r="D48291" s="24"/>
      <c r="E48291" s="24"/>
      <c r="F48291" s="24"/>
      <c r="G48291" s="24"/>
      <c r="H48291" s="24"/>
      <c r="I48291" s="24"/>
      <c r="J48291" s="24"/>
      <c r="K48291" s="24"/>
      <c r="L48291" s="24"/>
      <c r="M48291" s="24"/>
      <c r="P48291" s="10"/>
      <c r="R48291" s="10"/>
      <c r="S48291" s="10"/>
      <c r="T48291" s="10"/>
    </row>
    <row r="48292" spans="1:20" ht="16" x14ac:dyDescent="0.2">
      <c r="A48292" s="24"/>
      <c r="B48292" s="24"/>
      <c r="C48292" s="24"/>
      <c r="D48292" s="24"/>
      <c r="E48292" s="24"/>
      <c r="F48292" s="24"/>
      <c r="G48292" s="24"/>
      <c r="H48292" s="24"/>
      <c r="I48292" s="24"/>
      <c r="J48292" s="24"/>
      <c r="K48292" s="24"/>
      <c r="L48292" s="24"/>
      <c r="M48292" s="24"/>
      <c r="P48292" s="10"/>
      <c r="R48292" s="10"/>
      <c r="S48292" s="10"/>
      <c r="T48292" s="10"/>
    </row>
    <row r="48293" spans="1:20" ht="16" x14ac:dyDescent="0.2">
      <c r="A48293" s="24"/>
      <c r="B48293" s="24"/>
      <c r="C48293" s="24"/>
      <c r="D48293" s="24"/>
      <c r="E48293" s="24"/>
      <c r="F48293" s="24"/>
      <c r="G48293" s="24"/>
      <c r="H48293" s="24"/>
      <c r="I48293" s="24"/>
      <c r="J48293" s="24"/>
      <c r="K48293" s="24"/>
      <c r="L48293" s="24"/>
      <c r="M48293" s="24"/>
      <c r="P48293" s="10"/>
      <c r="R48293" s="10"/>
      <c r="S48293" s="10"/>
      <c r="T48293" s="10"/>
    </row>
    <row r="48294" spans="1:20" ht="16" x14ac:dyDescent="0.2">
      <c r="A48294" s="24"/>
      <c r="B48294" s="24"/>
      <c r="C48294" s="24"/>
      <c r="D48294" s="24"/>
      <c r="E48294" s="24"/>
      <c r="F48294" s="24"/>
      <c r="G48294" s="24"/>
      <c r="H48294" s="24"/>
      <c r="I48294" s="24"/>
      <c r="J48294" s="24"/>
      <c r="K48294" s="24"/>
      <c r="L48294" s="24"/>
      <c r="M48294" s="24"/>
      <c r="P48294" s="10"/>
      <c r="R48294" s="10"/>
      <c r="S48294" s="10"/>
      <c r="T48294" s="10"/>
    </row>
    <row r="48295" spans="1:20" ht="16" x14ac:dyDescent="0.2">
      <c r="A48295" s="24"/>
      <c r="B48295" s="24"/>
      <c r="C48295" s="24"/>
      <c r="D48295" s="24"/>
      <c r="E48295" s="24"/>
      <c r="F48295" s="24"/>
      <c r="G48295" s="24"/>
      <c r="H48295" s="24"/>
      <c r="I48295" s="24"/>
      <c r="J48295" s="24"/>
      <c r="K48295" s="24"/>
      <c r="L48295" s="24"/>
      <c r="M48295" s="24"/>
      <c r="P48295" s="10"/>
      <c r="R48295" s="10"/>
      <c r="S48295" s="10"/>
      <c r="T48295" s="10"/>
    </row>
    <row r="48296" spans="1:20" ht="16" x14ac:dyDescent="0.2">
      <c r="A48296" s="24"/>
      <c r="B48296" s="24"/>
      <c r="C48296" s="24"/>
      <c r="D48296" s="24"/>
      <c r="E48296" s="24"/>
      <c r="F48296" s="24"/>
      <c r="G48296" s="24"/>
      <c r="H48296" s="24"/>
      <c r="I48296" s="24"/>
      <c r="J48296" s="24"/>
      <c r="K48296" s="24"/>
      <c r="L48296" s="24"/>
      <c r="M48296" s="24"/>
      <c r="P48296" s="10"/>
      <c r="R48296" s="10"/>
      <c r="S48296" s="10"/>
      <c r="T48296" s="10"/>
    </row>
    <row r="48297" spans="1:20" ht="16" x14ac:dyDescent="0.2">
      <c r="A48297" s="24"/>
      <c r="B48297" s="24"/>
      <c r="C48297" s="24"/>
      <c r="D48297" s="24"/>
      <c r="E48297" s="24"/>
      <c r="F48297" s="24"/>
      <c r="G48297" s="24"/>
      <c r="H48297" s="24"/>
      <c r="I48297" s="24"/>
      <c r="J48297" s="24"/>
      <c r="K48297" s="24"/>
      <c r="L48297" s="24"/>
      <c r="M48297" s="24"/>
      <c r="P48297" s="10"/>
      <c r="R48297" s="10"/>
      <c r="S48297" s="10"/>
      <c r="T48297" s="10"/>
    </row>
    <row r="48298" spans="1:20" ht="16" x14ac:dyDescent="0.2">
      <c r="A48298" s="24"/>
      <c r="B48298" s="24"/>
      <c r="C48298" s="24"/>
      <c r="D48298" s="24"/>
      <c r="E48298" s="24"/>
      <c r="F48298" s="24"/>
      <c r="G48298" s="24"/>
      <c r="H48298" s="24"/>
      <c r="I48298" s="24"/>
      <c r="J48298" s="24"/>
      <c r="K48298" s="24"/>
      <c r="L48298" s="24"/>
      <c r="M48298" s="24"/>
      <c r="P48298" s="10"/>
      <c r="R48298" s="10"/>
      <c r="S48298" s="10"/>
      <c r="T48298" s="10"/>
    </row>
    <row r="48299" spans="1:20" ht="16" x14ac:dyDescent="0.2">
      <c r="A48299" s="24"/>
      <c r="B48299" s="24"/>
      <c r="C48299" s="24"/>
      <c r="D48299" s="24"/>
      <c r="E48299" s="24"/>
      <c r="F48299" s="24"/>
      <c r="G48299" s="24"/>
      <c r="H48299" s="24"/>
      <c r="I48299" s="24"/>
      <c r="J48299" s="24"/>
      <c r="K48299" s="24"/>
      <c r="L48299" s="24"/>
      <c r="M48299" s="24"/>
      <c r="P48299" s="10"/>
      <c r="R48299" s="10"/>
      <c r="S48299" s="10"/>
      <c r="T48299" s="10"/>
    </row>
    <row r="48300" spans="1:20" ht="16" x14ac:dyDescent="0.2">
      <c r="A48300" s="24"/>
      <c r="B48300" s="24"/>
      <c r="C48300" s="24"/>
      <c r="D48300" s="24"/>
      <c r="E48300" s="24"/>
      <c r="F48300" s="24"/>
      <c r="G48300" s="24"/>
      <c r="H48300" s="24"/>
      <c r="I48300" s="24"/>
      <c r="J48300" s="24"/>
      <c r="K48300" s="24"/>
      <c r="L48300" s="24"/>
      <c r="M48300" s="24"/>
      <c r="P48300" s="10"/>
      <c r="R48300" s="10"/>
      <c r="S48300" s="10"/>
      <c r="T48300" s="10"/>
    </row>
    <row r="48301" spans="1:20" ht="16" x14ac:dyDescent="0.2">
      <c r="A48301" s="24"/>
      <c r="B48301" s="24"/>
      <c r="C48301" s="24"/>
      <c r="D48301" s="24"/>
      <c r="E48301" s="24"/>
      <c r="F48301" s="24"/>
      <c r="G48301" s="24"/>
      <c r="H48301" s="24"/>
      <c r="I48301" s="24"/>
      <c r="J48301" s="24"/>
      <c r="K48301" s="24"/>
      <c r="L48301" s="24"/>
      <c r="M48301" s="24"/>
      <c r="P48301" s="10"/>
      <c r="R48301" s="10"/>
      <c r="S48301" s="10"/>
      <c r="T48301" s="10"/>
    </row>
    <row r="48302" spans="1:20" ht="16" x14ac:dyDescent="0.2">
      <c r="A48302" s="24"/>
      <c r="B48302" s="24"/>
      <c r="C48302" s="24"/>
      <c r="D48302" s="24"/>
      <c r="E48302" s="24"/>
      <c r="F48302" s="24"/>
      <c r="G48302" s="24"/>
      <c r="H48302" s="24"/>
      <c r="I48302" s="24"/>
      <c r="J48302" s="24"/>
      <c r="K48302" s="24"/>
      <c r="L48302" s="24"/>
      <c r="M48302" s="24"/>
      <c r="P48302" s="10"/>
      <c r="R48302" s="10"/>
      <c r="S48302" s="10"/>
      <c r="T48302" s="10"/>
    </row>
    <row r="48303" spans="1:20" ht="16" x14ac:dyDescent="0.2">
      <c r="A48303" s="24"/>
      <c r="B48303" s="24"/>
      <c r="C48303" s="24"/>
      <c r="D48303" s="24"/>
      <c r="E48303" s="24"/>
      <c r="F48303" s="24"/>
      <c r="G48303" s="24"/>
      <c r="H48303" s="24"/>
      <c r="I48303" s="24"/>
      <c r="J48303" s="24"/>
      <c r="K48303" s="24"/>
      <c r="L48303" s="24"/>
      <c r="M48303" s="24"/>
      <c r="P48303" s="10"/>
      <c r="R48303" s="10"/>
      <c r="S48303" s="10"/>
      <c r="T48303" s="10"/>
    </row>
    <row r="48304" spans="1:20" ht="16" x14ac:dyDescent="0.2">
      <c r="A48304" s="24"/>
      <c r="B48304" s="24"/>
      <c r="C48304" s="24"/>
      <c r="D48304" s="24"/>
      <c r="E48304" s="24"/>
      <c r="F48304" s="24"/>
      <c r="G48304" s="24"/>
      <c r="H48304" s="24"/>
      <c r="I48304" s="24"/>
      <c r="J48304" s="24"/>
      <c r="K48304" s="24"/>
      <c r="L48304" s="24"/>
      <c r="M48304" s="24"/>
      <c r="P48304" s="10"/>
      <c r="R48304" s="10"/>
      <c r="S48304" s="10"/>
      <c r="T48304" s="10"/>
    </row>
    <row r="48305" spans="1:20" ht="16" x14ac:dyDescent="0.2">
      <c r="A48305" s="24"/>
      <c r="B48305" s="24"/>
      <c r="C48305" s="24"/>
      <c r="D48305" s="24"/>
      <c r="E48305" s="24"/>
      <c r="F48305" s="24"/>
      <c r="G48305" s="24"/>
      <c r="H48305" s="24"/>
      <c r="I48305" s="24"/>
      <c r="J48305" s="24"/>
      <c r="K48305" s="24"/>
      <c r="L48305" s="24"/>
      <c r="M48305" s="24"/>
      <c r="P48305" s="10"/>
      <c r="R48305" s="10"/>
      <c r="S48305" s="10"/>
      <c r="T48305" s="10"/>
    </row>
    <row r="48306" spans="1:20" ht="16" x14ac:dyDescent="0.2">
      <c r="A48306" s="24"/>
      <c r="B48306" s="24"/>
      <c r="C48306" s="24"/>
      <c r="D48306" s="24"/>
      <c r="E48306" s="24"/>
      <c r="F48306" s="24"/>
      <c r="G48306" s="24"/>
      <c r="H48306" s="24"/>
      <c r="I48306" s="24"/>
      <c r="J48306" s="24"/>
      <c r="K48306" s="24"/>
      <c r="L48306" s="24"/>
      <c r="M48306" s="24"/>
      <c r="P48306" s="10"/>
      <c r="R48306" s="10"/>
      <c r="S48306" s="10"/>
      <c r="T48306" s="10"/>
    </row>
    <row r="48307" spans="1:20" ht="16" x14ac:dyDescent="0.2">
      <c r="A48307" s="24"/>
      <c r="B48307" s="24"/>
      <c r="C48307" s="24"/>
      <c r="D48307" s="24"/>
      <c r="E48307" s="24"/>
      <c r="F48307" s="24"/>
      <c r="G48307" s="24"/>
      <c r="H48307" s="24"/>
      <c r="I48307" s="24"/>
      <c r="J48307" s="24"/>
      <c r="K48307" s="24"/>
      <c r="L48307" s="24"/>
      <c r="M48307" s="24"/>
      <c r="P48307" s="10"/>
      <c r="R48307" s="10"/>
      <c r="S48307" s="10"/>
      <c r="T48307" s="10"/>
    </row>
    <row r="48308" spans="1:20" ht="16" x14ac:dyDescent="0.2">
      <c r="A48308" s="24"/>
      <c r="B48308" s="24"/>
      <c r="C48308" s="24"/>
      <c r="D48308" s="24"/>
      <c r="E48308" s="24"/>
      <c r="F48308" s="24"/>
      <c r="G48308" s="24"/>
      <c r="H48308" s="24"/>
      <c r="I48308" s="24"/>
      <c r="J48308" s="24"/>
      <c r="K48308" s="24"/>
      <c r="L48308" s="24"/>
      <c r="M48308" s="24"/>
      <c r="P48308" s="10"/>
      <c r="R48308" s="10"/>
      <c r="S48308" s="10"/>
      <c r="T48308" s="10"/>
    </row>
    <row r="48309" spans="1:20" ht="16" x14ac:dyDescent="0.2">
      <c r="A48309" s="24"/>
      <c r="B48309" s="24"/>
      <c r="C48309" s="24"/>
      <c r="D48309" s="24"/>
      <c r="E48309" s="24"/>
      <c r="F48309" s="24"/>
      <c r="G48309" s="24"/>
      <c r="H48309" s="24"/>
      <c r="I48309" s="24"/>
      <c r="J48309" s="24"/>
      <c r="K48309" s="24"/>
      <c r="L48309" s="24"/>
      <c r="M48309" s="24"/>
      <c r="P48309" s="10"/>
      <c r="R48309" s="10"/>
      <c r="S48309" s="10"/>
      <c r="T48309" s="10"/>
    </row>
    <row r="48310" spans="1:20" ht="16" x14ac:dyDescent="0.2">
      <c r="A48310" s="24"/>
      <c r="B48310" s="24"/>
      <c r="C48310" s="24"/>
      <c r="D48310" s="24"/>
      <c r="E48310" s="24"/>
      <c r="F48310" s="24"/>
      <c r="G48310" s="24"/>
      <c r="H48310" s="24"/>
      <c r="I48310" s="24"/>
      <c r="J48310" s="24"/>
      <c r="K48310" s="24"/>
      <c r="L48310" s="24"/>
      <c r="M48310" s="24"/>
      <c r="P48310" s="10"/>
      <c r="R48310" s="10"/>
      <c r="S48310" s="10"/>
      <c r="T48310" s="10"/>
    </row>
    <row r="48311" spans="1:20" ht="16" x14ac:dyDescent="0.2">
      <c r="A48311" s="24"/>
      <c r="B48311" s="24"/>
      <c r="C48311" s="24"/>
      <c r="D48311" s="24"/>
      <c r="E48311" s="24"/>
      <c r="F48311" s="24"/>
      <c r="G48311" s="24"/>
      <c r="H48311" s="24"/>
      <c r="I48311" s="24"/>
      <c r="J48311" s="24"/>
      <c r="K48311" s="24"/>
      <c r="L48311" s="24"/>
      <c r="M48311" s="24"/>
      <c r="P48311" s="10"/>
      <c r="R48311" s="10"/>
      <c r="S48311" s="10"/>
      <c r="T48311" s="10"/>
    </row>
    <row r="48312" spans="1:20" ht="16" x14ac:dyDescent="0.2">
      <c r="A48312" s="24"/>
      <c r="B48312" s="24"/>
      <c r="C48312" s="24"/>
      <c r="D48312" s="24"/>
      <c r="E48312" s="24"/>
      <c r="F48312" s="24"/>
      <c r="G48312" s="24"/>
      <c r="H48312" s="24"/>
      <c r="I48312" s="24"/>
      <c r="J48312" s="24"/>
      <c r="K48312" s="24"/>
      <c r="L48312" s="24"/>
      <c r="M48312" s="24"/>
      <c r="P48312" s="10"/>
      <c r="R48312" s="10"/>
      <c r="S48312" s="10"/>
      <c r="T48312" s="10"/>
    </row>
    <row r="48313" spans="1:20" ht="16" x14ac:dyDescent="0.2">
      <c r="A48313" s="24"/>
      <c r="B48313" s="24"/>
      <c r="C48313" s="24"/>
      <c r="D48313" s="24"/>
      <c r="E48313" s="24"/>
      <c r="F48313" s="24"/>
      <c r="G48313" s="24"/>
      <c r="H48313" s="24"/>
      <c r="I48313" s="24"/>
      <c r="J48313" s="24"/>
      <c r="K48313" s="24"/>
      <c r="L48313" s="24"/>
      <c r="M48313" s="24"/>
      <c r="P48313" s="10"/>
      <c r="R48313" s="10"/>
      <c r="S48313" s="10"/>
      <c r="T48313" s="10"/>
    </row>
    <row r="48314" spans="1:20" ht="16" x14ac:dyDescent="0.2">
      <c r="A48314" s="24"/>
      <c r="B48314" s="24"/>
      <c r="C48314" s="24"/>
      <c r="D48314" s="24"/>
      <c r="E48314" s="24"/>
      <c r="F48314" s="24"/>
      <c r="G48314" s="24"/>
      <c r="H48314" s="24"/>
      <c r="I48314" s="24"/>
      <c r="J48314" s="24"/>
      <c r="K48314" s="24"/>
      <c r="L48314" s="24"/>
      <c r="M48314" s="24"/>
      <c r="P48314" s="10"/>
      <c r="R48314" s="10"/>
      <c r="S48314" s="10"/>
      <c r="T48314" s="10"/>
    </row>
    <row r="48315" spans="1:20" ht="16" x14ac:dyDescent="0.2">
      <c r="A48315" s="24"/>
      <c r="B48315" s="24"/>
      <c r="C48315" s="24"/>
      <c r="D48315" s="24"/>
      <c r="E48315" s="24"/>
      <c r="F48315" s="24"/>
      <c r="G48315" s="24"/>
      <c r="H48315" s="24"/>
      <c r="I48315" s="24"/>
      <c r="J48315" s="24"/>
      <c r="K48315" s="24"/>
      <c r="L48315" s="24"/>
      <c r="M48315" s="24"/>
      <c r="P48315" s="10"/>
      <c r="R48315" s="10"/>
      <c r="S48315" s="10"/>
      <c r="T48315" s="10"/>
    </row>
    <row r="48316" spans="1:20" ht="16" x14ac:dyDescent="0.2">
      <c r="A48316" s="24"/>
      <c r="B48316" s="24"/>
      <c r="C48316" s="24"/>
      <c r="D48316" s="24"/>
      <c r="E48316" s="24"/>
      <c r="F48316" s="24"/>
      <c r="G48316" s="24"/>
      <c r="H48316" s="24"/>
      <c r="I48316" s="24"/>
      <c r="J48316" s="24"/>
      <c r="K48316" s="24"/>
      <c r="L48316" s="24"/>
      <c r="M48316" s="24"/>
      <c r="P48316" s="10"/>
      <c r="R48316" s="10"/>
      <c r="S48316" s="10"/>
      <c r="T48316" s="10"/>
    </row>
    <row r="48317" spans="1:20" ht="16" x14ac:dyDescent="0.2">
      <c r="A48317" s="24"/>
      <c r="B48317" s="24"/>
      <c r="C48317" s="24"/>
      <c r="D48317" s="24"/>
      <c r="E48317" s="24"/>
      <c r="F48317" s="24"/>
      <c r="G48317" s="24"/>
      <c r="H48317" s="24"/>
      <c r="I48317" s="24"/>
      <c r="J48317" s="24"/>
      <c r="K48317" s="24"/>
      <c r="L48317" s="24"/>
      <c r="M48317" s="24"/>
      <c r="P48317" s="10"/>
      <c r="R48317" s="10"/>
      <c r="S48317" s="10"/>
      <c r="T48317" s="10"/>
    </row>
    <row r="48318" spans="1:20" ht="16" x14ac:dyDescent="0.2">
      <c r="A48318" s="24"/>
      <c r="B48318" s="24"/>
      <c r="C48318" s="24"/>
      <c r="D48318" s="24"/>
      <c r="E48318" s="24"/>
      <c r="F48318" s="24"/>
      <c r="G48318" s="24"/>
      <c r="H48318" s="24"/>
      <c r="I48318" s="24"/>
      <c r="J48318" s="24"/>
      <c r="K48318" s="24"/>
      <c r="L48318" s="24"/>
      <c r="M48318" s="24"/>
      <c r="P48318" s="10"/>
      <c r="R48318" s="10"/>
      <c r="S48318" s="10"/>
      <c r="T48318" s="10"/>
    </row>
    <row r="48319" spans="1:20" ht="16" x14ac:dyDescent="0.2">
      <c r="A48319" s="24"/>
      <c r="B48319" s="24"/>
      <c r="C48319" s="24"/>
      <c r="D48319" s="24"/>
      <c r="E48319" s="24"/>
      <c r="F48319" s="24"/>
      <c r="G48319" s="24"/>
      <c r="H48319" s="24"/>
      <c r="I48319" s="24"/>
      <c r="J48319" s="24"/>
      <c r="K48319" s="24"/>
      <c r="L48319" s="24"/>
      <c r="M48319" s="24"/>
      <c r="P48319" s="10"/>
      <c r="R48319" s="10"/>
      <c r="S48319" s="10"/>
      <c r="T48319" s="10"/>
    </row>
    <row r="48320" spans="1:20" ht="16" x14ac:dyDescent="0.2">
      <c r="A48320" s="24"/>
      <c r="B48320" s="24"/>
      <c r="C48320" s="24"/>
      <c r="D48320" s="24"/>
      <c r="E48320" s="24"/>
      <c r="F48320" s="24"/>
      <c r="G48320" s="24"/>
      <c r="H48320" s="24"/>
      <c r="I48320" s="24"/>
      <c r="J48320" s="24"/>
      <c r="K48320" s="24"/>
      <c r="L48320" s="24"/>
      <c r="M48320" s="24"/>
      <c r="P48320" s="10"/>
      <c r="R48320" s="10"/>
      <c r="S48320" s="10"/>
      <c r="T48320" s="10"/>
    </row>
    <row r="48321" spans="1:20" ht="16" x14ac:dyDescent="0.2">
      <c r="A48321" s="24"/>
      <c r="B48321" s="24"/>
      <c r="C48321" s="24"/>
      <c r="D48321" s="24"/>
      <c r="E48321" s="24"/>
      <c r="F48321" s="24"/>
      <c r="G48321" s="24"/>
      <c r="H48321" s="24"/>
      <c r="I48321" s="24"/>
      <c r="J48321" s="24"/>
      <c r="K48321" s="24"/>
      <c r="L48321" s="24"/>
      <c r="M48321" s="24"/>
      <c r="P48321" s="10"/>
      <c r="R48321" s="10"/>
      <c r="S48321" s="10"/>
      <c r="T48321" s="10"/>
    </row>
    <row r="48322" spans="1:20" ht="16" x14ac:dyDescent="0.2">
      <c r="A48322" s="24"/>
      <c r="B48322" s="24"/>
      <c r="C48322" s="24"/>
      <c r="D48322" s="24"/>
      <c r="E48322" s="24"/>
      <c r="F48322" s="24"/>
      <c r="G48322" s="24"/>
      <c r="H48322" s="24"/>
      <c r="I48322" s="24"/>
      <c r="J48322" s="24"/>
      <c r="K48322" s="24"/>
      <c r="L48322" s="24"/>
      <c r="M48322" s="24"/>
      <c r="P48322" s="10"/>
      <c r="R48322" s="10"/>
      <c r="S48322" s="10"/>
      <c r="T48322" s="10"/>
    </row>
    <row r="48323" spans="1:20" ht="16" x14ac:dyDescent="0.2">
      <c r="A48323" s="24"/>
      <c r="B48323" s="24"/>
      <c r="C48323" s="24"/>
      <c r="D48323" s="24"/>
      <c r="E48323" s="24"/>
      <c r="F48323" s="24"/>
      <c r="G48323" s="24"/>
      <c r="H48323" s="24"/>
      <c r="I48323" s="24"/>
      <c r="J48323" s="24"/>
      <c r="K48323" s="24"/>
      <c r="L48323" s="24"/>
      <c r="M48323" s="24"/>
      <c r="P48323" s="10"/>
      <c r="R48323" s="10"/>
      <c r="S48323" s="10"/>
      <c r="T48323" s="10"/>
    </row>
    <row r="48324" spans="1:20" ht="16" x14ac:dyDescent="0.2">
      <c r="A48324" s="24"/>
      <c r="B48324" s="24"/>
      <c r="C48324" s="24"/>
      <c r="D48324" s="24"/>
      <c r="E48324" s="24"/>
      <c r="F48324" s="24"/>
      <c r="G48324" s="24"/>
      <c r="H48324" s="24"/>
      <c r="I48324" s="24"/>
      <c r="J48324" s="24"/>
      <c r="K48324" s="24"/>
      <c r="L48324" s="24"/>
      <c r="M48324" s="24"/>
      <c r="P48324" s="10"/>
      <c r="R48324" s="10"/>
      <c r="S48324" s="10"/>
      <c r="T48324" s="10"/>
    </row>
    <row r="48325" spans="1:20" ht="16" x14ac:dyDescent="0.2">
      <c r="A48325" s="24"/>
      <c r="B48325" s="24"/>
      <c r="C48325" s="24"/>
      <c r="D48325" s="24"/>
      <c r="E48325" s="24"/>
      <c r="F48325" s="24"/>
      <c r="G48325" s="24"/>
      <c r="H48325" s="24"/>
      <c r="I48325" s="24"/>
      <c r="J48325" s="24"/>
      <c r="K48325" s="24"/>
      <c r="L48325" s="24"/>
      <c r="M48325" s="24"/>
      <c r="P48325" s="10"/>
      <c r="R48325" s="10"/>
      <c r="S48325" s="10"/>
      <c r="T48325" s="10"/>
    </row>
    <row r="48326" spans="1:20" ht="16" x14ac:dyDescent="0.2">
      <c r="A48326" s="24"/>
      <c r="B48326" s="24"/>
      <c r="C48326" s="24"/>
      <c r="D48326" s="24"/>
      <c r="E48326" s="24"/>
      <c r="F48326" s="24"/>
      <c r="G48326" s="24"/>
      <c r="H48326" s="24"/>
      <c r="I48326" s="24"/>
      <c r="J48326" s="24"/>
      <c r="K48326" s="24"/>
      <c r="L48326" s="24"/>
      <c r="M48326" s="24"/>
      <c r="P48326" s="10"/>
      <c r="R48326" s="10"/>
      <c r="S48326" s="10"/>
      <c r="T48326" s="10"/>
    </row>
    <row r="48327" spans="1:20" ht="16" x14ac:dyDescent="0.2">
      <c r="A48327" s="24"/>
      <c r="B48327" s="24"/>
      <c r="C48327" s="24"/>
      <c r="D48327" s="24"/>
      <c r="E48327" s="24"/>
      <c r="F48327" s="24"/>
      <c r="G48327" s="24"/>
      <c r="H48327" s="24"/>
      <c r="I48327" s="24"/>
      <c r="J48327" s="24"/>
      <c r="K48327" s="24"/>
      <c r="L48327" s="24"/>
      <c r="M48327" s="24"/>
      <c r="P48327" s="10"/>
      <c r="R48327" s="10"/>
      <c r="S48327" s="10"/>
      <c r="T48327" s="10"/>
    </row>
    <row r="48328" spans="1:20" ht="16" x14ac:dyDescent="0.2">
      <c r="A48328" s="24"/>
      <c r="B48328" s="24"/>
      <c r="C48328" s="24"/>
      <c r="D48328" s="24"/>
      <c r="E48328" s="24"/>
      <c r="F48328" s="24"/>
      <c r="G48328" s="24"/>
      <c r="H48328" s="24"/>
      <c r="I48328" s="24"/>
      <c r="J48328" s="24"/>
      <c r="K48328" s="24"/>
      <c r="L48328" s="24"/>
      <c r="M48328" s="24"/>
      <c r="P48328" s="10"/>
      <c r="R48328" s="10"/>
      <c r="S48328" s="10"/>
      <c r="T48328" s="10"/>
    </row>
    <row r="48329" spans="1:20" ht="16" x14ac:dyDescent="0.2">
      <c r="A48329" s="24"/>
      <c r="B48329" s="24"/>
      <c r="C48329" s="24"/>
      <c r="D48329" s="24"/>
      <c r="E48329" s="24"/>
      <c r="F48329" s="24"/>
      <c r="G48329" s="24"/>
      <c r="H48329" s="24"/>
      <c r="I48329" s="24"/>
      <c r="J48329" s="24"/>
      <c r="K48329" s="24"/>
      <c r="L48329" s="24"/>
      <c r="M48329" s="24"/>
      <c r="P48329" s="10"/>
      <c r="R48329" s="10"/>
      <c r="S48329" s="10"/>
      <c r="T48329" s="10"/>
    </row>
    <row r="48330" spans="1:20" ht="16" x14ac:dyDescent="0.2">
      <c r="A48330" s="24"/>
      <c r="B48330" s="24"/>
      <c r="C48330" s="24"/>
      <c r="D48330" s="24"/>
      <c r="E48330" s="24"/>
      <c r="F48330" s="24"/>
      <c r="G48330" s="24"/>
      <c r="H48330" s="24"/>
      <c r="I48330" s="24"/>
      <c r="J48330" s="24"/>
      <c r="K48330" s="24"/>
      <c r="L48330" s="24"/>
      <c r="M48330" s="24"/>
      <c r="P48330" s="10"/>
      <c r="R48330" s="10"/>
      <c r="S48330" s="10"/>
      <c r="T48330" s="10"/>
    </row>
    <row r="48331" spans="1:20" ht="16" x14ac:dyDescent="0.2">
      <c r="A48331" s="24"/>
      <c r="B48331" s="24"/>
      <c r="C48331" s="24"/>
      <c r="D48331" s="24"/>
      <c r="E48331" s="24"/>
      <c r="F48331" s="24"/>
      <c r="G48331" s="24"/>
      <c r="H48331" s="24"/>
      <c r="I48331" s="24"/>
      <c r="J48331" s="24"/>
      <c r="K48331" s="24"/>
      <c r="L48331" s="24"/>
      <c r="M48331" s="24"/>
      <c r="P48331" s="10"/>
      <c r="R48331" s="10"/>
      <c r="S48331" s="10"/>
      <c r="T48331" s="10"/>
    </row>
    <row r="48332" spans="1:20" ht="16" x14ac:dyDescent="0.2">
      <c r="A48332" s="24"/>
      <c r="B48332" s="24"/>
      <c r="C48332" s="24"/>
      <c r="D48332" s="24"/>
      <c r="E48332" s="24"/>
      <c r="F48332" s="24"/>
      <c r="G48332" s="24"/>
      <c r="H48332" s="24"/>
      <c r="I48332" s="24"/>
      <c r="J48332" s="24"/>
      <c r="K48332" s="24"/>
      <c r="L48332" s="24"/>
      <c r="M48332" s="24"/>
      <c r="P48332" s="10"/>
      <c r="R48332" s="10"/>
      <c r="S48332" s="10"/>
      <c r="T48332" s="10"/>
    </row>
    <row r="48333" spans="1:20" ht="16" x14ac:dyDescent="0.2">
      <c r="A48333" s="24"/>
      <c r="B48333" s="24"/>
      <c r="C48333" s="24"/>
      <c r="D48333" s="24"/>
      <c r="E48333" s="24"/>
      <c r="F48333" s="24"/>
      <c r="G48333" s="24"/>
      <c r="H48333" s="24"/>
      <c r="I48333" s="24"/>
      <c r="J48333" s="24"/>
      <c r="K48333" s="24"/>
      <c r="L48333" s="24"/>
      <c r="M48333" s="24"/>
      <c r="P48333" s="10"/>
      <c r="R48333" s="10"/>
      <c r="S48333" s="10"/>
      <c r="T48333" s="10"/>
    </row>
    <row r="48334" spans="1:20" ht="16" x14ac:dyDescent="0.2">
      <c r="A48334" s="24"/>
      <c r="B48334" s="24"/>
      <c r="C48334" s="24"/>
      <c r="D48334" s="24"/>
      <c r="E48334" s="24"/>
      <c r="F48334" s="24"/>
      <c r="G48334" s="24"/>
      <c r="H48334" s="24"/>
      <c r="I48334" s="24"/>
      <c r="J48334" s="24"/>
      <c r="K48334" s="24"/>
      <c r="L48334" s="24"/>
      <c r="M48334" s="24"/>
      <c r="P48334" s="10"/>
      <c r="R48334" s="10"/>
      <c r="S48334" s="10"/>
      <c r="T48334" s="10"/>
    </row>
    <row r="48335" spans="1:20" ht="16" x14ac:dyDescent="0.2">
      <c r="A48335" s="24"/>
      <c r="B48335" s="24"/>
      <c r="C48335" s="24"/>
      <c r="D48335" s="24"/>
      <c r="E48335" s="24"/>
      <c r="F48335" s="24"/>
      <c r="G48335" s="24"/>
      <c r="H48335" s="24"/>
      <c r="I48335" s="24"/>
      <c r="J48335" s="24"/>
      <c r="K48335" s="24"/>
      <c r="L48335" s="24"/>
      <c r="M48335" s="24"/>
      <c r="P48335" s="10"/>
      <c r="R48335" s="10"/>
      <c r="S48335" s="10"/>
      <c r="T48335" s="10"/>
    </row>
    <row r="48336" spans="1:20" ht="16" x14ac:dyDescent="0.2">
      <c r="A48336" s="24"/>
      <c r="B48336" s="24"/>
      <c r="C48336" s="24"/>
      <c r="D48336" s="24"/>
      <c r="E48336" s="24"/>
      <c r="F48336" s="24"/>
      <c r="G48336" s="24"/>
      <c r="H48336" s="24"/>
      <c r="I48336" s="24"/>
      <c r="J48336" s="24"/>
      <c r="K48336" s="24"/>
      <c r="L48336" s="24"/>
      <c r="M48336" s="24"/>
      <c r="P48336" s="10"/>
      <c r="R48336" s="10"/>
      <c r="S48336" s="10"/>
      <c r="T48336" s="10"/>
    </row>
    <row r="48337" spans="1:20" ht="16" x14ac:dyDescent="0.2">
      <c r="A48337" s="24"/>
      <c r="B48337" s="24"/>
      <c r="C48337" s="24"/>
      <c r="D48337" s="24"/>
      <c r="E48337" s="24"/>
      <c r="F48337" s="24"/>
      <c r="G48337" s="24"/>
      <c r="H48337" s="24"/>
      <c r="I48337" s="24"/>
      <c r="J48337" s="24"/>
      <c r="K48337" s="24"/>
      <c r="L48337" s="24"/>
      <c r="M48337" s="24"/>
      <c r="P48337" s="10"/>
      <c r="R48337" s="10"/>
      <c r="S48337" s="10"/>
      <c r="T48337" s="10"/>
    </row>
    <row r="48338" spans="1:20" ht="16" x14ac:dyDescent="0.2">
      <c r="A48338" s="24"/>
      <c r="B48338" s="24"/>
      <c r="C48338" s="24"/>
      <c r="D48338" s="24"/>
      <c r="E48338" s="24"/>
      <c r="F48338" s="24"/>
      <c r="G48338" s="24"/>
      <c r="H48338" s="24"/>
      <c r="I48338" s="24"/>
      <c r="J48338" s="24"/>
      <c r="K48338" s="24"/>
      <c r="L48338" s="24"/>
      <c r="M48338" s="24"/>
      <c r="P48338" s="10"/>
      <c r="R48338" s="10"/>
      <c r="S48338" s="10"/>
      <c r="T48338" s="10"/>
    </row>
    <row r="48339" spans="1:20" ht="16" x14ac:dyDescent="0.2">
      <c r="A48339" s="24"/>
      <c r="B48339" s="24"/>
      <c r="C48339" s="24"/>
      <c r="D48339" s="24"/>
      <c r="E48339" s="24"/>
      <c r="F48339" s="24"/>
      <c r="G48339" s="24"/>
      <c r="H48339" s="24"/>
      <c r="I48339" s="24"/>
      <c r="J48339" s="24"/>
      <c r="K48339" s="24"/>
      <c r="L48339" s="24"/>
      <c r="M48339" s="24"/>
      <c r="P48339" s="10"/>
      <c r="R48339" s="10"/>
      <c r="S48339" s="10"/>
      <c r="T48339" s="10"/>
    </row>
    <row r="48340" spans="1:20" ht="16" x14ac:dyDescent="0.2">
      <c r="A48340" s="24"/>
      <c r="B48340" s="24"/>
      <c r="C48340" s="24"/>
      <c r="D48340" s="24"/>
      <c r="E48340" s="24"/>
      <c r="F48340" s="24"/>
      <c r="G48340" s="24"/>
      <c r="H48340" s="24"/>
      <c r="I48340" s="24"/>
      <c r="J48340" s="24"/>
      <c r="K48340" s="24"/>
      <c r="L48340" s="24"/>
      <c r="M48340" s="24"/>
      <c r="P48340" s="10"/>
      <c r="R48340" s="10"/>
      <c r="S48340" s="10"/>
      <c r="T48340" s="10"/>
    </row>
    <row r="48341" spans="1:20" ht="16" x14ac:dyDescent="0.2">
      <c r="A48341" s="24"/>
      <c r="B48341" s="24"/>
      <c r="C48341" s="24"/>
      <c r="D48341" s="24"/>
      <c r="E48341" s="24"/>
      <c r="F48341" s="24"/>
      <c r="G48341" s="24"/>
      <c r="H48341" s="24"/>
      <c r="I48341" s="24"/>
      <c r="J48341" s="24"/>
      <c r="K48341" s="24"/>
      <c r="L48341" s="24"/>
      <c r="M48341" s="24"/>
      <c r="P48341" s="10"/>
      <c r="R48341" s="10"/>
      <c r="S48341" s="10"/>
      <c r="T48341" s="10"/>
    </row>
    <row r="48342" spans="1:20" ht="16" x14ac:dyDescent="0.2">
      <c r="A48342" s="24"/>
      <c r="B48342" s="24"/>
      <c r="C48342" s="24"/>
      <c r="D48342" s="24"/>
      <c r="E48342" s="24"/>
      <c r="F48342" s="24"/>
      <c r="G48342" s="24"/>
      <c r="H48342" s="24"/>
      <c r="I48342" s="24"/>
      <c r="J48342" s="24"/>
      <c r="K48342" s="24"/>
      <c r="L48342" s="24"/>
      <c r="M48342" s="24"/>
      <c r="P48342" s="10"/>
      <c r="R48342" s="10"/>
      <c r="S48342" s="10"/>
      <c r="T48342" s="10"/>
    </row>
    <row r="48343" spans="1:20" ht="16" x14ac:dyDescent="0.2">
      <c r="A48343" s="24"/>
      <c r="B48343" s="24"/>
      <c r="C48343" s="24"/>
      <c r="D48343" s="24"/>
      <c r="E48343" s="24"/>
      <c r="F48343" s="24"/>
      <c r="G48343" s="24"/>
      <c r="H48343" s="24"/>
      <c r="I48343" s="24"/>
      <c r="J48343" s="24"/>
      <c r="K48343" s="24"/>
      <c r="L48343" s="24"/>
      <c r="M48343" s="24"/>
      <c r="P48343" s="10"/>
      <c r="R48343" s="10"/>
      <c r="S48343" s="10"/>
      <c r="T48343" s="10"/>
    </row>
    <row r="48344" spans="1:20" ht="16" x14ac:dyDescent="0.2">
      <c r="A48344" s="24"/>
      <c r="B48344" s="24"/>
      <c r="C48344" s="24"/>
      <c r="D48344" s="24"/>
      <c r="E48344" s="24"/>
      <c r="F48344" s="24"/>
      <c r="G48344" s="24"/>
      <c r="H48344" s="24"/>
      <c r="I48344" s="24"/>
      <c r="J48344" s="24"/>
      <c r="K48344" s="24"/>
      <c r="L48344" s="24"/>
      <c r="M48344" s="24"/>
      <c r="P48344" s="10"/>
      <c r="R48344" s="10"/>
      <c r="S48344" s="10"/>
      <c r="T48344" s="10"/>
    </row>
    <row r="48345" spans="1:20" ht="16" x14ac:dyDescent="0.2">
      <c r="A48345" s="24"/>
      <c r="B48345" s="24"/>
      <c r="C48345" s="24"/>
      <c r="D48345" s="24"/>
      <c r="E48345" s="24"/>
      <c r="F48345" s="24"/>
      <c r="G48345" s="24"/>
      <c r="H48345" s="24"/>
      <c r="I48345" s="24"/>
      <c r="J48345" s="24"/>
      <c r="K48345" s="24"/>
      <c r="L48345" s="24"/>
      <c r="M48345" s="24"/>
      <c r="P48345" s="10"/>
      <c r="R48345" s="10"/>
      <c r="S48345" s="10"/>
      <c r="T48345" s="10"/>
    </row>
    <row r="48346" spans="1:20" ht="16" x14ac:dyDescent="0.2">
      <c r="A48346" s="24"/>
      <c r="B48346" s="24"/>
      <c r="C48346" s="24"/>
      <c r="D48346" s="24"/>
      <c r="E48346" s="24"/>
      <c r="F48346" s="24"/>
      <c r="G48346" s="24"/>
      <c r="H48346" s="24"/>
      <c r="I48346" s="24"/>
      <c r="J48346" s="24"/>
      <c r="K48346" s="24"/>
      <c r="L48346" s="24"/>
      <c r="M48346" s="24"/>
      <c r="P48346" s="10"/>
      <c r="R48346" s="10"/>
      <c r="S48346" s="10"/>
      <c r="T48346" s="10"/>
    </row>
    <row r="48347" spans="1:20" ht="16" x14ac:dyDescent="0.2">
      <c r="A48347" s="24"/>
      <c r="B48347" s="24"/>
      <c r="C48347" s="24"/>
      <c r="D48347" s="24"/>
      <c r="E48347" s="24"/>
      <c r="F48347" s="24"/>
      <c r="G48347" s="24"/>
      <c r="H48347" s="24"/>
      <c r="I48347" s="24"/>
      <c r="J48347" s="24"/>
      <c r="K48347" s="24"/>
      <c r="L48347" s="24"/>
      <c r="M48347" s="24"/>
      <c r="P48347" s="10"/>
      <c r="R48347" s="10"/>
      <c r="S48347" s="10"/>
      <c r="T48347" s="10"/>
    </row>
    <row r="48348" spans="1:20" ht="16" x14ac:dyDescent="0.2">
      <c r="A48348" s="24"/>
      <c r="B48348" s="24"/>
      <c r="C48348" s="24"/>
      <c r="D48348" s="24"/>
      <c r="E48348" s="24"/>
      <c r="F48348" s="24"/>
      <c r="G48348" s="24"/>
      <c r="H48348" s="24"/>
      <c r="I48348" s="24"/>
      <c r="J48348" s="24"/>
      <c r="K48348" s="24"/>
      <c r="L48348" s="24"/>
      <c r="M48348" s="24"/>
      <c r="P48348" s="10"/>
      <c r="R48348" s="10"/>
      <c r="S48348" s="10"/>
      <c r="T48348" s="10"/>
    </row>
    <row r="48349" spans="1:20" ht="16" x14ac:dyDescent="0.2">
      <c r="A48349" s="24"/>
      <c r="B48349" s="24"/>
      <c r="C48349" s="24"/>
      <c r="D48349" s="24"/>
      <c r="E48349" s="24"/>
      <c r="F48349" s="24"/>
      <c r="G48349" s="24"/>
      <c r="H48349" s="24"/>
      <c r="I48349" s="24"/>
      <c r="J48349" s="24"/>
      <c r="K48349" s="24"/>
      <c r="L48349" s="24"/>
      <c r="M48349" s="24"/>
      <c r="P48349" s="10"/>
      <c r="R48349" s="10"/>
      <c r="S48349" s="10"/>
      <c r="T48349" s="10"/>
    </row>
    <row r="48350" spans="1:20" ht="16" x14ac:dyDescent="0.2">
      <c r="A48350" s="24"/>
      <c r="B48350" s="24"/>
      <c r="C48350" s="24"/>
      <c r="D48350" s="24"/>
      <c r="E48350" s="24"/>
      <c r="F48350" s="24"/>
      <c r="G48350" s="24"/>
      <c r="H48350" s="24"/>
      <c r="I48350" s="24"/>
      <c r="J48350" s="24"/>
      <c r="K48350" s="24"/>
      <c r="L48350" s="24"/>
      <c r="M48350" s="24"/>
      <c r="P48350" s="10"/>
      <c r="R48350" s="10"/>
      <c r="S48350" s="10"/>
      <c r="T48350" s="10"/>
    </row>
    <row r="48351" spans="1:20" ht="16" x14ac:dyDescent="0.2">
      <c r="A48351" s="24"/>
      <c r="B48351" s="24"/>
      <c r="C48351" s="24"/>
      <c r="D48351" s="24"/>
      <c r="E48351" s="24"/>
      <c r="F48351" s="24"/>
      <c r="G48351" s="24"/>
      <c r="H48351" s="24"/>
      <c r="I48351" s="24"/>
      <c r="J48351" s="24"/>
      <c r="K48351" s="24"/>
      <c r="L48351" s="24"/>
      <c r="M48351" s="24"/>
      <c r="P48351" s="10"/>
      <c r="R48351" s="10"/>
      <c r="S48351" s="10"/>
      <c r="T48351" s="10"/>
    </row>
    <row r="48352" spans="1:20" ht="16" x14ac:dyDescent="0.2">
      <c r="A48352" s="24"/>
      <c r="B48352" s="24"/>
      <c r="C48352" s="24"/>
      <c r="D48352" s="24"/>
      <c r="E48352" s="24"/>
      <c r="F48352" s="24"/>
      <c r="G48352" s="24"/>
      <c r="H48352" s="24"/>
      <c r="I48352" s="24"/>
      <c r="J48352" s="24"/>
      <c r="K48352" s="24"/>
      <c r="L48352" s="24"/>
      <c r="M48352" s="24"/>
      <c r="P48352" s="10"/>
      <c r="R48352" s="10"/>
      <c r="S48352" s="10"/>
      <c r="T48352" s="10"/>
    </row>
    <row r="48353" spans="1:20" ht="16" x14ac:dyDescent="0.2">
      <c r="A48353" s="24"/>
      <c r="B48353" s="24"/>
      <c r="C48353" s="24"/>
      <c r="D48353" s="24"/>
      <c r="E48353" s="24"/>
      <c r="F48353" s="24"/>
      <c r="G48353" s="24"/>
      <c r="H48353" s="24"/>
      <c r="I48353" s="24"/>
      <c r="J48353" s="24"/>
      <c r="K48353" s="24"/>
      <c r="L48353" s="24"/>
      <c r="M48353" s="24"/>
      <c r="P48353" s="10"/>
      <c r="R48353" s="10"/>
      <c r="S48353" s="10"/>
      <c r="T48353" s="10"/>
    </row>
    <row r="48354" spans="1:20" ht="16" x14ac:dyDescent="0.2">
      <c r="A48354" s="24"/>
      <c r="B48354" s="24"/>
      <c r="C48354" s="24"/>
      <c r="D48354" s="24"/>
      <c r="E48354" s="24"/>
      <c r="F48354" s="24"/>
      <c r="G48354" s="24"/>
      <c r="H48354" s="24"/>
      <c r="I48354" s="24"/>
      <c r="J48354" s="24"/>
      <c r="K48354" s="24"/>
      <c r="L48354" s="24"/>
      <c r="M48354" s="24"/>
      <c r="P48354" s="10"/>
      <c r="R48354" s="10"/>
      <c r="S48354" s="10"/>
      <c r="T48354" s="10"/>
    </row>
    <row r="48355" spans="1:20" ht="16" x14ac:dyDescent="0.2">
      <c r="A48355" s="24"/>
      <c r="B48355" s="24"/>
      <c r="C48355" s="24"/>
      <c r="D48355" s="24"/>
      <c r="E48355" s="24"/>
      <c r="F48355" s="24"/>
      <c r="G48355" s="24"/>
      <c r="H48355" s="24"/>
      <c r="I48355" s="24"/>
      <c r="J48355" s="24"/>
      <c r="K48355" s="24"/>
      <c r="L48355" s="24"/>
      <c r="M48355" s="24"/>
      <c r="P48355" s="10"/>
      <c r="R48355" s="10"/>
      <c r="S48355" s="10"/>
      <c r="T48355" s="10"/>
    </row>
    <row r="48356" spans="1:20" ht="16" x14ac:dyDescent="0.2">
      <c r="A48356" s="24"/>
      <c r="B48356" s="24"/>
      <c r="C48356" s="24"/>
      <c r="D48356" s="24"/>
      <c r="E48356" s="24"/>
      <c r="F48356" s="24"/>
      <c r="G48356" s="24"/>
      <c r="H48356" s="24"/>
      <c r="I48356" s="24"/>
      <c r="J48356" s="24"/>
      <c r="K48356" s="24"/>
      <c r="L48356" s="24"/>
      <c r="M48356" s="24"/>
      <c r="P48356" s="10"/>
      <c r="R48356" s="10"/>
      <c r="S48356" s="10"/>
      <c r="T48356" s="10"/>
    </row>
    <row r="48357" spans="1:20" ht="16" x14ac:dyDescent="0.2">
      <c r="A48357" s="24"/>
      <c r="B48357" s="24"/>
      <c r="C48357" s="24"/>
      <c r="D48357" s="24"/>
      <c r="E48357" s="24"/>
      <c r="F48357" s="24"/>
      <c r="G48357" s="24"/>
      <c r="H48357" s="24"/>
      <c r="I48357" s="24"/>
      <c r="J48357" s="24"/>
      <c r="K48357" s="24"/>
      <c r="L48357" s="24"/>
      <c r="M48357" s="24"/>
      <c r="P48357" s="10"/>
      <c r="R48357" s="10"/>
      <c r="S48357" s="10"/>
      <c r="T48357" s="10"/>
    </row>
    <row r="48358" spans="1:20" ht="16" x14ac:dyDescent="0.2">
      <c r="A48358" s="24"/>
      <c r="B48358" s="24"/>
      <c r="C48358" s="24"/>
      <c r="D48358" s="24"/>
      <c r="E48358" s="24"/>
      <c r="F48358" s="24"/>
      <c r="G48358" s="24"/>
      <c r="H48358" s="24"/>
      <c r="I48358" s="24"/>
      <c r="J48358" s="24"/>
      <c r="K48358" s="24"/>
      <c r="L48358" s="24"/>
      <c r="M48358" s="24"/>
      <c r="P48358" s="10"/>
      <c r="R48358" s="10"/>
      <c r="S48358" s="10"/>
      <c r="T48358" s="10"/>
    </row>
    <row r="48359" spans="1:20" ht="16" x14ac:dyDescent="0.2">
      <c r="A48359" s="24"/>
      <c r="B48359" s="24"/>
      <c r="C48359" s="24"/>
      <c r="D48359" s="24"/>
      <c r="E48359" s="24"/>
      <c r="F48359" s="24"/>
      <c r="G48359" s="24"/>
      <c r="H48359" s="24"/>
      <c r="I48359" s="24"/>
      <c r="J48359" s="24"/>
      <c r="K48359" s="24"/>
      <c r="L48359" s="24"/>
      <c r="M48359" s="24"/>
      <c r="P48359" s="10"/>
      <c r="R48359" s="10"/>
      <c r="S48359" s="10"/>
      <c r="T48359" s="10"/>
    </row>
    <row r="48360" spans="1:20" ht="16" x14ac:dyDescent="0.2">
      <c r="A48360" s="24"/>
      <c r="B48360" s="24"/>
      <c r="C48360" s="24"/>
      <c r="D48360" s="24"/>
      <c r="E48360" s="24"/>
      <c r="F48360" s="24"/>
      <c r="G48360" s="24"/>
      <c r="H48360" s="24"/>
      <c r="I48360" s="24"/>
      <c r="J48360" s="24"/>
      <c r="K48360" s="24"/>
      <c r="L48360" s="24"/>
      <c r="M48360" s="24"/>
      <c r="P48360" s="10"/>
      <c r="R48360" s="10"/>
      <c r="S48360" s="10"/>
      <c r="T48360" s="10"/>
    </row>
    <row r="48361" spans="1:20" ht="16" x14ac:dyDescent="0.2">
      <c r="A48361" s="24"/>
      <c r="B48361" s="24"/>
      <c r="C48361" s="24"/>
      <c r="D48361" s="24"/>
      <c r="E48361" s="24"/>
      <c r="F48361" s="24"/>
      <c r="G48361" s="24"/>
      <c r="H48361" s="24"/>
      <c r="I48361" s="24"/>
      <c r="J48361" s="24"/>
      <c r="K48361" s="24"/>
      <c r="L48361" s="24"/>
      <c r="M48361" s="24"/>
      <c r="P48361" s="10"/>
      <c r="R48361" s="10"/>
      <c r="S48361" s="10"/>
      <c r="T48361" s="10"/>
    </row>
    <row r="48362" spans="1:20" ht="16" x14ac:dyDescent="0.2">
      <c r="A48362" s="24"/>
      <c r="B48362" s="24"/>
      <c r="C48362" s="24"/>
      <c r="D48362" s="24"/>
      <c r="E48362" s="24"/>
      <c r="F48362" s="24"/>
      <c r="G48362" s="24"/>
      <c r="H48362" s="24"/>
      <c r="I48362" s="24"/>
      <c r="J48362" s="24"/>
      <c r="K48362" s="24"/>
      <c r="L48362" s="24"/>
      <c r="M48362" s="24"/>
      <c r="P48362" s="10"/>
      <c r="R48362" s="10"/>
      <c r="S48362" s="10"/>
      <c r="T48362" s="10"/>
    </row>
    <row r="48363" spans="1:20" ht="16" x14ac:dyDescent="0.2">
      <c r="A48363" s="24"/>
      <c r="B48363" s="24"/>
      <c r="C48363" s="24"/>
      <c r="D48363" s="24"/>
      <c r="E48363" s="24"/>
      <c r="F48363" s="24"/>
      <c r="G48363" s="24"/>
      <c r="H48363" s="24"/>
      <c r="I48363" s="24"/>
      <c r="J48363" s="24"/>
      <c r="K48363" s="24"/>
      <c r="L48363" s="24"/>
      <c r="M48363" s="24"/>
      <c r="P48363" s="10"/>
      <c r="R48363" s="10"/>
      <c r="S48363" s="10"/>
      <c r="T48363" s="10"/>
    </row>
    <row r="48364" spans="1:20" ht="16" x14ac:dyDescent="0.2">
      <c r="A48364" s="24"/>
      <c r="B48364" s="24"/>
      <c r="C48364" s="24"/>
      <c r="D48364" s="24"/>
      <c r="E48364" s="24"/>
      <c r="F48364" s="24"/>
      <c r="G48364" s="24"/>
      <c r="H48364" s="24"/>
      <c r="I48364" s="24"/>
      <c r="J48364" s="24"/>
      <c r="K48364" s="24"/>
      <c r="L48364" s="24"/>
      <c r="M48364" s="24"/>
      <c r="P48364" s="10"/>
      <c r="R48364" s="10"/>
      <c r="S48364" s="10"/>
      <c r="T48364" s="10"/>
    </row>
    <row r="48365" spans="1:20" ht="16" x14ac:dyDescent="0.2">
      <c r="A48365" s="24"/>
      <c r="B48365" s="24"/>
      <c r="C48365" s="24"/>
      <c r="D48365" s="24"/>
      <c r="E48365" s="24"/>
      <c r="F48365" s="24"/>
      <c r="G48365" s="24"/>
      <c r="H48365" s="24"/>
      <c r="I48365" s="24"/>
      <c r="J48365" s="24"/>
      <c r="K48365" s="24"/>
      <c r="L48365" s="24"/>
      <c r="M48365" s="24"/>
      <c r="P48365" s="10"/>
      <c r="R48365" s="10"/>
      <c r="S48365" s="10"/>
      <c r="T48365" s="10"/>
    </row>
    <row r="48366" spans="1:20" ht="16" x14ac:dyDescent="0.2">
      <c r="A48366" s="24"/>
      <c r="B48366" s="24"/>
      <c r="C48366" s="24"/>
      <c r="D48366" s="24"/>
      <c r="E48366" s="24"/>
      <c r="F48366" s="24"/>
      <c r="G48366" s="24"/>
      <c r="H48366" s="24"/>
      <c r="I48366" s="24"/>
      <c r="J48366" s="24"/>
      <c r="K48366" s="24"/>
      <c r="L48366" s="24"/>
      <c r="M48366" s="24"/>
      <c r="P48366" s="10"/>
      <c r="R48366" s="10"/>
      <c r="S48366" s="10"/>
      <c r="T48366" s="10"/>
    </row>
    <row r="48367" spans="1:20" ht="16" x14ac:dyDescent="0.2">
      <c r="A48367" s="24"/>
      <c r="B48367" s="24"/>
      <c r="C48367" s="24"/>
      <c r="D48367" s="24"/>
      <c r="E48367" s="24"/>
      <c r="F48367" s="24"/>
      <c r="G48367" s="24"/>
      <c r="H48367" s="24"/>
      <c r="I48367" s="24"/>
      <c r="J48367" s="24"/>
      <c r="K48367" s="24"/>
      <c r="L48367" s="24"/>
      <c r="M48367" s="24"/>
      <c r="P48367" s="10"/>
      <c r="R48367" s="10"/>
      <c r="S48367" s="10"/>
      <c r="T48367" s="10"/>
    </row>
    <row r="48368" spans="1:20" ht="16" x14ac:dyDescent="0.2">
      <c r="A48368" s="24"/>
      <c r="B48368" s="24"/>
      <c r="C48368" s="24"/>
      <c r="D48368" s="24"/>
      <c r="E48368" s="24"/>
      <c r="F48368" s="24"/>
      <c r="G48368" s="24"/>
      <c r="H48368" s="24"/>
      <c r="I48368" s="24"/>
      <c r="J48368" s="24"/>
      <c r="K48368" s="24"/>
      <c r="L48368" s="24"/>
      <c r="M48368" s="24"/>
      <c r="P48368" s="10"/>
      <c r="R48368" s="10"/>
      <c r="S48368" s="10"/>
      <c r="T48368" s="10"/>
    </row>
    <row r="48369" spans="1:20" ht="16" x14ac:dyDescent="0.2">
      <c r="A48369" s="24"/>
      <c r="B48369" s="24"/>
      <c r="C48369" s="24"/>
      <c r="D48369" s="24"/>
      <c r="E48369" s="24"/>
      <c r="F48369" s="24"/>
      <c r="G48369" s="24"/>
      <c r="H48369" s="24"/>
      <c r="I48369" s="24"/>
      <c r="J48369" s="24"/>
      <c r="K48369" s="24"/>
      <c r="L48369" s="24"/>
      <c r="M48369" s="24"/>
      <c r="P48369" s="10"/>
      <c r="R48369" s="10"/>
      <c r="S48369" s="10"/>
      <c r="T48369" s="10"/>
    </row>
    <row r="48370" spans="1:20" ht="16" x14ac:dyDescent="0.2">
      <c r="A48370" s="24"/>
      <c r="B48370" s="24"/>
      <c r="C48370" s="24"/>
      <c r="D48370" s="24"/>
      <c r="E48370" s="24"/>
      <c r="F48370" s="24"/>
      <c r="G48370" s="24"/>
      <c r="H48370" s="24"/>
      <c r="I48370" s="24"/>
      <c r="J48370" s="24"/>
      <c r="K48370" s="24"/>
      <c r="L48370" s="24"/>
      <c r="M48370" s="24"/>
      <c r="P48370" s="10"/>
      <c r="R48370" s="10"/>
      <c r="S48370" s="10"/>
      <c r="T48370" s="10"/>
    </row>
    <row r="48371" spans="1:20" ht="16" x14ac:dyDescent="0.2">
      <c r="A48371" s="24"/>
      <c r="B48371" s="24"/>
      <c r="C48371" s="24"/>
      <c r="D48371" s="24"/>
      <c r="E48371" s="24"/>
      <c r="F48371" s="24"/>
      <c r="G48371" s="24"/>
      <c r="H48371" s="24"/>
      <c r="I48371" s="24"/>
      <c r="J48371" s="24"/>
      <c r="K48371" s="24"/>
      <c r="L48371" s="24"/>
      <c r="M48371" s="24"/>
      <c r="P48371" s="10"/>
      <c r="R48371" s="10"/>
      <c r="S48371" s="10"/>
      <c r="T48371" s="10"/>
    </row>
    <row r="48372" spans="1:20" ht="16" x14ac:dyDescent="0.2">
      <c r="A48372" s="24"/>
      <c r="B48372" s="24"/>
      <c r="C48372" s="24"/>
      <c r="D48372" s="24"/>
      <c r="E48372" s="24"/>
      <c r="F48372" s="24"/>
      <c r="G48372" s="24"/>
      <c r="H48372" s="24"/>
      <c r="I48372" s="24"/>
      <c r="J48372" s="24"/>
      <c r="K48372" s="24"/>
      <c r="L48372" s="24"/>
      <c r="M48372" s="24"/>
      <c r="P48372" s="10"/>
      <c r="R48372" s="10"/>
      <c r="S48372" s="10"/>
      <c r="T48372" s="10"/>
    </row>
    <row r="48373" spans="1:20" ht="16" x14ac:dyDescent="0.2">
      <c r="A48373" s="24"/>
      <c r="B48373" s="24"/>
      <c r="C48373" s="24"/>
      <c r="D48373" s="24"/>
      <c r="E48373" s="24"/>
      <c r="F48373" s="24"/>
      <c r="G48373" s="24"/>
      <c r="H48373" s="24"/>
      <c r="I48373" s="24"/>
      <c r="J48373" s="24"/>
      <c r="K48373" s="24"/>
      <c r="L48373" s="24"/>
      <c r="M48373" s="24"/>
      <c r="P48373" s="10"/>
      <c r="R48373" s="10"/>
      <c r="S48373" s="10"/>
      <c r="T48373" s="10"/>
    </row>
    <row r="48374" spans="1:20" ht="16" x14ac:dyDescent="0.2">
      <c r="A48374" s="24"/>
      <c r="B48374" s="24"/>
      <c r="C48374" s="24"/>
      <c r="D48374" s="24"/>
      <c r="E48374" s="24"/>
      <c r="F48374" s="24"/>
      <c r="G48374" s="24"/>
      <c r="H48374" s="24"/>
      <c r="I48374" s="24"/>
      <c r="J48374" s="24"/>
      <c r="K48374" s="24"/>
      <c r="L48374" s="24"/>
      <c r="M48374" s="24"/>
      <c r="P48374" s="10"/>
      <c r="R48374" s="10"/>
      <c r="S48374" s="10"/>
      <c r="T48374" s="10"/>
    </row>
    <row r="48375" spans="1:20" ht="16" x14ac:dyDescent="0.2">
      <c r="A48375" s="24"/>
      <c r="B48375" s="24"/>
      <c r="C48375" s="24"/>
      <c r="D48375" s="24"/>
      <c r="E48375" s="24"/>
      <c r="F48375" s="24"/>
      <c r="G48375" s="24"/>
      <c r="H48375" s="24"/>
      <c r="I48375" s="24"/>
      <c r="J48375" s="24"/>
      <c r="K48375" s="24"/>
      <c r="L48375" s="24"/>
      <c r="M48375" s="24"/>
      <c r="P48375" s="10"/>
      <c r="R48375" s="10"/>
      <c r="S48375" s="10"/>
      <c r="T48375" s="10"/>
    </row>
    <row r="48376" spans="1:20" ht="16" x14ac:dyDescent="0.2">
      <c r="A48376" s="24"/>
      <c r="B48376" s="24"/>
      <c r="C48376" s="24"/>
      <c r="D48376" s="24"/>
      <c r="E48376" s="24"/>
      <c r="F48376" s="24"/>
      <c r="G48376" s="24"/>
      <c r="H48376" s="24"/>
      <c r="I48376" s="24"/>
      <c r="J48376" s="24"/>
      <c r="K48376" s="24"/>
      <c r="L48376" s="24"/>
      <c r="M48376" s="24"/>
      <c r="P48376" s="10"/>
      <c r="R48376" s="10"/>
      <c r="S48376" s="10"/>
      <c r="T48376" s="10"/>
    </row>
    <row r="48377" spans="1:20" ht="16" x14ac:dyDescent="0.2">
      <c r="A48377" s="24"/>
      <c r="B48377" s="24"/>
      <c r="C48377" s="24"/>
      <c r="D48377" s="24"/>
      <c r="E48377" s="24"/>
      <c r="F48377" s="24"/>
      <c r="G48377" s="24"/>
      <c r="H48377" s="24"/>
      <c r="I48377" s="24"/>
      <c r="J48377" s="24"/>
      <c r="K48377" s="24"/>
      <c r="L48377" s="24"/>
      <c r="M48377" s="24"/>
      <c r="P48377" s="10"/>
      <c r="R48377" s="10"/>
      <c r="S48377" s="10"/>
      <c r="T48377" s="10"/>
    </row>
    <row r="48378" spans="1:20" ht="16" x14ac:dyDescent="0.2">
      <c r="A48378" s="24"/>
      <c r="B48378" s="24"/>
      <c r="C48378" s="24"/>
      <c r="D48378" s="24"/>
      <c r="E48378" s="24"/>
      <c r="F48378" s="24"/>
      <c r="G48378" s="24"/>
      <c r="H48378" s="24"/>
      <c r="I48378" s="24"/>
      <c r="J48378" s="24"/>
      <c r="K48378" s="24"/>
      <c r="L48378" s="24"/>
      <c r="M48378" s="24"/>
      <c r="P48378" s="10"/>
      <c r="R48378" s="10"/>
      <c r="S48378" s="10"/>
      <c r="T48378" s="10"/>
    </row>
    <row r="48379" spans="1:20" ht="16" x14ac:dyDescent="0.2">
      <c r="A48379" s="24"/>
      <c r="B48379" s="24"/>
      <c r="C48379" s="24"/>
      <c r="D48379" s="24"/>
      <c r="E48379" s="24"/>
      <c r="F48379" s="24"/>
      <c r="G48379" s="24"/>
      <c r="H48379" s="24"/>
      <c r="I48379" s="24"/>
      <c r="J48379" s="24"/>
      <c r="K48379" s="24"/>
      <c r="L48379" s="24"/>
      <c r="M48379" s="24"/>
      <c r="P48379" s="10"/>
      <c r="R48379" s="10"/>
      <c r="S48379" s="10"/>
      <c r="T48379" s="10"/>
    </row>
    <row r="48380" spans="1:20" ht="16" x14ac:dyDescent="0.2">
      <c r="A48380" s="24"/>
      <c r="B48380" s="24"/>
      <c r="C48380" s="24"/>
      <c r="D48380" s="24"/>
      <c r="E48380" s="24"/>
      <c r="F48380" s="24"/>
      <c r="G48380" s="24"/>
      <c r="H48380" s="24"/>
      <c r="I48380" s="24"/>
      <c r="J48380" s="24"/>
      <c r="K48380" s="24"/>
      <c r="L48380" s="24"/>
      <c r="M48380" s="24"/>
      <c r="P48380" s="10"/>
      <c r="R48380" s="10"/>
      <c r="S48380" s="10"/>
      <c r="T48380" s="10"/>
    </row>
    <row r="48381" spans="1:20" ht="16" x14ac:dyDescent="0.2">
      <c r="A48381" s="24"/>
      <c r="B48381" s="24"/>
      <c r="C48381" s="24"/>
      <c r="D48381" s="24"/>
      <c r="E48381" s="24"/>
      <c r="F48381" s="24"/>
      <c r="G48381" s="24"/>
      <c r="H48381" s="24"/>
      <c r="I48381" s="24"/>
      <c r="J48381" s="24"/>
      <c r="K48381" s="24"/>
      <c r="L48381" s="24"/>
      <c r="M48381" s="24"/>
      <c r="P48381" s="10"/>
      <c r="R48381" s="10"/>
      <c r="S48381" s="10"/>
      <c r="T48381" s="10"/>
    </row>
    <row r="48382" spans="1:20" ht="16" x14ac:dyDescent="0.2">
      <c r="A48382" s="24"/>
      <c r="B48382" s="24"/>
      <c r="C48382" s="24"/>
      <c r="D48382" s="24"/>
      <c r="E48382" s="24"/>
      <c r="F48382" s="24"/>
      <c r="G48382" s="24"/>
      <c r="H48382" s="24"/>
      <c r="I48382" s="24"/>
      <c r="J48382" s="24"/>
      <c r="K48382" s="24"/>
      <c r="L48382" s="24"/>
      <c r="M48382" s="24"/>
      <c r="P48382" s="10"/>
      <c r="R48382" s="10"/>
      <c r="S48382" s="10"/>
      <c r="T48382" s="10"/>
    </row>
    <row r="48383" spans="1:20" ht="16" x14ac:dyDescent="0.2">
      <c r="A48383" s="24"/>
      <c r="B48383" s="24"/>
      <c r="C48383" s="24"/>
      <c r="D48383" s="24"/>
      <c r="E48383" s="24"/>
      <c r="F48383" s="24"/>
      <c r="G48383" s="24"/>
      <c r="H48383" s="24"/>
      <c r="I48383" s="24"/>
      <c r="J48383" s="24"/>
      <c r="K48383" s="24"/>
      <c r="L48383" s="24"/>
      <c r="M48383" s="24"/>
      <c r="P48383" s="10"/>
      <c r="R48383" s="10"/>
      <c r="S48383" s="10"/>
      <c r="T48383" s="10"/>
    </row>
    <row r="48384" spans="1:20" ht="16" x14ac:dyDescent="0.2">
      <c r="A48384" s="24"/>
      <c r="B48384" s="24"/>
      <c r="C48384" s="24"/>
      <c r="D48384" s="24"/>
      <c r="E48384" s="24"/>
      <c r="F48384" s="24"/>
      <c r="G48384" s="24"/>
      <c r="H48384" s="24"/>
      <c r="I48384" s="24"/>
      <c r="J48384" s="24"/>
      <c r="K48384" s="24"/>
      <c r="L48384" s="24"/>
      <c r="M48384" s="24"/>
      <c r="P48384" s="10"/>
      <c r="R48384" s="10"/>
      <c r="S48384" s="10"/>
      <c r="T48384" s="10"/>
    </row>
    <row r="48385" spans="1:20" ht="16" x14ac:dyDescent="0.2">
      <c r="A48385" s="24"/>
      <c r="B48385" s="24"/>
      <c r="C48385" s="24"/>
      <c r="D48385" s="24"/>
      <c r="E48385" s="24"/>
      <c r="F48385" s="24"/>
      <c r="G48385" s="24"/>
      <c r="H48385" s="24"/>
      <c r="I48385" s="24"/>
      <c r="J48385" s="24"/>
      <c r="K48385" s="24"/>
      <c r="L48385" s="24"/>
      <c r="M48385" s="24"/>
      <c r="P48385" s="10"/>
      <c r="R48385" s="10"/>
      <c r="S48385" s="10"/>
      <c r="T48385" s="10"/>
    </row>
    <row r="48386" spans="1:20" ht="16" x14ac:dyDescent="0.2">
      <c r="A48386" s="24"/>
      <c r="B48386" s="24"/>
      <c r="C48386" s="24"/>
      <c r="D48386" s="24"/>
      <c r="E48386" s="24"/>
      <c r="F48386" s="24"/>
      <c r="G48386" s="24"/>
      <c r="H48386" s="24"/>
      <c r="I48386" s="24"/>
      <c r="J48386" s="24"/>
      <c r="K48386" s="24"/>
      <c r="L48386" s="24"/>
      <c r="M48386" s="24"/>
      <c r="P48386" s="10"/>
      <c r="R48386" s="10"/>
      <c r="S48386" s="10"/>
      <c r="T48386" s="10"/>
    </row>
    <row r="48387" spans="1:20" ht="16" x14ac:dyDescent="0.2">
      <c r="A48387" s="24"/>
      <c r="B48387" s="24"/>
      <c r="C48387" s="24"/>
      <c r="D48387" s="24"/>
      <c r="E48387" s="24"/>
      <c r="F48387" s="24"/>
      <c r="G48387" s="24"/>
      <c r="H48387" s="24"/>
      <c r="I48387" s="24"/>
      <c r="J48387" s="24"/>
      <c r="K48387" s="24"/>
      <c r="L48387" s="24"/>
      <c r="M48387" s="24"/>
      <c r="P48387" s="10"/>
      <c r="R48387" s="10"/>
      <c r="S48387" s="10"/>
      <c r="T48387" s="10"/>
    </row>
    <row r="48388" spans="1:20" ht="16" x14ac:dyDescent="0.2">
      <c r="A48388" s="24"/>
      <c r="B48388" s="24"/>
      <c r="C48388" s="24"/>
      <c r="D48388" s="24"/>
      <c r="E48388" s="24"/>
      <c r="F48388" s="24"/>
      <c r="G48388" s="24"/>
      <c r="H48388" s="24"/>
      <c r="I48388" s="24"/>
      <c r="J48388" s="24"/>
      <c r="K48388" s="24"/>
      <c r="L48388" s="24"/>
      <c r="M48388" s="24"/>
      <c r="P48388" s="10"/>
      <c r="R48388" s="10"/>
      <c r="S48388" s="10"/>
      <c r="T48388" s="10"/>
    </row>
    <row r="48389" spans="1:20" ht="16" x14ac:dyDescent="0.2">
      <c r="A48389" s="24"/>
      <c r="B48389" s="24"/>
      <c r="C48389" s="24"/>
      <c r="D48389" s="24"/>
      <c r="E48389" s="24"/>
      <c r="F48389" s="24"/>
      <c r="G48389" s="24"/>
      <c r="H48389" s="24"/>
      <c r="I48389" s="24"/>
      <c r="J48389" s="24"/>
      <c r="K48389" s="24"/>
      <c r="L48389" s="24"/>
      <c r="M48389" s="24"/>
      <c r="P48389" s="10"/>
      <c r="R48389" s="10"/>
      <c r="S48389" s="10"/>
      <c r="T48389" s="10"/>
    </row>
    <row r="48390" spans="1:20" ht="16" x14ac:dyDescent="0.2">
      <c r="A48390" s="24"/>
      <c r="B48390" s="24"/>
      <c r="C48390" s="24"/>
      <c r="D48390" s="24"/>
      <c r="E48390" s="24"/>
      <c r="F48390" s="24"/>
      <c r="G48390" s="24"/>
      <c r="H48390" s="24"/>
      <c r="I48390" s="24"/>
      <c r="J48390" s="24"/>
      <c r="K48390" s="24"/>
      <c r="L48390" s="24"/>
      <c r="M48390" s="24"/>
      <c r="P48390" s="10"/>
      <c r="R48390" s="10"/>
      <c r="S48390" s="10"/>
      <c r="T48390" s="10"/>
    </row>
    <row r="48391" spans="1:20" ht="16" x14ac:dyDescent="0.2">
      <c r="A48391" s="24"/>
      <c r="B48391" s="24"/>
      <c r="C48391" s="24"/>
      <c r="D48391" s="24"/>
      <c r="E48391" s="24"/>
      <c r="F48391" s="24"/>
      <c r="G48391" s="24"/>
      <c r="H48391" s="24"/>
      <c r="I48391" s="24"/>
      <c r="J48391" s="24"/>
      <c r="K48391" s="24"/>
      <c r="L48391" s="24"/>
      <c r="M48391" s="24"/>
      <c r="P48391" s="10"/>
      <c r="R48391" s="10"/>
      <c r="S48391" s="10"/>
      <c r="T48391" s="10"/>
    </row>
    <row r="48392" spans="1:20" ht="16" x14ac:dyDescent="0.2">
      <c r="A48392" s="24"/>
      <c r="B48392" s="24"/>
      <c r="C48392" s="24"/>
      <c r="D48392" s="24"/>
      <c r="E48392" s="24"/>
      <c r="F48392" s="24"/>
      <c r="G48392" s="24"/>
      <c r="H48392" s="24"/>
      <c r="I48392" s="24"/>
      <c r="J48392" s="24"/>
      <c r="K48392" s="24"/>
      <c r="L48392" s="24"/>
      <c r="M48392" s="24"/>
      <c r="P48392" s="10"/>
      <c r="R48392" s="10"/>
      <c r="S48392" s="10"/>
      <c r="T48392" s="10"/>
    </row>
    <row r="48393" spans="1:20" ht="16" x14ac:dyDescent="0.2">
      <c r="A48393" s="24"/>
      <c r="B48393" s="24"/>
      <c r="C48393" s="24"/>
      <c r="D48393" s="24"/>
      <c r="E48393" s="24"/>
      <c r="F48393" s="24"/>
      <c r="G48393" s="24"/>
      <c r="H48393" s="24"/>
      <c r="I48393" s="24"/>
      <c r="J48393" s="24"/>
      <c r="K48393" s="24"/>
      <c r="L48393" s="24"/>
      <c r="M48393" s="24"/>
      <c r="P48393" s="10"/>
      <c r="R48393" s="10"/>
      <c r="S48393" s="10"/>
      <c r="T48393" s="10"/>
    </row>
    <row r="48394" spans="1:20" ht="16" x14ac:dyDescent="0.2">
      <c r="A48394" s="24"/>
      <c r="B48394" s="24"/>
      <c r="C48394" s="24"/>
      <c r="D48394" s="24"/>
      <c r="E48394" s="24"/>
      <c r="F48394" s="24"/>
      <c r="G48394" s="24"/>
      <c r="H48394" s="24"/>
      <c r="I48394" s="24"/>
      <c r="J48394" s="24"/>
      <c r="K48394" s="24"/>
      <c r="L48394" s="24"/>
      <c r="M48394" s="24"/>
      <c r="P48394" s="10"/>
      <c r="R48394" s="10"/>
      <c r="S48394" s="10"/>
      <c r="T48394" s="10"/>
    </row>
    <row r="48395" spans="1:20" ht="16" x14ac:dyDescent="0.2">
      <c r="A48395" s="24"/>
      <c r="B48395" s="24"/>
      <c r="C48395" s="24"/>
      <c r="D48395" s="24"/>
      <c r="E48395" s="24"/>
      <c r="F48395" s="24"/>
      <c r="G48395" s="24"/>
      <c r="H48395" s="24"/>
      <c r="I48395" s="24"/>
      <c r="J48395" s="24"/>
      <c r="K48395" s="24"/>
      <c r="L48395" s="24"/>
      <c r="M48395" s="24"/>
      <c r="P48395" s="10"/>
      <c r="R48395" s="10"/>
      <c r="S48395" s="10"/>
      <c r="T48395" s="10"/>
    </row>
    <row r="48396" spans="1:20" ht="16" x14ac:dyDescent="0.2">
      <c r="A48396" s="24"/>
      <c r="B48396" s="24"/>
      <c r="C48396" s="24"/>
      <c r="D48396" s="24"/>
      <c r="E48396" s="24"/>
      <c r="F48396" s="24"/>
      <c r="G48396" s="24"/>
      <c r="H48396" s="24"/>
      <c r="I48396" s="24"/>
      <c r="J48396" s="24"/>
      <c r="K48396" s="24"/>
      <c r="L48396" s="24"/>
      <c r="M48396" s="24"/>
      <c r="P48396" s="10"/>
      <c r="R48396" s="10"/>
      <c r="S48396" s="10"/>
      <c r="T48396" s="10"/>
    </row>
    <row r="48397" spans="1:20" ht="16" x14ac:dyDescent="0.2">
      <c r="A48397" s="24"/>
      <c r="B48397" s="24"/>
      <c r="C48397" s="24"/>
      <c r="D48397" s="24"/>
      <c r="E48397" s="24"/>
      <c r="F48397" s="24"/>
      <c r="G48397" s="24"/>
      <c r="H48397" s="24"/>
      <c r="I48397" s="24"/>
      <c r="J48397" s="24"/>
      <c r="K48397" s="24"/>
      <c r="L48397" s="24"/>
      <c r="M48397" s="24"/>
      <c r="P48397" s="10"/>
      <c r="R48397" s="10"/>
      <c r="S48397" s="10"/>
      <c r="T48397" s="10"/>
    </row>
    <row r="48398" spans="1:20" ht="16" x14ac:dyDescent="0.2">
      <c r="A48398" s="24"/>
      <c r="B48398" s="24"/>
      <c r="C48398" s="24"/>
      <c r="D48398" s="24"/>
      <c r="E48398" s="24"/>
      <c r="F48398" s="24"/>
      <c r="G48398" s="24"/>
      <c r="H48398" s="24"/>
      <c r="I48398" s="24"/>
      <c r="J48398" s="24"/>
      <c r="K48398" s="24"/>
      <c r="L48398" s="24"/>
      <c r="M48398" s="24"/>
      <c r="P48398" s="10"/>
      <c r="R48398" s="10"/>
      <c r="S48398" s="10"/>
      <c r="T48398" s="10"/>
    </row>
    <row r="48399" spans="1:20" ht="16" x14ac:dyDescent="0.2">
      <c r="A48399" s="24"/>
      <c r="B48399" s="24"/>
      <c r="C48399" s="24"/>
      <c r="D48399" s="24"/>
      <c r="E48399" s="24"/>
      <c r="F48399" s="24"/>
      <c r="G48399" s="24"/>
      <c r="H48399" s="24"/>
      <c r="I48399" s="24"/>
      <c r="J48399" s="24"/>
      <c r="K48399" s="24"/>
      <c r="L48399" s="24"/>
      <c r="M48399" s="24"/>
      <c r="P48399" s="10"/>
      <c r="R48399" s="10"/>
      <c r="S48399" s="10"/>
      <c r="T48399" s="10"/>
    </row>
    <row r="48400" spans="1:20" ht="16" x14ac:dyDescent="0.2">
      <c r="A48400" s="24"/>
      <c r="B48400" s="24"/>
      <c r="C48400" s="24"/>
      <c r="D48400" s="24"/>
      <c r="E48400" s="24"/>
      <c r="F48400" s="24"/>
      <c r="G48400" s="24"/>
      <c r="H48400" s="24"/>
      <c r="I48400" s="24"/>
      <c r="J48400" s="24"/>
      <c r="K48400" s="24"/>
      <c r="L48400" s="24"/>
      <c r="M48400" s="24"/>
      <c r="P48400" s="10"/>
      <c r="R48400" s="10"/>
      <c r="S48400" s="10"/>
      <c r="T48400" s="10"/>
    </row>
    <row r="48401" spans="1:20" ht="16" x14ac:dyDescent="0.2">
      <c r="A48401" s="24"/>
      <c r="B48401" s="24"/>
      <c r="C48401" s="24"/>
      <c r="D48401" s="24"/>
      <c r="E48401" s="24"/>
      <c r="F48401" s="24"/>
      <c r="G48401" s="24"/>
      <c r="H48401" s="24"/>
      <c r="I48401" s="24"/>
      <c r="J48401" s="24"/>
      <c r="K48401" s="24"/>
      <c r="L48401" s="24"/>
      <c r="M48401" s="24"/>
      <c r="P48401" s="10"/>
      <c r="R48401" s="10"/>
      <c r="S48401" s="10"/>
      <c r="T48401" s="10"/>
    </row>
    <row r="48402" spans="1:20" ht="16" x14ac:dyDescent="0.2">
      <c r="A48402" s="24"/>
      <c r="B48402" s="24"/>
      <c r="C48402" s="24"/>
      <c r="D48402" s="24"/>
      <c r="E48402" s="24"/>
      <c r="F48402" s="24"/>
      <c r="G48402" s="24"/>
      <c r="H48402" s="24"/>
      <c r="I48402" s="24"/>
      <c r="J48402" s="24"/>
      <c r="K48402" s="24"/>
      <c r="L48402" s="24"/>
      <c r="M48402" s="24"/>
      <c r="P48402" s="10"/>
      <c r="R48402" s="10"/>
      <c r="S48402" s="10"/>
      <c r="T48402" s="10"/>
    </row>
    <row r="48403" spans="1:20" ht="16" x14ac:dyDescent="0.2">
      <c r="A48403" s="24"/>
      <c r="B48403" s="24"/>
      <c r="C48403" s="24"/>
      <c r="D48403" s="24"/>
      <c r="E48403" s="24"/>
      <c r="F48403" s="24"/>
      <c r="G48403" s="24"/>
      <c r="H48403" s="24"/>
      <c r="I48403" s="24"/>
      <c r="J48403" s="24"/>
      <c r="K48403" s="24"/>
      <c r="L48403" s="24"/>
      <c r="M48403" s="24"/>
      <c r="P48403" s="10"/>
      <c r="R48403" s="10"/>
      <c r="S48403" s="10"/>
      <c r="T48403" s="10"/>
    </row>
    <row r="48404" spans="1:20" ht="16" x14ac:dyDescent="0.2">
      <c r="A48404" s="24"/>
      <c r="B48404" s="24"/>
      <c r="C48404" s="24"/>
      <c r="D48404" s="24"/>
      <c r="E48404" s="24"/>
      <c r="F48404" s="24"/>
      <c r="G48404" s="24"/>
      <c r="H48404" s="24"/>
      <c r="I48404" s="24"/>
      <c r="J48404" s="24"/>
      <c r="K48404" s="24"/>
      <c r="L48404" s="24"/>
      <c r="M48404" s="24"/>
      <c r="P48404" s="10"/>
      <c r="R48404" s="10"/>
      <c r="S48404" s="10"/>
      <c r="T48404" s="10"/>
    </row>
    <row r="48405" spans="1:20" ht="16" x14ac:dyDescent="0.2">
      <c r="A48405" s="24"/>
      <c r="B48405" s="24"/>
      <c r="C48405" s="24"/>
      <c r="D48405" s="24"/>
      <c r="E48405" s="24"/>
      <c r="F48405" s="24"/>
      <c r="G48405" s="24"/>
      <c r="H48405" s="24"/>
      <c r="I48405" s="24"/>
      <c r="J48405" s="24"/>
      <c r="K48405" s="24"/>
      <c r="L48405" s="24"/>
      <c r="M48405" s="24"/>
      <c r="P48405" s="10"/>
      <c r="R48405" s="10"/>
      <c r="S48405" s="10"/>
      <c r="T48405" s="10"/>
    </row>
    <row r="48406" spans="1:20" ht="16" x14ac:dyDescent="0.2">
      <c r="A48406" s="24"/>
      <c r="B48406" s="24"/>
      <c r="C48406" s="24"/>
      <c r="D48406" s="24"/>
      <c r="E48406" s="24"/>
      <c r="F48406" s="24"/>
      <c r="G48406" s="24"/>
      <c r="H48406" s="24"/>
      <c r="I48406" s="24"/>
      <c r="J48406" s="24"/>
      <c r="K48406" s="24"/>
      <c r="L48406" s="24"/>
      <c r="M48406" s="24"/>
      <c r="P48406" s="10"/>
      <c r="R48406" s="10"/>
      <c r="S48406" s="10"/>
      <c r="T48406" s="10"/>
    </row>
    <row r="48407" spans="1:20" ht="16" x14ac:dyDescent="0.2">
      <c r="A48407" s="24"/>
      <c r="B48407" s="24"/>
      <c r="C48407" s="24"/>
      <c r="D48407" s="24"/>
      <c r="E48407" s="24"/>
      <c r="F48407" s="24"/>
      <c r="G48407" s="24"/>
      <c r="H48407" s="24"/>
      <c r="I48407" s="24"/>
      <c r="J48407" s="24"/>
      <c r="K48407" s="24"/>
      <c r="L48407" s="24"/>
      <c r="M48407" s="24"/>
      <c r="P48407" s="10"/>
      <c r="R48407" s="10"/>
      <c r="S48407" s="10"/>
      <c r="T48407" s="10"/>
    </row>
    <row r="48408" spans="1:20" ht="16" x14ac:dyDescent="0.2">
      <c r="A48408" s="24"/>
      <c r="B48408" s="24"/>
      <c r="C48408" s="24"/>
      <c r="D48408" s="24"/>
      <c r="E48408" s="24"/>
      <c r="F48408" s="24"/>
      <c r="G48408" s="24"/>
      <c r="H48408" s="24"/>
      <c r="I48408" s="24"/>
      <c r="J48408" s="24"/>
      <c r="K48408" s="24"/>
      <c r="L48408" s="24"/>
      <c r="M48408" s="24"/>
      <c r="P48408" s="10"/>
      <c r="R48408" s="10"/>
      <c r="S48408" s="10"/>
      <c r="T48408" s="10"/>
    </row>
    <row r="48409" spans="1:20" ht="16" x14ac:dyDescent="0.2">
      <c r="A48409" s="24"/>
      <c r="B48409" s="24"/>
      <c r="C48409" s="24"/>
      <c r="D48409" s="24"/>
      <c r="E48409" s="24"/>
      <c r="F48409" s="24"/>
      <c r="G48409" s="24"/>
      <c r="H48409" s="24"/>
      <c r="I48409" s="24"/>
      <c r="J48409" s="24"/>
      <c r="K48409" s="24"/>
      <c r="L48409" s="24"/>
      <c r="M48409" s="24"/>
      <c r="P48409" s="10"/>
      <c r="R48409" s="10"/>
      <c r="S48409" s="10"/>
      <c r="T48409" s="10"/>
    </row>
    <row r="48410" spans="1:20" ht="16" x14ac:dyDescent="0.2">
      <c r="A48410" s="24"/>
      <c r="B48410" s="24"/>
      <c r="C48410" s="24"/>
      <c r="D48410" s="24"/>
      <c r="E48410" s="24"/>
      <c r="F48410" s="24"/>
      <c r="G48410" s="24"/>
      <c r="H48410" s="24"/>
      <c r="I48410" s="24"/>
      <c r="J48410" s="24"/>
      <c r="K48410" s="24"/>
      <c r="L48410" s="24"/>
      <c r="M48410" s="24"/>
      <c r="P48410" s="10"/>
      <c r="R48410" s="10"/>
      <c r="S48410" s="10"/>
      <c r="T48410" s="10"/>
    </row>
    <row r="48411" spans="1:20" ht="16" x14ac:dyDescent="0.2">
      <c r="A48411" s="24"/>
      <c r="B48411" s="24"/>
      <c r="C48411" s="24"/>
      <c r="D48411" s="24"/>
      <c r="E48411" s="24"/>
      <c r="F48411" s="24"/>
      <c r="G48411" s="24"/>
      <c r="H48411" s="24"/>
      <c r="I48411" s="24"/>
      <c r="J48411" s="24"/>
      <c r="K48411" s="24"/>
      <c r="L48411" s="24"/>
      <c r="M48411" s="24"/>
      <c r="P48411" s="10"/>
      <c r="R48411" s="10"/>
      <c r="S48411" s="10"/>
      <c r="T48411" s="10"/>
    </row>
    <row r="48412" spans="1:20" ht="16" x14ac:dyDescent="0.2">
      <c r="A48412" s="24"/>
      <c r="B48412" s="24"/>
      <c r="C48412" s="24"/>
      <c r="D48412" s="24"/>
      <c r="E48412" s="24"/>
      <c r="F48412" s="24"/>
      <c r="G48412" s="24"/>
      <c r="H48412" s="24"/>
      <c r="I48412" s="24"/>
      <c r="J48412" s="24"/>
      <c r="K48412" s="24"/>
      <c r="L48412" s="24"/>
      <c r="M48412" s="24"/>
      <c r="P48412" s="10"/>
      <c r="R48412" s="10"/>
      <c r="S48412" s="10"/>
      <c r="T48412" s="10"/>
    </row>
    <row r="48413" spans="1:20" ht="16" x14ac:dyDescent="0.2">
      <c r="A48413" s="24"/>
      <c r="B48413" s="24"/>
      <c r="C48413" s="24"/>
      <c r="D48413" s="24"/>
      <c r="E48413" s="24"/>
      <c r="F48413" s="24"/>
      <c r="G48413" s="24"/>
      <c r="H48413" s="24"/>
      <c r="I48413" s="24"/>
      <c r="J48413" s="24"/>
      <c r="K48413" s="24"/>
      <c r="L48413" s="24"/>
      <c r="M48413" s="24"/>
      <c r="P48413" s="10"/>
      <c r="R48413" s="10"/>
      <c r="S48413" s="10"/>
      <c r="T48413" s="10"/>
    </row>
    <row r="48414" spans="1:20" ht="16" x14ac:dyDescent="0.2">
      <c r="A48414" s="24"/>
      <c r="B48414" s="24"/>
      <c r="C48414" s="24"/>
      <c r="D48414" s="24"/>
      <c r="E48414" s="24"/>
      <c r="F48414" s="24"/>
      <c r="G48414" s="24"/>
      <c r="H48414" s="24"/>
      <c r="I48414" s="24"/>
      <c r="J48414" s="24"/>
      <c r="K48414" s="24"/>
      <c r="L48414" s="24"/>
      <c r="M48414" s="24"/>
      <c r="P48414" s="10"/>
      <c r="R48414" s="10"/>
      <c r="S48414" s="10"/>
      <c r="T48414" s="10"/>
    </row>
    <row r="48415" spans="1:20" ht="16" x14ac:dyDescent="0.2">
      <c r="A48415" s="24"/>
      <c r="B48415" s="24"/>
      <c r="C48415" s="24"/>
      <c r="D48415" s="24"/>
      <c r="E48415" s="24"/>
      <c r="F48415" s="24"/>
      <c r="G48415" s="24"/>
      <c r="H48415" s="24"/>
      <c r="I48415" s="24"/>
      <c r="J48415" s="24"/>
      <c r="K48415" s="24"/>
      <c r="L48415" s="24"/>
      <c r="M48415" s="24"/>
      <c r="P48415" s="10"/>
      <c r="R48415" s="10"/>
      <c r="S48415" s="10"/>
      <c r="T48415" s="10"/>
    </row>
    <row r="48416" spans="1:20" ht="16" x14ac:dyDescent="0.2">
      <c r="A48416" s="24"/>
      <c r="B48416" s="24"/>
      <c r="C48416" s="24"/>
      <c r="D48416" s="24"/>
      <c r="E48416" s="24"/>
      <c r="F48416" s="24"/>
      <c r="G48416" s="24"/>
      <c r="H48416" s="24"/>
      <c r="I48416" s="24"/>
      <c r="J48416" s="24"/>
      <c r="K48416" s="24"/>
      <c r="L48416" s="24"/>
      <c r="M48416" s="24"/>
      <c r="P48416" s="10"/>
      <c r="R48416" s="10"/>
      <c r="S48416" s="10"/>
      <c r="T48416" s="10"/>
    </row>
    <row r="48417" spans="1:20" ht="16" x14ac:dyDescent="0.2">
      <c r="A48417" s="24"/>
      <c r="B48417" s="24"/>
      <c r="C48417" s="24"/>
      <c r="D48417" s="24"/>
      <c r="E48417" s="24"/>
      <c r="F48417" s="24"/>
      <c r="G48417" s="24"/>
      <c r="H48417" s="24"/>
      <c r="I48417" s="24"/>
      <c r="J48417" s="24"/>
      <c r="K48417" s="24"/>
      <c r="L48417" s="24"/>
      <c r="M48417" s="24"/>
      <c r="P48417" s="10"/>
      <c r="R48417" s="10"/>
      <c r="S48417" s="10"/>
      <c r="T48417" s="10"/>
    </row>
    <row r="48418" spans="1:20" ht="16" x14ac:dyDescent="0.2">
      <c r="A48418" s="24"/>
      <c r="B48418" s="24"/>
      <c r="C48418" s="24"/>
      <c r="D48418" s="24"/>
      <c r="E48418" s="24"/>
      <c r="F48418" s="24"/>
      <c r="G48418" s="24"/>
      <c r="H48418" s="24"/>
      <c r="I48418" s="24"/>
      <c r="J48418" s="24"/>
      <c r="K48418" s="24"/>
      <c r="L48418" s="24"/>
      <c r="M48418" s="24"/>
      <c r="P48418" s="10"/>
      <c r="R48418" s="10"/>
      <c r="S48418" s="10"/>
      <c r="T48418" s="10"/>
    </row>
    <row r="48419" spans="1:20" ht="16" x14ac:dyDescent="0.2">
      <c r="A48419" s="24"/>
      <c r="B48419" s="24"/>
      <c r="C48419" s="24"/>
      <c r="D48419" s="24"/>
      <c r="E48419" s="24"/>
      <c r="F48419" s="24"/>
      <c r="G48419" s="24"/>
      <c r="H48419" s="24"/>
      <c r="I48419" s="24"/>
      <c r="J48419" s="24"/>
      <c r="K48419" s="24"/>
      <c r="L48419" s="24"/>
      <c r="M48419" s="24"/>
      <c r="P48419" s="10"/>
      <c r="R48419" s="10"/>
      <c r="S48419" s="10"/>
      <c r="T48419" s="10"/>
    </row>
    <row r="48420" spans="1:20" ht="16" x14ac:dyDescent="0.2">
      <c r="A48420" s="24"/>
      <c r="B48420" s="24"/>
      <c r="C48420" s="24"/>
      <c r="D48420" s="24"/>
      <c r="E48420" s="24"/>
      <c r="F48420" s="24"/>
      <c r="G48420" s="24"/>
      <c r="H48420" s="24"/>
      <c r="I48420" s="24"/>
      <c r="J48420" s="24"/>
      <c r="K48420" s="24"/>
      <c r="L48420" s="24"/>
      <c r="M48420" s="24"/>
      <c r="P48420" s="10"/>
      <c r="R48420" s="10"/>
      <c r="S48420" s="10"/>
      <c r="T48420" s="10"/>
    </row>
    <row r="48421" spans="1:20" ht="16" x14ac:dyDescent="0.2">
      <c r="A48421" s="24"/>
      <c r="B48421" s="24"/>
      <c r="C48421" s="24"/>
      <c r="D48421" s="24"/>
      <c r="E48421" s="24"/>
      <c r="F48421" s="24"/>
      <c r="G48421" s="24"/>
      <c r="H48421" s="24"/>
      <c r="I48421" s="24"/>
      <c r="J48421" s="24"/>
      <c r="K48421" s="24"/>
      <c r="L48421" s="24"/>
      <c r="M48421" s="24"/>
      <c r="P48421" s="10"/>
      <c r="R48421" s="10"/>
      <c r="S48421" s="10"/>
      <c r="T48421" s="10"/>
    </row>
    <row r="48422" spans="1:20" ht="16" x14ac:dyDescent="0.2">
      <c r="A48422" s="24"/>
      <c r="B48422" s="24"/>
      <c r="C48422" s="24"/>
      <c r="D48422" s="24"/>
      <c r="E48422" s="24"/>
      <c r="F48422" s="24"/>
      <c r="G48422" s="24"/>
      <c r="H48422" s="24"/>
      <c r="I48422" s="24"/>
      <c r="J48422" s="24"/>
      <c r="K48422" s="24"/>
      <c r="L48422" s="24"/>
      <c r="M48422" s="24"/>
      <c r="P48422" s="10"/>
      <c r="R48422" s="10"/>
      <c r="S48422" s="10"/>
      <c r="T48422" s="10"/>
    </row>
    <row r="48423" spans="1:20" ht="16" x14ac:dyDescent="0.2">
      <c r="A48423" s="24"/>
      <c r="B48423" s="24"/>
      <c r="C48423" s="24"/>
      <c r="D48423" s="24"/>
      <c r="E48423" s="24"/>
      <c r="F48423" s="24"/>
      <c r="G48423" s="24"/>
      <c r="H48423" s="24"/>
      <c r="I48423" s="24"/>
      <c r="J48423" s="24"/>
      <c r="K48423" s="24"/>
      <c r="L48423" s="24"/>
      <c r="M48423" s="24"/>
      <c r="P48423" s="10"/>
      <c r="R48423" s="10"/>
      <c r="S48423" s="10"/>
      <c r="T48423" s="10"/>
    </row>
    <row r="48424" spans="1:20" ht="16" x14ac:dyDescent="0.2">
      <c r="A48424" s="24"/>
      <c r="B48424" s="24"/>
      <c r="C48424" s="24"/>
      <c r="D48424" s="24"/>
      <c r="E48424" s="24"/>
      <c r="F48424" s="24"/>
      <c r="G48424" s="24"/>
      <c r="H48424" s="24"/>
      <c r="I48424" s="24"/>
      <c r="J48424" s="24"/>
      <c r="K48424" s="24"/>
      <c r="L48424" s="24"/>
      <c r="M48424" s="24"/>
      <c r="P48424" s="10"/>
      <c r="R48424" s="10"/>
      <c r="S48424" s="10"/>
      <c r="T48424" s="10"/>
    </row>
    <row r="48425" spans="1:20" ht="16" x14ac:dyDescent="0.2">
      <c r="A48425" s="24"/>
      <c r="B48425" s="24"/>
      <c r="C48425" s="24"/>
      <c r="D48425" s="24"/>
      <c r="E48425" s="24"/>
      <c r="F48425" s="24"/>
      <c r="G48425" s="24"/>
      <c r="H48425" s="24"/>
      <c r="I48425" s="24"/>
      <c r="J48425" s="24"/>
      <c r="K48425" s="24"/>
      <c r="L48425" s="24"/>
      <c r="M48425" s="24"/>
      <c r="P48425" s="10"/>
      <c r="R48425" s="10"/>
      <c r="S48425" s="10"/>
      <c r="T48425" s="10"/>
    </row>
    <row r="48426" spans="1:20" ht="16" x14ac:dyDescent="0.2">
      <c r="A48426" s="24"/>
      <c r="B48426" s="24"/>
      <c r="C48426" s="24"/>
      <c r="D48426" s="24"/>
      <c r="E48426" s="24"/>
      <c r="F48426" s="24"/>
      <c r="G48426" s="24"/>
      <c r="H48426" s="24"/>
      <c r="I48426" s="24"/>
      <c r="J48426" s="24"/>
      <c r="K48426" s="24"/>
      <c r="L48426" s="24"/>
      <c r="M48426" s="24"/>
      <c r="P48426" s="10"/>
      <c r="R48426" s="10"/>
      <c r="S48426" s="10"/>
      <c r="T48426" s="10"/>
    </row>
    <row r="48427" spans="1:20" ht="16" x14ac:dyDescent="0.2">
      <c r="A48427" s="24"/>
      <c r="B48427" s="24"/>
      <c r="C48427" s="24"/>
      <c r="D48427" s="24"/>
      <c r="E48427" s="24"/>
      <c r="F48427" s="24"/>
      <c r="G48427" s="24"/>
      <c r="H48427" s="24"/>
      <c r="I48427" s="24"/>
      <c r="J48427" s="24"/>
      <c r="K48427" s="24"/>
      <c r="L48427" s="24"/>
      <c r="M48427" s="24"/>
      <c r="P48427" s="10"/>
      <c r="R48427" s="10"/>
      <c r="S48427" s="10"/>
      <c r="T48427" s="10"/>
    </row>
    <row r="48428" spans="1:20" ht="16" x14ac:dyDescent="0.2">
      <c r="A48428" s="24"/>
      <c r="B48428" s="24"/>
      <c r="C48428" s="24"/>
      <c r="D48428" s="24"/>
      <c r="E48428" s="24"/>
      <c r="F48428" s="24"/>
      <c r="G48428" s="24"/>
      <c r="H48428" s="24"/>
      <c r="I48428" s="24"/>
      <c r="J48428" s="24"/>
      <c r="K48428" s="24"/>
      <c r="L48428" s="24"/>
      <c r="M48428" s="24"/>
      <c r="P48428" s="10"/>
      <c r="R48428" s="10"/>
      <c r="S48428" s="10"/>
      <c r="T48428" s="10"/>
    </row>
    <row r="48429" spans="1:20" ht="16" x14ac:dyDescent="0.2">
      <c r="A48429" s="24"/>
      <c r="B48429" s="24"/>
      <c r="C48429" s="24"/>
      <c r="D48429" s="24"/>
      <c r="E48429" s="24"/>
      <c r="F48429" s="24"/>
      <c r="G48429" s="24"/>
      <c r="H48429" s="24"/>
      <c r="I48429" s="24"/>
      <c r="J48429" s="24"/>
      <c r="K48429" s="24"/>
      <c r="L48429" s="24"/>
      <c r="M48429" s="24"/>
      <c r="P48429" s="10"/>
      <c r="R48429" s="10"/>
      <c r="S48429" s="10"/>
      <c r="T48429" s="10"/>
    </row>
    <row r="48430" spans="1:20" ht="16" x14ac:dyDescent="0.2">
      <c r="A48430" s="24"/>
      <c r="B48430" s="24"/>
      <c r="C48430" s="24"/>
      <c r="D48430" s="24"/>
      <c r="E48430" s="24"/>
      <c r="F48430" s="24"/>
      <c r="G48430" s="24"/>
      <c r="H48430" s="24"/>
      <c r="I48430" s="24"/>
      <c r="J48430" s="24"/>
      <c r="K48430" s="24"/>
      <c r="L48430" s="24"/>
      <c r="M48430" s="24"/>
      <c r="P48430" s="10"/>
      <c r="R48430" s="10"/>
      <c r="S48430" s="10"/>
      <c r="T48430" s="10"/>
    </row>
    <row r="48431" spans="1:20" ht="16" x14ac:dyDescent="0.2">
      <c r="A48431" s="24"/>
      <c r="B48431" s="24"/>
      <c r="C48431" s="24"/>
      <c r="D48431" s="24"/>
      <c r="E48431" s="24"/>
      <c r="F48431" s="24"/>
      <c r="G48431" s="24"/>
      <c r="H48431" s="24"/>
      <c r="I48431" s="24"/>
      <c r="J48431" s="24"/>
      <c r="K48431" s="24"/>
      <c r="L48431" s="24"/>
      <c r="M48431" s="24"/>
      <c r="P48431" s="10"/>
      <c r="R48431" s="10"/>
      <c r="S48431" s="10"/>
      <c r="T48431" s="10"/>
    </row>
    <row r="48432" spans="1:20" ht="16" x14ac:dyDescent="0.2">
      <c r="A48432" s="24"/>
      <c r="B48432" s="24"/>
      <c r="C48432" s="24"/>
      <c r="D48432" s="24"/>
      <c r="E48432" s="24"/>
      <c r="F48432" s="24"/>
      <c r="G48432" s="24"/>
      <c r="H48432" s="24"/>
      <c r="I48432" s="24"/>
      <c r="J48432" s="24"/>
      <c r="K48432" s="24"/>
      <c r="L48432" s="24"/>
      <c r="M48432" s="24"/>
      <c r="P48432" s="10"/>
      <c r="R48432" s="10"/>
      <c r="S48432" s="10"/>
      <c r="T48432" s="10"/>
    </row>
    <row r="48433" spans="1:20" ht="16" x14ac:dyDescent="0.2">
      <c r="A48433" s="24"/>
      <c r="B48433" s="24"/>
      <c r="C48433" s="24"/>
      <c r="D48433" s="24"/>
      <c r="E48433" s="24"/>
      <c r="F48433" s="24"/>
      <c r="G48433" s="24"/>
      <c r="H48433" s="24"/>
      <c r="I48433" s="24"/>
      <c r="J48433" s="24"/>
      <c r="K48433" s="24"/>
      <c r="L48433" s="24"/>
      <c r="M48433" s="24"/>
      <c r="P48433" s="10"/>
      <c r="R48433" s="10"/>
      <c r="S48433" s="10"/>
      <c r="T48433" s="10"/>
    </row>
    <row r="48434" spans="1:20" ht="16" x14ac:dyDescent="0.2">
      <c r="A48434" s="24"/>
      <c r="B48434" s="24"/>
      <c r="C48434" s="24"/>
      <c r="D48434" s="24"/>
      <c r="E48434" s="24"/>
      <c r="F48434" s="24"/>
      <c r="G48434" s="24"/>
      <c r="H48434" s="24"/>
      <c r="I48434" s="24"/>
      <c r="J48434" s="24"/>
      <c r="K48434" s="24"/>
      <c r="L48434" s="24"/>
      <c r="M48434" s="24"/>
      <c r="P48434" s="10"/>
      <c r="R48434" s="10"/>
      <c r="S48434" s="10"/>
      <c r="T48434" s="10"/>
    </row>
    <row r="48435" spans="1:20" ht="16" x14ac:dyDescent="0.2">
      <c r="A48435" s="24"/>
      <c r="B48435" s="24"/>
      <c r="C48435" s="24"/>
      <c r="D48435" s="24"/>
      <c r="E48435" s="24"/>
      <c r="F48435" s="24"/>
      <c r="G48435" s="24"/>
      <c r="H48435" s="24"/>
      <c r="I48435" s="24"/>
      <c r="J48435" s="24"/>
      <c r="K48435" s="24"/>
      <c r="L48435" s="24"/>
      <c r="M48435" s="24"/>
      <c r="P48435" s="10"/>
      <c r="R48435" s="10"/>
      <c r="S48435" s="10"/>
      <c r="T48435" s="10"/>
    </row>
    <row r="48436" spans="1:20" ht="16" x14ac:dyDescent="0.2">
      <c r="A48436" s="24"/>
      <c r="B48436" s="24"/>
      <c r="C48436" s="24"/>
      <c r="D48436" s="24"/>
      <c r="E48436" s="24"/>
      <c r="F48436" s="24"/>
      <c r="G48436" s="24"/>
      <c r="H48436" s="24"/>
      <c r="I48436" s="24"/>
      <c r="J48436" s="24"/>
      <c r="K48436" s="24"/>
      <c r="L48436" s="24"/>
      <c r="M48436" s="24"/>
      <c r="P48436" s="10"/>
      <c r="R48436" s="10"/>
      <c r="S48436" s="10"/>
      <c r="T48436" s="10"/>
    </row>
    <row r="48437" spans="1:20" ht="16" x14ac:dyDescent="0.2">
      <c r="A48437" s="24"/>
      <c r="B48437" s="24"/>
      <c r="C48437" s="24"/>
      <c r="D48437" s="24"/>
      <c r="E48437" s="24"/>
      <c r="F48437" s="24"/>
      <c r="G48437" s="24"/>
      <c r="H48437" s="24"/>
      <c r="I48437" s="24"/>
      <c r="J48437" s="24"/>
      <c r="K48437" s="24"/>
      <c r="L48437" s="24"/>
      <c r="M48437" s="24"/>
      <c r="P48437" s="10"/>
      <c r="R48437" s="10"/>
      <c r="S48437" s="10"/>
      <c r="T48437" s="10"/>
    </row>
    <row r="48438" spans="1:20" ht="16" x14ac:dyDescent="0.2">
      <c r="A48438" s="24"/>
      <c r="B48438" s="24"/>
      <c r="C48438" s="24"/>
      <c r="D48438" s="24"/>
      <c r="E48438" s="24"/>
      <c r="F48438" s="24"/>
      <c r="G48438" s="24"/>
      <c r="H48438" s="24"/>
      <c r="I48438" s="24"/>
      <c r="J48438" s="24"/>
      <c r="K48438" s="24"/>
      <c r="L48438" s="24"/>
      <c r="M48438" s="24"/>
      <c r="P48438" s="10"/>
      <c r="R48438" s="10"/>
      <c r="S48438" s="10"/>
      <c r="T48438" s="10"/>
    </row>
    <row r="48439" spans="1:20" ht="16" x14ac:dyDescent="0.2">
      <c r="A48439" s="24"/>
      <c r="B48439" s="24"/>
      <c r="C48439" s="24"/>
      <c r="D48439" s="24"/>
      <c r="E48439" s="24"/>
      <c r="F48439" s="24"/>
      <c r="G48439" s="24"/>
      <c r="H48439" s="24"/>
      <c r="I48439" s="24"/>
      <c r="J48439" s="24"/>
      <c r="K48439" s="24"/>
      <c r="L48439" s="24"/>
      <c r="M48439" s="24"/>
      <c r="P48439" s="10"/>
      <c r="R48439" s="10"/>
      <c r="S48439" s="10"/>
      <c r="T48439" s="10"/>
    </row>
    <row r="48440" spans="1:20" ht="16" x14ac:dyDescent="0.2">
      <c r="A48440" s="24"/>
      <c r="B48440" s="24"/>
      <c r="C48440" s="24"/>
      <c r="D48440" s="24"/>
      <c r="E48440" s="24"/>
      <c r="F48440" s="24"/>
      <c r="G48440" s="24"/>
      <c r="H48440" s="24"/>
      <c r="I48440" s="24"/>
      <c r="J48440" s="24"/>
      <c r="K48440" s="24"/>
      <c r="L48440" s="24"/>
      <c r="M48440" s="24"/>
      <c r="P48440" s="10"/>
      <c r="R48440" s="10"/>
      <c r="S48440" s="10"/>
      <c r="T48440" s="10"/>
    </row>
    <row r="48441" spans="1:20" ht="16" x14ac:dyDescent="0.2">
      <c r="A48441" s="24"/>
      <c r="B48441" s="24"/>
      <c r="C48441" s="24"/>
      <c r="D48441" s="24"/>
      <c r="E48441" s="24"/>
      <c r="F48441" s="24"/>
      <c r="G48441" s="24"/>
      <c r="H48441" s="24"/>
      <c r="I48441" s="24"/>
      <c r="J48441" s="24"/>
      <c r="K48441" s="24"/>
      <c r="L48441" s="24"/>
      <c r="M48441" s="24"/>
      <c r="P48441" s="10"/>
      <c r="R48441" s="10"/>
      <c r="S48441" s="10"/>
      <c r="T48441" s="10"/>
    </row>
    <row r="48442" spans="1:20" ht="16" x14ac:dyDescent="0.2">
      <c r="A48442" s="24"/>
      <c r="B48442" s="24"/>
      <c r="C48442" s="24"/>
      <c r="D48442" s="24"/>
      <c r="E48442" s="24"/>
      <c r="F48442" s="24"/>
      <c r="G48442" s="24"/>
      <c r="H48442" s="24"/>
      <c r="I48442" s="24"/>
      <c r="J48442" s="24"/>
      <c r="K48442" s="24"/>
      <c r="L48442" s="24"/>
      <c r="M48442" s="24"/>
      <c r="P48442" s="10"/>
      <c r="R48442" s="10"/>
      <c r="S48442" s="10"/>
      <c r="T48442" s="10"/>
    </row>
    <row r="48443" spans="1:20" ht="16" x14ac:dyDescent="0.2">
      <c r="A48443" s="24"/>
      <c r="B48443" s="24"/>
      <c r="C48443" s="24"/>
      <c r="D48443" s="24"/>
      <c r="E48443" s="24"/>
      <c r="F48443" s="24"/>
      <c r="G48443" s="24"/>
      <c r="H48443" s="24"/>
      <c r="I48443" s="24"/>
      <c r="J48443" s="24"/>
      <c r="K48443" s="24"/>
      <c r="L48443" s="24"/>
      <c r="M48443" s="24"/>
      <c r="P48443" s="10"/>
      <c r="R48443" s="10"/>
      <c r="S48443" s="10"/>
      <c r="T48443" s="10"/>
    </row>
    <row r="48444" spans="1:20" ht="16" x14ac:dyDescent="0.2">
      <c r="A48444" s="24"/>
      <c r="B48444" s="24"/>
      <c r="C48444" s="24"/>
      <c r="D48444" s="24"/>
      <c r="E48444" s="24"/>
      <c r="F48444" s="24"/>
      <c r="G48444" s="24"/>
      <c r="H48444" s="24"/>
      <c r="I48444" s="24"/>
      <c r="J48444" s="24"/>
      <c r="K48444" s="24"/>
      <c r="L48444" s="24"/>
      <c r="M48444" s="24"/>
      <c r="P48444" s="10"/>
      <c r="R48444" s="10"/>
      <c r="S48444" s="10"/>
      <c r="T48444" s="10"/>
    </row>
    <row r="48445" spans="1:20" ht="16" x14ac:dyDescent="0.2">
      <c r="A48445" s="24"/>
      <c r="B48445" s="24"/>
      <c r="C48445" s="24"/>
      <c r="D48445" s="24"/>
      <c r="E48445" s="24"/>
      <c r="F48445" s="24"/>
      <c r="G48445" s="24"/>
      <c r="H48445" s="24"/>
      <c r="I48445" s="24"/>
      <c r="J48445" s="24"/>
      <c r="K48445" s="24"/>
      <c r="L48445" s="24"/>
      <c r="M48445" s="24"/>
      <c r="P48445" s="10"/>
      <c r="R48445" s="10"/>
      <c r="S48445" s="10"/>
      <c r="T48445" s="10"/>
    </row>
    <row r="48446" spans="1:20" ht="16" x14ac:dyDescent="0.2">
      <c r="A48446" s="24"/>
      <c r="B48446" s="24"/>
      <c r="C48446" s="24"/>
      <c r="D48446" s="24"/>
      <c r="E48446" s="24"/>
      <c r="F48446" s="24"/>
      <c r="G48446" s="24"/>
      <c r="H48446" s="24"/>
      <c r="I48446" s="24"/>
      <c r="J48446" s="24"/>
      <c r="K48446" s="24"/>
      <c r="L48446" s="24"/>
      <c r="M48446" s="24"/>
      <c r="P48446" s="10"/>
      <c r="R48446" s="10"/>
      <c r="S48446" s="10"/>
      <c r="T48446" s="10"/>
    </row>
    <row r="48447" spans="1:20" ht="16" x14ac:dyDescent="0.2">
      <c r="A48447" s="24"/>
      <c r="B48447" s="24"/>
      <c r="C48447" s="24"/>
      <c r="D48447" s="24"/>
      <c r="E48447" s="24"/>
      <c r="F48447" s="24"/>
      <c r="G48447" s="24"/>
      <c r="H48447" s="24"/>
      <c r="I48447" s="24"/>
      <c r="J48447" s="24"/>
      <c r="K48447" s="24"/>
      <c r="L48447" s="24"/>
      <c r="M48447" s="24"/>
      <c r="P48447" s="10"/>
      <c r="R48447" s="10"/>
      <c r="S48447" s="10"/>
      <c r="T48447" s="10"/>
    </row>
    <row r="48448" spans="1:20" ht="16" x14ac:dyDescent="0.2">
      <c r="A48448" s="24"/>
      <c r="B48448" s="24"/>
      <c r="C48448" s="24"/>
      <c r="D48448" s="24"/>
      <c r="E48448" s="24"/>
      <c r="F48448" s="24"/>
      <c r="G48448" s="24"/>
      <c r="H48448" s="24"/>
      <c r="I48448" s="24"/>
      <c r="J48448" s="24"/>
      <c r="K48448" s="24"/>
      <c r="L48448" s="24"/>
      <c r="M48448" s="24"/>
      <c r="P48448" s="10"/>
      <c r="R48448" s="10"/>
      <c r="S48448" s="10"/>
      <c r="T48448" s="10"/>
    </row>
    <row r="48449" spans="1:20" ht="16" x14ac:dyDescent="0.2">
      <c r="A48449" s="24"/>
      <c r="B48449" s="24"/>
      <c r="C48449" s="24"/>
      <c r="D48449" s="24"/>
      <c r="E48449" s="24"/>
      <c r="F48449" s="24"/>
      <c r="G48449" s="24"/>
      <c r="H48449" s="24"/>
      <c r="I48449" s="24"/>
      <c r="J48449" s="24"/>
      <c r="K48449" s="24"/>
      <c r="L48449" s="24"/>
      <c r="M48449" s="24"/>
      <c r="P48449" s="10"/>
      <c r="R48449" s="10"/>
      <c r="S48449" s="10"/>
      <c r="T48449" s="10"/>
    </row>
    <row r="48450" spans="1:20" ht="16" x14ac:dyDescent="0.2">
      <c r="A48450" s="24"/>
      <c r="B48450" s="24"/>
      <c r="C48450" s="24"/>
      <c r="D48450" s="24"/>
      <c r="E48450" s="24"/>
      <c r="F48450" s="24"/>
      <c r="G48450" s="24"/>
      <c r="H48450" s="24"/>
      <c r="I48450" s="24"/>
      <c r="J48450" s="24"/>
      <c r="K48450" s="24"/>
      <c r="L48450" s="24"/>
      <c r="M48450" s="24"/>
      <c r="P48450" s="10"/>
      <c r="R48450" s="10"/>
      <c r="S48450" s="10"/>
      <c r="T48450" s="10"/>
    </row>
    <row r="48451" spans="1:20" ht="16" x14ac:dyDescent="0.2">
      <c r="A48451" s="24"/>
      <c r="B48451" s="24"/>
      <c r="C48451" s="24"/>
      <c r="D48451" s="24"/>
      <c r="E48451" s="24"/>
      <c r="F48451" s="24"/>
      <c r="G48451" s="24"/>
      <c r="H48451" s="24"/>
      <c r="I48451" s="24"/>
      <c r="J48451" s="24"/>
      <c r="K48451" s="24"/>
      <c r="L48451" s="24"/>
      <c r="M48451" s="24"/>
      <c r="P48451" s="10"/>
      <c r="R48451" s="10"/>
      <c r="S48451" s="10"/>
      <c r="T48451" s="10"/>
    </row>
    <row r="48452" spans="1:20" ht="16" x14ac:dyDescent="0.2">
      <c r="A48452" s="24"/>
      <c r="B48452" s="24"/>
      <c r="C48452" s="24"/>
      <c r="D48452" s="24"/>
      <c r="E48452" s="24"/>
      <c r="F48452" s="24"/>
      <c r="G48452" s="24"/>
      <c r="H48452" s="24"/>
      <c r="I48452" s="24"/>
      <c r="J48452" s="24"/>
      <c r="K48452" s="24"/>
      <c r="L48452" s="24"/>
      <c r="M48452" s="24"/>
      <c r="P48452" s="10"/>
      <c r="R48452" s="10"/>
      <c r="S48452" s="10"/>
      <c r="T48452" s="10"/>
    </row>
    <row r="48453" spans="1:20" ht="16" x14ac:dyDescent="0.2">
      <c r="A48453" s="24"/>
      <c r="B48453" s="24"/>
      <c r="C48453" s="24"/>
      <c r="D48453" s="24"/>
      <c r="E48453" s="24"/>
      <c r="F48453" s="24"/>
      <c r="G48453" s="24"/>
      <c r="H48453" s="24"/>
      <c r="I48453" s="24"/>
      <c r="J48453" s="24"/>
      <c r="K48453" s="24"/>
      <c r="L48453" s="24"/>
      <c r="M48453" s="24"/>
      <c r="P48453" s="10"/>
      <c r="R48453" s="10"/>
      <c r="S48453" s="10"/>
      <c r="T48453" s="10"/>
    </row>
    <row r="48454" spans="1:20" ht="16" x14ac:dyDescent="0.2">
      <c r="A48454" s="24"/>
      <c r="B48454" s="24"/>
      <c r="C48454" s="24"/>
      <c r="D48454" s="24"/>
      <c r="E48454" s="24"/>
      <c r="F48454" s="24"/>
      <c r="G48454" s="24"/>
      <c r="H48454" s="24"/>
      <c r="I48454" s="24"/>
      <c r="J48454" s="24"/>
      <c r="K48454" s="24"/>
      <c r="L48454" s="24"/>
      <c r="M48454" s="24"/>
      <c r="P48454" s="10"/>
      <c r="R48454" s="10"/>
      <c r="S48454" s="10"/>
      <c r="T48454" s="10"/>
    </row>
    <row r="48455" spans="1:20" ht="16" x14ac:dyDescent="0.2">
      <c r="A48455" s="24"/>
      <c r="B48455" s="24"/>
      <c r="C48455" s="24"/>
      <c r="D48455" s="24"/>
      <c r="E48455" s="24"/>
      <c r="F48455" s="24"/>
      <c r="G48455" s="24"/>
      <c r="H48455" s="24"/>
      <c r="I48455" s="24"/>
      <c r="J48455" s="24"/>
      <c r="K48455" s="24"/>
      <c r="L48455" s="24"/>
      <c r="M48455" s="24"/>
      <c r="P48455" s="10"/>
      <c r="R48455" s="10"/>
      <c r="S48455" s="10"/>
      <c r="T48455" s="10"/>
    </row>
    <row r="48456" spans="1:20" ht="16" x14ac:dyDescent="0.2">
      <c r="A48456" s="24"/>
      <c r="B48456" s="24"/>
      <c r="C48456" s="24"/>
      <c r="D48456" s="24"/>
      <c r="E48456" s="24"/>
      <c r="F48456" s="24"/>
      <c r="G48456" s="24"/>
      <c r="H48456" s="24"/>
      <c r="I48456" s="24"/>
      <c r="J48456" s="24"/>
      <c r="K48456" s="24"/>
      <c r="L48456" s="24"/>
      <c r="M48456" s="24"/>
      <c r="P48456" s="10"/>
      <c r="R48456" s="10"/>
      <c r="S48456" s="10"/>
      <c r="T48456" s="10"/>
    </row>
    <row r="48457" spans="1:20" ht="16" x14ac:dyDescent="0.2">
      <c r="A48457" s="24"/>
      <c r="B48457" s="24"/>
      <c r="C48457" s="24"/>
      <c r="D48457" s="24"/>
      <c r="E48457" s="24"/>
      <c r="F48457" s="24"/>
      <c r="G48457" s="24"/>
      <c r="H48457" s="24"/>
      <c r="I48457" s="24"/>
      <c r="J48457" s="24"/>
      <c r="K48457" s="24"/>
      <c r="L48457" s="24"/>
      <c r="M48457" s="24"/>
      <c r="P48457" s="10"/>
      <c r="R48457" s="10"/>
      <c r="S48457" s="10"/>
      <c r="T48457" s="10"/>
    </row>
    <row r="48458" spans="1:20" ht="16" x14ac:dyDescent="0.2">
      <c r="A48458" s="24"/>
      <c r="B48458" s="24"/>
      <c r="C48458" s="24"/>
      <c r="D48458" s="24"/>
      <c r="E48458" s="24"/>
      <c r="F48458" s="24"/>
      <c r="G48458" s="24"/>
      <c r="H48458" s="24"/>
      <c r="I48458" s="24"/>
      <c r="J48458" s="24"/>
      <c r="K48458" s="24"/>
      <c r="L48458" s="24"/>
      <c r="M48458" s="24"/>
      <c r="P48458" s="10"/>
      <c r="R48458" s="10"/>
      <c r="S48458" s="10"/>
      <c r="T48458" s="10"/>
    </row>
    <row r="48459" spans="1:20" ht="16" x14ac:dyDescent="0.2">
      <c r="A48459" s="24"/>
      <c r="B48459" s="24"/>
      <c r="C48459" s="24"/>
      <c r="D48459" s="24"/>
      <c r="E48459" s="24"/>
      <c r="F48459" s="24"/>
      <c r="G48459" s="24"/>
      <c r="H48459" s="24"/>
      <c r="I48459" s="24"/>
      <c r="J48459" s="24"/>
      <c r="K48459" s="24"/>
      <c r="L48459" s="24"/>
      <c r="M48459" s="24"/>
      <c r="P48459" s="10"/>
      <c r="R48459" s="10"/>
      <c r="S48459" s="10"/>
      <c r="T48459" s="10"/>
    </row>
    <row r="48460" spans="1:20" ht="16" x14ac:dyDescent="0.2">
      <c r="A48460" s="24"/>
      <c r="B48460" s="24"/>
      <c r="C48460" s="24"/>
      <c r="D48460" s="24"/>
      <c r="E48460" s="24"/>
      <c r="F48460" s="24"/>
      <c r="G48460" s="24"/>
      <c r="H48460" s="24"/>
      <c r="I48460" s="24"/>
      <c r="J48460" s="24"/>
      <c r="K48460" s="24"/>
      <c r="L48460" s="24"/>
      <c r="M48460" s="24"/>
      <c r="P48460" s="10"/>
      <c r="R48460" s="10"/>
      <c r="S48460" s="10"/>
      <c r="T48460" s="10"/>
    </row>
    <row r="48461" spans="1:20" ht="16" x14ac:dyDescent="0.2">
      <c r="A48461" s="24"/>
      <c r="B48461" s="24"/>
      <c r="C48461" s="24"/>
      <c r="D48461" s="24"/>
      <c r="E48461" s="24"/>
      <c r="F48461" s="24"/>
      <c r="G48461" s="24"/>
      <c r="H48461" s="24"/>
      <c r="I48461" s="24"/>
      <c r="J48461" s="24"/>
      <c r="K48461" s="24"/>
      <c r="L48461" s="24"/>
      <c r="M48461" s="24"/>
      <c r="P48461" s="10"/>
      <c r="R48461" s="10"/>
      <c r="S48461" s="10"/>
      <c r="T48461" s="10"/>
    </row>
    <row r="48462" spans="1:20" ht="16" x14ac:dyDescent="0.2">
      <c r="A48462" s="24"/>
      <c r="B48462" s="24"/>
      <c r="C48462" s="24"/>
      <c r="D48462" s="24"/>
      <c r="E48462" s="24"/>
      <c r="F48462" s="24"/>
      <c r="G48462" s="24"/>
      <c r="H48462" s="24"/>
      <c r="I48462" s="24"/>
      <c r="J48462" s="24"/>
      <c r="K48462" s="24"/>
      <c r="L48462" s="24"/>
      <c r="M48462" s="24"/>
      <c r="P48462" s="10"/>
      <c r="R48462" s="10"/>
      <c r="S48462" s="10"/>
      <c r="T48462" s="10"/>
    </row>
    <row r="48463" spans="1:20" ht="16" x14ac:dyDescent="0.2">
      <c r="A48463" s="24"/>
      <c r="B48463" s="24"/>
      <c r="C48463" s="24"/>
      <c r="D48463" s="24"/>
      <c r="E48463" s="24"/>
      <c r="F48463" s="24"/>
      <c r="G48463" s="24"/>
      <c r="H48463" s="24"/>
      <c r="I48463" s="24"/>
      <c r="J48463" s="24"/>
      <c r="K48463" s="24"/>
      <c r="L48463" s="24"/>
      <c r="M48463" s="24"/>
      <c r="P48463" s="10"/>
      <c r="R48463" s="10"/>
      <c r="S48463" s="10"/>
      <c r="T48463" s="10"/>
    </row>
    <row r="48464" spans="1:20" ht="16" x14ac:dyDescent="0.2">
      <c r="A48464" s="24"/>
      <c r="B48464" s="24"/>
      <c r="C48464" s="24"/>
      <c r="D48464" s="24"/>
      <c r="E48464" s="24"/>
      <c r="F48464" s="24"/>
      <c r="G48464" s="24"/>
      <c r="H48464" s="24"/>
      <c r="I48464" s="24"/>
      <c r="J48464" s="24"/>
      <c r="K48464" s="24"/>
      <c r="L48464" s="24"/>
      <c r="M48464" s="24"/>
      <c r="P48464" s="10"/>
      <c r="R48464" s="10"/>
      <c r="S48464" s="10"/>
      <c r="T48464" s="10"/>
    </row>
    <row r="48465" spans="1:20" ht="16" x14ac:dyDescent="0.2">
      <c r="A48465" s="24"/>
      <c r="B48465" s="24"/>
      <c r="C48465" s="24"/>
      <c r="D48465" s="24"/>
      <c r="E48465" s="24"/>
      <c r="F48465" s="24"/>
      <c r="G48465" s="24"/>
      <c r="H48465" s="24"/>
      <c r="I48465" s="24"/>
      <c r="J48465" s="24"/>
      <c r="K48465" s="24"/>
      <c r="L48465" s="24"/>
      <c r="M48465" s="24"/>
      <c r="P48465" s="10"/>
      <c r="R48465" s="10"/>
      <c r="S48465" s="10"/>
      <c r="T48465" s="10"/>
    </row>
    <row r="48466" spans="1:20" ht="16" x14ac:dyDescent="0.2">
      <c r="A48466" s="24"/>
      <c r="B48466" s="24"/>
      <c r="C48466" s="24"/>
      <c r="D48466" s="24"/>
      <c r="E48466" s="24"/>
      <c r="F48466" s="24"/>
      <c r="G48466" s="24"/>
      <c r="H48466" s="24"/>
      <c r="I48466" s="24"/>
      <c r="J48466" s="24"/>
      <c r="K48466" s="24"/>
      <c r="L48466" s="24"/>
      <c r="M48466" s="24"/>
      <c r="P48466" s="10"/>
      <c r="R48466" s="10"/>
      <c r="S48466" s="10"/>
      <c r="T48466" s="10"/>
    </row>
    <row r="48467" spans="1:20" ht="16" x14ac:dyDescent="0.2">
      <c r="A48467" s="24"/>
      <c r="B48467" s="24"/>
      <c r="C48467" s="24"/>
      <c r="D48467" s="24"/>
      <c r="E48467" s="24"/>
      <c r="F48467" s="24"/>
      <c r="G48467" s="24"/>
      <c r="H48467" s="24"/>
      <c r="I48467" s="24"/>
      <c r="J48467" s="24"/>
      <c r="K48467" s="24"/>
      <c r="L48467" s="24"/>
      <c r="M48467" s="24"/>
      <c r="P48467" s="10"/>
      <c r="R48467" s="10"/>
      <c r="S48467" s="10"/>
      <c r="T48467" s="10"/>
    </row>
    <row r="48468" spans="1:20" ht="16" x14ac:dyDescent="0.2">
      <c r="A48468" s="24"/>
      <c r="B48468" s="24"/>
      <c r="C48468" s="24"/>
      <c r="D48468" s="24"/>
      <c r="E48468" s="24"/>
      <c r="F48468" s="24"/>
      <c r="G48468" s="24"/>
      <c r="H48468" s="24"/>
      <c r="I48468" s="24"/>
      <c r="J48468" s="24"/>
      <c r="K48468" s="24"/>
      <c r="L48468" s="24"/>
      <c r="M48468" s="24"/>
      <c r="P48468" s="10"/>
      <c r="R48468" s="10"/>
      <c r="S48468" s="10"/>
      <c r="T48468" s="10"/>
    </row>
    <row r="48469" spans="1:20" ht="16" x14ac:dyDescent="0.2">
      <c r="A48469" s="24"/>
      <c r="B48469" s="24"/>
      <c r="C48469" s="24"/>
      <c r="D48469" s="24"/>
      <c r="E48469" s="24"/>
      <c r="F48469" s="24"/>
      <c r="G48469" s="24"/>
      <c r="H48469" s="24"/>
      <c r="I48469" s="24"/>
      <c r="J48469" s="24"/>
      <c r="K48469" s="24"/>
      <c r="L48469" s="24"/>
      <c r="M48469" s="24"/>
      <c r="P48469" s="10"/>
      <c r="R48469" s="10"/>
      <c r="S48469" s="10"/>
      <c r="T48469" s="10"/>
    </row>
    <row r="48470" spans="1:20" ht="16" x14ac:dyDescent="0.2">
      <c r="A48470" s="24"/>
      <c r="B48470" s="24"/>
      <c r="C48470" s="24"/>
      <c r="D48470" s="24"/>
      <c r="E48470" s="24"/>
      <c r="F48470" s="24"/>
      <c r="G48470" s="24"/>
      <c r="H48470" s="24"/>
      <c r="I48470" s="24"/>
      <c r="J48470" s="24"/>
      <c r="K48470" s="24"/>
      <c r="L48470" s="24"/>
      <c r="M48470" s="24"/>
      <c r="P48470" s="10"/>
      <c r="R48470" s="10"/>
      <c r="S48470" s="10"/>
      <c r="T48470" s="10"/>
    </row>
    <row r="48471" spans="1:20" ht="16" x14ac:dyDescent="0.2">
      <c r="A48471" s="24"/>
      <c r="B48471" s="24"/>
      <c r="C48471" s="24"/>
      <c r="D48471" s="24"/>
      <c r="E48471" s="24"/>
      <c r="F48471" s="24"/>
      <c r="G48471" s="24"/>
      <c r="H48471" s="24"/>
      <c r="I48471" s="24"/>
      <c r="J48471" s="24"/>
      <c r="K48471" s="24"/>
      <c r="L48471" s="24"/>
      <c r="M48471" s="24"/>
      <c r="P48471" s="10"/>
      <c r="R48471" s="10"/>
      <c r="S48471" s="10"/>
      <c r="T48471" s="10"/>
    </row>
    <row r="48472" spans="1:20" ht="16" x14ac:dyDescent="0.2">
      <c r="A48472" s="24"/>
      <c r="B48472" s="24"/>
      <c r="C48472" s="24"/>
      <c r="D48472" s="24"/>
      <c r="E48472" s="24"/>
      <c r="F48472" s="24"/>
      <c r="G48472" s="24"/>
      <c r="H48472" s="24"/>
      <c r="I48472" s="24"/>
      <c r="J48472" s="24"/>
      <c r="K48472" s="24"/>
      <c r="L48472" s="24"/>
      <c r="M48472" s="24"/>
      <c r="P48472" s="10"/>
      <c r="R48472" s="10"/>
      <c r="S48472" s="10"/>
      <c r="T48472" s="10"/>
    </row>
    <row r="48473" spans="1:20" ht="16" x14ac:dyDescent="0.2">
      <c r="A48473" s="24"/>
      <c r="B48473" s="24"/>
      <c r="C48473" s="24"/>
      <c r="D48473" s="24"/>
      <c r="E48473" s="24"/>
      <c r="F48473" s="24"/>
      <c r="G48473" s="24"/>
      <c r="H48473" s="24"/>
      <c r="I48473" s="24"/>
      <c r="J48473" s="24"/>
      <c r="K48473" s="24"/>
      <c r="L48473" s="24"/>
      <c r="M48473" s="24"/>
      <c r="P48473" s="10"/>
      <c r="R48473" s="10"/>
      <c r="S48473" s="10"/>
      <c r="T48473" s="10"/>
    </row>
    <row r="48474" spans="1:20" ht="16" x14ac:dyDescent="0.2">
      <c r="A48474" s="24"/>
      <c r="B48474" s="24"/>
      <c r="C48474" s="24"/>
      <c r="D48474" s="24"/>
      <c r="E48474" s="24"/>
      <c r="F48474" s="24"/>
      <c r="G48474" s="24"/>
      <c r="H48474" s="24"/>
      <c r="I48474" s="24"/>
      <c r="J48474" s="24"/>
      <c r="K48474" s="24"/>
      <c r="L48474" s="24"/>
      <c r="M48474" s="24"/>
      <c r="P48474" s="10"/>
      <c r="R48474" s="10"/>
      <c r="S48474" s="10"/>
      <c r="T48474" s="10"/>
    </row>
    <row r="48475" spans="1:20" ht="16" x14ac:dyDescent="0.2">
      <c r="A48475" s="24"/>
      <c r="B48475" s="24"/>
      <c r="C48475" s="24"/>
      <c r="D48475" s="24"/>
      <c r="E48475" s="24"/>
      <c r="F48475" s="24"/>
      <c r="G48475" s="24"/>
      <c r="H48475" s="24"/>
      <c r="I48475" s="24"/>
      <c r="J48475" s="24"/>
      <c r="K48475" s="24"/>
      <c r="L48475" s="24"/>
      <c r="M48475" s="24"/>
      <c r="P48475" s="10"/>
      <c r="R48475" s="10"/>
      <c r="S48475" s="10"/>
      <c r="T48475" s="10"/>
    </row>
    <row r="48476" spans="1:20" ht="16" x14ac:dyDescent="0.2">
      <c r="A48476" s="24"/>
      <c r="B48476" s="24"/>
      <c r="C48476" s="24"/>
      <c r="D48476" s="24"/>
      <c r="E48476" s="24"/>
      <c r="F48476" s="24"/>
      <c r="G48476" s="24"/>
      <c r="H48476" s="24"/>
      <c r="I48476" s="24"/>
      <c r="J48476" s="24"/>
      <c r="K48476" s="24"/>
      <c r="L48476" s="24"/>
      <c r="M48476" s="24"/>
      <c r="P48476" s="10"/>
      <c r="R48476" s="10"/>
      <c r="S48476" s="10"/>
      <c r="T48476" s="10"/>
    </row>
    <row r="48477" spans="1:20" ht="16" x14ac:dyDescent="0.2">
      <c r="A48477" s="24"/>
      <c r="B48477" s="24"/>
      <c r="C48477" s="24"/>
      <c r="D48477" s="24"/>
      <c r="E48477" s="24"/>
      <c r="F48477" s="24"/>
      <c r="G48477" s="24"/>
      <c r="H48477" s="24"/>
      <c r="I48477" s="24"/>
      <c r="J48477" s="24"/>
      <c r="K48477" s="24"/>
      <c r="L48477" s="24"/>
      <c r="M48477" s="24"/>
      <c r="P48477" s="10"/>
      <c r="R48477" s="10"/>
      <c r="S48477" s="10"/>
      <c r="T48477" s="10"/>
    </row>
    <row r="48478" spans="1:20" ht="16" x14ac:dyDescent="0.2">
      <c r="A48478" s="24"/>
      <c r="B48478" s="24"/>
      <c r="C48478" s="24"/>
      <c r="D48478" s="24"/>
      <c r="E48478" s="24"/>
      <c r="F48478" s="24"/>
      <c r="G48478" s="24"/>
      <c r="H48478" s="24"/>
      <c r="I48478" s="24"/>
      <c r="J48478" s="24"/>
      <c r="K48478" s="24"/>
      <c r="L48478" s="24"/>
      <c r="M48478" s="24"/>
      <c r="P48478" s="10"/>
      <c r="R48478" s="10"/>
      <c r="S48478" s="10"/>
      <c r="T48478" s="10"/>
    </row>
    <row r="48479" spans="1:20" ht="16" x14ac:dyDescent="0.2">
      <c r="A48479" s="24"/>
      <c r="B48479" s="24"/>
      <c r="C48479" s="24"/>
      <c r="D48479" s="24"/>
      <c r="E48479" s="24"/>
      <c r="F48479" s="24"/>
      <c r="G48479" s="24"/>
      <c r="H48479" s="24"/>
      <c r="I48479" s="24"/>
      <c r="J48479" s="24"/>
      <c r="K48479" s="24"/>
      <c r="L48479" s="24"/>
      <c r="M48479" s="24"/>
      <c r="P48479" s="10"/>
      <c r="R48479" s="10"/>
      <c r="S48479" s="10"/>
      <c r="T48479" s="10"/>
    </row>
    <row r="48480" spans="1:20" ht="16" x14ac:dyDescent="0.2">
      <c r="A48480" s="24"/>
      <c r="B48480" s="24"/>
      <c r="C48480" s="24"/>
      <c r="D48480" s="24"/>
      <c r="E48480" s="24"/>
      <c r="F48480" s="24"/>
      <c r="G48480" s="24"/>
      <c r="H48480" s="24"/>
      <c r="I48480" s="24"/>
      <c r="J48480" s="24"/>
      <c r="K48480" s="24"/>
      <c r="L48480" s="24"/>
      <c r="M48480" s="24"/>
      <c r="P48480" s="10"/>
      <c r="R48480" s="10"/>
      <c r="S48480" s="10"/>
      <c r="T48480" s="10"/>
    </row>
    <row r="48481" spans="1:20" ht="16" x14ac:dyDescent="0.2">
      <c r="A48481" s="24"/>
      <c r="B48481" s="24"/>
      <c r="C48481" s="24"/>
      <c r="D48481" s="24"/>
      <c r="E48481" s="24"/>
      <c r="F48481" s="24"/>
      <c r="G48481" s="24"/>
      <c r="H48481" s="24"/>
      <c r="I48481" s="24"/>
      <c r="J48481" s="24"/>
      <c r="K48481" s="24"/>
      <c r="L48481" s="24"/>
      <c r="M48481" s="24"/>
      <c r="P48481" s="10"/>
      <c r="R48481" s="10"/>
      <c r="S48481" s="10"/>
      <c r="T48481" s="10"/>
    </row>
    <row r="48482" spans="1:20" ht="16" x14ac:dyDescent="0.2">
      <c r="A48482" s="24"/>
      <c r="B48482" s="24"/>
      <c r="C48482" s="24"/>
      <c r="D48482" s="24"/>
      <c r="E48482" s="24"/>
      <c r="F48482" s="24"/>
      <c r="G48482" s="24"/>
      <c r="H48482" s="24"/>
      <c r="I48482" s="24"/>
      <c r="J48482" s="24"/>
      <c r="K48482" s="24"/>
      <c r="L48482" s="24"/>
      <c r="M48482" s="24"/>
      <c r="P48482" s="10"/>
      <c r="R48482" s="10"/>
      <c r="S48482" s="10"/>
      <c r="T48482" s="10"/>
    </row>
    <row r="48483" spans="1:20" ht="16" x14ac:dyDescent="0.2">
      <c r="A48483" s="24"/>
      <c r="B48483" s="24"/>
      <c r="C48483" s="24"/>
      <c r="D48483" s="24"/>
      <c r="E48483" s="24"/>
      <c r="F48483" s="24"/>
      <c r="G48483" s="24"/>
      <c r="H48483" s="24"/>
      <c r="I48483" s="24"/>
      <c r="J48483" s="24"/>
      <c r="K48483" s="24"/>
      <c r="L48483" s="24"/>
      <c r="M48483" s="24"/>
      <c r="P48483" s="10"/>
      <c r="R48483" s="10"/>
      <c r="S48483" s="10"/>
      <c r="T48483" s="10"/>
    </row>
    <row r="48484" spans="1:20" ht="16" x14ac:dyDescent="0.2">
      <c r="A48484" s="24"/>
      <c r="B48484" s="24"/>
      <c r="C48484" s="24"/>
      <c r="D48484" s="24"/>
      <c r="E48484" s="24"/>
      <c r="F48484" s="24"/>
      <c r="G48484" s="24"/>
      <c r="H48484" s="24"/>
      <c r="I48484" s="24"/>
      <c r="J48484" s="24"/>
      <c r="K48484" s="24"/>
      <c r="L48484" s="24"/>
      <c r="M48484" s="24"/>
      <c r="P48484" s="10"/>
      <c r="R48484" s="10"/>
      <c r="S48484" s="10"/>
      <c r="T48484" s="10"/>
    </row>
    <row r="48485" spans="1:20" ht="16" x14ac:dyDescent="0.2">
      <c r="A48485" s="24"/>
      <c r="B48485" s="24"/>
      <c r="C48485" s="24"/>
      <c r="D48485" s="24"/>
      <c r="E48485" s="24"/>
      <c r="F48485" s="24"/>
      <c r="G48485" s="24"/>
      <c r="H48485" s="24"/>
      <c r="I48485" s="24"/>
      <c r="J48485" s="24"/>
      <c r="K48485" s="24"/>
      <c r="L48485" s="24"/>
      <c r="M48485" s="24"/>
      <c r="P48485" s="10"/>
      <c r="R48485" s="10"/>
      <c r="S48485" s="10"/>
      <c r="T48485" s="10"/>
    </row>
    <row r="48486" spans="1:20" ht="16" x14ac:dyDescent="0.2">
      <c r="A48486" s="24"/>
      <c r="B48486" s="24"/>
      <c r="C48486" s="24"/>
      <c r="D48486" s="24"/>
      <c r="E48486" s="24"/>
      <c r="F48486" s="24"/>
      <c r="G48486" s="24"/>
      <c r="H48486" s="24"/>
      <c r="I48486" s="24"/>
      <c r="J48486" s="24"/>
      <c r="K48486" s="24"/>
      <c r="L48486" s="24"/>
      <c r="M48486" s="24"/>
      <c r="P48486" s="10"/>
      <c r="R48486" s="10"/>
      <c r="S48486" s="10"/>
      <c r="T48486" s="10"/>
    </row>
    <row r="48487" spans="1:20" ht="16" x14ac:dyDescent="0.2">
      <c r="A48487" s="24"/>
      <c r="B48487" s="24"/>
      <c r="C48487" s="24"/>
      <c r="D48487" s="24"/>
      <c r="E48487" s="24"/>
      <c r="F48487" s="24"/>
      <c r="G48487" s="24"/>
      <c r="H48487" s="24"/>
      <c r="I48487" s="24"/>
      <c r="J48487" s="24"/>
      <c r="K48487" s="24"/>
      <c r="L48487" s="24"/>
      <c r="M48487" s="24"/>
      <c r="P48487" s="10"/>
      <c r="R48487" s="10"/>
      <c r="S48487" s="10"/>
      <c r="T48487" s="10"/>
    </row>
    <row r="48488" spans="1:20" ht="16" x14ac:dyDescent="0.2">
      <c r="A48488" s="24"/>
      <c r="B48488" s="24"/>
      <c r="C48488" s="24"/>
      <c r="D48488" s="24"/>
      <c r="E48488" s="24"/>
      <c r="F48488" s="24"/>
      <c r="G48488" s="24"/>
      <c r="H48488" s="24"/>
      <c r="I48488" s="24"/>
      <c r="J48488" s="24"/>
      <c r="K48488" s="24"/>
      <c r="L48488" s="24"/>
      <c r="M48488" s="24"/>
      <c r="P48488" s="10"/>
      <c r="R48488" s="10"/>
      <c r="S48488" s="10"/>
      <c r="T48488" s="10"/>
    </row>
    <row r="48489" spans="1:20" ht="16" x14ac:dyDescent="0.2">
      <c r="A48489" s="24"/>
      <c r="B48489" s="24"/>
      <c r="C48489" s="24"/>
      <c r="D48489" s="24"/>
      <c r="E48489" s="24"/>
      <c r="F48489" s="24"/>
      <c r="G48489" s="24"/>
      <c r="H48489" s="24"/>
      <c r="I48489" s="24"/>
      <c r="J48489" s="24"/>
      <c r="K48489" s="24"/>
      <c r="L48489" s="24"/>
      <c r="M48489" s="24"/>
      <c r="P48489" s="10"/>
      <c r="R48489" s="10"/>
      <c r="S48489" s="10"/>
      <c r="T48489" s="10"/>
    </row>
    <row r="48490" spans="1:20" ht="16" x14ac:dyDescent="0.2">
      <c r="A48490" s="24"/>
      <c r="B48490" s="24"/>
      <c r="C48490" s="24"/>
      <c r="D48490" s="24"/>
      <c r="E48490" s="24"/>
      <c r="F48490" s="24"/>
      <c r="G48490" s="24"/>
      <c r="H48490" s="24"/>
      <c r="I48490" s="24"/>
      <c r="J48490" s="24"/>
      <c r="K48490" s="24"/>
      <c r="L48490" s="24"/>
      <c r="M48490" s="24"/>
      <c r="P48490" s="10"/>
      <c r="R48490" s="10"/>
      <c r="S48490" s="10"/>
      <c r="T48490" s="10"/>
    </row>
    <row r="48491" spans="1:20" ht="16" x14ac:dyDescent="0.2">
      <c r="A48491" s="24"/>
      <c r="B48491" s="24"/>
      <c r="C48491" s="24"/>
      <c r="D48491" s="24"/>
      <c r="E48491" s="24"/>
      <c r="F48491" s="24"/>
      <c r="G48491" s="24"/>
      <c r="H48491" s="24"/>
      <c r="I48491" s="24"/>
      <c r="J48491" s="24"/>
      <c r="K48491" s="24"/>
      <c r="L48491" s="24"/>
      <c r="M48491" s="24"/>
      <c r="P48491" s="10"/>
      <c r="R48491" s="10"/>
      <c r="S48491" s="10"/>
      <c r="T48491" s="10"/>
    </row>
    <row r="48492" spans="1:20" ht="16" x14ac:dyDescent="0.2">
      <c r="A48492" s="24"/>
      <c r="B48492" s="24"/>
      <c r="C48492" s="24"/>
      <c r="D48492" s="24"/>
      <c r="E48492" s="24"/>
      <c r="F48492" s="24"/>
      <c r="G48492" s="24"/>
      <c r="H48492" s="24"/>
      <c r="I48492" s="24"/>
      <c r="J48492" s="24"/>
      <c r="K48492" s="24"/>
      <c r="L48492" s="24"/>
      <c r="M48492" s="24"/>
      <c r="P48492" s="10"/>
      <c r="R48492" s="10"/>
      <c r="S48492" s="10"/>
      <c r="T48492" s="10"/>
    </row>
    <row r="48493" spans="1:20" ht="16" x14ac:dyDescent="0.2">
      <c r="A48493" s="24"/>
      <c r="B48493" s="24"/>
      <c r="C48493" s="24"/>
      <c r="D48493" s="24"/>
      <c r="E48493" s="24"/>
      <c r="F48493" s="24"/>
      <c r="G48493" s="24"/>
      <c r="H48493" s="24"/>
      <c r="I48493" s="24"/>
      <c r="J48493" s="24"/>
      <c r="K48493" s="24"/>
      <c r="L48493" s="24"/>
      <c r="M48493" s="24"/>
      <c r="P48493" s="10"/>
      <c r="R48493" s="10"/>
      <c r="S48493" s="10"/>
      <c r="T48493" s="10"/>
    </row>
    <row r="48494" spans="1:20" ht="16" x14ac:dyDescent="0.2">
      <c r="A48494" s="24"/>
      <c r="B48494" s="24"/>
      <c r="C48494" s="24"/>
      <c r="D48494" s="24"/>
      <c r="E48494" s="24"/>
      <c r="F48494" s="24"/>
      <c r="G48494" s="24"/>
      <c r="H48494" s="24"/>
      <c r="I48494" s="24"/>
      <c r="J48494" s="24"/>
      <c r="K48494" s="24"/>
      <c r="L48494" s="24"/>
      <c r="M48494" s="24"/>
      <c r="P48494" s="10"/>
      <c r="R48494" s="10"/>
      <c r="S48494" s="10"/>
      <c r="T48494" s="10"/>
    </row>
    <row r="48495" spans="1:20" ht="16" x14ac:dyDescent="0.2">
      <c r="A48495" s="24"/>
      <c r="B48495" s="24"/>
      <c r="C48495" s="24"/>
      <c r="D48495" s="24"/>
      <c r="E48495" s="24"/>
      <c r="F48495" s="24"/>
      <c r="G48495" s="24"/>
      <c r="H48495" s="24"/>
      <c r="I48495" s="24"/>
      <c r="J48495" s="24"/>
      <c r="K48495" s="24"/>
      <c r="L48495" s="24"/>
      <c r="M48495" s="24"/>
      <c r="P48495" s="10"/>
      <c r="R48495" s="10"/>
      <c r="S48495" s="10"/>
      <c r="T48495" s="10"/>
    </row>
    <row r="48496" spans="1:20" ht="16" x14ac:dyDescent="0.2">
      <c r="A48496" s="24"/>
      <c r="B48496" s="24"/>
      <c r="C48496" s="24"/>
      <c r="D48496" s="24"/>
      <c r="E48496" s="24"/>
      <c r="F48496" s="24"/>
      <c r="G48496" s="24"/>
      <c r="H48496" s="24"/>
      <c r="I48496" s="24"/>
      <c r="J48496" s="24"/>
      <c r="K48496" s="24"/>
      <c r="L48496" s="24"/>
      <c r="M48496" s="24"/>
      <c r="P48496" s="10"/>
      <c r="R48496" s="10"/>
      <c r="S48496" s="10"/>
      <c r="T48496" s="10"/>
    </row>
    <row r="48497" spans="1:20" ht="16" x14ac:dyDescent="0.2">
      <c r="A48497" s="24"/>
      <c r="B48497" s="24"/>
      <c r="C48497" s="24"/>
      <c r="D48497" s="24"/>
      <c r="E48497" s="24"/>
      <c r="F48497" s="24"/>
      <c r="G48497" s="24"/>
      <c r="H48497" s="24"/>
      <c r="I48497" s="24"/>
      <c r="J48497" s="24"/>
      <c r="K48497" s="24"/>
      <c r="L48497" s="24"/>
      <c r="M48497" s="24"/>
      <c r="P48497" s="10"/>
      <c r="R48497" s="10"/>
      <c r="S48497" s="10"/>
      <c r="T48497" s="10"/>
    </row>
    <row r="48498" spans="1:20" ht="16" x14ac:dyDescent="0.2">
      <c r="A48498" s="24"/>
      <c r="B48498" s="24"/>
      <c r="C48498" s="24"/>
      <c r="D48498" s="24"/>
      <c r="E48498" s="24"/>
      <c r="F48498" s="24"/>
      <c r="G48498" s="24"/>
      <c r="H48498" s="24"/>
      <c r="I48498" s="24"/>
      <c r="J48498" s="24"/>
      <c r="K48498" s="24"/>
      <c r="L48498" s="24"/>
      <c r="M48498" s="24"/>
      <c r="P48498" s="10"/>
      <c r="R48498" s="10"/>
      <c r="S48498" s="10"/>
      <c r="T48498" s="10"/>
    </row>
    <row r="48499" spans="1:20" ht="16" x14ac:dyDescent="0.2">
      <c r="A48499" s="24"/>
      <c r="B48499" s="24"/>
      <c r="C48499" s="24"/>
      <c r="D48499" s="24"/>
      <c r="E48499" s="24"/>
      <c r="F48499" s="24"/>
      <c r="G48499" s="24"/>
      <c r="H48499" s="24"/>
      <c r="I48499" s="24"/>
      <c r="J48499" s="24"/>
      <c r="K48499" s="24"/>
      <c r="L48499" s="24"/>
      <c r="M48499" s="24"/>
      <c r="P48499" s="10"/>
      <c r="R48499" s="10"/>
      <c r="S48499" s="10"/>
      <c r="T48499" s="10"/>
    </row>
    <row r="48500" spans="1:20" ht="16" x14ac:dyDescent="0.2">
      <c r="A48500" s="24"/>
      <c r="B48500" s="24"/>
      <c r="C48500" s="24"/>
      <c r="D48500" s="24"/>
      <c r="E48500" s="24"/>
      <c r="F48500" s="24"/>
      <c r="G48500" s="24"/>
      <c r="H48500" s="24"/>
      <c r="I48500" s="24"/>
      <c r="J48500" s="24"/>
      <c r="K48500" s="24"/>
      <c r="L48500" s="24"/>
      <c r="M48500" s="24"/>
      <c r="P48500" s="10"/>
      <c r="R48500" s="10"/>
      <c r="S48500" s="10"/>
      <c r="T48500" s="10"/>
    </row>
    <row r="48501" spans="1:20" ht="16" x14ac:dyDescent="0.2">
      <c r="A48501" s="24"/>
      <c r="B48501" s="24"/>
      <c r="C48501" s="24"/>
      <c r="D48501" s="24"/>
      <c r="E48501" s="24"/>
      <c r="F48501" s="24"/>
      <c r="G48501" s="24"/>
      <c r="H48501" s="24"/>
      <c r="I48501" s="24"/>
      <c r="J48501" s="24"/>
      <c r="K48501" s="24"/>
      <c r="L48501" s="24"/>
      <c r="M48501" s="24"/>
      <c r="P48501" s="10"/>
      <c r="R48501" s="10"/>
      <c r="S48501" s="10"/>
      <c r="T48501" s="10"/>
    </row>
    <row r="48502" spans="1:20" ht="16" x14ac:dyDescent="0.2">
      <c r="A48502" s="24"/>
      <c r="B48502" s="24"/>
      <c r="C48502" s="24"/>
      <c r="D48502" s="24"/>
      <c r="E48502" s="24"/>
      <c r="F48502" s="24"/>
      <c r="G48502" s="24"/>
      <c r="H48502" s="24"/>
      <c r="I48502" s="24"/>
      <c r="J48502" s="24"/>
      <c r="K48502" s="24"/>
      <c r="L48502" s="24"/>
      <c r="M48502" s="24"/>
      <c r="P48502" s="10"/>
      <c r="R48502" s="10"/>
      <c r="S48502" s="10"/>
      <c r="T48502" s="10"/>
    </row>
    <row r="48503" spans="1:20" ht="16" x14ac:dyDescent="0.2">
      <c r="A48503" s="24"/>
      <c r="B48503" s="24"/>
      <c r="C48503" s="24"/>
      <c r="D48503" s="24"/>
      <c r="E48503" s="24"/>
      <c r="F48503" s="24"/>
      <c r="G48503" s="24"/>
      <c r="H48503" s="24"/>
      <c r="I48503" s="24"/>
      <c r="J48503" s="24"/>
      <c r="K48503" s="24"/>
      <c r="L48503" s="24"/>
      <c r="M48503" s="24"/>
      <c r="P48503" s="10"/>
      <c r="R48503" s="10"/>
      <c r="S48503" s="10"/>
      <c r="T48503" s="10"/>
    </row>
    <row r="48504" spans="1:20" ht="16" x14ac:dyDescent="0.2">
      <c r="A48504" s="24"/>
      <c r="B48504" s="24"/>
      <c r="C48504" s="24"/>
      <c r="D48504" s="24"/>
      <c r="E48504" s="24"/>
      <c r="F48504" s="24"/>
      <c r="G48504" s="24"/>
      <c r="H48504" s="24"/>
      <c r="I48504" s="24"/>
      <c r="J48504" s="24"/>
      <c r="K48504" s="24"/>
      <c r="L48504" s="24"/>
      <c r="M48504" s="24"/>
      <c r="P48504" s="10"/>
      <c r="R48504" s="10"/>
      <c r="S48504" s="10"/>
      <c r="T48504" s="10"/>
    </row>
    <row r="48505" spans="1:20" ht="16" x14ac:dyDescent="0.2">
      <c r="A48505" s="24"/>
      <c r="B48505" s="24"/>
      <c r="C48505" s="24"/>
      <c r="D48505" s="24"/>
      <c r="E48505" s="24"/>
      <c r="F48505" s="24"/>
      <c r="G48505" s="24"/>
      <c r="H48505" s="24"/>
      <c r="I48505" s="24"/>
      <c r="J48505" s="24"/>
      <c r="K48505" s="24"/>
      <c r="L48505" s="24"/>
      <c r="M48505" s="24"/>
      <c r="P48505" s="10"/>
      <c r="R48505" s="10"/>
      <c r="S48505" s="10"/>
      <c r="T48505" s="10"/>
    </row>
    <row r="48506" spans="1:20" ht="16" x14ac:dyDescent="0.2">
      <c r="A48506" s="24"/>
      <c r="B48506" s="24"/>
      <c r="C48506" s="24"/>
      <c r="D48506" s="24"/>
      <c r="E48506" s="24"/>
      <c r="F48506" s="24"/>
      <c r="G48506" s="24"/>
      <c r="H48506" s="24"/>
      <c r="I48506" s="24"/>
      <c r="J48506" s="24"/>
      <c r="K48506" s="24"/>
      <c r="L48506" s="24"/>
      <c r="M48506" s="24"/>
      <c r="P48506" s="10"/>
      <c r="R48506" s="10"/>
      <c r="S48506" s="10"/>
      <c r="T48506" s="10"/>
    </row>
    <row r="48507" spans="1:20" ht="16" x14ac:dyDescent="0.2">
      <c r="A48507" s="24"/>
      <c r="B48507" s="24"/>
      <c r="C48507" s="24"/>
      <c r="D48507" s="24"/>
      <c r="E48507" s="24"/>
      <c r="F48507" s="24"/>
      <c r="G48507" s="24"/>
      <c r="H48507" s="24"/>
      <c r="I48507" s="24"/>
      <c r="J48507" s="24"/>
      <c r="K48507" s="24"/>
      <c r="L48507" s="24"/>
      <c r="M48507" s="24"/>
      <c r="P48507" s="10"/>
      <c r="R48507" s="10"/>
      <c r="S48507" s="10"/>
      <c r="T48507" s="10"/>
    </row>
    <row r="48508" spans="1:20" ht="16" x14ac:dyDescent="0.2">
      <c r="A48508" s="24"/>
      <c r="B48508" s="24"/>
      <c r="C48508" s="24"/>
      <c r="D48508" s="24"/>
      <c r="E48508" s="24"/>
      <c r="F48508" s="24"/>
      <c r="G48508" s="24"/>
      <c r="H48508" s="24"/>
      <c r="I48508" s="24"/>
      <c r="J48508" s="24"/>
      <c r="K48508" s="24"/>
      <c r="L48508" s="24"/>
      <c r="M48508" s="24"/>
      <c r="P48508" s="10"/>
      <c r="R48508" s="10"/>
      <c r="S48508" s="10"/>
      <c r="T48508" s="10"/>
    </row>
    <row r="48509" spans="1:20" ht="16" x14ac:dyDescent="0.2">
      <c r="A48509" s="24"/>
      <c r="B48509" s="24"/>
      <c r="C48509" s="24"/>
      <c r="D48509" s="24"/>
      <c r="E48509" s="24"/>
      <c r="F48509" s="24"/>
      <c r="G48509" s="24"/>
      <c r="H48509" s="24"/>
      <c r="I48509" s="24"/>
      <c r="J48509" s="24"/>
      <c r="K48509" s="24"/>
      <c r="L48509" s="24"/>
      <c r="M48509" s="24"/>
      <c r="P48509" s="10"/>
      <c r="R48509" s="10"/>
      <c r="S48509" s="10"/>
      <c r="T48509" s="10"/>
    </row>
    <row r="48510" spans="1:20" ht="16" x14ac:dyDescent="0.2">
      <c r="A48510" s="24"/>
      <c r="B48510" s="24"/>
      <c r="C48510" s="24"/>
      <c r="D48510" s="24"/>
      <c r="E48510" s="24"/>
      <c r="F48510" s="24"/>
      <c r="G48510" s="24"/>
      <c r="H48510" s="24"/>
      <c r="I48510" s="24"/>
      <c r="J48510" s="24"/>
      <c r="K48510" s="24"/>
      <c r="L48510" s="24"/>
      <c r="M48510" s="24"/>
      <c r="P48510" s="10"/>
      <c r="R48510" s="10"/>
      <c r="S48510" s="10"/>
      <c r="T48510" s="10"/>
    </row>
    <row r="48511" spans="1:20" ht="16" x14ac:dyDescent="0.2">
      <c r="A48511" s="24"/>
      <c r="B48511" s="24"/>
      <c r="C48511" s="24"/>
      <c r="D48511" s="24"/>
      <c r="E48511" s="24"/>
      <c r="F48511" s="24"/>
      <c r="G48511" s="24"/>
      <c r="H48511" s="24"/>
      <c r="I48511" s="24"/>
      <c r="J48511" s="24"/>
      <c r="K48511" s="24"/>
      <c r="L48511" s="24"/>
      <c r="M48511" s="24"/>
      <c r="P48511" s="10"/>
      <c r="R48511" s="10"/>
      <c r="S48511" s="10"/>
      <c r="T48511" s="10"/>
    </row>
    <row r="48512" spans="1:20" ht="16" x14ac:dyDescent="0.2">
      <c r="A48512" s="24"/>
      <c r="B48512" s="24"/>
      <c r="C48512" s="24"/>
      <c r="D48512" s="24"/>
      <c r="E48512" s="24"/>
      <c r="F48512" s="24"/>
      <c r="G48512" s="24"/>
      <c r="H48512" s="24"/>
      <c r="I48512" s="24"/>
      <c r="J48512" s="24"/>
      <c r="K48512" s="24"/>
      <c r="L48512" s="24"/>
      <c r="M48512" s="24"/>
      <c r="P48512" s="10"/>
      <c r="R48512" s="10"/>
      <c r="S48512" s="10"/>
      <c r="T48512" s="10"/>
    </row>
    <row r="48513" spans="1:20" ht="16" x14ac:dyDescent="0.2">
      <c r="A48513" s="24"/>
      <c r="B48513" s="24"/>
      <c r="C48513" s="24"/>
      <c r="D48513" s="24"/>
      <c r="E48513" s="24"/>
      <c r="F48513" s="24"/>
      <c r="G48513" s="24"/>
      <c r="H48513" s="24"/>
      <c r="I48513" s="24"/>
      <c r="J48513" s="24"/>
      <c r="K48513" s="24"/>
      <c r="L48513" s="24"/>
      <c r="M48513" s="24"/>
      <c r="P48513" s="10"/>
      <c r="R48513" s="10"/>
      <c r="S48513" s="10"/>
      <c r="T48513" s="10"/>
    </row>
    <row r="48514" spans="1:20" ht="16" x14ac:dyDescent="0.2">
      <c r="A48514" s="24"/>
      <c r="B48514" s="24"/>
      <c r="C48514" s="24"/>
      <c r="D48514" s="24"/>
      <c r="E48514" s="24"/>
      <c r="F48514" s="24"/>
      <c r="G48514" s="24"/>
      <c r="H48514" s="24"/>
      <c r="I48514" s="24"/>
      <c r="J48514" s="24"/>
      <c r="K48514" s="24"/>
      <c r="L48514" s="24"/>
      <c r="M48514" s="24"/>
      <c r="P48514" s="10"/>
      <c r="R48514" s="10"/>
      <c r="S48514" s="10"/>
      <c r="T48514" s="10"/>
    </row>
    <row r="48515" spans="1:20" ht="16" x14ac:dyDescent="0.2">
      <c r="A48515" s="24"/>
      <c r="B48515" s="24"/>
      <c r="C48515" s="24"/>
      <c r="D48515" s="24"/>
      <c r="E48515" s="24"/>
      <c r="F48515" s="24"/>
      <c r="G48515" s="24"/>
      <c r="H48515" s="24"/>
      <c r="I48515" s="24"/>
      <c r="J48515" s="24"/>
      <c r="K48515" s="24"/>
      <c r="L48515" s="24"/>
      <c r="M48515" s="24"/>
      <c r="P48515" s="10"/>
      <c r="R48515" s="10"/>
      <c r="S48515" s="10"/>
      <c r="T48515" s="10"/>
    </row>
    <row r="48516" spans="1:20" ht="16" x14ac:dyDescent="0.2">
      <c r="A48516" s="24"/>
      <c r="B48516" s="24"/>
      <c r="C48516" s="24"/>
      <c r="D48516" s="24"/>
      <c r="E48516" s="24"/>
      <c r="F48516" s="24"/>
      <c r="G48516" s="24"/>
      <c r="H48516" s="24"/>
      <c r="I48516" s="24"/>
      <c r="J48516" s="24"/>
      <c r="K48516" s="24"/>
      <c r="L48516" s="24"/>
      <c r="M48516" s="24"/>
      <c r="P48516" s="10"/>
      <c r="R48516" s="10"/>
      <c r="S48516" s="10"/>
      <c r="T48516" s="10"/>
    </row>
    <row r="48517" spans="1:20" ht="16" x14ac:dyDescent="0.2">
      <c r="A48517" s="24"/>
      <c r="B48517" s="24"/>
      <c r="C48517" s="24"/>
      <c r="D48517" s="24"/>
      <c r="E48517" s="24"/>
      <c r="F48517" s="24"/>
      <c r="G48517" s="24"/>
      <c r="H48517" s="24"/>
      <c r="I48517" s="24"/>
      <c r="J48517" s="24"/>
      <c r="K48517" s="24"/>
      <c r="L48517" s="24"/>
      <c r="M48517" s="24"/>
      <c r="P48517" s="10"/>
      <c r="R48517" s="10"/>
      <c r="S48517" s="10"/>
      <c r="T48517" s="10"/>
    </row>
    <row r="48518" spans="1:20" ht="16" x14ac:dyDescent="0.2">
      <c r="A48518" s="24"/>
      <c r="B48518" s="24"/>
      <c r="C48518" s="24"/>
      <c r="D48518" s="24"/>
      <c r="E48518" s="24"/>
      <c r="F48518" s="24"/>
      <c r="G48518" s="24"/>
      <c r="H48518" s="24"/>
      <c r="I48518" s="24"/>
      <c r="J48518" s="24"/>
      <c r="K48518" s="24"/>
      <c r="L48518" s="24"/>
      <c r="M48518" s="24"/>
      <c r="P48518" s="10"/>
      <c r="R48518" s="10"/>
      <c r="S48518" s="10"/>
      <c r="T48518" s="10"/>
    </row>
    <row r="48519" spans="1:20" ht="16" x14ac:dyDescent="0.2">
      <c r="A48519" s="24"/>
      <c r="B48519" s="24"/>
      <c r="C48519" s="24"/>
      <c r="D48519" s="24"/>
      <c r="E48519" s="24"/>
      <c r="F48519" s="24"/>
      <c r="G48519" s="24"/>
      <c r="H48519" s="24"/>
      <c r="I48519" s="24"/>
      <c r="J48519" s="24"/>
      <c r="K48519" s="24"/>
      <c r="L48519" s="24"/>
      <c r="M48519" s="24"/>
      <c r="P48519" s="10"/>
      <c r="R48519" s="10"/>
      <c r="S48519" s="10"/>
      <c r="T48519" s="10"/>
    </row>
    <row r="48520" spans="1:20" ht="16" x14ac:dyDescent="0.2">
      <c r="A48520" s="24"/>
      <c r="B48520" s="24"/>
      <c r="C48520" s="24"/>
      <c r="D48520" s="24"/>
      <c r="E48520" s="24"/>
      <c r="F48520" s="24"/>
      <c r="G48520" s="24"/>
      <c r="H48520" s="24"/>
      <c r="I48520" s="24"/>
      <c r="J48520" s="24"/>
      <c r="K48520" s="24"/>
      <c r="L48520" s="24"/>
      <c r="M48520" s="24"/>
      <c r="P48520" s="10"/>
      <c r="R48520" s="10"/>
      <c r="S48520" s="10"/>
      <c r="T48520" s="10"/>
    </row>
    <row r="48521" spans="1:20" ht="16" x14ac:dyDescent="0.2">
      <c r="A48521" s="24"/>
      <c r="B48521" s="24"/>
      <c r="C48521" s="24"/>
      <c r="D48521" s="24"/>
      <c r="E48521" s="24"/>
      <c r="F48521" s="24"/>
      <c r="G48521" s="24"/>
      <c r="H48521" s="24"/>
      <c r="I48521" s="24"/>
      <c r="J48521" s="24"/>
      <c r="K48521" s="24"/>
      <c r="L48521" s="24"/>
      <c r="M48521" s="24"/>
      <c r="P48521" s="10"/>
      <c r="R48521" s="10"/>
      <c r="S48521" s="10"/>
      <c r="T48521" s="10"/>
    </row>
    <row r="48522" spans="1:20" ht="16" x14ac:dyDescent="0.2">
      <c r="A48522" s="24"/>
      <c r="B48522" s="24"/>
      <c r="C48522" s="24"/>
      <c r="D48522" s="24"/>
      <c r="E48522" s="24"/>
      <c r="F48522" s="24"/>
      <c r="G48522" s="24"/>
      <c r="H48522" s="24"/>
      <c r="I48522" s="24"/>
      <c r="J48522" s="24"/>
      <c r="K48522" s="24"/>
      <c r="L48522" s="24"/>
      <c r="M48522" s="24"/>
      <c r="P48522" s="10"/>
      <c r="R48522" s="10"/>
      <c r="S48522" s="10"/>
      <c r="T48522" s="10"/>
    </row>
    <row r="48523" spans="1:20" ht="16" x14ac:dyDescent="0.2">
      <c r="A48523" s="24"/>
      <c r="B48523" s="24"/>
      <c r="C48523" s="24"/>
      <c r="D48523" s="24"/>
      <c r="E48523" s="24"/>
      <c r="F48523" s="24"/>
      <c r="G48523" s="24"/>
      <c r="H48523" s="24"/>
      <c r="I48523" s="24"/>
      <c r="J48523" s="24"/>
      <c r="K48523" s="24"/>
      <c r="L48523" s="24"/>
      <c r="M48523" s="24"/>
      <c r="P48523" s="10"/>
      <c r="R48523" s="10"/>
      <c r="S48523" s="10"/>
      <c r="T48523" s="10"/>
    </row>
    <row r="48524" spans="1:20" ht="16" x14ac:dyDescent="0.2">
      <c r="A48524" s="24"/>
      <c r="B48524" s="24"/>
      <c r="C48524" s="24"/>
      <c r="D48524" s="24"/>
      <c r="E48524" s="24"/>
      <c r="F48524" s="24"/>
      <c r="G48524" s="24"/>
      <c r="H48524" s="24"/>
      <c r="I48524" s="24"/>
      <c r="J48524" s="24"/>
      <c r="K48524" s="24"/>
      <c r="L48524" s="24"/>
      <c r="M48524" s="24"/>
      <c r="P48524" s="10"/>
      <c r="R48524" s="10"/>
      <c r="S48524" s="10"/>
      <c r="T48524" s="10"/>
    </row>
    <row r="48525" spans="1:20" ht="16" x14ac:dyDescent="0.2">
      <c r="A48525" s="24"/>
      <c r="B48525" s="24"/>
      <c r="C48525" s="24"/>
      <c r="D48525" s="24"/>
      <c r="E48525" s="24"/>
      <c r="F48525" s="24"/>
      <c r="G48525" s="24"/>
      <c r="H48525" s="24"/>
      <c r="I48525" s="24"/>
      <c r="J48525" s="24"/>
      <c r="K48525" s="24"/>
      <c r="L48525" s="24"/>
      <c r="M48525" s="24"/>
      <c r="P48525" s="10"/>
      <c r="R48525" s="10"/>
      <c r="S48525" s="10"/>
      <c r="T48525" s="10"/>
    </row>
    <row r="48526" spans="1:20" ht="16" x14ac:dyDescent="0.2">
      <c r="A48526" s="24"/>
      <c r="B48526" s="24"/>
      <c r="C48526" s="24"/>
      <c r="D48526" s="24"/>
      <c r="E48526" s="24"/>
      <c r="F48526" s="24"/>
      <c r="G48526" s="24"/>
      <c r="H48526" s="24"/>
      <c r="I48526" s="24"/>
      <c r="J48526" s="24"/>
      <c r="K48526" s="24"/>
      <c r="L48526" s="24"/>
      <c r="M48526" s="24"/>
      <c r="P48526" s="10"/>
      <c r="R48526" s="10"/>
      <c r="S48526" s="10"/>
      <c r="T48526" s="10"/>
    </row>
    <row r="48527" spans="1:20" ht="16" x14ac:dyDescent="0.2">
      <c r="A48527" s="24"/>
      <c r="B48527" s="24"/>
      <c r="C48527" s="24"/>
      <c r="D48527" s="24"/>
      <c r="E48527" s="24"/>
      <c r="F48527" s="24"/>
      <c r="G48527" s="24"/>
      <c r="H48527" s="24"/>
      <c r="I48527" s="24"/>
      <c r="J48527" s="24"/>
      <c r="K48527" s="24"/>
      <c r="L48527" s="24"/>
      <c r="M48527" s="24"/>
      <c r="P48527" s="10"/>
      <c r="R48527" s="10"/>
      <c r="S48527" s="10"/>
      <c r="T48527" s="10"/>
    </row>
    <row r="48528" spans="1:20" ht="16" x14ac:dyDescent="0.2">
      <c r="A48528" s="24"/>
      <c r="B48528" s="24"/>
      <c r="C48528" s="24"/>
      <c r="D48528" s="24"/>
      <c r="E48528" s="24"/>
      <c r="F48528" s="24"/>
      <c r="G48528" s="24"/>
      <c r="H48528" s="24"/>
      <c r="I48528" s="24"/>
      <c r="J48528" s="24"/>
      <c r="K48528" s="24"/>
      <c r="L48528" s="24"/>
      <c r="M48528" s="24"/>
      <c r="P48528" s="10"/>
      <c r="R48528" s="10"/>
      <c r="S48528" s="10"/>
      <c r="T48528" s="10"/>
    </row>
    <row r="48529" spans="1:20" ht="16" x14ac:dyDescent="0.2">
      <c r="A48529" s="24"/>
      <c r="B48529" s="24"/>
      <c r="C48529" s="24"/>
      <c r="D48529" s="24"/>
      <c r="E48529" s="24"/>
      <c r="F48529" s="24"/>
      <c r="G48529" s="24"/>
      <c r="H48529" s="24"/>
      <c r="I48529" s="24"/>
      <c r="J48529" s="24"/>
      <c r="K48529" s="24"/>
      <c r="L48529" s="24"/>
      <c r="M48529" s="24"/>
      <c r="P48529" s="10"/>
      <c r="R48529" s="10"/>
      <c r="S48529" s="10"/>
      <c r="T48529" s="10"/>
    </row>
    <row r="48530" spans="1:20" ht="16" x14ac:dyDescent="0.2">
      <c r="A48530" s="24"/>
      <c r="B48530" s="24"/>
      <c r="C48530" s="24"/>
      <c r="D48530" s="24"/>
      <c r="E48530" s="24"/>
      <c r="F48530" s="24"/>
      <c r="G48530" s="24"/>
      <c r="H48530" s="24"/>
      <c r="I48530" s="24"/>
      <c r="J48530" s="24"/>
      <c r="K48530" s="24"/>
      <c r="L48530" s="24"/>
      <c r="M48530" s="24"/>
      <c r="P48530" s="10"/>
      <c r="R48530" s="10"/>
      <c r="S48530" s="10"/>
      <c r="T48530" s="10"/>
    </row>
    <row r="48531" spans="1:20" ht="16" x14ac:dyDescent="0.2">
      <c r="A48531" s="24"/>
      <c r="B48531" s="24"/>
      <c r="C48531" s="24"/>
      <c r="D48531" s="24"/>
      <c r="E48531" s="24"/>
      <c r="F48531" s="24"/>
      <c r="G48531" s="24"/>
      <c r="H48531" s="24"/>
      <c r="I48531" s="24"/>
      <c r="J48531" s="24"/>
      <c r="K48531" s="24"/>
      <c r="L48531" s="24"/>
      <c r="M48531" s="24"/>
      <c r="P48531" s="10"/>
      <c r="R48531" s="10"/>
      <c r="S48531" s="10"/>
      <c r="T48531" s="10"/>
    </row>
    <row r="48532" spans="1:20" ht="16" x14ac:dyDescent="0.2">
      <c r="A48532" s="24"/>
      <c r="B48532" s="24"/>
      <c r="C48532" s="24"/>
      <c r="D48532" s="24"/>
      <c r="E48532" s="24"/>
      <c r="F48532" s="24"/>
      <c r="G48532" s="24"/>
      <c r="H48532" s="24"/>
      <c r="I48532" s="24"/>
      <c r="J48532" s="24"/>
      <c r="K48532" s="24"/>
      <c r="L48532" s="24"/>
      <c r="M48532" s="24"/>
      <c r="P48532" s="10"/>
      <c r="R48532" s="10"/>
      <c r="S48532" s="10"/>
      <c r="T48532" s="10"/>
    </row>
    <row r="48533" spans="1:20" ht="16" x14ac:dyDescent="0.2">
      <c r="A48533" s="24"/>
      <c r="B48533" s="24"/>
      <c r="C48533" s="24"/>
      <c r="D48533" s="24"/>
      <c r="E48533" s="24"/>
      <c r="F48533" s="24"/>
      <c r="G48533" s="24"/>
      <c r="H48533" s="24"/>
      <c r="I48533" s="24"/>
      <c r="J48533" s="24"/>
      <c r="K48533" s="24"/>
      <c r="L48533" s="24"/>
      <c r="M48533" s="24"/>
      <c r="P48533" s="10"/>
      <c r="R48533" s="10"/>
      <c r="S48533" s="10"/>
      <c r="T48533" s="10"/>
    </row>
    <row r="48534" spans="1:20" ht="16" x14ac:dyDescent="0.2">
      <c r="A48534" s="24"/>
      <c r="B48534" s="24"/>
      <c r="C48534" s="24"/>
      <c r="D48534" s="24"/>
      <c r="E48534" s="24"/>
      <c r="F48534" s="24"/>
      <c r="G48534" s="24"/>
      <c r="H48534" s="24"/>
      <c r="I48534" s="24"/>
      <c r="J48534" s="24"/>
      <c r="K48534" s="24"/>
      <c r="L48534" s="24"/>
      <c r="M48534" s="24"/>
      <c r="P48534" s="10"/>
      <c r="R48534" s="10"/>
      <c r="S48534" s="10"/>
      <c r="T48534" s="10"/>
    </row>
    <row r="48535" spans="1:20" ht="16" x14ac:dyDescent="0.2">
      <c r="A48535" s="24"/>
      <c r="B48535" s="24"/>
      <c r="C48535" s="24"/>
      <c r="D48535" s="24"/>
      <c r="E48535" s="24"/>
      <c r="F48535" s="24"/>
      <c r="G48535" s="24"/>
      <c r="H48535" s="24"/>
      <c r="I48535" s="24"/>
      <c r="J48535" s="24"/>
      <c r="K48535" s="24"/>
      <c r="L48535" s="24"/>
      <c r="M48535" s="24"/>
      <c r="P48535" s="10"/>
      <c r="R48535" s="10"/>
      <c r="S48535" s="10"/>
      <c r="T48535" s="10"/>
    </row>
    <row r="48536" spans="1:20" ht="16" x14ac:dyDescent="0.2">
      <c r="A48536" s="24"/>
      <c r="B48536" s="24"/>
      <c r="C48536" s="24"/>
      <c r="D48536" s="24"/>
      <c r="E48536" s="24"/>
      <c r="F48536" s="24"/>
      <c r="G48536" s="24"/>
      <c r="H48536" s="24"/>
      <c r="I48536" s="24"/>
      <c r="J48536" s="24"/>
      <c r="K48536" s="24"/>
      <c r="L48536" s="24"/>
      <c r="M48536" s="24"/>
      <c r="P48536" s="10"/>
      <c r="R48536" s="10"/>
      <c r="S48536" s="10"/>
      <c r="T48536" s="10"/>
    </row>
    <row r="48537" spans="1:20" ht="16" x14ac:dyDescent="0.2">
      <c r="A48537" s="24"/>
      <c r="B48537" s="24"/>
      <c r="C48537" s="24"/>
      <c r="D48537" s="24"/>
      <c r="E48537" s="24"/>
      <c r="F48537" s="24"/>
      <c r="G48537" s="24"/>
      <c r="H48537" s="24"/>
      <c r="I48537" s="24"/>
      <c r="J48537" s="24"/>
      <c r="K48537" s="24"/>
      <c r="L48537" s="24"/>
      <c r="M48537" s="24"/>
      <c r="P48537" s="10"/>
      <c r="R48537" s="10"/>
      <c r="S48537" s="10"/>
      <c r="T48537" s="10"/>
    </row>
    <row r="48538" spans="1:20" ht="16" x14ac:dyDescent="0.2">
      <c r="A48538" s="24"/>
      <c r="B48538" s="24"/>
      <c r="C48538" s="24"/>
      <c r="D48538" s="24"/>
      <c r="E48538" s="24"/>
      <c r="F48538" s="24"/>
      <c r="G48538" s="24"/>
      <c r="H48538" s="24"/>
      <c r="I48538" s="24"/>
      <c r="J48538" s="24"/>
      <c r="K48538" s="24"/>
      <c r="L48538" s="24"/>
      <c r="M48538" s="24"/>
      <c r="P48538" s="10"/>
      <c r="R48538" s="10"/>
      <c r="S48538" s="10"/>
      <c r="T48538" s="10"/>
    </row>
    <row r="48539" spans="1:20" ht="16" x14ac:dyDescent="0.2">
      <c r="A48539" s="24"/>
      <c r="B48539" s="24"/>
      <c r="C48539" s="24"/>
      <c r="D48539" s="24"/>
      <c r="E48539" s="24"/>
      <c r="F48539" s="24"/>
      <c r="G48539" s="24"/>
      <c r="H48539" s="24"/>
      <c r="I48539" s="24"/>
      <c r="J48539" s="24"/>
      <c r="K48539" s="24"/>
      <c r="L48539" s="24"/>
      <c r="M48539" s="24"/>
      <c r="P48539" s="10"/>
      <c r="R48539" s="10"/>
      <c r="S48539" s="10"/>
      <c r="T48539" s="10"/>
    </row>
    <row r="48540" spans="1:20" ht="16" x14ac:dyDescent="0.2">
      <c r="A48540" s="24"/>
      <c r="B48540" s="24"/>
      <c r="C48540" s="24"/>
      <c r="D48540" s="24"/>
      <c r="E48540" s="24"/>
      <c r="F48540" s="24"/>
      <c r="G48540" s="24"/>
      <c r="H48540" s="24"/>
      <c r="I48540" s="24"/>
      <c r="J48540" s="24"/>
      <c r="K48540" s="24"/>
      <c r="L48540" s="24"/>
      <c r="M48540" s="24"/>
      <c r="P48540" s="10"/>
      <c r="R48540" s="10"/>
      <c r="S48540" s="10"/>
      <c r="T48540" s="10"/>
    </row>
    <row r="48541" spans="1:20" ht="16" x14ac:dyDescent="0.2">
      <c r="A48541" s="24"/>
      <c r="B48541" s="24"/>
      <c r="C48541" s="24"/>
      <c r="D48541" s="24"/>
      <c r="E48541" s="24"/>
      <c r="F48541" s="24"/>
      <c r="G48541" s="24"/>
      <c r="H48541" s="24"/>
      <c r="I48541" s="24"/>
      <c r="J48541" s="24"/>
      <c r="K48541" s="24"/>
      <c r="L48541" s="24"/>
      <c r="M48541" s="24"/>
      <c r="P48541" s="10"/>
      <c r="R48541" s="10"/>
      <c r="S48541" s="10"/>
      <c r="T48541" s="10"/>
    </row>
    <row r="48542" spans="1:20" ht="16" x14ac:dyDescent="0.2">
      <c r="A48542" s="24"/>
      <c r="B48542" s="24"/>
      <c r="C48542" s="24"/>
      <c r="D48542" s="24"/>
      <c r="E48542" s="24"/>
      <c r="F48542" s="24"/>
      <c r="G48542" s="24"/>
      <c r="H48542" s="24"/>
      <c r="I48542" s="24"/>
      <c r="J48542" s="24"/>
      <c r="K48542" s="24"/>
      <c r="L48542" s="24"/>
      <c r="M48542" s="24"/>
      <c r="P48542" s="10"/>
      <c r="R48542" s="10"/>
      <c r="S48542" s="10"/>
      <c r="T48542" s="10"/>
    </row>
    <row r="48543" spans="1:20" ht="16" x14ac:dyDescent="0.2">
      <c r="A48543" s="24"/>
      <c r="B48543" s="24"/>
      <c r="C48543" s="24"/>
      <c r="D48543" s="24"/>
      <c r="E48543" s="24"/>
      <c r="F48543" s="24"/>
      <c r="G48543" s="24"/>
      <c r="H48543" s="24"/>
      <c r="I48543" s="24"/>
      <c r="J48543" s="24"/>
      <c r="K48543" s="24"/>
      <c r="L48543" s="24"/>
      <c r="M48543" s="24"/>
      <c r="P48543" s="10"/>
      <c r="R48543" s="10"/>
      <c r="S48543" s="10"/>
      <c r="T48543" s="10"/>
    </row>
    <row r="48544" spans="1:20" ht="16" x14ac:dyDescent="0.2">
      <c r="A48544" s="24"/>
      <c r="B48544" s="24"/>
      <c r="C48544" s="24"/>
      <c r="D48544" s="24"/>
      <c r="E48544" s="24"/>
      <c r="F48544" s="24"/>
      <c r="G48544" s="24"/>
      <c r="H48544" s="24"/>
      <c r="I48544" s="24"/>
      <c r="J48544" s="24"/>
      <c r="K48544" s="24"/>
      <c r="L48544" s="24"/>
      <c r="M48544" s="24"/>
      <c r="P48544" s="10"/>
      <c r="R48544" s="10"/>
      <c r="S48544" s="10"/>
      <c r="T48544" s="10"/>
    </row>
    <row r="48545" spans="1:20" ht="16" x14ac:dyDescent="0.2">
      <c r="A48545" s="24"/>
      <c r="B48545" s="24"/>
      <c r="C48545" s="24"/>
      <c r="D48545" s="24"/>
      <c r="E48545" s="24"/>
      <c r="F48545" s="24"/>
      <c r="G48545" s="24"/>
      <c r="H48545" s="24"/>
      <c r="I48545" s="24"/>
      <c r="J48545" s="24"/>
      <c r="K48545" s="24"/>
      <c r="L48545" s="24"/>
      <c r="M48545" s="24"/>
      <c r="P48545" s="10"/>
      <c r="R48545" s="10"/>
      <c r="S48545" s="10"/>
      <c r="T48545" s="10"/>
    </row>
    <row r="48546" spans="1:20" ht="16" x14ac:dyDescent="0.2">
      <c r="A48546" s="24"/>
      <c r="B48546" s="24"/>
      <c r="C48546" s="24"/>
      <c r="D48546" s="24"/>
      <c r="E48546" s="24"/>
      <c r="F48546" s="24"/>
      <c r="G48546" s="24"/>
      <c r="H48546" s="24"/>
      <c r="I48546" s="24"/>
      <c r="J48546" s="24"/>
      <c r="K48546" s="24"/>
      <c r="L48546" s="24"/>
      <c r="M48546" s="24"/>
      <c r="P48546" s="10"/>
      <c r="R48546" s="10"/>
      <c r="S48546" s="10"/>
      <c r="T48546" s="10"/>
    </row>
    <row r="48547" spans="1:20" ht="16" x14ac:dyDescent="0.2">
      <c r="A48547" s="24"/>
      <c r="B48547" s="24"/>
      <c r="C48547" s="24"/>
      <c r="D48547" s="24"/>
      <c r="E48547" s="24"/>
      <c r="F48547" s="24"/>
      <c r="G48547" s="24"/>
      <c r="H48547" s="24"/>
      <c r="I48547" s="24"/>
      <c r="J48547" s="24"/>
      <c r="K48547" s="24"/>
      <c r="L48547" s="24"/>
      <c r="M48547" s="24"/>
      <c r="P48547" s="10"/>
      <c r="R48547" s="10"/>
      <c r="S48547" s="10"/>
      <c r="T48547" s="10"/>
    </row>
    <row r="48548" spans="1:20" ht="16" x14ac:dyDescent="0.2">
      <c r="A48548" s="24"/>
      <c r="B48548" s="24"/>
      <c r="C48548" s="24"/>
      <c r="D48548" s="24"/>
      <c r="E48548" s="24"/>
      <c r="F48548" s="24"/>
      <c r="G48548" s="24"/>
      <c r="H48548" s="24"/>
      <c r="I48548" s="24"/>
      <c r="J48548" s="24"/>
      <c r="K48548" s="24"/>
      <c r="L48548" s="24"/>
      <c r="M48548" s="24"/>
      <c r="P48548" s="10"/>
      <c r="R48548" s="10"/>
      <c r="S48548" s="10"/>
      <c r="T48548" s="10"/>
    </row>
    <row r="48549" spans="1:20" ht="16" x14ac:dyDescent="0.2">
      <c r="A48549" s="24"/>
      <c r="B48549" s="24"/>
      <c r="C48549" s="24"/>
      <c r="D48549" s="24"/>
      <c r="E48549" s="24"/>
      <c r="F48549" s="24"/>
      <c r="G48549" s="24"/>
      <c r="H48549" s="24"/>
      <c r="I48549" s="24"/>
      <c r="J48549" s="24"/>
      <c r="K48549" s="24"/>
      <c r="L48549" s="24"/>
      <c r="M48549" s="24"/>
      <c r="P48549" s="10"/>
      <c r="R48549" s="10"/>
      <c r="S48549" s="10"/>
      <c r="T48549" s="10"/>
    </row>
    <row r="48550" spans="1:20" ht="16" x14ac:dyDescent="0.2">
      <c r="A48550" s="24"/>
      <c r="B48550" s="24"/>
      <c r="C48550" s="24"/>
      <c r="D48550" s="24"/>
      <c r="E48550" s="24"/>
      <c r="F48550" s="24"/>
      <c r="G48550" s="24"/>
      <c r="H48550" s="24"/>
      <c r="I48550" s="24"/>
      <c r="J48550" s="24"/>
      <c r="K48550" s="24"/>
      <c r="L48550" s="24"/>
      <c r="M48550" s="24"/>
      <c r="P48550" s="10"/>
      <c r="R48550" s="10"/>
      <c r="S48550" s="10"/>
      <c r="T48550" s="10"/>
    </row>
    <row r="48551" spans="1:20" ht="16" x14ac:dyDescent="0.2">
      <c r="A48551" s="24"/>
      <c r="B48551" s="24"/>
      <c r="C48551" s="24"/>
      <c r="D48551" s="24"/>
      <c r="E48551" s="24"/>
      <c r="F48551" s="24"/>
      <c r="G48551" s="24"/>
      <c r="H48551" s="24"/>
      <c r="I48551" s="24"/>
      <c r="J48551" s="24"/>
      <c r="K48551" s="24"/>
      <c r="L48551" s="24"/>
      <c r="M48551" s="24"/>
      <c r="P48551" s="10"/>
      <c r="R48551" s="10"/>
      <c r="S48551" s="10"/>
      <c r="T48551" s="10"/>
    </row>
    <row r="48552" spans="1:20" ht="16" x14ac:dyDescent="0.2">
      <c r="A48552" s="24"/>
      <c r="B48552" s="24"/>
      <c r="C48552" s="24"/>
      <c r="D48552" s="24"/>
      <c r="E48552" s="24"/>
      <c r="F48552" s="24"/>
      <c r="G48552" s="24"/>
      <c r="H48552" s="24"/>
      <c r="I48552" s="24"/>
      <c r="J48552" s="24"/>
      <c r="K48552" s="24"/>
      <c r="L48552" s="24"/>
      <c r="M48552" s="24"/>
      <c r="P48552" s="10"/>
      <c r="R48552" s="10"/>
      <c r="S48552" s="10"/>
      <c r="T48552" s="10"/>
    </row>
    <row r="48553" spans="1:20" ht="16" x14ac:dyDescent="0.2">
      <c r="A48553" s="24"/>
      <c r="B48553" s="24"/>
      <c r="C48553" s="24"/>
      <c r="D48553" s="24"/>
      <c r="E48553" s="24"/>
      <c r="F48553" s="24"/>
      <c r="G48553" s="24"/>
      <c r="H48553" s="24"/>
      <c r="I48553" s="24"/>
      <c r="J48553" s="24"/>
      <c r="K48553" s="24"/>
      <c r="L48553" s="24"/>
      <c r="M48553" s="24"/>
      <c r="P48553" s="10"/>
      <c r="R48553" s="10"/>
      <c r="S48553" s="10"/>
      <c r="T48553" s="10"/>
    </row>
    <row r="48554" spans="1:20" ht="16" x14ac:dyDescent="0.2">
      <c r="A48554" s="24"/>
      <c r="B48554" s="24"/>
      <c r="C48554" s="24"/>
      <c r="D48554" s="24"/>
      <c r="E48554" s="24"/>
      <c r="F48554" s="24"/>
      <c r="G48554" s="24"/>
      <c r="H48554" s="24"/>
      <c r="I48554" s="24"/>
      <c r="J48554" s="24"/>
      <c r="K48554" s="24"/>
      <c r="L48554" s="24"/>
      <c r="M48554" s="24"/>
      <c r="P48554" s="10"/>
      <c r="R48554" s="10"/>
      <c r="S48554" s="10"/>
      <c r="T48554" s="10"/>
    </row>
    <row r="48555" spans="1:20" ht="16" x14ac:dyDescent="0.2">
      <c r="A48555" s="24"/>
      <c r="B48555" s="24"/>
      <c r="C48555" s="24"/>
      <c r="D48555" s="24"/>
      <c r="E48555" s="24"/>
      <c r="F48555" s="24"/>
      <c r="G48555" s="24"/>
      <c r="H48555" s="24"/>
      <c r="I48555" s="24"/>
      <c r="J48555" s="24"/>
      <c r="K48555" s="24"/>
      <c r="L48555" s="24"/>
      <c r="M48555" s="24"/>
      <c r="P48555" s="10"/>
      <c r="R48555" s="10"/>
      <c r="S48555" s="10"/>
      <c r="T48555" s="10"/>
    </row>
    <row r="48556" spans="1:20" ht="16" x14ac:dyDescent="0.2">
      <c r="A48556" s="24"/>
      <c r="B48556" s="24"/>
      <c r="C48556" s="24"/>
      <c r="D48556" s="24"/>
      <c r="E48556" s="24"/>
      <c r="F48556" s="24"/>
      <c r="G48556" s="24"/>
      <c r="H48556" s="24"/>
      <c r="I48556" s="24"/>
      <c r="J48556" s="24"/>
      <c r="K48556" s="24"/>
      <c r="L48556" s="24"/>
      <c r="M48556" s="24"/>
      <c r="P48556" s="10"/>
      <c r="R48556" s="10"/>
      <c r="S48556" s="10"/>
      <c r="T48556" s="10"/>
    </row>
    <row r="48557" spans="1:20" ht="16" x14ac:dyDescent="0.2">
      <c r="A48557" s="24"/>
      <c r="B48557" s="24"/>
      <c r="C48557" s="24"/>
      <c r="D48557" s="24"/>
      <c r="E48557" s="24"/>
      <c r="F48557" s="24"/>
      <c r="G48557" s="24"/>
      <c r="H48557" s="24"/>
      <c r="I48557" s="24"/>
      <c r="J48557" s="24"/>
      <c r="K48557" s="24"/>
      <c r="L48557" s="24"/>
      <c r="M48557" s="24"/>
      <c r="P48557" s="10"/>
      <c r="R48557" s="10"/>
      <c r="S48557" s="10"/>
      <c r="T48557" s="10"/>
    </row>
    <row r="48558" spans="1:20" ht="16" x14ac:dyDescent="0.2">
      <c r="A48558" s="24"/>
      <c r="B48558" s="24"/>
      <c r="C48558" s="24"/>
      <c r="D48558" s="24"/>
      <c r="E48558" s="24"/>
      <c r="F48558" s="24"/>
      <c r="G48558" s="24"/>
      <c r="H48558" s="24"/>
      <c r="I48558" s="24"/>
      <c r="J48558" s="24"/>
      <c r="K48558" s="24"/>
      <c r="L48558" s="24"/>
      <c r="M48558" s="24"/>
      <c r="P48558" s="10"/>
      <c r="R48558" s="10"/>
      <c r="S48558" s="10"/>
      <c r="T48558" s="10"/>
    </row>
    <row r="48559" spans="1:20" ht="16" x14ac:dyDescent="0.2">
      <c r="A48559" s="24"/>
      <c r="B48559" s="24"/>
      <c r="C48559" s="24"/>
      <c r="D48559" s="24"/>
      <c r="E48559" s="24"/>
      <c r="F48559" s="24"/>
      <c r="G48559" s="24"/>
      <c r="H48559" s="24"/>
      <c r="I48559" s="24"/>
      <c r="J48559" s="24"/>
      <c r="K48559" s="24"/>
      <c r="L48559" s="24"/>
      <c r="M48559" s="24"/>
      <c r="P48559" s="10"/>
      <c r="R48559" s="10"/>
      <c r="S48559" s="10"/>
      <c r="T48559" s="10"/>
    </row>
    <row r="48560" spans="1:20" ht="16" x14ac:dyDescent="0.2">
      <c r="A48560" s="24"/>
      <c r="B48560" s="24"/>
      <c r="C48560" s="24"/>
      <c r="D48560" s="24"/>
      <c r="E48560" s="24"/>
      <c r="F48560" s="24"/>
      <c r="G48560" s="24"/>
      <c r="H48560" s="24"/>
      <c r="I48560" s="24"/>
      <c r="J48560" s="24"/>
      <c r="K48560" s="24"/>
      <c r="L48560" s="24"/>
      <c r="M48560" s="24"/>
      <c r="P48560" s="10"/>
      <c r="R48560" s="10"/>
      <c r="S48560" s="10"/>
      <c r="T48560" s="10"/>
    </row>
    <row r="48561" spans="1:20" ht="16" x14ac:dyDescent="0.2">
      <c r="A48561" s="24"/>
      <c r="B48561" s="24"/>
      <c r="C48561" s="24"/>
      <c r="D48561" s="24"/>
      <c r="E48561" s="24"/>
      <c r="F48561" s="24"/>
      <c r="G48561" s="24"/>
      <c r="H48561" s="24"/>
      <c r="I48561" s="24"/>
      <c r="J48561" s="24"/>
      <c r="K48561" s="24"/>
      <c r="L48561" s="24"/>
      <c r="M48561" s="24"/>
      <c r="P48561" s="10"/>
      <c r="R48561" s="10"/>
      <c r="S48561" s="10"/>
      <c r="T48561" s="10"/>
    </row>
    <row r="48562" spans="1:20" ht="16" x14ac:dyDescent="0.2">
      <c r="A48562" s="24"/>
      <c r="B48562" s="24"/>
      <c r="C48562" s="24"/>
      <c r="D48562" s="24"/>
      <c r="E48562" s="24"/>
      <c r="F48562" s="24"/>
      <c r="G48562" s="24"/>
      <c r="H48562" s="24"/>
      <c r="I48562" s="24"/>
      <c r="J48562" s="24"/>
      <c r="K48562" s="24"/>
      <c r="L48562" s="24"/>
      <c r="M48562" s="24"/>
      <c r="P48562" s="10"/>
      <c r="R48562" s="10"/>
      <c r="S48562" s="10"/>
      <c r="T48562" s="10"/>
    </row>
    <row r="48563" spans="1:20" ht="16" x14ac:dyDescent="0.2">
      <c r="A48563" s="24"/>
      <c r="B48563" s="24"/>
      <c r="C48563" s="24"/>
      <c r="D48563" s="24"/>
      <c r="E48563" s="24"/>
      <c r="F48563" s="24"/>
      <c r="G48563" s="24"/>
      <c r="H48563" s="24"/>
      <c r="I48563" s="24"/>
      <c r="J48563" s="24"/>
      <c r="K48563" s="24"/>
      <c r="L48563" s="24"/>
      <c r="M48563" s="24"/>
      <c r="P48563" s="10"/>
      <c r="R48563" s="10"/>
      <c r="S48563" s="10"/>
      <c r="T48563" s="10"/>
    </row>
    <row r="48564" spans="1:20" ht="16" x14ac:dyDescent="0.2">
      <c r="A48564" s="24"/>
      <c r="B48564" s="24"/>
      <c r="C48564" s="24"/>
      <c r="D48564" s="24"/>
      <c r="E48564" s="24"/>
      <c r="F48564" s="24"/>
      <c r="G48564" s="24"/>
      <c r="H48564" s="24"/>
      <c r="I48564" s="24"/>
      <c r="J48564" s="24"/>
      <c r="K48564" s="24"/>
      <c r="L48564" s="24"/>
      <c r="M48564" s="24"/>
      <c r="P48564" s="10"/>
      <c r="R48564" s="10"/>
      <c r="S48564" s="10"/>
      <c r="T48564" s="10"/>
    </row>
    <row r="48565" spans="1:20" ht="16" x14ac:dyDescent="0.2">
      <c r="A48565" s="24"/>
      <c r="B48565" s="24"/>
      <c r="C48565" s="24"/>
      <c r="D48565" s="24"/>
      <c r="E48565" s="24"/>
      <c r="F48565" s="24"/>
      <c r="G48565" s="24"/>
      <c r="H48565" s="24"/>
      <c r="I48565" s="24"/>
      <c r="J48565" s="24"/>
      <c r="K48565" s="24"/>
      <c r="L48565" s="24"/>
      <c r="M48565" s="24"/>
      <c r="P48565" s="10"/>
      <c r="R48565" s="10"/>
      <c r="S48565" s="10"/>
      <c r="T48565" s="10"/>
    </row>
    <row r="48566" spans="1:20" ht="16" x14ac:dyDescent="0.2">
      <c r="A48566" s="24"/>
      <c r="B48566" s="24"/>
      <c r="C48566" s="24"/>
      <c r="D48566" s="24"/>
      <c r="E48566" s="24"/>
      <c r="F48566" s="24"/>
      <c r="G48566" s="24"/>
      <c r="H48566" s="24"/>
      <c r="I48566" s="24"/>
      <c r="J48566" s="24"/>
      <c r="K48566" s="24"/>
      <c r="L48566" s="24"/>
      <c r="M48566" s="24"/>
      <c r="P48566" s="10"/>
      <c r="R48566" s="10"/>
      <c r="S48566" s="10"/>
      <c r="T48566" s="10"/>
    </row>
    <row r="48567" spans="1:20" ht="16" x14ac:dyDescent="0.2">
      <c r="A48567" s="24"/>
      <c r="B48567" s="24"/>
      <c r="C48567" s="24"/>
      <c r="D48567" s="24"/>
      <c r="E48567" s="24"/>
      <c r="F48567" s="24"/>
      <c r="G48567" s="24"/>
      <c r="H48567" s="24"/>
      <c r="I48567" s="24"/>
      <c r="J48567" s="24"/>
      <c r="K48567" s="24"/>
      <c r="L48567" s="24"/>
      <c r="M48567" s="24"/>
      <c r="P48567" s="10"/>
      <c r="R48567" s="10"/>
      <c r="S48567" s="10"/>
      <c r="T48567" s="10"/>
    </row>
    <row r="48568" spans="1:20" ht="16" x14ac:dyDescent="0.2">
      <c r="A48568" s="24"/>
      <c r="B48568" s="24"/>
      <c r="C48568" s="24"/>
      <c r="D48568" s="24"/>
      <c r="E48568" s="24"/>
      <c r="F48568" s="24"/>
      <c r="G48568" s="24"/>
      <c r="H48568" s="24"/>
      <c r="I48568" s="24"/>
      <c r="J48568" s="24"/>
      <c r="K48568" s="24"/>
      <c r="L48568" s="24"/>
      <c r="M48568" s="24"/>
      <c r="P48568" s="10"/>
      <c r="R48568" s="10"/>
      <c r="S48568" s="10"/>
      <c r="T48568" s="10"/>
    </row>
    <row r="48569" spans="1:20" ht="16" x14ac:dyDescent="0.2">
      <c r="A48569" s="24"/>
      <c r="B48569" s="24"/>
      <c r="C48569" s="24"/>
      <c r="D48569" s="24"/>
      <c r="E48569" s="24"/>
      <c r="F48569" s="24"/>
      <c r="G48569" s="24"/>
      <c r="H48569" s="24"/>
      <c r="I48569" s="24"/>
      <c r="J48569" s="24"/>
      <c r="K48569" s="24"/>
      <c r="L48569" s="24"/>
      <c r="M48569" s="24"/>
      <c r="P48569" s="10"/>
      <c r="R48569" s="10"/>
      <c r="S48569" s="10"/>
      <c r="T48569" s="10"/>
    </row>
    <row r="48570" spans="1:20" ht="16" x14ac:dyDescent="0.2">
      <c r="A48570" s="24"/>
      <c r="B48570" s="24"/>
      <c r="C48570" s="24"/>
      <c r="D48570" s="24"/>
      <c r="E48570" s="24"/>
      <c r="F48570" s="24"/>
      <c r="G48570" s="24"/>
      <c r="H48570" s="24"/>
      <c r="I48570" s="24"/>
      <c r="J48570" s="24"/>
      <c r="K48570" s="24"/>
      <c r="L48570" s="24"/>
      <c r="M48570" s="24"/>
      <c r="P48570" s="10"/>
      <c r="R48570" s="10"/>
      <c r="S48570" s="10"/>
      <c r="T48570" s="10"/>
    </row>
    <row r="48571" spans="1:20" ht="16" x14ac:dyDescent="0.2">
      <c r="A48571" s="24"/>
      <c r="B48571" s="24"/>
      <c r="C48571" s="24"/>
      <c r="D48571" s="24"/>
      <c r="E48571" s="24"/>
      <c r="F48571" s="24"/>
      <c r="G48571" s="24"/>
      <c r="H48571" s="24"/>
      <c r="I48571" s="24"/>
      <c r="J48571" s="24"/>
      <c r="K48571" s="24"/>
      <c r="L48571" s="24"/>
      <c r="M48571" s="24"/>
      <c r="P48571" s="10"/>
      <c r="R48571" s="10"/>
      <c r="S48571" s="10"/>
      <c r="T48571" s="10"/>
    </row>
    <row r="48572" spans="1:20" ht="16" x14ac:dyDescent="0.2">
      <c r="A48572" s="24"/>
      <c r="B48572" s="24"/>
      <c r="C48572" s="24"/>
      <c r="D48572" s="24"/>
      <c r="E48572" s="24"/>
      <c r="F48572" s="24"/>
      <c r="G48572" s="24"/>
      <c r="H48572" s="24"/>
      <c r="I48572" s="24"/>
      <c r="J48572" s="24"/>
      <c r="K48572" s="24"/>
      <c r="L48572" s="24"/>
      <c r="M48572" s="24"/>
      <c r="P48572" s="10"/>
      <c r="R48572" s="10"/>
      <c r="S48572" s="10"/>
      <c r="T48572" s="10"/>
    </row>
    <row r="48573" spans="1:20" ht="16" x14ac:dyDescent="0.2">
      <c r="A48573" s="24"/>
      <c r="B48573" s="24"/>
      <c r="C48573" s="24"/>
      <c r="D48573" s="24"/>
      <c r="E48573" s="24"/>
      <c r="F48573" s="24"/>
      <c r="G48573" s="24"/>
      <c r="H48573" s="24"/>
      <c r="I48573" s="24"/>
      <c r="J48573" s="24"/>
      <c r="K48573" s="24"/>
      <c r="L48573" s="24"/>
      <c r="M48573" s="24"/>
      <c r="P48573" s="10"/>
      <c r="R48573" s="10"/>
      <c r="S48573" s="10"/>
      <c r="T48573" s="10"/>
    </row>
    <row r="48574" spans="1:20" ht="16" x14ac:dyDescent="0.2">
      <c r="A48574" s="24"/>
      <c r="B48574" s="24"/>
      <c r="C48574" s="24"/>
      <c r="D48574" s="24"/>
      <c r="E48574" s="24"/>
      <c r="F48574" s="24"/>
      <c r="G48574" s="24"/>
      <c r="H48574" s="24"/>
      <c r="I48574" s="24"/>
      <c r="J48574" s="24"/>
      <c r="K48574" s="24"/>
      <c r="L48574" s="24"/>
      <c r="M48574" s="24"/>
      <c r="P48574" s="10"/>
      <c r="R48574" s="10"/>
      <c r="S48574" s="10"/>
      <c r="T48574" s="10"/>
    </row>
    <row r="48575" spans="1:20" ht="16" x14ac:dyDescent="0.2">
      <c r="A48575" s="24"/>
      <c r="B48575" s="24"/>
      <c r="C48575" s="24"/>
      <c r="D48575" s="24"/>
      <c r="E48575" s="24"/>
      <c r="F48575" s="24"/>
      <c r="G48575" s="24"/>
      <c r="H48575" s="24"/>
      <c r="I48575" s="24"/>
      <c r="J48575" s="24"/>
      <c r="K48575" s="24"/>
      <c r="L48575" s="24"/>
      <c r="M48575" s="24"/>
      <c r="P48575" s="10"/>
      <c r="R48575" s="10"/>
      <c r="S48575" s="10"/>
      <c r="T48575" s="10"/>
    </row>
    <row r="48576" spans="1:20" ht="16" x14ac:dyDescent="0.2">
      <c r="A48576" s="24"/>
      <c r="B48576" s="24"/>
      <c r="C48576" s="24"/>
      <c r="D48576" s="24"/>
      <c r="E48576" s="24"/>
      <c r="F48576" s="24"/>
      <c r="G48576" s="24"/>
      <c r="H48576" s="24"/>
      <c r="I48576" s="24"/>
      <c r="J48576" s="24"/>
      <c r="K48576" s="24"/>
      <c r="L48576" s="24"/>
      <c r="M48576" s="24"/>
      <c r="P48576" s="10"/>
      <c r="R48576" s="10"/>
      <c r="S48576" s="10"/>
      <c r="T48576" s="10"/>
    </row>
    <row r="48577" spans="1:20" ht="16" x14ac:dyDescent="0.2">
      <c r="A48577" s="24"/>
      <c r="B48577" s="24"/>
      <c r="C48577" s="24"/>
      <c r="D48577" s="24"/>
      <c r="E48577" s="24"/>
      <c r="F48577" s="24"/>
      <c r="G48577" s="24"/>
      <c r="H48577" s="24"/>
      <c r="I48577" s="24"/>
      <c r="J48577" s="24"/>
      <c r="K48577" s="24"/>
      <c r="L48577" s="24"/>
      <c r="M48577" s="24"/>
      <c r="P48577" s="10"/>
      <c r="R48577" s="10"/>
      <c r="S48577" s="10"/>
      <c r="T48577" s="10"/>
    </row>
    <row r="48578" spans="1:20" ht="16" x14ac:dyDescent="0.2">
      <c r="A48578" s="24"/>
      <c r="B48578" s="24"/>
      <c r="C48578" s="24"/>
      <c r="D48578" s="24"/>
      <c r="E48578" s="24"/>
      <c r="F48578" s="24"/>
      <c r="G48578" s="24"/>
      <c r="H48578" s="24"/>
      <c r="I48578" s="24"/>
      <c r="J48578" s="24"/>
      <c r="K48578" s="24"/>
      <c r="L48578" s="24"/>
      <c r="M48578" s="24"/>
      <c r="P48578" s="10"/>
      <c r="R48578" s="10"/>
      <c r="S48578" s="10"/>
      <c r="T48578" s="10"/>
    </row>
    <row r="48579" spans="1:20" ht="16" x14ac:dyDescent="0.2">
      <c r="A48579" s="24"/>
      <c r="B48579" s="24"/>
      <c r="C48579" s="24"/>
      <c r="D48579" s="24"/>
      <c r="E48579" s="24"/>
      <c r="F48579" s="24"/>
      <c r="G48579" s="24"/>
      <c r="H48579" s="24"/>
      <c r="I48579" s="24"/>
      <c r="J48579" s="24"/>
      <c r="K48579" s="24"/>
      <c r="L48579" s="24"/>
      <c r="M48579" s="24"/>
      <c r="P48579" s="10"/>
      <c r="R48579" s="10"/>
      <c r="S48579" s="10"/>
      <c r="T48579" s="10"/>
    </row>
    <row r="48580" spans="1:20" ht="16" x14ac:dyDescent="0.2">
      <c r="A48580" s="24"/>
      <c r="B48580" s="24"/>
      <c r="C48580" s="24"/>
      <c r="D48580" s="24"/>
      <c r="E48580" s="24"/>
      <c r="F48580" s="24"/>
      <c r="G48580" s="24"/>
      <c r="H48580" s="24"/>
      <c r="I48580" s="24"/>
      <c r="J48580" s="24"/>
      <c r="K48580" s="24"/>
      <c r="L48580" s="24"/>
      <c r="M48580" s="24"/>
      <c r="P48580" s="10"/>
      <c r="R48580" s="10"/>
      <c r="S48580" s="10"/>
      <c r="T48580" s="10"/>
    </row>
    <row r="48581" spans="1:20" ht="16" x14ac:dyDescent="0.2">
      <c r="A48581" s="24"/>
      <c r="B48581" s="24"/>
      <c r="C48581" s="24"/>
      <c r="D48581" s="24"/>
      <c r="E48581" s="24"/>
      <c r="F48581" s="24"/>
      <c r="G48581" s="24"/>
      <c r="H48581" s="24"/>
      <c r="I48581" s="24"/>
      <c r="J48581" s="24"/>
      <c r="K48581" s="24"/>
      <c r="L48581" s="24"/>
      <c r="M48581" s="24"/>
      <c r="P48581" s="10"/>
      <c r="R48581" s="10"/>
      <c r="S48581" s="10"/>
      <c r="T48581" s="10"/>
    </row>
    <row r="48582" spans="1:20" ht="16" x14ac:dyDescent="0.2">
      <c r="A48582" s="24"/>
      <c r="B48582" s="24"/>
      <c r="C48582" s="24"/>
      <c r="D48582" s="24"/>
      <c r="E48582" s="24"/>
      <c r="F48582" s="24"/>
      <c r="G48582" s="24"/>
      <c r="H48582" s="24"/>
      <c r="I48582" s="24"/>
      <c r="J48582" s="24"/>
      <c r="K48582" s="24"/>
      <c r="L48582" s="24"/>
      <c r="M48582" s="24"/>
      <c r="P48582" s="10"/>
      <c r="R48582" s="10"/>
      <c r="S48582" s="10"/>
      <c r="T48582" s="10"/>
    </row>
    <row r="48583" spans="1:20" ht="16" x14ac:dyDescent="0.2">
      <c r="A48583" s="24"/>
      <c r="B48583" s="24"/>
      <c r="C48583" s="24"/>
      <c r="D48583" s="24"/>
      <c r="E48583" s="24"/>
      <c r="F48583" s="24"/>
      <c r="G48583" s="24"/>
      <c r="H48583" s="24"/>
      <c r="I48583" s="24"/>
      <c r="J48583" s="24"/>
      <c r="K48583" s="24"/>
      <c r="L48583" s="24"/>
      <c r="M48583" s="24"/>
      <c r="P48583" s="10"/>
      <c r="R48583" s="10"/>
      <c r="S48583" s="10"/>
      <c r="T48583" s="10"/>
    </row>
    <row r="48584" spans="1:20" ht="16" x14ac:dyDescent="0.2">
      <c r="A48584" s="24"/>
      <c r="B48584" s="24"/>
      <c r="C48584" s="24"/>
      <c r="D48584" s="24"/>
      <c r="E48584" s="24"/>
      <c r="F48584" s="24"/>
      <c r="G48584" s="24"/>
      <c r="H48584" s="24"/>
      <c r="I48584" s="24"/>
      <c r="J48584" s="24"/>
      <c r="K48584" s="24"/>
      <c r="L48584" s="24"/>
      <c r="M48584" s="24"/>
      <c r="P48584" s="10"/>
      <c r="R48584" s="10"/>
      <c r="S48584" s="10"/>
      <c r="T48584" s="10"/>
    </row>
    <row r="48585" spans="1:20" ht="16" x14ac:dyDescent="0.2">
      <c r="A48585" s="24"/>
      <c r="B48585" s="24"/>
      <c r="C48585" s="24"/>
      <c r="D48585" s="24"/>
      <c r="E48585" s="24"/>
      <c r="F48585" s="24"/>
      <c r="G48585" s="24"/>
      <c r="H48585" s="24"/>
      <c r="I48585" s="24"/>
      <c r="J48585" s="24"/>
      <c r="K48585" s="24"/>
      <c r="L48585" s="24"/>
      <c r="M48585" s="24"/>
      <c r="P48585" s="10"/>
      <c r="R48585" s="10"/>
      <c r="S48585" s="10"/>
      <c r="T48585" s="10"/>
    </row>
    <row r="48586" spans="1:20" ht="16" x14ac:dyDescent="0.2">
      <c r="A48586" s="24"/>
      <c r="B48586" s="24"/>
      <c r="C48586" s="24"/>
      <c r="D48586" s="24"/>
      <c r="E48586" s="24"/>
      <c r="F48586" s="24"/>
      <c r="G48586" s="24"/>
      <c r="H48586" s="24"/>
      <c r="I48586" s="24"/>
      <c r="J48586" s="24"/>
      <c r="K48586" s="24"/>
      <c r="L48586" s="24"/>
      <c r="M48586" s="24"/>
      <c r="P48586" s="10"/>
      <c r="R48586" s="10"/>
      <c r="S48586" s="10"/>
      <c r="T48586" s="10"/>
    </row>
    <row r="48587" spans="1:20" ht="16" x14ac:dyDescent="0.2">
      <c r="A48587" s="24"/>
      <c r="B48587" s="24"/>
      <c r="C48587" s="24"/>
      <c r="D48587" s="24"/>
      <c r="E48587" s="24"/>
      <c r="F48587" s="24"/>
      <c r="G48587" s="24"/>
      <c r="H48587" s="24"/>
      <c r="I48587" s="24"/>
      <c r="J48587" s="24"/>
      <c r="K48587" s="24"/>
      <c r="L48587" s="24"/>
      <c r="M48587" s="24"/>
      <c r="P48587" s="10"/>
      <c r="R48587" s="10"/>
      <c r="S48587" s="10"/>
      <c r="T48587" s="10"/>
    </row>
    <row r="48588" spans="1:20" ht="16" x14ac:dyDescent="0.2">
      <c r="A48588" s="24"/>
      <c r="B48588" s="24"/>
      <c r="C48588" s="24"/>
      <c r="D48588" s="24"/>
      <c r="E48588" s="24"/>
      <c r="F48588" s="24"/>
      <c r="G48588" s="24"/>
      <c r="H48588" s="24"/>
      <c r="I48588" s="24"/>
      <c r="J48588" s="24"/>
      <c r="K48588" s="24"/>
      <c r="L48588" s="24"/>
      <c r="M48588" s="24"/>
      <c r="P48588" s="10"/>
      <c r="R48588" s="10"/>
      <c r="S48588" s="10"/>
      <c r="T48588" s="10"/>
    </row>
    <row r="48589" spans="1:20" ht="16" x14ac:dyDescent="0.2">
      <c r="A48589" s="24"/>
      <c r="B48589" s="24"/>
      <c r="C48589" s="24"/>
      <c r="D48589" s="24"/>
      <c r="E48589" s="24"/>
      <c r="F48589" s="24"/>
      <c r="G48589" s="24"/>
      <c r="H48589" s="24"/>
      <c r="I48589" s="24"/>
      <c r="J48589" s="24"/>
      <c r="K48589" s="24"/>
      <c r="L48589" s="24"/>
      <c r="M48589" s="24"/>
      <c r="P48589" s="10"/>
      <c r="R48589" s="10"/>
      <c r="S48589" s="10"/>
      <c r="T48589" s="10"/>
    </row>
    <row r="48590" spans="1:20" ht="16" x14ac:dyDescent="0.2">
      <c r="A48590" s="24"/>
      <c r="B48590" s="24"/>
      <c r="C48590" s="24"/>
      <c r="D48590" s="24"/>
      <c r="E48590" s="24"/>
      <c r="F48590" s="24"/>
      <c r="G48590" s="24"/>
      <c r="H48590" s="24"/>
      <c r="I48590" s="24"/>
      <c r="J48590" s="24"/>
      <c r="K48590" s="24"/>
      <c r="L48590" s="24"/>
      <c r="M48590" s="24"/>
      <c r="P48590" s="10"/>
      <c r="R48590" s="10"/>
      <c r="S48590" s="10"/>
      <c r="T48590" s="10"/>
    </row>
    <row r="48591" spans="1:20" ht="16" x14ac:dyDescent="0.2">
      <c r="A48591" s="24"/>
      <c r="B48591" s="24"/>
      <c r="C48591" s="24"/>
      <c r="D48591" s="24"/>
      <c r="E48591" s="24"/>
      <c r="F48591" s="24"/>
      <c r="G48591" s="24"/>
      <c r="H48591" s="24"/>
      <c r="I48591" s="24"/>
      <c r="J48591" s="24"/>
      <c r="K48591" s="24"/>
      <c r="L48591" s="24"/>
      <c r="M48591" s="24"/>
      <c r="P48591" s="10"/>
      <c r="R48591" s="10"/>
      <c r="S48591" s="10"/>
      <c r="T48591" s="10"/>
    </row>
    <row r="48592" spans="1:20" ht="16" x14ac:dyDescent="0.2">
      <c r="A48592" s="24"/>
      <c r="B48592" s="24"/>
      <c r="C48592" s="24"/>
      <c r="D48592" s="24"/>
      <c r="E48592" s="24"/>
      <c r="F48592" s="24"/>
      <c r="G48592" s="24"/>
      <c r="H48592" s="24"/>
      <c r="I48592" s="24"/>
      <c r="J48592" s="24"/>
      <c r="K48592" s="24"/>
      <c r="L48592" s="24"/>
      <c r="M48592" s="24"/>
      <c r="P48592" s="10"/>
      <c r="R48592" s="10"/>
      <c r="S48592" s="10"/>
      <c r="T48592" s="10"/>
    </row>
    <row r="48593" spans="1:20" ht="16" x14ac:dyDescent="0.2">
      <c r="A48593" s="24"/>
      <c r="B48593" s="24"/>
      <c r="C48593" s="24"/>
      <c r="D48593" s="24"/>
      <c r="E48593" s="24"/>
      <c r="F48593" s="24"/>
      <c r="G48593" s="24"/>
      <c r="H48593" s="24"/>
      <c r="I48593" s="24"/>
      <c r="J48593" s="24"/>
      <c r="K48593" s="24"/>
      <c r="L48593" s="24"/>
      <c r="M48593" s="24"/>
      <c r="P48593" s="10"/>
      <c r="R48593" s="10"/>
      <c r="S48593" s="10"/>
      <c r="T48593" s="10"/>
    </row>
    <row r="48594" spans="1:20" ht="16" x14ac:dyDescent="0.2">
      <c r="A48594" s="24"/>
      <c r="B48594" s="24"/>
      <c r="C48594" s="24"/>
      <c r="D48594" s="24"/>
      <c r="E48594" s="24"/>
      <c r="F48594" s="24"/>
      <c r="G48594" s="24"/>
      <c r="H48594" s="24"/>
      <c r="I48594" s="24"/>
      <c r="J48594" s="24"/>
      <c r="K48594" s="24"/>
      <c r="L48594" s="24"/>
      <c r="M48594" s="24"/>
      <c r="P48594" s="10"/>
      <c r="R48594" s="10"/>
      <c r="S48594" s="10"/>
      <c r="T48594" s="10"/>
    </row>
    <row r="48595" spans="1:20" ht="16" x14ac:dyDescent="0.2">
      <c r="A48595" s="24"/>
      <c r="B48595" s="24"/>
      <c r="C48595" s="24"/>
      <c r="D48595" s="24"/>
      <c r="E48595" s="24"/>
      <c r="F48595" s="24"/>
      <c r="G48595" s="24"/>
      <c r="H48595" s="24"/>
      <c r="I48595" s="24"/>
      <c r="J48595" s="24"/>
      <c r="K48595" s="24"/>
      <c r="L48595" s="24"/>
      <c r="M48595" s="24"/>
      <c r="P48595" s="10"/>
      <c r="R48595" s="10"/>
      <c r="S48595" s="10"/>
      <c r="T48595" s="10"/>
    </row>
    <row r="48596" spans="1:20" ht="16" x14ac:dyDescent="0.2">
      <c r="A48596" s="24"/>
      <c r="B48596" s="24"/>
      <c r="C48596" s="24"/>
      <c r="D48596" s="24"/>
      <c r="E48596" s="24"/>
      <c r="F48596" s="24"/>
      <c r="G48596" s="24"/>
      <c r="H48596" s="24"/>
      <c r="I48596" s="24"/>
      <c r="J48596" s="24"/>
      <c r="K48596" s="24"/>
      <c r="L48596" s="24"/>
      <c r="M48596" s="24"/>
      <c r="P48596" s="10"/>
      <c r="R48596" s="10"/>
      <c r="S48596" s="10"/>
      <c r="T48596" s="10"/>
    </row>
    <row r="48597" spans="1:20" ht="16" x14ac:dyDescent="0.2">
      <c r="A48597" s="24"/>
      <c r="B48597" s="24"/>
      <c r="C48597" s="24"/>
      <c r="D48597" s="24"/>
      <c r="E48597" s="24"/>
      <c r="F48597" s="24"/>
      <c r="G48597" s="24"/>
      <c r="H48597" s="24"/>
      <c r="I48597" s="24"/>
      <c r="J48597" s="24"/>
      <c r="K48597" s="24"/>
      <c r="L48597" s="24"/>
      <c r="M48597" s="24"/>
      <c r="P48597" s="10"/>
      <c r="R48597" s="10"/>
      <c r="S48597" s="10"/>
      <c r="T48597" s="10"/>
    </row>
    <row r="48598" spans="1:20" ht="16" x14ac:dyDescent="0.2">
      <c r="A48598" s="24"/>
      <c r="B48598" s="24"/>
      <c r="C48598" s="24"/>
      <c r="D48598" s="24"/>
      <c r="E48598" s="24"/>
      <c r="F48598" s="24"/>
      <c r="G48598" s="24"/>
      <c r="H48598" s="24"/>
      <c r="I48598" s="24"/>
      <c r="J48598" s="24"/>
      <c r="K48598" s="24"/>
      <c r="L48598" s="24"/>
      <c r="M48598" s="24"/>
      <c r="P48598" s="10"/>
      <c r="R48598" s="10"/>
      <c r="S48598" s="10"/>
      <c r="T48598" s="10"/>
    </row>
    <row r="48599" spans="1:20" ht="16" x14ac:dyDescent="0.2">
      <c r="A48599" s="24"/>
      <c r="B48599" s="24"/>
      <c r="C48599" s="24"/>
      <c r="D48599" s="24"/>
      <c r="E48599" s="24"/>
      <c r="F48599" s="24"/>
      <c r="G48599" s="24"/>
      <c r="H48599" s="24"/>
      <c r="I48599" s="24"/>
      <c r="J48599" s="24"/>
      <c r="K48599" s="24"/>
      <c r="L48599" s="24"/>
      <c r="M48599" s="24"/>
      <c r="P48599" s="10"/>
      <c r="R48599" s="10"/>
      <c r="S48599" s="10"/>
      <c r="T48599" s="10"/>
    </row>
    <row r="48600" spans="1:20" ht="16" x14ac:dyDescent="0.2">
      <c r="A48600" s="24"/>
      <c r="B48600" s="24"/>
      <c r="C48600" s="24"/>
      <c r="D48600" s="24"/>
      <c r="E48600" s="24"/>
      <c r="F48600" s="24"/>
      <c r="G48600" s="24"/>
      <c r="H48600" s="24"/>
      <c r="I48600" s="24"/>
      <c r="J48600" s="24"/>
      <c r="K48600" s="24"/>
      <c r="L48600" s="24"/>
      <c r="M48600" s="24"/>
      <c r="P48600" s="10"/>
      <c r="R48600" s="10"/>
      <c r="S48600" s="10"/>
      <c r="T48600" s="10"/>
    </row>
    <row r="48601" spans="1:20" ht="16" x14ac:dyDescent="0.2">
      <c r="A48601" s="24"/>
      <c r="B48601" s="24"/>
      <c r="C48601" s="24"/>
      <c r="D48601" s="24"/>
      <c r="E48601" s="24"/>
      <c r="F48601" s="24"/>
      <c r="G48601" s="24"/>
      <c r="H48601" s="24"/>
      <c r="I48601" s="24"/>
      <c r="J48601" s="24"/>
      <c r="K48601" s="24"/>
      <c r="L48601" s="24"/>
      <c r="M48601" s="24"/>
      <c r="P48601" s="10"/>
      <c r="R48601" s="10"/>
      <c r="S48601" s="10"/>
      <c r="T48601" s="10"/>
    </row>
    <row r="48602" spans="1:20" ht="16" x14ac:dyDescent="0.2">
      <c r="A48602" s="24"/>
      <c r="B48602" s="24"/>
      <c r="C48602" s="24"/>
      <c r="D48602" s="24"/>
      <c r="E48602" s="24"/>
      <c r="F48602" s="24"/>
      <c r="G48602" s="24"/>
      <c r="H48602" s="24"/>
      <c r="I48602" s="24"/>
      <c r="J48602" s="24"/>
      <c r="K48602" s="24"/>
      <c r="L48602" s="24"/>
      <c r="M48602" s="24"/>
      <c r="P48602" s="10"/>
      <c r="R48602" s="10"/>
      <c r="S48602" s="10"/>
      <c r="T48602" s="10"/>
    </row>
    <row r="48603" spans="1:20" ht="16" x14ac:dyDescent="0.2">
      <c r="A48603" s="24"/>
      <c r="B48603" s="24"/>
      <c r="C48603" s="24"/>
      <c r="D48603" s="24"/>
      <c r="E48603" s="24"/>
      <c r="F48603" s="24"/>
      <c r="G48603" s="24"/>
      <c r="H48603" s="24"/>
      <c r="I48603" s="24"/>
      <c r="J48603" s="24"/>
      <c r="K48603" s="24"/>
      <c r="L48603" s="24"/>
      <c r="M48603" s="24"/>
      <c r="P48603" s="10"/>
      <c r="R48603" s="10"/>
      <c r="S48603" s="10"/>
      <c r="T48603" s="10"/>
    </row>
    <row r="48604" spans="1:20" ht="16" x14ac:dyDescent="0.2">
      <c r="A48604" s="24"/>
      <c r="B48604" s="24"/>
      <c r="C48604" s="24"/>
      <c r="D48604" s="24"/>
      <c r="E48604" s="24"/>
      <c r="F48604" s="24"/>
      <c r="G48604" s="24"/>
      <c r="H48604" s="24"/>
      <c r="I48604" s="24"/>
      <c r="J48604" s="24"/>
      <c r="K48604" s="24"/>
      <c r="L48604" s="24"/>
      <c r="M48604" s="24"/>
      <c r="P48604" s="10"/>
      <c r="R48604" s="10"/>
      <c r="S48604" s="10"/>
      <c r="T48604" s="10"/>
    </row>
    <row r="48605" spans="1:20" ht="16" x14ac:dyDescent="0.2">
      <c r="A48605" s="24"/>
      <c r="B48605" s="24"/>
      <c r="C48605" s="24"/>
      <c r="D48605" s="24"/>
      <c r="E48605" s="24"/>
      <c r="F48605" s="24"/>
      <c r="G48605" s="24"/>
      <c r="H48605" s="24"/>
      <c r="I48605" s="24"/>
      <c r="J48605" s="24"/>
      <c r="K48605" s="24"/>
      <c r="L48605" s="24"/>
      <c r="M48605" s="24"/>
      <c r="P48605" s="10"/>
      <c r="R48605" s="10"/>
      <c r="S48605" s="10"/>
      <c r="T48605" s="10"/>
    </row>
    <row r="48606" spans="1:20" ht="16" x14ac:dyDescent="0.2">
      <c r="A48606" s="24"/>
      <c r="B48606" s="24"/>
      <c r="C48606" s="24"/>
      <c r="D48606" s="24"/>
      <c r="E48606" s="24"/>
      <c r="F48606" s="24"/>
      <c r="G48606" s="24"/>
      <c r="H48606" s="24"/>
      <c r="I48606" s="24"/>
      <c r="J48606" s="24"/>
      <c r="K48606" s="24"/>
      <c r="L48606" s="24"/>
      <c r="M48606" s="24"/>
      <c r="P48606" s="10"/>
      <c r="R48606" s="10"/>
      <c r="S48606" s="10"/>
      <c r="T48606" s="10"/>
    </row>
    <row r="48607" spans="1:20" ht="16" x14ac:dyDescent="0.2">
      <c r="A48607" s="24"/>
      <c r="B48607" s="24"/>
      <c r="C48607" s="24"/>
      <c r="D48607" s="24"/>
      <c r="E48607" s="24"/>
      <c r="F48607" s="24"/>
      <c r="G48607" s="24"/>
      <c r="H48607" s="24"/>
      <c r="I48607" s="24"/>
      <c r="J48607" s="24"/>
      <c r="K48607" s="24"/>
      <c r="L48607" s="24"/>
      <c r="M48607" s="24"/>
      <c r="P48607" s="10"/>
      <c r="R48607" s="10"/>
      <c r="S48607" s="10"/>
      <c r="T48607" s="10"/>
    </row>
    <row r="48608" spans="1:20" ht="16" x14ac:dyDescent="0.2">
      <c r="A48608" s="24"/>
      <c r="B48608" s="24"/>
      <c r="C48608" s="24"/>
      <c r="D48608" s="24"/>
      <c r="E48608" s="24"/>
      <c r="F48608" s="24"/>
      <c r="G48608" s="24"/>
      <c r="H48608" s="24"/>
      <c r="I48608" s="24"/>
      <c r="J48608" s="24"/>
      <c r="K48608" s="24"/>
      <c r="L48608" s="24"/>
      <c r="M48608" s="24"/>
      <c r="P48608" s="10"/>
      <c r="R48608" s="10"/>
      <c r="S48608" s="10"/>
      <c r="T48608" s="10"/>
    </row>
    <row r="48609" spans="1:20" ht="16" x14ac:dyDescent="0.2">
      <c r="A48609" s="24"/>
      <c r="B48609" s="24"/>
      <c r="C48609" s="24"/>
      <c r="D48609" s="24"/>
      <c r="E48609" s="24"/>
      <c r="F48609" s="24"/>
      <c r="G48609" s="24"/>
      <c r="H48609" s="24"/>
      <c r="I48609" s="24"/>
      <c r="J48609" s="24"/>
      <c r="K48609" s="24"/>
      <c r="L48609" s="24"/>
      <c r="M48609" s="24"/>
      <c r="P48609" s="10"/>
      <c r="R48609" s="10"/>
      <c r="S48609" s="10"/>
      <c r="T48609" s="10"/>
    </row>
    <row r="48610" spans="1:20" ht="16" x14ac:dyDescent="0.2">
      <c r="A48610" s="24"/>
      <c r="B48610" s="24"/>
      <c r="C48610" s="24"/>
      <c r="D48610" s="24"/>
      <c r="E48610" s="24"/>
      <c r="F48610" s="24"/>
      <c r="G48610" s="24"/>
      <c r="H48610" s="24"/>
      <c r="I48610" s="24"/>
      <c r="J48610" s="24"/>
      <c r="K48610" s="24"/>
      <c r="L48610" s="24"/>
      <c r="M48610" s="24"/>
      <c r="P48610" s="10"/>
      <c r="R48610" s="10"/>
      <c r="S48610" s="10"/>
      <c r="T48610" s="10"/>
    </row>
    <row r="48611" spans="1:20" ht="16" x14ac:dyDescent="0.2">
      <c r="A48611" s="24"/>
      <c r="B48611" s="24"/>
      <c r="C48611" s="24"/>
      <c r="D48611" s="24"/>
      <c r="E48611" s="24"/>
      <c r="F48611" s="24"/>
      <c r="G48611" s="24"/>
      <c r="H48611" s="24"/>
      <c r="I48611" s="24"/>
      <c r="J48611" s="24"/>
      <c r="K48611" s="24"/>
      <c r="L48611" s="24"/>
      <c r="M48611" s="24"/>
      <c r="P48611" s="10"/>
      <c r="R48611" s="10"/>
      <c r="S48611" s="10"/>
      <c r="T48611" s="10"/>
    </row>
    <row r="48612" spans="1:20" ht="16" x14ac:dyDescent="0.2">
      <c r="A48612" s="24"/>
      <c r="B48612" s="24"/>
      <c r="C48612" s="24"/>
      <c r="D48612" s="24"/>
      <c r="E48612" s="24"/>
      <c r="F48612" s="24"/>
      <c r="G48612" s="24"/>
      <c r="H48612" s="24"/>
      <c r="I48612" s="24"/>
      <c r="J48612" s="24"/>
      <c r="K48612" s="24"/>
      <c r="L48612" s="24"/>
      <c r="M48612" s="24"/>
      <c r="P48612" s="10"/>
      <c r="R48612" s="10"/>
      <c r="S48612" s="10"/>
      <c r="T48612" s="10"/>
    </row>
    <row r="48613" spans="1:20" ht="16" x14ac:dyDescent="0.2">
      <c r="A48613" s="24"/>
      <c r="B48613" s="24"/>
      <c r="C48613" s="24"/>
      <c r="D48613" s="24"/>
      <c r="E48613" s="24"/>
      <c r="F48613" s="24"/>
      <c r="G48613" s="24"/>
      <c r="H48613" s="24"/>
      <c r="I48613" s="24"/>
      <c r="J48613" s="24"/>
      <c r="K48613" s="24"/>
      <c r="L48613" s="24"/>
      <c r="M48613" s="24"/>
      <c r="P48613" s="10"/>
      <c r="R48613" s="10"/>
      <c r="S48613" s="10"/>
      <c r="T48613" s="10"/>
    </row>
    <row r="48614" spans="1:20" ht="16" x14ac:dyDescent="0.2">
      <c r="A48614" s="24"/>
      <c r="B48614" s="24"/>
      <c r="C48614" s="24"/>
      <c r="D48614" s="24"/>
      <c r="E48614" s="24"/>
      <c r="F48614" s="24"/>
      <c r="G48614" s="24"/>
      <c r="H48614" s="24"/>
      <c r="I48614" s="24"/>
      <c r="J48614" s="24"/>
      <c r="K48614" s="24"/>
      <c r="L48614" s="24"/>
      <c r="M48614" s="24"/>
      <c r="P48614" s="10"/>
      <c r="R48614" s="10"/>
      <c r="S48614" s="10"/>
      <c r="T48614" s="10"/>
    </row>
    <row r="48615" spans="1:20" ht="16" x14ac:dyDescent="0.2">
      <c r="A48615" s="24"/>
      <c r="B48615" s="24"/>
      <c r="C48615" s="24"/>
      <c r="D48615" s="24"/>
      <c r="E48615" s="24"/>
      <c r="F48615" s="24"/>
      <c r="G48615" s="24"/>
      <c r="H48615" s="24"/>
      <c r="I48615" s="24"/>
      <c r="J48615" s="24"/>
      <c r="K48615" s="24"/>
      <c r="L48615" s="24"/>
      <c r="M48615" s="24"/>
      <c r="P48615" s="10"/>
      <c r="R48615" s="10"/>
      <c r="S48615" s="10"/>
      <c r="T48615" s="10"/>
    </row>
    <row r="48616" spans="1:20" ht="16" x14ac:dyDescent="0.2">
      <c r="A48616" s="24"/>
      <c r="B48616" s="24"/>
      <c r="C48616" s="24"/>
      <c r="D48616" s="24"/>
      <c r="E48616" s="24"/>
      <c r="F48616" s="24"/>
      <c r="G48616" s="24"/>
      <c r="H48616" s="24"/>
      <c r="I48616" s="24"/>
      <c r="J48616" s="24"/>
      <c r="K48616" s="24"/>
      <c r="L48616" s="24"/>
      <c r="M48616" s="24"/>
      <c r="P48616" s="10"/>
      <c r="R48616" s="10"/>
      <c r="S48616" s="10"/>
      <c r="T48616" s="10"/>
    </row>
    <row r="48617" spans="1:20" ht="16" x14ac:dyDescent="0.2">
      <c r="A48617" s="24"/>
      <c r="B48617" s="24"/>
      <c r="C48617" s="24"/>
      <c r="D48617" s="24"/>
      <c r="E48617" s="24"/>
      <c r="F48617" s="24"/>
      <c r="G48617" s="24"/>
      <c r="H48617" s="24"/>
      <c r="I48617" s="24"/>
      <c r="J48617" s="24"/>
      <c r="K48617" s="24"/>
      <c r="L48617" s="24"/>
      <c r="M48617" s="24"/>
      <c r="P48617" s="10"/>
      <c r="R48617" s="10"/>
      <c r="S48617" s="10"/>
      <c r="T48617" s="10"/>
    </row>
    <row r="48618" spans="1:20" ht="16" x14ac:dyDescent="0.2">
      <c r="A48618" s="24"/>
      <c r="B48618" s="24"/>
      <c r="C48618" s="24"/>
      <c r="D48618" s="24"/>
      <c r="E48618" s="24"/>
      <c r="F48618" s="24"/>
      <c r="G48618" s="24"/>
      <c r="H48618" s="24"/>
      <c r="I48618" s="24"/>
      <c r="J48618" s="24"/>
      <c r="K48618" s="24"/>
      <c r="L48618" s="24"/>
      <c r="M48618" s="24"/>
      <c r="P48618" s="10"/>
      <c r="R48618" s="10"/>
      <c r="S48618" s="10"/>
      <c r="T48618" s="10"/>
    </row>
    <row r="48619" spans="1:20" ht="16" x14ac:dyDescent="0.2">
      <c r="A48619" s="24"/>
      <c r="B48619" s="24"/>
      <c r="C48619" s="24"/>
      <c r="D48619" s="24"/>
      <c r="E48619" s="24"/>
      <c r="F48619" s="24"/>
      <c r="G48619" s="24"/>
      <c r="H48619" s="24"/>
      <c r="I48619" s="24"/>
      <c r="J48619" s="24"/>
      <c r="K48619" s="24"/>
      <c r="L48619" s="24"/>
      <c r="M48619" s="24"/>
      <c r="P48619" s="10"/>
      <c r="R48619" s="10"/>
      <c r="S48619" s="10"/>
      <c r="T48619" s="10"/>
    </row>
    <row r="48620" spans="1:20" ht="16" x14ac:dyDescent="0.2">
      <c r="A48620" s="24"/>
      <c r="B48620" s="24"/>
      <c r="C48620" s="24"/>
      <c r="D48620" s="24"/>
      <c r="E48620" s="24"/>
      <c r="F48620" s="24"/>
      <c r="G48620" s="24"/>
      <c r="H48620" s="24"/>
      <c r="I48620" s="24"/>
      <c r="J48620" s="24"/>
      <c r="K48620" s="24"/>
      <c r="L48620" s="24"/>
      <c r="M48620" s="24"/>
      <c r="P48620" s="10"/>
      <c r="R48620" s="10"/>
      <c r="S48620" s="10"/>
      <c r="T48620" s="10"/>
    </row>
    <row r="48621" spans="1:20" ht="16" x14ac:dyDescent="0.2">
      <c r="A48621" s="24"/>
      <c r="B48621" s="24"/>
      <c r="C48621" s="24"/>
      <c r="D48621" s="24"/>
      <c r="E48621" s="24"/>
      <c r="F48621" s="24"/>
      <c r="G48621" s="24"/>
      <c r="H48621" s="24"/>
      <c r="I48621" s="24"/>
      <c r="J48621" s="24"/>
      <c r="K48621" s="24"/>
      <c r="L48621" s="24"/>
      <c r="M48621" s="24"/>
      <c r="P48621" s="10"/>
      <c r="R48621" s="10"/>
      <c r="S48621" s="10"/>
      <c r="T48621" s="10"/>
    </row>
    <row r="48622" spans="1:20" ht="16" x14ac:dyDescent="0.2">
      <c r="A48622" s="24"/>
      <c r="B48622" s="24"/>
      <c r="C48622" s="24"/>
      <c r="D48622" s="24"/>
      <c r="E48622" s="24"/>
      <c r="F48622" s="24"/>
      <c r="G48622" s="24"/>
      <c r="H48622" s="24"/>
      <c r="I48622" s="24"/>
      <c r="J48622" s="24"/>
      <c r="K48622" s="24"/>
      <c r="L48622" s="24"/>
      <c r="M48622" s="24"/>
      <c r="P48622" s="10"/>
      <c r="R48622" s="10"/>
      <c r="S48622" s="10"/>
      <c r="T48622" s="10"/>
    </row>
    <row r="48623" spans="1:20" ht="16" x14ac:dyDescent="0.2">
      <c r="A48623" s="24"/>
      <c r="B48623" s="24"/>
      <c r="C48623" s="24"/>
      <c r="D48623" s="24"/>
      <c r="E48623" s="24"/>
      <c r="F48623" s="24"/>
      <c r="G48623" s="24"/>
      <c r="H48623" s="24"/>
      <c r="I48623" s="24"/>
      <c r="J48623" s="24"/>
      <c r="K48623" s="24"/>
      <c r="L48623" s="24"/>
      <c r="M48623" s="24"/>
      <c r="P48623" s="10"/>
      <c r="R48623" s="10"/>
      <c r="S48623" s="10"/>
      <c r="T48623" s="10"/>
    </row>
    <row r="48624" spans="1:20" ht="16" x14ac:dyDescent="0.2">
      <c r="A48624" s="24"/>
      <c r="B48624" s="24"/>
      <c r="C48624" s="24"/>
      <c r="D48624" s="24"/>
      <c r="E48624" s="24"/>
      <c r="F48624" s="24"/>
      <c r="G48624" s="24"/>
      <c r="H48624" s="24"/>
      <c r="I48624" s="24"/>
      <c r="J48624" s="24"/>
      <c r="K48624" s="24"/>
      <c r="L48624" s="24"/>
      <c r="M48624" s="24"/>
      <c r="P48624" s="10"/>
      <c r="R48624" s="10"/>
      <c r="S48624" s="10"/>
      <c r="T48624" s="10"/>
    </row>
    <row r="48625" spans="1:20" ht="16" x14ac:dyDescent="0.2">
      <c r="A48625" s="24"/>
      <c r="B48625" s="24"/>
      <c r="C48625" s="24"/>
      <c r="D48625" s="24"/>
      <c r="E48625" s="24"/>
      <c r="F48625" s="24"/>
      <c r="G48625" s="24"/>
      <c r="H48625" s="24"/>
      <c r="I48625" s="24"/>
      <c r="J48625" s="24"/>
      <c r="K48625" s="24"/>
      <c r="L48625" s="24"/>
      <c r="M48625" s="24"/>
      <c r="P48625" s="10"/>
      <c r="R48625" s="10"/>
      <c r="S48625" s="10"/>
      <c r="T48625" s="10"/>
    </row>
    <row r="48626" spans="1:20" ht="16" x14ac:dyDescent="0.2">
      <c r="A48626" s="24"/>
      <c r="B48626" s="24"/>
      <c r="C48626" s="24"/>
      <c r="D48626" s="24"/>
      <c r="E48626" s="24"/>
      <c r="F48626" s="24"/>
      <c r="G48626" s="24"/>
      <c r="H48626" s="24"/>
      <c r="I48626" s="24"/>
      <c r="J48626" s="24"/>
      <c r="K48626" s="24"/>
      <c r="L48626" s="24"/>
      <c r="M48626" s="24"/>
      <c r="P48626" s="10"/>
      <c r="R48626" s="10"/>
      <c r="S48626" s="10"/>
      <c r="T48626" s="10"/>
    </row>
    <row r="48627" spans="1:20" ht="16" x14ac:dyDescent="0.2">
      <c r="A48627" s="24"/>
      <c r="B48627" s="24"/>
      <c r="C48627" s="24"/>
      <c r="D48627" s="24"/>
      <c r="E48627" s="24"/>
      <c r="F48627" s="24"/>
      <c r="G48627" s="24"/>
      <c r="H48627" s="24"/>
      <c r="I48627" s="24"/>
      <c r="J48627" s="24"/>
      <c r="K48627" s="24"/>
      <c r="L48627" s="24"/>
      <c r="M48627" s="24"/>
      <c r="P48627" s="10"/>
      <c r="R48627" s="10"/>
      <c r="S48627" s="10"/>
      <c r="T48627" s="10"/>
    </row>
    <row r="48628" spans="1:20" ht="16" x14ac:dyDescent="0.2">
      <c r="A48628" s="24"/>
      <c r="B48628" s="24"/>
      <c r="C48628" s="24"/>
      <c r="D48628" s="24"/>
      <c r="E48628" s="24"/>
      <c r="F48628" s="24"/>
      <c r="G48628" s="24"/>
      <c r="H48628" s="24"/>
      <c r="I48628" s="24"/>
      <c r="J48628" s="24"/>
      <c r="K48628" s="24"/>
      <c r="L48628" s="24"/>
      <c r="M48628" s="24"/>
      <c r="P48628" s="10"/>
      <c r="R48628" s="10"/>
      <c r="S48628" s="10"/>
      <c r="T48628" s="10"/>
    </row>
    <row r="48629" spans="1:20" ht="16" x14ac:dyDescent="0.2">
      <c r="A48629" s="24"/>
      <c r="B48629" s="24"/>
      <c r="C48629" s="24"/>
      <c r="D48629" s="24"/>
      <c r="E48629" s="24"/>
      <c r="F48629" s="24"/>
      <c r="G48629" s="24"/>
      <c r="H48629" s="24"/>
      <c r="I48629" s="24"/>
      <c r="J48629" s="24"/>
      <c r="K48629" s="24"/>
      <c r="L48629" s="24"/>
      <c r="M48629" s="24"/>
      <c r="P48629" s="10"/>
      <c r="R48629" s="10"/>
      <c r="S48629" s="10"/>
      <c r="T48629" s="10"/>
    </row>
    <row r="48630" spans="1:20" ht="16" x14ac:dyDescent="0.2">
      <c r="A48630" s="24"/>
      <c r="B48630" s="24"/>
      <c r="C48630" s="24"/>
      <c r="D48630" s="24"/>
      <c r="E48630" s="24"/>
      <c r="F48630" s="24"/>
      <c r="G48630" s="24"/>
      <c r="H48630" s="24"/>
      <c r="I48630" s="24"/>
      <c r="J48630" s="24"/>
      <c r="K48630" s="24"/>
      <c r="L48630" s="24"/>
      <c r="M48630" s="24"/>
      <c r="P48630" s="10"/>
      <c r="R48630" s="10"/>
      <c r="S48630" s="10"/>
      <c r="T48630" s="10"/>
    </row>
    <row r="48631" spans="1:20" ht="16" x14ac:dyDescent="0.2">
      <c r="A48631" s="24"/>
      <c r="B48631" s="24"/>
      <c r="C48631" s="24"/>
      <c r="D48631" s="24"/>
      <c r="E48631" s="24"/>
      <c r="F48631" s="24"/>
      <c r="G48631" s="24"/>
      <c r="H48631" s="24"/>
      <c r="I48631" s="24"/>
      <c r="J48631" s="24"/>
      <c r="K48631" s="24"/>
      <c r="L48631" s="24"/>
      <c r="M48631" s="24"/>
      <c r="P48631" s="10"/>
      <c r="R48631" s="10"/>
      <c r="S48631" s="10"/>
      <c r="T48631" s="10"/>
    </row>
    <row r="48632" spans="1:20" ht="16" x14ac:dyDescent="0.2">
      <c r="A48632" s="24"/>
      <c r="B48632" s="24"/>
      <c r="C48632" s="24"/>
      <c r="D48632" s="24"/>
      <c r="E48632" s="24"/>
      <c r="F48632" s="24"/>
      <c r="G48632" s="24"/>
      <c r="H48632" s="24"/>
      <c r="I48632" s="24"/>
      <c r="J48632" s="24"/>
      <c r="K48632" s="24"/>
      <c r="L48632" s="24"/>
      <c r="M48632" s="24"/>
      <c r="P48632" s="10"/>
      <c r="R48632" s="10"/>
      <c r="S48632" s="10"/>
      <c r="T48632" s="10"/>
    </row>
    <row r="48633" spans="1:20" ht="16" x14ac:dyDescent="0.2">
      <c r="A48633" s="24"/>
      <c r="B48633" s="24"/>
      <c r="C48633" s="24"/>
      <c r="D48633" s="24"/>
      <c r="E48633" s="24"/>
      <c r="F48633" s="24"/>
      <c r="G48633" s="24"/>
      <c r="H48633" s="24"/>
      <c r="I48633" s="24"/>
      <c r="J48633" s="24"/>
      <c r="K48633" s="24"/>
      <c r="L48633" s="24"/>
      <c r="M48633" s="24"/>
      <c r="P48633" s="10"/>
      <c r="R48633" s="10"/>
      <c r="S48633" s="10"/>
      <c r="T48633" s="10"/>
    </row>
    <row r="48634" spans="1:20" ht="16" x14ac:dyDescent="0.2">
      <c r="A48634" s="24"/>
      <c r="B48634" s="24"/>
      <c r="C48634" s="24"/>
      <c r="D48634" s="24"/>
      <c r="E48634" s="24"/>
      <c r="F48634" s="24"/>
      <c r="G48634" s="24"/>
      <c r="H48634" s="24"/>
      <c r="I48634" s="24"/>
      <c r="J48634" s="24"/>
      <c r="K48634" s="24"/>
      <c r="L48634" s="24"/>
      <c r="M48634" s="24"/>
      <c r="P48634" s="10"/>
      <c r="R48634" s="10"/>
      <c r="S48634" s="10"/>
      <c r="T48634" s="10"/>
    </row>
    <row r="48635" spans="1:20" ht="16" x14ac:dyDescent="0.2">
      <c r="A48635" s="24"/>
      <c r="B48635" s="24"/>
      <c r="C48635" s="24"/>
      <c r="D48635" s="24"/>
      <c r="E48635" s="24"/>
      <c r="F48635" s="24"/>
      <c r="G48635" s="24"/>
      <c r="H48635" s="24"/>
      <c r="I48635" s="24"/>
      <c r="J48635" s="24"/>
      <c r="K48635" s="24"/>
      <c r="L48635" s="24"/>
      <c r="M48635" s="24"/>
      <c r="P48635" s="10"/>
      <c r="R48635" s="10"/>
      <c r="S48635" s="10"/>
      <c r="T48635" s="10"/>
    </row>
    <row r="48636" spans="1:20" ht="16" x14ac:dyDescent="0.2">
      <c r="A48636" s="24"/>
      <c r="B48636" s="24"/>
      <c r="C48636" s="24"/>
      <c r="D48636" s="24"/>
      <c r="E48636" s="24"/>
      <c r="F48636" s="24"/>
      <c r="G48636" s="24"/>
      <c r="H48636" s="24"/>
      <c r="I48636" s="24"/>
      <c r="J48636" s="24"/>
      <c r="K48636" s="24"/>
      <c r="L48636" s="24"/>
      <c r="M48636" s="24"/>
      <c r="P48636" s="10"/>
      <c r="R48636" s="10"/>
      <c r="S48636" s="10"/>
      <c r="T48636" s="10"/>
    </row>
    <row r="48637" spans="1:20" ht="16" x14ac:dyDescent="0.2">
      <c r="A48637" s="24"/>
      <c r="B48637" s="24"/>
      <c r="C48637" s="24"/>
      <c r="D48637" s="24"/>
      <c r="E48637" s="24"/>
      <c r="F48637" s="24"/>
      <c r="G48637" s="24"/>
      <c r="H48637" s="24"/>
      <c r="I48637" s="24"/>
      <c r="J48637" s="24"/>
      <c r="K48637" s="24"/>
      <c r="L48637" s="24"/>
      <c r="M48637" s="24"/>
      <c r="P48637" s="10"/>
      <c r="R48637" s="10"/>
      <c r="S48637" s="10"/>
      <c r="T48637" s="10"/>
    </row>
    <row r="48638" spans="1:20" ht="16" x14ac:dyDescent="0.2">
      <c r="A48638" s="24"/>
      <c r="B48638" s="24"/>
      <c r="C48638" s="24"/>
      <c r="D48638" s="24"/>
      <c r="E48638" s="24"/>
      <c r="F48638" s="24"/>
      <c r="G48638" s="24"/>
      <c r="H48638" s="24"/>
      <c r="I48638" s="24"/>
      <c r="J48638" s="24"/>
      <c r="K48638" s="24"/>
      <c r="L48638" s="24"/>
      <c r="M48638" s="24"/>
      <c r="P48638" s="10"/>
      <c r="R48638" s="10"/>
      <c r="S48638" s="10"/>
      <c r="T48638" s="10"/>
    </row>
    <row r="48639" spans="1:20" ht="16" x14ac:dyDescent="0.2">
      <c r="A48639" s="24"/>
      <c r="B48639" s="24"/>
      <c r="C48639" s="24"/>
      <c r="D48639" s="24"/>
      <c r="E48639" s="24"/>
      <c r="F48639" s="24"/>
      <c r="G48639" s="24"/>
      <c r="H48639" s="24"/>
      <c r="I48639" s="24"/>
      <c r="J48639" s="24"/>
      <c r="K48639" s="24"/>
      <c r="L48639" s="24"/>
      <c r="M48639" s="24"/>
      <c r="P48639" s="10"/>
      <c r="R48639" s="10"/>
      <c r="S48639" s="10"/>
      <c r="T48639" s="10"/>
    </row>
    <row r="48640" spans="1:20" ht="16" x14ac:dyDescent="0.2">
      <c r="A48640" s="24"/>
      <c r="B48640" s="24"/>
      <c r="C48640" s="24"/>
      <c r="D48640" s="24"/>
      <c r="E48640" s="24"/>
      <c r="F48640" s="24"/>
      <c r="G48640" s="24"/>
      <c r="H48640" s="24"/>
      <c r="I48640" s="24"/>
      <c r="J48640" s="24"/>
      <c r="K48640" s="24"/>
      <c r="L48640" s="24"/>
      <c r="M48640" s="24"/>
      <c r="P48640" s="10"/>
      <c r="R48640" s="10"/>
      <c r="S48640" s="10"/>
      <c r="T48640" s="10"/>
    </row>
    <row r="48641" spans="1:20" ht="16" x14ac:dyDescent="0.2">
      <c r="A48641" s="24"/>
      <c r="B48641" s="24"/>
      <c r="C48641" s="24"/>
      <c r="D48641" s="24"/>
      <c r="E48641" s="24"/>
      <c r="F48641" s="24"/>
      <c r="G48641" s="24"/>
      <c r="H48641" s="24"/>
      <c r="I48641" s="24"/>
      <c r="J48641" s="24"/>
      <c r="K48641" s="24"/>
      <c r="L48641" s="24"/>
      <c r="M48641" s="24"/>
      <c r="P48641" s="10"/>
      <c r="R48641" s="10"/>
      <c r="S48641" s="10"/>
      <c r="T48641" s="10"/>
    </row>
    <row r="48642" spans="1:20" ht="16" x14ac:dyDescent="0.2">
      <c r="A48642" s="24"/>
      <c r="B48642" s="24"/>
      <c r="C48642" s="24"/>
      <c r="D48642" s="24"/>
      <c r="E48642" s="24"/>
      <c r="F48642" s="24"/>
      <c r="G48642" s="24"/>
      <c r="H48642" s="24"/>
      <c r="I48642" s="24"/>
      <c r="J48642" s="24"/>
      <c r="K48642" s="24"/>
      <c r="L48642" s="24"/>
      <c r="M48642" s="24"/>
      <c r="P48642" s="10"/>
      <c r="R48642" s="10"/>
      <c r="S48642" s="10"/>
      <c r="T48642" s="10"/>
    </row>
    <row r="48643" spans="1:20" ht="16" x14ac:dyDescent="0.2">
      <c r="A48643" s="24"/>
      <c r="B48643" s="24"/>
      <c r="C48643" s="24"/>
      <c r="D48643" s="24"/>
      <c r="E48643" s="24"/>
      <c r="F48643" s="24"/>
      <c r="G48643" s="24"/>
      <c r="H48643" s="24"/>
      <c r="I48643" s="24"/>
      <c r="J48643" s="24"/>
      <c r="K48643" s="24"/>
      <c r="L48643" s="24"/>
      <c r="M48643" s="24"/>
      <c r="P48643" s="10"/>
      <c r="R48643" s="10"/>
      <c r="S48643" s="10"/>
      <c r="T48643" s="10"/>
    </row>
    <row r="48644" spans="1:20" ht="16" x14ac:dyDescent="0.2">
      <c r="A48644" s="24"/>
      <c r="B48644" s="24"/>
      <c r="C48644" s="24"/>
      <c r="D48644" s="24"/>
      <c r="E48644" s="24"/>
      <c r="F48644" s="24"/>
      <c r="G48644" s="24"/>
      <c r="H48644" s="24"/>
      <c r="I48644" s="24"/>
      <c r="J48644" s="24"/>
      <c r="K48644" s="24"/>
      <c r="L48644" s="24"/>
      <c r="M48644" s="24"/>
      <c r="P48644" s="10"/>
      <c r="R48644" s="10"/>
      <c r="S48644" s="10"/>
      <c r="T48644" s="10"/>
    </row>
    <row r="48645" spans="1:20" ht="16" x14ac:dyDescent="0.2">
      <c r="A48645" s="24"/>
      <c r="B48645" s="24"/>
      <c r="C48645" s="24"/>
      <c r="D48645" s="24"/>
      <c r="E48645" s="24"/>
      <c r="F48645" s="24"/>
      <c r="G48645" s="24"/>
      <c r="H48645" s="24"/>
      <c r="I48645" s="24"/>
      <c r="J48645" s="24"/>
      <c r="K48645" s="24"/>
      <c r="L48645" s="24"/>
      <c r="M48645" s="24"/>
      <c r="P48645" s="10"/>
      <c r="R48645" s="10"/>
      <c r="S48645" s="10"/>
      <c r="T48645" s="10"/>
    </row>
    <row r="48646" spans="1:20" ht="16" x14ac:dyDescent="0.2">
      <c r="A48646" s="24"/>
      <c r="B48646" s="24"/>
      <c r="C48646" s="24"/>
      <c r="D48646" s="24"/>
      <c r="E48646" s="24"/>
      <c r="F48646" s="24"/>
      <c r="G48646" s="24"/>
      <c r="H48646" s="24"/>
      <c r="I48646" s="24"/>
      <c r="J48646" s="24"/>
      <c r="K48646" s="24"/>
      <c r="L48646" s="24"/>
      <c r="M48646" s="24"/>
      <c r="P48646" s="10"/>
      <c r="R48646" s="10"/>
      <c r="S48646" s="10"/>
      <c r="T48646" s="10"/>
    </row>
    <row r="48647" spans="1:20" ht="16" x14ac:dyDescent="0.2">
      <c r="A48647" s="24"/>
      <c r="B48647" s="24"/>
      <c r="C48647" s="24"/>
      <c r="D48647" s="24"/>
      <c r="E48647" s="24"/>
      <c r="F48647" s="24"/>
      <c r="G48647" s="24"/>
      <c r="H48647" s="24"/>
      <c r="I48647" s="24"/>
      <c r="J48647" s="24"/>
      <c r="K48647" s="24"/>
      <c r="L48647" s="24"/>
      <c r="M48647" s="24"/>
      <c r="P48647" s="10"/>
      <c r="R48647" s="10"/>
      <c r="S48647" s="10"/>
      <c r="T48647" s="10"/>
    </row>
    <row r="48648" spans="1:20" ht="16" x14ac:dyDescent="0.2">
      <c r="A48648" s="24"/>
      <c r="B48648" s="24"/>
      <c r="C48648" s="24"/>
      <c r="D48648" s="24"/>
      <c r="E48648" s="24"/>
      <c r="F48648" s="24"/>
      <c r="G48648" s="24"/>
      <c r="H48648" s="24"/>
      <c r="I48648" s="24"/>
      <c r="J48648" s="24"/>
      <c r="K48648" s="24"/>
      <c r="L48648" s="24"/>
      <c r="M48648" s="24"/>
      <c r="P48648" s="10"/>
      <c r="R48648" s="10"/>
      <c r="S48648" s="10"/>
      <c r="T48648" s="10"/>
    </row>
    <row r="48649" spans="1:20" ht="16" x14ac:dyDescent="0.2">
      <c r="A48649" s="24"/>
      <c r="B48649" s="24"/>
      <c r="C48649" s="24"/>
      <c r="D48649" s="24"/>
      <c r="E48649" s="24"/>
      <c r="F48649" s="24"/>
      <c r="G48649" s="24"/>
      <c r="H48649" s="24"/>
      <c r="I48649" s="24"/>
      <c r="J48649" s="24"/>
      <c r="K48649" s="24"/>
      <c r="L48649" s="24"/>
      <c r="M48649" s="24"/>
      <c r="P48649" s="10"/>
      <c r="R48649" s="10"/>
      <c r="S48649" s="10"/>
      <c r="T48649" s="10"/>
    </row>
    <row r="48650" spans="1:20" ht="16" x14ac:dyDescent="0.2">
      <c r="A48650" s="24"/>
      <c r="B48650" s="24"/>
      <c r="C48650" s="24"/>
      <c r="D48650" s="24"/>
      <c r="E48650" s="24"/>
      <c r="F48650" s="24"/>
      <c r="G48650" s="24"/>
      <c r="H48650" s="24"/>
      <c r="I48650" s="24"/>
      <c r="J48650" s="24"/>
      <c r="K48650" s="24"/>
      <c r="L48650" s="24"/>
      <c r="M48650" s="24"/>
      <c r="P48650" s="10"/>
      <c r="R48650" s="10"/>
      <c r="S48650" s="10"/>
      <c r="T48650" s="10"/>
    </row>
    <row r="48651" spans="1:20" ht="16" x14ac:dyDescent="0.2">
      <c r="A48651" s="24"/>
      <c r="B48651" s="24"/>
      <c r="C48651" s="24"/>
      <c r="D48651" s="24"/>
      <c r="E48651" s="24"/>
      <c r="F48651" s="24"/>
      <c r="G48651" s="24"/>
      <c r="H48651" s="24"/>
      <c r="I48651" s="24"/>
      <c r="J48651" s="24"/>
      <c r="K48651" s="24"/>
      <c r="L48651" s="24"/>
      <c r="M48651" s="24"/>
      <c r="P48651" s="10"/>
      <c r="R48651" s="10"/>
      <c r="S48651" s="10"/>
      <c r="T48651" s="10"/>
    </row>
    <row r="48652" spans="1:20" ht="16" x14ac:dyDescent="0.2">
      <c r="A48652" s="24"/>
      <c r="B48652" s="24"/>
      <c r="C48652" s="24"/>
      <c r="D48652" s="24"/>
      <c r="E48652" s="24"/>
      <c r="F48652" s="24"/>
      <c r="G48652" s="24"/>
      <c r="H48652" s="24"/>
      <c r="I48652" s="24"/>
      <c r="J48652" s="24"/>
      <c r="K48652" s="24"/>
      <c r="L48652" s="24"/>
      <c r="M48652" s="24"/>
      <c r="P48652" s="10"/>
      <c r="R48652" s="10"/>
      <c r="S48652" s="10"/>
      <c r="T48652" s="10"/>
    </row>
    <row r="48653" spans="1:20" ht="16" x14ac:dyDescent="0.2">
      <c r="A48653" s="24"/>
      <c r="B48653" s="24"/>
      <c r="C48653" s="24"/>
      <c r="D48653" s="24"/>
      <c r="E48653" s="24"/>
      <c r="F48653" s="24"/>
      <c r="G48653" s="24"/>
      <c r="H48653" s="24"/>
      <c r="I48653" s="24"/>
      <c r="J48653" s="24"/>
      <c r="K48653" s="24"/>
      <c r="L48653" s="24"/>
      <c r="M48653" s="24"/>
      <c r="P48653" s="10"/>
      <c r="R48653" s="10"/>
      <c r="S48653" s="10"/>
      <c r="T48653" s="10"/>
    </row>
    <row r="48654" spans="1:20" ht="16" x14ac:dyDescent="0.2">
      <c r="A48654" s="24"/>
      <c r="B48654" s="24"/>
      <c r="C48654" s="24"/>
      <c r="D48654" s="24"/>
      <c r="E48654" s="24"/>
      <c r="F48654" s="24"/>
      <c r="G48654" s="24"/>
      <c r="H48654" s="24"/>
      <c r="I48654" s="24"/>
      <c r="J48654" s="24"/>
      <c r="K48654" s="24"/>
      <c r="L48654" s="24"/>
      <c r="M48654" s="24"/>
      <c r="P48654" s="10"/>
      <c r="R48654" s="10"/>
      <c r="S48654" s="10"/>
      <c r="T48654" s="10"/>
    </row>
    <row r="48655" spans="1:20" ht="16" x14ac:dyDescent="0.2">
      <c r="A48655" s="24"/>
      <c r="B48655" s="24"/>
      <c r="C48655" s="24"/>
      <c r="D48655" s="24"/>
      <c r="E48655" s="24"/>
      <c r="F48655" s="24"/>
      <c r="G48655" s="24"/>
      <c r="H48655" s="24"/>
      <c r="I48655" s="24"/>
      <c r="J48655" s="24"/>
      <c r="K48655" s="24"/>
      <c r="L48655" s="24"/>
      <c r="M48655" s="24"/>
      <c r="P48655" s="10"/>
      <c r="R48655" s="10"/>
      <c r="S48655" s="10"/>
      <c r="T48655" s="10"/>
    </row>
    <row r="48656" spans="1:20" ht="16" x14ac:dyDescent="0.2">
      <c r="A48656" s="24"/>
      <c r="B48656" s="24"/>
      <c r="C48656" s="24"/>
      <c r="D48656" s="24"/>
      <c r="E48656" s="24"/>
      <c r="F48656" s="24"/>
      <c r="G48656" s="24"/>
      <c r="H48656" s="24"/>
      <c r="I48656" s="24"/>
      <c r="J48656" s="24"/>
      <c r="K48656" s="24"/>
      <c r="L48656" s="24"/>
      <c r="M48656" s="24"/>
      <c r="P48656" s="10"/>
      <c r="R48656" s="10"/>
      <c r="S48656" s="10"/>
      <c r="T48656" s="10"/>
    </row>
    <row r="48657" spans="1:20" ht="16" x14ac:dyDescent="0.2">
      <c r="A48657" s="24"/>
      <c r="B48657" s="24"/>
      <c r="C48657" s="24"/>
      <c r="D48657" s="24"/>
      <c r="E48657" s="24"/>
      <c r="F48657" s="24"/>
      <c r="G48657" s="24"/>
      <c r="H48657" s="24"/>
      <c r="I48657" s="24"/>
      <c r="J48657" s="24"/>
      <c r="K48657" s="24"/>
      <c r="L48657" s="24"/>
      <c r="M48657" s="24"/>
      <c r="P48657" s="10"/>
      <c r="R48657" s="10"/>
      <c r="S48657" s="10"/>
      <c r="T48657" s="10"/>
    </row>
    <row r="48658" spans="1:20" ht="16" x14ac:dyDescent="0.2">
      <c r="A48658" s="24"/>
      <c r="B48658" s="24"/>
      <c r="C48658" s="24"/>
      <c r="D48658" s="24"/>
      <c r="E48658" s="24"/>
      <c r="F48658" s="24"/>
      <c r="G48658" s="24"/>
      <c r="H48658" s="24"/>
      <c r="I48658" s="24"/>
      <c r="J48658" s="24"/>
      <c r="K48658" s="24"/>
      <c r="L48658" s="24"/>
      <c r="M48658" s="24"/>
      <c r="P48658" s="10"/>
      <c r="R48658" s="10"/>
      <c r="S48658" s="10"/>
      <c r="T48658" s="10"/>
    </row>
    <row r="48659" spans="1:20" ht="16" x14ac:dyDescent="0.2">
      <c r="A48659" s="24"/>
      <c r="B48659" s="24"/>
      <c r="C48659" s="24"/>
      <c r="D48659" s="24"/>
      <c r="E48659" s="24"/>
      <c r="F48659" s="24"/>
      <c r="G48659" s="24"/>
      <c r="H48659" s="24"/>
      <c r="I48659" s="24"/>
      <c r="J48659" s="24"/>
      <c r="K48659" s="24"/>
      <c r="L48659" s="24"/>
      <c r="M48659" s="24"/>
      <c r="P48659" s="10"/>
      <c r="R48659" s="10"/>
      <c r="S48659" s="10"/>
      <c r="T48659" s="10"/>
    </row>
    <row r="48660" spans="1:20" ht="16" x14ac:dyDescent="0.2">
      <c r="A48660" s="24"/>
      <c r="B48660" s="24"/>
      <c r="C48660" s="24"/>
      <c r="D48660" s="24"/>
      <c r="E48660" s="24"/>
      <c r="F48660" s="24"/>
      <c r="G48660" s="24"/>
      <c r="H48660" s="24"/>
      <c r="I48660" s="24"/>
      <c r="J48660" s="24"/>
      <c r="K48660" s="24"/>
      <c r="L48660" s="24"/>
      <c r="M48660" s="24"/>
      <c r="P48660" s="10"/>
      <c r="R48660" s="10"/>
      <c r="S48660" s="10"/>
      <c r="T48660" s="10"/>
    </row>
    <row r="48661" spans="1:20" ht="16" x14ac:dyDescent="0.2">
      <c r="A48661" s="24"/>
      <c r="B48661" s="24"/>
      <c r="C48661" s="24"/>
      <c r="D48661" s="24"/>
      <c r="E48661" s="24"/>
      <c r="F48661" s="24"/>
      <c r="G48661" s="24"/>
      <c r="H48661" s="24"/>
      <c r="I48661" s="24"/>
      <c r="J48661" s="24"/>
      <c r="K48661" s="24"/>
      <c r="L48661" s="24"/>
      <c r="M48661" s="24"/>
      <c r="P48661" s="10"/>
      <c r="R48661" s="10"/>
      <c r="S48661" s="10"/>
      <c r="T48661" s="10"/>
    </row>
    <row r="48662" spans="1:20" ht="16" x14ac:dyDescent="0.2">
      <c r="A48662" s="24"/>
      <c r="B48662" s="24"/>
      <c r="C48662" s="24"/>
      <c r="D48662" s="24"/>
      <c r="E48662" s="24"/>
      <c r="F48662" s="24"/>
      <c r="G48662" s="24"/>
      <c r="H48662" s="24"/>
      <c r="I48662" s="24"/>
      <c r="J48662" s="24"/>
      <c r="K48662" s="24"/>
      <c r="L48662" s="24"/>
      <c r="M48662" s="24"/>
      <c r="P48662" s="10"/>
      <c r="R48662" s="10"/>
      <c r="S48662" s="10"/>
      <c r="T48662" s="10"/>
    </row>
    <row r="48663" spans="1:20" ht="16" x14ac:dyDescent="0.2">
      <c r="A48663" s="24"/>
      <c r="B48663" s="24"/>
      <c r="C48663" s="24"/>
      <c r="D48663" s="24"/>
      <c r="E48663" s="24"/>
      <c r="F48663" s="24"/>
      <c r="G48663" s="24"/>
      <c r="H48663" s="24"/>
      <c r="I48663" s="24"/>
      <c r="J48663" s="24"/>
      <c r="K48663" s="24"/>
      <c r="L48663" s="24"/>
      <c r="M48663" s="24"/>
      <c r="P48663" s="10"/>
      <c r="R48663" s="10"/>
      <c r="S48663" s="10"/>
      <c r="T48663" s="10"/>
    </row>
    <row r="48664" spans="1:20" ht="16" x14ac:dyDescent="0.2">
      <c r="A48664" s="24"/>
      <c r="B48664" s="24"/>
      <c r="C48664" s="24"/>
      <c r="D48664" s="24"/>
      <c r="E48664" s="24"/>
      <c r="F48664" s="24"/>
      <c r="G48664" s="24"/>
      <c r="H48664" s="24"/>
      <c r="I48664" s="24"/>
      <c r="J48664" s="24"/>
      <c r="K48664" s="24"/>
      <c r="L48664" s="24"/>
      <c r="M48664" s="24"/>
      <c r="P48664" s="10"/>
      <c r="R48664" s="10"/>
      <c r="S48664" s="10"/>
      <c r="T48664" s="10"/>
    </row>
    <row r="48665" spans="1:20" ht="16" x14ac:dyDescent="0.2">
      <c r="A48665" s="24"/>
      <c r="B48665" s="24"/>
      <c r="C48665" s="24"/>
      <c r="D48665" s="24"/>
      <c r="E48665" s="24"/>
      <c r="F48665" s="24"/>
      <c r="G48665" s="24"/>
      <c r="H48665" s="24"/>
      <c r="I48665" s="24"/>
      <c r="J48665" s="24"/>
      <c r="K48665" s="24"/>
      <c r="L48665" s="24"/>
      <c r="M48665" s="24"/>
      <c r="P48665" s="10"/>
      <c r="R48665" s="10"/>
      <c r="S48665" s="10"/>
      <c r="T48665" s="10"/>
    </row>
    <row r="48666" spans="1:20" ht="16" x14ac:dyDescent="0.2">
      <c r="A48666" s="24"/>
      <c r="B48666" s="24"/>
      <c r="C48666" s="24"/>
      <c r="D48666" s="24"/>
      <c r="E48666" s="24"/>
      <c r="F48666" s="24"/>
      <c r="G48666" s="24"/>
      <c r="H48666" s="24"/>
      <c r="I48666" s="24"/>
      <c r="J48666" s="24"/>
      <c r="K48666" s="24"/>
      <c r="L48666" s="24"/>
      <c r="M48666" s="24"/>
      <c r="P48666" s="10"/>
      <c r="R48666" s="10"/>
      <c r="S48666" s="10"/>
      <c r="T48666" s="10"/>
    </row>
    <row r="48667" spans="1:20" ht="16" x14ac:dyDescent="0.2">
      <c r="A48667" s="24"/>
      <c r="B48667" s="24"/>
      <c r="C48667" s="24"/>
      <c r="D48667" s="24"/>
      <c r="E48667" s="24"/>
      <c r="F48667" s="24"/>
      <c r="G48667" s="24"/>
      <c r="H48667" s="24"/>
      <c r="I48667" s="24"/>
      <c r="J48667" s="24"/>
      <c r="K48667" s="24"/>
      <c r="L48667" s="24"/>
      <c r="M48667" s="24"/>
      <c r="P48667" s="10"/>
      <c r="R48667" s="10"/>
      <c r="S48667" s="10"/>
      <c r="T48667" s="10"/>
    </row>
    <row r="48668" spans="1:20" ht="16" x14ac:dyDescent="0.2">
      <c r="A48668" s="24"/>
      <c r="B48668" s="24"/>
      <c r="C48668" s="24"/>
      <c r="D48668" s="24"/>
      <c r="E48668" s="24"/>
      <c r="F48668" s="24"/>
      <c r="G48668" s="24"/>
      <c r="H48668" s="24"/>
      <c r="I48668" s="24"/>
      <c r="J48668" s="24"/>
      <c r="K48668" s="24"/>
      <c r="L48668" s="24"/>
      <c r="M48668" s="24"/>
      <c r="P48668" s="10"/>
      <c r="R48668" s="10"/>
      <c r="S48668" s="10"/>
      <c r="T48668" s="10"/>
    </row>
    <row r="48669" spans="1:20" ht="16" x14ac:dyDescent="0.2">
      <c r="A48669" s="24"/>
      <c r="B48669" s="24"/>
      <c r="C48669" s="24"/>
      <c r="D48669" s="24"/>
      <c r="E48669" s="24"/>
      <c r="F48669" s="24"/>
      <c r="G48669" s="24"/>
      <c r="H48669" s="24"/>
      <c r="I48669" s="24"/>
      <c r="J48669" s="24"/>
      <c r="K48669" s="24"/>
      <c r="L48669" s="24"/>
      <c r="M48669" s="24"/>
      <c r="P48669" s="10"/>
      <c r="R48669" s="10"/>
      <c r="S48669" s="10"/>
      <c r="T48669" s="10"/>
    </row>
    <row r="48670" spans="1:20" ht="16" x14ac:dyDescent="0.2">
      <c r="A48670" s="24"/>
      <c r="B48670" s="24"/>
      <c r="C48670" s="24"/>
      <c r="D48670" s="24"/>
      <c r="E48670" s="24"/>
      <c r="F48670" s="24"/>
      <c r="G48670" s="24"/>
      <c r="H48670" s="24"/>
      <c r="I48670" s="24"/>
      <c r="J48670" s="24"/>
      <c r="K48670" s="24"/>
      <c r="L48670" s="24"/>
      <c r="M48670" s="24"/>
      <c r="P48670" s="10"/>
      <c r="R48670" s="10"/>
      <c r="S48670" s="10"/>
      <c r="T48670" s="10"/>
    </row>
    <row r="48671" spans="1:20" ht="16" x14ac:dyDescent="0.2">
      <c r="A48671" s="24"/>
      <c r="B48671" s="24"/>
      <c r="C48671" s="24"/>
      <c r="D48671" s="24"/>
      <c r="E48671" s="24"/>
      <c r="F48671" s="24"/>
      <c r="G48671" s="24"/>
      <c r="H48671" s="24"/>
      <c r="I48671" s="24"/>
      <c r="J48671" s="24"/>
      <c r="K48671" s="24"/>
      <c r="L48671" s="24"/>
      <c r="M48671" s="24"/>
      <c r="P48671" s="10"/>
      <c r="R48671" s="10"/>
      <c r="S48671" s="10"/>
      <c r="T48671" s="10"/>
    </row>
    <row r="48672" spans="1:20" ht="16" x14ac:dyDescent="0.2">
      <c r="A48672" s="24"/>
      <c r="B48672" s="24"/>
      <c r="C48672" s="24"/>
      <c r="D48672" s="24"/>
      <c r="E48672" s="24"/>
      <c r="F48672" s="24"/>
      <c r="G48672" s="24"/>
      <c r="H48672" s="24"/>
      <c r="I48672" s="24"/>
      <c r="J48672" s="24"/>
      <c r="K48672" s="24"/>
      <c r="L48672" s="24"/>
      <c r="M48672" s="24"/>
      <c r="P48672" s="10"/>
      <c r="R48672" s="10"/>
      <c r="S48672" s="10"/>
      <c r="T48672" s="10"/>
    </row>
    <row r="48673" spans="1:20" ht="16" x14ac:dyDescent="0.2">
      <c r="A48673" s="24"/>
      <c r="B48673" s="24"/>
      <c r="C48673" s="24"/>
      <c r="D48673" s="24"/>
      <c r="E48673" s="24"/>
      <c r="F48673" s="24"/>
      <c r="G48673" s="24"/>
      <c r="H48673" s="24"/>
      <c r="I48673" s="24"/>
      <c r="J48673" s="24"/>
      <c r="K48673" s="24"/>
      <c r="L48673" s="24"/>
      <c r="M48673" s="24"/>
      <c r="P48673" s="10"/>
      <c r="R48673" s="10"/>
      <c r="S48673" s="10"/>
      <c r="T48673" s="10"/>
    </row>
    <row r="48674" spans="1:20" ht="16" x14ac:dyDescent="0.2">
      <c r="A48674" s="24"/>
      <c r="B48674" s="24"/>
      <c r="C48674" s="24"/>
      <c r="D48674" s="24"/>
      <c r="E48674" s="24"/>
      <c r="F48674" s="24"/>
      <c r="G48674" s="24"/>
      <c r="H48674" s="24"/>
      <c r="I48674" s="24"/>
      <c r="J48674" s="24"/>
      <c r="K48674" s="24"/>
      <c r="L48674" s="24"/>
      <c r="M48674" s="24"/>
      <c r="P48674" s="10"/>
      <c r="R48674" s="10"/>
      <c r="S48674" s="10"/>
      <c r="T48674" s="10"/>
    </row>
    <row r="48675" spans="1:20" ht="16" x14ac:dyDescent="0.2">
      <c r="A48675" s="24"/>
      <c r="B48675" s="24"/>
      <c r="C48675" s="24"/>
      <c r="D48675" s="24"/>
      <c r="E48675" s="24"/>
      <c r="F48675" s="24"/>
      <c r="G48675" s="24"/>
      <c r="H48675" s="24"/>
      <c r="I48675" s="24"/>
      <c r="J48675" s="24"/>
      <c r="K48675" s="24"/>
      <c r="L48675" s="24"/>
      <c r="M48675" s="24"/>
      <c r="P48675" s="10"/>
      <c r="R48675" s="10"/>
      <c r="S48675" s="10"/>
      <c r="T48675" s="10"/>
    </row>
    <row r="48676" spans="1:20" ht="16" x14ac:dyDescent="0.2">
      <c r="A48676" s="24"/>
      <c r="B48676" s="24"/>
      <c r="C48676" s="24"/>
      <c r="D48676" s="24"/>
      <c r="E48676" s="24"/>
      <c r="F48676" s="24"/>
      <c r="G48676" s="24"/>
      <c r="H48676" s="24"/>
      <c r="I48676" s="24"/>
      <c r="J48676" s="24"/>
      <c r="K48676" s="24"/>
      <c r="L48676" s="24"/>
      <c r="M48676" s="24"/>
      <c r="P48676" s="10"/>
      <c r="R48676" s="10"/>
      <c r="S48676" s="10"/>
      <c r="T48676" s="10"/>
    </row>
    <row r="48677" spans="1:20" ht="16" x14ac:dyDescent="0.2">
      <c r="A48677" s="24"/>
      <c r="B48677" s="24"/>
      <c r="C48677" s="24"/>
      <c r="D48677" s="24"/>
      <c r="E48677" s="24"/>
      <c r="F48677" s="24"/>
      <c r="G48677" s="24"/>
      <c r="H48677" s="24"/>
      <c r="I48677" s="24"/>
      <c r="J48677" s="24"/>
      <c r="K48677" s="24"/>
      <c r="L48677" s="24"/>
      <c r="M48677" s="24"/>
      <c r="P48677" s="10"/>
      <c r="R48677" s="10"/>
      <c r="S48677" s="10"/>
      <c r="T48677" s="10"/>
    </row>
    <row r="48678" spans="1:20" ht="16" x14ac:dyDescent="0.2">
      <c r="A48678" s="24"/>
      <c r="B48678" s="24"/>
      <c r="C48678" s="24"/>
      <c r="D48678" s="24"/>
      <c r="E48678" s="24"/>
      <c r="F48678" s="24"/>
      <c r="G48678" s="24"/>
      <c r="H48678" s="24"/>
      <c r="I48678" s="24"/>
      <c r="J48678" s="24"/>
      <c r="K48678" s="24"/>
      <c r="L48678" s="24"/>
      <c r="M48678" s="24"/>
      <c r="P48678" s="10"/>
      <c r="R48678" s="10"/>
      <c r="S48678" s="10"/>
      <c r="T48678" s="10"/>
    </row>
    <row r="48679" spans="1:20" ht="16" x14ac:dyDescent="0.2">
      <c r="A48679" s="24"/>
      <c r="B48679" s="24"/>
      <c r="C48679" s="24"/>
      <c r="D48679" s="24"/>
      <c r="E48679" s="24"/>
      <c r="F48679" s="24"/>
      <c r="G48679" s="24"/>
      <c r="H48679" s="24"/>
      <c r="I48679" s="24"/>
      <c r="J48679" s="24"/>
      <c r="K48679" s="24"/>
      <c r="L48679" s="24"/>
      <c r="M48679" s="24"/>
      <c r="P48679" s="10"/>
      <c r="R48679" s="10"/>
      <c r="S48679" s="10"/>
      <c r="T48679" s="10"/>
    </row>
    <row r="48680" spans="1:20" ht="16" x14ac:dyDescent="0.2">
      <c r="A48680" s="24"/>
      <c r="B48680" s="24"/>
      <c r="C48680" s="24"/>
      <c r="D48680" s="24"/>
      <c r="E48680" s="24"/>
      <c r="F48680" s="24"/>
      <c r="G48680" s="24"/>
      <c r="H48680" s="24"/>
      <c r="I48680" s="24"/>
      <c r="J48680" s="24"/>
      <c r="K48680" s="24"/>
      <c r="L48680" s="24"/>
      <c r="M48680" s="24"/>
      <c r="P48680" s="10"/>
      <c r="R48680" s="10"/>
      <c r="S48680" s="10"/>
      <c r="T48680" s="10"/>
    </row>
    <row r="48681" spans="1:20" ht="16" x14ac:dyDescent="0.2">
      <c r="A48681" s="24"/>
      <c r="B48681" s="24"/>
      <c r="C48681" s="24"/>
      <c r="D48681" s="24"/>
      <c r="E48681" s="24"/>
      <c r="F48681" s="24"/>
      <c r="G48681" s="24"/>
      <c r="H48681" s="24"/>
      <c r="I48681" s="24"/>
      <c r="J48681" s="24"/>
      <c r="K48681" s="24"/>
      <c r="L48681" s="24"/>
      <c r="M48681" s="24"/>
      <c r="P48681" s="10"/>
      <c r="R48681" s="10"/>
      <c r="S48681" s="10"/>
      <c r="T48681" s="10"/>
    </row>
    <row r="48682" spans="1:20" ht="16" x14ac:dyDescent="0.2">
      <c r="A48682" s="24"/>
      <c r="B48682" s="24"/>
      <c r="C48682" s="24"/>
      <c r="D48682" s="24"/>
      <c r="E48682" s="24"/>
      <c r="F48682" s="24"/>
      <c r="G48682" s="24"/>
      <c r="H48682" s="24"/>
      <c r="I48682" s="24"/>
      <c r="J48682" s="24"/>
      <c r="K48682" s="24"/>
      <c r="L48682" s="24"/>
      <c r="M48682" s="24"/>
      <c r="P48682" s="10"/>
      <c r="R48682" s="10"/>
      <c r="S48682" s="10"/>
      <c r="T48682" s="10"/>
    </row>
    <row r="48683" spans="1:20" ht="16" x14ac:dyDescent="0.2">
      <c r="A48683" s="24"/>
      <c r="B48683" s="24"/>
      <c r="C48683" s="24"/>
      <c r="D48683" s="24"/>
      <c r="E48683" s="24"/>
      <c r="F48683" s="24"/>
      <c r="G48683" s="24"/>
      <c r="H48683" s="24"/>
      <c r="I48683" s="24"/>
      <c r="J48683" s="24"/>
      <c r="K48683" s="24"/>
      <c r="L48683" s="24"/>
      <c r="M48683" s="24"/>
      <c r="P48683" s="10"/>
      <c r="R48683" s="10"/>
      <c r="S48683" s="10"/>
      <c r="T48683" s="10"/>
    </row>
    <row r="48684" spans="1:20" ht="16" x14ac:dyDescent="0.2">
      <c r="A48684" s="24"/>
      <c r="B48684" s="24"/>
      <c r="C48684" s="24"/>
      <c r="D48684" s="24"/>
      <c r="E48684" s="24"/>
      <c r="F48684" s="24"/>
      <c r="G48684" s="24"/>
      <c r="H48684" s="24"/>
      <c r="I48684" s="24"/>
      <c r="J48684" s="24"/>
      <c r="K48684" s="24"/>
      <c r="L48684" s="24"/>
      <c r="M48684" s="24"/>
      <c r="P48684" s="10"/>
      <c r="R48684" s="10"/>
      <c r="S48684" s="10"/>
      <c r="T48684" s="10"/>
    </row>
    <row r="48685" spans="1:20" ht="16" x14ac:dyDescent="0.2">
      <c r="A48685" s="24"/>
      <c r="B48685" s="24"/>
      <c r="C48685" s="24"/>
      <c r="D48685" s="24"/>
      <c r="E48685" s="24"/>
      <c r="F48685" s="24"/>
      <c r="G48685" s="24"/>
      <c r="H48685" s="24"/>
      <c r="I48685" s="24"/>
      <c r="J48685" s="24"/>
      <c r="K48685" s="24"/>
      <c r="L48685" s="24"/>
      <c r="M48685" s="24"/>
      <c r="P48685" s="10"/>
      <c r="R48685" s="10"/>
      <c r="S48685" s="10"/>
      <c r="T48685" s="10"/>
    </row>
    <row r="48686" spans="1:20" ht="16" x14ac:dyDescent="0.2">
      <c r="A48686" s="24"/>
      <c r="B48686" s="24"/>
      <c r="C48686" s="24"/>
      <c r="D48686" s="24"/>
      <c r="E48686" s="24"/>
      <c r="F48686" s="24"/>
      <c r="G48686" s="24"/>
      <c r="H48686" s="24"/>
      <c r="I48686" s="24"/>
      <c r="J48686" s="24"/>
      <c r="K48686" s="24"/>
      <c r="L48686" s="24"/>
      <c r="M48686" s="24"/>
      <c r="P48686" s="10"/>
      <c r="R48686" s="10"/>
      <c r="S48686" s="10"/>
      <c r="T48686" s="10"/>
    </row>
    <row r="48687" spans="1:20" ht="16" x14ac:dyDescent="0.2">
      <c r="A48687" s="24"/>
      <c r="B48687" s="24"/>
      <c r="C48687" s="24"/>
      <c r="D48687" s="24"/>
      <c r="E48687" s="24"/>
      <c r="F48687" s="24"/>
      <c r="G48687" s="24"/>
      <c r="H48687" s="24"/>
      <c r="I48687" s="24"/>
      <c r="J48687" s="24"/>
      <c r="K48687" s="24"/>
      <c r="L48687" s="24"/>
      <c r="M48687" s="24"/>
      <c r="P48687" s="10"/>
      <c r="R48687" s="10"/>
      <c r="S48687" s="10"/>
      <c r="T48687" s="10"/>
    </row>
    <row r="48688" spans="1:20" ht="16" x14ac:dyDescent="0.2">
      <c r="A48688" s="24"/>
      <c r="B48688" s="24"/>
      <c r="C48688" s="24"/>
      <c r="D48688" s="24"/>
      <c r="E48688" s="24"/>
      <c r="F48688" s="24"/>
      <c r="G48688" s="24"/>
      <c r="H48688" s="24"/>
      <c r="I48688" s="24"/>
      <c r="J48688" s="24"/>
      <c r="K48688" s="24"/>
      <c r="L48688" s="24"/>
      <c r="M48688" s="24"/>
      <c r="P48688" s="10"/>
      <c r="R48688" s="10"/>
      <c r="S48688" s="10"/>
      <c r="T48688" s="10"/>
    </row>
    <row r="48689" spans="1:20" ht="16" x14ac:dyDescent="0.2">
      <c r="A48689" s="24"/>
      <c r="B48689" s="24"/>
      <c r="C48689" s="24"/>
      <c r="D48689" s="24"/>
      <c r="E48689" s="24"/>
      <c r="F48689" s="24"/>
      <c r="G48689" s="24"/>
      <c r="H48689" s="24"/>
      <c r="I48689" s="24"/>
      <c r="J48689" s="24"/>
      <c r="K48689" s="24"/>
      <c r="L48689" s="24"/>
      <c r="M48689" s="24"/>
      <c r="P48689" s="10"/>
      <c r="R48689" s="10"/>
      <c r="S48689" s="10"/>
      <c r="T48689" s="10"/>
    </row>
    <row r="48690" spans="1:20" ht="16" x14ac:dyDescent="0.2">
      <c r="A48690" s="24"/>
      <c r="B48690" s="24"/>
      <c r="C48690" s="24"/>
      <c r="D48690" s="24"/>
      <c r="E48690" s="24"/>
      <c r="F48690" s="24"/>
      <c r="G48690" s="24"/>
      <c r="H48690" s="24"/>
      <c r="I48690" s="24"/>
      <c r="J48690" s="24"/>
      <c r="K48690" s="24"/>
      <c r="L48690" s="24"/>
      <c r="M48690" s="24"/>
      <c r="P48690" s="10"/>
      <c r="R48690" s="10"/>
      <c r="S48690" s="10"/>
      <c r="T48690" s="10"/>
    </row>
    <row r="48691" spans="1:20" ht="16" x14ac:dyDescent="0.2">
      <c r="A48691" s="24"/>
      <c r="B48691" s="24"/>
      <c r="C48691" s="24"/>
      <c r="D48691" s="24"/>
      <c r="E48691" s="24"/>
      <c r="F48691" s="24"/>
      <c r="G48691" s="24"/>
      <c r="H48691" s="24"/>
      <c r="I48691" s="24"/>
      <c r="J48691" s="24"/>
      <c r="K48691" s="24"/>
      <c r="L48691" s="24"/>
      <c r="M48691" s="24"/>
      <c r="P48691" s="10"/>
      <c r="R48691" s="10"/>
      <c r="S48691" s="10"/>
      <c r="T48691" s="10"/>
    </row>
    <row r="48692" spans="1:20" ht="16" x14ac:dyDescent="0.2">
      <c r="A48692" s="24"/>
      <c r="B48692" s="24"/>
      <c r="C48692" s="24"/>
      <c r="D48692" s="24"/>
      <c r="E48692" s="24"/>
      <c r="F48692" s="24"/>
      <c r="G48692" s="24"/>
      <c r="H48692" s="24"/>
      <c r="I48692" s="24"/>
      <c r="J48692" s="24"/>
      <c r="K48692" s="24"/>
      <c r="L48692" s="24"/>
      <c r="M48692" s="24"/>
      <c r="P48692" s="10"/>
      <c r="R48692" s="10"/>
      <c r="S48692" s="10"/>
      <c r="T48692" s="10"/>
    </row>
    <row r="48693" spans="1:20" ht="16" x14ac:dyDescent="0.2">
      <c r="A48693" s="24"/>
      <c r="B48693" s="24"/>
      <c r="C48693" s="24"/>
      <c r="D48693" s="24"/>
      <c r="E48693" s="24"/>
      <c r="F48693" s="24"/>
      <c r="G48693" s="24"/>
      <c r="H48693" s="24"/>
      <c r="I48693" s="24"/>
      <c r="J48693" s="24"/>
      <c r="K48693" s="24"/>
      <c r="L48693" s="24"/>
      <c r="M48693" s="24"/>
      <c r="P48693" s="10"/>
      <c r="R48693" s="10"/>
      <c r="S48693" s="10"/>
      <c r="T48693" s="10"/>
    </row>
    <row r="48694" spans="1:20" ht="16" x14ac:dyDescent="0.2">
      <c r="A48694" s="24"/>
      <c r="B48694" s="24"/>
      <c r="C48694" s="24"/>
      <c r="D48694" s="24"/>
      <c r="E48694" s="24"/>
      <c r="F48694" s="24"/>
      <c r="G48694" s="24"/>
      <c r="H48694" s="24"/>
      <c r="I48694" s="24"/>
      <c r="J48694" s="24"/>
      <c r="K48694" s="24"/>
      <c r="L48694" s="24"/>
      <c r="M48694" s="24"/>
      <c r="P48694" s="10"/>
      <c r="R48694" s="10"/>
      <c r="S48694" s="10"/>
      <c r="T48694" s="10"/>
    </row>
    <row r="48695" spans="1:20" ht="16" x14ac:dyDescent="0.2">
      <c r="A48695" s="24"/>
      <c r="B48695" s="24"/>
      <c r="C48695" s="24"/>
      <c r="D48695" s="24"/>
      <c r="E48695" s="24"/>
      <c r="F48695" s="24"/>
      <c r="G48695" s="24"/>
      <c r="H48695" s="24"/>
      <c r="I48695" s="24"/>
      <c r="J48695" s="24"/>
      <c r="K48695" s="24"/>
      <c r="L48695" s="24"/>
      <c r="M48695" s="24"/>
      <c r="P48695" s="10"/>
      <c r="R48695" s="10"/>
      <c r="S48695" s="10"/>
      <c r="T48695" s="10"/>
    </row>
    <row r="48696" spans="1:20" ht="16" x14ac:dyDescent="0.2">
      <c r="A48696" s="24"/>
      <c r="B48696" s="24"/>
      <c r="C48696" s="24"/>
      <c r="D48696" s="24"/>
      <c r="E48696" s="24"/>
      <c r="F48696" s="24"/>
      <c r="G48696" s="24"/>
      <c r="H48696" s="24"/>
      <c r="I48696" s="24"/>
      <c r="J48696" s="24"/>
      <c r="K48696" s="24"/>
      <c r="L48696" s="24"/>
      <c r="M48696" s="24"/>
      <c r="P48696" s="10"/>
      <c r="R48696" s="10"/>
      <c r="S48696" s="10"/>
      <c r="T48696" s="10"/>
    </row>
    <row r="48697" spans="1:20" ht="16" x14ac:dyDescent="0.2">
      <c r="A48697" s="24"/>
      <c r="B48697" s="24"/>
      <c r="C48697" s="24"/>
      <c r="D48697" s="24"/>
      <c r="E48697" s="24"/>
      <c r="F48697" s="24"/>
      <c r="G48697" s="24"/>
      <c r="H48697" s="24"/>
      <c r="I48697" s="24"/>
      <c r="J48697" s="24"/>
      <c r="K48697" s="24"/>
      <c r="L48697" s="24"/>
      <c r="M48697" s="24"/>
      <c r="P48697" s="10"/>
      <c r="R48697" s="10"/>
      <c r="S48697" s="10"/>
      <c r="T48697" s="10"/>
    </row>
    <row r="48698" spans="1:20" ht="16" x14ac:dyDescent="0.2">
      <c r="A48698" s="24"/>
      <c r="B48698" s="24"/>
      <c r="C48698" s="24"/>
      <c r="D48698" s="24"/>
      <c r="E48698" s="24"/>
      <c r="F48698" s="24"/>
      <c r="G48698" s="24"/>
      <c r="H48698" s="24"/>
      <c r="I48698" s="24"/>
      <c r="J48698" s="24"/>
      <c r="K48698" s="24"/>
      <c r="L48698" s="24"/>
      <c r="M48698" s="24"/>
      <c r="P48698" s="10"/>
      <c r="R48698" s="10"/>
      <c r="S48698" s="10"/>
      <c r="T48698" s="10"/>
    </row>
    <row r="48699" spans="1:20" ht="16" x14ac:dyDescent="0.2">
      <c r="A48699" s="24"/>
      <c r="B48699" s="24"/>
      <c r="C48699" s="24"/>
      <c r="D48699" s="24"/>
      <c r="E48699" s="24"/>
      <c r="F48699" s="24"/>
      <c r="G48699" s="24"/>
      <c r="H48699" s="24"/>
      <c r="I48699" s="24"/>
      <c r="J48699" s="24"/>
      <c r="K48699" s="24"/>
      <c r="L48699" s="24"/>
      <c r="M48699" s="24"/>
      <c r="P48699" s="10"/>
      <c r="R48699" s="10"/>
      <c r="S48699" s="10"/>
      <c r="T48699" s="10"/>
    </row>
    <row r="48700" spans="1:20" ht="16" x14ac:dyDescent="0.2">
      <c r="A48700" s="24"/>
      <c r="B48700" s="24"/>
      <c r="C48700" s="24"/>
      <c r="D48700" s="24"/>
      <c r="E48700" s="24"/>
      <c r="F48700" s="24"/>
      <c r="G48700" s="24"/>
      <c r="H48700" s="24"/>
      <c r="I48700" s="24"/>
      <c r="J48700" s="24"/>
      <c r="K48700" s="24"/>
      <c r="L48700" s="24"/>
      <c r="M48700" s="24"/>
      <c r="P48700" s="10"/>
      <c r="R48700" s="10"/>
      <c r="S48700" s="10"/>
      <c r="T48700" s="10"/>
    </row>
    <row r="48701" spans="1:20" ht="16" x14ac:dyDescent="0.2">
      <c r="A48701" s="24"/>
      <c r="B48701" s="24"/>
      <c r="C48701" s="24"/>
      <c r="D48701" s="24"/>
      <c r="E48701" s="24"/>
      <c r="F48701" s="24"/>
      <c r="G48701" s="24"/>
      <c r="H48701" s="24"/>
      <c r="I48701" s="24"/>
      <c r="J48701" s="24"/>
      <c r="K48701" s="24"/>
      <c r="L48701" s="24"/>
      <c r="M48701" s="24"/>
      <c r="P48701" s="10"/>
      <c r="R48701" s="10"/>
      <c r="S48701" s="10"/>
      <c r="T48701" s="10"/>
    </row>
    <row r="48702" spans="1:20" ht="16" x14ac:dyDescent="0.2">
      <c r="A48702" s="24"/>
      <c r="B48702" s="24"/>
      <c r="C48702" s="24"/>
      <c r="D48702" s="24"/>
      <c r="E48702" s="24"/>
      <c r="F48702" s="24"/>
      <c r="G48702" s="24"/>
      <c r="H48702" s="24"/>
      <c r="I48702" s="24"/>
      <c r="J48702" s="24"/>
      <c r="K48702" s="24"/>
      <c r="L48702" s="24"/>
      <c r="M48702" s="24"/>
      <c r="P48702" s="10"/>
      <c r="R48702" s="10"/>
      <c r="S48702" s="10"/>
      <c r="T48702" s="10"/>
    </row>
    <row r="48703" spans="1:20" ht="16" x14ac:dyDescent="0.2">
      <c r="A48703" s="24"/>
      <c r="B48703" s="24"/>
      <c r="C48703" s="24"/>
      <c r="D48703" s="24"/>
      <c r="E48703" s="24"/>
      <c r="F48703" s="24"/>
      <c r="G48703" s="24"/>
      <c r="H48703" s="24"/>
      <c r="I48703" s="24"/>
      <c r="J48703" s="24"/>
      <c r="K48703" s="24"/>
      <c r="L48703" s="24"/>
      <c r="M48703" s="24"/>
      <c r="P48703" s="10"/>
      <c r="R48703" s="10"/>
      <c r="S48703" s="10"/>
      <c r="T48703" s="10"/>
    </row>
    <row r="48704" spans="1:20" ht="16" x14ac:dyDescent="0.2">
      <c r="A48704" s="24"/>
      <c r="B48704" s="24"/>
      <c r="C48704" s="24"/>
      <c r="D48704" s="24"/>
      <c r="E48704" s="24"/>
      <c r="F48704" s="24"/>
      <c r="G48704" s="24"/>
      <c r="H48704" s="24"/>
      <c r="I48704" s="24"/>
      <c r="J48704" s="24"/>
      <c r="K48704" s="24"/>
      <c r="L48704" s="24"/>
      <c r="M48704" s="24"/>
      <c r="P48704" s="10"/>
      <c r="R48704" s="10"/>
      <c r="S48704" s="10"/>
      <c r="T48704" s="10"/>
    </row>
    <row r="48705" spans="1:20" ht="16" x14ac:dyDescent="0.2">
      <c r="A48705" s="24"/>
      <c r="B48705" s="24"/>
      <c r="C48705" s="24"/>
      <c r="D48705" s="24"/>
      <c r="E48705" s="24"/>
      <c r="F48705" s="24"/>
      <c r="G48705" s="24"/>
      <c r="H48705" s="24"/>
      <c r="I48705" s="24"/>
      <c r="J48705" s="24"/>
      <c r="K48705" s="24"/>
      <c r="L48705" s="24"/>
      <c r="M48705" s="24"/>
      <c r="P48705" s="10"/>
      <c r="R48705" s="10"/>
      <c r="S48705" s="10"/>
      <c r="T48705" s="10"/>
    </row>
    <row r="48706" spans="1:20" ht="16" x14ac:dyDescent="0.2">
      <c r="A48706" s="24"/>
      <c r="B48706" s="24"/>
      <c r="C48706" s="24"/>
      <c r="D48706" s="24"/>
      <c r="E48706" s="24"/>
      <c r="F48706" s="24"/>
      <c r="G48706" s="24"/>
      <c r="H48706" s="24"/>
      <c r="I48706" s="24"/>
      <c r="J48706" s="24"/>
      <c r="K48706" s="24"/>
      <c r="L48706" s="24"/>
      <c r="M48706" s="24"/>
      <c r="P48706" s="10"/>
      <c r="R48706" s="10"/>
      <c r="S48706" s="10"/>
      <c r="T48706" s="10"/>
    </row>
    <row r="48707" spans="1:20" ht="16" x14ac:dyDescent="0.2">
      <c r="A48707" s="24"/>
      <c r="B48707" s="24"/>
      <c r="C48707" s="24"/>
      <c r="D48707" s="24"/>
      <c r="E48707" s="24"/>
      <c r="F48707" s="24"/>
      <c r="G48707" s="24"/>
      <c r="H48707" s="24"/>
      <c r="I48707" s="24"/>
      <c r="J48707" s="24"/>
      <c r="K48707" s="24"/>
      <c r="L48707" s="24"/>
      <c r="M48707" s="24"/>
      <c r="P48707" s="10"/>
      <c r="R48707" s="10"/>
      <c r="S48707" s="10"/>
      <c r="T48707" s="10"/>
    </row>
    <row r="48708" spans="1:20" ht="16" x14ac:dyDescent="0.2">
      <c r="A48708" s="24"/>
      <c r="B48708" s="24"/>
      <c r="C48708" s="24"/>
      <c r="D48708" s="24"/>
      <c r="E48708" s="24"/>
      <c r="F48708" s="24"/>
      <c r="G48708" s="24"/>
      <c r="H48708" s="24"/>
      <c r="I48708" s="24"/>
      <c r="J48708" s="24"/>
      <c r="K48708" s="24"/>
      <c r="L48708" s="24"/>
      <c r="M48708" s="24"/>
      <c r="P48708" s="10"/>
      <c r="R48708" s="10"/>
      <c r="S48708" s="10"/>
      <c r="T48708" s="10"/>
    </row>
    <row r="48709" spans="1:20" ht="16" x14ac:dyDescent="0.2">
      <c r="A48709" s="24"/>
      <c r="B48709" s="24"/>
      <c r="C48709" s="24"/>
      <c r="D48709" s="24"/>
      <c r="E48709" s="24"/>
      <c r="F48709" s="24"/>
      <c r="G48709" s="24"/>
      <c r="H48709" s="24"/>
      <c r="I48709" s="24"/>
      <c r="J48709" s="24"/>
      <c r="K48709" s="24"/>
      <c r="L48709" s="24"/>
      <c r="M48709" s="24"/>
      <c r="P48709" s="10"/>
      <c r="R48709" s="10"/>
      <c r="S48709" s="10"/>
      <c r="T48709" s="10"/>
    </row>
    <row r="48710" spans="1:20" ht="16" x14ac:dyDescent="0.2">
      <c r="A48710" s="24"/>
      <c r="B48710" s="24"/>
      <c r="C48710" s="24"/>
      <c r="D48710" s="24"/>
      <c r="E48710" s="24"/>
      <c r="F48710" s="24"/>
      <c r="G48710" s="24"/>
      <c r="H48710" s="24"/>
      <c r="I48710" s="24"/>
      <c r="J48710" s="24"/>
      <c r="K48710" s="24"/>
      <c r="L48710" s="24"/>
      <c r="M48710" s="24"/>
      <c r="P48710" s="10"/>
      <c r="R48710" s="10"/>
      <c r="S48710" s="10"/>
      <c r="T48710" s="10"/>
    </row>
    <row r="48711" spans="1:20" ht="16" x14ac:dyDescent="0.2">
      <c r="A48711" s="24"/>
      <c r="B48711" s="24"/>
      <c r="C48711" s="24"/>
      <c r="D48711" s="24"/>
      <c r="E48711" s="24"/>
      <c r="F48711" s="24"/>
      <c r="G48711" s="24"/>
      <c r="H48711" s="24"/>
      <c r="I48711" s="24"/>
      <c r="J48711" s="24"/>
      <c r="K48711" s="24"/>
      <c r="L48711" s="24"/>
      <c r="M48711" s="24"/>
      <c r="P48711" s="10"/>
      <c r="R48711" s="10"/>
      <c r="S48711" s="10"/>
      <c r="T48711" s="10"/>
    </row>
    <row r="48712" spans="1:20" ht="16" x14ac:dyDescent="0.2">
      <c r="A48712" s="24"/>
      <c r="B48712" s="24"/>
      <c r="C48712" s="24"/>
      <c r="D48712" s="24"/>
      <c r="E48712" s="24"/>
      <c r="F48712" s="24"/>
      <c r="G48712" s="24"/>
      <c r="H48712" s="24"/>
      <c r="I48712" s="24"/>
      <c r="J48712" s="24"/>
      <c r="K48712" s="24"/>
      <c r="L48712" s="24"/>
      <c r="M48712" s="24"/>
      <c r="P48712" s="10"/>
      <c r="R48712" s="10"/>
      <c r="S48712" s="10"/>
      <c r="T48712" s="10"/>
    </row>
    <row r="48713" spans="1:20" ht="16" x14ac:dyDescent="0.2">
      <c r="A48713" s="24"/>
      <c r="B48713" s="24"/>
      <c r="C48713" s="24"/>
      <c r="D48713" s="24"/>
      <c r="E48713" s="24"/>
      <c r="F48713" s="24"/>
      <c r="G48713" s="24"/>
      <c r="H48713" s="24"/>
      <c r="I48713" s="24"/>
      <c r="J48713" s="24"/>
      <c r="K48713" s="24"/>
      <c r="L48713" s="24"/>
      <c r="M48713" s="24"/>
      <c r="P48713" s="10"/>
      <c r="R48713" s="10"/>
      <c r="S48713" s="10"/>
      <c r="T48713" s="10"/>
    </row>
    <row r="48714" spans="1:20" ht="16" x14ac:dyDescent="0.2">
      <c r="A48714" s="24"/>
      <c r="B48714" s="24"/>
      <c r="C48714" s="24"/>
      <c r="D48714" s="24"/>
      <c r="E48714" s="24"/>
      <c r="F48714" s="24"/>
      <c r="G48714" s="24"/>
      <c r="H48714" s="24"/>
      <c r="I48714" s="24"/>
      <c r="J48714" s="24"/>
      <c r="K48714" s="24"/>
      <c r="L48714" s="24"/>
      <c r="M48714" s="24"/>
      <c r="P48714" s="10"/>
      <c r="R48714" s="10"/>
      <c r="S48714" s="10"/>
      <c r="T48714" s="10"/>
    </row>
    <row r="48715" spans="1:20" ht="16" x14ac:dyDescent="0.2">
      <c r="A48715" s="24"/>
      <c r="B48715" s="24"/>
      <c r="C48715" s="24"/>
      <c r="D48715" s="24"/>
      <c r="E48715" s="24"/>
      <c r="F48715" s="24"/>
      <c r="G48715" s="24"/>
      <c r="H48715" s="24"/>
      <c r="I48715" s="24"/>
      <c r="J48715" s="24"/>
      <c r="K48715" s="24"/>
      <c r="L48715" s="24"/>
      <c r="M48715" s="24"/>
      <c r="P48715" s="10"/>
      <c r="R48715" s="10"/>
      <c r="S48715" s="10"/>
      <c r="T48715" s="10"/>
    </row>
    <row r="48716" spans="1:20" ht="16" x14ac:dyDescent="0.2">
      <c r="A48716" s="24"/>
      <c r="B48716" s="24"/>
      <c r="C48716" s="24"/>
      <c r="D48716" s="24"/>
      <c r="E48716" s="24"/>
      <c r="F48716" s="24"/>
      <c r="G48716" s="24"/>
      <c r="H48716" s="24"/>
      <c r="I48716" s="24"/>
      <c r="J48716" s="24"/>
      <c r="K48716" s="24"/>
      <c r="L48716" s="24"/>
      <c r="M48716" s="24"/>
      <c r="P48716" s="10"/>
      <c r="R48716" s="10"/>
      <c r="S48716" s="10"/>
      <c r="T48716" s="10"/>
    </row>
    <row r="48717" spans="1:20" ht="16" x14ac:dyDescent="0.2">
      <c r="A48717" s="24"/>
      <c r="B48717" s="24"/>
      <c r="C48717" s="24"/>
      <c r="D48717" s="24"/>
      <c r="E48717" s="24"/>
      <c r="F48717" s="24"/>
      <c r="G48717" s="24"/>
      <c r="H48717" s="24"/>
      <c r="I48717" s="24"/>
      <c r="J48717" s="24"/>
      <c r="K48717" s="24"/>
      <c r="L48717" s="24"/>
      <c r="M48717" s="24"/>
      <c r="P48717" s="10"/>
      <c r="R48717" s="10"/>
      <c r="S48717" s="10"/>
      <c r="T48717" s="10"/>
    </row>
    <row r="48718" spans="1:20" ht="16" x14ac:dyDescent="0.2">
      <c r="A48718" s="24"/>
      <c r="B48718" s="24"/>
      <c r="C48718" s="24"/>
      <c r="D48718" s="24"/>
      <c r="E48718" s="24"/>
      <c r="F48718" s="24"/>
      <c r="G48718" s="24"/>
      <c r="H48718" s="24"/>
      <c r="I48718" s="24"/>
      <c r="J48718" s="24"/>
      <c r="K48718" s="24"/>
      <c r="L48718" s="24"/>
      <c r="M48718" s="24"/>
      <c r="P48718" s="10"/>
      <c r="R48718" s="10"/>
      <c r="S48718" s="10"/>
      <c r="T48718" s="10"/>
    </row>
    <row r="48719" spans="1:20" ht="16" x14ac:dyDescent="0.2">
      <c r="A48719" s="24"/>
      <c r="B48719" s="24"/>
      <c r="C48719" s="24"/>
      <c r="D48719" s="24"/>
      <c r="E48719" s="24"/>
      <c r="F48719" s="24"/>
      <c r="G48719" s="24"/>
      <c r="H48719" s="24"/>
      <c r="I48719" s="24"/>
      <c r="J48719" s="24"/>
      <c r="K48719" s="24"/>
      <c r="L48719" s="24"/>
      <c r="M48719" s="24"/>
      <c r="P48719" s="10"/>
      <c r="R48719" s="10"/>
      <c r="S48719" s="10"/>
      <c r="T48719" s="10"/>
    </row>
    <row r="48720" spans="1:20" ht="16" x14ac:dyDescent="0.2">
      <c r="A48720" s="24"/>
      <c r="B48720" s="24"/>
      <c r="C48720" s="24"/>
      <c r="D48720" s="24"/>
      <c r="E48720" s="24"/>
      <c r="F48720" s="24"/>
      <c r="G48720" s="24"/>
      <c r="H48720" s="24"/>
      <c r="I48720" s="24"/>
      <c r="J48720" s="24"/>
      <c r="K48720" s="24"/>
      <c r="L48720" s="24"/>
      <c r="M48720" s="24"/>
      <c r="P48720" s="10"/>
      <c r="R48720" s="10"/>
      <c r="S48720" s="10"/>
      <c r="T48720" s="10"/>
    </row>
    <row r="48721" spans="1:20" ht="16" x14ac:dyDescent="0.2">
      <c r="A48721" s="24"/>
      <c r="B48721" s="24"/>
      <c r="C48721" s="24"/>
      <c r="D48721" s="24"/>
      <c r="E48721" s="24"/>
      <c r="F48721" s="24"/>
      <c r="G48721" s="24"/>
      <c r="H48721" s="24"/>
      <c r="I48721" s="24"/>
      <c r="J48721" s="24"/>
      <c r="K48721" s="24"/>
      <c r="L48721" s="24"/>
      <c r="M48721" s="24"/>
      <c r="P48721" s="10"/>
      <c r="R48721" s="10"/>
      <c r="S48721" s="10"/>
      <c r="T48721" s="10"/>
    </row>
    <row r="48722" spans="1:20" ht="16" x14ac:dyDescent="0.2">
      <c r="A48722" s="24"/>
      <c r="B48722" s="24"/>
      <c r="C48722" s="24"/>
      <c r="D48722" s="24"/>
      <c r="E48722" s="24"/>
      <c r="F48722" s="24"/>
      <c r="G48722" s="24"/>
      <c r="H48722" s="24"/>
      <c r="I48722" s="24"/>
      <c r="J48722" s="24"/>
      <c r="K48722" s="24"/>
      <c r="L48722" s="24"/>
      <c r="M48722" s="24"/>
      <c r="P48722" s="10"/>
      <c r="R48722" s="10"/>
      <c r="S48722" s="10"/>
      <c r="T48722" s="10"/>
    </row>
    <row r="48723" spans="1:20" ht="16" x14ac:dyDescent="0.2">
      <c r="A48723" s="24"/>
      <c r="B48723" s="24"/>
      <c r="C48723" s="24"/>
      <c r="D48723" s="24"/>
      <c r="E48723" s="24"/>
      <c r="F48723" s="24"/>
      <c r="G48723" s="24"/>
      <c r="H48723" s="24"/>
      <c r="I48723" s="24"/>
      <c r="J48723" s="24"/>
      <c r="K48723" s="24"/>
      <c r="L48723" s="24"/>
      <c r="M48723" s="24"/>
      <c r="P48723" s="10"/>
      <c r="R48723" s="10"/>
      <c r="S48723" s="10"/>
      <c r="T48723" s="10"/>
    </row>
    <row r="48724" spans="1:20" ht="16" x14ac:dyDescent="0.2">
      <c r="A48724" s="24"/>
      <c r="B48724" s="24"/>
      <c r="C48724" s="24"/>
      <c r="D48724" s="24"/>
      <c r="E48724" s="24"/>
      <c r="F48724" s="24"/>
      <c r="G48724" s="24"/>
      <c r="H48724" s="24"/>
      <c r="I48724" s="24"/>
      <c r="J48724" s="24"/>
      <c r="K48724" s="24"/>
      <c r="L48724" s="24"/>
      <c r="M48724" s="24"/>
      <c r="P48724" s="10"/>
      <c r="R48724" s="10"/>
      <c r="S48724" s="10"/>
      <c r="T48724" s="10"/>
    </row>
    <row r="48725" spans="1:20" ht="16" x14ac:dyDescent="0.2">
      <c r="A48725" s="24"/>
      <c r="B48725" s="24"/>
      <c r="C48725" s="24"/>
      <c r="D48725" s="24"/>
      <c r="E48725" s="24"/>
      <c r="F48725" s="24"/>
      <c r="G48725" s="24"/>
      <c r="H48725" s="24"/>
      <c r="I48725" s="24"/>
      <c r="J48725" s="24"/>
      <c r="K48725" s="24"/>
      <c r="L48725" s="24"/>
      <c r="M48725" s="24"/>
      <c r="P48725" s="10"/>
      <c r="R48725" s="10"/>
      <c r="S48725" s="10"/>
      <c r="T48725" s="10"/>
    </row>
    <row r="48726" spans="1:20" ht="16" x14ac:dyDescent="0.2">
      <c r="A48726" s="24"/>
      <c r="B48726" s="24"/>
      <c r="C48726" s="24"/>
      <c r="D48726" s="24"/>
      <c r="E48726" s="24"/>
      <c r="F48726" s="24"/>
      <c r="G48726" s="24"/>
      <c r="H48726" s="24"/>
      <c r="I48726" s="24"/>
      <c r="J48726" s="24"/>
      <c r="K48726" s="24"/>
      <c r="L48726" s="24"/>
      <c r="M48726" s="24"/>
      <c r="P48726" s="10"/>
      <c r="R48726" s="10"/>
      <c r="S48726" s="10"/>
      <c r="T48726" s="10"/>
    </row>
    <row r="48727" spans="1:20" ht="16" x14ac:dyDescent="0.2">
      <c r="A48727" s="24"/>
      <c r="B48727" s="24"/>
      <c r="C48727" s="24"/>
      <c r="D48727" s="24"/>
      <c r="E48727" s="24"/>
      <c r="F48727" s="24"/>
      <c r="G48727" s="24"/>
      <c r="H48727" s="24"/>
      <c r="I48727" s="24"/>
      <c r="J48727" s="24"/>
      <c r="K48727" s="24"/>
      <c r="L48727" s="24"/>
      <c r="M48727" s="24"/>
      <c r="P48727" s="10"/>
      <c r="R48727" s="10"/>
      <c r="S48727" s="10"/>
      <c r="T48727" s="10"/>
    </row>
    <row r="48728" spans="1:20" ht="16" x14ac:dyDescent="0.2">
      <c r="A48728" s="24"/>
      <c r="B48728" s="24"/>
      <c r="C48728" s="24"/>
      <c r="D48728" s="24"/>
      <c r="E48728" s="24"/>
      <c r="F48728" s="24"/>
      <c r="G48728" s="24"/>
      <c r="H48728" s="24"/>
      <c r="I48728" s="24"/>
      <c r="J48728" s="24"/>
      <c r="K48728" s="24"/>
      <c r="L48728" s="24"/>
      <c r="M48728" s="24"/>
      <c r="P48728" s="10"/>
      <c r="R48728" s="10"/>
      <c r="S48728" s="10"/>
      <c r="T48728" s="10"/>
    </row>
    <row r="48729" spans="1:20" ht="16" x14ac:dyDescent="0.2">
      <c r="A48729" s="24"/>
      <c r="B48729" s="24"/>
      <c r="C48729" s="24"/>
      <c r="D48729" s="24"/>
      <c r="E48729" s="24"/>
      <c r="F48729" s="24"/>
      <c r="G48729" s="24"/>
      <c r="H48729" s="24"/>
      <c r="I48729" s="24"/>
      <c r="J48729" s="24"/>
      <c r="K48729" s="24"/>
      <c r="L48729" s="24"/>
      <c r="M48729" s="24"/>
      <c r="P48729" s="10"/>
      <c r="R48729" s="10"/>
      <c r="S48729" s="10"/>
      <c r="T48729" s="10"/>
    </row>
    <row r="48730" spans="1:20" ht="16" x14ac:dyDescent="0.2">
      <c r="A48730" s="24"/>
      <c r="B48730" s="24"/>
      <c r="C48730" s="24"/>
      <c r="D48730" s="24"/>
      <c r="E48730" s="24"/>
      <c r="F48730" s="24"/>
      <c r="G48730" s="24"/>
      <c r="H48730" s="24"/>
      <c r="I48730" s="24"/>
      <c r="J48730" s="24"/>
      <c r="K48730" s="24"/>
      <c r="L48730" s="24"/>
      <c r="M48730" s="24"/>
      <c r="P48730" s="10"/>
      <c r="R48730" s="10"/>
      <c r="S48730" s="10"/>
      <c r="T48730" s="10"/>
    </row>
    <row r="48731" spans="1:20" ht="16" x14ac:dyDescent="0.2">
      <c r="A48731" s="24"/>
      <c r="B48731" s="24"/>
      <c r="C48731" s="24"/>
      <c r="D48731" s="24"/>
      <c r="E48731" s="24"/>
      <c r="F48731" s="24"/>
      <c r="G48731" s="24"/>
      <c r="H48731" s="24"/>
      <c r="I48731" s="24"/>
      <c r="J48731" s="24"/>
      <c r="K48731" s="24"/>
      <c r="L48731" s="24"/>
      <c r="M48731" s="24"/>
      <c r="P48731" s="10"/>
      <c r="R48731" s="10"/>
      <c r="S48731" s="10"/>
      <c r="T48731" s="10"/>
    </row>
    <row r="48732" spans="1:20" ht="16" x14ac:dyDescent="0.2">
      <c r="A48732" s="24"/>
      <c r="B48732" s="24"/>
      <c r="C48732" s="24"/>
      <c r="D48732" s="24"/>
      <c r="E48732" s="24"/>
      <c r="F48732" s="24"/>
      <c r="G48732" s="24"/>
      <c r="H48732" s="24"/>
      <c r="I48732" s="24"/>
      <c r="J48732" s="24"/>
      <c r="K48732" s="24"/>
      <c r="L48732" s="24"/>
      <c r="M48732" s="24"/>
      <c r="P48732" s="10"/>
      <c r="R48732" s="10"/>
      <c r="S48732" s="10"/>
      <c r="T48732" s="10"/>
    </row>
    <row r="48733" spans="1:20" ht="16" x14ac:dyDescent="0.2">
      <c r="A48733" s="24"/>
      <c r="B48733" s="24"/>
      <c r="C48733" s="24"/>
      <c r="D48733" s="24"/>
      <c r="E48733" s="24"/>
      <c r="F48733" s="24"/>
      <c r="G48733" s="24"/>
      <c r="H48733" s="24"/>
      <c r="I48733" s="24"/>
      <c r="J48733" s="24"/>
      <c r="K48733" s="24"/>
      <c r="L48733" s="24"/>
      <c r="M48733" s="24"/>
      <c r="P48733" s="10"/>
      <c r="R48733" s="10"/>
      <c r="S48733" s="10"/>
      <c r="T48733" s="10"/>
    </row>
    <row r="48734" spans="1:20" ht="16" x14ac:dyDescent="0.2">
      <c r="A48734" s="24"/>
      <c r="B48734" s="24"/>
      <c r="C48734" s="24"/>
      <c r="D48734" s="24"/>
      <c r="E48734" s="24"/>
      <c r="F48734" s="24"/>
      <c r="G48734" s="24"/>
      <c r="H48734" s="24"/>
      <c r="I48734" s="24"/>
      <c r="J48734" s="24"/>
      <c r="K48734" s="24"/>
      <c r="L48734" s="24"/>
      <c r="M48734" s="24"/>
      <c r="P48734" s="10"/>
      <c r="R48734" s="10"/>
      <c r="S48734" s="10"/>
      <c r="T48734" s="10"/>
    </row>
    <row r="48735" spans="1:20" ht="16" x14ac:dyDescent="0.2">
      <c r="A48735" s="24"/>
      <c r="B48735" s="24"/>
      <c r="C48735" s="24"/>
      <c r="D48735" s="24"/>
      <c r="E48735" s="24"/>
      <c r="F48735" s="24"/>
      <c r="G48735" s="24"/>
      <c r="H48735" s="24"/>
      <c r="I48735" s="24"/>
      <c r="J48735" s="24"/>
      <c r="K48735" s="24"/>
      <c r="L48735" s="24"/>
      <c r="M48735" s="24"/>
      <c r="P48735" s="10"/>
      <c r="R48735" s="10"/>
      <c r="S48735" s="10"/>
      <c r="T48735" s="10"/>
    </row>
    <row r="48736" spans="1:20" ht="16" x14ac:dyDescent="0.2">
      <c r="A48736" s="24"/>
      <c r="B48736" s="24"/>
      <c r="C48736" s="24"/>
      <c r="D48736" s="24"/>
      <c r="E48736" s="24"/>
      <c r="F48736" s="24"/>
      <c r="G48736" s="24"/>
      <c r="H48736" s="24"/>
      <c r="I48736" s="24"/>
      <c r="J48736" s="24"/>
      <c r="K48736" s="24"/>
      <c r="L48736" s="24"/>
      <c r="M48736" s="24"/>
      <c r="P48736" s="10"/>
      <c r="R48736" s="10"/>
      <c r="S48736" s="10"/>
      <c r="T48736" s="10"/>
    </row>
    <row r="48737" spans="1:20" ht="16" x14ac:dyDescent="0.2">
      <c r="A48737" s="24"/>
      <c r="B48737" s="24"/>
      <c r="C48737" s="24"/>
      <c r="D48737" s="24"/>
      <c r="E48737" s="24"/>
      <c r="F48737" s="24"/>
      <c r="G48737" s="24"/>
      <c r="H48737" s="24"/>
      <c r="I48737" s="24"/>
      <c r="J48737" s="24"/>
      <c r="K48737" s="24"/>
      <c r="L48737" s="24"/>
      <c r="M48737" s="24"/>
      <c r="P48737" s="10"/>
      <c r="R48737" s="10"/>
      <c r="S48737" s="10"/>
      <c r="T48737" s="10"/>
    </row>
    <row r="48738" spans="1:20" ht="16" x14ac:dyDescent="0.2">
      <c r="A48738" s="24"/>
      <c r="B48738" s="24"/>
      <c r="C48738" s="24"/>
      <c r="D48738" s="24"/>
      <c r="E48738" s="24"/>
      <c r="F48738" s="24"/>
      <c r="G48738" s="24"/>
      <c r="H48738" s="24"/>
      <c r="I48738" s="24"/>
      <c r="J48738" s="24"/>
      <c r="K48738" s="24"/>
      <c r="L48738" s="24"/>
      <c r="M48738" s="24"/>
      <c r="P48738" s="10"/>
      <c r="R48738" s="10"/>
      <c r="S48738" s="10"/>
      <c r="T48738" s="10"/>
    </row>
    <row r="48739" spans="1:20" ht="16" x14ac:dyDescent="0.2">
      <c r="A48739" s="24"/>
      <c r="B48739" s="24"/>
      <c r="C48739" s="24"/>
      <c r="D48739" s="24"/>
      <c r="E48739" s="24"/>
      <c r="F48739" s="24"/>
      <c r="G48739" s="24"/>
      <c r="H48739" s="24"/>
      <c r="I48739" s="24"/>
      <c r="J48739" s="24"/>
      <c r="K48739" s="24"/>
      <c r="L48739" s="24"/>
      <c r="M48739" s="24"/>
      <c r="P48739" s="10"/>
      <c r="R48739" s="10"/>
      <c r="S48739" s="10"/>
      <c r="T48739" s="10"/>
    </row>
    <row r="48740" spans="1:20" ht="16" x14ac:dyDescent="0.2">
      <c r="A48740" s="24"/>
      <c r="B48740" s="24"/>
      <c r="C48740" s="24"/>
      <c r="D48740" s="24"/>
      <c r="E48740" s="24"/>
      <c r="F48740" s="24"/>
      <c r="G48740" s="24"/>
      <c r="H48740" s="24"/>
      <c r="I48740" s="24"/>
      <c r="J48740" s="24"/>
      <c r="K48740" s="24"/>
      <c r="L48740" s="24"/>
      <c r="M48740" s="24"/>
      <c r="P48740" s="10"/>
      <c r="R48740" s="10"/>
      <c r="S48740" s="10"/>
      <c r="T48740" s="10"/>
    </row>
    <row r="48741" spans="1:20" ht="16" x14ac:dyDescent="0.2">
      <c r="A48741" s="24"/>
      <c r="B48741" s="24"/>
      <c r="C48741" s="24"/>
      <c r="D48741" s="24"/>
      <c r="E48741" s="24"/>
      <c r="F48741" s="24"/>
      <c r="G48741" s="24"/>
      <c r="H48741" s="24"/>
      <c r="I48741" s="24"/>
      <c r="J48741" s="24"/>
      <c r="K48741" s="24"/>
      <c r="L48741" s="24"/>
      <c r="M48741" s="24"/>
      <c r="P48741" s="10"/>
      <c r="R48741" s="10"/>
      <c r="S48741" s="10"/>
      <c r="T48741" s="10"/>
    </row>
    <row r="48742" spans="1:20" ht="16" x14ac:dyDescent="0.2">
      <c r="A48742" s="24"/>
      <c r="B48742" s="24"/>
      <c r="C48742" s="24"/>
      <c r="D48742" s="24"/>
      <c r="E48742" s="24"/>
      <c r="F48742" s="24"/>
      <c r="G48742" s="24"/>
      <c r="H48742" s="24"/>
      <c r="I48742" s="24"/>
      <c r="J48742" s="24"/>
      <c r="K48742" s="24"/>
      <c r="L48742" s="24"/>
      <c r="M48742" s="24"/>
      <c r="P48742" s="10"/>
      <c r="R48742" s="10"/>
      <c r="S48742" s="10"/>
      <c r="T48742" s="10"/>
    </row>
    <row r="48743" spans="1:20" ht="16" x14ac:dyDescent="0.2">
      <c r="A48743" s="24"/>
      <c r="B48743" s="24"/>
      <c r="C48743" s="24"/>
      <c r="D48743" s="24"/>
      <c r="E48743" s="24"/>
      <c r="F48743" s="24"/>
      <c r="G48743" s="24"/>
      <c r="H48743" s="24"/>
      <c r="I48743" s="24"/>
      <c r="J48743" s="24"/>
      <c r="K48743" s="24"/>
      <c r="L48743" s="24"/>
      <c r="M48743" s="24"/>
      <c r="P48743" s="10"/>
      <c r="R48743" s="10"/>
      <c r="S48743" s="10"/>
      <c r="T48743" s="10"/>
    </row>
    <row r="48744" spans="1:20" ht="16" x14ac:dyDescent="0.2">
      <c r="A48744" s="24"/>
      <c r="B48744" s="24"/>
      <c r="C48744" s="24"/>
      <c r="D48744" s="24"/>
      <c r="E48744" s="24"/>
      <c r="F48744" s="24"/>
      <c r="G48744" s="24"/>
      <c r="H48744" s="24"/>
      <c r="I48744" s="24"/>
      <c r="J48744" s="24"/>
      <c r="K48744" s="24"/>
      <c r="L48744" s="24"/>
      <c r="M48744" s="24"/>
      <c r="P48744" s="10"/>
      <c r="R48744" s="10"/>
      <c r="S48744" s="10"/>
      <c r="T48744" s="10"/>
    </row>
    <row r="48745" spans="1:20" ht="16" x14ac:dyDescent="0.2">
      <c r="A48745" s="24"/>
      <c r="B48745" s="24"/>
      <c r="C48745" s="24"/>
      <c r="D48745" s="24"/>
      <c r="E48745" s="24"/>
      <c r="F48745" s="24"/>
      <c r="G48745" s="24"/>
      <c r="H48745" s="24"/>
      <c r="I48745" s="24"/>
      <c r="J48745" s="24"/>
      <c r="K48745" s="24"/>
      <c r="L48745" s="24"/>
      <c r="M48745" s="24"/>
      <c r="P48745" s="10"/>
      <c r="R48745" s="10"/>
      <c r="S48745" s="10"/>
      <c r="T48745" s="10"/>
    </row>
    <row r="48746" spans="1:20" ht="16" x14ac:dyDescent="0.2">
      <c r="A48746" s="24"/>
      <c r="B48746" s="24"/>
      <c r="C48746" s="24"/>
      <c r="D48746" s="24"/>
      <c r="E48746" s="24"/>
      <c r="F48746" s="24"/>
      <c r="G48746" s="24"/>
      <c r="H48746" s="24"/>
      <c r="I48746" s="24"/>
      <c r="J48746" s="24"/>
      <c r="K48746" s="24"/>
      <c r="L48746" s="24"/>
      <c r="M48746" s="24"/>
      <c r="P48746" s="10"/>
      <c r="R48746" s="10"/>
      <c r="S48746" s="10"/>
      <c r="T48746" s="10"/>
    </row>
    <row r="48747" spans="1:20" ht="16" x14ac:dyDescent="0.2">
      <c r="A48747" s="24"/>
      <c r="B48747" s="24"/>
      <c r="C48747" s="24"/>
      <c r="D48747" s="24"/>
      <c r="E48747" s="24"/>
      <c r="F48747" s="24"/>
      <c r="G48747" s="24"/>
      <c r="H48747" s="24"/>
      <c r="I48747" s="24"/>
      <c r="J48747" s="24"/>
      <c r="K48747" s="24"/>
      <c r="L48747" s="24"/>
      <c r="M48747" s="24"/>
      <c r="P48747" s="10"/>
      <c r="R48747" s="10"/>
      <c r="S48747" s="10"/>
      <c r="T48747" s="10"/>
    </row>
    <row r="48748" spans="1:20" ht="16" x14ac:dyDescent="0.2">
      <c r="A48748" s="24"/>
      <c r="B48748" s="24"/>
      <c r="C48748" s="24"/>
      <c r="D48748" s="24"/>
      <c r="E48748" s="24"/>
      <c r="F48748" s="24"/>
      <c r="G48748" s="24"/>
      <c r="H48748" s="24"/>
      <c r="I48748" s="24"/>
      <c r="J48748" s="24"/>
      <c r="K48748" s="24"/>
      <c r="L48748" s="24"/>
      <c r="M48748" s="24"/>
      <c r="P48748" s="10"/>
      <c r="R48748" s="10"/>
      <c r="S48748" s="10"/>
      <c r="T48748" s="10"/>
    </row>
    <row r="48749" spans="1:20" ht="16" x14ac:dyDescent="0.2">
      <c r="A48749" s="24"/>
      <c r="B48749" s="24"/>
      <c r="C48749" s="24"/>
      <c r="D48749" s="24"/>
      <c r="E48749" s="24"/>
      <c r="F48749" s="24"/>
      <c r="G48749" s="24"/>
      <c r="H48749" s="24"/>
      <c r="I48749" s="24"/>
      <c r="J48749" s="24"/>
      <c r="K48749" s="24"/>
      <c r="L48749" s="24"/>
      <c r="M48749" s="24"/>
      <c r="P48749" s="10"/>
      <c r="R48749" s="10"/>
      <c r="S48749" s="10"/>
      <c r="T48749" s="10"/>
    </row>
    <row r="48750" spans="1:20" ht="16" x14ac:dyDescent="0.2">
      <c r="A48750" s="24"/>
      <c r="B48750" s="24"/>
      <c r="C48750" s="24"/>
      <c r="D48750" s="24"/>
      <c r="E48750" s="24"/>
      <c r="F48750" s="24"/>
      <c r="G48750" s="24"/>
      <c r="H48750" s="24"/>
      <c r="I48750" s="24"/>
      <c r="J48750" s="24"/>
      <c r="K48750" s="24"/>
      <c r="L48750" s="24"/>
      <c r="M48750" s="24"/>
      <c r="P48750" s="10"/>
      <c r="R48750" s="10"/>
      <c r="S48750" s="10"/>
      <c r="T48750" s="10"/>
    </row>
    <row r="48751" spans="1:20" ht="16" x14ac:dyDescent="0.2">
      <c r="A48751" s="24"/>
      <c r="B48751" s="24"/>
      <c r="C48751" s="24"/>
      <c r="D48751" s="24"/>
      <c r="E48751" s="24"/>
      <c r="F48751" s="24"/>
      <c r="G48751" s="24"/>
      <c r="H48751" s="24"/>
      <c r="I48751" s="24"/>
      <c r="J48751" s="24"/>
      <c r="K48751" s="24"/>
      <c r="L48751" s="24"/>
      <c r="M48751" s="24"/>
      <c r="P48751" s="10"/>
      <c r="R48751" s="10"/>
      <c r="S48751" s="10"/>
      <c r="T48751" s="10"/>
    </row>
    <row r="48752" spans="1:20" ht="16" x14ac:dyDescent="0.2">
      <c r="A48752" s="24"/>
      <c r="B48752" s="24"/>
      <c r="C48752" s="24"/>
      <c r="D48752" s="24"/>
      <c r="E48752" s="24"/>
      <c r="F48752" s="24"/>
      <c r="G48752" s="24"/>
      <c r="H48752" s="24"/>
      <c r="I48752" s="24"/>
      <c r="J48752" s="24"/>
      <c r="K48752" s="24"/>
      <c r="L48752" s="24"/>
      <c r="M48752" s="24"/>
      <c r="P48752" s="10"/>
      <c r="R48752" s="10"/>
      <c r="S48752" s="10"/>
      <c r="T48752" s="10"/>
    </row>
    <row r="48753" spans="1:20" ht="16" x14ac:dyDescent="0.2">
      <c r="A48753" s="24"/>
      <c r="B48753" s="24"/>
      <c r="C48753" s="24"/>
      <c r="D48753" s="24"/>
      <c r="E48753" s="24"/>
      <c r="F48753" s="24"/>
      <c r="G48753" s="24"/>
      <c r="H48753" s="24"/>
      <c r="I48753" s="24"/>
      <c r="J48753" s="24"/>
      <c r="K48753" s="24"/>
      <c r="L48753" s="24"/>
      <c r="M48753" s="24"/>
      <c r="P48753" s="10"/>
      <c r="R48753" s="10"/>
      <c r="S48753" s="10"/>
      <c r="T48753" s="10"/>
    </row>
    <row r="48754" spans="1:20" ht="16" x14ac:dyDescent="0.2">
      <c r="A48754" s="24"/>
      <c r="B48754" s="24"/>
      <c r="C48754" s="24"/>
      <c r="D48754" s="24"/>
      <c r="E48754" s="24"/>
      <c r="F48754" s="24"/>
      <c r="G48754" s="24"/>
      <c r="H48754" s="24"/>
      <c r="I48754" s="24"/>
      <c r="J48754" s="24"/>
      <c r="K48754" s="24"/>
      <c r="L48754" s="24"/>
      <c r="M48754" s="24"/>
      <c r="P48754" s="10"/>
      <c r="R48754" s="10"/>
      <c r="S48754" s="10"/>
      <c r="T48754" s="10"/>
    </row>
    <row r="48755" spans="1:20" ht="16" x14ac:dyDescent="0.2">
      <c r="A48755" s="24"/>
      <c r="B48755" s="24"/>
      <c r="C48755" s="24"/>
      <c r="D48755" s="24"/>
      <c r="E48755" s="24"/>
      <c r="F48755" s="24"/>
      <c r="G48755" s="24"/>
      <c r="H48755" s="24"/>
      <c r="I48755" s="24"/>
      <c r="J48755" s="24"/>
      <c r="K48755" s="24"/>
      <c r="L48755" s="24"/>
      <c r="M48755" s="24"/>
      <c r="P48755" s="10"/>
      <c r="R48755" s="10"/>
      <c r="S48755" s="10"/>
      <c r="T48755" s="10"/>
    </row>
    <row r="48756" spans="1:20" ht="16" x14ac:dyDescent="0.2">
      <c r="A48756" s="24"/>
      <c r="B48756" s="24"/>
      <c r="C48756" s="24"/>
      <c r="D48756" s="24"/>
      <c r="E48756" s="24"/>
      <c r="F48756" s="24"/>
      <c r="G48756" s="24"/>
      <c r="H48756" s="24"/>
      <c r="I48756" s="24"/>
      <c r="J48756" s="24"/>
      <c r="K48756" s="24"/>
      <c r="L48756" s="24"/>
      <c r="M48756" s="24"/>
      <c r="P48756" s="10"/>
      <c r="R48756" s="10"/>
      <c r="S48756" s="10"/>
      <c r="T48756" s="10"/>
    </row>
    <row r="48757" spans="1:20" ht="16" x14ac:dyDescent="0.2">
      <c r="A48757" s="24"/>
      <c r="B48757" s="24"/>
      <c r="C48757" s="24"/>
      <c r="D48757" s="24"/>
      <c r="E48757" s="24"/>
      <c r="F48757" s="24"/>
      <c r="G48757" s="24"/>
      <c r="H48757" s="24"/>
      <c r="I48757" s="24"/>
      <c r="J48757" s="24"/>
      <c r="K48757" s="24"/>
      <c r="L48757" s="24"/>
      <c r="M48757" s="24"/>
      <c r="P48757" s="10"/>
      <c r="R48757" s="10"/>
      <c r="S48757" s="10"/>
      <c r="T48757" s="10"/>
    </row>
    <row r="48758" spans="1:20" ht="16" x14ac:dyDescent="0.2">
      <c r="A48758" s="24"/>
      <c r="B48758" s="24"/>
      <c r="C48758" s="24"/>
      <c r="D48758" s="24"/>
      <c r="E48758" s="24"/>
      <c r="F48758" s="24"/>
      <c r="G48758" s="24"/>
      <c r="H48758" s="24"/>
      <c r="I48758" s="24"/>
      <c r="J48758" s="24"/>
      <c r="K48758" s="24"/>
      <c r="L48758" s="24"/>
      <c r="M48758" s="24"/>
      <c r="P48758" s="10"/>
      <c r="R48758" s="10"/>
      <c r="S48758" s="10"/>
      <c r="T48758" s="10"/>
    </row>
    <row r="48759" spans="1:20" ht="16" x14ac:dyDescent="0.2">
      <c r="A48759" s="24"/>
      <c r="B48759" s="24"/>
      <c r="C48759" s="24"/>
      <c r="D48759" s="24"/>
      <c r="E48759" s="24"/>
      <c r="F48759" s="24"/>
      <c r="G48759" s="24"/>
      <c r="H48759" s="24"/>
      <c r="I48759" s="24"/>
      <c r="J48759" s="24"/>
      <c r="K48759" s="24"/>
      <c r="L48759" s="24"/>
      <c r="M48759" s="24"/>
      <c r="P48759" s="10"/>
      <c r="R48759" s="10"/>
      <c r="S48759" s="10"/>
      <c r="T48759" s="10"/>
    </row>
    <row r="48760" spans="1:20" ht="16" x14ac:dyDescent="0.2">
      <c r="A48760" s="24"/>
      <c r="B48760" s="24"/>
      <c r="C48760" s="24"/>
      <c r="D48760" s="24"/>
      <c r="E48760" s="24"/>
      <c r="F48760" s="24"/>
      <c r="G48760" s="24"/>
      <c r="H48760" s="24"/>
      <c r="I48760" s="24"/>
      <c r="J48760" s="24"/>
      <c r="K48760" s="24"/>
      <c r="L48760" s="24"/>
      <c r="M48760" s="24"/>
      <c r="P48760" s="10"/>
      <c r="R48760" s="10"/>
      <c r="S48760" s="10"/>
      <c r="T48760" s="10"/>
    </row>
    <row r="48761" spans="1:20" ht="16" x14ac:dyDescent="0.2">
      <c r="A48761" s="24"/>
      <c r="B48761" s="24"/>
      <c r="C48761" s="24"/>
      <c r="D48761" s="24"/>
      <c r="E48761" s="24"/>
      <c r="F48761" s="24"/>
      <c r="G48761" s="24"/>
      <c r="H48761" s="24"/>
      <c r="I48761" s="24"/>
      <c r="J48761" s="24"/>
      <c r="K48761" s="24"/>
      <c r="L48761" s="24"/>
      <c r="M48761" s="24"/>
      <c r="P48761" s="10"/>
      <c r="R48761" s="10"/>
      <c r="S48761" s="10"/>
      <c r="T48761" s="10"/>
    </row>
    <row r="48762" spans="1:20" ht="16" x14ac:dyDescent="0.2">
      <c r="A48762" s="24"/>
      <c r="B48762" s="24"/>
      <c r="C48762" s="24"/>
      <c r="D48762" s="24"/>
      <c r="E48762" s="24"/>
      <c r="F48762" s="24"/>
      <c r="G48762" s="24"/>
      <c r="H48762" s="24"/>
      <c r="I48762" s="24"/>
      <c r="J48762" s="24"/>
      <c r="K48762" s="24"/>
      <c r="L48762" s="24"/>
      <c r="M48762" s="24"/>
      <c r="P48762" s="10"/>
      <c r="R48762" s="10"/>
      <c r="S48762" s="10"/>
      <c r="T48762" s="10"/>
    </row>
    <row r="48763" spans="1:20" ht="16" x14ac:dyDescent="0.2">
      <c r="A48763" s="24"/>
      <c r="B48763" s="24"/>
      <c r="C48763" s="24"/>
      <c r="D48763" s="24"/>
      <c r="E48763" s="24"/>
      <c r="F48763" s="24"/>
      <c r="G48763" s="24"/>
      <c r="H48763" s="24"/>
      <c r="I48763" s="24"/>
      <c r="J48763" s="24"/>
      <c r="K48763" s="24"/>
      <c r="L48763" s="24"/>
      <c r="M48763" s="24"/>
      <c r="P48763" s="10"/>
      <c r="R48763" s="10"/>
      <c r="S48763" s="10"/>
      <c r="T48763" s="10"/>
    </row>
    <row r="48764" spans="1:20" ht="16" x14ac:dyDescent="0.2">
      <c r="A48764" s="24"/>
      <c r="B48764" s="24"/>
      <c r="C48764" s="24"/>
      <c r="D48764" s="24"/>
      <c r="E48764" s="24"/>
      <c r="F48764" s="24"/>
      <c r="G48764" s="24"/>
      <c r="H48764" s="24"/>
      <c r="I48764" s="24"/>
      <c r="J48764" s="24"/>
      <c r="K48764" s="24"/>
      <c r="L48764" s="24"/>
      <c r="M48764" s="24"/>
      <c r="P48764" s="10"/>
      <c r="R48764" s="10"/>
      <c r="S48764" s="10"/>
      <c r="T48764" s="10"/>
    </row>
    <row r="48765" spans="1:20" ht="16" x14ac:dyDescent="0.2">
      <c r="A48765" s="24"/>
      <c r="B48765" s="24"/>
      <c r="C48765" s="24"/>
      <c r="D48765" s="24"/>
      <c r="E48765" s="24"/>
      <c r="F48765" s="24"/>
      <c r="G48765" s="24"/>
      <c r="H48765" s="24"/>
      <c r="I48765" s="24"/>
      <c r="J48765" s="24"/>
      <c r="K48765" s="24"/>
      <c r="L48765" s="24"/>
      <c r="M48765" s="24"/>
      <c r="P48765" s="10"/>
      <c r="R48765" s="10"/>
      <c r="S48765" s="10"/>
      <c r="T48765" s="10"/>
    </row>
    <row r="48766" spans="1:20" ht="16" x14ac:dyDescent="0.2">
      <c r="A48766" s="24"/>
      <c r="B48766" s="24"/>
      <c r="C48766" s="24"/>
      <c r="D48766" s="24"/>
      <c r="E48766" s="24"/>
      <c r="F48766" s="24"/>
      <c r="G48766" s="24"/>
      <c r="H48766" s="24"/>
      <c r="I48766" s="24"/>
      <c r="J48766" s="24"/>
      <c r="K48766" s="24"/>
      <c r="L48766" s="24"/>
      <c r="M48766" s="24"/>
      <c r="P48766" s="10"/>
      <c r="R48766" s="10"/>
      <c r="S48766" s="10"/>
      <c r="T48766" s="10"/>
    </row>
    <row r="48767" spans="1:20" ht="16" x14ac:dyDescent="0.2">
      <c r="A48767" s="24"/>
      <c r="B48767" s="24"/>
      <c r="C48767" s="24"/>
      <c r="D48767" s="24"/>
      <c r="E48767" s="24"/>
      <c r="F48767" s="24"/>
      <c r="G48767" s="24"/>
      <c r="H48767" s="24"/>
      <c r="I48767" s="24"/>
      <c r="J48767" s="24"/>
      <c r="K48767" s="24"/>
      <c r="L48767" s="24"/>
      <c r="M48767" s="24"/>
      <c r="P48767" s="10"/>
      <c r="R48767" s="10"/>
      <c r="S48767" s="10"/>
      <c r="T48767" s="10"/>
    </row>
    <row r="48768" spans="1:20" ht="16" x14ac:dyDescent="0.2">
      <c r="A48768" s="24"/>
      <c r="B48768" s="24"/>
      <c r="C48768" s="24"/>
      <c r="D48768" s="24"/>
      <c r="E48768" s="24"/>
      <c r="F48768" s="24"/>
      <c r="G48768" s="24"/>
      <c r="H48768" s="24"/>
      <c r="I48768" s="24"/>
      <c r="J48768" s="24"/>
      <c r="K48768" s="24"/>
      <c r="L48768" s="24"/>
      <c r="M48768" s="24"/>
      <c r="P48768" s="10"/>
      <c r="R48768" s="10"/>
      <c r="S48768" s="10"/>
      <c r="T48768" s="10"/>
    </row>
    <row r="48769" spans="1:20" ht="16" x14ac:dyDescent="0.2">
      <c r="A48769" s="24"/>
      <c r="B48769" s="24"/>
      <c r="C48769" s="24"/>
      <c r="D48769" s="24"/>
      <c r="E48769" s="24"/>
      <c r="F48769" s="24"/>
      <c r="G48769" s="24"/>
      <c r="H48769" s="24"/>
      <c r="I48769" s="24"/>
      <c r="J48769" s="24"/>
      <c r="K48769" s="24"/>
      <c r="L48769" s="24"/>
      <c r="M48769" s="24"/>
      <c r="P48769" s="10"/>
      <c r="R48769" s="10"/>
      <c r="S48769" s="10"/>
      <c r="T48769" s="10"/>
    </row>
    <row r="48770" spans="1:20" ht="16" x14ac:dyDescent="0.2">
      <c r="A48770" s="24"/>
      <c r="B48770" s="24"/>
      <c r="C48770" s="24"/>
      <c r="D48770" s="24"/>
      <c r="E48770" s="24"/>
      <c r="F48770" s="24"/>
      <c r="G48770" s="24"/>
      <c r="H48770" s="24"/>
      <c r="I48770" s="24"/>
      <c r="J48770" s="24"/>
      <c r="K48770" s="24"/>
      <c r="L48770" s="24"/>
      <c r="M48770" s="24"/>
      <c r="P48770" s="10"/>
      <c r="R48770" s="10"/>
      <c r="S48770" s="10"/>
      <c r="T48770" s="10"/>
    </row>
    <row r="48771" spans="1:20" ht="16" x14ac:dyDescent="0.2">
      <c r="A48771" s="24"/>
      <c r="B48771" s="24"/>
      <c r="C48771" s="24"/>
      <c r="D48771" s="24"/>
      <c r="E48771" s="24"/>
      <c r="F48771" s="24"/>
      <c r="G48771" s="24"/>
      <c r="H48771" s="24"/>
      <c r="I48771" s="24"/>
      <c r="J48771" s="24"/>
      <c r="K48771" s="24"/>
      <c r="L48771" s="24"/>
      <c r="M48771" s="24"/>
      <c r="P48771" s="10"/>
      <c r="R48771" s="10"/>
      <c r="S48771" s="10"/>
      <c r="T48771" s="10"/>
    </row>
    <row r="48772" spans="1:20" ht="16" x14ac:dyDescent="0.2">
      <c r="A48772" s="24"/>
      <c r="B48772" s="24"/>
      <c r="C48772" s="24"/>
      <c r="D48772" s="24"/>
      <c r="E48772" s="24"/>
      <c r="F48772" s="24"/>
      <c r="G48772" s="24"/>
      <c r="H48772" s="24"/>
      <c r="I48772" s="24"/>
      <c r="J48772" s="24"/>
      <c r="K48772" s="24"/>
      <c r="L48772" s="24"/>
      <c r="M48772" s="24"/>
      <c r="P48772" s="10"/>
      <c r="R48772" s="10"/>
      <c r="S48772" s="10"/>
      <c r="T48772" s="10"/>
    </row>
    <row r="48773" spans="1:20" ht="16" x14ac:dyDescent="0.2">
      <c r="A48773" s="24"/>
      <c r="B48773" s="24"/>
      <c r="C48773" s="24"/>
      <c r="D48773" s="24"/>
      <c r="E48773" s="24"/>
      <c r="F48773" s="24"/>
      <c r="G48773" s="24"/>
      <c r="H48773" s="24"/>
      <c r="I48773" s="24"/>
      <c r="J48773" s="24"/>
      <c r="K48773" s="24"/>
      <c r="L48773" s="24"/>
      <c r="M48773" s="24"/>
      <c r="P48773" s="10"/>
      <c r="R48773" s="10"/>
      <c r="S48773" s="10"/>
      <c r="T48773" s="10"/>
    </row>
    <row r="48774" spans="1:20" ht="16" x14ac:dyDescent="0.2">
      <c r="A48774" s="24"/>
      <c r="B48774" s="24"/>
      <c r="C48774" s="24"/>
      <c r="D48774" s="24"/>
      <c r="E48774" s="24"/>
      <c r="F48774" s="24"/>
      <c r="G48774" s="24"/>
      <c r="H48774" s="24"/>
      <c r="I48774" s="24"/>
      <c r="J48774" s="24"/>
      <c r="K48774" s="24"/>
      <c r="L48774" s="24"/>
      <c r="M48774" s="24"/>
      <c r="P48774" s="10"/>
      <c r="R48774" s="10"/>
      <c r="S48774" s="10"/>
      <c r="T48774" s="10"/>
    </row>
    <row r="48775" spans="1:20" ht="16" x14ac:dyDescent="0.2">
      <c r="A48775" s="24"/>
      <c r="B48775" s="24"/>
      <c r="C48775" s="24"/>
      <c r="D48775" s="24"/>
      <c r="E48775" s="24"/>
      <c r="F48775" s="24"/>
      <c r="G48775" s="24"/>
      <c r="H48775" s="24"/>
      <c r="I48775" s="24"/>
      <c r="J48775" s="24"/>
      <c r="K48775" s="24"/>
      <c r="L48775" s="24"/>
      <c r="M48775" s="24"/>
      <c r="P48775" s="10"/>
      <c r="R48775" s="10"/>
      <c r="S48775" s="10"/>
      <c r="T48775" s="10"/>
    </row>
    <row r="48776" spans="1:20" ht="16" x14ac:dyDescent="0.2">
      <c r="A48776" s="24"/>
      <c r="B48776" s="24"/>
      <c r="C48776" s="24"/>
      <c r="D48776" s="24"/>
      <c r="E48776" s="24"/>
      <c r="F48776" s="24"/>
      <c r="G48776" s="24"/>
      <c r="H48776" s="24"/>
      <c r="I48776" s="24"/>
      <c r="J48776" s="24"/>
      <c r="K48776" s="24"/>
      <c r="L48776" s="24"/>
      <c r="M48776" s="24"/>
      <c r="P48776" s="10"/>
      <c r="R48776" s="10"/>
      <c r="S48776" s="10"/>
      <c r="T48776" s="10"/>
    </row>
    <row r="48777" spans="1:20" ht="16" x14ac:dyDescent="0.2">
      <c r="A48777" s="24"/>
      <c r="B48777" s="24"/>
      <c r="C48777" s="24"/>
      <c r="D48777" s="24"/>
      <c r="E48777" s="24"/>
      <c r="F48777" s="24"/>
      <c r="G48777" s="24"/>
      <c r="H48777" s="24"/>
      <c r="I48777" s="24"/>
      <c r="J48777" s="24"/>
      <c r="K48777" s="24"/>
      <c r="L48777" s="24"/>
      <c r="M48777" s="24"/>
      <c r="P48777" s="10"/>
      <c r="R48777" s="10"/>
      <c r="S48777" s="10"/>
      <c r="T48777" s="10"/>
    </row>
    <row r="48778" spans="1:20" ht="16" x14ac:dyDescent="0.2">
      <c r="A48778" s="24"/>
      <c r="B48778" s="24"/>
      <c r="C48778" s="24"/>
      <c r="D48778" s="24"/>
      <c r="E48778" s="24"/>
      <c r="F48778" s="24"/>
      <c r="G48778" s="24"/>
      <c r="H48778" s="24"/>
      <c r="I48778" s="24"/>
      <c r="J48778" s="24"/>
      <c r="K48778" s="24"/>
      <c r="L48778" s="24"/>
      <c r="M48778" s="24"/>
      <c r="P48778" s="10"/>
      <c r="R48778" s="10"/>
      <c r="S48778" s="10"/>
      <c r="T48778" s="10"/>
    </row>
    <row r="48779" spans="1:20" ht="16" x14ac:dyDescent="0.2">
      <c r="A48779" s="24"/>
      <c r="B48779" s="24"/>
      <c r="C48779" s="24"/>
      <c r="D48779" s="24"/>
      <c r="E48779" s="24"/>
      <c r="F48779" s="24"/>
      <c r="G48779" s="24"/>
      <c r="H48779" s="24"/>
      <c r="I48779" s="24"/>
      <c r="J48779" s="24"/>
      <c r="K48779" s="24"/>
      <c r="L48779" s="24"/>
      <c r="M48779" s="24"/>
      <c r="P48779" s="10"/>
      <c r="R48779" s="10"/>
      <c r="S48779" s="10"/>
      <c r="T48779" s="10"/>
    </row>
    <row r="48780" spans="1:20" ht="16" x14ac:dyDescent="0.2">
      <c r="A48780" s="24"/>
      <c r="B48780" s="24"/>
      <c r="C48780" s="24"/>
      <c r="D48780" s="24"/>
      <c r="E48780" s="24"/>
      <c r="F48780" s="24"/>
      <c r="G48780" s="24"/>
      <c r="H48780" s="24"/>
      <c r="I48780" s="24"/>
      <c r="J48780" s="24"/>
      <c r="K48780" s="24"/>
      <c r="L48780" s="24"/>
      <c r="M48780" s="24"/>
      <c r="P48780" s="10"/>
      <c r="R48780" s="10"/>
      <c r="S48780" s="10"/>
      <c r="T48780" s="10"/>
    </row>
    <row r="48781" spans="1:20" ht="16" x14ac:dyDescent="0.2">
      <c r="A48781" s="24"/>
      <c r="B48781" s="24"/>
      <c r="C48781" s="24"/>
      <c r="D48781" s="24"/>
      <c r="E48781" s="24"/>
      <c r="F48781" s="24"/>
      <c r="G48781" s="24"/>
      <c r="H48781" s="24"/>
      <c r="I48781" s="24"/>
      <c r="J48781" s="24"/>
      <c r="K48781" s="24"/>
      <c r="L48781" s="24"/>
      <c r="M48781" s="24"/>
      <c r="P48781" s="10"/>
      <c r="R48781" s="10"/>
      <c r="S48781" s="10"/>
      <c r="T48781" s="10"/>
    </row>
    <row r="48782" spans="1:20" ht="16" x14ac:dyDescent="0.2">
      <c r="A48782" s="24"/>
      <c r="B48782" s="24"/>
      <c r="C48782" s="24"/>
      <c r="D48782" s="24"/>
      <c r="E48782" s="24"/>
      <c r="F48782" s="24"/>
      <c r="G48782" s="24"/>
      <c r="H48782" s="24"/>
      <c r="I48782" s="24"/>
      <c r="J48782" s="24"/>
      <c r="K48782" s="24"/>
      <c r="L48782" s="24"/>
      <c r="M48782" s="24"/>
      <c r="P48782" s="10"/>
      <c r="R48782" s="10"/>
      <c r="S48782" s="10"/>
      <c r="T48782" s="10"/>
    </row>
    <row r="48783" spans="1:20" ht="16" x14ac:dyDescent="0.2">
      <c r="A48783" s="24"/>
      <c r="B48783" s="24"/>
      <c r="C48783" s="24"/>
      <c r="D48783" s="24"/>
      <c r="E48783" s="24"/>
      <c r="F48783" s="24"/>
      <c r="G48783" s="24"/>
      <c r="H48783" s="24"/>
      <c r="I48783" s="24"/>
      <c r="J48783" s="24"/>
      <c r="K48783" s="24"/>
      <c r="L48783" s="24"/>
      <c r="M48783" s="24"/>
      <c r="P48783" s="10"/>
      <c r="R48783" s="10"/>
      <c r="S48783" s="10"/>
      <c r="T48783" s="10"/>
    </row>
    <row r="48784" spans="1:20" ht="16" x14ac:dyDescent="0.2">
      <c r="A48784" s="24"/>
      <c r="B48784" s="24"/>
      <c r="C48784" s="24"/>
      <c r="D48784" s="24"/>
      <c r="E48784" s="24"/>
      <c r="F48784" s="24"/>
      <c r="G48784" s="24"/>
      <c r="H48784" s="24"/>
      <c r="I48784" s="24"/>
      <c r="J48784" s="24"/>
      <c r="K48784" s="24"/>
      <c r="L48784" s="24"/>
      <c r="M48784" s="24"/>
      <c r="P48784" s="10"/>
      <c r="R48784" s="10"/>
      <c r="S48784" s="10"/>
      <c r="T48784" s="10"/>
    </row>
    <row r="48785" spans="1:20" ht="16" x14ac:dyDescent="0.2">
      <c r="A48785" s="24"/>
      <c r="B48785" s="24"/>
      <c r="C48785" s="24"/>
      <c r="D48785" s="24"/>
      <c r="E48785" s="24"/>
      <c r="F48785" s="24"/>
      <c r="G48785" s="24"/>
      <c r="H48785" s="24"/>
      <c r="I48785" s="24"/>
      <c r="J48785" s="24"/>
      <c r="K48785" s="24"/>
      <c r="L48785" s="24"/>
      <c r="M48785" s="24"/>
      <c r="P48785" s="10"/>
      <c r="R48785" s="10"/>
      <c r="S48785" s="10"/>
      <c r="T48785" s="10"/>
    </row>
    <row r="48786" spans="1:20" ht="16" x14ac:dyDescent="0.2">
      <c r="A48786" s="24"/>
      <c r="B48786" s="24"/>
      <c r="C48786" s="24"/>
      <c r="D48786" s="24"/>
      <c r="E48786" s="24"/>
      <c r="F48786" s="24"/>
      <c r="G48786" s="24"/>
      <c r="H48786" s="24"/>
      <c r="I48786" s="24"/>
      <c r="J48786" s="24"/>
      <c r="K48786" s="24"/>
      <c r="L48786" s="24"/>
      <c r="M48786" s="24"/>
      <c r="P48786" s="10"/>
      <c r="R48786" s="10"/>
      <c r="S48786" s="10"/>
      <c r="T48786" s="10"/>
    </row>
    <row r="48787" spans="1:20" ht="16" x14ac:dyDescent="0.2">
      <c r="A48787" s="24"/>
      <c r="B48787" s="24"/>
      <c r="C48787" s="24"/>
      <c r="D48787" s="24"/>
      <c r="E48787" s="24"/>
      <c r="F48787" s="24"/>
      <c r="G48787" s="24"/>
      <c r="H48787" s="24"/>
      <c r="I48787" s="24"/>
      <c r="J48787" s="24"/>
      <c r="K48787" s="24"/>
      <c r="L48787" s="24"/>
      <c r="M48787" s="24"/>
      <c r="P48787" s="10"/>
      <c r="R48787" s="10"/>
      <c r="S48787" s="10"/>
      <c r="T48787" s="10"/>
    </row>
    <row r="48788" spans="1:20" ht="16" x14ac:dyDescent="0.2">
      <c r="A48788" s="24"/>
      <c r="B48788" s="24"/>
      <c r="C48788" s="24"/>
      <c r="D48788" s="24"/>
      <c r="E48788" s="24"/>
      <c r="F48788" s="24"/>
      <c r="G48788" s="24"/>
      <c r="H48788" s="24"/>
      <c r="I48788" s="24"/>
      <c r="J48788" s="24"/>
      <c r="K48788" s="24"/>
      <c r="L48788" s="24"/>
      <c r="M48788" s="24"/>
      <c r="P48788" s="10"/>
      <c r="R48788" s="10"/>
      <c r="S48788" s="10"/>
      <c r="T48788" s="10"/>
    </row>
    <row r="48789" spans="1:20" ht="16" x14ac:dyDescent="0.2">
      <c r="A48789" s="24"/>
      <c r="B48789" s="24"/>
      <c r="C48789" s="24"/>
      <c r="D48789" s="24"/>
      <c r="E48789" s="24"/>
      <c r="F48789" s="24"/>
      <c r="G48789" s="24"/>
      <c r="H48789" s="24"/>
      <c r="I48789" s="24"/>
      <c r="J48789" s="24"/>
      <c r="K48789" s="24"/>
      <c r="L48789" s="24"/>
      <c r="M48789" s="24"/>
      <c r="P48789" s="10"/>
      <c r="R48789" s="10"/>
      <c r="S48789" s="10"/>
      <c r="T48789" s="10"/>
    </row>
    <row r="48790" spans="1:20" ht="16" x14ac:dyDescent="0.2">
      <c r="A48790" s="24"/>
      <c r="B48790" s="24"/>
      <c r="C48790" s="24"/>
      <c r="D48790" s="24"/>
      <c r="E48790" s="24"/>
      <c r="F48790" s="24"/>
      <c r="G48790" s="24"/>
      <c r="H48790" s="24"/>
      <c r="I48790" s="24"/>
      <c r="J48790" s="24"/>
      <c r="K48790" s="24"/>
      <c r="L48790" s="24"/>
      <c r="M48790" s="24"/>
      <c r="P48790" s="10"/>
      <c r="R48790" s="10"/>
      <c r="S48790" s="10"/>
      <c r="T48790" s="10"/>
    </row>
    <row r="48791" spans="1:20" ht="16" x14ac:dyDescent="0.2">
      <c r="A48791" s="24"/>
      <c r="B48791" s="24"/>
      <c r="C48791" s="24"/>
      <c r="D48791" s="24"/>
      <c r="E48791" s="24"/>
      <c r="F48791" s="24"/>
      <c r="G48791" s="24"/>
      <c r="H48791" s="24"/>
      <c r="I48791" s="24"/>
      <c r="J48791" s="24"/>
      <c r="K48791" s="24"/>
      <c r="L48791" s="24"/>
      <c r="M48791" s="24"/>
      <c r="P48791" s="10"/>
      <c r="R48791" s="10"/>
      <c r="S48791" s="10"/>
      <c r="T48791" s="10"/>
    </row>
    <row r="48792" spans="1:20" ht="16" x14ac:dyDescent="0.2">
      <c r="A48792" s="24"/>
      <c r="B48792" s="24"/>
      <c r="C48792" s="24"/>
      <c r="D48792" s="24"/>
      <c r="E48792" s="24"/>
      <c r="F48792" s="24"/>
      <c r="G48792" s="24"/>
      <c r="H48792" s="24"/>
      <c r="I48792" s="24"/>
      <c r="J48792" s="24"/>
      <c r="K48792" s="24"/>
      <c r="L48792" s="24"/>
      <c r="M48792" s="24"/>
      <c r="P48792" s="10"/>
      <c r="R48792" s="10"/>
      <c r="S48792" s="10"/>
      <c r="T48792" s="10"/>
    </row>
    <row r="48793" spans="1:20" ht="16" x14ac:dyDescent="0.2">
      <c r="A48793" s="24"/>
      <c r="B48793" s="24"/>
      <c r="C48793" s="24"/>
      <c r="D48793" s="24"/>
      <c r="E48793" s="24"/>
      <c r="F48793" s="24"/>
      <c r="G48793" s="24"/>
      <c r="H48793" s="24"/>
      <c r="I48793" s="24"/>
      <c r="J48793" s="24"/>
      <c r="K48793" s="24"/>
      <c r="L48793" s="24"/>
      <c r="M48793" s="24"/>
      <c r="P48793" s="10"/>
      <c r="R48793" s="10"/>
      <c r="S48793" s="10"/>
      <c r="T48793" s="10"/>
    </row>
    <row r="48794" spans="1:20" ht="16" x14ac:dyDescent="0.2">
      <c r="A48794" s="24"/>
      <c r="B48794" s="24"/>
      <c r="C48794" s="24"/>
      <c r="D48794" s="24"/>
      <c r="E48794" s="24"/>
      <c r="F48794" s="24"/>
      <c r="G48794" s="24"/>
      <c r="H48794" s="24"/>
      <c r="I48794" s="24"/>
      <c r="J48794" s="24"/>
      <c r="K48794" s="24"/>
      <c r="L48794" s="24"/>
      <c r="M48794" s="24"/>
      <c r="P48794" s="10"/>
      <c r="R48794" s="10"/>
      <c r="S48794" s="10"/>
      <c r="T48794" s="10"/>
    </row>
    <row r="48795" spans="1:20" ht="16" x14ac:dyDescent="0.2">
      <c r="A48795" s="24"/>
      <c r="B48795" s="24"/>
      <c r="C48795" s="24"/>
      <c r="D48795" s="24"/>
      <c r="E48795" s="24"/>
      <c r="F48795" s="24"/>
      <c r="G48795" s="24"/>
      <c r="H48795" s="24"/>
      <c r="I48795" s="24"/>
      <c r="J48795" s="24"/>
      <c r="K48795" s="24"/>
      <c r="L48795" s="24"/>
      <c r="M48795" s="24"/>
      <c r="P48795" s="10"/>
      <c r="R48795" s="10"/>
      <c r="S48795" s="10"/>
      <c r="T48795" s="10"/>
    </row>
    <row r="48796" spans="1:20" ht="16" x14ac:dyDescent="0.2">
      <c r="A48796" s="24"/>
      <c r="B48796" s="24"/>
      <c r="C48796" s="24"/>
      <c r="D48796" s="24"/>
      <c r="E48796" s="24"/>
      <c r="F48796" s="24"/>
      <c r="G48796" s="24"/>
      <c r="H48796" s="24"/>
      <c r="I48796" s="24"/>
      <c r="J48796" s="24"/>
      <c r="K48796" s="24"/>
      <c r="L48796" s="24"/>
      <c r="M48796" s="24"/>
      <c r="P48796" s="10"/>
      <c r="R48796" s="10"/>
      <c r="S48796" s="10"/>
      <c r="T48796" s="10"/>
    </row>
    <row r="48797" spans="1:20" ht="16" x14ac:dyDescent="0.2">
      <c r="A48797" s="24"/>
      <c r="B48797" s="24"/>
      <c r="C48797" s="24"/>
      <c r="D48797" s="24"/>
      <c r="E48797" s="24"/>
      <c r="F48797" s="24"/>
      <c r="G48797" s="24"/>
      <c r="H48797" s="24"/>
      <c r="I48797" s="24"/>
      <c r="J48797" s="24"/>
      <c r="K48797" s="24"/>
      <c r="L48797" s="24"/>
      <c r="M48797" s="24"/>
      <c r="P48797" s="10"/>
      <c r="R48797" s="10"/>
      <c r="S48797" s="10"/>
      <c r="T48797" s="10"/>
    </row>
    <row r="48798" spans="1:20" ht="16" x14ac:dyDescent="0.2">
      <c r="A48798" s="24"/>
      <c r="B48798" s="24"/>
      <c r="C48798" s="24"/>
      <c r="D48798" s="24"/>
      <c r="E48798" s="24"/>
      <c r="F48798" s="24"/>
      <c r="G48798" s="24"/>
      <c r="H48798" s="24"/>
      <c r="I48798" s="24"/>
      <c r="J48798" s="24"/>
      <c r="K48798" s="24"/>
      <c r="L48798" s="24"/>
      <c r="M48798" s="24"/>
      <c r="P48798" s="10"/>
      <c r="R48798" s="10"/>
      <c r="S48798" s="10"/>
      <c r="T48798" s="10"/>
    </row>
    <row r="48799" spans="1:20" ht="16" x14ac:dyDescent="0.2">
      <c r="A48799" s="24"/>
      <c r="B48799" s="24"/>
      <c r="C48799" s="24"/>
      <c r="D48799" s="24"/>
      <c r="E48799" s="24"/>
      <c r="F48799" s="24"/>
      <c r="G48799" s="24"/>
      <c r="H48799" s="24"/>
      <c r="I48799" s="24"/>
      <c r="J48799" s="24"/>
      <c r="K48799" s="24"/>
      <c r="L48799" s="24"/>
      <c r="M48799" s="24"/>
      <c r="P48799" s="10"/>
      <c r="R48799" s="10"/>
      <c r="S48799" s="10"/>
      <c r="T48799" s="10"/>
    </row>
    <row r="48800" spans="1:20" ht="16" x14ac:dyDescent="0.2">
      <c r="A48800" s="24"/>
      <c r="B48800" s="24"/>
      <c r="C48800" s="24"/>
      <c r="D48800" s="24"/>
      <c r="E48800" s="24"/>
      <c r="F48800" s="24"/>
      <c r="G48800" s="24"/>
      <c r="H48800" s="24"/>
      <c r="I48800" s="24"/>
      <c r="J48800" s="24"/>
      <c r="K48800" s="24"/>
      <c r="L48800" s="24"/>
      <c r="M48800" s="24"/>
      <c r="P48800" s="10"/>
      <c r="R48800" s="10"/>
      <c r="S48800" s="10"/>
      <c r="T48800" s="10"/>
    </row>
    <row r="48801" spans="1:20" ht="16" x14ac:dyDescent="0.2">
      <c r="A48801" s="24"/>
      <c r="B48801" s="24"/>
      <c r="C48801" s="24"/>
      <c r="D48801" s="24"/>
      <c r="E48801" s="24"/>
      <c r="F48801" s="24"/>
      <c r="G48801" s="24"/>
      <c r="H48801" s="24"/>
      <c r="I48801" s="24"/>
      <c r="J48801" s="24"/>
      <c r="K48801" s="24"/>
      <c r="L48801" s="24"/>
      <c r="M48801" s="24"/>
      <c r="P48801" s="10"/>
      <c r="R48801" s="10"/>
      <c r="S48801" s="10"/>
      <c r="T48801" s="10"/>
    </row>
    <row r="48802" spans="1:20" ht="16" x14ac:dyDescent="0.2">
      <c r="A48802" s="24"/>
      <c r="B48802" s="24"/>
      <c r="C48802" s="24"/>
      <c r="D48802" s="24"/>
      <c r="E48802" s="24"/>
      <c r="F48802" s="24"/>
      <c r="G48802" s="24"/>
      <c r="H48802" s="24"/>
      <c r="I48802" s="24"/>
      <c r="J48802" s="24"/>
      <c r="K48802" s="24"/>
      <c r="L48802" s="24"/>
      <c r="M48802" s="24"/>
      <c r="P48802" s="10"/>
      <c r="R48802" s="10"/>
      <c r="S48802" s="10"/>
      <c r="T48802" s="10"/>
    </row>
    <row r="48803" spans="1:20" ht="16" x14ac:dyDescent="0.2">
      <c r="A48803" s="24"/>
      <c r="B48803" s="24"/>
      <c r="C48803" s="24"/>
      <c r="D48803" s="24"/>
      <c r="E48803" s="24"/>
      <c r="F48803" s="24"/>
      <c r="G48803" s="24"/>
      <c r="H48803" s="24"/>
      <c r="I48803" s="24"/>
      <c r="J48803" s="24"/>
      <c r="K48803" s="24"/>
      <c r="L48803" s="24"/>
      <c r="M48803" s="24"/>
      <c r="P48803" s="10"/>
      <c r="R48803" s="10"/>
      <c r="S48803" s="10"/>
      <c r="T48803" s="10"/>
    </row>
    <row r="48804" spans="1:20" ht="16" x14ac:dyDescent="0.2">
      <c r="A48804" s="24"/>
      <c r="B48804" s="24"/>
      <c r="C48804" s="24"/>
      <c r="D48804" s="24"/>
      <c r="E48804" s="24"/>
      <c r="F48804" s="24"/>
      <c r="G48804" s="24"/>
      <c r="H48804" s="24"/>
      <c r="I48804" s="24"/>
      <c r="J48804" s="24"/>
      <c r="K48804" s="24"/>
      <c r="L48804" s="24"/>
      <c r="M48804" s="24"/>
      <c r="P48804" s="10"/>
      <c r="R48804" s="10"/>
      <c r="S48804" s="10"/>
      <c r="T48804" s="10"/>
    </row>
    <row r="48805" spans="1:20" ht="16" x14ac:dyDescent="0.2">
      <c r="A48805" s="24"/>
      <c r="B48805" s="24"/>
      <c r="C48805" s="24"/>
      <c r="D48805" s="24"/>
      <c r="E48805" s="24"/>
      <c r="F48805" s="24"/>
      <c r="G48805" s="24"/>
      <c r="H48805" s="24"/>
      <c r="I48805" s="24"/>
      <c r="J48805" s="24"/>
      <c r="K48805" s="24"/>
      <c r="L48805" s="24"/>
      <c r="M48805" s="24"/>
      <c r="P48805" s="10"/>
      <c r="R48805" s="10"/>
      <c r="S48805" s="10"/>
      <c r="T48805" s="10"/>
    </row>
    <row r="48806" spans="1:20" ht="16" x14ac:dyDescent="0.2">
      <c r="A48806" s="24"/>
      <c r="B48806" s="24"/>
      <c r="C48806" s="24"/>
      <c r="D48806" s="24"/>
      <c r="E48806" s="24"/>
      <c r="F48806" s="24"/>
      <c r="G48806" s="24"/>
      <c r="H48806" s="24"/>
      <c r="I48806" s="24"/>
      <c r="J48806" s="24"/>
      <c r="K48806" s="24"/>
      <c r="L48806" s="24"/>
      <c r="M48806" s="24"/>
      <c r="P48806" s="10"/>
      <c r="R48806" s="10"/>
      <c r="S48806" s="10"/>
      <c r="T48806" s="10"/>
    </row>
    <row r="48807" spans="1:20" ht="16" x14ac:dyDescent="0.2">
      <c r="A48807" s="24"/>
      <c r="B48807" s="24"/>
      <c r="C48807" s="24"/>
      <c r="D48807" s="24"/>
      <c r="E48807" s="24"/>
      <c r="F48807" s="24"/>
      <c r="G48807" s="24"/>
      <c r="H48807" s="24"/>
      <c r="I48807" s="24"/>
      <c r="J48807" s="24"/>
      <c r="K48807" s="24"/>
      <c r="L48807" s="24"/>
      <c r="M48807" s="24"/>
      <c r="P48807" s="10"/>
      <c r="R48807" s="10"/>
      <c r="S48807" s="10"/>
      <c r="T48807" s="10"/>
    </row>
    <row r="48808" spans="1:20" ht="16" x14ac:dyDescent="0.2">
      <c r="A48808" s="24"/>
      <c r="B48808" s="24"/>
      <c r="C48808" s="24"/>
      <c r="D48808" s="24"/>
      <c r="E48808" s="24"/>
      <c r="F48808" s="24"/>
      <c r="G48808" s="24"/>
      <c r="H48808" s="24"/>
      <c r="I48808" s="24"/>
      <c r="J48808" s="24"/>
      <c r="K48808" s="24"/>
      <c r="L48808" s="24"/>
      <c r="M48808" s="24"/>
      <c r="P48808" s="10"/>
      <c r="R48808" s="10"/>
      <c r="S48808" s="10"/>
      <c r="T48808" s="10"/>
    </row>
    <row r="48809" spans="1:20" ht="16" x14ac:dyDescent="0.2">
      <c r="A48809" s="24"/>
      <c r="B48809" s="24"/>
      <c r="C48809" s="24"/>
      <c r="D48809" s="24"/>
      <c r="E48809" s="24"/>
      <c r="F48809" s="24"/>
      <c r="G48809" s="24"/>
      <c r="H48809" s="24"/>
      <c r="I48809" s="24"/>
      <c r="J48809" s="24"/>
      <c r="K48809" s="24"/>
      <c r="L48809" s="24"/>
      <c r="M48809" s="24"/>
      <c r="P48809" s="10"/>
      <c r="R48809" s="10"/>
      <c r="S48809" s="10"/>
      <c r="T48809" s="10"/>
    </row>
    <row r="48810" spans="1:20" ht="16" x14ac:dyDescent="0.2">
      <c r="A48810" s="24"/>
      <c r="B48810" s="24"/>
      <c r="C48810" s="24"/>
      <c r="D48810" s="24"/>
      <c r="E48810" s="24"/>
      <c r="F48810" s="24"/>
      <c r="G48810" s="24"/>
      <c r="H48810" s="24"/>
      <c r="I48810" s="24"/>
      <c r="J48810" s="24"/>
      <c r="K48810" s="24"/>
      <c r="L48810" s="24"/>
      <c r="M48810" s="24"/>
      <c r="P48810" s="10"/>
      <c r="R48810" s="10"/>
      <c r="S48810" s="10"/>
      <c r="T48810" s="10"/>
    </row>
    <row r="48811" spans="1:20" ht="16" x14ac:dyDescent="0.2">
      <c r="A48811" s="24"/>
      <c r="B48811" s="24"/>
      <c r="C48811" s="24"/>
      <c r="D48811" s="24"/>
      <c r="E48811" s="24"/>
      <c r="F48811" s="24"/>
      <c r="G48811" s="24"/>
      <c r="H48811" s="24"/>
      <c r="I48811" s="24"/>
      <c r="J48811" s="24"/>
      <c r="K48811" s="24"/>
      <c r="L48811" s="24"/>
      <c r="M48811" s="24"/>
      <c r="P48811" s="10"/>
      <c r="R48811" s="10"/>
      <c r="S48811" s="10"/>
      <c r="T48811" s="10"/>
    </row>
    <row r="48812" spans="1:20" ht="16" x14ac:dyDescent="0.2">
      <c r="A48812" s="24"/>
      <c r="B48812" s="24"/>
      <c r="C48812" s="24"/>
      <c r="D48812" s="24"/>
      <c r="E48812" s="24"/>
      <c r="F48812" s="24"/>
      <c r="G48812" s="24"/>
      <c r="H48812" s="24"/>
      <c r="I48812" s="24"/>
      <c r="J48812" s="24"/>
      <c r="K48812" s="24"/>
      <c r="L48812" s="24"/>
      <c r="M48812" s="24"/>
      <c r="P48812" s="10"/>
      <c r="R48812" s="10"/>
      <c r="S48812" s="10"/>
      <c r="T48812" s="10"/>
    </row>
    <row r="48813" spans="1:20" ht="16" x14ac:dyDescent="0.2">
      <c r="A48813" s="24"/>
      <c r="B48813" s="24"/>
      <c r="C48813" s="24"/>
      <c r="D48813" s="24"/>
      <c r="E48813" s="24"/>
      <c r="F48813" s="24"/>
      <c r="G48813" s="24"/>
      <c r="H48813" s="24"/>
      <c r="I48813" s="24"/>
      <c r="J48813" s="24"/>
      <c r="K48813" s="24"/>
      <c r="L48813" s="24"/>
      <c r="M48813" s="24"/>
      <c r="P48813" s="10"/>
      <c r="R48813" s="10"/>
      <c r="S48813" s="10"/>
      <c r="T48813" s="10"/>
    </row>
    <row r="48814" spans="1:20" ht="16" x14ac:dyDescent="0.2">
      <c r="A48814" s="24"/>
      <c r="B48814" s="24"/>
      <c r="C48814" s="24"/>
      <c r="D48814" s="24"/>
      <c r="E48814" s="24"/>
      <c r="F48814" s="24"/>
      <c r="G48814" s="24"/>
      <c r="H48814" s="24"/>
      <c r="I48814" s="24"/>
      <c r="J48814" s="24"/>
      <c r="K48814" s="24"/>
      <c r="L48814" s="24"/>
      <c r="M48814" s="24"/>
      <c r="P48814" s="10"/>
      <c r="R48814" s="10"/>
      <c r="S48814" s="10"/>
      <c r="T48814" s="10"/>
    </row>
    <row r="48815" spans="1:20" ht="16" x14ac:dyDescent="0.2">
      <c r="A48815" s="24"/>
      <c r="B48815" s="24"/>
      <c r="C48815" s="24"/>
      <c r="D48815" s="24"/>
      <c r="E48815" s="24"/>
      <c r="F48815" s="24"/>
      <c r="G48815" s="24"/>
      <c r="H48815" s="24"/>
      <c r="I48815" s="24"/>
      <c r="J48815" s="24"/>
      <c r="K48815" s="24"/>
      <c r="L48815" s="24"/>
      <c r="M48815" s="24"/>
      <c r="P48815" s="10"/>
      <c r="R48815" s="10"/>
      <c r="S48815" s="10"/>
      <c r="T48815" s="10"/>
    </row>
    <row r="48816" spans="1:20" ht="16" x14ac:dyDescent="0.2">
      <c r="A48816" s="24"/>
      <c r="B48816" s="24"/>
      <c r="C48816" s="24"/>
      <c r="D48816" s="24"/>
      <c r="E48816" s="24"/>
      <c r="F48816" s="24"/>
      <c r="G48816" s="24"/>
      <c r="H48816" s="24"/>
      <c r="I48816" s="24"/>
      <c r="J48816" s="24"/>
      <c r="K48816" s="24"/>
      <c r="L48816" s="24"/>
      <c r="M48816" s="24"/>
      <c r="P48816" s="10"/>
      <c r="R48816" s="10"/>
      <c r="S48816" s="10"/>
      <c r="T48816" s="10"/>
    </row>
    <row r="48817" spans="1:20" ht="16" x14ac:dyDescent="0.2">
      <c r="A48817" s="24"/>
      <c r="B48817" s="24"/>
      <c r="C48817" s="24"/>
      <c r="D48817" s="24"/>
      <c r="E48817" s="24"/>
      <c r="F48817" s="24"/>
      <c r="G48817" s="24"/>
      <c r="H48817" s="24"/>
      <c r="I48817" s="24"/>
      <c r="J48817" s="24"/>
      <c r="K48817" s="24"/>
      <c r="L48817" s="24"/>
      <c r="M48817" s="24"/>
      <c r="P48817" s="10"/>
      <c r="R48817" s="10"/>
      <c r="S48817" s="10"/>
      <c r="T48817" s="10"/>
    </row>
    <row r="48818" spans="1:20" ht="16" x14ac:dyDescent="0.2">
      <c r="A48818" s="24"/>
      <c r="B48818" s="24"/>
      <c r="C48818" s="24"/>
      <c r="D48818" s="24"/>
      <c r="E48818" s="24"/>
      <c r="F48818" s="24"/>
      <c r="G48818" s="24"/>
      <c r="H48818" s="24"/>
      <c r="I48818" s="24"/>
      <c r="J48818" s="24"/>
      <c r="K48818" s="24"/>
      <c r="L48818" s="24"/>
      <c r="M48818" s="24"/>
      <c r="P48818" s="10"/>
      <c r="R48818" s="10"/>
      <c r="S48818" s="10"/>
      <c r="T48818" s="10"/>
    </row>
    <row r="48819" spans="1:20" ht="16" x14ac:dyDescent="0.2">
      <c r="A48819" s="24"/>
      <c r="B48819" s="24"/>
      <c r="C48819" s="24"/>
      <c r="D48819" s="24"/>
      <c r="E48819" s="24"/>
      <c r="F48819" s="24"/>
      <c r="G48819" s="24"/>
      <c r="H48819" s="24"/>
      <c r="I48819" s="24"/>
      <c r="J48819" s="24"/>
      <c r="K48819" s="24"/>
      <c r="L48819" s="24"/>
      <c r="M48819" s="24"/>
      <c r="P48819" s="10"/>
      <c r="R48819" s="10"/>
      <c r="S48819" s="10"/>
      <c r="T48819" s="10"/>
    </row>
    <row r="48820" spans="1:20" ht="16" x14ac:dyDescent="0.2">
      <c r="A48820" s="24"/>
      <c r="B48820" s="24"/>
      <c r="C48820" s="24"/>
      <c r="D48820" s="24"/>
      <c r="E48820" s="24"/>
      <c r="F48820" s="24"/>
      <c r="G48820" s="24"/>
      <c r="H48820" s="24"/>
      <c r="I48820" s="24"/>
      <c r="J48820" s="24"/>
      <c r="K48820" s="24"/>
      <c r="L48820" s="24"/>
      <c r="M48820" s="24"/>
      <c r="P48820" s="10"/>
      <c r="R48820" s="10"/>
      <c r="S48820" s="10"/>
      <c r="T48820" s="10"/>
    </row>
    <row r="48821" spans="1:20" ht="16" x14ac:dyDescent="0.2">
      <c r="A48821" s="24"/>
      <c r="B48821" s="24"/>
      <c r="C48821" s="24"/>
      <c r="D48821" s="24"/>
      <c r="E48821" s="24"/>
      <c r="F48821" s="24"/>
      <c r="G48821" s="24"/>
      <c r="H48821" s="24"/>
      <c r="I48821" s="24"/>
      <c r="J48821" s="24"/>
      <c r="K48821" s="24"/>
      <c r="L48821" s="24"/>
      <c r="M48821" s="24"/>
      <c r="P48821" s="10"/>
      <c r="R48821" s="10"/>
      <c r="S48821" s="10"/>
      <c r="T48821" s="10"/>
    </row>
    <row r="48822" spans="1:20" ht="16" x14ac:dyDescent="0.2">
      <c r="A48822" s="24"/>
      <c r="B48822" s="24"/>
      <c r="C48822" s="24"/>
      <c r="D48822" s="24"/>
      <c r="E48822" s="24"/>
      <c r="F48822" s="24"/>
      <c r="G48822" s="24"/>
      <c r="H48822" s="24"/>
      <c r="I48822" s="24"/>
      <c r="J48822" s="24"/>
      <c r="K48822" s="24"/>
      <c r="L48822" s="24"/>
      <c r="M48822" s="24"/>
      <c r="P48822" s="10"/>
      <c r="R48822" s="10"/>
      <c r="S48822" s="10"/>
      <c r="T48822" s="10"/>
    </row>
    <row r="48823" spans="1:20" ht="16" x14ac:dyDescent="0.2">
      <c r="A48823" s="24"/>
      <c r="B48823" s="24"/>
      <c r="C48823" s="24"/>
      <c r="D48823" s="24"/>
      <c r="E48823" s="24"/>
      <c r="F48823" s="24"/>
      <c r="G48823" s="24"/>
      <c r="H48823" s="24"/>
      <c r="I48823" s="24"/>
      <c r="J48823" s="24"/>
      <c r="K48823" s="24"/>
      <c r="L48823" s="24"/>
      <c r="M48823" s="24"/>
      <c r="P48823" s="10"/>
      <c r="R48823" s="10"/>
      <c r="S48823" s="10"/>
      <c r="T48823" s="10"/>
    </row>
    <row r="48824" spans="1:20" ht="16" x14ac:dyDescent="0.2">
      <c r="A48824" s="24"/>
      <c r="B48824" s="24"/>
      <c r="C48824" s="24"/>
      <c r="D48824" s="24"/>
      <c r="E48824" s="24"/>
      <c r="F48824" s="24"/>
      <c r="G48824" s="24"/>
      <c r="H48824" s="24"/>
      <c r="I48824" s="24"/>
      <c r="J48824" s="24"/>
      <c r="K48824" s="24"/>
      <c r="L48824" s="24"/>
      <c r="M48824" s="24"/>
      <c r="P48824" s="10"/>
      <c r="R48824" s="10"/>
      <c r="S48824" s="10"/>
      <c r="T48824" s="10"/>
    </row>
    <row r="48825" spans="1:20" ht="16" x14ac:dyDescent="0.2">
      <c r="A48825" s="24"/>
      <c r="B48825" s="24"/>
      <c r="C48825" s="24"/>
      <c r="D48825" s="24"/>
      <c r="E48825" s="24"/>
      <c r="F48825" s="24"/>
      <c r="G48825" s="24"/>
      <c r="H48825" s="24"/>
      <c r="I48825" s="24"/>
      <c r="J48825" s="24"/>
      <c r="K48825" s="24"/>
      <c r="L48825" s="24"/>
      <c r="M48825" s="24"/>
      <c r="P48825" s="10"/>
      <c r="R48825" s="10"/>
      <c r="S48825" s="10"/>
      <c r="T48825" s="10"/>
    </row>
    <row r="48826" spans="1:20" ht="16" x14ac:dyDescent="0.2">
      <c r="A48826" s="24"/>
      <c r="B48826" s="24"/>
      <c r="C48826" s="24"/>
      <c r="D48826" s="24"/>
      <c r="E48826" s="24"/>
      <c r="F48826" s="24"/>
      <c r="G48826" s="24"/>
      <c r="H48826" s="24"/>
      <c r="I48826" s="24"/>
      <c r="J48826" s="24"/>
      <c r="K48826" s="24"/>
      <c r="L48826" s="24"/>
      <c r="M48826" s="24"/>
      <c r="P48826" s="10"/>
      <c r="R48826" s="10"/>
      <c r="S48826" s="10"/>
      <c r="T48826" s="10"/>
    </row>
    <row r="48827" spans="1:20" ht="16" x14ac:dyDescent="0.2">
      <c r="A48827" s="24"/>
      <c r="B48827" s="24"/>
      <c r="C48827" s="24"/>
      <c r="D48827" s="24"/>
      <c r="E48827" s="24"/>
      <c r="F48827" s="24"/>
      <c r="G48827" s="24"/>
      <c r="H48827" s="24"/>
      <c r="I48827" s="24"/>
      <c r="J48827" s="24"/>
      <c r="K48827" s="24"/>
      <c r="L48827" s="24"/>
      <c r="M48827" s="24"/>
      <c r="P48827" s="10"/>
      <c r="R48827" s="10"/>
      <c r="S48827" s="10"/>
      <c r="T48827" s="10"/>
    </row>
    <row r="48828" spans="1:20" ht="16" x14ac:dyDescent="0.2">
      <c r="A48828" s="24"/>
      <c r="B48828" s="24"/>
      <c r="C48828" s="24"/>
      <c r="D48828" s="24"/>
      <c r="E48828" s="24"/>
      <c r="F48828" s="24"/>
      <c r="G48828" s="24"/>
      <c r="H48828" s="24"/>
      <c r="I48828" s="24"/>
      <c r="J48828" s="24"/>
      <c r="K48828" s="24"/>
      <c r="L48828" s="24"/>
      <c r="M48828" s="24"/>
      <c r="P48828" s="10"/>
      <c r="R48828" s="10"/>
      <c r="S48828" s="10"/>
      <c r="T48828" s="10"/>
    </row>
    <row r="48829" spans="1:20" ht="16" x14ac:dyDescent="0.2">
      <c r="A48829" s="24"/>
      <c r="B48829" s="24"/>
      <c r="C48829" s="24"/>
      <c r="D48829" s="24"/>
      <c r="E48829" s="24"/>
      <c r="F48829" s="24"/>
      <c r="G48829" s="24"/>
      <c r="H48829" s="24"/>
      <c r="I48829" s="24"/>
      <c r="J48829" s="24"/>
      <c r="K48829" s="24"/>
      <c r="L48829" s="24"/>
      <c r="M48829" s="24"/>
      <c r="P48829" s="10"/>
      <c r="R48829" s="10"/>
      <c r="S48829" s="10"/>
      <c r="T48829" s="10"/>
    </row>
    <row r="48830" spans="1:20" ht="16" x14ac:dyDescent="0.2">
      <c r="A48830" s="24"/>
      <c r="B48830" s="24"/>
      <c r="C48830" s="24"/>
      <c r="D48830" s="24"/>
      <c r="E48830" s="24"/>
      <c r="F48830" s="24"/>
      <c r="G48830" s="24"/>
      <c r="H48830" s="24"/>
      <c r="I48830" s="24"/>
      <c r="J48830" s="24"/>
      <c r="K48830" s="24"/>
      <c r="L48830" s="24"/>
      <c r="M48830" s="24"/>
      <c r="P48830" s="10"/>
      <c r="R48830" s="10"/>
      <c r="S48830" s="10"/>
      <c r="T48830" s="10"/>
    </row>
    <row r="48831" spans="1:20" ht="16" x14ac:dyDescent="0.2">
      <c r="A48831" s="24"/>
      <c r="B48831" s="24"/>
      <c r="C48831" s="24"/>
      <c r="D48831" s="24"/>
      <c r="E48831" s="24"/>
      <c r="F48831" s="24"/>
      <c r="G48831" s="24"/>
      <c r="H48831" s="24"/>
      <c r="I48831" s="24"/>
      <c r="J48831" s="24"/>
      <c r="K48831" s="24"/>
      <c r="L48831" s="24"/>
      <c r="M48831" s="24"/>
      <c r="P48831" s="10"/>
      <c r="R48831" s="10"/>
      <c r="S48831" s="10"/>
      <c r="T48831" s="10"/>
    </row>
    <row r="48832" spans="1:20" ht="16" x14ac:dyDescent="0.2">
      <c r="A48832" s="24"/>
      <c r="B48832" s="24"/>
      <c r="C48832" s="24"/>
      <c r="D48832" s="24"/>
      <c r="E48832" s="24"/>
      <c r="F48832" s="24"/>
      <c r="G48832" s="24"/>
      <c r="H48832" s="24"/>
      <c r="I48832" s="24"/>
      <c r="J48832" s="24"/>
      <c r="K48832" s="24"/>
      <c r="L48832" s="24"/>
      <c r="M48832" s="24"/>
      <c r="P48832" s="10"/>
      <c r="R48832" s="10"/>
      <c r="S48832" s="10"/>
      <c r="T48832" s="10"/>
    </row>
    <row r="48833" spans="1:20" ht="16" x14ac:dyDescent="0.2">
      <c r="A48833" s="24"/>
      <c r="B48833" s="24"/>
      <c r="C48833" s="24"/>
      <c r="D48833" s="24"/>
      <c r="E48833" s="24"/>
      <c r="F48833" s="24"/>
      <c r="G48833" s="24"/>
      <c r="H48833" s="24"/>
      <c r="I48833" s="24"/>
      <c r="J48833" s="24"/>
      <c r="K48833" s="24"/>
      <c r="L48833" s="24"/>
      <c r="M48833" s="24"/>
      <c r="P48833" s="10"/>
      <c r="R48833" s="10"/>
      <c r="S48833" s="10"/>
      <c r="T48833" s="10"/>
    </row>
    <row r="48834" spans="1:20" ht="16" x14ac:dyDescent="0.2">
      <c r="A48834" s="24"/>
      <c r="B48834" s="24"/>
      <c r="C48834" s="24"/>
      <c r="D48834" s="24"/>
      <c r="E48834" s="24"/>
      <c r="F48834" s="24"/>
      <c r="G48834" s="24"/>
      <c r="H48834" s="24"/>
      <c r="I48834" s="24"/>
      <c r="J48834" s="24"/>
      <c r="K48834" s="24"/>
      <c r="L48834" s="24"/>
      <c r="M48834" s="24"/>
      <c r="P48834" s="10"/>
      <c r="R48834" s="10"/>
      <c r="S48834" s="10"/>
      <c r="T48834" s="10"/>
    </row>
    <row r="48835" spans="1:20" ht="16" x14ac:dyDescent="0.2">
      <c r="A48835" s="24"/>
      <c r="B48835" s="24"/>
      <c r="C48835" s="24"/>
      <c r="D48835" s="24"/>
      <c r="E48835" s="24"/>
      <c r="F48835" s="24"/>
      <c r="G48835" s="24"/>
      <c r="H48835" s="24"/>
      <c r="I48835" s="24"/>
      <c r="J48835" s="24"/>
      <c r="K48835" s="24"/>
      <c r="L48835" s="24"/>
      <c r="M48835" s="24"/>
      <c r="P48835" s="10"/>
      <c r="R48835" s="10"/>
      <c r="S48835" s="10"/>
      <c r="T48835" s="10"/>
    </row>
    <row r="48836" spans="1:20" ht="16" x14ac:dyDescent="0.2">
      <c r="A48836" s="24"/>
      <c r="B48836" s="24"/>
      <c r="C48836" s="24"/>
      <c r="D48836" s="24"/>
      <c r="E48836" s="24"/>
      <c r="F48836" s="24"/>
      <c r="G48836" s="24"/>
      <c r="H48836" s="24"/>
      <c r="I48836" s="24"/>
      <c r="J48836" s="24"/>
      <c r="K48836" s="24"/>
      <c r="L48836" s="24"/>
      <c r="M48836" s="24"/>
      <c r="P48836" s="10"/>
      <c r="R48836" s="10"/>
      <c r="S48836" s="10"/>
      <c r="T48836" s="10"/>
    </row>
    <row r="48837" spans="1:20" ht="16" x14ac:dyDescent="0.2">
      <c r="A48837" s="24"/>
      <c r="B48837" s="24"/>
      <c r="C48837" s="24"/>
      <c r="D48837" s="24"/>
      <c r="E48837" s="24"/>
      <c r="F48837" s="24"/>
      <c r="G48837" s="24"/>
      <c r="H48837" s="24"/>
      <c r="I48837" s="24"/>
      <c r="J48837" s="24"/>
      <c r="K48837" s="24"/>
      <c r="L48837" s="24"/>
      <c r="M48837" s="24"/>
      <c r="P48837" s="10"/>
      <c r="R48837" s="10"/>
      <c r="S48837" s="10"/>
      <c r="T48837" s="10"/>
    </row>
    <row r="48838" spans="1:20" ht="16" x14ac:dyDescent="0.2">
      <c r="A48838" s="24"/>
      <c r="B48838" s="24"/>
      <c r="C48838" s="24"/>
      <c r="D48838" s="24"/>
      <c r="E48838" s="24"/>
      <c r="F48838" s="24"/>
      <c r="G48838" s="24"/>
      <c r="H48838" s="24"/>
      <c r="I48838" s="24"/>
      <c r="J48838" s="24"/>
      <c r="K48838" s="24"/>
      <c r="L48838" s="24"/>
      <c r="M48838" s="24"/>
      <c r="P48838" s="10"/>
      <c r="R48838" s="10"/>
      <c r="S48838" s="10"/>
      <c r="T48838" s="10"/>
    </row>
    <row r="48839" spans="1:20" ht="16" x14ac:dyDescent="0.2">
      <c r="A48839" s="24"/>
      <c r="B48839" s="24"/>
      <c r="C48839" s="24"/>
      <c r="D48839" s="24"/>
      <c r="E48839" s="24"/>
      <c r="F48839" s="24"/>
      <c r="G48839" s="24"/>
      <c r="H48839" s="24"/>
      <c r="I48839" s="24"/>
      <c r="J48839" s="24"/>
      <c r="K48839" s="24"/>
      <c r="L48839" s="24"/>
      <c r="M48839" s="24"/>
      <c r="P48839" s="10"/>
      <c r="R48839" s="10"/>
      <c r="S48839" s="10"/>
      <c r="T48839" s="10"/>
    </row>
    <row r="48840" spans="1:20" ht="16" x14ac:dyDescent="0.2">
      <c r="A48840" s="24"/>
      <c r="B48840" s="24"/>
      <c r="C48840" s="24"/>
      <c r="D48840" s="24"/>
      <c r="E48840" s="24"/>
      <c r="F48840" s="24"/>
      <c r="G48840" s="24"/>
      <c r="H48840" s="24"/>
      <c r="I48840" s="24"/>
      <c r="J48840" s="24"/>
      <c r="K48840" s="24"/>
      <c r="L48840" s="24"/>
      <c r="M48840" s="24"/>
      <c r="P48840" s="10"/>
      <c r="R48840" s="10"/>
      <c r="S48840" s="10"/>
      <c r="T48840" s="10"/>
    </row>
    <row r="48841" spans="1:20" ht="16" x14ac:dyDescent="0.2">
      <c r="A48841" s="24"/>
      <c r="B48841" s="24"/>
      <c r="C48841" s="24"/>
      <c r="D48841" s="24"/>
      <c r="E48841" s="24"/>
      <c r="F48841" s="24"/>
      <c r="G48841" s="24"/>
      <c r="H48841" s="24"/>
      <c r="I48841" s="24"/>
      <c r="J48841" s="24"/>
      <c r="K48841" s="24"/>
      <c r="L48841" s="24"/>
      <c r="M48841" s="24"/>
      <c r="P48841" s="10"/>
      <c r="R48841" s="10"/>
      <c r="S48841" s="10"/>
      <c r="T48841" s="10"/>
    </row>
    <row r="48842" spans="1:20" ht="16" x14ac:dyDescent="0.2">
      <c r="A48842" s="24"/>
      <c r="B48842" s="24"/>
      <c r="C48842" s="24"/>
      <c r="D48842" s="24"/>
      <c r="E48842" s="24"/>
      <c r="F48842" s="24"/>
      <c r="G48842" s="24"/>
      <c r="H48842" s="24"/>
      <c r="I48842" s="24"/>
      <c r="J48842" s="24"/>
      <c r="K48842" s="24"/>
      <c r="L48842" s="24"/>
      <c r="M48842" s="24"/>
      <c r="P48842" s="10"/>
      <c r="R48842" s="10"/>
      <c r="S48842" s="10"/>
      <c r="T48842" s="10"/>
    </row>
    <row r="48843" spans="1:20" ht="16" x14ac:dyDescent="0.2">
      <c r="A48843" s="24"/>
      <c r="B48843" s="24"/>
      <c r="C48843" s="24"/>
      <c r="D48843" s="24"/>
      <c r="E48843" s="24"/>
      <c r="F48843" s="24"/>
      <c r="G48843" s="24"/>
      <c r="H48843" s="24"/>
      <c r="I48843" s="24"/>
      <c r="J48843" s="24"/>
      <c r="K48843" s="24"/>
      <c r="L48843" s="24"/>
      <c r="M48843" s="24"/>
      <c r="P48843" s="10"/>
      <c r="R48843" s="10"/>
      <c r="S48843" s="10"/>
      <c r="T48843" s="10"/>
    </row>
    <row r="48844" spans="1:20" ht="16" x14ac:dyDescent="0.2">
      <c r="A48844" s="24"/>
      <c r="B48844" s="24"/>
      <c r="C48844" s="24"/>
      <c r="D48844" s="24"/>
      <c r="E48844" s="24"/>
      <c r="F48844" s="24"/>
      <c r="G48844" s="24"/>
      <c r="H48844" s="24"/>
      <c r="I48844" s="24"/>
      <c r="J48844" s="24"/>
      <c r="K48844" s="24"/>
      <c r="L48844" s="24"/>
      <c r="M48844" s="24"/>
      <c r="P48844" s="10"/>
      <c r="R48844" s="10"/>
      <c r="S48844" s="10"/>
      <c r="T48844" s="10"/>
    </row>
    <row r="48845" spans="1:20" ht="16" x14ac:dyDescent="0.2">
      <c r="A48845" s="24"/>
      <c r="B48845" s="24"/>
      <c r="C48845" s="24"/>
      <c r="D48845" s="24"/>
      <c r="E48845" s="24"/>
      <c r="F48845" s="24"/>
      <c r="G48845" s="24"/>
      <c r="H48845" s="24"/>
      <c r="I48845" s="24"/>
      <c r="J48845" s="24"/>
      <c r="K48845" s="24"/>
      <c r="L48845" s="24"/>
      <c r="M48845" s="24"/>
      <c r="P48845" s="10"/>
      <c r="R48845" s="10"/>
      <c r="S48845" s="10"/>
      <c r="T48845" s="10"/>
    </row>
    <row r="48846" spans="1:20" ht="16" x14ac:dyDescent="0.2">
      <c r="A48846" s="24"/>
      <c r="B48846" s="24"/>
      <c r="C48846" s="24"/>
      <c r="D48846" s="24"/>
      <c r="E48846" s="24"/>
      <c r="F48846" s="24"/>
      <c r="G48846" s="24"/>
      <c r="H48846" s="24"/>
      <c r="I48846" s="24"/>
      <c r="J48846" s="24"/>
      <c r="K48846" s="24"/>
      <c r="L48846" s="24"/>
      <c r="M48846" s="24"/>
      <c r="P48846" s="10"/>
      <c r="R48846" s="10"/>
      <c r="S48846" s="10"/>
      <c r="T48846" s="10"/>
    </row>
    <row r="48847" spans="1:20" ht="16" x14ac:dyDescent="0.2">
      <c r="A48847" s="24"/>
      <c r="B48847" s="24"/>
      <c r="C48847" s="24"/>
      <c r="D48847" s="24"/>
      <c r="E48847" s="24"/>
      <c r="F48847" s="24"/>
      <c r="G48847" s="24"/>
      <c r="H48847" s="24"/>
      <c r="I48847" s="24"/>
      <c r="J48847" s="24"/>
      <c r="K48847" s="24"/>
      <c r="L48847" s="24"/>
      <c r="M48847" s="24"/>
      <c r="P48847" s="10"/>
      <c r="R48847" s="10"/>
      <c r="S48847" s="10"/>
      <c r="T48847" s="10"/>
    </row>
    <row r="48848" spans="1:20" ht="16" x14ac:dyDescent="0.2">
      <c r="A48848" s="24"/>
      <c r="B48848" s="24"/>
      <c r="C48848" s="24"/>
      <c r="D48848" s="24"/>
      <c r="E48848" s="24"/>
      <c r="F48848" s="24"/>
      <c r="G48848" s="24"/>
      <c r="H48848" s="24"/>
      <c r="I48848" s="24"/>
      <c r="J48848" s="24"/>
      <c r="K48848" s="24"/>
      <c r="L48848" s="24"/>
      <c r="M48848" s="24"/>
      <c r="P48848" s="10"/>
      <c r="R48848" s="10"/>
      <c r="S48848" s="10"/>
      <c r="T48848" s="10"/>
    </row>
    <row r="48849" spans="1:20" ht="16" x14ac:dyDescent="0.2">
      <c r="A48849" s="24"/>
      <c r="B48849" s="24"/>
      <c r="C48849" s="24"/>
      <c r="D48849" s="24"/>
      <c r="E48849" s="24"/>
      <c r="F48849" s="24"/>
      <c r="G48849" s="24"/>
      <c r="H48849" s="24"/>
      <c r="I48849" s="24"/>
      <c r="J48849" s="24"/>
      <c r="K48849" s="24"/>
      <c r="L48849" s="24"/>
      <c r="M48849" s="24"/>
      <c r="P48849" s="10"/>
      <c r="R48849" s="10"/>
      <c r="S48849" s="10"/>
      <c r="T48849" s="10"/>
    </row>
    <row r="48850" spans="1:20" ht="16" x14ac:dyDescent="0.2">
      <c r="A48850" s="24"/>
      <c r="B48850" s="24"/>
      <c r="C48850" s="24"/>
      <c r="D48850" s="24"/>
      <c r="E48850" s="24"/>
      <c r="F48850" s="24"/>
      <c r="G48850" s="24"/>
      <c r="H48850" s="24"/>
      <c r="I48850" s="24"/>
      <c r="J48850" s="24"/>
      <c r="K48850" s="24"/>
      <c r="L48850" s="24"/>
      <c r="M48850" s="24"/>
      <c r="P48850" s="10"/>
      <c r="R48850" s="10"/>
      <c r="S48850" s="10"/>
      <c r="T48850" s="10"/>
    </row>
    <row r="48851" spans="1:20" ht="16" x14ac:dyDescent="0.2">
      <c r="A48851" s="24"/>
      <c r="B48851" s="24"/>
      <c r="C48851" s="24"/>
      <c r="D48851" s="24"/>
      <c r="E48851" s="24"/>
      <c r="F48851" s="24"/>
      <c r="G48851" s="24"/>
      <c r="H48851" s="24"/>
      <c r="I48851" s="24"/>
      <c r="J48851" s="24"/>
      <c r="K48851" s="24"/>
      <c r="L48851" s="24"/>
      <c r="M48851" s="24"/>
      <c r="P48851" s="10"/>
      <c r="R48851" s="10"/>
      <c r="S48851" s="10"/>
      <c r="T48851" s="10"/>
    </row>
    <row r="48852" spans="1:20" ht="16" x14ac:dyDescent="0.2">
      <c r="A48852" s="24"/>
      <c r="B48852" s="24"/>
      <c r="C48852" s="24"/>
      <c r="D48852" s="24"/>
      <c r="E48852" s="24"/>
      <c r="F48852" s="24"/>
      <c r="G48852" s="24"/>
      <c r="H48852" s="24"/>
      <c r="I48852" s="24"/>
      <c r="J48852" s="24"/>
      <c r="K48852" s="24"/>
      <c r="L48852" s="24"/>
      <c r="M48852" s="24"/>
      <c r="P48852" s="10"/>
      <c r="R48852" s="10"/>
      <c r="S48852" s="10"/>
      <c r="T48852" s="10"/>
    </row>
    <row r="48853" spans="1:20" ht="16" x14ac:dyDescent="0.2">
      <c r="A48853" s="24"/>
      <c r="B48853" s="24"/>
      <c r="C48853" s="24"/>
      <c r="D48853" s="24"/>
      <c r="E48853" s="24"/>
      <c r="F48853" s="24"/>
      <c r="G48853" s="24"/>
      <c r="H48853" s="24"/>
      <c r="I48853" s="24"/>
      <c r="J48853" s="24"/>
      <c r="K48853" s="24"/>
      <c r="L48853" s="24"/>
      <c r="M48853" s="24"/>
      <c r="P48853" s="10"/>
      <c r="R48853" s="10"/>
      <c r="S48853" s="10"/>
      <c r="T48853" s="10"/>
    </row>
    <row r="48854" spans="1:20" ht="16" x14ac:dyDescent="0.2">
      <c r="A48854" s="24"/>
      <c r="B48854" s="24"/>
      <c r="C48854" s="24"/>
      <c r="D48854" s="24"/>
      <c r="E48854" s="24"/>
      <c r="F48854" s="24"/>
      <c r="G48854" s="24"/>
      <c r="H48854" s="24"/>
      <c r="I48854" s="24"/>
      <c r="J48854" s="24"/>
      <c r="K48854" s="24"/>
      <c r="L48854" s="24"/>
      <c r="M48854" s="24"/>
      <c r="P48854" s="10"/>
      <c r="R48854" s="10"/>
      <c r="S48854" s="10"/>
      <c r="T48854" s="10"/>
    </row>
    <row r="48855" spans="1:20" ht="16" x14ac:dyDescent="0.2">
      <c r="A48855" s="24"/>
      <c r="B48855" s="24"/>
      <c r="C48855" s="24"/>
      <c r="D48855" s="24"/>
      <c r="E48855" s="24"/>
      <c r="F48855" s="24"/>
      <c r="G48855" s="24"/>
      <c r="H48855" s="24"/>
      <c r="I48855" s="24"/>
      <c r="J48855" s="24"/>
      <c r="K48855" s="24"/>
      <c r="L48855" s="24"/>
      <c r="M48855" s="24"/>
      <c r="P48855" s="10"/>
      <c r="R48855" s="10"/>
      <c r="S48855" s="10"/>
      <c r="T48855" s="10"/>
    </row>
    <row r="48856" spans="1:20" ht="16" x14ac:dyDescent="0.2">
      <c r="A48856" s="24"/>
      <c r="B48856" s="24"/>
      <c r="C48856" s="24"/>
      <c r="D48856" s="24"/>
      <c r="E48856" s="24"/>
      <c r="F48856" s="24"/>
      <c r="G48856" s="24"/>
      <c r="H48856" s="24"/>
      <c r="I48856" s="24"/>
      <c r="J48856" s="24"/>
      <c r="K48856" s="24"/>
      <c r="L48856" s="24"/>
      <c r="M48856" s="24"/>
      <c r="P48856" s="10"/>
      <c r="R48856" s="10"/>
      <c r="S48856" s="10"/>
      <c r="T48856" s="10"/>
    </row>
    <row r="48857" spans="1:20" ht="16" x14ac:dyDescent="0.2">
      <c r="A48857" s="24"/>
      <c r="B48857" s="24"/>
      <c r="C48857" s="24"/>
      <c r="D48857" s="24"/>
      <c r="E48857" s="24"/>
      <c r="F48857" s="24"/>
      <c r="G48857" s="24"/>
      <c r="H48857" s="24"/>
      <c r="I48857" s="24"/>
      <c r="J48857" s="24"/>
      <c r="K48857" s="24"/>
      <c r="L48857" s="24"/>
      <c r="M48857" s="24"/>
      <c r="P48857" s="10"/>
      <c r="R48857" s="10"/>
      <c r="S48857" s="10"/>
      <c r="T48857" s="10"/>
    </row>
    <row r="48858" spans="1:20" ht="16" x14ac:dyDescent="0.2">
      <c r="A48858" s="24"/>
      <c r="B48858" s="24"/>
      <c r="C48858" s="24"/>
      <c r="D48858" s="24"/>
      <c r="E48858" s="24"/>
      <c r="F48858" s="24"/>
      <c r="G48858" s="24"/>
      <c r="H48858" s="24"/>
      <c r="I48858" s="24"/>
      <c r="J48858" s="24"/>
      <c r="K48858" s="24"/>
      <c r="L48858" s="24"/>
      <c r="M48858" s="24"/>
      <c r="P48858" s="10"/>
      <c r="R48858" s="10"/>
      <c r="S48858" s="10"/>
      <c r="T48858" s="10"/>
    </row>
    <row r="48859" spans="1:20" ht="16" x14ac:dyDescent="0.2">
      <c r="A48859" s="24"/>
      <c r="B48859" s="24"/>
      <c r="C48859" s="24"/>
      <c r="D48859" s="24"/>
      <c r="E48859" s="24"/>
      <c r="F48859" s="24"/>
      <c r="G48859" s="24"/>
      <c r="H48859" s="24"/>
      <c r="I48859" s="24"/>
      <c r="J48859" s="24"/>
      <c r="K48859" s="24"/>
      <c r="L48859" s="24"/>
      <c r="M48859" s="24"/>
      <c r="P48859" s="10"/>
      <c r="R48859" s="10"/>
      <c r="S48859" s="10"/>
      <c r="T48859" s="10"/>
    </row>
    <row r="48860" spans="1:20" ht="16" x14ac:dyDescent="0.2">
      <c r="A48860" s="24"/>
      <c r="B48860" s="24"/>
      <c r="C48860" s="24"/>
      <c r="D48860" s="24"/>
      <c r="E48860" s="24"/>
      <c r="F48860" s="24"/>
      <c r="G48860" s="24"/>
      <c r="H48860" s="24"/>
      <c r="I48860" s="24"/>
      <c r="J48860" s="24"/>
      <c r="K48860" s="24"/>
      <c r="L48860" s="24"/>
      <c r="M48860" s="24"/>
      <c r="P48860" s="10"/>
      <c r="R48860" s="10"/>
      <c r="S48860" s="10"/>
      <c r="T48860" s="10"/>
    </row>
    <row r="48861" spans="1:20" ht="16" x14ac:dyDescent="0.2">
      <c r="A48861" s="24"/>
      <c r="B48861" s="24"/>
      <c r="C48861" s="24"/>
      <c r="D48861" s="24"/>
      <c r="E48861" s="24"/>
      <c r="F48861" s="24"/>
      <c r="G48861" s="24"/>
      <c r="H48861" s="24"/>
      <c r="I48861" s="24"/>
      <c r="J48861" s="24"/>
      <c r="K48861" s="24"/>
      <c r="L48861" s="24"/>
      <c r="M48861" s="24"/>
      <c r="P48861" s="10"/>
      <c r="R48861" s="10"/>
      <c r="S48861" s="10"/>
      <c r="T48861" s="10"/>
    </row>
    <row r="48862" spans="1:20" ht="16" x14ac:dyDescent="0.2">
      <c r="A48862" s="24"/>
      <c r="B48862" s="24"/>
      <c r="C48862" s="24"/>
      <c r="D48862" s="24"/>
      <c r="E48862" s="24"/>
      <c r="F48862" s="24"/>
      <c r="G48862" s="24"/>
      <c r="H48862" s="24"/>
      <c r="I48862" s="24"/>
      <c r="J48862" s="24"/>
      <c r="K48862" s="24"/>
      <c r="L48862" s="24"/>
      <c r="M48862" s="24"/>
      <c r="P48862" s="10"/>
      <c r="R48862" s="10"/>
      <c r="S48862" s="10"/>
      <c r="T48862" s="10"/>
    </row>
    <row r="48863" spans="1:20" ht="16" x14ac:dyDescent="0.2">
      <c r="A48863" s="24"/>
      <c r="B48863" s="24"/>
      <c r="C48863" s="24"/>
      <c r="D48863" s="24"/>
      <c r="E48863" s="24"/>
      <c r="F48863" s="24"/>
      <c r="G48863" s="24"/>
      <c r="H48863" s="24"/>
      <c r="I48863" s="24"/>
      <c r="J48863" s="24"/>
      <c r="K48863" s="24"/>
      <c r="L48863" s="24"/>
      <c r="M48863" s="24"/>
      <c r="P48863" s="10"/>
      <c r="R48863" s="10"/>
      <c r="S48863" s="10"/>
      <c r="T48863" s="10"/>
    </row>
    <row r="48864" spans="1:20" ht="16" x14ac:dyDescent="0.2">
      <c r="A48864" s="24"/>
      <c r="B48864" s="24"/>
      <c r="C48864" s="24"/>
      <c r="D48864" s="24"/>
      <c r="E48864" s="24"/>
      <c r="F48864" s="24"/>
      <c r="G48864" s="24"/>
      <c r="H48864" s="24"/>
      <c r="I48864" s="24"/>
      <c r="J48864" s="24"/>
      <c r="K48864" s="24"/>
      <c r="L48864" s="24"/>
      <c r="M48864" s="24"/>
      <c r="P48864" s="10"/>
      <c r="R48864" s="10"/>
      <c r="S48864" s="10"/>
      <c r="T48864" s="10"/>
    </row>
    <row r="48865" spans="1:20" ht="16" x14ac:dyDescent="0.2">
      <c r="A48865" s="24"/>
      <c r="B48865" s="24"/>
      <c r="C48865" s="24"/>
      <c r="D48865" s="24"/>
      <c r="E48865" s="24"/>
      <c r="F48865" s="24"/>
      <c r="G48865" s="24"/>
      <c r="H48865" s="24"/>
      <c r="I48865" s="24"/>
      <c r="J48865" s="24"/>
      <c r="K48865" s="24"/>
      <c r="L48865" s="24"/>
      <c r="M48865" s="24"/>
      <c r="P48865" s="10"/>
      <c r="R48865" s="10"/>
      <c r="S48865" s="10"/>
      <c r="T48865" s="10"/>
    </row>
    <row r="48866" spans="1:20" ht="16" x14ac:dyDescent="0.2">
      <c r="A48866" s="24"/>
      <c r="B48866" s="24"/>
      <c r="C48866" s="24"/>
      <c r="D48866" s="24"/>
      <c r="E48866" s="24"/>
      <c r="F48866" s="24"/>
      <c r="G48866" s="24"/>
      <c r="H48866" s="24"/>
      <c r="I48866" s="24"/>
      <c r="J48866" s="24"/>
      <c r="K48866" s="24"/>
      <c r="L48866" s="24"/>
      <c r="M48866" s="24"/>
      <c r="P48866" s="10"/>
      <c r="R48866" s="10"/>
      <c r="S48866" s="10"/>
      <c r="T48866" s="10"/>
    </row>
    <row r="48867" spans="1:20" ht="16" x14ac:dyDescent="0.2">
      <c r="A48867" s="24"/>
      <c r="B48867" s="24"/>
      <c r="C48867" s="24"/>
      <c r="D48867" s="24"/>
      <c r="E48867" s="24"/>
      <c r="F48867" s="24"/>
      <c r="G48867" s="24"/>
      <c r="H48867" s="24"/>
      <c r="I48867" s="24"/>
      <c r="J48867" s="24"/>
      <c r="K48867" s="24"/>
      <c r="L48867" s="24"/>
      <c r="M48867" s="24"/>
      <c r="P48867" s="10"/>
      <c r="R48867" s="10"/>
      <c r="S48867" s="10"/>
      <c r="T48867" s="10"/>
    </row>
    <row r="48868" spans="1:20" ht="16" x14ac:dyDescent="0.2">
      <c r="A48868" s="24"/>
      <c r="B48868" s="24"/>
      <c r="C48868" s="24"/>
      <c r="D48868" s="24"/>
      <c r="E48868" s="24"/>
      <c r="F48868" s="24"/>
      <c r="G48868" s="24"/>
      <c r="H48868" s="24"/>
      <c r="I48868" s="24"/>
      <c r="J48868" s="24"/>
      <c r="K48868" s="24"/>
      <c r="L48868" s="24"/>
      <c r="M48868" s="24"/>
      <c r="P48868" s="10"/>
      <c r="R48868" s="10"/>
      <c r="S48868" s="10"/>
      <c r="T48868" s="10"/>
    </row>
    <row r="48869" spans="1:20" ht="16" x14ac:dyDescent="0.2">
      <c r="A48869" s="24"/>
      <c r="B48869" s="24"/>
      <c r="C48869" s="24"/>
      <c r="D48869" s="24"/>
      <c r="E48869" s="24"/>
      <c r="F48869" s="24"/>
      <c r="G48869" s="24"/>
      <c r="H48869" s="24"/>
      <c r="I48869" s="24"/>
      <c r="J48869" s="24"/>
      <c r="K48869" s="24"/>
      <c r="L48869" s="24"/>
      <c r="M48869" s="24"/>
      <c r="P48869" s="10"/>
      <c r="R48869" s="10"/>
      <c r="S48869" s="10"/>
      <c r="T48869" s="10"/>
    </row>
    <row r="48870" spans="1:20" ht="16" x14ac:dyDescent="0.2">
      <c r="A48870" s="24"/>
      <c r="B48870" s="24"/>
      <c r="C48870" s="24"/>
      <c r="D48870" s="24"/>
      <c r="E48870" s="24"/>
      <c r="F48870" s="24"/>
      <c r="G48870" s="24"/>
      <c r="H48870" s="24"/>
      <c r="I48870" s="24"/>
      <c r="J48870" s="24"/>
      <c r="K48870" s="24"/>
      <c r="L48870" s="24"/>
      <c r="M48870" s="24"/>
      <c r="P48870" s="10"/>
      <c r="R48870" s="10"/>
      <c r="S48870" s="10"/>
      <c r="T48870" s="10"/>
    </row>
    <row r="48871" spans="1:20" ht="16" x14ac:dyDescent="0.2">
      <c r="A48871" s="24"/>
      <c r="B48871" s="24"/>
      <c r="C48871" s="24"/>
      <c r="D48871" s="24"/>
      <c r="E48871" s="24"/>
      <c r="F48871" s="24"/>
      <c r="G48871" s="24"/>
      <c r="H48871" s="24"/>
      <c r="I48871" s="24"/>
      <c r="J48871" s="24"/>
      <c r="K48871" s="24"/>
      <c r="L48871" s="24"/>
      <c r="M48871" s="24"/>
      <c r="P48871" s="10"/>
      <c r="R48871" s="10"/>
      <c r="S48871" s="10"/>
      <c r="T48871" s="10"/>
    </row>
    <row r="48872" spans="1:20" ht="16" x14ac:dyDescent="0.2">
      <c r="A48872" s="24"/>
      <c r="B48872" s="24"/>
      <c r="C48872" s="24"/>
      <c r="D48872" s="24"/>
      <c r="E48872" s="24"/>
      <c r="F48872" s="24"/>
      <c r="G48872" s="24"/>
      <c r="H48872" s="24"/>
      <c r="I48872" s="24"/>
      <c r="J48872" s="24"/>
      <c r="K48872" s="24"/>
      <c r="L48872" s="24"/>
      <c r="M48872" s="24"/>
      <c r="P48872" s="10"/>
      <c r="R48872" s="10"/>
      <c r="S48872" s="10"/>
      <c r="T48872" s="10"/>
    </row>
    <row r="48873" spans="1:20" ht="16" x14ac:dyDescent="0.2">
      <c r="A48873" s="24"/>
      <c r="B48873" s="24"/>
      <c r="C48873" s="24"/>
      <c r="D48873" s="24"/>
      <c r="E48873" s="24"/>
      <c r="F48873" s="24"/>
      <c r="G48873" s="24"/>
      <c r="H48873" s="24"/>
      <c r="I48873" s="24"/>
      <c r="J48873" s="24"/>
      <c r="K48873" s="24"/>
      <c r="L48873" s="24"/>
      <c r="M48873" s="24"/>
      <c r="P48873" s="10"/>
      <c r="R48873" s="10"/>
      <c r="S48873" s="10"/>
      <c r="T48873" s="10"/>
    </row>
    <row r="48874" spans="1:20" ht="16" x14ac:dyDescent="0.2">
      <c r="A48874" s="24"/>
      <c r="B48874" s="24"/>
      <c r="C48874" s="24"/>
      <c r="D48874" s="24"/>
      <c r="E48874" s="24"/>
      <c r="F48874" s="24"/>
      <c r="G48874" s="24"/>
      <c r="H48874" s="24"/>
      <c r="I48874" s="24"/>
      <c r="J48874" s="24"/>
      <c r="K48874" s="24"/>
      <c r="L48874" s="24"/>
      <c r="M48874" s="24"/>
      <c r="P48874" s="10"/>
      <c r="R48874" s="10"/>
      <c r="S48874" s="10"/>
      <c r="T48874" s="10"/>
    </row>
    <row r="48875" spans="1:20" ht="16" x14ac:dyDescent="0.2">
      <c r="A48875" s="24"/>
      <c r="B48875" s="24"/>
      <c r="C48875" s="24"/>
      <c r="D48875" s="24"/>
      <c r="E48875" s="24"/>
      <c r="F48875" s="24"/>
      <c r="G48875" s="24"/>
      <c r="H48875" s="24"/>
      <c r="I48875" s="24"/>
      <c r="J48875" s="24"/>
      <c r="K48875" s="24"/>
      <c r="L48875" s="24"/>
      <c r="M48875" s="24"/>
      <c r="P48875" s="10"/>
      <c r="R48875" s="10"/>
      <c r="S48875" s="10"/>
      <c r="T48875" s="10"/>
    </row>
    <row r="48876" spans="1:20" ht="16" x14ac:dyDescent="0.2">
      <c r="A48876" s="24"/>
      <c r="B48876" s="24"/>
      <c r="C48876" s="24"/>
      <c r="D48876" s="24"/>
      <c r="E48876" s="24"/>
      <c r="F48876" s="24"/>
      <c r="G48876" s="24"/>
      <c r="H48876" s="24"/>
      <c r="I48876" s="24"/>
      <c r="J48876" s="24"/>
      <c r="K48876" s="24"/>
      <c r="L48876" s="24"/>
      <c r="M48876" s="24"/>
      <c r="P48876" s="10"/>
      <c r="R48876" s="10"/>
      <c r="S48876" s="10"/>
      <c r="T48876" s="10"/>
    </row>
    <row r="48877" spans="1:20" ht="16" x14ac:dyDescent="0.2">
      <c r="A48877" s="24"/>
      <c r="B48877" s="24"/>
      <c r="C48877" s="24"/>
      <c r="D48877" s="24"/>
      <c r="E48877" s="24"/>
      <c r="F48877" s="24"/>
      <c r="G48877" s="24"/>
      <c r="H48877" s="24"/>
      <c r="I48877" s="24"/>
      <c r="J48877" s="24"/>
      <c r="K48877" s="24"/>
      <c r="L48877" s="24"/>
      <c r="M48877" s="24"/>
      <c r="P48877" s="10"/>
      <c r="R48877" s="10"/>
      <c r="S48877" s="10"/>
      <c r="T48877" s="10"/>
    </row>
    <row r="48878" spans="1:20" ht="16" x14ac:dyDescent="0.2">
      <c r="A48878" s="24"/>
      <c r="B48878" s="24"/>
      <c r="C48878" s="24"/>
      <c r="D48878" s="24"/>
      <c r="E48878" s="24"/>
      <c r="F48878" s="24"/>
      <c r="G48878" s="24"/>
      <c r="H48878" s="24"/>
      <c r="I48878" s="24"/>
      <c r="J48878" s="24"/>
      <c r="K48878" s="24"/>
      <c r="L48878" s="24"/>
      <c r="M48878" s="24"/>
      <c r="P48878" s="10"/>
      <c r="R48878" s="10"/>
      <c r="S48878" s="10"/>
      <c r="T48878" s="10"/>
    </row>
    <row r="48879" spans="1:20" ht="16" x14ac:dyDescent="0.2">
      <c r="A48879" s="24"/>
      <c r="B48879" s="24"/>
      <c r="C48879" s="24"/>
      <c r="D48879" s="24"/>
      <c r="E48879" s="24"/>
      <c r="F48879" s="24"/>
      <c r="G48879" s="24"/>
      <c r="H48879" s="24"/>
      <c r="I48879" s="24"/>
      <c r="J48879" s="24"/>
      <c r="K48879" s="24"/>
      <c r="L48879" s="24"/>
      <c r="M48879" s="24"/>
      <c r="P48879" s="10"/>
      <c r="R48879" s="10"/>
      <c r="S48879" s="10"/>
      <c r="T48879" s="10"/>
    </row>
    <row r="48880" spans="1:20" ht="16" x14ac:dyDescent="0.2">
      <c r="A48880" s="24"/>
      <c r="B48880" s="24"/>
      <c r="C48880" s="24"/>
      <c r="D48880" s="24"/>
      <c r="E48880" s="24"/>
      <c r="F48880" s="24"/>
      <c r="G48880" s="24"/>
      <c r="H48880" s="24"/>
      <c r="I48880" s="24"/>
      <c r="J48880" s="24"/>
      <c r="K48880" s="24"/>
      <c r="L48880" s="24"/>
      <c r="M48880" s="24"/>
      <c r="P48880" s="10"/>
      <c r="R48880" s="10"/>
      <c r="S48880" s="10"/>
      <c r="T48880" s="10"/>
    </row>
    <row r="48881" spans="1:20" ht="16" x14ac:dyDescent="0.2">
      <c r="A48881" s="24"/>
      <c r="B48881" s="24"/>
      <c r="C48881" s="24"/>
      <c r="D48881" s="24"/>
      <c r="E48881" s="24"/>
      <c r="F48881" s="24"/>
      <c r="G48881" s="24"/>
      <c r="H48881" s="24"/>
      <c r="I48881" s="24"/>
      <c r="J48881" s="24"/>
      <c r="K48881" s="24"/>
      <c r="L48881" s="24"/>
      <c r="M48881" s="24"/>
      <c r="P48881" s="10"/>
      <c r="R48881" s="10"/>
      <c r="S48881" s="10"/>
      <c r="T48881" s="10"/>
    </row>
    <row r="48882" spans="1:20" ht="16" x14ac:dyDescent="0.2">
      <c r="A48882" s="24"/>
      <c r="B48882" s="24"/>
      <c r="C48882" s="24"/>
      <c r="D48882" s="24"/>
      <c r="E48882" s="24"/>
      <c r="F48882" s="24"/>
      <c r="G48882" s="24"/>
      <c r="H48882" s="24"/>
      <c r="I48882" s="24"/>
      <c r="J48882" s="24"/>
      <c r="K48882" s="24"/>
      <c r="L48882" s="24"/>
      <c r="M48882" s="24"/>
      <c r="P48882" s="10"/>
      <c r="R48882" s="10"/>
      <c r="S48882" s="10"/>
      <c r="T48882" s="10"/>
    </row>
    <row r="48883" spans="1:20" ht="16" x14ac:dyDescent="0.2">
      <c r="A48883" s="24"/>
      <c r="B48883" s="24"/>
      <c r="C48883" s="24"/>
      <c r="D48883" s="24"/>
      <c r="E48883" s="24"/>
      <c r="F48883" s="24"/>
      <c r="G48883" s="24"/>
      <c r="H48883" s="24"/>
      <c r="I48883" s="24"/>
      <c r="J48883" s="24"/>
      <c r="K48883" s="24"/>
      <c r="L48883" s="24"/>
      <c r="M48883" s="24"/>
      <c r="P48883" s="10"/>
      <c r="R48883" s="10"/>
      <c r="S48883" s="10"/>
      <c r="T48883" s="10"/>
    </row>
    <row r="48884" spans="1:20" ht="16" x14ac:dyDescent="0.2">
      <c r="A48884" s="24"/>
      <c r="B48884" s="24"/>
      <c r="C48884" s="24"/>
      <c r="D48884" s="24"/>
      <c r="E48884" s="24"/>
      <c r="F48884" s="24"/>
      <c r="G48884" s="24"/>
      <c r="H48884" s="24"/>
      <c r="I48884" s="24"/>
      <c r="J48884" s="24"/>
      <c r="K48884" s="24"/>
      <c r="L48884" s="24"/>
      <c r="M48884" s="24"/>
      <c r="P48884" s="10"/>
      <c r="R48884" s="10"/>
      <c r="S48884" s="10"/>
      <c r="T48884" s="10"/>
    </row>
    <row r="48885" spans="1:20" ht="16" x14ac:dyDescent="0.2">
      <c r="A48885" s="24"/>
      <c r="B48885" s="24"/>
      <c r="C48885" s="24"/>
      <c r="D48885" s="24"/>
      <c r="E48885" s="24"/>
      <c r="F48885" s="24"/>
      <c r="G48885" s="24"/>
      <c r="H48885" s="24"/>
      <c r="I48885" s="24"/>
      <c r="J48885" s="24"/>
      <c r="K48885" s="24"/>
      <c r="L48885" s="24"/>
      <c r="M48885" s="24"/>
      <c r="P48885" s="10"/>
      <c r="R48885" s="10"/>
      <c r="S48885" s="10"/>
      <c r="T48885" s="10"/>
    </row>
    <row r="48886" spans="1:20" ht="16" x14ac:dyDescent="0.2">
      <c r="A48886" s="24"/>
      <c r="B48886" s="24"/>
      <c r="C48886" s="24"/>
      <c r="D48886" s="24"/>
      <c r="E48886" s="24"/>
      <c r="F48886" s="24"/>
      <c r="G48886" s="24"/>
      <c r="H48886" s="24"/>
      <c r="I48886" s="24"/>
      <c r="J48886" s="24"/>
      <c r="K48886" s="24"/>
      <c r="L48886" s="24"/>
      <c r="M48886" s="24"/>
      <c r="P48886" s="10"/>
      <c r="R48886" s="10"/>
      <c r="S48886" s="10"/>
      <c r="T48886" s="10"/>
    </row>
    <row r="48887" spans="1:20" ht="16" x14ac:dyDescent="0.2">
      <c r="A48887" s="24"/>
      <c r="B48887" s="24"/>
      <c r="C48887" s="24"/>
      <c r="D48887" s="24"/>
      <c r="E48887" s="24"/>
      <c r="F48887" s="24"/>
      <c r="G48887" s="24"/>
      <c r="H48887" s="24"/>
      <c r="I48887" s="24"/>
      <c r="J48887" s="24"/>
      <c r="K48887" s="24"/>
      <c r="L48887" s="24"/>
      <c r="M48887" s="24"/>
      <c r="P48887" s="10"/>
      <c r="R48887" s="10"/>
      <c r="S48887" s="10"/>
      <c r="T48887" s="10"/>
    </row>
    <row r="48888" spans="1:20" ht="16" x14ac:dyDescent="0.2">
      <c r="A48888" s="24"/>
      <c r="B48888" s="24"/>
      <c r="C48888" s="24"/>
      <c r="D48888" s="24"/>
      <c r="E48888" s="24"/>
      <c r="F48888" s="24"/>
      <c r="G48888" s="24"/>
      <c r="H48888" s="24"/>
      <c r="I48888" s="24"/>
      <c r="J48888" s="24"/>
      <c r="K48888" s="24"/>
      <c r="L48888" s="24"/>
      <c r="M48888" s="24"/>
      <c r="P48888" s="10"/>
      <c r="R48888" s="10"/>
      <c r="S48888" s="10"/>
      <c r="T48888" s="10"/>
    </row>
    <row r="48889" spans="1:20" ht="16" x14ac:dyDescent="0.2">
      <c r="A48889" s="24"/>
      <c r="B48889" s="24"/>
      <c r="C48889" s="24"/>
      <c r="D48889" s="24"/>
      <c r="E48889" s="24"/>
      <c r="F48889" s="24"/>
      <c r="G48889" s="24"/>
      <c r="H48889" s="24"/>
      <c r="I48889" s="24"/>
      <c r="J48889" s="24"/>
      <c r="K48889" s="24"/>
      <c r="L48889" s="24"/>
      <c r="M48889" s="24"/>
      <c r="P48889" s="10"/>
      <c r="R48889" s="10"/>
      <c r="S48889" s="10"/>
      <c r="T48889" s="10"/>
    </row>
    <row r="48890" spans="1:20" ht="16" x14ac:dyDescent="0.2">
      <c r="A48890" s="24"/>
      <c r="B48890" s="24"/>
      <c r="C48890" s="24"/>
      <c r="D48890" s="24"/>
      <c r="E48890" s="24"/>
      <c r="F48890" s="24"/>
      <c r="G48890" s="24"/>
      <c r="H48890" s="24"/>
      <c r="I48890" s="24"/>
      <c r="J48890" s="24"/>
      <c r="K48890" s="24"/>
      <c r="L48890" s="24"/>
      <c r="M48890" s="24"/>
      <c r="P48890" s="10"/>
      <c r="R48890" s="10"/>
      <c r="S48890" s="10"/>
      <c r="T48890" s="10"/>
    </row>
    <row r="48891" spans="1:20" ht="16" x14ac:dyDescent="0.2">
      <c r="A48891" s="24"/>
      <c r="B48891" s="24"/>
      <c r="C48891" s="24"/>
      <c r="D48891" s="24"/>
      <c r="E48891" s="24"/>
      <c r="F48891" s="24"/>
      <c r="G48891" s="24"/>
      <c r="H48891" s="24"/>
      <c r="I48891" s="24"/>
      <c r="J48891" s="24"/>
      <c r="K48891" s="24"/>
      <c r="L48891" s="24"/>
      <c r="M48891" s="24"/>
      <c r="P48891" s="10"/>
      <c r="R48891" s="10"/>
      <c r="S48891" s="10"/>
      <c r="T48891" s="10"/>
    </row>
    <row r="48892" spans="1:20" ht="16" x14ac:dyDescent="0.2">
      <c r="A48892" s="24"/>
      <c r="B48892" s="24"/>
      <c r="C48892" s="24"/>
      <c r="D48892" s="24"/>
      <c r="E48892" s="24"/>
      <c r="F48892" s="24"/>
      <c r="G48892" s="24"/>
      <c r="H48892" s="24"/>
      <c r="I48892" s="24"/>
      <c r="J48892" s="24"/>
      <c r="K48892" s="24"/>
      <c r="L48892" s="24"/>
      <c r="M48892" s="24"/>
      <c r="P48892" s="10"/>
      <c r="R48892" s="10"/>
      <c r="S48892" s="10"/>
      <c r="T48892" s="10"/>
    </row>
    <row r="48893" spans="1:20" ht="16" x14ac:dyDescent="0.2">
      <c r="A48893" s="24"/>
      <c r="B48893" s="24"/>
      <c r="C48893" s="24"/>
      <c r="D48893" s="24"/>
      <c r="E48893" s="24"/>
      <c r="F48893" s="24"/>
      <c r="G48893" s="24"/>
      <c r="H48893" s="24"/>
      <c r="I48893" s="24"/>
      <c r="J48893" s="24"/>
      <c r="K48893" s="24"/>
      <c r="L48893" s="24"/>
      <c r="M48893" s="24"/>
      <c r="P48893" s="10"/>
      <c r="R48893" s="10"/>
      <c r="S48893" s="10"/>
      <c r="T48893" s="10"/>
    </row>
    <row r="48894" spans="1:20" ht="16" x14ac:dyDescent="0.2">
      <c r="A48894" s="24"/>
      <c r="B48894" s="24"/>
      <c r="C48894" s="24"/>
      <c r="D48894" s="24"/>
      <c r="E48894" s="24"/>
      <c r="F48894" s="24"/>
      <c r="G48894" s="24"/>
      <c r="H48894" s="24"/>
      <c r="I48894" s="24"/>
      <c r="J48894" s="24"/>
      <c r="K48894" s="24"/>
      <c r="L48894" s="24"/>
      <c r="M48894" s="24"/>
      <c r="P48894" s="10"/>
      <c r="R48894" s="10"/>
      <c r="S48894" s="10"/>
      <c r="T48894" s="10"/>
    </row>
    <row r="48895" spans="1:20" ht="16" x14ac:dyDescent="0.2">
      <c r="A48895" s="24"/>
      <c r="B48895" s="24"/>
      <c r="C48895" s="24"/>
      <c r="D48895" s="24"/>
      <c r="E48895" s="24"/>
      <c r="F48895" s="24"/>
      <c r="G48895" s="24"/>
      <c r="H48895" s="24"/>
      <c r="I48895" s="24"/>
      <c r="J48895" s="24"/>
      <c r="K48895" s="24"/>
      <c r="L48895" s="24"/>
      <c r="M48895" s="24"/>
      <c r="P48895" s="10"/>
      <c r="R48895" s="10"/>
      <c r="S48895" s="10"/>
      <c r="T48895" s="10"/>
    </row>
    <row r="48896" spans="1:20" ht="16" x14ac:dyDescent="0.2">
      <c r="A48896" s="24"/>
      <c r="B48896" s="24"/>
      <c r="C48896" s="24"/>
      <c r="D48896" s="24"/>
      <c r="E48896" s="24"/>
      <c r="F48896" s="24"/>
      <c r="G48896" s="24"/>
      <c r="H48896" s="24"/>
      <c r="I48896" s="24"/>
      <c r="J48896" s="24"/>
      <c r="K48896" s="24"/>
      <c r="L48896" s="24"/>
      <c r="M48896" s="24"/>
      <c r="P48896" s="10"/>
      <c r="R48896" s="10"/>
      <c r="S48896" s="10"/>
      <c r="T48896" s="10"/>
    </row>
    <row r="48897" spans="1:20" ht="16" x14ac:dyDescent="0.2">
      <c r="A48897" s="24"/>
      <c r="B48897" s="24"/>
      <c r="C48897" s="24"/>
      <c r="D48897" s="24"/>
      <c r="E48897" s="24"/>
      <c r="F48897" s="24"/>
      <c r="G48897" s="24"/>
      <c r="H48897" s="24"/>
      <c r="I48897" s="24"/>
      <c r="J48897" s="24"/>
      <c r="K48897" s="24"/>
      <c r="L48897" s="24"/>
      <c r="M48897" s="24"/>
      <c r="P48897" s="10"/>
      <c r="R48897" s="10"/>
      <c r="S48897" s="10"/>
      <c r="T48897" s="10"/>
    </row>
    <row r="48898" spans="1:20" ht="16" x14ac:dyDescent="0.2">
      <c r="A48898" s="24"/>
      <c r="B48898" s="24"/>
      <c r="C48898" s="24"/>
      <c r="D48898" s="24"/>
      <c r="E48898" s="24"/>
      <c r="F48898" s="24"/>
      <c r="G48898" s="24"/>
      <c r="H48898" s="24"/>
      <c r="I48898" s="24"/>
      <c r="J48898" s="24"/>
      <c r="K48898" s="24"/>
      <c r="L48898" s="24"/>
      <c r="M48898" s="24"/>
      <c r="P48898" s="10"/>
      <c r="R48898" s="10"/>
      <c r="S48898" s="10"/>
      <c r="T48898" s="10"/>
    </row>
    <row r="48899" spans="1:20" ht="16" x14ac:dyDescent="0.2">
      <c r="A48899" s="24"/>
      <c r="B48899" s="24"/>
      <c r="C48899" s="24"/>
      <c r="D48899" s="24"/>
      <c r="E48899" s="24"/>
      <c r="F48899" s="24"/>
      <c r="G48899" s="24"/>
      <c r="H48899" s="24"/>
      <c r="I48899" s="24"/>
      <c r="J48899" s="24"/>
      <c r="K48899" s="24"/>
      <c r="L48899" s="24"/>
      <c r="M48899" s="24"/>
      <c r="P48899" s="10"/>
      <c r="R48899" s="10"/>
      <c r="S48899" s="10"/>
      <c r="T48899" s="10"/>
    </row>
    <row r="48900" spans="1:20" ht="16" x14ac:dyDescent="0.2">
      <c r="A48900" s="24"/>
      <c r="B48900" s="24"/>
      <c r="C48900" s="24"/>
      <c r="D48900" s="24"/>
      <c r="E48900" s="24"/>
      <c r="F48900" s="24"/>
      <c r="G48900" s="24"/>
      <c r="H48900" s="24"/>
      <c r="I48900" s="24"/>
      <c r="J48900" s="24"/>
      <c r="K48900" s="24"/>
      <c r="L48900" s="24"/>
      <c r="M48900" s="24"/>
      <c r="P48900" s="10"/>
      <c r="R48900" s="10"/>
      <c r="S48900" s="10"/>
      <c r="T48900" s="10"/>
    </row>
    <row r="48901" spans="1:20" ht="16" x14ac:dyDescent="0.2">
      <c r="A48901" s="24"/>
      <c r="B48901" s="24"/>
      <c r="C48901" s="24"/>
      <c r="D48901" s="24"/>
      <c r="E48901" s="24"/>
      <c r="F48901" s="24"/>
      <c r="G48901" s="24"/>
      <c r="H48901" s="24"/>
      <c r="I48901" s="24"/>
      <c r="J48901" s="24"/>
      <c r="K48901" s="24"/>
      <c r="L48901" s="24"/>
      <c r="M48901" s="24"/>
      <c r="P48901" s="10"/>
      <c r="R48901" s="10"/>
      <c r="S48901" s="10"/>
      <c r="T48901" s="10"/>
    </row>
    <row r="48902" spans="1:20" ht="16" x14ac:dyDescent="0.2">
      <c r="A48902" s="24"/>
      <c r="B48902" s="24"/>
      <c r="C48902" s="24"/>
      <c r="D48902" s="24"/>
      <c r="E48902" s="24"/>
      <c r="F48902" s="24"/>
      <c r="G48902" s="24"/>
      <c r="H48902" s="24"/>
      <c r="I48902" s="24"/>
      <c r="J48902" s="24"/>
      <c r="K48902" s="24"/>
      <c r="L48902" s="24"/>
      <c r="M48902" s="24"/>
      <c r="P48902" s="10"/>
      <c r="R48902" s="10"/>
      <c r="S48902" s="10"/>
      <c r="T48902" s="10"/>
    </row>
    <row r="48903" spans="1:20" ht="16" x14ac:dyDescent="0.2">
      <c r="A48903" s="24"/>
      <c r="B48903" s="24"/>
      <c r="C48903" s="24"/>
      <c r="D48903" s="24"/>
      <c r="E48903" s="24"/>
      <c r="F48903" s="24"/>
      <c r="G48903" s="24"/>
      <c r="H48903" s="24"/>
      <c r="I48903" s="24"/>
      <c r="J48903" s="24"/>
      <c r="K48903" s="24"/>
      <c r="L48903" s="24"/>
      <c r="M48903" s="24"/>
      <c r="P48903" s="10"/>
      <c r="R48903" s="10"/>
      <c r="S48903" s="10"/>
      <c r="T48903" s="10"/>
    </row>
    <row r="48904" spans="1:20" ht="16" x14ac:dyDescent="0.2">
      <c r="A48904" s="24"/>
      <c r="B48904" s="24"/>
      <c r="C48904" s="24"/>
      <c r="D48904" s="24"/>
      <c r="E48904" s="24"/>
      <c r="F48904" s="24"/>
      <c r="G48904" s="24"/>
      <c r="H48904" s="24"/>
      <c r="I48904" s="24"/>
      <c r="J48904" s="24"/>
      <c r="K48904" s="24"/>
      <c r="L48904" s="24"/>
      <c r="M48904" s="24"/>
      <c r="P48904" s="10"/>
      <c r="R48904" s="10"/>
      <c r="S48904" s="10"/>
      <c r="T48904" s="10"/>
    </row>
    <row r="48905" spans="1:20" ht="16" x14ac:dyDescent="0.2">
      <c r="A48905" s="24"/>
      <c r="B48905" s="24"/>
      <c r="C48905" s="24"/>
      <c r="D48905" s="24"/>
      <c r="E48905" s="24"/>
      <c r="F48905" s="24"/>
      <c r="G48905" s="24"/>
      <c r="H48905" s="24"/>
      <c r="I48905" s="24"/>
      <c r="J48905" s="24"/>
      <c r="K48905" s="24"/>
      <c r="L48905" s="24"/>
      <c r="M48905" s="24"/>
      <c r="P48905" s="10"/>
      <c r="R48905" s="10"/>
      <c r="S48905" s="10"/>
      <c r="T48905" s="10"/>
    </row>
    <row r="48906" spans="1:20" ht="16" x14ac:dyDescent="0.2">
      <c r="A48906" s="24"/>
      <c r="B48906" s="24"/>
      <c r="C48906" s="24"/>
      <c r="D48906" s="24"/>
      <c r="E48906" s="24"/>
      <c r="F48906" s="24"/>
      <c r="G48906" s="24"/>
      <c r="H48906" s="24"/>
      <c r="I48906" s="24"/>
      <c r="J48906" s="24"/>
      <c r="K48906" s="24"/>
      <c r="L48906" s="24"/>
      <c r="M48906" s="24"/>
      <c r="P48906" s="10"/>
      <c r="R48906" s="10"/>
      <c r="S48906" s="10"/>
      <c r="T48906" s="10"/>
    </row>
    <row r="48907" spans="1:20" ht="16" x14ac:dyDescent="0.2">
      <c r="A48907" s="24"/>
      <c r="B48907" s="24"/>
      <c r="C48907" s="24"/>
      <c r="D48907" s="24"/>
      <c r="E48907" s="24"/>
      <c r="F48907" s="24"/>
      <c r="G48907" s="24"/>
      <c r="H48907" s="24"/>
      <c r="I48907" s="24"/>
      <c r="J48907" s="24"/>
      <c r="K48907" s="24"/>
      <c r="L48907" s="24"/>
      <c r="M48907" s="24"/>
      <c r="P48907" s="10"/>
      <c r="R48907" s="10"/>
      <c r="S48907" s="10"/>
      <c r="T48907" s="10"/>
    </row>
    <row r="48908" spans="1:20" ht="16" x14ac:dyDescent="0.2">
      <c r="A48908" s="24"/>
      <c r="B48908" s="24"/>
      <c r="C48908" s="24"/>
      <c r="D48908" s="24"/>
      <c r="E48908" s="24"/>
      <c r="F48908" s="24"/>
      <c r="G48908" s="24"/>
      <c r="H48908" s="24"/>
      <c r="I48908" s="24"/>
      <c r="J48908" s="24"/>
      <c r="K48908" s="24"/>
      <c r="L48908" s="24"/>
      <c r="M48908" s="24"/>
      <c r="P48908" s="10"/>
      <c r="R48908" s="10"/>
      <c r="S48908" s="10"/>
      <c r="T48908" s="10"/>
    </row>
    <row r="48909" spans="1:20" ht="16" x14ac:dyDescent="0.2">
      <c r="A48909" s="24"/>
      <c r="B48909" s="24"/>
      <c r="C48909" s="24"/>
      <c r="D48909" s="24"/>
      <c r="E48909" s="24"/>
      <c r="F48909" s="24"/>
      <c r="G48909" s="24"/>
      <c r="H48909" s="24"/>
      <c r="I48909" s="24"/>
      <c r="J48909" s="24"/>
      <c r="K48909" s="24"/>
      <c r="L48909" s="24"/>
      <c r="M48909" s="24"/>
      <c r="P48909" s="10"/>
      <c r="R48909" s="10"/>
      <c r="S48909" s="10"/>
      <c r="T48909" s="10"/>
    </row>
    <row r="48910" spans="1:20" ht="16" x14ac:dyDescent="0.2">
      <c r="A48910" s="24"/>
      <c r="B48910" s="24"/>
      <c r="C48910" s="24"/>
      <c r="D48910" s="24"/>
      <c r="E48910" s="24"/>
      <c r="F48910" s="24"/>
      <c r="G48910" s="24"/>
      <c r="H48910" s="24"/>
      <c r="I48910" s="24"/>
      <c r="J48910" s="24"/>
      <c r="K48910" s="24"/>
      <c r="L48910" s="24"/>
      <c r="M48910" s="24"/>
      <c r="P48910" s="10"/>
      <c r="R48910" s="10"/>
      <c r="S48910" s="10"/>
      <c r="T48910" s="10"/>
    </row>
    <row r="48911" spans="1:20" ht="16" x14ac:dyDescent="0.2">
      <c r="A48911" s="24"/>
      <c r="B48911" s="24"/>
      <c r="C48911" s="24"/>
      <c r="D48911" s="24"/>
      <c r="E48911" s="24"/>
      <c r="F48911" s="24"/>
      <c r="G48911" s="24"/>
      <c r="H48911" s="24"/>
      <c r="I48911" s="24"/>
      <c r="J48911" s="24"/>
      <c r="K48911" s="24"/>
      <c r="L48911" s="24"/>
      <c r="M48911" s="24"/>
      <c r="P48911" s="10"/>
      <c r="R48911" s="10"/>
      <c r="S48911" s="10"/>
      <c r="T48911" s="10"/>
    </row>
    <row r="48912" spans="1:20" ht="16" x14ac:dyDescent="0.2">
      <c r="A48912" s="24"/>
      <c r="B48912" s="24"/>
      <c r="C48912" s="24"/>
      <c r="D48912" s="24"/>
      <c r="E48912" s="24"/>
      <c r="F48912" s="24"/>
      <c r="G48912" s="24"/>
      <c r="H48912" s="24"/>
      <c r="I48912" s="24"/>
      <c r="J48912" s="24"/>
      <c r="K48912" s="24"/>
      <c r="L48912" s="24"/>
      <c r="M48912" s="24"/>
      <c r="P48912" s="10"/>
      <c r="R48912" s="10"/>
      <c r="S48912" s="10"/>
      <c r="T48912" s="10"/>
    </row>
    <row r="48913" spans="1:20" ht="16" x14ac:dyDescent="0.2">
      <c r="A48913" s="24"/>
      <c r="B48913" s="24"/>
      <c r="C48913" s="24"/>
      <c r="D48913" s="24"/>
      <c r="E48913" s="24"/>
      <c r="F48913" s="24"/>
      <c r="G48913" s="24"/>
      <c r="H48913" s="24"/>
      <c r="I48913" s="24"/>
      <c r="J48913" s="24"/>
      <c r="K48913" s="24"/>
      <c r="L48913" s="24"/>
      <c r="M48913" s="24"/>
      <c r="P48913" s="10"/>
      <c r="R48913" s="10"/>
      <c r="S48913" s="10"/>
      <c r="T48913" s="10"/>
    </row>
    <row r="48914" spans="1:20" ht="16" x14ac:dyDescent="0.2">
      <c r="A48914" s="24"/>
      <c r="B48914" s="24"/>
      <c r="C48914" s="24"/>
      <c r="D48914" s="24"/>
      <c r="E48914" s="24"/>
      <c r="F48914" s="24"/>
      <c r="G48914" s="24"/>
      <c r="H48914" s="24"/>
      <c r="I48914" s="24"/>
      <c r="J48914" s="24"/>
      <c r="K48914" s="24"/>
      <c r="L48914" s="24"/>
      <c r="M48914" s="24"/>
      <c r="P48914" s="10"/>
      <c r="R48914" s="10"/>
      <c r="S48914" s="10"/>
      <c r="T48914" s="10"/>
    </row>
    <row r="48915" spans="1:20" ht="16" x14ac:dyDescent="0.2">
      <c r="A48915" s="24"/>
      <c r="B48915" s="24"/>
      <c r="C48915" s="24"/>
      <c r="D48915" s="24"/>
      <c r="E48915" s="24"/>
      <c r="F48915" s="24"/>
      <c r="G48915" s="24"/>
      <c r="H48915" s="24"/>
      <c r="I48915" s="24"/>
      <c r="J48915" s="24"/>
      <c r="K48915" s="24"/>
      <c r="L48915" s="24"/>
      <c r="M48915" s="24"/>
      <c r="P48915" s="10"/>
      <c r="R48915" s="10"/>
      <c r="S48915" s="10"/>
      <c r="T48915" s="10"/>
    </row>
    <row r="48916" spans="1:20" ht="16" x14ac:dyDescent="0.2">
      <c r="A48916" s="24"/>
      <c r="B48916" s="24"/>
      <c r="C48916" s="24"/>
      <c r="D48916" s="24"/>
      <c r="E48916" s="24"/>
      <c r="F48916" s="24"/>
      <c r="G48916" s="24"/>
      <c r="H48916" s="24"/>
      <c r="I48916" s="24"/>
      <c r="J48916" s="24"/>
      <c r="K48916" s="24"/>
      <c r="L48916" s="24"/>
      <c r="M48916" s="24"/>
      <c r="P48916" s="10"/>
      <c r="R48916" s="10"/>
      <c r="S48916" s="10"/>
      <c r="T48916" s="10"/>
    </row>
    <row r="48917" spans="1:20" ht="16" x14ac:dyDescent="0.2">
      <c r="A48917" s="24"/>
      <c r="B48917" s="24"/>
      <c r="C48917" s="24"/>
      <c r="D48917" s="24"/>
      <c r="E48917" s="24"/>
      <c r="F48917" s="24"/>
      <c r="G48917" s="24"/>
      <c r="H48917" s="24"/>
      <c r="I48917" s="24"/>
      <c r="J48917" s="24"/>
      <c r="K48917" s="24"/>
      <c r="L48917" s="24"/>
      <c r="M48917" s="24"/>
      <c r="P48917" s="10"/>
      <c r="R48917" s="10"/>
      <c r="S48917" s="10"/>
      <c r="T48917" s="10"/>
    </row>
    <row r="48918" spans="1:20" ht="16" x14ac:dyDescent="0.2">
      <c r="A48918" s="24"/>
      <c r="B48918" s="24"/>
      <c r="C48918" s="24"/>
      <c r="D48918" s="24"/>
      <c r="E48918" s="24"/>
      <c r="F48918" s="24"/>
      <c r="G48918" s="24"/>
      <c r="H48918" s="24"/>
      <c r="I48918" s="24"/>
      <c r="J48918" s="24"/>
      <c r="K48918" s="24"/>
      <c r="L48918" s="24"/>
      <c r="M48918" s="24"/>
      <c r="P48918" s="10"/>
      <c r="R48918" s="10"/>
      <c r="S48918" s="10"/>
      <c r="T48918" s="10"/>
    </row>
    <row r="48919" spans="1:20" ht="16" x14ac:dyDescent="0.2">
      <c r="A48919" s="24"/>
      <c r="B48919" s="24"/>
      <c r="C48919" s="24"/>
      <c r="D48919" s="24"/>
      <c r="E48919" s="24"/>
      <c r="F48919" s="24"/>
      <c r="G48919" s="24"/>
      <c r="H48919" s="24"/>
      <c r="I48919" s="24"/>
      <c r="J48919" s="24"/>
      <c r="K48919" s="24"/>
      <c r="L48919" s="24"/>
      <c r="M48919" s="24"/>
      <c r="P48919" s="10"/>
      <c r="R48919" s="10"/>
      <c r="S48919" s="10"/>
      <c r="T48919" s="10"/>
    </row>
    <row r="48920" spans="1:20" ht="16" x14ac:dyDescent="0.2">
      <c r="A48920" s="24"/>
      <c r="B48920" s="24"/>
      <c r="C48920" s="24"/>
      <c r="D48920" s="24"/>
      <c r="E48920" s="24"/>
      <c r="F48920" s="24"/>
      <c r="G48920" s="24"/>
      <c r="H48920" s="24"/>
      <c r="I48920" s="24"/>
      <c r="J48920" s="24"/>
      <c r="K48920" s="24"/>
      <c r="L48920" s="24"/>
      <c r="M48920" s="24"/>
      <c r="P48920" s="10"/>
      <c r="R48920" s="10"/>
      <c r="S48920" s="10"/>
      <c r="T48920" s="10"/>
    </row>
    <row r="48921" spans="1:20" ht="16" x14ac:dyDescent="0.2">
      <c r="A48921" s="24"/>
      <c r="B48921" s="24"/>
      <c r="C48921" s="24"/>
      <c r="D48921" s="24"/>
      <c r="E48921" s="24"/>
      <c r="F48921" s="24"/>
      <c r="G48921" s="24"/>
      <c r="H48921" s="24"/>
      <c r="I48921" s="24"/>
      <c r="J48921" s="24"/>
      <c r="K48921" s="24"/>
      <c r="L48921" s="24"/>
      <c r="M48921" s="24"/>
      <c r="P48921" s="10"/>
      <c r="R48921" s="10"/>
      <c r="S48921" s="10"/>
      <c r="T48921" s="10"/>
    </row>
    <row r="48922" spans="1:20" ht="16" x14ac:dyDescent="0.2">
      <c r="A48922" s="24"/>
      <c r="B48922" s="24"/>
      <c r="C48922" s="24"/>
      <c r="D48922" s="24"/>
      <c r="E48922" s="24"/>
      <c r="F48922" s="24"/>
      <c r="G48922" s="24"/>
      <c r="H48922" s="24"/>
      <c r="I48922" s="24"/>
      <c r="J48922" s="24"/>
      <c r="K48922" s="24"/>
      <c r="L48922" s="24"/>
      <c r="M48922" s="24"/>
      <c r="P48922" s="10"/>
      <c r="R48922" s="10"/>
      <c r="S48922" s="10"/>
      <c r="T48922" s="10"/>
    </row>
    <row r="48923" spans="1:20" ht="16" x14ac:dyDescent="0.2">
      <c r="A48923" s="24"/>
      <c r="B48923" s="24"/>
      <c r="C48923" s="24"/>
      <c r="D48923" s="24"/>
      <c r="E48923" s="24"/>
      <c r="F48923" s="24"/>
      <c r="G48923" s="24"/>
      <c r="H48923" s="24"/>
      <c r="I48923" s="24"/>
      <c r="J48923" s="24"/>
      <c r="K48923" s="24"/>
      <c r="L48923" s="24"/>
      <c r="M48923" s="24"/>
      <c r="P48923" s="10"/>
      <c r="R48923" s="10"/>
      <c r="S48923" s="10"/>
      <c r="T48923" s="10"/>
    </row>
    <row r="48924" spans="1:20" ht="16" x14ac:dyDescent="0.2">
      <c r="A48924" s="24"/>
      <c r="B48924" s="24"/>
      <c r="C48924" s="24"/>
      <c r="D48924" s="24"/>
      <c r="E48924" s="24"/>
      <c r="F48924" s="24"/>
      <c r="G48924" s="24"/>
      <c r="H48924" s="24"/>
      <c r="I48924" s="24"/>
      <c r="J48924" s="24"/>
      <c r="K48924" s="24"/>
      <c r="L48924" s="24"/>
      <c r="M48924" s="24"/>
      <c r="P48924" s="10"/>
      <c r="R48924" s="10"/>
      <c r="S48924" s="10"/>
      <c r="T48924" s="10"/>
    </row>
    <row r="48925" spans="1:20" ht="16" x14ac:dyDescent="0.2">
      <c r="A48925" s="24"/>
      <c r="B48925" s="24"/>
      <c r="C48925" s="24"/>
      <c r="D48925" s="24"/>
      <c r="E48925" s="24"/>
      <c r="F48925" s="24"/>
      <c r="G48925" s="24"/>
      <c r="H48925" s="24"/>
      <c r="I48925" s="24"/>
      <c r="J48925" s="24"/>
      <c r="K48925" s="24"/>
      <c r="L48925" s="24"/>
      <c r="M48925" s="24"/>
      <c r="P48925" s="10"/>
      <c r="R48925" s="10"/>
      <c r="S48925" s="10"/>
      <c r="T48925" s="10"/>
    </row>
    <row r="48926" spans="1:20" ht="16" x14ac:dyDescent="0.2">
      <c r="A48926" s="24"/>
      <c r="B48926" s="24"/>
      <c r="C48926" s="24"/>
      <c r="D48926" s="24"/>
      <c r="E48926" s="24"/>
      <c r="F48926" s="24"/>
      <c r="G48926" s="24"/>
      <c r="H48926" s="24"/>
      <c r="I48926" s="24"/>
      <c r="J48926" s="24"/>
      <c r="K48926" s="24"/>
      <c r="L48926" s="24"/>
      <c r="M48926" s="24"/>
      <c r="P48926" s="10"/>
      <c r="R48926" s="10"/>
      <c r="S48926" s="10"/>
      <c r="T48926" s="10"/>
    </row>
    <row r="48927" spans="1:20" ht="16" x14ac:dyDescent="0.2">
      <c r="A48927" s="24"/>
      <c r="B48927" s="24"/>
      <c r="C48927" s="24"/>
      <c r="D48927" s="24"/>
      <c r="E48927" s="24"/>
      <c r="F48927" s="24"/>
      <c r="G48927" s="24"/>
      <c r="H48927" s="24"/>
      <c r="I48927" s="24"/>
      <c r="J48927" s="24"/>
      <c r="K48927" s="24"/>
      <c r="L48927" s="24"/>
      <c r="M48927" s="24"/>
      <c r="P48927" s="10"/>
      <c r="R48927" s="10"/>
      <c r="S48927" s="10"/>
      <c r="T48927" s="10"/>
    </row>
    <row r="48928" spans="1:20" ht="16" x14ac:dyDescent="0.2">
      <c r="A48928" s="24"/>
      <c r="B48928" s="24"/>
      <c r="C48928" s="24"/>
      <c r="D48928" s="24"/>
      <c r="E48928" s="24"/>
      <c r="F48928" s="24"/>
      <c r="G48928" s="24"/>
      <c r="H48928" s="24"/>
      <c r="I48928" s="24"/>
      <c r="J48928" s="24"/>
      <c r="K48928" s="24"/>
      <c r="L48928" s="24"/>
      <c r="M48928" s="24"/>
      <c r="P48928" s="10"/>
      <c r="R48928" s="10"/>
      <c r="S48928" s="10"/>
      <c r="T48928" s="10"/>
    </row>
    <row r="48929" spans="1:20" ht="16" x14ac:dyDescent="0.2">
      <c r="A48929" s="24"/>
      <c r="B48929" s="24"/>
      <c r="C48929" s="24"/>
      <c r="D48929" s="24"/>
      <c r="E48929" s="24"/>
      <c r="F48929" s="24"/>
      <c r="G48929" s="24"/>
      <c r="H48929" s="24"/>
      <c r="I48929" s="24"/>
      <c r="J48929" s="24"/>
      <c r="K48929" s="24"/>
      <c r="L48929" s="24"/>
      <c r="M48929" s="24"/>
      <c r="P48929" s="10"/>
      <c r="R48929" s="10"/>
      <c r="S48929" s="10"/>
      <c r="T48929" s="10"/>
    </row>
    <row r="48930" spans="1:20" ht="16" x14ac:dyDescent="0.2">
      <c r="A48930" s="24"/>
      <c r="B48930" s="24"/>
      <c r="C48930" s="24"/>
      <c r="D48930" s="24"/>
      <c r="E48930" s="24"/>
      <c r="F48930" s="24"/>
      <c r="G48930" s="24"/>
      <c r="H48930" s="24"/>
      <c r="I48930" s="24"/>
      <c r="J48930" s="24"/>
      <c r="K48930" s="24"/>
      <c r="L48930" s="24"/>
      <c r="M48930" s="24"/>
      <c r="P48930" s="10"/>
      <c r="R48930" s="10"/>
      <c r="S48930" s="10"/>
      <c r="T48930" s="10"/>
    </row>
    <row r="48931" spans="1:20" ht="16" x14ac:dyDescent="0.2">
      <c r="A48931" s="24"/>
      <c r="B48931" s="24"/>
      <c r="C48931" s="24"/>
      <c r="D48931" s="24"/>
      <c r="E48931" s="24"/>
      <c r="F48931" s="24"/>
      <c r="G48931" s="24"/>
      <c r="H48931" s="24"/>
      <c r="I48931" s="24"/>
      <c r="J48931" s="24"/>
      <c r="K48931" s="24"/>
      <c r="L48931" s="24"/>
      <c r="M48931" s="24"/>
      <c r="P48931" s="10"/>
      <c r="R48931" s="10"/>
      <c r="S48931" s="10"/>
      <c r="T48931" s="10"/>
    </row>
    <row r="48932" spans="1:20" ht="16" x14ac:dyDescent="0.2">
      <c r="A48932" s="24"/>
      <c r="B48932" s="24"/>
      <c r="C48932" s="24"/>
      <c r="D48932" s="24"/>
      <c r="E48932" s="24"/>
      <c r="F48932" s="24"/>
      <c r="G48932" s="24"/>
      <c r="H48932" s="24"/>
      <c r="I48932" s="24"/>
      <c r="J48932" s="24"/>
      <c r="K48932" s="24"/>
      <c r="L48932" s="24"/>
      <c r="M48932" s="24"/>
      <c r="P48932" s="10"/>
      <c r="R48932" s="10"/>
      <c r="S48932" s="10"/>
      <c r="T48932" s="10"/>
    </row>
    <row r="48933" spans="1:20" ht="16" x14ac:dyDescent="0.2">
      <c r="A48933" s="24"/>
      <c r="B48933" s="24"/>
      <c r="C48933" s="24"/>
      <c r="D48933" s="24"/>
      <c r="E48933" s="24"/>
      <c r="F48933" s="24"/>
      <c r="G48933" s="24"/>
      <c r="H48933" s="24"/>
      <c r="I48933" s="24"/>
      <c r="J48933" s="24"/>
      <c r="K48933" s="24"/>
      <c r="L48933" s="24"/>
      <c r="M48933" s="24"/>
      <c r="P48933" s="10"/>
      <c r="R48933" s="10"/>
      <c r="S48933" s="10"/>
      <c r="T48933" s="10"/>
    </row>
    <row r="48934" spans="1:20" ht="16" x14ac:dyDescent="0.2">
      <c r="A48934" s="24"/>
      <c r="B48934" s="24"/>
      <c r="C48934" s="24"/>
      <c r="D48934" s="24"/>
      <c r="E48934" s="24"/>
      <c r="F48934" s="24"/>
      <c r="G48934" s="24"/>
      <c r="H48934" s="24"/>
      <c r="I48934" s="24"/>
      <c r="J48934" s="24"/>
      <c r="K48934" s="24"/>
      <c r="L48934" s="24"/>
      <c r="M48934" s="24"/>
      <c r="P48934" s="10"/>
      <c r="R48934" s="10"/>
      <c r="S48934" s="10"/>
      <c r="T48934" s="10"/>
    </row>
    <row r="48935" spans="1:20" ht="16" x14ac:dyDescent="0.2">
      <c r="A48935" s="24"/>
      <c r="B48935" s="24"/>
      <c r="C48935" s="24"/>
      <c r="D48935" s="24"/>
      <c r="E48935" s="24"/>
      <c r="F48935" s="24"/>
      <c r="G48935" s="24"/>
      <c r="H48935" s="24"/>
      <c r="I48935" s="24"/>
      <c r="J48935" s="24"/>
      <c r="K48935" s="24"/>
      <c r="L48935" s="24"/>
      <c r="M48935" s="24"/>
      <c r="P48935" s="10"/>
      <c r="R48935" s="10"/>
      <c r="S48935" s="10"/>
      <c r="T48935" s="10"/>
    </row>
    <row r="48936" spans="1:20" ht="16" x14ac:dyDescent="0.2">
      <c r="A48936" s="24"/>
      <c r="B48936" s="24"/>
      <c r="C48936" s="24"/>
      <c r="D48936" s="24"/>
      <c r="E48936" s="24"/>
      <c r="F48936" s="24"/>
      <c r="G48936" s="24"/>
      <c r="H48936" s="24"/>
      <c r="I48936" s="24"/>
      <c r="J48936" s="24"/>
      <c r="K48936" s="24"/>
      <c r="L48936" s="24"/>
      <c r="M48936" s="24"/>
      <c r="P48936" s="10"/>
      <c r="R48936" s="10"/>
      <c r="S48936" s="10"/>
      <c r="T48936" s="10"/>
    </row>
    <row r="48937" spans="1:20" ht="16" x14ac:dyDescent="0.2">
      <c r="A48937" s="24"/>
      <c r="B48937" s="24"/>
      <c r="C48937" s="24"/>
      <c r="D48937" s="24"/>
      <c r="E48937" s="24"/>
      <c r="F48937" s="24"/>
      <c r="G48937" s="24"/>
      <c r="H48937" s="24"/>
      <c r="I48937" s="24"/>
      <c r="J48937" s="24"/>
      <c r="K48937" s="24"/>
      <c r="L48937" s="24"/>
      <c r="M48937" s="24"/>
      <c r="P48937" s="10"/>
      <c r="R48937" s="10"/>
      <c r="S48937" s="10"/>
      <c r="T48937" s="10"/>
    </row>
    <row r="48938" spans="1:20" ht="16" x14ac:dyDescent="0.2">
      <c r="A48938" s="24"/>
      <c r="B48938" s="24"/>
      <c r="C48938" s="24"/>
      <c r="D48938" s="24"/>
      <c r="E48938" s="24"/>
      <c r="F48938" s="24"/>
      <c r="G48938" s="24"/>
      <c r="H48938" s="24"/>
      <c r="I48938" s="24"/>
      <c r="J48938" s="24"/>
      <c r="K48938" s="24"/>
      <c r="L48938" s="24"/>
      <c r="M48938" s="24"/>
      <c r="P48938" s="10"/>
      <c r="R48938" s="10"/>
      <c r="S48938" s="10"/>
      <c r="T48938" s="10"/>
    </row>
    <row r="48939" spans="1:20" ht="16" x14ac:dyDescent="0.2">
      <c r="A48939" s="24"/>
      <c r="B48939" s="24"/>
      <c r="C48939" s="24"/>
      <c r="D48939" s="24"/>
      <c r="E48939" s="24"/>
      <c r="F48939" s="24"/>
      <c r="G48939" s="24"/>
      <c r="H48939" s="24"/>
      <c r="I48939" s="24"/>
      <c r="J48939" s="24"/>
      <c r="K48939" s="24"/>
      <c r="L48939" s="24"/>
      <c r="M48939" s="24"/>
      <c r="P48939" s="10"/>
      <c r="R48939" s="10"/>
      <c r="S48939" s="10"/>
      <c r="T48939" s="10"/>
    </row>
    <row r="48940" spans="1:20" ht="16" x14ac:dyDescent="0.2">
      <c r="A48940" s="24"/>
      <c r="B48940" s="24"/>
      <c r="C48940" s="24"/>
      <c r="D48940" s="24"/>
      <c r="E48940" s="24"/>
      <c r="F48940" s="24"/>
      <c r="G48940" s="24"/>
      <c r="H48940" s="24"/>
      <c r="I48940" s="24"/>
      <c r="J48940" s="24"/>
      <c r="K48940" s="24"/>
      <c r="L48940" s="24"/>
      <c r="M48940" s="24"/>
      <c r="P48940" s="10"/>
      <c r="R48940" s="10"/>
      <c r="S48940" s="10"/>
      <c r="T48940" s="10"/>
    </row>
    <row r="48941" spans="1:20" ht="16" x14ac:dyDescent="0.2">
      <c r="A48941" s="24"/>
      <c r="B48941" s="24"/>
      <c r="C48941" s="24"/>
      <c r="D48941" s="24"/>
      <c r="E48941" s="24"/>
      <c r="F48941" s="24"/>
      <c r="G48941" s="24"/>
      <c r="H48941" s="24"/>
      <c r="I48941" s="24"/>
      <c r="J48941" s="24"/>
      <c r="K48941" s="24"/>
      <c r="L48941" s="24"/>
      <c r="M48941" s="24"/>
      <c r="P48941" s="10"/>
      <c r="R48941" s="10"/>
      <c r="S48941" s="10"/>
      <c r="T48941" s="10"/>
    </row>
    <row r="48942" spans="1:20" ht="16" x14ac:dyDescent="0.2">
      <c r="A48942" s="24"/>
      <c r="B48942" s="24"/>
      <c r="C48942" s="24"/>
      <c r="D48942" s="24"/>
      <c r="E48942" s="24"/>
      <c r="F48942" s="24"/>
      <c r="G48942" s="24"/>
      <c r="H48942" s="24"/>
      <c r="I48942" s="24"/>
      <c r="J48942" s="24"/>
      <c r="K48942" s="24"/>
      <c r="L48942" s="24"/>
      <c r="M48942" s="24"/>
      <c r="P48942" s="10"/>
      <c r="R48942" s="10"/>
      <c r="S48942" s="10"/>
      <c r="T48942" s="10"/>
    </row>
    <row r="48943" spans="1:20" ht="16" x14ac:dyDescent="0.2">
      <c r="A48943" s="24"/>
      <c r="B48943" s="24"/>
      <c r="C48943" s="24"/>
      <c r="D48943" s="24"/>
      <c r="E48943" s="24"/>
      <c r="F48943" s="24"/>
      <c r="G48943" s="24"/>
      <c r="H48943" s="24"/>
      <c r="I48943" s="24"/>
      <c r="J48943" s="24"/>
      <c r="K48943" s="24"/>
      <c r="L48943" s="24"/>
      <c r="M48943" s="24"/>
      <c r="P48943" s="10"/>
      <c r="R48943" s="10"/>
      <c r="S48943" s="10"/>
      <c r="T48943" s="10"/>
    </row>
    <row r="48944" spans="1:20" ht="16" x14ac:dyDescent="0.2">
      <c r="A48944" s="24"/>
      <c r="B48944" s="24"/>
      <c r="C48944" s="24"/>
      <c r="D48944" s="24"/>
      <c r="E48944" s="24"/>
      <c r="F48944" s="24"/>
      <c r="G48944" s="24"/>
      <c r="H48944" s="24"/>
      <c r="I48944" s="24"/>
      <c r="J48944" s="24"/>
      <c r="K48944" s="24"/>
      <c r="L48944" s="24"/>
      <c r="M48944" s="24"/>
      <c r="P48944" s="10"/>
      <c r="R48944" s="10"/>
      <c r="S48944" s="10"/>
      <c r="T48944" s="10"/>
    </row>
    <row r="48945" spans="1:20" ht="16" x14ac:dyDescent="0.2">
      <c r="A48945" s="24"/>
      <c r="B48945" s="24"/>
      <c r="C48945" s="24"/>
      <c r="D48945" s="24"/>
      <c r="E48945" s="24"/>
      <c r="F48945" s="24"/>
      <c r="G48945" s="24"/>
      <c r="H48945" s="24"/>
      <c r="I48945" s="24"/>
      <c r="J48945" s="24"/>
      <c r="K48945" s="24"/>
      <c r="L48945" s="24"/>
      <c r="M48945" s="24"/>
      <c r="P48945" s="10"/>
      <c r="R48945" s="10"/>
      <c r="S48945" s="10"/>
      <c r="T48945" s="10"/>
    </row>
    <row r="48946" spans="1:20" ht="16" x14ac:dyDescent="0.2">
      <c r="A48946" s="24"/>
      <c r="B48946" s="24"/>
      <c r="C48946" s="24"/>
      <c r="D48946" s="24"/>
      <c r="E48946" s="24"/>
      <c r="F48946" s="24"/>
      <c r="G48946" s="24"/>
      <c r="H48946" s="24"/>
      <c r="I48946" s="24"/>
      <c r="J48946" s="24"/>
      <c r="K48946" s="24"/>
      <c r="L48946" s="24"/>
      <c r="M48946" s="24"/>
      <c r="P48946" s="10"/>
      <c r="R48946" s="10"/>
      <c r="S48946" s="10"/>
      <c r="T48946" s="10"/>
    </row>
    <row r="48947" spans="1:20" ht="16" x14ac:dyDescent="0.2">
      <c r="A48947" s="24"/>
      <c r="B48947" s="24"/>
      <c r="C48947" s="24"/>
      <c r="D48947" s="24"/>
      <c r="E48947" s="24"/>
      <c r="F48947" s="24"/>
      <c r="G48947" s="24"/>
      <c r="H48947" s="24"/>
      <c r="I48947" s="24"/>
      <c r="J48947" s="24"/>
      <c r="K48947" s="24"/>
      <c r="L48947" s="24"/>
      <c r="M48947" s="24"/>
      <c r="P48947" s="10"/>
      <c r="R48947" s="10"/>
      <c r="S48947" s="10"/>
      <c r="T48947" s="10"/>
    </row>
    <row r="48948" spans="1:20" ht="16" x14ac:dyDescent="0.2">
      <c r="A48948" s="24"/>
      <c r="B48948" s="24"/>
      <c r="C48948" s="24"/>
      <c r="D48948" s="24"/>
      <c r="E48948" s="24"/>
      <c r="F48948" s="24"/>
      <c r="G48948" s="24"/>
      <c r="H48948" s="24"/>
      <c r="I48948" s="24"/>
      <c r="J48948" s="24"/>
      <c r="K48948" s="24"/>
      <c r="L48948" s="24"/>
      <c r="M48948" s="24"/>
      <c r="P48948" s="10"/>
      <c r="R48948" s="10"/>
      <c r="S48948" s="10"/>
      <c r="T48948" s="10"/>
    </row>
    <row r="48949" spans="1:20" ht="16" x14ac:dyDescent="0.2">
      <c r="A48949" s="24"/>
      <c r="B48949" s="24"/>
      <c r="C48949" s="24"/>
      <c r="D48949" s="24"/>
      <c r="E48949" s="24"/>
      <c r="F48949" s="24"/>
      <c r="G48949" s="24"/>
      <c r="H48949" s="24"/>
      <c r="I48949" s="24"/>
      <c r="J48949" s="24"/>
      <c r="K48949" s="24"/>
      <c r="L48949" s="24"/>
      <c r="M48949" s="24"/>
      <c r="P48949" s="10"/>
      <c r="R48949" s="10"/>
      <c r="S48949" s="10"/>
      <c r="T48949" s="10"/>
    </row>
    <row r="48950" spans="1:20" ht="16" x14ac:dyDescent="0.2">
      <c r="A48950" s="24"/>
      <c r="B48950" s="24"/>
      <c r="C48950" s="24"/>
      <c r="D48950" s="24"/>
      <c r="E48950" s="24"/>
      <c r="F48950" s="24"/>
      <c r="G48950" s="24"/>
      <c r="H48950" s="24"/>
      <c r="I48950" s="24"/>
      <c r="J48950" s="24"/>
      <c r="K48950" s="24"/>
      <c r="L48950" s="24"/>
      <c r="M48950" s="24"/>
      <c r="P48950" s="10"/>
      <c r="R48950" s="10"/>
      <c r="S48950" s="10"/>
      <c r="T48950" s="10"/>
    </row>
    <row r="48951" spans="1:20" ht="16" x14ac:dyDescent="0.2">
      <c r="A48951" s="24"/>
      <c r="B48951" s="24"/>
      <c r="C48951" s="24"/>
      <c r="D48951" s="24"/>
      <c r="E48951" s="24"/>
      <c r="F48951" s="24"/>
      <c r="G48951" s="24"/>
      <c r="H48951" s="24"/>
      <c r="I48951" s="24"/>
      <c r="J48951" s="24"/>
      <c r="K48951" s="24"/>
      <c r="L48951" s="24"/>
      <c r="M48951" s="24"/>
      <c r="P48951" s="10"/>
      <c r="R48951" s="10"/>
      <c r="S48951" s="10"/>
      <c r="T48951" s="10"/>
    </row>
    <row r="48952" spans="1:20" ht="16" x14ac:dyDescent="0.2">
      <c r="A48952" s="24"/>
      <c r="B48952" s="24"/>
      <c r="C48952" s="24"/>
      <c r="D48952" s="24"/>
      <c r="E48952" s="24"/>
      <c r="F48952" s="24"/>
      <c r="G48952" s="24"/>
      <c r="H48952" s="24"/>
      <c r="I48952" s="24"/>
      <c r="J48952" s="24"/>
      <c r="K48952" s="24"/>
      <c r="L48952" s="24"/>
      <c r="M48952" s="24"/>
      <c r="P48952" s="10"/>
      <c r="R48952" s="10"/>
      <c r="S48952" s="10"/>
      <c r="T48952" s="10"/>
    </row>
    <row r="48953" spans="1:20" ht="16" x14ac:dyDescent="0.2">
      <c r="A48953" s="24"/>
      <c r="B48953" s="24"/>
      <c r="C48953" s="24"/>
      <c r="D48953" s="24"/>
      <c r="E48953" s="24"/>
      <c r="F48953" s="24"/>
      <c r="G48953" s="24"/>
      <c r="H48953" s="24"/>
      <c r="I48953" s="24"/>
      <c r="J48953" s="24"/>
      <c r="K48953" s="24"/>
      <c r="L48953" s="24"/>
      <c r="M48953" s="24"/>
      <c r="P48953" s="10"/>
      <c r="R48953" s="10"/>
      <c r="S48953" s="10"/>
      <c r="T48953" s="10"/>
    </row>
    <row r="48954" spans="1:20" ht="16" x14ac:dyDescent="0.2">
      <c r="A48954" s="24"/>
      <c r="B48954" s="24"/>
      <c r="C48954" s="24"/>
      <c r="D48954" s="24"/>
      <c r="E48954" s="24"/>
      <c r="F48954" s="24"/>
      <c r="G48954" s="24"/>
      <c r="H48954" s="24"/>
      <c r="I48954" s="24"/>
      <c r="J48954" s="24"/>
      <c r="K48954" s="24"/>
      <c r="L48954" s="24"/>
      <c r="M48954" s="24"/>
      <c r="P48954" s="10"/>
      <c r="R48954" s="10"/>
      <c r="S48954" s="10"/>
      <c r="T48954" s="10"/>
    </row>
    <row r="48955" spans="1:20" ht="16" x14ac:dyDescent="0.2">
      <c r="A48955" s="24"/>
      <c r="B48955" s="24"/>
      <c r="C48955" s="24"/>
      <c r="D48955" s="24"/>
      <c r="E48955" s="24"/>
      <c r="F48955" s="24"/>
      <c r="G48955" s="24"/>
      <c r="H48955" s="24"/>
      <c r="I48955" s="24"/>
      <c r="J48955" s="24"/>
      <c r="K48955" s="24"/>
      <c r="L48955" s="24"/>
      <c r="M48955" s="24"/>
      <c r="P48955" s="10"/>
      <c r="R48955" s="10"/>
      <c r="S48955" s="10"/>
      <c r="T48955" s="10"/>
    </row>
    <row r="48956" spans="1:20" ht="16" x14ac:dyDescent="0.2">
      <c r="A48956" s="24"/>
      <c r="B48956" s="24"/>
      <c r="C48956" s="24"/>
      <c r="D48956" s="24"/>
      <c r="E48956" s="24"/>
      <c r="F48956" s="24"/>
      <c r="G48956" s="24"/>
      <c r="H48956" s="24"/>
      <c r="I48956" s="24"/>
      <c r="J48956" s="24"/>
      <c r="K48956" s="24"/>
      <c r="L48956" s="24"/>
      <c r="M48956" s="24"/>
      <c r="P48956" s="10"/>
      <c r="R48956" s="10"/>
      <c r="S48956" s="10"/>
      <c r="T48956" s="10"/>
    </row>
    <row r="48957" spans="1:20" ht="16" x14ac:dyDescent="0.2">
      <c r="A48957" s="24"/>
      <c r="B48957" s="24"/>
      <c r="C48957" s="24"/>
      <c r="D48957" s="24"/>
      <c r="E48957" s="24"/>
      <c r="F48957" s="24"/>
      <c r="G48957" s="24"/>
      <c r="H48957" s="24"/>
      <c r="I48957" s="24"/>
      <c r="J48957" s="24"/>
      <c r="K48957" s="24"/>
      <c r="L48957" s="24"/>
      <c r="M48957" s="24"/>
      <c r="P48957" s="10"/>
      <c r="R48957" s="10"/>
      <c r="S48957" s="10"/>
      <c r="T48957" s="10"/>
    </row>
    <row r="48958" spans="1:20" ht="16" x14ac:dyDescent="0.2">
      <c r="A48958" s="24"/>
      <c r="B48958" s="24"/>
      <c r="C48958" s="24"/>
      <c r="D48958" s="24"/>
      <c r="E48958" s="24"/>
      <c r="F48958" s="24"/>
      <c r="G48958" s="24"/>
      <c r="H48958" s="24"/>
      <c r="I48958" s="24"/>
      <c r="J48958" s="24"/>
      <c r="K48958" s="24"/>
      <c r="L48958" s="24"/>
      <c r="M48958" s="24"/>
      <c r="P48958" s="10"/>
      <c r="R48958" s="10"/>
      <c r="S48958" s="10"/>
      <c r="T48958" s="10"/>
    </row>
    <row r="48959" spans="1:20" ht="16" x14ac:dyDescent="0.2">
      <c r="A48959" s="24"/>
      <c r="B48959" s="24"/>
      <c r="C48959" s="24"/>
      <c r="D48959" s="24"/>
      <c r="E48959" s="24"/>
      <c r="F48959" s="24"/>
      <c r="G48959" s="24"/>
      <c r="H48959" s="24"/>
      <c r="I48959" s="24"/>
      <c r="J48959" s="24"/>
      <c r="K48959" s="24"/>
      <c r="L48959" s="24"/>
      <c r="M48959" s="24"/>
      <c r="P48959" s="10"/>
      <c r="R48959" s="10"/>
      <c r="S48959" s="10"/>
      <c r="T48959" s="10"/>
    </row>
    <row r="48960" spans="1:20" ht="16" x14ac:dyDescent="0.2">
      <c r="A48960" s="24"/>
      <c r="B48960" s="24"/>
      <c r="C48960" s="24"/>
      <c r="D48960" s="24"/>
      <c r="E48960" s="24"/>
      <c r="F48960" s="24"/>
      <c r="G48960" s="24"/>
      <c r="H48960" s="24"/>
      <c r="I48960" s="24"/>
      <c r="J48960" s="24"/>
      <c r="K48960" s="24"/>
      <c r="L48960" s="24"/>
      <c r="M48960" s="24"/>
      <c r="P48960" s="10"/>
      <c r="R48960" s="10"/>
      <c r="S48960" s="10"/>
      <c r="T48960" s="10"/>
    </row>
    <row r="48961" spans="1:20" ht="16" x14ac:dyDescent="0.2">
      <c r="A48961" s="24"/>
      <c r="B48961" s="24"/>
      <c r="C48961" s="24"/>
      <c r="D48961" s="24"/>
      <c r="E48961" s="24"/>
      <c r="F48961" s="24"/>
      <c r="G48961" s="24"/>
      <c r="H48961" s="24"/>
      <c r="I48961" s="24"/>
      <c r="J48961" s="24"/>
      <c r="K48961" s="24"/>
      <c r="L48961" s="24"/>
      <c r="M48961" s="24"/>
      <c r="P48961" s="10"/>
      <c r="R48961" s="10"/>
      <c r="S48961" s="10"/>
      <c r="T48961" s="10"/>
    </row>
    <row r="48962" spans="1:20" ht="16" x14ac:dyDescent="0.2">
      <c r="A48962" s="24"/>
      <c r="B48962" s="24"/>
      <c r="C48962" s="24"/>
      <c r="D48962" s="24"/>
      <c r="E48962" s="24"/>
      <c r="F48962" s="24"/>
      <c r="G48962" s="24"/>
      <c r="H48962" s="24"/>
      <c r="I48962" s="24"/>
      <c r="J48962" s="24"/>
      <c r="K48962" s="24"/>
      <c r="L48962" s="24"/>
      <c r="M48962" s="24"/>
      <c r="P48962" s="10"/>
      <c r="R48962" s="10"/>
      <c r="S48962" s="10"/>
      <c r="T48962" s="10"/>
    </row>
    <row r="48963" spans="1:20" ht="16" x14ac:dyDescent="0.2">
      <c r="A48963" s="24"/>
      <c r="B48963" s="24"/>
      <c r="C48963" s="24"/>
      <c r="D48963" s="24"/>
      <c r="E48963" s="24"/>
      <c r="F48963" s="24"/>
      <c r="G48963" s="24"/>
      <c r="H48963" s="24"/>
      <c r="I48963" s="24"/>
      <c r="J48963" s="24"/>
      <c r="K48963" s="24"/>
      <c r="L48963" s="24"/>
      <c r="M48963" s="24"/>
      <c r="P48963" s="10"/>
      <c r="R48963" s="10"/>
      <c r="S48963" s="10"/>
      <c r="T48963" s="10"/>
    </row>
    <row r="48964" spans="1:20" ht="16" x14ac:dyDescent="0.2">
      <c r="A48964" s="24"/>
      <c r="B48964" s="24"/>
      <c r="C48964" s="24"/>
      <c r="D48964" s="24"/>
      <c r="E48964" s="24"/>
      <c r="F48964" s="24"/>
      <c r="G48964" s="24"/>
      <c r="H48964" s="24"/>
      <c r="I48964" s="24"/>
      <c r="J48964" s="24"/>
      <c r="K48964" s="24"/>
      <c r="L48964" s="24"/>
      <c r="M48964" s="24"/>
      <c r="P48964" s="10"/>
      <c r="R48964" s="10"/>
      <c r="S48964" s="10"/>
      <c r="T48964" s="10"/>
    </row>
    <row r="48965" spans="1:20" ht="16" x14ac:dyDescent="0.2">
      <c r="A48965" s="24"/>
      <c r="B48965" s="24"/>
      <c r="C48965" s="24"/>
      <c r="D48965" s="24"/>
      <c r="E48965" s="24"/>
      <c r="F48965" s="24"/>
      <c r="G48965" s="24"/>
      <c r="H48965" s="24"/>
      <c r="I48965" s="24"/>
      <c r="J48965" s="24"/>
      <c r="K48965" s="24"/>
      <c r="L48965" s="24"/>
      <c r="M48965" s="24"/>
      <c r="P48965" s="10"/>
      <c r="R48965" s="10"/>
      <c r="S48965" s="10"/>
      <c r="T48965" s="10"/>
    </row>
    <row r="48966" spans="1:20" ht="16" x14ac:dyDescent="0.2">
      <c r="A48966" s="24"/>
      <c r="B48966" s="24"/>
      <c r="C48966" s="24"/>
      <c r="D48966" s="24"/>
      <c r="E48966" s="24"/>
      <c r="F48966" s="24"/>
      <c r="G48966" s="24"/>
      <c r="H48966" s="24"/>
      <c r="I48966" s="24"/>
      <c r="J48966" s="24"/>
      <c r="K48966" s="24"/>
      <c r="L48966" s="24"/>
      <c r="M48966" s="24"/>
      <c r="P48966" s="10"/>
      <c r="R48966" s="10"/>
      <c r="S48966" s="10"/>
      <c r="T48966" s="10"/>
    </row>
    <row r="48967" spans="1:20" ht="16" x14ac:dyDescent="0.2">
      <c r="A48967" s="24"/>
      <c r="B48967" s="24"/>
      <c r="C48967" s="24"/>
      <c r="D48967" s="24"/>
      <c r="E48967" s="24"/>
      <c r="F48967" s="24"/>
      <c r="G48967" s="24"/>
      <c r="H48967" s="24"/>
      <c r="I48967" s="24"/>
      <c r="J48967" s="24"/>
      <c r="K48967" s="24"/>
      <c r="L48967" s="24"/>
      <c r="M48967" s="24"/>
      <c r="P48967" s="10"/>
      <c r="R48967" s="10"/>
      <c r="S48967" s="10"/>
      <c r="T48967" s="10"/>
    </row>
    <row r="48968" spans="1:20" ht="16" x14ac:dyDescent="0.2">
      <c r="A48968" s="24"/>
      <c r="B48968" s="24"/>
      <c r="C48968" s="24"/>
      <c r="D48968" s="24"/>
      <c r="E48968" s="24"/>
      <c r="F48968" s="24"/>
      <c r="G48968" s="24"/>
      <c r="H48968" s="24"/>
      <c r="I48968" s="24"/>
      <c r="J48968" s="24"/>
      <c r="K48968" s="24"/>
      <c r="L48968" s="24"/>
      <c r="M48968" s="24"/>
      <c r="P48968" s="10"/>
      <c r="R48968" s="10"/>
      <c r="S48968" s="10"/>
      <c r="T48968" s="10"/>
    </row>
    <row r="48969" spans="1:20" ht="16" x14ac:dyDescent="0.2">
      <c r="A48969" s="24"/>
      <c r="B48969" s="24"/>
      <c r="C48969" s="24"/>
      <c r="D48969" s="24"/>
      <c r="E48969" s="24"/>
      <c r="F48969" s="24"/>
      <c r="G48969" s="24"/>
      <c r="H48969" s="24"/>
      <c r="I48969" s="24"/>
      <c r="J48969" s="24"/>
      <c r="K48969" s="24"/>
      <c r="L48969" s="24"/>
      <c r="M48969" s="24"/>
      <c r="P48969" s="10"/>
      <c r="R48969" s="10"/>
      <c r="S48969" s="10"/>
      <c r="T48969" s="10"/>
    </row>
    <row r="48970" spans="1:20" ht="16" x14ac:dyDescent="0.2">
      <c r="A48970" s="24"/>
      <c r="B48970" s="24"/>
      <c r="C48970" s="24"/>
      <c r="D48970" s="24"/>
      <c r="E48970" s="24"/>
      <c r="F48970" s="24"/>
      <c r="G48970" s="24"/>
      <c r="H48970" s="24"/>
      <c r="I48970" s="24"/>
      <c r="J48970" s="24"/>
      <c r="K48970" s="24"/>
      <c r="L48970" s="24"/>
      <c r="M48970" s="24"/>
      <c r="P48970" s="10"/>
      <c r="R48970" s="10"/>
      <c r="S48970" s="10"/>
      <c r="T48970" s="10"/>
    </row>
    <row r="48971" spans="1:20" ht="16" x14ac:dyDescent="0.2">
      <c r="A48971" s="24"/>
      <c r="B48971" s="24"/>
      <c r="C48971" s="24"/>
      <c r="D48971" s="24"/>
      <c r="E48971" s="24"/>
      <c r="F48971" s="24"/>
      <c r="G48971" s="24"/>
      <c r="H48971" s="24"/>
      <c r="I48971" s="24"/>
      <c r="J48971" s="24"/>
      <c r="K48971" s="24"/>
      <c r="L48971" s="24"/>
      <c r="M48971" s="24"/>
      <c r="P48971" s="10"/>
      <c r="R48971" s="10"/>
      <c r="S48971" s="10"/>
      <c r="T48971" s="10"/>
    </row>
    <row r="48972" spans="1:20" ht="16" x14ac:dyDescent="0.2">
      <c r="A48972" s="24"/>
      <c r="B48972" s="24"/>
      <c r="C48972" s="24"/>
      <c r="D48972" s="24"/>
      <c r="E48972" s="24"/>
      <c r="F48972" s="24"/>
      <c r="G48972" s="24"/>
      <c r="H48972" s="24"/>
      <c r="I48972" s="24"/>
      <c r="J48972" s="24"/>
      <c r="K48972" s="24"/>
      <c r="L48972" s="24"/>
      <c r="M48972" s="24"/>
      <c r="P48972" s="10"/>
      <c r="R48972" s="10"/>
      <c r="S48972" s="10"/>
      <c r="T48972" s="10"/>
    </row>
    <row r="48973" spans="1:20" ht="16" x14ac:dyDescent="0.2">
      <c r="A48973" s="24"/>
      <c r="B48973" s="24"/>
      <c r="C48973" s="24"/>
      <c r="D48973" s="24"/>
      <c r="E48973" s="24"/>
      <c r="F48973" s="24"/>
      <c r="G48973" s="24"/>
      <c r="H48973" s="24"/>
      <c r="I48973" s="24"/>
      <c r="J48973" s="24"/>
      <c r="K48973" s="24"/>
      <c r="L48973" s="24"/>
      <c r="M48973" s="24"/>
      <c r="P48973" s="10"/>
      <c r="R48973" s="10"/>
      <c r="S48973" s="10"/>
      <c r="T48973" s="10"/>
    </row>
    <row r="48974" spans="1:20" ht="16" x14ac:dyDescent="0.2">
      <c r="A48974" s="24"/>
      <c r="B48974" s="24"/>
      <c r="C48974" s="24"/>
      <c r="D48974" s="24"/>
      <c r="E48974" s="24"/>
      <c r="F48974" s="24"/>
      <c r="G48974" s="24"/>
      <c r="H48974" s="24"/>
      <c r="I48974" s="24"/>
      <c r="J48974" s="24"/>
      <c r="K48974" s="24"/>
      <c r="L48974" s="24"/>
      <c r="M48974" s="24"/>
      <c r="P48974" s="10"/>
      <c r="R48974" s="10"/>
      <c r="S48974" s="10"/>
      <c r="T48974" s="10"/>
    </row>
    <row r="48975" spans="1:20" ht="16" x14ac:dyDescent="0.2">
      <c r="A48975" s="24"/>
      <c r="B48975" s="24"/>
      <c r="C48975" s="24"/>
      <c r="D48975" s="24"/>
      <c r="E48975" s="24"/>
      <c r="F48975" s="24"/>
      <c r="G48975" s="24"/>
      <c r="H48975" s="24"/>
      <c r="I48975" s="24"/>
      <c r="J48975" s="24"/>
      <c r="K48975" s="24"/>
      <c r="L48975" s="24"/>
      <c r="M48975" s="24"/>
      <c r="P48975" s="10"/>
      <c r="R48975" s="10"/>
      <c r="S48975" s="10"/>
      <c r="T48975" s="10"/>
    </row>
    <row r="48976" spans="1:20" ht="16" x14ac:dyDescent="0.2">
      <c r="A48976" s="24"/>
      <c r="B48976" s="24"/>
      <c r="C48976" s="24"/>
      <c r="D48976" s="24"/>
      <c r="E48976" s="24"/>
      <c r="F48976" s="24"/>
      <c r="G48976" s="24"/>
      <c r="H48976" s="24"/>
      <c r="I48976" s="24"/>
      <c r="J48976" s="24"/>
      <c r="K48976" s="24"/>
      <c r="L48976" s="24"/>
      <c r="M48976" s="24"/>
      <c r="P48976" s="10"/>
      <c r="R48976" s="10"/>
      <c r="S48976" s="10"/>
      <c r="T48976" s="10"/>
    </row>
    <row r="48977" spans="1:20" ht="16" x14ac:dyDescent="0.2">
      <c r="A48977" s="24"/>
      <c r="B48977" s="24"/>
      <c r="C48977" s="24"/>
      <c r="D48977" s="24"/>
      <c r="E48977" s="24"/>
      <c r="F48977" s="24"/>
      <c r="G48977" s="24"/>
      <c r="H48977" s="24"/>
      <c r="I48977" s="24"/>
      <c r="J48977" s="24"/>
      <c r="K48977" s="24"/>
      <c r="L48977" s="24"/>
      <c r="M48977" s="24"/>
      <c r="P48977" s="10"/>
      <c r="R48977" s="10"/>
      <c r="S48977" s="10"/>
      <c r="T48977" s="10"/>
    </row>
    <row r="48978" spans="1:20" ht="16" x14ac:dyDescent="0.2">
      <c r="A48978" s="24"/>
      <c r="B48978" s="24"/>
      <c r="C48978" s="24"/>
      <c r="D48978" s="24"/>
      <c r="E48978" s="24"/>
      <c r="F48978" s="24"/>
      <c r="G48978" s="24"/>
      <c r="H48978" s="24"/>
      <c r="I48978" s="24"/>
      <c r="J48978" s="24"/>
      <c r="K48978" s="24"/>
      <c r="L48978" s="24"/>
      <c r="M48978" s="24"/>
      <c r="P48978" s="10"/>
      <c r="R48978" s="10"/>
      <c r="S48978" s="10"/>
      <c r="T48978" s="10"/>
    </row>
    <row r="48979" spans="1:20" ht="16" x14ac:dyDescent="0.2">
      <c r="A48979" s="24"/>
      <c r="B48979" s="24"/>
      <c r="C48979" s="24"/>
      <c r="D48979" s="24"/>
      <c r="E48979" s="24"/>
      <c r="F48979" s="24"/>
      <c r="G48979" s="24"/>
      <c r="H48979" s="24"/>
      <c r="I48979" s="24"/>
      <c r="J48979" s="24"/>
      <c r="K48979" s="24"/>
      <c r="L48979" s="24"/>
      <c r="M48979" s="24"/>
      <c r="P48979" s="10"/>
      <c r="R48979" s="10"/>
      <c r="S48979" s="10"/>
      <c r="T48979" s="10"/>
    </row>
    <row r="48980" spans="1:20" ht="16" x14ac:dyDescent="0.2">
      <c r="A48980" s="24"/>
      <c r="B48980" s="24"/>
      <c r="C48980" s="24"/>
      <c r="D48980" s="24"/>
      <c r="E48980" s="24"/>
      <c r="F48980" s="24"/>
      <c r="G48980" s="24"/>
      <c r="H48980" s="24"/>
      <c r="I48980" s="24"/>
      <c r="J48980" s="24"/>
      <c r="K48980" s="24"/>
      <c r="L48980" s="24"/>
      <c r="M48980" s="24"/>
      <c r="P48980" s="10"/>
      <c r="R48980" s="10"/>
      <c r="S48980" s="10"/>
      <c r="T48980" s="10"/>
    </row>
    <row r="48981" spans="1:20" ht="16" x14ac:dyDescent="0.2">
      <c r="A48981" s="24"/>
      <c r="B48981" s="24"/>
      <c r="C48981" s="24"/>
      <c r="D48981" s="24"/>
      <c r="E48981" s="24"/>
      <c r="F48981" s="24"/>
      <c r="G48981" s="24"/>
      <c r="H48981" s="24"/>
      <c r="I48981" s="24"/>
      <c r="J48981" s="24"/>
      <c r="K48981" s="24"/>
      <c r="L48981" s="24"/>
      <c r="M48981" s="24"/>
      <c r="P48981" s="10"/>
      <c r="R48981" s="10"/>
      <c r="S48981" s="10"/>
      <c r="T48981" s="10"/>
    </row>
    <row r="48982" spans="1:20" ht="16" x14ac:dyDescent="0.2">
      <c r="A48982" s="24"/>
      <c r="B48982" s="24"/>
      <c r="C48982" s="24"/>
      <c r="D48982" s="24"/>
      <c r="E48982" s="24"/>
      <c r="F48982" s="24"/>
      <c r="G48982" s="24"/>
      <c r="H48982" s="24"/>
      <c r="I48982" s="24"/>
      <c r="J48982" s="24"/>
      <c r="K48982" s="24"/>
      <c r="L48982" s="24"/>
      <c r="M48982" s="24"/>
      <c r="P48982" s="10"/>
      <c r="R48982" s="10"/>
      <c r="S48982" s="10"/>
      <c r="T48982" s="10"/>
    </row>
    <row r="48983" spans="1:20" ht="16" x14ac:dyDescent="0.2">
      <c r="A48983" s="24"/>
      <c r="B48983" s="24"/>
      <c r="C48983" s="24"/>
      <c r="D48983" s="24"/>
      <c r="E48983" s="24"/>
      <c r="F48983" s="24"/>
      <c r="G48983" s="24"/>
      <c r="H48983" s="24"/>
      <c r="I48983" s="24"/>
      <c r="J48983" s="24"/>
      <c r="K48983" s="24"/>
      <c r="L48983" s="24"/>
      <c r="M48983" s="24"/>
      <c r="P48983" s="10"/>
      <c r="R48983" s="10"/>
      <c r="S48983" s="10"/>
      <c r="T48983" s="10"/>
    </row>
    <row r="48984" spans="1:20" ht="16" x14ac:dyDescent="0.2">
      <c r="A48984" s="24"/>
      <c r="B48984" s="24"/>
      <c r="C48984" s="24"/>
      <c r="D48984" s="24"/>
      <c r="E48984" s="24"/>
      <c r="F48984" s="24"/>
      <c r="G48984" s="24"/>
      <c r="H48984" s="24"/>
      <c r="I48984" s="24"/>
      <c r="J48984" s="24"/>
      <c r="K48984" s="24"/>
      <c r="L48984" s="24"/>
      <c r="M48984" s="24"/>
      <c r="P48984" s="10"/>
      <c r="R48984" s="10"/>
      <c r="S48984" s="10"/>
      <c r="T48984" s="10"/>
    </row>
    <row r="48985" spans="1:20" ht="16" x14ac:dyDescent="0.2">
      <c r="A48985" s="24"/>
      <c r="B48985" s="24"/>
      <c r="C48985" s="24"/>
      <c r="D48985" s="24"/>
      <c r="E48985" s="24"/>
      <c r="F48985" s="24"/>
      <c r="G48985" s="24"/>
      <c r="H48985" s="24"/>
      <c r="I48985" s="24"/>
      <c r="J48985" s="24"/>
      <c r="K48985" s="24"/>
      <c r="L48985" s="24"/>
      <c r="M48985" s="24"/>
      <c r="P48985" s="10"/>
      <c r="R48985" s="10"/>
      <c r="S48985" s="10"/>
      <c r="T48985" s="10"/>
    </row>
    <row r="48986" spans="1:20" ht="16" x14ac:dyDescent="0.2">
      <c r="A48986" s="24"/>
      <c r="B48986" s="24"/>
      <c r="C48986" s="24"/>
      <c r="D48986" s="24"/>
      <c r="E48986" s="24"/>
      <c r="F48986" s="24"/>
      <c r="G48986" s="24"/>
      <c r="H48986" s="24"/>
      <c r="I48986" s="24"/>
      <c r="J48986" s="24"/>
      <c r="K48986" s="24"/>
      <c r="L48986" s="24"/>
      <c r="M48986" s="24"/>
      <c r="P48986" s="10"/>
      <c r="R48986" s="10"/>
      <c r="S48986" s="10"/>
      <c r="T48986" s="10"/>
    </row>
    <row r="48987" spans="1:20" ht="16" x14ac:dyDescent="0.2">
      <c r="A48987" s="24"/>
      <c r="B48987" s="24"/>
      <c r="C48987" s="24"/>
      <c r="D48987" s="24"/>
      <c r="E48987" s="24"/>
      <c r="F48987" s="24"/>
      <c r="G48987" s="24"/>
      <c r="H48987" s="24"/>
      <c r="I48987" s="24"/>
      <c r="J48987" s="24"/>
      <c r="K48987" s="24"/>
      <c r="L48987" s="24"/>
      <c r="M48987" s="24"/>
      <c r="P48987" s="10"/>
      <c r="R48987" s="10"/>
      <c r="S48987" s="10"/>
      <c r="T48987" s="10"/>
    </row>
    <row r="48988" spans="1:20" ht="16" x14ac:dyDescent="0.2">
      <c r="A48988" s="24"/>
      <c r="B48988" s="24"/>
      <c r="C48988" s="24"/>
      <c r="D48988" s="24"/>
      <c r="E48988" s="24"/>
      <c r="F48988" s="24"/>
      <c r="G48988" s="24"/>
      <c r="H48988" s="24"/>
      <c r="I48988" s="24"/>
      <c r="J48988" s="24"/>
      <c r="K48988" s="24"/>
      <c r="L48988" s="24"/>
      <c r="M48988" s="24"/>
      <c r="P48988" s="10"/>
      <c r="R48988" s="10"/>
      <c r="S48988" s="10"/>
      <c r="T48988" s="10"/>
    </row>
    <row r="48989" spans="1:20" ht="16" x14ac:dyDescent="0.2">
      <c r="A48989" s="24"/>
      <c r="B48989" s="24"/>
      <c r="C48989" s="24"/>
      <c r="D48989" s="24"/>
      <c r="E48989" s="24"/>
      <c r="F48989" s="24"/>
      <c r="G48989" s="24"/>
      <c r="H48989" s="24"/>
      <c r="I48989" s="24"/>
      <c r="J48989" s="24"/>
      <c r="K48989" s="24"/>
      <c r="L48989" s="24"/>
      <c r="M48989" s="24"/>
      <c r="P48989" s="10"/>
      <c r="R48989" s="10"/>
      <c r="S48989" s="10"/>
      <c r="T48989" s="10"/>
    </row>
    <row r="48990" spans="1:20" ht="16" x14ac:dyDescent="0.2">
      <c r="A48990" s="24"/>
      <c r="B48990" s="24"/>
      <c r="C48990" s="24"/>
      <c r="D48990" s="24"/>
      <c r="E48990" s="24"/>
      <c r="F48990" s="24"/>
      <c r="G48990" s="24"/>
      <c r="H48990" s="24"/>
      <c r="I48990" s="24"/>
      <c r="J48990" s="24"/>
      <c r="K48990" s="24"/>
      <c r="L48990" s="24"/>
      <c r="M48990" s="24"/>
      <c r="P48990" s="10"/>
      <c r="R48990" s="10"/>
      <c r="S48990" s="10"/>
      <c r="T48990" s="10"/>
    </row>
    <row r="48991" spans="1:20" ht="16" x14ac:dyDescent="0.2">
      <c r="A48991" s="24"/>
      <c r="B48991" s="24"/>
      <c r="C48991" s="24"/>
      <c r="D48991" s="24"/>
      <c r="E48991" s="24"/>
      <c r="F48991" s="24"/>
      <c r="G48991" s="24"/>
      <c r="H48991" s="24"/>
      <c r="I48991" s="24"/>
      <c r="J48991" s="24"/>
      <c r="K48991" s="24"/>
      <c r="L48991" s="24"/>
      <c r="M48991" s="24"/>
      <c r="P48991" s="10"/>
      <c r="R48991" s="10"/>
      <c r="S48991" s="10"/>
      <c r="T48991" s="10"/>
    </row>
    <row r="48992" spans="1:20" ht="16" x14ac:dyDescent="0.2">
      <c r="A48992" s="24"/>
      <c r="B48992" s="24"/>
      <c r="C48992" s="24"/>
      <c r="D48992" s="24"/>
      <c r="E48992" s="24"/>
      <c r="F48992" s="24"/>
      <c r="G48992" s="24"/>
      <c r="H48992" s="24"/>
      <c r="I48992" s="24"/>
      <c r="J48992" s="24"/>
      <c r="K48992" s="24"/>
      <c r="L48992" s="24"/>
      <c r="M48992" s="24"/>
      <c r="P48992" s="10"/>
      <c r="R48992" s="10"/>
      <c r="S48992" s="10"/>
      <c r="T48992" s="10"/>
    </row>
    <row r="48993" spans="1:20" ht="16" x14ac:dyDescent="0.2">
      <c r="A48993" s="24"/>
      <c r="B48993" s="24"/>
      <c r="C48993" s="24"/>
      <c r="D48993" s="24"/>
      <c r="E48993" s="24"/>
      <c r="F48993" s="24"/>
      <c r="G48993" s="24"/>
      <c r="H48993" s="24"/>
      <c r="I48993" s="24"/>
      <c r="J48993" s="24"/>
      <c r="K48993" s="24"/>
      <c r="L48993" s="24"/>
      <c r="M48993" s="24"/>
      <c r="P48993" s="10"/>
      <c r="R48993" s="10"/>
      <c r="S48993" s="10"/>
      <c r="T48993" s="10"/>
    </row>
    <row r="48994" spans="1:20" ht="16" x14ac:dyDescent="0.2">
      <c r="A48994" s="24"/>
      <c r="B48994" s="24"/>
      <c r="C48994" s="24"/>
      <c r="D48994" s="24"/>
      <c r="E48994" s="24"/>
      <c r="F48994" s="24"/>
      <c r="G48994" s="24"/>
      <c r="H48994" s="24"/>
      <c r="I48994" s="24"/>
      <c r="J48994" s="24"/>
      <c r="K48994" s="24"/>
      <c r="L48994" s="24"/>
      <c r="M48994" s="24"/>
      <c r="P48994" s="10"/>
      <c r="R48994" s="10"/>
      <c r="S48994" s="10"/>
      <c r="T48994" s="10"/>
    </row>
    <row r="48995" spans="1:20" ht="16" x14ac:dyDescent="0.2">
      <c r="A48995" s="24"/>
      <c r="B48995" s="24"/>
      <c r="C48995" s="24"/>
      <c r="D48995" s="24"/>
      <c r="E48995" s="24"/>
      <c r="F48995" s="24"/>
      <c r="G48995" s="24"/>
      <c r="H48995" s="24"/>
      <c r="I48995" s="24"/>
      <c r="J48995" s="24"/>
      <c r="K48995" s="24"/>
      <c r="L48995" s="24"/>
      <c r="M48995" s="24"/>
      <c r="P48995" s="10"/>
      <c r="R48995" s="10"/>
      <c r="S48995" s="10"/>
      <c r="T48995" s="10"/>
    </row>
    <row r="48996" spans="1:20" ht="16" x14ac:dyDescent="0.2">
      <c r="A48996" s="24"/>
      <c r="B48996" s="24"/>
      <c r="C48996" s="24"/>
      <c r="D48996" s="24"/>
      <c r="E48996" s="24"/>
      <c r="F48996" s="24"/>
      <c r="G48996" s="24"/>
      <c r="H48996" s="24"/>
      <c r="I48996" s="24"/>
      <c r="J48996" s="24"/>
      <c r="K48996" s="24"/>
      <c r="L48996" s="24"/>
      <c r="M48996" s="24"/>
      <c r="P48996" s="10"/>
      <c r="R48996" s="10"/>
      <c r="S48996" s="10"/>
      <c r="T48996" s="10"/>
    </row>
    <row r="48997" spans="1:20" ht="16" x14ac:dyDescent="0.2">
      <c r="A48997" s="24"/>
      <c r="B48997" s="24"/>
      <c r="C48997" s="24"/>
      <c r="D48997" s="24"/>
      <c r="E48997" s="24"/>
      <c r="F48997" s="24"/>
      <c r="G48997" s="24"/>
      <c r="H48997" s="24"/>
      <c r="I48997" s="24"/>
      <c r="J48997" s="24"/>
      <c r="K48997" s="24"/>
      <c r="L48997" s="24"/>
      <c r="M48997" s="24"/>
      <c r="P48997" s="10"/>
      <c r="R48997" s="10"/>
      <c r="S48997" s="10"/>
      <c r="T48997" s="10"/>
    </row>
    <row r="48998" spans="1:20" ht="16" x14ac:dyDescent="0.2">
      <c r="A48998" s="24"/>
      <c r="B48998" s="24"/>
      <c r="C48998" s="24"/>
      <c r="D48998" s="24"/>
      <c r="E48998" s="24"/>
      <c r="F48998" s="24"/>
      <c r="G48998" s="24"/>
      <c r="H48998" s="24"/>
      <c r="I48998" s="24"/>
      <c r="J48998" s="24"/>
      <c r="K48998" s="24"/>
      <c r="L48998" s="24"/>
      <c r="M48998" s="24"/>
      <c r="P48998" s="10"/>
      <c r="R48998" s="10"/>
      <c r="S48998" s="10"/>
      <c r="T48998" s="10"/>
    </row>
    <row r="48999" spans="1:20" ht="16" x14ac:dyDescent="0.2">
      <c r="A48999" s="24"/>
      <c r="B48999" s="24"/>
      <c r="C48999" s="24"/>
      <c r="D48999" s="24"/>
      <c r="E48999" s="24"/>
      <c r="F48999" s="24"/>
      <c r="G48999" s="24"/>
      <c r="H48999" s="24"/>
      <c r="I48999" s="24"/>
      <c r="J48999" s="24"/>
      <c r="K48999" s="24"/>
      <c r="L48999" s="24"/>
      <c r="M48999" s="24"/>
      <c r="P48999" s="10"/>
      <c r="R48999" s="10"/>
      <c r="S48999" s="10"/>
      <c r="T48999" s="10"/>
    </row>
    <row r="49000" spans="1:20" ht="16" x14ac:dyDescent="0.2">
      <c r="A49000" s="24"/>
      <c r="B49000" s="24"/>
      <c r="C49000" s="24"/>
      <c r="D49000" s="24"/>
      <c r="E49000" s="24"/>
      <c r="F49000" s="24"/>
      <c r="G49000" s="24"/>
      <c r="H49000" s="24"/>
      <c r="I49000" s="24"/>
      <c r="J49000" s="24"/>
      <c r="K49000" s="24"/>
      <c r="L49000" s="24"/>
      <c r="M49000" s="24"/>
      <c r="P49000" s="10"/>
      <c r="R49000" s="10"/>
      <c r="S49000" s="10"/>
      <c r="T49000" s="10"/>
    </row>
    <row r="49001" spans="1:20" ht="16" x14ac:dyDescent="0.2">
      <c r="A49001" s="24"/>
      <c r="B49001" s="24"/>
      <c r="C49001" s="24"/>
      <c r="D49001" s="24"/>
      <c r="E49001" s="24"/>
      <c r="F49001" s="24"/>
      <c r="G49001" s="24"/>
      <c r="H49001" s="24"/>
      <c r="I49001" s="24"/>
      <c r="J49001" s="24"/>
      <c r="K49001" s="24"/>
      <c r="L49001" s="24"/>
      <c r="M49001" s="24"/>
      <c r="P49001" s="10"/>
      <c r="R49001" s="10"/>
      <c r="S49001" s="10"/>
      <c r="T49001" s="10"/>
    </row>
    <row r="49002" spans="1:20" ht="16" x14ac:dyDescent="0.2">
      <c r="A49002" s="24"/>
      <c r="B49002" s="24"/>
      <c r="C49002" s="24"/>
      <c r="D49002" s="24"/>
      <c r="E49002" s="24"/>
      <c r="F49002" s="24"/>
      <c r="G49002" s="24"/>
      <c r="H49002" s="24"/>
      <c r="I49002" s="24"/>
      <c r="J49002" s="24"/>
      <c r="K49002" s="24"/>
      <c r="L49002" s="24"/>
      <c r="M49002" s="24"/>
      <c r="P49002" s="10"/>
      <c r="R49002" s="10"/>
      <c r="S49002" s="10"/>
      <c r="T49002" s="10"/>
    </row>
    <row r="49003" spans="1:20" ht="16" x14ac:dyDescent="0.2">
      <c r="A49003" s="24"/>
      <c r="B49003" s="24"/>
      <c r="C49003" s="24"/>
      <c r="D49003" s="24"/>
      <c r="E49003" s="24"/>
      <c r="F49003" s="24"/>
      <c r="G49003" s="24"/>
      <c r="H49003" s="24"/>
      <c r="I49003" s="24"/>
      <c r="J49003" s="24"/>
      <c r="K49003" s="24"/>
      <c r="L49003" s="24"/>
      <c r="M49003" s="24"/>
      <c r="P49003" s="10"/>
      <c r="R49003" s="10"/>
      <c r="S49003" s="10"/>
      <c r="T49003" s="10"/>
    </row>
    <row r="49004" spans="1:20" ht="16" x14ac:dyDescent="0.2">
      <c r="A49004" s="24"/>
      <c r="B49004" s="24"/>
      <c r="C49004" s="24"/>
      <c r="D49004" s="24"/>
      <c r="E49004" s="24"/>
      <c r="F49004" s="24"/>
      <c r="G49004" s="24"/>
      <c r="H49004" s="24"/>
      <c r="I49004" s="24"/>
      <c r="J49004" s="24"/>
      <c r="K49004" s="24"/>
      <c r="L49004" s="24"/>
      <c r="M49004" s="24"/>
      <c r="P49004" s="10"/>
      <c r="R49004" s="10"/>
      <c r="S49004" s="10"/>
      <c r="T49004" s="10"/>
    </row>
    <row r="49005" spans="1:20" ht="16" x14ac:dyDescent="0.2">
      <c r="A49005" s="24"/>
      <c r="B49005" s="24"/>
      <c r="C49005" s="24"/>
      <c r="D49005" s="24"/>
      <c r="E49005" s="24"/>
      <c r="F49005" s="24"/>
      <c r="G49005" s="24"/>
      <c r="H49005" s="24"/>
      <c r="I49005" s="24"/>
      <c r="J49005" s="24"/>
      <c r="K49005" s="24"/>
      <c r="L49005" s="24"/>
      <c r="M49005" s="24"/>
      <c r="P49005" s="10"/>
      <c r="R49005" s="10"/>
      <c r="S49005" s="10"/>
      <c r="T49005" s="10"/>
    </row>
    <row r="49006" spans="1:20" ht="16" x14ac:dyDescent="0.2">
      <c r="A49006" s="24"/>
      <c r="B49006" s="24"/>
      <c r="C49006" s="24"/>
      <c r="D49006" s="24"/>
      <c r="E49006" s="24"/>
      <c r="F49006" s="24"/>
      <c r="G49006" s="24"/>
      <c r="H49006" s="24"/>
      <c r="I49006" s="24"/>
      <c r="J49006" s="24"/>
      <c r="K49006" s="24"/>
      <c r="L49006" s="24"/>
      <c r="M49006" s="24"/>
      <c r="P49006" s="10"/>
      <c r="R49006" s="10"/>
      <c r="S49006" s="10"/>
      <c r="T49006" s="10"/>
    </row>
    <row r="49007" spans="1:20" ht="16" x14ac:dyDescent="0.2">
      <c r="A49007" s="24"/>
      <c r="B49007" s="24"/>
      <c r="C49007" s="24"/>
      <c r="D49007" s="24"/>
      <c r="E49007" s="24"/>
      <c r="F49007" s="24"/>
      <c r="G49007" s="24"/>
      <c r="H49007" s="24"/>
      <c r="I49007" s="24"/>
      <c r="J49007" s="24"/>
      <c r="K49007" s="24"/>
      <c r="L49007" s="24"/>
      <c r="M49007" s="24"/>
      <c r="P49007" s="10"/>
      <c r="R49007" s="10"/>
      <c r="S49007" s="10"/>
      <c r="T49007" s="10"/>
    </row>
    <row r="49008" spans="1:20" ht="16" x14ac:dyDescent="0.2">
      <c r="A49008" s="24"/>
      <c r="B49008" s="24"/>
      <c r="C49008" s="24"/>
      <c r="D49008" s="24"/>
      <c r="E49008" s="24"/>
      <c r="F49008" s="24"/>
      <c r="G49008" s="24"/>
      <c r="H49008" s="24"/>
      <c r="I49008" s="24"/>
      <c r="J49008" s="24"/>
      <c r="K49008" s="24"/>
      <c r="L49008" s="24"/>
      <c r="M49008" s="24"/>
      <c r="P49008" s="10"/>
      <c r="R49008" s="10"/>
      <c r="S49008" s="10"/>
      <c r="T49008" s="10"/>
    </row>
    <row r="49009" spans="1:20" ht="16" x14ac:dyDescent="0.2">
      <c r="A49009" s="24"/>
      <c r="B49009" s="24"/>
      <c r="C49009" s="24"/>
      <c r="D49009" s="24"/>
      <c r="E49009" s="24"/>
      <c r="F49009" s="24"/>
      <c r="G49009" s="24"/>
      <c r="H49009" s="24"/>
      <c r="I49009" s="24"/>
      <c r="J49009" s="24"/>
      <c r="K49009" s="24"/>
      <c r="L49009" s="24"/>
      <c r="M49009" s="24"/>
      <c r="P49009" s="10"/>
      <c r="R49009" s="10"/>
      <c r="S49009" s="10"/>
      <c r="T49009" s="10"/>
    </row>
    <row r="49010" spans="1:20" ht="16" x14ac:dyDescent="0.2">
      <c r="A49010" s="24"/>
      <c r="B49010" s="24"/>
      <c r="C49010" s="24"/>
      <c r="D49010" s="24"/>
      <c r="E49010" s="24"/>
      <c r="F49010" s="24"/>
      <c r="G49010" s="24"/>
      <c r="H49010" s="24"/>
      <c r="I49010" s="24"/>
      <c r="J49010" s="24"/>
      <c r="K49010" s="24"/>
      <c r="L49010" s="24"/>
      <c r="M49010" s="24"/>
      <c r="P49010" s="10"/>
      <c r="R49010" s="10"/>
      <c r="S49010" s="10"/>
      <c r="T49010" s="10"/>
    </row>
    <row r="49011" spans="1:20" ht="16" x14ac:dyDescent="0.2">
      <c r="A49011" s="24"/>
      <c r="B49011" s="24"/>
      <c r="C49011" s="24"/>
      <c r="D49011" s="24"/>
      <c r="E49011" s="24"/>
      <c r="F49011" s="24"/>
      <c r="G49011" s="24"/>
      <c r="H49011" s="24"/>
      <c r="I49011" s="24"/>
      <c r="J49011" s="24"/>
      <c r="K49011" s="24"/>
      <c r="L49011" s="24"/>
      <c r="M49011" s="24"/>
      <c r="P49011" s="10"/>
      <c r="R49011" s="10"/>
      <c r="S49011" s="10"/>
      <c r="T49011" s="10"/>
    </row>
    <row r="49012" spans="1:20" ht="16" x14ac:dyDescent="0.2">
      <c r="A49012" s="24"/>
      <c r="B49012" s="24"/>
      <c r="C49012" s="24"/>
      <c r="D49012" s="24"/>
      <c r="E49012" s="24"/>
      <c r="F49012" s="24"/>
      <c r="G49012" s="24"/>
      <c r="H49012" s="24"/>
      <c r="I49012" s="24"/>
      <c r="J49012" s="24"/>
      <c r="K49012" s="24"/>
      <c r="L49012" s="24"/>
      <c r="M49012" s="24"/>
      <c r="P49012" s="10"/>
      <c r="R49012" s="10"/>
      <c r="S49012" s="10"/>
      <c r="T49012" s="10"/>
    </row>
    <row r="49013" spans="1:20" ht="16" x14ac:dyDescent="0.2">
      <c r="A49013" s="24"/>
      <c r="B49013" s="24"/>
      <c r="C49013" s="24"/>
      <c r="D49013" s="24"/>
      <c r="E49013" s="24"/>
      <c r="F49013" s="24"/>
      <c r="G49013" s="24"/>
      <c r="H49013" s="24"/>
      <c r="I49013" s="24"/>
      <c r="J49013" s="24"/>
      <c r="K49013" s="24"/>
      <c r="L49013" s="24"/>
      <c r="M49013" s="24"/>
      <c r="P49013" s="10"/>
      <c r="R49013" s="10"/>
      <c r="S49013" s="10"/>
      <c r="T49013" s="10"/>
    </row>
    <row r="49014" spans="1:20" ht="16" x14ac:dyDescent="0.2">
      <c r="A49014" s="24"/>
      <c r="B49014" s="24"/>
      <c r="C49014" s="24"/>
      <c r="D49014" s="24"/>
      <c r="E49014" s="24"/>
      <c r="F49014" s="24"/>
      <c r="G49014" s="24"/>
      <c r="H49014" s="24"/>
      <c r="I49014" s="24"/>
      <c r="J49014" s="24"/>
      <c r="K49014" s="24"/>
      <c r="L49014" s="24"/>
      <c r="M49014" s="24"/>
      <c r="P49014" s="10"/>
      <c r="R49014" s="10"/>
      <c r="S49014" s="10"/>
      <c r="T49014" s="10"/>
    </row>
    <row r="49015" spans="1:20" ht="16" x14ac:dyDescent="0.2">
      <c r="A49015" s="24"/>
      <c r="B49015" s="24"/>
      <c r="C49015" s="24"/>
      <c r="D49015" s="24"/>
      <c r="E49015" s="24"/>
      <c r="F49015" s="24"/>
      <c r="G49015" s="24"/>
      <c r="H49015" s="24"/>
      <c r="I49015" s="24"/>
      <c r="J49015" s="24"/>
      <c r="K49015" s="24"/>
      <c r="L49015" s="24"/>
      <c r="M49015" s="24"/>
      <c r="P49015" s="10"/>
      <c r="R49015" s="10"/>
      <c r="S49015" s="10"/>
      <c r="T49015" s="10"/>
    </row>
    <row r="49016" spans="1:20" ht="16" x14ac:dyDescent="0.2">
      <c r="A49016" s="24"/>
      <c r="B49016" s="24"/>
      <c r="C49016" s="24"/>
      <c r="D49016" s="24"/>
      <c r="E49016" s="24"/>
      <c r="F49016" s="24"/>
      <c r="G49016" s="24"/>
      <c r="H49016" s="24"/>
      <c r="I49016" s="24"/>
      <c r="J49016" s="24"/>
      <c r="K49016" s="24"/>
      <c r="L49016" s="24"/>
      <c r="M49016" s="24"/>
      <c r="P49016" s="10"/>
      <c r="R49016" s="10"/>
      <c r="S49016" s="10"/>
      <c r="T49016" s="10"/>
    </row>
    <row r="49017" spans="1:20" ht="16" x14ac:dyDescent="0.2">
      <c r="A49017" s="24"/>
      <c r="B49017" s="24"/>
      <c r="C49017" s="24"/>
      <c r="D49017" s="24"/>
      <c r="E49017" s="24"/>
      <c r="F49017" s="24"/>
      <c r="G49017" s="24"/>
      <c r="H49017" s="24"/>
      <c r="I49017" s="24"/>
      <c r="J49017" s="24"/>
      <c r="K49017" s="24"/>
      <c r="L49017" s="24"/>
      <c r="M49017" s="24"/>
      <c r="P49017" s="10"/>
      <c r="R49017" s="10"/>
      <c r="S49017" s="10"/>
      <c r="T49017" s="10"/>
    </row>
    <row r="49018" spans="1:20" ht="16" x14ac:dyDescent="0.2">
      <c r="A49018" s="24"/>
      <c r="B49018" s="24"/>
      <c r="C49018" s="24"/>
      <c r="D49018" s="24"/>
      <c r="E49018" s="24"/>
      <c r="F49018" s="24"/>
      <c r="G49018" s="24"/>
      <c r="H49018" s="24"/>
      <c r="I49018" s="24"/>
      <c r="J49018" s="24"/>
      <c r="K49018" s="24"/>
      <c r="L49018" s="24"/>
      <c r="M49018" s="24"/>
      <c r="P49018" s="10"/>
      <c r="R49018" s="10"/>
      <c r="S49018" s="10"/>
      <c r="T49018" s="10"/>
    </row>
    <row r="49019" spans="1:20" ht="16" x14ac:dyDescent="0.2">
      <c r="A49019" s="24"/>
      <c r="B49019" s="24"/>
      <c r="C49019" s="24"/>
      <c r="D49019" s="24"/>
      <c r="E49019" s="24"/>
      <c r="F49019" s="24"/>
      <c r="G49019" s="24"/>
      <c r="H49019" s="24"/>
      <c r="I49019" s="24"/>
      <c r="J49019" s="24"/>
      <c r="K49019" s="24"/>
      <c r="L49019" s="24"/>
      <c r="M49019" s="24"/>
      <c r="P49019" s="10"/>
      <c r="R49019" s="10"/>
      <c r="S49019" s="10"/>
      <c r="T49019" s="10"/>
    </row>
    <row r="49020" spans="1:20" ht="16" x14ac:dyDescent="0.2">
      <c r="A49020" s="24"/>
      <c r="B49020" s="24"/>
      <c r="C49020" s="24"/>
      <c r="D49020" s="24"/>
      <c r="E49020" s="24"/>
      <c r="F49020" s="24"/>
      <c r="G49020" s="24"/>
      <c r="H49020" s="24"/>
      <c r="I49020" s="24"/>
      <c r="J49020" s="24"/>
      <c r="K49020" s="24"/>
      <c r="L49020" s="24"/>
      <c r="M49020" s="24"/>
      <c r="P49020" s="10"/>
      <c r="R49020" s="10"/>
      <c r="S49020" s="10"/>
      <c r="T49020" s="10"/>
    </row>
    <row r="49021" spans="1:20" ht="16" x14ac:dyDescent="0.2">
      <c r="A49021" s="24"/>
      <c r="B49021" s="24"/>
      <c r="C49021" s="24"/>
      <c r="D49021" s="24"/>
      <c r="E49021" s="24"/>
      <c r="F49021" s="24"/>
      <c r="G49021" s="24"/>
      <c r="H49021" s="24"/>
      <c r="I49021" s="24"/>
      <c r="J49021" s="24"/>
      <c r="K49021" s="24"/>
      <c r="L49021" s="24"/>
      <c r="M49021" s="24"/>
      <c r="P49021" s="10"/>
      <c r="R49021" s="10"/>
      <c r="S49021" s="10"/>
      <c r="T49021" s="10"/>
    </row>
    <row r="49022" spans="1:20" ht="16" x14ac:dyDescent="0.2">
      <c r="A49022" s="24"/>
      <c r="B49022" s="24"/>
      <c r="C49022" s="24"/>
      <c r="D49022" s="24"/>
      <c r="E49022" s="24"/>
      <c r="F49022" s="24"/>
      <c r="G49022" s="24"/>
      <c r="H49022" s="24"/>
      <c r="I49022" s="24"/>
      <c r="J49022" s="24"/>
      <c r="K49022" s="24"/>
      <c r="L49022" s="24"/>
      <c r="M49022" s="24"/>
      <c r="P49022" s="10"/>
      <c r="R49022" s="10"/>
      <c r="S49022" s="10"/>
      <c r="T49022" s="10"/>
    </row>
    <row r="49023" spans="1:20" ht="16" x14ac:dyDescent="0.2">
      <c r="A49023" s="24"/>
      <c r="B49023" s="24"/>
      <c r="C49023" s="24"/>
      <c r="D49023" s="24"/>
      <c r="E49023" s="24"/>
      <c r="F49023" s="24"/>
      <c r="G49023" s="24"/>
      <c r="H49023" s="24"/>
      <c r="I49023" s="24"/>
      <c r="J49023" s="24"/>
      <c r="K49023" s="24"/>
      <c r="L49023" s="24"/>
      <c r="M49023" s="24"/>
      <c r="P49023" s="10"/>
      <c r="R49023" s="10"/>
      <c r="S49023" s="10"/>
      <c r="T49023" s="10"/>
    </row>
    <row r="49024" spans="1:20" ht="16" x14ac:dyDescent="0.2">
      <c r="A49024" s="24"/>
      <c r="B49024" s="24"/>
      <c r="C49024" s="24"/>
      <c r="D49024" s="24"/>
      <c r="E49024" s="24"/>
      <c r="F49024" s="24"/>
      <c r="G49024" s="24"/>
      <c r="H49024" s="24"/>
      <c r="I49024" s="24"/>
      <c r="J49024" s="24"/>
      <c r="K49024" s="24"/>
      <c r="L49024" s="24"/>
      <c r="M49024" s="24"/>
      <c r="P49024" s="10"/>
      <c r="R49024" s="10"/>
      <c r="S49024" s="10"/>
      <c r="T49024" s="10"/>
    </row>
    <row r="49025" spans="1:20" ht="16" x14ac:dyDescent="0.2">
      <c r="A49025" s="24"/>
      <c r="B49025" s="24"/>
      <c r="C49025" s="24"/>
      <c r="D49025" s="24"/>
      <c r="E49025" s="24"/>
      <c r="F49025" s="24"/>
      <c r="G49025" s="24"/>
      <c r="H49025" s="24"/>
      <c r="I49025" s="24"/>
      <c r="J49025" s="24"/>
      <c r="K49025" s="24"/>
      <c r="L49025" s="24"/>
      <c r="M49025" s="24"/>
      <c r="P49025" s="10"/>
      <c r="R49025" s="10"/>
      <c r="S49025" s="10"/>
      <c r="T49025" s="10"/>
    </row>
    <row r="49026" spans="1:20" ht="16" x14ac:dyDescent="0.2">
      <c r="A49026" s="24"/>
      <c r="B49026" s="24"/>
      <c r="C49026" s="24"/>
      <c r="D49026" s="24"/>
      <c r="E49026" s="24"/>
      <c r="F49026" s="24"/>
      <c r="G49026" s="24"/>
      <c r="H49026" s="24"/>
      <c r="I49026" s="24"/>
      <c r="J49026" s="24"/>
      <c r="K49026" s="24"/>
      <c r="L49026" s="24"/>
      <c r="M49026" s="24"/>
      <c r="P49026" s="10"/>
      <c r="R49026" s="10"/>
      <c r="S49026" s="10"/>
      <c r="T49026" s="10"/>
    </row>
    <row r="49027" spans="1:20" ht="16" x14ac:dyDescent="0.2">
      <c r="A49027" s="24"/>
      <c r="B49027" s="24"/>
      <c r="C49027" s="24"/>
      <c r="D49027" s="24"/>
      <c r="E49027" s="24"/>
      <c r="F49027" s="24"/>
      <c r="G49027" s="24"/>
      <c r="H49027" s="24"/>
      <c r="I49027" s="24"/>
      <c r="J49027" s="24"/>
      <c r="K49027" s="24"/>
      <c r="L49027" s="24"/>
      <c r="M49027" s="24"/>
      <c r="P49027" s="10"/>
      <c r="R49027" s="10"/>
      <c r="S49027" s="10"/>
      <c r="T49027" s="10"/>
    </row>
    <row r="49028" spans="1:20" ht="16" x14ac:dyDescent="0.2">
      <c r="A49028" s="24"/>
      <c r="B49028" s="24"/>
      <c r="C49028" s="24"/>
      <c r="D49028" s="24"/>
      <c r="E49028" s="24"/>
      <c r="F49028" s="24"/>
      <c r="G49028" s="24"/>
      <c r="H49028" s="24"/>
      <c r="I49028" s="24"/>
      <c r="J49028" s="24"/>
      <c r="K49028" s="24"/>
      <c r="L49028" s="24"/>
      <c r="M49028" s="24"/>
      <c r="P49028" s="10"/>
      <c r="R49028" s="10"/>
      <c r="S49028" s="10"/>
      <c r="T49028" s="10"/>
    </row>
    <row r="49029" spans="1:20" ht="16" x14ac:dyDescent="0.2">
      <c r="A49029" s="24"/>
      <c r="B49029" s="24"/>
      <c r="C49029" s="24"/>
      <c r="D49029" s="24"/>
      <c r="E49029" s="24"/>
      <c r="F49029" s="24"/>
      <c r="G49029" s="24"/>
      <c r="H49029" s="24"/>
      <c r="I49029" s="24"/>
      <c r="J49029" s="24"/>
      <c r="K49029" s="24"/>
      <c r="L49029" s="24"/>
      <c r="M49029" s="24"/>
      <c r="P49029" s="10"/>
      <c r="R49029" s="10"/>
      <c r="S49029" s="10"/>
      <c r="T49029" s="10"/>
    </row>
    <row r="49030" spans="1:20" ht="16" x14ac:dyDescent="0.2">
      <c r="A49030" s="24"/>
      <c r="B49030" s="24"/>
      <c r="C49030" s="24"/>
      <c r="D49030" s="24"/>
      <c r="E49030" s="24"/>
      <c r="F49030" s="24"/>
      <c r="G49030" s="24"/>
      <c r="H49030" s="24"/>
      <c r="I49030" s="24"/>
      <c r="J49030" s="24"/>
      <c r="K49030" s="24"/>
      <c r="L49030" s="24"/>
      <c r="M49030" s="24"/>
      <c r="P49030" s="10"/>
      <c r="R49030" s="10"/>
      <c r="S49030" s="10"/>
      <c r="T49030" s="10"/>
    </row>
    <row r="49031" spans="1:20" ht="16" x14ac:dyDescent="0.2">
      <c r="A49031" s="24"/>
      <c r="B49031" s="24"/>
      <c r="C49031" s="24"/>
      <c r="D49031" s="24"/>
      <c r="E49031" s="24"/>
      <c r="F49031" s="24"/>
      <c r="G49031" s="24"/>
      <c r="H49031" s="24"/>
      <c r="I49031" s="24"/>
      <c r="J49031" s="24"/>
      <c r="K49031" s="24"/>
      <c r="L49031" s="24"/>
      <c r="M49031" s="24"/>
      <c r="P49031" s="10"/>
      <c r="R49031" s="10"/>
      <c r="S49031" s="10"/>
      <c r="T49031" s="10"/>
    </row>
    <row r="49032" spans="1:20" ht="16" x14ac:dyDescent="0.2">
      <c r="A49032" s="24"/>
      <c r="B49032" s="24"/>
      <c r="C49032" s="24"/>
      <c r="D49032" s="24"/>
      <c r="E49032" s="24"/>
      <c r="F49032" s="24"/>
      <c r="G49032" s="24"/>
      <c r="H49032" s="24"/>
      <c r="I49032" s="24"/>
      <c r="J49032" s="24"/>
      <c r="K49032" s="24"/>
      <c r="L49032" s="24"/>
      <c r="M49032" s="24"/>
      <c r="P49032" s="10"/>
      <c r="R49032" s="10"/>
      <c r="S49032" s="10"/>
      <c r="T49032" s="10"/>
    </row>
    <row r="49033" spans="1:20" ht="16" x14ac:dyDescent="0.2">
      <c r="A49033" s="24"/>
      <c r="B49033" s="24"/>
      <c r="C49033" s="24"/>
      <c r="D49033" s="24"/>
      <c r="E49033" s="24"/>
      <c r="F49033" s="24"/>
      <c r="G49033" s="24"/>
      <c r="H49033" s="24"/>
      <c r="I49033" s="24"/>
      <c r="J49033" s="24"/>
      <c r="K49033" s="24"/>
      <c r="L49033" s="24"/>
      <c r="M49033" s="24"/>
      <c r="P49033" s="10"/>
      <c r="R49033" s="10"/>
      <c r="S49033" s="10"/>
      <c r="T49033" s="10"/>
    </row>
    <row r="49034" spans="1:20" ht="16" x14ac:dyDescent="0.2">
      <c r="A49034" s="24"/>
      <c r="B49034" s="24"/>
      <c r="C49034" s="24"/>
      <c r="D49034" s="24"/>
      <c r="E49034" s="24"/>
      <c r="F49034" s="24"/>
      <c r="G49034" s="24"/>
      <c r="H49034" s="24"/>
      <c r="I49034" s="24"/>
      <c r="J49034" s="24"/>
      <c r="K49034" s="24"/>
      <c r="L49034" s="24"/>
      <c r="M49034" s="24"/>
      <c r="P49034" s="10"/>
      <c r="R49034" s="10"/>
      <c r="S49034" s="10"/>
      <c r="T49034" s="10"/>
    </row>
    <row r="49035" spans="1:20" ht="16" x14ac:dyDescent="0.2">
      <c r="A49035" s="24"/>
      <c r="B49035" s="24"/>
      <c r="C49035" s="24"/>
      <c r="D49035" s="24"/>
      <c r="E49035" s="24"/>
      <c r="F49035" s="24"/>
      <c r="G49035" s="24"/>
      <c r="H49035" s="24"/>
      <c r="I49035" s="24"/>
      <c r="J49035" s="24"/>
      <c r="K49035" s="24"/>
      <c r="L49035" s="24"/>
      <c r="M49035" s="24"/>
      <c r="P49035" s="10"/>
      <c r="R49035" s="10"/>
      <c r="S49035" s="10"/>
      <c r="T49035" s="10"/>
    </row>
    <row r="49036" spans="1:20" ht="16" x14ac:dyDescent="0.2">
      <c r="A49036" s="24"/>
      <c r="B49036" s="24"/>
      <c r="C49036" s="24"/>
      <c r="D49036" s="24"/>
      <c r="E49036" s="24"/>
      <c r="F49036" s="24"/>
      <c r="G49036" s="24"/>
      <c r="H49036" s="24"/>
      <c r="I49036" s="24"/>
      <c r="J49036" s="24"/>
      <c r="K49036" s="24"/>
      <c r="L49036" s="24"/>
      <c r="M49036" s="24"/>
      <c r="P49036" s="10"/>
      <c r="R49036" s="10"/>
      <c r="S49036" s="10"/>
      <c r="T49036" s="10"/>
    </row>
    <row r="49037" spans="1:20" ht="16" x14ac:dyDescent="0.2">
      <c r="A49037" s="24"/>
      <c r="B49037" s="24"/>
      <c r="C49037" s="24"/>
      <c r="D49037" s="24"/>
      <c r="E49037" s="24"/>
      <c r="F49037" s="24"/>
      <c r="G49037" s="24"/>
      <c r="H49037" s="24"/>
      <c r="I49037" s="24"/>
      <c r="J49037" s="24"/>
      <c r="K49037" s="24"/>
      <c r="L49037" s="24"/>
      <c r="M49037" s="24"/>
      <c r="P49037" s="10"/>
      <c r="R49037" s="10"/>
      <c r="S49037" s="10"/>
      <c r="T49037" s="10"/>
    </row>
    <row r="49038" spans="1:20" ht="16" x14ac:dyDescent="0.2">
      <c r="A49038" s="24"/>
      <c r="B49038" s="24"/>
      <c r="C49038" s="24"/>
      <c r="D49038" s="24"/>
      <c r="E49038" s="24"/>
      <c r="F49038" s="24"/>
      <c r="G49038" s="24"/>
      <c r="H49038" s="24"/>
      <c r="I49038" s="24"/>
      <c r="J49038" s="24"/>
      <c r="K49038" s="24"/>
      <c r="L49038" s="24"/>
      <c r="M49038" s="24"/>
      <c r="P49038" s="10"/>
      <c r="R49038" s="10"/>
      <c r="S49038" s="10"/>
      <c r="T49038" s="10"/>
    </row>
    <row r="49039" spans="1:20" ht="16" x14ac:dyDescent="0.2">
      <c r="A49039" s="24"/>
      <c r="B49039" s="24"/>
      <c r="C49039" s="24"/>
      <c r="D49039" s="24"/>
      <c r="E49039" s="24"/>
      <c r="F49039" s="24"/>
      <c r="G49039" s="24"/>
      <c r="H49039" s="24"/>
      <c r="I49039" s="24"/>
      <c r="J49039" s="24"/>
      <c r="K49039" s="24"/>
      <c r="L49039" s="24"/>
      <c r="M49039" s="24"/>
      <c r="P49039" s="10"/>
      <c r="R49039" s="10"/>
      <c r="S49039" s="10"/>
      <c r="T49039" s="10"/>
    </row>
    <row r="49040" spans="1:20" ht="16" x14ac:dyDescent="0.2">
      <c r="A49040" s="24"/>
      <c r="B49040" s="24"/>
      <c r="C49040" s="24"/>
      <c r="D49040" s="24"/>
      <c r="E49040" s="24"/>
      <c r="F49040" s="24"/>
      <c r="G49040" s="24"/>
      <c r="H49040" s="24"/>
      <c r="I49040" s="24"/>
      <c r="J49040" s="24"/>
      <c r="K49040" s="24"/>
      <c r="L49040" s="24"/>
      <c r="M49040" s="24"/>
      <c r="P49040" s="10"/>
      <c r="R49040" s="10"/>
      <c r="S49040" s="10"/>
      <c r="T49040" s="10"/>
    </row>
    <row r="49041" spans="1:20" ht="16" x14ac:dyDescent="0.2">
      <c r="A49041" s="24"/>
      <c r="B49041" s="24"/>
      <c r="C49041" s="24"/>
      <c r="D49041" s="24"/>
      <c r="E49041" s="24"/>
      <c r="F49041" s="24"/>
      <c r="G49041" s="24"/>
      <c r="H49041" s="24"/>
      <c r="I49041" s="24"/>
      <c r="J49041" s="24"/>
      <c r="K49041" s="24"/>
      <c r="L49041" s="24"/>
      <c r="M49041" s="24"/>
      <c r="P49041" s="10"/>
      <c r="R49041" s="10"/>
      <c r="S49041" s="10"/>
      <c r="T49041" s="10"/>
    </row>
    <row r="49042" spans="1:20" ht="16" x14ac:dyDescent="0.2">
      <c r="A49042" s="24"/>
      <c r="B49042" s="24"/>
      <c r="C49042" s="24"/>
      <c r="D49042" s="24"/>
      <c r="E49042" s="24"/>
      <c r="F49042" s="24"/>
      <c r="G49042" s="24"/>
      <c r="H49042" s="24"/>
      <c r="I49042" s="24"/>
      <c r="J49042" s="24"/>
      <c r="K49042" s="24"/>
      <c r="L49042" s="24"/>
      <c r="M49042" s="24"/>
      <c r="P49042" s="10"/>
      <c r="R49042" s="10"/>
      <c r="S49042" s="10"/>
      <c r="T49042" s="10"/>
    </row>
    <row r="49043" spans="1:20" ht="16" x14ac:dyDescent="0.2">
      <c r="A49043" s="24"/>
      <c r="B49043" s="24"/>
      <c r="C49043" s="24"/>
      <c r="D49043" s="24"/>
      <c r="E49043" s="24"/>
      <c r="F49043" s="24"/>
      <c r="G49043" s="24"/>
      <c r="H49043" s="24"/>
      <c r="I49043" s="24"/>
      <c r="J49043" s="24"/>
      <c r="K49043" s="24"/>
      <c r="L49043" s="24"/>
      <c r="M49043" s="24"/>
      <c r="P49043" s="10"/>
      <c r="R49043" s="10"/>
      <c r="S49043" s="10"/>
      <c r="T49043" s="10"/>
    </row>
    <row r="49044" spans="1:20" ht="16" x14ac:dyDescent="0.2">
      <c r="A49044" s="24"/>
      <c r="B49044" s="24"/>
      <c r="C49044" s="24"/>
      <c r="D49044" s="24"/>
      <c r="E49044" s="24"/>
      <c r="F49044" s="24"/>
      <c r="G49044" s="24"/>
      <c r="H49044" s="24"/>
      <c r="I49044" s="24"/>
      <c r="J49044" s="24"/>
      <c r="K49044" s="24"/>
      <c r="L49044" s="24"/>
      <c r="M49044" s="24"/>
      <c r="P49044" s="10"/>
      <c r="R49044" s="10"/>
      <c r="S49044" s="10"/>
      <c r="T49044" s="10"/>
    </row>
    <row r="49045" spans="1:20" ht="16" x14ac:dyDescent="0.2">
      <c r="A49045" s="24"/>
      <c r="B49045" s="24"/>
      <c r="C49045" s="24"/>
      <c r="D49045" s="24"/>
      <c r="E49045" s="24"/>
      <c r="F49045" s="24"/>
      <c r="G49045" s="24"/>
      <c r="H49045" s="24"/>
      <c r="I49045" s="24"/>
      <c r="J49045" s="24"/>
      <c r="K49045" s="24"/>
      <c r="L49045" s="24"/>
      <c r="M49045" s="24"/>
      <c r="P49045" s="10"/>
      <c r="R49045" s="10"/>
      <c r="S49045" s="10"/>
      <c r="T49045" s="10"/>
    </row>
    <row r="49046" spans="1:20" ht="16" x14ac:dyDescent="0.2">
      <c r="A49046" s="24"/>
      <c r="B49046" s="24"/>
      <c r="C49046" s="24"/>
      <c r="D49046" s="24"/>
      <c r="E49046" s="24"/>
      <c r="F49046" s="24"/>
      <c r="G49046" s="24"/>
      <c r="H49046" s="24"/>
      <c r="I49046" s="24"/>
      <c r="J49046" s="24"/>
      <c r="K49046" s="24"/>
      <c r="L49046" s="24"/>
      <c r="M49046" s="24"/>
      <c r="P49046" s="10"/>
      <c r="R49046" s="10"/>
      <c r="S49046" s="10"/>
      <c r="T49046" s="10"/>
    </row>
    <row r="49047" spans="1:20" ht="16" x14ac:dyDescent="0.2">
      <c r="A49047" s="24"/>
      <c r="B49047" s="24"/>
      <c r="C49047" s="24"/>
      <c r="D49047" s="24"/>
      <c r="E49047" s="24"/>
      <c r="F49047" s="24"/>
      <c r="G49047" s="24"/>
      <c r="H49047" s="24"/>
      <c r="I49047" s="24"/>
      <c r="J49047" s="24"/>
      <c r="K49047" s="24"/>
      <c r="L49047" s="24"/>
      <c r="M49047" s="24"/>
      <c r="P49047" s="10"/>
      <c r="R49047" s="10"/>
      <c r="S49047" s="10"/>
      <c r="T49047" s="10"/>
    </row>
    <row r="49048" spans="1:20" ht="16" x14ac:dyDescent="0.2">
      <c r="A49048" s="24"/>
      <c r="B49048" s="24"/>
      <c r="C49048" s="24"/>
      <c r="D49048" s="24"/>
      <c r="E49048" s="24"/>
      <c r="F49048" s="24"/>
      <c r="G49048" s="24"/>
      <c r="H49048" s="24"/>
      <c r="I49048" s="24"/>
      <c r="J49048" s="24"/>
      <c r="K49048" s="24"/>
      <c r="L49048" s="24"/>
      <c r="M49048" s="24"/>
      <c r="P49048" s="10"/>
      <c r="R49048" s="10"/>
      <c r="S49048" s="10"/>
      <c r="T49048" s="10"/>
    </row>
    <row r="49049" spans="1:20" ht="16" x14ac:dyDescent="0.2">
      <c r="A49049" s="24"/>
      <c r="B49049" s="24"/>
      <c r="C49049" s="24"/>
      <c r="D49049" s="24"/>
      <c r="E49049" s="24"/>
      <c r="F49049" s="24"/>
      <c r="G49049" s="24"/>
      <c r="H49049" s="24"/>
      <c r="I49049" s="24"/>
      <c r="J49049" s="24"/>
      <c r="K49049" s="24"/>
      <c r="L49049" s="24"/>
      <c r="M49049" s="24"/>
      <c r="P49049" s="10"/>
      <c r="R49049" s="10"/>
      <c r="S49049" s="10"/>
      <c r="T49049" s="10"/>
    </row>
    <row r="49050" spans="1:20" ht="16" x14ac:dyDescent="0.2">
      <c r="A49050" s="24"/>
      <c r="B49050" s="24"/>
      <c r="C49050" s="24"/>
      <c r="D49050" s="24"/>
      <c r="E49050" s="24"/>
      <c r="F49050" s="24"/>
      <c r="G49050" s="24"/>
      <c r="H49050" s="24"/>
      <c r="I49050" s="24"/>
      <c r="J49050" s="24"/>
      <c r="K49050" s="24"/>
      <c r="L49050" s="24"/>
      <c r="M49050" s="24"/>
      <c r="P49050" s="10"/>
      <c r="R49050" s="10"/>
      <c r="S49050" s="10"/>
      <c r="T49050" s="10"/>
    </row>
    <row r="49051" spans="1:20" ht="16" x14ac:dyDescent="0.2">
      <c r="A49051" s="24"/>
      <c r="B49051" s="24"/>
      <c r="C49051" s="24"/>
      <c r="D49051" s="24"/>
      <c r="E49051" s="24"/>
      <c r="F49051" s="24"/>
      <c r="G49051" s="24"/>
      <c r="H49051" s="24"/>
      <c r="I49051" s="24"/>
      <c r="J49051" s="24"/>
      <c r="K49051" s="24"/>
      <c r="L49051" s="24"/>
      <c r="M49051" s="24"/>
      <c r="P49051" s="10"/>
      <c r="R49051" s="10"/>
      <c r="S49051" s="10"/>
      <c r="T49051" s="10"/>
    </row>
    <row r="49052" spans="1:20" ht="16" x14ac:dyDescent="0.2">
      <c r="A49052" s="24"/>
      <c r="B49052" s="24"/>
      <c r="C49052" s="24"/>
      <c r="D49052" s="24"/>
      <c r="E49052" s="24"/>
      <c r="F49052" s="24"/>
      <c r="G49052" s="24"/>
      <c r="H49052" s="24"/>
      <c r="I49052" s="24"/>
      <c r="J49052" s="24"/>
      <c r="K49052" s="24"/>
      <c r="L49052" s="24"/>
      <c r="M49052" s="24"/>
      <c r="P49052" s="10"/>
      <c r="R49052" s="10"/>
      <c r="S49052" s="10"/>
      <c r="T49052" s="10"/>
    </row>
    <row r="49053" spans="1:20" ht="16" x14ac:dyDescent="0.2">
      <c r="A49053" s="24"/>
      <c r="B49053" s="24"/>
      <c r="C49053" s="24"/>
      <c r="D49053" s="24"/>
      <c r="E49053" s="24"/>
      <c r="F49053" s="24"/>
      <c r="G49053" s="24"/>
      <c r="H49053" s="24"/>
      <c r="I49053" s="24"/>
      <c r="J49053" s="24"/>
      <c r="K49053" s="24"/>
      <c r="L49053" s="24"/>
      <c r="M49053" s="24"/>
      <c r="P49053" s="10"/>
      <c r="R49053" s="10"/>
      <c r="S49053" s="10"/>
      <c r="T49053" s="10"/>
    </row>
    <row r="49054" spans="1:20" ht="16" x14ac:dyDescent="0.2">
      <c r="A49054" s="24"/>
      <c r="B49054" s="24"/>
      <c r="C49054" s="24"/>
      <c r="D49054" s="24"/>
      <c r="E49054" s="24"/>
      <c r="F49054" s="24"/>
      <c r="G49054" s="24"/>
      <c r="H49054" s="24"/>
      <c r="I49054" s="24"/>
      <c r="J49054" s="24"/>
      <c r="K49054" s="24"/>
      <c r="L49054" s="24"/>
      <c r="M49054" s="24"/>
      <c r="P49054" s="10"/>
      <c r="R49054" s="10"/>
      <c r="S49054" s="10"/>
      <c r="T49054" s="10"/>
    </row>
    <row r="49055" spans="1:20" ht="16" x14ac:dyDescent="0.2">
      <c r="A49055" s="24"/>
      <c r="B49055" s="24"/>
      <c r="C49055" s="24"/>
      <c r="D49055" s="24"/>
      <c r="E49055" s="24"/>
      <c r="F49055" s="24"/>
      <c r="G49055" s="24"/>
      <c r="H49055" s="24"/>
      <c r="I49055" s="24"/>
      <c r="J49055" s="24"/>
      <c r="K49055" s="24"/>
      <c r="L49055" s="24"/>
      <c r="M49055" s="24"/>
      <c r="P49055" s="10"/>
      <c r="R49055" s="10"/>
      <c r="S49055" s="10"/>
      <c r="T49055" s="10"/>
    </row>
    <row r="49056" spans="1:20" ht="16" x14ac:dyDescent="0.2">
      <c r="A49056" s="24"/>
      <c r="B49056" s="24"/>
      <c r="C49056" s="24"/>
      <c r="D49056" s="24"/>
      <c r="E49056" s="24"/>
      <c r="F49056" s="24"/>
      <c r="G49056" s="24"/>
      <c r="H49056" s="24"/>
      <c r="I49056" s="24"/>
      <c r="J49056" s="24"/>
      <c r="K49056" s="24"/>
      <c r="L49056" s="24"/>
      <c r="M49056" s="24"/>
      <c r="P49056" s="10"/>
      <c r="R49056" s="10"/>
      <c r="S49056" s="10"/>
      <c r="T49056" s="10"/>
    </row>
    <row r="49057" spans="1:20" ht="16" x14ac:dyDescent="0.2">
      <c r="A49057" s="24"/>
      <c r="B49057" s="24"/>
      <c r="C49057" s="24"/>
      <c r="D49057" s="24"/>
      <c r="E49057" s="24"/>
      <c r="F49057" s="24"/>
      <c r="G49057" s="24"/>
      <c r="H49057" s="24"/>
      <c r="I49057" s="24"/>
      <c r="J49057" s="24"/>
      <c r="K49057" s="24"/>
      <c r="L49057" s="24"/>
      <c r="M49057" s="24"/>
      <c r="P49057" s="10"/>
      <c r="R49057" s="10"/>
      <c r="S49057" s="10"/>
      <c r="T49057" s="10"/>
    </row>
    <row r="49058" spans="1:20" ht="16" x14ac:dyDescent="0.2">
      <c r="A49058" s="24"/>
      <c r="B49058" s="24"/>
      <c r="C49058" s="24"/>
      <c r="D49058" s="24"/>
      <c r="E49058" s="24"/>
      <c r="F49058" s="24"/>
      <c r="G49058" s="24"/>
      <c r="H49058" s="24"/>
      <c r="I49058" s="24"/>
      <c r="J49058" s="24"/>
      <c r="K49058" s="24"/>
      <c r="L49058" s="24"/>
      <c r="M49058" s="24"/>
      <c r="P49058" s="10"/>
      <c r="R49058" s="10"/>
      <c r="S49058" s="10"/>
      <c r="T49058" s="10"/>
    </row>
    <row r="49059" spans="1:20" ht="16" x14ac:dyDescent="0.2">
      <c r="A49059" s="24"/>
      <c r="B49059" s="24"/>
      <c r="C49059" s="24"/>
      <c r="D49059" s="24"/>
      <c r="E49059" s="24"/>
      <c r="F49059" s="24"/>
      <c r="G49059" s="24"/>
      <c r="H49059" s="24"/>
      <c r="I49059" s="24"/>
      <c r="J49059" s="24"/>
      <c r="K49059" s="24"/>
      <c r="L49059" s="24"/>
      <c r="M49059" s="24"/>
      <c r="P49059" s="10"/>
      <c r="R49059" s="10"/>
      <c r="S49059" s="10"/>
      <c r="T49059" s="10"/>
    </row>
    <row r="49060" spans="1:20" ht="16" x14ac:dyDescent="0.2">
      <c r="A49060" s="24"/>
      <c r="B49060" s="24"/>
      <c r="C49060" s="24"/>
      <c r="D49060" s="24"/>
      <c r="E49060" s="24"/>
      <c r="F49060" s="24"/>
      <c r="G49060" s="24"/>
      <c r="H49060" s="24"/>
      <c r="I49060" s="24"/>
      <c r="J49060" s="24"/>
      <c r="K49060" s="24"/>
      <c r="L49060" s="24"/>
      <c r="M49060" s="24"/>
      <c r="P49060" s="10"/>
      <c r="R49060" s="10"/>
      <c r="S49060" s="10"/>
      <c r="T49060" s="10"/>
    </row>
    <row r="49061" spans="1:20" ht="16" x14ac:dyDescent="0.2">
      <c r="A49061" s="24"/>
      <c r="B49061" s="24"/>
      <c r="C49061" s="24"/>
      <c r="D49061" s="24"/>
      <c r="E49061" s="24"/>
      <c r="F49061" s="24"/>
      <c r="G49061" s="24"/>
      <c r="H49061" s="24"/>
      <c r="I49061" s="24"/>
      <c r="J49061" s="24"/>
      <c r="K49061" s="24"/>
      <c r="L49061" s="24"/>
      <c r="M49061" s="24"/>
      <c r="P49061" s="10"/>
      <c r="R49061" s="10"/>
      <c r="S49061" s="10"/>
      <c r="T49061" s="10"/>
    </row>
    <row r="49062" spans="1:20" ht="16" x14ac:dyDescent="0.2">
      <c r="A49062" s="24"/>
      <c r="B49062" s="24"/>
      <c r="C49062" s="24"/>
      <c r="D49062" s="24"/>
      <c r="E49062" s="24"/>
      <c r="F49062" s="24"/>
      <c r="G49062" s="24"/>
      <c r="H49062" s="24"/>
      <c r="I49062" s="24"/>
      <c r="J49062" s="24"/>
      <c r="K49062" s="24"/>
      <c r="L49062" s="24"/>
      <c r="M49062" s="24"/>
      <c r="P49062" s="10"/>
      <c r="R49062" s="10"/>
      <c r="S49062" s="10"/>
      <c r="T49062" s="10"/>
    </row>
    <row r="49063" spans="1:20" ht="16" x14ac:dyDescent="0.2">
      <c r="A49063" s="24"/>
      <c r="B49063" s="24"/>
      <c r="C49063" s="24"/>
      <c r="D49063" s="24"/>
      <c r="E49063" s="24"/>
      <c r="F49063" s="24"/>
      <c r="G49063" s="24"/>
      <c r="H49063" s="24"/>
      <c r="I49063" s="24"/>
      <c r="J49063" s="24"/>
      <c r="K49063" s="24"/>
      <c r="L49063" s="24"/>
      <c r="M49063" s="24"/>
      <c r="P49063" s="10"/>
      <c r="R49063" s="10"/>
      <c r="S49063" s="10"/>
      <c r="T49063" s="10"/>
    </row>
    <row r="49064" spans="1:20" ht="16" x14ac:dyDescent="0.2">
      <c r="A49064" s="24"/>
      <c r="B49064" s="24"/>
      <c r="C49064" s="24"/>
      <c r="D49064" s="24"/>
      <c r="E49064" s="24"/>
      <c r="F49064" s="24"/>
      <c r="G49064" s="24"/>
      <c r="H49064" s="24"/>
      <c r="I49064" s="24"/>
      <c r="J49064" s="24"/>
      <c r="K49064" s="24"/>
      <c r="L49064" s="24"/>
      <c r="M49064" s="24"/>
      <c r="P49064" s="10"/>
      <c r="R49064" s="10"/>
      <c r="S49064" s="10"/>
      <c r="T49064" s="10"/>
    </row>
    <row r="49065" spans="1:20" ht="16" x14ac:dyDescent="0.2">
      <c r="A49065" s="24"/>
      <c r="B49065" s="24"/>
      <c r="C49065" s="24"/>
      <c r="D49065" s="24"/>
      <c r="E49065" s="24"/>
      <c r="F49065" s="24"/>
      <c r="G49065" s="24"/>
      <c r="H49065" s="24"/>
      <c r="I49065" s="24"/>
      <c r="J49065" s="24"/>
      <c r="K49065" s="24"/>
      <c r="L49065" s="24"/>
      <c r="M49065" s="24"/>
      <c r="P49065" s="10"/>
      <c r="R49065" s="10"/>
      <c r="S49065" s="10"/>
      <c r="T49065" s="10"/>
    </row>
    <row r="49066" spans="1:20" ht="16" x14ac:dyDescent="0.2">
      <c r="A49066" s="24"/>
      <c r="B49066" s="24"/>
      <c r="C49066" s="24"/>
      <c r="D49066" s="24"/>
      <c r="E49066" s="24"/>
      <c r="F49066" s="24"/>
      <c r="G49066" s="24"/>
      <c r="H49066" s="24"/>
      <c r="I49066" s="24"/>
      <c r="J49066" s="24"/>
      <c r="K49066" s="24"/>
      <c r="L49066" s="24"/>
      <c r="M49066" s="24"/>
      <c r="P49066" s="10"/>
      <c r="R49066" s="10"/>
      <c r="S49066" s="10"/>
      <c r="T49066" s="10"/>
    </row>
    <row r="49067" spans="1:20" ht="16" x14ac:dyDescent="0.2">
      <c r="A49067" s="24"/>
      <c r="B49067" s="24"/>
      <c r="C49067" s="24"/>
      <c r="D49067" s="24"/>
      <c r="E49067" s="24"/>
      <c r="F49067" s="24"/>
      <c r="G49067" s="24"/>
      <c r="H49067" s="24"/>
      <c r="I49067" s="24"/>
      <c r="J49067" s="24"/>
      <c r="K49067" s="24"/>
      <c r="L49067" s="24"/>
      <c r="M49067" s="24"/>
      <c r="P49067" s="10"/>
      <c r="R49067" s="10"/>
      <c r="S49067" s="10"/>
      <c r="T49067" s="10"/>
    </row>
    <row r="49068" spans="1:20" ht="16" x14ac:dyDescent="0.2">
      <c r="A49068" s="24"/>
      <c r="B49068" s="24"/>
      <c r="C49068" s="24"/>
      <c r="D49068" s="24"/>
      <c r="E49068" s="24"/>
      <c r="F49068" s="24"/>
      <c r="G49068" s="24"/>
      <c r="H49068" s="24"/>
      <c r="I49068" s="24"/>
      <c r="J49068" s="24"/>
      <c r="K49068" s="24"/>
      <c r="L49068" s="24"/>
      <c r="M49068" s="24"/>
      <c r="P49068" s="10"/>
      <c r="R49068" s="10"/>
      <c r="S49068" s="10"/>
      <c r="T49068" s="10"/>
    </row>
    <row r="49069" spans="1:20" ht="16" x14ac:dyDescent="0.2">
      <c r="A49069" s="24"/>
      <c r="B49069" s="24"/>
      <c r="C49069" s="24"/>
      <c r="D49069" s="24"/>
      <c r="E49069" s="24"/>
      <c r="F49069" s="24"/>
      <c r="G49069" s="24"/>
      <c r="H49069" s="24"/>
      <c r="I49069" s="24"/>
      <c r="J49069" s="24"/>
      <c r="K49069" s="24"/>
      <c r="L49069" s="24"/>
      <c r="M49069" s="24"/>
      <c r="P49069" s="10"/>
      <c r="R49069" s="10"/>
      <c r="S49069" s="10"/>
      <c r="T49069" s="10"/>
    </row>
    <row r="49070" spans="1:20" ht="16" x14ac:dyDescent="0.2">
      <c r="A49070" s="24"/>
      <c r="B49070" s="24"/>
      <c r="C49070" s="24"/>
      <c r="D49070" s="24"/>
      <c r="E49070" s="24"/>
      <c r="F49070" s="24"/>
      <c r="G49070" s="24"/>
      <c r="H49070" s="24"/>
      <c r="I49070" s="24"/>
      <c r="J49070" s="24"/>
      <c r="K49070" s="24"/>
      <c r="L49070" s="24"/>
      <c r="M49070" s="24"/>
      <c r="P49070" s="10"/>
      <c r="R49070" s="10"/>
      <c r="S49070" s="10"/>
      <c r="T49070" s="10"/>
    </row>
    <row r="49071" spans="1:20" ht="16" x14ac:dyDescent="0.2">
      <c r="A49071" s="24"/>
      <c r="B49071" s="24"/>
      <c r="C49071" s="24"/>
      <c r="D49071" s="24"/>
      <c r="E49071" s="24"/>
      <c r="F49071" s="24"/>
      <c r="G49071" s="24"/>
      <c r="H49071" s="24"/>
      <c r="I49071" s="24"/>
      <c r="J49071" s="24"/>
      <c r="K49071" s="24"/>
      <c r="L49071" s="24"/>
      <c r="M49071" s="24"/>
      <c r="P49071" s="10"/>
      <c r="R49071" s="10"/>
      <c r="S49071" s="10"/>
      <c r="T49071" s="10"/>
    </row>
    <row r="49072" spans="1:20" ht="16" x14ac:dyDescent="0.2">
      <c r="A49072" s="24"/>
      <c r="B49072" s="24"/>
      <c r="C49072" s="24"/>
      <c r="D49072" s="24"/>
      <c r="E49072" s="24"/>
      <c r="F49072" s="24"/>
      <c r="G49072" s="24"/>
      <c r="H49072" s="24"/>
      <c r="I49072" s="24"/>
      <c r="J49072" s="24"/>
      <c r="K49072" s="24"/>
      <c r="L49072" s="24"/>
      <c r="M49072" s="24"/>
      <c r="P49072" s="10"/>
      <c r="R49072" s="10"/>
      <c r="S49072" s="10"/>
      <c r="T49072" s="10"/>
    </row>
    <row r="49073" spans="1:20" ht="16" x14ac:dyDescent="0.2">
      <c r="A49073" s="24"/>
      <c r="B49073" s="24"/>
      <c r="C49073" s="24"/>
      <c r="D49073" s="24"/>
      <c r="E49073" s="24"/>
      <c r="F49073" s="24"/>
      <c r="G49073" s="24"/>
      <c r="H49073" s="24"/>
      <c r="I49073" s="24"/>
      <c r="J49073" s="24"/>
      <c r="K49073" s="24"/>
      <c r="L49073" s="24"/>
      <c r="M49073" s="24"/>
      <c r="P49073" s="10"/>
      <c r="R49073" s="10"/>
      <c r="S49073" s="10"/>
      <c r="T49073" s="10"/>
    </row>
    <row r="49074" spans="1:20" ht="16" x14ac:dyDescent="0.2">
      <c r="A49074" s="24"/>
      <c r="B49074" s="24"/>
      <c r="C49074" s="24"/>
      <c r="D49074" s="24"/>
      <c r="E49074" s="24"/>
      <c r="F49074" s="24"/>
      <c r="G49074" s="24"/>
      <c r="H49074" s="24"/>
      <c r="I49074" s="24"/>
      <c r="J49074" s="24"/>
      <c r="K49074" s="24"/>
      <c r="L49074" s="24"/>
      <c r="M49074" s="24"/>
      <c r="P49074" s="10"/>
      <c r="R49074" s="10"/>
      <c r="S49074" s="10"/>
      <c r="T49074" s="10"/>
    </row>
    <row r="49075" spans="1:20" ht="16" x14ac:dyDescent="0.2">
      <c r="A49075" s="24"/>
      <c r="B49075" s="24"/>
      <c r="C49075" s="24"/>
      <c r="D49075" s="24"/>
      <c r="E49075" s="24"/>
      <c r="F49075" s="24"/>
      <c r="G49075" s="24"/>
      <c r="H49075" s="24"/>
      <c r="I49075" s="24"/>
      <c r="J49075" s="24"/>
      <c r="K49075" s="24"/>
      <c r="L49075" s="24"/>
      <c r="M49075" s="24"/>
      <c r="P49075" s="10"/>
      <c r="R49075" s="10"/>
      <c r="S49075" s="10"/>
      <c r="T49075" s="10"/>
    </row>
    <row r="49076" spans="1:20" ht="16" x14ac:dyDescent="0.2">
      <c r="A49076" s="24"/>
      <c r="B49076" s="24"/>
      <c r="C49076" s="24"/>
      <c r="D49076" s="24"/>
      <c r="E49076" s="24"/>
      <c r="F49076" s="24"/>
      <c r="G49076" s="24"/>
      <c r="H49076" s="24"/>
      <c r="I49076" s="24"/>
      <c r="J49076" s="24"/>
      <c r="K49076" s="24"/>
      <c r="L49076" s="24"/>
      <c r="M49076" s="24"/>
      <c r="P49076" s="10"/>
      <c r="R49076" s="10"/>
      <c r="S49076" s="10"/>
      <c r="T49076" s="10"/>
    </row>
    <row r="49077" spans="1:20" ht="16" x14ac:dyDescent="0.2">
      <c r="A49077" s="24"/>
      <c r="B49077" s="24"/>
      <c r="C49077" s="24"/>
      <c r="D49077" s="24"/>
      <c r="E49077" s="24"/>
      <c r="F49077" s="24"/>
      <c r="G49077" s="24"/>
      <c r="H49077" s="24"/>
      <c r="I49077" s="24"/>
      <c r="J49077" s="24"/>
      <c r="K49077" s="24"/>
      <c r="L49077" s="24"/>
      <c r="M49077" s="24"/>
      <c r="P49077" s="10"/>
      <c r="R49077" s="10"/>
      <c r="S49077" s="10"/>
      <c r="T49077" s="10"/>
    </row>
    <row r="49078" spans="1:20" ht="16" x14ac:dyDescent="0.2">
      <c r="A49078" s="24"/>
      <c r="B49078" s="24"/>
      <c r="C49078" s="24"/>
      <c r="D49078" s="24"/>
      <c r="E49078" s="24"/>
      <c r="F49078" s="24"/>
      <c r="G49078" s="24"/>
      <c r="H49078" s="24"/>
      <c r="I49078" s="24"/>
      <c r="J49078" s="24"/>
      <c r="K49078" s="24"/>
      <c r="L49078" s="24"/>
      <c r="M49078" s="24"/>
      <c r="P49078" s="10"/>
      <c r="R49078" s="10"/>
      <c r="S49078" s="10"/>
      <c r="T49078" s="10"/>
    </row>
    <row r="49079" spans="1:20" ht="16" x14ac:dyDescent="0.2">
      <c r="A49079" s="24"/>
      <c r="B49079" s="24"/>
      <c r="C49079" s="24"/>
      <c r="D49079" s="24"/>
      <c r="E49079" s="24"/>
      <c r="F49079" s="24"/>
      <c r="G49079" s="24"/>
      <c r="H49079" s="24"/>
      <c r="I49079" s="24"/>
      <c r="J49079" s="24"/>
      <c r="K49079" s="24"/>
      <c r="L49079" s="24"/>
      <c r="M49079" s="24"/>
      <c r="P49079" s="10"/>
      <c r="R49079" s="10"/>
      <c r="S49079" s="10"/>
      <c r="T49079" s="10"/>
    </row>
    <row r="49080" spans="1:20" ht="16" x14ac:dyDescent="0.2">
      <c r="A49080" s="24"/>
      <c r="B49080" s="24"/>
      <c r="C49080" s="24"/>
      <c r="D49080" s="24"/>
      <c r="E49080" s="24"/>
      <c r="F49080" s="24"/>
      <c r="G49080" s="24"/>
      <c r="H49080" s="24"/>
      <c r="I49080" s="24"/>
      <c r="J49080" s="24"/>
      <c r="K49080" s="24"/>
      <c r="L49080" s="24"/>
      <c r="M49080" s="24"/>
      <c r="P49080" s="10"/>
      <c r="R49080" s="10"/>
      <c r="S49080" s="10"/>
      <c r="T49080" s="10"/>
    </row>
    <row r="49081" spans="1:20" ht="16" x14ac:dyDescent="0.2">
      <c r="A49081" s="24"/>
      <c r="B49081" s="24"/>
      <c r="C49081" s="24"/>
      <c r="D49081" s="24"/>
      <c r="E49081" s="24"/>
      <c r="F49081" s="24"/>
      <c r="G49081" s="24"/>
      <c r="H49081" s="24"/>
      <c r="I49081" s="24"/>
      <c r="J49081" s="24"/>
      <c r="K49081" s="24"/>
      <c r="L49081" s="24"/>
      <c r="M49081" s="24"/>
      <c r="P49081" s="10"/>
      <c r="R49081" s="10"/>
      <c r="S49081" s="10"/>
      <c r="T49081" s="10"/>
    </row>
    <row r="49082" spans="1:20" ht="16" x14ac:dyDescent="0.2">
      <c r="A49082" s="24"/>
      <c r="B49082" s="24"/>
      <c r="C49082" s="24"/>
      <c r="D49082" s="24"/>
      <c r="E49082" s="24"/>
      <c r="F49082" s="24"/>
      <c r="G49082" s="24"/>
      <c r="H49082" s="24"/>
      <c r="I49082" s="24"/>
      <c r="J49082" s="24"/>
      <c r="K49082" s="24"/>
      <c r="L49082" s="24"/>
      <c r="M49082" s="24"/>
      <c r="P49082" s="10"/>
      <c r="R49082" s="10"/>
      <c r="S49082" s="10"/>
      <c r="T49082" s="10"/>
    </row>
    <row r="49083" spans="1:20" ht="16" x14ac:dyDescent="0.2">
      <c r="A49083" s="24"/>
      <c r="B49083" s="24"/>
      <c r="C49083" s="24"/>
      <c r="D49083" s="24"/>
      <c r="E49083" s="24"/>
      <c r="F49083" s="24"/>
      <c r="G49083" s="24"/>
      <c r="H49083" s="24"/>
      <c r="I49083" s="24"/>
      <c r="J49083" s="24"/>
      <c r="K49083" s="24"/>
      <c r="L49083" s="24"/>
      <c r="M49083" s="24"/>
      <c r="P49083" s="10"/>
      <c r="R49083" s="10"/>
      <c r="S49083" s="10"/>
      <c r="T49083" s="10"/>
    </row>
    <row r="49084" spans="1:20" ht="16" x14ac:dyDescent="0.2">
      <c r="A49084" s="24"/>
      <c r="B49084" s="24"/>
      <c r="C49084" s="24"/>
      <c r="D49084" s="24"/>
      <c r="E49084" s="24"/>
      <c r="F49084" s="24"/>
      <c r="G49084" s="24"/>
      <c r="H49084" s="24"/>
      <c r="I49084" s="24"/>
      <c r="J49084" s="24"/>
      <c r="K49084" s="24"/>
      <c r="L49084" s="24"/>
      <c r="M49084" s="24"/>
      <c r="P49084" s="10"/>
      <c r="R49084" s="10"/>
      <c r="S49084" s="10"/>
      <c r="T49084" s="10"/>
    </row>
    <row r="49085" spans="1:20" ht="16" x14ac:dyDescent="0.2">
      <c r="A49085" s="24"/>
      <c r="B49085" s="24"/>
      <c r="C49085" s="24"/>
      <c r="D49085" s="24"/>
      <c r="E49085" s="24"/>
      <c r="F49085" s="24"/>
      <c r="G49085" s="24"/>
      <c r="H49085" s="24"/>
      <c r="I49085" s="24"/>
      <c r="J49085" s="24"/>
      <c r="K49085" s="24"/>
      <c r="L49085" s="24"/>
      <c r="M49085" s="24"/>
      <c r="P49085" s="10"/>
      <c r="R49085" s="10"/>
      <c r="S49085" s="10"/>
      <c r="T49085" s="10"/>
    </row>
    <row r="49086" spans="1:20" ht="16" x14ac:dyDescent="0.2">
      <c r="A49086" s="24"/>
      <c r="B49086" s="24"/>
      <c r="C49086" s="24"/>
      <c r="D49086" s="24"/>
      <c r="E49086" s="24"/>
      <c r="F49086" s="24"/>
      <c r="G49086" s="24"/>
      <c r="H49086" s="24"/>
      <c r="I49086" s="24"/>
      <c r="J49086" s="24"/>
      <c r="K49086" s="24"/>
      <c r="L49086" s="24"/>
      <c r="M49086" s="24"/>
      <c r="P49086" s="10"/>
      <c r="R49086" s="10"/>
      <c r="S49086" s="10"/>
      <c r="T49086" s="10"/>
    </row>
    <row r="49087" spans="1:20" ht="16" x14ac:dyDescent="0.2">
      <c r="A49087" s="24"/>
      <c r="B49087" s="24"/>
      <c r="C49087" s="24"/>
      <c r="D49087" s="24"/>
      <c r="E49087" s="24"/>
      <c r="F49087" s="24"/>
      <c r="G49087" s="24"/>
      <c r="H49087" s="24"/>
      <c r="I49087" s="24"/>
      <c r="J49087" s="24"/>
      <c r="K49087" s="24"/>
      <c r="L49087" s="24"/>
      <c r="M49087" s="24"/>
      <c r="P49087" s="10"/>
      <c r="R49087" s="10"/>
      <c r="S49087" s="10"/>
      <c r="T49087" s="10"/>
    </row>
    <row r="49088" spans="1:20" ht="16" x14ac:dyDescent="0.2">
      <c r="A49088" s="24"/>
      <c r="B49088" s="24"/>
      <c r="C49088" s="24"/>
      <c r="D49088" s="24"/>
      <c r="E49088" s="24"/>
      <c r="F49088" s="24"/>
      <c r="G49088" s="24"/>
      <c r="H49088" s="24"/>
      <c r="I49088" s="24"/>
      <c r="J49088" s="24"/>
      <c r="K49088" s="24"/>
      <c r="L49088" s="24"/>
      <c r="M49088" s="24"/>
      <c r="P49088" s="10"/>
      <c r="R49088" s="10"/>
      <c r="S49088" s="10"/>
      <c r="T49088" s="10"/>
    </row>
    <row r="49089" spans="1:20" ht="16" x14ac:dyDescent="0.2">
      <c r="A49089" s="24"/>
      <c r="B49089" s="24"/>
      <c r="C49089" s="24"/>
      <c r="D49089" s="24"/>
      <c r="E49089" s="24"/>
      <c r="F49089" s="24"/>
      <c r="G49089" s="24"/>
      <c r="H49089" s="24"/>
      <c r="I49089" s="24"/>
      <c r="J49089" s="24"/>
      <c r="K49089" s="24"/>
      <c r="L49089" s="24"/>
      <c r="M49089" s="24"/>
      <c r="P49089" s="10"/>
      <c r="R49089" s="10"/>
      <c r="S49089" s="10"/>
      <c r="T49089" s="10"/>
    </row>
    <row r="49090" spans="1:20" ht="16" x14ac:dyDescent="0.2">
      <c r="A49090" s="24"/>
      <c r="B49090" s="24"/>
      <c r="C49090" s="24"/>
      <c r="D49090" s="24"/>
      <c r="E49090" s="24"/>
      <c r="F49090" s="24"/>
      <c r="G49090" s="24"/>
      <c r="H49090" s="24"/>
      <c r="I49090" s="24"/>
      <c r="J49090" s="24"/>
      <c r="K49090" s="24"/>
      <c r="L49090" s="24"/>
      <c r="M49090" s="24"/>
      <c r="P49090" s="10"/>
      <c r="R49090" s="10"/>
      <c r="S49090" s="10"/>
      <c r="T49090" s="10"/>
    </row>
    <row r="49091" spans="1:20" ht="16" x14ac:dyDescent="0.2">
      <c r="A49091" s="24"/>
      <c r="B49091" s="24"/>
      <c r="C49091" s="24"/>
      <c r="D49091" s="24"/>
      <c r="E49091" s="24"/>
      <c r="F49091" s="24"/>
      <c r="G49091" s="24"/>
      <c r="H49091" s="24"/>
      <c r="I49091" s="24"/>
      <c r="J49091" s="24"/>
      <c r="K49091" s="24"/>
      <c r="L49091" s="24"/>
      <c r="M49091" s="24"/>
      <c r="P49091" s="10"/>
      <c r="R49091" s="10"/>
      <c r="S49091" s="10"/>
      <c r="T49091" s="10"/>
    </row>
    <row r="49092" spans="1:20" ht="16" x14ac:dyDescent="0.2">
      <c r="A49092" s="24"/>
      <c r="B49092" s="24"/>
      <c r="C49092" s="24"/>
      <c r="D49092" s="24"/>
      <c r="E49092" s="24"/>
      <c r="F49092" s="24"/>
      <c r="G49092" s="24"/>
      <c r="H49092" s="24"/>
      <c r="I49092" s="24"/>
      <c r="J49092" s="24"/>
      <c r="K49092" s="24"/>
      <c r="L49092" s="24"/>
      <c r="M49092" s="24"/>
      <c r="P49092" s="10"/>
      <c r="R49092" s="10"/>
      <c r="S49092" s="10"/>
      <c r="T49092" s="10"/>
    </row>
    <row r="49093" spans="1:20" ht="16" x14ac:dyDescent="0.2">
      <c r="A49093" s="24"/>
      <c r="B49093" s="24"/>
      <c r="C49093" s="24"/>
      <c r="D49093" s="24"/>
      <c r="E49093" s="24"/>
      <c r="F49093" s="24"/>
      <c r="G49093" s="24"/>
      <c r="H49093" s="24"/>
      <c r="I49093" s="24"/>
      <c r="J49093" s="24"/>
      <c r="K49093" s="24"/>
      <c r="L49093" s="24"/>
      <c r="M49093" s="24"/>
      <c r="P49093" s="10"/>
      <c r="R49093" s="10"/>
      <c r="S49093" s="10"/>
      <c r="T49093" s="10"/>
    </row>
    <row r="49094" spans="1:20" ht="16" x14ac:dyDescent="0.2">
      <c r="A49094" s="24"/>
      <c r="B49094" s="24"/>
      <c r="C49094" s="24"/>
      <c r="D49094" s="24"/>
      <c r="E49094" s="24"/>
      <c r="F49094" s="24"/>
      <c r="G49094" s="24"/>
      <c r="H49094" s="24"/>
      <c r="I49094" s="24"/>
      <c r="J49094" s="24"/>
      <c r="K49094" s="24"/>
      <c r="L49094" s="24"/>
      <c r="M49094" s="24"/>
      <c r="P49094" s="10"/>
      <c r="R49094" s="10"/>
      <c r="S49094" s="10"/>
      <c r="T49094" s="10"/>
    </row>
    <row r="49095" spans="1:20" ht="16" x14ac:dyDescent="0.2">
      <c r="A49095" s="24"/>
      <c r="B49095" s="24"/>
      <c r="C49095" s="24"/>
      <c r="D49095" s="24"/>
      <c r="E49095" s="24"/>
      <c r="F49095" s="24"/>
      <c r="G49095" s="24"/>
      <c r="H49095" s="24"/>
      <c r="I49095" s="24"/>
      <c r="J49095" s="24"/>
      <c r="K49095" s="24"/>
      <c r="L49095" s="24"/>
      <c r="M49095" s="24"/>
      <c r="P49095" s="10"/>
      <c r="R49095" s="10"/>
      <c r="S49095" s="10"/>
      <c r="T49095" s="10"/>
    </row>
    <row r="49096" spans="1:20" ht="16" x14ac:dyDescent="0.2">
      <c r="A49096" s="24"/>
      <c r="B49096" s="24"/>
      <c r="C49096" s="24"/>
      <c r="D49096" s="24"/>
      <c r="E49096" s="24"/>
      <c r="F49096" s="24"/>
      <c r="G49096" s="24"/>
      <c r="H49096" s="24"/>
      <c r="I49096" s="24"/>
      <c r="J49096" s="24"/>
      <c r="K49096" s="24"/>
      <c r="L49096" s="24"/>
      <c r="M49096" s="24"/>
      <c r="P49096" s="10"/>
      <c r="R49096" s="10"/>
      <c r="S49096" s="10"/>
      <c r="T49096" s="10"/>
    </row>
    <row r="49097" spans="1:20" ht="16" x14ac:dyDescent="0.2">
      <c r="A49097" s="24"/>
      <c r="B49097" s="24"/>
      <c r="C49097" s="24"/>
      <c r="D49097" s="24"/>
      <c r="E49097" s="24"/>
      <c r="F49097" s="24"/>
      <c r="G49097" s="24"/>
      <c r="H49097" s="24"/>
      <c r="I49097" s="24"/>
      <c r="J49097" s="24"/>
      <c r="K49097" s="24"/>
      <c r="L49097" s="24"/>
      <c r="M49097" s="24"/>
      <c r="P49097" s="10"/>
      <c r="R49097" s="10"/>
      <c r="S49097" s="10"/>
      <c r="T49097" s="10"/>
    </row>
    <row r="49098" spans="1:20" ht="16" x14ac:dyDescent="0.2">
      <c r="A49098" s="24"/>
      <c r="B49098" s="24"/>
      <c r="C49098" s="24"/>
      <c r="D49098" s="24"/>
      <c r="E49098" s="24"/>
      <c r="F49098" s="24"/>
      <c r="G49098" s="24"/>
      <c r="H49098" s="24"/>
      <c r="I49098" s="24"/>
      <c r="J49098" s="24"/>
      <c r="K49098" s="24"/>
      <c r="L49098" s="24"/>
      <c r="M49098" s="24"/>
      <c r="P49098" s="10"/>
      <c r="R49098" s="10"/>
      <c r="S49098" s="10"/>
      <c r="T49098" s="10"/>
    </row>
    <row r="49099" spans="1:20" ht="16" x14ac:dyDescent="0.2">
      <c r="A49099" s="24"/>
      <c r="B49099" s="24"/>
      <c r="C49099" s="24"/>
      <c r="D49099" s="24"/>
      <c r="E49099" s="24"/>
      <c r="F49099" s="24"/>
      <c r="G49099" s="24"/>
      <c r="H49099" s="24"/>
      <c r="I49099" s="24"/>
      <c r="J49099" s="24"/>
      <c r="K49099" s="24"/>
      <c r="L49099" s="24"/>
      <c r="M49099" s="24"/>
      <c r="P49099" s="10"/>
      <c r="R49099" s="10"/>
      <c r="S49099" s="10"/>
      <c r="T49099" s="10"/>
    </row>
    <row r="49100" spans="1:20" ht="16" x14ac:dyDescent="0.2">
      <c r="A49100" s="24"/>
      <c r="B49100" s="24"/>
      <c r="C49100" s="24"/>
      <c r="D49100" s="24"/>
      <c r="E49100" s="24"/>
      <c r="F49100" s="24"/>
      <c r="G49100" s="24"/>
      <c r="H49100" s="24"/>
      <c r="I49100" s="24"/>
      <c r="J49100" s="24"/>
      <c r="K49100" s="24"/>
      <c r="L49100" s="24"/>
      <c r="M49100" s="24"/>
      <c r="P49100" s="10"/>
      <c r="R49100" s="10"/>
      <c r="S49100" s="10"/>
      <c r="T49100" s="10"/>
    </row>
    <row r="49101" spans="1:20" ht="16" x14ac:dyDescent="0.2">
      <c r="A49101" s="24"/>
      <c r="B49101" s="24"/>
      <c r="C49101" s="24"/>
      <c r="D49101" s="24"/>
      <c r="E49101" s="24"/>
      <c r="F49101" s="24"/>
      <c r="G49101" s="24"/>
      <c r="H49101" s="24"/>
      <c r="I49101" s="24"/>
      <c r="J49101" s="24"/>
      <c r="K49101" s="24"/>
      <c r="L49101" s="24"/>
      <c r="M49101" s="24"/>
      <c r="P49101" s="10"/>
      <c r="R49101" s="10"/>
      <c r="S49101" s="10"/>
      <c r="T49101" s="10"/>
    </row>
    <row r="49102" spans="1:20" ht="16" x14ac:dyDescent="0.2">
      <c r="A49102" s="24"/>
      <c r="B49102" s="24"/>
      <c r="C49102" s="24"/>
      <c r="D49102" s="24"/>
      <c r="E49102" s="24"/>
      <c r="F49102" s="24"/>
      <c r="G49102" s="24"/>
      <c r="H49102" s="24"/>
      <c r="I49102" s="24"/>
      <c r="J49102" s="24"/>
      <c r="K49102" s="24"/>
      <c r="L49102" s="24"/>
      <c r="M49102" s="24"/>
      <c r="P49102" s="10"/>
      <c r="R49102" s="10"/>
      <c r="S49102" s="10"/>
      <c r="T49102" s="10"/>
    </row>
    <row r="49103" spans="1:20" ht="16" x14ac:dyDescent="0.2">
      <c r="A49103" s="24"/>
      <c r="B49103" s="24"/>
      <c r="C49103" s="24"/>
      <c r="D49103" s="24"/>
      <c r="E49103" s="24"/>
      <c r="F49103" s="24"/>
      <c r="G49103" s="24"/>
      <c r="H49103" s="24"/>
      <c r="I49103" s="24"/>
      <c r="J49103" s="24"/>
      <c r="K49103" s="24"/>
      <c r="L49103" s="24"/>
      <c r="M49103" s="24"/>
      <c r="P49103" s="10"/>
      <c r="R49103" s="10"/>
      <c r="S49103" s="10"/>
      <c r="T49103" s="10"/>
    </row>
    <row r="49104" spans="1:20" ht="16" x14ac:dyDescent="0.2">
      <c r="A49104" s="24"/>
      <c r="B49104" s="24"/>
      <c r="C49104" s="24"/>
      <c r="D49104" s="24"/>
      <c r="E49104" s="24"/>
      <c r="F49104" s="24"/>
      <c r="G49104" s="24"/>
      <c r="H49104" s="24"/>
      <c r="I49104" s="24"/>
      <c r="J49104" s="24"/>
      <c r="K49104" s="24"/>
      <c r="L49104" s="24"/>
      <c r="M49104" s="24"/>
      <c r="P49104" s="10"/>
      <c r="R49104" s="10"/>
      <c r="S49104" s="10"/>
      <c r="T49104" s="10"/>
    </row>
    <row r="49105" spans="1:20" ht="16" x14ac:dyDescent="0.2">
      <c r="A49105" s="24"/>
      <c r="B49105" s="24"/>
      <c r="C49105" s="24"/>
      <c r="D49105" s="24"/>
      <c r="E49105" s="24"/>
      <c r="F49105" s="24"/>
      <c r="G49105" s="24"/>
      <c r="H49105" s="24"/>
      <c r="I49105" s="24"/>
      <c r="J49105" s="24"/>
      <c r="K49105" s="24"/>
      <c r="L49105" s="24"/>
      <c r="M49105" s="24"/>
      <c r="P49105" s="10"/>
      <c r="R49105" s="10"/>
      <c r="S49105" s="10"/>
      <c r="T49105" s="10"/>
    </row>
    <row r="49106" spans="1:20" ht="16" x14ac:dyDescent="0.2">
      <c r="A49106" s="24"/>
      <c r="B49106" s="24"/>
      <c r="C49106" s="24"/>
      <c r="D49106" s="24"/>
      <c r="E49106" s="24"/>
      <c r="F49106" s="24"/>
      <c r="G49106" s="24"/>
      <c r="H49106" s="24"/>
      <c r="I49106" s="24"/>
      <c r="J49106" s="24"/>
      <c r="K49106" s="24"/>
      <c r="L49106" s="24"/>
      <c r="M49106" s="24"/>
      <c r="P49106" s="10"/>
      <c r="R49106" s="10"/>
      <c r="S49106" s="10"/>
      <c r="T49106" s="10"/>
    </row>
    <row r="49107" spans="1:20" ht="16" x14ac:dyDescent="0.2">
      <c r="A49107" s="24"/>
      <c r="B49107" s="24"/>
      <c r="C49107" s="24"/>
      <c r="D49107" s="24"/>
      <c r="E49107" s="24"/>
      <c r="F49107" s="24"/>
      <c r="G49107" s="24"/>
      <c r="H49107" s="24"/>
      <c r="I49107" s="24"/>
      <c r="J49107" s="24"/>
      <c r="K49107" s="24"/>
      <c r="L49107" s="24"/>
      <c r="M49107" s="24"/>
      <c r="P49107" s="10"/>
      <c r="R49107" s="10"/>
      <c r="S49107" s="10"/>
      <c r="T49107" s="10"/>
    </row>
    <row r="49108" spans="1:20" ht="16" x14ac:dyDescent="0.2">
      <c r="A49108" s="24"/>
      <c r="B49108" s="24"/>
      <c r="C49108" s="24"/>
      <c r="D49108" s="24"/>
      <c r="E49108" s="24"/>
      <c r="F49108" s="24"/>
      <c r="G49108" s="24"/>
      <c r="H49108" s="24"/>
      <c r="I49108" s="24"/>
      <c r="J49108" s="24"/>
      <c r="K49108" s="24"/>
      <c r="L49108" s="24"/>
      <c r="M49108" s="24"/>
      <c r="P49108" s="10"/>
      <c r="R49108" s="10"/>
      <c r="S49108" s="10"/>
      <c r="T49108" s="10"/>
    </row>
    <row r="49109" spans="1:20" ht="16" x14ac:dyDescent="0.2">
      <c r="A49109" s="24"/>
      <c r="B49109" s="24"/>
      <c r="C49109" s="24"/>
      <c r="D49109" s="24"/>
      <c r="E49109" s="24"/>
      <c r="F49109" s="24"/>
      <c r="G49109" s="24"/>
      <c r="H49109" s="24"/>
      <c r="I49109" s="24"/>
      <c r="J49109" s="24"/>
      <c r="K49109" s="24"/>
      <c r="L49109" s="24"/>
      <c r="M49109" s="24"/>
      <c r="P49109" s="10"/>
      <c r="R49109" s="10"/>
      <c r="S49109" s="10"/>
      <c r="T49109" s="10"/>
    </row>
    <row r="49110" spans="1:20" ht="16" x14ac:dyDescent="0.2">
      <c r="A49110" s="24"/>
      <c r="B49110" s="24"/>
      <c r="C49110" s="24"/>
      <c r="D49110" s="24"/>
      <c r="E49110" s="24"/>
      <c r="F49110" s="24"/>
      <c r="G49110" s="24"/>
      <c r="H49110" s="24"/>
      <c r="I49110" s="24"/>
      <c r="J49110" s="24"/>
      <c r="K49110" s="24"/>
      <c r="L49110" s="24"/>
      <c r="M49110" s="24"/>
      <c r="P49110" s="10"/>
      <c r="R49110" s="10"/>
      <c r="S49110" s="10"/>
      <c r="T49110" s="10"/>
    </row>
    <row r="49111" spans="1:20" ht="16" x14ac:dyDescent="0.2">
      <c r="A49111" s="24"/>
      <c r="B49111" s="24"/>
      <c r="C49111" s="24"/>
      <c r="D49111" s="24"/>
      <c r="E49111" s="24"/>
      <c r="F49111" s="24"/>
      <c r="G49111" s="24"/>
      <c r="H49111" s="24"/>
      <c r="I49111" s="24"/>
      <c r="J49111" s="24"/>
      <c r="K49111" s="24"/>
      <c r="L49111" s="24"/>
      <c r="M49111" s="24"/>
      <c r="P49111" s="10"/>
      <c r="R49111" s="10"/>
      <c r="S49111" s="10"/>
      <c r="T49111" s="10"/>
    </row>
    <row r="49112" spans="1:20" ht="16" x14ac:dyDescent="0.2">
      <c r="A49112" s="24"/>
      <c r="B49112" s="24"/>
      <c r="C49112" s="24"/>
      <c r="D49112" s="24"/>
      <c r="E49112" s="24"/>
      <c r="F49112" s="24"/>
      <c r="G49112" s="24"/>
      <c r="H49112" s="24"/>
      <c r="I49112" s="24"/>
      <c r="J49112" s="24"/>
      <c r="K49112" s="24"/>
      <c r="L49112" s="24"/>
      <c r="M49112" s="24"/>
      <c r="P49112" s="10"/>
      <c r="R49112" s="10"/>
      <c r="S49112" s="10"/>
      <c r="T49112" s="10"/>
    </row>
    <row r="49113" spans="1:20" ht="16" x14ac:dyDescent="0.2">
      <c r="A49113" s="24"/>
      <c r="B49113" s="24"/>
      <c r="C49113" s="24"/>
      <c r="D49113" s="24"/>
      <c r="E49113" s="24"/>
      <c r="F49113" s="24"/>
      <c r="G49113" s="24"/>
      <c r="H49113" s="24"/>
      <c r="I49113" s="24"/>
      <c r="J49113" s="24"/>
      <c r="K49113" s="24"/>
      <c r="L49113" s="24"/>
      <c r="M49113" s="24"/>
      <c r="P49113" s="10"/>
      <c r="R49113" s="10"/>
      <c r="S49113" s="10"/>
      <c r="T49113" s="10"/>
    </row>
    <row r="49114" spans="1:20" ht="16" x14ac:dyDescent="0.2">
      <c r="A49114" s="24"/>
      <c r="B49114" s="24"/>
      <c r="C49114" s="24"/>
      <c r="D49114" s="24"/>
      <c r="E49114" s="24"/>
      <c r="F49114" s="24"/>
      <c r="G49114" s="24"/>
      <c r="H49114" s="24"/>
      <c r="I49114" s="24"/>
      <c r="J49114" s="24"/>
      <c r="K49114" s="24"/>
      <c r="L49114" s="24"/>
      <c r="M49114" s="24"/>
      <c r="P49114" s="10"/>
      <c r="R49114" s="10"/>
      <c r="S49114" s="10"/>
      <c r="T49114" s="10"/>
    </row>
    <row r="49115" spans="1:20" ht="16" x14ac:dyDescent="0.2">
      <c r="A49115" s="24"/>
      <c r="B49115" s="24"/>
      <c r="C49115" s="24"/>
      <c r="D49115" s="24"/>
      <c r="E49115" s="24"/>
      <c r="F49115" s="24"/>
      <c r="G49115" s="24"/>
      <c r="H49115" s="24"/>
      <c r="I49115" s="24"/>
      <c r="J49115" s="24"/>
      <c r="K49115" s="24"/>
      <c r="L49115" s="24"/>
      <c r="M49115" s="24"/>
      <c r="P49115" s="10"/>
      <c r="R49115" s="10"/>
      <c r="S49115" s="10"/>
      <c r="T49115" s="10"/>
    </row>
    <row r="49116" spans="1:20" ht="16" x14ac:dyDescent="0.2">
      <c r="A49116" s="24"/>
      <c r="B49116" s="24"/>
      <c r="C49116" s="24"/>
      <c r="D49116" s="24"/>
      <c r="E49116" s="24"/>
      <c r="F49116" s="24"/>
      <c r="G49116" s="24"/>
      <c r="H49116" s="24"/>
      <c r="I49116" s="24"/>
      <c r="J49116" s="24"/>
      <c r="K49116" s="24"/>
      <c r="L49116" s="24"/>
      <c r="M49116" s="24"/>
      <c r="P49116" s="10"/>
      <c r="R49116" s="10"/>
      <c r="S49116" s="10"/>
      <c r="T49116" s="10"/>
    </row>
    <row r="49117" spans="1:20" ht="16" x14ac:dyDescent="0.2">
      <c r="A49117" s="24"/>
      <c r="B49117" s="24"/>
      <c r="C49117" s="24"/>
      <c r="D49117" s="24"/>
      <c r="E49117" s="24"/>
      <c r="F49117" s="24"/>
      <c r="G49117" s="24"/>
      <c r="H49117" s="24"/>
      <c r="I49117" s="24"/>
      <c r="J49117" s="24"/>
      <c r="K49117" s="24"/>
      <c r="L49117" s="24"/>
      <c r="M49117" s="24"/>
      <c r="P49117" s="10"/>
      <c r="R49117" s="10"/>
      <c r="S49117" s="10"/>
      <c r="T49117" s="10"/>
    </row>
    <row r="49118" spans="1:20" ht="16" x14ac:dyDescent="0.2">
      <c r="A49118" s="24"/>
      <c r="B49118" s="24"/>
      <c r="C49118" s="24"/>
      <c r="D49118" s="24"/>
      <c r="E49118" s="24"/>
      <c r="F49118" s="24"/>
      <c r="G49118" s="24"/>
      <c r="H49118" s="24"/>
      <c r="I49118" s="24"/>
      <c r="J49118" s="24"/>
      <c r="K49118" s="24"/>
      <c r="L49118" s="24"/>
      <c r="M49118" s="24"/>
      <c r="P49118" s="10"/>
      <c r="R49118" s="10"/>
      <c r="S49118" s="10"/>
      <c r="T49118" s="10"/>
    </row>
    <row r="49119" spans="1:20" ht="16" x14ac:dyDescent="0.2">
      <c r="A49119" s="24"/>
      <c r="B49119" s="24"/>
      <c r="C49119" s="24"/>
      <c r="D49119" s="24"/>
      <c r="E49119" s="24"/>
      <c r="F49119" s="24"/>
      <c r="G49119" s="24"/>
      <c r="H49119" s="24"/>
      <c r="I49119" s="24"/>
      <c r="J49119" s="24"/>
      <c r="K49119" s="24"/>
      <c r="L49119" s="24"/>
      <c r="M49119" s="24"/>
      <c r="P49119" s="10"/>
      <c r="R49119" s="10"/>
      <c r="S49119" s="10"/>
      <c r="T49119" s="10"/>
    </row>
    <row r="49120" spans="1:20" ht="16" x14ac:dyDescent="0.2">
      <c r="A49120" s="24"/>
      <c r="B49120" s="24"/>
      <c r="C49120" s="24"/>
      <c r="D49120" s="24"/>
      <c r="E49120" s="24"/>
      <c r="F49120" s="24"/>
      <c r="G49120" s="24"/>
      <c r="H49120" s="24"/>
      <c r="I49120" s="24"/>
      <c r="J49120" s="24"/>
      <c r="K49120" s="24"/>
      <c r="L49120" s="24"/>
      <c r="M49120" s="24"/>
      <c r="P49120" s="10"/>
      <c r="R49120" s="10"/>
      <c r="S49120" s="10"/>
      <c r="T49120" s="10"/>
    </row>
    <row r="49121" spans="1:20" ht="16" x14ac:dyDescent="0.2">
      <c r="A49121" s="24"/>
      <c r="B49121" s="24"/>
      <c r="C49121" s="24"/>
      <c r="D49121" s="24"/>
      <c r="E49121" s="24"/>
      <c r="F49121" s="24"/>
      <c r="G49121" s="24"/>
      <c r="H49121" s="24"/>
      <c r="I49121" s="24"/>
      <c r="J49121" s="24"/>
      <c r="K49121" s="24"/>
      <c r="L49121" s="24"/>
      <c r="M49121" s="24"/>
      <c r="P49121" s="10"/>
      <c r="R49121" s="10"/>
      <c r="S49121" s="10"/>
      <c r="T49121" s="10"/>
    </row>
    <row r="49122" spans="1:20" ht="16" x14ac:dyDescent="0.2">
      <c r="A49122" s="24"/>
      <c r="B49122" s="24"/>
      <c r="C49122" s="24"/>
      <c r="D49122" s="24"/>
      <c r="E49122" s="24"/>
      <c r="F49122" s="24"/>
      <c r="G49122" s="24"/>
      <c r="H49122" s="24"/>
      <c r="I49122" s="24"/>
      <c r="J49122" s="24"/>
      <c r="K49122" s="24"/>
      <c r="L49122" s="24"/>
      <c r="M49122" s="24"/>
      <c r="P49122" s="10"/>
      <c r="R49122" s="10"/>
      <c r="S49122" s="10"/>
      <c r="T49122" s="10"/>
    </row>
    <row r="49123" spans="1:20" ht="16" x14ac:dyDescent="0.2">
      <c r="A49123" s="24"/>
      <c r="B49123" s="24"/>
      <c r="C49123" s="24"/>
      <c r="D49123" s="24"/>
      <c r="E49123" s="24"/>
      <c r="F49123" s="24"/>
      <c r="G49123" s="24"/>
      <c r="H49123" s="24"/>
      <c r="I49123" s="24"/>
      <c r="J49123" s="24"/>
      <c r="K49123" s="24"/>
      <c r="L49123" s="24"/>
      <c r="M49123" s="24"/>
      <c r="P49123" s="10"/>
      <c r="R49123" s="10"/>
      <c r="S49123" s="10"/>
      <c r="T49123" s="10"/>
    </row>
    <row r="49124" spans="1:20" ht="16" x14ac:dyDescent="0.2">
      <c r="A49124" s="24"/>
      <c r="B49124" s="24"/>
      <c r="C49124" s="24"/>
      <c r="D49124" s="24"/>
      <c r="E49124" s="24"/>
      <c r="F49124" s="24"/>
      <c r="G49124" s="24"/>
      <c r="H49124" s="24"/>
      <c r="I49124" s="24"/>
      <c r="J49124" s="24"/>
      <c r="K49124" s="24"/>
      <c r="L49124" s="24"/>
      <c r="M49124" s="24"/>
      <c r="P49124" s="10"/>
      <c r="R49124" s="10"/>
      <c r="S49124" s="10"/>
      <c r="T49124" s="10"/>
    </row>
    <row r="49125" spans="1:20" ht="16" x14ac:dyDescent="0.2">
      <c r="A49125" s="24"/>
      <c r="B49125" s="24"/>
      <c r="C49125" s="24"/>
      <c r="D49125" s="24"/>
      <c r="E49125" s="24"/>
      <c r="F49125" s="24"/>
      <c r="G49125" s="24"/>
      <c r="H49125" s="24"/>
      <c r="I49125" s="24"/>
      <c r="J49125" s="24"/>
      <c r="K49125" s="24"/>
      <c r="L49125" s="24"/>
      <c r="M49125" s="24"/>
      <c r="P49125" s="10"/>
      <c r="R49125" s="10"/>
      <c r="S49125" s="10"/>
      <c r="T49125" s="10"/>
    </row>
    <row r="49126" spans="1:20" ht="16" x14ac:dyDescent="0.2">
      <c r="A49126" s="24"/>
      <c r="B49126" s="24"/>
      <c r="C49126" s="24"/>
      <c r="D49126" s="24"/>
      <c r="E49126" s="24"/>
      <c r="F49126" s="24"/>
      <c r="G49126" s="24"/>
      <c r="H49126" s="24"/>
      <c r="I49126" s="24"/>
      <c r="J49126" s="24"/>
      <c r="K49126" s="24"/>
      <c r="L49126" s="24"/>
      <c r="M49126" s="24"/>
      <c r="P49126" s="10"/>
      <c r="R49126" s="10"/>
      <c r="S49126" s="10"/>
      <c r="T49126" s="10"/>
    </row>
    <row r="49127" spans="1:20" ht="16" x14ac:dyDescent="0.2">
      <c r="A49127" s="24"/>
      <c r="B49127" s="24"/>
      <c r="C49127" s="24"/>
      <c r="D49127" s="24"/>
      <c r="E49127" s="24"/>
      <c r="F49127" s="24"/>
      <c r="G49127" s="24"/>
      <c r="H49127" s="24"/>
      <c r="I49127" s="24"/>
      <c r="J49127" s="24"/>
      <c r="K49127" s="24"/>
      <c r="L49127" s="24"/>
      <c r="M49127" s="24"/>
      <c r="P49127" s="10"/>
      <c r="R49127" s="10"/>
      <c r="S49127" s="10"/>
      <c r="T49127" s="10"/>
    </row>
    <row r="49128" spans="1:20" ht="16" x14ac:dyDescent="0.2">
      <c r="A49128" s="24"/>
      <c r="B49128" s="24"/>
      <c r="C49128" s="24"/>
      <c r="D49128" s="24"/>
      <c r="E49128" s="24"/>
      <c r="F49128" s="24"/>
      <c r="G49128" s="24"/>
      <c r="H49128" s="24"/>
      <c r="I49128" s="24"/>
      <c r="J49128" s="24"/>
      <c r="K49128" s="24"/>
      <c r="L49128" s="24"/>
      <c r="M49128" s="24"/>
      <c r="P49128" s="10"/>
      <c r="R49128" s="10"/>
      <c r="S49128" s="10"/>
      <c r="T49128" s="10"/>
    </row>
    <row r="49129" spans="1:20" ht="16" x14ac:dyDescent="0.2">
      <c r="A49129" s="24"/>
      <c r="B49129" s="24"/>
      <c r="C49129" s="24"/>
      <c r="D49129" s="24"/>
      <c r="E49129" s="24"/>
      <c r="F49129" s="24"/>
      <c r="G49129" s="24"/>
      <c r="H49129" s="24"/>
      <c r="I49129" s="24"/>
      <c r="J49129" s="24"/>
      <c r="K49129" s="24"/>
      <c r="L49129" s="24"/>
      <c r="M49129" s="24"/>
      <c r="P49129" s="10"/>
      <c r="R49129" s="10"/>
      <c r="S49129" s="10"/>
      <c r="T49129" s="10"/>
    </row>
    <row r="49130" spans="1:20" ht="16" x14ac:dyDescent="0.2">
      <c r="A49130" s="24"/>
      <c r="B49130" s="24"/>
      <c r="C49130" s="24"/>
      <c r="D49130" s="24"/>
      <c r="E49130" s="24"/>
      <c r="F49130" s="24"/>
      <c r="G49130" s="24"/>
      <c r="H49130" s="24"/>
      <c r="I49130" s="24"/>
      <c r="J49130" s="24"/>
      <c r="K49130" s="24"/>
      <c r="L49130" s="24"/>
      <c r="M49130" s="24"/>
      <c r="P49130" s="10"/>
      <c r="R49130" s="10"/>
      <c r="S49130" s="10"/>
      <c r="T49130" s="10"/>
    </row>
    <row r="49131" spans="1:20" ht="16" x14ac:dyDescent="0.2">
      <c r="A49131" s="24"/>
      <c r="B49131" s="24"/>
      <c r="C49131" s="24"/>
      <c r="D49131" s="24"/>
      <c r="E49131" s="24"/>
      <c r="F49131" s="24"/>
      <c r="G49131" s="24"/>
      <c r="H49131" s="24"/>
      <c r="I49131" s="24"/>
      <c r="J49131" s="24"/>
      <c r="K49131" s="24"/>
      <c r="L49131" s="24"/>
      <c r="M49131" s="24"/>
      <c r="P49131" s="10"/>
      <c r="R49131" s="10"/>
      <c r="S49131" s="10"/>
      <c r="T49131" s="10"/>
    </row>
    <row r="49132" spans="1:20" ht="16" x14ac:dyDescent="0.2">
      <c r="A49132" s="24"/>
      <c r="B49132" s="24"/>
      <c r="C49132" s="24"/>
      <c r="D49132" s="24"/>
      <c r="E49132" s="24"/>
      <c r="F49132" s="24"/>
      <c r="G49132" s="24"/>
      <c r="H49132" s="24"/>
      <c r="I49132" s="24"/>
      <c r="J49132" s="24"/>
      <c r="K49132" s="24"/>
      <c r="L49132" s="24"/>
      <c r="M49132" s="24"/>
      <c r="P49132" s="10"/>
      <c r="R49132" s="10"/>
      <c r="S49132" s="10"/>
      <c r="T49132" s="10"/>
    </row>
    <row r="49133" spans="1:20" ht="16" x14ac:dyDescent="0.2">
      <c r="A49133" s="24"/>
      <c r="B49133" s="24"/>
      <c r="C49133" s="24"/>
      <c r="D49133" s="24"/>
      <c r="E49133" s="24"/>
      <c r="F49133" s="24"/>
      <c r="G49133" s="24"/>
      <c r="H49133" s="24"/>
      <c r="I49133" s="24"/>
      <c r="J49133" s="24"/>
      <c r="K49133" s="24"/>
      <c r="L49133" s="24"/>
      <c r="M49133" s="24"/>
      <c r="P49133" s="10"/>
      <c r="R49133" s="10"/>
      <c r="S49133" s="10"/>
      <c r="T49133" s="10"/>
    </row>
    <row r="49134" spans="1:20" ht="16" x14ac:dyDescent="0.2">
      <c r="A49134" s="24"/>
      <c r="B49134" s="24"/>
      <c r="C49134" s="24"/>
      <c r="D49134" s="24"/>
      <c r="E49134" s="24"/>
      <c r="F49134" s="24"/>
      <c r="G49134" s="24"/>
      <c r="H49134" s="24"/>
      <c r="I49134" s="24"/>
      <c r="J49134" s="24"/>
      <c r="K49134" s="24"/>
      <c r="L49134" s="24"/>
      <c r="M49134" s="24"/>
      <c r="P49134" s="10"/>
      <c r="R49134" s="10"/>
      <c r="S49134" s="10"/>
      <c r="T49134" s="10"/>
    </row>
    <row r="49135" spans="1:20" ht="16" x14ac:dyDescent="0.2">
      <c r="A49135" s="24"/>
      <c r="B49135" s="24"/>
      <c r="C49135" s="24"/>
      <c r="D49135" s="24"/>
      <c r="E49135" s="24"/>
      <c r="F49135" s="24"/>
      <c r="G49135" s="24"/>
      <c r="H49135" s="24"/>
      <c r="I49135" s="24"/>
      <c r="J49135" s="24"/>
      <c r="K49135" s="24"/>
      <c r="L49135" s="24"/>
      <c r="M49135" s="24"/>
      <c r="P49135" s="10"/>
      <c r="R49135" s="10"/>
      <c r="S49135" s="10"/>
      <c r="T49135" s="10"/>
    </row>
    <row r="49136" spans="1:20" ht="16" x14ac:dyDescent="0.2">
      <c r="A49136" s="24"/>
      <c r="B49136" s="24"/>
      <c r="C49136" s="24"/>
      <c r="D49136" s="24"/>
      <c r="E49136" s="24"/>
      <c r="F49136" s="24"/>
      <c r="G49136" s="24"/>
      <c r="H49136" s="24"/>
      <c r="I49136" s="24"/>
      <c r="J49136" s="24"/>
      <c r="K49136" s="24"/>
      <c r="L49136" s="24"/>
      <c r="M49136" s="24"/>
      <c r="P49136" s="10"/>
      <c r="R49136" s="10"/>
      <c r="S49136" s="10"/>
      <c r="T49136" s="10"/>
    </row>
    <row r="49137" spans="1:20" ht="16" x14ac:dyDescent="0.2">
      <c r="A49137" s="24"/>
      <c r="B49137" s="24"/>
      <c r="C49137" s="24"/>
      <c r="D49137" s="24"/>
      <c r="E49137" s="24"/>
      <c r="F49137" s="24"/>
      <c r="G49137" s="24"/>
      <c r="H49137" s="24"/>
      <c r="I49137" s="24"/>
      <c r="J49137" s="24"/>
      <c r="K49137" s="24"/>
      <c r="L49137" s="24"/>
      <c r="M49137" s="24"/>
      <c r="P49137" s="10"/>
      <c r="R49137" s="10"/>
      <c r="S49137" s="10"/>
      <c r="T49137" s="10"/>
    </row>
    <row r="49138" spans="1:20" ht="16" x14ac:dyDescent="0.2">
      <c r="A49138" s="24"/>
      <c r="B49138" s="24"/>
      <c r="C49138" s="24"/>
      <c r="D49138" s="24"/>
      <c r="E49138" s="24"/>
      <c r="F49138" s="24"/>
      <c r="G49138" s="24"/>
      <c r="H49138" s="24"/>
      <c r="I49138" s="24"/>
      <c r="J49138" s="24"/>
      <c r="K49138" s="24"/>
      <c r="L49138" s="24"/>
      <c r="M49138" s="24"/>
      <c r="P49138" s="10"/>
      <c r="R49138" s="10"/>
      <c r="S49138" s="10"/>
      <c r="T49138" s="10"/>
    </row>
    <row r="49139" spans="1:20" ht="16" x14ac:dyDescent="0.2">
      <c r="A49139" s="24"/>
      <c r="B49139" s="24"/>
      <c r="C49139" s="24"/>
      <c r="D49139" s="24"/>
      <c r="E49139" s="24"/>
      <c r="F49139" s="24"/>
      <c r="G49139" s="24"/>
      <c r="H49139" s="24"/>
      <c r="I49139" s="24"/>
      <c r="J49139" s="24"/>
      <c r="K49139" s="24"/>
      <c r="L49139" s="24"/>
      <c r="M49139" s="24"/>
      <c r="P49139" s="10"/>
      <c r="R49139" s="10"/>
      <c r="S49139" s="10"/>
      <c r="T49139" s="10"/>
    </row>
    <row r="49140" spans="1:20" ht="16" x14ac:dyDescent="0.2">
      <c r="A49140" s="24"/>
      <c r="B49140" s="24"/>
      <c r="C49140" s="24"/>
      <c r="D49140" s="24"/>
      <c r="E49140" s="24"/>
      <c r="F49140" s="24"/>
      <c r="G49140" s="24"/>
      <c r="H49140" s="24"/>
      <c r="I49140" s="24"/>
      <c r="J49140" s="24"/>
      <c r="K49140" s="24"/>
      <c r="L49140" s="24"/>
      <c r="M49140" s="24"/>
      <c r="P49140" s="10"/>
      <c r="R49140" s="10"/>
      <c r="S49140" s="10"/>
      <c r="T49140" s="10"/>
    </row>
    <row r="49141" spans="1:20" ht="16" x14ac:dyDescent="0.2">
      <c r="A49141" s="24"/>
      <c r="B49141" s="24"/>
      <c r="C49141" s="24"/>
      <c r="D49141" s="24"/>
      <c r="E49141" s="24"/>
      <c r="F49141" s="24"/>
      <c r="G49141" s="24"/>
      <c r="H49141" s="24"/>
      <c r="I49141" s="24"/>
      <c r="J49141" s="24"/>
      <c r="K49141" s="24"/>
      <c r="L49141" s="24"/>
      <c r="M49141" s="24"/>
      <c r="P49141" s="10"/>
      <c r="R49141" s="10"/>
      <c r="S49141" s="10"/>
      <c r="T49141" s="10"/>
    </row>
    <row r="49142" spans="1:20" ht="16" x14ac:dyDescent="0.2">
      <c r="A49142" s="24"/>
      <c r="B49142" s="24"/>
      <c r="C49142" s="24"/>
      <c r="D49142" s="24"/>
      <c r="E49142" s="24"/>
      <c r="F49142" s="24"/>
      <c r="G49142" s="24"/>
      <c r="H49142" s="24"/>
      <c r="I49142" s="24"/>
      <c r="J49142" s="24"/>
      <c r="K49142" s="24"/>
      <c r="L49142" s="24"/>
      <c r="M49142" s="24"/>
      <c r="P49142" s="10"/>
      <c r="R49142" s="10"/>
      <c r="S49142" s="10"/>
      <c r="T49142" s="10"/>
    </row>
    <row r="49143" spans="1:20" ht="16" x14ac:dyDescent="0.2">
      <c r="A49143" s="24"/>
      <c r="B49143" s="24"/>
      <c r="C49143" s="24"/>
      <c r="D49143" s="24"/>
      <c r="E49143" s="24"/>
      <c r="F49143" s="24"/>
      <c r="G49143" s="24"/>
      <c r="H49143" s="24"/>
      <c r="I49143" s="24"/>
      <c r="J49143" s="24"/>
      <c r="K49143" s="24"/>
      <c r="L49143" s="24"/>
      <c r="M49143" s="24"/>
      <c r="P49143" s="10"/>
      <c r="R49143" s="10"/>
      <c r="S49143" s="10"/>
      <c r="T49143" s="10"/>
    </row>
    <row r="49144" spans="1:20" ht="16" x14ac:dyDescent="0.2">
      <c r="A49144" s="24"/>
      <c r="B49144" s="24"/>
      <c r="C49144" s="24"/>
      <c r="D49144" s="24"/>
      <c r="E49144" s="24"/>
      <c r="F49144" s="24"/>
      <c r="G49144" s="24"/>
      <c r="H49144" s="24"/>
      <c r="I49144" s="24"/>
      <c r="J49144" s="24"/>
      <c r="K49144" s="24"/>
      <c r="L49144" s="24"/>
      <c r="M49144" s="24"/>
      <c r="P49144" s="10"/>
      <c r="R49144" s="10"/>
      <c r="S49144" s="10"/>
      <c r="T49144" s="10"/>
    </row>
    <row r="49145" spans="1:20" ht="16" x14ac:dyDescent="0.2">
      <c r="A49145" s="24"/>
      <c r="B49145" s="24"/>
      <c r="C49145" s="24"/>
      <c r="D49145" s="24"/>
      <c r="E49145" s="24"/>
      <c r="F49145" s="24"/>
      <c r="G49145" s="24"/>
      <c r="H49145" s="24"/>
      <c r="I49145" s="24"/>
      <c r="J49145" s="24"/>
      <c r="K49145" s="24"/>
      <c r="L49145" s="24"/>
      <c r="M49145" s="24"/>
      <c r="P49145" s="10"/>
      <c r="R49145" s="10"/>
      <c r="S49145" s="10"/>
      <c r="T49145" s="10"/>
    </row>
    <row r="49146" spans="1:20" ht="16" x14ac:dyDescent="0.2">
      <c r="A49146" s="24"/>
      <c r="B49146" s="24"/>
      <c r="C49146" s="24"/>
      <c r="D49146" s="24"/>
      <c r="E49146" s="24"/>
      <c r="F49146" s="24"/>
      <c r="G49146" s="24"/>
      <c r="H49146" s="24"/>
      <c r="I49146" s="24"/>
      <c r="J49146" s="24"/>
      <c r="K49146" s="24"/>
      <c r="L49146" s="24"/>
      <c r="M49146" s="24"/>
      <c r="P49146" s="10"/>
      <c r="R49146" s="10"/>
      <c r="S49146" s="10"/>
      <c r="T49146" s="10"/>
    </row>
    <row r="49147" spans="1:20" ht="16" x14ac:dyDescent="0.2">
      <c r="A49147" s="24"/>
      <c r="B49147" s="24"/>
      <c r="C49147" s="24"/>
      <c r="D49147" s="24"/>
      <c r="E49147" s="24"/>
      <c r="F49147" s="24"/>
      <c r="G49147" s="24"/>
      <c r="H49147" s="24"/>
      <c r="I49147" s="24"/>
      <c r="J49147" s="24"/>
      <c r="K49147" s="24"/>
      <c r="L49147" s="24"/>
      <c r="M49147" s="24"/>
      <c r="P49147" s="10"/>
      <c r="R49147" s="10"/>
      <c r="S49147" s="10"/>
      <c r="T49147" s="10"/>
    </row>
    <row r="49148" spans="1:20" ht="16" x14ac:dyDescent="0.2">
      <c r="A49148" s="24"/>
      <c r="B49148" s="24"/>
      <c r="C49148" s="24"/>
      <c r="D49148" s="24"/>
      <c r="E49148" s="24"/>
      <c r="F49148" s="24"/>
      <c r="G49148" s="24"/>
      <c r="H49148" s="24"/>
      <c r="I49148" s="24"/>
      <c r="J49148" s="24"/>
      <c r="K49148" s="24"/>
      <c r="L49148" s="24"/>
      <c r="M49148" s="24"/>
      <c r="P49148" s="10"/>
      <c r="R49148" s="10"/>
      <c r="S49148" s="10"/>
      <c r="T49148" s="10"/>
    </row>
    <row r="49149" spans="1:20" ht="16" x14ac:dyDescent="0.2">
      <c r="A49149" s="24"/>
      <c r="B49149" s="24"/>
      <c r="C49149" s="24"/>
      <c r="D49149" s="24"/>
      <c r="E49149" s="24"/>
      <c r="F49149" s="24"/>
      <c r="G49149" s="24"/>
      <c r="H49149" s="24"/>
      <c r="I49149" s="24"/>
      <c r="J49149" s="24"/>
      <c r="K49149" s="24"/>
      <c r="L49149" s="24"/>
      <c r="M49149" s="24"/>
      <c r="P49149" s="10"/>
      <c r="R49149" s="10"/>
      <c r="S49149" s="10"/>
      <c r="T49149" s="10"/>
    </row>
    <row r="49150" spans="1:20" ht="16" x14ac:dyDescent="0.2">
      <c r="A49150" s="24"/>
      <c r="B49150" s="24"/>
      <c r="C49150" s="24"/>
      <c r="D49150" s="24"/>
      <c r="E49150" s="24"/>
      <c r="F49150" s="24"/>
      <c r="G49150" s="24"/>
      <c r="H49150" s="24"/>
      <c r="I49150" s="24"/>
      <c r="J49150" s="24"/>
      <c r="K49150" s="24"/>
      <c r="L49150" s="24"/>
      <c r="M49150" s="24"/>
      <c r="P49150" s="10"/>
      <c r="R49150" s="10"/>
      <c r="S49150" s="10"/>
      <c r="T49150" s="10"/>
    </row>
    <row r="49151" spans="1:20" ht="16" x14ac:dyDescent="0.2">
      <c r="A49151" s="24"/>
      <c r="B49151" s="24"/>
      <c r="C49151" s="24"/>
      <c r="D49151" s="24"/>
      <c r="E49151" s="24"/>
      <c r="F49151" s="24"/>
      <c r="G49151" s="24"/>
      <c r="H49151" s="24"/>
      <c r="I49151" s="24"/>
      <c r="J49151" s="24"/>
      <c r="K49151" s="24"/>
      <c r="L49151" s="24"/>
      <c r="M49151" s="24"/>
      <c r="P49151" s="10"/>
      <c r="R49151" s="10"/>
      <c r="S49151" s="10"/>
      <c r="T49151" s="10"/>
    </row>
    <row r="49152" spans="1:20" ht="16" x14ac:dyDescent="0.2">
      <c r="A49152" s="24"/>
      <c r="B49152" s="24"/>
      <c r="C49152" s="24"/>
      <c r="D49152" s="24"/>
      <c r="E49152" s="24"/>
      <c r="F49152" s="24"/>
      <c r="G49152" s="24"/>
      <c r="H49152" s="24"/>
      <c r="I49152" s="24"/>
      <c r="J49152" s="24"/>
      <c r="K49152" s="24"/>
      <c r="L49152" s="24"/>
      <c r="M49152" s="24"/>
      <c r="P49152" s="10"/>
      <c r="R49152" s="10"/>
      <c r="S49152" s="10"/>
      <c r="T49152" s="10"/>
    </row>
    <row r="49153" spans="1:20" ht="16" x14ac:dyDescent="0.2">
      <c r="A49153" s="24"/>
      <c r="B49153" s="24"/>
      <c r="C49153" s="24"/>
      <c r="D49153" s="24"/>
      <c r="E49153" s="24"/>
      <c r="F49153" s="24"/>
      <c r="G49153" s="24"/>
      <c r="H49153" s="24"/>
      <c r="I49153" s="24"/>
      <c r="J49153" s="24"/>
      <c r="K49153" s="24"/>
      <c r="L49153" s="24"/>
      <c r="M49153" s="24"/>
      <c r="P49153" s="10"/>
      <c r="R49153" s="10"/>
      <c r="S49153" s="10"/>
      <c r="T49153" s="10"/>
    </row>
    <row r="49154" spans="1:20" ht="16" x14ac:dyDescent="0.2">
      <c r="A49154" s="24"/>
      <c r="B49154" s="24"/>
      <c r="C49154" s="24"/>
      <c r="D49154" s="24"/>
      <c r="E49154" s="24"/>
      <c r="F49154" s="24"/>
      <c r="G49154" s="24"/>
      <c r="H49154" s="24"/>
      <c r="I49154" s="24"/>
      <c r="J49154" s="24"/>
      <c r="K49154" s="24"/>
      <c r="L49154" s="24"/>
      <c r="M49154" s="24"/>
      <c r="P49154" s="10"/>
      <c r="R49154" s="10"/>
      <c r="S49154" s="10"/>
      <c r="T49154" s="10"/>
    </row>
    <row r="49155" spans="1:20" ht="16" x14ac:dyDescent="0.2">
      <c r="A49155" s="24"/>
      <c r="B49155" s="24"/>
      <c r="C49155" s="24"/>
      <c r="D49155" s="24"/>
      <c r="E49155" s="24"/>
      <c r="F49155" s="24"/>
      <c r="G49155" s="24"/>
      <c r="H49155" s="24"/>
      <c r="I49155" s="24"/>
      <c r="J49155" s="24"/>
      <c r="K49155" s="24"/>
      <c r="L49155" s="24"/>
      <c r="M49155" s="24"/>
      <c r="P49155" s="10"/>
      <c r="R49155" s="10"/>
      <c r="S49155" s="10"/>
      <c r="T49155" s="10"/>
    </row>
    <row r="49156" spans="1:20" ht="16" x14ac:dyDescent="0.2">
      <c r="A49156" s="24"/>
      <c r="B49156" s="24"/>
      <c r="C49156" s="24"/>
      <c r="D49156" s="24"/>
      <c r="E49156" s="24"/>
      <c r="F49156" s="24"/>
      <c r="G49156" s="24"/>
      <c r="H49156" s="24"/>
      <c r="I49156" s="24"/>
      <c r="J49156" s="24"/>
      <c r="K49156" s="24"/>
      <c r="L49156" s="24"/>
      <c r="M49156" s="24"/>
      <c r="P49156" s="10"/>
      <c r="R49156" s="10"/>
      <c r="S49156" s="10"/>
      <c r="T49156" s="10"/>
    </row>
    <row r="49157" spans="1:20" ht="16" x14ac:dyDescent="0.2">
      <c r="A49157" s="24"/>
      <c r="B49157" s="24"/>
      <c r="C49157" s="24"/>
      <c r="D49157" s="24"/>
      <c r="E49157" s="24"/>
      <c r="F49157" s="24"/>
      <c r="G49157" s="24"/>
      <c r="H49157" s="24"/>
      <c r="I49157" s="24"/>
      <c r="J49157" s="24"/>
      <c r="K49157" s="24"/>
      <c r="L49157" s="24"/>
      <c r="M49157" s="24"/>
      <c r="P49157" s="10"/>
      <c r="R49157" s="10"/>
      <c r="S49157" s="10"/>
      <c r="T49157" s="10"/>
    </row>
    <row r="49158" spans="1:20" ht="16" x14ac:dyDescent="0.2">
      <c r="A49158" s="24"/>
      <c r="B49158" s="24"/>
      <c r="C49158" s="24"/>
      <c r="D49158" s="24"/>
      <c r="E49158" s="24"/>
      <c r="F49158" s="24"/>
      <c r="G49158" s="24"/>
      <c r="H49158" s="24"/>
      <c r="I49158" s="24"/>
      <c r="J49158" s="24"/>
      <c r="K49158" s="24"/>
      <c r="L49158" s="24"/>
      <c r="M49158" s="24"/>
      <c r="P49158" s="10"/>
      <c r="R49158" s="10"/>
      <c r="S49158" s="10"/>
      <c r="T49158" s="10"/>
    </row>
    <row r="49159" spans="1:20" ht="16" x14ac:dyDescent="0.2">
      <c r="A49159" s="24"/>
      <c r="B49159" s="24"/>
      <c r="C49159" s="24"/>
      <c r="D49159" s="24"/>
      <c r="E49159" s="24"/>
      <c r="F49159" s="24"/>
      <c r="G49159" s="24"/>
      <c r="H49159" s="24"/>
      <c r="I49159" s="24"/>
      <c r="J49159" s="24"/>
      <c r="K49159" s="24"/>
      <c r="L49159" s="24"/>
      <c r="M49159" s="24"/>
      <c r="P49159" s="10"/>
      <c r="R49159" s="10"/>
      <c r="S49159" s="10"/>
      <c r="T49159" s="10"/>
    </row>
    <row r="49160" spans="1:20" ht="16" x14ac:dyDescent="0.2">
      <c r="A49160" s="24"/>
      <c r="B49160" s="24"/>
      <c r="C49160" s="24"/>
      <c r="D49160" s="24"/>
      <c r="E49160" s="24"/>
      <c r="F49160" s="24"/>
      <c r="G49160" s="24"/>
      <c r="H49160" s="24"/>
      <c r="I49160" s="24"/>
      <c r="J49160" s="24"/>
      <c r="K49160" s="24"/>
      <c r="L49160" s="24"/>
      <c r="M49160" s="24"/>
      <c r="P49160" s="10"/>
      <c r="R49160" s="10"/>
      <c r="S49160" s="10"/>
      <c r="T49160" s="10"/>
    </row>
    <row r="49161" spans="1:20" ht="16" x14ac:dyDescent="0.2">
      <c r="A49161" s="24"/>
      <c r="B49161" s="24"/>
      <c r="C49161" s="24"/>
      <c r="D49161" s="24"/>
      <c r="E49161" s="24"/>
      <c r="F49161" s="24"/>
      <c r="G49161" s="24"/>
      <c r="H49161" s="24"/>
      <c r="I49161" s="24"/>
      <c r="J49161" s="24"/>
      <c r="K49161" s="24"/>
      <c r="L49161" s="24"/>
      <c r="M49161" s="24"/>
      <c r="P49161" s="10"/>
      <c r="R49161" s="10"/>
      <c r="S49161" s="10"/>
      <c r="T49161" s="10"/>
    </row>
    <row r="49162" spans="1:20" ht="16" x14ac:dyDescent="0.2">
      <c r="A49162" s="24"/>
      <c r="B49162" s="24"/>
      <c r="C49162" s="24"/>
      <c r="D49162" s="24"/>
      <c r="E49162" s="24"/>
      <c r="F49162" s="24"/>
      <c r="G49162" s="24"/>
      <c r="H49162" s="24"/>
      <c r="I49162" s="24"/>
      <c r="J49162" s="24"/>
      <c r="K49162" s="24"/>
      <c r="L49162" s="24"/>
      <c r="M49162" s="24"/>
      <c r="P49162" s="10"/>
      <c r="R49162" s="10"/>
      <c r="S49162" s="10"/>
      <c r="T49162" s="10"/>
    </row>
    <row r="49163" spans="1:20" ht="16" x14ac:dyDescent="0.2">
      <c r="A49163" s="24"/>
      <c r="B49163" s="24"/>
      <c r="C49163" s="24"/>
      <c r="D49163" s="24"/>
      <c r="E49163" s="24"/>
      <c r="F49163" s="24"/>
      <c r="G49163" s="24"/>
      <c r="H49163" s="24"/>
      <c r="I49163" s="24"/>
      <c r="J49163" s="24"/>
      <c r="K49163" s="24"/>
      <c r="L49163" s="24"/>
      <c r="M49163" s="24"/>
      <c r="P49163" s="10"/>
      <c r="R49163" s="10"/>
      <c r="S49163" s="10"/>
      <c r="T49163" s="10"/>
    </row>
    <row r="49164" spans="1:20" ht="16" x14ac:dyDescent="0.2">
      <c r="A49164" s="24"/>
      <c r="B49164" s="24"/>
      <c r="C49164" s="24"/>
      <c r="D49164" s="24"/>
      <c r="E49164" s="24"/>
      <c r="F49164" s="24"/>
      <c r="G49164" s="24"/>
      <c r="H49164" s="24"/>
      <c r="I49164" s="24"/>
      <c r="J49164" s="24"/>
      <c r="K49164" s="24"/>
      <c r="L49164" s="24"/>
      <c r="M49164" s="24"/>
      <c r="P49164" s="10"/>
      <c r="R49164" s="10"/>
      <c r="S49164" s="10"/>
      <c r="T49164" s="10"/>
    </row>
    <row r="49165" spans="1:20" ht="16" x14ac:dyDescent="0.2">
      <c r="A49165" s="24"/>
      <c r="B49165" s="24"/>
      <c r="C49165" s="24"/>
      <c r="D49165" s="24"/>
      <c r="E49165" s="24"/>
      <c r="F49165" s="24"/>
      <c r="G49165" s="24"/>
      <c r="H49165" s="24"/>
      <c r="I49165" s="24"/>
      <c r="J49165" s="24"/>
      <c r="K49165" s="24"/>
      <c r="L49165" s="24"/>
      <c r="M49165" s="24"/>
      <c r="P49165" s="10"/>
      <c r="R49165" s="10"/>
      <c r="S49165" s="10"/>
      <c r="T49165" s="10"/>
    </row>
    <row r="49166" spans="1:20" ht="16" x14ac:dyDescent="0.2">
      <c r="A49166" s="24"/>
      <c r="B49166" s="24"/>
      <c r="C49166" s="24"/>
      <c r="D49166" s="24"/>
      <c r="E49166" s="24"/>
      <c r="F49166" s="24"/>
      <c r="G49166" s="24"/>
      <c r="H49166" s="24"/>
      <c r="I49166" s="24"/>
      <c r="J49166" s="24"/>
      <c r="K49166" s="24"/>
      <c r="L49166" s="24"/>
      <c r="M49166" s="24"/>
      <c r="P49166" s="10"/>
      <c r="R49166" s="10"/>
      <c r="S49166" s="10"/>
      <c r="T49166" s="10"/>
    </row>
    <row r="49167" spans="1:20" ht="16" x14ac:dyDescent="0.2">
      <c r="A49167" s="24"/>
      <c r="B49167" s="24"/>
      <c r="C49167" s="24"/>
      <c r="D49167" s="24"/>
      <c r="E49167" s="24"/>
      <c r="F49167" s="24"/>
      <c r="G49167" s="24"/>
      <c r="H49167" s="24"/>
      <c r="I49167" s="24"/>
      <c r="J49167" s="24"/>
      <c r="K49167" s="24"/>
      <c r="L49167" s="24"/>
      <c r="M49167" s="24"/>
      <c r="P49167" s="10"/>
      <c r="R49167" s="10"/>
      <c r="S49167" s="10"/>
      <c r="T49167" s="10"/>
    </row>
    <row r="49168" spans="1:20" ht="16" x14ac:dyDescent="0.2">
      <c r="A49168" s="24"/>
      <c r="B49168" s="24"/>
      <c r="C49168" s="24"/>
      <c r="D49168" s="24"/>
      <c r="E49168" s="24"/>
      <c r="F49168" s="24"/>
      <c r="G49168" s="24"/>
      <c r="H49168" s="24"/>
      <c r="I49168" s="24"/>
      <c r="J49168" s="24"/>
      <c r="K49168" s="24"/>
      <c r="L49168" s="24"/>
      <c r="M49168" s="24"/>
      <c r="P49168" s="10"/>
      <c r="R49168" s="10"/>
      <c r="S49168" s="10"/>
      <c r="T49168" s="10"/>
    </row>
    <row r="49169" spans="1:20" ht="16" x14ac:dyDescent="0.2">
      <c r="A49169" s="24"/>
      <c r="B49169" s="24"/>
      <c r="C49169" s="24"/>
      <c r="D49169" s="24"/>
      <c r="E49169" s="24"/>
      <c r="F49169" s="24"/>
      <c r="G49169" s="24"/>
      <c r="H49169" s="24"/>
      <c r="I49169" s="24"/>
      <c r="J49169" s="24"/>
      <c r="K49169" s="24"/>
      <c r="L49169" s="24"/>
      <c r="M49169" s="24"/>
      <c r="P49169" s="10"/>
      <c r="R49169" s="10"/>
      <c r="S49169" s="10"/>
      <c r="T49169" s="10"/>
    </row>
    <row r="49170" spans="1:20" ht="16" x14ac:dyDescent="0.2">
      <c r="A49170" s="24"/>
      <c r="B49170" s="24"/>
      <c r="C49170" s="24"/>
      <c r="D49170" s="24"/>
      <c r="E49170" s="24"/>
      <c r="F49170" s="24"/>
      <c r="G49170" s="24"/>
      <c r="H49170" s="24"/>
      <c r="I49170" s="24"/>
      <c r="J49170" s="24"/>
      <c r="K49170" s="24"/>
      <c r="L49170" s="24"/>
      <c r="M49170" s="24"/>
      <c r="P49170" s="10"/>
      <c r="R49170" s="10"/>
      <c r="S49170" s="10"/>
      <c r="T49170" s="10"/>
    </row>
    <row r="49171" spans="1:20" ht="16" x14ac:dyDescent="0.2">
      <c r="A49171" s="24"/>
      <c r="B49171" s="24"/>
      <c r="C49171" s="24"/>
      <c r="D49171" s="24"/>
      <c r="E49171" s="24"/>
      <c r="F49171" s="24"/>
      <c r="G49171" s="24"/>
      <c r="H49171" s="24"/>
      <c r="I49171" s="24"/>
      <c r="J49171" s="24"/>
      <c r="K49171" s="24"/>
      <c r="L49171" s="24"/>
      <c r="M49171" s="24"/>
      <c r="P49171" s="10"/>
      <c r="R49171" s="10"/>
      <c r="S49171" s="10"/>
      <c r="T49171" s="10"/>
    </row>
    <row r="49172" spans="1:20" ht="16" x14ac:dyDescent="0.2">
      <c r="A49172" s="24"/>
      <c r="B49172" s="24"/>
      <c r="C49172" s="24"/>
      <c r="D49172" s="24"/>
      <c r="E49172" s="24"/>
      <c r="F49172" s="24"/>
      <c r="G49172" s="24"/>
      <c r="H49172" s="24"/>
      <c r="I49172" s="24"/>
      <c r="J49172" s="24"/>
      <c r="K49172" s="24"/>
      <c r="L49172" s="24"/>
      <c r="M49172" s="24"/>
      <c r="P49172" s="10"/>
      <c r="R49172" s="10"/>
      <c r="S49172" s="10"/>
      <c r="T49172" s="10"/>
    </row>
    <row r="49173" spans="1:20" ht="16" x14ac:dyDescent="0.2">
      <c r="A49173" s="24"/>
      <c r="B49173" s="24"/>
      <c r="C49173" s="24"/>
      <c r="D49173" s="24"/>
      <c r="E49173" s="24"/>
      <c r="F49173" s="24"/>
      <c r="G49173" s="24"/>
      <c r="H49173" s="24"/>
      <c r="I49173" s="24"/>
      <c r="J49173" s="24"/>
      <c r="K49173" s="24"/>
      <c r="L49173" s="24"/>
      <c r="M49173" s="24"/>
      <c r="P49173" s="10"/>
      <c r="R49173" s="10"/>
      <c r="S49173" s="10"/>
      <c r="T49173" s="10"/>
    </row>
    <row r="49174" spans="1:20" ht="16" x14ac:dyDescent="0.2">
      <c r="A49174" s="24"/>
      <c r="B49174" s="24"/>
      <c r="C49174" s="24"/>
      <c r="D49174" s="24"/>
      <c r="E49174" s="24"/>
      <c r="F49174" s="24"/>
      <c r="G49174" s="24"/>
      <c r="H49174" s="24"/>
      <c r="I49174" s="24"/>
      <c r="J49174" s="24"/>
      <c r="K49174" s="24"/>
      <c r="L49174" s="24"/>
      <c r="M49174" s="24"/>
      <c r="P49174" s="10"/>
      <c r="R49174" s="10"/>
      <c r="S49174" s="10"/>
      <c r="T49174" s="10"/>
    </row>
    <row r="49175" spans="1:20" ht="16" x14ac:dyDescent="0.2">
      <c r="A49175" s="24"/>
      <c r="B49175" s="24"/>
      <c r="C49175" s="24"/>
      <c r="D49175" s="24"/>
      <c r="E49175" s="24"/>
      <c r="F49175" s="24"/>
      <c r="G49175" s="24"/>
      <c r="H49175" s="24"/>
      <c r="I49175" s="24"/>
      <c r="J49175" s="24"/>
      <c r="K49175" s="24"/>
      <c r="L49175" s="24"/>
      <c r="M49175" s="24"/>
      <c r="P49175" s="10"/>
      <c r="R49175" s="10"/>
      <c r="S49175" s="10"/>
      <c r="T49175" s="10"/>
    </row>
    <row r="49176" spans="1:20" ht="16" x14ac:dyDescent="0.2">
      <c r="A49176" s="24"/>
      <c r="B49176" s="24"/>
      <c r="C49176" s="24"/>
      <c r="D49176" s="24"/>
      <c r="E49176" s="24"/>
      <c r="F49176" s="24"/>
      <c r="G49176" s="24"/>
      <c r="H49176" s="24"/>
      <c r="I49176" s="24"/>
      <c r="J49176" s="24"/>
      <c r="K49176" s="24"/>
      <c r="L49176" s="24"/>
      <c r="M49176" s="24"/>
      <c r="P49176" s="10"/>
      <c r="R49176" s="10"/>
      <c r="S49176" s="10"/>
      <c r="T49176" s="10"/>
    </row>
    <row r="49177" spans="1:20" ht="16" x14ac:dyDescent="0.2">
      <c r="A49177" s="24"/>
      <c r="B49177" s="24"/>
      <c r="C49177" s="24"/>
      <c r="D49177" s="24"/>
      <c r="E49177" s="24"/>
      <c r="F49177" s="24"/>
      <c r="G49177" s="24"/>
      <c r="H49177" s="24"/>
      <c r="I49177" s="24"/>
      <c r="J49177" s="24"/>
      <c r="K49177" s="24"/>
      <c r="L49177" s="24"/>
      <c r="M49177" s="24"/>
      <c r="P49177" s="10"/>
      <c r="R49177" s="10"/>
      <c r="S49177" s="10"/>
      <c r="T49177" s="10"/>
    </row>
    <row r="49178" spans="1:20" ht="16" x14ac:dyDescent="0.2">
      <c r="A49178" s="24"/>
      <c r="B49178" s="24"/>
      <c r="C49178" s="24"/>
      <c r="D49178" s="24"/>
      <c r="E49178" s="24"/>
      <c r="F49178" s="24"/>
      <c r="G49178" s="24"/>
      <c r="H49178" s="24"/>
      <c r="I49178" s="24"/>
      <c r="J49178" s="24"/>
      <c r="K49178" s="24"/>
      <c r="L49178" s="24"/>
      <c r="M49178" s="24"/>
      <c r="P49178" s="10"/>
      <c r="R49178" s="10"/>
      <c r="S49178" s="10"/>
      <c r="T49178" s="10"/>
    </row>
    <row r="49179" spans="1:20" ht="16" x14ac:dyDescent="0.2">
      <c r="A49179" s="24"/>
      <c r="B49179" s="24"/>
      <c r="C49179" s="24"/>
      <c r="D49179" s="24"/>
      <c r="E49179" s="24"/>
      <c r="F49179" s="24"/>
      <c r="G49179" s="24"/>
      <c r="H49179" s="24"/>
      <c r="I49179" s="24"/>
      <c r="J49179" s="24"/>
      <c r="K49179" s="24"/>
      <c r="L49179" s="24"/>
      <c r="M49179" s="24"/>
      <c r="P49179" s="10"/>
      <c r="R49179" s="10"/>
      <c r="S49179" s="10"/>
      <c r="T49179" s="10"/>
    </row>
    <row r="49180" spans="1:20" ht="16" x14ac:dyDescent="0.2">
      <c r="A49180" s="24"/>
      <c r="B49180" s="24"/>
      <c r="C49180" s="24"/>
      <c r="D49180" s="24"/>
      <c r="E49180" s="24"/>
      <c r="F49180" s="24"/>
      <c r="G49180" s="24"/>
      <c r="H49180" s="24"/>
      <c r="I49180" s="24"/>
      <c r="J49180" s="24"/>
      <c r="K49180" s="24"/>
      <c r="L49180" s="24"/>
      <c r="M49180" s="24"/>
      <c r="P49180" s="10"/>
      <c r="R49180" s="10"/>
      <c r="S49180" s="10"/>
      <c r="T49180" s="10"/>
    </row>
    <row r="49181" spans="1:20" ht="16" x14ac:dyDescent="0.2">
      <c r="A49181" s="24"/>
      <c r="B49181" s="24"/>
      <c r="C49181" s="24"/>
      <c r="D49181" s="24"/>
      <c r="E49181" s="24"/>
      <c r="F49181" s="24"/>
      <c r="G49181" s="24"/>
      <c r="H49181" s="24"/>
      <c r="I49181" s="24"/>
      <c r="J49181" s="24"/>
      <c r="K49181" s="24"/>
      <c r="L49181" s="24"/>
      <c r="M49181" s="24"/>
      <c r="P49181" s="10"/>
      <c r="R49181" s="10"/>
      <c r="S49181" s="10"/>
      <c r="T49181" s="10"/>
    </row>
    <row r="49182" spans="1:20" ht="16" x14ac:dyDescent="0.2">
      <c r="A49182" s="24"/>
      <c r="B49182" s="24"/>
      <c r="C49182" s="24"/>
      <c r="D49182" s="24"/>
      <c r="E49182" s="24"/>
      <c r="F49182" s="24"/>
      <c r="G49182" s="24"/>
      <c r="H49182" s="24"/>
      <c r="I49182" s="24"/>
      <c r="J49182" s="24"/>
      <c r="K49182" s="24"/>
      <c r="L49182" s="24"/>
      <c r="M49182" s="24"/>
      <c r="P49182" s="10"/>
      <c r="R49182" s="10"/>
      <c r="S49182" s="10"/>
      <c r="T49182" s="10"/>
    </row>
    <row r="49183" spans="1:20" ht="16" x14ac:dyDescent="0.2">
      <c r="A49183" s="24"/>
      <c r="B49183" s="24"/>
      <c r="C49183" s="24"/>
      <c r="D49183" s="24"/>
      <c r="E49183" s="24"/>
      <c r="F49183" s="24"/>
      <c r="G49183" s="24"/>
      <c r="H49183" s="24"/>
      <c r="I49183" s="24"/>
      <c r="J49183" s="24"/>
      <c r="K49183" s="24"/>
      <c r="L49183" s="24"/>
      <c r="M49183" s="24"/>
      <c r="P49183" s="10"/>
      <c r="R49183" s="10"/>
      <c r="S49183" s="10"/>
      <c r="T49183" s="10"/>
    </row>
    <row r="49184" spans="1:20" ht="16" x14ac:dyDescent="0.2">
      <c r="A49184" s="24"/>
      <c r="B49184" s="24"/>
      <c r="C49184" s="24"/>
      <c r="D49184" s="24"/>
      <c r="E49184" s="24"/>
      <c r="F49184" s="24"/>
      <c r="G49184" s="24"/>
      <c r="H49184" s="24"/>
      <c r="I49184" s="24"/>
      <c r="J49184" s="24"/>
      <c r="K49184" s="24"/>
      <c r="L49184" s="24"/>
      <c r="M49184" s="24"/>
      <c r="P49184" s="10"/>
      <c r="R49184" s="10"/>
      <c r="S49184" s="10"/>
      <c r="T49184" s="10"/>
    </row>
    <row r="49185" spans="1:20" ht="16" x14ac:dyDescent="0.2">
      <c r="A49185" s="24"/>
      <c r="B49185" s="24"/>
      <c r="C49185" s="24"/>
      <c r="D49185" s="24"/>
      <c r="E49185" s="24"/>
      <c r="F49185" s="24"/>
      <c r="G49185" s="24"/>
      <c r="H49185" s="24"/>
      <c r="I49185" s="24"/>
      <c r="J49185" s="24"/>
      <c r="K49185" s="24"/>
      <c r="L49185" s="24"/>
      <c r="M49185" s="24"/>
      <c r="P49185" s="10"/>
      <c r="R49185" s="10"/>
      <c r="S49185" s="10"/>
      <c r="T49185" s="10"/>
    </row>
    <row r="49186" spans="1:20" ht="16" x14ac:dyDescent="0.2">
      <c r="A49186" s="24"/>
      <c r="B49186" s="24"/>
      <c r="C49186" s="24"/>
      <c r="D49186" s="24"/>
      <c r="E49186" s="24"/>
      <c r="F49186" s="24"/>
      <c r="G49186" s="24"/>
      <c r="H49186" s="24"/>
      <c r="I49186" s="24"/>
      <c r="J49186" s="24"/>
      <c r="K49186" s="24"/>
      <c r="L49186" s="24"/>
      <c r="M49186" s="24"/>
      <c r="P49186" s="10"/>
      <c r="R49186" s="10"/>
      <c r="S49186" s="10"/>
      <c r="T49186" s="10"/>
    </row>
    <row r="49187" spans="1:20" ht="16" x14ac:dyDescent="0.2">
      <c r="A49187" s="24"/>
      <c r="B49187" s="24"/>
      <c r="C49187" s="24"/>
      <c r="D49187" s="24"/>
      <c r="E49187" s="24"/>
      <c r="F49187" s="24"/>
      <c r="G49187" s="24"/>
      <c r="H49187" s="24"/>
      <c r="I49187" s="24"/>
      <c r="J49187" s="24"/>
      <c r="K49187" s="24"/>
      <c r="L49187" s="24"/>
      <c r="M49187" s="24"/>
      <c r="P49187" s="10"/>
      <c r="R49187" s="10"/>
      <c r="S49187" s="10"/>
      <c r="T49187" s="10"/>
    </row>
    <row r="49188" spans="1:20" ht="16" x14ac:dyDescent="0.2">
      <c r="A49188" s="24"/>
      <c r="B49188" s="24"/>
      <c r="C49188" s="24"/>
      <c r="D49188" s="24"/>
      <c r="E49188" s="24"/>
      <c r="F49188" s="24"/>
      <c r="G49188" s="24"/>
      <c r="H49188" s="24"/>
      <c r="I49188" s="24"/>
      <c r="J49188" s="24"/>
      <c r="K49188" s="24"/>
      <c r="L49188" s="24"/>
      <c r="M49188" s="24"/>
      <c r="P49188" s="10"/>
      <c r="R49188" s="10"/>
      <c r="S49188" s="10"/>
      <c r="T49188" s="10"/>
    </row>
    <row r="49189" spans="1:20" ht="16" x14ac:dyDescent="0.2">
      <c r="A49189" s="24"/>
      <c r="B49189" s="24"/>
      <c r="C49189" s="24"/>
      <c r="D49189" s="24"/>
      <c r="E49189" s="24"/>
      <c r="F49189" s="24"/>
      <c r="G49189" s="24"/>
      <c r="H49189" s="24"/>
      <c r="I49189" s="24"/>
      <c r="J49189" s="24"/>
      <c r="K49189" s="24"/>
      <c r="L49189" s="24"/>
      <c r="M49189" s="24"/>
      <c r="P49189" s="10"/>
      <c r="R49189" s="10"/>
      <c r="S49189" s="10"/>
      <c r="T49189" s="10"/>
    </row>
    <row r="49190" spans="1:20" ht="16" x14ac:dyDescent="0.2">
      <c r="A49190" s="24"/>
      <c r="B49190" s="24"/>
      <c r="C49190" s="24"/>
      <c r="D49190" s="24"/>
      <c r="E49190" s="24"/>
      <c r="F49190" s="24"/>
      <c r="G49190" s="24"/>
      <c r="H49190" s="24"/>
      <c r="I49190" s="24"/>
      <c r="J49190" s="24"/>
      <c r="K49190" s="24"/>
      <c r="L49190" s="24"/>
      <c r="M49190" s="24"/>
      <c r="P49190" s="10"/>
      <c r="R49190" s="10"/>
      <c r="S49190" s="10"/>
      <c r="T49190" s="10"/>
    </row>
    <row r="49191" spans="1:20" ht="16" x14ac:dyDescent="0.2">
      <c r="A49191" s="24"/>
      <c r="B49191" s="24"/>
      <c r="C49191" s="24"/>
      <c r="D49191" s="24"/>
      <c r="E49191" s="24"/>
      <c r="F49191" s="24"/>
      <c r="G49191" s="24"/>
      <c r="H49191" s="24"/>
      <c r="I49191" s="24"/>
      <c r="J49191" s="24"/>
      <c r="K49191" s="24"/>
      <c r="L49191" s="24"/>
      <c r="M49191" s="24"/>
      <c r="P49191" s="10"/>
      <c r="R49191" s="10"/>
      <c r="S49191" s="10"/>
      <c r="T49191" s="10"/>
    </row>
    <row r="49192" spans="1:20" ht="16" x14ac:dyDescent="0.2">
      <c r="A49192" s="24"/>
      <c r="B49192" s="24"/>
      <c r="C49192" s="24"/>
      <c r="D49192" s="24"/>
      <c r="E49192" s="24"/>
      <c r="F49192" s="24"/>
      <c r="G49192" s="24"/>
      <c r="H49192" s="24"/>
      <c r="I49192" s="24"/>
      <c r="J49192" s="24"/>
      <c r="K49192" s="24"/>
      <c r="L49192" s="24"/>
      <c r="M49192" s="24"/>
      <c r="P49192" s="10"/>
      <c r="R49192" s="10"/>
      <c r="S49192" s="10"/>
      <c r="T49192" s="10"/>
    </row>
    <row r="49193" spans="1:20" ht="16" x14ac:dyDescent="0.2">
      <c r="A49193" s="24"/>
      <c r="B49193" s="24"/>
      <c r="C49193" s="24"/>
      <c r="D49193" s="24"/>
      <c r="E49193" s="24"/>
      <c r="F49193" s="24"/>
      <c r="G49193" s="24"/>
      <c r="H49193" s="24"/>
      <c r="I49193" s="24"/>
      <c r="J49193" s="24"/>
      <c r="K49193" s="24"/>
      <c r="L49193" s="24"/>
      <c r="M49193" s="24"/>
      <c r="P49193" s="10"/>
      <c r="R49193" s="10"/>
      <c r="S49193" s="10"/>
      <c r="T49193" s="10"/>
    </row>
    <row r="49194" spans="1:20" ht="16" x14ac:dyDescent="0.2">
      <c r="A49194" s="24"/>
      <c r="B49194" s="24"/>
      <c r="C49194" s="24"/>
      <c r="D49194" s="24"/>
      <c r="E49194" s="24"/>
      <c r="F49194" s="24"/>
      <c r="G49194" s="24"/>
      <c r="H49194" s="24"/>
      <c r="I49194" s="24"/>
      <c r="J49194" s="24"/>
      <c r="K49194" s="24"/>
      <c r="L49194" s="24"/>
      <c r="M49194" s="24"/>
      <c r="P49194" s="10"/>
      <c r="R49194" s="10"/>
      <c r="S49194" s="10"/>
      <c r="T49194" s="10"/>
    </row>
    <row r="49195" spans="1:20" ht="16" x14ac:dyDescent="0.2">
      <c r="A49195" s="24"/>
      <c r="B49195" s="24"/>
      <c r="C49195" s="24"/>
      <c r="D49195" s="24"/>
      <c r="E49195" s="24"/>
      <c r="F49195" s="24"/>
      <c r="G49195" s="24"/>
      <c r="H49195" s="24"/>
      <c r="I49195" s="24"/>
      <c r="J49195" s="24"/>
      <c r="K49195" s="24"/>
      <c r="L49195" s="24"/>
      <c r="M49195" s="24"/>
      <c r="P49195" s="10"/>
      <c r="R49195" s="10"/>
      <c r="S49195" s="10"/>
      <c r="T49195" s="10"/>
    </row>
    <row r="49196" spans="1:20" ht="16" x14ac:dyDescent="0.2">
      <c r="A49196" s="24"/>
      <c r="B49196" s="24"/>
      <c r="C49196" s="24"/>
      <c r="D49196" s="24"/>
      <c r="E49196" s="24"/>
      <c r="F49196" s="24"/>
      <c r="G49196" s="24"/>
      <c r="H49196" s="24"/>
      <c r="I49196" s="24"/>
      <c r="J49196" s="24"/>
      <c r="K49196" s="24"/>
      <c r="L49196" s="24"/>
      <c r="M49196" s="24"/>
      <c r="P49196" s="10"/>
      <c r="R49196" s="10"/>
      <c r="S49196" s="10"/>
      <c r="T49196" s="10"/>
    </row>
    <row r="49197" spans="1:20" ht="16" x14ac:dyDescent="0.2">
      <c r="A49197" s="24"/>
      <c r="B49197" s="24"/>
      <c r="C49197" s="24"/>
      <c r="D49197" s="24"/>
      <c r="E49197" s="24"/>
      <c r="F49197" s="24"/>
      <c r="G49197" s="24"/>
      <c r="H49197" s="24"/>
      <c r="I49197" s="24"/>
      <c r="J49197" s="24"/>
      <c r="K49197" s="24"/>
      <c r="L49197" s="24"/>
      <c r="M49197" s="24"/>
      <c r="P49197" s="10"/>
      <c r="R49197" s="10"/>
      <c r="S49197" s="10"/>
      <c r="T49197" s="10"/>
    </row>
    <row r="49198" spans="1:20" ht="16" x14ac:dyDescent="0.2">
      <c r="A49198" s="24"/>
      <c r="B49198" s="24"/>
      <c r="C49198" s="24"/>
      <c r="D49198" s="24"/>
      <c r="E49198" s="24"/>
      <c r="F49198" s="24"/>
      <c r="G49198" s="24"/>
      <c r="H49198" s="24"/>
      <c r="I49198" s="24"/>
      <c r="J49198" s="24"/>
      <c r="K49198" s="24"/>
      <c r="L49198" s="24"/>
      <c r="M49198" s="24"/>
      <c r="P49198" s="10"/>
      <c r="R49198" s="10"/>
      <c r="S49198" s="10"/>
      <c r="T49198" s="10"/>
    </row>
    <row r="49199" spans="1:20" ht="16" x14ac:dyDescent="0.2">
      <c r="A49199" s="24"/>
      <c r="B49199" s="24"/>
      <c r="C49199" s="24"/>
      <c r="D49199" s="24"/>
      <c r="E49199" s="24"/>
      <c r="F49199" s="24"/>
      <c r="G49199" s="24"/>
      <c r="H49199" s="24"/>
      <c r="I49199" s="24"/>
      <c r="J49199" s="24"/>
      <c r="K49199" s="24"/>
      <c r="L49199" s="24"/>
      <c r="M49199" s="24"/>
      <c r="P49199" s="10"/>
      <c r="R49199" s="10"/>
      <c r="S49199" s="10"/>
      <c r="T49199" s="10"/>
    </row>
    <row r="49200" spans="1:20" ht="16" x14ac:dyDescent="0.2">
      <c r="A49200" s="24"/>
      <c r="B49200" s="24"/>
      <c r="C49200" s="24"/>
      <c r="D49200" s="24"/>
      <c r="E49200" s="24"/>
      <c r="F49200" s="24"/>
      <c r="G49200" s="24"/>
      <c r="H49200" s="24"/>
      <c r="I49200" s="24"/>
      <c r="J49200" s="24"/>
      <c r="K49200" s="24"/>
      <c r="L49200" s="24"/>
      <c r="M49200" s="24"/>
      <c r="P49200" s="10"/>
      <c r="R49200" s="10"/>
      <c r="S49200" s="10"/>
      <c r="T49200" s="10"/>
    </row>
    <row r="49201" spans="1:20" ht="16" x14ac:dyDescent="0.2">
      <c r="A49201" s="24"/>
      <c r="B49201" s="24"/>
      <c r="C49201" s="24"/>
      <c r="D49201" s="24"/>
      <c r="E49201" s="24"/>
      <c r="F49201" s="24"/>
      <c r="G49201" s="24"/>
      <c r="H49201" s="24"/>
      <c r="I49201" s="24"/>
      <c r="J49201" s="24"/>
      <c r="K49201" s="24"/>
      <c r="L49201" s="24"/>
      <c r="M49201" s="24"/>
      <c r="P49201" s="10"/>
      <c r="R49201" s="10"/>
      <c r="S49201" s="10"/>
      <c r="T49201" s="10"/>
    </row>
    <row r="49202" spans="1:20" ht="16" x14ac:dyDescent="0.2">
      <c r="A49202" s="24"/>
      <c r="B49202" s="24"/>
      <c r="C49202" s="24"/>
      <c r="D49202" s="24"/>
      <c r="E49202" s="24"/>
      <c r="F49202" s="24"/>
      <c r="G49202" s="24"/>
      <c r="H49202" s="24"/>
      <c r="I49202" s="24"/>
      <c r="J49202" s="24"/>
      <c r="K49202" s="24"/>
      <c r="L49202" s="24"/>
      <c r="M49202" s="24"/>
      <c r="P49202" s="10"/>
      <c r="R49202" s="10"/>
      <c r="S49202" s="10"/>
      <c r="T49202" s="10"/>
    </row>
    <row r="49203" spans="1:20" ht="16" x14ac:dyDescent="0.2">
      <c r="A49203" s="24"/>
      <c r="B49203" s="24"/>
      <c r="C49203" s="24"/>
      <c r="D49203" s="24"/>
      <c r="E49203" s="24"/>
      <c r="F49203" s="24"/>
      <c r="G49203" s="24"/>
      <c r="H49203" s="24"/>
      <c r="I49203" s="24"/>
      <c r="J49203" s="24"/>
      <c r="K49203" s="24"/>
      <c r="L49203" s="24"/>
      <c r="M49203" s="24"/>
      <c r="P49203" s="10"/>
      <c r="R49203" s="10"/>
      <c r="S49203" s="10"/>
      <c r="T49203" s="10"/>
    </row>
    <row r="49204" spans="1:20" ht="16" x14ac:dyDescent="0.2">
      <c r="A49204" s="24"/>
      <c r="B49204" s="24"/>
      <c r="C49204" s="24"/>
      <c r="D49204" s="24"/>
      <c r="E49204" s="24"/>
      <c r="F49204" s="24"/>
      <c r="G49204" s="24"/>
      <c r="H49204" s="24"/>
      <c r="I49204" s="24"/>
      <c r="J49204" s="24"/>
      <c r="K49204" s="24"/>
      <c r="L49204" s="24"/>
      <c r="M49204" s="24"/>
      <c r="P49204" s="10"/>
      <c r="R49204" s="10"/>
      <c r="S49204" s="10"/>
      <c r="T49204" s="10"/>
    </row>
    <row r="49205" spans="1:20" ht="16" x14ac:dyDescent="0.2">
      <c r="A49205" s="24"/>
      <c r="B49205" s="24"/>
      <c r="C49205" s="24"/>
      <c r="D49205" s="24"/>
      <c r="E49205" s="24"/>
      <c r="F49205" s="24"/>
      <c r="G49205" s="24"/>
      <c r="H49205" s="24"/>
      <c r="I49205" s="24"/>
      <c r="J49205" s="24"/>
      <c r="K49205" s="24"/>
      <c r="L49205" s="24"/>
      <c r="M49205" s="24"/>
      <c r="P49205" s="10"/>
      <c r="R49205" s="10"/>
      <c r="S49205" s="10"/>
      <c r="T49205" s="10"/>
    </row>
    <row r="49206" spans="1:20" ht="16" x14ac:dyDescent="0.2">
      <c r="A49206" s="24"/>
      <c r="B49206" s="24"/>
      <c r="C49206" s="24"/>
      <c r="D49206" s="24"/>
      <c r="E49206" s="24"/>
      <c r="F49206" s="24"/>
      <c r="G49206" s="24"/>
      <c r="H49206" s="24"/>
      <c r="I49206" s="24"/>
      <c r="J49206" s="24"/>
      <c r="K49206" s="24"/>
      <c r="L49206" s="24"/>
      <c r="M49206" s="24"/>
      <c r="P49206" s="10"/>
      <c r="R49206" s="10"/>
      <c r="S49206" s="10"/>
      <c r="T49206" s="10"/>
    </row>
    <row r="49207" spans="1:20" ht="16" x14ac:dyDescent="0.2">
      <c r="A49207" s="24"/>
      <c r="B49207" s="24"/>
      <c r="C49207" s="24"/>
      <c r="D49207" s="24"/>
      <c r="E49207" s="24"/>
      <c r="F49207" s="24"/>
      <c r="G49207" s="24"/>
      <c r="H49207" s="24"/>
      <c r="I49207" s="24"/>
      <c r="J49207" s="24"/>
      <c r="K49207" s="24"/>
      <c r="L49207" s="24"/>
      <c r="M49207" s="24"/>
      <c r="P49207" s="10"/>
      <c r="R49207" s="10"/>
      <c r="S49207" s="10"/>
      <c r="T49207" s="10"/>
    </row>
    <row r="49208" spans="1:20" ht="16" x14ac:dyDescent="0.2">
      <c r="A49208" s="24"/>
      <c r="B49208" s="24"/>
      <c r="C49208" s="24"/>
      <c r="D49208" s="24"/>
      <c r="E49208" s="24"/>
      <c r="F49208" s="24"/>
      <c r="G49208" s="24"/>
      <c r="H49208" s="24"/>
      <c r="I49208" s="24"/>
      <c r="J49208" s="24"/>
      <c r="K49208" s="24"/>
      <c r="L49208" s="24"/>
      <c r="M49208" s="24"/>
      <c r="P49208" s="10"/>
      <c r="R49208" s="10"/>
      <c r="S49208" s="10"/>
      <c r="T49208" s="10"/>
    </row>
    <row r="49209" spans="1:20" ht="16" x14ac:dyDescent="0.2">
      <c r="A49209" s="24"/>
      <c r="B49209" s="24"/>
      <c r="C49209" s="24"/>
      <c r="D49209" s="24"/>
      <c r="E49209" s="24"/>
      <c r="F49209" s="24"/>
      <c r="G49209" s="24"/>
      <c r="H49209" s="24"/>
      <c r="I49209" s="24"/>
      <c r="J49209" s="24"/>
      <c r="K49209" s="24"/>
      <c r="L49209" s="24"/>
      <c r="M49209" s="24"/>
      <c r="P49209" s="10"/>
      <c r="R49209" s="10"/>
      <c r="S49209" s="10"/>
      <c r="T49209" s="10"/>
    </row>
    <row r="49210" spans="1:20" ht="16" x14ac:dyDescent="0.2">
      <c r="A49210" s="24"/>
      <c r="B49210" s="24"/>
      <c r="C49210" s="24"/>
      <c r="D49210" s="24"/>
      <c r="E49210" s="24"/>
      <c r="F49210" s="24"/>
      <c r="G49210" s="24"/>
      <c r="H49210" s="24"/>
      <c r="I49210" s="24"/>
      <c r="J49210" s="24"/>
      <c r="K49210" s="24"/>
      <c r="L49210" s="24"/>
      <c r="M49210" s="24"/>
      <c r="P49210" s="10"/>
      <c r="R49210" s="10"/>
      <c r="S49210" s="10"/>
      <c r="T49210" s="10"/>
    </row>
    <row r="49211" spans="1:20" ht="16" x14ac:dyDescent="0.2">
      <c r="A49211" s="24"/>
      <c r="B49211" s="24"/>
      <c r="C49211" s="24"/>
      <c r="D49211" s="24"/>
      <c r="E49211" s="24"/>
      <c r="F49211" s="24"/>
      <c r="G49211" s="24"/>
      <c r="H49211" s="24"/>
      <c r="I49211" s="24"/>
      <c r="J49211" s="24"/>
      <c r="K49211" s="24"/>
      <c r="L49211" s="24"/>
      <c r="M49211" s="24"/>
      <c r="P49211" s="10"/>
      <c r="R49211" s="10"/>
      <c r="S49211" s="10"/>
      <c r="T49211" s="10"/>
    </row>
    <row r="49212" spans="1:20" ht="16" x14ac:dyDescent="0.2">
      <c r="A49212" s="24"/>
      <c r="B49212" s="24"/>
      <c r="C49212" s="24"/>
      <c r="D49212" s="24"/>
      <c r="E49212" s="24"/>
      <c r="F49212" s="24"/>
      <c r="G49212" s="24"/>
      <c r="H49212" s="24"/>
      <c r="I49212" s="24"/>
      <c r="J49212" s="24"/>
      <c r="K49212" s="24"/>
      <c r="L49212" s="24"/>
      <c r="M49212" s="24"/>
      <c r="P49212" s="10"/>
      <c r="R49212" s="10"/>
      <c r="S49212" s="10"/>
      <c r="T49212" s="10"/>
    </row>
    <row r="49213" spans="1:20" ht="16" x14ac:dyDescent="0.2">
      <c r="A49213" s="24"/>
      <c r="B49213" s="24"/>
      <c r="C49213" s="24"/>
      <c r="D49213" s="24"/>
      <c r="E49213" s="24"/>
      <c r="F49213" s="24"/>
      <c r="G49213" s="24"/>
      <c r="H49213" s="24"/>
      <c r="I49213" s="24"/>
      <c r="J49213" s="24"/>
      <c r="K49213" s="24"/>
      <c r="L49213" s="24"/>
      <c r="M49213" s="24"/>
      <c r="P49213" s="10"/>
      <c r="R49213" s="10"/>
      <c r="S49213" s="10"/>
      <c r="T49213" s="10"/>
    </row>
    <row r="49214" spans="1:20" ht="16" x14ac:dyDescent="0.2">
      <c r="A49214" s="24"/>
      <c r="B49214" s="24"/>
      <c r="C49214" s="24"/>
      <c r="D49214" s="24"/>
      <c r="E49214" s="24"/>
      <c r="F49214" s="24"/>
      <c r="G49214" s="24"/>
      <c r="H49214" s="24"/>
      <c r="I49214" s="24"/>
      <c r="J49214" s="24"/>
      <c r="K49214" s="24"/>
      <c r="L49214" s="24"/>
      <c r="M49214" s="24"/>
      <c r="P49214" s="10"/>
      <c r="R49214" s="10"/>
      <c r="S49214" s="10"/>
      <c r="T49214" s="10"/>
    </row>
    <row r="49215" spans="1:20" ht="16" x14ac:dyDescent="0.2">
      <c r="A49215" s="24"/>
      <c r="B49215" s="24"/>
      <c r="C49215" s="24"/>
      <c r="D49215" s="24"/>
      <c r="E49215" s="24"/>
      <c r="F49215" s="24"/>
      <c r="G49215" s="24"/>
      <c r="H49215" s="24"/>
      <c r="I49215" s="24"/>
      <c r="J49215" s="24"/>
      <c r="K49215" s="24"/>
      <c r="L49215" s="24"/>
      <c r="M49215" s="24"/>
      <c r="P49215" s="10"/>
      <c r="R49215" s="10"/>
      <c r="S49215" s="10"/>
      <c r="T49215" s="10"/>
    </row>
    <row r="49216" spans="1:20" ht="16" x14ac:dyDescent="0.2">
      <c r="A49216" s="24"/>
      <c r="B49216" s="24"/>
      <c r="C49216" s="24"/>
      <c r="D49216" s="24"/>
      <c r="E49216" s="24"/>
      <c r="F49216" s="24"/>
      <c r="G49216" s="24"/>
      <c r="H49216" s="24"/>
      <c r="I49216" s="24"/>
      <c r="J49216" s="24"/>
      <c r="K49216" s="24"/>
      <c r="L49216" s="24"/>
      <c r="M49216" s="24"/>
      <c r="P49216" s="10"/>
      <c r="R49216" s="10"/>
      <c r="S49216" s="10"/>
      <c r="T49216" s="10"/>
    </row>
    <row r="49217" spans="1:20" ht="16" x14ac:dyDescent="0.2">
      <c r="A49217" s="24"/>
      <c r="B49217" s="24"/>
      <c r="C49217" s="24"/>
      <c r="D49217" s="24"/>
      <c r="E49217" s="24"/>
      <c r="F49217" s="24"/>
      <c r="G49217" s="24"/>
      <c r="H49217" s="24"/>
      <c r="I49217" s="24"/>
      <c r="J49217" s="24"/>
      <c r="K49217" s="24"/>
      <c r="L49217" s="24"/>
      <c r="M49217" s="24"/>
      <c r="P49217" s="10"/>
      <c r="R49217" s="10"/>
      <c r="S49217" s="10"/>
      <c r="T49217" s="10"/>
    </row>
    <row r="49218" spans="1:20" ht="16" x14ac:dyDescent="0.2">
      <c r="A49218" s="24"/>
      <c r="B49218" s="24"/>
      <c r="C49218" s="24"/>
      <c r="D49218" s="24"/>
      <c r="E49218" s="24"/>
      <c r="F49218" s="24"/>
      <c r="G49218" s="24"/>
      <c r="H49218" s="24"/>
      <c r="I49218" s="24"/>
      <c r="J49218" s="24"/>
      <c r="K49218" s="24"/>
      <c r="L49218" s="24"/>
      <c r="M49218" s="24"/>
      <c r="P49218" s="10"/>
      <c r="R49218" s="10"/>
      <c r="S49218" s="10"/>
      <c r="T49218" s="10"/>
    </row>
    <row r="49219" spans="1:20" ht="16" x14ac:dyDescent="0.2">
      <c r="A49219" s="24"/>
      <c r="B49219" s="24"/>
      <c r="C49219" s="24"/>
      <c r="D49219" s="24"/>
      <c r="E49219" s="24"/>
      <c r="F49219" s="24"/>
      <c r="G49219" s="24"/>
      <c r="H49219" s="24"/>
      <c r="I49219" s="24"/>
      <c r="J49219" s="24"/>
      <c r="K49219" s="24"/>
      <c r="L49219" s="24"/>
      <c r="M49219" s="24"/>
      <c r="P49219" s="10"/>
      <c r="R49219" s="10"/>
      <c r="S49219" s="10"/>
      <c r="T49219" s="10"/>
    </row>
    <row r="49220" spans="1:20" ht="16" x14ac:dyDescent="0.2">
      <c r="A49220" s="24"/>
      <c r="B49220" s="24"/>
      <c r="C49220" s="24"/>
      <c r="D49220" s="24"/>
      <c r="E49220" s="24"/>
      <c r="F49220" s="24"/>
      <c r="G49220" s="24"/>
      <c r="H49220" s="24"/>
      <c r="I49220" s="24"/>
      <c r="J49220" s="24"/>
      <c r="K49220" s="24"/>
      <c r="L49220" s="24"/>
      <c r="M49220" s="24"/>
      <c r="P49220" s="10"/>
      <c r="R49220" s="10"/>
      <c r="S49220" s="10"/>
      <c r="T49220" s="10"/>
    </row>
    <row r="49221" spans="1:20" ht="16" x14ac:dyDescent="0.2">
      <c r="A49221" s="24"/>
      <c r="B49221" s="24"/>
      <c r="C49221" s="24"/>
      <c r="D49221" s="24"/>
      <c r="E49221" s="24"/>
      <c r="F49221" s="24"/>
      <c r="G49221" s="24"/>
      <c r="H49221" s="24"/>
      <c r="I49221" s="24"/>
      <c r="J49221" s="24"/>
      <c r="K49221" s="24"/>
      <c r="L49221" s="24"/>
      <c r="M49221" s="24"/>
      <c r="P49221" s="10"/>
      <c r="R49221" s="10"/>
      <c r="S49221" s="10"/>
      <c r="T49221" s="10"/>
    </row>
    <row r="49222" spans="1:20" ht="16" x14ac:dyDescent="0.2">
      <c r="A49222" s="24"/>
      <c r="B49222" s="24"/>
      <c r="C49222" s="24"/>
      <c r="D49222" s="24"/>
      <c r="E49222" s="24"/>
      <c r="F49222" s="24"/>
      <c r="G49222" s="24"/>
      <c r="H49222" s="24"/>
      <c r="I49222" s="24"/>
      <c r="J49222" s="24"/>
      <c r="K49222" s="24"/>
      <c r="L49222" s="24"/>
      <c r="M49222" s="24"/>
      <c r="P49222" s="10"/>
      <c r="R49222" s="10"/>
      <c r="S49222" s="10"/>
      <c r="T49222" s="10"/>
    </row>
    <row r="49223" spans="1:20" ht="16" x14ac:dyDescent="0.2">
      <c r="A49223" s="24"/>
      <c r="B49223" s="24"/>
      <c r="C49223" s="24"/>
      <c r="D49223" s="24"/>
      <c r="E49223" s="24"/>
      <c r="F49223" s="24"/>
      <c r="G49223" s="24"/>
      <c r="H49223" s="24"/>
      <c r="I49223" s="24"/>
      <c r="J49223" s="24"/>
      <c r="K49223" s="24"/>
      <c r="L49223" s="24"/>
      <c r="M49223" s="24"/>
      <c r="P49223" s="10"/>
      <c r="R49223" s="10"/>
      <c r="S49223" s="10"/>
      <c r="T49223" s="10"/>
    </row>
    <row r="49224" spans="1:20" ht="16" x14ac:dyDescent="0.2">
      <c r="A49224" s="24"/>
      <c r="B49224" s="24"/>
      <c r="C49224" s="24"/>
      <c r="D49224" s="24"/>
      <c r="E49224" s="24"/>
      <c r="F49224" s="24"/>
      <c r="G49224" s="24"/>
      <c r="H49224" s="24"/>
      <c r="I49224" s="24"/>
      <c r="J49224" s="24"/>
      <c r="K49224" s="24"/>
      <c r="L49224" s="24"/>
      <c r="M49224" s="24"/>
      <c r="P49224" s="10"/>
      <c r="R49224" s="10"/>
      <c r="S49224" s="10"/>
      <c r="T49224" s="10"/>
    </row>
    <row r="49225" spans="1:20" ht="16" x14ac:dyDescent="0.2">
      <c r="A49225" s="24"/>
      <c r="B49225" s="24"/>
      <c r="C49225" s="24"/>
      <c r="D49225" s="24"/>
      <c r="E49225" s="24"/>
      <c r="F49225" s="24"/>
      <c r="G49225" s="24"/>
      <c r="H49225" s="24"/>
      <c r="I49225" s="24"/>
      <c r="J49225" s="24"/>
      <c r="K49225" s="24"/>
      <c r="L49225" s="24"/>
      <c r="M49225" s="24"/>
      <c r="P49225" s="10"/>
      <c r="R49225" s="10"/>
      <c r="S49225" s="10"/>
      <c r="T49225" s="10"/>
    </row>
    <row r="49226" spans="1:20" ht="16" x14ac:dyDescent="0.2">
      <c r="A49226" s="24"/>
      <c r="B49226" s="24"/>
      <c r="C49226" s="24"/>
      <c r="D49226" s="24"/>
      <c r="E49226" s="24"/>
      <c r="F49226" s="24"/>
      <c r="G49226" s="24"/>
      <c r="H49226" s="24"/>
      <c r="I49226" s="24"/>
      <c r="J49226" s="24"/>
      <c r="K49226" s="24"/>
      <c r="L49226" s="24"/>
      <c r="M49226" s="24"/>
      <c r="P49226" s="10"/>
      <c r="R49226" s="10"/>
      <c r="S49226" s="10"/>
      <c r="T49226" s="10"/>
    </row>
    <row r="49227" spans="1:20" ht="16" x14ac:dyDescent="0.2">
      <c r="A49227" s="24"/>
      <c r="B49227" s="24"/>
      <c r="C49227" s="24"/>
      <c r="D49227" s="24"/>
      <c r="E49227" s="24"/>
      <c r="F49227" s="24"/>
      <c r="G49227" s="24"/>
      <c r="H49227" s="24"/>
      <c r="I49227" s="24"/>
      <c r="J49227" s="24"/>
      <c r="K49227" s="24"/>
      <c r="L49227" s="24"/>
      <c r="M49227" s="24"/>
      <c r="P49227" s="10"/>
      <c r="R49227" s="10"/>
      <c r="S49227" s="10"/>
      <c r="T49227" s="10"/>
    </row>
    <row r="49228" spans="1:20" ht="16" x14ac:dyDescent="0.2">
      <c r="A49228" s="24"/>
      <c r="B49228" s="24"/>
      <c r="C49228" s="24"/>
      <c r="D49228" s="24"/>
      <c r="E49228" s="24"/>
      <c r="F49228" s="24"/>
      <c r="G49228" s="24"/>
      <c r="H49228" s="24"/>
      <c r="I49228" s="24"/>
      <c r="J49228" s="24"/>
      <c r="K49228" s="24"/>
      <c r="L49228" s="24"/>
      <c r="M49228" s="24"/>
      <c r="P49228" s="10"/>
      <c r="R49228" s="10"/>
      <c r="S49228" s="10"/>
      <c r="T49228" s="10"/>
    </row>
    <row r="49229" spans="1:20" ht="16" x14ac:dyDescent="0.2">
      <c r="A49229" s="24"/>
      <c r="B49229" s="24"/>
      <c r="C49229" s="24"/>
      <c r="D49229" s="24"/>
      <c r="E49229" s="24"/>
      <c r="F49229" s="24"/>
      <c r="G49229" s="24"/>
      <c r="H49229" s="24"/>
      <c r="I49229" s="24"/>
      <c r="J49229" s="24"/>
      <c r="K49229" s="24"/>
      <c r="L49229" s="24"/>
      <c r="M49229" s="24"/>
      <c r="P49229" s="10"/>
      <c r="R49229" s="10"/>
      <c r="S49229" s="10"/>
      <c r="T49229" s="10"/>
    </row>
    <row r="49230" spans="1:20" ht="16" x14ac:dyDescent="0.2">
      <c r="A49230" s="24"/>
      <c r="B49230" s="24"/>
      <c r="C49230" s="24"/>
      <c r="D49230" s="24"/>
      <c r="E49230" s="24"/>
      <c r="F49230" s="24"/>
      <c r="G49230" s="24"/>
      <c r="H49230" s="24"/>
      <c r="I49230" s="24"/>
      <c r="J49230" s="24"/>
      <c r="K49230" s="24"/>
      <c r="L49230" s="24"/>
      <c r="M49230" s="24"/>
      <c r="P49230" s="10"/>
      <c r="R49230" s="10"/>
      <c r="S49230" s="10"/>
      <c r="T49230" s="10"/>
    </row>
    <row r="49231" spans="1:20" ht="16" x14ac:dyDescent="0.2">
      <c r="A49231" s="24"/>
      <c r="B49231" s="24"/>
      <c r="C49231" s="24"/>
      <c r="D49231" s="24"/>
      <c r="E49231" s="24"/>
      <c r="F49231" s="24"/>
      <c r="G49231" s="24"/>
      <c r="H49231" s="24"/>
      <c r="I49231" s="24"/>
      <c r="J49231" s="24"/>
      <c r="K49231" s="24"/>
      <c r="L49231" s="24"/>
      <c r="M49231" s="24"/>
      <c r="P49231" s="10"/>
      <c r="R49231" s="10"/>
      <c r="S49231" s="10"/>
      <c r="T49231" s="10"/>
    </row>
    <row r="49232" spans="1:20" ht="16" x14ac:dyDescent="0.2">
      <c r="A49232" s="24"/>
      <c r="B49232" s="24"/>
      <c r="C49232" s="24"/>
      <c r="D49232" s="24"/>
      <c r="E49232" s="24"/>
      <c r="F49232" s="24"/>
      <c r="G49232" s="24"/>
      <c r="H49232" s="24"/>
      <c r="I49232" s="24"/>
      <c r="J49232" s="24"/>
      <c r="K49232" s="24"/>
      <c r="L49232" s="24"/>
      <c r="M49232" s="24"/>
      <c r="P49232" s="10"/>
      <c r="R49232" s="10"/>
      <c r="S49232" s="10"/>
      <c r="T49232" s="10"/>
    </row>
    <row r="49233" spans="1:20" ht="16" x14ac:dyDescent="0.2">
      <c r="A49233" s="24"/>
      <c r="B49233" s="24"/>
      <c r="C49233" s="24"/>
      <c r="D49233" s="24"/>
      <c r="E49233" s="24"/>
      <c r="F49233" s="24"/>
      <c r="G49233" s="24"/>
      <c r="H49233" s="24"/>
      <c r="I49233" s="24"/>
      <c r="J49233" s="24"/>
      <c r="K49233" s="24"/>
      <c r="L49233" s="24"/>
      <c r="M49233" s="24"/>
      <c r="P49233" s="10"/>
      <c r="R49233" s="10"/>
      <c r="S49233" s="10"/>
      <c r="T49233" s="10"/>
    </row>
    <row r="49234" spans="1:20" ht="16" x14ac:dyDescent="0.2">
      <c r="A49234" s="24"/>
      <c r="B49234" s="24"/>
      <c r="C49234" s="24"/>
      <c r="D49234" s="24"/>
      <c r="E49234" s="24"/>
      <c r="F49234" s="24"/>
      <c r="G49234" s="24"/>
      <c r="H49234" s="24"/>
      <c r="I49234" s="24"/>
      <c r="J49234" s="24"/>
      <c r="K49234" s="24"/>
      <c r="L49234" s="24"/>
      <c r="M49234" s="24"/>
      <c r="P49234" s="10"/>
      <c r="R49234" s="10"/>
      <c r="S49234" s="10"/>
      <c r="T49234" s="10"/>
    </row>
    <row r="49235" spans="1:20" ht="16" x14ac:dyDescent="0.2">
      <c r="A49235" s="24"/>
      <c r="B49235" s="24"/>
      <c r="C49235" s="24"/>
      <c r="D49235" s="24"/>
      <c r="E49235" s="24"/>
      <c r="F49235" s="24"/>
      <c r="G49235" s="24"/>
      <c r="H49235" s="24"/>
      <c r="I49235" s="24"/>
      <c r="J49235" s="24"/>
      <c r="K49235" s="24"/>
      <c r="L49235" s="24"/>
      <c r="M49235" s="24"/>
      <c r="P49235" s="10"/>
      <c r="R49235" s="10"/>
      <c r="S49235" s="10"/>
      <c r="T49235" s="10"/>
    </row>
    <row r="49236" spans="1:20" ht="16" x14ac:dyDescent="0.2">
      <c r="A49236" s="24"/>
      <c r="B49236" s="24"/>
      <c r="C49236" s="24"/>
      <c r="D49236" s="24"/>
      <c r="E49236" s="24"/>
      <c r="F49236" s="24"/>
      <c r="G49236" s="24"/>
      <c r="H49236" s="24"/>
      <c r="I49236" s="24"/>
      <c r="J49236" s="24"/>
      <c r="K49236" s="24"/>
      <c r="L49236" s="24"/>
      <c r="M49236" s="24"/>
      <c r="P49236" s="10"/>
      <c r="R49236" s="10"/>
      <c r="S49236" s="10"/>
      <c r="T49236" s="10"/>
    </row>
    <row r="49237" spans="1:20" ht="16" x14ac:dyDescent="0.2">
      <c r="A49237" s="24"/>
      <c r="B49237" s="24"/>
      <c r="C49237" s="24"/>
      <c r="D49237" s="24"/>
      <c r="E49237" s="24"/>
      <c r="F49237" s="24"/>
      <c r="G49237" s="24"/>
      <c r="H49237" s="24"/>
      <c r="I49237" s="24"/>
      <c r="J49237" s="24"/>
      <c r="K49237" s="24"/>
      <c r="L49237" s="24"/>
      <c r="M49237" s="24"/>
      <c r="P49237" s="10"/>
      <c r="R49237" s="10"/>
      <c r="S49237" s="10"/>
      <c r="T49237" s="10"/>
    </row>
    <row r="49238" spans="1:20" ht="16" x14ac:dyDescent="0.2">
      <c r="A49238" s="24"/>
      <c r="B49238" s="24"/>
      <c r="C49238" s="24"/>
      <c r="D49238" s="24"/>
      <c r="E49238" s="24"/>
      <c r="F49238" s="24"/>
      <c r="G49238" s="24"/>
      <c r="H49238" s="24"/>
      <c r="I49238" s="24"/>
      <c r="J49238" s="24"/>
      <c r="K49238" s="24"/>
      <c r="L49238" s="24"/>
      <c r="M49238" s="24"/>
      <c r="P49238" s="10"/>
      <c r="R49238" s="10"/>
      <c r="S49238" s="10"/>
      <c r="T49238" s="10"/>
    </row>
    <row r="49239" spans="1:20" ht="16" x14ac:dyDescent="0.2">
      <c r="A49239" s="24"/>
      <c r="B49239" s="24"/>
      <c r="C49239" s="24"/>
      <c r="D49239" s="24"/>
      <c r="E49239" s="24"/>
      <c r="F49239" s="24"/>
      <c r="G49239" s="24"/>
      <c r="H49239" s="24"/>
      <c r="I49239" s="24"/>
      <c r="J49239" s="24"/>
      <c r="K49239" s="24"/>
      <c r="L49239" s="24"/>
      <c r="M49239" s="24"/>
      <c r="P49239" s="10"/>
      <c r="R49239" s="10"/>
      <c r="S49239" s="10"/>
      <c r="T49239" s="10"/>
    </row>
    <row r="49240" spans="1:20" ht="16" x14ac:dyDescent="0.2">
      <c r="A49240" s="24"/>
      <c r="B49240" s="24"/>
      <c r="C49240" s="24"/>
      <c r="D49240" s="24"/>
      <c r="E49240" s="24"/>
      <c r="F49240" s="24"/>
      <c r="G49240" s="24"/>
      <c r="H49240" s="24"/>
      <c r="I49240" s="24"/>
      <c r="J49240" s="24"/>
      <c r="K49240" s="24"/>
      <c r="L49240" s="24"/>
      <c r="M49240" s="24"/>
      <c r="P49240" s="10"/>
      <c r="R49240" s="10"/>
      <c r="S49240" s="10"/>
      <c r="T49240" s="10"/>
    </row>
    <row r="49241" spans="1:20" ht="16" x14ac:dyDescent="0.2">
      <c r="A49241" s="24"/>
      <c r="B49241" s="24"/>
      <c r="C49241" s="24"/>
      <c r="D49241" s="24"/>
      <c r="E49241" s="24"/>
      <c r="F49241" s="24"/>
      <c r="G49241" s="24"/>
      <c r="H49241" s="24"/>
      <c r="I49241" s="24"/>
      <c r="J49241" s="24"/>
      <c r="K49241" s="24"/>
      <c r="L49241" s="24"/>
      <c r="M49241" s="24"/>
      <c r="P49241" s="10"/>
      <c r="R49241" s="10"/>
      <c r="S49241" s="10"/>
      <c r="T49241" s="10"/>
    </row>
    <row r="49242" spans="1:20" ht="16" x14ac:dyDescent="0.2">
      <c r="A49242" s="24"/>
      <c r="B49242" s="24"/>
      <c r="C49242" s="24"/>
      <c r="D49242" s="24"/>
      <c r="E49242" s="24"/>
      <c r="F49242" s="24"/>
      <c r="G49242" s="24"/>
      <c r="H49242" s="24"/>
      <c r="I49242" s="24"/>
      <c r="J49242" s="24"/>
      <c r="K49242" s="24"/>
      <c r="L49242" s="24"/>
      <c r="M49242" s="24"/>
      <c r="P49242" s="10"/>
      <c r="R49242" s="10"/>
      <c r="S49242" s="10"/>
      <c r="T49242" s="10"/>
    </row>
    <row r="49243" spans="1:20" ht="16" x14ac:dyDescent="0.2">
      <c r="A49243" s="24"/>
      <c r="B49243" s="24"/>
      <c r="C49243" s="24"/>
      <c r="D49243" s="24"/>
      <c r="E49243" s="24"/>
      <c r="F49243" s="24"/>
      <c r="G49243" s="24"/>
      <c r="H49243" s="24"/>
      <c r="I49243" s="24"/>
      <c r="J49243" s="24"/>
      <c r="K49243" s="24"/>
      <c r="L49243" s="24"/>
      <c r="M49243" s="24"/>
      <c r="P49243" s="10"/>
      <c r="R49243" s="10"/>
      <c r="S49243" s="10"/>
      <c r="T49243" s="10"/>
    </row>
    <row r="49244" spans="1:20" ht="16" x14ac:dyDescent="0.2">
      <c r="A49244" s="24"/>
      <c r="B49244" s="24"/>
      <c r="C49244" s="24"/>
      <c r="D49244" s="24"/>
      <c r="E49244" s="24"/>
      <c r="F49244" s="24"/>
      <c r="G49244" s="24"/>
      <c r="H49244" s="24"/>
      <c r="I49244" s="24"/>
      <c r="J49244" s="24"/>
      <c r="K49244" s="24"/>
      <c r="L49244" s="24"/>
      <c r="M49244" s="24"/>
      <c r="P49244" s="10"/>
      <c r="R49244" s="10"/>
      <c r="S49244" s="10"/>
      <c r="T49244" s="10"/>
    </row>
    <row r="49245" spans="1:20" ht="16" x14ac:dyDescent="0.2">
      <c r="A49245" s="24"/>
      <c r="B49245" s="24"/>
      <c r="C49245" s="24"/>
      <c r="D49245" s="24"/>
      <c r="E49245" s="24"/>
      <c r="F49245" s="24"/>
      <c r="G49245" s="24"/>
      <c r="H49245" s="24"/>
      <c r="I49245" s="24"/>
      <c r="J49245" s="24"/>
      <c r="K49245" s="24"/>
      <c r="L49245" s="24"/>
      <c r="M49245" s="24"/>
      <c r="P49245" s="10"/>
      <c r="R49245" s="10"/>
      <c r="S49245" s="10"/>
      <c r="T49245" s="10"/>
    </row>
    <row r="49246" spans="1:20" ht="16" x14ac:dyDescent="0.2">
      <c r="A49246" s="24"/>
      <c r="B49246" s="24"/>
      <c r="C49246" s="24"/>
      <c r="D49246" s="24"/>
      <c r="E49246" s="24"/>
      <c r="F49246" s="24"/>
      <c r="G49246" s="24"/>
      <c r="H49246" s="24"/>
      <c r="I49246" s="24"/>
      <c r="J49246" s="24"/>
      <c r="K49246" s="24"/>
      <c r="L49246" s="24"/>
      <c r="M49246" s="24"/>
      <c r="P49246" s="10"/>
      <c r="R49246" s="10"/>
      <c r="S49246" s="10"/>
      <c r="T49246" s="10"/>
    </row>
    <row r="49247" spans="1:20" ht="16" x14ac:dyDescent="0.2">
      <c r="A49247" s="24"/>
      <c r="B49247" s="24"/>
      <c r="C49247" s="24"/>
      <c r="D49247" s="24"/>
      <c r="E49247" s="24"/>
      <c r="F49247" s="24"/>
      <c r="G49247" s="24"/>
      <c r="H49247" s="24"/>
      <c r="I49247" s="24"/>
      <c r="J49247" s="24"/>
      <c r="K49247" s="24"/>
      <c r="L49247" s="24"/>
      <c r="M49247" s="24"/>
      <c r="P49247" s="10"/>
      <c r="R49247" s="10"/>
      <c r="S49247" s="10"/>
      <c r="T49247" s="10"/>
    </row>
    <row r="49248" spans="1:20" ht="16" x14ac:dyDescent="0.2">
      <c r="A49248" s="24"/>
      <c r="B49248" s="24"/>
      <c r="C49248" s="24"/>
      <c r="D49248" s="24"/>
      <c r="E49248" s="24"/>
      <c r="F49248" s="24"/>
      <c r="G49248" s="24"/>
      <c r="H49248" s="24"/>
      <c r="I49248" s="24"/>
      <c r="J49248" s="24"/>
      <c r="K49248" s="24"/>
      <c r="L49248" s="24"/>
      <c r="M49248" s="24"/>
      <c r="P49248" s="10"/>
      <c r="R49248" s="10"/>
      <c r="S49248" s="10"/>
      <c r="T49248" s="10"/>
    </row>
    <row r="49249" spans="1:20" ht="16" x14ac:dyDescent="0.2">
      <c r="A49249" s="24"/>
      <c r="B49249" s="24"/>
      <c r="C49249" s="24"/>
      <c r="D49249" s="24"/>
      <c r="E49249" s="24"/>
      <c r="F49249" s="24"/>
      <c r="G49249" s="24"/>
      <c r="H49249" s="24"/>
      <c r="I49249" s="24"/>
      <c r="J49249" s="24"/>
      <c r="K49249" s="24"/>
      <c r="L49249" s="24"/>
      <c r="M49249" s="24"/>
      <c r="P49249" s="10"/>
      <c r="R49249" s="10"/>
      <c r="S49249" s="10"/>
      <c r="T49249" s="10"/>
    </row>
    <row r="49250" spans="1:20" ht="16" x14ac:dyDescent="0.2">
      <c r="A49250" s="24"/>
      <c r="B49250" s="24"/>
      <c r="C49250" s="24"/>
      <c r="D49250" s="24"/>
      <c r="E49250" s="24"/>
      <c r="F49250" s="24"/>
      <c r="G49250" s="24"/>
      <c r="H49250" s="24"/>
      <c r="I49250" s="24"/>
      <c r="J49250" s="24"/>
      <c r="K49250" s="24"/>
      <c r="L49250" s="24"/>
      <c r="M49250" s="24"/>
      <c r="P49250" s="10"/>
      <c r="R49250" s="10"/>
      <c r="S49250" s="10"/>
      <c r="T49250" s="10"/>
    </row>
    <row r="49251" spans="1:20" ht="16" x14ac:dyDescent="0.2">
      <c r="A49251" s="24"/>
      <c r="B49251" s="24"/>
      <c r="C49251" s="24"/>
      <c r="D49251" s="24"/>
      <c r="E49251" s="24"/>
      <c r="F49251" s="24"/>
      <c r="G49251" s="24"/>
      <c r="H49251" s="24"/>
      <c r="I49251" s="24"/>
      <c r="J49251" s="24"/>
      <c r="K49251" s="24"/>
      <c r="L49251" s="24"/>
      <c r="M49251" s="24"/>
      <c r="P49251" s="10"/>
      <c r="R49251" s="10"/>
      <c r="S49251" s="10"/>
      <c r="T49251" s="10"/>
    </row>
    <row r="49252" spans="1:20" ht="16" x14ac:dyDescent="0.2">
      <c r="A49252" s="24"/>
      <c r="B49252" s="24"/>
      <c r="C49252" s="24"/>
      <c r="D49252" s="24"/>
      <c r="E49252" s="24"/>
      <c r="F49252" s="24"/>
      <c r="G49252" s="24"/>
      <c r="H49252" s="24"/>
      <c r="I49252" s="24"/>
      <c r="J49252" s="24"/>
      <c r="K49252" s="24"/>
      <c r="L49252" s="24"/>
      <c r="M49252" s="24"/>
      <c r="P49252" s="10"/>
      <c r="R49252" s="10"/>
      <c r="S49252" s="10"/>
      <c r="T49252" s="10"/>
    </row>
    <row r="49253" spans="1:20" ht="16" x14ac:dyDescent="0.2">
      <c r="A49253" s="24"/>
      <c r="B49253" s="24"/>
      <c r="C49253" s="24"/>
      <c r="D49253" s="24"/>
      <c r="E49253" s="24"/>
      <c r="F49253" s="24"/>
      <c r="G49253" s="24"/>
      <c r="H49253" s="24"/>
      <c r="I49253" s="24"/>
      <c r="J49253" s="24"/>
      <c r="K49253" s="24"/>
      <c r="L49253" s="24"/>
      <c r="M49253" s="24"/>
      <c r="P49253" s="10"/>
      <c r="R49253" s="10"/>
      <c r="S49253" s="10"/>
      <c r="T49253" s="10"/>
    </row>
    <row r="49254" spans="1:20" ht="16" x14ac:dyDescent="0.2">
      <c r="A49254" s="24"/>
      <c r="B49254" s="24"/>
      <c r="C49254" s="24"/>
      <c r="D49254" s="24"/>
      <c r="E49254" s="24"/>
      <c r="F49254" s="24"/>
      <c r="G49254" s="24"/>
      <c r="H49254" s="24"/>
      <c r="I49254" s="24"/>
      <c r="J49254" s="24"/>
      <c r="K49254" s="24"/>
      <c r="L49254" s="24"/>
      <c r="M49254" s="24"/>
      <c r="P49254" s="10"/>
      <c r="R49254" s="10"/>
      <c r="S49254" s="10"/>
      <c r="T49254" s="10"/>
    </row>
    <row r="49255" spans="1:20" ht="16" x14ac:dyDescent="0.2">
      <c r="A49255" s="24"/>
      <c r="B49255" s="24"/>
      <c r="C49255" s="24"/>
      <c r="D49255" s="24"/>
      <c r="E49255" s="24"/>
      <c r="F49255" s="24"/>
      <c r="G49255" s="24"/>
      <c r="H49255" s="24"/>
      <c r="I49255" s="24"/>
      <c r="J49255" s="24"/>
      <c r="K49255" s="24"/>
      <c r="L49255" s="24"/>
      <c r="M49255" s="24"/>
      <c r="P49255" s="10"/>
      <c r="R49255" s="10"/>
      <c r="S49255" s="10"/>
      <c r="T49255" s="10"/>
    </row>
    <row r="49256" spans="1:20" ht="16" x14ac:dyDescent="0.2">
      <c r="A49256" s="24"/>
      <c r="B49256" s="24"/>
      <c r="C49256" s="24"/>
      <c r="D49256" s="24"/>
      <c r="E49256" s="24"/>
      <c r="F49256" s="24"/>
      <c r="G49256" s="24"/>
      <c r="H49256" s="24"/>
      <c r="I49256" s="24"/>
      <c r="J49256" s="24"/>
      <c r="K49256" s="24"/>
      <c r="L49256" s="24"/>
      <c r="M49256" s="24"/>
      <c r="P49256" s="10"/>
      <c r="R49256" s="10"/>
      <c r="S49256" s="10"/>
      <c r="T49256" s="10"/>
    </row>
    <row r="49257" spans="1:20" ht="16" x14ac:dyDescent="0.2">
      <c r="A49257" s="24"/>
      <c r="B49257" s="24"/>
      <c r="C49257" s="24"/>
      <c r="D49257" s="24"/>
      <c r="E49257" s="24"/>
      <c r="F49257" s="24"/>
      <c r="G49257" s="24"/>
      <c r="H49257" s="24"/>
      <c r="I49257" s="24"/>
      <c r="J49257" s="24"/>
      <c r="K49257" s="24"/>
      <c r="L49257" s="24"/>
      <c r="M49257" s="24"/>
      <c r="P49257" s="10"/>
      <c r="R49257" s="10"/>
      <c r="S49257" s="10"/>
      <c r="T49257" s="10"/>
    </row>
    <row r="49258" spans="1:20" ht="16" x14ac:dyDescent="0.2">
      <c r="A49258" s="24"/>
      <c r="B49258" s="24"/>
      <c r="C49258" s="24"/>
      <c r="D49258" s="24"/>
      <c r="E49258" s="24"/>
      <c r="F49258" s="24"/>
      <c r="G49258" s="24"/>
      <c r="H49258" s="24"/>
      <c r="I49258" s="24"/>
      <c r="J49258" s="24"/>
      <c r="K49258" s="24"/>
      <c r="L49258" s="24"/>
      <c r="M49258" s="24"/>
      <c r="P49258" s="10"/>
      <c r="R49258" s="10"/>
      <c r="S49258" s="10"/>
      <c r="T49258" s="10"/>
    </row>
    <row r="49259" spans="1:20" ht="16" x14ac:dyDescent="0.2">
      <c r="A49259" s="24"/>
      <c r="B49259" s="24"/>
      <c r="C49259" s="24"/>
      <c r="D49259" s="24"/>
      <c r="E49259" s="24"/>
      <c r="F49259" s="24"/>
      <c r="G49259" s="24"/>
      <c r="H49259" s="24"/>
      <c r="I49259" s="24"/>
      <c r="J49259" s="24"/>
      <c r="K49259" s="24"/>
      <c r="L49259" s="24"/>
      <c r="M49259" s="24"/>
      <c r="P49259" s="10"/>
      <c r="R49259" s="10"/>
      <c r="S49259" s="10"/>
      <c r="T49259" s="10"/>
    </row>
    <row r="49260" spans="1:20" ht="16" x14ac:dyDescent="0.2">
      <c r="A49260" s="24"/>
      <c r="B49260" s="24"/>
      <c r="C49260" s="24"/>
      <c r="D49260" s="24"/>
      <c r="E49260" s="24"/>
      <c r="F49260" s="24"/>
      <c r="G49260" s="24"/>
      <c r="H49260" s="24"/>
      <c r="I49260" s="24"/>
      <c r="J49260" s="24"/>
      <c r="K49260" s="24"/>
      <c r="L49260" s="24"/>
      <c r="M49260" s="24"/>
      <c r="P49260" s="10"/>
      <c r="R49260" s="10"/>
      <c r="S49260" s="10"/>
      <c r="T49260" s="10"/>
    </row>
    <row r="49261" spans="1:20" ht="16" x14ac:dyDescent="0.2">
      <c r="A49261" s="24"/>
      <c r="B49261" s="24"/>
      <c r="C49261" s="24"/>
      <c r="D49261" s="24"/>
      <c r="E49261" s="24"/>
      <c r="F49261" s="24"/>
      <c r="G49261" s="24"/>
      <c r="H49261" s="24"/>
      <c r="I49261" s="24"/>
      <c r="J49261" s="24"/>
      <c r="K49261" s="24"/>
      <c r="L49261" s="24"/>
      <c r="M49261" s="24"/>
      <c r="P49261" s="10"/>
      <c r="R49261" s="10"/>
      <c r="S49261" s="10"/>
      <c r="T49261" s="10"/>
    </row>
    <row r="49262" spans="1:20" ht="16" x14ac:dyDescent="0.2">
      <c r="A49262" s="24"/>
      <c r="B49262" s="24"/>
      <c r="C49262" s="24"/>
      <c r="D49262" s="24"/>
      <c r="E49262" s="24"/>
      <c r="F49262" s="24"/>
      <c r="G49262" s="24"/>
      <c r="H49262" s="24"/>
      <c r="I49262" s="24"/>
      <c r="J49262" s="24"/>
      <c r="K49262" s="24"/>
      <c r="L49262" s="24"/>
      <c r="M49262" s="24"/>
      <c r="P49262" s="10"/>
      <c r="R49262" s="10"/>
      <c r="S49262" s="10"/>
      <c r="T49262" s="10"/>
    </row>
    <row r="49263" spans="1:20" ht="16" x14ac:dyDescent="0.2">
      <c r="A49263" s="24"/>
      <c r="B49263" s="24"/>
      <c r="C49263" s="24"/>
      <c r="D49263" s="24"/>
      <c r="E49263" s="24"/>
      <c r="F49263" s="24"/>
      <c r="G49263" s="24"/>
      <c r="H49263" s="24"/>
      <c r="I49263" s="24"/>
      <c r="J49263" s="24"/>
      <c r="K49263" s="24"/>
      <c r="L49263" s="24"/>
      <c r="M49263" s="24"/>
      <c r="P49263" s="10"/>
      <c r="R49263" s="10"/>
      <c r="S49263" s="10"/>
      <c r="T49263" s="10"/>
    </row>
    <row r="49264" spans="1:20" ht="16" x14ac:dyDescent="0.2">
      <c r="A49264" s="24"/>
      <c r="B49264" s="24"/>
      <c r="C49264" s="24"/>
      <c r="D49264" s="24"/>
      <c r="E49264" s="24"/>
      <c r="F49264" s="24"/>
      <c r="G49264" s="24"/>
      <c r="H49264" s="24"/>
      <c r="I49264" s="24"/>
      <c r="J49264" s="24"/>
      <c r="K49264" s="24"/>
      <c r="L49264" s="24"/>
      <c r="M49264" s="24"/>
      <c r="P49264" s="10"/>
      <c r="R49264" s="10"/>
      <c r="S49264" s="10"/>
      <c r="T49264" s="10"/>
    </row>
    <row r="49265" spans="1:20" ht="16" x14ac:dyDescent="0.2">
      <c r="A49265" s="24"/>
      <c r="B49265" s="24"/>
      <c r="C49265" s="24"/>
      <c r="D49265" s="24"/>
      <c r="E49265" s="24"/>
      <c r="F49265" s="24"/>
      <c r="G49265" s="24"/>
      <c r="H49265" s="24"/>
      <c r="I49265" s="24"/>
      <c r="J49265" s="24"/>
      <c r="K49265" s="24"/>
      <c r="L49265" s="24"/>
      <c r="M49265" s="24"/>
      <c r="P49265" s="10"/>
      <c r="R49265" s="10"/>
      <c r="S49265" s="10"/>
      <c r="T49265" s="10"/>
    </row>
    <row r="49266" spans="1:20" ht="16" x14ac:dyDescent="0.2">
      <c r="A49266" s="24"/>
      <c r="B49266" s="24"/>
      <c r="C49266" s="24"/>
      <c r="D49266" s="24"/>
      <c r="E49266" s="24"/>
      <c r="F49266" s="24"/>
      <c r="G49266" s="24"/>
      <c r="H49266" s="24"/>
      <c r="I49266" s="24"/>
      <c r="J49266" s="24"/>
      <c r="K49266" s="24"/>
      <c r="L49266" s="24"/>
      <c r="M49266" s="24"/>
      <c r="P49266" s="10"/>
      <c r="R49266" s="10"/>
      <c r="S49266" s="10"/>
      <c r="T49266" s="10"/>
    </row>
    <row r="49267" spans="1:20" ht="16" x14ac:dyDescent="0.2">
      <c r="A49267" s="24"/>
      <c r="B49267" s="24"/>
      <c r="C49267" s="24"/>
      <c r="D49267" s="24"/>
      <c r="E49267" s="24"/>
      <c r="F49267" s="24"/>
      <c r="G49267" s="24"/>
      <c r="H49267" s="24"/>
      <c r="I49267" s="24"/>
      <c r="J49267" s="24"/>
      <c r="K49267" s="24"/>
      <c r="L49267" s="24"/>
      <c r="M49267" s="24"/>
      <c r="P49267" s="10"/>
      <c r="R49267" s="10"/>
      <c r="S49267" s="10"/>
      <c r="T49267" s="10"/>
    </row>
    <row r="49268" spans="1:20" ht="16" x14ac:dyDescent="0.2">
      <c r="A49268" s="24"/>
      <c r="B49268" s="24"/>
      <c r="C49268" s="24"/>
      <c r="D49268" s="24"/>
      <c r="E49268" s="24"/>
      <c r="F49268" s="24"/>
      <c r="G49268" s="24"/>
      <c r="H49268" s="24"/>
      <c r="I49268" s="24"/>
      <c r="J49268" s="24"/>
      <c r="K49268" s="24"/>
      <c r="L49268" s="24"/>
      <c r="M49268" s="24"/>
      <c r="P49268" s="10"/>
      <c r="R49268" s="10"/>
      <c r="S49268" s="10"/>
      <c r="T49268" s="10"/>
    </row>
    <row r="49269" spans="1:20" ht="16" x14ac:dyDescent="0.2">
      <c r="A49269" s="24"/>
      <c r="B49269" s="24"/>
      <c r="C49269" s="24"/>
      <c r="D49269" s="24"/>
      <c r="E49269" s="24"/>
      <c r="F49269" s="24"/>
      <c r="G49269" s="24"/>
      <c r="H49269" s="24"/>
      <c r="I49269" s="24"/>
      <c r="J49269" s="24"/>
      <c r="K49269" s="24"/>
      <c r="L49269" s="24"/>
      <c r="M49269" s="24"/>
      <c r="P49269" s="10"/>
      <c r="R49269" s="10"/>
      <c r="S49269" s="10"/>
      <c r="T49269" s="10"/>
    </row>
    <row r="49270" spans="1:20" ht="16" x14ac:dyDescent="0.2">
      <c r="A49270" s="24"/>
      <c r="B49270" s="24"/>
      <c r="C49270" s="24"/>
      <c r="D49270" s="24"/>
      <c r="E49270" s="24"/>
      <c r="F49270" s="24"/>
      <c r="G49270" s="24"/>
      <c r="H49270" s="24"/>
      <c r="I49270" s="24"/>
      <c r="J49270" s="24"/>
      <c r="K49270" s="24"/>
      <c r="L49270" s="24"/>
      <c r="M49270" s="24"/>
      <c r="P49270" s="10"/>
      <c r="R49270" s="10"/>
      <c r="S49270" s="10"/>
      <c r="T49270" s="10"/>
    </row>
    <row r="49271" spans="1:20" ht="16" x14ac:dyDescent="0.2">
      <c r="A49271" s="24"/>
      <c r="B49271" s="24"/>
      <c r="C49271" s="24"/>
      <c r="D49271" s="24"/>
      <c r="E49271" s="24"/>
      <c r="F49271" s="24"/>
      <c r="G49271" s="24"/>
      <c r="H49271" s="24"/>
      <c r="I49271" s="24"/>
      <c r="J49271" s="24"/>
      <c r="K49271" s="24"/>
      <c r="L49271" s="24"/>
      <c r="M49271" s="24"/>
      <c r="P49271" s="10"/>
      <c r="R49271" s="10"/>
      <c r="S49271" s="10"/>
      <c r="T49271" s="10"/>
    </row>
    <row r="49272" spans="1:20" ht="16" x14ac:dyDescent="0.2">
      <c r="A49272" s="24"/>
      <c r="B49272" s="24"/>
      <c r="C49272" s="24"/>
      <c r="D49272" s="24"/>
      <c r="E49272" s="24"/>
      <c r="F49272" s="24"/>
      <c r="G49272" s="24"/>
      <c r="H49272" s="24"/>
      <c r="I49272" s="24"/>
      <c r="J49272" s="24"/>
      <c r="K49272" s="24"/>
      <c r="L49272" s="24"/>
      <c r="M49272" s="24"/>
      <c r="P49272" s="10"/>
      <c r="R49272" s="10"/>
      <c r="S49272" s="10"/>
      <c r="T49272" s="10"/>
    </row>
    <row r="49273" spans="1:20" ht="16" x14ac:dyDescent="0.2">
      <c r="A49273" s="24"/>
      <c r="B49273" s="24"/>
      <c r="C49273" s="24"/>
      <c r="D49273" s="24"/>
      <c r="E49273" s="24"/>
      <c r="F49273" s="24"/>
      <c r="G49273" s="24"/>
      <c r="H49273" s="24"/>
      <c r="I49273" s="24"/>
      <c r="J49273" s="24"/>
      <c r="K49273" s="24"/>
      <c r="L49273" s="24"/>
      <c r="M49273" s="24"/>
      <c r="P49273" s="10"/>
      <c r="R49273" s="10"/>
      <c r="S49273" s="10"/>
      <c r="T49273" s="10"/>
    </row>
    <row r="49274" spans="1:20" ht="16" x14ac:dyDescent="0.2">
      <c r="A49274" s="24"/>
      <c r="B49274" s="24"/>
      <c r="C49274" s="24"/>
      <c r="D49274" s="24"/>
      <c r="E49274" s="24"/>
      <c r="F49274" s="24"/>
      <c r="G49274" s="24"/>
      <c r="H49274" s="24"/>
      <c r="I49274" s="24"/>
      <c r="J49274" s="24"/>
      <c r="K49274" s="24"/>
      <c r="L49274" s="24"/>
      <c r="M49274" s="24"/>
      <c r="P49274" s="10"/>
      <c r="R49274" s="10"/>
      <c r="S49274" s="10"/>
      <c r="T49274" s="10"/>
    </row>
    <row r="49275" spans="1:20" ht="16" x14ac:dyDescent="0.2">
      <c r="A49275" s="24"/>
      <c r="B49275" s="24"/>
      <c r="C49275" s="24"/>
      <c r="D49275" s="24"/>
      <c r="E49275" s="24"/>
      <c r="F49275" s="24"/>
      <c r="G49275" s="24"/>
      <c r="H49275" s="24"/>
      <c r="I49275" s="24"/>
      <c r="J49275" s="24"/>
      <c r="K49275" s="24"/>
      <c r="L49275" s="24"/>
      <c r="M49275" s="24"/>
      <c r="P49275" s="10"/>
      <c r="R49275" s="10"/>
      <c r="S49275" s="10"/>
      <c r="T49275" s="10"/>
    </row>
    <row r="49276" spans="1:20" ht="16" x14ac:dyDescent="0.2">
      <c r="A49276" s="24"/>
      <c r="B49276" s="24"/>
      <c r="C49276" s="24"/>
      <c r="D49276" s="24"/>
      <c r="E49276" s="24"/>
      <c r="F49276" s="24"/>
      <c r="G49276" s="24"/>
      <c r="H49276" s="24"/>
      <c r="I49276" s="24"/>
      <c r="J49276" s="24"/>
      <c r="K49276" s="24"/>
      <c r="L49276" s="24"/>
      <c r="M49276" s="24"/>
      <c r="P49276" s="10"/>
      <c r="R49276" s="10"/>
      <c r="S49276" s="10"/>
      <c r="T49276" s="10"/>
    </row>
    <row r="49277" spans="1:20" ht="16" x14ac:dyDescent="0.2">
      <c r="A49277" s="24"/>
      <c r="B49277" s="24"/>
      <c r="C49277" s="24"/>
      <c r="D49277" s="24"/>
      <c r="E49277" s="24"/>
      <c r="F49277" s="24"/>
      <c r="G49277" s="24"/>
      <c r="H49277" s="24"/>
      <c r="I49277" s="24"/>
      <c r="J49277" s="24"/>
      <c r="K49277" s="24"/>
      <c r="L49277" s="24"/>
      <c r="M49277" s="24"/>
      <c r="P49277" s="10"/>
      <c r="R49277" s="10"/>
      <c r="S49277" s="10"/>
      <c r="T49277" s="10"/>
    </row>
    <row r="49278" spans="1:20" ht="16" x14ac:dyDescent="0.2">
      <c r="A49278" s="24"/>
      <c r="B49278" s="24"/>
      <c r="C49278" s="24"/>
      <c r="D49278" s="24"/>
      <c r="E49278" s="24"/>
      <c r="F49278" s="24"/>
      <c r="G49278" s="24"/>
      <c r="H49278" s="24"/>
      <c r="I49278" s="24"/>
      <c r="J49278" s="24"/>
      <c r="K49278" s="24"/>
      <c r="L49278" s="24"/>
      <c r="M49278" s="24"/>
      <c r="P49278" s="10"/>
      <c r="R49278" s="10"/>
      <c r="S49278" s="10"/>
      <c r="T49278" s="10"/>
    </row>
    <row r="49279" spans="1:20" ht="16" x14ac:dyDescent="0.2">
      <c r="A49279" s="24"/>
      <c r="B49279" s="24"/>
      <c r="C49279" s="24"/>
      <c r="D49279" s="24"/>
      <c r="E49279" s="24"/>
      <c r="F49279" s="24"/>
      <c r="G49279" s="24"/>
      <c r="H49279" s="24"/>
      <c r="I49279" s="24"/>
      <c r="J49279" s="24"/>
      <c r="K49279" s="24"/>
      <c r="L49279" s="24"/>
      <c r="M49279" s="24"/>
      <c r="P49279" s="10"/>
      <c r="R49279" s="10"/>
      <c r="S49279" s="10"/>
      <c r="T49279" s="10"/>
    </row>
    <row r="49280" spans="1:20" ht="16" x14ac:dyDescent="0.2">
      <c r="A49280" s="24"/>
      <c r="B49280" s="24"/>
      <c r="C49280" s="24"/>
      <c r="D49280" s="24"/>
      <c r="E49280" s="24"/>
      <c r="F49280" s="24"/>
      <c r="G49280" s="24"/>
      <c r="H49280" s="24"/>
      <c r="I49280" s="24"/>
      <c r="J49280" s="24"/>
      <c r="K49280" s="24"/>
      <c r="L49280" s="24"/>
      <c r="M49280" s="24"/>
      <c r="P49280" s="10"/>
      <c r="R49280" s="10"/>
      <c r="S49280" s="10"/>
      <c r="T49280" s="10"/>
    </row>
    <row r="49281" spans="1:20" ht="16" x14ac:dyDescent="0.2">
      <c r="A49281" s="24"/>
      <c r="B49281" s="24"/>
      <c r="C49281" s="24"/>
      <c r="D49281" s="24"/>
      <c r="E49281" s="24"/>
      <c r="F49281" s="24"/>
      <c r="G49281" s="24"/>
      <c r="H49281" s="24"/>
      <c r="I49281" s="24"/>
      <c r="J49281" s="24"/>
      <c r="K49281" s="24"/>
      <c r="L49281" s="24"/>
      <c r="M49281" s="24"/>
      <c r="P49281" s="10"/>
      <c r="R49281" s="10"/>
      <c r="S49281" s="10"/>
      <c r="T49281" s="10"/>
    </row>
    <row r="49282" spans="1:20" ht="16" x14ac:dyDescent="0.2">
      <c r="A49282" s="24"/>
      <c r="B49282" s="24"/>
      <c r="C49282" s="24"/>
      <c r="D49282" s="24"/>
      <c r="E49282" s="24"/>
      <c r="F49282" s="24"/>
      <c r="G49282" s="24"/>
      <c r="H49282" s="24"/>
      <c r="I49282" s="24"/>
      <c r="J49282" s="24"/>
      <c r="K49282" s="24"/>
      <c r="L49282" s="24"/>
      <c r="M49282" s="24"/>
      <c r="P49282" s="10"/>
      <c r="R49282" s="10"/>
      <c r="S49282" s="10"/>
      <c r="T49282" s="10"/>
    </row>
    <row r="49283" spans="1:20" ht="16" x14ac:dyDescent="0.2">
      <c r="A49283" s="24"/>
      <c r="B49283" s="24"/>
      <c r="C49283" s="24"/>
      <c r="D49283" s="24"/>
      <c r="E49283" s="24"/>
      <c r="F49283" s="24"/>
      <c r="G49283" s="24"/>
      <c r="H49283" s="24"/>
      <c r="I49283" s="24"/>
      <c r="J49283" s="24"/>
      <c r="K49283" s="24"/>
      <c r="L49283" s="24"/>
      <c r="M49283" s="24"/>
      <c r="P49283" s="10"/>
      <c r="R49283" s="10"/>
      <c r="S49283" s="10"/>
      <c r="T49283" s="10"/>
    </row>
    <row r="49284" spans="1:20" ht="16" x14ac:dyDescent="0.2">
      <c r="A49284" s="24"/>
      <c r="B49284" s="24"/>
      <c r="C49284" s="24"/>
      <c r="D49284" s="24"/>
      <c r="E49284" s="24"/>
      <c r="F49284" s="24"/>
      <c r="G49284" s="24"/>
      <c r="H49284" s="24"/>
      <c r="I49284" s="24"/>
      <c r="J49284" s="24"/>
      <c r="K49284" s="24"/>
      <c r="L49284" s="24"/>
      <c r="M49284" s="24"/>
      <c r="P49284" s="10"/>
      <c r="R49284" s="10"/>
      <c r="S49284" s="10"/>
      <c r="T49284" s="10"/>
    </row>
    <row r="49285" spans="1:20" ht="16" x14ac:dyDescent="0.2">
      <c r="A49285" s="24"/>
      <c r="B49285" s="24"/>
      <c r="C49285" s="24"/>
      <c r="D49285" s="24"/>
      <c r="E49285" s="24"/>
      <c r="F49285" s="24"/>
      <c r="G49285" s="24"/>
      <c r="H49285" s="24"/>
      <c r="I49285" s="24"/>
      <c r="J49285" s="24"/>
      <c r="K49285" s="24"/>
      <c r="L49285" s="24"/>
      <c r="M49285" s="24"/>
      <c r="P49285" s="10"/>
      <c r="R49285" s="10"/>
      <c r="S49285" s="10"/>
      <c r="T49285" s="10"/>
    </row>
    <row r="49286" spans="1:20" ht="16" x14ac:dyDescent="0.2">
      <c r="A49286" s="24"/>
      <c r="B49286" s="24"/>
      <c r="C49286" s="24"/>
      <c r="D49286" s="24"/>
      <c r="E49286" s="24"/>
      <c r="F49286" s="24"/>
      <c r="G49286" s="24"/>
      <c r="H49286" s="24"/>
      <c r="I49286" s="24"/>
      <c r="J49286" s="24"/>
      <c r="K49286" s="24"/>
      <c r="L49286" s="24"/>
      <c r="M49286" s="24"/>
      <c r="P49286" s="10"/>
      <c r="R49286" s="10"/>
      <c r="S49286" s="10"/>
      <c r="T49286" s="10"/>
    </row>
    <row r="49287" spans="1:20" ht="16" x14ac:dyDescent="0.2">
      <c r="A49287" s="24"/>
      <c r="B49287" s="24"/>
      <c r="C49287" s="24"/>
      <c r="D49287" s="24"/>
      <c r="E49287" s="24"/>
      <c r="F49287" s="24"/>
      <c r="G49287" s="24"/>
      <c r="H49287" s="24"/>
      <c r="I49287" s="24"/>
      <c r="J49287" s="24"/>
      <c r="K49287" s="24"/>
      <c r="L49287" s="24"/>
      <c r="M49287" s="24"/>
      <c r="P49287" s="10"/>
      <c r="R49287" s="10"/>
      <c r="S49287" s="10"/>
      <c r="T49287" s="10"/>
    </row>
    <row r="49288" spans="1:20" ht="16" x14ac:dyDescent="0.2">
      <c r="A49288" s="24"/>
      <c r="B49288" s="24"/>
      <c r="C49288" s="24"/>
      <c r="D49288" s="24"/>
      <c r="E49288" s="24"/>
      <c r="F49288" s="24"/>
      <c r="G49288" s="24"/>
      <c r="H49288" s="24"/>
      <c r="I49288" s="24"/>
      <c r="J49288" s="24"/>
      <c r="K49288" s="24"/>
      <c r="L49288" s="24"/>
      <c r="M49288" s="24"/>
      <c r="P49288" s="10"/>
      <c r="R49288" s="10"/>
      <c r="S49288" s="10"/>
      <c r="T49288" s="10"/>
    </row>
    <row r="49289" spans="1:20" ht="16" x14ac:dyDescent="0.2">
      <c r="A49289" s="24"/>
      <c r="B49289" s="24"/>
      <c r="C49289" s="24"/>
      <c r="D49289" s="24"/>
      <c r="E49289" s="24"/>
      <c r="F49289" s="24"/>
      <c r="G49289" s="24"/>
      <c r="H49289" s="24"/>
      <c r="I49289" s="24"/>
      <c r="J49289" s="24"/>
      <c r="K49289" s="24"/>
      <c r="L49289" s="24"/>
      <c r="M49289" s="24"/>
      <c r="P49289" s="10"/>
      <c r="R49289" s="10"/>
      <c r="S49289" s="10"/>
      <c r="T49289" s="10"/>
    </row>
    <row r="49290" spans="1:20" ht="16" x14ac:dyDescent="0.2">
      <c r="A49290" s="24"/>
      <c r="B49290" s="24"/>
      <c r="C49290" s="24"/>
      <c r="D49290" s="24"/>
      <c r="E49290" s="24"/>
      <c r="F49290" s="24"/>
      <c r="G49290" s="24"/>
      <c r="H49290" s="24"/>
      <c r="I49290" s="24"/>
      <c r="J49290" s="24"/>
      <c r="K49290" s="24"/>
      <c r="L49290" s="24"/>
      <c r="M49290" s="24"/>
      <c r="P49290" s="10"/>
      <c r="R49290" s="10"/>
      <c r="S49290" s="10"/>
      <c r="T49290" s="10"/>
    </row>
    <row r="49291" spans="1:20" ht="16" x14ac:dyDescent="0.2">
      <c r="A49291" s="24"/>
      <c r="B49291" s="24"/>
      <c r="C49291" s="24"/>
      <c r="D49291" s="24"/>
      <c r="E49291" s="24"/>
      <c r="F49291" s="24"/>
      <c r="G49291" s="24"/>
      <c r="H49291" s="24"/>
      <c r="I49291" s="24"/>
      <c r="J49291" s="24"/>
      <c r="K49291" s="24"/>
      <c r="L49291" s="24"/>
      <c r="M49291" s="24"/>
      <c r="P49291" s="10"/>
      <c r="R49291" s="10"/>
      <c r="S49291" s="10"/>
      <c r="T49291" s="10"/>
    </row>
    <row r="49292" spans="1:20" ht="16" x14ac:dyDescent="0.2">
      <c r="A49292" s="24"/>
      <c r="B49292" s="24"/>
      <c r="C49292" s="24"/>
      <c r="D49292" s="24"/>
      <c r="E49292" s="24"/>
      <c r="F49292" s="24"/>
      <c r="G49292" s="24"/>
      <c r="H49292" s="24"/>
      <c r="I49292" s="24"/>
      <c r="J49292" s="24"/>
      <c r="K49292" s="24"/>
      <c r="L49292" s="24"/>
      <c r="M49292" s="24"/>
      <c r="P49292" s="10"/>
      <c r="R49292" s="10"/>
      <c r="S49292" s="10"/>
      <c r="T49292" s="10"/>
    </row>
    <row r="49293" spans="1:20" ht="16" x14ac:dyDescent="0.2">
      <c r="A49293" s="24"/>
      <c r="B49293" s="24"/>
      <c r="C49293" s="24"/>
      <c r="D49293" s="24"/>
      <c r="E49293" s="24"/>
      <c r="F49293" s="24"/>
      <c r="G49293" s="24"/>
      <c r="H49293" s="24"/>
      <c r="I49293" s="24"/>
      <c r="J49293" s="24"/>
      <c r="K49293" s="24"/>
      <c r="L49293" s="24"/>
      <c r="M49293" s="24"/>
      <c r="P49293" s="10"/>
      <c r="R49293" s="10"/>
      <c r="S49293" s="10"/>
      <c r="T49293" s="10"/>
    </row>
    <row r="49294" spans="1:20" ht="16" x14ac:dyDescent="0.2">
      <c r="A49294" s="24"/>
      <c r="B49294" s="24"/>
      <c r="C49294" s="24"/>
      <c r="D49294" s="24"/>
      <c r="E49294" s="24"/>
      <c r="F49294" s="24"/>
      <c r="G49294" s="24"/>
      <c r="H49294" s="24"/>
      <c r="I49294" s="24"/>
      <c r="J49294" s="24"/>
      <c r="K49294" s="24"/>
      <c r="L49294" s="24"/>
      <c r="M49294" s="24"/>
      <c r="P49294" s="10"/>
      <c r="R49294" s="10"/>
      <c r="S49294" s="10"/>
      <c r="T49294" s="10"/>
    </row>
    <row r="49295" spans="1:20" ht="16" x14ac:dyDescent="0.2">
      <c r="A49295" s="24"/>
      <c r="B49295" s="24"/>
      <c r="C49295" s="24"/>
      <c r="D49295" s="24"/>
      <c r="E49295" s="24"/>
      <c r="F49295" s="24"/>
      <c r="G49295" s="24"/>
      <c r="H49295" s="24"/>
      <c r="I49295" s="24"/>
      <c r="J49295" s="24"/>
      <c r="K49295" s="24"/>
      <c r="L49295" s="24"/>
      <c r="M49295" s="24"/>
      <c r="P49295" s="10"/>
      <c r="R49295" s="10"/>
      <c r="S49295" s="10"/>
      <c r="T49295" s="10"/>
    </row>
    <row r="49296" spans="1:20" ht="16" x14ac:dyDescent="0.2">
      <c r="A49296" s="24"/>
      <c r="B49296" s="24"/>
      <c r="C49296" s="24"/>
      <c r="D49296" s="24"/>
      <c r="E49296" s="24"/>
      <c r="F49296" s="24"/>
      <c r="G49296" s="24"/>
      <c r="H49296" s="24"/>
      <c r="I49296" s="24"/>
      <c r="J49296" s="24"/>
      <c r="K49296" s="24"/>
      <c r="L49296" s="24"/>
      <c r="M49296" s="24"/>
      <c r="P49296" s="10"/>
      <c r="R49296" s="10"/>
      <c r="S49296" s="10"/>
      <c r="T49296" s="10"/>
    </row>
    <row r="49297" spans="1:20" ht="16" x14ac:dyDescent="0.2">
      <c r="A49297" s="24"/>
      <c r="B49297" s="24"/>
      <c r="C49297" s="24"/>
      <c r="D49297" s="24"/>
      <c r="E49297" s="24"/>
      <c r="F49297" s="24"/>
      <c r="G49297" s="24"/>
      <c r="H49297" s="24"/>
      <c r="I49297" s="24"/>
      <c r="J49297" s="24"/>
      <c r="K49297" s="24"/>
      <c r="L49297" s="24"/>
      <c r="M49297" s="24"/>
      <c r="P49297" s="10"/>
      <c r="R49297" s="10"/>
      <c r="S49297" s="10"/>
      <c r="T49297" s="10"/>
    </row>
    <row r="49298" spans="1:20" ht="16" x14ac:dyDescent="0.2">
      <c r="A49298" s="24"/>
      <c r="B49298" s="24"/>
      <c r="C49298" s="24"/>
      <c r="D49298" s="24"/>
      <c r="E49298" s="24"/>
      <c r="F49298" s="24"/>
      <c r="G49298" s="24"/>
      <c r="H49298" s="24"/>
      <c r="I49298" s="24"/>
      <c r="J49298" s="24"/>
      <c r="K49298" s="24"/>
      <c r="L49298" s="24"/>
      <c r="M49298" s="24"/>
      <c r="P49298" s="10"/>
      <c r="R49298" s="10"/>
      <c r="S49298" s="10"/>
      <c r="T49298" s="10"/>
    </row>
    <row r="49299" spans="1:20" ht="16" x14ac:dyDescent="0.2">
      <c r="A49299" s="24"/>
      <c r="B49299" s="24"/>
      <c r="C49299" s="24"/>
      <c r="D49299" s="24"/>
      <c r="E49299" s="24"/>
      <c r="F49299" s="24"/>
      <c r="G49299" s="24"/>
      <c r="H49299" s="24"/>
      <c r="I49299" s="24"/>
      <c r="J49299" s="24"/>
      <c r="K49299" s="24"/>
      <c r="L49299" s="24"/>
      <c r="M49299" s="24"/>
      <c r="P49299" s="10"/>
      <c r="R49299" s="10"/>
      <c r="S49299" s="10"/>
      <c r="T49299" s="10"/>
    </row>
    <row r="49300" spans="1:20" ht="16" x14ac:dyDescent="0.2">
      <c r="A49300" s="24"/>
      <c r="B49300" s="24"/>
      <c r="C49300" s="24"/>
      <c r="D49300" s="24"/>
      <c r="E49300" s="24"/>
      <c r="F49300" s="24"/>
      <c r="G49300" s="24"/>
      <c r="H49300" s="24"/>
      <c r="I49300" s="24"/>
      <c r="J49300" s="24"/>
      <c r="K49300" s="24"/>
      <c r="L49300" s="24"/>
      <c r="M49300" s="24"/>
      <c r="P49300" s="10"/>
      <c r="R49300" s="10"/>
      <c r="S49300" s="10"/>
      <c r="T49300" s="10"/>
    </row>
    <row r="49301" spans="1:20" ht="16" x14ac:dyDescent="0.2">
      <c r="A49301" s="24"/>
      <c r="B49301" s="24"/>
      <c r="C49301" s="24"/>
      <c r="D49301" s="24"/>
      <c r="E49301" s="24"/>
      <c r="F49301" s="24"/>
      <c r="G49301" s="24"/>
      <c r="H49301" s="24"/>
      <c r="I49301" s="24"/>
      <c r="J49301" s="24"/>
      <c r="K49301" s="24"/>
      <c r="L49301" s="24"/>
      <c r="M49301" s="24"/>
      <c r="P49301" s="10"/>
      <c r="R49301" s="10"/>
      <c r="S49301" s="10"/>
      <c r="T49301" s="10"/>
    </row>
    <row r="49302" spans="1:20" ht="16" x14ac:dyDescent="0.2">
      <c r="A49302" s="24"/>
      <c r="B49302" s="24"/>
      <c r="C49302" s="24"/>
      <c r="D49302" s="24"/>
      <c r="E49302" s="24"/>
      <c r="F49302" s="24"/>
      <c r="G49302" s="24"/>
      <c r="H49302" s="24"/>
      <c r="I49302" s="24"/>
      <c r="J49302" s="24"/>
      <c r="K49302" s="24"/>
      <c r="L49302" s="24"/>
      <c r="M49302" s="24"/>
      <c r="P49302" s="10"/>
      <c r="R49302" s="10"/>
      <c r="S49302" s="10"/>
      <c r="T49302" s="10"/>
    </row>
    <row r="49303" spans="1:20" ht="16" x14ac:dyDescent="0.2">
      <c r="A49303" s="24"/>
      <c r="B49303" s="24"/>
      <c r="C49303" s="24"/>
      <c r="D49303" s="24"/>
      <c r="E49303" s="24"/>
      <c r="F49303" s="24"/>
      <c r="G49303" s="24"/>
      <c r="H49303" s="24"/>
      <c r="I49303" s="24"/>
      <c r="J49303" s="24"/>
      <c r="K49303" s="24"/>
      <c r="L49303" s="24"/>
      <c r="M49303" s="24"/>
      <c r="P49303" s="10"/>
      <c r="R49303" s="10"/>
      <c r="S49303" s="10"/>
      <c r="T49303" s="10"/>
    </row>
    <row r="49304" spans="1:20" ht="16" x14ac:dyDescent="0.2">
      <c r="A49304" s="24"/>
      <c r="B49304" s="24"/>
      <c r="C49304" s="24"/>
      <c r="D49304" s="24"/>
      <c r="E49304" s="24"/>
      <c r="F49304" s="24"/>
      <c r="G49304" s="24"/>
      <c r="H49304" s="24"/>
      <c r="I49304" s="24"/>
      <c r="J49304" s="24"/>
      <c r="K49304" s="24"/>
      <c r="L49304" s="24"/>
      <c r="M49304" s="24"/>
      <c r="P49304" s="10"/>
      <c r="R49304" s="10"/>
      <c r="S49304" s="10"/>
      <c r="T49304" s="10"/>
    </row>
    <row r="49305" spans="1:20" ht="16" x14ac:dyDescent="0.2">
      <c r="A49305" s="24"/>
      <c r="B49305" s="24"/>
      <c r="C49305" s="24"/>
      <c r="D49305" s="24"/>
      <c r="E49305" s="24"/>
      <c r="F49305" s="24"/>
      <c r="G49305" s="24"/>
      <c r="H49305" s="24"/>
      <c r="I49305" s="24"/>
      <c r="J49305" s="24"/>
      <c r="K49305" s="24"/>
      <c r="L49305" s="24"/>
      <c r="M49305" s="24"/>
      <c r="P49305" s="10"/>
      <c r="R49305" s="10"/>
      <c r="S49305" s="10"/>
      <c r="T49305" s="10"/>
    </row>
    <row r="49306" spans="1:20" ht="16" x14ac:dyDescent="0.2">
      <c r="A49306" s="24"/>
      <c r="B49306" s="24"/>
      <c r="C49306" s="24"/>
      <c r="D49306" s="24"/>
      <c r="E49306" s="24"/>
      <c r="F49306" s="24"/>
      <c r="G49306" s="24"/>
      <c r="H49306" s="24"/>
      <c r="I49306" s="24"/>
      <c r="J49306" s="24"/>
      <c r="K49306" s="24"/>
      <c r="L49306" s="24"/>
      <c r="M49306" s="24"/>
      <c r="P49306" s="10"/>
      <c r="R49306" s="10"/>
      <c r="S49306" s="10"/>
      <c r="T49306" s="10"/>
    </row>
    <row r="49307" spans="1:20" ht="16" x14ac:dyDescent="0.2">
      <c r="A49307" s="24"/>
      <c r="B49307" s="24"/>
      <c r="C49307" s="24"/>
      <c r="D49307" s="24"/>
      <c r="E49307" s="24"/>
      <c r="F49307" s="24"/>
      <c r="G49307" s="24"/>
      <c r="H49307" s="24"/>
      <c r="I49307" s="24"/>
      <c r="J49307" s="24"/>
      <c r="K49307" s="24"/>
      <c r="L49307" s="24"/>
      <c r="M49307" s="24"/>
      <c r="P49307" s="10"/>
      <c r="R49307" s="10"/>
      <c r="S49307" s="10"/>
      <c r="T49307" s="10"/>
    </row>
    <row r="49308" spans="1:20" ht="16" x14ac:dyDescent="0.2">
      <c r="A49308" s="24"/>
      <c r="B49308" s="24"/>
      <c r="C49308" s="24"/>
      <c r="D49308" s="24"/>
      <c r="E49308" s="24"/>
      <c r="F49308" s="24"/>
      <c r="G49308" s="24"/>
      <c r="H49308" s="24"/>
      <c r="I49308" s="24"/>
      <c r="J49308" s="24"/>
      <c r="K49308" s="24"/>
      <c r="L49308" s="24"/>
      <c r="M49308" s="24"/>
      <c r="P49308" s="10"/>
      <c r="R49308" s="10"/>
      <c r="S49308" s="10"/>
      <c r="T49308" s="10"/>
    </row>
    <row r="49309" spans="1:20" ht="16" x14ac:dyDescent="0.2">
      <c r="A49309" s="24"/>
      <c r="B49309" s="24"/>
      <c r="C49309" s="24"/>
      <c r="D49309" s="24"/>
      <c r="E49309" s="24"/>
      <c r="F49309" s="24"/>
      <c r="G49309" s="24"/>
      <c r="H49309" s="24"/>
      <c r="I49309" s="24"/>
      <c r="J49309" s="24"/>
      <c r="K49309" s="24"/>
      <c r="L49309" s="24"/>
      <c r="M49309" s="24"/>
      <c r="P49309" s="10"/>
      <c r="R49309" s="10"/>
      <c r="S49309" s="10"/>
      <c r="T49309" s="10"/>
    </row>
    <row r="49310" spans="1:20" ht="16" x14ac:dyDescent="0.2">
      <c r="A49310" s="24"/>
      <c r="B49310" s="24"/>
      <c r="C49310" s="24"/>
      <c r="D49310" s="24"/>
      <c r="E49310" s="24"/>
      <c r="F49310" s="24"/>
      <c r="G49310" s="24"/>
      <c r="H49310" s="24"/>
      <c r="I49310" s="24"/>
      <c r="J49310" s="24"/>
      <c r="K49310" s="24"/>
      <c r="L49310" s="24"/>
      <c r="M49310" s="24"/>
      <c r="P49310" s="10"/>
      <c r="R49310" s="10"/>
      <c r="S49310" s="10"/>
      <c r="T49310" s="10"/>
    </row>
    <row r="49311" spans="1:20" ht="16" x14ac:dyDescent="0.2">
      <c r="A49311" s="24"/>
      <c r="B49311" s="24"/>
      <c r="C49311" s="24"/>
      <c r="D49311" s="24"/>
      <c r="E49311" s="24"/>
      <c r="F49311" s="24"/>
      <c r="G49311" s="24"/>
      <c r="H49311" s="24"/>
      <c r="I49311" s="24"/>
      <c r="J49311" s="24"/>
      <c r="K49311" s="24"/>
      <c r="L49311" s="24"/>
      <c r="M49311" s="24"/>
      <c r="P49311" s="10"/>
      <c r="R49311" s="10"/>
      <c r="S49311" s="10"/>
      <c r="T49311" s="10"/>
    </row>
    <row r="49312" spans="1:20" ht="16" x14ac:dyDescent="0.2">
      <c r="A49312" s="24"/>
      <c r="B49312" s="24"/>
      <c r="C49312" s="24"/>
      <c r="D49312" s="24"/>
      <c r="E49312" s="24"/>
      <c r="F49312" s="24"/>
      <c r="G49312" s="24"/>
      <c r="H49312" s="24"/>
      <c r="I49312" s="24"/>
      <c r="J49312" s="24"/>
      <c r="K49312" s="24"/>
      <c r="L49312" s="24"/>
      <c r="M49312" s="24"/>
      <c r="P49312" s="10"/>
      <c r="R49312" s="10"/>
      <c r="S49312" s="10"/>
      <c r="T49312" s="10"/>
    </row>
    <row r="49313" spans="1:20" ht="16" x14ac:dyDescent="0.2">
      <c r="A49313" s="24"/>
      <c r="B49313" s="24"/>
      <c r="C49313" s="24"/>
      <c r="D49313" s="24"/>
      <c r="E49313" s="24"/>
      <c r="F49313" s="24"/>
      <c r="G49313" s="24"/>
      <c r="H49313" s="24"/>
      <c r="I49313" s="24"/>
      <c r="J49313" s="24"/>
      <c r="K49313" s="24"/>
      <c r="L49313" s="24"/>
      <c r="M49313" s="24"/>
      <c r="P49313" s="10"/>
      <c r="R49313" s="10"/>
      <c r="S49313" s="10"/>
      <c r="T49313" s="10"/>
    </row>
    <row r="49314" spans="1:20" ht="16" x14ac:dyDescent="0.2">
      <c r="A49314" s="24"/>
      <c r="B49314" s="24"/>
      <c r="C49314" s="24"/>
      <c r="D49314" s="24"/>
      <c r="E49314" s="24"/>
      <c r="F49314" s="24"/>
      <c r="G49314" s="24"/>
      <c r="H49314" s="24"/>
      <c r="I49314" s="24"/>
      <c r="J49314" s="24"/>
      <c r="K49314" s="24"/>
      <c r="L49314" s="24"/>
      <c r="M49314" s="24"/>
      <c r="P49314" s="10"/>
      <c r="R49314" s="10"/>
      <c r="S49314" s="10"/>
      <c r="T49314" s="10"/>
    </row>
    <row r="49315" spans="1:20" ht="16" x14ac:dyDescent="0.2">
      <c r="A49315" s="24"/>
      <c r="B49315" s="24"/>
      <c r="C49315" s="24"/>
      <c r="D49315" s="24"/>
      <c r="E49315" s="24"/>
      <c r="F49315" s="24"/>
      <c r="G49315" s="24"/>
      <c r="H49315" s="24"/>
      <c r="I49315" s="24"/>
      <c r="J49315" s="24"/>
      <c r="K49315" s="24"/>
      <c r="L49315" s="24"/>
      <c r="M49315" s="24"/>
      <c r="P49315" s="10"/>
      <c r="R49315" s="10"/>
      <c r="S49315" s="10"/>
      <c r="T49315" s="10"/>
    </row>
    <row r="49316" spans="1:20" ht="16" x14ac:dyDescent="0.2">
      <c r="A49316" s="24"/>
      <c r="B49316" s="24"/>
      <c r="C49316" s="24"/>
      <c r="D49316" s="24"/>
      <c r="E49316" s="24"/>
      <c r="F49316" s="24"/>
      <c r="G49316" s="24"/>
      <c r="H49316" s="24"/>
      <c r="I49316" s="24"/>
      <c r="J49316" s="24"/>
      <c r="K49316" s="24"/>
      <c r="L49316" s="24"/>
      <c r="M49316" s="24"/>
      <c r="P49316" s="10"/>
      <c r="R49316" s="10"/>
      <c r="S49316" s="10"/>
      <c r="T49316" s="10"/>
    </row>
    <row r="49317" spans="1:20" ht="16" x14ac:dyDescent="0.2">
      <c r="A49317" s="24"/>
      <c r="B49317" s="24"/>
      <c r="C49317" s="24"/>
      <c r="D49317" s="24"/>
      <c r="E49317" s="24"/>
      <c r="F49317" s="24"/>
      <c r="G49317" s="24"/>
      <c r="H49317" s="24"/>
      <c r="I49317" s="24"/>
      <c r="J49317" s="24"/>
      <c r="K49317" s="24"/>
      <c r="L49317" s="24"/>
      <c r="M49317" s="24"/>
      <c r="P49317" s="10"/>
      <c r="R49317" s="10"/>
      <c r="S49317" s="10"/>
      <c r="T49317" s="10"/>
    </row>
    <row r="49318" spans="1:20" ht="16" x14ac:dyDescent="0.2">
      <c r="A49318" s="24"/>
      <c r="B49318" s="24"/>
      <c r="C49318" s="24"/>
      <c r="D49318" s="24"/>
      <c r="E49318" s="24"/>
      <c r="F49318" s="24"/>
      <c r="G49318" s="24"/>
      <c r="H49318" s="24"/>
      <c r="I49318" s="24"/>
      <c r="J49318" s="24"/>
      <c r="K49318" s="24"/>
      <c r="L49318" s="24"/>
      <c r="M49318" s="24"/>
      <c r="P49318" s="10"/>
      <c r="R49318" s="10"/>
      <c r="S49318" s="10"/>
      <c r="T49318" s="10"/>
    </row>
    <row r="49319" spans="1:20" ht="16" x14ac:dyDescent="0.2">
      <c r="A49319" s="24"/>
      <c r="B49319" s="24"/>
      <c r="C49319" s="24"/>
      <c r="D49319" s="24"/>
      <c r="E49319" s="24"/>
      <c r="F49319" s="24"/>
      <c r="G49319" s="24"/>
      <c r="H49319" s="24"/>
      <c r="I49319" s="24"/>
      <c r="J49319" s="24"/>
      <c r="K49319" s="24"/>
      <c r="L49319" s="24"/>
      <c r="M49319" s="24"/>
      <c r="P49319" s="10"/>
      <c r="R49319" s="10"/>
      <c r="S49319" s="10"/>
      <c r="T49319" s="10"/>
    </row>
    <row r="49320" spans="1:20" ht="16" x14ac:dyDescent="0.2">
      <c r="A49320" s="24"/>
      <c r="B49320" s="24"/>
      <c r="C49320" s="24"/>
      <c r="D49320" s="24"/>
      <c r="E49320" s="24"/>
      <c r="F49320" s="24"/>
      <c r="G49320" s="24"/>
      <c r="H49320" s="24"/>
      <c r="I49320" s="24"/>
      <c r="J49320" s="24"/>
      <c r="K49320" s="24"/>
      <c r="L49320" s="24"/>
      <c r="M49320" s="24"/>
      <c r="P49320" s="10"/>
      <c r="R49320" s="10"/>
      <c r="S49320" s="10"/>
      <c r="T49320" s="10"/>
    </row>
    <row r="49321" spans="1:20" ht="16" x14ac:dyDescent="0.2">
      <c r="A49321" s="24"/>
      <c r="B49321" s="24"/>
      <c r="C49321" s="24"/>
      <c r="D49321" s="24"/>
      <c r="E49321" s="24"/>
      <c r="F49321" s="24"/>
      <c r="G49321" s="24"/>
      <c r="H49321" s="24"/>
      <c r="I49321" s="24"/>
      <c r="J49321" s="24"/>
      <c r="K49321" s="24"/>
      <c r="L49321" s="24"/>
      <c r="M49321" s="24"/>
      <c r="P49321" s="10"/>
      <c r="R49321" s="10"/>
      <c r="S49321" s="10"/>
      <c r="T49321" s="10"/>
    </row>
    <row r="49322" spans="1:20" ht="16" x14ac:dyDescent="0.2">
      <c r="A49322" s="24"/>
      <c r="B49322" s="24"/>
      <c r="C49322" s="24"/>
      <c r="D49322" s="24"/>
      <c r="E49322" s="24"/>
      <c r="F49322" s="24"/>
      <c r="G49322" s="24"/>
      <c r="H49322" s="24"/>
      <c r="I49322" s="24"/>
      <c r="J49322" s="24"/>
      <c r="K49322" s="24"/>
      <c r="L49322" s="24"/>
      <c r="M49322" s="24"/>
      <c r="P49322" s="10"/>
      <c r="R49322" s="10"/>
      <c r="S49322" s="10"/>
      <c r="T49322" s="10"/>
    </row>
    <row r="49323" spans="1:20" ht="16" x14ac:dyDescent="0.2">
      <c r="A49323" s="24"/>
      <c r="B49323" s="24"/>
      <c r="C49323" s="24"/>
      <c r="D49323" s="24"/>
      <c r="E49323" s="24"/>
      <c r="F49323" s="24"/>
      <c r="G49323" s="24"/>
      <c r="H49323" s="24"/>
      <c r="I49323" s="24"/>
      <c r="J49323" s="24"/>
      <c r="K49323" s="24"/>
      <c r="L49323" s="24"/>
      <c r="M49323" s="24"/>
      <c r="P49323" s="10"/>
      <c r="R49323" s="10"/>
      <c r="S49323" s="10"/>
      <c r="T49323" s="10"/>
    </row>
    <row r="49324" spans="1:20" ht="16" x14ac:dyDescent="0.2">
      <c r="A49324" s="24"/>
      <c r="B49324" s="24"/>
      <c r="C49324" s="24"/>
      <c r="D49324" s="24"/>
      <c r="E49324" s="24"/>
      <c r="F49324" s="24"/>
      <c r="G49324" s="24"/>
      <c r="H49324" s="24"/>
      <c r="I49324" s="24"/>
      <c r="J49324" s="24"/>
      <c r="K49324" s="24"/>
      <c r="L49324" s="24"/>
      <c r="M49324" s="24"/>
      <c r="P49324" s="10"/>
      <c r="R49324" s="10"/>
      <c r="S49324" s="10"/>
      <c r="T49324" s="10"/>
    </row>
    <row r="49325" spans="1:20" ht="16" x14ac:dyDescent="0.2">
      <c r="A49325" s="24"/>
      <c r="B49325" s="24"/>
      <c r="C49325" s="24"/>
      <c r="D49325" s="24"/>
      <c r="E49325" s="24"/>
      <c r="F49325" s="24"/>
      <c r="G49325" s="24"/>
      <c r="H49325" s="24"/>
      <c r="I49325" s="24"/>
      <c r="J49325" s="24"/>
      <c r="K49325" s="24"/>
      <c r="L49325" s="24"/>
      <c r="M49325" s="24"/>
      <c r="P49325" s="10"/>
      <c r="R49325" s="10"/>
      <c r="S49325" s="10"/>
      <c r="T49325" s="10"/>
    </row>
    <row r="49326" spans="1:20" ht="16" x14ac:dyDescent="0.2">
      <c r="A49326" s="24"/>
      <c r="B49326" s="24"/>
      <c r="C49326" s="24"/>
      <c r="D49326" s="24"/>
      <c r="E49326" s="24"/>
      <c r="F49326" s="24"/>
      <c r="G49326" s="24"/>
      <c r="H49326" s="24"/>
      <c r="I49326" s="24"/>
      <c r="J49326" s="24"/>
      <c r="K49326" s="24"/>
      <c r="L49326" s="24"/>
      <c r="M49326" s="24"/>
      <c r="P49326" s="10"/>
      <c r="R49326" s="10"/>
      <c r="S49326" s="10"/>
      <c r="T49326" s="10"/>
    </row>
    <row r="49327" spans="1:20" ht="16" x14ac:dyDescent="0.2">
      <c r="A49327" s="24"/>
      <c r="B49327" s="24"/>
      <c r="C49327" s="24"/>
      <c r="D49327" s="24"/>
      <c r="E49327" s="24"/>
      <c r="F49327" s="24"/>
      <c r="G49327" s="24"/>
      <c r="H49327" s="24"/>
      <c r="I49327" s="24"/>
      <c r="J49327" s="24"/>
      <c r="K49327" s="24"/>
      <c r="L49327" s="24"/>
      <c r="M49327" s="24"/>
      <c r="P49327" s="10"/>
      <c r="R49327" s="10"/>
      <c r="S49327" s="10"/>
      <c r="T49327" s="10"/>
    </row>
    <row r="49328" spans="1:20" ht="16" x14ac:dyDescent="0.2">
      <c r="A49328" s="24"/>
      <c r="B49328" s="24"/>
      <c r="C49328" s="24"/>
      <c r="D49328" s="24"/>
      <c r="E49328" s="24"/>
      <c r="F49328" s="24"/>
      <c r="G49328" s="24"/>
      <c r="H49328" s="24"/>
      <c r="I49328" s="24"/>
      <c r="J49328" s="24"/>
      <c r="K49328" s="24"/>
      <c r="L49328" s="24"/>
      <c r="M49328" s="24"/>
      <c r="P49328" s="10"/>
      <c r="R49328" s="10"/>
      <c r="S49328" s="10"/>
      <c r="T49328" s="10"/>
    </row>
    <row r="49329" spans="1:20" ht="16" x14ac:dyDescent="0.2">
      <c r="A49329" s="24"/>
      <c r="B49329" s="24"/>
      <c r="C49329" s="24"/>
      <c r="D49329" s="24"/>
      <c r="E49329" s="24"/>
      <c r="F49329" s="24"/>
      <c r="G49329" s="24"/>
      <c r="H49329" s="24"/>
      <c r="I49329" s="24"/>
      <c r="J49329" s="24"/>
      <c r="K49329" s="24"/>
      <c r="L49329" s="24"/>
      <c r="M49329" s="24"/>
      <c r="P49329" s="10"/>
      <c r="R49329" s="10"/>
      <c r="S49329" s="10"/>
      <c r="T49329" s="10"/>
    </row>
    <row r="49330" spans="1:20" ht="16" x14ac:dyDescent="0.2">
      <c r="A49330" s="24"/>
      <c r="B49330" s="24"/>
      <c r="C49330" s="24"/>
      <c r="D49330" s="24"/>
      <c r="E49330" s="24"/>
      <c r="F49330" s="24"/>
      <c r="G49330" s="24"/>
      <c r="H49330" s="24"/>
      <c r="I49330" s="24"/>
      <c r="J49330" s="24"/>
      <c r="K49330" s="24"/>
      <c r="L49330" s="24"/>
      <c r="M49330" s="24"/>
      <c r="P49330" s="10"/>
      <c r="R49330" s="10"/>
      <c r="S49330" s="10"/>
      <c r="T49330" s="10"/>
    </row>
    <row r="49331" spans="1:20" ht="16" x14ac:dyDescent="0.2">
      <c r="A49331" s="24"/>
      <c r="B49331" s="24"/>
      <c r="C49331" s="24"/>
      <c r="D49331" s="24"/>
      <c r="E49331" s="24"/>
      <c r="F49331" s="24"/>
      <c r="G49331" s="24"/>
      <c r="H49331" s="24"/>
      <c r="I49331" s="24"/>
      <c r="J49331" s="24"/>
      <c r="K49331" s="24"/>
      <c r="L49331" s="24"/>
      <c r="M49331" s="24"/>
      <c r="P49331" s="10"/>
      <c r="R49331" s="10"/>
      <c r="S49331" s="10"/>
      <c r="T49331" s="10"/>
    </row>
    <row r="49332" spans="1:20" ht="16" x14ac:dyDescent="0.2">
      <c r="A49332" s="24"/>
      <c r="B49332" s="24"/>
      <c r="C49332" s="24"/>
      <c r="D49332" s="24"/>
      <c r="E49332" s="24"/>
      <c r="F49332" s="24"/>
      <c r="G49332" s="24"/>
      <c r="H49332" s="24"/>
      <c r="I49332" s="24"/>
      <c r="J49332" s="24"/>
      <c r="K49332" s="24"/>
      <c r="L49332" s="24"/>
      <c r="M49332" s="24"/>
      <c r="P49332" s="10"/>
      <c r="R49332" s="10"/>
      <c r="S49332" s="10"/>
      <c r="T49332" s="10"/>
    </row>
    <row r="49333" spans="1:20" ht="16" x14ac:dyDescent="0.2">
      <c r="A49333" s="24"/>
      <c r="B49333" s="24"/>
      <c r="C49333" s="24"/>
      <c r="D49333" s="24"/>
      <c r="E49333" s="24"/>
      <c r="F49333" s="24"/>
      <c r="G49333" s="24"/>
      <c r="H49333" s="24"/>
      <c r="I49333" s="24"/>
      <c r="J49333" s="24"/>
      <c r="K49333" s="24"/>
      <c r="L49333" s="24"/>
      <c r="M49333" s="24"/>
      <c r="P49333" s="10"/>
      <c r="R49333" s="10"/>
      <c r="S49333" s="10"/>
      <c r="T49333" s="10"/>
    </row>
    <row r="49334" spans="1:20" ht="16" x14ac:dyDescent="0.2">
      <c r="A49334" s="24"/>
      <c r="B49334" s="24"/>
      <c r="C49334" s="24"/>
      <c r="D49334" s="24"/>
      <c r="E49334" s="24"/>
      <c r="F49334" s="24"/>
      <c r="G49334" s="24"/>
      <c r="H49334" s="24"/>
      <c r="I49334" s="24"/>
      <c r="J49334" s="24"/>
      <c r="K49334" s="24"/>
      <c r="L49334" s="24"/>
      <c r="M49334" s="24"/>
      <c r="P49334" s="10"/>
      <c r="R49334" s="10"/>
      <c r="S49334" s="10"/>
      <c r="T49334" s="10"/>
    </row>
    <row r="49335" spans="1:20" ht="16" x14ac:dyDescent="0.2">
      <c r="A49335" s="24"/>
      <c r="B49335" s="24"/>
      <c r="C49335" s="24"/>
      <c r="D49335" s="24"/>
      <c r="E49335" s="24"/>
      <c r="F49335" s="24"/>
      <c r="G49335" s="24"/>
      <c r="H49335" s="24"/>
      <c r="I49335" s="24"/>
      <c r="J49335" s="24"/>
      <c r="K49335" s="24"/>
      <c r="L49335" s="24"/>
      <c r="M49335" s="24"/>
      <c r="P49335" s="10"/>
      <c r="R49335" s="10"/>
      <c r="S49335" s="10"/>
      <c r="T49335" s="10"/>
    </row>
    <row r="49336" spans="1:20" ht="16" x14ac:dyDescent="0.2">
      <c r="A49336" s="24"/>
      <c r="B49336" s="24"/>
      <c r="C49336" s="24"/>
      <c r="D49336" s="24"/>
      <c r="E49336" s="24"/>
      <c r="F49336" s="24"/>
      <c r="G49336" s="24"/>
      <c r="H49336" s="24"/>
      <c r="I49336" s="24"/>
      <c r="J49336" s="24"/>
      <c r="K49336" s="24"/>
      <c r="L49336" s="24"/>
      <c r="M49336" s="24"/>
      <c r="P49336" s="10"/>
      <c r="R49336" s="10"/>
      <c r="S49336" s="10"/>
      <c r="T49336" s="10"/>
    </row>
    <row r="49337" spans="1:20" ht="16" x14ac:dyDescent="0.2">
      <c r="A49337" s="24"/>
      <c r="B49337" s="24"/>
      <c r="C49337" s="24"/>
      <c r="D49337" s="24"/>
      <c r="E49337" s="24"/>
      <c r="F49337" s="24"/>
      <c r="G49337" s="24"/>
      <c r="H49337" s="24"/>
      <c r="I49337" s="24"/>
      <c r="J49337" s="24"/>
      <c r="K49337" s="24"/>
      <c r="L49337" s="24"/>
      <c r="M49337" s="24"/>
      <c r="P49337" s="10"/>
      <c r="R49337" s="10"/>
      <c r="S49337" s="10"/>
      <c r="T49337" s="10"/>
    </row>
    <row r="49338" spans="1:20" ht="16" x14ac:dyDescent="0.2">
      <c r="A49338" s="24"/>
      <c r="B49338" s="24"/>
      <c r="C49338" s="24"/>
      <c r="D49338" s="24"/>
      <c r="E49338" s="24"/>
      <c r="F49338" s="24"/>
      <c r="G49338" s="24"/>
      <c r="H49338" s="24"/>
      <c r="I49338" s="24"/>
      <c r="J49338" s="24"/>
      <c r="K49338" s="24"/>
      <c r="L49338" s="24"/>
      <c r="M49338" s="24"/>
      <c r="P49338" s="10"/>
      <c r="R49338" s="10"/>
      <c r="S49338" s="10"/>
      <c r="T49338" s="10"/>
    </row>
    <row r="49339" spans="1:20" ht="16" x14ac:dyDescent="0.2">
      <c r="A49339" s="24"/>
      <c r="B49339" s="24"/>
      <c r="C49339" s="24"/>
      <c r="D49339" s="24"/>
      <c r="E49339" s="24"/>
      <c r="F49339" s="24"/>
      <c r="G49339" s="24"/>
      <c r="H49339" s="24"/>
      <c r="I49339" s="24"/>
      <c r="J49339" s="24"/>
      <c r="K49339" s="24"/>
      <c r="L49339" s="24"/>
      <c r="M49339" s="24"/>
      <c r="P49339" s="10"/>
      <c r="R49339" s="10"/>
      <c r="S49339" s="10"/>
      <c r="T49339" s="10"/>
    </row>
    <row r="49340" spans="1:20" ht="16" x14ac:dyDescent="0.2">
      <c r="A49340" s="24"/>
      <c r="B49340" s="24"/>
      <c r="C49340" s="24"/>
      <c r="D49340" s="24"/>
      <c r="E49340" s="24"/>
      <c r="F49340" s="24"/>
      <c r="G49340" s="24"/>
      <c r="H49340" s="24"/>
      <c r="I49340" s="24"/>
      <c r="J49340" s="24"/>
      <c r="K49340" s="24"/>
      <c r="L49340" s="24"/>
      <c r="M49340" s="24"/>
      <c r="P49340" s="10"/>
      <c r="R49340" s="10"/>
      <c r="S49340" s="10"/>
      <c r="T49340" s="10"/>
    </row>
    <row r="49341" spans="1:20" ht="16" x14ac:dyDescent="0.2">
      <c r="A49341" s="24"/>
      <c r="B49341" s="24"/>
      <c r="C49341" s="24"/>
      <c r="D49341" s="24"/>
      <c r="E49341" s="24"/>
      <c r="F49341" s="24"/>
      <c r="G49341" s="24"/>
      <c r="H49341" s="24"/>
      <c r="I49341" s="24"/>
      <c r="J49341" s="24"/>
      <c r="K49341" s="24"/>
      <c r="L49341" s="24"/>
      <c r="M49341" s="24"/>
      <c r="P49341" s="10"/>
      <c r="R49341" s="10"/>
      <c r="S49341" s="10"/>
      <c r="T49341" s="10"/>
    </row>
    <row r="49342" spans="1:20" ht="16" x14ac:dyDescent="0.2">
      <c r="A49342" s="24"/>
      <c r="B49342" s="24"/>
      <c r="C49342" s="24"/>
      <c r="D49342" s="24"/>
      <c r="E49342" s="24"/>
      <c r="F49342" s="24"/>
      <c r="G49342" s="24"/>
      <c r="H49342" s="24"/>
      <c r="I49342" s="24"/>
      <c r="J49342" s="24"/>
      <c r="K49342" s="24"/>
      <c r="L49342" s="24"/>
      <c r="M49342" s="24"/>
      <c r="P49342" s="10"/>
      <c r="R49342" s="10"/>
      <c r="S49342" s="10"/>
      <c r="T49342" s="10"/>
    </row>
    <row r="49343" spans="1:20" ht="16" x14ac:dyDescent="0.2">
      <c r="A49343" s="24"/>
      <c r="B49343" s="24"/>
      <c r="C49343" s="24"/>
      <c r="D49343" s="24"/>
      <c r="E49343" s="24"/>
      <c r="F49343" s="24"/>
      <c r="G49343" s="24"/>
      <c r="H49343" s="24"/>
      <c r="I49343" s="24"/>
      <c r="J49343" s="24"/>
      <c r="K49343" s="24"/>
      <c r="L49343" s="24"/>
      <c r="M49343" s="24"/>
      <c r="P49343" s="10"/>
      <c r="R49343" s="10"/>
      <c r="S49343" s="10"/>
      <c r="T49343" s="10"/>
    </row>
    <row r="49344" spans="1:20" ht="16" x14ac:dyDescent="0.2">
      <c r="A49344" s="24"/>
      <c r="B49344" s="24"/>
      <c r="C49344" s="24"/>
      <c r="D49344" s="24"/>
      <c r="E49344" s="24"/>
      <c r="F49344" s="24"/>
      <c r="G49344" s="24"/>
      <c r="H49344" s="24"/>
      <c r="I49344" s="24"/>
      <c r="J49344" s="24"/>
      <c r="K49344" s="24"/>
      <c r="L49344" s="24"/>
      <c r="M49344" s="24"/>
      <c r="P49344" s="10"/>
      <c r="R49344" s="10"/>
      <c r="S49344" s="10"/>
      <c r="T49344" s="10"/>
    </row>
    <row r="49345" spans="1:20" ht="16" x14ac:dyDescent="0.2">
      <c r="A49345" s="24"/>
      <c r="B49345" s="24"/>
      <c r="C49345" s="24"/>
      <c r="D49345" s="24"/>
      <c r="E49345" s="24"/>
      <c r="F49345" s="24"/>
      <c r="G49345" s="24"/>
      <c r="H49345" s="24"/>
      <c r="I49345" s="24"/>
      <c r="J49345" s="24"/>
      <c r="K49345" s="24"/>
      <c r="L49345" s="24"/>
      <c r="M49345" s="24"/>
      <c r="P49345" s="10"/>
      <c r="R49345" s="10"/>
      <c r="S49345" s="10"/>
      <c r="T49345" s="10"/>
    </row>
    <row r="49346" spans="1:20" ht="16" x14ac:dyDescent="0.2">
      <c r="A49346" s="24"/>
      <c r="B49346" s="24"/>
      <c r="C49346" s="24"/>
      <c r="D49346" s="24"/>
      <c r="E49346" s="24"/>
      <c r="F49346" s="24"/>
      <c r="G49346" s="24"/>
      <c r="H49346" s="24"/>
      <c r="I49346" s="24"/>
      <c r="J49346" s="24"/>
      <c r="K49346" s="24"/>
      <c r="L49346" s="24"/>
      <c r="M49346" s="24"/>
      <c r="P49346" s="10"/>
      <c r="R49346" s="10"/>
      <c r="S49346" s="10"/>
      <c r="T49346" s="10"/>
    </row>
    <row r="49347" spans="1:20" ht="16" x14ac:dyDescent="0.2">
      <c r="A49347" s="24"/>
      <c r="B49347" s="24"/>
      <c r="C49347" s="24"/>
      <c r="D49347" s="24"/>
      <c r="E49347" s="24"/>
      <c r="F49347" s="24"/>
      <c r="G49347" s="24"/>
      <c r="H49347" s="24"/>
      <c r="I49347" s="24"/>
      <c r="J49347" s="24"/>
      <c r="K49347" s="24"/>
      <c r="L49347" s="24"/>
      <c r="M49347" s="24"/>
      <c r="P49347" s="10"/>
      <c r="R49347" s="10"/>
      <c r="S49347" s="10"/>
      <c r="T49347" s="10"/>
    </row>
    <row r="49348" spans="1:20" ht="16" x14ac:dyDescent="0.2">
      <c r="A49348" s="24"/>
      <c r="B49348" s="24"/>
      <c r="C49348" s="24"/>
      <c r="D49348" s="24"/>
      <c r="E49348" s="24"/>
      <c r="F49348" s="24"/>
      <c r="G49348" s="24"/>
      <c r="H49348" s="24"/>
      <c r="I49348" s="24"/>
      <c r="J49348" s="24"/>
      <c r="K49348" s="24"/>
      <c r="L49348" s="24"/>
      <c r="M49348" s="24"/>
      <c r="P49348" s="10"/>
      <c r="R49348" s="10"/>
      <c r="S49348" s="10"/>
      <c r="T49348" s="10"/>
    </row>
    <row r="49349" spans="1:20" ht="16" x14ac:dyDescent="0.2">
      <c r="A49349" s="24"/>
      <c r="B49349" s="24"/>
      <c r="C49349" s="24"/>
      <c r="D49349" s="24"/>
      <c r="E49349" s="24"/>
      <c r="F49349" s="24"/>
      <c r="G49349" s="24"/>
      <c r="H49349" s="24"/>
      <c r="I49349" s="24"/>
      <c r="J49349" s="24"/>
      <c r="K49349" s="24"/>
      <c r="L49349" s="24"/>
      <c r="M49349" s="24"/>
      <c r="P49349" s="10"/>
      <c r="R49349" s="10"/>
      <c r="S49349" s="10"/>
      <c r="T49349" s="10"/>
    </row>
    <row r="49350" spans="1:20" ht="16" x14ac:dyDescent="0.2">
      <c r="A49350" s="24"/>
      <c r="B49350" s="24"/>
      <c r="C49350" s="24"/>
      <c r="D49350" s="24"/>
      <c r="E49350" s="24"/>
      <c r="F49350" s="24"/>
      <c r="G49350" s="24"/>
      <c r="H49350" s="24"/>
      <c r="I49350" s="24"/>
      <c r="J49350" s="24"/>
      <c r="K49350" s="24"/>
      <c r="L49350" s="24"/>
      <c r="M49350" s="24"/>
      <c r="P49350" s="10"/>
      <c r="R49350" s="10"/>
      <c r="S49350" s="10"/>
      <c r="T49350" s="10"/>
    </row>
    <row r="49351" spans="1:20" ht="16" x14ac:dyDescent="0.2">
      <c r="A49351" s="24"/>
      <c r="B49351" s="24"/>
      <c r="C49351" s="24"/>
      <c r="D49351" s="24"/>
      <c r="E49351" s="24"/>
      <c r="F49351" s="24"/>
      <c r="G49351" s="24"/>
      <c r="H49351" s="24"/>
      <c r="I49351" s="24"/>
      <c r="J49351" s="24"/>
      <c r="K49351" s="24"/>
      <c r="L49351" s="24"/>
      <c r="M49351" s="24"/>
      <c r="P49351" s="10"/>
      <c r="R49351" s="10"/>
      <c r="S49351" s="10"/>
      <c r="T49351" s="10"/>
    </row>
    <row r="49352" spans="1:20" ht="16" x14ac:dyDescent="0.2">
      <c r="A49352" s="24"/>
      <c r="B49352" s="24"/>
      <c r="C49352" s="24"/>
      <c r="D49352" s="24"/>
      <c r="E49352" s="24"/>
      <c r="F49352" s="24"/>
      <c r="G49352" s="24"/>
      <c r="H49352" s="24"/>
      <c r="I49352" s="24"/>
      <c r="J49352" s="24"/>
      <c r="K49352" s="24"/>
      <c r="L49352" s="24"/>
      <c r="M49352" s="24"/>
      <c r="P49352" s="10"/>
      <c r="R49352" s="10"/>
      <c r="S49352" s="10"/>
      <c r="T49352" s="10"/>
    </row>
    <row r="49353" spans="1:20" ht="16" x14ac:dyDescent="0.2">
      <c r="A49353" s="24"/>
      <c r="B49353" s="24"/>
      <c r="C49353" s="24"/>
      <c r="D49353" s="24"/>
      <c r="E49353" s="24"/>
      <c r="F49353" s="24"/>
      <c r="G49353" s="24"/>
      <c r="H49353" s="24"/>
      <c r="I49353" s="24"/>
      <c r="J49353" s="24"/>
      <c r="K49353" s="24"/>
      <c r="L49353" s="24"/>
      <c r="M49353" s="24"/>
      <c r="P49353" s="10"/>
      <c r="R49353" s="10"/>
      <c r="S49353" s="10"/>
      <c r="T49353" s="10"/>
    </row>
    <row r="49354" spans="1:20" ht="16" x14ac:dyDescent="0.2">
      <c r="A49354" s="24"/>
      <c r="B49354" s="24"/>
      <c r="C49354" s="24"/>
      <c r="D49354" s="24"/>
      <c r="E49354" s="24"/>
      <c r="F49354" s="24"/>
      <c r="G49354" s="24"/>
      <c r="H49354" s="24"/>
      <c r="I49354" s="24"/>
      <c r="J49354" s="24"/>
      <c r="K49354" s="24"/>
      <c r="L49354" s="24"/>
      <c r="M49354" s="24"/>
      <c r="P49354" s="10"/>
      <c r="R49354" s="10"/>
      <c r="S49354" s="10"/>
      <c r="T49354" s="10"/>
    </row>
    <row r="49355" spans="1:20" ht="16" x14ac:dyDescent="0.2">
      <c r="A49355" s="24"/>
      <c r="B49355" s="24"/>
      <c r="C49355" s="24"/>
      <c r="D49355" s="24"/>
      <c r="E49355" s="24"/>
      <c r="F49355" s="24"/>
      <c r="G49355" s="24"/>
      <c r="H49355" s="24"/>
      <c r="I49355" s="24"/>
      <c r="J49355" s="24"/>
      <c r="K49355" s="24"/>
      <c r="L49355" s="24"/>
      <c r="M49355" s="24"/>
      <c r="P49355" s="10"/>
      <c r="R49355" s="10"/>
      <c r="S49355" s="10"/>
      <c r="T49355" s="10"/>
    </row>
    <row r="49356" spans="1:20" ht="16" x14ac:dyDescent="0.2">
      <c r="A49356" s="24"/>
      <c r="B49356" s="24"/>
      <c r="C49356" s="24"/>
      <c r="D49356" s="24"/>
      <c r="E49356" s="24"/>
      <c r="F49356" s="24"/>
      <c r="G49356" s="24"/>
      <c r="H49356" s="24"/>
      <c r="I49356" s="24"/>
      <c r="J49356" s="24"/>
      <c r="K49356" s="24"/>
      <c r="L49356" s="24"/>
      <c r="M49356" s="24"/>
      <c r="P49356" s="10"/>
      <c r="R49356" s="10"/>
      <c r="S49356" s="10"/>
      <c r="T49356" s="10"/>
    </row>
    <row r="49357" spans="1:20" ht="16" x14ac:dyDescent="0.2">
      <c r="A49357" s="24"/>
      <c r="B49357" s="24"/>
      <c r="C49357" s="24"/>
      <c r="D49357" s="24"/>
      <c r="E49357" s="24"/>
      <c r="F49357" s="24"/>
      <c r="G49357" s="24"/>
      <c r="H49357" s="24"/>
      <c r="I49357" s="24"/>
      <c r="J49357" s="24"/>
      <c r="K49357" s="24"/>
      <c r="L49357" s="24"/>
      <c r="M49357" s="24"/>
      <c r="P49357" s="10"/>
      <c r="R49357" s="10"/>
      <c r="S49357" s="10"/>
      <c r="T49357" s="10"/>
    </row>
    <row r="49358" spans="1:20" ht="16" x14ac:dyDescent="0.2">
      <c r="A49358" s="24"/>
      <c r="B49358" s="24"/>
      <c r="C49358" s="24"/>
      <c r="D49358" s="24"/>
      <c r="E49358" s="24"/>
      <c r="F49358" s="24"/>
      <c r="G49358" s="24"/>
      <c r="H49358" s="24"/>
      <c r="I49358" s="24"/>
      <c r="J49358" s="24"/>
      <c r="K49358" s="24"/>
      <c r="L49358" s="24"/>
      <c r="M49358" s="24"/>
      <c r="P49358" s="10"/>
      <c r="R49358" s="10"/>
      <c r="S49358" s="10"/>
      <c r="T49358" s="10"/>
    </row>
    <row r="49359" spans="1:20" ht="16" x14ac:dyDescent="0.2">
      <c r="A49359" s="24"/>
      <c r="B49359" s="24"/>
      <c r="C49359" s="24"/>
      <c r="D49359" s="24"/>
      <c r="E49359" s="24"/>
      <c r="F49359" s="24"/>
      <c r="G49359" s="24"/>
      <c r="H49359" s="24"/>
      <c r="I49359" s="24"/>
      <c r="J49359" s="24"/>
      <c r="K49359" s="24"/>
      <c r="L49359" s="24"/>
      <c r="M49359" s="24"/>
      <c r="P49359" s="10"/>
      <c r="R49359" s="10"/>
      <c r="S49359" s="10"/>
      <c r="T49359" s="10"/>
    </row>
    <row r="49360" spans="1:20" ht="16" x14ac:dyDescent="0.2">
      <c r="A49360" s="24"/>
      <c r="B49360" s="24"/>
      <c r="C49360" s="24"/>
      <c r="D49360" s="24"/>
      <c r="E49360" s="24"/>
      <c r="F49360" s="24"/>
      <c r="G49360" s="24"/>
      <c r="H49360" s="24"/>
      <c r="I49360" s="24"/>
      <c r="J49360" s="24"/>
      <c r="K49360" s="24"/>
      <c r="L49360" s="24"/>
      <c r="M49360" s="24"/>
      <c r="P49360" s="10"/>
      <c r="R49360" s="10"/>
      <c r="S49360" s="10"/>
      <c r="T49360" s="10"/>
    </row>
    <row r="49361" spans="1:20" ht="16" x14ac:dyDescent="0.2">
      <c r="A49361" s="24"/>
      <c r="B49361" s="24"/>
      <c r="C49361" s="24"/>
      <c r="D49361" s="24"/>
      <c r="E49361" s="24"/>
      <c r="F49361" s="24"/>
      <c r="G49361" s="24"/>
      <c r="H49361" s="24"/>
      <c r="I49361" s="24"/>
      <c r="J49361" s="24"/>
      <c r="K49361" s="24"/>
      <c r="L49361" s="24"/>
      <c r="M49361" s="24"/>
      <c r="P49361" s="10"/>
      <c r="R49361" s="10"/>
      <c r="S49361" s="10"/>
      <c r="T49361" s="10"/>
    </row>
    <row r="49362" spans="1:20" ht="16" x14ac:dyDescent="0.2">
      <c r="A49362" s="24"/>
      <c r="B49362" s="24"/>
      <c r="C49362" s="24"/>
      <c r="D49362" s="24"/>
      <c r="E49362" s="24"/>
      <c r="F49362" s="24"/>
      <c r="G49362" s="24"/>
      <c r="H49362" s="24"/>
      <c r="I49362" s="24"/>
      <c r="J49362" s="24"/>
      <c r="K49362" s="24"/>
      <c r="L49362" s="24"/>
      <c r="M49362" s="24"/>
      <c r="P49362" s="10"/>
      <c r="R49362" s="10"/>
      <c r="S49362" s="10"/>
      <c r="T49362" s="10"/>
    </row>
    <row r="49363" spans="1:20" ht="16" x14ac:dyDescent="0.2">
      <c r="A49363" s="24"/>
      <c r="B49363" s="24"/>
      <c r="C49363" s="24"/>
      <c r="D49363" s="24"/>
      <c r="E49363" s="24"/>
      <c r="F49363" s="24"/>
      <c r="G49363" s="24"/>
      <c r="H49363" s="24"/>
      <c r="I49363" s="24"/>
      <c r="J49363" s="24"/>
      <c r="K49363" s="24"/>
      <c r="L49363" s="24"/>
      <c r="M49363" s="24"/>
      <c r="P49363" s="10"/>
      <c r="R49363" s="10"/>
      <c r="S49363" s="10"/>
      <c r="T49363" s="10"/>
    </row>
    <row r="49364" spans="1:20" ht="16" x14ac:dyDescent="0.2">
      <c r="A49364" s="24"/>
      <c r="B49364" s="24"/>
      <c r="C49364" s="24"/>
      <c r="D49364" s="24"/>
      <c r="E49364" s="24"/>
      <c r="F49364" s="24"/>
      <c r="G49364" s="24"/>
      <c r="H49364" s="24"/>
      <c r="I49364" s="24"/>
      <c r="J49364" s="24"/>
      <c r="K49364" s="24"/>
      <c r="L49364" s="24"/>
      <c r="M49364" s="24"/>
      <c r="P49364" s="10"/>
      <c r="R49364" s="10"/>
      <c r="S49364" s="10"/>
      <c r="T49364" s="10"/>
    </row>
    <row r="49365" spans="1:20" ht="16" x14ac:dyDescent="0.2">
      <c r="A49365" s="24"/>
      <c r="B49365" s="24"/>
      <c r="C49365" s="24"/>
      <c r="D49365" s="24"/>
      <c r="E49365" s="24"/>
      <c r="F49365" s="24"/>
      <c r="G49365" s="24"/>
      <c r="H49365" s="24"/>
      <c r="I49365" s="24"/>
      <c r="J49365" s="24"/>
      <c r="K49365" s="24"/>
      <c r="L49365" s="24"/>
      <c r="M49365" s="24"/>
      <c r="P49365" s="10"/>
      <c r="R49365" s="10"/>
      <c r="S49365" s="10"/>
      <c r="T49365" s="10"/>
    </row>
    <row r="49366" spans="1:20" ht="16" x14ac:dyDescent="0.2">
      <c r="A49366" s="24"/>
      <c r="B49366" s="24"/>
      <c r="C49366" s="24"/>
      <c r="D49366" s="24"/>
      <c r="E49366" s="24"/>
      <c r="F49366" s="24"/>
      <c r="G49366" s="24"/>
      <c r="H49366" s="24"/>
      <c r="I49366" s="24"/>
      <c r="J49366" s="24"/>
      <c r="K49366" s="24"/>
      <c r="L49366" s="24"/>
      <c r="M49366" s="24"/>
      <c r="P49366" s="10"/>
      <c r="R49366" s="10"/>
      <c r="S49366" s="10"/>
      <c r="T49366" s="10"/>
    </row>
    <row r="49367" spans="1:20" ht="16" x14ac:dyDescent="0.2">
      <c r="A49367" s="24"/>
      <c r="B49367" s="24"/>
      <c r="C49367" s="24"/>
      <c r="D49367" s="24"/>
      <c r="E49367" s="24"/>
      <c r="F49367" s="24"/>
      <c r="G49367" s="24"/>
      <c r="H49367" s="24"/>
      <c r="I49367" s="24"/>
      <c r="J49367" s="24"/>
      <c r="K49367" s="24"/>
      <c r="L49367" s="24"/>
      <c r="M49367" s="24"/>
      <c r="P49367" s="10"/>
      <c r="R49367" s="10"/>
      <c r="S49367" s="10"/>
      <c r="T49367" s="10"/>
    </row>
    <row r="49368" spans="1:20" ht="16" x14ac:dyDescent="0.2">
      <c r="A49368" s="24"/>
      <c r="B49368" s="24"/>
      <c r="C49368" s="24"/>
      <c r="D49368" s="24"/>
      <c r="E49368" s="24"/>
      <c r="F49368" s="24"/>
      <c r="G49368" s="24"/>
      <c r="H49368" s="24"/>
      <c r="I49368" s="24"/>
      <c r="J49368" s="24"/>
      <c r="K49368" s="24"/>
      <c r="L49368" s="24"/>
      <c r="M49368" s="24"/>
      <c r="P49368" s="10"/>
      <c r="R49368" s="10"/>
      <c r="S49368" s="10"/>
      <c r="T49368" s="10"/>
    </row>
    <row r="49369" spans="1:20" ht="16" x14ac:dyDescent="0.2">
      <c r="A49369" s="24"/>
      <c r="B49369" s="24"/>
      <c r="C49369" s="24"/>
      <c r="D49369" s="24"/>
      <c r="E49369" s="24"/>
      <c r="F49369" s="24"/>
      <c r="G49369" s="24"/>
      <c r="H49369" s="24"/>
      <c r="I49369" s="24"/>
      <c r="J49369" s="24"/>
      <c r="K49369" s="24"/>
      <c r="L49369" s="24"/>
      <c r="M49369" s="24"/>
      <c r="P49369" s="10"/>
      <c r="R49369" s="10"/>
      <c r="S49369" s="10"/>
      <c r="T49369" s="10"/>
    </row>
    <row r="49370" spans="1:20" ht="16" x14ac:dyDescent="0.2">
      <c r="A49370" s="24"/>
      <c r="B49370" s="24"/>
      <c r="C49370" s="24"/>
      <c r="D49370" s="24"/>
      <c r="E49370" s="24"/>
      <c r="F49370" s="24"/>
      <c r="G49370" s="24"/>
      <c r="H49370" s="24"/>
      <c r="I49370" s="24"/>
      <c r="J49370" s="24"/>
      <c r="K49370" s="24"/>
      <c r="L49370" s="24"/>
      <c r="M49370" s="24"/>
      <c r="P49370" s="10"/>
      <c r="R49370" s="10"/>
      <c r="S49370" s="10"/>
      <c r="T49370" s="10"/>
    </row>
    <row r="49371" spans="1:20" ht="16" x14ac:dyDescent="0.2">
      <c r="A49371" s="24"/>
      <c r="B49371" s="24"/>
      <c r="C49371" s="24"/>
      <c r="D49371" s="24"/>
      <c r="E49371" s="24"/>
      <c r="F49371" s="24"/>
      <c r="G49371" s="24"/>
      <c r="H49371" s="24"/>
      <c r="I49371" s="24"/>
      <c r="J49371" s="24"/>
      <c r="K49371" s="24"/>
      <c r="L49371" s="24"/>
      <c r="M49371" s="24"/>
      <c r="P49371" s="10"/>
      <c r="R49371" s="10"/>
      <c r="S49371" s="10"/>
      <c r="T49371" s="10"/>
    </row>
    <row r="49372" spans="1:20" ht="16" x14ac:dyDescent="0.2">
      <c r="A49372" s="24"/>
      <c r="B49372" s="24"/>
      <c r="C49372" s="24"/>
      <c r="D49372" s="24"/>
      <c r="E49372" s="24"/>
      <c r="F49372" s="24"/>
      <c r="G49372" s="24"/>
      <c r="H49372" s="24"/>
      <c r="I49372" s="24"/>
      <c r="J49372" s="24"/>
      <c r="K49372" s="24"/>
      <c r="L49372" s="24"/>
      <c r="M49372" s="24"/>
      <c r="P49372" s="10"/>
      <c r="R49372" s="10"/>
      <c r="S49372" s="10"/>
      <c r="T49372" s="10"/>
    </row>
    <row r="49373" spans="1:20" ht="16" x14ac:dyDescent="0.2">
      <c r="A49373" s="24"/>
      <c r="B49373" s="24"/>
      <c r="C49373" s="24"/>
      <c r="D49373" s="24"/>
      <c r="E49373" s="24"/>
      <c r="F49373" s="24"/>
      <c r="G49373" s="24"/>
      <c r="H49373" s="24"/>
      <c r="I49373" s="24"/>
      <c r="J49373" s="24"/>
      <c r="K49373" s="24"/>
      <c r="L49373" s="24"/>
      <c r="M49373" s="24"/>
      <c r="P49373" s="10"/>
      <c r="R49373" s="10"/>
      <c r="S49373" s="10"/>
      <c r="T49373" s="10"/>
    </row>
    <row r="49374" spans="1:20" ht="16" x14ac:dyDescent="0.2">
      <c r="A49374" s="24"/>
      <c r="B49374" s="24"/>
      <c r="C49374" s="24"/>
      <c r="D49374" s="24"/>
      <c r="E49374" s="24"/>
      <c r="F49374" s="24"/>
      <c r="G49374" s="24"/>
      <c r="H49374" s="24"/>
      <c r="I49374" s="24"/>
      <c r="J49374" s="24"/>
      <c r="K49374" s="24"/>
      <c r="L49374" s="24"/>
      <c r="M49374" s="24"/>
      <c r="P49374" s="10"/>
      <c r="R49374" s="10"/>
      <c r="S49374" s="10"/>
      <c r="T49374" s="10"/>
    </row>
    <row r="49375" spans="1:20" ht="16" x14ac:dyDescent="0.2">
      <c r="A49375" s="24"/>
      <c r="B49375" s="24"/>
      <c r="C49375" s="24"/>
      <c r="D49375" s="24"/>
      <c r="E49375" s="24"/>
      <c r="F49375" s="24"/>
      <c r="G49375" s="24"/>
      <c r="H49375" s="24"/>
      <c r="I49375" s="24"/>
      <c r="J49375" s="24"/>
      <c r="K49375" s="24"/>
      <c r="L49375" s="24"/>
      <c r="M49375" s="24"/>
      <c r="P49375" s="10"/>
      <c r="R49375" s="10"/>
      <c r="S49375" s="10"/>
      <c r="T49375" s="10"/>
    </row>
    <row r="49376" spans="1:20" ht="16" x14ac:dyDescent="0.2">
      <c r="A49376" s="24"/>
      <c r="B49376" s="24"/>
      <c r="C49376" s="24"/>
      <c r="D49376" s="24"/>
      <c r="E49376" s="24"/>
      <c r="F49376" s="24"/>
      <c r="G49376" s="24"/>
      <c r="H49376" s="24"/>
      <c r="I49376" s="24"/>
      <c r="J49376" s="24"/>
      <c r="K49376" s="24"/>
      <c r="L49376" s="24"/>
      <c r="M49376" s="24"/>
      <c r="P49376" s="10"/>
      <c r="R49376" s="10"/>
      <c r="S49376" s="10"/>
      <c r="T49376" s="10"/>
    </row>
    <row r="49377" spans="1:20" ht="16" x14ac:dyDescent="0.2">
      <c r="A49377" s="24"/>
      <c r="B49377" s="24"/>
      <c r="C49377" s="24"/>
      <c r="D49377" s="24"/>
      <c r="E49377" s="24"/>
      <c r="F49377" s="24"/>
      <c r="G49377" s="24"/>
      <c r="H49377" s="24"/>
      <c r="I49377" s="24"/>
      <c r="J49377" s="24"/>
      <c r="K49377" s="24"/>
      <c r="L49377" s="24"/>
      <c r="M49377" s="24"/>
      <c r="P49377" s="10"/>
      <c r="R49377" s="10"/>
      <c r="S49377" s="10"/>
      <c r="T49377" s="10"/>
    </row>
    <row r="49378" spans="1:20" ht="16" x14ac:dyDescent="0.2">
      <c r="A49378" s="24"/>
      <c r="B49378" s="24"/>
      <c r="C49378" s="24"/>
      <c r="D49378" s="24"/>
      <c r="E49378" s="24"/>
      <c r="F49378" s="24"/>
      <c r="G49378" s="24"/>
      <c r="H49378" s="24"/>
      <c r="I49378" s="24"/>
      <c r="J49378" s="24"/>
      <c r="K49378" s="24"/>
      <c r="L49378" s="24"/>
      <c r="M49378" s="24"/>
      <c r="P49378" s="10"/>
      <c r="R49378" s="10"/>
      <c r="S49378" s="10"/>
      <c r="T49378" s="10"/>
    </row>
    <row r="49379" spans="1:20" ht="16" x14ac:dyDescent="0.2">
      <c r="A49379" s="24"/>
      <c r="B49379" s="24"/>
      <c r="C49379" s="24"/>
      <c r="D49379" s="24"/>
      <c r="E49379" s="24"/>
      <c r="F49379" s="24"/>
      <c r="G49379" s="24"/>
      <c r="H49379" s="24"/>
      <c r="I49379" s="24"/>
      <c r="J49379" s="24"/>
      <c r="K49379" s="24"/>
      <c r="L49379" s="24"/>
      <c r="M49379" s="24"/>
      <c r="P49379" s="10"/>
      <c r="R49379" s="10"/>
      <c r="S49379" s="10"/>
      <c r="T49379" s="10"/>
    </row>
    <row r="49380" spans="1:20" ht="16" x14ac:dyDescent="0.2">
      <c r="A49380" s="24"/>
      <c r="B49380" s="24"/>
      <c r="C49380" s="24"/>
      <c r="D49380" s="24"/>
      <c r="E49380" s="24"/>
      <c r="F49380" s="24"/>
      <c r="G49380" s="24"/>
      <c r="H49380" s="24"/>
      <c r="I49380" s="24"/>
      <c r="J49380" s="24"/>
      <c r="K49380" s="24"/>
      <c r="L49380" s="24"/>
      <c r="M49380" s="24"/>
      <c r="P49380" s="10"/>
      <c r="R49380" s="10"/>
      <c r="S49380" s="10"/>
      <c r="T49380" s="10"/>
    </row>
    <row r="49381" spans="1:20" ht="16" x14ac:dyDescent="0.2">
      <c r="A49381" s="24"/>
      <c r="B49381" s="24"/>
      <c r="C49381" s="24"/>
      <c r="D49381" s="24"/>
      <c r="E49381" s="24"/>
      <c r="F49381" s="24"/>
      <c r="G49381" s="24"/>
      <c r="H49381" s="24"/>
      <c r="I49381" s="24"/>
      <c r="J49381" s="24"/>
      <c r="K49381" s="24"/>
      <c r="L49381" s="24"/>
      <c r="M49381" s="24"/>
      <c r="P49381" s="10"/>
      <c r="R49381" s="10"/>
      <c r="S49381" s="10"/>
      <c r="T49381" s="10"/>
    </row>
    <row r="49382" spans="1:20" ht="16" x14ac:dyDescent="0.2">
      <c r="A49382" s="24"/>
      <c r="B49382" s="24"/>
      <c r="C49382" s="24"/>
      <c r="D49382" s="24"/>
      <c r="E49382" s="24"/>
      <c r="F49382" s="24"/>
      <c r="G49382" s="24"/>
      <c r="H49382" s="24"/>
      <c r="I49382" s="24"/>
      <c r="J49382" s="24"/>
      <c r="K49382" s="24"/>
      <c r="L49382" s="24"/>
      <c r="M49382" s="24"/>
      <c r="P49382" s="10"/>
      <c r="R49382" s="10"/>
      <c r="S49382" s="10"/>
      <c r="T49382" s="10"/>
    </row>
    <row r="49383" spans="1:20" ht="16" x14ac:dyDescent="0.2">
      <c r="A49383" s="24"/>
      <c r="B49383" s="24"/>
      <c r="C49383" s="24"/>
      <c r="D49383" s="24"/>
      <c r="E49383" s="24"/>
      <c r="F49383" s="24"/>
      <c r="G49383" s="24"/>
      <c r="H49383" s="24"/>
      <c r="I49383" s="24"/>
      <c r="J49383" s="24"/>
      <c r="K49383" s="24"/>
      <c r="L49383" s="24"/>
      <c r="M49383" s="24"/>
      <c r="P49383" s="10"/>
      <c r="R49383" s="10"/>
      <c r="S49383" s="10"/>
      <c r="T49383" s="10"/>
    </row>
    <row r="49384" spans="1:20" ht="16" x14ac:dyDescent="0.2">
      <c r="A49384" s="24"/>
      <c r="B49384" s="24"/>
      <c r="C49384" s="24"/>
      <c r="D49384" s="24"/>
      <c r="E49384" s="24"/>
      <c r="F49384" s="24"/>
      <c r="G49384" s="24"/>
      <c r="H49384" s="24"/>
      <c r="I49384" s="24"/>
      <c r="J49384" s="24"/>
      <c r="K49384" s="24"/>
      <c r="L49384" s="24"/>
      <c r="M49384" s="24"/>
      <c r="P49384" s="10"/>
      <c r="R49384" s="10"/>
      <c r="S49384" s="10"/>
      <c r="T49384" s="10"/>
    </row>
    <row r="49385" spans="1:20" ht="16" x14ac:dyDescent="0.2">
      <c r="A49385" s="24"/>
      <c r="B49385" s="24"/>
      <c r="C49385" s="24"/>
      <c r="D49385" s="24"/>
      <c r="E49385" s="24"/>
      <c r="F49385" s="24"/>
      <c r="G49385" s="24"/>
      <c r="H49385" s="24"/>
      <c r="I49385" s="24"/>
      <c r="J49385" s="24"/>
      <c r="K49385" s="24"/>
      <c r="L49385" s="24"/>
      <c r="M49385" s="24"/>
      <c r="P49385" s="10"/>
      <c r="R49385" s="10"/>
      <c r="S49385" s="10"/>
      <c r="T49385" s="10"/>
    </row>
    <row r="49386" spans="1:20" ht="16" x14ac:dyDescent="0.2">
      <c r="A49386" s="24"/>
      <c r="B49386" s="24"/>
      <c r="C49386" s="24"/>
      <c r="D49386" s="24"/>
      <c r="E49386" s="24"/>
      <c r="F49386" s="24"/>
      <c r="G49386" s="24"/>
      <c r="H49386" s="24"/>
      <c r="I49386" s="24"/>
      <c r="J49386" s="24"/>
      <c r="K49386" s="24"/>
      <c r="L49386" s="24"/>
      <c r="M49386" s="24"/>
      <c r="P49386" s="10"/>
      <c r="R49386" s="10"/>
      <c r="S49386" s="10"/>
      <c r="T49386" s="10"/>
    </row>
    <row r="49387" spans="1:20" ht="16" x14ac:dyDescent="0.2">
      <c r="A49387" s="24"/>
      <c r="B49387" s="24"/>
      <c r="C49387" s="24"/>
      <c r="D49387" s="24"/>
      <c r="E49387" s="24"/>
      <c r="F49387" s="24"/>
      <c r="G49387" s="24"/>
      <c r="H49387" s="24"/>
      <c r="I49387" s="24"/>
      <c r="J49387" s="24"/>
      <c r="K49387" s="24"/>
      <c r="L49387" s="24"/>
      <c r="M49387" s="24"/>
      <c r="P49387" s="10"/>
      <c r="R49387" s="10"/>
      <c r="S49387" s="10"/>
      <c r="T49387" s="10"/>
    </row>
    <row r="49388" spans="1:20" ht="16" x14ac:dyDescent="0.2">
      <c r="A49388" s="24"/>
      <c r="B49388" s="24"/>
      <c r="C49388" s="24"/>
      <c r="D49388" s="24"/>
      <c r="E49388" s="24"/>
      <c r="F49388" s="24"/>
      <c r="G49388" s="24"/>
      <c r="H49388" s="24"/>
      <c r="I49388" s="24"/>
      <c r="J49388" s="24"/>
      <c r="K49388" s="24"/>
      <c r="L49388" s="24"/>
      <c r="M49388" s="24"/>
      <c r="P49388" s="10"/>
      <c r="R49388" s="10"/>
      <c r="S49388" s="10"/>
      <c r="T49388" s="10"/>
    </row>
    <row r="49389" spans="1:20" ht="16" x14ac:dyDescent="0.2">
      <c r="A49389" s="24"/>
      <c r="B49389" s="24"/>
      <c r="C49389" s="24"/>
      <c r="D49389" s="24"/>
      <c r="E49389" s="24"/>
      <c r="F49389" s="24"/>
      <c r="G49389" s="24"/>
      <c r="H49389" s="24"/>
      <c r="I49389" s="24"/>
      <c r="J49389" s="24"/>
      <c r="K49389" s="24"/>
      <c r="L49389" s="24"/>
      <c r="M49389" s="24"/>
      <c r="P49389" s="10"/>
      <c r="R49389" s="10"/>
      <c r="S49389" s="10"/>
      <c r="T49389" s="10"/>
    </row>
    <row r="49390" spans="1:20" ht="16" x14ac:dyDescent="0.2">
      <c r="A49390" s="24"/>
      <c r="B49390" s="24"/>
      <c r="C49390" s="24"/>
      <c r="D49390" s="24"/>
      <c r="E49390" s="24"/>
      <c r="F49390" s="24"/>
      <c r="G49390" s="24"/>
      <c r="H49390" s="24"/>
      <c r="I49390" s="24"/>
      <c r="J49390" s="24"/>
      <c r="K49390" s="24"/>
      <c r="L49390" s="24"/>
      <c r="M49390" s="24"/>
      <c r="P49390" s="10"/>
      <c r="R49390" s="10"/>
      <c r="S49390" s="10"/>
      <c r="T49390" s="10"/>
    </row>
    <row r="49391" spans="1:20" ht="16" x14ac:dyDescent="0.2">
      <c r="A49391" s="24"/>
      <c r="B49391" s="24"/>
      <c r="C49391" s="24"/>
      <c r="D49391" s="24"/>
      <c r="E49391" s="24"/>
      <c r="F49391" s="24"/>
      <c r="G49391" s="24"/>
      <c r="H49391" s="24"/>
      <c r="I49391" s="24"/>
      <c r="J49391" s="24"/>
      <c r="K49391" s="24"/>
      <c r="L49391" s="24"/>
      <c r="M49391" s="24"/>
      <c r="P49391" s="10"/>
      <c r="R49391" s="10"/>
      <c r="S49391" s="10"/>
      <c r="T49391" s="10"/>
    </row>
    <row r="49392" spans="1:20" ht="16" x14ac:dyDescent="0.2">
      <c r="A49392" s="24"/>
      <c r="B49392" s="24"/>
      <c r="C49392" s="24"/>
      <c r="D49392" s="24"/>
      <c r="E49392" s="24"/>
      <c r="F49392" s="24"/>
      <c r="G49392" s="24"/>
      <c r="H49392" s="24"/>
      <c r="I49392" s="24"/>
      <c r="J49392" s="24"/>
      <c r="K49392" s="24"/>
      <c r="L49392" s="24"/>
      <c r="M49392" s="24"/>
      <c r="P49392" s="10"/>
      <c r="R49392" s="10"/>
      <c r="S49392" s="10"/>
      <c r="T49392" s="10"/>
    </row>
    <row r="49393" spans="1:20" ht="16" x14ac:dyDescent="0.2">
      <c r="A49393" s="24"/>
      <c r="B49393" s="24"/>
      <c r="C49393" s="24"/>
      <c r="D49393" s="24"/>
      <c r="E49393" s="24"/>
      <c r="F49393" s="24"/>
      <c r="G49393" s="24"/>
      <c r="H49393" s="24"/>
      <c r="I49393" s="24"/>
      <c r="J49393" s="24"/>
      <c r="K49393" s="24"/>
      <c r="L49393" s="24"/>
      <c r="M49393" s="24"/>
      <c r="P49393" s="10"/>
      <c r="R49393" s="10"/>
      <c r="S49393" s="10"/>
      <c r="T49393" s="10"/>
    </row>
    <row r="49394" spans="1:20" ht="16" x14ac:dyDescent="0.2">
      <c r="A49394" s="24"/>
      <c r="B49394" s="24"/>
      <c r="C49394" s="24"/>
      <c r="D49394" s="24"/>
      <c r="E49394" s="24"/>
      <c r="F49394" s="24"/>
      <c r="G49394" s="24"/>
      <c r="H49394" s="24"/>
      <c r="I49394" s="24"/>
      <c r="J49394" s="24"/>
      <c r="K49394" s="24"/>
      <c r="L49394" s="24"/>
      <c r="M49394" s="24"/>
      <c r="P49394" s="10"/>
      <c r="R49394" s="10"/>
      <c r="S49394" s="10"/>
      <c r="T49394" s="10"/>
    </row>
    <row r="49395" spans="1:20" ht="16" x14ac:dyDescent="0.2">
      <c r="A49395" s="24"/>
      <c r="B49395" s="24"/>
      <c r="C49395" s="24"/>
      <c r="D49395" s="24"/>
      <c r="E49395" s="24"/>
      <c r="F49395" s="24"/>
      <c r="G49395" s="24"/>
      <c r="H49395" s="24"/>
      <c r="I49395" s="24"/>
      <c r="J49395" s="24"/>
      <c r="K49395" s="24"/>
      <c r="L49395" s="24"/>
      <c r="M49395" s="24"/>
      <c r="P49395" s="10"/>
      <c r="R49395" s="10"/>
      <c r="S49395" s="10"/>
      <c r="T49395" s="10"/>
    </row>
    <row r="49396" spans="1:20" ht="16" x14ac:dyDescent="0.2">
      <c r="A49396" s="24"/>
      <c r="B49396" s="24"/>
      <c r="C49396" s="24"/>
      <c r="D49396" s="24"/>
      <c r="E49396" s="24"/>
      <c r="F49396" s="24"/>
      <c r="G49396" s="24"/>
      <c r="H49396" s="24"/>
      <c r="I49396" s="24"/>
      <c r="J49396" s="24"/>
      <c r="K49396" s="24"/>
      <c r="L49396" s="24"/>
      <c r="M49396" s="24"/>
      <c r="P49396" s="10"/>
      <c r="R49396" s="10"/>
      <c r="S49396" s="10"/>
      <c r="T49396" s="10"/>
    </row>
    <row r="49397" spans="1:20" ht="16" x14ac:dyDescent="0.2">
      <c r="A49397" s="24"/>
      <c r="B49397" s="24"/>
      <c r="C49397" s="24"/>
      <c r="D49397" s="24"/>
      <c r="E49397" s="24"/>
      <c r="F49397" s="24"/>
      <c r="G49397" s="24"/>
      <c r="H49397" s="24"/>
      <c r="I49397" s="24"/>
      <c r="J49397" s="24"/>
      <c r="K49397" s="24"/>
      <c r="L49397" s="24"/>
      <c r="M49397" s="24"/>
      <c r="P49397" s="10"/>
      <c r="R49397" s="10"/>
      <c r="S49397" s="10"/>
      <c r="T49397" s="10"/>
    </row>
    <row r="49398" spans="1:20" ht="16" x14ac:dyDescent="0.2">
      <c r="A49398" s="24"/>
      <c r="B49398" s="24"/>
      <c r="C49398" s="24"/>
      <c r="D49398" s="24"/>
      <c r="E49398" s="24"/>
      <c r="F49398" s="24"/>
      <c r="G49398" s="24"/>
      <c r="H49398" s="24"/>
      <c r="I49398" s="24"/>
      <c r="J49398" s="24"/>
      <c r="K49398" s="24"/>
      <c r="L49398" s="24"/>
      <c r="M49398" s="24"/>
      <c r="P49398" s="10"/>
      <c r="R49398" s="10"/>
      <c r="S49398" s="10"/>
      <c r="T49398" s="10"/>
    </row>
    <row r="49399" spans="1:20" ht="16" x14ac:dyDescent="0.2">
      <c r="A49399" s="24"/>
      <c r="B49399" s="24"/>
      <c r="C49399" s="24"/>
      <c r="D49399" s="24"/>
      <c r="E49399" s="24"/>
      <c r="F49399" s="24"/>
      <c r="G49399" s="24"/>
      <c r="H49399" s="24"/>
      <c r="I49399" s="24"/>
      <c r="J49399" s="24"/>
      <c r="K49399" s="24"/>
      <c r="L49399" s="24"/>
      <c r="M49399" s="24"/>
      <c r="P49399" s="10"/>
      <c r="R49399" s="10"/>
      <c r="S49399" s="10"/>
      <c r="T49399" s="10"/>
    </row>
    <row r="49400" spans="1:20" ht="16" x14ac:dyDescent="0.2">
      <c r="A49400" s="24"/>
      <c r="B49400" s="24"/>
      <c r="C49400" s="24"/>
      <c r="D49400" s="24"/>
      <c r="E49400" s="24"/>
      <c r="F49400" s="24"/>
      <c r="G49400" s="24"/>
      <c r="H49400" s="24"/>
      <c r="I49400" s="24"/>
      <c r="J49400" s="24"/>
      <c r="K49400" s="24"/>
      <c r="L49400" s="24"/>
      <c r="M49400" s="24"/>
      <c r="P49400" s="10"/>
      <c r="R49400" s="10"/>
      <c r="S49400" s="10"/>
      <c r="T49400" s="10"/>
    </row>
    <row r="49401" spans="1:20" ht="16" x14ac:dyDescent="0.2">
      <c r="A49401" s="24"/>
      <c r="B49401" s="24"/>
      <c r="C49401" s="24"/>
      <c r="D49401" s="24"/>
      <c r="E49401" s="24"/>
      <c r="F49401" s="24"/>
      <c r="G49401" s="24"/>
      <c r="H49401" s="24"/>
      <c r="I49401" s="24"/>
      <c r="J49401" s="24"/>
      <c r="K49401" s="24"/>
      <c r="L49401" s="24"/>
      <c r="M49401" s="24"/>
      <c r="P49401" s="10"/>
      <c r="R49401" s="10"/>
      <c r="S49401" s="10"/>
      <c r="T49401" s="10"/>
    </row>
    <row r="49402" spans="1:20" ht="16" x14ac:dyDescent="0.2">
      <c r="A49402" s="24"/>
      <c r="B49402" s="24"/>
      <c r="C49402" s="24"/>
      <c r="D49402" s="24"/>
      <c r="E49402" s="24"/>
      <c r="F49402" s="24"/>
      <c r="G49402" s="24"/>
      <c r="H49402" s="24"/>
      <c r="I49402" s="24"/>
      <c r="J49402" s="24"/>
      <c r="K49402" s="24"/>
      <c r="L49402" s="24"/>
      <c r="M49402" s="24"/>
      <c r="P49402" s="10"/>
      <c r="R49402" s="10"/>
      <c r="S49402" s="10"/>
      <c r="T49402" s="10"/>
    </row>
    <row r="49403" spans="1:20" ht="16" x14ac:dyDescent="0.2">
      <c r="A49403" s="24"/>
      <c r="B49403" s="24"/>
      <c r="C49403" s="24"/>
      <c r="D49403" s="24"/>
      <c r="E49403" s="24"/>
      <c r="F49403" s="24"/>
      <c r="G49403" s="24"/>
      <c r="H49403" s="24"/>
      <c r="I49403" s="24"/>
      <c r="J49403" s="24"/>
      <c r="K49403" s="24"/>
      <c r="L49403" s="24"/>
      <c r="M49403" s="24"/>
      <c r="P49403" s="10"/>
      <c r="R49403" s="10"/>
      <c r="S49403" s="10"/>
      <c r="T49403" s="10"/>
    </row>
    <row r="49404" spans="1:20" ht="16" x14ac:dyDescent="0.2">
      <c r="A49404" s="24"/>
      <c r="B49404" s="24"/>
      <c r="C49404" s="24"/>
      <c r="D49404" s="24"/>
      <c r="E49404" s="24"/>
      <c r="F49404" s="24"/>
      <c r="G49404" s="24"/>
      <c r="H49404" s="24"/>
      <c r="I49404" s="24"/>
      <c r="J49404" s="24"/>
      <c r="K49404" s="24"/>
      <c r="L49404" s="24"/>
      <c r="M49404" s="24"/>
      <c r="P49404" s="10"/>
      <c r="R49404" s="10"/>
      <c r="S49404" s="10"/>
      <c r="T49404" s="10"/>
    </row>
    <row r="49405" spans="1:20" ht="16" x14ac:dyDescent="0.2">
      <c r="A49405" s="24"/>
      <c r="B49405" s="24"/>
      <c r="C49405" s="24"/>
      <c r="D49405" s="24"/>
      <c r="E49405" s="24"/>
      <c r="F49405" s="24"/>
      <c r="G49405" s="24"/>
      <c r="H49405" s="24"/>
      <c r="I49405" s="24"/>
      <c r="J49405" s="24"/>
      <c r="K49405" s="24"/>
      <c r="L49405" s="24"/>
      <c r="M49405" s="24"/>
      <c r="P49405" s="10"/>
      <c r="R49405" s="10"/>
      <c r="S49405" s="10"/>
      <c r="T49405" s="10"/>
    </row>
    <row r="49406" spans="1:20" ht="16" x14ac:dyDescent="0.2">
      <c r="A49406" s="24"/>
      <c r="B49406" s="24"/>
      <c r="C49406" s="24"/>
      <c r="D49406" s="24"/>
      <c r="E49406" s="24"/>
      <c r="F49406" s="24"/>
      <c r="G49406" s="24"/>
      <c r="H49406" s="24"/>
      <c r="I49406" s="24"/>
      <c r="J49406" s="24"/>
      <c r="K49406" s="24"/>
      <c r="L49406" s="24"/>
      <c r="M49406" s="24"/>
      <c r="P49406" s="10"/>
      <c r="R49406" s="10"/>
      <c r="S49406" s="10"/>
      <c r="T49406" s="10"/>
    </row>
    <row r="49407" spans="1:20" ht="16" x14ac:dyDescent="0.2">
      <c r="A49407" s="24"/>
      <c r="B49407" s="24"/>
      <c r="C49407" s="24"/>
      <c r="D49407" s="24"/>
      <c r="E49407" s="24"/>
      <c r="F49407" s="24"/>
      <c r="G49407" s="24"/>
      <c r="H49407" s="24"/>
      <c r="I49407" s="24"/>
      <c r="J49407" s="24"/>
      <c r="K49407" s="24"/>
      <c r="L49407" s="24"/>
      <c r="M49407" s="24"/>
      <c r="P49407" s="10"/>
      <c r="R49407" s="10"/>
      <c r="S49407" s="10"/>
      <c r="T49407" s="10"/>
    </row>
    <row r="49408" spans="1:20" ht="16" x14ac:dyDescent="0.2">
      <c r="A49408" s="24"/>
      <c r="B49408" s="24"/>
      <c r="C49408" s="24"/>
      <c r="D49408" s="24"/>
      <c r="E49408" s="24"/>
      <c r="F49408" s="24"/>
      <c r="G49408" s="24"/>
      <c r="H49408" s="24"/>
      <c r="I49408" s="24"/>
      <c r="J49408" s="24"/>
      <c r="K49408" s="24"/>
      <c r="L49408" s="24"/>
      <c r="M49408" s="24"/>
      <c r="P49408" s="10"/>
      <c r="R49408" s="10"/>
      <c r="S49408" s="10"/>
      <c r="T49408" s="10"/>
    </row>
    <row r="49409" spans="1:20" ht="16" x14ac:dyDescent="0.2">
      <c r="A49409" s="24"/>
      <c r="B49409" s="24"/>
      <c r="C49409" s="24"/>
      <c r="D49409" s="24"/>
      <c r="E49409" s="24"/>
      <c r="F49409" s="24"/>
      <c r="G49409" s="24"/>
      <c r="H49409" s="24"/>
      <c r="I49409" s="24"/>
      <c r="J49409" s="24"/>
      <c r="K49409" s="24"/>
      <c r="L49409" s="24"/>
      <c r="M49409" s="24"/>
      <c r="P49409" s="10"/>
      <c r="R49409" s="10"/>
      <c r="S49409" s="10"/>
      <c r="T49409" s="10"/>
    </row>
    <row r="49410" spans="1:20" ht="16" x14ac:dyDescent="0.2">
      <c r="A49410" s="24"/>
      <c r="B49410" s="24"/>
      <c r="C49410" s="24"/>
      <c r="D49410" s="24"/>
      <c r="E49410" s="24"/>
      <c r="F49410" s="24"/>
      <c r="G49410" s="24"/>
      <c r="H49410" s="24"/>
      <c r="I49410" s="24"/>
      <c r="J49410" s="24"/>
      <c r="K49410" s="24"/>
      <c r="L49410" s="24"/>
      <c r="M49410" s="24"/>
      <c r="P49410" s="10"/>
      <c r="R49410" s="10"/>
      <c r="S49410" s="10"/>
      <c r="T49410" s="10"/>
    </row>
    <row r="49411" spans="1:20" ht="16" x14ac:dyDescent="0.2">
      <c r="A49411" s="24"/>
      <c r="B49411" s="24"/>
      <c r="C49411" s="24"/>
      <c r="D49411" s="24"/>
      <c r="E49411" s="24"/>
      <c r="F49411" s="24"/>
      <c r="G49411" s="24"/>
      <c r="H49411" s="24"/>
      <c r="I49411" s="24"/>
      <c r="J49411" s="24"/>
      <c r="K49411" s="24"/>
      <c r="L49411" s="24"/>
      <c r="M49411" s="24"/>
      <c r="P49411" s="10"/>
      <c r="R49411" s="10"/>
      <c r="S49411" s="10"/>
      <c r="T49411" s="10"/>
    </row>
    <row r="49412" spans="1:20" ht="16" x14ac:dyDescent="0.2">
      <c r="A49412" s="24"/>
      <c r="B49412" s="24"/>
      <c r="C49412" s="24"/>
      <c r="D49412" s="24"/>
      <c r="E49412" s="24"/>
      <c r="F49412" s="24"/>
      <c r="G49412" s="24"/>
      <c r="H49412" s="24"/>
      <c r="I49412" s="24"/>
      <c r="J49412" s="24"/>
      <c r="K49412" s="24"/>
      <c r="L49412" s="24"/>
      <c r="M49412" s="24"/>
      <c r="P49412" s="10"/>
      <c r="R49412" s="10"/>
      <c r="S49412" s="10"/>
      <c r="T49412" s="10"/>
    </row>
    <row r="49413" spans="1:20" ht="16" x14ac:dyDescent="0.2">
      <c r="A49413" s="24"/>
      <c r="B49413" s="24"/>
      <c r="C49413" s="24"/>
      <c r="D49413" s="24"/>
      <c r="E49413" s="24"/>
      <c r="F49413" s="24"/>
      <c r="G49413" s="24"/>
      <c r="H49413" s="24"/>
      <c r="I49413" s="24"/>
      <c r="J49413" s="24"/>
      <c r="K49413" s="24"/>
      <c r="L49413" s="24"/>
      <c r="M49413" s="24"/>
      <c r="P49413" s="10"/>
      <c r="R49413" s="10"/>
      <c r="S49413" s="10"/>
      <c r="T49413" s="10"/>
    </row>
    <row r="49414" spans="1:20" ht="16" x14ac:dyDescent="0.2">
      <c r="A49414" s="24"/>
      <c r="B49414" s="24"/>
      <c r="C49414" s="24"/>
      <c r="D49414" s="24"/>
      <c r="E49414" s="24"/>
      <c r="F49414" s="24"/>
      <c r="G49414" s="24"/>
      <c r="H49414" s="24"/>
      <c r="I49414" s="24"/>
      <c r="J49414" s="24"/>
      <c r="K49414" s="24"/>
      <c r="L49414" s="24"/>
      <c r="M49414" s="24"/>
      <c r="P49414" s="10"/>
      <c r="R49414" s="10"/>
      <c r="S49414" s="10"/>
      <c r="T49414" s="10"/>
    </row>
    <row r="49415" spans="1:20" ht="16" x14ac:dyDescent="0.2">
      <c r="A49415" s="24"/>
      <c r="B49415" s="24"/>
      <c r="C49415" s="24"/>
      <c r="D49415" s="24"/>
      <c r="E49415" s="24"/>
      <c r="F49415" s="24"/>
      <c r="G49415" s="24"/>
      <c r="H49415" s="24"/>
      <c r="I49415" s="24"/>
      <c r="J49415" s="24"/>
      <c r="K49415" s="24"/>
      <c r="L49415" s="24"/>
      <c r="M49415" s="24"/>
      <c r="P49415" s="10"/>
      <c r="R49415" s="10"/>
      <c r="S49415" s="10"/>
      <c r="T49415" s="10"/>
    </row>
    <row r="49416" spans="1:20" ht="16" x14ac:dyDescent="0.2">
      <c r="A49416" s="24"/>
      <c r="B49416" s="24"/>
      <c r="C49416" s="24"/>
      <c r="D49416" s="24"/>
      <c r="E49416" s="24"/>
      <c r="F49416" s="24"/>
      <c r="G49416" s="24"/>
      <c r="H49416" s="24"/>
      <c r="I49416" s="24"/>
      <c r="J49416" s="24"/>
      <c r="K49416" s="24"/>
      <c r="L49416" s="24"/>
      <c r="M49416" s="24"/>
      <c r="P49416" s="10"/>
      <c r="R49416" s="10"/>
      <c r="S49416" s="10"/>
      <c r="T49416" s="10"/>
    </row>
    <row r="49417" spans="1:20" ht="16" x14ac:dyDescent="0.2">
      <c r="A49417" s="24"/>
      <c r="B49417" s="24"/>
      <c r="C49417" s="24"/>
      <c r="D49417" s="24"/>
      <c r="E49417" s="24"/>
      <c r="F49417" s="24"/>
      <c r="G49417" s="24"/>
      <c r="H49417" s="24"/>
      <c r="I49417" s="24"/>
      <c r="J49417" s="24"/>
      <c r="K49417" s="24"/>
      <c r="L49417" s="24"/>
      <c r="M49417" s="24"/>
      <c r="P49417" s="10"/>
      <c r="R49417" s="10"/>
      <c r="S49417" s="10"/>
      <c r="T49417" s="10"/>
    </row>
    <row r="49418" spans="1:20" ht="16" x14ac:dyDescent="0.2">
      <c r="A49418" s="24"/>
      <c r="B49418" s="24"/>
      <c r="C49418" s="24"/>
      <c r="D49418" s="24"/>
      <c r="E49418" s="24"/>
      <c r="F49418" s="24"/>
      <c r="G49418" s="24"/>
      <c r="H49418" s="24"/>
      <c r="I49418" s="24"/>
      <c r="J49418" s="24"/>
      <c r="K49418" s="24"/>
      <c r="L49418" s="24"/>
      <c r="M49418" s="24"/>
      <c r="P49418" s="10"/>
      <c r="R49418" s="10"/>
      <c r="S49418" s="10"/>
      <c r="T49418" s="10"/>
    </row>
    <row r="49419" spans="1:20" ht="16" x14ac:dyDescent="0.2">
      <c r="A49419" s="24"/>
      <c r="B49419" s="24"/>
      <c r="C49419" s="24"/>
      <c r="D49419" s="24"/>
      <c r="E49419" s="24"/>
      <c r="F49419" s="24"/>
      <c r="G49419" s="24"/>
      <c r="H49419" s="24"/>
      <c r="I49419" s="24"/>
      <c r="J49419" s="24"/>
      <c r="K49419" s="24"/>
      <c r="L49419" s="24"/>
      <c r="M49419" s="24"/>
      <c r="P49419" s="10"/>
      <c r="R49419" s="10"/>
      <c r="S49419" s="10"/>
      <c r="T49419" s="10"/>
    </row>
    <row r="49420" spans="1:20" ht="16" x14ac:dyDescent="0.2">
      <c r="A49420" s="24"/>
      <c r="B49420" s="24"/>
      <c r="C49420" s="24"/>
      <c r="D49420" s="24"/>
      <c r="E49420" s="24"/>
      <c r="F49420" s="24"/>
      <c r="G49420" s="24"/>
      <c r="H49420" s="24"/>
      <c r="I49420" s="24"/>
      <c r="J49420" s="24"/>
      <c r="K49420" s="24"/>
      <c r="L49420" s="24"/>
      <c r="M49420" s="24"/>
      <c r="P49420" s="10"/>
      <c r="R49420" s="10"/>
      <c r="S49420" s="10"/>
      <c r="T49420" s="10"/>
    </row>
    <row r="49421" spans="1:20" ht="16" x14ac:dyDescent="0.2">
      <c r="A49421" s="24"/>
      <c r="B49421" s="24"/>
      <c r="C49421" s="24"/>
      <c r="D49421" s="24"/>
      <c r="E49421" s="24"/>
      <c r="F49421" s="24"/>
      <c r="G49421" s="24"/>
      <c r="H49421" s="24"/>
      <c r="I49421" s="24"/>
      <c r="J49421" s="24"/>
      <c r="K49421" s="24"/>
      <c r="L49421" s="24"/>
      <c r="M49421" s="24"/>
      <c r="P49421" s="10"/>
      <c r="R49421" s="10"/>
      <c r="S49421" s="10"/>
      <c r="T49421" s="10"/>
    </row>
    <row r="49422" spans="1:20" ht="16" x14ac:dyDescent="0.2">
      <c r="A49422" s="24"/>
      <c r="B49422" s="24"/>
      <c r="C49422" s="24"/>
      <c r="D49422" s="24"/>
      <c r="E49422" s="24"/>
      <c r="F49422" s="24"/>
      <c r="G49422" s="24"/>
      <c r="H49422" s="24"/>
      <c r="I49422" s="24"/>
      <c r="J49422" s="24"/>
      <c r="K49422" s="24"/>
      <c r="L49422" s="24"/>
      <c r="M49422" s="24"/>
      <c r="P49422" s="10"/>
      <c r="R49422" s="10"/>
      <c r="S49422" s="10"/>
      <c r="T49422" s="10"/>
    </row>
    <row r="49423" spans="1:20" ht="16" x14ac:dyDescent="0.2">
      <c r="A49423" s="24"/>
      <c r="B49423" s="24"/>
      <c r="C49423" s="24"/>
      <c r="D49423" s="24"/>
      <c r="E49423" s="24"/>
      <c r="F49423" s="24"/>
      <c r="G49423" s="24"/>
      <c r="H49423" s="24"/>
      <c r="I49423" s="24"/>
      <c r="J49423" s="24"/>
      <c r="K49423" s="24"/>
      <c r="L49423" s="24"/>
      <c r="M49423" s="24"/>
      <c r="P49423" s="10"/>
      <c r="R49423" s="10"/>
      <c r="S49423" s="10"/>
      <c r="T49423" s="10"/>
    </row>
    <row r="49424" spans="1:20" ht="16" x14ac:dyDescent="0.2">
      <c r="A49424" s="24"/>
      <c r="B49424" s="24"/>
      <c r="C49424" s="24"/>
      <c r="D49424" s="24"/>
      <c r="E49424" s="24"/>
      <c r="F49424" s="24"/>
      <c r="G49424" s="24"/>
      <c r="H49424" s="24"/>
      <c r="I49424" s="24"/>
      <c r="J49424" s="24"/>
      <c r="K49424" s="24"/>
      <c r="L49424" s="24"/>
      <c r="M49424" s="24"/>
      <c r="P49424" s="10"/>
      <c r="R49424" s="10"/>
      <c r="S49424" s="10"/>
      <c r="T49424" s="10"/>
    </row>
    <row r="49425" spans="1:20" ht="16" x14ac:dyDescent="0.2">
      <c r="A49425" s="24"/>
      <c r="B49425" s="24"/>
      <c r="C49425" s="24"/>
      <c r="D49425" s="24"/>
      <c r="E49425" s="24"/>
      <c r="F49425" s="24"/>
      <c r="G49425" s="24"/>
      <c r="H49425" s="24"/>
      <c r="I49425" s="24"/>
      <c r="J49425" s="24"/>
      <c r="K49425" s="24"/>
      <c r="L49425" s="24"/>
      <c r="M49425" s="24"/>
      <c r="P49425" s="10"/>
      <c r="R49425" s="10"/>
      <c r="S49425" s="10"/>
      <c r="T49425" s="10"/>
    </row>
    <row r="49426" spans="1:20" ht="16" x14ac:dyDescent="0.2">
      <c r="A49426" s="24"/>
      <c r="B49426" s="24"/>
      <c r="C49426" s="24"/>
      <c r="D49426" s="24"/>
      <c r="E49426" s="24"/>
      <c r="F49426" s="24"/>
      <c r="G49426" s="24"/>
      <c r="H49426" s="24"/>
      <c r="I49426" s="24"/>
      <c r="J49426" s="24"/>
      <c r="K49426" s="24"/>
      <c r="L49426" s="24"/>
      <c r="M49426" s="24"/>
      <c r="P49426" s="10"/>
      <c r="R49426" s="10"/>
      <c r="S49426" s="10"/>
      <c r="T49426" s="10"/>
    </row>
    <row r="49427" spans="1:20" ht="16" x14ac:dyDescent="0.2">
      <c r="A49427" s="24"/>
      <c r="B49427" s="24"/>
      <c r="C49427" s="24"/>
      <c r="D49427" s="24"/>
      <c r="E49427" s="24"/>
      <c r="F49427" s="24"/>
      <c r="G49427" s="24"/>
      <c r="H49427" s="24"/>
      <c r="I49427" s="24"/>
      <c r="J49427" s="24"/>
      <c r="K49427" s="24"/>
      <c r="L49427" s="24"/>
      <c r="M49427" s="24"/>
      <c r="P49427" s="10"/>
      <c r="R49427" s="10"/>
      <c r="S49427" s="10"/>
      <c r="T49427" s="10"/>
    </row>
    <row r="49428" spans="1:20" ht="16" x14ac:dyDescent="0.2">
      <c r="A49428" s="24"/>
      <c r="B49428" s="24"/>
      <c r="C49428" s="24"/>
      <c r="D49428" s="24"/>
      <c r="E49428" s="24"/>
      <c r="F49428" s="24"/>
      <c r="G49428" s="24"/>
      <c r="H49428" s="24"/>
      <c r="I49428" s="24"/>
      <c r="J49428" s="24"/>
      <c r="K49428" s="24"/>
      <c r="L49428" s="24"/>
      <c r="M49428" s="24"/>
      <c r="P49428" s="10"/>
      <c r="R49428" s="10"/>
      <c r="S49428" s="10"/>
      <c r="T49428" s="10"/>
    </row>
    <row r="49429" spans="1:20" ht="16" x14ac:dyDescent="0.2">
      <c r="A49429" s="24"/>
      <c r="B49429" s="24"/>
      <c r="C49429" s="24"/>
      <c r="D49429" s="24"/>
      <c r="E49429" s="24"/>
      <c r="F49429" s="24"/>
      <c r="G49429" s="24"/>
      <c r="H49429" s="24"/>
      <c r="I49429" s="24"/>
      <c r="J49429" s="24"/>
      <c r="K49429" s="24"/>
      <c r="L49429" s="24"/>
      <c r="M49429" s="24"/>
      <c r="P49429" s="10"/>
      <c r="R49429" s="10"/>
      <c r="S49429" s="10"/>
      <c r="T49429" s="10"/>
    </row>
    <row r="49430" spans="1:20" ht="16" x14ac:dyDescent="0.2">
      <c r="A49430" s="24"/>
      <c r="B49430" s="24"/>
      <c r="C49430" s="24"/>
      <c r="D49430" s="24"/>
      <c r="E49430" s="24"/>
      <c r="F49430" s="24"/>
      <c r="G49430" s="24"/>
      <c r="H49430" s="24"/>
      <c r="I49430" s="24"/>
      <c r="J49430" s="24"/>
      <c r="K49430" s="24"/>
      <c r="L49430" s="24"/>
      <c r="M49430" s="24"/>
      <c r="P49430" s="10"/>
      <c r="R49430" s="10"/>
      <c r="S49430" s="10"/>
      <c r="T49430" s="10"/>
    </row>
    <row r="49431" spans="1:20" ht="16" x14ac:dyDescent="0.2">
      <c r="A49431" s="24"/>
      <c r="B49431" s="24"/>
      <c r="C49431" s="24"/>
      <c r="D49431" s="24"/>
      <c r="E49431" s="24"/>
      <c r="F49431" s="24"/>
      <c r="G49431" s="24"/>
      <c r="H49431" s="24"/>
      <c r="I49431" s="24"/>
      <c r="J49431" s="24"/>
      <c r="K49431" s="24"/>
      <c r="L49431" s="24"/>
      <c r="M49431" s="24"/>
      <c r="P49431" s="10"/>
      <c r="R49431" s="10"/>
      <c r="S49431" s="10"/>
      <c r="T49431" s="10"/>
    </row>
    <row r="49432" spans="1:20" ht="16" x14ac:dyDescent="0.2">
      <c r="A49432" s="24"/>
      <c r="B49432" s="24"/>
      <c r="C49432" s="24"/>
      <c r="D49432" s="24"/>
      <c r="E49432" s="24"/>
      <c r="F49432" s="24"/>
      <c r="G49432" s="24"/>
      <c r="H49432" s="24"/>
      <c r="I49432" s="24"/>
      <c r="J49432" s="24"/>
      <c r="K49432" s="24"/>
      <c r="L49432" s="24"/>
      <c r="M49432" s="24"/>
      <c r="P49432" s="10"/>
      <c r="R49432" s="10"/>
      <c r="S49432" s="10"/>
      <c r="T49432" s="10"/>
    </row>
    <row r="49433" spans="1:20" ht="16" x14ac:dyDescent="0.2">
      <c r="A49433" s="24"/>
      <c r="B49433" s="24"/>
      <c r="C49433" s="24"/>
      <c r="D49433" s="24"/>
      <c r="E49433" s="24"/>
      <c r="F49433" s="24"/>
      <c r="G49433" s="24"/>
      <c r="H49433" s="24"/>
      <c r="I49433" s="24"/>
      <c r="J49433" s="24"/>
      <c r="K49433" s="24"/>
      <c r="L49433" s="24"/>
      <c r="M49433" s="24"/>
      <c r="P49433" s="10"/>
      <c r="R49433" s="10"/>
      <c r="S49433" s="10"/>
      <c r="T49433" s="10"/>
    </row>
    <row r="49434" spans="1:20" ht="16" x14ac:dyDescent="0.2">
      <c r="A49434" s="24"/>
      <c r="B49434" s="24"/>
      <c r="C49434" s="24"/>
      <c r="D49434" s="24"/>
      <c r="E49434" s="24"/>
      <c r="F49434" s="24"/>
      <c r="G49434" s="24"/>
      <c r="H49434" s="24"/>
      <c r="I49434" s="24"/>
      <c r="J49434" s="24"/>
      <c r="K49434" s="24"/>
      <c r="L49434" s="24"/>
      <c r="M49434" s="24"/>
      <c r="P49434" s="10"/>
      <c r="R49434" s="10"/>
      <c r="S49434" s="10"/>
      <c r="T49434" s="10"/>
    </row>
    <row r="49435" spans="1:20" ht="16" x14ac:dyDescent="0.2">
      <c r="A49435" s="24"/>
      <c r="B49435" s="24"/>
      <c r="C49435" s="24"/>
      <c r="D49435" s="24"/>
      <c r="E49435" s="24"/>
      <c r="F49435" s="24"/>
      <c r="G49435" s="24"/>
      <c r="H49435" s="24"/>
      <c r="I49435" s="24"/>
      <c r="J49435" s="24"/>
      <c r="K49435" s="24"/>
      <c r="L49435" s="24"/>
      <c r="M49435" s="24"/>
      <c r="P49435" s="10"/>
      <c r="R49435" s="10"/>
      <c r="S49435" s="10"/>
      <c r="T49435" s="10"/>
    </row>
    <row r="49436" spans="1:20" ht="16" x14ac:dyDescent="0.2">
      <c r="A49436" s="24"/>
      <c r="B49436" s="24"/>
      <c r="C49436" s="24"/>
      <c r="D49436" s="24"/>
      <c r="E49436" s="24"/>
      <c r="F49436" s="24"/>
      <c r="G49436" s="24"/>
      <c r="H49436" s="24"/>
      <c r="I49436" s="24"/>
      <c r="J49436" s="24"/>
      <c r="K49436" s="24"/>
      <c r="L49436" s="24"/>
      <c r="M49436" s="24"/>
      <c r="P49436" s="10"/>
      <c r="R49436" s="10"/>
      <c r="S49436" s="10"/>
      <c r="T49436" s="10"/>
    </row>
    <row r="49437" spans="1:20" ht="16" x14ac:dyDescent="0.2">
      <c r="A49437" s="24"/>
      <c r="B49437" s="24"/>
      <c r="C49437" s="24"/>
      <c r="D49437" s="24"/>
      <c r="E49437" s="24"/>
      <c r="F49437" s="24"/>
      <c r="G49437" s="24"/>
      <c r="H49437" s="24"/>
      <c r="I49437" s="24"/>
      <c r="J49437" s="24"/>
      <c r="K49437" s="24"/>
      <c r="L49437" s="24"/>
      <c r="M49437" s="24"/>
      <c r="P49437" s="10"/>
      <c r="R49437" s="10"/>
      <c r="S49437" s="10"/>
      <c r="T49437" s="10"/>
    </row>
    <row r="49438" spans="1:20" ht="16" x14ac:dyDescent="0.2">
      <c r="A49438" s="24"/>
      <c r="B49438" s="24"/>
      <c r="C49438" s="24"/>
      <c r="D49438" s="24"/>
      <c r="E49438" s="24"/>
      <c r="F49438" s="24"/>
      <c r="G49438" s="24"/>
      <c r="H49438" s="24"/>
      <c r="I49438" s="24"/>
      <c r="J49438" s="24"/>
      <c r="K49438" s="24"/>
      <c r="L49438" s="24"/>
      <c r="M49438" s="24"/>
      <c r="P49438" s="10"/>
      <c r="R49438" s="10"/>
      <c r="S49438" s="10"/>
      <c r="T49438" s="10"/>
    </row>
    <row r="49439" spans="1:20" ht="16" x14ac:dyDescent="0.2">
      <c r="A49439" s="24"/>
      <c r="B49439" s="24"/>
      <c r="C49439" s="24"/>
      <c r="D49439" s="24"/>
      <c r="E49439" s="24"/>
      <c r="F49439" s="24"/>
      <c r="G49439" s="24"/>
      <c r="H49439" s="24"/>
      <c r="I49439" s="24"/>
      <c r="J49439" s="24"/>
      <c r="K49439" s="24"/>
      <c r="L49439" s="24"/>
      <c r="M49439" s="24"/>
      <c r="P49439" s="10"/>
      <c r="R49439" s="10"/>
      <c r="S49439" s="10"/>
      <c r="T49439" s="10"/>
    </row>
    <row r="49440" spans="1:20" ht="16" x14ac:dyDescent="0.2">
      <c r="A49440" s="24"/>
      <c r="B49440" s="24"/>
      <c r="C49440" s="24"/>
      <c r="D49440" s="24"/>
      <c r="E49440" s="24"/>
      <c r="F49440" s="24"/>
      <c r="G49440" s="24"/>
      <c r="H49440" s="24"/>
      <c r="I49440" s="24"/>
      <c r="J49440" s="24"/>
      <c r="K49440" s="24"/>
      <c r="L49440" s="24"/>
      <c r="M49440" s="24"/>
      <c r="P49440" s="10"/>
      <c r="R49440" s="10"/>
      <c r="S49440" s="10"/>
      <c r="T49440" s="10"/>
    </row>
    <row r="49441" spans="1:20" ht="16" x14ac:dyDescent="0.2">
      <c r="A49441" s="24"/>
      <c r="B49441" s="24"/>
      <c r="C49441" s="24"/>
      <c r="D49441" s="24"/>
      <c r="E49441" s="24"/>
      <c r="F49441" s="24"/>
      <c r="G49441" s="24"/>
      <c r="H49441" s="24"/>
      <c r="I49441" s="24"/>
      <c r="J49441" s="24"/>
      <c r="K49441" s="24"/>
      <c r="L49441" s="24"/>
      <c r="M49441" s="24"/>
      <c r="P49441" s="10"/>
      <c r="R49441" s="10"/>
      <c r="S49441" s="10"/>
      <c r="T49441" s="10"/>
    </row>
    <row r="49442" spans="1:20" ht="16" x14ac:dyDescent="0.2">
      <c r="A49442" s="24"/>
      <c r="B49442" s="24"/>
      <c r="C49442" s="24"/>
      <c r="D49442" s="24"/>
      <c r="E49442" s="24"/>
      <c r="F49442" s="24"/>
      <c r="G49442" s="24"/>
      <c r="H49442" s="24"/>
      <c r="I49442" s="24"/>
      <c r="J49442" s="24"/>
      <c r="K49442" s="24"/>
      <c r="L49442" s="24"/>
      <c r="M49442" s="24"/>
      <c r="P49442" s="10"/>
      <c r="R49442" s="10"/>
      <c r="S49442" s="10"/>
      <c r="T49442" s="10"/>
    </row>
    <row r="49443" spans="1:20" ht="16" x14ac:dyDescent="0.2">
      <c r="A49443" s="24"/>
      <c r="B49443" s="24"/>
      <c r="C49443" s="24"/>
      <c r="D49443" s="24"/>
      <c r="E49443" s="24"/>
      <c r="F49443" s="24"/>
      <c r="G49443" s="24"/>
      <c r="H49443" s="24"/>
      <c r="I49443" s="24"/>
      <c r="J49443" s="24"/>
      <c r="K49443" s="24"/>
      <c r="L49443" s="24"/>
      <c r="M49443" s="24"/>
      <c r="P49443" s="10"/>
      <c r="R49443" s="10"/>
      <c r="S49443" s="10"/>
      <c r="T49443" s="10"/>
    </row>
    <row r="49444" spans="1:20" ht="16" x14ac:dyDescent="0.2">
      <c r="A49444" s="24"/>
      <c r="B49444" s="24"/>
      <c r="C49444" s="24"/>
      <c r="D49444" s="24"/>
      <c r="E49444" s="24"/>
      <c r="F49444" s="24"/>
      <c r="G49444" s="24"/>
      <c r="H49444" s="24"/>
      <c r="I49444" s="24"/>
      <c r="J49444" s="24"/>
      <c r="K49444" s="24"/>
      <c r="L49444" s="24"/>
      <c r="M49444" s="24"/>
      <c r="P49444" s="10"/>
      <c r="R49444" s="10"/>
      <c r="S49444" s="10"/>
      <c r="T49444" s="10"/>
    </row>
    <row r="49445" spans="1:20" ht="16" x14ac:dyDescent="0.2">
      <c r="A49445" s="24"/>
      <c r="B49445" s="24"/>
      <c r="C49445" s="24"/>
      <c r="D49445" s="24"/>
      <c r="E49445" s="24"/>
      <c r="F49445" s="24"/>
      <c r="G49445" s="24"/>
      <c r="H49445" s="24"/>
      <c r="I49445" s="24"/>
      <c r="J49445" s="24"/>
      <c r="K49445" s="24"/>
      <c r="L49445" s="24"/>
      <c r="M49445" s="24"/>
      <c r="P49445" s="10"/>
      <c r="R49445" s="10"/>
      <c r="S49445" s="10"/>
      <c r="T49445" s="10"/>
    </row>
    <row r="49446" spans="1:20" ht="16" x14ac:dyDescent="0.2">
      <c r="A49446" s="24"/>
      <c r="B49446" s="24"/>
      <c r="C49446" s="24"/>
      <c r="D49446" s="24"/>
      <c r="E49446" s="24"/>
      <c r="F49446" s="24"/>
      <c r="G49446" s="24"/>
      <c r="H49446" s="24"/>
      <c r="I49446" s="24"/>
      <c r="J49446" s="24"/>
      <c r="K49446" s="24"/>
      <c r="L49446" s="24"/>
      <c r="M49446" s="24"/>
      <c r="P49446" s="10"/>
      <c r="R49446" s="10"/>
      <c r="S49446" s="10"/>
      <c r="T49446" s="10"/>
    </row>
    <row r="49447" spans="1:20" ht="16" x14ac:dyDescent="0.2">
      <c r="A49447" s="24"/>
      <c r="B49447" s="24"/>
      <c r="C49447" s="24"/>
      <c r="D49447" s="24"/>
      <c r="E49447" s="24"/>
      <c r="F49447" s="24"/>
      <c r="G49447" s="24"/>
      <c r="H49447" s="24"/>
      <c r="I49447" s="24"/>
      <c r="J49447" s="24"/>
      <c r="K49447" s="24"/>
      <c r="L49447" s="24"/>
      <c r="M49447" s="24"/>
      <c r="P49447" s="10"/>
      <c r="R49447" s="10"/>
      <c r="S49447" s="10"/>
      <c r="T49447" s="10"/>
    </row>
    <row r="49448" spans="1:20" ht="16" x14ac:dyDescent="0.2">
      <c r="A49448" s="24"/>
      <c r="B49448" s="24"/>
      <c r="C49448" s="24"/>
      <c r="D49448" s="24"/>
      <c r="E49448" s="24"/>
      <c r="F49448" s="24"/>
      <c r="G49448" s="24"/>
      <c r="H49448" s="24"/>
      <c r="I49448" s="24"/>
      <c r="J49448" s="24"/>
      <c r="K49448" s="24"/>
      <c r="L49448" s="24"/>
      <c r="M49448" s="24"/>
      <c r="P49448" s="10"/>
      <c r="R49448" s="10"/>
      <c r="S49448" s="10"/>
      <c r="T49448" s="10"/>
    </row>
    <row r="49449" spans="1:20" ht="16" x14ac:dyDescent="0.2">
      <c r="A49449" s="24"/>
      <c r="B49449" s="24"/>
      <c r="C49449" s="24"/>
      <c r="D49449" s="24"/>
      <c r="E49449" s="24"/>
      <c r="F49449" s="24"/>
      <c r="G49449" s="24"/>
      <c r="H49449" s="24"/>
      <c r="I49449" s="24"/>
      <c r="J49449" s="24"/>
      <c r="K49449" s="24"/>
      <c r="L49449" s="24"/>
      <c r="M49449" s="24"/>
      <c r="P49449" s="10"/>
      <c r="R49449" s="10"/>
      <c r="S49449" s="10"/>
      <c r="T49449" s="10"/>
    </row>
    <row r="49450" spans="1:20" ht="16" x14ac:dyDescent="0.2">
      <c r="A49450" s="24"/>
      <c r="B49450" s="24"/>
      <c r="C49450" s="24"/>
      <c r="D49450" s="24"/>
      <c r="E49450" s="24"/>
      <c r="F49450" s="24"/>
      <c r="G49450" s="24"/>
      <c r="H49450" s="24"/>
      <c r="I49450" s="24"/>
      <c r="J49450" s="24"/>
      <c r="K49450" s="24"/>
      <c r="L49450" s="24"/>
      <c r="M49450" s="24"/>
      <c r="P49450" s="10"/>
      <c r="R49450" s="10"/>
      <c r="S49450" s="10"/>
      <c r="T49450" s="10"/>
    </row>
    <row r="49451" spans="1:20" ht="16" x14ac:dyDescent="0.2">
      <c r="A49451" s="24"/>
      <c r="B49451" s="24"/>
      <c r="C49451" s="24"/>
      <c r="D49451" s="24"/>
      <c r="E49451" s="24"/>
      <c r="F49451" s="24"/>
      <c r="G49451" s="24"/>
      <c r="H49451" s="24"/>
      <c r="I49451" s="24"/>
      <c r="J49451" s="24"/>
      <c r="K49451" s="24"/>
      <c r="L49451" s="24"/>
      <c r="M49451" s="24"/>
      <c r="P49451" s="10"/>
      <c r="R49451" s="10"/>
      <c r="S49451" s="10"/>
      <c r="T49451" s="10"/>
    </row>
    <row r="49452" spans="1:20" ht="16" x14ac:dyDescent="0.2">
      <c r="A49452" s="24"/>
      <c r="B49452" s="24"/>
      <c r="C49452" s="24"/>
      <c r="D49452" s="24"/>
      <c r="E49452" s="24"/>
      <c r="F49452" s="24"/>
      <c r="G49452" s="24"/>
      <c r="H49452" s="24"/>
      <c r="I49452" s="24"/>
      <c r="J49452" s="24"/>
      <c r="K49452" s="24"/>
      <c r="L49452" s="24"/>
      <c r="M49452" s="24"/>
      <c r="P49452" s="10"/>
      <c r="R49452" s="10"/>
      <c r="S49452" s="10"/>
      <c r="T49452" s="10"/>
    </row>
    <row r="49453" spans="1:20" ht="16" x14ac:dyDescent="0.2">
      <c r="A49453" s="24"/>
      <c r="B49453" s="24"/>
      <c r="C49453" s="24"/>
      <c r="D49453" s="24"/>
      <c r="E49453" s="24"/>
      <c r="F49453" s="24"/>
      <c r="G49453" s="24"/>
      <c r="H49453" s="24"/>
      <c r="I49453" s="24"/>
      <c r="J49453" s="24"/>
      <c r="K49453" s="24"/>
      <c r="L49453" s="24"/>
      <c r="M49453" s="24"/>
      <c r="P49453" s="10"/>
      <c r="R49453" s="10"/>
      <c r="S49453" s="10"/>
      <c r="T49453" s="10"/>
    </row>
    <row r="49454" spans="1:20" ht="16" x14ac:dyDescent="0.2">
      <c r="A49454" s="24"/>
      <c r="B49454" s="24"/>
      <c r="C49454" s="24"/>
      <c r="D49454" s="24"/>
      <c r="E49454" s="24"/>
      <c r="F49454" s="24"/>
      <c r="G49454" s="24"/>
      <c r="H49454" s="24"/>
      <c r="I49454" s="24"/>
      <c r="J49454" s="24"/>
      <c r="K49454" s="24"/>
      <c r="L49454" s="24"/>
      <c r="M49454" s="24"/>
      <c r="P49454" s="10"/>
      <c r="R49454" s="10"/>
      <c r="S49454" s="10"/>
      <c r="T49454" s="10"/>
    </row>
    <row r="49455" spans="1:20" ht="16" x14ac:dyDescent="0.2">
      <c r="A49455" s="24"/>
      <c r="B49455" s="24"/>
      <c r="C49455" s="24"/>
      <c r="D49455" s="24"/>
      <c r="E49455" s="24"/>
      <c r="F49455" s="24"/>
      <c r="G49455" s="24"/>
      <c r="H49455" s="24"/>
      <c r="I49455" s="24"/>
      <c r="J49455" s="24"/>
      <c r="K49455" s="24"/>
      <c r="L49455" s="24"/>
      <c r="M49455" s="24"/>
      <c r="P49455" s="10"/>
      <c r="R49455" s="10"/>
      <c r="S49455" s="10"/>
      <c r="T49455" s="10"/>
    </row>
    <row r="49456" spans="1:20" ht="16" x14ac:dyDescent="0.2">
      <c r="A49456" s="24"/>
      <c r="B49456" s="24"/>
      <c r="C49456" s="24"/>
      <c r="D49456" s="24"/>
      <c r="E49456" s="24"/>
      <c r="F49456" s="24"/>
      <c r="G49456" s="24"/>
      <c r="H49456" s="24"/>
      <c r="I49456" s="24"/>
      <c r="J49456" s="24"/>
      <c r="K49456" s="24"/>
      <c r="L49456" s="24"/>
      <c r="M49456" s="24"/>
      <c r="P49456" s="10"/>
      <c r="R49456" s="10"/>
      <c r="S49456" s="10"/>
      <c r="T49456" s="10"/>
    </row>
    <row r="49457" spans="1:20" ht="16" x14ac:dyDescent="0.2">
      <c r="A49457" s="24"/>
      <c r="B49457" s="24"/>
      <c r="C49457" s="24"/>
      <c r="D49457" s="24"/>
      <c r="E49457" s="24"/>
      <c r="F49457" s="24"/>
      <c r="G49457" s="24"/>
      <c r="H49457" s="24"/>
      <c r="I49457" s="24"/>
      <c r="J49457" s="24"/>
      <c r="K49457" s="24"/>
      <c r="L49457" s="24"/>
      <c r="M49457" s="24"/>
      <c r="P49457" s="10"/>
      <c r="R49457" s="10"/>
      <c r="S49457" s="10"/>
      <c r="T49457" s="10"/>
    </row>
    <row r="49458" spans="1:20" ht="16" x14ac:dyDescent="0.2">
      <c r="A49458" s="24"/>
      <c r="B49458" s="24"/>
      <c r="C49458" s="24"/>
      <c r="D49458" s="24"/>
      <c r="E49458" s="24"/>
      <c r="F49458" s="24"/>
      <c r="G49458" s="24"/>
      <c r="H49458" s="24"/>
      <c r="I49458" s="24"/>
      <c r="J49458" s="24"/>
      <c r="K49458" s="24"/>
      <c r="L49458" s="24"/>
      <c r="M49458" s="24"/>
      <c r="P49458" s="10"/>
      <c r="R49458" s="10"/>
      <c r="S49458" s="10"/>
      <c r="T49458" s="10"/>
    </row>
    <row r="49459" spans="1:20" ht="16" x14ac:dyDescent="0.2">
      <c r="A49459" s="24"/>
      <c r="B49459" s="24"/>
      <c r="C49459" s="24"/>
      <c r="D49459" s="24"/>
      <c r="E49459" s="24"/>
      <c r="F49459" s="24"/>
      <c r="G49459" s="24"/>
      <c r="H49459" s="24"/>
      <c r="I49459" s="24"/>
      <c r="J49459" s="24"/>
      <c r="K49459" s="24"/>
      <c r="L49459" s="24"/>
      <c r="M49459" s="24"/>
      <c r="P49459" s="10"/>
      <c r="R49459" s="10"/>
      <c r="S49459" s="10"/>
      <c r="T49459" s="10"/>
    </row>
    <row r="49460" spans="1:20" ht="16" x14ac:dyDescent="0.2">
      <c r="A49460" s="24"/>
      <c r="B49460" s="24"/>
      <c r="C49460" s="24"/>
      <c r="D49460" s="24"/>
      <c r="E49460" s="24"/>
      <c r="F49460" s="24"/>
      <c r="G49460" s="24"/>
      <c r="H49460" s="24"/>
      <c r="I49460" s="24"/>
      <c r="J49460" s="24"/>
      <c r="K49460" s="24"/>
      <c r="L49460" s="24"/>
      <c r="M49460" s="24"/>
      <c r="P49460" s="10"/>
      <c r="R49460" s="10"/>
      <c r="S49460" s="10"/>
      <c r="T49460" s="10"/>
    </row>
    <row r="49461" spans="1:20" ht="16" x14ac:dyDescent="0.2">
      <c r="A49461" s="24"/>
      <c r="B49461" s="24"/>
      <c r="C49461" s="24"/>
      <c r="D49461" s="24"/>
      <c r="E49461" s="24"/>
      <c r="F49461" s="24"/>
      <c r="G49461" s="24"/>
      <c r="H49461" s="24"/>
      <c r="I49461" s="24"/>
      <c r="J49461" s="24"/>
      <c r="K49461" s="24"/>
      <c r="L49461" s="24"/>
      <c r="M49461" s="24"/>
      <c r="P49461" s="10"/>
      <c r="R49461" s="10"/>
      <c r="S49461" s="10"/>
      <c r="T49461" s="10"/>
    </row>
    <row r="49462" spans="1:20" ht="16" x14ac:dyDescent="0.2">
      <c r="A49462" s="24"/>
      <c r="B49462" s="24"/>
      <c r="C49462" s="24"/>
      <c r="D49462" s="24"/>
      <c r="E49462" s="24"/>
      <c r="F49462" s="24"/>
      <c r="G49462" s="24"/>
      <c r="H49462" s="24"/>
      <c r="I49462" s="24"/>
      <c r="J49462" s="24"/>
      <c r="K49462" s="24"/>
      <c r="L49462" s="24"/>
      <c r="M49462" s="24"/>
      <c r="P49462" s="10"/>
      <c r="R49462" s="10"/>
      <c r="S49462" s="10"/>
      <c r="T49462" s="10"/>
    </row>
    <row r="49463" spans="1:20" ht="16" x14ac:dyDescent="0.2">
      <c r="A49463" s="24"/>
      <c r="B49463" s="24"/>
      <c r="C49463" s="24"/>
      <c r="D49463" s="24"/>
      <c r="E49463" s="24"/>
      <c r="F49463" s="24"/>
      <c r="G49463" s="24"/>
      <c r="H49463" s="24"/>
      <c r="I49463" s="24"/>
      <c r="J49463" s="24"/>
      <c r="K49463" s="24"/>
      <c r="L49463" s="24"/>
      <c r="M49463" s="24"/>
      <c r="P49463" s="10"/>
      <c r="R49463" s="10"/>
      <c r="S49463" s="10"/>
      <c r="T49463" s="10"/>
    </row>
    <row r="49464" spans="1:20" ht="16" x14ac:dyDescent="0.2">
      <c r="A49464" s="24"/>
      <c r="B49464" s="24"/>
      <c r="C49464" s="24"/>
      <c r="D49464" s="24"/>
      <c r="E49464" s="24"/>
      <c r="F49464" s="24"/>
      <c r="G49464" s="24"/>
      <c r="H49464" s="24"/>
      <c r="I49464" s="24"/>
      <c r="J49464" s="24"/>
      <c r="K49464" s="24"/>
      <c r="L49464" s="24"/>
      <c r="M49464" s="24"/>
      <c r="P49464" s="10"/>
      <c r="R49464" s="10"/>
      <c r="S49464" s="10"/>
      <c r="T49464" s="10"/>
    </row>
    <row r="49465" spans="1:20" ht="16" x14ac:dyDescent="0.2">
      <c r="A49465" s="24"/>
      <c r="B49465" s="24"/>
      <c r="C49465" s="24"/>
      <c r="D49465" s="24"/>
      <c r="E49465" s="24"/>
      <c r="F49465" s="24"/>
      <c r="G49465" s="24"/>
      <c r="H49465" s="24"/>
      <c r="I49465" s="24"/>
      <c r="J49465" s="24"/>
      <c r="K49465" s="24"/>
      <c r="L49465" s="24"/>
      <c r="M49465" s="24"/>
      <c r="P49465" s="10"/>
      <c r="R49465" s="10"/>
      <c r="S49465" s="10"/>
      <c r="T49465" s="10"/>
    </row>
    <row r="49466" spans="1:20" ht="16" x14ac:dyDescent="0.2">
      <c r="A49466" s="24"/>
      <c r="B49466" s="24"/>
      <c r="C49466" s="24"/>
      <c r="D49466" s="24"/>
      <c r="E49466" s="24"/>
      <c r="F49466" s="24"/>
      <c r="G49466" s="24"/>
      <c r="H49466" s="24"/>
      <c r="I49466" s="24"/>
      <c r="J49466" s="24"/>
      <c r="K49466" s="24"/>
      <c r="L49466" s="24"/>
      <c r="M49466" s="24"/>
      <c r="P49466" s="10"/>
      <c r="R49466" s="10"/>
      <c r="S49466" s="10"/>
      <c r="T49466" s="10"/>
    </row>
    <row r="49467" spans="1:20" ht="16" x14ac:dyDescent="0.2">
      <c r="A49467" s="24"/>
      <c r="B49467" s="24"/>
      <c r="C49467" s="24"/>
      <c r="D49467" s="24"/>
      <c r="E49467" s="24"/>
      <c r="F49467" s="24"/>
      <c r="G49467" s="24"/>
      <c r="H49467" s="24"/>
      <c r="I49467" s="24"/>
      <c r="J49467" s="24"/>
      <c r="K49467" s="24"/>
      <c r="L49467" s="24"/>
      <c r="M49467" s="24"/>
      <c r="P49467" s="10"/>
      <c r="R49467" s="10"/>
      <c r="S49467" s="10"/>
      <c r="T49467" s="10"/>
    </row>
    <row r="49468" spans="1:20" ht="16" x14ac:dyDescent="0.2">
      <c r="A49468" s="24"/>
      <c r="B49468" s="24"/>
      <c r="C49468" s="24"/>
      <c r="D49468" s="24"/>
      <c r="E49468" s="24"/>
      <c r="F49468" s="24"/>
      <c r="G49468" s="24"/>
      <c r="H49468" s="24"/>
      <c r="I49468" s="24"/>
      <c r="J49468" s="24"/>
      <c r="K49468" s="24"/>
      <c r="L49468" s="24"/>
      <c r="M49468" s="24"/>
      <c r="P49468" s="10"/>
      <c r="R49468" s="10"/>
      <c r="S49468" s="10"/>
      <c r="T49468" s="10"/>
    </row>
    <row r="49469" spans="1:20" ht="16" x14ac:dyDescent="0.2">
      <c r="A49469" s="24"/>
      <c r="B49469" s="24"/>
      <c r="C49469" s="24"/>
      <c r="D49469" s="24"/>
      <c r="E49469" s="24"/>
      <c r="F49469" s="24"/>
      <c r="G49469" s="24"/>
      <c r="H49469" s="24"/>
      <c r="I49469" s="24"/>
      <c r="J49469" s="24"/>
      <c r="K49469" s="24"/>
      <c r="L49469" s="24"/>
      <c r="M49469" s="24"/>
      <c r="P49469" s="10"/>
      <c r="R49469" s="10"/>
      <c r="S49469" s="10"/>
      <c r="T49469" s="10"/>
    </row>
    <row r="49470" spans="1:20" ht="16" x14ac:dyDescent="0.2">
      <c r="A49470" s="24"/>
      <c r="B49470" s="24"/>
      <c r="C49470" s="24"/>
      <c r="D49470" s="24"/>
      <c r="E49470" s="24"/>
      <c r="F49470" s="24"/>
      <c r="G49470" s="24"/>
      <c r="H49470" s="24"/>
      <c r="I49470" s="24"/>
      <c r="J49470" s="24"/>
      <c r="K49470" s="24"/>
      <c r="L49470" s="24"/>
      <c r="M49470" s="24"/>
      <c r="P49470" s="10"/>
      <c r="R49470" s="10"/>
      <c r="S49470" s="10"/>
      <c r="T49470" s="10"/>
    </row>
    <row r="49471" spans="1:20" ht="16" x14ac:dyDescent="0.2">
      <c r="A49471" s="24"/>
      <c r="B49471" s="24"/>
      <c r="C49471" s="24"/>
      <c r="D49471" s="24"/>
      <c r="E49471" s="24"/>
      <c r="F49471" s="24"/>
      <c r="G49471" s="24"/>
      <c r="H49471" s="24"/>
      <c r="I49471" s="24"/>
      <c r="J49471" s="24"/>
      <c r="K49471" s="24"/>
      <c r="L49471" s="24"/>
      <c r="M49471" s="24"/>
      <c r="P49471" s="10"/>
      <c r="R49471" s="10"/>
      <c r="S49471" s="10"/>
      <c r="T49471" s="10"/>
    </row>
    <row r="49472" spans="1:20" ht="16" x14ac:dyDescent="0.2">
      <c r="A49472" s="24"/>
      <c r="B49472" s="24"/>
      <c r="C49472" s="24"/>
      <c r="D49472" s="24"/>
      <c r="E49472" s="24"/>
      <c r="F49472" s="24"/>
      <c r="G49472" s="24"/>
      <c r="H49472" s="24"/>
      <c r="I49472" s="24"/>
      <c r="J49472" s="24"/>
      <c r="K49472" s="24"/>
      <c r="L49472" s="24"/>
      <c r="M49472" s="24"/>
      <c r="P49472" s="10"/>
      <c r="R49472" s="10"/>
      <c r="S49472" s="10"/>
      <c r="T49472" s="10"/>
    </row>
    <row r="49473" spans="1:20" ht="16" x14ac:dyDescent="0.2">
      <c r="A49473" s="24"/>
      <c r="B49473" s="24"/>
      <c r="C49473" s="24"/>
      <c r="D49473" s="24"/>
      <c r="E49473" s="24"/>
      <c r="F49473" s="24"/>
      <c r="G49473" s="24"/>
      <c r="H49473" s="24"/>
      <c r="I49473" s="24"/>
      <c r="J49473" s="24"/>
      <c r="K49473" s="24"/>
      <c r="L49473" s="24"/>
      <c r="M49473" s="24"/>
      <c r="P49473" s="10"/>
      <c r="R49473" s="10"/>
      <c r="S49473" s="10"/>
      <c r="T49473" s="10"/>
    </row>
    <row r="49474" spans="1:20" ht="16" x14ac:dyDescent="0.2">
      <c r="A49474" s="24"/>
      <c r="B49474" s="24"/>
      <c r="C49474" s="24"/>
      <c r="D49474" s="24"/>
      <c r="E49474" s="24"/>
      <c r="F49474" s="24"/>
      <c r="G49474" s="24"/>
      <c r="H49474" s="24"/>
      <c r="I49474" s="24"/>
      <c r="J49474" s="24"/>
      <c r="K49474" s="24"/>
      <c r="L49474" s="24"/>
      <c r="M49474" s="24"/>
      <c r="P49474" s="10"/>
      <c r="R49474" s="10"/>
      <c r="S49474" s="10"/>
      <c r="T49474" s="10"/>
    </row>
    <row r="49475" spans="1:20" ht="16" x14ac:dyDescent="0.2">
      <c r="A49475" s="24"/>
      <c r="B49475" s="24"/>
      <c r="C49475" s="24"/>
      <c r="D49475" s="24"/>
      <c r="E49475" s="24"/>
      <c r="F49475" s="24"/>
      <c r="G49475" s="24"/>
      <c r="H49475" s="24"/>
      <c r="I49475" s="24"/>
      <c r="J49475" s="24"/>
      <c r="K49475" s="24"/>
      <c r="L49475" s="24"/>
      <c r="M49475" s="24"/>
      <c r="P49475" s="10"/>
      <c r="R49475" s="10"/>
      <c r="S49475" s="10"/>
      <c r="T49475" s="10"/>
    </row>
    <row r="49476" spans="1:20" ht="16" x14ac:dyDescent="0.2">
      <c r="A49476" s="24"/>
      <c r="B49476" s="24"/>
      <c r="C49476" s="24"/>
      <c r="D49476" s="24"/>
      <c r="E49476" s="24"/>
      <c r="F49476" s="24"/>
      <c r="G49476" s="24"/>
      <c r="H49476" s="24"/>
      <c r="I49476" s="24"/>
      <c r="J49476" s="24"/>
      <c r="K49476" s="24"/>
      <c r="L49476" s="24"/>
      <c r="M49476" s="24"/>
      <c r="P49476" s="10"/>
      <c r="R49476" s="10"/>
      <c r="S49476" s="10"/>
      <c r="T49476" s="10"/>
    </row>
    <row r="49477" spans="1:20" ht="16" x14ac:dyDescent="0.2">
      <c r="A49477" s="24"/>
      <c r="B49477" s="24"/>
      <c r="C49477" s="24"/>
      <c r="D49477" s="24"/>
      <c r="E49477" s="24"/>
      <c r="F49477" s="24"/>
      <c r="G49477" s="24"/>
      <c r="H49477" s="24"/>
      <c r="I49477" s="24"/>
      <c r="J49477" s="24"/>
      <c r="K49477" s="24"/>
      <c r="L49477" s="24"/>
      <c r="M49477" s="24"/>
      <c r="P49477" s="10"/>
      <c r="R49477" s="10"/>
      <c r="S49477" s="10"/>
      <c r="T49477" s="10"/>
    </row>
    <row r="49478" spans="1:20" ht="16" x14ac:dyDescent="0.2">
      <c r="A49478" s="24"/>
      <c r="B49478" s="24"/>
      <c r="C49478" s="24"/>
      <c r="D49478" s="24"/>
      <c r="E49478" s="24"/>
      <c r="F49478" s="24"/>
      <c r="G49478" s="24"/>
      <c r="H49478" s="24"/>
      <c r="I49478" s="24"/>
      <c r="J49478" s="24"/>
      <c r="K49478" s="24"/>
      <c r="L49478" s="24"/>
      <c r="M49478" s="24"/>
      <c r="P49478" s="10"/>
      <c r="R49478" s="10"/>
      <c r="S49478" s="10"/>
      <c r="T49478" s="10"/>
    </row>
    <row r="49479" spans="1:20" ht="16" x14ac:dyDescent="0.2">
      <c r="A49479" s="24"/>
      <c r="B49479" s="24"/>
      <c r="C49479" s="24"/>
      <c r="D49479" s="24"/>
      <c r="E49479" s="24"/>
      <c r="F49479" s="24"/>
      <c r="G49479" s="24"/>
      <c r="H49479" s="24"/>
      <c r="I49479" s="24"/>
      <c r="J49479" s="24"/>
      <c r="K49479" s="24"/>
      <c r="L49479" s="24"/>
      <c r="M49479" s="24"/>
      <c r="P49479" s="10"/>
      <c r="R49479" s="10"/>
      <c r="S49479" s="10"/>
      <c r="T49479" s="10"/>
    </row>
    <row r="49480" spans="1:20" ht="16" x14ac:dyDescent="0.2">
      <c r="A49480" s="24"/>
      <c r="B49480" s="24"/>
      <c r="C49480" s="24"/>
      <c r="D49480" s="24"/>
      <c r="E49480" s="24"/>
      <c r="F49480" s="24"/>
      <c r="G49480" s="24"/>
      <c r="H49480" s="24"/>
      <c r="I49480" s="24"/>
      <c r="J49480" s="24"/>
      <c r="K49480" s="24"/>
      <c r="L49480" s="24"/>
      <c r="M49480" s="24"/>
      <c r="P49480" s="10"/>
      <c r="R49480" s="10"/>
      <c r="S49480" s="10"/>
      <c r="T49480" s="10"/>
    </row>
    <row r="49481" spans="1:20" ht="16" x14ac:dyDescent="0.2">
      <c r="A49481" s="24"/>
      <c r="B49481" s="24"/>
      <c r="C49481" s="24"/>
      <c r="D49481" s="24"/>
      <c r="E49481" s="24"/>
      <c r="F49481" s="24"/>
      <c r="G49481" s="24"/>
      <c r="H49481" s="24"/>
      <c r="I49481" s="24"/>
      <c r="J49481" s="24"/>
      <c r="K49481" s="24"/>
      <c r="L49481" s="24"/>
      <c r="M49481" s="24"/>
      <c r="P49481" s="10"/>
      <c r="R49481" s="10"/>
      <c r="S49481" s="10"/>
      <c r="T49481" s="10"/>
    </row>
    <row r="49482" spans="1:20" ht="16" x14ac:dyDescent="0.2">
      <c r="A49482" s="24"/>
      <c r="B49482" s="24"/>
      <c r="C49482" s="24"/>
      <c r="D49482" s="24"/>
      <c r="E49482" s="24"/>
      <c r="F49482" s="24"/>
      <c r="G49482" s="24"/>
      <c r="H49482" s="24"/>
      <c r="I49482" s="24"/>
      <c r="J49482" s="24"/>
      <c r="K49482" s="24"/>
      <c r="L49482" s="24"/>
      <c r="M49482" s="24"/>
      <c r="P49482" s="10"/>
      <c r="R49482" s="10"/>
      <c r="S49482" s="10"/>
      <c r="T49482" s="10"/>
    </row>
    <row r="49483" spans="1:20" ht="16" x14ac:dyDescent="0.2">
      <c r="A49483" s="24"/>
      <c r="B49483" s="24"/>
      <c r="C49483" s="24"/>
      <c r="D49483" s="24"/>
      <c r="E49483" s="24"/>
      <c r="F49483" s="24"/>
      <c r="G49483" s="24"/>
      <c r="H49483" s="24"/>
      <c r="I49483" s="24"/>
      <c r="J49483" s="24"/>
      <c r="K49483" s="24"/>
      <c r="L49483" s="24"/>
      <c r="M49483" s="24"/>
      <c r="P49483" s="10"/>
      <c r="R49483" s="10"/>
      <c r="S49483" s="10"/>
      <c r="T49483" s="10"/>
    </row>
    <row r="49484" spans="1:20" ht="16" x14ac:dyDescent="0.2">
      <c r="A49484" s="24"/>
      <c r="B49484" s="24"/>
      <c r="C49484" s="24"/>
      <c r="D49484" s="24"/>
      <c r="E49484" s="24"/>
      <c r="F49484" s="24"/>
      <c r="G49484" s="24"/>
      <c r="H49484" s="24"/>
      <c r="I49484" s="24"/>
      <c r="J49484" s="24"/>
      <c r="K49484" s="24"/>
      <c r="L49484" s="24"/>
      <c r="M49484" s="24"/>
      <c r="P49484" s="10"/>
      <c r="R49484" s="10"/>
      <c r="S49484" s="10"/>
      <c r="T49484" s="10"/>
    </row>
    <row r="49485" spans="1:20" ht="16" x14ac:dyDescent="0.2">
      <c r="A49485" s="24"/>
      <c r="B49485" s="24"/>
      <c r="C49485" s="24"/>
      <c r="D49485" s="24"/>
      <c r="E49485" s="24"/>
      <c r="F49485" s="24"/>
      <c r="G49485" s="24"/>
      <c r="H49485" s="24"/>
      <c r="I49485" s="24"/>
      <c r="J49485" s="24"/>
      <c r="K49485" s="24"/>
      <c r="L49485" s="24"/>
      <c r="M49485" s="24"/>
      <c r="P49485" s="10"/>
      <c r="R49485" s="10"/>
      <c r="S49485" s="10"/>
      <c r="T49485" s="10"/>
    </row>
    <row r="49486" spans="1:20" ht="16" x14ac:dyDescent="0.2">
      <c r="A49486" s="24"/>
      <c r="B49486" s="24"/>
      <c r="C49486" s="24"/>
      <c r="D49486" s="24"/>
      <c r="E49486" s="24"/>
      <c r="F49486" s="24"/>
      <c r="G49486" s="24"/>
      <c r="H49486" s="24"/>
      <c r="I49486" s="24"/>
      <c r="J49486" s="24"/>
      <c r="K49486" s="24"/>
      <c r="L49486" s="24"/>
      <c r="M49486" s="24"/>
      <c r="P49486" s="10"/>
      <c r="R49486" s="10"/>
      <c r="S49486" s="10"/>
      <c r="T49486" s="10"/>
    </row>
    <row r="49487" spans="1:20" ht="16" x14ac:dyDescent="0.2">
      <c r="A49487" s="24"/>
      <c r="B49487" s="24"/>
      <c r="C49487" s="24"/>
      <c r="D49487" s="24"/>
      <c r="E49487" s="24"/>
      <c r="F49487" s="24"/>
      <c r="G49487" s="24"/>
      <c r="H49487" s="24"/>
      <c r="I49487" s="24"/>
      <c r="J49487" s="24"/>
      <c r="K49487" s="24"/>
      <c r="L49487" s="24"/>
      <c r="M49487" s="24"/>
      <c r="P49487" s="10"/>
      <c r="R49487" s="10"/>
      <c r="S49487" s="10"/>
      <c r="T49487" s="10"/>
    </row>
    <row r="49488" spans="1:20" ht="16" x14ac:dyDescent="0.2">
      <c r="A49488" s="24"/>
      <c r="B49488" s="24"/>
      <c r="C49488" s="24"/>
      <c r="D49488" s="24"/>
      <c r="E49488" s="24"/>
      <c r="F49488" s="24"/>
      <c r="G49488" s="24"/>
      <c r="H49488" s="24"/>
      <c r="I49488" s="24"/>
      <c r="J49488" s="24"/>
      <c r="K49488" s="24"/>
      <c r="L49488" s="24"/>
      <c r="M49488" s="24"/>
      <c r="P49488" s="10"/>
      <c r="R49488" s="10"/>
      <c r="S49488" s="10"/>
      <c r="T49488" s="10"/>
    </row>
    <row r="49489" spans="1:20" ht="16" x14ac:dyDescent="0.2">
      <c r="A49489" s="24"/>
      <c r="B49489" s="24"/>
      <c r="C49489" s="24"/>
      <c r="D49489" s="24"/>
      <c r="E49489" s="24"/>
      <c r="F49489" s="24"/>
      <c r="G49489" s="24"/>
      <c r="H49489" s="24"/>
      <c r="I49489" s="24"/>
      <c r="J49489" s="24"/>
      <c r="K49489" s="24"/>
      <c r="L49489" s="24"/>
      <c r="M49489" s="24"/>
      <c r="P49489" s="10"/>
      <c r="R49489" s="10"/>
      <c r="S49489" s="10"/>
      <c r="T49489" s="10"/>
    </row>
    <row r="49490" spans="1:20" ht="16" x14ac:dyDescent="0.2">
      <c r="A49490" s="24"/>
      <c r="B49490" s="24"/>
      <c r="C49490" s="24"/>
      <c r="D49490" s="24"/>
      <c r="E49490" s="24"/>
      <c r="F49490" s="24"/>
      <c r="G49490" s="24"/>
      <c r="H49490" s="24"/>
      <c r="I49490" s="24"/>
      <c r="J49490" s="24"/>
      <c r="K49490" s="24"/>
      <c r="L49490" s="24"/>
      <c r="M49490" s="24"/>
      <c r="P49490" s="10"/>
      <c r="R49490" s="10"/>
      <c r="S49490" s="10"/>
      <c r="T49490" s="10"/>
    </row>
    <row r="49491" spans="1:20" ht="16" x14ac:dyDescent="0.2">
      <c r="A49491" s="24"/>
      <c r="B49491" s="24"/>
      <c r="C49491" s="24"/>
      <c r="D49491" s="24"/>
      <c r="E49491" s="24"/>
      <c r="F49491" s="24"/>
      <c r="G49491" s="24"/>
      <c r="H49491" s="24"/>
      <c r="I49491" s="24"/>
      <c r="J49491" s="24"/>
      <c r="K49491" s="24"/>
      <c r="L49491" s="24"/>
      <c r="M49491" s="24"/>
      <c r="P49491" s="10"/>
      <c r="R49491" s="10"/>
      <c r="S49491" s="10"/>
      <c r="T49491" s="10"/>
    </row>
    <row r="49492" spans="1:20" ht="16" x14ac:dyDescent="0.2">
      <c r="A49492" s="24"/>
      <c r="B49492" s="24"/>
      <c r="C49492" s="24"/>
      <c r="D49492" s="24"/>
      <c r="E49492" s="24"/>
      <c r="F49492" s="24"/>
      <c r="G49492" s="24"/>
      <c r="H49492" s="24"/>
      <c r="I49492" s="24"/>
      <c r="J49492" s="24"/>
      <c r="K49492" s="24"/>
      <c r="L49492" s="24"/>
      <c r="M49492" s="24"/>
      <c r="P49492" s="10"/>
      <c r="R49492" s="10"/>
      <c r="S49492" s="10"/>
      <c r="T49492" s="10"/>
    </row>
    <row r="49493" spans="1:20" ht="16" x14ac:dyDescent="0.2">
      <c r="A49493" s="24"/>
      <c r="B49493" s="24"/>
      <c r="C49493" s="24"/>
      <c r="D49493" s="24"/>
      <c r="E49493" s="24"/>
      <c r="F49493" s="24"/>
      <c r="G49493" s="24"/>
      <c r="H49493" s="24"/>
      <c r="I49493" s="24"/>
      <c r="J49493" s="24"/>
      <c r="K49493" s="24"/>
      <c r="L49493" s="24"/>
      <c r="M49493" s="24"/>
      <c r="P49493" s="10"/>
      <c r="R49493" s="10"/>
      <c r="S49493" s="10"/>
      <c r="T49493" s="10"/>
    </row>
    <row r="49494" spans="1:20" ht="16" x14ac:dyDescent="0.2">
      <c r="A49494" s="24"/>
      <c r="B49494" s="24"/>
      <c r="C49494" s="24"/>
      <c r="D49494" s="24"/>
      <c r="E49494" s="24"/>
      <c r="F49494" s="24"/>
      <c r="G49494" s="24"/>
      <c r="H49494" s="24"/>
      <c r="I49494" s="24"/>
      <c r="J49494" s="24"/>
      <c r="K49494" s="24"/>
      <c r="L49494" s="24"/>
      <c r="M49494" s="24"/>
      <c r="P49494" s="10"/>
      <c r="R49494" s="10"/>
      <c r="S49494" s="10"/>
      <c r="T49494" s="10"/>
    </row>
    <row r="49495" spans="1:20" ht="16" x14ac:dyDescent="0.2">
      <c r="A49495" s="24"/>
      <c r="B49495" s="24"/>
      <c r="C49495" s="24"/>
      <c r="D49495" s="24"/>
      <c r="E49495" s="24"/>
      <c r="F49495" s="24"/>
      <c r="G49495" s="24"/>
      <c r="H49495" s="24"/>
      <c r="I49495" s="24"/>
      <c r="J49495" s="24"/>
      <c r="K49495" s="24"/>
      <c r="L49495" s="24"/>
      <c r="M49495" s="24"/>
      <c r="P49495" s="10"/>
      <c r="R49495" s="10"/>
      <c r="S49495" s="10"/>
      <c r="T49495" s="10"/>
    </row>
    <row r="49496" spans="1:20" ht="16" x14ac:dyDescent="0.2">
      <c r="A49496" s="24"/>
      <c r="B49496" s="24"/>
      <c r="C49496" s="24"/>
      <c r="D49496" s="24"/>
      <c r="E49496" s="24"/>
      <c r="F49496" s="24"/>
      <c r="G49496" s="24"/>
      <c r="H49496" s="24"/>
      <c r="I49496" s="24"/>
      <c r="J49496" s="24"/>
      <c r="K49496" s="24"/>
      <c r="L49496" s="24"/>
      <c r="M49496" s="24"/>
      <c r="P49496" s="10"/>
      <c r="R49496" s="10"/>
      <c r="S49496" s="10"/>
      <c r="T49496" s="10"/>
    </row>
    <row r="49497" spans="1:20" ht="16" x14ac:dyDescent="0.2">
      <c r="A49497" s="24"/>
      <c r="B49497" s="24"/>
      <c r="C49497" s="24"/>
      <c r="D49497" s="24"/>
      <c r="E49497" s="24"/>
      <c r="F49497" s="24"/>
      <c r="G49497" s="24"/>
      <c r="H49497" s="24"/>
      <c r="I49497" s="24"/>
      <c r="J49497" s="24"/>
      <c r="K49497" s="24"/>
      <c r="L49497" s="24"/>
      <c r="M49497" s="24"/>
      <c r="P49497" s="10"/>
      <c r="R49497" s="10"/>
      <c r="S49497" s="10"/>
      <c r="T49497" s="10"/>
    </row>
    <row r="49498" spans="1:20" ht="16" x14ac:dyDescent="0.2">
      <c r="A49498" s="24"/>
      <c r="B49498" s="24"/>
      <c r="C49498" s="24"/>
      <c r="D49498" s="24"/>
      <c r="E49498" s="24"/>
      <c r="F49498" s="24"/>
      <c r="G49498" s="24"/>
      <c r="H49498" s="24"/>
      <c r="I49498" s="24"/>
      <c r="J49498" s="24"/>
      <c r="K49498" s="24"/>
      <c r="L49498" s="24"/>
      <c r="M49498" s="24"/>
      <c r="P49498" s="10"/>
      <c r="R49498" s="10"/>
      <c r="S49498" s="10"/>
      <c r="T49498" s="10"/>
    </row>
    <row r="49499" spans="1:20" ht="16" x14ac:dyDescent="0.2">
      <c r="A49499" s="24"/>
      <c r="B49499" s="24"/>
      <c r="C49499" s="24"/>
      <c r="D49499" s="24"/>
      <c r="E49499" s="24"/>
      <c r="F49499" s="24"/>
      <c r="G49499" s="24"/>
      <c r="H49499" s="24"/>
      <c r="I49499" s="24"/>
      <c r="J49499" s="24"/>
      <c r="K49499" s="24"/>
      <c r="L49499" s="24"/>
      <c r="M49499" s="24"/>
      <c r="P49499" s="10"/>
      <c r="R49499" s="10"/>
      <c r="S49499" s="10"/>
      <c r="T49499" s="10"/>
    </row>
    <row r="49500" spans="1:20" ht="16" x14ac:dyDescent="0.2">
      <c r="A49500" s="24"/>
      <c r="B49500" s="24"/>
      <c r="C49500" s="24"/>
      <c r="D49500" s="24"/>
      <c r="E49500" s="24"/>
      <c r="F49500" s="24"/>
      <c r="G49500" s="24"/>
      <c r="H49500" s="24"/>
      <c r="I49500" s="24"/>
      <c r="J49500" s="24"/>
      <c r="K49500" s="24"/>
      <c r="L49500" s="24"/>
      <c r="M49500" s="24"/>
      <c r="P49500" s="10"/>
      <c r="R49500" s="10"/>
      <c r="S49500" s="10"/>
      <c r="T49500" s="10"/>
    </row>
    <row r="49501" spans="1:20" ht="16" x14ac:dyDescent="0.2">
      <c r="A49501" s="24"/>
      <c r="B49501" s="24"/>
      <c r="C49501" s="24"/>
      <c r="D49501" s="24"/>
      <c r="E49501" s="24"/>
      <c r="F49501" s="24"/>
      <c r="G49501" s="24"/>
      <c r="H49501" s="24"/>
      <c r="I49501" s="24"/>
      <c r="J49501" s="24"/>
      <c r="K49501" s="24"/>
      <c r="L49501" s="24"/>
      <c r="M49501" s="24"/>
      <c r="P49501" s="10"/>
      <c r="R49501" s="10"/>
      <c r="S49501" s="10"/>
      <c r="T49501" s="10"/>
    </row>
    <row r="49502" spans="1:20" ht="16" x14ac:dyDescent="0.2">
      <c r="A49502" s="24"/>
      <c r="B49502" s="24"/>
      <c r="C49502" s="24"/>
      <c r="D49502" s="24"/>
      <c r="E49502" s="24"/>
      <c r="F49502" s="24"/>
      <c r="G49502" s="24"/>
      <c r="H49502" s="24"/>
      <c r="I49502" s="24"/>
      <c r="J49502" s="24"/>
      <c r="K49502" s="24"/>
      <c r="L49502" s="24"/>
      <c r="M49502" s="24"/>
      <c r="P49502" s="10"/>
      <c r="R49502" s="10"/>
      <c r="S49502" s="10"/>
      <c r="T49502" s="10"/>
    </row>
    <row r="49503" spans="1:20" ht="16" x14ac:dyDescent="0.2">
      <c r="A49503" s="24"/>
      <c r="B49503" s="24"/>
      <c r="C49503" s="24"/>
      <c r="D49503" s="24"/>
      <c r="E49503" s="24"/>
      <c r="F49503" s="24"/>
      <c r="G49503" s="24"/>
      <c r="H49503" s="24"/>
      <c r="I49503" s="24"/>
      <c r="J49503" s="24"/>
      <c r="K49503" s="24"/>
      <c r="L49503" s="24"/>
      <c r="M49503" s="24"/>
      <c r="P49503" s="10"/>
      <c r="R49503" s="10"/>
      <c r="S49503" s="10"/>
      <c r="T49503" s="10"/>
    </row>
    <row r="49504" spans="1:20" ht="16" x14ac:dyDescent="0.2">
      <c r="A49504" s="24"/>
      <c r="B49504" s="24"/>
      <c r="C49504" s="24"/>
      <c r="D49504" s="24"/>
      <c r="E49504" s="24"/>
      <c r="F49504" s="24"/>
      <c r="G49504" s="24"/>
      <c r="H49504" s="24"/>
      <c r="I49504" s="24"/>
      <c r="J49504" s="24"/>
      <c r="K49504" s="24"/>
      <c r="L49504" s="24"/>
      <c r="M49504" s="24"/>
      <c r="P49504" s="10"/>
      <c r="R49504" s="10"/>
      <c r="S49504" s="10"/>
      <c r="T49504" s="10"/>
    </row>
    <row r="49505" spans="1:20" ht="16" x14ac:dyDescent="0.2">
      <c r="A49505" s="24"/>
      <c r="B49505" s="24"/>
      <c r="C49505" s="24"/>
      <c r="D49505" s="24"/>
      <c r="E49505" s="24"/>
      <c r="F49505" s="24"/>
      <c r="G49505" s="24"/>
      <c r="H49505" s="24"/>
      <c r="I49505" s="24"/>
      <c r="J49505" s="24"/>
      <c r="K49505" s="24"/>
      <c r="L49505" s="24"/>
      <c r="M49505" s="24"/>
      <c r="P49505" s="10"/>
      <c r="R49505" s="10"/>
      <c r="S49505" s="10"/>
      <c r="T49505" s="10"/>
    </row>
    <row r="49506" spans="1:20" ht="16" x14ac:dyDescent="0.2">
      <c r="A49506" s="24"/>
      <c r="B49506" s="24"/>
      <c r="C49506" s="24"/>
      <c r="D49506" s="24"/>
      <c r="E49506" s="24"/>
      <c r="F49506" s="24"/>
      <c r="G49506" s="24"/>
      <c r="H49506" s="24"/>
      <c r="I49506" s="24"/>
      <c r="J49506" s="24"/>
      <c r="K49506" s="24"/>
      <c r="L49506" s="24"/>
      <c r="M49506" s="24"/>
      <c r="P49506" s="10"/>
      <c r="R49506" s="10"/>
      <c r="S49506" s="10"/>
      <c r="T49506" s="10"/>
    </row>
    <row r="49507" spans="1:20" ht="16" x14ac:dyDescent="0.2">
      <c r="A49507" s="24"/>
      <c r="B49507" s="24"/>
      <c r="C49507" s="24"/>
      <c r="D49507" s="24"/>
      <c r="E49507" s="24"/>
      <c r="F49507" s="24"/>
      <c r="G49507" s="24"/>
      <c r="H49507" s="24"/>
      <c r="I49507" s="24"/>
      <c r="J49507" s="24"/>
      <c r="K49507" s="24"/>
      <c r="L49507" s="24"/>
      <c r="M49507" s="24"/>
      <c r="P49507" s="10"/>
      <c r="R49507" s="10"/>
      <c r="S49507" s="10"/>
      <c r="T49507" s="10"/>
    </row>
    <row r="49508" spans="1:20" ht="16" x14ac:dyDescent="0.2">
      <c r="A49508" s="24"/>
      <c r="B49508" s="24"/>
      <c r="C49508" s="24"/>
      <c r="D49508" s="24"/>
      <c r="E49508" s="24"/>
      <c r="F49508" s="24"/>
      <c r="G49508" s="24"/>
      <c r="H49508" s="24"/>
      <c r="I49508" s="24"/>
      <c r="J49508" s="24"/>
      <c r="K49508" s="24"/>
      <c r="L49508" s="24"/>
      <c r="M49508" s="24"/>
      <c r="P49508" s="10"/>
      <c r="R49508" s="10"/>
      <c r="S49508" s="10"/>
      <c r="T49508" s="10"/>
    </row>
    <row r="49509" spans="1:20" ht="16" x14ac:dyDescent="0.2">
      <c r="A49509" s="24"/>
      <c r="B49509" s="24"/>
      <c r="C49509" s="24"/>
      <c r="D49509" s="24"/>
      <c r="E49509" s="24"/>
      <c r="F49509" s="24"/>
      <c r="G49509" s="24"/>
      <c r="H49509" s="24"/>
      <c r="I49509" s="24"/>
      <c r="J49509" s="24"/>
      <c r="K49509" s="24"/>
      <c r="L49509" s="24"/>
      <c r="M49509" s="24"/>
      <c r="P49509" s="10"/>
      <c r="R49509" s="10"/>
      <c r="S49509" s="10"/>
      <c r="T49509" s="10"/>
    </row>
    <row r="49510" spans="1:20" ht="16" x14ac:dyDescent="0.2">
      <c r="A49510" s="24"/>
      <c r="B49510" s="24"/>
      <c r="C49510" s="24"/>
      <c r="D49510" s="24"/>
      <c r="E49510" s="24"/>
      <c r="F49510" s="24"/>
      <c r="G49510" s="24"/>
      <c r="H49510" s="24"/>
      <c r="I49510" s="24"/>
      <c r="J49510" s="24"/>
      <c r="K49510" s="24"/>
      <c r="L49510" s="24"/>
      <c r="M49510" s="24"/>
      <c r="P49510" s="10"/>
      <c r="R49510" s="10"/>
      <c r="S49510" s="10"/>
      <c r="T49510" s="10"/>
    </row>
    <row r="49511" spans="1:20" ht="16" x14ac:dyDescent="0.2">
      <c r="A49511" s="24"/>
      <c r="B49511" s="24"/>
      <c r="C49511" s="24"/>
      <c r="D49511" s="24"/>
      <c r="E49511" s="24"/>
      <c r="F49511" s="24"/>
      <c r="G49511" s="24"/>
      <c r="H49511" s="24"/>
      <c r="I49511" s="24"/>
      <c r="J49511" s="24"/>
      <c r="K49511" s="24"/>
      <c r="L49511" s="24"/>
      <c r="M49511" s="24"/>
      <c r="P49511" s="10"/>
      <c r="R49511" s="10"/>
      <c r="S49511" s="10"/>
      <c r="T49511" s="10"/>
    </row>
    <row r="49512" spans="1:20" ht="16" x14ac:dyDescent="0.2">
      <c r="A49512" s="24"/>
      <c r="B49512" s="24"/>
      <c r="C49512" s="24"/>
      <c r="D49512" s="24"/>
      <c r="E49512" s="24"/>
      <c r="F49512" s="24"/>
      <c r="G49512" s="24"/>
      <c r="H49512" s="24"/>
      <c r="I49512" s="24"/>
      <c r="J49512" s="24"/>
      <c r="K49512" s="24"/>
      <c r="L49512" s="24"/>
      <c r="M49512" s="24"/>
      <c r="P49512" s="10"/>
      <c r="R49512" s="10"/>
      <c r="S49512" s="10"/>
      <c r="T49512" s="10"/>
    </row>
    <row r="49513" spans="1:20" ht="16" x14ac:dyDescent="0.2">
      <c r="A49513" s="24"/>
      <c r="B49513" s="24"/>
      <c r="C49513" s="24"/>
      <c r="D49513" s="24"/>
      <c r="E49513" s="24"/>
      <c r="F49513" s="24"/>
      <c r="G49513" s="24"/>
      <c r="H49513" s="24"/>
      <c r="I49513" s="24"/>
      <c r="J49513" s="24"/>
      <c r="K49513" s="24"/>
      <c r="L49513" s="24"/>
      <c r="M49513" s="24"/>
      <c r="P49513" s="10"/>
      <c r="R49513" s="10"/>
      <c r="S49513" s="10"/>
      <c r="T49513" s="10"/>
    </row>
    <row r="49514" spans="1:20" ht="16" x14ac:dyDescent="0.2">
      <c r="A49514" s="24"/>
      <c r="B49514" s="24"/>
      <c r="C49514" s="24"/>
      <c r="D49514" s="24"/>
      <c r="E49514" s="24"/>
      <c r="F49514" s="24"/>
      <c r="G49514" s="24"/>
      <c r="H49514" s="24"/>
      <c r="I49514" s="24"/>
      <c r="J49514" s="24"/>
      <c r="K49514" s="24"/>
      <c r="L49514" s="24"/>
      <c r="M49514" s="24"/>
      <c r="P49514" s="10"/>
      <c r="R49514" s="10"/>
      <c r="S49514" s="10"/>
      <c r="T49514" s="10"/>
    </row>
    <row r="49515" spans="1:20" ht="16" x14ac:dyDescent="0.2">
      <c r="A49515" s="24"/>
      <c r="B49515" s="24"/>
      <c r="C49515" s="24"/>
      <c r="D49515" s="24"/>
      <c r="E49515" s="24"/>
      <c r="F49515" s="24"/>
      <c r="G49515" s="24"/>
      <c r="H49515" s="24"/>
      <c r="I49515" s="24"/>
      <c r="J49515" s="24"/>
      <c r="K49515" s="24"/>
      <c r="L49515" s="24"/>
      <c r="M49515" s="24"/>
      <c r="P49515" s="10"/>
      <c r="R49515" s="10"/>
      <c r="S49515" s="10"/>
      <c r="T49515" s="10"/>
    </row>
    <row r="49516" spans="1:20" ht="16" x14ac:dyDescent="0.2">
      <c r="A49516" s="24"/>
      <c r="B49516" s="24"/>
      <c r="C49516" s="24"/>
      <c r="D49516" s="24"/>
      <c r="E49516" s="24"/>
      <c r="F49516" s="24"/>
      <c r="G49516" s="24"/>
      <c r="H49516" s="24"/>
      <c r="I49516" s="24"/>
      <c r="J49516" s="24"/>
      <c r="K49516" s="24"/>
      <c r="L49516" s="24"/>
      <c r="M49516" s="24"/>
      <c r="P49516" s="10"/>
      <c r="R49516" s="10"/>
      <c r="S49516" s="10"/>
      <c r="T49516" s="10"/>
    </row>
    <row r="49517" spans="1:20" ht="16" x14ac:dyDescent="0.2">
      <c r="A49517" s="24"/>
      <c r="B49517" s="24"/>
      <c r="C49517" s="24"/>
      <c r="D49517" s="24"/>
      <c r="E49517" s="24"/>
      <c r="F49517" s="24"/>
      <c r="G49517" s="24"/>
      <c r="H49517" s="24"/>
      <c r="I49517" s="24"/>
      <c r="J49517" s="24"/>
      <c r="K49517" s="24"/>
      <c r="L49517" s="24"/>
      <c r="M49517" s="24"/>
      <c r="P49517" s="10"/>
      <c r="R49517" s="10"/>
      <c r="S49517" s="10"/>
      <c r="T49517" s="10"/>
    </row>
    <row r="49518" spans="1:20" ht="16" x14ac:dyDescent="0.2">
      <c r="A49518" s="24"/>
      <c r="B49518" s="24"/>
      <c r="C49518" s="24"/>
      <c r="D49518" s="24"/>
      <c r="E49518" s="24"/>
      <c r="F49518" s="24"/>
      <c r="G49518" s="24"/>
      <c r="H49518" s="24"/>
      <c r="I49518" s="24"/>
      <c r="J49518" s="24"/>
      <c r="K49518" s="24"/>
      <c r="L49518" s="24"/>
      <c r="M49518" s="24"/>
      <c r="P49518" s="10"/>
      <c r="R49518" s="10"/>
      <c r="S49518" s="10"/>
      <c r="T49518" s="10"/>
    </row>
    <row r="49519" spans="1:20" ht="16" x14ac:dyDescent="0.2">
      <c r="A49519" s="24"/>
      <c r="B49519" s="24"/>
      <c r="C49519" s="24"/>
      <c r="D49519" s="24"/>
      <c r="E49519" s="24"/>
      <c r="F49519" s="24"/>
      <c r="G49519" s="24"/>
      <c r="H49519" s="24"/>
      <c r="I49519" s="24"/>
      <c r="J49519" s="24"/>
      <c r="K49519" s="24"/>
      <c r="L49519" s="24"/>
      <c r="M49519" s="24"/>
      <c r="P49519" s="10"/>
      <c r="R49519" s="10"/>
      <c r="S49519" s="10"/>
      <c r="T49519" s="10"/>
    </row>
    <row r="49520" spans="1:20" ht="16" x14ac:dyDescent="0.2">
      <c r="A49520" s="24"/>
      <c r="B49520" s="24"/>
      <c r="C49520" s="24"/>
      <c r="D49520" s="24"/>
      <c r="E49520" s="24"/>
      <c r="F49520" s="24"/>
      <c r="G49520" s="24"/>
      <c r="H49520" s="24"/>
      <c r="I49520" s="24"/>
      <c r="J49520" s="24"/>
      <c r="K49520" s="24"/>
      <c r="L49520" s="24"/>
      <c r="M49520" s="24"/>
      <c r="P49520" s="10"/>
      <c r="R49520" s="10"/>
      <c r="S49520" s="10"/>
      <c r="T49520" s="10"/>
    </row>
    <row r="49521" spans="1:20" ht="16" x14ac:dyDescent="0.2">
      <c r="A49521" s="24"/>
      <c r="B49521" s="24"/>
      <c r="C49521" s="24"/>
      <c r="D49521" s="24"/>
      <c r="E49521" s="24"/>
      <c r="F49521" s="24"/>
      <c r="G49521" s="24"/>
      <c r="H49521" s="24"/>
      <c r="I49521" s="24"/>
      <c r="J49521" s="24"/>
      <c r="K49521" s="24"/>
      <c r="L49521" s="24"/>
      <c r="M49521" s="24"/>
      <c r="P49521" s="10"/>
      <c r="R49521" s="10"/>
      <c r="S49521" s="10"/>
      <c r="T49521" s="10"/>
    </row>
    <row r="49522" spans="1:20" ht="16" x14ac:dyDescent="0.2">
      <c r="A49522" s="24"/>
      <c r="B49522" s="24"/>
      <c r="C49522" s="24"/>
      <c r="D49522" s="24"/>
      <c r="E49522" s="24"/>
      <c r="F49522" s="24"/>
      <c r="G49522" s="24"/>
      <c r="H49522" s="24"/>
      <c r="I49522" s="24"/>
      <c r="J49522" s="24"/>
      <c r="K49522" s="24"/>
      <c r="L49522" s="24"/>
      <c r="M49522" s="24"/>
      <c r="P49522" s="10"/>
      <c r="R49522" s="10"/>
      <c r="S49522" s="10"/>
      <c r="T49522" s="10"/>
    </row>
    <row r="49523" spans="1:20" ht="16" x14ac:dyDescent="0.2">
      <c r="A49523" s="24"/>
      <c r="B49523" s="24"/>
      <c r="C49523" s="24"/>
      <c r="D49523" s="24"/>
      <c r="E49523" s="24"/>
      <c r="F49523" s="24"/>
      <c r="G49523" s="24"/>
      <c r="H49523" s="24"/>
      <c r="I49523" s="24"/>
      <c r="J49523" s="24"/>
      <c r="K49523" s="24"/>
      <c r="L49523" s="24"/>
      <c r="M49523" s="24"/>
      <c r="P49523" s="10"/>
      <c r="R49523" s="10"/>
      <c r="S49523" s="10"/>
      <c r="T49523" s="10"/>
    </row>
    <row r="49524" spans="1:20" ht="16" x14ac:dyDescent="0.2">
      <c r="A49524" s="24"/>
      <c r="B49524" s="24"/>
      <c r="C49524" s="24"/>
      <c r="D49524" s="24"/>
      <c r="E49524" s="24"/>
      <c r="F49524" s="24"/>
      <c r="G49524" s="24"/>
      <c r="H49524" s="24"/>
      <c r="I49524" s="24"/>
      <c r="J49524" s="24"/>
      <c r="K49524" s="24"/>
      <c r="L49524" s="24"/>
      <c r="M49524" s="24"/>
      <c r="P49524" s="10"/>
      <c r="R49524" s="10"/>
      <c r="S49524" s="10"/>
      <c r="T49524" s="10"/>
    </row>
    <row r="49525" spans="1:20" ht="16" x14ac:dyDescent="0.2">
      <c r="A49525" s="24"/>
      <c r="B49525" s="24"/>
      <c r="C49525" s="24"/>
      <c r="D49525" s="24"/>
      <c r="E49525" s="24"/>
      <c r="F49525" s="24"/>
      <c r="G49525" s="24"/>
      <c r="H49525" s="24"/>
      <c r="I49525" s="24"/>
      <c r="J49525" s="24"/>
      <c r="K49525" s="24"/>
      <c r="L49525" s="24"/>
      <c r="M49525" s="24"/>
      <c r="P49525" s="10"/>
      <c r="R49525" s="10"/>
      <c r="S49525" s="10"/>
      <c r="T49525" s="10"/>
    </row>
    <row r="49526" spans="1:20" ht="16" x14ac:dyDescent="0.2">
      <c r="A49526" s="24"/>
      <c r="B49526" s="24"/>
      <c r="C49526" s="24"/>
      <c r="D49526" s="24"/>
      <c r="E49526" s="24"/>
      <c r="F49526" s="24"/>
      <c r="G49526" s="24"/>
      <c r="H49526" s="24"/>
      <c r="I49526" s="24"/>
      <c r="J49526" s="24"/>
      <c r="K49526" s="24"/>
      <c r="L49526" s="24"/>
      <c r="M49526" s="24"/>
      <c r="P49526" s="10"/>
      <c r="R49526" s="10"/>
      <c r="S49526" s="10"/>
      <c r="T49526" s="10"/>
    </row>
    <row r="49527" spans="1:20" ht="16" x14ac:dyDescent="0.2">
      <c r="A49527" s="24"/>
      <c r="B49527" s="24"/>
      <c r="C49527" s="24"/>
      <c r="D49527" s="24"/>
      <c r="E49527" s="24"/>
      <c r="F49527" s="24"/>
      <c r="G49527" s="24"/>
      <c r="H49527" s="24"/>
      <c r="I49527" s="24"/>
      <c r="J49527" s="24"/>
      <c r="K49527" s="24"/>
      <c r="L49527" s="24"/>
      <c r="M49527" s="24"/>
      <c r="P49527" s="10"/>
      <c r="R49527" s="10"/>
      <c r="S49527" s="10"/>
      <c r="T49527" s="10"/>
    </row>
    <row r="49528" spans="1:20" ht="16" x14ac:dyDescent="0.2">
      <c r="A49528" s="24"/>
      <c r="B49528" s="24"/>
      <c r="C49528" s="24"/>
      <c r="D49528" s="24"/>
      <c r="E49528" s="24"/>
      <c r="F49528" s="24"/>
      <c r="G49528" s="24"/>
      <c r="H49528" s="24"/>
      <c r="I49528" s="24"/>
      <c r="J49528" s="24"/>
      <c r="K49528" s="24"/>
      <c r="L49528" s="24"/>
      <c r="M49528" s="24"/>
      <c r="P49528" s="10"/>
      <c r="R49528" s="10"/>
      <c r="S49528" s="10"/>
      <c r="T49528" s="10"/>
    </row>
    <row r="49529" spans="1:20" ht="16" x14ac:dyDescent="0.2">
      <c r="A49529" s="24"/>
      <c r="B49529" s="24"/>
      <c r="C49529" s="24"/>
      <c r="D49529" s="24"/>
      <c r="E49529" s="24"/>
      <c r="F49529" s="24"/>
      <c r="G49529" s="24"/>
      <c r="H49529" s="24"/>
      <c r="I49529" s="24"/>
      <c r="J49529" s="24"/>
      <c r="K49529" s="24"/>
      <c r="L49529" s="24"/>
      <c r="M49529" s="24"/>
      <c r="P49529" s="10"/>
      <c r="R49529" s="10"/>
      <c r="S49529" s="10"/>
      <c r="T49529" s="10"/>
    </row>
    <row r="49530" spans="1:20" ht="16" x14ac:dyDescent="0.2">
      <c r="A49530" s="24"/>
      <c r="B49530" s="24"/>
      <c r="C49530" s="24"/>
      <c r="D49530" s="24"/>
      <c r="E49530" s="24"/>
      <c r="F49530" s="24"/>
      <c r="G49530" s="24"/>
      <c r="H49530" s="24"/>
      <c r="I49530" s="24"/>
      <c r="J49530" s="24"/>
      <c r="K49530" s="24"/>
      <c r="L49530" s="24"/>
      <c r="M49530" s="24"/>
      <c r="P49530" s="10"/>
      <c r="R49530" s="10"/>
      <c r="S49530" s="10"/>
      <c r="T49530" s="10"/>
    </row>
    <row r="49531" spans="1:20" ht="16" x14ac:dyDescent="0.2">
      <c r="A49531" s="24"/>
      <c r="B49531" s="24"/>
      <c r="C49531" s="24"/>
      <c r="D49531" s="24"/>
      <c r="E49531" s="24"/>
      <c r="F49531" s="24"/>
      <c r="G49531" s="24"/>
      <c r="H49531" s="24"/>
      <c r="I49531" s="24"/>
      <c r="J49531" s="24"/>
      <c r="K49531" s="24"/>
      <c r="L49531" s="24"/>
      <c r="M49531" s="24"/>
      <c r="P49531" s="10"/>
      <c r="R49531" s="10"/>
      <c r="S49531" s="10"/>
      <c r="T49531" s="10"/>
    </row>
    <row r="49532" spans="1:20" ht="16" x14ac:dyDescent="0.2">
      <c r="A49532" s="24"/>
      <c r="B49532" s="24"/>
      <c r="C49532" s="24"/>
      <c r="D49532" s="24"/>
      <c r="E49532" s="24"/>
      <c r="F49532" s="24"/>
      <c r="G49532" s="24"/>
      <c r="H49532" s="24"/>
      <c r="I49532" s="24"/>
      <c r="J49532" s="24"/>
      <c r="K49532" s="24"/>
      <c r="L49532" s="24"/>
      <c r="M49532" s="24"/>
      <c r="P49532" s="10"/>
      <c r="R49532" s="10"/>
      <c r="S49532" s="10"/>
      <c r="T49532" s="10"/>
    </row>
    <row r="49533" spans="1:20" ht="16" x14ac:dyDescent="0.2">
      <c r="A49533" s="24"/>
      <c r="B49533" s="24"/>
      <c r="C49533" s="24"/>
      <c r="D49533" s="24"/>
      <c r="E49533" s="24"/>
      <c r="F49533" s="24"/>
      <c r="G49533" s="24"/>
      <c r="H49533" s="24"/>
      <c r="I49533" s="24"/>
      <c r="J49533" s="24"/>
      <c r="K49533" s="24"/>
      <c r="L49533" s="24"/>
      <c r="M49533" s="24"/>
      <c r="P49533" s="10"/>
      <c r="R49533" s="10"/>
      <c r="S49533" s="10"/>
      <c r="T49533" s="10"/>
    </row>
    <row r="49534" spans="1:20" ht="16" x14ac:dyDescent="0.2">
      <c r="A49534" s="24"/>
      <c r="B49534" s="24"/>
      <c r="C49534" s="24"/>
      <c r="D49534" s="24"/>
      <c r="E49534" s="24"/>
      <c r="F49534" s="24"/>
      <c r="G49534" s="24"/>
      <c r="H49534" s="24"/>
      <c r="I49534" s="24"/>
      <c r="J49534" s="24"/>
      <c r="K49534" s="24"/>
      <c r="L49534" s="24"/>
      <c r="M49534" s="24"/>
      <c r="P49534" s="10"/>
      <c r="R49534" s="10"/>
      <c r="S49534" s="10"/>
      <c r="T49534" s="10"/>
    </row>
    <row r="49535" spans="1:20" ht="16" x14ac:dyDescent="0.2">
      <c r="A49535" s="24"/>
      <c r="B49535" s="24"/>
      <c r="C49535" s="24"/>
      <c r="D49535" s="24"/>
      <c r="E49535" s="24"/>
      <c r="F49535" s="24"/>
      <c r="G49535" s="24"/>
      <c r="H49535" s="24"/>
      <c r="I49535" s="24"/>
      <c r="J49535" s="24"/>
      <c r="K49535" s="24"/>
      <c r="L49535" s="24"/>
      <c r="M49535" s="24"/>
      <c r="P49535" s="10"/>
      <c r="R49535" s="10"/>
      <c r="S49535" s="10"/>
      <c r="T49535" s="10"/>
    </row>
    <row r="49536" spans="1:20" ht="16" x14ac:dyDescent="0.2">
      <c r="A49536" s="24"/>
      <c r="B49536" s="24"/>
      <c r="C49536" s="24"/>
      <c r="D49536" s="24"/>
      <c r="E49536" s="24"/>
      <c r="F49536" s="24"/>
      <c r="G49536" s="24"/>
      <c r="H49536" s="24"/>
      <c r="I49536" s="24"/>
      <c r="J49536" s="24"/>
      <c r="K49536" s="24"/>
      <c r="L49536" s="24"/>
      <c r="M49536" s="24"/>
      <c r="P49536" s="10"/>
      <c r="R49536" s="10"/>
      <c r="S49536" s="10"/>
      <c r="T49536" s="10"/>
    </row>
    <row r="49537" spans="1:20" ht="16" x14ac:dyDescent="0.2">
      <c r="A49537" s="24"/>
      <c r="B49537" s="24"/>
      <c r="C49537" s="24"/>
      <c r="D49537" s="24"/>
      <c r="E49537" s="24"/>
      <c r="F49537" s="24"/>
      <c r="G49537" s="24"/>
      <c r="H49537" s="24"/>
      <c r="I49537" s="24"/>
      <c r="J49537" s="24"/>
      <c r="K49537" s="24"/>
      <c r="L49537" s="24"/>
      <c r="M49537" s="24"/>
      <c r="P49537" s="10"/>
      <c r="R49537" s="10"/>
      <c r="S49537" s="10"/>
      <c r="T49537" s="10"/>
    </row>
    <row r="49538" spans="1:20" ht="16" x14ac:dyDescent="0.2">
      <c r="A49538" s="24"/>
      <c r="B49538" s="24"/>
      <c r="C49538" s="24"/>
      <c r="D49538" s="24"/>
      <c r="E49538" s="24"/>
      <c r="F49538" s="24"/>
      <c r="G49538" s="24"/>
      <c r="H49538" s="24"/>
      <c r="I49538" s="24"/>
      <c r="J49538" s="24"/>
      <c r="K49538" s="24"/>
      <c r="L49538" s="24"/>
      <c r="M49538" s="24"/>
      <c r="P49538" s="10"/>
      <c r="R49538" s="10"/>
      <c r="S49538" s="10"/>
      <c r="T49538" s="10"/>
    </row>
    <row r="49539" spans="1:20" ht="16" x14ac:dyDescent="0.2">
      <c r="A49539" s="24"/>
      <c r="B49539" s="24"/>
      <c r="C49539" s="24"/>
      <c r="D49539" s="24"/>
      <c r="E49539" s="24"/>
      <c r="F49539" s="24"/>
      <c r="G49539" s="24"/>
      <c r="H49539" s="24"/>
      <c r="I49539" s="24"/>
      <c r="J49539" s="24"/>
      <c r="K49539" s="24"/>
      <c r="L49539" s="24"/>
      <c r="M49539" s="24"/>
      <c r="P49539" s="10"/>
      <c r="R49539" s="10"/>
      <c r="S49539" s="10"/>
      <c r="T49539" s="10"/>
    </row>
    <row r="49540" spans="1:20" ht="16" x14ac:dyDescent="0.2">
      <c r="A49540" s="24"/>
      <c r="B49540" s="24"/>
      <c r="C49540" s="24"/>
      <c r="D49540" s="24"/>
      <c r="E49540" s="24"/>
      <c r="F49540" s="24"/>
      <c r="G49540" s="24"/>
      <c r="H49540" s="24"/>
      <c r="I49540" s="24"/>
      <c r="J49540" s="24"/>
      <c r="K49540" s="24"/>
      <c r="L49540" s="24"/>
      <c r="M49540" s="24"/>
      <c r="P49540" s="10"/>
      <c r="R49540" s="10"/>
      <c r="S49540" s="10"/>
      <c r="T49540" s="10"/>
    </row>
    <row r="49541" spans="1:20" ht="16" x14ac:dyDescent="0.2">
      <c r="A49541" s="24"/>
      <c r="B49541" s="24"/>
      <c r="C49541" s="24"/>
      <c r="D49541" s="24"/>
      <c r="E49541" s="24"/>
      <c r="F49541" s="24"/>
      <c r="G49541" s="24"/>
      <c r="H49541" s="24"/>
      <c r="I49541" s="24"/>
      <c r="J49541" s="24"/>
      <c r="K49541" s="24"/>
      <c r="L49541" s="24"/>
      <c r="M49541" s="24"/>
      <c r="P49541" s="10"/>
      <c r="R49541" s="10"/>
      <c r="S49541" s="10"/>
      <c r="T49541" s="10"/>
    </row>
    <row r="49542" spans="1:20" ht="16" x14ac:dyDescent="0.2">
      <c r="A49542" s="24"/>
      <c r="B49542" s="24"/>
      <c r="C49542" s="24"/>
      <c r="D49542" s="24"/>
      <c r="E49542" s="24"/>
      <c r="F49542" s="24"/>
      <c r="G49542" s="24"/>
      <c r="H49542" s="24"/>
      <c r="I49542" s="24"/>
      <c r="J49542" s="24"/>
      <c r="K49542" s="24"/>
      <c r="L49542" s="24"/>
      <c r="M49542" s="24"/>
      <c r="P49542" s="10"/>
      <c r="R49542" s="10"/>
      <c r="S49542" s="10"/>
      <c r="T49542" s="10"/>
    </row>
    <row r="49543" spans="1:20" ht="16" x14ac:dyDescent="0.2">
      <c r="A49543" s="24"/>
      <c r="B49543" s="24"/>
      <c r="C49543" s="24"/>
      <c r="D49543" s="24"/>
      <c r="E49543" s="24"/>
      <c r="F49543" s="24"/>
      <c r="G49543" s="24"/>
      <c r="H49543" s="24"/>
      <c r="I49543" s="24"/>
      <c r="J49543" s="24"/>
      <c r="K49543" s="24"/>
      <c r="L49543" s="24"/>
      <c r="M49543" s="24"/>
      <c r="P49543" s="10"/>
      <c r="R49543" s="10"/>
      <c r="S49543" s="10"/>
      <c r="T49543" s="10"/>
    </row>
    <row r="49544" spans="1:20" ht="16" x14ac:dyDescent="0.2">
      <c r="A49544" s="24"/>
      <c r="B49544" s="24"/>
      <c r="C49544" s="24"/>
      <c r="D49544" s="24"/>
      <c r="E49544" s="24"/>
      <c r="F49544" s="24"/>
      <c r="G49544" s="24"/>
      <c r="H49544" s="24"/>
      <c r="I49544" s="24"/>
      <c r="J49544" s="24"/>
      <c r="K49544" s="24"/>
      <c r="L49544" s="24"/>
      <c r="M49544" s="24"/>
      <c r="P49544" s="10"/>
      <c r="R49544" s="10"/>
      <c r="S49544" s="10"/>
      <c r="T49544" s="10"/>
    </row>
    <row r="49545" spans="1:20" ht="16" x14ac:dyDescent="0.2">
      <c r="A49545" s="24"/>
      <c r="B49545" s="24"/>
      <c r="C49545" s="24"/>
      <c r="D49545" s="24"/>
      <c r="E49545" s="24"/>
      <c r="F49545" s="24"/>
      <c r="G49545" s="24"/>
      <c r="H49545" s="24"/>
      <c r="I49545" s="24"/>
      <c r="J49545" s="24"/>
      <c r="K49545" s="24"/>
      <c r="L49545" s="24"/>
      <c r="M49545" s="24"/>
      <c r="P49545" s="10"/>
      <c r="R49545" s="10"/>
      <c r="S49545" s="10"/>
      <c r="T49545" s="10"/>
    </row>
    <row r="49546" spans="1:20" ht="16" x14ac:dyDescent="0.2">
      <c r="A49546" s="24"/>
      <c r="B49546" s="24"/>
      <c r="C49546" s="24"/>
      <c r="D49546" s="24"/>
      <c r="E49546" s="24"/>
      <c r="F49546" s="24"/>
      <c r="G49546" s="24"/>
      <c r="H49546" s="24"/>
      <c r="I49546" s="24"/>
      <c r="J49546" s="24"/>
      <c r="K49546" s="24"/>
      <c r="L49546" s="24"/>
      <c r="M49546" s="24"/>
      <c r="P49546" s="10"/>
      <c r="R49546" s="10"/>
      <c r="S49546" s="10"/>
      <c r="T49546" s="10"/>
    </row>
    <row r="49547" spans="1:20" ht="16" x14ac:dyDescent="0.2">
      <c r="A49547" s="24"/>
      <c r="B49547" s="24"/>
      <c r="C49547" s="24"/>
      <c r="D49547" s="24"/>
      <c r="E49547" s="24"/>
      <c r="F49547" s="24"/>
      <c r="G49547" s="24"/>
      <c r="H49547" s="24"/>
      <c r="I49547" s="24"/>
      <c r="J49547" s="24"/>
      <c r="K49547" s="24"/>
      <c r="L49547" s="24"/>
      <c r="M49547" s="24"/>
      <c r="P49547" s="10"/>
      <c r="R49547" s="10"/>
      <c r="S49547" s="10"/>
      <c r="T49547" s="10"/>
    </row>
    <row r="49548" spans="1:20" ht="16" x14ac:dyDescent="0.2">
      <c r="A49548" s="24"/>
      <c r="B49548" s="24"/>
      <c r="C49548" s="24"/>
      <c r="D49548" s="24"/>
      <c r="E49548" s="24"/>
      <c r="F49548" s="24"/>
      <c r="G49548" s="24"/>
      <c r="H49548" s="24"/>
      <c r="I49548" s="24"/>
      <c r="J49548" s="24"/>
      <c r="K49548" s="24"/>
      <c r="L49548" s="24"/>
      <c r="M49548" s="24"/>
      <c r="P49548" s="10"/>
      <c r="R49548" s="10"/>
      <c r="S49548" s="10"/>
      <c r="T49548" s="10"/>
    </row>
    <row r="49549" spans="1:20" ht="16" x14ac:dyDescent="0.2">
      <c r="A49549" s="24"/>
      <c r="B49549" s="24"/>
      <c r="C49549" s="24"/>
      <c r="D49549" s="24"/>
      <c r="E49549" s="24"/>
      <c r="F49549" s="24"/>
      <c r="G49549" s="24"/>
      <c r="H49549" s="24"/>
      <c r="I49549" s="24"/>
      <c r="J49549" s="24"/>
      <c r="K49549" s="24"/>
      <c r="L49549" s="24"/>
      <c r="M49549" s="24"/>
      <c r="P49549" s="10"/>
      <c r="R49549" s="10"/>
      <c r="S49549" s="10"/>
      <c r="T49549" s="10"/>
    </row>
    <row r="49550" spans="1:20" ht="16" x14ac:dyDescent="0.2">
      <c r="A49550" s="24"/>
      <c r="B49550" s="24"/>
      <c r="C49550" s="24"/>
      <c r="D49550" s="24"/>
      <c r="E49550" s="24"/>
      <c r="F49550" s="24"/>
      <c r="G49550" s="24"/>
      <c r="H49550" s="24"/>
      <c r="I49550" s="24"/>
      <c r="J49550" s="24"/>
      <c r="K49550" s="24"/>
      <c r="L49550" s="24"/>
      <c r="M49550" s="24"/>
      <c r="P49550" s="10"/>
      <c r="R49550" s="10"/>
      <c r="S49550" s="10"/>
      <c r="T49550" s="10"/>
    </row>
    <row r="49551" spans="1:20" ht="16" x14ac:dyDescent="0.2">
      <c r="A49551" s="24"/>
      <c r="B49551" s="24"/>
      <c r="C49551" s="24"/>
      <c r="D49551" s="24"/>
      <c r="E49551" s="24"/>
      <c r="F49551" s="24"/>
      <c r="G49551" s="24"/>
      <c r="H49551" s="24"/>
      <c r="I49551" s="24"/>
      <c r="J49551" s="24"/>
      <c r="K49551" s="24"/>
      <c r="L49551" s="24"/>
      <c r="M49551" s="24"/>
      <c r="P49551" s="10"/>
      <c r="R49551" s="10"/>
      <c r="S49551" s="10"/>
      <c r="T49551" s="10"/>
    </row>
    <row r="49552" spans="1:20" ht="16" x14ac:dyDescent="0.2">
      <c r="A49552" s="24"/>
      <c r="B49552" s="24"/>
      <c r="C49552" s="24"/>
      <c r="D49552" s="24"/>
      <c r="E49552" s="24"/>
      <c r="F49552" s="24"/>
      <c r="G49552" s="24"/>
      <c r="H49552" s="24"/>
      <c r="I49552" s="24"/>
      <c r="J49552" s="24"/>
      <c r="K49552" s="24"/>
      <c r="L49552" s="24"/>
      <c r="M49552" s="24"/>
      <c r="P49552" s="10"/>
      <c r="R49552" s="10"/>
      <c r="S49552" s="10"/>
      <c r="T49552" s="10"/>
    </row>
    <row r="49553" spans="1:20" ht="16" x14ac:dyDescent="0.2">
      <c r="A49553" s="24"/>
      <c r="B49553" s="24"/>
      <c r="C49553" s="24"/>
      <c r="D49553" s="24"/>
      <c r="E49553" s="24"/>
      <c r="F49553" s="24"/>
      <c r="G49553" s="24"/>
      <c r="H49553" s="24"/>
      <c r="I49553" s="24"/>
      <c r="J49553" s="24"/>
      <c r="K49553" s="24"/>
      <c r="L49553" s="24"/>
      <c r="M49553" s="24"/>
      <c r="P49553" s="10"/>
      <c r="R49553" s="10"/>
      <c r="S49553" s="10"/>
      <c r="T49553" s="10"/>
    </row>
    <row r="49554" spans="1:20" ht="16" x14ac:dyDescent="0.2">
      <c r="A49554" s="24"/>
      <c r="B49554" s="24"/>
      <c r="C49554" s="24"/>
      <c r="D49554" s="24"/>
      <c r="E49554" s="24"/>
      <c r="F49554" s="24"/>
      <c r="G49554" s="24"/>
      <c r="H49554" s="24"/>
      <c r="I49554" s="24"/>
      <c r="J49554" s="24"/>
      <c r="K49554" s="24"/>
      <c r="L49554" s="24"/>
      <c r="M49554" s="24"/>
      <c r="P49554" s="10"/>
      <c r="R49554" s="10"/>
      <c r="S49554" s="10"/>
      <c r="T49554" s="10"/>
    </row>
    <row r="49555" spans="1:20" ht="16" x14ac:dyDescent="0.2">
      <c r="A49555" s="24"/>
      <c r="B49555" s="24"/>
      <c r="C49555" s="24"/>
      <c r="D49555" s="24"/>
      <c r="E49555" s="24"/>
      <c r="F49555" s="24"/>
      <c r="G49555" s="24"/>
      <c r="H49555" s="24"/>
      <c r="I49555" s="24"/>
      <c r="J49555" s="24"/>
      <c r="K49555" s="24"/>
      <c r="L49555" s="24"/>
      <c r="M49555" s="24"/>
      <c r="P49555" s="10"/>
      <c r="R49555" s="10"/>
      <c r="S49555" s="10"/>
      <c r="T49555" s="10"/>
    </row>
    <row r="49556" spans="1:20" ht="16" x14ac:dyDescent="0.2">
      <c r="A49556" s="24"/>
      <c r="B49556" s="24"/>
      <c r="C49556" s="24"/>
      <c r="D49556" s="24"/>
      <c r="E49556" s="24"/>
      <c r="F49556" s="24"/>
      <c r="G49556" s="24"/>
      <c r="H49556" s="24"/>
      <c r="I49556" s="24"/>
      <c r="J49556" s="24"/>
      <c r="K49556" s="24"/>
      <c r="L49556" s="24"/>
      <c r="M49556" s="24"/>
      <c r="P49556" s="10"/>
      <c r="R49556" s="10"/>
      <c r="S49556" s="10"/>
      <c r="T49556" s="10"/>
    </row>
    <row r="49557" spans="1:20" ht="16" x14ac:dyDescent="0.2">
      <c r="A49557" s="24"/>
      <c r="B49557" s="24"/>
      <c r="C49557" s="24"/>
      <c r="D49557" s="24"/>
      <c r="E49557" s="24"/>
      <c r="F49557" s="24"/>
      <c r="G49557" s="24"/>
      <c r="H49557" s="24"/>
      <c r="I49557" s="24"/>
      <c r="J49557" s="24"/>
      <c r="K49557" s="24"/>
      <c r="L49557" s="24"/>
      <c r="M49557" s="24"/>
      <c r="P49557" s="10"/>
      <c r="R49557" s="10"/>
      <c r="S49557" s="10"/>
      <c r="T49557" s="10"/>
    </row>
    <row r="49558" spans="1:20" ht="16" x14ac:dyDescent="0.2">
      <c r="A49558" s="24"/>
      <c r="B49558" s="24"/>
      <c r="C49558" s="24"/>
      <c r="D49558" s="24"/>
      <c r="E49558" s="24"/>
      <c r="F49558" s="24"/>
      <c r="G49558" s="24"/>
      <c r="H49558" s="24"/>
      <c r="I49558" s="24"/>
      <c r="J49558" s="24"/>
      <c r="K49558" s="24"/>
      <c r="L49558" s="24"/>
      <c r="M49558" s="24"/>
      <c r="P49558" s="10"/>
      <c r="R49558" s="10"/>
      <c r="S49558" s="10"/>
      <c r="T49558" s="10"/>
    </row>
    <row r="49559" spans="1:20" ht="16" x14ac:dyDescent="0.2">
      <c r="A49559" s="24"/>
      <c r="B49559" s="24"/>
      <c r="C49559" s="24"/>
      <c r="D49559" s="24"/>
      <c r="E49559" s="24"/>
      <c r="F49559" s="24"/>
      <c r="G49559" s="24"/>
      <c r="H49559" s="24"/>
      <c r="I49559" s="24"/>
      <c r="J49559" s="24"/>
      <c r="K49559" s="24"/>
      <c r="L49559" s="24"/>
      <c r="M49559" s="24"/>
      <c r="P49559" s="10"/>
      <c r="R49559" s="10"/>
      <c r="S49559" s="10"/>
      <c r="T49559" s="10"/>
    </row>
    <row r="49560" spans="1:20" ht="16" x14ac:dyDescent="0.2">
      <c r="A49560" s="24"/>
      <c r="B49560" s="24"/>
      <c r="C49560" s="24"/>
      <c r="D49560" s="24"/>
      <c r="E49560" s="24"/>
      <c r="F49560" s="24"/>
      <c r="G49560" s="24"/>
      <c r="H49560" s="24"/>
      <c r="I49560" s="24"/>
      <c r="J49560" s="24"/>
      <c r="K49560" s="24"/>
      <c r="L49560" s="24"/>
      <c r="M49560" s="24"/>
      <c r="P49560" s="10"/>
      <c r="R49560" s="10"/>
      <c r="S49560" s="10"/>
      <c r="T49560" s="10"/>
    </row>
    <row r="49561" spans="1:20" ht="16" x14ac:dyDescent="0.2">
      <c r="A49561" s="24"/>
      <c r="B49561" s="24"/>
      <c r="C49561" s="24"/>
      <c r="D49561" s="24"/>
      <c r="E49561" s="24"/>
      <c r="F49561" s="24"/>
      <c r="G49561" s="24"/>
      <c r="H49561" s="24"/>
      <c r="I49561" s="24"/>
      <c r="J49561" s="24"/>
      <c r="K49561" s="24"/>
      <c r="L49561" s="24"/>
      <c r="M49561" s="24"/>
      <c r="P49561" s="10"/>
      <c r="R49561" s="10"/>
      <c r="S49561" s="10"/>
      <c r="T49561" s="10"/>
    </row>
    <row r="49562" spans="1:20" ht="16" x14ac:dyDescent="0.2">
      <c r="A49562" s="24"/>
      <c r="B49562" s="24"/>
      <c r="C49562" s="24"/>
      <c r="D49562" s="24"/>
      <c r="E49562" s="24"/>
      <c r="F49562" s="24"/>
      <c r="G49562" s="24"/>
      <c r="H49562" s="24"/>
      <c r="I49562" s="24"/>
      <c r="J49562" s="24"/>
      <c r="K49562" s="24"/>
      <c r="L49562" s="24"/>
      <c r="M49562" s="24"/>
      <c r="P49562" s="10"/>
      <c r="R49562" s="10"/>
      <c r="S49562" s="10"/>
      <c r="T49562" s="10"/>
    </row>
    <row r="49563" spans="1:20" ht="16" x14ac:dyDescent="0.2">
      <c r="A49563" s="24"/>
      <c r="B49563" s="24"/>
      <c r="C49563" s="24"/>
      <c r="D49563" s="24"/>
      <c r="E49563" s="24"/>
      <c r="F49563" s="24"/>
      <c r="G49563" s="24"/>
      <c r="H49563" s="24"/>
      <c r="I49563" s="24"/>
      <c r="J49563" s="24"/>
      <c r="K49563" s="24"/>
      <c r="L49563" s="24"/>
      <c r="M49563" s="24"/>
      <c r="P49563" s="10"/>
      <c r="R49563" s="10"/>
      <c r="S49563" s="10"/>
      <c r="T49563" s="10"/>
    </row>
    <row r="49564" spans="1:20" ht="16" x14ac:dyDescent="0.2">
      <c r="A49564" s="24"/>
      <c r="B49564" s="24"/>
      <c r="C49564" s="24"/>
      <c r="D49564" s="24"/>
      <c r="E49564" s="24"/>
      <c r="F49564" s="24"/>
      <c r="G49564" s="24"/>
      <c r="H49564" s="24"/>
      <c r="I49564" s="24"/>
      <c r="J49564" s="24"/>
      <c r="K49564" s="24"/>
      <c r="L49564" s="24"/>
      <c r="M49564" s="24"/>
      <c r="P49564" s="10"/>
      <c r="R49564" s="10"/>
      <c r="S49564" s="10"/>
      <c r="T49564" s="10"/>
    </row>
    <row r="49565" spans="1:20" ht="16" x14ac:dyDescent="0.2">
      <c r="A49565" s="24"/>
      <c r="B49565" s="24"/>
      <c r="C49565" s="24"/>
      <c r="D49565" s="24"/>
      <c r="E49565" s="24"/>
      <c r="F49565" s="24"/>
      <c r="G49565" s="24"/>
      <c r="H49565" s="24"/>
      <c r="I49565" s="24"/>
      <c r="J49565" s="24"/>
      <c r="K49565" s="24"/>
      <c r="L49565" s="24"/>
      <c r="M49565" s="24"/>
      <c r="P49565" s="10"/>
      <c r="R49565" s="10"/>
      <c r="S49565" s="10"/>
      <c r="T49565" s="10"/>
    </row>
    <row r="49566" spans="1:20" ht="16" x14ac:dyDescent="0.2">
      <c r="A49566" s="24"/>
      <c r="B49566" s="24"/>
      <c r="C49566" s="24"/>
      <c r="D49566" s="24"/>
      <c r="E49566" s="24"/>
      <c r="F49566" s="24"/>
      <c r="G49566" s="24"/>
      <c r="H49566" s="24"/>
      <c r="I49566" s="24"/>
      <c r="J49566" s="24"/>
      <c r="K49566" s="24"/>
      <c r="L49566" s="24"/>
      <c r="M49566" s="24"/>
      <c r="P49566" s="10"/>
      <c r="R49566" s="10"/>
      <c r="S49566" s="10"/>
      <c r="T49566" s="10"/>
    </row>
    <row r="49567" spans="1:20" ht="16" x14ac:dyDescent="0.2">
      <c r="A49567" s="24"/>
      <c r="B49567" s="24"/>
      <c r="C49567" s="24"/>
      <c r="D49567" s="24"/>
      <c r="E49567" s="24"/>
      <c r="F49567" s="24"/>
      <c r="G49567" s="24"/>
      <c r="H49567" s="24"/>
      <c r="I49567" s="24"/>
      <c r="J49567" s="24"/>
      <c r="K49567" s="24"/>
      <c r="L49567" s="24"/>
      <c r="M49567" s="24"/>
      <c r="P49567" s="10"/>
      <c r="R49567" s="10"/>
      <c r="S49567" s="10"/>
      <c r="T49567" s="10"/>
    </row>
    <row r="49568" spans="1:20" ht="16" x14ac:dyDescent="0.2">
      <c r="A49568" s="24"/>
      <c r="B49568" s="24"/>
      <c r="C49568" s="24"/>
      <c r="D49568" s="24"/>
      <c r="E49568" s="24"/>
      <c r="F49568" s="24"/>
      <c r="G49568" s="24"/>
      <c r="H49568" s="24"/>
      <c r="I49568" s="24"/>
      <c r="J49568" s="24"/>
      <c r="K49568" s="24"/>
      <c r="L49568" s="24"/>
      <c r="M49568" s="24"/>
      <c r="P49568" s="10"/>
      <c r="R49568" s="10"/>
      <c r="S49568" s="10"/>
      <c r="T49568" s="10"/>
    </row>
    <row r="49569" spans="1:20" ht="16" x14ac:dyDescent="0.2">
      <c r="A49569" s="24"/>
      <c r="B49569" s="24"/>
      <c r="C49569" s="24"/>
      <c r="D49569" s="24"/>
      <c r="E49569" s="24"/>
      <c r="F49569" s="24"/>
      <c r="G49569" s="24"/>
      <c r="H49569" s="24"/>
      <c r="I49569" s="24"/>
      <c r="J49569" s="24"/>
      <c r="K49569" s="24"/>
      <c r="L49569" s="24"/>
      <c r="M49569" s="24"/>
      <c r="P49569" s="10"/>
      <c r="R49569" s="10"/>
      <c r="S49569" s="10"/>
      <c r="T49569" s="10"/>
    </row>
    <row r="49570" spans="1:20" ht="16" x14ac:dyDescent="0.2">
      <c r="A49570" s="24"/>
      <c r="B49570" s="24"/>
      <c r="C49570" s="24"/>
      <c r="D49570" s="24"/>
      <c r="E49570" s="24"/>
      <c r="F49570" s="24"/>
      <c r="G49570" s="24"/>
      <c r="H49570" s="24"/>
      <c r="I49570" s="24"/>
      <c r="J49570" s="24"/>
      <c r="K49570" s="24"/>
      <c r="L49570" s="24"/>
      <c r="M49570" s="24"/>
      <c r="P49570" s="10"/>
      <c r="R49570" s="10"/>
      <c r="S49570" s="10"/>
      <c r="T49570" s="10"/>
    </row>
    <row r="49571" spans="1:20" ht="16" x14ac:dyDescent="0.2">
      <c r="A49571" s="24"/>
      <c r="B49571" s="24"/>
      <c r="C49571" s="24"/>
      <c r="D49571" s="24"/>
      <c r="E49571" s="24"/>
      <c r="F49571" s="24"/>
      <c r="G49571" s="24"/>
      <c r="H49571" s="24"/>
      <c r="I49571" s="24"/>
      <c r="J49571" s="24"/>
      <c r="K49571" s="24"/>
      <c r="L49571" s="24"/>
      <c r="M49571" s="24"/>
      <c r="P49571" s="10"/>
      <c r="R49571" s="10"/>
      <c r="S49571" s="10"/>
      <c r="T49571" s="10"/>
    </row>
    <row r="49572" spans="1:20" ht="16" x14ac:dyDescent="0.2">
      <c r="A49572" s="24"/>
      <c r="B49572" s="24"/>
      <c r="C49572" s="24"/>
      <c r="D49572" s="24"/>
      <c r="E49572" s="24"/>
      <c r="F49572" s="24"/>
      <c r="G49572" s="24"/>
      <c r="H49572" s="24"/>
      <c r="I49572" s="24"/>
      <c r="J49572" s="24"/>
      <c r="K49572" s="24"/>
      <c r="L49572" s="24"/>
      <c r="M49572" s="24"/>
      <c r="P49572" s="10"/>
      <c r="R49572" s="10"/>
      <c r="S49572" s="10"/>
      <c r="T49572" s="10"/>
    </row>
    <row r="49573" spans="1:20" ht="16" x14ac:dyDescent="0.2">
      <c r="A49573" s="24"/>
      <c r="B49573" s="24"/>
      <c r="C49573" s="24"/>
      <c r="D49573" s="24"/>
      <c r="E49573" s="24"/>
      <c r="F49573" s="24"/>
      <c r="G49573" s="24"/>
      <c r="H49573" s="24"/>
      <c r="I49573" s="24"/>
      <c r="J49573" s="24"/>
      <c r="K49573" s="24"/>
      <c r="L49573" s="24"/>
      <c r="M49573" s="24"/>
      <c r="P49573" s="10"/>
      <c r="R49573" s="10"/>
      <c r="S49573" s="10"/>
      <c r="T49573" s="10"/>
    </row>
    <row r="49574" spans="1:20" ht="16" x14ac:dyDescent="0.2">
      <c r="A49574" s="24"/>
      <c r="B49574" s="24"/>
      <c r="C49574" s="24"/>
      <c r="D49574" s="24"/>
      <c r="E49574" s="24"/>
      <c r="F49574" s="24"/>
      <c r="G49574" s="24"/>
      <c r="H49574" s="24"/>
      <c r="I49574" s="24"/>
      <c r="J49574" s="24"/>
      <c r="K49574" s="24"/>
      <c r="L49574" s="24"/>
      <c r="M49574" s="24"/>
      <c r="P49574" s="10"/>
      <c r="R49574" s="10"/>
      <c r="S49574" s="10"/>
      <c r="T49574" s="10"/>
    </row>
    <row r="49575" spans="1:20" ht="16" x14ac:dyDescent="0.2">
      <c r="A49575" s="24"/>
      <c r="B49575" s="24"/>
      <c r="C49575" s="24"/>
      <c r="D49575" s="24"/>
      <c r="E49575" s="24"/>
      <c r="F49575" s="24"/>
      <c r="G49575" s="24"/>
      <c r="H49575" s="24"/>
      <c r="I49575" s="24"/>
      <c r="J49575" s="24"/>
      <c r="K49575" s="24"/>
      <c r="L49575" s="24"/>
      <c r="M49575" s="24"/>
      <c r="P49575" s="10"/>
      <c r="R49575" s="10"/>
      <c r="S49575" s="10"/>
      <c r="T49575" s="10"/>
    </row>
    <row r="49576" spans="1:20" ht="16" x14ac:dyDescent="0.2">
      <c r="A49576" s="24"/>
      <c r="B49576" s="24"/>
      <c r="C49576" s="24"/>
      <c r="D49576" s="24"/>
      <c r="E49576" s="24"/>
      <c r="F49576" s="24"/>
      <c r="G49576" s="24"/>
      <c r="H49576" s="24"/>
      <c r="I49576" s="24"/>
      <c r="J49576" s="24"/>
      <c r="K49576" s="24"/>
      <c r="L49576" s="24"/>
      <c r="M49576" s="24"/>
      <c r="P49576" s="10"/>
      <c r="R49576" s="10"/>
      <c r="S49576" s="10"/>
      <c r="T49576" s="10"/>
    </row>
    <row r="49577" spans="1:20" ht="16" x14ac:dyDescent="0.2">
      <c r="A49577" s="24"/>
      <c r="B49577" s="24"/>
      <c r="C49577" s="24"/>
      <c r="D49577" s="24"/>
      <c r="E49577" s="24"/>
      <c r="F49577" s="24"/>
      <c r="G49577" s="24"/>
      <c r="H49577" s="24"/>
      <c r="I49577" s="24"/>
      <c r="J49577" s="24"/>
      <c r="K49577" s="24"/>
      <c r="L49577" s="24"/>
      <c r="M49577" s="24"/>
      <c r="P49577" s="10"/>
      <c r="R49577" s="10"/>
      <c r="S49577" s="10"/>
      <c r="T49577" s="10"/>
    </row>
    <row r="49578" spans="1:20" ht="16" x14ac:dyDescent="0.2">
      <c r="A49578" s="24"/>
      <c r="B49578" s="24"/>
      <c r="C49578" s="24"/>
      <c r="D49578" s="24"/>
      <c r="E49578" s="24"/>
      <c r="F49578" s="24"/>
      <c r="G49578" s="24"/>
      <c r="H49578" s="24"/>
      <c r="I49578" s="24"/>
      <c r="J49578" s="24"/>
      <c r="K49578" s="24"/>
      <c r="L49578" s="24"/>
      <c r="M49578" s="24"/>
      <c r="P49578" s="10"/>
      <c r="R49578" s="10"/>
      <c r="S49578" s="10"/>
      <c r="T49578" s="10"/>
    </row>
    <row r="49579" spans="1:20" ht="16" x14ac:dyDescent="0.2">
      <c r="A49579" s="24"/>
      <c r="B49579" s="24"/>
      <c r="C49579" s="24"/>
      <c r="D49579" s="24"/>
      <c r="E49579" s="24"/>
      <c r="F49579" s="24"/>
      <c r="G49579" s="24"/>
      <c r="H49579" s="24"/>
      <c r="I49579" s="24"/>
      <c r="J49579" s="24"/>
      <c r="K49579" s="24"/>
      <c r="L49579" s="24"/>
      <c r="M49579" s="24"/>
      <c r="P49579" s="10"/>
      <c r="R49579" s="10"/>
      <c r="S49579" s="10"/>
      <c r="T49579" s="10"/>
    </row>
    <row r="49580" spans="1:20" ht="16" x14ac:dyDescent="0.2">
      <c r="A49580" s="24"/>
      <c r="B49580" s="24"/>
      <c r="C49580" s="24"/>
      <c r="D49580" s="24"/>
      <c r="E49580" s="24"/>
      <c r="F49580" s="24"/>
      <c r="G49580" s="24"/>
      <c r="H49580" s="24"/>
      <c r="I49580" s="24"/>
      <c r="J49580" s="24"/>
      <c r="K49580" s="24"/>
      <c r="L49580" s="24"/>
      <c r="M49580" s="24"/>
      <c r="P49580" s="10"/>
      <c r="R49580" s="10"/>
      <c r="S49580" s="10"/>
      <c r="T49580" s="10"/>
    </row>
    <row r="49581" spans="1:20" ht="16" x14ac:dyDescent="0.2">
      <c r="A49581" s="24"/>
      <c r="B49581" s="24"/>
      <c r="C49581" s="24"/>
      <c r="D49581" s="24"/>
      <c r="E49581" s="24"/>
      <c r="F49581" s="24"/>
      <c r="G49581" s="24"/>
      <c r="H49581" s="24"/>
      <c r="I49581" s="24"/>
      <c r="J49581" s="24"/>
      <c r="K49581" s="24"/>
      <c r="L49581" s="24"/>
      <c r="M49581" s="24"/>
      <c r="P49581" s="10"/>
      <c r="R49581" s="10"/>
      <c r="S49581" s="10"/>
      <c r="T49581" s="10"/>
    </row>
    <row r="49582" spans="1:20" ht="16" x14ac:dyDescent="0.2">
      <c r="A49582" s="24"/>
      <c r="B49582" s="24"/>
      <c r="C49582" s="24"/>
      <c r="D49582" s="24"/>
      <c r="E49582" s="24"/>
      <c r="F49582" s="24"/>
      <c r="G49582" s="24"/>
      <c r="H49582" s="24"/>
      <c r="I49582" s="24"/>
      <c r="J49582" s="24"/>
      <c r="K49582" s="24"/>
      <c r="L49582" s="24"/>
      <c r="M49582" s="24"/>
      <c r="P49582" s="10"/>
      <c r="R49582" s="10"/>
      <c r="S49582" s="10"/>
      <c r="T49582" s="10"/>
    </row>
    <row r="49583" spans="1:20" ht="16" x14ac:dyDescent="0.2">
      <c r="A49583" s="24"/>
      <c r="B49583" s="24"/>
      <c r="C49583" s="24"/>
      <c r="D49583" s="24"/>
      <c r="E49583" s="24"/>
      <c r="F49583" s="24"/>
      <c r="G49583" s="24"/>
      <c r="H49583" s="24"/>
      <c r="I49583" s="24"/>
      <c r="J49583" s="24"/>
      <c r="K49583" s="24"/>
      <c r="L49583" s="24"/>
      <c r="M49583" s="24"/>
      <c r="P49583" s="10"/>
      <c r="R49583" s="10"/>
      <c r="S49583" s="10"/>
      <c r="T49583" s="10"/>
    </row>
    <row r="49584" spans="1:20" ht="16" x14ac:dyDescent="0.2">
      <c r="A49584" s="24"/>
      <c r="B49584" s="24"/>
      <c r="C49584" s="24"/>
      <c r="D49584" s="24"/>
      <c r="E49584" s="24"/>
      <c r="F49584" s="24"/>
      <c r="G49584" s="24"/>
      <c r="H49584" s="24"/>
      <c r="I49584" s="24"/>
      <c r="J49584" s="24"/>
      <c r="K49584" s="24"/>
      <c r="L49584" s="24"/>
      <c r="M49584" s="24"/>
      <c r="P49584" s="10"/>
      <c r="R49584" s="10"/>
      <c r="S49584" s="10"/>
      <c r="T49584" s="10"/>
    </row>
    <row r="49585" spans="1:20" ht="16" x14ac:dyDescent="0.2">
      <c r="A49585" s="24"/>
      <c r="B49585" s="24"/>
      <c r="C49585" s="24"/>
      <c r="D49585" s="24"/>
      <c r="E49585" s="24"/>
      <c r="F49585" s="24"/>
      <c r="G49585" s="24"/>
      <c r="H49585" s="24"/>
      <c r="I49585" s="24"/>
      <c r="J49585" s="24"/>
      <c r="K49585" s="24"/>
      <c r="L49585" s="24"/>
      <c r="M49585" s="24"/>
      <c r="P49585" s="10"/>
      <c r="R49585" s="10"/>
      <c r="S49585" s="10"/>
      <c r="T49585" s="10"/>
    </row>
    <row r="49586" spans="1:20" ht="16" x14ac:dyDescent="0.2">
      <c r="A49586" s="24"/>
      <c r="B49586" s="24"/>
      <c r="C49586" s="24"/>
      <c r="D49586" s="24"/>
      <c r="E49586" s="24"/>
      <c r="F49586" s="24"/>
      <c r="G49586" s="24"/>
      <c r="H49586" s="24"/>
      <c r="I49586" s="24"/>
      <c r="J49586" s="24"/>
      <c r="K49586" s="24"/>
      <c r="L49586" s="24"/>
      <c r="M49586" s="24"/>
      <c r="P49586" s="10"/>
      <c r="R49586" s="10"/>
      <c r="S49586" s="10"/>
      <c r="T49586" s="10"/>
    </row>
    <row r="49587" spans="1:20" ht="16" x14ac:dyDescent="0.2">
      <c r="A49587" s="24"/>
      <c r="B49587" s="24"/>
      <c r="C49587" s="24"/>
      <c r="D49587" s="24"/>
      <c r="E49587" s="24"/>
      <c r="F49587" s="24"/>
      <c r="G49587" s="24"/>
      <c r="H49587" s="24"/>
      <c r="I49587" s="24"/>
      <c r="J49587" s="24"/>
      <c r="K49587" s="24"/>
      <c r="L49587" s="24"/>
      <c r="M49587" s="24"/>
      <c r="P49587" s="10"/>
      <c r="R49587" s="10"/>
      <c r="S49587" s="10"/>
      <c r="T49587" s="10"/>
    </row>
    <row r="49588" spans="1:20" ht="16" x14ac:dyDescent="0.2">
      <c r="A49588" s="24"/>
      <c r="B49588" s="24"/>
      <c r="C49588" s="24"/>
      <c r="D49588" s="24"/>
      <c r="E49588" s="24"/>
      <c r="F49588" s="24"/>
      <c r="G49588" s="24"/>
      <c r="H49588" s="24"/>
      <c r="I49588" s="24"/>
      <c r="J49588" s="24"/>
      <c r="K49588" s="24"/>
      <c r="L49588" s="24"/>
      <c r="M49588" s="24"/>
      <c r="P49588" s="10"/>
      <c r="R49588" s="10"/>
      <c r="S49588" s="10"/>
      <c r="T49588" s="10"/>
    </row>
    <row r="49589" spans="1:20" ht="16" x14ac:dyDescent="0.2">
      <c r="A49589" s="24"/>
      <c r="B49589" s="24"/>
      <c r="C49589" s="24"/>
      <c r="D49589" s="24"/>
      <c r="E49589" s="24"/>
      <c r="F49589" s="24"/>
      <c r="G49589" s="24"/>
      <c r="H49589" s="24"/>
      <c r="I49589" s="24"/>
      <c r="J49589" s="24"/>
      <c r="K49589" s="24"/>
      <c r="L49589" s="24"/>
      <c r="M49589" s="24"/>
      <c r="P49589" s="10"/>
      <c r="R49589" s="10"/>
      <c r="S49589" s="10"/>
      <c r="T49589" s="10"/>
    </row>
    <row r="49590" spans="1:20" ht="16" x14ac:dyDescent="0.2">
      <c r="A49590" s="24"/>
      <c r="B49590" s="24"/>
      <c r="C49590" s="24"/>
      <c r="D49590" s="24"/>
      <c r="E49590" s="24"/>
      <c r="F49590" s="24"/>
      <c r="G49590" s="24"/>
      <c r="H49590" s="24"/>
      <c r="I49590" s="24"/>
      <c r="J49590" s="24"/>
      <c r="K49590" s="24"/>
      <c r="L49590" s="24"/>
      <c r="M49590" s="24"/>
      <c r="P49590" s="10"/>
      <c r="R49590" s="10"/>
      <c r="S49590" s="10"/>
      <c r="T49590" s="10"/>
    </row>
    <row r="49591" spans="1:20" ht="16" x14ac:dyDescent="0.2">
      <c r="A49591" s="24"/>
      <c r="B49591" s="24"/>
      <c r="C49591" s="24"/>
      <c r="D49591" s="24"/>
      <c r="E49591" s="24"/>
      <c r="F49591" s="24"/>
      <c r="G49591" s="24"/>
      <c r="H49591" s="24"/>
      <c r="I49591" s="24"/>
      <c r="J49591" s="24"/>
      <c r="K49591" s="24"/>
      <c r="L49591" s="24"/>
      <c r="M49591" s="24"/>
      <c r="P49591" s="10"/>
      <c r="R49591" s="10"/>
      <c r="S49591" s="10"/>
      <c r="T49591" s="10"/>
    </row>
    <row r="49592" spans="1:20" ht="16" x14ac:dyDescent="0.2">
      <c r="A49592" s="24"/>
      <c r="B49592" s="24"/>
      <c r="C49592" s="24"/>
      <c r="D49592" s="24"/>
      <c r="E49592" s="24"/>
      <c r="F49592" s="24"/>
      <c r="G49592" s="24"/>
      <c r="H49592" s="24"/>
      <c r="I49592" s="24"/>
      <c r="J49592" s="24"/>
      <c r="K49592" s="24"/>
      <c r="L49592" s="24"/>
      <c r="M49592" s="24"/>
      <c r="P49592" s="10"/>
      <c r="R49592" s="10"/>
      <c r="S49592" s="10"/>
      <c r="T49592" s="10"/>
    </row>
    <row r="49593" spans="1:20" ht="16" x14ac:dyDescent="0.2">
      <c r="A49593" s="24"/>
      <c r="B49593" s="24"/>
      <c r="C49593" s="24"/>
      <c r="D49593" s="24"/>
      <c r="E49593" s="24"/>
      <c r="F49593" s="24"/>
      <c r="G49593" s="24"/>
      <c r="H49593" s="24"/>
      <c r="I49593" s="24"/>
      <c r="J49593" s="24"/>
      <c r="K49593" s="24"/>
      <c r="L49593" s="24"/>
      <c r="M49593" s="24"/>
      <c r="P49593" s="10"/>
      <c r="R49593" s="10"/>
      <c r="S49593" s="10"/>
      <c r="T49593" s="10"/>
    </row>
    <row r="49594" spans="1:20" ht="16" x14ac:dyDescent="0.2">
      <c r="A49594" s="24"/>
      <c r="B49594" s="24"/>
      <c r="C49594" s="24"/>
      <c r="D49594" s="24"/>
      <c r="E49594" s="24"/>
      <c r="F49594" s="24"/>
      <c r="G49594" s="24"/>
      <c r="H49594" s="24"/>
      <c r="I49594" s="24"/>
      <c r="J49594" s="24"/>
      <c r="K49594" s="24"/>
      <c r="L49594" s="24"/>
      <c r="M49594" s="24"/>
      <c r="P49594" s="10"/>
      <c r="R49594" s="10"/>
      <c r="S49594" s="10"/>
      <c r="T49594" s="10"/>
    </row>
    <row r="49595" spans="1:20" ht="16" x14ac:dyDescent="0.2">
      <c r="A49595" s="24"/>
      <c r="B49595" s="24"/>
      <c r="C49595" s="24"/>
      <c r="D49595" s="24"/>
      <c r="E49595" s="24"/>
      <c r="F49595" s="24"/>
      <c r="G49595" s="24"/>
      <c r="H49595" s="24"/>
      <c r="I49595" s="24"/>
      <c r="J49595" s="24"/>
      <c r="K49595" s="24"/>
      <c r="L49595" s="24"/>
      <c r="M49595" s="24"/>
      <c r="P49595" s="10"/>
      <c r="R49595" s="10"/>
      <c r="S49595" s="10"/>
      <c r="T49595" s="10"/>
    </row>
    <row r="49596" spans="1:20" ht="16" x14ac:dyDescent="0.2">
      <c r="A49596" s="24"/>
      <c r="B49596" s="24"/>
      <c r="C49596" s="24"/>
      <c r="D49596" s="24"/>
      <c r="E49596" s="24"/>
      <c r="F49596" s="24"/>
      <c r="G49596" s="24"/>
      <c r="H49596" s="24"/>
      <c r="I49596" s="24"/>
      <c r="J49596" s="24"/>
      <c r="K49596" s="24"/>
      <c r="L49596" s="24"/>
      <c r="M49596" s="24"/>
      <c r="P49596" s="10"/>
      <c r="R49596" s="10"/>
      <c r="S49596" s="10"/>
      <c r="T49596" s="10"/>
    </row>
    <row r="49597" spans="1:20" ht="16" x14ac:dyDescent="0.2">
      <c r="A49597" s="24"/>
      <c r="B49597" s="24"/>
      <c r="C49597" s="24"/>
      <c r="D49597" s="24"/>
      <c r="E49597" s="24"/>
      <c r="F49597" s="24"/>
      <c r="G49597" s="24"/>
      <c r="H49597" s="24"/>
      <c r="I49597" s="24"/>
      <c r="J49597" s="24"/>
      <c r="K49597" s="24"/>
      <c r="L49597" s="24"/>
      <c r="M49597" s="24"/>
      <c r="P49597" s="10"/>
      <c r="R49597" s="10"/>
      <c r="S49597" s="10"/>
      <c r="T49597" s="10"/>
    </row>
    <row r="49598" spans="1:20" ht="16" x14ac:dyDescent="0.2">
      <c r="A49598" s="24"/>
      <c r="B49598" s="24"/>
      <c r="C49598" s="24"/>
      <c r="D49598" s="24"/>
      <c r="E49598" s="24"/>
      <c r="F49598" s="24"/>
      <c r="G49598" s="24"/>
      <c r="H49598" s="24"/>
      <c r="I49598" s="24"/>
      <c r="J49598" s="24"/>
      <c r="K49598" s="24"/>
      <c r="L49598" s="24"/>
      <c r="M49598" s="24"/>
      <c r="P49598" s="10"/>
      <c r="R49598" s="10"/>
      <c r="S49598" s="10"/>
      <c r="T49598" s="10"/>
    </row>
    <row r="49599" spans="1:20" ht="16" x14ac:dyDescent="0.2">
      <c r="A49599" s="24"/>
      <c r="B49599" s="24"/>
      <c r="C49599" s="24"/>
      <c r="D49599" s="24"/>
      <c r="E49599" s="24"/>
      <c r="F49599" s="24"/>
      <c r="G49599" s="24"/>
      <c r="H49599" s="24"/>
      <c r="I49599" s="24"/>
      <c r="J49599" s="24"/>
      <c r="K49599" s="24"/>
      <c r="L49599" s="24"/>
      <c r="M49599" s="24"/>
      <c r="P49599" s="10"/>
      <c r="R49599" s="10"/>
      <c r="S49599" s="10"/>
      <c r="T49599" s="10"/>
    </row>
    <row r="49600" spans="1:20" ht="16" x14ac:dyDescent="0.2">
      <c r="A49600" s="24"/>
      <c r="B49600" s="24"/>
      <c r="C49600" s="24"/>
      <c r="D49600" s="24"/>
      <c r="E49600" s="24"/>
      <c r="F49600" s="24"/>
      <c r="G49600" s="24"/>
      <c r="H49600" s="24"/>
      <c r="I49600" s="24"/>
      <c r="J49600" s="24"/>
      <c r="K49600" s="24"/>
      <c r="L49600" s="24"/>
      <c r="M49600" s="24"/>
      <c r="P49600" s="10"/>
      <c r="R49600" s="10"/>
      <c r="S49600" s="10"/>
      <c r="T49600" s="10"/>
    </row>
    <row r="49601" spans="1:20" ht="16" x14ac:dyDescent="0.2">
      <c r="A49601" s="24"/>
      <c r="B49601" s="24"/>
      <c r="C49601" s="24"/>
      <c r="D49601" s="24"/>
      <c r="E49601" s="24"/>
      <c r="F49601" s="24"/>
      <c r="G49601" s="24"/>
      <c r="H49601" s="24"/>
      <c r="I49601" s="24"/>
      <c r="J49601" s="24"/>
      <c r="K49601" s="24"/>
      <c r="L49601" s="24"/>
      <c r="M49601" s="24"/>
      <c r="P49601" s="10"/>
      <c r="R49601" s="10"/>
      <c r="S49601" s="10"/>
      <c r="T49601" s="10"/>
    </row>
    <row r="49602" spans="1:20" ht="16" x14ac:dyDescent="0.2">
      <c r="A49602" s="24"/>
      <c r="B49602" s="24"/>
      <c r="C49602" s="24"/>
      <c r="D49602" s="24"/>
      <c r="E49602" s="24"/>
      <c r="F49602" s="24"/>
      <c r="G49602" s="24"/>
      <c r="H49602" s="24"/>
      <c r="I49602" s="24"/>
      <c r="J49602" s="24"/>
      <c r="K49602" s="24"/>
      <c r="L49602" s="24"/>
      <c r="M49602" s="24"/>
      <c r="P49602" s="10"/>
      <c r="R49602" s="10"/>
      <c r="S49602" s="10"/>
      <c r="T49602" s="10"/>
    </row>
    <row r="49603" spans="1:20" ht="16" x14ac:dyDescent="0.2">
      <c r="A49603" s="24"/>
      <c r="B49603" s="24"/>
      <c r="C49603" s="24"/>
      <c r="D49603" s="24"/>
      <c r="E49603" s="24"/>
      <c r="F49603" s="24"/>
      <c r="G49603" s="24"/>
      <c r="H49603" s="24"/>
      <c r="I49603" s="24"/>
      <c r="J49603" s="24"/>
      <c r="K49603" s="24"/>
      <c r="L49603" s="24"/>
      <c r="M49603" s="24"/>
      <c r="P49603" s="10"/>
      <c r="R49603" s="10"/>
      <c r="S49603" s="10"/>
      <c r="T49603" s="10"/>
    </row>
    <row r="49604" spans="1:20" ht="16" x14ac:dyDescent="0.2">
      <c r="A49604" s="24"/>
      <c r="B49604" s="24"/>
      <c r="C49604" s="24"/>
      <c r="D49604" s="24"/>
      <c r="E49604" s="24"/>
      <c r="F49604" s="24"/>
      <c r="G49604" s="24"/>
      <c r="H49604" s="24"/>
      <c r="I49604" s="24"/>
      <c r="J49604" s="24"/>
      <c r="K49604" s="24"/>
      <c r="L49604" s="24"/>
      <c r="M49604" s="24"/>
      <c r="P49604" s="10"/>
      <c r="R49604" s="10"/>
      <c r="S49604" s="10"/>
      <c r="T49604" s="10"/>
    </row>
    <row r="49605" spans="1:20" ht="16" x14ac:dyDescent="0.2">
      <c r="A49605" s="24"/>
      <c r="B49605" s="24"/>
      <c r="C49605" s="24"/>
      <c r="D49605" s="24"/>
      <c r="E49605" s="24"/>
      <c r="F49605" s="24"/>
      <c r="G49605" s="24"/>
      <c r="H49605" s="24"/>
      <c r="I49605" s="24"/>
      <c r="J49605" s="24"/>
      <c r="K49605" s="24"/>
      <c r="L49605" s="24"/>
      <c r="M49605" s="24"/>
      <c r="P49605" s="10"/>
      <c r="R49605" s="10"/>
      <c r="S49605" s="10"/>
      <c r="T49605" s="10"/>
    </row>
    <row r="49606" spans="1:20" ht="16" x14ac:dyDescent="0.2">
      <c r="A49606" s="24"/>
      <c r="B49606" s="24"/>
      <c r="C49606" s="24"/>
      <c r="D49606" s="24"/>
      <c r="E49606" s="24"/>
      <c r="F49606" s="24"/>
      <c r="G49606" s="24"/>
      <c r="H49606" s="24"/>
      <c r="I49606" s="24"/>
      <c r="J49606" s="24"/>
      <c r="K49606" s="24"/>
      <c r="L49606" s="24"/>
      <c r="M49606" s="24"/>
      <c r="P49606" s="10"/>
      <c r="R49606" s="10"/>
      <c r="S49606" s="10"/>
      <c r="T49606" s="10"/>
    </row>
    <row r="49607" spans="1:20" ht="16" x14ac:dyDescent="0.2">
      <c r="A49607" s="24"/>
      <c r="B49607" s="24"/>
      <c r="C49607" s="24"/>
      <c r="D49607" s="24"/>
      <c r="E49607" s="24"/>
      <c r="F49607" s="24"/>
      <c r="G49607" s="24"/>
      <c r="H49607" s="24"/>
      <c r="I49607" s="24"/>
      <c r="J49607" s="24"/>
      <c r="K49607" s="24"/>
      <c r="L49607" s="24"/>
      <c r="M49607" s="24"/>
      <c r="P49607" s="10"/>
      <c r="R49607" s="10"/>
      <c r="S49607" s="10"/>
      <c r="T49607" s="10"/>
    </row>
    <row r="49608" spans="1:20" ht="16" x14ac:dyDescent="0.2">
      <c r="A49608" s="24"/>
      <c r="B49608" s="24"/>
      <c r="C49608" s="24"/>
      <c r="D49608" s="24"/>
      <c r="E49608" s="24"/>
      <c r="F49608" s="24"/>
      <c r="G49608" s="24"/>
      <c r="H49608" s="24"/>
      <c r="I49608" s="24"/>
      <c r="J49608" s="24"/>
      <c r="K49608" s="24"/>
      <c r="L49608" s="24"/>
      <c r="M49608" s="24"/>
      <c r="P49608" s="10"/>
      <c r="R49608" s="10"/>
      <c r="S49608" s="10"/>
      <c r="T49608" s="10"/>
    </row>
    <row r="49609" spans="1:20" ht="16" x14ac:dyDescent="0.2">
      <c r="A49609" s="24"/>
      <c r="B49609" s="24"/>
      <c r="C49609" s="24"/>
      <c r="D49609" s="24"/>
      <c r="E49609" s="24"/>
      <c r="F49609" s="24"/>
      <c r="G49609" s="24"/>
      <c r="H49609" s="24"/>
      <c r="I49609" s="24"/>
      <c r="J49609" s="24"/>
      <c r="K49609" s="24"/>
      <c r="L49609" s="24"/>
      <c r="M49609" s="24"/>
      <c r="P49609" s="10"/>
      <c r="R49609" s="10"/>
      <c r="S49609" s="10"/>
      <c r="T49609" s="10"/>
    </row>
    <row r="49610" spans="1:20" ht="16" x14ac:dyDescent="0.2">
      <c r="A49610" s="24"/>
      <c r="B49610" s="24"/>
      <c r="C49610" s="24"/>
      <c r="D49610" s="24"/>
      <c r="E49610" s="24"/>
      <c r="F49610" s="24"/>
      <c r="G49610" s="24"/>
      <c r="H49610" s="24"/>
      <c r="I49610" s="24"/>
      <c r="J49610" s="24"/>
      <c r="K49610" s="24"/>
      <c r="L49610" s="24"/>
      <c r="M49610" s="24"/>
      <c r="P49610" s="10"/>
      <c r="R49610" s="10"/>
      <c r="S49610" s="10"/>
      <c r="T49610" s="10"/>
    </row>
    <row r="49611" spans="1:20" ht="16" x14ac:dyDescent="0.2">
      <c r="A49611" s="24"/>
      <c r="B49611" s="24"/>
      <c r="C49611" s="24"/>
      <c r="D49611" s="24"/>
      <c r="E49611" s="24"/>
      <c r="F49611" s="24"/>
      <c r="G49611" s="24"/>
      <c r="H49611" s="24"/>
      <c r="I49611" s="24"/>
      <c r="J49611" s="24"/>
      <c r="K49611" s="24"/>
      <c r="L49611" s="24"/>
      <c r="M49611" s="24"/>
      <c r="P49611" s="10"/>
      <c r="R49611" s="10"/>
      <c r="S49611" s="10"/>
      <c r="T49611" s="10"/>
    </row>
    <row r="49612" spans="1:20" ht="16" x14ac:dyDescent="0.2">
      <c r="A49612" s="24"/>
      <c r="B49612" s="24"/>
      <c r="C49612" s="24"/>
      <c r="D49612" s="24"/>
      <c r="E49612" s="24"/>
      <c r="F49612" s="24"/>
      <c r="G49612" s="24"/>
      <c r="H49612" s="24"/>
      <c r="I49612" s="24"/>
      <c r="J49612" s="24"/>
      <c r="K49612" s="24"/>
      <c r="L49612" s="24"/>
      <c r="M49612" s="24"/>
      <c r="P49612" s="10"/>
      <c r="R49612" s="10"/>
      <c r="S49612" s="10"/>
      <c r="T49612" s="10"/>
    </row>
    <row r="49613" spans="1:20" ht="16" x14ac:dyDescent="0.2">
      <c r="A49613" s="24"/>
      <c r="B49613" s="24"/>
      <c r="C49613" s="24"/>
      <c r="D49613" s="24"/>
      <c r="E49613" s="24"/>
      <c r="F49613" s="24"/>
      <c r="G49613" s="24"/>
      <c r="H49613" s="24"/>
      <c r="I49613" s="24"/>
      <c r="J49613" s="24"/>
      <c r="K49613" s="24"/>
      <c r="L49613" s="24"/>
      <c r="M49613" s="24"/>
      <c r="P49613" s="10"/>
      <c r="R49613" s="10"/>
      <c r="S49613" s="10"/>
      <c r="T49613" s="10"/>
    </row>
    <row r="49614" spans="1:20" ht="16" x14ac:dyDescent="0.2">
      <c r="A49614" s="24"/>
      <c r="B49614" s="24"/>
      <c r="C49614" s="24"/>
      <c r="D49614" s="24"/>
      <c r="E49614" s="24"/>
      <c r="F49614" s="24"/>
      <c r="G49614" s="24"/>
      <c r="H49614" s="24"/>
      <c r="I49614" s="24"/>
      <c r="J49614" s="24"/>
      <c r="K49614" s="24"/>
      <c r="L49614" s="24"/>
      <c r="M49614" s="24"/>
      <c r="P49614" s="10"/>
      <c r="R49614" s="10"/>
      <c r="S49614" s="10"/>
      <c r="T49614" s="10"/>
    </row>
    <row r="49615" spans="1:20" ht="16" x14ac:dyDescent="0.2">
      <c r="A49615" s="24"/>
      <c r="B49615" s="24"/>
      <c r="C49615" s="24"/>
      <c r="D49615" s="24"/>
      <c r="E49615" s="24"/>
      <c r="F49615" s="24"/>
      <c r="G49615" s="24"/>
      <c r="H49615" s="24"/>
      <c r="I49615" s="24"/>
      <c r="J49615" s="24"/>
      <c r="K49615" s="24"/>
      <c r="L49615" s="24"/>
      <c r="M49615" s="24"/>
      <c r="P49615" s="10"/>
      <c r="R49615" s="10"/>
      <c r="S49615" s="10"/>
      <c r="T49615" s="10"/>
    </row>
    <row r="49616" spans="1:20" ht="16" x14ac:dyDescent="0.2">
      <c r="A49616" s="24"/>
      <c r="B49616" s="24"/>
      <c r="C49616" s="24"/>
      <c r="D49616" s="24"/>
      <c r="E49616" s="24"/>
      <c r="F49616" s="24"/>
      <c r="G49616" s="24"/>
      <c r="H49616" s="24"/>
      <c r="I49616" s="24"/>
      <c r="J49616" s="24"/>
      <c r="K49616" s="24"/>
      <c r="L49616" s="24"/>
      <c r="M49616" s="24"/>
      <c r="P49616" s="10"/>
      <c r="R49616" s="10"/>
      <c r="S49616" s="10"/>
      <c r="T49616" s="10"/>
    </row>
    <row r="49617" spans="1:20" ht="16" x14ac:dyDescent="0.2">
      <c r="A49617" s="24"/>
      <c r="B49617" s="24"/>
      <c r="C49617" s="24"/>
      <c r="D49617" s="24"/>
      <c r="E49617" s="24"/>
      <c r="F49617" s="24"/>
      <c r="G49617" s="24"/>
      <c r="H49617" s="24"/>
      <c r="I49617" s="24"/>
      <c r="J49617" s="24"/>
      <c r="K49617" s="24"/>
      <c r="L49617" s="24"/>
      <c r="M49617" s="24"/>
      <c r="P49617" s="10"/>
      <c r="R49617" s="10"/>
      <c r="S49617" s="10"/>
      <c r="T49617" s="10"/>
    </row>
    <row r="49618" spans="1:20" ht="16" x14ac:dyDescent="0.2">
      <c r="A49618" s="24"/>
      <c r="B49618" s="24"/>
      <c r="C49618" s="24"/>
      <c r="D49618" s="24"/>
      <c r="E49618" s="24"/>
      <c r="F49618" s="24"/>
      <c r="G49618" s="24"/>
      <c r="H49618" s="24"/>
      <c r="I49618" s="24"/>
      <c r="J49618" s="24"/>
      <c r="K49618" s="24"/>
      <c r="L49618" s="24"/>
      <c r="M49618" s="24"/>
      <c r="P49618" s="10"/>
      <c r="R49618" s="10"/>
      <c r="S49618" s="10"/>
      <c r="T49618" s="10"/>
    </row>
    <row r="49619" spans="1:20" ht="16" x14ac:dyDescent="0.2">
      <c r="A49619" s="24"/>
      <c r="B49619" s="24"/>
      <c r="C49619" s="24"/>
      <c r="D49619" s="24"/>
      <c r="E49619" s="24"/>
      <c r="F49619" s="24"/>
      <c r="G49619" s="24"/>
      <c r="H49619" s="24"/>
      <c r="I49619" s="24"/>
      <c r="J49619" s="24"/>
      <c r="K49619" s="24"/>
      <c r="L49619" s="24"/>
      <c r="M49619" s="24"/>
      <c r="P49619" s="10"/>
      <c r="R49619" s="10"/>
      <c r="S49619" s="10"/>
      <c r="T49619" s="10"/>
    </row>
    <row r="49620" spans="1:20" ht="16" x14ac:dyDescent="0.2">
      <c r="A49620" s="24"/>
      <c r="B49620" s="24"/>
      <c r="C49620" s="24"/>
      <c r="D49620" s="24"/>
      <c r="E49620" s="24"/>
      <c r="F49620" s="24"/>
      <c r="G49620" s="24"/>
      <c r="H49620" s="24"/>
      <c r="I49620" s="24"/>
      <c r="J49620" s="24"/>
      <c r="K49620" s="24"/>
      <c r="L49620" s="24"/>
      <c r="M49620" s="24"/>
      <c r="P49620" s="10"/>
      <c r="R49620" s="10"/>
      <c r="S49620" s="10"/>
      <c r="T49620" s="10"/>
    </row>
    <row r="49621" spans="1:20" ht="16" x14ac:dyDescent="0.2">
      <c r="A49621" s="24"/>
      <c r="B49621" s="24"/>
      <c r="C49621" s="24"/>
      <c r="D49621" s="24"/>
      <c r="E49621" s="24"/>
      <c r="F49621" s="24"/>
      <c r="G49621" s="24"/>
      <c r="H49621" s="24"/>
      <c r="I49621" s="24"/>
      <c r="J49621" s="24"/>
      <c r="K49621" s="24"/>
      <c r="L49621" s="24"/>
      <c r="M49621" s="24"/>
      <c r="P49621" s="10"/>
      <c r="R49621" s="10"/>
      <c r="S49621" s="10"/>
      <c r="T49621" s="10"/>
    </row>
    <row r="49622" spans="1:20" ht="16" x14ac:dyDescent="0.2">
      <c r="A49622" s="24"/>
      <c r="B49622" s="24"/>
      <c r="C49622" s="24"/>
      <c r="D49622" s="24"/>
      <c r="E49622" s="24"/>
      <c r="F49622" s="24"/>
      <c r="G49622" s="24"/>
      <c r="H49622" s="24"/>
      <c r="I49622" s="24"/>
      <c r="J49622" s="24"/>
      <c r="K49622" s="24"/>
      <c r="L49622" s="24"/>
      <c r="M49622" s="24"/>
      <c r="P49622" s="10"/>
      <c r="R49622" s="10"/>
      <c r="S49622" s="10"/>
      <c r="T49622" s="10"/>
    </row>
    <row r="49623" spans="1:20" ht="16" x14ac:dyDescent="0.2">
      <c r="A49623" s="24"/>
      <c r="B49623" s="24"/>
      <c r="C49623" s="24"/>
      <c r="D49623" s="24"/>
      <c r="E49623" s="24"/>
      <c r="F49623" s="24"/>
      <c r="G49623" s="24"/>
      <c r="H49623" s="24"/>
      <c r="I49623" s="24"/>
      <c r="J49623" s="24"/>
      <c r="K49623" s="24"/>
      <c r="L49623" s="24"/>
      <c r="M49623" s="24"/>
      <c r="P49623" s="10"/>
      <c r="R49623" s="10"/>
      <c r="S49623" s="10"/>
      <c r="T49623" s="10"/>
    </row>
    <row r="49624" spans="1:20" ht="16" x14ac:dyDescent="0.2">
      <c r="A49624" s="24"/>
      <c r="B49624" s="24"/>
      <c r="C49624" s="24"/>
      <c r="D49624" s="24"/>
      <c r="E49624" s="24"/>
      <c r="F49624" s="24"/>
      <c r="G49624" s="24"/>
      <c r="H49624" s="24"/>
      <c r="I49624" s="24"/>
      <c r="J49624" s="24"/>
      <c r="K49624" s="24"/>
      <c r="L49624" s="24"/>
      <c r="M49624" s="24"/>
      <c r="P49624" s="10"/>
      <c r="R49624" s="10"/>
      <c r="S49624" s="10"/>
      <c r="T49624" s="10"/>
    </row>
    <row r="49625" spans="1:20" ht="16" x14ac:dyDescent="0.2">
      <c r="A49625" s="24"/>
      <c r="B49625" s="24"/>
      <c r="C49625" s="24"/>
      <c r="D49625" s="24"/>
      <c r="E49625" s="24"/>
      <c r="F49625" s="24"/>
      <c r="G49625" s="24"/>
      <c r="H49625" s="24"/>
      <c r="I49625" s="24"/>
      <c r="J49625" s="24"/>
      <c r="K49625" s="24"/>
      <c r="L49625" s="24"/>
      <c r="M49625" s="24"/>
      <c r="P49625" s="10"/>
      <c r="R49625" s="10"/>
      <c r="S49625" s="10"/>
      <c r="T49625" s="10"/>
    </row>
    <row r="49626" spans="1:20" ht="16" x14ac:dyDescent="0.2">
      <c r="A49626" s="24"/>
      <c r="B49626" s="24"/>
      <c r="C49626" s="24"/>
      <c r="D49626" s="24"/>
      <c r="E49626" s="24"/>
      <c r="F49626" s="24"/>
      <c r="G49626" s="24"/>
      <c r="H49626" s="24"/>
      <c r="I49626" s="24"/>
      <c r="J49626" s="24"/>
      <c r="K49626" s="24"/>
      <c r="L49626" s="24"/>
      <c r="M49626" s="24"/>
      <c r="P49626" s="10"/>
      <c r="R49626" s="10"/>
      <c r="S49626" s="10"/>
      <c r="T49626" s="10"/>
    </row>
    <row r="49627" spans="1:20" ht="16" x14ac:dyDescent="0.2">
      <c r="A49627" s="24"/>
      <c r="B49627" s="24"/>
      <c r="C49627" s="24"/>
      <c r="D49627" s="24"/>
      <c r="E49627" s="24"/>
      <c r="F49627" s="24"/>
      <c r="G49627" s="24"/>
      <c r="H49627" s="24"/>
      <c r="I49627" s="24"/>
      <c r="J49627" s="24"/>
      <c r="K49627" s="24"/>
      <c r="L49627" s="24"/>
      <c r="M49627" s="24"/>
      <c r="P49627" s="10"/>
      <c r="R49627" s="10"/>
      <c r="S49627" s="10"/>
      <c r="T49627" s="10"/>
    </row>
    <row r="49628" spans="1:20" ht="16" x14ac:dyDescent="0.2">
      <c r="A49628" s="24"/>
      <c r="B49628" s="24"/>
      <c r="C49628" s="24"/>
      <c r="D49628" s="24"/>
      <c r="E49628" s="24"/>
      <c r="F49628" s="24"/>
      <c r="G49628" s="24"/>
      <c r="H49628" s="24"/>
      <c r="I49628" s="24"/>
      <c r="J49628" s="24"/>
      <c r="K49628" s="24"/>
      <c r="L49628" s="24"/>
      <c r="M49628" s="24"/>
      <c r="P49628" s="10"/>
      <c r="R49628" s="10"/>
      <c r="S49628" s="10"/>
      <c r="T49628" s="10"/>
    </row>
    <row r="49629" spans="1:20" ht="16" x14ac:dyDescent="0.2">
      <c r="A49629" s="24"/>
      <c r="B49629" s="24"/>
      <c r="C49629" s="24"/>
      <c r="D49629" s="24"/>
      <c r="E49629" s="24"/>
      <c r="F49629" s="24"/>
      <c r="G49629" s="24"/>
      <c r="H49629" s="24"/>
      <c r="I49629" s="24"/>
      <c r="J49629" s="24"/>
      <c r="K49629" s="24"/>
      <c r="L49629" s="24"/>
      <c r="M49629" s="24"/>
      <c r="P49629" s="10"/>
      <c r="R49629" s="10"/>
      <c r="S49629" s="10"/>
      <c r="T49629" s="10"/>
    </row>
    <row r="49630" spans="1:20" ht="16" x14ac:dyDescent="0.2">
      <c r="A49630" s="24"/>
      <c r="B49630" s="24"/>
      <c r="C49630" s="24"/>
      <c r="D49630" s="24"/>
      <c r="E49630" s="24"/>
      <c r="F49630" s="24"/>
      <c r="G49630" s="24"/>
      <c r="H49630" s="24"/>
      <c r="I49630" s="24"/>
      <c r="J49630" s="24"/>
      <c r="K49630" s="24"/>
      <c r="L49630" s="24"/>
      <c r="M49630" s="24"/>
      <c r="P49630" s="10"/>
      <c r="R49630" s="10"/>
      <c r="S49630" s="10"/>
      <c r="T49630" s="10"/>
    </row>
    <row r="49631" spans="1:20" ht="16" x14ac:dyDescent="0.2">
      <c r="A49631" s="24"/>
      <c r="B49631" s="24"/>
      <c r="C49631" s="24"/>
      <c r="D49631" s="24"/>
      <c r="E49631" s="24"/>
      <c r="F49631" s="24"/>
      <c r="G49631" s="24"/>
      <c r="H49631" s="24"/>
      <c r="I49631" s="24"/>
      <c r="J49631" s="24"/>
      <c r="K49631" s="24"/>
      <c r="L49631" s="24"/>
      <c r="M49631" s="24"/>
      <c r="P49631" s="10"/>
      <c r="R49631" s="10"/>
      <c r="S49631" s="10"/>
      <c r="T49631" s="10"/>
    </row>
    <row r="49632" spans="1:20" ht="16" x14ac:dyDescent="0.2">
      <c r="A49632" s="24"/>
      <c r="B49632" s="24"/>
      <c r="C49632" s="24"/>
      <c r="D49632" s="24"/>
      <c r="E49632" s="24"/>
      <c r="F49632" s="24"/>
      <c r="G49632" s="24"/>
      <c r="H49632" s="24"/>
      <c r="I49632" s="24"/>
      <c r="J49632" s="24"/>
      <c r="K49632" s="24"/>
      <c r="L49632" s="24"/>
      <c r="M49632" s="24"/>
      <c r="P49632" s="10"/>
      <c r="R49632" s="10"/>
      <c r="S49632" s="10"/>
      <c r="T49632" s="10"/>
    </row>
    <row r="49633" spans="1:20" ht="16" x14ac:dyDescent="0.2">
      <c r="A49633" s="24"/>
      <c r="B49633" s="24"/>
      <c r="C49633" s="24"/>
      <c r="D49633" s="24"/>
      <c r="E49633" s="24"/>
      <c r="F49633" s="24"/>
      <c r="G49633" s="24"/>
      <c r="H49633" s="24"/>
      <c r="I49633" s="24"/>
      <c r="J49633" s="24"/>
      <c r="K49633" s="24"/>
      <c r="L49633" s="24"/>
      <c r="M49633" s="24"/>
      <c r="P49633" s="10"/>
      <c r="R49633" s="10"/>
      <c r="S49633" s="10"/>
      <c r="T49633" s="10"/>
    </row>
    <row r="49634" spans="1:20" ht="16" x14ac:dyDescent="0.2">
      <c r="A49634" s="24"/>
      <c r="B49634" s="24"/>
      <c r="C49634" s="24"/>
      <c r="D49634" s="24"/>
      <c r="E49634" s="24"/>
      <c r="F49634" s="24"/>
      <c r="G49634" s="24"/>
      <c r="H49634" s="24"/>
      <c r="I49634" s="24"/>
      <c r="J49634" s="24"/>
      <c r="K49634" s="24"/>
      <c r="L49634" s="24"/>
      <c r="M49634" s="24"/>
      <c r="P49634" s="10"/>
      <c r="R49634" s="10"/>
      <c r="S49634" s="10"/>
      <c r="T49634" s="10"/>
    </row>
    <row r="49635" spans="1:20" ht="16" x14ac:dyDescent="0.2">
      <c r="A49635" s="24"/>
      <c r="B49635" s="24"/>
      <c r="C49635" s="24"/>
      <c r="D49635" s="24"/>
      <c r="E49635" s="24"/>
      <c r="F49635" s="24"/>
      <c r="G49635" s="24"/>
      <c r="H49635" s="24"/>
      <c r="I49635" s="24"/>
      <c r="J49635" s="24"/>
      <c r="K49635" s="24"/>
      <c r="L49635" s="24"/>
      <c r="M49635" s="24"/>
      <c r="P49635" s="10"/>
      <c r="R49635" s="10"/>
      <c r="S49635" s="10"/>
      <c r="T49635" s="10"/>
    </row>
    <row r="49636" spans="1:20" ht="16" x14ac:dyDescent="0.2">
      <c r="A49636" s="24"/>
      <c r="B49636" s="24"/>
      <c r="C49636" s="24"/>
      <c r="D49636" s="24"/>
      <c r="E49636" s="24"/>
      <c r="F49636" s="24"/>
      <c r="G49636" s="24"/>
      <c r="H49636" s="24"/>
      <c r="I49636" s="24"/>
      <c r="J49636" s="24"/>
      <c r="K49636" s="24"/>
      <c r="L49636" s="24"/>
      <c r="M49636" s="24"/>
      <c r="P49636" s="10"/>
      <c r="R49636" s="10"/>
      <c r="S49636" s="10"/>
      <c r="T49636" s="10"/>
    </row>
    <row r="49637" spans="1:20" ht="16" x14ac:dyDescent="0.2">
      <c r="A49637" s="24"/>
      <c r="B49637" s="24"/>
      <c r="C49637" s="24"/>
      <c r="D49637" s="24"/>
      <c r="E49637" s="24"/>
      <c r="F49637" s="24"/>
      <c r="G49637" s="24"/>
      <c r="H49637" s="24"/>
      <c r="I49637" s="24"/>
      <c r="J49637" s="24"/>
      <c r="K49637" s="24"/>
      <c r="L49637" s="24"/>
      <c r="M49637" s="24"/>
      <c r="P49637" s="10"/>
      <c r="R49637" s="10"/>
      <c r="S49637" s="10"/>
      <c r="T49637" s="10"/>
    </row>
    <row r="49638" spans="1:20" ht="16" x14ac:dyDescent="0.2">
      <c r="A49638" s="24"/>
      <c r="B49638" s="24"/>
      <c r="C49638" s="24"/>
      <c r="D49638" s="24"/>
      <c r="E49638" s="24"/>
      <c r="F49638" s="24"/>
      <c r="G49638" s="24"/>
      <c r="H49638" s="24"/>
      <c r="I49638" s="24"/>
      <c r="J49638" s="24"/>
      <c r="K49638" s="24"/>
      <c r="L49638" s="24"/>
      <c r="M49638" s="24"/>
      <c r="P49638" s="10"/>
      <c r="R49638" s="10"/>
      <c r="S49638" s="10"/>
      <c r="T49638" s="10"/>
    </row>
    <row r="49639" spans="1:20" ht="16" x14ac:dyDescent="0.2">
      <c r="A49639" s="24"/>
      <c r="B49639" s="24"/>
      <c r="C49639" s="24"/>
      <c r="D49639" s="24"/>
      <c r="E49639" s="24"/>
      <c r="F49639" s="24"/>
      <c r="G49639" s="24"/>
      <c r="H49639" s="24"/>
      <c r="I49639" s="24"/>
      <c r="J49639" s="24"/>
      <c r="K49639" s="24"/>
      <c r="L49639" s="24"/>
      <c r="M49639" s="24"/>
      <c r="P49639" s="10"/>
      <c r="R49639" s="10"/>
      <c r="S49639" s="10"/>
      <c r="T49639" s="10"/>
    </row>
    <row r="49640" spans="1:20" ht="16" x14ac:dyDescent="0.2">
      <c r="A49640" s="24"/>
      <c r="B49640" s="24"/>
      <c r="C49640" s="24"/>
      <c r="D49640" s="24"/>
      <c r="E49640" s="24"/>
      <c r="F49640" s="24"/>
      <c r="G49640" s="24"/>
      <c r="H49640" s="24"/>
      <c r="I49640" s="24"/>
      <c r="J49640" s="24"/>
      <c r="K49640" s="24"/>
      <c r="L49640" s="24"/>
      <c r="M49640" s="24"/>
      <c r="P49640" s="10"/>
      <c r="R49640" s="10"/>
      <c r="S49640" s="10"/>
      <c r="T49640" s="10"/>
    </row>
    <row r="49641" spans="1:20" ht="16" x14ac:dyDescent="0.2">
      <c r="A49641" s="24"/>
      <c r="B49641" s="24"/>
      <c r="C49641" s="24"/>
      <c r="D49641" s="24"/>
      <c r="E49641" s="24"/>
      <c r="F49641" s="24"/>
      <c r="G49641" s="24"/>
      <c r="H49641" s="24"/>
      <c r="I49641" s="24"/>
      <c r="J49641" s="24"/>
      <c r="K49641" s="24"/>
      <c r="L49641" s="24"/>
      <c r="M49641" s="24"/>
      <c r="P49641" s="10"/>
      <c r="R49641" s="10"/>
      <c r="S49641" s="10"/>
      <c r="T49641" s="10"/>
    </row>
    <row r="49642" spans="1:20" ht="16" x14ac:dyDescent="0.2">
      <c r="A49642" s="24"/>
      <c r="B49642" s="24"/>
      <c r="C49642" s="24"/>
      <c r="D49642" s="24"/>
      <c r="E49642" s="24"/>
      <c r="F49642" s="24"/>
      <c r="G49642" s="24"/>
      <c r="H49642" s="24"/>
      <c r="I49642" s="24"/>
      <c r="J49642" s="24"/>
      <c r="K49642" s="24"/>
      <c r="L49642" s="24"/>
      <c r="M49642" s="24"/>
      <c r="P49642" s="10"/>
      <c r="R49642" s="10"/>
      <c r="S49642" s="10"/>
      <c r="T49642" s="10"/>
    </row>
    <row r="49643" spans="1:20" ht="16" x14ac:dyDescent="0.2">
      <c r="A49643" s="24"/>
      <c r="B49643" s="24"/>
      <c r="C49643" s="24"/>
      <c r="D49643" s="24"/>
      <c r="E49643" s="24"/>
      <c r="F49643" s="24"/>
      <c r="G49643" s="24"/>
      <c r="H49643" s="24"/>
      <c r="I49643" s="24"/>
      <c r="J49643" s="24"/>
      <c r="K49643" s="24"/>
      <c r="L49643" s="24"/>
      <c r="M49643" s="24"/>
      <c r="P49643" s="10"/>
      <c r="R49643" s="10"/>
      <c r="S49643" s="10"/>
      <c r="T49643" s="10"/>
    </row>
    <row r="49644" spans="1:20" ht="16" x14ac:dyDescent="0.2">
      <c r="A49644" s="24"/>
      <c r="B49644" s="24"/>
      <c r="C49644" s="24"/>
      <c r="D49644" s="24"/>
      <c r="E49644" s="24"/>
      <c r="F49644" s="24"/>
      <c r="G49644" s="24"/>
      <c r="H49644" s="24"/>
      <c r="I49644" s="24"/>
      <c r="J49644" s="24"/>
      <c r="K49644" s="24"/>
      <c r="L49644" s="24"/>
      <c r="M49644" s="24"/>
      <c r="P49644" s="10"/>
      <c r="R49644" s="10"/>
      <c r="S49644" s="10"/>
      <c r="T49644" s="10"/>
    </row>
    <row r="49645" spans="1:20" ht="16" x14ac:dyDescent="0.2">
      <c r="A49645" s="24"/>
      <c r="B49645" s="24"/>
      <c r="C49645" s="24"/>
      <c r="D49645" s="24"/>
      <c r="E49645" s="24"/>
      <c r="F49645" s="24"/>
      <c r="G49645" s="24"/>
      <c r="H49645" s="24"/>
      <c r="I49645" s="24"/>
      <c r="J49645" s="24"/>
      <c r="K49645" s="24"/>
      <c r="L49645" s="24"/>
      <c r="M49645" s="24"/>
      <c r="P49645" s="10"/>
      <c r="R49645" s="10"/>
      <c r="S49645" s="10"/>
      <c r="T49645" s="10"/>
    </row>
    <row r="49646" spans="1:20" ht="16" x14ac:dyDescent="0.2">
      <c r="A49646" s="24"/>
      <c r="B49646" s="24"/>
      <c r="C49646" s="24"/>
      <c r="D49646" s="24"/>
      <c r="E49646" s="24"/>
      <c r="F49646" s="24"/>
      <c r="G49646" s="24"/>
      <c r="H49646" s="24"/>
      <c r="I49646" s="24"/>
      <c r="J49646" s="24"/>
      <c r="K49646" s="24"/>
      <c r="L49646" s="24"/>
      <c r="M49646" s="24"/>
      <c r="P49646" s="10"/>
      <c r="R49646" s="10"/>
      <c r="S49646" s="10"/>
      <c r="T49646" s="10"/>
    </row>
    <row r="49647" spans="1:20" ht="16" x14ac:dyDescent="0.2">
      <c r="A49647" s="24"/>
      <c r="B49647" s="24"/>
      <c r="C49647" s="24"/>
      <c r="D49647" s="24"/>
      <c r="E49647" s="24"/>
      <c r="F49647" s="24"/>
      <c r="G49647" s="24"/>
      <c r="H49647" s="24"/>
      <c r="I49647" s="24"/>
      <c r="J49647" s="24"/>
      <c r="K49647" s="24"/>
      <c r="L49647" s="24"/>
      <c r="M49647" s="24"/>
      <c r="P49647" s="10"/>
      <c r="R49647" s="10"/>
      <c r="S49647" s="10"/>
      <c r="T49647" s="10"/>
    </row>
    <row r="49648" spans="1:20" ht="16" x14ac:dyDescent="0.2">
      <c r="A49648" s="24"/>
      <c r="B49648" s="24"/>
      <c r="C49648" s="24"/>
      <c r="D49648" s="24"/>
      <c r="E49648" s="24"/>
      <c r="F49648" s="24"/>
      <c r="G49648" s="24"/>
      <c r="H49648" s="24"/>
      <c r="I49648" s="24"/>
      <c r="J49648" s="24"/>
      <c r="K49648" s="24"/>
      <c r="L49648" s="24"/>
      <c r="M49648" s="24"/>
      <c r="P49648" s="10"/>
      <c r="R49648" s="10"/>
      <c r="S49648" s="10"/>
      <c r="T49648" s="10"/>
    </row>
    <row r="49649" spans="1:20" ht="16" x14ac:dyDescent="0.2">
      <c r="A49649" s="24"/>
      <c r="B49649" s="24"/>
      <c r="C49649" s="24"/>
      <c r="D49649" s="24"/>
      <c r="E49649" s="24"/>
      <c r="F49649" s="24"/>
      <c r="G49649" s="24"/>
      <c r="H49649" s="24"/>
      <c r="I49649" s="24"/>
      <c r="J49649" s="24"/>
      <c r="K49649" s="24"/>
      <c r="L49649" s="24"/>
      <c r="M49649" s="24"/>
      <c r="P49649" s="10"/>
      <c r="R49649" s="10"/>
      <c r="S49649" s="10"/>
      <c r="T49649" s="10"/>
    </row>
    <row r="49650" spans="1:20" ht="16" x14ac:dyDescent="0.2">
      <c r="A49650" s="24"/>
      <c r="B49650" s="24"/>
      <c r="C49650" s="24"/>
      <c r="D49650" s="24"/>
      <c r="E49650" s="24"/>
      <c r="F49650" s="24"/>
      <c r="G49650" s="24"/>
      <c r="H49650" s="24"/>
      <c r="I49650" s="24"/>
      <c r="J49650" s="24"/>
      <c r="K49650" s="24"/>
      <c r="L49650" s="24"/>
      <c r="M49650" s="24"/>
      <c r="P49650" s="10"/>
      <c r="R49650" s="10"/>
      <c r="S49650" s="10"/>
      <c r="T49650" s="10"/>
    </row>
    <row r="49651" spans="1:20" ht="16" x14ac:dyDescent="0.2">
      <c r="A49651" s="24"/>
      <c r="B49651" s="24"/>
      <c r="C49651" s="24"/>
      <c r="D49651" s="24"/>
      <c r="E49651" s="24"/>
      <c r="F49651" s="24"/>
      <c r="G49651" s="24"/>
      <c r="H49651" s="24"/>
      <c r="I49651" s="24"/>
      <c r="J49651" s="24"/>
      <c r="K49651" s="24"/>
      <c r="L49651" s="24"/>
      <c r="M49651" s="24"/>
      <c r="P49651" s="10"/>
      <c r="R49651" s="10"/>
      <c r="S49651" s="10"/>
      <c r="T49651" s="10"/>
    </row>
    <row r="49652" spans="1:20" ht="16" x14ac:dyDescent="0.2">
      <c r="A49652" s="24"/>
      <c r="B49652" s="24"/>
      <c r="C49652" s="24"/>
      <c r="D49652" s="24"/>
      <c r="E49652" s="24"/>
      <c r="F49652" s="24"/>
      <c r="G49652" s="24"/>
      <c r="H49652" s="24"/>
      <c r="I49652" s="24"/>
      <c r="J49652" s="24"/>
      <c r="K49652" s="24"/>
      <c r="L49652" s="24"/>
      <c r="M49652" s="24"/>
      <c r="P49652" s="10"/>
      <c r="R49652" s="10"/>
      <c r="S49652" s="10"/>
      <c r="T49652" s="10"/>
    </row>
    <row r="49653" spans="1:20" ht="16" x14ac:dyDescent="0.2">
      <c r="A49653" s="24"/>
      <c r="B49653" s="24"/>
      <c r="C49653" s="24"/>
      <c r="D49653" s="24"/>
      <c r="E49653" s="24"/>
      <c r="F49653" s="24"/>
      <c r="G49653" s="24"/>
      <c r="H49653" s="24"/>
      <c r="I49653" s="24"/>
      <c r="J49653" s="24"/>
      <c r="K49653" s="24"/>
      <c r="L49653" s="24"/>
      <c r="M49653" s="24"/>
      <c r="P49653" s="10"/>
      <c r="R49653" s="10"/>
      <c r="S49653" s="10"/>
      <c r="T49653" s="10"/>
    </row>
    <row r="49654" spans="1:20" ht="16" x14ac:dyDescent="0.2">
      <c r="A49654" s="24"/>
      <c r="B49654" s="24"/>
      <c r="C49654" s="24"/>
      <c r="D49654" s="24"/>
      <c r="E49654" s="24"/>
      <c r="F49654" s="24"/>
      <c r="G49654" s="24"/>
      <c r="H49654" s="24"/>
      <c r="I49654" s="24"/>
      <c r="J49654" s="24"/>
      <c r="K49654" s="24"/>
      <c r="L49654" s="24"/>
      <c r="M49654" s="24"/>
      <c r="P49654" s="10"/>
      <c r="R49654" s="10"/>
      <c r="S49654" s="10"/>
      <c r="T49654" s="10"/>
    </row>
    <row r="49655" spans="1:20" ht="16" x14ac:dyDescent="0.2">
      <c r="A49655" s="24"/>
      <c r="B49655" s="24"/>
      <c r="C49655" s="24"/>
      <c r="D49655" s="24"/>
      <c r="E49655" s="24"/>
      <c r="F49655" s="24"/>
      <c r="G49655" s="24"/>
      <c r="H49655" s="24"/>
      <c r="I49655" s="24"/>
      <c r="J49655" s="24"/>
      <c r="K49655" s="24"/>
      <c r="L49655" s="24"/>
      <c r="M49655" s="24"/>
      <c r="P49655" s="10"/>
      <c r="R49655" s="10"/>
      <c r="S49655" s="10"/>
      <c r="T49655" s="10"/>
    </row>
    <row r="49656" spans="1:20" ht="16" x14ac:dyDescent="0.2">
      <c r="A49656" s="24"/>
      <c r="B49656" s="24"/>
      <c r="C49656" s="24"/>
      <c r="D49656" s="24"/>
      <c r="E49656" s="24"/>
      <c r="F49656" s="24"/>
      <c r="G49656" s="24"/>
      <c r="H49656" s="24"/>
      <c r="I49656" s="24"/>
      <c r="J49656" s="24"/>
      <c r="K49656" s="24"/>
      <c r="L49656" s="24"/>
      <c r="M49656" s="24"/>
      <c r="P49656" s="10"/>
      <c r="R49656" s="10"/>
      <c r="S49656" s="10"/>
      <c r="T49656" s="10"/>
    </row>
    <row r="49657" spans="1:20" ht="16" x14ac:dyDescent="0.2">
      <c r="A49657" s="24"/>
      <c r="B49657" s="24"/>
      <c r="C49657" s="24"/>
      <c r="D49657" s="24"/>
      <c r="E49657" s="24"/>
      <c r="F49657" s="24"/>
      <c r="G49657" s="24"/>
      <c r="H49657" s="24"/>
      <c r="I49657" s="24"/>
      <c r="J49657" s="24"/>
      <c r="K49657" s="24"/>
      <c r="L49657" s="24"/>
      <c r="M49657" s="24"/>
      <c r="P49657" s="10"/>
      <c r="R49657" s="10"/>
      <c r="S49657" s="10"/>
      <c r="T49657" s="10"/>
    </row>
    <row r="49658" spans="1:20" ht="16" x14ac:dyDescent="0.2">
      <c r="A49658" s="24"/>
      <c r="B49658" s="24"/>
      <c r="C49658" s="24"/>
      <c r="D49658" s="24"/>
      <c r="E49658" s="24"/>
      <c r="F49658" s="24"/>
      <c r="G49658" s="24"/>
      <c r="H49658" s="24"/>
      <c r="I49658" s="24"/>
      <c r="J49658" s="24"/>
      <c r="K49658" s="24"/>
      <c r="L49658" s="24"/>
      <c r="M49658" s="24"/>
      <c r="P49658" s="10"/>
      <c r="R49658" s="10"/>
      <c r="S49658" s="10"/>
      <c r="T49658" s="10"/>
    </row>
    <row r="49659" spans="1:20" ht="16" x14ac:dyDescent="0.2">
      <c r="A49659" s="24"/>
      <c r="B49659" s="24"/>
      <c r="C49659" s="24"/>
      <c r="D49659" s="24"/>
      <c r="E49659" s="24"/>
      <c r="F49659" s="24"/>
      <c r="G49659" s="24"/>
      <c r="H49659" s="24"/>
      <c r="I49659" s="24"/>
      <c r="J49659" s="24"/>
      <c r="K49659" s="24"/>
      <c r="L49659" s="24"/>
      <c r="M49659" s="24"/>
      <c r="P49659" s="10"/>
      <c r="R49659" s="10"/>
      <c r="S49659" s="10"/>
      <c r="T49659" s="10"/>
    </row>
    <row r="49660" spans="1:20" ht="16" x14ac:dyDescent="0.2">
      <c r="A49660" s="24"/>
      <c r="B49660" s="24"/>
      <c r="C49660" s="24"/>
      <c r="D49660" s="24"/>
      <c r="E49660" s="24"/>
      <c r="F49660" s="24"/>
      <c r="G49660" s="24"/>
      <c r="H49660" s="24"/>
      <c r="I49660" s="24"/>
      <c r="J49660" s="24"/>
      <c r="K49660" s="24"/>
      <c r="L49660" s="24"/>
      <c r="M49660" s="24"/>
      <c r="P49660" s="10"/>
      <c r="R49660" s="10"/>
      <c r="S49660" s="10"/>
      <c r="T49660" s="10"/>
    </row>
    <row r="49661" spans="1:20" ht="16" x14ac:dyDescent="0.2">
      <c r="A49661" s="24"/>
      <c r="B49661" s="24"/>
      <c r="C49661" s="24"/>
      <c r="D49661" s="24"/>
      <c r="E49661" s="24"/>
      <c r="F49661" s="24"/>
      <c r="G49661" s="24"/>
      <c r="H49661" s="24"/>
      <c r="I49661" s="24"/>
      <c r="J49661" s="24"/>
      <c r="K49661" s="24"/>
      <c r="L49661" s="24"/>
      <c r="M49661" s="24"/>
      <c r="P49661" s="10"/>
      <c r="R49661" s="10"/>
      <c r="S49661" s="10"/>
      <c r="T49661" s="10"/>
    </row>
    <row r="49662" spans="1:20" ht="16" x14ac:dyDescent="0.2">
      <c r="A49662" s="24"/>
      <c r="B49662" s="24"/>
      <c r="C49662" s="24"/>
      <c r="D49662" s="24"/>
      <c r="E49662" s="24"/>
      <c r="F49662" s="24"/>
      <c r="G49662" s="24"/>
      <c r="H49662" s="24"/>
      <c r="I49662" s="24"/>
      <c r="J49662" s="24"/>
      <c r="K49662" s="24"/>
      <c r="L49662" s="24"/>
      <c r="M49662" s="24"/>
      <c r="P49662" s="10"/>
      <c r="R49662" s="10"/>
      <c r="S49662" s="10"/>
      <c r="T49662" s="10"/>
    </row>
    <row r="49663" spans="1:20" ht="16" x14ac:dyDescent="0.2">
      <c r="A49663" s="24"/>
      <c r="B49663" s="24"/>
      <c r="C49663" s="24"/>
      <c r="D49663" s="24"/>
      <c r="E49663" s="24"/>
      <c r="F49663" s="24"/>
      <c r="G49663" s="24"/>
      <c r="H49663" s="24"/>
      <c r="I49663" s="24"/>
      <c r="J49663" s="24"/>
      <c r="K49663" s="24"/>
      <c r="L49663" s="24"/>
      <c r="M49663" s="24"/>
      <c r="P49663" s="10"/>
      <c r="R49663" s="10"/>
      <c r="S49663" s="10"/>
      <c r="T49663" s="10"/>
    </row>
    <row r="49664" spans="1:20" ht="16" x14ac:dyDescent="0.2">
      <c r="A49664" s="24"/>
      <c r="B49664" s="24"/>
      <c r="C49664" s="24"/>
      <c r="D49664" s="24"/>
      <c r="E49664" s="24"/>
      <c r="F49664" s="24"/>
      <c r="G49664" s="24"/>
      <c r="H49664" s="24"/>
      <c r="I49664" s="24"/>
      <c r="J49664" s="24"/>
      <c r="K49664" s="24"/>
      <c r="L49664" s="24"/>
      <c r="M49664" s="24"/>
      <c r="P49664" s="10"/>
      <c r="R49664" s="10"/>
      <c r="S49664" s="10"/>
      <c r="T49664" s="10"/>
    </row>
    <row r="49665" spans="1:20" ht="16" x14ac:dyDescent="0.2">
      <c r="A49665" s="24"/>
      <c r="B49665" s="24"/>
      <c r="C49665" s="24"/>
      <c r="D49665" s="24"/>
      <c r="E49665" s="24"/>
      <c r="F49665" s="24"/>
      <c r="G49665" s="24"/>
      <c r="H49665" s="24"/>
      <c r="I49665" s="24"/>
      <c r="J49665" s="24"/>
      <c r="K49665" s="24"/>
      <c r="L49665" s="24"/>
      <c r="M49665" s="24"/>
      <c r="P49665" s="10"/>
      <c r="R49665" s="10"/>
      <c r="S49665" s="10"/>
      <c r="T49665" s="10"/>
    </row>
    <row r="49666" spans="1:20" ht="16" x14ac:dyDescent="0.2">
      <c r="A49666" s="24"/>
      <c r="B49666" s="24"/>
      <c r="C49666" s="24"/>
      <c r="D49666" s="24"/>
      <c r="E49666" s="24"/>
      <c r="F49666" s="24"/>
      <c r="G49666" s="24"/>
      <c r="H49666" s="24"/>
      <c r="I49666" s="24"/>
      <c r="J49666" s="24"/>
      <c r="K49666" s="24"/>
      <c r="L49666" s="24"/>
      <c r="M49666" s="24"/>
      <c r="P49666" s="10"/>
      <c r="R49666" s="10"/>
      <c r="S49666" s="10"/>
      <c r="T49666" s="10"/>
    </row>
    <row r="49667" spans="1:20" ht="16" x14ac:dyDescent="0.2">
      <c r="A49667" s="24"/>
      <c r="B49667" s="24"/>
      <c r="C49667" s="24"/>
      <c r="D49667" s="24"/>
      <c r="E49667" s="24"/>
      <c r="F49667" s="24"/>
      <c r="G49667" s="24"/>
      <c r="H49667" s="24"/>
      <c r="I49667" s="24"/>
      <c r="J49667" s="24"/>
      <c r="K49667" s="24"/>
      <c r="L49667" s="24"/>
      <c r="M49667" s="24"/>
      <c r="P49667" s="10"/>
      <c r="R49667" s="10"/>
      <c r="S49667" s="10"/>
      <c r="T49667" s="10"/>
    </row>
    <row r="49668" spans="1:20" ht="16" x14ac:dyDescent="0.2">
      <c r="A49668" s="24"/>
      <c r="B49668" s="24"/>
      <c r="C49668" s="24"/>
      <c r="D49668" s="24"/>
      <c r="E49668" s="24"/>
      <c r="F49668" s="24"/>
      <c r="G49668" s="24"/>
      <c r="H49668" s="24"/>
      <c r="I49668" s="24"/>
      <c r="J49668" s="24"/>
      <c r="K49668" s="24"/>
      <c r="L49668" s="24"/>
      <c r="M49668" s="24"/>
      <c r="P49668" s="10"/>
      <c r="R49668" s="10"/>
      <c r="S49668" s="10"/>
      <c r="T49668" s="10"/>
    </row>
    <row r="49669" spans="1:20" ht="16" x14ac:dyDescent="0.2">
      <c r="A49669" s="24"/>
      <c r="B49669" s="24"/>
      <c r="C49669" s="24"/>
      <c r="D49669" s="24"/>
      <c r="E49669" s="24"/>
      <c r="F49669" s="24"/>
      <c r="G49669" s="24"/>
      <c r="H49669" s="24"/>
      <c r="I49669" s="24"/>
      <c r="J49669" s="24"/>
      <c r="K49669" s="24"/>
      <c r="L49669" s="24"/>
      <c r="M49669" s="24"/>
      <c r="P49669" s="10"/>
      <c r="R49669" s="10"/>
      <c r="S49669" s="10"/>
      <c r="T49669" s="10"/>
    </row>
    <row r="49670" spans="1:20" ht="16" x14ac:dyDescent="0.2">
      <c r="A49670" s="24"/>
      <c r="B49670" s="24"/>
      <c r="C49670" s="24"/>
      <c r="D49670" s="24"/>
      <c r="E49670" s="24"/>
      <c r="F49670" s="24"/>
      <c r="G49670" s="24"/>
      <c r="H49670" s="24"/>
      <c r="I49670" s="24"/>
      <c r="J49670" s="24"/>
      <c r="K49670" s="24"/>
      <c r="L49670" s="24"/>
      <c r="M49670" s="24"/>
      <c r="P49670" s="10"/>
      <c r="R49670" s="10"/>
      <c r="S49670" s="10"/>
      <c r="T49670" s="10"/>
    </row>
    <row r="49671" spans="1:20" ht="16" x14ac:dyDescent="0.2">
      <c r="A49671" s="24"/>
      <c r="B49671" s="24"/>
      <c r="C49671" s="24"/>
      <c r="D49671" s="24"/>
      <c r="E49671" s="24"/>
      <c r="F49671" s="24"/>
      <c r="G49671" s="24"/>
      <c r="H49671" s="24"/>
      <c r="I49671" s="24"/>
      <c r="J49671" s="24"/>
      <c r="K49671" s="24"/>
      <c r="L49671" s="24"/>
      <c r="M49671" s="24"/>
      <c r="P49671" s="10"/>
      <c r="R49671" s="10"/>
      <c r="S49671" s="10"/>
      <c r="T49671" s="10"/>
    </row>
    <row r="49672" spans="1:20" ht="16" x14ac:dyDescent="0.2">
      <c r="A49672" s="24"/>
      <c r="B49672" s="24"/>
      <c r="C49672" s="24"/>
      <c r="D49672" s="24"/>
      <c r="E49672" s="24"/>
      <c r="F49672" s="24"/>
      <c r="G49672" s="24"/>
      <c r="H49672" s="24"/>
      <c r="I49672" s="24"/>
      <c r="J49672" s="24"/>
      <c r="K49672" s="24"/>
      <c r="L49672" s="24"/>
      <c r="M49672" s="24"/>
      <c r="P49672" s="10"/>
      <c r="R49672" s="10"/>
      <c r="S49672" s="10"/>
      <c r="T49672" s="10"/>
    </row>
    <row r="49673" spans="1:20" ht="16" x14ac:dyDescent="0.2">
      <c r="A49673" s="24"/>
      <c r="B49673" s="24"/>
      <c r="C49673" s="24"/>
      <c r="D49673" s="24"/>
      <c r="E49673" s="24"/>
      <c r="F49673" s="24"/>
      <c r="G49673" s="24"/>
      <c r="H49673" s="24"/>
      <c r="I49673" s="24"/>
      <c r="J49673" s="24"/>
      <c r="K49673" s="24"/>
      <c r="L49673" s="24"/>
      <c r="M49673" s="24"/>
      <c r="P49673" s="10"/>
      <c r="R49673" s="10"/>
      <c r="S49673" s="10"/>
      <c r="T49673" s="10"/>
    </row>
    <row r="49674" spans="1:20" ht="16" x14ac:dyDescent="0.2">
      <c r="A49674" s="24"/>
      <c r="B49674" s="24"/>
      <c r="C49674" s="24"/>
      <c r="D49674" s="24"/>
      <c r="E49674" s="24"/>
      <c r="F49674" s="24"/>
      <c r="G49674" s="24"/>
      <c r="H49674" s="24"/>
      <c r="I49674" s="24"/>
      <c r="J49674" s="24"/>
      <c r="K49674" s="24"/>
      <c r="L49674" s="24"/>
      <c r="M49674" s="24"/>
      <c r="P49674" s="10"/>
      <c r="R49674" s="10"/>
      <c r="S49674" s="10"/>
      <c r="T49674" s="10"/>
    </row>
    <row r="49675" spans="1:20" ht="16" x14ac:dyDescent="0.2">
      <c r="A49675" s="24"/>
      <c r="B49675" s="24"/>
      <c r="C49675" s="24"/>
      <c r="D49675" s="24"/>
      <c r="E49675" s="24"/>
      <c r="F49675" s="24"/>
      <c r="G49675" s="24"/>
      <c r="H49675" s="24"/>
      <c r="I49675" s="24"/>
      <c r="J49675" s="24"/>
      <c r="K49675" s="24"/>
      <c r="L49675" s="24"/>
      <c r="M49675" s="24"/>
      <c r="P49675" s="10"/>
      <c r="R49675" s="10"/>
      <c r="S49675" s="10"/>
      <c r="T49675" s="10"/>
    </row>
    <row r="49676" spans="1:20" ht="16" x14ac:dyDescent="0.2">
      <c r="A49676" s="24"/>
      <c r="B49676" s="24"/>
      <c r="C49676" s="24"/>
      <c r="D49676" s="24"/>
      <c r="E49676" s="24"/>
      <c r="F49676" s="24"/>
      <c r="G49676" s="24"/>
      <c r="H49676" s="24"/>
      <c r="I49676" s="24"/>
      <c r="J49676" s="24"/>
      <c r="K49676" s="24"/>
      <c r="L49676" s="24"/>
      <c r="M49676" s="24"/>
      <c r="P49676" s="10"/>
      <c r="R49676" s="10"/>
      <c r="S49676" s="10"/>
      <c r="T49676" s="10"/>
    </row>
    <row r="49677" spans="1:20" ht="16" x14ac:dyDescent="0.2">
      <c r="A49677" s="24"/>
      <c r="B49677" s="24"/>
      <c r="C49677" s="24"/>
      <c r="D49677" s="24"/>
      <c r="E49677" s="24"/>
      <c r="F49677" s="24"/>
      <c r="G49677" s="24"/>
      <c r="H49677" s="24"/>
      <c r="I49677" s="24"/>
      <c r="J49677" s="24"/>
      <c r="K49677" s="24"/>
      <c r="L49677" s="24"/>
      <c r="M49677" s="24"/>
      <c r="P49677" s="10"/>
      <c r="R49677" s="10"/>
      <c r="S49677" s="10"/>
      <c r="T49677" s="10"/>
    </row>
    <row r="49678" spans="1:20" ht="16" x14ac:dyDescent="0.2">
      <c r="A49678" s="24"/>
      <c r="B49678" s="24"/>
      <c r="C49678" s="24"/>
      <c r="D49678" s="24"/>
      <c r="E49678" s="24"/>
      <c r="F49678" s="24"/>
      <c r="G49678" s="24"/>
      <c r="H49678" s="24"/>
      <c r="I49678" s="24"/>
      <c r="J49678" s="24"/>
      <c r="K49678" s="24"/>
      <c r="L49678" s="24"/>
      <c r="M49678" s="24"/>
      <c r="P49678" s="10"/>
      <c r="R49678" s="10"/>
      <c r="S49678" s="10"/>
      <c r="T49678" s="10"/>
    </row>
    <row r="49679" spans="1:20" ht="16" x14ac:dyDescent="0.2">
      <c r="A49679" s="24"/>
      <c r="B49679" s="24"/>
      <c r="C49679" s="24"/>
      <c r="D49679" s="24"/>
      <c r="E49679" s="24"/>
      <c r="F49679" s="24"/>
      <c r="G49679" s="24"/>
      <c r="H49679" s="24"/>
      <c r="I49679" s="24"/>
      <c r="J49679" s="24"/>
      <c r="K49679" s="24"/>
      <c r="L49679" s="24"/>
      <c r="M49679" s="24"/>
      <c r="P49679" s="10"/>
      <c r="R49679" s="10"/>
      <c r="S49679" s="10"/>
      <c r="T49679" s="10"/>
    </row>
    <row r="49680" spans="1:20" ht="16" x14ac:dyDescent="0.2">
      <c r="A49680" s="24"/>
      <c r="B49680" s="24"/>
      <c r="C49680" s="24"/>
      <c r="D49680" s="24"/>
      <c r="E49680" s="24"/>
      <c r="F49680" s="24"/>
      <c r="G49680" s="24"/>
      <c r="H49680" s="24"/>
      <c r="I49680" s="24"/>
      <c r="J49680" s="24"/>
      <c r="K49680" s="24"/>
      <c r="L49680" s="24"/>
      <c r="M49680" s="24"/>
      <c r="P49680" s="10"/>
      <c r="R49680" s="10"/>
      <c r="S49680" s="10"/>
      <c r="T49680" s="10"/>
    </row>
    <row r="49681" spans="1:20" ht="16" x14ac:dyDescent="0.2">
      <c r="A49681" s="24"/>
      <c r="B49681" s="24"/>
      <c r="C49681" s="24"/>
      <c r="D49681" s="24"/>
      <c r="E49681" s="24"/>
      <c r="F49681" s="24"/>
      <c r="G49681" s="24"/>
      <c r="H49681" s="24"/>
      <c r="I49681" s="24"/>
      <c r="J49681" s="24"/>
      <c r="K49681" s="24"/>
      <c r="L49681" s="24"/>
      <c r="M49681" s="24"/>
      <c r="P49681" s="10"/>
      <c r="R49681" s="10"/>
      <c r="S49681" s="10"/>
      <c r="T49681" s="10"/>
    </row>
    <row r="49682" spans="1:20" ht="16" x14ac:dyDescent="0.2">
      <c r="A49682" s="24"/>
      <c r="B49682" s="24"/>
      <c r="C49682" s="24"/>
      <c r="D49682" s="24"/>
      <c r="E49682" s="24"/>
      <c r="F49682" s="24"/>
      <c r="G49682" s="24"/>
      <c r="H49682" s="24"/>
      <c r="I49682" s="24"/>
      <c r="J49682" s="24"/>
      <c r="K49682" s="24"/>
      <c r="L49682" s="24"/>
      <c r="M49682" s="24"/>
      <c r="P49682" s="10"/>
      <c r="R49682" s="10"/>
      <c r="S49682" s="10"/>
      <c r="T49682" s="10"/>
    </row>
    <row r="49683" spans="1:20" ht="16" x14ac:dyDescent="0.2">
      <c r="A49683" s="24"/>
      <c r="B49683" s="24"/>
      <c r="C49683" s="24"/>
      <c r="D49683" s="24"/>
      <c r="E49683" s="24"/>
      <c r="F49683" s="24"/>
      <c r="G49683" s="24"/>
      <c r="H49683" s="24"/>
      <c r="I49683" s="24"/>
      <c r="J49683" s="24"/>
      <c r="K49683" s="24"/>
      <c r="L49683" s="24"/>
      <c r="M49683" s="24"/>
      <c r="P49683" s="10"/>
      <c r="R49683" s="10"/>
      <c r="S49683" s="10"/>
      <c r="T49683" s="10"/>
    </row>
    <row r="49684" spans="1:20" ht="16" x14ac:dyDescent="0.2">
      <c r="A49684" s="24"/>
      <c r="B49684" s="24"/>
      <c r="C49684" s="24"/>
      <c r="D49684" s="24"/>
      <c r="E49684" s="24"/>
      <c r="F49684" s="24"/>
      <c r="G49684" s="24"/>
      <c r="H49684" s="24"/>
      <c r="I49684" s="24"/>
      <c r="J49684" s="24"/>
      <c r="K49684" s="24"/>
      <c r="L49684" s="24"/>
      <c r="M49684" s="24"/>
      <c r="P49684" s="10"/>
      <c r="R49684" s="10"/>
      <c r="S49684" s="10"/>
      <c r="T49684" s="10"/>
    </row>
    <row r="49685" spans="1:20" ht="16" x14ac:dyDescent="0.2">
      <c r="A49685" s="24"/>
      <c r="B49685" s="24"/>
      <c r="C49685" s="24"/>
      <c r="D49685" s="24"/>
      <c r="E49685" s="24"/>
      <c r="F49685" s="24"/>
      <c r="G49685" s="24"/>
      <c r="H49685" s="24"/>
      <c r="I49685" s="24"/>
      <c r="J49685" s="24"/>
      <c r="K49685" s="24"/>
      <c r="L49685" s="24"/>
      <c r="M49685" s="24"/>
      <c r="P49685" s="10"/>
      <c r="R49685" s="10"/>
      <c r="S49685" s="10"/>
      <c r="T49685" s="10"/>
    </row>
    <row r="49686" spans="1:20" ht="16" x14ac:dyDescent="0.2">
      <c r="A49686" s="24"/>
      <c r="B49686" s="24"/>
      <c r="C49686" s="24"/>
      <c r="D49686" s="24"/>
      <c r="E49686" s="24"/>
      <c r="F49686" s="24"/>
      <c r="G49686" s="24"/>
      <c r="H49686" s="24"/>
      <c r="I49686" s="24"/>
      <c r="J49686" s="24"/>
      <c r="K49686" s="24"/>
      <c r="L49686" s="24"/>
      <c r="M49686" s="24"/>
      <c r="P49686" s="10"/>
      <c r="R49686" s="10"/>
      <c r="S49686" s="10"/>
      <c r="T49686" s="10"/>
    </row>
    <row r="49687" spans="1:20" ht="16" x14ac:dyDescent="0.2">
      <c r="A49687" s="24"/>
      <c r="B49687" s="24"/>
      <c r="C49687" s="24"/>
      <c r="D49687" s="24"/>
      <c r="E49687" s="24"/>
      <c r="F49687" s="24"/>
      <c r="G49687" s="24"/>
      <c r="H49687" s="24"/>
      <c r="I49687" s="24"/>
      <c r="J49687" s="24"/>
      <c r="K49687" s="24"/>
      <c r="L49687" s="24"/>
      <c r="M49687" s="24"/>
      <c r="P49687" s="10"/>
      <c r="R49687" s="10"/>
      <c r="S49687" s="10"/>
      <c r="T49687" s="10"/>
    </row>
    <row r="49688" spans="1:20" ht="16" x14ac:dyDescent="0.2">
      <c r="A49688" s="24"/>
      <c r="B49688" s="24"/>
      <c r="C49688" s="24"/>
      <c r="D49688" s="24"/>
      <c r="E49688" s="24"/>
      <c r="F49688" s="24"/>
      <c r="G49688" s="24"/>
      <c r="H49688" s="24"/>
      <c r="I49688" s="24"/>
      <c r="J49688" s="24"/>
      <c r="K49688" s="24"/>
      <c r="L49688" s="24"/>
      <c r="M49688" s="24"/>
      <c r="P49688" s="10"/>
      <c r="R49688" s="10"/>
      <c r="S49688" s="10"/>
      <c r="T49688" s="10"/>
    </row>
    <row r="49689" spans="1:20" ht="16" x14ac:dyDescent="0.2">
      <c r="A49689" s="24"/>
      <c r="B49689" s="24"/>
      <c r="C49689" s="24"/>
      <c r="D49689" s="24"/>
      <c r="E49689" s="24"/>
      <c r="F49689" s="24"/>
      <c r="G49689" s="24"/>
      <c r="H49689" s="24"/>
      <c r="I49689" s="24"/>
      <c r="J49689" s="24"/>
      <c r="K49689" s="24"/>
      <c r="L49689" s="24"/>
      <c r="M49689" s="24"/>
      <c r="P49689" s="10"/>
      <c r="R49689" s="10"/>
      <c r="S49689" s="10"/>
      <c r="T49689" s="10"/>
    </row>
    <row r="49690" spans="1:20" ht="16" x14ac:dyDescent="0.2">
      <c r="A49690" s="24"/>
      <c r="B49690" s="24"/>
      <c r="C49690" s="24"/>
      <c r="D49690" s="24"/>
      <c r="E49690" s="24"/>
      <c r="F49690" s="24"/>
      <c r="G49690" s="24"/>
      <c r="H49690" s="24"/>
      <c r="I49690" s="24"/>
      <c r="J49690" s="24"/>
      <c r="K49690" s="24"/>
      <c r="L49690" s="24"/>
      <c r="M49690" s="24"/>
      <c r="P49690" s="10"/>
      <c r="R49690" s="10"/>
      <c r="S49690" s="10"/>
      <c r="T49690" s="10"/>
    </row>
    <row r="49691" spans="1:20" ht="16" x14ac:dyDescent="0.2">
      <c r="A49691" s="24"/>
      <c r="B49691" s="24"/>
      <c r="C49691" s="24"/>
      <c r="D49691" s="24"/>
      <c r="E49691" s="24"/>
      <c r="F49691" s="24"/>
      <c r="G49691" s="24"/>
      <c r="H49691" s="24"/>
      <c r="I49691" s="24"/>
      <c r="J49691" s="24"/>
      <c r="K49691" s="24"/>
      <c r="L49691" s="24"/>
      <c r="M49691" s="24"/>
      <c r="P49691" s="10"/>
      <c r="R49691" s="10"/>
      <c r="S49691" s="10"/>
      <c r="T49691" s="10"/>
    </row>
    <row r="49692" spans="1:20" ht="16" x14ac:dyDescent="0.2">
      <c r="A49692" s="24"/>
      <c r="B49692" s="24"/>
      <c r="C49692" s="24"/>
      <c r="D49692" s="24"/>
      <c r="E49692" s="24"/>
      <c r="F49692" s="24"/>
      <c r="G49692" s="24"/>
      <c r="H49692" s="24"/>
      <c r="I49692" s="24"/>
      <c r="J49692" s="24"/>
      <c r="K49692" s="24"/>
      <c r="L49692" s="24"/>
      <c r="M49692" s="24"/>
      <c r="P49692" s="10"/>
      <c r="R49692" s="10"/>
      <c r="S49692" s="10"/>
      <c r="T49692" s="10"/>
    </row>
    <row r="49693" spans="1:20" ht="16" x14ac:dyDescent="0.2">
      <c r="A49693" s="24"/>
      <c r="B49693" s="24"/>
      <c r="C49693" s="24"/>
      <c r="D49693" s="24"/>
      <c r="E49693" s="24"/>
      <c r="F49693" s="24"/>
      <c r="G49693" s="24"/>
      <c r="H49693" s="24"/>
      <c r="I49693" s="24"/>
      <c r="J49693" s="24"/>
      <c r="K49693" s="24"/>
      <c r="L49693" s="24"/>
      <c r="M49693" s="24"/>
      <c r="P49693" s="10"/>
      <c r="R49693" s="10"/>
      <c r="S49693" s="10"/>
      <c r="T49693" s="10"/>
    </row>
    <row r="49694" spans="1:20" ht="16" x14ac:dyDescent="0.2">
      <c r="A49694" s="24"/>
      <c r="B49694" s="24"/>
      <c r="C49694" s="24"/>
      <c r="D49694" s="24"/>
      <c r="E49694" s="24"/>
      <c r="F49694" s="24"/>
      <c r="G49694" s="24"/>
      <c r="H49694" s="24"/>
      <c r="I49694" s="24"/>
      <c r="J49694" s="24"/>
      <c r="K49694" s="24"/>
      <c r="L49694" s="24"/>
      <c r="M49694" s="24"/>
      <c r="P49694" s="10"/>
      <c r="R49694" s="10"/>
      <c r="S49694" s="10"/>
      <c r="T49694" s="10"/>
    </row>
    <row r="49695" spans="1:20" ht="16" x14ac:dyDescent="0.2">
      <c r="A49695" s="24"/>
      <c r="B49695" s="24"/>
      <c r="C49695" s="24"/>
      <c r="D49695" s="24"/>
      <c r="E49695" s="24"/>
      <c r="F49695" s="24"/>
      <c r="G49695" s="24"/>
      <c r="H49695" s="24"/>
      <c r="I49695" s="24"/>
      <c r="J49695" s="24"/>
      <c r="K49695" s="24"/>
      <c r="L49695" s="24"/>
      <c r="M49695" s="24"/>
      <c r="P49695" s="10"/>
      <c r="R49695" s="10"/>
      <c r="S49695" s="10"/>
      <c r="T49695" s="10"/>
    </row>
    <row r="49696" spans="1:20" ht="16" x14ac:dyDescent="0.2">
      <c r="A49696" s="24"/>
      <c r="B49696" s="24"/>
      <c r="C49696" s="24"/>
      <c r="D49696" s="24"/>
      <c r="E49696" s="24"/>
      <c r="F49696" s="24"/>
      <c r="G49696" s="24"/>
      <c r="H49696" s="24"/>
      <c r="I49696" s="24"/>
      <c r="J49696" s="24"/>
      <c r="K49696" s="24"/>
      <c r="L49696" s="24"/>
      <c r="M49696" s="24"/>
      <c r="P49696" s="10"/>
      <c r="R49696" s="10"/>
      <c r="S49696" s="10"/>
      <c r="T49696" s="10"/>
    </row>
    <row r="49697" spans="1:20" ht="16" x14ac:dyDescent="0.2">
      <c r="A49697" s="24"/>
      <c r="B49697" s="24"/>
      <c r="C49697" s="24"/>
      <c r="D49697" s="24"/>
      <c r="E49697" s="24"/>
      <c r="F49697" s="24"/>
      <c r="G49697" s="24"/>
      <c r="H49697" s="24"/>
      <c r="I49697" s="24"/>
      <c r="J49697" s="24"/>
      <c r="K49697" s="24"/>
      <c r="L49697" s="24"/>
      <c r="M49697" s="24"/>
      <c r="P49697" s="10"/>
      <c r="R49697" s="10"/>
      <c r="S49697" s="10"/>
      <c r="T49697" s="10"/>
    </row>
    <row r="49698" spans="1:20" ht="16" x14ac:dyDescent="0.2">
      <c r="A49698" s="24"/>
      <c r="B49698" s="24"/>
      <c r="C49698" s="24"/>
      <c r="D49698" s="24"/>
      <c r="E49698" s="24"/>
      <c r="F49698" s="24"/>
      <c r="G49698" s="24"/>
      <c r="H49698" s="24"/>
      <c r="I49698" s="24"/>
      <c r="J49698" s="24"/>
      <c r="K49698" s="24"/>
      <c r="L49698" s="24"/>
      <c r="M49698" s="24"/>
      <c r="P49698" s="10"/>
      <c r="R49698" s="10"/>
      <c r="S49698" s="10"/>
      <c r="T49698" s="10"/>
    </row>
    <row r="49699" spans="1:20" ht="16" x14ac:dyDescent="0.2">
      <c r="A49699" s="24"/>
      <c r="B49699" s="24"/>
      <c r="C49699" s="24"/>
      <c r="D49699" s="24"/>
      <c r="E49699" s="24"/>
      <c r="F49699" s="24"/>
      <c r="G49699" s="24"/>
      <c r="H49699" s="24"/>
      <c r="I49699" s="24"/>
      <c r="J49699" s="24"/>
      <c r="K49699" s="24"/>
      <c r="L49699" s="24"/>
      <c r="M49699" s="24"/>
      <c r="P49699" s="10"/>
      <c r="R49699" s="10"/>
      <c r="S49699" s="10"/>
      <c r="T49699" s="10"/>
    </row>
    <row r="49700" spans="1:20" ht="16" x14ac:dyDescent="0.2">
      <c r="A49700" s="24"/>
      <c r="B49700" s="24"/>
      <c r="C49700" s="24"/>
      <c r="D49700" s="24"/>
      <c r="E49700" s="24"/>
      <c r="F49700" s="24"/>
      <c r="G49700" s="24"/>
      <c r="H49700" s="24"/>
      <c r="I49700" s="24"/>
      <c r="J49700" s="24"/>
      <c r="K49700" s="24"/>
      <c r="L49700" s="24"/>
      <c r="M49700" s="24"/>
      <c r="P49700" s="10"/>
      <c r="R49700" s="10"/>
      <c r="S49700" s="10"/>
      <c r="T49700" s="10"/>
    </row>
    <row r="49701" spans="1:20" ht="16" x14ac:dyDescent="0.2">
      <c r="A49701" s="24"/>
      <c r="B49701" s="24"/>
      <c r="C49701" s="24"/>
      <c r="D49701" s="24"/>
      <c r="E49701" s="24"/>
      <c r="F49701" s="24"/>
      <c r="G49701" s="24"/>
      <c r="H49701" s="24"/>
      <c r="I49701" s="24"/>
      <c r="J49701" s="24"/>
      <c r="K49701" s="24"/>
      <c r="L49701" s="24"/>
      <c r="M49701" s="24"/>
      <c r="P49701" s="10"/>
      <c r="R49701" s="10"/>
      <c r="S49701" s="10"/>
      <c r="T49701" s="10"/>
    </row>
    <row r="49702" spans="1:20" ht="16" x14ac:dyDescent="0.2">
      <c r="A49702" s="24"/>
      <c r="B49702" s="24"/>
      <c r="C49702" s="24"/>
      <c r="D49702" s="24"/>
      <c r="E49702" s="24"/>
      <c r="F49702" s="24"/>
      <c r="G49702" s="24"/>
      <c r="H49702" s="24"/>
      <c r="I49702" s="24"/>
      <c r="J49702" s="24"/>
      <c r="K49702" s="24"/>
      <c r="L49702" s="24"/>
      <c r="M49702" s="24"/>
      <c r="P49702" s="10"/>
      <c r="R49702" s="10"/>
      <c r="S49702" s="10"/>
      <c r="T49702" s="10"/>
    </row>
    <row r="49703" spans="1:20" ht="16" x14ac:dyDescent="0.2">
      <c r="A49703" s="24"/>
      <c r="B49703" s="24"/>
      <c r="C49703" s="24"/>
      <c r="D49703" s="24"/>
      <c r="E49703" s="24"/>
      <c r="F49703" s="24"/>
      <c r="G49703" s="24"/>
      <c r="H49703" s="24"/>
      <c r="I49703" s="24"/>
      <c r="J49703" s="24"/>
      <c r="K49703" s="24"/>
      <c r="L49703" s="24"/>
      <c r="M49703" s="24"/>
      <c r="P49703" s="10"/>
      <c r="R49703" s="10"/>
      <c r="S49703" s="10"/>
      <c r="T49703" s="10"/>
    </row>
    <row r="49704" spans="1:20" ht="16" x14ac:dyDescent="0.2">
      <c r="A49704" s="24"/>
      <c r="B49704" s="24"/>
      <c r="C49704" s="24"/>
      <c r="D49704" s="24"/>
      <c r="E49704" s="24"/>
      <c r="F49704" s="24"/>
      <c r="G49704" s="24"/>
      <c r="H49704" s="24"/>
      <c r="I49704" s="24"/>
      <c r="J49704" s="24"/>
      <c r="K49704" s="24"/>
      <c r="L49704" s="24"/>
      <c r="M49704" s="24"/>
      <c r="P49704" s="10"/>
      <c r="R49704" s="10"/>
      <c r="S49704" s="10"/>
      <c r="T49704" s="10"/>
    </row>
    <row r="49705" spans="1:20" ht="16" x14ac:dyDescent="0.2">
      <c r="A49705" s="24"/>
      <c r="B49705" s="24"/>
      <c r="C49705" s="24"/>
      <c r="D49705" s="24"/>
      <c r="E49705" s="24"/>
      <c r="F49705" s="24"/>
      <c r="G49705" s="24"/>
      <c r="H49705" s="24"/>
      <c r="I49705" s="24"/>
      <c r="J49705" s="24"/>
      <c r="K49705" s="24"/>
      <c r="L49705" s="24"/>
      <c r="M49705" s="24"/>
      <c r="P49705" s="10"/>
      <c r="R49705" s="10"/>
      <c r="S49705" s="10"/>
      <c r="T49705" s="10"/>
    </row>
    <row r="49706" spans="1:20" ht="16" x14ac:dyDescent="0.2">
      <c r="A49706" s="24"/>
      <c r="B49706" s="24"/>
      <c r="C49706" s="24"/>
      <c r="D49706" s="24"/>
      <c r="E49706" s="24"/>
      <c r="F49706" s="24"/>
      <c r="G49706" s="24"/>
      <c r="H49706" s="24"/>
      <c r="I49706" s="24"/>
      <c r="J49706" s="24"/>
      <c r="K49706" s="24"/>
      <c r="L49706" s="24"/>
      <c r="M49706" s="24"/>
      <c r="P49706" s="10"/>
      <c r="R49706" s="10"/>
      <c r="S49706" s="10"/>
      <c r="T49706" s="10"/>
    </row>
    <row r="49707" spans="1:20" ht="16" x14ac:dyDescent="0.2">
      <c r="A49707" s="24"/>
      <c r="B49707" s="24"/>
      <c r="C49707" s="24"/>
      <c r="D49707" s="24"/>
      <c r="E49707" s="24"/>
      <c r="F49707" s="24"/>
      <c r="G49707" s="24"/>
      <c r="H49707" s="24"/>
      <c r="I49707" s="24"/>
      <c r="J49707" s="24"/>
      <c r="K49707" s="24"/>
      <c r="L49707" s="24"/>
      <c r="M49707" s="24"/>
      <c r="P49707" s="10"/>
      <c r="R49707" s="10"/>
      <c r="S49707" s="10"/>
      <c r="T49707" s="10"/>
    </row>
    <row r="49708" spans="1:20" ht="16" x14ac:dyDescent="0.2">
      <c r="A49708" s="24"/>
      <c r="B49708" s="24"/>
      <c r="C49708" s="24"/>
      <c r="D49708" s="24"/>
      <c r="E49708" s="24"/>
      <c r="F49708" s="24"/>
      <c r="G49708" s="24"/>
      <c r="H49708" s="24"/>
      <c r="I49708" s="24"/>
      <c r="J49708" s="24"/>
      <c r="K49708" s="24"/>
      <c r="L49708" s="24"/>
      <c r="M49708" s="24"/>
      <c r="P49708" s="10"/>
      <c r="R49708" s="10"/>
      <c r="S49708" s="10"/>
      <c r="T49708" s="10"/>
    </row>
    <row r="49709" spans="1:20" ht="16" x14ac:dyDescent="0.2">
      <c r="A49709" s="24"/>
      <c r="B49709" s="24"/>
      <c r="C49709" s="24"/>
      <c r="D49709" s="24"/>
      <c r="E49709" s="24"/>
      <c r="F49709" s="24"/>
      <c r="G49709" s="24"/>
      <c r="H49709" s="24"/>
      <c r="I49709" s="24"/>
      <c r="J49709" s="24"/>
      <c r="K49709" s="24"/>
      <c r="L49709" s="24"/>
      <c r="M49709" s="24"/>
      <c r="P49709" s="10"/>
      <c r="R49709" s="10"/>
      <c r="S49709" s="10"/>
      <c r="T49709" s="10"/>
    </row>
    <row r="49710" spans="1:20" ht="16" x14ac:dyDescent="0.2">
      <c r="A49710" s="24"/>
      <c r="B49710" s="24"/>
      <c r="C49710" s="24"/>
      <c r="D49710" s="24"/>
      <c r="E49710" s="24"/>
      <c r="F49710" s="24"/>
      <c r="G49710" s="24"/>
      <c r="H49710" s="24"/>
      <c r="I49710" s="24"/>
      <c r="J49710" s="24"/>
      <c r="K49710" s="24"/>
      <c r="L49710" s="24"/>
      <c r="M49710" s="24"/>
      <c r="P49710" s="10"/>
      <c r="R49710" s="10"/>
      <c r="S49710" s="10"/>
      <c r="T49710" s="10"/>
    </row>
    <row r="49711" spans="1:20" ht="16" x14ac:dyDescent="0.2">
      <c r="A49711" s="24"/>
      <c r="B49711" s="24"/>
      <c r="C49711" s="24"/>
      <c r="D49711" s="24"/>
      <c r="E49711" s="24"/>
      <c r="F49711" s="24"/>
      <c r="G49711" s="24"/>
      <c r="H49711" s="24"/>
      <c r="I49711" s="24"/>
      <c r="J49711" s="24"/>
      <c r="K49711" s="24"/>
      <c r="L49711" s="24"/>
      <c r="M49711" s="24"/>
      <c r="P49711" s="10"/>
      <c r="R49711" s="10"/>
      <c r="S49711" s="10"/>
      <c r="T49711" s="10"/>
    </row>
    <row r="49712" spans="1:20" ht="16" x14ac:dyDescent="0.2">
      <c r="A49712" s="24"/>
      <c r="B49712" s="24"/>
      <c r="C49712" s="24"/>
      <c r="D49712" s="24"/>
      <c r="E49712" s="24"/>
      <c r="F49712" s="24"/>
      <c r="G49712" s="24"/>
      <c r="H49712" s="24"/>
      <c r="I49712" s="24"/>
      <c r="J49712" s="24"/>
      <c r="K49712" s="24"/>
      <c r="L49712" s="24"/>
      <c r="M49712" s="24"/>
      <c r="P49712" s="10"/>
      <c r="R49712" s="10"/>
      <c r="S49712" s="10"/>
      <c r="T49712" s="10"/>
    </row>
    <row r="49713" spans="1:20" ht="16" x14ac:dyDescent="0.2">
      <c r="A49713" s="24"/>
      <c r="B49713" s="24"/>
      <c r="C49713" s="24"/>
      <c r="D49713" s="24"/>
      <c r="E49713" s="24"/>
      <c r="F49713" s="24"/>
      <c r="G49713" s="24"/>
      <c r="H49713" s="24"/>
      <c r="I49713" s="24"/>
      <c r="J49713" s="24"/>
      <c r="K49713" s="24"/>
      <c r="L49713" s="24"/>
      <c r="M49713" s="24"/>
      <c r="P49713" s="10"/>
      <c r="R49713" s="10"/>
      <c r="S49713" s="10"/>
      <c r="T49713" s="10"/>
    </row>
    <row r="49714" spans="1:20" ht="16" x14ac:dyDescent="0.2">
      <c r="A49714" s="24"/>
      <c r="B49714" s="24"/>
      <c r="C49714" s="24"/>
      <c r="D49714" s="24"/>
      <c r="E49714" s="24"/>
      <c r="F49714" s="24"/>
      <c r="G49714" s="24"/>
      <c r="H49714" s="24"/>
      <c r="I49714" s="24"/>
      <c r="J49714" s="24"/>
      <c r="K49714" s="24"/>
      <c r="L49714" s="24"/>
      <c r="M49714" s="24"/>
      <c r="P49714" s="10"/>
      <c r="R49714" s="10"/>
      <c r="S49714" s="10"/>
      <c r="T49714" s="10"/>
    </row>
    <row r="49715" spans="1:20" ht="16" x14ac:dyDescent="0.2">
      <c r="A49715" s="24"/>
      <c r="B49715" s="24"/>
      <c r="C49715" s="24"/>
      <c r="D49715" s="24"/>
      <c r="E49715" s="24"/>
      <c r="F49715" s="24"/>
      <c r="G49715" s="24"/>
      <c r="H49715" s="24"/>
      <c r="I49715" s="24"/>
      <c r="J49715" s="24"/>
      <c r="K49715" s="24"/>
      <c r="L49715" s="24"/>
      <c r="M49715" s="24"/>
      <c r="P49715" s="10"/>
      <c r="R49715" s="10"/>
      <c r="S49715" s="10"/>
      <c r="T49715" s="10"/>
    </row>
    <row r="49716" spans="1:20" ht="16" x14ac:dyDescent="0.2">
      <c r="A49716" s="24"/>
      <c r="B49716" s="24"/>
      <c r="C49716" s="24"/>
      <c r="D49716" s="24"/>
      <c r="E49716" s="24"/>
      <c r="F49716" s="24"/>
      <c r="G49716" s="24"/>
      <c r="H49716" s="24"/>
      <c r="I49716" s="24"/>
      <c r="J49716" s="24"/>
      <c r="K49716" s="24"/>
      <c r="L49716" s="24"/>
      <c r="M49716" s="24"/>
      <c r="P49716" s="10"/>
      <c r="R49716" s="10"/>
      <c r="S49716" s="10"/>
      <c r="T49716" s="10"/>
    </row>
    <row r="49717" spans="1:20" ht="16" x14ac:dyDescent="0.2">
      <c r="A49717" s="24"/>
      <c r="B49717" s="24"/>
      <c r="C49717" s="24"/>
      <c r="D49717" s="24"/>
      <c r="E49717" s="24"/>
      <c r="F49717" s="24"/>
      <c r="G49717" s="24"/>
      <c r="H49717" s="24"/>
      <c r="I49717" s="24"/>
      <c r="J49717" s="24"/>
      <c r="K49717" s="24"/>
      <c r="L49717" s="24"/>
      <c r="M49717" s="24"/>
      <c r="P49717" s="10"/>
      <c r="R49717" s="10"/>
      <c r="S49717" s="10"/>
      <c r="T49717" s="10"/>
    </row>
    <row r="49718" spans="1:20" ht="16" x14ac:dyDescent="0.2">
      <c r="A49718" s="24"/>
      <c r="B49718" s="24"/>
      <c r="C49718" s="24"/>
      <c r="D49718" s="24"/>
      <c r="E49718" s="24"/>
      <c r="F49718" s="24"/>
      <c r="G49718" s="24"/>
      <c r="H49718" s="24"/>
      <c r="I49718" s="24"/>
      <c r="J49718" s="24"/>
      <c r="K49718" s="24"/>
      <c r="L49718" s="24"/>
      <c r="M49718" s="24"/>
      <c r="P49718" s="10"/>
      <c r="R49718" s="10"/>
      <c r="S49718" s="10"/>
      <c r="T49718" s="10"/>
    </row>
    <row r="49719" spans="1:20" ht="16" x14ac:dyDescent="0.2">
      <c r="A49719" s="24"/>
      <c r="B49719" s="24"/>
      <c r="C49719" s="24"/>
      <c r="D49719" s="24"/>
      <c r="E49719" s="24"/>
      <c r="F49719" s="24"/>
      <c r="G49719" s="24"/>
      <c r="H49719" s="24"/>
      <c r="I49719" s="24"/>
      <c r="J49719" s="24"/>
      <c r="K49719" s="24"/>
      <c r="L49719" s="24"/>
      <c r="M49719" s="24"/>
      <c r="P49719" s="10"/>
      <c r="R49719" s="10"/>
      <c r="S49719" s="10"/>
      <c r="T49719" s="10"/>
    </row>
    <row r="49720" spans="1:20" ht="16" x14ac:dyDescent="0.2">
      <c r="A49720" s="24"/>
      <c r="B49720" s="24"/>
      <c r="C49720" s="24"/>
      <c r="D49720" s="24"/>
      <c r="E49720" s="24"/>
      <c r="F49720" s="24"/>
      <c r="G49720" s="24"/>
      <c r="H49720" s="24"/>
      <c r="I49720" s="24"/>
      <c r="J49720" s="24"/>
      <c r="K49720" s="24"/>
      <c r="L49720" s="24"/>
      <c r="M49720" s="24"/>
      <c r="P49720" s="10"/>
      <c r="R49720" s="10"/>
      <c r="S49720" s="10"/>
      <c r="T49720" s="10"/>
    </row>
    <row r="49721" spans="1:20" ht="16" x14ac:dyDescent="0.2">
      <c r="A49721" s="24"/>
      <c r="B49721" s="24"/>
      <c r="C49721" s="24"/>
      <c r="D49721" s="24"/>
      <c r="E49721" s="24"/>
      <c r="F49721" s="24"/>
      <c r="G49721" s="24"/>
      <c r="H49721" s="24"/>
      <c r="I49721" s="24"/>
      <c r="J49721" s="24"/>
      <c r="K49721" s="24"/>
      <c r="L49721" s="24"/>
      <c r="M49721" s="24"/>
      <c r="P49721" s="10"/>
      <c r="R49721" s="10"/>
      <c r="S49721" s="10"/>
      <c r="T49721" s="10"/>
    </row>
    <row r="49722" spans="1:20" ht="16" x14ac:dyDescent="0.2">
      <c r="A49722" s="24"/>
      <c r="B49722" s="24"/>
      <c r="C49722" s="24"/>
      <c r="D49722" s="24"/>
      <c r="E49722" s="24"/>
      <c r="F49722" s="24"/>
      <c r="G49722" s="24"/>
      <c r="H49722" s="24"/>
      <c r="I49722" s="24"/>
      <c r="J49722" s="24"/>
      <c r="K49722" s="24"/>
      <c r="L49722" s="24"/>
      <c r="M49722" s="24"/>
      <c r="P49722" s="10"/>
      <c r="R49722" s="10"/>
      <c r="S49722" s="10"/>
      <c r="T49722" s="10"/>
    </row>
    <row r="49723" spans="1:20" ht="16" x14ac:dyDescent="0.2">
      <c r="A49723" s="24"/>
      <c r="B49723" s="24"/>
      <c r="C49723" s="24"/>
      <c r="D49723" s="24"/>
      <c r="E49723" s="24"/>
      <c r="F49723" s="24"/>
      <c r="G49723" s="24"/>
      <c r="H49723" s="24"/>
      <c r="I49723" s="24"/>
      <c r="J49723" s="24"/>
      <c r="K49723" s="24"/>
      <c r="L49723" s="24"/>
      <c r="M49723" s="24"/>
      <c r="P49723" s="10"/>
      <c r="R49723" s="10"/>
      <c r="S49723" s="10"/>
      <c r="T49723" s="10"/>
    </row>
    <row r="49724" spans="1:20" ht="16" x14ac:dyDescent="0.2">
      <c r="A49724" s="24"/>
      <c r="B49724" s="24"/>
      <c r="C49724" s="24"/>
      <c r="D49724" s="24"/>
      <c r="E49724" s="24"/>
      <c r="F49724" s="24"/>
      <c r="G49724" s="24"/>
      <c r="H49724" s="24"/>
      <c r="I49724" s="24"/>
      <c r="J49724" s="24"/>
      <c r="K49724" s="24"/>
      <c r="L49724" s="24"/>
      <c r="M49724" s="24"/>
      <c r="P49724" s="10"/>
      <c r="R49724" s="10"/>
      <c r="S49724" s="10"/>
      <c r="T49724" s="10"/>
    </row>
    <row r="49725" spans="1:20" ht="16" x14ac:dyDescent="0.2">
      <c r="A49725" s="24"/>
      <c r="B49725" s="24"/>
      <c r="C49725" s="24"/>
      <c r="D49725" s="24"/>
      <c r="E49725" s="24"/>
      <c r="F49725" s="24"/>
      <c r="G49725" s="24"/>
      <c r="H49725" s="24"/>
      <c r="I49725" s="24"/>
      <c r="J49725" s="24"/>
      <c r="K49725" s="24"/>
      <c r="L49725" s="24"/>
      <c r="M49725" s="24"/>
      <c r="P49725" s="10"/>
      <c r="R49725" s="10"/>
      <c r="S49725" s="10"/>
      <c r="T49725" s="10"/>
    </row>
    <row r="49726" spans="1:20" ht="16" x14ac:dyDescent="0.2">
      <c r="A49726" s="24"/>
      <c r="B49726" s="24"/>
      <c r="C49726" s="24"/>
      <c r="D49726" s="24"/>
      <c r="E49726" s="24"/>
      <c r="F49726" s="24"/>
      <c r="G49726" s="24"/>
      <c r="H49726" s="24"/>
      <c r="I49726" s="24"/>
      <c r="J49726" s="24"/>
      <c r="K49726" s="24"/>
      <c r="L49726" s="24"/>
      <c r="M49726" s="24"/>
      <c r="P49726" s="10"/>
      <c r="R49726" s="10"/>
      <c r="S49726" s="10"/>
      <c r="T49726" s="10"/>
    </row>
    <row r="49727" spans="1:20" ht="16" x14ac:dyDescent="0.2">
      <c r="A49727" s="24"/>
      <c r="B49727" s="24"/>
      <c r="C49727" s="24"/>
      <c r="D49727" s="24"/>
      <c r="E49727" s="24"/>
      <c r="F49727" s="24"/>
      <c r="G49727" s="24"/>
      <c r="H49727" s="24"/>
      <c r="I49727" s="24"/>
      <c r="J49727" s="24"/>
      <c r="K49727" s="24"/>
      <c r="L49727" s="24"/>
      <c r="M49727" s="24"/>
      <c r="P49727" s="10"/>
      <c r="R49727" s="10"/>
      <c r="S49727" s="10"/>
      <c r="T49727" s="10"/>
    </row>
    <row r="49728" spans="1:20" ht="16" x14ac:dyDescent="0.2">
      <c r="A49728" s="24"/>
      <c r="B49728" s="24"/>
      <c r="C49728" s="24"/>
      <c r="D49728" s="24"/>
      <c r="E49728" s="24"/>
      <c r="F49728" s="24"/>
      <c r="G49728" s="24"/>
      <c r="H49728" s="24"/>
      <c r="I49728" s="24"/>
      <c r="J49728" s="24"/>
      <c r="K49728" s="24"/>
      <c r="L49728" s="24"/>
      <c r="M49728" s="24"/>
      <c r="P49728" s="10"/>
      <c r="R49728" s="10"/>
      <c r="S49728" s="10"/>
      <c r="T49728" s="10"/>
    </row>
    <row r="49729" spans="1:20" ht="16" x14ac:dyDescent="0.2">
      <c r="A49729" s="24"/>
      <c r="B49729" s="24"/>
      <c r="C49729" s="24"/>
      <c r="D49729" s="24"/>
      <c r="E49729" s="24"/>
      <c r="F49729" s="24"/>
      <c r="G49729" s="24"/>
      <c r="H49729" s="24"/>
      <c r="I49729" s="24"/>
      <c r="J49729" s="24"/>
      <c r="K49729" s="24"/>
      <c r="L49729" s="24"/>
      <c r="M49729" s="24"/>
      <c r="P49729" s="10"/>
      <c r="R49729" s="10"/>
      <c r="S49729" s="10"/>
      <c r="T49729" s="10"/>
    </row>
    <row r="49730" spans="1:20" ht="16" x14ac:dyDescent="0.2">
      <c r="A49730" s="24"/>
      <c r="B49730" s="24"/>
      <c r="C49730" s="24"/>
      <c r="D49730" s="24"/>
      <c r="E49730" s="24"/>
      <c r="F49730" s="24"/>
      <c r="G49730" s="24"/>
      <c r="H49730" s="24"/>
      <c r="I49730" s="24"/>
      <c r="J49730" s="24"/>
      <c r="K49730" s="24"/>
      <c r="L49730" s="24"/>
      <c r="M49730" s="24"/>
      <c r="P49730" s="10"/>
      <c r="R49730" s="10"/>
      <c r="S49730" s="10"/>
      <c r="T49730" s="10"/>
    </row>
    <row r="49731" spans="1:20" ht="16" x14ac:dyDescent="0.2">
      <c r="A49731" s="24"/>
      <c r="B49731" s="24"/>
      <c r="C49731" s="24"/>
      <c r="D49731" s="24"/>
      <c r="E49731" s="24"/>
      <c r="F49731" s="24"/>
      <c r="G49731" s="24"/>
      <c r="H49731" s="24"/>
      <c r="I49731" s="24"/>
      <c r="J49731" s="24"/>
      <c r="K49731" s="24"/>
      <c r="L49731" s="24"/>
      <c r="M49731" s="24"/>
      <c r="P49731" s="10"/>
      <c r="R49731" s="10"/>
      <c r="S49731" s="10"/>
      <c r="T49731" s="10"/>
    </row>
    <row r="49732" spans="1:20" ht="16" x14ac:dyDescent="0.2">
      <c r="A49732" s="24"/>
      <c r="B49732" s="24"/>
      <c r="C49732" s="24"/>
      <c r="D49732" s="24"/>
      <c r="E49732" s="24"/>
      <c r="F49732" s="24"/>
      <c r="G49732" s="24"/>
      <c r="H49732" s="24"/>
      <c r="I49732" s="24"/>
      <c r="J49732" s="24"/>
      <c r="K49732" s="24"/>
      <c r="L49732" s="24"/>
      <c r="M49732" s="24"/>
      <c r="P49732" s="10"/>
      <c r="R49732" s="10"/>
      <c r="S49732" s="10"/>
      <c r="T49732" s="10"/>
    </row>
    <row r="49733" spans="1:20" ht="16" x14ac:dyDescent="0.2">
      <c r="A49733" s="24"/>
      <c r="B49733" s="24"/>
      <c r="C49733" s="24"/>
      <c r="D49733" s="24"/>
      <c r="E49733" s="24"/>
      <c r="F49733" s="24"/>
      <c r="G49733" s="24"/>
      <c r="H49733" s="24"/>
      <c r="I49733" s="24"/>
      <c r="J49733" s="24"/>
      <c r="K49733" s="24"/>
      <c r="L49733" s="24"/>
      <c r="M49733" s="24"/>
      <c r="P49733" s="10"/>
      <c r="R49733" s="10"/>
      <c r="S49733" s="10"/>
      <c r="T49733" s="10"/>
    </row>
    <row r="49734" spans="1:20" ht="16" x14ac:dyDescent="0.2">
      <c r="A49734" s="24"/>
      <c r="B49734" s="24"/>
      <c r="C49734" s="24"/>
      <c r="D49734" s="24"/>
      <c r="E49734" s="24"/>
      <c r="F49734" s="24"/>
      <c r="G49734" s="24"/>
      <c r="H49734" s="24"/>
      <c r="I49734" s="24"/>
      <c r="J49734" s="24"/>
      <c r="K49734" s="24"/>
      <c r="L49734" s="24"/>
      <c r="M49734" s="24"/>
      <c r="P49734" s="10"/>
      <c r="R49734" s="10"/>
      <c r="S49734" s="10"/>
      <c r="T49734" s="10"/>
    </row>
    <row r="49735" spans="1:20" ht="16" x14ac:dyDescent="0.2">
      <c r="A49735" s="24"/>
      <c r="B49735" s="24"/>
      <c r="C49735" s="24"/>
      <c r="D49735" s="24"/>
      <c r="E49735" s="24"/>
      <c r="F49735" s="24"/>
      <c r="G49735" s="24"/>
      <c r="H49735" s="24"/>
      <c r="I49735" s="24"/>
      <c r="J49735" s="24"/>
      <c r="K49735" s="24"/>
      <c r="L49735" s="24"/>
      <c r="M49735" s="24"/>
      <c r="P49735" s="10"/>
      <c r="R49735" s="10"/>
      <c r="S49735" s="10"/>
      <c r="T49735" s="10"/>
    </row>
    <row r="49736" spans="1:20" ht="16" x14ac:dyDescent="0.2">
      <c r="A49736" s="24"/>
      <c r="B49736" s="24"/>
      <c r="C49736" s="24"/>
      <c r="D49736" s="24"/>
      <c r="E49736" s="24"/>
      <c r="F49736" s="24"/>
      <c r="G49736" s="24"/>
      <c r="H49736" s="24"/>
      <c r="I49736" s="24"/>
      <c r="J49736" s="24"/>
      <c r="K49736" s="24"/>
      <c r="L49736" s="24"/>
      <c r="M49736" s="24"/>
      <c r="P49736" s="10"/>
      <c r="R49736" s="10"/>
      <c r="S49736" s="10"/>
      <c r="T49736" s="10"/>
    </row>
    <row r="49737" spans="1:20" ht="16" x14ac:dyDescent="0.2">
      <c r="A49737" s="24"/>
      <c r="B49737" s="24"/>
      <c r="C49737" s="24"/>
      <c r="D49737" s="24"/>
      <c r="E49737" s="24"/>
      <c r="F49737" s="24"/>
      <c r="G49737" s="24"/>
      <c r="H49737" s="24"/>
      <c r="I49737" s="24"/>
      <c r="J49737" s="24"/>
      <c r="K49737" s="24"/>
      <c r="L49737" s="24"/>
      <c r="M49737" s="24"/>
      <c r="P49737" s="10"/>
      <c r="R49737" s="10"/>
      <c r="S49737" s="10"/>
      <c r="T49737" s="10"/>
    </row>
    <row r="49738" spans="1:20" ht="16" x14ac:dyDescent="0.2">
      <c r="A49738" s="24"/>
      <c r="B49738" s="24"/>
      <c r="C49738" s="24"/>
      <c r="D49738" s="24"/>
      <c r="E49738" s="24"/>
      <c r="F49738" s="24"/>
      <c r="G49738" s="24"/>
      <c r="H49738" s="24"/>
      <c r="I49738" s="24"/>
      <c r="J49738" s="24"/>
      <c r="K49738" s="24"/>
      <c r="L49738" s="24"/>
      <c r="M49738" s="24"/>
      <c r="P49738" s="10"/>
      <c r="R49738" s="10"/>
      <c r="S49738" s="10"/>
      <c r="T49738" s="10"/>
    </row>
    <row r="49739" spans="1:20" ht="16" x14ac:dyDescent="0.2">
      <c r="A49739" s="24"/>
      <c r="B49739" s="24"/>
      <c r="C49739" s="24"/>
      <c r="D49739" s="24"/>
      <c r="E49739" s="24"/>
      <c r="F49739" s="24"/>
      <c r="G49739" s="24"/>
      <c r="H49739" s="24"/>
      <c r="I49739" s="24"/>
      <c r="J49739" s="24"/>
      <c r="K49739" s="24"/>
      <c r="L49739" s="24"/>
      <c r="M49739" s="24"/>
      <c r="P49739" s="10"/>
      <c r="R49739" s="10"/>
      <c r="S49739" s="10"/>
      <c r="T49739" s="10"/>
    </row>
    <row r="49740" spans="1:20" ht="16" x14ac:dyDescent="0.2">
      <c r="A49740" s="24"/>
      <c r="B49740" s="24"/>
      <c r="C49740" s="24"/>
      <c r="D49740" s="24"/>
      <c r="E49740" s="24"/>
      <c r="F49740" s="24"/>
      <c r="G49740" s="24"/>
      <c r="H49740" s="24"/>
      <c r="I49740" s="24"/>
      <c r="J49740" s="24"/>
      <c r="K49740" s="24"/>
      <c r="L49740" s="24"/>
      <c r="M49740" s="24"/>
      <c r="P49740" s="10"/>
      <c r="R49740" s="10"/>
      <c r="S49740" s="10"/>
      <c r="T49740" s="10"/>
    </row>
    <row r="49741" spans="1:20" ht="16" x14ac:dyDescent="0.2">
      <c r="A49741" s="24"/>
      <c r="B49741" s="24"/>
      <c r="C49741" s="24"/>
      <c r="D49741" s="24"/>
      <c r="E49741" s="24"/>
      <c r="F49741" s="24"/>
      <c r="G49741" s="24"/>
      <c r="H49741" s="24"/>
      <c r="I49741" s="24"/>
      <c r="J49741" s="24"/>
      <c r="K49741" s="24"/>
      <c r="L49741" s="24"/>
      <c r="M49741" s="24"/>
      <c r="P49741" s="10"/>
      <c r="R49741" s="10"/>
      <c r="S49741" s="10"/>
      <c r="T49741" s="10"/>
    </row>
    <row r="49742" spans="1:20" ht="16" x14ac:dyDescent="0.2">
      <c r="A49742" s="24"/>
      <c r="B49742" s="24"/>
      <c r="C49742" s="24"/>
      <c r="D49742" s="24"/>
      <c r="E49742" s="24"/>
      <c r="F49742" s="24"/>
      <c r="G49742" s="24"/>
      <c r="H49742" s="24"/>
      <c r="I49742" s="24"/>
      <c r="J49742" s="24"/>
      <c r="K49742" s="24"/>
      <c r="L49742" s="24"/>
      <c r="M49742" s="24"/>
      <c r="P49742" s="10"/>
      <c r="R49742" s="10"/>
      <c r="S49742" s="10"/>
      <c r="T49742" s="10"/>
    </row>
    <row r="49743" spans="1:20" ht="16" x14ac:dyDescent="0.2">
      <c r="A49743" s="24"/>
      <c r="B49743" s="24"/>
      <c r="C49743" s="24"/>
      <c r="D49743" s="24"/>
      <c r="E49743" s="24"/>
      <c r="F49743" s="24"/>
      <c r="G49743" s="24"/>
      <c r="H49743" s="24"/>
      <c r="I49743" s="24"/>
      <c r="J49743" s="24"/>
      <c r="K49743" s="24"/>
      <c r="L49743" s="24"/>
      <c r="M49743" s="24"/>
      <c r="P49743" s="10"/>
      <c r="R49743" s="10"/>
      <c r="S49743" s="10"/>
      <c r="T49743" s="10"/>
    </row>
    <row r="49744" spans="1:20" ht="16" x14ac:dyDescent="0.2">
      <c r="A49744" s="24"/>
      <c r="B49744" s="24"/>
      <c r="C49744" s="24"/>
      <c r="D49744" s="24"/>
      <c r="E49744" s="24"/>
      <c r="F49744" s="24"/>
      <c r="G49744" s="24"/>
      <c r="H49744" s="24"/>
      <c r="I49744" s="24"/>
      <c r="J49744" s="24"/>
      <c r="K49744" s="24"/>
      <c r="L49744" s="24"/>
      <c r="M49744" s="24"/>
      <c r="P49744" s="10"/>
      <c r="R49744" s="10"/>
      <c r="S49744" s="10"/>
      <c r="T49744" s="10"/>
    </row>
    <row r="49745" spans="1:20" ht="16" x14ac:dyDescent="0.2">
      <c r="A49745" s="24"/>
      <c r="B49745" s="24"/>
      <c r="C49745" s="24"/>
      <c r="D49745" s="24"/>
      <c r="E49745" s="24"/>
      <c r="F49745" s="24"/>
      <c r="G49745" s="24"/>
      <c r="H49745" s="24"/>
      <c r="I49745" s="24"/>
      <c r="J49745" s="24"/>
      <c r="K49745" s="24"/>
      <c r="L49745" s="24"/>
      <c r="M49745" s="24"/>
      <c r="P49745" s="10"/>
      <c r="R49745" s="10"/>
      <c r="S49745" s="10"/>
      <c r="T49745" s="10"/>
    </row>
    <row r="49746" spans="1:20" ht="16" x14ac:dyDescent="0.2">
      <c r="A49746" s="24"/>
      <c r="B49746" s="24"/>
      <c r="C49746" s="24"/>
      <c r="D49746" s="24"/>
      <c r="E49746" s="24"/>
      <c r="F49746" s="24"/>
      <c r="G49746" s="24"/>
      <c r="H49746" s="24"/>
      <c r="I49746" s="24"/>
      <c r="J49746" s="24"/>
      <c r="K49746" s="24"/>
      <c r="L49746" s="24"/>
      <c r="M49746" s="24"/>
      <c r="P49746" s="10"/>
      <c r="R49746" s="10"/>
      <c r="S49746" s="10"/>
      <c r="T49746" s="10"/>
    </row>
    <row r="49747" spans="1:20" ht="16" x14ac:dyDescent="0.2">
      <c r="A49747" s="24"/>
      <c r="B49747" s="24"/>
      <c r="C49747" s="24"/>
      <c r="D49747" s="24"/>
      <c r="E49747" s="24"/>
      <c r="F49747" s="24"/>
      <c r="G49747" s="24"/>
      <c r="H49747" s="24"/>
      <c r="I49747" s="24"/>
      <c r="J49747" s="24"/>
      <c r="K49747" s="24"/>
      <c r="L49747" s="24"/>
      <c r="M49747" s="24"/>
      <c r="P49747" s="10"/>
      <c r="R49747" s="10"/>
      <c r="S49747" s="10"/>
      <c r="T49747" s="10"/>
    </row>
    <row r="49748" spans="1:20" ht="16" x14ac:dyDescent="0.2">
      <c r="A49748" s="24"/>
      <c r="B49748" s="24"/>
      <c r="C49748" s="24"/>
      <c r="D49748" s="24"/>
      <c r="E49748" s="24"/>
      <c r="F49748" s="24"/>
      <c r="G49748" s="24"/>
      <c r="H49748" s="24"/>
      <c r="I49748" s="24"/>
      <c r="J49748" s="24"/>
      <c r="K49748" s="24"/>
      <c r="L49748" s="24"/>
      <c r="M49748" s="24"/>
      <c r="P49748" s="10"/>
      <c r="R49748" s="10"/>
      <c r="S49748" s="10"/>
      <c r="T49748" s="10"/>
    </row>
    <row r="49749" spans="1:20" ht="16" x14ac:dyDescent="0.2">
      <c r="A49749" s="24"/>
      <c r="B49749" s="24"/>
      <c r="C49749" s="24"/>
      <c r="D49749" s="24"/>
      <c r="E49749" s="24"/>
      <c r="F49749" s="24"/>
      <c r="G49749" s="24"/>
      <c r="H49749" s="24"/>
      <c r="I49749" s="24"/>
      <c r="J49749" s="24"/>
      <c r="K49749" s="24"/>
      <c r="L49749" s="24"/>
      <c r="M49749" s="24"/>
      <c r="P49749" s="10"/>
      <c r="R49749" s="10"/>
      <c r="S49749" s="10"/>
      <c r="T49749" s="10"/>
    </row>
    <row r="49750" spans="1:20" ht="16" x14ac:dyDescent="0.2">
      <c r="A49750" s="24"/>
      <c r="B49750" s="24"/>
      <c r="C49750" s="24"/>
      <c r="D49750" s="24"/>
      <c r="E49750" s="24"/>
      <c r="F49750" s="24"/>
      <c r="G49750" s="24"/>
      <c r="H49750" s="24"/>
      <c r="I49750" s="24"/>
      <c r="J49750" s="24"/>
      <c r="K49750" s="24"/>
      <c r="L49750" s="24"/>
      <c r="M49750" s="24"/>
      <c r="P49750" s="10"/>
      <c r="R49750" s="10"/>
      <c r="S49750" s="10"/>
      <c r="T49750" s="10"/>
    </row>
    <row r="49751" spans="1:20" ht="16" x14ac:dyDescent="0.2">
      <c r="A49751" s="24"/>
      <c r="B49751" s="24"/>
      <c r="C49751" s="24"/>
      <c r="D49751" s="24"/>
      <c r="E49751" s="24"/>
      <c r="F49751" s="24"/>
      <c r="G49751" s="24"/>
      <c r="H49751" s="24"/>
      <c r="I49751" s="24"/>
      <c r="J49751" s="24"/>
      <c r="K49751" s="24"/>
      <c r="L49751" s="24"/>
      <c r="M49751" s="24"/>
      <c r="P49751" s="10"/>
      <c r="R49751" s="10"/>
      <c r="S49751" s="10"/>
      <c r="T49751" s="10"/>
    </row>
    <row r="49752" spans="1:20" ht="16" x14ac:dyDescent="0.2">
      <c r="A49752" s="24"/>
      <c r="B49752" s="24"/>
      <c r="C49752" s="24"/>
      <c r="D49752" s="24"/>
      <c r="E49752" s="24"/>
      <c r="F49752" s="24"/>
      <c r="G49752" s="24"/>
      <c r="H49752" s="24"/>
      <c r="I49752" s="24"/>
      <c r="J49752" s="24"/>
      <c r="K49752" s="24"/>
      <c r="L49752" s="24"/>
      <c r="M49752" s="24"/>
      <c r="P49752" s="10"/>
      <c r="R49752" s="10"/>
      <c r="S49752" s="10"/>
      <c r="T49752" s="10"/>
    </row>
    <row r="49753" spans="1:20" ht="16" x14ac:dyDescent="0.2">
      <c r="A49753" s="24"/>
      <c r="B49753" s="24"/>
      <c r="C49753" s="24"/>
      <c r="D49753" s="24"/>
      <c r="E49753" s="24"/>
      <c r="F49753" s="24"/>
      <c r="G49753" s="24"/>
      <c r="H49753" s="24"/>
      <c r="I49753" s="24"/>
      <c r="J49753" s="24"/>
      <c r="K49753" s="24"/>
      <c r="L49753" s="24"/>
      <c r="M49753" s="24"/>
      <c r="P49753" s="10"/>
      <c r="R49753" s="10"/>
      <c r="S49753" s="10"/>
      <c r="T49753" s="10"/>
    </row>
    <row r="49754" spans="1:20" ht="16" x14ac:dyDescent="0.2">
      <c r="A49754" s="24"/>
      <c r="B49754" s="24"/>
      <c r="C49754" s="24"/>
      <c r="D49754" s="24"/>
      <c r="E49754" s="24"/>
      <c r="F49754" s="24"/>
      <c r="G49754" s="24"/>
      <c r="H49754" s="24"/>
      <c r="I49754" s="24"/>
      <c r="J49754" s="24"/>
      <c r="K49754" s="24"/>
      <c r="L49754" s="24"/>
      <c r="M49754" s="24"/>
      <c r="P49754" s="10"/>
      <c r="R49754" s="10"/>
      <c r="S49754" s="10"/>
      <c r="T49754" s="10"/>
    </row>
    <row r="49755" spans="1:20" ht="16" x14ac:dyDescent="0.2">
      <c r="A49755" s="24"/>
      <c r="B49755" s="24"/>
      <c r="C49755" s="24"/>
      <c r="D49755" s="24"/>
      <c r="E49755" s="24"/>
      <c r="F49755" s="24"/>
      <c r="G49755" s="24"/>
      <c r="H49755" s="24"/>
      <c r="I49755" s="24"/>
      <c r="J49755" s="24"/>
      <c r="K49755" s="24"/>
      <c r="L49755" s="24"/>
      <c r="M49755" s="24"/>
      <c r="P49755" s="10"/>
      <c r="R49755" s="10"/>
      <c r="S49755" s="10"/>
      <c r="T49755" s="10"/>
    </row>
    <row r="49756" spans="1:20" ht="16" x14ac:dyDescent="0.2">
      <c r="A49756" s="24"/>
      <c r="B49756" s="24"/>
      <c r="C49756" s="24"/>
      <c r="D49756" s="24"/>
      <c r="E49756" s="24"/>
      <c r="F49756" s="24"/>
      <c r="G49756" s="24"/>
      <c r="H49756" s="24"/>
      <c r="I49756" s="24"/>
      <c r="J49756" s="24"/>
      <c r="K49756" s="24"/>
      <c r="L49756" s="24"/>
      <c r="M49756" s="24"/>
      <c r="P49756" s="10"/>
      <c r="R49756" s="10"/>
      <c r="S49756" s="10"/>
      <c r="T49756" s="10"/>
    </row>
    <row r="49757" spans="1:20" ht="16" x14ac:dyDescent="0.2">
      <c r="A49757" s="24"/>
      <c r="B49757" s="24"/>
      <c r="C49757" s="24"/>
      <c r="D49757" s="24"/>
      <c r="E49757" s="24"/>
      <c r="F49757" s="24"/>
      <c r="G49757" s="24"/>
      <c r="H49757" s="24"/>
      <c r="I49757" s="24"/>
      <c r="J49757" s="24"/>
      <c r="K49757" s="24"/>
      <c r="L49757" s="24"/>
      <c r="M49757" s="24"/>
      <c r="P49757" s="10"/>
      <c r="R49757" s="10"/>
      <c r="S49757" s="10"/>
      <c r="T49757" s="10"/>
    </row>
    <row r="49758" spans="1:20" ht="16" x14ac:dyDescent="0.2">
      <c r="A49758" s="24"/>
      <c r="B49758" s="24"/>
      <c r="C49758" s="24"/>
      <c r="D49758" s="24"/>
      <c r="E49758" s="24"/>
      <c r="F49758" s="24"/>
      <c r="G49758" s="24"/>
      <c r="H49758" s="24"/>
      <c r="I49758" s="24"/>
      <c r="J49758" s="24"/>
      <c r="K49758" s="24"/>
      <c r="L49758" s="24"/>
      <c r="M49758" s="24"/>
      <c r="P49758" s="10"/>
      <c r="R49758" s="10"/>
      <c r="S49758" s="10"/>
      <c r="T49758" s="10"/>
    </row>
    <row r="49759" spans="1:20" ht="16" x14ac:dyDescent="0.2">
      <c r="A49759" s="24"/>
      <c r="B49759" s="24"/>
      <c r="C49759" s="24"/>
      <c r="D49759" s="24"/>
      <c r="E49759" s="24"/>
      <c r="F49759" s="24"/>
      <c r="G49759" s="24"/>
      <c r="H49759" s="24"/>
      <c r="I49759" s="24"/>
      <c r="J49759" s="24"/>
      <c r="K49759" s="24"/>
      <c r="L49759" s="24"/>
      <c r="M49759" s="24"/>
      <c r="P49759" s="10"/>
      <c r="R49759" s="10"/>
      <c r="S49759" s="10"/>
      <c r="T49759" s="10"/>
    </row>
    <row r="49760" spans="1:20" ht="16" x14ac:dyDescent="0.2">
      <c r="A49760" s="24"/>
      <c r="B49760" s="24"/>
      <c r="C49760" s="24"/>
      <c r="D49760" s="24"/>
      <c r="E49760" s="24"/>
      <c r="F49760" s="24"/>
      <c r="G49760" s="24"/>
      <c r="H49760" s="24"/>
      <c r="I49760" s="24"/>
      <c r="J49760" s="24"/>
      <c r="K49760" s="24"/>
      <c r="L49760" s="24"/>
      <c r="M49760" s="24"/>
      <c r="P49760" s="10"/>
      <c r="R49760" s="10"/>
      <c r="S49760" s="10"/>
      <c r="T49760" s="10"/>
    </row>
    <row r="49761" spans="1:20" ht="16" x14ac:dyDescent="0.2">
      <c r="A49761" s="24"/>
      <c r="B49761" s="24"/>
      <c r="C49761" s="24"/>
      <c r="D49761" s="24"/>
      <c r="E49761" s="24"/>
      <c r="F49761" s="24"/>
      <c r="G49761" s="24"/>
      <c r="H49761" s="24"/>
      <c r="I49761" s="24"/>
      <c r="J49761" s="24"/>
      <c r="K49761" s="24"/>
      <c r="L49761" s="24"/>
      <c r="M49761" s="24"/>
      <c r="P49761" s="10"/>
      <c r="R49761" s="10"/>
      <c r="S49761" s="10"/>
      <c r="T49761" s="10"/>
    </row>
    <row r="49762" spans="1:20" ht="16" x14ac:dyDescent="0.2">
      <c r="A49762" s="24"/>
      <c r="B49762" s="24"/>
      <c r="C49762" s="24"/>
      <c r="D49762" s="24"/>
      <c r="E49762" s="24"/>
      <c r="F49762" s="24"/>
      <c r="G49762" s="24"/>
      <c r="H49762" s="24"/>
      <c r="I49762" s="24"/>
      <c r="J49762" s="24"/>
      <c r="K49762" s="24"/>
      <c r="L49762" s="24"/>
      <c r="M49762" s="24"/>
      <c r="P49762" s="10"/>
      <c r="R49762" s="10"/>
      <c r="S49762" s="10"/>
      <c r="T49762" s="10"/>
    </row>
    <row r="49763" spans="1:20" ht="16" x14ac:dyDescent="0.2">
      <c r="A49763" s="24"/>
      <c r="B49763" s="24"/>
      <c r="C49763" s="24"/>
      <c r="D49763" s="24"/>
      <c r="E49763" s="24"/>
      <c r="F49763" s="24"/>
      <c r="G49763" s="24"/>
      <c r="H49763" s="24"/>
      <c r="I49763" s="24"/>
      <c r="J49763" s="24"/>
      <c r="K49763" s="24"/>
      <c r="L49763" s="24"/>
      <c r="M49763" s="24"/>
      <c r="P49763" s="10"/>
      <c r="R49763" s="10"/>
      <c r="S49763" s="10"/>
      <c r="T49763" s="10"/>
    </row>
    <row r="49764" spans="1:20" ht="16" x14ac:dyDescent="0.2">
      <c r="A49764" s="24"/>
      <c r="B49764" s="24"/>
      <c r="C49764" s="24"/>
      <c r="D49764" s="24"/>
      <c r="E49764" s="24"/>
      <c r="F49764" s="24"/>
      <c r="G49764" s="24"/>
      <c r="H49764" s="24"/>
      <c r="I49764" s="24"/>
      <c r="J49764" s="24"/>
      <c r="K49764" s="24"/>
      <c r="L49764" s="24"/>
      <c r="M49764" s="24"/>
      <c r="P49764" s="10"/>
      <c r="R49764" s="10"/>
      <c r="S49764" s="10"/>
      <c r="T49764" s="10"/>
    </row>
    <row r="49765" spans="1:20" ht="16" x14ac:dyDescent="0.2">
      <c r="A49765" s="24"/>
      <c r="B49765" s="24"/>
      <c r="C49765" s="24"/>
      <c r="D49765" s="24"/>
      <c r="E49765" s="24"/>
      <c r="F49765" s="24"/>
      <c r="G49765" s="24"/>
      <c r="H49765" s="24"/>
      <c r="I49765" s="24"/>
      <c r="J49765" s="24"/>
      <c r="K49765" s="24"/>
      <c r="L49765" s="24"/>
      <c r="M49765" s="24"/>
      <c r="P49765" s="10"/>
      <c r="R49765" s="10"/>
      <c r="S49765" s="10"/>
      <c r="T49765" s="10"/>
    </row>
    <row r="49766" spans="1:20" ht="16" x14ac:dyDescent="0.2">
      <c r="A49766" s="24"/>
      <c r="B49766" s="24"/>
      <c r="C49766" s="24"/>
      <c r="D49766" s="24"/>
      <c r="E49766" s="24"/>
      <c r="F49766" s="24"/>
      <c r="G49766" s="24"/>
      <c r="H49766" s="24"/>
      <c r="I49766" s="24"/>
      <c r="J49766" s="24"/>
      <c r="K49766" s="24"/>
      <c r="L49766" s="24"/>
      <c r="M49766" s="24"/>
      <c r="P49766" s="10"/>
      <c r="R49766" s="10"/>
      <c r="S49766" s="10"/>
      <c r="T49766" s="10"/>
    </row>
    <row r="49767" spans="1:20" ht="16" x14ac:dyDescent="0.2">
      <c r="A49767" s="24"/>
      <c r="B49767" s="24"/>
      <c r="C49767" s="24"/>
      <c r="D49767" s="24"/>
      <c r="E49767" s="24"/>
      <c r="F49767" s="24"/>
      <c r="G49767" s="24"/>
      <c r="H49767" s="24"/>
      <c r="I49767" s="24"/>
      <c r="J49767" s="24"/>
      <c r="K49767" s="24"/>
      <c r="L49767" s="24"/>
      <c r="M49767" s="24"/>
      <c r="P49767" s="10"/>
      <c r="R49767" s="10"/>
      <c r="S49767" s="10"/>
      <c r="T49767" s="10"/>
    </row>
    <row r="49768" spans="1:20" ht="16" x14ac:dyDescent="0.2">
      <c r="A49768" s="24"/>
      <c r="B49768" s="24"/>
      <c r="C49768" s="24"/>
      <c r="D49768" s="24"/>
      <c r="E49768" s="24"/>
      <c r="F49768" s="24"/>
      <c r="G49768" s="24"/>
      <c r="H49768" s="24"/>
      <c r="I49768" s="24"/>
      <c r="J49768" s="24"/>
      <c r="K49768" s="24"/>
      <c r="L49768" s="24"/>
      <c r="M49768" s="24"/>
      <c r="P49768" s="10"/>
      <c r="R49768" s="10"/>
      <c r="S49768" s="10"/>
      <c r="T49768" s="10"/>
    </row>
    <row r="49769" spans="1:20" ht="16" x14ac:dyDescent="0.2">
      <c r="A49769" s="24"/>
      <c r="B49769" s="24"/>
      <c r="C49769" s="24"/>
      <c r="D49769" s="24"/>
      <c r="E49769" s="24"/>
      <c r="F49769" s="24"/>
      <c r="G49769" s="24"/>
      <c r="H49769" s="24"/>
      <c r="I49769" s="24"/>
      <c r="J49769" s="24"/>
      <c r="K49769" s="24"/>
      <c r="L49769" s="24"/>
      <c r="M49769" s="24"/>
      <c r="P49769" s="10"/>
      <c r="R49769" s="10"/>
      <c r="S49769" s="10"/>
      <c r="T49769" s="10"/>
    </row>
    <row r="49770" spans="1:20" ht="16" x14ac:dyDescent="0.2">
      <c r="A49770" s="24"/>
      <c r="B49770" s="24"/>
      <c r="C49770" s="24"/>
      <c r="D49770" s="24"/>
      <c r="E49770" s="24"/>
      <c r="F49770" s="24"/>
      <c r="G49770" s="24"/>
      <c r="H49770" s="24"/>
      <c r="I49770" s="24"/>
      <c r="J49770" s="24"/>
      <c r="K49770" s="24"/>
      <c r="L49770" s="24"/>
      <c r="M49770" s="24"/>
      <c r="P49770" s="10"/>
      <c r="R49770" s="10"/>
      <c r="S49770" s="10"/>
      <c r="T49770" s="10"/>
    </row>
    <row r="49771" spans="1:20" ht="16" x14ac:dyDescent="0.2">
      <c r="A49771" s="24"/>
      <c r="B49771" s="24"/>
      <c r="C49771" s="24"/>
      <c r="D49771" s="24"/>
      <c r="E49771" s="24"/>
      <c r="F49771" s="24"/>
      <c r="G49771" s="24"/>
      <c r="H49771" s="24"/>
      <c r="I49771" s="24"/>
      <c r="J49771" s="24"/>
      <c r="K49771" s="24"/>
      <c r="L49771" s="24"/>
      <c r="M49771" s="24"/>
      <c r="P49771" s="10"/>
      <c r="R49771" s="10"/>
      <c r="S49771" s="10"/>
      <c r="T49771" s="10"/>
    </row>
    <row r="49772" spans="1:20" ht="16" x14ac:dyDescent="0.2">
      <c r="A49772" s="24"/>
      <c r="B49772" s="24"/>
      <c r="C49772" s="24"/>
      <c r="D49772" s="24"/>
      <c r="E49772" s="24"/>
      <c r="F49772" s="24"/>
      <c r="G49772" s="24"/>
      <c r="H49772" s="24"/>
      <c r="I49772" s="24"/>
      <c r="J49772" s="24"/>
      <c r="K49772" s="24"/>
      <c r="L49772" s="24"/>
      <c r="M49772" s="24"/>
      <c r="P49772" s="10"/>
      <c r="R49772" s="10"/>
      <c r="S49772" s="10"/>
      <c r="T49772" s="10"/>
    </row>
    <row r="49773" spans="1:20" ht="16" x14ac:dyDescent="0.2">
      <c r="A49773" s="24"/>
      <c r="B49773" s="24"/>
      <c r="C49773" s="24"/>
      <c r="D49773" s="24"/>
      <c r="E49773" s="24"/>
      <c r="F49773" s="24"/>
      <c r="G49773" s="24"/>
      <c r="H49773" s="24"/>
      <c r="I49773" s="24"/>
      <c r="J49773" s="24"/>
      <c r="K49773" s="24"/>
      <c r="L49773" s="24"/>
      <c r="M49773" s="24"/>
      <c r="P49773" s="10"/>
      <c r="R49773" s="10"/>
      <c r="S49773" s="10"/>
      <c r="T49773" s="10"/>
    </row>
    <row r="49774" spans="1:20" ht="16" x14ac:dyDescent="0.2">
      <c r="A49774" s="24"/>
      <c r="B49774" s="24"/>
      <c r="C49774" s="24"/>
      <c r="D49774" s="24"/>
      <c r="E49774" s="24"/>
      <c r="F49774" s="24"/>
      <c r="G49774" s="24"/>
      <c r="H49774" s="24"/>
      <c r="I49774" s="24"/>
      <c r="J49774" s="24"/>
      <c r="K49774" s="24"/>
      <c r="L49774" s="24"/>
      <c r="M49774" s="24"/>
      <c r="P49774" s="10"/>
      <c r="R49774" s="10"/>
      <c r="S49774" s="10"/>
      <c r="T49774" s="10"/>
    </row>
    <row r="49775" spans="1:20" ht="16" x14ac:dyDescent="0.2">
      <c r="A49775" s="24"/>
      <c r="B49775" s="24"/>
      <c r="C49775" s="24"/>
      <c r="D49775" s="24"/>
      <c r="E49775" s="24"/>
      <c r="F49775" s="24"/>
      <c r="G49775" s="24"/>
      <c r="H49775" s="24"/>
      <c r="I49775" s="24"/>
      <c r="J49775" s="24"/>
      <c r="K49775" s="24"/>
      <c r="L49775" s="24"/>
      <c r="M49775" s="24"/>
      <c r="P49775" s="10"/>
      <c r="R49775" s="10"/>
      <c r="S49775" s="10"/>
      <c r="T49775" s="10"/>
    </row>
    <row r="49776" spans="1:20" ht="16" x14ac:dyDescent="0.2">
      <c r="A49776" s="24"/>
      <c r="B49776" s="24"/>
      <c r="C49776" s="24"/>
      <c r="D49776" s="24"/>
      <c r="E49776" s="24"/>
      <c r="F49776" s="24"/>
      <c r="G49776" s="24"/>
      <c r="H49776" s="24"/>
      <c r="I49776" s="24"/>
      <c r="J49776" s="24"/>
      <c r="K49776" s="24"/>
      <c r="L49776" s="24"/>
      <c r="M49776" s="24"/>
      <c r="P49776" s="10"/>
      <c r="R49776" s="10"/>
      <c r="S49776" s="10"/>
      <c r="T49776" s="10"/>
    </row>
    <row r="49777" spans="1:20" ht="16" x14ac:dyDescent="0.2">
      <c r="A49777" s="24"/>
      <c r="B49777" s="24"/>
      <c r="C49777" s="24"/>
      <c r="D49777" s="24"/>
      <c r="E49777" s="24"/>
      <c r="F49777" s="24"/>
      <c r="G49777" s="24"/>
      <c r="H49777" s="24"/>
      <c r="I49777" s="24"/>
      <c r="J49777" s="24"/>
      <c r="K49777" s="24"/>
      <c r="L49777" s="24"/>
      <c r="M49777" s="24"/>
      <c r="P49777" s="10"/>
      <c r="R49777" s="10"/>
      <c r="S49777" s="10"/>
      <c r="T49777" s="10"/>
    </row>
    <row r="49778" spans="1:20" ht="16" x14ac:dyDescent="0.2">
      <c r="A49778" s="24"/>
      <c r="B49778" s="24"/>
      <c r="C49778" s="24"/>
      <c r="D49778" s="24"/>
      <c r="E49778" s="24"/>
      <c r="F49778" s="24"/>
      <c r="G49778" s="24"/>
      <c r="H49778" s="24"/>
      <c r="I49778" s="24"/>
      <c r="J49778" s="24"/>
      <c r="K49778" s="24"/>
      <c r="L49778" s="24"/>
      <c r="M49778" s="24"/>
      <c r="P49778" s="10"/>
      <c r="R49778" s="10"/>
      <c r="S49778" s="10"/>
      <c r="T49778" s="10"/>
    </row>
    <row r="49779" spans="1:20" ht="16" x14ac:dyDescent="0.2">
      <c r="A49779" s="24"/>
      <c r="B49779" s="24"/>
      <c r="C49779" s="24"/>
      <c r="D49779" s="24"/>
      <c r="E49779" s="24"/>
      <c r="F49779" s="24"/>
      <c r="G49779" s="24"/>
      <c r="H49779" s="24"/>
      <c r="I49779" s="24"/>
      <c r="J49779" s="24"/>
      <c r="K49779" s="24"/>
      <c r="L49779" s="24"/>
      <c r="M49779" s="24"/>
      <c r="P49779" s="10"/>
      <c r="R49779" s="10"/>
      <c r="S49779" s="10"/>
      <c r="T49779" s="10"/>
    </row>
    <row r="49780" spans="1:20" ht="16" x14ac:dyDescent="0.2">
      <c r="A49780" s="24"/>
      <c r="B49780" s="24"/>
      <c r="C49780" s="24"/>
      <c r="D49780" s="24"/>
      <c r="E49780" s="24"/>
      <c r="F49780" s="24"/>
      <c r="G49780" s="24"/>
      <c r="H49780" s="24"/>
      <c r="I49780" s="24"/>
      <c r="J49780" s="24"/>
      <c r="K49780" s="24"/>
      <c r="L49780" s="24"/>
      <c r="M49780" s="24"/>
      <c r="P49780" s="10"/>
      <c r="R49780" s="10"/>
      <c r="S49780" s="10"/>
      <c r="T49780" s="10"/>
    </row>
    <row r="49781" spans="1:20" ht="16" x14ac:dyDescent="0.2">
      <c r="A49781" s="24"/>
      <c r="B49781" s="24"/>
      <c r="C49781" s="24"/>
      <c r="D49781" s="24"/>
      <c r="E49781" s="24"/>
      <c r="F49781" s="24"/>
      <c r="G49781" s="24"/>
      <c r="H49781" s="24"/>
      <c r="I49781" s="24"/>
      <c r="J49781" s="24"/>
      <c r="K49781" s="24"/>
      <c r="L49781" s="24"/>
      <c r="M49781" s="24"/>
      <c r="P49781" s="10"/>
      <c r="R49781" s="10"/>
      <c r="S49781" s="10"/>
      <c r="T49781" s="10"/>
    </row>
    <row r="49782" spans="1:20" ht="16" x14ac:dyDescent="0.2">
      <c r="A49782" s="24"/>
      <c r="B49782" s="24"/>
      <c r="C49782" s="24"/>
      <c r="D49782" s="24"/>
      <c r="E49782" s="24"/>
      <c r="F49782" s="24"/>
      <c r="G49782" s="24"/>
      <c r="H49782" s="24"/>
      <c r="I49782" s="24"/>
      <c r="J49782" s="24"/>
      <c r="K49782" s="24"/>
      <c r="L49782" s="24"/>
      <c r="M49782" s="24"/>
      <c r="P49782" s="10"/>
      <c r="R49782" s="10"/>
      <c r="S49782" s="10"/>
      <c r="T49782" s="10"/>
    </row>
    <row r="49783" spans="1:20" ht="16" x14ac:dyDescent="0.2">
      <c r="A49783" s="24"/>
      <c r="B49783" s="24"/>
      <c r="C49783" s="24"/>
      <c r="D49783" s="24"/>
      <c r="E49783" s="24"/>
      <c r="F49783" s="24"/>
      <c r="G49783" s="24"/>
      <c r="H49783" s="24"/>
      <c r="I49783" s="24"/>
      <c r="J49783" s="24"/>
      <c r="K49783" s="24"/>
      <c r="L49783" s="24"/>
      <c r="M49783" s="24"/>
      <c r="P49783" s="10"/>
      <c r="R49783" s="10"/>
      <c r="S49783" s="10"/>
      <c r="T49783" s="10"/>
    </row>
    <row r="49784" spans="1:20" ht="16" x14ac:dyDescent="0.2">
      <c r="A49784" s="24"/>
      <c r="B49784" s="24"/>
      <c r="C49784" s="24"/>
      <c r="D49784" s="24"/>
      <c r="E49784" s="24"/>
      <c r="F49784" s="24"/>
      <c r="G49784" s="24"/>
      <c r="H49784" s="24"/>
      <c r="I49784" s="24"/>
      <c r="J49784" s="24"/>
      <c r="K49784" s="24"/>
      <c r="L49784" s="24"/>
      <c r="M49784" s="24"/>
      <c r="P49784" s="10"/>
      <c r="R49784" s="10"/>
      <c r="S49784" s="10"/>
      <c r="T49784" s="10"/>
    </row>
    <row r="49785" spans="1:20" ht="16" x14ac:dyDescent="0.2">
      <c r="A49785" s="24"/>
      <c r="B49785" s="24"/>
      <c r="C49785" s="24"/>
      <c r="D49785" s="24"/>
      <c r="E49785" s="24"/>
      <c r="F49785" s="24"/>
      <c r="G49785" s="24"/>
      <c r="H49785" s="24"/>
      <c r="I49785" s="24"/>
      <c r="J49785" s="24"/>
      <c r="K49785" s="24"/>
      <c r="L49785" s="24"/>
      <c r="M49785" s="24"/>
      <c r="P49785" s="10"/>
      <c r="R49785" s="10"/>
      <c r="S49785" s="10"/>
      <c r="T49785" s="10"/>
    </row>
    <row r="49786" spans="1:20" ht="16" x14ac:dyDescent="0.2">
      <c r="A49786" s="24"/>
      <c r="B49786" s="24"/>
      <c r="C49786" s="24"/>
      <c r="D49786" s="24"/>
      <c r="E49786" s="24"/>
      <c r="F49786" s="24"/>
      <c r="G49786" s="24"/>
      <c r="H49786" s="24"/>
      <c r="I49786" s="24"/>
      <c r="J49786" s="24"/>
      <c r="K49786" s="24"/>
      <c r="L49786" s="24"/>
      <c r="M49786" s="24"/>
      <c r="P49786" s="10"/>
      <c r="R49786" s="10"/>
      <c r="S49786" s="10"/>
      <c r="T49786" s="10"/>
    </row>
    <row r="49787" spans="1:20" ht="16" x14ac:dyDescent="0.2">
      <c r="A49787" s="24"/>
      <c r="B49787" s="24"/>
      <c r="C49787" s="24"/>
      <c r="D49787" s="24"/>
      <c r="E49787" s="24"/>
      <c r="F49787" s="24"/>
      <c r="G49787" s="24"/>
      <c r="H49787" s="24"/>
      <c r="I49787" s="24"/>
      <c r="J49787" s="24"/>
      <c r="K49787" s="24"/>
      <c r="L49787" s="24"/>
      <c r="M49787" s="24"/>
      <c r="P49787" s="10"/>
      <c r="R49787" s="10"/>
      <c r="S49787" s="10"/>
      <c r="T49787" s="10"/>
    </row>
    <row r="49788" spans="1:20" ht="16" x14ac:dyDescent="0.2">
      <c r="A49788" s="24"/>
      <c r="B49788" s="24"/>
      <c r="C49788" s="24"/>
      <c r="D49788" s="24"/>
      <c r="E49788" s="24"/>
      <c r="F49788" s="24"/>
      <c r="G49788" s="24"/>
      <c r="H49788" s="24"/>
      <c r="I49788" s="24"/>
      <c r="J49788" s="24"/>
      <c r="K49788" s="24"/>
      <c r="L49788" s="24"/>
      <c r="M49788" s="24"/>
      <c r="P49788" s="10"/>
      <c r="R49788" s="10"/>
      <c r="S49788" s="10"/>
      <c r="T49788" s="10"/>
    </row>
    <row r="49789" spans="1:20" ht="16" x14ac:dyDescent="0.2">
      <c r="A49789" s="24"/>
      <c r="B49789" s="24"/>
      <c r="C49789" s="24"/>
      <c r="D49789" s="24"/>
      <c r="E49789" s="24"/>
      <c r="F49789" s="24"/>
      <c r="G49789" s="24"/>
      <c r="H49789" s="24"/>
      <c r="I49789" s="24"/>
      <c r="J49789" s="24"/>
      <c r="K49789" s="24"/>
      <c r="L49789" s="24"/>
      <c r="M49789" s="24"/>
      <c r="P49789" s="10"/>
      <c r="R49789" s="10"/>
      <c r="S49789" s="10"/>
      <c r="T49789" s="10"/>
    </row>
    <row r="49790" spans="1:20" ht="16" x14ac:dyDescent="0.2">
      <c r="A49790" s="24"/>
      <c r="B49790" s="24"/>
      <c r="C49790" s="24"/>
      <c r="D49790" s="24"/>
      <c r="E49790" s="24"/>
      <c r="F49790" s="24"/>
      <c r="G49790" s="24"/>
      <c r="H49790" s="24"/>
      <c r="I49790" s="24"/>
      <c r="J49790" s="24"/>
      <c r="K49790" s="24"/>
      <c r="L49790" s="24"/>
      <c r="M49790" s="24"/>
      <c r="P49790" s="10"/>
      <c r="R49790" s="10"/>
      <c r="S49790" s="10"/>
      <c r="T49790" s="10"/>
    </row>
    <row r="49791" spans="1:20" ht="16" x14ac:dyDescent="0.2">
      <c r="A49791" s="24"/>
      <c r="B49791" s="24"/>
      <c r="C49791" s="24"/>
      <c r="D49791" s="24"/>
      <c r="E49791" s="24"/>
      <c r="F49791" s="24"/>
      <c r="G49791" s="24"/>
      <c r="H49791" s="24"/>
      <c r="I49791" s="24"/>
      <c r="J49791" s="24"/>
      <c r="K49791" s="24"/>
      <c r="L49791" s="24"/>
      <c r="M49791" s="24"/>
      <c r="P49791" s="10"/>
      <c r="R49791" s="10"/>
      <c r="S49791" s="10"/>
      <c r="T49791" s="10"/>
    </row>
    <row r="49792" spans="1:20" ht="16" x14ac:dyDescent="0.2">
      <c r="A49792" s="24"/>
      <c r="B49792" s="24"/>
      <c r="C49792" s="24"/>
      <c r="D49792" s="24"/>
      <c r="E49792" s="24"/>
      <c r="F49792" s="24"/>
      <c r="G49792" s="24"/>
      <c r="H49792" s="24"/>
      <c r="I49792" s="24"/>
      <c r="J49792" s="24"/>
      <c r="K49792" s="24"/>
      <c r="L49792" s="24"/>
      <c r="M49792" s="24"/>
      <c r="P49792" s="10"/>
      <c r="R49792" s="10"/>
      <c r="S49792" s="10"/>
      <c r="T49792" s="10"/>
    </row>
    <row r="49793" spans="1:20" ht="16" x14ac:dyDescent="0.2">
      <c r="A49793" s="24"/>
      <c r="B49793" s="24"/>
      <c r="C49793" s="24"/>
      <c r="D49793" s="24"/>
      <c r="E49793" s="24"/>
      <c r="F49793" s="24"/>
      <c r="G49793" s="24"/>
      <c r="H49793" s="24"/>
      <c r="I49793" s="24"/>
      <c r="J49793" s="24"/>
      <c r="K49793" s="24"/>
      <c r="L49793" s="24"/>
      <c r="M49793" s="24"/>
      <c r="P49793" s="10"/>
      <c r="R49793" s="10"/>
      <c r="S49793" s="10"/>
      <c r="T49793" s="10"/>
    </row>
    <row r="49794" spans="1:20" ht="16" x14ac:dyDescent="0.2">
      <c r="A49794" s="24"/>
      <c r="B49794" s="24"/>
      <c r="C49794" s="24"/>
      <c r="D49794" s="24"/>
      <c r="E49794" s="24"/>
      <c r="F49794" s="24"/>
      <c r="G49794" s="24"/>
      <c r="H49794" s="24"/>
      <c r="I49794" s="24"/>
      <c r="J49794" s="24"/>
      <c r="K49794" s="24"/>
      <c r="L49794" s="24"/>
      <c r="M49794" s="24"/>
      <c r="P49794" s="10"/>
      <c r="R49794" s="10"/>
      <c r="S49794" s="10"/>
      <c r="T49794" s="10"/>
    </row>
    <row r="49795" spans="1:20" ht="16" x14ac:dyDescent="0.2">
      <c r="A49795" s="24"/>
      <c r="B49795" s="24"/>
      <c r="C49795" s="24"/>
      <c r="D49795" s="24"/>
      <c r="E49795" s="24"/>
      <c r="F49795" s="24"/>
      <c r="G49795" s="24"/>
      <c r="H49795" s="24"/>
      <c r="I49795" s="24"/>
      <c r="J49795" s="24"/>
      <c r="K49795" s="24"/>
      <c r="L49795" s="24"/>
      <c r="M49795" s="24"/>
      <c r="P49795" s="10"/>
      <c r="R49795" s="10"/>
      <c r="S49795" s="10"/>
      <c r="T49795" s="10"/>
    </row>
    <row r="49796" spans="1:20" ht="16" x14ac:dyDescent="0.2">
      <c r="A49796" s="24"/>
      <c r="B49796" s="24"/>
      <c r="C49796" s="24"/>
      <c r="D49796" s="24"/>
      <c r="E49796" s="24"/>
      <c r="F49796" s="24"/>
      <c r="G49796" s="24"/>
      <c r="H49796" s="24"/>
      <c r="I49796" s="24"/>
      <c r="J49796" s="24"/>
      <c r="K49796" s="24"/>
      <c r="L49796" s="24"/>
      <c r="M49796" s="24"/>
      <c r="P49796" s="10"/>
      <c r="R49796" s="10"/>
      <c r="S49796" s="10"/>
      <c r="T49796" s="10"/>
    </row>
    <row r="49797" spans="1:20" ht="16" x14ac:dyDescent="0.2">
      <c r="A49797" s="24"/>
      <c r="B49797" s="24"/>
      <c r="C49797" s="24"/>
      <c r="D49797" s="24"/>
      <c r="E49797" s="24"/>
      <c r="F49797" s="24"/>
      <c r="G49797" s="24"/>
      <c r="H49797" s="24"/>
      <c r="I49797" s="24"/>
      <c r="J49797" s="24"/>
      <c r="K49797" s="24"/>
      <c r="L49797" s="24"/>
      <c r="M49797" s="24"/>
      <c r="P49797" s="10"/>
      <c r="R49797" s="10"/>
      <c r="S49797" s="10"/>
      <c r="T49797" s="10"/>
    </row>
    <row r="49798" spans="1:20" ht="16" x14ac:dyDescent="0.2">
      <c r="A49798" s="24"/>
      <c r="B49798" s="24"/>
      <c r="C49798" s="24"/>
      <c r="D49798" s="24"/>
      <c r="E49798" s="24"/>
      <c r="F49798" s="24"/>
      <c r="G49798" s="24"/>
      <c r="H49798" s="24"/>
      <c r="I49798" s="24"/>
      <c r="J49798" s="24"/>
      <c r="K49798" s="24"/>
      <c r="L49798" s="24"/>
      <c r="M49798" s="24"/>
      <c r="P49798" s="10"/>
      <c r="R49798" s="10"/>
      <c r="S49798" s="10"/>
      <c r="T49798" s="10"/>
    </row>
    <row r="49799" spans="1:20" ht="16" x14ac:dyDescent="0.2">
      <c r="A49799" s="24"/>
      <c r="B49799" s="24"/>
      <c r="C49799" s="24"/>
      <c r="D49799" s="24"/>
      <c r="E49799" s="24"/>
      <c r="F49799" s="24"/>
      <c r="G49799" s="24"/>
      <c r="H49799" s="24"/>
      <c r="I49799" s="24"/>
      <c r="J49799" s="24"/>
      <c r="K49799" s="24"/>
      <c r="L49799" s="24"/>
      <c r="M49799" s="24"/>
      <c r="P49799" s="10"/>
      <c r="R49799" s="10"/>
      <c r="S49799" s="10"/>
      <c r="T49799" s="10"/>
    </row>
    <row r="49800" spans="1:20" ht="16" x14ac:dyDescent="0.2">
      <c r="A49800" s="24"/>
      <c r="B49800" s="24"/>
      <c r="C49800" s="24"/>
      <c r="D49800" s="24"/>
      <c r="E49800" s="24"/>
      <c r="F49800" s="24"/>
      <c r="G49800" s="24"/>
      <c r="H49800" s="24"/>
      <c r="I49800" s="24"/>
      <c r="J49800" s="24"/>
      <c r="K49800" s="24"/>
      <c r="L49800" s="24"/>
      <c r="M49800" s="24"/>
      <c r="P49800" s="10"/>
      <c r="R49800" s="10"/>
      <c r="S49800" s="10"/>
      <c r="T49800" s="10"/>
    </row>
    <row r="49801" spans="1:20" ht="16" x14ac:dyDescent="0.2">
      <c r="A49801" s="24"/>
      <c r="B49801" s="24"/>
      <c r="C49801" s="24"/>
      <c r="D49801" s="24"/>
      <c r="E49801" s="24"/>
      <c r="F49801" s="24"/>
      <c r="G49801" s="24"/>
      <c r="H49801" s="24"/>
      <c r="I49801" s="24"/>
      <c r="J49801" s="24"/>
      <c r="K49801" s="24"/>
      <c r="L49801" s="24"/>
      <c r="M49801" s="24"/>
      <c r="P49801" s="10"/>
      <c r="R49801" s="10"/>
      <c r="S49801" s="10"/>
      <c r="T49801" s="10"/>
    </row>
    <row r="49802" spans="1:20" ht="16" x14ac:dyDescent="0.2">
      <c r="A49802" s="24"/>
      <c r="B49802" s="24"/>
      <c r="C49802" s="24"/>
      <c r="D49802" s="24"/>
      <c r="E49802" s="24"/>
      <c r="F49802" s="24"/>
      <c r="G49802" s="24"/>
      <c r="H49802" s="24"/>
      <c r="I49802" s="24"/>
      <c r="J49802" s="24"/>
      <c r="K49802" s="24"/>
      <c r="L49802" s="24"/>
      <c r="M49802" s="24"/>
      <c r="P49802" s="10"/>
      <c r="R49802" s="10"/>
      <c r="S49802" s="10"/>
      <c r="T49802" s="10"/>
    </row>
    <row r="49803" spans="1:20" ht="16" x14ac:dyDescent="0.2">
      <c r="A49803" s="24"/>
      <c r="B49803" s="24"/>
      <c r="C49803" s="24"/>
      <c r="D49803" s="24"/>
      <c r="E49803" s="24"/>
      <c r="F49803" s="24"/>
      <c r="G49803" s="24"/>
      <c r="H49803" s="24"/>
      <c r="I49803" s="24"/>
      <c r="J49803" s="24"/>
      <c r="K49803" s="24"/>
      <c r="L49803" s="24"/>
      <c r="M49803" s="24"/>
      <c r="P49803" s="10"/>
      <c r="R49803" s="10"/>
      <c r="S49803" s="10"/>
      <c r="T49803" s="10"/>
    </row>
    <row r="49804" spans="1:20" ht="16" x14ac:dyDescent="0.2">
      <c r="A49804" s="24"/>
      <c r="B49804" s="24"/>
      <c r="C49804" s="24"/>
      <c r="D49804" s="24"/>
      <c r="E49804" s="24"/>
      <c r="F49804" s="24"/>
      <c r="G49804" s="24"/>
      <c r="H49804" s="24"/>
      <c r="I49804" s="24"/>
      <c r="J49804" s="24"/>
      <c r="K49804" s="24"/>
      <c r="L49804" s="24"/>
      <c r="M49804" s="24"/>
      <c r="P49804" s="10"/>
      <c r="R49804" s="10"/>
      <c r="S49804" s="10"/>
      <c r="T49804" s="10"/>
    </row>
    <row r="49805" spans="1:20" ht="16" x14ac:dyDescent="0.2">
      <c r="A49805" s="24"/>
      <c r="B49805" s="24"/>
      <c r="C49805" s="24"/>
      <c r="D49805" s="24"/>
      <c r="E49805" s="24"/>
      <c r="F49805" s="24"/>
      <c r="G49805" s="24"/>
      <c r="H49805" s="24"/>
      <c r="I49805" s="24"/>
      <c r="J49805" s="24"/>
      <c r="K49805" s="24"/>
      <c r="L49805" s="24"/>
      <c r="M49805" s="24"/>
      <c r="P49805" s="10"/>
      <c r="R49805" s="10"/>
      <c r="S49805" s="10"/>
      <c r="T49805" s="10"/>
    </row>
    <row r="49806" spans="1:20" ht="16" x14ac:dyDescent="0.2">
      <c r="A49806" s="24"/>
      <c r="B49806" s="24"/>
      <c r="C49806" s="24"/>
      <c r="D49806" s="24"/>
      <c r="E49806" s="24"/>
      <c r="F49806" s="24"/>
      <c r="G49806" s="24"/>
      <c r="H49806" s="24"/>
      <c r="I49806" s="24"/>
      <c r="J49806" s="24"/>
      <c r="K49806" s="24"/>
      <c r="L49806" s="24"/>
      <c r="M49806" s="24"/>
      <c r="P49806" s="10"/>
      <c r="R49806" s="10"/>
      <c r="S49806" s="10"/>
      <c r="T49806" s="10"/>
    </row>
    <row r="49807" spans="1:20" ht="16" x14ac:dyDescent="0.2">
      <c r="A49807" s="24"/>
      <c r="B49807" s="24"/>
      <c r="C49807" s="24"/>
      <c r="D49807" s="24"/>
      <c r="E49807" s="24"/>
      <c r="F49807" s="24"/>
      <c r="G49807" s="24"/>
      <c r="H49807" s="24"/>
      <c r="I49807" s="24"/>
      <c r="J49807" s="24"/>
      <c r="K49807" s="24"/>
      <c r="L49807" s="24"/>
      <c r="M49807" s="24"/>
      <c r="P49807" s="10"/>
      <c r="R49807" s="10"/>
      <c r="S49807" s="10"/>
      <c r="T49807" s="10"/>
    </row>
    <row r="49808" spans="1:20" ht="16" x14ac:dyDescent="0.2">
      <c r="A49808" s="24"/>
      <c r="B49808" s="24"/>
      <c r="C49808" s="24"/>
      <c r="D49808" s="24"/>
      <c r="E49808" s="24"/>
      <c r="F49808" s="24"/>
      <c r="G49808" s="24"/>
      <c r="H49808" s="24"/>
      <c r="I49808" s="24"/>
      <c r="J49808" s="24"/>
      <c r="K49808" s="24"/>
      <c r="L49808" s="24"/>
      <c r="M49808" s="24"/>
      <c r="P49808" s="10"/>
      <c r="R49808" s="10"/>
      <c r="S49808" s="10"/>
      <c r="T49808" s="10"/>
    </row>
    <row r="49809" spans="1:20" ht="16" x14ac:dyDescent="0.2">
      <c r="A49809" s="24"/>
      <c r="B49809" s="24"/>
      <c r="C49809" s="24"/>
      <c r="D49809" s="24"/>
      <c r="E49809" s="24"/>
      <c r="F49809" s="24"/>
      <c r="G49809" s="24"/>
      <c r="H49809" s="24"/>
      <c r="I49809" s="24"/>
      <c r="J49809" s="24"/>
      <c r="K49809" s="24"/>
      <c r="L49809" s="24"/>
      <c r="M49809" s="24"/>
      <c r="P49809" s="10"/>
      <c r="R49809" s="10"/>
      <c r="S49809" s="10"/>
      <c r="T49809" s="10"/>
    </row>
    <row r="49810" spans="1:20" ht="16" x14ac:dyDescent="0.2">
      <c r="A49810" s="24"/>
      <c r="B49810" s="24"/>
      <c r="C49810" s="24"/>
      <c r="D49810" s="24"/>
      <c r="E49810" s="24"/>
      <c r="F49810" s="24"/>
      <c r="G49810" s="24"/>
      <c r="H49810" s="24"/>
      <c r="I49810" s="24"/>
      <c r="J49810" s="24"/>
      <c r="K49810" s="24"/>
      <c r="L49810" s="24"/>
      <c r="M49810" s="24"/>
      <c r="P49810" s="10"/>
      <c r="R49810" s="10"/>
      <c r="S49810" s="10"/>
      <c r="T49810" s="10"/>
    </row>
    <row r="49811" spans="1:20" ht="16" x14ac:dyDescent="0.2">
      <c r="A49811" s="24"/>
      <c r="B49811" s="24"/>
      <c r="C49811" s="24"/>
      <c r="D49811" s="24"/>
      <c r="E49811" s="24"/>
      <c r="F49811" s="24"/>
      <c r="G49811" s="24"/>
      <c r="H49811" s="24"/>
      <c r="I49811" s="24"/>
      <c r="J49811" s="24"/>
      <c r="K49811" s="24"/>
      <c r="L49811" s="24"/>
      <c r="M49811" s="24"/>
      <c r="P49811" s="10"/>
      <c r="R49811" s="10"/>
      <c r="S49811" s="10"/>
      <c r="T49811" s="10"/>
    </row>
    <row r="49812" spans="1:20" ht="16" x14ac:dyDescent="0.2">
      <c r="A49812" s="24"/>
      <c r="B49812" s="24"/>
      <c r="C49812" s="24"/>
      <c r="D49812" s="24"/>
      <c r="E49812" s="24"/>
      <c r="F49812" s="24"/>
      <c r="G49812" s="24"/>
      <c r="H49812" s="24"/>
      <c r="I49812" s="24"/>
      <c r="J49812" s="24"/>
      <c r="K49812" s="24"/>
      <c r="L49812" s="24"/>
      <c r="M49812" s="24"/>
      <c r="P49812" s="10"/>
      <c r="R49812" s="10"/>
      <c r="S49812" s="10"/>
      <c r="T49812" s="10"/>
    </row>
    <row r="49813" spans="1:20" ht="16" x14ac:dyDescent="0.2">
      <c r="A49813" s="24"/>
      <c r="B49813" s="24"/>
      <c r="C49813" s="24"/>
      <c r="D49813" s="24"/>
      <c r="E49813" s="24"/>
      <c r="F49813" s="24"/>
      <c r="G49813" s="24"/>
      <c r="H49813" s="24"/>
      <c r="I49813" s="24"/>
      <c r="J49813" s="24"/>
      <c r="K49813" s="24"/>
      <c r="L49813" s="24"/>
      <c r="M49813" s="24"/>
      <c r="P49813" s="10"/>
      <c r="R49813" s="10"/>
      <c r="S49813" s="10"/>
      <c r="T49813" s="10"/>
    </row>
    <row r="49814" spans="1:20" ht="16" x14ac:dyDescent="0.2">
      <c r="A49814" s="24"/>
      <c r="B49814" s="24"/>
      <c r="C49814" s="24"/>
      <c r="D49814" s="24"/>
      <c r="E49814" s="24"/>
      <c r="F49814" s="24"/>
      <c r="G49814" s="24"/>
      <c r="H49814" s="24"/>
      <c r="I49814" s="24"/>
      <c r="J49814" s="24"/>
      <c r="K49814" s="24"/>
      <c r="L49814" s="24"/>
      <c r="M49814" s="24"/>
      <c r="P49814" s="10"/>
      <c r="R49814" s="10"/>
      <c r="S49814" s="10"/>
      <c r="T49814" s="10"/>
    </row>
    <row r="49815" spans="1:20" ht="16" x14ac:dyDescent="0.2">
      <c r="A49815" s="24"/>
      <c r="B49815" s="24"/>
      <c r="C49815" s="24"/>
      <c r="D49815" s="24"/>
      <c r="E49815" s="24"/>
      <c r="F49815" s="24"/>
      <c r="G49815" s="24"/>
      <c r="H49815" s="24"/>
      <c r="I49815" s="24"/>
      <c r="J49815" s="24"/>
      <c r="K49815" s="24"/>
      <c r="L49815" s="24"/>
      <c r="M49815" s="24"/>
      <c r="P49815" s="10"/>
      <c r="R49815" s="10"/>
      <c r="S49815" s="10"/>
      <c r="T49815" s="10"/>
    </row>
    <row r="49816" spans="1:20" ht="16" x14ac:dyDescent="0.2">
      <c r="A49816" s="24"/>
      <c r="B49816" s="24"/>
      <c r="C49816" s="24"/>
      <c r="D49816" s="24"/>
      <c r="E49816" s="24"/>
      <c r="F49816" s="24"/>
      <c r="G49816" s="24"/>
      <c r="H49816" s="24"/>
      <c r="I49816" s="24"/>
      <c r="J49816" s="24"/>
      <c r="K49816" s="24"/>
      <c r="L49816" s="24"/>
      <c r="M49816" s="24"/>
      <c r="P49816" s="10"/>
      <c r="R49816" s="10"/>
      <c r="S49816" s="10"/>
      <c r="T49816" s="10"/>
    </row>
    <row r="49817" spans="1:20" ht="16" x14ac:dyDescent="0.2">
      <c r="A49817" s="24"/>
      <c r="B49817" s="24"/>
      <c r="C49817" s="24"/>
      <c r="D49817" s="24"/>
      <c r="E49817" s="24"/>
      <c r="F49817" s="24"/>
      <c r="G49817" s="24"/>
      <c r="H49817" s="24"/>
      <c r="I49817" s="24"/>
      <c r="J49817" s="24"/>
      <c r="K49817" s="24"/>
      <c r="L49817" s="24"/>
      <c r="M49817" s="24"/>
      <c r="P49817" s="10"/>
      <c r="R49817" s="10"/>
      <c r="S49817" s="10"/>
      <c r="T49817" s="10"/>
    </row>
    <row r="49818" spans="1:20" ht="16" x14ac:dyDescent="0.2">
      <c r="A49818" s="24"/>
      <c r="B49818" s="24"/>
      <c r="C49818" s="24"/>
      <c r="D49818" s="24"/>
      <c r="E49818" s="24"/>
      <c r="F49818" s="24"/>
      <c r="G49818" s="24"/>
      <c r="H49818" s="24"/>
      <c r="I49818" s="24"/>
      <c r="J49818" s="24"/>
      <c r="K49818" s="24"/>
      <c r="L49818" s="24"/>
      <c r="M49818" s="24"/>
      <c r="P49818" s="10"/>
      <c r="R49818" s="10"/>
      <c r="S49818" s="10"/>
      <c r="T49818" s="10"/>
    </row>
    <row r="49819" spans="1:20" ht="16" x14ac:dyDescent="0.2">
      <c r="A49819" s="24"/>
      <c r="B49819" s="24"/>
      <c r="C49819" s="24"/>
      <c r="D49819" s="24"/>
      <c r="E49819" s="24"/>
      <c r="F49819" s="24"/>
      <c r="G49819" s="24"/>
      <c r="H49819" s="24"/>
      <c r="I49819" s="24"/>
      <c r="J49819" s="24"/>
      <c r="K49819" s="24"/>
      <c r="L49819" s="24"/>
      <c r="M49819" s="24"/>
      <c r="P49819" s="10"/>
      <c r="R49819" s="10"/>
      <c r="S49819" s="10"/>
      <c r="T49819" s="10"/>
    </row>
    <row r="49820" spans="1:20" ht="16" x14ac:dyDescent="0.2">
      <c r="A49820" s="24"/>
      <c r="B49820" s="24"/>
      <c r="C49820" s="24"/>
      <c r="D49820" s="24"/>
      <c r="E49820" s="24"/>
      <c r="F49820" s="24"/>
      <c r="G49820" s="24"/>
      <c r="H49820" s="24"/>
      <c r="I49820" s="24"/>
      <c r="J49820" s="24"/>
      <c r="K49820" s="24"/>
      <c r="L49820" s="24"/>
      <c r="M49820" s="24"/>
      <c r="P49820" s="10"/>
      <c r="R49820" s="10"/>
      <c r="S49820" s="10"/>
      <c r="T49820" s="10"/>
    </row>
    <row r="49821" spans="1:20" ht="16" x14ac:dyDescent="0.2">
      <c r="A49821" s="24"/>
      <c r="B49821" s="24"/>
      <c r="C49821" s="24"/>
      <c r="D49821" s="24"/>
      <c r="E49821" s="24"/>
      <c r="F49821" s="24"/>
      <c r="G49821" s="24"/>
      <c r="H49821" s="24"/>
      <c r="I49821" s="24"/>
      <c r="J49821" s="24"/>
      <c r="K49821" s="24"/>
      <c r="L49821" s="24"/>
      <c r="M49821" s="24"/>
      <c r="P49821" s="10"/>
      <c r="R49821" s="10"/>
      <c r="S49821" s="10"/>
      <c r="T49821" s="10"/>
    </row>
    <row r="49822" spans="1:20" ht="16" x14ac:dyDescent="0.2">
      <c r="A49822" s="24"/>
      <c r="B49822" s="24"/>
      <c r="C49822" s="24"/>
      <c r="D49822" s="24"/>
      <c r="E49822" s="24"/>
      <c r="F49822" s="24"/>
      <c r="G49822" s="24"/>
      <c r="H49822" s="24"/>
      <c r="I49822" s="24"/>
      <c r="J49822" s="24"/>
      <c r="K49822" s="24"/>
      <c r="L49822" s="24"/>
      <c r="M49822" s="24"/>
      <c r="P49822" s="10"/>
      <c r="R49822" s="10"/>
      <c r="S49822" s="10"/>
      <c r="T49822" s="10"/>
    </row>
    <row r="49823" spans="1:20" ht="16" x14ac:dyDescent="0.2">
      <c r="A49823" s="24"/>
      <c r="B49823" s="24"/>
      <c r="C49823" s="24"/>
      <c r="D49823" s="24"/>
      <c r="E49823" s="24"/>
      <c r="F49823" s="24"/>
      <c r="G49823" s="24"/>
      <c r="H49823" s="24"/>
      <c r="I49823" s="24"/>
      <c r="J49823" s="24"/>
      <c r="K49823" s="24"/>
      <c r="L49823" s="24"/>
      <c r="M49823" s="24"/>
      <c r="P49823" s="10"/>
      <c r="R49823" s="10"/>
      <c r="S49823" s="10"/>
      <c r="T49823" s="10"/>
    </row>
    <row r="49824" spans="1:20" ht="16" x14ac:dyDescent="0.2">
      <c r="A49824" s="24"/>
      <c r="B49824" s="24"/>
      <c r="C49824" s="24"/>
      <c r="D49824" s="24"/>
      <c r="E49824" s="24"/>
      <c r="F49824" s="24"/>
      <c r="G49824" s="24"/>
      <c r="H49824" s="24"/>
      <c r="I49824" s="24"/>
      <c r="J49824" s="24"/>
      <c r="K49824" s="24"/>
      <c r="L49824" s="24"/>
      <c r="M49824" s="24"/>
      <c r="P49824" s="10"/>
      <c r="R49824" s="10"/>
      <c r="S49824" s="10"/>
      <c r="T49824" s="10"/>
    </row>
    <row r="49825" spans="1:20" ht="16" x14ac:dyDescent="0.2">
      <c r="A49825" s="24"/>
      <c r="B49825" s="24"/>
      <c r="C49825" s="24"/>
      <c r="D49825" s="24"/>
      <c r="E49825" s="24"/>
      <c r="F49825" s="24"/>
      <c r="G49825" s="24"/>
      <c r="H49825" s="24"/>
      <c r="I49825" s="24"/>
      <c r="J49825" s="24"/>
      <c r="K49825" s="24"/>
      <c r="L49825" s="24"/>
      <c r="M49825" s="24"/>
      <c r="P49825" s="10"/>
      <c r="R49825" s="10"/>
      <c r="S49825" s="10"/>
      <c r="T49825" s="10"/>
    </row>
    <row r="49826" spans="1:20" ht="16" x14ac:dyDescent="0.2">
      <c r="A49826" s="24"/>
      <c r="B49826" s="24"/>
      <c r="C49826" s="24"/>
      <c r="D49826" s="24"/>
      <c r="E49826" s="24"/>
      <c r="F49826" s="24"/>
      <c r="G49826" s="24"/>
      <c r="H49826" s="24"/>
      <c r="I49826" s="24"/>
      <c r="J49826" s="24"/>
      <c r="K49826" s="24"/>
      <c r="L49826" s="24"/>
      <c r="M49826" s="24"/>
      <c r="P49826" s="10"/>
      <c r="R49826" s="10"/>
      <c r="S49826" s="10"/>
      <c r="T49826" s="10"/>
    </row>
    <row r="49827" spans="1:20" ht="16" x14ac:dyDescent="0.2">
      <c r="A49827" s="24"/>
      <c r="B49827" s="24"/>
      <c r="C49827" s="24"/>
      <c r="D49827" s="24"/>
      <c r="E49827" s="24"/>
      <c r="F49827" s="24"/>
      <c r="G49827" s="24"/>
      <c r="H49827" s="24"/>
      <c r="I49827" s="24"/>
      <c r="J49827" s="24"/>
      <c r="K49827" s="24"/>
      <c r="L49827" s="24"/>
      <c r="M49827" s="24"/>
      <c r="P49827" s="10"/>
      <c r="R49827" s="10"/>
      <c r="S49827" s="10"/>
      <c r="T49827" s="10"/>
    </row>
    <row r="49828" spans="1:20" ht="16" x14ac:dyDescent="0.2">
      <c r="A49828" s="24"/>
      <c r="B49828" s="24"/>
      <c r="C49828" s="24"/>
      <c r="D49828" s="24"/>
      <c r="E49828" s="24"/>
      <c r="F49828" s="24"/>
      <c r="G49828" s="24"/>
      <c r="H49828" s="24"/>
      <c r="I49828" s="24"/>
      <c r="J49828" s="24"/>
      <c r="K49828" s="24"/>
      <c r="L49828" s="24"/>
      <c r="M49828" s="24"/>
      <c r="P49828" s="10"/>
      <c r="R49828" s="10"/>
      <c r="S49828" s="10"/>
      <c r="T49828" s="10"/>
    </row>
    <row r="49829" spans="1:20" ht="16" x14ac:dyDescent="0.2">
      <c r="A49829" s="24"/>
      <c r="B49829" s="24"/>
      <c r="C49829" s="24"/>
      <c r="D49829" s="24"/>
      <c r="E49829" s="24"/>
      <c r="F49829" s="24"/>
      <c r="G49829" s="24"/>
      <c r="H49829" s="24"/>
      <c r="I49829" s="24"/>
      <c r="J49829" s="24"/>
      <c r="K49829" s="24"/>
      <c r="L49829" s="24"/>
      <c r="M49829" s="24"/>
      <c r="P49829" s="10"/>
      <c r="R49829" s="10"/>
      <c r="S49829" s="10"/>
      <c r="T49829" s="10"/>
    </row>
    <row r="49830" spans="1:20" ht="16" x14ac:dyDescent="0.2">
      <c r="A49830" s="24"/>
      <c r="B49830" s="24"/>
      <c r="C49830" s="24"/>
      <c r="D49830" s="24"/>
      <c r="E49830" s="24"/>
      <c r="F49830" s="24"/>
      <c r="G49830" s="24"/>
      <c r="H49830" s="24"/>
      <c r="I49830" s="24"/>
      <c r="J49830" s="24"/>
      <c r="K49830" s="24"/>
      <c r="L49830" s="24"/>
      <c r="M49830" s="24"/>
      <c r="P49830" s="10"/>
      <c r="R49830" s="10"/>
      <c r="S49830" s="10"/>
      <c r="T49830" s="10"/>
    </row>
    <row r="49831" spans="1:20" ht="16" x14ac:dyDescent="0.2">
      <c r="A49831" s="24"/>
      <c r="B49831" s="24"/>
      <c r="C49831" s="24"/>
      <c r="D49831" s="24"/>
      <c r="E49831" s="24"/>
      <c r="F49831" s="24"/>
      <c r="G49831" s="24"/>
      <c r="H49831" s="24"/>
      <c r="I49831" s="24"/>
      <c r="J49831" s="24"/>
      <c r="K49831" s="24"/>
      <c r="L49831" s="24"/>
      <c r="M49831" s="24"/>
      <c r="P49831" s="10"/>
      <c r="R49831" s="10"/>
      <c r="S49831" s="10"/>
      <c r="T49831" s="10"/>
    </row>
    <row r="49832" spans="1:20" ht="16" x14ac:dyDescent="0.2">
      <c r="A49832" s="24"/>
      <c r="B49832" s="24"/>
      <c r="C49832" s="24"/>
      <c r="D49832" s="24"/>
      <c r="E49832" s="24"/>
      <c r="F49832" s="24"/>
      <c r="G49832" s="24"/>
      <c r="H49832" s="24"/>
      <c r="I49832" s="24"/>
      <c r="J49832" s="24"/>
      <c r="K49832" s="24"/>
      <c r="L49832" s="24"/>
      <c r="M49832" s="24"/>
      <c r="P49832" s="10"/>
      <c r="R49832" s="10"/>
      <c r="S49832" s="10"/>
      <c r="T49832" s="10"/>
    </row>
    <row r="49833" spans="1:20" ht="16" x14ac:dyDescent="0.2">
      <c r="A49833" s="24"/>
      <c r="B49833" s="24"/>
      <c r="C49833" s="24"/>
      <c r="D49833" s="24"/>
      <c r="E49833" s="24"/>
      <c r="F49833" s="24"/>
      <c r="G49833" s="24"/>
      <c r="H49833" s="24"/>
      <c r="I49833" s="24"/>
      <c r="J49833" s="24"/>
      <c r="K49833" s="24"/>
      <c r="L49833" s="24"/>
      <c r="M49833" s="24"/>
      <c r="P49833" s="10"/>
      <c r="R49833" s="10"/>
      <c r="S49833" s="10"/>
      <c r="T49833" s="10"/>
    </row>
    <row r="49834" spans="1:20" ht="16" x14ac:dyDescent="0.2">
      <c r="A49834" s="24"/>
      <c r="B49834" s="24"/>
      <c r="C49834" s="24"/>
      <c r="D49834" s="24"/>
      <c r="E49834" s="24"/>
      <c r="F49834" s="24"/>
      <c r="G49834" s="24"/>
      <c r="H49834" s="24"/>
      <c r="I49834" s="24"/>
      <c r="J49834" s="24"/>
      <c r="K49834" s="24"/>
      <c r="L49834" s="24"/>
      <c r="M49834" s="24"/>
      <c r="P49834" s="10"/>
      <c r="R49834" s="10"/>
      <c r="S49834" s="10"/>
      <c r="T49834" s="10"/>
    </row>
    <row r="49835" spans="1:20" ht="16" x14ac:dyDescent="0.2">
      <c r="A49835" s="24"/>
      <c r="B49835" s="24"/>
      <c r="C49835" s="24"/>
      <c r="D49835" s="24"/>
      <c r="E49835" s="24"/>
      <c r="F49835" s="24"/>
      <c r="G49835" s="24"/>
      <c r="H49835" s="24"/>
      <c r="I49835" s="24"/>
      <c r="J49835" s="24"/>
      <c r="K49835" s="24"/>
      <c r="L49835" s="24"/>
      <c r="M49835" s="24"/>
      <c r="P49835" s="10"/>
      <c r="R49835" s="10"/>
      <c r="S49835" s="10"/>
      <c r="T49835" s="10"/>
    </row>
    <row r="49836" spans="1:20" ht="16" x14ac:dyDescent="0.2">
      <c r="A49836" s="24"/>
      <c r="B49836" s="24"/>
      <c r="C49836" s="24"/>
      <c r="D49836" s="24"/>
      <c r="E49836" s="24"/>
      <c r="F49836" s="24"/>
      <c r="G49836" s="24"/>
      <c r="H49836" s="24"/>
      <c r="I49836" s="24"/>
      <c r="J49836" s="24"/>
      <c r="K49836" s="24"/>
      <c r="L49836" s="24"/>
      <c r="M49836" s="24"/>
      <c r="P49836" s="10"/>
      <c r="R49836" s="10"/>
      <c r="S49836" s="10"/>
      <c r="T49836" s="10"/>
    </row>
    <row r="49837" spans="1:20" ht="16" x14ac:dyDescent="0.2">
      <c r="A49837" s="24"/>
      <c r="B49837" s="24"/>
      <c r="C49837" s="24"/>
      <c r="D49837" s="24"/>
      <c r="E49837" s="24"/>
      <c r="F49837" s="24"/>
      <c r="G49837" s="24"/>
      <c r="H49837" s="24"/>
      <c r="I49837" s="24"/>
      <c r="J49837" s="24"/>
      <c r="K49837" s="24"/>
      <c r="L49837" s="24"/>
      <c r="M49837" s="24"/>
      <c r="P49837" s="10"/>
      <c r="R49837" s="10"/>
      <c r="S49837" s="10"/>
      <c r="T49837" s="10"/>
    </row>
    <row r="49838" spans="1:20" ht="16" x14ac:dyDescent="0.2">
      <c r="A49838" s="24"/>
      <c r="B49838" s="24"/>
      <c r="C49838" s="24"/>
      <c r="D49838" s="24"/>
      <c r="E49838" s="24"/>
      <c r="F49838" s="24"/>
      <c r="G49838" s="24"/>
      <c r="H49838" s="24"/>
      <c r="I49838" s="24"/>
      <c r="J49838" s="24"/>
      <c r="K49838" s="24"/>
      <c r="L49838" s="24"/>
      <c r="M49838" s="24"/>
      <c r="P49838" s="10"/>
      <c r="R49838" s="10"/>
      <c r="S49838" s="10"/>
      <c r="T49838" s="10"/>
    </row>
    <row r="49839" spans="1:20" ht="16" x14ac:dyDescent="0.2">
      <c r="A49839" s="24"/>
      <c r="B49839" s="24"/>
      <c r="C49839" s="24"/>
      <c r="D49839" s="24"/>
      <c r="E49839" s="24"/>
      <c r="F49839" s="24"/>
      <c r="G49839" s="24"/>
      <c r="H49839" s="24"/>
      <c r="I49839" s="24"/>
      <c r="J49839" s="24"/>
      <c r="K49839" s="24"/>
      <c r="L49839" s="24"/>
      <c r="M49839" s="24"/>
      <c r="P49839" s="10"/>
      <c r="R49839" s="10"/>
      <c r="S49839" s="10"/>
      <c r="T49839" s="10"/>
    </row>
    <row r="49840" spans="1:20" ht="16" x14ac:dyDescent="0.2">
      <c r="A49840" s="24"/>
      <c r="B49840" s="24"/>
      <c r="C49840" s="24"/>
      <c r="D49840" s="24"/>
      <c r="E49840" s="24"/>
      <c r="F49840" s="24"/>
      <c r="G49840" s="24"/>
      <c r="H49840" s="24"/>
      <c r="I49840" s="24"/>
      <c r="J49840" s="24"/>
      <c r="K49840" s="24"/>
      <c r="L49840" s="24"/>
      <c r="M49840" s="24"/>
      <c r="P49840" s="10"/>
      <c r="R49840" s="10"/>
      <c r="S49840" s="10"/>
      <c r="T49840" s="10"/>
    </row>
    <row r="49841" spans="1:20" ht="16" x14ac:dyDescent="0.2">
      <c r="A49841" s="24"/>
      <c r="B49841" s="24"/>
      <c r="C49841" s="24"/>
      <c r="D49841" s="24"/>
      <c r="E49841" s="24"/>
      <c r="F49841" s="24"/>
      <c r="G49841" s="24"/>
      <c r="H49841" s="24"/>
      <c r="I49841" s="24"/>
      <c r="J49841" s="24"/>
      <c r="K49841" s="24"/>
      <c r="L49841" s="24"/>
      <c r="M49841" s="24"/>
      <c r="P49841" s="10"/>
      <c r="R49841" s="10"/>
      <c r="S49841" s="10"/>
      <c r="T49841" s="10"/>
    </row>
    <row r="49842" spans="1:20" ht="16" x14ac:dyDescent="0.2">
      <c r="A49842" s="24"/>
      <c r="B49842" s="24"/>
      <c r="C49842" s="24"/>
      <c r="D49842" s="24"/>
      <c r="E49842" s="24"/>
      <c r="F49842" s="24"/>
      <c r="G49842" s="24"/>
      <c r="H49842" s="24"/>
      <c r="I49842" s="24"/>
      <c r="J49842" s="24"/>
      <c r="K49842" s="24"/>
      <c r="L49842" s="24"/>
      <c r="M49842" s="24"/>
      <c r="P49842" s="10"/>
      <c r="R49842" s="10"/>
      <c r="S49842" s="10"/>
      <c r="T49842" s="10"/>
    </row>
    <row r="49843" spans="1:20" ht="16" x14ac:dyDescent="0.2">
      <c r="A49843" s="24"/>
      <c r="B49843" s="24"/>
      <c r="C49843" s="24"/>
      <c r="D49843" s="24"/>
      <c r="E49843" s="24"/>
      <c r="F49843" s="24"/>
      <c r="G49843" s="24"/>
      <c r="H49843" s="24"/>
      <c r="I49843" s="24"/>
      <c r="J49843" s="24"/>
      <c r="K49843" s="24"/>
      <c r="L49843" s="24"/>
      <c r="M49843" s="24"/>
      <c r="P49843" s="10"/>
      <c r="R49843" s="10"/>
      <c r="S49843" s="10"/>
      <c r="T49843" s="10"/>
    </row>
    <row r="49844" spans="1:20" ht="16" x14ac:dyDescent="0.2">
      <c r="A49844" s="24"/>
      <c r="B49844" s="24"/>
      <c r="C49844" s="24"/>
      <c r="D49844" s="24"/>
      <c r="E49844" s="24"/>
      <c r="F49844" s="24"/>
      <c r="G49844" s="24"/>
      <c r="H49844" s="24"/>
      <c r="I49844" s="24"/>
      <c r="J49844" s="24"/>
      <c r="K49844" s="24"/>
      <c r="L49844" s="24"/>
      <c r="M49844" s="24"/>
      <c r="P49844" s="10"/>
      <c r="R49844" s="10"/>
      <c r="S49844" s="10"/>
      <c r="T49844" s="10"/>
    </row>
    <row r="49845" spans="1:20" ht="16" x14ac:dyDescent="0.2">
      <c r="A49845" s="24"/>
      <c r="B49845" s="24"/>
      <c r="C49845" s="24"/>
      <c r="D49845" s="24"/>
      <c r="E49845" s="24"/>
      <c r="F49845" s="24"/>
      <c r="G49845" s="24"/>
      <c r="H49845" s="24"/>
      <c r="I49845" s="24"/>
      <c r="J49845" s="24"/>
      <c r="K49845" s="24"/>
      <c r="L49845" s="24"/>
      <c r="M49845" s="24"/>
      <c r="P49845" s="10"/>
      <c r="R49845" s="10"/>
      <c r="S49845" s="10"/>
      <c r="T49845" s="10"/>
    </row>
    <row r="49846" spans="1:20" ht="16" x14ac:dyDescent="0.2">
      <c r="A49846" s="24"/>
      <c r="B49846" s="24"/>
      <c r="C49846" s="24"/>
      <c r="D49846" s="24"/>
      <c r="E49846" s="24"/>
      <c r="F49846" s="24"/>
      <c r="G49846" s="24"/>
      <c r="H49846" s="24"/>
      <c r="I49846" s="24"/>
      <c r="J49846" s="24"/>
      <c r="K49846" s="24"/>
      <c r="L49846" s="24"/>
      <c r="M49846" s="24"/>
      <c r="P49846" s="10"/>
      <c r="R49846" s="10"/>
      <c r="S49846" s="10"/>
      <c r="T49846" s="10"/>
    </row>
    <row r="49847" spans="1:20" ht="16" x14ac:dyDescent="0.2">
      <c r="A49847" s="24"/>
      <c r="B49847" s="24"/>
      <c r="C49847" s="24"/>
      <c r="D49847" s="24"/>
      <c r="E49847" s="24"/>
      <c r="F49847" s="24"/>
      <c r="G49847" s="24"/>
      <c r="H49847" s="24"/>
      <c r="I49847" s="24"/>
      <c r="J49847" s="24"/>
      <c r="K49847" s="24"/>
      <c r="L49847" s="24"/>
      <c r="M49847" s="24"/>
      <c r="P49847" s="10"/>
      <c r="R49847" s="10"/>
      <c r="S49847" s="10"/>
      <c r="T49847" s="10"/>
    </row>
    <row r="49848" spans="1:20" ht="16" x14ac:dyDescent="0.2">
      <c r="A49848" s="24"/>
      <c r="B49848" s="24"/>
      <c r="C49848" s="24"/>
      <c r="D49848" s="24"/>
      <c r="E49848" s="24"/>
      <c r="F49848" s="24"/>
      <c r="G49848" s="24"/>
      <c r="H49848" s="24"/>
      <c r="I49848" s="24"/>
      <c r="J49848" s="24"/>
      <c r="K49848" s="24"/>
      <c r="L49848" s="24"/>
      <c r="M49848" s="24"/>
      <c r="P49848" s="10"/>
      <c r="R49848" s="10"/>
      <c r="S49848" s="10"/>
      <c r="T49848" s="10"/>
    </row>
    <row r="49849" spans="1:20" ht="16" x14ac:dyDescent="0.2">
      <c r="A49849" s="24"/>
      <c r="B49849" s="24"/>
      <c r="C49849" s="24"/>
      <c r="D49849" s="24"/>
      <c r="E49849" s="24"/>
      <c r="F49849" s="24"/>
      <c r="G49849" s="24"/>
      <c r="H49849" s="24"/>
      <c r="I49849" s="24"/>
      <c r="J49849" s="24"/>
      <c r="K49849" s="24"/>
      <c r="L49849" s="24"/>
      <c r="M49849" s="24"/>
      <c r="P49849" s="10"/>
      <c r="R49849" s="10"/>
      <c r="S49849" s="10"/>
      <c r="T49849" s="10"/>
    </row>
    <row r="49850" spans="1:20" ht="16" x14ac:dyDescent="0.2">
      <c r="A49850" s="24"/>
      <c r="B49850" s="24"/>
      <c r="C49850" s="24"/>
      <c r="D49850" s="24"/>
      <c r="E49850" s="24"/>
      <c r="F49850" s="24"/>
      <c r="G49850" s="24"/>
      <c r="H49850" s="24"/>
      <c r="I49850" s="24"/>
      <c r="J49850" s="24"/>
      <c r="K49850" s="24"/>
      <c r="L49850" s="24"/>
      <c r="M49850" s="24"/>
      <c r="P49850" s="10"/>
      <c r="R49850" s="10"/>
      <c r="S49850" s="10"/>
      <c r="T49850" s="10"/>
    </row>
    <row r="49851" spans="1:20" ht="16" x14ac:dyDescent="0.2">
      <c r="A49851" s="24"/>
      <c r="B49851" s="24"/>
      <c r="C49851" s="24"/>
      <c r="D49851" s="24"/>
      <c r="E49851" s="24"/>
      <c r="F49851" s="24"/>
      <c r="G49851" s="24"/>
      <c r="H49851" s="24"/>
      <c r="I49851" s="24"/>
      <c r="J49851" s="24"/>
      <c r="K49851" s="24"/>
      <c r="L49851" s="24"/>
      <c r="M49851" s="24"/>
      <c r="P49851" s="10"/>
      <c r="R49851" s="10"/>
      <c r="S49851" s="10"/>
      <c r="T49851" s="10"/>
    </row>
    <row r="49852" spans="1:20" ht="16" x14ac:dyDescent="0.2">
      <c r="A49852" s="24"/>
      <c r="B49852" s="24"/>
      <c r="C49852" s="24"/>
      <c r="D49852" s="24"/>
      <c r="E49852" s="24"/>
      <c r="F49852" s="24"/>
      <c r="G49852" s="24"/>
      <c r="H49852" s="24"/>
      <c r="I49852" s="24"/>
      <c r="J49852" s="24"/>
      <c r="K49852" s="24"/>
      <c r="L49852" s="24"/>
      <c r="M49852" s="24"/>
      <c r="P49852" s="10"/>
      <c r="R49852" s="10"/>
      <c r="S49852" s="10"/>
      <c r="T49852" s="10"/>
    </row>
    <row r="49853" spans="1:20" ht="16" x14ac:dyDescent="0.2">
      <c r="A49853" s="24"/>
      <c r="B49853" s="24"/>
      <c r="C49853" s="24"/>
      <c r="D49853" s="24"/>
      <c r="E49853" s="24"/>
      <c r="F49853" s="24"/>
      <c r="G49853" s="24"/>
      <c r="H49853" s="24"/>
      <c r="I49853" s="24"/>
      <c r="J49853" s="24"/>
      <c r="K49853" s="24"/>
      <c r="L49853" s="24"/>
      <c r="M49853" s="24"/>
      <c r="P49853" s="10"/>
      <c r="R49853" s="10"/>
      <c r="S49853" s="10"/>
      <c r="T49853" s="10"/>
    </row>
    <row r="49854" spans="1:20" ht="16" x14ac:dyDescent="0.2">
      <c r="A49854" s="24"/>
      <c r="B49854" s="24"/>
      <c r="C49854" s="24"/>
      <c r="D49854" s="24"/>
      <c r="E49854" s="24"/>
      <c r="F49854" s="24"/>
      <c r="G49854" s="24"/>
      <c r="H49854" s="24"/>
      <c r="I49854" s="24"/>
      <c r="J49854" s="24"/>
      <c r="K49854" s="24"/>
      <c r="L49854" s="24"/>
      <c r="M49854" s="24"/>
      <c r="P49854" s="10"/>
      <c r="R49854" s="10"/>
      <c r="S49854" s="10"/>
      <c r="T49854" s="10"/>
    </row>
    <row r="49855" spans="1:20" ht="16" x14ac:dyDescent="0.2">
      <c r="A49855" s="24"/>
      <c r="B49855" s="24"/>
      <c r="C49855" s="24"/>
      <c r="D49855" s="24"/>
      <c r="E49855" s="24"/>
      <c r="F49855" s="24"/>
      <c r="G49855" s="24"/>
      <c r="H49855" s="24"/>
      <c r="I49855" s="24"/>
      <c r="J49855" s="24"/>
      <c r="K49855" s="24"/>
      <c r="L49855" s="24"/>
      <c r="M49855" s="24"/>
      <c r="P49855" s="10"/>
      <c r="R49855" s="10"/>
      <c r="S49855" s="10"/>
      <c r="T49855" s="10"/>
    </row>
    <row r="49856" spans="1:20" ht="16" x14ac:dyDescent="0.2">
      <c r="A49856" s="24"/>
      <c r="B49856" s="24"/>
      <c r="C49856" s="24"/>
      <c r="D49856" s="24"/>
      <c r="E49856" s="24"/>
      <c r="F49856" s="24"/>
      <c r="G49856" s="24"/>
      <c r="H49856" s="24"/>
      <c r="I49856" s="24"/>
      <c r="J49856" s="24"/>
      <c r="K49856" s="24"/>
      <c r="L49856" s="24"/>
      <c r="M49856" s="24"/>
      <c r="P49856" s="10"/>
      <c r="R49856" s="10"/>
      <c r="S49856" s="10"/>
      <c r="T49856" s="10"/>
    </row>
    <row r="49857" spans="1:20" ht="16" x14ac:dyDescent="0.2">
      <c r="A49857" s="24"/>
      <c r="B49857" s="24"/>
      <c r="C49857" s="24"/>
      <c r="D49857" s="24"/>
      <c r="E49857" s="24"/>
      <c r="F49857" s="24"/>
      <c r="G49857" s="24"/>
      <c r="H49857" s="24"/>
      <c r="I49857" s="24"/>
      <c r="J49857" s="24"/>
      <c r="K49857" s="24"/>
      <c r="L49857" s="24"/>
      <c r="M49857" s="24"/>
      <c r="P49857" s="10"/>
      <c r="R49857" s="10"/>
      <c r="S49857" s="10"/>
      <c r="T49857" s="10"/>
    </row>
    <row r="49858" spans="1:20" ht="16" x14ac:dyDescent="0.2">
      <c r="A49858" s="24"/>
      <c r="B49858" s="24"/>
      <c r="C49858" s="24"/>
      <c r="D49858" s="24"/>
      <c r="E49858" s="24"/>
      <c r="F49858" s="24"/>
      <c r="G49858" s="24"/>
      <c r="H49858" s="24"/>
      <c r="I49858" s="24"/>
      <c r="J49858" s="24"/>
      <c r="K49858" s="24"/>
      <c r="L49858" s="24"/>
      <c r="M49858" s="24"/>
      <c r="P49858" s="10"/>
      <c r="R49858" s="10"/>
      <c r="S49858" s="10"/>
      <c r="T49858" s="10"/>
    </row>
    <row r="49859" spans="1:20" ht="16" x14ac:dyDescent="0.2">
      <c r="A49859" s="24"/>
      <c r="B49859" s="24"/>
      <c r="C49859" s="24"/>
      <c r="D49859" s="24"/>
      <c r="E49859" s="24"/>
      <c r="F49859" s="24"/>
      <c r="G49859" s="24"/>
      <c r="H49859" s="24"/>
      <c r="I49859" s="24"/>
      <c r="J49859" s="24"/>
      <c r="K49859" s="24"/>
      <c r="L49859" s="24"/>
      <c r="M49859" s="24"/>
      <c r="P49859" s="10"/>
      <c r="R49859" s="10"/>
      <c r="S49859" s="10"/>
      <c r="T49859" s="10"/>
    </row>
    <row r="49860" spans="1:20" ht="16" x14ac:dyDescent="0.2">
      <c r="A49860" s="24"/>
      <c r="B49860" s="24"/>
      <c r="C49860" s="24"/>
      <c r="D49860" s="24"/>
      <c r="E49860" s="24"/>
      <c r="F49860" s="24"/>
      <c r="G49860" s="24"/>
      <c r="H49860" s="24"/>
      <c r="I49860" s="24"/>
      <c r="J49860" s="24"/>
      <c r="K49860" s="24"/>
      <c r="L49860" s="24"/>
      <c r="M49860" s="24"/>
      <c r="P49860" s="10"/>
      <c r="R49860" s="10"/>
      <c r="S49860" s="10"/>
      <c r="T49860" s="10"/>
    </row>
    <row r="49861" spans="1:20" ht="16" x14ac:dyDescent="0.2">
      <c r="A49861" s="24"/>
      <c r="B49861" s="24"/>
      <c r="C49861" s="24"/>
      <c r="D49861" s="24"/>
      <c r="E49861" s="24"/>
      <c r="F49861" s="24"/>
      <c r="G49861" s="24"/>
      <c r="H49861" s="24"/>
      <c r="I49861" s="24"/>
      <c r="J49861" s="24"/>
      <c r="K49861" s="24"/>
      <c r="L49861" s="24"/>
      <c r="M49861" s="24"/>
      <c r="P49861" s="10"/>
      <c r="R49861" s="10"/>
      <c r="S49861" s="10"/>
      <c r="T49861" s="10"/>
    </row>
    <row r="49862" spans="1:20" ht="16" x14ac:dyDescent="0.2">
      <c r="A49862" s="24"/>
      <c r="B49862" s="24"/>
      <c r="C49862" s="24"/>
      <c r="D49862" s="24"/>
      <c r="E49862" s="24"/>
      <c r="F49862" s="24"/>
      <c r="G49862" s="24"/>
      <c r="H49862" s="24"/>
      <c r="I49862" s="24"/>
      <c r="J49862" s="24"/>
      <c r="K49862" s="24"/>
      <c r="L49862" s="24"/>
      <c r="M49862" s="24"/>
      <c r="P49862" s="10"/>
      <c r="R49862" s="10"/>
      <c r="S49862" s="10"/>
      <c r="T49862" s="10"/>
    </row>
    <row r="49863" spans="1:20" ht="16" x14ac:dyDescent="0.2">
      <c r="A49863" s="24"/>
      <c r="B49863" s="24"/>
      <c r="C49863" s="24"/>
      <c r="D49863" s="24"/>
      <c r="E49863" s="24"/>
      <c r="F49863" s="24"/>
      <c r="G49863" s="24"/>
      <c r="H49863" s="24"/>
      <c r="I49863" s="24"/>
      <c r="J49863" s="24"/>
      <c r="K49863" s="24"/>
      <c r="L49863" s="24"/>
      <c r="M49863" s="24"/>
      <c r="P49863" s="10"/>
      <c r="R49863" s="10"/>
      <c r="S49863" s="10"/>
      <c r="T49863" s="10"/>
    </row>
    <row r="49864" spans="1:20" ht="16" x14ac:dyDescent="0.2">
      <c r="A49864" s="24"/>
      <c r="B49864" s="24"/>
      <c r="C49864" s="24"/>
      <c r="D49864" s="24"/>
      <c r="E49864" s="24"/>
      <c r="F49864" s="24"/>
      <c r="G49864" s="24"/>
      <c r="H49864" s="24"/>
      <c r="I49864" s="24"/>
      <c r="J49864" s="24"/>
      <c r="K49864" s="24"/>
      <c r="L49864" s="24"/>
      <c r="M49864" s="24"/>
      <c r="P49864" s="10"/>
      <c r="R49864" s="10"/>
      <c r="S49864" s="10"/>
      <c r="T49864" s="10"/>
    </row>
    <row r="49865" spans="1:20" ht="16" x14ac:dyDescent="0.2">
      <c r="A49865" s="24"/>
      <c r="B49865" s="24"/>
      <c r="C49865" s="24"/>
      <c r="D49865" s="24"/>
      <c r="E49865" s="24"/>
      <c r="F49865" s="24"/>
      <c r="G49865" s="24"/>
      <c r="H49865" s="24"/>
      <c r="I49865" s="24"/>
      <c r="J49865" s="24"/>
      <c r="K49865" s="24"/>
      <c r="L49865" s="24"/>
      <c r="M49865" s="24"/>
      <c r="P49865" s="10"/>
      <c r="R49865" s="10"/>
      <c r="S49865" s="10"/>
      <c r="T49865" s="10"/>
    </row>
    <row r="49866" spans="1:20" ht="16" x14ac:dyDescent="0.2">
      <c r="A49866" s="24"/>
      <c r="B49866" s="24"/>
      <c r="C49866" s="24"/>
      <c r="D49866" s="24"/>
      <c r="E49866" s="24"/>
      <c r="F49866" s="24"/>
      <c r="G49866" s="24"/>
      <c r="H49866" s="24"/>
      <c r="I49866" s="24"/>
      <c r="J49866" s="24"/>
      <c r="K49866" s="24"/>
      <c r="L49866" s="24"/>
      <c r="M49866" s="24"/>
      <c r="P49866" s="10"/>
      <c r="R49866" s="10"/>
      <c r="S49866" s="10"/>
      <c r="T49866" s="10"/>
    </row>
    <row r="49867" spans="1:20" ht="16" x14ac:dyDescent="0.2">
      <c r="A49867" s="24"/>
      <c r="B49867" s="24"/>
      <c r="C49867" s="24"/>
      <c r="D49867" s="24"/>
      <c r="E49867" s="24"/>
      <c r="F49867" s="24"/>
      <c r="G49867" s="24"/>
      <c r="H49867" s="24"/>
      <c r="I49867" s="24"/>
      <c r="J49867" s="24"/>
      <c r="K49867" s="24"/>
      <c r="L49867" s="24"/>
      <c r="M49867" s="24"/>
      <c r="P49867" s="10"/>
      <c r="R49867" s="10"/>
      <c r="S49867" s="10"/>
      <c r="T49867" s="10"/>
    </row>
    <row r="49868" spans="1:20" ht="16" x14ac:dyDescent="0.2">
      <c r="A49868" s="24"/>
      <c r="B49868" s="24"/>
      <c r="C49868" s="24"/>
      <c r="D49868" s="24"/>
      <c r="E49868" s="24"/>
      <c r="F49868" s="24"/>
      <c r="G49868" s="24"/>
      <c r="H49868" s="24"/>
      <c r="I49868" s="24"/>
      <c r="J49868" s="24"/>
      <c r="K49868" s="24"/>
      <c r="L49868" s="24"/>
      <c r="M49868" s="24"/>
      <c r="P49868" s="10"/>
      <c r="R49868" s="10"/>
      <c r="S49868" s="10"/>
      <c r="T49868" s="10"/>
    </row>
    <row r="49869" spans="1:20" ht="16" x14ac:dyDescent="0.2">
      <c r="A49869" s="24"/>
      <c r="B49869" s="24"/>
      <c r="C49869" s="24"/>
      <c r="D49869" s="24"/>
      <c r="E49869" s="24"/>
      <c r="F49869" s="24"/>
      <c r="G49869" s="24"/>
      <c r="H49869" s="24"/>
      <c r="I49869" s="24"/>
      <c r="J49869" s="24"/>
      <c r="K49869" s="24"/>
      <c r="L49869" s="24"/>
      <c r="M49869" s="24"/>
      <c r="P49869" s="10"/>
      <c r="R49869" s="10"/>
      <c r="S49869" s="10"/>
      <c r="T49869" s="10"/>
    </row>
    <row r="49870" spans="1:20" ht="16" x14ac:dyDescent="0.2">
      <c r="A49870" s="24"/>
      <c r="B49870" s="24"/>
      <c r="C49870" s="24"/>
      <c r="D49870" s="24"/>
      <c r="E49870" s="24"/>
      <c r="F49870" s="24"/>
      <c r="G49870" s="24"/>
      <c r="H49870" s="24"/>
      <c r="I49870" s="24"/>
      <c r="J49870" s="24"/>
      <c r="K49870" s="24"/>
      <c r="L49870" s="24"/>
      <c r="M49870" s="24"/>
      <c r="P49870" s="10"/>
      <c r="R49870" s="10"/>
      <c r="S49870" s="10"/>
      <c r="T49870" s="10"/>
    </row>
    <row r="49871" spans="1:20" ht="16" x14ac:dyDescent="0.2">
      <c r="A49871" s="24"/>
      <c r="B49871" s="24"/>
      <c r="C49871" s="24"/>
      <c r="D49871" s="24"/>
      <c r="E49871" s="24"/>
      <c r="F49871" s="24"/>
      <c r="G49871" s="24"/>
      <c r="H49871" s="24"/>
      <c r="I49871" s="24"/>
      <c r="J49871" s="24"/>
      <c r="K49871" s="24"/>
      <c r="L49871" s="24"/>
      <c r="M49871" s="24"/>
      <c r="P49871" s="10"/>
      <c r="R49871" s="10"/>
      <c r="S49871" s="10"/>
      <c r="T49871" s="10"/>
    </row>
    <row r="49872" spans="1:20" ht="16" x14ac:dyDescent="0.2">
      <c r="A49872" s="24"/>
      <c r="B49872" s="24"/>
      <c r="C49872" s="24"/>
      <c r="D49872" s="24"/>
      <c r="E49872" s="24"/>
      <c r="F49872" s="24"/>
      <c r="G49872" s="24"/>
      <c r="H49872" s="24"/>
      <c r="I49872" s="24"/>
      <c r="J49872" s="24"/>
      <c r="K49872" s="24"/>
      <c r="L49872" s="24"/>
      <c r="M49872" s="24"/>
      <c r="P49872" s="10"/>
      <c r="R49872" s="10"/>
      <c r="S49872" s="10"/>
      <c r="T49872" s="10"/>
    </row>
    <row r="49873" spans="1:20" ht="16" x14ac:dyDescent="0.2">
      <c r="A49873" s="24"/>
      <c r="B49873" s="24"/>
      <c r="C49873" s="24"/>
      <c r="D49873" s="24"/>
      <c r="E49873" s="24"/>
      <c r="F49873" s="24"/>
      <c r="G49873" s="24"/>
      <c r="H49873" s="24"/>
      <c r="I49873" s="24"/>
      <c r="J49873" s="24"/>
      <c r="K49873" s="24"/>
      <c r="L49873" s="24"/>
      <c r="M49873" s="24"/>
      <c r="P49873" s="10"/>
      <c r="R49873" s="10"/>
      <c r="S49873" s="10"/>
      <c r="T49873" s="10"/>
    </row>
    <row r="49874" spans="1:20" ht="16" x14ac:dyDescent="0.2">
      <c r="A49874" s="24"/>
      <c r="B49874" s="24"/>
      <c r="C49874" s="24"/>
      <c r="D49874" s="24"/>
      <c r="E49874" s="24"/>
      <c r="F49874" s="24"/>
      <c r="G49874" s="24"/>
      <c r="H49874" s="24"/>
      <c r="I49874" s="24"/>
      <c r="J49874" s="24"/>
      <c r="K49874" s="24"/>
      <c r="L49874" s="24"/>
      <c r="M49874" s="24"/>
      <c r="P49874" s="10"/>
      <c r="R49874" s="10"/>
      <c r="S49874" s="10"/>
      <c r="T49874" s="10"/>
    </row>
    <row r="49875" spans="1:20" ht="16" x14ac:dyDescent="0.2">
      <c r="A49875" s="24"/>
      <c r="B49875" s="24"/>
      <c r="C49875" s="24"/>
      <c r="D49875" s="24"/>
      <c r="E49875" s="24"/>
      <c r="F49875" s="24"/>
      <c r="G49875" s="24"/>
      <c r="H49875" s="24"/>
      <c r="I49875" s="24"/>
      <c r="J49875" s="24"/>
      <c r="K49875" s="24"/>
      <c r="L49875" s="24"/>
      <c r="M49875" s="24"/>
      <c r="P49875" s="10"/>
      <c r="R49875" s="10"/>
      <c r="S49875" s="10"/>
      <c r="T49875" s="10"/>
    </row>
    <row r="49876" spans="1:20" ht="16" x14ac:dyDescent="0.2">
      <c r="A49876" s="24"/>
      <c r="B49876" s="24"/>
      <c r="C49876" s="24"/>
      <c r="D49876" s="24"/>
      <c r="E49876" s="24"/>
      <c r="F49876" s="24"/>
      <c r="G49876" s="24"/>
      <c r="H49876" s="24"/>
      <c r="I49876" s="24"/>
      <c r="J49876" s="24"/>
      <c r="K49876" s="24"/>
      <c r="L49876" s="24"/>
      <c r="M49876" s="24"/>
      <c r="P49876" s="10"/>
      <c r="R49876" s="10"/>
      <c r="S49876" s="10"/>
      <c r="T49876" s="10"/>
    </row>
    <row r="49877" spans="1:20" ht="16" x14ac:dyDescent="0.2">
      <c r="A49877" s="24"/>
      <c r="B49877" s="24"/>
      <c r="C49877" s="24"/>
      <c r="D49877" s="24"/>
      <c r="E49877" s="24"/>
      <c r="F49877" s="24"/>
      <c r="G49877" s="24"/>
      <c r="H49877" s="24"/>
      <c r="I49877" s="24"/>
      <c r="J49877" s="24"/>
      <c r="K49877" s="24"/>
      <c r="L49877" s="24"/>
      <c r="M49877" s="24"/>
      <c r="P49877" s="10"/>
      <c r="R49877" s="10"/>
      <c r="S49877" s="10"/>
      <c r="T49877" s="10"/>
    </row>
    <row r="49878" spans="1:20" ht="16" x14ac:dyDescent="0.2">
      <c r="A49878" s="24"/>
      <c r="B49878" s="24"/>
      <c r="C49878" s="24"/>
      <c r="D49878" s="24"/>
      <c r="E49878" s="24"/>
      <c r="F49878" s="24"/>
      <c r="G49878" s="24"/>
      <c r="H49878" s="24"/>
      <c r="I49878" s="24"/>
      <c r="J49878" s="24"/>
      <c r="K49878" s="24"/>
      <c r="L49878" s="24"/>
      <c r="M49878" s="24"/>
      <c r="P49878" s="10"/>
      <c r="R49878" s="10"/>
      <c r="S49878" s="10"/>
      <c r="T49878" s="10"/>
    </row>
    <row r="49879" spans="1:20" ht="16" x14ac:dyDescent="0.2">
      <c r="A49879" s="24"/>
      <c r="B49879" s="24"/>
      <c r="C49879" s="24"/>
      <c r="D49879" s="24"/>
      <c r="E49879" s="24"/>
      <c r="F49879" s="24"/>
      <c r="G49879" s="24"/>
      <c r="H49879" s="24"/>
      <c r="I49879" s="24"/>
      <c r="J49879" s="24"/>
      <c r="K49879" s="24"/>
      <c r="L49879" s="24"/>
      <c r="M49879" s="24"/>
      <c r="P49879" s="10"/>
      <c r="R49879" s="10"/>
      <c r="S49879" s="10"/>
      <c r="T49879" s="10"/>
    </row>
    <row r="49880" spans="1:20" ht="16" x14ac:dyDescent="0.2">
      <c r="A49880" s="24"/>
      <c r="B49880" s="24"/>
      <c r="C49880" s="24"/>
      <c r="D49880" s="24"/>
      <c r="E49880" s="24"/>
      <c r="F49880" s="24"/>
      <c r="G49880" s="24"/>
      <c r="H49880" s="24"/>
      <c r="I49880" s="24"/>
      <c r="J49880" s="24"/>
      <c r="K49880" s="24"/>
      <c r="L49880" s="24"/>
      <c r="M49880" s="24"/>
      <c r="P49880" s="10"/>
      <c r="R49880" s="10"/>
      <c r="S49880" s="10"/>
      <c r="T49880" s="10"/>
    </row>
    <row r="49881" spans="1:20" ht="16" x14ac:dyDescent="0.2">
      <c r="A49881" s="24"/>
      <c r="B49881" s="24"/>
      <c r="C49881" s="24"/>
      <c r="D49881" s="24"/>
      <c r="E49881" s="24"/>
      <c r="F49881" s="24"/>
      <c r="G49881" s="24"/>
      <c r="H49881" s="24"/>
      <c r="I49881" s="24"/>
      <c r="J49881" s="24"/>
      <c r="K49881" s="24"/>
      <c r="L49881" s="24"/>
      <c r="M49881" s="24"/>
      <c r="P49881" s="10"/>
      <c r="R49881" s="10"/>
      <c r="S49881" s="10"/>
      <c r="T49881" s="10"/>
    </row>
    <row r="49882" spans="1:20" ht="16" x14ac:dyDescent="0.2">
      <c r="A49882" s="24"/>
      <c r="B49882" s="24"/>
      <c r="C49882" s="24"/>
      <c r="D49882" s="24"/>
      <c r="E49882" s="24"/>
      <c r="F49882" s="24"/>
      <c r="G49882" s="24"/>
      <c r="H49882" s="24"/>
      <c r="I49882" s="24"/>
      <c r="J49882" s="24"/>
      <c r="K49882" s="24"/>
      <c r="L49882" s="24"/>
      <c r="M49882" s="24"/>
      <c r="P49882" s="10"/>
      <c r="R49882" s="10"/>
      <c r="S49882" s="10"/>
      <c r="T49882" s="10"/>
    </row>
    <row r="49883" spans="1:20" ht="16" x14ac:dyDescent="0.2">
      <c r="A49883" s="24"/>
      <c r="B49883" s="24"/>
      <c r="C49883" s="24"/>
      <c r="D49883" s="24"/>
      <c r="E49883" s="24"/>
      <c r="F49883" s="24"/>
      <c r="G49883" s="24"/>
      <c r="H49883" s="24"/>
      <c r="I49883" s="24"/>
      <c r="J49883" s="24"/>
      <c r="K49883" s="24"/>
      <c r="L49883" s="24"/>
      <c r="M49883" s="24"/>
      <c r="P49883" s="10"/>
      <c r="R49883" s="10"/>
      <c r="S49883" s="10"/>
      <c r="T49883" s="10"/>
    </row>
    <row r="49884" spans="1:20" ht="16" x14ac:dyDescent="0.2">
      <c r="A49884" s="24"/>
      <c r="B49884" s="24"/>
      <c r="C49884" s="24"/>
      <c r="D49884" s="24"/>
      <c r="E49884" s="24"/>
      <c r="F49884" s="24"/>
      <c r="G49884" s="24"/>
      <c r="H49884" s="24"/>
      <c r="I49884" s="24"/>
      <c r="J49884" s="24"/>
      <c r="K49884" s="24"/>
      <c r="L49884" s="24"/>
      <c r="M49884" s="24"/>
      <c r="P49884" s="10"/>
      <c r="R49884" s="10"/>
      <c r="S49884" s="10"/>
      <c r="T49884" s="10"/>
    </row>
    <row r="49885" spans="1:20" ht="16" x14ac:dyDescent="0.2">
      <c r="A49885" s="24"/>
      <c r="B49885" s="24"/>
      <c r="C49885" s="24"/>
      <c r="D49885" s="24"/>
      <c r="E49885" s="24"/>
      <c r="F49885" s="24"/>
      <c r="G49885" s="24"/>
      <c r="H49885" s="24"/>
      <c r="I49885" s="24"/>
      <c r="J49885" s="24"/>
      <c r="K49885" s="24"/>
      <c r="L49885" s="24"/>
      <c r="M49885" s="24"/>
      <c r="P49885" s="10"/>
      <c r="R49885" s="10"/>
      <c r="S49885" s="10"/>
      <c r="T49885" s="10"/>
    </row>
    <row r="49886" spans="1:20" ht="16" x14ac:dyDescent="0.2">
      <c r="A49886" s="24"/>
      <c r="B49886" s="24"/>
      <c r="C49886" s="24"/>
      <c r="D49886" s="24"/>
      <c r="E49886" s="24"/>
      <c r="F49886" s="24"/>
      <c r="G49886" s="24"/>
      <c r="H49886" s="24"/>
      <c r="I49886" s="24"/>
      <c r="J49886" s="24"/>
      <c r="K49886" s="24"/>
      <c r="L49886" s="24"/>
      <c r="M49886" s="24"/>
      <c r="P49886" s="10"/>
      <c r="R49886" s="10"/>
      <c r="S49886" s="10"/>
      <c r="T49886" s="10"/>
    </row>
    <row r="49887" spans="1:20" ht="16" x14ac:dyDescent="0.2">
      <c r="A49887" s="24"/>
      <c r="B49887" s="24"/>
      <c r="C49887" s="24"/>
      <c r="D49887" s="24"/>
      <c r="E49887" s="24"/>
      <c r="F49887" s="24"/>
      <c r="G49887" s="24"/>
      <c r="H49887" s="24"/>
      <c r="I49887" s="24"/>
      <c r="J49887" s="24"/>
      <c r="K49887" s="24"/>
      <c r="L49887" s="24"/>
      <c r="M49887" s="24"/>
      <c r="P49887" s="10"/>
      <c r="R49887" s="10"/>
      <c r="S49887" s="10"/>
      <c r="T49887" s="10"/>
    </row>
    <row r="49888" spans="1:20" ht="16" x14ac:dyDescent="0.2">
      <c r="A49888" s="24"/>
      <c r="B49888" s="24"/>
      <c r="C49888" s="24"/>
      <c r="D49888" s="24"/>
      <c r="E49888" s="24"/>
      <c r="F49888" s="24"/>
      <c r="G49888" s="24"/>
      <c r="H49888" s="24"/>
      <c r="I49888" s="24"/>
      <c r="J49888" s="24"/>
      <c r="K49888" s="24"/>
      <c r="L49888" s="24"/>
      <c r="M49888" s="24"/>
      <c r="P49888" s="10"/>
      <c r="R49888" s="10"/>
      <c r="S49888" s="10"/>
      <c r="T49888" s="10"/>
    </row>
    <row r="49889" spans="1:20" ht="16" x14ac:dyDescent="0.2">
      <c r="A49889" s="24"/>
      <c r="B49889" s="24"/>
      <c r="C49889" s="24"/>
      <c r="D49889" s="24"/>
      <c r="E49889" s="24"/>
      <c r="F49889" s="24"/>
      <c r="G49889" s="24"/>
      <c r="H49889" s="24"/>
      <c r="I49889" s="24"/>
      <c r="J49889" s="24"/>
      <c r="K49889" s="24"/>
      <c r="L49889" s="24"/>
      <c r="M49889" s="24"/>
      <c r="P49889" s="10"/>
      <c r="R49889" s="10"/>
      <c r="S49889" s="10"/>
      <c r="T49889" s="10"/>
    </row>
    <row r="49890" spans="1:20" ht="16" x14ac:dyDescent="0.2">
      <c r="A49890" s="24"/>
      <c r="B49890" s="24"/>
      <c r="C49890" s="24"/>
      <c r="D49890" s="24"/>
      <c r="E49890" s="24"/>
      <c r="F49890" s="24"/>
      <c r="G49890" s="24"/>
      <c r="H49890" s="24"/>
      <c r="I49890" s="24"/>
      <c r="J49890" s="24"/>
      <c r="K49890" s="24"/>
      <c r="L49890" s="24"/>
      <c r="M49890" s="24"/>
      <c r="P49890" s="10"/>
      <c r="R49890" s="10"/>
      <c r="S49890" s="10"/>
      <c r="T49890" s="10"/>
    </row>
    <row r="49891" spans="1:20" ht="16" x14ac:dyDescent="0.2">
      <c r="A49891" s="24"/>
      <c r="B49891" s="24"/>
      <c r="C49891" s="24"/>
      <c r="D49891" s="24"/>
      <c r="E49891" s="24"/>
      <c r="F49891" s="24"/>
      <c r="G49891" s="24"/>
      <c r="H49891" s="24"/>
      <c r="I49891" s="24"/>
      <c r="J49891" s="24"/>
      <c r="K49891" s="24"/>
      <c r="L49891" s="24"/>
      <c r="M49891" s="24"/>
      <c r="P49891" s="10"/>
      <c r="R49891" s="10"/>
      <c r="S49891" s="10"/>
      <c r="T49891" s="10"/>
    </row>
    <row r="49892" spans="1:20" ht="16" x14ac:dyDescent="0.2">
      <c r="A49892" s="24"/>
      <c r="B49892" s="24"/>
      <c r="C49892" s="24"/>
      <c r="D49892" s="24"/>
      <c r="E49892" s="24"/>
      <c r="F49892" s="24"/>
      <c r="G49892" s="24"/>
      <c r="H49892" s="24"/>
      <c r="I49892" s="24"/>
      <c r="J49892" s="24"/>
      <c r="K49892" s="24"/>
      <c r="L49892" s="24"/>
      <c r="M49892" s="24"/>
      <c r="P49892" s="10"/>
      <c r="R49892" s="10"/>
      <c r="S49892" s="10"/>
      <c r="T49892" s="10"/>
    </row>
    <row r="49893" spans="1:20" ht="16" x14ac:dyDescent="0.2">
      <c r="A49893" s="24"/>
      <c r="B49893" s="24"/>
      <c r="C49893" s="24"/>
      <c r="D49893" s="24"/>
      <c r="E49893" s="24"/>
      <c r="F49893" s="24"/>
      <c r="G49893" s="24"/>
      <c r="H49893" s="24"/>
      <c r="I49893" s="24"/>
      <c r="J49893" s="24"/>
      <c r="K49893" s="24"/>
      <c r="L49893" s="24"/>
      <c r="M49893" s="24"/>
      <c r="P49893" s="10"/>
      <c r="R49893" s="10"/>
      <c r="S49893" s="10"/>
      <c r="T49893" s="10"/>
    </row>
    <row r="49894" spans="1:20" ht="16" x14ac:dyDescent="0.2">
      <c r="A49894" s="24"/>
      <c r="B49894" s="24"/>
      <c r="C49894" s="24"/>
      <c r="D49894" s="24"/>
      <c r="E49894" s="24"/>
      <c r="F49894" s="24"/>
      <c r="G49894" s="24"/>
      <c r="H49894" s="24"/>
      <c r="I49894" s="24"/>
      <c r="J49894" s="24"/>
      <c r="K49894" s="24"/>
      <c r="L49894" s="24"/>
      <c r="M49894" s="24"/>
      <c r="P49894" s="10"/>
      <c r="R49894" s="10"/>
      <c r="S49894" s="10"/>
      <c r="T49894" s="10"/>
    </row>
    <row r="49895" spans="1:20" ht="16" x14ac:dyDescent="0.2">
      <c r="A49895" s="24"/>
      <c r="B49895" s="24"/>
      <c r="C49895" s="24"/>
      <c r="D49895" s="24"/>
      <c r="E49895" s="24"/>
      <c r="F49895" s="24"/>
      <c r="G49895" s="24"/>
      <c r="H49895" s="24"/>
      <c r="I49895" s="24"/>
      <c r="J49895" s="24"/>
      <c r="K49895" s="24"/>
      <c r="L49895" s="24"/>
      <c r="M49895" s="24"/>
      <c r="P49895" s="10"/>
      <c r="R49895" s="10"/>
      <c r="S49895" s="10"/>
      <c r="T49895" s="10"/>
    </row>
    <row r="49896" spans="1:20" ht="16" x14ac:dyDescent="0.2">
      <c r="A49896" s="24"/>
      <c r="B49896" s="24"/>
      <c r="C49896" s="24"/>
      <c r="D49896" s="24"/>
      <c r="E49896" s="24"/>
      <c r="F49896" s="24"/>
      <c r="G49896" s="24"/>
      <c r="H49896" s="24"/>
      <c r="I49896" s="24"/>
      <c r="J49896" s="24"/>
      <c r="K49896" s="24"/>
      <c r="L49896" s="24"/>
      <c r="M49896" s="24"/>
      <c r="P49896" s="10"/>
      <c r="R49896" s="10"/>
      <c r="S49896" s="10"/>
      <c r="T49896" s="10"/>
    </row>
    <row r="49897" spans="1:20" ht="16" x14ac:dyDescent="0.2">
      <c r="A49897" s="24"/>
      <c r="B49897" s="24"/>
      <c r="C49897" s="24"/>
      <c r="D49897" s="24"/>
      <c r="E49897" s="24"/>
      <c r="F49897" s="24"/>
      <c r="G49897" s="24"/>
      <c r="H49897" s="24"/>
      <c r="I49897" s="24"/>
      <c r="J49897" s="24"/>
      <c r="K49897" s="24"/>
      <c r="L49897" s="24"/>
      <c r="M49897" s="24"/>
      <c r="P49897" s="10"/>
      <c r="R49897" s="10"/>
      <c r="S49897" s="10"/>
      <c r="T49897" s="10"/>
    </row>
    <row r="49898" spans="1:20" ht="16" x14ac:dyDescent="0.2">
      <c r="A49898" s="24"/>
      <c r="B49898" s="24"/>
      <c r="C49898" s="24"/>
      <c r="D49898" s="24"/>
      <c r="E49898" s="24"/>
      <c r="F49898" s="24"/>
      <c r="G49898" s="24"/>
      <c r="H49898" s="24"/>
      <c r="I49898" s="24"/>
      <c r="J49898" s="24"/>
      <c r="K49898" s="24"/>
      <c r="L49898" s="24"/>
      <c r="M49898" s="24"/>
      <c r="P49898" s="10"/>
      <c r="R49898" s="10"/>
      <c r="S49898" s="10"/>
      <c r="T49898" s="10"/>
    </row>
    <row r="49899" spans="1:20" ht="16" x14ac:dyDescent="0.2">
      <c r="A49899" s="24"/>
      <c r="B49899" s="24"/>
      <c r="C49899" s="24"/>
      <c r="D49899" s="24"/>
      <c r="E49899" s="24"/>
      <c r="F49899" s="24"/>
      <c r="G49899" s="24"/>
      <c r="H49899" s="24"/>
      <c r="I49899" s="24"/>
      <c r="J49899" s="24"/>
      <c r="K49899" s="24"/>
      <c r="L49899" s="24"/>
      <c r="M49899" s="24"/>
      <c r="P49899" s="10"/>
      <c r="R49899" s="10"/>
      <c r="S49899" s="10"/>
      <c r="T49899" s="10"/>
    </row>
    <row r="49900" spans="1:20" ht="16" x14ac:dyDescent="0.2">
      <c r="A49900" s="24"/>
      <c r="B49900" s="24"/>
      <c r="C49900" s="24"/>
      <c r="D49900" s="24"/>
      <c r="E49900" s="24"/>
      <c r="F49900" s="24"/>
      <c r="G49900" s="24"/>
      <c r="H49900" s="24"/>
      <c r="I49900" s="24"/>
      <c r="J49900" s="24"/>
      <c r="K49900" s="24"/>
      <c r="L49900" s="24"/>
      <c r="M49900" s="24"/>
      <c r="P49900" s="10"/>
      <c r="R49900" s="10"/>
      <c r="S49900" s="10"/>
      <c r="T49900" s="10"/>
    </row>
    <row r="49901" spans="1:20" ht="16" x14ac:dyDescent="0.2">
      <c r="A49901" s="24"/>
      <c r="B49901" s="24"/>
      <c r="C49901" s="24"/>
      <c r="D49901" s="24"/>
      <c r="E49901" s="24"/>
      <c r="F49901" s="24"/>
      <c r="G49901" s="24"/>
      <c r="H49901" s="24"/>
      <c r="I49901" s="24"/>
      <c r="J49901" s="24"/>
      <c r="K49901" s="24"/>
      <c r="L49901" s="24"/>
      <c r="M49901" s="24"/>
      <c r="P49901" s="10"/>
      <c r="R49901" s="10"/>
      <c r="S49901" s="10"/>
      <c r="T49901" s="10"/>
    </row>
    <row r="49902" spans="1:20" ht="16" x14ac:dyDescent="0.2">
      <c r="A49902" s="24"/>
      <c r="B49902" s="24"/>
      <c r="C49902" s="24"/>
      <c r="D49902" s="24"/>
      <c r="E49902" s="24"/>
      <c r="F49902" s="24"/>
      <c r="G49902" s="24"/>
      <c r="H49902" s="24"/>
      <c r="I49902" s="24"/>
      <c r="J49902" s="24"/>
      <c r="K49902" s="24"/>
      <c r="L49902" s="24"/>
      <c r="M49902" s="24"/>
      <c r="P49902" s="10"/>
      <c r="R49902" s="10"/>
      <c r="S49902" s="10"/>
      <c r="T49902" s="10"/>
    </row>
    <row r="49903" spans="1:20" ht="16" x14ac:dyDescent="0.2">
      <c r="A49903" s="24"/>
      <c r="B49903" s="24"/>
      <c r="C49903" s="24"/>
      <c r="D49903" s="24"/>
      <c r="E49903" s="24"/>
      <c r="F49903" s="24"/>
      <c r="G49903" s="24"/>
      <c r="H49903" s="24"/>
      <c r="I49903" s="24"/>
      <c r="J49903" s="24"/>
      <c r="K49903" s="24"/>
      <c r="L49903" s="24"/>
      <c r="M49903" s="24"/>
      <c r="P49903" s="10"/>
      <c r="R49903" s="10"/>
      <c r="S49903" s="10"/>
      <c r="T49903" s="10"/>
    </row>
    <row r="49904" spans="1:20" ht="16" x14ac:dyDescent="0.2">
      <c r="A49904" s="24"/>
      <c r="B49904" s="24"/>
      <c r="C49904" s="24"/>
      <c r="D49904" s="24"/>
      <c r="E49904" s="24"/>
      <c r="F49904" s="24"/>
      <c r="G49904" s="24"/>
      <c r="H49904" s="24"/>
      <c r="I49904" s="24"/>
      <c r="J49904" s="24"/>
      <c r="K49904" s="24"/>
      <c r="L49904" s="24"/>
      <c r="M49904" s="24"/>
      <c r="P49904" s="10"/>
      <c r="R49904" s="10"/>
      <c r="S49904" s="10"/>
      <c r="T49904" s="10"/>
    </row>
    <row r="49905" spans="1:20" ht="16" x14ac:dyDescent="0.2">
      <c r="A49905" s="24"/>
      <c r="B49905" s="24"/>
      <c r="C49905" s="24"/>
      <c r="D49905" s="24"/>
      <c r="E49905" s="24"/>
      <c r="F49905" s="24"/>
      <c r="G49905" s="24"/>
      <c r="H49905" s="24"/>
      <c r="I49905" s="24"/>
      <c r="J49905" s="24"/>
      <c r="K49905" s="24"/>
      <c r="L49905" s="24"/>
      <c r="M49905" s="24"/>
      <c r="P49905" s="10"/>
      <c r="R49905" s="10"/>
      <c r="S49905" s="10"/>
      <c r="T49905" s="10"/>
    </row>
    <row r="49906" spans="1:20" ht="16" x14ac:dyDescent="0.2">
      <c r="A49906" s="24"/>
      <c r="B49906" s="24"/>
      <c r="C49906" s="24"/>
      <c r="D49906" s="24"/>
      <c r="E49906" s="24"/>
      <c r="F49906" s="24"/>
      <c r="G49906" s="24"/>
      <c r="H49906" s="24"/>
      <c r="I49906" s="24"/>
      <c r="J49906" s="24"/>
      <c r="K49906" s="24"/>
      <c r="L49906" s="24"/>
      <c r="M49906" s="24"/>
      <c r="P49906" s="10"/>
      <c r="R49906" s="10"/>
      <c r="S49906" s="10"/>
      <c r="T49906" s="10"/>
    </row>
    <row r="49907" spans="1:20" ht="16" x14ac:dyDescent="0.2">
      <c r="A49907" s="24"/>
      <c r="B49907" s="24"/>
      <c r="C49907" s="24"/>
      <c r="D49907" s="24"/>
      <c r="E49907" s="24"/>
      <c r="F49907" s="24"/>
      <c r="G49907" s="24"/>
      <c r="H49907" s="24"/>
      <c r="I49907" s="24"/>
      <c r="J49907" s="24"/>
      <c r="K49907" s="24"/>
      <c r="L49907" s="24"/>
      <c r="M49907" s="24"/>
      <c r="P49907" s="10"/>
      <c r="R49907" s="10"/>
      <c r="S49907" s="10"/>
      <c r="T49907" s="10"/>
    </row>
    <row r="49908" spans="1:20" ht="16" x14ac:dyDescent="0.2">
      <c r="A49908" s="24"/>
      <c r="B49908" s="24"/>
      <c r="C49908" s="24"/>
      <c r="D49908" s="24"/>
      <c r="E49908" s="24"/>
      <c r="F49908" s="24"/>
      <c r="G49908" s="24"/>
      <c r="H49908" s="24"/>
      <c r="I49908" s="24"/>
      <c r="J49908" s="24"/>
      <c r="K49908" s="24"/>
      <c r="L49908" s="24"/>
      <c r="M49908" s="24"/>
      <c r="P49908" s="10"/>
      <c r="R49908" s="10"/>
      <c r="S49908" s="10"/>
      <c r="T49908" s="10"/>
    </row>
    <row r="49909" spans="1:20" ht="16" x14ac:dyDescent="0.2">
      <c r="A49909" s="24"/>
      <c r="B49909" s="24"/>
      <c r="C49909" s="24"/>
      <c r="D49909" s="24"/>
      <c r="E49909" s="24"/>
      <c r="F49909" s="24"/>
      <c r="G49909" s="24"/>
      <c r="H49909" s="24"/>
      <c r="I49909" s="24"/>
      <c r="J49909" s="24"/>
      <c r="K49909" s="24"/>
      <c r="L49909" s="24"/>
      <c r="M49909" s="24"/>
      <c r="P49909" s="10"/>
      <c r="R49909" s="10"/>
      <c r="S49909" s="10"/>
      <c r="T49909" s="10"/>
    </row>
    <row r="49910" spans="1:20" ht="16" x14ac:dyDescent="0.2">
      <c r="A49910" s="24"/>
      <c r="B49910" s="24"/>
      <c r="C49910" s="24"/>
      <c r="D49910" s="24"/>
      <c r="E49910" s="24"/>
      <c r="F49910" s="24"/>
      <c r="G49910" s="24"/>
      <c r="H49910" s="24"/>
      <c r="I49910" s="24"/>
      <c r="J49910" s="24"/>
      <c r="K49910" s="24"/>
      <c r="L49910" s="24"/>
      <c r="M49910" s="24"/>
      <c r="P49910" s="10"/>
      <c r="R49910" s="10"/>
      <c r="S49910" s="10"/>
      <c r="T49910" s="10"/>
    </row>
    <row r="49911" spans="1:20" ht="16" x14ac:dyDescent="0.2">
      <c r="A49911" s="24"/>
      <c r="B49911" s="24"/>
      <c r="C49911" s="24"/>
      <c r="D49911" s="24"/>
      <c r="E49911" s="24"/>
      <c r="F49911" s="24"/>
      <c r="G49911" s="24"/>
      <c r="H49911" s="24"/>
      <c r="I49911" s="24"/>
      <c r="J49911" s="24"/>
      <c r="K49911" s="24"/>
      <c r="L49911" s="24"/>
      <c r="M49911" s="24"/>
      <c r="P49911" s="10"/>
      <c r="R49911" s="10"/>
      <c r="S49911" s="10"/>
      <c r="T49911" s="10"/>
    </row>
    <row r="49912" spans="1:20" ht="16" x14ac:dyDescent="0.2">
      <c r="A49912" s="24"/>
      <c r="B49912" s="24"/>
      <c r="C49912" s="24"/>
      <c r="D49912" s="24"/>
      <c r="E49912" s="24"/>
      <c r="F49912" s="24"/>
      <c r="G49912" s="24"/>
      <c r="H49912" s="24"/>
      <c r="I49912" s="24"/>
      <c r="J49912" s="24"/>
      <c r="K49912" s="24"/>
      <c r="L49912" s="24"/>
      <c r="M49912" s="24"/>
      <c r="P49912" s="10"/>
      <c r="R49912" s="10"/>
      <c r="S49912" s="10"/>
      <c r="T49912" s="10"/>
    </row>
    <row r="49913" spans="1:20" ht="16" x14ac:dyDescent="0.2">
      <c r="A49913" s="24"/>
      <c r="B49913" s="24"/>
      <c r="C49913" s="24"/>
      <c r="D49913" s="24"/>
      <c r="E49913" s="24"/>
      <c r="F49913" s="24"/>
      <c r="G49913" s="24"/>
      <c r="H49913" s="24"/>
      <c r="I49913" s="24"/>
      <c r="J49913" s="24"/>
      <c r="K49913" s="24"/>
      <c r="L49913" s="24"/>
      <c r="M49913" s="24"/>
      <c r="P49913" s="10"/>
      <c r="R49913" s="10"/>
      <c r="S49913" s="10"/>
      <c r="T49913" s="10"/>
    </row>
    <row r="49914" spans="1:20" ht="16" x14ac:dyDescent="0.2">
      <c r="A49914" s="24"/>
      <c r="B49914" s="24"/>
      <c r="C49914" s="24"/>
      <c r="D49914" s="24"/>
      <c r="E49914" s="24"/>
      <c r="F49914" s="24"/>
      <c r="G49914" s="24"/>
      <c r="H49914" s="24"/>
      <c r="I49914" s="24"/>
      <c r="J49914" s="24"/>
      <c r="K49914" s="24"/>
      <c r="L49914" s="24"/>
      <c r="M49914" s="24"/>
      <c r="P49914" s="10"/>
      <c r="R49914" s="10"/>
      <c r="S49914" s="10"/>
      <c r="T49914" s="10"/>
    </row>
    <row r="49915" spans="1:20" ht="16" x14ac:dyDescent="0.2">
      <c r="A49915" s="24"/>
      <c r="B49915" s="24"/>
      <c r="C49915" s="24"/>
      <c r="D49915" s="24"/>
      <c r="E49915" s="24"/>
      <c r="F49915" s="24"/>
      <c r="G49915" s="24"/>
      <c r="H49915" s="24"/>
      <c r="I49915" s="24"/>
      <c r="J49915" s="24"/>
      <c r="K49915" s="24"/>
      <c r="L49915" s="24"/>
      <c r="M49915" s="24"/>
      <c r="P49915" s="10"/>
      <c r="R49915" s="10"/>
      <c r="S49915" s="10"/>
      <c r="T49915" s="10"/>
    </row>
    <row r="49916" spans="1:20" ht="16" x14ac:dyDescent="0.2">
      <c r="A49916" s="24"/>
      <c r="B49916" s="24"/>
      <c r="C49916" s="24"/>
      <c r="D49916" s="24"/>
      <c r="E49916" s="24"/>
      <c r="F49916" s="24"/>
      <c r="G49916" s="24"/>
      <c r="H49916" s="24"/>
      <c r="I49916" s="24"/>
      <c r="J49916" s="24"/>
      <c r="K49916" s="24"/>
      <c r="L49916" s="24"/>
      <c r="M49916" s="24"/>
      <c r="P49916" s="10"/>
      <c r="R49916" s="10"/>
      <c r="S49916" s="10"/>
      <c r="T49916" s="10"/>
    </row>
    <row r="49917" spans="1:20" ht="16" x14ac:dyDescent="0.2">
      <c r="A49917" s="24"/>
      <c r="B49917" s="24"/>
      <c r="C49917" s="24"/>
      <c r="D49917" s="24"/>
      <c r="E49917" s="24"/>
      <c r="F49917" s="24"/>
      <c r="G49917" s="24"/>
      <c r="H49917" s="24"/>
      <c r="I49917" s="24"/>
      <c r="J49917" s="24"/>
      <c r="K49917" s="24"/>
      <c r="L49917" s="24"/>
      <c r="M49917" s="24"/>
      <c r="P49917" s="10"/>
      <c r="R49917" s="10"/>
      <c r="S49917" s="10"/>
      <c r="T49917" s="10"/>
    </row>
    <row r="49918" spans="1:20" ht="16" x14ac:dyDescent="0.2">
      <c r="A49918" s="24"/>
      <c r="B49918" s="24"/>
      <c r="C49918" s="24"/>
      <c r="D49918" s="24"/>
      <c r="E49918" s="24"/>
      <c r="F49918" s="24"/>
      <c r="G49918" s="24"/>
      <c r="H49918" s="24"/>
      <c r="I49918" s="24"/>
      <c r="J49918" s="24"/>
      <c r="K49918" s="24"/>
      <c r="L49918" s="24"/>
      <c r="M49918" s="24"/>
      <c r="P49918" s="10"/>
      <c r="R49918" s="10"/>
      <c r="S49918" s="10"/>
      <c r="T49918" s="10"/>
    </row>
    <row r="49919" spans="1:20" ht="16" x14ac:dyDescent="0.2">
      <c r="A49919" s="24"/>
      <c r="B49919" s="24"/>
      <c r="C49919" s="24"/>
      <c r="D49919" s="24"/>
      <c r="E49919" s="24"/>
      <c r="F49919" s="24"/>
      <c r="G49919" s="24"/>
      <c r="H49919" s="24"/>
      <c r="I49919" s="24"/>
      <c r="J49919" s="24"/>
      <c r="K49919" s="24"/>
      <c r="L49919" s="24"/>
      <c r="M49919" s="24"/>
      <c r="P49919" s="10"/>
      <c r="R49919" s="10"/>
      <c r="S49919" s="10"/>
      <c r="T49919" s="10"/>
    </row>
    <row r="49920" spans="1:20" ht="16" x14ac:dyDescent="0.2">
      <c r="A49920" s="24"/>
      <c r="B49920" s="24"/>
      <c r="C49920" s="24"/>
      <c r="D49920" s="24"/>
      <c r="E49920" s="24"/>
      <c r="F49920" s="24"/>
      <c r="G49920" s="24"/>
      <c r="H49920" s="24"/>
      <c r="I49920" s="24"/>
      <c r="J49920" s="24"/>
      <c r="K49920" s="24"/>
      <c r="L49920" s="24"/>
      <c r="M49920" s="24"/>
      <c r="P49920" s="10"/>
      <c r="R49920" s="10"/>
      <c r="S49920" s="10"/>
      <c r="T49920" s="10"/>
    </row>
    <row r="49921" spans="1:20" ht="16" x14ac:dyDescent="0.2">
      <c r="A49921" s="24"/>
      <c r="B49921" s="24"/>
      <c r="C49921" s="24"/>
      <c r="D49921" s="24"/>
      <c r="E49921" s="24"/>
      <c r="F49921" s="24"/>
      <c r="G49921" s="24"/>
      <c r="H49921" s="24"/>
      <c r="I49921" s="24"/>
      <c r="J49921" s="24"/>
      <c r="K49921" s="24"/>
      <c r="L49921" s="24"/>
      <c r="M49921" s="24"/>
      <c r="P49921" s="10"/>
      <c r="R49921" s="10"/>
      <c r="S49921" s="10"/>
      <c r="T49921" s="10"/>
    </row>
    <row r="49922" spans="1:20" ht="16" x14ac:dyDescent="0.2">
      <c r="A49922" s="24"/>
      <c r="B49922" s="24"/>
      <c r="C49922" s="24"/>
      <c r="D49922" s="24"/>
      <c r="E49922" s="24"/>
      <c r="F49922" s="24"/>
      <c r="G49922" s="24"/>
      <c r="H49922" s="24"/>
      <c r="I49922" s="24"/>
      <c r="J49922" s="24"/>
      <c r="K49922" s="24"/>
      <c r="L49922" s="24"/>
      <c r="M49922" s="24"/>
      <c r="P49922" s="10"/>
      <c r="R49922" s="10"/>
      <c r="S49922" s="10"/>
      <c r="T49922" s="10"/>
    </row>
    <row r="49923" spans="1:20" ht="16" x14ac:dyDescent="0.2">
      <c r="A49923" s="24"/>
      <c r="B49923" s="24"/>
      <c r="C49923" s="24"/>
      <c r="D49923" s="24"/>
      <c r="E49923" s="24"/>
      <c r="F49923" s="24"/>
      <c r="G49923" s="24"/>
      <c r="H49923" s="24"/>
      <c r="I49923" s="24"/>
      <c r="J49923" s="24"/>
      <c r="K49923" s="24"/>
      <c r="L49923" s="24"/>
      <c r="M49923" s="24"/>
      <c r="P49923" s="10"/>
      <c r="R49923" s="10"/>
      <c r="S49923" s="10"/>
      <c r="T49923" s="10"/>
    </row>
    <row r="49924" spans="1:20" ht="16" x14ac:dyDescent="0.2">
      <c r="A49924" s="24"/>
      <c r="B49924" s="24"/>
      <c r="C49924" s="24"/>
      <c r="D49924" s="24"/>
      <c r="E49924" s="24"/>
      <c r="F49924" s="24"/>
      <c r="G49924" s="24"/>
      <c r="H49924" s="24"/>
      <c r="I49924" s="24"/>
      <c r="J49924" s="24"/>
      <c r="K49924" s="24"/>
      <c r="L49924" s="24"/>
      <c r="M49924" s="24"/>
      <c r="P49924" s="10"/>
      <c r="R49924" s="10"/>
      <c r="S49924" s="10"/>
      <c r="T49924" s="10"/>
    </row>
    <row r="49925" spans="1:20" ht="16" x14ac:dyDescent="0.2">
      <c r="A49925" s="24"/>
      <c r="B49925" s="24"/>
      <c r="C49925" s="24"/>
      <c r="D49925" s="24"/>
      <c r="E49925" s="24"/>
      <c r="F49925" s="24"/>
      <c r="G49925" s="24"/>
      <c r="H49925" s="24"/>
      <c r="I49925" s="24"/>
      <c r="J49925" s="24"/>
      <c r="K49925" s="24"/>
      <c r="L49925" s="24"/>
      <c r="M49925" s="24"/>
      <c r="P49925" s="10"/>
      <c r="R49925" s="10"/>
      <c r="S49925" s="10"/>
      <c r="T49925" s="10"/>
    </row>
    <row r="49926" spans="1:20" ht="16" x14ac:dyDescent="0.2">
      <c r="A49926" s="24"/>
      <c r="B49926" s="24"/>
      <c r="C49926" s="24"/>
      <c r="D49926" s="24"/>
      <c r="E49926" s="24"/>
      <c r="F49926" s="24"/>
      <c r="G49926" s="24"/>
      <c r="H49926" s="24"/>
      <c r="I49926" s="24"/>
      <c r="J49926" s="24"/>
      <c r="K49926" s="24"/>
      <c r="L49926" s="24"/>
      <c r="M49926" s="24"/>
      <c r="P49926" s="10"/>
      <c r="R49926" s="10"/>
      <c r="S49926" s="10"/>
      <c r="T49926" s="10"/>
    </row>
    <row r="49927" spans="1:20" ht="16" x14ac:dyDescent="0.2">
      <c r="A49927" s="24"/>
      <c r="B49927" s="24"/>
      <c r="C49927" s="24"/>
      <c r="D49927" s="24"/>
      <c r="E49927" s="24"/>
      <c r="F49927" s="24"/>
      <c r="G49927" s="24"/>
      <c r="H49927" s="24"/>
      <c r="I49927" s="24"/>
      <c r="J49927" s="24"/>
      <c r="K49927" s="24"/>
      <c r="L49927" s="24"/>
      <c r="M49927" s="24"/>
      <c r="P49927" s="10"/>
      <c r="R49927" s="10"/>
      <c r="S49927" s="10"/>
      <c r="T49927" s="10"/>
    </row>
    <row r="49928" spans="1:20" ht="16" x14ac:dyDescent="0.2">
      <c r="A49928" s="24"/>
      <c r="B49928" s="24"/>
      <c r="C49928" s="24"/>
      <c r="D49928" s="24"/>
      <c r="E49928" s="24"/>
      <c r="F49928" s="24"/>
      <c r="G49928" s="24"/>
      <c r="H49928" s="24"/>
      <c r="I49928" s="24"/>
      <c r="J49928" s="24"/>
      <c r="K49928" s="24"/>
      <c r="L49928" s="24"/>
      <c r="M49928" s="24"/>
      <c r="P49928" s="10"/>
      <c r="R49928" s="10"/>
      <c r="S49928" s="10"/>
      <c r="T49928" s="10"/>
    </row>
    <row r="49929" spans="1:20" ht="16" x14ac:dyDescent="0.2">
      <c r="A49929" s="24"/>
      <c r="B49929" s="24"/>
      <c r="C49929" s="24"/>
      <c r="D49929" s="24"/>
      <c r="E49929" s="24"/>
      <c r="F49929" s="24"/>
      <c r="G49929" s="24"/>
      <c r="H49929" s="24"/>
      <c r="I49929" s="24"/>
      <c r="J49929" s="24"/>
      <c r="K49929" s="24"/>
      <c r="L49929" s="24"/>
      <c r="M49929" s="24"/>
      <c r="P49929" s="10"/>
      <c r="R49929" s="10"/>
      <c r="S49929" s="10"/>
      <c r="T49929" s="10"/>
    </row>
    <row r="49930" spans="1:20" ht="16" x14ac:dyDescent="0.2">
      <c r="A49930" s="24"/>
      <c r="B49930" s="24"/>
      <c r="C49930" s="24"/>
      <c r="D49930" s="24"/>
      <c r="E49930" s="24"/>
      <c r="F49930" s="24"/>
      <c r="G49930" s="24"/>
      <c r="H49930" s="24"/>
      <c r="I49930" s="24"/>
      <c r="J49930" s="24"/>
      <c r="K49930" s="24"/>
      <c r="L49930" s="24"/>
      <c r="M49930" s="24"/>
      <c r="P49930" s="10"/>
      <c r="R49930" s="10"/>
      <c r="S49930" s="10"/>
      <c r="T49930" s="10"/>
    </row>
    <row r="49931" spans="1:20" ht="16" x14ac:dyDescent="0.2">
      <c r="A49931" s="24"/>
      <c r="B49931" s="24"/>
      <c r="C49931" s="24"/>
      <c r="D49931" s="24"/>
      <c r="E49931" s="24"/>
      <c r="F49931" s="24"/>
      <c r="G49931" s="24"/>
      <c r="H49931" s="24"/>
      <c r="I49931" s="24"/>
      <c r="J49931" s="24"/>
      <c r="K49931" s="24"/>
      <c r="L49931" s="24"/>
      <c r="M49931" s="24"/>
      <c r="P49931" s="10"/>
      <c r="R49931" s="10"/>
      <c r="S49931" s="10"/>
      <c r="T49931" s="10"/>
    </row>
    <row r="49932" spans="1:20" ht="16" x14ac:dyDescent="0.2">
      <c r="A49932" s="24"/>
      <c r="B49932" s="24"/>
      <c r="C49932" s="24"/>
      <c r="D49932" s="24"/>
      <c r="E49932" s="24"/>
      <c r="F49932" s="24"/>
      <c r="G49932" s="24"/>
      <c r="H49932" s="24"/>
      <c r="I49932" s="24"/>
      <c r="J49932" s="24"/>
      <c r="K49932" s="24"/>
      <c r="L49932" s="24"/>
      <c r="M49932" s="24"/>
      <c r="P49932" s="10"/>
      <c r="R49932" s="10"/>
      <c r="S49932" s="10"/>
      <c r="T49932" s="10"/>
    </row>
    <row r="49933" spans="1:20" ht="16" x14ac:dyDescent="0.2">
      <c r="A49933" s="24"/>
      <c r="B49933" s="24"/>
      <c r="C49933" s="24"/>
      <c r="D49933" s="24"/>
      <c r="E49933" s="24"/>
      <c r="F49933" s="24"/>
      <c r="G49933" s="24"/>
      <c r="H49933" s="24"/>
      <c r="I49933" s="24"/>
      <c r="J49933" s="24"/>
      <c r="K49933" s="24"/>
      <c r="L49933" s="24"/>
      <c r="M49933" s="24"/>
      <c r="P49933" s="10"/>
      <c r="R49933" s="10"/>
      <c r="S49933" s="10"/>
      <c r="T49933" s="10"/>
    </row>
    <row r="49934" spans="1:20" ht="16" x14ac:dyDescent="0.2">
      <c r="A49934" s="24"/>
      <c r="B49934" s="24"/>
      <c r="C49934" s="24"/>
      <c r="D49934" s="24"/>
      <c r="E49934" s="24"/>
      <c r="F49934" s="24"/>
      <c r="G49934" s="24"/>
      <c r="H49934" s="24"/>
      <c r="I49934" s="24"/>
      <c r="J49934" s="24"/>
      <c r="K49934" s="24"/>
      <c r="L49934" s="24"/>
      <c r="M49934" s="24"/>
      <c r="P49934" s="10"/>
      <c r="R49934" s="10"/>
      <c r="S49934" s="10"/>
      <c r="T49934" s="10"/>
    </row>
    <row r="49935" spans="1:20" ht="16" x14ac:dyDescent="0.2">
      <c r="A49935" s="24"/>
      <c r="B49935" s="24"/>
      <c r="C49935" s="24"/>
      <c r="D49935" s="24"/>
      <c r="E49935" s="24"/>
      <c r="F49935" s="24"/>
      <c r="G49935" s="24"/>
      <c r="H49935" s="24"/>
      <c r="I49935" s="24"/>
      <c r="J49935" s="24"/>
      <c r="K49935" s="24"/>
      <c r="L49935" s="24"/>
      <c r="M49935" s="24"/>
      <c r="P49935" s="10"/>
      <c r="R49935" s="10"/>
      <c r="S49935" s="10"/>
      <c r="T49935" s="10"/>
    </row>
    <row r="49936" spans="1:20" ht="16" x14ac:dyDescent="0.2">
      <c r="A49936" s="24"/>
      <c r="B49936" s="24"/>
      <c r="C49936" s="24"/>
      <c r="D49936" s="24"/>
      <c r="E49936" s="24"/>
      <c r="F49936" s="24"/>
      <c r="G49936" s="24"/>
      <c r="H49936" s="24"/>
      <c r="I49936" s="24"/>
      <c r="J49936" s="24"/>
      <c r="K49936" s="24"/>
      <c r="L49936" s="24"/>
      <c r="M49936" s="24"/>
      <c r="P49936" s="10"/>
      <c r="R49936" s="10"/>
      <c r="S49936" s="10"/>
      <c r="T49936" s="10"/>
    </row>
    <row r="49937" spans="1:20" ht="16" x14ac:dyDescent="0.2">
      <c r="A49937" s="24"/>
      <c r="B49937" s="24"/>
      <c r="C49937" s="24"/>
      <c r="D49937" s="24"/>
      <c r="E49937" s="24"/>
      <c r="F49937" s="24"/>
      <c r="G49937" s="24"/>
      <c r="H49937" s="24"/>
      <c r="I49937" s="24"/>
      <c r="J49937" s="24"/>
      <c r="K49937" s="24"/>
      <c r="L49937" s="24"/>
      <c r="M49937" s="24"/>
      <c r="P49937" s="10"/>
      <c r="R49937" s="10"/>
      <c r="S49937" s="10"/>
      <c r="T49937" s="10"/>
    </row>
    <row r="49938" spans="1:20" ht="16" x14ac:dyDescent="0.2">
      <c r="A49938" s="24"/>
      <c r="B49938" s="24"/>
      <c r="C49938" s="24"/>
      <c r="D49938" s="24"/>
      <c r="E49938" s="24"/>
      <c r="F49938" s="24"/>
      <c r="G49938" s="24"/>
      <c r="H49938" s="24"/>
      <c r="I49938" s="24"/>
      <c r="J49938" s="24"/>
      <c r="K49938" s="24"/>
      <c r="L49938" s="24"/>
      <c r="M49938" s="24"/>
      <c r="P49938" s="10"/>
      <c r="R49938" s="10"/>
      <c r="S49938" s="10"/>
      <c r="T49938" s="10"/>
    </row>
    <row r="49939" spans="1:20" ht="16" x14ac:dyDescent="0.2">
      <c r="A49939" s="24"/>
      <c r="B49939" s="24"/>
      <c r="C49939" s="24"/>
      <c r="D49939" s="24"/>
      <c r="E49939" s="24"/>
      <c r="F49939" s="24"/>
      <c r="G49939" s="24"/>
      <c r="H49939" s="24"/>
      <c r="I49939" s="24"/>
      <c r="J49939" s="24"/>
      <c r="K49939" s="24"/>
      <c r="L49939" s="24"/>
      <c r="M49939" s="24"/>
      <c r="P49939" s="10"/>
      <c r="R49939" s="10"/>
      <c r="S49939" s="10"/>
      <c r="T49939" s="10"/>
    </row>
    <row r="49940" spans="1:20" ht="16" x14ac:dyDescent="0.2">
      <c r="A49940" s="24"/>
      <c r="B49940" s="24"/>
      <c r="C49940" s="24"/>
      <c r="D49940" s="24"/>
      <c r="E49940" s="24"/>
      <c r="F49940" s="24"/>
      <c r="G49940" s="24"/>
      <c r="H49940" s="24"/>
      <c r="I49940" s="24"/>
      <c r="J49940" s="24"/>
      <c r="K49940" s="24"/>
      <c r="L49940" s="24"/>
      <c r="M49940" s="24"/>
      <c r="P49940" s="10"/>
      <c r="R49940" s="10"/>
      <c r="S49940" s="10"/>
      <c r="T49940" s="10"/>
    </row>
    <row r="49941" spans="1:20" ht="16" x14ac:dyDescent="0.2">
      <c r="A49941" s="24"/>
      <c r="B49941" s="24"/>
      <c r="C49941" s="24"/>
      <c r="D49941" s="24"/>
      <c r="E49941" s="24"/>
      <c r="F49941" s="24"/>
      <c r="G49941" s="24"/>
      <c r="H49941" s="24"/>
      <c r="I49941" s="24"/>
      <c r="J49941" s="24"/>
      <c r="K49941" s="24"/>
      <c r="L49941" s="24"/>
      <c r="M49941" s="24"/>
      <c r="P49941" s="10"/>
      <c r="R49941" s="10"/>
      <c r="S49941" s="10"/>
      <c r="T49941" s="10"/>
    </row>
    <row r="49942" spans="1:20" ht="16" x14ac:dyDescent="0.2">
      <c r="A49942" s="24"/>
      <c r="B49942" s="24"/>
      <c r="C49942" s="24"/>
      <c r="D49942" s="24"/>
      <c r="E49942" s="24"/>
      <c r="F49942" s="24"/>
      <c r="G49942" s="24"/>
      <c r="H49942" s="24"/>
      <c r="I49942" s="24"/>
      <c r="J49942" s="24"/>
      <c r="K49942" s="24"/>
      <c r="L49942" s="24"/>
      <c r="M49942" s="24"/>
      <c r="P49942" s="10"/>
      <c r="R49942" s="10"/>
      <c r="S49942" s="10"/>
      <c r="T49942" s="10"/>
    </row>
    <row r="49943" spans="1:20" ht="16" x14ac:dyDescent="0.2">
      <c r="A49943" s="24"/>
      <c r="B49943" s="24"/>
      <c r="C49943" s="24"/>
      <c r="D49943" s="24"/>
      <c r="E49943" s="24"/>
      <c r="F49943" s="24"/>
      <c r="G49943" s="24"/>
      <c r="H49943" s="24"/>
      <c r="I49943" s="24"/>
      <c r="J49943" s="24"/>
      <c r="K49943" s="24"/>
      <c r="L49943" s="24"/>
      <c r="M49943" s="24"/>
      <c r="P49943" s="10"/>
      <c r="R49943" s="10"/>
      <c r="S49943" s="10"/>
      <c r="T49943" s="10"/>
    </row>
    <row r="49944" spans="1:20" ht="16" x14ac:dyDescent="0.2">
      <c r="A49944" s="24"/>
      <c r="B49944" s="24"/>
      <c r="C49944" s="24"/>
      <c r="D49944" s="24"/>
      <c r="E49944" s="24"/>
      <c r="F49944" s="24"/>
      <c r="G49944" s="24"/>
      <c r="H49944" s="24"/>
      <c r="I49944" s="24"/>
      <c r="J49944" s="24"/>
      <c r="K49944" s="24"/>
      <c r="L49944" s="24"/>
      <c r="M49944" s="24"/>
      <c r="P49944" s="10"/>
      <c r="R49944" s="10"/>
      <c r="S49944" s="10"/>
      <c r="T49944" s="10"/>
    </row>
    <row r="49945" spans="1:20" ht="16" x14ac:dyDescent="0.2">
      <c r="A49945" s="24"/>
      <c r="B49945" s="24"/>
      <c r="C49945" s="24"/>
      <c r="D49945" s="24"/>
      <c r="E49945" s="24"/>
      <c r="F49945" s="24"/>
      <c r="G49945" s="24"/>
      <c r="H49945" s="24"/>
      <c r="I49945" s="24"/>
      <c r="J49945" s="24"/>
      <c r="K49945" s="24"/>
      <c r="L49945" s="24"/>
      <c r="M49945" s="24"/>
      <c r="P49945" s="10"/>
      <c r="R49945" s="10"/>
      <c r="S49945" s="10"/>
      <c r="T49945" s="10"/>
    </row>
    <row r="49946" spans="1:20" ht="16" x14ac:dyDescent="0.2">
      <c r="A49946" s="24"/>
      <c r="B49946" s="24"/>
      <c r="C49946" s="24"/>
      <c r="D49946" s="24"/>
      <c r="E49946" s="24"/>
      <c r="F49946" s="24"/>
      <c r="G49946" s="24"/>
      <c r="H49946" s="24"/>
      <c r="I49946" s="24"/>
      <c r="J49946" s="24"/>
      <c r="K49946" s="24"/>
      <c r="L49946" s="24"/>
      <c r="M49946" s="24"/>
      <c r="P49946" s="10"/>
      <c r="R49946" s="10"/>
      <c r="S49946" s="10"/>
      <c r="T49946" s="10"/>
    </row>
    <row r="49947" spans="1:20" ht="16" x14ac:dyDescent="0.2">
      <c r="A49947" s="24"/>
      <c r="B49947" s="24"/>
      <c r="C49947" s="24"/>
      <c r="D49947" s="24"/>
      <c r="E49947" s="24"/>
      <c r="F49947" s="24"/>
      <c r="G49947" s="24"/>
      <c r="H49947" s="24"/>
      <c r="I49947" s="24"/>
      <c r="J49947" s="24"/>
      <c r="K49947" s="24"/>
      <c r="L49947" s="24"/>
      <c r="M49947" s="24"/>
      <c r="P49947" s="10"/>
      <c r="R49947" s="10"/>
      <c r="S49947" s="10"/>
      <c r="T49947" s="10"/>
    </row>
    <row r="49948" spans="1:20" ht="16" x14ac:dyDescent="0.2">
      <c r="A49948" s="24"/>
      <c r="B49948" s="24"/>
      <c r="C49948" s="24"/>
      <c r="D49948" s="24"/>
      <c r="E49948" s="24"/>
      <c r="F49948" s="24"/>
      <c r="G49948" s="24"/>
      <c r="H49948" s="24"/>
      <c r="I49948" s="24"/>
      <c r="J49948" s="24"/>
      <c r="K49948" s="24"/>
      <c r="L49948" s="24"/>
      <c r="M49948" s="24"/>
      <c r="P49948" s="10"/>
      <c r="R49948" s="10"/>
      <c r="S49948" s="10"/>
      <c r="T49948" s="10"/>
    </row>
    <row r="49949" spans="1:20" ht="16" x14ac:dyDescent="0.2">
      <c r="A49949" s="24"/>
      <c r="B49949" s="24"/>
      <c r="C49949" s="24"/>
      <c r="D49949" s="24"/>
      <c r="E49949" s="24"/>
      <c r="F49949" s="24"/>
      <c r="G49949" s="24"/>
      <c r="H49949" s="24"/>
      <c r="I49949" s="24"/>
      <c r="J49949" s="24"/>
      <c r="K49949" s="24"/>
      <c r="L49949" s="24"/>
      <c r="M49949" s="24"/>
      <c r="P49949" s="10"/>
      <c r="R49949" s="10"/>
      <c r="S49949" s="10"/>
      <c r="T49949" s="10"/>
    </row>
    <row r="49950" spans="1:20" ht="16" x14ac:dyDescent="0.2">
      <c r="A49950" s="24"/>
      <c r="B49950" s="24"/>
      <c r="C49950" s="24"/>
      <c r="D49950" s="24"/>
      <c r="E49950" s="24"/>
      <c r="F49950" s="24"/>
      <c r="G49950" s="24"/>
      <c r="H49950" s="24"/>
      <c r="I49950" s="24"/>
      <c r="J49950" s="24"/>
      <c r="K49950" s="24"/>
      <c r="L49950" s="24"/>
      <c r="M49950" s="24"/>
      <c r="P49950" s="10"/>
      <c r="R49950" s="10"/>
      <c r="S49950" s="10"/>
      <c r="T49950" s="10"/>
    </row>
    <row r="49951" spans="1:20" ht="16" x14ac:dyDescent="0.2">
      <c r="A49951" s="24"/>
      <c r="B49951" s="24"/>
      <c r="C49951" s="24"/>
      <c r="D49951" s="24"/>
      <c r="E49951" s="24"/>
      <c r="F49951" s="24"/>
      <c r="G49951" s="24"/>
      <c r="H49951" s="24"/>
      <c r="I49951" s="24"/>
      <c r="J49951" s="24"/>
      <c r="K49951" s="24"/>
      <c r="L49951" s="24"/>
      <c r="M49951" s="24"/>
      <c r="P49951" s="10"/>
      <c r="R49951" s="10"/>
      <c r="S49951" s="10"/>
      <c r="T49951" s="10"/>
    </row>
    <row r="49952" spans="1:20" ht="16" x14ac:dyDescent="0.2">
      <c r="A49952" s="24"/>
      <c r="B49952" s="24"/>
      <c r="C49952" s="24"/>
      <c r="D49952" s="24"/>
      <c r="E49952" s="24"/>
      <c r="F49952" s="24"/>
      <c r="G49952" s="24"/>
      <c r="H49952" s="24"/>
      <c r="I49952" s="24"/>
      <c r="J49952" s="24"/>
      <c r="K49952" s="24"/>
      <c r="L49952" s="24"/>
      <c r="M49952" s="24"/>
      <c r="P49952" s="10"/>
      <c r="R49952" s="10"/>
      <c r="S49952" s="10"/>
      <c r="T49952" s="10"/>
    </row>
    <row r="49953" spans="1:20" ht="16" x14ac:dyDescent="0.2">
      <c r="A49953" s="24"/>
      <c r="B49953" s="24"/>
      <c r="C49953" s="24"/>
      <c r="D49953" s="24"/>
      <c r="E49953" s="24"/>
      <c r="F49953" s="24"/>
      <c r="G49953" s="24"/>
      <c r="H49953" s="24"/>
      <c r="I49953" s="24"/>
      <c r="J49953" s="24"/>
      <c r="K49953" s="24"/>
      <c r="L49953" s="24"/>
      <c r="M49953" s="24"/>
      <c r="P49953" s="10"/>
      <c r="R49953" s="10"/>
      <c r="S49953" s="10"/>
      <c r="T49953" s="10"/>
    </row>
    <row r="49954" spans="1:20" ht="16" x14ac:dyDescent="0.2">
      <c r="A49954" s="24"/>
      <c r="B49954" s="24"/>
      <c r="C49954" s="24"/>
      <c r="D49954" s="24"/>
      <c r="E49954" s="24"/>
      <c r="F49954" s="24"/>
      <c r="G49954" s="24"/>
      <c r="H49954" s="24"/>
      <c r="I49954" s="24"/>
      <c r="J49954" s="24"/>
      <c r="K49954" s="24"/>
      <c r="L49954" s="24"/>
      <c r="M49954" s="24"/>
      <c r="P49954" s="10"/>
      <c r="R49954" s="10"/>
      <c r="S49954" s="10"/>
      <c r="T49954" s="10"/>
    </row>
    <row r="49955" spans="1:20" ht="16" x14ac:dyDescent="0.2">
      <c r="A49955" s="24"/>
      <c r="B49955" s="24"/>
      <c r="C49955" s="24"/>
      <c r="D49955" s="24"/>
      <c r="E49955" s="24"/>
      <c r="F49955" s="24"/>
      <c r="G49955" s="24"/>
      <c r="H49955" s="24"/>
      <c r="I49955" s="24"/>
      <c r="J49955" s="24"/>
      <c r="K49955" s="24"/>
      <c r="L49955" s="24"/>
      <c r="M49955" s="24"/>
      <c r="P49955" s="10"/>
      <c r="R49955" s="10"/>
      <c r="S49955" s="10"/>
      <c r="T49955" s="10"/>
    </row>
    <row r="49956" spans="1:20" ht="16" x14ac:dyDescent="0.2">
      <c r="A49956" s="24"/>
      <c r="B49956" s="24"/>
      <c r="C49956" s="24"/>
      <c r="D49956" s="24"/>
      <c r="E49956" s="24"/>
      <c r="F49956" s="24"/>
      <c r="G49956" s="24"/>
      <c r="H49956" s="24"/>
      <c r="I49956" s="24"/>
      <c r="J49956" s="24"/>
      <c r="K49956" s="24"/>
      <c r="L49956" s="24"/>
      <c r="M49956" s="24"/>
      <c r="P49956" s="10"/>
      <c r="R49956" s="10"/>
      <c r="S49956" s="10"/>
      <c r="T49956" s="10"/>
    </row>
    <row r="49957" spans="1:20" ht="16" x14ac:dyDescent="0.2">
      <c r="A49957" s="24"/>
      <c r="B49957" s="24"/>
      <c r="C49957" s="24"/>
      <c r="D49957" s="24"/>
      <c r="E49957" s="24"/>
      <c r="F49957" s="24"/>
      <c r="G49957" s="24"/>
      <c r="H49957" s="24"/>
      <c r="I49957" s="24"/>
      <c r="J49957" s="24"/>
      <c r="K49957" s="24"/>
      <c r="L49957" s="24"/>
      <c r="M49957" s="24"/>
      <c r="P49957" s="10"/>
      <c r="R49957" s="10"/>
      <c r="S49957" s="10"/>
      <c r="T49957" s="10"/>
    </row>
    <row r="49958" spans="1:20" ht="16" x14ac:dyDescent="0.2">
      <c r="A49958" s="24"/>
      <c r="B49958" s="24"/>
      <c r="C49958" s="24"/>
      <c r="D49958" s="24"/>
      <c r="E49958" s="24"/>
      <c r="F49958" s="24"/>
      <c r="G49958" s="24"/>
      <c r="H49958" s="24"/>
      <c r="I49958" s="24"/>
      <c r="J49958" s="24"/>
      <c r="K49958" s="24"/>
      <c r="L49958" s="24"/>
      <c r="M49958" s="24"/>
      <c r="P49958" s="10"/>
      <c r="R49958" s="10"/>
      <c r="S49958" s="10"/>
      <c r="T49958" s="10"/>
    </row>
    <row r="49959" spans="1:20" ht="16" x14ac:dyDescent="0.2">
      <c r="A49959" s="24"/>
      <c r="B49959" s="24"/>
      <c r="C49959" s="24"/>
      <c r="D49959" s="24"/>
      <c r="E49959" s="24"/>
      <c r="F49959" s="24"/>
      <c r="G49959" s="24"/>
      <c r="H49959" s="24"/>
      <c r="I49959" s="24"/>
      <c r="J49959" s="24"/>
      <c r="K49959" s="24"/>
      <c r="L49959" s="24"/>
      <c r="M49959" s="24"/>
      <c r="P49959" s="10"/>
      <c r="R49959" s="10"/>
      <c r="S49959" s="10"/>
      <c r="T49959" s="10"/>
    </row>
    <row r="49960" spans="1:20" ht="16" x14ac:dyDescent="0.2">
      <c r="A49960" s="24"/>
      <c r="B49960" s="24"/>
      <c r="C49960" s="24"/>
      <c r="D49960" s="24"/>
      <c r="E49960" s="24"/>
      <c r="F49960" s="24"/>
      <c r="G49960" s="24"/>
      <c r="H49960" s="24"/>
      <c r="I49960" s="24"/>
      <c r="J49960" s="24"/>
      <c r="K49960" s="24"/>
      <c r="L49960" s="24"/>
      <c r="M49960" s="24"/>
      <c r="P49960" s="10"/>
      <c r="R49960" s="10"/>
      <c r="S49960" s="10"/>
      <c r="T49960" s="10"/>
    </row>
    <row r="49961" spans="1:20" ht="16" x14ac:dyDescent="0.2">
      <c r="A49961" s="24"/>
      <c r="B49961" s="24"/>
      <c r="C49961" s="24"/>
      <c r="D49961" s="24"/>
      <c r="E49961" s="24"/>
      <c r="F49961" s="24"/>
      <c r="G49961" s="24"/>
      <c r="H49961" s="24"/>
      <c r="I49961" s="24"/>
      <c r="J49961" s="24"/>
      <c r="K49961" s="24"/>
      <c r="L49961" s="24"/>
      <c r="M49961" s="24"/>
      <c r="P49961" s="10"/>
      <c r="R49961" s="10"/>
      <c r="S49961" s="10"/>
      <c r="T49961" s="10"/>
    </row>
    <row r="49962" spans="1:20" ht="16" x14ac:dyDescent="0.2">
      <c r="A49962" s="24"/>
      <c r="B49962" s="24"/>
      <c r="C49962" s="24"/>
      <c r="D49962" s="24"/>
      <c r="E49962" s="24"/>
      <c r="F49962" s="24"/>
      <c r="G49962" s="24"/>
      <c r="H49962" s="24"/>
      <c r="I49962" s="24"/>
      <c r="J49962" s="24"/>
      <c r="K49962" s="24"/>
      <c r="L49962" s="24"/>
      <c r="M49962" s="24"/>
      <c r="P49962" s="10"/>
      <c r="R49962" s="10"/>
      <c r="S49962" s="10"/>
      <c r="T49962" s="10"/>
    </row>
    <row r="49963" spans="1:20" ht="16" x14ac:dyDescent="0.2">
      <c r="A49963" s="24"/>
      <c r="B49963" s="24"/>
      <c r="C49963" s="24"/>
      <c r="D49963" s="24"/>
      <c r="E49963" s="24"/>
      <c r="F49963" s="24"/>
      <c r="G49963" s="24"/>
      <c r="H49963" s="24"/>
      <c r="I49963" s="24"/>
      <c r="J49963" s="24"/>
      <c r="K49963" s="24"/>
      <c r="L49963" s="24"/>
      <c r="M49963" s="24"/>
      <c r="P49963" s="10"/>
      <c r="R49963" s="10"/>
      <c r="S49963" s="10"/>
      <c r="T49963" s="10"/>
    </row>
    <row r="49964" spans="1:20" ht="16" x14ac:dyDescent="0.2">
      <c r="A49964" s="24"/>
      <c r="B49964" s="24"/>
      <c r="C49964" s="24"/>
      <c r="D49964" s="24"/>
      <c r="E49964" s="24"/>
      <c r="F49964" s="24"/>
      <c r="G49964" s="24"/>
      <c r="H49964" s="24"/>
      <c r="I49964" s="24"/>
      <c r="J49964" s="24"/>
      <c r="K49964" s="24"/>
      <c r="L49964" s="24"/>
      <c r="M49964" s="24"/>
      <c r="P49964" s="10"/>
      <c r="R49964" s="10"/>
      <c r="S49964" s="10"/>
      <c r="T49964" s="10"/>
    </row>
    <row r="49965" spans="1:20" ht="16" x14ac:dyDescent="0.2">
      <c r="A49965" s="24"/>
      <c r="B49965" s="24"/>
      <c r="C49965" s="24"/>
      <c r="D49965" s="24"/>
      <c r="E49965" s="24"/>
      <c r="F49965" s="24"/>
      <c r="G49965" s="24"/>
      <c r="H49965" s="24"/>
      <c r="I49965" s="24"/>
      <c r="J49965" s="24"/>
      <c r="K49965" s="24"/>
      <c r="L49965" s="24"/>
      <c r="M49965" s="24"/>
      <c r="P49965" s="10"/>
      <c r="R49965" s="10"/>
      <c r="S49965" s="10"/>
      <c r="T49965" s="10"/>
    </row>
    <row r="49966" spans="1:20" ht="16" x14ac:dyDescent="0.2">
      <c r="A49966" s="24"/>
      <c r="B49966" s="24"/>
      <c r="C49966" s="24"/>
      <c r="D49966" s="24"/>
      <c r="E49966" s="24"/>
      <c r="F49966" s="24"/>
      <c r="G49966" s="24"/>
      <c r="H49966" s="24"/>
      <c r="I49966" s="24"/>
      <c r="J49966" s="24"/>
      <c r="K49966" s="24"/>
      <c r="L49966" s="24"/>
      <c r="M49966" s="24"/>
      <c r="P49966" s="10"/>
      <c r="R49966" s="10"/>
      <c r="S49966" s="10"/>
      <c r="T49966" s="10"/>
    </row>
    <row r="49967" spans="1:20" ht="16" x14ac:dyDescent="0.2">
      <c r="A49967" s="24"/>
      <c r="B49967" s="24"/>
      <c r="C49967" s="24"/>
      <c r="D49967" s="24"/>
      <c r="E49967" s="24"/>
      <c r="F49967" s="24"/>
      <c r="G49967" s="24"/>
      <c r="H49967" s="24"/>
      <c r="I49967" s="24"/>
      <c r="J49967" s="24"/>
      <c r="K49967" s="24"/>
      <c r="L49967" s="24"/>
      <c r="M49967" s="24"/>
      <c r="P49967" s="10"/>
      <c r="R49967" s="10"/>
      <c r="S49967" s="10"/>
      <c r="T49967" s="10"/>
    </row>
    <row r="49968" spans="1:20" ht="16" x14ac:dyDescent="0.2">
      <c r="A49968" s="24"/>
      <c r="B49968" s="24"/>
      <c r="C49968" s="24"/>
      <c r="D49968" s="24"/>
      <c r="E49968" s="24"/>
      <c r="F49968" s="24"/>
      <c r="G49968" s="24"/>
      <c r="H49968" s="24"/>
      <c r="I49968" s="24"/>
      <c r="J49968" s="24"/>
      <c r="K49968" s="24"/>
      <c r="L49968" s="24"/>
      <c r="M49968" s="24"/>
      <c r="P49968" s="10"/>
      <c r="R49968" s="10"/>
      <c r="S49968" s="10"/>
      <c r="T49968" s="10"/>
    </row>
    <row r="49969" spans="1:20" ht="16" x14ac:dyDescent="0.2">
      <c r="A49969" s="24"/>
      <c r="B49969" s="24"/>
      <c r="C49969" s="24"/>
      <c r="D49969" s="24"/>
      <c r="E49969" s="24"/>
      <c r="F49969" s="24"/>
      <c r="G49969" s="24"/>
      <c r="H49969" s="24"/>
      <c r="I49969" s="24"/>
      <c r="J49969" s="24"/>
      <c r="K49969" s="24"/>
      <c r="L49969" s="24"/>
      <c r="M49969" s="24"/>
      <c r="P49969" s="10"/>
      <c r="R49969" s="10"/>
      <c r="S49969" s="10"/>
      <c r="T49969" s="10"/>
    </row>
    <row r="49970" spans="1:20" ht="16" x14ac:dyDescent="0.2">
      <c r="A49970" s="24"/>
      <c r="B49970" s="24"/>
      <c r="C49970" s="24"/>
      <c r="D49970" s="24"/>
      <c r="E49970" s="24"/>
      <c r="F49970" s="24"/>
      <c r="G49970" s="24"/>
      <c r="H49970" s="24"/>
      <c r="I49970" s="24"/>
      <c r="J49970" s="24"/>
      <c r="K49970" s="24"/>
      <c r="L49970" s="24"/>
      <c r="M49970" s="24"/>
      <c r="P49970" s="10"/>
      <c r="R49970" s="10"/>
      <c r="S49970" s="10"/>
      <c r="T49970" s="10"/>
    </row>
    <row r="49971" spans="1:20" ht="16" x14ac:dyDescent="0.2">
      <c r="A49971" s="24"/>
      <c r="B49971" s="24"/>
      <c r="C49971" s="24"/>
      <c r="D49971" s="24"/>
      <c r="E49971" s="24"/>
      <c r="F49971" s="24"/>
      <c r="G49971" s="24"/>
      <c r="H49971" s="24"/>
      <c r="I49971" s="24"/>
      <c r="J49971" s="24"/>
      <c r="K49971" s="24"/>
      <c r="L49971" s="24"/>
      <c r="M49971" s="24"/>
      <c r="P49971" s="10"/>
      <c r="R49971" s="10"/>
      <c r="S49971" s="10"/>
      <c r="T49971" s="10"/>
    </row>
    <row r="49972" spans="1:20" ht="16" x14ac:dyDescent="0.2">
      <c r="A49972" s="24"/>
      <c r="B49972" s="24"/>
      <c r="C49972" s="24"/>
      <c r="D49972" s="24"/>
      <c r="E49972" s="24"/>
      <c r="F49972" s="24"/>
      <c r="G49972" s="24"/>
      <c r="H49972" s="24"/>
      <c r="I49972" s="24"/>
      <c r="J49972" s="24"/>
      <c r="K49972" s="24"/>
      <c r="L49972" s="24"/>
      <c r="M49972" s="24"/>
      <c r="P49972" s="10"/>
      <c r="R49972" s="10"/>
      <c r="S49972" s="10"/>
      <c r="T49972" s="10"/>
    </row>
    <row r="49973" spans="1:20" ht="16" x14ac:dyDescent="0.2">
      <c r="A49973" s="24"/>
      <c r="B49973" s="24"/>
      <c r="C49973" s="24"/>
      <c r="D49973" s="24"/>
      <c r="E49973" s="24"/>
      <c r="F49973" s="24"/>
      <c r="G49973" s="24"/>
      <c r="H49973" s="24"/>
      <c r="I49973" s="24"/>
      <c r="J49973" s="24"/>
      <c r="K49973" s="24"/>
      <c r="L49973" s="24"/>
      <c r="M49973" s="24"/>
      <c r="P49973" s="10"/>
      <c r="R49973" s="10"/>
      <c r="S49973" s="10"/>
      <c r="T49973" s="10"/>
    </row>
    <row r="49974" spans="1:20" ht="16" x14ac:dyDescent="0.2">
      <c r="A49974" s="24"/>
      <c r="B49974" s="24"/>
      <c r="C49974" s="24"/>
      <c r="D49974" s="24"/>
      <c r="E49974" s="24"/>
      <c r="F49974" s="24"/>
      <c r="G49974" s="24"/>
      <c r="H49974" s="24"/>
      <c r="I49974" s="24"/>
      <c r="J49974" s="24"/>
      <c r="K49974" s="24"/>
      <c r="L49974" s="24"/>
      <c r="M49974" s="24"/>
      <c r="P49974" s="10"/>
      <c r="R49974" s="10"/>
      <c r="S49974" s="10"/>
      <c r="T49974" s="10"/>
    </row>
    <row r="49975" spans="1:20" ht="16" x14ac:dyDescent="0.2">
      <c r="A49975" s="24"/>
      <c r="B49975" s="24"/>
      <c r="C49975" s="24"/>
      <c r="D49975" s="24"/>
      <c r="E49975" s="24"/>
      <c r="F49975" s="24"/>
      <c r="G49975" s="24"/>
      <c r="H49975" s="24"/>
      <c r="I49975" s="24"/>
      <c r="J49975" s="24"/>
      <c r="K49975" s="24"/>
      <c r="L49975" s="24"/>
      <c r="M49975" s="24"/>
      <c r="P49975" s="10"/>
      <c r="R49975" s="10"/>
      <c r="S49975" s="10"/>
      <c r="T49975" s="10"/>
    </row>
    <row r="49976" spans="1:20" ht="16" x14ac:dyDescent="0.2">
      <c r="A49976" s="24"/>
      <c r="B49976" s="24"/>
      <c r="C49976" s="24"/>
      <c r="D49976" s="24"/>
      <c r="E49976" s="24"/>
      <c r="F49976" s="24"/>
      <c r="G49976" s="24"/>
      <c r="H49976" s="24"/>
      <c r="I49976" s="24"/>
      <c r="J49976" s="24"/>
      <c r="K49976" s="24"/>
      <c r="L49976" s="24"/>
      <c r="M49976" s="24"/>
      <c r="P49976" s="10"/>
      <c r="R49976" s="10"/>
      <c r="S49976" s="10"/>
      <c r="T49976" s="10"/>
    </row>
    <row r="49977" spans="1:20" ht="16" x14ac:dyDescent="0.2">
      <c r="A49977" s="24"/>
      <c r="B49977" s="24"/>
      <c r="C49977" s="24"/>
      <c r="D49977" s="24"/>
      <c r="E49977" s="24"/>
      <c r="F49977" s="24"/>
      <c r="G49977" s="24"/>
      <c r="H49977" s="24"/>
      <c r="I49977" s="24"/>
      <c r="J49977" s="24"/>
      <c r="K49977" s="24"/>
      <c r="L49977" s="24"/>
      <c r="M49977" s="24"/>
      <c r="P49977" s="10"/>
      <c r="R49977" s="10"/>
      <c r="S49977" s="10"/>
      <c r="T49977" s="10"/>
    </row>
    <row r="49978" spans="1:20" ht="16" x14ac:dyDescent="0.2">
      <c r="A49978" s="24"/>
      <c r="B49978" s="24"/>
      <c r="C49978" s="24"/>
      <c r="D49978" s="24"/>
      <c r="E49978" s="24"/>
      <c r="F49978" s="24"/>
      <c r="G49978" s="24"/>
      <c r="H49978" s="24"/>
      <c r="I49978" s="24"/>
      <c r="J49978" s="24"/>
      <c r="K49978" s="24"/>
      <c r="L49978" s="24"/>
      <c r="M49978" s="24"/>
      <c r="P49978" s="10"/>
      <c r="R49978" s="10"/>
      <c r="S49978" s="10"/>
      <c r="T49978" s="10"/>
    </row>
    <row r="49979" spans="1:20" ht="16" x14ac:dyDescent="0.2">
      <c r="A49979" s="24"/>
      <c r="B49979" s="24"/>
      <c r="C49979" s="24"/>
      <c r="D49979" s="24"/>
      <c r="E49979" s="24"/>
      <c r="F49979" s="24"/>
      <c r="G49979" s="24"/>
      <c r="H49979" s="24"/>
      <c r="I49979" s="24"/>
      <c r="J49979" s="24"/>
      <c r="K49979" s="24"/>
      <c r="L49979" s="24"/>
      <c r="M49979" s="24"/>
      <c r="P49979" s="10"/>
      <c r="R49979" s="10"/>
      <c r="S49979" s="10"/>
      <c r="T49979" s="10"/>
    </row>
    <row r="49980" spans="1:20" ht="16" x14ac:dyDescent="0.2">
      <c r="A49980" s="24"/>
      <c r="B49980" s="24"/>
      <c r="C49980" s="24"/>
      <c r="D49980" s="24"/>
      <c r="E49980" s="24"/>
      <c r="F49980" s="24"/>
      <c r="G49980" s="24"/>
      <c r="H49980" s="24"/>
      <c r="I49980" s="24"/>
      <c r="J49980" s="24"/>
      <c r="K49980" s="24"/>
      <c r="L49980" s="24"/>
      <c r="M49980" s="24"/>
      <c r="P49980" s="10"/>
      <c r="R49980" s="10"/>
      <c r="S49980" s="10"/>
      <c r="T49980" s="10"/>
    </row>
    <row r="49981" spans="1:20" ht="16" x14ac:dyDescent="0.2">
      <c r="A49981" s="24"/>
      <c r="B49981" s="24"/>
      <c r="C49981" s="24"/>
      <c r="D49981" s="24"/>
      <c r="E49981" s="24"/>
      <c r="F49981" s="24"/>
      <c r="G49981" s="24"/>
      <c r="H49981" s="24"/>
      <c r="I49981" s="24"/>
      <c r="J49981" s="24"/>
      <c r="K49981" s="24"/>
      <c r="L49981" s="24"/>
      <c r="M49981" s="24"/>
      <c r="P49981" s="10"/>
      <c r="R49981" s="10"/>
      <c r="S49981" s="10"/>
      <c r="T49981" s="10"/>
    </row>
    <row r="49982" spans="1:20" ht="16" x14ac:dyDescent="0.2">
      <c r="A49982" s="24"/>
      <c r="B49982" s="24"/>
      <c r="C49982" s="24"/>
      <c r="D49982" s="24"/>
      <c r="E49982" s="24"/>
      <c r="F49982" s="24"/>
      <c r="G49982" s="24"/>
      <c r="H49982" s="24"/>
      <c r="I49982" s="24"/>
      <c r="J49982" s="24"/>
      <c r="K49982" s="24"/>
      <c r="L49982" s="24"/>
      <c r="M49982" s="24"/>
      <c r="P49982" s="10"/>
      <c r="R49982" s="10"/>
      <c r="S49982" s="10"/>
      <c r="T49982" s="10"/>
    </row>
    <row r="49983" spans="1:20" ht="16" x14ac:dyDescent="0.2">
      <c r="A49983" s="24"/>
      <c r="B49983" s="24"/>
      <c r="C49983" s="24"/>
      <c r="D49983" s="24"/>
      <c r="E49983" s="24"/>
      <c r="F49983" s="24"/>
      <c r="G49983" s="24"/>
      <c r="H49983" s="24"/>
      <c r="I49983" s="24"/>
      <c r="J49983" s="24"/>
      <c r="K49983" s="24"/>
      <c r="L49983" s="24"/>
      <c r="M49983" s="24"/>
      <c r="P49983" s="10"/>
      <c r="R49983" s="10"/>
      <c r="S49983" s="10"/>
      <c r="T49983" s="10"/>
    </row>
    <row r="49984" spans="1:20" ht="16" x14ac:dyDescent="0.2">
      <c r="A49984" s="24"/>
      <c r="B49984" s="24"/>
      <c r="C49984" s="24"/>
      <c r="D49984" s="24"/>
      <c r="E49984" s="24"/>
      <c r="F49984" s="24"/>
      <c r="G49984" s="24"/>
      <c r="H49984" s="24"/>
      <c r="I49984" s="24"/>
      <c r="J49984" s="24"/>
      <c r="K49984" s="24"/>
      <c r="L49984" s="24"/>
      <c r="M49984" s="24"/>
      <c r="P49984" s="10"/>
      <c r="R49984" s="10"/>
      <c r="S49984" s="10"/>
      <c r="T49984" s="10"/>
    </row>
    <row r="49985" spans="1:20" ht="16" x14ac:dyDescent="0.2">
      <c r="A49985" s="24"/>
      <c r="B49985" s="24"/>
      <c r="C49985" s="24"/>
      <c r="D49985" s="24"/>
      <c r="E49985" s="24"/>
      <c r="F49985" s="24"/>
      <c r="G49985" s="24"/>
      <c r="H49985" s="24"/>
      <c r="I49985" s="24"/>
      <c r="J49985" s="24"/>
      <c r="K49985" s="24"/>
      <c r="L49985" s="24"/>
      <c r="M49985" s="24"/>
      <c r="P49985" s="10"/>
      <c r="R49985" s="10"/>
      <c r="S49985" s="10"/>
      <c r="T49985" s="10"/>
    </row>
    <row r="49986" spans="1:20" ht="16" x14ac:dyDescent="0.2">
      <c r="A49986" s="24"/>
      <c r="B49986" s="24"/>
      <c r="C49986" s="24"/>
      <c r="D49986" s="24"/>
      <c r="E49986" s="24"/>
      <c r="F49986" s="24"/>
      <c r="G49986" s="24"/>
      <c r="H49986" s="24"/>
      <c r="I49986" s="24"/>
      <c r="J49986" s="24"/>
      <c r="K49986" s="24"/>
      <c r="L49986" s="24"/>
      <c r="M49986" s="24"/>
      <c r="P49986" s="10"/>
      <c r="R49986" s="10"/>
      <c r="S49986" s="10"/>
      <c r="T49986" s="10"/>
    </row>
    <row r="49987" spans="1:20" ht="16" x14ac:dyDescent="0.2">
      <c r="A49987" s="24"/>
      <c r="B49987" s="24"/>
      <c r="C49987" s="24"/>
      <c r="D49987" s="24"/>
      <c r="E49987" s="24"/>
      <c r="F49987" s="24"/>
      <c r="G49987" s="24"/>
      <c r="H49987" s="24"/>
      <c r="I49987" s="24"/>
      <c r="J49987" s="24"/>
      <c r="K49987" s="24"/>
      <c r="L49987" s="24"/>
      <c r="M49987" s="24"/>
      <c r="P49987" s="10"/>
      <c r="R49987" s="10"/>
      <c r="S49987" s="10"/>
      <c r="T49987" s="10"/>
    </row>
    <row r="49988" spans="1:20" ht="16" x14ac:dyDescent="0.2">
      <c r="A49988" s="24"/>
      <c r="B49988" s="24"/>
      <c r="C49988" s="24"/>
      <c r="D49988" s="24"/>
      <c r="E49988" s="24"/>
      <c r="F49988" s="24"/>
      <c r="G49988" s="24"/>
      <c r="H49988" s="24"/>
      <c r="I49988" s="24"/>
      <c r="J49988" s="24"/>
      <c r="K49988" s="24"/>
      <c r="L49988" s="24"/>
      <c r="M49988" s="24"/>
      <c r="P49988" s="10"/>
      <c r="R49988" s="10"/>
      <c r="S49988" s="10"/>
      <c r="T49988" s="10"/>
    </row>
    <row r="49989" spans="1:20" ht="16" x14ac:dyDescent="0.2">
      <c r="A49989" s="24"/>
      <c r="B49989" s="24"/>
      <c r="C49989" s="24"/>
      <c r="D49989" s="24"/>
      <c r="E49989" s="24"/>
      <c r="F49989" s="24"/>
      <c r="G49989" s="24"/>
      <c r="H49989" s="24"/>
      <c r="I49989" s="24"/>
      <c r="J49989" s="24"/>
      <c r="K49989" s="24"/>
      <c r="L49989" s="24"/>
      <c r="M49989" s="24"/>
      <c r="P49989" s="10"/>
      <c r="R49989" s="10"/>
      <c r="S49989" s="10"/>
      <c r="T49989" s="10"/>
    </row>
    <row r="49990" spans="1:20" ht="16" x14ac:dyDescent="0.2">
      <c r="A49990" s="24"/>
      <c r="B49990" s="24"/>
      <c r="C49990" s="24"/>
      <c r="D49990" s="24"/>
      <c r="E49990" s="24"/>
      <c r="F49990" s="24"/>
      <c r="G49990" s="24"/>
      <c r="H49990" s="24"/>
      <c r="I49990" s="24"/>
      <c r="J49990" s="24"/>
      <c r="K49990" s="24"/>
      <c r="L49990" s="24"/>
      <c r="M49990" s="24"/>
      <c r="P49990" s="10"/>
      <c r="R49990" s="10"/>
      <c r="S49990" s="10"/>
      <c r="T49990" s="10"/>
    </row>
    <row r="49991" spans="1:20" ht="16" x14ac:dyDescent="0.2">
      <c r="A49991" s="24"/>
      <c r="B49991" s="24"/>
      <c r="C49991" s="24"/>
      <c r="D49991" s="24"/>
      <c r="E49991" s="24"/>
      <c r="F49991" s="24"/>
      <c r="G49991" s="24"/>
      <c r="H49991" s="24"/>
      <c r="I49991" s="24"/>
      <c r="J49991" s="24"/>
      <c r="K49991" s="24"/>
      <c r="L49991" s="24"/>
      <c r="M49991" s="24"/>
      <c r="P49991" s="10"/>
      <c r="R49991" s="10"/>
      <c r="S49991" s="10"/>
      <c r="T49991" s="10"/>
    </row>
    <row r="49992" spans="1:20" ht="16" x14ac:dyDescent="0.2">
      <c r="A49992" s="24"/>
      <c r="B49992" s="24"/>
      <c r="C49992" s="24"/>
      <c r="D49992" s="24"/>
      <c r="E49992" s="24"/>
      <c r="F49992" s="24"/>
      <c r="G49992" s="24"/>
      <c r="H49992" s="24"/>
      <c r="I49992" s="24"/>
      <c r="J49992" s="24"/>
      <c r="K49992" s="24"/>
      <c r="L49992" s="24"/>
      <c r="M49992" s="24"/>
      <c r="P49992" s="10"/>
      <c r="R49992" s="10"/>
      <c r="S49992" s="10"/>
      <c r="T49992" s="10"/>
    </row>
    <row r="49993" spans="1:20" ht="16" x14ac:dyDescent="0.2">
      <c r="A49993" s="24"/>
      <c r="B49993" s="24"/>
      <c r="C49993" s="24"/>
      <c r="D49993" s="24"/>
      <c r="E49993" s="24"/>
      <c r="F49993" s="24"/>
      <c r="G49993" s="24"/>
      <c r="H49993" s="24"/>
      <c r="I49993" s="24"/>
      <c r="J49993" s="24"/>
      <c r="K49993" s="24"/>
      <c r="L49993" s="24"/>
      <c r="M49993" s="24"/>
      <c r="P49993" s="10"/>
      <c r="R49993" s="10"/>
      <c r="S49993" s="10"/>
      <c r="T49993" s="10"/>
    </row>
    <row r="49994" spans="1:20" ht="16" x14ac:dyDescent="0.2">
      <c r="A49994" s="24"/>
      <c r="B49994" s="24"/>
      <c r="C49994" s="24"/>
      <c r="D49994" s="24"/>
      <c r="E49994" s="24"/>
      <c r="F49994" s="24"/>
      <c r="G49994" s="24"/>
      <c r="H49994" s="24"/>
      <c r="I49994" s="24"/>
      <c r="J49994" s="24"/>
      <c r="K49994" s="24"/>
      <c r="L49994" s="24"/>
      <c r="M49994" s="24"/>
      <c r="P49994" s="10"/>
      <c r="R49994" s="10"/>
      <c r="S49994" s="10"/>
      <c r="T49994" s="10"/>
    </row>
    <row r="49995" spans="1:20" ht="16" x14ac:dyDescent="0.2">
      <c r="A49995" s="24"/>
      <c r="B49995" s="24"/>
      <c r="C49995" s="24"/>
      <c r="D49995" s="24"/>
      <c r="E49995" s="24"/>
      <c r="F49995" s="24"/>
      <c r="G49995" s="24"/>
      <c r="H49995" s="24"/>
      <c r="I49995" s="24"/>
      <c r="J49995" s="24"/>
      <c r="K49995" s="24"/>
      <c r="L49995" s="24"/>
      <c r="M49995" s="24"/>
      <c r="P49995" s="10"/>
      <c r="R49995" s="10"/>
      <c r="S49995" s="10"/>
      <c r="T49995" s="10"/>
    </row>
    <row r="49996" spans="1:20" ht="16" x14ac:dyDescent="0.2">
      <c r="A49996" s="24"/>
      <c r="B49996" s="24"/>
      <c r="C49996" s="24"/>
      <c r="D49996" s="24"/>
      <c r="E49996" s="24"/>
      <c r="F49996" s="24"/>
      <c r="G49996" s="24"/>
      <c r="H49996" s="24"/>
      <c r="I49996" s="24"/>
      <c r="J49996" s="24"/>
      <c r="K49996" s="24"/>
      <c r="L49996" s="24"/>
      <c r="M49996" s="24"/>
      <c r="P49996" s="10"/>
      <c r="R49996" s="10"/>
      <c r="S49996" s="10"/>
      <c r="T49996" s="10"/>
    </row>
    <row r="49997" spans="1:20" ht="16" x14ac:dyDescent="0.2">
      <c r="A49997" s="24"/>
      <c r="B49997" s="24"/>
      <c r="C49997" s="24"/>
      <c r="D49997" s="24"/>
      <c r="E49997" s="24"/>
      <c r="F49997" s="24"/>
      <c r="G49997" s="24"/>
      <c r="H49997" s="24"/>
      <c r="I49997" s="24"/>
      <c r="J49997" s="24"/>
      <c r="K49997" s="24"/>
      <c r="L49997" s="24"/>
      <c r="M49997" s="24"/>
      <c r="P49997" s="10"/>
      <c r="R49997" s="10"/>
      <c r="S49997" s="10"/>
      <c r="T49997" s="10"/>
    </row>
    <row r="49998" spans="1:20" ht="16" x14ac:dyDescent="0.2">
      <c r="A49998" s="24"/>
      <c r="B49998" s="24"/>
      <c r="C49998" s="24"/>
      <c r="D49998" s="24"/>
      <c r="E49998" s="24"/>
      <c r="F49998" s="24"/>
      <c r="G49998" s="24"/>
      <c r="H49998" s="24"/>
      <c r="I49998" s="24"/>
      <c r="J49998" s="24"/>
      <c r="K49998" s="24"/>
      <c r="L49998" s="24"/>
      <c r="M49998" s="24"/>
      <c r="P49998" s="10"/>
      <c r="R49998" s="10"/>
      <c r="S49998" s="10"/>
      <c r="T49998" s="10"/>
    </row>
    <row r="49999" spans="1:20" ht="16" x14ac:dyDescent="0.2">
      <c r="A49999" s="24"/>
      <c r="B49999" s="24"/>
      <c r="C49999" s="24"/>
      <c r="D49999" s="24"/>
      <c r="E49999" s="24"/>
      <c r="F49999" s="24"/>
      <c r="G49999" s="24"/>
      <c r="H49999" s="24"/>
      <c r="I49999" s="24"/>
      <c r="J49999" s="24"/>
      <c r="K49999" s="24"/>
      <c r="L49999" s="24"/>
      <c r="M49999" s="24"/>
      <c r="P49999" s="10"/>
      <c r="R49999" s="10"/>
      <c r="S49999" s="10"/>
      <c r="T49999" s="10"/>
    </row>
    <row r="50000" spans="1:20" ht="16" x14ac:dyDescent="0.2">
      <c r="A50000" s="24"/>
      <c r="B50000" s="24"/>
      <c r="C50000" s="24"/>
      <c r="D50000" s="24"/>
      <c r="E50000" s="24"/>
      <c r="F50000" s="24"/>
      <c r="G50000" s="24"/>
      <c r="H50000" s="24"/>
      <c r="I50000" s="24"/>
      <c r="J50000" s="24"/>
      <c r="K50000" s="24"/>
      <c r="L50000" s="24"/>
      <c r="M50000" s="24"/>
      <c r="P50000" s="10"/>
      <c r="R50000" s="10"/>
      <c r="S50000" s="10"/>
      <c r="T50000" s="10"/>
    </row>
    <row r="50001" spans="1:20" ht="16" x14ac:dyDescent="0.2">
      <c r="A50001" s="24"/>
      <c r="B50001" s="24"/>
      <c r="C50001" s="24"/>
      <c r="D50001" s="24"/>
      <c r="E50001" s="24"/>
      <c r="F50001" s="24"/>
      <c r="G50001" s="24"/>
      <c r="H50001" s="24"/>
      <c r="I50001" s="24"/>
      <c r="J50001" s="24"/>
      <c r="K50001" s="24"/>
      <c r="L50001" s="24"/>
      <c r="M50001" s="24"/>
      <c r="P50001" s="10"/>
      <c r="R50001" s="10"/>
      <c r="S50001" s="10"/>
      <c r="T50001" s="10"/>
    </row>
    <row r="50002" spans="1:20" ht="16" x14ac:dyDescent="0.2">
      <c r="A50002" s="24"/>
      <c r="B50002" s="24"/>
      <c r="C50002" s="24"/>
      <c r="D50002" s="24"/>
      <c r="E50002" s="24"/>
      <c r="F50002" s="24"/>
      <c r="G50002" s="24"/>
      <c r="H50002" s="24"/>
      <c r="I50002" s="24"/>
      <c r="J50002" s="24"/>
      <c r="K50002" s="24"/>
      <c r="L50002" s="24"/>
      <c r="M50002" s="24"/>
      <c r="P50002" s="10"/>
      <c r="R50002" s="10"/>
      <c r="S50002" s="10"/>
      <c r="T50002" s="10"/>
    </row>
    <row r="50003" spans="1:20" ht="16" x14ac:dyDescent="0.2">
      <c r="A50003" s="24"/>
      <c r="B50003" s="24"/>
      <c r="C50003" s="24"/>
      <c r="D50003" s="24"/>
      <c r="E50003" s="24"/>
      <c r="F50003" s="24"/>
      <c r="G50003" s="24"/>
      <c r="H50003" s="24"/>
      <c r="I50003" s="24"/>
      <c r="J50003" s="24"/>
      <c r="K50003" s="24"/>
      <c r="L50003" s="24"/>
      <c r="M50003" s="24"/>
      <c r="P50003" s="10"/>
      <c r="R50003" s="10"/>
      <c r="S50003" s="10"/>
      <c r="T50003" s="10"/>
    </row>
    <row r="50004" spans="1:20" ht="16" x14ac:dyDescent="0.2">
      <c r="A50004" s="24"/>
      <c r="B50004" s="24"/>
      <c r="C50004" s="24"/>
      <c r="D50004" s="24"/>
      <c r="E50004" s="24"/>
      <c r="F50004" s="24"/>
      <c r="G50004" s="24"/>
      <c r="H50004" s="24"/>
      <c r="I50004" s="24"/>
      <c r="J50004" s="24"/>
      <c r="K50004" s="24"/>
      <c r="L50004" s="24"/>
      <c r="M50004" s="24"/>
      <c r="P50004" s="10"/>
      <c r="R50004" s="10"/>
      <c r="S50004" s="10"/>
      <c r="T50004" s="10"/>
    </row>
    <row r="50005" spans="1:20" ht="16" x14ac:dyDescent="0.2">
      <c r="A50005" s="24"/>
      <c r="B50005" s="24"/>
      <c r="C50005" s="24"/>
      <c r="D50005" s="24"/>
      <c r="E50005" s="24"/>
      <c r="F50005" s="24"/>
      <c r="G50005" s="24"/>
      <c r="H50005" s="24"/>
      <c r="I50005" s="24"/>
      <c r="J50005" s="24"/>
      <c r="K50005" s="24"/>
      <c r="L50005" s="24"/>
      <c r="M50005" s="24"/>
      <c r="P50005" s="10"/>
      <c r="R50005" s="10"/>
      <c r="S50005" s="10"/>
      <c r="T50005" s="10"/>
    </row>
    <row r="50006" spans="1:20" ht="16" x14ac:dyDescent="0.2">
      <c r="A50006" s="24"/>
      <c r="B50006" s="24"/>
      <c r="C50006" s="24"/>
      <c r="D50006" s="24"/>
      <c r="E50006" s="24"/>
      <c r="F50006" s="24"/>
      <c r="G50006" s="24"/>
      <c r="H50006" s="24"/>
      <c r="I50006" s="24"/>
      <c r="J50006" s="24"/>
      <c r="K50006" s="24"/>
      <c r="L50006" s="24"/>
      <c r="M50006" s="24"/>
      <c r="P50006" s="10"/>
      <c r="R50006" s="10"/>
      <c r="S50006" s="10"/>
      <c r="T50006" s="10"/>
    </row>
    <row r="50007" spans="1:20" ht="16" x14ac:dyDescent="0.2">
      <c r="A50007" s="24"/>
      <c r="B50007" s="24"/>
      <c r="C50007" s="24"/>
      <c r="D50007" s="24"/>
      <c r="E50007" s="24"/>
      <c r="F50007" s="24"/>
      <c r="G50007" s="24"/>
      <c r="H50007" s="24"/>
      <c r="I50007" s="24"/>
      <c r="J50007" s="24"/>
      <c r="K50007" s="24"/>
      <c r="L50007" s="24"/>
      <c r="M50007" s="24"/>
      <c r="P50007" s="10"/>
      <c r="R50007" s="10"/>
      <c r="S50007" s="10"/>
      <c r="T50007" s="10"/>
    </row>
    <row r="50008" spans="1:20" ht="16" x14ac:dyDescent="0.2">
      <c r="A50008" s="24"/>
      <c r="B50008" s="24"/>
      <c r="C50008" s="24"/>
      <c r="D50008" s="24"/>
      <c r="E50008" s="24"/>
      <c r="F50008" s="24"/>
      <c r="G50008" s="24"/>
      <c r="H50008" s="24"/>
      <c r="I50008" s="24"/>
      <c r="J50008" s="24"/>
      <c r="K50008" s="24"/>
      <c r="L50008" s="24"/>
      <c r="M50008" s="24"/>
      <c r="P50008" s="10"/>
      <c r="R50008" s="10"/>
      <c r="S50008" s="10"/>
      <c r="T50008" s="10"/>
    </row>
    <row r="50009" spans="1:20" ht="16" x14ac:dyDescent="0.2">
      <c r="A50009" s="24"/>
      <c r="B50009" s="24"/>
      <c r="C50009" s="24"/>
      <c r="D50009" s="24"/>
      <c r="E50009" s="24"/>
      <c r="F50009" s="24"/>
      <c r="G50009" s="24"/>
      <c r="H50009" s="24"/>
      <c r="I50009" s="24"/>
      <c r="J50009" s="24"/>
      <c r="K50009" s="24"/>
      <c r="L50009" s="24"/>
      <c r="M50009" s="24"/>
      <c r="P50009" s="10"/>
      <c r="R50009" s="10"/>
      <c r="S50009" s="10"/>
      <c r="T50009" s="10"/>
    </row>
    <row r="50010" spans="1:20" ht="16" x14ac:dyDescent="0.2">
      <c r="A50010" s="24"/>
      <c r="B50010" s="24"/>
      <c r="C50010" s="24"/>
      <c r="D50010" s="24"/>
      <c r="E50010" s="24"/>
      <c r="F50010" s="24"/>
      <c r="G50010" s="24"/>
      <c r="H50010" s="24"/>
      <c r="I50010" s="24"/>
      <c r="J50010" s="24"/>
      <c r="K50010" s="24"/>
      <c r="L50010" s="24"/>
      <c r="M50010" s="24"/>
      <c r="P50010" s="10"/>
      <c r="R50010" s="10"/>
      <c r="S50010" s="10"/>
      <c r="T50010" s="10"/>
    </row>
    <row r="50011" spans="1:20" ht="16" x14ac:dyDescent="0.2">
      <c r="A50011" s="24"/>
      <c r="B50011" s="24"/>
      <c r="C50011" s="24"/>
      <c r="D50011" s="24"/>
      <c r="E50011" s="24"/>
      <c r="F50011" s="24"/>
      <c r="G50011" s="24"/>
      <c r="H50011" s="24"/>
      <c r="I50011" s="24"/>
      <c r="J50011" s="24"/>
      <c r="K50011" s="24"/>
      <c r="L50011" s="24"/>
      <c r="M50011" s="24"/>
      <c r="P50011" s="10"/>
      <c r="R50011" s="10"/>
      <c r="S50011" s="10"/>
      <c r="T50011" s="10"/>
    </row>
    <row r="50012" spans="1:20" ht="16" x14ac:dyDescent="0.2">
      <c r="A50012" s="24"/>
      <c r="B50012" s="24"/>
      <c r="C50012" s="24"/>
      <c r="D50012" s="24"/>
      <c r="E50012" s="24"/>
      <c r="F50012" s="24"/>
      <c r="G50012" s="24"/>
      <c r="H50012" s="24"/>
      <c r="I50012" s="24"/>
      <c r="J50012" s="24"/>
      <c r="K50012" s="24"/>
      <c r="L50012" s="24"/>
      <c r="M50012" s="24"/>
      <c r="P50012" s="10"/>
      <c r="R50012" s="10"/>
      <c r="S50012" s="10"/>
      <c r="T50012" s="10"/>
    </row>
    <row r="50013" spans="1:20" ht="16" x14ac:dyDescent="0.2">
      <c r="A50013" s="24"/>
      <c r="B50013" s="24"/>
      <c r="C50013" s="24"/>
      <c r="D50013" s="24"/>
      <c r="E50013" s="24"/>
      <c r="F50013" s="24"/>
      <c r="G50013" s="24"/>
      <c r="H50013" s="24"/>
      <c r="I50013" s="24"/>
      <c r="J50013" s="24"/>
      <c r="K50013" s="24"/>
      <c r="L50013" s="24"/>
      <c r="M50013" s="24"/>
      <c r="P50013" s="10"/>
      <c r="R50013" s="10"/>
      <c r="S50013" s="10"/>
      <c r="T50013" s="10"/>
    </row>
    <row r="50014" spans="1:20" ht="16" x14ac:dyDescent="0.2">
      <c r="A50014" s="24"/>
      <c r="B50014" s="24"/>
      <c r="C50014" s="24"/>
      <c r="D50014" s="24"/>
      <c r="E50014" s="24"/>
      <c r="F50014" s="24"/>
      <c r="G50014" s="24"/>
      <c r="H50014" s="24"/>
      <c r="I50014" s="24"/>
      <c r="J50014" s="24"/>
      <c r="K50014" s="24"/>
      <c r="L50014" s="24"/>
      <c r="M50014" s="24"/>
      <c r="P50014" s="10"/>
      <c r="R50014" s="10"/>
      <c r="S50014" s="10"/>
      <c r="T50014" s="10"/>
    </row>
    <row r="50015" spans="1:20" ht="16" x14ac:dyDescent="0.2">
      <c r="A50015" s="24"/>
      <c r="B50015" s="24"/>
      <c r="C50015" s="24"/>
      <c r="D50015" s="24"/>
      <c r="E50015" s="24"/>
      <c r="F50015" s="24"/>
      <c r="G50015" s="24"/>
      <c r="H50015" s="24"/>
      <c r="I50015" s="24"/>
      <c r="J50015" s="24"/>
      <c r="K50015" s="24"/>
      <c r="L50015" s="24"/>
      <c r="M50015" s="24"/>
      <c r="P50015" s="10"/>
      <c r="R50015" s="10"/>
      <c r="S50015" s="10"/>
      <c r="T50015" s="10"/>
    </row>
    <row r="50016" spans="1:20" ht="16" x14ac:dyDescent="0.2">
      <c r="A50016" s="24"/>
      <c r="B50016" s="24"/>
      <c r="C50016" s="24"/>
      <c r="D50016" s="24"/>
      <c r="E50016" s="24"/>
      <c r="F50016" s="24"/>
      <c r="G50016" s="24"/>
      <c r="H50016" s="24"/>
      <c r="I50016" s="24"/>
      <c r="J50016" s="24"/>
      <c r="K50016" s="24"/>
      <c r="L50016" s="24"/>
      <c r="M50016" s="24"/>
      <c r="P50016" s="10"/>
      <c r="R50016" s="10"/>
      <c r="S50016" s="10"/>
      <c r="T50016" s="10"/>
    </row>
    <row r="50017" spans="1:20" ht="16" x14ac:dyDescent="0.2">
      <c r="A50017" s="24"/>
      <c r="B50017" s="24"/>
      <c r="C50017" s="24"/>
      <c r="D50017" s="24"/>
      <c r="E50017" s="24"/>
      <c r="F50017" s="24"/>
      <c r="G50017" s="24"/>
      <c r="H50017" s="24"/>
      <c r="I50017" s="24"/>
      <c r="J50017" s="24"/>
      <c r="K50017" s="24"/>
      <c r="L50017" s="24"/>
      <c r="M50017" s="24"/>
      <c r="P50017" s="10"/>
      <c r="R50017" s="10"/>
      <c r="S50017" s="10"/>
      <c r="T50017" s="10"/>
    </row>
    <row r="50018" spans="1:20" ht="16" x14ac:dyDescent="0.2">
      <c r="A50018" s="24"/>
      <c r="B50018" s="24"/>
      <c r="C50018" s="24"/>
      <c r="D50018" s="24"/>
      <c r="E50018" s="24"/>
      <c r="F50018" s="24"/>
      <c r="G50018" s="24"/>
      <c r="H50018" s="24"/>
      <c r="I50018" s="24"/>
      <c r="J50018" s="24"/>
      <c r="K50018" s="24"/>
      <c r="L50018" s="24"/>
      <c r="M50018" s="24"/>
      <c r="P50018" s="10"/>
      <c r="R50018" s="10"/>
      <c r="S50018" s="10"/>
      <c r="T50018" s="10"/>
    </row>
    <row r="50019" spans="1:20" ht="16" x14ac:dyDescent="0.2">
      <c r="A50019" s="24"/>
      <c r="B50019" s="24"/>
      <c r="C50019" s="24"/>
      <c r="D50019" s="24"/>
      <c r="E50019" s="24"/>
      <c r="F50019" s="24"/>
      <c r="G50019" s="24"/>
      <c r="H50019" s="24"/>
      <c r="I50019" s="24"/>
      <c r="J50019" s="24"/>
      <c r="K50019" s="24"/>
      <c r="L50019" s="24"/>
      <c r="M50019" s="24"/>
      <c r="P50019" s="10"/>
      <c r="R50019" s="10"/>
      <c r="S50019" s="10"/>
      <c r="T50019" s="10"/>
    </row>
    <row r="50020" spans="1:20" ht="16" x14ac:dyDescent="0.2">
      <c r="A50020" s="24"/>
      <c r="B50020" s="24"/>
      <c r="C50020" s="24"/>
      <c r="D50020" s="24"/>
      <c r="E50020" s="24"/>
      <c r="F50020" s="24"/>
      <c r="G50020" s="24"/>
      <c r="H50020" s="24"/>
      <c r="I50020" s="24"/>
      <c r="J50020" s="24"/>
      <c r="K50020" s="24"/>
      <c r="L50020" s="24"/>
      <c r="M50020" s="24"/>
      <c r="P50020" s="10"/>
      <c r="R50020" s="10"/>
      <c r="S50020" s="10"/>
      <c r="T50020" s="10"/>
    </row>
    <row r="50021" spans="1:20" ht="16" x14ac:dyDescent="0.2">
      <c r="A50021" s="24"/>
      <c r="B50021" s="24"/>
      <c r="C50021" s="24"/>
      <c r="D50021" s="24"/>
      <c r="E50021" s="24"/>
      <c r="F50021" s="24"/>
      <c r="G50021" s="24"/>
      <c r="H50021" s="24"/>
      <c r="I50021" s="24"/>
      <c r="J50021" s="24"/>
      <c r="K50021" s="24"/>
      <c r="L50021" s="24"/>
      <c r="M50021" s="24"/>
      <c r="P50021" s="10"/>
      <c r="R50021" s="10"/>
      <c r="S50021" s="10"/>
      <c r="T50021" s="10"/>
    </row>
    <row r="50022" spans="1:20" ht="16" x14ac:dyDescent="0.2">
      <c r="A50022" s="24"/>
      <c r="B50022" s="24"/>
      <c r="C50022" s="24"/>
      <c r="D50022" s="24"/>
      <c r="E50022" s="24"/>
      <c r="F50022" s="24"/>
      <c r="G50022" s="24"/>
      <c r="H50022" s="24"/>
      <c r="I50022" s="24"/>
      <c r="J50022" s="24"/>
      <c r="K50022" s="24"/>
      <c r="L50022" s="24"/>
      <c r="M50022" s="24"/>
      <c r="P50022" s="10"/>
      <c r="R50022" s="10"/>
      <c r="S50022" s="10"/>
      <c r="T50022" s="10"/>
    </row>
    <row r="50023" spans="1:20" ht="16" x14ac:dyDescent="0.2">
      <c r="A50023" s="24"/>
      <c r="B50023" s="24"/>
      <c r="C50023" s="24"/>
      <c r="D50023" s="24"/>
      <c r="E50023" s="24"/>
      <c r="F50023" s="24"/>
      <c r="G50023" s="24"/>
      <c r="H50023" s="24"/>
      <c r="I50023" s="24"/>
      <c r="J50023" s="24"/>
      <c r="K50023" s="24"/>
      <c r="L50023" s="24"/>
      <c r="M50023" s="24"/>
      <c r="P50023" s="10"/>
      <c r="R50023" s="10"/>
      <c r="S50023" s="10"/>
      <c r="T50023" s="10"/>
    </row>
    <row r="50024" spans="1:20" ht="16" x14ac:dyDescent="0.2">
      <c r="A50024" s="24"/>
      <c r="B50024" s="24"/>
      <c r="C50024" s="24"/>
      <c r="D50024" s="24"/>
      <c r="E50024" s="24"/>
      <c r="F50024" s="24"/>
      <c r="G50024" s="24"/>
      <c r="H50024" s="24"/>
      <c r="I50024" s="24"/>
      <c r="J50024" s="24"/>
      <c r="K50024" s="24"/>
      <c r="L50024" s="24"/>
      <c r="M50024" s="24"/>
      <c r="P50024" s="10"/>
      <c r="R50024" s="10"/>
      <c r="S50024" s="10"/>
      <c r="T50024" s="10"/>
    </row>
    <row r="50025" spans="1:20" ht="16" x14ac:dyDescent="0.2">
      <c r="A50025" s="24"/>
      <c r="B50025" s="24"/>
      <c r="C50025" s="24"/>
      <c r="D50025" s="24"/>
      <c r="E50025" s="24"/>
      <c r="F50025" s="24"/>
      <c r="G50025" s="24"/>
      <c r="H50025" s="24"/>
      <c r="I50025" s="24"/>
      <c r="J50025" s="24"/>
      <c r="K50025" s="24"/>
      <c r="L50025" s="24"/>
      <c r="M50025" s="24"/>
      <c r="P50025" s="10"/>
      <c r="R50025" s="10"/>
      <c r="S50025" s="10"/>
      <c r="T50025" s="10"/>
    </row>
    <row r="50026" spans="1:20" ht="16" x14ac:dyDescent="0.2">
      <c r="A50026" s="24"/>
      <c r="B50026" s="24"/>
      <c r="C50026" s="24"/>
      <c r="D50026" s="24"/>
      <c r="E50026" s="24"/>
      <c r="F50026" s="24"/>
      <c r="G50026" s="24"/>
      <c r="H50026" s="24"/>
      <c r="I50026" s="24"/>
      <c r="J50026" s="24"/>
      <c r="K50026" s="24"/>
      <c r="L50026" s="24"/>
      <c r="M50026" s="24"/>
      <c r="P50026" s="10"/>
      <c r="R50026" s="10"/>
      <c r="S50026" s="10"/>
      <c r="T50026" s="10"/>
    </row>
    <row r="50027" spans="1:20" ht="16" x14ac:dyDescent="0.2">
      <c r="A50027" s="24"/>
      <c r="B50027" s="24"/>
      <c r="C50027" s="24"/>
      <c r="D50027" s="24"/>
      <c r="E50027" s="24"/>
      <c r="F50027" s="24"/>
      <c r="G50027" s="24"/>
      <c r="H50027" s="24"/>
      <c r="I50027" s="24"/>
      <c r="J50027" s="24"/>
      <c r="K50027" s="24"/>
      <c r="L50027" s="24"/>
      <c r="M50027" s="24"/>
      <c r="P50027" s="10"/>
      <c r="R50027" s="10"/>
      <c r="S50027" s="10"/>
      <c r="T50027" s="10"/>
    </row>
    <row r="50028" spans="1:20" ht="16" x14ac:dyDescent="0.2">
      <c r="A50028" s="24"/>
      <c r="B50028" s="24"/>
      <c r="C50028" s="24"/>
      <c r="D50028" s="24"/>
      <c r="E50028" s="24"/>
      <c r="F50028" s="24"/>
      <c r="G50028" s="24"/>
      <c r="H50028" s="24"/>
      <c r="I50028" s="24"/>
      <c r="J50028" s="24"/>
      <c r="K50028" s="24"/>
      <c r="L50028" s="24"/>
      <c r="M50028" s="24"/>
      <c r="P50028" s="10"/>
      <c r="R50028" s="10"/>
      <c r="S50028" s="10"/>
      <c r="T50028" s="10"/>
    </row>
    <row r="50029" spans="1:20" ht="16" x14ac:dyDescent="0.2">
      <c r="A50029" s="24"/>
      <c r="B50029" s="24"/>
      <c r="C50029" s="24"/>
      <c r="D50029" s="24"/>
      <c r="E50029" s="24"/>
      <c r="F50029" s="24"/>
      <c r="G50029" s="24"/>
      <c r="H50029" s="24"/>
      <c r="I50029" s="24"/>
      <c r="J50029" s="24"/>
      <c r="K50029" s="24"/>
      <c r="L50029" s="24"/>
      <c r="M50029" s="24"/>
      <c r="P50029" s="10"/>
      <c r="R50029" s="10"/>
      <c r="S50029" s="10"/>
      <c r="T50029" s="10"/>
    </row>
    <row r="50030" spans="1:20" ht="16" x14ac:dyDescent="0.2">
      <c r="A50030" s="24"/>
      <c r="B50030" s="24"/>
      <c r="C50030" s="24"/>
      <c r="D50030" s="24"/>
      <c r="E50030" s="24"/>
      <c r="F50030" s="24"/>
      <c r="G50030" s="24"/>
      <c r="H50030" s="24"/>
      <c r="I50030" s="24"/>
      <c r="J50030" s="24"/>
      <c r="K50030" s="24"/>
      <c r="L50030" s="24"/>
      <c r="M50030" s="24"/>
      <c r="P50030" s="10"/>
      <c r="R50030" s="10"/>
      <c r="S50030" s="10"/>
      <c r="T50030" s="10"/>
    </row>
    <row r="50031" spans="1:20" ht="16" x14ac:dyDescent="0.2">
      <c r="A50031" s="24"/>
      <c r="B50031" s="24"/>
      <c r="C50031" s="24"/>
      <c r="D50031" s="24"/>
      <c r="E50031" s="24"/>
      <c r="F50031" s="24"/>
      <c r="G50031" s="24"/>
      <c r="H50031" s="24"/>
      <c r="I50031" s="24"/>
      <c r="J50031" s="24"/>
      <c r="K50031" s="24"/>
      <c r="L50031" s="24"/>
      <c r="M50031" s="24"/>
      <c r="P50031" s="10"/>
      <c r="R50031" s="10"/>
      <c r="S50031" s="10"/>
      <c r="T50031" s="10"/>
    </row>
    <row r="50032" spans="1:20" ht="16" x14ac:dyDescent="0.2">
      <c r="A50032" s="24"/>
      <c r="B50032" s="24"/>
      <c r="C50032" s="24"/>
      <c r="D50032" s="24"/>
      <c r="E50032" s="24"/>
      <c r="F50032" s="24"/>
      <c r="G50032" s="24"/>
      <c r="H50032" s="24"/>
      <c r="I50032" s="24"/>
      <c r="J50032" s="24"/>
      <c r="K50032" s="24"/>
      <c r="L50032" s="24"/>
      <c r="M50032" s="24"/>
      <c r="P50032" s="10"/>
      <c r="R50032" s="10"/>
      <c r="S50032" s="10"/>
      <c r="T50032" s="10"/>
    </row>
    <row r="50033" spans="1:20" ht="16" x14ac:dyDescent="0.2">
      <c r="A50033" s="24"/>
      <c r="B50033" s="24"/>
      <c r="C50033" s="24"/>
      <c r="D50033" s="24"/>
      <c r="E50033" s="24"/>
      <c r="F50033" s="24"/>
      <c r="G50033" s="24"/>
      <c r="H50033" s="24"/>
      <c r="I50033" s="24"/>
      <c r="J50033" s="24"/>
      <c r="K50033" s="24"/>
      <c r="L50033" s="24"/>
      <c r="M50033" s="24"/>
      <c r="P50033" s="10"/>
      <c r="R50033" s="10"/>
      <c r="S50033" s="10"/>
      <c r="T50033" s="10"/>
    </row>
    <row r="50034" spans="1:20" ht="16" x14ac:dyDescent="0.2">
      <c r="A50034" s="24"/>
      <c r="B50034" s="24"/>
      <c r="C50034" s="24"/>
      <c r="D50034" s="24"/>
      <c r="E50034" s="24"/>
      <c r="F50034" s="24"/>
      <c r="G50034" s="24"/>
      <c r="H50034" s="24"/>
      <c r="I50034" s="24"/>
      <c r="J50034" s="24"/>
      <c r="K50034" s="24"/>
      <c r="L50034" s="24"/>
      <c r="M50034" s="24"/>
      <c r="P50034" s="10"/>
      <c r="R50034" s="10"/>
      <c r="S50034" s="10"/>
      <c r="T50034" s="10"/>
    </row>
    <row r="50035" spans="1:20" ht="16" x14ac:dyDescent="0.2">
      <c r="A50035" s="24"/>
      <c r="B50035" s="24"/>
      <c r="C50035" s="24"/>
      <c r="D50035" s="24"/>
      <c r="E50035" s="24"/>
      <c r="F50035" s="24"/>
      <c r="G50035" s="24"/>
      <c r="H50035" s="24"/>
      <c r="I50035" s="24"/>
      <c r="J50035" s="24"/>
      <c r="K50035" s="24"/>
      <c r="L50035" s="24"/>
      <c r="M50035" s="24"/>
      <c r="P50035" s="10"/>
      <c r="R50035" s="10"/>
      <c r="S50035" s="10"/>
      <c r="T50035" s="10"/>
    </row>
    <row r="50036" spans="1:20" ht="16" x14ac:dyDescent="0.2">
      <c r="A50036" s="24"/>
      <c r="B50036" s="24"/>
      <c r="C50036" s="24"/>
      <c r="D50036" s="24"/>
      <c r="E50036" s="24"/>
      <c r="F50036" s="24"/>
      <c r="G50036" s="24"/>
      <c r="H50036" s="24"/>
      <c r="I50036" s="24"/>
      <c r="J50036" s="24"/>
      <c r="K50036" s="24"/>
      <c r="L50036" s="24"/>
      <c r="M50036" s="24"/>
      <c r="P50036" s="10"/>
      <c r="R50036" s="10"/>
      <c r="S50036" s="10"/>
      <c r="T50036" s="10"/>
    </row>
    <row r="50037" spans="1:20" ht="16" x14ac:dyDescent="0.2">
      <c r="A50037" s="24"/>
      <c r="B50037" s="24"/>
      <c r="C50037" s="24"/>
      <c r="D50037" s="24"/>
      <c r="E50037" s="24"/>
      <c r="F50037" s="24"/>
      <c r="G50037" s="24"/>
      <c r="H50037" s="24"/>
      <c r="I50037" s="24"/>
      <c r="J50037" s="24"/>
      <c r="K50037" s="24"/>
      <c r="L50037" s="24"/>
      <c r="M50037" s="24"/>
      <c r="P50037" s="10"/>
      <c r="R50037" s="10"/>
      <c r="S50037" s="10"/>
      <c r="T50037" s="10"/>
    </row>
    <row r="50038" spans="1:20" ht="16" x14ac:dyDescent="0.2">
      <c r="A50038" s="24"/>
      <c r="B50038" s="24"/>
      <c r="C50038" s="24"/>
      <c r="D50038" s="24"/>
      <c r="E50038" s="24"/>
      <c r="F50038" s="24"/>
      <c r="G50038" s="24"/>
      <c r="H50038" s="24"/>
      <c r="I50038" s="24"/>
      <c r="J50038" s="24"/>
      <c r="K50038" s="24"/>
      <c r="L50038" s="24"/>
      <c r="M50038" s="24"/>
      <c r="P50038" s="10"/>
      <c r="R50038" s="10"/>
      <c r="S50038" s="10"/>
      <c r="T50038" s="10"/>
    </row>
    <row r="50039" spans="1:20" ht="16" x14ac:dyDescent="0.2">
      <c r="A50039" s="24"/>
      <c r="B50039" s="24"/>
      <c r="C50039" s="24"/>
      <c r="D50039" s="24"/>
      <c r="E50039" s="24"/>
      <c r="F50039" s="24"/>
      <c r="G50039" s="24"/>
      <c r="H50039" s="24"/>
      <c r="I50039" s="24"/>
      <c r="J50039" s="24"/>
      <c r="K50039" s="24"/>
      <c r="L50039" s="24"/>
      <c r="M50039" s="24"/>
      <c r="P50039" s="10"/>
      <c r="R50039" s="10"/>
      <c r="S50039" s="10"/>
      <c r="T50039" s="10"/>
    </row>
    <row r="50040" spans="1:20" ht="16" x14ac:dyDescent="0.2">
      <c r="A50040" s="24"/>
      <c r="B50040" s="24"/>
      <c r="C50040" s="24"/>
      <c r="D50040" s="24"/>
      <c r="E50040" s="24"/>
      <c r="F50040" s="24"/>
      <c r="G50040" s="24"/>
      <c r="H50040" s="24"/>
      <c r="I50040" s="24"/>
      <c r="J50040" s="24"/>
      <c r="K50040" s="24"/>
      <c r="L50040" s="24"/>
      <c r="M50040" s="24"/>
      <c r="P50040" s="10"/>
      <c r="R50040" s="10"/>
      <c r="S50040" s="10"/>
      <c r="T50040" s="10"/>
    </row>
    <row r="50041" spans="1:20" ht="16" x14ac:dyDescent="0.2">
      <c r="A50041" s="24"/>
      <c r="B50041" s="24"/>
      <c r="C50041" s="24"/>
      <c r="D50041" s="24"/>
      <c r="E50041" s="24"/>
      <c r="F50041" s="24"/>
      <c r="G50041" s="24"/>
      <c r="H50041" s="24"/>
      <c r="I50041" s="24"/>
      <c r="J50041" s="24"/>
      <c r="K50041" s="24"/>
      <c r="L50041" s="24"/>
      <c r="M50041" s="24"/>
      <c r="P50041" s="10"/>
      <c r="R50041" s="10"/>
      <c r="S50041" s="10"/>
      <c r="T50041" s="10"/>
    </row>
    <row r="50042" spans="1:20" ht="16" x14ac:dyDescent="0.2">
      <c r="A50042" s="24"/>
      <c r="B50042" s="24"/>
      <c r="C50042" s="24"/>
      <c r="D50042" s="24"/>
      <c r="E50042" s="24"/>
      <c r="F50042" s="24"/>
      <c r="G50042" s="24"/>
      <c r="H50042" s="24"/>
      <c r="I50042" s="24"/>
      <c r="J50042" s="24"/>
      <c r="K50042" s="24"/>
      <c r="L50042" s="24"/>
      <c r="M50042" s="24"/>
      <c r="P50042" s="10"/>
      <c r="R50042" s="10"/>
      <c r="S50042" s="10"/>
      <c r="T50042" s="10"/>
    </row>
    <row r="50043" spans="1:20" ht="16" x14ac:dyDescent="0.2">
      <c r="A50043" s="24"/>
      <c r="B50043" s="24"/>
      <c r="C50043" s="24"/>
      <c r="D50043" s="24"/>
      <c r="E50043" s="24"/>
      <c r="F50043" s="24"/>
      <c r="G50043" s="24"/>
      <c r="H50043" s="24"/>
      <c r="I50043" s="24"/>
      <c r="J50043" s="24"/>
      <c r="K50043" s="24"/>
      <c r="L50043" s="24"/>
      <c r="M50043" s="24"/>
      <c r="P50043" s="10"/>
      <c r="R50043" s="10"/>
      <c r="S50043" s="10"/>
      <c r="T50043" s="10"/>
    </row>
    <row r="50044" spans="1:20" ht="16" x14ac:dyDescent="0.2">
      <c r="A50044" s="24"/>
      <c r="B50044" s="24"/>
      <c r="C50044" s="24"/>
      <c r="D50044" s="24"/>
      <c r="E50044" s="24"/>
      <c r="F50044" s="24"/>
      <c r="G50044" s="24"/>
      <c r="H50044" s="24"/>
      <c r="I50044" s="24"/>
      <c r="J50044" s="24"/>
      <c r="K50044" s="24"/>
      <c r="L50044" s="24"/>
      <c r="M50044" s="24"/>
      <c r="P50044" s="10"/>
      <c r="R50044" s="10"/>
      <c r="S50044" s="10"/>
      <c r="T50044" s="10"/>
    </row>
    <row r="50045" spans="1:20" ht="16" x14ac:dyDescent="0.2">
      <c r="A50045" s="24"/>
      <c r="B50045" s="24"/>
      <c r="C50045" s="24"/>
      <c r="D50045" s="24"/>
      <c r="E50045" s="24"/>
      <c r="F50045" s="24"/>
      <c r="G50045" s="24"/>
      <c r="H50045" s="24"/>
      <c r="I50045" s="24"/>
      <c r="J50045" s="24"/>
      <c r="K50045" s="24"/>
      <c r="L50045" s="24"/>
      <c r="M50045" s="24"/>
      <c r="P50045" s="10"/>
      <c r="R50045" s="10"/>
      <c r="S50045" s="10"/>
      <c r="T50045" s="10"/>
    </row>
    <row r="50046" spans="1:20" ht="16" x14ac:dyDescent="0.2">
      <c r="A50046" s="24"/>
      <c r="B50046" s="24"/>
      <c r="C50046" s="24"/>
      <c r="D50046" s="24"/>
      <c r="E50046" s="24"/>
      <c r="F50046" s="24"/>
      <c r="G50046" s="24"/>
      <c r="H50046" s="24"/>
      <c r="I50046" s="24"/>
      <c r="J50046" s="24"/>
      <c r="K50046" s="24"/>
      <c r="L50046" s="24"/>
      <c r="M50046" s="24"/>
      <c r="P50046" s="10"/>
      <c r="R50046" s="10"/>
      <c r="S50046" s="10"/>
      <c r="T50046" s="10"/>
    </row>
    <row r="50047" spans="1:20" ht="16" x14ac:dyDescent="0.2">
      <c r="A50047" s="24"/>
      <c r="B50047" s="24"/>
      <c r="C50047" s="24"/>
      <c r="D50047" s="24"/>
      <c r="E50047" s="24"/>
      <c r="F50047" s="24"/>
      <c r="G50047" s="24"/>
      <c r="H50047" s="24"/>
      <c r="I50047" s="24"/>
      <c r="J50047" s="24"/>
      <c r="K50047" s="24"/>
      <c r="L50047" s="24"/>
      <c r="M50047" s="24"/>
      <c r="P50047" s="10"/>
      <c r="R50047" s="10"/>
      <c r="S50047" s="10"/>
      <c r="T50047" s="10"/>
    </row>
    <row r="50048" spans="1:20" ht="16" x14ac:dyDescent="0.2">
      <c r="A50048" s="24"/>
      <c r="B50048" s="24"/>
      <c r="C50048" s="24"/>
      <c r="D50048" s="24"/>
      <c r="E50048" s="24"/>
      <c r="F50048" s="24"/>
      <c r="G50048" s="24"/>
      <c r="H50048" s="24"/>
      <c r="I50048" s="24"/>
      <c r="J50048" s="24"/>
      <c r="K50048" s="24"/>
      <c r="L50048" s="24"/>
      <c r="M50048" s="24"/>
      <c r="P50048" s="10"/>
      <c r="R50048" s="10"/>
      <c r="S50048" s="10"/>
      <c r="T50048" s="10"/>
    </row>
    <row r="50049" spans="1:20" ht="16" x14ac:dyDescent="0.2">
      <c r="A50049" s="24"/>
      <c r="B50049" s="24"/>
      <c r="C50049" s="24"/>
      <c r="D50049" s="24"/>
      <c r="E50049" s="24"/>
      <c r="F50049" s="24"/>
      <c r="G50049" s="24"/>
      <c r="H50049" s="24"/>
      <c r="I50049" s="24"/>
      <c r="J50049" s="24"/>
      <c r="K50049" s="24"/>
      <c r="L50049" s="24"/>
      <c r="M50049" s="24"/>
      <c r="P50049" s="10"/>
      <c r="R50049" s="10"/>
      <c r="S50049" s="10"/>
      <c r="T50049" s="10"/>
    </row>
    <row r="50050" spans="1:20" ht="16" x14ac:dyDescent="0.2">
      <c r="A50050" s="24"/>
      <c r="B50050" s="24"/>
      <c r="C50050" s="24"/>
      <c r="D50050" s="24"/>
      <c r="E50050" s="24"/>
      <c r="F50050" s="24"/>
      <c r="G50050" s="24"/>
      <c r="H50050" s="24"/>
      <c r="I50050" s="24"/>
      <c r="J50050" s="24"/>
      <c r="K50050" s="24"/>
      <c r="L50050" s="24"/>
      <c r="M50050" s="24"/>
      <c r="P50050" s="10"/>
      <c r="R50050" s="10"/>
      <c r="S50050" s="10"/>
      <c r="T50050" s="10"/>
    </row>
    <row r="50051" spans="1:20" ht="16" x14ac:dyDescent="0.2">
      <c r="A50051" s="24"/>
      <c r="B50051" s="24"/>
      <c r="C50051" s="24"/>
      <c r="D50051" s="24"/>
      <c r="E50051" s="24"/>
      <c r="F50051" s="24"/>
      <c r="G50051" s="24"/>
      <c r="H50051" s="24"/>
      <c r="I50051" s="24"/>
      <c r="J50051" s="24"/>
      <c r="K50051" s="24"/>
      <c r="L50051" s="24"/>
      <c r="M50051" s="24"/>
      <c r="P50051" s="10"/>
      <c r="R50051" s="10"/>
      <c r="S50051" s="10"/>
      <c r="T50051" s="10"/>
    </row>
    <row r="50052" spans="1:20" ht="16" x14ac:dyDescent="0.2">
      <c r="A50052" s="24"/>
      <c r="B50052" s="24"/>
      <c r="C50052" s="24"/>
      <c r="D50052" s="24"/>
      <c r="E50052" s="24"/>
      <c r="F50052" s="24"/>
      <c r="G50052" s="24"/>
      <c r="H50052" s="24"/>
      <c r="I50052" s="24"/>
      <c r="J50052" s="24"/>
      <c r="K50052" s="24"/>
      <c r="L50052" s="24"/>
      <c r="M50052" s="24"/>
      <c r="P50052" s="10"/>
      <c r="R50052" s="10"/>
      <c r="S50052" s="10"/>
      <c r="T50052" s="10"/>
    </row>
    <row r="50053" spans="1:20" ht="16" x14ac:dyDescent="0.2">
      <c r="A50053" s="24"/>
      <c r="B50053" s="24"/>
      <c r="C50053" s="24"/>
      <c r="D50053" s="24"/>
      <c r="E50053" s="24"/>
      <c r="F50053" s="24"/>
      <c r="G50053" s="24"/>
      <c r="H50053" s="24"/>
      <c r="I50053" s="24"/>
      <c r="J50053" s="24"/>
      <c r="K50053" s="24"/>
      <c r="L50053" s="24"/>
      <c r="M50053" s="24"/>
      <c r="P50053" s="10"/>
      <c r="R50053" s="10"/>
      <c r="S50053" s="10"/>
      <c r="T50053" s="10"/>
    </row>
    <row r="50054" spans="1:20" ht="16" x14ac:dyDescent="0.2">
      <c r="A50054" s="24"/>
      <c r="B50054" s="24"/>
      <c r="C50054" s="24"/>
      <c r="D50054" s="24"/>
      <c r="E50054" s="24"/>
      <c r="F50054" s="24"/>
      <c r="G50054" s="24"/>
      <c r="H50054" s="24"/>
      <c r="I50054" s="24"/>
      <c r="J50054" s="24"/>
      <c r="K50054" s="24"/>
      <c r="L50054" s="24"/>
      <c r="M50054" s="24"/>
      <c r="P50054" s="10"/>
      <c r="R50054" s="10"/>
      <c r="S50054" s="10"/>
      <c r="T50054" s="10"/>
    </row>
    <row r="50055" spans="1:20" ht="16" x14ac:dyDescent="0.2">
      <c r="A50055" s="24"/>
      <c r="B50055" s="24"/>
      <c r="C50055" s="24"/>
      <c r="D50055" s="24"/>
      <c r="E50055" s="24"/>
      <c r="F50055" s="24"/>
      <c r="G50055" s="24"/>
      <c r="H50055" s="24"/>
      <c r="I50055" s="24"/>
      <c r="J50055" s="24"/>
      <c r="K50055" s="24"/>
      <c r="L50055" s="24"/>
      <c r="M50055" s="24"/>
      <c r="P50055" s="10"/>
      <c r="R50055" s="10"/>
      <c r="S50055" s="10"/>
      <c r="T50055" s="10"/>
    </row>
    <row r="50056" spans="1:20" ht="16" x14ac:dyDescent="0.2">
      <c r="A50056" s="24"/>
      <c r="B50056" s="24"/>
      <c r="C50056" s="24"/>
      <c r="D50056" s="24"/>
      <c r="E50056" s="24"/>
      <c r="F50056" s="24"/>
      <c r="G50056" s="24"/>
      <c r="H50056" s="24"/>
      <c r="I50056" s="24"/>
      <c r="J50056" s="24"/>
      <c r="K50056" s="24"/>
      <c r="L50056" s="24"/>
      <c r="M50056" s="24"/>
      <c r="P50056" s="10"/>
      <c r="R50056" s="10"/>
      <c r="S50056" s="10"/>
      <c r="T50056" s="10"/>
    </row>
    <row r="50057" spans="1:20" ht="16" x14ac:dyDescent="0.2">
      <c r="A50057" s="24"/>
      <c r="B50057" s="24"/>
      <c r="C50057" s="24"/>
      <c r="D50057" s="24"/>
      <c r="E50057" s="24"/>
      <c r="F50057" s="24"/>
      <c r="G50057" s="24"/>
      <c r="H50057" s="24"/>
      <c r="I50057" s="24"/>
      <c r="J50057" s="24"/>
      <c r="K50057" s="24"/>
      <c r="L50057" s="24"/>
      <c r="M50057" s="24"/>
      <c r="P50057" s="10"/>
      <c r="R50057" s="10"/>
      <c r="S50057" s="10"/>
      <c r="T50057" s="10"/>
    </row>
    <row r="50058" spans="1:20" ht="16" x14ac:dyDescent="0.2">
      <c r="A50058" s="24"/>
      <c r="B50058" s="24"/>
      <c r="C50058" s="24"/>
      <c r="D50058" s="24"/>
      <c r="E50058" s="24"/>
      <c r="F50058" s="24"/>
      <c r="G50058" s="24"/>
      <c r="H50058" s="24"/>
      <c r="I50058" s="24"/>
      <c r="J50058" s="24"/>
      <c r="K50058" s="24"/>
      <c r="L50058" s="24"/>
      <c r="M50058" s="24"/>
      <c r="P50058" s="10"/>
      <c r="R50058" s="10"/>
      <c r="S50058" s="10"/>
      <c r="T50058" s="10"/>
    </row>
    <row r="50059" spans="1:20" ht="16" x14ac:dyDescent="0.2">
      <c r="A50059" s="24"/>
      <c r="B50059" s="24"/>
      <c r="C50059" s="24"/>
      <c r="D50059" s="24"/>
      <c r="E50059" s="24"/>
      <c r="F50059" s="24"/>
      <c r="G50059" s="24"/>
      <c r="H50059" s="24"/>
      <c r="I50059" s="24"/>
      <c r="J50059" s="24"/>
      <c r="K50059" s="24"/>
      <c r="L50059" s="24"/>
      <c r="M50059" s="24"/>
      <c r="P50059" s="10"/>
      <c r="R50059" s="10"/>
      <c r="S50059" s="10"/>
      <c r="T50059" s="10"/>
    </row>
    <row r="50060" spans="1:20" ht="16" x14ac:dyDescent="0.2">
      <c r="A50060" s="24"/>
      <c r="B50060" s="24"/>
      <c r="C50060" s="24"/>
      <c r="D50060" s="24"/>
      <c r="E50060" s="24"/>
      <c r="F50060" s="24"/>
      <c r="G50060" s="24"/>
      <c r="H50060" s="24"/>
      <c r="I50060" s="24"/>
      <c r="J50060" s="24"/>
      <c r="K50060" s="24"/>
      <c r="L50060" s="24"/>
      <c r="M50060" s="24"/>
      <c r="P50060" s="10"/>
      <c r="R50060" s="10"/>
      <c r="S50060" s="10"/>
      <c r="T50060" s="10"/>
    </row>
    <row r="50061" spans="1:20" ht="16" x14ac:dyDescent="0.2">
      <c r="A50061" s="24"/>
      <c r="B50061" s="24"/>
      <c r="C50061" s="24"/>
      <c r="D50061" s="24"/>
      <c r="E50061" s="24"/>
      <c r="F50061" s="24"/>
      <c r="G50061" s="24"/>
      <c r="H50061" s="24"/>
      <c r="I50061" s="24"/>
      <c r="J50061" s="24"/>
      <c r="K50061" s="24"/>
      <c r="L50061" s="24"/>
      <c r="M50061" s="24"/>
      <c r="P50061" s="10"/>
      <c r="R50061" s="10"/>
      <c r="S50061" s="10"/>
      <c r="T50061" s="10"/>
    </row>
    <row r="50062" spans="1:20" ht="16" x14ac:dyDescent="0.2">
      <c r="A50062" s="24"/>
      <c r="B50062" s="24"/>
      <c r="C50062" s="24"/>
      <c r="D50062" s="24"/>
      <c r="E50062" s="24"/>
      <c r="F50062" s="24"/>
      <c r="G50062" s="24"/>
      <c r="H50062" s="24"/>
      <c r="I50062" s="24"/>
      <c r="J50062" s="24"/>
      <c r="K50062" s="24"/>
      <c r="L50062" s="24"/>
      <c r="M50062" s="24"/>
      <c r="P50062" s="10"/>
      <c r="R50062" s="10"/>
      <c r="S50062" s="10"/>
      <c r="T50062" s="10"/>
    </row>
    <row r="50063" spans="1:20" ht="16" x14ac:dyDescent="0.2">
      <c r="A50063" s="24"/>
      <c r="B50063" s="24"/>
      <c r="C50063" s="24"/>
      <c r="D50063" s="24"/>
      <c r="E50063" s="24"/>
      <c r="F50063" s="24"/>
      <c r="G50063" s="24"/>
      <c r="H50063" s="24"/>
      <c r="I50063" s="24"/>
      <c r="J50063" s="24"/>
      <c r="K50063" s="24"/>
      <c r="L50063" s="24"/>
      <c r="M50063" s="24"/>
      <c r="P50063" s="10"/>
      <c r="R50063" s="10"/>
      <c r="S50063" s="10"/>
      <c r="T50063" s="10"/>
    </row>
    <row r="50064" spans="1:20" ht="16" x14ac:dyDescent="0.2">
      <c r="A50064" s="24"/>
      <c r="B50064" s="24"/>
      <c r="C50064" s="24"/>
      <c r="D50064" s="24"/>
      <c r="E50064" s="24"/>
      <c r="F50064" s="24"/>
      <c r="G50064" s="24"/>
      <c r="H50064" s="24"/>
      <c r="I50064" s="24"/>
      <c r="J50064" s="24"/>
      <c r="K50064" s="24"/>
      <c r="L50064" s="24"/>
      <c r="M50064" s="24"/>
      <c r="P50064" s="10"/>
      <c r="R50064" s="10"/>
      <c r="S50064" s="10"/>
      <c r="T50064" s="10"/>
    </row>
    <row r="50065" spans="1:20" ht="16" x14ac:dyDescent="0.2">
      <c r="A50065" s="24"/>
      <c r="B50065" s="24"/>
      <c r="C50065" s="24"/>
      <c r="D50065" s="24"/>
      <c r="E50065" s="24"/>
      <c r="F50065" s="24"/>
      <c r="G50065" s="24"/>
      <c r="H50065" s="24"/>
      <c r="I50065" s="24"/>
      <c r="J50065" s="24"/>
      <c r="K50065" s="24"/>
      <c r="L50065" s="24"/>
      <c r="M50065" s="24"/>
      <c r="P50065" s="10"/>
      <c r="R50065" s="10"/>
      <c r="S50065" s="10"/>
      <c r="T50065" s="10"/>
    </row>
    <row r="50066" spans="1:20" ht="16" x14ac:dyDescent="0.2">
      <c r="A50066" s="24"/>
      <c r="B50066" s="24"/>
      <c r="C50066" s="24"/>
      <c r="D50066" s="24"/>
      <c r="E50066" s="24"/>
      <c r="F50066" s="24"/>
      <c r="G50066" s="24"/>
      <c r="H50066" s="24"/>
      <c r="I50066" s="24"/>
      <c r="J50066" s="24"/>
      <c r="K50066" s="24"/>
      <c r="L50066" s="24"/>
      <c r="M50066" s="24"/>
      <c r="P50066" s="10"/>
      <c r="R50066" s="10"/>
      <c r="S50066" s="10"/>
      <c r="T50066" s="10"/>
    </row>
    <row r="50067" spans="1:20" ht="16" x14ac:dyDescent="0.2">
      <c r="A50067" s="24"/>
      <c r="B50067" s="24"/>
      <c r="C50067" s="24"/>
      <c r="D50067" s="24"/>
      <c r="E50067" s="24"/>
      <c r="F50067" s="24"/>
      <c r="G50067" s="24"/>
      <c r="H50067" s="24"/>
      <c r="I50067" s="24"/>
      <c r="J50067" s="24"/>
      <c r="K50067" s="24"/>
      <c r="L50067" s="24"/>
      <c r="M50067" s="24"/>
      <c r="P50067" s="10"/>
      <c r="R50067" s="10"/>
      <c r="S50067" s="10"/>
      <c r="T50067" s="10"/>
    </row>
    <row r="50068" spans="1:20" ht="16" x14ac:dyDescent="0.2">
      <c r="A50068" s="24"/>
      <c r="B50068" s="24"/>
      <c r="C50068" s="24"/>
      <c r="D50068" s="24"/>
      <c r="E50068" s="24"/>
      <c r="F50068" s="24"/>
      <c r="G50068" s="24"/>
      <c r="H50068" s="24"/>
      <c r="I50068" s="24"/>
      <c r="J50068" s="24"/>
      <c r="K50068" s="24"/>
      <c r="L50068" s="24"/>
      <c r="M50068" s="24"/>
      <c r="P50068" s="10"/>
      <c r="R50068" s="10"/>
      <c r="S50068" s="10"/>
      <c r="T50068" s="10"/>
    </row>
    <row r="50069" spans="1:20" ht="16" x14ac:dyDescent="0.2">
      <c r="A50069" s="24"/>
      <c r="B50069" s="24"/>
      <c r="C50069" s="24"/>
      <c r="D50069" s="24"/>
      <c r="E50069" s="24"/>
      <c r="F50069" s="24"/>
      <c r="G50069" s="24"/>
      <c r="H50069" s="24"/>
      <c r="I50069" s="24"/>
      <c r="J50069" s="24"/>
      <c r="K50069" s="24"/>
      <c r="L50069" s="24"/>
      <c r="M50069" s="24"/>
      <c r="P50069" s="10"/>
      <c r="R50069" s="10"/>
      <c r="S50069" s="10"/>
      <c r="T50069" s="10"/>
    </row>
    <row r="50070" spans="1:20" ht="16" x14ac:dyDescent="0.2">
      <c r="A50070" s="24"/>
      <c r="B50070" s="24"/>
      <c r="C50070" s="24"/>
      <c r="D50070" s="24"/>
      <c r="E50070" s="24"/>
      <c r="F50070" s="24"/>
      <c r="G50070" s="24"/>
      <c r="H50070" s="24"/>
      <c r="I50070" s="24"/>
      <c r="J50070" s="24"/>
      <c r="K50070" s="24"/>
      <c r="L50070" s="24"/>
      <c r="M50070" s="24"/>
      <c r="P50070" s="10"/>
      <c r="R50070" s="10"/>
      <c r="S50070" s="10"/>
      <c r="T50070" s="10"/>
    </row>
    <row r="50071" spans="1:20" ht="16" x14ac:dyDescent="0.2">
      <c r="A50071" s="24"/>
      <c r="B50071" s="24"/>
      <c r="C50071" s="24"/>
      <c r="D50071" s="24"/>
      <c r="E50071" s="24"/>
      <c r="F50071" s="24"/>
      <c r="G50071" s="24"/>
      <c r="H50071" s="24"/>
      <c r="I50071" s="24"/>
      <c r="J50071" s="24"/>
      <c r="K50071" s="24"/>
      <c r="L50071" s="24"/>
      <c r="M50071" s="24"/>
      <c r="P50071" s="10"/>
      <c r="R50071" s="10"/>
      <c r="S50071" s="10"/>
      <c r="T50071" s="10"/>
    </row>
    <row r="50072" spans="1:20" ht="16" x14ac:dyDescent="0.2">
      <c r="A50072" s="24"/>
      <c r="B50072" s="24"/>
      <c r="C50072" s="24"/>
      <c r="D50072" s="24"/>
      <c r="E50072" s="24"/>
      <c r="F50072" s="24"/>
      <c r="G50072" s="24"/>
      <c r="H50072" s="24"/>
      <c r="I50072" s="24"/>
      <c r="J50072" s="24"/>
      <c r="K50072" s="24"/>
      <c r="L50072" s="24"/>
      <c r="M50072" s="24"/>
      <c r="P50072" s="10"/>
      <c r="R50072" s="10"/>
      <c r="S50072" s="10"/>
      <c r="T50072" s="10"/>
    </row>
    <row r="50073" spans="1:20" ht="16" x14ac:dyDescent="0.2">
      <c r="A50073" s="24"/>
      <c r="B50073" s="24"/>
      <c r="C50073" s="24"/>
      <c r="D50073" s="24"/>
      <c r="E50073" s="24"/>
      <c r="F50073" s="24"/>
      <c r="G50073" s="24"/>
      <c r="H50073" s="24"/>
      <c r="I50073" s="24"/>
      <c r="J50073" s="24"/>
      <c r="K50073" s="24"/>
      <c r="L50073" s="24"/>
      <c r="M50073" s="24"/>
      <c r="P50073" s="10"/>
      <c r="R50073" s="10"/>
      <c r="S50073" s="10"/>
      <c r="T50073" s="10"/>
    </row>
    <row r="50074" spans="1:20" ht="16" x14ac:dyDescent="0.2">
      <c r="A50074" s="24"/>
      <c r="B50074" s="24"/>
      <c r="C50074" s="24"/>
      <c r="D50074" s="24"/>
      <c r="E50074" s="24"/>
      <c r="F50074" s="24"/>
      <c r="G50074" s="24"/>
      <c r="H50074" s="24"/>
      <c r="I50074" s="24"/>
      <c r="J50074" s="24"/>
      <c r="K50074" s="24"/>
      <c r="L50074" s="24"/>
      <c r="M50074" s="24"/>
      <c r="P50074" s="10"/>
      <c r="R50074" s="10"/>
      <c r="S50074" s="10"/>
      <c r="T50074" s="10"/>
    </row>
    <row r="50075" spans="1:20" ht="16" x14ac:dyDescent="0.2">
      <c r="A50075" s="24"/>
      <c r="B50075" s="24"/>
      <c r="C50075" s="24"/>
      <c r="D50075" s="24"/>
      <c r="E50075" s="24"/>
      <c r="F50075" s="24"/>
      <c r="G50075" s="24"/>
      <c r="H50075" s="24"/>
      <c r="I50075" s="24"/>
      <c r="J50075" s="24"/>
      <c r="K50075" s="24"/>
      <c r="L50075" s="24"/>
      <c r="M50075" s="24"/>
      <c r="P50075" s="10"/>
      <c r="R50075" s="10"/>
      <c r="S50075" s="10"/>
      <c r="T50075" s="10"/>
    </row>
    <row r="50076" spans="1:20" ht="16" x14ac:dyDescent="0.2">
      <c r="A50076" s="24"/>
      <c r="B50076" s="24"/>
      <c r="C50076" s="24"/>
      <c r="D50076" s="24"/>
      <c r="E50076" s="24"/>
      <c r="F50076" s="24"/>
      <c r="G50076" s="24"/>
      <c r="H50076" s="24"/>
      <c r="I50076" s="24"/>
      <c r="J50076" s="24"/>
      <c r="K50076" s="24"/>
      <c r="L50076" s="24"/>
      <c r="M50076" s="24"/>
      <c r="P50076" s="10"/>
      <c r="R50076" s="10"/>
      <c r="S50076" s="10"/>
      <c r="T50076" s="10"/>
    </row>
    <row r="50077" spans="1:20" ht="16" x14ac:dyDescent="0.2">
      <c r="A50077" s="24"/>
      <c r="B50077" s="24"/>
      <c r="C50077" s="24"/>
      <c r="D50077" s="24"/>
      <c r="E50077" s="24"/>
      <c r="F50077" s="24"/>
      <c r="G50077" s="24"/>
      <c r="H50077" s="24"/>
      <c r="I50077" s="24"/>
      <c r="J50077" s="24"/>
      <c r="K50077" s="24"/>
      <c r="L50077" s="24"/>
      <c r="M50077" s="24"/>
      <c r="P50077" s="10"/>
      <c r="R50077" s="10"/>
      <c r="S50077" s="10"/>
      <c r="T50077" s="10"/>
    </row>
    <row r="50078" spans="1:20" ht="16" x14ac:dyDescent="0.2">
      <c r="A50078" s="24"/>
      <c r="B50078" s="24"/>
      <c r="C50078" s="24"/>
      <c r="D50078" s="24"/>
      <c r="E50078" s="24"/>
      <c r="F50078" s="24"/>
      <c r="G50078" s="24"/>
      <c r="H50078" s="24"/>
      <c r="I50078" s="24"/>
      <c r="J50078" s="24"/>
      <c r="K50078" s="24"/>
      <c r="L50078" s="24"/>
      <c r="M50078" s="24"/>
      <c r="P50078" s="10"/>
      <c r="R50078" s="10"/>
      <c r="S50078" s="10"/>
      <c r="T50078" s="10"/>
    </row>
    <row r="50079" spans="1:20" ht="16" x14ac:dyDescent="0.2">
      <c r="A50079" s="24"/>
      <c r="B50079" s="24"/>
      <c r="C50079" s="24"/>
      <c r="D50079" s="24"/>
      <c r="E50079" s="24"/>
      <c r="F50079" s="24"/>
      <c r="G50079" s="24"/>
      <c r="H50079" s="24"/>
      <c r="I50079" s="24"/>
      <c r="J50079" s="24"/>
      <c r="K50079" s="24"/>
      <c r="L50079" s="24"/>
      <c r="M50079" s="24"/>
      <c r="P50079" s="10"/>
      <c r="R50079" s="10"/>
      <c r="S50079" s="10"/>
      <c r="T50079" s="10"/>
    </row>
    <row r="50080" spans="1:20" ht="16" x14ac:dyDescent="0.2">
      <c r="A50080" s="24"/>
      <c r="B50080" s="24"/>
      <c r="C50080" s="24"/>
      <c r="D50080" s="24"/>
      <c r="E50080" s="24"/>
      <c r="F50080" s="24"/>
      <c r="G50080" s="24"/>
      <c r="H50080" s="24"/>
      <c r="I50080" s="24"/>
      <c r="J50080" s="24"/>
      <c r="K50080" s="24"/>
      <c r="L50080" s="24"/>
      <c r="M50080" s="24"/>
      <c r="P50080" s="10"/>
      <c r="R50080" s="10"/>
      <c r="S50080" s="10"/>
      <c r="T50080" s="10"/>
    </row>
    <row r="50081" spans="1:20" ht="16" x14ac:dyDescent="0.2">
      <c r="A50081" s="24"/>
      <c r="B50081" s="24"/>
      <c r="C50081" s="24"/>
      <c r="D50081" s="24"/>
      <c r="E50081" s="24"/>
      <c r="F50081" s="24"/>
      <c r="G50081" s="24"/>
      <c r="H50081" s="24"/>
      <c r="I50081" s="24"/>
      <c r="J50081" s="24"/>
      <c r="K50081" s="24"/>
      <c r="L50081" s="24"/>
      <c r="M50081" s="24"/>
      <c r="P50081" s="10"/>
      <c r="R50081" s="10"/>
      <c r="S50081" s="10"/>
      <c r="T50081" s="10"/>
    </row>
    <row r="50082" spans="1:20" ht="16" x14ac:dyDescent="0.2">
      <c r="A50082" s="24"/>
      <c r="B50082" s="24"/>
      <c r="C50082" s="24"/>
      <c r="D50082" s="24"/>
      <c r="E50082" s="24"/>
      <c r="F50082" s="24"/>
      <c r="G50082" s="24"/>
      <c r="H50082" s="24"/>
      <c r="I50082" s="24"/>
      <c r="J50082" s="24"/>
      <c r="K50082" s="24"/>
      <c r="L50082" s="24"/>
      <c r="M50082" s="24"/>
      <c r="P50082" s="10"/>
      <c r="R50082" s="10"/>
      <c r="S50082" s="10"/>
      <c r="T50082" s="10"/>
    </row>
    <row r="50083" spans="1:20" ht="16" x14ac:dyDescent="0.2">
      <c r="A50083" s="24"/>
      <c r="B50083" s="24"/>
      <c r="C50083" s="24"/>
      <c r="D50083" s="24"/>
      <c r="E50083" s="24"/>
      <c r="F50083" s="24"/>
      <c r="G50083" s="24"/>
      <c r="H50083" s="24"/>
      <c r="I50083" s="24"/>
      <c r="J50083" s="24"/>
      <c r="K50083" s="24"/>
      <c r="L50083" s="24"/>
      <c r="M50083" s="24"/>
      <c r="P50083" s="10"/>
      <c r="R50083" s="10"/>
      <c r="S50083" s="10"/>
      <c r="T50083" s="10"/>
    </row>
    <row r="50084" spans="1:20" ht="16" x14ac:dyDescent="0.2">
      <c r="A50084" s="24"/>
      <c r="B50084" s="24"/>
      <c r="C50084" s="24"/>
      <c r="D50084" s="24"/>
      <c r="E50084" s="24"/>
      <c r="F50084" s="24"/>
      <c r="G50084" s="24"/>
      <c r="H50084" s="24"/>
      <c r="I50084" s="24"/>
      <c r="J50084" s="24"/>
      <c r="K50084" s="24"/>
      <c r="L50084" s="24"/>
      <c r="M50084" s="24"/>
      <c r="P50084" s="10"/>
      <c r="R50084" s="10"/>
      <c r="S50084" s="10"/>
      <c r="T50084" s="10"/>
    </row>
    <row r="50085" spans="1:20" ht="16" x14ac:dyDescent="0.2">
      <c r="A50085" s="24"/>
      <c r="B50085" s="24"/>
      <c r="C50085" s="24"/>
      <c r="D50085" s="24"/>
      <c r="E50085" s="24"/>
      <c r="F50085" s="24"/>
      <c r="G50085" s="24"/>
      <c r="H50085" s="24"/>
      <c r="I50085" s="24"/>
      <c r="J50085" s="24"/>
      <c r="K50085" s="24"/>
      <c r="L50085" s="24"/>
      <c r="M50085" s="24"/>
      <c r="P50085" s="10"/>
      <c r="R50085" s="10"/>
      <c r="S50085" s="10"/>
      <c r="T50085" s="10"/>
    </row>
    <row r="50086" spans="1:20" ht="16" x14ac:dyDescent="0.2">
      <c r="A50086" s="24"/>
      <c r="B50086" s="24"/>
      <c r="C50086" s="24"/>
      <c r="D50086" s="24"/>
      <c r="E50086" s="24"/>
      <c r="F50086" s="24"/>
      <c r="G50086" s="24"/>
      <c r="H50086" s="24"/>
      <c r="I50086" s="24"/>
      <c r="J50086" s="24"/>
      <c r="K50086" s="24"/>
      <c r="L50086" s="24"/>
      <c r="M50086" s="24"/>
      <c r="P50086" s="10"/>
      <c r="R50086" s="10"/>
      <c r="S50086" s="10"/>
      <c r="T50086" s="10"/>
    </row>
    <row r="50087" spans="1:20" ht="16" x14ac:dyDescent="0.2">
      <c r="A50087" s="24"/>
      <c r="B50087" s="24"/>
      <c r="C50087" s="24"/>
      <c r="D50087" s="24"/>
      <c r="E50087" s="24"/>
      <c r="F50087" s="24"/>
      <c r="G50087" s="24"/>
      <c r="H50087" s="24"/>
      <c r="I50087" s="24"/>
      <c r="J50087" s="24"/>
      <c r="K50087" s="24"/>
      <c r="L50087" s="24"/>
      <c r="M50087" s="24"/>
      <c r="P50087" s="10"/>
      <c r="R50087" s="10"/>
      <c r="S50087" s="10"/>
      <c r="T50087" s="10"/>
    </row>
    <row r="50088" spans="1:20" ht="16" x14ac:dyDescent="0.2">
      <c r="A50088" s="24"/>
      <c r="B50088" s="24"/>
      <c r="C50088" s="24"/>
      <c r="D50088" s="24"/>
      <c r="E50088" s="24"/>
      <c r="F50088" s="24"/>
      <c r="G50088" s="24"/>
      <c r="H50088" s="24"/>
      <c r="I50088" s="24"/>
      <c r="J50088" s="24"/>
      <c r="K50088" s="24"/>
      <c r="L50088" s="24"/>
      <c r="M50088" s="24"/>
      <c r="P50088" s="10"/>
      <c r="R50088" s="10"/>
      <c r="S50088" s="10"/>
      <c r="T50088" s="10"/>
    </row>
    <row r="50089" spans="1:20" ht="16" x14ac:dyDescent="0.2">
      <c r="A50089" s="24"/>
      <c r="B50089" s="24"/>
      <c r="C50089" s="24"/>
      <c r="D50089" s="24"/>
      <c r="E50089" s="24"/>
      <c r="F50089" s="24"/>
      <c r="G50089" s="24"/>
      <c r="H50089" s="24"/>
      <c r="I50089" s="24"/>
      <c r="J50089" s="24"/>
      <c r="K50089" s="24"/>
      <c r="L50089" s="24"/>
      <c r="M50089" s="24"/>
      <c r="P50089" s="10"/>
      <c r="R50089" s="10"/>
      <c r="S50089" s="10"/>
      <c r="T50089" s="10"/>
    </row>
    <row r="50090" spans="1:20" ht="16" x14ac:dyDescent="0.2">
      <c r="A50090" s="24"/>
      <c r="B50090" s="24"/>
      <c r="C50090" s="24"/>
      <c r="D50090" s="24"/>
      <c r="E50090" s="24"/>
      <c r="F50090" s="24"/>
      <c r="G50090" s="24"/>
      <c r="H50090" s="24"/>
      <c r="I50090" s="24"/>
      <c r="J50090" s="24"/>
      <c r="K50090" s="24"/>
      <c r="L50090" s="24"/>
      <c r="M50090" s="24"/>
      <c r="P50090" s="10"/>
      <c r="R50090" s="10"/>
      <c r="S50090" s="10"/>
      <c r="T50090" s="10"/>
    </row>
    <row r="50091" spans="1:20" ht="16" x14ac:dyDescent="0.2">
      <c r="A50091" s="24"/>
      <c r="B50091" s="24"/>
      <c r="C50091" s="24"/>
      <c r="D50091" s="24"/>
      <c r="E50091" s="24"/>
      <c r="F50091" s="24"/>
      <c r="G50091" s="24"/>
      <c r="H50091" s="24"/>
      <c r="I50091" s="24"/>
      <c r="J50091" s="24"/>
      <c r="K50091" s="24"/>
      <c r="L50091" s="24"/>
      <c r="M50091" s="24"/>
      <c r="P50091" s="10"/>
      <c r="R50091" s="10"/>
      <c r="S50091" s="10"/>
      <c r="T50091" s="10"/>
    </row>
    <row r="50092" spans="1:20" ht="16" x14ac:dyDescent="0.2">
      <c r="A50092" s="24"/>
      <c r="B50092" s="24"/>
      <c r="C50092" s="24"/>
      <c r="D50092" s="24"/>
      <c r="E50092" s="24"/>
      <c r="F50092" s="24"/>
      <c r="G50092" s="24"/>
      <c r="H50092" s="24"/>
      <c r="I50092" s="24"/>
      <c r="J50092" s="24"/>
      <c r="K50092" s="24"/>
      <c r="L50092" s="24"/>
      <c r="M50092" s="24"/>
      <c r="P50092" s="10"/>
      <c r="R50092" s="10"/>
      <c r="S50092" s="10"/>
      <c r="T50092" s="10"/>
    </row>
    <row r="50093" spans="1:20" ht="16" x14ac:dyDescent="0.2">
      <c r="A50093" s="24"/>
      <c r="B50093" s="24"/>
      <c r="C50093" s="24"/>
      <c r="D50093" s="24"/>
      <c r="E50093" s="24"/>
      <c r="F50093" s="24"/>
      <c r="G50093" s="24"/>
      <c r="H50093" s="24"/>
      <c r="I50093" s="24"/>
      <c r="J50093" s="24"/>
      <c r="K50093" s="24"/>
      <c r="L50093" s="24"/>
      <c r="M50093" s="24"/>
      <c r="P50093" s="10"/>
      <c r="R50093" s="10"/>
      <c r="S50093" s="10"/>
      <c r="T50093" s="10"/>
    </row>
    <row r="50094" spans="1:20" ht="16" x14ac:dyDescent="0.2">
      <c r="A50094" s="24"/>
      <c r="B50094" s="24"/>
      <c r="C50094" s="24"/>
      <c r="D50094" s="24"/>
      <c r="E50094" s="24"/>
      <c r="F50094" s="24"/>
      <c r="G50094" s="24"/>
      <c r="H50094" s="24"/>
      <c r="I50094" s="24"/>
      <c r="J50094" s="24"/>
      <c r="K50094" s="24"/>
      <c r="L50094" s="24"/>
      <c r="M50094" s="24"/>
      <c r="P50094" s="10"/>
      <c r="R50094" s="10"/>
      <c r="S50094" s="10"/>
      <c r="T50094" s="10"/>
    </row>
    <row r="50095" spans="1:20" ht="16" x14ac:dyDescent="0.2">
      <c r="A50095" s="24"/>
      <c r="B50095" s="24"/>
      <c r="C50095" s="24"/>
      <c r="D50095" s="24"/>
      <c r="E50095" s="24"/>
      <c r="F50095" s="24"/>
      <c r="G50095" s="24"/>
      <c r="H50095" s="24"/>
      <c r="I50095" s="24"/>
      <c r="J50095" s="24"/>
      <c r="K50095" s="24"/>
      <c r="L50095" s="24"/>
      <c r="M50095" s="24"/>
      <c r="P50095" s="10"/>
      <c r="R50095" s="10"/>
      <c r="S50095" s="10"/>
      <c r="T50095" s="10"/>
    </row>
    <row r="50096" spans="1:20" ht="16" x14ac:dyDescent="0.2">
      <c r="A50096" s="24"/>
      <c r="B50096" s="24"/>
      <c r="C50096" s="24"/>
      <c r="D50096" s="24"/>
      <c r="E50096" s="24"/>
      <c r="F50096" s="24"/>
      <c r="G50096" s="24"/>
      <c r="H50096" s="24"/>
      <c r="I50096" s="24"/>
      <c r="J50096" s="24"/>
      <c r="K50096" s="24"/>
      <c r="L50096" s="24"/>
      <c r="M50096" s="24"/>
      <c r="P50096" s="10"/>
      <c r="R50096" s="10"/>
      <c r="S50096" s="10"/>
      <c r="T50096" s="10"/>
    </row>
    <row r="50097" spans="1:20" ht="16" x14ac:dyDescent="0.2">
      <c r="A50097" s="24"/>
      <c r="B50097" s="24"/>
      <c r="C50097" s="24"/>
      <c r="D50097" s="24"/>
      <c r="E50097" s="24"/>
      <c r="F50097" s="24"/>
      <c r="G50097" s="24"/>
      <c r="H50097" s="24"/>
      <c r="I50097" s="24"/>
      <c r="J50097" s="24"/>
      <c r="K50097" s="24"/>
      <c r="L50097" s="24"/>
      <c r="M50097" s="24"/>
      <c r="P50097" s="10"/>
      <c r="R50097" s="10"/>
      <c r="S50097" s="10"/>
      <c r="T50097" s="10"/>
    </row>
    <row r="50098" spans="1:20" ht="16" x14ac:dyDescent="0.2">
      <c r="A50098" s="24"/>
      <c r="B50098" s="24"/>
      <c r="C50098" s="24"/>
      <c r="D50098" s="24"/>
      <c r="E50098" s="24"/>
      <c r="F50098" s="24"/>
      <c r="G50098" s="24"/>
      <c r="H50098" s="24"/>
      <c r="I50098" s="24"/>
      <c r="J50098" s="24"/>
      <c r="K50098" s="24"/>
      <c r="L50098" s="24"/>
      <c r="M50098" s="24"/>
      <c r="P50098" s="10"/>
      <c r="R50098" s="10"/>
      <c r="S50098" s="10"/>
      <c r="T50098" s="10"/>
    </row>
    <row r="50099" spans="1:20" ht="16" x14ac:dyDescent="0.2">
      <c r="A50099" s="24"/>
      <c r="B50099" s="24"/>
      <c r="C50099" s="24"/>
      <c r="D50099" s="24"/>
      <c r="E50099" s="24"/>
      <c r="F50099" s="24"/>
      <c r="G50099" s="24"/>
      <c r="H50099" s="24"/>
      <c r="I50099" s="24"/>
      <c r="J50099" s="24"/>
      <c r="K50099" s="24"/>
      <c r="L50099" s="24"/>
      <c r="M50099" s="24"/>
      <c r="P50099" s="10"/>
      <c r="R50099" s="10"/>
      <c r="S50099" s="10"/>
      <c r="T50099" s="10"/>
    </row>
    <row r="50100" spans="1:20" ht="16" x14ac:dyDescent="0.2">
      <c r="A50100" s="24"/>
      <c r="B50100" s="24"/>
      <c r="C50100" s="24"/>
      <c r="D50100" s="24"/>
      <c r="E50100" s="24"/>
      <c r="F50100" s="24"/>
      <c r="G50100" s="24"/>
      <c r="H50100" s="24"/>
      <c r="I50100" s="24"/>
      <c r="J50100" s="24"/>
      <c r="K50100" s="24"/>
      <c r="L50100" s="24"/>
      <c r="M50100" s="24"/>
      <c r="P50100" s="10"/>
      <c r="R50100" s="10"/>
      <c r="S50100" s="10"/>
      <c r="T50100" s="10"/>
    </row>
    <row r="50101" spans="1:20" ht="16" x14ac:dyDescent="0.2">
      <c r="A50101" s="24"/>
      <c r="B50101" s="24"/>
      <c r="C50101" s="24"/>
      <c r="D50101" s="24"/>
      <c r="E50101" s="24"/>
      <c r="F50101" s="24"/>
      <c r="G50101" s="24"/>
      <c r="H50101" s="24"/>
      <c r="I50101" s="24"/>
      <c r="J50101" s="24"/>
      <c r="K50101" s="24"/>
      <c r="L50101" s="24"/>
      <c r="M50101" s="24"/>
      <c r="P50101" s="10"/>
      <c r="R50101" s="10"/>
      <c r="S50101" s="10"/>
      <c r="T50101" s="10"/>
    </row>
    <row r="50102" spans="1:20" ht="16" x14ac:dyDescent="0.2">
      <c r="A50102" s="24"/>
      <c r="B50102" s="24"/>
      <c r="C50102" s="24"/>
      <c r="D50102" s="24"/>
      <c r="E50102" s="24"/>
      <c r="F50102" s="24"/>
      <c r="G50102" s="24"/>
      <c r="H50102" s="24"/>
      <c r="I50102" s="24"/>
      <c r="J50102" s="24"/>
      <c r="K50102" s="24"/>
      <c r="L50102" s="24"/>
      <c r="M50102" s="24"/>
      <c r="P50102" s="10"/>
      <c r="R50102" s="10"/>
      <c r="S50102" s="10"/>
      <c r="T50102" s="10"/>
    </row>
    <row r="50103" spans="1:20" ht="16" x14ac:dyDescent="0.2">
      <c r="A50103" s="24"/>
      <c r="B50103" s="24"/>
      <c r="C50103" s="24"/>
      <c r="D50103" s="24"/>
      <c r="E50103" s="24"/>
      <c r="F50103" s="24"/>
      <c r="G50103" s="24"/>
      <c r="H50103" s="24"/>
      <c r="I50103" s="24"/>
      <c r="J50103" s="24"/>
      <c r="K50103" s="24"/>
      <c r="L50103" s="24"/>
      <c r="M50103" s="24"/>
      <c r="P50103" s="10"/>
      <c r="R50103" s="10"/>
      <c r="S50103" s="10"/>
      <c r="T50103" s="10"/>
    </row>
    <row r="50104" spans="1:20" ht="16" x14ac:dyDescent="0.2">
      <c r="A50104" s="24"/>
      <c r="B50104" s="24"/>
      <c r="C50104" s="24"/>
      <c r="D50104" s="24"/>
      <c r="E50104" s="24"/>
      <c r="F50104" s="24"/>
      <c r="G50104" s="24"/>
      <c r="H50104" s="24"/>
      <c r="I50104" s="24"/>
      <c r="J50104" s="24"/>
      <c r="K50104" s="24"/>
      <c r="L50104" s="24"/>
      <c r="M50104" s="24"/>
      <c r="P50104" s="10"/>
      <c r="R50104" s="10"/>
      <c r="S50104" s="10"/>
      <c r="T50104" s="10"/>
    </row>
    <row r="50105" spans="1:20" ht="16" x14ac:dyDescent="0.2">
      <c r="A50105" s="24"/>
      <c r="B50105" s="24"/>
      <c r="C50105" s="24"/>
      <c r="D50105" s="24"/>
      <c r="E50105" s="24"/>
      <c r="F50105" s="24"/>
      <c r="G50105" s="24"/>
      <c r="H50105" s="24"/>
      <c r="I50105" s="24"/>
      <c r="J50105" s="24"/>
      <c r="K50105" s="24"/>
      <c r="L50105" s="24"/>
      <c r="M50105" s="24"/>
      <c r="P50105" s="10"/>
      <c r="R50105" s="10"/>
      <c r="S50105" s="10"/>
      <c r="T50105" s="10"/>
    </row>
    <row r="50106" spans="1:20" ht="16" x14ac:dyDescent="0.2">
      <c r="A50106" s="24"/>
      <c r="B50106" s="24"/>
      <c r="C50106" s="24"/>
      <c r="D50106" s="24"/>
      <c r="E50106" s="24"/>
      <c r="F50106" s="24"/>
      <c r="G50106" s="24"/>
      <c r="H50106" s="24"/>
      <c r="I50106" s="24"/>
      <c r="J50106" s="24"/>
      <c r="K50106" s="24"/>
      <c r="L50106" s="24"/>
      <c r="M50106" s="24"/>
      <c r="P50106" s="10"/>
      <c r="R50106" s="10"/>
      <c r="S50106" s="10"/>
      <c r="T50106" s="10"/>
    </row>
    <row r="50107" spans="1:20" ht="16" x14ac:dyDescent="0.2">
      <c r="A50107" s="24"/>
      <c r="B50107" s="24"/>
      <c r="C50107" s="24"/>
      <c r="D50107" s="24"/>
      <c r="E50107" s="24"/>
      <c r="F50107" s="24"/>
      <c r="G50107" s="24"/>
      <c r="H50107" s="24"/>
      <c r="I50107" s="24"/>
      <c r="J50107" s="24"/>
      <c r="K50107" s="24"/>
      <c r="L50107" s="24"/>
      <c r="M50107" s="24"/>
      <c r="P50107" s="10"/>
      <c r="R50107" s="10"/>
      <c r="S50107" s="10"/>
      <c r="T50107" s="10"/>
    </row>
    <row r="50108" spans="1:20" ht="16" x14ac:dyDescent="0.2">
      <c r="A50108" s="24"/>
      <c r="B50108" s="24"/>
      <c r="C50108" s="24"/>
      <c r="D50108" s="24"/>
      <c r="E50108" s="24"/>
      <c r="F50108" s="24"/>
      <c r="G50108" s="24"/>
      <c r="H50108" s="24"/>
      <c r="I50108" s="24"/>
      <c r="J50108" s="24"/>
      <c r="K50108" s="24"/>
      <c r="L50108" s="24"/>
      <c r="M50108" s="24"/>
      <c r="P50108" s="10"/>
      <c r="R50108" s="10"/>
      <c r="S50108" s="10"/>
      <c r="T50108" s="10"/>
    </row>
    <row r="50109" spans="1:20" ht="16" x14ac:dyDescent="0.2">
      <c r="A50109" s="24"/>
      <c r="B50109" s="24"/>
      <c r="C50109" s="24"/>
      <c r="D50109" s="24"/>
      <c r="E50109" s="24"/>
      <c r="F50109" s="24"/>
      <c r="G50109" s="24"/>
      <c r="H50109" s="24"/>
      <c r="I50109" s="24"/>
      <c r="J50109" s="24"/>
      <c r="K50109" s="24"/>
      <c r="L50109" s="24"/>
      <c r="M50109" s="24"/>
      <c r="P50109" s="10"/>
      <c r="R50109" s="10"/>
      <c r="S50109" s="10"/>
      <c r="T50109" s="10"/>
    </row>
    <row r="50110" spans="1:20" ht="16" x14ac:dyDescent="0.2">
      <c r="A50110" s="24"/>
      <c r="B50110" s="24"/>
      <c r="C50110" s="24"/>
      <c r="D50110" s="24"/>
      <c r="E50110" s="24"/>
      <c r="F50110" s="24"/>
      <c r="G50110" s="24"/>
      <c r="H50110" s="24"/>
      <c r="I50110" s="24"/>
      <c r="J50110" s="24"/>
      <c r="K50110" s="24"/>
      <c r="L50110" s="24"/>
      <c r="M50110" s="24"/>
      <c r="P50110" s="10"/>
      <c r="R50110" s="10"/>
      <c r="S50110" s="10"/>
      <c r="T50110" s="10"/>
    </row>
    <row r="50111" spans="1:20" ht="16" x14ac:dyDescent="0.2">
      <c r="A50111" s="24"/>
      <c r="B50111" s="24"/>
      <c r="C50111" s="24"/>
      <c r="D50111" s="24"/>
      <c r="E50111" s="24"/>
      <c r="F50111" s="24"/>
      <c r="G50111" s="24"/>
      <c r="H50111" s="24"/>
      <c r="I50111" s="24"/>
      <c r="J50111" s="24"/>
      <c r="K50111" s="24"/>
      <c r="L50111" s="24"/>
      <c r="M50111" s="24"/>
      <c r="P50111" s="10"/>
      <c r="R50111" s="10"/>
      <c r="S50111" s="10"/>
      <c r="T50111" s="10"/>
    </row>
    <row r="50112" spans="1:20" ht="16" x14ac:dyDescent="0.2">
      <c r="A50112" s="24"/>
      <c r="B50112" s="24"/>
      <c r="C50112" s="24"/>
      <c r="D50112" s="24"/>
      <c r="E50112" s="24"/>
      <c r="F50112" s="24"/>
      <c r="G50112" s="24"/>
      <c r="H50112" s="24"/>
      <c r="I50112" s="24"/>
      <c r="J50112" s="24"/>
      <c r="K50112" s="24"/>
      <c r="L50112" s="24"/>
      <c r="M50112" s="24"/>
      <c r="P50112" s="10"/>
      <c r="R50112" s="10"/>
      <c r="S50112" s="10"/>
      <c r="T50112" s="10"/>
    </row>
    <row r="50113" spans="1:20" ht="16" x14ac:dyDescent="0.2">
      <c r="A50113" s="24"/>
      <c r="B50113" s="24"/>
      <c r="C50113" s="24"/>
      <c r="D50113" s="24"/>
      <c r="E50113" s="24"/>
      <c r="F50113" s="24"/>
      <c r="G50113" s="24"/>
      <c r="H50113" s="24"/>
      <c r="I50113" s="24"/>
      <c r="J50113" s="24"/>
      <c r="K50113" s="24"/>
      <c r="L50113" s="24"/>
      <c r="M50113" s="24"/>
      <c r="P50113" s="10"/>
      <c r="R50113" s="10"/>
      <c r="S50113" s="10"/>
      <c r="T50113" s="10"/>
    </row>
    <row r="50114" spans="1:20" ht="16" x14ac:dyDescent="0.2">
      <c r="A50114" s="24"/>
      <c r="B50114" s="24"/>
      <c r="C50114" s="24"/>
      <c r="D50114" s="24"/>
      <c r="E50114" s="24"/>
      <c r="F50114" s="24"/>
      <c r="G50114" s="24"/>
      <c r="H50114" s="24"/>
      <c r="I50114" s="24"/>
      <c r="J50114" s="24"/>
      <c r="K50114" s="24"/>
      <c r="L50114" s="24"/>
      <c r="M50114" s="24"/>
      <c r="P50114" s="10"/>
      <c r="R50114" s="10"/>
      <c r="S50114" s="10"/>
      <c r="T50114" s="10"/>
    </row>
    <row r="50115" spans="1:20" ht="16" x14ac:dyDescent="0.2">
      <c r="A50115" s="24"/>
      <c r="B50115" s="24"/>
      <c r="C50115" s="24"/>
      <c r="D50115" s="24"/>
      <c r="E50115" s="24"/>
      <c r="F50115" s="24"/>
      <c r="G50115" s="24"/>
      <c r="H50115" s="24"/>
      <c r="I50115" s="24"/>
      <c r="J50115" s="24"/>
      <c r="K50115" s="24"/>
      <c r="L50115" s="24"/>
      <c r="M50115" s="24"/>
      <c r="P50115" s="10"/>
      <c r="R50115" s="10"/>
      <c r="S50115" s="10"/>
      <c r="T50115" s="10"/>
    </row>
    <row r="50116" spans="1:20" ht="16" x14ac:dyDescent="0.2">
      <c r="A50116" s="24"/>
      <c r="B50116" s="24"/>
      <c r="C50116" s="24"/>
      <c r="D50116" s="24"/>
      <c r="E50116" s="24"/>
      <c r="F50116" s="24"/>
      <c r="G50116" s="24"/>
      <c r="H50116" s="24"/>
      <c r="I50116" s="24"/>
      <c r="J50116" s="24"/>
      <c r="K50116" s="24"/>
      <c r="L50116" s="24"/>
      <c r="M50116" s="24"/>
      <c r="P50116" s="10"/>
      <c r="R50116" s="10"/>
      <c r="S50116" s="10"/>
      <c r="T50116" s="10"/>
    </row>
    <row r="50117" spans="1:20" ht="16" x14ac:dyDescent="0.2">
      <c r="A50117" s="24"/>
      <c r="B50117" s="24"/>
      <c r="C50117" s="24"/>
      <c r="D50117" s="24"/>
      <c r="E50117" s="24"/>
      <c r="F50117" s="24"/>
      <c r="G50117" s="24"/>
      <c r="H50117" s="24"/>
      <c r="I50117" s="24"/>
      <c r="J50117" s="24"/>
      <c r="K50117" s="24"/>
      <c r="L50117" s="24"/>
      <c r="M50117" s="24"/>
      <c r="P50117" s="10"/>
      <c r="R50117" s="10"/>
      <c r="S50117" s="10"/>
      <c r="T50117" s="10"/>
    </row>
    <row r="50118" spans="1:20" ht="16" x14ac:dyDescent="0.2">
      <c r="A50118" s="24"/>
      <c r="B50118" s="24"/>
      <c r="C50118" s="24"/>
      <c r="D50118" s="24"/>
      <c r="E50118" s="24"/>
      <c r="F50118" s="24"/>
      <c r="G50118" s="24"/>
      <c r="H50118" s="24"/>
      <c r="I50118" s="24"/>
      <c r="J50118" s="24"/>
      <c r="K50118" s="24"/>
      <c r="L50118" s="24"/>
      <c r="M50118" s="24"/>
      <c r="P50118" s="10"/>
      <c r="R50118" s="10"/>
      <c r="S50118" s="10"/>
      <c r="T50118" s="10"/>
    </row>
    <row r="50119" spans="1:20" ht="16" x14ac:dyDescent="0.2">
      <c r="A50119" s="24"/>
      <c r="B50119" s="24"/>
      <c r="C50119" s="24"/>
      <c r="D50119" s="24"/>
      <c r="E50119" s="24"/>
      <c r="F50119" s="24"/>
      <c r="G50119" s="24"/>
      <c r="H50119" s="24"/>
      <c r="I50119" s="24"/>
      <c r="J50119" s="24"/>
      <c r="K50119" s="24"/>
      <c r="L50119" s="24"/>
      <c r="M50119" s="24"/>
      <c r="P50119" s="10"/>
      <c r="R50119" s="10"/>
      <c r="S50119" s="10"/>
      <c r="T50119" s="10"/>
    </row>
    <row r="50120" spans="1:20" ht="16" x14ac:dyDescent="0.2">
      <c r="A50120" s="24"/>
      <c r="B50120" s="24"/>
      <c r="C50120" s="24"/>
      <c r="D50120" s="24"/>
      <c r="E50120" s="24"/>
      <c r="F50120" s="24"/>
      <c r="G50120" s="24"/>
      <c r="H50120" s="24"/>
      <c r="I50120" s="24"/>
      <c r="J50120" s="24"/>
      <c r="K50120" s="24"/>
      <c r="L50120" s="24"/>
      <c r="M50120" s="24"/>
      <c r="P50120" s="10"/>
      <c r="R50120" s="10"/>
      <c r="S50120" s="10"/>
      <c r="T50120" s="10"/>
    </row>
    <row r="50121" spans="1:20" ht="16" x14ac:dyDescent="0.2">
      <c r="A50121" s="24"/>
      <c r="B50121" s="24"/>
      <c r="C50121" s="24"/>
      <c r="D50121" s="24"/>
      <c r="E50121" s="24"/>
      <c r="F50121" s="24"/>
      <c r="G50121" s="24"/>
      <c r="H50121" s="24"/>
      <c r="I50121" s="24"/>
      <c r="J50121" s="24"/>
      <c r="K50121" s="24"/>
      <c r="L50121" s="24"/>
      <c r="M50121" s="24"/>
      <c r="P50121" s="10"/>
      <c r="R50121" s="10"/>
      <c r="S50121" s="10"/>
      <c r="T50121" s="10"/>
    </row>
    <row r="50122" spans="1:20" ht="16" x14ac:dyDescent="0.2">
      <c r="A50122" s="24"/>
      <c r="B50122" s="24"/>
      <c r="C50122" s="24"/>
      <c r="D50122" s="24"/>
      <c r="E50122" s="24"/>
      <c r="F50122" s="24"/>
      <c r="G50122" s="24"/>
      <c r="H50122" s="24"/>
      <c r="I50122" s="24"/>
      <c r="J50122" s="24"/>
      <c r="K50122" s="24"/>
      <c r="L50122" s="24"/>
      <c r="M50122" s="24"/>
      <c r="P50122" s="10"/>
      <c r="R50122" s="10"/>
      <c r="S50122" s="10"/>
      <c r="T50122" s="10"/>
    </row>
    <row r="50123" spans="1:20" ht="16" x14ac:dyDescent="0.2">
      <c r="A50123" s="24"/>
      <c r="B50123" s="24"/>
      <c r="C50123" s="24"/>
      <c r="D50123" s="24"/>
      <c r="E50123" s="24"/>
      <c r="F50123" s="24"/>
      <c r="G50123" s="24"/>
      <c r="H50123" s="24"/>
      <c r="I50123" s="24"/>
      <c r="J50123" s="24"/>
      <c r="K50123" s="24"/>
      <c r="L50123" s="24"/>
      <c r="M50123" s="24"/>
      <c r="P50123" s="10"/>
      <c r="R50123" s="10"/>
      <c r="S50123" s="10"/>
      <c r="T50123" s="10"/>
    </row>
    <row r="50124" spans="1:20" ht="16" x14ac:dyDescent="0.2">
      <c r="A50124" s="24"/>
      <c r="B50124" s="24"/>
      <c r="C50124" s="24"/>
      <c r="D50124" s="24"/>
      <c r="E50124" s="24"/>
      <c r="F50124" s="24"/>
      <c r="G50124" s="24"/>
      <c r="H50124" s="24"/>
      <c r="I50124" s="24"/>
      <c r="J50124" s="24"/>
      <c r="K50124" s="24"/>
      <c r="L50124" s="24"/>
      <c r="M50124" s="24"/>
      <c r="P50124" s="10"/>
      <c r="R50124" s="10"/>
      <c r="S50124" s="10"/>
      <c r="T50124" s="10"/>
    </row>
    <row r="50125" spans="1:20" ht="16" x14ac:dyDescent="0.2">
      <c r="A50125" s="24"/>
      <c r="B50125" s="24"/>
      <c r="C50125" s="24"/>
      <c r="D50125" s="24"/>
      <c r="E50125" s="24"/>
      <c r="F50125" s="24"/>
      <c r="G50125" s="24"/>
      <c r="H50125" s="24"/>
      <c r="I50125" s="24"/>
      <c r="J50125" s="24"/>
      <c r="K50125" s="24"/>
      <c r="L50125" s="24"/>
      <c r="M50125" s="24"/>
      <c r="P50125" s="10"/>
      <c r="R50125" s="10"/>
      <c r="S50125" s="10"/>
      <c r="T50125" s="10"/>
    </row>
    <row r="50126" spans="1:20" ht="16" x14ac:dyDescent="0.2">
      <c r="A50126" s="24"/>
      <c r="B50126" s="24"/>
      <c r="C50126" s="24"/>
      <c r="D50126" s="24"/>
      <c r="E50126" s="24"/>
      <c r="F50126" s="24"/>
      <c r="G50126" s="24"/>
      <c r="H50126" s="24"/>
      <c r="I50126" s="24"/>
      <c r="J50126" s="24"/>
      <c r="K50126" s="24"/>
      <c r="L50126" s="24"/>
      <c r="M50126" s="24"/>
      <c r="P50126" s="10"/>
      <c r="R50126" s="10"/>
      <c r="S50126" s="10"/>
      <c r="T50126" s="10"/>
    </row>
    <row r="50127" spans="1:20" ht="16" x14ac:dyDescent="0.2">
      <c r="A50127" s="24"/>
      <c r="B50127" s="24"/>
      <c r="C50127" s="24"/>
      <c r="D50127" s="24"/>
      <c r="E50127" s="24"/>
      <c r="F50127" s="24"/>
      <c r="G50127" s="24"/>
      <c r="H50127" s="24"/>
      <c r="I50127" s="24"/>
      <c r="J50127" s="24"/>
      <c r="K50127" s="24"/>
      <c r="L50127" s="24"/>
      <c r="M50127" s="24"/>
      <c r="P50127" s="10"/>
      <c r="R50127" s="10"/>
      <c r="S50127" s="10"/>
      <c r="T50127" s="10"/>
    </row>
    <row r="50128" spans="1:20" ht="16" x14ac:dyDescent="0.2">
      <c r="A50128" s="24"/>
      <c r="B50128" s="24"/>
      <c r="C50128" s="24"/>
      <c r="D50128" s="24"/>
      <c r="E50128" s="24"/>
      <c r="F50128" s="24"/>
      <c r="G50128" s="24"/>
      <c r="H50128" s="24"/>
      <c r="I50128" s="24"/>
      <c r="J50128" s="24"/>
      <c r="K50128" s="24"/>
      <c r="L50128" s="24"/>
      <c r="M50128" s="24"/>
      <c r="P50128" s="10"/>
      <c r="R50128" s="10"/>
      <c r="S50128" s="10"/>
      <c r="T50128" s="10"/>
    </row>
    <row r="50129" spans="1:20" ht="16" x14ac:dyDescent="0.2">
      <c r="A50129" s="24"/>
      <c r="B50129" s="24"/>
      <c r="C50129" s="24"/>
      <c r="D50129" s="24"/>
      <c r="E50129" s="24"/>
      <c r="F50129" s="24"/>
      <c r="G50129" s="24"/>
      <c r="H50129" s="24"/>
      <c r="I50129" s="24"/>
      <c r="J50129" s="24"/>
      <c r="K50129" s="24"/>
      <c r="L50129" s="24"/>
      <c r="M50129" s="24"/>
      <c r="P50129" s="10"/>
      <c r="R50129" s="10"/>
      <c r="S50129" s="10"/>
      <c r="T50129" s="10"/>
    </row>
    <row r="50130" spans="1:20" ht="16" x14ac:dyDescent="0.2">
      <c r="A50130" s="24"/>
      <c r="B50130" s="24"/>
      <c r="C50130" s="24"/>
      <c r="D50130" s="24"/>
      <c r="E50130" s="24"/>
      <c r="F50130" s="24"/>
      <c r="G50130" s="24"/>
      <c r="H50130" s="24"/>
      <c r="I50130" s="24"/>
      <c r="J50130" s="24"/>
      <c r="K50130" s="24"/>
      <c r="L50130" s="24"/>
      <c r="M50130" s="24"/>
      <c r="P50130" s="10"/>
      <c r="R50130" s="10"/>
      <c r="S50130" s="10"/>
      <c r="T50130" s="10"/>
    </row>
    <row r="50131" spans="1:20" ht="16" x14ac:dyDescent="0.2">
      <c r="A50131" s="24"/>
      <c r="B50131" s="24"/>
      <c r="C50131" s="24"/>
      <c r="D50131" s="24"/>
      <c r="E50131" s="24"/>
      <c r="F50131" s="24"/>
      <c r="G50131" s="24"/>
      <c r="H50131" s="24"/>
      <c r="I50131" s="24"/>
      <c r="J50131" s="24"/>
      <c r="K50131" s="24"/>
      <c r="L50131" s="24"/>
      <c r="M50131" s="24"/>
      <c r="P50131" s="10"/>
      <c r="R50131" s="10"/>
      <c r="S50131" s="10"/>
      <c r="T50131" s="10"/>
    </row>
    <row r="50132" spans="1:20" ht="16" x14ac:dyDescent="0.2">
      <c r="A50132" s="24"/>
      <c r="B50132" s="24"/>
      <c r="C50132" s="24"/>
      <c r="D50132" s="24"/>
      <c r="E50132" s="24"/>
      <c r="F50132" s="24"/>
      <c r="G50132" s="24"/>
      <c r="H50132" s="24"/>
      <c r="I50132" s="24"/>
      <c r="J50132" s="24"/>
      <c r="K50132" s="24"/>
      <c r="L50132" s="24"/>
      <c r="M50132" s="24"/>
      <c r="P50132" s="10"/>
      <c r="R50132" s="10"/>
      <c r="S50132" s="10"/>
      <c r="T50132" s="10"/>
    </row>
    <row r="50133" spans="1:20" ht="16" x14ac:dyDescent="0.2">
      <c r="A50133" s="24"/>
      <c r="B50133" s="24"/>
      <c r="C50133" s="24"/>
      <c r="D50133" s="24"/>
      <c r="E50133" s="24"/>
      <c r="F50133" s="24"/>
      <c r="G50133" s="24"/>
      <c r="H50133" s="24"/>
      <c r="I50133" s="24"/>
      <c r="J50133" s="24"/>
      <c r="K50133" s="24"/>
      <c r="L50133" s="24"/>
      <c r="M50133" s="24"/>
      <c r="P50133" s="10"/>
      <c r="R50133" s="10"/>
      <c r="S50133" s="10"/>
      <c r="T50133" s="10"/>
    </row>
    <row r="50134" spans="1:20" ht="16" x14ac:dyDescent="0.2">
      <c r="A50134" s="24"/>
      <c r="B50134" s="24"/>
      <c r="C50134" s="24"/>
      <c r="D50134" s="24"/>
      <c r="E50134" s="24"/>
      <c r="F50134" s="24"/>
      <c r="G50134" s="24"/>
      <c r="H50134" s="24"/>
      <c r="I50134" s="24"/>
      <c r="J50134" s="24"/>
      <c r="K50134" s="24"/>
      <c r="L50134" s="24"/>
      <c r="M50134" s="24"/>
      <c r="P50134" s="10"/>
      <c r="R50134" s="10"/>
      <c r="S50134" s="10"/>
      <c r="T50134" s="10"/>
    </row>
    <row r="50135" spans="1:20" ht="16" x14ac:dyDescent="0.2">
      <c r="A50135" s="24"/>
      <c r="B50135" s="24"/>
      <c r="C50135" s="24"/>
      <c r="D50135" s="24"/>
      <c r="E50135" s="24"/>
      <c r="F50135" s="24"/>
      <c r="G50135" s="24"/>
      <c r="H50135" s="24"/>
      <c r="I50135" s="24"/>
      <c r="J50135" s="24"/>
      <c r="K50135" s="24"/>
      <c r="L50135" s="24"/>
      <c r="M50135" s="24"/>
      <c r="P50135" s="10"/>
      <c r="R50135" s="10"/>
      <c r="S50135" s="10"/>
      <c r="T50135" s="10"/>
    </row>
    <row r="50136" spans="1:20" ht="16" x14ac:dyDescent="0.2">
      <c r="A50136" s="24"/>
      <c r="B50136" s="24"/>
      <c r="C50136" s="24"/>
      <c r="D50136" s="24"/>
      <c r="E50136" s="24"/>
      <c r="F50136" s="24"/>
      <c r="G50136" s="24"/>
      <c r="H50136" s="24"/>
      <c r="I50136" s="24"/>
      <c r="J50136" s="24"/>
      <c r="K50136" s="24"/>
      <c r="L50136" s="24"/>
      <c r="M50136" s="24"/>
      <c r="P50136" s="10"/>
      <c r="R50136" s="10"/>
      <c r="S50136" s="10"/>
      <c r="T50136" s="10"/>
    </row>
    <row r="50137" spans="1:20" ht="16" x14ac:dyDescent="0.2">
      <c r="A50137" s="24"/>
      <c r="B50137" s="24"/>
      <c r="C50137" s="24"/>
      <c r="D50137" s="24"/>
      <c r="E50137" s="24"/>
      <c r="F50137" s="24"/>
      <c r="G50137" s="24"/>
      <c r="H50137" s="24"/>
      <c r="I50137" s="24"/>
      <c r="J50137" s="24"/>
      <c r="K50137" s="24"/>
      <c r="L50137" s="24"/>
      <c r="M50137" s="24"/>
      <c r="P50137" s="10"/>
      <c r="R50137" s="10"/>
      <c r="S50137" s="10"/>
      <c r="T50137" s="10"/>
    </row>
    <row r="50138" spans="1:20" ht="16" x14ac:dyDescent="0.2">
      <c r="A50138" s="24"/>
      <c r="B50138" s="24"/>
      <c r="C50138" s="24"/>
      <c r="D50138" s="24"/>
      <c r="E50138" s="24"/>
      <c r="F50138" s="24"/>
      <c r="G50138" s="24"/>
      <c r="H50138" s="24"/>
      <c r="I50138" s="24"/>
      <c r="J50138" s="24"/>
      <c r="K50138" s="24"/>
      <c r="L50138" s="24"/>
      <c r="M50138" s="24"/>
      <c r="P50138" s="10"/>
      <c r="R50138" s="10"/>
      <c r="S50138" s="10"/>
      <c r="T50138" s="10"/>
    </row>
    <row r="50139" spans="1:20" ht="16" x14ac:dyDescent="0.2">
      <c r="A50139" s="24"/>
      <c r="B50139" s="24"/>
      <c r="C50139" s="24"/>
      <c r="D50139" s="24"/>
      <c r="E50139" s="24"/>
      <c r="F50139" s="24"/>
      <c r="G50139" s="24"/>
      <c r="H50139" s="24"/>
      <c r="I50139" s="24"/>
      <c r="J50139" s="24"/>
      <c r="K50139" s="24"/>
      <c r="L50139" s="24"/>
      <c r="M50139" s="24"/>
      <c r="P50139" s="10"/>
      <c r="R50139" s="10"/>
      <c r="S50139" s="10"/>
      <c r="T50139" s="10"/>
    </row>
    <row r="50140" spans="1:20" ht="16" x14ac:dyDescent="0.2">
      <c r="A50140" s="24"/>
      <c r="B50140" s="24"/>
      <c r="C50140" s="24"/>
      <c r="D50140" s="24"/>
      <c r="E50140" s="24"/>
      <c r="F50140" s="24"/>
      <c r="G50140" s="24"/>
      <c r="H50140" s="24"/>
      <c r="I50140" s="24"/>
      <c r="J50140" s="24"/>
      <c r="K50140" s="24"/>
      <c r="L50140" s="24"/>
      <c r="M50140" s="24"/>
      <c r="P50140" s="10"/>
      <c r="R50140" s="10"/>
      <c r="S50140" s="10"/>
      <c r="T50140" s="10"/>
    </row>
    <row r="50141" spans="1:20" ht="16" x14ac:dyDescent="0.2">
      <c r="A50141" s="24"/>
      <c r="B50141" s="24"/>
      <c r="C50141" s="24"/>
      <c r="D50141" s="24"/>
      <c r="E50141" s="24"/>
      <c r="F50141" s="24"/>
      <c r="G50141" s="24"/>
      <c r="H50141" s="24"/>
      <c r="I50141" s="24"/>
      <c r="J50141" s="24"/>
      <c r="K50141" s="24"/>
      <c r="L50141" s="24"/>
      <c r="M50141" s="24"/>
      <c r="P50141" s="10"/>
      <c r="R50141" s="10"/>
      <c r="S50141" s="10"/>
      <c r="T50141" s="10"/>
    </row>
    <row r="50142" spans="1:20" ht="16" x14ac:dyDescent="0.2">
      <c r="A50142" s="24"/>
      <c r="B50142" s="24"/>
      <c r="C50142" s="24"/>
      <c r="D50142" s="24"/>
      <c r="E50142" s="24"/>
      <c r="F50142" s="24"/>
      <c r="G50142" s="24"/>
      <c r="H50142" s="24"/>
      <c r="I50142" s="24"/>
      <c r="J50142" s="24"/>
      <c r="K50142" s="24"/>
      <c r="L50142" s="24"/>
      <c r="M50142" s="24"/>
      <c r="P50142" s="10"/>
      <c r="R50142" s="10"/>
      <c r="S50142" s="10"/>
      <c r="T50142" s="10"/>
    </row>
    <row r="50143" spans="1:20" ht="16" x14ac:dyDescent="0.2">
      <c r="A50143" s="24"/>
      <c r="B50143" s="24"/>
      <c r="C50143" s="24"/>
      <c r="D50143" s="24"/>
      <c r="E50143" s="24"/>
      <c r="F50143" s="24"/>
      <c r="G50143" s="24"/>
      <c r="H50143" s="24"/>
      <c r="I50143" s="24"/>
      <c r="J50143" s="24"/>
      <c r="K50143" s="24"/>
      <c r="L50143" s="24"/>
      <c r="M50143" s="24"/>
      <c r="P50143" s="10"/>
      <c r="R50143" s="10"/>
      <c r="S50143" s="10"/>
      <c r="T50143" s="10"/>
    </row>
    <row r="50144" spans="1:20" ht="16" x14ac:dyDescent="0.2">
      <c r="A50144" s="24"/>
      <c r="B50144" s="24"/>
      <c r="C50144" s="24"/>
      <c r="D50144" s="24"/>
      <c r="E50144" s="24"/>
      <c r="F50144" s="24"/>
      <c r="G50144" s="24"/>
      <c r="H50144" s="24"/>
      <c r="I50144" s="24"/>
      <c r="J50144" s="24"/>
      <c r="K50144" s="24"/>
      <c r="L50144" s="24"/>
      <c r="M50144" s="24"/>
      <c r="P50144" s="10"/>
      <c r="R50144" s="10"/>
      <c r="S50144" s="10"/>
      <c r="T50144" s="10"/>
    </row>
    <row r="50145" spans="1:20" ht="16" x14ac:dyDescent="0.2">
      <c r="A50145" s="24"/>
      <c r="B50145" s="24"/>
      <c r="C50145" s="24"/>
      <c r="D50145" s="24"/>
      <c r="E50145" s="24"/>
      <c r="F50145" s="24"/>
      <c r="G50145" s="24"/>
      <c r="H50145" s="24"/>
      <c r="I50145" s="24"/>
      <c r="J50145" s="24"/>
      <c r="K50145" s="24"/>
      <c r="L50145" s="24"/>
      <c r="M50145" s="24"/>
      <c r="P50145" s="10"/>
      <c r="R50145" s="10"/>
      <c r="S50145" s="10"/>
      <c r="T50145" s="10"/>
    </row>
    <row r="50146" spans="1:20" ht="16" x14ac:dyDescent="0.2">
      <c r="A50146" s="24"/>
      <c r="B50146" s="24"/>
      <c r="C50146" s="24"/>
      <c r="D50146" s="24"/>
      <c r="E50146" s="24"/>
      <c r="F50146" s="24"/>
      <c r="G50146" s="24"/>
      <c r="H50146" s="24"/>
      <c r="I50146" s="24"/>
      <c r="J50146" s="24"/>
      <c r="K50146" s="24"/>
      <c r="L50146" s="24"/>
      <c r="M50146" s="24"/>
      <c r="P50146" s="10"/>
      <c r="R50146" s="10"/>
      <c r="S50146" s="10"/>
      <c r="T50146" s="10"/>
    </row>
    <row r="50147" spans="1:20" ht="16" x14ac:dyDescent="0.2">
      <c r="A50147" s="24"/>
      <c r="B50147" s="24"/>
      <c r="C50147" s="24"/>
      <c r="D50147" s="24"/>
      <c r="E50147" s="24"/>
      <c r="F50147" s="24"/>
      <c r="G50147" s="24"/>
      <c r="H50147" s="24"/>
      <c r="I50147" s="24"/>
      <c r="J50147" s="24"/>
      <c r="K50147" s="24"/>
      <c r="L50147" s="24"/>
      <c r="M50147" s="24"/>
      <c r="P50147" s="10"/>
      <c r="R50147" s="10"/>
      <c r="S50147" s="10"/>
      <c r="T50147" s="10"/>
    </row>
    <row r="50148" spans="1:20" ht="16" x14ac:dyDescent="0.2">
      <c r="A50148" s="24"/>
      <c r="B50148" s="24"/>
      <c r="C50148" s="24"/>
      <c r="D50148" s="24"/>
      <c r="E50148" s="24"/>
      <c r="F50148" s="24"/>
      <c r="G50148" s="24"/>
      <c r="H50148" s="24"/>
      <c r="I50148" s="24"/>
      <c r="J50148" s="24"/>
      <c r="K50148" s="24"/>
      <c r="L50148" s="24"/>
      <c r="M50148" s="24"/>
      <c r="P50148" s="10"/>
      <c r="R50148" s="10"/>
      <c r="S50148" s="10"/>
      <c r="T50148" s="10"/>
    </row>
    <row r="50149" spans="1:20" ht="16" x14ac:dyDescent="0.2">
      <c r="A50149" s="24"/>
      <c r="B50149" s="24"/>
      <c r="C50149" s="24"/>
      <c r="D50149" s="24"/>
      <c r="E50149" s="24"/>
      <c r="F50149" s="24"/>
      <c r="G50149" s="24"/>
      <c r="H50149" s="24"/>
      <c r="I50149" s="24"/>
      <c r="J50149" s="24"/>
      <c r="K50149" s="24"/>
      <c r="L50149" s="24"/>
      <c r="M50149" s="24"/>
      <c r="P50149" s="10"/>
      <c r="R50149" s="10"/>
      <c r="S50149" s="10"/>
      <c r="T50149" s="10"/>
    </row>
    <row r="50150" spans="1:20" ht="16" x14ac:dyDescent="0.2">
      <c r="A50150" s="24"/>
      <c r="B50150" s="24"/>
      <c r="C50150" s="24"/>
      <c r="D50150" s="24"/>
      <c r="E50150" s="24"/>
      <c r="F50150" s="24"/>
      <c r="G50150" s="24"/>
      <c r="H50150" s="24"/>
      <c r="I50150" s="24"/>
      <c r="J50150" s="24"/>
      <c r="K50150" s="24"/>
      <c r="L50150" s="24"/>
      <c r="M50150" s="24"/>
      <c r="P50150" s="10"/>
      <c r="R50150" s="10"/>
      <c r="S50150" s="10"/>
      <c r="T50150" s="10"/>
    </row>
    <row r="50151" spans="1:20" ht="16" x14ac:dyDescent="0.2">
      <c r="A50151" s="24"/>
      <c r="B50151" s="24"/>
      <c r="C50151" s="24"/>
      <c r="D50151" s="24"/>
      <c r="E50151" s="24"/>
      <c r="F50151" s="24"/>
      <c r="G50151" s="24"/>
      <c r="H50151" s="24"/>
      <c r="I50151" s="24"/>
      <c r="J50151" s="24"/>
      <c r="K50151" s="24"/>
      <c r="L50151" s="24"/>
      <c r="M50151" s="24"/>
      <c r="P50151" s="10"/>
      <c r="R50151" s="10"/>
      <c r="S50151" s="10"/>
      <c r="T50151" s="10"/>
    </row>
    <row r="50152" spans="1:20" ht="16" x14ac:dyDescent="0.2">
      <c r="A50152" s="24"/>
      <c r="B50152" s="24"/>
      <c r="C50152" s="24"/>
      <c r="D50152" s="24"/>
      <c r="E50152" s="24"/>
      <c r="F50152" s="24"/>
      <c r="G50152" s="24"/>
      <c r="H50152" s="24"/>
      <c r="I50152" s="24"/>
      <c r="J50152" s="24"/>
      <c r="K50152" s="24"/>
      <c r="L50152" s="24"/>
      <c r="M50152" s="24"/>
      <c r="P50152" s="10"/>
      <c r="R50152" s="10"/>
      <c r="S50152" s="10"/>
      <c r="T50152" s="10"/>
    </row>
    <row r="50153" spans="1:20" ht="16" x14ac:dyDescent="0.2">
      <c r="A50153" s="24"/>
      <c r="B50153" s="24"/>
      <c r="C50153" s="24"/>
      <c r="D50153" s="24"/>
      <c r="E50153" s="24"/>
      <c r="F50153" s="24"/>
      <c r="G50153" s="24"/>
      <c r="H50153" s="24"/>
      <c r="I50153" s="24"/>
      <c r="J50153" s="24"/>
      <c r="K50153" s="24"/>
      <c r="L50153" s="24"/>
      <c r="M50153" s="24"/>
      <c r="P50153" s="10"/>
      <c r="R50153" s="10"/>
      <c r="S50153" s="10"/>
      <c r="T50153" s="10"/>
    </row>
    <row r="50154" spans="1:20" ht="16" x14ac:dyDescent="0.2">
      <c r="A50154" s="24"/>
      <c r="B50154" s="24"/>
      <c r="C50154" s="24"/>
      <c r="D50154" s="24"/>
      <c r="E50154" s="24"/>
      <c r="F50154" s="24"/>
      <c r="G50154" s="24"/>
      <c r="H50154" s="24"/>
      <c r="I50154" s="24"/>
      <c r="J50154" s="24"/>
      <c r="K50154" s="24"/>
      <c r="L50154" s="24"/>
      <c r="M50154" s="24"/>
      <c r="P50154" s="10"/>
      <c r="R50154" s="10"/>
      <c r="S50154" s="10"/>
      <c r="T50154" s="10"/>
    </row>
    <row r="50155" spans="1:20" ht="16" x14ac:dyDescent="0.2">
      <c r="A50155" s="24"/>
      <c r="B50155" s="24"/>
      <c r="C50155" s="24"/>
      <c r="D50155" s="24"/>
      <c r="E50155" s="24"/>
      <c r="F50155" s="24"/>
      <c r="G50155" s="24"/>
      <c r="H50155" s="24"/>
      <c r="I50155" s="24"/>
      <c r="J50155" s="24"/>
      <c r="K50155" s="24"/>
      <c r="L50155" s="24"/>
      <c r="M50155" s="24"/>
      <c r="P50155" s="10"/>
      <c r="R50155" s="10"/>
      <c r="S50155" s="10"/>
      <c r="T50155" s="10"/>
    </row>
    <row r="50156" spans="1:20" ht="16" x14ac:dyDescent="0.2">
      <c r="A50156" s="24"/>
      <c r="B50156" s="24"/>
      <c r="C50156" s="24"/>
      <c r="D50156" s="24"/>
      <c r="E50156" s="24"/>
      <c r="F50156" s="24"/>
      <c r="G50156" s="24"/>
      <c r="H50156" s="24"/>
      <c r="I50156" s="24"/>
      <c r="J50156" s="24"/>
      <c r="K50156" s="24"/>
      <c r="L50156" s="24"/>
      <c r="M50156" s="24"/>
      <c r="P50156" s="10"/>
      <c r="R50156" s="10"/>
      <c r="S50156" s="10"/>
      <c r="T50156" s="10"/>
    </row>
    <row r="50157" spans="1:20" ht="16" x14ac:dyDescent="0.2">
      <c r="A50157" s="24"/>
      <c r="B50157" s="24"/>
      <c r="C50157" s="24"/>
      <c r="D50157" s="24"/>
      <c r="E50157" s="24"/>
      <c r="F50157" s="24"/>
      <c r="G50157" s="24"/>
      <c r="H50157" s="24"/>
      <c r="I50157" s="24"/>
      <c r="J50157" s="24"/>
      <c r="K50157" s="24"/>
      <c r="L50157" s="24"/>
      <c r="M50157" s="24"/>
      <c r="P50157" s="10"/>
      <c r="R50157" s="10"/>
      <c r="S50157" s="10"/>
      <c r="T50157" s="10"/>
    </row>
    <row r="50158" spans="1:20" ht="16" x14ac:dyDescent="0.2">
      <c r="A50158" s="24"/>
      <c r="B50158" s="24"/>
      <c r="C50158" s="24"/>
      <c r="D50158" s="24"/>
      <c r="E50158" s="24"/>
      <c r="F50158" s="24"/>
      <c r="G50158" s="24"/>
      <c r="H50158" s="24"/>
      <c r="I50158" s="24"/>
      <c r="J50158" s="24"/>
      <c r="K50158" s="24"/>
      <c r="L50158" s="24"/>
      <c r="M50158" s="24"/>
      <c r="P50158" s="10"/>
      <c r="R50158" s="10"/>
      <c r="S50158" s="10"/>
      <c r="T50158" s="10"/>
    </row>
    <row r="50159" spans="1:20" ht="16" x14ac:dyDescent="0.2">
      <c r="A50159" s="24"/>
      <c r="B50159" s="24"/>
      <c r="C50159" s="24"/>
      <c r="D50159" s="24"/>
      <c r="E50159" s="24"/>
      <c r="F50159" s="24"/>
      <c r="G50159" s="24"/>
      <c r="H50159" s="24"/>
      <c r="I50159" s="24"/>
      <c r="J50159" s="24"/>
      <c r="K50159" s="24"/>
      <c r="L50159" s="24"/>
      <c r="M50159" s="24"/>
      <c r="P50159" s="10"/>
      <c r="R50159" s="10"/>
      <c r="S50159" s="10"/>
      <c r="T50159" s="10"/>
    </row>
    <row r="50160" spans="1:20" ht="16" x14ac:dyDescent="0.2">
      <c r="A50160" s="24"/>
      <c r="B50160" s="24"/>
      <c r="C50160" s="24"/>
      <c r="D50160" s="24"/>
      <c r="E50160" s="24"/>
      <c r="F50160" s="24"/>
      <c r="G50160" s="24"/>
      <c r="H50160" s="24"/>
      <c r="I50160" s="24"/>
      <c r="J50160" s="24"/>
      <c r="K50160" s="24"/>
      <c r="L50160" s="24"/>
      <c r="M50160" s="24"/>
      <c r="P50160" s="10"/>
      <c r="R50160" s="10"/>
      <c r="S50160" s="10"/>
      <c r="T50160" s="10"/>
    </row>
    <row r="50161" spans="1:20" ht="16" x14ac:dyDescent="0.2">
      <c r="A50161" s="24"/>
      <c r="B50161" s="24"/>
      <c r="C50161" s="24"/>
      <c r="D50161" s="24"/>
      <c r="E50161" s="24"/>
      <c r="F50161" s="24"/>
      <c r="G50161" s="24"/>
      <c r="H50161" s="24"/>
      <c r="I50161" s="24"/>
      <c r="J50161" s="24"/>
      <c r="K50161" s="24"/>
      <c r="L50161" s="24"/>
      <c r="M50161" s="24"/>
      <c r="P50161" s="10"/>
      <c r="R50161" s="10"/>
      <c r="S50161" s="10"/>
      <c r="T50161" s="10"/>
    </row>
    <row r="50162" spans="1:20" ht="16" x14ac:dyDescent="0.2">
      <c r="A50162" s="24"/>
      <c r="B50162" s="24"/>
      <c r="C50162" s="24"/>
      <c r="D50162" s="24"/>
      <c r="E50162" s="24"/>
      <c r="F50162" s="24"/>
      <c r="G50162" s="24"/>
      <c r="H50162" s="24"/>
      <c r="I50162" s="24"/>
      <c r="J50162" s="24"/>
      <c r="K50162" s="24"/>
      <c r="L50162" s="24"/>
      <c r="M50162" s="24"/>
      <c r="P50162" s="10"/>
      <c r="R50162" s="10"/>
      <c r="S50162" s="10"/>
      <c r="T50162" s="10"/>
    </row>
    <row r="50163" spans="1:20" ht="16" x14ac:dyDescent="0.2">
      <c r="A50163" s="24"/>
      <c r="B50163" s="24"/>
      <c r="C50163" s="24"/>
      <c r="D50163" s="24"/>
      <c r="E50163" s="24"/>
      <c r="F50163" s="24"/>
      <c r="G50163" s="24"/>
      <c r="H50163" s="24"/>
      <c r="I50163" s="24"/>
      <c r="J50163" s="24"/>
      <c r="K50163" s="24"/>
      <c r="L50163" s="24"/>
      <c r="M50163" s="24"/>
      <c r="P50163" s="10"/>
      <c r="R50163" s="10"/>
      <c r="S50163" s="10"/>
      <c r="T50163" s="10"/>
    </row>
    <row r="50164" spans="1:20" ht="16" x14ac:dyDescent="0.2">
      <c r="A50164" s="24"/>
      <c r="B50164" s="24"/>
      <c r="C50164" s="24"/>
      <c r="D50164" s="24"/>
      <c r="E50164" s="24"/>
      <c r="F50164" s="24"/>
      <c r="G50164" s="24"/>
      <c r="H50164" s="24"/>
      <c r="I50164" s="24"/>
      <c r="J50164" s="24"/>
      <c r="K50164" s="24"/>
      <c r="L50164" s="24"/>
      <c r="M50164" s="24"/>
      <c r="P50164" s="10"/>
      <c r="R50164" s="10"/>
      <c r="S50164" s="10"/>
      <c r="T50164" s="10"/>
    </row>
    <row r="50165" spans="1:20" ht="16" x14ac:dyDescent="0.2">
      <c r="A50165" s="24"/>
      <c r="B50165" s="24"/>
      <c r="C50165" s="24"/>
      <c r="D50165" s="24"/>
      <c r="E50165" s="24"/>
      <c r="F50165" s="24"/>
      <c r="G50165" s="24"/>
      <c r="H50165" s="24"/>
      <c r="I50165" s="24"/>
      <c r="J50165" s="24"/>
      <c r="K50165" s="24"/>
      <c r="L50165" s="24"/>
      <c r="M50165" s="24"/>
      <c r="P50165" s="10"/>
      <c r="R50165" s="10"/>
      <c r="S50165" s="10"/>
      <c r="T50165" s="10"/>
    </row>
    <row r="50166" spans="1:20" ht="16" x14ac:dyDescent="0.2">
      <c r="A50166" s="24"/>
      <c r="B50166" s="24"/>
      <c r="C50166" s="24"/>
      <c r="D50166" s="24"/>
      <c r="E50166" s="24"/>
      <c r="F50166" s="24"/>
      <c r="G50166" s="24"/>
      <c r="H50166" s="24"/>
      <c r="I50166" s="24"/>
      <c r="J50166" s="24"/>
      <c r="K50166" s="24"/>
      <c r="L50166" s="24"/>
      <c r="M50166" s="24"/>
      <c r="P50166" s="10"/>
      <c r="R50166" s="10"/>
      <c r="S50166" s="10"/>
      <c r="T50166" s="10"/>
    </row>
    <row r="50167" spans="1:20" ht="16" x14ac:dyDescent="0.2">
      <c r="A50167" s="24"/>
      <c r="B50167" s="24"/>
      <c r="C50167" s="24"/>
      <c r="D50167" s="24"/>
      <c r="E50167" s="24"/>
      <c r="F50167" s="24"/>
      <c r="G50167" s="24"/>
      <c r="H50167" s="24"/>
      <c r="I50167" s="24"/>
      <c r="J50167" s="24"/>
      <c r="K50167" s="24"/>
      <c r="L50167" s="24"/>
      <c r="M50167" s="24"/>
      <c r="P50167" s="10"/>
      <c r="R50167" s="10"/>
      <c r="S50167" s="10"/>
      <c r="T50167" s="10"/>
    </row>
    <row r="50168" spans="1:20" ht="16" x14ac:dyDescent="0.2">
      <c r="A50168" s="24"/>
      <c r="B50168" s="24"/>
      <c r="C50168" s="24"/>
      <c r="D50168" s="24"/>
      <c r="E50168" s="24"/>
      <c r="F50168" s="24"/>
      <c r="G50168" s="24"/>
      <c r="H50168" s="24"/>
      <c r="I50168" s="24"/>
      <c r="J50168" s="24"/>
      <c r="K50168" s="24"/>
      <c r="L50168" s="24"/>
      <c r="M50168" s="24"/>
      <c r="P50168" s="10"/>
      <c r="R50168" s="10"/>
      <c r="S50168" s="10"/>
      <c r="T50168" s="10"/>
    </row>
    <row r="50169" spans="1:20" ht="16" x14ac:dyDescent="0.2">
      <c r="A50169" s="24"/>
      <c r="B50169" s="24"/>
      <c r="C50169" s="24"/>
      <c r="D50169" s="24"/>
      <c r="E50169" s="24"/>
      <c r="F50169" s="24"/>
      <c r="G50169" s="24"/>
      <c r="H50169" s="24"/>
      <c r="I50169" s="24"/>
      <c r="J50169" s="24"/>
      <c r="K50169" s="24"/>
      <c r="L50169" s="24"/>
      <c r="M50169" s="24"/>
      <c r="P50169" s="10"/>
      <c r="R50169" s="10"/>
      <c r="S50169" s="10"/>
      <c r="T50169" s="10"/>
    </row>
    <row r="50170" spans="1:20" ht="16" x14ac:dyDescent="0.2">
      <c r="A50170" s="24"/>
      <c r="B50170" s="24"/>
      <c r="C50170" s="24"/>
      <c r="D50170" s="24"/>
      <c r="E50170" s="24"/>
      <c r="F50170" s="24"/>
      <c r="G50170" s="24"/>
      <c r="H50170" s="24"/>
      <c r="I50170" s="24"/>
      <c r="J50170" s="24"/>
      <c r="K50170" s="24"/>
      <c r="L50170" s="24"/>
      <c r="M50170" s="24"/>
      <c r="P50170" s="10"/>
      <c r="R50170" s="10"/>
      <c r="S50170" s="10"/>
      <c r="T50170" s="10"/>
    </row>
    <row r="50171" spans="1:20" ht="16" x14ac:dyDescent="0.2">
      <c r="A50171" s="24"/>
      <c r="B50171" s="24"/>
      <c r="C50171" s="24"/>
      <c r="D50171" s="24"/>
      <c r="E50171" s="24"/>
      <c r="F50171" s="24"/>
      <c r="G50171" s="24"/>
      <c r="H50171" s="24"/>
      <c r="I50171" s="24"/>
      <c r="J50171" s="24"/>
      <c r="K50171" s="24"/>
      <c r="L50171" s="24"/>
      <c r="M50171" s="24"/>
      <c r="P50171" s="10"/>
      <c r="R50171" s="10"/>
      <c r="S50171" s="10"/>
      <c r="T50171" s="10"/>
    </row>
    <row r="50172" spans="1:20" ht="16" x14ac:dyDescent="0.2">
      <c r="A50172" s="24"/>
      <c r="B50172" s="24"/>
      <c r="C50172" s="24"/>
      <c r="D50172" s="24"/>
      <c r="E50172" s="24"/>
      <c r="F50172" s="24"/>
      <c r="G50172" s="24"/>
      <c r="H50172" s="24"/>
      <c r="I50172" s="24"/>
      <c r="J50172" s="24"/>
      <c r="K50172" s="24"/>
      <c r="L50172" s="24"/>
      <c r="M50172" s="24"/>
      <c r="P50172" s="10"/>
      <c r="R50172" s="10"/>
      <c r="S50172" s="10"/>
      <c r="T50172" s="10"/>
    </row>
    <row r="50173" spans="1:20" ht="16" x14ac:dyDescent="0.2">
      <c r="A50173" s="24"/>
      <c r="B50173" s="24"/>
      <c r="C50173" s="24"/>
      <c r="D50173" s="24"/>
      <c r="E50173" s="24"/>
      <c r="F50173" s="24"/>
      <c r="G50173" s="24"/>
      <c r="H50173" s="24"/>
      <c r="I50173" s="24"/>
      <c r="J50173" s="24"/>
      <c r="K50173" s="24"/>
      <c r="L50173" s="24"/>
      <c r="M50173" s="24"/>
      <c r="P50173" s="10"/>
      <c r="R50173" s="10"/>
      <c r="S50173" s="10"/>
      <c r="T50173" s="10"/>
    </row>
    <row r="50174" spans="1:20" ht="16" x14ac:dyDescent="0.2">
      <c r="A50174" s="24"/>
      <c r="B50174" s="24"/>
      <c r="C50174" s="24"/>
      <c r="D50174" s="24"/>
      <c r="E50174" s="24"/>
      <c r="F50174" s="24"/>
      <c r="G50174" s="24"/>
      <c r="H50174" s="24"/>
      <c r="I50174" s="24"/>
      <c r="J50174" s="24"/>
      <c r="K50174" s="24"/>
      <c r="L50174" s="24"/>
      <c r="M50174" s="24"/>
      <c r="P50174" s="10"/>
      <c r="R50174" s="10"/>
      <c r="S50174" s="10"/>
      <c r="T50174" s="10"/>
    </row>
    <row r="50175" spans="1:20" ht="16" x14ac:dyDescent="0.2">
      <c r="A50175" s="24"/>
      <c r="B50175" s="24"/>
      <c r="C50175" s="24"/>
      <c r="D50175" s="24"/>
      <c r="E50175" s="24"/>
      <c r="F50175" s="24"/>
      <c r="G50175" s="24"/>
      <c r="H50175" s="24"/>
      <c r="I50175" s="24"/>
      <c r="J50175" s="24"/>
      <c r="K50175" s="24"/>
      <c r="L50175" s="24"/>
      <c r="M50175" s="24"/>
      <c r="P50175" s="10"/>
      <c r="R50175" s="10"/>
      <c r="S50175" s="10"/>
      <c r="T50175" s="10"/>
    </row>
    <row r="50176" spans="1:20" ht="16" x14ac:dyDescent="0.2">
      <c r="A50176" s="24"/>
      <c r="B50176" s="24"/>
      <c r="C50176" s="24"/>
      <c r="D50176" s="24"/>
      <c r="E50176" s="24"/>
      <c r="F50176" s="24"/>
      <c r="G50176" s="24"/>
      <c r="H50176" s="24"/>
      <c r="I50176" s="24"/>
      <c r="J50176" s="24"/>
      <c r="K50176" s="24"/>
      <c r="L50176" s="24"/>
      <c r="M50176" s="24"/>
      <c r="P50176" s="10"/>
      <c r="R50176" s="10"/>
      <c r="S50176" s="10"/>
      <c r="T50176" s="10"/>
    </row>
    <row r="50177" spans="1:20" ht="16" x14ac:dyDescent="0.2">
      <c r="A50177" s="24"/>
      <c r="B50177" s="24"/>
      <c r="C50177" s="24"/>
      <c r="D50177" s="24"/>
      <c r="E50177" s="24"/>
      <c r="F50177" s="24"/>
      <c r="G50177" s="24"/>
      <c r="H50177" s="24"/>
      <c r="I50177" s="24"/>
      <c r="J50177" s="24"/>
      <c r="K50177" s="24"/>
      <c r="L50177" s="24"/>
      <c r="M50177" s="24"/>
      <c r="P50177" s="10"/>
      <c r="R50177" s="10"/>
      <c r="S50177" s="10"/>
      <c r="T50177" s="10"/>
    </row>
    <row r="50178" spans="1:20" ht="16" x14ac:dyDescent="0.2">
      <c r="A50178" s="24"/>
      <c r="B50178" s="24"/>
      <c r="C50178" s="24"/>
      <c r="D50178" s="24"/>
      <c r="E50178" s="24"/>
      <c r="F50178" s="24"/>
      <c r="G50178" s="24"/>
      <c r="H50178" s="24"/>
      <c r="I50178" s="24"/>
      <c r="J50178" s="24"/>
      <c r="K50178" s="24"/>
      <c r="L50178" s="24"/>
      <c r="M50178" s="24"/>
      <c r="P50178" s="10"/>
      <c r="R50178" s="10"/>
      <c r="S50178" s="10"/>
      <c r="T50178" s="10"/>
    </row>
    <row r="50179" spans="1:20" ht="16" x14ac:dyDescent="0.2">
      <c r="A50179" s="24"/>
      <c r="B50179" s="24"/>
      <c r="C50179" s="24"/>
      <c r="D50179" s="24"/>
      <c r="E50179" s="24"/>
      <c r="F50179" s="24"/>
      <c r="G50179" s="24"/>
      <c r="H50179" s="24"/>
      <c r="I50179" s="24"/>
      <c r="J50179" s="24"/>
      <c r="K50179" s="24"/>
      <c r="L50179" s="24"/>
      <c r="M50179" s="24"/>
      <c r="P50179" s="10"/>
      <c r="R50179" s="10"/>
      <c r="S50179" s="10"/>
      <c r="T50179" s="10"/>
    </row>
    <row r="50180" spans="1:20" ht="16" x14ac:dyDescent="0.2">
      <c r="A50180" s="24"/>
      <c r="B50180" s="24"/>
      <c r="C50180" s="24"/>
      <c r="D50180" s="24"/>
      <c r="E50180" s="24"/>
      <c r="F50180" s="24"/>
      <c r="G50180" s="24"/>
      <c r="H50180" s="24"/>
      <c r="I50180" s="24"/>
      <c r="J50180" s="24"/>
      <c r="K50180" s="24"/>
      <c r="L50180" s="24"/>
      <c r="M50180" s="24"/>
      <c r="P50180" s="10"/>
      <c r="R50180" s="10"/>
      <c r="S50180" s="10"/>
      <c r="T50180" s="10"/>
    </row>
    <row r="50181" spans="1:20" ht="16" x14ac:dyDescent="0.2">
      <c r="A50181" s="24"/>
      <c r="B50181" s="24"/>
      <c r="C50181" s="24"/>
      <c r="D50181" s="24"/>
      <c r="E50181" s="24"/>
      <c r="F50181" s="24"/>
      <c r="G50181" s="24"/>
      <c r="H50181" s="24"/>
      <c r="I50181" s="24"/>
      <c r="J50181" s="24"/>
      <c r="K50181" s="24"/>
      <c r="L50181" s="24"/>
      <c r="M50181" s="24"/>
      <c r="P50181" s="10"/>
      <c r="R50181" s="10"/>
      <c r="S50181" s="10"/>
      <c r="T50181" s="10"/>
    </row>
    <row r="50182" spans="1:20" ht="16" x14ac:dyDescent="0.2">
      <c r="A50182" s="24"/>
      <c r="B50182" s="24"/>
      <c r="C50182" s="24"/>
      <c r="D50182" s="24"/>
      <c r="E50182" s="24"/>
      <c r="F50182" s="24"/>
      <c r="G50182" s="24"/>
      <c r="H50182" s="24"/>
      <c r="I50182" s="24"/>
      <c r="J50182" s="24"/>
      <c r="K50182" s="24"/>
      <c r="L50182" s="24"/>
      <c r="M50182" s="24"/>
      <c r="P50182" s="10"/>
      <c r="R50182" s="10"/>
      <c r="S50182" s="10"/>
      <c r="T50182" s="10"/>
    </row>
    <row r="50183" spans="1:20" ht="16" x14ac:dyDescent="0.2">
      <c r="A50183" s="24"/>
      <c r="B50183" s="24"/>
      <c r="C50183" s="24"/>
      <c r="D50183" s="24"/>
      <c r="E50183" s="24"/>
      <c r="F50183" s="24"/>
      <c r="G50183" s="24"/>
      <c r="H50183" s="24"/>
      <c r="I50183" s="24"/>
      <c r="J50183" s="24"/>
      <c r="K50183" s="24"/>
      <c r="L50183" s="24"/>
      <c r="M50183" s="24"/>
      <c r="P50183" s="10"/>
      <c r="R50183" s="10"/>
      <c r="S50183" s="10"/>
      <c r="T50183" s="10"/>
    </row>
    <row r="50184" spans="1:20" ht="16" x14ac:dyDescent="0.2">
      <c r="A50184" s="24"/>
      <c r="B50184" s="24"/>
      <c r="C50184" s="24"/>
      <c r="D50184" s="24"/>
      <c r="E50184" s="24"/>
      <c r="F50184" s="24"/>
      <c r="G50184" s="24"/>
      <c r="H50184" s="24"/>
      <c r="I50184" s="24"/>
      <c r="J50184" s="24"/>
      <c r="K50184" s="24"/>
      <c r="L50184" s="24"/>
      <c r="M50184" s="24"/>
      <c r="P50184" s="10"/>
      <c r="R50184" s="10"/>
      <c r="S50184" s="10"/>
      <c r="T50184" s="10"/>
    </row>
    <row r="50185" spans="1:20" ht="16" x14ac:dyDescent="0.2">
      <c r="A50185" s="24"/>
      <c r="B50185" s="24"/>
      <c r="C50185" s="24"/>
      <c r="D50185" s="24"/>
      <c r="E50185" s="24"/>
      <c r="F50185" s="24"/>
      <c r="G50185" s="24"/>
      <c r="H50185" s="24"/>
      <c r="I50185" s="24"/>
      <c r="J50185" s="24"/>
      <c r="K50185" s="24"/>
      <c r="L50185" s="24"/>
      <c r="M50185" s="24"/>
      <c r="P50185" s="10"/>
      <c r="R50185" s="10"/>
      <c r="S50185" s="10"/>
      <c r="T50185" s="10"/>
    </row>
    <row r="50186" spans="1:20" ht="16" x14ac:dyDescent="0.2">
      <c r="A50186" s="24"/>
      <c r="B50186" s="24"/>
      <c r="C50186" s="24"/>
      <c r="D50186" s="24"/>
      <c r="E50186" s="24"/>
      <c r="F50186" s="24"/>
      <c r="G50186" s="24"/>
      <c r="H50186" s="24"/>
      <c r="I50186" s="24"/>
      <c r="J50186" s="24"/>
      <c r="K50186" s="24"/>
      <c r="L50186" s="24"/>
      <c r="M50186" s="24"/>
      <c r="P50186" s="10"/>
      <c r="R50186" s="10"/>
      <c r="S50186" s="10"/>
      <c r="T50186" s="10"/>
    </row>
    <row r="50187" spans="1:20" ht="16" x14ac:dyDescent="0.2">
      <c r="A50187" s="24"/>
      <c r="B50187" s="24"/>
      <c r="C50187" s="24"/>
      <c r="D50187" s="24"/>
      <c r="E50187" s="24"/>
      <c r="F50187" s="24"/>
      <c r="G50187" s="24"/>
      <c r="H50187" s="24"/>
      <c r="I50187" s="24"/>
      <c r="J50187" s="24"/>
      <c r="K50187" s="24"/>
      <c r="L50187" s="24"/>
      <c r="M50187" s="24"/>
      <c r="P50187" s="10"/>
      <c r="R50187" s="10"/>
      <c r="S50187" s="10"/>
      <c r="T50187" s="10"/>
    </row>
    <row r="50188" spans="1:20" ht="16" x14ac:dyDescent="0.2">
      <c r="A50188" s="24"/>
      <c r="B50188" s="24"/>
      <c r="C50188" s="24"/>
      <c r="D50188" s="24"/>
      <c r="E50188" s="24"/>
      <c r="F50188" s="24"/>
      <c r="G50188" s="24"/>
      <c r="H50188" s="24"/>
      <c r="I50188" s="24"/>
      <c r="J50188" s="24"/>
      <c r="K50188" s="24"/>
      <c r="L50188" s="24"/>
      <c r="M50188" s="24"/>
      <c r="P50188" s="10"/>
      <c r="R50188" s="10"/>
      <c r="S50188" s="10"/>
      <c r="T50188" s="10"/>
    </row>
    <row r="50189" spans="1:20" ht="16" x14ac:dyDescent="0.2">
      <c r="A50189" s="24"/>
      <c r="B50189" s="24"/>
      <c r="C50189" s="24"/>
      <c r="D50189" s="24"/>
      <c r="E50189" s="24"/>
      <c r="F50189" s="24"/>
      <c r="G50189" s="24"/>
      <c r="H50189" s="24"/>
      <c r="I50189" s="24"/>
      <c r="J50189" s="24"/>
      <c r="K50189" s="24"/>
      <c r="L50189" s="24"/>
      <c r="M50189" s="24"/>
      <c r="P50189" s="10"/>
      <c r="R50189" s="10"/>
      <c r="S50189" s="10"/>
      <c r="T50189" s="10"/>
    </row>
    <row r="50190" spans="1:20" ht="16" x14ac:dyDescent="0.2">
      <c r="A50190" s="24"/>
      <c r="B50190" s="24"/>
      <c r="C50190" s="24"/>
      <c r="D50190" s="24"/>
      <c r="E50190" s="24"/>
      <c r="F50190" s="24"/>
      <c r="G50190" s="24"/>
      <c r="H50190" s="24"/>
      <c r="I50190" s="24"/>
      <c r="J50190" s="24"/>
      <c r="K50190" s="24"/>
      <c r="L50190" s="24"/>
      <c r="M50190" s="24"/>
      <c r="P50190" s="10"/>
      <c r="R50190" s="10"/>
      <c r="S50190" s="10"/>
      <c r="T50190" s="10"/>
    </row>
    <row r="50191" spans="1:20" ht="16" x14ac:dyDescent="0.2">
      <c r="A50191" s="24"/>
      <c r="B50191" s="24"/>
      <c r="C50191" s="24"/>
      <c r="D50191" s="24"/>
      <c r="E50191" s="24"/>
      <c r="F50191" s="24"/>
      <c r="G50191" s="24"/>
      <c r="H50191" s="24"/>
      <c r="I50191" s="24"/>
      <c r="J50191" s="24"/>
      <c r="K50191" s="24"/>
      <c r="L50191" s="24"/>
      <c r="M50191" s="24"/>
      <c r="P50191" s="10"/>
      <c r="R50191" s="10"/>
      <c r="S50191" s="10"/>
      <c r="T50191" s="10"/>
    </row>
    <row r="50192" spans="1:20" ht="16" x14ac:dyDescent="0.2">
      <c r="A50192" s="24"/>
      <c r="B50192" s="24"/>
      <c r="C50192" s="24"/>
      <c r="D50192" s="24"/>
      <c r="E50192" s="24"/>
      <c r="F50192" s="24"/>
      <c r="G50192" s="24"/>
      <c r="H50192" s="24"/>
      <c r="I50192" s="24"/>
      <c r="J50192" s="24"/>
      <c r="K50192" s="24"/>
      <c r="L50192" s="24"/>
      <c r="M50192" s="24"/>
      <c r="P50192" s="10"/>
      <c r="R50192" s="10"/>
      <c r="S50192" s="10"/>
      <c r="T50192" s="10"/>
    </row>
    <row r="50193" spans="1:20" ht="16" x14ac:dyDescent="0.2">
      <c r="A50193" s="24"/>
      <c r="B50193" s="24"/>
      <c r="C50193" s="24"/>
      <c r="D50193" s="24"/>
      <c r="E50193" s="24"/>
      <c r="F50193" s="24"/>
      <c r="G50193" s="24"/>
      <c r="H50193" s="24"/>
      <c r="I50193" s="24"/>
      <c r="J50193" s="24"/>
      <c r="K50193" s="24"/>
      <c r="L50193" s="24"/>
      <c r="M50193" s="24"/>
      <c r="P50193" s="10"/>
      <c r="R50193" s="10"/>
      <c r="S50193" s="10"/>
      <c r="T50193" s="10"/>
    </row>
    <row r="50194" spans="1:20" ht="16" x14ac:dyDescent="0.2">
      <c r="A50194" s="24"/>
      <c r="B50194" s="24"/>
      <c r="C50194" s="24"/>
      <c r="D50194" s="24"/>
      <c r="E50194" s="24"/>
      <c r="F50194" s="24"/>
      <c r="G50194" s="24"/>
      <c r="H50194" s="24"/>
      <c r="I50194" s="24"/>
      <c r="J50194" s="24"/>
      <c r="K50194" s="24"/>
      <c r="L50194" s="24"/>
      <c r="M50194" s="24"/>
      <c r="P50194" s="10"/>
      <c r="R50194" s="10"/>
      <c r="S50194" s="10"/>
      <c r="T50194" s="10"/>
    </row>
    <row r="50195" spans="1:20" ht="16" x14ac:dyDescent="0.2">
      <c r="A50195" s="24"/>
      <c r="B50195" s="24"/>
      <c r="C50195" s="24"/>
      <c r="D50195" s="24"/>
      <c r="E50195" s="24"/>
      <c r="F50195" s="24"/>
      <c r="G50195" s="24"/>
      <c r="H50195" s="24"/>
      <c r="I50195" s="24"/>
      <c r="J50195" s="24"/>
      <c r="K50195" s="24"/>
      <c r="L50195" s="24"/>
      <c r="M50195" s="24"/>
      <c r="P50195" s="10"/>
      <c r="R50195" s="10"/>
      <c r="S50195" s="10"/>
      <c r="T50195" s="10"/>
    </row>
    <row r="50196" spans="1:20" ht="16" x14ac:dyDescent="0.2">
      <c r="A50196" s="24"/>
      <c r="B50196" s="24"/>
      <c r="C50196" s="24"/>
      <c r="D50196" s="24"/>
      <c r="E50196" s="24"/>
      <c r="F50196" s="24"/>
      <c r="G50196" s="24"/>
      <c r="H50196" s="24"/>
      <c r="I50196" s="24"/>
      <c r="J50196" s="24"/>
      <c r="K50196" s="24"/>
      <c r="L50196" s="24"/>
      <c r="M50196" s="24"/>
      <c r="P50196" s="10"/>
      <c r="R50196" s="10"/>
      <c r="S50196" s="10"/>
      <c r="T50196" s="10"/>
    </row>
    <row r="50197" spans="1:20" ht="16" x14ac:dyDescent="0.2">
      <c r="A50197" s="24"/>
      <c r="B50197" s="24"/>
      <c r="C50197" s="24"/>
      <c r="D50197" s="24"/>
      <c r="E50197" s="24"/>
      <c r="F50197" s="24"/>
      <c r="G50197" s="24"/>
      <c r="H50197" s="24"/>
      <c r="I50197" s="24"/>
      <c r="J50197" s="24"/>
      <c r="K50197" s="24"/>
      <c r="L50197" s="24"/>
      <c r="M50197" s="24"/>
      <c r="P50197" s="10"/>
      <c r="R50197" s="10"/>
      <c r="S50197" s="10"/>
      <c r="T50197" s="10"/>
    </row>
    <row r="50198" spans="1:20" ht="16" x14ac:dyDescent="0.2">
      <c r="A50198" s="24"/>
      <c r="B50198" s="24"/>
      <c r="C50198" s="24"/>
      <c r="D50198" s="24"/>
      <c r="E50198" s="24"/>
      <c r="F50198" s="24"/>
      <c r="G50198" s="24"/>
      <c r="H50198" s="24"/>
      <c r="I50198" s="24"/>
      <c r="J50198" s="24"/>
      <c r="K50198" s="24"/>
      <c r="L50198" s="24"/>
      <c r="M50198" s="24"/>
      <c r="P50198" s="10"/>
      <c r="R50198" s="10"/>
      <c r="S50198" s="10"/>
      <c r="T50198" s="10"/>
    </row>
    <row r="50199" spans="1:20" ht="16" x14ac:dyDescent="0.2">
      <c r="A50199" s="24"/>
      <c r="B50199" s="24"/>
      <c r="C50199" s="24"/>
      <c r="D50199" s="24"/>
      <c r="E50199" s="24"/>
      <c r="F50199" s="24"/>
      <c r="G50199" s="24"/>
      <c r="H50199" s="24"/>
      <c r="I50199" s="24"/>
      <c r="J50199" s="24"/>
      <c r="K50199" s="24"/>
      <c r="L50199" s="24"/>
      <c r="M50199" s="24"/>
      <c r="P50199" s="10"/>
      <c r="R50199" s="10"/>
      <c r="S50199" s="10"/>
      <c r="T50199" s="10"/>
    </row>
    <row r="50200" spans="1:20" ht="16" x14ac:dyDescent="0.2">
      <c r="A50200" s="24"/>
      <c r="B50200" s="24"/>
      <c r="C50200" s="24"/>
      <c r="D50200" s="24"/>
      <c r="E50200" s="24"/>
      <c r="F50200" s="24"/>
      <c r="G50200" s="24"/>
      <c r="H50200" s="24"/>
      <c r="I50200" s="24"/>
      <c r="J50200" s="24"/>
      <c r="K50200" s="24"/>
      <c r="L50200" s="24"/>
      <c r="M50200" s="24"/>
      <c r="P50200" s="10"/>
      <c r="R50200" s="10"/>
      <c r="S50200" s="10"/>
      <c r="T50200" s="10"/>
    </row>
    <row r="50201" spans="1:20" ht="16" x14ac:dyDescent="0.2">
      <c r="A50201" s="24"/>
      <c r="B50201" s="24"/>
      <c r="C50201" s="24"/>
      <c r="D50201" s="24"/>
      <c r="E50201" s="24"/>
      <c r="F50201" s="24"/>
      <c r="G50201" s="24"/>
      <c r="H50201" s="24"/>
      <c r="I50201" s="24"/>
      <c r="J50201" s="24"/>
      <c r="K50201" s="24"/>
      <c r="L50201" s="24"/>
      <c r="M50201" s="24"/>
      <c r="P50201" s="10"/>
      <c r="R50201" s="10"/>
      <c r="S50201" s="10"/>
      <c r="T50201" s="10"/>
    </row>
    <row r="50202" spans="1:20" ht="16" x14ac:dyDescent="0.2">
      <c r="A50202" s="24"/>
      <c r="B50202" s="24"/>
      <c r="C50202" s="24"/>
      <c r="D50202" s="24"/>
      <c r="E50202" s="24"/>
      <c r="F50202" s="24"/>
      <c r="G50202" s="24"/>
      <c r="H50202" s="24"/>
      <c r="I50202" s="24"/>
      <c r="J50202" s="24"/>
      <c r="K50202" s="24"/>
      <c r="L50202" s="24"/>
      <c r="M50202" s="24"/>
      <c r="P50202" s="10"/>
      <c r="R50202" s="10"/>
      <c r="S50202" s="10"/>
      <c r="T50202" s="10"/>
    </row>
    <row r="50203" spans="1:20" ht="16" x14ac:dyDescent="0.2">
      <c r="A50203" s="24"/>
      <c r="B50203" s="24"/>
      <c r="C50203" s="24"/>
      <c r="D50203" s="24"/>
      <c r="E50203" s="24"/>
      <c r="F50203" s="24"/>
      <c r="G50203" s="24"/>
      <c r="H50203" s="24"/>
      <c r="I50203" s="24"/>
      <c r="J50203" s="24"/>
      <c r="K50203" s="24"/>
      <c r="L50203" s="24"/>
      <c r="M50203" s="24"/>
      <c r="P50203" s="10"/>
      <c r="R50203" s="10"/>
      <c r="S50203" s="10"/>
      <c r="T50203" s="10"/>
    </row>
    <row r="50204" spans="1:20" ht="16" x14ac:dyDescent="0.2">
      <c r="A50204" s="24"/>
      <c r="B50204" s="24"/>
      <c r="C50204" s="24"/>
      <c r="D50204" s="24"/>
      <c r="E50204" s="24"/>
      <c r="F50204" s="24"/>
      <c r="G50204" s="24"/>
      <c r="H50204" s="24"/>
      <c r="I50204" s="24"/>
      <c r="J50204" s="24"/>
      <c r="K50204" s="24"/>
      <c r="L50204" s="24"/>
      <c r="M50204" s="24"/>
      <c r="P50204" s="10"/>
      <c r="R50204" s="10"/>
      <c r="S50204" s="10"/>
      <c r="T50204" s="10"/>
    </row>
    <row r="50205" spans="1:20" ht="16" x14ac:dyDescent="0.2">
      <c r="A50205" s="24"/>
      <c r="B50205" s="24"/>
      <c r="C50205" s="24"/>
      <c r="D50205" s="24"/>
      <c r="E50205" s="24"/>
      <c r="F50205" s="24"/>
      <c r="G50205" s="24"/>
      <c r="H50205" s="24"/>
      <c r="I50205" s="24"/>
      <c r="J50205" s="24"/>
      <c r="K50205" s="24"/>
      <c r="L50205" s="24"/>
      <c r="M50205" s="24"/>
      <c r="P50205" s="10"/>
      <c r="R50205" s="10"/>
      <c r="S50205" s="10"/>
      <c r="T50205" s="10"/>
    </row>
    <row r="50206" spans="1:20" ht="16" x14ac:dyDescent="0.2">
      <c r="A50206" s="24"/>
      <c r="B50206" s="24"/>
      <c r="C50206" s="24"/>
      <c r="D50206" s="24"/>
      <c r="E50206" s="24"/>
      <c r="F50206" s="24"/>
      <c r="G50206" s="24"/>
      <c r="H50206" s="24"/>
      <c r="I50206" s="24"/>
      <c r="J50206" s="24"/>
      <c r="K50206" s="24"/>
      <c r="L50206" s="24"/>
      <c r="M50206" s="24"/>
      <c r="P50206" s="10"/>
      <c r="R50206" s="10"/>
      <c r="S50206" s="10"/>
      <c r="T50206" s="10"/>
    </row>
    <row r="50207" spans="1:20" ht="16" x14ac:dyDescent="0.2">
      <c r="A50207" s="24"/>
      <c r="B50207" s="24"/>
      <c r="C50207" s="24"/>
      <c r="D50207" s="24"/>
      <c r="E50207" s="24"/>
      <c r="F50207" s="24"/>
      <c r="G50207" s="24"/>
      <c r="H50207" s="24"/>
      <c r="I50207" s="24"/>
      <c r="J50207" s="24"/>
      <c r="K50207" s="24"/>
      <c r="L50207" s="24"/>
      <c r="M50207" s="24"/>
      <c r="P50207" s="10"/>
      <c r="R50207" s="10"/>
      <c r="S50207" s="10"/>
      <c r="T50207" s="10"/>
    </row>
    <row r="50208" spans="1:20" ht="16" x14ac:dyDescent="0.2">
      <c r="A50208" s="24"/>
      <c r="B50208" s="24"/>
      <c r="C50208" s="24"/>
      <c r="D50208" s="24"/>
      <c r="E50208" s="24"/>
      <c r="F50208" s="24"/>
      <c r="G50208" s="24"/>
      <c r="H50208" s="24"/>
      <c r="I50208" s="24"/>
      <c r="J50208" s="24"/>
      <c r="K50208" s="24"/>
      <c r="L50208" s="24"/>
      <c r="M50208" s="24"/>
      <c r="P50208" s="10"/>
      <c r="R50208" s="10"/>
      <c r="S50208" s="10"/>
      <c r="T50208" s="10"/>
    </row>
    <row r="50209" spans="1:20" ht="16" x14ac:dyDescent="0.2">
      <c r="A50209" s="24"/>
      <c r="B50209" s="24"/>
      <c r="C50209" s="24"/>
      <c r="D50209" s="24"/>
      <c r="E50209" s="24"/>
      <c r="F50209" s="24"/>
      <c r="G50209" s="24"/>
      <c r="H50209" s="24"/>
      <c r="I50209" s="24"/>
      <c r="J50209" s="24"/>
      <c r="K50209" s="24"/>
      <c r="L50209" s="24"/>
      <c r="M50209" s="24"/>
      <c r="P50209" s="10"/>
      <c r="R50209" s="10"/>
      <c r="S50209" s="10"/>
      <c r="T50209" s="10"/>
    </row>
    <row r="50210" spans="1:20" ht="16" x14ac:dyDescent="0.2">
      <c r="A50210" s="24"/>
      <c r="B50210" s="24"/>
      <c r="C50210" s="24"/>
      <c r="D50210" s="24"/>
      <c r="E50210" s="24"/>
      <c r="F50210" s="24"/>
      <c r="G50210" s="24"/>
      <c r="H50210" s="24"/>
      <c r="I50210" s="24"/>
      <c r="J50210" s="24"/>
      <c r="K50210" s="24"/>
      <c r="L50210" s="24"/>
      <c r="M50210" s="24"/>
      <c r="P50210" s="10"/>
      <c r="R50210" s="10"/>
      <c r="S50210" s="10"/>
      <c r="T50210" s="10"/>
    </row>
    <row r="50211" spans="1:20" ht="16" x14ac:dyDescent="0.2">
      <c r="A50211" s="24"/>
      <c r="B50211" s="24"/>
      <c r="C50211" s="24"/>
      <c r="D50211" s="24"/>
      <c r="E50211" s="24"/>
      <c r="F50211" s="24"/>
      <c r="G50211" s="24"/>
      <c r="H50211" s="24"/>
      <c r="I50211" s="24"/>
      <c r="J50211" s="24"/>
      <c r="K50211" s="24"/>
      <c r="L50211" s="24"/>
      <c r="M50211" s="24"/>
      <c r="P50211" s="10"/>
      <c r="R50211" s="10"/>
      <c r="S50211" s="10"/>
      <c r="T50211" s="10"/>
    </row>
    <row r="50212" spans="1:20" ht="16" x14ac:dyDescent="0.2">
      <c r="A50212" s="24"/>
      <c r="B50212" s="24"/>
      <c r="C50212" s="24"/>
      <c r="D50212" s="24"/>
      <c r="E50212" s="24"/>
      <c r="F50212" s="24"/>
      <c r="G50212" s="24"/>
      <c r="H50212" s="24"/>
      <c r="I50212" s="24"/>
      <c r="J50212" s="24"/>
      <c r="K50212" s="24"/>
      <c r="L50212" s="24"/>
      <c r="M50212" s="24"/>
      <c r="P50212" s="10"/>
      <c r="R50212" s="10"/>
      <c r="S50212" s="10"/>
      <c r="T50212" s="10"/>
    </row>
    <row r="50213" spans="1:20" ht="16" x14ac:dyDescent="0.2">
      <c r="A50213" s="24"/>
      <c r="B50213" s="24"/>
      <c r="C50213" s="24"/>
      <c r="D50213" s="24"/>
      <c r="E50213" s="24"/>
      <c r="F50213" s="24"/>
      <c r="G50213" s="24"/>
      <c r="H50213" s="24"/>
      <c r="I50213" s="24"/>
      <c r="J50213" s="24"/>
      <c r="K50213" s="24"/>
      <c r="L50213" s="24"/>
      <c r="M50213" s="24"/>
      <c r="P50213" s="10"/>
      <c r="R50213" s="10"/>
      <c r="S50213" s="10"/>
      <c r="T50213" s="10"/>
    </row>
    <row r="50214" spans="1:20" ht="16" x14ac:dyDescent="0.2">
      <c r="A50214" s="24"/>
      <c r="B50214" s="24"/>
      <c r="C50214" s="24"/>
      <c r="D50214" s="24"/>
      <c r="E50214" s="24"/>
      <c r="F50214" s="24"/>
      <c r="G50214" s="24"/>
      <c r="H50214" s="24"/>
      <c r="I50214" s="24"/>
      <c r="J50214" s="24"/>
      <c r="K50214" s="24"/>
      <c r="L50214" s="24"/>
      <c r="M50214" s="24"/>
      <c r="P50214" s="10"/>
      <c r="R50214" s="10"/>
      <c r="S50214" s="10"/>
      <c r="T50214" s="10"/>
    </row>
    <row r="50215" spans="1:20" ht="16" x14ac:dyDescent="0.2">
      <c r="A50215" s="24"/>
      <c r="B50215" s="24"/>
      <c r="C50215" s="24"/>
      <c r="D50215" s="24"/>
      <c r="E50215" s="24"/>
      <c r="F50215" s="24"/>
      <c r="G50215" s="24"/>
      <c r="H50215" s="24"/>
      <c r="I50215" s="24"/>
      <c r="J50215" s="24"/>
      <c r="K50215" s="24"/>
      <c r="L50215" s="24"/>
      <c r="M50215" s="24"/>
      <c r="P50215" s="10"/>
      <c r="R50215" s="10"/>
      <c r="S50215" s="10"/>
      <c r="T50215" s="10"/>
    </row>
    <row r="50216" spans="1:20" ht="16" x14ac:dyDescent="0.2">
      <c r="A50216" s="24"/>
      <c r="B50216" s="24"/>
      <c r="C50216" s="24"/>
      <c r="D50216" s="24"/>
      <c r="E50216" s="24"/>
      <c r="F50216" s="24"/>
      <c r="G50216" s="24"/>
      <c r="H50216" s="24"/>
      <c r="I50216" s="24"/>
      <c r="J50216" s="24"/>
      <c r="K50216" s="24"/>
      <c r="L50216" s="24"/>
      <c r="M50216" s="24"/>
      <c r="P50216" s="10"/>
      <c r="R50216" s="10"/>
      <c r="S50216" s="10"/>
      <c r="T50216" s="10"/>
    </row>
    <row r="50217" spans="1:20" ht="16" x14ac:dyDescent="0.2">
      <c r="A50217" s="24"/>
      <c r="B50217" s="24"/>
      <c r="C50217" s="24"/>
      <c r="D50217" s="24"/>
      <c r="E50217" s="24"/>
      <c r="F50217" s="24"/>
      <c r="G50217" s="24"/>
      <c r="H50217" s="24"/>
      <c r="I50217" s="24"/>
      <c r="J50217" s="24"/>
      <c r="K50217" s="24"/>
      <c r="L50217" s="24"/>
      <c r="M50217" s="24"/>
      <c r="P50217" s="10"/>
      <c r="R50217" s="10"/>
      <c r="S50217" s="10"/>
      <c r="T50217" s="10"/>
    </row>
    <row r="50218" spans="1:20" ht="16" x14ac:dyDescent="0.2">
      <c r="A50218" s="24"/>
      <c r="B50218" s="24"/>
      <c r="C50218" s="24"/>
      <c r="D50218" s="24"/>
      <c r="E50218" s="24"/>
      <c r="F50218" s="24"/>
      <c r="G50218" s="24"/>
      <c r="H50218" s="24"/>
      <c r="I50218" s="24"/>
      <c r="J50218" s="24"/>
      <c r="K50218" s="24"/>
      <c r="L50218" s="24"/>
      <c r="M50218" s="24"/>
      <c r="P50218" s="10"/>
      <c r="R50218" s="10"/>
      <c r="S50218" s="10"/>
      <c r="T50218" s="10"/>
    </row>
    <row r="50219" spans="1:20" ht="16" x14ac:dyDescent="0.2">
      <c r="A50219" s="24"/>
      <c r="B50219" s="24"/>
      <c r="C50219" s="24"/>
      <c r="D50219" s="24"/>
      <c r="E50219" s="24"/>
      <c r="F50219" s="24"/>
      <c r="G50219" s="24"/>
      <c r="H50219" s="24"/>
      <c r="I50219" s="24"/>
      <c r="J50219" s="24"/>
      <c r="K50219" s="24"/>
      <c r="L50219" s="24"/>
      <c r="M50219" s="24"/>
      <c r="P50219" s="10"/>
      <c r="R50219" s="10"/>
      <c r="S50219" s="10"/>
      <c r="T50219" s="10"/>
    </row>
    <row r="50220" spans="1:20" ht="16" x14ac:dyDescent="0.2">
      <c r="A50220" s="24"/>
      <c r="B50220" s="24"/>
      <c r="C50220" s="24"/>
      <c r="D50220" s="24"/>
      <c r="E50220" s="24"/>
      <c r="F50220" s="24"/>
      <c r="G50220" s="24"/>
      <c r="H50220" s="24"/>
      <c r="I50220" s="24"/>
      <c r="J50220" s="24"/>
      <c r="K50220" s="24"/>
      <c r="L50220" s="24"/>
      <c r="M50220" s="24"/>
      <c r="P50220" s="10"/>
      <c r="R50220" s="10"/>
      <c r="S50220" s="10"/>
      <c r="T50220" s="10"/>
    </row>
    <row r="50221" spans="1:20" ht="16" x14ac:dyDescent="0.2">
      <c r="A50221" s="24"/>
      <c r="B50221" s="24"/>
      <c r="C50221" s="24"/>
      <c r="D50221" s="24"/>
      <c r="E50221" s="24"/>
      <c r="F50221" s="24"/>
      <c r="G50221" s="24"/>
      <c r="H50221" s="24"/>
      <c r="I50221" s="24"/>
      <c r="J50221" s="24"/>
      <c r="K50221" s="24"/>
      <c r="L50221" s="24"/>
      <c r="M50221" s="24"/>
      <c r="P50221" s="10"/>
      <c r="R50221" s="10"/>
      <c r="S50221" s="10"/>
      <c r="T50221" s="10"/>
    </row>
    <row r="50222" spans="1:20" ht="16" x14ac:dyDescent="0.2">
      <c r="A50222" s="24"/>
      <c r="B50222" s="24"/>
      <c r="C50222" s="24"/>
      <c r="D50222" s="24"/>
      <c r="E50222" s="24"/>
      <c r="F50222" s="24"/>
      <c r="G50222" s="24"/>
      <c r="H50222" s="24"/>
      <c r="I50222" s="24"/>
      <c r="J50222" s="24"/>
      <c r="K50222" s="24"/>
      <c r="L50222" s="24"/>
      <c r="M50222" s="24"/>
      <c r="P50222" s="10"/>
      <c r="R50222" s="10"/>
      <c r="S50222" s="10"/>
      <c r="T50222" s="10"/>
    </row>
    <row r="50223" spans="1:20" ht="16" x14ac:dyDescent="0.2">
      <c r="A50223" s="24"/>
      <c r="B50223" s="24"/>
      <c r="C50223" s="24"/>
      <c r="D50223" s="24"/>
      <c r="E50223" s="24"/>
      <c r="F50223" s="24"/>
      <c r="G50223" s="24"/>
      <c r="H50223" s="24"/>
      <c r="I50223" s="24"/>
      <c r="J50223" s="24"/>
      <c r="K50223" s="24"/>
      <c r="L50223" s="24"/>
      <c r="M50223" s="24"/>
      <c r="P50223" s="10"/>
      <c r="R50223" s="10"/>
      <c r="S50223" s="10"/>
      <c r="T50223" s="10"/>
    </row>
    <row r="50224" spans="1:20" ht="16" x14ac:dyDescent="0.2">
      <c r="A50224" s="24"/>
      <c r="B50224" s="24"/>
      <c r="C50224" s="24"/>
      <c r="D50224" s="24"/>
      <c r="E50224" s="24"/>
      <c r="F50224" s="24"/>
      <c r="G50224" s="24"/>
      <c r="H50224" s="24"/>
      <c r="I50224" s="24"/>
      <c r="J50224" s="24"/>
      <c r="K50224" s="24"/>
      <c r="L50224" s="24"/>
      <c r="M50224" s="24"/>
      <c r="P50224" s="10"/>
      <c r="R50224" s="10"/>
      <c r="S50224" s="10"/>
      <c r="T50224" s="10"/>
    </row>
    <row r="50225" spans="1:20" ht="16" x14ac:dyDescent="0.2">
      <c r="A50225" s="24"/>
      <c r="B50225" s="24"/>
      <c r="C50225" s="24"/>
      <c r="D50225" s="24"/>
      <c r="E50225" s="24"/>
      <c r="F50225" s="24"/>
      <c r="G50225" s="24"/>
      <c r="H50225" s="24"/>
      <c r="I50225" s="24"/>
      <c r="J50225" s="24"/>
      <c r="K50225" s="24"/>
      <c r="L50225" s="24"/>
      <c r="M50225" s="24"/>
      <c r="P50225" s="10"/>
      <c r="R50225" s="10"/>
      <c r="S50225" s="10"/>
      <c r="T50225" s="10"/>
    </row>
    <row r="50226" spans="1:20" ht="16" x14ac:dyDescent="0.2">
      <c r="A50226" s="24"/>
      <c r="B50226" s="24"/>
      <c r="C50226" s="24"/>
      <c r="D50226" s="24"/>
      <c r="E50226" s="24"/>
      <c r="F50226" s="24"/>
      <c r="G50226" s="24"/>
      <c r="H50226" s="24"/>
      <c r="I50226" s="24"/>
      <c r="J50226" s="24"/>
      <c r="K50226" s="24"/>
      <c r="L50226" s="24"/>
      <c r="M50226" s="24"/>
      <c r="P50226" s="10"/>
      <c r="R50226" s="10"/>
      <c r="S50226" s="10"/>
      <c r="T50226" s="10"/>
    </row>
    <row r="50227" spans="1:20" ht="16" x14ac:dyDescent="0.2">
      <c r="A50227" s="24"/>
      <c r="B50227" s="24"/>
      <c r="C50227" s="24"/>
      <c r="D50227" s="24"/>
      <c r="E50227" s="24"/>
      <c r="F50227" s="24"/>
      <c r="G50227" s="24"/>
      <c r="H50227" s="24"/>
      <c r="I50227" s="24"/>
      <c r="J50227" s="24"/>
      <c r="K50227" s="24"/>
      <c r="L50227" s="24"/>
      <c r="M50227" s="24"/>
      <c r="P50227" s="10"/>
      <c r="R50227" s="10"/>
      <c r="S50227" s="10"/>
      <c r="T50227" s="10"/>
    </row>
    <row r="50228" spans="1:20" ht="16" x14ac:dyDescent="0.2">
      <c r="A50228" s="24"/>
      <c r="B50228" s="24"/>
      <c r="C50228" s="24"/>
      <c r="D50228" s="24"/>
      <c r="E50228" s="24"/>
      <c r="F50228" s="24"/>
      <c r="G50228" s="24"/>
      <c r="H50228" s="24"/>
      <c r="I50228" s="24"/>
      <c r="J50228" s="24"/>
      <c r="K50228" s="24"/>
      <c r="L50228" s="24"/>
      <c r="M50228" s="24"/>
      <c r="P50228" s="10"/>
      <c r="R50228" s="10"/>
      <c r="S50228" s="10"/>
      <c r="T50228" s="10"/>
    </row>
    <row r="50229" spans="1:20" ht="16" x14ac:dyDescent="0.2">
      <c r="A50229" s="24"/>
      <c r="B50229" s="24"/>
      <c r="C50229" s="24"/>
      <c r="D50229" s="24"/>
      <c r="E50229" s="24"/>
      <c r="F50229" s="24"/>
      <c r="G50229" s="24"/>
      <c r="H50229" s="24"/>
      <c r="I50229" s="24"/>
      <c r="J50229" s="24"/>
      <c r="K50229" s="24"/>
      <c r="L50229" s="24"/>
      <c r="M50229" s="24"/>
      <c r="P50229" s="10"/>
      <c r="R50229" s="10"/>
      <c r="S50229" s="10"/>
      <c r="T50229" s="10"/>
    </row>
    <row r="50230" spans="1:20" ht="16" x14ac:dyDescent="0.2">
      <c r="A50230" s="24"/>
      <c r="B50230" s="24"/>
      <c r="C50230" s="24"/>
      <c r="D50230" s="24"/>
      <c r="E50230" s="24"/>
      <c r="F50230" s="24"/>
      <c r="G50230" s="24"/>
      <c r="H50230" s="24"/>
      <c r="I50230" s="24"/>
      <c r="J50230" s="24"/>
      <c r="K50230" s="24"/>
      <c r="L50230" s="24"/>
      <c r="M50230" s="24"/>
      <c r="P50230" s="10"/>
      <c r="R50230" s="10"/>
      <c r="S50230" s="10"/>
      <c r="T50230" s="10"/>
    </row>
    <row r="50231" spans="1:20" ht="16" x14ac:dyDescent="0.2">
      <c r="A50231" s="24"/>
      <c r="B50231" s="24"/>
      <c r="C50231" s="24"/>
      <c r="D50231" s="24"/>
      <c r="E50231" s="24"/>
      <c r="F50231" s="24"/>
      <c r="G50231" s="24"/>
      <c r="H50231" s="24"/>
      <c r="I50231" s="24"/>
      <c r="J50231" s="24"/>
      <c r="K50231" s="24"/>
      <c r="L50231" s="24"/>
      <c r="M50231" s="24"/>
      <c r="P50231" s="10"/>
      <c r="R50231" s="10"/>
      <c r="S50231" s="10"/>
      <c r="T50231" s="10"/>
    </row>
    <row r="50232" spans="1:20" ht="16" x14ac:dyDescent="0.2">
      <c r="A50232" s="24"/>
      <c r="B50232" s="24"/>
      <c r="C50232" s="24"/>
      <c r="D50232" s="24"/>
      <c r="E50232" s="24"/>
      <c r="F50232" s="24"/>
      <c r="G50232" s="24"/>
      <c r="H50232" s="24"/>
      <c r="I50232" s="24"/>
      <c r="J50232" s="24"/>
      <c r="K50232" s="24"/>
      <c r="L50232" s="24"/>
      <c r="M50232" s="24"/>
      <c r="P50232" s="10"/>
      <c r="R50232" s="10"/>
      <c r="S50232" s="10"/>
      <c r="T50232" s="10"/>
    </row>
    <row r="50233" spans="1:20" ht="16" x14ac:dyDescent="0.2">
      <c r="A50233" s="24"/>
      <c r="B50233" s="24"/>
      <c r="C50233" s="24"/>
      <c r="D50233" s="24"/>
      <c r="E50233" s="24"/>
      <c r="F50233" s="24"/>
      <c r="G50233" s="24"/>
      <c r="H50233" s="24"/>
      <c r="I50233" s="24"/>
      <c r="J50233" s="24"/>
      <c r="K50233" s="24"/>
      <c r="L50233" s="24"/>
      <c r="M50233" s="24"/>
      <c r="P50233" s="10"/>
      <c r="R50233" s="10"/>
      <c r="S50233" s="10"/>
      <c r="T50233" s="10"/>
    </row>
    <row r="50234" spans="1:20" ht="16" x14ac:dyDescent="0.2">
      <c r="A50234" s="24"/>
      <c r="B50234" s="24"/>
      <c r="C50234" s="24"/>
      <c r="D50234" s="24"/>
      <c r="E50234" s="24"/>
      <c r="F50234" s="24"/>
      <c r="G50234" s="24"/>
      <c r="H50234" s="24"/>
      <c r="I50234" s="24"/>
      <c r="J50234" s="24"/>
      <c r="K50234" s="24"/>
      <c r="L50234" s="24"/>
      <c r="M50234" s="24"/>
      <c r="P50234" s="10"/>
      <c r="R50234" s="10"/>
      <c r="S50234" s="10"/>
      <c r="T50234" s="10"/>
    </row>
    <row r="50235" spans="1:20" ht="16" x14ac:dyDescent="0.2">
      <c r="A50235" s="24"/>
      <c r="B50235" s="24"/>
      <c r="C50235" s="24"/>
      <c r="D50235" s="24"/>
      <c r="E50235" s="24"/>
      <c r="F50235" s="24"/>
      <c r="G50235" s="24"/>
      <c r="H50235" s="24"/>
      <c r="I50235" s="24"/>
      <c r="J50235" s="24"/>
      <c r="K50235" s="24"/>
      <c r="L50235" s="24"/>
      <c r="M50235" s="24"/>
      <c r="P50235" s="10"/>
      <c r="R50235" s="10"/>
      <c r="S50235" s="10"/>
      <c r="T50235" s="10"/>
    </row>
    <row r="50236" spans="1:20" ht="16" x14ac:dyDescent="0.2">
      <c r="A50236" s="24"/>
      <c r="B50236" s="24"/>
      <c r="C50236" s="24"/>
      <c r="D50236" s="24"/>
      <c r="E50236" s="24"/>
      <c r="F50236" s="24"/>
      <c r="G50236" s="24"/>
      <c r="H50236" s="24"/>
      <c r="I50236" s="24"/>
      <c r="J50236" s="24"/>
      <c r="K50236" s="24"/>
      <c r="L50236" s="24"/>
      <c r="M50236" s="24"/>
      <c r="P50236" s="10"/>
      <c r="R50236" s="10"/>
      <c r="S50236" s="10"/>
      <c r="T50236" s="10"/>
    </row>
    <row r="50237" spans="1:20" ht="16" x14ac:dyDescent="0.2">
      <c r="A50237" s="24"/>
      <c r="B50237" s="24"/>
      <c r="C50237" s="24"/>
      <c r="D50237" s="24"/>
      <c r="E50237" s="24"/>
      <c r="F50237" s="24"/>
      <c r="G50237" s="24"/>
      <c r="H50237" s="24"/>
      <c r="I50237" s="24"/>
      <c r="J50237" s="24"/>
      <c r="K50237" s="24"/>
      <c r="L50237" s="24"/>
      <c r="M50237" s="24"/>
      <c r="P50237" s="10"/>
      <c r="R50237" s="10"/>
      <c r="S50237" s="10"/>
      <c r="T50237" s="10"/>
    </row>
    <row r="50238" spans="1:20" ht="16" x14ac:dyDescent="0.2">
      <c r="A50238" s="24"/>
      <c r="B50238" s="24"/>
      <c r="C50238" s="24"/>
      <c r="D50238" s="24"/>
      <c r="E50238" s="24"/>
      <c r="F50238" s="24"/>
      <c r="G50238" s="24"/>
      <c r="H50238" s="24"/>
      <c r="I50238" s="24"/>
      <c r="J50238" s="24"/>
      <c r="K50238" s="24"/>
      <c r="L50238" s="24"/>
      <c r="M50238" s="24"/>
      <c r="P50238" s="10"/>
      <c r="R50238" s="10"/>
      <c r="S50238" s="10"/>
      <c r="T50238" s="10"/>
    </row>
    <row r="50239" spans="1:20" ht="16" x14ac:dyDescent="0.2">
      <c r="A50239" s="24"/>
      <c r="B50239" s="24"/>
      <c r="C50239" s="24"/>
      <c r="D50239" s="24"/>
      <c r="E50239" s="24"/>
      <c r="F50239" s="24"/>
      <c r="G50239" s="24"/>
      <c r="H50239" s="24"/>
      <c r="I50239" s="24"/>
      <c r="J50239" s="24"/>
      <c r="K50239" s="24"/>
      <c r="L50239" s="24"/>
      <c r="M50239" s="24"/>
      <c r="P50239" s="10"/>
      <c r="R50239" s="10"/>
      <c r="S50239" s="10"/>
      <c r="T50239" s="10"/>
    </row>
    <row r="50240" spans="1:20" ht="16" x14ac:dyDescent="0.2">
      <c r="A50240" s="24"/>
      <c r="B50240" s="24"/>
      <c r="C50240" s="24"/>
      <c r="D50240" s="24"/>
      <c r="E50240" s="24"/>
      <c r="F50240" s="24"/>
      <c r="G50240" s="24"/>
      <c r="H50240" s="24"/>
      <c r="I50240" s="24"/>
      <c r="J50240" s="24"/>
      <c r="K50240" s="24"/>
      <c r="L50240" s="24"/>
      <c r="M50240" s="24"/>
      <c r="P50240" s="10"/>
      <c r="R50240" s="10"/>
      <c r="S50240" s="10"/>
      <c r="T50240" s="10"/>
    </row>
    <row r="50241" spans="1:20" ht="16" x14ac:dyDescent="0.2">
      <c r="A50241" s="24"/>
      <c r="B50241" s="24"/>
      <c r="C50241" s="24"/>
      <c r="D50241" s="24"/>
      <c r="E50241" s="24"/>
      <c r="F50241" s="24"/>
      <c r="G50241" s="24"/>
      <c r="H50241" s="24"/>
      <c r="I50241" s="24"/>
      <c r="J50241" s="24"/>
      <c r="K50241" s="24"/>
      <c r="L50241" s="24"/>
      <c r="M50241" s="24"/>
      <c r="P50241" s="10"/>
      <c r="R50241" s="10"/>
      <c r="S50241" s="10"/>
      <c r="T50241" s="10"/>
    </row>
    <row r="50242" spans="1:20" ht="16" x14ac:dyDescent="0.2">
      <c r="A50242" s="24"/>
      <c r="B50242" s="24"/>
      <c r="C50242" s="24"/>
      <c r="D50242" s="24"/>
      <c r="E50242" s="24"/>
      <c r="F50242" s="24"/>
      <c r="G50242" s="24"/>
      <c r="H50242" s="24"/>
      <c r="I50242" s="24"/>
      <c r="J50242" s="24"/>
      <c r="K50242" s="24"/>
      <c r="L50242" s="24"/>
      <c r="M50242" s="24"/>
      <c r="P50242" s="10"/>
      <c r="R50242" s="10"/>
      <c r="S50242" s="10"/>
      <c r="T50242" s="10"/>
    </row>
    <row r="50243" spans="1:20" ht="16" x14ac:dyDescent="0.2">
      <c r="A50243" s="24"/>
      <c r="B50243" s="24"/>
      <c r="C50243" s="24"/>
      <c r="D50243" s="24"/>
      <c r="E50243" s="24"/>
      <c r="F50243" s="24"/>
      <c r="G50243" s="24"/>
      <c r="H50243" s="24"/>
      <c r="I50243" s="24"/>
      <c r="J50243" s="24"/>
      <c r="K50243" s="24"/>
      <c r="L50243" s="24"/>
      <c r="M50243" s="24"/>
      <c r="P50243" s="10"/>
      <c r="R50243" s="10"/>
      <c r="S50243" s="10"/>
      <c r="T50243" s="10"/>
    </row>
    <row r="50244" spans="1:20" ht="16" x14ac:dyDescent="0.2">
      <c r="A50244" s="24"/>
      <c r="B50244" s="24"/>
      <c r="C50244" s="24"/>
      <c r="D50244" s="24"/>
      <c r="E50244" s="24"/>
      <c r="F50244" s="24"/>
      <c r="G50244" s="24"/>
      <c r="H50244" s="24"/>
      <c r="I50244" s="24"/>
      <c r="J50244" s="24"/>
      <c r="K50244" s="24"/>
      <c r="L50244" s="24"/>
      <c r="M50244" s="24"/>
      <c r="P50244" s="10"/>
      <c r="R50244" s="10"/>
      <c r="S50244" s="10"/>
      <c r="T50244" s="10"/>
    </row>
    <row r="50245" spans="1:20" ht="16" x14ac:dyDescent="0.2">
      <c r="A50245" s="24"/>
      <c r="B50245" s="24"/>
      <c r="C50245" s="24"/>
      <c r="D50245" s="24"/>
      <c r="E50245" s="24"/>
      <c r="F50245" s="24"/>
      <c r="G50245" s="24"/>
      <c r="H50245" s="24"/>
      <c r="I50245" s="24"/>
      <c r="J50245" s="24"/>
      <c r="K50245" s="24"/>
      <c r="L50245" s="24"/>
      <c r="M50245" s="24"/>
      <c r="P50245" s="10"/>
      <c r="R50245" s="10"/>
      <c r="S50245" s="10"/>
      <c r="T50245" s="10"/>
    </row>
    <row r="50246" spans="1:20" ht="16" x14ac:dyDescent="0.2">
      <c r="A50246" s="24"/>
      <c r="B50246" s="24"/>
      <c r="C50246" s="24"/>
      <c r="D50246" s="24"/>
      <c r="E50246" s="24"/>
      <c r="F50246" s="24"/>
      <c r="G50246" s="24"/>
      <c r="H50246" s="24"/>
      <c r="I50246" s="24"/>
      <c r="J50246" s="24"/>
      <c r="K50246" s="24"/>
      <c r="L50246" s="24"/>
      <c r="M50246" s="24"/>
      <c r="P50246" s="10"/>
      <c r="R50246" s="10"/>
      <c r="S50246" s="10"/>
      <c r="T50246" s="10"/>
    </row>
    <row r="50247" spans="1:20" ht="16" x14ac:dyDescent="0.2">
      <c r="A50247" s="24"/>
      <c r="B50247" s="24"/>
      <c r="C50247" s="24"/>
      <c r="D50247" s="24"/>
      <c r="E50247" s="24"/>
      <c r="F50247" s="24"/>
      <c r="G50247" s="24"/>
      <c r="H50247" s="24"/>
      <c r="I50247" s="24"/>
      <c r="J50247" s="24"/>
      <c r="K50247" s="24"/>
      <c r="L50247" s="24"/>
      <c r="M50247" s="24"/>
      <c r="P50247" s="10"/>
      <c r="R50247" s="10"/>
      <c r="S50247" s="10"/>
      <c r="T50247" s="10"/>
    </row>
    <row r="50248" spans="1:20" ht="16" x14ac:dyDescent="0.2">
      <c r="A50248" s="24"/>
      <c r="B50248" s="24"/>
      <c r="C50248" s="24"/>
      <c r="D50248" s="24"/>
      <c r="E50248" s="24"/>
      <c r="F50248" s="24"/>
      <c r="G50248" s="24"/>
      <c r="H50248" s="24"/>
      <c r="I50248" s="24"/>
      <c r="J50248" s="24"/>
      <c r="K50248" s="24"/>
      <c r="L50248" s="24"/>
      <c r="M50248" s="24"/>
      <c r="P50248" s="10"/>
      <c r="R50248" s="10"/>
      <c r="S50248" s="10"/>
      <c r="T50248" s="10"/>
    </row>
    <row r="50249" spans="1:20" ht="16" x14ac:dyDescent="0.2">
      <c r="A50249" s="24"/>
      <c r="B50249" s="24"/>
      <c r="C50249" s="24"/>
      <c r="D50249" s="24"/>
      <c r="E50249" s="24"/>
      <c r="F50249" s="24"/>
      <c r="G50249" s="24"/>
      <c r="H50249" s="24"/>
      <c r="I50249" s="24"/>
      <c r="J50249" s="24"/>
      <c r="K50249" s="24"/>
      <c r="L50249" s="24"/>
      <c r="M50249" s="24"/>
      <c r="P50249" s="10"/>
      <c r="R50249" s="10"/>
      <c r="S50249" s="10"/>
      <c r="T50249" s="10"/>
    </row>
    <row r="50250" spans="1:20" ht="16" x14ac:dyDescent="0.2">
      <c r="A50250" s="24"/>
      <c r="B50250" s="24"/>
      <c r="C50250" s="24"/>
      <c r="D50250" s="24"/>
      <c r="E50250" s="24"/>
      <c r="F50250" s="24"/>
      <c r="G50250" s="24"/>
      <c r="H50250" s="24"/>
      <c r="I50250" s="24"/>
      <c r="J50250" s="24"/>
      <c r="K50250" s="24"/>
      <c r="L50250" s="24"/>
      <c r="M50250" s="24"/>
      <c r="P50250" s="10"/>
      <c r="R50250" s="10"/>
      <c r="S50250" s="10"/>
      <c r="T50250" s="10"/>
    </row>
    <row r="50251" spans="1:20" ht="16" x14ac:dyDescent="0.2">
      <c r="A50251" s="24"/>
      <c r="B50251" s="24"/>
      <c r="C50251" s="24"/>
      <c r="D50251" s="24"/>
      <c r="E50251" s="24"/>
      <c r="F50251" s="24"/>
      <c r="G50251" s="24"/>
      <c r="H50251" s="24"/>
      <c r="I50251" s="24"/>
      <c r="J50251" s="24"/>
      <c r="K50251" s="24"/>
      <c r="L50251" s="24"/>
      <c r="M50251" s="24"/>
      <c r="P50251" s="10"/>
      <c r="R50251" s="10"/>
      <c r="S50251" s="10"/>
      <c r="T50251" s="10"/>
    </row>
    <row r="50252" spans="1:20" ht="16" x14ac:dyDescent="0.2">
      <c r="A50252" s="24"/>
      <c r="B50252" s="24"/>
      <c r="C50252" s="24"/>
      <c r="D50252" s="24"/>
      <c r="E50252" s="24"/>
      <c r="F50252" s="24"/>
      <c r="G50252" s="24"/>
      <c r="H50252" s="24"/>
      <c r="I50252" s="24"/>
      <c r="J50252" s="24"/>
      <c r="K50252" s="24"/>
      <c r="L50252" s="24"/>
      <c r="M50252" s="24"/>
      <c r="P50252" s="10"/>
      <c r="R50252" s="10"/>
      <c r="S50252" s="10"/>
      <c r="T50252" s="10"/>
    </row>
    <row r="50253" spans="1:20" ht="16" x14ac:dyDescent="0.2">
      <c r="A50253" s="24"/>
      <c r="B50253" s="24"/>
      <c r="C50253" s="24"/>
      <c r="D50253" s="24"/>
      <c r="E50253" s="24"/>
      <c r="F50253" s="24"/>
      <c r="G50253" s="24"/>
      <c r="H50253" s="24"/>
      <c r="I50253" s="24"/>
      <c r="J50253" s="24"/>
      <c r="K50253" s="24"/>
      <c r="L50253" s="24"/>
      <c r="M50253" s="24"/>
      <c r="P50253" s="10"/>
      <c r="R50253" s="10"/>
      <c r="S50253" s="10"/>
      <c r="T50253" s="10"/>
    </row>
    <row r="50254" spans="1:20" ht="16" x14ac:dyDescent="0.2">
      <c r="A50254" s="24"/>
      <c r="B50254" s="24"/>
      <c r="C50254" s="24"/>
      <c r="D50254" s="24"/>
      <c r="E50254" s="24"/>
      <c r="F50254" s="24"/>
      <c r="G50254" s="24"/>
      <c r="H50254" s="24"/>
      <c r="I50254" s="24"/>
      <c r="J50254" s="24"/>
      <c r="K50254" s="24"/>
      <c r="L50254" s="24"/>
      <c r="M50254" s="24"/>
      <c r="P50254" s="10"/>
      <c r="R50254" s="10"/>
      <c r="S50254" s="10"/>
      <c r="T50254" s="10"/>
    </row>
    <row r="50255" spans="1:20" ht="16" x14ac:dyDescent="0.2">
      <c r="A50255" s="24"/>
      <c r="B50255" s="24"/>
      <c r="C50255" s="24"/>
      <c r="D50255" s="24"/>
      <c r="E50255" s="24"/>
      <c r="F50255" s="24"/>
      <c r="G50255" s="24"/>
      <c r="H50255" s="24"/>
      <c r="I50255" s="24"/>
      <c r="J50255" s="24"/>
      <c r="K50255" s="24"/>
      <c r="L50255" s="24"/>
      <c r="M50255" s="24"/>
      <c r="P50255" s="10"/>
      <c r="R50255" s="10"/>
      <c r="S50255" s="10"/>
      <c r="T50255" s="10"/>
    </row>
    <row r="50256" spans="1:20" ht="16" x14ac:dyDescent="0.2">
      <c r="A50256" s="24"/>
      <c r="B50256" s="24"/>
      <c r="C50256" s="24"/>
      <c r="D50256" s="24"/>
      <c r="E50256" s="24"/>
      <c r="F50256" s="24"/>
      <c r="G50256" s="24"/>
      <c r="H50256" s="24"/>
      <c r="I50256" s="24"/>
      <c r="J50256" s="24"/>
      <c r="K50256" s="24"/>
      <c r="L50256" s="24"/>
      <c r="M50256" s="24"/>
      <c r="P50256" s="10"/>
      <c r="R50256" s="10"/>
      <c r="S50256" s="10"/>
      <c r="T50256" s="10"/>
    </row>
    <row r="50257" spans="1:20" ht="16" x14ac:dyDescent="0.2">
      <c r="A50257" s="24"/>
      <c r="B50257" s="24"/>
      <c r="C50257" s="24"/>
      <c r="D50257" s="24"/>
      <c r="E50257" s="24"/>
      <c r="F50257" s="24"/>
      <c r="G50257" s="24"/>
      <c r="H50257" s="24"/>
      <c r="I50257" s="24"/>
      <c r="J50257" s="24"/>
      <c r="K50257" s="24"/>
      <c r="L50257" s="24"/>
      <c r="M50257" s="24"/>
      <c r="P50257" s="10"/>
      <c r="R50257" s="10"/>
      <c r="S50257" s="10"/>
      <c r="T50257" s="10"/>
    </row>
    <row r="50258" spans="1:20" ht="16" x14ac:dyDescent="0.2">
      <c r="A50258" s="24"/>
      <c r="B50258" s="24"/>
      <c r="C50258" s="24"/>
      <c r="D50258" s="24"/>
      <c r="E50258" s="24"/>
      <c r="F50258" s="24"/>
      <c r="G50258" s="24"/>
      <c r="H50258" s="24"/>
      <c r="I50258" s="24"/>
      <c r="J50258" s="24"/>
      <c r="K50258" s="24"/>
      <c r="L50258" s="24"/>
      <c r="M50258" s="24"/>
      <c r="P50258" s="10"/>
      <c r="R50258" s="10"/>
      <c r="S50258" s="10"/>
      <c r="T50258" s="10"/>
    </row>
    <row r="50259" spans="1:20" ht="16" x14ac:dyDescent="0.2">
      <c r="A50259" s="24"/>
      <c r="B50259" s="24"/>
      <c r="C50259" s="24"/>
      <c r="D50259" s="24"/>
      <c r="E50259" s="24"/>
      <c r="F50259" s="24"/>
      <c r="G50259" s="24"/>
      <c r="H50259" s="24"/>
      <c r="I50259" s="24"/>
      <c r="J50259" s="24"/>
      <c r="K50259" s="24"/>
      <c r="L50259" s="24"/>
      <c r="M50259" s="24"/>
      <c r="P50259" s="10"/>
      <c r="R50259" s="10"/>
      <c r="S50259" s="10"/>
      <c r="T50259" s="10"/>
    </row>
    <row r="50260" spans="1:20" ht="16" x14ac:dyDescent="0.2">
      <c r="A50260" s="24"/>
      <c r="B50260" s="24"/>
      <c r="C50260" s="24"/>
      <c r="D50260" s="24"/>
      <c r="E50260" s="24"/>
      <c r="F50260" s="24"/>
      <c r="G50260" s="24"/>
      <c r="H50260" s="24"/>
      <c r="I50260" s="24"/>
      <c r="J50260" s="24"/>
      <c r="K50260" s="24"/>
      <c r="L50260" s="24"/>
      <c r="M50260" s="24"/>
      <c r="P50260" s="10"/>
      <c r="R50260" s="10"/>
      <c r="S50260" s="10"/>
      <c r="T50260" s="10"/>
    </row>
    <row r="50261" spans="1:20" ht="16" x14ac:dyDescent="0.2">
      <c r="A50261" s="24"/>
      <c r="B50261" s="24"/>
      <c r="C50261" s="24"/>
      <c r="D50261" s="24"/>
      <c r="E50261" s="24"/>
      <c r="F50261" s="24"/>
      <c r="G50261" s="24"/>
      <c r="H50261" s="24"/>
      <c r="I50261" s="24"/>
      <c r="J50261" s="24"/>
      <c r="K50261" s="24"/>
      <c r="L50261" s="24"/>
      <c r="M50261" s="24"/>
      <c r="P50261" s="10"/>
      <c r="R50261" s="10"/>
      <c r="S50261" s="10"/>
      <c r="T50261" s="10"/>
    </row>
    <row r="50262" spans="1:20" ht="16" x14ac:dyDescent="0.2">
      <c r="A50262" s="24"/>
      <c r="B50262" s="24"/>
      <c r="C50262" s="24"/>
      <c r="D50262" s="24"/>
      <c r="E50262" s="24"/>
      <c r="F50262" s="24"/>
      <c r="G50262" s="24"/>
      <c r="H50262" s="24"/>
      <c r="I50262" s="24"/>
      <c r="J50262" s="24"/>
      <c r="K50262" s="24"/>
      <c r="L50262" s="24"/>
      <c r="M50262" s="24"/>
      <c r="P50262" s="10"/>
      <c r="R50262" s="10"/>
      <c r="S50262" s="10"/>
      <c r="T50262" s="10"/>
    </row>
    <row r="50263" spans="1:20" ht="16" x14ac:dyDescent="0.2">
      <c r="A50263" s="24"/>
      <c r="B50263" s="24"/>
      <c r="C50263" s="24"/>
      <c r="D50263" s="24"/>
      <c r="E50263" s="24"/>
      <c r="F50263" s="24"/>
      <c r="G50263" s="24"/>
      <c r="H50263" s="24"/>
      <c r="I50263" s="24"/>
      <c r="J50263" s="24"/>
      <c r="K50263" s="24"/>
      <c r="L50263" s="24"/>
      <c r="M50263" s="24"/>
      <c r="P50263" s="10"/>
      <c r="R50263" s="10"/>
      <c r="S50263" s="10"/>
      <c r="T50263" s="10"/>
    </row>
    <row r="50264" spans="1:20" ht="16" x14ac:dyDescent="0.2">
      <c r="A50264" s="24"/>
      <c r="B50264" s="24"/>
      <c r="C50264" s="24"/>
      <c r="D50264" s="24"/>
      <c r="E50264" s="24"/>
      <c r="F50264" s="24"/>
      <c r="G50264" s="24"/>
      <c r="H50264" s="24"/>
      <c r="I50264" s="24"/>
      <c r="J50264" s="24"/>
      <c r="K50264" s="24"/>
      <c r="L50264" s="24"/>
      <c r="M50264" s="24"/>
      <c r="P50264" s="10"/>
      <c r="R50264" s="10"/>
      <c r="S50264" s="10"/>
      <c r="T50264" s="10"/>
    </row>
    <row r="50265" spans="1:20" ht="16" x14ac:dyDescent="0.2">
      <c r="A50265" s="24"/>
      <c r="B50265" s="24"/>
      <c r="C50265" s="24"/>
      <c r="D50265" s="24"/>
      <c r="E50265" s="24"/>
      <c r="F50265" s="24"/>
      <c r="G50265" s="24"/>
      <c r="H50265" s="24"/>
      <c r="I50265" s="24"/>
      <c r="J50265" s="24"/>
      <c r="K50265" s="24"/>
      <c r="L50265" s="24"/>
      <c r="M50265" s="24"/>
      <c r="P50265" s="10"/>
      <c r="R50265" s="10"/>
      <c r="S50265" s="10"/>
      <c r="T50265" s="10"/>
    </row>
    <row r="50266" spans="1:20" ht="16" x14ac:dyDescent="0.2">
      <c r="A50266" s="24"/>
      <c r="B50266" s="24"/>
      <c r="C50266" s="24"/>
      <c r="D50266" s="24"/>
      <c r="E50266" s="24"/>
      <c r="F50266" s="24"/>
      <c r="G50266" s="24"/>
      <c r="H50266" s="24"/>
      <c r="I50266" s="24"/>
      <c r="J50266" s="24"/>
      <c r="K50266" s="24"/>
      <c r="L50266" s="24"/>
      <c r="M50266" s="24"/>
      <c r="P50266" s="10"/>
      <c r="R50266" s="10"/>
      <c r="S50266" s="10"/>
      <c r="T50266" s="10"/>
    </row>
    <row r="50267" spans="1:20" ht="16" x14ac:dyDescent="0.2">
      <c r="A50267" s="24"/>
      <c r="B50267" s="24"/>
      <c r="C50267" s="24"/>
      <c r="D50267" s="24"/>
      <c r="E50267" s="24"/>
      <c r="F50267" s="24"/>
      <c r="G50267" s="24"/>
      <c r="H50267" s="24"/>
      <c r="I50267" s="24"/>
      <c r="J50267" s="24"/>
      <c r="K50267" s="24"/>
      <c r="L50267" s="24"/>
      <c r="M50267" s="24"/>
      <c r="P50267" s="10"/>
      <c r="R50267" s="10"/>
      <c r="S50267" s="10"/>
      <c r="T50267" s="10"/>
    </row>
    <row r="50268" spans="1:20" ht="16" x14ac:dyDescent="0.2">
      <c r="A50268" s="24"/>
      <c r="B50268" s="24"/>
      <c r="C50268" s="24"/>
      <c r="D50268" s="24"/>
      <c r="E50268" s="24"/>
      <c r="F50268" s="24"/>
      <c r="G50268" s="24"/>
      <c r="H50268" s="24"/>
      <c r="I50268" s="24"/>
      <c r="J50268" s="24"/>
      <c r="K50268" s="24"/>
      <c r="L50268" s="24"/>
      <c r="M50268" s="24"/>
      <c r="P50268" s="10"/>
      <c r="R50268" s="10"/>
      <c r="S50268" s="10"/>
      <c r="T50268" s="10"/>
    </row>
    <row r="50269" spans="1:20" ht="16" x14ac:dyDescent="0.2">
      <c r="A50269" s="24"/>
      <c r="B50269" s="24"/>
      <c r="C50269" s="24"/>
      <c r="D50269" s="24"/>
      <c r="E50269" s="24"/>
      <c r="F50269" s="24"/>
      <c r="G50269" s="24"/>
      <c r="H50269" s="24"/>
      <c r="I50269" s="24"/>
      <c r="J50269" s="24"/>
      <c r="K50269" s="24"/>
      <c r="L50269" s="24"/>
      <c r="M50269" s="24"/>
      <c r="P50269" s="10"/>
      <c r="R50269" s="10"/>
      <c r="S50269" s="10"/>
      <c r="T50269" s="10"/>
    </row>
    <row r="50270" spans="1:20" ht="16" x14ac:dyDescent="0.2">
      <c r="A50270" s="24"/>
      <c r="B50270" s="24"/>
      <c r="C50270" s="24"/>
      <c r="D50270" s="24"/>
      <c r="E50270" s="24"/>
      <c r="F50270" s="24"/>
      <c r="G50270" s="24"/>
      <c r="H50270" s="24"/>
      <c r="I50270" s="24"/>
      <c r="J50270" s="24"/>
      <c r="K50270" s="24"/>
      <c r="L50270" s="24"/>
      <c r="M50270" s="24"/>
      <c r="P50270" s="10"/>
      <c r="R50270" s="10"/>
      <c r="S50270" s="10"/>
      <c r="T50270" s="10"/>
    </row>
    <row r="50271" spans="1:20" ht="16" x14ac:dyDescent="0.2">
      <c r="A50271" s="24"/>
      <c r="B50271" s="24"/>
      <c r="C50271" s="24"/>
      <c r="D50271" s="24"/>
      <c r="E50271" s="24"/>
      <c r="F50271" s="24"/>
      <c r="G50271" s="24"/>
      <c r="H50271" s="24"/>
      <c r="I50271" s="24"/>
      <c r="J50271" s="24"/>
      <c r="K50271" s="24"/>
      <c r="L50271" s="24"/>
      <c r="M50271" s="24"/>
      <c r="P50271" s="10"/>
      <c r="R50271" s="10"/>
      <c r="S50271" s="10"/>
      <c r="T50271" s="10"/>
    </row>
    <row r="50272" spans="1:20" ht="16" x14ac:dyDescent="0.2">
      <c r="A50272" s="24"/>
      <c r="B50272" s="24"/>
      <c r="C50272" s="24"/>
      <c r="D50272" s="24"/>
      <c r="E50272" s="24"/>
      <c r="F50272" s="24"/>
      <c r="G50272" s="24"/>
      <c r="H50272" s="24"/>
      <c r="I50272" s="24"/>
      <c r="J50272" s="24"/>
      <c r="K50272" s="24"/>
      <c r="L50272" s="24"/>
      <c r="M50272" s="24"/>
      <c r="P50272" s="10"/>
      <c r="R50272" s="10"/>
      <c r="S50272" s="10"/>
      <c r="T50272" s="10"/>
    </row>
    <row r="50273" spans="1:20" ht="16" x14ac:dyDescent="0.2">
      <c r="A50273" s="24"/>
      <c r="B50273" s="24"/>
      <c r="C50273" s="24"/>
      <c r="D50273" s="24"/>
      <c r="E50273" s="24"/>
      <c r="F50273" s="24"/>
      <c r="G50273" s="24"/>
      <c r="H50273" s="24"/>
      <c r="I50273" s="24"/>
      <c r="J50273" s="24"/>
      <c r="K50273" s="24"/>
      <c r="L50273" s="24"/>
      <c r="M50273" s="24"/>
      <c r="P50273" s="10"/>
      <c r="R50273" s="10"/>
      <c r="S50273" s="10"/>
      <c r="T50273" s="10"/>
    </row>
    <row r="50274" spans="1:20" ht="16" x14ac:dyDescent="0.2">
      <c r="A50274" s="24"/>
      <c r="B50274" s="24"/>
      <c r="C50274" s="24"/>
      <c r="D50274" s="24"/>
      <c r="E50274" s="24"/>
      <c r="F50274" s="24"/>
      <c r="G50274" s="24"/>
      <c r="H50274" s="24"/>
      <c r="I50274" s="24"/>
      <c r="J50274" s="24"/>
      <c r="K50274" s="24"/>
      <c r="L50274" s="24"/>
      <c r="M50274" s="24"/>
      <c r="P50274" s="10"/>
      <c r="R50274" s="10"/>
      <c r="S50274" s="10"/>
      <c r="T50274" s="10"/>
    </row>
    <row r="50275" spans="1:20" ht="16" x14ac:dyDescent="0.2">
      <c r="A50275" s="24"/>
      <c r="B50275" s="24"/>
      <c r="C50275" s="24"/>
      <c r="D50275" s="24"/>
      <c r="E50275" s="24"/>
      <c r="F50275" s="24"/>
      <c r="G50275" s="24"/>
      <c r="H50275" s="24"/>
      <c r="I50275" s="24"/>
      <c r="J50275" s="24"/>
      <c r="K50275" s="24"/>
      <c r="L50275" s="24"/>
      <c r="M50275" s="24"/>
      <c r="P50275" s="10"/>
      <c r="R50275" s="10"/>
      <c r="S50275" s="10"/>
      <c r="T50275" s="10"/>
    </row>
    <row r="50276" spans="1:20" ht="16" x14ac:dyDescent="0.2">
      <c r="A50276" s="24"/>
      <c r="B50276" s="24"/>
      <c r="C50276" s="24"/>
      <c r="D50276" s="24"/>
      <c r="E50276" s="24"/>
      <c r="F50276" s="24"/>
      <c r="G50276" s="24"/>
      <c r="H50276" s="24"/>
      <c r="I50276" s="24"/>
      <c r="J50276" s="24"/>
      <c r="K50276" s="24"/>
      <c r="L50276" s="24"/>
      <c r="M50276" s="24"/>
      <c r="P50276" s="10"/>
      <c r="R50276" s="10"/>
      <c r="S50276" s="10"/>
      <c r="T50276" s="10"/>
    </row>
    <row r="50277" spans="1:20" ht="16" x14ac:dyDescent="0.2">
      <c r="A50277" s="24"/>
      <c r="B50277" s="24"/>
      <c r="C50277" s="24"/>
      <c r="D50277" s="24"/>
      <c r="E50277" s="24"/>
      <c r="F50277" s="24"/>
      <c r="G50277" s="24"/>
      <c r="H50277" s="24"/>
      <c r="I50277" s="24"/>
      <c r="J50277" s="24"/>
      <c r="K50277" s="24"/>
      <c r="L50277" s="24"/>
      <c r="M50277" s="24"/>
      <c r="P50277" s="10"/>
      <c r="R50277" s="10"/>
      <c r="S50277" s="10"/>
      <c r="T50277" s="10"/>
    </row>
    <row r="50278" spans="1:20" ht="16" x14ac:dyDescent="0.2">
      <c r="A50278" s="24"/>
      <c r="B50278" s="24"/>
      <c r="C50278" s="24"/>
      <c r="D50278" s="24"/>
      <c r="E50278" s="24"/>
      <c r="F50278" s="24"/>
      <c r="G50278" s="24"/>
      <c r="H50278" s="24"/>
      <c r="I50278" s="24"/>
      <c r="J50278" s="24"/>
      <c r="K50278" s="24"/>
      <c r="L50278" s="24"/>
      <c r="M50278" s="24"/>
      <c r="P50278" s="10"/>
      <c r="R50278" s="10"/>
      <c r="S50278" s="10"/>
      <c r="T50278" s="10"/>
    </row>
    <row r="50279" spans="1:20" ht="16" x14ac:dyDescent="0.2">
      <c r="A50279" s="24"/>
      <c r="B50279" s="24"/>
      <c r="C50279" s="24"/>
      <c r="D50279" s="24"/>
      <c r="E50279" s="24"/>
      <c r="F50279" s="24"/>
      <c r="G50279" s="24"/>
      <c r="H50279" s="24"/>
      <c r="I50279" s="24"/>
      <c r="J50279" s="24"/>
      <c r="K50279" s="24"/>
      <c r="L50279" s="24"/>
      <c r="M50279" s="24"/>
      <c r="P50279" s="10"/>
      <c r="R50279" s="10"/>
      <c r="S50279" s="10"/>
      <c r="T50279" s="10"/>
    </row>
    <row r="50280" spans="1:20" ht="16" x14ac:dyDescent="0.2">
      <c r="A50280" s="24"/>
      <c r="B50280" s="24"/>
      <c r="C50280" s="24"/>
      <c r="D50280" s="24"/>
      <c r="E50280" s="24"/>
      <c r="F50280" s="24"/>
      <c r="G50280" s="24"/>
      <c r="H50280" s="24"/>
      <c r="I50280" s="24"/>
      <c r="J50280" s="24"/>
      <c r="K50280" s="24"/>
      <c r="L50280" s="24"/>
      <c r="M50280" s="24"/>
      <c r="P50280" s="10"/>
      <c r="R50280" s="10"/>
      <c r="S50280" s="10"/>
      <c r="T50280" s="10"/>
    </row>
    <row r="50281" spans="1:20" ht="16" x14ac:dyDescent="0.2">
      <c r="A50281" s="24"/>
      <c r="B50281" s="24"/>
      <c r="C50281" s="24"/>
      <c r="D50281" s="24"/>
      <c r="E50281" s="24"/>
      <c r="F50281" s="24"/>
      <c r="G50281" s="24"/>
      <c r="H50281" s="24"/>
      <c r="I50281" s="24"/>
      <c r="J50281" s="24"/>
      <c r="K50281" s="24"/>
      <c r="L50281" s="24"/>
      <c r="M50281" s="24"/>
      <c r="P50281" s="10"/>
      <c r="R50281" s="10"/>
      <c r="S50281" s="10"/>
      <c r="T50281" s="10"/>
    </row>
    <row r="50282" spans="1:20" ht="16" x14ac:dyDescent="0.2">
      <c r="A50282" s="24"/>
      <c r="B50282" s="24"/>
      <c r="C50282" s="24"/>
      <c r="D50282" s="24"/>
      <c r="E50282" s="24"/>
      <c r="F50282" s="24"/>
      <c r="G50282" s="24"/>
      <c r="H50282" s="24"/>
      <c r="I50282" s="24"/>
      <c r="J50282" s="24"/>
      <c r="K50282" s="24"/>
      <c r="L50282" s="24"/>
      <c r="M50282" s="24"/>
      <c r="P50282" s="10"/>
      <c r="R50282" s="10"/>
      <c r="S50282" s="10"/>
      <c r="T50282" s="10"/>
    </row>
    <row r="50283" spans="1:20" ht="16" x14ac:dyDescent="0.2">
      <c r="A50283" s="24"/>
      <c r="B50283" s="24"/>
      <c r="C50283" s="24"/>
      <c r="D50283" s="24"/>
      <c r="E50283" s="24"/>
      <c r="F50283" s="24"/>
      <c r="G50283" s="24"/>
      <c r="H50283" s="24"/>
      <c r="I50283" s="24"/>
      <c r="J50283" s="24"/>
      <c r="K50283" s="24"/>
      <c r="L50283" s="24"/>
      <c r="M50283" s="24"/>
      <c r="P50283" s="10"/>
      <c r="R50283" s="10"/>
      <c r="S50283" s="10"/>
      <c r="T50283" s="10"/>
    </row>
    <row r="50284" spans="1:20" ht="16" x14ac:dyDescent="0.2">
      <c r="A50284" s="24"/>
      <c r="B50284" s="24"/>
      <c r="C50284" s="24"/>
      <c r="D50284" s="24"/>
      <c r="E50284" s="24"/>
      <c r="F50284" s="24"/>
      <c r="G50284" s="24"/>
      <c r="H50284" s="24"/>
      <c r="I50284" s="24"/>
      <c r="J50284" s="24"/>
      <c r="K50284" s="24"/>
      <c r="L50284" s="24"/>
      <c r="M50284" s="24"/>
      <c r="P50284" s="10"/>
      <c r="R50284" s="10"/>
      <c r="S50284" s="10"/>
      <c r="T50284" s="10"/>
    </row>
    <row r="50285" spans="1:20" ht="16" x14ac:dyDescent="0.2">
      <c r="A50285" s="24"/>
      <c r="B50285" s="24"/>
      <c r="C50285" s="24"/>
      <c r="D50285" s="24"/>
      <c r="E50285" s="24"/>
      <c r="F50285" s="24"/>
      <c r="G50285" s="24"/>
      <c r="H50285" s="24"/>
      <c r="I50285" s="24"/>
      <c r="J50285" s="24"/>
      <c r="K50285" s="24"/>
      <c r="L50285" s="24"/>
      <c r="M50285" s="24"/>
      <c r="P50285" s="10"/>
      <c r="R50285" s="10"/>
      <c r="S50285" s="10"/>
      <c r="T50285" s="10"/>
    </row>
    <row r="50286" spans="1:20" ht="16" x14ac:dyDescent="0.2">
      <c r="A50286" s="24"/>
      <c r="B50286" s="24"/>
      <c r="C50286" s="24"/>
      <c r="D50286" s="24"/>
      <c r="E50286" s="24"/>
      <c r="F50286" s="24"/>
      <c r="G50286" s="24"/>
      <c r="H50286" s="24"/>
      <c r="I50286" s="24"/>
      <c r="J50286" s="24"/>
      <c r="K50286" s="24"/>
      <c r="L50286" s="24"/>
      <c r="M50286" s="24"/>
      <c r="P50286" s="10"/>
      <c r="R50286" s="10"/>
      <c r="S50286" s="10"/>
      <c r="T50286" s="10"/>
    </row>
    <row r="50287" spans="1:20" ht="16" x14ac:dyDescent="0.2">
      <c r="A50287" s="24"/>
      <c r="B50287" s="24"/>
      <c r="C50287" s="24"/>
      <c r="D50287" s="24"/>
      <c r="E50287" s="24"/>
      <c r="F50287" s="24"/>
      <c r="G50287" s="24"/>
      <c r="H50287" s="24"/>
      <c r="I50287" s="24"/>
      <c r="J50287" s="24"/>
      <c r="K50287" s="24"/>
      <c r="L50287" s="24"/>
      <c r="M50287" s="24"/>
      <c r="P50287" s="10"/>
      <c r="R50287" s="10"/>
      <c r="S50287" s="10"/>
      <c r="T50287" s="10"/>
    </row>
    <row r="50288" spans="1:20" ht="16" x14ac:dyDescent="0.2">
      <c r="A50288" s="24"/>
      <c r="B50288" s="24"/>
      <c r="C50288" s="24"/>
      <c r="D50288" s="24"/>
      <c r="E50288" s="24"/>
      <c r="F50288" s="24"/>
      <c r="G50288" s="24"/>
      <c r="H50288" s="24"/>
      <c r="I50288" s="24"/>
      <c r="J50288" s="24"/>
      <c r="K50288" s="24"/>
      <c r="L50288" s="24"/>
      <c r="M50288" s="24"/>
      <c r="P50288" s="10"/>
      <c r="R50288" s="10"/>
      <c r="S50288" s="10"/>
      <c r="T50288" s="10"/>
    </row>
    <row r="50289" spans="1:20" ht="16" x14ac:dyDescent="0.2">
      <c r="A50289" s="24"/>
      <c r="B50289" s="24"/>
      <c r="C50289" s="24"/>
      <c r="D50289" s="24"/>
      <c r="E50289" s="24"/>
      <c r="F50289" s="24"/>
      <c r="G50289" s="24"/>
      <c r="H50289" s="24"/>
      <c r="I50289" s="24"/>
      <c r="J50289" s="24"/>
      <c r="K50289" s="24"/>
      <c r="L50289" s="24"/>
      <c r="M50289" s="24"/>
      <c r="P50289" s="10"/>
      <c r="R50289" s="10"/>
      <c r="S50289" s="10"/>
      <c r="T50289" s="10"/>
    </row>
    <row r="50290" spans="1:20" ht="16" x14ac:dyDescent="0.2">
      <c r="A50290" s="24"/>
      <c r="B50290" s="24"/>
      <c r="C50290" s="24"/>
      <c r="D50290" s="24"/>
      <c r="E50290" s="24"/>
      <c r="F50290" s="24"/>
      <c r="G50290" s="24"/>
      <c r="H50290" s="24"/>
      <c r="I50290" s="24"/>
      <c r="J50290" s="24"/>
      <c r="K50290" s="24"/>
      <c r="L50290" s="24"/>
      <c r="M50290" s="24"/>
      <c r="P50290" s="10"/>
      <c r="R50290" s="10"/>
      <c r="S50290" s="10"/>
      <c r="T50290" s="10"/>
    </row>
    <row r="50291" spans="1:20" ht="16" x14ac:dyDescent="0.2">
      <c r="A50291" s="24"/>
      <c r="B50291" s="24"/>
      <c r="C50291" s="24"/>
      <c r="D50291" s="24"/>
      <c r="E50291" s="24"/>
      <c r="F50291" s="24"/>
      <c r="G50291" s="24"/>
      <c r="H50291" s="24"/>
      <c r="I50291" s="24"/>
      <c r="J50291" s="24"/>
      <c r="K50291" s="24"/>
      <c r="L50291" s="24"/>
      <c r="M50291" s="24"/>
      <c r="P50291" s="10"/>
      <c r="R50291" s="10"/>
      <c r="S50291" s="10"/>
      <c r="T50291" s="10"/>
    </row>
    <row r="50292" spans="1:20" ht="16" x14ac:dyDescent="0.2">
      <c r="A50292" s="24"/>
      <c r="B50292" s="24"/>
      <c r="C50292" s="24"/>
      <c r="D50292" s="24"/>
      <c r="E50292" s="24"/>
      <c r="F50292" s="24"/>
      <c r="G50292" s="24"/>
      <c r="H50292" s="24"/>
      <c r="I50292" s="24"/>
      <c r="J50292" s="24"/>
      <c r="K50292" s="24"/>
      <c r="L50292" s="24"/>
      <c r="M50292" s="24"/>
      <c r="P50292" s="10"/>
      <c r="R50292" s="10"/>
      <c r="S50292" s="10"/>
      <c r="T50292" s="10"/>
    </row>
    <row r="50293" spans="1:20" ht="16" x14ac:dyDescent="0.2">
      <c r="A50293" s="24"/>
      <c r="B50293" s="24"/>
      <c r="C50293" s="24"/>
      <c r="D50293" s="24"/>
      <c r="E50293" s="24"/>
      <c r="F50293" s="24"/>
      <c r="G50293" s="24"/>
      <c r="H50293" s="24"/>
      <c r="I50293" s="24"/>
      <c r="J50293" s="24"/>
      <c r="K50293" s="24"/>
      <c r="L50293" s="24"/>
      <c r="M50293" s="24"/>
      <c r="P50293" s="10"/>
      <c r="R50293" s="10"/>
      <c r="S50293" s="10"/>
      <c r="T50293" s="10"/>
    </row>
    <row r="50294" spans="1:20" ht="16" x14ac:dyDescent="0.2">
      <c r="A50294" s="24"/>
      <c r="B50294" s="24"/>
      <c r="C50294" s="24"/>
      <c r="D50294" s="24"/>
      <c r="E50294" s="24"/>
      <c r="F50294" s="24"/>
      <c r="G50294" s="24"/>
      <c r="H50294" s="24"/>
      <c r="I50294" s="24"/>
      <c r="J50294" s="24"/>
      <c r="K50294" s="24"/>
      <c r="L50294" s="24"/>
      <c r="M50294" s="24"/>
      <c r="P50294" s="10"/>
      <c r="R50294" s="10"/>
      <c r="S50294" s="10"/>
      <c r="T50294" s="10"/>
    </row>
    <row r="50295" spans="1:20" ht="16" x14ac:dyDescent="0.2">
      <c r="A50295" s="24"/>
      <c r="B50295" s="24"/>
      <c r="C50295" s="24"/>
      <c r="D50295" s="24"/>
      <c r="E50295" s="24"/>
      <c r="F50295" s="24"/>
      <c r="G50295" s="24"/>
      <c r="H50295" s="24"/>
      <c r="I50295" s="24"/>
      <c r="J50295" s="24"/>
      <c r="K50295" s="24"/>
      <c r="L50295" s="24"/>
      <c r="M50295" s="24"/>
      <c r="P50295" s="10"/>
      <c r="R50295" s="10"/>
      <c r="S50295" s="10"/>
      <c r="T50295" s="10"/>
    </row>
    <row r="50296" spans="1:20" ht="16" x14ac:dyDescent="0.2">
      <c r="A50296" s="24"/>
      <c r="B50296" s="24"/>
      <c r="C50296" s="24"/>
      <c r="D50296" s="24"/>
      <c r="E50296" s="24"/>
      <c r="F50296" s="24"/>
      <c r="G50296" s="24"/>
      <c r="H50296" s="24"/>
      <c r="I50296" s="24"/>
      <c r="J50296" s="24"/>
      <c r="K50296" s="24"/>
      <c r="L50296" s="24"/>
      <c r="M50296" s="24"/>
      <c r="P50296" s="10"/>
      <c r="R50296" s="10"/>
      <c r="S50296" s="10"/>
      <c r="T50296" s="10"/>
    </row>
    <row r="50297" spans="1:20" ht="16" x14ac:dyDescent="0.2">
      <c r="A50297" s="24"/>
      <c r="B50297" s="24"/>
      <c r="C50297" s="24"/>
      <c r="D50297" s="24"/>
      <c r="E50297" s="24"/>
      <c r="F50297" s="24"/>
      <c r="G50297" s="24"/>
      <c r="H50297" s="24"/>
      <c r="I50297" s="24"/>
      <c r="J50297" s="24"/>
      <c r="K50297" s="24"/>
      <c r="L50297" s="24"/>
      <c r="M50297" s="24"/>
      <c r="P50297" s="10"/>
      <c r="R50297" s="10"/>
      <c r="S50297" s="10"/>
      <c r="T50297" s="10"/>
    </row>
    <row r="50298" spans="1:20" ht="16" x14ac:dyDescent="0.2">
      <c r="A50298" s="24"/>
      <c r="B50298" s="24"/>
      <c r="C50298" s="24"/>
      <c r="D50298" s="24"/>
      <c r="E50298" s="24"/>
      <c r="F50298" s="24"/>
      <c r="G50298" s="24"/>
      <c r="H50298" s="24"/>
      <c r="I50298" s="24"/>
      <c r="J50298" s="24"/>
      <c r="K50298" s="24"/>
      <c r="L50298" s="24"/>
      <c r="M50298" s="24"/>
      <c r="P50298" s="10"/>
      <c r="R50298" s="10"/>
      <c r="S50298" s="10"/>
      <c r="T50298" s="10"/>
    </row>
    <row r="50299" spans="1:20" ht="16" x14ac:dyDescent="0.2">
      <c r="A50299" s="24"/>
      <c r="B50299" s="24"/>
      <c r="C50299" s="24"/>
      <c r="D50299" s="24"/>
      <c r="E50299" s="24"/>
      <c r="F50299" s="24"/>
      <c r="G50299" s="24"/>
      <c r="H50299" s="24"/>
      <c r="I50299" s="24"/>
      <c r="J50299" s="24"/>
      <c r="K50299" s="24"/>
      <c r="L50299" s="24"/>
      <c r="M50299" s="24"/>
      <c r="P50299" s="10"/>
      <c r="R50299" s="10"/>
      <c r="S50299" s="10"/>
      <c r="T50299" s="10"/>
    </row>
    <row r="50300" spans="1:20" ht="16" x14ac:dyDescent="0.2">
      <c r="A50300" s="24"/>
      <c r="B50300" s="24"/>
      <c r="C50300" s="24"/>
      <c r="D50300" s="24"/>
      <c r="E50300" s="24"/>
      <c r="F50300" s="24"/>
      <c r="G50300" s="24"/>
      <c r="H50300" s="24"/>
      <c r="I50300" s="24"/>
      <c r="J50300" s="24"/>
      <c r="K50300" s="24"/>
      <c r="L50300" s="24"/>
      <c r="M50300" s="24"/>
      <c r="P50300" s="10"/>
      <c r="R50300" s="10"/>
      <c r="S50300" s="10"/>
      <c r="T50300" s="10"/>
    </row>
    <row r="50301" spans="1:20" ht="16" x14ac:dyDescent="0.2">
      <c r="A50301" s="24"/>
      <c r="B50301" s="24"/>
      <c r="C50301" s="24"/>
      <c r="D50301" s="24"/>
      <c r="E50301" s="24"/>
      <c r="F50301" s="24"/>
      <c r="G50301" s="24"/>
      <c r="H50301" s="24"/>
      <c r="I50301" s="24"/>
      <c r="J50301" s="24"/>
      <c r="K50301" s="24"/>
      <c r="L50301" s="24"/>
      <c r="M50301" s="24"/>
      <c r="P50301" s="10"/>
      <c r="R50301" s="10"/>
      <c r="S50301" s="10"/>
      <c r="T50301" s="10"/>
    </row>
    <row r="50302" spans="1:20" ht="16" x14ac:dyDescent="0.2">
      <c r="A50302" s="24"/>
      <c r="B50302" s="24"/>
      <c r="C50302" s="24"/>
      <c r="D50302" s="24"/>
      <c r="E50302" s="24"/>
      <c r="F50302" s="24"/>
      <c r="G50302" s="24"/>
      <c r="H50302" s="24"/>
      <c r="I50302" s="24"/>
      <c r="J50302" s="24"/>
      <c r="K50302" s="24"/>
      <c r="L50302" s="24"/>
      <c r="M50302" s="24"/>
      <c r="P50302" s="10"/>
      <c r="R50302" s="10"/>
      <c r="S50302" s="10"/>
      <c r="T50302" s="10"/>
    </row>
    <row r="50303" spans="1:20" ht="16" x14ac:dyDescent="0.2">
      <c r="A50303" s="24"/>
      <c r="B50303" s="24"/>
      <c r="C50303" s="24"/>
      <c r="D50303" s="24"/>
      <c r="E50303" s="24"/>
      <c r="F50303" s="24"/>
      <c r="G50303" s="24"/>
      <c r="H50303" s="24"/>
      <c r="I50303" s="24"/>
      <c r="J50303" s="24"/>
      <c r="K50303" s="24"/>
      <c r="L50303" s="24"/>
      <c r="M50303" s="24"/>
      <c r="P50303" s="10"/>
      <c r="R50303" s="10"/>
      <c r="S50303" s="10"/>
      <c r="T50303" s="10"/>
    </row>
    <row r="50304" spans="1:20" ht="16" x14ac:dyDescent="0.2">
      <c r="A50304" s="24"/>
      <c r="B50304" s="24"/>
      <c r="C50304" s="24"/>
      <c r="D50304" s="24"/>
      <c r="E50304" s="24"/>
      <c r="F50304" s="24"/>
      <c r="G50304" s="24"/>
      <c r="H50304" s="24"/>
      <c r="I50304" s="24"/>
      <c r="J50304" s="24"/>
      <c r="K50304" s="24"/>
      <c r="L50304" s="24"/>
      <c r="M50304" s="24"/>
      <c r="P50304" s="10"/>
      <c r="R50304" s="10"/>
      <c r="S50304" s="10"/>
      <c r="T50304" s="10"/>
    </row>
    <row r="50305" spans="1:20" ht="16" x14ac:dyDescent="0.2">
      <c r="A50305" s="24"/>
      <c r="B50305" s="24"/>
      <c r="C50305" s="24"/>
      <c r="D50305" s="24"/>
      <c r="E50305" s="24"/>
      <c r="F50305" s="24"/>
      <c r="G50305" s="24"/>
      <c r="H50305" s="24"/>
      <c r="I50305" s="24"/>
      <c r="J50305" s="24"/>
      <c r="K50305" s="24"/>
      <c r="L50305" s="24"/>
      <c r="M50305" s="24"/>
      <c r="P50305" s="10"/>
      <c r="R50305" s="10"/>
      <c r="S50305" s="10"/>
      <c r="T50305" s="10"/>
    </row>
    <row r="50306" spans="1:20" ht="16" x14ac:dyDescent="0.2">
      <c r="A50306" s="24"/>
      <c r="B50306" s="24"/>
      <c r="C50306" s="24"/>
      <c r="D50306" s="24"/>
      <c r="E50306" s="24"/>
      <c r="F50306" s="24"/>
      <c r="G50306" s="24"/>
      <c r="H50306" s="24"/>
      <c r="I50306" s="24"/>
      <c r="J50306" s="24"/>
      <c r="K50306" s="24"/>
      <c r="L50306" s="24"/>
      <c r="M50306" s="24"/>
      <c r="P50306" s="10"/>
      <c r="R50306" s="10"/>
      <c r="S50306" s="10"/>
      <c r="T50306" s="10"/>
    </row>
    <row r="50307" spans="1:20" ht="16" x14ac:dyDescent="0.2">
      <c r="A50307" s="24"/>
      <c r="B50307" s="24"/>
      <c r="C50307" s="24"/>
      <c r="D50307" s="24"/>
      <c r="E50307" s="24"/>
      <c r="F50307" s="24"/>
      <c r="G50307" s="24"/>
      <c r="H50307" s="24"/>
      <c r="I50307" s="24"/>
      <c r="J50307" s="24"/>
      <c r="K50307" s="24"/>
      <c r="L50307" s="24"/>
      <c r="M50307" s="24"/>
      <c r="P50307" s="10"/>
      <c r="R50307" s="10"/>
      <c r="S50307" s="10"/>
      <c r="T50307" s="10"/>
    </row>
    <row r="50308" spans="1:20" ht="16" x14ac:dyDescent="0.2">
      <c r="A50308" s="24"/>
      <c r="B50308" s="24"/>
      <c r="C50308" s="24"/>
      <c r="D50308" s="24"/>
      <c r="E50308" s="24"/>
      <c r="F50308" s="24"/>
      <c r="G50308" s="24"/>
      <c r="H50308" s="24"/>
      <c r="I50308" s="24"/>
      <c r="J50308" s="24"/>
      <c r="K50308" s="24"/>
      <c r="L50308" s="24"/>
      <c r="M50308" s="24"/>
      <c r="P50308" s="10"/>
      <c r="R50308" s="10"/>
      <c r="S50308" s="10"/>
      <c r="T50308" s="10"/>
    </row>
    <row r="50309" spans="1:20" ht="16" x14ac:dyDescent="0.2">
      <c r="A50309" s="24"/>
      <c r="B50309" s="24"/>
      <c r="C50309" s="24"/>
      <c r="D50309" s="24"/>
      <c r="E50309" s="24"/>
      <c r="F50309" s="24"/>
      <c r="G50309" s="24"/>
      <c r="H50309" s="24"/>
      <c r="I50309" s="24"/>
      <c r="J50309" s="24"/>
      <c r="K50309" s="24"/>
      <c r="L50309" s="24"/>
      <c r="M50309" s="24"/>
      <c r="P50309" s="10"/>
      <c r="R50309" s="10"/>
      <c r="S50309" s="10"/>
      <c r="T50309" s="10"/>
    </row>
    <row r="50310" spans="1:20" ht="16" x14ac:dyDescent="0.2">
      <c r="A50310" s="24"/>
      <c r="B50310" s="24"/>
      <c r="C50310" s="24"/>
      <c r="D50310" s="24"/>
      <c r="E50310" s="24"/>
      <c r="F50310" s="24"/>
      <c r="G50310" s="24"/>
      <c r="H50310" s="24"/>
      <c r="I50310" s="24"/>
      <c r="J50310" s="24"/>
      <c r="K50310" s="24"/>
      <c r="L50310" s="24"/>
      <c r="M50310" s="24"/>
      <c r="P50310" s="10"/>
      <c r="R50310" s="10"/>
      <c r="S50310" s="10"/>
      <c r="T50310" s="10"/>
    </row>
    <row r="50311" spans="1:20" ht="16" x14ac:dyDescent="0.2">
      <c r="A50311" s="24"/>
      <c r="B50311" s="24"/>
      <c r="C50311" s="24"/>
      <c r="D50311" s="24"/>
      <c r="E50311" s="24"/>
      <c r="F50311" s="24"/>
      <c r="G50311" s="24"/>
      <c r="H50311" s="24"/>
      <c r="I50311" s="24"/>
      <c r="J50311" s="24"/>
      <c r="K50311" s="24"/>
      <c r="L50311" s="24"/>
      <c r="M50311" s="24"/>
      <c r="P50311" s="10"/>
      <c r="R50311" s="10"/>
      <c r="S50311" s="10"/>
      <c r="T50311" s="10"/>
    </row>
    <row r="50312" spans="1:20" ht="16" x14ac:dyDescent="0.2">
      <c r="A50312" s="24"/>
      <c r="B50312" s="24"/>
      <c r="C50312" s="24"/>
      <c r="D50312" s="24"/>
      <c r="E50312" s="24"/>
      <c r="F50312" s="24"/>
      <c r="G50312" s="24"/>
      <c r="H50312" s="24"/>
      <c r="I50312" s="24"/>
      <c r="J50312" s="24"/>
      <c r="K50312" s="24"/>
      <c r="L50312" s="24"/>
      <c r="M50312" s="24"/>
      <c r="P50312" s="10"/>
      <c r="R50312" s="10"/>
      <c r="S50312" s="10"/>
      <c r="T50312" s="10"/>
    </row>
    <row r="50313" spans="1:20" ht="16" x14ac:dyDescent="0.2">
      <c r="A50313" s="24"/>
      <c r="B50313" s="24"/>
      <c r="C50313" s="24"/>
      <c r="D50313" s="24"/>
      <c r="E50313" s="24"/>
      <c r="F50313" s="24"/>
      <c r="G50313" s="24"/>
      <c r="H50313" s="24"/>
      <c r="I50313" s="24"/>
      <c r="J50313" s="24"/>
      <c r="K50313" s="24"/>
      <c r="L50313" s="24"/>
      <c r="M50313" s="24"/>
      <c r="P50313" s="10"/>
      <c r="R50313" s="10"/>
      <c r="S50313" s="10"/>
      <c r="T50313" s="10"/>
    </row>
    <row r="50314" spans="1:20" ht="16" x14ac:dyDescent="0.2">
      <c r="A50314" s="24"/>
      <c r="B50314" s="24"/>
      <c r="C50314" s="24"/>
      <c r="D50314" s="24"/>
      <c r="E50314" s="24"/>
      <c r="F50314" s="24"/>
      <c r="G50314" s="24"/>
      <c r="H50314" s="24"/>
      <c r="I50314" s="24"/>
      <c r="J50314" s="24"/>
      <c r="K50314" s="24"/>
      <c r="L50314" s="24"/>
      <c r="M50314" s="24"/>
      <c r="P50314" s="10"/>
      <c r="R50314" s="10"/>
      <c r="S50314" s="10"/>
      <c r="T50314" s="10"/>
    </row>
    <row r="50315" spans="1:20" ht="16" x14ac:dyDescent="0.2">
      <c r="A50315" s="24"/>
      <c r="B50315" s="24"/>
      <c r="C50315" s="24"/>
      <c r="D50315" s="24"/>
      <c r="E50315" s="24"/>
      <c r="F50315" s="24"/>
      <c r="G50315" s="24"/>
      <c r="H50315" s="24"/>
      <c r="I50315" s="24"/>
      <c r="J50315" s="24"/>
      <c r="K50315" s="24"/>
      <c r="L50315" s="24"/>
      <c r="M50315" s="24"/>
      <c r="P50315" s="10"/>
      <c r="R50315" s="10"/>
      <c r="S50315" s="10"/>
      <c r="T50315" s="10"/>
    </row>
    <row r="50316" spans="1:20" ht="16" x14ac:dyDescent="0.2">
      <c r="A50316" s="24"/>
      <c r="B50316" s="24"/>
      <c r="C50316" s="24"/>
      <c r="D50316" s="24"/>
      <c r="E50316" s="24"/>
      <c r="F50316" s="24"/>
      <c r="G50316" s="24"/>
      <c r="H50316" s="24"/>
      <c r="I50316" s="24"/>
      <c r="J50316" s="24"/>
      <c r="K50316" s="24"/>
      <c r="L50316" s="24"/>
      <c r="M50316" s="24"/>
      <c r="P50316" s="10"/>
      <c r="R50316" s="10"/>
      <c r="S50316" s="10"/>
      <c r="T50316" s="10"/>
    </row>
    <row r="50317" spans="1:20" ht="16" x14ac:dyDescent="0.2">
      <c r="A50317" s="24"/>
      <c r="B50317" s="24"/>
      <c r="C50317" s="24"/>
      <c r="D50317" s="24"/>
      <c r="E50317" s="24"/>
      <c r="F50317" s="24"/>
      <c r="G50317" s="24"/>
      <c r="H50317" s="24"/>
      <c r="I50317" s="24"/>
      <c r="J50317" s="24"/>
      <c r="K50317" s="24"/>
      <c r="L50317" s="24"/>
      <c r="M50317" s="24"/>
      <c r="P50317" s="10"/>
      <c r="R50317" s="10"/>
      <c r="S50317" s="10"/>
      <c r="T50317" s="10"/>
    </row>
    <row r="50318" spans="1:20" ht="16" x14ac:dyDescent="0.2">
      <c r="A50318" s="24"/>
      <c r="B50318" s="24"/>
      <c r="C50318" s="24"/>
      <c r="D50318" s="24"/>
      <c r="E50318" s="24"/>
      <c r="F50318" s="24"/>
      <c r="G50318" s="24"/>
      <c r="H50318" s="24"/>
      <c r="I50318" s="24"/>
      <c r="J50318" s="24"/>
      <c r="K50318" s="24"/>
      <c r="L50318" s="24"/>
      <c r="M50318" s="24"/>
      <c r="P50318" s="10"/>
      <c r="R50318" s="10"/>
      <c r="S50318" s="10"/>
      <c r="T50318" s="10"/>
    </row>
    <row r="50319" spans="1:20" ht="16" x14ac:dyDescent="0.2">
      <c r="A50319" s="24"/>
      <c r="B50319" s="24"/>
      <c r="C50319" s="24"/>
      <c r="D50319" s="24"/>
      <c r="E50319" s="24"/>
      <c r="F50319" s="24"/>
      <c r="G50319" s="24"/>
      <c r="H50319" s="24"/>
      <c r="I50319" s="24"/>
      <c r="J50319" s="24"/>
      <c r="K50319" s="24"/>
      <c r="L50319" s="24"/>
      <c r="M50319" s="24"/>
      <c r="P50319" s="10"/>
      <c r="R50319" s="10"/>
      <c r="S50319" s="10"/>
      <c r="T50319" s="10"/>
    </row>
    <row r="50320" spans="1:20" ht="16" x14ac:dyDescent="0.2">
      <c r="A50320" s="24"/>
      <c r="B50320" s="24"/>
      <c r="C50320" s="24"/>
      <c r="D50320" s="24"/>
      <c r="E50320" s="24"/>
      <c r="F50320" s="24"/>
      <c r="G50320" s="24"/>
      <c r="H50320" s="24"/>
      <c r="I50320" s="24"/>
      <c r="J50320" s="24"/>
      <c r="K50320" s="24"/>
      <c r="L50320" s="24"/>
      <c r="M50320" s="24"/>
      <c r="P50320" s="10"/>
      <c r="R50320" s="10"/>
      <c r="S50320" s="10"/>
      <c r="T50320" s="10"/>
    </row>
    <row r="50321" spans="1:20" ht="16" x14ac:dyDescent="0.2">
      <c r="A50321" s="24"/>
      <c r="B50321" s="24"/>
      <c r="C50321" s="24"/>
      <c r="D50321" s="24"/>
      <c r="E50321" s="24"/>
      <c r="F50321" s="24"/>
      <c r="G50321" s="24"/>
      <c r="H50321" s="24"/>
      <c r="I50321" s="24"/>
      <c r="J50321" s="24"/>
      <c r="K50321" s="24"/>
      <c r="L50321" s="24"/>
      <c r="M50321" s="24"/>
      <c r="P50321" s="10"/>
      <c r="R50321" s="10"/>
      <c r="S50321" s="10"/>
      <c r="T50321" s="10"/>
    </row>
    <row r="50322" spans="1:20" ht="16" x14ac:dyDescent="0.2">
      <c r="A50322" s="24"/>
      <c r="B50322" s="24"/>
      <c r="C50322" s="24"/>
      <c r="D50322" s="24"/>
      <c r="E50322" s="24"/>
      <c r="F50322" s="24"/>
      <c r="G50322" s="24"/>
      <c r="H50322" s="24"/>
      <c r="I50322" s="24"/>
      <c r="J50322" s="24"/>
      <c r="K50322" s="24"/>
      <c r="L50322" s="24"/>
      <c r="M50322" s="24"/>
      <c r="P50322" s="10"/>
      <c r="R50322" s="10"/>
      <c r="S50322" s="10"/>
      <c r="T50322" s="10"/>
    </row>
    <row r="50323" spans="1:20" ht="16" x14ac:dyDescent="0.2">
      <c r="A50323" s="24"/>
      <c r="B50323" s="24"/>
      <c r="C50323" s="24"/>
      <c r="D50323" s="24"/>
      <c r="E50323" s="24"/>
      <c r="F50323" s="24"/>
      <c r="G50323" s="24"/>
      <c r="H50323" s="24"/>
      <c r="I50323" s="24"/>
      <c r="J50323" s="24"/>
      <c r="K50323" s="24"/>
      <c r="L50323" s="24"/>
      <c r="M50323" s="24"/>
      <c r="P50323" s="10"/>
      <c r="R50323" s="10"/>
      <c r="S50323" s="10"/>
      <c r="T50323" s="10"/>
    </row>
    <row r="50324" spans="1:20" ht="16" x14ac:dyDescent="0.2">
      <c r="A50324" s="24"/>
      <c r="B50324" s="24"/>
      <c r="C50324" s="24"/>
      <c r="D50324" s="24"/>
      <c r="E50324" s="24"/>
      <c r="F50324" s="24"/>
      <c r="G50324" s="24"/>
      <c r="H50324" s="24"/>
      <c r="I50324" s="24"/>
      <c r="J50324" s="24"/>
      <c r="K50324" s="24"/>
      <c r="L50324" s="24"/>
      <c r="M50324" s="24"/>
      <c r="P50324" s="10"/>
      <c r="R50324" s="10"/>
      <c r="S50324" s="10"/>
      <c r="T50324" s="10"/>
    </row>
    <row r="50325" spans="1:20" ht="16" x14ac:dyDescent="0.2">
      <c r="A50325" s="24"/>
      <c r="B50325" s="24"/>
      <c r="C50325" s="24"/>
      <c r="D50325" s="24"/>
      <c r="E50325" s="24"/>
      <c r="F50325" s="24"/>
      <c r="G50325" s="24"/>
      <c r="H50325" s="24"/>
      <c r="I50325" s="24"/>
      <c r="J50325" s="24"/>
      <c r="K50325" s="24"/>
      <c r="L50325" s="24"/>
      <c r="M50325" s="24"/>
      <c r="P50325" s="10"/>
      <c r="R50325" s="10"/>
      <c r="S50325" s="10"/>
      <c r="T50325" s="10"/>
    </row>
    <row r="50326" spans="1:20" ht="16" x14ac:dyDescent="0.2">
      <c r="A50326" s="24"/>
      <c r="B50326" s="24"/>
      <c r="C50326" s="24"/>
      <c r="D50326" s="24"/>
      <c r="E50326" s="24"/>
      <c r="F50326" s="24"/>
      <c r="G50326" s="24"/>
      <c r="H50326" s="24"/>
      <c r="I50326" s="24"/>
      <c r="J50326" s="24"/>
      <c r="K50326" s="24"/>
      <c r="L50326" s="24"/>
      <c r="M50326" s="24"/>
      <c r="P50326" s="10"/>
      <c r="R50326" s="10"/>
      <c r="S50326" s="10"/>
      <c r="T50326" s="10"/>
    </row>
    <row r="50327" spans="1:20" ht="16" x14ac:dyDescent="0.2">
      <c r="A50327" s="24"/>
      <c r="B50327" s="24"/>
      <c r="C50327" s="24"/>
      <c r="D50327" s="24"/>
      <c r="E50327" s="24"/>
      <c r="F50327" s="24"/>
      <c r="G50327" s="24"/>
      <c r="H50327" s="24"/>
      <c r="I50327" s="24"/>
      <c r="J50327" s="24"/>
      <c r="K50327" s="24"/>
      <c r="L50327" s="24"/>
      <c r="M50327" s="24"/>
      <c r="P50327" s="10"/>
      <c r="R50327" s="10"/>
      <c r="S50327" s="10"/>
      <c r="T50327" s="10"/>
    </row>
    <row r="50328" spans="1:20" ht="16" x14ac:dyDescent="0.2">
      <c r="A50328" s="24"/>
      <c r="B50328" s="24"/>
      <c r="C50328" s="24"/>
      <c r="D50328" s="24"/>
      <c r="E50328" s="24"/>
      <c r="F50328" s="24"/>
      <c r="G50328" s="24"/>
      <c r="H50328" s="24"/>
      <c r="I50328" s="24"/>
      <c r="J50328" s="24"/>
      <c r="K50328" s="24"/>
      <c r="L50328" s="24"/>
      <c r="M50328" s="24"/>
      <c r="P50328" s="10"/>
      <c r="R50328" s="10"/>
      <c r="S50328" s="10"/>
      <c r="T50328" s="10"/>
    </row>
    <row r="50329" spans="1:20" ht="16" x14ac:dyDescent="0.2">
      <c r="A50329" s="24"/>
      <c r="B50329" s="24"/>
      <c r="C50329" s="24"/>
      <c r="D50329" s="24"/>
      <c r="E50329" s="24"/>
      <c r="F50329" s="24"/>
      <c r="G50329" s="24"/>
      <c r="H50329" s="24"/>
      <c r="I50329" s="24"/>
      <c r="J50329" s="24"/>
      <c r="K50329" s="24"/>
      <c r="L50329" s="24"/>
      <c r="M50329" s="24"/>
      <c r="P50329" s="10"/>
      <c r="R50329" s="10"/>
      <c r="S50329" s="10"/>
      <c r="T50329" s="10"/>
    </row>
    <row r="50330" spans="1:20" ht="16" x14ac:dyDescent="0.2">
      <c r="A50330" s="24"/>
      <c r="B50330" s="24"/>
      <c r="C50330" s="24"/>
      <c r="D50330" s="24"/>
      <c r="E50330" s="24"/>
      <c r="F50330" s="24"/>
      <c r="G50330" s="24"/>
      <c r="H50330" s="24"/>
      <c r="I50330" s="24"/>
      <c r="J50330" s="24"/>
      <c r="K50330" s="24"/>
      <c r="L50330" s="24"/>
      <c r="M50330" s="24"/>
      <c r="P50330" s="10"/>
      <c r="R50330" s="10"/>
      <c r="S50330" s="10"/>
      <c r="T50330" s="10"/>
    </row>
    <row r="50331" spans="1:20" ht="16" x14ac:dyDescent="0.2">
      <c r="A50331" s="24"/>
      <c r="B50331" s="24"/>
      <c r="C50331" s="24"/>
      <c r="D50331" s="24"/>
      <c r="E50331" s="24"/>
      <c r="F50331" s="24"/>
      <c r="G50331" s="24"/>
      <c r="H50331" s="24"/>
      <c r="I50331" s="24"/>
      <c r="J50331" s="24"/>
      <c r="K50331" s="24"/>
      <c r="L50331" s="24"/>
      <c r="M50331" s="24"/>
      <c r="P50331" s="10"/>
      <c r="R50331" s="10"/>
      <c r="S50331" s="10"/>
      <c r="T50331" s="10"/>
    </row>
    <row r="50332" spans="1:20" ht="16" x14ac:dyDescent="0.2">
      <c r="A50332" s="24"/>
      <c r="B50332" s="24"/>
      <c r="C50332" s="24"/>
      <c r="D50332" s="24"/>
      <c r="E50332" s="24"/>
      <c r="F50332" s="24"/>
      <c r="G50332" s="24"/>
      <c r="H50332" s="24"/>
      <c r="I50332" s="24"/>
      <c r="J50332" s="24"/>
      <c r="K50332" s="24"/>
      <c r="L50332" s="24"/>
      <c r="M50332" s="24"/>
      <c r="P50332" s="10"/>
      <c r="R50332" s="10"/>
      <c r="S50332" s="10"/>
      <c r="T50332" s="10"/>
    </row>
    <row r="50333" spans="1:20" ht="16" x14ac:dyDescent="0.2">
      <c r="A50333" s="24"/>
      <c r="B50333" s="24"/>
      <c r="C50333" s="24"/>
      <c r="D50333" s="24"/>
      <c r="E50333" s="24"/>
      <c r="F50333" s="24"/>
      <c r="G50333" s="24"/>
      <c r="H50333" s="24"/>
      <c r="I50333" s="24"/>
      <c r="J50333" s="24"/>
      <c r="K50333" s="24"/>
      <c r="L50333" s="24"/>
      <c r="M50333" s="24"/>
      <c r="P50333" s="10"/>
      <c r="R50333" s="10"/>
      <c r="S50333" s="10"/>
      <c r="T50333" s="10"/>
    </row>
    <row r="50334" spans="1:20" ht="16" x14ac:dyDescent="0.2">
      <c r="A50334" s="24"/>
      <c r="B50334" s="24"/>
      <c r="C50334" s="24"/>
      <c r="D50334" s="24"/>
      <c r="E50334" s="24"/>
      <c r="F50334" s="24"/>
      <c r="G50334" s="24"/>
      <c r="H50334" s="24"/>
      <c r="I50334" s="24"/>
      <c r="J50334" s="24"/>
      <c r="K50334" s="24"/>
      <c r="L50334" s="24"/>
      <c r="M50334" s="24"/>
      <c r="P50334" s="10"/>
      <c r="R50334" s="10"/>
      <c r="S50334" s="10"/>
      <c r="T50334" s="10"/>
    </row>
    <row r="50335" spans="1:20" ht="16" x14ac:dyDescent="0.2">
      <c r="A50335" s="24"/>
      <c r="B50335" s="24"/>
      <c r="C50335" s="24"/>
      <c r="D50335" s="24"/>
      <c r="E50335" s="24"/>
      <c r="F50335" s="24"/>
      <c r="G50335" s="24"/>
      <c r="H50335" s="24"/>
      <c r="I50335" s="24"/>
      <c r="J50335" s="24"/>
      <c r="K50335" s="24"/>
      <c r="L50335" s="24"/>
      <c r="M50335" s="24"/>
      <c r="P50335" s="10"/>
      <c r="R50335" s="10"/>
      <c r="S50335" s="10"/>
      <c r="T50335" s="10"/>
    </row>
    <row r="50336" spans="1:20" ht="16" x14ac:dyDescent="0.2">
      <c r="A50336" s="24"/>
      <c r="B50336" s="24"/>
      <c r="C50336" s="24"/>
      <c r="D50336" s="24"/>
      <c r="E50336" s="24"/>
      <c r="F50336" s="24"/>
      <c r="G50336" s="24"/>
      <c r="H50336" s="24"/>
      <c r="I50336" s="24"/>
      <c r="J50336" s="24"/>
      <c r="K50336" s="24"/>
      <c r="L50336" s="24"/>
      <c r="M50336" s="24"/>
      <c r="P50336" s="10"/>
      <c r="R50336" s="10"/>
      <c r="S50336" s="10"/>
      <c r="T50336" s="10"/>
    </row>
    <row r="50337" spans="1:20" ht="16" x14ac:dyDescent="0.2">
      <c r="A50337" s="24"/>
      <c r="B50337" s="24"/>
      <c r="C50337" s="24"/>
      <c r="D50337" s="24"/>
      <c r="E50337" s="24"/>
      <c r="F50337" s="24"/>
      <c r="G50337" s="24"/>
      <c r="H50337" s="24"/>
      <c r="I50337" s="24"/>
      <c r="J50337" s="24"/>
      <c r="K50337" s="24"/>
      <c r="L50337" s="24"/>
      <c r="M50337" s="24"/>
      <c r="P50337" s="10"/>
      <c r="R50337" s="10"/>
      <c r="S50337" s="10"/>
      <c r="T50337" s="10"/>
    </row>
    <row r="50338" spans="1:20" ht="16" x14ac:dyDescent="0.2">
      <c r="A50338" s="24"/>
      <c r="B50338" s="24"/>
      <c r="C50338" s="24"/>
      <c r="D50338" s="24"/>
      <c r="E50338" s="24"/>
      <c r="F50338" s="24"/>
      <c r="G50338" s="24"/>
      <c r="H50338" s="24"/>
      <c r="I50338" s="24"/>
      <c r="J50338" s="24"/>
      <c r="K50338" s="24"/>
      <c r="L50338" s="24"/>
      <c r="M50338" s="24"/>
      <c r="P50338" s="10"/>
      <c r="R50338" s="10"/>
      <c r="S50338" s="10"/>
      <c r="T50338" s="10"/>
    </row>
    <row r="50339" spans="1:20" ht="16" x14ac:dyDescent="0.2">
      <c r="A50339" s="24"/>
      <c r="B50339" s="24"/>
      <c r="C50339" s="24"/>
      <c r="D50339" s="24"/>
      <c r="E50339" s="24"/>
      <c r="F50339" s="24"/>
      <c r="G50339" s="24"/>
      <c r="H50339" s="24"/>
      <c r="I50339" s="24"/>
      <c r="J50339" s="24"/>
      <c r="K50339" s="24"/>
      <c r="L50339" s="24"/>
      <c r="M50339" s="24"/>
      <c r="P50339" s="10"/>
      <c r="R50339" s="10"/>
      <c r="S50339" s="10"/>
      <c r="T50339" s="10"/>
    </row>
    <row r="50340" spans="1:20" ht="16" x14ac:dyDescent="0.2">
      <c r="A50340" s="24"/>
      <c r="B50340" s="24"/>
      <c r="C50340" s="24"/>
      <c r="D50340" s="24"/>
      <c r="E50340" s="24"/>
      <c r="F50340" s="24"/>
      <c r="G50340" s="24"/>
      <c r="H50340" s="24"/>
      <c r="I50340" s="24"/>
      <c r="J50340" s="24"/>
      <c r="K50340" s="24"/>
      <c r="L50340" s="24"/>
      <c r="M50340" s="24"/>
      <c r="P50340" s="10"/>
      <c r="R50340" s="10"/>
      <c r="S50340" s="10"/>
      <c r="T50340" s="10"/>
    </row>
    <row r="50341" spans="1:20" ht="16" x14ac:dyDescent="0.2">
      <c r="A50341" s="24"/>
      <c r="B50341" s="24"/>
      <c r="C50341" s="24"/>
      <c r="D50341" s="24"/>
      <c r="E50341" s="24"/>
      <c r="F50341" s="24"/>
      <c r="G50341" s="24"/>
      <c r="H50341" s="24"/>
      <c r="I50341" s="24"/>
      <c r="J50341" s="24"/>
      <c r="K50341" s="24"/>
      <c r="L50341" s="24"/>
      <c r="M50341" s="24"/>
      <c r="P50341" s="10"/>
      <c r="R50341" s="10"/>
      <c r="S50341" s="10"/>
      <c r="T50341" s="10"/>
    </row>
    <row r="50342" spans="1:20" ht="16" x14ac:dyDescent="0.2">
      <c r="A50342" s="24"/>
      <c r="B50342" s="24"/>
      <c r="C50342" s="24"/>
      <c r="D50342" s="24"/>
      <c r="E50342" s="24"/>
      <c r="F50342" s="24"/>
      <c r="G50342" s="24"/>
      <c r="H50342" s="24"/>
      <c r="I50342" s="24"/>
      <c r="J50342" s="24"/>
      <c r="K50342" s="24"/>
      <c r="L50342" s="24"/>
      <c r="M50342" s="24"/>
      <c r="P50342" s="10"/>
      <c r="R50342" s="10"/>
      <c r="S50342" s="10"/>
      <c r="T50342" s="10"/>
    </row>
    <row r="50343" spans="1:20" ht="16" x14ac:dyDescent="0.2">
      <c r="A50343" s="24"/>
      <c r="B50343" s="24"/>
      <c r="C50343" s="24"/>
      <c r="D50343" s="24"/>
      <c r="E50343" s="24"/>
      <c r="F50343" s="24"/>
      <c r="G50343" s="24"/>
      <c r="H50343" s="24"/>
      <c r="I50343" s="24"/>
      <c r="J50343" s="24"/>
      <c r="K50343" s="24"/>
      <c r="L50343" s="24"/>
      <c r="M50343" s="24"/>
      <c r="P50343" s="10"/>
      <c r="R50343" s="10"/>
      <c r="S50343" s="10"/>
      <c r="T50343" s="10"/>
    </row>
    <row r="50344" spans="1:20" ht="16" x14ac:dyDescent="0.2">
      <c r="A50344" s="24"/>
      <c r="B50344" s="24"/>
      <c r="C50344" s="24"/>
      <c r="D50344" s="24"/>
      <c r="E50344" s="24"/>
      <c r="F50344" s="24"/>
      <c r="G50344" s="24"/>
      <c r="H50344" s="24"/>
      <c r="I50344" s="24"/>
      <c r="J50344" s="24"/>
      <c r="K50344" s="24"/>
      <c r="L50344" s="24"/>
      <c r="M50344" s="24"/>
      <c r="P50344" s="10"/>
      <c r="R50344" s="10"/>
      <c r="S50344" s="10"/>
      <c r="T50344" s="10"/>
    </row>
    <row r="50345" spans="1:20" ht="16" x14ac:dyDescent="0.2">
      <c r="A50345" s="24"/>
      <c r="B50345" s="24"/>
      <c r="C50345" s="24"/>
      <c r="D50345" s="24"/>
      <c r="E50345" s="24"/>
      <c r="F50345" s="24"/>
      <c r="G50345" s="24"/>
      <c r="H50345" s="24"/>
      <c r="I50345" s="24"/>
      <c r="J50345" s="24"/>
      <c r="K50345" s="24"/>
      <c r="L50345" s="24"/>
      <c r="M50345" s="24"/>
      <c r="P50345" s="10"/>
      <c r="R50345" s="10"/>
      <c r="S50345" s="10"/>
      <c r="T50345" s="10"/>
    </row>
    <row r="50346" spans="1:20" ht="16" x14ac:dyDescent="0.2">
      <c r="A50346" s="24"/>
      <c r="B50346" s="24"/>
      <c r="C50346" s="24"/>
      <c r="D50346" s="24"/>
      <c r="E50346" s="24"/>
      <c r="F50346" s="24"/>
      <c r="G50346" s="24"/>
      <c r="H50346" s="24"/>
      <c r="I50346" s="24"/>
      <c r="J50346" s="24"/>
      <c r="K50346" s="24"/>
      <c r="L50346" s="24"/>
      <c r="M50346" s="24"/>
      <c r="P50346" s="10"/>
      <c r="R50346" s="10"/>
      <c r="S50346" s="10"/>
      <c r="T50346" s="10"/>
    </row>
    <row r="50347" spans="1:20" ht="16" x14ac:dyDescent="0.2">
      <c r="A50347" s="24"/>
      <c r="B50347" s="24"/>
      <c r="C50347" s="24"/>
      <c r="D50347" s="24"/>
      <c r="E50347" s="24"/>
      <c r="F50347" s="24"/>
      <c r="G50347" s="24"/>
      <c r="H50347" s="24"/>
      <c r="I50347" s="24"/>
      <c r="J50347" s="24"/>
      <c r="K50347" s="24"/>
      <c r="L50347" s="24"/>
      <c r="M50347" s="24"/>
      <c r="P50347" s="10"/>
      <c r="R50347" s="10"/>
      <c r="S50347" s="10"/>
      <c r="T50347" s="10"/>
    </row>
    <row r="50348" spans="1:20" ht="16" x14ac:dyDescent="0.2">
      <c r="A50348" s="24"/>
      <c r="B50348" s="24"/>
      <c r="C50348" s="24"/>
      <c r="D50348" s="24"/>
      <c r="E50348" s="24"/>
      <c r="F50348" s="24"/>
      <c r="G50348" s="24"/>
      <c r="H50348" s="24"/>
      <c r="I50348" s="24"/>
      <c r="J50348" s="24"/>
      <c r="K50348" s="24"/>
      <c r="L50348" s="24"/>
      <c r="M50348" s="24"/>
      <c r="P50348" s="10"/>
      <c r="R50348" s="10"/>
      <c r="S50348" s="10"/>
      <c r="T50348" s="10"/>
    </row>
    <row r="50349" spans="1:20" ht="16" x14ac:dyDescent="0.2">
      <c r="A50349" s="24"/>
      <c r="B50349" s="24"/>
      <c r="C50349" s="24"/>
      <c r="D50349" s="24"/>
      <c r="E50349" s="24"/>
      <c r="F50349" s="24"/>
      <c r="G50349" s="24"/>
      <c r="H50349" s="24"/>
      <c r="I50349" s="24"/>
      <c r="J50349" s="24"/>
      <c r="K50349" s="24"/>
      <c r="L50349" s="24"/>
      <c r="M50349" s="24"/>
      <c r="P50349" s="10"/>
      <c r="R50349" s="10"/>
      <c r="S50349" s="10"/>
      <c r="T50349" s="10"/>
    </row>
    <row r="50350" spans="1:20" ht="16" x14ac:dyDescent="0.2">
      <c r="A50350" s="24"/>
      <c r="B50350" s="24"/>
      <c r="C50350" s="24"/>
      <c r="D50350" s="24"/>
      <c r="E50350" s="24"/>
      <c r="F50350" s="24"/>
      <c r="G50350" s="24"/>
      <c r="H50350" s="24"/>
      <c r="I50350" s="24"/>
      <c r="J50350" s="24"/>
      <c r="K50350" s="24"/>
      <c r="L50350" s="24"/>
      <c r="M50350" s="24"/>
      <c r="P50350" s="10"/>
      <c r="R50350" s="10"/>
      <c r="S50350" s="10"/>
      <c r="T50350" s="10"/>
    </row>
    <row r="50351" spans="1:20" ht="16" x14ac:dyDescent="0.2">
      <c r="A50351" s="24"/>
      <c r="B50351" s="24"/>
      <c r="C50351" s="24"/>
      <c r="D50351" s="24"/>
      <c r="E50351" s="24"/>
      <c r="F50351" s="24"/>
      <c r="G50351" s="24"/>
      <c r="H50351" s="24"/>
      <c r="I50351" s="24"/>
      <c r="J50351" s="24"/>
      <c r="K50351" s="24"/>
      <c r="L50351" s="24"/>
      <c r="M50351" s="24"/>
      <c r="P50351" s="10"/>
      <c r="R50351" s="10"/>
      <c r="S50351" s="10"/>
      <c r="T50351" s="10"/>
    </row>
    <row r="50352" spans="1:20" ht="16" x14ac:dyDescent="0.2">
      <c r="A50352" s="24"/>
      <c r="B50352" s="24"/>
      <c r="C50352" s="24"/>
      <c r="D50352" s="24"/>
      <c r="E50352" s="24"/>
      <c r="F50352" s="24"/>
      <c r="G50352" s="24"/>
      <c r="H50352" s="24"/>
      <c r="I50352" s="24"/>
      <c r="J50352" s="24"/>
      <c r="K50352" s="24"/>
      <c r="L50352" s="24"/>
      <c r="M50352" s="24"/>
      <c r="P50352" s="10"/>
      <c r="R50352" s="10"/>
      <c r="S50352" s="10"/>
      <c r="T50352" s="10"/>
    </row>
    <row r="50353" spans="1:20" ht="16" x14ac:dyDescent="0.2">
      <c r="A50353" s="24"/>
      <c r="B50353" s="24"/>
      <c r="C50353" s="24"/>
      <c r="D50353" s="24"/>
      <c r="E50353" s="24"/>
      <c r="F50353" s="24"/>
      <c r="G50353" s="24"/>
      <c r="H50353" s="24"/>
      <c r="I50353" s="24"/>
      <c r="J50353" s="24"/>
      <c r="K50353" s="24"/>
      <c r="L50353" s="24"/>
      <c r="M50353" s="24"/>
      <c r="P50353" s="10"/>
      <c r="R50353" s="10"/>
      <c r="S50353" s="10"/>
      <c r="T50353" s="10"/>
    </row>
    <row r="50354" spans="1:20" ht="16" x14ac:dyDescent="0.2">
      <c r="A50354" s="24"/>
      <c r="B50354" s="24"/>
      <c r="C50354" s="24"/>
      <c r="D50354" s="24"/>
      <c r="E50354" s="24"/>
      <c r="F50354" s="24"/>
      <c r="G50354" s="24"/>
      <c r="H50354" s="24"/>
      <c r="I50354" s="24"/>
      <c r="J50354" s="24"/>
      <c r="K50354" s="24"/>
      <c r="L50354" s="24"/>
      <c r="M50354" s="24"/>
      <c r="P50354" s="10"/>
      <c r="R50354" s="10"/>
      <c r="S50354" s="10"/>
      <c r="T50354" s="10"/>
    </row>
    <row r="50355" spans="1:20" ht="16" x14ac:dyDescent="0.2">
      <c r="A50355" s="24"/>
      <c r="B50355" s="24"/>
      <c r="C50355" s="24"/>
      <c r="D50355" s="24"/>
      <c r="E50355" s="24"/>
      <c r="F50355" s="24"/>
      <c r="G50355" s="24"/>
      <c r="H50355" s="24"/>
      <c r="I50355" s="24"/>
      <c r="J50355" s="24"/>
      <c r="K50355" s="24"/>
      <c r="L50355" s="24"/>
      <c r="M50355" s="24"/>
      <c r="P50355" s="10"/>
      <c r="R50355" s="10"/>
      <c r="S50355" s="10"/>
      <c r="T50355" s="10"/>
    </row>
    <row r="50356" spans="1:20" ht="16" x14ac:dyDescent="0.2">
      <c r="A50356" s="24"/>
      <c r="B50356" s="24"/>
      <c r="C50356" s="24"/>
      <c r="D50356" s="24"/>
      <c r="E50356" s="24"/>
      <c r="F50356" s="24"/>
      <c r="G50356" s="24"/>
      <c r="H50356" s="24"/>
      <c r="I50356" s="24"/>
      <c r="J50356" s="24"/>
      <c r="K50356" s="24"/>
      <c r="L50356" s="24"/>
      <c r="M50356" s="24"/>
      <c r="P50356" s="10"/>
      <c r="R50356" s="10"/>
      <c r="S50356" s="10"/>
      <c r="T50356" s="10"/>
    </row>
    <row r="50357" spans="1:20" ht="16" x14ac:dyDescent="0.2">
      <c r="A50357" s="24"/>
      <c r="B50357" s="24"/>
      <c r="C50357" s="24"/>
      <c r="D50357" s="24"/>
      <c r="E50357" s="24"/>
      <c r="F50357" s="24"/>
      <c r="G50357" s="24"/>
      <c r="H50357" s="24"/>
      <c r="I50357" s="24"/>
      <c r="J50357" s="24"/>
      <c r="K50357" s="24"/>
      <c r="L50357" s="24"/>
      <c r="M50357" s="24"/>
      <c r="P50357" s="10"/>
      <c r="R50357" s="10"/>
      <c r="S50357" s="10"/>
      <c r="T50357" s="10"/>
    </row>
    <row r="50358" spans="1:20" ht="16" x14ac:dyDescent="0.2">
      <c r="A50358" s="24"/>
      <c r="B50358" s="24"/>
      <c r="C50358" s="24"/>
      <c r="D50358" s="24"/>
      <c r="E50358" s="24"/>
      <c r="F50358" s="24"/>
      <c r="G50358" s="24"/>
      <c r="H50358" s="24"/>
      <c r="I50358" s="24"/>
      <c r="J50358" s="24"/>
      <c r="K50358" s="24"/>
      <c r="L50358" s="24"/>
      <c r="M50358" s="24"/>
      <c r="P50358" s="10"/>
      <c r="R50358" s="10"/>
      <c r="S50358" s="10"/>
      <c r="T50358" s="10"/>
    </row>
    <row r="50359" spans="1:20" ht="16" x14ac:dyDescent="0.2">
      <c r="A50359" s="24"/>
      <c r="B50359" s="24"/>
      <c r="C50359" s="24"/>
      <c r="D50359" s="24"/>
      <c r="E50359" s="24"/>
      <c r="F50359" s="24"/>
      <c r="G50359" s="24"/>
      <c r="H50359" s="24"/>
      <c r="I50359" s="24"/>
      <c r="J50359" s="24"/>
      <c r="K50359" s="24"/>
      <c r="L50359" s="24"/>
      <c r="M50359" s="24"/>
      <c r="P50359" s="10"/>
      <c r="R50359" s="10"/>
      <c r="S50359" s="10"/>
      <c r="T50359" s="10"/>
    </row>
    <row r="50360" spans="1:20" ht="16" x14ac:dyDescent="0.2">
      <c r="A50360" s="24"/>
      <c r="B50360" s="24"/>
      <c r="C50360" s="24"/>
      <c r="D50360" s="24"/>
      <c r="E50360" s="24"/>
      <c r="F50360" s="24"/>
      <c r="G50360" s="24"/>
      <c r="H50360" s="24"/>
      <c r="I50360" s="24"/>
      <c r="J50360" s="24"/>
      <c r="K50360" s="24"/>
      <c r="L50360" s="24"/>
      <c r="M50360" s="24"/>
      <c r="P50360" s="10"/>
      <c r="R50360" s="10"/>
      <c r="S50360" s="10"/>
      <c r="T50360" s="10"/>
    </row>
    <row r="50361" spans="1:20" ht="16" x14ac:dyDescent="0.2">
      <c r="A50361" s="24"/>
      <c r="B50361" s="24"/>
      <c r="C50361" s="24"/>
      <c r="D50361" s="24"/>
      <c r="E50361" s="24"/>
      <c r="F50361" s="24"/>
      <c r="G50361" s="24"/>
      <c r="H50361" s="24"/>
      <c r="I50361" s="24"/>
      <c r="J50361" s="24"/>
      <c r="K50361" s="24"/>
      <c r="L50361" s="24"/>
      <c r="M50361" s="24"/>
      <c r="P50361" s="10"/>
      <c r="R50361" s="10"/>
      <c r="S50361" s="10"/>
      <c r="T50361" s="10"/>
    </row>
    <row r="50362" spans="1:20" ht="16" x14ac:dyDescent="0.2">
      <c r="A50362" s="24"/>
      <c r="B50362" s="24"/>
      <c r="C50362" s="24"/>
      <c r="D50362" s="24"/>
      <c r="E50362" s="24"/>
      <c r="F50362" s="24"/>
      <c r="G50362" s="24"/>
      <c r="H50362" s="24"/>
      <c r="I50362" s="24"/>
      <c r="J50362" s="24"/>
      <c r="K50362" s="24"/>
      <c r="L50362" s="24"/>
      <c r="M50362" s="24"/>
      <c r="P50362" s="10"/>
      <c r="R50362" s="10"/>
      <c r="S50362" s="10"/>
      <c r="T50362" s="10"/>
    </row>
    <row r="50363" spans="1:20" ht="16" x14ac:dyDescent="0.2">
      <c r="A50363" s="24"/>
      <c r="B50363" s="24"/>
      <c r="C50363" s="24"/>
      <c r="D50363" s="24"/>
      <c r="E50363" s="24"/>
      <c r="F50363" s="24"/>
      <c r="G50363" s="24"/>
      <c r="H50363" s="24"/>
      <c r="I50363" s="24"/>
      <c r="J50363" s="24"/>
      <c r="K50363" s="24"/>
      <c r="L50363" s="24"/>
      <c r="M50363" s="24"/>
      <c r="P50363" s="10"/>
      <c r="R50363" s="10"/>
      <c r="S50363" s="10"/>
      <c r="T50363" s="10"/>
    </row>
    <row r="50364" spans="1:20" ht="16" x14ac:dyDescent="0.2">
      <c r="A50364" s="24"/>
      <c r="B50364" s="24"/>
      <c r="C50364" s="24"/>
      <c r="D50364" s="24"/>
      <c r="E50364" s="24"/>
      <c r="F50364" s="24"/>
      <c r="G50364" s="24"/>
      <c r="H50364" s="24"/>
      <c r="I50364" s="24"/>
      <c r="J50364" s="24"/>
      <c r="K50364" s="24"/>
      <c r="L50364" s="24"/>
      <c r="M50364" s="24"/>
      <c r="P50364" s="10"/>
      <c r="R50364" s="10"/>
      <c r="S50364" s="10"/>
      <c r="T50364" s="10"/>
    </row>
    <row r="50365" spans="1:20" ht="16" x14ac:dyDescent="0.2">
      <c r="A50365" s="24"/>
      <c r="B50365" s="24"/>
      <c r="C50365" s="24"/>
      <c r="D50365" s="24"/>
      <c r="E50365" s="24"/>
      <c r="F50365" s="24"/>
      <c r="G50365" s="24"/>
      <c r="H50365" s="24"/>
      <c r="I50365" s="24"/>
      <c r="J50365" s="24"/>
      <c r="K50365" s="24"/>
      <c r="L50365" s="24"/>
      <c r="M50365" s="24"/>
      <c r="P50365" s="10"/>
      <c r="R50365" s="10"/>
      <c r="S50365" s="10"/>
      <c r="T50365" s="10"/>
    </row>
    <row r="50366" spans="1:20" ht="16" x14ac:dyDescent="0.2">
      <c r="A50366" s="24"/>
      <c r="B50366" s="24"/>
      <c r="C50366" s="24"/>
      <c r="D50366" s="24"/>
      <c r="E50366" s="24"/>
      <c r="F50366" s="24"/>
      <c r="G50366" s="24"/>
      <c r="H50366" s="24"/>
      <c r="I50366" s="24"/>
      <c r="J50366" s="24"/>
      <c r="K50366" s="24"/>
      <c r="L50366" s="24"/>
      <c r="M50366" s="24"/>
      <c r="P50366" s="10"/>
      <c r="R50366" s="10"/>
      <c r="S50366" s="10"/>
      <c r="T50366" s="10"/>
    </row>
    <row r="50367" spans="1:20" ht="16" x14ac:dyDescent="0.2">
      <c r="A50367" s="24"/>
      <c r="B50367" s="24"/>
      <c r="C50367" s="24"/>
      <c r="D50367" s="24"/>
      <c r="E50367" s="24"/>
      <c r="F50367" s="24"/>
      <c r="G50367" s="24"/>
      <c r="H50367" s="24"/>
      <c r="I50367" s="24"/>
      <c r="J50367" s="24"/>
      <c r="K50367" s="24"/>
      <c r="L50367" s="24"/>
      <c r="M50367" s="24"/>
      <c r="P50367" s="10"/>
      <c r="R50367" s="10"/>
      <c r="S50367" s="10"/>
      <c r="T50367" s="10"/>
    </row>
    <row r="50368" spans="1:20" ht="16" x14ac:dyDescent="0.2">
      <c r="A50368" s="24"/>
      <c r="B50368" s="24"/>
      <c r="C50368" s="24"/>
      <c r="D50368" s="24"/>
      <c r="E50368" s="24"/>
      <c r="F50368" s="24"/>
      <c r="G50368" s="24"/>
      <c r="H50368" s="24"/>
      <c r="I50368" s="24"/>
      <c r="J50368" s="24"/>
      <c r="K50368" s="24"/>
      <c r="L50368" s="24"/>
      <c r="M50368" s="24"/>
      <c r="P50368" s="10"/>
      <c r="R50368" s="10"/>
      <c r="S50368" s="10"/>
      <c r="T50368" s="10"/>
    </row>
    <row r="50369" spans="1:20" ht="16" x14ac:dyDescent="0.2">
      <c r="A50369" s="24"/>
      <c r="B50369" s="24"/>
      <c r="C50369" s="24"/>
      <c r="D50369" s="24"/>
      <c r="E50369" s="24"/>
      <c r="F50369" s="24"/>
      <c r="G50369" s="24"/>
      <c r="H50369" s="24"/>
      <c r="I50369" s="24"/>
      <c r="J50369" s="24"/>
      <c r="K50369" s="24"/>
      <c r="L50369" s="24"/>
      <c r="M50369" s="24"/>
      <c r="P50369" s="10"/>
      <c r="R50369" s="10"/>
      <c r="S50369" s="10"/>
      <c r="T50369" s="10"/>
    </row>
    <row r="50370" spans="1:20" ht="16" x14ac:dyDescent="0.2">
      <c r="A50370" s="24"/>
      <c r="B50370" s="24"/>
      <c r="C50370" s="24"/>
      <c r="D50370" s="24"/>
      <c r="E50370" s="24"/>
      <c r="F50370" s="24"/>
      <c r="G50370" s="24"/>
      <c r="H50370" s="24"/>
      <c r="I50370" s="24"/>
      <c r="J50370" s="24"/>
      <c r="K50370" s="24"/>
      <c r="L50370" s="24"/>
      <c r="M50370" s="24"/>
      <c r="P50370" s="10"/>
      <c r="R50370" s="10"/>
      <c r="S50370" s="10"/>
      <c r="T50370" s="10"/>
    </row>
    <row r="50371" spans="1:20" ht="16" x14ac:dyDescent="0.2">
      <c r="A50371" s="24"/>
      <c r="B50371" s="24"/>
      <c r="C50371" s="24"/>
      <c r="D50371" s="24"/>
      <c r="E50371" s="24"/>
      <c r="F50371" s="24"/>
      <c r="G50371" s="24"/>
      <c r="H50371" s="24"/>
      <c r="I50371" s="24"/>
      <c r="J50371" s="24"/>
      <c r="K50371" s="24"/>
      <c r="L50371" s="24"/>
      <c r="M50371" s="24"/>
      <c r="P50371" s="10"/>
      <c r="R50371" s="10"/>
      <c r="S50371" s="10"/>
      <c r="T50371" s="10"/>
    </row>
    <row r="50372" spans="1:20" ht="16" x14ac:dyDescent="0.2">
      <c r="A50372" s="24"/>
      <c r="B50372" s="24"/>
      <c r="C50372" s="24"/>
      <c r="D50372" s="24"/>
      <c r="E50372" s="24"/>
      <c r="F50372" s="24"/>
      <c r="G50372" s="24"/>
      <c r="H50372" s="24"/>
      <c r="I50372" s="24"/>
      <c r="J50372" s="24"/>
      <c r="K50372" s="24"/>
      <c r="L50372" s="24"/>
      <c r="M50372" s="24"/>
      <c r="P50372" s="10"/>
      <c r="R50372" s="10"/>
      <c r="S50372" s="10"/>
      <c r="T50372" s="10"/>
    </row>
    <row r="50373" spans="1:20" ht="16" x14ac:dyDescent="0.2">
      <c r="A50373" s="24"/>
      <c r="B50373" s="24"/>
      <c r="C50373" s="24"/>
      <c r="D50373" s="24"/>
      <c r="E50373" s="24"/>
      <c r="F50373" s="24"/>
      <c r="G50373" s="24"/>
      <c r="H50373" s="24"/>
      <c r="I50373" s="24"/>
      <c r="J50373" s="24"/>
      <c r="K50373" s="24"/>
      <c r="L50373" s="24"/>
      <c r="M50373" s="24"/>
      <c r="P50373" s="10"/>
      <c r="R50373" s="10"/>
      <c r="S50373" s="10"/>
      <c r="T50373" s="10"/>
    </row>
    <row r="50374" spans="1:20" ht="16" x14ac:dyDescent="0.2">
      <c r="A50374" s="24"/>
      <c r="B50374" s="24"/>
      <c r="C50374" s="24"/>
      <c r="D50374" s="24"/>
      <c r="E50374" s="24"/>
      <c r="F50374" s="24"/>
      <c r="G50374" s="24"/>
      <c r="H50374" s="24"/>
      <c r="I50374" s="24"/>
      <c r="J50374" s="24"/>
      <c r="K50374" s="24"/>
      <c r="L50374" s="24"/>
      <c r="M50374" s="24"/>
      <c r="P50374" s="10"/>
      <c r="R50374" s="10"/>
      <c r="S50374" s="10"/>
      <c r="T50374" s="10"/>
    </row>
    <row r="50375" spans="1:20" ht="16" x14ac:dyDescent="0.2">
      <c r="A50375" s="24"/>
      <c r="B50375" s="24"/>
      <c r="C50375" s="24"/>
      <c r="D50375" s="24"/>
      <c r="E50375" s="24"/>
      <c r="F50375" s="24"/>
      <c r="G50375" s="24"/>
      <c r="H50375" s="24"/>
      <c r="I50375" s="24"/>
      <c r="J50375" s="24"/>
      <c r="K50375" s="24"/>
      <c r="L50375" s="24"/>
      <c r="M50375" s="24"/>
      <c r="P50375" s="10"/>
      <c r="R50375" s="10"/>
      <c r="S50375" s="10"/>
      <c r="T50375" s="10"/>
    </row>
    <row r="50376" spans="1:20" ht="16" x14ac:dyDescent="0.2">
      <c r="A50376" s="24"/>
      <c r="B50376" s="24"/>
      <c r="C50376" s="24"/>
      <c r="D50376" s="24"/>
      <c r="E50376" s="24"/>
      <c r="F50376" s="24"/>
      <c r="G50376" s="24"/>
      <c r="H50376" s="24"/>
      <c r="I50376" s="24"/>
      <c r="J50376" s="24"/>
      <c r="K50376" s="24"/>
      <c r="L50376" s="24"/>
      <c r="M50376" s="24"/>
      <c r="P50376" s="10"/>
      <c r="R50376" s="10"/>
      <c r="S50376" s="10"/>
      <c r="T50376" s="10"/>
    </row>
    <row r="50377" spans="1:20" ht="16" x14ac:dyDescent="0.2">
      <c r="A50377" s="24"/>
      <c r="B50377" s="24"/>
      <c r="C50377" s="24"/>
      <c r="D50377" s="24"/>
      <c r="E50377" s="24"/>
      <c r="F50377" s="24"/>
      <c r="G50377" s="24"/>
      <c r="H50377" s="24"/>
      <c r="I50377" s="24"/>
      <c r="J50377" s="24"/>
      <c r="K50377" s="24"/>
      <c r="L50377" s="24"/>
      <c r="M50377" s="24"/>
      <c r="P50377" s="10"/>
      <c r="R50377" s="10"/>
      <c r="S50377" s="10"/>
      <c r="T50377" s="10"/>
    </row>
    <row r="50378" spans="1:20" ht="16" x14ac:dyDescent="0.2">
      <c r="A50378" s="24"/>
      <c r="B50378" s="24"/>
      <c r="C50378" s="24"/>
      <c r="D50378" s="24"/>
      <c r="E50378" s="24"/>
      <c r="F50378" s="24"/>
      <c r="G50378" s="24"/>
      <c r="H50378" s="24"/>
      <c r="I50378" s="24"/>
      <c r="J50378" s="24"/>
      <c r="K50378" s="24"/>
      <c r="L50378" s="24"/>
      <c r="M50378" s="24"/>
      <c r="P50378" s="10"/>
      <c r="R50378" s="10"/>
      <c r="S50378" s="10"/>
      <c r="T50378" s="10"/>
    </row>
    <row r="50379" spans="1:20" ht="16" x14ac:dyDescent="0.2">
      <c r="A50379" s="24"/>
      <c r="B50379" s="24"/>
      <c r="C50379" s="24"/>
      <c r="D50379" s="24"/>
      <c r="E50379" s="24"/>
      <c r="F50379" s="24"/>
      <c r="G50379" s="24"/>
      <c r="H50379" s="24"/>
      <c r="I50379" s="24"/>
      <c r="J50379" s="24"/>
      <c r="K50379" s="24"/>
      <c r="L50379" s="24"/>
      <c r="M50379" s="24"/>
      <c r="P50379" s="10"/>
      <c r="R50379" s="10"/>
      <c r="S50379" s="10"/>
      <c r="T50379" s="10"/>
    </row>
    <row r="50380" spans="1:20" ht="16" x14ac:dyDescent="0.2">
      <c r="A50380" s="24"/>
      <c r="B50380" s="24"/>
      <c r="C50380" s="24"/>
      <c r="D50380" s="24"/>
      <c r="E50380" s="24"/>
      <c r="F50380" s="24"/>
      <c r="G50380" s="24"/>
      <c r="H50380" s="24"/>
      <c r="I50380" s="24"/>
      <c r="J50380" s="24"/>
      <c r="K50380" s="24"/>
      <c r="L50380" s="24"/>
      <c r="M50380" s="24"/>
      <c r="P50380" s="10"/>
      <c r="R50380" s="10"/>
      <c r="S50380" s="10"/>
      <c r="T50380" s="10"/>
    </row>
    <row r="50381" spans="1:20" ht="16" x14ac:dyDescent="0.2">
      <c r="A50381" s="24"/>
      <c r="B50381" s="24"/>
      <c r="C50381" s="24"/>
      <c r="D50381" s="24"/>
      <c r="E50381" s="24"/>
      <c r="F50381" s="24"/>
      <c r="G50381" s="24"/>
      <c r="H50381" s="24"/>
      <c r="I50381" s="24"/>
      <c r="J50381" s="24"/>
      <c r="K50381" s="24"/>
      <c r="L50381" s="24"/>
      <c r="M50381" s="24"/>
      <c r="P50381" s="10"/>
      <c r="R50381" s="10"/>
      <c r="S50381" s="10"/>
      <c r="T50381" s="10"/>
    </row>
    <row r="50382" spans="1:20" ht="16" x14ac:dyDescent="0.2">
      <c r="A50382" s="24"/>
      <c r="B50382" s="24"/>
      <c r="C50382" s="24"/>
      <c r="D50382" s="24"/>
      <c r="E50382" s="24"/>
      <c r="F50382" s="24"/>
      <c r="G50382" s="24"/>
      <c r="H50382" s="24"/>
      <c r="I50382" s="24"/>
      <c r="J50382" s="24"/>
      <c r="K50382" s="24"/>
      <c r="L50382" s="24"/>
      <c r="M50382" s="24"/>
      <c r="P50382" s="10"/>
      <c r="R50382" s="10"/>
      <c r="S50382" s="10"/>
      <c r="T50382" s="10"/>
    </row>
    <row r="50383" spans="1:20" ht="16" x14ac:dyDescent="0.2">
      <c r="A50383" s="24"/>
      <c r="B50383" s="24"/>
      <c r="C50383" s="24"/>
      <c r="D50383" s="24"/>
      <c r="E50383" s="24"/>
      <c r="F50383" s="24"/>
      <c r="G50383" s="24"/>
      <c r="H50383" s="24"/>
      <c r="I50383" s="24"/>
      <c r="J50383" s="24"/>
      <c r="K50383" s="24"/>
      <c r="L50383" s="24"/>
      <c r="M50383" s="24"/>
      <c r="P50383" s="10"/>
      <c r="R50383" s="10"/>
      <c r="S50383" s="10"/>
      <c r="T50383" s="10"/>
    </row>
    <row r="50384" spans="1:20" ht="16" x14ac:dyDescent="0.2">
      <c r="A50384" s="24"/>
      <c r="B50384" s="24"/>
      <c r="C50384" s="24"/>
      <c r="D50384" s="24"/>
      <c r="E50384" s="24"/>
      <c r="F50384" s="24"/>
      <c r="G50384" s="24"/>
      <c r="H50384" s="24"/>
      <c r="I50384" s="24"/>
      <c r="J50384" s="24"/>
      <c r="K50384" s="24"/>
      <c r="L50384" s="24"/>
      <c r="M50384" s="24"/>
      <c r="P50384" s="10"/>
      <c r="R50384" s="10"/>
      <c r="S50384" s="10"/>
      <c r="T50384" s="10"/>
    </row>
    <row r="50385" spans="1:20" ht="16" x14ac:dyDescent="0.2">
      <c r="A50385" s="24"/>
      <c r="B50385" s="24"/>
      <c r="C50385" s="24"/>
      <c r="D50385" s="24"/>
      <c r="E50385" s="24"/>
      <c r="F50385" s="24"/>
      <c r="G50385" s="24"/>
      <c r="H50385" s="24"/>
      <c r="I50385" s="24"/>
      <c r="J50385" s="24"/>
      <c r="K50385" s="24"/>
      <c r="L50385" s="24"/>
      <c r="M50385" s="24"/>
      <c r="P50385" s="10"/>
      <c r="R50385" s="10"/>
      <c r="S50385" s="10"/>
      <c r="T50385" s="10"/>
    </row>
    <row r="50386" spans="1:20" ht="16" x14ac:dyDescent="0.2">
      <c r="A50386" s="24"/>
      <c r="B50386" s="24"/>
      <c r="C50386" s="24"/>
      <c r="D50386" s="24"/>
      <c r="E50386" s="24"/>
      <c r="F50386" s="24"/>
      <c r="G50386" s="24"/>
      <c r="H50386" s="24"/>
      <c r="I50386" s="24"/>
      <c r="J50386" s="24"/>
      <c r="K50386" s="24"/>
      <c r="L50386" s="24"/>
      <c r="M50386" s="24"/>
      <c r="P50386" s="10"/>
      <c r="R50386" s="10"/>
      <c r="S50386" s="10"/>
      <c r="T50386" s="10"/>
    </row>
    <row r="50387" spans="1:20" ht="16" x14ac:dyDescent="0.2">
      <c r="A50387" s="24"/>
      <c r="B50387" s="24"/>
      <c r="C50387" s="24"/>
      <c r="D50387" s="24"/>
      <c r="E50387" s="24"/>
      <c r="F50387" s="24"/>
      <c r="G50387" s="24"/>
      <c r="H50387" s="24"/>
      <c r="I50387" s="24"/>
      <c r="J50387" s="24"/>
      <c r="K50387" s="24"/>
      <c r="L50387" s="24"/>
      <c r="M50387" s="24"/>
      <c r="P50387" s="10"/>
      <c r="R50387" s="10"/>
      <c r="S50387" s="10"/>
      <c r="T50387" s="10"/>
    </row>
    <row r="50388" spans="1:20" ht="16" x14ac:dyDescent="0.2">
      <c r="A50388" s="24"/>
      <c r="B50388" s="24"/>
      <c r="C50388" s="24"/>
      <c r="D50388" s="24"/>
      <c r="E50388" s="24"/>
      <c r="F50388" s="24"/>
      <c r="G50388" s="24"/>
      <c r="H50388" s="24"/>
      <c r="I50388" s="24"/>
      <c r="J50388" s="24"/>
      <c r="K50388" s="24"/>
      <c r="L50388" s="24"/>
      <c r="M50388" s="24"/>
      <c r="P50388" s="10"/>
      <c r="R50388" s="10"/>
      <c r="S50388" s="10"/>
      <c r="T50388" s="10"/>
    </row>
    <row r="50389" spans="1:20" ht="16" x14ac:dyDescent="0.2">
      <c r="A50389" s="24"/>
      <c r="B50389" s="24"/>
      <c r="C50389" s="24"/>
      <c r="D50389" s="24"/>
      <c r="E50389" s="24"/>
      <c r="F50389" s="24"/>
      <c r="G50389" s="24"/>
      <c r="H50389" s="24"/>
      <c r="I50389" s="24"/>
      <c r="J50389" s="24"/>
      <c r="K50389" s="24"/>
      <c r="L50389" s="24"/>
      <c r="M50389" s="24"/>
      <c r="P50389" s="10"/>
      <c r="R50389" s="10"/>
      <c r="S50389" s="10"/>
      <c r="T50389" s="10"/>
    </row>
    <row r="50390" spans="1:20" ht="16" x14ac:dyDescent="0.2">
      <c r="A50390" s="24"/>
      <c r="B50390" s="24"/>
      <c r="C50390" s="24"/>
      <c r="D50390" s="24"/>
      <c r="E50390" s="24"/>
      <c r="F50390" s="24"/>
      <c r="G50390" s="24"/>
      <c r="H50390" s="24"/>
      <c r="I50390" s="24"/>
      <c r="J50390" s="24"/>
      <c r="K50390" s="24"/>
      <c r="L50390" s="24"/>
      <c r="M50390" s="24"/>
      <c r="P50390" s="10"/>
      <c r="R50390" s="10"/>
      <c r="S50390" s="10"/>
      <c r="T50390" s="10"/>
    </row>
    <row r="50391" spans="1:20" ht="16" x14ac:dyDescent="0.2">
      <c r="A50391" s="24"/>
      <c r="B50391" s="24"/>
      <c r="C50391" s="24"/>
      <c r="D50391" s="24"/>
      <c r="E50391" s="24"/>
      <c r="F50391" s="24"/>
      <c r="G50391" s="24"/>
      <c r="H50391" s="24"/>
      <c r="I50391" s="24"/>
      <c r="J50391" s="24"/>
      <c r="K50391" s="24"/>
      <c r="L50391" s="24"/>
      <c r="M50391" s="24"/>
      <c r="P50391" s="10"/>
      <c r="R50391" s="10"/>
      <c r="S50391" s="10"/>
      <c r="T50391" s="10"/>
    </row>
    <row r="50392" spans="1:20" ht="16" x14ac:dyDescent="0.2">
      <c r="A50392" s="24"/>
      <c r="B50392" s="24"/>
      <c r="C50392" s="24"/>
      <c r="D50392" s="24"/>
      <c r="E50392" s="24"/>
      <c r="F50392" s="24"/>
      <c r="G50392" s="24"/>
      <c r="H50392" s="24"/>
      <c r="I50392" s="24"/>
      <c r="J50392" s="24"/>
      <c r="K50392" s="24"/>
      <c r="L50392" s="24"/>
      <c r="M50392" s="24"/>
      <c r="P50392" s="10"/>
      <c r="R50392" s="10"/>
      <c r="S50392" s="10"/>
      <c r="T50392" s="10"/>
    </row>
    <row r="50393" spans="1:20" ht="16" x14ac:dyDescent="0.2">
      <c r="A50393" s="24"/>
      <c r="B50393" s="24"/>
      <c r="C50393" s="24"/>
      <c r="D50393" s="24"/>
      <c r="E50393" s="24"/>
      <c r="F50393" s="24"/>
      <c r="G50393" s="24"/>
      <c r="H50393" s="24"/>
      <c r="I50393" s="24"/>
      <c r="J50393" s="24"/>
      <c r="K50393" s="24"/>
      <c r="L50393" s="24"/>
      <c r="M50393" s="24"/>
      <c r="P50393" s="10"/>
      <c r="R50393" s="10"/>
      <c r="S50393" s="10"/>
      <c r="T50393" s="10"/>
    </row>
    <row r="50394" spans="1:20" ht="16" x14ac:dyDescent="0.2">
      <c r="A50394" s="24"/>
      <c r="B50394" s="24"/>
      <c r="C50394" s="24"/>
      <c r="D50394" s="24"/>
      <c r="E50394" s="24"/>
      <c r="F50394" s="24"/>
      <c r="G50394" s="24"/>
      <c r="H50394" s="24"/>
      <c r="I50394" s="24"/>
      <c r="J50394" s="24"/>
      <c r="K50394" s="24"/>
      <c r="L50394" s="24"/>
      <c r="M50394" s="24"/>
      <c r="P50394" s="10"/>
      <c r="R50394" s="10"/>
      <c r="S50394" s="10"/>
      <c r="T50394" s="10"/>
    </row>
    <row r="50395" spans="1:20" ht="16" x14ac:dyDescent="0.2">
      <c r="A50395" s="24"/>
      <c r="B50395" s="24"/>
      <c r="C50395" s="24"/>
      <c r="D50395" s="24"/>
      <c r="E50395" s="24"/>
      <c r="F50395" s="24"/>
      <c r="G50395" s="24"/>
      <c r="H50395" s="24"/>
      <c r="I50395" s="24"/>
      <c r="J50395" s="24"/>
      <c r="K50395" s="24"/>
      <c r="L50395" s="24"/>
      <c r="M50395" s="24"/>
      <c r="P50395" s="10"/>
      <c r="R50395" s="10"/>
      <c r="S50395" s="10"/>
      <c r="T50395" s="10"/>
    </row>
    <row r="50396" spans="1:20" ht="16" x14ac:dyDescent="0.2">
      <c r="A50396" s="24"/>
      <c r="B50396" s="24"/>
      <c r="C50396" s="24"/>
      <c r="D50396" s="24"/>
      <c r="E50396" s="24"/>
      <c r="F50396" s="24"/>
      <c r="G50396" s="24"/>
      <c r="H50396" s="24"/>
      <c r="I50396" s="24"/>
      <c r="J50396" s="24"/>
      <c r="K50396" s="24"/>
      <c r="L50396" s="24"/>
      <c r="M50396" s="24"/>
      <c r="P50396" s="10"/>
      <c r="R50396" s="10"/>
      <c r="S50396" s="10"/>
      <c r="T50396" s="10"/>
    </row>
    <row r="50397" spans="1:20" ht="16" x14ac:dyDescent="0.2">
      <c r="A50397" s="24"/>
      <c r="B50397" s="24"/>
      <c r="C50397" s="24"/>
      <c r="D50397" s="24"/>
      <c r="E50397" s="24"/>
      <c r="F50397" s="24"/>
      <c r="G50397" s="24"/>
      <c r="H50397" s="24"/>
      <c r="I50397" s="24"/>
      <c r="J50397" s="24"/>
      <c r="K50397" s="24"/>
      <c r="L50397" s="24"/>
      <c r="M50397" s="24"/>
      <c r="P50397" s="10"/>
      <c r="R50397" s="10"/>
      <c r="S50397" s="10"/>
      <c r="T50397" s="10"/>
    </row>
    <row r="50398" spans="1:20" ht="16" x14ac:dyDescent="0.2">
      <c r="A50398" s="24"/>
      <c r="B50398" s="24"/>
      <c r="C50398" s="24"/>
      <c r="D50398" s="24"/>
      <c r="E50398" s="24"/>
      <c r="F50398" s="24"/>
      <c r="G50398" s="24"/>
      <c r="H50398" s="24"/>
      <c r="I50398" s="24"/>
      <c r="J50398" s="24"/>
      <c r="K50398" s="24"/>
      <c r="L50398" s="24"/>
      <c r="M50398" s="24"/>
      <c r="P50398" s="10"/>
      <c r="R50398" s="10"/>
      <c r="S50398" s="10"/>
      <c r="T50398" s="10"/>
    </row>
    <row r="50399" spans="1:20" ht="16" x14ac:dyDescent="0.2">
      <c r="A50399" s="24"/>
      <c r="B50399" s="24"/>
      <c r="C50399" s="24"/>
      <c r="D50399" s="24"/>
      <c r="E50399" s="24"/>
      <c r="F50399" s="24"/>
      <c r="G50399" s="24"/>
      <c r="H50399" s="24"/>
      <c r="I50399" s="24"/>
      <c r="J50399" s="24"/>
      <c r="K50399" s="24"/>
      <c r="L50399" s="24"/>
      <c r="M50399" s="24"/>
      <c r="P50399" s="10"/>
      <c r="R50399" s="10"/>
      <c r="S50399" s="10"/>
      <c r="T50399" s="10"/>
    </row>
    <row r="50400" spans="1:20" ht="16" x14ac:dyDescent="0.2">
      <c r="A50400" s="24"/>
      <c r="B50400" s="24"/>
      <c r="C50400" s="24"/>
      <c r="D50400" s="24"/>
      <c r="E50400" s="24"/>
      <c r="F50400" s="24"/>
      <c r="G50400" s="24"/>
      <c r="H50400" s="24"/>
      <c r="I50400" s="24"/>
      <c r="J50400" s="24"/>
      <c r="K50400" s="24"/>
      <c r="L50400" s="24"/>
      <c r="M50400" s="24"/>
      <c r="P50400" s="10"/>
      <c r="R50400" s="10"/>
      <c r="S50400" s="10"/>
      <c r="T50400" s="10"/>
    </row>
    <row r="50401" spans="1:20" ht="16" x14ac:dyDescent="0.2">
      <c r="A50401" s="24"/>
      <c r="B50401" s="24"/>
      <c r="C50401" s="24"/>
      <c r="D50401" s="24"/>
      <c r="E50401" s="24"/>
      <c r="F50401" s="24"/>
      <c r="G50401" s="24"/>
      <c r="H50401" s="24"/>
      <c r="I50401" s="24"/>
      <c r="J50401" s="24"/>
      <c r="K50401" s="24"/>
      <c r="L50401" s="24"/>
      <c r="M50401" s="24"/>
      <c r="P50401" s="10"/>
      <c r="R50401" s="10"/>
      <c r="S50401" s="10"/>
      <c r="T50401" s="10"/>
    </row>
    <row r="50402" spans="1:20" ht="16" x14ac:dyDescent="0.2">
      <c r="A50402" s="24"/>
      <c r="B50402" s="24"/>
      <c r="C50402" s="24"/>
      <c r="D50402" s="24"/>
      <c r="E50402" s="24"/>
      <c r="F50402" s="24"/>
      <c r="G50402" s="24"/>
      <c r="H50402" s="24"/>
      <c r="I50402" s="24"/>
      <c r="J50402" s="24"/>
      <c r="K50402" s="24"/>
      <c r="L50402" s="24"/>
      <c r="M50402" s="24"/>
      <c r="P50402" s="10"/>
      <c r="R50402" s="10"/>
      <c r="S50402" s="10"/>
      <c r="T50402" s="10"/>
    </row>
    <row r="50403" spans="1:20" ht="16" x14ac:dyDescent="0.2">
      <c r="A50403" s="24"/>
      <c r="B50403" s="24"/>
      <c r="C50403" s="24"/>
      <c r="D50403" s="24"/>
      <c r="E50403" s="24"/>
      <c r="F50403" s="24"/>
      <c r="G50403" s="24"/>
      <c r="H50403" s="24"/>
      <c r="I50403" s="24"/>
      <c r="J50403" s="24"/>
      <c r="K50403" s="24"/>
      <c r="L50403" s="24"/>
      <c r="M50403" s="24"/>
      <c r="P50403" s="10"/>
      <c r="R50403" s="10"/>
      <c r="S50403" s="10"/>
      <c r="T50403" s="10"/>
    </row>
    <row r="50404" spans="1:20" ht="16" x14ac:dyDescent="0.2">
      <c r="A50404" s="24"/>
      <c r="B50404" s="24"/>
      <c r="C50404" s="24"/>
      <c r="D50404" s="24"/>
      <c r="E50404" s="24"/>
      <c r="F50404" s="24"/>
      <c r="G50404" s="24"/>
      <c r="H50404" s="24"/>
      <c r="I50404" s="24"/>
      <c r="J50404" s="24"/>
      <c r="K50404" s="24"/>
      <c r="L50404" s="24"/>
      <c r="M50404" s="24"/>
      <c r="P50404" s="10"/>
      <c r="R50404" s="10"/>
      <c r="S50404" s="10"/>
      <c r="T50404" s="10"/>
    </row>
    <row r="50405" spans="1:20" ht="16" x14ac:dyDescent="0.2">
      <c r="A50405" s="24"/>
      <c r="B50405" s="24"/>
      <c r="C50405" s="24"/>
      <c r="D50405" s="24"/>
      <c r="E50405" s="24"/>
      <c r="F50405" s="24"/>
      <c r="G50405" s="24"/>
      <c r="H50405" s="24"/>
      <c r="I50405" s="24"/>
      <c r="J50405" s="24"/>
      <c r="K50405" s="24"/>
      <c r="L50405" s="24"/>
      <c r="M50405" s="24"/>
      <c r="P50405" s="10"/>
      <c r="R50405" s="10"/>
      <c r="S50405" s="10"/>
      <c r="T50405" s="10"/>
    </row>
    <row r="50406" spans="1:20" ht="16" x14ac:dyDescent="0.2">
      <c r="A50406" s="24"/>
      <c r="B50406" s="24"/>
      <c r="C50406" s="24"/>
      <c r="D50406" s="24"/>
      <c r="E50406" s="24"/>
      <c r="F50406" s="24"/>
      <c r="G50406" s="24"/>
      <c r="H50406" s="24"/>
      <c r="I50406" s="24"/>
      <c r="J50406" s="24"/>
      <c r="K50406" s="24"/>
      <c r="L50406" s="24"/>
      <c r="M50406" s="24"/>
      <c r="P50406" s="10"/>
      <c r="R50406" s="10"/>
      <c r="S50406" s="10"/>
      <c r="T50406" s="10"/>
    </row>
    <row r="50407" spans="1:20" ht="16" x14ac:dyDescent="0.2">
      <c r="A50407" s="24"/>
      <c r="B50407" s="24"/>
      <c r="C50407" s="24"/>
      <c r="D50407" s="24"/>
      <c r="E50407" s="24"/>
      <c r="F50407" s="24"/>
      <c r="G50407" s="24"/>
      <c r="H50407" s="24"/>
      <c r="I50407" s="24"/>
      <c r="J50407" s="24"/>
      <c r="K50407" s="24"/>
      <c r="L50407" s="24"/>
      <c r="M50407" s="24"/>
      <c r="P50407" s="10"/>
      <c r="R50407" s="10"/>
      <c r="S50407" s="10"/>
      <c r="T50407" s="10"/>
    </row>
    <row r="50408" spans="1:20" ht="16" x14ac:dyDescent="0.2">
      <c r="A50408" s="24"/>
      <c r="B50408" s="24"/>
      <c r="C50408" s="24"/>
      <c r="D50408" s="24"/>
      <c r="E50408" s="24"/>
      <c r="F50408" s="24"/>
      <c r="G50408" s="24"/>
      <c r="H50408" s="24"/>
      <c r="I50408" s="24"/>
      <c r="J50408" s="24"/>
      <c r="K50408" s="24"/>
      <c r="L50408" s="24"/>
      <c r="M50408" s="24"/>
      <c r="P50408" s="10"/>
      <c r="R50408" s="10"/>
      <c r="S50408" s="10"/>
      <c r="T50408" s="10"/>
    </row>
    <row r="50409" spans="1:20" ht="16" x14ac:dyDescent="0.2">
      <c r="A50409" s="24"/>
      <c r="B50409" s="24"/>
      <c r="C50409" s="24"/>
      <c r="D50409" s="24"/>
      <c r="E50409" s="24"/>
      <c r="F50409" s="24"/>
      <c r="G50409" s="24"/>
      <c r="H50409" s="24"/>
      <c r="I50409" s="24"/>
      <c r="J50409" s="24"/>
      <c r="K50409" s="24"/>
      <c r="L50409" s="24"/>
      <c r="M50409" s="24"/>
      <c r="P50409" s="10"/>
      <c r="R50409" s="10"/>
      <c r="S50409" s="10"/>
      <c r="T50409" s="10"/>
    </row>
    <row r="50410" spans="1:20" ht="16" x14ac:dyDescent="0.2">
      <c r="A50410" s="24"/>
      <c r="B50410" s="24"/>
      <c r="C50410" s="24"/>
      <c r="D50410" s="24"/>
      <c r="E50410" s="24"/>
      <c r="F50410" s="24"/>
      <c r="G50410" s="24"/>
      <c r="H50410" s="24"/>
      <c r="I50410" s="24"/>
      <c r="J50410" s="24"/>
      <c r="K50410" s="24"/>
      <c r="L50410" s="24"/>
      <c r="M50410" s="24"/>
      <c r="P50410" s="10"/>
      <c r="R50410" s="10"/>
      <c r="S50410" s="10"/>
      <c r="T50410" s="10"/>
    </row>
    <row r="50411" spans="1:20" ht="16" x14ac:dyDescent="0.2">
      <c r="A50411" s="24"/>
      <c r="B50411" s="24"/>
      <c r="C50411" s="24"/>
      <c r="D50411" s="24"/>
      <c r="E50411" s="24"/>
      <c r="F50411" s="24"/>
      <c r="G50411" s="24"/>
      <c r="H50411" s="24"/>
      <c r="I50411" s="24"/>
      <c r="J50411" s="24"/>
      <c r="K50411" s="24"/>
      <c r="L50411" s="24"/>
      <c r="M50411" s="24"/>
      <c r="P50411" s="10"/>
      <c r="R50411" s="10"/>
      <c r="S50411" s="10"/>
      <c r="T50411" s="10"/>
    </row>
    <row r="50412" spans="1:20" ht="16" x14ac:dyDescent="0.2">
      <c r="A50412" s="24"/>
      <c r="B50412" s="24"/>
      <c r="C50412" s="24"/>
      <c r="D50412" s="24"/>
      <c r="E50412" s="24"/>
      <c r="F50412" s="24"/>
      <c r="G50412" s="24"/>
      <c r="H50412" s="24"/>
      <c r="I50412" s="24"/>
      <c r="J50412" s="24"/>
      <c r="K50412" s="24"/>
      <c r="L50412" s="24"/>
      <c r="M50412" s="24"/>
      <c r="P50412" s="10"/>
      <c r="R50412" s="10"/>
      <c r="S50412" s="10"/>
      <c r="T50412" s="10"/>
    </row>
    <row r="50413" spans="1:20" ht="16" x14ac:dyDescent="0.2">
      <c r="A50413" s="24"/>
      <c r="B50413" s="24"/>
      <c r="C50413" s="24"/>
      <c r="D50413" s="24"/>
      <c r="E50413" s="24"/>
      <c r="F50413" s="24"/>
      <c r="G50413" s="24"/>
      <c r="H50413" s="24"/>
      <c r="I50413" s="24"/>
      <c r="J50413" s="24"/>
      <c r="K50413" s="24"/>
      <c r="L50413" s="24"/>
      <c r="M50413" s="24"/>
      <c r="P50413" s="10"/>
      <c r="R50413" s="10"/>
      <c r="S50413" s="10"/>
      <c r="T50413" s="10"/>
    </row>
    <row r="50414" spans="1:20" ht="16" x14ac:dyDescent="0.2">
      <c r="A50414" s="24"/>
      <c r="B50414" s="24"/>
      <c r="C50414" s="24"/>
      <c r="D50414" s="24"/>
      <c r="E50414" s="24"/>
      <c r="F50414" s="24"/>
      <c r="G50414" s="24"/>
      <c r="H50414" s="24"/>
      <c r="I50414" s="24"/>
      <c r="J50414" s="24"/>
      <c r="K50414" s="24"/>
      <c r="L50414" s="24"/>
      <c r="M50414" s="24"/>
      <c r="P50414" s="10"/>
      <c r="R50414" s="10"/>
      <c r="S50414" s="10"/>
      <c r="T50414" s="10"/>
    </row>
    <row r="50415" spans="1:20" ht="16" x14ac:dyDescent="0.2">
      <c r="A50415" s="24"/>
      <c r="B50415" s="24"/>
      <c r="C50415" s="24"/>
      <c r="D50415" s="24"/>
      <c r="E50415" s="24"/>
      <c r="F50415" s="24"/>
      <c r="G50415" s="24"/>
      <c r="H50415" s="24"/>
      <c r="I50415" s="24"/>
      <c r="J50415" s="24"/>
      <c r="K50415" s="24"/>
      <c r="L50415" s="24"/>
      <c r="M50415" s="24"/>
      <c r="P50415" s="10"/>
      <c r="R50415" s="10"/>
      <c r="S50415" s="10"/>
      <c r="T50415" s="10"/>
    </row>
    <row r="50416" spans="1:20" ht="16" x14ac:dyDescent="0.2">
      <c r="A50416" s="24"/>
      <c r="B50416" s="24"/>
      <c r="C50416" s="24"/>
      <c r="D50416" s="24"/>
      <c r="E50416" s="24"/>
      <c r="F50416" s="24"/>
      <c r="G50416" s="24"/>
      <c r="H50416" s="24"/>
      <c r="I50416" s="24"/>
      <c r="J50416" s="24"/>
      <c r="K50416" s="24"/>
      <c r="L50416" s="24"/>
      <c r="M50416" s="24"/>
      <c r="P50416" s="10"/>
      <c r="R50416" s="10"/>
      <c r="S50416" s="10"/>
      <c r="T50416" s="10"/>
    </row>
    <row r="50417" spans="1:20" ht="16" x14ac:dyDescent="0.2">
      <c r="A50417" s="24"/>
      <c r="B50417" s="24"/>
      <c r="C50417" s="24"/>
      <c r="D50417" s="24"/>
      <c r="E50417" s="24"/>
      <c r="F50417" s="24"/>
      <c r="G50417" s="24"/>
      <c r="H50417" s="24"/>
      <c r="I50417" s="24"/>
      <c r="J50417" s="24"/>
      <c r="K50417" s="24"/>
      <c r="L50417" s="24"/>
      <c r="M50417" s="24"/>
      <c r="P50417" s="10"/>
      <c r="R50417" s="10"/>
      <c r="S50417" s="10"/>
      <c r="T50417" s="10"/>
    </row>
    <row r="50418" spans="1:20" ht="16" x14ac:dyDescent="0.2">
      <c r="A50418" s="24"/>
      <c r="B50418" s="24"/>
      <c r="C50418" s="24"/>
      <c r="D50418" s="24"/>
      <c r="E50418" s="24"/>
      <c r="F50418" s="24"/>
      <c r="G50418" s="24"/>
      <c r="H50418" s="24"/>
      <c r="I50418" s="24"/>
      <c r="J50418" s="24"/>
      <c r="K50418" s="24"/>
      <c r="L50418" s="24"/>
      <c r="M50418" s="24"/>
      <c r="P50418" s="10"/>
      <c r="R50418" s="10"/>
      <c r="S50418" s="10"/>
      <c r="T50418" s="10"/>
    </row>
    <row r="50419" spans="1:20" ht="16" x14ac:dyDescent="0.2">
      <c r="A50419" s="24"/>
      <c r="B50419" s="24"/>
      <c r="C50419" s="24"/>
      <c r="D50419" s="24"/>
      <c r="E50419" s="24"/>
      <c r="F50419" s="24"/>
      <c r="G50419" s="24"/>
      <c r="H50419" s="24"/>
      <c r="I50419" s="24"/>
      <c r="J50419" s="24"/>
      <c r="K50419" s="24"/>
      <c r="L50419" s="24"/>
      <c r="M50419" s="24"/>
      <c r="P50419" s="10"/>
      <c r="R50419" s="10"/>
      <c r="S50419" s="10"/>
      <c r="T50419" s="10"/>
    </row>
    <row r="50420" spans="1:20" ht="16" x14ac:dyDescent="0.2">
      <c r="A50420" s="24"/>
      <c r="B50420" s="24"/>
      <c r="C50420" s="24"/>
      <c r="D50420" s="24"/>
      <c r="E50420" s="24"/>
      <c r="F50420" s="24"/>
      <c r="G50420" s="24"/>
      <c r="H50420" s="24"/>
      <c r="I50420" s="24"/>
      <c r="J50420" s="24"/>
      <c r="K50420" s="24"/>
      <c r="L50420" s="24"/>
      <c r="M50420" s="24"/>
      <c r="P50420" s="10"/>
      <c r="R50420" s="10"/>
      <c r="S50420" s="10"/>
      <c r="T50420" s="10"/>
    </row>
    <row r="50421" spans="1:20" ht="16" x14ac:dyDescent="0.2">
      <c r="A50421" s="24"/>
      <c r="B50421" s="24"/>
      <c r="C50421" s="24"/>
      <c r="D50421" s="24"/>
      <c r="E50421" s="24"/>
      <c r="F50421" s="24"/>
      <c r="G50421" s="24"/>
      <c r="H50421" s="24"/>
      <c r="I50421" s="24"/>
      <c r="J50421" s="24"/>
      <c r="K50421" s="24"/>
      <c r="L50421" s="24"/>
      <c r="M50421" s="24"/>
      <c r="P50421" s="10"/>
      <c r="R50421" s="10"/>
      <c r="S50421" s="10"/>
      <c r="T50421" s="10"/>
    </row>
    <row r="50422" spans="1:20" ht="16" x14ac:dyDescent="0.2">
      <c r="A50422" s="24"/>
      <c r="B50422" s="24"/>
      <c r="C50422" s="24"/>
      <c r="D50422" s="24"/>
      <c r="E50422" s="24"/>
      <c r="F50422" s="24"/>
      <c r="G50422" s="24"/>
      <c r="H50422" s="24"/>
      <c r="I50422" s="24"/>
      <c r="J50422" s="24"/>
      <c r="K50422" s="24"/>
      <c r="L50422" s="24"/>
      <c r="M50422" s="24"/>
      <c r="P50422" s="10"/>
      <c r="R50422" s="10"/>
      <c r="S50422" s="10"/>
      <c r="T50422" s="10"/>
    </row>
    <row r="50423" spans="1:20" ht="16" x14ac:dyDescent="0.2">
      <c r="A50423" s="24"/>
      <c r="B50423" s="24"/>
      <c r="C50423" s="24"/>
      <c r="D50423" s="24"/>
      <c r="E50423" s="24"/>
      <c r="F50423" s="24"/>
      <c r="G50423" s="24"/>
      <c r="H50423" s="24"/>
      <c r="I50423" s="24"/>
      <c r="J50423" s="24"/>
      <c r="K50423" s="24"/>
      <c r="L50423" s="24"/>
      <c r="M50423" s="24"/>
      <c r="P50423" s="10"/>
      <c r="R50423" s="10"/>
      <c r="S50423" s="10"/>
      <c r="T50423" s="10"/>
    </row>
    <row r="50424" spans="1:20" ht="16" x14ac:dyDescent="0.2">
      <c r="A50424" s="24"/>
      <c r="B50424" s="24"/>
      <c r="C50424" s="24"/>
      <c r="D50424" s="24"/>
      <c r="E50424" s="24"/>
      <c r="F50424" s="24"/>
      <c r="G50424" s="24"/>
      <c r="H50424" s="24"/>
      <c r="I50424" s="24"/>
      <c r="J50424" s="24"/>
      <c r="K50424" s="24"/>
      <c r="L50424" s="24"/>
      <c r="M50424" s="24"/>
      <c r="P50424" s="10"/>
      <c r="R50424" s="10"/>
      <c r="S50424" s="10"/>
      <c r="T50424" s="10"/>
    </row>
    <row r="50425" spans="1:20" ht="16" x14ac:dyDescent="0.2">
      <c r="A50425" s="24"/>
      <c r="B50425" s="24"/>
      <c r="C50425" s="24"/>
      <c r="D50425" s="24"/>
      <c r="E50425" s="24"/>
      <c r="F50425" s="24"/>
      <c r="G50425" s="24"/>
      <c r="H50425" s="24"/>
      <c r="I50425" s="24"/>
      <c r="J50425" s="24"/>
      <c r="K50425" s="24"/>
      <c r="L50425" s="24"/>
      <c r="M50425" s="24"/>
      <c r="P50425" s="10"/>
      <c r="R50425" s="10"/>
      <c r="S50425" s="10"/>
      <c r="T50425" s="10"/>
    </row>
    <row r="50426" spans="1:20" ht="16" x14ac:dyDescent="0.2">
      <c r="A50426" s="24"/>
      <c r="B50426" s="24"/>
      <c r="C50426" s="24"/>
      <c r="D50426" s="24"/>
      <c r="E50426" s="24"/>
      <c r="F50426" s="24"/>
      <c r="G50426" s="24"/>
      <c r="H50426" s="24"/>
      <c r="I50426" s="24"/>
      <c r="J50426" s="24"/>
      <c r="K50426" s="24"/>
      <c r="L50426" s="24"/>
      <c r="M50426" s="24"/>
      <c r="P50426" s="10"/>
      <c r="R50426" s="10"/>
      <c r="S50426" s="10"/>
      <c r="T50426" s="10"/>
    </row>
    <row r="50427" spans="1:20" ht="16" x14ac:dyDescent="0.2">
      <c r="A50427" s="24"/>
      <c r="B50427" s="24"/>
      <c r="C50427" s="24"/>
      <c r="D50427" s="24"/>
      <c r="E50427" s="24"/>
      <c r="F50427" s="24"/>
      <c r="G50427" s="24"/>
      <c r="H50427" s="24"/>
      <c r="I50427" s="24"/>
      <c r="J50427" s="24"/>
      <c r="K50427" s="24"/>
      <c r="L50427" s="24"/>
      <c r="M50427" s="24"/>
      <c r="P50427" s="10"/>
      <c r="R50427" s="10"/>
      <c r="S50427" s="10"/>
      <c r="T50427" s="10"/>
    </row>
    <row r="50428" spans="1:20" ht="16" x14ac:dyDescent="0.2">
      <c r="A50428" s="24"/>
      <c r="B50428" s="24"/>
      <c r="C50428" s="24"/>
      <c r="D50428" s="24"/>
      <c r="E50428" s="24"/>
      <c r="F50428" s="24"/>
      <c r="G50428" s="24"/>
      <c r="H50428" s="24"/>
      <c r="I50428" s="24"/>
      <c r="J50428" s="24"/>
      <c r="K50428" s="24"/>
      <c r="L50428" s="24"/>
      <c r="M50428" s="24"/>
      <c r="P50428" s="10"/>
      <c r="R50428" s="10"/>
      <c r="S50428" s="10"/>
      <c r="T50428" s="10"/>
    </row>
    <row r="50429" spans="1:20" ht="16" x14ac:dyDescent="0.2">
      <c r="A50429" s="24"/>
      <c r="B50429" s="24"/>
      <c r="C50429" s="24"/>
      <c r="D50429" s="24"/>
      <c r="E50429" s="24"/>
      <c r="F50429" s="24"/>
      <c r="G50429" s="24"/>
      <c r="H50429" s="24"/>
      <c r="I50429" s="24"/>
      <c r="J50429" s="24"/>
      <c r="K50429" s="24"/>
      <c r="L50429" s="24"/>
      <c r="M50429" s="24"/>
      <c r="P50429" s="10"/>
      <c r="R50429" s="10"/>
      <c r="S50429" s="10"/>
      <c r="T50429" s="10"/>
    </row>
    <row r="50430" spans="1:20" ht="16" x14ac:dyDescent="0.2">
      <c r="A50430" s="24"/>
      <c r="B50430" s="24"/>
      <c r="C50430" s="24"/>
      <c r="D50430" s="24"/>
      <c r="E50430" s="24"/>
      <c r="F50430" s="24"/>
      <c r="G50430" s="24"/>
      <c r="H50430" s="24"/>
      <c r="I50430" s="24"/>
      <c r="J50430" s="24"/>
      <c r="K50430" s="24"/>
      <c r="L50430" s="24"/>
      <c r="M50430" s="24"/>
      <c r="P50430" s="10"/>
      <c r="R50430" s="10"/>
      <c r="S50430" s="10"/>
      <c r="T50430" s="10"/>
    </row>
    <row r="50431" spans="1:20" ht="16" x14ac:dyDescent="0.2">
      <c r="A50431" s="24"/>
      <c r="B50431" s="24"/>
      <c r="C50431" s="24"/>
      <c r="D50431" s="24"/>
      <c r="E50431" s="24"/>
      <c r="F50431" s="24"/>
      <c r="G50431" s="24"/>
      <c r="H50431" s="24"/>
      <c r="I50431" s="24"/>
      <c r="J50431" s="24"/>
      <c r="K50431" s="24"/>
      <c r="L50431" s="24"/>
      <c r="M50431" s="24"/>
      <c r="P50431" s="10"/>
      <c r="R50431" s="10"/>
      <c r="S50431" s="10"/>
      <c r="T50431" s="10"/>
    </row>
    <row r="50432" spans="1:20" ht="16" x14ac:dyDescent="0.2">
      <c r="A50432" s="24"/>
      <c r="B50432" s="24"/>
      <c r="C50432" s="24"/>
      <c r="D50432" s="24"/>
      <c r="E50432" s="24"/>
      <c r="F50432" s="24"/>
      <c r="G50432" s="24"/>
      <c r="H50432" s="24"/>
      <c r="I50432" s="24"/>
      <c r="J50432" s="24"/>
      <c r="K50432" s="24"/>
      <c r="L50432" s="24"/>
      <c r="M50432" s="24"/>
      <c r="P50432" s="10"/>
      <c r="R50432" s="10"/>
      <c r="S50432" s="10"/>
      <c r="T50432" s="10"/>
    </row>
    <row r="50433" spans="1:20" ht="16" x14ac:dyDescent="0.2">
      <c r="A50433" s="24"/>
      <c r="B50433" s="24"/>
      <c r="C50433" s="24"/>
      <c r="D50433" s="24"/>
      <c r="E50433" s="24"/>
      <c r="F50433" s="24"/>
      <c r="G50433" s="24"/>
      <c r="H50433" s="24"/>
      <c r="I50433" s="24"/>
      <c r="J50433" s="24"/>
      <c r="K50433" s="24"/>
      <c r="L50433" s="24"/>
      <c r="M50433" s="24"/>
      <c r="P50433" s="10"/>
      <c r="R50433" s="10"/>
      <c r="S50433" s="10"/>
      <c r="T50433" s="10"/>
    </row>
    <row r="50434" spans="1:20" ht="16" x14ac:dyDescent="0.2">
      <c r="A50434" s="24"/>
      <c r="B50434" s="24"/>
      <c r="C50434" s="24"/>
      <c r="D50434" s="24"/>
      <c r="E50434" s="24"/>
      <c r="F50434" s="24"/>
      <c r="G50434" s="24"/>
      <c r="H50434" s="24"/>
      <c r="I50434" s="24"/>
      <c r="J50434" s="24"/>
      <c r="K50434" s="24"/>
      <c r="L50434" s="24"/>
      <c r="M50434" s="24"/>
      <c r="P50434" s="10"/>
      <c r="R50434" s="10"/>
      <c r="S50434" s="10"/>
      <c r="T50434" s="10"/>
    </row>
    <row r="50435" spans="1:20" ht="16" x14ac:dyDescent="0.2">
      <c r="A50435" s="24"/>
      <c r="B50435" s="24"/>
      <c r="C50435" s="24"/>
      <c r="D50435" s="24"/>
      <c r="E50435" s="24"/>
      <c r="F50435" s="24"/>
      <c r="G50435" s="24"/>
      <c r="H50435" s="24"/>
      <c r="I50435" s="24"/>
      <c r="J50435" s="24"/>
      <c r="K50435" s="24"/>
      <c r="L50435" s="24"/>
      <c r="M50435" s="24"/>
      <c r="P50435" s="10"/>
      <c r="R50435" s="10"/>
      <c r="S50435" s="10"/>
      <c r="T50435" s="10"/>
    </row>
    <row r="50436" spans="1:20" ht="16" x14ac:dyDescent="0.2">
      <c r="A50436" s="24"/>
      <c r="B50436" s="24"/>
      <c r="C50436" s="24"/>
      <c r="D50436" s="24"/>
      <c r="E50436" s="24"/>
      <c r="F50436" s="24"/>
      <c r="G50436" s="24"/>
      <c r="H50436" s="24"/>
      <c r="I50436" s="24"/>
      <c r="J50436" s="24"/>
      <c r="K50436" s="24"/>
      <c r="L50436" s="24"/>
      <c r="M50436" s="24"/>
      <c r="P50436" s="10"/>
      <c r="R50436" s="10"/>
      <c r="S50436" s="10"/>
      <c r="T50436" s="10"/>
    </row>
    <row r="50437" spans="1:20" ht="16" x14ac:dyDescent="0.2">
      <c r="A50437" s="24"/>
      <c r="B50437" s="24"/>
      <c r="C50437" s="24"/>
      <c r="D50437" s="24"/>
      <c r="E50437" s="24"/>
      <c r="F50437" s="24"/>
      <c r="G50437" s="24"/>
      <c r="H50437" s="24"/>
      <c r="I50437" s="24"/>
      <c r="J50437" s="24"/>
      <c r="K50437" s="24"/>
      <c r="L50437" s="24"/>
      <c r="M50437" s="24"/>
      <c r="P50437" s="10"/>
      <c r="R50437" s="10"/>
      <c r="S50437" s="10"/>
      <c r="T50437" s="10"/>
    </row>
    <row r="50438" spans="1:20" ht="16" x14ac:dyDescent="0.2">
      <c r="A50438" s="24"/>
      <c r="B50438" s="24"/>
      <c r="C50438" s="24"/>
      <c r="D50438" s="24"/>
      <c r="E50438" s="24"/>
      <c r="F50438" s="24"/>
      <c r="G50438" s="24"/>
      <c r="H50438" s="24"/>
      <c r="I50438" s="24"/>
      <c r="J50438" s="24"/>
      <c r="K50438" s="24"/>
      <c r="L50438" s="24"/>
      <c r="M50438" s="24"/>
      <c r="P50438" s="10"/>
      <c r="R50438" s="10"/>
      <c r="S50438" s="10"/>
      <c r="T50438" s="10"/>
    </row>
    <row r="50439" spans="1:20" ht="16" x14ac:dyDescent="0.2">
      <c r="A50439" s="24"/>
      <c r="B50439" s="24"/>
      <c r="C50439" s="24"/>
      <c r="D50439" s="24"/>
      <c r="E50439" s="24"/>
      <c r="F50439" s="24"/>
      <c r="G50439" s="24"/>
      <c r="H50439" s="24"/>
      <c r="I50439" s="24"/>
      <c r="J50439" s="24"/>
      <c r="K50439" s="24"/>
      <c r="L50439" s="24"/>
      <c r="M50439" s="24"/>
      <c r="P50439" s="10"/>
      <c r="R50439" s="10"/>
      <c r="S50439" s="10"/>
      <c r="T50439" s="10"/>
    </row>
    <row r="50440" spans="1:20" ht="16" x14ac:dyDescent="0.2">
      <c r="A50440" s="24"/>
      <c r="B50440" s="24"/>
      <c r="C50440" s="24"/>
      <c r="D50440" s="24"/>
      <c r="E50440" s="24"/>
      <c r="F50440" s="24"/>
      <c r="G50440" s="24"/>
      <c r="H50440" s="24"/>
      <c r="I50440" s="24"/>
      <c r="J50440" s="24"/>
      <c r="K50440" s="24"/>
      <c r="L50440" s="24"/>
      <c r="M50440" s="24"/>
      <c r="P50440" s="10"/>
      <c r="R50440" s="10"/>
      <c r="S50440" s="10"/>
      <c r="T50440" s="10"/>
    </row>
    <row r="50441" spans="1:20" ht="16" x14ac:dyDescent="0.2">
      <c r="A50441" s="24"/>
      <c r="B50441" s="24"/>
      <c r="C50441" s="24"/>
      <c r="D50441" s="24"/>
      <c r="E50441" s="24"/>
      <c r="F50441" s="24"/>
      <c r="G50441" s="24"/>
      <c r="H50441" s="24"/>
      <c r="I50441" s="24"/>
      <c r="J50441" s="24"/>
      <c r="K50441" s="24"/>
      <c r="L50441" s="24"/>
      <c r="M50441" s="24"/>
      <c r="P50441" s="10"/>
      <c r="R50441" s="10"/>
      <c r="S50441" s="10"/>
      <c r="T50441" s="10"/>
    </row>
    <row r="50442" spans="1:20" ht="16" x14ac:dyDescent="0.2">
      <c r="A50442" s="24"/>
      <c r="B50442" s="24"/>
      <c r="C50442" s="24"/>
      <c r="D50442" s="24"/>
      <c r="E50442" s="24"/>
      <c r="F50442" s="24"/>
      <c r="G50442" s="24"/>
      <c r="H50442" s="24"/>
      <c r="I50442" s="24"/>
      <c r="J50442" s="24"/>
      <c r="K50442" s="24"/>
      <c r="L50442" s="24"/>
      <c r="M50442" s="24"/>
      <c r="P50442" s="10"/>
      <c r="R50442" s="10"/>
      <c r="S50442" s="10"/>
      <c r="T50442" s="10"/>
    </row>
    <row r="50443" spans="1:20" ht="16" x14ac:dyDescent="0.2">
      <c r="A50443" s="24"/>
      <c r="B50443" s="24"/>
      <c r="C50443" s="24"/>
      <c r="D50443" s="24"/>
      <c r="E50443" s="24"/>
      <c r="F50443" s="24"/>
      <c r="G50443" s="24"/>
      <c r="H50443" s="24"/>
      <c r="I50443" s="24"/>
      <c r="J50443" s="24"/>
      <c r="K50443" s="24"/>
      <c r="L50443" s="24"/>
      <c r="M50443" s="24"/>
      <c r="P50443" s="10"/>
      <c r="R50443" s="10"/>
      <c r="S50443" s="10"/>
      <c r="T50443" s="10"/>
    </row>
    <row r="50444" spans="1:20" ht="16" x14ac:dyDescent="0.2">
      <c r="A50444" s="24"/>
      <c r="B50444" s="24"/>
      <c r="C50444" s="24"/>
      <c r="D50444" s="24"/>
      <c r="E50444" s="24"/>
      <c r="F50444" s="24"/>
      <c r="G50444" s="24"/>
      <c r="H50444" s="24"/>
      <c r="I50444" s="24"/>
      <c r="J50444" s="24"/>
      <c r="K50444" s="24"/>
      <c r="L50444" s="24"/>
      <c r="M50444" s="24"/>
      <c r="P50444" s="10"/>
      <c r="R50444" s="10"/>
      <c r="S50444" s="10"/>
      <c r="T50444" s="10"/>
    </row>
    <row r="50445" spans="1:20" ht="16" x14ac:dyDescent="0.2">
      <c r="A50445" s="24"/>
      <c r="B50445" s="24"/>
      <c r="C50445" s="24"/>
      <c r="D50445" s="24"/>
      <c r="E50445" s="24"/>
      <c r="F50445" s="24"/>
      <c r="G50445" s="24"/>
      <c r="H50445" s="24"/>
      <c r="I50445" s="24"/>
      <c r="J50445" s="24"/>
      <c r="K50445" s="24"/>
      <c r="L50445" s="24"/>
      <c r="M50445" s="24"/>
      <c r="P50445" s="10"/>
      <c r="R50445" s="10"/>
      <c r="S50445" s="10"/>
      <c r="T50445" s="10"/>
    </row>
    <row r="50446" spans="1:20" ht="16" x14ac:dyDescent="0.2">
      <c r="A50446" s="24"/>
      <c r="B50446" s="24"/>
      <c r="C50446" s="24"/>
      <c r="D50446" s="24"/>
      <c r="E50446" s="24"/>
      <c r="F50446" s="24"/>
      <c r="G50446" s="24"/>
      <c r="H50446" s="24"/>
      <c r="I50446" s="24"/>
      <c r="J50446" s="24"/>
      <c r="K50446" s="24"/>
      <c r="L50446" s="24"/>
      <c r="M50446" s="24"/>
      <c r="P50446" s="10"/>
      <c r="R50446" s="10"/>
      <c r="S50446" s="10"/>
      <c r="T50446" s="10"/>
    </row>
    <row r="50447" spans="1:20" ht="16" x14ac:dyDescent="0.2">
      <c r="A50447" s="24"/>
      <c r="B50447" s="24"/>
      <c r="C50447" s="24"/>
      <c r="D50447" s="24"/>
      <c r="E50447" s="24"/>
      <c r="F50447" s="24"/>
      <c r="G50447" s="24"/>
      <c r="H50447" s="24"/>
      <c r="I50447" s="24"/>
      <c r="J50447" s="24"/>
      <c r="K50447" s="24"/>
      <c r="L50447" s="24"/>
      <c r="M50447" s="24"/>
      <c r="P50447" s="10"/>
      <c r="R50447" s="10"/>
      <c r="S50447" s="10"/>
      <c r="T50447" s="10"/>
    </row>
    <row r="50448" spans="1:20" ht="16" x14ac:dyDescent="0.2">
      <c r="A50448" s="24"/>
      <c r="B50448" s="24"/>
      <c r="C50448" s="24"/>
      <c r="D50448" s="24"/>
      <c r="E50448" s="24"/>
      <c r="F50448" s="24"/>
      <c r="G50448" s="24"/>
      <c r="H50448" s="24"/>
      <c r="I50448" s="24"/>
      <c r="J50448" s="24"/>
      <c r="K50448" s="24"/>
      <c r="L50448" s="24"/>
      <c r="M50448" s="24"/>
      <c r="P50448" s="10"/>
      <c r="R50448" s="10"/>
      <c r="S50448" s="10"/>
      <c r="T50448" s="10"/>
    </row>
    <row r="50449" spans="1:20" ht="16" x14ac:dyDescent="0.2">
      <c r="A50449" s="24"/>
      <c r="B50449" s="24"/>
      <c r="C50449" s="24"/>
      <c r="D50449" s="24"/>
      <c r="E50449" s="24"/>
      <c r="F50449" s="24"/>
      <c r="G50449" s="24"/>
      <c r="H50449" s="24"/>
      <c r="I50449" s="24"/>
      <c r="J50449" s="24"/>
      <c r="K50449" s="24"/>
      <c r="L50449" s="24"/>
      <c r="M50449" s="24"/>
      <c r="P50449" s="10"/>
      <c r="R50449" s="10"/>
      <c r="S50449" s="10"/>
      <c r="T50449" s="10"/>
    </row>
    <row r="50450" spans="1:20" ht="16" x14ac:dyDescent="0.2">
      <c r="A50450" s="24"/>
      <c r="B50450" s="24"/>
      <c r="C50450" s="24"/>
      <c r="D50450" s="24"/>
      <c r="E50450" s="24"/>
      <c r="F50450" s="24"/>
      <c r="G50450" s="24"/>
      <c r="H50450" s="24"/>
      <c r="I50450" s="24"/>
      <c r="J50450" s="24"/>
      <c r="K50450" s="24"/>
      <c r="L50450" s="24"/>
      <c r="M50450" s="24"/>
      <c r="P50450" s="10"/>
      <c r="R50450" s="10"/>
      <c r="S50450" s="10"/>
      <c r="T50450" s="10"/>
    </row>
    <row r="50451" spans="1:20" ht="16" x14ac:dyDescent="0.2">
      <c r="A50451" s="24"/>
      <c r="B50451" s="24"/>
      <c r="C50451" s="24"/>
      <c r="D50451" s="24"/>
      <c r="E50451" s="24"/>
      <c r="F50451" s="24"/>
      <c r="G50451" s="24"/>
      <c r="H50451" s="24"/>
      <c r="I50451" s="24"/>
      <c r="J50451" s="24"/>
      <c r="K50451" s="24"/>
      <c r="L50451" s="24"/>
      <c r="M50451" s="24"/>
      <c r="P50451" s="10"/>
      <c r="R50451" s="10"/>
      <c r="S50451" s="10"/>
      <c r="T50451" s="10"/>
    </row>
    <row r="50452" spans="1:20" ht="16" x14ac:dyDescent="0.2">
      <c r="A50452" s="24"/>
      <c r="B50452" s="24"/>
      <c r="C50452" s="24"/>
      <c r="D50452" s="24"/>
      <c r="E50452" s="24"/>
      <c r="F50452" s="24"/>
      <c r="G50452" s="24"/>
      <c r="H50452" s="24"/>
      <c r="I50452" s="24"/>
      <c r="J50452" s="24"/>
      <c r="K50452" s="24"/>
      <c r="L50452" s="24"/>
      <c r="M50452" s="24"/>
      <c r="P50452" s="10"/>
      <c r="R50452" s="10"/>
      <c r="S50452" s="10"/>
      <c r="T50452" s="10"/>
    </row>
    <row r="50453" spans="1:20" ht="16" x14ac:dyDescent="0.2">
      <c r="A50453" s="24"/>
      <c r="B50453" s="24"/>
      <c r="C50453" s="24"/>
      <c r="D50453" s="24"/>
      <c r="E50453" s="24"/>
      <c r="F50453" s="24"/>
      <c r="G50453" s="24"/>
      <c r="H50453" s="24"/>
      <c r="I50453" s="24"/>
      <c r="J50453" s="24"/>
      <c r="K50453" s="24"/>
      <c r="L50453" s="24"/>
      <c r="M50453" s="24"/>
      <c r="P50453" s="10"/>
      <c r="R50453" s="10"/>
      <c r="S50453" s="10"/>
      <c r="T50453" s="10"/>
    </row>
    <row r="50454" spans="1:20" ht="16" x14ac:dyDescent="0.2">
      <c r="A50454" s="24"/>
      <c r="B50454" s="24"/>
      <c r="C50454" s="24"/>
      <c r="D50454" s="24"/>
      <c r="E50454" s="24"/>
      <c r="F50454" s="24"/>
      <c r="G50454" s="24"/>
      <c r="H50454" s="24"/>
      <c r="I50454" s="24"/>
      <c r="J50454" s="24"/>
      <c r="K50454" s="24"/>
      <c r="L50454" s="24"/>
      <c r="M50454" s="24"/>
      <c r="P50454" s="10"/>
      <c r="R50454" s="10"/>
      <c r="S50454" s="10"/>
      <c r="T50454" s="10"/>
    </row>
    <row r="50455" spans="1:20" ht="16" x14ac:dyDescent="0.2">
      <c r="A50455" s="24"/>
      <c r="B50455" s="24"/>
      <c r="C50455" s="24"/>
      <c r="D50455" s="24"/>
      <c r="E50455" s="24"/>
      <c r="F50455" s="24"/>
      <c r="G50455" s="24"/>
      <c r="H50455" s="24"/>
      <c r="I50455" s="24"/>
      <c r="J50455" s="24"/>
      <c r="K50455" s="24"/>
      <c r="L50455" s="24"/>
      <c r="M50455" s="24"/>
      <c r="P50455" s="10"/>
      <c r="R50455" s="10"/>
      <c r="S50455" s="10"/>
      <c r="T50455" s="10"/>
    </row>
    <row r="50456" spans="1:20" ht="16" x14ac:dyDescent="0.2">
      <c r="A50456" s="24"/>
      <c r="B50456" s="24"/>
      <c r="C50456" s="24"/>
      <c r="D50456" s="24"/>
      <c r="E50456" s="24"/>
      <c r="F50456" s="24"/>
      <c r="G50456" s="24"/>
      <c r="H50456" s="24"/>
      <c r="I50456" s="24"/>
      <c r="J50456" s="24"/>
      <c r="K50456" s="24"/>
      <c r="L50456" s="24"/>
      <c r="M50456" s="24"/>
      <c r="P50456" s="10"/>
      <c r="R50456" s="10"/>
      <c r="S50456" s="10"/>
      <c r="T50456" s="10"/>
    </row>
    <row r="50457" spans="1:20" ht="16" x14ac:dyDescent="0.2">
      <c r="A50457" s="24"/>
      <c r="B50457" s="24"/>
      <c r="C50457" s="24"/>
      <c r="D50457" s="24"/>
      <c r="E50457" s="24"/>
      <c r="F50457" s="24"/>
      <c r="G50457" s="24"/>
      <c r="H50457" s="24"/>
      <c r="I50457" s="24"/>
      <c r="J50457" s="24"/>
      <c r="K50457" s="24"/>
      <c r="L50457" s="24"/>
      <c r="M50457" s="24"/>
      <c r="P50457" s="10"/>
      <c r="R50457" s="10"/>
      <c r="S50457" s="10"/>
      <c r="T50457" s="10"/>
    </row>
    <row r="50458" spans="1:20" ht="16" x14ac:dyDescent="0.2">
      <c r="A50458" s="24"/>
      <c r="B50458" s="24"/>
      <c r="C50458" s="24"/>
      <c r="D50458" s="24"/>
      <c r="E50458" s="24"/>
      <c r="F50458" s="24"/>
      <c r="G50458" s="24"/>
      <c r="H50458" s="24"/>
      <c r="I50458" s="24"/>
      <c r="J50458" s="24"/>
      <c r="K50458" s="24"/>
      <c r="L50458" s="24"/>
      <c r="M50458" s="24"/>
      <c r="P50458" s="10"/>
      <c r="R50458" s="10"/>
      <c r="S50458" s="10"/>
      <c r="T50458" s="10"/>
    </row>
    <row r="50459" spans="1:20" ht="16" x14ac:dyDescent="0.2">
      <c r="A50459" s="24"/>
      <c r="B50459" s="24"/>
      <c r="C50459" s="24"/>
      <c r="D50459" s="24"/>
      <c r="E50459" s="24"/>
      <c r="F50459" s="24"/>
      <c r="G50459" s="24"/>
      <c r="H50459" s="24"/>
      <c r="I50459" s="24"/>
      <c r="J50459" s="24"/>
      <c r="K50459" s="24"/>
      <c r="L50459" s="24"/>
      <c r="M50459" s="24"/>
      <c r="P50459" s="10"/>
      <c r="R50459" s="10"/>
      <c r="S50459" s="10"/>
      <c r="T50459" s="10"/>
    </row>
    <row r="50460" spans="1:20" ht="16" x14ac:dyDescent="0.2">
      <c r="A50460" s="24"/>
      <c r="B50460" s="24"/>
      <c r="C50460" s="24"/>
      <c r="D50460" s="24"/>
      <c r="E50460" s="24"/>
      <c r="F50460" s="24"/>
      <c r="G50460" s="24"/>
      <c r="H50460" s="24"/>
      <c r="I50460" s="24"/>
      <c r="J50460" s="24"/>
      <c r="K50460" s="24"/>
      <c r="L50460" s="24"/>
      <c r="M50460" s="24"/>
      <c r="P50460" s="10"/>
      <c r="R50460" s="10"/>
      <c r="S50460" s="10"/>
      <c r="T50460" s="10"/>
    </row>
    <row r="50461" spans="1:20" ht="16" x14ac:dyDescent="0.2">
      <c r="A50461" s="24"/>
      <c r="B50461" s="24"/>
      <c r="C50461" s="24"/>
      <c r="D50461" s="24"/>
      <c r="E50461" s="24"/>
      <c r="F50461" s="24"/>
      <c r="G50461" s="24"/>
      <c r="H50461" s="24"/>
      <c r="I50461" s="24"/>
      <c r="J50461" s="24"/>
      <c r="K50461" s="24"/>
      <c r="L50461" s="24"/>
      <c r="M50461" s="24"/>
      <c r="P50461" s="10"/>
      <c r="R50461" s="10"/>
      <c r="S50461" s="10"/>
      <c r="T50461" s="10"/>
    </row>
    <row r="50462" spans="1:20" ht="16" x14ac:dyDescent="0.2">
      <c r="A50462" s="24"/>
      <c r="B50462" s="24"/>
      <c r="C50462" s="24"/>
      <c r="D50462" s="24"/>
      <c r="E50462" s="24"/>
      <c r="F50462" s="24"/>
      <c r="G50462" s="24"/>
      <c r="H50462" s="24"/>
      <c r="I50462" s="24"/>
      <c r="J50462" s="24"/>
      <c r="K50462" s="24"/>
      <c r="L50462" s="24"/>
      <c r="M50462" s="24"/>
      <c r="P50462" s="10"/>
      <c r="R50462" s="10"/>
      <c r="S50462" s="10"/>
      <c r="T50462" s="10"/>
    </row>
    <row r="50463" spans="1:20" ht="16" x14ac:dyDescent="0.2">
      <c r="A50463" s="24"/>
      <c r="B50463" s="24"/>
      <c r="C50463" s="24"/>
      <c r="D50463" s="24"/>
      <c r="E50463" s="24"/>
      <c r="F50463" s="24"/>
      <c r="G50463" s="24"/>
      <c r="H50463" s="24"/>
      <c r="I50463" s="24"/>
      <c r="J50463" s="24"/>
      <c r="K50463" s="24"/>
      <c r="L50463" s="24"/>
      <c r="M50463" s="24"/>
      <c r="P50463" s="10"/>
      <c r="R50463" s="10"/>
      <c r="S50463" s="10"/>
      <c r="T50463" s="10"/>
    </row>
    <row r="50464" spans="1:20" ht="16" x14ac:dyDescent="0.2">
      <c r="A50464" s="24"/>
      <c r="B50464" s="24"/>
      <c r="C50464" s="24"/>
      <c r="D50464" s="24"/>
      <c r="E50464" s="24"/>
      <c r="F50464" s="24"/>
      <c r="G50464" s="24"/>
      <c r="H50464" s="24"/>
      <c r="I50464" s="24"/>
      <c r="J50464" s="24"/>
      <c r="K50464" s="24"/>
      <c r="L50464" s="24"/>
      <c r="M50464" s="24"/>
      <c r="P50464" s="10"/>
      <c r="R50464" s="10"/>
      <c r="S50464" s="10"/>
      <c r="T50464" s="10"/>
    </row>
    <row r="50465" spans="1:20" ht="16" x14ac:dyDescent="0.2">
      <c r="A50465" s="24"/>
      <c r="B50465" s="24"/>
      <c r="C50465" s="24"/>
      <c r="D50465" s="24"/>
      <c r="E50465" s="24"/>
      <c r="F50465" s="24"/>
      <c r="G50465" s="24"/>
      <c r="H50465" s="24"/>
      <c r="I50465" s="24"/>
      <c r="J50465" s="24"/>
      <c r="K50465" s="24"/>
      <c r="L50465" s="24"/>
      <c r="M50465" s="24"/>
      <c r="P50465" s="10"/>
      <c r="R50465" s="10"/>
      <c r="S50465" s="10"/>
      <c r="T50465" s="10"/>
    </row>
    <row r="50466" spans="1:20" ht="16" x14ac:dyDescent="0.2">
      <c r="A50466" s="24"/>
      <c r="B50466" s="24"/>
      <c r="C50466" s="24"/>
      <c r="D50466" s="24"/>
      <c r="E50466" s="24"/>
      <c r="F50466" s="24"/>
      <c r="G50466" s="24"/>
      <c r="H50466" s="24"/>
      <c r="I50466" s="24"/>
      <c r="J50466" s="24"/>
      <c r="K50466" s="24"/>
      <c r="L50466" s="24"/>
      <c r="M50466" s="24"/>
      <c r="P50466" s="10"/>
      <c r="R50466" s="10"/>
      <c r="S50466" s="10"/>
      <c r="T50466" s="10"/>
    </row>
    <row r="50467" spans="1:20" ht="16" x14ac:dyDescent="0.2">
      <c r="A50467" s="24"/>
      <c r="B50467" s="24"/>
      <c r="C50467" s="24"/>
      <c r="D50467" s="24"/>
      <c r="E50467" s="24"/>
      <c r="F50467" s="24"/>
      <c r="G50467" s="24"/>
      <c r="H50467" s="24"/>
      <c r="I50467" s="24"/>
      <c r="J50467" s="24"/>
      <c r="K50467" s="24"/>
      <c r="L50467" s="24"/>
      <c r="M50467" s="24"/>
      <c r="P50467" s="10"/>
      <c r="R50467" s="10"/>
      <c r="S50467" s="10"/>
      <c r="T50467" s="10"/>
    </row>
    <row r="50468" spans="1:20" ht="16" x14ac:dyDescent="0.2">
      <c r="A50468" s="24"/>
      <c r="B50468" s="24"/>
      <c r="C50468" s="24"/>
      <c r="D50468" s="24"/>
      <c r="E50468" s="24"/>
      <c r="F50468" s="24"/>
      <c r="G50468" s="24"/>
      <c r="H50468" s="24"/>
      <c r="I50468" s="24"/>
      <c r="J50468" s="24"/>
      <c r="K50468" s="24"/>
      <c r="L50468" s="24"/>
      <c r="M50468" s="24"/>
      <c r="P50468" s="10"/>
      <c r="R50468" s="10"/>
      <c r="S50468" s="10"/>
      <c r="T50468" s="10"/>
    </row>
    <row r="50469" spans="1:20" ht="16" x14ac:dyDescent="0.2">
      <c r="A50469" s="24"/>
      <c r="B50469" s="24"/>
      <c r="C50469" s="24"/>
      <c r="D50469" s="24"/>
      <c r="E50469" s="24"/>
      <c r="F50469" s="24"/>
      <c r="G50469" s="24"/>
      <c r="H50469" s="24"/>
      <c r="I50469" s="24"/>
      <c r="J50469" s="24"/>
      <c r="K50469" s="24"/>
      <c r="L50469" s="24"/>
      <c r="M50469" s="24"/>
      <c r="P50469" s="10"/>
      <c r="R50469" s="10"/>
      <c r="S50469" s="10"/>
      <c r="T50469" s="10"/>
    </row>
    <row r="50470" spans="1:20" ht="16" x14ac:dyDescent="0.2">
      <c r="A50470" s="24"/>
      <c r="B50470" s="24"/>
      <c r="C50470" s="24"/>
      <c r="D50470" s="24"/>
      <c r="E50470" s="24"/>
      <c r="F50470" s="24"/>
      <c r="G50470" s="24"/>
      <c r="H50470" s="24"/>
      <c r="I50470" s="24"/>
      <c r="J50470" s="24"/>
      <c r="K50470" s="24"/>
      <c r="L50470" s="24"/>
      <c r="M50470" s="24"/>
      <c r="P50470" s="10"/>
      <c r="R50470" s="10"/>
      <c r="S50470" s="10"/>
      <c r="T50470" s="10"/>
    </row>
    <row r="50471" spans="1:20" ht="16" x14ac:dyDescent="0.2">
      <c r="A50471" s="24"/>
      <c r="B50471" s="24"/>
      <c r="C50471" s="24"/>
      <c r="D50471" s="24"/>
      <c r="E50471" s="24"/>
      <c r="F50471" s="24"/>
      <c r="G50471" s="24"/>
      <c r="H50471" s="24"/>
      <c r="I50471" s="24"/>
      <c r="J50471" s="24"/>
      <c r="K50471" s="24"/>
      <c r="L50471" s="24"/>
      <c r="M50471" s="24"/>
      <c r="P50471" s="10"/>
      <c r="R50471" s="10"/>
      <c r="S50471" s="10"/>
      <c r="T50471" s="10"/>
    </row>
    <row r="50472" spans="1:20" ht="16" x14ac:dyDescent="0.2">
      <c r="A50472" s="24"/>
      <c r="B50472" s="24"/>
      <c r="C50472" s="24"/>
      <c r="D50472" s="24"/>
      <c r="E50472" s="24"/>
      <c r="F50472" s="24"/>
      <c r="G50472" s="24"/>
      <c r="H50472" s="24"/>
      <c r="I50472" s="24"/>
      <c r="J50472" s="24"/>
      <c r="K50472" s="24"/>
      <c r="L50472" s="24"/>
      <c r="M50472" s="24"/>
      <c r="P50472" s="10"/>
      <c r="R50472" s="10"/>
      <c r="S50472" s="10"/>
      <c r="T50472" s="10"/>
    </row>
    <row r="50473" spans="1:20" ht="16" x14ac:dyDescent="0.2">
      <c r="A50473" s="24"/>
      <c r="B50473" s="24"/>
      <c r="C50473" s="24"/>
      <c r="D50473" s="24"/>
      <c r="E50473" s="24"/>
      <c r="F50473" s="24"/>
      <c r="G50473" s="24"/>
      <c r="H50473" s="24"/>
      <c r="I50473" s="24"/>
      <c r="J50473" s="24"/>
      <c r="K50473" s="24"/>
      <c r="L50473" s="24"/>
      <c r="M50473" s="24"/>
      <c r="P50473" s="10"/>
      <c r="R50473" s="10"/>
      <c r="S50473" s="10"/>
      <c r="T50473" s="10"/>
    </row>
    <row r="50474" spans="1:20" ht="16" x14ac:dyDescent="0.2">
      <c r="A50474" s="24"/>
      <c r="B50474" s="24"/>
      <c r="C50474" s="24"/>
      <c r="D50474" s="24"/>
      <c r="E50474" s="24"/>
      <c r="F50474" s="24"/>
      <c r="G50474" s="24"/>
      <c r="H50474" s="24"/>
      <c r="I50474" s="24"/>
      <c r="J50474" s="24"/>
      <c r="K50474" s="24"/>
      <c r="L50474" s="24"/>
      <c r="M50474" s="24"/>
      <c r="P50474" s="10"/>
      <c r="R50474" s="10"/>
      <c r="S50474" s="10"/>
      <c r="T50474" s="10"/>
    </row>
    <row r="50475" spans="1:20" ht="16" x14ac:dyDescent="0.2">
      <c r="A50475" s="24"/>
      <c r="B50475" s="24"/>
      <c r="C50475" s="24"/>
      <c r="D50475" s="24"/>
      <c r="E50475" s="24"/>
      <c r="F50475" s="24"/>
      <c r="G50475" s="24"/>
      <c r="H50475" s="24"/>
      <c r="I50475" s="24"/>
      <c r="J50475" s="24"/>
      <c r="K50475" s="24"/>
      <c r="L50475" s="24"/>
      <c r="M50475" s="24"/>
      <c r="P50475" s="10"/>
      <c r="R50475" s="10"/>
      <c r="S50475" s="10"/>
      <c r="T50475" s="10"/>
    </row>
    <row r="50476" spans="1:20" ht="16" x14ac:dyDescent="0.2">
      <c r="A50476" s="24"/>
      <c r="B50476" s="24"/>
      <c r="C50476" s="24"/>
      <c r="D50476" s="24"/>
      <c r="E50476" s="24"/>
      <c r="F50476" s="24"/>
      <c r="G50476" s="24"/>
      <c r="H50476" s="24"/>
      <c r="I50476" s="24"/>
      <c r="J50476" s="24"/>
      <c r="K50476" s="24"/>
      <c r="L50476" s="24"/>
      <c r="M50476" s="24"/>
      <c r="P50476" s="10"/>
      <c r="R50476" s="10"/>
      <c r="S50476" s="10"/>
      <c r="T50476" s="10"/>
    </row>
    <row r="50477" spans="1:20" ht="16" x14ac:dyDescent="0.2">
      <c r="A50477" s="24"/>
      <c r="B50477" s="24"/>
      <c r="C50477" s="24"/>
      <c r="D50477" s="24"/>
      <c r="E50477" s="24"/>
      <c r="F50477" s="24"/>
      <c r="G50477" s="24"/>
      <c r="H50477" s="24"/>
      <c r="I50477" s="24"/>
      <c r="J50477" s="24"/>
      <c r="K50477" s="24"/>
      <c r="L50477" s="24"/>
      <c r="M50477" s="24"/>
      <c r="P50477" s="10"/>
      <c r="R50477" s="10"/>
      <c r="S50477" s="10"/>
      <c r="T50477" s="10"/>
    </row>
    <row r="50478" spans="1:20" ht="16" x14ac:dyDescent="0.2">
      <c r="A50478" s="24"/>
      <c r="B50478" s="24"/>
      <c r="C50478" s="24"/>
      <c r="D50478" s="24"/>
      <c r="E50478" s="24"/>
      <c r="F50478" s="24"/>
      <c r="G50478" s="24"/>
      <c r="H50478" s="24"/>
      <c r="I50478" s="24"/>
      <c r="J50478" s="24"/>
      <c r="K50478" s="24"/>
      <c r="L50478" s="24"/>
      <c r="M50478" s="24"/>
      <c r="P50478" s="10"/>
      <c r="R50478" s="10"/>
      <c r="S50478" s="10"/>
      <c r="T50478" s="10"/>
    </row>
    <row r="50479" spans="1:20" ht="16" x14ac:dyDescent="0.2">
      <c r="A50479" s="24"/>
      <c r="B50479" s="24"/>
      <c r="C50479" s="24"/>
      <c r="D50479" s="24"/>
      <c r="E50479" s="24"/>
      <c r="F50479" s="24"/>
      <c r="G50479" s="24"/>
      <c r="H50479" s="24"/>
      <c r="I50479" s="24"/>
      <c r="J50479" s="24"/>
      <c r="K50479" s="24"/>
      <c r="L50479" s="24"/>
      <c r="M50479" s="24"/>
      <c r="P50479" s="10"/>
      <c r="R50479" s="10"/>
      <c r="S50479" s="10"/>
      <c r="T50479" s="10"/>
    </row>
    <row r="50480" spans="1:20" ht="16" x14ac:dyDescent="0.2">
      <c r="A50480" s="24"/>
      <c r="B50480" s="24"/>
      <c r="C50480" s="24"/>
      <c r="D50480" s="24"/>
      <c r="E50480" s="24"/>
      <c r="F50480" s="24"/>
      <c r="G50480" s="24"/>
      <c r="H50480" s="24"/>
      <c r="I50480" s="24"/>
      <c r="J50480" s="24"/>
      <c r="K50480" s="24"/>
      <c r="L50480" s="24"/>
      <c r="M50480" s="24"/>
      <c r="P50480" s="10"/>
      <c r="R50480" s="10"/>
      <c r="S50480" s="10"/>
      <c r="T50480" s="10"/>
    </row>
    <row r="50481" spans="1:20" ht="16" x14ac:dyDescent="0.2">
      <c r="A50481" s="24"/>
      <c r="B50481" s="24"/>
      <c r="C50481" s="24"/>
      <c r="D50481" s="24"/>
      <c r="E50481" s="24"/>
      <c r="F50481" s="24"/>
      <c r="G50481" s="24"/>
      <c r="H50481" s="24"/>
      <c r="I50481" s="24"/>
      <c r="J50481" s="24"/>
      <c r="K50481" s="24"/>
      <c r="L50481" s="24"/>
      <c r="M50481" s="24"/>
      <c r="P50481" s="10"/>
      <c r="R50481" s="10"/>
      <c r="S50481" s="10"/>
      <c r="T50481" s="10"/>
    </row>
    <row r="50482" spans="1:20" ht="16" x14ac:dyDescent="0.2">
      <c r="A50482" s="24"/>
      <c r="B50482" s="24"/>
      <c r="C50482" s="24"/>
      <c r="D50482" s="24"/>
      <c r="E50482" s="24"/>
      <c r="F50482" s="24"/>
      <c r="G50482" s="24"/>
      <c r="H50482" s="24"/>
      <c r="I50482" s="24"/>
      <c r="J50482" s="24"/>
      <c r="K50482" s="24"/>
      <c r="L50482" s="24"/>
      <c r="M50482" s="24"/>
      <c r="P50482" s="10"/>
      <c r="R50482" s="10"/>
      <c r="S50482" s="10"/>
      <c r="T50482" s="10"/>
    </row>
    <row r="50483" spans="1:20" ht="16" x14ac:dyDescent="0.2">
      <c r="A50483" s="24"/>
      <c r="B50483" s="24"/>
      <c r="C50483" s="24"/>
      <c r="D50483" s="24"/>
      <c r="E50483" s="24"/>
      <c r="F50483" s="24"/>
      <c r="G50483" s="24"/>
      <c r="H50483" s="24"/>
      <c r="I50483" s="24"/>
      <c r="J50483" s="24"/>
      <c r="K50483" s="24"/>
      <c r="L50483" s="24"/>
      <c r="M50483" s="24"/>
      <c r="P50483" s="10"/>
      <c r="R50483" s="10"/>
      <c r="S50483" s="10"/>
      <c r="T50483" s="10"/>
    </row>
    <row r="50484" spans="1:20" ht="16" x14ac:dyDescent="0.2">
      <c r="A50484" s="24"/>
      <c r="B50484" s="24"/>
      <c r="C50484" s="24"/>
      <c r="D50484" s="24"/>
      <c r="E50484" s="24"/>
      <c r="F50484" s="24"/>
      <c r="G50484" s="24"/>
      <c r="H50484" s="24"/>
      <c r="I50484" s="24"/>
      <c r="J50484" s="24"/>
      <c r="K50484" s="24"/>
      <c r="L50484" s="24"/>
      <c r="M50484" s="24"/>
      <c r="P50484" s="10"/>
      <c r="R50484" s="10"/>
      <c r="S50484" s="10"/>
      <c r="T50484" s="10"/>
    </row>
    <row r="50485" spans="1:20" ht="16" x14ac:dyDescent="0.2">
      <c r="A50485" s="24"/>
      <c r="B50485" s="24"/>
      <c r="C50485" s="24"/>
      <c r="D50485" s="24"/>
      <c r="E50485" s="24"/>
      <c r="F50485" s="24"/>
      <c r="G50485" s="24"/>
      <c r="H50485" s="24"/>
      <c r="I50485" s="24"/>
      <c r="J50485" s="24"/>
      <c r="K50485" s="24"/>
      <c r="L50485" s="24"/>
      <c r="M50485" s="24"/>
      <c r="P50485" s="10"/>
      <c r="R50485" s="10"/>
      <c r="S50485" s="10"/>
      <c r="T50485" s="10"/>
    </row>
    <row r="50486" spans="1:20" ht="16" x14ac:dyDescent="0.2">
      <c r="A50486" s="24"/>
      <c r="B50486" s="24"/>
      <c r="C50486" s="24"/>
      <c r="D50486" s="24"/>
      <c r="E50486" s="24"/>
      <c r="F50486" s="24"/>
      <c r="G50486" s="24"/>
      <c r="H50486" s="24"/>
      <c r="I50486" s="24"/>
      <c r="J50486" s="24"/>
      <c r="K50486" s="24"/>
      <c r="L50486" s="24"/>
      <c r="M50486" s="24"/>
      <c r="P50486" s="10"/>
      <c r="R50486" s="10"/>
      <c r="S50486" s="10"/>
      <c r="T50486" s="10"/>
    </row>
    <row r="50487" spans="1:20" ht="16" x14ac:dyDescent="0.2">
      <c r="A50487" s="24"/>
      <c r="B50487" s="24"/>
      <c r="C50487" s="24"/>
      <c r="D50487" s="24"/>
      <c r="E50487" s="24"/>
      <c r="F50487" s="24"/>
      <c r="G50487" s="24"/>
      <c r="H50487" s="24"/>
      <c r="I50487" s="24"/>
      <c r="J50487" s="24"/>
      <c r="K50487" s="24"/>
      <c r="L50487" s="24"/>
      <c r="M50487" s="24"/>
      <c r="P50487" s="10"/>
      <c r="R50487" s="10"/>
      <c r="S50487" s="10"/>
      <c r="T50487" s="10"/>
    </row>
    <row r="50488" spans="1:20" ht="16" x14ac:dyDescent="0.2">
      <c r="A50488" s="24"/>
      <c r="B50488" s="24"/>
      <c r="C50488" s="24"/>
      <c r="D50488" s="24"/>
      <c r="E50488" s="24"/>
      <c r="F50488" s="24"/>
      <c r="G50488" s="24"/>
      <c r="H50488" s="24"/>
      <c r="I50488" s="24"/>
      <c r="J50488" s="24"/>
      <c r="K50488" s="24"/>
      <c r="L50488" s="24"/>
      <c r="M50488" s="24"/>
      <c r="P50488" s="10"/>
      <c r="R50488" s="10"/>
      <c r="S50488" s="10"/>
      <c r="T50488" s="10"/>
    </row>
    <row r="50489" spans="1:20" ht="16" x14ac:dyDescent="0.2">
      <c r="A50489" s="24"/>
      <c r="B50489" s="24"/>
      <c r="C50489" s="24"/>
      <c r="D50489" s="24"/>
      <c r="E50489" s="24"/>
      <c r="F50489" s="24"/>
      <c r="G50489" s="24"/>
      <c r="H50489" s="24"/>
      <c r="I50489" s="24"/>
      <c r="J50489" s="24"/>
      <c r="K50489" s="24"/>
      <c r="L50489" s="24"/>
      <c r="M50489" s="24"/>
      <c r="P50489" s="10"/>
      <c r="R50489" s="10"/>
      <c r="S50489" s="10"/>
      <c r="T50489" s="10"/>
    </row>
    <row r="50490" spans="1:20" ht="16" x14ac:dyDescent="0.2">
      <c r="A50490" s="24"/>
      <c r="B50490" s="24"/>
      <c r="C50490" s="24"/>
      <c r="D50490" s="24"/>
      <c r="E50490" s="24"/>
      <c r="F50490" s="24"/>
      <c r="G50490" s="24"/>
      <c r="H50490" s="24"/>
      <c r="I50490" s="24"/>
      <c r="J50490" s="24"/>
      <c r="K50490" s="24"/>
      <c r="L50490" s="24"/>
      <c r="M50490" s="24"/>
      <c r="P50490" s="10"/>
      <c r="R50490" s="10"/>
      <c r="S50490" s="10"/>
      <c r="T50490" s="10"/>
    </row>
    <row r="50491" spans="1:20" ht="16" x14ac:dyDescent="0.2">
      <c r="A50491" s="24"/>
      <c r="B50491" s="24"/>
      <c r="C50491" s="24"/>
      <c r="D50491" s="24"/>
      <c r="E50491" s="24"/>
      <c r="F50491" s="24"/>
      <c r="G50491" s="24"/>
      <c r="H50491" s="24"/>
      <c r="I50491" s="24"/>
      <c r="J50491" s="24"/>
      <c r="K50491" s="24"/>
      <c r="L50491" s="24"/>
      <c r="M50491" s="24"/>
      <c r="P50491" s="10"/>
      <c r="R50491" s="10"/>
      <c r="S50491" s="10"/>
      <c r="T50491" s="10"/>
    </row>
    <row r="50492" spans="1:20" ht="16" x14ac:dyDescent="0.2">
      <c r="A50492" s="24"/>
      <c r="B50492" s="24"/>
      <c r="C50492" s="24"/>
      <c r="D50492" s="24"/>
      <c r="E50492" s="24"/>
      <c r="F50492" s="24"/>
      <c r="G50492" s="24"/>
      <c r="H50492" s="24"/>
      <c r="I50492" s="24"/>
      <c r="J50492" s="24"/>
      <c r="K50492" s="24"/>
      <c r="L50492" s="24"/>
      <c r="M50492" s="24"/>
      <c r="P50492" s="10"/>
      <c r="R50492" s="10"/>
      <c r="S50492" s="10"/>
      <c r="T50492" s="10"/>
    </row>
    <row r="50493" spans="1:20" ht="16" x14ac:dyDescent="0.2">
      <c r="A50493" s="24"/>
      <c r="B50493" s="24"/>
      <c r="C50493" s="24"/>
      <c r="D50493" s="24"/>
      <c r="E50493" s="24"/>
      <c r="F50493" s="24"/>
      <c r="G50493" s="24"/>
      <c r="H50493" s="24"/>
      <c r="I50493" s="24"/>
      <c r="J50493" s="24"/>
      <c r="K50493" s="24"/>
      <c r="L50493" s="24"/>
      <c r="M50493" s="24"/>
      <c r="P50493" s="10"/>
      <c r="R50493" s="10"/>
      <c r="S50493" s="10"/>
      <c r="T50493" s="10"/>
    </row>
    <row r="50494" spans="1:20" ht="16" x14ac:dyDescent="0.2">
      <c r="A50494" s="24"/>
      <c r="B50494" s="24"/>
      <c r="C50494" s="24"/>
      <c r="D50494" s="24"/>
      <c r="E50494" s="24"/>
      <c r="F50494" s="24"/>
      <c r="G50494" s="24"/>
      <c r="H50494" s="24"/>
      <c r="I50494" s="24"/>
      <c r="J50494" s="24"/>
      <c r="K50494" s="24"/>
      <c r="L50494" s="24"/>
      <c r="M50494" s="24"/>
      <c r="P50494" s="10"/>
      <c r="R50494" s="10"/>
      <c r="S50494" s="10"/>
      <c r="T50494" s="10"/>
    </row>
    <row r="50495" spans="1:20" ht="16" x14ac:dyDescent="0.2">
      <c r="A50495" s="24"/>
      <c r="B50495" s="24"/>
      <c r="C50495" s="24"/>
      <c r="D50495" s="24"/>
      <c r="E50495" s="24"/>
      <c r="F50495" s="24"/>
      <c r="G50495" s="24"/>
      <c r="H50495" s="24"/>
      <c r="I50495" s="24"/>
      <c r="J50495" s="24"/>
      <c r="K50495" s="24"/>
      <c r="L50495" s="24"/>
      <c r="M50495" s="24"/>
      <c r="P50495" s="10"/>
      <c r="R50495" s="10"/>
      <c r="S50495" s="10"/>
      <c r="T50495" s="10"/>
    </row>
    <row r="50496" spans="1:20" ht="16" x14ac:dyDescent="0.2">
      <c r="A50496" s="24"/>
      <c r="B50496" s="24"/>
      <c r="C50496" s="24"/>
      <c r="D50496" s="24"/>
      <c r="E50496" s="24"/>
      <c r="F50496" s="24"/>
      <c r="G50496" s="24"/>
      <c r="H50496" s="24"/>
      <c r="I50496" s="24"/>
      <c r="J50496" s="24"/>
      <c r="K50496" s="24"/>
      <c r="L50496" s="24"/>
      <c r="M50496" s="24"/>
      <c r="P50496" s="10"/>
      <c r="R50496" s="10"/>
      <c r="S50496" s="10"/>
      <c r="T50496" s="10"/>
    </row>
    <row r="50497" spans="1:20" ht="16" x14ac:dyDescent="0.2">
      <c r="A50497" s="24"/>
      <c r="B50497" s="24"/>
      <c r="C50497" s="24"/>
      <c r="D50497" s="24"/>
      <c r="E50497" s="24"/>
      <c r="F50497" s="24"/>
      <c r="G50497" s="24"/>
      <c r="H50497" s="24"/>
      <c r="I50497" s="24"/>
      <c r="J50497" s="24"/>
      <c r="K50497" s="24"/>
      <c r="L50497" s="24"/>
      <c r="M50497" s="24"/>
      <c r="P50497" s="10"/>
      <c r="R50497" s="10"/>
      <c r="S50497" s="10"/>
      <c r="T50497" s="10"/>
    </row>
    <row r="50498" spans="1:20" ht="16" x14ac:dyDescent="0.2">
      <c r="A50498" s="24"/>
      <c r="B50498" s="24"/>
      <c r="C50498" s="24"/>
      <c r="D50498" s="24"/>
      <c r="E50498" s="24"/>
      <c r="F50498" s="24"/>
      <c r="G50498" s="24"/>
      <c r="H50498" s="24"/>
      <c r="I50498" s="24"/>
      <c r="J50498" s="24"/>
      <c r="K50498" s="24"/>
      <c r="L50498" s="24"/>
      <c r="M50498" s="24"/>
      <c r="P50498" s="10"/>
      <c r="R50498" s="10"/>
      <c r="S50498" s="10"/>
      <c r="T50498" s="10"/>
    </row>
    <row r="50499" spans="1:20" ht="16" x14ac:dyDescent="0.2">
      <c r="A50499" s="24"/>
      <c r="B50499" s="24"/>
      <c r="C50499" s="24"/>
      <c r="D50499" s="24"/>
      <c r="E50499" s="24"/>
      <c r="F50499" s="24"/>
      <c r="G50499" s="24"/>
      <c r="H50499" s="24"/>
      <c r="I50499" s="24"/>
      <c r="J50499" s="24"/>
      <c r="K50499" s="24"/>
      <c r="L50499" s="24"/>
      <c r="M50499" s="24"/>
      <c r="P50499" s="10"/>
      <c r="R50499" s="10"/>
      <c r="S50499" s="10"/>
      <c r="T50499" s="10"/>
    </row>
    <row r="50500" spans="1:20" ht="16" x14ac:dyDescent="0.2">
      <c r="A50500" s="24"/>
      <c r="B50500" s="24"/>
      <c r="C50500" s="24"/>
      <c r="D50500" s="24"/>
      <c r="E50500" s="24"/>
      <c r="F50500" s="24"/>
      <c r="G50500" s="24"/>
      <c r="H50500" s="24"/>
      <c r="I50500" s="24"/>
      <c r="J50500" s="24"/>
      <c r="K50500" s="24"/>
      <c r="L50500" s="24"/>
      <c r="M50500" s="24"/>
      <c r="P50500" s="10"/>
      <c r="R50500" s="10"/>
      <c r="S50500" s="10"/>
      <c r="T50500" s="10"/>
    </row>
    <row r="50501" spans="1:20" ht="16" x14ac:dyDescent="0.2">
      <c r="A50501" s="24"/>
      <c r="B50501" s="24"/>
      <c r="C50501" s="24"/>
      <c r="D50501" s="24"/>
      <c r="E50501" s="24"/>
      <c r="F50501" s="24"/>
      <c r="G50501" s="24"/>
      <c r="H50501" s="24"/>
      <c r="I50501" s="24"/>
      <c r="J50501" s="24"/>
      <c r="K50501" s="24"/>
      <c r="L50501" s="24"/>
      <c r="M50501" s="24"/>
      <c r="P50501" s="10"/>
      <c r="R50501" s="10"/>
      <c r="S50501" s="10"/>
      <c r="T50501" s="10"/>
    </row>
    <row r="50502" spans="1:20" ht="16" x14ac:dyDescent="0.2">
      <c r="A50502" s="24"/>
      <c r="B50502" s="24"/>
      <c r="C50502" s="24"/>
      <c r="D50502" s="24"/>
      <c r="E50502" s="24"/>
      <c r="F50502" s="24"/>
      <c r="G50502" s="24"/>
      <c r="H50502" s="24"/>
      <c r="I50502" s="24"/>
      <c r="J50502" s="24"/>
      <c r="K50502" s="24"/>
      <c r="L50502" s="24"/>
      <c r="M50502" s="24"/>
      <c r="P50502" s="10"/>
      <c r="R50502" s="10"/>
      <c r="S50502" s="10"/>
      <c r="T50502" s="10"/>
    </row>
    <row r="50503" spans="1:20" ht="16" x14ac:dyDescent="0.2">
      <c r="A50503" s="24"/>
      <c r="B50503" s="24"/>
      <c r="C50503" s="24"/>
      <c r="D50503" s="24"/>
      <c r="E50503" s="24"/>
      <c r="F50503" s="24"/>
      <c r="G50503" s="24"/>
      <c r="H50503" s="24"/>
      <c r="I50503" s="24"/>
      <c r="J50503" s="24"/>
      <c r="K50503" s="24"/>
      <c r="L50503" s="24"/>
      <c r="M50503" s="24"/>
      <c r="P50503" s="10"/>
      <c r="R50503" s="10"/>
      <c r="S50503" s="10"/>
      <c r="T50503" s="10"/>
    </row>
    <row r="50504" spans="1:20" ht="16" x14ac:dyDescent="0.2">
      <c r="A50504" s="24"/>
      <c r="B50504" s="24"/>
      <c r="C50504" s="24"/>
      <c r="D50504" s="24"/>
      <c r="E50504" s="24"/>
      <c r="F50504" s="24"/>
      <c r="G50504" s="24"/>
      <c r="H50504" s="24"/>
      <c r="I50504" s="24"/>
      <c r="J50504" s="24"/>
      <c r="K50504" s="24"/>
      <c r="L50504" s="24"/>
      <c r="M50504" s="24"/>
      <c r="P50504" s="10"/>
      <c r="R50504" s="10"/>
      <c r="S50504" s="10"/>
      <c r="T50504" s="10"/>
    </row>
    <row r="50505" spans="1:20" ht="16" x14ac:dyDescent="0.2">
      <c r="A50505" s="24"/>
      <c r="B50505" s="24"/>
      <c r="C50505" s="24"/>
      <c r="D50505" s="24"/>
      <c r="E50505" s="24"/>
      <c r="F50505" s="24"/>
      <c r="G50505" s="24"/>
      <c r="H50505" s="24"/>
      <c r="I50505" s="24"/>
      <c r="J50505" s="24"/>
      <c r="K50505" s="24"/>
      <c r="L50505" s="24"/>
      <c r="M50505" s="24"/>
      <c r="P50505" s="10"/>
      <c r="R50505" s="10"/>
      <c r="S50505" s="10"/>
      <c r="T50505" s="10"/>
    </row>
    <row r="50506" spans="1:20" ht="16" x14ac:dyDescent="0.2">
      <c r="A50506" s="24"/>
      <c r="B50506" s="24"/>
      <c r="C50506" s="24"/>
      <c r="D50506" s="24"/>
      <c r="E50506" s="24"/>
      <c r="F50506" s="24"/>
      <c r="G50506" s="24"/>
      <c r="H50506" s="24"/>
      <c r="I50506" s="24"/>
      <c r="J50506" s="24"/>
      <c r="K50506" s="24"/>
      <c r="L50506" s="24"/>
      <c r="M50506" s="24"/>
      <c r="P50506" s="10"/>
      <c r="R50506" s="10"/>
      <c r="S50506" s="10"/>
      <c r="T50506" s="10"/>
    </row>
    <row r="50507" spans="1:20" ht="16" x14ac:dyDescent="0.2">
      <c r="A50507" s="24"/>
      <c r="B50507" s="24"/>
      <c r="C50507" s="24"/>
      <c r="D50507" s="24"/>
      <c r="E50507" s="24"/>
      <c r="F50507" s="24"/>
      <c r="G50507" s="24"/>
      <c r="H50507" s="24"/>
      <c r="I50507" s="24"/>
      <c r="J50507" s="24"/>
      <c r="K50507" s="24"/>
      <c r="L50507" s="24"/>
      <c r="M50507" s="24"/>
      <c r="P50507" s="10"/>
      <c r="R50507" s="10"/>
      <c r="S50507" s="10"/>
      <c r="T50507" s="10"/>
    </row>
    <row r="50508" spans="1:20" ht="16" x14ac:dyDescent="0.2">
      <c r="A50508" s="24"/>
      <c r="B50508" s="24"/>
      <c r="C50508" s="24"/>
      <c r="D50508" s="24"/>
      <c r="E50508" s="24"/>
      <c r="F50508" s="24"/>
      <c r="G50508" s="24"/>
      <c r="H50508" s="24"/>
      <c r="I50508" s="24"/>
      <c r="J50508" s="24"/>
      <c r="K50508" s="24"/>
      <c r="L50508" s="24"/>
      <c r="M50508" s="24"/>
      <c r="P50508" s="10"/>
      <c r="R50508" s="10"/>
      <c r="S50508" s="10"/>
      <c r="T50508" s="10"/>
    </row>
    <row r="50509" spans="1:20" ht="16" x14ac:dyDescent="0.2">
      <c r="A50509" s="24"/>
      <c r="B50509" s="24"/>
      <c r="C50509" s="24"/>
      <c r="D50509" s="24"/>
      <c r="E50509" s="24"/>
      <c r="F50509" s="24"/>
      <c r="G50509" s="24"/>
      <c r="H50509" s="24"/>
      <c r="I50509" s="24"/>
      <c r="J50509" s="24"/>
      <c r="K50509" s="24"/>
      <c r="L50509" s="24"/>
      <c r="M50509" s="24"/>
      <c r="P50509" s="10"/>
      <c r="R50509" s="10"/>
      <c r="S50509" s="10"/>
      <c r="T50509" s="10"/>
    </row>
    <row r="50510" spans="1:20" ht="16" x14ac:dyDescent="0.2">
      <c r="A50510" s="24"/>
      <c r="B50510" s="24"/>
      <c r="C50510" s="24"/>
      <c r="D50510" s="24"/>
      <c r="E50510" s="24"/>
      <c r="F50510" s="24"/>
      <c r="G50510" s="24"/>
      <c r="H50510" s="24"/>
      <c r="I50510" s="24"/>
      <c r="J50510" s="24"/>
      <c r="K50510" s="24"/>
      <c r="L50510" s="24"/>
      <c r="M50510" s="24"/>
      <c r="P50510" s="10"/>
      <c r="R50510" s="10"/>
      <c r="S50510" s="10"/>
      <c r="T50510" s="10"/>
    </row>
    <row r="50511" spans="1:20" ht="16" x14ac:dyDescent="0.2">
      <c r="A50511" s="24"/>
      <c r="B50511" s="24"/>
      <c r="C50511" s="24"/>
      <c r="D50511" s="24"/>
      <c r="E50511" s="24"/>
      <c r="F50511" s="24"/>
      <c r="G50511" s="24"/>
      <c r="H50511" s="24"/>
      <c r="I50511" s="24"/>
      <c r="J50511" s="24"/>
      <c r="K50511" s="24"/>
      <c r="L50511" s="24"/>
      <c r="M50511" s="24"/>
      <c r="P50511" s="10"/>
      <c r="R50511" s="10"/>
      <c r="S50511" s="10"/>
      <c r="T50511" s="10"/>
    </row>
    <row r="50512" spans="1:20" ht="16" x14ac:dyDescent="0.2">
      <c r="A50512" s="24"/>
      <c r="B50512" s="24"/>
      <c r="C50512" s="24"/>
      <c r="D50512" s="24"/>
      <c r="E50512" s="24"/>
      <c r="F50512" s="24"/>
      <c r="G50512" s="24"/>
      <c r="H50512" s="24"/>
      <c r="I50512" s="24"/>
      <c r="J50512" s="24"/>
      <c r="K50512" s="24"/>
      <c r="L50512" s="24"/>
      <c r="M50512" s="24"/>
      <c r="P50512" s="10"/>
      <c r="R50512" s="10"/>
      <c r="S50512" s="10"/>
      <c r="T50512" s="10"/>
    </row>
    <row r="50513" spans="1:20" ht="16" x14ac:dyDescent="0.2">
      <c r="A50513" s="24"/>
      <c r="B50513" s="24"/>
      <c r="C50513" s="24"/>
      <c r="D50513" s="24"/>
      <c r="E50513" s="24"/>
      <c r="F50513" s="24"/>
      <c r="G50513" s="24"/>
      <c r="H50513" s="24"/>
      <c r="I50513" s="24"/>
      <c r="J50513" s="24"/>
      <c r="K50513" s="24"/>
      <c r="L50513" s="24"/>
      <c r="M50513" s="24"/>
      <c r="P50513" s="10"/>
      <c r="R50513" s="10"/>
      <c r="S50513" s="10"/>
      <c r="T50513" s="10"/>
    </row>
    <row r="50514" spans="1:20" ht="16" x14ac:dyDescent="0.2">
      <c r="A50514" s="24"/>
      <c r="B50514" s="24"/>
      <c r="C50514" s="24"/>
      <c r="D50514" s="24"/>
      <c r="E50514" s="24"/>
      <c r="F50514" s="24"/>
      <c r="G50514" s="24"/>
      <c r="H50514" s="24"/>
      <c r="I50514" s="24"/>
      <c r="J50514" s="24"/>
      <c r="K50514" s="24"/>
      <c r="L50514" s="24"/>
      <c r="M50514" s="24"/>
      <c r="P50514" s="10"/>
      <c r="R50514" s="10"/>
      <c r="S50514" s="10"/>
      <c r="T50514" s="10"/>
    </row>
    <row r="50515" spans="1:20" ht="16" x14ac:dyDescent="0.2">
      <c r="A50515" s="24"/>
      <c r="B50515" s="24"/>
      <c r="C50515" s="24"/>
      <c r="D50515" s="24"/>
      <c r="E50515" s="24"/>
      <c r="F50515" s="24"/>
      <c r="G50515" s="24"/>
      <c r="H50515" s="24"/>
      <c r="I50515" s="24"/>
      <c r="J50515" s="24"/>
      <c r="K50515" s="24"/>
      <c r="L50515" s="24"/>
      <c r="M50515" s="24"/>
      <c r="P50515" s="10"/>
      <c r="R50515" s="10"/>
      <c r="S50515" s="10"/>
      <c r="T50515" s="10"/>
    </row>
    <row r="50516" spans="1:20" ht="16" x14ac:dyDescent="0.2">
      <c r="A50516" s="24"/>
      <c r="B50516" s="24"/>
      <c r="C50516" s="24"/>
      <c r="D50516" s="24"/>
      <c r="E50516" s="24"/>
      <c r="F50516" s="24"/>
      <c r="G50516" s="24"/>
      <c r="H50516" s="24"/>
      <c r="I50516" s="24"/>
      <c r="J50516" s="24"/>
      <c r="K50516" s="24"/>
      <c r="L50516" s="24"/>
      <c r="M50516" s="24"/>
      <c r="P50516" s="10"/>
      <c r="R50516" s="10"/>
      <c r="S50516" s="10"/>
      <c r="T50516" s="10"/>
    </row>
    <row r="50517" spans="1:20" ht="16" x14ac:dyDescent="0.2">
      <c r="A50517" s="24"/>
      <c r="B50517" s="24"/>
      <c r="C50517" s="24"/>
      <c r="D50517" s="24"/>
      <c r="E50517" s="24"/>
      <c r="F50517" s="24"/>
      <c r="G50517" s="24"/>
      <c r="H50517" s="24"/>
      <c r="I50517" s="24"/>
      <c r="J50517" s="24"/>
      <c r="K50517" s="24"/>
      <c r="L50517" s="24"/>
      <c r="M50517" s="24"/>
      <c r="P50517" s="10"/>
      <c r="R50517" s="10"/>
      <c r="S50517" s="10"/>
      <c r="T50517" s="10"/>
    </row>
    <row r="50518" spans="1:20" ht="16" x14ac:dyDescent="0.2">
      <c r="A50518" s="24"/>
      <c r="B50518" s="24"/>
      <c r="C50518" s="24"/>
      <c r="D50518" s="24"/>
      <c r="E50518" s="24"/>
      <c r="F50518" s="24"/>
      <c r="G50518" s="24"/>
      <c r="H50518" s="24"/>
      <c r="I50518" s="24"/>
      <c r="J50518" s="24"/>
      <c r="K50518" s="24"/>
      <c r="L50518" s="24"/>
      <c r="M50518" s="24"/>
      <c r="P50518" s="10"/>
      <c r="R50518" s="10"/>
      <c r="S50518" s="10"/>
      <c r="T50518" s="10"/>
    </row>
    <row r="50519" spans="1:20" ht="16" x14ac:dyDescent="0.2">
      <c r="A50519" s="24"/>
      <c r="B50519" s="24"/>
      <c r="C50519" s="24"/>
      <c r="D50519" s="24"/>
      <c r="E50519" s="24"/>
      <c r="F50519" s="24"/>
      <c r="G50519" s="24"/>
      <c r="H50519" s="24"/>
      <c r="I50519" s="24"/>
      <c r="J50519" s="24"/>
      <c r="K50519" s="24"/>
      <c r="L50519" s="24"/>
      <c r="M50519" s="24"/>
      <c r="P50519" s="10"/>
      <c r="R50519" s="10"/>
      <c r="S50519" s="10"/>
      <c r="T50519" s="10"/>
    </row>
    <row r="50520" spans="1:20" ht="16" x14ac:dyDescent="0.2">
      <c r="A50520" s="24"/>
      <c r="B50520" s="24"/>
      <c r="C50520" s="24"/>
      <c r="D50520" s="24"/>
      <c r="E50520" s="24"/>
      <c r="F50520" s="24"/>
      <c r="G50520" s="24"/>
      <c r="H50520" s="24"/>
      <c r="I50520" s="24"/>
      <c r="J50520" s="24"/>
      <c r="K50520" s="24"/>
      <c r="L50520" s="24"/>
      <c r="M50520" s="24"/>
      <c r="P50520" s="10"/>
      <c r="R50520" s="10"/>
      <c r="S50520" s="10"/>
      <c r="T50520" s="10"/>
    </row>
    <row r="50521" spans="1:20" ht="16" x14ac:dyDescent="0.2">
      <c r="A50521" s="24"/>
      <c r="B50521" s="24"/>
      <c r="C50521" s="24"/>
      <c r="D50521" s="24"/>
      <c r="E50521" s="24"/>
      <c r="F50521" s="24"/>
      <c r="G50521" s="24"/>
      <c r="H50521" s="24"/>
      <c r="I50521" s="24"/>
      <c r="J50521" s="24"/>
      <c r="K50521" s="24"/>
      <c r="L50521" s="24"/>
      <c r="M50521" s="24"/>
      <c r="P50521" s="10"/>
      <c r="R50521" s="10"/>
      <c r="S50521" s="10"/>
      <c r="T50521" s="10"/>
    </row>
    <row r="50522" spans="1:20" ht="16" x14ac:dyDescent="0.2">
      <c r="A50522" s="24"/>
      <c r="B50522" s="24"/>
      <c r="C50522" s="24"/>
      <c r="D50522" s="24"/>
      <c r="E50522" s="24"/>
      <c r="F50522" s="24"/>
      <c r="G50522" s="24"/>
      <c r="H50522" s="24"/>
      <c r="I50522" s="24"/>
      <c r="J50522" s="24"/>
      <c r="K50522" s="24"/>
      <c r="L50522" s="24"/>
      <c r="M50522" s="24"/>
      <c r="P50522" s="10"/>
      <c r="R50522" s="10"/>
      <c r="S50522" s="10"/>
      <c r="T50522" s="10"/>
    </row>
    <row r="50523" spans="1:20" ht="16" x14ac:dyDescent="0.2">
      <c r="A50523" s="24"/>
      <c r="B50523" s="24"/>
      <c r="C50523" s="24"/>
      <c r="D50523" s="24"/>
      <c r="E50523" s="24"/>
      <c r="F50523" s="24"/>
      <c r="G50523" s="24"/>
      <c r="H50523" s="24"/>
      <c r="I50523" s="24"/>
      <c r="J50523" s="24"/>
      <c r="K50523" s="24"/>
      <c r="L50523" s="24"/>
      <c r="M50523" s="24"/>
      <c r="P50523" s="10"/>
      <c r="R50523" s="10"/>
      <c r="S50523" s="10"/>
      <c r="T50523" s="10"/>
    </row>
    <row r="50524" spans="1:20" ht="16" x14ac:dyDescent="0.2">
      <c r="A50524" s="24"/>
      <c r="B50524" s="24"/>
      <c r="C50524" s="24"/>
      <c r="D50524" s="24"/>
      <c r="E50524" s="24"/>
      <c r="F50524" s="24"/>
      <c r="G50524" s="24"/>
      <c r="H50524" s="24"/>
      <c r="I50524" s="24"/>
      <c r="J50524" s="24"/>
      <c r="K50524" s="24"/>
      <c r="L50524" s="24"/>
      <c r="M50524" s="24"/>
      <c r="P50524" s="10"/>
      <c r="R50524" s="10"/>
      <c r="S50524" s="10"/>
      <c r="T50524" s="10"/>
    </row>
    <row r="50525" spans="1:20" ht="16" x14ac:dyDescent="0.2">
      <c r="A50525" s="24"/>
      <c r="B50525" s="24"/>
      <c r="C50525" s="24"/>
      <c r="D50525" s="24"/>
      <c r="E50525" s="24"/>
      <c r="F50525" s="24"/>
      <c r="G50525" s="24"/>
      <c r="H50525" s="24"/>
      <c r="I50525" s="24"/>
      <c r="J50525" s="24"/>
      <c r="K50525" s="24"/>
      <c r="L50525" s="24"/>
      <c r="M50525" s="24"/>
      <c r="P50525" s="10"/>
      <c r="R50525" s="10"/>
      <c r="S50525" s="10"/>
      <c r="T50525" s="10"/>
    </row>
    <row r="50526" spans="1:20" ht="16" x14ac:dyDescent="0.2">
      <c r="A50526" s="24"/>
      <c r="B50526" s="24"/>
      <c r="C50526" s="24"/>
      <c r="D50526" s="24"/>
      <c r="E50526" s="24"/>
      <c r="F50526" s="24"/>
      <c r="G50526" s="24"/>
      <c r="H50526" s="24"/>
      <c r="I50526" s="24"/>
      <c r="J50526" s="24"/>
      <c r="K50526" s="24"/>
      <c r="L50526" s="24"/>
      <c r="M50526" s="24"/>
      <c r="P50526" s="10"/>
      <c r="R50526" s="10"/>
      <c r="S50526" s="10"/>
      <c r="T50526" s="10"/>
    </row>
    <row r="50527" spans="1:20" ht="16" x14ac:dyDescent="0.2">
      <c r="A50527" s="24"/>
      <c r="B50527" s="24"/>
      <c r="C50527" s="24"/>
      <c r="D50527" s="24"/>
      <c r="E50527" s="24"/>
      <c r="F50527" s="24"/>
      <c r="G50527" s="24"/>
      <c r="H50527" s="24"/>
      <c r="I50527" s="24"/>
      <c r="J50527" s="24"/>
      <c r="K50527" s="24"/>
      <c r="L50527" s="24"/>
      <c r="M50527" s="24"/>
      <c r="P50527" s="10"/>
      <c r="R50527" s="10"/>
      <c r="S50527" s="10"/>
      <c r="T50527" s="10"/>
    </row>
    <row r="50528" spans="1:20" ht="16" x14ac:dyDescent="0.2">
      <c r="A50528" s="24"/>
      <c r="B50528" s="24"/>
      <c r="C50528" s="24"/>
      <c r="D50528" s="24"/>
      <c r="E50528" s="24"/>
      <c r="F50528" s="24"/>
      <c r="G50528" s="24"/>
      <c r="H50528" s="24"/>
      <c r="I50528" s="24"/>
      <c r="J50528" s="24"/>
      <c r="K50528" s="24"/>
      <c r="L50528" s="24"/>
      <c r="M50528" s="24"/>
      <c r="P50528" s="10"/>
      <c r="R50528" s="10"/>
      <c r="S50528" s="10"/>
      <c r="T50528" s="10"/>
    </row>
    <row r="50529" spans="1:20" ht="16" x14ac:dyDescent="0.2">
      <c r="A50529" s="24"/>
      <c r="B50529" s="24"/>
      <c r="C50529" s="24"/>
      <c r="D50529" s="24"/>
      <c r="E50529" s="24"/>
      <c r="F50529" s="24"/>
      <c r="G50529" s="24"/>
      <c r="H50529" s="24"/>
      <c r="I50529" s="24"/>
      <c r="J50529" s="24"/>
      <c r="K50529" s="24"/>
      <c r="L50529" s="24"/>
      <c r="M50529" s="24"/>
      <c r="P50529" s="10"/>
      <c r="R50529" s="10"/>
      <c r="S50529" s="10"/>
      <c r="T50529" s="10"/>
    </row>
    <row r="50530" spans="1:20" ht="16" x14ac:dyDescent="0.2">
      <c r="A50530" s="24"/>
      <c r="B50530" s="24"/>
      <c r="C50530" s="24"/>
      <c r="D50530" s="24"/>
      <c r="E50530" s="24"/>
      <c r="F50530" s="24"/>
      <c r="G50530" s="24"/>
      <c r="H50530" s="24"/>
      <c r="I50530" s="24"/>
      <c r="J50530" s="24"/>
      <c r="K50530" s="24"/>
      <c r="L50530" s="24"/>
      <c r="M50530" s="24"/>
      <c r="P50530" s="10"/>
      <c r="R50530" s="10"/>
      <c r="S50530" s="10"/>
      <c r="T50530" s="10"/>
    </row>
    <row r="50531" spans="1:20" ht="16" x14ac:dyDescent="0.2">
      <c r="A50531" s="24"/>
      <c r="B50531" s="24"/>
      <c r="C50531" s="24"/>
      <c r="D50531" s="24"/>
      <c r="E50531" s="24"/>
      <c r="F50531" s="24"/>
      <c r="G50531" s="24"/>
      <c r="H50531" s="24"/>
      <c r="I50531" s="24"/>
      <c r="J50531" s="24"/>
      <c r="K50531" s="24"/>
      <c r="L50531" s="24"/>
      <c r="M50531" s="24"/>
      <c r="P50531" s="10"/>
      <c r="R50531" s="10"/>
      <c r="S50531" s="10"/>
      <c r="T50531" s="10"/>
    </row>
    <row r="50532" spans="1:20" ht="16" x14ac:dyDescent="0.2">
      <c r="A50532" s="24"/>
      <c r="B50532" s="24"/>
      <c r="C50532" s="24"/>
      <c r="D50532" s="24"/>
      <c r="E50532" s="24"/>
      <c r="F50532" s="24"/>
      <c r="G50532" s="24"/>
      <c r="H50532" s="24"/>
      <c r="I50532" s="24"/>
      <c r="J50532" s="24"/>
      <c r="K50532" s="24"/>
      <c r="L50532" s="24"/>
      <c r="M50532" s="24"/>
      <c r="P50532" s="10"/>
      <c r="R50532" s="10"/>
      <c r="S50532" s="10"/>
      <c r="T50532" s="10"/>
    </row>
    <row r="50533" spans="1:20" ht="16" x14ac:dyDescent="0.2">
      <c r="A50533" s="24"/>
      <c r="B50533" s="24"/>
      <c r="C50533" s="24"/>
      <c r="D50533" s="24"/>
      <c r="E50533" s="24"/>
      <c r="F50533" s="24"/>
      <c r="G50533" s="24"/>
      <c r="H50533" s="24"/>
      <c r="I50533" s="24"/>
      <c r="J50533" s="24"/>
      <c r="K50533" s="24"/>
      <c r="L50533" s="24"/>
      <c r="M50533" s="24"/>
      <c r="P50533" s="10"/>
      <c r="R50533" s="10"/>
      <c r="S50533" s="10"/>
      <c r="T50533" s="10"/>
    </row>
    <row r="50534" spans="1:20" ht="16" x14ac:dyDescent="0.2">
      <c r="A50534" s="24"/>
      <c r="B50534" s="24"/>
      <c r="C50534" s="24"/>
      <c r="D50534" s="24"/>
      <c r="E50534" s="24"/>
      <c r="F50534" s="24"/>
      <c r="G50534" s="24"/>
      <c r="H50534" s="24"/>
      <c r="I50534" s="24"/>
      <c r="J50534" s="24"/>
      <c r="K50534" s="24"/>
      <c r="L50534" s="24"/>
      <c r="M50534" s="24"/>
      <c r="P50534" s="10"/>
      <c r="R50534" s="10"/>
      <c r="S50534" s="10"/>
      <c r="T50534" s="10"/>
    </row>
    <row r="50535" spans="1:20" ht="16" x14ac:dyDescent="0.2">
      <c r="A50535" s="24"/>
      <c r="B50535" s="24"/>
      <c r="C50535" s="24"/>
      <c r="D50535" s="24"/>
      <c r="E50535" s="24"/>
      <c r="F50535" s="24"/>
      <c r="G50535" s="24"/>
      <c r="H50535" s="24"/>
      <c r="I50535" s="24"/>
      <c r="J50535" s="24"/>
      <c r="K50535" s="24"/>
      <c r="L50535" s="24"/>
      <c r="M50535" s="24"/>
      <c r="P50535" s="10"/>
      <c r="R50535" s="10"/>
      <c r="S50535" s="10"/>
      <c r="T50535" s="10"/>
    </row>
    <row r="50536" spans="1:20" ht="16" x14ac:dyDescent="0.2">
      <c r="A50536" s="24"/>
      <c r="B50536" s="24"/>
      <c r="C50536" s="24"/>
      <c r="D50536" s="24"/>
      <c r="E50536" s="24"/>
      <c r="F50536" s="24"/>
      <c r="G50536" s="24"/>
      <c r="H50536" s="24"/>
      <c r="I50536" s="24"/>
      <c r="J50536" s="24"/>
      <c r="K50536" s="24"/>
      <c r="L50536" s="24"/>
      <c r="M50536" s="24"/>
      <c r="P50536" s="10"/>
      <c r="R50536" s="10"/>
      <c r="S50536" s="10"/>
      <c r="T50536" s="10"/>
    </row>
    <row r="50537" spans="1:20" ht="16" x14ac:dyDescent="0.2">
      <c r="A50537" s="24"/>
      <c r="B50537" s="24"/>
      <c r="C50537" s="24"/>
      <c r="D50537" s="24"/>
      <c r="E50537" s="24"/>
      <c r="F50537" s="24"/>
      <c r="G50537" s="24"/>
      <c r="H50537" s="24"/>
      <c r="I50537" s="24"/>
      <c r="J50537" s="24"/>
      <c r="K50537" s="24"/>
      <c r="L50537" s="24"/>
      <c r="M50537" s="24"/>
      <c r="P50537" s="10"/>
      <c r="R50537" s="10"/>
      <c r="S50537" s="10"/>
      <c r="T50537" s="10"/>
    </row>
    <row r="50538" spans="1:20" ht="16" x14ac:dyDescent="0.2">
      <c r="A50538" s="24"/>
      <c r="B50538" s="24"/>
      <c r="C50538" s="24"/>
      <c r="D50538" s="24"/>
      <c r="E50538" s="24"/>
      <c r="F50538" s="24"/>
      <c r="G50538" s="24"/>
      <c r="H50538" s="24"/>
      <c r="I50538" s="24"/>
      <c r="J50538" s="24"/>
      <c r="K50538" s="24"/>
      <c r="L50538" s="24"/>
      <c r="M50538" s="24"/>
      <c r="P50538" s="10"/>
      <c r="R50538" s="10"/>
      <c r="S50538" s="10"/>
      <c r="T50538" s="10"/>
    </row>
    <row r="50539" spans="1:20" ht="16" x14ac:dyDescent="0.2">
      <c r="A50539" s="24"/>
      <c r="B50539" s="24"/>
      <c r="C50539" s="24"/>
      <c r="D50539" s="24"/>
      <c r="E50539" s="24"/>
      <c r="F50539" s="24"/>
      <c r="G50539" s="24"/>
      <c r="H50539" s="24"/>
      <c r="I50539" s="24"/>
      <c r="J50539" s="24"/>
      <c r="K50539" s="24"/>
      <c r="L50539" s="24"/>
      <c r="M50539" s="24"/>
      <c r="P50539" s="10"/>
      <c r="R50539" s="10"/>
      <c r="S50539" s="10"/>
      <c r="T50539" s="10"/>
    </row>
    <row r="50540" spans="1:20" ht="16" x14ac:dyDescent="0.2">
      <c r="A50540" s="24"/>
      <c r="B50540" s="24"/>
      <c r="C50540" s="24"/>
      <c r="D50540" s="24"/>
      <c r="E50540" s="24"/>
      <c r="F50540" s="24"/>
      <c r="G50540" s="24"/>
      <c r="H50540" s="24"/>
      <c r="I50540" s="24"/>
      <c r="J50540" s="24"/>
      <c r="K50540" s="24"/>
      <c r="L50540" s="24"/>
      <c r="M50540" s="24"/>
      <c r="P50540" s="10"/>
      <c r="R50540" s="10"/>
      <c r="S50540" s="10"/>
      <c r="T50540" s="10"/>
    </row>
    <row r="50541" spans="1:20" ht="16" x14ac:dyDescent="0.2">
      <c r="A50541" s="24"/>
      <c r="B50541" s="24"/>
      <c r="C50541" s="24"/>
      <c r="D50541" s="24"/>
      <c r="E50541" s="24"/>
      <c r="F50541" s="24"/>
      <c r="G50541" s="24"/>
      <c r="H50541" s="24"/>
      <c r="I50541" s="24"/>
      <c r="J50541" s="24"/>
      <c r="K50541" s="24"/>
      <c r="L50541" s="24"/>
      <c r="M50541" s="24"/>
      <c r="P50541" s="10"/>
      <c r="R50541" s="10"/>
      <c r="S50541" s="10"/>
      <c r="T50541" s="10"/>
    </row>
    <row r="50542" spans="1:20" ht="16" x14ac:dyDescent="0.2">
      <c r="A50542" s="24"/>
      <c r="B50542" s="24"/>
      <c r="C50542" s="24"/>
      <c r="D50542" s="24"/>
      <c r="E50542" s="24"/>
      <c r="F50542" s="24"/>
      <c r="G50542" s="24"/>
      <c r="H50542" s="24"/>
      <c r="I50542" s="24"/>
      <c r="J50542" s="24"/>
      <c r="K50542" s="24"/>
      <c r="L50542" s="24"/>
      <c r="M50542" s="24"/>
      <c r="P50542" s="10"/>
      <c r="R50542" s="10"/>
      <c r="S50542" s="10"/>
      <c r="T50542" s="10"/>
    </row>
    <row r="50543" spans="1:20" ht="16" x14ac:dyDescent="0.2">
      <c r="A50543" s="24"/>
      <c r="B50543" s="24"/>
      <c r="C50543" s="24"/>
      <c r="D50543" s="24"/>
      <c r="E50543" s="24"/>
      <c r="F50543" s="24"/>
      <c r="G50543" s="24"/>
      <c r="H50543" s="24"/>
      <c r="I50543" s="24"/>
      <c r="J50543" s="24"/>
      <c r="K50543" s="24"/>
      <c r="L50543" s="24"/>
      <c r="M50543" s="24"/>
      <c r="P50543" s="10"/>
      <c r="R50543" s="10"/>
      <c r="S50543" s="10"/>
      <c r="T50543" s="10"/>
    </row>
    <row r="50544" spans="1:20" ht="16" x14ac:dyDescent="0.2">
      <c r="A50544" s="24"/>
      <c r="B50544" s="24"/>
      <c r="C50544" s="24"/>
      <c r="D50544" s="24"/>
      <c r="E50544" s="24"/>
      <c r="F50544" s="24"/>
      <c r="G50544" s="24"/>
      <c r="H50544" s="24"/>
      <c r="I50544" s="24"/>
      <c r="J50544" s="24"/>
      <c r="K50544" s="24"/>
      <c r="L50544" s="24"/>
      <c r="M50544" s="24"/>
      <c r="P50544" s="10"/>
      <c r="R50544" s="10"/>
      <c r="S50544" s="10"/>
      <c r="T50544" s="10"/>
    </row>
    <row r="50545" spans="1:20" ht="16" x14ac:dyDescent="0.2">
      <c r="A50545" s="24"/>
      <c r="B50545" s="24"/>
      <c r="C50545" s="24"/>
      <c r="D50545" s="24"/>
      <c r="E50545" s="24"/>
      <c r="F50545" s="24"/>
      <c r="G50545" s="24"/>
      <c r="H50545" s="24"/>
      <c r="I50545" s="24"/>
      <c r="J50545" s="24"/>
      <c r="K50545" s="24"/>
      <c r="L50545" s="24"/>
      <c r="M50545" s="24"/>
      <c r="P50545" s="10"/>
      <c r="R50545" s="10"/>
      <c r="S50545" s="10"/>
      <c r="T50545" s="10"/>
    </row>
    <row r="50546" spans="1:20" ht="16" x14ac:dyDescent="0.2">
      <c r="A50546" s="24"/>
      <c r="B50546" s="24"/>
      <c r="C50546" s="24"/>
      <c r="D50546" s="24"/>
      <c r="E50546" s="24"/>
      <c r="F50546" s="24"/>
      <c r="G50546" s="24"/>
      <c r="H50546" s="24"/>
      <c r="I50546" s="24"/>
      <c r="J50546" s="24"/>
      <c r="K50546" s="24"/>
      <c r="L50546" s="24"/>
      <c r="M50546" s="24"/>
      <c r="P50546" s="10"/>
      <c r="R50546" s="10"/>
      <c r="S50546" s="10"/>
      <c r="T50546" s="10"/>
    </row>
    <row r="50547" spans="1:20" ht="16" x14ac:dyDescent="0.2">
      <c r="A50547" s="24"/>
      <c r="B50547" s="24"/>
      <c r="C50547" s="24"/>
      <c r="D50547" s="24"/>
      <c r="E50547" s="24"/>
      <c r="F50547" s="24"/>
      <c r="G50547" s="24"/>
      <c r="H50547" s="24"/>
      <c r="I50547" s="24"/>
      <c r="J50547" s="24"/>
      <c r="K50547" s="24"/>
      <c r="L50547" s="24"/>
      <c r="M50547" s="24"/>
      <c r="P50547" s="10"/>
      <c r="R50547" s="10"/>
      <c r="S50547" s="10"/>
      <c r="T50547" s="10"/>
    </row>
    <row r="50548" spans="1:20" ht="16" x14ac:dyDescent="0.2">
      <c r="A50548" s="24"/>
      <c r="B50548" s="24"/>
      <c r="C50548" s="24"/>
      <c r="D50548" s="24"/>
      <c r="E50548" s="24"/>
      <c r="F50548" s="24"/>
      <c r="G50548" s="24"/>
      <c r="H50548" s="24"/>
      <c r="I50548" s="24"/>
      <c r="J50548" s="24"/>
      <c r="K50548" s="24"/>
      <c r="L50548" s="24"/>
      <c r="M50548" s="24"/>
      <c r="P50548" s="10"/>
      <c r="R50548" s="10"/>
      <c r="S50548" s="10"/>
      <c r="T50548" s="10"/>
    </row>
    <row r="50549" spans="1:20" ht="16" x14ac:dyDescent="0.2">
      <c r="A50549" s="24"/>
      <c r="B50549" s="24"/>
      <c r="C50549" s="24"/>
      <c r="D50549" s="24"/>
      <c r="E50549" s="24"/>
      <c r="F50549" s="24"/>
      <c r="G50549" s="24"/>
      <c r="H50549" s="24"/>
      <c r="I50549" s="24"/>
      <c r="J50549" s="24"/>
      <c r="K50549" s="24"/>
      <c r="L50549" s="24"/>
      <c r="M50549" s="24"/>
      <c r="P50549" s="10"/>
      <c r="R50549" s="10"/>
      <c r="S50549" s="10"/>
      <c r="T50549" s="10"/>
    </row>
    <row r="50550" spans="1:20" ht="16" x14ac:dyDescent="0.2">
      <c r="A50550" s="24"/>
      <c r="B50550" s="24"/>
      <c r="C50550" s="24"/>
      <c r="D50550" s="24"/>
      <c r="E50550" s="24"/>
      <c r="F50550" s="24"/>
      <c r="G50550" s="24"/>
      <c r="H50550" s="24"/>
      <c r="I50550" s="24"/>
      <c r="J50550" s="24"/>
      <c r="K50550" s="24"/>
      <c r="L50550" s="24"/>
      <c r="M50550" s="24"/>
      <c r="P50550" s="10"/>
      <c r="R50550" s="10"/>
      <c r="S50550" s="10"/>
      <c r="T50550" s="10"/>
    </row>
    <row r="50551" spans="1:20" ht="16" x14ac:dyDescent="0.2">
      <c r="A50551" s="24"/>
      <c r="B50551" s="24"/>
      <c r="C50551" s="24"/>
      <c r="D50551" s="24"/>
      <c r="E50551" s="24"/>
      <c r="F50551" s="24"/>
      <c r="G50551" s="24"/>
      <c r="H50551" s="24"/>
      <c r="I50551" s="24"/>
      <c r="J50551" s="24"/>
      <c r="K50551" s="24"/>
      <c r="L50551" s="24"/>
      <c r="M50551" s="24"/>
      <c r="P50551" s="10"/>
      <c r="R50551" s="10"/>
      <c r="S50551" s="10"/>
      <c r="T50551" s="10"/>
    </row>
    <row r="50552" spans="1:20" ht="16" x14ac:dyDescent="0.2">
      <c r="A50552" s="24"/>
      <c r="B50552" s="24"/>
      <c r="C50552" s="24"/>
      <c r="D50552" s="24"/>
      <c r="E50552" s="24"/>
      <c r="F50552" s="24"/>
      <c r="G50552" s="24"/>
      <c r="H50552" s="24"/>
      <c r="I50552" s="24"/>
      <c r="J50552" s="24"/>
      <c r="K50552" s="24"/>
      <c r="L50552" s="24"/>
      <c r="M50552" s="24"/>
      <c r="P50552" s="10"/>
      <c r="R50552" s="10"/>
      <c r="S50552" s="10"/>
      <c r="T50552" s="10"/>
    </row>
    <row r="50553" spans="1:20" ht="16" x14ac:dyDescent="0.2">
      <c r="A50553" s="24"/>
      <c r="B50553" s="24"/>
      <c r="C50553" s="24"/>
      <c r="D50553" s="24"/>
      <c r="E50553" s="24"/>
      <c r="F50553" s="24"/>
      <c r="G50553" s="24"/>
      <c r="H50553" s="24"/>
      <c r="I50553" s="24"/>
      <c r="J50553" s="24"/>
      <c r="K50553" s="24"/>
      <c r="L50553" s="24"/>
      <c r="M50553" s="24"/>
      <c r="P50553" s="10"/>
      <c r="R50553" s="10"/>
      <c r="S50553" s="10"/>
      <c r="T50553" s="10"/>
    </row>
    <row r="50554" spans="1:20" ht="16" x14ac:dyDescent="0.2">
      <c r="A50554" s="24"/>
      <c r="B50554" s="24"/>
      <c r="C50554" s="24"/>
      <c r="D50554" s="24"/>
      <c r="E50554" s="24"/>
      <c r="F50554" s="24"/>
      <c r="G50554" s="24"/>
      <c r="H50554" s="24"/>
      <c r="I50554" s="24"/>
      <c r="J50554" s="24"/>
      <c r="K50554" s="24"/>
      <c r="L50554" s="24"/>
      <c r="M50554" s="24"/>
      <c r="P50554" s="10"/>
      <c r="R50554" s="10"/>
      <c r="S50554" s="10"/>
      <c r="T50554" s="10"/>
    </row>
    <row r="50555" spans="1:20" ht="16" x14ac:dyDescent="0.2">
      <c r="A50555" s="24"/>
      <c r="B50555" s="24"/>
      <c r="C50555" s="24"/>
      <c r="D50555" s="24"/>
      <c r="E50555" s="24"/>
      <c r="F50555" s="24"/>
      <c r="G50555" s="24"/>
      <c r="H50555" s="24"/>
      <c r="I50555" s="24"/>
      <c r="J50555" s="24"/>
      <c r="K50555" s="24"/>
      <c r="L50555" s="24"/>
      <c r="M50555" s="24"/>
      <c r="P50555" s="10"/>
      <c r="R50555" s="10"/>
      <c r="S50555" s="10"/>
      <c r="T50555" s="10"/>
    </row>
    <row r="50556" spans="1:20" ht="16" x14ac:dyDescent="0.2">
      <c r="A50556" s="24"/>
      <c r="B50556" s="24"/>
      <c r="C50556" s="24"/>
      <c r="D50556" s="24"/>
      <c r="E50556" s="24"/>
      <c r="F50556" s="24"/>
      <c r="G50556" s="24"/>
      <c r="H50556" s="24"/>
      <c r="I50556" s="24"/>
      <c r="J50556" s="24"/>
      <c r="K50556" s="24"/>
      <c r="L50556" s="24"/>
      <c r="M50556" s="24"/>
      <c r="P50556" s="10"/>
      <c r="R50556" s="10"/>
      <c r="S50556" s="10"/>
      <c r="T50556" s="10"/>
    </row>
    <row r="50557" spans="1:20" ht="16" x14ac:dyDescent="0.2">
      <c r="A50557" s="24"/>
      <c r="B50557" s="24"/>
      <c r="C50557" s="24"/>
      <c r="D50557" s="24"/>
      <c r="E50557" s="24"/>
      <c r="F50557" s="24"/>
      <c r="G50557" s="24"/>
      <c r="H50557" s="24"/>
      <c r="I50557" s="24"/>
      <c r="J50557" s="24"/>
      <c r="K50557" s="24"/>
      <c r="L50557" s="24"/>
      <c r="M50557" s="24"/>
      <c r="P50557" s="10"/>
      <c r="R50557" s="10"/>
      <c r="S50557" s="10"/>
      <c r="T50557" s="10"/>
    </row>
    <row r="50558" spans="1:20" ht="16" x14ac:dyDescent="0.2">
      <c r="A50558" s="24"/>
      <c r="B50558" s="24"/>
      <c r="C50558" s="24"/>
      <c r="D50558" s="24"/>
      <c r="E50558" s="24"/>
      <c r="F50558" s="24"/>
      <c r="G50558" s="24"/>
      <c r="H50558" s="24"/>
      <c r="I50558" s="24"/>
      <c r="J50558" s="24"/>
      <c r="K50558" s="24"/>
      <c r="L50558" s="24"/>
      <c r="M50558" s="24"/>
      <c r="P50558" s="10"/>
      <c r="R50558" s="10"/>
      <c r="S50558" s="10"/>
      <c r="T50558" s="10"/>
    </row>
    <row r="50559" spans="1:20" ht="16" x14ac:dyDescent="0.2">
      <c r="A50559" s="24"/>
      <c r="B50559" s="24"/>
      <c r="C50559" s="24"/>
      <c r="D50559" s="24"/>
      <c r="E50559" s="24"/>
      <c r="F50559" s="24"/>
      <c r="G50559" s="24"/>
      <c r="H50559" s="24"/>
      <c r="I50559" s="24"/>
      <c r="J50559" s="24"/>
      <c r="K50559" s="24"/>
      <c r="L50559" s="24"/>
      <c r="M50559" s="24"/>
      <c r="P50559" s="10"/>
      <c r="R50559" s="10"/>
      <c r="S50559" s="10"/>
      <c r="T50559" s="10"/>
    </row>
    <row r="50560" spans="1:20" ht="16" x14ac:dyDescent="0.2">
      <c r="A50560" s="24"/>
      <c r="B50560" s="24"/>
      <c r="C50560" s="24"/>
      <c r="D50560" s="24"/>
      <c r="E50560" s="24"/>
      <c r="F50560" s="24"/>
      <c r="G50560" s="24"/>
      <c r="H50560" s="24"/>
      <c r="I50560" s="24"/>
      <c r="J50560" s="24"/>
      <c r="K50560" s="24"/>
      <c r="L50560" s="24"/>
      <c r="M50560" s="24"/>
      <c r="P50560" s="10"/>
      <c r="R50560" s="10"/>
      <c r="S50560" s="10"/>
      <c r="T50560" s="10"/>
    </row>
    <row r="50561" spans="1:20" ht="16" x14ac:dyDescent="0.2">
      <c r="A50561" s="24"/>
      <c r="B50561" s="24"/>
      <c r="C50561" s="24"/>
      <c r="D50561" s="24"/>
      <c r="E50561" s="24"/>
      <c r="F50561" s="24"/>
      <c r="G50561" s="24"/>
      <c r="H50561" s="24"/>
      <c r="I50561" s="24"/>
      <c r="J50561" s="24"/>
      <c r="K50561" s="24"/>
      <c r="L50561" s="24"/>
      <c r="M50561" s="24"/>
      <c r="P50561" s="10"/>
      <c r="R50561" s="10"/>
      <c r="S50561" s="10"/>
      <c r="T50561" s="10"/>
    </row>
    <row r="50562" spans="1:20" ht="16" x14ac:dyDescent="0.2">
      <c r="A50562" s="24"/>
      <c r="B50562" s="24"/>
      <c r="C50562" s="24"/>
      <c r="D50562" s="24"/>
      <c r="E50562" s="24"/>
      <c r="F50562" s="24"/>
      <c r="G50562" s="24"/>
      <c r="H50562" s="24"/>
      <c r="I50562" s="24"/>
      <c r="J50562" s="24"/>
      <c r="K50562" s="24"/>
      <c r="L50562" s="24"/>
      <c r="M50562" s="24"/>
      <c r="P50562" s="10"/>
      <c r="R50562" s="10"/>
      <c r="S50562" s="10"/>
      <c r="T50562" s="10"/>
    </row>
    <row r="50563" spans="1:20" ht="16" x14ac:dyDescent="0.2">
      <c r="A50563" s="24"/>
      <c r="B50563" s="24"/>
      <c r="C50563" s="24"/>
      <c r="D50563" s="24"/>
      <c r="E50563" s="24"/>
      <c r="F50563" s="24"/>
      <c r="G50563" s="24"/>
      <c r="H50563" s="24"/>
      <c r="I50563" s="24"/>
      <c r="J50563" s="24"/>
      <c r="K50563" s="24"/>
      <c r="L50563" s="24"/>
      <c r="M50563" s="24"/>
      <c r="P50563" s="10"/>
      <c r="R50563" s="10"/>
      <c r="S50563" s="10"/>
      <c r="T50563" s="10"/>
    </row>
    <row r="50564" spans="1:20" ht="16" x14ac:dyDescent="0.2">
      <c r="A50564" s="24"/>
      <c r="B50564" s="24"/>
      <c r="C50564" s="24"/>
      <c r="D50564" s="24"/>
      <c r="E50564" s="24"/>
      <c r="F50564" s="24"/>
      <c r="G50564" s="24"/>
      <c r="H50564" s="24"/>
      <c r="I50564" s="24"/>
      <c r="J50564" s="24"/>
      <c r="K50564" s="24"/>
      <c r="L50564" s="24"/>
      <c r="M50564" s="24"/>
      <c r="P50564" s="10"/>
      <c r="R50564" s="10"/>
      <c r="S50564" s="10"/>
      <c r="T50564" s="10"/>
    </row>
    <row r="50565" spans="1:20" ht="16" x14ac:dyDescent="0.2">
      <c r="A50565" s="24"/>
      <c r="B50565" s="24"/>
      <c r="C50565" s="24"/>
      <c r="D50565" s="24"/>
      <c r="E50565" s="24"/>
      <c r="F50565" s="24"/>
      <c r="G50565" s="24"/>
      <c r="H50565" s="24"/>
      <c r="I50565" s="24"/>
      <c r="J50565" s="24"/>
      <c r="K50565" s="24"/>
      <c r="L50565" s="24"/>
      <c r="M50565" s="24"/>
      <c r="P50565" s="10"/>
      <c r="R50565" s="10"/>
      <c r="S50565" s="10"/>
      <c r="T50565" s="10"/>
    </row>
    <row r="50566" spans="1:20" ht="16" x14ac:dyDescent="0.2">
      <c r="A50566" s="24"/>
      <c r="B50566" s="24"/>
      <c r="C50566" s="24"/>
      <c r="D50566" s="24"/>
      <c r="E50566" s="24"/>
      <c r="F50566" s="24"/>
      <c r="G50566" s="24"/>
      <c r="H50566" s="24"/>
      <c r="I50566" s="24"/>
      <c r="J50566" s="24"/>
      <c r="K50566" s="24"/>
      <c r="L50566" s="24"/>
      <c r="M50566" s="24"/>
      <c r="P50566" s="10"/>
      <c r="R50566" s="10"/>
      <c r="S50566" s="10"/>
      <c r="T50566" s="10"/>
    </row>
    <row r="50567" spans="1:20" ht="16" x14ac:dyDescent="0.2">
      <c r="A50567" s="24"/>
      <c r="B50567" s="24"/>
      <c r="C50567" s="24"/>
      <c r="D50567" s="24"/>
      <c r="E50567" s="24"/>
      <c r="F50567" s="24"/>
      <c r="G50567" s="24"/>
      <c r="H50567" s="24"/>
      <c r="I50567" s="24"/>
      <c r="J50567" s="24"/>
      <c r="K50567" s="24"/>
      <c r="L50567" s="24"/>
      <c r="M50567" s="24"/>
      <c r="P50567" s="10"/>
      <c r="R50567" s="10"/>
      <c r="S50567" s="10"/>
      <c r="T50567" s="10"/>
    </row>
    <row r="50568" spans="1:20" ht="16" x14ac:dyDescent="0.2">
      <c r="A50568" s="24"/>
      <c r="B50568" s="24"/>
      <c r="C50568" s="24"/>
      <c r="D50568" s="24"/>
      <c r="E50568" s="24"/>
      <c r="F50568" s="24"/>
      <c r="G50568" s="24"/>
      <c r="H50568" s="24"/>
      <c r="I50568" s="24"/>
      <c r="J50568" s="24"/>
      <c r="K50568" s="24"/>
      <c r="L50568" s="24"/>
      <c r="M50568" s="24"/>
      <c r="P50568" s="10"/>
      <c r="R50568" s="10"/>
      <c r="S50568" s="10"/>
      <c r="T50568" s="10"/>
    </row>
    <row r="50569" spans="1:20" ht="16" x14ac:dyDescent="0.2">
      <c r="A50569" s="24"/>
      <c r="B50569" s="24"/>
      <c r="C50569" s="24"/>
      <c r="D50569" s="24"/>
      <c r="E50569" s="24"/>
      <c r="F50569" s="24"/>
      <c r="G50569" s="24"/>
      <c r="H50569" s="24"/>
      <c r="I50569" s="24"/>
      <c r="J50569" s="24"/>
      <c r="K50569" s="24"/>
      <c r="L50569" s="24"/>
      <c r="M50569" s="24"/>
      <c r="P50569" s="10"/>
      <c r="R50569" s="10"/>
      <c r="S50569" s="10"/>
      <c r="T50569" s="10"/>
    </row>
    <row r="50570" spans="1:20" ht="16" x14ac:dyDescent="0.2">
      <c r="A50570" s="24"/>
      <c r="B50570" s="24"/>
      <c r="C50570" s="24"/>
      <c r="D50570" s="24"/>
      <c r="E50570" s="24"/>
      <c r="F50570" s="24"/>
      <c r="G50570" s="24"/>
      <c r="H50570" s="24"/>
      <c r="I50570" s="24"/>
      <c r="J50570" s="24"/>
      <c r="K50570" s="24"/>
      <c r="L50570" s="24"/>
      <c r="M50570" s="24"/>
      <c r="P50570" s="10"/>
      <c r="R50570" s="10"/>
      <c r="S50570" s="10"/>
      <c r="T50570" s="10"/>
    </row>
    <row r="50571" spans="1:20" ht="16" x14ac:dyDescent="0.2">
      <c r="A50571" s="24"/>
      <c r="B50571" s="24"/>
      <c r="C50571" s="24"/>
      <c r="D50571" s="24"/>
      <c r="E50571" s="24"/>
      <c r="F50571" s="24"/>
      <c r="G50571" s="24"/>
      <c r="H50571" s="24"/>
      <c r="I50571" s="24"/>
      <c r="J50571" s="24"/>
      <c r="K50571" s="24"/>
      <c r="L50571" s="24"/>
      <c r="M50571" s="24"/>
      <c r="P50571" s="10"/>
      <c r="R50571" s="10"/>
      <c r="S50571" s="10"/>
      <c r="T50571" s="10"/>
    </row>
    <row r="50572" spans="1:20" ht="16" x14ac:dyDescent="0.2">
      <c r="A50572" s="24"/>
      <c r="B50572" s="24"/>
      <c r="C50572" s="24"/>
      <c r="D50572" s="24"/>
      <c r="E50572" s="24"/>
      <c r="F50572" s="24"/>
      <c r="G50572" s="24"/>
      <c r="H50572" s="24"/>
      <c r="I50572" s="24"/>
      <c r="J50572" s="24"/>
      <c r="K50572" s="24"/>
      <c r="L50572" s="24"/>
      <c r="M50572" s="24"/>
      <c r="P50572" s="10"/>
      <c r="R50572" s="10"/>
      <c r="S50572" s="10"/>
      <c r="T50572" s="10"/>
    </row>
    <row r="50573" spans="1:20" ht="16" x14ac:dyDescent="0.2">
      <c r="A50573" s="24"/>
      <c r="B50573" s="24"/>
      <c r="C50573" s="24"/>
      <c r="D50573" s="24"/>
      <c r="E50573" s="24"/>
      <c r="F50573" s="24"/>
      <c r="G50573" s="24"/>
      <c r="H50573" s="24"/>
      <c r="I50573" s="24"/>
      <c r="J50573" s="24"/>
      <c r="K50573" s="24"/>
      <c r="L50573" s="24"/>
      <c r="M50573" s="24"/>
      <c r="P50573" s="10"/>
      <c r="R50573" s="10"/>
      <c r="S50573" s="10"/>
      <c r="T50573" s="10"/>
    </row>
    <row r="50574" spans="1:20" ht="16" x14ac:dyDescent="0.2">
      <c r="A50574" s="24"/>
      <c r="B50574" s="24"/>
      <c r="C50574" s="24"/>
      <c r="D50574" s="24"/>
      <c r="E50574" s="24"/>
      <c r="F50574" s="24"/>
      <c r="G50574" s="24"/>
      <c r="H50574" s="24"/>
      <c r="I50574" s="24"/>
      <c r="J50574" s="24"/>
      <c r="K50574" s="24"/>
      <c r="L50574" s="24"/>
      <c r="M50574" s="24"/>
      <c r="P50574" s="10"/>
      <c r="R50574" s="10"/>
      <c r="S50574" s="10"/>
      <c r="T50574" s="10"/>
    </row>
    <row r="50575" spans="1:20" ht="16" x14ac:dyDescent="0.2">
      <c r="A50575" s="24"/>
      <c r="B50575" s="24"/>
      <c r="C50575" s="24"/>
      <c r="D50575" s="24"/>
      <c r="E50575" s="24"/>
      <c r="F50575" s="24"/>
      <c r="G50575" s="24"/>
      <c r="H50575" s="24"/>
      <c r="I50575" s="24"/>
      <c r="J50575" s="24"/>
      <c r="K50575" s="24"/>
      <c r="L50575" s="24"/>
      <c r="M50575" s="24"/>
      <c r="P50575" s="10"/>
      <c r="R50575" s="10"/>
      <c r="S50575" s="10"/>
      <c r="T50575" s="10"/>
    </row>
    <row r="50576" spans="1:20" ht="16" x14ac:dyDescent="0.2">
      <c r="A50576" s="24"/>
      <c r="B50576" s="24"/>
      <c r="C50576" s="24"/>
      <c r="D50576" s="24"/>
      <c r="E50576" s="24"/>
      <c r="F50576" s="24"/>
      <c r="G50576" s="24"/>
      <c r="H50576" s="24"/>
      <c r="I50576" s="24"/>
      <c r="J50576" s="24"/>
      <c r="K50576" s="24"/>
      <c r="L50576" s="24"/>
      <c r="M50576" s="24"/>
      <c r="P50576" s="10"/>
      <c r="R50576" s="10"/>
      <c r="S50576" s="10"/>
      <c r="T50576" s="10"/>
    </row>
    <row r="50577" spans="1:20" ht="16" x14ac:dyDescent="0.2">
      <c r="A50577" s="24"/>
      <c r="B50577" s="24"/>
      <c r="C50577" s="24"/>
      <c r="D50577" s="24"/>
      <c r="E50577" s="24"/>
      <c r="F50577" s="24"/>
      <c r="G50577" s="24"/>
      <c r="H50577" s="24"/>
      <c r="I50577" s="24"/>
      <c r="J50577" s="24"/>
      <c r="K50577" s="24"/>
      <c r="L50577" s="24"/>
      <c r="M50577" s="24"/>
      <c r="P50577" s="10"/>
      <c r="R50577" s="10"/>
      <c r="S50577" s="10"/>
      <c r="T50577" s="10"/>
    </row>
    <row r="50578" spans="1:20" ht="16" x14ac:dyDescent="0.2">
      <c r="A50578" s="24"/>
      <c r="B50578" s="24"/>
      <c r="C50578" s="24"/>
      <c r="D50578" s="24"/>
      <c r="E50578" s="24"/>
      <c r="F50578" s="24"/>
      <c r="G50578" s="24"/>
      <c r="H50578" s="24"/>
      <c r="I50578" s="24"/>
      <c r="J50578" s="24"/>
      <c r="K50578" s="24"/>
      <c r="L50578" s="24"/>
      <c r="M50578" s="24"/>
      <c r="P50578" s="10"/>
      <c r="R50578" s="10"/>
      <c r="S50578" s="10"/>
      <c r="T50578" s="10"/>
    </row>
    <row r="50579" spans="1:20" ht="16" x14ac:dyDescent="0.2">
      <c r="A50579" s="24"/>
      <c r="B50579" s="24"/>
      <c r="C50579" s="24"/>
      <c r="D50579" s="24"/>
      <c r="E50579" s="24"/>
      <c r="F50579" s="24"/>
      <c r="G50579" s="24"/>
      <c r="H50579" s="24"/>
      <c r="I50579" s="24"/>
      <c r="J50579" s="24"/>
      <c r="K50579" s="24"/>
      <c r="L50579" s="24"/>
      <c r="M50579" s="24"/>
      <c r="P50579" s="10"/>
      <c r="R50579" s="10"/>
      <c r="S50579" s="10"/>
      <c r="T50579" s="10"/>
    </row>
    <row r="50580" spans="1:20" ht="16" x14ac:dyDescent="0.2">
      <c r="A50580" s="24"/>
      <c r="B50580" s="24"/>
      <c r="C50580" s="24"/>
      <c r="D50580" s="24"/>
      <c r="E50580" s="24"/>
      <c r="F50580" s="24"/>
      <c r="G50580" s="24"/>
      <c r="H50580" s="24"/>
      <c r="I50580" s="24"/>
      <c r="J50580" s="24"/>
      <c r="K50580" s="24"/>
      <c r="L50580" s="24"/>
      <c r="M50580" s="24"/>
      <c r="P50580" s="10"/>
      <c r="R50580" s="10"/>
      <c r="S50580" s="10"/>
      <c r="T50580" s="10"/>
    </row>
    <row r="50581" spans="1:20" ht="16" x14ac:dyDescent="0.2">
      <c r="A50581" s="24"/>
      <c r="B50581" s="24"/>
      <c r="C50581" s="24"/>
      <c r="D50581" s="24"/>
      <c r="E50581" s="24"/>
      <c r="F50581" s="24"/>
      <c r="G50581" s="24"/>
      <c r="H50581" s="24"/>
      <c r="I50581" s="24"/>
      <c r="J50581" s="24"/>
      <c r="K50581" s="24"/>
      <c r="L50581" s="24"/>
      <c r="M50581" s="24"/>
      <c r="P50581" s="10"/>
      <c r="R50581" s="10"/>
      <c r="S50581" s="10"/>
      <c r="T50581" s="10"/>
    </row>
    <row r="50582" spans="1:20" ht="16" x14ac:dyDescent="0.2">
      <c r="A50582" s="24"/>
      <c r="B50582" s="24"/>
      <c r="C50582" s="24"/>
      <c r="D50582" s="24"/>
      <c r="E50582" s="24"/>
      <c r="F50582" s="24"/>
      <c r="G50582" s="24"/>
      <c r="H50582" s="24"/>
      <c r="I50582" s="24"/>
      <c r="J50582" s="24"/>
      <c r="K50582" s="24"/>
      <c r="L50582" s="24"/>
      <c r="M50582" s="24"/>
      <c r="P50582" s="10"/>
      <c r="R50582" s="10"/>
      <c r="S50582" s="10"/>
      <c r="T50582" s="10"/>
    </row>
    <row r="50583" spans="1:20" ht="16" x14ac:dyDescent="0.2">
      <c r="A50583" s="24"/>
      <c r="B50583" s="24"/>
      <c r="C50583" s="24"/>
      <c r="D50583" s="24"/>
      <c r="E50583" s="24"/>
      <c r="F50583" s="24"/>
      <c r="G50583" s="24"/>
      <c r="H50583" s="24"/>
      <c r="I50583" s="24"/>
      <c r="J50583" s="24"/>
      <c r="K50583" s="24"/>
      <c r="L50583" s="24"/>
      <c r="M50583" s="24"/>
      <c r="P50583" s="10"/>
      <c r="R50583" s="10"/>
      <c r="S50583" s="10"/>
      <c r="T50583" s="10"/>
    </row>
    <row r="50584" spans="1:20" ht="16" x14ac:dyDescent="0.2">
      <c r="A50584" s="24"/>
      <c r="B50584" s="24"/>
      <c r="C50584" s="24"/>
      <c r="D50584" s="24"/>
      <c r="E50584" s="24"/>
      <c r="F50584" s="24"/>
      <c r="G50584" s="24"/>
      <c r="H50584" s="24"/>
      <c r="I50584" s="24"/>
      <c r="J50584" s="24"/>
      <c r="K50584" s="24"/>
      <c r="L50584" s="24"/>
      <c r="M50584" s="24"/>
      <c r="P50584" s="10"/>
      <c r="R50584" s="10"/>
      <c r="S50584" s="10"/>
      <c r="T50584" s="10"/>
    </row>
    <row r="50585" spans="1:20" ht="16" x14ac:dyDescent="0.2">
      <c r="A50585" s="24"/>
      <c r="B50585" s="24"/>
      <c r="C50585" s="24"/>
      <c r="D50585" s="24"/>
      <c r="E50585" s="24"/>
      <c r="F50585" s="24"/>
      <c r="G50585" s="24"/>
      <c r="H50585" s="24"/>
      <c r="I50585" s="24"/>
      <c r="J50585" s="24"/>
      <c r="K50585" s="24"/>
      <c r="L50585" s="24"/>
      <c r="M50585" s="24"/>
      <c r="P50585" s="10"/>
      <c r="R50585" s="10"/>
      <c r="S50585" s="10"/>
      <c r="T50585" s="10"/>
    </row>
    <row r="50586" spans="1:20" ht="16" x14ac:dyDescent="0.2">
      <c r="A50586" s="24"/>
      <c r="B50586" s="24"/>
      <c r="C50586" s="24"/>
      <c r="D50586" s="24"/>
      <c r="E50586" s="24"/>
      <c r="F50586" s="24"/>
      <c r="G50586" s="24"/>
      <c r="H50586" s="24"/>
      <c r="I50586" s="24"/>
      <c r="J50586" s="24"/>
      <c r="K50586" s="24"/>
      <c r="L50586" s="24"/>
      <c r="M50586" s="24"/>
      <c r="P50586" s="10"/>
      <c r="R50586" s="10"/>
      <c r="S50586" s="10"/>
      <c r="T50586" s="10"/>
    </row>
    <row r="50587" spans="1:20" ht="16" x14ac:dyDescent="0.2">
      <c r="A50587" s="24"/>
      <c r="B50587" s="24"/>
      <c r="C50587" s="24"/>
      <c r="D50587" s="24"/>
      <c r="E50587" s="24"/>
      <c r="F50587" s="24"/>
      <c r="G50587" s="24"/>
      <c r="H50587" s="24"/>
      <c r="I50587" s="24"/>
      <c r="J50587" s="24"/>
      <c r="K50587" s="24"/>
      <c r="L50587" s="24"/>
      <c r="M50587" s="24"/>
      <c r="P50587" s="10"/>
      <c r="R50587" s="10"/>
      <c r="S50587" s="10"/>
      <c r="T50587" s="10"/>
    </row>
    <row r="50588" spans="1:20" ht="16" x14ac:dyDescent="0.2">
      <c r="A50588" s="24"/>
      <c r="B50588" s="24"/>
      <c r="C50588" s="24"/>
      <c r="D50588" s="24"/>
      <c r="E50588" s="24"/>
      <c r="F50588" s="24"/>
      <c r="G50588" s="24"/>
      <c r="H50588" s="24"/>
      <c r="I50588" s="24"/>
      <c r="J50588" s="24"/>
      <c r="K50588" s="24"/>
      <c r="L50588" s="24"/>
      <c r="M50588" s="24"/>
      <c r="P50588" s="10"/>
      <c r="R50588" s="10"/>
      <c r="S50588" s="10"/>
      <c r="T50588" s="10"/>
    </row>
    <row r="50589" spans="1:20" ht="16" x14ac:dyDescent="0.2">
      <c r="A50589" s="24"/>
      <c r="B50589" s="24"/>
      <c r="C50589" s="24"/>
      <c r="D50589" s="24"/>
      <c r="E50589" s="24"/>
      <c r="F50589" s="24"/>
      <c r="G50589" s="24"/>
      <c r="H50589" s="24"/>
      <c r="I50589" s="24"/>
      <c r="J50589" s="24"/>
      <c r="K50589" s="24"/>
      <c r="L50589" s="24"/>
      <c r="M50589" s="24"/>
      <c r="P50589" s="10"/>
      <c r="R50589" s="10"/>
      <c r="S50589" s="10"/>
      <c r="T50589" s="10"/>
    </row>
    <row r="50590" spans="1:20" ht="16" x14ac:dyDescent="0.2">
      <c r="A50590" s="24"/>
      <c r="B50590" s="24"/>
      <c r="C50590" s="24"/>
      <c r="D50590" s="24"/>
      <c r="E50590" s="24"/>
      <c r="F50590" s="24"/>
      <c r="G50590" s="24"/>
      <c r="H50590" s="24"/>
      <c r="I50590" s="24"/>
      <c r="J50590" s="24"/>
      <c r="K50590" s="24"/>
      <c r="L50590" s="24"/>
      <c r="M50590" s="24"/>
      <c r="P50590" s="10"/>
      <c r="R50590" s="10"/>
      <c r="S50590" s="10"/>
      <c r="T50590" s="10"/>
    </row>
    <row r="50591" spans="1:20" ht="16" x14ac:dyDescent="0.2">
      <c r="A50591" s="24"/>
      <c r="B50591" s="24"/>
      <c r="C50591" s="24"/>
      <c r="D50591" s="24"/>
      <c r="E50591" s="24"/>
      <c r="F50591" s="24"/>
      <c r="G50591" s="24"/>
      <c r="H50591" s="24"/>
      <c r="I50591" s="24"/>
      <c r="J50591" s="24"/>
      <c r="K50591" s="24"/>
      <c r="L50591" s="24"/>
      <c r="M50591" s="24"/>
      <c r="P50591" s="10"/>
      <c r="R50591" s="10"/>
      <c r="S50591" s="10"/>
      <c r="T50591" s="10"/>
    </row>
    <row r="50592" spans="1:20" ht="16" x14ac:dyDescent="0.2">
      <c r="A50592" s="24"/>
      <c r="B50592" s="24"/>
      <c r="C50592" s="24"/>
      <c r="D50592" s="24"/>
      <c r="E50592" s="24"/>
      <c r="F50592" s="24"/>
      <c r="G50592" s="24"/>
      <c r="H50592" s="24"/>
      <c r="I50592" s="24"/>
      <c r="J50592" s="24"/>
      <c r="K50592" s="24"/>
      <c r="L50592" s="24"/>
      <c r="M50592" s="24"/>
      <c r="P50592" s="10"/>
      <c r="R50592" s="10"/>
      <c r="S50592" s="10"/>
      <c r="T50592" s="10"/>
    </row>
    <row r="50593" spans="1:20" ht="16" x14ac:dyDescent="0.2">
      <c r="A50593" s="24"/>
      <c r="B50593" s="24"/>
      <c r="C50593" s="24"/>
      <c r="D50593" s="24"/>
      <c r="E50593" s="24"/>
      <c r="F50593" s="24"/>
      <c r="G50593" s="24"/>
      <c r="H50593" s="24"/>
      <c r="I50593" s="24"/>
      <c r="J50593" s="24"/>
      <c r="K50593" s="24"/>
      <c r="L50593" s="24"/>
      <c r="M50593" s="24"/>
      <c r="P50593" s="10"/>
      <c r="R50593" s="10"/>
      <c r="S50593" s="10"/>
      <c r="T50593" s="10"/>
    </row>
    <row r="50594" spans="1:20" ht="16" x14ac:dyDescent="0.2">
      <c r="A50594" s="24"/>
      <c r="B50594" s="24"/>
      <c r="C50594" s="24"/>
      <c r="D50594" s="24"/>
      <c r="E50594" s="24"/>
      <c r="F50594" s="24"/>
      <c r="G50594" s="24"/>
      <c r="H50594" s="24"/>
      <c r="I50594" s="24"/>
      <c r="J50594" s="24"/>
      <c r="K50594" s="24"/>
      <c r="L50594" s="24"/>
      <c r="M50594" s="24"/>
      <c r="P50594" s="10"/>
      <c r="R50594" s="10"/>
      <c r="S50594" s="10"/>
      <c r="T50594" s="10"/>
    </row>
    <row r="50595" spans="1:20" ht="16" x14ac:dyDescent="0.2">
      <c r="A50595" s="24"/>
      <c r="B50595" s="24"/>
      <c r="C50595" s="24"/>
      <c r="D50595" s="24"/>
      <c r="E50595" s="24"/>
      <c r="F50595" s="24"/>
      <c r="G50595" s="24"/>
      <c r="H50595" s="24"/>
      <c r="I50595" s="24"/>
      <c r="J50595" s="24"/>
      <c r="K50595" s="24"/>
      <c r="L50595" s="24"/>
      <c r="M50595" s="24"/>
      <c r="P50595" s="10"/>
      <c r="R50595" s="10"/>
      <c r="S50595" s="10"/>
      <c r="T50595" s="10"/>
    </row>
    <row r="50596" spans="1:20" ht="16" x14ac:dyDescent="0.2">
      <c r="A50596" s="24"/>
      <c r="B50596" s="24"/>
      <c r="C50596" s="24"/>
      <c r="D50596" s="24"/>
      <c r="E50596" s="24"/>
      <c r="F50596" s="24"/>
      <c r="G50596" s="24"/>
      <c r="H50596" s="24"/>
      <c r="I50596" s="24"/>
      <c r="J50596" s="24"/>
      <c r="K50596" s="24"/>
      <c r="L50596" s="24"/>
      <c r="M50596" s="24"/>
      <c r="P50596" s="10"/>
      <c r="R50596" s="10"/>
      <c r="S50596" s="10"/>
      <c r="T50596" s="10"/>
    </row>
    <row r="50597" spans="1:20" ht="16" x14ac:dyDescent="0.2">
      <c r="A50597" s="24"/>
      <c r="B50597" s="24"/>
      <c r="C50597" s="24"/>
      <c r="D50597" s="24"/>
      <c r="E50597" s="24"/>
      <c r="F50597" s="24"/>
      <c r="G50597" s="24"/>
      <c r="H50597" s="24"/>
      <c r="I50597" s="24"/>
      <c r="J50597" s="24"/>
      <c r="K50597" s="24"/>
      <c r="L50597" s="24"/>
      <c r="M50597" s="24"/>
      <c r="P50597" s="10"/>
      <c r="R50597" s="10"/>
      <c r="S50597" s="10"/>
      <c r="T50597" s="10"/>
    </row>
    <row r="50598" spans="1:20" ht="16" x14ac:dyDescent="0.2">
      <c r="A50598" s="24"/>
      <c r="B50598" s="24"/>
      <c r="C50598" s="24"/>
      <c r="D50598" s="24"/>
      <c r="E50598" s="24"/>
      <c r="F50598" s="24"/>
      <c r="G50598" s="24"/>
      <c r="H50598" s="24"/>
      <c r="I50598" s="24"/>
      <c r="J50598" s="24"/>
      <c r="K50598" s="24"/>
      <c r="L50598" s="24"/>
      <c r="M50598" s="24"/>
      <c r="P50598" s="10"/>
      <c r="R50598" s="10"/>
      <c r="S50598" s="10"/>
      <c r="T50598" s="10"/>
    </row>
    <row r="50599" spans="1:20" ht="16" x14ac:dyDescent="0.2">
      <c r="A50599" s="24"/>
      <c r="B50599" s="24"/>
      <c r="C50599" s="24"/>
      <c r="D50599" s="24"/>
      <c r="E50599" s="24"/>
      <c r="F50599" s="24"/>
      <c r="G50599" s="24"/>
      <c r="H50599" s="24"/>
      <c r="I50599" s="24"/>
      <c r="J50599" s="24"/>
      <c r="K50599" s="24"/>
      <c r="L50599" s="24"/>
      <c r="M50599" s="24"/>
      <c r="P50599" s="10"/>
      <c r="R50599" s="10"/>
      <c r="S50599" s="10"/>
      <c r="T50599" s="10"/>
    </row>
    <row r="50600" spans="1:20" ht="16" x14ac:dyDescent="0.2">
      <c r="A50600" s="24"/>
      <c r="B50600" s="24"/>
      <c r="C50600" s="24"/>
      <c r="D50600" s="24"/>
      <c r="E50600" s="24"/>
      <c r="F50600" s="24"/>
      <c r="G50600" s="24"/>
      <c r="H50600" s="24"/>
      <c r="I50600" s="24"/>
      <c r="J50600" s="24"/>
      <c r="K50600" s="24"/>
      <c r="L50600" s="24"/>
      <c r="M50600" s="24"/>
      <c r="P50600" s="10"/>
      <c r="R50600" s="10"/>
      <c r="S50600" s="10"/>
      <c r="T50600" s="10"/>
    </row>
    <row r="50601" spans="1:20" ht="16" x14ac:dyDescent="0.2">
      <c r="A50601" s="24"/>
      <c r="B50601" s="24"/>
      <c r="C50601" s="24"/>
      <c r="D50601" s="24"/>
      <c r="E50601" s="24"/>
      <c r="F50601" s="24"/>
      <c r="G50601" s="24"/>
      <c r="H50601" s="24"/>
      <c r="I50601" s="24"/>
      <c r="J50601" s="24"/>
      <c r="K50601" s="24"/>
      <c r="L50601" s="24"/>
      <c r="M50601" s="24"/>
      <c r="P50601" s="10"/>
      <c r="R50601" s="10"/>
      <c r="S50601" s="10"/>
      <c r="T50601" s="10"/>
    </row>
    <row r="50602" spans="1:20" ht="16" x14ac:dyDescent="0.2">
      <c r="A50602" s="24"/>
      <c r="B50602" s="24"/>
      <c r="C50602" s="24"/>
      <c r="D50602" s="24"/>
      <c r="E50602" s="24"/>
      <c r="F50602" s="24"/>
      <c r="G50602" s="24"/>
      <c r="H50602" s="24"/>
      <c r="I50602" s="24"/>
      <c r="J50602" s="24"/>
      <c r="K50602" s="24"/>
      <c r="L50602" s="24"/>
      <c r="M50602" s="24"/>
      <c r="P50602" s="10"/>
      <c r="R50602" s="10"/>
      <c r="S50602" s="10"/>
      <c r="T50602" s="10"/>
    </row>
    <row r="50603" spans="1:20" ht="16" x14ac:dyDescent="0.2">
      <c r="A50603" s="24"/>
      <c r="B50603" s="24"/>
      <c r="C50603" s="24"/>
      <c r="D50603" s="24"/>
      <c r="E50603" s="24"/>
      <c r="F50603" s="24"/>
      <c r="G50603" s="24"/>
      <c r="H50603" s="24"/>
      <c r="I50603" s="24"/>
      <c r="J50603" s="24"/>
      <c r="K50603" s="24"/>
      <c r="L50603" s="24"/>
      <c r="M50603" s="24"/>
      <c r="P50603" s="10"/>
      <c r="R50603" s="10"/>
      <c r="S50603" s="10"/>
      <c r="T50603" s="10"/>
    </row>
    <row r="50604" spans="1:20" ht="16" x14ac:dyDescent="0.2">
      <c r="A50604" s="24"/>
      <c r="B50604" s="24"/>
      <c r="C50604" s="24"/>
      <c r="D50604" s="24"/>
      <c r="E50604" s="24"/>
      <c r="F50604" s="24"/>
      <c r="G50604" s="24"/>
      <c r="H50604" s="24"/>
      <c r="I50604" s="24"/>
      <c r="J50604" s="24"/>
      <c r="K50604" s="24"/>
      <c r="L50604" s="24"/>
      <c r="M50604" s="24"/>
      <c r="P50604" s="10"/>
      <c r="R50604" s="10"/>
      <c r="S50604" s="10"/>
      <c r="T50604" s="10"/>
    </row>
    <row r="50605" spans="1:20" ht="16" x14ac:dyDescent="0.2">
      <c r="A50605" s="24"/>
      <c r="B50605" s="24"/>
      <c r="C50605" s="24"/>
      <c r="D50605" s="24"/>
      <c r="E50605" s="24"/>
      <c r="F50605" s="24"/>
      <c r="G50605" s="24"/>
      <c r="H50605" s="24"/>
      <c r="I50605" s="24"/>
      <c r="J50605" s="24"/>
      <c r="K50605" s="24"/>
      <c r="L50605" s="24"/>
      <c r="M50605" s="24"/>
      <c r="P50605" s="10"/>
      <c r="R50605" s="10"/>
      <c r="S50605" s="10"/>
      <c r="T50605" s="10"/>
    </row>
    <row r="50606" spans="1:20" ht="16" x14ac:dyDescent="0.2">
      <c r="A50606" s="24"/>
      <c r="B50606" s="24"/>
      <c r="C50606" s="24"/>
      <c r="D50606" s="24"/>
      <c r="E50606" s="24"/>
      <c r="F50606" s="24"/>
      <c r="G50606" s="24"/>
      <c r="H50606" s="24"/>
      <c r="I50606" s="24"/>
      <c r="J50606" s="24"/>
      <c r="K50606" s="24"/>
      <c r="L50606" s="24"/>
      <c r="M50606" s="24"/>
      <c r="P50606" s="10"/>
      <c r="R50606" s="10"/>
      <c r="S50606" s="10"/>
      <c r="T50606" s="10"/>
    </row>
    <row r="50607" spans="1:20" ht="16" x14ac:dyDescent="0.2">
      <c r="A50607" s="24"/>
      <c r="B50607" s="24"/>
      <c r="C50607" s="24"/>
      <c r="D50607" s="24"/>
      <c r="E50607" s="24"/>
      <c r="F50607" s="24"/>
      <c r="G50607" s="24"/>
      <c r="H50607" s="24"/>
      <c r="I50607" s="24"/>
      <c r="J50607" s="24"/>
      <c r="K50607" s="24"/>
      <c r="L50607" s="24"/>
      <c r="M50607" s="24"/>
      <c r="P50607" s="10"/>
      <c r="R50607" s="10"/>
      <c r="S50607" s="10"/>
      <c r="T50607" s="10"/>
    </row>
    <row r="50608" spans="1:20" ht="16" x14ac:dyDescent="0.2">
      <c r="A50608" s="24"/>
      <c r="B50608" s="24"/>
      <c r="C50608" s="24"/>
      <c r="D50608" s="24"/>
      <c r="E50608" s="24"/>
      <c r="F50608" s="24"/>
      <c r="G50608" s="24"/>
      <c r="H50608" s="24"/>
      <c r="I50608" s="24"/>
      <c r="J50608" s="24"/>
      <c r="K50608" s="24"/>
      <c r="L50608" s="24"/>
      <c r="M50608" s="24"/>
      <c r="P50608" s="10"/>
      <c r="R50608" s="10"/>
      <c r="S50608" s="10"/>
      <c r="T50608" s="10"/>
    </row>
    <row r="50609" spans="1:20" ht="16" x14ac:dyDescent="0.2">
      <c r="A50609" s="24"/>
      <c r="B50609" s="24"/>
      <c r="C50609" s="24"/>
      <c r="D50609" s="24"/>
      <c r="E50609" s="24"/>
      <c r="F50609" s="24"/>
      <c r="G50609" s="24"/>
      <c r="H50609" s="24"/>
      <c r="I50609" s="24"/>
      <c r="J50609" s="24"/>
      <c r="K50609" s="24"/>
      <c r="L50609" s="24"/>
      <c r="M50609" s="24"/>
      <c r="P50609" s="10"/>
      <c r="R50609" s="10"/>
      <c r="S50609" s="10"/>
      <c r="T50609" s="10"/>
    </row>
    <row r="50610" spans="1:20" ht="16" x14ac:dyDescent="0.2">
      <c r="A50610" s="24"/>
      <c r="B50610" s="24"/>
      <c r="C50610" s="24"/>
      <c r="D50610" s="24"/>
      <c r="E50610" s="24"/>
      <c r="F50610" s="24"/>
      <c r="G50610" s="24"/>
      <c r="H50610" s="24"/>
      <c r="I50610" s="24"/>
      <c r="J50610" s="24"/>
      <c r="K50610" s="24"/>
      <c r="L50610" s="24"/>
      <c r="M50610" s="24"/>
      <c r="P50610" s="10"/>
      <c r="R50610" s="10"/>
      <c r="S50610" s="10"/>
      <c r="T50610" s="10"/>
    </row>
    <row r="50611" spans="1:20" ht="16" x14ac:dyDescent="0.2">
      <c r="A50611" s="24"/>
      <c r="B50611" s="24"/>
      <c r="C50611" s="24"/>
      <c r="D50611" s="24"/>
      <c r="E50611" s="24"/>
      <c r="F50611" s="24"/>
      <c r="G50611" s="24"/>
      <c r="H50611" s="24"/>
      <c r="I50611" s="24"/>
      <c r="J50611" s="24"/>
      <c r="K50611" s="24"/>
      <c r="L50611" s="24"/>
      <c r="M50611" s="24"/>
      <c r="P50611" s="10"/>
      <c r="R50611" s="10"/>
      <c r="S50611" s="10"/>
      <c r="T50611" s="10"/>
    </row>
    <row r="50612" spans="1:20" ht="16" x14ac:dyDescent="0.2">
      <c r="A50612" s="24"/>
      <c r="B50612" s="24"/>
      <c r="C50612" s="24"/>
      <c r="D50612" s="24"/>
      <c r="E50612" s="24"/>
      <c r="F50612" s="24"/>
      <c r="G50612" s="24"/>
      <c r="H50612" s="24"/>
      <c r="I50612" s="24"/>
      <c r="J50612" s="24"/>
      <c r="K50612" s="24"/>
      <c r="L50612" s="24"/>
      <c r="M50612" s="24"/>
      <c r="P50612" s="10"/>
      <c r="R50612" s="10"/>
      <c r="S50612" s="10"/>
      <c r="T50612" s="10"/>
    </row>
    <row r="50613" spans="1:20" ht="16" x14ac:dyDescent="0.2">
      <c r="A50613" s="24"/>
      <c r="B50613" s="24"/>
      <c r="C50613" s="24"/>
      <c r="D50613" s="24"/>
      <c r="E50613" s="24"/>
      <c r="F50613" s="24"/>
      <c r="G50613" s="24"/>
      <c r="H50613" s="24"/>
      <c r="I50613" s="24"/>
      <c r="J50613" s="24"/>
      <c r="K50613" s="24"/>
      <c r="L50613" s="24"/>
      <c r="M50613" s="24"/>
      <c r="P50613" s="10"/>
      <c r="R50613" s="10"/>
      <c r="S50613" s="10"/>
      <c r="T50613" s="10"/>
    </row>
    <row r="50614" spans="1:20" ht="16" x14ac:dyDescent="0.2">
      <c r="A50614" s="24"/>
      <c r="B50614" s="24"/>
      <c r="C50614" s="24"/>
      <c r="D50614" s="24"/>
      <c r="E50614" s="24"/>
      <c r="F50614" s="24"/>
      <c r="G50614" s="24"/>
      <c r="H50614" s="24"/>
      <c r="I50614" s="24"/>
      <c r="J50614" s="24"/>
      <c r="K50614" s="24"/>
      <c r="L50614" s="24"/>
      <c r="M50614" s="24"/>
      <c r="P50614" s="10"/>
      <c r="R50614" s="10"/>
      <c r="S50614" s="10"/>
      <c r="T50614" s="10"/>
    </row>
    <row r="50615" spans="1:20" ht="16" x14ac:dyDescent="0.2">
      <c r="A50615" s="24"/>
      <c r="B50615" s="24"/>
      <c r="C50615" s="24"/>
      <c r="D50615" s="24"/>
      <c r="E50615" s="24"/>
      <c r="F50615" s="24"/>
      <c r="G50615" s="24"/>
      <c r="H50615" s="24"/>
      <c r="I50615" s="24"/>
      <c r="J50615" s="24"/>
      <c r="K50615" s="24"/>
      <c r="L50615" s="24"/>
      <c r="M50615" s="24"/>
      <c r="P50615" s="10"/>
      <c r="R50615" s="10"/>
      <c r="S50615" s="10"/>
      <c r="T50615" s="10"/>
    </row>
    <row r="50616" spans="1:20" ht="16" x14ac:dyDescent="0.2">
      <c r="A50616" s="24"/>
      <c r="B50616" s="24"/>
      <c r="C50616" s="24"/>
      <c r="D50616" s="24"/>
      <c r="E50616" s="24"/>
      <c r="F50616" s="24"/>
      <c r="G50616" s="24"/>
      <c r="H50616" s="24"/>
      <c r="I50616" s="24"/>
      <c r="J50616" s="24"/>
      <c r="K50616" s="24"/>
      <c r="L50616" s="24"/>
      <c r="M50616" s="24"/>
      <c r="P50616" s="10"/>
      <c r="R50616" s="10"/>
      <c r="S50616" s="10"/>
      <c r="T50616" s="10"/>
    </row>
    <row r="50617" spans="1:20" ht="16" x14ac:dyDescent="0.2">
      <c r="A50617" s="24"/>
      <c r="B50617" s="24"/>
      <c r="C50617" s="24"/>
      <c r="D50617" s="24"/>
      <c r="E50617" s="24"/>
      <c r="F50617" s="24"/>
      <c r="G50617" s="24"/>
      <c r="H50617" s="24"/>
      <c r="I50617" s="24"/>
      <c r="J50617" s="24"/>
      <c r="K50617" s="24"/>
      <c r="L50617" s="24"/>
      <c r="M50617" s="24"/>
      <c r="P50617" s="10"/>
      <c r="R50617" s="10"/>
      <c r="S50617" s="10"/>
      <c r="T50617" s="10"/>
    </row>
    <row r="50618" spans="1:20" ht="16" x14ac:dyDescent="0.2">
      <c r="A50618" s="24"/>
      <c r="B50618" s="24"/>
      <c r="C50618" s="24"/>
      <c r="D50618" s="24"/>
      <c r="E50618" s="24"/>
      <c r="F50618" s="24"/>
      <c r="G50618" s="24"/>
      <c r="H50618" s="24"/>
      <c r="I50618" s="24"/>
      <c r="J50618" s="24"/>
      <c r="K50618" s="24"/>
      <c r="L50618" s="24"/>
      <c r="M50618" s="24"/>
      <c r="P50618" s="10"/>
      <c r="R50618" s="10"/>
      <c r="S50618" s="10"/>
      <c r="T50618" s="10"/>
    </row>
    <row r="50619" spans="1:20" ht="16" x14ac:dyDescent="0.2">
      <c r="A50619" s="24"/>
      <c r="B50619" s="24"/>
      <c r="C50619" s="24"/>
      <c r="D50619" s="24"/>
      <c r="E50619" s="24"/>
      <c r="F50619" s="24"/>
      <c r="G50619" s="24"/>
      <c r="H50619" s="24"/>
      <c r="I50619" s="24"/>
      <c r="J50619" s="24"/>
      <c r="K50619" s="24"/>
      <c r="L50619" s="24"/>
      <c r="M50619" s="24"/>
      <c r="P50619" s="10"/>
      <c r="R50619" s="10"/>
      <c r="S50619" s="10"/>
      <c r="T50619" s="10"/>
    </row>
    <row r="50620" spans="1:20" ht="16" x14ac:dyDescent="0.2">
      <c r="A50620" s="24"/>
      <c r="B50620" s="24"/>
      <c r="C50620" s="24"/>
      <c r="D50620" s="24"/>
      <c r="E50620" s="24"/>
      <c r="F50620" s="24"/>
      <c r="G50620" s="24"/>
      <c r="H50620" s="24"/>
      <c r="I50620" s="24"/>
      <c r="J50620" s="24"/>
      <c r="K50620" s="24"/>
      <c r="L50620" s="24"/>
      <c r="M50620" s="24"/>
      <c r="P50620" s="10"/>
      <c r="R50620" s="10"/>
      <c r="S50620" s="10"/>
      <c r="T50620" s="10"/>
    </row>
    <row r="50621" spans="1:20" ht="16" x14ac:dyDescent="0.2">
      <c r="A50621" s="24"/>
      <c r="B50621" s="24"/>
      <c r="C50621" s="24"/>
      <c r="D50621" s="24"/>
      <c r="E50621" s="24"/>
      <c r="F50621" s="24"/>
      <c r="G50621" s="24"/>
      <c r="H50621" s="24"/>
      <c r="I50621" s="24"/>
      <c r="J50621" s="24"/>
      <c r="K50621" s="24"/>
      <c r="L50621" s="24"/>
      <c r="M50621" s="24"/>
      <c r="P50621" s="10"/>
      <c r="R50621" s="10"/>
      <c r="S50621" s="10"/>
      <c r="T50621" s="10"/>
    </row>
    <row r="50622" spans="1:20" ht="16" x14ac:dyDescent="0.2">
      <c r="A50622" s="24"/>
      <c r="B50622" s="24"/>
      <c r="C50622" s="24"/>
      <c r="D50622" s="24"/>
      <c r="E50622" s="24"/>
      <c r="F50622" s="24"/>
      <c r="G50622" s="24"/>
      <c r="H50622" s="24"/>
      <c r="I50622" s="24"/>
      <c r="J50622" s="24"/>
      <c r="K50622" s="24"/>
      <c r="L50622" s="24"/>
      <c r="M50622" s="24"/>
      <c r="P50622" s="10"/>
      <c r="R50622" s="10"/>
      <c r="S50622" s="10"/>
      <c r="T50622" s="10"/>
    </row>
    <row r="50623" spans="1:20" ht="16" x14ac:dyDescent="0.2">
      <c r="A50623" s="24"/>
      <c r="B50623" s="24"/>
      <c r="C50623" s="24"/>
      <c r="D50623" s="24"/>
      <c r="E50623" s="24"/>
      <c r="F50623" s="24"/>
      <c r="G50623" s="24"/>
      <c r="H50623" s="24"/>
      <c r="I50623" s="24"/>
      <c r="J50623" s="24"/>
      <c r="K50623" s="24"/>
      <c r="L50623" s="24"/>
      <c r="M50623" s="24"/>
      <c r="P50623" s="10"/>
      <c r="R50623" s="10"/>
      <c r="S50623" s="10"/>
      <c r="T50623" s="10"/>
    </row>
    <row r="50624" spans="1:20" ht="16" x14ac:dyDescent="0.2">
      <c r="A50624" s="24"/>
      <c r="B50624" s="24"/>
      <c r="C50624" s="24"/>
      <c r="D50624" s="24"/>
      <c r="E50624" s="24"/>
      <c r="F50624" s="24"/>
      <c r="G50624" s="24"/>
      <c r="H50624" s="24"/>
      <c r="I50624" s="24"/>
      <c r="J50624" s="24"/>
      <c r="K50624" s="24"/>
      <c r="L50624" s="24"/>
      <c r="M50624" s="24"/>
      <c r="P50624" s="10"/>
      <c r="R50624" s="10"/>
      <c r="S50624" s="10"/>
      <c r="T50624" s="10"/>
    </row>
    <row r="50625" spans="1:20" ht="16" x14ac:dyDescent="0.2">
      <c r="A50625" s="24"/>
      <c r="B50625" s="24"/>
      <c r="C50625" s="24"/>
      <c r="D50625" s="24"/>
      <c r="E50625" s="24"/>
      <c r="F50625" s="24"/>
      <c r="G50625" s="24"/>
      <c r="H50625" s="24"/>
      <c r="I50625" s="24"/>
      <c r="J50625" s="24"/>
      <c r="K50625" s="24"/>
      <c r="L50625" s="24"/>
      <c r="M50625" s="24"/>
      <c r="P50625" s="10"/>
      <c r="R50625" s="10"/>
      <c r="S50625" s="10"/>
      <c r="T50625" s="10"/>
    </row>
    <row r="50626" spans="1:20" ht="16" x14ac:dyDescent="0.2">
      <c r="A50626" s="24"/>
      <c r="B50626" s="24"/>
      <c r="C50626" s="24"/>
      <c r="D50626" s="24"/>
      <c r="E50626" s="24"/>
      <c r="F50626" s="24"/>
      <c r="G50626" s="24"/>
      <c r="H50626" s="24"/>
      <c r="I50626" s="24"/>
      <c r="J50626" s="24"/>
      <c r="K50626" s="24"/>
      <c r="L50626" s="24"/>
      <c r="M50626" s="24"/>
      <c r="P50626" s="10"/>
      <c r="R50626" s="10"/>
      <c r="S50626" s="10"/>
      <c r="T50626" s="10"/>
    </row>
    <row r="50627" spans="1:20" ht="16" x14ac:dyDescent="0.2">
      <c r="A50627" s="24"/>
      <c r="B50627" s="24"/>
      <c r="C50627" s="24"/>
      <c r="D50627" s="24"/>
      <c r="E50627" s="24"/>
      <c r="F50627" s="24"/>
      <c r="G50627" s="24"/>
      <c r="H50627" s="24"/>
      <c r="I50627" s="24"/>
      <c r="J50627" s="24"/>
      <c r="K50627" s="24"/>
      <c r="L50627" s="24"/>
      <c r="M50627" s="24"/>
      <c r="P50627" s="10"/>
      <c r="R50627" s="10"/>
      <c r="S50627" s="10"/>
      <c r="T50627" s="10"/>
    </row>
    <row r="50628" spans="1:20" ht="16" x14ac:dyDescent="0.2">
      <c r="A50628" s="24"/>
      <c r="B50628" s="24"/>
      <c r="C50628" s="24"/>
      <c r="D50628" s="24"/>
      <c r="E50628" s="24"/>
      <c r="F50628" s="24"/>
      <c r="G50628" s="24"/>
      <c r="H50628" s="24"/>
      <c r="I50628" s="24"/>
      <c r="J50628" s="24"/>
      <c r="K50628" s="24"/>
      <c r="L50628" s="24"/>
      <c r="M50628" s="24"/>
      <c r="P50628" s="10"/>
      <c r="R50628" s="10"/>
      <c r="S50628" s="10"/>
      <c r="T50628" s="10"/>
    </row>
    <row r="50629" spans="1:20" ht="16" x14ac:dyDescent="0.2">
      <c r="A50629" s="24"/>
      <c r="B50629" s="24"/>
      <c r="C50629" s="24"/>
      <c r="D50629" s="24"/>
      <c r="E50629" s="24"/>
      <c r="F50629" s="24"/>
      <c r="G50629" s="24"/>
      <c r="H50629" s="24"/>
      <c r="I50629" s="24"/>
      <c r="J50629" s="24"/>
      <c r="K50629" s="24"/>
      <c r="L50629" s="24"/>
      <c r="M50629" s="24"/>
      <c r="P50629" s="10"/>
      <c r="R50629" s="10"/>
      <c r="S50629" s="10"/>
      <c r="T50629" s="10"/>
    </row>
    <row r="50630" spans="1:20" ht="16" x14ac:dyDescent="0.2">
      <c r="A50630" s="24"/>
      <c r="B50630" s="24"/>
      <c r="C50630" s="24"/>
      <c r="D50630" s="24"/>
      <c r="E50630" s="24"/>
      <c r="F50630" s="24"/>
      <c r="G50630" s="24"/>
      <c r="H50630" s="24"/>
      <c r="I50630" s="24"/>
      <c r="J50630" s="24"/>
      <c r="K50630" s="24"/>
      <c r="L50630" s="24"/>
      <c r="M50630" s="24"/>
      <c r="P50630" s="10"/>
      <c r="R50630" s="10"/>
      <c r="S50630" s="10"/>
      <c r="T50630" s="10"/>
    </row>
    <row r="50631" spans="1:20" ht="16" x14ac:dyDescent="0.2">
      <c r="A50631" s="24"/>
      <c r="B50631" s="24"/>
      <c r="C50631" s="24"/>
      <c r="D50631" s="24"/>
      <c r="E50631" s="24"/>
      <c r="F50631" s="24"/>
      <c r="G50631" s="24"/>
      <c r="H50631" s="24"/>
      <c r="I50631" s="24"/>
      <c r="J50631" s="24"/>
      <c r="K50631" s="24"/>
      <c r="L50631" s="24"/>
      <c r="M50631" s="24"/>
      <c r="P50631" s="10"/>
      <c r="R50631" s="10"/>
      <c r="S50631" s="10"/>
      <c r="T50631" s="10"/>
    </row>
    <row r="50632" spans="1:20" ht="16" x14ac:dyDescent="0.2">
      <c r="A50632" s="24"/>
      <c r="B50632" s="24"/>
      <c r="C50632" s="24"/>
      <c r="D50632" s="24"/>
      <c r="E50632" s="24"/>
      <c r="F50632" s="24"/>
      <c r="G50632" s="24"/>
      <c r="H50632" s="24"/>
      <c r="I50632" s="24"/>
      <c r="J50632" s="24"/>
      <c r="K50632" s="24"/>
      <c r="L50632" s="24"/>
      <c r="M50632" s="24"/>
      <c r="P50632" s="10"/>
      <c r="R50632" s="10"/>
      <c r="S50632" s="10"/>
      <c r="T50632" s="10"/>
    </row>
    <row r="50633" spans="1:20" ht="16" x14ac:dyDescent="0.2">
      <c r="A50633" s="24"/>
      <c r="B50633" s="24"/>
      <c r="C50633" s="24"/>
      <c r="D50633" s="24"/>
      <c r="E50633" s="24"/>
      <c r="F50633" s="24"/>
      <c r="G50633" s="24"/>
      <c r="H50633" s="24"/>
      <c r="I50633" s="24"/>
      <c r="J50633" s="24"/>
      <c r="K50633" s="24"/>
      <c r="L50633" s="24"/>
      <c r="M50633" s="24"/>
      <c r="P50633" s="10"/>
      <c r="R50633" s="10"/>
      <c r="S50633" s="10"/>
      <c r="T50633" s="10"/>
    </row>
    <row r="50634" spans="1:20" ht="16" x14ac:dyDescent="0.2">
      <c r="A50634" s="24"/>
      <c r="B50634" s="24"/>
      <c r="C50634" s="24"/>
      <c r="D50634" s="24"/>
      <c r="E50634" s="24"/>
      <c r="F50634" s="24"/>
      <c r="G50634" s="24"/>
      <c r="H50634" s="24"/>
      <c r="I50634" s="24"/>
      <c r="J50634" s="24"/>
      <c r="K50634" s="24"/>
      <c r="L50634" s="24"/>
      <c r="M50634" s="24"/>
      <c r="P50634" s="10"/>
      <c r="R50634" s="10"/>
      <c r="S50634" s="10"/>
      <c r="T50634" s="10"/>
    </row>
    <row r="50635" spans="1:20" ht="16" x14ac:dyDescent="0.2">
      <c r="A50635" s="24"/>
      <c r="B50635" s="24"/>
      <c r="C50635" s="24"/>
      <c r="D50635" s="24"/>
      <c r="E50635" s="24"/>
      <c r="F50635" s="24"/>
      <c r="G50635" s="24"/>
      <c r="H50635" s="24"/>
      <c r="I50635" s="24"/>
      <c r="J50635" s="24"/>
      <c r="K50635" s="24"/>
      <c r="L50635" s="24"/>
      <c r="M50635" s="24"/>
      <c r="P50635" s="10"/>
      <c r="R50635" s="10"/>
      <c r="S50635" s="10"/>
      <c r="T50635" s="10"/>
    </row>
    <row r="50636" spans="1:20" ht="16" x14ac:dyDescent="0.2">
      <c r="A50636" s="24"/>
      <c r="B50636" s="24"/>
      <c r="C50636" s="24"/>
      <c r="D50636" s="24"/>
      <c r="E50636" s="24"/>
      <c r="F50636" s="24"/>
      <c r="G50636" s="24"/>
      <c r="H50636" s="24"/>
      <c r="I50636" s="24"/>
      <c r="J50636" s="24"/>
      <c r="K50636" s="24"/>
      <c r="L50636" s="24"/>
      <c r="M50636" s="24"/>
      <c r="P50636" s="10"/>
      <c r="R50636" s="10"/>
      <c r="S50636" s="10"/>
      <c r="T50636" s="10"/>
    </row>
    <row r="50637" spans="1:20" ht="16" x14ac:dyDescent="0.2">
      <c r="A50637" s="24"/>
      <c r="B50637" s="24"/>
      <c r="C50637" s="24"/>
      <c r="D50637" s="24"/>
      <c r="E50637" s="24"/>
      <c r="F50637" s="24"/>
      <c r="G50637" s="24"/>
      <c r="H50637" s="24"/>
      <c r="I50637" s="24"/>
      <c r="J50637" s="24"/>
      <c r="K50637" s="24"/>
      <c r="L50637" s="24"/>
      <c r="M50637" s="24"/>
      <c r="P50637" s="10"/>
      <c r="R50637" s="10"/>
      <c r="S50637" s="10"/>
      <c r="T50637" s="10"/>
    </row>
    <row r="50638" spans="1:20" ht="16" x14ac:dyDescent="0.2">
      <c r="A50638" s="24"/>
      <c r="B50638" s="24"/>
      <c r="C50638" s="24"/>
      <c r="D50638" s="24"/>
      <c r="E50638" s="24"/>
      <c r="F50638" s="24"/>
      <c r="G50638" s="24"/>
      <c r="H50638" s="24"/>
      <c r="I50638" s="24"/>
      <c r="J50638" s="24"/>
      <c r="K50638" s="24"/>
      <c r="L50638" s="24"/>
      <c r="M50638" s="24"/>
      <c r="P50638" s="10"/>
      <c r="R50638" s="10"/>
      <c r="S50638" s="10"/>
      <c r="T50638" s="10"/>
    </row>
    <row r="50639" spans="1:20" ht="16" x14ac:dyDescent="0.2">
      <c r="A50639" s="24"/>
      <c r="B50639" s="24"/>
      <c r="C50639" s="24"/>
      <c r="D50639" s="24"/>
      <c r="E50639" s="24"/>
      <c r="F50639" s="24"/>
      <c r="G50639" s="24"/>
      <c r="H50639" s="24"/>
      <c r="I50639" s="24"/>
      <c r="J50639" s="24"/>
      <c r="K50639" s="24"/>
      <c r="L50639" s="24"/>
      <c r="M50639" s="24"/>
      <c r="P50639" s="10"/>
      <c r="R50639" s="10"/>
      <c r="S50639" s="10"/>
      <c r="T50639" s="10"/>
    </row>
    <row r="50640" spans="1:20" ht="16" x14ac:dyDescent="0.2">
      <c r="A50640" s="24"/>
      <c r="B50640" s="24"/>
      <c r="C50640" s="24"/>
      <c r="D50640" s="24"/>
      <c r="E50640" s="24"/>
      <c r="F50640" s="24"/>
      <c r="G50640" s="24"/>
      <c r="H50640" s="24"/>
      <c r="I50640" s="24"/>
      <c r="J50640" s="24"/>
      <c r="K50640" s="24"/>
      <c r="L50640" s="24"/>
      <c r="M50640" s="24"/>
      <c r="P50640" s="10"/>
      <c r="R50640" s="10"/>
      <c r="S50640" s="10"/>
      <c r="T50640" s="10"/>
    </row>
    <row r="50641" spans="1:20" ht="16" x14ac:dyDescent="0.2">
      <c r="A50641" s="24"/>
      <c r="B50641" s="24"/>
      <c r="C50641" s="24"/>
      <c r="D50641" s="24"/>
      <c r="E50641" s="24"/>
      <c r="F50641" s="24"/>
      <c r="G50641" s="24"/>
      <c r="H50641" s="24"/>
      <c r="I50641" s="24"/>
      <c r="J50641" s="24"/>
      <c r="K50641" s="24"/>
      <c r="L50641" s="24"/>
      <c r="M50641" s="24"/>
      <c r="P50641" s="10"/>
      <c r="R50641" s="10"/>
      <c r="S50641" s="10"/>
      <c r="T50641" s="10"/>
    </row>
    <row r="50642" spans="1:20" ht="16" x14ac:dyDescent="0.2">
      <c r="A50642" s="24"/>
      <c r="B50642" s="24"/>
      <c r="C50642" s="24"/>
      <c r="D50642" s="24"/>
      <c r="E50642" s="24"/>
      <c r="F50642" s="24"/>
      <c r="G50642" s="24"/>
      <c r="H50642" s="24"/>
      <c r="I50642" s="24"/>
      <c r="J50642" s="24"/>
      <c r="K50642" s="24"/>
      <c r="L50642" s="24"/>
      <c r="M50642" s="24"/>
      <c r="P50642" s="10"/>
      <c r="R50642" s="10"/>
      <c r="S50642" s="10"/>
      <c r="T50642" s="10"/>
    </row>
    <row r="50643" spans="1:20" ht="16" x14ac:dyDescent="0.2">
      <c r="A50643" s="24"/>
      <c r="B50643" s="24"/>
      <c r="C50643" s="24"/>
      <c r="D50643" s="24"/>
      <c r="E50643" s="24"/>
      <c r="F50643" s="24"/>
      <c r="G50643" s="24"/>
      <c r="H50643" s="24"/>
      <c r="I50643" s="24"/>
      <c r="J50643" s="24"/>
      <c r="K50643" s="24"/>
      <c r="L50643" s="24"/>
      <c r="M50643" s="24"/>
      <c r="P50643" s="10"/>
      <c r="R50643" s="10"/>
      <c r="S50643" s="10"/>
      <c r="T50643" s="10"/>
    </row>
    <row r="50644" spans="1:20" ht="16" x14ac:dyDescent="0.2">
      <c r="A50644" s="24"/>
      <c r="B50644" s="24"/>
      <c r="C50644" s="24"/>
      <c r="D50644" s="24"/>
      <c r="E50644" s="24"/>
      <c r="F50644" s="24"/>
      <c r="G50644" s="24"/>
      <c r="H50644" s="24"/>
      <c r="I50644" s="24"/>
      <c r="J50644" s="24"/>
      <c r="K50644" s="24"/>
      <c r="L50644" s="24"/>
      <c r="M50644" s="24"/>
      <c r="P50644" s="10"/>
      <c r="R50644" s="10"/>
      <c r="S50644" s="10"/>
      <c r="T50644" s="10"/>
    </row>
    <row r="50645" spans="1:20" ht="16" x14ac:dyDescent="0.2">
      <c r="A50645" s="24"/>
      <c r="B50645" s="24"/>
      <c r="C50645" s="24"/>
      <c r="D50645" s="24"/>
      <c r="E50645" s="24"/>
      <c r="F50645" s="24"/>
      <c r="G50645" s="24"/>
      <c r="H50645" s="24"/>
      <c r="I50645" s="24"/>
      <c r="J50645" s="24"/>
      <c r="K50645" s="24"/>
      <c r="L50645" s="24"/>
      <c r="M50645" s="24"/>
      <c r="P50645" s="10"/>
      <c r="R50645" s="10"/>
      <c r="S50645" s="10"/>
      <c r="T50645" s="10"/>
    </row>
    <row r="50646" spans="1:20" ht="16" x14ac:dyDescent="0.2">
      <c r="A50646" s="24"/>
      <c r="B50646" s="24"/>
      <c r="C50646" s="24"/>
      <c r="D50646" s="24"/>
      <c r="E50646" s="24"/>
      <c r="F50646" s="24"/>
      <c r="G50646" s="24"/>
      <c r="H50646" s="24"/>
      <c r="I50646" s="24"/>
      <c r="J50646" s="24"/>
      <c r="K50646" s="24"/>
      <c r="L50646" s="24"/>
      <c r="M50646" s="24"/>
      <c r="P50646" s="10"/>
      <c r="R50646" s="10"/>
      <c r="S50646" s="10"/>
      <c r="T50646" s="10"/>
    </row>
    <row r="50647" spans="1:20" ht="16" x14ac:dyDescent="0.2">
      <c r="A50647" s="24"/>
      <c r="B50647" s="24"/>
      <c r="C50647" s="24"/>
      <c r="D50647" s="24"/>
      <c r="E50647" s="24"/>
      <c r="F50647" s="24"/>
      <c r="G50647" s="24"/>
      <c r="H50647" s="24"/>
      <c r="I50647" s="24"/>
      <c r="J50647" s="24"/>
      <c r="K50647" s="24"/>
      <c r="L50647" s="24"/>
      <c r="M50647" s="24"/>
      <c r="P50647" s="10"/>
      <c r="R50647" s="10"/>
      <c r="S50647" s="10"/>
      <c r="T50647" s="10"/>
    </row>
    <row r="50648" spans="1:20" ht="16" x14ac:dyDescent="0.2">
      <c r="A50648" s="24"/>
      <c r="B50648" s="24"/>
      <c r="C50648" s="24"/>
      <c r="D50648" s="24"/>
      <c r="E50648" s="24"/>
      <c r="F50648" s="24"/>
      <c r="G50648" s="24"/>
      <c r="H50648" s="24"/>
      <c r="I50648" s="24"/>
      <c r="J50648" s="24"/>
      <c r="K50648" s="24"/>
      <c r="L50648" s="24"/>
      <c r="M50648" s="24"/>
      <c r="P50648" s="10"/>
      <c r="R50648" s="10"/>
      <c r="S50648" s="10"/>
      <c r="T50648" s="10"/>
    </row>
    <row r="50649" spans="1:20" ht="16" x14ac:dyDescent="0.2">
      <c r="A50649" s="24"/>
      <c r="B50649" s="24"/>
      <c r="C50649" s="24"/>
      <c r="D50649" s="24"/>
      <c r="E50649" s="24"/>
      <c r="F50649" s="24"/>
      <c r="G50649" s="24"/>
      <c r="H50649" s="24"/>
      <c r="I50649" s="24"/>
      <c r="J50649" s="24"/>
      <c r="K50649" s="24"/>
      <c r="L50649" s="24"/>
      <c r="M50649" s="24"/>
      <c r="P50649" s="10"/>
      <c r="R50649" s="10"/>
      <c r="S50649" s="10"/>
      <c r="T50649" s="10"/>
    </row>
    <row r="50650" spans="1:20" ht="16" x14ac:dyDescent="0.2">
      <c r="A50650" s="24"/>
      <c r="B50650" s="24"/>
      <c r="C50650" s="24"/>
      <c r="D50650" s="24"/>
      <c r="E50650" s="24"/>
      <c r="F50650" s="24"/>
      <c r="G50650" s="24"/>
      <c r="H50650" s="24"/>
      <c r="I50650" s="24"/>
      <c r="J50650" s="24"/>
      <c r="K50650" s="24"/>
      <c r="L50650" s="24"/>
      <c r="M50650" s="24"/>
      <c r="P50650" s="10"/>
      <c r="R50650" s="10"/>
      <c r="S50650" s="10"/>
      <c r="T50650" s="10"/>
    </row>
    <row r="50651" spans="1:20" ht="16" x14ac:dyDescent="0.2">
      <c r="A50651" s="24"/>
      <c r="B50651" s="24"/>
      <c r="C50651" s="24"/>
      <c r="D50651" s="24"/>
      <c r="E50651" s="24"/>
      <c r="F50651" s="24"/>
      <c r="G50651" s="24"/>
      <c r="H50651" s="24"/>
      <c r="I50651" s="24"/>
      <c r="J50651" s="24"/>
      <c r="K50651" s="24"/>
      <c r="L50651" s="24"/>
      <c r="M50651" s="24"/>
      <c r="P50651" s="10"/>
      <c r="R50651" s="10"/>
      <c r="S50651" s="10"/>
      <c r="T50651" s="10"/>
    </row>
    <row r="50652" spans="1:20" ht="16" x14ac:dyDescent="0.2">
      <c r="A50652" s="24"/>
      <c r="B50652" s="24"/>
      <c r="C50652" s="24"/>
      <c r="D50652" s="24"/>
      <c r="E50652" s="24"/>
      <c r="F50652" s="24"/>
      <c r="G50652" s="24"/>
      <c r="H50652" s="24"/>
      <c r="I50652" s="24"/>
      <c r="J50652" s="24"/>
      <c r="K50652" s="24"/>
      <c r="L50652" s="24"/>
      <c r="M50652" s="24"/>
      <c r="P50652" s="10"/>
      <c r="R50652" s="10"/>
      <c r="S50652" s="10"/>
      <c r="T50652" s="10"/>
    </row>
    <row r="50653" spans="1:20" ht="16" x14ac:dyDescent="0.2">
      <c r="A50653" s="24"/>
      <c r="B50653" s="24"/>
      <c r="C50653" s="24"/>
      <c r="D50653" s="24"/>
      <c r="E50653" s="24"/>
      <c r="F50653" s="24"/>
      <c r="G50653" s="24"/>
      <c r="H50653" s="24"/>
      <c r="I50653" s="24"/>
      <c r="J50653" s="24"/>
      <c r="K50653" s="24"/>
      <c r="L50653" s="24"/>
      <c r="M50653" s="24"/>
      <c r="P50653" s="10"/>
      <c r="R50653" s="10"/>
      <c r="S50653" s="10"/>
      <c r="T50653" s="10"/>
    </row>
    <row r="50654" spans="1:20" ht="16" x14ac:dyDescent="0.2">
      <c r="A50654" s="24"/>
      <c r="B50654" s="24"/>
      <c r="C50654" s="24"/>
      <c r="D50654" s="24"/>
      <c r="E50654" s="24"/>
      <c r="F50654" s="24"/>
      <c r="G50654" s="24"/>
      <c r="H50654" s="24"/>
      <c r="I50654" s="24"/>
      <c r="J50654" s="24"/>
      <c r="K50654" s="24"/>
      <c r="L50654" s="24"/>
      <c r="M50654" s="24"/>
      <c r="P50654" s="10"/>
      <c r="R50654" s="10"/>
      <c r="S50654" s="10"/>
      <c r="T50654" s="10"/>
    </row>
    <row r="50655" spans="1:20" ht="16" x14ac:dyDescent="0.2">
      <c r="A50655" s="24"/>
      <c r="B50655" s="24"/>
      <c r="C50655" s="24"/>
      <c r="D50655" s="24"/>
      <c r="E50655" s="24"/>
      <c r="F50655" s="24"/>
      <c r="G50655" s="24"/>
      <c r="H50655" s="24"/>
      <c r="I50655" s="24"/>
      <c r="J50655" s="24"/>
      <c r="K50655" s="24"/>
      <c r="L50655" s="24"/>
      <c r="M50655" s="24"/>
      <c r="P50655" s="10"/>
      <c r="R50655" s="10"/>
      <c r="S50655" s="10"/>
      <c r="T50655" s="10"/>
    </row>
    <row r="50656" spans="1:20" ht="16" x14ac:dyDescent="0.2">
      <c r="A50656" s="24"/>
      <c r="B50656" s="24"/>
      <c r="C50656" s="24"/>
      <c r="D50656" s="24"/>
      <c r="E50656" s="24"/>
      <c r="F50656" s="24"/>
      <c r="G50656" s="24"/>
      <c r="H50656" s="24"/>
      <c r="I50656" s="24"/>
      <c r="J50656" s="24"/>
      <c r="K50656" s="24"/>
      <c r="L50656" s="24"/>
      <c r="M50656" s="24"/>
      <c r="P50656" s="10"/>
      <c r="R50656" s="10"/>
      <c r="S50656" s="10"/>
      <c r="T50656" s="10"/>
    </row>
    <row r="50657" spans="1:20" ht="16" x14ac:dyDescent="0.2">
      <c r="A50657" s="24"/>
      <c r="B50657" s="24"/>
      <c r="C50657" s="24"/>
      <c r="D50657" s="24"/>
      <c r="E50657" s="24"/>
      <c r="F50657" s="24"/>
      <c r="G50657" s="24"/>
      <c r="H50657" s="24"/>
      <c r="I50657" s="24"/>
      <c r="J50657" s="24"/>
      <c r="K50657" s="24"/>
      <c r="L50657" s="24"/>
      <c r="M50657" s="24"/>
      <c r="P50657" s="10"/>
      <c r="R50657" s="10"/>
      <c r="S50657" s="10"/>
      <c r="T50657" s="10"/>
    </row>
    <row r="50658" spans="1:20" ht="16" x14ac:dyDescent="0.2">
      <c r="A50658" s="24"/>
      <c r="B50658" s="24"/>
      <c r="C50658" s="24"/>
      <c r="D50658" s="24"/>
      <c r="E50658" s="24"/>
      <c r="F50658" s="24"/>
      <c r="G50658" s="24"/>
      <c r="H50658" s="24"/>
      <c r="I50658" s="24"/>
      <c r="J50658" s="24"/>
      <c r="K50658" s="24"/>
      <c r="L50658" s="24"/>
      <c r="M50658" s="24"/>
      <c r="P50658" s="10"/>
      <c r="R50658" s="10"/>
      <c r="S50658" s="10"/>
      <c r="T50658" s="10"/>
    </row>
    <row r="50659" spans="1:20" ht="16" x14ac:dyDescent="0.2">
      <c r="A50659" s="24"/>
      <c r="B50659" s="24"/>
      <c r="C50659" s="24"/>
      <c r="D50659" s="24"/>
      <c r="E50659" s="24"/>
      <c r="F50659" s="24"/>
      <c r="G50659" s="24"/>
      <c r="H50659" s="24"/>
      <c r="I50659" s="24"/>
      <c r="J50659" s="24"/>
      <c r="K50659" s="24"/>
      <c r="L50659" s="24"/>
      <c r="M50659" s="24"/>
      <c r="P50659" s="10"/>
      <c r="R50659" s="10"/>
      <c r="S50659" s="10"/>
      <c r="T50659" s="10"/>
    </row>
    <row r="50660" spans="1:20" ht="16" x14ac:dyDescent="0.2">
      <c r="A50660" s="24"/>
      <c r="B50660" s="24"/>
      <c r="C50660" s="24"/>
      <c r="D50660" s="24"/>
      <c r="E50660" s="24"/>
      <c r="F50660" s="24"/>
      <c r="G50660" s="24"/>
      <c r="H50660" s="24"/>
      <c r="I50660" s="24"/>
      <c r="J50660" s="24"/>
      <c r="K50660" s="24"/>
      <c r="L50660" s="24"/>
      <c r="M50660" s="24"/>
      <c r="P50660" s="10"/>
      <c r="R50660" s="10"/>
      <c r="S50660" s="10"/>
      <c r="T50660" s="10"/>
    </row>
    <row r="50661" spans="1:20" ht="16" x14ac:dyDescent="0.2">
      <c r="A50661" s="24"/>
      <c r="B50661" s="24"/>
      <c r="C50661" s="24"/>
      <c r="D50661" s="24"/>
      <c r="E50661" s="24"/>
      <c r="F50661" s="24"/>
      <c r="G50661" s="24"/>
      <c r="H50661" s="24"/>
      <c r="I50661" s="24"/>
      <c r="J50661" s="24"/>
      <c r="K50661" s="24"/>
      <c r="L50661" s="24"/>
      <c r="M50661" s="24"/>
      <c r="P50661" s="10"/>
      <c r="R50661" s="10"/>
      <c r="S50661" s="10"/>
      <c r="T50661" s="10"/>
    </row>
    <row r="50662" spans="1:20" ht="16" x14ac:dyDescent="0.2">
      <c r="A50662" s="24"/>
      <c r="B50662" s="24"/>
      <c r="C50662" s="24"/>
      <c r="D50662" s="24"/>
      <c r="E50662" s="24"/>
      <c r="F50662" s="24"/>
      <c r="G50662" s="24"/>
      <c r="H50662" s="24"/>
      <c r="I50662" s="24"/>
      <c r="J50662" s="24"/>
      <c r="K50662" s="24"/>
      <c r="L50662" s="24"/>
      <c r="M50662" s="24"/>
      <c r="P50662" s="10"/>
      <c r="R50662" s="10"/>
      <c r="S50662" s="10"/>
      <c r="T50662" s="10"/>
    </row>
    <row r="50663" spans="1:20" ht="16" x14ac:dyDescent="0.2">
      <c r="A50663" s="24"/>
      <c r="B50663" s="24"/>
      <c r="C50663" s="24"/>
      <c r="D50663" s="24"/>
      <c r="E50663" s="24"/>
      <c r="F50663" s="24"/>
      <c r="G50663" s="24"/>
      <c r="H50663" s="24"/>
      <c r="I50663" s="24"/>
      <c r="J50663" s="24"/>
      <c r="K50663" s="24"/>
      <c r="L50663" s="24"/>
      <c r="M50663" s="24"/>
      <c r="P50663" s="10"/>
      <c r="R50663" s="10"/>
      <c r="S50663" s="10"/>
      <c r="T50663" s="10"/>
    </row>
    <row r="50664" spans="1:20" ht="16" x14ac:dyDescent="0.2">
      <c r="A50664" s="24"/>
      <c r="B50664" s="24"/>
      <c r="C50664" s="24"/>
      <c r="D50664" s="24"/>
      <c r="E50664" s="24"/>
      <c r="F50664" s="24"/>
      <c r="G50664" s="24"/>
      <c r="H50664" s="24"/>
      <c r="I50664" s="24"/>
      <c r="J50664" s="24"/>
      <c r="K50664" s="24"/>
      <c r="L50664" s="24"/>
      <c r="M50664" s="24"/>
      <c r="P50664" s="10"/>
      <c r="R50664" s="10"/>
      <c r="S50664" s="10"/>
      <c r="T50664" s="10"/>
    </row>
    <row r="50665" spans="1:20" ht="16" x14ac:dyDescent="0.2">
      <c r="A50665" s="24"/>
      <c r="B50665" s="24"/>
      <c r="C50665" s="24"/>
      <c r="D50665" s="24"/>
      <c r="E50665" s="24"/>
      <c r="F50665" s="24"/>
      <c r="G50665" s="24"/>
      <c r="H50665" s="24"/>
      <c r="I50665" s="24"/>
      <c r="J50665" s="24"/>
      <c r="K50665" s="24"/>
      <c r="L50665" s="24"/>
      <c r="M50665" s="24"/>
      <c r="P50665" s="10"/>
      <c r="R50665" s="10"/>
      <c r="S50665" s="10"/>
      <c r="T50665" s="10"/>
    </row>
    <row r="50666" spans="1:20" ht="16" x14ac:dyDescent="0.2">
      <c r="A50666" s="24"/>
      <c r="B50666" s="24"/>
      <c r="C50666" s="24"/>
      <c r="D50666" s="24"/>
      <c r="E50666" s="24"/>
      <c r="F50666" s="24"/>
      <c r="G50666" s="24"/>
      <c r="H50666" s="24"/>
      <c r="I50666" s="24"/>
      <c r="J50666" s="24"/>
      <c r="K50666" s="24"/>
      <c r="L50666" s="24"/>
      <c r="M50666" s="24"/>
      <c r="P50666" s="10"/>
      <c r="R50666" s="10"/>
      <c r="S50666" s="10"/>
      <c r="T50666" s="10"/>
    </row>
    <row r="50667" spans="1:20" ht="16" x14ac:dyDescent="0.2">
      <c r="A50667" s="24"/>
      <c r="B50667" s="24"/>
      <c r="C50667" s="24"/>
      <c r="D50667" s="24"/>
      <c r="E50667" s="24"/>
      <c r="F50667" s="24"/>
      <c r="G50667" s="24"/>
      <c r="H50667" s="24"/>
      <c r="I50667" s="24"/>
      <c r="J50667" s="24"/>
      <c r="K50667" s="24"/>
      <c r="L50667" s="24"/>
      <c r="M50667" s="24"/>
      <c r="P50667" s="10"/>
      <c r="R50667" s="10"/>
      <c r="S50667" s="10"/>
      <c r="T50667" s="10"/>
    </row>
    <row r="50668" spans="1:20" ht="16" x14ac:dyDescent="0.2">
      <c r="A50668" s="24"/>
      <c r="B50668" s="24"/>
      <c r="C50668" s="24"/>
      <c r="D50668" s="24"/>
      <c r="E50668" s="24"/>
      <c r="F50668" s="24"/>
      <c r="G50668" s="24"/>
      <c r="H50668" s="24"/>
      <c r="I50668" s="24"/>
      <c r="J50668" s="24"/>
      <c r="K50668" s="24"/>
      <c r="L50668" s="24"/>
      <c r="M50668" s="24"/>
      <c r="P50668" s="10"/>
      <c r="R50668" s="10"/>
      <c r="S50668" s="10"/>
      <c r="T50668" s="10"/>
    </row>
    <row r="50669" spans="1:20" ht="16" x14ac:dyDescent="0.2">
      <c r="A50669" s="24"/>
      <c r="B50669" s="24"/>
      <c r="C50669" s="24"/>
      <c r="D50669" s="24"/>
      <c r="E50669" s="24"/>
      <c r="F50669" s="24"/>
      <c r="G50669" s="24"/>
      <c r="H50669" s="24"/>
      <c r="I50669" s="24"/>
      <c r="J50669" s="24"/>
      <c r="K50669" s="24"/>
      <c r="L50669" s="24"/>
      <c r="M50669" s="24"/>
      <c r="P50669" s="10"/>
      <c r="R50669" s="10"/>
      <c r="S50669" s="10"/>
      <c r="T50669" s="10"/>
    </row>
    <row r="50670" spans="1:20" ht="16" x14ac:dyDescent="0.2">
      <c r="A50670" s="24"/>
      <c r="B50670" s="24"/>
      <c r="C50670" s="24"/>
      <c r="D50670" s="24"/>
      <c r="E50670" s="24"/>
      <c r="F50670" s="24"/>
      <c r="G50670" s="24"/>
      <c r="H50670" s="24"/>
      <c r="I50670" s="24"/>
      <c r="J50670" s="24"/>
      <c r="K50670" s="24"/>
      <c r="L50670" s="24"/>
      <c r="M50670" s="24"/>
      <c r="P50670" s="10"/>
      <c r="R50670" s="10"/>
      <c r="S50670" s="10"/>
      <c r="T50670" s="10"/>
    </row>
    <row r="50671" spans="1:20" ht="16" x14ac:dyDescent="0.2">
      <c r="A50671" s="24"/>
      <c r="B50671" s="24"/>
      <c r="C50671" s="24"/>
      <c r="D50671" s="24"/>
      <c r="E50671" s="24"/>
      <c r="F50671" s="24"/>
      <c r="G50671" s="24"/>
      <c r="H50671" s="24"/>
      <c r="I50671" s="24"/>
      <c r="J50671" s="24"/>
      <c r="K50671" s="24"/>
      <c r="L50671" s="24"/>
      <c r="M50671" s="24"/>
      <c r="P50671" s="10"/>
      <c r="R50671" s="10"/>
      <c r="S50671" s="10"/>
      <c r="T50671" s="10"/>
    </row>
    <row r="50672" spans="1:20" ht="16" x14ac:dyDescent="0.2">
      <c r="A50672" s="24"/>
      <c r="B50672" s="24"/>
      <c r="C50672" s="24"/>
      <c r="D50672" s="24"/>
      <c r="E50672" s="24"/>
      <c r="F50672" s="24"/>
      <c r="G50672" s="24"/>
      <c r="H50672" s="24"/>
      <c r="I50672" s="24"/>
      <c r="J50672" s="24"/>
      <c r="K50672" s="24"/>
      <c r="L50672" s="24"/>
      <c r="M50672" s="24"/>
      <c r="P50672" s="10"/>
      <c r="R50672" s="10"/>
      <c r="S50672" s="10"/>
      <c r="T50672" s="10"/>
    </row>
    <row r="50673" spans="1:20" ht="16" x14ac:dyDescent="0.2">
      <c r="A50673" s="24"/>
      <c r="B50673" s="24"/>
      <c r="C50673" s="24"/>
      <c r="D50673" s="24"/>
      <c r="E50673" s="24"/>
      <c r="F50673" s="24"/>
      <c r="G50673" s="24"/>
      <c r="H50673" s="24"/>
      <c r="I50673" s="24"/>
      <c r="J50673" s="24"/>
      <c r="K50673" s="24"/>
      <c r="L50673" s="24"/>
      <c r="M50673" s="24"/>
      <c r="P50673" s="10"/>
      <c r="R50673" s="10"/>
      <c r="S50673" s="10"/>
      <c r="T50673" s="10"/>
    </row>
    <row r="50674" spans="1:20" ht="16" x14ac:dyDescent="0.2">
      <c r="A50674" s="24"/>
      <c r="B50674" s="24"/>
      <c r="C50674" s="24"/>
      <c r="D50674" s="24"/>
      <c r="E50674" s="24"/>
      <c r="F50674" s="24"/>
      <c r="G50674" s="24"/>
      <c r="H50674" s="24"/>
      <c r="I50674" s="24"/>
      <c r="J50674" s="24"/>
      <c r="K50674" s="24"/>
      <c r="L50674" s="24"/>
      <c r="M50674" s="24"/>
      <c r="P50674" s="10"/>
      <c r="R50674" s="10"/>
      <c r="S50674" s="10"/>
      <c r="T50674" s="10"/>
    </row>
    <row r="50675" spans="1:20" ht="16" x14ac:dyDescent="0.2">
      <c r="A50675" s="24"/>
      <c r="B50675" s="24"/>
      <c r="C50675" s="24"/>
      <c r="D50675" s="24"/>
      <c r="E50675" s="24"/>
      <c r="F50675" s="24"/>
      <c r="G50675" s="24"/>
      <c r="H50675" s="24"/>
      <c r="I50675" s="24"/>
      <c r="J50675" s="24"/>
      <c r="K50675" s="24"/>
      <c r="L50675" s="24"/>
      <c r="M50675" s="24"/>
      <c r="P50675" s="10"/>
      <c r="R50675" s="10"/>
      <c r="S50675" s="10"/>
      <c r="T50675" s="10"/>
    </row>
    <row r="50676" spans="1:20" ht="16" x14ac:dyDescent="0.2">
      <c r="A50676" s="24"/>
      <c r="B50676" s="24"/>
      <c r="C50676" s="24"/>
      <c r="D50676" s="24"/>
      <c r="E50676" s="24"/>
      <c r="F50676" s="24"/>
      <c r="G50676" s="24"/>
      <c r="H50676" s="24"/>
      <c r="I50676" s="24"/>
      <c r="J50676" s="24"/>
      <c r="K50676" s="24"/>
      <c r="L50676" s="24"/>
      <c r="M50676" s="24"/>
      <c r="P50676" s="10"/>
      <c r="R50676" s="10"/>
      <c r="S50676" s="10"/>
      <c r="T50676" s="10"/>
    </row>
    <row r="50677" spans="1:20" ht="16" x14ac:dyDescent="0.2">
      <c r="A50677" s="24"/>
      <c r="B50677" s="24"/>
      <c r="C50677" s="24"/>
      <c r="D50677" s="24"/>
      <c r="E50677" s="24"/>
      <c r="F50677" s="24"/>
      <c r="G50677" s="24"/>
      <c r="H50677" s="24"/>
      <c r="I50677" s="24"/>
      <c r="J50677" s="24"/>
      <c r="K50677" s="24"/>
      <c r="L50677" s="24"/>
      <c r="M50677" s="24"/>
      <c r="P50677" s="10"/>
      <c r="R50677" s="10"/>
      <c r="S50677" s="10"/>
      <c r="T50677" s="10"/>
    </row>
    <row r="50678" spans="1:20" ht="16" x14ac:dyDescent="0.2">
      <c r="A50678" s="24"/>
      <c r="B50678" s="24"/>
      <c r="C50678" s="24"/>
      <c r="D50678" s="24"/>
      <c r="E50678" s="24"/>
      <c r="F50678" s="24"/>
      <c r="G50678" s="24"/>
      <c r="H50678" s="24"/>
      <c r="I50678" s="24"/>
      <c r="J50678" s="24"/>
      <c r="K50678" s="24"/>
      <c r="L50678" s="24"/>
      <c r="M50678" s="24"/>
      <c r="P50678" s="10"/>
      <c r="R50678" s="10"/>
      <c r="S50678" s="10"/>
      <c r="T50678" s="10"/>
    </row>
    <row r="50679" spans="1:20" ht="16" x14ac:dyDescent="0.2">
      <c r="A50679" s="24"/>
      <c r="B50679" s="24"/>
      <c r="C50679" s="24"/>
      <c r="D50679" s="24"/>
      <c r="E50679" s="24"/>
      <c r="F50679" s="24"/>
      <c r="G50679" s="24"/>
      <c r="H50679" s="24"/>
      <c r="I50679" s="24"/>
      <c r="J50679" s="24"/>
      <c r="K50679" s="24"/>
      <c r="L50679" s="24"/>
      <c r="M50679" s="24"/>
      <c r="P50679" s="10"/>
      <c r="R50679" s="10"/>
      <c r="S50679" s="10"/>
      <c r="T50679" s="10"/>
    </row>
    <row r="50680" spans="1:20" ht="16" x14ac:dyDescent="0.2">
      <c r="A50680" s="24"/>
      <c r="B50680" s="24"/>
      <c r="C50680" s="24"/>
      <c r="D50680" s="24"/>
      <c r="E50680" s="24"/>
      <c r="F50680" s="24"/>
      <c r="G50680" s="24"/>
      <c r="H50680" s="24"/>
      <c r="I50680" s="24"/>
      <c r="J50680" s="24"/>
      <c r="K50680" s="24"/>
      <c r="L50680" s="24"/>
      <c r="M50680" s="24"/>
      <c r="P50680" s="10"/>
      <c r="R50680" s="10"/>
      <c r="S50680" s="10"/>
      <c r="T50680" s="10"/>
    </row>
    <row r="50681" spans="1:20" ht="16" x14ac:dyDescent="0.2">
      <c r="A50681" s="24"/>
      <c r="B50681" s="24"/>
      <c r="C50681" s="24"/>
      <c r="D50681" s="24"/>
      <c r="E50681" s="24"/>
      <c r="F50681" s="24"/>
      <c r="G50681" s="24"/>
      <c r="H50681" s="24"/>
      <c r="I50681" s="24"/>
      <c r="J50681" s="24"/>
      <c r="K50681" s="24"/>
      <c r="L50681" s="24"/>
      <c r="M50681" s="24"/>
      <c r="P50681" s="10"/>
      <c r="R50681" s="10"/>
      <c r="S50681" s="10"/>
      <c r="T50681" s="10"/>
    </row>
    <row r="50682" spans="1:20" ht="16" x14ac:dyDescent="0.2">
      <c r="A50682" s="24"/>
      <c r="B50682" s="24"/>
      <c r="C50682" s="24"/>
      <c r="D50682" s="24"/>
      <c r="E50682" s="24"/>
      <c r="F50682" s="24"/>
      <c r="G50682" s="24"/>
      <c r="H50682" s="24"/>
      <c r="I50682" s="24"/>
      <c r="J50682" s="24"/>
      <c r="K50682" s="24"/>
      <c r="L50682" s="24"/>
      <c r="M50682" s="24"/>
      <c r="P50682" s="10"/>
      <c r="R50682" s="10"/>
      <c r="S50682" s="10"/>
      <c r="T50682" s="10"/>
    </row>
    <row r="50683" spans="1:20" ht="16" x14ac:dyDescent="0.2">
      <c r="A50683" s="24"/>
      <c r="B50683" s="24"/>
      <c r="C50683" s="24"/>
      <c r="D50683" s="24"/>
      <c r="E50683" s="24"/>
      <c r="F50683" s="24"/>
      <c r="G50683" s="24"/>
      <c r="H50683" s="24"/>
      <c r="I50683" s="24"/>
      <c r="J50683" s="24"/>
      <c r="K50683" s="24"/>
      <c r="L50683" s="24"/>
      <c r="M50683" s="24"/>
      <c r="P50683" s="10"/>
      <c r="R50683" s="10"/>
      <c r="S50683" s="10"/>
      <c r="T50683" s="10"/>
    </row>
    <row r="50684" spans="1:20" ht="16" x14ac:dyDescent="0.2">
      <c r="A50684" s="24"/>
      <c r="B50684" s="24"/>
      <c r="C50684" s="24"/>
      <c r="D50684" s="24"/>
      <c r="E50684" s="24"/>
      <c r="F50684" s="24"/>
      <c r="G50684" s="24"/>
      <c r="H50684" s="24"/>
      <c r="I50684" s="24"/>
      <c r="J50684" s="24"/>
      <c r="K50684" s="24"/>
      <c r="L50684" s="24"/>
      <c r="M50684" s="24"/>
      <c r="P50684" s="10"/>
      <c r="R50684" s="10"/>
      <c r="S50684" s="10"/>
      <c r="T50684" s="10"/>
    </row>
    <row r="50685" spans="1:20" ht="16" x14ac:dyDescent="0.2">
      <c r="A50685" s="24"/>
      <c r="B50685" s="24"/>
      <c r="C50685" s="24"/>
      <c r="D50685" s="24"/>
      <c r="E50685" s="24"/>
      <c r="F50685" s="24"/>
      <c r="G50685" s="24"/>
      <c r="H50685" s="24"/>
      <c r="I50685" s="24"/>
      <c r="J50685" s="24"/>
      <c r="K50685" s="24"/>
      <c r="L50685" s="24"/>
      <c r="M50685" s="24"/>
      <c r="P50685" s="10"/>
      <c r="R50685" s="10"/>
      <c r="S50685" s="10"/>
      <c r="T50685" s="10"/>
    </row>
    <row r="50686" spans="1:20" ht="16" x14ac:dyDescent="0.2">
      <c r="A50686" s="24"/>
      <c r="B50686" s="24"/>
      <c r="C50686" s="24"/>
      <c r="D50686" s="24"/>
      <c r="E50686" s="24"/>
      <c r="F50686" s="24"/>
      <c r="G50686" s="24"/>
      <c r="H50686" s="24"/>
      <c r="I50686" s="24"/>
      <c r="J50686" s="24"/>
      <c r="K50686" s="24"/>
      <c r="L50686" s="24"/>
      <c r="M50686" s="24"/>
      <c r="P50686" s="10"/>
      <c r="R50686" s="10"/>
      <c r="S50686" s="10"/>
      <c r="T50686" s="10"/>
    </row>
    <row r="50687" spans="1:20" ht="16" x14ac:dyDescent="0.2">
      <c r="A50687" s="24"/>
      <c r="B50687" s="24"/>
      <c r="C50687" s="24"/>
      <c r="D50687" s="24"/>
      <c r="E50687" s="24"/>
      <c r="F50687" s="24"/>
      <c r="G50687" s="24"/>
      <c r="H50687" s="24"/>
      <c r="I50687" s="24"/>
      <c r="J50687" s="24"/>
      <c r="K50687" s="24"/>
      <c r="L50687" s="24"/>
      <c r="M50687" s="24"/>
      <c r="P50687" s="10"/>
      <c r="R50687" s="10"/>
      <c r="S50687" s="10"/>
      <c r="T50687" s="10"/>
    </row>
    <row r="50688" spans="1:20" ht="16" x14ac:dyDescent="0.2">
      <c r="A50688" s="24"/>
      <c r="B50688" s="24"/>
      <c r="C50688" s="24"/>
      <c r="D50688" s="24"/>
      <c r="E50688" s="24"/>
      <c r="F50688" s="24"/>
      <c r="G50688" s="24"/>
      <c r="H50688" s="24"/>
      <c r="I50688" s="24"/>
      <c r="J50688" s="24"/>
      <c r="K50688" s="24"/>
      <c r="L50688" s="24"/>
      <c r="M50688" s="24"/>
      <c r="P50688" s="10"/>
      <c r="R50688" s="10"/>
      <c r="S50688" s="10"/>
      <c r="T50688" s="10"/>
    </row>
    <row r="50689" spans="1:20" ht="16" x14ac:dyDescent="0.2">
      <c r="A50689" s="24"/>
      <c r="B50689" s="24"/>
      <c r="C50689" s="24"/>
      <c r="D50689" s="24"/>
      <c r="E50689" s="24"/>
      <c r="F50689" s="24"/>
      <c r="G50689" s="24"/>
      <c r="H50689" s="24"/>
      <c r="I50689" s="24"/>
      <c r="J50689" s="24"/>
      <c r="K50689" s="24"/>
      <c r="L50689" s="24"/>
      <c r="M50689" s="24"/>
      <c r="P50689" s="10"/>
      <c r="R50689" s="10"/>
      <c r="S50689" s="10"/>
      <c r="T50689" s="10"/>
    </row>
    <row r="50690" spans="1:20" ht="16" x14ac:dyDescent="0.2">
      <c r="A50690" s="24"/>
      <c r="B50690" s="24"/>
      <c r="C50690" s="24"/>
      <c r="D50690" s="24"/>
      <c r="E50690" s="24"/>
      <c r="F50690" s="24"/>
      <c r="G50690" s="24"/>
      <c r="H50690" s="24"/>
      <c r="I50690" s="24"/>
      <c r="J50690" s="24"/>
      <c r="K50690" s="24"/>
      <c r="L50690" s="24"/>
      <c r="M50690" s="24"/>
      <c r="P50690" s="10"/>
      <c r="R50690" s="10"/>
      <c r="S50690" s="10"/>
      <c r="T50690" s="10"/>
    </row>
    <row r="50691" spans="1:20" ht="16" x14ac:dyDescent="0.2">
      <c r="A50691" s="24"/>
      <c r="B50691" s="24"/>
      <c r="C50691" s="24"/>
      <c r="D50691" s="24"/>
      <c r="E50691" s="24"/>
      <c r="F50691" s="24"/>
      <c r="G50691" s="24"/>
      <c r="H50691" s="24"/>
      <c r="I50691" s="24"/>
      <c r="J50691" s="24"/>
      <c r="K50691" s="24"/>
      <c r="L50691" s="24"/>
      <c r="M50691" s="24"/>
      <c r="P50691" s="10"/>
      <c r="R50691" s="10"/>
      <c r="S50691" s="10"/>
      <c r="T50691" s="10"/>
    </row>
    <row r="50692" spans="1:20" ht="16" x14ac:dyDescent="0.2">
      <c r="A50692" s="24"/>
      <c r="B50692" s="24"/>
      <c r="C50692" s="24"/>
      <c r="D50692" s="24"/>
      <c r="E50692" s="24"/>
      <c r="F50692" s="24"/>
      <c r="G50692" s="24"/>
      <c r="H50692" s="24"/>
      <c r="I50692" s="24"/>
      <c r="J50692" s="24"/>
      <c r="K50692" s="24"/>
      <c r="L50692" s="24"/>
      <c r="M50692" s="24"/>
      <c r="P50692" s="10"/>
      <c r="R50692" s="10"/>
      <c r="S50692" s="10"/>
      <c r="T50692" s="10"/>
    </row>
    <row r="50693" spans="1:20" ht="16" x14ac:dyDescent="0.2">
      <c r="A50693" s="24"/>
      <c r="B50693" s="24"/>
      <c r="C50693" s="24"/>
      <c r="D50693" s="24"/>
      <c r="E50693" s="24"/>
      <c r="F50693" s="24"/>
      <c r="G50693" s="24"/>
      <c r="H50693" s="24"/>
      <c r="I50693" s="24"/>
      <c r="J50693" s="24"/>
      <c r="K50693" s="24"/>
      <c r="L50693" s="24"/>
      <c r="M50693" s="24"/>
      <c r="P50693" s="10"/>
      <c r="R50693" s="10"/>
      <c r="S50693" s="10"/>
      <c r="T50693" s="10"/>
    </row>
    <row r="50694" spans="1:20" ht="16" x14ac:dyDescent="0.2">
      <c r="A50694" s="24"/>
      <c r="B50694" s="24"/>
      <c r="C50694" s="24"/>
      <c r="D50694" s="24"/>
      <c r="E50694" s="24"/>
      <c r="F50694" s="24"/>
      <c r="G50694" s="24"/>
      <c r="H50694" s="24"/>
      <c r="I50694" s="24"/>
      <c r="J50694" s="24"/>
      <c r="K50694" s="24"/>
      <c r="L50694" s="24"/>
      <c r="M50694" s="24"/>
      <c r="P50694" s="10"/>
      <c r="R50694" s="10"/>
      <c r="S50694" s="10"/>
      <c r="T50694" s="10"/>
    </row>
    <row r="50695" spans="1:20" ht="16" x14ac:dyDescent="0.2">
      <c r="A50695" s="24"/>
      <c r="B50695" s="24"/>
      <c r="C50695" s="24"/>
      <c r="D50695" s="24"/>
      <c r="E50695" s="24"/>
      <c r="F50695" s="24"/>
      <c r="G50695" s="24"/>
      <c r="H50695" s="24"/>
      <c r="I50695" s="24"/>
      <c r="J50695" s="24"/>
      <c r="K50695" s="24"/>
      <c r="L50695" s="24"/>
      <c r="M50695" s="24"/>
      <c r="P50695" s="10"/>
      <c r="R50695" s="10"/>
      <c r="S50695" s="10"/>
      <c r="T50695" s="10"/>
    </row>
    <row r="50696" spans="1:20" ht="16" x14ac:dyDescent="0.2">
      <c r="A50696" s="24"/>
      <c r="B50696" s="24"/>
      <c r="C50696" s="24"/>
      <c r="D50696" s="24"/>
      <c r="E50696" s="24"/>
      <c r="F50696" s="24"/>
      <c r="G50696" s="24"/>
      <c r="H50696" s="24"/>
      <c r="I50696" s="24"/>
      <c r="J50696" s="24"/>
      <c r="K50696" s="24"/>
      <c r="L50696" s="24"/>
      <c r="M50696" s="24"/>
      <c r="P50696" s="10"/>
      <c r="R50696" s="10"/>
      <c r="S50696" s="10"/>
      <c r="T50696" s="10"/>
    </row>
    <row r="50697" spans="1:20" ht="16" x14ac:dyDescent="0.2">
      <c r="A50697" s="24"/>
      <c r="B50697" s="24"/>
      <c r="C50697" s="24"/>
      <c r="D50697" s="24"/>
      <c r="E50697" s="24"/>
      <c r="F50697" s="24"/>
      <c r="G50697" s="24"/>
      <c r="H50697" s="24"/>
      <c r="I50697" s="24"/>
      <c r="J50697" s="24"/>
      <c r="K50697" s="24"/>
      <c r="L50697" s="24"/>
      <c r="M50697" s="24"/>
      <c r="P50697" s="10"/>
      <c r="R50697" s="10"/>
      <c r="S50697" s="10"/>
      <c r="T50697" s="10"/>
    </row>
    <row r="50698" spans="1:20" ht="16" x14ac:dyDescent="0.2">
      <c r="A50698" s="24"/>
      <c r="B50698" s="24"/>
      <c r="C50698" s="24"/>
      <c r="D50698" s="24"/>
      <c r="E50698" s="24"/>
      <c r="F50698" s="24"/>
      <c r="G50698" s="24"/>
      <c r="H50698" s="24"/>
      <c r="I50698" s="24"/>
      <c r="J50698" s="24"/>
      <c r="K50698" s="24"/>
      <c r="L50698" s="24"/>
      <c r="M50698" s="24"/>
      <c r="P50698" s="10"/>
      <c r="R50698" s="10"/>
      <c r="S50698" s="10"/>
      <c r="T50698" s="10"/>
    </row>
    <row r="50699" spans="1:20" ht="16" x14ac:dyDescent="0.2">
      <c r="A50699" s="24"/>
      <c r="B50699" s="24"/>
      <c r="C50699" s="24"/>
      <c r="D50699" s="24"/>
      <c r="E50699" s="24"/>
      <c r="F50699" s="24"/>
      <c r="G50699" s="24"/>
      <c r="H50699" s="24"/>
      <c r="I50699" s="24"/>
      <c r="J50699" s="24"/>
      <c r="K50699" s="24"/>
      <c r="L50699" s="24"/>
      <c r="M50699" s="24"/>
      <c r="P50699" s="10"/>
      <c r="R50699" s="10"/>
      <c r="S50699" s="10"/>
      <c r="T50699" s="10"/>
    </row>
    <row r="50700" spans="1:20" ht="16" x14ac:dyDescent="0.2">
      <c r="A50700" s="24"/>
      <c r="B50700" s="24"/>
      <c r="C50700" s="24"/>
      <c r="D50700" s="24"/>
      <c r="E50700" s="24"/>
      <c r="F50700" s="24"/>
      <c r="G50700" s="24"/>
      <c r="H50700" s="24"/>
      <c r="I50700" s="24"/>
      <c r="J50700" s="24"/>
      <c r="K50700" s="24"/>
      <c r="L50700" s="24"/>
      <c r="M50700" s="24"/>
      <c r="P50700" s="10"/>
      <c r="R50700" s="10"/>
      <c r="S50700" s="10"/>
      <c r="T50700" s="10"/>
    </row>
    <row r="50701" spans="1:20" ht="16" x14ac:dyDescent="0.2">
      <c r="A50701" s="24"/>
      <c r="B50701" s="24"/>
      <c r="C50701" s="24"/>
      <c r="D50701" s="24"/>
      <c r="E50701" s="24"/>
      <c r="F50701" s="24"/>
      <c r="G50701" s="24"/>
      <c r="H50701" s="24"/>
      <c r="I50701" s="24"/>
      <c r="J50701" s="24"/>
      <c r="K50701" s="24"/>
      <c r="L50701" s="24"/>
      <c r="M50701" s="24"/>
      <c r="P50701" s="10"/>
      <c r="R50701" s="10"/>
      <c r="S50701" s="10"/>
      <c r="T50701" s="10"/>
    </row>
    <row r="50702" spans="1:20" ht="16" x14ac:dyDescent="0.2">
      <c r="A50702" s="24"/>
      <c r="B50702" s="24"/>
      <c r="C50702" s="24"/>
      <c r="D50702" s="24"/>
      <c r="E50702" s="24"/>
      <c r="F50702" s="24"/>
      <c r="G50702" s="24"/>
      <c r="H50702" s="24"/>
      <c r="I50702" s="24"/>
      <c r="J50702" s="24"/>
      <c r="K50702" s="24"/>
      <c r="L50702" s="24"/>
      <c r="M50702" s="24"/>
      <c r="P50702" s="10"/>
      <c r="R50702" s="10"/>
      <c r="S50702" s="10"/>
      <c r="T50702" s="10"/>
    </row>
    <row r="50703" spans="1:20" ht="16" x14ac:dyDescent="0.2">
      <c r="A50703" s="24"/>
      <c r="B50703" s="24"/>
      <c r="C50703" s="24"/>
      <c r="D50703" s="24"/>
      <c r="E50703" s="24"/>
      <c r="F50703" s="24"/>
      <c r="G50703" s="24"/>
      <c r="H50703" s="24"/>
      <c r="I50703" s="24"/>
      <c r="J50703" s="24"/>
      <c r="K50703" s="24"/>
      <c r="L50703" s="24"/>
      <c r="M50703" s="24"/>
      <c r="P50703" s="10"/>
      <c r="R50703" s="10"/>
      <c r="S50703" s="10"/>
      <c r="T50703" s="10"/>
    </row>
    <row r="50704" spans="1:20" ht="16" x14ac:dyDescent="0.2">
      <c r="A50704" s="24"/>
      <c r="B50704" s="24"/>
      <c r="C50704" s="24"/>
      <c r="D50704" s="24"/>
      <c r="E50704" s="24"/>
      <c r="F50704" s="24"/>
      <c r="G50704" s="24"/>
      <c r="H50704" s="24"/>
      <c r="I50704" s="24"/>
      <c r="J50704" s="24"/>
      <c r="K50704" s="24"/>
      <c r="L50704" s="24"/>
      <c r="M50704" s="24"/>
      <c r="P50704" s="10"/>
      <c r="R50704" s="10"/>
      <c r="S50704" s="10"/>
      <c r="T50704" s="10"/>
    </row>
    <row r="50705" spans="1:20" ht="16" x14ac:dyDescent="0.2">
      <c r="A50705" s="24"/>
      <c r="B50705" s="24"/>
      <c r="C50705" s="24"/>
      <c r="D50705" s="24"/>
      <c r="E50705" s="24"/>
      <c r="F50705" s="24"/>
      <c r="G50705" s="24"/>
      <c r="H50705" s="24"/>
      <c r="I50705" s="24"/>
      <c r="J50705" s="24"/>
      <c r="K50705" s="24"/>
      <c r="L50705" s="24"/>
      <c r="M50705" s="24"/>
      <c r="P50705" s="10"/>
      <c r="R50705" s="10"/>
      <c r="S50705" s="10"/>
      <c r="T50705" s="10"/>
    </row>
    <row r="50706" spans="1:20" ht="16" x14ac:dyDescent="0.2">
      <c r="A50706" s="24"/>
      <c r="B50706" s="24"/>
      <c r="C50706" s="24"/>
      <c r="D50706" s="24"/>
      <c r="E50706" s="24"/>
      <c r="F50706" s="24"/>
      <c r="G50706" s="24"/>
      <c r="H50706" s="24"/>
      <c r="I50706" s="24"/>
      <c r="J50706" s="24"/>
      <c r="K50706" s="24"/>
      <c r="L50706" s="24"/>
      <c r="M50706" s="24"/>
      <c r="P50706" s="10"/>
      <c r="R50706" s="10"/>
      <c r="S50706" s="10"/>
      <c r="T50706" s="10"/>
    </row>
    <row r="50707" spans="1:20" ht="16" x14ac:dyDescent="0.2">
      <c r="A50707" s="24"/>
      <c r="B50707" s="24"/>
      <c r="C50707" s="24"/>
      <c r="D50707" s="24"/>
      <c r="E50707" s="24"/>
      <c r="F50707" s="24"/>
      <c r="G50707" s="24"/>
      <c r="H50707" s="24"/>
      <c r="I50707" s="24"/>
      <c r="J50707" s="24"/>
      <c r="K50707" s="24"/>
      <c r="L50707" s="24"/>
      <c r="M50707" s="24"/>
      <c r="P50707" s="10"/>
      <c r="R50707" s="10"/>
      <c r="S50707" s="10"/>
      <c r="T50707" s="10"/>
    </row>
    <row r="50708" spans="1:20" ht="16" x14ac:dyDescent="0.2">
      <c r="A50708" s="24"/>
      <c r="B50708" s="24"/>
      <c r="C50708" s="24"/>
      <c r="D50708" s="24"/>
      <c r="E50708" s="24"/>
      <c r="F50708" s="24"/>
      <c r="G50708" s="24"/>
      <c r="H50708" s="24"/>
      <c r="I50708" s="24"/>
      <c r="J50708" s="24"/>
      <c r="K50708" s="24"/>
      <c r="L50708" s="24"/>
      <c r="M50708" s="24"/>
      <c r="P50708" s="10"/>
      <c r="R50708" s="10"/>
      <c r="S50708" s="10"/>
      <c r="T50708" s="10"/>
    </row>
    <row r="50709" spans="1:20" ht="16" x14ac:dyDescent="0.2">
      <c r="A50709" s="24"/>
      <c r="B50709" s="24"/>
      <c r="C50709" s="24"/>
      <c r="D50709" s="24"/>
      <c r="E50709" s="24"/>
      <c r="F50709" s="24"/>
      <c r="G50709" s="24"/>
      <c r="H50709" s="24"/>
      <c r="I50709" s="24"/>
      <c r="J50709" s="24"/>
      <c r="K50709" s="24"/>
      <c r="L50709" s="24"/>
      <c r="M50709" s="24"/>
      <c r="P50709" s="10"/>
      <c r="R50709" s="10"/>
      <c r="S50709" s="10"/>
      <c r="T50709" s="10"/>
    </row>
    <row r="50710" spans="1:20" ht="16" x14ac:dyDescent="0.2">
      <c r="A50710" s="24"/>
      <c r="B50710" s="24"/>
      <c r="C50710" s="24"/>
      <c r="D50710" s="24"/>
      <c r="E50710" s="24"/>
      <c r="F50710" s="24"/>
      <c r="G50710" s="24"/>
      <c r="H50710" s="24"/>
      <c r="I50710" s="24"/>
      <c r="J50710" s="24"/>
      <c r="K50710" s="24"/>
      <c r="L50710" s="24"/>
      <c r="M50710" s="24"/>
      <c r="P50710" s="10"/>
      <c r="R50710" s="10"/>
      <c r="S50710" s="10"/>
      <c r="T50710" s="10"/>
    </row>
    <row r="50711" spans="1:20" ht="16" x14ac:dyDescent="0.2">
      <c r="A50711" s="24"/>
      <c r="B50711" s="24"/>
      <c r="C50711" s="24"/>
      <c r="D50711" s="24"/>
      <c r="E50711" s="24"/>
      <c r="F50711" s="24"/>
      <c r="G50711" s="24"/>
      <c r="H50711" s="24"/>
      <c r="I50711" s="24"/>
      <c r="J50711" s="24"/>
      <c r="K50711" s="24"/>
      <c r="L50711" s="24"/>
      <c r="M50711" s="24"/>
      <c r="P50711" s="10"/>
      <c r="R50711" s="10"/>
      <c r="S50711" s="10"/>
      <c r="T50711" s="10"/>
    </row>
    <row r="50712" spans="1:20" ht="16" x14ac:dyDescent="0.2">
      <c r="A50712" s="24"/>
      <c r="B50712" s="24"/>
      <c r="C50712" s="24"/>
      <c r="D50712" s="24"/>
      <c r="E50712" s="24"/>
      <c r="F50712" s="24"/>
      <c r="G50712" s="24"/>
      <c r="H50712" s="24"/>
      <c r="I50712" s="24"/>
      <c r="J50712" s="24"/>
      <c r="K50712" s="24"/>
      <c r="L50712" s="24"/>
      <c r="M50712" s="24"/>
      <c r="P50712" s="10"/>
      <c r="R50712" s="10"/>
      <c r="S50712" s="10"/>
      <c r="T50712" s="10"/>
    </row>
    <row r="50713" spans="1:20" ht="16" x14ac:dyDescent="0.2">
      <c r="A50713" s="24"/>
      <c r="B50713" s="24"/>
      <c r="C50713" s="24"/>
      <c r="D50713" s="24"/>
      <c r="E50713" s="24"/>
      <c r="F50713" s="24"/>
      <c r="G50713" s="24"/>
      <c r="H50713" s="24"/>
      <c r="I50713" s="24"/>
      <c r="J50713" s="24"/>
      <c r="K50713" s="24"/>
      <c r="L50713" s="24"/>
      <c r="M50713" s="24"/>
      <c r="P50713" s="10"/>
      <c r="R50713" s="10"/>
      <c r="S50713" s="10"/>
      <c r="T50713" s="10"/>
    </row>
    <row r="50714" spans="1:20" ht="16" x14ac:dyDescent="0.2">
      <c r="A50714" s="24"/>
      <c r="B50714" s="24"/>
      <c r="C50714" s="24"/>
      <c r="D50714" s="24"/>
      <c r="E50714" s="24"/>
      <c r="F50714" s="24"/>
      <c r="G50714" s="24"/>
      <c r="H50714" s="24"/>
      <c r="I50714" s="24"/>
      <c r="J50714" s="24"/>
      <c r="K50714" s="24"/>
      <c r="L50714" s="24"/>
      <c r="M50714" s="24"/>
      <c r="P50714" s="10"/>
      <c r="R50714" s="10"/>
      <c r="S50714" s="10"/>
      <c r="T50714" s="10"/>
    </row>
    <row r="50715" spans="1:20" ht="16" x14ac:dyDescent="0.2">
      <c r="A50715" s="24"/>
      <c r="B50715" s="24"/>
      <c r="C50715" s="24"/>
      <c r="D50715" s="24"/>
      <c r="E50715" s="24"/>
      <c r="F50715" s="24"/>
      <c r="G50715" s="24"/>
      <c r="H50715" s="24"/>
      <c r="I50715" s="24"/>
      <c r="J50715" s="24"/>
      <c r="K50715" s="24"/>
      <c r="L50715" s="24"/>
      <c r="M50715" s="24"/>
      <c r="P50715" s="10"/>
      <c r="R50715" s="10"/>
      <c r="S50715" s="10"/>
      <c r="T50715" s="10"/>
    </row>
    <row r="50716" spans="1:20" ht="16" x14ac:dyDescent="0.2">
      <c r="A50716" s="24"/>
      <c r="B50716" s="24"/>
      <c r="C50716" s="24"/>
      <c r="D50716" s="24"/>
      <c r="E50716" s="24"/>
      <c r="F50716" s="24"/>
      <c r="G50716" s="24"/>
      <c r="H50716" s="24"/>
      <c r="I50716" s="24"/>
      <c r="J50716" s="24"/>
      <c r="K50716" s="24"/>
      <c r="L50716" s="24"/>
      <c r="M50716" s="24"/>
      <c r="P50716" s="10"/>
      <c r="R50716" s="10"/>
      <c r="S50716" s="10"/>
      <c r="T50716" s="10"/>
    </row>
    <row r="50717" spans="1:20" ht="16" x14ac:dyDescent="0.2">
      <c r="A50717" s="24"/>
      <c r="B50717" s="24"/>
      <c r="C50717" s="24"/>
      <c r="D50717" s="24"/>
      <c r="E50717" s="24"/>
      <c r="F50717" s="24"/>
      <c r="G50717" s="24"/>
      <c r="H50717" s="24"/>
      <c r="I50717" s="24"/>
      <c r="J50717" s="24"/>
      <c r="K50717" s="24"/>
      <c r="L50717" s="24"/>
      <c r="M50717" s="24"/>
      <c r="P50717" s="10"/>
      <c r="R50717" s="10"/>
      <c r="S50717" s="10"/>
      <c r="T50717" s="10"/>
    </row>
    <row r="50718" spans="1:20" ht="16" x14ac:dyDescent="0.2">
      <c r="A50718" s="24"/>
      <c r="B50718" s="24"/>
      <c r="C50718" s="24"/>
      <c r="D50718" s="24"/>
      <c r="E50718" s="24"/>
      <c r="F50718" s="24"/>
      <c r="G50718" s="24"/>
      <c r="H50718" s="24"/>
      <c r="I50718" s="24"/>
      <c r="J50718" s="24"/>
      <c r="K50718" s="24"/>
      <c r="L50718" s="24"/>
      <c r="M50718" s="24"/>
      <c r="P50718" s="10"/>
      <c r="R50718" s="10"/>
      <c r="S50718" s="10"/>
      <c r="T50718" s="10"/>
    </row>
    <row r="50719" spans="1:20" ht="16" x14ac:dyDescent="0.2">
      <c r="A50719" s="24"/>
      <c r="B50719" s="24"/>
      <c r="C50719" s="24"/>
      <c r="D50719" s="24"/>
      <c r="E50719" s="24"/>
      <c r="F50719" s="24"/>
      <c r="G50719" s="24"/>
      <c r="H50719" s="24"/>
      <c r="I50719" s="24"/>
      <c r="J50719" s="24"/>
      <c r="K50719" s="24"/>
      <c r="L50719" s="24"/>
      <c r="M50719" s="24"/>
      <c r="P50719" s="10"/>
      <c r="R50719" s="10"/>
      <c r="S50719" s="10"/>
      <c r="T50719" s="10"/>
    </row>
    <row r="50720" spans="1:20" ht="16" x14ac:dyDescent="0.2">
      <c r="A50720" s="24"/>
      <c r="B50720" s="24"/>
      <c r="C50720" s="24"/>
      <c r="D50720" s="24"/>
      <c r="E50720" s="24"/>
      <c r="F50720" s="24"/>
      <c r="G50720" s="24"/>
      <c r="H50720" s="24"/>
      <c r="I50720" s="24"/>
      <c r="J50720" s="24"/>
      <c r="K50720" s="24"/>
      <c r="L50720" s="24"/>
      <c r="M50720" s="24"/>
      <c r="P50720" s="10"/>
      <c r="R50720" s="10"/>
      <c r="S50720" s="10"/>
      <c r="T50720" s="10"/>
    </row>
    <row r="50721" spans="1:20" ht="16" x14ac:dyDescent="0.2">
      <c r="A50721" s="24"/>
      <c r="B50721" s="24"/>
      <c r="C50721" s="24"/>
      <c r="D50721" s="24"/>
      <c r="E50721" s="24"/>
      <c r="F50721" s="24"/>
      <c r="G50721" s="24"/>
      <c r="H50721" s="24"/>
      <c r="I50721" s="24"/>
      <c r="J50721" s="24"/>
      <c r="K50721" s="24"/>
      <c r="L50721" s="24"/>
      <c r="M50721" s="24"/>
      <c r="P50721" s="10"/>
      <c r="R50721" s="10"/>
      <c r="S50721" s="10"/>
      <c r="T50721" s="10"/>
    </row>
    <row r="50722" spans="1:20" ht="16" x14ac:dyDescent="0.2">
      <c r="A50722" s="24"/>
      <c r="B50722" s="24"/>
      <c r="C50722" s="24"/>
      <c r="D50722" s="24"/>
      <c r="E50722" s="24"/>
      <c r="F50722" s="24"/>
      <c r="G50722" s="24"/>
      <c r="H50722" s="24"/>
      <c r="I50722" s="24"/>
      <c r="J50722" s="24"/>
      <c r="K50722" s="24"/>
      <c r="L50722" s="24"/>
      <c r="M50722" s="24"/>
      <c r="P50722" s="10"/>
      <c r="R50722" s="10"/>
      <c r="S50722" s="10"/>
      <c r="T50722" s="10"/>
    </row>
    <row r="50723" spans="1:20" ht="16" x14ac:dyDescent="0.2">
      <c r="A50723" s="24"/>
      <c r="B50723" s="24"/>
      <c r="C50723" s="24"/>
      <c r="D50723" s="24"/>
      <c r="E50723" s="24"/>
      <c r="F50723" s="24"/>
      <c r="G50723" s="24"/>
      <c r="H50723" s="24"/>
      <c r="I50723" s="24"/>
      <c r="J50723" s="24"/>
      <c r="K50723" s="24"/>
      <c r="L50723" s="24"/>
      <c r="M50723" s="24"/>
      <c r="P50723" s="10"/>
      <c r="R50723" s="10"/>
      <c r="S50723" s="10"/>
      <c r="T50723" s="10"/>
    </row>
    <row r="50724" spans="1:20" ht="16" x14ac:dyDescent="0.2">
      <c r="A50724" s="24"/>
      <c r="B50724" s="24"/>
      <c r="C50724" s="24"/>
      <c r="D50724" s="24"/>
      <c r="E50724" s="24"/>
      <c r="F50724" s="24"/>
      <c r="G50724" s="24"/>
      <c r="H50724" s="24"/>
      <c r="I50724" s="24"/>
      <c r="J50724" s="24"/>
      <c r="K50724" s="24"/>
      <c r="L50724" s="24"/>
      <c r="M50724" s="24"/>
      <c r="P50724" s="10"/>
      <c r="R50724" s="10"/>
      <c r="S50724" s="10"/>
      <c r="T50724" s="10"/>
    </row>
    <row r="50725" spans="1:20" ht="16" x14ac:dyDescent="0.2">
      <c r="A50725" s="24"/>
      <c r="B50725" s="24"/>
      <c r="C50725" s="24"/>
      <c r="D50725" s="24"/>
      <c r="E50725" s="24"/>
      <c r="F50725" s="24"/>
      <c r="G50725" s="24"/>
      <c r="H50725" s="24"/>
      <c r="I50725" s="24"/>
      <c r="J50725" s="24"/>
      <c r="K50725" s="24"/>
      <c r="L50725" s="24"/>
      <c r="M50725" s="24"/>
      <c r="P50725" s="10"/>
      <c r="R50725" s="10"/>
      <c r="S50725" s="10"/>
      <c r="T50725" s="10"/>
    </row>
    <row r="50726" spans="1:20" ht="16" x14ac:dyDescent="0.2">
      <c r="A50726" s="24"/>
      <c r="B50726" s="24"/>
      <c r="C50726" s="24"/>
      <c r="D50726" s="24"/>
      <c r="E50726" s="24"/>
      <c r="F50726" s="24"/>
      <c r="G50726" s="24"/>
      <c r="H50726" s="24"/>
      <c r="I50726" s="24"/>
      <c r="J50726" s="24"/>
      <c r="K50726" s="24"/>
      <c r="L50726" s="24"/>
      <c r="M50726" s="24"/>
      <c r="P50726" s="10"/>
      <c r="R50726" s="10"/>
      <c r="S50726" s="10"/>
      <c r="T50726" s="10"/>
    </row>
    <row r="50727" spans="1:20" ht="16" x14ac:dyDescent="0.2">
      <c r="A50727" s="24"/>
      <c r="B50727" s="24"/>
      <c r="C50727" s="24"/>
      <c r="D50727" s="24"/>
      <c r="E50727" s="24"/>
      <c r="F50727" s="24"/>
      <c r="G50727" s="24"/>
      <c r="H50727" s="24"/>
      <c r="I50727" s="24"/>
      <c r="J50727" s="24"/>
      <c r="K50727" s="24"/>
      <c r="L50727" s="24"/>
      <c r="M50727" s="24"/>
      <c r="P50727" s="10"/>
      <c r="R50727" s="10"/>
      <c r="S50727" s="10"/>
      <c r="T50727" s="10"/>
    </row>
    <row r="50728" spans="1:20" ht="16" x14ac:dyDescent="0.2">
      <c r="A50728" s="24"/>
      <c r="B50728" s="24"/>
      <c r="C50728" s="24"/>
      <c r="D50728" s="24"/>
      <c r="E50728" s="24"/>
      <c r="F50728" s="24"/>
      <c r="G50728" s="24"/>
      <c r="H50728" s="24"/>
      <c r="I50728" s="24"/>
      <c r="J50728" s="24"/>
      <c r="K50728" s="24"/>
      <c r="L50728" s="24"/>
      <c r="M50728" s="24"/>
      <c r="P50728" s="10"/>
      <c r="R50728" s="10"/>
      <c r="S50728" s="10"/>
      <c r="T50728" s="10"/>
    </row>
    <row r="50729" spans="1:20" ht="16" x14ac:dyDescent="0.2">
      <c r="A50729" s="24"/>
      <c r="B50729" s="24"/>
      <c r="C50729" s="24"/>
      <c r="D50729" s="24"/>
      <c r="E50729" s="24"/>
      <c r="F50729" s="24"/>
      <c r="G50729" s="24"/>
      <c r="H50729" s="24"/>
      <c r="I50729" s="24"/>
      <c r="J50729" s="24"/>
      <c r="K50729" s="24"/>
      <c r="L50729" s="24"/>
      <c r="M50729" s="24"/>
      <c r="P50729" s="10"/>
      <c r="R50729" s="10"/>
      <c r="S50729" s="10"/>
      <c r="T50729" s="10"/>
    </row>
    <row r="50730" spans="1:20" ht="16" x14ac:dyDescent="0.2">
      <c r="A50730" s="24"/>
      <c r="B50730" s="24"/>
      <c r="C50730" s="24"/>
      <c r="D50730" s="24"/>
      <c r="E50730" s="24"/>
      <c r="F50730" s="24"/>
      <c r="G50730" s="24"/>
      <c r="H50730" s="24"/>
      <c r="I50730" s="24"/>
      <c r="J50730" s="24"/>
      <c r="K50730" s="24"/>
      <c r="L50730" s="24"/>
      <c r="M50730" s="24"/>
      <c r="P50730" s="10"/>
      <c r="R50730" s="10"/>
      <c r="S50730" s="10"/>
      <c r="T50730" s="10"/>
    </row>
    <row r="50731" spans="1:20" ht="16" x14ac:dyDescent="0.2">
      <c r="A50731" s="24"/>
      <c r="B50731" s="24"/>
      <c r="C50731" s="24"/>
      <c r="D50731" s="24"/>
      <c r="E50731" s="24"/>
      <c r="F50731" s="24"/>
      <c r="G50731" s="24"/>
      <c r="H50731" s="24"/>
      <c r="I50731" s="24"/>
      <c r="J50731" s="24"/>
      <c r="K50731" s="24"/>
      <c r="L50731" s="24"/>
      <c r="M50731" s="24"/>
      <c r="P50731" s="10"/>
      <c r="R50731" s="10"/>
      <c r="S50731" s="10"/>
      <c r="T50731" s="10"/>
    </row>
    <row r="50732" spans="1:20" ht="16" x14ac:dyDescent="0.2">
      <c r="A50732" s="24"/>
      <c r="B50732" s="24"/>
      <c r="C50732" s="24"/>
      <c r="D50732" s="24"/>
      <c r="E50732" s="24"/>
      <c r="F50732" s="24"/>
      <c r="G50732" s="24"/>
      <c r="H50732" s="24"/>
      <c r="I50732" s="24"/>
      <c r="J50732" s="24"/>
      <c r="K50732" s="24"/>
      <c r="L50732" s="24"/>
      <c r="M50732" s="24"/>
      <c r="P50732" s="10"/>
      <c r="R50732" s="10"/>
      <c r="S50732" s="10"/>
      <c r="T50732" s="10"/>
    </row>
    <row r="50733" spans="1:20" ht="16" x14ac:dyDescent="0.2">
      <c r="A50733" s="24"/>
      <c r="B50733" s="24"/>
      <c r="C50733" s="24"/>
      <c r="D50733" s="24"/>
      <c r="E50733" s="24"/>
      <c r="F50733" s="24"/>
      <c r="G50733" s="24"/>
      <c r="H50733" s="24"/>
      <c r="I50733" s="24"/>
      <c r="J50733" s="24"/>
      <c r="K50733" s="24"/>
      <c r="L50733" s="24"/>
      <c r="M50733" s="24"/>
      <c r="P50733" s="10"/>
      <c r="R50733" s="10"/>
      <c r="S50733" s="10"/>
      <c r="T50733" s="10"/>
    </row>
    <row r="50734" spans="1:20" ht="16" x14ac:dyDescent="0.2">
      <c r="A50734" s="24"/>
      <c r="B50734" s="24"/>
      <c r="C50734" s="24"/>
      <c r="D50734" s="24"/>
      <c r="E50734" s="24"/>
      <c r="F50734" s="24"/>
      <c r="G50734" s="24"/>
      <c r="H50734" s="24"/>
      <c r="I50734" s="24"/>
      <c r="J50734" s="24"/>
      <c r="K50734" s="24"/>
      <c r="L50734" s="24"/>
      <c r="M50734" s="24"/>
      <c r="P50734" s="10"/>
      <c r="R50734" s="10"/>
      <c r="S50734" s="10"/>
      <c r="T50734" s="10"/>
    </row>
    <row r="50735" spans="1:20" ht="16" x14ac:dyDescent="0.2">
      <c r="A50735" s="24"/>
      <c r="B50735" s="24"/>
      <c r="C50735" s="24"/>
      <c r="D50735" s="24"/>
      <c r="E50735" s="24"/>
      <c r="F50735" s="24"/>
      <c r="G50735" s="24"/>
      <c r="H50735" s="24"/>
      <c r="I50735" s="24"/>
      <c r="J50735" s="24"/>
      <c r="K50735" s="24"/>
      <c r="L50735" s="24"/>
      <c r="M50735" s="24"/>
      <c r="P50735" s="10"/>
      <c r="R50735" s="10"/>
      <c r="S50735" s="10"/>
      <c r="T50735" s="10"/>
    </row>
    <row r="50736" spans="1:20" ht="16" x14ac:dyDescent="0.2">
      <c r="A50736" s="24"/>
      <c r="B50736" s="24"/>
      <c r="C50736" s="24"/>
      <c r="D50736" s="24"/>
      <c r="E50736" s="24"/>
      <c r="F50736" s="24"/>
      <c r="G50736" s="24"/>
      <c r="H50736" s="24"/>
      <c r="I50736" s="24"/>
      <c r="J50736" s="24"/>
      <c r="K50736" s="24"/>
      <c r="L50736" s="24"/>
      <c r="M50736" s="24"/>
      <c r="P50736" s="10"/>
      <c r="R50736" s="10"/>
      <c r="S50736" s="10"/>
      <c r="T50736" s="10"/>
    </row>
    <row r="50737" spans="1:20" ht="16" x14ac:dyDescent="0.2">
      <c r="A50737" s="24"/>
      <c r="B50737" s="24"/>
      <c r="C50737" s="24"/>
      <c r="D50737" s="24"/>
      <c r="E50737" s="24"/>
      <c r="F50737" s="24"/>
      <c r="G50737" s="24"/>
      <c r="H50737" s="24"/>
      <c r="I50737" s="24"/>
      <c r="J50737" s="24"/>
      <c r="K50737" s="24"/>
      <c r="L50737" s="24"/>
      <c r="M50737" s="24"/>
      <c r="P50737" s="10"/>
      <c r="R50737" s="10"/>
      <c r="S50737" s="10"/>
      <c r="T50737" s="10"/>
    </row>
    <row r="50738" spans="1:20" ht="16" x14ac:dyDescent="0.2">
      <c r="A50738" s="24"/>
      <c r="B50738" s="24"/>
      <c r="C50738" s="24"/>
      <c r="D50738" s="24"/>
      <c r="E50738" s="24"/>
      <c r="F50738" s="24"/>
      <c r="G50738" s="24"/>
      <c r="H50738" s="24"/>
      <c r="I50738" s="24"/>
      <c r="J50738" s="24"/>
      <c r="K50738" s="24"/>
      <c r="L50738" s="24"/>
      <c r="M50738" s="24"/>
      <c r="P50738" s="10"/>
      <c r="R50738" s="10"/>
      <c r="S50738" s="10"/>
      <c r="T50738" s="10"/>
    </row>
    <row r="50739" spans="1:20" ht="16" x14ac:dyDescent="0.2">
      <c r="A50739" s="24"/>
      <c r="B50739" s="24"/>
      <c r="C50739" s="24"/>
      <c r="D50739" s="24"/>
      <c r="E50739" s="24"/>
      <c r="F50739" s="24"/>
      <c r="G50739" s="24"/>
      <c r="H50739" s="24"/>
      <c r="I50739" s="24"/>
      <c r="J50739" s="24"/>
      <c r="K50739" s="24"/>
      <c r="L50739" s="24"/>
      <c r="M50739" s="24"/>
      <c r="P50739" s="10"/>
      <c r="R50739" s="10"/>
      <c r="S50739" s="10"/>
      <c r="T50739" s="10"/>
    </row>
    <row r="50740" spans="1:20" ht="16" x14ac:dyDescent="0.2">
      <c r="A50740" s="24"/>
      <c r="B50740" s="24"/>
      <c r="C50740" s="24"/>
      <c r="D50740" s="24"/>
      <c r="E50740" s="24"/>
      <c r="F50740" s="24"/>
      <c r="G50740" s="24"/>
      <c r="H50740" s="24"/>
      <c r="I50740" s="24"/>
      <c r="J50740" s="24"/>
      <c r="K50740" s="24"/>
      <c r="L50740" s="24"/>
      <c r="M50740" s="24"/>
      <c r="P50740" s="10"/>
      <c r="R50740" s="10"/>
      <c r="S50740" s="10"/>
      <c r="T50740" s="10"/>
    </row>
    <row r="50741" spans="1:20" ht="16" x14ac:dyDescent="0.2">
      <c r="A50741" s="24"/>
      <c r="B50741" s="24"/>
      <c r="C50741" s="24"/>
      <c r="D50741" s="24"/>
      <c r="E50741" s="24"/>
      <c r="F50741" s="24"/>
      <c r="G50741" s="24"/>
      <c r="H50741" s="24"/>
      <c r="I50741" s="24"/>
      <c r="J50741" s="24"/>
      <c r="K50741" s="24"/>
      <c r="L50741" s="24"/>
      <c r="M50741" s="24"/>
      <c r="P50741" s="10"/>
      <c r="R50741" s="10"/>
      <c r="S50741" s="10"/>
      <c r="T50741" s="10"/>
    </row>
    <row r="50742" spans="1:20" ht="16" x14ac:dyDescent="0.2">
      <c r="A50742" s="24"/>
      <c r="B50742" s="24"/>
      <c r="C50742" s="24"/>
      <c r="D50742" s="24"/>
      <c r="E50742" s="24"/>
      <c r="F50742" s="24"/>
      <c r="G50742" s="24"/>
      <c r="H50742" s="24"/>
      <c r="I50742" s="24"/>
      <c r="J50742" s="24"/>
      <c r="K50742" s="24"/>
      <c r="L50742" s="24"/>
      <c r="M50742" s="24"/>
      <c r="P50742" s="10"/>
      <c r="R50742" s="10"/>
      <c r="S50742" s="10"/>
      <c r="T50742" s="10"/>
    </row>
    <row r="50743" spans="1:20" ht="16" x14ac:dyDescent="0.2">
      <c r="A50743" s="24"/>
      <c r="B50743" s="24"/>
      <c r="C50743" s="24"/>
      <c r="D50743" s="24"/>
      <c r="E50743" s="24"/>
      <c r="F50743" s="24"/>
      <c r="G50743" s="24"/>
      <c r="H50743" s="24"/>
      <c r="I50743" s="24"/>
      <c r="J50743" s="24"/>
      <c r="K50743" s="24"/>
      <c r="L50743" s="24"/>
      <c r="M50743" s="24"/>
      <c r="P50743" s="10"/>
      <c r="R50743" s="10"/>
      <c r="S50743" s="10"/>
      <c r="T50743" s="10"/>
    </row>
    <row r="50744" spans="1:20" ht="16" x14ac:dyDescent="0.2">
      <c r="A50744" s="24"/>
      <c r="B50744" s="24"/>
      <c r="C50744" s="24"/>
      <c r="D50744" s="24"/>
      <c r="E50744" s="24"/>
      <c r="F50744" s="24"/>
      <c r="G50744" s="24"/>
      <c r="H50744" s="24"/>
      <c r="I50744" s="24"/>
      <c r="J50744" s="24"/>
      <c r="K50744" s="24"/>
      <c r="L50744" s="24"/>
      <c r="M50744" s="24"/>
      <c r="P50744" s="10"/>
      <c r="R50744" s="10"/>
      <c r="S50744" s="10"/>
      <c r="T50744" s="10"/>
    </row>
    <row r="50745" spans="1:20" ht="16" x14ac:dyDescent="0.2">
      <c r="A50745" s="24"/>
      <c r="B50745" s="24"/>
      <c r="C50745" s="24"/>
      <c r="D50745" s="24"/>
      <c r="E50745" s="24"/>
      <c r="F50745" s="24"/>
      <c r="G50745" s="24"/>
      <c r="H50745" s="24"/>
      <c r="I50745" s="24"/>
      <c r="J50745" s="24"/>
      <c r="K50745" s="24"/>
      <c r="L50745" s="24"/>
      <c r="M50745" s="24"/>
      <c r="P50745" s="10"/>
      <c r="R50745" s="10"/>
      <c r="S50745" s="10"/>
      <c r="T50745" s="10"/>
    </row>
    <row r="50746" spans="1:20" ht="16" x14ac:dyDescent="0.2">
      <c r="A50746" s="24"/>
      <c r="B50746" s="24"/>
      <c r="C50746" s="24"/>
      <c r="D50746" s="24"/>
      <c r="E50746" s="24"/>
      <c r="F50746" s="24"/>
      <c r="G50746" s="24"/>
      <c r="H50746" s="24"/>
      <c r="I50746" s="24"/>
      <c r="J50746" s="24"/>
      <c r="K50746" s="24"/>
      <c r="L50746" s="24"/>
      <c r="M50746" s="24"/>
      <c r="P50746" s="10"/>
      <c r="R50746" s="10"/>
      <c r="S50746" s="10"/>
      <c r="T50746" s="10"/>
    </row>
    <row r="50747" spans="1:20" ht="16" x14ac:dyDescent="0.2">
      <c r="A50747" s="24"/>
      <c r="B50747" s="24"/>
      <c r="C50747" s="24"/>
      <c r="D50747" s="24"/>
      <c r="E50747" s="24"/>
      <c r="F50747" s="24"/>
      <c r="G50747" s="24"/>
      <c r="H50747" s="24"/>
      <c r="I50747" s="24"/>
      <c r="J50747" s="24"/>
      <c r="K50747" s="24"/>
      <c r="L50747" s="24"/>
      <c r="M50747" s="24"/>
      <c r="P50747" s="10"/>
      <c r="R50747" s="10"/>
      <c r="S50747" s="10"/>
      <c r="T50747" s="10"/>
    </row>
    <row r="50748" spans="1:20" ht="16" x14ac:dyDescent="0.2">
      <c r="A50748" s="24"/>
      <c r="B50748" s="24"/>
      <c r="C50748" s="24"/>
      <c r="D50748" s="24"/>
      <c r="E50748" s="24"/>
      <c r="F50748" s="24"/>
      <c r="G50748" s="24"/>
      <c r="H50748" s="24"/>
      <c r="I50748" s="24"/>
      <c r="J50748" s="24"/>
      <c r="K50748" s="24"/>
      <c r="L50748" s="24"/>
      <c r="M50748" s="24"/>
      <c r="P50748" s="10"/>
      <c r="R50748" s="10"/>
      <c r="S50748" s="10"/>
      <c r="T50748" s="10"/>
    </row>
    <row r="50749" spans="1:20" ht="16" x14ac:dyDescent="0.2">
      <c r="A50749" s="24"/>
      <c r="B50749" s="24"/>
      <c r="C50749" s="24"/>
      <c r="D50749" s="24"/>
      <c r="E50749" s="24"/>
      <c r="F50749" s="24"/>
      <c r="G50749" s="24"/>
      <c r="H50749" s="24"/>
      <c r="I50749" s="24"/>
      <c r="J50749" s="24"/>
      <c r="K50749" s="24"/>
      <c r="L50749" s="24"/>
      <c r="M50749" s="24"/>
      <c r="P50749" s="10"/>
      <c r="R50749" s="10"/>
      <c r="S50749" s="10"/>
      <c r="T50749" s="10"/>
    </row>
    <row r="50750" spans="1:20" ht="16" x14ac:dyDescent="0.2">
      <c r="A50750" s="24"/>
      <c r="B50750" s="24"/>
      <c r="C50750" s="24"/>
      <c r="D50750" s="24"/>
      <c r="E50750" s="24"/>
      <c r="F50750" s="24"/>
      <c r="G50750" s="24"/>
      <c r="H50750" s="24"/>
      <c r="I50750" s="24"/>
      <c r="J50750" s="24"/>
      <c r="K50750" s="24"/>
      <c r="L50750" s="24"/>
      <c r="M50750" s="24"/>
      <c r="P50750" s="10"/>
      <c r="R50750" s="10"/>
      <c r="S50750" s="10"/>
      <c r="T50750" s="10"/>
    </row>
    <row r="50751" spans="1:20" ht="16" x14ac:dyDescent="0.2">
      <c r="A50751" s="24"/>
      <c r="B50751" s="24"/>
      <c r="C50751" s="24"/>
      <c r="D50751" s="24"/>
      <c r="E50751" s="24"/>
      <c r="F50751" s="24"/>
      <c r="G50751" s="24"/>
      <c r="H50751" s="24"/>
      <c r="I50751" s="24"/>
      <c r="J50751" s="24"/>
      <c r="K50751" s="24"/>
      <c r="L50751" s="24"/>
      <c r="M50751" s="24"/>
      <c r="P50751" s="10"/>
      <c r="R50751" s="10"/>
      <c r="S50751" s="10"/>
      <c r="T50751" s="10"/>
    </row>
    <row r="50752" spans="1:20" ht="16" x14ac:dyDescent="0.2">
      <c r="A50752" s="24"/>
      <c r="B50752" s="24"/>
      <c r="C50752" s="24"/>
      <c r="D50752" s="24"/>
      <c r="E50752" s="24"/>
      <c r="F50752" s="24"/>
      <c r="G50752" s="24"/>
      <c r="H50752" s="24"/>
      <c r="I50752" s="24"/>
      <c r="J50752" s="24"/>
      <c r="K50752" s="24"/>
      <c r="L50752" s="24"/>
      <c r="M50752" s="24"/>
      <c r="P50752" s="10"/>
      <c r="R50752" s="10"/>
      <c r="S50752" s="10"/>
      <c r="T50752" s="10"/>
    </row>
    <row r="50753" spans="1:20" ht="16" x14ac:dyDescent="0.2">
      <c r="A50753" s="24"/>
      <c r="B50753" s="24"/>
      <c r="C50753" s="24"/>
      <c r="D50753" s="24"/>
      <c r="E50753" s="24"/>
      <c r="F50753" s="24"/>
      <c r="G50753" s="24"/>
      <c r="H50753" s="24"/>
      <c r="I50753" s="24"/>
      <c r="J50753" s="24"/>
      <c r="K50753" s="24"/>
      <c r="L50753" s="24"/>
      <c r="M50753" s="24"/>
      <c r="P50753" s="10"/>
      <c r="R50753" s="10"/>
      <c r="S50753" s="10"/>
      <c r="T50753" s="10"/>
    </row>
    <row r="50754" spans="1:20" ht="16" x14ac:dyDescent="0.2">
      <c r="A50754" s="24"/>
      <c r="B50754" s="24"/>
      <c r="C50754" s="24"/>
      <c r="D50754" s="24"/>
      <c r="E50754" s="24"/>
      <c r="F50754" s="24"/>
      <c r="G50754" s="24"/>
      <c r="H50754" s="24"/>
      <c r="I50754" s="24"/>
      <c r="J50754" s="24"/>
      <c r="K50754" s="24"/>
      <c r="L50754" s="24"/>
      <c r="M50754" s="24"/>
      <c r="P50754" s="10"/>
      <c r="R50754" s="10"/>
      <c r="S50754" s="10"/>
      <c r="T50754" s="10"/>
    </row>
    <row r="50755" spans="1:20" ht="16" x14ac:dyDescent="0.2">
      <c r="A50755" s="24"/>
      <c r="B50755" s="24"/>
      <c r="C50755" s="24"/>
      <c r="D50755" s="24"/>
      <c r="E50755" s="24"/>
      <c r="F50755" s="24"/>
      <c r="G50755" s="24"/>
      <c r="H50755" s="24"/>
      <c r="I50755" s="24"/>
      <c r="J50755" s="24"/>
      <c r="K50755" s="24"/>
      <c r="L50755" s="24"/>
      <c r="M50755" s="24"/>
      <c r="P50755" s="10"/>
      <c r="R50755" s="10"/>
      <c r="S50755" s="10"/>
      <c r="T50755" s="10"/>
    </row>
    <row r="50756" spans="1:20" ht="16" x14ac:dyDescent="0.2">
      <c r="A50756" s="24"/>
      <c r="B50756" s="24"/>
      <c r="C50756" s="24"/>
      <c r="D50756" s="24"/>
      <c r="E50756" s="24"/>
      <c r="F50756" s="24"/>
      <c r="G50756" s="24"/>
      <c r="H50756" s="24"/>
      <c r="I50756" s="24"/>
      <c r="J50756" s="24"/>
      <c r="K50756" s="24"/>
      <c r="L50756" s="24"/>
      <c r="M50756" s="24"/>
      <c r="P50756" s="10"/>
      <c r="R50756" s="10"/>
      <c r="S50756" s="10"/>
      <c r="T50756" s="10"/>
    </row>
    <row r="50757" spans="1:20" ht="16" x14ac:dyDescent="0.2">
      <c r="A50757" s="24"/>
      <c r="B50757" s="24"/>
      <c r="C50757" s="24"/>
      <c r="D50757" s="24"/>
      <c r="E50757" s="24"/>
      <c r="F50757" s="24"/>
      <c r="G50757" s="24"/>
      <c r="H50757" s="24"/>
      <c r="I50757" s="24"/>
      <c r="J50757" s="24"/>
      <c r="K50757" s="24"/>
      <c r="L50757" s="24"/>
      <c r="M50757" s="24"/>
      <c r="P50757" s="10"/>
      <c r="R50757" s="10"/>
      <c r="S50757" s="10"/>
      <c r="T50757" s="10"/>
    </row>
    <row r="50758" spans="1:20" ht="16" x14ac:dyDescent="0.2">
      <c r="A50758" s="24"/>
      <c r="B50758" s="24"/>
      <c r="C50758" s="24"/>
      <c r="D50758" s="24"/>
      <c r="E50758" s="24"/>
      <c r="F50758" s="24"/>
      <c r="G50758" s="24"/>
      <c r="H50758" s="24"/>
      <c r="I50758" s="24"/>
      <c r="J50758" s="24"/>
      <c r="K50758" s="24"/>
      <c r="L50758" s="24"/>
      <c r="M50758" s="24"/>
      <c r="P50758" s="10"/>
      <c r="R50758" s="10"/>
      <c r="S50758" s="10"/>
      <c r="T50758" s="10"/>
    </row>
    <row r="50759" spans="1:20" ht="16" x14ac:dyDescent="0.2">
      <c r="A50759" s="24"/>
      <c r="B50759" s="24"/>
      <c r="C50759" s="24"/>
      <c r="D50759" s="24"/>
      <c r="E50759" s="24"/>
      <c r="F50759" s="24"/>
      <c r="G50759" s="24"/>
      <c r="H50759" s="24"/>
      <c r="I50759" s="24"/>
      <c r="J50759" s="24"/>
      <c r="K50759" s="24"/>
      <c r="L50759" s="24"/>
      <c r="M50759" s="24"/>
      <c r="P50759" s="10"/>
      <c r="R50759" s="10"/>
      <c r="S50759" s="10"/>
      <c r="T50759" s="10"/>
    </row>
    <row r="50760" spans="1:20" ht="16" x14ac:dyDescent="0.2">
      <c r="A50760" s="24"/>
      <c r="B50760" s="24"/>
      <c r="C50760" s="24"/>
      <c r="D50760" s="24"/>
      <c r="E50760" s="24"/>
      <c r="F50760" s="24"/>
      <c r="G50760" s="24"/>
      <c r="H50760" s="24"/>
      <c r="I50760" s="24"/>
      <c r="J50760" s="24"/>
      <c r="K50760" s="24"/>
      <c r="L50760" s="24"/>
      <c r="M50760" s="24"/>
      <c r="P50760" s="10"/>
      <c r="R50760" s="10"/>
      <c r="S50760" s="10"/>
      <c r="T50760" s="10"/>
    </row>
    <row r="50761" spans="1:20" ht="16" x14ac:dyDescent="0.2">
      <c r="A50761" s="24"/>
      <c r="B50761" s="24"/>
      <c r="C50761" s="24"/>
      <c r="D50761" s="24"/>
      <c r="E50761" s="24"/>
      <c r="F50761" s="24"/>
      <c r="G50761" s="24"/>
      <c r="H50761" s="24"/>
      <c r="I50761" s="24"/>
      <c r="J50761" s="24"/>
      <c r="K50761" s="24"/>
      <c r="L50761" s="24"/>
      <c r="M50761" s="24"/>
      <c r="P50761" s="10"/>
      <c r="R50761" s="10"/>
      <c r="S50761" s="10"/>
      <c r="T50761" s="10"/>
    </row>
    <row r="50762" spans="1:20" ht="16" x14ac:dyDescent="0.2">
      <c r="A50762" s="24"/>
      <c r="B50762" s="24"/>
      <c r="C50762" s="24"/>
      <c r="D50762" s="24"/>
      <c r="E50762" s="24"/>
      <c r="F50762" s="24"/>
      <c r="G50762" s="24"/>
      <c r="H50762" s="24"/>
      <c r="I50762" s="24"/>
      <c r="J50762" s="24"/>
      <c r="K50762" s="24"/>
      <c r="L50762" s="24"/>
      <c r="M50762" s="24"/>
      <c r="P50762" s="10"/>
      <c r="R50762" s="10"/>
      <c r="S50762" s="10"/>
      <c r="T50762" s="10"/>
    </row>
    <row r="50763" spans="1:20" ht="16" x14ac:dyDescent="0.2">
      <c r="A50763" s="24"/>
      <c r="B50763" s="24"/>
      <c r="C50763" s="24"/>
      <c r="D50763" s="24"/>
      <c r="E50763" s="24"/>
      <c r="F50763" s="24"/>
      <c r="G50763" s="24"/>
      <c r="H50763" s="24"/>
      <c r="I50763" s="24"/>
      <c r="J50763" s="24"/>
      <c r="K50763" s="24"/>
      <c r="L50763" s="24"/>
      <c r="M50763" s="24"/>
      <c r="P50763" s="10"/>
      <c r="R50763" s="10"/>
      <c r="S50763" s="10"/>
      <c r="T50763" s="10"/>
    </row>
    <row r="50764" spans="1:20" ht="16" x14ac:dyDescent="0.2">
      <c r="A50764" s="24"/>
      <c r="B50764" s="24"/>
      <c r="C50764" s="24"/>
      <c r="D50764" s="24"/>
      <c r="E50764" s="24"/>
      <c r="F50764" s="24"/>
      <c r="G50764" s="24"/>
      <c r="H50764" s="24"/>
      <c r="I50764" s="24"/>
      <c r="J50764" s="24"/>
      <c r="K50764" s="24"/>
      <c r="L50764" s="24"/>
      <c r="M50764" s="24"/>
      <c r="P50764" s="10"/>
      <c r="R50764" s="10"/>
      <c r="S50764" s="10"/>
      <c r="T50764" s="10"/>
    </row>
    <row r="50765" spans="1:20" ht="16" x14ac:dyDescent="0.2">
      <c r="A50765" s="24"/>
      <c r="B50765" s="24"/>
      <c r="C50765" s="24"/>
      <c r="D50765" s="24"/>
      <c r="E50765" s="24"/>
      <c r="F50765" s="24"/>
      <c r="G50765" s="24"/>
      <c r="H50765" s="24"/>
      <c r="I50765" s="24"/>
      <c r="J50765" s="24"/>
      <c r="K50765" s="24"/>
      <c r="L50765" s="24"/>
      <c r="M50765" s="24"/>
      <c r="P50765" s="10"/>
      <c r="R50765" s="10"/>
      <c r="S50765" s="10"/>
      <c r="T50765" s="10"/>
    </row>
    <row r="50766" spans="1:20" ht="16" x14ac:dyDescent="0.2">
      <c r="A50766" s="24"/>
      <c r="B50766" s="24"/>
      <c r="C50766" s="24"/>
      <c r="D50766" s="24"/>
      <c r="E50766" s="24"/>
      <c r="F50766" s="24"/>
      <c r="G50766" s="24"/>
      <c r="H50766" s="24"/>
      <c r="I50766" s="24"/>
      <c r="J50766" s="24"/>
      <c r="K50766" s="24"/>
      <c r="L50766" s="24"/>
      <c r="M50766" s="24"/>
      <c r="P50766" s="10"/>
      <c r="R50766" s="10"/>
      <c r="S50766" s="10"/>
      <c r="T50766" s="10"/>
    </row>
    <row r="50767" spans="1:20" ht="16" x14ac:dyDescent="0.2">
      <c r="A50767" s="24"/>
      <c r="B50767" s="24"/>
      <c r="C50767" s="24"/>
      <c r="D50767" s="24"/>
      <c r="E50767" s="24"/>
      <c r="F50767" s="24"/>
      <c r="G50767" s="24"/>
      <c r="H50767" s="24"/>
      <c r="I50767" s="24"/>
      <c r="J50767" s="24"/>
      <c r="K50767" s="24"/>
      <c r="L50767" s="24"/>
      <c r="M50767" s="24"/>
      <c r="P50767" s="10"/>
      <c r="R50767" s="10"/>
      <c r="S50767" s="10"/>
      <c r="T50767" s="10"/>
    </row>
    <row r="50768" spans="1:20" ht="16" x14ac:dyDescent="0.2">
      <c r="A50768" s="24"/>
      <c r="B50768" s="24"/>
      <c r="C50768" s="24"/>
      <c r="D50768" s="24"/>
      <c r="E50768" s="24"/>
      <c r="F50768" s="24"/>
      <c r="G50768" s="24"/>
      <c r="H50768" s="24"/>
      <c r="I50768" s="24"/>
      <c r="J50768" s="24"/>
      <c r="K50768" s="24"/>
      <c r="L50768" s="24"/>
      <c r="M50768" s="24"/>
      <c r="P50768" s="10"/>
      <c r="R50768" s="10"/>
      <c r="S50768" s="10"/>
      <c r="T50768" s="10"/>
    </row>
    <row r="50769" spans="1:20" ht="16" x14ac:dyDescent="0.2">
      <c r="A50769" s="24"/>
      <c r="B50769" s="24"/>
      <c r="C50769" s="24"/>
      <c r="D50769" s="24"/>
      <c r="E50769" s="24"/>
      <c r="F50769" s="24"/>
      <c r="G50769" s="24"/>
      <c r="H50769" s="24"/>
      <c r="I50769" s="24"/>
      <c r="J50769" s="24"/>
      <c r="K50769" s="24"/>
      <c r="L50769" s="24"/>
      <c r="M50769" s="24"/>
      <c r="P50769" s="10"/>
      <c r="R50769" s="10"/>
      <c r="S50769" s="10"/>
      <c r="T50769" s="10"/>
    </row>
    <row r="50770" spans="1:20" ht="16" x14ac:dyDescent="0.2">
      <c r="A50770" s="24"/>
      <c r="B50770" s="24"/>
      <c r="C50770" s="24"/>
      <c r="D50770" s="24"/>
      <c r="E50770" s="24"/>
      <c r="F50770" s="24"/>
      <c r="G50770" s="24"/>
      <c r="H50770" s="24"/>
      <c r="I50770" s="24"/>
      <c r="J50770" s="24"/>
      <c r="K50770" s="24"/>
      <c r="L50770" s="24"/>
      <c r="M50770" s="24"/>
      <c r="P50770" s="10"/>
      <c r="R50770" s="10"/>
      <c r="S50770" s="10"/>
      <c r="T50770" s="10"/>
    </row>
    <row r="50771" spans="1:20" ht="16" x14ac:dyDescent="0.2">
      <c r="A50771" s="24"/>
      <c r="B50771" s="24"/>
      <c r="C50771" s="24"/>
      <c r="D50771" s="24"/>
      <c r="E50771" s="24"/>
      <c r="F50771" s="24"/>
      <c r="G50771" s="24"/>
      <c r="H50771" s="24"/>
      <c r="I50771" s="24"/>
      <c r="J50771" s="24"/>
      <c r="K50771" s="24"/>
      <c r="L50771" s="24"/>
      <c r="M50771" s="24"/>
      <c r="P50771" s="10"/>
      <c r="R50771" s="10"/>
      <c r="S50771" s="10"/>
      <c r="T50771" s="10"/>
    </row>
    <row r="50772" spans="1:20" ht="16" x14ac:dyDescent="0.2">
      <c r="A50772" s="24"/>
      <c r="B50772" s="24"/>
      <c r="C50772" s="24"/>
      <c r="D50772" s="24"/>
      <c r="E50772" s="24"/>
      <c r="F50772" s="24"/>
      <c r="G50772" s="24"/>
      <c r="H50772" s="24"/>
      <c r="I50772" s="24"/>
      <c r="J50772" s="24"/>
      <c r="K50772" s="24"/>
      <c r="L50772" s="24"/>
      <c r="M50772" s="24"/>
      <c r="P50772" s="10"/>
      <c r="R50772" s="10"/>
      <c r="S50772" s="10"/>
      <c r="T50772" s="10"/>
    </row>
    <row r="50773" spans="1:20" ht="16" x14ac:dyDescent="0.2">
      <c r="A50773" s="24"/>
      <c r="B50773" s="24"/>
      <c r="C50773" s="24"/>
      <c r="D50773" s="24"/>
      <c r="E50773" s="24"/>
      <c r="F50773" s="24"/>
      <c r="G50773" s="24"/>
      <c r="H50773" s="24"/>
      <c r="I50773" s="24"/>
      <c r="J50773" s="24"/>
      <c r="K50773" s="24"/>
      <c r="L50773" s="24"/>
      <c r="M50773" s="24"/>
      <c r="P50773" s="10"/>
      <c r="R50773" s="10"/>
      <c r="S50773" s="10"/>
      <c r="T50773" s="10"/>
    </row>
    <row r="50774" spans="1:20" ht="16" x14ac:dyDescent="0.2">
      <c r="A50774" s="24"/>
      <c r="B50774" s="24"/>
      <c r="C50774" s="24"/>
      <c r="D50774" s="24"/>
      <c r="E50774" s="24"/>
      <c r="F50774" s="24"/>
      <c r="G50774" s="24"/>
      <c r="H50774" s="24"/>
      <c r="I50774" s="24"/>
      <c r="J50774" s="24"/>
      <c r="K50774" s="24"/>
      <c r="L50774" s="24"/>
      <c r="M50774" s="24"/>
      <c r="P50774" s="10"/>
      <c r="R50774" s="10"/>
      <c r="S50774" s="10"/>
      <c r="T50774" s="10"/>
    </row>
    <row r="50775" spans="1:20" ht="16" x14ac:dyDescent="0.2">
      <c r="A50775" s="24"/>
      <c r="B50775" s="24"/>
      <c r="C50775" s="24"/>
      <c r="D50775" s="24"/>
      <c r="E50775" s="24"/>
      <c r="F50775" s="24"/>
      <c r="G50775" s="24"/>
      <c r="H50775" s="24"/>
      <c r="I50775" s="24"/>
      <c r="J50775" s="24"/>
      <c r="K50775" s="24"/>
      <c r="L50775" s="24"/>
      <c r="M50775" s="24"/>
      <c r="P50775" s="10"/>
      <c r="R50775" s="10"/>
      <c r="S50775" s="10"/>
      <c r="T50775" s="10"/>
    </row>
    <row r="50776" spans="1:20" ht="16" x14ac:dyDescent="0.2">
      <c r="A50776" s="24"/>
      <c r="B50776" s="24"/>
      <c r="C50776" s="24"/>
      <c r="D50776" s="24"/>
      <c r="E50776" s="24"/>
      <c r="F50776" s="24"/>
      <c r="G50776" s="24"/>
      <c r="H50776" s="24"/>
      <c r="I50776" s="24"/>
      <c r="J50776" s="24"/>
      <c r="K50776" s="24"/>
      <c r="L50776" s="24"/>
      <c r="M50776" s="24"/>
      <c r="P50776" s="10"/>
      <c r="R50776" s="10"/>
      <c r="S50776" s="10"/>
      <c r="T50776" s="10"/>
    </row>
    <row r="50777" spans="1:20" ht="16" x14ac:dyDescent="0.2">
      <c r="A50777" s="24"/>
      <c r="B50777" s="24"/>
      <c r="C50777" s="24"/>
      <c r="D50777" s="24"/>
      <c r="E50777" s="24"/>
      <c r="F50777" s="24"/>
      <c r="G50777" s="24"/>
      <c r="H50777" s="24"/>
      <c r="I50777" s="24"/>
      <c r="J50777" s="24"/>
      <c r="K50777" s="24"/>
      <c r="L50777" s="24"/>
      <c r="M50777" s="24"/>
      <c r="P50777" s="10"/>
      <c r="R50777" s="10"/>
      <c r="S50777" s="10"/>
      <c r="T50777" s="10"/>
    </row>
    <row r="50778" spans="1:20" ht="16" x14ac:dyDescent="0.2">
      <c r="A50778" s="24"/>
      <c r="B50778" s="24"/>
      <c r="C50778" s="24"/>
      <c r="D50778" s="24"/>
      <c r="E50778" s="24"/>
      <c r="F50778" s="24"/>
      <c r="G50778" s="24"/>
      <c r="H50778" s="24"/>
      <c r="I50778" s="24"/>
      <c r="J50778" s="24"/>
      <c r="K50778" s="24"/>
      <c r="L50778" s="24"/>
      <c r="M50778" s="24"/>
      <c r="P50778" s="10"/>
      <c r="R50778" s="10"/>
      <c r="S50778" s="10"/>
      <c r="T50778" s="10"/>
    </row>
    <row r="50779" spans="1:20" ht="16" x14ac:dyDescent="0.2">
      <c r="A50779" s="24"/>
      <c r="B50779" s="24"/>
      <c r="C50779" s="24"/>
      <c r="D50779" s="24"/>
      <c r="E50779" s="24"/>
      <c r="F50779" s="24"/>
      <c r="G50779" s="24"/>
      <c r="H50779" s="24"/>
      <c r="I50779" s="24"/>
      <c r="J50779" s="24"/>
      <c r="K50779" s="24"/>
      <c r="L50779" s="24"/>
      <c r="M50779" s="24"/>
      <c r="P50779" s="10"/>
      <c r="R50779" s="10"/>
      <c r="S50779" s="10"/>
      <c r="T50779" s="10"/>
    </row>
    <row r="50780" spans="1:20" ht="16" x14ac:dyDescent="0.2">
      <c r="A50780" s="24"/>
      <c r="B50780" s="24"/>
      <c r="C50780" s="24"/>
      <c r="D50780" s="24"/>
      <c r="E50780" s="24"/>
      <c r="F50780" s="24"/>
      <c r="G50780" s="24"/>
      <c r="H50780" s="24"/>
      <c r="I50780" s="24"/>
      <c r="J50780" s="24"/>
      <c r="K50780" s="24"/>
      <c r="L50780" s="24"/>
      <c r="M50780" s="24"/>
      <c r="P50780" s="10"/>
      <c r="R50780" s="10"/>
      <c r="S50780" s="10"/>
      <c r="T50780" s="10"/>
    </row>
    <row r="50781" spans="1:20" ht="16" x14ac:dyDescent="0.2">
      <c r="A50781" s="24"/>
      <c r="B50781" s="24"/>
      <c r="C50781" s="24"/>
      <c r="D50781" s="24"/>
      <c r="E50781" s="24"/>
      <c r="F50781" s="24"/>
      <c r="G50781" s="24"/>
      <c r="H50781" s="24"/>
      <c r="I50781" s="24"/>
      <c r="J50781" s="24"/>
      <c r="K50781" s="24"/>
      <c r="L50781" s="24"/>
      <c r="M50781" s="24"/>
      <c r="P50781" s="10"/>
      <c r="R50781" s="10"/>
      <c r="S50781" s="10"/>
      <c r="T50781" s="10"/>
    </row>
    <row r="50782" spans="1:20" ht="16" x14ac:dyDescent="0.2">
      <c r="A50782" s="24"/>
      <c r="B50782" s="24"/>
      <c r="C50782" s="24"/>
      <c r="D50782" s="24"/>
      <c r="E50782" s="24"/>
      <c r="F50782" s="24"/>
      <c r="G50782" s="24"/>
      <c r="H50782" s="24"/>
      <c r="I50782" s="24"/>
      <c r="J50782" s="24"/>
      <c r="K50782" s="24"/>
      <c r="L50782" s="24"/>
      <c r="M50782" s="24"/>
      <c r="P50782" s="10"/>
      <c r="R50782" s="10"/>
      <c r="S50782" s="10"/>
      <c r="T50782" s="10"/>
    </row>
    <row r="50783" spans="1:20" ht="16" x14ac:dyDescent="0.2">
      <c r="A50783" s="24"/>
      <c r="B50783" s="24"/>
      <c r="C50783" s="24"/>
      <c r="D50783" s="24"/>
      <c r="E50783" s="24"/>
      <c r="F50783" s="24"/>
      <c r="G50783" s="24"/>
      <c r="H50783" s="24"/>
      <c r="I50783" s="24"/>
      <c r="J50783" s="24"/>
      <c r="K50783" s="24"/>
      <c r="L50783" s="24"/>
      <c r="M50783" s="24"/>
      <c r="P50783" s="10"/>
      <c r="R50783" s="10"/>
      <c r="S50783" s="10"/>
      <c r="T50783" s="10"/>
    </row>
    <row r="50784" spans="1:20" ht="16" x14ac:dyDescent="0.2">
      <c r="A50784" s="24"/>
      <c r="B50784" s="24"/>
      <c r="C50784" s="24"/>
      <c r="D50784" s="24"/>
      <c r="E50784" s="24"/>
      <c r="F50784" s="24"/>
      <c r="G50784" s="24"/>
      <c r="H50784" s="24"/>
      <c r="I50784" s="24"/>
      <c r="J50784" s="24"/>
      <c r="K50784" s="24"/>
      <c r="L50784" s="24"/>
      <c r="M50784" s="24"/>
      <c r="P50784" s="10"/>
      <c r="R50784" s="10"/>
      <c r="S50784" s="10"/>
      <c r="T50784" s="10"/>
    </row>
    <row r="50785" spans="1:20" ht="16" x14ac:dyDescent="0.2">
      <c r="A50785" s="24"/>
      <c r="B50785" s="24"/>
      <c r="C50785" s="24"/>
      <c r="D50785" s="24"/>
      <c r="E50785" s="24"/>
      <c r="F50785" s="24"/>
      <c r="G50785" s="24"/>
      <c r="H50785" s="24"/>
      <c r="I50785" s="24"/>
      <c r="J50785" s="24"/>
      <c r="K50785" s="24"/>
      <c r="L50785" s="24"/>
      <c r="M50785" s="24"/>
      <c r="P50785" s="10"/>
      <c r="R50785" s="10"/>
      <c r="S50785" s="10"/>
      <c r="T50785" s="10"/>
    </row>
    <row r="50786" spans="1:20" ht="16" x14ac:dyDescent="0.2">
      <c r="A50786" s="24"/>
      <c r="B50786" s="24"/>
      <c r="C50786" s="24"/>
      <c r="D50786" s="24"/>
      <c r="E50786" s="24"/>
      <c r="F50786" s="24"/>
      <c r="G50786" s="24"/>
      <c r="H50786" s="24"/>
      <c r="I50786" s="24"/>
      <c r="J50786" s="24"/>
      <c r="K50786" s="24"/>
      <c r="L50786" s="24"/>
      <c r="M50786" s="24"/>
      <c r="P50786" s="10"/>
      <c r="R50786" s="10"/>
      <c r="S50786" s="10"/>
      <c r="T50786" s="10"/>
    </row>
    <row r="50787" spans="1:20" ht="16" x14ac:dyDescent="0.2">
      <c r="A50787" s="24"/>
      <c r="B50787" s="24"/>
      <c r="C50787" s="24"/>
      <c r="D50787" s="24"/>
      <c r="E50787" s="24"/>
      <c r="F50787" s="24"/>
      <c r="G50787" s="24"/>
      <c r="H50787" s="24"/>
      <c r="I50787" s="24"/>
      <c r="J50787" s="24"/>
      <c r="K50787" s="24"/>
      <c r="L50787" s="24"/>
      <c r="M50787" s="24"/>
      <c r="P50787" s="10"/>
      <c r="R50787" s="10"/>
      <c r="S50787" s="10"/>
      <c r="T50787" s="10"/>
    </row>
    <row r="50788" spans="1:20" ht="16" x14ac:dyDescent="0.2">
      <c r="A50788" s="24"/>
      <c r="B50788" s="24"/>
      <c r="C50788" s="24"/>
      <c r="D50788" s="24"/>
      <c r="E50788" s="24"/>
      <c r="F50788" s="24"/>
      <c r="G50788" s="24"/>
      <c r="H50788" s="24"/>
      <c r="I50788" s="24"/>
      <c r="J50788" s="24"/>
      <c r="K50788" s="24"/>
      <c r="L50788" s="24"/>
      <c r="M50788" s="24"/>
      <c r="P50788" s="10"/>
      <c r="R50788" s="10"/>
      <c r="S50788" s="10"/>
      <c r="T50788" s="10"/>
    </row>
    <row r="50789" spans="1:20" ht="16" x14ac:dyDescent="0.2">
      <c r="A50789" s="24"/>
      <c r="B50789" s="24"/>
      <c r="C50789" s="24"/>
      <c r="D50789" s="24"/>
      <c r="E50789" s="24"/>
      <c r="F50789" s="24"/>
      <c r="G50789" s="24"/>
      <c r="H50789" s="24"/>
      <c r="I50789" s="24"/>
      <c r="J50789" s="24"/>
      <c r="K50789" s="24"/>
      <c r="L50789" s="24"/>
      <c r="M50789" s="24"/>
      <c r="P50789" s="10"/>
      <c r="R50789" s="10"/>
      <c r="S50789" s="10"/>
      <c r="T50789" s="10"/>
    </row>
    <row r="50790" spans="1:20" ht="16" x14ac:dyDescent="0.2">
      <c r="A50790" s="24"/>
      <c r="B50790" s="24"/>
      <c r="C50790" s="24"/>
      <c r="D50790" s="24"/>
      <c r="E50790" s="24"/>
      <c r="F50790" s="24"/>
      <c r="G50790" s="24"/>
      <c r="H50790" s="24"/>
      <c r="I50790" s="24"/>
      <c r="J50790" s="24"/>
      <c r="K50790" s="24"/>
      <c r="L50790" s="24"/>
      <c r="M50790" s="24"/>
      <c r="P50790" s="10"/>
      <c r="R50790" s="10"/>
      <c r="S50790" s="10"/>
      <c r="T50790" s="10"/>
    </row>
    <row r="50791" spans="1:20" ht="16" x14ac:dyDescent="0.2">
      <c r="A50791" s="24"/>
      <c r="B50791" s="24"/>
      <c r="C50791" s="24"/>
      <c r="D50791" s="24"/>
      <c r="E50791" s="24"/>
      <c r="F50791" s="24"/>
      <c r="G50791" s="24"/>
      <c r="H50791" s="24"/>
      <c r="I50791" s="24"/>
      <c r="J50791" s="24"/>
      <c r="K50791" s="24"/>
      <c r="L50791" s="24"/>
      <c r="M50791" s="24"/>
      <c r="P50791" s="10"/>
      <c r="R50791" s="10"/>
      <c r="S50791" s="10"/>
      <c r="T50791" s="10"/>
    </row>
    <row r="50792" spans="1:20" ht="16" x14ac:dyDescent="0.2">
      <c r="A50792" s="24"/>
      <c r="B50792" s="24"/>
      <c r="C50792" s="24"/>
      <c r="D50792" s="24"/>
      <c r="E50792" s="24"/>
      <c r="F50792" s="24"/>
      <c r="G50792" s="24"/>
      <c r="H50792" s="24"/>
      <c r="I50792" s="24"/>
      <c r="J50792" s="24"/>
      <c r="K50792" s="24"/>
      <c r="L50792" s="24"/>
      <c r="M50792" s="24"/>
      <c r="P50792" s="10"/>
      <c r="R50792" s="10"/>
      <c r="S50792" s="10"/>
      <c r="T50792" s="10"/>
    </row>
    <row r="50793" spans="1:20" ht="16" x14ac:dyDescent="0.2">
      <c r="A50793" s="24"/>
      <c r="B50793" s="24"/>
      <c r="C50793" s="24"/>
      <c r="D50793" s="24"/>
      <c r="E50793" s="24"/>
      <c r="F50793" s="24"/>
      <c r="G50793" s="24"/>
      <c r="H50793" s="24"/>
      <c r="I50793" s="24"/>
      <c r="J50793" s="24"/>
      <c r="K50793" s="24"/>
      <c r="L50793" s="24"/>
      <c r="M50793" s="24"/>
      <c r="P50793" s="10"/>
      <c r="R50793" s="10"/>
      <c r="S50793" s="10"/>
      <c r="T50793" s="10"/>
    </row>
    <row r="50794" spans="1:20" ht="16" x14ac:dyDescent="0.2">
      <c r="A50794" s="24"/>
      <c r="B50794" s="24"/>
      <c r="C50794" s="24"/>
      <c r="D50794" s="24"/>
      <c r="E50794" s="24"/>
      <c r="F50794" s="24"/>
      <c r="G50794" s="24"/>
      <c r="H50794" s="24"/>
      <c r="I50794" s="24"/>
      <c r="J50794" s="24"/>
      <c r="K50794" s="24"/>
      <c r="L50794" s="24"/>
      <c r="M50794" s="24"/>
      <c r="P50794" s="10"/>
      <c r="R50794" s="10"/>
      <c r="S50794" s="10"/>
      <c r="T50794" s="10"/>
    </row>
    <row r="50795" spans="1:20" ht="16" x14ac:dyDescent="0.2">
      <c r="A50795" s="24"/>
      <c r="B50795" s="24"/>
      <c r="C50795" s="24"/>
      <c r="D50795" s="24"/>
      <c r="E50795" s="24"/>
      <c r="F50795" s="24"/>
      <c r="G50795" s="24"/>
      <c r="H50795" s="24"/>
      <c r="I50795" s="24"/>
      <c r="J50795" s="24"/>
      <c r="K50795" s="24"/>
      <c r="L50795" s="24"/>
      <c r="M50795" s="24"/>
      <c r="P50795" s="10"/>
      <c r="R50795" s="10"/>
      <c r="S50795" s="10"/>
      <c r="T50795" s="10"/>
    </row>
    <row r="50796" spans="1:20" ht="16" x14ac:dyDescent="0.2">
      <c r="A50796" s="24"/>
      <c r="B50796" s="24"/>
      <c r="C50796" s="24"/>
      <c r="D50796" s="24"/>
      <c r="E50796" s="24"/>
      <c r="F50796" s="24"/>
      <c r="G50796" s="24"/>
      <c r="H50796" s="24"/>
      <c r="I50796" s="24"/>
      <c r="J50796" s="24"/>
      <c r="K50796" s="24"/>
      <c r="L50796" s="24"/>
      <c r="M50796" s="24"/>
      <c r="P50796" s="10"/>
      <c r="R50796" s="10"/>
      <c r="S50796" s="10"/>
      <c r="T50796" s="10"/>
    </row>
    <row r="50797" spans="1:20" ht="16" x14ac:dyDescent="0.2">
      <c r="A50797" s="24"/>
      <c r="B50797" s="24"/>
      <c r="C50797" s="24"/>
      <c r="D50797" s="24"/>
      <c r="E50797" s="24"/>
      <c r="F50797" s="24"/>
      <c r="G50797" s="24"/>
      <c r="H50797" s="24"/>
      <c r="I50797" s="24"/>
      <c r="J50797" s="24"/>
      <c r="K50797" s="24"/>
      <c r="L50797" s="24"/>
      <c r="M50797" s="24"/>
      <c r="P50797" s="10"/>
      <c r="R50797" s="10"/>
      <c r="S50797" s="10"/>
      <c r="T50797" s="10"/>
    </row>
    <row r="50798" spans="1:20" ht="16" x14ac:dyDescent="0.2">
      <c r="A50798" s="24"/>
      <c r="B50798" s="24"/>
      <c r="C50798" s="24"/>
      <c r="D50798" s="24"/>
      <c r="E50798" s="24"/>
      <c r="F50798" s="24"/>
      <c r="G50798" s="24"/>
      <c r="H50798" s="24"/>
      <c r="I50798" s="24"/>
      <c r="J50798" s="24"/>
      <c r="K50798" s="24"/>
      <c r="L50798" s="24"/>
      <c r="M50798" s="24"/>
      <c r="P50798" s="10"/>
      <c r="R50798" s="10"/>
      <c r="S50798" s="10"/>
      <c r="T50798" s="10"/>
    </row>
    <row r="50799" spans="1:20" ht="16" x14ac:dyDescent="0.2">
      <c r="A50799" s="24"/>
      <c r="B50799" s="24"/>
      <c r="C50799" s="24"/>
      <c r="D50799" s="24"/>
      <c r="E50799" s="24"/>
      <c r="F50799" s="24"/>
      <c r="G50799" s="24"/>
      <c r="H50799" s="24"/>
      <c r="I50799" s="24"/>
      <c r="J50799" s="24"/>
      <c r="K50799" s="24"/>
      <c r="L50799" s="24"/>
      <c r="M50799" s="24"/>
      <c r="P50799" s="10"/>
      <c r="R50799" s="10"/>
      <c r="S50799" s="10"/>
      <c r="T50799" s="10"/>
    </row>
    <row r="50800" spans="1:20" ht="16" x14ac:dyDescent="0.2">
      <c r="A50800" s="24"/>
      <c r="B50800" s="24"/>
      <c r="C50800" s="24"/>
      <c r="D50800" s="24"/>
      <c r="E50800" s="24"/>
      <c r="F50800" s="24"/>
      <c r="G50800" s="24"/>
      <c r="H50800" s="24"/>
      <c r="I50800" s="24"/>
      <c r="J50800" s="24"/>
      <c r="K50800" s="24"/>
      <c r="L50800" s="24"/>
      <c r="M50800" s="24"/>
      <c r="P50800" s="10"/>
      <c r="R50800" s="10"/>
      <c r="S50800" s="10"/>
      <c r="T50800" s="10"/>
    </row>
    <row r="50801" spans="1:20" ht="16" x14ac:dyDescent="0.2">
      <c r="A50801" s="24"/>
      <c r="B50801" s="24"/>
      <c r="C50801" s="24"/>
      <c r="D50801" s="24"/>
      <c r="E50801" s="24"/>
      <c r="F50801" s="24"/>
      <c r="G50801" s="24"/>
      <c r="H50801" s="24"/>
      <c r="I50801" s="24"/>
      <c r="J50801" s="24"/>
      <c r="K50801" s="24"/>
      <c r="L50801" s="24"/>
      <c r="M50801" s="24"/>
      <c r="P50801" s="10"/>
      <c r="R50801" s="10"/>
      <c r="S50801" s="10"/>
      <c r="T50801" s="10"/>
    </row>
    <row r="50802" spans="1:20" ht="16" x14ac:dyDescent="0.2">
      <c r="A50802" s="24"/>
      <c r="B50802" s="24"/>
      <c r="C50802" s="24"/>
      <c r="D50802" s="24"/>
      <c r="E50802" s="24"/>
      <c r="F50802" s="24"/>
      <c r="G50802" s="24"/>
      <c r="H50802" s="24"/>
      <c r="I50802" s="24"/>
      <c r="J50802" s="24"/>
      <c r="K50802" s="24"/>
      <c r="L50802" s="24"/>
      <c r="M50802" s="24"/>
      <c r="P50802" s="10"/>
      <c r="R50802" s="10"/>
      <c r="S50802" s="10"/>
      <c r="T50802" s="10"/>
    </row>
    <row r="50803" spans="1:20" ht="16" x14ac:dyDescent="0.2">
      <c r="A50803" s="24"/>
      <c r="B50803" s="24"/>
      <c r="C50803" s="24"/>
      <c r="D50803" s="24"/>
      <c r="E50803" s="24"/>
      <c r="F50803" s="24"/>
      <c r="G50803" s="24"/>
      <c r="H50803" s="24"/>
      <c r="I50803" s="24"/>
      <c r="J50803" s="24"/>
      <c r="K50803" s="24"/>
      <c r="L50803" s="24"/>
      <c r="M50803" s="24"/>
      <c r="P50803" s="10"/>
      <c r="R50803" s="10"/>
      <c r="S50803" s="10"/>
      <c r="T50803" s="10"/>
    </row>
    <row r="50804" spans="1:20" ht="16" x14ac:dyDescent="0.2">
      <c r="A50804" s="24"/>
      <c r="B50804" s="24"/>
      <c r="C50804" s="24"/>
      <c r="D50804" s="24"/>
      <c r="E50804" s="24"/>
      <c r="F50804" s="24"/>
      <c r="G50804" s="24"/>
      <c r="H50804" s="24"/>
      <c r="I50804" s="24"/>
      <c r="J50804" s="24"/>
      <c r="K50804" s="24"/>
      <c r="L50804" s="24"/>
      <c r="M50804" s="24"/>
      <c r="P50804" s="10"/>
      <c r="R50804" s="10"/>
      <c r="S50804" s="10"/>
      <c r="T50804" s="10"/>
    </row>
    <row r="50805" spans="1:20" ht="16" x14ac:dyDescent="0.2">
      <c r="A50805" s="24"/>
      <c r="B50805" s="24"/>
      <c r="C50805" s="24"/>
      <c r="D50805" s="24"/>
      <c r="E50805" s="24"/>
      <c r="F50805" s="24"/>
      <c r="G50805" s="24"/>
      <c r="H50805" s="24"/>
      <c r="I50805" s="24"/>
      <c r="J50805" s="24"/>
      <c r="K50805" s="24"/>
      <c r="L50805" s="24"/>
      <c r="M50805" s="24"/>
      <c r="P50805" s="10"/>
      <c r="R50805" s="10"/>
      <c r="S50805" s="10"/>
      <c r="T50805" s="10"/>
    </row>
    <row r="50806" spans="1:20" ht="16" x14ac:dyDescent="0.2">
      <c r="A50806" s="24"/>
      <c r="B50806" s="24"/>
      <c r="C50806" s="24"/>
      <c r="D50806" s="24"/>
      <c r="E50806" s="24"/>
      <c r="F50806" s="24"/>
      <c r="G50806" s="24"/>
      <c r="H50806" s="24"/>
      <c r="I50806" s="24"/>
      <c r="J50806" s="24"/>
      <c r="K50806" s="24"/>
      <c r="L50806" s="24"/>
      <c r="M50806" s="24"/>
      <c r="P50806" s="10"/>
      <c r="R50806" s="10"/>
      <c r="S50806" s="10"/>
      <c r="T50806" s="10"/>
    </row>
    <row r="50807" spans="1:20" ht="16" x14ac:dyDescent="0.2">
      <c r="A50807" s="24"/>
      <c r="B50807" s="24"/>
      <c r="C50807" s="24"/>
      <c r="D50807" s="24"/>
      <c r="E50807" s="24"/>
      <c r="F50807" s="24"/>
      <c r="G50807" s="24"/>
      <c r="H50807" s="24"/>
      <c r="I50807" s="24"/>
      <c r="J50807" s="24"/>
      <c r="K50807" s="24"/>
      <c r="L50807" s="24"/>
      <c r="M50807" s="24"/>
      <c r="P50807" s="10"/>
      <c r="R50807" s="10"/>
      <c r="S50807" s="10"/>
      <c r="T50807" s="10"/>
    </row>
    <row r="50808" spans="1:20" ht="16" x14ac:dyDescent="0.2">
      <c r="A50808" s="24"/>
      <c r="B50808" s="24"/>
      <c r="C50808" s="24"/>
      <c r="D50808" s="24"/>
      <c r="E50808" s="24"/>
      <c r="F50808" s="24"/>
      <c r="G50808" s="24"/>
      <c r="H50808" s="24"/>
      <c r="I50808" s="24"/>
      <c r="J50808" s="24"/>
      <c r="K50808" s="24"/>
      <c r="L50808" s="24"/>
      <c r="M50808" s="24"/>
      <c r="P50808" s="10"/>
      <c r="R50808" s="10"/>
      <c r="S50808" s="10"/>
      <c r="T50808" s="10"/>
    </row>
    <row r="50809" spans="1:20" ht="16" x14ac:dyDescent="0.2">
      <c r="A50809" s="24"/>
      <c r="B50809" s="24"/>
      <c r="C50809" s="24"/>
      <c r="D50809" s="24"/>
      <c r="E50809" s="24"/>
      <c r="F50809" s="24"/>
      <c r="G50809" s="24"/>
      <c r="H50809" s="24"/>
      <c r="I50809" s="24"/>
      <c r="J50809" s="24"/>
      <c r="K50809" s="24"/>
      <c r="L50809" s="24"/>
      <c r="M50809" s="24"/>
      <c r="P50809" s="10"/>
      <c r="R50809" s="10"/>
      <c r="S50809" s="10"/>
      <c r="T50809" s="10"/>
    </row>
    <row r="50810" spans="1:20" ht="16" x14ac:dyDescent="0.2">
      <c r="A50810" s="24"/>
      <c r="B50810" s="24"/>
      <c r="C50810" s="24"/>
      <c r="D50810" s="24"/>
      <c r="E50810" s="24"/>
      <c r="F50810" s="24"/>
      <c r="G50810" s="24"/>
      <c r="H50810" s="24"/>
      <c r="I50810" s="24"/>
      <c r="J50810" s="24"/>
      <c r="K50810" s="24"/>
      <c r="L50810" s="24"/>
      <c r="M50810" s="24"/>
      <c r="P50810" s="10"/>
      <c r="R50810" s="10"/>
      <c r="S50810" s="10"/>
      <c r="T50810" s="10"/>
    </row>
    <row r="50811" spans="1:20" ht="16" x14ac:dyDescent="0.2">
      <c r="A50811" s="24"/>
      <c r="B50811" s="24"/>
      <c r="C50811" s="24"/>
      <c r="D50811" s="24"/>
      <c r="E50811" s="24"/>
      <c r="F50811" s="24"/>
      <c r="G50811" s="24"/>
      <c r="H50811" s="24"/>
      <c r="I50811" s="24"/>
      <c r="J50811" s="24"/>
      <c r="K50811" s="24"/>
      <c r="L50811" s="24"/>
      <c r="M50811" s="24"/>
      <c r="P50811" s="10"/>
      <c r="R50811" s="10"/>
      <c r="S50811" s="10"/>
      <c r="T50811" s="10"/>
    </row>
    <row r="50812" spans="1:20" ht="16" x14ac:dyDescent="0.2">
      <c r="A50812" s="24"/>
      <c r="B50812" s="24"/>
      <c r="C50812" s="24"/>
      <c r="D50812" s="24"/>
      <c r="E50812" s="24"/>
      <c r="F50812" s="24"/>
      <c r="G50812" s="24"/>
      <c r="H50812" s="24"/>
      <c r="I50812" s="24"/>
      <c r="J50812" s="24"/>
      <c r="K50812" s="24"/>
      <c r="L50812" s="24"/>
      <c r="M50812" s="24"/>
      <c r="P50812" s="10"/>
      <c r="R50812" s="10"/>
      <c r="S50812" s="10"/>
      <c r="T50812" s="10"/>
    </row>
    <row r="50813" spans="1:20" ht="16" x14ac:dyDescent="0.2">
      <c r="A50813" s="24"/>
      <c r="B50813" s="24"/>
      <c r="C50813" s="24"/>
      <c r="D50813" s="24"/>
      <c r="E50813" s="24"/>
      <c r="F50813" s="24"/>
      <c r="G50813" s="24"/>
      <c r="H50813" s="24"/>
      <c r="I50813" s="24"/>
      <c r="J50813" s="24"/>
      <c r="K50813" s="24"/>
      <c r="L50813" s="24"/>
      <c r="M50813" s="24"/>
      <c r="P50813" s="10"/>
      <c r="R50813" s="10"/>
      <c r="S50813" s="10"/>
      <c r="T50813" s="10"/>
    </row>
    <row r="50814" spans="1:20" ht="16" x14ac:dyDescent="0.2">
      <c r="A50814" s="24"/>
      <c r="B50814" s="24"/>
      <c r="C50814" s="24"/>
      <c r="D50814" s="24"/>
      <c r="E50814" s="24"/>
      <c r="F50814" s="24"/>
      <c r="G50814" s="24"/>
      <c r="H50814" s="24"/>
      <c r="I50814" s="24"/>
      <c r="J50814" s="24"/>
      <c r="K50814" s="24"/>
      <c r="L50814" s="24"/>
      <c r="M50814" s="24"/>
      <c r="P50814" s="10"/>
      <c r="R50814" s="10"/>
      <c r="S50814" s="10"/>
      <c r="T50814" s="10"/>
    </row>
    <row r="50815" spans="1:20" ht="16" x14ac:dyDescent="0.2">
      <c r="A50815" s="24"/>
      <c r="B50815" s="24"/>
      <c r="C50815" s="24"/>
      <c r="D50815" s="24"/>
      <c r="E50815" s="24"/>
      <c r="F50815" s="24"/>
      <c r="G50815" s="24"/>
      <c r="H50815" s="24"/>
      <c r="I50815" s="24"/>
      <c r="J50815" s="24"/>
      <c r="K50815" s="24"/>
      <c r="L50815" s="24"/>
      <c r="M50815" s="24"/>
      <c r="P50815" s="10"/>
      <c r="R50815" s="10"/>
      <c r="S50815" s="10"/>
      <c r="T50815" s="10"/>
    </row>
    <row r="50816" spans="1:20" ht="16" x14ac:dyDescent="0.2">
      <c r="A50816" s="24"/>
      <c r="B50816" s="24"/>
      <c r="C50816" s="24"/>
      <c r="D50816" s="24"/>
      <c r="E50816" s="24"/>
      <c r="F50816" s="24"/>
      <c r="G50816" s="24"/>
      <c r="H50816" s="24"/>
      <c r="I50816" s="24"/>
      <c r="J50816" s="24"/>
      <c r="K50816" s="24"/>
      <c r="L50816" s="24"/>
      <c r="M50816" s="24"/>
      <c r="P50816" s="10"/>
      <c r="R50816" s="10"/>
      <c r="S50816" s="10"/>
      <c r="T50816" s="10"/>
    </row>
    <row r="50817" spans="1:20" ht="16" x14ac:dyDescent="0.2">
      <c r="A50817" s="24"/>
      <c r="B50817" s="24"/>
      <c r="C50817" s="24"/>
      <c r="D50817" s="24"/>
      <c r="E50817" s="24"/>
      <c r="F50817" s="24"/>
      <c r="G50817" s="24"/>
      <c r="H50817" s="24"/>
      <c r="I50817" s="24"/>
      <c r="J50817" s="24"/>
      <c r="K50817" s="24"/>
      <c r="L50817" s="24"/>
      <c r="M50817" s="24"/>
      <c r="P50817" s="10"/>
      <c r="R50817" s="10"/>
      <c r="S50817" s="10"/>
      <c r="T50817" s="10"/>
    </row>
    <row r="50818" spans="1:20" ht="16" x14ac:dyDescent="0.2">
      <c r="A50818" s="24"/>
      <c r="B50818" s="24"/>
      <c r="C50818" s="24"/>
      <c r="D50818" s="24"/>
      <c r="E50818" s="24"/>
      <c r="F50818" s="24"/>
      <c r="G50818" s="24"/>
      <c r="H50818" s="24"/>
      <c r="I50818" s="24"/>
      <c r="J50818" s="24"/>
      <c r="K50818" s="24"/>
      <c r="L50818" s="24"/>
      <c r="M50818" s="24"/>
      <c r="P50818" s="10"/>
      <c r="R50818" s="10"/>
      <c r="S50818" s="10"/>
      <c r="T50818" s="10"/>
    </row>
    <row r="50819" spans="1:20" ht="16" x14ac:dyDescent="0.2">
      <c r="A50819" s="24"/>
      <c r="B50819" s="24"/>
      <c r="C50819" s="24"/>
      <c r="D50819" s="24"/>
      <c r="E50819" s="24"/>
      <c r="F50819" s="24"/>
      <c r="G50819" s="24"/>
      <c r="H50819" s="24"/>
      <c r="I50819" s="24"/>
      <c r="J50819" s="24"/>
      <c r="K50819" s="24"/>
      <c r="L50819" s="24"/>
      <c r="M50819" s="24"/>
      <c r="P50819" s="10"/>
      <c r="R50819" s="10"/>
      <c r="S50819" s="10"/>
      <c r="T50819" s="10"/>
    </row>
    <row r="50820" spans="1:20" ht="16" x14ac:dyDescent="0.2">
      <c r="A50820" s="24"/>
      <c r="B50820" s="24"/>
      <c r="C50820" s="24"/>
      <c r="D50820" s="24"/>
      <c r="E50820" s="24"/>
      <c r="F50820" s="24"/>
      <c r="G50820" s="24"/>
      <c r="H50820" s="24"/>
      <c r="I50820" s="24"/>
      <c r="J50820" s="24"/>
      <c r="K50820" s="24"/>
      <c r="L50820" s="24"/>
      <c r="M50820" s="24"/>
      <c r="P50820" s="10"/>
      <c r="R50820" s="10"/>
      <c r="S50820" s="10"/>
      <c r="T50820" s="10"/>
    </row>
    <row r="50821" spans="1:20" ht="16" x14ac:dyDescent="0.2">
      <c r="A50821" s="24"/>
      <c r="B50821" s="24"/>
      <c r="C50821" s="24"/>
      <c r="D50821" s="24"/>
      <c r="E50821" s="24"/>
      <c r="F50821" s="24"/>
      <c r="G50821" s="24"/>
      <c r="H50821" s="24"/>
      <c r="I50821" s="24"/>
      <c r="J50821" s="24"/>
      <c r="K50821" s="24"/>
      <c r="L50821" s="24"/>
      <c r="M50821" s="24"/>
      <c r="P50821" s="10"/>
      <c r="R50821" s="10"/>
      <c r="S50821" s="10"/>
      <c r="T50821" s="10"/>
    </row>
    <row r="50822" spans="1:20" ht="16" x14ac:dyDescent="0.2">
      <c r="A50822" s="24"/>
      <c r="B50822" s="24"/>
      <c r="C50822" s="24"/>
      <c r="D50822" s="24"/>
      <c r="E50822" s="24"/>
      <c r="F50822" s="24"/>
      <c r="G50822" s="24"/>
      <c r="H50822" s="24"/>
      <c r="I50822" s="24"/>
      <c r="J50822" s="24"/>
      <c r="K50822" s="24"/>
      <c r="L50822" s="24"/>
      <c r="M50822" s="24"/>
      <c r="P50822" s="10"/>
      <c r="R50822" s="10"/>
      <c r="S50822" s="10"/>
      <c r="T50822" s="10"/>
    </row>
    <row r="50823" spans="1:20" ht="16" x14ac:dyDescent="0.2">
      <c r="A50823" s="24"/>
      <c r="B50823" s="24"/>
      <c r="C50823" s="24"/>
      <c r="D50823" s="24"/>
      <c r="E50823" s="24"/>
      <c r="F50823" s="24"/>
      <c r="G50823" s="24"/>
      <c r="H50823" s="24"/>
      <c r="I50823" s="24"/>
      <c r="J50823" s="24"/>
      <c r="K50823" s="24"/>
      <c r="L50823" s="24"/>
      <c r="M50823" s="24"/>
      <c r="P50823" s="10"/>
      <c r="R50823" s="10"/>
      <c r="S50823" s="10"/>
      <c r="T50823" s="10"/>
    </row>
    <row r="50824" spans="1:20" ht="16" x14ac:dyDescent="0.2">
      <c r="A50824" s="24"/>
      <c r="B50824" s="24"/>
      <c r="C50824" s="24"/>
      <c r="D50824" s="24"/>
      <c r="E50824" s="24"/>
      <c r="F50824" s="24"/>
      <c r="G50824" s="24"/>
      <c r="H50824" s="24"/>
      <c r="I50824" s="24"/>
      <c r="J50824" s="24"/>
      <c r="K50824" s="24"/>
      <c r="L50824" s="24"/>
      <c r="M50824" s="24"/>
      <c r="P50824" s="10"/>
      <c r="R50824" s="10"/>
      <c r="S50824" s="10"/>
      <c r="T50824" s="10"/>
    </row>
    <row r="50825" spans="1:20" ht="16" x14ac:dyDescent="0.2">
      <c r="A50825" s="24"/>
      <c r="B50825" s="24"/>
      <c r="C50825" s="24"/>
      <c r="D50825" s="24"/>
      <c r="E50825" s="24"/>
      <c r="F50825" s="24"/>
      <c r="G50825" s="24"/>
      <c r="H50825" s="24"/>
      <c r="I50825" s="24"/>
      <c r="J50825" s="24"/>
      <c r="K50825" s="24"/>
      <c r="L50825" s="24"/>
      <c r="M50825" s="24"/>
      <c r="P50825" s="10"/>
      <c r="R50825" s="10"/>
      <c r="S50825" s="10"/>
      <c r="T50825" s="10"/>
    </row>
    <row r="50826" spans="1:20" ht="16" x14ac:dyDescent="0.2">
      <c r="A50826" s="24"/>
      <c r="B50826" s="24"/>
      <c r="C50826" s="24"/>
      <c r="D50826" s="24"/>
      <c r="E50826" s="24"/>
      <c r="F50826" s="24"/>
      <c r="G50826" s="24"/>
      <c r="H50826" s="24"/>
      <c r="I50826" s="24"/>
      <c r="J50826" s="24"/>
      <c r="K50826" s="24"/>
      <c r="L50826" s="24"/>
      <c r="M50826" s="24"/>
      <c r="P50826" s="10"/>
      <c r="R50826" s="10"/>
      <c r="S50826" s="10"/>
      <c r="T50826" s="10"/>
    </row>
    <row r="50827" spans="1:20" ht="16" x14ac:dyDescent="0.2">
      <c r="A50827" s="24"/>
      <c r="B50827" s="24"/>
      <c r="C50827" s="24"/>
      <c r="D50827" s="24"/>
      <c r="E50827" s="24"/>
      <c r="F50827" s="24"/>
      <c r="G50827" s="24"/>
      <c r="H50827" s="24"/>
      <c r="I50827" s="24"/>
      <c r="J50827" s="24"/>
      <c r="K50827" s="24"/>
      <c r="L50827" s="24"/>
      <c r="M50827" s="24"/>
      <c r="P50827" s="10"/>
      <c r="R50827" s="10"/>
      <c r="S50827" s="10"/>
      <c r="T50827" s="10"/>
    </row>
    <row r="50828" spans="1:20" ht="16" x14ac:dyDescent="0.2">
      <c r="A50828" s="24"/>
      <c r="B50828" s="24"/>
      <c r="C50828" s="24"/>
      <c r="D50828" s="24"/>
      <c r="E50828" s="24"/>
      <c r="F50828" s="24"/>
      <c r="G50828" s="24"/>
      <c r="H50828" s="24"/>
      <c r="I50828" s="24"/>
      <c r="J50828" s="24"/>
      <c r="K50828" s="24"/>
      <c r="L50828" s="24"/>
      <c r="M50828" s="24"/>
      <c r="P50828" s="10"/>
      <c r="R50828" s="10"/>
      <c r="S50828" s="10"/>
      <c r="T50828" s="10"/>
    </row>
    <row r="50829" spans="1:20" ht="16" x14ac:dyDescent="0.2">
      <c r="A50829" s="24"/>
      <c r="B50829" s="24"/>
      <c r="C50829" s="24"/>
      <c r="D50829" s="24"/>
      <c r="E50829" s="24"/>
      <c r="F50829" s="24"/>
      <c r="G50829" s="24"/>
      <c r="H50829" s="24"/>
      <c r="I50829" s="24"/>
      <c r="J50829" s="24"/>
      <c r="K50829" s="24"/>
      <c r="L50829" s="24"/>
      <c r="M50829" s="24"/>
      <c r="P50829" s="10"/>
      <c r="R50829" s="10"/>
      <c r="S50829" s="10"/>
      <c r="T50829" s="10"/>
    </row>
    <row r="50830" spans="1:20" ht="16" x14ac:dyDescent="0.2">
      <c r="A50830" s="24"/>
      <c r="B50830" s="24"/>
      <c r="C50830" s="24"/>
      <c r="D50830" s="24"/>
      <c r="E50830" s="24"/>
      <c r="F50830" s="24"/>
      <c r="G50830" s="24"/>
      <c r="H50830" s="24"/>
      <c r="I50830" s="24"/>
      <c r="J50830" s="24"/>
      <c r="K50830" s="24"/>
      <c r="L50830" s="24"/>
      <c r="M50830" s="24"/>
      <c r="P50830" s="10"/>
      <c r="R50830" s="10"/>
      <c r="S50830" s="10"/>
      <c r="T50830" s="10"/>
    </row>
    <row r="50831" spans="1:20" ht="16" x14ac:dyDescent="0.2">
      <c r="A50831" s="24"/>
      <c r="B50831" s="24"/>
      <c r="C50831" s="24"/>
      <c r="D50831" s="24"/>
      <c r="E50831" s="24"/>
      <c r="F50831" s="24"/>
      <c r="G50831" s="24"/>
      <c r="H50831" s="24"/>
      <c r="I50831" s="24"/>
      <c r="J50831" s="24"/>
      <c r="K50831" s="24"/>
      <c r="L50831" s="24"/>
      <c r="M50831" s="24"/>
      <c r="P50831" s="10"/>
      <c r="R50831" s="10"/>
      <c r="S50831" s="10"/>
      <c r="T50831" s="10"/>
    </row>
    <row r="50832" spans="1:20" ht="16" x14ac:dyDescent="0.2">
      <c r="A50832" s="24"/>
      <c r="B50832" s="24"/>
      <c r="C50832" s="24"/>
      <c r="D50832" s="24"/>
      <c r="E50832" s="24"/>
      <c r="F50832" s="24"/>
      <c r="G50832" s="24"/>
      <c r="H50832" s="24"/>
      <c r="I50832" s="24"/>
      <c r="J50832" s="24"/>
      <c r="K50832" s="24"/>
      <c r="L50832" s="24"/>
      <c r="M50832" s="24"/>
      <c r="P50832" s="10"/>
      <c r="R50832" s="10"/>
      <c r="S50832" s="10"/>
      <c r="T50832" s="10"/>
    </row>
    <row r="50833" spans="1:20" ht="16" x14ac:dyDescent="0.2">
      <c r="A50833" s="24"/>
      <c r="B50833" s="24"/>
      <c r="C50833" s="24"/>
      <c r="D50833" s="24"/>
      <c r="E50833" s="24"/>
      <c r="F50833" s="24"/>
      <c r="G50833" s="24"/>
      <c r="H50833" s="24"/>
      <c r="I50833" s="24"/>
      <c r="J50833" s="24"/>
      <c r="K50833" s="24"/>
      <c r="L50833" s="24"/>
      <c r="M50833" s="24"/>
      <c r="P50833" s="10"/>
      <c r="R50833" s="10"/>
      <c r="S50833" s="10"/>
      <c r="T50833" s="10"/>
    </row>
    <row r="50834" spans="1:20" ht="16" x14ac:dyDescent="0.2">
      <c r="A50834" s="24"/>
      <c r="B50834" s="24"/>
      <c r="C50834" s="24"/>
      <c r="D50834" s="24"/>
      <c r="E50834" s="24"/>
      <c r="F50834" s="24"/>
      <c r="G50834" s="24"/>
      <c r="H50834" s="24"/>
      <c r="I50834" s="24"/>
      <c r="J50834" s="24"/>
      <c r="K50834" s="24"/>
      <c r="L50834" s="24"/>
      <c r="M50834" s="24"/>
      <c r="P50834" s="10"/>
      <c r="R50834" s="10"/>
      <c r="S50834" s="10"/>
      <c r="T50834" s="10"/>
    </row>
    <row r="50835" spans="1:20" ht="16" x14ac:dyDescent="0.2">
      <c r="A50835" s="24"/>
      <c r="B50835" s="24"/>
      <c r="C50835" s="24"/>
      <c r="D50835" s="24"/>
      <c r="E50835" s="24"/>
      <c r="F50835" s="24"/>
      <c r="G50835" s="24"/>
      <c r="H50835" s="24"/>
      <c r="I50835" s="24"/>
      <c r="J50835" s="24"/>
      <c r="K50835" s="24"/>
      <c r="L50835" s="24"/>
      <c r="M50835" s="24"/>
      <c r="P50835" s="10"/>
      <c r="R50835" s="10"/>
      <c r="S50835" s="10"/>
      <c r="T50835" s="10"/>
    </row>
    <row r="50836" spans="1:20" ht="16" x14ac:dyDescent="0.2">
      <c r="A50836" s="24"/>
      <c r="B50836" s="24"/>
      <c r="C50836" s="24"/>
      <c r="D50836" s="24"/>
      <c r="E50836" s="24"/>
      <c r="F50836" s="24"/>
      <c r="G50836" s="24"/>
      <c r="H50836" s="24"/>
      <c r="I50836" s="24"/>
      <c r="J50836" s="24"/>
      <c r="K50836" s="24"/>
      <c r="L50836" s="24"/>
      <c r="M50836" s="24"/>
      <c r="P50836" s="10"/>
      <c r="R50836" s="10"/>
      <c r="S50836" s="10"/>
      <c r="T50836" s="10"/>
    </row>
    <row r="50837" spans="1:20" ht="16" x14ac:dyDescent="0.2">
      <c r="A50837" s="24"/>
      <c r="B50837" s="24"/>
      <c r="C50837" s="24"/>
      <c r="D50837" s="24"/>
      <c r="E50837" s="24"/>
      <c r="F50837" s="24"/>
      <c r="G50837" s="24"/>
      <c r="H50837" s="24"/>
      <c r="I50837" s="24"/>
      <c r="J50837" s="24"/>
      <c r="K50837" s="24"/>
      <c r="L50837" s="24"/>
      <c r="M50837" s="24"/>
      <c r="P50837" s="10"/>
      <c r="R50837" s="10"/>
      <c r="S50837" s="10"/>
      <c r="T50837" s="10"/>
    </row>
    <row r="50838" spans="1:20" ht="16" x14ac:dyDescent="0.2">
      <c r="A50838" s="24"/>
      <c r="B50838" s="24"/>
      <c r="C50838" s="24"/>
      <c r="D50838" s="24"/>
      <c r="E50838" s="24"/>
      <c r="F50838" s="24"/>
      <c r="G50838" s="24"/>
      <c r="H50838" s="24"/>
      <c r="I50838" s="24"/>
      <c r="J50838" s="24"/>
      <c r="K50838" s="24"/>
      <c r="L50838" s="24"/>
      <c r="M50838" s="24"/>
      <c r="P50838" s="10"/>
      <c r="R50838" s="10"/>
      <c r="S50838" s="10"/>
      <c r="T50838" s="10"/>
    </row>
    <row r="50839" spans="1:20" ht="16" x14ac:dyDescent="0.2">
      <c r="A50839" s="24"/>
      <c r="B50839" s="24"/>
      <c r="C50839" s="24"/>
      <c r="D50839" s="24"/>
      <c r="E50839" s="24"/>
      <c r="F50839" s="24"/>
      <c r="G50839" s="24"/>
      <c r="H50839" s="24"/>
      <c r="I50839" s="24"/>
      <c r="J50839" s="24"/>
      <c r="K50839" s="24"/>
      <c r="L50839" s="24"/>
      <c r="M50839" s="24"/>
      <c r="P50839" s="10"/>
      <c r="R50839" s="10"/>
      <c r="S50839" s="10"/>
      <c r="T50839" s="10"/>
    </row>
    <row r="50840" spans="1:20" ht="16" x14ac:dyDescent="0.2">
      <c r="A50840" s="24"/>
      <c r="B50840" s="24"/>
      <c r="C50840" s="24"/>
      <c r="D50840" s="24"/>
      <c r="E50840" s="24"/>
      <c r="F50840" s="24"/>
      <c r="G50840" s="24"/>
      <c r="H50840" s="24"/>
      <c r="I50840" s="24"/>
      <c r="J50840" s="24"/>
      <c r="K50840" s="24"/>
      <c r="L50840" s="24"/>
      <c r="M50840" s="24"/>
      <c r="P50840" s="10"/>
      <c r="R50840" s="10"/>
      <c r="S50840" s="10"/>
      <c r="T50840" s="10"/>
    </row>
    <row r="50841" spans="1:20" ht="16" x14ac:dyDescent="0.2">
      <c r="A50841" s="24"/>
      <c r="B50841" s="24"/>
      <c r="C50841" s="24"/>
      <c r="D50841" s="24"/>
      <c r="E50841" s="24"/>
      <c r="F50841" s="24"/>
      <c r="G50841" s="24"/>
      <c r="H50841" s="24"/>
      <c r="I50841" s="24"/>
      <c r="J50841" s="24"/>
      <c r="K50841" s="24"/>
      <c r="L50841" s="24"/>
      <c r="M50841" s="24"/>
      <c r="P50841" s="10"/>
      <c r="R50841" s="10"/>
      <c r="S50841" s="10"/>
      <c r="T50841" s="10"/>
    </row>
    <row r="50842" spans="1:20" ht="16" x14ac:dyDescent="0.2">
      <c r="A50842" s="24"/>
      <c r="B50842" s="24"/>
      <c r="C50842" s="24"/>
      <c r="D50842" s="24"/>
      <c r="E50842" s="24"/>
      <c r="F50842" s="24"/>
      <c r="G50842" s="24"/>
      <c r="H50842" s="24"/>
      <c r="I50842" s="24"/>
      <c r="J50842" s="24"/>
      <c r="K50842" s="24"/>
      <c r="L50842" s="24"/>
      <c r="M50842" s="24"/>
      <c r="P50842" s="10"/>
      <c r="R50842" s="10"/>
      <c r="S50842" s="10"/>
      <c r="T50842" s="10"/>
    </row>
    <row r="50843" spans="1:20" ht="16" x14ac:dyDescent="0.2">
      <c r="A50843" s="24"/>
      <c r="B50843" s="24"/>
      <c r="C50843" s="24"/>
      <c r="D50843" s="24"/>
      <c r="E50843" s="24"/>
      <c r="F50843" s="24"/>
      <c r="G50843" s="24"/>
      <c r="H50843" s="24"/>
      <c r="I50843" s="24"/>
      <c r="J50843" s="24"/>
      <c r="K50843" s="24"/>
      <c r="L50843" s="24"/>
      <c r="M50843" s="24"/>
      <c r="P50843" s="10"/>
      <c r="R50843" s="10"/>
      <c r="S50843" s="10"/>
      <c r="T50843" s="10"/>
    </row>
    <row r="50844" spans="1:20" ht="16" x14ac:dyDescent="0.2">
      <c r="A50844" s="24"/>
      <c r="B50844" s="24"/>
      <c r="C50844" s="24"/>
      <c r="D50844" s="24"/>
      <c r="E50844" s="24"/>
      <c r="F50844" s="24"/>
      <c r="G50844" s="24"/>
      <c r="H50844" s="24"/>
      <c r="I50844" s="24"/>
      <c r="J50844" s="24"/>
      <c r="K50844" s="24"/>
      <c r="L50844" s="24"/>
      <c r="M50844" s="24"/>
      <c r="P50844" s="10"/>
      <c r="R50844" s="10"/>
      <c r="S50844" s="10"/>
      <c r="T50844" s="10"/>
    </row>
    <row r="50845" spans="1:20" ht="16" x14ac:dyDescent="0.2">
      <c r="A50845" s="24"/>
      <c r="B50845" s="24"/>
      <c r="C50845" s="24"/>
      <c r="D50845" s="24"/>
      <c r="E50845" s="24"/>
      <c r="F50845" s="24"/>
      <c r="G50845" s="24"/>
      <c r="H50845" s="24"/>
      <c r="I50845" s="24"/>
      <c r="J50845" s="24"/>
      <c r="K50845" s="24"/>
      <c r="L50845" s="24"/>
      <c r="M50845" s="24"/>
      <c r="P50845" s="10"/>
      <c r="R50845" s="10"/>
      <c r="S50845" s="10"/>
      <c r="T50845" s="10"/>
    </row>
    <row r="50846" spans="1:20" ht="16" x14ac:dyDescent="0.2">
      <c r="A50846" s="24"/>
      <c r="B50846" s="24"/>
      <c r="C50846" s="24"/>
      <c r="D50846" s="24"/>
      <c r="E50846" s="24"/>
      <c r="F50846" s="24"/>
      <c r="G50846" s="24"/>
      <c r="H50846" s="24"/>
      <c r="I50846" s="24"/>
      <c r="J50846" s="24"/>
      <c r="K50846" s="24"/>
      <c r="L50846" s="24"/>
      <c r="M50846" s="24"/>
      <c r="P50846" s="10"/>
      <c r="R50846" s="10"/>
      <c r="S50846" s="10"/>
      <c r="T50846" s="10"/>
    </row>
    <row r="50847" spans="1:20" ht="16" x14ac:dyDescent="0.2">
      <c r="A50847" s="24"/>
      <c r="B50847" s="24"/>
      <c r="C50847" s="24"/>
      <c r="D50847" s="24"/>
      <c r="E50847" s="24"/>
      <c r="F50847" s="24"/>
      <c r="G50847" s="24"/>
      <c r="H50847" s="24"/>
      <c r="I50847" s="24"/>
      <c r="J50847" s="24"/>
      <c r="K50847" s="24"/>
      <c r="L50847" s="24"/>
      <c r="M50847" s="24"/>
      <c r="P50847" s="10"/>
      <c r="R50847" s="10"/>
      <c r="S50847" s="10"/>
      <c r="T50847" s="10"/>
    </row>
    <row r="50848" spans="1:20" ht="16" x14ac:dyDescent="0.2">
      <c r="A50848" s="24"/>
      <c r="B50848" s="24"/>
      <c r="C50848" s="24"/>
      <c r="D50848" s="24"/>
      <c r="E50848" s="24"/>
      <c r="F50848" s="24"/>
      <c r="G50848" s="24"/>
      <c r="H50848" s="24"/>
      <c r="I50848" s="24"/>
      <c r="J50848" s="24"/>
      <c r="K50848" s="24"/>
      <c r="L50848" s="24"/>
      <c r="M50848" s="24"/>
      <c r="P50848" s="10"/>
      <c r="R50848" s="10"/>
      <c r="S50848" s="10"/>
      <c r="T50848" s="10"/>
    </row>
    <row r="50849" spans="1:20" ht="16" x14ac:dyDescent="0.2">
      <c r="A50849" s="24"/>
      <c r="B50849" s="24"/>
      <c r="C50849" s="24"/>
      <c r="D50849" s="24"/>
      <c r="E50849" s="24"/>
      <c r="F50849" s="24"/>
      <c r="G50849" s="24"/>
      <c r="H50849" s="24"/>
      <c r="I50849" s="24"/>
      <c r="J50849" s="24"/>
      <c r="K50849" s="24"/>
      <c r="L50849" s="24"/>
      <c r="M50849" s="24"/>
      <c r="P50849" s="10"/>
      <c r="R50849" s="10"/>
      <c r="S50849" s="10"/>
      <c r="T50849" s="10"/>
    </row>
    <row r="50850" spans="1:20" ht="16" x14ac:dyDescent="0.2">
      <c r="A50850" s="24"/>
      <c r="B50850" s="24"/>
      <c r="C50850" s="24"/>
      <c r="D50850" s="24"/>
      <c r="E50850" s="24"/>
      <c r="F50850" s="24"/>
      <c r="G50850" s="24"/>
      <c r="H50850" s="24"/>
      <c r="I50850" s="24"/>
      <c r="J50850" s="24"/>
      <c r="K50850" s="24"/>
      <c r="L50850" s="24"/>
      <c r="M50850" s="24"/>
      <c r="P50850" s="10"/>
      <c r="R50850" s="10"/>
      <c r="S50850" s="10"/>
      <c r="T50850" s="10"/>
    </row>
    <row r="50851" spans="1:20" ht="16" x14ac:dyDescent="0.2">
      <c r="A50851" s="24"/>
      <c r="B50851" s="24"/>
      <c r="C50851" s="24"/>
      <c r="D50851" s="24"/>
      <c r="E50851" s="24"/>
      <c r="F50851" s="24"/>
      <c r="G50851" s="24"/>
      <c r="H50851" s="24"/>
      <c r="I50851" s="24"/>
      <c r="J50851" s="24"/>
      <c r="K50851" s="24"/>
      <c r="L50851" s="24"/>
      <c r="M50851" s="24"/>
      <c r="P50851" s="10"/>
      <c r="R50851" s="10"/>
      <c r="S50851" s="10"/>
      <c r="T50851" s="10"/>
    </row>
    <row r="50852" spans="1:20" ht="16" x14ac:dyDescent="0.2">
      <c r="A50852" s="24"/>
      <c r="B50852" s="24"/>
      <c r="C50852" s="24"/>
      <c r="D50852" s="24"/>
      <c r="E50852" s="24"/>
      <c r="F50852" s="24"/>
      <c r="G50852" s="24"/>
      <c r="H50852" s="24"/>
      <c r="I50852" s="24"/>
      <c r="J50852" s="24"/>
      <c r="K50852" s="24"/>
      <c r="L50852" s="24"/>
      <c r="M50852" s="24"/>
      <c r="P50852" s="10"/>
      <c r="R50852" s="10"/>
      <c r="S50852" s="10"/>
      <c r="T50852" s="10"/>
    </row>
    <row r="50853" spans="1:20" ht="16" x14ac:dyDescent="0.2">
      <c r="A50853" s="24"/>
      <c r="B50853" s="24"/>
      <c r="C50853" s="24"/>
      <c r="D50853" s="24"/>
      <c r="E50853" s="24"/>
      <c r="F50853" s="24"/>
      <c r="G50853" s="24"/>
      <c r="H50853" s="24"/>
      <c r="I50853" s="24"/>
      <c r="J50853" s="24"/>
      <c r="K50853" s="24"/>
      <c r="L50853" s="24"/>
      <c r="M50853" s="24"/>
      <c r="P50853" s="10"/>
      <c r="R50853" s="10"/>
      <c r="S50853" s="10"/>
      <c r="T50853" s="10"/>
    </row>
    <row r="50854" spans="1:20" ht="16" x14ac:dyDescent="0.2">
      <c r="A50854" s="24"/>
      <c r="B50854" s="24"/>
      <c r="C50854" s="24"/>
      <c r="D50854" s="24"/>
      <c r="E50854" s="24"/>
      <c r="F50854" s="24"/>
      <c r="G50854" s="24"/>
      <c r="H50854" s="24"/>
      <c r="I50854" s="24"/>
      <c r="J50854" s="24"/>
      <c r="K50854" s="24"/>
      <c r="L50854" s="24"/>
      <c r="M50854" s="24"/>
      <c r="P50854" s="10"/>
      <c r="R50854" s="10"/>
      <c r="S50854" s="10"/>
      <c r="T50854" s="10"/>
    </row>
    <row r="50855" spans="1:20" ht="16" x14ac:dyDescent="0.2">
      <c r="A50855" s="24"/>
      <c r="B50855" s="24"/>
      <c r="C50855" s="24"/>
      <c r="D50855" s="24"/>
      <c r="E50855" s="24"/>
      <c r="F50855" s="24"/>
      <c r="G50855" s="24"/>
      <c r="H50855" s="24"/>
      <c r="I50855" s="24"/>
      <c r="J50855" s="24"/>
      <c r="K50855" s="24"/>
      <c r="L50855" s="24"/>
      <c r="M50855" s="24"/>
      <c r="P50855" s="10"/>
      <c r="R50855" s="10"/>
      <c r="S50855" s="10"/>
      <c r="T50855" s="10"/>
    </row>
    <row r="50856" spans="1:20" ht="16" x14ac:dyDescent="0.2">
      <c r="A50856" s="24"/>
      <c r="B50856" s="24"/>
      <c r="C50856" s="24"/>
      <c r="D50856" s="24"/>
      <c r="E50856" s="24"/>
      <c r="F50856" s="24"/>
      <c r="G50856" s="24"/>
      <c r="H50856" s="24"/>
      <c r="I50856" s="24"/>
      <c r="J50856" s="24"/>
      <c r="K50856" s="24"/>
      <c r="L50856" s="24"/>
      <c r="M50856" s="24"/>
      <c r="P50856" s="10"/>
      <c r="R50856" s="10"/>
      <c r="S50856" s="10"/>
      <c r="T50856" s="10"/>
    </row>
    <row r="50857" spans="1:20" ht="16" x14ac:dyDescent="0.2">
      <c r="A50857" s="24"/>
      <c r="B50857" s="24"/>
      <c r="C50857" s="24"/>
      <c r="D50857" s="24"/>
      <c r="E50857" s="24"/>
      <c r="F50857" s="24"/>
      <c r="G50857" s="24"/>
      <c r="H50857" s="24"/>
      <c r="I50857" s="24"/>
      <c r="J50857" s="24"/>
      <c r="K50857" s="24"/>
      <c r="L50857" s="24"/>
      <c r="M50857" s="24"/>
      <c r="P50857" s="10"/>
      <c r="R50857" s="10"/>
      <c r="S50857" s="10"/>
      <c r="T50857" s="10"/>
    </row>
    <row r="50858" spans="1:20" ht="16" x14ac:dyDescent="0.2">
      <c r="A50858" s="24"/>
      <c r="B50858" s="24"/>
      <c r="C50858" s="24"/>
      <c r="D50858" s="24"/>
      <c r="E50858" s="24"/>
      <c r="F50858" s="24"/>
      <c r="G50858" s="24"/>
      <c r="H50858" s="24"/>
      <c r="I50858" s="24"/>
      <c r="J50858" s="24"/>
      <c r="K50858" s="24"/>
      <c r="L50858" s="24"/>
      <c r="M50858" s="24"/>
      <c r="P50858" s="10"/>
      <c r="R50858" s="10"/>
      <c r="S50858" s="10"/>
      <c r="T50858" s="10"/>
    </row>
    <row r="50859" spans="1:20" ht="16" x14ac:dyDescent="0.2">
      <c r="A50859" s="24"/>
      <c r="B50859" s="24"/>
      <c r="C50859" s="24"/>
      <c r="D50859" s="24"/>
      <c r="E50859" s="24"/>
      <c r="F50859" s="24"/>
      <c r="G50859" s="24"/>
      <c r="H50859" s="24"/>
      <c r="I50859" s="24"/>
      <c r="J50859" s="24"/>
      <c r="K50859" s="24"/>
      <c r="L50859" s="24"/>
      <c r="M50859" s="24"/>
      <c r="P50859" s="10"/>
      <c r="R50859" s="10"/>
      <c r="S50859" s="10"/>
      <c r="T50859" s="10"/>
    </row>
    <row r="50860" spans="1:20" ht="16" x14ac:dyDescent="0.2">
      <c r="A50860" s="24"/>
      <c r="B50860" s="24"/>
      <c r="C50860" s="24"/>
      <c r="D50860" s="24"/>
      <c r="E50860" s="24"/>
      <c r="F50860" s="24"/>
      <c r="G50860" s="24"/>
      <c r="H50860" s="24"/>
      <c r="I50860" s="24"/>
      <c r="J50860" s="24"/>
      <c r="K50860" s="24"/>
      <c r="L50860" s="24"/>
      <c r="M50860" s="24"/>
      <c r="P50860" s="10"/>
      <c r="R50860" s="10"/>
      <c r="S50860" s="10"/>
      <c r="T50860" s="10"/>
    </row>
    <row r="50861" spans="1:20" ht="16" x14ac:dyDescent="0.2">
      <c r="A50861" s="24"/>
      <c r="B50861" s="24"/>
      <c r="C50861" s="24"/>
      <c r="D50861" s="24"/>
      <c r="E50861" s="24"/>
      <c r="F50861" s="24"/>
      <c r="G50861" s="24"/>
      <c r="H50861" s="24"/>
      <c r="I50861" s="24"/>
      <c r="J50861" s="24"/>
      <c r="K50861" s="24"/>
      <c r="L50861" s="24"/>
      <c r="M50861" s="24"/>
      <c r="P50861" s="10"/>
      <c r="R50861" s="10"/>
      <c r="S50861" s="10"/>
      <c r="T50861" s="10"/>
    </row>
    <row r="50862" spans="1:20" ht="16" x14ac:dyDescent="0.2">
      <c r="A50862" s="24"/>
      <c r="B50862" s="24"/>
      <c r="C50862" s="24"/>
      <c r="D50862" s="24"/>
      <c r="E50862" s="24"/>
      <c r="F50862" s="24"/>
      <c r="G50862" s="24"/>
      <c r="H50862" s="24"/>
      <c r="I50862" s="24"/>
      <c r="J50862" s="24"/>
      <c r="K50862" s="24"/>
      <c r="L50862" s="24"/>
      <c r="M50862" s="24"/>
      <c r="P50862" s="10"/>
      <c r="R50862" s="10"/>
      <c r="S50862" s="10"/>
      <c r="T50862" s="10"/>
    </row>
    <row r="50863" spans="1:20" ht="16" x14ac:dyDescent="0.2">
      <c r="A50863" s="24"/>
      <c r="B50863" s="24"/>
      <c r="C50863" s="24"/>
      <c r="D50863" s="24"/>
      <c r="E50863" s="24"/>
      <c r="F50863" s="24"/>
      <c r="G50863" s="24"/>
      <c r="H50863" s="24"/>
      <c r="I50863" s="24"/>
      <c r="J50863" s="24"/>
      <c r="K50863" s="24"/>
      <c r="L50863" s="24"/>
      <c r="M50863" s="24"/>
      <c r="P50863" s="10"/>
      <c r="R50863" s="10"/>
      <c r="S50863" s="10"/>
      <c r="T50863" s="10"/>
    </row>
    <row r="50864" spans="1:20" ht="16" x14ac:dyDescent="0.2">
      <c r="A50864" s="24"/>
      <c r="B50864" s="24"/>
      <c r="C50864" s="24"/>
      <c r="D50864" s="24"/>
      <c r="E50864" s="24"/>
      <c r="F50864" s="24"/>
      <c r="G50864" s="24"/>
      <c r="H50864" s="24"/>
      <c r="I50864" s="24"/>
      <c r="J50864" s="24"/>
      <c r="K50864" s="24"/>
      <c r="L50864" s="24"/>
      <c r="M50864" s="24"/>
      <c r="P50864" s="10"/>
      <c r="R50864" s="10"/>
      <c r="S50864" s="10"/>
      <c r="T50864" s="10"/>
    </row>
    <row r="50865" spans="1:20" ht="16" x14ac:dyDescent="0.2">
      <c r="A50865" s="24"/>
      <c r="B50865" s="24"/>
      <c r="C50865" s="24"/>
      <c r="D50865" s="24"/>
      <c r="E50865" s="24"/>
      <c r="F50865" s="24"/>
      <c r="G50865" s="24"/>
      <c r="H50865" s="24"/>
      <c r="I50865" s="24"/>
      <c r="J50865" s="24"/>
      <c r="K50865" s="24"/>
      <c r="L50865" s="24"/>
      <c r="M50865" s="24"/>
      <c r="P50865" s="10"/>
      <c r="R50865" s="10"/>
      <c r="S50865" s="10"/>
      <c r="T50865" s="10"/>
    </row>
    <row r="50866" spans="1:20" ht="16" x14ac:dyDescent="0.2">
      <c r="A50866" s="24"/>
      <c r="B50866" s="24"/>
      <c r="C50866" s="24"/>
      <c r="D50866" s="24"/>
      <c r="E50866" s="24"/>
      <c r="F50866" s="24"/>
      <c r="G50866" s="24"/>
      <c r="H50866" s="24"/>
      <c r="I50866" s="24"/>
      <c r="J50866" s="24"/>
      <c r="K50866" s="24"/>
      <c r="L50866" s="24"/>
      <c r="M50866" s="24"/>
      <c r="P50866" s="10"/>
      <c r="R50866" s="10"/>
      <c r="S50866" s="10"/>
      <c r="T50866" s="10"/>
    </row>
    <row r="50867" spans="1:20" ht="16" x14ac:dyDescent="0.2">
      <c r="A50867" s="24"/>
      <c r="B50867" s="24"/>
      <c r="C50867" s="24"/>
      <c r="D50867" s="24"/>
      <c r="E50867" s="24"/>
      <c r="F50867" s="24"/>
      <c r="G50867" s="24"/>
      <c r="H50867" s="24"/>
      <c r="I50867" s="24"/>
      <c r="J50867" s="24"/>
      <c r="K50867" s="24"/>
      <c r="L50867" s="24"/>
      <c r="M50867" s="24"/>
      <c r="P50867" s="10"/>
      <c r="R50867" s="10"/>
      <c r="S50867" s="10"/>
      <c r="T50867" s="10"/>
    </row>
    <row r="50868" spans="1:20" ht="16" x14ac:dyDescent="0.2">
      <c r="A50868" s="24"/>
      <c r="B50868" s="24"/>
      <c r="C50868" s="24"/>
      <c r="D50868" s="24"/>
      <c r="E50868" s="24"/>
      <c r="F50868" s="24"/>
      <c r="G50868" s="24"/>
      <c r="H50868" s="24"/>
      <c r="I50868" s="24"/>
      <c r="J50868" s="24"/>
      <c r="K50868" s="24"/>
      <c r="L50868" s="24"/>
      <c r="M50868" s="24"/>
      <c r="P50868" s="10"/>
      <c r="R50868" s="10"/>
      <c r="S50868" s="10"/>
      <c r="T50868" s="10"/>
    </row>
    <row r="50869" spans="1:20" ht="16" x14ac:dyDescent="0.2">
      <c r="A50869" s="24"/>
      <c r="B50869" s="24"/>
      <c r="C50869" s="24"/>
      <c r="D50869" s="24"/>
      <c r="E50869" s="24"/>
      <c r="F50869" s="24"/>
      <c r="G50869" s="24"/>
      <c r="H50869" s="24"/>
      <c r="I50869" s="24"/>
      <c r="J50869" s="24"/>
      <c r="K50869" s="24"/>
      <c r="L50869" s="24"/>
      <c r="M50869" s="24"/>
      <c r="P50869" s="10"/>
      <c r="R50869" s="10"/>
      <c r="S50869" s="10"/>
      <c r="T50869" s="10"/>
    </row>
    <row r="50870" spans="1:20" ht="16" x14ac:dyDescent="0.2">
      <c r="A50870" s="24"/>
      <c r="B50870" s="24"/>
      <c r="C50870" s="24"/>
      <c r="D50870" s="24"/>
      <c r="E50870" s="24"/>
      <c r="F50870" s="24"/>
      <c r="G50870" s="24"/>
      <c r="H50870" s="24"/>
      <c r="I50870" s="24"/>
      <c r="J50870" s="24"/>
      <c r="K50870" s="24"/>
      <c r="L50870" s="24"/>
      <c r="M50870" s="24"/>
      <c r="P50870" s="10"/>
      <c r="R50870" s="10"/>
      <c r="S50870" s="10"/>
      <c r="T50870" s="10"/>
    </row>
    <row r="50871" spans="1:20" ht="16" x14ac:dyDescent="0.2">
      <c r="A50871" s="24"/>
      <c r="B50871" s="24"/>
      <c r="C50871" s="24"/>
      <c r="D50871" s="24"/>
      <c r="E50871" s="24"/>
      <c r="F50871" s="24"/>
      <c r="G50871" s="24"/>
      <c r="H50871" s="24"/>
      <c r="I50871" s="24"/>
      <c r="J50871" s="24"/>
      <c r="K50871" s="24"/>
      <c r="L50871" s="24"/>
      <c r="M50871" s="24"/>
      <c r="P50871" s="10"/>
      <c r="R50871" s="10"/>
      <c r="S50871" s="10"/>
      <c r="T50871" s="10"/>
    </row>
    <row r="50872" spans="1:20" ht="16" x14ac:dyDescent="0.2">
      <c r="A50872" s="24"/>
      <c r="B50872" s="24"/>
      <c r="C50872" s="24"/>
      <c r="D50872" s="24"/>
      <c r="E50872" s="24"/>
      <c r="F50872" s="24"/>
      <c r="G50872" s="24"/>
      <c r="H50872" s="24"/>
      <c r="I50872" s="24"/>
      <c r="J50872" s="24"/>
      <c r="K50872" s="24"/>
      <c r="L50872" s="24"/>
      <c r="M50872" s="24"/>
      <c r="P50872" s="10"/>
      <c r="R50872" s="10"/>
      <c r="S50872" s="10"/>
      <c r="T50872" s="10"/>
    </row>
    <row r="50873" spans="1:20" ht="16" x14ac:dyDescent="0.2">
      <c r="A50873" s="24"/>
      <c r="B50873" s="24"/>
      <c r="C50873" s="24"/>
      <c r="D50873" s="24"/>
      <c r="E50873" s="24"/>
      <c r="F50873" s="24"/>
      <c r="G50873" s="24"/>
      <c r="H50873" s="24"/>
      <c r="I50873" s="24"/>
      <c r="J50873" s="24"/>
      <c r="K50873" s="24"/>
      <c r="L50873" s="24"/>
      <c r="M50873" s="24"/>
      <c r="P50873" s="10"/>
      <c r="R50873" s="10"/>
      <c r="S50873" s="10"/>
      <c r="T50873" s="10"/>
    </row>
    <row r="50874" spans="1:20" ht="16" x14ac:dyDescent="0.2">
      <c r="A50874" s="24"/>
      <c r="B50874" s="24"/>
      <c r="C50874" s="24"/>
      <c r="D50874" s="24"/>
      <c r="E50874" s="24"/>
      <c r="F50874" s="24"/>
      <c r="G50874" s="24"/>
      <c r="H50874" s="24"/>
      <c r="I50874" s="24"/>
      <c r="J50874" s="24"/>
      <c r="K50874" s="24"/>
      <c r="L50874" s="24"/>
      <c r="M50874" s="24"/>
      <c r="P50874" s="10"/>
      <c r="R50874" s="10"/>
      <c r="S50874" s="10"/>
      <c r="T50874" s="10"/>
    </row>
    <row r="50875" spans="1:20" ht="16" x14ac:dyDescent="0.2">
      <c r="A50875" s="24"/>
      <c r="B50875" s="24"/>
      <c r="C50875" s="24"/>
      <c r="D50875" s="24"/>
      <c r="E50875" s="24"/>
      <c r="F50875" s="24"/>
      <c r="G50875" s="24"/>
      <c r="H50875" s="24"/>
      <c r="I50875" s="24"/>
      <c r="J50875" s="24"/>
      <c r="K50875" s="24"/>
      <c r="L50875" s="24"/>
      <c r="M50875" s="24"/>
      <c r="P50875" s="10"/>
      <c r="R50875" s="10"/>
      <c r="S50875" s="10"/>
      <c r="T50875" s="10"/>
    </row>
    <row r="50876" spans="1:20" ht="16" x14ac:dyDescent="0.2">
      <c r="A50876" s="24"/>
      <c r="B50876" s="24"/>
      <c r="C50876" s="24"/>
      <c r="D50876" s="24"/>
      <c r="E50876" s="24"/>
      <c r="F50876" s="24"/>
      <c r="G50876" s="24"/>
      <c r="H50876" s="24"/>
      <c r="I50876" s="24"/>
      <c r="J50876" s="24"/>
      <c r="K50876" s="24"/>
      <c r="L50876" s="24"/>
      <c r="M50876" s="24"/>
      <c r="P50876" s="10"/>
      <c r="R50876" s="10"/>
      <c r="S50876" s="10"/>
      <c r="T50876" s="10"/>
    </row>
    <row r="50877" spans="1:20" ht="16" x14ac:dyDescent="0.2">
      <c r="A50877" s="24"/>
      <c r="B50877" s="24"/>
      <c r="C50877" s="24"/>
      <c r="D50877" s="24"/>
      <c r="E50877" s="24"/>
      <c r="F50877" s="24"/>
      <c r="G50877" s="24"/>
      <c r="H50877" s="24"/>
      <c r="I50877" s="24"/>
      <c r="J50877" s="24"/>
      <c r="K50877" s="24"/>
      <c r="L50877" s="24"/>
      <c r="M50877" s="24"/>
      <c r="P50877" s="10"/>
      <c r="R50877" s="10"/>
      <c r="S50877" s="10"/>
      <c r="T50877" s="10"/>
    </row>
    <row r="50878" spans="1:20" ht="16" x14ac:dyDescent="0.2">
      <c r="A50878" s="24"/>
      <c r="B50878" s="24"/>
      <c r="C50878" s="24"/>
      <c r="D50878" s="24"/>
      <c r="E50878" s="24"/>
      <c r="F50878" s="24"/>
      <c r="G50878" s="24"/>
      <c r="H50878" s="24"/>
      <c r="I50878" s="24"/>
      <c r="J50878" s="24"/>
      <c r="K50878" s="24"/>
      <c r="L50878" s="24"/>
      <c r="M50878" s="24"/>
      <c r="P50878" s="10"/>
      <c r="R50878" s="10"/>
      <c r="S50878" s="10"/>
      <c r="T50878" s="10"/>
    </row>
    <row r="50879" spans="1:20" ht="16" x14ac:dyDescent="0.2">
      <c r="A50879" s="24"/>
      <c r="B50879" s="24"/>
      <c r="C50879" s="24"/>
      <c r="D50879" s="24"/>
      <c r="E50879" s="24"/>
      <c r="F50879" s="24"/>
      <c r="G50879" s="24"/>
      <c r="H50879" s="24"/>
      <c r="I50879" s="24"/>
      <c r="J50879" s="24"/>
      <c r="K50879" s="24"/>
      <c r="L50879" s="24"/>
      <c r="M50879" s="24"/>
      <c r="P50879" s="10"/>
      <c r="R50879" s="10"/>
      <c r="S50879" s="10"/>
      <c r="T50879" s="10"/>
    </row>
    <row r="50880" spans="1:20" ht="16" x14ac:dyDescent="0.2">
      <c r="A50880" s="24"/>
      <c r="B50880" s="24"/>
      <c r="C50880" s="24"/>
      <c r="D50880" s="24"/>
      <c r="E50880" s="24"/>
      <c r="F50880" s="24"/>
      <c r="G50880" s="24"/>
      <c r="H50880" s="24"/>
      <c r="I50880" s="24"/>
      <c r="J50880" s="24"/>
      <c r="K50880" s="24"/>
      <c r="L50880" s="24"/>
      <c r="M50880" s="24"/>
      <c r="P50880" s="10"/>
      <c r="R50880" s="10"/>
      <c r="S50880" s="10"/>
      <c r="T50880" s="10"/>
    </row>
    <row r="50881" spans="1:20" ht="16" x14ac:dyDescent="0.2">
      <c r="A50881" s="24"/>
      <c r="B50881" s="24"/>
      <c r="C50881" s="24"/>
      <c r="D50881" s="24"/>
      <c r="E50881" s="24"/>
      <c r="F50881" s="24"/>
      <c r="G50881" s="24"/>
      <c r="H50881" s="24"/>
      <c r="I50881" s="24"/>
      <c r="J50881" s="24"/>
      <c r="K50881" s="24"/>
      <c r="L50881" s="24"/>
      <c r="M50881" s="24"/>
      <c r="P50881" s="10"/>
      <c r="R50881" s="10"/>
      <c r="S50881" s="10"/>
      <c r="T50881" s="10"/>
    </row>
    <row r="50882" spans="1:20" ht="16" x14ac:dyDescent="0.2">
      <c r="A50882" s="24"/>
      <c r="B50882" s="24"/>
      <c r="C50882" s="24"/>
      <c r="D50882" s="24"/>
      <c r="E50882" s="24"/>
      <c r="F50882" s="24"/>
      <c r="G50882" s="24"/>
      <c r="H50882" s="24"/>
      <c r="I50882" s="24"/>
      <c r="J50882" s="24"/>
      <c r="K50882" s="24"/>
      <c r="L50882" s="24"/>
      <c r="M50882" s="24"/>
      <c r="P50882" s="10"/>
      <c r="R50882" s="10"/>
      <c r="S50882" s="10"/>
      <c r="T50882" s="10"/>
    </row>
    <row r="50883" spans="1:20" ht="16" x14ac:dyDescent="0.2">
      <c r="A50883" s="24"/>
      <c r="B50883" s="24"/>
      <c r="C50883" s="24"/>
      <c r="D50883" s="24"/>
      <c r="E50883" s="24"/>
      <c r="F50883" s="24"/>
      <c r="G50883" s="24"/>
      <c r="H50883" s="24"/>
      <c r="I50883" s="24"/>
      <c r="J50883" s="24"/>
      <c r="K50883" s="24"/>
      <c r="L50883" s="24"/>
      <c r="M50883" s="24"/>
      <c r="P50883" s="10"/>
      <c r="R50883" s="10"/>
      <c r="S50883" s="10"/>
      <c r="T50883" s="10"/>
    </row>
    <row r="50884" spans="1:20" ht="16" x14ac:dyDescent="0.2">
      <c r="A50884" s="24"/>
      <c r="B50884" s="24"/>
      <c r="C50884" s="24"/>
      <c r="D50884" s="24"/>
      <c r="E50884" s="24"/>
      <c r="F50884" s="24"/>
      <c r="G50884" s="24"/>
      <c r="H50884" s="24"/>
      <c r="I50884" s="24"/>
      <c r="J50884" s="24"/>
      <c r="K50884" s="24"/>
      <c r="L50884" s="24"/>
      <c r="M50884" s="24"/>
      <c r="P50884" s="10"/>
      <c r="R50884" s="10"/>
      <c r="S50884" s="10"/>
      <c r="T50884" s="10"/>
    </row>
    <row r="50885" spans="1:20" ht="16" x14ac:dyDescent="0.2">
      <c r="A50885" s="24"/>
      <c r="B50885" s="24"/>
      <c r="C50885" s="24"/>
      <c r="D50885" s="24"/>
      <c r="E50885" s="24"/>
      <c r="F50885" s="24"/>
      <c r="G50885" s="24"/>
      <c r="H50885" s="24"/>
      <c r="I50885" s="24"/>
      <c r="J50885" s="24"/>
      <c r="K50885" s="24"/>
      <c r="L50885" s="24"/>
      <c r="M50885" s="24"/>
      <c r="P50885" s="10"/>
      <c r="R50885" s="10"/>
      <c r="S50885" s="10"/>
      <c r="T50885" s="10"/>
    </row>
    <row r="50886" spans="1:20" ht="16" x14ac:dyDescent="0.2">
      <c r="A50886" s="24"/>
      <c r="B50886" s="24"/>
      <c r="C50886" s="24"/>
      <c r="D50886" s="24"/>
      <c r="E50886" s="24"/>
      <c r="F50886" s="24"/>
      <c r="G50886" s="24"/>
      <c r="H50886" s="24"/>
      <c r="I50886" s="24"/>
      <c r="J50886" s="24"/>
      <c r="K50886" s="24"/>
      <c r="L50886" s="24"/>
      <c r="M50886" s="24"/>
      <c r="P50886" s="10"/>
      <c r="R50886" s="10"/>
      <c r="S50886" s="10"/>
      <c r="T50886" s="10"/>
    </row>
    <row r="50887" spans="1:20" ht="16" x14ac:dyDescent="0.2">
      <c r="A50887" s="24"/>
      <c r="B50887" s="24"/>
      <c r="C50887" s="24"/>
      <c r="D50887" s="24"/>
      <c r="E50887" s="24"/>
      <c r="F50887" s="24"/>
      <c r="G50887" s="24"/>
      <c r="H50887" s="24"/>
      <c r="I50887" s="24"/>
      <c r="J50887" s="24"/>
      <c r="K50887" s="24"/>
      <c r="L50887" s="24"/>
      <c r="M50887" s="24"/>
      <c r="P50887" s="10"/>
      <c r="R50887" s="10"/>
      <c r="S50887" s="10"/>
      <c r="T50887" s="10"/>
    </row>
    <row r="50888" spans="1:20" ht="16" x14ac:dyDescent="0.2">
      <c r="A50888" s="24"/>
      <c r="B50888" s="24"/>
      <c r="C50888" s="24"/>
      <c r="D50888" s="24"/>
      <c r="E50888" s="24"/>
      <c r="F50888" s="24"/>
      <c r="G50888" s="24"/>
      <c r="H50888" s="24"/>
      <c r="I50888" s="24"/>
      <c r="J50888" s="24"/>
      <c r="K50888" s="24"/>
      <c r="L50888" s="24"/>
      <c r="M50888" s="24"/>
      <c r="P50888" s="10"/>
      <c r="R50888" s="10"/>
      <c r="S50888" s="10"/>
      <c r="T50888" s="10"/>
    </row>
    <row r="50889" spans="1:20" ht="16" x14ac:dyDescent="0.2">
      <c r="A50889" s="24"/>
      <c r="B50889" s="24"/>
      <c r="C50889" s="24"/>
      <c r="D50889" s="24"/>
      <c r="E50889" s="24"/>
      <c r="F50889" s="24"/>
      <c r="G50889" s="24"/>
      <c r="H50889" s="24"/>
      <c r="I50889" s="24"/>
      <c r="J50889" s="24"/>
      <c r="K50889" s="24"/>
      <c r="L50889" s="24"/>
      <c r="M50889" s="24"/>
      <c r="P50889" s="10"/>
      <c r="R50889" s="10"/>
      <c r="S50889" s="10"/>
      <c r="T50889" s="10"/>
    </row>
    <row r="50890" spans="1:20" ht="16" x14ac:dyDescent="0.2">
      <c r="A50890" s="24"/>
      <c r="B50890" s="24"/>
      <c r="C50890" s="24"/>
      <c r="D50890" s="24"/>
      <c r="E50890" s="24"/>
      <c r="F50890" s="24"/>
      <c r="G50890" s="24"/>
      <c r="H50890" s="24"/>
      <c r="I50890" s="24"/>
      <c r="J50890" s="24"/>
      <c r="K50890" s="24"/>
      <c r="L50890" s="24"/>
      <c r="M50890" s="24"/>
      <c r="P50890" s="10"/>
      <c r="R50890" s="10"/>
      <c r="S50890" s="10"/>
      <c r="T50890" s="10"/>
    </row>
    <row r="50891" spans="1:20" ht="16" x14ac:dyDescent="0.2">
      <c r="A50891" s="24"/>
      <c r="B50891" s="24"/>
      <c r="C50891" s="24"/>
      <c r="D50891" s="24"/>
      <c r="E50891" s="24"/>
      <c r="F50891" s="24"/>
      <c r="G50891" s="24"/>
      <c r="H50891" s="24"/>
      <c r="I50891" s="24"/>
      <c r="J50891" s="24"/>
      <c r="K50891" s="24"/>
      <c r="L50891" s="24"/>
      <c r="M50891" s="24"/>
      <c r="P50891" s="10"/>
      <c r="R50891" s="10"/>
      <c r="S50891" s="10"/>
      <c r="T50891" s="10"/>
    </row>
    <row r="50892" spans="1:20" ht="16" x14ac:dyDescent="0.2">
      <c r="A50892" s="24"/>
      <c r="B50892" s="24"/>
      <c r="C50892" s="24"/>
      <c r="D50892" s="24"/>
      <c r="E50892" s="24"/>
      <c r="F50892" s="24"/>
      <c r="G50892" s="24"/>
      <c r="H50892" s="24"/>
      <c r="I50892" s="24"/>
      <c r="J50892" s="24"/>
      <c r="K50892" s="24"/>
      <c r="L50892" s="24"/>
      <c r="M50892" s="24"/>
      <c r="P50892" s="10"/>
      <c r="R50892" s="10"/>
      <c r="S50892" s="10"/>
      <c r="T50892" s="10"/>
    </row>
    <row r="50893" spans="1:20" ht="16" x14ac:dyDescent="0.2">
      <c r="A50893" s="24"/>
      <c r="B50893" s="24"/>
      <c r="C50893" s="24"/>
      <c r="D50893" s="24"/>
      <c r="E50893" s="24"/>
      <c r="F50893" s="24"/>
      <c r="G50893" s="24"/>
      <c r="H50893" s="24"/>
      <c r="I50893" s="24"/>
      <c r="J50893" s="24"/>
      <c r="K50893" s="24"/>
      <c r="L50893" s="24"/>
      <c r="M50893" s="24"/>
      <c r="P50893" s="10"/>
      <c r="R50893" s="10"/>
      <c r="S50893" s="10"/>
      <c r="T50893" s="10"/>
    </row>
    <row r="50894" spans="1:20" ht="16" x14ac:dyDescent="0.2">
      <c r="A50894" s="24"/>
      <c r="B50894" s="24"/>
      <c r="C50894" s="24"/>
      <c r="D50894" s="24"/>
      <c r="E50894" s="24"/>
      <c r="F50894" s="24"/>
      <c r="G50894" s="24"/>
      <c r="H50894" s="24"/>
      <c r="I50894" s="24"/>
      <c r="J50894" s="24"/>
      <c r="K50894" s="24"/>
      <c r="L50894" s="24"/>
      <c r="M50894" s="24"/>
      <c r="P50894" s="10"/>
      <c r="R50894" s="10"/>
      <c r="S50894" s="10"/>
      <c r="T50894" s="10"/>
    </row>
    <row r="50895" spans="1:20" ht="16" x14ac:dyDescent="0.2">
      <c r="A50895" s="24"/>
      <c r="B50895" s="24"/>
      <c r="C50895" s="24"/>
      <c r="D50895" s="24"/>
      <c r="E50895" s="24"/>
      <c r="F50895" s="24"/>
      <c r="G50895" s="24"/>
      <c r="H50895" s="24"/>
      <c r="I50895" s="24"/>
      <c r="J50895" s="24"/>
      <c r="K50895" s="24"/>
      <c r="L50895" s="24"/>
      <c r="M50895" s="24"/>
      <c r="P50895" s="10"/>
      <c r="R50895" s="10"/>
      <c r="S50895" s="10"/>
      <c r="T50895" s="10"/>
    </row>
    <row r="50896" spans="1:20" ht="16" x14ac:dyDescent="0.2">
      <c r="A50896" s="24"/>
      <c r="B50896" s="24"/>
      <c r="C50896" s="24"/>
      <c r="D50896" s="24"/>
      <c r="E50896" s="24"/>
      <c r="F50896" s="24"/>
      <c r="G50896" s="24"/>
      <c r="H50896" s="24"/>
      <c r="I50896" s="24"/>
      <c r="J50896" s="24"/>
      <c r="K50896" s="24"/>
      <c r="L50896" s="24"/>
      <c r="M50896" s="24"/>
      <c r="P50896" s="10"/>
      <c r="R50896" s="10"/>
      <c r="S50896" s="10"/>
      <c r="T50896" s="10"/>
    </row>
    <row r="50897" spans="1:20" ht="16" x14ac:dyDescent="0.2">
      <c r="A50897" s="24"/>
      <c r="B50897" s="24"/>
      <c r="C50897" s="24"/>
      <c r="D50897" s="24"/>
      <c r="E50897" s="24"/>
      <c r="F50897" s="24"/>
      <c r="G50897" s="24"/>
      <c r="H50897" s="24"/>
      <c r="I50897" s="24"/>
      <c r="J50897" s="24"/>
      <c r="K50897" s="24"/>
      <c r="L50897" s="24"/>
      <c r="M50897" s="24"/>
      <c r="P50897" s="10"/>
      <c r="R50897" s="10"/>
      <c r="S50897" s="10"/>
      <c r="T50897" s="10"/>
    </row>
    <row r="50898" spans="1:20" ht="16" x14ac:dyDescent="0.2">
      <c r="A50898" s="24"/>
      <c r="B50898" s="24"/>
      <c r="C50898" s="24"/>
      <c r="D50898" s="24"/>
      <c r="E50898" s="24"/>
      <c r="F50898" s="24"/>
      <c r="G50898" s="24"/>
      <c r="H50898" s="24"/>
      <c r="I50898" s="24"/>
      <c r="J50898" s="24"/>
      <c r="K50898" s="24"/>
      <c r="L50898" s="24"/>
      <c r="M50898" s="24"/>
      <c r="P50898" s="10"/>
      <c r="R50898" s="10"/>
      <c r="S50898" s="10"/>
      <c r="T50898" s="10"/>
    </row>
    <row r="50899" spans="1:20" ht="16" x14ac:dyDescent="0.2">
      <c r="A50899" s="24"/>
      <c r="B50899" s="24"/>
      <c r="C50899" s="24"/>
      <c r="D50899" s="24"/>
      <c r="E50899" s="24"/>
      <c r="F50899" s="24"/>
      <c r="G50899" s="24"/>
      <c r="H50899" s="24"/>
      <c r="I50899" s="24"/>
      <c r="J50899" s="24"/>
      <c r="K50899" s="24"/>
      <c r="L50899" s="24"/>
      <c r="M50899" s="24"/>
      <c r="P50899" s="10"/>
      <c r="R50899" s="10"/>
      <c r="S50899" s="10"/>
      <c r="T50899" s="10"/>
    </row>
    <row r="50900" spans="1:20" ht="16" x14ac:dyDescent="0.2">
      <c r="A50900" s="24"/>
      <c r="B50900" s="24"/>
      <c r="C50900" s="24"/>
      <c r="D50900" s="24"/>
      <c r="E50900" s="24"/>
      <c r="F50900" s="24"/>
      <c r="G50900" s="24"/>
      <c r="H50900" s="24"/>
      <c r="I50900" s="24"/>
      <c r="J50900" s="24"/>
      <c r="K50900" s="24"/>
      <c r="L50900" s="24"/>
      <c r="M50900" s="24"/>
      <c r="P50900" s="10"/>
      <c r="R50900" s="10"/>
      <c r="S50900" s="10"/>
      <c r="T50900" s="10"/>
    </row>
    <row r="50901" spans="1:20" ht="16" x14ac:dyDescent="0.2">
      <c r="A50901" s="24"/>
      <c r="B50901" s="24"/>
      <c r="C50901" s="24"/>
      <c r="D50901" s="24"/>
      <c r="E50901" s="24"/>
      <c r="F50901" s="24"/>
      <c r="G50901" s="24"/>
      <c r="H50901" s="24"/>
      <c r="I50901" s="24"/>
      <c r="J50901" s="24"/>
      <c r="K50901" s="24"/>
      <c r="L50901" s="24"/>
      <c r="M50901" s="24"/>
      <c r="P50901" s="10"/>
      <c r="R50901" s="10"/>
      <c r="S50901" s="10"/>
      <c r="T50901" s="10"/>
    </row>
    <row r="50902" spans="1:20" ht="16" x14ac:dyDescent="0.2">
      <c r="A50902" s="24"/>
      <c r="B50902" s="24"/>
      <c r="C50902" s="24"/>
      <c r="D50902" s="24"/>
      <c r="E50902" s="24"/>
      <c r="F50902" s="24"/>
      <c r="G50902" s="24"/>
      <c r="H50902" s="24"/>
      <c r="I50902" s="24"/>
      <c r="J50902" s="24"/>
      <c r="K50902" s="24"/>
      <c r="L50902" s="24"/>
      <c r="M50902" s="24"/>
      <c r="P50902" s="10"/>
      <c r="R50902" s="10"/>
      <c r="S50902" s="10"/>
      <c r="T50902" s="10"/>
    </row>
    <row r="50903" spans="1:20" ht="16" x14ac:dyDescent="0.2">
      <c r="A50903" s="24"/>
      <c r="B50903" s="24"/>
      <c r="C50903" s="24"/>
      <c r="D50903" s="24"/>
      <c r="E50903" s="24"/>
      <c r="F50903" s="24"/>
      <c r="G50903" s="24"/>
      <c r="H50903" s="24"/>
      <c r="I50903" s="24"/>
      <c r="J50903" s="24"/>
      <c r="K50903" s="24"/>
      <c r="L50903" s="24"/>
      <c r="M50903" s="24"/>
      <c r="P50903" s="10"/>
      <c r="R50903" s="10"/>
      <c r="S50903" s="10"/>
      <c r="T50903" s="10"/>
    </row>
    <row r="50904" spans="1:20" ht="16" x14ac:dyDescent="0.2">
      <c r="A50904" s="24"/>
      <c r="B50904" s="24"/>
      <c r="C50904" s="24"/>
      <c r="D50904" s="24"/>
      <c r="E50904" s="24"/>
      <c r="F50904" s="24"/>
      <c r="G50904" s="24"/>
      <c r="H50904" s="24"/>
      <c r="I50904" s="24"/>
      <c r="J50904" s="24"/>
      <c r="K50904" s="24"/>
      <c r="L50904" s="24"/>
      <c r="M50904" s="24"/>
      <c r="P50904" s="10"/>
      <c r="R50904" s="10"/>
      <c r="S50904" s="10"/>
      <c r="T50904" s="10"/>
    </row>
    <row r="50905" spans="1:20" ht="16" x14ac:dyDescent="0.2">
      <c r="A50905" s="24"/>
      <c r="B50905" s="24"/>
      <c r="C50905" s="24"/>
      <c r="D50905" s="24"/>
      <c r="E50905" s="24"/>
      <c r="F50905" s="24"/>
      <c r="G50905" s="24"/>
      <c r="H50905" s="24"/>
      <c r="I50905" s="24"/>
      <c r="J50905" s="24"/>
      <c r="K50905" s="24"/>
      <c r="L50905" s="24"/>
      <c r="M50905" s="24"/>
      <c r="P50905" s="10"/>
      <c r="R50905" s="10"/>
      <c r="S50905" s="10"/>
      <c r="T50905" s="10"/>
    </row>
    <row r="50906" spans="1:20" ht="16" x14ac:dyDescent="0.2">
      <c r="A50906" s="24"/>
      <c r="B50906" s="24"/>
      <c r="C50906" s="24"/>
      <c r="D50906" s="24"/>
      <c r="E50906" s="24"/>
      <c r="F50906" s="24"/>
      <c r="G50906" s="24"/>
      <c r="H50906" s="24"/>
      <c r="I50906" s="24"/>
      <c r="J50906" s="24"/>
      <c r="K50906" s="24"/>
      <c r="L50906" s="24"/>
      <c r="M50906" s="24"/>
      <c r="P50906" s="10"/>
      <c r="R50906" s="10"/>
      <c r="S50906" s="10"/>
      <c r="T50906" s="10"/>
    </row>
    <row r="50907" spans="1:20" ht="16" x14ac:dyDescent="0.2">
      <c r="A50907" s="24"/>
      <c r="B50907" s="24"/>
      <c r="C50907" s="24"/>
      <c r="D50907" s="24"/>
      <c r="E50907" s="24"/>
      <c r="F50907" s="24"/>
      <c r="G50907" s="24"/>
      <c r="H50907" s="24"/>
      <c r="I50907" s="24"/>
      <c r="J50907" s="24"/>
      <c r="K50907" s="24"/>
      <c r="L50907" s="24"/>
      <c r="M50907" s="24"/>
      <c r="P50907" s="10"/>
      <c r="R50907" s="10"/>
      <c r="S50907" s="10"/>
      <c r="T50907" s="10"/>
    </row>
    <row r="50908" spans="1:20" ht="16" x14ac:dyDescent="0.2">
      <c r="A50908" s="24"/>
      <c r="B50908" s="24"/>
      <c r="C50908" s="24"/>
      <c r="D50908" s="24"/>
      <c r="E50908" s="24"/>
      <c r="F50908" s="24"/>
      <c r="G50908" s="24"/>
      <c r="H50908" s="24"/>
      <c r="I50908" s="24"/>
      <c r="J50908" s="24"/>
      <c r="K50908" s="24"/>
      <c r="L50908" s="24"/>
      <c r="M50908" s="24"/>
      <c r="P50908" s="10"/>
      <c r="R50908" s="10"/>
      <c r="S50908" s="10"/>
      <c r="T50908" s="10"/>
    </row>
    <row r="50909" spans="1:20" ht="16" x14ac:dyDescent="0.2">
      <c r="A50909" s="24"/>
      <c r="B50909" s="24"/>
      <c r="C50909" s="24"/>
      <c r="D50909" s="24"/>
      <c r="E50909" s="24"/>
      <c r="F50909" s="24"/>
      <c r="G50909" s="24"/>
      <c r="H50909" s="24"/>
      <c r="I50909" s="24"/>
      <c r="J50909" s="24"/>
      <c r="K50909" s="24"/>
      <c r="L50909" s="24"/>
      <c r="M50909" s="24"/>
      <c r="P50909" s="10"/>
      <c r="R50909" s="10"/>
      <c r="S50909" s="10"/>
      <c r="T50909" s="10"/>
    </row>
    <row r="50910" spans="1:20" ht="16" x14ac:dyDescent="0.2">
      <c r="A50910" s="24"/>
      <c r="B50910" s="24"/>
      <c r="C50910" s="24"/>
      <c r="D50910" s="24"/>
      <c r="E50910" s="24"/>
      <c r="F50910" s="24"/>
      <c r="G50910" s="24"/>
      <c r="H50910" s="24"/>
      <c r="I50910" s="24"/>
      <c r="J50910" s="24"/>
      <c r="K50910" s="24"/>
      <c r="L50910" s="24"/>
      <c r="M50910" s="24"/>
      <c r="P50910" s="10"/>
      <c r="R50910" s="10"/>
      <c r="S50910" s="10"/>
      <c r="T50910" s="10"/>
    </row>
    <row r="50911" spans="1:20" ht="16" x14ac:dyDescent="0.2">
      <c r="A50911" s="24"/>
      <c r="B50911" s="24"/>
      <c r="C50911" s="24"/>
      <c r="D50911" s="24"/>
      <c r="E50911" s="24"/>
      <c r="F50911" s="24"/>
      <c r="G50911" s="24"/>
      <c r="H50911" s="24"/>
      <c r="I50911" s="24"/>
      <c r="J50911" s="24"/>
      <c r="K50911" s="24"/>
      <c r="L50911" s="24"/>
      <c r="M50911" s="24"/>
      <c r="P50911" s="10"/>
      <c r="R50911" s="10"/>
      <c r="S50911" s="10"/>
      <c r="T50911" s="10"/>
    </row>
    <row r="50912" spans="1:20" ht="16" x14ac:dyDescent="0.2">
      <c r="A50912" s="24"/>
      <c r="B50912" s="24"/>
      <c r="C50912" s="24"/>
      <c r="D50912" s="24"/>
      <c r="E50912" s="24"/>
      <c r="F50912" s="24"/>
      <c r="G50912" s="24"/>
      <c r="H50912" s="24"/>
      <c r="I50912" s="24"/>
      <c r="J50912" s="24"/>
      <c r="K50912" s="24"/>
      <c r="L50912" s="24"/>
      <c r="M50912" s="24"/>
      <c r="P50912" s="10"/>
      <c r="R50912" s="10"/>
      <c r="S50912" s="10"/>
      <c r="T50912" s="10"/>
    </row>
    <row r="50913" spans="1:20" ht="16" x14ac:dyDescent="0.2">
      <c r="A50913" s="24"/>
      <c r="B50913" s="24"/>
      <c r="C50913" s="24"/>
      <c r="D50913" s="24"/>
      <c r="E50913" s="24"/>
      <c r="F50913" s="24"/>
      <c r="G50913" s="24"/>
      <c r="H50913" s="24"/>
      <c r="I50913" s="24"/>
      <c r="J50913" s="24"/>
      <c r="K50913" s="24"/>
      <c r="L50913" s="24"/>
      <c r="M50913" s="24"/>
      <c r="P50913" s="10"/>
      <c r="R50913" s="10"/>
      <c r="S50913" s="10"/>
      <c r="T50913" s="10"/>
    </row>
    <row r="50914" spans="1:20" ht="16" x14ac:dyDescent="0.2">
      <c r="A50914" s="24"/>
      <c r="B50914" s="24"/>
      <c r="C50914" s="24"/>
      <c r="D50914" s="24"/>
      <c r="E50914" s="24"/>
      <c r="F50914" s="24"/>
      <c r="G50914" s="24"/>
      <c r="H50914" s="24"/>
      <c r="I50914" s="24"/>
      <c r="J50914" s="24"/>
      <c r="K50914" s="24"/>
      <c r="L50914" s="24"/>
      <c r="M50914" s="24"/>
      <c r="P50914" s="10"/>
      <c r="R50914" s="10"/>
      <c r="S50914" s="10"/>
      <c r="T50914" s="10"/>
    </row>
    <row r="50915" spans="1:20" ht="16" x14ac:dyDescent="0.2">
      <c r="A50915" s="24"/>
      <c r="B50915" s="24"/>
      <c r="C50915" s="24"/>
      <c r="D50915" s="24"/>
      <c r="E50915" s="24"/>
      <c r="F50915" s="24"/>
      <c r="G50915" s="24"/>
      <c r="H50915" s="24"/>
      <c r="I50915" s="24"/>
      <c r="J50915" s="24"/>
      <c r="K50915" s="24"/>
      <c r="L50915" s="24"/>
      <c r="M50915" s="24"/>
      <c r="P50915" s="10"/>
      <c r="R50915" s="10"/>
      <c r="S50915" s="10"/>
      <c r="T50915" s="10"/>
    </row>
    <row r="50916" spans="1:20" ht="16" x14ac:dyDescent="0.2">
      <c r="A50916" s="24"/>
      <c r="B50916" s="24"/>
      <c r="C50916" s="24"/>
      <c r="D50916" s="24"/>
      <c r="E50916" s="24"/>
      <c r="F50916" s="24"/>
      <c r="G50916" s="24"/>
      <c r="H50916" s="24"/>
      <c r="I50916" s="24"/>
      <c r="J50916" s="24"/>
      <c r="K50916" s="24"/>
      <c r="L50916" s="24"/>
      <c r="M50916" s="24"/>
      <c r="P50916" s="10"/>
      <c r="R50916" s="10"/>
      <c r="S50916" s="10"/>
      <c r="T50916" s="10"/>
    </row>
    <row r="50917" spans="1:20" ht="16" x14ac:dyDescent="0.2">
      <c r="A50917" s="24"/>
      <c r="B50917" s="24"/>
      <c r="C50917" s="24"/>
      <c r="D50917" s="24"/>
      <c r="E50917" s="24"/>
      <c r="F50917" s="24"/>
      <c r="G50917" s="24"/>
      <c r="H50917" s="24"/>
      <c r="I50917" s="24"/>
      <c r="J50917" s="24"/>
      <c r="K50917" s="24"/>
      <c r="L50917" s="24"/>
      <c r="M50917" s="24"/>
      <c r="P50917" s="10"/>
      <c r="R50917" s="10"/>
      <c r="S50917" s="10"/>
      <c r="T50917" s="10"/>
    </row>
    <row r="50918" spans="1:20" ht="16" x14ac:dyDescent="0.2">
      <c r="A50918" s="24"/>
      <c r="B50918" s="24"/>
      <c r="C50918" s="24"/>
      <c r="D50918" s="24"/>
      <c r="E50918" s="24"/>
      <c r="F50918" s="24"/>
      <c r="G50918" s="24"/>
      <c r="H50918" s="24"/>
      <c r="I50918" s="24"/>
      <c r="J50918" s="24"/>
      <c r="K50918" s="24"/>
      <c r="L50918" s="24"/>
      <c r="M50918" s="24"/>
      <c r="P50918" s="10"/>
      <c r="R50918" s="10"/>
      <c r="S50918" s="10"/>
      <c r="T50918" s="10"/>
    </row>
    <row r="50919" spans="1:20" ht="16" x14ac:dyDescent="0.2">
      <c r="A50919" s="24"/>
      <c r="B50919" s="24"/>
      <c r="C50919" s="24"/>
      <c r="D50919" s="24"/>
      <c r="E50919" s="24"/>
      <c r="F50919" s="24"/>
      <c r="G50919" s="24"/>
      <c r="H50919" s="24"/>
      <c r="I50919" s="24"/>
      <c r="J50919" s="24"/>
      <c r="K50919" s="24"/>
      <c r="L50919" s="24"/>
      <c r="M50919" s="24"/>
      <c r="P50919" s="10"/>
      <c r="R50919" s="10"/>
      <c r="S50919" s="10"/>
      <c r="T50919" s="10"/>
    </row>
    <row r="50920" spans="1:20" ht="16" x14ac:dyDescent="0.2">
      <c r="A50920" s="24"/>
      <c r="B50920" s="24"/>
      <c r="C50920" s="24"/>
      <c r="D50920" s="24"/>
      <c r="E50920" s="24"/>
      <c r="F50920" s="24"/>
      <c r="G50920" s="24"/>
      <c r="H50920" s="24"/>
      <c r="I50920" s="24"/>
      <c r="J50920" s="24"/>
      <c r="K50920" s="24"/>
      <c r="L50920" s="24"/>
      <c r="M50920" s="24"/>
      <c r="P50920" s="10"/>
      <c r="R50920" s="10"/>
      <c r="S50920" s="10"/>
      <c r="T50920" s="10"/>
    </row>
    <row r="50921" spans="1:20" ht="16" x14ac:dyDescent="0.2">
      <c r="A50921" s="24"/>
      <c r="B50921" s="24"/>
      <c r="C50921" s="24"/>
      <c r="D50921" s="24"/>
      <c r="E50921" s="24"/>
      <c r="F50921" s="24"/>
      <c r="G50921" s="24"/>
      <c r="H50921" s="24"/>
      <c r="I50921" s="24"/>
      <c r="J50921" s="24"/>
      <c r="K50921" s="24"/>
      <c r="L50921" s="24"/>
      <c r="M50921" s="24"/>
      <c r="P50921" s="10"/>
      <c r="R50921" s="10"/>
      <c r="S50921" s="10"/>
      <c r="T50921" s="10"/>
    </row>
    <row r="50922" spans="1:20" ht="16" x14ac:dyDescent="0.2">
      <c r="A50922" s="24"/>
      <c r="B50922" s="24"/>
      <c r="C50922" s="24"/>
      <c r="D50922" s="24"/>
      <c r="E50922" s="24"/>
      <c r="F50922" s="24"/>
      <c r="G50922" s="24"/>
      <c r="H50922" s="24"/>
      <c r="I50922" s="24"/>
      <c r="J50922" s="24"/>
      <c r="K50922" s="24"/>
      <c r="L50922" s="24"/>
      <c r="M50922" s="24"/>
      <c r="P50922" s="10"/>
      <c r="R50922" s="10"/>
      <c r="S50922" s="10"/>
      <c r="T50922" s="10"/>
    </row>
    <row r="50923" spans="1:20" ht="16" x14ac:dyDescent="0.2">
      <c r="A50923" s="24"/>
      <c r="B50923" s="24"/>
      <c r="C50923" s="24"/>
      <c r="D50923" s="24"/>
      <c r="E50923" s="24"/>
      <c r="F50923" s="24"/>
      <c r="G50923" s="24"/>
      <c r="H50923" s="24"/>
      <c r="I50923" s="24"/>
      <c r="J50923" s="24"/>
      <c r="K50923" s="24"/>
      <c r="L50923" s="24"/>
      <c r="M50923" s="24"/>
      <c r="P50923" s="10"/>
      <c r="R50923" s="10"/>
      <c r="S50923" s="10"/>
      <c r="T50923" s="10"/>
    </row>
    <row r="50924" spans="1:20" ht="16" x14ac:dyDescent="0.2">
      <c r="A50924" s="24"/>
      <c r="B50924" s="24"/>
      <c r="C50924" s="24"/>
      <c r="D50924" s="24"/>
      <c r="E50924" s="24"/>
      <c r="F50924" s="24"/>
      <c r="G50924" s="24"/>
      <c r="H50924" s="24"/>
      <c r="I50924" s="24"/>
      <c r="J50924" s="24"/>
      <c r="K50924" s="24"/>
      <c r="L50924" s="24"/>
      <c r="M50924" s="24"/>
      <c r="P50924" s="10"/>
      <c r="R50924" s="10"/>
      <c r="S50924" s="10"/>
      <c r="T50924" s="10"/>
    </row>
    <row r="50925" spans="1:20" ht="16" x14ac:dyDescent="0.2">
      <c r="A50925" s="24"/>
      <c r="B50925" s="24"/>
      <c r="C50925" s="24"/>
      <c r="D50925" s="24"/>
      <c r="E50925" s="24"/>
      <c r="F50925" s="24"/>
      <c r="G50925" s="24"/>
      <c r="H50925" s="24"/>
      <c r="I50925" s="24"/>
      <c r="J50925" s="24"/>
      <c r="K50925" s="24"/>
      <c r="L50925" s="24"/>
      <c r="M50925" s="24"/>
      <c r="P50925" s="10"/>
      <c r="R50925" s="10"/>
      <c r="S50925" s="10"/>
      <c r="T50925" s="10"/>
    </row>
    <row r="50926" spans="1:20" ht="16" x14ac:dyDescent="0.2">
      <c r="A50926" s="24"/>
      <c r="B50926" s="24"/>
      <c r="C50926" s="24"/>
      <c r="D50926" s="24"/>
      <c r="E50926" s="24"/>
      <c r="F50926" s="24"/>
      <c r="G50926" s="24"/>
      <c r="H50926" s="24"/>
      <c r="I50926" s="24"/>
      <c r="J50926" s="24"/>
      <c r="K50926" s="24"/>
      <c r="L50926" s="24"/>
      <c r="M50926" s="24"/>
      <c r="P50926" s="10"/>
      <c r="R50926" s="10"/>
      <c r="S50926" s="10"/>
      <c r="T50926" s="10"/>
    </row>
    <row r="50927" spans="1:20" ht="16" x14ac:dyDescent="0.2">
      <c r="A50927" s="24"/>
      <c r="B50927" s="24"/>
      <c r="C50927" s="24"/>
      <c r="D50927" s="24"/>
      <c r="E50927" s="24"/>
      <c r="F50927" s="24"/>
      <c r="G50927" s="24"/>
      <c r="H50927" s="24"/>
      <c r="I50927" s="24"/>
      <c r="J50927" s="24"/>
      <c r="K50927" s="24"/>
      <c r="L50927" s="24"/>
      <c r="M50927" s="24"/>
      <c r="P50927" s="10"/>
      <c r="R50927" s="10"/>
      <c r="S50927" s="10"/>
      <c r="T50927" s="10"/>
    </row>
    <row r="50928" spans="1:20" ht="16" x14ac:dyDescent="0.2">
      <c r="A50928" s="24"/>
      <c r="B50928" s="24"/>
      <c r="C50928" s="24"/>
      <c r="D50928" s="24"/>
      <c r="E50928" s="24"/>
      <c r="F50928" s="24"/>
      <c r="G50928" s="24"/>
      <c r="H50928" s="24"/>
      <c r="I50928" s="24"/>
      <c r="J50928" s="24"/>
      <c r="K50928" s="24"/>
      <c r="L50928" s="24"/>
      <c r="M50928" s="24"/>
      <c r="P50928" s="10"/>
      <c r="R50928" s="10"/>
      <c r="S50928" s="10"/>
      <c r="T50928" s="10"/>
    </row>
    <row r="50929" spans="1:20" ht="16" x14ac:dyDescent="0.2">
      <c r="A50929" s="24"/>
      <c r="B50929" s="24"/>
      <c r="C50929" s="24"/>
      <c r="D50929" s="24"/>
      <c r="E50929" s="24"/>
      <c r="F50929" s="24"/>
      <c r="G50929" s="24"/>
      <c r="H50929" s="24"/>
      <c r="I50929" s="24"/>
      <c r="J50929" s="24"/>
      <c r="K50929" s="24"/>
      <c r="L50929" s="24"/>
      <c r="M50929" s="24"/>
      <c r="P50929" s="10"/>
      <c r="R50929" s="10"/>
      <c r="S50929" s="10"/>
      <c r="T50929" s="10"/>
    </row>
    <row r="50930" spans="1:20" ht="16" x14ac:dyDescent="0.2">
      <c r="A50930" s="24"/>
      <c r="B50930" s="24"/>
      <c r="C50930" s="24"/>
      <c r="D50930" s="24"/>
      <c r="E50930" s="24"/>
      <c r="F50930" s="24"/>
      <c r="G50930" s="24"/>
      <c r="H50930" s="24"/>
      <c r="I50930" s="24"/>
      <c r="J50930" s="24"/>
      <c r="K50930" s="24"/>
      <c r="L50930" s="24"/>
      <c r="M50930" s="24"/>
      <c r="P50930" s="10"/>
      <c r="R50930" s="10"/>
      <c r="S50930" s="10"/>
      <c r="T50930" s="10"/>
    </row>
    <row r="50931" spans="1:20" ht="16" x14ac:dyDescent="0.2">
      <c r="A50931" s="24"/>
      <c r="B50931" s="24"/>
      <c r="C50931" s="24"/>
      <c r="D50931" s="24"/>
      <c r="E50931" s="24"/>
      <c r="F50931" s="24"/>
      <c r="G50931" s="24"/>
      <c r="H50931" s="24"/>
      <c r="I50931" s="24"/>
      <c r="J50931" s="24"/>
      <c r="K50931" s="24"/>
      <c r="L50931" s="24"/>
      <c r="M50931" s="24"/>
      <c r="P50931" s="10"/>
      <c r="R50931" s="10"/>
      <c r="S50931" s="10"/>
      <c r="T50931" s="10"/>
    </row>
    <row r="50932" spans="1:20" ht="16" x14ac:dyDescent="0.2">
      <c r="A50932" s="24"/>
      <c r="B50932" s="24"/>
      <c r="C50932" s="24"/>
      <c r="D50932" s="24"/>
      <c r="E50932" s="24"/>
      <c r="F50932" s="24"/>
      <c r="G50932" s="24"/>
      <c r="H50932" s="24"/>
      <c r="I50932" s="24"/>
      <c r="J50932" s="24"/>
      <c r="K50932" s="24"/>
      <c r="L50932" s="24"/>
      <c r="M50932" s="24"/>
      <c r="P50932" s="10"/>
      <c r="R50932" s="10"/>
      <c r="S50932" s="10"/>
      <c r="T50932" s="10"/>
    </row>
    <row r="50933" spans="1:20" ht="16" x14ac:dyDescent="0.2">
      <c r="A50933" s="24"/>
      <c r="B50933" s="24"/>
      <c r="C50933" s="24"/>
      <c r="D50933" s="24"/>
      <c r="E50933" s="24"/>
      <c r="F50933" s="24"/>
      <c r="G50933" s="24"/>
      <c r="H50933" s="24"/>
      <c r="I50933" s="24"/>
      <c r="J50933" s="24"/>
      <c r="K50933" s="24"/>
      <c r="L50933" s="24"/>
      <c r="M50933" s="24"/>
      <c r="P50933" s="10"/>
      <c r="R50933" s="10"/>
      <c r="S50933" s="10"/>
      <c r="T50933" s="10"/>
    </row>
    <row r="50934" spans="1:20" ht="16" x14ac:dyDescent="0.2">
      <c r="A50934" s="24"/>
      <c r="B50934" s="24"/>
      <c r="C50934" s="24"/>
      <c r="D50934" s="24"/>
      <c r="E50934" s="24"/>
      <c r="F50934" s="24"/>
      <c r="G50934" s="24"/>
      <c r="H50934" s="24"/>
      <c r="I50934" s="24"/>
      <c r="J50934" s="24"/>
      <c r="K50934" s="24"/>
      <c r="L50934" s="24"/>
      <c r="M50934" s="24"/>
      <c r="P50934" s="10"/>
      <c r="R50934" s="10"/>
      <c r="S50934" s="10"/>
      <c r="T50934" s="10"/>
    </row>
    <row r="50935" spans="1:20" ht="16" x14ac:dyDescent="0.2">
      <c r="A50935" s="24"/>
      <c r="B50935" s="24"/>
      <c r="C50935" s="24"/>
      <c r="D50935" s="24"/>
      <c r="E50935" s="24"/>
      <c r="F50935" s="24"/>
      <c r="G50935" s="24"/>
      <c r="H50935" s="24"/>
      <c r="I50935" s="24"/>
      <c r="J50935" s="24"/>
      <c r="K50935" s="24"/>
      <c r="L50935" s="24"/>
      <c r="M50935" s="24"/>
      <c r="P50935" s="10"/>
      <c r="R50935" s="10"/>
      <c r="S50935" s="10"/>
      <c r="T50935" s="10"/>
    </row>
    <row r="50936" spans="1:20" ht="16" x14ac:dyDescent="0.2">
      <c r="A50936" s="24"/>
      <c r="B50936" s="24"/>
      <c r="C50936" s="24"/>
      <c r="D50936" s="24"/>
      <c r="E50936" s="24"/>
      <c r="F50936" s="24"/>
      <c r="G50936" s="24"/>
      <c r="H50936" s="24"/>
      <c r="I50936" s="24"/>
      <c r="J50936" s="24"/>
      <c r="K50936" s="24"/>
      <c r="L50936" s="24"/>
      <c r="M50936" s="24"/>
      <c r="P50936" s="10"/>
      <c r="R50936" s="10"/>
      <c r="S50936" s="10"/>
      <c r="T50936" s="10"/>
    </row>
    <row r="50937" spans="1:20" ht="16" x14ac:dyDescent="0.2">
      <c r="A50937" s="24"/>
      <c r="B50937" s="24"/>
      <c r="C50937" s="24"/>
      <c r="D50937" s="24"/>
      <c r="E50937" s="24"/>
      <c r="F50937" s="24"/>
      <c r="G50937" s="24"/>
      <c r="H50937" s="24"/>
      <c r="I50937" s="24"/>
      <c r="J50937" s="24"/>
      <c r="K50937" s="24"/>
      <c r="L50937" s="24"/>
      <c r="M50937" s="24"/>
      <c r="P50937" s="10"/>
      <c r="R50937" s="10"/>
      <c r="S50937" s="10"/>
      <c r="T50937" s="10"/>
    </row>
    <row r="50938" spans="1:20" ht="16" x14ac:dyDescent="0.2">
      <c r="A50938" s="24"/>
      <c r="B50938" s="24"/>
      <c r="C50938" s="24"/>
      <c r="D50938" s="24"/>
      <c r="E50938" s="24"/>
      <c r="F50938" s="24"/>
      <c r="G50938" s="24"/>
      <c r="H50938" s="24"/>
      <c r="I50938" s="24"/>
      <c r="J50938" s="24"/>
      <c r="K50938" s="24"/>
      <c r="L50938" s="24"/>
      <c r="M50938" s="24"/>
      <c r="P50938" s="10"/>
      <c r="R50938" s="10"/>
      <c r="S50938" s="10"/>
      <c r="T50938" s="10"/>
    </row>
    <row r="50939" spans="1:20" ht="16" x14ac:dyDescent="0.2">
      <c r="A50939" s="24"/>
      <c r="B50939" s="24"/>
      <c r="C50939" s="24"/>
      <c r="D50939" s="24"/>
      <c r="E50939" s="24"/>
      <c r="F50939" s="24"/>
      <c r="G50939" s="24"/>
      <c r="H50939" s="24"/>
      <c r="I50939" s="24"/>
      <c r="J50939" s="24"/>
      <c r="K50939" s="24"/>
      <c r="L50939" s="24"/>
      <c r="M50939" s="24"/>
      <c r="P50939" s="10"/>
      <c r="R50939" s="10"/>
      <c r="S50939" s="10"/>
      <c r="T50939" s="10"/>
    </row>
    <row r="50940" spans="1:20" ht="16" x14ac:dyDescent="0.2">
      <c r="A50940" s="24"/>
      <c r="B50940" s="24"/>
      <c r="C50940" s="24"/>
      <c r="D50940" s="24"/>
      <c r="E50940" s="24"/>
      <c r="F50940" s="24"/>
      <c r="G50940" s="24"/>
      <c r="H50940" s="24"/>
      <c r="I50940" s="24"/>
      <c r="J50940" s="24"/>
      <c r="K50940" s="24"/>
      <c r="L50940" s="24"/>
      <c r="M50940" s="24"/>
      <c r="P50940" s="10"/>
      <c r="R50940" s="10"/>
      <c r="S50940" s="10"/>
      <c r="T50940" s="10"/>
    </row>
    <row r="50941" spans="1:20" ht="16" x14ac:dyDescent="0.2">
      <c r="A50941" s="24"/>
      <c r="B50941" s="24"/>
      <c r="C50941" s="24"/>
      <c r="D50941" s="24"/>
      <c r="E50941" s="24"/>
      <c r="F50941" s="24"/>
      <c r="G50941" s="24"/>
      <c r="H50941" s="24"/>
      <c r="I50941" s="24"/>
      <c r="J50941" s="24"/>
      <c r="K50941" s="24"/>
      <c r="L50941" s="24"/>
      <c r="M50941" s="24"/>
      <c r="P50941" s="10"/>
      <c r="R50941" s="10"/>
      <c r="S50941" s="10"/>
      <c r="T50941" s="10"/>
    </row>
    <row r="50942" spans="1:20" ht="16" x14ac:dyDescent="0.2">
      <c r="A50942" s="24"/>
      <c r="B50942" s="24"/>
      <c r="C50942" s="24"/>
      <c r="D50942" s="24"/>
      <c r="E50942" s="24"/>
      <c r="F50942" s="24"/>
      <c r="G50942" s="24"/>
      <c r="H50942" s="24"/>
      <c r="I50942" s="24"/>
      <c r="J50942" s="24"/>
      <c r="K50942" s="24"/>
      <c r="L50942" s="24"/>
      <c r="M50942" s="24"/>
      <c r="P50942" s="10"/>
      <c r="R50942" s="10"/>
      <c r="S50942" s="10"/>
      <c r="T50942" s="10"/>
    </row>
    <row r="50943" spans="1:20" ht="16" x14ac:dyDescent="0.2">
      <c r="A50943" s="24"/>
      <c r="B50943" s="24"/>
      <c r="C50943" s="24"/>
      <c r="D50943" s="24"/>
      <c r="E50943" s="24"/>
      <c r="F50943" s="24"/>
      <c r="G50943" s="24"/>
      <c r="H50943" s="24"/>
      <c r="I50943" s="24"/>
      <c r="J50943" s="24"/>
      <c r="K50943" s="24"/>
      <c r="L50943" s="24"/>
      <c r="M50943" s="24"/>
      <c r="P50943" s="10"/>
      <c r="R50943" s="10"/>
      <c r="S50943" s="10"/>
      <c r="T50943" s="10"/>
    </row>
    <row r="50944" spans="1:20" ht="16" x14ac:dyDescent="0.2">
      <c r="A50944" s="24"/>
      <c r="B50944" s="24"/>
      <c r="C50944" s="24"/>
      <c r="D50944" s="24"/>
      <c r="E50944" s="24"/>
      <c r="F50944" s="24"/>
      <c r="G50944" s="24"/>
      <c r="H50944" s="24"/>
      <c r="I50944" s="24"/>
      <c r="J50944" s="24"/>
      <c r="K50944" s="24"/>
      <c r="L50944" s="24"/>
      <c r="M50944" s="24"/>
      <c r="P50944" s="10"/>
      <c r="R50944" s="10"/>
      <c r="S50944" s="10"/>
      <c r="T50944" s="10"/>
    </row>
    <row r="50945" spans="1:20" ht="16" x14ac:dyDescent="0.2">
      <c r="A50945" s="24"/>
      <c r="B50945" s="24"/>
      <c r="C50945" s="24"/>
      <c r="D50945" s="24"/>
      <c r="E50945" s="24"/>
      <c r="F50945" s="24"/>
      <c r="G50945" s="24"/>
      <c r="H50945" s="24"/>
      <c r="I50945" s="24"/>
      <c r="J50945" s="24"/>
      <c r="K50945" s="24"/>
      <c r="L50945" s="24"/>
      <c r="M50945" s="24"/>
      <c r="P50945" s="10"/>
      <c r="R50945" s="10"/>
      <c r="S50945" s="10"/>
      <c r="T50945" s="10"/>
    </row>
    <row r="50946" spans="1:20" ht="16" x14ac:dyDescent="0.2">
      <c r="A50946" s="24"/>
      <c r="B50946" s="24"/>
      <c r="C50946" s="24"/>
      <c r="D50946" s="24"/>
      <c r="E50946" s="24"/>
      <c r="F50946" s="24"/>
      <c r="G50946" s="24"/>
      <c r="H50946" s="24"/>
      <c r="I50946" s="24"/>
      <c r="J50946" s="24"/>
      <c r="K50946" s="24"/>
      <c r="L50946" s="24"/>
      <c r="M50946" s="24"/>
      <c r="P50946" s="10"/>
      <c r="R50946" s="10"/>
      <c r="S50946" s="10"/>
      <c r="T50946" s="10"/>
    </row>
    <row r="50947" spans="1:20" ht="16" x14ac:dyDescent="0.2">
      <c r="A50947" s="24"/>
      <c r="B50947" s="24"/>
      <c r="C50947" s="24"/>
      <c r="D50947" s="24"/>
      <c r="E50947" s="24"/>
      <c r="F50947" s="24"/>
      <c r="G50947" s="24"/>
      <c r="H50947" s="24"/>
      <c r="I50947" s="24"/>
      <c r="J50947" s="24"/>
      <c r="K50947" s="24"/>
      <c r="L50947" s="24"/>
      <c r="M50947" s="24"/>
      <c r="P50947" s="10"/>
      <c r="R50947" s="10"/>
      <c r="S50947" s="10"/>
      <c r="T50947" s="10"/>
    </row>
    <row r="50948" spans="1:20" ht="16" x14ac:dyDescent="0.2">
      <c r="A50948" s="24"/>
      <c r="B50948" s="24"/>
      <c r="C50948" s="24"/>
      <c r="D50948" s="24"/>
      <c r="E50948" s="24"/>
      <c r="F50948" s="24"/>
      <c r="G50948" s="24"/>
      <c r="H50948" s="24"/>
      <c r="I50948" s="24"/>
      <c r="J50948" s="24"/>
      <c r="K50948" s="24"/>
      <c r="L50948" s="24"/>
      <c r="M50948" s="24"/>
      <c r="P50948" s="10"/>
      <c r="R50948" s="10"/>
      <c r="S50948" s="10"/>
      <c r="T50948" s="10"/>
    </row>
    <row r="50949" spans="1:20" ht="16" x14ac:dyDescent="0.2">
      <c r="A50949" s="24"/>
      <c r="B50949" s="24"/>
      <c r="C50949" s="24"/>
      <c r="D50949" s="24"/>
      <c r="E50949" s="24"/>
      <c r="F50949" s="24"/>
      <c r="G50949" s="24"/>
      <c r="H50949" s="24"/>
      <c r="I50949" s="24"/>
      <c r="J50949" s="24"/>
      <c r="K50949" s="24"/>
      <c r="L50949" s="24"/>
      <c r="M50949" s="24"/>
      <c r="P50949" s="10"/>
      <c r="R50949" s="10"/>
      <c r="S50949" s="10"/>
      <c r="T50949" s="10"/>
    </row>
    <row r="50950" spans="1:20" ht="16" x14ac:dyDescent="0.2">
      <c r="A50950" s="24"/>
      <c r="B50950" s="24"/>
      <c r="C50950" s="24"/>
      <c r="D50950" s="24"/>
      <c r="E50950" s="24"/>
      <c r="F50950" s="24"/>
      <c r="G50950" s="24"/>
      <c r="H50950" s="24"/>
      <c r="I50950" s="24"/>
      <c r="J50950" s="24"/>
      <c r="K50950" s="24"/>
      <c r="L50950" s="24"/>
      <c r="M50950" s="24"/>
      <c r="P50950" s="10"/>
      <c r="R50950" s="10"/>
      <c r="S50950" s="10"/>
      <c r="T50950" s="10"/>
    </row>
    <row r="50951" spans="1:20" ht="16" x14ac:dyDescent="0.2">
      <c r="A50951" s="24"/>
      <c r="B50951" s="24"/>
      <c r="C50951" s="24"/>
      <c r="D50951" s="24"/>
      <c r="E50951" s="24"/>
      <c r="F50951" s="24"/>
      <c r="G50951" s="24"/>
      <c r="H50951" s="24"/>
      <c r="I50951" s="24"/>
      <c r="J50951" s="24"/>
      <c r="K50951" s="24"/>
      <c r="L50951" s="24"/>
      <c r="M50951" s="24"/>
      <c r="P50951" s="10"/>
      <c r="R50951" s="10"/>
      <c r="S50951" s="10"/>
      <c r="T50951" s="10"/>
    </row>
    <row r="50952" spans="1:20" ht="16" x14ac:dyDescent="0.2">
      <c r="A50952" s="24"/>
      <c r="B50952" s="24"/>
      <c r="C50952" s="24"/>
      <c r="D50952" s="24"/>
      <c r="E50952" s="24"/>
      <c r="F50952" s="24"/>
      <c r="G50952" s="24"/>
      <c r="H50952" s="24"/>
      <c r="I50952" s="24"/>
      <c r="J50952" s="24"/>
      <c r="K50952" s="24"/>
      <c r="L50952" s="24"/>
      <c r="M50952" s="24"/>
      <c r="P50952" s="10"/>
      <c r="R50952" s="10"/>
      <c r="S50952" s="10"/>
      <c r="T50952" s="10"/>
    </row>
    <row r="50953" spans="1:20" ht="16" x14ac:dyDescent="0.2">
      <c r="A50953" s="24"/>
      <c r="B50953" s="24"/>
      <c r="C50953" s="24"/>
      <c r="D50953" s="24"/>
      <c r="E50953" s="24"/>
      <c r="F50953" s="24"/>
      <c r="G50953" s="24"/>
      <c r="H50953" s="24"/>
      <c r="I50953" s="24"/>
      <c r="J50953" s="24"/>
      <c r="K50953" s="24"/>
      <c r="L50953" s="24"/>
      <c r="M50953" s="24"/>
      <c r="P50953" s="10"/>
      <c r="R50953" s="10"/>
      <c r="S50953" s="10"/>
      <c r="T50953" s="10"/>
    </row>
    <row r="50954" spans="1:20" ht="16" x14ac:dyDescent="0.2">
      <c r="A50954" s="24"/>
      <c r="B50954" s="24"/>
      <c r="C50954" s="24"/>
      <c r="D50954" s="24"/>
      <c r="E50954" s="24"/>
      <c r="F50954" s="24"/>
      <c r="G50954" s="24"/>
      <c r="H50954" s="24"/>
      <c r="I50954" s="24"/>
      <c r="J50954" s="24"/>
      <c r="K50954" s="24"/>
      <c r="L50954" s="24"/>
      <c r="M50954" s="24"/>
      <c r="P50954" s="10"/>
      <c r="R50954" s="10"/>
      <c r="S50954" s="10"/>
      <c r="T50954" s="10"/>
    </row>
    <row r="50955" spans="1:20" ht="16" x14ac:dyDescent="0.2">
      <c r="A50955" s="24"/>
      <c r="B50955" s="24"/>
      <c r="C50955" s="24"/>
      <c r="D50955" s="24"/>
      <c r="E50955" s="24"/>
      <c r="F50955" s="24"/>
      <c r="G50955" s="24"/>
      <c r="H50955" s="24"/>
      <c r="I50955" s="24"/>
      <c r="J50955" s="24"/>
      <c r="K50955" s="24"/>
      <c r="L50955" s="24"/>
      <c r="M50955" s="24"/>
      <c r="P50955" s="10"/>
      <c r="R50955" s="10"/>
      <c r="S50955" s="10"/>
      <c r="T50955" s="10"/>
    </row>
    <row r="50956" spans="1:20" ht="16" x14ac:dyDescent="0.2">
      <c r="A50956" s="24"/>
      <c r="B50956" s="24"/>
      <c r="C50956" s="24"/>
      <c r="D50956" s="24"/>
      <c r="E50956" s="24"/>
      <c r="F50956" s="24"/>
      <c r="G50956" s="24"/>
      <c r="H50956" s="24"/>
      <c r="I50956" s="24"/>
      <c r="J50956" s="24"/>
      <c r="K50956" s="24"/>
      <c r="L50956" s="24"/>
      <c r="M50956" s="24"/>
      <c r="P50956" s="10"/>
      <c r="R50956" s="10"/>
      <c r="S50956" s="10"/>
      <c r="T50956" s="10"/>
    </row>
    <row r="50957" spans="1:20" ht="16" x14ac:dyDescent="0.2">
      <c r="A50957" s="24"/>
      <c r="B50957" s="24"/>
      <c r="C50957" s="24"/>
      <c r="D50957" s="24"/>
      <c r="E50957" s="24"/>
      <c r="F50957" s="24"/>
      <c r="G50957" s="24"/>
      <c r="H50957" s="24"/>
      <c r="I50957" s="24"/>
      <c r="J50957" s="24"/>
      <c r="K50957" s="24"/>
      <c r="L50957" s="24"/>
      <c r="M50957" s="24"/>
      <c r="P50957" s="10"/>
      <c r="R50957" s="10"/>
      <c r="S50957" s="10"/>
      <c r="T50957" s="10"/>
    </row>
    <row r="50958" spans="1:20" ht="16" x14ac:dyDescent="0.2">
      <c r="A50958" s="24"/>
      <c r="B50958" s="24"/>
      <c r="C50958" s="24"/>
      <c r="D50958" s="24"/>
      <c r="E50958" s="24"/>
      <c r="F50958" s="24"/>
      <c r="G50958" s="24"/>
      <c r="H50958" s="24"/>
      <c r="I50958" s="24"/>
      <c r="J50958" s="24"/>
      <c r="K50958" s="24"/>
      <c r="L50958" s="24"/>
      <c r="M50958" s="24"/>
      <c r="P50958" s="10"/>
      <c r="R50958" s="10"/>
      <c r="S50958" s="10"/>
      <c r="T50958" s="10"/>
    </row>
    <row r="50959" spans="1:20" ht="16" x14ac:dyDescent="0.2">
      <c r="A50959" s="24"/>
      <c r="B50959" s="24"/>
      <c r="C50959" s="24"/>
      <c r="D50959" s="24"/>
      <c r="E50959" s="24"/>
      <c r="F50959" s="24"/>
      <c r="G50959" s="24"/>
      <c r="H50959" s="24"/>
      <c r="I50959" s="24"/>
      <c r="J50959" s="24"/>
      <c r="K50959" s="24"/>
      <c r="L50959" s="24"/>
      <c r="M50959" s="24"/>
      <c r="P50959" s="10"/>
      <c r="R50959" s="10"/>
      <c r="S50959" s="10"/>
      <c r="T50959" s="10"/>
    </row>
    <row r="50960" spans="1:20" ht="16" x14ac:dyDescent="0.2">
      <c r="A50960" s="24"/>
      <c r="B50960" s="24"/>
      <c r="C50960" s="24"/>
      <c r="D50960" s="24"/>
      <c r="E50960" s="24"/>
      <c r="F50960" s="24"/>
      <c r="G50960" s="24"/>
      <c r="H50960" s="24"/>
      <c r="I50960" s="24"/>
      <c r="J50960" s="24"/>
      <c r="K50960" s="24"/>
      <c r="L50960" s="24"/>
      <c r="M50960" s="24"/>
      <c r="P50960" s="10"/>
      <c r="R50960" s="10"/>
      <c r="S50960" s="10"/>
      <c r="T50960" s="10"/>
    </row>
    <row r="50961" spans="1:20" ht="16" x14ac:dyDescent="0.2">
      <c r="A50961" s="24"/>
      <c r="B50961" s="24"/>
      <c r="C50961" s="24"/>
      <c r="D50961" s="24"/>
      <c r="E50961" s="24"/>
      <c r="F50961" s="24"/>
      <c r="G50961" s="24"/>
      <c r="H50961" s="24"/>
      <c r="I50961" s="24"/>
      <c r="J50961" s="24"/>
      <c r="K50961" s="24"/>
      <c r="L50961" s="24"/>
      <c r="M50961" s="24"/>
      <c r="P50961" s="10"/>
      <c r="R50961" s="10"/>
      <c r="S50961" s="10"/>
      <c r="T50961" s="10"/>
    </row>
    <row r="50962" spans="1:20" ht="16" x14ac:dyDescent="0.2">
      <c r="A50962" s="24"/>
      <c r="B50962" s="24"/>
      <c r="C50962" s="24"/>
      <c r="D50962" s="24"/>
      <c r="E50962" s="24"/>
      <c r="F50962" s="24"/>
      <c r="G50962" s="24"/>
      <c r="H50962" s="24"/>
      <c r="I50962" s="24"/>
      <c r="J50962" s="24"/>
      <c r="K50962" s="24"/>
      <c r="L50962" s="24"/>
      <c r="M50962" s="24"/>
      <c r="P50962" s="10"/>
      <c r="R50962" s="10"/>
      <c r="S50962" s="10"/>
      <c r="T50962" s="10"/>
    </row>
    <row r="50963" spans="1:20" ht="16" x14ac:dyDescent="0.2">
      <c r="A50963" s="24"/>
      <c r="B50963" s="24"/>
      <c r="C50963" s="24"/>
      <c r="D50963" s="24"/>
      <c r="E50963" s="24"/>
      <c r="F50963" s="24"/>
      <c r="G50963" s="24"/>
      <c r="H50963" s="24"/>
      <c r="I50963" s="24"/>
      <c r="J50963" s="24"/>
      <c r="K50963" s="24"/>
      <c r="L50963" s="24"/>
      <c r="M50963" s="24"/>
      <c r="P50963" s="10"/>
      <c r="R50963" s="10"/>
      <c r="S50963" s="10"/>
      <c r="T50963" s="10"/>
    </row>
    <row r="50964" spans="1:20" ht="16" x14ac:dyDescent="0.2">
      <c r="A50964" s="24"/>
      <c r="B50964" s="24"/>
      <c r="C50964" s="24"/>
      <c r="D50964" s="24"/>
      <c r="E50964" s="24"/>
      <c r="F50964" s="24"/>
      <c r="G50964" s="24"/>
      <c r="H50964" s="24"/>
      <c r="I50964" s="24"/>
      <c r="J50964" s="24"/>
      <c r="K50964" s="24"/>
      <c r="L50964" s="24"/>
      <c r="M50964" s="24"/>
      <c r="P50964" s="10"/>
      <c r="R50964" s="10"/>
      <c r="S50964" s="10"/>
      <c r="T50964" s="10"/>
    </row>
    <row r="50965" spans="1:20" ht="16" x14ac:dyDescent="0.2">
      <c r="A50965" s="24"/>
      <c r="B50965" s="24"/>
      <c r="C50965" s="24"/>
      <c r="D50965" s="24"/>
      <c r="E50965" s="24"/>
      <c r="F50965" s="24"/>
      <c r="G50965" s="24"/>
      <c r="H50965" s="24"/>
      <c r="I50965" s="24"/>
      <c r="J50965" s="24"/>
      <c r="K50965" s="24"/>
      <c r="L50965" s="24"/>
      <c r="M50965" s="24"/>
      <c r="P50965" s="10"/>
      <c r="R50965" s="10"/>
      <c r="S50965" s="10"/>
      <c r="T50965" s="10"/>
    </row>
    <row r="50966" spans="1:20" ht="16" x14ac:dyDescent="0.2">
      <c r="A50966" s="24"/>
      <c r="B50966" s="24"/>
      <c r="C50966" s="24"/>
      <c r="D50966" s="24"/>
      <c r="E50966" s="24"/>
      <c r="F50966" s="24"/>
      <c r="G50966" s="24"/>
      <c r="H50966" s="24"/>
      <c r="I50966" s="24"/>
      <c r="J50966" s="24"/>
      <c r="K50966" s="24"/>
      <c r="L50966" s="24"/>
      <c r="M50966" s="24"/>
      <c r="P50966" s="10"/>
      <c r="R50966" s="10"/>
      <c r="S50966" s="10"/>
      <c r="T50966" s="10"/>
    </row>
    <row r="50967" spans="1:20" ht="16" x14ac:dyDescent="0.2">
      <c r="A50967" s="24"/>
      <c r="B50967" s="24"/>
      <c r="C50967" s="24"/>
      <c r="D50967" s="24"/>
      <c r="E50967" s="24"/>
      <c r="F50967" s="24"/>
      <c r="G50967" s="24"/>
      <c r="H50967" s="24"/>
      <c r="I50967" s="24"/>
      <c r="J50967" s="24"/>
      <c r="K50967" s="24"/>
      <c r="L50967" s="24"/>
      <c r="M50967" s="24"/>
      <c r="P50967" s="10"/>
      <c r="R50967" s="10"/>
      <c r="S50967" s="10"/>
      <c r="T50967" s="10"/>
    </row>
    <row r="50968" spans="1:20" ht="16" x14ac:dyDescent="0.2">
      <c r="A50968" s="24"/>
      <c r="B50968" s="24"/>
      <c r="C50968" s="24"/>
      <c r="D50968" s="24"/>
      <c r="E50968" s="24"/>
      <c r="F50968" s="24"/>
      <c r="G50968" s="24"/>
      <c r="H50968" s="24"/>
      <c r="I50968" s="24"/>
      <c r="J50968" s="24"/>
      <c r="K50968" s="24"/>
      <c r="L50968" s="24"/>
      <c r="M50968" s="24"/>
      <c r="P50968" s="10"/>
      <c r="R50968" s="10"/>
      <c r="S50968" s="10"/>
      <c r="T50968" s="10"/>
    </row>
    <row r="50969" spans="1:20" ht="16" x14ac:dyDescent="0.2">
      <c r="A50969" s="24"/>
      <c r="B50969" s="24"/>
      <c r="C50969" s="24"/>
      <c r="D50969" s="24"/>
      <c r="E50969" s="24"/>
      <c r="F50969" s="24"/>
      <c r="G50969" s="24"/>
      <c r="H50969" s="24"/>
      <c r="I50969" s="24"/>
      <c r="J50969" s="24"/>
      <c r="K50969" s="24"/>
      <c r="L50969" s="24"/>
      <c r="M50969" s="24"/>
      <c r="P50969" s="10"/>
      <c r="R50969" s="10"/>
      <c r="S50969" s="10"/>
      <c r="T50969" s="10"/>
    </row>
    <row r="50970" spans="1:20" ht="16" x14ac:dyDescent="0.2">
      <c r="A50970" s="24"/>
      <c r="B50970" s="24"/>
      <c r="C50970" s="24"/>
      <c r="D50970" s="24"/>
      <c r="E50970" s="24"/>
      <c r="F50970" s="24"/>
      <c r="G50970" s="24"/>
      <c r="H50970" s="24"/>
      <c r="I50970" s="24"/>
      <c r="J50970" s="24"/>
      <c r="K50970" s="24"/>
      <c r="L50970" s="24"/>
      <c r="M50970" s="24"/>
      <c r="P50970" s="10"/>
      <c r="R50970" s="10"/>
      <c r="S50970" s="10"/>
      <c r="T50970" s="10"/>
    </row>
    <row r="50971" spans="1:20" ht="16" x14ac:dyDescent="0.2">
      <c r="A50971" s="24"/>
      <c r="B50971" s="24"/>
      <c r="C50971" s="24"/>
      <c r="D50971" s="24"/>
      <c r="E50971" s="24"/>
      <c r="F50971" s="24"/>
      <c r="G50971" s="24"/>
      <c r="H50971" s="24"/>
      <c r="I50971" s="24"/>
      <c r="J50971" s="24"/>
      <c r="K50971" s="24"/>
      <c r="L50971" s="24"/>
      <c r="M50971" s="24"/>
      <c r="P50971" s="10"/>
      <c r="R50971" s="10"/>
      <c r="S50971" s="10"/>
      <c r="T50971" s="10"/>
    </row>
    <row r="50972" spans="1:20" ht="16" x14ac:dyDescent="0.2">
      <c r="A50972" s="24"/>
      <c r="B50972" s="24"/>
      <c r="C50972" s="24"/>
      <c r="D50972" s="24"/>
      <c r="E50972" s="24"/>
      <c r="F50972" s="24"/>
      <c r="G50972" s="24"/>
      <c r="H50972" s="24"/>
      <c r="I50972" s="24"/>
      <c r="J50972" s="24"/>
      <c r="K50972" s="24"/>
      <c r="L50972" s="24"/>
      <c r="M50972" s="24"/>
      <c r="P50972" s="10"/>
      <c r="R50972" s="10"/>
      <c r="S50972" s="10"/>
      <c r="T50972" s="10"/>
    </row>
    <row r="50973" spans="1:20" ht="16" x14ac:dyDescent="0.2">
      <c r="A50973" s="24"/>
      <c r="B50973" s="24"/>
      <c r="C50973" s="24"/>
      <c r="D50973" s="24"/>
      <c r="E50973" s="24"/>
      <c r="F50973" s="24"/>
      <c r="G50973" s="24"/>
      <c r="H50973" s="24"/>
      <c r="I50973" s="24"/>
      <c r="J50973" s="24"/>
      <c r="K50973" s="24"/>
      <c r="L50973" s="24"/>
      <c r="M50973" s="24"/>
      <c r="P50973" s="10"/>
      <c r="R50973" s="10"/>
      <c r="S50973" s="10"/>
      <c r="T50973" s="10"/>
    </row>
    <row r="50974" spans="1:20" ht="16" x14ac:dyDescent="0.2">
      <c r="A50974" s="24"/>
      <c r="B50974" s="24"/>
      <c r="C50974" s="24"/>
      <c r="D50974" s="24"/>
      <c r="E50974" s="24"/>
      <c r="F50974" s="24"/>
      <c r="G50974" s="24"/>
      <c r="H50974" s="24"/>
      <c r="I50974" s="24"/>
      <c r="J50974" s="24"/>
      <c r="K50974" s="24"/>
      <c r="L50974" s="24"/>
      <c r="M50974" s="24"/>
      <c r="P50974" s="10"/>
      <c r="R50974" s="10"/>
      <c r="S50974" s="10"/>
      <c r="T50974" s="10"/>
    </row>
    <row r="50975" spans="1:20" ht="16" x14ac:dyDescent="0.2">
      <c r="A50975" s="24"/>
      <c r="B50975" s="24"/>
      <c r="C50975" s="24"/>
      <c r="D50975" s="24"/>
      <c r="E50975" s="24"/>
      <c r="F50975" s="24"/>
      <c r="G50975" s="24"/>
      <c r="H50975" s="24"/>
      <c r="I50975" s="24"/>
      <c r="J50975" s="24"/>
      <c r="K50975" s="24"/>
      <c r="L50975" s="24"/>
      <c r="M50975" s="24"/>
      <c r="P50975" s="10"/>
      <c r="R50975" s="10"/>
      <c r="S50975" s="10"/>
      <c r="T50975" s="10"/>
    </row>
    <row r="50976" spans="1:20" ht="16" x14ac:dyDescent="0.2">
      <c r="A50976" s="24"/>
      <c r="B50976" s="24"/>
      <c r="C50976" s="24"/>
      <c r="D50976" s="24"/>
      <c r="E50976" s="24"/>
      <c r="F50976" s="24"/>
      <c r="G50976" s="24"/>
      <c r="H50976" s="24"/>
      <c r="I50976" s="24"/>
      <c r="J50976" s="24"/>
      <c r="K50976" s="24"/>
      <c r="L50976" s="24"/>
      <c r="M50976" s="24"/>
      <c r="P50976" s="10"/>
      <c r="R50976" s="10"/>
      <c r="S50976" s="10"/>
      <c r="T50976" s="10"/>
    </row>
    <row r="50977" spans="1:20" ht="16" x14ac:dyDescent="0.2">
      <c r="A50977" s="24"/>
      <c r="B50977" s="24"/>
      <c r="C50977" s="24"/>
      <c r="D50977" s="24"/>
      <c r="E50977" s="24"/>
      <c r="F50977" s="24"/>
      <c r="G50977" s="24"/>
      <c r="H50977" s="24"/>
      <c r="I50977" s="24"/>
      <c r="J50977" s="24"/>
      <c r="K50977" s="24"/>
      <c r="L50977" s="24"/>
      <c r="M50977" s="24"/>
      <c r="P50977" s="10"/>
      <c r="R50977" s="10"/>
      <c r="S50977" s="10"/>
      <c r="T50977" s="10"/>
    </row>
    <row r="50978" spans="1:20" ht="16" x14ac:dyDescent="0.2">
      <c r="A50978" s="24"/>
      <c r="B50978" s="24"/>
      <c r="C50978" s="24"/>
      <c r="D50978" s="24"/>
      <c r="E50978" s="24"/>
      <c r="F50978" s="24"/>
      <c r="G50978" s="24"/>
      <c r="H50978" s="24"/>
      <c r="I50978" s="24"/>
      <c r="J50978" s="24"/>
      <c r="K50978" s="24"/>
      <c r="L50978" s="24"/>
      <c r="M50978" s="24"/>
      <c r="P50978" s="10"/>
      <c r="R50978" s="10"/>
      <c r="S50978" s="10"/>
      <c r="T50978" s="10"/>
    </row>
    <row r="50979" spans="1:20" ht="16" x14ac:dyDescent="0.2">
      <c r="A50979" s="24"/>
      <c r="B50979" s="24"/>
      <c r="C50979" s="24"/>
      <c r="D50979" s="24"/>
      <c r="E50979" s="24"/>
      <c r="F50979" s="24"/>
      <c r="G50979" s="24"/>
      <c r="H50979" s="24"/>
      <c r="I50979" s="24"/>
      <c r="J50979" s="24"/>
      <c r="K50979" s="24"/>
      <c r="L50979" s="24"/>
      <c r="M50979" s="24"/>
      <c r="P50979" s="10"/>
      <c r="R50979" s="10"/>
      <c r="S50979" s="10"/>
      <c r="T50979" s="10"/>
    </row>
    <row r="50980" spans="1:20" ht="16" x14ac:dyDescent="0.2">
      <c r="A50980" s="24"/>
      <c r="B50980" s="24"/>
      <c r="C50980" s="24"/>
      <c r="D50980" s="24"/>
      <c r="E50980" s="24"/>
      <c r="F50980" s="24"/>
      <c r="G50980" s="24"/>
      <c r="H50980" s="24"/>
      <c r="I50980" s="24"/>
      <c r="J50980" s="24"/>
      <c r="K50980" s="24"/>
      <c r="L50980" s="24"/>
      <c r="M50980" s="24"/>
      <c r="P50980" s="10"/>
      <c r="R50980" s="10"/>
      <c r="S50980" s="10"/>
      <c r="T50980" s="10"/>
    </row>
    <row r="50981" spans="1:20" ht="16" x14ac:dyDescent="0.2">
      <c r="A50981" s="24"/>
      <c r="B50981" s="24"/>
      <c r="C50981" s="24"/>
      <c r="D50981" s="24"/>
      <c r="E50981" s="24"/>
      <c r="F50981" s="24"/>
      <c r="G50981" s="24"/>
      <c r="H50981" s="24"/>
      <c r="I50981" s="24"/>
      <c r="J50981" s="24"/>
      <c r="K50981" s="24"/>
      <c r="L50981" s="24"/>
      <c r="M50981" s="24"/>
      <c r="P50981" s="10"/>
      <c r="R50981" s="10"/>
      <c r="S50981" s="10"/>
      <c r="T50981" s="10"/>
    </row>
    <row r="50982" spans="1:20" ht="16" x14ac:dyDescent="0.2">
      <c r="A50982" s="24"/>
      <c r="B50982" s="24"/>
      <c r="C50982" s="24"/>
      <c r="D50982" s="24"/>
      <c r="E50982" s="24"/>
      <c r="F50982" s="24"/>
      <c r="G50982" s="24"/>
      <c r="H50982" s="24"/>
      <c r="I50982" s="24"/>
      <c r="J50982" s="24"/>
      <c r="K50982" s="24"/>
      <c r="L50982" s="24"/>
      <c r="M50982" s="24"/>
      <c r="P50982" s="10"/>
      <c r="R50982" s="10"/>
      <c r="S50982" s="10"/>
      <c r="T50982" s="10"/>
    </row>
    <row r="50983" spans="1:20" ht="16" x14ac:dyDescent="0.2">
      <c r="A50983" s="24"/>
      <c r="B50983" s="24"/>
      <c r="C50983" s="24"/>
      <c r="D50983" s="24"/>
      <c r="E50983" s="24"/>
      <c r="F50983" s="24"/>
      <c r="G50983" s="24"/>
      <c r="H50983" s="24"/>
      <c r="I50983" s="24"/>
      <c r="J50983" s="24"/>
      <c r="K50983" s="24"/>
      <c r="L50983" s="24"/>
      <c r="M50983" s="24"/>
      <c r="P50983" s="10"/>
      <c r="R50983" s="10"/>
      <c r="S50983" s="10"/>
      <c r="T50983" s="10"/>
    </row>
    <row r="50984" spans="1:20" ht="16" x14ac:dyDescent="0.2">
      <c r="A50984" s="24"/>
      <c r="B50984" s="24"/>
      <c r="C50984" s="24"/>
      <c r="D50984" s="24"/>
      <c r="E50984" s="24"/>
      <c r="F50984" s="24"/>
      <c r="G50984" s="24"/>
      <c r="H50984" s="24"/>
      <c r="I50984" s="24"/>
      <c r="J50984" s="24"/>
      <c r="K50984" s="24"/>
      <c r="L50984" s="24"/>
      <c r="M50984" s="24"/>
      <c r="P50984" s="10"/>
      <c r="R50984" s="10"/>
      <c r="S50984" s="10"/>
      <c r="T50984" s="10"/>
    </row>
    <row r="50985" spans="1:20" ht="16" x14ac:dyDescent="0.2">
      <c r="A50985" s="24"/>
      <c r="B50985" s="24"/>
      <c r="C50985" s="24"/>
      <c r="D50985" s="24"/>
      <c r="E50985" s="24"/>
      <c r="F50985" s="24"/>
      <c r="G50985" s="24"/>
      <c r="H50985" s="24"/>
      <c r="I50985" s="24"/>
      <c r="J50985" s="24"/>
      <c r="K50985" s="24"/>
      <c r="L50985" s="24"/>
      <c r="M50985" s="24"/>
      <c r="P50985" s="10"/>
      <c r="R50985" s="10"/>
      <c r="S50985" s="10"/>
      <c r="T50985" s="10"/>
    </row>
    <row r="50986" spans="1:20" ht="16" x14ac:dyDescent="0.2">
      <c r="A50986" s="24"/>
      <c r="B50986" s="24"/>
      <c r="C50986" s="24"/>
      <c r="D50986" s="24"/>
      <c r="E50986" s="24"/>
      <c r="F50986" s="24"/>
      <c r="G50986" s="24"/>
      <c r="H50986" s="24"/>
      <c r="I50986" s="24"/>
      <c r="J50986" s="24"/>
      <c r="K50986" s="24"/>
      <c r="L50986" s="24"/>
      <c r="M50986" s="24"/>
      <c r="P50986" s="10"/>
      <c r="R50986" s="10"/>
      <c r="S50986" s="10"/>
      <c r="T50986" s="10"/>
    </row>
    <row r="50987" spans="1:20" ht="16" x14ac:dyDescent="0.2">
      <c r="A50987" s="24"/>
      <c r="B50987" s="24"/>
      <c r="C50987" s="24"/>
      <c r="D50987" s="24"/>
      <c r="E50987" s="24"/>
      <c r="F50987" s="24"/>
      <c r="G50987" s="24"/>
      <c r="H50987" s="24"/>
      <c r="I50987" s="24"/>
      <c r="J50987" s="24"/>
      <c r="K50987" s="24"/>
      <c r="L50987" s="24"/>
      <c r="M50987" s="24"/>
      <c r="P50987" s="10"/>
      <c r="R50987" s="10"/>
      <c r="S50987" s="10"/>
      <c r="T50987" s="10"/>
    </row>
    <row r="50988" spans="1:20" ht="16" x14ac:dyDescent="0.2">
      <c r="A50988" s="24"/>
      <c r="B50988" s="24"/>
      <c r="C50988" s="24"/>
      <c r="D50988" s="24"/>
      <c r="E50988" s="24"/>
      <c r="F50988" s="24"/>
      <c r="G50988" s="24"/>
      <c r="H50988" s="24"/>
      <c r="I50988" s="24"/>
      <c r="J50988" s="24"/>
      <c r="K50988" s="24"/>
      <c r="L50988" s="24"/>
      <c r="M50988" s="24"/>
      <c r="P50988" s="10"/>
      <c r="R50988" s="10"/>
      <c r="S50988" s="10"/>
      <c r="T50988" s="10"/>
    </row>
    <row r="50989" spans="1:20" ht="16" x14ac:dyDescent="0.2">
      <c r="A50989" s="24"/>
      <c r="B50989" s="24"/>
      <c r="C50989" s="24"/>
      <c r="D50989" s="24"/>
      <c r="E50989" s="24"/>
      <c r="F50989" s="24"/>
      <c r="G50989" s="24"/>
      <c r="H50989" s="24"/>
      <c r="I50989" s="24"/>
      <c r="J50989" s="24"/>
      <c r="K50989" s="24"/>
      <c r="L50989" s="24"/>
      <c r="M50989" s="24"/>
      <c r="P50989" s="10"/>
      <c r="R50989" s="10"/>
      <c r="S50989" s="10"/>
      <c r="T50989" s="10"/>
    </row>
    <row r="50990" spans="1:20" ht="16" x14ac:dyDescent="0.2">
      <c r="A50990" s="24"/>
      <c r="B50990" s="24"/>
      <c r="C50990" s="24"/>
      <c r="D50990" s="24"/>
      <c r="E50990" s="24"/>
      <c r="F50990" s="24"/>
      <c r="G50990" s="24"/>
      <c r="H50990" s="24"/>
      <c r="I50990" s="24"/>
      <c r="J50990" s="24"/>
      <c r="K50990" s="24"/>
      <c r="L50990" s="24"/>
      <c r="M50990" s="24"/>
      <c r="P50990" s="10"/>
      <c r="R50990" s="10"/>
      <c r="S50990" s="10"/>
      <c r="T50990" s="10"/>
    </row>
    <row r="50991" spans="1:20" ht="16" x14ac:dyDescent="0.2">
      <c r="A50991" s="24"/>
      <c r="B50991" s="24"/>
      <c r="C50991" s="24"/>
      <c r="D50991" s="24"/>
      <c r="E50991" s="24"/>
      <c r="F50991" s="24"/>
      <c r="G50991" s="24"/>
      <c r="H50991" s="24"/>
      <c r="I50991" s="24"/>
      <c r="J50991" s="24"/>
      <c r="K50991" s="24"/>
      <c r="L50991" s="24"/>
      <c r="M50991" s="24"/>
      <c r="P50991" s="10"/>
      <c r="R50991" s="10"/>
      <c r="S50991" s="10"/>
      <c r="T50991" s="10"/>
    </row>
    <row r="50992" spans="1:20" ht="16" x14ac:dyDescent="0.2">
      <c r="A50992" s="24"/>
      <c r="B50992" s="24"/>
      <c r="C50992" s="24"/>
      <c r="D50992" s="24"/>
      <c r="E50992" s="24"/>
      <c r="F50992" s="24"/>
      <c r="G50992" s="24"/>
      <c r="H50992" s="24"/>
      <c r="I50992" s="24"/>
      <c r="J50992" s="24"/>
      <c r="K50992" s="24"/>
      <c r="L50992" s="24"/>
      <c r="M50992" s="24"/>
      <c r="P50992" s="10"/>
      <c r="R50992" s="10"/>
      <c r="S50992" s="10"/>
      <c r="T50992" s="10"/>
    </row>
    <row r="50993" spans="1:20" ht="16" x14ac:dyDescent="0.2">
      <c r="A50993" s="24"/>
      <c r="B50993" s="24"/>
      <c r="C50993" s="24"/>
      <c r="D50993" s="24"/>
      <c r="E50993" s="24"/>
      <c r="F50993" s="24"/>
      <c r="G50993" s="24"/>
      <c r="H50993" s="24"/>
      <c r="I50993" s="24"/>
      <c r="J50993" s="24"/>
      <c r="K50993" s="24"/>
      <c r="L50993" s="24"/>
      <c r="M50993" s="24"/>
      <c r="P50993" s="10"/>
      <c r="R50993" s="10"/>
      <c r="S50993" s="10"/>
      <c r="T50993" s="10"/>
    </row>
    <row r="50994" spans="1:20" ht="16" x14ac:dyDescent="0.2">
      <c r="A50994" s="24"/>
      <c r="B50994" s="24"/>
      <c r="C50994" s="24"/>
      <c r="D50994" s="24"/>
      <c r="E50994" s="24"/>
      <c r="F50994" s="24"/>
      <c r="G50994" s="24"/>
      <c r="H50994" s="24"/>
      <c r="I50994" s="24"/>
      <c r="J50994" s="24"/>
      <c r="K50994" s="24"/>
      <c r="L50994" s="24"/>
      <c r="M50994" s="24"/>
      <c r="P50994" s="10"/>
      <c r="R50994" s="10"/>
      <c r="S50994" s="10"/>
      <c r="T50994" s="10"/>
    </row>
    <row r="50995" spans="1:20" ht="16" x14ac:dyDescent="0.2">
      <c r="A50995" s="24"/>
      <c r="B50995" s="24"/>
      <c r="C50995" s="24"/>
      <c r="D50995" s="24"/>
      <c r="E50995" s="24"/>
      <c r="F50995" s="24"/>
      <c r="G50995" s="24"/>
      <c r="H50995" s="24"/>
      <c r="I50995" s="24"/>
      <c r="J50995" s="24"/>
      <c r="K50995" s="24"/>
      <c r="L50995" s="24"/>
      <c r="M50995" s="24"/>
      <c r="P50995" s="10"/>
      <c r="R50995" s="10"/>
      <c r="S50995" s="10"/>
      <c r="T50995" s="10"/>
    </row>
    <row r="50996" spans="1:20" ht="16" x14ac:dyDescent="0.2">
      <c r="A50996" s="24"/>
      <c r="B50996" s="24"/>
      <c r="C50996" s="24"/>
      <c r="D50996" s="24"/>
      <c r="E50996" s="24"/>
      <c r="F50996" s="24"/>
      <c r="G50996" s="24"/>
      <c r="H50996" s="24"/>
      <c r="I50996" s="24"/>
      <c r="J50996" s="24"/>
      <c r="K50996" s="24"/>
      <c r="L50996" s="24"/>
      <c r="M50996" s="24"/>
      <c r="P50996" s="10"/>
      <c r="R50996" s="10"/>
      <c r="S50996" s="10"/>
      <c r="T50996" s="10"/>
    </row>
    <row r="50997" spans="1:20" ht="16" x14ac:dyDescent="0.2">
      <c r="A50997" s="24"/>
      <c r="B50997" s="24"/>
      <c r="C50997" s="24"/>
      <c r="D50997" s="24"/>
      <c r="E50997" s="24"/>
      <c r="F50997" s="24"/>
      <c r="G50997" s="24"/>
      <c r="H50997" s="24"/>
      <c r="I50997" s="24"/>
      <c r="J50997" s="24"/>
      <c r="K50997" s="24"/>
      <c r="L50997" s="24"/>
      <c r="M50997" s="24"/>
      <c r="P50997" s="10"/>
      <c r="R50997" s="10"/>
      <c r="S50997" s="10"/>
      <c r="T50997" s="10"/>
    </row>
    <row r="50998" spans="1:20" ht="16" x14ac:dyDescent="0.2">
      <c r="A50998" s="24"/>
      <c r="B50998" s="24"/>
      <c r="C50998" s="24"/>
      <c r="D50998" s="24"/>
      <c r="E50998" s="24"/>
      <c r="F50998" s="24"/>
      <c r="G50998" s="24"/>
      <c r="H50998" s="24"/>
      <c r="I50998" s="24"/>
      <c r="J50998" s="24"/>
      <c r="K50998" s="24"/>
      <c r="L50998" s="24"/>
      <c r="M50998" s="24"/>
      <c r="P50998" s="10"/>
      <c r="R50998" s="10"/>
      <c r="S50998" s="10"/>
      <c r="T50998" s="10"/>
    </row>
    <row r="50999" spans="1:20" ht="16" x14ac:dyDescent="0.2">
      <c r="A50999" s="24"/>
      <c r="B50999" s="24"/>
      <c r="C50999" s="24"/>
      <c r="D50999" s="24"/>
      <c r="E50999" s="24"/>
      <c r="F50999" s="24"/>
      <c r="G50999" s="24"/>
      <c r="H50999" s="24"/>
      <c r="I50999" s="24"/>
      <c r="J50999" s="24"/>
      <c r="K50999" s="24"/>
      <c r="L50999" s="24"/>
      <c r="M50999" s="24"/>
      <c r="P50999" s="10"/>
      <c r="R50999" s="10"/>
      <c r="S50999" s="10"/>
      <c r="T50999" s="10"/>
    </row>
    <row r="51000" spans="1:20" ht="16" x14ac:dyDescent="0.2">
      <c r="A51000" s="24"/>
      <c r="B51000" s="24"/>
      <c r="C51000" s="24"/>
      <c r="D51000" s="24"/>
      <c r="E51000" s="24"/>
      <c r="F51000" s="24"/>
      <c r="G51000" s="24"/>
      <c r="H51000" s="24"/>
      <c r="I51000" s="24"/>
      <c r="J51000" s="24"/>
      <c r="K51000" s="24"/>
      <c r="L51000" s="24"/>
      <c r="M51000" s="24"/>
      <c r="P51000" s="10"/>
      <c r="R51000" s="10"/>
      <c r="S51000" s="10"/>
      <c r="T51000" s="10"/>
    </row>
    <row r="51001" spans="1:20" ht="16" x14ac:dyDescent="0.2">
      <c r="A51001" s="24"/>
      <c r="B51001" s="24"/>
      <c r="C51001" s="24"/>
      <c r="D51001" s="24"/>
      <c r="E51001" s="24"/>
      <c r="F51001" s="24"/>
      <c r="G51001" s="24"/>
      <c r="H51001" s="24"/>
      <c r="I51001" s="24"/>
      <c r="J51001" s="24"/>
      <c r="K51001" s="24"/>
      <c r="L51001" s="24"/>
      <c r="M51001" s="24"/>
      <c r="P51001" s="10"/>
      <c r="R51001" s="10"/>
      <c r="S51001" s="10"/>
      <c r="T51001" s="10"/>
    </row>
    <row r="51002" spans="1:20" ht="16" x14ac:dyDescent="0.2">
      <c r="A51002" s="24"/>
      <c r="B51002" s="24"/>
      <c r="C51002" s="24"/>
      <c r="D51002" s="24"/>
      <c r="E51002" s="24"/>
      <c r="F51002" s="24"/>
      <c r="G51002" s="24"/>
      <c r="H51002" s="24"/>
      <c r="I51002" s="24"/>
      <c r="J51002" s="24"/>
      <c r="K51002" s="24"/>
      <c r="L51002" s="24"/>
      <c r="M51002" s="24"/>
      <c r="P51002" s="10"/>
      <c r="R51002" s="10"/>
      <c r="S51002" s="10"/>
      <c r="T51002" s="10"/>
    </row>
    <row r="51003" spans="1:20" ht="16" x14ac:dyDescent="0.2">
      <c r="A51003" s="24"/>
      <c r="B51003" s="24"/>
      <c r="C51003" s="24"/>
      <c r="D51003" s="24"/>
      <c r="E51003" s="24"/>
      <c r="F51003" s="24"/>
      <c r="G51003" s="24"/>
      <c r="H51003" s="24"/>
      <c r="I51003" s="24"/>
      <c r="J51003" s="24"/>
      <c r="K51003" s="24"/>
      <c r="L51003" s="24"/>
      <c r="M51003" s="24"/>
      <c r="P51003" s="10"/>
      <c r="R51003" s="10"/>
      <c r="S51003" s="10"/>
      <c r="T51003" s="10"/>
    </row>
    <row r="51004" spans="1:20" ht="16" x14ac:dyDescent="0.2">
      <c r="A51004" s="24"/>
      <c r="B51004" s="24"/>
      <c r="C51004" s="24"/>
      <c r="D51004" s="24"/>
      <c r="E51004" s="24"/>
      <c r="F51004" s="24"/>
      <c r="G51004" s="24"/>
      <c r="H51004" s="24"/>
      <c r="I51004" s="24"/>
      <c r="J51004" s="24"/>
      <c r="K51004" s="24"/>
      <c r="L51004" s="24"/>
      <c r="M51004" s="24"/>
      <c r="P51004" s="10"/>
      <c r="R51004" s="10"/>
      <c r="S51004" s="10"/>
      <c r="T51004" s="10"/>
    </row>
    <row r="51005" spans="1:20" ht="16" x14ac:dyDescent="0.2">
      <c r="A51005" s="24"/>
      <c r="B51005" s="24"/>
      <c r="C51005" s="24"/>
      <c r="D51005" s="24"/>
      <c r="E51005" s="24"/>
      <c r="F51005" s="24"/>
      <c r="G51005" s="24"/>
      <c r="H51005" s="24"/>
      <c r="I51005" s="24"/>
      <c r="J51005" s="24"/>
      <c r="K51005" s="24"/>
      <c r="L51005" s="24"/>
      <c r="M51005" s="24"/>
      <c r="P51005" s="10"/>
      <c r="R51005" s="10"/>
      <c r="S51005" s="10"/>
      <c r="T51005" s="10"/>
    </row>
    <row r="51006" spans="1:20" ht="16" x14ac:dyDescent="0.2">
      <c r="A51006" s="24"/>
      <c r="B51006" s="24"/>
      <c r="C51006" s="24"/>
      <c r="D51006" s="24"/>
      <c r="E51006" s="24"/>
      <c r="F51006" s="24"/>
      <c r="G51006" s="24"/>
      <c r="H51006" s="24"/>
      <c r="I51006" s="24"/>
      <c r="J51006" s="24"/>
      <c r="K51006" s="24"/>
      <c r="L51006" s="24"/>
      <c r="M51006" s="24"/>
      <c r="P51006" s="10"/>
      <c r="R51006" s="10"/>
      <c r="S51006" s="10"/>
      <c r="T51006" s="10"/>
    </row>
    <row r="51007" spans="1:20" ht="16" x14ac:dyDescent="0.2">
      <c r="A51007" s="24"/>
      <c r="B51007" s="24"/>
      <c r="C51007" s="24"/>
      <c r="D51007" s="24"/>
      <c r="E51007" s="24"/>
      <c r="F51007" s="24"/>
      <c r="G51007" s="24"/>
      <c r="H51007" s="24"/>
      <c r="I51007" s="24"/>
      <c r="J51007" s="24"/>
      <c r="K51007" s="24"/>
      <c r="L51007" s="24"/>
      <c r="M51007" s="24"/>
      <c r="P51007" s="10"/>
      <c r="R51007" s="10"/>
      <c r="S51007" s="10"/>
      <c r="T51007" s="10"/>
    </row>
    <row r="51008" spans="1:20" ht="16" x14ac:dyDescent="0.2">
      <c r="A51008" s="24"/>
      <c r="B51008" s="24"/>
      <c r="C51008" s="24"/>
      <c r="D51008" s="24"/>
      <c r="E51008" s="24"/>
      <c r="F51008" s="24"/>
      <c r="G51008" s="24"/>
      <c r="H51008" s="24"/>
      <c r="I51008" s="24"/>
      <c r="J51008" s="24"/>
      <c r="K51008" s="24"/>
      <c r="L51008" s="24"/>
      <c r="M51008" s="24"/>
      <c r="P51008" s="10"/>
      <c r="R51008" s="10"/>
      <c r="S51008" s="10"/>
      <c r="T51008" s="10"/>
    </row>
    <row r="51009" spans="1:20" ht="16" x14ac:dyDescent="0.2">
      <c r="A51009" s="24"/>
      <c r="B51009" s="24"/>
      <c r="C51009" s="24"/>
      <c r="D51009" s="24"/>
      <c r="E51009" s="24"/>
      <c r="F51009" s="24"/>
      <c r="G51009" s="24"/>
      <c r="H51009" s="24"/>
      <c r="I51009" s="24"/>
      <c r="J51009" s="24"/>
      <c r="K51009" s="24"/>
      <c r="L51009" s="24"/>
      <c r="M51009" s="24"/>
      <c r="P51009" s="10"/>
      <c r="R51009" s="10"/>
      <c r="S51009" s="10"/>
      <c r="T51009" s="10"/>
    </row>
    <row r="51010" spans="1:20" ht="16" x14ac:dyDescent="0.2">
      <c r="A51010" s="24"/>
      <c r="B51010" s="24"/>
      <c r="C51010" s="24"/>
      <c r="D51010" s="24"/>
      <c r="E51010" s="24"/>
      <c r="F51010" s="24"/>
      <c r="G51010" s="24"/>
      <c r="H51010" s="24"/>
      <c r="I51010" s="24"/>
      <c r="J51010" s="24"/>
      <c r="K51010" s="24"/>
      <c r="L51010" s="24"/>
      <c r="M51010" s="24"/>
      <c r="P51010" s="10"/>
      <c r="R51010" s="10"/>
      <c r="S51010" s="10"/>
      <c r="T51010" s="10"/>
    </row>
    <row r="51011" spans="1:20" ht="16" x14ac:dyDescent="0.2">
      <c r="A51011" s="24"/>
      <c r="B51011" s="24"/>
      <c r="C51011" s="24"/>
      <c r="D51011" s="24"/>
      <c r="E51011" s="24"/>
      <c r="F51011" s="24"/>
      <c r="G51011" s="24"/>
      <c r="H51011" s="24"/>
      <c r="I51011" s="24"/>
      <c r="J51011" s="24"/>
      <c r="K51011" s="24"/>
      <c r="L51011" s="24"/>
      <c r="M51011" s="24"/>
      <c r="P51011" s="10"/>
      <c r="R51011" s="10"/>
      <c r="S51011" s="10"/>
      <c r="T51011" s="10"/>
    </row>
    <row r="51012" spans="1:20" ht="16" x14ac:dyDescent="0.2">
      <c r="A51012" s="24"/>
      <c r="B51012" s="24"/>
      <c r="C51012" s="24"/>
      <c r="D51012" s="24"/>
      <c r="E51012" s="24"/>
      <c r="F51012" s="24"/>
      <c r="G51012" s="24"/>
      <c r="H51012" s="24"/>
      <c r="I51012" s="24"/>
      <c r="J51012" s="24"/>
      <c r="K51012" s="24"/>
      <c r="L51012" s="24"/>
      <c r="M51012" s="24"/>
      <c r="P51012" s="10"/>
      <c r="R51012" s="10"/>
      <c r="S51012" s="10"/>
      <c r="T51012" s="10"/>
    </row>
    <row r="51013" spans="1:20" ht="16" x14ac:dyDescent="0.2">
      <c r="A51013" s="24"/>
      <c r="B51013" s="24"/>
      <c r="C51013" s="24"/>
      <c r="D51013" s="24"/>
      <c r="E51013" s="24"/>
      <c r="F51013" s="24"/>
      <c r="G51013" s="24"/>
      <c r="H51013" s="24"/>
      <c r="I51013" s="24"/>
      <c r="J51013" s="24"/>
      <c r="K51013" s="24"/>
      <c r="L51013" s="24"/>
      <c r="M51013" s="24"/>
      <c r="P51013" s="10"/>
      <c r="R51013" s="10"/>
      <c r="S51013" s="10"/>
      <c r="T51013" s="10"/>
    </row>
    <row r="51014" spans="1:20" ht="16" x14ac:dyDescent="0.2">
      <c r="A51014" s="24"/>
      <c r="B51014" s="24"/>
      <c r="C51014" s="24"/>
      <c r="D51014" s="24"/>
      <c r="E51014" s="24"/>
      <c r="F51014" s="24"/>
      <c r="G51014" s="24"/>
      <c r="H51014" s="24"/>
      <c r="I51014" s="24"/>
      <c r="J51014" s="24"/>
      <c r="K51014" s="24"/>
      <c r="L51014" s="24"/>
      <c r="M51014" s="24"/>
      <c r="P51014" s="10"/>
      <c r="R51014" s="10"/>
      <c r="S51014" s="10"/>
      <c r="T51014" s="10"/>
    </row>
    <row r="51015" spans="1:20" ht="16" x14ac:dyDescent="0.2">
      <c r="A51015" s="24"/>
      <c r="B51015" s="24"/>
      <c r="C51015" s="24"/>
      <c r="D51015" s="24"/>
      <c r="E51015" s="24"/>
      <c r="F51015" s="24"/>
      <c r="G51015" s="24"/>
      <c r="H51015" s="24"/>
      <c r="I51015" s="24"/>
      <c r="J51015" s="24"/>
      <c r="K51015" s="24"/>
      <c r="L51015" s="24"/>
      <c r="M51015" s="24"/>
      <c r="P51015" s="10"/>
      <c r="R51015" s="10"/>
      <c r="S51015" s="10"/>
      <c r="T51015" s="10"/>
    </row>
    <row r="51016" spans="1:20" ht="16" x14ac:dyDescent="0.2">
      <c r="A51016" s="24"/>
      <c r="B51016" s="24"/>
      <c r="C51016" s="24"/>
      <c r="D51016" s="24"/>
      <c r="E51016" s="24"/>
      <c r="F51016" s="24"/>
      <c r="G51016" s="24"/>
      <c r="H51016" s="24"/>
      <c r="I51016" s="24"/>
      <c r="J51016" s="24"/>
      <c r="K51016" s="24"/>
      <c r="L51016" s="24"/>
      <c r="M51016" s="24"/>
      <c r="P51016" s="10"/>
      <c r="R51016" s="10"/>
      <c r="S51016" s="10"/>
      <c r="T51016" s="10"/>
    </row>
    <row r="51017" spans="1:20" ht="16" x14ac:dyDescent="0.2">
      <c r="A51017" s="24"/>
      <c r="B51017" s="24"/>
      <c r="C51017" s="24"/>
      <c r="D51017" s="24"/>
      <c r="E51017" s="24"/>
      <c r="F51017" s="24"/>
      <c r="G51017" s="24"/>
      <c r="H51017" s="24"/>
      <c r="I51017" s="24"/>
      <c r="J51017" s="24"/>
      <c r="K51017" s="24"/>
      <c r="L51017" s="24"/>
      <c r="M51017" s="24"/>
      <c r="P51017" s="10"/>
      <c r="R51017" s="10"/>
      <c r="S51017" s="10"/>
      <c r="T51017" s="10"/>
    </row>
    <row r="51018" spans="1:20" ht="16" x14ac:dyDescent="0.2">
      <c r="A51018" s="24"/>
      <c r="B51018" s="24"/>
      <c r="C51018" s="24"/>
      <c r="D51018" s="24"/>
      <c r="E51018" s="24"/>
      <c r="F51018" s="24"/>
      <c r="G51018" s="24"/>
      <c r="H51018" s="24"/>
      <c r="I51018" s="24"/>
      <c r="J51018" s="24"/>
      <c r="K51018" s="24"/>
      <c r="L51018" s="24"/>
      <c r="M51018" s="24"/>
      <c r="P51018" s="10"/>
      <c r="R51018" s="10"/>
      <c r="S51018" s="10"/>
      <c r="T51018" s="10"/>
    </row>
    <row r="51019" spans="1:20" ht="16" x14ac:dyDescent="0.2">
      <c r="A51019" s="24"/>
      <c r="B51019" s="24"/>
      <c r="C51019" s="24"/>
      <c r="D51019" s="24"/>
      <c r="E51019" s="24"/>
      <c r="F51019" s="24"/>
      <c r="G51019" s="24"/>
      <c r="H51019" s="24"/>
      <c r="I51019" s="24"/>
      <c r="J51019" s="24"/>
      <c r="K51019" s="24"/>
      <c r="L51019" s="24"/>
      <c r="M51019" s="24"/>
      <c r="P51019" s="10"/>
      <c r="R51019" s="10"/>
      <c r="S51019" s="10"/>
      <c r="T51019" s="10"/>
    </row>
    <row r="51020" spans="1:20" ht="16" x14ac:dyDescent="0.2">
      <c r="A51020" s="24"/>
      <c r="B51020" s="24"/>
      <c r="C51020" s="24"/>
      <c r="D51020" s="24"/>
      <c r="E51020" s="24"/>
      <c r="F51020" s="24"/>
      <c r="G51020" s="24"/>
      <c r="H51020" s="24"/>
      <c r="I51020" s="24"/>
      <c r="J51020" s="24"/>
      <c r="K51020" s="24"/>
      <c r="L51020" s="24"/>
      <c r="M51020" s="24"/>
      <c r="P51020" s="10"/>
      <c r="R51020" s="10"/>
      <c r="S51020" s="10"/>
      <c r="T51020" s="10"/>
    </row>
    <row r="51021" spans="1:20" ht="16" x14ac:dyDescent="0.2">
      <c r="A51021" s="24"/>
      <c r="B51021" s="24"/>
      <c r="C51021" s="24"/>
      <c r="D51021" s="24"/>
      <c r="E51021" s="24"/>
      <c r="F51021" s="24"/>
      <c r="G51021" s="24"/>
      <c r="H51021" s="24"/>
      <c r="I51021" s="24"/>
      <c r="J51021" s="24"/>
      <c r="K51021" s="24"/>
      <c r="L51021" s="24"/>
      <c r="M51021" s="24"/>
      <c r="P51021" s="10"/>
      <c r="R51021" s="10"/>
      <c r="S51021" s="10"/>
      <c r="T51021" s="10"/>
    </row>
    <row r="51022" spans="1:20" ht="16" x14ac:dyDescent="0.2">
      <c r="A51022" s="24"/>
      <c r="B51022" s="24"/>
      <c r="C51022" s="24"/>
      <c r="D51022" s="24"/>
      <c r="E51022" s="24"/>
      <c r="F51022" s="24"/>
      <c r="G51022" s="24"/>
      <c r="H51022" s="24"/>
      <c r="I51022" s="24"/>
      <c r="J51022" s="24"/>
      <c r="K51022" s="24"/>
      <c r="L51022" s="24"/>
      <c r="M51022" s="24"/>
      <c r="P51022" s="10"/>
      <c r="R51022" s="10"/>
      <c r="S51022" s="10"/>
      <c r="T51022" s="10"/>
    </row>
    <row r="51023" spans="1:20" ht="16" x14ac:dyDescent="0.2">
      <c r="A51023" s="24"/>
      <c r="B51023" s="24"/>
      <c r="C51023" s="24"/>
      <c r="D51023" s="24"/>
      <c r="E51023" s="24"/>
      <c r="F51023" s="24"/>
      <c r="G51023" s="24"/>
      <c r="H51023" s="24"/>
      <c r="I51023" s="24"/>
      <c r="J51023" s="24"/>
      <c r="K51023" s="24"/>
      <c r="L51023" s="24"/>
      <c r="M51023" s="24"/>
      <c r="P51023" s="10"/>
      <c r="R51023" s="10"/>
      <c r="S51023" s="10"/>
      <c r="T51023" s="10"/>
    </row>
    <row r="51024" spans="1:20" ht="16" x14ac:dyDescent="0.2">
      <c r="A51024" s="24"/>
      <c r="B51024" s="24"/>
      <c r="C51024" s="24"/>
      <c r="D51024" s="24"/>
      <c r="E51024" s="24"/>
      <c r="F51024" s="24"/>
      <c r="G51024" s="24"/>
      <c r="H51024" s="24"/>
      <c r="I51024" s="24"/>
      <c r="J51024" s="24"/>
      <c r="K51024" s="24"/>
      <c r="L51024" s="24"/>
      <c r="M51024" s="24"/>
      <c r="P51024" s="10"/>
      <c r="R51024" s="10"/>
      <c r="S51024" s="10"/>
      <c r="T51024" s="10"/>
    </row>
    <row r="51025" spans="1:20" ht="16" x14ac:dyDescent="0.2">
      <c r="A51025" s="24"/>
      <c r="B51025" s="24"/>
      <c r="C51025" s="24"/>
      <c r="D51025" s="24"/>
      <c r="E51025" s="24"/>
      <c r="F51025" s="24"/>
      <c r="G51025" s="24"/>
      <c r="H51025" s="24"/>
      <c r="I51025" s="24"/>
      <c r="J51025" s="24"/>
      <c r="K51025" s="24"/>
      <c r="L51025" s="24"/>
      <c r="M51025" s="24"/>
      <c r="P51025" s="10"/>
      <c r="R51025" s="10"/>
      <c r="S51025" s="10"/>
      <c r="T51025" s="10"/>
    </row>
    <row r="51026" spans="1:20" ht="16" x14ac:dyDescent="0.2">
      <c r="A51026" s="24"/>
      <c r="B51026" s="24"/>
      <c r="C51026" s="24"/>
      <c r="D51026" s="24"/>
      <c r="E51026" s="24"/>
      <c r="F51026" s="24"/>
      <c r="G51026" s="24"/>
      <c r="H51026" s="24"/>
      <c r="I51026" s="24"/>
      <c r="J51026" s="24"/>
      <c r="K51026" s="24"/>
      <c r="L51026" s="24"/>
      <c r="M51026" s="24"/>
      <c r="P51026" s="10"/>
      <c r="R51026" s="10"/>
      <c r="S51026" s="10"/>
      <c r="T51026" s="10"/>
    </row>
    <row r="51027" spans="1:20" ht="16" x14ac:dyDescent="0.2">
      <c r="A51027" s="24"/>
      <c r="B51027" s="24"/>
      <c r="C51027" s="24"/>
      <c r="D51027" s="24"/>
      <c r="E51027" s="24"/>
      <c r="F51027" s="24"/>
      <c r="G51027" s="24"/>
      <c r="H51027" s="24"/>
      <c r="I51027" s="24"/>
      <c r="J51027" s="24"/>
      <c r="K51027" s="24"/>
      <c r="L51027" s="24"/>
      <c r="M51027" s="24"/>
      <c r="P51027" s="10"/>
      <c r="R51027" s="10"/>
      <c r="S51027" s="10"/>
      <c r="T51027" s="10"/>
    </row>
    <row r="51028" spans="1:20" ht="16" x14ac:dyDescent="0.2">
      <c r="A51028" s="24"/>
      <c r="B51028" s="24"/>
      <c r="C51028" s="24"/>
      <c r="D51028" s="24"/>
      <c r="E51028" s="24"/>
      <c r="F51028" s="24"/>
      <c r="G51028" s="24"/>
      <c r="H51028" s="24"/>
      <c r="I51028" s="24"/>
      <c r="J51028" s="24"/>
      <c r="K51028" s="24"/>
      <c r="L51028" s="24"/>
      <c r="M51028" s="24"/>
      <c r="P51028" s="10"/>
      <c r="R51028" s="10"/>
      <c r="S51028" s="10"/>
      <c r="T51028" s="10"/>
    </row>
    <row r="51029" spans="1:20" ht="16" x14ac:dyDescent="0.2">
      <c r="A51029" s="24"/>
      <c r="B51029" s="24"/>
      <c r="C51029" s="24"/>
      <c r="D51029" s="24"/>
      <c r="E51029" s="24"/>
      <c r="F51029" s="24"/>
      <c r="G51029" s="24"/>
      <c r="H51029" s="24"/>
      <c r="I51029" s="24"/>
      <c r="J51029" s="24"/>
      <c r="K51029" s="24"/>
      <c r="L51029" s="24"/>
      <c r="M51029" s="24"/>
      <c r="P51029" s="10"/>
      <c r="R51029" s="10"/>
      <c r="S51029" s="10"/>
      <c r="T51029" s="10"/>
    </row>
    <row r="51030" spans="1:20" ht="16" x14ac:dyDescent="0.2">
      <c r="A51030" s="24"/>
      <c r="B51030" s="24"/>
      <c r="C51030" s="24"/>
      <c r="D51030" s="24"/>
      <c r="E51030" s="24"/>
      <c r="F51030" s="24"/>
      <c r="G51030" s="24"/>
      <c r="H51030" s="24"/>
      <c r="I51030" s="24"/>
      <c r="J51030" s="24"/>
      <c r="K51030" s="24"/>
      <c r="L51030" s="24"/>
      <c r="M51030" s="24"/>
      <c r="P51030" s="10"/>
      <c r="R51030" s="10"/>
      <c r="S51030" s="10"/>
      <c r="T51030" s="10"/>
    </row>
    <row r="51031" spans="1:20" ht="16" x14ac:dyDescent="0.2">
      <c r="A51031" s="24"/>
      <c r="B51031" s="24"/>
      <c r="C51031" s="24"/>
      <c r="D51031" s="24"/>
      <c r="E51031" s="24"/>
      <c r="F51031" s="24"/>
      <c r="G51031" s="24"/>
      <c r="H51031" s="24"/>
      <c r="I51031" s="24"/>
      <c r="J51031" s="24"/>
      <c r="K51031" s="24"/>
      <c r="L51031" s="24"/>
      <c r="M51031" s="24"/>
      <c r="P51031" s="10"/>
      <c r="R51031" s="10"/>
      <c r="S51031" s="10"/>
      <c r="T51031" s="10"/>
    </row>
    <row r="51032" spans="1:20" ht="16" x14ac:dyDescent="0.2">
      <c r="A51032" s="24"/>
      <c r="B51032" s="24"/>
      <c r="C51032" s="24"/>
      <c r="D51032" s="24"/>
      <c r="E51032" s="24"/>
      <c r="F51032" s="24"/>
      <c r="G51032" s="24"/>
      <c r="H51032" s="24"/>
      <c r="I51032" s="24"/>
      <c r="J51032" s="24"/>
      <c r="K51032" s="24"/>
      <c r="L51032" s="24"/>
      <c r="M51032" s="24"/>
      <c r="P51032" s="10"/>
      <c r="R51032" s="10"/>
      <c r="S51032" s="10"/>
      <c r="T51032" s="10"/>
    </row>
    <row r="51033" spans="1:20" ht="16" x14ac:dyDescent="0.2">
      <c r="A51033" s="24"/>
      <c r="B51033" s="24"/>
      <c r="C51033" s="24"/>
      <c r="D51033" s="24"/>
      <c r="E51033" s="24"/>
      <c r="F51033" s="24"/>
      <c r="G51033" s="24"/>
      <c r="H51033" s="24"/>
      <c r="I51033" s="24"/>
      <c r="J51033" s="24"/>
      <c r="K51033" s="24"/>
      <c r="L51033" s="24"/>
      <c r="M51033" s="24"/>
      <c r="P51033" s="10"/>
      <c r="R51033" s="10"/>
      <c r="S51033" s="10"/>
      <c r="T51033" s="10"/>
    </row>
    <row r="51034" spans="1:20" ht="16" x14ac:dyDescent="0.2">
      <c r="A51034" s="24"/>
      <c r="B51034" s="24"/>
      <c r="C51034" s="24"/>
      <c r="D51034" s="24"/>
      <c r="E51034" s="24"/>
      <c r="F51034" s="24"/>
      <c r="G51034" s="24"/>
      <c r="H51034" s="24"/>
      <c r="I51034" s="24"/>
      <c r="J51034" s="24"/>
      <c r="K51034" s="24"/>
      <c r="L51034" s="24"/>
      <c r="M51034" s="24"/>
      <c r="P51034" s="10"/>
      <c r="R51034" s="10"/>
      <c r="S51034" s="10"/>
      <c r="T51034" s="10"/>
    </row>
    <row r="51035" spans="1:20" ht="16" x14ac:dyDescent="0.2">
      <c r="A51035" s="24"/>
      <c r="B51035" s="24"/>
      <c r="C51035" s="24"/>
      <c r="D51035" s="24"/>
      <c r="E51035" s="24"/>
      <c r="F51035" s="24"/>
      <c r="G51035" s="24"/>
      <c r="H51035" s="24"/>
      <c r="I51035" s="24"/>
      <c r="J51035" s="24"/>
      <c r="K51035" s="24"/>
      <c r="L51035" s="24"/>
      <c r="M51035" s="24"/>
      <c r="P51035" s="10"/>
      <c r="R51035" s="10"/>
      <c r="S51035" s="10"/>
      <c r="T51035" s="10"/>
    </row>
    <row r="51036" spans="1:20" ht="16" x14ac:dyDescent="0.2">
      <c r="A51036" s="24"/>
      <c r="B51036" s="24"/>
      <c r="C51036" s="24"/>
      <c r="D51036" s="24"/>
      <c r="E51036" s="24"/>
      <c r="F51036" s="24"/>
      <c r="G51036" s="24"/>
      <c r="H51036" s="24"/>
      <c r="I51036" s="24"/>
      <c r="J51036" s="24"/>
      <c r="K51036" s="24"/>
      <c r="L51036" s="24"/>
      <c r="M51036" s="24"/>
      <c r="P51036" s="10"/>
      <c r="R51036" s="10"/>
      <c r="S51036" s="10"/>
      <c r="T51036" s="10"/>
    </row>
    <row r="51037" spans="1:20" ht="16" x14ac:dyDescent="0.2">
      <c r="A51037" s="24"/>
      <c r="B51037" s="24"/>
      <c r="C51037" s="24"/>
      <c r="D51037" s="24"/>
      <c r="E51037" s="24"/>
      <c r="F51037" s="24"/>
      <c r="G51037" s="24"/>
      <c r="H51037" s="24"/>
      <c r="I51037" s="24"/>
      <c r="J51037" s="24"/>
      <c r="K51037" s="24"/>
      <c r="L51037" s="24"/>
      <c r="M51037" s="24"/>
      <c r="P51037" s="10"/>
      <c r="R51037" s="10"/>
      <c r="S51037" s="10"/>
      <c r="T51037" s="10"/>
    </row>
    <row r="51038" spans="1:20" ht="16" x14ac:dyDescent="0.2">
      <c r="A51038" s="24"/>
      <c r="B51038" s="24"/>
      <c r="C51038" s="24"/>
      <c r="D51038" s="24"/>
      <c r="E51038" s="24"/>
      <c r="F51038" s="24"/>
      <c r="G51038" s="24"/>
      <c r="H51038" s="24"/>
      <c r="I51038" s="24"/>
      <c r="J51038" s="24"/>
      <c r="K51038" s="24"/>
      <c r="L51038" s="24"/>
      <c r="M51038" s="24"/>
      <c r="P51038" s="10"/>
      <c r="R51038" s="10"/>
      <c r="S51038" s="10"/>
      <c r="T51038" s="10"/>
    </row>
    <row r="51039" spans="1:20" ht="16" x14ac:dyDescent="0.2">
      <c r="A51039" s="24"/>
      <c r="B51039" s="24"/>
      <c r="C51039" s="24"/>
      <c r="D51039" s="24"/>
      <c r="E51039" s="24"/>
      <c r="F51039" s="24"/>
      <c r="G51039" s="24"/>
      <c r="H51039" s="24"/>
      <c r="I51039" s="24"/>
      <c r="J51039" s="24"/>
      <c r="K51039" s="24"/>
      <c r="L51039" s="24"/>
      <c r="M51039" s="24"/>
      <c r="P51039" s="10"/>
      <c r="R51039" s="10"/>
      <c r="S51039" s="10"/>
      <c r="T51039" s="10"/>
    </row>
    <row r="51040" spans="1:20" ht="16" x14ac:dyDescent="0.2">
      <c r="A51040" s="24"/>
      <c r="B51040" s="24"/>
      <c r="C51040" s="24"/>
      <c r="D51040" s="24"/>
      <c r="E51040" s="24"/>
      <c r="F51040" s="24"/>
      <c r="G51040" s="24"/>
      <c r="H51040" s="24"/>
      <c r="I51040" s="24"/>
      <c r="J51040" s="24"/>
      <c r="K51040" s="24"/>
      <c r="L51040" s="24"/>
      <c r="M51040" s="24"/>
      <c r="P51040" s="10"/>
      <c r="R51040" s="10"/>
      <c r="S51040" s="10"/>
      <c r="T51040" s="10"/>
    </row>
    <row r="51041" spans="1:20" ht="16" x14ac:dyDescent="0.2">
      <c r="A51041" s="24"/>
      <c r="B51041" s="24"/>
      <c r="C51041" s="24"/>
      <c r="D51041" s="24"/>
      <c r="E51041" s="24"/>
      <c r="F51041" s="24"/>
      <c r="G51041" s="24"/>
      <c r="H51041" s="24"/>
      <c r="I51041" s="24"/>
      <c r="J51041" s="24"/>
      <c r="K51041" s="24"/>
      <c r="L51041" s="24"/>
      <c r="M51041" s="24"/>
      <c r="P51041" s="10"/>
      <c r="R51041" s="10"/>
      <c r="S51041" s="10"/>
      <c r="T51041" s="10"/>
    </row>
    <row r="51042" spans="1:20" ht="16" x14ac:dyDescent="0.2">
      <c r="A51042" s="24"/>
      <c r="B51042" s="24"/>
      <c r="C51042" s="24"/>
      <c r="D51042" s="24"/>
      <c r="E51042" s="24"/>
      <c r="F51042" s="24"/>
      <c r="G51042" s="24"/>
      <c r="H51042" s="24"/>
      <c r="I51042" s="24"/>
      <c r="J51042" s="24"/>
      <c r="K51042" s="24"/>
      <c r="L51042" s="24"/>
      <c r="M51042" s="24"/>
      <c r="P51042" s="10"/>
      <c r="R51042" s="10"/>
      <c r="S51042" s="10"/>
      <c r="T51042" s="10"/>
    </row>
    <row r="51043" spans="1:20" ht="16" x14ac:dyDescent="0.2">
      <c r="A51043" s="24"/>
      <c r="B51043" s="24"/>
      <c r="C51043" s="24"/>
      <c r="D51043" s="24"/>
      <c r="E51043" s="24"/>
      <c r="F51043" s="24"/>
      <c r="G51043" s="24"/>
      <c r="H51043" s="24"/>
      <c r="I51043" s="24"/>
      <c r="J51043" s="24"/>
      <c r="K51043" s="24"/>
      <c r="L51043" s="24"/>
      <c r="M51043" s="24"/>
      <c r="P51043" s="10"/>
      <c r="R51043" s="10"/>
      <c r="S51043" s="10"/>
      <c r="T51043" s="10"/>
    </row>
    <row r="51044" spans="1:20" ht="16" x14ac:dyDescent="0.2">
      <c r="A51044" s="24"/>
      <c r="B51044" s="24"/>
      <c r="C51044" s="24"/>
      <c r="D51044" s="24"/>
      <c r="E51044" s="24"/>
      <c r="F51044" s="24"/>
      <c r="G51044" s="24"/>
      <c r="H51044" s="24"/>
      <c r="I51044" s="24"/>
      <c r="J51044" s="24"/>
      <c r="K51044" s="24"/>
      <c r="L51044" s="24"/>
      <c r="M51044" s="24"/>
      <c r="P51044" s="10"/>
      <c r="R51044" s="10"/>
      <c r="S51044" s="10"/>
      <c r="T51044" s="10"/>
    </row>
    <row r="51045" spans="1:20" ht="16" x14ac:dyDescent="0.2">
      <c r="A51045" s="24"/>
      <c r="B51045" s="24"/>
      <c r="C51045" s="24"/>
      <c r="D51045" s="24"/>
      <c r="E51045" s="24"/>
      <c r="F51045" s="24"/>
      <c r="G51045" s="24"/>
      <c r="H51045" s="24"/>
      <c r="I51045" s="24"/>
      <c r="J51045" s="24"/>
      <c r="K51045" s="24"/>
      <c r="L51045" s="24"/>
      <c r="M51045" s="24"/>
      <c r="P51045" s="10"/>
      <c r="R51045" s="10"/>
      <c r="S51045" s="10"/>
      <c r="T51045" s="10"/>
    </row>
    <row r="51046" spans="1:20" ht="16" x14ac:dyDescent="0.2">
      <c r="A51046" s="24"/>
      <c r="B51046" s="24"/>
      <c r="C51046" s="24"/>
      <c r="D51046" s="24"/>
      <c r="E51046" s="24"/>
      <c r="F51046" s="24"/>
      <c r="G51046" s="24"/>
      <c r="H51046" s="24"/>
      <c r="I51046" s="24"/>
      <c r="J51046" s="24"/>
      <c r="K51046" s="24"/>
      <c r="L51046" s="24"/>
      <c r="M51046" s="24"/>
      <c r="P51046" s="10"/>
      <c r="R51046" s="10"/>
      <c r="S51046" s="10"/>
      <c r="T51046" s="10"/>
    </row>
    <row r="51047" spans="1:20" ht="16" x14ac:dyDescent="0.2">
      <c r="A51047" s="24"/>
      <c r="B51047" s="24"/>
      <c r="C51047" s="24"/>
      <c r="D51047" s="24"/>
      <c r="E51047" s="24"/>
      <c r="F51047" s="24"/>
      <c r="G51047" s="24"/>
      <c r="H51047" s="24"/>
      <c r="I51047" s="24"/>
      <c r="J51047" s="24"/>
      <c r="K51047" s="24"/>
      <c r="L51047" s="24"/>
      <c r="M51047" s="24"/>
      <c r="P51047" s="10"/>
      <c r="R51047" s="10"/>
      <c r="S51047" s="10"/>
      <c r="T51047" s="10"/>
    </row>
    <row r="51048" spans="1:20" ht="16" x14ac:dyDescent="0.2">
      <c r="A51048" s="24"/>
      <c r="B51048" s="24"/>
      <c r="C51048" s="24"/>
      <c r="D51048" s="24"/>
      <c r="E51048" s="24"/>
      <c r="F51048" s="24"/>
      <c r="G51048" s="24"/>
      <c r="H51048" s="24"/>
      <c r="I51048" s="24"/>
      <c r="J51048" s="24"/>
      <c r="K51048" s="24"/>
      <c r="L51048" s="24"/>
      <c r="M51048" s="24"/>
      <c r="P51048" s="10"/>
      <c r="R51048" s="10"/>
      <c r="S51048" s="10"/>
      <c r="T51048" s="10"/>
    </row>
    <row r="51049" spans="1:20" ht="16" x14ac:dyDescent="0.2">
      <c r="A51049" s="24"/>
      <c r="B51049" s="24"/>
      <c r="C51049" s="24"/>
      <c r="D51049" s="24"/>
      <c r="E51049" s="24"/>
      <c r="F51049" s="24"/>
      <c r="G51049" s="24"/>
      <c r="H51049" s="24"/>
      <c r="I51049" s="24"/>
      <c r="J51049" s="24"/>
      <c r="K51049" s="24"/>
      <c r="L51049" s="24"/>
      <c r="M51049" s="24"/>
      <c r="P51049" s="10"/>
      <c r="R51049" s="10"/>
      <c r="S51049" s="10"/>
      <c r="T51049" s="10"/>
    </row>
    <row r="51050" spans="1:20" ht="16" x14ac:dyDescent="0.2">
      <c r="A51050" s="24"/>
      <c r="B51050" s="24"/>
      <c r="C51050" s="24"/>
      <c r="D51050" s="24"/>
      <c r="E51050" s="24"/>
      <c r="F51050" s="24"/>
      <c r="G51050" s="24"/>
      <c r="H51050" s="24"/>
      <c r="I51050" s="24"/>
      <c r="J51050" s="24"/>
      <c r="K51050" s="24"/>
      <c r="L51050" s="24"/>
      <c r="M51050" s="24"/>
      <c r="P51050" s="10"/>
      <c r="R51050" s="10"/>
      <c r="S51050" s="10"/>
      <c r="T51050" s="10"/>
    </row>
    <row r="51051" spans="1:20" ht="16" x14ac:dyDescent="0.2">
      <c r="A51051" s="24"/>
      <c r="B51051" s="24"/>
      <c r="C51051" s="24"/>
      <c r="D51051" s="24"/>
      <c r="E51051" s="24"/>
      <c r="F51051" s="24"/>
      <c r="G51051" s="24"/>
      <c r="H51051" s="24"/>
      <c r="I51051" s="24"/>
      <c r="J51051" s="24"/>
      <c r="K51051" s="24"/>
      <c r="L51051" s="24"/>
      <c r="M51051" s="24"/>
      <c r="P51051" s="10"/>
      <c r="R51051" s="10"/>
      <c r="S51051" s="10"/>
      <c r="T51051" s="10"/>
    </row>
    <row r="51052" spans="1:20" ht="16" x14ac:dyDescent="0.2">
      <c r="A51052" s="24"/>
      <c r="B51052" s="24"/>
      <c r="C51052" s="24"/>
      <c r="D51052" s="24"/>
      <c r="E51052" s="24"/>
      <c r="F51052" s="24"/>
      <c r="G51052" s="24"/>
      <c r="H51052" s="24"/>
      <c r="I51052" s="24"/>
      <c r="J51052" s="24"/>
      <c r="K51052" s="24"/>
      <c r="L51052" s="24"/>
      <c r="M51052" s="24"/>
      <c r="P51052" s="10"/>
      <c r="R51052" s="10"/>
      <c r="S51052" s="10"/>
      <c r="T51052" s="10"/>
    </row>
    <row r="51053" spans="1:20" ht="16" x14ac:dyDescent="0.2">
      <c r="A51053" s="24"/>
      <c r="B51053" s="24"/>
      <c r="C51053" s="24"/>
      <c r="D51053" s="24"/>
      <c r="E51053" s="24"/>
      <c r="F51053" s="24"/>
      <c r="G51053" s="24"/>
      <c r="H51053" s="24"/>
      <c r="I51053" s="24"/>
      <c r="J51053" s="24"/>
      <c r="K51053" s="24"/>
      <c r="L51053" s="24"/>
      <c r="M51053" s="24"/>
      <c r="P51053" s="10"/>
      <c r="R51053" s="10"/>
      <c r="S51053" s="10"/>
      <c r="T51053" s="10"/>
    </row>
    <row r="51054" spans="1:20" ht="16" x14ac:dyDescent="0.2">
      <c r="A51054" s="24"/>
      <c r="B51054" s="24"/>
      <c r="C51054" s="24"/>
      <c r="D51054" s="24"/>
      <c r="E51054" s="24"/>
      <c r="F51054" s="24"/>
      <c r="G51054" s="24"/>
      <c r="H51054" s="24"/>
      <c r="I51054" s="24"/>
      <c r="J51054" s="24"/>
      <c r="K51054" s="24"/>
      <c r="L51054" s="24"/>
      <c r="M51054" s="24"/>
      <c r="P51054" s="10"/>
      <c r="R51054" s="10"/>
      <c r="S51054" s="10"/>
      <c r="T51054" s="10"/>
    </row>
    <row r="51055" spans="1:20" ht="16" x14ac:dyDescent="0.2">
      <c r="A51055" s="24"/>
      <c r="B51055" s="24"/>
      <c r="C51055" s="24"/>
      <c r="D51055" s="24"/>
      <c r="E51055" s="24"/>
      <c r="F51055" s="24"/>
      <c r="G51055" s="24"/>
      <c r="H51055" s="24"/>
      <c r="I51055" s="24"/>
      <c r="J51055" s="24"/>
      <c r="K51055" s="24"/>
      <c r="L51055" s="24"/>
      <c r="M51055" s="24"/>
      <c r="P51055" s="10"/>
      <c r="R51055" s="10"/>
      <c r="S51055" s="10"/>
      <c r="T51055" s="10"/>
    </row>
    <row r="51056" spans="1:20" ht="16" x14ac:dyDescent="0.2">
      <c r="A51056" s="24"/>
      <c r="B51056" s="24"/>
      <c r="C51056" s="24"/>
      <c r="D51056" s="24"/>
      <c r="E51056" s="24"/>
      <c r="F51056" s="24"/>
      <c r="G51056" s="24"/>
      <c r="H51056" s="24"/>
      <c r="I51056" s="24"/>
      <c r="J51056" s="24"/>
      <c r="K51056" s="24"/>
      <c r="L51056" s="24"/>
      <c r="M51056" s="24"/>
      <c r="P51056" s="10"/>
      <c r="R51056" s="10"/>
      <c r="S51056" s="10"/>
      <c r="T51056" s="10"/>
    </row>
    <row r="51057" spans="1:20" ht="16" x14ac:dyDescent="0.2">
      <c r="A51057" s="24"/>
      <c r="B51057" s="24"/>
      <c r="C51057" s="24"/>
      <c r="D51057" s="24"/>
      <c r="E51057" s="24"/>
      <c r="F51057" s="24"/>
      <c r="G51057" s="24"/>
      <c r="H51057" s="24"/>
      <c r="I51057" s="24"/>
      <c r="J51057" s="24"/>
      <c r="K51057" s="24"/>
      <c r="L51057" s="24"/>
      <c r="M51057" s="24"/>
      <c r="P51057" s="10"/>
      <c r="R51057" s="10"/>
      <c r="S51057" s="10"/>
      <c r="T51057" s="10"/>
    </row>
    <row r="51058" spans="1:20" ht="16" x14ac:dyDescent="0.2">
      <c r="A51058" s="24"/>
      <c r="B51058" s="24"/>
      <c r="C51058" s="24"/>
      <c r="D51058" s="24"/>
      <c r="E51058" s="24"/>
      <c r="F51058" s="24"/>
      <c r="G51058" s="24"/>
      <c r="H51058" s="24"/>
      <c r="I51058" s="24"/>
      <c r="J51058" s="24"/>
      <c r="K51058" s="24"/>
      <c r="L51058" s="24"/>
      <c r="M51058" s="24"/>
      <c r="P51058" s="10"/>
      <c r="R51058" s="10"/>
      <c r="S51058" s="10"/>
      <c r="T51058" s="10"/>
    </row>
    <row r="51059" spans="1:20" ht="16" x14ac:dyDescent="0.2">
      <c r="A51059" s="24"/>
      <c r="B51059" s="24"/>
      <c r="C51059" s="24"/>
      <c r="D51059" s="24"/>
      <c r="E51059" s="24"/>
      <c r="F51059" s="24"/>
      <c r="G51059" s="24"/>
      <c r="H51059" s="24"/>
      <c r="I51059" s="24"/>
      <c r="J51059" s="24"/>
      <c r="K51059" s="24"/>
      <c r="L51059" s="24"/>
      <c r="M51059" s="24"/>
      <c r="P51059" s="10"/>
      <c r="R51059" s="10"/>
      <c r="S51059" s="10"/>
      <c r="T51059" s="10"/>
    </row>
    <row r="51060" spans="1:20" ht="16" x14ac:dyDescent="0.2">
      <c r="A51060" s="24"/>
      <c r="B51060" s="24"/>
      <c r="C51060" s="24"/>
      <c r="D51060" s="24"/>
      <c r="E51060" s="24"/>
      <c r="F51060" s="24"/>
      <c r="G51060" s="24"/>
      <c r="H51060" s="24"/>
      <c r="I51060" s="24"/>
      <c r="J51060" s="24"/>
      <c r="K51060" s="24"/>
      <c r="L51060" s="24"/>
      <c r="M51060" s="24"/>
      <c r="P51060" s="10"/>
      <c r="R51060" s="10"/>
      <c r="S51060" s="10"/>
      <c r="T51060" s="10"/>
    </row>
    <row r="51061" spans="1:20" ht="16" x14ac:dyDescent="0.2">
      <c r="A51061" s="24"/>
      <c r="B51061" s="24"/>
      <c r="C51061" s="24"/>
      <c r="D51061" s="24"/>
      <c r="E51061" s="24"/>
      <c r="F51061" s="24"/>
      <c r="G51061" s="24"/>
      <c r="H51061" s="24"/>
      <c r="I51061" s="24"/>
      <c r="J51061" s="24"/>
      <c r="K51061" s="24"/>
      <c r="L51061" s="24"/>
      <c r="M51061" s="24"/>
      <c r="P51061" s="10"/>
      <c r="R51061" s="10"/>
      <c r="S51061" s="10"/>
      <c r="T51061" s="10"/>
    </row>
    <row r="51062" spans="1:20" ht="16" x14ac:dyDescent="0.2">
      <c r="A51062" s="24"/>
      <c r="B51062" s="24"/>
      <c r="C51062" s="24"/>
      <c r="D51062" s="24"/>
      <c r="E51062" s="24"/>
      <c r="F51062" s="24"/>
      <c r="G51062" s="24"/>
      <c r="H51062" s="24"/>
      <c r="I51062" s="24"/>
      <c r="J51062" s="24"/>
      <c r="K51062" s="24"/>
      <c r="L51062" s="24"/>
      <c r="M51062" s="24"/>
      <c r="P51062" s="10"/>
      <c r="R51062" s="10"/>
      <c r="S51062" s="10"/>
      <c r="T51062" s="10"/>
    </row>
    <row r="51063" spans="1:20" ht="16" x14ac:dyDescent="0.2">
      <c r="A51063" s="24"/>
      <c r="B51063" s="24"/>
      <c r="C51063" s="24"/>
      <c r="D51063" s="24"/>
      <c r="E51063" s="24"/>
      <c r="F51063" s="24"/>
      <c r="G51063" s="24"/>
      <c r="H51063" s="24"/>
      <c r="I51063" s="24"/>
      <c r="J51063" s="24"/>
      <c r="K51063" s="24"/>
      <c r="L51063" s="24"/>
      <c r="M51063" s="24"/>
      <c r="P51063" s="10"/>
      <c r="R51063" s="10"/>
      <c r="S51063" s="10"/>
      <c r="T51063" s="10"/>
    </row>
    <row r="51064" spans="1:20" ht="16" x14ac:dyDescent="0.2">
      <c r="A51064" s="24"/>
      <c r="B51064" s="24"/>
      <c r="C51064" s="24"/>
      <c r="D51064" s="24"/>
      <c r="E51064" s="24"/>
      <c r="F51064" s="24"/>
      <c r="G51064" s="24"/>
      <c r="H51064" s="24"/>
      <c r="I51064" s="24"/>
      <c r="J51064" s="24"/>
      <c r="K51064" s="24"/>
      <c r="L51064" s="24"/>
      <c r="M51064" s="24"/>
      <c r="P51064" s="10"/>
      <c r="R51064" s="10"/>
      <c r="S51064" s="10"/>
      <c r="T51064" s="10"/>
    </row>
    <row r="51065" spans="1:20" ht="16" x14ac:dyDescent="0.2">
      <c r="A51065" s="24"/>
      <c r="B51065" s="24"/>
      <c r="C51065" s="24"/>
      <c r="D51065" s="24"/>
      <c r="E51065" s="24"/>
      <c r="F51065" s="24"/>
      <c r="G51065" s="24"/>
      <c r="H51065" s="24"/>
      <c r="I51065" s="24"/>
      <c r="J51065" s="24"/>
      <c r="K51065" s="24"/>
      <c r="L51065" s="24"/>
      <c r="M51065" s="24"/>
      <c r="P51065" s="10"/>
      <c r="R51065" s="10"/>
      <c r="S51065" s="10"/>
      <c r="T51065" s="10"/>
    </row>
    <row r="51066" spans="1:20" ht="16" x14ac:dyDescent="0.2">
      <c r="A51066" s="24"/>
      <c r="B51066" s="24"/>
      <c r="C51066" s="24"/>
      <c r="D51066" s="24"/>
      <c r="E51066" s="24"/>
      <c r="F51066" s="24"/>
      <c r="G51066" s="24"/>
      <c r="H51066" s="24"/>
      <c r="I51066" s="24"/>
      <c r="J51066" s="24"/>
      <c r="K51066" s="24"/>
      <c r="L51066" s="24"/>
      <c r="M51066" s="24"/>
      <c r="P51066" s="10"/>
      <c r="R51066" s="10"/>
      <c r="S51066" s="10"/>
      <c r="T51066" s="10"/>
    </row>
    <row r="51067" spans="1:20" ht="16" x14ac:dyDescent="0.2">
      <c r="A51067" s="24"/>
      <c r="B51067" s="24"/>
      <c r="C51067" s="24"/>
      <c r="D51067" s="24"/>
      <c r="E51067" s="24"/>
      <c r="F51067" s="24"/>
      <c r="G51067" s="24"/>
      <c r="H51067" s="24"/>
      <c r="I51067" s="24"/>
      <c r="J51067" s="24"/>
      <c r="K51067" s="24"/>
      <c r="L51067" s="24"/>
      <c r="M51067" s="24"/>
      <c r="P51067" s="10"/>
      <c r="R51067" s="10"/>
      <c r="S51067" s="10"/>
      <c r="T51067" s="10"/>
    </row>
    <row r="51068" spans="1:20" ht="16" x14ac:dyDescent="0.2">
      <c r="A51068" s="24"/>
      <c r="B51068" s="24"/>
      <c r="C51068" s="24"/>
      <c r="D51068" s="24"/>
      <c r="E51068" s="24"/>
      <c r="F51068" s="24"/>
      <c r="G51068" s="24"/>
      <c r="H51068" s="24"/>
      <c r="I51068" s="24"/>
      <c r="J51068" s="24"/>
      <c r="K51068" s="24"/>
      <c r="L51068" s="24"/>
      <c r="M51068" s="24"/>
      <c r="P51068" s="10"/>
      <c r="R51068" s="10"/>
      <c r="S51068" s="10"/>
      <c r="T51068" s="10"/>
    </row>
    <row r="51069" spans="1:20" ht="16" x14ac:dyDescent="0.2">
      <c r="A51069" s="24"/>
      <c r="B51069" s="24"/>
      <c r="C51069" s="24"/>
      <c r="D51069" s="24"/>
      <c r="E51069" s="24"/>
      <c r="F51069" s="24"/>
      <c r="G51069" s="24"/>
      <c r="H51069" s="24"/>
      <c r="I51069" s="24"/>
      <c r="J51069" s="24"/>
      <c r="K51069" s="24"/>
      <c r="L51069" s="24"/>
      <c r="M51069" s="24"/>
      <c r="P51069" s="10"/>
      <c r="R51069" s="10"/>
      <c r="S51069" s="10"/>
      <c r="T51069" s="10"/>
    </row>
    <row r="51070" spans="1:20" ht="16" x14ac:dyDescent="0.2">
      <c r="A51070" s="24"/>
      <c r="B51070" s="24"/>
      <c r="C51070" s="24"/>
      <c r="D51070" s="24"/>
      <c r="E51070" s="24"/>
      <c r="F51070" s="24"/>
      <c r="G51070" s="24"/>
      <c r="H51070" s="24"/>
      <c r="I51070" s="24"/>
      <c r="J51070" s="24"/>
      <c r="K51070" s="24"/>
      <c r="L51070" s="24"/>
      <c r="M51070" s="24"/>
      <c r="P51070" s="10"/>
      <c r="R51070" s="10"/>
      <c r="S51070" s="10"/>
      <c r="T51070" s="10"/>
    </row>
    <row r="51071" spans="1:20" ht="16" x14ac:dyDescent="0.2">
      <c r="A51071" s="24"/>
      <c r="B51071" s="24"/>
      <c r="C51071" s="24"/>
      <c r="D51071" s="24"/>
      <c r="E51071" s="24"/>
      <c r="F51071" s="24"/>
      <c r="G51071" s="24"/>
      <c r="H51071" s="24"/>
      <c r="I51071" s="24"/>
      <c r="J51071" s="24"/>
      <c r="K51071" s="24"/>
      <c r="L51071" s="24"/>
      <c r="M51071" s="24"/>
      <c r="P51071" s="10"/>
      <c r="R51071" s="10"/>
      <c r="S51071" s="10"/>
      <c r="T51071" s="10"/>
    </row>
    <row r="51072" spans="1:20" ht="16" x14ac:dyDescent="0.2">
      <c r="A51072" s="24"/>
      <c r="B51072" s="24"/>
      <c r="C51072" s="24"/>
      <c r="D51072" s="24"/>
      <c r="E51072" s="24"/>
      <c r="F51072" s="24"/>
      <c r="G51072" s="24"/>
      <c r="H51072" s="24"/>
      <c r="I51072" s="24"/>
      <c r="J51072" s="24"/>
      <c r="K51072" s="24"/>
      <c r="L51072" s="24"/>
      <c r="M51072" s="24"/>
      <c r="P51072" s="10"/>
      <c r="R51072" s="10"/>
      <c r="S51072" s="10"/>
      <c r="T51072" s="10"/>
    </row>
    <row r="51073" spans="1:20" ht="16" x14ac:dyDescent="0.2">
      <c r="A51073" s="24"/>
      <c r="B51073" s="24"/>
      <c r="C51073" s="24"/>
      <c r="D51073" s="24"/>
      <c r="E51073" s="24"/>
      <c r="F51073" s="24"/>
      <c r="G51073" s="24"/>
      <c r="H51073" s="24"/>
      <c r="I51073" s="24"/>
      <c r="J51073" s="24"/>
      <c r="K51073" s="24"/>
      <c r="L51073" s="24"/>
      <c r="M51073" s="24"/>
      <c r="P51073" s="10"/>
      <c r="R51073" s="10"/>
      <c r="S51073" s="10"/>
      <c r="T51073" s="10"/>
    </row>
    <row r="51074" spans="1:20" ht="16" x14ac:dyDescent="0.2">
      <c r="A51074" s="24"/>
      <c r="B51074" s="24"/>
      <c r="C51074" s="24"/>
      <c r="D51074" s="24"/>
      <c r="E51074" s="24"/>
      <c r="F51074" s="24"/>
      <c r="G51074" s="24"/>
      <c r="H51074" s="24"/>
      <c r="I51074" s="24"/>
      <c r="J51074" s="24"/>
      <c r="K51074" s="24"/>
      <c r="L51074" s="24"/>
      <c r="M51074" s="24"/>
      <c r="P51074" s="10"/>
      <c r="R51074" s="10"/>
      <c r="S51074" s="10"/>
      <c r="T51074" s="10"/>
    </row>
    <row r="51075" spans="1:20" ht="16" x14ac:dyDescent="0.2">
      <c r="A51075" s="24"/>
      <c r="B51075" s="24"/>
      <c r="C51075" s="24"/>
      <c r="D51075" s="24"/>
      <c r="E51075" s="24"/>
      <c r="F51075" s="24"/>
      <c r="G51075" s="24"/>
      <c r="H51075" s="24"/>
      <c r="I51075" s="24"/>
      <c r="J51075" s="24"/>
      <c r="K51075" s="24"/>
      <c r="L51075" s="24"/>
      <c r="M51075" s="24"/>
      <c r="P51075" s="10"/>
      <c r="R51075" s="10"/>
      <c r="S51075" s="10"/>
      <c r="T51075" s="10"/>
    </row>
    <row r="51076" spans="1:20" ht="16" x14ac:dyDescent="0.2">
      <c r="A51076" s="24"/>
      <c r="B51076" s="24"/>
      <c r="C51076" s="24"/>
      <c r="D51076" s="24"/>
      <c r="E51076" s="24"/>
      <c r="F51076" s="24"/>
      <c r="G51076" s="24"/>
      <c r="H51076" s="24"/>
      <c r="I51076" s="24"/>
      <c r="J51076" s="24"/>
      <c r="K51076" s="24"/>
      <c r="L51076" s="24"/>
      <c r="M51076" s="24"/>
      <c r="P51076" s="10"/>
      <c r="R51076" s="10"/>
      <c r="S51076" s="10"/>
      <c r="T51076" s="10"/>
    </row>
    <row r="51077" spans="1:20" ht="16" x14ac:dyDescent="0.2">
      <c r="A51077" s="24"/>
      <c r="B51077" s="24"/>
      <c r="C51077" s="24"/>
      <c r="D51077" s="24"/>
      <c r="E51077" s="24"/>
      <c r="F51077" s="24"/>
      <c r="G51077" s="24"/>
      <c r="H51077" s="24"/>
      <c r="I51077" s="24"/>
      <c r="J51077" s="24"/>
      <c r="K51077" s="24"/>
      <c r="L51077" s="24"/>
      <c r="M51077" s="24"/>
      <c r="P51077" s="10"/>
      <c r="R51077" s="10"/>
      <c r="S51077" s="10"/>
      <c r="T51077" s="10"/>
    </row>
    <row r="51078" spans="1:20" ht="16" x14ac:dyDescent="0.2">
      <c r="A51078" s="24"/>
      <c r="B51078" s="24"/>
      <c r="C51078" s="24"/>
      <c r="D51078" s="24"/>
      <c r="E51078" s="24"/>
      <c r="F51078" s="24"/>
      <c r="G51078" s="24"/>
      <c r="H51078" s="24"/>
      <c r="I51078" s="24"/>
      <c r="J51078" s="24"/>
      <c r="K51078" s="24"/>
      <c r="L51078" s="24"/>
      <c r="M51078" s="24"/>
      <c r="P51078" s="10"/>
      <c r="R51078" s="10"/>
      <c r="S51078" s="10"/>
      <c r="T51078" s="10"/>
    </row>
    <row r="51079" spans="1:20" ht="16" x14ac:dyDescent="0.2">
      <c r="A51079" s="24"/>
      <c r="B51079" s="24"/>
      <c r="C51079" s="24"/>
      <c r="D51079" s="24"/>
      <c r="E51079" s="24"/>
      <c r="F51079" s="24"/>
      <c r="G51079" s="24"/>
      <c r="H51079" s="24"/>
      <c r="I51079" s="24"/>
      <c r="J51079" s="24"/>
      <c r="K51079" s="24"/>
      <c r="L51079" s="24"/>
      <c r="M51079" s="24"/>
      <c r="P51079" s="10"/>
      <c r="R51079" s="10"/>
      <c r="S51079" s="10"/>
      <c r="T51079" s="10"/>
    </row>
    <row r="51080" spans="1:20" ht="16" x14ac:dyDescent="0.2">
      <c r="A51080" s="24"/>
      <c r="B51080" s="24"/>
      <c r="C51080" s="24"/>
      <c r="D51080" s="24"/>
      <c r="E51080" s="24"/>
      <c r="F51080" s="24"/>
      <c r="G51080" s="24"/>
      <c r="H51080" s="24"/>
      <c r="I51080" s="24"/>
      <c r="J51080" s="24"/>
      <c r="K51080" s="24"/>
      <c r="L51080" s="24"/>
      <c r="M51080" s="24"/>
      <c r="P51080" s="10"/>
      <c r="R51080" s="10"/>
      <c r="S51080" s="10"/>
      <c r="T51080" s="10"/>
    </row>
    <row r="51081" spans="1:20" ht="16" x14ac:dyDescent="0.2">
      <c r="A51081" s="24"/>
      <c r="B51081" s="24"/>
      <c r="C51081" s="24"/>
      <c r="D51081" s="24"/>
      <c r="E51081" s="24"/>
      <c r="F51081" s="24"/>
      <c r="G51081" s="24"/>
      <c r="H51081" s="24"/>
      <c r="I51081" s="24"/>
      <c r="J51081" s="24"/>
      <c r="K51081" s="24"/>
      <c r="L51081" s="24"/>
      <c r="M51081" s="24"/>
      <c r="P51081" s="10"/>
      <c r="R51081" s="10"/>
      <c r="S51081" s="10"/>
      <c r="T51081" s="10"/>
    </row>
    <row r="51082" spans="1:20" ht="16" x14ac:dyDescent="0.2">
      <c r="A51082" s="24"/>
      <c r="B51082" s="24"/>
      <c r="C51082" s="24"/>
      <c r="D51082" s="24"/>
      <c r="E51082" s="24"/>
      <c r="F51082" s="24"/>
      <c r="G51082" s="24"/>
      <c r="H51082" s="24"/>
      <c r="I51082" s="24"/>
      <c r="J51082" s="24"/>
      <c r="K51082" s="24"/>
      <c r="L51082" s="24"/>
      <c r="M51082" s="24"/>
      <c r="P51082" s="10"/>
      <c r="R51082" s="10"/>
      <c r="S51082" s="10"/>
      <c r="T51082" s="10"/>
    </row>
    <row r="51083" spans="1:20" ht="16" x14ac:dyDescent="0.2">
      <c r="A51083" s="24"/>
      <c r="B51083" s="24"/>
      <c r="C51083" s="24"/>
      <c r="D51083" s="24"/>
      <c r="E51083" s="24"/>
      <c r="F51083" s="24"/>
      <c r="G51083" s="24"/>
      <c r="H51083" s="24"/>
      <c r="I51083" s="24"/>
      <c r="J51083" s="24"/>
      <c r="K51083" s="24"/>
      <c r="L51083" s="24"/>
      <c r="M51083" s="24"/>
      <c r="P51083" s="10"/>
      <c r="R51083" s="10"/>
      <c r="S51083" s="10"/>
      <c r="T51083" s="10"/>
    </row>
    <row r="51084" spans="1:20" ht="16" x14ac:dyDescent="0.2">
      <c r="A51084" s="24"/>
      <c r="B51084" s="24"/>
      <c r="C51084" s="24"/>
      <c r="D51084" s="24"/>
      <c r="E51084" s="24"/>
      <c r="F51084" s="24"/>
      <c r="G51084" s="24"/>
      <c r="H51084" s="24"/>
      <c r="I51084" s="24"/>
      <c r="J51084" s="24"/>
      <c r="K51084" s="24"/>
      <c r="L51084" s="24"/>
      <c r="M51084" s="24"/>
      <c r="P51084" s="10"/>
      <c r="R51084" s="10"/>
      <c r="S51084" s="10"/>
      <c r="T51084" s="10"/>
    </row>
    <row r="51085" spans="1:20" ht="16" x14ac:dyDescent="0.2">
      <c r="A51085" s="24"/>
      <c r="B51085" s="24"/>
      <c r="C51085" s="24"/>
      <c r="D51085" s="24"/>
      <c r="E51085" s="24"/>
      <c r="F51085" s="24"/>
      <c r="G51085" s="24"/>
      <c r="H51085" s="24"/>
      <c r="I51085" s="24"/>
      <c r="J51085" s="24"/>
      <c r="K51085" s="24"/>
      <c r="L51085" s="24"/>
      <c r="M51085" s="24"/>
      <c r="P51085" s="10"/>
      <c r="R51085" s="10"/>
      <c r="S51085" s="10"/>
      <c r="T51085" s="10"/>
    </row>
    <row r="51086" spans="1:20" ht="16" x14ac:dyDescent="0.2">
      <c r="A51086" s="24"/>
      <c r="B51086" s="24"/>
      <c r="C51086" s="24"/>
      <c r="D51086" s="24"/>
      <c r="E51086" s="24"/>
      <c r="F51086" s="24"/>
      <c r="G51086" s="24"/>
      <c r="H51086" s="24"/>
      <c r="I51086" s="24"/>
      <c r="J51086" s="24"/>
      <c r="K51086" s="24"/>
      <c r="L51086" s="24"/>
      <c r="M51086" s="24"/>
      <c r="P51086" s="10"/>
      <c r="R51086" s="10"/>
      <c r="S51086" s="10"/>
      <c r="T51086" s="10"/>
    </row>
    <row r="51087" spans="1:20" ht="16" x14ac:dyDescent="0.2">
      <c r="A51087" s="24"/>
      <c r="B51087" s="24"/>
      <c r="C51087" s="24"/>
      <c r="D51087" s="24"/>
      <c r="E51087" s="24"/>
      <c r="F51087" s="24"/>
      <c r="G51087" s="24"/>
      <c r="H51087" s="24"/>
      <c r="I51087" s="24"/>
      <c r="J51087" s="24"/>
      <c r="K51087" s="24"/>
      <c r="L51087" s="24"/>
      <c r="M51087" s="24"/>
      <c r="P51087" s="10"/>
      <c r="R51087" s="10"/>
      <c r="S51087" s="10"/>
      <c r="T51087" s="10"/>
    </row>
    <row r="51088" spans="1:20" ht="16" x14ac:dyDescent="0.2">
      <c r="A51088" s="24"/>
      <c r="B51088" s="24"/>
      <c r="C51088" s="24"/>
      <c r="D51088" s="24"/>
      <c r="E51088" s="24"/>
      <c r="F51088" s="24"/>
      <c r="G51088" s="24"/>
      <c r="H51088" s="24"/>
      <c r="I51088" s="24"/>
      <c r="J51088" s="24"/>
      <c r="K51088" s="24"/>
      <c r="L51088" s="24"/>
      <c r="M51088" s="24"/>
      <c r="P51088" s="10"/>
      <c r="R51088" s="10"/>
      <c r="S51088" s="10"/>
      <c r="T51088" s="10"/>
    </row>
    <row r="51089" spans="1:20" ht="16" x14ac:dyDescent="0.2">
      <c r="A51089" s="24"/>
      <c r="B51089" s="24"/>
      <c r="C51089" s="24"/>
      <c r="D51089" s="24"/>
      <c r="E51089" s="24"/>
      <c r="F51089" s="24"/>
      <c r="G51089" s="24"/>
      <c r="H51089" s="24"/>
      <c r="I51089" s="24"/>
      <c r="J51089" s="24"/>
      <c r="K51089" s="24"/>
      <c r="L51089" s="24"/>
      <c r="M51089" s="24"/>
      <c r="P51089" s="10"/>
      <c r="R51089" s="10"/>
      <c r="S51089" s="10"/>
      <c r="T51089" s="10"/>
    </row>
    <row r="51090" spans="1:20" ht="16" x14ac:dyDescent="0.2">
      <c r="A51090" s="24"/>
      <c r="B51090" s="24"/>
      <c r="C51090" s="24"/>
      <c r="D51090" s="24"/>
      <c r="E51090" s="24"/>
      <c r="F51090" s="24"/>
      <c r="G51090" s="24"/>
      <c r="H51090" s="24"/>
      <c r="I51090" s="24"/>
      <c r="J51090" s="24"/>
      <c r="K51090" s="24"/>
      <c r="L51090" s="24"/>
      <c r="M51090" s="24"/>
      <c r="P51090" s="10"/>
      <c r="R51090" s="10"/>
      <c r="S51090" s="10"/>
      <c r="T51090" s="10"/>
    </row>
    <row r="51091" spans="1:20" ht="16" x14ac:dyDescent="0.2">
      <c r="A51091" s="24"/>
      <c r="B51091" s="24"/>
      <c r="C51091" s="24"/>
      <c r="D51091" s="24"/>
      <c r="E51091" s="24"/>
      <c r="F51091" s="24"/>
      <c r="G51091" s="24"/>
      <c r="H51091" s="24"/>
      <c r="I51091" s="24"/>
      <c r="J51091" s="24"/>
      <c r="K51091" s="24"/>
      <c r="L51091" s="24"/>
      <c r="M51091" s="24"/>
      <c r="P51091" s="10"/>
      <c r="R51091" s="10"/>
      <c r="S51091" s="10"/>
      <c r="T51091" s="10"/>
    </row>
    <row r="51092" spans="1:20" ht="16" x14ac:dyDescent="0.2">
      <c r="A51092" s="24"/>
      <c r="B51092" s="24"/>
      <c r="C51092" s="24"/>
      <c r="D51092" s="24"/>
      <c r="E51092" s="24"/>
      <c r="F51092" s="24"/>
      <c r="G51092" s="24"/>
      <c r="H51092" s="24"/>
      <c r="I51092" s="24"/>
      <c r="J51092" s="24"/>
      <c r="K51092" s="24"/>
      <c r="L51092" s="24"/>
      <c r="M51092" s="24"/>
      <c r="P51092" s="10"/>
      <c r="R51092" s="10"/>
      <c r="S51092" s="10"/>
      <c r="T51092" s="10"/>
    </row>
    <row r="51093" spans="1:20" ht="16" x14ac:dyDescent="0.2">
      <c r="A51093" s="24"/>
      <c r="B51093" s="24"/>
      <c r="C51093" s="24"/>
      <c r="D51093" s="24"/>
      <c r="E51093" s="24"/>
      <c r="F51093" s="24"/>
      <c r="G51093" s="24"/>
      <c r="H51093" s="24"/>
      <c r="I51093" s="24"/>
      <c r="J51093" s="24"/>
      <c r="K51093" s="24"/>
      <c r="L51093" s="24"/>
      <c r="M51093" s="24"/>
      <c r="P51093" s="10"/>
      <c r="R51093" s="10"/>
      <c r="S51093" s="10"/>
      <c r="T51093" s="10"/>
    </row>
    <row r="51094" spans="1:20" ht="16" x14ac:dyDescent="0.2">
      <c r="A51094" s="24"/>
      <c r="B51094" s="24"/>
      <c r="C51094" s="24"/>
      <c r="D51094" s="24"/>
      <c r="E51094" s="24"/>
      <c r="F51094" s="24"/>
      <c r="G51094" s="24"/>
      <c r="H51094" s="24"/>
      <c r="I51094" s="24"/>
      <c r="J51094" s="24"/>
      <c r="K51094" s="24"/>
      <c r="L51094" s="24"/>
      <c r="M51094" s="24"/>
      <c r="P51094" s="10"/>
      <c r="R51094" s="10"/>
      <c r="S51094" s="10"/>
      <c r="T51094" s="10"/>
    </row>
    <row r="51095" spans="1:20" ht="16" x14ac:dyDescent="0.2">
      <c r="A51095" s="24"/>
      <c r="B51095" s="24"/>
      <c r="C51095" s="24"/>
      <c r="D51095" s="24"/>
      <c r="E51095" s="24"/>
      <c r="F51095" s="24"/>
      <c r="G51095" s="24"/>
      <c r="H51095" s="24"/>
      <c r="I51095" s="24"/>
      <c r="J51095" s="24"/>
      <c r="K51095" s="24"/>
      <c r="L51095" s="24"/>
      <c r="M51095" s="24"/>
      <c r="P51095" s="10"/>
      <c r="R51095" s="10"/>
      <c r="S51095" s="10"/>
      <c r="T51095" s="10"/>
    </row>
    <row r="51096" spans="1:20" ht="16" x14ac:dyDescent="0.2">
      <c r="A51096" s="24"/>
      <c r="B51096" s="24"/>
      <c r="C51096" s="24"/>
      <c r="D51096" s="24"/>
      <c r="E51096" s="24"/>
      <c r="F51096" s="24"/>
      <c r="G51096" s="24"/>
      <c r="H51096" s="24"/>
      <c r="I51096" s="24"/>
      <c r="J51096" s="24"/>
      <c r="K51096" s="24"/>
      <c r="L51096" s="24"/>
      <c r="M51096" s="24"/>
      <c r="P51096" s="10"/>
      <c r="R51096" s="10"/>
      <c r="S51096" s="10"/>
      <c r="T51096" s="10"/>
    </row>
    <row r="51097" spans="1:20" ht="16" x14ac:dyDescent="0.2">
      <c r="A51097" s="24"/>
      <c r="B51097" s="24"/>
      <c r="C51097" s="24"/>
      <c r="D51097" s="24"/>
      <c r="E51097" s="24"/>
      <c r="F51097" s="24"/>
      <c r="G51097" s="24"/>
      <c r="H51097" s="24"/>
      <c r="I51097" s="24"/>
      <c r="J51097" s="24"/>
      <c r="K51097" s="24"/>
      <c r="L51097" s="24"/>
      <c r="M51097" s="24"/>
      <c r="P51097" s="10"/>
      <c r="R51097" s="10"/>
      <c r="S51097" s="10"/>
      <c r="T51097" s="10"/>
    </row>
    <row r="51098" spans="1:20" ht="16" x14ac:dyDescent="0.2">
      <c r="A51098" s="24"/>
      <c r="B51098" s="24"/>
      <c r="C51098" s="24"/>
      <c r="D51098" s="24"/>
      <c r="E51098" s="24"/>
      <c r="F51098" s="24"/>
      <c r="G51098" s="24"/>
      <c r="H51098" s="24"/>
      <c r="I51098" s="24"/>
      <c r="J51098" s="24"/>
      <c r="K51098" s="24"/>
      <c r="L51098" s="24"/>
      <c r="M51098" s="24"/>
      <c r="P51098" s="10"/>
      <c r="R51098" s="10"/>
      <c r="S51098" s="10"/>
      <c r="T51098" s="10"/>
    </row>
    <row r="51099" spans="1:20" ht="16" x14ac:dyDescent="0.2">
      <c r="A51099" s="24"/>
      <c r="B51099" s="24"/>
      <c r="C51099" s="24"/>
      <c r="D51099" s="24"/>
      <c r="E51099" s="24"/>
      <c r="F51099" s="24"/>
      <c r="G51099" s="24"/>
      <c r="H51099" s="24"/>
      <c r="I51099" s="24"/>
      <c r="J51099" s="24"/>
      <c r="K51099" s="24"/>
      <c r="L51099" s="24"/>
      <c r="M51099" s="24"/>
      <c r="P51099" s="10"/>
      <c r="R51099" s="10"/>
      <c r="S51099" s="10"/>
      <c r="T51099" s="10"/>
    </row>
    <row r="51100" spans="1:20" ht="16" x14ac:dyDescent="0.2">
      <c r="A51100" s="24"/>
      <c r="B51100" s="24"/>
      <c r="C51100" s="24"/>
      <c r="D51100" s="24"/>
      <c r="E51100" s="24"/>
      <c r="F51100" s="24"/>
      <c r="G51100" s="24"/>
      <c r="H51100" s="24"/>
      <c r="I51100" s="24"/>
      <c r="J51100" s="24"/>
      <c r="K51100" s="24"/>
      <c r="L51100" s="24"/>
      <c r="M51100" s="24"/>
      <c r="P51100" s="10"/>
      <c r="R51100" s="10"/>
      <c r="S51100" s="10"/>
      <c r="T51100" s="10"/>
    </row>
    <row r="51101" spans="1:20" ht="16" x14ac:dyDescent="0.2">
      <c r="A51101" s="24"/>
      <c r="B51101" s="24"/>
      <c r="C51101" s="24"/>
      <c r="D51101" s="24"/>
      <c r="E51101" s="24"/>
      <c r="F51101" s="24"/>
      <c r="G51101" s="24"/>
      <c r="H51101" s="24"/>
      <c r="I51101" s="24"/>
      <c r="J51101" s="24"/>
      <c r="K51101" s="24"/>
      <c r="L51101" s="24"/>
      <c r="M51101" s="24"/>
      <c r="P51101" s="10"/>
      <c r="R51101" s="10"/>
      <c r="S51101" s="10"/>
      <c r="T51101" s="10"/>
    </row>
    <row r="51102" spans="1:20" ht="16" x14ac:dyDescent="0.2">
      <c r="A51102" s="24"/>
      <c r="B51102" s="24"/>
      <c r="C51102" s="24"/>
      <c r="D51102" s="24"/>
      <c r="E51102" s="24"/>
      <c r="F51102" s="24"/>
      <c r="G51102" s="24"/>
      <c r="H51102" s="24"/>
      <c r="I51102" s="24"/>
      <c r="J51102" s="24"/>
      <c r="K51102" s="24"/>
      <c r="L51102" s="24"/>
      <c r="M51102" s="24"/>
      <c r="P51102" s="10"/>
      <c r="R51102" s="10"/>
      <c r="S51102" s="10"/>
      <c r="T51102" s="10"/>
    </row>
    <row r="51103" spans="1:20" ht="16" x14ac:dyDescent="0.2">
      <c r="A51103" s="24"/>
      <c r="B51103" s="24"/>
      <c r="C51103" s="24"/>
      <c r="D51103" s="24"/>
      <c r="E51103" s="24"/>
      <c r="F51103" s="24"/>
      <c r="G51103" s="24"/>
      <c r="H51103" s="24"/>
      <c r="I51103" s="24"/>
      <c r="J51103" s="24"/>
      <c r="K51103" s="24"/>
      <c r="L51103" s="24"/>
      <c r="M51103" s="24"/>
      <c r="P51103" s="10"/>
      <c r="R51103" s="10"/>
      <c r="S51103" s="10"/>
      <c r="T51103" s="10"/>
    </row>
    <row r="51104" spans="1:20" ht="16" x14ac:dyDescent="0.2">
      <c r="A51104" s="24"/>
      <c r="B51104" s="24"/>
      <c r="C51104" s="24"/>
      <c r="D51104" s="24"/>
      <c r="E51104" s="24"/>
      <c r="F51104" s="24"/>
      <c r="G51104" s="24"/>
      <c r="H51104" s="24"/>
      <c r="I51104" s="24"/>
      <c r="J51104" s="24"/>
      <c r="K51104" s="24"/>
      <c r="L51104" s="24"/>
      <c r="M51104" s="24"/>
      <c r="P51104" s="10"/>
      <c r="R51104" s="10"/>
      <c r="S51104" s="10"/>
      <c r="T51104" s="10"/>
    </row>
    <row r="51105" spans="1:20" ht="16" x14ac:dyDescent="0.2">
      <c r="A51105" s="24"/>
      <c r="B51105" s="24"/>
      <c r="C51105" s="24"/>
      <c r="D51105" s="24"/>
      <c r="E51105" s="24"/>
      <c r="F51105" s="24"/>
      <c r="G51105" s="24"/>
      <c r="H51105" s="24"/>
      <c r="I51105" s="24"/>
      <c r="J51105" s="24"/>
      <c r="K51105" s="24"/>
      <c r="L51105" s="24"/>
      <c r="M51105" s="24"/>
      <c r="P51105" s="10"/>
      <c r="R51105" s="10"/>
      <c r="S51105" s="10"/>
      <c r="T51105" s="10"/>
    </row>
    <row r="51106" spans="1:20" ht="16" x14ac:dyDescent="0.2">
      <c r="A51106" s="24"/>
      <c r="B51106" s="24"/>
      <c r="C51106" s="24"/>
      <c r="D51106" s="24"/>
      <c r="E51106" s="24"/>
      <c r="F51106" s="24"/>
      <c r="G51106" s="24"/>
      <c r="H51106" s="24"/>
      <c r="I51106" s="24"/>
      <c r="J51106" s="24"/>
      <c r="K51106" s="24"/>
      <c r="L51106" s="24"/>
      <c r="M51106" s="24"/>
      <c r="P51106" s="10"/>
      <c r="R51106" s="10"/>
      <c r="S51106" s="10"/>
      <c r="T51106" s="10"/>
    </row>
    <row r="51107" spans="1:20" ht="16" x14ac:dyDescent="0.2">
      <c r="A51107" s="24"/>
      <c r="B51107" s="24"/>
      <c r="C51107" s="24"/>
      <c r="D51107" s="24"/>
      <c r="E51107" s="24"/>
      <c r="F51107" s="24"/>
      <c r="G51107" s="24"/>
      <c r="H51107" s="24"/>
      <c r="I51107" s="24"/>
      <c r="J51107" s="24"/>
      <c r="K51107" s="24"/>
      <c r="L51107" s="24"/>
      <c r="M51107" s="24"/>
      <c r="P51107" s="10"/>
      <c r="R51107" s="10"/>
      <c r="S51107" s="10"/>
      <c r="T51107" s="10"/>
    </row>
    <row r="51108" spans="1:20" ht="16" x14ac:dyDescent="0.2">
      <c r="A51108" s="24"/>
      <c r="B51108" s="24"/>
      <c r="C51108" s="24"/>
      <c r="D51108" s="24"/>
      <c r="E51108" s="24"/>
      <c r="F51108" s="24"/>
      <c r="G51108" s="24"/>
      <c r="H51108" s="24"/>
      <c r="I51108" s="24"/>
      <c r="J51108" s="24"/>
      <c r="K51108" s="24"/>
      <c r="L51108" s="24"/>
      <c r="M51108" s="24"/>
      <c r="P51108" s="10"/>
      <c r="R51108" s="10"/>
      <c r="S51108" s="10"/>
      <c r="T51108" s="10"/>
    </row>
    <row r="51109" spans="1:20" ht="16" x14ac:dyDescent="0.2">
      <c r="A51109" s="24"/>
      <c r="B51109" s="24"/>
      <c r="C51109" s="24"/>
      <c r="D51109" s="24"/>
      <c r="E51109" s="24"/>
      <c r="F51109" s="24"/>
      <c r="G51109" s="24"/>
      <c r="H51109" s="24"/>
      <c r="I51109" s="24"/>
      <c r="J51109" s="24"/>
      <c r="K51109" s="24"/>
      <c r="L51109" s="24"/>
      <c r="M51109" s="24"/>
      <c r="P51109" s="10"/>
      <c r="R51109" s="10"/>
      <c r="S51109" s="10"/>
      <c r="T51109" s="10"/>
    </row>
    <row r="51110" spans="1:20" ht="16" x14ac:dyDescent="0.2">
      <c r="A51110" s="24"/>
      <c r="B51110" s="24"/>
      <c r="C51110" s="24"/>
      <c r="D51110" s="24"/>
      <c r="E51110" s="24"/>
      <c r="F51110" s="24"/>
      <c r="G51110" s="24"/>
      <c r="H51110" s="24"/>
      <c r="I51110" s="24"/>
      <c r="J51110" s="24"/>
      <c r="K51110" s="24"/>
      <c r="L51110" s="24"/>
      <c r="M51110" s="24"/>
      <c r="P51110" s="10"/>
      <c r="R51110" s="10"/>
      <c r="S51110" s="10"/>
      <c r="T51110" s="10"/>
    </row>
    <row r="51111" spans="1:20" ht="16" x14ac:dyDescent="0.2">
      <c r="A51111" s="24"/>
      <c r="B51111" s="24"/>
      <c r="C51111" s="24"/>
      <c r="D51111" s="24"/>
      <c r="E51111" s="24"/>
      <c r="F51111" s="24"/>
      <c r="G51111" s="24"/>
      <c r="H51111" s="24"/>
      <c r="I51111" s="24"/>
      <c r="J51111" s="24"/>
      <c r="K51111" s="24"/>
      <c r="L51111" s="24"/>
      <c r="M51111" s="24"/>
      <c r="P51111" s="10"/>
      <c r="R51111" s="10"/>
      <c r="S51111" s="10"/>
      <c r="T51111" s="10"/>
    </row>
    <row r="51112" spans="1:20" ht="16" x14ac:dyDescent="0.2">
      <c r="A51112" s="24"/>
      <c r="B51112" s="24"/>
      <c r="C51112" s="24"/>
      <c r="D51112" s="24"/>
      <c r="E51112" s="24"/>
      <c r="F51112" s="24"/>
      <c r="G51112" s="24"/>
      <c r="H51112" s="24"/>
      <c r="I51112" s="24"/>
      <c r="J51112" s="24"/>
      <c r="K51112" s="24"/>
      <c r="L51112" s="24"/>
      <c r="M51112" s="24"/>
      <c r="P51112" s="10"/>
      <c r="R51112" s="10"/>
      <c r="S51112" s="10"/>
      <c r="T51112" s="10"/>
    </row>
    <row r="51113" spans="1:20" ht="16" x14ac:dyDescent="0.2">
      <c r="A51113" s="24"/>
      <c r="B51113" s="24"/>
      <c r="C51113" s="24"/>
      <c r="D51113" s="24"/>
      <c r="E51113" s="24"/>
      <c r="F51113" s="24"/>
      <c r="G51113" s="24"/>
      <c r="H51113" s="24"/>
      <c r="I51113" s="24"/>
      <c r="J51113" s="24"/>
      <c r="K51113" s="24"/>
      <c r="L51113" s="24"/>
      <c r="M51113" s="24"/>
      <c r="P51113" s="10"/>
      <c r="R51113" s="10"/>
      <c r="S51113" s="10"/>
      <c r="T51113" s="10"/>
    </row>
    <row r="51114" spans="1:20" ht="16" x14ac:dyDescent="0.2">
      <c r="A51114" s="24"/>
      <c r="B51114" s="24"/>
      <c r="C51114" s="24"/>
      <c r="D51114" s="24"/>
      <c r="E51114" s="24"/>
      <c r="F51114" s="24"/>
      <c r="G51114" s="24"/>
      <c r="H51114" s="24"/>
      <c r="I51114" s="24"/>
      <c r="J51114" s="24"/>
      <c r="K51114" s="24"/>
      <c r="L51114" s="24"/>
      <c r="M51114" s="24"/>
      <c r="P51114" s="10"/>
      <c r="R51114" s="10"/>
      <c r="S51114" s="10"/>
      <c r="T51114" s="10"/>
    </row>
    <row r="51115" spans="1:20" ht="16" x14ac:dyDescent="0.2">
      <c r="A51115" s="24"/>
      <c r="B51115" s="24"/>
      <c r="C51115" s="24"/>
      <c r="D51115" s="24"/>
      <c r="E51115" s="24"/>
      <c r="F51115" s="24"/>
      <c r="G51115" s="24"/>
      <c r="H51115" s="24"/>
      <c r="I51115" s="24"/>
      <c r="J51115" s="24"/>
      <c r="K51115" s="24"/>
      <c r="L51115" s="24"/>
      <c r="M51115" s="24"/>
      <c r="P51115" s="10"/>
      <c r="R51115" s="10"/>
      <c r="S51115" s="10"/>
      <c r="T51115" s="10"/>
    </row>
    <row r="51116" spans="1:20" ht="16" x14ac:dyDescent="0.2">
      <c r="A51116" s="24"/>
      <c r="B51116" s="24"/>
      <c r="C51116" s="24"/>
      <c r="D51116" s="24"/>
      <c r="E51116" s="24"/>
      <c r="F51116" s="24"/>
      <c r="G51116" s="24"/>
      <c r="H51116" s="24"/>
      <c r="I51116" s="24"/>
      <c r="J51116" s="24"/>
      <c r="K51116" s="24"/>
      <c r="L51116" s="24"/>
      <c r="M51116" s="24"/>
      <c r="P51116" s="10"/>
      <c r="R51116" s="10"/>
      <c r="S51116" s="10"/>
      <c r="T51116" s="10"/>
    </row>
    <row r="51117" spans="1:20" ht="16" x14ac:dyDescent="0.2">
      <c r="A51117" s="24"/>
      <c r="B51117" s="24"/>
      <c r="C51117" s="24"/>
      <c r="D51117" s="24"/>
      <c r="E51117" s="24"/>
      <c r="F51117" s="24"/>
      <c r="G51117" s="24"/>
      <c r="H51117" s="24"/>
      <c r="I51117" s="24"/>
      <c r="J51117" s="24"/>
      <c r="K51117" s="24"/>
      <c r="L51117" s="24"/>
      <c r="M51117" s="24"/>
      <c r="P51117" s="10"/>
      <c r="R51117" s="10"/>
      <c r="S51117" s="10"/>
      <c r="T51117" s="10"/>
    </row>
    <row r="51118" spans="1:20" ht="16" x14ac:dyDescent="0.2">
      <c r="A51118" s="24"/>
      <c r="B51118" s="24"/>
      <c r="C51118" s="24"/>
      <c r="D51118" s="24"/>
      <c r="E51118" s="24"/>
      <c r="F51118" s="24"/>
      <c r="G51118" s="24"/>
      <c r="H51118" s="24"/>
      <c r="I51118" s="24"/>
      <c r="J51118" s="24"/>
      <c r="K51118" s="24"/>
      <c r="L51118" s="24"/>
      <c r="M51118" s="24"/>
      <c r="P51118" s="10"/>
      <c r="R51118" s="10"/>
      <c r="S51118" s="10"/>
      <c r="T51118" s="10"/>
    </row>
    <row r="51119" spans="1:20" ht="16" x14ac:dyDescent="0.2">
      <c r="A51119" s="24"/>
      <c r="B51119" s="24"/>
      <c r="C51119" s="24"/>
      <c r="D51119" s="24"/>
      <c r="E51119" s="24"/>
      <c r="F51119" s="24"/>
      <c r="G51119" s="24"/>
      <c r="H51119" s="24"/>
      <c r="I51119" s="24"/>
      <c r="J51119" s="24"/>
      <c r="K51119" s="24"/>
      <c r="L51119" s="24"/>
      <c r="M51119" s="24"/>
      <c r="P51119" s="10"/>
      <c r="R51119" s="10"/>
      <c r="S51119" s="10"/>
      <c r="T51119" s="10"/>
    </row>
    <row r="51120" spans="1:20" ht="16" x14ac:dyDescent="0.2">
      <c r="A51120" s="24"/>
      <c r="B51120" s="24"/>
      <c r="C51120" s="24"/>
      <c r="D51120" s="24"/>
      <c r="E51120" s="24"/>
      <c r="F51120" s="24"/>
      <c r="G51120" s="24"/>
      <c r="H51120" s="24"/>
      <c r="I51120" s="24"/>
      <c r="J51120" s="24"/>
      <c r="K51120" s="24"/>
      <c r="L51120" s="24"/>
      <c r="M51120" s="24"/>
      <c r="P51120" s="10"/>
      <c r="R51120" s="10"/>
      <c r="S51120" s="10"/>
      <c r="T51120" s="10"/>
    </row>
    <row r="51121" spans="1:20" ht="16" x14ac:dyDescent="0.2">
      <c r="A51121" s="24"/>
      <c r="B51121" s="24"/>
      <c r="C51121" s="24"/>
      <c r="D51121" s="24"/>
      <c r="E51121" s="24"/>
      <c r="F51121" s="24"/>
      <c r="G51121" s="24"/>
      <c r="H51121" s="24"/>
      <c r="I51121" s="24"/>
      <c r="J51121" s="24"/>
      <c r="K51121" s="24"/>
      <c r="L51121" s="24"/>
      <c r="M51121" s="24"/>
      <c r="P51121" s="10"/>
      <c r="R51121" s="10"/>
      <c r="S51121" s="10"/>
      <c r="T51121" s="10"/>
    </row>
    <row r="51122" spans="1:20" ht="16" x14ac:dyDescent="0.2">
      <c r="A51122" s="24"/>
      <c r="B51122" s="24"/>
      <c r="C51122" s="24"/>
      <c r="D51122" s="24"/>
      <c r="E51122" s="24"/>
      <c r="F51122" s="24"/>
      <c r="G51122" s="24"/>
      <c r="H51122" s="24"/>
      <c r="I51122" s="24"/>
      <c r="J51122" s="24"/>
      <c r="K51122" s="24"/>
      <c r="L51122" s="24"/>
      <c r="M51122" s="24"/>
      <c r="P51122" s="10"/>
      <c r="R51122" s="10"/>
      <c r="S51122" s="10"/>
      <c r="T51122" s="10"/>
    </row>
    <row r="51123" spans="1:20" ht="16" x14ac:dyDescent="0.2">
      <c r="A51123" s="24"/>
      <c r="B51123" s="24"/>
      <c r="C51123" s="24"/>
      <c r="D51123" s="24"/>
      <c r="E51123" s="24"/>
      <c r="F51123" s="24"/>
      <c r="G51123" s="24"/>
      <c r="H51123" s="24"/>
      <c r="I51123" s="24"/>
      <c r="J51123" s="24"/>
      <c r="K51123" s="24"/>
      <c r="L51123" s="24"/>
      <c r="M51123" s="24"/>
      <c r="P51123" s="10"/>
      <c r="R51123" s="10"/>
      <c r="S51123" s="10"/>
      <c r="T51123" s="10"/>
    </row>
    <row r="51124" spans="1:20" ht="16" x14ac:dyDescent="0.2">
      <c r="A51124" s="24"/>
      <c r="B51124" s="24"/>
      <c r="C51124" s="24"/>
      <c r="D51124" s="24"/>
      <c r="E51124" s="24"/>
      <c r="F51124" s="24"/>
      <c r="G51124" s="24"/>
      <c r="H51124" s="24"/>
      <c r="I51124" s="24"/>
      <c r="J51124" s="24"/>
      <c r="K51124" s="24"/>
      <c r="L51124" s="24"/>
      <c r="M51124" s="24"/>
      <c r="P51124" s="10"/>
      <c r="R51124" s="10"/>
      <c r="S51124" s="10"/>
      <c r="T51124" s="10"/>
    </row>
    <row r="51125" spans="1:20" ht="16" x14ac:dyDescent="0.2">
      <c r="A51125" s="24"/>
      <c r="B51125" s="24"/>
      <c r="C51125" s="24"/>
      <c r="D51125" s="24"/>
      <c r="E51125" s="24"/>
      <c r="F51125" s="24"/>
      <c r="G51125" s="24"/>
      <c r="H51125" s="24"/>
      <c r="I51125" s="24"/>
      <c r="J51125" s="24"/>
      <c r="K51125" s="24"/>
      <c r="L51125" s="24"/>
      <c r="M51125" s="24"/>
      <c r="P51125" s="10"/>
      <c r="R51125" s="10"/>
      <c r="S51125" s="10"/>
      <c r="T51125" s="10"/>
    </row>
    <row r="51126" spans="1:20" ht="16" x14ac:dyDescent="0.2">
      <c r="A51126" s="24"/>
      <c r="B51126" s="24"/>
      <c r="C51126" s="24"/>
      <c r="D51126" s="24"/>
      <c r="E51126" s="24"/>
      <c r="F51126" s="24"/>
      <c r="G51126" s="24"/>
      <c r="H51126" s="24"/>
      <c r="I51126" s="24"/>
      <c r="J51126" s="24"/>
      <c r="K51126" s="24"/>
      <c r="L51126" s="24"/>
      <c r="M51126" s="24"/>
      <c r="P51126" s="10"/>
      <c r="R51126" s="10"/>
      <c r="S51126" s="10"/>
      <c r="T51126" s="10"/>
    </row>
    <row r="51127" spans="1:20" ht="16" x14ac:dyDescent="0.2">
      <c r="A51127" s="24"/>
      <c r="B51127" s="24"/>
      <c r="C51127" s="24"/>
      <c r="D51127" s="24"/>
      <c r="E51127" s="24"/>
      <c r="F51127" s="24"/>
      <c r="G51127" s="24"/>
      <c r="H51127" s="24"/>
      <c r="I51127" s="24"/>
      <c r="J51127" s="24"/>
      <c r="K51127" s="24"/>
      <c r="L51127" s="24"/>
      <c r="M51127" s="24"/>
      <c r="P51127" s="10"/>
      <c r="R51127" s="10"/>
      <c r="S51127" s="10"/>
      <c r="T51127" s="10"/>
    </row>
    <row r="51128" spans="1:20" ht="16" x14ac:dyDescent="0.2">
      <c r="A51128" s="24"/>
      <c r="B51128" s="24"/>
      <c r="C51128" s="24"/>
      <c r="D51128" s="24"/>
      <c r="E51128" s="24"/>
      <c r="F51128" s="24"/>
      <c r="G51128" s="24"/>
      <c r="H51128" s="24"/>
      <c r="I51128" s="24"/>
      <c r="J51128" s="24"/>
      <c r="K51128" s="24"/>
      <c r="L51128" s="24"/>
      <c r="M51128" s="24"/>
      <c r="P51128" s="10"/>
      <c r="R51128" s="10"/>
      <c r="S51128" s="10"/>
      <c r="T51128" s="10"/>
    </row>
    <row r="51129" spans="1:20" ht="16" x14ac:dyDescent="0.2">
      <c r="A51129" s="24"/>
      <c r="B51129" s="24"/>
      <c r="C51129" s="24"/>
      <c r="D51129" s="24"/>
      <c r="E51129" s="24"/>
      <c r="F51129" s="24"/>
      <c r="G51129" s="24"/>
      <c r="H51129" s="24"/>
      <c r="I51129" s="24"/>
      <c r="J51129" s="24"/>
      <c r="K51129" s="24"/>
      <c r="L51129" s="24"/>
      <c r="M51129" s="24"/>
      <c r="P51129" s="10"/>
      <c r="R51129" s="10"/>
      <c r="S51129" s="10"/>
      <c r="T51129" s="10"/>
    </row>
    <row r="51130" spans="1:20" ht="16" x14ac:dyDescent="0.2">
      <c r="A51130" s="24"/>
      <c r="B51130" s="24"/>
      <c r="C51130" s="24"/>
      <c r="D51130" s="24"/>
      <c r="E51130" s="24"/>
      <c r="F51130" s="24"/>
      <c r="G51130" s="24"/>
      <c r="H51130" s="24"/>
      <c r="I51130" s="24"/>
      <c r="J51130" s="24"/>
      <c r="K51130" s="24"/>
      <c r="L51130" s="24"/>
      <c r="M51130" s="24"/>
      <c r="P51130" s="10"/>
      <c r="R51130" s="10"/>
      <c r="S51130" s="10"/>
      <c r="T51130" s="10"/>
    </row>
    <row r="51131" spans="1:20" ht="16" x14ac:dyDescent="0.2">
      <c r="A51131" s="24"/>
      <c r="B51131" s="24"/>
      <c r="C51131" s="24"/>
      <c r="D51131" s="24"/>
      <c r="E51131" s="24"/>
      <c r="F51131" s="24"/>
      <c r="G51131" s="24"/>
      <c r="H51131" s="24"/>
      <c r="I51131" s="24"/>
      <c r="J51131" s="24"/>
      <c r="K51131" s="24"/>
      <c r="L51131" s="24"/>
      <c r="M51131" s="24"/>
      <c r="P51131" s="10"/>
      <c r="R51131" s="10"/>
      <c r="S51131" s="10"/>
      <c r="T51131" s="10"/>
    </row>
    <row r="51132" spans="1:20" ht="16" x14ac:dyDescent="0.2">
      <c r="A51132" s="24"/>
      <c r="B51132" s="24"/>
      <c r="C51132" s="24"/>
      <c r="D51132" s="24"/>
      <c r="E51132" s="24"/>
      <c r="F51132" s="24"/>
      <c r="G51132" s="24"/>
      <c r="H51132" s="24"/>
      <c r="I51132" s="24"/>
      <c r="J51132" s="24"/>
      <c r="K51132" s="24"/>
      <c r="L51132" s="24"/>
      <c r="M51132" s="24"/>
      <c r="P51132" s="10"/>
      <c r="R51132" s="10"/>
      <c r="S51132" s="10"/>
      <c r="T51132" s="10"/>
    </row>
    <row r="51133" spans="1:20" ht="16" x14ac:dyDescent="0.2">
      <c r="A51133" s="24"/>
      <c r="B51133" s="24"/>
      <c r="C51133" s="24"/>
      <c r="D51133" s="24"/>
      <c r="E51133" s="24"/>
      <c r="F51133" s="24"/>
      <c r="G51133" s="24"/>
      <c r="H51133" s="24"/>
      <c r="I51133" s="24"/>
      <c r="J51133" s="24"/>
      <c r="K51133" s="24"/>
      <c r="L51133" s="24"/>
      <c r="M51133" s="24"/>
      <c r="P51133" s="10"/>
      <c r="R51133" s="10"/>
      <c r="S51133" s="10"/>
      <c r="T51133" s="10"/>
    </row>
    <row r="51134" spans="1:20" ht="16" x14ac:dyDescent="0.2">
      <c r="A51134" s="24"/>
      <c r="B51134" s="24"/>
      <c r="C51134" s="24"/>
      <c r="D51134" s="24"/>
      <c r="E51134" s="24"/>
      <c r="F51134" s="24"/>
      <c r="G51134" s="24"/>
      <c r="H51134" s="24"/>
      <c r="I51134" s="24"/>
      <c r="J51134" s="24"/>
      <c r="K51134" s="24"/>
      <c r="L51134" s="24"/>
      <c r="M51134" s="24"/>
      <c r="P51134" s="10"/>
      <c r="R51134" s="10"/>
      <c r="S51134" s="10"/>
      <c r="T51134" s="10"/>
    </row>
    <row r="51135" spans="1:20" ht="16" x14ac:dyDescent="0.2">
      <c r="A51135" s="24"/>
      <c r="B51135" s="24"/>
      <c r="C51135" s="24"/>
      <c r="D51135" s="24"/>
      <c r="E51135" s="24"/>
      <c r="F51135" s="24"/>
      <c r="G51135" s="24"/>
      <c r="H51135" s="24"/>
      <c r="I51135" s="24"/>
      <c r="J51135" s="24"/>
      <c r="K51135" s="24"/>
      <c r="L51135" s="24"/>
      <c r="M51135" s="24"/>
      <c r="P51135" s="10"/>
      <c r="R51135" s="10"/>
      <c r="S51135" s="10"/>
      <c r="T51135" s="10"/>
    </row>
    <row r="51136" spans="1:20" ht="16" x14ac:dyDescent="0.2">
      <c r="A51136" s="24"/>
      <c r="B51136" s="24"/>
      <c r="C51136" s="24"/>
      <c r="D51136" s="24"/>
      <c r="E51136" s="24"/>
      <c r="F51136" s="24"/>
      <c r="G51136" s="24"/>
      <c r="H51136" s="24"/>
      <c r="I51136" s="24"/>
      <c r="J51136" s="24"/>
      <c r="K51136" s="24"/>
      <c r="L51136" s="24"/>
      <c r="M51136" s="24"/>
      <c r="P51136" s="10"/>
      <c r="R51136" s="10"/>
      <c r="S51136" s="10"/>
      <c r="T51136" s="10"/>
    </row>
    <row r="51137" spans="1:20" ht="16" x14ac:dyDescent="0.2">
      <c r="A51137" s="24"/>
      <c r="B51137" s="24"/>
      <c r="C51137" s="24"/>
      <c r="D51137" s="24"/>
      <c r="E51137" s="24"/>
      <c r="F51137" s="24"/>
      <c r="G51137" s="24"/>
      <c r="H51137" s="24"/>
      <c r="I51137" s="24"/>
      <c r="J51137" s="24"/>
      <c r="K51137" s="24"/>
      <c r="L51137" s="24"/>
      <c r="M51137" s="24"/>
      <c r="P51137" s="10"/>
      <c r="R51137" s="10"/>
      <c r="S51137" s="10"/>
      <c r="T51137" s="10"/>
    </row>
    <row r="51138" spans="1:20" ht="16" x14ac:dyDescent="0.2">
      <c r="A51138" s="24"/>
      <c r="B51138" s="24"/>
      <c r="C51138" s="24"/>
      <c r="D51138" s="24"/>
      <c r="E51138" s="24"/>
      <c r="F51138" s="24"/>
      <c r="G51138" s="24"/>
      <c r="H51138" s="24"/>
      <c r="I51138" s="24"/>
      <c r="J51138" s="24"/>
      <c r="K51138" s="24"/>
      <c r="L51138" s="24"/>
      <c r="M51138" s="24"/>
      <c r="P51138" s="10"/>
      <c r="R51138" s="10"/>
      <c r="S51138" s="10"/>
      <c r="T51138" s="10"/>
    </row>
    <row r="51139" spans="1:20" ht="16" x14ac:dyDescent="0.2">
      <c r="A51139" s="24"/>
      <c r="B51139" s="24"/>
      <c r="C51139" s="24"/>
      <c r="D51139" s="24"/>
      <c r="E51139" s="24"/>
      <c r="F51139" s="24"/>
      <c r="G51139" s="24"/>
      <c r="H51139" s="24"/>
      <c r="I51139" s="24"/>
      <c r="J51139" s="24"/>
      <c r="K51139" s="24"/>
      <c r="L51139" s="24"/>
      <c r="M51139" s="24"/>
      <c r="P51139" s="10"/>
      <c r="R51139" s="10"/>
      <c r="S51139" s="10"/>
      <c r="T51139" s="10"/>
    </row>
    <row r="51140" spans="1:20" ht="16" x14ac:dyDescent="0.2">
      <c r="A51140" s="24"/>
      <c r="B51140" s="24"/>
      <c r="C51140" s="24"/>
      <c r="D51140" s="24"/>
      <c r="E51140" s="24"/>
      <c r="F51140" s="24"/>
      <c r="G51140" s="24"/>
      <c r="H51140" s="24"/>
      <c r="I51140" s="24"/>
      <c r="J51140" s="24"/>
      <c r="K51140" s="24"/>
      <c r="L51140" s="24"/>
      <c r="M51140" s="24"/>
      <c r="P51140" s="10"/>
      <c r="R51140" s="10"/>
      <c r="S51140" s="10"/>
      <c r="T51140" s="10"/>
    </row>
    <row r="51141" spans="1:20" ht="16" x14ac:dyDescent="0.2">
      <c r="A51141" s="24"/>
      <c r="B51141" s="24"/>
      <c r="C51141" s="24"/>
      <c r="D51141" s="24"/>
      <c r="E51141" s="24"/>
      <c r="F51141" s="24"/>
      <c r="G51141" s="24"/>
      <c r="H51141" s="24"/>
      <c r="I51141" s="24"/>
      <c r="J51141" s="24"/>
      <c r="K51141" s="24"/>
      <c r="L51141" s="24"/>
      <c r="M51141" s="24"/>
      <c r="P51141" s="10"/>
      <c r="R51141" s="10"/>
      <c r="S51141" s="10"/>
      <c r="T51141" s="10"/>
    </row>
    <row r="51142" spans="1:20" ht="16" x14ac:dyDescent="0.2">
      <c r="A51142" s="24"/>
      <c r="B51142" s="24"/>
      <c r="C51142" s="24"/>
      <c r="D51142" s="24"/>
      <c r="E51142" s="24"/>
      <c r="F51142" s="24"/>
      <c r="G51142" s="24"/>
      <c r="H51142" s="24"/>
      <c r="I51142" s="24"/>
      <c r="J51142" s="24"/>
      <c r="K51142" s="24"/>
      <c r="L51142" s="24"/>
      <c r="M51142" s="24"/>
      <c r="P51142" s="10"/>
      <c r="R51142" s="10"/>
      <c r="S51142" s="10"/>
      <c r="T51142" s="10"/>
    </row>
    <row r="51143" spans="1:20" ht="16" x14ac:dyDescent="0.2">
      <c r="A51143" s="24"/>
      <c r="B51143" s="24"/>
      <c r="C51143" s="24"/>
      <c r="D51143" s="24"/>
      <c r="E51143" s="24"/>
      <c r="F51143" s="24"/>
      <c r="G51143" s="24"/>
      <c r="H51143" s="24"/>
      <c r="I51143" s="24"/>
      <c r="J51143" s="24"/>
      <c r="K51143" s="24"/>
      <c r="L51143" s="24"/>
      <c r="M51143" s="24"/>
      <c r="P51143" s="10"/>
      <c r="R51143" s="10"/>
      <c r="S51143" s="10"/>
      <c r="T51143" s="10"/>
    </row>
    <row r="51144" spans="1:20" ht="16" x14ac:dyDescent="0.2">
      <c r="A51144" s="24"/>
      <c r="B51144" s="24"/>
      <c r="C51144" s="24"/>
      <c r="D51144" s="24"/>
      <c r="E51144" s="24"/>
      <c r="F51144" s="24"/>
      <c r="G51144" s="24"/>
      <c r="H51144" s="24"/>
      <c r="I51144" s="24"/>
      <c r="J51144" s="24"/>
      <c r="K51144" s="24"/>
      <c r="L51144" s="24"/>
      <c r="M51144" s="24"/>
      <c r="P51144" s="10"/>
      <c r="R51144" s="10"/>
      <c r="S51144" s="10"/>
      <c r="T51144" s="10"/>
    </row>
    <row r="51145" spans="1:20" ht="16" x14ac:dyDescent="0.2">
      <c r="A51145" s="24"/>
      <c r="B51145" s="24"/>
      <c r="C51145" s="24"/>
      <c r="D51145" s="24"/>
      <c r="E51145" s="24"/>
      <c r="F51145" s="24"/>
      <c r="G51145" s="24"/>
      <c r="H51145" s="24"/>
      <c r="I51145" s="24"/>
      <c r="J51145" s="24"/>
      <c r="K51145" s="24"/>
      <c r="L51145" s="24"/>
      <c r="M51145" s="24"/>
      <c r="P51145" s="10"/>
      <c r="R51145" s="10"/>
      <c r="S51145" s="10"/>
      <c r="T51145" s="10"/>
    </row>
    <row r="51146" spans="1:20" ht="16" x14ac:dyDescent="0.2">
      <c r="A51146" s="24"/>
      <c r="B51146" s="24"/>
      <c r="C51146" s="24"/>
      <c r="D51146" s="24"/>
      <c r="E51146" s="24"/>
      <c r="F51146" s="24"/>
      <c r="G51146" s="24"/>
      <c r="H51146" s="24"/>
      <c r="I51146" s="24"/>
      <c r="J51146" s="24"/>
      <c r="K51146" s="24"/>
      <c r="L51146" s="24"/>
      <c r="M51146" s="24"/>
      <c r="P51146" s="10"/>
      <c r="R51146" s="10"/>
      <c r="S51146" s="10"/>
      <c r="T51146" s="10"/>
    </row>
    <row r="51147" spans="1:20" ht="16" x14ac:dyDescent="0.2">
      <c r="A51147" s="24"/>
      <c r="B51147" s="24"/>
      <c r="C51147" s="24"/>
      <c r="D51147" s="24"/>
      <c r="E51147" s="24"/>
      <c r="F51147" s="24"/>
      <c r="G51147" s="24"/>
      <c r="H51147" s="24"/>
      <c r="I51147" s="24"/>
      <c r="J51147" s="24"/>
      <c r="K51147" s="24"/>
      <c r="L51147" s="24"/>
      <c r="M51147" s="24"/>
      <c r="P51147" s="10"/>
      <c r="R51147" s="10"/>
      <c r="S51147" s="10"/>
      <c r="T51147" s="10"/>
    </row>
    <row r="51148" spans="1:20" ht="16" x14ac:dyDescent="0.2">
      <c r="A51148" s="24"/>
      <c r="B51148" s="24"/>
      <c r="C51148" s="24"/>
      <c r="D51148" s="24"/>
      <c r="E51148" s="24"/>
      <c r="F51148" s="24"/>
      <c r="G51148" s="24"/>
      <c r="H51148" s="24"/>
      <c r="I51148" s="24"/>
      <c r="J51148" s="24"/>
      <c r="K51148" s="24"/>
      <c r="L51148" s="24"/>
      <c r="M51148" s="24"/>
      <c r="P51148" s="10"/>
      <c r="R51148" s="10"/>
      <c r="S51148" s="10"/>
      <c r="T51148" s="10"/>
    </row>
    <row r="51149" spans="1:20" ht="16" x14ac:dyDescent="0.2">
      <c r="A51149" s="24"/>
      <c r="B51149" s="24"/>
      <c r="C51149" s="24"/>
      <c r="D51149" s="24"/>
      <c r="E51149" s="24"/>
      <c r="F51149" s="24"/>
      <c r="G51149" s="24"/>
      <c r="H51149" s="24"/>
      <c r="I51149" s="24"/>
      <c r="J51149" s="24"/>
      <c r="K51149" s="24"/>
      <c r="L51149" s="24"/>
      <c r="M51149" s="24"/>
      <c r="P51149" s="10"/>
      <c r="R51149" s="10"/>
      <c r="S51149" s="10"/>
      <c r="T51149" s="10"/>
    </row>
    <row r="51150" spans="1:20" ht="16" x14ac:dyDescent="0.2">
      <c r="A51150" s="24"/>
      <c r="B51150" s="24"/>
      <c r="C51150" s="24"/>
      <c r="D51150" s="24"/>
      <c r="E51150" s="24"/>
      <c r="F51150" s="24"/>
      <c r="G51150" s="24"/>
      <c r="H51150" s="24"/>
      <c r="I51150" s="24"/>
      <c r="J51150" s="24"/>
      <c r="K51150" s="24"/>
      <c r="L51150" s="24"/>
      <c r="M51150" s="24"/>
      <c r="P51150" s="10"/>
      <c r="R51150" s="10"/>
      <c r="S51150" s="10"/>
      <c r="T51150" s="10"/>
    </row>
    <row r="51151" spans="1:20" ht="16" x14ac:dyDescent="0.2">
      <c r="A51151" s="24"/>
      <c r="B51151" s="24"/>
      <c r="C51151" s="24"/>
      <c r="D51151" s="24"/>
      <c r="E51151" s="24"/>
      <c r="F51151" s="24"/>
      <c r="G51151" s="24"/>
      <c r="H51151" s="24"/>
      <c r="I51151" s="24"/>
      <c r="J51151" s="24"/>
      <c r="K51151" s="24"/>
      <c r="L51151" s="24"/>
      <c r="M51151" s="24"/>
      <c r="P51151" s="10"/>
      <c r="R51151" s="10"/>
      <c r="S51151" s="10"/>
      <c r="T51151" s="10"/>
    </row>
    <row r="51152" spans="1:20" ht="16" x14ac:dyDescent="0.2">
      <c r="A51152" s="24"/>
      <c r="B51152" s="24"/>
      <c r="C51152" s="24"/>
      <c r="D51152" s="24"/>
      <c r="E51152" s="24"/>
      <c r="F51152" s="24"/>
      <c r="G51152" s="24"/>
      <c r="H51152" s="24"/>
      <c r="I51152" s="24"/>
      <c r="J51152" s="24"/>
      <c r="K51152" s="24"/>
      <c r="L51152" s="24"/>
      <c r="M51152" s="24"/>
      <c r="P51152" s="10"/>
      <c r="R51152" s="10"/>
      <c r="S51152" s="10"/>
      <c r="T51152" s="10"/>
    </row>
    <row r="51153" spans="1:20" ht="16" x14ac:dyDescent="0.2">
      <c r="A51153" s="24"/>
      <c r="B51153" s="24"/>
      <c r="C51153" s="24"/>
      <c r="D51153" s="24"/>
      <c r="E51153" s="24"/>
      <c r="F51153" s="24"/>
      <c r="G51153" s="24"/>
      <c r="H51153" s="24"/>
      <c r="I51153" s="24"/>
      <c r="J51153" s="24"/>
      <c r="K51153" s="24"/>
      <c r="L51153" s="24"/>
      <c r="M51153" s="24"/>
      <c r="P51153" s="10"/>
      <c r="R51153" s="10"/>
      <c r="S51153" s="10"/>
      <c r="T51153" s="10"/>
    </row>
    <row r="51154" spans="1:20" ht="16" x14ac:dyDescent="0.2">
      <c r="A51154" s="24"/>
      <c r="B51154" s="24"/>
      <c r="C51154" s="24"/>
      <c r="D51154" s="24"/>
      <c r="E51154" s="24"/>
      <c r="F51154" s="24"/>
      <c r="G51154" s="24"/>
      <c r="H51154" s="24"/>
      <c r="I51154" s="24"/>
      <c r="J51154" s="24"/>
      <c r="K51154" s="24"/>
      <c r="L51154" s="24"/>
      <c r="M51154" s="24"/>
      <c r="P51154" s="10"/>
      <c r="R51154" s="10"/>
      <c r="S51154" s="10"/>
      <c r="T51154" s="10"/>
    </row>
    <row r="51155" spans="1:20" ht="16" x14ac:dyDescent="0.2">
      <c r="A51155" s="24"/>
      <c r="B51155" s="24"/>
      <c r="C51155" s="24"/>
      <c r="D51155" s="24"/>
      <c r="E51155" s="24"/>
      <c r="F51155" s="24"/>
      <c r="G51155" s="24"/>
      <c r="H51155" s="24"/>
      <c r="I51155" s="24"/>
      <c r="J51155" s="24"/>
      <c r="K51155" s="24"/>
      <c r="L51155" s="24"/>
      <c r="M51155" s="24"/>
      <c r="P51155" s="10"/>
      <c r="R51155" s="10"/>
      <c r="S51155" s="10"/>
      <c r="T51155" s="10"/>
    </row>
    <row r="51156" spans="1:20" ht="16" x14ac:dyDescent="0.2">
      <c r="A51156" s="24"/>
      <c r="B51156" s="24"/>
      <c r="C51156" s="24"/>
      <c r="D51156" s="24"/>
      <c r="E51156" s="24"/>
      <c r="F51156" s="24"/>
      <c r="G51156" s="24"/>
      <c r="H51156" s="24"/>
      <c r="I51156" s="24"/>
      <c r="J51156" s="24"/>
      <c r="K51156" s="24"/>
      <c r="L51156" s="24"/>
      <c r="M51156" s="24"/>
      <c r="P51156" s="10"/>
      <c r="R51156" s="10"/>
      <c r="S51156" s="10"/>
      <c r="T51156" s="10"/>
    </row>
    <row r="51157" spans="1:20" ht="16" x14ac:dyDescent="0.2">
      <c r="A51157" s="24"/>
      <c r="B51157" s="24"/>
      <c r="C51157" s="24"/>
      <c r="D51157" s="24"/>
      <c r="E51157" s="24"/>
      <c r="F51157" s="24"/>
      <c r="G51157" s="24"/>
      <c r="H51157" s="24"/>
      <c r="I51157" s="24"/>
      <c r="J51157" s="24"/>
      <c r="K51157" s="24"/>
      <c r="L51157" s="24"/>
      <c r="M51157" s="24"/>
      <c r="P51157" s="10"/>
      <c r="R51157" s="10"/>
      <c r="S51157" s="10"/>
      <c r="T51157" s="10"/>
    </row>
    <row r="51158" spans="1:20" ht="16" x14ac:dyDescent="0.2">
      <c r="A51158" s="24"/>
      <c r="B51158" s="24"/>
      <c r="C51158" s="24"/>
      <c r="D51158" s="24"/>
      <c r="E51158" s="24"/>
      <c r="F51158" s="24"/>
      <c r="G51158" s="24"/>
      <c r="H51158" s="24"/>
      <c r="I51158" s="24"/>
      <c r="J51158" s="24"/>
      <c r="K51158" s="24"/>
      <c r="L51158" s="24"/>
      <c r="M51158" s="24"/>
      <c r="P51158" s="10"/>
      <c r="R51158" s="10"/>
      <c r="S51158" s="10"/>
      <c r="T51158" s="10"/>
    </row>
    <row r="51159" spans="1:20" ht="16" x14ac:dyDescent="0.2">
      <c r="A51159" s="24"/>
      <c r="B51159" s="24"/>
      <c r="C51159" s="24"/>
      <c r="D51159" s="24"/>
      <c r="E51159" s="24"/>
      <c r="F51159" s="24"/>
      <c r="G51159" s="24"/>
      <c r="H51159" s="24"/>
      <c r="I51159" s="24"/>
      <c r="J51159" s="24"/>
      <c r="K51159" s="24"/>
      <c r="L51159" s="24"/>
      <c r="M51159" s="24"/>
      <c r="P51159" s="10"/>
      <c r="R51159" s="10"/>
      <c r="S51159" s="10"/>
      <c r="T51159" s="10"/>
    </row>
    <row r="51160" spans="1:20" ht="16" x14ac:dyDescent="0.2">
      <c r="A51160" s="24"/>
      <c r="B51160" s="24"/>
      <c r="C51160" s="24"/>
      <c r="D51160" s="24"/>
      <c r="E51160" s="24"/>
      <c r="F51160" s="24"/>
      <c r="G51160" s="24"/>
      <c r="H51160" s="24"/>
      <c r="I51160" s="24"/>
      <c r="J51160" s="24"/>
      <c r="K51160" s="24"/>
      <c r="L51160" s="24"/>
      <c r="M51160" s="24"/>
      <c r="P51160" s="10"/>
      <c r="R51160" s="10"/>
      <c r="S51160" s="10"/>
      <c r="T51160" s="10"/>
    </row>
    <row r="51161" spans="1:20" ht="16" x14ac:dyDescent="0.2">
      <c r="A51161" s="24"/>
      <c r="B51161" s="24"/>
      <c r="C51161" s="24"/>
      <c r="D51161" s="24"/>
      <c r="E51161" s="24"/>
      <c r="F51161" s="24"/>
      <c r="G51161" s="24"/>
      <c r="H51161" s="24"/>
      <c r="I51161" s="24"/>
      <c r="J51161" s="24"/>
      <c r="K51161" s="24"/>
      <c r="L51161" s="24"/>
      <c r="M51161" s="24"/>
      <c r="P51161" s="10"/>
      <c r="R51161" s="10"/>
      <c r="S51161" s="10"/>
      <c r="T51161" s="10"/>
    </row>
    <row r="51162" spans="1:20" ht="16" x14ac:dyDescent="0.2">
      <c r="A51162" s="24"/>
      <c r="B51162" s="24"/>
      <c r="C51162" s="24"/>
      <c r="D51162" s="24"/>
      <c r="E51162" s="24"/>
      <c r="F51162" s="24"/>
      <c r="G51162" s="24"/>
      <c r="H51162" s="24"/>
      <c r="I51162" s="24"/>
      <c r="J51162" s="24"/>
      <c r="K51162" s="24"/>
      <c r="L51162" s="24"/>
      <c r="M51162" s="24"/>
      <c r="P51162" s="10"/>
      <c r="R51162" s="10"/>
      <c r="S51162" s="10"/>
      <c r="T51162" s="10"/>
    </row>
    <row r="51163" spans="1:20" ht="16" x14ac:dyDescent="0.2">
      <c r="A51163" s="24"/>
      <c r="B51163" s="24"/>
      <c r="C51163" s="24"/>
      <c r="D51163" s="24"/>
      <c r="E51163" s="24"/>
      <c r="F51163" s="24"/>
      <c r="G51163" s="24"/>
      <c r="H51163" s="24"/>
      <c r="I51163" s="24"/>
      <c r="J51163" s="24"/>
      <c r="K51163" s="24"/>
      <c r="L51163" s="24"/>
      <c r="M51163" s="24"/>
      <c r="P51163" s="10"/>
      <c r="R51163" s="10"/>
      <c r="S51163" s="10"/>
      <c r="T51163" s="10"/>
    </row>
    <row r="51164" spans="1:20" ht="16" x14ac:dyDescent="0.2">
      <c r="A51164" s="24"/>
      <c r="B51164" s="24"/>
      <c r="C51164" s="24"/>
      <c r="D51164" s="24"/>
      <c r="E51164" s="24"/>
      <c r="F51164" s="24"/>
      <c r="G51164" s="24"/>
      <c r="H51164" s="24"/>
      <c r="I51164" s="24"/>
      <c r="J51164" s="24"/>
      <c r="K51164" s="24"/>
      <c r="L51164" s="24"/>
      <c r="M51164" s="24"/>
      <c r="P51164" s="10"/>
      <c r="R51164" s="10"/>
      <c r="S51164" s="10"/>
      <c r="T51164" s="10"/>
    </row>
    <row r="51165" spans="1:20" ht="16" x14ac:dyDescent="0.2">
      <c r="A51165" s="24"/>
      <c r="B51165" s="24"/>
      <c r="C51165" s="24"/>
      <c r="D51165" s="24"/>
      <c r="E51165" s="24"/>
      <c r="F51165" s="24"/>
      <c r="G51165" s="24"/>
      <c r="H51165" s="24"/>
      <c r="I51165" s="24"/>
      <c r="J51165" s="24"/>
      <c r="K51165" s="24"/>
      <c r="L51165" s="24"/>
      <c r="M51165" s="24"/>
      <c r="P51165" s="10"/>
      <c r="R51165" s="10"/>
      <c r="S51165" s="10"/>
      <c r="T51165" s="10"/>
    </row>
    <row r="51166" spans="1:20" ht="16" x14ac:dyDescent="0.2">
      <c r="A51166" s="24"/>
      <c r="B51166" s="24"/>
      <c r="C51166" s="24"/>
      <c r="D51166" s="24"/>
      <c r="E51166" s="24"/>
      <c r="F51166" s="24"/>
      <c r="G51166" s="24"/>
      <c r="H51166" s="24"/>
      <c r="I51166" s="24"/>
      <c r="J51166" s="24"/>
      <c r="K51166" s="24"/>
      <c r="L51166" s="24"/>
      <c r="M51166" s="24"/>
      <c r="P51166" s="10"/>
      <c r="R51166" s="10"/>
      <c r="S51166" s="10"/>
      <c r="T51166" s="10"/>
    </row>
    <row r="51167" spans="1:20" ht="16" x14ac:dyDescent="0.2">
      <c r="A51167" s="24"/>
      <c r="B51167" s="24"/>
      <c r="C51167" s="24"/>
      <c r="D51167" s="24"/>
      <c r="E51167" s="24"/>
      <c r="F51167" s="24"/>
      <c r="G51167" s="24"/>
      <c r="H51167" s="24"/>
      <c r="I51167" s="24"/>
      <c r="J51167" s="24"/>
      <c r="K51167" s="24"/>
      <c r="L51167" s="24"/>
      <c r="M51167" s="24"/>
      <c r="P51167" s="10"/>
      <c r="R51167" s="10"/>
      <c r="S51167" s="10"/>
      <c r="T51167" s="10"/>
    </row>
    <row r="51168" spans="1:20" ht="16" x14ac:dyDescent="0.2">
      <c r="A51168" s="24"/>
      <c r="B51168" s="24"/>
      <c r="C51168" s="24"/>
      <c r="D51168" s="24"/>
      <c r="E51168" s="24"/>
      <c r="F51168" s="24"/>
      <c r="G51168" s="24"/>
      <c r="H51168" s="24"/>
      <c r="I51168" s="24"/>
      <c r="J51168" s="24"/>
      <c r="K51168" s="24"/>
      <c r="L51168" s="24"/>
      <c r="M51168" s="24"/>
      <c r="P51168" s="10"/>
      <c r="R51168" s="10"/>
      <c r="S51168" s="10"/>
      <c r="T51168" s="10"/>
    </row>
    <row r="51169" spans="1:20" ht="16" x14ac:dyDescent="0.2">
      <c r="A51169" s="24"/>
      <c r="B51169" s="24"/>
      <c r="C51169" s="24"/>
      <c r="D51169" s="24"/>
      <c r="E51169" s="24"/>
      <c r="F51169" s="24"/>
      <c r="G51169" s="24"/>
      <c r="H51169" s="24"/>
      <c r="I51169" s="24"/>
      <c r="J51169" s="24"/>
      <c r="K51169" s="24"/>
      <c r="L51169" s="24"/>
      <c r="M51169" s="24"/>
      <c r="P51169" s="10"/>
      <c r="R51169" s="10"/>
      <c r="S51169" s="10"/>
      <c r="T51169" s="10"/>
    </row>
    <row r="51170" spans="1:20" ht="16" x14ac:dyDescent="0.2">
      <c r="A51170" s="24"/>
      <c r="B51170" s="24"/>
      <c r="C51170" s="24"/>
      <c r="D51170" s="24"/>
      <c r="E51170" s="24"/>
      <c r="F51170" s="24"/>
      <c r="G51170" s="24"/>
      <c r="H51170" s="24"/>
      <c r="I51170" s="24"/>
      <c r="J51170" s="24"/>
      <c r="K51170" s="24"/>
      <c r="L51170" s="24"/>
      <c r="M51170" s="24"/>
      <c r="P51170" s="10"/>
      <c r="R51170" s="10"/>
      <c r="S51170" s="10"/>
      <c r="T51170" s="10"/>
    </row>
    <row r="51171" spans="1:20" ht="16" x14ac:dyDescent="0.2">
      <c r="A51171" s="24"/>
      <c r="B51171" s="24"/>
      <c r="C51171" s="24"/>
      <c r="D51171" s="24"/>
      <c r="E51171" s="24"/>
      <c r="F51171" s="24"/>
      <c r="G51171" s="24"/>
      <c r="H51171" s="24"/>
      <c r="I51171" s="24"/>
      <c r="J51171" s="24"/>
      <c r="K51171" s="24"/>
      <c r="L51171" s="24"/>
      <c r="M51171" s="24"/>
      <c r="P51171" s="10"/>
      <c r="R51171" s="10"/>
      <c r="S51171" s="10"/>
      <c r="T51171" s="10"/>
    </row>
    <row r="51172" spans="1:20" ht="16" x14ac:dyDescent="0.2">
      <c r="A51172" s="24"/>
      <c r="B51172" s="24"/>
      <c r="C51172" s="24"/>
      <c r="D51172" s="24"/>
      <c r="E51172" s="24"/>
      <c r="F51172" s="24"/>
      <c r="G51172" s="24"/>
      <c r="H51172" s="24"/>
      <c r="I51172" s="24"/>
      <c r="J51172" s="24"/>
      <c r="K51172" s="24"/>
      <c r="L51172" s="24"/>
      <c r="M51172" s="24"/>
      <c r="P51172" s="10"/>
      <c r="R51172" s="10"/>
      <c r="S51172" s="10"/>
      <c r="T51172" s="10"/>
    </row>
    <row r="51173" spans="1:20" ht="16" x14ac:dyDescent="0.2">
      <c r="A51173" s="24"/>
      <c r="B51173" s="24"/>
      <c r="C51173" s="24"/>
      <c r="D51173" s="24"/>
      <c r="E51173" s="24"/>
      <c r="F51173" s="24"/>
      <c r="G51173" s="24"/>
      <c r="H51173" s="24"/>
      <c r="I51173" s="24"/>
      <c r="J51173" s="24"/>
      <c r="K51173" s="24"/>
      <c r="L51173" s="24"/>
      <c r="M51173" s="24"/>
      <c r="P51173" s="10"/>
      <c r="R51173" s="10"/>
      <c r="S51173" s="10"/>
      <c r="T51173" s="10"/>
    </row>
    <row r="51174" spans="1:20" ht="16" x14ac:dyDescent="0.2">
      <c r="A51174" s="24"/>
      <c r="B51174" s="24"/>
      <c r="C51174" s="24"/>
      <c r="D51174" s="24"/>
      <c r="E51174" s="24"/>
      <c r="F51174" s="24"/>
      <c r="G51174" s="24"/>
      <c r="H51174" s="24"/>
      <c r="I51174" s="24"/>
      <c r="J51174" s="24"/>
      <c r="K51174" s="24"/>
      <c r="L51174" s="24"/>
      <c r="M51174" s="24"/>
      <c r="P51174" s="10"/>
      <c r="R51174" s="10"/>
      <c r="S51174" s="10"/>
      <c r="T51174" s="10"/>
    </row>
    <row r="51175" spans="1:20" ht="16" x14ac:dyDescent="0.2">
      <c r="A51175" s="24"/>
      <c r="B51175" s="24"/>
      <c r="C51175" s="24"/>
      <c r="D51175" s="24"/>
      <c r="E51175" s="24"/>
      <c r="F51175" s="24"/>
      <c r="G51175" s="24"/>
      <c r="H51175" s="24"/>
      <c r="I51175" s="24"/>
      <c r="J51175" s="24"/>
      <c r="K51175" s="24"/>
      <c r="L51175" s="24"/>
      <c r="M51175" s="24"/>
      <c r="P51175" s="10"/>
      <c r="R51175" s="10"/>
      <c r="S51175" s="10"/>
      <c r="T51175" s="10"/>
    </row>
    <row r="51176" spans="1:20" ht="16" x14ac:dyDescent="0.2">
      <c r="A51176" s="24"/>
      <c r="B51176" s="24"/>
      <c r="C51176" s="24"/>
      <c r="D51176" s="24"/>
      <c r="E51176" s="24"/>
      <c r="F51176" s="24"/>
      <c r="G51176" s="24"/>
      <c r="H51176" s="24"/>
      <c r="I51176" s="24"/>
      <c r="J51176" s="24"/>
      <c r="K51176" s="24"/>
      <c r="L51176" s="24"/>
      <c r="M51176" s="24"/>
      <c r="P51176" s="10"/>
      <c r="R51176" s="10"/>
      <c r="S51176" s="10"/>
      <c r="T51176" s="10"/>
    </row>
    <row r="51177" spans="1:20" ht="16" x14ac:dyDescent="0.2">
      <c r="A51177" s="24"/>
      <c r="B51177" s="24"/>
      <c r="C51177" s="24"/>
      <c r="D51177" s="24"/>
      <c r="E51177" s="24"/>
      <c r="F51177" s="24"/>
      <c r="G51177" s="24"/>
      <c r="H51177" s="24"/>
      <c r="I51177" s="24"/>
      <c r="J51177" s="24"/>
      <c r="K51177" s="24"/>
      <c r="L51177" s="24"/>
      <c r="M51177" s="24"/>
      <c r="P51177" s="10"/>
      <c r="R51177" s="10"/>
      <c r="S51177" s="10"/>
      <c r="T51177" s="10"/>
    </row>
    <row r="51178" spans="1:20" ht="16" x14ac:dyDescent="0.2">
      <c r="A51178" s="24"/>
      <c r="B51178" s="24"/>
      <c r="C51178" s="24"/>
      <c r="D51178" s="24"/>
      <c r="E51178" s="24"/>
      <c r="F51178" s="24"/>
      <c r="G51178" s="24"/>
      <c r="H51178" s="24"/>
      <c r="I51178" s="24"/>
      <c r="J51178" s="24"/>
      <c r="K51178" s="24"/>
      <c r="L51178" s="24"/>
      <c r="M51178" s="24"/>
      <c r="P51178" s="10"/>
      <c r="R51178" s="10"/>
      <c r="S51178" s="10"/>
      <c r="T51178" s="10"/>
    </row>
    <row r="51179" spans="1:20" ht="16" x14ac:dyDescent="0.2">
      <c r="A51179" s="24"/>
      <c r="B51179" s="24"/>
      <c r="C51179" s="24"/>
      <c r="D51179" s="24"/>
      <c r="E51179" s="24"/>
      <c r="F51179" s="24"/>
      <c r="G51179" s="24"/>
      <c r="H51179" s="24"/>
      <c r="I51179" s="24"/>
      <c r="J51179" s="24"/>
      <c r="K51179" s="24"/>
      <c r="L51179" s="24"/>
      <c r="M51179" s="24"/>
      <c r="P51179" s="10"/>
      <c r="R51179" s="10"/>
      <c r="S51179" s="10"/>
      <c r="T51179" s="10"/>
    </row>
    <row r="51180" spans="1:20" ht="16" x14ac:dyDescent="0.2">
      <c r="A51180" s="24"/>
      <c r="B51180" s="24"/>
      <c r="C51180" s="24"/>
      <c r="D51180" s="24"/>
      <c r="E51180" s="24"/>
      <c r="F51180" s="24"/>
      <c r="G51180" s="24"/>
      <c r="H51180" s="24"/>
      <c r="I51180" s="24"/>
      <c r="J51180" s="24"/>
      <c r="K51180" s="24"/>
      <c r="L51180" s="24"/>
      <c r="M51180" s="24"/>
      <c r="P51180" s="10"/>
      <c r="R51180" s="10"/>
      <c r="S51180" s="10"/>
      <c r="T51180" s="10"/>
    </row>
    <row r="51181" spans="1:20" ht="16" x14ac:dyDescent="0.2">
      <c r="A51181" s="24"/>
      <c r="B51181" s="24"/>
      <c r="C51181" s="24"/>
      <c r="D51181" s="24"/>
      <c r="E51181" s="24"/>
      <c r="F51181" s="24"/>
      <c r="G51181" s="24"/>
      <c r="H51181" s="24"/>
      <c r="I51181" s="24"/>
      <c r="J51181" s="24"/>
      <c r="K51181" s="24"/>
      <c r="L51181" s="24"/>
      <c r="M51181" s="24"/>
      <c r="P51181" s="10"/>
      <c r="R51181" s="10"/>
      <c r="S51181" s="10"/>
      <c r="T51181" s="10"/>
    </row>
    <row r="51182" spans="1:20" ht="16" x14ac:dyDescent="0.2">
      <c r="A51182" s="24"/>
      <c r="B51182" s="24"/>
      <c r="C51182" s="24"/>
      <c r="D51182" s="24"/>
      <c r="E51182" s="24"/>
      <c r="F51182" s="24"/>
      <c r="G51182" s="24"/>
      <c r="H51182" s="24"/>
      <c r="I51182" s="24"/>
      <c r="J51182" s="24"/>
      <c r="K51182" s="24"/>
      <c r="L51182" s="24"/>
      <c r="M51182" s="24"/>
      <c r="P51182" s="10"/>
      <c r="R51182" s="10"/>
      <c r="S51182" s="10"/>
      <c r="T51182" s="10"/>
    </row>
    <row r="51183" spans="1:20" ht="16" x14ac:dyDescent="0.2">
      <c r="A51183" s="24"/>
      <c r="B51183" s="24"/>
      <c r="C51183" s="24"/>
      <c r="D51183" s="24"/>
      <c r="E51183" s="24"/>
      <c r="F51183" s="24"/>
      <c r="G51183" s="24"/>
      <c r="H51183" s="24"/>
      <c r="I51183" s="24"/>
      <c r="J51183" s="24"/>
      <c r="K51183" s="24"/>
      <c r="L51183" s="24"/>
      <c r="M51183" s="24"/>
      <c r="P51183" s="10"/>
      <c r="R51183" s="10"/>
      <c r="S51183" s="10"/>
      <c r="T51183" s="10"/>
    </row>
    <row r="51184" spans="1:20" ht="16" x14ac:dyDescent="0.2">
      <c r="A51184" s="24"/>
      <c r="B51184" s="24"/>
      <c r="C51184" s="24"/>
      <c r="D51184" s="24"/>
      <c r="E51184" s="24"/>
      <c r="F51184" s="24"/>
      <c r="G51184" s="24"/>
      <c r="H51184" s="24"/>
      <c r="I51184" s="24"/>
      <c r="J51184" s="24"/>
      <c r="K51184" s="24"/>
      <c r="L51184" s="24"/>
      <c r="M51184" s="24"/>
      <c r="P51184" s="10"/>
      <c r="R51184" s="10"/>
      <c r="S51184" s="10"/>
      <c r="T51184" s="10"/>
    </row>
    <row r="51185" spans="1:20" ht="16" x14ac:dyDescent="0.2">
      <c r="A51185" s="24"/>
      <c r="B51185" s="24"/>
      <c r="C51185" s="24"/>
      <c r="D51185" s="24"/>
      <c r="E51185" s="24"/>
      <c r="F51185" s="24"/>
      <c r="G51185" s="24"/>
      <c r="H51185" s="24"/>
      <c r="I51185" s="24"/>
      <c r="J51185" s="24"/>
      <c r="K51185" s="24"/>
      <c r="L51185" s="24"/>
      <c r="M51185" s="24"/>
      <c r="P51185" s="10"/>
      <c r="R51185" s="10"/>
      <c r="S51185" s="10"/>
      <c r="T51185" s="10"/>
    </row>
    <row r="51186" spans="1:20" ht="16" x14ac:dyDescent="0.2">
      <c r="A51186" s="24"/>
      <c r="B51186" s="24"/>
      <c r="C51186" s="24"/>
      <c r="D51186" s="24"/>
      <c r="E51186" s="24"/>
      <c r="F51186" s="24"/>
      <c r="G51186" s="24"/>
      <c r="H51186" s="24"/>
      <c r="I51186" s="24"/>
      <c r="J51186" s="24"/>
      <c r="K51186" s="24"/>
      <c r="L51186" s="24"/>
      <c r="M51186" s="24"/>
      <c r="P51186" s="10"/>
      <c r="R51186" s="10"/>
      <c r="S51186" s="10"/>
      <c r="T51186" s="10"/>
    </row>
    <row r="51187" spans="1:20" ht="16" x14ac:dyDescent="0.2">
      <c r="A51187" s="24"/>
      <c r="B51187" s="24"/>
      <c r="C51187" s="24"/>
      <c r="D51187" s="24"/>
      <c r="E51187" s="24"/>
      <c r="F51187" s="24"/>
      <c r="G51187" s="24"/>
      <c r="H51187" s="24"/>
      <c r="I51187" s="24"/>
      <c r="J51187" s="24"/>
      <c r="K51187" s="24"/>
      <c r="L51187" s="24"/>
      <c r="M51187" s="24"/>
      <c r="P51187" s="10"/>
      <c r="R51187" s="10"/>
      <c r="S51187" s="10"/>
      <c r="T51187" s="10"/>
    </row>
    <row r="51188" spans="1:20" ht="16" x14ac:dyDescent="0.2">
      <c r="A51188" s="24"/>
      <c r="B51188" s="24"/>
      <c r="C51188" s="24"/>
      <c r="D51188" s="24"/>
      <c r="E51188" s="24"/>
      <c r="F51188" s="24"/>
      <c r="G51188" s="24"/>
      <c r="H51188" s="24"/>
      <c r="I51188" s="24"/>
      <c r="J51188" s="24"/>
      <c r="K51188" s="24"/>
      <c r="L51188" s="24"/>
      <c r="M51188" s="24"/>
      <c r="P51188" s="10"/>
      <c r="R51188" s="10"/>
      <c r="S51188" s="10"/>
      <c r="T51188" s="10"/>
    </row>
    <row r="51189" spans="1:20" ht="16" x14ac:dyDescent="0.2">
      <c r="A51189" s="24"/>
      <c r="B51189" s="24"/>
      <c r="C51189" s="24"/>
      <c r="D51189" s="24"/>
      <c r="E51189" s="24"/>
      <c r="F51189" s="24"/>
      <c r="G51189" s="24"/>
      <c r="H51189" s="24"/>
      <c r="I51189" s="24"/>
      <c r="J51189" s="24"/>
      <c r="K51189" s="24"/>
      <c r="L51189" s="24"/>
      <c r="M51189" s="24"/>
      <c r="P51189" s="10"/>
      <c r="R51189" s="10"/>
      <c r="S51189" s="10"/>
      <c r="T51189" s="10"/>
    </row>
    <row r="51190" spans="1:20" ht="16" x14ac:dyDescent="0.2">
      <c r="A51190" s="24"/>
      <c r="B51190" s="24"/>
      <c r="C51190" s="24"/>
      <c r="D51190" s="24"/>
      <c r="E51190" s="24"/>
      <c r="F51190" s="24"/>
      <c r="G51190" s="24"/>
      <c r="H51190" s="24"/>
      <c r="I51190" s="24"/>
      <c r="J51190" s="24"/>
      <c r="K51190" s="24"/>
      <c r="L51190" s="24"/>
      <c r="M51190" s="24"/>
      <c r="P51190" s="10"/>
      <c r="R51190" s="10"/>
      <c r="S51190" s="10"/>
      <c r="T51190" s="10"/>
    </row>
    <row r="51191" spans="1:20" ht="16" x14ac:dyDescent="0.2">
      <c r="A51191" s="24"/>
      <c r="B51191" s="24"/>
      <c r="C51191" s="24"/>
      <c r="D51191" s="24"/>
      <c r="E51191" s="24"/>
      <c r="F51191" s="24"/>
      <c r="G51191" s="24"/>
      <c r="H51191" s="24"/>
      <c r="I51191" s="24"/>
      <c r="J51191" s="24"/>
      <c r="K51191" s="24"/>
      <c r="L51191" s="24"/>
      <c r="M51191" s="24"/>
      <c r="P51191" s="10"/>
      <c r="R51191" s="10"/>
      <c r="S51191" s="10"/>
      <c r="T51191" s="10"/>
    </row>
    <row r="51192" spans="1:20" ht="16" x14ac:dyDescent="0.2">
      <c r="A51192" s="24"/>
      <c r="B51192" s="24"/>
      <c r="C51192" s="24"/>
      <c r="D51192" s="24"/>
      <c r="E51192" s="24"/>
      <c r="F51192" s="24"/>
      <c r="G51192" s="24"/>
      <c r="H51192" s="24"/>
      <c r="I51192" s="24"/>
      <c r="J51192" s="24"/>
      <c r="K51192" s="24"/>
      <c r="L51192" s="24"/>
      <c r="M51192" s="24"/>
      <c r="P51192" s="10"/>
      <c r="R51192" s="10"/>
      <c r="S51192" s="10"/>
      <c r="T51192" s="10"/>
    </row>
    <row r="51193" spans="1:20" ht="16" x14ac:dyDescent="0.2">
      <c r="A51193" s="24"/>
      <c r="B51193" s="24"/>
      <c r="C51193" s="24"/>
      <c r="D51193" s="24"/>
      <c r="E51193" s="24"/>
      <c r="F51193" s="24"/>
      <c r="G51193" s="24"/>
      <c r="H51193" s="24"/>
      <c r="I51193" s="24"/>
      <c r="J51193" s="24"/>
      <c r="K51193" s="24"/>
      <c r="L51193" s="24"/>
      <c r="M51193" s="24"/>
      <c r="P51193" s="10"/>
      <c r="R51193" s="10"/>
      <c r="S51193" s="10"/>
      <c r="T51193" s="10"/>
    </row>
    <row r="51194" spans="1:20" ht="16" x14ac:dyDescent="0.2">
      <c r="A51194" s="24"/>
      <c r="B51194" s="24"/>
      <c r="C51194" s="24"/>
      <c r="D51194" s="24"/>
      <c r="E51194" s="24"/>
      <c r="F51194" s="24"/>
      <c r="G51194" s="24"/>
      <c r="H51194" s="24"/>
      <c r="I51194" s="24"/>
      <c r="J51194" s="24"/>
      <c r="K51194" s="24"/>
      <c r="L51194" s="24"/>
      <c r="M51194" s="24"/>
      <c r="P51194" s="10"/>
      <c r="R51194" s="10"/>
      <c r="S51194" s="10"/>
      <c r="T51194" s="10"/>
    </row>
    <row r="51195" spans="1:20" ht="16" x14ac:dyDescent="0.2">
      <c r="A51195" s="24"/>
      <c r="B51195" s="24"/>
      <c r="C51195" s="24"/>
      <c r="D51195" s="24"/>
      <c r="E51195" s="24"/>
      <c r="F51195" s="24"/>
      <c r="G51195" s="24"/>
      <c r="H51195" s="24"/>
      <c r="I51195" s="24"/>
      <c r="J51195" s="24"/>
      <c r="K51195" s="24"/>
      <c r="L51195" s="24"/>
      <c r="M51195" s="24"/>
      <c r="P51195" s="10"/>
      <c r="R51195" s="10"/>
      <c r="S51195" s="10"/>
      <c r="T51195" s="10"/>
    </row>
    <row r="51196" spans="1:20" ht="16" x14ac:dyDescent="0.2">
      <c r="A51196" s="24"/>
      <c r="B51196" s="24"/>
      <c r="C51196" s="24"/>
      <c r="D51196" s="24"/>
      <c r="E51196" s="24"/>
      <c r="F51196" s="24"/>
      <c r="G51196" s="24"/>
      <c r="H51196" s="24"/>
      <c r="I51196" s="24"/>
      <c r="J51196" s="24"/>
      <c r="K51196" s="24"/>
      <c r="L51196" s="24"/>
      <c r="M51196" s="24"/>
      <c r="P51196" s="10"/>
      <c r="R51196" s="10"/>
      <c r="S51196" s="10"/>
      <c r="T51196" s="10"/>
    </row>
    <row r="51197" spans="1:20" ht="16" x14ac:dyDescent="0.2">
      <c r="A51197" s="24"/>
      <c r="B51197" s="24"/>
      <c r="C51197" s="24"/>
      <c r="D51197" s="24"/>
      <c r="E51197" s="24"/>
      <c r="F51197" s="24"/>
      <c r="G51197" s="24"/>
      <c r="H51197" s="24"/>
      <c r="I51197" s="24"/>
      <c r="J51197" s="24"/>
      <c r="K51197" s="24"/>
      <c r="L51197" s="24"/>
      <c r="M51197" s="24"/>
      <c r="P51197" s="10"/>
      <c r="R51197" s="10"/>
      <c r="S51197" s="10"/>
      <c r="T51197" s="10"/>
    </row>
    <row r="51198" spans="1:20" ht="16" x14ac:dyDescent="0.2">
      <c r="A51198" s="24"/>
      <c r="B51198" s="24"/>
      <c r="C51198" s="24"/>
      <c r="D51198" s="24"/>
      <c r="E51198" s="24"/>
      <c r="F51198" s="24"/>
      <c r="G51198" s="24"/>
      <c r="H51198" s="24"/>
      <c r="I51198" s="24"/>
      <c r="J51198" s="24"/>
      <c r="K51198" s="24"/>
      <c r="L51198" s="24"/>
      <c r="M51198" s="24"/>
      <c r="P51198" s="10"/>
      <c r="R51198" s="10"/>
      <c r="S51198" s="10"/>
      <c r="T51198" s="10"/>
    </row>
    <row r="51199" spans="1:20" ht="16" x14ac:dyDescent="0.2">
      <c r="A51199" s="24"/>
      <c r="B51199" s="24"/>
      <c r="C51199" s="24"/>
      <c r="D51199" s="24"/>
      <c r="E51199" s="24"/>
      <c r="F51199" s="24"/>
      <c r="G51199" s="24"/>
      <c r="H51199" s="24"/>
      <c r="I51199" s="24"/>
      <c r="J51199" s="24"/>
      <c r="K51199" s="24"/>
      <c r="L51199" s="24"/>
      <c r="M51199" s="24"/>
      <c r="P51199" s="10"/>
      <c r="R51199" s="10"/>
      <c r="S51199" s="10"/>
      <c r="T51199" s="10"/>
    </row>
    <row r="51200" spans="1:20" ht="16" x14ac:dyDescent="0.2">
      <c r="A51200" s="24"/>
      <c r="B51200" s="24"/>
      <c r="C51200" s="24"/>
      <c r="D51200" s="24"/>
      <c r="E51200" s="24"/>
      <c r="F51200" s="24"/>
      <c r="G51200" s="24"/>
      <c r="H51200" s="24"/>
      <c r="I51200" s="24"/>
      <c r="J51200" s="24"/>
      <c r="K51200" s="24"/>
      <c r="L51200" s="24"/>
      <c r="M51200" s="24"/>
      <c r="P51200" s="10"/>
      <c r="R51200" s="10"/>
      <c r="S51200" s="10"/>
      <c r="T51200" s="10"/>
    </row>
    <row r="51201" spans="1:20" ht="16" x14ac:dyDescent="0.2">
      <c r="A51201" s="24"/>
      <c r="B51201" s="24"/>
      <c r="C51201" s="24"/>
      <c r="D51201" s="24"/>
      <c r="E51201" s="24"/>
      <c r="F51201" s="24"/>
      <c r="G51201" s="24"/>
      <c r="H51201" s="24"/>
      <c r="I51201" s="24"/>
      <c r="J51201" s="24"/>
      <c r="K51201" s="24"/>
      <c r="L51201" s="24"/>
      <c r="M51201" s="24"/>
      <c r="P51201" s="10"/>
      <c r="R51201" s="10"/>
      <c r="S51201" s="10"/>
      <c r="T51201" s="10"/>
    </row>
    <row r="51202" spans="1:20" ht="16" x14ac:dyDescent="0.2">
      <c r="A51202" s="24"/>
      <c r="B51202" s="24"/>
      <c r="C51202" s="24"/>
      <c r="D51202" s="24"/>
      <c r="E51202" s="24"/>
      <c r="F51202" s="24"/>
      <c r="G51202" s="24"/>
      <c r="H51202" s="24"/>
      <c r="I51202" s="24"/>
      <c r="J51202" s="24"/>
      <c r="K51202" s="24"/>
      <c r="L51202" s="24"/>
      <c r="M51202" s="24"/>
      <c r="P51202" s="10"/>
      <c r="R51202" s="10"/>
      <c r="S51202" s="10"/>
      <c r="T51202" s="10"/>
    </row>
    <row r="51203" spans="1:20" ht="16" x14ac:dyDescent="0.2">
      <c r="A51203" s="24"/>
      <c r="B51203" s="24"/>
      <c r="C51203" s="24"/>
      <c r="D51203" s="24"/>
      <c r="E51203" s="24"/>
      <c r="F51203" s="24"/>
      <c r="G51203" s="24"/>
      <c r="H51203" s="24"/>
      <c r="I51203" s="24"/>
      <c r="J51203" s="24"/>
      <c r="K51203" s="24"/>
      <c r="L51203" s="24"/>
      <c r="M51203" s="24"/>
      <c r="P51203" s="10"/>
      <c r="R51203" s="10"/>
      <c r="S51203" s="10"/>
      <c r="T51203" s="10"/>
    </row>
    <row r="51204" spans="1:20" ht="16" x14ac:dyDescent="0.2">
      <c r="A51204" s="24"/>
      <c r="B51204" s="24"/>
      <c r="C51204" s="24"/>
      <c r="D51204" s="24"/>
      <c r="E51204" s="24"/>
      <c r="F51204" s="24"/>
      <c r="G51204" s="24"/>
      <c r="H51204" s="24"/>
      <c r="I51204" s="24"/>
      <c r="J51204" s="24"/>
      <c r="K51204" s="24"/>
      <c r="L51204" s="24"/>
      <c r="M51204" s="24"/>
      <c r="P51204" s="10"/>
      <c r="R51204" s="10"/>
      <c r="S51204" s="10"/>
      <c r="T51204" s="10"/>
    </row>
    <row r="51205" spans="1:20" ht="16" x14ac:dyDescent="0.2">
      <c r="A51205" s="24"/>
      <c r="B51205" s="24"/>
      <c r="C51205" s="24"/>
      <c r="D51205" s="24"/>
      <c r="E51205" s="24"/>
      <c r="F51205" s="24"/>
      <c r="G51205" s="24"/>
      <c r="H51205" s="24"/>
      <c r="I51205" s="24"/>
      <c r="J51205" s="24"/>
      <c r="K51205" s="24"/>
      <c r="L51205" s="24"/>
      <c r="M51205" s="24"/>
      <c r="P51205" s="10"/>
      <c r="R51205" s="10"/>
      <c r="S51205" s="10"/>
      <c r="T51205" s="10"/>
    </row>
    <row r="51206" spans="1:20" ht="16" x14ac:dyDescent="0.2">
      <c r="A51206" s="24"/>
      <c r="B51206" s="24"/>
      <c r="C51206" s="24"/>
      <c r="D51206" s="24"/>
      <c r="E51206" s="24"/>
      <c r="F51206" s="24"/>
      <c r="G51206" s="24"/>
      <c r="H51206" s="24"/>
      <c r="I51206" s="24"/>
      <c r="J51206" s="24"/>
      <c r="K51206" s="24"/>
      <c r="L51206" s="24"/>
      <c r="M51206" s="24"/>
      <c r="P51206" s="10"/>
      <c r="R51206" s="10"/>
      <c r="S51206" s="10"/>
      <c r="T51206" s="10"/>
    </row>
    <row r="51207" spans="1:20" ht="16" x14ac:dyDescent="0.2">
      <c r="A51207" s="24"/>
      <c r="B51207" s="24"/>
      <c r="C51207" s="24"/>
      <c r="D51207" s="24"/>
      <c r="E51207" s="24"/>
      <c r="F51207" s="24"/>
      <c r="G51207" s="24"/>
      <c r="H51207" s="24"/>
      <c r="I51207" s="24"/>
      <c r="J51207" s="24"/>
      <c r="K51207" s="24"/>
      <c r="L51207" s="24"/>
      <c r="M51207" s="24"/>
      <c r="P51207" s="10"/>
      <c r="R51207" s="10"/>
      <c r="S51207" s="10"/>
      <c r="T51207" s="10"/>
    </row>
    <row r="51208" spans="1:20" ht="16" x14ac:dyDescent="0.2">
      <c r="A51208" s="24"/>
      <c r="B51208" s="24"/>
      <c r="C51208" s="24"/>
      <c r="D51208" s="24"/>
      <c r="E51208" s="24"/>
      <c r="F51208" s="24"/>
      <c r="G51208" s="24"/>
      <c r="H51208" s="24"/>
      <c r="I51208" s="24"/>
      <c r="J51208" s="24"/>
      <c r="K51208" s="24"/>
      <c r="L51208" s="24"/>
      <c r="M51208" s="24"/>
      <c r="P51208" s="10"/>
      <c r="R51208" s="10"/>
      <c r="S51208" s="10"/>
      <c r="T51208" s="10"/>
    </row>
    <row r="51209" spans="1:20" ht="16" x14ac:dyDescent="0.2">
      <c r="A51209" s="24"/>
      <c r="B51209" s="24"/>
      <c r="C51209" s="24"/>
      <c r="D51209" s="24"/>
      <c r="E51209" s="24"/>
      <c r="F51209" s="24"/>
      <c r="G51209" s="24"/>
      <c r="H51209" s="24"/>
      <c r="I51209" s="24"/>
      <c r="J51209" s="24"/>
      <c r="K51209" s="24"/>
      <c r="L51209" s="24"/>
      <c r="M51209" s="24"/>
      <c r="P51209" s="10"/>
      <c r="R51209" s="10"/>
      <c r="S51209" s="10"/>
      <c r="T51209" s="10"/>
    </row>
    <row r="51210" spans="1:20" ht="16" x14ac:dyDescent="0.2">
      <c r="A51210" s="24"/>
      <c r="B51210" s="24"/>
      <c r="C51210" s="24"/>
      <c r="D51210" s="24"/>
      <c r="E51210" s="24"/>
      <c r="F51210" s="24"/>
      <c r="G51210" s="24"/>
      <c r="H51210" s="24"/>
      <c r="I51210" s="24"/>
      <c r="J51210" s="24"/>
      <c r="K51210" s="24"/>
      <c r="L51210" s="24"/>
      <c r="M51210" s="24"/>
      <c r="P51210" s="10"/>
      <c r="R51210" s="10"/>
      <c r="S51210" s="10"/>
      <c r="T51210" s="10"/>
    </row>
    <row r="51211" spans="1:20" ht="16" x14ac:dyDescent="0.2">
      <c r="A51211" s="24"/>
      <c r="B51211" s="24"/>
      <c r="C51211" s="24"/>
      <c r="D51211" s="24"/>
      <c r="E51211" s="24"/>
      <c r="F51211" s="24"/>
      <c r="G51211" s="24"/>
      <c r="H51211" s="24"/>
      <c r="I51211" s="24"/>
      <c r="J51211" s="24"/>
      <c r="K51211" s="24"/>
      <c r="L51211" s="24"/>
      <c r="M51211" s="24"/>
      <c r="P51211" s="10"/>
      <c r="R51211" s="10"/>
      <c r="S51211" s="10"/>
      <c r="T51211" s="10"/>
    </row>
    <row r="51212" spans="1:20" ht="16" x14ac:dyDescent="0.2">
      <c r="A51212" s="24"/>
      <c r="B51212" s="24"/>
      <c r="C51212" s="24"/>
      <c r="D51212" s="24"/>
      <c r="E51212" s="24"/>
      <c r="F51212" s="24"/>
      <c r="G51212" s="24"/>
      <c r="H51212" s="24"/>
      <c r="I51212" s="24"/>
      <c r="J51212" s="24"/>
      <c r="K51212" s="24"/>
      <c r="L51212" s="24"/>
      <c r="M51212" s="24"/>
      <c r="P51212" s="10"/>
      <c r="R51212" s="10"/>
      <c r="S51212" s="10"/>
      <c r="T51212" s="10"/>
    </row>
    <row r="51213" spans="1:20" ht="16" x14ac:dyDescent="0.2">
      <c r="A51213" s="24"/>
      <c r="B51213" s="24"/>
      <c r="C51213" s="24"/>
      <c r="D51213" s="24"/>
      <c r="E51213" s="24"/>
      <c r="F51213" s="24"/>
      <c r="G51213" s="24"/>
      <c r="H51213" s="24"/>
      <c r="I51213" s="24"/>
      <c r="J51213" s="24"/>
      <c r="K51213" s="24"/>
      <c r="L51213" s="24"/>
      <c r="M51213" s="24"/>
      <c r="P51213" s="10"/>
      <c r="R51213" s="10"/>
      <c r="S51213" s="10"/>
      <c r="T51213" s="10"/>
    </row>
    <row r="51214" spans="1:20" ht="16" x14ac:dyDescent="0.2">
      <c r="A51214" s="24"/>
      <c r="B51214" s="24"/>
      <c r="C51214" s="24"/>
      <c r="D51214" s="24"/>
      <c r="E51214" s="24"/>
      <c r="F51214" s="24"/>
      <c r="G51214" s="24"/>
      <c r="H51214" s="24"/>
      <c r="I51214" s="24"/>
      <c r="J51214" s="24"/>
      <c r="K51214" s="24"/>
      <c r="L51214" s="24"/>
      <c r="M51214" s="24"/>
      <c r="P51214" s="10"/>
      <c r="R51214" s="10"/>
      <c r="S51214" s="10"/>
      <c r="T51214" s="10"/>
    </row>
    <row r="51215" spans="1:20" ht="16" x14ac:dyDescent="0.2">
      <c r="A51215" s="24"/>
      <c r="B51215" s="24"/>
      <c r="C51215" s="24"/>
      <c r="D51215" s="24"/>
      <c r="E51215" s="24"/>
      <c r="F51215" s="24"/>
      <c r="G51215" s="24"/>
      <c r="H51215" s="24"/>
      <c r="I51215" s="24"/>
      <c r="J51215" s="24"/>
      <c r="K51215" s="24"/>
      <c r="L51215" s="24"/>
      <c r="M51215" s="24"/>
      <c r="P51215" s="10"/>
      <c r="R51215" s="10"/>
      <c r="S51215" s="10"/>
      <c r="T51215" s="10"/>
    </row>
    <row r="51216" spans="1:20" ht="16" x14ac:dyDescent="0.2">
      <c r="A51216" s="24"/>
      <c r="B51216" s="24"/>
      <c r="C51216" s="24"/>
      <c r="D51216" s="24"/>
      <c r="E51216" s="24"/>
      <c r="F51216" s="24"/>
      <c r="G51216" s="24"/>
      <c r="H51216" s="24"/>
      <c r="I51216" s="24"/>
      <c r="J51216" s="24"/>
      <c r="K51216" s="24"/>
      <c r="L51216" s="24"/>
      <c r="M51216" s="24"/>
      <c r="P51216" s="10"/>
      <c r="R51216" s="10"/>
      <c r="S51216" s="10"/>
      <c r="T51216" s="10"/>
    </row>
    <row r="51217" spans="1:20" ht="16" x14ac:dyDescent="0.2">
      <c r="A51217" s="24"/>
      <c r="B51217" s="24"/>
      <c r="C51217" s="24"/>
      <c r="D51217" s="24"/>
      <c r="E51217" s="24"/>
      <c r="F51217" s="24"/>
      <c r="G51217" s="24"/>
      <c r="H51217" s="24"/>
      <c r="I51217" s="24"/>
      <c r="J51217" s="24"/>
      <c r="K51217" s="24"/>
      <c r="L51217" s="24"/>
      <c r="M51217" s="24"/>
      <c r="P51217" s="10"/>
      <c r="R51217" s="10"/>
      <c r="S51217" s="10"/>
      <c r="T51217" s="10"/>
    </row>
    <row r="51218" spans="1:20" ht="16" x14ac:dyDescent="0.2">
      <c r="A51218" s="24"/>
      <c r="B51218" s="24"/>
      <c r="C51218" s="24"/>
      <c r="D51218" s="24"/>
      <c r="E51218" s="24"/>
      <c r="F51218" s="24"/>
      <c r="G51218" s="24"/>
      <c r="H51218" s="24"/>
      <c r="I51218" s="24"/>
      <c r="J51218" s="24"/>
      <c r="K51218" s="24"/>
      <c r="L51218" s="24"/>
      <c r="M51218" s="24"/>
      <c r="P51218" s="10"/>
      <c r="R51218" s="10"/>
      <c r="S51218" s="10"/>
      <c r="T51218" s="10"/>
    </row>
    <row r="51219" spans="1:20" ht="16" x14ac:dyDescent="0.2">
      <c r="A51219" s="24"/>
      <c r="B51219" s="24"/>
      <c r="C51219" s="24"/>
      <c r="D51219" s="24"/>
      <c r="E51219" s="24"/>
      <c r="F51219" s="24"/>
      <c r="G51219" s="24"/>
      <c r="H51219" s="24"/>
      <c r="I51219" s="24"/>
      <c r="J51219" s="24"/>
      <c r="K51219" s="24"/>
      <c r="L51219" s="24"/>
      <c r="M51219" s="24"/>
      <c r="P51219" s="10"/>
      <c r="R51219" s="10"/>
      <c r="S51219" s="10"/>
      <c r="T51219" s="10"/>
    </row>
    <row r="51220" spans="1:20" ht="16" x14ac:dyDescent="0.2">
      <c r="A51220" s="24"/>
      <c r="B51220" s="24"/>
      <c r="C51220" s="24"/>
      <c r="D51220" s="24"/>
      <c r="E51220" s="24"/>
      <c r="F51220" s="24"/>
      <c r="G51220" s="24"/>
      <c r="H51220" s="24"/>
      <c r="I51220" s="24"/>
      <c r="J51220" s="24"/>
      <c r="K51220" s="24"/>
      <c r="L51220" s="24"/>
      <c r="M51220" s="24"/>
      <c r="P51220" s="10"/>
      <c r="R51220" s="10"/>
      <c r="S51220" s="10"/>
      <c r="T51220" s="10"/>
    </row>
    <row r="51221" spans="1:20" ht="16" x14ac:dyDescent="0.2">
      <c r="A51221" s="24"/>
      <c r="B51221" s="24"/>
      <c r="C51221" s="24"/>
      <c r="D51221" s="24"/>
      <c r="E51221" s="24"/>
      <c r="F51221" s="24"/>
      <c r="G51221" s="24"/>
      <c r="H51221" s="24"/>
      <c r="I51221" s="24"/>
      <c r="J51221" s="24"/>
      <c r="K51221" s="24"/>
      <c r="L51221" s="24"/>
      <c r="M51221" s="24"/>
      <c r="P51221" s="10"/>
      <c r="R51221" s="10"/>
      <c r="S51221" s="10"/>
      <c r="T51221" s="10"/>
    </row>
    <row r="51222" spans="1:20" ht="16" x14ac:dyDescent="0.2">
      <c r="A51222" s="24"/>
      <c r="B51222" s="24"/>
      <c r="C51222" s="24"/>
      <c r="D51222" s="24"/>
      <c r="E51222" s="24"/>
      <c r="F51222" s="24"/>
      <c r="G51222" s="24"/>
      <c r="H51222" s="24"/>
      <c r="I51222" s="24"/>
      <c r="J51222" s="24"/>
      <c r="K51222" s="24"/>
      <c r="L51222" s="24"/>
      <c r="M51222" s="24"/>
      <c r="P51222" s="10"/>
      <c r="R51222" s="10"/>
      <c r="S51222" s="10"/>
      <c r="T51222" s="10"/>
    </row>
    <row r="51223" spans="1:20" ht="16" x14ac:dyDescent="0.2">
      <c r="A51223" s="24"/>
      <c r="B51223" s="24"/>
      <c r="C51223" s="24"/>
      <c r="D51223" s="24"/>
      <c r="E51223" s="24"/>
      <c r="F51223" s="24"/>
      <c r="G51223" s="24"/>
      <c r="H51223" s="24"/>
      <c r="I51223" s="24"/>
      <c r="J51223" s="24"/>
      <c r="K51223" s="24"/>
      <c r="L51223" s="24"/>
      <c r="M51223" s="24"/>
      <c r="P51223" s="10"/>
      <c r="R51223" s="10"/>
      <c r="S51223" s="10"/>
      <c r="T51223" s="10"/>
    </row>
    <row r="51224" spans="1:20" ht="16" x14ac:dyDescent="0.2">
      <c r="A51224" s="24"/>
      <c r="B51224" s="24"/>
      <c r="C51224" s="24"/>
      <c r="D51224" s="24"/>
      <c r="E51224" s="24"/>
      <c r="F51224" s="24"/>
      <c r="G51224" s="24"/>
      <c r="H51224" s="24"/>
      <c r="I51224" s="24"/>
      <c r="J51224" s="24"/>
      <c r="K51224" s="24"/>
      <c r="L51224" s="24"/>
      <c r="M51224" s="24"/>
      <c r="P51224" s="10"/>
      <c r="R51224" s="10"/>
      <c r="S51224" s="10"/>
      <c r="T51224" s="10"/>
    </row>
    <row r="51225" spans="1:20" ht="16" x14ac:dyDescent="0.2">
      <c r="A51225" s="24"/>
      <c r="B51225" s="24"/>
      <c r="C51225" s="24"/>
      <c r="D51225" s="24"/>
      <c r="E51225" s="24"/>
      <c r="F51225" s="24"/>
      <c r="G51225" s="24"/>
      <c r="H51225" s="24"/>
      <c r="I51225" s="24"/>
      <c r="J51225" s="24"/>
      <c r="K51225" s="24"/>
      <c r="L51225" s="24"/>
      <c r="M51225" s="24"/>
      <c r="P51225" s="10"/>
      <c r="R51225" s="10"/>
      <c r="S51225" s="10"/>
      <c r="T51225" s="10"/>
    </row>
    <row r="51226" spans="1:20" ht="16" x14ac:dyDescent="0.2">
      <c r="A51226" s="24"/>
      <c r="B51226" s="24"/>
      <c r="C51226" s="24"/>
      <c r="D51226" s="24"/>
      <c r="E51226" s="24"/>
      <c r="F51226" s="24"/>
      <c r="G51226" s="24"/>
      <c r="H51226" s="24"/>
      <c r="I51226" s="24"/>
      <c r="J51226" s="24"/>
      <c r="K51226" s="24"/>
      <c r="L51226" s="24"/>
      <c r="M51226" s="24"/>
      <c r="P51226" s="10"/>
      <c r="R51226" s="10"/>
      <c r="S51226" s="10"/>
      <c r="T51226" s="10"/>
    </row>
    <row r="51227" spans="1:20" ht="16" x14ac:dyDescent="0.2">
      <c r="A51227" s="24"/>
      <c r="B51227" s="24"/>
      <c r="C51227" s="24"/>
      <c r="D51227" s="24"/>
      <c r="E51227" s="24"/>
      <c r="F51227" s="24"/>
      <c r="G51227" s="24"/>
      <c r="H51227" s="24"/>
      <c r="I51227" s="24"/>
      <c r="J51227" s="24"/>
      <c r="K51227" s="24"/>
      <c r="L51227" s="24"/>
      <c r="M51227" s="24"/>
      <c r="P51227" s="10"/>
      <c r="R51227" s="10"/>
      <c r="S51227" s="10"/>
      <c r="T51227" s="10"/>
    </row>
    <row r="51228" spans="1:20" ht="16" x14ac:dyDescent="0.2">
      <c r="A51228" s="24"/>
      <c r="B51228" s="24"/>
      <c r="C51228" s="24"/>
      <c r="D51228" s="24"/>
      <c r="E51228" s="24"/>
      <c r="F51228" s="24"/>
      <c r="G51228" s="24"/>
      <c r="H51228" s="24"/>
      <c r="I51228" s="24"/>
      <c r="J51228" s="24"/>
      <c r="K51228" s="24"/>
      <c r="L51228" s="24"/>
      <c r="M51228" s="24"/>
      <c r="P51228" s="10"/>
      <c r="R51228" s="10"/>
      <c r="S51228" s="10"/>
      <c r="T51228" s="10"/>
    </row>
    <row r="51229" spans="1:20" ht="16" x14ac:dyDescent="0.2">
      <c r="A51229" s="24"/>
      <c r="B51229" s="24"/>
      <c r="C51229" s="24"/>
      <c r="D51229" s="24"/>
      <c r="E51229" s="24"/>
      <c r="F51229" s="24"/>
      <c r="G51229" s="24"/>
      <c r="H51229" s="24"/>
      <c r="I51229" s="24"/>
      <c r="J51229" s="24"/>
      <c r="K51229" s="24"/>
      <c r="L51229" s="24"/>
      <c r="M51229" s="24"/>
      <c r="P51229" s="10"/>
      <c r="R51229" s="10"/>
      <c r="S51229" s="10"/>
      <c r="T51229" s="10"/>
    </row>
    <row r="51230" spans="1:20" ht="16" x14ac:dyDescent="0.2">
      <c r="A51230" s="24"/>
      <c r="B51230" s="24"/>
      <c r="C51230" s="24"/>
      <c r="D51230" s="24"/>
      <c r="E51230" s="24"/>
      <c r="F51230" s="24"/>
      <c r="G51230" s="24"/>
      <c r="H51230" s="24"/>
      <c r="I51230" s="24"/>
      <c r="J51230" s="24"/>
      <c r="K51230" s="24"/>
      <c r="L51230" s="24"/>
      <c r="M51230" s="24"/>
      <c r="P51230" s="10"/>
      <c r="R51230" s="10"/>
      <c r="S51230" s="10"/>
      <c r="T51230" s="10"/>
    </row>
    <row r="51231" spans="1:20" ht="16" x14ac:dyDescent="0.2">
      <c r="A51231" s="24"/>
      <c r="B51231" s="24"/>
      <c r="C51231" s="24"/>
      <c r="D51231" s="24"/>
      <c r="E51231" s="24"/>
      <c r="F51231" s="24"/>
      <c r="G51231" s="24"/>
      <c r="H51231" s="24"/>
      <c r="I51231" s="24"/>
      <c r="J51231" s="24"/>
      <c r="K51231" s="24"/>
      <c r="L51231" s="24"/>
      <c r="M51231" s="24"/>
      <c r="P51231" s="10"/>
      <c r="R51231" s="10"/>
      <c r="S51231" s="10"/>
      <c r="T51231" s="10"/>
    </row>
    <row r="51232" spans="1:20" ht="16" x14ac:dyDescent="0.2">
      <c r="A51232" s="24"/>
      <c r="B51232" s="24"/>
      <c r="C51232" s="24"/>
      <c r="D51232" s="24"/>
      <c r="E51232" s="24"/>
      <c r="F51232" s="24"/>
      <c r="G51232" s="24"/>
      <c r="H51232" s="24"/>
      <c r="I51232" s="24"/>
      <c r="J51232" s="24"/>
      <c r="K51232" s="24"/>
      <c r="L51232" s="24"/>
      <c r="M51232" s="24"/>
      <c r="P51232" s="10"/>
      <c r="R51232" s="10"/>
      <c r="S51232" s="10"/>
      <c r="T51232" s="10"/>
    </row>
    <row r="51233" spans="1:20" ht="16" x14ac:dyDescent="0.2">
      <c r="A51233" s="24"/>
      <c r="B51233" s="24"/>
      <c r="C51233" s="24"/>
      <c r="D51233" s="24"/>
      <c r="E51233" s="24"/>
      <c r="F51233" s="24"/>
      <c r="G51233" s="24"/>
      <c r="H51233" s="24"/>
      <c r="I51233" s="24"/>
      <c r="J51233" s="24"/>
      <c r="K51233" s="24"/>
      <c r="L51233" s="24"/>
      <c r="M51233" s="24"/>
      <c r="P51233" s="10"/>
      <c r="R51233" s="10"/>
      <c r="S51233" s="10"/>
      <c r="T51233" s="10"/>
    </row>
    <row r="51234" spans="1:20" ht="16" x14ac:dyDescent="0.2">
      <c r="A51234" s="24"/>
      <c r="B51234" s="24"/>
      <c r="C51234" s="24"/>
      <c r="D51234" s="24"/>
      <c r="E51234" s="24"/>
      <c r="F51234" s="24"/>
      <c r="G51234" s="24"/>
      <c r="H51234" s="24"/>
      <c r="I51234" s="24"/>
      <c r="J51234" s="24"/>
      <c r="K51234" s="24"/>
      <c r="L51234" s="24"/>
      <c r="M51234" s="24"/>
      <c r="P51234" s="10"/>
      <c r="R51234" s="10"/>
      <c r="S51234" s="10"/>
      <c r="T51234" s="10"/>
    </row>
    <row r="51235" spans="1:20" ht="16" x14ac:dyDescent="0.2">
      <c r="A51235" s="24"/>
      <c r="B51235" s="24"/>
      <c r="C51235" s="24"/>
      <c r="D51235" s="24"/>
      <c r="E51235" s="24"/>
      <c r="F51235" s="24"/>
      <c r="G51235" s="24"/>
      <c r="H51235" s="24"/>
      <c r="I51235" s="24"/>
      <c r="J51235" s="24"/>
      <c r="K51235" s="24"/>
      <c r="L51235" s="24"/>
      <c r="M51235" s="24"/>
      <c r="P51235" s="10"/>
      <c r="R51235" s="10"/>
      <c r="S51235" s="10"/>
      <c r="T51235" s="10"/>
    </row>
    <row r="51236" spans="1:20" ht="16" x14ac:dyDescent="0.2">
      <c r="A51236" s="24"/>
      <c r="B51236" s="24"/>
      <c r="C51236" s="24"/>
      <c r="D51236" s="24"/>
      <c r="E51236" s="24"/>
      <c r="F51236" s="24"/>
      <c r="G51236" s="24"/>
      <c r="H51236" s="24"/>
      <c r="I51236" s="24"/>
      <c r="J51236" s="24"/>
      <c r="K51236" s="24"/>
      <c r="L51236" s="24"/>
      <c r="M51236" s="24"/>
      <c r="P51236" s="10"/>
      <c r="R51236" s="10"/>
      <c r="S51236" s="10"/>
      <c r="T51236" s="10"/>
    </row>
    <row r="51237" spans="1:20" ht="16" x14ac:dyDescent="0.2">
      <c r="A51237" s="24"/>
      <c r="B51237" s="24"/>
      <c r="C51237" s="24"/>
      <c r="D51237" s="24"/>
      <c r="E51237" s="24"/>
      <c r="F51237" s="24"/>
      <c r="G51237" s="24"/>
      <c r="H51237" s="24"/>
      <c r="I51237" s="24"/>
      <c r="J51237" s="24"/>
      <c r="K51237" s="24"/>
      <c r="L51237" s="24"/>
      <c r="M51237" s="24"/>
      <c r="P51237" s="10"/>
      <c r="R51237" s="10"/>
      <c r="S51237" s="10"/>
      <c r="T51237" s="10"/>
    </row>
    <row r="51238" spans="1:20" ht="16" x14ac:dyDescent="0.2">
      <c r="A51238" s="24"/>
      <c r="B51238" s="24"/>
      <c r="C51238" s="24"/>
      <c r="D51238" s="24"/>
      <c r="E51238" s="24"/>
      <c r="F51238" s="24"/>
      <c r="G51238" s="24"/>
      <c r="H51238" s="24"/>
      <c r="I51238" s="24"/>
      <c r="J51238" s="24"/>
      <c r="K51238" s="24"/>
      <c r="L51238" s="24"/>
      <c r="M51238" s="24"/>
      <c r="P51238" s="10"/>
      <c r="R51238" s="10"/>
      <c r="S51238" s="10"/>
      <c r="T51238" s="10"/>
    </row>
    <row r="51239" spans="1:20" ht="16" x14ac:dyDescent="0.2">
      <c r="A51239" s="24"/>
      <c r="B51239" s="24"/>
      <c r="C51239" s="24"/>
      <c r="D51239" s="24"/>
      <c r="E51239" s="24"/>
      <c r="F51239" s="24"/>
      <c r="G51239" s="24"/>
      <c r="H51239" s="24"/>
      <c r="I51239" s="24"/>
      <c r="J51239" s="24"/>
      <c r="K51239" s="24"/>
      <c r="L51239" s="24"/>
      <c r="M51239" s="24"/>
      <c r="P51239" s="10"/>
      <c r="R51239" s="10"/>
      <c r="S51239" s="10"/>
      <c r="T51239" s="10"/>
    </row>
    <row r="51240" spans="1:20" ht="16" x14ac:dyDescent="0.2">
      <c r="A51240" s="24"/>
      <c r="B51240" s="24"/>
      <c r="C51240" s="24"/>
      <c r="D51240" s="24"/>
      <c r="E51240" s="24"/>
      <c r="F51240" s="24"/>
      <c r="G51240" s="24"/>
      <c r="H51240" s="24"/>
      <c r="I51240" s="24"/>
      <c r="J51240" s="24"/>
      <c r="K51240" s="24"/>
      <c r="L51240" s="24"/>
      <c r="M51240" s="24"/>
      <c r="P51240" s="10"/>
      <c r="R51240" s="10"/>
      <c r="S51240" s="10"/>
      <c r="T51240" s="10"/>
    </row>
    <row r="51241" spans="1:20" ht="16" x14ac:dyDescent="0.2">
      <c r="A51241" s="24"/>
      <c r="B51241" s="24"/>
      <c r="C51241" s="24"/>
      <c r="D51241" s="24"/>
      <c r="E51241" s="24"/>
      <c r="F51241" s="24"/>
      <c r="G51241" s="24"/>
      <c r="H51241" s="24"/>
      <c r="I51241" s="24"/>
      <c r="J51241" s="24"/>
      <c r="K51241" s="24"/>
      <c r="L51241" s="24"/>
      <c r="M51241" s="24"/>
      <c r="P51241" s="10"/>
      <c r="R51241" s="10"/>
      <c r="S51241" s="10"/>
      <c r="T51241" s="10"/>
    </row>
    <row r="51242" spans="1:20" ht="16" x14ac:dyDescent="0.2">
      <c r="A51242" s="24"/>
      <c r="B51242" s="24"/>
      <c r="C51242" s="24"/>
      <c r="D51242" s="24"/>
      <c r="E51242" s="24"/>
      <c r="F51242" s="24"/>
      <c r="G51242" s="24"/>
      <c r="H51242" s="24"/>
      <c r="I51242" s="24"/>
      <c r="J51242" s="24"/>
      <c r="K51242" s="24"/>
      <c r="L51242" s="24"/>
      <c r="M51242" s="24"/>
      <c r="P51242" s="10"/>
      <c r="R51242" s="10"/>
      <c r="S51242" s="10"/>
      <c r="T51242" s="10"/>
    </row>
    <row r="51243" spans="1:20" ht="16" x14ac:dyDescent="0.2">
      <c r="A51243" s="24"/>
      <c r="B51243" s="24"/>
      <c r="C51243" s="24"/>
      <c r="D51243" s="24"/>
      <c r="E51243" s="24"/>
      <c r="F51243" s="24"/>
      <c r="G51243" s="24"/>
      <c r="H51243" s="24"/>
      <c r="I51243" s="24"/>
      <c r="J51243" s="24"/>
      <c r="K51243" s="24"/>
      <c r="L51243" s="24"/>
      <c r="M51243" s="24"/>
      <c r="P51243" s="10"/>
      <c r="R51243" s="10"/>
      <c r="S51243" s="10"/>
      <c r="T51243" s="10"/>
    </row>
    <row r="51244" spans="1:20" ht="16" x14ac:dyDescent="0.2">
      <c r="A51244" s="24"/>
      <c r="B51244" s="24"/>
      <c r="C51244" s="24"/>
      <c r="D51244" s="24"/>
      <c r="E51244" s="24"/>
      <c r="F51244" s="24"/>
      <c r="G51244" s="24"/>
      <c r="H51244" s="24"/>
      <c r="I51244" s="24"/>
      <c r="J51244" s="24"/>
      <c r="K51244" s="24"/>
      <c r="L51244" s="24"/>
      <c r="M51244" s="24"/>
      <c r="P51244" s="10"/>
      <c r="R51244" s="10"/>
      <c r="S51244" s="10"/>
      <c r="T51244" s="10"/>
    </row>
    <row r="51245" spans="1:20" ht="16" x14ac:dyDescent="0.2">
      <c r="A51245" s="24"/>
      <c r="B51245" s="24"/>
      <c r="C51245" s="24"/>
      <c r="D51245" s="24"/>
      <c r="E51245" s="24"/>
      <c r="F51245" s="24"/>
      <c r="G51245" s="24"/>
      <c r="H51245" s="24"/>
      <c r="I51245" s="24"/>
      <c r="J51245" s="24"/>
      <c r="K51245" s="24"/>
      <c r="L51245" s="24"/>
      <c r="M51245" s="24"/>
      <c r="P51245" s="10"/>
      <c r="R51245" s="10"/>
      <c r="S51245" s="10"/>
      <c r="T51245" s="10"/>
    </row>
    <row r="51246" spans="1:20" ht="16" x14ac:dyDescent="0.2">
      <c r="A51246" s="24"/>
      <c r="B51246" s="24"/>
      <c r="C51246" s="24"/>
      <c r="D51246" s="24"/>
      <c r="E51246" s="24"/>
      <c r="F51246" s="24"/>
      <c r="G51246" s="24"/>
      <c r="H51246" s="24"/>
      <c r="I51246" s="24"/>
      <c r="J51246" s="24"/>
      <c r="K51246" s="24"/>
      <c r="L51246" s="24"/>
      <c r="M51246" s="24"/>
      <c r="P51246" s="10"/>
      <c r="R51246" s="10"/>
      <c r="S51246" s="10"/>
      <c r="T51246" s="10"/>
    </row>
    <row r="51247" spans="1:20" ht="16" x14ac:dyDescent="0.2">
      <c r="A51247" s="24"/>
      <c r="B51247" s="24"/>
      <c r="C51247" s="24"/>
      <c r="D51247" s="24"/>
      <c r="E51247" s="24"/>
      <c r="F51247" s="24"/>
      <c r="G51247" s="24"/>
      <c r="H51247" s="24"/>
      <c r="I51247" s="24"/>
      <c r="J51247" s="24"/>
      <c r="K51247" s="24"/>
      <c r="L51247" s="24"/>
      <c r="M51247" s="24"/>
      <c r="P51247" s="10"/>
      <c r="R51247" s="10"/>
      <c r="S51247" s="10"/>
      <c r="T51247" s="10"/>
    </row>
    <row r="51248" spans="1:20" ht="16" x14ac:dyDescent="0.2">
      <c r="A51248" s="24"/>
      <c r="B51248" s="24"/>
      <c r="C51248" s="24"/>
      <c r="D51248" s="24"/>
      <c r="E51248" s="24"/>
      <c r="F51248" s="24"/>
      <c r="G51248" s="24"/>
      <c r="H51248" s="24"/>
      <c r="I51248" s="24"/>
      <c r="J51248" s="24"/>
      <c r="K51248" s="24"/>
      <c r="L51248" s="24"/>
      <c r="M51248" s="24"/>
      <c r="P51248" s="10"/>
      <c r="R51248" s="10"/>
      <c r="S51248" s="10"/>
      <c r="T51248" s="10"/>
    </row>
    <row r="51249" spans="1:20" ht="16" x14ac:dyDescent="0.2">
      <c r="A51249" s="24"/>
      <c r="B51249" s="24"/>
      <c r="C51249" s="24"/>
      <c r="D51249" s="24"/>
      <c r="E51249" s="24"/>
      <c r="F51249" s="24"/>
      <c r="G51249" s="24"/>
      <c r="H51249" s="24"/>
      <c r="I51249" s="24"/>
      <c r="J51249" s="24"/>
      <c r="K51249" s="24"/>
      <c r="L51249" s="24"/>
      <c r="M51249" s="24"/>
      <c r="P51249" s="10"/>
      <c r="R51249" s="10"/>
      <c r="S51249" s="10"/>
      <c r="T51249" s="10"/>
    </row>
    <row r="51250" spans="1:20" ht="16" x14ac:dyDescent="0.2">
      <c r="A51250" s="24"/>
      <c r="B51250" s="24"/>
      <c r="C51250" s="24"/>
      <c r="D51250" s="24"/>
      <c r="E51250" s="24"/>
      <c r="F51250" s="24"/>
      <c r="G51250" s="24"/>
      <c r="H51250" s="24"/>
      <c r="I51250" s="24"/>
      <c r="J51250" s="24"/>
      <c r="K51250" s="24"/>
      <c r="L51250" s="24"/>
      <c r="M51250" s="24"/>
      <c r="P51250" s="10"/>
      <c r="R51250" s="10"/>
      <c r="S51250" s="10"/>
      <c r="T51250" s="10"/>
    </row>
    <row r="51251" spans="1:20" ht="16" x14ac:dyDescent="0.2">
      <c r="A51251" s="24"/>
      <c r="B51251" s="24"/>
      <c r="C51251" s="24"/>
      <c r="D51251" s="24"/>
      <c r="E51251" s="24"/>
      <c r="F51251" s="24"/>
      <c r="G51251" s="24"/>
      <c r="H51251" s="24"/>
      <c r="I51251" s="24"/>
      <c r="J51251" s="24"/>
      <c r="K51251" s="24"/>
      <c r="L51251" s="24"/>
      <c r="M51251" s="24"/>
      <c r="P51251" s="10"/>
      <c r="R51251" s="10"/>
      <c r="S51251" s="10"/>
      <c r="T51251" s="10"/>
    </row>
    <row r="51252" spans="1:20" ht="16" x14ac:dyDescent="0.2">
      <c r="A51252" s="24"/>
      <c r="B51252" s="24"/>
      <c r="C51252" s="24"/>
      <c r="D51252" s="24"/>
      <c r="E51252" s="24"/>
      <c r="F51252" s="24"/>
      <c r="G51252" s="24"/>
      <c r="H51252" s="24"/>
      <c r="I51252" s="24"/>
      <c r="J51252" s="24"/>
      <c r="K51252" s="24"/>
      <c r="L51252" s="24"/>
      <c r="M51252" s="24"/>
      <c r="P51252" s="10"/>
      <c r="R51252" s="10"/>
      <c r="S51252" s="10"/>
      <c r="T51252" s="10"/>
    </row>
    <row r="51253" spans="1:20" ht="16" x14ac:dyDescent="0.2">
      <c r="A51253" s="24"/>
      <c r="B51253" s="24"/>
      <c r="C51253" s="24"/>
      <c r="D51253" s="24"/>
      <c r="E51253" s="24"/>
      <c r="F51253" s="24"/>
      <c r="G51253" s="24"/>
      <c r="H51253" s="24"/>
      <c r="I51253" s="24"/>
      <c r="J51253" s="24"/>
      <c r="K51253" s="24"/>
      <c r="L51253" s="24"/>
      <c r="M51253" s="24"/>
      <c r="P51253" s="10"/>
      <c r="R51253" s="10"/>
      <c r="S51253" s="10"/>
      <c r="T51253" s="10"/>
    </row>
    <row r="51254" spans="1:20" ht="16" x14ac:dyDescent="0.2">
      <c r="A51254" s="24"/>
      <c r="B51254" s="24"/>
      <c r="C51254" s="24"/>
      <c r="D51254" s="24"/>
      <c r="E51254" s="24"/>
      <c r="F51254" s="24"/>
      <c r="G51254" s="24"/>
      <c r="H51254" s="24"/>
      <c r="I51254" s="24"/>
      <c r="J51254" s="24"/>
      <c r="K51254" s="24"/>
      <c r="L51254" s="24"/>
      <c r="M51254" s="24"/>
      <c r="P51254" s="10"/>
      <c r="R51254" s="10"/>
      <c r="S51254" s="10"/>
      <c r="T51254" s="10"/>
    </row>
    <row r="51255" spans="1:20" ht="16" x14ac:dyDescent="0.2">
      <c r="A51255" s="24"/>
      <c r="B51255" s="24"/>
      <c r="C51255" s="24"/>
      <c r="D51255" s="24"/>
      <c r="E51255" s="24"/>
      <c r="F51255" s="24"/>
      <c r="G51255" s="24"/>
      <c r="H51255" s="24"/>
      <c r="I51255" s="24"/>
      <c r="J51255" s="24"/>
      <c r="K51255" s="24"/>
      <c r="L51255" s="24"/>
      <c r="M51255" s="24"/>
      <c r="P51255" s="10"/>
      <c r="R51255" s="10"/>
      <c r="S51255" s="10"/>
      <c r="T51255" s="10"/>
    </row>
    <row r="51256" spans="1:20" ht="16" x14ac:dyDescent="0.2">
      <c r="A51256" s="24"/>
      <c r="B51256" s="24"/>
      <c r="C51256" s="24"/>
      <c r="D51256" s="24"/>
      <c r="E51256" s="24"/>
      <c r="F51256" s="24"/>
      <c r="G51256" s="24"/>
      <c r="H51256" s="24"/>
      <c r="I51256" s="24"/>
      <c r="J51256" s="24"/>
      <c r="K51256" s="24"/>
      <c r="L51256" s="24"/>
      <c r="M51256" s="24"/>
      <c r="P51256" s="10"/>
      <c r="R51256" s="10"/>
      <c r="S51256" s="10"/>
      <c r="T51256" s="10"/>
    </row>
    <row r="51257" spans="1:20" ht="16" x14ac:dyDescent="0.2">
      <c r="A51257" s="24"/>
      <c r="B51257" s="24"/>
      <c r="C51257" s="24"/>
      <c r="D51257" s="24"/>
      <c r="E51257" s="24"/>
      <c r="F51257" s="24"/>
      <c r="G51257" s="24"/>
      <c r="H51257" s="24"/>
      <c r="I51257" s="24"/>
      <c r="J51257" s="24"/>
      <c r="K51257" s="24"/>
      <c r="L51257" s="24"/>
      <c r="M51257" s="24"/>
      <c r="P51257" s="10"/>
      <c r="R51257" s="10"/>
      <c r="S51257" s="10"/>
      <c r="T51257" s="10"/>
    </row>
    <row r="51258" spans="1:20" ht="16" x14ac:dyDescent="0.2">
      <c r="A51258" s="24"/>
      <c r="B51258" s="24"/>
      <c r="C51258" s="24"/>
      <c r="D51258" s="24"/>
      <c r="E51258" s="24"/>
      <c r="F51258" s="24"/>
      <c r="G51258" s="24"/>
      <c r="H51258" s="24"/>
      <c r="I51258" s="24"/>
      <c r="J51258" s="24"/>
      <c r="K51258" s="24"/>
      <c r="L51258" s="24"/>
      <c r="M51258" s="24"/>
      <c r="P51258" s="10"/>
      <c r="R51258" s="10"/>
      <c r="S51258" s="10"/>
      <c r="T51258" s="10"/>
    </row>
    <row r="51259" spans="1:20" ht="16" x14ac:dyDescent="0.2">
      <c r="A51259" s="24"/>
      <c r="B51259" s="24"/>
      <c r="C51259" s="24"/>
      <c r="D51259" s="24"/>
      <c r="E51259" s="24"/>
      <c r="F51259" s="24"/>
      <c r="G51259" s="24"/>
      <c r="H51259" s="24"/>
      <c r="I51259" s="24"/>
      <c r="J51259" s="24"/>
      <c r="K51259" s="24"/>
      <c r="L51259" s="24"/>
      <c r="M51259" s="24"/>
      <c r="P51259" s="10"/>
      <c r="R51259" s="10"/>
      <c r="S51259" s="10"/>
      <c r="T51259" s="10"/>
    </row>
    <row r="51260" spans="1:20" ht="16" x14ac:dyDescent="0.2">
      <c r="A51260" s="24"/>
      <c r="B51260" s="24"/>
      <c r="C51260" s="24"/>
      <c r="D51260" s="24"/>
      <c r="E51260" s="24"/>
      <c r="F51260" s="24"/>
      <c r="G51260" s="24"/>
      <c r="H51260" s="24"/>
      <c r="I51260" s="24"/>
      <c r="J51260" s="24"/>
      <c r="K51260" s="24"/>
      <c r="L51260" s="24"/>
      <c r="M51260" s="24"/>
      <c r="P51260" s="10"/>
      <c r="R51260" s="10"/>
      <c r="S51260" s="10"/>
      <c r="T51260" s="10"/>
    </row>
    <row r="51261" spans="1:20" ht="16" x14ac:dyDescent="0.2">
      <c r="A51261" s="24"/>
      <c r="B51261" s="24"/>
      <c r="C51261" s="24"/>
      <c r="D51261" s="24"/>
      <c r="E51261" s="24"/>
      <c r="F51261" s="24"/>
      <c r="G51261" s="24"/>
      <c r="H51261" s="24"/>
      <c r="I51261" s="24"/>
      <c r="J51261" s="24"/>
      <c r="K51261" s="24"/>
      <c r="L51261" s="24"/>
      <c r="M51261" s="24"/>
      <c r="P51261" s="10"/>
      <c r="R51261" s="10"/>
      <c r="S51261" s="10"/>
      <c r="T51261" s="10"/>
    </row>
    <row r="51262" spans="1:20" ht="16" x14ac:dyDescent="0.2">
      <c r="A51262" s="24"/>
      <c r="B51262" s="24"/>
      <c r="C51262" s="24"/>
      <c r="D51262" s="24"/>
      <c r="E51262" s="24"/>
      <c r="F51262" s="24"/>
      <c r="G51262" s="24"/>
      <c r="H51262" s="24"/>
      <c r="I51262" s="24"/>
      <c r="J51262" s="24"/>
      <c r="K51262" s="24"/>
      <c r="L51262" s="24"/>
      <c r="M51262" s="24"/>
      <c r="P51262" s="10"/>
      <c r="R51262" s="10"/>
      <c r="S51262" s="10"/>
      <c r="T51262" s="10"/>
    </row>
    <row r="51263" spans="1:20" ht="16" x14ac:dyDescent="0.2">
      <c r="A51263" s="24"/>
      <c r="B51263" s="24"/>
      <c r="C51263" s="24"/>
      <c r="D51263" s="24"/>
      <c r="E51263" s="24"/>
      <c r="F51263" s="24"/>
      <c r="G51263" s="24"/>
      <c r="H51263" s="24"/>
      <c r="I51263" s="24"/>
      <c r="J51263" s="24"/>
      <c r="K51263" s="24"/>
      <c r="L51263" s="24"/>
      <c r="M51263" s="24"/>
      <c r="P51263" s="10"/>
      <c r="R51263" s="10"/>
      <c r="S51263" s="10"/>
      <c r="T51263" s="10"/>
    </row>
    <row r="51264" spans="1:20" ht="16" x14ac:dyDescent="0.2">
      <c r="A51264" s="24"/>
      <c r="B51264" s="24"/>
      <c r="C51264" s="24"/>
      <c r="D51264" s="24"/>
      <c r="E51264" s="24"/>
      <c r="F51264" s="24"/>
      <c r="G51264" s="24"/>
      <c r="H51264" s="24"/>
      <c r="I51264" s="24"/>
      <c r="J51264" s="24"/>
      <c r="K51264" s="24"/>
      <c r="L51264" s="24"/>
      <c r="M51264" s="24"/>
      <c r="P51264" s="10"/>
      <c r="R51264" s="10"/>
      <c r="S51264" s="10"/>
      <c r="T51264" s="10"/>
    </row>
    <row r="51265" spans="1:20" ht="16" x14ac:dyDescent="0.2">
      <c r="A51265" s="24"/>
      <c r="B51265" s="24"/>
      <c r="C51265" s="24"/>
      <c r="D51265" s="24"/>
      <c r="E51265" s="24"/>
      <c r="F51265" s="24"/>
      <c r="G51265" s="24"/>
      <c r="H51265" s="24"/>
      <c r="I51265" s="24"/>
      <c r="J51265" s="24"/>
      <c r="K51265" s="24"/>
      <c r="L51265" s="24"/>
      <c r="M51265" s="24"/>
      <c r="P51265" s="10"/>
      <c r="R51265" s="10"/>
      <c r="S51265" s="10"/>
      <c r="T51265" s="10"/>
    </row>
    <row r="51266" spans="1:20" ht="16" x14ac:dyDescent="0.2">
      <c r="A51266" s="24"/>
      <c r="B51266" s="24"/>
      <c r="C51266" s="24"/>
      <c r="D51266" s="24"/>
      <c r="E51266" s="24"/>
      <c r="F51266" s="24"/>
      <c r="G51266" s="24"/>
      <c r="H51266" s="24"/>
      <c r="I51266" s="24"/>
      <c r="J51266" s="24"/>
      <c r="K51266" s="24"/>
      <c r="L51266" s="24"/>
      <c r="M51266" s="24"/>
      <c r="P51266" s="10"/>
      <c r="R51266" s="10"/>
      <c r="S51266" s="10"/>
      <c r="T51266" s="10"/>
    </row>
    <row r="51267" spans="1:20" ht="16" x14ac:dyDescent="0.2">
      <c r="A51267" s="24"/>
      <c r="B51267" s="24"/>
      <c r="C51267" s="24"/>
      <c r="D51267" s="24"/>
      <c r="E51267" s="24"/>
      <c r="F51267" s="24"/>
      <c r="G51267" s="24"/>
      <c r="H51267" s="24"/>
      <c r="I51267" s="24"/>
      <c r="J51267" s="24"/>
      <c r="K51267" s="24"/>
      <c r="L51267" s="24"/>
      <c r="M51267" s="24"/>
      <c r="P51267" s="10"/>
      <c r="R51267" s="10"/>
      <c r="S51267" s="10"/>
      <c r="T51267" s="10"/>
    </row>
    <row r="51268" spans="1:20" ht="16" x14ac:dyDescent="0.2">
      <c r="A51268" s="24"/>
      <c r="B51268" s="24"/>
      <c r="C51268" s="24"/>
      <c r="D51268" s="24"/>
      <c r="E51268" s="24"/>
      <c r="F51268" s="24"/>
      <c r="G51268" s="24"/>
      <c r="H51268" s="24"/>
      <c r="I51268" s="24"/>
      <c r="J51268" s="24"/>
      <c r="K51268" s="24"/>
      <c r="L51268" s="24"/>
      <c r="M51268" s="24"/>
      <c r="P51268" s="10"/>
      <c r="R51268" s="10"/>
      <c r="S51268" s="10"/>
      <c r="T51268" s="10"/>
    </row>
    <row r="51269" spans="1:20" ht="16" x14ac:dyDescent="0.2">
      <c r="A51269" s="24"/>
      <c r="B51269" s="24"/>
      <c r="C51269" s="24"/>
      <c r="D51269" s="24"/>
      <c r="E51269" s="24"/>
      <c r="F51269" s="24"/>
      <c r="G51269" s="24"/>
      <c r="H51269" s="24"/>
      <c r="I51269" s="24"/>
      <c r="J51269" s="24"/>
      <c r="K51269" s="24"/>
      <c r="L51269" s="24"/>
      <c r="M51269" s="24"/>
      <c r="P51269" s="10"/>
      <c r="R51269" s="10"/>
      <c r="S51269" s="10"/>
      <c r="T51269" s="10"/>
    </row>
    <row r="51270" spans="1:20" ht="16" x14ac:dyDescent="0.2">
      <c r="A51270" s="24"/>
      <c r="B51270" s="24"/>
      <c r="C51270" s="24"/>
      <c r="D51270" s="24"/>
      <c r="E51270" s="24"/>
      <c r="F51270" s="24"/>
      <c r="G51270" s="24"/>
      <c r="H51270" s="24"/>
      <c r="I51270" s="24"/>
      <c r="J51270" s="24"/>
      <c r="K51270" s="24"/>
      <c r="L51270" s="24"/>
      <c r="M51270" s="24"/>
      <c r="P51270" s="10"/>
      <c r="R51270" s="10"/>
      <c r="S51270" s="10"/>
      <c r="T51270" s="10"/>
    </row>
    <row r="51271" spans="1:20" ht="16" x14ac:dyDescent="0.2">
      <c r="A51271" s="24"/>
      <c r="B51271" s="24"/>
      <c r="C51271" s="24"/>
      <c r="D51271" s="24"/>
      <c r="E51271" s="24"/>
      <c r="F51271" s="24"/>
      <c r="G51271" s="24"/>
      <c r="H51271" s="24"/>
      <c r="I51271" s="24"/>
      <c r="J51271" s="24"/>
      <c r="K51271" s="24"/>
      <c r="L51271" s="24"/>
      <c r="M51271" s="24"/>
      <c r="P51271" s="10"/>
      <c r="R51271" s="10"/>
      <c r="S51271" s="10"/>
      <c r="T51271" s="10"/>
    </row>
    <row r="51272" spans="1:20" ht="16" x14ac:dyDescent="0.2">
      <c r="A51272" s="24"/>
      <c r="B51272" s="24"/>
      <c r="C51272" s="24"/>
      <c r="D51272" s="24"/>
      <c r="E51272" s="24"/>
      <c r="F51272" s="24"/>
      <c r="G51272" s="24"/>
      <c r="H51272" s="24"/>
      <c r="I51272" s="24"/>
      <c r="J51272" s="24"/>
      <c r="K51272" s="24"/>
      <c r="L51272" s="24"/>
      <c r="M51272" s="24"/>
      <c r="P51272" s="10"/>
      <c r="R51272" s="10"/>
      <c r="S51272" s="10"/>
      <c r="T51272" s="10"/>
    </row>
    <row r="51273" spans="1:20" ht="16" x14ac:dyDescent="0.2">
      <c r="A51273" s="24"/>
      <c r="B51273" s="24"/>
      <c r="C51273" s="24"/>
      <c r="D51273" s="24"/>
      <c r="E51273" s="24"/>
      <c r="F51273" s="24"/>
      <c r="G51273" s="24"/>
      <c r="H51273" s="24"/>
      <c r="I51273" s="24"/>
      <c r="J51273" s="24"/>
      <c r="K51273" s="24"/>
      <c r="L51273" s="24"/>
      <c r="M51273" s="24"/>
      <c r="P51273" s="10"/>
      <c r="R51273" s="10"/>
      <c r="S51273" s="10"/>
      <c r="T51273" s="10"/>
    </row>
    <row r="51274" spans="1:20" ht="16" x14ac:dyDescent="0.2">
      <c r="A51274" s="24"/>
      <c r="B51274" s="24"/>
      <c r="C51274" s="24"/>
      <c r="D51274" s="24"/>
      <c r="E51274" s="24"/>
      <c r="F51274" s="24"/>
      <c r="G51274" s="24"/>
      <c r="H51274" s="24"/>
      <c r="I51274" s="24"/>
      <c r="J51274" s="24"/>
      <c r="K51274" s="24"/>
      <c r="L51274" s="24"/>
      <c r="M51274" s="24"/>
      <c r="P51274" s="10"/>
      <c r="R51274" s="10"/>
      <c r="S51274" s="10"/>
      <c r="T51274" s="10"/>
    </row>
    <row r="51275" spans="1:20" ht="16" x14ac:dyDescent="0.2">
      <c r="A51275" s="24"/>
      <c r="B51275" s="24"/>
      <c r="C51275" s="24"/>
      <c r="D51275" s="24"/>
      <c r="E51275" s="24"/>
      <c r="F51275" s="24"/>
      <c r="G51275" s="24"/>
      <c r="H51275" s="24"/>
      <c r="I51275" s="24"/>
      <c r="J51275" s="24"/>
      <c r="K51275" s="24"/>
      <c r="L51275" s="24"/>
      <c r="M51275" s="24"/>
      <c r="P51275" s="10"/>
      <c r="R51275" s="10"/>
      <c r="S51275" s="10"/>
      <c r="T51275" s="10"/>
    </row>
    <row r="51276" spans="1:20" ht="16" x14ac:dyDescent="0.2">
      <c r="A51276" s="24"/>
      <c r="B51276" s="24"/>
      <c r="C51276" s="24"/>
      <c r="D51276" s="24"/>
      <c r="E51276" s="24"/>
      <c r="F51276" s="24"/>
      <c r="G51276" s="24"/>
      <c r="H51276" s="24"/>
      <c r="I51276" s="24"/>
      <c r="J51276" s="24"/>
      <c r="K51276" s="24"/>
      <c r="L51276" s="24"/>
      <c r="M51276" s="24"/>
      <c r="P51276" s="10"/>
      <c r="R51276" s="10"/>
      <c r="S51276" s="10"/>
      <c r="T51276" s="10"/>
    </row>
    <row r="51277" spans="1:20" ht="16" x14ac:dyDescent="0.2">
      <c r="A51277" s="24"/>
      <c r="B51277" s="24"/>
      <c r="C51277" s="24"/>
      <c r="D51277" s="24"/>
      <c r="E51277" s="24"/>
      <c r="F51277" s="24"/>
      <c r="G51277" s="24"/>
      <c r="H51277" s="24"/>
      <c r="I51277" s="24"/>
      <c r="J51277" s="24"/>
      <c r="K51277" s="24"/>
      <c r="L51277" s="24"/>
      <c r="M51277" s="24"/>
      <c r="P51277" s="10"/>
      <c r="R51277" s="10"/>
      <c r="S51277" s="10"/>
      <c r="T51277" s="10"/>
    </row>
    <row r="51278" spans="1:20" ht="16" x14ac:dyDescent="0.2">
      <c r="A51278" s="24"/>
      <c r="B51278" s="24"/>
      <c r="C51278" s="24"/>
      <c r="D51278" s="24"/>
      <c r="E51278" s="24"/>
      <c r="F51278" s="24"/>
      <c r="G51278" s="24"/>
      <c r="H51278" s="24"/>
      <c r="I51278" s="24"/>
      <c r="J51278" s="24"/>
      <c r="K51278" s="24"/>
      <c r="L51278" s="24"/>
      <c r="M51278" s="24"/>
      <c r="P51278" s="10"/>
      <c r="R51278" s="10"/>
      <c r="S51278" s="10"/>
      <c r="T51278" s="10"/>
    </row>
    <row r="51279" spans="1:20" ht="16" x14ac:dyDescent="0.2">
      <c r="A51279" s="24"/>
      <c r="B51279" s="24"/>
      <c r="C51279" s="24"/>
      <c r="D51279" s="24"/>
      <c r="E51279" s="24"/>
      <c r="F51279" s="24"/>
      <c r="G51279" s="24"/>
      <c r="H51279" s="24"/>
      <c r="I51279" s="24"/>
      <c r="J51279" s="24"/>
      <c r="K51279" s="24"/>
      <c r="L51279" s="24"/>
      <c r="M51279" s="24"/>
      <c r="P51279" s="10"/>
      <c r="R51279" s="10"/>
      <c r="S51279" s="10"/>
      <c r="T51279" s="10"/>
    </row>
    <row r="51280" spans="1:20" ht="16" x14ac:dyDescent="0.2">
      <c r="A51280" s="24"/>
      <c r="B51280" s="24"/>
      <c r="C51280" s="24"/>
      <c r="D51280" s="24"/>
      <c r="E51280" s="24"/>
      <c r="F51280" s="24"/>
      <c r="G51280" s="24"/>
      <c r="H51280" s="24"/>
      <c r="I51280" s="24"/>
      <c r="J51280" s="24"/>
      <c r="K51280" s="24"/>
      <c r="L51280" s="24"/>
      <c r="M51280" s="24"/>
      <c r="P51280" s="10"/>
      <c r="R51280" s="10"/>
      <c r="S51280" s="10"/>
      <c r="T51280" s="10"/>
    </row>
    <row r="51281" spans="1:20" ht="16" x14ac:dyDescent="0.2">
      <c r="A51281" s="24"/>
      <c r="B51281" s="24"/>
      <c r="C51281" s="24"/>
      <c r="D51281" s="24"/>
      <c r="E51281" s="24"/>
      <c r="F51281" s="24"/>
      <c r="G51281" s="24"/>
      <c r="H51281" s="24"/>
      <c r="I51281" s="24"/>
      <c r="J51281" s="24"/>
      <c r="K51281" s="24"/>
      <c r="L51281" s="24"/>
      <c r="M51281" s="24"/>
      <c r="P51281" s="10"/>
      <c r="R51281" s="10"/>
      <c r="S51281" s="10"/>
      <c r="T51281" s="10"/>
    </row>
    <row r="51282" spans="1:20" ht="16" x14ac:dyDescent="0.2">
      <c r="A51282" s="24"/>
      <c r="B51282" s="24"/>
      <c r="C51282" s="24"/>
      <c r="D51282" s="24"/>
      <c r="E51282" s="24"/>
      <c r="F51282" s="24"/>
      <c r="G51282" s="24"/>
      <c r="H51282" s="24"/>
      <c r="I51282" s="24"/>
      <c r="J51282" s="24"/>
      <c r="K51282" s="24"/>
      <c r="L51282" s="24"/>
      <c r="M51282" s="24"/>
      <c r="P51282" s="10"/>
      <c r="R51282" s="10"/>
      <c r="S51282" s="10"/>
      <c r="T51282" s="10"/>
    </row>
    <row r="51283" spans="1:20" ht="16" x14ac:dyDescent="0.2">
      <c r="A51283" s="24"/>
      <c r="B51283" s="24"/>
      <c r="C51283" s="24"/>
      <c r="D51283" s="24"/>
      <c r="E51283" s="24"/>
      <c r="F51283" s="24"/>
      <c r="G51283" s="24"/>
      <c r="H51283" s="24"/>
      <c r="I51283" s="24"/>
      <c r="J51283" s="24"/>
      <c r="K51283" s="24"/>
      <c r="L51283" s="24"/>
      <c r="M51283" s="24"/>
      <c r="P51283" s="10"/>
      <c r="R51283" s="10"/>
      <c r="S51283" s="10"/>
      <c r="T51283" s="10"/>
    </row>
    <row r="51284" spans="1:20" ht="16" x14ac:dyDescent="0.2">
      <c r="A51284" s="24"/>
      <c r="B51284" s="24"/>
      <c r="C51284" s="24"/>
      <c r="D51284" s="24"/>
      <c r="E51284" s="24"/>
      <c r="F51284" s="24"/>
      <c r="G51284" s="24"/>
      <c r="H51284" s="24"/>
      <c r="I51284" s="24"/>
      <c r="J51284" s="24"/>
      <c r="K51284" s="24"/>
      <c r="L51284" s="24"/>
      <c r="M51284" s="24"/>
      <c r="P51284" s="10"/>
      <c r="R51284" s="10"/>
      <c r="S51284" s="10"/>
      <c r="T51284" s="10"/>
    </row>
    <row r="51285" spans="1:20" ht="16" x14ac:dyDescent="0.2">
      <c r="A51285" s="24"/>
      <c r="B51285" s="24"/>
      <c r="C51285" s="24"/>
      <c r="D51285" s="24"/>
      <c r="E51285" s="24"/>
      <c r="F51285" s="24"/>
      <c r="G51285" s="24"/>
      <c r="H51285" s="24"/>
      <c r="I51285" s="24"/>
      <c r="J51285" s="24"/>
      <c r="K51285" s="24"/>
      <c r="L51285" s="24"/>
      <c r="M51285" s="24"/>
      <c r="P51285" s="10"/>
      <c r="R51285" s="10"/>
      <c r="S51285" s="10"/>
      <c r="T51285" s="10"/>
    </row>
    <row r="51286" spans="1:20" ht="16" x14ac:dyDescent="0.2">
      <c r="A51286" s="24"/>
      <c r="B51286" s="24"/>
      <c r="C51286" s="24"/>
      <c r="D51286" s="24"/>
      <c r="E51286" s="24"/>
      <c r="F51286" s="24"/>
      <c r="G51286" s="24"/>
      <c r="H51286" s="24"/>
      <c r="I51286" s="24"/>
      <c r="J51286" s="24"/>
      <c r="K51286" s="24"/>
      <c r="L51286" s="24"/>
      <c r="M51286" s="24"/>
      <c r="P51286" s="10"/>
      <c r="R51286" s="10"/>
      <c r="S51286" s="10"/>
      <c r="T51286" s="10"/>
    </row>
    <row r="51287" spans="1:20" ht="16" x14ac:dyDescent="0.2">
      <c r="A51287" s="24"/>
      <c r="B51287" s="24"/>
      <c r="C51287" s="24"/>
      <c r="D51287" s="24"/>
      <c r="E51287" s="24"/>
      <c r="F51287" s="24"/>
      <c r="G51287" s="24"/>
      <c r="H51287" s="24"/>
      <c r="I51287" s="24"/>
      <c r="J51287" s="24"/>
      <c r="K51287" s="24"/>
      <c r="L51287" s="24"/>
      <c r="M51287" s="24"/>
      <c r="P51287" s="10"/>
      <c r="R51287" s="10"/>
      <c r="S51287" s="10"/>
      <c r="T51287" s="10"/>
    </row>
    <row r="51288" spans="1:20" ht="16" x14ac:dyDescent="0.2">
      <c r="A51288" s="24"/>
      <c r="B51288" s="24"/>
      <c r="C51288" s="24"/>
      <c r="D51288" s="24"/>
      <c r="E51288" s="24"/>
      <c r="F51288" s="24"/>
      <c r="G51288" s="24"/>
      <c r="H51288" s="24"/>
      <c r="I51288" s="24"/>
      <c r="J51288" s="24"/>
      <c r="K51288" s="24"/>
      <c r="L51288" s="24"/>
      <c r="M51288" s="24"/>
      <c r="P51288" s="10"/>
      <c r="R51288" s="10"/>
      <c r="S51288" s="10"/>
      <c r="T51288" s="10"/>
    </row>
    <row r="51289" spans="1:20" ht="16" x14ac:dyDescent="0.2">
      <c r="A51289" s="24"/>
      <c r="B51289" s="24"/>
      <c r="C51289" s="24"/>
      <c r="D51289" s="24"/>
      <c r="E51289" s="24"/>
      <c r="F51289" s="24"/>
      <c r="G51289" s="24"/>
      <c r="H51289" s="24"/>
      <c r="I51289" s="24"/>
      <c r="J51289" s="24"/>
      <c r="K51289" s="24"/>
      <c r="L51289" s="24"/>
      <c r="M51289" s="24"/>
      <c r="P51289" s="10"/>
      <c r="R51289" s="10"/>
      <c r="S51289" s="10"/>
      <c r="T51289" s="10"/>
    </row>
    <row r="51290" spans="1:20" ht="16" x14ac:dyDescent="0.2">
      <c r="A51290" s="24"/>
      <c r="B51290" s="24"/>
      <c r="C51290" s="24"/>
      <c r="D51290" s="24"/>
      <c r="E51290" s="24"/>
      <c r="F51290" s="24"/>
      <c r="G51290" s="24"/>
      <c r="H51290" s="24"/>
      <c r="I51290" s="24"/>
      <c r="J51290" s="24"/>
      <c r="K51290" s="24"/>
      <c r="L51290" s="24"/>
      <c r="M51290" s="24"/>
      <c r="P51290" s="10"/>
      <c r="R51290" s="10"/>
      <c r="S51290" s="10"/>
      <c r="T51290" s="10"/>
    </row>
    <row r="51291" spans="1:20" ht="16" x14ac:dyDescent="0.2">
      <c r="A51291" s="24"/>
      <c r="B51291" s="24"/>
      <c r="C51291" s="24"/>
      <c r="D51291" s="24"/>
      <c r="E51291" s="24"/>
      <c r="F51291" s="24"/>
      <c r="G51291" s="24"/>
      <c r="H51291" s="24"/>
      <c r="I51291" s="24"/>
      <c r="J51291" s="24"/>
      <c r="K51291" s="24"/>
      <c r="L51291" s="24"/>
      <c r="M51291" s="24"/>
      <c r="P51291" s="10"/>
      <c r="R51291" s="10"/>
      <c r="S51291" s="10"/>
      <c r="T51291" s="10"/>
    </row>
    <row r="51292" spans="1:20" ht="16" x14ac:dyDescent="0.2">
      <c r="A51292" s="24"/>
      <c r="B51292" s="24"/>
      <c r="C51292" s="24"/>
      <c r="D51292" s="24"/>
      <c r="E51292" s="24"/>
      <c r="F51292" s="24"/>
      <c r="G51292" s="24"/>
      <c r="H51292" s="24"/>
      <c r="I51292" s="24"/>
      <c r="J51292" s="24"/>
      <c r="K51292" s="24"/>
      <c r="L51292" s="24"/>
      <c r="M51292" s="24"/>
      <c r="P51292" s="10"/>
      <c r="R51292" s="10"/>
      <c r="S51292" s="10"/>
      <c r="T51292" s="10"/>
    </row>
    <row r="51293" spans="1:20" ht="16" x14ac:dyDescent="0.2">
      <c r="A51293" s="24"/>
      <c r="B51293" s="24"/>
      <c r="C51293" s="24"/>
      <c r="D51293" s="24"/>
      <c r="E51293" s="24"/>
      <c r="F51293" s="24"/>
      <c r="G51293" s="24"/>
      <c r="H51293" s="24"/>
      <c r="I51293" s="24"/>
      <c r="J51293" s="24"/>
      <c r="K51293" s="24"/>
      <c r="L51293" s="24"/>
      <c r="M51293" s="24"/>
      <c r="P51293" s="10"/>
      <c r="R51293" s="10"/>
      <c r="S51293" s="10"/>
      <c r="T51293" s="10"/>
    </row>
    <row r="51294" spans="1:20" ht="16" x14ac:dyDescent="0.2">
      <c r="A51294" s="24"/>
      <c r="B51294" s="24"/>
      <c r="C51294" s="24"/>
      <c r="D51294" s="24"/>
      <c r="E51294" s="24"/>
      <c r="F51294" s="24"/>
      <c r="G51294" s="24"/>
      <c r="H51294" s="24"/>
      <c r="I51294" s="24"/>
      <c r="J51294" s="24"/>
      <c r="K51294" s="24"/>
      <c r="L51294" s="24"/>
      <c r="M51294" s="24"/>
      <c r="P51294" s="10"/>
      <c r="R51294" s="10"/>
      <c r="S51294" s="10"/>
      <c r="T51294" s="10"/>
    </row>
    <row r="51295" spans="1:20" ht="16" x14ac:dyDescent="0.2">
      <c r="A51295" s="24"/>
      <c r="B51295" s="24"/>
      <c r="C51295" s="24"/>
      <c r="D51295" s="24"/>
      <c r="E51295" s="24"/>
      <c r="F51295" s="24"/>
      <c r="G51295" s="24"/>
      <c r="H51295" s="24"/>
      <c r="I51295" s="24"/>
      <c r="J51295" s="24"/>
      <c r="K51295" s="24"/>
      <c r="L51295" s="24"/>
      <c r="M51295" s="24"/>
      <c r="P51295" s="10"/>
      <c r="R51295" s="10"/>
      <c r="S51295" s="10"/>
      <c r="T51295" s="10"/>
    </row>
    <row r="51296" spans="1:20" ht="16" x14ac:dyDescent="0.2">
      <c r="A51296" s="24"/>
      <c r="B51296" s="24"/>
      <c r="C51296" s="24"/>
      <c r="D51296" s="24"/>
      <c r="E51296" s="24"/>
      <c r="F51296" s="24"/>
      <c r="G51296" s="24"/>
      <c r="H51296" s="24"/>
      <c r="I51296" s="24"/>
      <c r="J51296" s="24"/>
      <c r="K51296" s="24"/>
      <c r="L51296" s="24"/>
      <c r="M51296" s="24"/>
      <c r="P51296" s="10"/>
      <c r="R51296" s="10"/>
      <c r="S51296" s="10"/>
      <c r="T51296" s="10"/>
    </row>
    <row r="51297" spans="1:20" ht="16" x14ac:dyDescent="0.2">
      <c r="A51297" s="24"/>
      <c r="B51297" s="24"/>
      <c r="C51297" s="24"/>
      <c r="D51297" s="24"/>
      <c r="E51297" s="24"/>
      <c r="F51297" s="24"/>
      <c r="G51297" s="24"/>
      <c r="H51297" s="24"/>
      <c r="I51297" s="24"/>
      <c r="J51297" s="24"/>
      <c r="K51297" s="24"/>
      <c r="L51297" s="24"/>
      <c r="M51297" s="24"/>
      <c r="P51297" s="10"/>
      <c r="R51297" s="10"/>
      <c r="S51297" s="10"/>
      <c r="T51297" s="10"/>
    </row>
    <row r="51298" spans="1:20" ht="16" x14ac:dyDescent="0.2">
      <c r="A51298" s="24"/>
      <c r="B51298" s="24"/>
      <c r="C51298" s="24"/>
      <c r="D51298" s="24"/>
      <c r="E51298" s="24"/>
      <c r="F51298" s="24"/>
      <c r="G51298" s="24"/>
      <c r="H51298" s="24"/>
      <c r="I51298" s="24"/>
      <c r="J51298" s="24"/>
      <c r="K51298" s="24"/>
      <c r="L51298" s="24"/>
      <c r="M51298" s="24"/>
      <c r="P51298" s="10"/>
      <c r="R51298" s="10"/>
      <c r="S51298" s="10"/>
      <c r="T51298" s="10"/>
    </row>
    <row r="51299" spans="1:20" ht="16" x14ac:dyDescent="0.2">
      <c r="A51299" s="24"/>
      <c r="B51299" s="24"/>
      <c r="C51299" s="24"/>
      <c r="D51299" s="24"/>
      <c r="E51299" s="24"/>
      <c r="F51299" s="24"/>
      <c r="G51299" s="24"/>
      <c r="H51299" s="24"/>
      <c r="I51299" s="24"/>
      <c r="J51299" s="24"/>
      <c r="K51299" s="24"/>
      <c r="L51299" s="24"/>
      <c r="M51299" s="24"/>
      <c r="P51299" s="10"/>
      <c r="R51299" s="10"/>
      <c r="S51299" s="10"/>
      <c r="T51299" s="10"/>
    </row>
    <row r="51300" spans="1:20" ht="16" x14ac:dyDescent="0.2">
      <c r="A51300" s="24"/>
      <c r="B51300" s="24"/>
      <c r="C51300" s="24"/>
      <c r="D51300" s="24"/>
      <c r="E51300" s="24"/>
      <c r="F51300" s="24"/>
      <c r="G51300" s="24"/>
      <c r="H51300" s="24"/>
      <c r="I51300" s="24"/>
      <c r="J51300" s="24"/>
      <c r="K51300" s="24"/>
      <c r="L51300" s="24"/>
      <c r="M51300" s="24"/>
      <c r="P51300" s="10"/>
      <c r="R51300" s="10"/>
      <c r="S51300" s="10"/>
      <c r="T51300" s="10"/>
    </row>
    <row r="51301" spans="1:20" ht="16" x14ac:dyDescent="0.2">
      <c r="A51301" s="24"/>
      <c r="B51301" s="24"/>
      <c r="C51301" s="24"/>
      <c r="D51301" s="24"/>
      <c r="E51301" s="24"/>
      <c r="F51301" s="24"/>
      <c r="G51301" s="24"/>
      <c r="H51301" s="24"/>
      <c r="I51301" s="24"/>
      <c r="J51301" s="24"/>
      <c r="K51301" s="24"/>
      <c r="L51301" s="24"/>
      <c r="M51301" s="24"/>
      <c r="P51301" s="10"/>
      <c r="R51301" s="10"/>
      <c r="S51301" s="10"/>
      <c r="T51301" s="10"/>
    </row>
    <row r="51302" spans="1:20" ht="16" x14ac:dyDescent="0.2">
      <c r="A51302" s="24"/>
      <c r="B51302" s="24"/>
      <c r="C51302" s="24"/>
      <c r="D51302" s="24"/>
      <c r="E51302" s="24"/>
      <c r="F51302" s="24"/>
      <c r="G51302" s="24"/>
      <c r="H51302" s="24"/>
      <c r="I51302" s="24"/>
      <c r="J51302" s="24"/>
      <c r="K51302" s="24"/>
      <c r="L51302" s="24"/>
      <c r="M51302" s="24"/>
      <c r="P51302" s="10"/>
      <c r="R51302" s="10"/>
      <c r="S51302" s="10"/>
      <c r="T51302" s="10"/>
    </row>
    <row r="51303" spans="1:20" ht="16" x14ac:dyDescent="0.2">
      <c r="A51303" s="24"/>
      <c r="B51303" s="24"/>
      <c r="C51303" s="24"/>
      <c r="D51303" s="24"/>
      <c r="E51303" s="24"/>
      <c r="F51303" s="24"/>
      <c r="G51303" s="24"/>
      <c r="H51303" s="24"/>
      <c r="I51303" s="24"/>
      <c r="J51303" s="24"/>
      <c r="K51303" s="24"/>
      <c r="L51303" s="24"/>
      <c r="M51303" s="24"/>
      <c r="P51303" s="10"/>
      <c r="R51303" s="10"/>
      <c r="S51303" s="10"/>
      <c r="T51303" s="10"/>
    </row>
    <row r="51304" spans="1:20" ht="16" x14ac:dyDescent="0.2">
      <c r="A51304" s="24"/>
      <c r="B51304" s="24"/>
      <c r="C51304" s="24"/>
      <c r="D51304" s="24"/>
      <c r="E51304" s="24"/>
      <c r="F51304" s="24"/>
      <c r="G51304" s="24"/>
      <c r="H51304" s="24"/>
      <c r="I51304" s="24"/>
      <c r="J51304" s="24"/>
      <c r="K51304" s="24"/>
      <c r="L51304" s="24"/>
      <c r="M51304" s="24"/>
      <c r="P51304" s="10"/>
      <c r="R51304" s="10"/>
      <c r="S51304" s="10"/>
      <c r="T51304" s="10"/>
    </row>
    <row r="51305" spans="1:20" ht="16" x14ac:dyDescent="0.2">
      <c r="A51305" s="24"/>
      <c r="B51305" s="24"/>
      <c r="C51305" s="24"/>
      <c r="D51305" s="24"/>
      <c r="E51305" s="24"/>
      <c r="F51305" s="24"/>
      <c r="G51305" s="24"/>
      <c r="H51305" s="24"/>
      <c r="I51305" s="24"/>
      <c r="J51305" s="24"/>
      <c r="K51305" s="24"/>
      <c r="L51305" s="24"/>
      <c r="M51305" s="24"/>
      <c r="P51305" s="10"/>
      <c r="R51305" s="10"/>
      <c r="S51305" s="10"/>
      <c r="T51305" s="10"/>
    </row>
    <row r="51306" spans="1:20" ht="16" x14ac:dyDescent="0.2">
      <c r="A51306" s="24"/>
      <c r="B51306" s="24"/>
      <c r="C51306" s="24"/>
      <c r="D51306" s="24"/>
      <c r="E51306" s="24"/>
      <c r="F51306" s="24"/>
      <c r="G51306" s="24"/>
      <c r="H51306" s="24"/>
      <c r="I51306" s="24"/>
      <c r="J51306" s="24"/>
      <c r="K51306" s="24"/>
      <c r="L51306" s="24"/>
      <c r="M51306" s="24"/>
      <c r="P51306" s="10"/>
      <c r="R51306" s="10"/>
      <c r="S51306" s="10"/>
      <c r="T51306" s="10"/>
    </row>
    <row r="51307" spans="1:20" ht="16" x14ac:dyDescent="0.2">
      <c r="A51307" s="24"/>
      <c r="B51307" s="24"/>
      <c r="C51307" s="24"/>
      <c r="D51307" s="24"/>
      <c r="E51307" s="24"/>
      <c r="F51307" s="24"/>
      <c r="G51307" s="24"/>
      <c r="H51307" s="24"/>
      <c r="I51307" s="24"/>
      <c r="J51307" s="24"/>
      <c r="K51307" s="24"/>
      <c r="L51307" s="24"/>
      <c r="M51307" s="24"/>
      <c r="P51307" s="10"/>
      <c r="R51307" s="10"/>
      <c r="S51307" s="10"/>
      <c r="T51307" s="10"/>
    </row>
    <row r="51308" spans="1:20" ht="16" x14ac:dyDescent="0.2">
      <c r="A51308" s="24"/>
      <c r="B51308" s="24"/>
      <c r="C51308" s="24"/>
      <c r="D51308" s="24"/>
      <c r="E51308" s="24"/>
      <c r="F51308" s="24"/>
      <c r="G51308" s="24"/>
      <c r="H51308" s="24"/>
      <c r="I51308" s="24"/>
      <c r="J51308" s="24"/>
      <c r="K51308" s="24"/>
      <c r="L51308" s="24"/>
      <c r="M51308" s="24"/>
      <c r="P51308" s="10"/>
      <c r="R51308" s="10"/>
      <c r="S51308" s="10"/>
      <c r="T51308" s="10"/>
    </row>
    <row r="51309" spans="1:20" ht="16" x14ac:dyDescent="0.2">
      <c r="A51309" s="24"/>
      <c r="B51309" s="24"/>
      <c r="C51309" s="24"/>
      <c r="D51309" s="24"/>
      <c r="E51309" s="24"/>
      <c r="F51309" s="24"/>
      <c r="G51309" s="24"/>
      <c r="H51309" s="24"/>
      <c r="I51309" s="24"/>
      <c r="J51309" s="24"/>
      <c r="K51309" s="24"/>
      <c r="L51309" s="24"/>
      <c r="M51309" s="24"/>
      <c r="P51309" s="10"/>
      <c r="R51309" s="10"/>
      <c r="S51309" s="10"/>
      <c r="T51309" s="10"/>
    </row>
    <row r="51310" spans="1:20" ht="16" x14ac:dyDescent="0.2">
      <c r="A51310" s="24"/>
      <c r="B51310" s="24"/>
      <c r="C51310" s="24"/>
      <c r="D51310" s="24"/>
      <c r="E51310" s="24"/>
      <c r="F51310" s="24"/>
      <c r="G51310" s="24"/>
      <c r="H51310" s="24"/>
      <c r="I51310" s="24"/>
      <c r="J51310" s="24"/>
      <c r="K51310" s="24"/>
      <c r="L51310" s="24"/>
      <c r="M51310" s="24"/>
      <c r="P51310" s="10"/>
      <c r="R51310" s="10"/>
      <c r="S51310" s="10"/>
      <c r="T51310" s="10"/>
    </row>
    <row r="51311" spans="1:20" ht="16" x14ac:dyDescent="0.2">
      <c r="A51311" s="24"/>
      <c r="B51311" s="24"/>
      <c r="C51311" s="24"/>
      <c r="D51311" s="24"/>
      <c r="E51311" s="24"/>
      <c r="F51311" s="24"/>
      <c r="G51311" s="24"/>
      <c r="H51311" s="24"/>
      <c r="I51311" s="24"/>
      <c r="J51311" s="24"/>
      <c r="K51311" s="24"/>
      <c r="L51311" s="24"/>
      <c r="M51311" s="24"/>
      <c r="P51311" s="10"/>
      <c r="R51311" s="10"/>
      <c r="S51311" s="10"/>
      <c r="T51311" s="10"/>
    </row>
    <row r="51312" spans="1:20" ht="16" x14ac:dyDescent="0.2">
      <c r="A51312" s="24"/>
      <c r="B51312" s="24"/>
      <c r="C51312" s="24"/>
      <c r="D51312" s="24"/>
      <c r="E51312" s="24"/>
      <c r="F51312" s="24"/>
      <c r="G51312" s="24"/>
      <c r="H51312" s="24"/>
      <c r="I51312" s="24"/>
      <c r="J51312" s="24"/>
      <c r="K51312" s="24"/>
      <c r="L51312" s="24"/>
      <c r="M51312" s="24"/>
      <c r="P51312" s="10"/>
      <c r="R51312" s="10"/>
      <c r="S51312" s="10"/>
      <c r="T51312" s="10"/>
    </row>
    <row r="51313" spans="1:20" ht="16" x14ac:dyDescent="0.2">
      <c r="A51313" s="24"/>
      <c r="B51313" s="24"/>
      <c r="C51313" s="24"/>
      <c r="D51313" s="24"/>
      <c r="E51313" s="24"/>
      <c r="F51313" s="24"/>
      <c r="G51313" s="24"/>
      <c r="H51313" s="24"/>
      <c r="I51313" s="24"/>
      <c r="J51313" s="24"/>
      <c r="K51313" s="24"/>
      <c r="L51313" s="24"/>
      <c r="M51313" s="24"/>
      <c r="P51313" s="10"/>
      <c r="R51313" s="10"/>
      <c r="S51313" s="10"/>
      <c r="T51313" s="10"/>
    </row>
    <row r="51314" spans="1:20" ht="16" x14ac:dyDescent="0.2">
      <c r="A51314" s="24"/>
      <c r="B51314" s="24"/>
      <c r="C51314" s="24"/>
      <c r="D51314" s="24"/>
      <c r="E51314" s="24"/>
      <c r="F51314" s="24"/>
      <c r="G51314" s="24"/>
      <c r="H51314" s="24"/>
      <c r="I51314" s="24"/>
      <c r="J51314" s="24"/>
      <c r="K51314" s="24"/>
      <c r="L51314" s="24"/>
      <c r="M51314" s="24"/>
      <c r="P51314" s="10"/>
      <c r="R51314" s="10"/>
      <c r="S51314" s="10"/>
      <c r="T51314" s="10"/>
    </row>
    <row r="51315" spans="1:20" ht="16" x14ac:dyDescent="0.2">
      <c r="A51315" s="24"/>
      <c r="B51315" s="24"/>
      <c r="C51315" s="24"/>
      <c r="D51315" s="24"/>
      <c r="E51315" s="24"/>
      <c r="F51315" s="24"/>
      <c r="G51315" s="24"/>
      <c r="H51315" s="24"/>
      <c r="I51315" s="24"/>
      <c r="J51315" s="24"/>
      <c r="K51315" s="24"/>
      <c r="L51315" s="24"/>
      <c r="M51315" s="24"/>
      <c r="P51315" s="10"/>
      <c r="R51315" s="10"/>
      <c r="S51315" s="10"/>
      <c r="T51315" s="10"/>
    </row>
    <row r="51316" spans="1:20" ht="16" x14ac:dyDescent="0.2">
      <c r="A51316" s="24"/>
      <c r="B51316" s="24"/>
      <c r="C51316" s="24"/>
      <c r="D51316" s="24"/>
      <c r="E51316" s="24"/>
      <c r="F51316" s="24"/>
      <c r="G51316" s="24"/>
      <c r="H51316" s="24"/>
      <c r="I51316" s="24"/>
      <c r="J51316" s="24"/>
      <c r="K51316" s="24"/>
      <c r="L51316" s="24"/>
      <c r="M51316" s="24"/>
      <c r="P51316" s="10"/>
      <c r="R51316" s="10"/>
      <c r="S51316" s="10"/>
      <c r="T51316" s="10"/>
    </row>
    <row r="51317" spans="1:20" ht="16" x14ac:dyDescent="0.2">
      <c r="A51317" s="24"/>
      <c r="B51317" s="24"/>
      <c r="C51317" s="24"/>
      <c r="D51317" s="24"/>
      <c r="E51317" s="24"/>
      <c r="F51317" s="24"/>
      <c r="G51317" s="24"/>
      <c r="H51317" s="24"/>
      <c r="I51317" s="24"/>
      <c r="J51317" s="24"/>
      <c r="K51317" s="24"/>
      <c r="L51317" s="24"/>
      <c r="M51317" s="24"/>
      <c r="P51317" s="10"/>
      <c r="R51317" s="10"/>
      <c r="S51317" s="10"/>
      <c r="T51317" s="10"/>
    </row>
    <row r="51318" spans="1:20" ht="16" x14ac:dyDescent="0.2">
      <c r="A51318" s="24"/>
      <c r="B51318" s="24"/>
      <c r="C51318" s="24"/>
      <c r="D51318" s="24"/>
      <c r="E51318" s="24"/>
      <c r="F51318" s="24"/>
      <c r="G51318" s="24"/>
      <c r="H51318" s="24"/>
      <c r="I51318" s="24"/>
      <c r="J51318" s="24"/>
      <c r="K51318" s="24"/>
      <c r="L51318" s="24"/>
      <c r="M51318" s="24"/>
      <c r="P51318" s="10"/>
      <c r="R51318" s="10"/>
      <c r="S51318" s="10"/>
      <c r="T51318" s="10"/>
    </row>
    <row r="51319" spans="1:20" ht="16" x14ac:dyDescent="0.2">
      <c r="A51319" s="24"/>
      <c r="B51319" s="24"/>
      <c r="C51319" s="24"/>
      <c r="D51319" s="24"/>
      <c r="E51319" s="24"/>
      <c r="F51319" s="24"/>
      <c r="G51319" s="24"/>
      <c r="H51319" s="24"/>
      <c r="I51319" s="24"/>
      <c r="J51319" s="24"/>
      <c r="K51319" s="24"/>
      <c r="L51319" s="24"/>
      <c r="M51319" s="24"/>
      <c r="P51319" s="10"/>
      <c r="R51319" s="10"/>
      <c r="S51319" s="10"/>
      <c r="T51319" s="10"/>
    </row>
    <row r="51320" spans="1:20" ht="16" x14ac:dyDescent="0.2">
      <c r="A51320" s="24"/>
      <c r="B51320" s="24"/>
      <c r="C51320" s="24"/>
      <c r="D51320" s="24"/>
      <c r="E51320" s="24"/>
      <c r="F51320" s="24"/>
      <c r="G51320" s="24"/>
      <c r="H51320" s="24"/>
      <c r="I51320" s="24"/>
      <c r="J51320" s="24"/>
      <c r="K51320" s="24"/>
      <c r="L51320" s="24"/>
      <c r="M51320" s="24"/>
      <c r="P51320" s="10"/>
      <c r="R51320" s="10"/>
      <c r="S51320" s="10"/>
      <c r="T51320" s="10"/>
    </row>
    <row r="51321" spans="1:20" ht="16" x14ac:dyDescent="0.2">
      <c r="A51321" s="24"/>
      <c r="B51321" s="24"/>
      <c r="C51321" s="24"/>
      <c r="D51321" s="24"/>
      <c r="E51321" s="24"/>
      <c r="F51321" s="24"/>
      <c r="G51321" s="24"/>
      <c r="H51321" s="24"/>
      <c r="I51321" s="24"/>
      <c r="J51321" s="24"/>
      <c r="K51321" s="24"/>
      <c r="L51321" s="24"/>
      <c r="M51321" s="24"/>
      <c r="P51321" s="10"/>
      <c r="R51321" s="10"/>
      <c r="S51321" s="10"/>
      <c r="T51321" s="10"/>
    </row>
    <row r="51322" spans="1:20" ht="16" x14ac:dyDescent="0.2">
      <c r="A51322" s="24"/>
      <c r="B51322" s="24"/>
      <c r="C51322" s="24"/>
      <c r="D51322" s="24"/>
      <c r="E51322" s="24"/>
      <c r="F51322" s="24"/>
      <c r="G51322" s="24"/>
      <c r="H51322" s="24"/>
      <c r="I51322" s="24"/>
      <c r="J51322" s="24"/>
      <c r="K51322" s="24"/>
      <c r="L51322" s="24"/>
      <c r="M51322" s="24"/>
      <c r="P51322" s="10"/>
      <c r="R51322" s="10"/>
      <c r="S51322" s="10"/>
      <c r="T51322" s="10"/>
    </row>
    <row r="51323" spans="1:20" ht="16" x14ac:dyDescent="0.2">
      <c r="A51323" s="24"/>
      <c r="B51323" s="24"/>
      <c r="C51323" s="24"/>
      <c r="D51323" s="24"/>
      <c r="E51323" s="24"/>
      <c r="F51323" s="24"/>
      <c r="G51323" s="24"/>
      <c r="H51323" s="24"/>
      <c r="I51323" s="24"/>
      <c r="J51323" s="24"/>
      <c r="K51323" s="24"/>
      <c r="L51323" s="24"/>
      <c r="M51323" s="24"/>
      <c r="P51323" s="10"/>
      <c r="R51323" s="10"/>
      <c r="S51323" s="10"/>
      <c r="T51323" s="10"/>
    </row>
    <row r="51324" spans="1:20" ht="16" x14ac:dyDescent="0.2">
      <c r="A51324" s="24"/>
      <c r="B51324" s="24"/>
      <c r="C51324" s="24"/>
      <c r="D51324" s="24"/>
      <c r="E51324" s="24"/>
      <c r="F51324" s="24"/>
      <c r="G51324" s="24"/>
      <c r="H51324" s="24"/>
      <c r="I51324" s="24"/>
      <c r="J51324" s="24"/>
      <c r="K51324" s="24"/>
      <c r="L51324" s="24"/>
      <c r="M51324" s="24"/>
      <c r="P51324" s="10"/>
      <c r="R51324" s="10"/>
      <c r="S51324" s="10"/>
      <c r="T51324" s="10"/>
    </row>
    <row r="51325" spans="1:20" ht="16" x14ac:dyDescent="0.2">
      <c r="A51325" s="24"/>
      <c r="B51325" s="24"/>
      <c r="C51325" s="24"/>
      <c r="D51325" s="24"/>
      <c r="E51325" s="24"/>
      <c r="F51325" s="24"/>
      <c r="G51325" s="24"/>
      <c r="H51325" s="24"/>
      <c r="I51325" s="24"/>
      <c r="J51325" s="24"/>
      <c r="K51325" s="24"/>
      <c r="L51325" s="24"/>
      <c r="M51325" s="24"/>
      <c r="P51325" s="10"/>
      <c r="R51325" s="10"/>
      <c r="S51325" s="10"/>
      <c r="T51325" s="10"/>
    </row>
    <row r="51326" spans="1:20" ht="16" x14ac:dyDescent="0.2">
      <c r="A51326" s="24"/>
      <c r="B51326" s="24"/>
      <c r="C51326" s="24"/>
      <c r="D51326" s="24"/>
      <c r="E51326" s="24"/>
      <c r="F51326" s="24"/>
      <c r="G51326" s="24"/>
      <c r="H51326" s="24"/>
      <c r="I51326" s="24"/>
      <c r="J51326" s="24"/>
      <c r="K51326" s="24"/>
      <c r="L51326" s="24"/>
      <c r="M51326" s="24"/>
      <c r="P51326" s="10"/>
      <c r="R51326" s="10"/>
      <c r="S51326" s="10"/>
      <c r="T51326" s="10"/>
    </row>
    <row r="51327" spans="1:20" ht="16" x14ac:dyDescent="0.2">
      <c r="A51327" s="24"/>
      <c r="B51327" s="24"/>
      <c r="C51327" s="24"/>
      <c r="D51327" s="24"/>
      <c r="E51327" s="24"/>
      <c r="F51327" s="24"/>
      <c r="G51327" s="24"/>
      <c r="H51327" s="24"/>
      <c r="I51327" s="24"/>
      <c r="J51327" s="24"/>
      <c r="K51327" s="24"/>
      <c r="L51327" s="24"/>
      <c r="M51327" s="24"/>
      <c r="P51327" s="10"/>
      <c r="R51327" s="10"/>
      <c r="S51327" s="10"/>
      <c r="T51327" s="10"/>
    </row>
    <row r="51328" spans="1:20" ht="16" x14ac:dyDescent="0.2">
      <c r="A51328" s="24"/>
      <c r="B51328" s="24"/>
      <c r="C51328" s="24"/>
      <c r="D51328" s="24"/>
      <c r="E51328" s="24"/>
      <c r="F51328" s="24"/>
      <c r="G51328" s="24"/>
      <c r="H51328" s="24"/>
      <c r="I51328" s="24"/>
      <c r="J51328" s="24"/>
      <c r="K51328" s="24"/>
      <c r="L51328" s="24"/>
      <c r="M51328" s="24"/>
      <c r="P51328" s="10"/>
      <c r="R51328" s="10"/>
      <c r="S51328" s="10"/>
      <c r="T51328" s="10"/>
    </row>
    <row r="51329" spans="1:20" ht="16" x14ac:dyDescent="0.2">
      <c r="A51329" s="24"/>
      <c r="B51329" s="24"/>
      <c r="C51329" s="24"/>
      <c r="D51329" s="24"/>
      <c r="E51329" s="24"/>
      <c r="F51329" s="24"/>
      <c r="G51329" s="24"/>
      <c r="H51329" s="24"/>
      <c r="I51329" s="24"/>
      <c r="J51329" s="24"/>
      <c r="K51329" s="24"/>
      <c r="L51329" s="24"/>
      <c r="M51329" s="24"/>
      <c r="P51329" s="10"/>
      <c r="R51329" s="10"/>
      <c r="S51329" s="10"/>
      <c r="T51329" s="10"/>
    </row>
    <row r="51330" spans="1:20" ht="16" x14ac:dyDescent="0.2">
      <c r="A51330" s="24"/>
      <c r="B51330" s="24"/>
      <c r="C51330" s="24"/>
      <c r="D51330" s="24"/>
      <c r="E51330" s="24"/>
      <c r="F51330" s="24"/>
      <c r="G51330" s="24"/>
      <c r="H51330" s="24"/>
      <c r="I51330" s="24"/>
      <c r="J51330" s="24"/>
      <c r="K51330" s="24"/>
      <c r="L51330" s="24"/>
      <c r="M51330" s="24"/>
      <c r="P51330" s="10"/>
      <c r="R51330" s="10"/>
      <c r="S51330" s="10"/>
      <c r="T51330" s="10"/>
    </row>
    <row r="51331" spans="1:20" ht="16" x14ac:dyDescent="0.2">
      <c r="A51331" s="24"/>
      <c r="B51331" s="24"/>
      <c r="C51331" s="24"/>
      <c r="D51331" s="24"/>
      <c r="E51331" s="24"/>
      <c r="F51331" s="24"/>
      <c r="G51331" s="24"/>
      <c r="H51331" s="24"/>
      <c r="I51331" s="24"/>
      <c r="J51331" s="24"/>
      <c r="K51331" s="24"/>
      <c r="L51331" s="24"/>
      <c r="M51331" s="24"/>
      <c r="P51331" s="10"/>
      <c r="R51331" s="10"/>
      <c r="S51331" s="10"/>
      <c r="T51331" s="10"/>
    </row>
    <row r="51332" spans="1:20" ht="16" x14ac:dyDescent="0.2">
      <c r="A51332" s="24"/>
      <c r="B51332" s="24"/>
      <c r="C51332" s="24"/>
      <c r="D51332" s="24"/>
      <c r="E51332" s="24"/>
      <c r="F51332" s="24"/>
      <c r="G51332" s="24"/>
      <c r="H51332" s="24"/>
      <c r="I51332" s="24"/>
      <c r="J51332" s="24"/>
      <c r="K51332" s="24"/>
      <c r="L51332" s="24"/>
      <c r="M51332" s="24"/>
      <c r="P51332" s="10"/>
      <c r="R51332" s="10"/>
      <c r="S51332" s="10"/>
      <c r="T51332" s="10"/>
    </row>
    <row r="51333" spans="1:20" ht="16" x14ac:dyDescent="0.2">
      <c r="A51333" s="24"/>
      <c r="B51333" s="24"/>
      <c r="C51333" s="24"/>
      <c r="D51333" s="24"/>
      <c r="E51333" s="24"/>
      <c r="F51333" s="24"/>
      <c r="G51333" s="24"/>
      <c r="H51333" s="24"/>
      <c r="I51333" s="24"/>
      <c r="J51333" s="24"/>
      <c r="K51333" s="24"/>
      <c r="L51333" s="24"/>
      <c r="M51333" s="24"/>
      <c r="P51333" s="10"/>
      <c r="R51333" s="10"/>
      <c r="S51333" s="10"/>
      <c r="T51333" s="10"/>
    </row>
    <row r="51334" spans="1:20" ht="16" x14ac:dyDescent="0.2">
      <c r="A51334" s="24"/>
      <c r="B51334" s="24"/>
      <c r="C51334" s="24"/>
      <c r="D51334" s="24"/>
      <c r="E51334" s="24"/>
      <c r="F51334" s="24"/>
      <c r="G51334" s="24"/>
      <c r="H51334" s="24"/>
      <c r="I51334" s="24"/>
      <c r="J51334" s="24"/>
      <c r="K51334" s="24"/>
      <c r="L51334" s="24"/>
      <c r="M51334" s="24"/>
      <c r="P51334" s="10"/>
      <c r="R51334" s="10"/>
      <c r="S51334" s="10"/>
      <c r="T51334" s="10"/>
    </row>
    <row r="51335" spans="1:20" ht="16" x14ac:dyDescent="0.2">
      <c r="A51335" s="24"/>
      <c r="B51335" s="24"/>
      <c r="C51335" s="24"/>
      <c r="D51335" s="24"/>
      <c r="E51335" s="24"/>
      <c r="F51335" s="24"/>
      <c r="G51335" s="24"/>
      <c r="H51335" s="24"/>
      <c r="I51335" s="24"/>
      <c r="J51335" s="24"/>
      <c r="K51335" s="24"/>
      <c r="L51335" s="24"/>
      <c r="M51335" s="24"/>
      <c r="P51335" s="10"/>
      <c r="R51335" s="10"/>
      <c r="S51335" s="10"/>
      <c r="T51335" s="10"/>
    </row>
    <row r="51336" spans="1:20" ht="16" x14ac:dyDescent="0.2">
      <c r="A51336" s="24"/>
      <c r="B51336" s="24"/>
      <c r="C51336" s="24"/>
      <c r="D51336" s="24"/>
      <c r="E51336" s="24"/>
      <c r="F51336" s="24"/>
      <c r="G51336" s="24"/>
      <c r="H51336" s="24"/>
      <c r="I51336" s="24"/>
      <c r="J51336" s="24"/>
      <c r="K51336" s="24"/>
      <c r="L51336" s="24"/>
      <c r="M51336" s="24"/>
      <c r="P51336" s="10"/>
      <c r="R51336" s="10"/>
      <c r="S51336" s="10"/>
      <c r="T51336" s="10"/>
    </row>
    <row r="51337" spans="1:20" ht="16" x14ac:dyDescent="0.2">
      <c r="A51337" s="24"/>
      <c r="B51337" s="24"/>
      <c r="C51337" s="24"/>
      <c r="D51337" s="24"/>
      <c r="E51337" s="24"/>
      <c r="F51337" s="24"/>
      <c r="G51337" s="24"/>
      <c r="H51337" s="24"/>
      <c r="I51337" s="24"/>
      <c r="J51337" s="24"/>
      <c r="K51337" s="24"/>
      <c r="L51337" s="24"/>
      <c r="M51337" s="24"/>
      <c r="P51337" s="10"/>
      <c r="R51337" s="10"/>
      <c r="S51337" s="10"/>
      <c r="T51337" s="10"/>
    </row>
    <row r="51338" spans="1:20" ht="16" x14ac:dyDescent="0.2">
      <c r="A51338" s="24"/>
      <c r="B51338" s="24"/>
      <c r="C51338" s="24"/>
      <c r="D51338" s="24"/>
      <c r="E51338" s="24"/>
      <c r="F51338" s="24"/>
      <c r="G51338" s="24"/>
      <c r="H51338" s="24"/>
      <c r="I51338" s="24"/>
      <c r="J51338" s="24"/>
      <c r="K51338" s="24"/>
      <c r="L51338" s="24"/>
      <c r="M51338" s="24"/>
      <c r="P51338" s="10"/>
      <c r="R51338" s="10"/>
      <c r="S51338" s="10"/>
      <c r="T51338" s="10"/>
    </row>
    <row r="51339" spans="1:20" ht="16" x14ac:dyDescent="0.2">
      <c r="A51339" s="24"/>
      <c r="B51339" s="24"/>
      <c r="C51339" s="24"/>
      <c r="D51339" s="24"/>
      <c r="E51339" s="24"/>
      <c r="F51339" s="24"/>
      <c r="G51339" s="24"/>
      <c r="H51339" s="24"/>
      <c r="I51339" s="24"/>
      <c r="J51339" s="24"/>
      <c r="K51339" s="24"/>
      <c r="L51339" s="24"/>
      <c r="M51339" s="24"/>
      <c r="P51339" s="10"/>
      <c r="R51339" s="10"/>
      <c r="S51339" s="10"/>
      <c r="T51339" s="10"/>
    </row>
    <row r="51340" spans="1:20" ht="16" x14ac:dyDescent="0.2">
      <c r="A51340" s="24"/>
      <c r="B51340" s="24"/>
      <c r="C51340" s="24"/>
      <c r="D51340" s="24"/>
      <c r="E51340" s="24"/>
      <c r="F51340" s="24"/>
      <c r="G51340" s="24"/>
      <c r="H51340" s="24"/>
      <c r="I51340" s="24"/>
      <c r="J51340" s="24"/>
      <c r="K51340" s="24"/>
      <c r="L51340" s="24"/>
      <c r="M51340" s="24"/>
      <c r="P51340" s="10"/>
      <c r="R51340" s="10"/>
      <c r="S51340" s="10"/>
      <c r="T51340" s="10"/>
    </row>
    <row r="51341" spans="1:20" ht="16" x14ac:dyDescent="0.2">
      <c r="A51341" s="24"/>
      <c r="B51341" s="24"/>
      <c r="C51341" s="24"/>
      <c r="D51341" s="24"/>
      <c r="E51341" s="24"/>
      <c r="F51341" s="24"/>
      <c r="G51341" s="24"/>
      <c r="H51341" s="24"/>
      <c r="I51341" s="24"/>
      <c r="J51341" s="24"/>
      <c r="K51341" s="24"/>
      <c r="L51341" s="24"/>
      <c r="M51341" s="24"/>
      <c r="P51341" s="10"/>
      <c r="R51341" s="10"/>
      <c r="S51341" s="10"/>
      <c r="T51341" s="10"/>
    </row>
    <row r="51342" spans="1:20" ht="16" x14ac:dyDescent="0.2">
      <c r="A51342" s="24"/>
      <c r="B51342" s="24"/>
      <c r="C51342" s="24"/>
      <c r="D51342" s="24"/>
      <c r="E51342" s="24"/>
      <c r="F51342" s="24"/>
      <c r="G51342" s="24"/>
      <c r="H51342" s="24"/>
      <c r="I51342" s="24"/>
      <c r="J51342" s="24"/>
      <c r="K51342" s="24"/>
      <c r="L51342" s="24"/>
      <c r="M51342" s="24"/>
      <c r="P51342" s="10"/>
      <c r="R51342" s="10"/>
      <c r="S51342" s="10"/>
      <c r="T51342" s="10"/>
    </row>
    <row r="51343" spans="1:20" ht="16" x14ac:dyDescent="0.2">
      <c r="A51343" s="24"/>
      <c r="B51343" s="24"/>
      <c r="C51343" s="24"/>
      <c r="D51343" s="24"/>
      <c r="E51343" s="24"/>
      <c r="F51343" s="24"/>
      <c r="G51343" s="24"/>
      <c r="H51343" s="24"/>
      <c r="I51343" s="24"/>
      <c r="J51343" s="24"/>
      <c r="K51343" s="24"/>
      <c r="L51343" s="24"/>
      <c r="M51343" s="24"/>
      <c r="P51343" s="10"/>
      <c r="R51343" s="10"/>
      <c r="S51343" s="10"/>
      <c r="T51343" s="10"/>
    </row>
    <row r="51344" spans="1:20" ht="16" x14ac:dyDescent="0.2">
      <c r="A51344" s="24"/>
      <c r="B51344" s="24"/>
      <c r="C51344" s="24"/>
      <c r="D51344" s="24"/>
      <c r="E51344" s="24"/>
      <c r="F51344" s="24"/>
      <c r="G51344" s="24"/>
      <c r="H51344" s="24"/>
      <c r="I51344" s="24"/>
      <c r="J51344" s="24"/>
      <c r="K51344" s="24"/>
      <c r="L51344" s="24"/>
      <c r="M51344" s="24"/>
      <c r="P51344" s="10"/>
      <c r="R51344" s="10"/>
      <c r="S51344" s="10"/>
      <c r="T51344" s="10"/>
    </row>
    <row r="51345" spans="1:20" ht="16" x14ac:dyDescent="0.2">
      <c r="A51345" s="24"/>
      <c r="B51345" s="24"/>
      <c r="C51345" s="24"/>
      <c r="D51345" s="24"/>
      <c r="E51345" s="24"/>
      <c r="F51345" s="24"/>
      <c r="G51345" s="24"/>
      <c r="H51345" s="24"/>
      <c r="I51345" s="24"/>
      <c r="J51345" s="24"/>
      <c r="K51345" s="24"/>
      <c r="L51345" s="24"/>
      <c r="M51345" s="24"/>
      <c r="P51345" s="10"/>
      <c r="R51345" s="10"/>
      <c r="S51345" s="10"/>
      <c r="T51345" s="10"/>
    </row>
    <row r="51346" spans="1:20" ht="16" x14ac:dyDescent="0.2">
      <c r="A51346" s="24"/>
      <c r="B51346" s="24"/>
      <c r="C51346" s="24"/>
      <c r="D51346" s="24"/>
      <c r="E51346" s="24"/>
      <c r="F51346" s="24"/>
      <c r="G51346" s="24"/>
      <c r="H51346" s="24"/>
      <c r="I51346" s="24"/>
      <c r="J51346" s="24"/>
      <c r="K51346" s="24"/>
      <c r="L51346" s="24"/>
      <c r="M51346" s="24"/>
      <c r="P51346" s="10"/>
      <c r="R51346" s="10"/>
      <c r="S51346" s="10"/>
      <c r="T51346" s="10"/>
    </row>
    <row r="51347" spans="1:20" ht="16" x14ac:dyDescent="0.2">
      <c r="A51347" s="24"/>
      <c r="B51347" s="24"/>
      <c r="C51347" s="24"/>
      <c r="D51347" s="24"/>
      <c r="E51347" s="24"/>
      <c r="F51347" s="24"/>
      <c r="G51347" s="24"/>
      <c r="H51347" s="24"/>
      <c r="I51347" s="24"/>
      <c r="J51347" s="24"/>
      <c r="K51347" s="24"/>
      <c r="L51347" s="24"/>
      <c r="M51347" s="24"/>
      <c r="P51347" s="10"/>
      <c r="R51347" s="10"/>
      <c r="S51347" s="10"/>
      <c r="T51347" s="10"/>
    </row>
    <row r="51348" spans="1:20" ht="16" x14ac:dyDescent="0.2">
      <c r="A51348" s="24"/>
      <c r="B51348" s="24"/>
      <c r="C51348" s="24"/>
      <c r="D51348" s="24"/>
      <c r="E51348" s="24"/>
      <c r="F51348" s="24"/>
      <c r="G51348" s="24"/>
      <c r="H51348" s="24"/>
      <c r="I51348" s="24"/>
      <c r="J51348" s="24"/>
      <c r="K51348" s="24"/>
      <c r="L51348" s="24"/>
      <c r="M51348" s="24"/>
      <c r="P51348" s="10"/>
      <c r="R51348" s="10"/>
      <c r="S51348" s="10"/>
      <c r="T51348" s="10"/>
    </row>
    <row r="51349" spans="1:20" ht="16" x14ac:dyDescent="0.2">
      <c r="A51349" s="24"/>
      <c r="B51349" s="24"/>
      <c r="C51349" s="24"/>
      <c r="D51349" s="24"/>
      <c r="E51349" s="24"/>
      <c r="F51349" s="24"/>
      <c r="G51349" s="24"/>
      <c r="H51349" s="24"/>
      <c r="I51349" s="24"/>
      <c r="J51349" s="24"/>
      <c r="K51349" s="24"/>
      <c r="L51349" s="24"/>
      <c r="M51349" s="24"/>
      <c r="P51349" s="10"/>
      <c r="R51349" s="10"/>
      <c r="S51349" s="10"/>
      <c r="T51349" s="10"/>
    </row>
    <row r="51350" spans="1:20" ht="16" x14ac:dyDescent="0.2">
      <c r="A51350" s="24"/>
      <c r="B51350" s="24"/>
      <c r="C51350" s="24"/>
      <c r="D51350" s="24"/>
      <c r="E51350" s="24"/>
      <c r="F51350" s="24"/>
      <c r="G51350" s="24"/>
      <c r="H51350" s="24"/>
      <c r="I51350" s="24"/>
      <c r="J51350" s="24"/>
      <c r="K51350" s="24"/>
      <c r="L51350" s="24"/>
      <c r="M51350" s="24"/>
      <c r="P51350" s="10"/>
      <c r="R51350" s="10"/>
      <c r="S51350" s="10"/>
      <c r="T51350" s="10"/>
    </row>
    <row r="51351" spans="1:20" ht="16" x14ac:dyDescent="0.2">
      <c r="A51351" s="24"/>
      <c r="B51351" s="24"/>
      <c r="C51351" s="24"/>
      <c r="D51351" s="24"/>
      <c r="E51351" s="24"/>
      <c r="F51351" s="24"/>
      <c r="G51351" s="24"/>
      <c r="H51351" s="24"/>
      <c r="I51351" s="24"/>
      <c r="J51351" s="24"/>
      <c r="K51351" s="24"/>
      <c r="L51351" s="24"/>
      <c r="M51351" s="24"/>
      <c r="P51351" s="10"/>
      <c r="R51351" s="10"/>
      <c r="S51351" s="10"/>
      <c r="T51351" s="10"/>
    </row>
    <row r="51352" spans="1:20" ht="16" x14ac:dyDescent="0.2">
      <c r="A51352" s="24"/>
      <c r="B51352" s="24"/>
      <c r="C51352" s="24"/>
      <c r="D51352" s="24"/>
      <c r="E51352" s="24"/>
      <c r="F51352" s="24"/>
      <c r="G51352" s="24"/>
      <c r="H51352" s="24"/>
      <c r="I51352" s="24"/>
      <c r="J51352" s="24"/>
      <c r="K51352" s="24"/>
      <c r="L51352" s="24"/>
      <c r="M51352" s="24"/>
      <c r="P51352" s="10"/>
      <c r="R51352" s="10"/>
      <c r="S51352" s="10"/>
      <c r="T51352" s="10"/>
    </row>
    <row r="51353" spans="1:20" ht="16" x14ac:dyDescent="0.2">
      <c r="A51353" s="24"/>
      <c r="B51353" s="24"/>
      <c r="C51353" s="24"/>
      <c r="D51353" s="24"/>
      <c r="E51353" s="24"/>
      <c r="F51353" s="24"/>
      <c r="G51353" s="24"/>
      <c r="H51353" s="24"/>
      <c r="I51353" s="24"/>
      <c r="J51353" s="24"/>
      <c r="K51353" s="24"/>
      <c r="L51353" s="24"/>
      <c r="M51353" s="24"/>
      <c r="P51353" s="10"/>
      <c r="R51353" s="10"/>
      <c r="S51353" s="10"/>
      <c r="T51353" s="10"/>
    </row>
    <row r="51354" spans="1:20" ht="16" x14ac:dyDescent="0.2">
      <c r="A51354" s="24"/>
      <c r="B51354" s="24"/>
      <c r="C51354" s="24"/>
      <c r="D51354" s="24"/>
      <c r="E51354" s="24"/>
      <c r="F51354" s="24"/>
      <c r="G51354" s="24"/>
      <c r="H51354" s="24"/>
      <c r="I51354" s="24"/>
      <c r="J51354" s="24"/>
      <c r="K51354" s="24"/>
      <c r="L51354" s="24"/>
      <c r="M51354" s="24"/>
      <c r="P51354" s="10"/>
      <c r="R51354" s="10"/>
      <c r="S51354" s="10"/>
      <c r="T51354" s="10"/>
    </row>
    <row r="51355" spans="1:20" ht="16" x14ac:dyDescent="0.2">
      <c r="A51355" s="24"/>
      <c r="B51355" s="24"/>
      <c r="C51355" s="24"/>
      <c r="D51355" s="24"/>
      <c r="E51355" s="24"/>
      <c r="F51355" s="24"/>
      <c r="G51355" s="24"/>
      <c r="H51355" s="24"/>
      <c r="I51355" s="24"/>
      <c r="J51355" s="24"/>
      <c r="K51355" s="24"/>
      <c r="L51355" s="24"/>
      <c r="M51355" s="24"/>
      <c r="P51355" s="10"/>
      <c r="R51355" s="10"/>
      <c r="S51355" s="10"/>
      <c r="T51355" s="10"/>
    </row>
    <row r="51356" spans="1:20" ht="16" x14ac:dyDescent="0.2">
      <c r="A51356" s="24"/>
      <c r="B51356" s="24"/>
      <c r="C51356" s="24"/>
      <c r="D51356" s="24"/>
      <c r="E51356" s="24"/>
      <c r="F51356" s="24"/>
      <c r="G51356" s="24"/>
      <c r="H51356" s="24"/>
      <c r="I51356" s="24"/>
      <c r="J51356" s="24"/>
      <c r="K51356" s="24"/>
      <c r="L51356" s="24"/>
      <c r="M51356" s="24"/>
      <c r="P51356" s="10"/>
      <c r="R51356" s="10"/>
      <c r="S51356" s="10"/>
      <c r="T51356" s="10"/>
    </row>
    <row r="51357" spans="1:20" ht="16" x14ac:dyDescent="0.2">
      <c r="A51357" s="24"/>
      <c r="B51357" s="24"/>
      <c r="C51357" s="24"/>
      <c r="D51357" s="24"/>
      <c r="E51357" s="24"/>
      <c r="F51357" s="24"/>
      <c r="G51357" s="24"/>
      <c r="H51357" s="24"/>
      <c r="I51357" s="24"/>
      <c r="J51357" s="24"/>
      <c r="K51357" s="24"/>
      <c r="L51357" s="24"/>
      <c r="M51357" s="24"/>
      <c r="P51357" s="10"/>
      <c r="R51357" s="10"/>
      <c r="S51357" s="10"/>
      <c r="T51357" s="10"/>
    </row>
    <row r="51358" spans="1:20" ht="16" x14ac:dyDescent="0.2">
      <c r="A51358" s="24"/>
      <c r="B51358" s="24"/>
      <c r="C51358" s="24"/>
      <c r="D51358" s="24"/>
      <c r="E51358" s="24"/>
      <c r="F51358" s="24"/>
      <c r="G51358" s="24"/>
      <c r="H51358" s="24"/>
      <c r="I51358" s="24"/>
      <c r="J51358" s="24"/>
      <c r="K51358" s="24"/>
      <c r="L51358" s="24"/>
      <c r="M51358" s="24"/>
      <c r="P51358" s="10"/>
      <c r="R51358" s="10"/>
      <c r="S51358" s="10"/>
      <c r="T51358" s="10"/>
    </row>
    <row r="51359" spans="1:20" ht="16" x14ac:dyDescent="0.2">
      <c r="A51359" s="24"/>
      <c r="B51359" s="24"/>
      <c r="C51359" s="24"/>
      <c r="D51359" s="24"/>
      <c r="E51359" s="24"/>
      <c r="F51359" s="24"/>
      <c r="G51359" s="24"/>
      <c r="H51359" s="24"/>
      <c r="I51359" s="24"/>
      <c r="J51359" s="24"/>
      <c r="K51359" s="24"/>
      <c r="L51359" s="24"/>
      <c r="M51359" s="24"/>
      <c r="P51359" s="10"/>
      <c r="R51359" s="10"/>
      <c r="S51359" s="10"/>
      <c r="T51359" s="10"/>
    </row>
    <row r="51360" spans="1:20" ht="16" x14ac:dyDescent="0.2">
      <c r="A51360" s="24"/>
      <c r="B51360" s="24"/>
      <c r="C51360" s="24"/>
      <c r="D51360" s="24"/>
      <c r="E51360" s="24"/>
      <c r="F51360" s="24"/>
      <c r="G51360" s="24"/>
      <c r="H51360" s="24"/>
      <c r="I51360" s="24"/>
      <c r="J51360" s="24"/>
      <c r="K51360" s="24"/>
      <c r="L51360" s="24"/>
      <c r="M51360" s="24"/>
      <c r="P51360" s="10"/>
      <c r="R51360" s="10"/>
      <c r="S51360" s="10"/>
      <c r="T51360" s="10"/>
    </row>
    <row r="51361" spans="1:20" ht="16" x14ac:dyDescent="0.2">
      <c r="A51361" s="24"/>
      <c r="B51361" s="24"/>
      <c r="C51361" s="24"/>
      <c r="D51361" s="24"/>
      <c r="E51361" s="24"/>
      <c r="F51361" s="24"/>
      <c r="G51361" s="24"/>
      <c r="H51361" s="24"/>
      <c r="I51361" s="24"/>
      <c r="J51361" s="24"/>
      <c r="K51361" s="24"/>
      <c r="L51361" s="24"/>
      <c r="M51361" s="24"/>
      <c r="P51361" s="10"/>
      <c r="R51361" s="10"/>
      <c r="S51361" s="10"/>
      <c r="T51361" s="10"/>
    </row>
    <row r="51362" spans="1:20" ht="16" x14ac:dyDescent="0.2">
      <c r="A51362" s="24"/>
      <c r="B51362" s="24"/>
      <c r="C51362" s="24"/>
      <c r="D51362" s="24"/>
      <c r="E51362" s="24"/>
      <c r="F51362" s="24"/>
      <c r="G51362" s="24"/>
      <c r="H51362" s="24"/>
      <c r="I51362" s="24"/>
      <c r="J51362" s="24"/>
      <c r="K51362" s="24"/>
      <c r="L51362" s="24"/>
      <c r="M51362" s="24"/>
      <c r="P51362" s="10"/>
      <c r="R51362" s="10"/>
      <c r="S51362" s="10"/>
      <c r="T51362" s="10"/>
    </row>
    <row r="51363" spans="1:20" ht="16" x14ac:dyDescent="0.2">
      <c r="A51363" s="24"/>
      <c r="B51363" s="24"/>
      <c r="C51363" s="24"/>
      <c r="D51363" s="24"/>
      <c r="E51363" s="24"/>
      <c r="F51363" s="24"/>
      <c r="G51363" s="24"/>
      <c r="H51363" s="24"/>
      <c r="I51363" s="24"/>
      <c r="J51363" s="24"/>
      <c r="K51363" s="24"/>
      <c r="L51363" s="24"/>
      <c r="M51363" s="24"/>
      <c r="P51363" s="10"/>
      <c r="R51363" s="10"/>
      <c r="S51363" s="10"/>
      <c r="T51363" s="10"/>
    </row>
    <row r="51364" spans="1:20" ht="16" x14ac:dyDescent="0.2">
      <c r="A51364" s="24"/>
      <c r="B51364" s="24"/>
      <c r="C51364" s="24"/>
      <c r="D51364" s="24"/>
      <c r="E51364" s="24"/>
      <c r="F51364" s="24"/>
      <c r="G51364" s="24"/>
      <c r="H51364" s="24"/>
      <c r="I51364" s="24"/>
      <c r="J51364" s="24"/>
      <c r="K51364" s="24"/>
      <c r="L51364" s="24"/>
      <c r="M51364" s="24"/>
      <c r="P51364" s="10"/>
      <c r="R51364" s="10"/>
      <c r="S51364" s="10"/>
      <c r="T51364" s="10"/>
    </row>
    <row r="51365" spans="1:20" ht="16" x14ac:dyDescent="0.2">
      <c r="A51365" s="24"/>
      <c r="B51365" s="24"/>
      <c r="C51365" s="24"/>
      <c r="D51365" s="24"/>
      <c r="E51365" s="24"/>
      <c r="F51365" s="24"/>
      <c r="G51365" s="24"/>
      <c r="H51365" s="24"/>
      <c r="I51365" s="24"/>
      <c r="J51365" s="24"/>
      <c r="K51365" s="24"/>
      <c r="L51365" s="24"/>
      <c r="M51365" s="24"/>
      <c r="P51365" s="10"/>
      <c r="R51365" s="10"/>
      <c r="S51365" s="10"/>
      <c r="T51365" s="10"/>
    </row>
    <row r="51366" spans="1:20" ht="16" x14ac:dyDescent="0.2">
      <c r="A51366" s="24"/>
      <c r="B51366" s="24"/>
      <c r="C51366" s="24"/>
      <c r="D51366" s="24"/>
      <c r="E51366" s="24"/>
      <c r="F51366" s="24"/>
      <c r="G51366" s="24"/>
      <c r="H51366" s="24"/>
      <c r="I51366" s="24"/>
      <c r="J51366" s="24"/>
      <c r="K51366" s="24"/>
      <c r="L51366" s="24"/>
      <c r="M51366" s="24"/>
      <c r="P51366" s="10"/>
      <c r="R51366" s="10"/>
      <c r="S51366" s="10"/>
      <c r="T51366" s="10"/>
    </row>
    <row r="51367" spans="1:20" ht="16" x14ac:dyDescent="0.2">
      <c r="A51367" s="24"/>
      <c r="B51367" s="24"/>
      <c r="C51367" s="24"/>
      <c r="D51367" s="24"/>
      <c r="E51367" s="24"/>
      <c r="F51367" s="24"/>
      <c r="G51367" s="24"/>
      <c r="H51367" s="24"/>
      <c r="I51367" s="24"/>
      <c r="J51367" s="24"/>
      <c r="K51367" s="24"/>
      <c r="L51367" s="24"/>
      <c r="M51367" s="24"/>
      <c r="P51367" s="10"/>
      <c r="R51367" s="10"/>
      <c r="S51367" s="10"/>
      <c r="T51367" s="10"/>
    </row>
    <row r="51368" spans="1:20" ht="16" x14ac:dyDescent="0.2">
      <c r="A51368" s="24"/>
      <c r="B51368" s="24"/>
      <c r="C51368" s="24"/>
      <c r="D51368" s="24"/>
      <c r="E51368" s="24"/>
      <c r="F51368" s="24"/>
      <c r="G51368" s="24"/>
      <c r="H51368" s="24"/>
      <c r="I51368" s="24"/>
      <c r="J51368" s="24"/>
      <c r="K51368" s="24"/>
      <c r="L51368" s="24"/>
      <c r="M51368" s="24"/>
      <c r="P51368" s="10"/>
      <c r="R51368" s="10"/>
      <c r="S51368" s="10"/>
      <c r="T51368" s="10"/>
    </row>
    <row r="51369" spans="1:20" ht="16" x14ac:dyDescent="0.2">
      <c r="A51369" s="24"/>
      <c r="B51369" s="24"/>
      <c r="C51369" s="24"/>
      <c r="D51369" s="24"/>
      <c r="E51369" s="24"/>
      <c r="F51369" s="24"/>
      <c r="G51369" s="24"/>
      <c r="H51369" s="24"/>
      <c r="I51369" s="24"/>
      <c r="J51369" s="24"/>
      <c r="K51369" s="24"/>
      <c r="L51369" s="24"/>
      <c r="M51369" s="24"/>
      <c r="P51369" s="10"/>
      <c r="R51369" s="10"/>
      <c r="S51369" s="10"/>
      <c r="T51369" s="10"/>
    </row>
    <row r="51370" spans="1:20" ht="16" x14ac:dyDescent="0.2">
      <c r="A51370" s="24"/>
      <c r="B51370" s="24"/>
      <c r="C51370" s="24"/>
      <c r="D51370" s="24"/>
      <c r="E51370" s="24"/>
      <c r="F51370" s="24"/>
      <c r="G51370" s="24"/>
      <c r="H51370" s="24"/>
      <c r="I51370" s="24"/>
      <c r="J51370" s="24"/>
      <c r="K51370" s="24"/>
      <c r="L51370" s="24"/>
      <c r="M51370" s="24"/>
      <c r="P51370" s="10"/>
      <c r="R51370" s="10"/>
      <c r="S51370" s="10"/>
      <c r="T51370" s="10"/>
    </row>
    <row r="51371" spans="1:20" ht="16" x14ac:dyDescent="0.2">
      <c r="A51371" s="24"/>
      <c r="B51371" s="24"/>
      <c r="C51371" s="24"/>
      <c r="D51371" s="24"/>
      <c r="E51371" s="24"/>
      <c r="F51371" s="24"/>
      <c r="G51371" s="24"/>
      <c r="H51371" s="24"/>
      <c r="I51371" s="24"/>
      <c r="J51371" s="24"/>
      <c r="K51371" s="24"/>
      <c r="L51371" s="24"/>
      <c r="M51371" s="24"/>
      <c r="P51371" s="10"/>
      <c r="R51371" s="10"/>
      <c r="S51371" s="10"/>
      <c r="T51371" s="10"/>
    </row>
    <row r="51372" spans="1:20" ht="16" x14ac:dyDescent="0.2">
      <c r="A51372" s="24"/>
      <c r="B51372" s="24"/>
      <c r="C51372" s="24"/>
      <c r="D51372" s="24"/>
      <c r="E51372" s="24"/>
      <c r="F51372" s="24"/>
      <c r="G51372" s="24"/>
      <c r="H51372" s="24"/>
      <c r="I51372" s="24"/>
      <c r="J51372" s="24"/>
      <c r="K51372" s="24"/>
      <c r="L51372" s="24"/>
      <c r="M51372" s="24"/>
      <c r="P51372" s="10"/>
      <c r="R51372" s="10"/>
      <c r="S51372" s="10"/>
      <c r="T51372" s="10"/>
    </row>
    <row r="51373" spans="1:20" ht="16" x14ac:dyDescent="0.2">
      <c r="A51373" s="24"/>
      <c r="B51373" s="24"/>
      <c r="C51373" s="24"/>
      <c r="D51373" s="24"/>
      <c r="E51373" s="24"/>
      <c r="F51373" s="24"/>
      <c r="G51373" s="24"/>
      <c r="H51373" s="24"/>
      <c r="I51373" s="24"/>
      <c r="J51373" s="24"/>
      <c r="K51373" s="24"/>
      <c r="L51373" s="24"/>
      <c r="M51373" s="24"/>
      <c r="P51373" s="10"/>
      <c r="R51373" s="10"/>
      <c r="S51373" s="10"/>
      <c r="T51373" s="10"/>
    </row>
    <row r="51374" spans="1:20" ht="16" x14ac:dyDescent="0.2">
      <c r="A51374" s="24"/>
      <c r="B51374" s="24"/>
      <c r="C51374" s="24"/>
      <c r="D51374" s="24"/>
      <c r="E51374" s="24"/>
      <c r="F51374" s="24"/>
      <c r="G51374" s="24"/>
      <c r="H51374" s="24"/>
      <c r="I51374" s="24"/>
      <c r="J51374" s="24"/>
      <c r="K51374" s="24"/>
      <c r="L51374" s="24"/>
      <c r="M51374" s="24"/>
      <c r="P51374" s="10"/>
      <c r="R51374" s="10"/>
      <c r="S51374" s="10"/>
      <c r="T51374" s="10"/>
    </row>
    <row r="51375" spans="1:20" ht="16" x14ac:dyDescent="0.2">
      <c r="A51375" s="24"/>
      <c r="B51375" s="24"/>
      <c r="C51375" s="24"/>
      <c r="D51375" s="24"/>
      <c r="E51375" s="24"/>
      <c r="F51375" s="24"/>
      <c r="G51375" s="24"/>
      <c r="H51375" s="24"/>
      <c r="I51375" s="24"/>
      <c r="J51375" s="24"/>
      <c r="K51375" s="24"/>
      <c r="L51375" s="24"/>
      <c r="M51375" s="24"/>
      <c r="P51375" s="10"/>
      <c r="R51375" s="10"/>
      <c r="S51375" s="10"/>
      <c r="T51375" s="10"/>
    </row>
    <row r="51376" spans="1:20" ht="16" x14ac:dyDescent="0.2">
      <c r="A51376" s="24"/>
      <c r="B51376" s="24"/>
      <c r="C51376" s="24"/>
      <c r="D51376" s="24"/>
      <c r="E51376" s="24"/>
      <c r="F51376" s="24"/>
      <c r="G51376" s="24"/>
      <c r="H51376" s="24"/>
      <c r="I51376" s="24"/>
      <c r="J51376" s="24"/>
      <c r="K51376" s="24"/>
      <c r="L51376" s="24"/>
      <c r="M51376" s="24"/>
      <c r="P51376" s="10"/>
      <c r="R51376" s="10"/>
      <c r="S51376" s="10"/>
      <c r="T51376" s="10"/>
    </row>
    <row r="51377" spans="1:20" ht="16" x14ac:dyDescent="0.2">
      <c r="A51377" s="24"/>
      <c r="B51377" s="24"/>
      <c r="C51377" s="24"/>
      <c r="D51377" s="24"/>
      <c r="E51377" s="24"/>
      <c r="F51377" s="24"/>
      <c r="G51377" s="24"/>
      <c r="H51377" s="24"/>
      <c r="I51377" s="24"/>
      <c r="J51377" s="24"/>
      <c r="K51377" s="24"/>
      <c r="L51377" s="24"/>
      <c r="M51377" s="24"/>
      <c r="P51377" s="10"/>
      <c r="R51377" s="10"/>
      <c r="S51377" s="10"/>
      <c r="T51377" s="10"/>
    </row>
    <row r="51378" spans="1:20" ht="16" x14ac:dyDescent="0.2">
      <c r="A51378" s="24"/>
      <c r="B51378" s="24"/>
      <c r="C51378" s="24"/>
      <c r="D51378" s="24"/>
      <c r="E51378" s="24"/>
      <c r="F51378" s="24"/>
      <c r="G51378" s="24"/>
      <c r="H51378" s="24"/>
      <c r="I51378" s="24"/>
      <c r="J51378" s="24"/>
      <c r="K51378" s="24"/>
      <c r="L51378" s="24"/>
      <c r="M51378" s="24"/>
      <c r="P51378" s="10"/>
      <c r="R51378" s="10"/>
      <c r="S51378" s="10"/>
      <c r="T51378" s="10"/>
    </row>
    <row r="51379" spans="1:20" ht="16" x14ac:dyDescent="0.2">
      <c r="A51379" s="24"/>
      <c r="B51379" s="24"/>
      <c r="C51379" s="24"/>
      <c r="D51379" s="24"/>
      <c r="E51379" s="24"/>
      <c r="F51379" s="24"/>
      <c r="G51379" s="24"/>
      <c r="H51379" s="24"/>
      <c r="I51379" s="24"/>
      <c r="J51379" s="24"/>
      <c r="K51379" s="24"/>
      <c r="L51379" s="24"/>
      <c r="M51379" s="24"/>
      <c r="P51379" s="10"/>
      <c r="R51379" s="10"/>
      <c r="S51379" s="10"/>
      <c r="T51379" s="10"/>
    </row>
    <row r="51380" spans="1:20" ht="16" x14ac:dyDescent="0.2">
      <c r="A51380" s="24"/>
      <c r="B51380" s="24"/>
      <c r="C51380" s="24"/>
      <c r="D51380" s="24"/>
      <c r="E51380" s="24"/>
      <c r="F51380" s="24"/>
      <c r="G51380" s="24"/>
      <c r="H51380" s="24"/>
      <c r="I51380" s="24"/>
      <c r="J51380" s="24"/>
      <c r="K51380" s="24"/>
      <c r="L51380" s="24"/>
      <c r="M51380" s="24"/>
      <c r="P51380" s="10"/>
      <c r="R51380" s="10"/>
      <c r="S51380" s="10"/>
      <c r="T51380" s="10"/>
    </row>
    <row r="51381" spans="1:20" ht="16" x14ac:dyDescent="0.2">
      <c r="A51381" s="24"/>
      <c r="B51381" s="24"/>
      <c r="C51381" s="24"/>
      <c r="D51381" s="24"/>
      <c r="E51381" s="24"/>
      <c r="F51381" s="24"/>
      <c r="G51381" s="24"/>
      <c r="H51381" s="24"/>
      <c r="I51381" s="24"/>
      <c r="J51381" s="24"/>
      <c r="K51381" s="24"/>
      <c r="L51381" s="24"/>
      <c r="M51381" s="24"/>
      <c r="P51381" s="10"/>
      <c r="R51381" s="10"/>
      <c r="S51381" s="10"/>
      <c r="T51381" s="10"/>
    </row>
    <row r="51382" spans="1:20" ht="16" x14ac:dyDescent="0.2">
      <c r="A51382" s="24"/>
      <c r="B51382" s="24"/>
      <c r="C51382" s="24"/>
      <c r="D51382" s="24"/>
      <c r="E51382" s="24"/>
      <c r="F51382" s="24"/>
      <c r="G51382" s="24"/>
      <c r="H51382" s="24"/>
      <c r="I51382" s="24"/>
      <c r="J51382" s="24"/>
      <c r="K51382" s="24"/>
      <c r="L51382" s="24"/>
      <c r="M51382" s="24"/>
      <c r="P51382" s="10"/>
      <c r="R51382" s="10"/>
      <c r="S51382" s="10"/>
      <c r="T51382" s="10"/>
    </row>
    <row r="51383" spans="1:20" ht="16" x14ac:dyDescent="0.2">
      <c r="A51383" s="24"/>
      <c r="B51383" s="24"/>
      <c r="C51383" s="24"/>
      <c r="D51383" s="24"/>
      <c r="E51383" s="24"/>
      <c r="F51383" s="24"/>
      <c r="G51383" s="24"/>
      <c r="H51383" s="24"/>
      <c r="I51383" s="24"/>
      <c r="J51383" s="24"/>
      <c r="K51383" s="24"/>
      <c r="L51383" s="24"/>
      <c r="M51383" s="24"/>
      <c r="P51383" s="10"/>
      <c r="R51383" s="10"/>
      <c r="S51383" s="10"/>
      <c r="T51383" s="10"/>
    </row>
    <row r="51384" spans="1:20" ht="16" x14ac:dyDescent="0.2">
      <c r="A51384" s="24"/>
      <c r="B51384" s="24"/>
      <c r="C51384" s="24"/>
      <c r="D51384" s="24"/>
      <c r="E51384" s="24"/>
      <c r="F51384" s="24"/>
      <c r="G51384" s="24"/>
      <c r="H51384" s="24"/>
      <c r="I51384" s="24"/>
      <c r="J51384" s="24"/>
      <c r="K51384" s="24"/>
      <c r="L51384" s="24"/>
      <c r="M51384" s="24"/>
      <c r="P51384" s="10"/>
      <c r="R51384" s="10"/>
      <c r="S51384" s="10"/>
      <c r="T51384" s="10"/>
    </row>
    <row r="51385" spans="1:20" ht="16" x14ac:dyDescent="0.2">
      <c r="A51385" s="24"/>
      <c r="B51385" s="24"/>
      <c r="C51385" s="24"/>
      <c r="D51385" s="24"/>
      <c r="E51385" s="24"/>
      <c r="F51385" s="24"/>
      <c r="G51385" s="24"/>
      <c r="H51385" s="24"/>
      <c r="I51385" s="24"/>
      <c r="J51385" s="24"/>
      <c r="K51385" s="24"/>
      <c r="L51385" s="24"/>
      <c r="M51385" s="24"/>
      <c r="P51385" s="10"/>
      <c r="R51385" s="10"/>
      <c r="S51385" s="10"/>
      <c r="T51385" s="10"/>
    </row>
    <row r="51386" spans="1:20" ht="16" x14ac:dyDescent="0.2">
      <c r="A51386" s="24"/>
      <c r="B51386" s="24"/>
      <c r="C51386" s="24"/>
      <c r="D51386" s="24"/>
      <c r="E51386" s="24"/>
      <c r="F51386" s="24"/>
      <c r="G51386" s="24"/>
      <c r="H51386" s="24"/>
      <c r="I51386" s="24"/>
      <c r="J51386" s="24"/>
      <c r="K51386" s="24"/>
      <c r="L51386" s="24"/>
      <c r="M51386" s="24"/>
      <c r="P51386" s="10"/>
      <c r="R51386" s="10"/>
      <c r="S51386" s="10"/>
      <c r="T51386" s="10"/>
    </row>
    <row r="51387" spans="1:20" ht="16" x14ac:dyDescent="0.2">
      <c r="A51387" s="24"/>
      <c r="B51387" s="24"/>
      <c r="C51387" s="24"/>
      <c r="D51387" s="24"/>
      <c r="E51387" s="24"/>
      <c r="F51387" s="24"/>
      <c r="G51387" s="24"/>
      <c r="H51387" s="24"/>
      <c r="I51387" s="24"/>
      <c r="J51387" s="24"/>
      <c r="K51387" s="24"/>
      <c r="L51387" s="24"/>
      <c r="M51387" s="24"/>
      <c r="P51387" s="10"/>
      <c r="R51387" s="10"/>
      <c r="S51387" s="10"/>
      <c r="T51387" s="10"/>
    </row>
    <row r="51388" spans="1:20" ht="16" x14ac:dyDescent="0.2">
      <c r="A51388" s="24"/>
      <c r="B51388" s="24"/>
      <c r="C51388" s="24"/>
      <c r="D51388" s="24"/>
      <c r="E51388" s="24"/>
      <c r="F51388" s="24"/>
      <c r="G51388" s="24"/>
      <c r="H51388" s="24"/>
      <c r="I51388" s="24"/>
      <c r="J51388" s="24"/>
      <c r="K51388" s="24"/>
      <c r="L51388" s="24"/>
      <c r="M51388" s="24"/>
      <c r="P51388" s="10"/>
      <c r="R51388" s="10"/>
      <c r="S51388" s="10"/>
      <c r="T51388" s="10"/>
    </row>
    <row r="51389" spans="1:20" ht="16" x14ac:dyDescent="0.2">
      <c r="A51389" s="24"/>
      <c r="B51389" s="24"/>
      <c r="C51389" s="24"/>
      <c r="D51389" s="24"/>
      <c r="E51389" s="24"/>
      <c r="F51389" s="24"/>
      <c r="G51389" s="24"/>
      <c r="H51389" s="24"/>
      <c r="I51389" s="24"/>
      <c r="J51389" s="24"/>
      <c r="K51389" s="24"/>
      <c r="L51389" s="24"/>
      <c r="M51389" s="24"/>
      <c r="P51389" s="10"/>
      <c r="R51389" s="10"/>
      <c r="S51389" s="10"/>
      <c r="T51389" s="10"/>
    </row>
    <row r="51390" spans="1:20" ht="16" x14ac:dyDescent="0.2">
      <c r="A51390" s="24"/>
      <c r="B51390" s="24"/>
      <c r="C51390" s="24"/>
      <c r="D51390" s="24"/>
      <c r="E51390" s="24"/>
      <c r="F51390" s="24"/>
      <c r="G51390" s="24"/>
      <c r="H51390" s="24"/>
      <c r="I51390" s="24"/>
      <c r="J51390" s="24"/>
      <c r="K51390" s="24"/>
      <c r="L51390" s="24"/>
      <c r="M51390" s="24"/>
      <c r="P51390" s="10"/>
      <c r="R51390" s="10"/>
      <c r="S51390" s="10"/>
      <c r="T51390" s="10"/>
    </row>
    <row r="51391" spans="1:20" ht="16" x14ac:dyDescent="0.2">
      <c r="A51391" s="24"/>
      <c r="B51391" s="24"/>
      <c r="C51391" s="24"/>
      <c r="D51391" s="24"/>
      <c r="E51391" s="24"/>
      <c r="F51391" s="24"/>
      <c r="G51391" s="24"/>
      <c r="H51391" s="24"/>
      <c r="I51391" s="24"/>
      <c r="J51391" s="24"/>
      <c r="K51391" s="24"/>
      <c r="L51391" s="24"/>
      <c r="M51391" s="24"/>
      <c r="P51391" s="10"/>
      <c r="R51391" s="10"/>
      <c r="S51391" s="10"/>
      <c r="T51391" s="10"/>
    </row>
    <row r="51392" spans="1:20" ht="16" x14ac:dyDescent="0.2">
      <c r="A51392" s="24"/>
      <c r="B51392" s="24"/>
      <c r="C51392" s="24"/>
      <c r="D51392" s="24"/>
      <c r="E51392" s="24"/>
      <c r="F51392" s="24"/>
      <c r="G51392" s="24"/>
      <c r="H51392" s="24"/>
      <c r="I51392" s="24"/>
      <c r="J51392" s="24"/>
      <c r="K51392" s="24"/>
      <c r="L51392" s="24"/>
      <c r="M51392" s="24"/>
      <c r="P51392" s="10"/>
      <c r="R51392" s="10"/>
      <c r="S51392" s="10"/>
      <c r="T51392" s="10"/>
    </row>
    <row r="51393" spans="1:20" ht="16" x14ac:dyDescent="0.2">
      <c r="A51393" s="24"/>
      <c r="B51393" s="24"/>
      <c r="C51393" s="24"/>
      <c r="D51393" s="24"/>
      <c r="E51393" s="24"/>
      <c r="F51393" s="24"/>
      <c r="G51393" s="24"/>
      <c r="H51393" s="24"/>
      <c r="I51393" s="24"/>
      <c r="J51393" s="24"/>
      <c r="K51393" s="24"/>
      <c r="L51393" s="24"/>
      <c r="M51393" s="24"/>
      <c r="P51393" s="10"/>
      <c r="R51393" s="10"/>
      <c r="S51393" s="10"/>
      <c r="T51393" s="10"/>
    </row>
    <row r="51394" spans="1:20" ht="16" x14ac:dyDescent="0.2">
      <c r="A51394" s="24"/>
      <c r="B51394" s="24"/>
      <c r="C51394" s="24"/>
      <c r="D51394" s="24"/>
      <c r="E51394" s="24"/>
      <c r="F51394" s="24"/>
      <c r="G51394" s="24"/>
      <c r="H51394" s="24"/>
      <c r="I51394" s="24"/>
      <c r="J51394" s="24"/>
      <c r="K51394" s="24"/>
      <c r="L51394" s="24"/>
      <c r="M51394" s="24"/>
      <c r="P51394" s="10"/>
      <c r="R51394" s="10"/>
      <c r="S51394" s="10"/>
      <c r="T51394" s="10"/>
    </row>
    <row r="51395" spans="1:20" ht="16" x14ac:dyDescent="0.2">
      <c r="A51395" s="24"/>
      <c r="B51395" s="24"/>
      <c r="C51395" s="24"/>
      <c r="D51395" s="24"/>
      <c r="E51395" s="24"/>
      <c r="F51395" s="24"/>
      <c r="G51395" s="24"/>
      <c r="H51395" s="24"/>
      <c r="I51395" s="24"/>
      <c r="J51395" s="24"/>
      <c r="K51395" s="24"/>
      <c r="L51395" s="24"/>
      <c r="M51395" s="24"/>
      <c r="P51395" s="10"/>
      <c r="R51395" s="10"/>
      <c r="S51395" s="10"/>
      <c r="T51395" s="10"/>
    </row>
    <row r="51396" spans="1:20" ht="16" x14ac:dyDescent="0.2">
      <c r="A51396" s="24"/>
      <c r="B51396" s="24"/>
      <c r="C51396" s="24"/>
      <c r="D51396" s="24"/>
      <c r="E51396" s="24"/>
      <c r="F51396" s="24"/>
      <c r="G51396" s="24"/>
      <c r="H51396" s="24"/>
      <c r="I51396" s="24"/>
      <c r="J51396" s="24"/>
      <c r="K51396" s="24"/>
      <c r="L51396" s="24"/>
      <c r="M51396" s="24"/>
      <c r="P51396" s="10"/>
      <c r="R51396" s="10"/>
      <c r="S51396" s="10"/>
      <c r="T51396" s="10"/>
    </row>
    <row r="51397" spans="1:20" ht="16" x14ac:dyDescent="0.2">
      <c r="A51397" s="24"/>
      <c r="B51397" s="24"/>
      <c r="C51397" s="24"/>
      <c r="D51397" s="24"/>
      <c r="E51397" s="24"/>
      <c r="F51397" s="24"/>
      <c r="G51397" s="24"/>
      <c r="H51397" s="24"/>
      <c r="I51397" s="24"/>
      <c r="J51397" s="24"/>
      <c r="K51397" s="24"/>
      <c r="L51397" s="24"/>
      <c r="M51397" s="24"/>
      <c r="P51397" s="10"/>
      <c r="R51397" s="10"/>
      <c r="S51397" s="10"/>
      <c r="T51397" s="10"/>
    </row>
    <row r="51398" spans="1:20" ht="16" x14ac:dyDescent="0.2">
      <c r="A51398" s="24"/>
      <c r="B51398" s="24"/>
      <c r="C51398" s="24"/>
      <c r="D51398" s="24"/>
      <c r="E51398" s="24"/>
      <c r="F51398" s="24"/>
      <c r="G51398" s="24"/>
      <c r="H51398" s="24"/>
      <c r="I51398" s="24"/>
      <c r="J51398" s="24"/>
      <c r="K51398" s="24"/>
      <c r="L51398" s="24"/>
      <c r="M51398" s="24"/>
      <c r="P51398" s="10"/>
      <c r="R51398" s="10"/>
      <c r="S51398" s="10"/>
      <c r="T51398" s="10"/>
    </row>
    <row r="51399" spans="1:20" ht="16" x14ac:dyDescent="0.2">
      <c r="A51399" s="24"/>
      <c r="B51399" s="24"/>
      <c r="C51399" s="24"/>
      <c r="D51399" s="24"/>
      <c r="E51399" s="24"/>
      <c r="F51399" s="24"/>
      <c r="G51399" s="24"/>
      <c r="H51399" s="24"/>
      <c r="I51399" s="24"/>
      <c r="J51399" s="24"/>
      <c r="K51399" s="24"/>
      <c r="L51399" s="24"/>
      <c r="M51399" s="24"/>
      <c r="P51399" s="10"/>
      <c r="R51399" s="10"/>
      <c r="S51399" s="10"/>
      <c r="T51399" s="10"/>
    </row>
    <row r="51400" spans="1:20" ht="16" x14ac:dyDescent="0.2">
      <c r="A51400" s="24"/>
      <c r="B51400" s="24"/>
      <c r="C51400" s="24"/>
      <c r="D51400" s="24"/>
      <c r="E51400" s="24"/>
      <c r="F51400" s="24"/>
      <c r="G51400" s="24"/>
      <c r="H51400" s="24"/>
      <c r="I51400" s="24"/>
      <c r="J51400" s="24"/>
      <c r="K51400" s="24"/>
      <c r="L51400" s="24"/>
      <c r="M51400" s="24"/>
      <c r="P51400" s="10"/>
      <c r="R51400" s="10"/>
      <c r="S51400" s="10"/>
      <c r="T51400" s="10"/>
    </row>
    <row r="51401" spans="1:20" ht="16" x14ac:dyDescent="0.2">
      <c r="A51401" s="24"/>
      <c r="B51401" s="24"/>
      <c r="C51401" s="24"/>
      <c r="D51401" s="24"/>
      <c r="E51401" s="24"/>
      <c r="F51401" s="24"/>
      <c r="G51401" s="24"/>
      <c r="H51401" s="24"/>
      <c r="I51401" s="24"/>
      <c r="J51401" s="24"/>
      <c r="K51401" s="24"/>
      <c r="L51401" s="24"/>
      <c r="M51401" s="24"/>
      <c r="P51401" s="10"/>
      <c r="R51401" s="10"/>
      <c r="S51401" s="10"/>
      <c r="T51401" s="10"/>
    </row>
    <row r="51402" spans="1:20" ht="16" x14ac:dyDescent="0.2">
      <c r="A51402" s="24"/>
      <c r="B51402" s="24"/>
      <c r="C51402" s="24"/>
      <c r="D51402" s="24"/>
      <c r="E51402" s="24"/>
      <c r="F51402" s="24"/>
      <c r="G51402" s="24"/>
      <c r="H51402" s="24"/>
      <c r="I51402" s="24"/>
      <c r="J51402" s="24"/>
      <c r="K51402" s="24"/>
      <c r="L51402" s="24"/>
      <c r="M51402" s="24"/>
      <c r="P51402" s="10"/>
      <c r="R51402" s="10"/>
      <c r="S51402" s="10"/>
      <c r="T51402" s="10"/>
    </row>
    <row r="51403" spans="1:20" ht="16" x14ac:dyDescent="0.2">
      <c r="A51403" s="24"/>
      <c r="B51403" s="24"/>
      <c r="C51403" s="24"/>
      <c r="D51403" s="24"/>
      <c r="E51403" s="24"/>
      <c r="F51403" s="24"/>
      <c r="G51403" s="24"/>
      <c r="H51403" s="24"/>
      <c r="I51403" s="24"/>
      <c r="J51403" s="24"/>
      <c r="K51403" s="24"/>
      <c r="L51403" s="24"/>
      <c r="M51403" s="24"/>
      <c r="P51403" s="10"/>
      <c r="R51403" s="10"/>
      <c r="S51403" s="10"/>
      <c r="T51403" s="10"/>
    </row>
    <row r="51404" spans="1:20" ht="16" x14ac:dyDescent="0.2">
      <c r="A51404" s="24"/>
      <c r="B51404" s="24"/>
      <c r="C51404" s="24"/>
      <c r="D51404" s="24"/>
      <c r="E51404" s="24"/>
      <c r="F51404" s="24"/>
      <c r="G51404" s="24"/>
      <c r="H51404" s="24"/>
      <c r="I51404" s="24"/>
      <c r="J51404" s="24"/>
      <c r="K51404" s="24"/>
      <c r="L51404" s="24"/>
      <c r="M51404" s="24"/>
      <c r="P51404" s="10"/>
      <c r="R51404" s="10"/>
      <c r="S51404" s="10"/>
      <c r="T51404" s="10"/>
    </row>
    <row r="51405" spans="1:20" ht="16" x14ac:dyDescent="0.2">
      <c r="A51405" s="24"/>
      <c r="B51405" s="24"/>
      <c r="C51405" s="24"/>
      <c r="D51405" s="24"/>
      <c r="E51405" s="24"/>
      <c r="F51405" s="24"/>
      <c r="G51405" s="24"/>
      <c r="H51405" s="24"/>
      <c r="I51405" s="24"/>
      <c r="J51405" s="24"/>
      <c r="K51405" s="24"/>
      <c r="L51405" s="24"/>
      <c r="M51405" s="24"/>
      <c r="P51405" s="10"/>
      <c r="R51405" s="10"/>
      <c r="S51405" s="10"/>
      <c r="T51405" s="10"/>
    </row>
    <row r="51406" spans="1:20" ht="16" x14ac:dyDescent="0.2">
      <c r="A51406" s="24"/>
      <c r="B51406" s="24"/>
      <c r="C51406" s="24"/>
      <c r="D51406" s="24"/>
      <c r="E51406" s="24"/>
      <c r="F51406" s="24"/>
      <c r="G51406" s="24"/>
      <c r="H51406" s="24"/>
      <c r="I51406" s="24"/>
      <c r="J51406" s="24"/>
      <c r="K51406" s="24"/>
      <c r="L51406" s="24"/>
      <c r="M51406" s="24"/>
      <c r="P51406" s="10"/>
      <c r="R51406" s="10"/>
      <c r="S51406" s="10"/>
      <c r="T51406" s="10"/>
    </row>
    <row r="51407" spans="1:20" ht="16" x14ac:dyDescent="0.2">
      <c r="A51407" s="24"/>
      <c r="B51407" s="24"/>
      <c r="C51407" s="24"/>
      <c r="D51407" s="24"/>
      <c r="E51407" s="24"/>
      <c r="F51407" s="24"/>
      <c r="G51407" s="24"/>
      <c r="H51407" s="24"/>
      <c r="I51407" s="24"/>
      <c r="J51407" s="24"/>
      <c r="K51407" s="24"/>
      <c r="L51407" s="24"/>
      <c r="M51407" s="24"/>
      <c r="P51407" s="10"/>
      <c r="R51407" s="10"/>
      <c r="S51407" s="10"/>
      <c r="T51407" s="10"/>
    </row>
    <row r="51408" spans="1:20" ht="16" x14ac:dyDescent="0.2">
      <c r="A51408" s="24"/>
      <c r="B51408" s="24"/>
      <c r="C51408" s="24"/>
      <c r="D51408" s="24"/>
      <c r="E51408" s="24"/>
      <c r="F51408" s="24"/>
      <c r="G51408" s="24"/>
      <c r="H51408" s="24"/>
      <c r="I51408" s="24"/>
      <c r="J51408" s="24"/>
      <c r="K51408" s="24"/>
      <c r="L51408" s="24"/>
      <c r="M51408" s="24"/>
      <c r="P51408" s="10"/>
      <c r="R51408" s="10"/>
      <c r="S51408" s="10"/>
      <c r="T51408" s="10"/>
    </row>
    <row r="51409" spans="1:20" ht="16" x14ac:dyDescent="0.2">
      <c r="A51409" s="24"/>
      <c r="B51409" s="24"/>
      <c r="C51409" s="24"/>
      <c r="D51409" s="24"/>
      <c r="E51409" s="24"/>
      <c r="F51409" s="24"/>
      <c r="G51409" s="24"/>
      <c r="H51409" s="24"/>
      <c r="I51409" s="24"/>
      <c r="J51409" s="24"/>
      <c r="K51409" s="24"/>
      <c r="L51409" s="24"/>
      <c r="M51409" s="24"/>
      <c r="P51409" s="10"/>
      <c r="R51409" s="10"/>
      <c r="S51409" s="10"/>
      <c r="T51409" s="10"/>
    </row>
    <row r="51410" spans="1:20" ht="16" x14ac:dyDescent="0.2">
      <c r="A51410" s="24"/>
      <c r="B51410" s="24"/>
      <c r="C51410" s="24"/>
      <c r="D51410" s="24"/>
      <c r="E51410" s="24"/>
      <c r="F51410" s="24"/>
      <c r="G51410" s="24"/>
      <c r="H51410" s="24"/>
      <c r="I51410" s="24"/>
      <c r="J51410" s="24"/>
      <c r="K51410" s="24"/>
      <c r="L51410" s="24"/>
      <c r="M51410" s="24"/>
      <c r="P51410" s="10"/>
      <c r="R51410" s="10"/>
      <c r="S51410" s="10"/>
      <c r="T51410" s="10"/>
    </row>
    <row r="51411" spans="1:20" ht="16" x14ac:dyDescent="0.2">
      <c r="A51411" s="24"/>
      <c r="B51411" s="24"/>
      <c r="C51411" s="24"/>
      <c r="D51411" s="24"/>
      <c r="E51411" s="24"/>
      <c r="F51411" s="24"/>
      <c r="G51411" s="24"/>
      <c r="H51411" s="24"/>
      <c r="I51411" s="24"/>
      <c r="J51411" s="24"/>
      <c r="K51411" s="24"/>
      <c r="L51411" s="24"/>
      <c r="M51411" s="24"/>
      <c r="P51411" s="10"/>
      <c r="R51411" s="10"/>
      <c r="S51411" s="10"/>
      <c r="T51411" s="10"/>
    </row>
    <row r="51412" spans="1:20" ht="16" x14ac:dyDescent="0.2">
      <c r="A51412" s="24"/>
      <c r="B51412" s="24"/>
      <c r="C51412" s="24"/>
      <c r="D51412" s="24"/>
      <c r="E51412" s="24"/>
      <c r="F51412" s="24"/>
      <c r="G51412" s="24"/>
      <c r="H51412" s="24"/>
      <c r="I51412" s="24"/>
      <c r="J51412" s="24"/>
      <c r="K51412" s="24"/>
      <c r="L51412" s="24"/>
      <c r="M51412" s="24"/>
      <c r="P51412" s="10"/>
      <c r="R51412" s="10"/>
      <c r="S51412" s="10"/>
      <c r="T51412" s="10"/>
    </row>
    <row r="51413" spans="1:20" ht="16" x14ac:dyDescent="0.2">
      <c r="A51413" s="24"/>
      <c r="B51413" s="24"/>
      <c r="C51413" s="24"/>
      <c r="D51413" s="24"/>
      <c r="E51413" s="24"/>
      <c r="F51413" s="24"/>
      <c r="G51413" s="24"/>
      <c r="H51413" s="24"/>
      <c r="I51413" s="24"/>
      <c r="J51413" s="24"/>
      <c r="K51413" s="24"/>
      <c r="L51413" s="24"/>
      <c r="M51413" s="24"/>
      <c r="P51413" s="10"/>
      <c r="R51413" s="10"/>
      <c r="S51413" s="10"/>
      <c r="T51413" s="10"/>
    </row>
    <row r="51414" spans="1:20" ht="16" x14ac:dyDescent="0.2">
      <c r="A51414" s="24"/>
      <c r="B51414" s="24"/>
      <c r="C51414" s="24"/>
      <c r="D51414" s="24"/>
      <c r="E51414" s="24"/>
      <c r="F51414" s="24"/>
      <c r="G51414" s="24"/>
      <c r="H51414" s="24"/>
      <c r="I51414" s="24"/>
      <c r="J51414" s="24"/>
      <c r="K51414" s="24"/>
      <c r="L51414" s="24"/>
      <c r="M51414" s="24"/>
      <c r="P51414" s="10"/>
      <c r="R51414" s="10"/>
      <c r="S51414" s="10"/>
      <c r="T51414" s="10"/>
    </row>
    <row r="51415" spans="1:20" ht="16" x14ac:dyDescent="0.2">
      <c r="A51415" s="24"/>
      <c r="B51415" s="24"/>
      <c r="C51415" s="24"/>
      <c r="D51415" s="24"/>
      <c r="E51415" s="24"/>
      <c r="F51415" s="24"/>
      <c r="G51415" s="24"/>
      <c r="H51415" s="24"/>
      <c r="I51415" s="24"/>
      <c r="J51415" s="24"/>
      <c r="K51415" s="24"/>
      <c r="L51415" s="24"/>
      <c r="M51415" s="24"/>
      <c r="P51415" s="10"/>
      <c r="R51415" s="10"/>
      <c r="S51415" s="10"/>
      <c r="T51415" s="10"/>
    </row>
    <row r="51416" spans="1:20" ht="16" x14ac:dyDescent="0.2">
      <c r="A51416" s="24"/>
      <c r="B51416" s="24"/>
      <c r="C51416" s="24"/>
      <c r="D51416" s="24"/>
      <c r="E51416" s="24"/>
      <c r="F51416" s="24"/>
      <c r="G51416" s="24"/>
      <c r="H51416" s="24"/>
      <c r="I51416" s="24"/>
      <c r="J51416" s="24"/>
      <c r="K51416" s="24"/>
      <c r="L51416" s="24"/>
      <c r="M51416" s="24"/>
      <c r="P51416" s="10"/>
      <c r="R51416" s="10"/>
      <c r="S51416" s="10"/>
      <c r="T51416" s="10"/>
    </row>
    <row r="51417" spans="1:20" ht="16" x14ac:dyDescent="0.2">
      <c r="A51417" s="24"/>
      <c r="B51417" s="24"/>
      <c r="C51417" s="24"/>
      <c r="D51417" s="24"/>
      <c r="E51417" s="24"/>
      <c r="F51417" s="24"/>
      <c r="G51417" s="24"/>
      <c r="H51417" s="24"/>
      <c r="I51417" s="24"/>
      <c r="J51417" s="24"/>
      <c r="K51417" s="24"/>
      <c r="L51417" s="24"/>
      <c r="M51417" s="24"/>
      <c r="P51417" s="10"/>
      <c r="R51417" s="10"/>
      <c r="S51417" s="10"/>
      <c r="T51417" s="10"/>
    </row>
    <row r="51418" spans="1:20" ht="16" x14ac:dyDescent="0.2">
      <c r="A51418" s="24"/>
      <c r="B51418" s="24"/>
      <c r="C51418" s="24"/>
      <c r="D51418" s="24"/>
      <c r="E51418" s="24"/>
      <c r="F51418" s="24"/>
      <c r="G51418" s="24"/>
      <c r="H51418" s="24"/>
      <c r="I51418" s="24"/>
      <c r="J51418" s="24"/>
      <c r="K51418" s="24"/>
      <c r="L51418" s="24"/>
      <c r="M51418" s="24"/>
      <c r="P51418" s="10"/>
      <c r="R51418" s="10"/>
      <c r="S51418" s="10"/>
      <c r="T51418" s="10"/>
    </row>
    <row r="51419" spans="1:20" ht="16" x14ac:dyDescent="0.2">
      <c r="A51419" s="24"/>
      <c r="B51419" s="24"/>
      <c r="C51419" s="24"/>
      <c r="D51419" s="24"/>
      <c r="E51419" s="24"/>
      <c r="F51419" s="24"/>
      <c r="G51419" s="24"/>
      <c r="H51419" s="24"/>
      <c r="I51419" s="24"/>
      <c r="J51419" s="24"/>
      <c r="K51419" s="24"/>
      <c r="L51419" s="24"/>
      <c r="M51419" s="24"/>
      <c r="P51419" s="10"/>
      <c r="R51419" s="10"/>
      <c r="S51419" s="10"/>
      <c r="T51419" s="10"/>
    </row>
    <row r="51420" spans="1:20" ht="16" x14ac:dyDescent="0.2">
      <c r="A51420" s="24"/>
      <c r="B51420" s="24"/>
      <c r="C51420" s="24"/>
      <c r="D51420" s="24"/>
      <c r="E51420" s="24"/>
      <c r="F51420" s="24"/>
      <c r="G51420" s="24"/>
      <c r="H51420" s="24"/>
      <c r="I51420" s="24"/>
      <c r="J51420" s="24"/>
      <c r="K51420" s="24"/>
      <c r="L51420" s="24"/>
      <c r="M51420" s="24"/>
      <c r="P51420" s="10"/>
      <c r="R51420" s="10"/>
      <c r="S51420" s="10"/>
      <c r="T51420" s="10"/>
    </row>
    <row r="51421" spans="1:20" ht="16" x14ac:dyDescent="0.2">
      <c r="A51421" s="24"/>
      <c r="B51421" s="24"/>
      <c r="C51421" s="24"/>
      <c r="D51421" s="24"/>
      <c r="E51421" s="24"/>
      <c r="F51421" s="24"/>
      <c r="G51421" s="24"/>
      <c r="H51421" s="24"/>
      <c r="I51421" s="24"/>
      <c r="J51421" s="24"/>
      <c r="K51421" s="24"/>
      <c r="L51421" s="24"/>
      <c r="M51421" s="24"/>
      <c r="P51421" s="10"/>
      <c r="R51421" s="10"/>
      <c r="S51421" s="10"/>
      <c r="T51421" s="10"/>
    </row>
    <row r="51422" spans="1:20" ht="16" x14ac:dyDescent="0.2">
      <c r="A51422" s="24"/>
      <c r="B51422" s="24"/>
      <c r="C51422" s="24"/>
      <c r="D51422" s="24"/>
      <c r="E51422" s="24"/>
      <c r="F51422" s="24"/>
      <c r="G51422" s="24"/>
      <c r="H51422" s="24"/>
      <c r="I51422" s="24"/>
      <c r="J51422" s="24"/>
      <c r="K51422" s="24"/>
      <c r="L51422" s="24"/>
      <c r="M51422" s="24"/>
      <c r="P51422" s="10"/>
      <c r="R51422" s="10"/>
      <c r="S51422" s="10"/>
      <c r="T51422" s="10"/>
    </row>
    <row r="51423" spans="1:20" ht="16" x14ac:dyDescent="0.2">
      <c r="A51423" s="24"/>
      <c r="B51423" s="24"/>
      <c r="C51423" s="24"/>
      <c r="D51423" s="24"/>
      <c r="E51423" s="24"/>
      <c r="F51423" s="24"/>
      <c r="G51423" s="24"/>
      <c r="H51423" s="24"/>
      <c r="I51423" s="24"/>
      <c r="J51423" s="24"/>
      <c r="K51423" s="24"/>
      <c r="L51423" s="24"/>
      <c r="M51423" s="24"/>
      <c r="P51423" s="10"/>
      <c r="R51423" s="10"/>
      <c r="S51423" s="10"/>
      <c r="T51423" s="10"/>
    </row>
    <row r="51424" spans="1:20" ht="16" x14ac:dyDescent="0.2">
      <c r="A51424" s="24"/>
      <c r="B51424" s="24"/>
      <c r="C51424" s="24"/>
      <c r="D51424" s="24"/>
      <c r="E51424" s="24"/>
      <c r="F51424" s="24"/>
      <c r="G51424" s="24"/>
      <c r="H51424" s="24"/>
      <c r="I51424" s="24"/>
      <c r="J51424" s="24"/>
      <c r="K51424" s="24"/>
      <c r="L51424" s="24"/>
      <c r="M51424" s="24"/>
      <c r="P51424" s="10"/>
      <c r="R51424" s="10"/>
      <c r="S51424" s="10"/>
      <c r="T51424" s="10"/>
    </row>
    <row r="51425" spans="1:20" ht="16" x14ac:dyDescent="0.2">
      <c r="A51425" s="24"/>
      <c r="B51425" s="24"/>
      <c r="C51425" s="24"/>
      <c r="D51425" s="24"/>
      <c r="E51425" s="24"/>
      <c r="F51425" s="24"/>
      <c r="G51425" s="24"/>
      <c r="H51425" s="24"/>
      <c r="I51425" s="24"/>
      <c r="J51425" s="24"/>
      <c r="K51425" s="24"/>
      <c r="L51425" s="24"/>
      <c r="M51425" s="24"/>
      <c r="P51425" s="10"/>
      <c r="R51425" s="10"/>
      <c r="S51425" s="10"/>
      <c r="T51425" s="10"/>
    </row>
    <row r="51426" spans="1:20" ht="16" x14ac:dyDescent="0.2">
      <c r="A51426" s="24"/>
      <c r="B51426" s="24"/>
      <c r="C51426" s="24"/>
      <c r="D51426" s="24"/>
      <c r="E51426" s="24"/>
      <c r="F51426" s="24"/>
      <c r="G51426" s="24"/>
      <c r="H51426" s="24"/>
      <c r="I51426" s="24"/>
      <c r="J51426" s="24"/>
      <c r="K51426" s="24"/>
      <c r="L51426" s="24"/>
      <c r="M51426" s="24"/>
      <c r="P51426" s="10"/>
      <c r="R51426" s="10"/>
      <c r="S51426" s="10"/>
      <c r="T51426" s="10"/>
    </row>
    <row r="51427" spans="1:20" ht="16" x14ac:dyDescent="0.2">
      <c r="A51427" s="24"/>
      <c r="B51427" s="24"/>
      <c r="C51427" s="24"/>
      <c r="D51427" s="24"/>
      <c r="E51427" s="24"/>
      <c r="F51427" s="24"/>
      <c r="G51427" s="24"/>
      <c r="H51427" s="24"/>
      <c r="I51427" s="24"/>
      <c r="J51427" s="24"/>
      <c r="K51427" s="24"/>
      <c r="L51427" s="24"/>
      <c r="M51427" s="24"/>
      <c r="P51427" s="10"/>
      <c r="R51427" s="10"/>
      <c r="S51427" s="10"/>
      <c r="T51427" s="10"/>
    </row>
    <row r="51428" spans="1:20" ht="16" x14ac:dyDescent="0.2">
      <c r="A51428" s="24"/>
      <c r="B51428" s="24"/>
      <c r="C51428" s="24"/>
      <c r="D51428" s="24"/>
      <c r="E51428" s="24"/>
      <c r="F51428" s="24"/>
      <c r="G51428" s="24"/>
      <c r="H51428" s="24"/>
      <c r="I51428" s="24"/>
      <c r="J51428" s="24"/>
      <c r="K51428" s="24"/>
      <c r="L51428" s="24"/>
      <c r="M51428" s="24"/>
      <c r="P51428" s="10"/>
      <c r="R51428" s="10"/>
      <c r="S51428" s="10"/>
      <c r="T51428" s="10"/>
    </row>
    <row r="51429" spans="1:20" ht="16" x14ac:dyDescent="0.2">
      <c r="A51429" s="24"/>
      <c r="B51429" s="24"/>
      <c r="C51429" s="24"/>
      <c r="D51429" s="24"/>
      <c r="E51429" s="24"/>
      <c r="F51429" s="24"/>
      <c r="G51429" s="24"/>
      <c r="H51429" s="24"/>
      <c r="I51429" s="24"/>
      <c r="J51429" s="24"/>
      <c r="K51429" s="24"/>
      <c r="L51429" s="24"/>
      <c r="M51429" s="24"/>
      <c r="P51429" s="10"/>
      <c r="R51429" s="10"/>
      <c r="S51429" s="10"/>
      <c r="T51429" s="10"/>
    </row>
    <row r="51430" spans="1:20" ht="16" x14ac:dyDescent="0.2">
      <c r="A51430" s="24"/>
      <c r="B51430" s="24"/>
      <c r="C51430" s="24"/>
      <c r="D51430" s="24"/>
      <c r="E51430" s="24"/>
      <c r="F51430" s="24"/>
      <c r="G51430" s="24"/>
      <c r="H51430" s="24"/>
      <c r="I51430" s="24"/>
      <c r="J51430" s="24"/>
      <c r="K51430" s="24"/>
      <c r="L51430" s="24"/>
      <c r="M51430" s="24"/>
      <c r="P51430" s="10"/>
      <c r="R51430" s="10"/>
      <c r="S51430" s="10"/>
      <c r="T51430" s="10"/>
    </row>
    <row r="51431" spans="1:20" ht="16" x14ac:dyDescent="0.2">
      <c r="A51431" s="24"/>
      <c r="B51431" s="24"/>
      <c r="C51431" s="24"/>
      <c r="D51431" s="24"/>
      <c r="E51431" s="24"/>
      <c r="F51431" s="24"/>
      <c r="G51431" s="24"/>
      <c r="H51431" s="24"/>
      <c r="I51431" s="24"/>
      <c r="J51431" s="24"/>
      <c r="K51431" s="24"/>
      <c r="L51431" s="24"/>
      <c r="M51431" s="24"/>
      <c r="P51431" s="10"/>
      <c r="R51431" s="10"/>
      <c r="S51431" s="10"/>
      <c r="T51431" s="10"/>
    </row>
    <row r="51432" spans="1:20" ht="16" x14ac:dyDescent="0.2">
      <c r="A51432" s="24"/>
      <c r="B51432" s="24"/>
      <c r="C51432" s="24"/>
      <c r="D51432" s="24"/>
      <c r="E51432" s="24"/>
      <c r="F51432" s="24"/>
      <c r="G51432" s="24"/>
      <c r="H51432" s="24"/>
      <c r="I51432" s="24"/>
      <c r="J51432" s="24"/>
      <c r="K51432" s="24"/>
      <c r="L51432" s="24"/>
      <c r="M51432" s="24"/>
      <c r="P51432" s="10"/>
      <c r="R51432" s="10"/>
      <c r="S51432" s="10"/>
      <c r="T51432" s="10"/>
    </row>
    <row r="51433" spans="1:20" ht="16" x14ac:dyDescent="0.2">
      <c r="A51433" s="24"/>
      <c r="B51433" s="24"/>
      <c r="C51433" s="24"/>
      <c r="D51433" s="24"/>
      <c r="E51433" s="24"/>
      <c r="F51433" s="24"/>
      <c r="G51433" s="24"/>
      <c r="H51433" s="24"/>
      <c r="I51433" s="24"/>
      <c r="J51433" s="24"/>
      <c r="K51433" s="24"/>
      <c r="L51433" s="24"/>
      <c r="M51433" s="24"/>
      <c r="P51433" s="10"/>
      <c r="R51433" s="10"/>
      <c r="S51433" s="10"/>
      <c r="T51433" s="10"/>
    </row>
    <row r="51434" spans="1:20" ht="16" x14ac:dyDescent="0.2">
      <c r="A51434" s="24"/>
      <c r="B51434" s="24"/>
      <c r="C51434" s="24"/>
      <c r="D51434" s="24"/>
      <c r="E51434" s="24"/>
      <c r="F51434" s="24"/>
      <c r="G51434" s="24"/>
      <c r="H51434" s="24"/>
      <c r="I51434" s="24"/>
      <c r="J51434" s="24"/>
      <c r="K51434" s="24"/>
      <c r="L51434" s="24"/>
      <c r="M51434" s="24"/>
      <c r="P51434" s="10"/>
      <c r="R51434" s="10"/>
      <c r="S51434" s="10"/>
      <c r="T51434" s="10"/>
    </row>
    <row r="51435" spans="1:20" ht="16" x14ac:dyDescent="0.2">
      <c r="A51435" s="24"/>
      <c r="B51435" s="24"/>
      <c r="C51435" s="24"/>
      <c r="D51435" s="24"/>
      <c r="E51435" s="24"/>
      <c r="F51435" s="24"/>
      <c r="G51435" s="24"/>
      <c r="H51435" s="24"/>
      <c r="I51435" s="24"/>
      <c r="J51435" s="24"/>
      <c r="K51435" s="24"/>
      <c r="L51435" s="24"/>
      <c r="M51435" s="24"/>
      <c r="P51435" s="10"/>
      <c r="R51435" s="10"/>
      <c r="S51435" s="10"/>
      <c r="T51435" s="10"/>
    </row>
    <row r="51436" spans="1:20" ht="16" x14ac:dyDescent="0.2">
      <c r="A51436" s="24"/>
      <c r="B51436" s="24"/>
      <c r="C51436" s="24"/>
      <c r="D51436" s="24"/>
      <c r="E51436" s="24"/>
      <c r="F51436" s="24"/>
      <c r="G51436" s="24"/>
      <c r="H51436" s="24"/>
      <c r="I51436" s="24"/>
      <c r="J51436" s="24"/>
      <c r="K51436" s="24"/>
      <c r="L51436" s="24"/>
      <c r="M51436" s="24"/>
      <c r="P51436" s="10"/>
      <c r="R51436" s="10"/>
      <c r="S51436" s="10"/>
      <c r="T51436" s="10"/>
    </row>
    <row r="51437" spans="1:20" ht="16" x14ac:dyDescent="0.2">
      <c r="A51437" s="24"/>
      <c r="B51437" s="24"/>
      <c r="C51437" s="24"/>
      <c r="D51437" s="24"/>
      <c r="E51437" s="24"/>
      <c r="F51437" s="24"/>
      <c r="G51437" s="24"/>
      <c r="H51437" s="24"/>
      <c r="I51437" s="24"/>
      <c r="J51437" s="24"/>
      <c r="K51437" s="24"/>
      <c r="L51437" s="24"/>
      <c r="M51437" s="24"/>
      <c r="P51437" s="10"/>
      <c r="R51437" s="10"/>
      <c r="S51437" s="10"/>
      <c r="T51437" s="10"/>
    </row>
    <row r="51438" spans="1:20" ht="16" x14ac:dyDescent="0.2">
      <c r="A51438" s="24"/>
      <c r="B51438" s="24"/>
      <c r="C51438" s="24"/>
      <c r="D51438" s="24"/>
      <c r="E51438" s="24"/>
      <c r="F51438" s="24"/>
      <c r="G51438" s="24"/>
      <c r="H51438" s="24"/>
      <c r="I51438" s="24"/>
      <c r="J51438" s="24"/>
      <c r="K51438" s="24"/>
      <c r="L51438" s="24"/>
      <c r="M51438" s="24"/>
      <c r="P51438" s="10"/>
      <c r="R51438" s="10"/>
      <c r="S51438" s="10"/>
      <c r="T51438" s="10"/>
    </row>
    <row r="51439" spans="1:20" ht="16" x14ac:dyDescent="0.2">
      <c r="A51439" s="24"/>
      <c r="B51439" s="24"/>
      <c r="C51439" s="24"/>
      <c r="D51439" s="24"/>
      <c r="E51439" s="24"/>
      <c r="F51439" s="24"/>
      <c r="G51439" s="24"/>
      <c r="H51439" s="24"/>
      <c r="I51439" s="24"/>
      <c r="J51439" s="24"/>
      <c r="K51439" s="24"/>
      <c r="L51439" s="24"/>
      <c r="M51439" s="24"/>
      <c r="P51439" s="10"/>
      <c r="R51439" s="10"/>
      <c r="S51439" s="10"/>
      <c r="T51439" s="10"/>
    </row>
    <row r="51440" spans="1:20" ht="16" x14ac:dyDescent="0.2">
      <c r="A51440" s="24"/>
      <c r="B51440" s="24"/>
      <c r="C51440" s="24"/>
      <c r="D51440" s="24"/>
      <c r="E51440" s="24"/>
      <c r="F51440" s="24"/>
      <c r="G51440" s="24"/>
      <c r="H51440" s="24"/>
      <c r="I51440" s="24"/>
      <c r="J51440" s="24"/>
      <c r="K51440" s="24"/>
      <c r="L51440" s="24"/>
      <c r="M51440" s="24"/>
      <c r="P51440" s="10"/>
      <c r="R51440" s="10"/>
      <c r="S51440" s="10"/>
      <c r="T51440" s="10"/>
    </row>
    <row r="51441" spans="1:20" ht="16" x14ac:dyDescent="0.2">
      <c r="A51441" s="24"/>
      <c r="B51441" s="24"/>
      <c r="C51441" s="24"/>
      <c r="D51441" s="24"/>
      <c r="E51441" s="24"/>
      <c r="F51441" s="24"/>
      <c r="G51441" s="24"/>
      <c r="H51441" s="24"/>
      <c r="I51441" s="24"/>
      <c r="J51441" s="24"/>
      <c r="K51441" s="24"/>
      <c r="L51441" s="24"/>
      <c r="M51441" s="24"/>
      <c r="P51441" s="10"/>
      <c r="R51441" s="10"/>
      <c r="S51441" s="10"/>
      <c r="T51441" s="10"/>
    </row>
    <row r="51442" spans="1:20" ht="16" x14ac:dyDescent="0.2">
      <c r="A51442" s="24"/>
      <c r="B51442" s="24"/>
      <c r="C51442" s="24"/>
      <c r="D51442" s="24"/>
      <c r="E51442" s="24"/>
      <c r="F51442" s="24"/>
      <c r="G51442" s="24"/>
      <c r="H51442" s="24"/>
      <c r="I51442" s="24"/>
      <c r="J51442" s="24"/>
      <c r="K51442" s="24"/>
      <c r="L51442" s="24"/>
      <c r="M51442" s="24"/>
      <c r="P51442" s="10"/>
      <c r="R51442" s="10"/>
      <c r="S51442" s="10"/>
      <c r="T51442" s="10"/>
    </row>
    <row r="51443" spans="1:20" ht="16" x14ac:dyDescent="0.2">
      <c r="A51443" s="24"/>
      <c r="B51443" s="24"/>
      <c r="C51443" s="24"/>
      <c r="D51443" s="24"/>
      <c r="E51443" s="24"/>
      <c r="F51443" s="24"/>
      <c r="G51443" s="24"/>
      <c r="H51443" s="24"/>
      <c r="I51443" s="24"/>
      <c r="J51443" s="24"/>
      <c r="K51443" s="24"/>
      <c r="L51443" s="24"/>
      <c r="M51443" s="24"/>
      <c r="P51443" s="10"/>
      <c r="R51443" s="10"/>
      <c r="S51443" s="10"/>
      <c r="T51443" s="10"/>
    </row>
    <row r="51444" spans="1:20" ht="16" x14ac:dyDescent="0.2">
      <c r="A51444" s="24"/>
      <c r="B51444" s="24"/>
      <c r="C51444" s="24"/>
      <c r="D51444" s="24"/>
      <c r="E51444" s="24"/>
      <c r="F51444" s="24"/>
      <c r="G51444" s="24"/>
      <c r="H51444" s="24"/>
      <c r="I51444" s="24"/>
      <c r="J51444" s="24"/>
      <c r="K51444" s="24"/>
      <c r="L51444" s="24"/>
      <c r="M51444" s="24"/>
      <c r="P51444" s="10"/>
      <c r="R51444" s="10"/>
      <c r="S51444" s="10"/>
      <c r="T51444" s="10"/>
    </row>
    <row r="51445" spans="1:20" ht="16" x14ac:dyDescent="0.2">
      <c r="A51445" s="24"/>
      <c r="B51445" s="24"/>
      <c r="C51445" s="24"/>
      <c r="D51445" s="24"/>
      <c r="E51445" s="24"/>
      <c r="F51445" s="24"/>
      <c r="G51445" s="24"/>
      <c r="H51445" s="24"/>
      <c r="I51445" s="24"/>
      <c r="J51445" s="24"/>
      <c r="K51445" s="24"/>
      <c r="L51445" s="24"/>
      <c r="M51445" s="24"/>
      <c r="P51445" s="10"/>
      <c r="R51445" s="10"/>
      <c r="S51445" s="10"/>
      <c r="T51445" s="10"/>
    </row>
    <row r="51446" spans="1:20" ht="16" x14ac:dyDescent="0.2">
      <c r="A51446" s="24"/>
      <c r="B51446" s="24"/>
      <c r="C51446" s="24"/>
      <c r="D51446" s="24"/>
      <c r="E51446" s="24"/>
      <c r="F51446" s="24"/>
      <c r="G51446" s="24"/>
      <c r="H51446" s="24"/>
      <c r="I51446" s="24"/>
      <c r="J51446" s="24"/>
      <c r="K51446" s="24"/>
      <c r="L51446" s="24"/>
      <c r="M51446" s="24"/>
      <c r="P51446" s="10"/>
      <c r="R51446" s="10"/>
      <c r="S51446" s="10"/>
      <c r="T51446" s="10"/>
    </row>
    <row r="51447" spans="1:20" ht="16" x14ac:dyDescent="0.2">
      <c r="A51447" s="24"/>
      <c r="B51447" s="24"/>
      <c r="C51447" s="24"/>
      <c r="D51447" s="24"/>
      <c r="E51447" s="24"/>
      <c r="F51447" s="24"/>
      <c r="G51447" s="24"/>
      <c r="H51447" s="24"/>
      <c r="I51447" s="24"/>
      <c r="J51447" s="24"/>
      <c r="K51447" s="24"/>
      <c r="L51447" s="24"/>
      <c r="M51447" s="24"/>
      <c r="P51447" s="10"/>
      <c r="R51447" s="10"/>
      <c r="S51447" s="10"/>
      <c r="T51447" s="10"/>
    </row>
    <row r="51448" spans="1:20" ht="16" x14ac:dyDescent="0.2">
      <c r="A51448" s="24"/>
      <c r="B51448" s="24"/>
      <c r="C51448" s="24"/>
      <c r="D51448" s="24"/>
      <c r="E51448" s="24"/>
      <c r="F51448" s="24"/>
      <c r="G51448" s="24"/>
      <c r="H51448" s="24"/>
      <c r="I51448" s="24"/>
      <c r="J51448" s="24"/>
      <c r="K51448" s="24"/>
      <c r="L51448" s="24"/>
      <c r="M51448" s="24"/>
      <c r="P51448" s="10"/>
      <c r="R51448" s="10"/>
      <c r="S51448" s="10"/>
      <c r="T51448" s="10"/>
    </row>
    <row r="51449" spans="1:20" ht="16" x14ac:dyDescent="0.2">
      <c r="A51449" s="24"/>
      <c r="B51449" s="24"/>
      <c r="C51449" s="24"/>
      <c r="D51449" s="24"/>
      <c r="E51449" s="24"/>
      <c r="F51449" s="24"/>
      <c r="G51449" s="24"/>
      <c r="H51449" s="24"/>
      <c r="I51449" s="24"/>
      <c r="J51449" s="24"/>
      <c r="K51449" s="24"/>
      <c r="L51449" s="24"/>
      <c r="M51449" s="24"/>
      <c r="P51449" s="10"/>
      <c r="R51449" s="10"/>
      <c r="S51449" s="10"/>
      <c r="T51449" s="10"/>
    </row>
    <row r="51450" spans="1:20" ht="16" x14ac:dyDescent="0.2">
      <c r="A51450" s="24"/>
      <c r="B51450" s="24"/>
      <c r="C51450" s="24"/>
      <c r="D51450" s="24"/>
      <c r="E51450" s="24"/>
      <c r="F51450" s="24"/>
      <c r="G51450" s="24"/>
      <c r="H51450" s="24"/>
      <c r="I51450" s="24"/>
      <c r="J51450" s="24"/>
      <c r="K51450" s="24"/>
      <c r="L51450" s="24"/>
      <c r="M51450" s="24"/>
      <c r="P51450" s="10"/>
      <c r="R51450" s="10"/>
      <c r="S51450" s="10"/>
      <c r="T51450" s="10"/>
    </row>
    <row r="51451" spans="1:20" ht="16" x14ac:dyDescent="0.2">
      <c r="A51451" s="24"/>
      <c r="B51451" s="24"/>
      <c r="C51451" s="24"/>
      <c r="D51451" s="24"/>
      <c r="E51451" s="24"/>
      <c r="F51451" s="24"/>
      <c r="G51451" s="24"/>
      <c r="H51451" s="24"/>
      <c r="I51451" s="24"/>
      <c r="J51451" s="24"/>
      <c r="K51451" s="24"/>
      <c r="L51451" s="24"/>
      <c r="M51451" s="24"/>
      <c r="P51451" s="10"/>
      <c r="R51451" s="10"/>
      <c r="S51451" s="10"/>
      <c r="T51451" s="10"/>
    </row>
    <row r="51452" spans="1:20" ht="16" x14ac:dyDescent="0.2">
      <c r="A51452" s="24"/>
      <c r="B51452" s="24"/>
      <c r="C51452" s="24"/>
      <c r="D51452" s="24"/>
      <c r="E51452" s="24"/>
      <c r="F51452" s="24"/>
      <c r="G51452" s="24"/>
      <c r="H51452" s="24"/>
      <c r="I51452" s="24"/>
      <c r="J51452" s="24"/>
      <c r="K51452" s="24"/>
      <c r="L51452" s="24"/>
      <c r="M51452" s="24"/>
      <c r="P51452" s="10"/>
      <c r="R51452" s="10"/>
      <c r="S51452" s="10"/>
      <c r="T51452" s="10"/>
    </row>
    <row r="51453" spans="1:20" ht="16" x14ac:dyDescent="0.2">
      <c r="A51453" s="24"/>
      <c r="B51453" s="24"/>
      <c r="C51453" s="24"/>
      <c r="D51453" s="24"/>
      <c r="E51453" s="24"/>
      <c r="F51453" s="24"/>
      <c r="G51453" s="24"/>
      <c r="H51453" s="24"/>
      <c r="I51453" s="24"/>
      <c r="J51453" s="24"/>
      <c r="K51453" s="24"/>
      <c r="L51453" s="24"/>
      <c r="M51453" s="24"/>
      <c r="P51453" s="10"/>
      <c r="R51453" s="10"/>
      <c r="S51453" s="10"/>
      <c r="T51453" s="10"/>
    </row>
    <row r="51454" spans="1:20" ht="16" x14ac:dyDescent="0.2">
      <c r="A51454" s="24"/>
      <c r="B51454" s="24"/>
      <c r="C51454" s="24"/>
      <c r="D51454" s="24"/>
      <c r="E51454" s="24"/>
      <c r="F51454" s="24"/>
      <c r="G51454" s="24"/>
      <c r="H51454" s="24"/>
      <c r="I51454" s="24"/>
      <c r="J51454" s="24"/>
      <c r="K51454" s="24"/>
      <c r="L51454" s="24"/>
      <c r="M51454" s="24"/>
      <c r="P51454" s="10"/>
      <c r="R51454" s="10"/>
      <c r="S51454" s="10"/>
      <c r="T51454" s="10"/>
    </row>
    <row r="51455" spans="1:20" ht="16" x14ac:dyDescent="0.2">
      <c r="A51455" s="24"/>
      <c r="B51455" s="24"/>
      <c r="C51455" s="24"/>
      <c r="D51455" s="24"/>
      <c r="E51455" s="24"/>
      <c r="F51455" s="24"/>
      <c r="G51455" s="24"/>
      <c r="H51455" s="24"/>
      <c r="I51455" s="24"/>
      <c r="J51455" s="24"/>
      <c r="K51455" s="24"/>
      <c r="L51455" s="24"/>
      <c r="M51455" s="24"/>
      <c r="P51455" s="10"/>
      <c r="R51455" s="10"/>
      <c r="S51455" s="10"/>
      <c r="T51455" s="10"/>
    </row>
    <row r="51456" spans="1:20" ht="16" x14ac:dyDescent="0.2">
      <c r="A51456" s="24"/>
      <c r="B51456" s="24"/>
      <c r="C51456" s="24"/>
      <c r="D51456" s="24"/>
      <c r="E51456" s="24"/>
      <c r="F51456" s="24"/>
      <c r="G51456" s="24"/>
      <c r="H51456" s="24"/>
      <c r="I51456" s="24"/>
      <c r="J51456" s="24"/>
      <c r="K51456" s="24"/>
      <c r="L51456" s="24"/>
      <c r="M51456" s="24"/>
      <c r="P51456" s="10"/>
      <c r="R51456" s="10"/>
      <c r="S51456" s="10"/>
      <c r="T51456" s="10"/>
    </row>
    <row r="51457" spans="1:20" ht="16" x14ac:dyDescent="0.2">
      <c r="A51457" s="24"/>
      <c r="B51457" s="24"/>
      <c r="C51457" s="24"/>
      <c r="D51457" s="24"/>
      <c r="E51457" s="24"/>
      <c r="F51457" s="24"/>
      <c r="G51457" s="24"/>
      <c r="H51457" s="24"/>
      <c r="I51457" s="24"/>
      <c r="J51457" s="24"/>
      <c r="K51457" s="24"/>
      <c r="L51457" s="24"/>
      <c r="M51457" s="24"/>
      <c r="P51457" s="10"/>
      <c r="R51457" s="10"/>
      <c r="S51457" s="10"/>
      <c r="T51457" s="10"/>
    </row>
    <row r="51458" spans="1:20" ht="16" x14ac:dyDescent="0.2">
      <c r="A51458" s="24"/>
      <c r="B51458" s="24"/>
      <c r="C51458" s="24"/>
      <c r="D51458" s="24"/>
      <c r="E51458" s="24"/>
      <c r="F51458" s="24"/>
      <c r="G51458" s="24"/>
      <c r="H51458" s="24"/>
      <c r="I51458" s="24"/>
      <c r="J51458" s="24"/>
      <c r="K51458" s="24"/>
      <c r="L51458" s="24"/>
      <c r="M51458" s="24"/>
      <c r="P51458" s="10"/>
      <c r="R51458" s="10"/>
      <c r="S51458" s="10"/>
      <c r="T51458" s="10"/>
    </row>
    <row r="51459" spans="1:20" ht="16" x14ac:dyDescent="0.2">
      <c r="A51459" s="24"/>
      <c r="B51459" s="24"/>
      <c r="C51459" s="24"/>
      <c r="D51459" s="24"/>
      <c r="E51459" s="24"/>
      <c r="F51459" s="24"/>
      <c r="G51459" s="24"/>
      <c r="H51459" s="24"/>
      <c r="I51459" s="24"/>
      <c r="J51459" s="24"/>
      <c r="K51459" s="24"/>
      <c r="L51459" s="24"/>
      <c r="M51459" s="24"/>
      <c r="P51459" s="10"/>
      <c r="R51459" s="10"/>
      <c r="S51459" s="10"/>
      <c r="T51459" s="10"/>
    </row>
    <row r="51460" spans="1:20" ht="16" x14ac:dyDescent="0.2">
      <c r="A51460" s="24"/>
      <c r="B51460" s="24"/>
      <c r="C51460" s="24"/>
      <c r="D51460" s="24"/>
      <c r="E51460" s="24"/>
      <c r="F51460" s="24"/>
      <c r="G51460" s="24"/>
      <c r="H51460" s="24"/>
      <c r="I51460" s="24"/>
      <c r="J51460" s="24"/>
      <c r="K51460" s="24"/>
      <c r="L51460" s="24"/>
      <c r="M51460" s="24"/>
      <c r="P51460" s="10"/>
      <c r="R51460" s="10"/>
      <c r="S51460" s="10"/>
      <c r="T51460" s="10"/>
    </row>
    <row r="51461" spans="1:20" ht="16" x14ac:dyDescent="0.2">
      <c r="A51461" s="24"/>
      <c r="B51461" s="24"/>
      <c r="C51461" s="24"/>
      <c r="D51461" s="24"/>
      <c r="E51461" s="24"/>
      <c r="F51461" s="24"/>
      <c r="G51461" s="24"/>
      <c r="H51461" s="24"/>
      <c r="I51461" s="24"/>
      <c r="J51461" s="24"/>
      <c r="K51461" s="24"/>
      <c r="L51461" s="24"/>
      <c r="M51461" s="24"/>
      <c r="P51461" s="10"/>
      <c r="R51461" s="10"/>
      <c r="S51461" s="10"/>
      <c r="T51461" s="10"/>
    </row>
    <row r="51462" spans="1:20" ht="16" x14ac:dyDescent="0.2">
      <c r="A51462" s="24"/>
      <c r="B51462" s="24"/>
      <c r="C51462" s="24"/>
      <c r="D51462" s="24"/>
      <c r="E51462" s="24"/>
      <c r="F51462" s="24"/>
      <c r="G51462" s="24"/>
      <c r="H51462" s="24"/>
      <c r="I51462" s="24"/>
      <c r="J51462" s="24"/>
      <c r="K51462" s="24"/>
      <c r="L51462" s="24"/>
      <c r="M51462" s="24"/>
      <c r="P51462" s="10"/>
      <c r="R51462" s="10"/>
      <c r="S51462" s="10"/>
      <c r="T51462" s="10"/>
    </row>
    <row r="51463" spans="1:20" ht="16" x14ac:dyDescent="0.2">
      <c r="A51463" s="24"/>
      <c r="B51463" s="24"/>
      <c r="C51463" s="24"/>
      <c r="D51463" s="24"/>
      <c r="E51463" s="24"/>
      <c r="F51463" s="24"/>
      <c r="G51463" s="24"/>
      <c r="H51463" s="24"/>
      <c r="I51463" s="24"/>
      <c r="J51463" s="24"/>
      <c r="K51463" s="24"/>
      <c r="L51463" s="24"/>
      <c r="M51463" s="24"/>
      <c r="P51463" s="10"/>
      <c r="R51463" s="10"/>
      <c r="S51463" s="10"/>
      <c r="T51463" s="10"/>
    </row>
    <row r="51464" spans="1:20" ht="16" x14ac:dyDescent="0.2">
      <c r="A51464" s="24"/>
      <c r="B51464" s="24"/>
      <c r="C51464" s="24"/>
      <c r="D51464" s="24"/>
      <c r="E51464" s="24"/>
      <c r="F51464" s="24"/>
      <c r="G51464" s="24"/>
      <c r="H51464" s="24"/>
      <c r="I51464" s="24"/>
      <c r="J51464" s="24"/>
      <c r="K51464" s="24"/>
      <c r="L51464" s="24"/>
      <c r="M51464" s="24"/>
      <c r="P51464" s="10"/>
      <c r="R51464" s="10"/>
      <c r="S51464" s="10"/>
      <c r="T51464" s="10"/>
    </row>
    <row r="51465" spans="1:20" ht="16" x14ac:dyDescent="0.2">
      <c r="A51465" s="24"/>
      <c r="B51465" s="24"/>
      <c r="C51465" s="24"/>
      <c r="D51465" s="24"/>
      <c r="E51465" s="24"/>
      <c r="F51465" s="24"/>
      <c r="G51465" s="24"/>
      <c r="H51465" s="24"/>
      <c r="I51465" s="24"/>
      <c r="J51465" s="24"/>
      <c r="K51465" s="24"/>
      <c r="L51465" s="24"/>
      <c r="M51465" s="24"/>
      <c r="P51465" s="10"/>
      <c r="R51465" s="10"/>
      <c r="S51465" s="10"/>
      <c r="T51465" s="10"/>
    </row>
    <row r="51466" spans="1:20" ht="16" x14ac:dyDescent="0.2">
      <c r="A51466" s="24"/>
      <c r="B51466" s="24"/>
      <c r="C51466" s="24"/>
      <c r="D51466" s="24"/>
      <c r="E51466" s="24"/>
      <c r="F51466" s="24"/>
      <c r="G51466" s="24"/>
      <c r="H51466" s="24"/>
      <c r="I51466" s="24"/>
      <c r="J51466" s="24"/>
      <c r="K51466" s="24"/>
      <c r="L51466" s="24"/>
      <c r="M51466" s="24"/>
      <c r="P51466" s="10"/>
      <c r="R51466" s="10"/>
      <c r="S51466" s="10"/>
      <c r="T51466" s="10"/>
    </row>
    <row r="51467" spans="1:20" ht="16" x14ac:dyDescent="0.2">
      <c r="A51467" s="24"/>
      <c r="B51467" s="24"/>
      <c r="C51467" s="24"/>
      <c r="D51467" s="24"/>
      <c r="E51467" s="24"/>
      <c r="F51467" s="24"/>
      <c r="G51467" s="24"/>
      <c r="H51467" s="24"/>
      <c r="I51467" s="24"/>
      <c r="J51467" s="24"/>
      <c r="K51467" s="24"/>
      <c r="L51467" s="24"/>
      <c r="M51467" s="24"/>
      <c r="P51467" s="10"/>
      <c r="R51467" s="10"/>
      <c r="S51467" s="10"/>
      <c r="T51467" s="10"/>
    </row>
    <row r="51468" spans="1:20" ht="16" x14ac:dyDescent="0.2">
      <c r="A51468" s="24"/>
      <c r="B51468" s="24"/>
      <c r="C51468" s="24"/>
      <c r="D51468" s="24"/>
      <c r="E51468" s="24"/>
      <c r="F51468" s="24"/>
      <c r="G51468" s="24"/>
      <c r="H51468" s="24"/>
      <c r="I51468" s="24"/>
      <c r="J51468" s="24"/>
      <c r="K51468" s="24"/>
      <c r="L51468" s="24"/>
      <c r="M51468" s="24"/>
      <c r="P51468" s="10"/>
      <c r="R51468" s="10"/>
      <c r="S51468" s="10"/>
      <c r="T51468" s="10"/>
    </row>
    <row r="51469" spans="1:20" ht="16" x14ac:dyDescent="0.2">
      <c r="A51469" s="24"/>
      <c r="B51469" s="24"/>
      <c r="C51469" s="24"/>
      <c r="D51469" s="24"/>
      <c r="E51469" s="24"/>
      <c r="F51469" s="24"/>
      <c r="G51469" s="24"/>
      <c r="H51469" s="24"/>
      <c r="I51469" s="24"/>
      <c r="J51469" s="24"/>
      <c r="K51469" s="24"/>
      <c r="L51469" s="24"/>
      <c r="M51469" s="24"/>
      <c r="P51469" s="10"/>
      <c r="R51469" s="10"/>
      <c r="S51469" s="10"/>
      <c r="T51469" s="10"/>
    </row>
    <row r="51470" spans="1:20" ht="16" x14ac:dyDescent="0.2">
      <c r="A51470" s="24"/>
      <c r="B51470" s="24"/>
      <c r="C51470" s="24"/>
      <c r="D51470" s="24"/>
      <c r="E51470" s="24"/>
      <c r="F51470" s="24"/>
      <c r="G51470" s="24"/>
      <c r="H51470" s="24"/>
      <c r="I51470" s="24"/>
      <c r="J51470" s="24"/>
      <c r="K51470" s="24"/>
      <c r="L51470" s="24"/>
      <c r="M51470" s="24"/>
      <c r="P51470" s="10"/>
      <c r="R51470" s="10"/>
      <c r="S51470" s="10"/>
      <c r="T51470" s="10"/>
    </row>
    <row r="51471" spans="1:20" ht="16" x14ac:dyDescent="0.2">
      <c r="A51471" s="24"/>
      <c r="B51471" s="24"/>
      <c r="C51471" s="24"/>
      <c r="D51471" s="24"/>
      <c r="E51471" s="24"/>
      <c r="F51471" s="24"/>
      <c r="G51471" s="24"/>
      <c r="H51471" s="24"/>
      <c r="I51471" s="24"/>
      <c r="J51471" s="24"/>
      <c r="K51471" s="24"/>
      <c r="L51471" s="24"/>
      <c r="M51471" s="24"/>
      <c r="P51471" s="10"/>
      <c r="R51471" s="10"/>
      <c r="S51471" s="10"/>
      <c r="T51471" s="10"/>
    </row>
    <row r="51472" spans="1:20" ht="16" x14ac:dyDescent="0.2">
      <c r="A51472" s="24"/>
      <c r="B51472" s="24"/>
      <c r="C51472" s="24"/>
      <c r="D51472" s="24"/>
      <c r="E51472" s="24"/>
      <c r="F51472" s="24"/>
      <c r="G51472" s="24"/>
      <c r="H51472" s="24"/>
      <c r="I51472" s="24"/>
      <c r="J51472" s="24"/>
      <c r="K51472" s="24"/>
      <c r="L51472" s="24"/>
      <c r="M51472" s="24"/>
      <c r="P51472" s="10"/>
      <c r="R51472" s="10"/>
      <c r="S51472" s="10"/>
      <c r="T51472" s="10"/>
    </row>
    <row r="51473" spans="1:20" ht="16" x14ac:dyDescent="0.2">
      <c r="A51473" s="24"/>
      <c r="B51473" s="24"/>
      <c r="C51473" s="24"/>
      <c r="D51473" s="24"/>
      <c r="E51473" s="24"/>
      <c r="F51473" s="24"/>
      <c r="G51473" s="24"/>
      <c r="H51473" s="24"/>
      <c r="I51473" s="24"/>
      <c r="J51473" s="24"/>
      <c r="K51473" s="24"/>
      <c r="L51473" s="24"/>
      <c r="M51473" s="24"/>
      <c r="P51473" s="10"/>
      <c r="R51473" s="10"/>
      <c r="S51473" s="10"/>
      <c r="T51473" s="10"/>
    </row>
    <row r="51474" spans="1:20" ht="16" x14ac:dyDescent="0.2">
      <c r="A51474" s="24"/>
      <c r="B51474" s="24"/>
      <c r="C51474" s="24"/>
      <c r="D51474" s="24"/>
      <c r="E51474" s="24"/>
      <c r="F51474" s="24"/>
      <c r="G51474" s="24"/>
      <c r="H51474" s="24"/>
      <c r="I51474" s="24"/>
      <c r="J51474" s="24"/>
      <c r="K51474" s="24"/>
      <c r="L51474" s="24"/>
      <c r="M51474" s="24"/>
      <c r="P51474" s="10"/>
      <c r="R51474" s="10"/>
      <c r="S51474" s="10"/>
      <c r="T51474" s="10"/>
    </row>
    <row r="51475" spans="1:20" ht="16" x14ac:dyDescent="0.2">
      <c r="A51475" s="24"/>
      <c r="B51475" s="24"/>
      <c r="C51475" s="24"/>
      <c r="D51475" s="24"/>
      <c r="E51475" s="24"/>
      <c r="F51475" s="24"/>
      <c r="G51475" s="24"/>
      <c r="H51475" s="24"/>
      <c r="I51475" s="24"/>
      <c r="J51475" s="24"/>
      <c r="K51475" s="24"/>
      <c r="L51475" s="24"/>
      <c r="M51475" s="24"/>
      <c r="P51475" s="10"/>
      <c r="R51475" s="10"/>
      <c r="S51475" s="10"/>
      <c r="T51475" s="10"/>
    </row>
    <row r="51476" spans="1:20" ht="16" x14ac:dyDescent="0.2">
      <c r="A51476" s="24"/>
      <c r="B51476" s="24"/>
      <c r="C51476" s="24"/>
      <c r="D51476" s="24"/>
      <c r="E51476" s="24"/>
      <c r="F51476" s="24"/>
      <c r="G51476" s="24"/>
      <c r="H51476" s="24"/>
      <c r="I51476" s="24"/>
      <c r="J51476" s="24"/>
      <c r="K51476" s="24"/>
      <c r="L51476" s="24"/>
      <c r="M51476" s="24"/>
      <c r="P51476" s="10"/>
      <c r="R51476" s="10"/>
      <c r="S51476" s="10"/>
      <c r="T51476" s="10"/>
    </row>
    <row r="51477" spans="1:20" ht="16" x14ac:dyDescent="0.2">
      <c r="A51477" s="24"/>
      <c r="B51477" s="24"/>
      <c r="C51477" s="24"/>
      <c r="D51477" s="24"/>
      <c r="E51477" s="24"/>
      <c r="F51477" s="24"/>
      <c r="G51477" s="24"/>
      <c r="H51477" s="24"/>
      <c r="I51477" s="24"/>
      <c r="J51477" s="24"/>
      <c r="K51477" s="24"/>
      <c r="L51477" s="24"/>
      <c r="M51477" s="24"/>
      <c r="P51477" s="10"/>
      <c r="R51477" s="10"/>
      <c r="S51477" s="10"/>
      <c r="T51477" s="10"/>
    </row>
    <row r="51478" spans="1:20" ht="16" x14ac:dyDescent="0.2">
      <c r="A51478" s="24"/>
      <c r="B51478" s="24"/>
      <c r="C51478" s="24"/>
      <c r="D51478" s="24"/>
      <c r="E51478" s="24"/>
      <c r="F51478" s="24"/>
      <c r="G51478" s="24"/>
      <c r="H51478" s="24"/>
      <c r="I51478" s="24"/>
      <c r="J51478" s="24"/>
      <c r="K51478" s="24"/>
      <c r="L51478" s="24"/>
      <c r="M51478" s="24"/>
      <c r="P51478" s="10"/>
      <c r="R51478" s="10"/>
      <c r="S51478" s="10"/>
      <c r="T51478" s="10"/>
    </row>
    <row r="51479" spans="1:20" ht="16" x14ac:dyDescent="0.2">
      <c r="A51479" s="24"/>
      <c r="B51479" s="24"/>
      <c r="C51479" s="24"/>
      <c r="D51479" s="24"/>
      <c r="E51479" s="24"/>
      <c r="F51479" s="24"/>
      <c r="G51479" s="24"/>
      <c r="H51479" s="24"/>
      <c r="I51479" s="24"/>
      <c r="J51479" s="24"/>
      <c r="K51479" s="24"/>
      <c r="L51479" s="24"/>
      <c r="M51479" s="24"/>
      <c r="P51479" s="10"/>
      <c r="R51479" s="10"/>
      <c r="S51479" s="10"/>
      <c r="T51479" s="10"/>
    </row>
    <row r="51480" spans="1:20" ht="16" x14ac:dyDescent="0.2">
      <c r="A51480" s="24"/>
      <c r="B51480" s="24"/>
      <c r="C51480" s="24"/>
      <c r="D51480" s="24"/>
      <c r="E51480" s="24"/>
      <c r="F51480" s="24"/>
      <c r="G51480" s="24"/>
      <c r="H51480" s="24"/>
      <c r="I51480" s="24"/>
      <c r="J51480" s="24"/>
      <c r="K51480" s="24"/>
      <c r="L51480" s="24"/>
      <c r="M51480" s="24"/>
      <c r="P51480" s="10"/>
      <c r="R51480" s="10"/>
      <c r="S51480" s="10"/>
      <c r="T51480" s="10"/>
    </row>
    <row r="51481" spans="1:20" ht="16" x14ac:dyDescent="0.2">
      <c r="A51481" s="24"/>
      <c r="B51481" s="24"/>
      <c r="C51481" s="24"/>
      <c r="D51481" s="24"/>
      <c r="E51481" s="24"/>
      <c r="F51481" s="24"/>
      <c r="G51481" s="24"/>
      <c r="H51481" s="24"/>
      <c r="I51481" s="24"/>
      <c r="J51481" s="24"/>
      <c r="K51481" s="24"/>
      <c r="L51481" s="24"/>
      <c r="M51481" s="24"/>
      <c r="P51481" s="10"/>
      <c r="R51481" s="10"/>
      <c r="S51481" s="10"/>
      <c r="T51481" s="10"/>
    </row>
    <row r="51482" spans="1:20" ht="16" x14ac:dyDescent="0.2">
      <c r="A51482" s="24"/>
      <c r="B51482" s="24"/>
      <c r="C51482" s="24"/>
      <c r="D51482" s="24"/>
      <c r="E51482" s="24"/>
      <c r="F51482" s="24"/>
      <c r="G51482" s="24"/>
      <c r="H51482" s="24"/>
      <c r="I51482" s="24"/>
      <c r="J51482" s="24"/>
      <c r="K51482" s="24"/>
      <c r="L51482" s="24"/>
      <c r="M51482" s="24"/>
      <c r="P51482" s="10"/>
      <c r="R51482" s="10"/>
      <c r="S51482" s="10"/>
      <c r="T51482" s="10"/>
    </row>
    <row r="51483" spans="1:20" ht="16" x14ac:dyDescent="0.2">
      <c r="A51483" s="24"/>
      <c r="B51483" s="24"/>
      <c r="C51483" s="24"/>
      <c r="D51483" s="24"/>
      <c r="E51483" s="24"/>
      <c r="F51483" s="24"/>
      <c r="G51483" s="24"/>
      <c r="H51483" s="24"/>
      <c r="I51483" s="24"/>
      <c r="J51483" s="24"/>
      <c r="K51483" s="24"/>
      <c r="L51483" s="24"/>
      <c r="M51483" s="24"/>
      <c r="P51483" s="10"/>
      <c r="R51483" s="10"/>
      <c r="S51483" s="10"/>
      <c r="T51483" s="10"/>
    </row>
    <row r="51484" spans="1:20" ht="16" x14ac:dyDescent="0.2">
      <c r="A51484" s="24"/>
      <c r="B51484" s="24"/>
      <c r="C51484" s="24"/>
      <c r="D51484" s="24"/>
      <c r="E51484" s="24"/>
      <c r="F51484" s="24"/>
      <c r="G51484" s="24"/>
      <c r="H51484" s="24"/>
      <c r="I51484" s="24"/>
      <c r="J51484" s="24"/>
      <c r="K51484" s="24"/>
      <c r="L51484" s="24"/>
      <c r="M51484" s="24"/>
      <c r="P51484" s="10"/>
      <c r="R51484" s="10"/>
      <c r="S51484" s="10"/>
      <c r="T51484" s="10"/>
    </row>
    <row r="51485" spans="1:20" ht="16" x14ac:dyDescent="0.2">
      <c r="A51485" s="24"/>
      <c r="B51485" s="24"/>
      <c r="C51485" s="24"/>
      <c r="D51485" s="24"/>
      <c r="E51485" s="24"/>
      <c r="F51485" s="24"/>
      <c r="G51485" s="24"/>
      <c r="H51485" s="24"/>
      <c r="I51485" s="24"/>
      <c r="J51485" s="24"/>
      <c r="K51485" s="24"/>
      <c r="L51485" s="24"/>
      <c r="M51485" s="24"/>
      <c r="P51485" s="10"/>
      <c r="R51485" s="10"/>
      <c r="S51485" s="10"/>
      <c r="T51485" s="10"/>
    </row>
    <row r="51486" spans="1:20" ht="16" x14ac:dyDescent="0.2">
      <c r="A51486" s="24"/>
      <c r="B51486" s="24"/>
      <c r="C51486" s="24"/>
      <c r="D51486" s="24"/>
      <c r="E51486" s="24"/>
      <c r="F51486" s="24"/>
      <c r="G51486" s="24"/>
      <c r="H51486" s="24"/>
      <c r="I51486" s="24"/>
      <c r="J51486" s="24"/>
      <c r="K51486" s="24"/>
      <c r="L51486" s="24"/>
      <c r="M51486" s="24"/>
      <c r="P51486" s="10"/>
      <c r="R51486" s="10"/>
      <c r="S51486" s="10"/>
      <c r="T51486" s="10"/>
    </row>
    <row r="51487" spans="1:20" ht="16" x14ac:dyDescent="0.2">
      <c r="A51487" s="24"/>
      <c r="B51487" s="24"/>
      <c r="C51487" s="24"/>
      <c r="D51487" s="24"/>
      <c r="E51487" s="24"/>
      <c r="F51487" s="24"/>
      <c r="G51487" s="24"/>
      <c r="H51487" s="24"/>
      <c r="I51487" s="24"/>
      <c r="J51487" s="24"/>
      <c r="K51487" s="24"/>
      <c r="L51487" s="24"/>
      <c r="M51487" s="24"/>
      <c r="P51487" s="10"/>
      <c r="R51487" s="10"/>
      <c r="S51487" s="10"/>
      <c r="T51487" s="10"/>
    </row>
    <row r="51488" spans="1:20" ht="16" x14ac:dyDescent="0.2">
      <c r="A51488" s="24"/>
      <c r="B51488" s="24"/>
      <c r="C51488" s="24"/>
      <c r="D51488" s="24"/>
      <c r="E51488" s="24"/>
      <c r="F51488" s="24"/>
      <c r="G51488" s="24"/>
      <c r="H51488" s="24"/>
      <c r="I51488" s="24"/>
      <c r="J51488" s="24"/>
      <c r="K51488" s="24"/>
      <c r="L51488" s="24"/>
      <c r="M51488" s="24"/>
      <c r="P51488" s="10"/>
      <c r="R51488" s="10"/>
      <c r="S51488" s="10"/>
      <c r="T51488" s="10"/>
    </row>
    <row r="51489" spans="1:20" ht="16" x14ac:dyDescent="0.2">
      <c r="A51489" s="24"/>
      <c r="B51489" s="24"/>
      <c r="C51489" s="24"/>
      <c r="D51489" s="24"/>
      <c r="E51489" s="24"/>
      <c r="F51489" s="24"/>
      <c r="G51489" s="24"/>
      <c r="H51489" s="24"/>
      <c r="I51489" s="24"/>
      <c r="J51489" s="24"/>
      <c r="K51489" s="24"/>
      <c r="L51489" s="24"/>
      <c r="M51489" s="24"/>
      <c r="P51489" s="10"/>
      <c r="R51489" s="10"/>
      <c r="S51489" s="10"/>
      <c r="T51489" s="10"/>
    </row>
    <row r="51490" spans="1:20" ht="16" x14ac:dyDescent="0.2">
      <c r="A51490" s="24"/>
      <c r="B51490" s="24"/>
      <c r="C51490" s="24"/>
      <c r="D51490" s="24"/>
      <c r="E51490" s="24"/>
      <c r="F51490" s="24"/>
      <c r="G51490" s="24"/>
      <c r="H51490" s="24"/>
      <c r="I51490" s="24"/>
      <c r="J51490" s="24"/>
      <c r="K51490" s="24"/>
      <c r="L51490" s="24"/>
      <c r="M51490" s="24"/>
      <c r="P51490" s="10"/>
      <c r="R51490" s="10"/>
      <c r="S51490" s="10"/>
      <c r="T51490" s="10"/>
    </row>
    <row r="51491" spans="1:20" ht="16" x14ac:dyDescent="0.2">
      <c r="A51491" s="24"/>
      <c r="B51491" s="24"/>
      <c r="C51491" s="24"/>
      <c r="D51491" s="24"/>
      <c r="E51491" s="24"/>
      <c r="F51491" s="24"/>
      <c r="G51491" s="24"/>
      <c r="H51491" s="24"/>
      <c r="I51491" s="24"/>
      <c r="J51491" s="24"/>
      <c r="K51491" s="24"/>
      <c r="L51491" s="24"/>
      <c r="M51491" s="24"/>
      <c r="P51491" s="10"/>
      <c r="R51491" s="10"/>
      <c r="S51491" s="10"/>
      <c r="T51491" s="10"/>
    </row>
    <row r="51492" spans="1:20" ht="16" x14ac:dyDescent="0.2">
      <c r="A51492" s="24"/>
      <c r="B51492" s="24"/>
      <c r="C51492" s="24"/>
      <c r="D51492" s="24"/>
      <c r="E51492" s="24"/>
      <c r="F51492" s="24"/>
      <c r="G51492" s="24"/>
      <c r="H51492" s="24"/>
      <c r="I51492" s="24"/>
      <c r="J51492" s="24"/>
      <c r="K51492" s="24"/>
      <c r="L51492" s="24"/>
      <c r="M51492" s="24"/>
      <c r="P51492" s="10"/>
      <c r="R51492" s="10"/>
      <c r="S51492" s="10"/>
      <c r="T51492" s="10"/>
    </row>
    <row r="51493" spans="1:20" ht="16" x14ac:dyDescent="0.2">
      <c r="A51493" s="24"/>
      <c r="B51493" s="24"/>
      <c r="C51493" s="24"/>
      <c r="D51493" s="24"/>
      <c r="E51493" s="24"/>
      <c r="F51493" s="24"/>
      <c r="G51493" s="24"/>
      <c r="H51493" s="24"/>
      <c r="I51493" s="24"/>
      <c r="J51493" s="24"/>
      <c r="K51493" s="24"/>
      <c r="L51493" s="24"/>
      <c r="M51493" s="24"/>
      <c r="P51493" s="10"/>
      <c r="R51493" s="10"/>
      <c r="S51493" s="10"/>
      <c r="T51493" s="10"/>
    </row>
    <row r="51494" spans="1:20" ht="16" x14ac:dyDescent="0.2">
      <c r="A51494" s="24"/>
      <c r="B51494" s="24"/>
      <c r="C51494" s="24"/>
      <c r="D51494" s="24"/>
      <c r="E51494" s="24"/>
      <c r="F51494" s="24"/>
      <c r="G51494" s="24"/>
      <c r="H51494" s="24"/>
      <c r="I51494" s="24"/>
      <c r="J51494" s="24"/>
      <c r="K51494" s="24"/>
      <c r="L51494" s="24"/>
      <c r="M51494" s="24"/>
      <c r="P51494" s="10"/>
      <c r="R51494" s="10"/>
      <c r="S51494" s="10"/>
      <c r="T51494" s="10"/>
    </row>
    <row r="51495" spans="1:20" ht="16" x14ac:dyDescent="0.2">
      <c r="A51495" s="24"/>
      <c r="B51495" s="24"/>
      <c r="C51495" s="24"/>
      <c r="D51495" s="24"/>
      <c r="E51495" s="24"/>
      <c r="F51495" s="24"/>
      <c r="G51495" s="24"/>
      <c r="H51495" s="24"/>
      <c r="I51495" s="24"/>
      <c r="J51495" s="24"/>
      <c r="K51495" s="24"/>
      <c r="L51495" s="24"/>
      <c r="M51495" s="24"/>
      <c r="P51495" s="10"/>
      <c r="R51495" s="10"/>
      <c r="S51495" s="10"/>
      <c r="T51495" s="10"/>
    </row>
    <row r="51496" spans="1:20" ht="16" x14ac:dyDescent="0.2">
      <c r="A51496" s="24"/>
      <c r="B51496" s="24"/>
      <c r="C51496" s="24"/>
      <c r="D51496" s="24"/>
      <c r="E51496" s="24"/>
      <c r="F51496" s="24"/>
      <c r="G51496" s="24"/>
      <c r="H51496" s="24"/>
      <c r="I51496" s="24"/>
      <c r="J51496" s="24"/>
      <c r="K51496" s="24"/>
      <c r="L51496" s="24"/>
      <c r="M51496" s="24"/>
      <c r="P51496" s="10"/>
      <c r="R51496" s="10"/>
      <c r="S51496" s="10"/>
      <c r="T51496" s="10"/>
    </row>
    <row r="51497" spans="1:20" ht="16" x14ac:dyDescent="0.2">
      <c r="A51497" s="24"/>
      <c r="B51497" s="24"/>
      <c r="C51497" s="24"/>
      <c r="D51497" s="24"/>
      <c r="E51497" s="24"/>
      <c r="F51497" s="24"/>
      <c r="G51497" s="24"/>
      <c r="H51497" s="24"/>
      <c r="I51497" s="24"/>
      <c r="J51497" s="24"/>
      <c r="K51497" s="24"/>
      <c r="L51497" s="24"/>
      <c r="M51497" s="24"/>
      <c r="P51497" s="10"/>
      <c r="R51497" s="10"/>
      <c r="S51497" s="10"/>
      <c r="T51497" s="10"/>
    </row>
    <row r="51498" spans="1:20" ht="16" x14ac:dyDescent="0.2">
      <c r="A51498" s="24"/>
      <c r="B51498" s="24"/>
      <c r="C51498" s="24"/>
      <c r="D51498" s="24"/>
      <c r="E51498" s="24"/>
      <c r="F51498" s="24"/>
      <c r="G51498" s="24"/>
      <c r="H51498" s="24"/>
      <c r="I51498" s="24"/>
      <c r="J51498" s="24"/>
      <c r="K51498" s="24"/>
      <c r="L51498" s="24"/>
      <c r="M51498" s="24"/>
      <c r="P51498" s="10"/>
      <c r="R51498" s="10"/>
      <c r="S51498" s="10"/>
      <c r="T51498" s="10"/>
    </row>
    <row r="51499" spans="1:20" ht="16" x14ac:dyDescent="0.2">
      <c r="A51499" s="24"/>
      <c r="B51499" s="24"/>
      <c r="C51499" s="24"/>
      <c r="D51499" s="24"/>
      <c r="E51499" s="24"/>
      <c r="F51499" s="24"/>
      <c r="G51499" s="24"/>
      <c r="H51499" s="24"/>
      <c r="I51499" s="24"/>
      <c r="J51499" s="24"/>
      <c r="K51499" s="24"/>
      <c r="L51499" s="24"/>
      <c r="M51499" s="24"/>
      <c r="P51499" s="10"/>
      <c r="R51499" s="10"/>
      <c r="S51499" s="10"/>
      <c r="T51499" s="10"/>
    </row>
    <row r="51500" spans="1:20" ht="16" x14ac:dyDescent="0.2">
      <c r="A51500" s="24"/>
      <c r="B51500" s="24"/>
      <c r="C51500" s="24"/>
      <c r="D51500" s="24"/>
      <c r="E51500" s="24"/>
      <c r="F51500" s="24"/>
      <c r="G51500" s="24"/>
      <c r="H51500" s="24"/>
      <c r="I51500" s="24"/>
      <c r="J51500" s="24"/>
      <c r="K51500" s="24"/>
      <c r="L51500" s="24"/>
      <c r="M51500" s="24"/>
      <c r="P51500" s="10"/>
      <c r="R51500" s="10"/>
      <c r="S51500" s="10"/>
      <c r="T51500" s="10"/>
    </row>
    <row r="51501" spans="1:20" ht="16" x14ac:dyDescent="0.2">
      <c r="A51501" s="24"/>
      <c r="B51501" s="24"/>
      <c r="C51501" s="24"/>
      <c r="D51501" s="24"/>
      <c r="E51501" s="24"/>
      <c r="F51501" s="24"/>
      <c r="G51501" s="24"/>
      <c r="H51501" s="24"/>
      <c r="I51501" s="24"/>
      <c r="J51501" s="24"/>
      <c r="K51501" s="24"/>
      <c r="L51501" s="24"/>
      <c r="M51501" s="24"/>
      <c r="P51501" s="10"/>
      <c r="R51501" s="10"/>
      <c r="S51501" s="10"/>
      <c r="T51501" s="10"/>
    </row>
    <row r="51502" spans="1:20" ht="16" x14ac:dyDescent="0.2">
      <c r="A51502" s="24"/>
      <c r="B51502" s="24"/>
      <c r="C51502" s="24"/>
      <c r="D51502" s="24"/>
      <c r="E51502" s="24"/>
      <c r="F51502" s="24"/>
      <c r="G51502" s="24"/>
      <c r="H51502" s="24"/>
      <c r="I51502" s="24"/>
      <c r="J51502" s="24"/>
      <c r="K51502" s="24"/>
      <c r="L51502" s="24"/>
      <c r="M51502" s="24"/>
      <c r="P51502" s="10"/>
      <c r="R51502" s="10"/>
      <c r="S51502" s="10"/>
      <c r="T51502" s="10"/>
    </row>
    <row r="51503" spans="1:20" ht="16" x14ac:dyDescent="0.2">
      <c r="A51503" s="24"/>
      <c r="B51503" s="24"/>
      <c r="C51503" s="24"/>
      <c r="D51503" s="24"/>
      <c r="E51503" s="24"/>
      <c r="F51503" s="24"/>
      <c r="G51503" s="24"/>
      <c r="H51503" s="24"/>
      <c r="I51503" s="24"/>
      <c r="J51503" s="24"/>
      <c r="K51503" s="24"/>
      <c r="L51503" s="24"/>
      <c r="M51503" s="24"/>
      <c r="P51503" s="10"/>
      <c r="R51503" s="10"/>
      <c r="S51503" s="10"/>
      <c r="T51503" s="10"/>
    </row>
    <row r="51504" spans="1:20" ht="16" x14ac:dyDescent="0.2">
      <c r="A51504" s="24"/>
      <c r="B51504" s="24"/>
      <c r="C51504" s="24"/>
      <c r="D51504" s="24"/>
      <c r="E51504" s="24"/>
      <c r="F51504" s="24"/>
      <c r="G51504" s="24"/>
      <c r="H51504" s="24"/>
      <c r="I51504" s="24"/>
      <c r="J51504" s="24"/>
      <c r="K51504" s="24"/>
      <c r="L51504" s="24"/>
      <c r="M51504" s="24"/>
      <c r="P51504" s="10"/>
      <c r="R51504" s="10"/>
      <c r="S51504" s="10"/>
      <c r="T51504" s="10"/>
    </row>
    <row r="51505" spans="1:20" ht="16" x14ac:dyDescent="0.2">
      <c r="A51505" s="24"/>
      <c r="B51505" s="24"/>
      <c r="C51505" s="24"/>
      <c r="D51505" s="24"/>
      <c r="E51505" s="24"/>
      <c r="F51505" s="24"/>
      <c r="G51505" s="24"/>
      <c r="H51505" s="24"/>
      <c r="I51505" s="24"/>
      <c r="J51505" s="24"/>
      <c r="K51505" s="24"/>
      <c r="L51505" s="24"/>
      <c r="M51505" s="24"/>
      <c r="P51505" s="10"/>
      <c r="R51505" s="10"/>
      <c r="S51505" s="10"/>
      <c r="T51505" s="10"/>
    </row>
    <row r="51506" spans="1:20" ht="16" x14ac:dyDescent="0.2">
      <c r="A51506" s="24"/>
      <c r="B51506" s="24"/>
      <c r="C51506" s="24"/>
      <c r="D51506" s="24"/>
      <c r="E51506" s="24"/>
      <c r="F51506" s="24"/>
      <c r="G51506" s="24"/>
      <c r="H51506" s="24"/>
      <c r="I51506" s="24"/>
      <c r="J51506" s="24"/>
      <c r="K51506" s="24"/>
      <c r="L51506" s="24"/>
      <c r="M51506" s="24"/>
      <c r="P51506" s="10"/>
      <c r="R51506" s="10"/>
      <c r="S51506" s="10"/>
      <c r="T51506" s="10"/>
    </row>
    <row r="51507" spans="1:20" ht="16" x14ac:dyDescent="0.2">
      <c r="A51507" s="24"/>
      <c r="B51507" s="24"/>
      <c r="C51507" s="24"/>
      <c r="D51507" s="24"/>
      <c r="E51507" s="24"/>
      <c r="F51507" s="24"/>
      <c r="G51507" s="24"/>
      <c r="H51507" s="24"/>
      <c r="I51507" s="24"/>
      <c r="J51507" s="24"/>
      <c r="K51507" s="24"/>
      <c r="L51507" s="24"/>
      <c r="M51507" s="24"/>
      <c r="P51507" s="10"/>
      <c r="R51507" s="10"/>
      <c r="S51507" s="10"/>
      <c r="T51507" s="10"/>
    </row>
    <row r="51508" spans="1:20" ht="16" x14ac:dyDescent="0.2">
      <c r="A51508" s="24"/>
      <c r="B51508" s="24"/>
      <c r="C51508" s="24"/>
      <c r="D51508" s="24"/>
      <c r="E51508" s="24"/>
      <c r="F51508" s="24"/>
      <c r="G51508" s="24"/>
      <c r="H51508" s="24"/>
      <c r="I51508" s="24"/>
      <c r="J51508" s="24"/>
      <c r="K51508" s="24"/>
      <c r="L51508" s="24"/>
      <c r="M51508" s="24"/>
      <c r="P51508" s="10"/>
      <c r="R51508" s="10"/>
      <c r="S51508" s="10"/>
      <c r="T51508" s="10"/>
    </row>
    <row r="51509" spans="1:20" ht="16" x14ac:dyDescent="0.2">
      <c r="A51509" s="24"/>
      <c r="B51509" s="24"/>
      <c r="C51509" s="24"/>
      <c r="D51509" s="24"/>
      <c r="E51509" s="24"/>
      <c r="F51509" s="24"/>
      <c r="G51509" s="24"/>
      <c r="H51509" s="24"/>
      <c r="I51509" s="24"/>
      <c r="J51509" s="24"/>
      <c r="K51509" s="24"/>
      <c r="L51509" s="24"/>
      <c r="M51509" s="24"/>
      <c r="P51509" s="10"/>
      <c r="R51509" s="10"/>
      <c r="S51509" s="10"/>
      <c r="T51509" s="10"/>
    </row>
    <row r="51510" spans="1:20" ht="16" x14ac:dyDescent="0.2">
      <c r="A51510" s="24"/>
      <c r="B51510" s="24"/>
      <c r="C51510" s="24"/>
      <c r="D51510" s="24"/>
      <c r="E51510" s="24"/>
      <c r="F51510" s="24"/>
      <c r="G51510" s="24"/>
      <c r="H51510" s="24"/>
      <c r="I51510" s="24"/>
      <c r="J51510" s="24"/>
      <c r="K51510" s="24"/>
      <c r="L51510" s="24"/>
      <c r="M51510" s="24"/>
      <c r="P51510" s="10"/>
      <c r="R51510" s="10"/>
      <c r="S51510" s="10"/>
      <c r="T51510" s="10"/>
    </row>
    <row r="51511" spans="1:20" ht="16" x14ac:dyDescent="0.2">
      <c r="A51511" s="24"/>
      <c r="B51511" s="24"/>
      <c r="C51511" s="24"/>
      <c r="D51511" s="24"/>
      <c r="E51511" s="24"/>
      <c r="F51511" s="24"/>
      <c r="G51511" s="24"/>
      <c r="H51511" s="24"/>
      <c r="I51511" s="24"/>
      <c r="J51511" s="24"/>
      <c r="K51511" s="24"/>
      <c r="L51511" s="24"/>
      <c r="M51511" s="24"/>
      <c r="P51511" s="10"/>
      <c r="R51511" s="10"/>
      <c r="S51511" s="10"/>
      <c r="T51511" s="10"/>
    </row>
    <row r="51512" spans="1:20" ht="16" x14ac:dyDescent="0.2">
      <c r="A51512" s="24"/>
      <c r="B51512" s="24"/>
      <c r="C51512" s="24"/>
      <c r="D51512" s="24"/>
      <c r="E51512" s="24"/>
      <c r="F51512" s="24"/>
      <c r="G51512" s="24"/>
      <c r="H51512" s="24"/>
      <c r="I51512" s="24"/>
      <c r="J51512" s="24"/>
      <c r="K51512" s="24"/>
      <c r="L51512" s="24"/>
      <c r="M51512" s="24"/>
      <c r="P51512" s="10"/>
      <c r="R51512" s="10"/>
      <c r="S51512" s="10"/>
      <c r="T51512" s="10"/>
    </row>
    <row r="51513" spans="1:20" ht="16" x14ac:dyDescent="0.2">
      <c r="A51513" s="24"/>
      <c r="B51513" s="24"/>
      <c r="C51513" s="24"/>
      <c r="D51513" s="24"/>
      <c r="E51513" s="24"/>
      <c r="F51513" s="24"/>
      <c r="G51513" s="24"/>
      <c r="H51513" s="24"/>
      <c r="I51513" s="24"/>
      <c r="J51513" s="24"/>
      <c r="K51513" s="24"/>
      <c r="L51513" s="24"/>
      <c r="M51513" s="24"/>
      <c r="P51513" s="10"/>
      <c r="R51513" s="10"/>
      <c r="S51513" s="10"/>
      <c r="T51513" s="10"/>
    </row>
    <row r="51514" spans="1:20" ht="16" x14ac:dyDescent="0.2">
      <c r="A51514" s="24"/>
      <c r="B51514" s="24"/>
      <c r="C51514" s="24"/>
      <c r="D51514" s="24"/>
      <c r="E51514" s="24"/>
      <c r="F51514" s="24"/>
      <c r="G51514" s="24"/>
      <c r="H51514" s="24"/>
      <c r="I51514" s="24"/>
      <c r="J51514" s="24"/>
      <c r="K51514" s="24"/>
      <c r="L51514" s="24"/>
      <c r="M51514" s="24"/>
      <c r="P51514" s="10"/>
      <c r="R51514" s="10"/>
      <c r="S51514" s="10"/>
      <c r="T51514" s="10"/>
    </row>
    <row r="51515" spans="1:20" ht="16" x14ac:dyDescent="0.2">
      <c r="A51515" s="24"/>
      <c r="B51515" s="24"/>
      <c r="C51515" s="24"/>
      <c r="D51515" s="24"/>
      <c r="E51515" s="24"/>
      <c r="F51515" s="24"/>
      <c r="G51515" s="24"/>
      <c r="H51515" s="24"/>
      <c r="I51515" s="24"/>
      <c r="J51515" s="24"/>
      <c r="K51515" s="24"/>
      <c r="L51515" s="24"/>
      <c r="M51515" s="24"/>
      <c r="P51515" s="10"/>
      <c r="R51515" s="10"/>
      <c r="S51515" s="10"/>
      <c r="T51515" s="10"/>
    </row>
    <row r="51516" spans="1:20" ht="16" x14ac:dyDescent="0.2">
      <c r="A51516" s="24"/>
      <c r="B51516" s="24"/>
      <c r="C51516" s="24"/>
      <c r="D51516" s="24"/>
      <c r="E51516" s="24"/>
      <c r="F51516" s="24"/>
      <c r="G51516" s="24"/>
      <c r="H51516" s="24"/>
      <c r="I51516" s="24"/>
      <c r="J51516" s="24"/>
      <c r="K51516" s="24"/>
      <c r="L51516" s="24"/>
      <c r="M51516" s="24"/>
      <c r="P51516" s="10"/>
      <c r="R51516" s="10"/>
      <c r="S51516" s="10"/>
      <c r="T51516" s="10"/>
    </row>
    <row r="51517" spans="1:20" ht="16" x14ac:dyDescent="0.2">
      <c r="A51517" s="24"/>
      <c r="B51517" s="24"/>
      <c r="C51517" s="24"/>
      <c r="D51517" s="24"/>
      <c r="E51517" s="24"/>
      <c r="F51517" s="24"/>
      <c r="G51517" s="24"/>
      <c r="H51517" s="24"/>
      <c r="I51517" s="24"/>
      <c r="J51517" s="24"/>
      <c r="K51517" s="24"/>
      <c r="L51517" s="24"/>
      <c r="M51517" s="24"/>
      <c r="P51517" s="10"/>
      <c r="R51517" s="10"/>
      <c r="S51517" s="10"/>
      <c r="T51517" s="10"/>
    </row>
    <row r="51518" spans="1:20" ht="16" x14ac:dyDescent="0.2">
      <c r="A51518" s="24"/>
      <c r="B51518" s="24"/>
      <c r="C51518" s="24"/>
      <c r="D51518" s="24"/>
      <c r="E51518" s="24"/>
      <c r="F51518" s="24"/>
      <c r="G51518" s="24"/>
      <c r="H51518" s="24"/>
      <c r="I51518" s="24"/>
      <c r="J51518" s="24"/>
      <c r="K51518" s="24"/>
      <c r="L51518" s="24"/>
      <c r="M51518" s="24"/>
      <c r="P51518" s="10"/>
      <c r="R51518" s="10"/>
      <c r="S51518" s="10"/>
      <c r="T51518" s="10"/>
    </row>
    <row r="51519" spans="1:20" ht="16" x14ac:dyDescent="0.2">
      <c r="A51519" s="24"/>
      <c r="B51519" s="24"/>
      <c r="C51519" s="24"/>
      <c r="D51519" s="24"/>
      <c r="E51519" s="24"/>
      <c r="F51519" s="24"/>
      <c r="G51519" s="24"/>
      <c r="H51519" s="24"/>
      <c r="I51519" s="24"/>
      <c r="J51519" s="24"/>
      <c r="K51519" s="24"/>
      <c r="L51519" s="24"/>
      <c r="M51519" s="24"/>
      <c r="P51519" s="10"/>
      <c r="R51519" s="10"/>
      <c r="S51519" s="10"/>
      <c r="T51519" s="10"/>
    </row>
    <row r="51520" spans="1:20" ht="16" x14ac:dyDescent="0.2">
      <c r="A51520" s="24"/>
      <c r="B51520" s="24"/>
      <c r="C51520" s="24"/>
      <c r="D51520" s="24"/>
      <c r="E51520" s="24"/>
      <c r="F51520" s="24"/>
      <c r="G51520" s="24"/>
      <c r="H51520" s="24"/>
      <c r="I51520" s="24"/>
      <c r="J51520" s="24"/>
      <c r="K51520" s="24"/>
      <c r="L51520" s="24"/>
      <c r="M51520" s="24"/>
      <c r="P51520" s="10"/>
      <c r="R51520" s="10"/>
      <c r="S51520" s="10"/>
      <c r="T51520" s="10"/>
    </row>
    <row r="51521" spans="1:20" ht="16" x14ac:dyDescent="0.2">
      <c r="A51521" s="24"/>
      <c r="B51521" s="24"/>
      <c r="C51521" s="24"/>
      <c r="D51521" s="24"/>
      <c r="E51521" s="24"/>
      <c r="F51521" s="24"/>
      <c r="G51521" s="24"/>
      <c r="H51521" s="24"/>
      <c r="I51521" s="24"/>
      <c r="J51521" s="24"/>
      <c r="K51521" s="24"/>
      <c r="L51521" s="24"/>
      <c r="M51521" s="24"/>
      <c r="P51521" s="10"/>
      <c r="R51521" s="10"/>
      <c r="S51521" s="10"/>
      <c r="T51521" s="10"/>
    </row>
    <row r="51522" spans="1:20" ht="16" x14ac:dyDescent="0.2">
      <c r="A51522" s="24"/>
      <c r="B51522" s="24"/>
      <c r="C51522" s="24"/>
      <c r="D51522" s="24"/>
      <c r="E51522" s="24"/>
      <c r="F51522" s="24"/>
      <c r="G51522" s="24"/>
      <c r="H51522" s="24"/>
      <c r="I51522" s="24"/>
      <c r="J51522" s="24"/>
      <c r="K51522" s="24"/>
      <c r="L51522" s="24"/>
      <c r="M51522" s="24"/>
      <c r="P51522" s="10"/>
      <c r="R51522" s="10"/>
      <c r="S51522" s="10"/>
      <c r="T51522" s="10"/>
    </row>
    <row r="51523" spans="1:20" ht="16" x14ac:dyDescent="0.2">
      <c r="A51523" s="24"/>
      <c r="B51523" s="24"/>
      <c r="C51523" s="24"/>
      <c r="D51523" s="24"/>
      <c r="E51523" s="24"/>
      <c r="F51523" s="24"/>
      <c r="G51523" s="24"/>
      <c r="H51523" s="24"/>
      <c r="I51523" s="24"/>
      <c r="J51523" s="24"/>
      <c r="K51523" s="24"/>
      <c r="L51523" s="24"/>
      <c r="M51523" s="24"/>
      <c r="P51523" s="10"/>
      <c r="R51523" s="10"/>
      <c r="S51523" s="10"/>
      <c r="T51523" s="10"/>
    </row>
    <row r="51524" spans="1:20" ht="16" x14ac:dyDescent="0.2">
      <c r="A51524" s="24"/>
      <c r="B51524" s="24"/>
      <c r="C51524" s="24"/>
      <c r="D51524" s="24"/>
      <c r="E51524" s="24"/>
      <c r="F51524" s="24"/>
      <c r="G51524" s="24"/>
      <c r="H51524" s="24"/>
      <c r="I51524" s="24"/>
      <c r="J51524" s="24"/>
      <c r="K51524" s="24"/>
      <c r="L51524" s="24"/>
      <c r="M51524" s="24"/>
      <c r="P51524" s="10"/>
      <c r="R51524" s="10"/>
      <c r="S51524" s="10"/>
      <c r="T51524" s="10"/>
    </row>
    <row r="51525" spans="1:20" ht="16" x14ac:dyDescent="0.2">
      <c r="A51525" s="24"/>
      <c r="B51525" s="24"/>
      <c r="C51525" s="24"/>
      <c r="D51525" s="24"/>
      <c r="E51525" s="24"/>
      <c r="F51525" s="24"/>
      <c r="G51525" s="24"/>
      <c r="H51525" s="24"/>
      <c r="I51525" s="24"/>
      <c r="J51525" s="24"/>
      <c r="K51525" s="24"/>
      <c r="L51525" s="24"/>
      <c r="M51525" s="24"/>
      <c r="P51525" s="10"/>
      <c r="R51525" s="10"/>
      <c r="S51525" s="10"/>
      <c r="T51525" s="10"/>
    </row>
    <row r="51526" spans="1:20" ht="16" x14ac:dyDescent="0.2">
      <c r="A51526" s="24"/>
      <c r="B51526" s="24"/>
      <c r="C51526" s="24"/>
      <c r="D51526" s="24"/>
      <c r="E51526" s="24"/>
      <c r="F51526" s="24"/>
      <c r="G51526" s="24"/>
      <c r="H51526" s="24"/>
      <c r="I51526" s="24"/>
      <c r="J51526" s="24"/>
      <c r="K51526" s="24"/>
      <c r="L51526" s="24"/>
      <c r="M51526" s="24"/>
      <c r="P51526" s="10"/>
      <c r="R51526" s="10"/>
      <c r="S51526" s="10"/>
      <c r="T51526" s="10"/>
    </row>
    <row r="51527" spans="1:20" ht="16" x14ac:dyDescent="0.2">
      <c r="A51527" s="24"/>
      <c r="B51527" s="24"/>
      <c r="C51527" s="24"/>
      <c r="D51527" s="24"/>
      <c r="E51527" s="24"/>
      <c r="F51527" s="24"/>
      <c r="G51527" s="24"/>
      <c r="H51527" s="24"/>
      <c r="I51527" s="24"/>
      <c r="J51527" s="24"/>
      <c r="K51527" s="24"/>
      <c r="L51527" s="24"/>
      <c r="M51527" s="24"/>
      <c r="P51527" s="10"/>
      <c r="R51527" s="10"/>
      <c r="S51527" s="10"/>
      <c r="T51527" s="10"/>
    </row>
    <row r="51528" spans="1:20" ht="16" x14ac:dyDescent="0.2">
      <c r="A51528" s="24"/>
      <c r="B51528" s="24"/>
      <c r="C51528" s="24"/>
      <c r="D51528" s="24"/>
      <c r="E51528" s="24"/>
      <c r="F51528" s="24"/>
      <c r="G51528" s="24"/>
      <c r="H51528" s="24"/>
      <c r="I51528" s="24"/>
      <c r="J51528" s="24"/>
      <c r="K51528" s="24"/>
      <c r="L51528" s="24"/>
      <c r="M51528" s="24"/>
      <c r="P51528" s="10"/>
      <c r="R51528" s="10"/>
      <c r="S51528" s="10"/>
      <c r="T51528" s="10"/>
    </row>
    <row r="51529" spans="1:20" ht="16" x14ac:dyDescent="0.2">
      <c r="A51529" s="24"/>
      <c r="B51529" s="24"/>
      <c r="C51529" s="24"/>
      <c r="D51529" s="24"/>
      <c r="E51529" s="24"/>
      <c r="F51529" s="24"/>
      <c r="G51529" s="24"/>
      <c r="H51529" s="24"/>
      <c r="I51529" s="24"/>
      <c r="J51529" s="24"/>
      <c r="K51529" s="24"/>
      <c r="L51529" s="24"/>
      <c r="M51529" s="24"/>
      <c r="P51529" s="10"/>
      <c r="R51529" s="10"/>
      <c r="S51529" s="10"/>
      <c r="T51529" s="10"/>
    </row>
    <row r="51530" spans="1:20" ht="16" x14ac:dyDescent="0.2">
      <c r="A51530" s="24"/>
      <c r="B51530" s="24"/>
      <c r="C51530" s="24"/>
      <c r="D51530" s="24"/>
      <c r="E51530" s="24"/>
      <c r="F51530" s="24"/>
      <c r="G51530" s="24"/>
      <c r="H51530" s="24"/>
      <c r="I51530" s="24"/>
      <c r="J51530" s="24"/>
      <c r="K51530" s="24"/>
      <c r="L51530" s="24"/>
      <c r="M51530" s="24"/>
      <c r="P51530" s="10"/>
      <c r="R51530" s="10"/>
      <c r="S51530" s="10"/>
      <c r="T51530" s="10"/>
    </row>
    <row r="51531" spans="1:20" ht="16" x14ac:dyDescent="0.2">
      <c r="A51531" s="24"/>
      <c r="B51531" s="24"/>
      <c r="C51531" s="24"/>
      <c r="D51531" s="24"/>
      <c r="E51531" s="24"/>
      <c r="F51531" s="24"/>
      <c r="G51531" s="24"/>
      <c r="H51531" s="24"/>
      <c r="I51531" s="24"/>
      <c r="J51531" s="24"/>
      <c r="K51531" s="24"/>
      <c r="L51531" s="24"/>
      <c r="M51531" s="24"/>
      <c r="P51531" s="10"/>
      <c r="R51531" s="10"/>
      <c r="S51531" s="10"/>
      <c r="T51531" s="10"/>
    </row>
    <row r="51532" spans="1:20" ht="16" x14ac:dyDescent="0.2">
      <c r="A51532" s="24"/>
      <c r="B51532" s="24"/>
      <c r="C51532" s="24"/>
      <c r="D51532" s="24"/>
      <c r="E51532" s="24"/>
      <c r="F51532" s="24"/>
      <c r="G51532" s="24"/>
      <c r="H51532" s="24"/>
      <c r="I51532" s="24"/>
      <c r="J51532" s="24"/>
      <c r="K51532" s="24"/>
      <c r="L51532" s="24"/>
      <c r="M51532" s="24"/>
      <c r="P51532" s="10"/>
      <c r="R51532" s="10"/>
      <c r="S51532" s="10"/>
      <c r="T51532" s="10"/>
    </row>
    <row r="51533" spans="1:20" ht="16" x14ac:dyDescent="0.2">
      <c r="A51533" s="24"/>
      <c r="B51533" s="24"/>
      <c r="C51533" s="24"/>
      <c r="D51533" s="24"/>
      <c r="E51533" s="24"/>
      <c r="F51533" s="24"/>
      <c r="G51533" s="24"/>
      <c r="H51533" s="24"/>
      <c r="I51533" s="24"/>
      <c r="J51533" s="24"/>
      <c r="K51533" s="24"/>
      <c r="L51533" s="24"/>
      <c r="M51533" s="24"/>
      <c r="P51533" s="10"/>
      <c r="R51533" s="10"/>
      <c r="S51533" s="10"/>
      <c r="T51533" s="10"/>
    </row>
    <row r="51534" spans="1:20" ht="16" x14ac:dyDescent="0.2">
      <c r="A51534" s="24"/>
      <c r="B51534" s="24"/>
      <c r="C51534" s="24"/>
      <c r="D51534" s="24"/>
      <c r="E51534" s="24"/>
      <c r="F51534" s="24"/>
      <c r="G51534" s="24"/>
      <c r="H51534" s="24"/>
      <c r="I51534" s="24"/>
      <c r="J51534" s="24"/>
      <c r="K51534" s="24"/>
      <c r="L51534" s="24"/>
      <c r="M51534" s="24"/>
      <c r="P51534" s="10"/>
      <c r="R51534" s="10"/>
      <c r="S51534" s="10"/>
      <c r="T51534" s="10"/>
    </row>
    <row r="51535" spans="1:20" ht="16" x14ac:dyDescent="0.2">
      <c r="A51535" s="24"/>
      <c r="B51535" s="24"/>
      <c r="C51535" s="24"/>
      <c r="D51535" s="24"/>
      <c r="E51535" s="24"/>
      <c r="F51535" s="24"/>
      <c r="G51535" s="24"/>
      <c r="H51535" s="24"/>
      <c r="I51535" s="24"/>
      <c r="J51535" s="24"/>
      <c r="K51535" s="24"/>
      <c r="L51535" s="24"/>
      <c r="M51535" s="24"/>
      <c r="P51535" s="10"/>
      <c r="R51535" s="10"/>
      <c r="S51535" s="10"/>
      <c r="T51535" s="10"/>
    </row>
    <row r="51536" spans="1:20" ht="16" x14ac:dyDescent="0.2">
      <c r="A51536" s="24"/>
      <c r="B51536" s="24"/>
      <c r="C51536" s="24"/>
      <c r="D51536" s="24"/>
      <c r="E51536" s="24"/>
      <c r="F51536" s="24"/>
      <c r="G51536" s="24"/>
      <c r="H51536" s="24"/>
      <c r="I51536" s="24"/>
      <c r="J51536" s="24"/>
      <c r="K51536" s="24"/>
      <c r="L51536" s="24"/>
      <c r="M51536" s="24"/>
      <c r="P51536" s="10"/>
      <c r="R51536" s="10"/>
      <c r="S51536" s="10"/>
      <c r="T51536" s="10"/>
    </row>
    <row r="51537" spans="1:20" ht="16" x14ac:dyDescent="0.2">
      <c r="A51537" s="24"/>
      <c r="B51537" s="24"/>
      <c r="C51537" s="24"/>
      <c r="D51537" s="24"/>
      <c r="E51537" s="24"/>
      <c r="F51537" s="24"/>
      <c r="G51537" s="24"/>
      <c r="H51537" s="24"/>
      <c r="I51537" s="24"/>
      <c r="J51537" s="24"/>
      <c r="K51537" s="24"/>
      <c r="L51537" s="24"/>
      <c r="M51537" s="24"/>
      <c r="P51537" s="10"/>
      <c r="R51537" s="10"/>
      <c r="S51537" s="10"/>
      <c r="T51537" s="10"/>
    </row>
    <row r="51538" spans="1:20" ht="16" x14ac:dyDescent="0.2">
      <c r="A51538" s="24"/>
      <c r="B51538" s="24"/>
      <c r="C51538" s="24"/>
      <c r="D51538" s="24"/>
      <c r="E51538" s="24"/>
      <c r="F51538" s="24"/>
      <c r="G51538" s="24"/>
      <c r="H51538" s="24"/>
      <c r="I51538" s="24"/>
      <c r="J51538" s="24"/>
      <c r="K51538" s="24"/>
      <c r="L51538" s="24"/>
      <c r="M51538" s="24"/>
      <c r="P51538" s="10"/>
      <c r="R51538" s="10"/>
      <c r="S51538" s="10"/>
      <c r="T51538" s="10"/>
    </row>
    <row r="51539" spans="1:20" ht="16" x14ac:dyDescent="0.2">
      <c r="A51539" s="24"/>
      <c r="B51539" s="24"/>
      <c r="C51539" s="24"/>
      <c r="D51539" s="24"/>
      <c r="E51539" s="24"/>
      <c r="F51539" s="24"/>
      <c r="G51539" s="24"/>
      <c r="H51539" s="24"/>
      <c r="I51539" s="24"/>
      <c r="J51539" s="24"/>
      <c r="K51539" s="24"/>
      <c r="L51539" s="24"/>
      <c r="M51539" s="24"/>
      <c r="P51539" s="10"/>
      <c r="R51539" s="10"/>
      <c r="S51539" s="10"/>
      <c r="T51539" s="10"/>
    </row>
    <row r="51540" spans="1:20" ht="16" x14ac:dyDescent="0.2">
      <c r="A51540" s="24"/>
      <c r="B51540" s="24"/>
      <c r="C51540" s="24"/>
      <c r="D51540" s="24"/>
      <c r="E51540" s="24"/>
      <c r="F51540" s="24"/>
      <c r="G51540" s="24"/>
      <c r="H51540" s="24"/>
      <c r="I51540" s="24"/>
      <c r="J51540" s="24"/>
      <c r="K51540" s="24"/>
      <c r="L51540" s="24"/>
      <c r="M51540" s="24"/>
      <c r="P51540" s="10"/>
      <c r="R51540" s="10"/>
      <c r="S51540" s="10"/>
      <c r="T51540" s="10"/>
    </row>
    <row r="51541" spans="1:20" ht="16" x14ac:dyDescent="0.2">
      <c r="A51541" s="24"/>
      <c r="B51541" s="24"/>
      <c r="C51541" s="24"/>
      <c r="D51541" s="24"/>
      <c r="E51541" s="24"/>
      <c r="F51541" s="24"/>
      <c r="G51541" s="24"/>
      <c r="H51541" s="24"/>
      <c r="I51541" s="24"/>
      <c r="J51541" s="24"/>
      <c r="K51541" s="24"/>
      <c r="L51541" s="24"/>
      <c r="M51541" s="24"/>
      <c r="P51541" s="10"/>
      <c r="R51541" s="10"/>
      <c r="S51541" s="10"/>
      <c r="T51541" s="10"/>
    </row>
    <row r="51542" spans="1:20" ht="16" x14ac:dyDescent="0.2">
      <c r="A51542" s="24"/>
      <c r="B51542" s="24"/>
      <c r="C51542" s="24"/>
      <c r="D51542" s="24"/>
      <c r="E51542" s="24"/>
      <c r="F51542" s="24"/>
      <c r="G51542" s="24"/>
      <c r="H51542" s="24"/>
      <c r="I51542" s="24"/>
      <c r="J51542" s="24"/>
      <c r="K51542" s="24"/>
      <c r="L51542" s="24"/>
      <c r="M51542" s="24"/>
      <c r="P51542" s="10"/>
      <c r="R51542" s="10"/>
      <c r="S51542" s="10"/>
      <c r="T51542" s="10"/>
    </row>
    <row r="51543" spans="1:20" ht="16" x14ac:dyDescent="0.2">
      <c r="A51543" s="24"/>
      <c r="B51543" s="24"/>
      <c r="C51543" s="24"/>
      <c r="D51543" s="24"/>
      <c r="E51543" s="24"/>
      <c r="F51543" s="24"/>
      <c r="G51543" s="24"/>
      <c r="H51543" s="24"/>
      <c r="I51543" s="24"/>
      <c r="J51543" s="24"/>
      <c r="K51543" s="24"/>
      <c r="L51543" s="24"/>
      <c r="M51543" s="24"/>
      <c r="P51543" s="10"/>
      <c r="R51543" s="10"/>
      <c r="S51543" s="10"/>
      <c r="T51543" s="10"/>
    </row>
    <row r="51544" spans="1:20" ht="16" x14ac:dyDescent="0.2">
      <c r="A51544" s="24"/>
      <c r="B51544" s="24"/>
      <c r="C51544" s="24"/>
      <c r="D51544" s="24"/>
      <c r="E51544" s="24"/>
      <c r="F51544" s="24"/>
      <c r="G51544" s="24"/>
      <c r="H51544" s="24"/>
      <c r="I51544" s="24"/>
      <c r="J51544" s="24"/>
      <c r="K51544" s="24"/>
      <c r="L51544" s="24"/>
      <c r="M51544" s="24"/>
      <c r="P51544" s="10"/>
      <c r="R51544" s="10"/>
      <c r="S51544" s="10"/>
      <c r="T51544" s="10"/>
    </row>
    <row r="51545" spans="1:20" ht="16" x14ac:dyDescent="0.2">
      <c r="A51545" s="24"/>
      <c r="B51545" s="24"/>
      <c r="C51545" s="24"/>
      <c r="D51545" s="24"/>
      <c r="E51545" s="24"/>
      <c r="F51545" s="24"/>
      <c r="G51545" s="24"/>
      <c r="H51545" s="24"/>
      <c r="I51545" s="24"/>
      <c r="J51545" s="24"/>
      <c r="K51545" s="24"/>
      <c r="L51545" s="24"/>
      <c r="M51545" s="24"/>
      <c r="P51545" s="10"/>
      <c r="R51545" s="10"/>
      <c r="S51545" s="10"/>
      <c r="T51545" s="10"/>
    </row>
    <row r="51546" spans="1:20" ht="16" x14ac:dyDescent="0.2">
      <c r="A51546" s="24"/>
      <c r="B51546" s="24"/>
      <c r="C51546" s="24"/>
      <c r="D51546" s="24"/>
      <c r="E51546" s="24"/>
      <c r="F51546" s="24"/>
      <c r="G51546" s="24"/>
      <c r="H51546" s="24"/>
      <c r="I51546" s="24"/>
      <c r="J51546" s="24"/>
      <c r="K51546" s="24"/>
      <c r="L51546" s="24"/>
      <c r="M51546" s="24"/>
      <c r="P51546" s="10"/>
      <c r="R51546" s="10"/>
      <c r="S51546" s="10"/>
      <c r="T51546" s="10"/>
    </row>
    <row r="51547" spans="1:20" ht="16" x14ac:dyDescent="0.2">
      <c r="A51547" s="24"/>
      <c r="B51547" s="24"/>
      <c r="C51547" s="24"/>
      <c r="D51547" s="24"/>
      <c r="E51547" s="24"/>
      <c r="F51547" s="24"/>
      <c r="G51547" s="24"/>
      <c r="H51547" s="24"/>
      <c r="I51547" s="24"/>
      <c r="J51547" s="24"/>
      <c r="K51547" s="24"/>
      <c r="L51547" s="24"/>
      <c r="M51547" s="24"/>
      <c r="P51547" s="10"/>
      <c r="R51547" s="10"/>
      <c r="S51547" s="10"/>
      <c r="T51547" s="10"/>
    </row>
    <row r="51548" spans="1:20" ht="16" x14ac:dyDescent="0.2">
      <c r="A51548" s="24"/>
      <c r="B51548" s="24"/>
      <c r="C51548" s="24"/>
      <c r="D51548" s="24"/>
      <c r="E51548" s="24"/>
      <c r="F51548" s="24"/>
      <c r="G51548" s="24"/>
      <c r="H51548" s="24"/>
      <c r="I51548" s="24"/>
      <c r="J51548" s="24"/>
      <c r="K51548" s="24"/>
      <c r="L51548" s="24"/>
      <c r="M51548" s="24"/>
      <c r="P51548" s="10"/>
      <c r="R51548" s="10"/>
      <c r="S51548" s="10"/>
      <c r="T51548" s="10"/>
    </row>
    <row r="51549" spans="1:20" ht="16" x14ac:dyDescent="0.2">
      <c r="A51549" s="24"/>
      <c r="B51549" s="24"/>
      <c r="C51549" s="24"/>
      <c r="D51549" s="24"/>
      <c r="E51549" s="24"/>
      <c r="F51549" s="24"/>
      <c r="G51549" s="24"/>
      <c r="H51549" s="24"/>
      <c r="I51549" s="24"/>
      <c r="J51549" s="24"/>
      <c r="K51549" s="24"/>
      <c r="L51549" s="24"/>
      <c r="M51549" s="24"/>
      <c r="P51549" s="10"/>
      <c r="R51549" s="10"/>
      <c r="S51549" s="10"/>
      <c r="T51549" s="10"/>
    </row>
    <row r="51550" spans="1:20" ht="16" x14ac:dyDescent="0.2">
      <c r="A51550" s="24"/>
      <c r="B51550" s="24"/>
      <c r="C51550" s="24"/>
      <c r="D51550" s="24"/>
      <c r="E51550" s="24"/>
      <c r="F51550" s="24"/>
      <c r="G51550" s="24"/>
      <c r="H51550" s="24"/>
      <c r="I51550" s="24"/>
      <c r="J51550" s="24"/>
      <c r="K51550" s="24"/>
      <c r="L51550" s="24"/>
      <c r="M51550" s="24"/>
      <c r="P51550" s="10"/>
      <c r="R51550" s="10"/>
      <c r="S51550" s="10"/>
      <c r="T51550" s="10"/>
    </row>
    <row r="51551" spans="1:20" ht="16" x14ac:dyDescent="0.2">
      <c r="A51551" s="24"/>
      <c r="B51551" s="24"/>
      <c r="C51551" s="24"/>
      <c r="D51551" s="24"/>
      <c r="E51551" s="24"/>
      <c r="F51551" s="24"/>
      <c r="G51551" s="24"/>
      <c r="H51551" s="24"/>
      <c r="I51551" s="24"/>
      <c r="J51551" s="24"/>
      <c r="K51551" s="24"/>
      <c r="L51551" s="24"/>
      <c r="M51551" s="24"/>
      <c r="P51551" s="10"/>
      <c r="R51551" s="10"/>
      <c r="S51551" s="10"/>
      <c r="T51551" s="10"/>
    </row>
    <row r="51552" spans="1:20" ht="16" x14ac:dyDescent="0.2">
      <c r="A51552" s="24"/>
      <c r="B51552" s="24"/>
      <c r="C51552" s="24"/>
      <c r="D51552" s="24"/>
      <c r="E51552" s="24"/>
      <c r="F51552" s="24"/>
      <c r="G51552" s="24"/>
      <c r="H51552" s="24"/>
      <c r="I51552" s="24"/>
      <c r="J51552" s="24"/>
      <c r="K51552" s="24"/>
      <c r="L51552" s="24"/>
      <c r="M51552" s="24"/>
      <c r="P51552" s="10"/>
      <c r="R51552" s="10"/>
      <c r="S51552" s="10"/>
      <c r="T51552" s="10"/>
    </row>
    <row r="51553" spans="1:20" ht="16" x14ac:dyDescent="0.2">
      <c r="A51553" s="24"/>
      <c r="B51553" s="24"/>
      <c r="C51553" s="24"/>
      <c r="D51553" s="24"/>
      <c r="E51553" s="24"/>
      <c r="F51553" s="24"/>
      <c r="G51553" s="24"/>
      <c r="H51553" s="24"/>
      <c r="I51553" s="24"/>
      <c r="J51553" s="24"/>
      <c r="K51553" s="24"/>
      <c r="L51553" s="24"/>
      <c r="M51553" s="24"/>
      <c r="P51553" s="10"/>
      <c r="R51553" s="10"/>
      <c r="S51553" s="10"/>
      <c r="T51553" s="10"/>
    </row>
    <row r="51554" spans="1:20" ht="16" x14ac:dyDescent="0.2">
      <c r="A51554" s="24"/>
      <c r="B51554" s="24"/>
      <c r="C51554" s="24"/>
      <c r="D51554" s="24"/>
      <c r="E51554" s="24"/>
      <c r="F51554" s="24"/>
      <c r="G51554" s="24"/>
      <c r="H51554" s="24"/>
      <c r="I51554" s="24"/>
      <c r="J51554" s="24"/>
      <c r="K51554" s="24"/>
      <c r="L51554" s="24"/>
      <c r="M51554" s="24"/>
      <c r="P51554" s="10"/>
      <c r="R51554" s="10"/>
      <c r="S51554" s="10"/>
      <c r="T51554" s="10"/>
    </row>
    <row r="51555" spans="1:20" ht="16" x14ac:dyDescent="0.2">
      <c r="A51555" s="24"/>
      <c r="B51555" s="24"/>
      <c r="C51555" s="24"/>
      <c r="D51555" s="24"/>
      <c r="E51555" s="24"/>
      <c r="F51555" s="24"/>
      <c r="G51555" s="24"/>
      <c r="H51555" s="24"/>
      <c r="I51555" s="24"/>
      <c r="J51555" s="24"/>
      <c r="K51555" s="24"/>
      <c r="L51555" s="24"/>
      <c r="M51555" s="24"/>
      <c r="P51555" s="10"/>
      <c r="R51555" s="10"/>
      <c r="S51555" s="10"/>
      <c r="T51555" s="10"/>
    </row>
    <row r="51556" spans="1:20" ht="16" x14ac:dyDescent="0.2">
      <c r="A51556" s="24"/>
      <c r="B51556" s="24"/>
      <c r="C51556" s="24"/>
      <c r="D51556" s="24"/>
      <c r="E51556" s="24"/>
      <c r="F51556" s="24"/>
      <c r="G51556" s="24"/>
      <c r="H51556" s="24"/>
      <c r="I51556" s="24"/>
      <c r="J51556" s="24"/>
      <c r="K51556" s="24"/>
      <c r="L51556" s="24"/>
      <c r="M51556" s="24"/>
      <c r="P51556" s="10"/>
      <c r="R51556" s="10"/>
      <c r="S51556" s="10"/>
      <c r="T51556" s="10"/>
    </row>
    <row r="51557" spans="1:20" ht="16" x14ac:dyDescent="0.2">
      <c r="A51557" s="24"/>
      <c r="B51557" s="24"/>
      <c r="C51557" s="24"/>
      <c r="D51557" s="24"/>
      <c r="E51557" s="24"/>
      <c r="F51557" s="24"/>
      <c r="G51557" s="24"/>
      <c r="H51557" s="24"/>
      <c r="I51557" s="24"/>
      <c r="J51557" s="24"/>
      <c r="K51557" s="24"/>
      <c r="L51557" s="24"/>
      <c r="M51557" s="24"/>
      <c r="P51557" s="10"/>
      <c r="R51557" s="10"/>
      <c r="S51557" s="10"/>
      <c r="T51557" s="10"/>
    </row>
    <row r="51558" spans="1:20" ht="16" x14ac:dyDescent="0.2">
      <c r="A51558" s="24"/>
      <c r="B51558" s="24"/>
      <c r="C51558" s="24"/>
      <c r="D51558" s="24"/>
      <c r="E51558" s="24"/>
      <c r="F51558" s="24"/>
      <c r="G51558" s="24"/>
      <c r="H51558" s="24"/>
      <c r="I51558" s="24"/>
      <c r="J51558" s="24"/>
      <c r="K51558" s="24"/>
      <c r="L51558" s="24"/>
      <c r="M51558" s="24"/>
      <c r="P51558" s="10"/>
      <c r="R51558" s="10"/>
      <c r="S51558" s="10"/>
      <c r="T51558" s="10"/>
    </row>
    <row r="51559" spans="1:20" ht="16" x14ac:dyDescent="0.2">
      <c r="A51559" s="24"/>
      <c r="B51559" s="24"/>
      <c r="C51559" s="24"/>
      <c r="D51559" s="24"/>
      <c r="E51559" s="24"/>
      <c r="F51559" s="24"/>
      <c r="G51559" s="24"/>
      <c r="H51559" s="24"/>
      <c r="I51559" s="24"/>
      <c r="J51559" s="24"/>
      <c r="K51559" s="24"/>
      <c r="L51559" s="24"/>
      <c r="M51559" s="24"/>
      <c r="P51559" s="10"/>
      <c r="R51559" s="10"/>
      <c r="S51559" s="10"/>
      <c r="T51559" s="10"/>
    </row>
    <row r="51560" spans="1:20" ht="16" x14ac:dyDescent="0.2">
      <c r="A51560" s="24"/>
      <c r="B51560" s="24"/>
      <c r="C51560" s="24"/>
      <c r="D51560" s="24"/>
      <c r="E51560" s="24"/>
      <c r="F51560" s="24"/>
      <c r="G51560" s="24"/>
      <c r="H51560" s="24"/>
      <c r="I51560" s="24"/>
      <c r="J51560" s="24"/>
      <c r="K51560" s="24"/>
      <c r="L51560" s="24"/>
      <c r="M51560" s="24"/>
      <c r="P51560" s="10"/>
      <c r="R51560" s="10"/>
      <c r="S51560" s="10"/>
      <c r="T51560" s="10"/>
    </row>
    <row r="51561" spans="1:20" ht="16" x14ac:dyDescent="0.2">
      <c r="A51561" s="24"/>
      <c r="B51561" s="24"/>
      <c r="C51561" s="24"/>
      <c r="D51561" s="24"/>
      <c r="E51561" s="24"/>
      <c r="F51561" s="24"/>
      <c r="G51561" s="24"/>
      <c r="H51561" s="24"/>
      <c r="I51561" s="24"/>
      <c r="J51561" s="24"/>
      <c r="K51561" s="24"/>
      <c r="L51561" s="24"/>
      <c r="M51561" s="24"/>
      <c r="P51561" s="10"/>
      <c r="R51561" s="10"/>
      <c r="S51561" s="10"/>
      <c r="T51561" s="10"/>
    </row>
    <row r="51562" spans="1:20" ht="16" x14ac:dyDescent="0.2">
      <c r="A51562" s="24"/>
      <c r="B51562" s="24"/>
      <c r="C51562" s="24"/>
      <c r="D51562" s="24"/>
      <c r="E51562" s="24"/>
      <c r="F51562" s="24"/>
      <c r="G51562" s="24"/>
      <c r="H51562" s="24"/>
      <c r="I51562" s="24"/>
      <c r="J51562" s="24"/>
      <c r="K51562" s="24"/>
      <c r="L51562" s="24"/>
      <c r="M51562" s="24"/>
      <c r="P51562" s="10"/>
      <c r="R51562" s="10"/>
      <c r="S51562" s="10"/>
      <c r="T51562" s="10"/>
    </row>
    <row r="51563" spans="1:20" ht="16" x14ac:dyDescent="0.2">
      <c r="A51563" s="24"/>
      <c r="B51563" s="24"/>
      <c r="C51563" s="24"/>
      <c r="D51563" s="24"/>
      <c r="E51563" s="24"/>
      <c r="F51563" s="24"/>
      <c r="G51563" s="24"/>
      <c r="H51563" s="24"/>
      <c r="I51563" s="24"/>
      <c r="J51563" s="24"/>
      <c r="K51563" s="24"/>
      <c r="L51563" s="24"/>
      <c r="M51563" s="24"/>
      <c r="P51563" s="10"/>
      <c r="R51563" s="10"/>
      <c r="S51563" s="10"/>
      <c r="T51563" s="10"/>
    </row>
    <row r="51564" spans="1:20" ht="16" x14ac:dyDescent="0.2">
      <c r="A51564" s="24"/>
      <c r="B51564" s="24"/>
      <c r="C51564" s="24"/>
      <c r="D51564" s="24"/>
      <c r="E51564" s="24"/>
      <c r="F51564" s="24"/>
      <c r="G51564" s="24"/>
      <c r="H51564" s="24"/>
      <c r="I51564" s="24"/>
      <c r="J51564" s="24"/>
      <c r="K51564" s="24"/>
      <c r="L51564" s="24"/>
      <c r="M51564" s="24"/>
      <c r="P51564" s="10"/>
      <c r="R51564" s="10"/>
      <c r="S51564" s="10"/>
      <c r="T51564" s="10"/>
    </row>
    <row r="51565" spans="1:20" ht="16" x14ac:dyDescent="0.2">
      <c r="A51565" s="24"/>
      <c r="B51565" s="24"/>
      <c r="C51565" s="24"/>
      <c r="D51565" s="24"/>
      <c r="E51565" s="24"/>
      <c r="F51565" s="24"/>
      <c r="G51565" s="24"/>
      <c r="H51565" s="24"/>
      <c r="I51565" s="24"/>
      <c r="J51565" s="24"/>
      <c r="K51565" s="24"/>
      <c r="L51565" s="24"/>
      <c r="M51565" s="24"/>
      <c r="P51565" s="10"/>
      <c r="R51565" s="10"/>
      <c r="S51565" s="10"/>
      <c r="T51565" s="10"/>
    </row>
    <row r="51566" spans="1:20" ht="16" x14ac:dyDescent="0.2">
      <c r="A51566" s="24"/>
      <c r="B51566" s="24"/>
      <c r="C51566" s="24"/>
      <c r="D51566" s="24"/>
      <c r="E51566" s="24"/>
      <c r="F51566" s="24"/>
      <c r="G51566" s="24"/>
      <c r="H51566" s="24"/>
      <c r="I51566" s="24"/>
      <c r="J51566" s="24"/>
      <c r="K51566" s="24"/>
      <c r="L51566" s="24"/>
      <c r="M51566" s="24"/>
      <c r="P51566" s="10"/>
      <c r="R51566" s="10"/>
      <c r="S51566" s="10"/>
      <c r="T51566" s="10"/>
    </row>
    <row r="51567" spans="1:20" ht="16" x14ac:dyDescent="0.2">
      <c r="A51567" s="24"/>
      <c r="B51567" s="24"/>
      <c r="C51567" s="24"/>
      <c r="D51567" s="24"/>
      <c r="E51567" s="24"/>
      <c r="F51567" s="24"/>
      <c r="G51567" s="24"/>
      <c r="H51567" s="24"/>
      <c r="I51567" s="24"/>
      <c r="J51567" s="24"/>
      <c r="K51567" s="24"/>
      <c r="L51567" s="24"/>
      <c r="M51567" s="24"/>
      <c r="P51567" s="10"/>
      <c r="R51567" s="10"/>
      <c r="S51567" s="10"/>
      <c r="T51567" s="10"/>
    </row>
    <row r="51568" spans="1:20" ht="16" x14ac:dyDescent="0.2">
      <c r="A51568" s="24"/>
      <c r="B51568" s="24"/>
      <c r="C51568" s="24"/>
      <c r="D51568" s="24"/>
      <c r="E51568" s="24"/>
      <c r="F51568" s="24"/>
      <c r="G51568" s="24"/>
      <c r="H51568" s="24"/>
      <c r="I51568" s="24"/>
      <c r="J51568" s="24"/>
      <c r="K51568" s="24"/>
      <c r="L51568" s="24"/>
      <c r="M51568" s="24"/>
      <c r="P51568" s="10"/>
      <c r="R51568" s="10"/>
      <c r="S51568" s="10"/>
      <c r="T51568" s="10"/>
    </row>
    <row r="51569" spans="1:20" ht="16" x14ac:dyDescent="0.2">
      <c r="A51569" s="24"/>
      <c r="B51569" s="24"/>
      <c r="C51569" s="24"/>
      <c r="D51569" s="24"/>
      <c r="E51569" s="24"/>
      <c r="F51569" s="24"/>
      <c r="G51569" s="24"/>
      <c r="H51569" s="24"/>
      <c r="I51569" s="24"/>
      <c r="J51569" s="24"/>
      <c r="K51569" s="24"/>
      <c r="L51569" s="24"/>
      <c r="M51569" s="24"/>
      <c r="P51569" s="10"/>
      <c r="R51569" s="10"/>
      <c r="S51569" s="10"/>
      <c r="T51569" s="10"/>
    </row>
    <row r="51570" spans="1:20" ht="16" x14ac:dyDescent="0.2">
      <c r="A51570" s="24"/>
      <c r="B51570" s="24"/>
      <c r="C51570" s="24"/>
      <c r="D51570" s="24"/>
      <c r="E51570" s="24"/>
      <c r="F51570" s="24"/>
      <c r="G51570" s="24"/>
      <c r="H51570" s="24"/>
      <c r="I51570" s="24"/>
      <c r="J51570" s="24"/>
      <c r="K51570" s="24"/>
      <c r="L51570" s="24"/>
      <c r="M51570" s="24"/>
      <c r="P51570" s="10"/>
      <c r="R51570" s="10"/>
      <c r="S51570" s="10"/>
      <c r="T51570" s="10"/>
    </row>
    <row r="51571" spans="1:20" ht="16" x14ac:dyDescent="0.2">
      <c r="A51571" s="24"/>
      <c r="B51571" s="24"/>
      <c r="C51571" s="24"/>
      <c r="D51571" s="24"/>
      <c r="E51571" s="24"/>
      <c r="F51571" s="24"/>
      <c r="G51571" s="24"/>
      <c r="H51571" s="24"/>
      <c r="I51571" s="24"/>
      <c r="J51571" s="24"/>
      <c r="K51571" s="24"/>
      <c r="L51571" s="24"/>
      <c r="M51571" s="24"/>
      <c r="P51571" s="10"/>
      <c r="R51571" s="10"/>
      <c r="S51571" s="10"/>
      <c r="T51571" s="10"/>
    </row>
    <row r="51572" spans="1:20" ht="16" x14ac:dyDescent="0.2">
      <c r="A51572" s="24"/>
      <c r="B51572" s="24"/>
      <c r="C51572" s="24"/>
      <c r="D51572" s="24"/>
      <c r="E51572" s="24"/>
      <c r="F51572" s="24"/>
      <c r="G51572" s="24"/>
      <c r="H51572" s="24"/>
      <c r="I51572" s="24"/>
      <c r="J51572" s="24"/>
      <c r="K51572" s="24"/>
      <c r="L51572" s="24"/>
      <c r="M51572" s="24"/>
      <c r="P51572" s="10"/>
      <c r="R51572" s="10"/>
      <c r="S51572" s="10"/>
      <c r="T51572" s="10"/>
    </row>
    <row r="51573" spans="1:20" ht="16" x14ac:dyDescent="0.2">
      <c r="A51573" s="24"/>
      <c r="B51573" s="24"/>
      <c r="C51573" s="24"/>
      <c r="D51573" s="24"/>
      <c r="E51573" s="24"/>
      <c r="F51573" s="24"/>
      <c r="G51573" s="24"/>
      <c r="H51573" s="24"/>
      <c r="I51573" s="24"/>
      <c r="J51573" s="24"/>
      <c r="K51573" s="24"/>
      <c r="L51573" s="24"/>
      <c r="M51573" s="24"/>
      <c r="P51573" s="10"/>
      <c r="R51573" s="10"/>
      <c r="S51573" s="10"/>
      <c r="T51573" s="10"/>
    </row>
    <row r="51574" spans="1:20" ht="16" x14ac:dyDescent="0.2">
      <c r="A51574" s="24"/>
      <c r="B51574" s="24"/>
      <c r="C51574" s="24"/>
      <c r="D51574" s="24"/>
      <c r="E51574" s="24"/>
      <c r="F51574" s="24"/>
      <c r="G51574" s="24"/>
      <c r="H51574" s="24"/>
      <c r="I51574" s="24"/>
      <c r="J51574" s="24"/>
      <c r="K51574" s="24"/>
      <c r="L51574" s="24"/>
      <c r="M51574" s="24"/>
      <c r="P51574" s="10"/>
      <c r="R51574" s="10"/>
      <c r="S51574" s="10"/>
      <c r="T51574" s="10"/>
    </row>
    <row r="51575" spans="1:20" ht="16" x14ac:dyDescent="0.2">
      <c r="A51575" s="24"/>
      <c r="B51575" s="24"/>
      <c r="C51575" s="24"/>
      <c r="D51575" s="24"/>
      <c r="E51575" s="24"/>
      <c r="F51575" s="24"/>
      <c r="G51575" s="24"/>
      <c r="H51575" s="24"/>
      <c r="I51575" s="24"/>
      <c r="J51575" s="24"/>
      <c r="K51575" s="24"/>
      <c r="L51575" s="24"/>
      <c r="M51575" s="24"/>
      <c r="P51575" s="10"/>
      <c r="R51575" s="10"/>
      <c r="S51575" s="10"/>
      <c r="T51575" s="10"/>
    </row>
    <row r="51576" spans="1:20" ht="16" x14ac:dyDescent="0.2">
      <c r="A51576" s="24"/>
      <c r="B51576" s="24"/>
      <c r="C51576" s="24"/>
      <c r="D51576" s="24"/>
      <c r="E51576" s="24"/>
      <c r="F51576" s="24"/>
      <c r="G51576" s="24"/>
      <c r="H51576" s="24"/>
      <c r="I51576" s="24"/>
      <c r="J51576" s="24"/>
      <c r="K51576" s="24"/>
      <c r="L51576" s="24"/>
      <c r="M51576" s="24"/>
      <c r="P51576" s="10"/>
      <c r="R51576" s="10"/>
      <c r="S51576" s="10"/>
      <c r="T51576" s="10"/>
    </row>
    <row r="51577" spans="1:20" ht="16" x14ac:dyDescent="0.2">
      <c r="A51577" s="24"/>
      <c r="B51577" s="24"/>
      <c r="C51577" s="24"/>
      <c r="D51577" s="24"/>
      <c r="E51577" s="24"/>
      <c r="F51577" s="24"/>
      <c r="G51577" s="24"/>
      <c r="H51577" s="24"/>
      <c r="I51577" s="24"/>
      <c r="J51577" s="24"/>
      <c r="K51577" s="24"/>
      <c r="L51577" s="24"/>
      <c r="M51577" s="24"/>
      <c r="P51577" s="10"/>
      <c r="R51577" s="10"/>
      <c r="S51577" s="10"/>
      <c r="T51577" s="10"/>
    </row>
    <row r="51578" spans="1:20" ht="16" x14ac:dyDescent="0.2">
      <c r="A51578" s="24"/>
      <c r="B51578" s="24"/>
      <c r="C51578" s="24"/>
      <c r="D51578" s="24"/>
      <c r="E51578" s="24"/>
      <c r="F51578" s="24"/>
      <c r="G51578" s="24"/>
      <c r="H51578" s="24"/>
      <c r="I51578" s="24"/>
      <c r="J51578" s="24"/>
      <c r="K51578" s="24"/>
      <c r="L51578" s="24"/>
      <c r="M51578" s="24"/>
      <c r="P51578" s="10"/>
      <c r="R51578" s="10"/>
      <c r="S51578" s="10"/>
      <c r="T51578" s="10"/>
    </row>
    <row r="51579" spans="1:20" ht="16" x14ac:dyDescent="0.2">
      <c r="A51579" s="24"/>
      <c r="B51579" s="24"/>
      <c r="C51579" s="24"/>
      <c r="D51579" s="24"/>
      <c r="E51579" s="24"/>
      <c r="F51579" s="24"/>
      <c r="G51579" s="24"/>
      <c r="H51579" s="24"/>
      <c r="I51579" s="24"/>
      <c r="J51579" s="24"/>
      <c r="K51579" s="24"/>
      <c r="L51579" s="24"/>
      <c r="M51579" s="24"/>
      <c r="P51579" s="10"/>
      <c r="R51579" s="10"/>
      <c r="S51579" s="10"/>
      <c r="T51579" s="10"/>
    </row>
    <row r="51580" spans="1:20" ht="16" x14ac:dyDescent="0.2">
      <c r="A51580" s="24"/>
      <c r="B51580" s="24"/>
      <c r="C51580" s="24"/>
      <c r="D51580" s="24"/>
      <c r="E51580" s="24"/>
      <c r="F51580" s="24"/>
      <c r="G51580" s="24"/>
      <c r="H51580" s="24"/>
      <c r="I51580" s="24"/>
      <c r="J51580" s="24"/>
      <c r="K51580" s="24"/>
      <c r="L51580" s="24"/>
      <c r="M51580" s="24"/>
      <c r="P51580" s="10"/>
      <c r="R51580" s="10"/>
      <c r="S51580" s="10"/>
      <c r="T51580" s="10"/>
    </row>
    <row r="51581" spans="1:20" ht="16" x14ac:dyDescent="0.2">
      <c r="A51581" s="24"/>
      <c r="B51581" s="24"/>
      <c r="C51581" s="24"/>
      <c r="D51581" s="24"/>
      <c r="E51581" s="24"/>
      <c r="F51581" s="24"/>
      <c r="G51581" s="24"/>
      <c r="H51581" s="24"/>
      <c r="I51581" s="24"/>
      <c r="J51581" s="24"/>
      <c r="K51581" s="24"/>
      <c r="L51581" s="24"/>
      <c r="M51581" s="24"/>
      <c r="P51581" s="10"/>
      <c r="R51581" s="10"/>
      <c r="S51581" s="10"/>
      <c r="T51581" s="10"/>
    </row>
    <row r="51582" spans="1:20" ht="16" x14ac:dyDescent="0.2">
      <c r="A51582" s="24"/>
      <c r="B51582" s="24"/>
      <c r="C51582" s="24"/>
      <c r="D51582" s="24"/>
      <c r="E51582" s="24"/>
      <c r="F51582" s="24"/>
      <c r="G51582" s="24"/>
      <c r="H51582" s="24"/>
      <c r="I51582" s="24"/>
      <c r="J51582" s="24"/>
      <c r="K51582" s="24"/>
      <c r="L51582" s="24"/>
      <c r="M51582" s="24"/>
      <c r="P51582" s="10"/>
      <c r="R51582" s="10"/>
      <c r="S51582" s="10"/>
      <c r="T51582" s="10"/>
    </row>
    <row r="51583" spans="1:20" ht="16" x14ac:dyDescent="0.2">
      <c r="A51583" s="24"/>
      <c r="B51583" s="24"/>
      <c r="C51583" s="24"/>
      <c r="D51583" s="24"/>
      <c r="E51583" s="24"/>
      <c r="F51583" s="24"/>
      <c r="G51583" s="24"/>
      <c r="H51583" s="24"/>
      <c r="I51583" s="24"/>
      <c r="J51583" s="24"/>
      <c r="K51583" s="24"/>
      <c r="L51583" s="24"/>
      <c r="M51583" s="24"/>
      <c r="P51583" s="10"/>
      <c r="R51583" s="10"/>
      <c r="S51583" s="10"/>
      <c r="T51583" s="10"/>
    </row>
    <row r="51584" spans="1:20" ht="16" x14ac:dyDescent="0.2">
      <c r="A51584" s="24"/>
      <c r="B51584" s="24"/>
      <c r="C51584" s="24"/>
      <c r="D51584" s="24"/>
      <c r="E51584" s="24"/>
      <c r="F51584" s="24"/>
      <c r="G51584" s="24"/>
      <c r="H51584" s="24"/>
      <c r="I51584" s="24"/>
      <c r="J51584" s="24"/>
      <c r="K51584" s="24"/>
      <c r="L51584" s="24"/>
      <c r="M51584" s="24"/>
      <c r="P51584" s="10"/>
      <c r="R51584" s="10"/>
      <c r="S51584" s="10"/>
      <c r="T51584" s="10"/>
    </row>
    <row r="51585" spans="1:20" ht="16" x14ac:dyDescent="0.2">
      <c r="A51585" s="24"/>
      <c r="B51585" s="24"/>
      <c r="C51585" s="24"/>
      <c r="D51585" s="24"/>
      <c r="E51585" s="24"/>
      <c r="F51585" s="24"/>
      <c r="G51585" s="24"/>
      <c r="H51585" s="24"/>
      <c r="I51585" s="24"/>
      <c r="J51585" s="24"/>
      <c r="K51585" s="24"/>
      <c r="L51585" s="24"/>
      <c r="M51585" s="24"/>
      <c r="P51585" s="10"/>
      <c r="R51585" s="10"/>
      <c r="S51585" s="10"/>
      <c r="T51585" s="10"/>
    </row>
    <row r="51586" spans="1:20" ht="16" x14ac:dyDescent="0.2">
      <c r="A51586" s="24"/>
      <c r="B51586" s="24"/>
      <c r="C51586" s="24"/>
      <c r="D51586" s="24"/>
      <c r="E51586" s="24"/>
      <c r="F51586" s="24"/>
      <c r="G51586" s="24"/>
      <c r="H51586" s="24"/>
      <c r="I51586" s="24"/>
      <c r="J51586" s="24"/>
      <c r="K51586" s="24"/>
      <c r="L51586" s="24"/>
      <c r="M51586" s="24"/>
      <c r="P51586" s="10"/>
      <c r="R51586" s="10"/>
      <c r="S51586" s="10"/>
      <c r="T51586" s="10"/>
    </row>
    <row r="51587" spans="1:20" ht="16" x14ac:dyDescent="0.2">
      <c r="A51587" s="24"/>
      <c r="B51587" s="24"/>
      <c r="C51587" s="24"/>
      <c r="D51587" s="24"/>
      <c r="E51587" s="24"/>
      <c r="F51587" s="24"/>
      <c r="G51587" s="24"/>
      <c r="H51587" s="24"/>
      <c r="I51587" s="24"/>
      <c r="J51587" s="24"/>
      <c r="K51587" s="24"/>
      <c r="L51587" s="24"/>
      <c r="M51587" s="24"/>
      <c r="P51587" s="10"/>
      <c r="R51587" s="10"/>
      <c r="S51587" s="10"/>
      <c r="T51587" s="10"/>
    </row>
    <row r="51588" spans="1:20" ht="16" x14ac:dyDescent="0.2">
      <c r="A51588" s="24"/>
      <c r="B51588" s="24"/>
      <c r="C51588" s="24"/>
      <c r="D51588" s="24"/>
      <c r="E51588" s="24"/>
      <c r="F51588" s="24"/>
      <c r="G51588" s="24"/>
      <c r="H51588" s="24"/>
      <c r="I51588" s="24"/>
      <c r="J51588" s="24"/>
      <c r="K51588" s="24"/>
      <c r="L51588" s="24"/>
      <c r="M51588" s="24"/>
      <c r="P51588" s="10"/>
      <c r="R51588" s="10"/>
      <c r="S51588" s="10"/>
      <c r="T51588" s="10"/>
    </row>
    <row r="51589" spans="1:20" ht="16" x14ac:dyDescent="0.2">
      <c r="A51589" s="24"/>
      <c r="B51589" s="24"/>
      <c r="C51589" s="24"/>
      <c r="D51589" s="24"/>
      <c r="E51589" s="24"/>
      <c r="F51589" s="24"/>
      <c r="G51589" s="24"/>
      <c r="H51589" s="24"/>
      <c r="I51589" s="24"/>
      <c r="J51589" s="24"/>
      <c r="K51589" s="24"/>
      <c r="L51589" s="24"/>
      <c r="M51589" s="24"/>
      <c r="P51589" s="10"/>
      <c r="R51589" s="10"/>
      <c r="S51589" s="10"/>
      <c r="T51589" s="10"/>
    </row>
    <row r="51590" spans="1:20" ht="16" x14ac:dyDescent="0.2">
      <c r="A51590" s="24"/>
      <c r="B51590" s="24"/>
      <c r="C51590" s="24"/>
      <c r="D51590" s="24"/>
      <c r="E51590" s="24"/>
      <c r="F51590" s="24"/>
      <c r="G51590" s="24"/>
      <c r="H51590" s="24"/>
      <c r="I51590" s="24"/>
      <c r="J51590" s="24"/>
      <c r="K51590" s="24"/>
      <c r="L51590" s="24"/>
      <c r="M51590" s="24"/>
      <c r="P51590" s="10"/>
      <c r="R51590" s="10"/>
      <c r="S51590" s="10"/>
      <c r="T51590" s="10"/>
    </row>
    <row r="51591" spans="1:20" ht="16" x14ac:dyDescent="0.2">
      <c r="A51591" s="24"/>
      <c r="B51591" s="24"/>
      <c r="C51591" s="24"/>
      <c r="D51591" s="24"/>
      <c r="E51591" s="24"/>
      <c r="F51591" s="24"/>
      <c r="G51591" s="24"/>
      <c r="H51591" s="24"/>
      <c r="I51591" s="24"/>
      <c r="J51591" s="24"/>
      <c r="K51591" s="24"/>
      <c r="L51591" s="24"/>
      <c r="M51591" s="24"/>
      <c r="P51591" s="10"/>
      <c r="R51591" s="10"/>
      <c r="S51591" s="10"/>
      <c r="T51591" s="10"/>
    </row>
    <row r="51592" spans="1:20" ht="16" x14ac:dyDescent="0.2">
      <c r="A51592" s="24"/>
      <c r="B51592" s="24"/>
      <c r="C51592" s="24"/>
      <c r="D51592" s="24"/>
      <c r="E51592" s="24"/>
      <c r="F51592" s="24"/>
      <c r="G51592" s="24"/>
      <c r="H51592" s="24"/>
      <c r="I51592" s="24"/>
      <c r="J51592" s="24"/>
      <c r="K51592" s="24"/>
      <c r="L51592" s="24"/>
      <c r="M51592" s="24"/>
      <c r="P51592" s="10"/>
      <c r="R51592" s="10"/>
      <c r="S51592" s="10"/>
      <c r="T51592" s="10"/>
    </row>
    <row r="51593" spans="1:20" ht="16" x14ac:dyDescent="0.2">
      <c r="A51593" s="24"/>
      <c r="B51593" s="24"/>
      <c r="C51593" s="24"/>
      <c r="D51593" s="24"/>
      <c r="E51593" s="24"/>
      <c r="F51593" s="24"/>
      <c r="G51593" s="24"/>
      <c r="H51593" s="24"/>
      <c r="I51593" s="24"/>
      <c r="J51593" s="24"/>
      <c r="K51593" s="24"/>
      <c r="L51593" s="24"/>
      <c r="M51593" s="24"/>
      <c r="P51593" s="10"/>
      <c r="R51593" s="10"/>
      <c r="S51593" s="10"/>
      <c r="T51593" s="10"/>
    </row>
    <row r="51594" spans="1:20" ht="16" x14ac:dyDescent="0.2">
      <c r="A51594" s="24"/>
      <c r="B51594" s="24"/>
      <c r="C51594" s="24"/>
      <c r="D51594" s="24"/>
      <c r="E51594" s="24"/>
      <c r="F51594" s="24"/>
      <c r="G51594" s="24"/>
      <c r="H51594" s="24"/>
      <c r="I51594" s="24"/>
      <c r="J51594" s="24"/>
      <c r="K51594" s="24"/>
      <c r="L51594" s="24"/>
      <c r="M51594" s="24"/>
      <c r="P51594" s="10"/>
      <c r="R51594" s="10"/>
      <c r="S51594" s="10"/>
      <c r="T51594" s="10"/>
    </row>
    <row r="51595" spans="1:20" ht="16" x14ac:dyDescent="0.2">
      <c r="A51595" s="24"/>
      <c r="B51595" s="24"/>
      <c r="C51595" s="24"/>
      <c r="D51595" s="24"/>
      <c r="E51595" s="24"/>
      <c r="F51595" s="24"/>
      <c r="G51595" s="24"/>
      <c r="H51595" s="24"/>
      <c r="I51595" s="24"/>
      <c r="J51595" s="24"/>
      <c r="K51595" s="24"/>
      <c r="L51595" s="24"/>
      <c r="M51595" s="24"/>
      <c r="P51595" s="10"/>
      <c r="R51595" s="10"/>
      <c r="S51595" s="10"/>
      <c r="T51595" s="10"/>
    </row>
    <row r="51596" spans="1:20" ht="16" x14ac:dyDescent="0.2">
      <c r="A51596" s="24"/>
      <c r="B51596" s="24"/>
      <c r="C51596" s="24"/>
      <c r="D51596" s="24"/>
      <c r="E51596" s="24"/>
      <c r="F51596" s="24"/>
      <c r="G51596" s="24"/>
      <c r="H51596" s="24"/>
      <c r="I51596" s="24"/>
      <c r="J51596" s="24"/>
      <c r="K51596" s="24"/>
      <c r="L51596" s="24"/>
      <c r="M51596" s="24"/>
      <c r="P51596" s="10"/>
      <c r="R51596" s="10"/>
      <c r="S51596" s="10"/>
      <c r="T51596" s="10"/>
    </row>
    <row r="51597" spans="1:20" ht="16" x14ac:dyDescent="0.2">
      <c r="A51597" s="24"/>
      <c r="B51597" s="24"/>
      <c r="C51597" s="24"/>
      <c r="D51597" s="24"/>
      <c r="E51597" s="24"/>
      <c r="F51597" s="24"/>
      <c r="G51597" s="24"/>
      <c r="H51597" s="24"/>
      <c r="I51597" s="24"/>
      <c r="J51597" s="24"/>
      <c r="K51597" s="24"/>
      <c r="L51597" s="24"/>
      <c r="M51597" s="24"/>
      <c r="P51597" s="10"/>
      <c r="R51597" s="10"/>
      <c r="S51597" s="10"/>
      <c r="T51597" s="10"/>
    </row>
    <row r="51598" spans="1:20" ht="16" x14ac:dyDescent="0.2">
      <c r="A51598" s="24"/>
      <c r="B51598" s="24"/>
      <c r="C51598" s="24"/>
      <c r="D51598" s="24"/>
      <c r="E51598" s="24"/>
      <c r="F51598" s="24"/>
      <c r="G51598" s="24"/>
      <c r="H51598" s="24"/>
      <c r="I51598" s="24"/>
      <c r="J51598" s="24"/>
      <c r="K51598" s="24"/>
      <c r="L51598" s="24"/>
      <c r="M51598" s="24"/>
      <c r="P51598" s="10"/>
      <c r="R51598" s="10"/>
      <c r="S51598" s="10"/>
      <c r="T51598" s="10"/>
    </row>
    <row r="51599" spans="1:20" ht="16" x14ac:dyDescent="0.2">
      <c r="A51599" s="24"/>
      <c r="B51599" s="24"/>
      <c r="C51599" s="24"/>
      <c r="D51599" s="24"/>
      <c r="E51599" s="24"/>
      <c r="F51599" s="24"/>
      <c r="G51599" s="24"/>
      <c r="H51599" s="24"/>
      <c r="I51599" s="24"/>
      <c r="J51599" s="24"/>
      <c r="K51599" s="24"/>
      <c r="L51599" s="24"/>
      <c r="M51599" s="24"/>
      <c r="P51599" s="10"/>
      <c r="R51599" s="10"/>
      <c r="S51599" s="10"/>
      <c r="T51599" s="10"/>
    </row>
    <row r="51600" spans="1:20" ht="16" x14ac:dyDescent="0.2">
      <c r="A51600" s="24"/>
      <c r="B51600" s="24"/>
      <c r="C51600" s="24"/>
      <c r="D51600" s="24"/>
      <c r="E51600" s="24"/>
      <c r="F51600" s="24"/>
      <c r="G51600" s="24"/>
      <c r="H51600" s="24"/>
      <c r="I51600" s="24"/>
      <c r="J51600" s="24"/>
      <c r="K51600" s="24"/>
      <c r="L51600" s="24"/>
      <c r="M51600" s="24"/>
      <c r="P51600" s="10"/>
      <c r="R51600" s="10"/>
      <c r="S51600" s="10"/>
      <c r="T51600" s="10"/>
    </row>
    <row r="51601" spans="1:20" ht="16" x14ac:dyDescent="0.2">
      <c r="A51601" s="24"/>
      <c r="B51601" s="24"/>
      <c r="C51601" s="24"/>
      <c r="D51601" s="24"/>
      <c r="E51601" s="24"/>
      <c r="F51601" s="24"/>
      <c r="G51601" s="24"/>
      <c r="H51601" s="24"/>
      <c r="I51601" s="24"/>
      <c r="J51601" s="24"/>
      <c r="K51601" s="24"/>
      <c r="L51601" s="24"/>
      <c r="M51601" s="24"/>
      <c r="P51601" s="10"/>
      <c r="R51601" s="10"/>
      <c r="S51601" s="10"/>
      <c r="T51601" s="10"/>
    </row>
    <row r="51602" spans="1:20" ht="16" x14ac:dyDescent="0.2">
      <c r="A51602" s="24"/>
      <c r="B51602" s="24"/>
      <c r="C51602" s="24"/>
      <c r="D51602" s="24"/>
      <c r="E51602" s="24"/>
      <c r="F51602" s="24"/>
      <c r="G51602" s="24"/>
      <c r="H51602" s="24"/>
      <c r="I51602" s="24"/>
      <c r="J51602" s="24"/>
      <c r="K51602" s="24"/>
      <c r="L51602" s="24"/>
      <c r="M51602" s="24"/>
      <c r="P51602" s="10"/>
      <c r="R51602" s="10"/>
      <c r="S51602" s="10"/>
      <c r="T51602" s="10"/>
    </row>
    <row r="51603" spans="1:20" ht="16" x14ac:dyDescent="0.2">
      <c r="A51603" s="24"/>
      <c r="B51603" s="24"/>
      <c r="C51603" s="24"/>
      <c r="D51603" s="24"/>
      <c r="E51603" s="24"/>
      <c r="F51603" s="24"/>
      <c r="G51603" s="24"/>
      <c r="H51603" s="24"/>
      <c r="I51603" s="24"/>
      <c r="J51603" s="24"/>
      <c r="K51603" s="24"/>
      <c r="L51603" s="24"/>
      <c r="M51603" s="24"/>
      <c r="P51603" s="10"/>
      <c r="R51603" s="10"/>
      <c r="S51603" s="10"/>
      <c r="T51603" s="10"/>
    </row>
    <row r="51604" spans="1:20" ht="16" x14ac:dyDescent="0.2">
      <c r="A51604" s="24"/>
      <c r="B51604" s="24"/>
      <c r="C51604" s="24"/>
      <c r="D51604" s="24"/>
      <c r="E51604" s="24"/>
      <c r="F51604" s="24"/>
      <c r="G51604" s="24"/>
      <c r="H51604" s="24"/>
      <c r="I51604" s="24"/>
      <c r="J51604" s="24"/>
      <c r="K51604" s="24"/>
      <c r="L51604" s="24"/>
      <c r="M51604" s="24"/>
      <c r="P51604" s="10"/>
      <c r="R51604" s="10"/>
      <c r="S51604" s="10"/>
      <c r="T51604" s="10"/>
    </row>
    <row r="51605" spans="1:20" ht="16" x14ac:dyDescent="0.2">
      <c r="A51605" s="24"/>
      <c r="B51605" s="24"/>
      <c r="C51605" s="24"/>
      <c r="D51605" s="24"/>
      <c r="E51605" s="24"/>
      <c r="F51605" s="24"/>
      <c r="G51605" s="24"/>
      <c r="H51605" s="24"/>
      <c r="I51605" s="24"/>
      <c r="J51605" s="24"/>
      <c r="K51605" s="24"/>
      <c r="L51605" s="24"/>
      <c r="M51605" s="24"/>
      <c r="P51605" s="10"/>
      <c r="R51605" s="10"/>
      <c r="S51605" s="10"/>
      <c r="T51605" s="10"/>
    </row>
    <row r="51606" spans="1:20" ht="16" x14ac:dyDescent="0.2">
      <c r="A51606" s="24"/>
      <c r="B51606" s="24"/>
      <c r="C51606" s="24"/>
      <c r="D51606" s="24"/>
      <c r="E51606" s="24"/>
      <c r="F51606" s="24"/>
      <c r="G51606" s="24"/>
      <c r="H51606" s="24"/>
      <c r="I51606" s="24"/>
      <c r="J51606" s="24"/>
      <c r="K51606" s="24"/>
      <c r="L51606" s="24"/>
      <c r="M51606" s="24"/>
      <c r="P51606" s="10"/>
      <c r="R51606" s="10"/>
      <c r="S51606" s="10"/>
      <c r="T51606" s="10"/>
    </row>
    <row r="51607" spans="1:20" ht="16" x14ac:dyDescent="0.2">
      <c r="A51607" s="24"/>
      <c r="B51607" s="24"/>
      <c r="C51607" s="24"/>
      <c r="D51607" s="24"/>
      <c r="E51607" s="24"/>
      <c r="F51607" s="24"/>
      <c r="G51607" s="24"/>
      <c r="H51607" s="24"/>
      <c r="I51607" s="24"/>
      <c r="J51607" s="24"/>
      <c r="K51607" s="24"/>
      <c r="L51607" s="24"/>
      <c r="M51607" s="24"/>
      <c r="P51607" s="10"/>
      <c r="R51607" s="10"/>
      <c r="S51607" s="10"/>
      <c r="T51607" s="10"/>
    </row>
    <row r="51608" spans="1:20" ht="16" x14ac:dyDescent="0.2">
      <c r="A51608" s="24"/>
      <c r="B51608" s="24"/>
      <c r="C51608" s="24"/>
      <c r="D51608" s="24"/>
      <c r="E51608" s="24"/>
      <c r="F51608" s="24"/>
      <c r="G51608" s="24"/>
      <c r="H51608" s="24"/>
      <c r="I51608" s="24"/>
      <c r="J51608" s="24"/>
      <c r="K51608" s="24"/>
      <c r="L51608" s="24"/>
      <c r="M51608" s="24"/>
      <c r="P51608" s="10"/>
      <c r="R51608" s="10"/>
      <c r="S51608" s="10"/>
      <c r="T51608" s="10"/>
    </row>
    <row r="51609" spans="1:20" ht="16" x14ac:dyDescent="0.2">
      <c r="A51609" s="24"/>
      <c r="B51609" s="24"/>
      <c r="C51609" s="24"/>
      <c r="D51609" s="24"/>
      <c r="E51609" s="24"/>
      <c r="F51609" s="24"/>
      <c r="G51609" s="24"/>
      <c r="H51609" s="24"/>
      <c r="I51609" s="24"/>
      <c r="J51609" s="24"/>
      <c r="K51609" s="24"/>
      <c r="L51609" s="24"/>
      <c r="M51609" s="24"/>
      <c r="P51609" s="10"/>
      <c r="R51609" s="10"/>
      <c r="S51609" s="10"/>
      <c r="T51609" s="10"/>
    </row>
    <row r="51610" spans="1:20" ht="16" x14ac:dyDescent="0.2">
      <c r="A51610" s="24"/>
      <c r="B51610" s="24"/>
      <c r="C51610" s="24"/>
      <c r="D51610" s="24"/>
      <c r="E51610" s="24"/>
      <c r="F51610" s="24"/>
      <c r="G51610" s="24"/>
      <c r="H51610" s="24"/>
      <c r="I51610" s="24"/>
      <c r="J51610" s="24"/>
      <c r="K51610" s="24"/>
      <c r="L51610" s="24"/>
      <c r="M51610" s="24"/>
      <c r="P51610" s="10"/>
      <c r="R51610" s="10"/>
      <c r="S51610" s="10"/>
      <c r="T51610" s="10"/>
    </row>
    <row r="51611" spans="1:20" ht="16" x14ac:dyDescent="0.2">
      <c r="A51611" s="24"/>
      <c r="B51611" s="24"/>
      <c r="C51611" s="24"/>
      <c r="D51611" s="24"/>
      <c r="E51611" s="24"/>
      <c r="F51611" s="24"/>
      <c r="G51611" s="24"/>
      <c r="H51611" s="24"/>
      <c r="I51611" s="24"/>
      <c r="J51611" s="24"/>
      <c r="K51611" s="24"/>
      <c r="L51611" s="24"/>
      <c r="M51611" s="24"/>
      <c r="P51611" s="10"/>
      <c r="R51611" s="10"/>
      <c r="S51611" s="10"/>
      <c r="T51611" s="10"/>
    </row>
    <row r="51612" spans="1:20" ht="16" x14ac:dyDescent="0.2">
      <c r="A51612" s="24"/>
      <c r="B51612" s="24"/>
      <c r="C51612" s="24"/>
      <c r="D51612" s="24"/>
      <c r="E51612" s="24"/>
      <c r="F51612" s="24"/>
      <c r="G51612" s="24"/>
      <c r="H51612" s="24"/>
      <c r="I51612" s="24"/>
      <c r="J51612" s="24"/>
      <c r="K51612" s="24"/>
      <c r="L51612" s="24"/>
      <c r="M51612" s="24"/>
      <c r="P51612" s="10"/>
      <c r="R51612" s="10"/>
      <c r="S51612" s="10"/>
      <c r="T51612" s="10"/>
    </row>
    <row r="51613" spans="1:20" ht="16" x14ac:dyDescent="0.2">
      <c r="A51613" s="24"/>
      <c r="B51613" s="24"/>
      <c r="C51613" s="24"/>
      <c r="D51613" s="24"/>
      <c r="E51613" s="24"/>
      <c r="F51613" s="24"/>
      <c r="G51613" s="24"/>
      <c r="H51613" s="24"/>
      <c r="I51613" s="24"/>
      <c r="J51613" s="24"/>
      <c r="K51613" s="24"/>
      <c r="L51613" s="24"/>
      <c r="M51613" s="24"/>
      <c r="P51613" s="10"/>
      <c r="R51613" s="10"/>
      <c r="S51613" s="10"/>
      <c r="T51613" s="10"/>
    </row>
    <row r="51614" spans="1:20" ht="16" x14ac:dyDescent="0.2">
      <c r="A51614" s="24"/>
      <c r="B51614" s="24"/>
      <c r="C51614" s="24"/>
      <c r="D51614" s="24"/>
      <c r="E51614" s="24"/>
      <c r="F51614" s="24"/>
      <c r="G51614" s="24"/>
      <c r="H51614" s="24"/>
      <c r="I51614" s="24"/>
      <c r="J51614" s="24"/>
      <c r="K51614" s="24"/>
      <c r="L51614" s="24"/>
      <c r="M51614" s="24"/>
      <c r="P51614" s="10"/>
      <c r="R51614" s="10"/>
      <c r="S51614" s="10"/>
      <c r="T51614" s="10"/>
    </row>
    <row r="51615" spans="1:20" ht="16" x14ac:dyDescent="0.2">
      <c r="A51615" s="24"/>
      <c r="B51615" s="24"/>
      <c r="C51615" s="24"/>
      <c r="D51615" s="24"/>
      <c r="E51615" s="24"/>
      <c r="F51615" s="24"/>
      <c r="G51615" s="24"/>
      <c r="H51615" s="24"/>
      <c r="I51615" s="24"/>
      <c r="J51615" s="24"/>
      <c r="K51615" s="24"/>
      <c r="L51615" s="24"/>
      <c r="M51615" s="24"/>
      <c r="P51615" s="10"/>
      <c r="R51615" s="10"/>
      <c r="S51615" s="10"/>
      <c r="T51615" s="10"/>
    </row>
    <row r="51616" spans="1:20" ht="16" x14ac:dyDescent="0.2">
      <c r="A51616" s="24"/>
      <c r="B51616" s="24"/>
      <c r="C51616" s="24"/>
      <c r="D51616" s="24"/>
      <c r="E51616" s="24"/>
      <c r="F51616" s="24"/>
      <c r="G51616" s="24"/>
      <c r="H51616" s="24"/>
      <c r="I51616" s="24"/>
      <c r="J51616" s="24"/>
      <c r="K51616" s="24"/>
      <c r="L51616" s="24"/>
      <c r="M51616" s="24"/>
      <c r="P51616" s="10"/>
      <c r="R51616" s="10"/>
      <c r="S51616" s="10"/>
      <c r="T51616" s="10"/>
    </row>
    <row r="51617" spans="1:20" ht="16" x14ac:dyDescent="0.2">
      <c r="A51617" s="24"/>
      <c r="B51617" s="24"/>
      <c r="C51617" s="24"/>
      <c r="D51617" s="24"/>
      <c r="E51617" s="24"/>
      <c r="F51617" s="24"/>
      <c r="G51617" s="24"/>
      <c r="H51617" s="24"/>
      <c r="I51617" s="24"/>
      <c r="J51617" s="24"/>
      <c r="K51617" s="24"/>
      <c r="L51617" s="24"/>
      <c r="M51617" s="24"/>
      <c r="P51617" s="10"/>
      <c r="R51617" s="10"/>
      <c r="S51617" s="10"/>
      <c r="T51617" s="10"/>
    </row>
    <row r="51618" spans="1:20" ht="16" x14ac:dyDescent="0.2">
      <c r="A51618" s="24"/>
      <c r="B51618" s="24"/>
      <c r="C51618" s="24"/>
      <c r="D51618" s="24"/>
      <c r="E51618" s="24"/>
      <c r="F51618" s="24"/>
      <c r="G51618" s="24"/>
      <c r="H51618" s="24"/>
      <c r="I51618" s="24"/>
      <c r="J51618" s="24"/>
      <c r="K51618" s="24"/>
      <c r="L51618" s="24"/>
      <c r="M51618" s="24"/>
      <c r="P51618" s="10"/>
      <c r="R51618" s="10"/>
      <c r="S51618" s="10"/>
      <c r="T51618" s="10"/>
    </row>
    <row r="51619" spans="1:20" ht="16" x14ac:dyDescent="0.2">
      <c r="A51619" s="24"/>
      <c r="B51619" s="24"/>
      <c r="C51619" s="24"/>
      <c r="D51619" s="24"/>
      <c r="E51619" s="24"/>
      <c r="F51619" s="24"/>
      <c r="G51619" s="24"/>
      <c r="H51619" s="24"/>
      <c r="I51619" s="24"/>
      <c r="J51619" s="24"/>
      <c r="K51619" s="24"/>
      <c r="L51619" s="24"/>
      <c r="M51619" s="24"/>
      <c r="P51619" s="10"/>
      <c r="R51619" s="10"/>
      <c r="S51619" s="10"/>
      <c r="T51619" s="10"/>
    </row>
    <row r="51620" spans="1:20" ht="16" x14ac:dyDescent="0.2">
      <c r="A51620" s="24"/>
      <c r="B51620" s="24"/>
      <c r="C51620" s="24"/>
      <c r="D51620" s="24"/>
      <c r="E51620" s="24"/>
      <c r="F51620" s="24"/>
      <c r="G51620" s="24"/>
      <c r="H51620" s="24"/>
      <c r="I51620" s="24"/>
      <c r="J51620" s="24"/>
      <c r="K51620" s="24"/>
      <c r="L51620" s="24"/>
      <c r="M51620" s="24"/>
      <c r="P51620" s="10"/>
      <c r="R51620" s="10"/>
      <c r="S51620" s="10"/>
      <c r="T51620" s="10"/>
    </row>
    <row r="51621" spans="1:20" ht="16" x14ac:dyDescent="0.2">
      <c r="A51621" s="24"/>
      <c r="B51621" s="24"/>
      <c r="C51621" s="24"/>
      <c r="D51621" s="24"/>
      <c r="E51621" s="24"/>
      <c r="F51621" s="24"/>
      <c r="G51621" s="24"/>
      <c r="H51621" s="24"/>
      <c r="I51621" s="24"/>
      <c r="J51621" s="24"/>
      <c r="K51621" s="24"/>
      <c r="L51621" s="24"/>
      <c r="M51621" s="24"/>
      <c r="P51621" s="10"/>
      <c r="R51621" s="10"/>
      <c r="S51621" s="10"/>
      <c r="T51621" s="10"/>
    </row>
    <row r="51622" spans="1:20" ht="16" x14ac:dyDescent="0.2">
      <c r="A51622" s="24"/>
      <c r="B51622" s="24"/>
      <c r="C51622" s="24"/>
      <c r="D51622" s="24"/>
      <c r="E51622" s="24"/>
      <c r="F51622" s="24"/>
      <c r="G51622" s="24"/>
      <c r="H51622" s="24"/>
      <c r="I51622" s="24"/>
      <c r="J51622" s="24"/>
      <c r="K51622" s="24"/>
      <c r="L51622" s="24"/>
      <c r="M51622" s="24"/>
      <c r="P51622" s="10"/>
      <c r="R51622" s="10"/>
      <c r="S51622" s="10"/>
      <c r="T51622" s="10"/>
    </row>
    <row r="51623" spans="1:20" ht="16" x14ac:dyDescent="0.2">
      <c r="A51623" s="24"/>
      <c r="B51623" s="24"/>
      <c r="C51623" s="24"/>
      <c r="D51623" s="24"/>
      <c r="E51623" s="24"/>
      <c r="F51623" s="24"/>
      <c r="G51623" s="24"/>
      <c r="H51623" s="24"/>
      <c r="I51623" s="24"/>
      <c r="J51623" s="24"/>
      <c r="K51623" s="24"/>
      <c r="L51623" s="24"/>
      <c r="M51623" s="24"/>
      <c r="P51623" s="10"/>
      <c r="R51623" s="10"/>
      <c r="S51623" s="10"/>
      <c r="T51623" s="10"/>
    </row>
    <row r="51624" spans="1:20" ht="16" x14ac:dyDescent="0.2">
      <c r="A51624" s="24"/>
      <c r="B51624" s="24"/>
      <c r="C51624" s="24"/>
      <c r="D51624" s="24"/>
      <c r="E51624" s="24"/>
      <c r="F51624" s="24"/>
      <c r="G51624" s="24"/>
      <c r="H51624" s="24"/>
      <c r="I51624" s="24"/>
      <c r="J51624" s="24"/>
      <c r="K51624" s="24"/>
      <c r="L51624" s="24"/>
      <c r="M51624" s="24"/>
      <c r="P51624" s="10"/>
      <c r="R51624" s="10"/>
      <c r="S51624" s="10"/>
      <c r="T51624" s="10"/>
    </row>
    <row r="51625" spans="1:20" ht="16" x14ac:dyDescent="0.2">
      <c r="A51625" s="24"/>
      <c r="B51625" s="24"/>
      <c r="C51625" s="24"/>
      <c r="D51625" s="24"/>
      <c r="E51625" s="24"/>
      <c r="F51625" s="24"/>
      <c r="G51625" s="24"/>
      <c r="H51625" s="24"/>
      <c r="I51625" s="24"/>
      <c r="J51625" s="24"/>
      <c r="K51625" s="24"/>
      <c r="L51625" s="24"/>
      <c r="M51625" s="24"/>
      <c r="P51625" s="10"/>
      <c r="R51625" s="10"/>
      <c r="S51625" s="10"/>
      <c r="T51625" s="10"/>
    </row>
    <row r="51626" spans="1:20" ht="16" x14ac:dyDescent="0.2">
      <c r="A51626" s="24"/>
      <c r="B51626" s="24"/>
      <c r="C51626" s="24"/>
      <c r="D51626" s="24"/>
      <c r="E51626" s="24"/>
      <c r="F51626" s="24"/>
      <c r="G51626" s="24"/>
      <c r="H51626" s="24"/>
      <c r="I51626" s="24"/>
      <c r="J51626" s="24"/>
      <c r="K51626" s="24"/>
      <c r="L51626" s="24"/>
      <c r="M51626" s="24"/>
      <c r="P51626" s="10"/>
      <c r="R51626" s="10"/>
      <c r="S51626" s="10"/>
      <c r="T51626" s="10"/>
    </row>
    <row r="51627" spans="1:20" ht="16" x14ac:dyDescent="0.2">
      <c r="A51627" s="24"/>
      <c r="B51627" s="24"/>
      <c r="C51627" s="24"/>
      <c r="D51627" s="24"/>
      <c r="E51627" s="24"/>
      <c r="F51627" s="24"/>
      <c r="G51627" s="24"/>
      <c r="H51627" s="24"/>
      <c r="I51627" s="24"/>
      <c r="J51627" s="24"/>
      <c r="K51627" s="24"/>
      <c r="L51627" s="24"/>
      <c r="M51627" s="24"/>
      <c r="P51627" s="10"/>
      <c r="R51627" s="10"/>
      <c r="S51627" s="10"/>
      <c r="T51627" s="10"/>
    </row>
    <row r="51628" spans="1:20" ht="16" x14ac:dyDescent="0.2">
      <c r="A51628" s="24"/>
      <c r="B51628" s="24"/>
      <c r="C51628" s="24"/>
      <c r="D51628" s="24"/>
      <c r="E51628" s="24"/>
      <c r="F51628" s="24"/>
      <c r="G51628" s="24"/>
      <c r="H51628" s="24"/>
      <c r="I51628" s="24"/>
      <c r="J51628" s="24"/>
      <c r="K51628" s="24"/>
      <c r="L51628" s="24"/>
      <c r="M51628" s="24"/>
      <c r="P51628" s="10"/>
      <c r="R51628" s="10"/>
      <c r="S51628" s="10"/>
      <c r="T51628" s="10"/>
    </row>
    <row r="51629" spans="1:20" ht="16" x14ac:dyDescent="0.2">
      <c r="A51629" s="24"/>
      <c r="B51629" s="24"/>
      <c r="C51629" s="24"/>
      <c r="D51629" s="24"/>
      <c r="E51629" s="24"/>
      <c r="F51629" s="24"/>
      <c r="G51629" s="24"/>
      <c r="H51629" s="24"/>
      <c r="I51629" s="24"/>
      <c r="J51629" s="24"/>
      <c r="K51629" s="24"/>
      <c r="L51629" s="24"/>
      <c r="M51629" s="24"/>
      <c r="P51629" s="10"/>
      <c r="R51629" s="10"/>
      <c r="S51629" s="10"/>
      <c r="T51629" s="10"/>
    </row>
    <row r="51630" spans="1:20" ht="16" x14ac:dyDescent="0.2">
      <c r="A51630" s="24"/>
      <c r="B51630" s="24"/>
      <c r="C51630" s="24"/>
      <c r="D51630" s="24"/>
      <c r="E51630" s="24"/>
      <c r="F51630" s="24"/>
      <c r="G51630" s="24"/>
      <c r="H51630" s="24"/>
      <c r="I51630" s="24"/>
      <c r="J51630" s="24"/>
      <c r="K51630" s="24"/>
      <c r="L51630" s="24"/>
      <c r="M51630" s="24"/>
      <c r="P51630" s="10"/>
      <c r="R51630" s="10"/>
      <c r="S51630" s="10"/>
      <c r="T51630" s="10"/>
    </row>
    <row r="51631" spans="1:20" ht="16" x14ac:dyDescent="0.2">
      <c r="A51631" s="24"/>
      <c r="B51631" s="24"/>
      <c r="C51631" s="24"/>
      <c r="D51631" s="24"/>
      <c r="E51631" s="24"/>
      <c r="F51631" s="24"/>
      <c r="G51631" s="24"/>
      <c r="H51631" s="24"/>
      <c r="I51631" s="24"/>
      <c r="J51631" s="24"/>
      <c r="K51631" s="24"/>
      <c r="L51631" s="24"/>
      <c r="M51631" s="24"/>
      <c r="P51631" s="10"/>
      <c r="R51631" s="10"/>
      <c r="S51631" s="10"/>
      <c r="T51631" s="10"/>
    </row>
    <row r="51632" spans="1:20" ht="16" x14ac:dyDescent="0.2">
      <c r="A51632" s="24"/>
      <c r="B51632" s="24"/>
      <c r="C51632" s="24"/>
      <c r="D51632" s="24"/>
      <c r="E51632" s="24"/>
      <c r="F51632" s="24"/>
      <c r="G51632" s="24"/>
      <c r="H51632" s="24"/>
      <c r="I51632" s="24"/>
      <c r="J51632" s="24"/>
      <c r="K51632" s="24"/>
      <c r="L51632" s="24"/>
      <c r="M51632" s="24"/>
      <c r="P51632" s="10"/>
      <c r="R51632" s="10"/>
      <c r="S51632" s="10"/>
      <c r="T51632" s="10"/>
    </row>
    <row r="51633" spans="1:20" ht="16" x14ac:dyDescent="0.2">
      <c r="A51633" s="24"/>
      <c r="B51633" s="24"/>
      <c r="C51633" s="24"/>
      <c r="D51633" s="24"/>
      <c r="E51633" s="24"/>
      <c r="F51633" s="24"/>
      <c r="G51633" s="24"/>
      <c r="H51633" s="24"/>
      <c r="I51633" s="24"/>
      <c r="J51633" s="24"/>
      <c r="K51633" s="24"/>
      <c r="L51633" s="24"/>
      <c r="M51633" s="24"/>
      <c r="P51633" s="10"/>
      <c r="R51633" s="10"/>
      <c r="S51633" s="10"/>
      <c r="T51633" s="10"/>
    </row>
    <row r="51634" spans="1:20" ht="16" x14ac:dyDescent="0.2">
      <c r="A51634" s="24"/>
      <c r="B51634" s="24"/>
      <c r="C51634" s="24"/>
      <c r="D51634" s="24"/>
      <c r="E51634" s="24"/>
      <c r="F51634" s="24"/>
      <c r="G51634" s="24"/>
      <c r="H51634" s="24"/>
      <c r="I51634" s="24"/>
      <c r="J51634" s="24"/>
      <c r="K51634" s="24"/>
      <c r="L51634" s="24"/>
      <c r="M51634" s="24"/>
      <c r="P51634" s="10"/>
      <c r="R51634" s="10"/>
      <c r="S51634" s="10"/>
      <c r="T51634" s="10"/>
    </row>
    <row r="51635" spans="1:20" ht="16" x14ac:dyDescent="0.2">
      <c r="A51635" s="24"/>
      <c r="B51635" s="24"/>
      <c r="C51635" s="24"/>
      <c r="D51635" s="24"/>
      <c r="E51635" s="24"/>
      <c r="F51635" s="24"/>
      <c r="G51635" s="24"/>
      <c r="H51635" s="24"/>
      <c r="I51635" s="24"/>
      <c r="J51635" s="24"/>
      <c r="K51635" s="24"/>
      <c r="L51635" s="24"/>
      <c r="M51635" s="24"/>
      <c r="P51635" s="10"/>
      <c r="R51635" s="10"/>
      <c r="S51635" s="10"/>
      <c r="T51635" s="10"/>
    </row>
    <row r="51636" spans="1:20" ht="16" x14ac:dyDescent="0.2">
      <c r="A51636" s="24"/>
      <c r="B51636" s="24"/>
      <c r="C51636" s="24"/>
      <c r="D51636" s="24"/>
      <c r="E51636" s="24"/>
      <c r="F51636" s="24"/>
      <c r="G51636" s="24"/>
      <c r="H51636" s="24"/>
      <c r="I51636" s="24"/>
      <c r="J51636" s="24"/>
      <c r="K51636" s="24"/>
      <c r="L51636" s="24"/>
      <c r="M51636" s="24"/>
      <c r="P51636" s="10"/>
      <c r="R51636" s="10"/>
      <c r="S51636" s="10"/>
      <c r="T51636" s="10"/>
    </row>
    <row r="51637" spans="1:20" ht="16" x14ac:dyDescent="0.2">
      <c r="A51637" s="24"/>
      <c r="B51637" s="24"/>
      <c r="C51637" s="24"/>
      <c r="D51637" s="24"/>
      <c r="E51637" s="24"/>
      <c r="F51637" s="24"/>
      <c r="G51637" s="24"/>
      <c r="H51637" s="24"/>
      <c r="I51637" s="24"/>
      <c r="J51637" s="24"/>
      <c r="K51637" s="24"/>
      <c r="L51637" s="24"/>
      <c r="M51637" s="24"/>
      <c r="P51637" s="10"/>
      <c r="R51637" s="10"/>
      <c r="S51637" s="10"/>
      <c r="T51637" s="10"/>
    </row>
    <row r="51638" spans="1:20" ht="16" x14ac:dyDescent="0.2">
      <c r="A51638" s="24"/>
      <c r="B51638" s="24"/>
      <c r="C51638" s="24"/>
      <c r="D51638" s="24"/>
      <c r="E51638" s="24"/>
      <c r="F51638" s="24"/>
      <c r="G51638" s="24"/>
      <c r="H51638" s="24"/>
      <c r="I51638" s="24"/>
      <c r="J51638" s="24"/>
      <c r="K51638" s="24"/>
      <c r="L51638" s="24"/>
      <c r="M51638" s="24"/>
      <c r="P51638" s="10"/>
      <c r="R51638" s="10"/>
      <c r="S51638" s="10"/>
      <c r="T51638" s="10"/>
    </row>
    <row r="51639" spans="1:20" ht="16" x14ac:dyDescent="0.2">
      <c r="A51639" s="24"/>
      <c r="B51639" s="24"/>
      <c r="C51639" s="24"/>
      <c r="D51639" s="24"/>
      <c r="E51639" s="24"/>
      <c r="F51639" s="24"/>
      <c r="G51639" s="24"/>
      <c r="H51639" s="24"/>
      <c r="I51639" s="24"/>
      <c r="J51639" s="24"/>
      <c r="K51639" s="24"/>
      <c r="L51639" s="24"/>
      <c r="M51639" s="24"/>
      <c r="P51639" s="10"/>
      <c r="R51639" s="10"/>
      <c r="S51639" s="10"/>
      <c r="T51639" s="10"/>
    </row>
    <row r="51640" spans="1:20" ht="16" x14ac:dyDescent="0.2">
      <c r="A51640" s="24"/>
      <c r="B51640" s="24"/>
      <c r="C51640" s="24"/>
      <c r="D51640" s="24"/>
      <c r="E51640" s="24"/>
      <c r="F51640" s="24"/>
      <c r="G51640" s="24"/>
      <c r="H51640" s="24"/>
      <c r="I51640" s="24"/>
      <c r="J51640" s="24"/>
      <c r="K51640" s="24"/>
      <c r="L51640" s="24"/>
      <c r="M51640" s="24"/>
      <c r="P51640" s="10"/>
      <c r="R51640" s="10"/>
      <c r="S51640" s="10"/>
      <c r="T51640" s="10"/>
    </row>
    <row r="51641" spans="1:20" ht="16" x14ac:dyDescent="0.2">
      <c r="A51641" s="24"/>
      <c r="B51641" s="24"/>
      <c r="C51641" s="24"/>
      <c r="D51641" s="24"/>
      <c r="E51641" s="24"/>
      <c r="F51641" s="24"/>
      <c r="G51641" s="24"/>
      <c r="H51641" s="24"/>
      <c r="I51641" s="24"/>
      <c r="J51641" s="24"/>
      <c r="K51641" s="24"/>
      <c r="L51641" s="24"/>
      <c r="M51641" s="24"/>
      <c r="P51641" s="10"/>
      <c r="R51641" s="10"/>
      <c r="S51641" s="10"/>
      <c r="T51641" s="10"/>
    </row>
    <row r="51642" spans="1:20" ht="16" x14ac:dyDescent="0.2">
      <c r="A51642" s="24"/>
      <c r="B51642" s="24"/>
      <c r="C51642" s="24"/>
      <c r="D51642" s="24"/>
      <c r="E51642" s="24"/>
      <c r="F51642" s="24"/>
      <c r="G51642" s="24"/>
      <c r="H51642" s="24"/>
      <c r="I51642" s="24"/>
      <c r="J51642" s="24"/>
      <c r="K51642" s="24"/>
      <c r="L51642" s="24"/>
      <c r="M51642" s="24"/>
      <c r="P51642" s="10"/>
      <c r="R51642" s="10"/>
      <c r="S51642" s="10"/>
      <c r="T51642" s="10"/>
    </row>
    <row r="51643" spans="1:20" ht="16" x14ac:dyDescent="0.2">
      <c r="A51643" s="24"/>
      <c r="B51643" s="24"/>
      <c r="C51643" s="24"/>
      <c r="D51643" s="24"/>
      <c r="E51643" s="24"/>
      <c r="F51643" s="24"/>
      <c r="G51643" s="24"/>
      <c r="H51643" s="24"/>
      <c r="I51643" s="24"/>
      <c r="J51643" s="24"/>
      <c r="K51643" s="24"/>
      <c r="L51643" s="24"/>
      <c r="M51643" s="24"/>
      <c r="P51643" s="10"/>
      <c r="R51643" s="10"/>
      <c r="S51643" s="10"/>
      <c r="T51643" s="10"/>
    </row>
    <row r="51644" spans="1:20" ht="16" x14ac:dyDescent="0.2">
      <c r="A51644" s="24"/>
      <c r="B51644" s="24"/>
      <c r="C51644" s="24"/>
      <c r="D51644" s="24"/>
      <c r="E51644" s="24"/>
      <c r="F51644" s="24"/>
      <c r="G51644" s="24"/>
      <c r="H51644" s="24"/>
      <c r="I51644" s="24"/>
      <c r="J51644" s="24"/>
      <c r="K51644" s="24"/>
      <c r="L51644" s="24"/>
      <c r="M51644" s="24"/>
      <c r="P51644" s="10"/>
      <c r="R51644" s="10"/>
      <c r="S51644" s="10"/>
      <c r="T51644" s="10"/>
    </row>
    <row r="51645" spans="1:20" ht="16" x14ac:dyDescent="0.2">
      <c r="A51645" s="24"/>
      <c r="B51645" s="24"/>
      <c r="C51645" s="24"/>
      <c r="D51645" s="24"/>
      <c r="E51645" s="24"/>
      <c r="F51645" s="24"/>
      <c r="G51645" s="24"/>
      <c r="H51645" s="24"/>
      <c r="I51645" s="24"/>
      <c r="J51645" s="24"/>
      <c r="K51645" s="24"/>
      <c r="L51645" s="24"/>
      <c r="M51645" s="24"/>
      <c r="P51645" s="10"/>
      <c r="R51645" s="10"/>
      <c r="S51645" s="10"/>
      <c r="T51645" s="10"/>
    </row>
    <row r="51646" spans="1:20" ht="16" x14ac:dyDescent="0.2">
      <c r="A51646" s="24"/>
      <c r="B51646" s="24"/>
      <c r="C51646" s="24"/>
      <c r="D51646" s="24"/>
      <c r="E51646" s="24"/>
      <c r="F51646" s="24"/>
      <c r="G51646" s="24"/>
      <c r="H51646" s="24"/>
      <c r="I51646" s="24"/>
      <c r="J51646" s="24"/>
      <c r="K51646" s="24"/>
      <c r="L51646" s="24"/>
      <c r="M51646" s="24"/>
      <c r="P51646" s="10"/>
      <c r="R51646" s="10"/>
      <c r="S51646" s="10"/>
      <c r="T51646" s="10"/>
    </row>
    <row r="51647" spans="1:20" ht="16" x14ac:dyDescent="0.2">
      <c r="A51647" s="24"/>
      <c r="B51647" s="24"/>
      <c r="C51647" s="24"/>
      <c r="D51647" s="24"/>
      <c r="E51647" s="24"/>
      <c r="F51647" s="24"/>
      <c r="G51647" s="24"/>
      <c r="H51647" s="24"/>
      <c r="I51647" s="24"/>
      <c r="J51647" s="24"/>
      <c r="K51647" s="24"/>
      <c r="L51647" s="24"/>
      <c r="M51647" s="24"/>
      <c r="P51647" s="10"/>
      <c r="R51647" s="10"/>
      <c r="S51647" s="10"/>
      <c r="T51647" s="10"/>
    </row>
    <row r="51648" spans="1:20" ht="16" x14ac:dyDescent="0.2">
      <c r="A51648" s="24"/>
      <c r="B51648" s="24"/>
      <c r="C51648" s="24"/>
      <c r="D51648" s="24"/>
      <c r="E51648" s="24"/>
      <c r="F51648" s="24"/>
      <c r="G51648" s="24"/>
      <c r="H51648" s="24"/>
      <c r="I51648" s="24"/>
      <c r="J51648" s="24"/>
      <c r="K51648" s="24"/>
      <c r="L51648" s="24"/>
      <c r="M51648" s="24"/>
      <c r="P51648" s="10"/>
      <c r="R51648" s="10"/>
      <c r="S51648" s="10"/>
      <c r="T51648" s="10"/>
    </row>
    <row r="51649" spans="1:20" ht="16" x14ac:dyDescent="0.2">
      <c r="A51649" s="24"/>
      <c r="B51649" s="24"/>
      <c r="C51649" s="24"/>
      <c r="D51649" s="24"/>
      <c r="E51649" s="24"/>
      <c r="F51649" s="24"/>
      <c r="G51649" s="24"/>
      <c r="H51649" s="24"/>
      <c r="I51649" s="24"/>
      <c r="J51649" s="24"/>
      <c r="K51649" s="24"/>
      <c r="L51649" s="24"/>
      <c r="M51649" s="24"/>
      <c r="P51649" s="10"/>
      <c r="R51649" s="10"/>
      <c r="S51649" s="10"/>
      <c r="T51649" s="10"/>
    </row>
    <row r="51650" spans="1:20" ht="16" x14ac:dyDescent="0.2">
      <c r="A51650" s="24"/>
      <c r="B51650" s="24"/>
      <c r="C51650" s="24"/>
      <c r="D51650" s="24"/>
      <c r="E51650" s="24"/>
      <c r="F51650" s="24"/>
      <c r="G51650" s="24"/>
      <c r="H51650" s="24"/>
      <c r="I51650" s="24"/>
      <c r="J51650" s="24"/>
      <c r="K51650" s="24"/>
      <c r="L51650" s="24"/>
      <c r="M51650" s="24"/>
      <c r="P51650" s="10"/>
      <c r="R51650" s="10"/>
      <c r="S51650" s="10"/>
      <c r="T51650" s="10"/>
    </row>
    <row r="51651" spans="1:20" ht="16" x14ac:dyDescent="0.2">
      <c r="A51651" s="24"/>
      <c r="B51651" s="24"/>
      <c r="C51651" s="24"/>
      <c r="D51651" s="24"/>
      <c r="E51651" s="24"/>
      <c r="F51651" s="24"/>
      <c r="G51651" s="24"/>
      <c r="H51651" s="24"/>
      <c r="I51651" s="24"/>
      <c r="J51651" s="24"/>
      <c r="K51651" s="24"/>
      <c r="L51651" s="24"/>
      <c r="M51651" s="24"/>
      <c r="P51651" s="10"/>
      <c r="R51651" s="10"/>
      <c r="S51651" s="10"/>
      <c r="T51651" s="10"/>
    </row>
    <row r="51652" spans="1:20" ht="16" x14ac:dyDescent="0.2">
      <c r="A51652" s="24"/>
      <c r="B51652" s="24"/>
      <c r="C51652" s="24"/>
      <c r="D51652" s="24"/>
      <c r="E51652" s="24"/>
      <c r="F51652" s="24"/>
      <c r="G51652" s="24"/>
      <c r="H51652" s="24"/>
      <c r="I51652" s="24"/>
      <c r="J51652" s="24"/>
      <c r="K51652" s="24"/>
      <c r="L51652" s="24"/>
      <c r="M51652" s="24"/>
      <c r="P51652" s="10"/>
      <c r="R51652" s="10"/>
      <c r="S51652" s="10"/>
      <c r="T51652" s="10"/>
    </row>
    <row r="51653" spans="1:20" ht="16" x14ac:dyDescent="0.2">
      <c r="A51653" s="24"/>
      <c r="B51653" s="24"/>
      <c r="C51653" s="24"/>
      <c r="D51653" s="24"/>
      <c r="E51653" s="24"/>
      <c r="F51653" s="24"/>
      <c r="G51653" s="24"/>
      <c r="H51653" s="24"/>
      <c r="I51653" s="24"/>
      <c r="J51653" s="24"/>
      <c r="K51653" s="24"/>
      <c r="L51653" s="24"/>
      <c r="M51653" s="24"/>
      <c r="P51653" s="10"/>
      <c r="R51653" s="10"/>
      <c r="S51653" s="10"/>
      <c r="T51653" s="10"/>
    </row>
    <row r="51654" spans="1:20" ht="16" x14ac:dyDescent="0.2">
      <c r="A51654" s="24"/>
      <c r="B51654" s="24"/>
      <c r="C51654" s="24"/>
      <c r="D51654" s="24"/>
      <c r="E51654" s="24"/>
      <c r="F51654" s="24"/>
      <c r="G51654" s="24"/>
      <c r="H51654" s="24"/>
      <c r="I51654" s="24"/>
      <c r="J51654" s="24"/>
      <c r="K51654" s="24"/>
      <c r="L51654" s="24"/>
      <c r="M51654" s="24"/>
      <c r="P51654" s="10"/>
      <c r="R51654" s="10"/>
      <c r="S51654" s="10"/>
      <c r="T51654" s="10"/>
    </row>
    <row r="51655" spans="1:20" ht="16" x14ac:dyDescent="0.2">
      <c r="A51655" s="24"/>
      <c r="B51655" s="24"/>
      <c r="C51655" s="24"/>
      <c r="D51655" s="24"/>
      <c r="E51655" s="24"/>
      <c r="F51655" s="24"/>
      <c r="G51655" s="24"/>
      <c r="H51655" s="24"/>
      <c r="I51655" s="24"/>
      <c r="J51655" s="24"/>
      <c r="K51655" s="24"/>
      <c r="L51655" s="24"/>
      <c r="M51655" s="24"/>
      <c r="P51655" s="10"/>
      <c r="R51655" s="10"/>
      <c r="S51655" s="10"/>
      <c r="T51655" s="10"/>
    </row>
    <row r="51656" spans="1:20" ht="16" x14ac:dyDescent="0.2">
      <c r="A51656" s="24"/>
      <c r="B51656" s="24"/>
      <c r="C51656" s="24"/>
      <c r="D51656" s="24"/>
      <c r="E51656" s="24"/>
      <c r="F51656" s="24"/>
      <c r="G51656" s="24"/>
      <c r="H51656" s="24"/>
      <c r="I51656" s="24"/>
      <c r="J51656" s="24"/>
      <c r="K51656" s="24"/>
      <c r="L51656" s="24"/>
      <c r="M51656" s="24"/>
      <c r="P51656" s="10"/>
      <c r="R51656" s="10"/>
      <c r="S51656" s="10"/>
      <c r="T51656" s="10"/>
    </row>
    <row r="51657" spans="1:20" ht="16" x14ac:dyDescent="0.2">
      <c r="A51657" s="24"/>
      <c r="B51657" s="24"/>
      <c r="C51657" s="24"/>
      <c r="D51657" s="24"/>
      <c r="E51657" s="24"/>
      <c r="F51657" s="24"/>
      <c r="G51657" s="24"/>
      <c r="H51657" s="24"/>
      <c r="I51657" s="24"/>
      <c r="J51657" s="24"/>
      <c r="K51657" s="24"/>
      <c r="L51657" s="24"/>
      <c r="M51657" s="24"/>
      <c r="P51657" s="10"/>
      <c r="R51657" s="10"/>
      <c r="S51657" s="10"/>
      <c r="T51657" s="10"/>
    </row>
    <row r="51658" spans="1:20" ht="16" x14ac:dyDescent="0.2">
      <c r="A51658" s="24"/>
      <c r="B51658" s="24"/>
      <c r="C51658" s="24"/>
      <c r="D51658" s="24"/>
      <c r="E51658" s="24"/>
      <c r="F51658" s="24"/>
      <c r="G51658" s="24"/>
      <c r="H51658" s="24"/>
      <c r="I51658" s="24"/>
      <c r="J51658" s="24"/>
      <c r="K51658" s="24"/>
      <c r="L51658" s="24"/>
      <c r="M51658" s="24"/>
      <c r="P51658" s="10"/>
      <c r="R51658" s="10"/>
      <c r="S51658" s="10"/>
      <c r="T51658" s="10"/>
    </row>
    <row r="51659" spans="1:20" ht="16" x14ac:dyDescent="0.2">
      <c r="A51659" s="24"/>
      <c r="B51659" s="24"/>
      <c r="C51659" s="24"/>
      <c r="D51659" s="24"/>
      <c r="E51659" s="24"/>
      <c r="F51659" s="24"/>
      <c r="G51659" s="24"/>
      <c r="H51659" s="24"/>
      <c r="I51659" s="24"/>
      <c r="J51659" s="24"/>
      <c r="K51659" s="24"/>
      <c r="L51659" s="24"/>
      <c r="M51659" s="24"/>
      <c r="P51659" s="10"/>
      <c r="R51659" s="10"/>
      <c r="S51659" s="10"/>
      <c r="T51659" s="10"/>
    </row>
    <row r="51660" spans="1:20" ht="16" x14ac:dyDescent="0.2">
      <c r="A51660" s="24"/>
      <c r="B51660" s="24"/>
      <c r="C51660" s="24"/>
      <c r="D51660" s="24"/>
      <c r="E51660" s="24"/>
      <c r="F51660" s="24"/>
      <c r="G51660" s="24"/>
      <c r="H51660" s="24"/>
      <c r="I51660" s="24"/>
      <c r="J51660" s="24"/>
      <c r="K51660" s="24"/>
      <c r="L51660" s="24"/>
      <c r="M51660" s="24"/>
      <c r="P51660" s="10"/>
      <c r="R51660" s="10"/>
      <c r="S51660" s="10"/>
      <c r="T51660" s="10"/>
    </row>
    <row r="51661" spans="1:20" ht="16" x14ac:dyDescent="0.2">
      <c r="A51661" s="24"/>
      <c r="B51661" s="24"/>
      <c r="C51661" s="24"/>
      <c r="D51661" s="24"/>
      <c r="E51661" s="24"/>
      <c r="F51661" s="24"/>
      <c r="G51661" s="24"/>
      <c r="H51661" s="24"/>
      <c r="I51661" s="24"/>
      <c r="J51661" s="24"/>
      <c r="K51661" s="24"/>
      <c r="L51661" s="24"/>
      <c r="M51661" s="24"/>
      <c r="P51661" s="10"/>
      <c r="R51661" s="10"/>
      <c r="S51661" s="10"/>
      <c r="T51661" s="10"/>
    </row>
    <row r="51662" spans="1:20" ht="16" x14ac:dyDescent="0.2">
      <c r="A51662" s="24"/>
      <c r="B51662" s="24"/>
      <c r="C51662" s="24"/>
      <c r="D51662" s="24"/>
      <c r="E51662" s="24"/>
      <c r="F51662" s="24"/>
      <c r="G51662" s="24"/>
      <c r="H51662" s="24"/>
      <c r="I51662" s="24"/>
      <c r="J51662" s="24"/>
      <c r="K51662" s="24"/>
      <c r="L51662" s="24"/>
      <c r="M51662" s="24"/>
      <c r="P51662" s="10"/>
      <c r="R51662" s="10"/>
      <c r="S51662" s="10"/>
      <c r="T51662" s="10"/>
    </row>
    <row r="51663" spans="1:20" ht="16" x14ac:dyDescent="0.2">
      <c r="A51663" s="24"/>
      <c r="B51663" s="24"/>
      <c r="C51663" s="24"/>
      <c r="D51663" s="24"/>
      <c r="E51663" s="24"/>
      <c r="F51663" s="24"/>
      <c r="G51663" s="24"/>
      <c r="H51663" s="24"/>
      <c r="I51663" s="24"/>
      <c r="J51663" s="24"/>
      <c r="K51663" s="24"/>
      <c r="L51663" s="24"/>
      <c r="M51663" s="24"/>
      <c r="P51663" s="10"/>
      <c r="R51663" s="10"/>
      <c r="S51663" s="10"/>
      <c r="T51663" s="10"/>
    </row>
    <row r="51664" spans="1:20" ht="16" x14ac:dyDescent="0.2">
      <c r="A51664" s="24"/>
      <c r="B51664" s="24"/>
      <c r="C51664" s="24"/>
      <c r="D51664" s="24"/>
      <c r="E51664" s="24"/>
      <c r="F51664" s="24"/>
      <c r="G51664" s="24"/>
      <c r="H51664" s="24"/>
      <c r="I51664" s="24"/>
      <c r="J51664" s="24"/>
      <c r="K51664" s="24"/>
      <c r="L51664" s="24"/>
      <c r="M51664" s="24"/>
      <c r="P51664" s="10"/>
      <c r="R51664" s="10"/>
      <c r="S51664" s="10"/>
      <c r="T51664" s="10"/>
    </row>
    <row r="51665" spans="1:20" ht="16" x14ac:dyDescent="0.2">
      <c r="A51665" s="24"/>
      <c r="B51665" s="24"/>
      <c r="C51665" s="24"/>
      <c r="D51665" s="24"/>
      <c r="E51665" s="24"/>
      <c r="F51665" s="24"/>
      <c r="G51665" s="24"/>
      <c r="H51665" s="24"/>
      <c r="I51665" s="24"/>
      <c r="J51665" s="24"/>
      <c r="K51665" s="24"/>
      <c r="L51665" s="24"/>
      <c r="M51665" s="24"/>
      <c r="P51665" s="10"/>
      <c r="R51665" s="10"/>
      <c r="S51665" s="10"/>
      <c r="T51665" s="10"/>
    </row>
    <row r="51666" spans="1:20" ht="16" x14ac:dyDescent="0.2">
      <c r="A51666" s="24"/>
      <c r="B51666" s="24"/>
      <c r="C51666" s="24"/>
      <c r="D51666" s="24"/>
      <c r="E51666" s="24"/>
      <c r="F51666" s="24"/>
      <c r="G51666" s="24"/>
      <c r="H51666" s="24"/>
      <c r="I51666" s="24"/>
      <c r="J51666" s="24"/>
      <c r="K51666" s="24"/>
      <c r="L51666" s="24"/>
      <c r="M51666" s="24"/>
      <c r="P51666" s="10"/>
      <c r="R51666" s="10"/>
      <c r="S51666" s="10"/>
      <c r="T51666" s="10"/>
    </row>
    <row r="51667" spans="1:20" ht="16" x14ac:dyDescent="0.2">
      <c r="A51667" s="24"/>
      <c r="B51667" s="24"/>
      <c r="C51667" s="24"/>
      <c r="D51667" s="24"/>
      <c r="E51667" s="24"/>
      <c r="F51667" s="24"/>
      <c r="G51667" s="24"/>
      <c r="H51667" s="24"/>
      <c r="I51667" s="24"/>
      <c r="J51667" s="24"/>
      <c r="K51667" s="24"/>
      <c r="L51667" s="24"/>
      <c r="M51667" s="24"/>
      <c r="P51667" s="10"/>
      <c r="R51667" s="10"/>
      <c r="S51667" s="10"/>
      <c r="T51667" s="10"/>
    </row>
    <row r="51668" spans="1:20" ht="16" x14ac:dyDescent="0.2">
      <c r="A51668" s="24"/>
      <c r="B51668" s="24"/>
      <c r="C51668" s="24"/>
      <c r="D51668" s="24"/>
      <c r="E51668" s="24"/>
      <c r="F51668" s="24"/>
      <c r="G51668" s="24"/>
      <c r="H51668" s="24"/>
      <c r="I51668" s="24"/>
      <c r="J51668" s="24"/>
      <c r="K51668" s="24"/>
      <c r="L51668" s="24"/>
      <c r="M51668" s="24"/>
      <c r="P51668" s="10"/>
      <c r="R51668" s="10"/>
      <c r="S51668" s="10"/>
      <c r="T51668" s="10"/>
    </row>
    <row r="51669" spans="1:20" ht="16" x14ac:dyDescent="0.2">
      <c r="A51669" s="24"/>
      <c r="B51669" s="24"/>
      <c r="C51669" s="24"/>
      <c r="D51669" s="24"/>
      <c r="E51669" s="24"/>
      <c r="F51669" s="24"/>
      <c r="G51669" s="24"/>
      <c r="H51669" s="24"/>
      <c r="I51669" s="24"/>
      <c r="J51669" s="24"/>
      <c r="K51669" s="24"/>
      <c r="L51669" s="24"/>
      <c r="M51669" s="24"/>
      <c r="P51669" s="10"/>
      <c r="R51669" s="10"/>
      <c r="S51669" s="10"/>
      <c r="T51669" s="10"/>
    </row>
    <row r="51670" spans="1:20" ht="16" x14ac:dyDescent="0.2">
      <c r="A51670" s="24"/>
      <c r="B51670" s="24"/>
      <c r="C51670" s="24"/>
      <c r="D51670" s="24"/>
      <c r="E51670" s="24"/>
      <c r="F51670" s="24"/>
      <c r="G51670" s="24"/>
      <c r="H51670" s="24"/>
      <c r="I51670" s="24"/>
      <c r="J51670" s="24"/>
      <c r="K51670" s="24"/>
      <c r="L51670" s="24"/>
      <c r="M51670" s="24"/>
      <c r="P51670" s="10"/>
      <c r="R51670" s="10"/>
      <c r="S51670" s="10"/>
      <c r="T51670" s="10"/>
    </row>
    <row r="51671" spans="1:20" ht="16" x14ac:dyDescent="0.2">
      <c r="A51671" s="24"/>
      <c r="B51671" s="24"/>
      <c r="C51671" s="24"/>
      <c r="D51671" s="24"/>
      <c r="E51671" s="24"/>
      <c r="F51671" s="24"/>
      <c r="G51671" s="24"/>
      <c r="H51671" s="24"/>
      <c r="I51671" s="24"/>
      <c r="J51671" s="24"/>
      <c r="K51671" s="24"/>
      <c r="L51671" s="24"/>
      <c r="M51671" s="24"/>
      <c r="P51671" s="10"/>
      <c r="R51671" s="10"/>
      <c r="S51671" s="10"/>
      <c r="T51671" s="10"/>
    </row>
    <row r="51672" spans="1:20" ht="16" x14ac:dyDescent="0.2">
      <c r="A51672" s="24"/>
      <c r="B51672" s="24"/>
      <c r="C51672" s="24"/>
      <c r="D51672" s="24"/>
      <c r="E51672" s="24"/>
      <c r="F51672" s="24"/>
      <c r="G51672" s="24"/>
      <c r="H51672" s="24"/>
      <c r="I51672" s="24"/>
      <c r="J51672" s="24"/>
      <c r="K51672" s="24"/>
      <c r="L51672" s="24"/>
      <c r="M51672" s="24"/>
      <c r="P51672" s="10"/>
      <c r="R51672" s="10"/>
      <c r="S51672" s="10"/>
      <c r="T51672" s="10"/>
    </row>
    <row r="51673" spans="1:20" ht="16" x14ac:dyDescent="0.2">
      <c r="A51673" s="24"/>
      <c r="B51673" s="24"/>
      <c r="C51673" s="24"/>
      <c r="D51673" s="24"/>
      <c r="E51673" s="24"/>
      <c r="F51673" s="24"/>
      <c r="G51673" s="24"/>
      <c r="H51673" s="24"/>
      <c r="I51673" s="24"/>
      <c r="J51673" s="24"/>
      <c r="K51673" s="24"/>
      <c r="L51673" s="24"/>
      <c r="M51673" s="24"/>
      <c r="P51673" s="10"/>
      <c r="R51673" s="10"/>
      <c r="S51673" s="10"/>
      <c r="T51673" s="10"/>
    </row>
    <row r="51674" spans="1:20" ht="16" x14ac:dyDescent="0.2">
      <c r="A51674" s="24"/>
      <c r="B51674" s="24"/>
      <c r="C51674" s="24"/>
      <c r="D51674" s="24"/>
      <c r="E51674" s="24"/>
      <c r="F51674" s="24"/>
      <c r="G51674" s="24"/>
      <c r="H51674" s="24"/>
      <c r="I51674" s="24"/>
      <c r="J51674" s="24"/>
      <c r="K51674" s="24"/>
      <c r="L51674" s="24"/>
      <c r="M51674" s="24"/>
      <c r="P51674" s="10"/>
      <c r="R51674" s="10"/>
      <c r="S51674" s="10"/>
      <c r="T51674" s="10"/>
    </row>
    <row r="51675" spans="1:20" ht="16" x14ac:dyDescent="0.2">
      <c r="A51675" s="24"/>
      <c r="B51675" s="24"/>
      <c r="C51675" s="24"/>
      <c r="D51675" s="24"/>
      <c r="E51675" s="24"/>
      <c r="F51675" s="24"/>
      <c r="G51675" s="24"/>
      <c r="H51675" s="24"/>
      <c r="I51675" s="24"/>
      <c r="J51675" s="24"/>
      <c r="K51675" s="24"/>
      <c r="L51675" s="24"/>
      <c r="M51675" s="24"/>
      <c r="P51675" s="10"/>
      <c r="R51675" s="10"/>
      <c r="S51675" s="10"/>
      <c r="T51675" s="10"/>
    </row>
    <row r="51676" spans="1:20" ht="16" x14ac:dyDescent="0.2">
      <c r="A51676" s="24"/>
      <c r="B51676" s="24"/>
      <c r="C51676" s="24"/>
      <c r="D51676" s="24"/>
      <c r="E51676" s="24"/>
      <c r="F51676" s="24"/>
      <c r="G51676" s="24"/>
      <c r="H51676" s="24"/>
      <c r="I51676" s="24"/>
      <c r="J51676" s="24"/>
      <c r="K51676" s="24"/>
      <c r="L51676" s="24"/>
      <c r="M51676" s="24"/>
      <c r="P51676" s="10"/>
      <c r="R51676" s="10"/>
      <c r="S51676" s="10"/>
      <c r="T51676" s="10"/>
    </row>
    <row r="51677" spans="1:20" ht="16" x14ac:dyDescent="0.2">
      <c r="A51677" s="24"/>
      <c r="B51677" s="24"/>
      <c r="C51677" s="24"/>
      <c r="D51677" s="24"/>
      <c r="E51677" s="24"/>
      <c r="F51677" s="24"/>
      <c r="G51677" s="24"/>
      <c r="H51677" s="24"/>
      <c r="I51677" s="24"/>
      <c r="J51677" s="24"/>
      <c r="K51677" s="24"/>
      <c r="L51677" s="24"/>
      <c r="M51677" s="24"/>
      <c r="P51677" s="10"/>
      <c r="R51677" s="10"/>
      <c r="S51677" s="10"/>
      <c r="T51677" s="10"/>
    </row>
    <row r="51678" spans="1:20" ht="16" x14ac:dyDescent="0.2">
      <c r="A51678" s="24"/>
      <c r="B51678" s="24"/>
      <c r="C51678" s="24"/>
      <c r="D51678" s="24"/>
      <c r="E51678" s="24"/>
      <c r="F51678" s="24"/>
      <c r="G51678" s="24"/>
      <c r="H51678" s="24"/>
      <c r="I51678" s="24"/>
      <c r="J51678" s="24"/>
      <c r="K51678" s="24"/>
      <c r="L51678" s="24"/>
      <c r="M51678" s="24"/>
      <c r="P51678" s="10"/>
      <c r="R51678" s="10"/>
      <c r="S51678" s="10"/>
      <c r="T51678" s="10"/>
    </row>
    <row r="51679" spans="1:20" ht="16" x14ac:dyDescent="0.2">
      <c r="A51679" s="24"/>
      <c r="B51679" s="24"/>
      <c r="C51679" s="24"/>
      <c r="D51679" s="24"/>
      <c r="E51679" s="24"/>
      <c r="F51679" s="24"/>
      <c r="G51679" s="24"/>
      <c r="H51679" s="24"/>
      <c r="I51679" s="24"/>
      <c r="J51679" s="24"/>
      <c r="K51679" s="24"/>
      <c r="L51679" s="24"/>
      <c r="M51679" s="24"/>
      <c r="P51679" s="10"/>
      <c r="R51679" s="10"/>
      <c r="S51679" s="10"/>
      <c r="T51679" s="10"/>
    </row>
    <row r="51680" spans="1:20" ht="16" x14ac:dyDescent="0.2">
      <c r="A51680" s="24"/>
      <c r="B51680" s="24"/>
      <c r="C51680" s="24"/>
      <c r="D51680" s="24"/>
      <c r="E51680" s="24"/>
      <c r="F51680" s="24"/>
      <c r="G51680" s="24"/>
      <c r="H51680" s="24"/>
      <c r="I51680" s="24"/>
      <c r="J51680" s="24"/>
      <c r="K51680" s="24"/>
      <c r="L51680" s="24"/>
      <c r="M51680" s="24"/>
      <c r="P51680" s="10"/>
      <c r="R51680" s="10"/>
      <c r="S51680" s="10"/>
      <c r="T51680" s="10"/>
    </row>
    <row r="51681" spans="1:20" ht="16" x14ac:dyDescent="0.2">
      <c r="A51681" s="24"/>
      <c r="B51681" s="24"/>
      <c r="C51681" s="24"/>
      <c r="D51681" s="24"/>
      <c r="E51681" s="24"/>
      <c r="F51681" s="24"/>
      <c r="G51681" s="24"/>
      <c r="H51681" s="24"/>
      <c r="I51681" s="24"/>
      <c r="J51681" s="24"/>
      <c r="K51681" s="24"/>
      <c r="L51681" s="24"/>
      <c r="M51681" s="24"/>
      <c r="P51681" s="10"/>
      <c r="R51681" s="10"/>
      <c r="S51681" s="10"/>
      <c r="T51681" s="10"/>
    </row>
    <row r="51682" spans="1:20" ht="16" x14ac:dyDescent="0.2">
      <c r="A51682" s="24"/>
      <c r="B51682" s="24"/>
      <c r="C51682" s="24"/>
      <c r="D51682" s="24"/>
      <c r="E51682" s="24"/>
      <c r="F51682" s="24"/>
      <c r="G51682" s="24"/>
      <c r="H51682" s="24"/>
      <c r="I51682" s="24"/>
      <c r="J51682" s="24"/>
      <c r="K51682" s="24"/>
      <c r="L51682" s="24"/>
      <c r="M51682" s="24"/>
      <c r="P51682" s="10"/>
      <c r="R51682" s="10"/>
      <c r="S51682" s="10"/>
      <c r="T51682" s="10"/>
    </row>
    <row r="51683" spans="1:20" ht="16" x14ac:dyDescent="0.2">
      <c r="A51683" s="24"/>
      <c r="B51683" s="24"/>
      <c r="C51683" s="24"/>
      <c r="D51683" s="24"/>
      <c r="E51683" s="24"/>
      <c r="F51683" s="24"/>
      <c r="G51683" s="24"/>
      <c r="H51683" s="24"/>
      <c r="I51683" s="24"/>
      <c r="J51683" s="24"/>
      <c r="K51683" s="24"/>
      <c r="L51683" s="24"/>
      <c r="M51683" s="24"/>
      <c r="P51683" s="10"/>
      <c r="R51683" s="10"/>
      <c r="S51683" s="10"/>
      <c r="T51683" s="10"/>
    </row>
    <row r="51684" spans="1:20" ht="16" x14ac:dyDescent="0.2">
      <c r="A51684" s="24"/>
      <c r="B51684" s="24"/>
      <c r="C51684" s="24"/>
      <c r="D51684" s="24"/>
      <c r="E51684" s="24"/>
      <c r="F51684" s="24"/>
      <c r="G51684" s="24"/>
      <c r="H51684" s="24"/>
      <c r="I51684" s="24"/>
      <c r="J51684" s="24"/>
      <c r="K51684" s="24"/>
      <c r="L51684" s="24"/>
      <c r="M51684" s="24"/>
      <c r="P51684" s="10"/>
      <c r="R51684" s="10"/>
      <c r="S51684" s="10"/>
      <c r="T51684" s="10"/>
    </row>
    <row r="51685" spans="1:20" ht="16" x14ac:dyDescent="0.2">
      <c r="A51685" s="24"/>
      <c r="B51685" s="24"/>
      <c r="C51685" s="24"/>
      <c r="D51685" s="24"/>
      <c r="E51685" s="24"/>
      <c r="F51685" s="24"/>
      <c r="G51685" s="24"/>
      <c r="H51685" s="24"/>
      <c r="I51685" s="24"/>
      <c r="J51685" s="24"/>
      <c r="K51685" s="24"/>
      <c r="L51685" s="24"/>
      <c r="M51685" s="24"/>
      <c r="P51685" s="10"/>
      <c r="R51685" s="10"/>
      <c r="S51685" s="10"/>
      <c r="T51685" s="10"/>
    </row>
    <row r="51686" spans="1:20" ht="16" x14ac:dyDescent="0.2">
      <c r="A51686" s="24"/>
      <c r="B51686" s="24"/>
      <c r="C51686" s="24"/>
      <c r="D51686" s="24"/>
      <c r="E51686" s="24"/>
      <c r="F51686" s="24"/>
      <c r="G51686" s="24"/>
      <c r="H51686" s="24"/>
      <c r="I51686" s="24"/>
      <c r="J51686" s="24"/>
      <c r="K51686" s="24"/>
      <c r="L51686" s="24"/>
      <c r="M51686" s="24"/>
      <c r="P51686" s="10"/>
      <c r="R51686" s="10"/>
      <c r="S51686" s="10"/>
      <c r="T51686" s="10"/>
    </row>
    <row r="51687" spans="1:20" ht="16" x14ac:dyDescent="0.2">
      <c r="A51687" s="24"/>
      <c r="B51687" s="24"/>
      <c r="C51687" s="24"/>
      <c r="D51687" s="24"/>
      <c r="E51687" s="24"/>
      <c r="F51687" s="24"/>
      <c r="G51687" s="24"/>
      <c r="H51687" s="24"/>
      <c r="I51687" s="24"/>
      <c r="J51687" s="24"/>
      <c r="K51687" s="24"/>
      <c r="L51687" s="24"/>
      <c r="M51687" s="24"/>
      <c r="P51687" s="10"/>
      <c r="R51687" s="10"/>
      <c r="S51687" s="10"/>
      <c r="T51687" s="10"/>
    </row>
    <row r="51688" spans="1:20" ht="16" x14ac:dyDescent="0.2">
      <c r="A51688" s="24"/>
      <c r="B51688" s="24"/>
      <c r="C51688" s="24"/>
      <c r="D51688" s="24"/>
      <c r="E51688" s="24"/>
      <c r="F51688" s="24"/>
      <c r="G51688" s="24"/>
      <c r="H51688" s="24"/>
      <c r="I51688" s="24"/>
      <c r="J51688" s="24"/>
      <c r="K51688" s="24"/>
      <c r="L51688" s="24"/>
      <c r="M51688" s="24"/>
      <c r="P51688" s="10"/>
      <c r="R51688" s="10"/>
      <c r="S51688" s="10"/>
      <c r="T51688" s="10"/>
    </row>
    <row r="51689" spans="1:20" ht="16" x14ac:dyDescent="0.2">
      <c r="A51689" s="24"/>
      <c r="B51689" s="24"/>
      <c r="C51689" s="24"/>
      <c r="D51689" s="24"/>
      <c r="E51689" s="24"/>
      <c r="F51689" s="24"/>
      <c r="G51689" s="24"/>
      <c r="H51689" s="24"/>
      <c r="I51689" s="24"/>
      <c r="J51689" s="24"/>
      <c r="K51689" s="24"/>
      <c r="L51689" s="24"/>
      <c r="M51689" s="24"/>
      <c r="P51689" s="10"/>
      <c r="R51689" s="10"/>
      <c r="S51689" s="10"/>
      <c r="T51689" s="10"/>
    </row>
    <row r="51690" spans="1:20" ht="16" x14ac:dyDescent="0.2">
      <c r="A51690" s="24"/>
      <c r="B51690" s="24"/>
      <c r="C51690" s="24"/>
      <c r="D51690" s="24"/>
      <c r="E51690" s="24"/>
      <c r="F51690" s="24"/>
      <c r="G51690" s="24"/>
      <c r="H51690" s="24"/>
      <c r="I51690" s="24"/>
      <c r="J51690" s="24"/>
      <c r="K51690" s="24"/>
      <c r="L51690" s="24"/>
      <c r="M51690" s="24"/>
      <c r="P51690" s="10"/>
      <c r="R51690" s="10"/>
      <c r="S51690" s="10"/>
      <c r="T51690" s="10"/>
    </row>
    <row r="51691" spans="1:20" ht="16" x14ac:dyDescent="0.2">
      <c r="A51691" s="24"/>
      <c r="B51691" s="24"/>
      <c r="C51691" s="24"/>
      <c r="D51691" s="24"/>
      <c r="E51691" s="24"/>
      <c r="F51691" s="24"/>
      <c r="G51691" s="24"/>
      <c r="H51691" s="24"/>
      <c r="I51691" s="24"/>
      <c r="J51691" s="24"/>
      <c r="K51691" s="24"/>
      <c r="L51691" s="24"/>
      <c r="M51691" s="24"/>
      <c r="P51691" s="10"/>
      <c r="R51691" s="10"/>
      <c r="S51691" s="10"/>
      <c r="T51691" s="10"/>
    </row>
    <row r="51692" spans="1:20" ht="16" x14ac:dyDescent="0.2">
      <c r="A51692" s="24"/>
      <c r="B51692" s="24"/>
      <c r="C51692" s="24"/>
      <c r="D51692" s="24"/>
      <c r="E51692" s="24"/>
      <c r="F51692" s="24"/>
      <c r="G51692" s="24"/>
      <c r="H51692" s="24"/>
      <c r="I51692" s="24"/>
      <c r="J51692" s="24"/>
      <c r="K51692" s="24"/>
      <c r="L51692" s="24"/>
      <c r="M51692" s="24"/>
      <c r="P51692" s="10"/>
      <c r="R51692" s="10"/>
      <c r="S51692" s="10"/>
      <c r="T51692" s="10"/>
    </row>
    <row r="51693" spans="1:20" ht="16" x14ac:dyDescent="0.2">
      <c r="A51693" s="24"/>
      <c r="B51693" s="24"/>
      <c r="C51693" s="24"/>
      <c r="D51693" s="24"/>
      <c r="E51693" s="24"/>
      <c r="F51693" s="24"/>
      <c r="G51693" s="24"/>
      <c r="H51693" s="24"/>
      <c r="I51693" s="24"/>
      <c r="J51693" s="24"/>
      <c r="K51693" s="24"/>
      <c r="L51693" s="24"/>
      <c r="M51693" s="24"/>
      <c r="P51693" s="10"/>
      <c r="R51693" s="10"/>
      <c r="S51693" s="10"/>
      <c r="T51693" s="10"/>
    </row>
    <row r="51694" spans="1:20" ht="16" x14ac:dyDescent="0.2">
      <c r="A51694" s="24"/>
      <c r="B51694" s="24"/>
      <c r="C51694" s="24"/>
      <c r="D51694" s="24"/>
      <c r="E51694" s="24"/>
      <c r="F51694" s="24"/>
      <c r="G51694" s="24"/>
      <c r="H51694" s="24"/>
      <c r="I51694" s="24"/>
      <c r="J51694" s="24"/>
      <c r="K51694" s="24"/>
      <c r="L51694" s="24"/>
      <c r="M51694" s="24"/>
      <c r="P51694" s="10"/>
      <c r="R51694" s="10"/>
      <c r="S51694" s="10"/>
      <c r="T51694" s="10"/>
    </row>
    <row r="51695" spans="1:20" ht="16" x14ac:dyDescent="0.2">
      <c r="A51695" s="24"/>
      <c r="B51695" s="24"/>
      <c r="C51695" s="24"/>
      <c r="D51695" s="24"/>
      <c r="E51695" s="24"/>
      <c r="F51695" s="24"/>
      <c r="G51695" s="24"/>
      <c r="H51695" s="24"/>
      <c r="I51695" s="24"/>
      <c r="J51695" s="24"/>
      <c r="K51695" s="24"/>
      <c r="L51695" s="24"/>
      <c r="M51695" s="24"/>
      <c r="P51695" s="10"/>
      <c r="R51695" s="10"/>
      <c r="S51695" s="10"/>
      <c r="T51695" s="10"/>
    </row>
    <row r="51696" spans="1:20" ht="16" x14ac:dyDescent="0.2">
      <c r="A51696" s="24"/>
      <c r="B51696" s="24"/>
      <c r="C51696" s="24"/>
      <c r="D51696" s="24"/>
      <c r="E51696" s="24"/>
      <c r="F51696" s="24"/>
      <c r="G51696" s="24"/>
      <c r="H51696" s="24"/>
      <c r="I51696" s="24"/>
      <c r="J51696" s="24"/>
      <c r="K51696" s="24"/>
      <c r="L51696" s="24"/>
      <c r="M51696" s="24"/>
      <c r="P51696" s="10"/>
      <c r="R51696" s="10"/>
      <c r="S51696" s="10"/>
      <c r="T51696" s="10"/>
    </row>
    <row r="51697" spans="1:20" ht="16" x14ac:dyDescent="0.2">
      <c r="A51697" s="24"/>
      <c r="B51697" s="24"/>
      <c r="C51697" s="24"/>
      <c r="D51697" s="24"/>
      <c r="E51697" s="24"/>
      <c r="F51697" s="24"/>
      <c r="G51697" s="24"/>
      <c r="H51697" s="24"/>
      <c r="I51697" s="24"/>
      <c r="J51697" s="24"/>
      <c r="K51697" s="24"/>
      <c r="L51697" s="24"/>
      <c r="M51697" s="24"/>
      <c r="P51697" s="10"/>
      <c r="R51697" s="10"/>
      <c r="S51697" s="10"/>
      <c r="T51697" s="10"/>
    </row>
    <row r="51698" spans="1:20" ht="16" x14ac:dyDescent="0.2">
      <c r="A51698" s="24"/>
      <c r="B51698" s="24"/>
      <c r="C51698" s="24"/>
      <c r="D51698" s="24"/>
      <c r="E51698" s="24"/>
      <c r="F51698" s="24"/>
      <c r="G51698" s="24"/>
      <c r="H51698" s="24"/>
      <c r="I51698" s="24"/>
      <c r="J51698" s="24"/>
      <c r="K51698" s="24"/>
      <c r="L51698" s="24"/>
      <c r="M51698" s="24"/>
      <c r="P51698" s="10"/>
      <c r="R51698" s="10"/>
      <c r="S51698" s="10"/>
      <c r="T51698" s="10"/>
    </row>
    <row r="51699" spans="1:20" ht="16" x14ac:dyDescent="0.2">
      <c r="A51699" s="24"/>
      <c r="B51699" s="24"/>
      <c r="C51699" s="24"/>
      <c r="D51699" s="24"/>
      <c r="E51699" s="24"/>
      <c r="F51699" s="24"/>
      <c r="G51699" s="24"/>
      <c r="H51699" s="24"/>
      <c r="I51699" s="24"/>
      <c r="J51699" s="24"/>
      <c r="K51699" s="24"/>
      <c r="L51699" s="24"/>
      <c r="M51699" s="24"/>
      <c r="P51699" s="10"/>
      <c r="R51699" s="10"/>
      <c r="S51699" s="10"/>
      <c r="T51699" s="10"/>
    </row>
    <row r="51700" spans="1:20" ht="16" x14ac:dyDescent="0.2">
      <c r="A51700" s="24"/>
      <c r="B51700" s="24"/>
      <c r="C51700" s="24"/>
      <c r="D51700" s="24"/>
      <c r="E51700" s="24"/>
      <c r="F51700" s="24"/>
      <c r="G51700" s="24"/>
      <c r="H51700" s="24"/>
      <c r="I51700" s="24"/>
      <c r="J51700" s="24"/>
      <c r="K51700" s="24"/>
      <c r="L51700" s="24"/>
      <c r="M51700" s="24"/>
      <c r="P51700" s="10"/>
      <c r="R51700" s="10"/>
      <c r="S51700" s="10"/>
      <c r="T51700" s="10"/>
    </row>
    <row r="51701" spans="1:20" ht="16" x14ac:dyDescent="0.2">
      <c r="A51701" s="24"/>
      <c r="B51701" s="24"/>
      <c r="C51701" s="24"/>
      <c r="D51701" s="24"/>
      <c r="E51701" s="24"/>
      <c r="F51701" s="24"/>
      <c r="G51701" s="24"/>
      <c r="H51701" s="24"/>
      <c r="I51701" s="24"/>
      <c r="J51701" s="24"/>
      <c r="K51701" s="24"/>
      <c r="L51701" s="24"/>
      <c r="M51701" s="24"/>
      <c r="P51701" s="10"/>
      <c r="R51701" s="10"/>
      <c r="S51701" s="10"/>
      <c r="T51701" s="10"/>
    </row>
    <row r="51702" spans="1:20" ht="16" x14ac:dyDescent="0.2">
      <c r="A51702" s="24"/>
      <c r="B51702" s="24"/>
      <c r="C51702" s="24"/>
      <c r="D51702" s="24"/>
      <c r="E51702" s="24"/>
      <c r="F51702" s="24"/>
      <c r="G51702" s="24"/>
      <c r="H51702" s="24"/>
      <c r="I51702" s="24"/>
      <c r="J51702" s="24"/>
      <c r="K51702" s="24"/>
      <c r="L51702" s="24"/>
      <c r="M51702" s="24"/>
      <c r="P51702" s="10"/>
      <c r="R51702" s="10"/>
      <c r="S51702" s="10"/>
      <c r="T51702" s="10"/>
    </row>
    <row r="51703" spans="1:20" ht="16" x14ac:dyDescent="0.2">
      <c r="A51703" s="24"/>
      <c r="B51703" s="24"/>
      <c r="C51703" s="24"/>
      <c r="D51703" s="24"/>
      <c r="E51703" s="24"/>
      <c r="F51703" s="24"/>
      <c r="G51703" s="24"/>
      <c r="H51703" s="24"/>
      <c r="I51703" s="24"/>
      <c r="J51703" s="24"/>
      <c r="K51703" s="24"/>
      <c r="L51703" s="24"/>
      <c r="M51703" s="24"/>
      <c r="P51703" s="10"/>
      <c r="R51703" s="10"/>
      <c r="S51703" s="10"/>
      <c r="T51703" s="10"/>
    </row>
    <row r="51704" spans="1:20" ht="16" x14ac:dyDescent="0.2">
      <c r="A51704" s="24"/>
      <c r="B51704" s="24"/>
      <c r="C51704" s="24"/>
      <c r="D51704" s="24"/>
      <c r="E51704" s="24"/>
      <c r="F51704" s="24"/>
      <c r="G51704" s="24"/>
      <c r="H51704" s="24"/>
      <c r="I51704" s="24"/>
      <c r="J51704" s="24"/>
      <c r="K51704" s="24"/>
      <c r="L51704" s="24"/>
      <c r="M51704" s="24"/>
      <c r="P51704" s="10"/>
      <c r="R51704" s="10"/>
      <c r="S51704" s="10"/>
      <c r="T51704" s="10"/>
    </row>
    <row r="51705" spans="1:20" ht="16" x14ac:dyDescent="0.2">
      <c r="A51705" s="24"/>
      <c r="B51705" s="24"/>
      <c r="C51705" s="24"/>
      <c r="D51705" s="24"/>
      <c r="E51705" s="24"/>
      <c r="F51705" s="24"/>
      <c r="G51705" s="24"/>
      <c r="H51705" s="24"/>
      <c r="I51705" s="24"/>
      <c r="J51705" s="24"/>
      <c r="K51705" s="24"/>
      <c r="L51705" s="24"/>
      <c r="M51705" s="24"/>
      <c r="P51705" s="10"/>
      <c r="R51705" s="10"/>
      <c r="S51705" s="10"/>
      <c r="T51705" s="10"/>
    </row>
    <row r="51706" spans="1:20" ht="16" x14ac:dyDescent="0.2">
      <c r="A51706" s="24"/>
      <c r="B51706" s="24"/>
      <c r="C51706" s="24"/>
      <c r="D51706" s="24"/>
      <c r="E51706" s="24"/>
      <c r="F51706" s="24"/>
      <c r="G51706" s="24"/>
      <c r="H51706" s="24"/>
      <c r="I51706" s="24"/>
      <c r="J51706" s="24"/>
      <c r="K51706" s="24"/>
      <c r="L51706" s="24"/>
      <c r="M51706" s="24"/>
      <c r="P51706" s="10"/>
      <c r="R51706" s="10"/>
      <c r="S51706" s="10"/>
      <c r="T51706" s="10"/>
    </row>
    <row r="51707" spans="1:20" ht="16" x14ac:dyDescent="0.2">
      <c r="A51707" s="24"/>
      <c r="B51707" s="24"/>
      <c r="C51707" s="24"/>
      <c r="D51707" s="24"/>
      <c r="E51707" s="24"/>
      <c r="F51707" s="24"/>
      <c r="G51707" s="24"/>
      <c r="H51707" s="24"/>
      <c r="I51707" s="24"/>
      <c r="J51707" s="24"/>
      <c r="K51707" s="24"/>
      <c r="L51707" s="24"/>
      <c r="M51707" s="24"/>
      <c r="P51707" s="10"/>
      <c r="R51707" s="10"/>
      <c r="S51707" s="10"/>
      <c r="T51707" s="10"/>
    </row>
    <row r="51708" spans="1:20" ht="16" x14ac:dyDescent="0.2">
      <c r="A51708" s="24"/>
      <c r="B51708" s="24"/>
      <c r="C51708" s="24"/>
      <c r="D51708" s="24"/>
      <c r="E51708" s="24"/>
      <c r="F51708" s="24"/>
      <c r="G51708" s="24"/>
      <c r="H51708" s="24"/>
      <c r="I51708" s="24"/>
      <c r="J51708" s="24"/>
      <c r="K51708" s="24"/>
      <c r="L51708" s="24"/>
      <c r="M51708" s="24"/>
      <c r="P51708" s="10"/>
      <c r="R51708" s="10"/>
      <c r="S51708" s="10"/>
      <c r="T51708" s="10"/>
    </row>
    <row r="51709" spans="1:20" ht="16" x14ac:dyDescent="0.2">
      <c r="A51709" s="24"/>
      <c r="B51709" s="24"/>
      <c r="C51709" s="24"/>
      <c r="D51709" s="24"/>
      <c r="E51709" s="24"/>
      <c r="F51709" s="24"/>
      <c r="G51709" s="24"/>
      <c r="H51709" s="24"/>
      <c r="I51709" s="24"/>
      <c r="J51709" s="24"/>
      <c r="K51709" s="24"/>
      <c r="L51709" s="24"/>
      <c r="M51709" s="24"/>
      <c r="P51709" s="10"/>
      <c r="R51709" s="10"/>
      <c r="S51709" s="10"/>
      <c r="T51709" s="10"/>
    </row>
    <row r="51710" spans="1:20" ht="16" x14ac:dyDescent="0.2">
      <c r="A51710" s="24"/>
      <c r="B51710" s="24"/>
      <c r="C51710" s="24"/>
      <c r="D51710" s="24"/>
      <c r="E51710" s="24"/>
      <c r="F51710" s="24"/>
      <c r="G51710" s="24"/>
      <c r="H51710" s="24"/>
      <c r="I51710" s="24"/>
      <c r="J51710" s="24"/>
      <c r="K51710" s="24"/>
      <c r="L51710" s="24"/>
      <c r="M51710" s="24"/>
      <c r="P51710" s="10"/>
      <c r="R51710" s="10"/>
      <c r="S51710" s="10"/>
      <c r="T51710" s="10"/>
    </row>
    <row r="51711" spans="1:20" ht="16" x14ac:dyDescent="0.2">
      <c r="A51711" s="24"/>
      <c r="B51711" s="24"/>
      <c r="C51711" s="24"/>
      <c r="D51711" s="24"/>
      <c r="E51711" s="24"/>
      <c r="F51711" s="24"/>
      <c r="G51711" s="24"/>
      <c r="H51711" s="24"/>
      <c r="I51711" s="24"/>
      <c r="J51711" s="24"/>
      <c r="K51711" s="24"/>
      <c r="L51711" s="24"/>
      <c r="M51711" s="24"/>
      <c r="P51711" s="10"/>
      <c r="R51711" s="10"/>
      <c r="S51711" s="10"/>
      <c r="T51711" s="10"/>
    </row>
    <row r="51712" spans="1:20" ht="16" x14ac:dyDescent="0.2">
      <c r="A51712" s="24"/>
      <c r="B51712" s="24"/>
      <c r="C51712" s="24"/>
      <c r="D51712" s="24"/>
      <c r="E51712" s="24"/>
      <c r="F51712" s="24"/>
      <c r="G51712" s="24"/>
      <c r="H51712" s="24"/>
      <c r="I51712" s="24"/>
      <c r="J51712" s="24"/>
      <c r="K51712" s="24"/>
      <c r="L51712" s="24"/>
      <c r="M51712" s="24"/>
      <c r="P51712" s="10"/>
      <c r="R51712" s="10"/>
      <c r="S51712" s="10"/>
      <c r="T51712" s="10"/>
    </row>
    <row r="51713" spans="1:20" ht="16" x14ac:dyDescent="0.2">
      <c r="A51713" s="24"/>
      <c r="B51713" s="24"/>
      <c r="C51713" s="24"/>
      <c r="D51713" s="24"/>
      <c r="E51713" s="24"/>
      <c r="F51713" s="24"/>
      <c r="G51713" s="24"/>
      <c r="H51713" s="24"/>
      <c r="I51713" s="24"/>
      <c r="J51713" s="24"/>
      <c r="K51713" s="24"/>
      <c r="L51713" s="24"/>
      <c r="M51713" s="24"/>
      <c r="P51713" s="10"/>
      <c r="R51713" s="10"/>
      <c r="S51713" s="10"/>
      <c r="T51713" s="10"/>
    </row>
    <row r="51714" spans="1:20" ht="16" x14ac:dyDescent="0.2">
      <c r="A51714" s="24"/>
      <c r="B51714" s="24"/>
      <c r="C51714" s="24"/>
      <c r="D51714" s="24"/>
      <c r="E51714" s="24"/>
      <c r="F51714" s="24"/>
      <c r="G51714" s="24"/>
      <c r="H51714" s="24"/>
      <c r="I51714" s="24"/>
      <c r="J51714" s="24"/>
      <c r="K51714" s="24"/>
      <c r="L51714" s="24"/>
      <c r="M51714" s="24"/>
      <c r="P51714" s="10"/>
      <c r="R51714" s="10"/>
      <c r="S51714" s="10"/>
      <c r="T51714" s="10"/>
    </row>
    <row r="51715" spans="1:20" ht="16" x14ac:dyDescent="0.2">
      <c r="A51715" s="24"/>
      <c r="B51715" s="24"/>
      <c r="C51715" s="24"/>
      <c r="D51715" s="24"/>
      <c r="E51715" s="24"/>
      <c r="F51715" s="24"/>
      <c r="G51715" s="24"/>
      <c r="H51715" s="24"/>
      <c r="I51715" s="24"/>
      <c r="J51715" s="24"/>
      <c r="K51715" s="24"/>
      <c r="L51715" s="24"/>
      <c r="M51715" s="24"/>
      <c r="P51715" s="10"/>
      <c r="R51715" s="10"/>
      <c r="S51715" s="10"/>
      <c r="T51715" s="10"/>
    </row>
    <row r="51716" spans="1:20" ht="16" x14ac:dyDescent="0.2">
      <c r="A51716" s="24"/>
      <c r="B51716" s="24"/>
      <c r="C51716" s="24"/>
      <c r="D51716" s="24"/>
      <c r="E51716" s="24"/>
      <c r="F51716" s="24"/>
      <c r="G51716" s="24"/>
      <c r="H51716" s="24"/>
      <c r="I51716" s="24"/>
      <c r="J51716" s="24"/>
      <c r="K51716" s="24"/>
      <c r="L51716" s="24"/>
      <c r="M51716" s="24"/>
      <c r="P51716" s="10"/>
      <c r="R51716" s="10"/>
      <c r="S51716" s="10"/>
      <c r="T51716" s="10"/>
    </row>
    <row r="51717" spans="1:20" ht="16" x14ac:dyDescent="0.2">
      <c r="A51717" s="24"/>
      <c r="B51717" s="24"/>
      <c r="C51717" s="24"/>
      <c r="D51717" s="24"/>
      <c r="E51717" s="24"/>
      <c r="F51717" s="24"/>
      <c r="G51717" s="24"/>
      <c r="H51717" s="24"/>
      <c r="I51717" s="24"/>
      <c r="J51717" s="24"/>
      <c r="K51717" s="24"/>
      <c r="L51717" s="24"/>
      <c r="M51717" s="24"/>
      <c r="P51717" s="10"/>
      <c r="R51717" s="10"/>
      <c r="S51717" s="10"/>
      <c r="T51717" s="10"/>
    </row>
    <row r="51718" spans="1:20" ht="16" x14ac:dyDescent="0.2">
      <c r="A51718" s="24"/>
      <c r="B51718" s="24"/>
      <c r="C51718" s="24"/>
      <c r="D51718" s="24"/>
      <c r="E51718" s="24"/>
      <c r="F51718" s="24"/>
      <c r="G51718" s="24"/>
      <c r="H51718" s="24"/>
      <c r="I51718" s="24"/>
      <c r="J51718" s="24"/>
      <c r="K51718" s="24"/>
      <c r="L51718" s="24"/>
      <c r="M51718" s="24"/>
      <c r="P51718" s="10"/>
      <c r="R51718" s="10"/>
      <c r="S51718" s="10"/>
      <c r="T51718" s="10"/>
    </row>
    <row r="51719" spans="1:20" ht="16" x14ac:dyDescent="0.2">
      <c r="A51719" s="24"/>
      <c r="B51719" s="24"/>
      <c r="C51719" s="24"/>
      <c r="D51719" s="24"/>
      <c r="E51719" s="24"/>
      <c r="F51719" s="24"/>
      <c r="G51719" s="24"/>
      <c r="H51719" s="24"/>
      <c r="I51719" s="24"/>
      <c r="J51719" s="24"/>
      <c r="K51719" s="24"/>
      <c r="L51719" s="24"/>
      <c r="M51719" s="24"/>
      <c r="P51719" s="10"/>
      <c r="R51719" s="10"/>
      <c r="S51719" s="10"/>
      <c r="T51719" s="10"/>
    </row>
    <row r="51720" spans="1:20" ht="16" x14ac:dyDescent="0.2">
      <c r="A51720" s="24"/>
      <c r="B51720" s="24"/>
      <c r="C51720" s="24"/>
      <c r="D51720" s="24"/>
      <c r="E51720" s="24"/>
      <c r="F51720" s="24"/>
      <c r="G51720" s="24"/>
      <c r="H51720" s="24"/>
      <c r="I51720" s="24"/>
      <c r="J51720" s="24"/>
      <c r="K51720" s="24"/>
      <c r="L51720" s="24"/>
      <c r="M51720" s="24"/>
      <c r="P51720" s="10"/>
      <c r="R51720" s="10"/>
      <c r="S51720" s="10"/>
      <c r="T51720" s="10"/>
    </row>
    <row r="51721" spans="1:20" ht="16" x14ac:dyDescent="0.2">
      <c r="A51721" s="24"/>
      <c r="B51721" s="24"/>
      <c r="C51721" s="24"/>
      <c r="D51721" s="24"/>
      <c r="E51721" s="24"/>
      <c r="F51721" s="24"/>
      <c r="G51721" s="24"/>
      <c r="H51721" s="24"/>
      <c r="I51721" s="24"/>
      <c r="J51721" s="24"/>
      <c r="K51721" s="24"/>
      <c r="L51721" s="24"/>
      <c r="M51721" s="24"/>
      <c r="P51721" s="10"/>
      <c r="R51721" s="10"/>
      <c r="S51721" s="10"/>
      <c r="T51721" s="10"/>
    </row>
    <row r="51722" spans="1:20" ht="16" x14ac:dyDescent="0.2">
      <c r="A51722" s="24"/>
      <c r="B51722" s="24"/>
      <c r="C51722" s="24"/>
      <c r="D51722" s="24"/>
      <c r="E51722" s="24"/>
      <c r="F51722" s="24"/>
      <c r="G51722" s="24"/>
      <c r="H51722" s="24"/>
      <c r="I51722" s="24"/>
      <c r="J51722" s="24"/>
      <c r="K51722" s="24"/>
      <c r="L51722" s="24"/>
      <c r="M51722" s="24"/>
      <c r="P51722" s="10"/>
      <c r="R51722" s="10"/>
      <c r="S51722" s="10"/>
      <c r="T51722" s="10"/>
    </row>
    <row r="51723" spans="1:20" ht="16" x14ac:dyDescent="0.2">
      <c r="A51723" s="24"/>
      <c r="B51723" s="24"/>
      <c r="C51723" s="24"/>
      <c r="D51723" s="24"/>
      <c r="E51723" s="24"/>
      <c r="F51723" s="24"/>
      <c r="G51723" s="24"/>
      <c r="H51723" s="24"/>
      <c r="I51723" s="24"/>
      <c r="J51723" s="24"/>
      <c r="K51723" s="24"/>
      <c r="L51723" s="24"/>
      <c r="M51723" s="24"/>
      <c r="P51723" s="10"/>
      <c r="R51723" s="10"/>
      <c r="S51723" s="10"/>
      <c r="T51723" s="10"/>
    </row>
    <row r="51724" spans="1:20" ht="16" x14ac:dyDescent="0.2">
      <c r="A51724" s="24"/>
      <c r="B51724" s="24"/>
      <c r="C51724" s="24"/>
      <c r="D51724" s="24"/>
      <c r="E51724" s="24"/>
      <c r="F51724" s="24"/>
      <c r="G51724" s="24"/>
      <c r="H51724" s="24"/>
      <c r="I51724" s="24"/>
      <c r="J51724" s="24"/>
      <c r="K51724" s="24"/>
      <c r="L51724" s="24"/>
      <c r="M51724" s="24"/>
      <c r="P51724" s="10"/>
      <c r="R51724" s="10"/>
      <c r="S51724" s="10"/>
      <c r="T51724" s="10"/>
    </row>
    <row r="51725" spans="1:20" ht="16" x14ac:dyDescent="0.2">
      <c r="A51725" s="24"/>
      <c r="B51725" s="24"/>
      <c r="C51725" s="24"/>
      <c r="D51725" s="24"/>
      <c r="E51725" s="24"/>
      <c r="F51725" s="24"/>
      <c r="G51725" s="24"/>
      <c r="H51725" s="24"/>
      <c r="I51725" s="24"/>
      <c r="J51725" s="24"/>
      <c r="K51725" s="24"/>
      <c r="L51725" s="24"/>
      <c r="M51725" s="24"/>
      <c r="P51725" s="10"/>
      <c r="R51725" s="10"/>
      <c r="S51725" s="10"/>
      <c r="T51725" s="10"/>
    </row>
    <row r="51726" spans="1:20" ht="16" x14ac:dyDescent="0.2">
      <c r="A51726" s="24"/>
      <c r="B51726" s="24"/>
      <c r="C51726" s="24"/>
      <c r="D51726" s="24"/>
      <c r="E51726" s="24"/>
      <c r="F51726" s="24"/>
      <c r="G51726" s="24"/>
      <c r="H51726" s="24"/>
      <c r="I51726" s="24"/>
      <c r="J51726" s="24"/>
      <c r="K51726" s="24"/>
      <c r="L51726" s="24"/>
      <c r="M51726" s="24"/>
      <c r="P51726" s="10"/>
      <c r="R51726" s="10"/>
      <c r="S51726" s="10"/>
      <c r="T51726" s="10"/>
    </row>
    <row r="51727" spans="1:20" ht="16" x14ac:dyDescent="0.2">
      <c r="A51727" s="24"/>
      <c r="B51727" s="24"/>
      <c r="C51727" s="24"/>
      <c r="D51727" s="24"/>
      <c r="E51727" s="24"/>
      <c r="F51727" s="24"/>
      <c r="G51727" s="24"/>
      <c r="H51727" s="24"/>
      <c r="I51727" s="24"/>
      <c r="J51727" s="24"/>
      <c r="K51727" s="24"/>
      <c r="L51727" s="24"/>
      <c r="M51727" s="24"/>
      <c r="P51727" s="10"/>
      <c r="R51727" s="10"/>
      <c r="S51727" s="10"/>
      <c r="T51727" s="10"/>
    </row>
    <row r="51728" spans="1:20" ht="16" x14ac:dyDescent="0.2">
      <c r="A51728" s="24"/>
      <c r="B51728" s="24"/>
      <c r="C51728" s="24"/>
      <c r="D51728" s="24"/>
      <c r="E51728" s="24"/>
      <c r="F51728" s="24"/>
      <c r="G51728" s="24"/>
      <c r="H51728" s="24"/>
      <c r="I51728" s="24"/>
      <c r="J51728" s="24"/>
      <c r="K51728" s="24"/>
      <c r="L51728" s="24"/>
      <c r="M51728" s="24"/>
      <c r="P51728" s="10"/>
      <c r="R51728" s="10"/>
      <c r="S51728" s="10"/>
      <c r="T51728" s="10"/>
    </row>
    <row r="51729" spans="1:20" ht="16" x14ac:dyDescent="0.2">
      <c r="A51729" s="24"/>
      <c r="B51729" s="24"/>
      <c r="C51729" s="24"/>
      <c r="D51729" s="24"/>
      <c r="E51729" s="24"/>
      <c r="F51729" s="24"/>
      <c r="G51729" s="24"/>
      <c r="H51729" s="24"/>
      <c r="I51729" s="24"/>
      <c r="J51729" s="24"/>
      <c r="K51729" s="24"/>
      <c r="L51729" s="24"/>
      <c r="M51729" s="24"/>
      <c r="P51729" s="10"/>
      <c r="R51729" s="10"/>
      <c r="S51729" s="10"/>
      <c r="T51729" s="10"/>
    </row>
    <row r="51730" spans="1:20" ht="16" x14ac:dyDescent="0.2">
      <c r="A51730" s="24"/>
      <c r="B51730" s="24"/>
      <c r="C51730" s="24"/>
      <c r="D51730" s="24"/>
      <c r="E51730" s="24"/>
      <c r="F51730" s="24"/>
      <c r="G51730" s="24"/>
      <c r="H51730" s="24"/>
      <c r="I51730" s="24"/>
      <c r="J51730" s="24"/>
      <c r="K51730" s="24"/>
      <c r="L51730" s="24"/>
      <c r="M51730" s="24"/>
      <c r="P51730" s="10"/>
      <c r="R51730" s="10"/>
      <c r="S51730" s="10"/>
      <c r="T51730" s="10"/>
    </row>
    <row r="51731" spans="1:20" ht="16" x14ac:dyDescent="0.2">
      <c r="A51731" s="24"/>
      <c r="B51731" s="24"/>
      <c r="C51731" s="24"/>
      <c r="D51731" s="24"/>
      <c r="E51731" s="24"/>
      <c r="F51731" s="24"/>
      <c r="G51731" s="24"/>
      <c r="H51731" s="24"/>
      <c r="I51731" s="24"/>
      <c r="J51731" s="24"/>
      <c r="K51731" s="24"/>
      <c r="L51731" s="24"/>
      <c r="M51731" s="24"/>
      <c r="P51731" s="10"/>
      <c r="R51731" s="10"/>
      <c r="S51731" s="10"/>
      <c r="T51731" s="10"/>
    </row>
    <row r="51732" spans="1:20" ht="16" x14ac:dyDescent="0.2">
      <c r="A51732" s="24"/>
      <c r="B51732" s="24"/>
      <c r="C51732" s="24"/>
      <c r="D51732" s="24"/>
      <c r="E51732" s="24"/>
      <c r="F51732" s="24"/>
      <c r="G51732" s="24"/>
      <c r="H51732" s="24"/>
      <c r="I51732" s="24"/>
      <c r="J51732" s="24"/>
      <c r="K51732" s="24"/>
      <c r="L51732" s="24"/>
      <c r="M51732" s="24"/>
      <c r="P51732" s="10"/>
      <c r="R51732" s="10"/>
      <c r="S51732" s="10"/>
      <c r="T51732" s="10"/>
    </row>
    <row r="51733" spans="1:20" ht="16" x14ac:dyDescent="0.2">
      <c r="A51733" s="24"/>
      <c r="B51733" s="24"/>
      <c r="C51733" s="24"/>
      <c r="D51733" s="24"/>
      <c r="E51733" s="24"/>
      <c r="F51733" s="24"/>
      <c r="G51733" s="24"/>
      <c r="H51733" s="24"/>
      <c r="I51733" s="24"/>
      <c r="J51733" s="24"/>
      <c r="K51733" s="24"/>
      <c r="L51733" s="24"/>
      <c r="M51733" s="24"/>
      <c r="P51733" s="10"/>
      <c r="R51733" s="10"/>
      <c r="S51733" s="10"/>
      <c r="T51733" s="10"/>
    </row>
    <row r="51734" spans="1:20" ht="16" x14ac:dyDescent="0.2">
      <c r="A51734" s="24"/>
      <c r="B51734" s="24"/>
      <c r="C51734" s="24"/>
      <c r="D51734" s="24"/>
      <c r="E51734" s="24"/>
      <c r="F51734" s="24"/>
      <c r="G51734" s="24"/>
      <c r="H51734" s="24"/>
      <c r="I51734" s="24"/>
      <c r="J51734" s="24"/>
      <c r="K51734" s="24"/>
      <c r="L51734" s="24"/>
      <c r="M51734" s="24"/>
      <c r="P51734" s="10"/>
      <c r="R51734" s="10"/>
      <c r="S51734" s="10"/>
      <c r="T51734" s="10"/>
    </row>
    <row r="51735" spans="1:20" ht="16" x14ac:dyDescent="0.2">
      <c r="A51735" s="24"/>
      <c r="B51735" s="24"/>
      <c r="C51735" s="24"/>
      <c r="D51735" s="24"/>
      <c r="E51735" s="24"/>
      <c r="F51735" s="24"/>
      <c r="G51735" s="24"/>
      <c r="H51735" s="24"/>
      <c r="I51735" s="24"/>
      <c r="J51735" s="24"/>
      <c r="K51735" s="24"/>
      <c r="L51735" s="24"/>
      <c r="M51735" s="24"/>
      <c r="P51735" s="10"/>
      <c r="R51735" s="10"/>
      <c r="S51735" s="10"/>
      <c r="T51735" s="10"/>
    </row>
    <row r="51736" spans="1:20" ht="16" x14ac:dyDescent="0.2">
      <c r="A51736" s="24"/>
      <c r="B51736" s="24"/>
      <c r="C51736" s="24"/>
      <c r="D51736" s="24"/>
      <c r="E51736" s="24"/>
      <c r="F51736" s="24"/>
      <c r="G51736" s="24"/>
      <c r="H51736" s="24"/>
      <c r="I51736" s="24"/>
      <c r="J51736" s="24"/>
      <c r="K51736" s="24"/>
      <c r="L51736" s="24"/>
      <c r="M51736" s="24"/>
      <c r="P51736" s="10"/>
      <c r="R51736" s="10"/>
      <c r="S51736" s="10"/>
      <c r="T51736" s="10"/>
    </row>
    <row r="51737" spans="1:20" ht="16" x14ac:dyDescent="0.2">
      <c r="A51737" s="24"/>
      <c r="B51737" s="24"/>
      <c r="C51737" s="24"/>
      <c r="D51737" s="24"/>
      <c r="E51737" s="24"/>
      <c r="F51737" s="24"/>
      <c r="G51737" s="24"/>
      <c r="H51737" s="24"/>
      <c r="I51737" s="24"/>
      <c r="J51737" s="24"/>
      <c r="K51737" s="24"/>
      <c r="L51737" s="24"/>
      <c r="M51737" s="24"/>
      <c r="P51737" s="10"/>
      <c r="R51737" s="10"/>
      <c r="S51737" s="10"/>
      <c r="T51737" s="10"/>
    </row>
    <row r="51738" spans="1:20" ht="16" x14ac:dyDescent="0.2">
      <c r="A51738" s="24"/>
      <c r="B51738" s="24"/>
      <c r="C51738" s="24"/>
      <c r="D51738" s="24"/>
      <c r="E51738" s="24"/>
      <c r="F51738" s="24"/>
      <c r="G51738" s="24"/>
      <c r="H51738" s="24"/>
      <c r="I51738" s="24"/>
      <c r="J51738" s="24"/>
      <c r="K51738" s="24"/>
      <c r="L51738" s="24"/>
      <c r="M51738" s="24"/>
      <c r="P51738" s="10"/>
      <c r="R51738" s="10"/>
      <c r="S51738" s="10"/>
      <c r="T51738" s="10"/>
    </row>
    <row r="51739" spans="1:20" ht="16" x14ac:dyDescent="0.2">
      <c r="A51739" s="24"/>
      <c r="B51739" s="24"/>
      <c r="C51739" s="24"/>
      <c r="D51739" s="24"/>
      <c r="E51739" s="24"/>
      <c r="F51739" s="24"/>
      <c r="G51739" s="24"/>
      <c r="H51739" s="24"/>
      <c r="I51739" s="24"/>
      <c r="J51739" s="24"/>
      <c r="K51739" s="24"/>
      <c r="L51739" s="24"/>
      <c r="M51739" s="24"/>
      <c r="P51739" s="10"/>
      <c r="R51739" s="10"/>
      <c r="S51739" s="10"/>
      <c r="T51739" s="10"/>
    </row>
    <row r="51740" spans="1:20" ht="16" x14ac:dyDescent="0.2">
      <c r="A51740" s="24"/>
      <c r="B51740" s="24"/>
      <c r="C51740" s="24"/>
      <c r="D51740" s="24"/>
      <c r="E51740" s="24"/>
      <c r="F51740" s="24"/>
      <c r="G51740" s="24"/>
      <c r="H51740" s="24"/>
      <c r="I51740" s="24"/>
      <c r="J51740" s="24"/>
      <c r="K51740" s="24"/>
      <c r="L51740" s="24"/>
      <c r="M51740" s="24"/>
      <c r="P51740" s="10"/>
      <c r="R51740" s="10"/>
      <c r="S51740" s="10"/>
      <c r="T51740" s="10"/>
    </row>
    <row r="51741" spans="1:20" ht="16" x14ac:dyDescent="0.2">
      <c r="A51741" s="24"/>
      <c r="B51741" s="24"/>
      <c r="C51741" s="24"/>
      <c r="D51741" s="24"/>
      <c r="E51741" s="24"/>
      <c r="F51741" s="24"/>
      <c r="G51741" s="24"/>
      <c r="H51741" s="24"/>
      <c r="I51741" s="24"/>
      <c r="J51741" s="24"/>
      <c r="K51741" s="24"/>
      <c r="L51741" s="24"/>
      <c r="M51741" s="24"/>
      <c r="P51741" s="10"/>
      <c r="R51741" s="10"/>
      <c r="S51741" s="10"/>
      <c r="T51741" s="10"/>
    </row>
    <row r="51742" spans="1:20" ht="16" x14ac:dyDescent="0.2">
      <c r="A51742" s="24"/>
      <c r="B51742" s="24"/>
      <c r="C51742" s="24"/>
      <c r="D51742" s="24"/>
      <c r="E51742" s="24"/>
      <c r="F51742" s="24"/>
      <c r="G51742" s="24"/>
      <c r="H51742" s="24"/>
      <c r="I51742" s="24"/>
      <c r="J51742" s="24"/>
      <c r="K51742" s="24"/>
      <c r="L51742" s="24"/>
      <c r="M51742" s="24"/>
      <c r="P51742" s="10"/>
      <c r="R51742" s="10"/>
      <c r="S51742" s="10"/>
      <c r="T51742" s="10"/>
    </row>
    <row r="51743" spans="1:20" ht="16" x14ac:dyDescent="0.2">
      <c r="A51743" s="24"/>
      <c r="B51743" s="24"/>
      <c r="C51743" s="24"/>
      <c r="D51743" s="24"/>
      <c r="E51743" s="24"/>
      <c r="F51743" s="24"/>
      <c r="G51743" s="24"/>
      <c r="H51743" s="24"/>
      <c r="I51743" s="24"/>
      <c r="J51743" s="24"/>
      <c r="K51743" s="24"/>
      <c r="L51743" s="24"/>
      <c r="M51743" s="24"/>
      <c r="P51743" s="10"/>
      <c r="R51743" s="10"/>
      <c r="S51743" s="10"/>
      <c r="T51743" s="10"/>
    </row>
    <row r="51744" spans="1:20" ht="16" x14ac:dyDescent="0.2">
      <c r="A51744" s="24"/>
      <c r="B51744" s="24"/>
      <c r="C51744" s="24"/>
      <c r="D51744" s="24"/>
      <c r="E51744" s="24"/>
      <c r="F51744" s="24"/>
      <c r="G51744" s="24"/>
      <c r="H51744" s="24"/>
      <c r="I51744" s="24"/>
      <c r="J51744" s="24"/>
      <c r="K51744" s="24"/>
      <c r="L51744" s="24"/>
      <c r="M51744" s="24"/>
      <c r="P51744" s="10"/>
      <c r="R51744" s="10"/>
      <c r="S51744" s="10"/>
      <c r="T51744" s="10"/>
    </row>
    <row r="51745" spans="1:20" ht="16" x14ac:dyDescent="0.2">
      <c r="A51745" s="24"/>
      <c r="B51745" s="24"/>
      <c r="C51745" s="24"/>
      <c r="D51745" s="24"/>
      <c r="E51745" s="24"/>
      <c r="F51745" s="24"/>
      <c r="G51745" s="24"/>
      <c r="H51745" s="24"/>
      <c r="I51745" s="24"/>
      <c r="J51745" s="24"/>
      <c r="K51745" s="24"/>
      <c r="L51745" s="24"/>
      <c r="M51745" s="24"/>
      <c r="P51745" s="10"/>
      <c r="R51745" s="10"/>
      <c r="S51745" s="10"/>
      <c r="T51745" s="10"/>
    </row>
    <row r="51746" spans="1:20" ht="16" x14ac:dyDescent="0.2">
      <c r="A51746" s="24"/>
      <c r="B51746" s="24"/>
      <c r="C51746" s="24"/>
      <c r="D51746" s="24"/>
      <c r="E51746" s="24"/>
      <c r="F51746" s="24"/>
      <c r="G51746" s="24"/>
      <c r="H51746" s="24"/>
      <c r="I51746" s="24"/>
      <c r="J51746" s="24"/>
      <c r="K51746" s="24"/>
      <c r="L51746" s="24"/>
      <c r="M51746" s="24"/>
      <c r="P51746" s="10"/>
      <c r="R51746" s="10"/>
      <c r="S51746" s="10"/>
      <c r="T51746" s="10"/>
    </row>
    <row r="51747" spans="1:20" ht="16" x14ac:dyDescent="0.2">
      <c r="A51747" s="24"/>
      <c r="B51747" s="24"/>
      <c r="C51747" s="24"/>
      <c r="D51747" s="24"/>
      <c r="E51747" s="24"/>
      <c r="F51747" s="24"/>
      <c r="G51747" s="24"/>
      <c r="H51747" s="24"/>
      <c r="I51747" s="24"/>
      <c r="J51747" s="24"/>
      <c r="K51747" s="24"/>
      <c r="L51747" s="24"/>
      <c r="M51747" s="24"/>
      <c r="P51747" s="10"/>
      <c r="R51747" s="10"/>
      <c r="S51747" s="10"/>
      <c r="T51747" s="10"/>
    </row>
    <row r="51748" spans="1:20" ht="16" x14ac:dyDescent="0.2">
      <c r="A51748" s="24"/>
      <c r="B51748" s="24"/>
      <c r="C51748" s="24"/>
      <c r="D51748" s="24"/>
      <c r="E51748" s="24"/>
      <c r="F51748" s="24"/>
      <c r="G51748" s="24"/>
      <c r="H51748" s="24"/>
      <c r="I51748" s="24"/>
      <c r="J51748" s="24"/>
      <c r="K51748" s="24"/>
      <c r="L51748" s="24"/>
      <c r="M51748" s="24"/>
      <c r="P51748" s="10"/>
      <c r="R51748" s="10"/>
      <c r="S51748" s="10"/>
      <c r="T51748" s="10"/>
    </row>
    <row r="51749" spans="1:20" ht="16" x14ac:dyDescent="0.2">
      <c r="A51749" s="24"/>
      <c r="B51749" s="24"/>
      <c r="C51749" s="24"/>
      <c r="D51749" s="24"/>
      <c r="E51749" s="24"/>
      <c r="F51749" s="24"/>
      <c r="G51749" s="24"/>
      <c r="H51749" s="24"/>
      <c r="I51749" s="24"/>
      <c r="J51749" s="24"/>
      <c r="K51749" s="24"/>
      <c r="L51749" s="24"/>
      <c r="M51749" s="24"/>
      <c r="P51749" s="10"/>
      <c r="R51749" s="10"/>
      <c r="S51749" s="10"/>
      <c r="T51749" s="10"/>
    </row>
    <row r="51750" spans="1:20" ht="16" x14ac:dyDescent="0.2">
      <c r="A51750" s="24"/>
      <c r="B51750" s="24"/>
      <c r="C51750" s="24"/>
      <c r="D51750" s="24"/>
      <c r="E51750" s="24"/>
      <c r="F51750" s="24"/>
      <c r="G51750" s="24"/>
      <c r="H51750" s="24"/>
      <c r="I51750" s="24"/>
      <c r="J51750" s="24"/>
      <c r="K51750" s="24"/>
      <c r="L51750" s="24"/>
      <c r="M51750" s="24"/>
      <c r="P51750" s="10"/>
      <c r="R51750" s="10"/>
      <c r="S51750" s="10"/>
      <c r="T51750" s="10"/>
    </row>
    <row r="51751" spans="1:20" ht="16" x14ac:dyDescent="0.2">
      <c r="A51751" s="24"/>
      <c r="B51751" s="24"/>
      <c r="C51751" s="24"/>
      <c r="D51751" s="24"/>
      <c r="E51751" s="24"/>
      <c r="F51751" s="24"/>
      <c r="G51751" s="24"/>
      <c r="H51751" s="24"/>
      <c r="I51751" s="24"/>
      <c r="J51751" s="24"/>
      <c r="K51751" s="24"/>
      <c r="L51751" s="24"/>
      <c r="M51751" s="24"/>
      <c r="P51751" s="10"/>
      <c r="R51751" s="10"/>
      <c r="S51751" s="10"/>
      <c r="T51751" s="10"/>
    </row>
    <row r="51752" spans="1:20" ht="16" x14ac:dyDescent="0.2">
      <c r="A51752" s="24"/>
      <c r="B51752" s="24"/>
      <c r="C51752" s="24"/>
      <c r="D51752" s="24"/>
      <c r="E51752" s="24"/>
      <c r="F51752" s="24"/>
      <c r="G51752" s="24"/>
      <c r="H51752" s="24"/>
      <c r="I51752" s="24"/>
      <c r="J51752" s="24"/>
      <c r="K51752" s="24"/>
      <c r="L51752" s="24"/>
      <c r="M51752" s="24"/>
      <c r="P51752" s="10"/>
      <c r="R51752" s="10"/>
      <c r="S51752" s="10"/>
      <c r="T51752" s="10"/>
    </row>
    <row r="51753" spans="1:20" ht="16" x14ac:dyDescent="0.2">
      <c r="A51753" s="24"/>
      <c r="B51753" s="24"/>
      <c r="C51753" s="24"/>
      <c r="D51753" s="24"/>
      <c r="E51753" s="24"/>
      <c r="F51753" s="24"/>
      <c r="G51753" s="24"/>
      <c r="H51753" s="24"/>
      <c r="I51753" s="24"/>
      <c r="J51753" s="24"/>
      <c r="K51753" s="24"/>
      <c r="L51753" s="24"/>
      <c r="M51753" s="24"/>
      <c r="P51753" s="10"/>
      <c r="R51753" s="10"/>
      <c r="S51753" s="10"/>
      <c r="T51753" s="10"/>
    </row>
    <row r="51754" spans="1:20" ht="16" x14ac:dyDescent="0.2">
      <c r="A51754" s="24"/>
      <c r="B51754" s="24"/>
      <c r="C51754" s="24"/>
      <c r="D51754" s="24"/>
      <c r="E51754" s="24"/>
      <c r="F51754" s="24"/>
      <c r="G51754" s="24"/>
      <c r="H51754" s="24"/>
      <c r="I51754" s="24"/>
      <c r="J51754" s="24"/>
      <c r="K51754" s="24"/>
      <c r="L51754" s="24"/>
      <c r="M51754" s="24"/>
      <c r="P51754" s="10"/>
      <c r="R51754" s="10"/>
      <c r="S51754" s="10"/>
      <c r="T51754" s="10"/>
    </row>
    <row r="51755" spans="1:20" ht="16" x14ac:dyDescent="0.2">
      <c r="A51755" s="24"/>
      <c r="B51755" s="24"/>
      <c r="C51755" s="24"/>
      <c r="D51755" s="24"/>
      <c r="E51755" s="24"/>
      <c r="F51755" s="24"/>
      <c r="G51755" s="24"/>
      <c r="H51755" s="24"/>
      <c r="I51755" s="24"/>
      <c r="J51755" s="24"/>
      <c r="K51755" s="24"/>
      <c r="L51755" s="24"/>
      <c r="M51755" s="24"/>
      <c r="P51755" s="10"/>
      <c r="R51755" s="10"/>
      <c r="S51755" s="10"/>
      <c r="T51755" s="10"/>
    </row>
    <row r="51756" spans="1:20" ht="16" x14ac:dyDescent="0.2">
      <c r="A51756" s="24"/>
      <c r="B51756" s="24"/>
      <c r="C51756" s="24"/>
      <c r="D51756" s="24"/>
      <c r="E51756" s="24"/>
      <c r="F51756" s="24"/>
      <c r="G51756" s="24"/>
      <c r="H51756" s="24"/>
      <c r="I51756" s="24"/>
      <c r="J51756" s="24"/>
      <c r="K51756" s="24"/>
      <c r="L51756" s="24"/>
      <c r="M51756" s="24"/>
      <c r="P51756" s="10"/>
      <c r="R51756" s="10"/>
      <c r="S51756" s="10"/>
      <c r="T51756" s="10"/>
    </row>
    <row r="51757" spans="1:20" ht="16" x14ac:dyDescent="0.2">
      <c r="A51757" s="24"/>
      <c r="B51757" s="24"/>
      <c r="C51757" s="24"/>
      <c r="D51757" s="24"/>
      <c r="E51757" s="24"/>
      <c r="F51757" s="24"/>
      <c r="G51757" s="24"/>
      <c r="H51757" s="24"/>
      <c r="I51757" s="24"/>
      <c r="J51757" s="24"/>
      <c r="K51757" s="24"/>
      <c r="L51757" s="24"/>
      <c r="M51757" s="24"/>
      <c r="P51757" s="10"/>
      <c r="R51757" s="10"/>
      <c r="S51757" s="10"/>
      <c r="T51757" s="10"/>
    </row>
    <row r="51758" spans="1:20" ht="16" x14ac:dyDescent="0.2">
      <c r="A51758" s="24"/>
      <c r="B51758" s="24"/>
      <c r="C51758" s="24"/>
      <c r="D51758" s="24"/>
      <c r="E51758" s="24"/>
      <c r="F51758" s="24"/>
      <c r="G51758" s="24"/>
      <c r="H51758" s="24"/>
      <c r="I51758" s="24"/>
      <c r="J51758" s="24"/>
      <c r="K51758" s="24"/>
      <c r="L51758" s="24"/>
      <c r="M51758" s="24"/>
      <c r="P51758" s="10"/>
      <c r="R51758" s="10"/>
      <c r="S51758" s="10"/>
      <c r="T51758" s="10"/>
    </row>
    <row r="51759" spans="1:20" ht="16" x14ac:dyDescent="0.2">
      <c r="A51759" s="24"/>
      <c r="B51759" s="24"/>
      <c r="C51759" s="24"/>
      <c r="D51759" s="24"/>
      <c r="E51759" s="24"/>
      <c r="F51759" s="24"/>
      <c r="G51759" s="24"/>
      <c r="H51759" s="24"/>
      <c r="I51759" s="24"/>
      <c r="J51759" s="24"/>
      <c r="K51759" s="24"/>
      <c r="L51759" s="24"/>
      <c r="M51759" s="24"/>
      <c r="P51759" s="10"/>
      <c r="R51759" s="10"/>
      <c r="S51759" s="10"/>
      <c r="T51759" s="10"/>
    </row>
    <row r="51760" spans="1:20" ht="16" x14ac:dyDescent="0.2">
      <c r="A51760" s="24"/>
      <c r="B51760" s="24"/>
      <c r="C51760" s="24"/>
      <c r="D51760" s="24"/>
      <c r="E51760" s="24"/>
      <c r="F51760" s="24"/>
      <c r="G51760" s="24"/>
      <c r="H51760" s="24"/>
      <c r="I51760" s="24"/>
      <c r="J51760" s="24"/>
      <c r="K51760" s="24"/>
      <c r="L51760" s="24"/>
      <c r="M51760" s="24"/>
      <c r="P51760" s="10"/>
      <c r="R51760" s="10"/>
      <c r="S51760" s="10"/>
      <c r="T51760" s="10"/>
    </row>
    <row r="51761" spans="1:20" ht="16" x14ac:dyDescent="0.2">
      <c r="A51761" s="24"/>
      <c r="B51761" s="24"/>
      <c r="C51761" s="24"/>
      <c r="D51761" s="24"/>
      <c r="E51761" s="24"/>
      <c r="F51761" s="24"/>
      <c r="G51761" s="24"/>
      <c r="H51761" s="24"/>
      <c r="I51761" s="24"/>
      <c r="J51761" s="24"/>
      <c r="K51761" s="24"/>
      <c r="L51761" s="24"/>
      <c r="M51761" s="24"/>
      <c r="P51761" s="10"/>
      <c r="R51761" s="10"/>
      <c r="S51761" s="10"/>
      <c r="T51761" s="10"/>
    </row>
    <row r="51762" spans="1:20" ht="16" x14ac:dyDescent="0.2">
      <c r="A51762" s="24"/>
      <c r="B51762" s="24"/>
      <c r="C51762" s="24"/>
      <c r="D51762" s="24"/>
      <c r="E51762" s="24"/>
      <c r="F51762" s="24"/>
      <c r="G51762" s="24"/>
      <c r="H51762" s="24"/>
      <c r="I51762" s="24"/>
      <c r="J51762" s="24"/>
      <c r="K51762" s="24"/>
      <c r="L51762" s="24"/>
      <c r="M51762" s="24"/>
      <c r="P51762" s="10"/>
      <c r="R51762" s="10"/>
      <c r="S51762" s="10"/>
      <c r="T51762" s="10"/>
    </row>
    <row r="51763" spans="1:20" ht="16" x14ac:dyDescent="0.2">
      <c r="A51763" s="24"/>
      <c r="B51763" s="24"/>
      <c r="C51763" s="24"/>
      <c r="D51763" s="24"/>
      <c r="E51763" s="24"/>
      <c r="F51763" s="24"/>
      <c r="G51763" s="24"/>
      <c r="H51763" s="24"/>
      <c r="I51763" s="24"/>
      <c r="J51763" s="24"/>
      <c r="K51763" s="24"/>
      <c r="L51763" s="24"/>
      <c r="M51763" s="24"/>
      <c r="P51763" s="10"/>
      <c r="R51763" s="10"/>
      <c r="S51763" s="10"/>
      <c r="T51763" s="10"/>
    </row>
    <row r="51764" spans="1:20" ht="16" x14ac:dyDescent="0.2">
      <c r="A51764" s="24"/>
      <c r="B51764" s="24"/>
      <c r="C51764" s="24"/>
      <c r="D51764" s="24"/>
      <c r="E51764" s="24"/>
      <c r="F51764" s="24"/>
      <c r="G51764" s="24"/>
      <c r="H51764" s="24"/>
      <c r="I51764" s="24"/>
      <c r="J51764" s="24"/>
      <c r="K51764" s="24"/>
      <c r="L51764" s="24"/>
      <c r="M51764" s="24"/>
      <c r="P51764" s="10"/>
      <c r="R51764" s="10"/>
      <c r="S51764" s="10"/>
      <c r="T51764" s="10"/>
    </row>
    <row r="51765" spans="1:20" ht="16" x14ac:dyDescent="0.2">
      <c r="A51765" s="24"/>
      <c r="B51765" s="24"/>
      <c r="C51765" s="24"/>
      <c r="D51765" s="24"/>
      <c r="E51765" s="24"/>
      <c r="F51765" s="24"/>
      <c r="G51765" s="24"/>
      <c r="H51765" s="24"/>
      <c r="I51765" s="24"/>
      <c r="J51765" s="24"/>
      <c r="K51765" s="24"/>
      <c r="L51765" s="24"/>
      <c r="M51765" s="24"/>
      <c r="P51765" s="10"/>
      <c r="R51765" s="10"/>
      <c r="S51765" s="10"/>
      <c r="T51765" s="10"/>
    </row>
    <row r="51766" spans="1:20" ht="16" x14ac:dyDescent="0.2">
      <c r="A51766" s="24"/>
      <c r="B51766" s="24"/>
      <c r="C51766" s="24"/>
      <c r="D51766" s="24"/>
      <c r="E51766" s="24"/>
      <c r="F51766" s="24"/>
      <c r="G51766" s="24"/>
      <c r="H51766" s="24"/>
      <c r="I51766" s="24"/>
      <c r="J51766" s="24"/>
      <c r="K51766" s="24"/>
      <c r="L51766" s="24"/>
      <c r="M51766" s="24"/>
      <c r="P51766" s="10"/>
      <c r="R51766" s="10"/>
      <c r="S51766" s="10"/>
      <c r="T51766" s="10"/>
    </row>
    <row r="51767" spans="1:20" ht="16" x14ac:dyDescent="0.2">
      <c r="A51767" s="24"/>
      <c r="B51767" s="24"/>
      <c r="C51767" s="24"/>
      <c r="D51767" s="24"/>
      <c r="E51767" s="24"/>
      <c r="F51767" s="24"/>
      <c r="G51767" s="24"/>
      <c r="H51767" s="24"/>
      <c r="I51767" s="24"/>
      <c r="J51767" s="24"/>
      <c r="K51767" s="24"/>
      <c r="L51767" s="24"/>
      <c r="M51767" s="24"/>
      <c r="P51767" s="10"/>
      <c r="R51767" s="10"/>
      <c r="S51767" s="10"/>
      <c r="T51767" s="10"/>
    </row>
    <row r="51768" spans="1:20" ht="16" x14ac:dyDescent="0.2">
      <c r="A51768" s="24"/>
      <c r="B51768" s="24"/>
      <c r="C51768" s="24"/>
      <c r="D51768" s="24"/>
      <c r="E51768" s="24"/>
      <c r="F51768" s="24"/>
      <c r="G51768" s="24"/>
      <c r="H51768" s="24"/>
      <c r="I51768" s="24"/>
      <c r="J51768" s="24"/>
      <c r="K51768" s="24"/>
      <c r="L51768" s="24"/>
      <c r="M51768" s="24"/>
      <c r="P51768" s="10"/>
      <c r="R51768" s="10"/>
      <c r="S51768" s="10"/>
      <c r="T51768" s="10"/>
    </row>
    <row r="51769" spans="1:20" ht="16" x14ac:dyDescent="0.2">
      <c r="A51769" s="24"/>
      <c r="B51769" s="24"/>
      <c r="C51769" s="24"/>
      <c r="D51769" s="24"/>
      <c r="E51769" s="24"/>
      <c r="F51769" s="24"/>
      <c r="G51769" s="24"/>
      <c r="H51769" s="24"/>
      <c r="I51769" s="24"/>
      <c r="J51769" s="24"/>
      <c r="K51769" s="24"/>
      <c r="L51769" s="24"/>
      <c r="M51769" s="24"/>
      <c r="P51769" s="10"/>
      <c r="R51769" s="10"/>
      <c r="S51769" s="10"/>
      <c r="T51769" s="10"/>
    </row>
    <row r="51770" spans="1:20" ht="16" x14ac:dyDescent="0.2">
      <c r="A51770" s="24"/>
      <c r="B51770" s="24"/>
      <c r="C51770" s="24"/>
      <c r="D51770" s="24"/>
      <c r="E51770" s="24"/>
      <c r="F51770" s="24"/>
      <c r="G51770" s="24"/>
      <c r="H51770" s="24"/>
      <c r="I51770" s="24"/>
      <c r="J51770" s="24"/>
      <c r="K51770" s="24"/>
      <c r="L51770" s="24"/>
      <c r="M51770" s="24"/>
      <c r="P51770" s="10"/>
      <c r="R51770" s="10"/>
      <c r="S51770" s="10"/>
      <c r="T51770" s="10"/>
    </row>
    <row r="51771" spans="1:20" ht="16" x14ac:dyDescent="0.2">
      <c r="A51771" s="24"/>
      <c r="B51771" s="24"/>
      <c r="C51771" s="24"/>
      <c r="D51771" s="24"/>
      <c r="E51771" s="24"/>
      <c r="F51771" s="24"/>
      <c r="G51771" s="24"/>
      <c r="H51771" s="24"/>
      <c r="I51771" s="24"/>
      <c r="J51771" s="24"/>
      <c r="K51771" s="24"/>
      <c r="L51771" s="24"/>
      <c r="M51771" s="24"/>
      <c r="P51771" s="10"/>
      <c r="R51771" s="10"/>
      <c r="S51771" s="10"/>
      <c r="T51771" s="10"/>
    </row>
    <row r="51772" spans="1:20" ht="16" x14ac:dyDescent="0.2">
      <c r="A51772" s="24"/>
      <c r="B51772" s="24"/>
      <c r="C51772" s="24"/>
      <c r="D51772" s="24"/>
      <c r="E51772" s="24"/>
      <c r="F51772" s="24"/>
      <c r="G51772" s="24"/>
      <c r="H51772" s="24"/>
      <c r="I51772" s="24"/>
      <c r="J51772" s="24"/>
      <c r="K51772" s="24"/>
      <c r="L51772" s="24"/>
      <c r="M51772" s="24"/>
      <c r="P51772" s="10"/>
      <c r="R51772" s="10"/>
      <c r="S51772" s="10"/>
      <c r="T51772" s="10"/>
    </row>
    <row r="51773" spans="1:20" ht="16" x14ac:dyDescent="0.2">
      <c r="A51773" s="24"/>
      <c r="B51773" s="24"/>
      <c r="C51773" s="24"/>
      <c r="D51773" s="24"/>
      <c r="E51773" s="24"/>
      <c r="F51773" s="24"/>
      <c r="G51773" s="24"/>
      <c r="H51773" s="24"/>
      <c r="I51773" s="24"/>
      <c r="J51773" s="24"/>
      <c r="K51773" s="24"/>
      <c r="L51773" s="24"/>
      <c r="M51773" s="24"/>
      <c r="P51773" s="10"/>
      <c r="R51773" s="10"/>
      <c r="S51773" s="10"/>
      <c r="T51773" s="10"/>
    </row>
    <row r="51774" spans="1:20" ht="16" x14ac:dyDescent="0.2">
      <c r="A51774" s="24"/>
      <c r="B51774" s="24"/>
      <c r="C51774" s="24"/>
      <c r="D51774" s="24"/>
      <c r="E51774" s="24"/>
      <c r="F51774" s="24"/>
      <c r="G51774" s="24"/>
      <c r="H51774" s="24"/>
      <c r="I51774" s="24"/>
      <c r="J51774" s="24"/>
      <c r="K51774" s="24"/>
      <c r="L51774" s="24"/>
      <c r="M51774" s="24"/>
      <c r="P51774" s="10"/>
      <c r="R51774" s="10"/>
      <c r="S51774" s="10"/>
      <c r="T51774" s="10"/>
    </row>
    <row r="51775" spans="1:20" ht="16" x14ac:dyDescent="0.2">
      <c r="A51775" s="24"/>
      <c r="B51775" s="24"/>
      <c r="C51775" s="24"/>
      <c r="D51775" s="24"/>
      <c r="E51775" s="24"/>
      <c r="F51775" s="24"/>
      <c r="G51775" s="24"/>
      <c r="H51775" s="24"/>
      <c r="I51775" s="24"/>
      <c r="J51775" s="24"/>
      <c r="K51775" s="24"/>
      <c r="L51775" s="24"/>
      <c r="M51775" s="24"/>
      <c r="P51775" s="10"/>
      <c r="R51775" s="10"/>
      <c r="S51775" s="10"/>
      <c r="T51775" s="10"/>
    </row>
    <row r="51776" spans="1:20" ht="16" x14ac:dyDescent="0.2">
      <c r="A51776" s="24"/>
      <c r="B51776" s="24"/>
      <c r="C51776" s="24"/>
      <c r="D51776" s="24"/>
      <c r="E51776" s="24"/>
      <c r="F51776" s="24"/>
      <c r="G51776" s="24"/>
      <c r="H51776" s="24"/>
      <c r="I51776" s="24"/>
      <c r="J51776" s="24"/>
      <c r="K51776" s="24"/>
      <c r="L51776" s="24"/>
      <c r="M51776" s="24"/>
      <c r="P51776" s="10"/>
      <c r="R51776" s="10"/>
      <c r="S51776" s="10"/>
      <c r="T51776" s="10"/>
    </row>
    <row r="51777" spans="1:20" ht="16" x14ac:dyDescent="0.2">
      <c r="A51777" s="24"/>
      <c r="B51777" s="24"/>
      <c r="C51777" s="24"/>
      <c r="D51777" s="24"/>
      <c r="E51777" s="24"/>
      <c r="F51777" s="24"/>
      <c r="G51777" s="24"/>
      <c r="H51777" s="24"/>
      <c r="I51777" s="24"/>
      <c r="J51777" s="24"/>
      <c r="K51777" s="24"/>
      <c r="L51777" s="24"/>
      <c r="M51777" s="24"/>
      <c r="P51777" s="10"/>
      <c r="R51777" s="10"/>
      <c r="S51777" s="10"/>
      <c r="T51777" s="10"/>
    </row>
    <row r="51778" spans="1:20" ht="16" x14ac:dyDescent="0.2">
      <c r="A51778" s="24"/>
      <c r="B51778" s="24"/>
      <c r="C51778" s="24"/>
      <c r="D51778" s="24"/>
      <c r="E51778" s="24"/>
      <c r="F51778" s="24"/>
      <c r="G51778" s="24"/>
      <c r="H51778" s="24"/>
      <c r="I51778" s="24"/>
      <c r="J51778" s="24"/>
      <c r="K51778" s="24"/>
      <c r="L51778" s="24"/>
      <c r="M51778" s="24"/>
      <c r="P51778" s="10"/>
      <c r="R51778" s="10"/>
      <c r="S51778" s="10"/>
      <c r="T51778" s="10"/>
    </row>
    <row r="51779" spans="1:20" ht="16" x14ac:dyDescent="0.2">
      <c r="A51779" s="24"/>
      <c r="B51779" s="24"/>
      <c r="C51779" s="24"/>
      <c r="D51779" s="24"/>
      <c r="E51779" s="24"/>
      <c r="F51779" s="24"/>
      <c r="G51779" s="24"/>
      <c r="H51779" s="24"/>
      <c r="I51779" s="24"/>
      <c r="J51779" s="24"/>
      <c r="K51779" s="24"/>
      <c r="L51779" s="24"/>
      <c r="M51779" s="24"/>
      <c r="P51779" s="10"/>
      <c r="R51779" s="10"/>
      <c r="S51779" s="10"/>
      <c r="T51779" s="10"/>
    </row>
    <row r="51780" spans="1:20" ht="16" x14ac:dyDescent="0.2">
      <c r="A51780" s="24"/>
      <c r="B51780" s="24"/>
      <c r="C51780" s="24"/>
      <c r="D51780" s="24"/>
      <c r="E51780" s="24"/>
      <c r="F51780" s="24"/>
      <c r="G51780" s="24"/>
      <c r="H51780" s="24"/>
      <c r="I51780" s="24"/>
      <c r="J51780" s="24"/>
      <c r="K51780" s="24"/>
      <c r="L51780" s="24"/>
      <c r="M51780" s="24"/>
      <c r="P51780" s="10"/>
      <c r="R51780" s="10"/>
      <c r="S51780" s="10"/>
      <c r="T51780" s="10"/>
    </row>
    <row r="51781" spans="1:20" ht="16" x14ac:dyDescent="0.2">
      <c r="A51781" s="24"/>
      <c r="B51781" s="24"/>
      <c r="C51781" s="24"/>
      <c r="D51781" s="24"/>
      <c r="E51781" s="24"/>
      <c r="F51781" s="24"/>
      <c r="G51781" s="24"/>
      <c r="H51781" s="24"/>
      <c r="I51781" s="24"/>
      <c r="J51781" s="24"/>
      <c r="K51781" s="24"/>
      <c r="L51781" s="24"/>
      <c r="M51781" s="24"/>
      <c r="P51781" s="10"/>
      <c r="R51781" s="10"/>
      <c r="S51781" s="10"/>
      <c r="T51781" s="10"/>
    </row>
    <row r="51782" spans="1:20" ht="16" x14ac:dyDescent="0.2">
      <c r="A51782" s="24"/>
      <c r="B51782" s="24"/>
      <c r="C51782" s="24"/>
      <c r="D51782" s="24"/>
      <c r="E51782" s="24"/>
      <c r="F51782" s="24"/>
      <c r="G51782" s="24"/>
      <c r="H51782" s="24"/>
      <c r="I51782" s="24"/>
      <c r="J51782" s="24"/>
      <c r="K51782" s="24"/>
      <c r="L51782" s="24"/>
      <c r="M51782" s="24"/>
      <c r="P51782" s="10"/>
      <c r="R51782" s="10"/>
      <c r="S51782" s="10"/>
      <c r="T51782" s="10"/>
    </row>
    <row r="51783" spans="1:20" ht="16" x14ac:dyDescent="0.2">
      <c r="A51783" s="24"/>
      <c r="B51783" s="24"/>
      <c r="C51783" s="24"/>
      <c r="D51783" s="24"/>
      <c r="E51783" s="24"/>
      <c r="F51783" s="24"/>
      <c r="G51783" s="24"/>
      <c r="H51783" s="24"/>
      <c r="I51783" s="24"/>
      <c r="J51783" s="24"/>
      <c r="K51783" s="24"/>
      <c r="L51783" s="24"/>
      <c r="M51783" s="24"/>
      <c r="P51783" s="10"/>
      <c r="R51783" s="10"/>
      <c r="S51783" s="10"/>
      <c r="T51783" s="10"/>
    </row>
    <row r="51784" spans="1:20" ht="16" x14ac:dyDescent="0.2">
      <c r="A51784" s="24"/>
      <c r="B51784" s="24"/>
      <c r="C51784" s="24"/>
      <c r="D51784" s="24"/>
      <c r="E51784" s="24"/>
      <c r="F51784" s="24"/>
      <c r="G51784" s="24"/>
      <c r="H51784" s="24"/>
      <c r="I51784" s="24"/>
      <c r="J51784" s="24"/>
      <c r="K51784" s="24"/>
      <c r="L51784" s="24"/>
      <c r="M51784" s="24"/>
      <c r="P51784" s="10"/>
      <c r="R51784" s="10"/>
      <c r="S51784" s="10"/>
      <c r="T51784" s="10"/>
    </row>
    <row r="51785" spans="1:20" ht="16" x14ac:dyDescent="0.2">
      <c r="A51785" s="24"/>
      <c r="B51785" s="24"/>
      <c r="C51785" s="24"/>
      <c r="D51785" s="24"/>
      <c r="E51785" s="24"/>
      <c r="F51785" s="24"/>
      <c r="G51785" s="24"/>
      <c r="H51785" s="24"/>
      <c r="I51785" s="24"/>
      <c r="J51785" s="24"/>
      <c r="K51785" s="24"/>
      <c r="L51785" s="24"/>
      <c r="M51785" s="24"/>
      <c r="P51785" s="10"/>
      <c r="R51785" s="10"/>
      <c r="S51785" s="10"/>
      <c r="T51785" s="10"/>
    </row>
    <row r="51786" spans="1:20" ht="16" x14ac:dyDescent="0.2">
      <c r="A51786" s="24"/>
      <c r="B51786" s="24"/>
      <c r="C51786" s="24"/>
      <c r="D51786" s="24"/>
      <c r="E51786" s="24"/>
      <c r="F51786" s="24"/>
      <c r="G51786" s="24"/>
      <c r="H51786" s="24"/>
      <c r="I51786" s="24"/>
      <c r="J51786" s="24"/>
      <c r="K51786" s="24"/>
      <c r="L51786" s="24"/>
      <c r="M51786" s="24"/>
      <c r="P51786" s="10"/>
      <c r="R51786" s="10"/>
      <c r="S51786" s="10"/>
      <c r="T51786" s="10"/>
    </row>
    <row r="51787" spans="1:20" ht="16" x14ac:dyDescent="0.2">
      <c r="A51787" s="24"/>
      <c r="B51787" s="24"/>
      <c r="C51787" s="24"/>
      <c r="D51787" s="24"/>
      <c r="E51787" s="24"/>
      <c r="F51787" s="24"/>
      <c r="G51787" s="24"/>
      <c r="H51787" s="24"/>
      <c r="I51787" s="24"/>
      <c r="J51787" s="24"/>
      <c r="K51787" s="24"/>
      <c r="L51787" s="24"/>
      <c r="M51787" s="24"/>
      <c r="P51787" s="10"/>
      <c r="R51787" s="10"/>
      <c r="S51787" s="10"/>
      <c r="T51787" s="10"/>
    </row>
    <row r="51788" spans="1:20" ht="16" x14ac:dyDescent="0.2">
      <c r="A51788" s="24"/>
      <c r="B51788" s="24"/>
      <c r="C51788" s="24"/>
      <c r="D51788" s="24"/>
      <c r="E51788" s="24"/>
      <c r="F51788" s="24"/>
      <c r="G51788" s="24"/>
      <c r="H51788" s="24"/>
      <c r="I51788" s="24"/>
      <c r="J51788" s="24"/>
      <c r="K51788" s="24"/>
      <c r="L51788" s="24"/>
      <c r="M51788" s="24"/>
      <c r="P51788" s="10"/>
      <c r="R51788" s="10"/>
      <c r="S51788" s="10"/>
      <c r="T51788" s="10"/>
    </row>
    <row r="51789" spans="1:20" ht="16" x14ac:dyDescent="0.2">
      <c r="A51789" s="24"/>
      <c r="B51789" s="24"/>
      <c r="C51789" s="24"/>
      <c r="D51789" s="24"/>
      <c r="E51789" s="24"/>
      <c r="F51789" s="24"/>
      <c r="G51789" s="24"/>
      <c r="H51789" s="24"/>
      <c r="I51789" s="24"/>
      <c r="J51789" s="24"/>
      <c r="K51789" s="24"/>
      <c r="L51789" s="24"/>
      <c r="M51789" s="24"/>
      <c r="P51789" s="10"/>
      <c r="R51789" s="10"/>
      <c r="S51789" s="10"/>
      <c r="T51789" s="10"/>
    </row>
    <row r="51790" spans="1:20" ht="16" x14ac:dyDescent="0.2">
      <c r="A51790" s="24"/>
      <c r="B51790" s="24"/>
      <c r="C51790" s="24"/>
      <c r="D51790" s="24"/>
      <c r="E51790" s="24"/>
      <c r="F51790" s="24"/>
      <c r="G51790" s="24"/>
      <c r="H51790" s="24"/>
      <c r="I51790" s="24"/>
      <c r="J51790" s="24"/>
      <c r="K51790" s="24"/>
      <c r="L51790" s="24"/>
      <c r="M51790" s="24"/>
      <c r="P51790" s="10"/>
      <c r="R51790" s="10"/>
      <c r="S51790" s="10"/>
      <c r="T51790" s="10"/>
    </row>
    <row r="51791" spans="1:20" ht="16" x14ac:dyDescent="0.2">
      <c r="A51791" s="24"/>
      <c r="B51791" s="24"/>
      <c r="C51791" s="24"/>
      <c r="D51791" s="24"/>
      <c r="E51791" s="24"/>
      <c r="F51791" s="24"/>
      <c r="G51791" s="24"/>
      <c r="H51791" s="24"/>
      <c r="I51791" s="24"/>
      <c r="J51791" s="24"/>
      <c r="K51791" s="24"/>
      <c r="L51791" s="24"/>
      <c r="M51791" s="24"/>
      <c r="P51791" s="10"/>
      <c r="R51791" s="10"/>
      <c r="S51791" s="10"/>
      <c r="T51791" s="10"/>
    </row>
    <row r="51792" spans="1:20" ht="16" x14ac:dyDescent="0.2">
      <c r="A51792" s="24"/>
      <c r="B51792" s="24"/>
      <c r="C51792" s="24"/>
      <c r="D51792" s="24"/>
      <c r="E51792" s="24"/>
      <c r="F51792" s="24"/>
      <c r="G51792" s="24"/>
      <c r="H51792" s="24"/>
      <c r="I51792" s="24"/>
      <c r="J51792" s="24"/>
      <c r="K51792" s="24"/>
      <c r="L51792" s="24"/>
      <c r="M51792" s="24"/>
      <c r="P51792" s="10"/>
      <c r="R51792" s="10"/>
      <c r="S51792" s="10"/>
      <c r="T51792" s="10"/>
    </row>
    <row r="51793" spans="1:20" ht="16" x14ac:dyDescent="0.2">
      <c r="A51793" s="24"/>
      <c r="B51793" s="24"/>
      <c r="C51793" s="24"/>
      <c r="D51793" s="24"/>
      <c r="E51793" s="24"/>
      <c r="F51793" s="24"/>
      <c r="G51793" s="24"/>
      <c r="H51793" s="24"/>
      <c r="I51793" s="24"/>
      <c r="J51793" s="24"/>
      <c r="K51793" s="24"/>
      <c r="L51793" s="24"/>
      <c r="M51793" s="24"/>
      <c r="P51793" s="10"/>
      <c r="R51793" s="10"/>
      <c r="S51793" s="10"/>
      <c r="T51793" s="10"/>
    </row>
    <row r="51794" spans="1:20" ht="16" x14ac:dyDescent="0.2">
      <c r="A51794" s="24"/>
      <c r="B51794" s="24"/>
      <c r="C51794" s="24"/>
      <c r="D51794" s="24"/>
      <c r="E51794" s="24"/>
      <c r="F51794" s="24"/>
      <c r="G51794" s="24"/>
      <c r="H51794" s="24"/>
      <c r="I51794" s="24"/>
      <c r="J51794" s="24"/>
      <c r="K51794" s="24"/>
      <c r="L51794" s="24"/>
      <c r="M51794" s="24"/>
      <c r="P51794" s="10"/>
      <c r="R51794" s="10"/>
      <c r="S51794" s="10"/>
      <c r="T51794" s="10"/>
    </row>
    <row r="51795" spans="1:20" ht="16" x14ac:dyDescent="0.2">
      <c r="A51795" s="24"/>
      <c r="B51795" s="24"/>
      <c r="C51795" s="24"/>
      <c r="D51795" s="24"/>
      <c r="E51795" s="24"/>
      <c r="F51795" s="24"/>
      <c r="G51795" s="24"/>
      <c r="H51795" s="24"/>
      <c r="I51795" s="24"/>
      <c r="J51795" s="24"/>
      <c r="K51795" s="24"/>
      <c r="L51795" s="24"/>
      <c r="M51795" s="24"/>
      <c r="P51795" s="10"/>
      <c r="R51795" s="10"/>
      <c r="S51795" s="10"/>
      <c r="T51795" s="10"/>
    </row>
    <row r="51796" spans="1:20" ht="16" x14ac:dyDescent="0.2">
      <c r="A51796" s="24"/>
      <c r="B51796" s="24"/>
      <c r="C51796" s="24"/>
      <c r="D51796" s="24"/>
      <c r="E51796" s="24"/>
      <c r="F51796" s="24"/>
      <c r="G51796" s="24"/>
      <c r="H51796" s="24"/>
      <c r="I51796" s="24"/>
      <c r="J51796" s="24"/>
      <c r="K51796" s="24"/>
      <c r="L51796" s="24"/>
      <c r="M51796" s="24"/>
      <c r="P51796" s="10"/>
      <c r="R51796" s="10"/>
      <c r="S51796" s="10"/>
      <c r="T51796" s="10"/>
    </row>
    <row r="51797" spans="1:20" ht="16" x14ac:dyDescent="0.2">
      <c r="A51797" s="24"/>
      <c r="B51797" s="24"/>
      <c r="C51797" s="24"/>
      <c r="D51797" s="24"/>
      <c r="E51797" s="24"/>
      <c r="F51797" s="24"/>
      <c r="G51797" s="24"/>
      <c r="H51797" s="24"/>
      <c r="I51797" s="24"/>
      <c r="J51797" s="24"/>
      <c r="K51797" s="24"/>
      <c r="L51797" s="24"/>
      <c r="M51797" s="24"/>
      <c r="P51797" s="10"/>
      <c r="R51797" s="10"/>
      <c r="S51797" s="10"/>
      <c r="T51797" s="10"/>
    </row>
    <row r="51798" spans="1:20" ht="16" x14ac:dyDescent="0.2">
      <c r="A51798" s="24"/>
      <c r="B51798" s="24"/>
      <c r="C51798" s="24"/>
      <c r="D51798" s="24"/>
      <c r="E51798" s="24"/>
      <c r="F51798" s="24"/>
      <c r="G51798" s="24"/>
      <c r="H51798" s="24"/>
      <c r="I51798" s="24"/>
      <c r="J51798" s="24"/>
      <c r="K51798" s="24"/>
      <c r="L51798" s="24"/>
      <c r="M51798" s="24"/>
      <c r="P51798" s="10"/>
      <c r="R51798" s="10"/>
      <c r="S51798" s="10"/>
      <c r="T51798" s="10"/>
    </row>
    <row r="51799" spans="1:20" ht="16" x14ac:dyDescent="0.2">
      <c r="A51799" s="24"/>
      <c r="B51799" s="24"/>
      <c r="C51799" s="24"/>
      <c r="D51799" s="24"/>
      <c r="E51799" s="24"/>
      <c r="F51799" s="24"/>
      <c r="G51799" s="24"/>
      <c r="H51799" s="24"/>
      <c r="I51799" s="24"/>
      <c r="J51799" s="24"/>
      <c r="K51799" s="24"/>
      <c r="L51799" s="24"/>
      <c r="M51799" s="24"/>
      <c r="P51799" s="10"/>
      <c r="R51799" s="10"/>
      <c r="S51799" s="10"/>
      <c r="T51799" s="10"/>
    </row>
    <row r="51800" spans="1:20" ht="16" x14ac:dyDescent="0.2">
      <c r="A51800" s="24"/>
      <c r="B51800" s="24"/>
      <c r="C51800" s="24"/>
      <c r="D51800" s="24"/>
      <c r="E51800" s="24"/>
      <c r="F51800" s="24"/>
      <c r="G51800" s="24"/>
      <c r="H51800" s="24"/>
      <c r="I51800" s="24"/>
      <c r="J51800" s="24"/>
      <c r="K51800" s="24"/>
      <c r="L51800" s="24"/>
      <c r="M51800" s="24"/>
      <c r="P51800" s="10"/>
      <c r="R51800" s="10"/>
      <c r="S51800" s="10"/>
      <c r="T51800" s="10"/>
    </row>
    <row r="51801" spans="1:20" ht="16" x14ac:dyDescent="0.2">
      <c r="A51801" s="24"/>
      <c r="B51801" s="24"/>
      <c r="C51801" s="24"/>
      <c r="D51801" s="24"/>
      <c r="E51801" s="24"/>
      <c r="F51801" s="24"/>
      <c r="G51801" s="24"/>
      <c r="H51801" s="24"/>
      <c r="I51801" s="24"/>
      <c r="J51801" s="24"/>
      <c r="K51801" s="24"/>
      <c r="L51801" s="24"/>
      <c r="M51801" s="24"/>
      <c r="P51801" s="10"/>
      <c r="R51801" s="10"/>
      <c r="S51801" s="10"/>
      <c r="T51801" s="10"/>
    </row>
    <row r="51802" spans="1:20" ht="16" x14ac:dyDescent="0.2">
      <c r="A51802" s="24"/>
      <c r="B51802" s="24"/>
      <c r="C51802" s="24"/>
      <c r="D51802" s="24"/>
      <c r="E51802" s="24"/>
      <c r="F51802" s="24"/>
      <c r="G51802" s="24"/>
      <c r="H51802" s="24"/>
      <c r="I51802" s="24"/>
      <c r="J51802" s="24"/>
      <c r="K51802" s="24"/>
      <c r="L51802" s="24"/>
      <c r="M51802" s="24"/>
      <c r="P51802" s="10"/>
      <c r="R51802" s="10"/>
      <c r="S51802" s="10"/>
      <c r="T51802" s="10"/>
    </row>
    <row r="51803" spans="1:20" ht="16" x14ac:dyDescent="0.2">
      <c r="A51803" s="24"/>
      <c r="B51803" s="24"/>
      <c r="C51803" s="24"/>
      <c r="D51803" s="24"/>
      <c r="E51803" s="24"/>
      <c r="F51803" s="24"/>
      <c r="G51803" s="24"/>
      <c r="H51803" s="24"/>
      <c r="I51803" s="24"/>
      <c r="J51803" s="24"/>
      <c r="K51803" s="24"/>
      <c r="L51803" s="24"/>
      <c r="M51803" s="24"/>
      <c r="P51803" s="10"/>
      <c r="R51803" s="10"/>
      <c r="S51803" s="10"/>
      <c r="T51803" s="10"/>
    </row>
    <row r="51804" spans="1:20" ht="16" x14ac:dyDescent="0.2">
      <c r="A51804" s="24"/>
      <c r="B51804" s="24"/>
      <c r="C51804" s="24"/>
      <c r="D51804" s="24"/>
      <c r="E51804" s="24"/>
      <c r="F51804" s="24"/>
      <c r="G51804" s="24"/>
      <c r="H51804" s="24"/>
      <c r="I51804" s="24"/>
      <c r="J51804" s="24"/>
      <c r="K51804" s="24"/>
      <c r="L51804" s="24"/>
      <c r="M51804" s="24"/>
      <c r="P51804" s="10"/>
      <c r="R51804" s="10"/>
      <c r="S51804" s="10"/>
      <c r="T51804" s="10"/>
    </row>
    <row r="51805" spans="1:20" ht="16" x14ac:dyDescent="0.2">
      <c r="A51805" s="24"/>
      <c r="B51805" s="24"/>
      <c r="C51805" s="24"/>
      <c r="D51805" s="24"/>
      <c r="E51805" s="24"/>
      <c r="F51805" s="24"/>
      <c r="G51805" s="24"/>
      <c r="H51805" s="24"/>
      <c r="I51805" s="24"/>
      <c r="J51805" s="24"/>
      <c r="K51805" s="24"/>
      <c r="L51805" s="24"/>
      <c r="M51805" s="24"/>
      <c r="P51805" s="10"/>
      <c r="R51805" s="10"/>
      <c r="S51805" s="10"/>
      <c r="T51805" s="10"/>
    </row>
    <row r="51806" spans="1:20" ht="16" x14ac:dyDescent="0.2">
      <c r="A51806" s="24"/>
      <c r="B51806" s="24"/>
      <c r="C51806" s="24"/>
      <c r="D51806" s="24"/>
      <c r="E51806" s="24"/>
      <c r="F51806" s="24"/>
      <c r="G51806" s="24"/>
      <c r="H51806" s="24"/>
      <c r="I51806" s="24"/>
      <c r="J51806" s="24"/>
      <c r="K51806" s="24"/>
      <c r="L51806" s="24"/>
      <c r="M51806" s="24"/>
      <c r="P51806" s="10"/>
      <c r="R51806" s="10"/>
      <c r="S51806" s="10"/>
      <c r="T51806" s="10"/>
    </row>
    <row r="51807" spans="1:20" ht="16" x14ac:dyDescent="0.2">
      <c r="A51807" s="24"/>
      <c r="B51807" s="24"/>
      <c r="C51807" s="24"/>
      <c r="D51807" s="24"/>
      <c r="E51807" s="24"/>
      <c r="F51807" s="24"/>
      <c r="G51807" s="24"/>
      <c r="H51807" s="24"/>
      <c r="I51807" s="24"/>
      <c r="J51807" s="24"/>
      <c r="K51807" s="24"/>
      <c r="L51807" s="24"/>
      <c r="M51807" s="24"/>
      <c r="P51807" s="10"/>
      <c r="R51807" s="10"/>
      <c r="S51807" s="10"/>
      <c r="T51807" s="10"/>
    </row>
    <row r="51808" spans="1:20" ht="16" x14ac:dyDescent="0.2">
      <c r="A51808" s="24"/>
      <c r="B51808" s="24"/>
      <c r="C51808" s="24"/>
      <c r="D51808" s="24"/>
      <c r="E51808" s="24"/>
      <c r="F51808" s="24"/>
      <c r="G51808" s="24"/>
      <c r="H51808" s="24"/>
      <c r="I51808" s="24"/>
      <c r="J51808" s="24"/>
      <c r="K51808" s="24"/>
      <c r="L51808" s="24"/>
      <c r="M51808" s="24"/>
      <c r="P51808" s="10"/>
      <c r="R51808" s="10"/>
      <c r="S51808" s="10"/>
      <c r="T51808" s="10"/>
    </row>
    <row r="51809" spans="1:20" ht="16" x14ac:dyDescent="0.2">
      <c r="A51809" s="24"/>
      <c r="B51809" s="24"/>
      <c r="C51809" s="24"/>
      <c r="D51809" s="24"/>
      <c r="E51809" s="24"/>
      <c r="F51809" s="24"/>
      <c r="G51809" s="24"/>
      <c r="H51809" s="24"/>
      <c r="I51809" s="24"/>
      <c r="J51809" s="24"/>
      <c r="K51809" s="24"/>
      <c r="L51809" s="24"/>
      <c r="M51809" s="24"/>
      <c r="P51809" s="10"/>
      <c r="R51809" s="10"/>
      <c r="S51809" s="10"/>
      <c r="T51809" s="10"/>
    </row>
    <row r="51810" spans="1:20" ht="16" x14ac:dyDescent="0.2">
      <c r="A51810" s="24"/>
      <c r="B51810" s="24"/>
      <c r="C51810" s="24"/>
      <c r="D51810" s="24"/>
      <c r="E51810" s="24"/>
      <c r="F51810" s="24"/>
      <c r="G51810" s="24"/>
      <c r="H51810" s="24"/>
      <c r="I51810" s="24"/>
      <c r="J51810" s="24"/>
      <c r="K51810" s="24"/>
      <c r="L51810" s="24"/>
      <c r="M51810" s="24"/>
      <c r="P51810" s="10"/>
      <c r="R51810" s="10"/>
      <c r="S51810" s="10"/>
      <c r="T51810" s="10"/>
    </row>
    <row r="51811" spans="1:20" ht="16" x14ac:dyDescent="0.2">
      <c r="A51811" s="24"/>
      <c r="B51811" s="24"/>
      <c r="C51811" s="24"/>
      <c r="D51811" s="24"/>
      <c r="E51811" s="24"/>
      <c r="F51811" s="24"/>
      <c r="G51811" s="24"/>
      <c r="H51811" s="24"/>
      <c r="I51811" s="24"/>
      <c r="J51811" s="24"/>
      <c r="K51811" s="24"/>
      <c r="L51811" s="24"/>
      <c r="M51811" s="24"/>
      <c r="P51811" s="10"/>
      <c r="R51811" s="10"/>
      <c r="S51811" s="10"/>
      <c r="T51811" s="10"/>
    </row>
    <row r="51812" spans="1:20" ht="16" x14ac:dyDescent="0.2">
      <c r="A51812" s="24"/>
      <c r="B51812" s="24"/>
      <c r="C51812" s="24"/>
      <c r="D51812" s="24"/>
      <c r="E51812" s="24"/>
      <c r="F51812" s="24"/>
      <c r="G51812" s="24"/>
      <c r="H51812" s="24"/>
      <c r="I51812" s="24"/>
      <c r="J51812" s="24"/>
      <c r="K51812" s="24"/>
      <c r="L51812" s="24"/>
      <c r="M51812" s="24"/>
      <c r="P51812" s="10"/>
      <c r="R51812" s="10"/>
      <c r="S51812" s="10"/>
      <c r="T51812" s="10"/>
    </row>
    <row r="51813" spans="1:20" ht="16" x14ac:dyDescent="0.2">
      <c r="A51813" s="24"/>
      <c r="B51813" s="24"/>
      <c r="C51813" s="24"/>
      <c r="D51813" s="24"/>
      <c r="E51813" s="24"/>
      <c r="F51813" s="24"/>
      <c r="G51813" s="24"/>
      <c r="H51813" s="24"/>
      <c r="I51813" s="24"/>
      <c r="J51813" s="24"/>
      <c r="K51813" s="24"/>
      <c r="L51813" s="24"/>
      <c r="M51813" s="24"/>
      <c r="P51813" s="10"/>
      <c r="R51813" s="10"/>
      <c r="S51813" s="10"/>
      <c r="T51813" s="10"/>
    </row>
    <row r="51814" spans="1:20" ht="16" x14ac:dyDescent="0.2">
      <c r="A51814" s="24"/>
      <c r="B51814" s="24"/>
      <c r="C51814" s="24"/>
      <c r="D51814" s="24"/>
      <c r="E51814" s="24"/>
      <c r="F51814" s="24"/>
      <c r="G51814" s="24"/>
      <c r="H51814" s="24"/>
      <c r="I51814" s="24"/>
      <c r="J51814" s="24"/>
      <c r="K51814" s="24"/>
      <c r="L51814" s="24"/>
      <c r="M51814" s="24"/>
      <c r="P51814" s="10"/>
      <c r="R51814" s="10"/>
      <c r="S51814" s="10"/>
      <c r="T51814" s="10"/>
    </row>
    <row r="51815" spans="1:20" ht="16" x14ac:dyDescent="0.2">
      <c r="A51815" s="24"/>
      <c r="B51815" s="24"/>
      <c r="C51815" s="24"/>
      <c r="D51815" s="24"/>
      <c r="E51815" s="24"/>
      <c r="F51815" s="24"/>
      <c r="G51815" s="24"/>
      <c r="H51815" s="24"/>
      <c r="I51815" s="24"/>
      <c r="J51815" s="24"/>
      <c r="K51815" s="24"/>
      <c r="L51815" s="24"/>
      <c r="M51815" s="24"/>
      <c r="P51815" s="10"/>
      <c r="R51815" s="10"/>
      <c r="S51815" s="10"/>
      <c r="T51815" s="10"/>
    </row>
    <row r="51816" spans="1:20" ht="16" x14ac:dyDescent="0.2">
      <c r="A51816" s="24"/>
      <c r="B51816" s="24"/>
      <c r="C51816" s="24"/>
      <c r="D51816" s="24"/>
      <c r="E51816" s="24"/>
      <c r="F51816" s="24"/>
      <c r="G51816" s="24"/>
      <c r="H51816" s="24"/>
      <c r="I51816" s="24"/>
      <c r="J51816" s="24"/>
      <c r="K51816" s="24"/>
      <c r="L51816" s="24"/>
      <c r="M51816" s="24"/>
      <c r="P51816" s="10"/>
      <c r="R51816" s="10"/>
      <c r="S51816" s="10"/>
      <c r="T51816" s="10"/>
    </row>
    <row r="51817" spans="1:20" ht="16" x14ac:dyDescent="0.2">
      <c r="A51817" s="24"/>
      <c r="B51817" s="24"/>
      <c r="C51817" s="24"/>
      <c r="D51817" s="24"/>
      <c r="E51817" s="24"/>
      <c r="F51817" s="24"/>
      <c r="G51817" s="24"/>
      <c r="H51817" s="24"/>
      <c r="I51817" s="24"/>
      <c r="J51817" s="24"/>
      <c r="K51817" s="24"/>
      <c r="L51817" s="24"/>
      <c r="M51817" s="24"/>
      <c r="P51817" s="10"/>
      <c r="R51817" s="10"/>
      <c r="S51817" s="10"/>
      <c r="T51817" s="10"/>
    </row>
    <row r="51818" spans="1:20" ht="16" x14ac:dyDescent="0.2">
      <c r="A51818" s="24"/>
      <c r="B51818" s="24"/>
      <c r="C51818" s="24"/>
      <c r="D51818" s="24"/>
      <c r="E51818" s="24"/>
      <c r="F51818" s="24"/>
      <c r="G51818" s="24"/>
      <c r="H51818" s="24"/>
      <c r="I51818" s="24"/>
      <c r="J51818" s="24"/>
      <c r="K51818" s="24"/>
      <c r="L51818" s="24"/>
      <c r="M51818" s="24"/>
      <c r="P51818" s="10"/>
      <c r="R51818" s="10"/>
      <c r="S51818" s="10"/>
      <c r="T51818" s="10"/>
    </row>
    <row r="51819" spans="1:20" ht="16" x14ac:dyDescent="0.2">
      <c r="A51819" s="24"/>
      <c r="B51819" s="24"/>
      <c r="C51819" s="24"/>
      <c r="D51819" s="24"/>
      <c r="E51819" s="24"/>
      <c r="F51819" s="24"/>
      <c r="G51819" s="24"/>
      <c r="H51819" s="24"/>
      <c r="I51819" s="24"/>
      <c r="J51819" s="24"/>
      <c r="K51819" s="24"/>
      <c r="L51819" s="24"/>
      <c r="M51819" s="24"/>
      <c r="P51819" s="10"/>
      <c r="R51819" s="10"/>
      <c r="S51819" s="10"/>
      <c r="T51819" s="10"/>
    </row>
    <row r="51820" spans="1:20" ht="16" x14ac:dyDescent="0.2">
      <c r="A51820" s="24"/>
      <c r="B51820" s="24"/>
      <c r="C51820" s="24"/>
      <c r="D51820" s="24"/>
      <c r="E51820" s="24"/>
      <c r="F51820" s="24"/>
      <c r="G51820" s="24"/>
      <c r="H51820" s="24"/>
      <c r="I51820" s="24"/>
      <c r="J51820" s="24"/>
      <c r="K51820" s="24"/>
      <c r="L51820" s="24"/>
      <c r="M51820" s="24"/>
      <c r="P51820" s="10"/>
      <c r="R51820" s="10"/>
      <c r="S51820" s="10"/>
      <c r="T51820" s="10"/>
    </row>
    <row r="51821" spans="1:20" ht="16" x14ac:dyDescent="0.2">
      <c r="A51821" s="24"/>
      <c r="B51821" s="24"/>
      <c r="C51821" s="24"/>
      <c r="D51821" s="24"/>
      <c r="E51821" s="24"/>
      <c r="F51821" s="24"/>
      <c r="G51821" s="24"/>
      <c r="H51821" s="24"/>
      <c r="I51821" s="24"/>
      <c r="J51821" s="24"/>
      <c r="K51821" s="24"/>
      <c r="L51821" s="24"/>
      <c r="M51821" s="24"/>
      <c r="P51821" s="10"/>
      <c r="R51821" s="10"/>
      <c r="S51821" s="10"/>
      <c r="T51821" s="10"/>
    </row>
    <row r="51822" spans="1:20" ht="16" x14ac:dyDescent="0.2">
      <c r="A51822" s="24"/>
      <c r="B51822" s="24"/>
      <c r="C51822" s="24"/>
      <c r="D51822" s="24"/>
      <c r="E51822" s="24"/>
      <c r="F51822" s="24"/>
      <c r="G51822" s="24"/>
      <c r="H51822" s="24"/>
      <c r="I51822" s="24"/>
      <c r="J51822" s="24"/>
      <c r="K51822" s="24"/>
      <c r="L51822" s="24"/>
      <c r="M51822" s="24"/>
      <c r="P51822" s="10"/>
      <c r="R51822" s="10"/>
      <c r="S51822" s="10"/>
      <c r="T51822" s="10"/>
    </row>
    <row r="51823" spans="1:20" ht="16" x14ac:dyDescent="0.2">
      <c r="A51823" s="24"/>
      <c r="B51823" s="24"/>
      <c r="C51823" s="24"/>
      <c r="D51823" s="24"/>
      <c r="E51823" s="24"/>
      <c r="F51823" s="24"/>
      <c r="G51823" s="24"/>
      <c r="H51823" s="24"/>
      <c r="I51823" s="24"/>
      <c r="J51823" s="24"/>
      <c r="K51823" s="24"/>
      <c r="L51823" s="24"/>
      <c r="M51823" s="24"/>
      <c r="P51823" s="10"/>
      <c r="R51823" s="10"/>
      <c r="S51823" s="10"/>
      <c r="T51823" s="10"/>
    </row>
    <row r="51824" spans="1:20" ht="16" x14ac:dyDescent="0.2">
      <c r="A51824" s="24"/>
      <c r="B51824" s="24"/>
      <c r="C51824" s="24"/>
      <c r="D51824" s="24"/>
      <c r="E51824" s="24"/>
      <c r="F51824" s="24"/>
      <c r="G51824" s="24"/>
      <c r="H51824" s="24"/>
      <c r="I51824" s="24"/>
      <c r="J51824" s="24"/>
      <c r="K51824" s="24"/>
      <c r="L51824" s="24"/>
      <c r="M51824" s="24"/>
      <c r="P51824" s="10"/>
      <c r="R51824" s="10"/>
      <c r="S51824" s="10"/>
      <c r="T51824" s="10"/>
    </row>
    <row r="51825" spans="1:20" ht="16" x14ac:dyDescent="0.2">
      <c r="A51825" s="24"/>
      <c r="B51825" s="24"/>
      <c r="C51825" s="24"/>
      <c r="D51825" s="24"/>
      <c r="E51825" s="24"/>
      <c r="F51825" s="24"/>
      <c r="G51825" s="24"/>
      <c r="H51825" s="24"/>
      <c r="I51825" s="24"/>
      <c r="J51825" s="24"/>
      <c r="K51825" s="24"/>
      <c r="L51825" s="24"/>
      <c r="M51825" s="24"/>
      <c r="P51825" s="10"/>
      <c r="R51825" s="10"/>
      <c r="S51825" s="10"/>
      <c r="T51825" s="10"/>
    </row>
    <row r="51826" spans="1:20" ht="16" x14ac:dyDescent="0.2">
      <c r="A51826" s="24"/>
      <c r="B51826" s="24"/>
      <c r="C51826" s="24"/>
      <c r="D51826" s="24"/>
      <c r="E51826" s="24"/>
      <c r="F51826" s="24"/>
      <c r="G51826" s="24"/>
      <c r="H51826" s="24"/>
      <c r="I51826" s="24"/>
      <c r="J51826" s="24"/>
      <c r="K51826" s="24"/>
      <c r="L51826" s="24"/>
      <c r="M51826" s="24"/>
      <c r="P51826" s="10"/>
      <c r="R51826" s="10"/>
      <c r="S51826" s="10"/>
      <c r="T51826" s="10"/>
    </row>
    <row r="51827" spans="1:20" ht="16" x14ac:dyDescent="0.2">
      <c r="A51827" s="24"/>
      <c r="B51827" s="24"/>
      <c r="C51827" s="24"/>
      <c r="D51827" s="24"/>
      <c r="E51827" s="24"/>
      <c r="F51827" s="24"/>
      <c r="G51827" s="24"/>
      <c r="H51827" s="24"/>
      <c r="I51827" s="24"/>
      <c r="J51827" s="24"/>
      <c r="K51827" s="24"/>
      <c r="L51827" s="24"/>
      <c r="M51827" s="24"/>
      <c r="P51827" s="10"/>
      <c r="R51827" s="10"/>
      <c r="S51827" s="10"/>
      <c r="T51827" s="10"/>
    </row>
    <row r="51828" spans="1:20" ht="16" x14ac:dyDescent="0.2">
      <c r="A51828" s="24"/>
      <c r="B51828" s="24"/>
      <c r="C51828" s="24"/>
      <c r="D51828" s="24"/>
      <c r="E51828" s="24"/>
      <c r="F51828" s="24"/>
      <c r="G51828" s="24"/>
      <c r="H51828" s="24"/>
      <c r="I51828" s="24"/>
      <c r="J51828" s="24"/>
      <c r="K51828" s="24"/>
      <c r="L51828" s="24"/>
      <c r="M51828" s="24"/>
      <c r="P51828" s="10"/>
      <c r="R51828" s="10"/>
      <c r="S51828" s="10"/>
      <c r="T51828" s="10"/>
    </row>
    <row r="51829" spans="1:20" ht="16" x14ac:dyDescent="0.2">
      <c r="A51829" s="24"/>
      <c r="B51829" s="24"/>
      <c r="C51829" s="24"/>
      <c r="D51829" s="24"/>
      <c r="E51829" s="24"/>
      <c r="F51829" s="24"/>
      <c r="G51829" s="24"/>
      <c r="H51829" s="24"/>
      <c r="I51829" s="24"/>
      <c r="J51829" s="24"/>
      <c r="K51829" s="24"/>
      <c r="L51829" s="24"/>
      <c r="M51829" s="24"/>
      <c r="P51829" s="10"/>
      <c r="R51829" s="10"/>
      <c r="S51829" s="10"/>
      <c r="T51829" s="10"/>
    </row>
    <row r="51830" spans="1:20" ht="16" x14ac:dyDescent="0.2">
      <c r="A51830" s="24"/>
      <c r="B51830" s="24"/>
      <c r="C51830" s="24"/>
      <c r="D51830" s="24"/>
      <c r="E51830" s="24"/>
      <c r="F51830" s="24"/>
      <c r="G51830" s="24"/>
      <c r="H51830" s="24"/>
      <c r="I51830" s="24"/>
      <c r="J51830" s="24"/>
      <c r="K51830" s="24"/>
      <c r="L51830" s="24"/>
      <c r="M51830" s="24"/>
      <c r="P51830" s="10"/>
      <c r="R51830" s="10"/>
      <c r="S51830" s="10"/>
      <c r="T51830" s="10"/>
    </row>
    <row r="51831" spans="1:20" ht="16" x14ac:dyDescent="0.2">
      <c r="A51831" s="24"/>
      <c r="B51831" s="24"/>
      <c r="C51831" s="24"/>
      <c r="D51831" s="24"/>
      <c r="E51831" s="24"/>
      <c r="F51831" s="24"/>
      <c r="G51831" s="24"/>
      <c r="H51831" s="24"/>
      <c r="I51831" s="24"/>
      <c r="J51831" s="24"/>
      <c r="K51831" s="24"/>
      <c r="L51831" s="24"/>
      <c r="M51831" s="24"/>
      <c r="P51831" s="10"/>
      <c r="R51831" s="10"/>
      <c r="S51831" s="10"/>
      <c r="T51831" s="10"/>
    </row>
    <row r="51832" spans="1:20" ht="16" x14ac:dyDescent="0.2">
      <c r="A51832" s="24"/>
      <c r="B51832" s="24"/>
      <c r="C51832" s="24"/>
      <c r="D51832" s="24"/>
      <c r="E51832" s="24"/>
      <c r="F51832" s="24"/>
      <c r="G51832" s="24"/>
      <c r="H51832" s="24"/>
      <c r="I51832" s="24"/>
      <c r="J51832" s="24"/>
      <c r="K51832" s="24"/>
      <c r="L51832" s="24"/>
      <c r="M51832" s="24"/>
      <c r="P51832" s="10"/>
      <c r="R51832" s="10"/>
      <c r="S51832" s="10"/>
      <c r="T51832" s="10"/>
    </row>
    <row r="51833" spans="1:20" ht="16" x14ac:dyDescent="0.2">
      <c r="A51833" s="24"/>
      <c r="B51833" s="24"/>
      <c r="C51833" s="24"/>
      <c r="D51833" s="24"/>
      <c r="E51833" s="24"/>
      <c r="F51833" s="24"/>
      <c r="G51833" s="24"/>
      <c r="H51833" s="24"/>
      <c r="I51833" s="24"/>
      <c r="J51833" s="24"/>
      <c r="K51833" s="24"/>
      <c r="L51833" s="24"/>
      <c r="M51833" s="24"/>
      <c r="P51833" s="10"/>
      <c r="R51833" s="10"/>
      <c r="S51833" s="10"/>
      <c r="T51833" s="10"/>
    </row>
    <row r="51834" spans="1:20" ht="16" x14ac:dyDescent="0.2">
      <c r="A51834" s="24"/>
      <c r="B51834" s="24"/>
      <c r="C51834" s="24"/>
      <c r="D51834" s="24"/>
      <c r="E51834" s="24"/>
      <c r="F51834" s="24"/>
      <c r="G51834" s="24"/>
      <c r="H51834" s="24"/>
      <c r="I51834" s="24"/>
      <c r="J51834" s="24"/>
      <c r="K51834" s="24"/>
      <c r="L51834" s="24"/>
      <c r="M51834" s="24"/>
      <c r="P51834" s="10"/>
      <c r="R51834" s="10"/>
      <c r="S51834" s="10"/>
      <c r="T51834" s="10"/>
    </row>
    <row r="51835" spans="1:20" ht="16" x14ac:dyDescent="0.2">
      <c r="A51835" s="24"/>
      <c r="B51835" s="24"/>
      <c r="C51835" s="24"/>
      <c r="D51835" s="24"/>
      <c r="E51835" s="24"/>
      <c r="F51835" s="24"/>
      <c r="G51835" s="24"/>
      <c r="H51835" s="24"/>
      <c r="I51835" s="24"/>
      <c r="J51835" s="24"/>
      <c r="K51835" s="24"/>
      <c r="L51835" s="24"/>
      <c r="M51835" s="24"/>
      <c r="P51835" s="10"/>
      <c r="R51835" s="10"/>
      <c r="S51835" s="10"/>
      <c r="T51835" s="10"/>
    </row>
    <row r="51836" spans="1:20" ht="16" x14ac:dyDescent="0.2">
      <c r="A51836" s="24"/>
      <c r="B51836" s="24"/>
      <c r="C51836" s="24"/>
      <c r="D51836" s="24"/>
      <c r="E51836" s="24"/>
      <c r="F51836" s="24"/>
      <c r="G51836" s="24"/>
      <c r="H51836" s="24"/>
      <c r="I51836" s="24"/>
      <c r="J51836" s="24"/>
      <c r="K51836" s="24"/>
      <c r="L51836" s="24"/>
      <c r="M51836" s="24"/>
      <c r="P51836" s="10"/>
      <c r="R51836" s="10"/>
      <c r="S51836" s="10"/>
      <c r="T51836" s="10"/>
    </row>
    <row r="51837" spans="1:20" ht="16" x14ac:dyDescent="0.2">
      <c r="A51837" s="24"/>
      <c r="B51837" s="24"/>
      <c r="C51837" s="24"/>
      <c r="D51837" s="24"/>
      <c r="E51837" s="24"/>
      <c r="F51837" s="24"/>
      <c r="G51837" s="24"/>
      <c r="H51837" s="24"/>
      <c r="I51837" s="24"/>
      <c r="J51837" s="24"/>
      <c r="K51837" s="24"/>
      <c r="L51837" s="24"/>
      <c r="M51837" s="24"/>
      <c r="P51837" s="10"/>
      <c r="R51837" s="10"/>
      <c r="S51837" s="10"/>
      <c r="T51837" s="10"/>
    </row>
    <row r="51838" spans="1:20" ht="16" x14ac:dyDescent="0.2">
      <c r="A51838" s="24"/>
      <c r="B51838" s="24"/>
      <c r="C51838" s="24"/>
      <c r="D51838" s="24"/>
      <c r="E51838" s="24"/>
      <c r="F51838" s="24"/>
      <c r="G51838" s="24"/>
      <c r="H51838" s="24"/>
      <c r="I51838" s="24"/>
      <c r="J51838" s="24"/>
      <c r="K51838" s="24"/>
      <c r="L51838" s="24"/>
      <c r="M51838" s="24"/>
      <c r="P51838" s="10"/>
      <c r="R51838" s="10"/>
      <c r="S51838" s="10"/>
      <c r="T51838" s="10"/>
    </row>
    <row r="51839" spans="1:20" ht="16" x14ac:dyDescent="0.2">
      <c r="A51839" s="24"/>
      <c r="B51839" s="24"/>
      <c r="C51839" s="24"/>
      <c r="D51839" s="24"/>
      <c r="E51839" s="24"/>
      <c r="F51839" s="24"/>
      <c r="G51839" s="24"/>
      <c r="H51839" s="24"/>
      <c r="I51839" s="24"/>
      <c r="J51839" s="24"/>
      <c r="K51839" s="24"/>
      <c r="L51839" s="24"/>
      <c r="M51839" s="24"/>
      <c r="P51839" s="10"/>
      <c r="R51839" s="10"/>
      <c r="S51839" s="10"/>
      <c r="T51839" s="10"/>
    </row>
    <row r="51840" spans="1:20" ht="16" x14ac:dyDescent="0.2">
      <c r="A51840" s="24"/>
      <c r="B51840" s="24"/>
      <c r="C51840" s="24"/>
      <c r="D51840" s="24"/>
      <c r="E51840" s="24"/>
      <c r="F51840" s="24"/>
      <c r="G51840" s="24"/>
      <c r="H51840" s="24"/>
      <c r="I51840" s="24"/>
      <c r="J51840" s="24"/>
      <c r="K51840" s="24"/>
      <c r="L51840" s="24"/>
      <c r="M51840" s="24"/>
      <c r="P51840" s="10"/>
      <c r="R51840" s="10"/>
      <c r="S51840" s="10"/>
      <c r="T51840" s="10"/>
    </row>
    <row r="51841" spans="1:20" ht="16" x14ac:dyDescent="0.2">
      <c r="A51841" s="24"/>
      <c r="B51841" s="24"/>
      <c r="C51841" s="24"/>
      <c r="D51841" s="24"/>
      <c r="E51841" s="24"/>
      <c r="F51841" s="24"/>
      <c r="G51841" s="24"/>
      <c r="H51841" s="24"/>
      <c r="I51841" s="24"/>
      <c r="J51841" s="24"/>
      <c r="K51841" s="24"/>
      <c r="L51841" s="24"/>
      <c r="M51841" s="24"/>
      <c r="P51841" s="10"/>
      <c r="R51841" s="10"/>
      <c r="S51841" s="10"/>
      <c r="T51841" s="10"/>
    </row>
    <row r="51842" spans="1:20" ht="16" x14ac:dyDescent="0.2">
      <c r="A51842" s="24"/>
      <c r="B51842" s="24"/>
      <c r="C51842" s="24"/>
      <c r="D51842" s="24"/>
      <c r="E51842" s="24"/>
      <c r="F51842" s="24"/>
      <c r="G51842" s="24"/>
      <c r="H51842" s="24"/>
      <c r="I51842" s="24"/>
      <c r="J51842" s="24"/>
      <c r="K51842" s="24"/>
      <c r="L51842" s="24"/>
      <c r="M51842" s="24"/>
      <c r="P51842" s="10"/>
      <c r="R51842" s="10"/>
      <c r="S51842" s="10"/>
      <c r="T51842" s="10"/>
    </row>
    <row r="51843" spans="1:20" ht="16" x14ac:dyDescent="0.2">
      <c r="A51843" s="24"/>
      <c r="B51843" s="24"/>
      <c r="C51843" s="24"/>
      <c r="D51843" s="24"/>
      <c r="E51843" s="24"/>
      <c r="F51843" s="24"/>
      <c r="G51843" s="24"/>
      <c r="H51843" s="24"/>
      <c r="I51843" s="24"/>
      <c r="J51843" s="24"/>
      <c r="K51843" s="24"/>
      <c r="L51843" s="24"/>
      <c r="M51843" s="24"/>
      <c r="P51843" s="10"/>
      <c r="R51843" s="10"/>
      <c r="S51843" s="10"/>
      <c r="T51843" s="10"/>
    </row>
    <row r="51844" spans="1:20" ht="16" x14ac:dyDescent="0.2">
      <c r="A51844" s="24"/>
      <c r="B51844" s="24"/>
      <c r="C51844" s="24"/>
      <c r="D51844" s="24"/>
      <c r="E51844" s="24"/>
      <c r="F51844" s="24"/>
      <c r="G51844" s="24"/>
      <c r="H51844" s="24"/>
      <c r="I51844" s="24"/>
      <c r="J51844" s="24"/>
      <c r="K51844" s="24"/>
      <c r="L51844" s="24"/>
      <c r="M51844" s="24"/>
      <c r="P51844" s="10"/>
      <c r="R51844" s="10"/>
      <c r="S51844" s="10"/>
      <c r="T51844" s="10"/>
    </row>
    <row r="51845" spans="1:20" ht="16" x14ac:dyDescent="0.2">
      <c r="A51845" s="24"/>
      <c r="B51845" s="24"/>
      <c r="C51845" s="24"/>
      <c r="D51845" s="24"/>
      <c r="E51845" s="24"/>
      <c r="F51845" s="24"/>
      <c r="G51845" s="24"/>
      <c r="H51845" s="24"/>
      <c r="I51845" s="24"/>
      <c r="J51845" s="24"/>
      <c r="K51845" s="24"/>
      <c r="L51845" s="24"/>
      <c r="M51845" s="24"/>
      <c r="P51845" s="10"/>
      <c r="R51845" s="10"/>
      <c r="S51845" s="10"/>
      <c r="T51845" s="10"/>
    </row>
    <row r="51846" spans="1:20" ht="16" x14ac:dyDescent="0.2">
      <c r="A51846" s="24"/>
      <c r="B51846" s="24"/>
      <c r="C51846" s="24"/>
      <c r="D51846" s="24"/>
      <c r="E51846" s="24"/>
      <c r="F51846" s="24"/>
      <c r="G51846" s="24"/>
      <c r="H51846" s="24"/>
      <c r="I51846" s="24"/>
      <c r="J51846" s="24"/>
      <c r="K51846" s="24"/>
      <c r="L51846" s="24"/>
      <c r="M51846" s="24"/>
      <c r="P51846" s="10"/>
      <c r="R51846" s="10"/>
      <c r="S51846" s="10"/>
      <c r="T51846" s="10"/>
    </row>
    <row r="51847" spans="1:20" ht="16" x14ac:dyDescent="0.2">
      <c r="A51847" s="24"/>
      <c r="B51847" s="24"/>
      <c r="C51847" s="24"/>
      <c r="D51847" s="24"/>
      <c r="E51847" s="24"/>
      <c r="F51847" s="24"/>
      <c r="G51847" s="24"/>
      <c r="H51847" s="24"/>
      <c r="I51847" s="24"/>
      <c r="J51847" s="24"/>
      <c r="K51847" s="24"/>
      <c r="L51847" s="24"/>
      <c r="M51847" s="24"/>
      <c r="P51847" s="10"/>
      <c r="R51847" s="10"/>
      <c r="S51847" s="10"/>
      <c r="T51847" s="10"/>
    </row>
    <row r="51848" spans="1:20" ht="16" x14ac:dyDescent="0.2">
      <c r="A51848" s="24"/>
      <c r="B51848" s="24"/>
      <c r="C51848" s="24"/>
      <c r="D51848" s="24"/>
      <c r="E51848" s="24"/>
      <c r="F51848" s="24"/>
      <c r="G51848" s="24"/>
      <c r="H51848" s="24"/>
      <c r="I51848" s="24"/>
      <c r="J51848" s="24"/>
      <c r="K51848" s="24"/>
      <c r="L51848" s="24"/>
      <c r="M51848" s="24"/>
      <c r="P51848" s="10"/>
      <c r="R51848" s="10"/>
      <c r="S51848" s="10"/>
      <c r="T51848" s="10"/>
    </row>
    <row r="51849" spans="1:20" ht="16" x14ac:dyDescent="0.2">
      <c r="A51849" s="24"/>
      <c r="B51849" s="24"/>
      <c r="C51849" s="24"/>
      <c r="D51849" s="24"/>
      <c r="E51849" s="24"/>
      <c r="F51849" s="24"/>
      <c r="G51849" s="24"/>
      <c r="H51849" s="24"/>
      <c r="I51849" s="24"/>
      <c r="J51849" s="24"/>
      <c r="K51849" s="24"/>
      <c r="L51849" s="24"/>
      <c r="M51849" s="24"/>
      <c r="P51849" s="10"/>
      <c r="R51849" s="10"/>
      <c r="S51849" s="10"/>
      <c r="T51849" s="10"/>
    </row>
    <row r="51850" spans="1:20" ht="16" x14ac:dyDescent="0.2">
      <c r="A51850" s="24"/>
      <c r="B51850" s="24"/>
      <c r="C51850" s="24"/>
      <c r="D51850" s="24"/>
      <c r="E51850" s="24"/>
      <c r="F51850" s="24"/>
      <c r="G51850" s="24"/>
      <c r="H51850" s="24"/>
      <c r="I51850" s="24"/>
      <c r="J51850" s="24"/>
      <c r="K51850" s="24"/>
      <c r="L51850" s="24"/>
      <c r="M51850" s="24"/>
      <c r="P51850" s="10"/>
      <c r="R51850" s="10"/>
      <c r="S51850" s="10"/>
      <c r="T51850" s="10"/>
    </row>
    <row r="51851" spans="1:20" ht="16" x14ac:dyDescent="0.2">
      <c r="A51851" s="24"/>
      <c r="B51851" s="24"/>
      <c r="C51851" s="24"/>
      <c r="D51851" s="24"/>
      <c r="E51851" s="24"/>
      <c r="F51851" s="24"/>
      <c r="G51851" s="24"/>
      <c r="H51851" s="24"/>
      <c r="I51851" s="24"/>
      <c r="J51851" s="24"/>
      <c r="K51851" s="24"/>
      <c r="L51851" s="24"/>
      <c r="M51851" s="24"/>
      <c r="P51851" s="10"/>
      <c r="R51851" s="10"/>
      <c r="S51851" s="10"/>
      <c r="T51851" s="10"/>
    </row>
    <row r="51852" spans="1:20" ht="16" x14ac:dyDescent="0.2">
      <c r="A51852" s="24"/>
      <c r="B51852" s="24"/>
      <c r="C51852" s="24"/>
      <c r="D51852" s="24"/>
      <c r="E51852" s="24"/>
      <c r="F51852" s="24"/>
      <c r="G51852" s="24"/>
      <c r="H51852" s="24"/>
      <c r="I51852" s="24"/>
      <c r="J51852" s="24"/>
      <c r="K51852" s="24"/>
      <c r="L51852" s="24"/>
      <c r="M51852" s="24"/>
      <c r="P51852" s="10"/>
      <c r="R51852" s="10"/>
      <c r="S51852" s="10"/>
      <c r="T51852" s="10"/>
    </row>
    <row r="51853" spans="1:20" ht="16" x14ac:dyDescent="0.2">
      <c r="A51853" s="24"/>
      <c r="B51853" s="24"/>
      <c r="C51853" s="24"/>
      <c r="D51853" s="24"/>
      <c r="E51853" s="24"/>
      <c r="F51853" s="24"/>
      <c r="G51853" s="24"/>
      <c r="H51853" s="24"/>
      <c r="I51853" s="24"/>
      <c r="J51853" s="24"/>
      <c r="K51853" s="24"/>
      <c r="L51853" s="24"/>
      <c r="M51853" s="24"/>
      <c r="P51853" s="10"/>
      <c r="R51853" s="10"/>
      <c r="S51853" s="10"/>
      <c r="T51853" s="10"/>
    </row>
    <row r="51854" spans="1:20" ht="16" x14ac:dyDescent="0.2">
      <c r="A51854" s="24"/>
      <c r="B51854" s="24"/>
      <c r="C51854" s="24"/>
      <c r="D51854" s="24"/>
      <c r="E51854" s="24"/>
      <c r="F51854" s="24"/>
      <c r="G51854" s="24"/>
      <c r="H51854" s="24"/>
      <c r="I51854" s="24"/>
      <c r="J51854" s="24"/>
      <c r="K51854" s="24"/>
      <c r="L51854" s="24"/>
      <c r="M51854" s="24"/>
      <c r="P51854" s="10"/>
      <c r="R51854" s="10"/>
      <c r="S51854" s="10"/>
      <c r="T51854" s="10"/>
    </row>
    <row r="51855" spans="1:20" ht="16" x14ac:dyDescent="0.2">
      <c r="A51855" s="24"/>
      <c r="B51855" s="24"/>
      <c r="C51855" s="24"/>
      <c r="D51855" s="24"/>
      <c r="E51855" s="24"/>
      <c r="F51855" s="24"/>
      <c r="G51855" s="24"/>
      <c r="H51855" s="24"/>
      <c r="I51855" s="24"/>
      <c r="J51855" s="24"/>
      <c r="K51855" s="24"/>
      <c r="L51855" s="24"/>
      <c r="M51855" s="24"/>
      <c r="P51855" s="10"/>
      <c r="R51855" s="10"/>
      <c r="S51855" s="10"/>
      <c r="T51855" s="10"/>
    </row>
    <row r="51856" spans="1:20" ht="16" x14ac:dyDescent="0.2">
      <c r="A51856" s="24"/>
      <c r="B51856" s="24"/>
      <c r="C51856" s="24"/>
      <c r="D51856" s="24"/>
      <c r="E51856" s="24"/>
      <c r="F51856" s="24"/>
      <c r="G51856" s="24"/>
      <c r="H51856" s="24"/>
      <c r="I51856" s="24"/>
      <c r="J51856" s="24"/>
      <c r="K51856" s="24"/>
      <c r="L51856" s="24"/>
      <c r="M51856" s="24"/>
      <c r="P51856" s="10"/>
      <c r="R51856" s="10"/>
      <c r="S51856" s="10"/>
      <c r="T51856" s="10"/>
    </row>
    <row r="51857" spans="1:20" ht="16" x14ac:dyDescent="0.2">
      <c r="A51857" s="24"/>
      <c r="B51857" s="24"/>
      <c r="C51857" s="24"/>
      <c r="D51857" s="24"/>
      <c r="E51857" s="24"/>
      <c r="F51857" s="24"/>
      <c r="G51857" s="24"/>
      <c r="H51857" s="24"/>
      <c r="I51857" s="24"/>
      <c r="J51857" s="24"/>
      <c r="K51857" s="24"/>
      <c r="L51857" s="24"/>
      <c r="M51857" s="24"/>
      <c r="P51857" s="10"/>
      <c r="R51857" s="10"/>
      <c r="S51857" s="10"/>
      <c r="T51857" s="10"/>
    </row>
    <row r="51858" spans="1:20" ht="16" x14ac:dyDescent="0.2">
      <c r="A51858" s="24"/>
      <c r="B51858" s="24"/>
      <c r="C51858" s="24"/>
      <c r="D51858" s="24"/>
      <c r="E51858" s="24"/>
      <c r="F51858" s="24"/>
      <c r="G51858" s="24"/>
      <c r="H51858" s="24"/>
      <c r="I51858" s="24"/>
      <c r="J51858" s="24"/>
      <c r="K51858" s="24"/>
      <c r="L51858" s="24"/>
      <c r="M51858" s="24"/>
      <c r="P51858" s="10"/>
      <c r="R51858" s="10"/>
      <c r="S51858" s="10"/>
      <c r="T51858" s="10"/>
    </row>
    <row r="51859" spans="1:20" ht="16" x14ac:dyDescent="0.2">
      <c r="A51859" s="24"/>
      <c r="B51859" s="24"/>
      <c r="C51859" s="24"/>
      <c r="D51859" s="24"/>
      <c r="E51859" s="24"/>
      <c r="F51859" s="24"/>
      <c r="G51859" s="24"/>
      <c r="H51859" s="24"/>
      <c r="I51859" s="24"/>
      <c r="J51859" s="24"/>
      <c r="K51859" s="24"/>
      <c r="L51859" s="24"/>
      <c r="M51859" s="24"/>
      <c r="P51859" s="10"/>
      <c r="R51859" s="10"/>
      <c r="S51859" s="10"/>
      <c r="T51859" s="10"/>
    </row>
    <row r="51860" spans="1:20" ht="16" x14ac:dyDescent="0.2">
      <c r="A51860" s="24"/>
      <c r="B51860" s="24"/>
      <c r="C51860" s="24"/>
      <c r="D51860" s="24"/>
      <c r="E51860" s="24"/>
      <c r="F51860" s="24"/>
      <c r="G51860" s="24"/>
      <c r="H51860" s="24"/>
      <c r="I51860" s="24"/>
      <c r="J51860" s="24"/>
      <c r="K51860" s="24"/>
      <c r="L51860" s="24"/>
      <c r="M51860" s="24"/>
      <c r="P51860" s="10"/>
      <c r="R51860" s="10"/>
      <c r="S51860" s="10"/>
      <c r="T51860" s="10"/>
    </row>
    <row r="51861" spans="1:20" ht="16" x14ac:dyDescent="0.2">
      <c r="A51861" s="24"/>
      <c r="B51861" s="24"/>
      <c r="C51861" s="24"/>
      <c r="D51861" s="24"/>
      <c r="E51861" s="24"/>
      <c r="F51861" s="24"/>
      <c r="G51861" s="24"/>
      <c r="H51861" s="24"/>
      <c r="I51861" s="24"/>
      <c r="J51861" s="24"/>
      <c r="K51861" s="24"/>
      <c r="L51861" s="24"/>
      <c r="M51861" s="24"/>
      <c r="P51861" s="10"/>
      <c r="R51861" s="10"/>
      <c r="S51861" s="10"/>
      <c r="T51861" s="10"/>
    </row>
    <row r="51862" spans="1:20" ht="16" x14ac:dyDescent="0.2">
      <c r="A51862" s="24"/>
      <c r="B51862" s="24"/>
      <c r="C51862" s="24"/>
      <c r="D51862" s="24"/>
      <c r="E51862" s="24"/>
      <c r="F51862" s="24"/>
      <c r="G51862" s="24"/>
      <c r="H51862" s="24"/>
      <c r="I51862" s="24"/>
      <c r="J51862" s="24"/>
      <c r="K51862" s="24"/>
      <c r="L51862" s="24"/>
      <c r="M51862" s="24"/>
      <c r="P51862" s="10"/>
      <c r="R51862" s="10"/>
      <c r="S51862" s="10"/>
      <c r="T51862" s="10"/>
    </row>
    <row r="51863" spans="1:20" ht="16" x14ac:dyDescent="0.2">
      <c r="A51863" s="24"/>
      <c r="B51863" s="24"/>
      <c r="C51863" s="24"/>
      <c r="D51863" s="24"/>
      <c r="E51863" s="24"/>
      <c r="F51863" s="24"/>
      <c r="G51863" s="24"/>
      <c r="H51863" s="24"/>
      <c r="I51863" s="24"/>
      <c r="J51863" s="24"/>
      <c r="K51863" s="24"/>
      <c r="L51863" s="24"/>
      <c r="M51863" s="24"/>
      <c r="P51863" s="10"/>
      <c r="R51863" s="10"/>
      <c r="S51863" s="10"/>
      <c r="T51863" s="10"/>
    </row>
    <row r="51864" spans="1:20" ht="16" x14ac:dyDescent="0.2">
      <c r="A51864" s="24"/>
      <c r="B51864" s="24"/>
      <c r="C51864" s="24"/>
      <c r="D51864" s="24"/>
      <c r="E51864" s="24"/>
      <c r="F51864" s="24"/>
      <c r="G51864" s="24"/>
      <c r="H51864" s="24"/>
      <c r="I51864" s="24"/>
      <c r="J51864" s="24"/>
      <c r="K51864" s="24"/>
      <c r="L51864" s="24"/>
      <c r="M51864" s="24"/>
      <c r="P51864" s="10"/>
      <c r="R51864" s="10"/>
      <c r="S51864" s="10"/>
      <c r="T51864" s="10"/>
    </row>
    <row r="51865" spans="1:20" ht="16" x14ac:dyDescent="0.2">
      <c r="A51865" s="24"/>
      <c r="B51865" s="24"/>
      <c r="C51865" s="24"/>
      <c r="D51865" s="24"/>
      <c r="E51865" s="24"/>
      <c r="F51865" s="24"/>
      <c r="G51865" s="24"/>
      <c r="H51865" s="24"/>
      <c r="I51865" s="24"/>
      <c r="J51865" s="24"/>
      <c r="K51865" s="24"/>
      <c r="L51865" s="24"/>
      <c r="M51865" s="24"/>
      <c r="P51865" s="10"/>
      <c r="R51865" s="10"/>
      <c r="S51865" s="10"/>
      <c r="T51865" s="10"/>
    </row>
    <row r="51866" spans="1:20" ht="16" x14ac:dyDescent="0.2">
      <c r="A51866" s="24"/>
      <c r="B51866" s="24"/>
      <c r="C51866" s="24"/>
      <c r="D51866" s="24"/>
      <c r="E51866" s="24"/>
      <c r="F51866" s="24"/>
      <c r="G51866" s="24"/>
      <c r="H51866" s="24"/>
      <c r="I51866" s="24"/>
      <c r="J51866" s="24"/>
      <c r="K51866" s="24"/>
      <c r="L51866" s="24"/>
      <c r="M51866" s="24"/>
      <c r="P51866" s="10"/>
      <c r="R51866" s="10"/>
      <c r="S51866" s="10"/>
      <c r="T51866" s="10"/>
    </row>
    <row r="51867" spans="1:20" ht="16" x14ac:dyDescent="0.2">
      <c r="A51867" s="24"/>
      <c r="B51867" s="24"/>
      <c r="C51867" s="24"/>
      <c r="D51867" s="24"/>
      <c r="E51867" s="24"/>
      <c r="F51867" s="24"/>
      <c r="G51867" s="24"/>
      <c r="H51867" s="24"/>
      <c r="I51867" s="24"/>
      <c r="J51867" s="24"/>
      <c r="K51867" s="24"/>
      <c r="L51867" s="24"/>
      <c r="M51867" s="24"/>
      <c r="P51867" s="10"/>
      <c r="R51867" s="10"/>
      <c r="S51867" s="10"/>
      <c r="T51867" s="10"/>
    </row>
    <row r="51868" spans="1:20" ht="16" x14ac:dyDescent="0.2">
      <c r="A51868" s="24"/>
      <c r="B51868" s="24"/>
      <c r="C51868" s="24"/>
      <c r="D51868" s="24"/>
      <c r="E51868" s="24"/>
      <c r="F51868" s="24"/>
      <c r="G51868" s="24"/>
      <c r="H51868" s="24"/>
      <c r="I51868" s="24"/>
      <c r="J51868" s="24"/>
      <c r="K51868" s="24"/>
      <c r="L51868" s="24"/>
      <c r="M51868" s="24"/>
      <c r="P51868" s="10"/>
      <c r="R51868" s="10"/>
      <c r="S51868" s="10"/>
      <c r="T51868" s="10"/>
    </row>
    <row r="51869" spans="1:20" ht="16" x14ac:dyDescent="0.2">
      <c r="A51869" s="24"/>
      <c r="B51869" s="24"/>
      <c r="C51869" s="24"/>
      <c r="D51869" s="24"/>
      <c r="E51869" s="24"/>
      <c r="F51869" s="24"/>
      <c r="G51869" s="24"/>
      <c r="H51869" s="24"/>
      <c r="I51869" s="24"/>
      <c r="J51869" s="24"/>
      <c r="K51869" s="24"/>
      <c r="L51869" s="24"/>
      <c r="M51869" s="24"/>
      <c r="P51869" s="10"/>
      <c r="R51869" s="10"/>
      <c r="S51869" s="10"/>
      <c r="T51869" s="10"/>
    </row>
    <row r="51870" spans="1:20" ht="16" x14ac:dyDescent="0.2">
      <c r="A51870" s="24"/>
      <c r="B51870" s="24"/>
      <c r="C51870" s="24"/>
      <c r="D51870" s="24"/>
      <c r="E51870" s="24"/>
      <c r="F51870" s="24"/>
      <c r="G51870" s="24"/>
      <c r="H51870" s="24"/>
      <c r="I51870" s="24"/>
      <c r="J51870" s="24"/>
      <c r="K51870" s="24"/>
      <c r="L51870" s="24"/>
      <c r="M51870" s="24"/>
      <c r="P51870" s="10"/>
      <c r="R51870" s="10"/>
      <c r="S51870" s="10"/>
      <c r="T51870" s="10"/>
    </row>
    <row r="51871" spans="1:20" ht="16" x14ac:dyDescent="0.2">
      <c r="A51871" s="24"/>
      <c r="B51871" s="24"/>
      <c r="C51871" s="24"/>
      <c r="D51871" s="24"/>
      <c r="E51871" s="24"/>
      <c r="F51871" s="24"/>
      <c r="G51871" s="24"/>
      <c r="H51871" s="24"/>
      <c r="I51871" s="24"/>
      <c r="J51871" s="24"/>
      <c r="K51871" s="24"/>
      <c r="L51871" s="24"/>
      <c r="M51871" s="24"/>
      <c r="P51871" s="10"/>
      <c r="R51871" s="10"/>
      <c r="S51871" s="10"/>
      <c r="T51871" s="10"/>
    </row>
    <row r="51872" spans="1:20" ht="16" x14ac:dyDescent="0.2">
      <c r="A51872" s="24"/>
      <c r="B51872" s="24"/>
      <c r="C51872" s="24"/>
      <c r="D51872" s="24"/>
      <c r="E51872" s="24"/>
      <c r="F51872" s="24"/>
      <c r="G51872" s="24"/>
      <c r="H51872" s="24"/>
      <c r="I51872" s="24"/>
      <c r="J51872" s="24"/>
      <c r="K51872" s="24"/>
      <c r="L51872" s="24"/>
      <c r="M51872" s="24"/>
      <c r="P51872" s="10"/>
      <c r="R51872" s="10"/>
      <c r="S51872" s="10"/>
      <c r="T51872" s="10"/>
    </row>
    <row r="51873" spans="1:20" ht="16" x14ac:dyDescent="0.2">
      <c r="A51873" s="24"/>
      <c r="B51873" s="24"/>
      <c r="C51873" s="24"/>
      <c r="D51873" s="24"/>
      <c r="E51873" s="24"/>
      <c r="F51873" s="24"/>
      <c r="G51873" s="24"/>
      <c r="H51873" s="24"/>
      <c r="I51873" s="24"/>
      <c r="J51873" s="24"/>
      <c r="K51873" s="24"/>
      <c r="L51873" s="24"/>
      <c r="M51873" s="24"/>
      <c r="P51873" s="10"/>
      <c r="R51873" s="10"/>
      <c r="S51873" s="10"/>
      <c r="T51873" s="10"/>
    </row>
    <row r="51874" spans="1:20" ht="16" x14ac:dyDescent="0.2">
      <c r="A51874" s="24"/>
      <c r="B51874" s="24"/>
      <c r="C51874" s="24"/>
      <c r="D51874" s="24"/>
      <c r="E51874" s="24"/>
      <c r="F51874" s="24"/>
      <c r="G51874" s="24"/>
      <c r="H51874" s="24"/>
      <c r="I51874" s="24"/>
      <c r="J51874" s="24"/>
      <c r="K51874" s="24"/>
      <c r="L51874" s="24"/>
      <c r="M51874" s="24"/>
      <c r="P51874" s="10"/>
      <c r="R51874" s="10"/>
      <c r="S51874" s="10"/>
      <c r="T51874" s="10"/>
    </row>
    <row r="51875" spans="1:20" ht="16" x14ac:dyDescent="0.2">
      <c r="A51875" s="24"/>
      <c r="B51875" s="24"/>
      <c r="C51875" s="24"/>
      <c r="D51875" s="24"/>
      <c r="E51875" s="24"/>
      <c r="F51875" s="24"/>
      <c r="G51875" s="24"/>
      <c r="H51875" s="24"/>
      <c r="I51875" s="24"/>
      <c r="J51875" s="24"/>
      <c r="K51875" s="24"/>
      <c r="L51875" s="24"/>
      <c r="M51875" s="24"/>
      <c r="P51875" s="10"/>
      <c r="R51875" s="10"/>
      <c r="S51875" s="10"/>
      <c r="T51875" s="10"/>
    </row>
    <row r="51876" spans="1:20" ht="16" x14ac:dyDescent="0.2">
      <c r="A51876" s="24"/>
      <c r="B51876" s="24"/>
      <c r="C51876" s="24"/>
      <c r="D51876" s="24"/>
      <c r="E51876" s="24"/>
      <c r="F51876" s="24"/>
      <c r="G51876" s="24"/>
      <c r="H51876" s="24"/>
      <c r="I51876" s="24"/>
      <c r="J51876" s="24"/>
      <c r="K51876" s="24"/>
      <c r="L51876" s="24"/>
      <c r="M51876" s="24"/>
      <c r="P51876" s="10"/>
      <c r="R51876" s="10"/>
      <c r="S51876" s="10"/>
      <c r="T51876" s="10"/>
    </row>
    <row r="51877" spans="1:20" ht="16" x14ac:dyDescent="0.2">
      <c r="A51877" s="24"/>
      <c r="B51877" s="24"/>
      <c r="C51877" s="24"/>
      <c r="D51877" s="24"/>
      <c r="E51877" s="24"/>
      <c r="F51877" s="24"/>
      <c r="G51877" s="24"/>
      <c r="H51877" s="24"/>
      <c r="I51877" s="24"/>
      <c r="J51877" s="24"/>
      <c r="K51877" s="24"/>
      <c r="L51877" s="24"/>
      <c r="M51877" s="24"/>
      <c r="P51877" s="10"/>
      <c r="R51877" s="10"/>
      <c r="S51877" s="10"/>
      <c r="T51877" s="10"/>
    </row>
    <row r="51878" spans="1:20" ht="16" x14ac:dyDescent="0.2">
      <c r="A51878" s="24"/>
      <c r="B51878" s="24"/>
      <c r="C51878" s="24"/>
      <c r="D51878" s="24"/>
      <c r="E51878" s="24"/>
      <c r="F51878" s="24"/>
      <c r="G51878" s="24"/>
      <c r="H51878" s="24"/>
      <c r="I51878" s="24"/>
      <c r="J51878" s="24"/>
      <c r="K51878" s="24"/>
      <c r="L51878" s="24"/>
      <c r="M51878" s="24"/>
      <c r="P51878" s="10"/>
      <c r="R51878" s="10"/>
      <c r="S51878" s="10"/>
      <c r="T51878" s="10"/>
    </row>
    <row r="51879" spans="1:20" ht="16" x14ac:dyDescent="0.2">
      <c r="A51879" s="24"/>
      <c r="B51879" s="24"/>
      <c r="C51879" s="24"/>
      <c r="D51879" s="24"/>
      <c r="E51879" s="24"/>
      <c r="F51879" s="24"/>
      <c r="G51879" s="24"/>
      <c r="H51879" s="24"/>
      <c r="I51879" s="24"/>
      <c r="J51879" s="24"/>
      <c r="K51879" s="24"/>
      <c r="L51879" s="24"/>
      <c r="M51879" s="24"/>
      <c r="P51879" s="10"/>
      <c r="R51879" s="10"/>
      <c r="S51879" s="10"/>
      <c r="T51879" s="10"/>
    </row>
    <row r="51880" spans="1:20" ht="16" x14ac:dyDescent="0.2">
      <c r="A51880" s="24"/>
      <c r="B51880" s="24"/>
      <c r="C51880" s="24"/>
      <c r="D51880" s="24"/>
      <c r="E51880" s="24"/>
      <c r="F51880" s="24"/>
      <c r="G51880" s="24"/>
      <c r="H51880" s="24"/>
      <c r="I51880" s="24"/>
      <c r="J51880" s="24"/>
      <c r="K51880" s="24"/>
      <c r="L51880" s="24"/>
      <c r="M51880" s="24"/>
      <c r="P51880" s="10"/>
      <c r="R51880" s="10"/>
      <c r="S51880" s="10"/>
      <c r="T51880" s="10"/>
    </row>
    <row r="51881" spans="1:20" ht="16" x14ac:dyDescent="0.2">
      <c r="A51881" s="24"/>
      <c r="B51881" s="24"/>
      <c r="C51881" s="24"/>
      <c r="D51881" s="24"/>
      <c r="E51881" s="24"/>
      <c r="F51881" s="24"/>
      <c r="G51881" s="24"/>
      <c r="H51881" s="24"/>
      <c r="I51881" s="24"/>
      <c r="J51881" s="24"/>
      <c r="K51881" s="24"/>
      <c r="L51881" s="24"/>
      <c r="M51881" s="24"/>
      <c r="P51881" s="10"/>
      <c r="R51881" s="10"/>
      <c r="S51881" s="10"/>
      <c r="T51881" s="10"/>
    </row>
    <row r="51882" spans="1:20" ht="16" x14ac:dyDescent="0.2">
      <c r="A51882" s="24"/>
      <c r="B51882" s="24"/>
      <c r="C51882" s="24"/>
      <c r="D51882" s="24"/>
      <c r="E51882" s="24"/>
      <c r="F51882" s="24"/>
      <c r="G51882" s="24"/>
      <c r="H51882" s="24"/>
      <c r="I51882" s="24"/>
      <c r="J51882" s="24"/>
      <c r="K51882" s="24"/>
      <c r="L51882" s="24"/>
      <c r="M51882" s="24"/>
      <c r="P51882" s="10"/>
      <c r="R51882" s="10"/>
      <c r="S51882" s="10"/>
      <c r="T51882" s="10"/>
    </row>
    <row r="51883" spans="1:20" ht="16" x14ac:dyDescent="0.2">
      <c r="A51883" s="24"/>
      <c r="B51883" s="24"/>
      <c r="C51883" s="24"/>
      <c r="D51883" s="24"/>
      <c r="E51883" s="24"/>
      <c r="F51883" s="24"/>
      <c r="G51883" s="24"/>
      <c r="H51883" s="24"/>
      <c r="I51883" s="24"/>
      <c r="J51883" s="24"/>
      <c r="K51883" s="24"/>
      <c r="L51883" s="24"/>
      <c r="M51883" s="24"/>
      <c r="P51883" s="10"/>
      <c r="R51883" s="10"/>
      <c r="S51883" s="10"/>
      <c r="T51883" s="10"/>
    </row>
    <row r="51884" spans="1:20" ht="16" x14ac:dyDescent="0.2">
      <c r="A51884" s="24"/>
      <c r="B51884" s="24"/>
      <c r="C51884" s="24"/>
      <c r="D51884" s="24"/>
      <c r="E51884" s="24"/>
      <c r="F51884" s="24"/>
      <c r="G51884" s="24"/>
      <c r="H51884" s="24"/>
      <c r="I51884" s="24"/>
      <c r="J51884" s="24"/>
      <c r="K51884" s="24"/>
      <c r="L51884" s="24"/>
      <c r="M51884" s="24"/>
      <c r="P51884" s="10"/>
      <c r="R51884" s="10"/>
      <c r="S51884" s="10"/>
      <c r="T51884" s="10"/>
    </row>
    <row r="51885" spans="1:20" ht="16" x14ac:dyDescent="0.2">
      <c r="A51885" s="24"/>
      <c r="B51885" s="24"/>
      <c r="C51885" s="24"/>
      <c r="D51885" s="24"/>
      <c r="E51885" s="24"/>
      <c r="F51885" s="24"/>
      <c r="G51885" s="24"/>
      <c r="H51885" s="24"/>
      <c r="I51885" s="24"/>
      <c r="J51885" s="24"/>
      <c r="K51885" s="24"/>
      <c r="L51885" s="24"/>
      <c r="M51885" s="24"/>
      <c r="P51885" s="10"/>
      <c r="R51885" s="10"/>
      <c r="S51885" s="10"/>
      <c r="T51885" s="10"/>
    </row>
    <row r="51886" spans="1:20" ht="16" x14ac:dyDescent="0.2">
      <c r="A51886" s="24"/>
      <c r="B51886" s="24"/>
      <c r="C51886" s="24"/>
      <c r="D51886" s="24"/>
      <c r="E51886" s="24"/>
      <c r="F51886" s="24"/>
      <c r="G51886" s="24"/>
      <c r="H51886" s="24"/>
      <c r="I51886" s="24"/>
      <c r="J51886" s="24"/>
      <c r="K51886" s="24"/>
      <c r="L51886" s="24"/>
      <c r="M51886" s="24"/>
      <c r="P51886" s="10"/>
      <c r="R51886" s="10"/>
      <c r="S51886" s="10"/>
      <c r="T51886" s="10"/>
    </row>
    <row r="51887" spans="1:20" ht="16" x14ac:dyDescent="0.2">
      <c r="A51887" s="24"/>
      <c r="B51887" s="24"/>
      <c r="C51887" s="24"/>
      <c r="D51887" s="24"/>
      <c r="E51887" s="24"/>
      <c r="F51887" s="24"/>
      <c r="G51887" s="24"/>
      <c r="H51887" s="24"/>
      <c r="I51887" s="24"/>
      <c r="J51887" s="24"/>
      <c r="K51887" s="24"/>
      <c r="L51887" s="24"/>
      <c r="M51887" s="24"/>
      <c r="P51887" s="10"/>
      <c r="R51887" s="10"/>
      <c r="S51887" s="10"/>
      <c r="T51887" s="10"/>
    </row>
    <row r="51888" spans="1:20" ht="16" x14ac:dyDescent="0.2">
      <c r="A51888" s="24"/>
      <c r="B51888" s="24"/>
      <c r="C51888" s="24"/>
      <c r="D51888" s="24"/>
      <c r="E51888" s="24"/>
      <c r="F51888" s="24"/>
      <c r="G51888" s="24"/>
      <c r="H51888" s="24"/>
      <c r="I51888" s="24"/>
      <c r="J51888" s="24"/>
      <c r="K51888" s="24"/>
      <c r="L51888" s="24"/>
      <c r="M51888" s="24"/>
      <c r="P51888" s="10"/>
      <c r="R51888" s="10"/>
      <c r="S51888" s="10"/>
      <c r="T51888" s="10"/>
    </row>
    <row r="51889" spans="1:20" ht="16" x14ac:dyDescent="0.2">
      <c r="A51889" s="24"/>
      <c r="B51889" s="24"/>
      <c r="C51889" s="24"/>
      <c r="D51889" s="24"/>
      <c r="E51889" s="24"/>
      <c r="F51889" s="24"/>
      <c r="G51889" s="24"/>
      <c r="H51889" s="24"/>
      <c r="I51889" s="24"/>
      <c r="J51889" s="24"/>
      <c r="K51889" s="24"/>
      <c r="L51889" s="24"/>
      <c r="M51889" s="24"/>
      <c r="P51889" s="10"/>
      <c r="R51889" s="10"/>
      <c r="S51889" s="10"/>
      <c r="T51889" s="10"/>
    </row>
    <row r="51890" spans="1:20" ht="16" x14ac:dyDescent="0.2">
      <c r="A51890" s="24"/>
      <c r="B51890" s="24"/>
      <c r="C51890" s="24"/>
      <c r="D51890" s="24"/>
      <c r="E51890" s="24"/>
      <c r="F51890" s="24"/>
      <c r="G51890" s="24"/>
      <c r="H51890" s="24"/>
      <c r="I51890" s="24"/>
      <c r="J51890" s="24"/>
      <c r="K51890" s="24"/>
      <c r="L51890" s="24"/>
      <c r="M51890" s="24"/>
      <c r="P51890" s="10"/>
      <c r="R51890" s="10"/>
      <c r="S51890" s="10"/>
      <c r="T51890" s="10"/>
    </row>
    <row r="51891" spans="1:20" ht="16" x14ac:dyDescent="0.2">
      <c r="A51891" s="24"/>
      <c r="B51891" s="24"/>
      <c r="C51891" s="24"/>
      <c r="D51891" s="24"/>
      <c r="E51891" s="24"/>
      <c r="F51891" s="24"/>
      <c r="G51891" s="24"/>
      <c r="H51891" s="24"/>
      <c r="I51891" s="24"/>
      <c r="J51891" s="24"/>
      <c r="K51891" s="24"/>
      <c r="L51891" s="24"/>
      <c r="M51891" s="24"/>
      <c r="P51891" s="10"/>
      <c r="R51891" s="10"/>
      <c r="S51891" s="10"/>
      <c r="T51891" s="10"/>
    </row>
    <row r="51892" spans="1:20" ht="16" x14ac:dyDescent="0.2">
      <c r="A51892" s="24"/>
      <c r="B51892" s="24"/>
      <c r="C51892" s="24"/>
      <c r="D51892" s="24"/>
      <c r="E51892" s="24"/>
      <c r="F51892" s="24"/>
      <c r="G51892" s="24"/>
      <c r="H51892" s="24"/>
      <c r="I51892" s="24"/>
      <c r="J51892" s="24"/>
      <c r="K51892" s="24"/>
      <c r="L51892" s="24"/>
      <c r="M51892" s="24"/>
      <c r="P51892" s="10"/>
      <c r="R51892" s="10"/>
      <c r="S51892" s="10"/>
      <c r="T51892" s="10"/>
    </row>
    <row r="51893" spans="1:20" ht="16" x14ac:dyDescent="0.2">
      <c r="A51893" s="24"/>
      <c r="B51893" s="24"/>
      <c r="C51893" s="24"/>
      <c r="D51893" s="24"/>
      <c r="E51893" s="24"/>
      <c r="F51893" s="24"/>
      <c r="G51893" s="24"/>
      <c r="H51893" s="24"/>
      <c r="I51893" s="24"/>
      <c r="J51893" s="24"/>
      <c r="K51893" s="24"/>
      <c r="L51893" s="24"/>
      <c r="M51893" s="24"/>
      <c r="P51893" s="10"/>
      <c r="R51893" s="10"/>
      <c r="S51893" s="10"/>
      <c r="T51893" s="10"/>
    </row>
    <row r="51894" spans="1:20" ht="16" x14ac:dyDescent="0.2">
      <c r="A51894" s="24"/>
      <c r="B51894" s="24"/>
      <c r="C51894" s="24"/>
      <c r="D51894" s="24"/>
      <c r="E51894" s="24"/>
      <c r="F51894" s="24"/>
      <c r="G51894" s="24"/>
      <c r="H51894" s="24"/>
      <c r="I51894" s="24"/>
      <c r="J51894" s="24"/>
      <c r="K51894" s="24"/>
      <c r="L51894" s="24"/>
      <c r="M51894" s="24"/>
      <c r="P51894" s="10"/>
      <c r="R51894" s="10"/>
      <c r="S51894" s="10"/>
      <c r="T51894" s="10"/>
    </row>
    <row r="51895" spans="1:20" ht="16" x14ac:dyDescent="0.2">
      <c r="A51895" s="24"/>
      <c r="B51895" s="24"/>
      <c r="C51895" s="24"/>
      <c r="D51895" s="24"/>
      <c r="E51895" s="24"/>
      <c r="F51895" s="24"/>
      <c r="G51895" s="24"/>
      <c r="H51895" s="24"/>
      <c r="I51895" s="24"/>
      <c r="J51895" s="24"/>
      <c r="K51895" s="24"/>
      <c r="L51895" s="24"/>
      <c r="M51895" s="24"/>
      <c r="P51895" s="10"/>
      <c r="R51895" s="10"/>
      <c r="S51895" s="10"/>
      <c r="T51895" s="10"/>
    </row>
    <row r="51896" spans="1:20" ht="16" x14ac:dyDescent="0.2">
      <c r="A51896" s="24"/>
      <c r="B51896" s="24"/>
      <c r="C51896" s="24"/>
      <c r="D51896" s="24"/>
      <c r="E51896" s="24"/>
      <c r="F51896" s="24"/>
      <c r="G51896" s="24"/>
      <c r="H51896" s="24"/>
      <c r="I51896" s="24"/>
      <c r="J51896" s="24"/>
      <c r="K51896" s="24"/>
      <c r="L51896" s="24"/>
      <c r="M51896" s="24"/>
      <c r="P51896" s="10"/>
      <c r="R51896" s="10"/>
      <c r="S51896" s="10"/>
      <c r="T51896" s="10"/>
    </row>
    <row r="51897" spans="1:20" ht="16" x14ac:dyDescent="0.2">
      <c r="A51897" s="24"/>
      <c r="B51897" s="24"/>
      <c r="C51897" s="24"/>
      <c r="D51897" s="24"/>
      <c r="E51897" s="24"/>
      <c r="F51897" s="24"/>
      <c r="G51897" s="24"/>
      <c r="H51897" s="24"/>
      <c r="I51897" s="24"/>
      <c r="J51897" s="24"/>
      <c r="K51897" s="24"/>
      <c r="L51897" s="24"/>
      <c r="M51897" s="24"/>
      <c r="P51897" s="10"/>
      <c r="R51897" s="10"/>
      <c r="S51897" s="10"/>
      <c r="T51897" s="10"/>
    </row>
    <row r="51898" spans="1:20" ht="16" x14ac:dyDescent="0.2">
      <c r="A51898" s="24"/>
      <c r="B51898" s="24"/>
      <c r="C51898" s="24"/>
      <c r="D51898" s="24"/>
      <c r="E51898" s="24"/>
      <c r="F51898" s="24"/>
      <c r="G51898" s="24"/>
      <c r="H51898" s="24"/>
      <c r="I51898" s="24"/>
      <c r="J51898" s="24"/>
      <c r="K51898" s="24"/>
      <c r="L51898" s="24"/>
      <c r="M51898" s="24"/>
      <c r="P51898" s="10"/>
      <c r="R51898" s="10"/>
      <c r="S51898" s="10"/>
      <c r="T51898" s="10"/>
    </row>
    <row r="51899" spans="1:20" ht="16" x14ac:dyDescent="0.2">
      <c r="A51899" s="24"/>
      <c r="B51899" s="24"/>
      <c r="C51899" s="24"/>
      <c r="D51899" s="24"/>
      <c r="E51899" s="24"/>
      <c r="F51899" s="24"/>
      <c r="G51899" s="24"/>
      <c r="H51899" s="24"/>
      <c r="I51899" s="24"/>
      <c r="J51899" s="24"/>
      <c r="K51899" s="24"/>
      <c r="L51899" s="24"/>
      <c r="M51899" s="24"/>
      <c r="P51899" s="10"/>
      <c r="R51899" s="10"/>
      <c r="S51899" s="10"/>
      <c r="T51899" s="10"/>
    </row>
    <row r="51900" spans="1:20" ht="16" x14ac:dyDescent="0.2">
      <c r="A51900" s="24"/>
      <c r="B51900" s="24"/>
      <c r="C51900" s="24"/>
      <c r="D51900" s="24"/>
      <c r="E51900" s="24"/>
      <c r="F51900" s="24"/>
      <c r="G51900" s="24"/>
      <c r="H51900" s="24"/>
      <c r="I51900" s="24"/>
      <c r="J51900" s="24"/>
      <c r="K51900" s="24"/>
      <c r="L51900" s="24"/>
      <c r="M51900" s="24"/>
      <c r="P51900" s="10"/>
      <c r="R51900" s="10"/>
      <c r="S51900" s="10"/>
      <c r="T51900" s="10"/>
    </row>
    <row r="51901" spans="1:20" ht="16" x14ac:dyDescent="0.2">
      <c r="A51901" s="24"/>
      <c r="B51901" s="24"/>
      <c r="C51901" s="24"/>
      <c r="D51901" s="24"/>
      <c r="E51901" s="24"/>
      <c r="F51901" s="24"/>
      <c r="G51901" s="24"/>
      <c r="H51901" s="24"/>
      <c r="I51901" s="24"/>
      <c r="J51901" s="24"/>
      <c r="K51901" s="24"/>
      <c r="L51901" s="24"/>
      <c r="M51901" s="24"/>
      <c r="P51901" s="10"/>
      <c r="R51901" s="10"/>
      <c r="S51901" s="10"/>
      <c r="T51901" s="10"/>
    </row>
    <row r="51902" spans="1:20" ht="16" x14ac:dyDescent="0.2">
      <c r="A51902" s="24"/>
      <c r="B51902" s="24"/>
      <c r="C51902" s="24"/>
      <c r="D51902" s="24"/>
      <c r="E51902" s="24"/>
      <c r="F51902" s="24"/>
      <c r="G51902" s="24"/>
      <c r="H51902" s="24"/>
      <c r="I51902" s="24"/>
      <c r="J51902" s="24"/>
      <c r="K51902" s="24"/>
      <c r="L51902" s="24"/>
      <c r="M51902" s="24"/>
      <c r="P51902" s="10"/>
      <c r="R51902" s="10"/>
      <c r="S51902" s="10"/>
      <c r="T51902" s="10"/>
    </row>
    <row r="51903" spans="1:20" ht="16" x14ac:dyDescent="0.2">
      <c r="A51903" s="24"/>
      <c r="B51903" s="24"/>
      <c r="C51903" s="24"/>
      <c r="D51903" s="24"/>
      <c r="E51903" s="24"/>
      <c r="F51903" s="24"/>
      <c r="G51903" s="24"/>
      <c r="H51903" s="24"/>
      <c r="I51903" s="24"/>
      <c r="J51903" s="24"/>
      <c r="K51903" s="24"/>
      <c r="L51903" s="24"/>
      <c r="M51903" s="24"/>
      <c r="P51903" s="10"/>
      <c r="R51903" s="10"/>
      <c r="S51903" s="10"/>
      <c r="T51903" s="10"/>
    </row>
    <row r="51904" spans="1:20" ht="16" x14ac:dyDescent="0.2">
      <c r="A51904" s="24"/>
      <c r="B51904" s="24"/>
      <c r="C51904" s="24"/>
      <c r="D51904" s="24"/>
      <c r="E51904" s="24"/>
      <c r="F51904" s="24"/>
      <c r="G51904" s="24"/>
      <c r="H51904" s="24"/>
      <c r="I51904" s="24"/>
      <c r="J51904" s="24"/>
      <c r="K51904" s="24"/>
      <c r="L51904" s="24"/>
      <c r="M51904" s="24"/>
      <c r="P51904" s="10"/>
      <c r="R51904" s="10"/>
      <c r="S51904" s="10"/>
      <c r="T51904" s="10"/>
    </row>
    <row r="51905" spans="1:20" ht="16" x14ac:dyDescent="0.2">
      <c r="A51905" s="24"/>
      <c r="B51905" s="24"/>
      <c r="C51905" s="24"/>
      <c r="D51905" s="24"/>
      <c r="E51905" s="24"/>
      <c r="F51905" s="24"/>
      <c r="G51905" s="24"/>
      <c r="H51905" s="24"/>
      <c r="I51905" s="24"/>
      <c r="J51905" s="24"/>
      <c r="K51905" s="24"/>
      <c r="L51905" s="24"/>
      <c r="M51905" s="24"/>
      <c r="P51905" s="10"/>
      <c r="R51905" s="10"/>
      <c r="S51905" s="10"/>
      <c r="T51905" s="10"/>
    </row>
    <row r="51906" spans="1:20" ht="16" x14ac:dyDescent="0.2">
      <c r="A51906" s="24"/>
      <c r="B51906" s="24"/>
      <c r="C51906" s="24"/>
      <c r="D51906" s="24"/>
      <c r="E51906" s="24"/>
      <c r="F51906" s="24"/>
      <c r="G51906" s="24"/>
      <c r="H51906" s="24"/>
      <c r="I51906" s="24"/>
      <c r="J51906" s="24"/>
      <c r="K51906" s="24"/>
      <c r="L51906" s="24"/>
      <c r="M51906" s="24"/>
      <c r="P51906" s="10"/>
      <c r="R51906" s="10"/>
      <c r="S51906" s="10"/>
      <c r="T51906" s="10"/>
    </row>
    <row r="51907" spans="1:20" ht="16" x14ac:dyDescent="0.2">
      <c r="A51907" s="24"/>
      <c r="B51907" s="24"/>
      <c r="C51907" s="24"/>
      <c r="D51907" s="24"/>
      <c r="E51907" s="24"/>
      <c r="F51907" s="24"/>
      <c r="G51907" s="24"/>
      <c r="H51907" s="24"/>
      <c r="I51907" s="24"/>
      <c r="J51907" s="24"/>
      <c r="K51907" s="24"/>
      <c r="L51907" s="24"/>
      <c r="M51907" s="24"/>
      <c r="P51907" s="10"/>
      <c r="R51907" s="10"/>
      <c r="S51907" s="10"/>
      <c r="T51907" s="10"/>
    </row>
    <row r="51908" spans="1:20" ht="16" x14ac:dyDescent="0.2">
      <c r="A51908" s="24"/>
      <c r="B51908" s="24"/>
      <c r="C51908" s="24"/>
      <c r="D51908" s="24"/>
      <c r="E51908" s="24"/>
      <c r="F51908" s="24"/>
      <c r="G51908" s="24"/>
      <c r="H51908" s="24"/>
      <c r="I51908" s="24"/>
      <c r="J51908" s="24"/>
      <c r="K51908" s="24"/>
      <c r="L51908" s="24"/>
      <c r="M51908" s="24"/>
      <c r="P51908" s="10"/>
      <c r="R51908" s="10"/>
      <c r="S51908" s="10"/>
      <c r="T51908" s="10"/>
    </row>
    <row r="51909" spans="1:20" ht="16" x14ac:dyDescent="0.2">
      <c r="A51909" s="24"/>
      <c r="B51909" s="24"/>
      <c r="C51909" s="24"/>
      <c r="D51909" s="24"/>
      <c r="E51909" s="24"/>
      <c r="F51909" s="24"/>
      <c r="G51909" s="24"/>
      <c r="H51909" s="24"/>
      <c r="I51909" s="24"/>
      <c r="J51909" s="24"/>
      <c r="K51909" s="24"/>
      <c r="L51909" s="24"/>
      <c r="M51909" s="24"/>
      <c r="P51909" s="10"/>
      <c r="R51909" s="10"/>
      <c r="S51909" s="10"/>
      <c r="T51909" s="10"/>
    </row>
    <row r="51910" spans="1:20" ht="16" x14ac:dyDescent="0.2">
      <c r="A51910" s="24"/>
      <c r="B51910" s="24"/>
      <c r="C51910" s="24"/>
      <c r="D51910" s="24"/>
      <c r="E51910" s="24"/>
      <c r="F51910" s="24"/>
      <c r="G51910" s="24"/>
      <c r="H51910" s="24"/>
      <c r="I51910" s="24"/>
      <c r="J51910" s="24"/>
      <c r="K51910" s="24"/>
      <c r="L51910" s="24"/>
      <c r="M51910" s="24"/>
      <c r="P51910" s="10"/>
      <c r="R51910" s="10"/>
      <c r="S51910" s="10"/>
      <c r="T51910" s="10"/>
    </row>
    <row r="51911" spans="1:20" ht="16" x14ac:dyDescent="0.2">
      <c r="A51911" s="24"/>
      <c r="B51911" s="24"/>
      <c r="C51911" s="24"/>
      <c r="D51911" s="24"/>
      <c r="E51911" s="24"/>
      <c r="F51911" s="24"/>
      <c r="G51911" s="24"/>
      <c r="H51911" s="24"/>
      <c r="I51911" s="24"/>
      <c r="J51911" s="24"/>
      <c r="K51911" s="24"/>
      <c r="L51911" s="24"/>
      <c r="M51911" s="24"/>
      <c r="P51911" s="10"/>
      <c r="R51911" s="10"/>
      <c r="S51911" s="10"/>
      <c r="T51911" s="10"/>
    </row>
    <row r="51912" spans="1:20" ht="16" x14ac:dyDescent="0.2">
      <c r="A51912" s="24"/>
      <c r="B51912" s="24"/>
      <c r="C51912" s="24"/>
      <c r="D51912" s="24"/>
      <c r="E51912" s="24"/>
      <c r="F51912" s="24"/>
      <c r="G51912" s="24"/>
      <c r="H51912" s="24"/>
      <c r="I51912" s="24"/>
      <c r="J51912" s="24"/>
      <c r="K51912" s="24"/>
      <c r="L51912" s="24"/>
      <c r="M51912" s="24"/>
      <c r="P51912" s="10"/>
      <c r="R51912" s="10"/>
      <c r="S51912" s="10"/>
      <c r="T51912" s="10"/>
    </row>
    <row r="51913" spans="1:20" ht="16" x14ac:dyDescent="0.2">
      <c r="A51913" s="24"/>
      <c r="B51913" s="24"/>
      <c r="C51913" s="24"/>
      <c r="D51913" s="24"/>
      <c r="E51913" s="24"/>
      <c r="F51913" s="24"/>
      <c r="G51913" s="24"/>
      <c r="H51913" s="24"/>
      <c r="I51913" s="24"/>
      <c r="J51913" s="24"/>
      <c r="K51913" s="24"/>
      <c r="L51913" s="24"/>
      <c r="M51913" s="24"/>
      <c r="P51913" s="10"/>
      <c r="R51913" s="10"/>
      <c r="S51913" s="10"/>
      <c r="T51913" s="10"/>
    </row>
    <row r="51914" spans="1:20" ht="16" x14ac:dyDescent="0.2">
      <c r="A51914" s="24"/>
      <c r="B51914" s="24"/>
      <c r="C51914" s="24"/>
      <c r="D51914" s="24"/>
      <c r="E51914" s="24"/>
      <c r="F51914" s="24"/>
      <c r="G51914" s="24"/>
      <c r="H51914" s="24"/>
      <c r="I51914" s="24"/>
      <c r="J51914" s="24"/>
      <c r="K51914" s="24"/>
      <c r="L51914" s="24"/>
      <c r="M51914" s="24"/>
      <c r="P51914" s="10"/>
      <c r="R51914" s="10"/>
      <c r="S51914" s="10"/>
      <c r="T51914" s="10"/>
    </row>
    <row r="51915" spans="1:20" ht="16" x14ac:dyDescent="0.2">
      <c r="A51915" s="24"/>
      <c r="B51915" s="24"/>
      <c r="C51915" s="24"/>
      <c r="D51915" s="24"/>
      <c r="E51915" s="24"/>
      <c r="F51915" s="24"/>
      <c r="G51915" s="24"/>
      <c r="H51915" s="24"/>
      <c r="I51915" s="24"/>
      <c r="J51915" s="24"/>
      <c r="K51915" s="24"/>
      <c r="L51915" s="24"/>
      <c r="M51915" s="24"/>
      <c r="P51915" s="10"/>
      <c r="R51915" s="10"/>
      <c r="S51915" s="10"/>
      <c r="T51915" s="10"/>
    </row>
    <row r="51916" spans="1:20" ht="16" x14ac:dyDescent="0.2">
      <c r="A51916" s="24"/>
      <c r="B51916" s="24"/>
      <c r="C51916" s="24"/>
      <c r="D51916" s="24"/>
      <c r="E51916" s="24"/>
      <c r="F51916" s="24"/>
      <c r="G51916" s="24"/>
      <c r="H51916" s="24"/>
      <c r="I51916" s="24"/>
      <c r="J51916" s="24"/>
      <c r="K51916" s="24"/>
      <c r="L51916" s="24"/>
      <c r="M51916" s="24"/>
      <c r="P51916" s="10"/>
      <c r="R51916" s="10"/>
      <c r="S51916" s="10"/>
      <c r="T51916" s="10"/>
    </row>
    <row r="51917" spans="1:20" ht="16" x14ac:dyDescent="0.2">
      <c r="A51917" s="24"/>
      <c r="B51917" s="24"/>
      <c r="C51917" s="24"/>
      <c r="D51917" s="24"/>
      <c r="E51917" s="24"/>
      <c r="F51917" s="24"/>
      <c r="G51917" s="24"/>
      <c r="H51917" s="24"/>
      <c r="I51917" s="24"/>
      <c r="J51917" s="24"/>
      <c r="K51917" s="24"/>
      <c r="L51917" s="24"/>
      <c r="M51917" s="24"/>
      <c r="P51917" s="10"/>
      <c r="R51917" s="10"/>
      <c r="S51917" s="10"/>
      <c r="T51917" s="10"/>
    </row>
    <row r="51918" spans="1:20" ht="16" x14ac:dyDescent="0.2">
      <c r="A51918" s="24"/>
      <c r="B51918" s="24"/>
      <c r="C51918" s="24"/>
      <c r="D51918" s="24"/>
      <c r="E51918" s="24"/>
      <c r="F51918" s="24"/>
      <c r="G51918" s="24"/>
      <c r="H51918" s="24"/>
      <c r="I51918" s="24"/>
      <c r="J51918" s="24"/>
      <c r="K51918" s="24"/>
      <c r="L51918" s="24"/>
      <c r="M51918" s="24"/>
      <c r="P51918" s="10"/>
      <c r="R51918" s="10"/>
      <c r="S51918" s="10"/>
      <c r="T51918" s="10"/>
    </row>
    <row r="51919" spans="1:20" ht="16" x14ac:dyDescent="0.2">
      <c r="A51919" s="24"/>
      <c r="B51919" s="24"/>
      <c r="C51919" s="24"/>
      <c r="D51919" s="24"/>
      <c r="E51919" s="24"/>
      <c r="F51919" s="24"/>
      <c r="G51919" s="24"/>
      <c r="H51919" s="24"/>
      <c r="I51919" s="24"/>
      <c r="J51919" s="24"/>
      <c r="K51919" s="24"/>
      <c r="L51919" s="24"/>
      <c r="M51919" s="24"/>
      <c r="P51919" s="10"/>
      <c r="R51919" s="10"/>
      <c r="S51919" s="10"/>
      <c r="T51919" s="10"/>
    </row>
    <row r="51920" spans="1:20" ht="16" x14ac:dyDescent="0.2">
      <c r="A51920" s="24"/>
      <c r="B51920" s="24"/>
      <c r="C51920" s="24"/>
      <c r="D51920" s="24"/>
      <c r="E51920" s="24"/>
      <c r="F51920" s="24"/>
      <c r="G51920" s="24"/>
      <c r="H51920" s="24"/>
      <c r="I51920" s="24"/>
      <c r="J51920" s="24"/>
      <c r="K51920" s="24"/>
      <c r="L51920" s="24"/>
      <c r="M51920" s="24"/>
      <c r="P51920" s="10"/>
      <c r="R51920" s="10"/>
      <c r="S51920" s="10"/>
      <c r="T51920" s="10"/>
    </row>
    <row r="51921" spans="1:20" ht="16" x14ac:dyDescent="0.2">
      <c r="A51921" s="24"/>
      <c r="B51921" s="24"/>
      <c r="C51921" s="24"/>
      <c r="D51921" s="24"/>
      <c r="E51921" s="24"/>
      <c r="F51921" s="24"/>
      <c r="G51921" s="24"/>
      <c r="H51921" s="24"/>
      <c r="I51921" s="24"/>
      <c r="J51921" s="24"/>
      <c r="K51921" s="24"/>
      <c r="L51921" s="24"/>
      <c r="M51921" s="24"/>
      <c r="P51921" s="10"/>
      <c r="R51921" s="10"/>
      <c r="S51921" s="10"/>
      <c r="T51921" s="10"/>
    </row>
    <row r="51922" spans="1:20" ht="16" x14ac:dyDescent="0.2">
      <c r="A51922" s="24"/>
      <c r="B51922" s="24"/>
      <c r="C51922" s="24"/>
      <c r="D51922" s="24"/>
      <c r="E51922" s="24"/>
      <c r="F51922" s="24"/>
      <c r="G51922" s="24"/>
      <c r="H51922" s="24"/>
      <c r="I51922" s="24"/>
      <c r="J51922" s="24"/>
      <c r="K51922" s="24"/>
      <c r="L51922" s="24"/>
      <c r="M51922" s="24"/>
      <c r="P51922" s="10"/>
      <c r="R51922" s="10"/>
      <c r="S51922" s="10"/>
      <c r="T51922" s="10"/>
    </row>
    <row r="51923" spans="1:20" ht="16" x14ac:dyDescent="0.2">
      <c r="A51923" s="24"/>
      <c r="B51923" s="24"/>
      <c r="C51923" s="24"/>
      <c r="D51923" s="24"/>
      <c r="E51923" s="24"/>
      <c r="F51923" s="24"/>
      <c r="G51923" s="24"/>
      <c r="H51923" s="24"/>
      <c r="I51923" s="24"/>
      <c r="J51923" s="24"/>
      <c r="K51923" s="24"/>
      <c r="L51923" s="24"/>
      <c r="M51923" s="24"/>
      <c r="P51923" s="10"/>
      <c r="R51923" s="10"/>
      <c r="S51923" s="10"/>
      <c r="T51923" s="10"/>
    </row>
    <row r="51924" spans="1:20" ht="16" x14ac:dyDescent="0.2">
      <c r="A51924" s="24"/>
      <c r="B51924" s="24"/>
      <c r="C51924" s="24"/>
      <c r="D51924" s="24"/>
      <c r="E51924" s="24"/>
      <c r="F51924" s="24"/>
      <c r="G51924" s="24"/>
      <c r="H51924" s="24"/>
      <c r="I51924" s="24"/>
      <c r="J51924" s="24"/>
      <c r="K51924" s="24"/>
      <c r="L51924" s="24"/>
      <c r="M51924" s="24"/>
      <c r="P51924" s="10"/>
      <c r="R51924" s="10"/>
      <c r="S51924" s="10"/>
      <c r="T51924" s="10"/>
    </row>
    <row r="51925" spans="1:20" ht="16" x14ac:dyDescent="0.2">
      <c r="A51925" s="24"/>
      <c r="B51925" s="24"/>
      <c r="C51925" s="24"/>
      <c r="D51925" s="24"/>
      <c r="E51925" s="24"/>
      <c r="F51925" s="24"/>
      <c r="G51925" s="24"/>
      <c r="H51925" s="24"/>
      <c r="I51925" s="24"/>
      <c r="J51925" s="24"/>
      <c r="K51925" s="24"/>
      <c r="L51925" s="24"/>
      <c r="M51925" s="24"/>
      <c r="P51925" s="10"/>
      <c r="R51925" s="10"/>
      <c r="S51925" s="10"/>
      <c r="T51925" s="10"/>
    </row>
    <row r="51926" spans="1:20" ht="16" x14ac:dyDescent="0.2">
      <c r="A51926" s="24"/>
      <c r="B51926" s="24"/>
      <c r="C51926" s="24"/>
      <c r="D51926" s="24"/>
      <c r="E51926" s="24"/>
      <c r="F51926" s="24"/>
      <c r="G51926" s="24"/>
      <c r="H51926" s="24"/>
      <c r="I51926" s="24"/>
      <c r="J51926" s="24"/>
      <c r="K51926" s="24"/>
      <c r="L51926" s="24"/>
      <c r="M51926" s="24"/>
      <c r="P51926" s="10"/>
      <c r="R51926" s="10"/>
      <c r="S51926" s="10"/>
      <c r="T51926" s="10"/>
    </row>
    <row r="51927" spans="1:20" ht="16" x14ac:dyDescent="0.2">
      <c r="A51927" s="24"/>
      <c r="B51927" s="24"/>
      <c r="C51927" s="24"/>
      <c r="D51927" s="24"/>
      <c r="E51927" s="24"/>
      <c r="F51927" s="24"/>
      <c r="G51927" s="24"/>
      <c r="H51927" s="24"/>
      <c r="I51927" s="24"/>
      <c r="J51927" s="24"/>
      <c r="K51927" s="24"/>
      <c r="L51927" s="24"/>
      <c r="M51927" s="24"/>
      <c r="P51927" s="10"/>
      <c r="R51927" s="10"/>
      <c r="S51927" s="10"/>
      <c r="T51927" s="10"/>
    </row>
    <row r="51928" spans="1:20" ht="16" x14ac:dyDescent="0.2">
      <c r="A51928" s="24"/>
      <c r="B51928" s="24"/>
      <c r="C51928" s="24"/>
      <c r="D51928" s="24"/>
      <c r="E51928" s="24"/>
      <c r="F51928" s="24"/>
      <c r="G51928" s="24"/>
      <c r="H51928" s="24"/>
      <c r="I51928" s="24"/>
      <c r="J51928" s="24"/>
      <c r="K51928" s="24"/>
      <c r="L51928" s="24"/>
      <c r="M51928" s="24"/>
      <c r="P51928" s="10"/>
      <c r="R51928" s="10"/>
      <c r="S51928" s="10"/>
      <c r="T51928" s="10"/>
    </row>
    <row r="51929" spans="1:20" ht="16" x14ac:dyDescent="0.2">
      <c r="A51929" s="24"/>
      <c r="B51929" s="24"/>
      <c r="C51929" s="24"/>
      <c r="D51929" s="24"/>
      <c r="E51929" s="24"/>
      <c r="F51929" s="24"/>
      <c r="G51929" s="24"/>
      <c r="H51929" s="24"/>
      <c r="I51929" s="24"/>
      <c r="J51929" s="24"/>
      <c r="K51929" s="24"/>
      <c r="L51929" s="24"/>
      <c r="M51929" s="24"/>
      <c r="P51929" s="10"/>
      <c r="R51929" s="10"/>
      <c r="S51929" s="10"/>
      <c r="T51929" s="10"/>
    </row>
    <row r="51930" spans="1:20" ht="16" x14ac:dyDescent="0.2">
      <c r="A51930" s="24"/>
      <c r="B51930" s="24"/>
      <c r="C51930" s="24"/>
      <c r="D51930" s="24"/>
      <c r="E51930" s="24"/>
      <c r="F51930" s="24"/>
      <c r="G51930" s="24"/>
      <c r="H51930" s="24"/>
      <c r="I51930" s="24"/>
      <c r="J51930" s="24"/>
      <c r="K51930" s="24"/>
      <c r="L51930" s="24"/>
      <c r="M51930" s="24"/>
      <c r="P51930" s="10"/>
      <c r="R51930" s="10"/>
      <c r="S51930" s="10"/>
      <c r="T51930" s="10"/>
    </row>
    <row r="51931" spans="1:20" ht="16" x14ac:dyDescent="0.2">
      <c r="A51931" s="24"/>
      <c r="B51931" s="24"/>
      <c r="C51931" s="24"/>
      <c r="D51931" s="24"/>
      <c r="E51931" s="24"/>
      <c r="F51931" s="24"/>
      <c r="G51931" s="24"/>
      <c r="H51931" s="24"/>
      <c r="I51931" s="24"/>
      <c r="J51931" s="24"/>
      <c r="K51931" s="24"/>
      <c r="L51931" s="24"/>
      <c r="M51931" s="24"/>
      <c r="P51931" s="10"/>
      <c r="R51931" s="10"/>
      <c r="S51931" s="10"/>
      <c r="T51931" s="10"/>
    </row>
    <row r="51932" spans="1:20" ht="16" x14ac:dyDescent="0.2">
      <c r="A51932" s="24"/>
      <c r="B51932" s="24"/>
      <c r="C51932" s="24"/>
      <c r="D51932" s="24"/>
      <c r="E51932" s="24"/>
      <c r="F51932" s="24"/>
      <c r="G51932" s="24"/>
      <c r="H51932" s="24"/>
      <c r="I51932" s="24"/>
      <c r="J51932" s="24"/>
      <c r="K51932" s="24"/>
      <c r="L51932" s="24"/>
      <c r="M51932" s="24"/>
      <c r="P51932" s="10"/>
      <c r="R51932" s="10"/>
      <c r="S51932" s="10"/>
      <c r="T51932" s="10"/>
    </row>
    <row r="51933" spans="1:20" ht="16" x14ac:dyDescent="0.2">
      <c r="A51933" s="24"/>
      <c r="B51933" s="24"/>
      <c r="C51933" s="24"/>
      <c r="D51933" s="24"/>
      <c r="E51933" s="24"/>
      <c r="F51933" s="24"/>
      <c r="G51933" s="24"/>
      <c r="H51933" s="24"/>
      <c r="I51933" s="24"/>
      <c r="J51933" s="24"/>
      <c r="K51933" s="24"/>
      <c r="L51933" s="24"/>
      <c r="M51933" s="24"/>
      <c r="P51933" s="10"/>
      <c r="R51933" s="10"/>
      <c r="S51933" s="10"/>
      <c r="T51933" s="10"/>
    </row>
    <row r="51934" spans="1:20" ht="16" x14ac:dyDescent="0.2">
      <c r="A51934" s="24"/>
      <c r="B51934" s="24"/>
      <c r="C51934" s="24"/>
      <c r="D51934" s="24"/>
      <c r="E51934" s="24"/>
      <c r="F51934" s="24"/>
      <c r="G51934" s="24"/>
      <c r="H51934" s="24"/>
      <c r="I51934" s="24"/>
      <c r="J51934" s="24"/>
      <c r="K51934" s="24"/>
      <c r="L51934" s="24"/>
      <c r="M51934" s="24"/>
      <c r="P51934" s="10"/>
      <c r="R51934" s="10"/>
      <c r="S51934" s="10"/>
      <c r="T51934" s="10"/>
    </row>
    <row r="51935" spans="1:20" ht="16" x14ac:dyDescent="0.2">
      <c r="A51935" s="24"/>
      <c r="B51935" s="24"/>
      <c r="C51935" s="24"/>
      <c r="D51935" s="24"/>
      <c r="E51935" s="24"/>
      <c r="F51935" s="24"/>
      <c r="G51935" s="24"/>
      <c r="H51935" s="24"/>
      <c r="I51935" s="24"/>
      <c r="J51935" s="24"/>
      <c r="K51935" s="24"/>
      <c r="L51935" s="24"/>
      <c r="M51935" s="24"/>
      <c r="P51935" s="10"/>
      <c r="R51935" s="10"/>
      <c r="S51935" s="10"/>
      <c r="T51935" s="10"/>
    </row>
    <row r="51936" spans="1:20" ht="16" x14ac:dyDescent="0.2">
      <c r="A51936" s="24"/>
      <c r="B51936" s="24"/>
      <c r="C51936" s="24"/>
      <c r="D51936" s="24"/>
      <c r="E51936" s="24"/>
      <c r="F51936" s="24"/>
      <c r="G51936" s="24"/>
      <c r="H51936" s="24"/>
      <c r="I51936" s="24"/>
      <c r="J51936" s="24"/>
      <c r="K51936" s="24"/>
      <c r="L51936" s="24"/>
      <c r="M51936" s="24"/>
      <c r="P51936" s="10"/>
      <c r="R51936" s="10"/>
      <c r="S51936" s="10"/>
      <c r="T51936" s="10"/>
    </row>
    <row r="51937" spans="1:20" ht="16" x14ac:dyDescent="0.2">
      <c r="A51937" s="24"/>
      <c r="B51937" s="24"/>
      <c r="C51937" s="24"/>
      <c r="D51937" s="24"/>
      <c r="E51937" s="24"/>
      <c r="F51937" s="24"/>
      <c r="G51937" s="24"/>
      <c r="H51937" s="24"/>
      <c r="I51937" s="24"/>
      <c r="J51937" s="24"/>
      <c r="K51937" s="24"/>
      <c r="L51937" s="24"/>
      <c r="M51937" s="24"/>
      <c r="P51937" s="10"/>
      <c r="R51937" s="10"/>
      <c r="S51937" s="10"/>
      <c r="T51937" s="10"/>
    </row>
    <row r="51938" spans="1:20" ht="16" x14ac:dyDescent="0.2">
      <c r="A51938" s="24"/>
      <c r="B51938" s="24"/>
      <c r="C51938" s="24"/>
      <c r="D51938" s="24"/>
      <c r="E51938" s="24"/>
      <c r="F51938" s="24"/>
      <c r="G51938" s="24"/>
      <c r="H51938" s="24"/>
      <c r="I51938" s="24"/>
      <c r="J51938" s="24"/>
      <c r="K51938" s="24"/>
      <c r="L51938" s="24"/>
      <c r="M51938" s="24"/>
      <c r="P51938" s="10"/>
      <c r="R51938" s="10"/>
      <c r="S51938" s="10"/>
      <c r="T51938" s="10"/>
    </row>
    <row r="51939" spans="1:20" ht="16" x14ac:dyDescent="0.2">
      <c r="A51939" s="24"/>
      <c r="B51939" s="24"/>
      <c r="C51939" s="24"/>
      <c r="D51939" s="24"/>
      <c r="E51939" s="24"/>
      <c r="F51939" s="24"/>
      <c r="G51939" s="24"/>
      <c r="H51939" s="24"/>
      <c r="I51939" s="24"/>
      <c r="J51939" s="24"/>
      <c r="K51939" s="24"/>
      <c r="L51939" s="24"/>
      <c r="M51939" s="24"/>
      <c r="P51939" s="10"/>
      <c r="R51939" s="10"/>
      <c r="S51939" s="10"/>
      <c r="T51939" s="10"/>
    </row>
    <row r="51940" spans="1:20" ht="16" x14ac:dyDescent="0.2">
      <c r="A51940" s="24"/>
      <c r="B51940" s="24"/>
      <c r="C51940" s="24"/>
      <c r="D51940" s="24"/>
      <c r="E51940" s="24"/>
      <c r="F51940" s="24"/>
      <c r="G51940" s="24"/>
      <c r="H51940" s="24"/>
      <c r="I51940" s="24"/>
      <c r="J51940" s="24"/>
      <c r="K51940" s="24"/>
      <c r="L51940" s="24"/>
      <c r="M51940" s="24"/>
      <c r="P51940" s="10"/>
      <c r="R51940" s="10"/>
      <c r="S51940" s="10"/>
      <c r="T51940" s="10"/>
    </row>
    <row r="51941" spans="1:20" ht="16" x14ac:dyDescent="0.2">
      <c r="A51941" s="24"/>
      <c r="B51941" s="24"/>
      <c r="C51941" s="24"/>
      <c r="D51941" s="24"/>
      <c r="E51941" s="24"/>
      <c r="F51941" s="24"/>
      <c r="G51941" s="24"/>
      <c r="H51941" s="24"/>
      <c r="I51941" s="24"/>
      <c r="J51941" s="24"/>
      <c r="K51941" s="24"/>
      <c r="L51941" s="24"/>
      <c r="M51941" s="24"/>
      <c r="P51941" s="10"/>
      <c r="R51941" s="10"/>
      <c r="S51941" s="10"/>
      <c r="T51941" s="10"/>
    </row>
    <row r="51942" spans="1:20" ht="16" x14ac:dyDescent="0.2">
      <c r="A51942" s="24"/>
      <c r="B51942" s="24"/>
      <c r="C51942" s="24"/>
      <c r="D51942" s="24"/>
      <c r="E51942" s="24"/>
      <c r="F51942" s="24"/>
      <c r="G51942" s="24"/>
      <c r="H51942" s="24"/>
      <c r="I51942" s="24"/>
      <c r="J51942" s="24"/>
      <c r="K51942" s="24"/>
      <c r="L51942" s="24"/>
      <c r="M51942" s="24"/>
      <c r="P51942" s="10"/>
      <c r="R51942" s="10"/>
      <c r="S51942" s="10"/>
      <c r="T51942" s="10"/>
    </row>
    <row r="51943" spans="1:20" ht="16" x14ac:dyDescent="0.2">
      <c r="A51943" s="24"/>
      <c r="B51943" s="24"/>
      <c r="C51943" s="24"/>
      <c r="D51943" s="24"/>
      <c r="E51943" s="24"/>
      <c r="F51943" s="24"/>
      <c r="G51943" s="24"/>
      <c r="H51943" s="24"/>
      <c r="I51943" s="24"/>
      <c r="J51943" s="24"/>
      <c r="K51943" s="24"/>
      <c r="L51943" s="24"/>
      <c r="M51943" s="24"/>
      <c r="P51943" s="10"/>
      <c r="R51943" s="10"/>
      <c r="S51943" s="10"/>
      <c r="T51943" s="10"/>
    </row>
    <row r="51944" spans="1:20" ht="16" x14ac:dyDescent="0.2">
      <c r="A51944" s="24"/>
      <c r="B51944" s="24"/>
      <c r="C51944" s="24"/>
      <c r="D51944" s="24"/>
      <c r="E51944" s="24"/>
      <c r="F51944" s="24"/>
      <c r="G51944" s="24"/>
      <c r="H51944" s="24"/>
      <c r="I51944" s="24"/>
      <c r="J51944" s="24"/>
      <c r="K51944" s="24"/>
      <c r="L51944" s="24"/>
      <c r="M51944" s="24"/>
      <c r="P51944" s="10"/>
      <c r="R51944" s="10"/>
      <c r="S51944" s="10"/>
      <c r="T51944" s="10"/>
    </row>
    <row r="51945" spans="1:20" ht="16" x14ac:dyDescent="0.2">
      <c r="A51945" s="24"/>
      <c r="B51945" s="24"/>
      <c r="C51945" s="24"/>
      <c r="D51945" s="24"/>
      <c r="E51945" s="24"/>
      <c r="F51945" s="24"/>
      <c r="G51945" s="24"/>
      <c r="H51945" s="24"/>
      <c r="I51945" s="24"/>
      <c r="J51945" s="24"/>
      <c r="K51945" s="24"/>
      <c r="L51945" s="24"/>
      <c r="M51945" s="24"/>
      <c r="P51945" s="10"/>
      <c r="R51945" s="10"/>
      <c r="S51945" s="10"/>
      <c r="T51945" s="10"/>
    </row>
    <row r="51946" spans="1:20" ht="16" x14ac:dyDescent="0.2">
      <c r="A51946" s="24"/>
      <c r="B51946" s="24"/>
      <c r="C51946" s="24"/>
      <c r="D51946" s="24"/>
      <c r="E51946" s="24"/>
      <c r="F51946" s="24"/>
      <c r="G51946" s="24"/>
      <c r="H51946" s="24"/>
      <c r="I51946" s="24"/>
      <c r="J51946" s="24"/>
      <c r="K51946" s="24"/>
      <c r="L51946" s="24"/>
      <c r="M51946" s="24"/>
      <c r="P51946" s="10"/>
      <c r="R51946" s="10"/>
      <c r="S51946" s="10"/>
      <c r="T51946" s="10"/>
    </row>
    <row r="51947" spans="1:20" ht="16" x14ac:dyDescent="0.2">
      <c r="A51947" s="24"/>
      <c r="B51947" s="24"/>
      <c r="C51947" s="24"/>
      <c r="D51947" s="24"/>
      <c r="E51947" s="24"/>
      <c r="F51947" s="24"/>
      <c r="G51947" s="24"/>
      <c r="H51947" s="24"/>
      <c r="I51947" s="24"/>
      <c r="J51947" s="24"/>
      <c r="K51947" s="24"/>
      <c r="L51947" s="24"/>
      <c r="M51947" s="24"/>
      <c r="P51947" s="10"/>
      <c r="R51947" s="10"/>
      <c r="S51947" s="10"/>
      <c r="T51947" s="10"/>
    </row>
    <row r="51948" spans="1:20" ht="16" x14ac:dyDescent="0.2">
      <c r="A51948" s="24"/>
      <c r="B51948" s="24"/>
      <c r="C51948" s="24"/>
      <c r="D51948" s="24"/>
      <c r="E51948" s="24"/>
      <c r="F51948" s="24"/>
      <c r="G51948" s="24"/>
      <c r="H51948" s="24"/>
      <c r="I51948" s="24"/>
      <c r="J51948" s="24"/>
      <c r="K51948" s="24"/>
      <c r="L51948" s="24"/>
      <c r="M51948" s="24"/>
      <c r="P51948" s="10"/>
      <c r="R51948" s="10"/>
      <c r="S51948" s="10"/>
      <c r="T51948" s="10"/>
    </row>
    <row r="51949" spans="1:20" ht="16" x14ac:dyDescent="0.2">
      <c r="A51949" s="24"/>
      <c r="B51949" s="24"/>
      <c r="C51949" s="24"/>
      <c r="D51949" s="24"/>
      <c r="E51949" s="24"/>
      <c r="F51949" s="24"/>
      <c r="G51949" s="24"/>
      <c r="H51949" s="24"/>
      <c r="I51949" s="24"/>
      <c r="J51949" s="24"/>
      <c r="K51949" s="24"/>
      <c r="L51949" s="24"/>
      <c r="M51949" s="24"/>
      <c r="P51949" s="10"/>
      <c r="R51949" s="10"/>
      <c r="S51949" s="10"/>
      <c r="T51949" s="10"/>
    </row>
    <row r="51950" spans="1:20" ht="16" x14ac:dyDescent="0.2">
      <c r="A51950" s="24"/>
      <c r="B51950" s="24"/>
      <c r="C51950" s="24"/>
      <c r="D51950" s="24"/>
      <c r="E51950" s="24"/>
      <c r="F51950" s="24"/>
      <c r="G51950" s="24"/>
      <c r="H51950" s="24"/>
      <c r="I51950" s="24"/>
      <c r="J51950" s="24"/>
      <c r="K51950" s="24"/>
      <c r="L51950" s="24"/>
      <c r="M51950" s="24"/>
      <c r="P51950" s="10"/>
      <c r="R51950" s="10"/>
      <c r="S51950" s="10"/>
      <c r="T51950" s="10"/>
    </row>
    <row r="51951" spans="1:20" ht="16" x14ac:dyDescent="0.2">
      <c r="A51951" s="24"/>
      <c r="B51951" s="24"/>
      <c r="C51951" s="24"/>
      <c r="D51951" s="24"/>
      <c r="E51951" s="24"/>
      <c r="F51951" s="24"/>
      <c r="G51951" s="24"/>
      <c r="H51951" s="24"/>
      <c r="I51951" s="24"/>
      <c r="J51951" s="24"/>
      <c r="K51951" s="24"/>
      <c r="L51951" s="24"/>
      <c r="M51951" s="24"/>
      <c r="P51951" s="10"/>
      <c r="R51951" s="10"/>
      <c r="S51951" s="10"/>
      <c r="T51951" s="10"/>
    </row>
    <row r="51952" spans="1:20" ht="16" x14ac:dyDescent="0.2">
      <c r="A51952" s="24"/>
      <c r="B51952" s="24"/>
      <c r="C51952" s="24"/>
      <c r="D51952" s="24"/>
      <c r="E51952" s="24"/>
      <c r="F51952" s="24"/>
      <c r="G51952" s="24"/>
      <c r="H51952" s="24"/>
      <c r="I51952" s="24"/>
      <c r="J51952" s="24"/>
      <c r="K51952" s="24"/>
      <c r="L51952" s="24"/>
      <c r="M51952" s="24"/>
      <c r="P51952" s="10"/>
      <c r="R51952" s="10"/>
      <c r="S51952" s="10"/>
      <c r="T51952" s="10"/>
    </row>
    <row r="51953" spans="1:20" ht="16" x14ac:dyDescent="0.2">
      <c r="A51953" s="24"/>
      <c r="B51953" s="24"/>
      <c r="C51953" s="24"/>
      <c r="D51953" s="24"/>
      <c r="E51953" s="24"/>
      <c r="F51953" s="24"/>
      <c r="G51953" s="24"/>
      <c r="H51953" s="24"/>
      <c r="I51953" s="24"/>
      <c r="J51953" s="24"/>
      <c r="K51953" s="24"/>
      <c r="L51953" s="24"/>
      <c r="M51953" s="24"/>
      <c r="P51953" s="10"/>
      <c r="R51953" s="10"/>
      <c r="S51953" s="10"/>
      <c r="T51953" s="10"/>
    </row>
    <row r="51954" spans="1:20" ht="16" x14ac:dyDescent="0.2">
      <c r="A51954" s="24"/>
      <c r="B51954" s="24"/>
      <c r="C51954" s="24"/>
      <c r="D51954" s="24"/>
      <c r="E51954" s="24"/>
      <c r="F51954" s="24"/>
      <c r="G51954" s="24"/>
      <c r="H51954" s="24"/>
      <c r="I51954" s="24"/>
      <c r="J51954" s="24"/>
      <c r="K51954" s="24"/>
      <c r="L51954" s="24"/>
      <c r="M51954" s="24"/>
      <c r="P51954" s="10"/>
      <c r="R51954" s="10"/>
      <c r="S51954" s="10"/>
      <c r="T51954" s="10"/>
    </row>
    <row r="51955" spans="1:20" ht="16" x14ac:dyDescent="0.2">
      <c r="A51955" s="24"/>
      <c r="B51955" s="24"/>
      <c r="C51955" s="24"/>
      <c r="D51955" s="24"/>
      <c r="E51955" s="24"/>
      <c r="F51955" s="24"/>
      <c r="G51955" s="24"/>
      <c r="H51955" s="24"/>
      <c r="I51955" s="24"/>
      <c r="J51955" s="24"/>
      <c r="K51955" s="24"/>
      <c r="L51955" s="24"/>
      <c r="M51955" s="24"/>
      <c r="P51955" s="10"/>
      <c r="R51955" s="10"/>
      <c r="S51955" s="10"/>
      <c r="T51955" s="10"/>
    </row>
    <row r="51956" spans="1:20" ht="16" x14ac:dyDescent="0.2">
      <c r="A51956" s="24"/>
      <c r="B51956" s="24"/>
      <c r="C51956" s="24"/>
      <c r="D51956" s="24"/>
      <c r="E51956" s="24"/>
      <c r="F51956" s="24"/>
      <c r="G51956" s="24"/>
      <c r="H51956" s="24"/>
      <c r="I51956" s="24"/>
      <c r="J51956" s="24"/>
      <c r="K51956" s="24"/>
      <c r="L51956" s="24"/>
      <c r="M51956" s="24"/>
      <c r="P51956" s="10"/>
      <c r="R51956" s="10"/>
      <c r="S51956" s="10"/>
      <c r="T51956" s="10"/>
    </row>
    <row r="51957" spans="1:20" ht="16" x14ac:dyDescent="0.2">
      <c r="A51957" s="24"/>
      <c r="B51957" s="24"/>
      <c r="C51957" s="24"/>
      <c r="D51957" s="24"/>
      <c r="E51957" s="24"/>
      <c r="F51957" s="24"/>
      <c r="G51957" s="24"/>
      <c r="H51957" s="24"/>
      <c r="I51957" s="24"/>
      <c r="J51957" s="24"/>
      <c r="K51957" s="24"/>
      <c r="L51957" s="24"/>
      <c r="M51957" s="24"/>
      <c r="P51957" s="10"/>
      <c r="R51957" s="10"/>
      <c r="S51957" s="10"/>
      <c r="T51957" s="10"/>
    </row>
    <row r="51958" spans="1:20" ht="16" x14ac:dyDescent="0.2">
      <c r="A51958" s="24"/>
      <c r="B51958" s="24"/>
      <c r="C51958" s="24"/>
      <c r="D51958" s="24"/>
      <c r="E51958" s="24"/>
      <c r="F51958" s="24"/>
      <c r="G51958" s="24"/>
      <c r="H51958" s="24"/>
      <c r="I51958" s="24"/>
      <c r="J51958" s="24"/>
      <c r="K51958" s="24"/>
      <c r="L51958" s="24"/>
      <c r="M51958" s="24"/>
      <c r="P51958" s="10"/>
      <c r="R51958" s="10"/>
      <c r="S51958" s="10"/>
      <c r="T51958" s="10"/>
    </row>
    <row r="51959" spans="1:20" ht="16" x14ac:dyDescent="0.2">
      <c r="A51959" s="24"/>
      <c r="B51959" s="24"/>
      <c r="C51959" s="24"/>
      <c r="D51959" s="24"/>
      <c r="E51959" s="24"/>
      <c r="F51959" s="24"/>
      <c r="G51959" s="24"/>
      <c r="H51959" s="24"/>
      <c r="I51959" s="24"/>
      <c r="J51959" s="24"/>
      <c r="K51959" s="24"/>
      <c r="L51959" s="24"/>
      <c r="M51959" s="24"/>
      <c r="P51959" s="10"/>
      <c r="R51959" s="10"/>
      <c r="S51959" s="10"/>
      <c r="T51959" s="10"/>
    </row>
    <row r="51960" spans="1:20" ht="16" x14ac:dyDescent="0.2">
      <c r="A51960" s="24"/>
      <c r="B51960" s="24"/>
      <c r="C51960" s="24"/>
      <c r="D51960" s="24"/>
      <c r="E51960" s="24"/>
      <c r="F51960" s="24"/>
      <c r="G51960" s="24"/>
      <c r="H51960" s="24"/>
      <c r="I51960" s="24"/>
      <c r="J51960" s="24"/>
      <c r="K51960" s="24"/>
      <c r="L51960" s="24"/>
      <c r="M51960" s="24"/>
      <c r="P51960" s="10"/>
      <c r="R51960" s="10"/>
      <c r="S51960" s="10"/>
      <c r="T51960" s="10"/>
    </row>
    <row r="51961" spans="1:20" ht="16" x14ac:dyDescent="0.2">
      <c r="A51961" s="24"/>
      <c r="B51961" s="24"/>
      <c r="C51961" s="24"/>
      <c r="D51961" s="24"/>
      <c r="E51961" s="24"/>
      <c r="F51961" s="24"/>
      <c r="G51961" s="24"/>
      <c r="H51961" s="24"/>
      <c r="I51961" s="24"/>
      <c r="J51961" s="24"/>
      <c r="K51961" s="24"/>
      <c r="L51961" s="24"/>
      <c r="M51961" s="24"/>
      <c r="P51961" s="10"/>
      <c r="R51961" s="10"/>
      <c r="S51961" s="10"/>
      <c r="T51961" s="10"/>
    </row>
    <row r="51962" spans="1:20" ht="16" x14ac:dyDescent="0.2">
      <c r="A51962" s="24"/>
      <c r="B51962" s="24"/>
      <c r="C51962" s="24"/>
      <c r="D51962" s="24"/>
      <c r="E51962" s="24"/>
      <c r="F51962" s="24"/>
      <c r="G51962" s="24"/>
      <c r="H51962" s="24"/>
      <c r="I51962" s="24"/>
      <c r="J51962" s="24"/>
      <c r="K51962" s="24"/>
      <c r="L51962" s="24"/>
      <c r="M51962" s="24"/>
      <c r="P51962" s="10"/>
      <c r="R51962" s="10"/>
      <c r="S51962" s="10"/>
      <c r="T51962" s="10"/>
    </row>
    <row r="51963" spans="1:20" ht="16" x14ac:dyDescent="0.2">
      <c r="A51963" s="24"/>
      <c r="B51963" s="24"/>
      <c r="C51963" s="24"/>
      <c r="D51963" s="24"/>
      <c r="E51963" s="24"/>
      <c r="F51963" s="24"/>
      <c r="G51963" s="24"/>
      <c r="H51963" s="24"/>
      <c r="I51963" s="24"/>
      <c r="J51963" s="24"/>
      <c r="K51963" s="24"/>
      <c r="L51963" s="24"/>
      <c r="M51963" s="24"/>
      <c r="P51963" s="10"/>
      <c r="R51963" s="10"/>
      <c r="S51963" s="10"/>
      <c r="T51963" s="10"/>
    </row>
    <row r="51964" spans="1:20" ht="16" x14ac:dyDescent="0.2">
      <c r="A51964" s="24"/>
      <c r="B51964" s="24"/>
      <c r="C51964" s="24"/>
      <c r="D51964" s="24"/>
      <c r="E51964" s="24"/>
      <c r="F51964" s="24"/>
      <c r="G51964" s="24"/>
      <c r="H51964" s="24"/>
      <c r="I51964" s="24"/>
      <c r="J51964" s="24"/>
      <c r="K51964" s="24"/>
      <c r="L51964" s="24"/>
      <c r="M51964" s="24"/>
      <c r="P51964" s="10"/>
      <c r="R51964" s="10"/>
      <c r="S51964" s="10"/>
      <c r="T51964" s="10"/>
    </row>
    <row r="51965" spans="1:20" ht="16" x14ac:dyDescent="0.2">
      <c r="A51965" s="24"/>
      <c r="B51965" s="24"/>
      <c r="C51965" s="24"/>
      <c r="D51965" s="24"/>
      <c r="E51965" s="24"/>
      <c r="F51965" s="24"/>
      <c r="G51965" s="24"/>
      <c r="H51965" s="24"/>
      <c r="I51965" s="24"/>
      <c r="J51965" s="24"/>
      <c r="K51965" s="24"/>
      <c r="L51965" s="24"/>
      <c r="M51965" s="24"/>
      <c r="P51965" s="10"/>
      <c r="R51965" s="10"/>
      <c r="S51965" s="10"/>
      <c r="T51965" s="10"/>
    </row>
    <row r="51966" spans="1:20" ht="16" x14ac:dyDescent="0.2">
      <c r="A51966" s="24"/>
      <c r="B51966" s="24"/>
      <c r="C51966" s="24"/>
      <c r="D51966" s="24"/>
      <c r="E51966" s="24"/>
      <c r="F51966" s="24"/>
      <c r="G51966" s="24"/>
      <c r="H51966" s="24"/>
      <c r="I51966" s="24"/>
      <c r="J51966" s="24"/>
      <c r="K51966" s="24"/>
      <c r="L51966" s="24"/>
      <c r="M51966" s="24"/>
      <c r="P51966" s="10"/>
      <c r="R51966" s="10"/>
      <c r="S51966" s="10"/>
      <c r="T51966" s="10"/>
    </row>
    <row r="51967" spans="1:20" ht="16" x14ac:dyDescent="0.2">
      <c r="A51967" s="24"/>
      <c r="B51967" s="24"/>
      <c r="C51967" s="24"/>
      <c r="D51967" s="24"/>
      <c r="E51967" s="24"/>
      <c r="F51967" s="24"/>
      <c r="G51967" s="24"/>
      <c r="H51967" s="24"/>
      <c r="I51967" s="24"/>
      <c r="J51967" s="24"/>
      <c r="K51967" s="24"/>
      <c r="L51967" s="24"/>
      <c r="M51967" s="24"/>
      <c r="P51967" s="10"/>
      <c r="R51967" s="10"/>
      <c r="S51967" s="10"/>
      <c r="T51967" s="10"/>
    </row>
    <row r="51968" spans="1:20" ht="16" x14ac:dyDescent="0.2">
      <c r="A51968" s="24"/>
      <c r="B51968" s="24"/>
      <c r="C51968" s="24"/>
      <c r="D51968" s="24"/>
      <c r="E51968" s="24"/>
      <c r="F51968" s="24"/>
      <c r="G51968" s="24"/>
      <c r="H51968" s="24"/>
      <c r="I51968" s="24"/>
      <c r="J51968" s="24"/>
      <c r="K51968" s="24"/>
      <c r="L51968" s="24"/>
      <c r="M51968" s="24"/>
      <c r="P51968" s="10"/>
      <c r="R51968" s="10"/>
      <c r="S51968" s="10"/>
      <c r="T51968" s="10"/>
    </row>
    <row r="51969" spans="1:20" ht="16" x14ac:dyDescent="0.2">
      <c r="A51969" s="24"/>
      <c r="B51969" s="24"/>
      <c r="C51969" s="24"/>
      <c r="D51969" s="24"/>
      <c r="E51969" s="24"/>
      <c r="F51969" s="24"/>
      <c r="G51969" s="24"/>
      <c r="H51969" s="24"/>
      <c r="I51969" s="24"/>
      <c r="J51969" s="24"/>
      <c r="K51969" s="24"/>
      <c r="L51969" s="24"/>
      <c r="M51969" s="24"/>
      <c r="P51969" s="10"/>
      <c r="R51969" s="10"/>
      <c r="S51969" s="10"/>
      <c r="T51969" s="10"/>
    </row>
    <row r="51970" spans="1:20" ht="16" x14ac:dyDescent="0.2">
      <c r="A51970" s="24"/>
      <c r="B51970" s="24"/>
      <c r="C51970" s="24"/>
      <c r="D51970" s="24"/>
      <c r="E51970" s="24"/>
      <c r="F51970" s="24"/>
      <c r="G51970" s="24"/>
      <c r="H51970" s="24"/>
      <c r="I51970" s="24"/>
      <c r="J51970" s="24"/>
      <c r="K51970" s="24"/>
      <c r="L51970" s="24"/>
      <c r="M51970" s="24"/>
      <c r="P51970" s="10"/>
      <c r="R51970" s="10"/>
      <c r="S51970" s="10"/>
      <c r="T51970" s="10"/>
    </row>
    <row r="51971" spans="1:20" ht="16" x14ac:dyDescent="0.2">
      <c r="A51971" s="24"/>
      <c r="B51971" s="24"/>
      <c r="C51971" s="24"/>
      <c r="D51971" s="24"/>
      <c r="E51971" s="24"/>
      <c r="F51971" s="24"/>
      <c r="G51971" s="24"/>
      <c r="H51971" s="24"/>
      <c r="I51971" s="24"/>
      <c r="J51971" s="24"/>
      <c r="K51971" s="24"/>
      <c r="L51971" s="24"/>
      <c r="M51971" s="24"/>
      <c r="P51971" s="10"/>
      <c r="R51971" s="10"/>
      <c r="S51971" s="10"/>
      <c r="T51971" s="10"/>
    </row>
    <row r="51972" spans="1:20" ht="16" x14ac:dyDescent="0.2">
      <c r="A51972" s="24"/>
      <c r="B51972" s="24"/>
      <c r="C51972" s="24"/>
      <c r="D51972" s="24"/>
      <c r="E51972" s="24"/>
      <c r="F51972" s="24"/>
      <c r="G51972" s="24"/>
      <c r="H51972" s="24"/>
      <c r="I51972" s="24"/>
      <c r="J51972" s="24"/>
      <c r="K51972" s="24"/>
      <c r="L51972" s="24"/>
      <c r="M51972" s="24"/>
      <c r="P51972" s="10"/>
      <c r="R51972" s="10"/>
      <c r="S51972" s="10"/>
      <c r="T51972" s="10"/>
    </row>
    <row r="51973" spans="1:20" ht="16" x14ac:dyDescent="0.2">
      <c r="A51973" s="24"/>
      <c r="B51973" s="24"/>
      <c r="C51973" s="24"/>
      <c r="D51973" s="24"/>
      <c r="E51973" s="24"/>
      <c r="F51973" s="24"/>
      <c r="G51973" s="24"/>
      <c r="H51973" s="24"/>
      <c r="I51973" s="24"/>
      <c r="J51973" s="24"/>
      <c r="K51973" s="24"/>
      <c r="L51973" s="24"/>
      <c r="M51973" s="24"/>
      <c r="P51973" s="10"/>
      <c r="R51973" s="10"/>
      <c r="S51973" s="10"/>
      <c r="T51973" s="10"/>
    </row>
    <row r="51974" spans="1:20" ht="16" x14ac:dyDescent="0.2">
      <c r="A51974" s="24"/>
      <c r="B51974" s="24"/>
      <c r="C51974" s="24"/>
      <c r="D51974" s="24"/>
      <c r="E51974" s="24"/>
      <c r="F51974" s="24"/>
      <c r="G51974" s="24"/>
      <c r="H51974" s="24"/>
      <c r="I51974" s="24"/>
      <c r="J51974" s="24"/>
      <c r="K51974" s="24"/>
      <c r="L51974" s="24"/>
      <c r="M51974" s="24"/>
      <c r="P51974" s="10"/>
      <c r="R51974" s="10"/>
      <c r="S51974" s="10"/>
      <c r="T51974" s="10"/>
    </row>
    <row r="51975" spans="1:20" ht="16" x14ac:dyDescent="0.2">
      <c r="A51975" s="24"/>
      <c r="B51975" s="24"/>
      <c r="C51975" s="24"/>
      <c r="D51975" s="24"/>
      <c r="E51975" s="24"/>
      <c r="F51975" s="24"/>
      <c r="G51975" s="24"/>
      <c r="H51975" s="24"/>
      <c r="I51975" s="24"/>
      <c r="J51975" s="24"/>
      <c r="K51975" s="24"/>
      <c r="L51975" s="24"/>
      <c r="M51975" s="24"/>
      <c r="P51975" s="10"/>
      <c r="R51975" s="10"/>
      <c r="S51975" s="10"/>
      <c r="T51975" s="10"/>
    </row>
    <row r="51976" spans="1:20" ht="16" x14ac:dyDescent="0.2">
      <c r="A51976" s="24"/>
      <c r="B51976" s="24"/>
      <c r="C51976" s="24"/>
      <c r="D51976" s="24"/>
      <c r="E51976" s="24"/>
      <c r="F51976" s="24"/>
      <c r="G51976" s="24"/>
      <c r="H51976" s="24"/>
      <c r="I51976" s="24"/>
      <c r="J51976" s="24"/>
      <c r="K51976" s="24"/>
      <c r="L51976" s="24"/>
      <c r="M51976" s="24"/>
      <c r="P51976" s="10"/>
      <c r="R51976" s="10"/>
      <c r="S51976" s="10"/>
      <c r="T51976" s="10"/>
    </row>
    <row r="51977" spans="1:20" ht="16" x14ac:dyDescent="0.2">
      <c r="A51977" s="24"/>
      <c r="B51977" s="24"/>
      <c r="C51977" s="24"/>
      <c r="D51977" s="24"/>
      <c r="E51977" s="24"/>
      <c r="F51977" s="24"/>
      <c r="G51977" s="24"/>
      <c r="H51977" s="24"/>
      <c r="I51977" s="24"/>
      <c r="J51977" s="24"/>
      <c r="K51977" s="24"/>
      <c r="L51977" s="24"/>
      <c r="M51977" s="24"/>
      <c r="P51977" s="10"/>
      <c r="R51977" s="10"/>
      <c r="S51977" s="10"/>
      <c r="T51977" s="10"/>
    </row>
    <row r="51978" spans="1:20" ht="16" x14ac:dyDescent="0.2">
      <c r="A51978" s="24"/>
      <c r="B51978" s="24"/>
      <c r="C51978" s="24"/>
      <c r="D51978" s="24"/>
      <c r="E51978" s="24"/>
      <c r="F51978" s="24"/>
      <c r="G51978" s="24"/>
      <c r="H51978" s="24"/>
      <c r="I51978" s="24"/>
      <c r="J51978" s="24"/>
      <c r="K51978" s="24"/>
      <c r="L51978" s="24"/>
      <c r="M51978" s="24"/>
      <c r="P51978" s="10"/>
      <c r="R51978" s="10"/>
      <c r="S51978" s="10"/>
      <c r="T51978" s="10"/>
    </row>
    <row r="51979" spans="1:20" ht="16" x14ac:dyDescent="0.2">
      <c r="A51979" s="24"/>
      <c r="B51979" s="24"/>
      <c r="C51979" s="24"/>
      <c r="D51979" s="24"/>
      <c r="E51979" s="24"/>
      <c r="F51979" s="24"/>
      <c r="G51979" s="24"/>
      <c r="H51979" s="24"/>
      <c r="I51979" s="24"/>
      <c r="J51979" s="24"/>
      <c r="K51979" s="24"/>
      <c r="L51979" s="24"/>
      <c r="M51979" s="24"/>
      <c r="P51979" s="10"/>
      <c r="R51979" s="10"/>
      <c r="S51979" s="10"/>
      <c r="T51979" s="10"/>
    </row>
    <row r="51980" spans="1:20" ht="16" x14ac:dyDescent="0.2">
      <c r="A51980" s="24"/>
      <c r="B51980" s="24"/>
      <c r="C51980" s="24"/>
      <c r="D51980" s="24"/>
      <c r="E51980" s="24"/>
      <c r="F51980" s="24"/>
      <c r="G51980" s="24"/>
      <c r="H51980" s="24"/>
      <c r="I51980" s="24"/>
      <c r="J51980" s="24"/>
      <c r="K51980" s="24"/>
      <c r="L51980" s="24"/>
      <c r="M51980" s="24"/>
      <c r="P51980" s="10"/>
      <c r="R51980" s="10"/>
      <c r="S51980" s="10"/>
      <c r="T51980" s="10"/>
    </row>
    <row r="51981" spans="1:20" ht="16" x14ac:dyDescent="0.2">
      <c r="A51981" s="24"/>
      <c r="B51981" s="24"/>
      <c r="C51981" s="24"/>
      <c r="D51981" s="24"/>
      <c r="E51981" s="24"/>
      <c r="F51981" s="24"/>
      <c r="G51981" s="24"/>
      <c r="H51981" s="24"/>
      <c r="I51981" s="24"/>
      <c r="J51981" s="24"/>
      <c r="K51981" s="24"/>
      <c r="L51981" s="24"/>
      <c r="M51981" s="24"/>
      <c r="P51981" s="10"/>
      <c r="R51981" s="10"/>
      <c r="S51981" s="10"/>
      <c r="T51981" s="10"/>
    </row>
    <row r="51982" spans="1:20" ht="16" x14ac:dyDescent="0.2">
      <c r="A51982" s="24"/>
      <c r="B51982" s="24"/>
      <c r="C51982" s="24"/>
      <c r="D51982" s="24"/>
      <c r="E51982" s="24"/>
      <c r="F51982" s="24"/>
      <c r="G51982" s="24"/>
      <c r="H51982" s="24"/>
      <c r="I51982" s="24"/>
      <c r="J51982" s="24"/>
      <c r="K51982" s="24"/>
      <c r="L51982" s="24"/>
      <c r="M51982" s="24"/>
      <c r="P51982" s="10"/>
      <c r="R51982" s="10"/>
      <c r="S51982" s="10"/>
      <c r="T51982" s="10"/>
    </row>
    <row r="51983" spans="1:20" ht="16" x14ac:dyDescent="0.2">
      <c r="A51983" s="24"/>
      <c r="B51983" s="24"/>
      <c r="C51983" s="24"/>
      <c r="D51983" s="24"/>
      <c r="E51983" s="24"/>
      <c r="F51983" s="24"/>
      <c r="G51983" s="24"/>
      <c r="H51983" s="24"/>
      <c r="I51983" s="24"/>
      <c r="J51983" s="24"/>
      <c r="K51983" s="24"/>
      <c r="L51983" s="24"/>
      <c r="M51983" s="24"/>
      <c r="P51983" s="10"/>
      <c r="R51983" s="10"/>
      <c r="S51983" s="10"/>
      <c r="T51983" s="10"/>
    </row>
    <row r="51984" spans="1:20" ht="16" x14ac:dyDescent="0.2">
      <c r="A51984" s="24"/>
      <c r="B51984" s="24"/>
      <c r="C51984" s="24"/>
      <c r="D51984" s="24"/>
      <c r="E51984" s="24"/>
      <c r="F51984" s="24"/>
      <c r="G51984" s="24"/>
      <c r="H51984" s="24"/>
      <c r="I51984" s="24"/>
      <c r="J51984" s="24"/>
      <c r="K51984" s="24"/>
      <c r="L51984" s="24"/>
      <c r="M51984" s="24"/>
      <c r="P51984" s="10"/>
      <c r="R51984" s="10"/>
      <c r="S51984" s="10"/>
      <c r="T51984" s="10"/>
    </row>
    <row r="51985" spans="1:20" ht="16" x14ac:dyDescent="0.2">
      <c r="A51985" s="24"/>
      <c r="B51985" s="24"/>
      <c r="C51985" s="24"/>
      <c r="D51985" s="24"/>
      <c r="E51985" s="24"/>
      <c r="F51985" s="24"/>
      <c r="G51985" s="24"/>
      <c r="H51985" s="24"/>
      <c r="I51985" s="24"/>
      <c r="J51985" s="24"/>
      <c r="K51985" s="24"/>
      <c r="L51985" s="24"/>
      <c r="M51985" s="24"/>
      <c r="P51985" s="10"/>
      <c r="R51985" s="10"/>
      <c r="S51985" s="10"/>
      <c r="T51985" s="10"/>
    </row>
    <row r="51986" spans="1:20" ht="16" x14ac:dyDescent="0.2">
      <c r="A51986" s="24"/>
      <c r="B51986" s="24"/>
      <c r="C51986" s="24"/>
      <c r="D51986" s="24"/>
      <c r="E51986" s="24"/>
      <c r="F51986" s="24"/>
      <c r="G51986" s="24"/>
      <c r="H51986" s="24"/>
      <c r="I51986" s="24"/>
      <c r="J51986" s="24"/>
      <c r="K51986" s="24"/>
      <c r="L51986" s="24"/>
      <c r="M51986" s="24"/>
      <c r="P51986" s="10"/>
      <c r="R51986" s="10"/>
      <c r="S51986" s="10"/>
      <c r="T51986" s="10"/>
    </row>
    <row r="51987" spans="1:20" ht="16" x14ac:dyDescent="0.2">
      <c r="A51987" s="24"/>
      <c r="B51987" s="24"/>
      <c r="C51987" s="24"/>
      <c r="D51987" s="24"/>
      <c r="E51987" s="24"/>
      <c r="F51987" s="24"/>
      <c r="G51987" s="24"/>
      <c r="H51987" s="24"/>
      <c r="I51987" s="24"/>
      <c r="J51987" s="24"/>
      <c r="K51987" s="24"/>
      <c r="L51987" s="24"/>
      <c r="M51987" s="24"/>
      <c r="P51987" s="10"/>
      <c r="R51987" s="10"/>
      <c r="S51987" s="10"/>
      <c r="T51987" s="10"/>
    </row>
    <row r="51988" spans="1:20" ht="16" x14ac:dyDescent="0.2">
      <c r="A51988" s="24"/>
      <c r="B51988" s="24"/>
      <c r="C51988" s="24"/>
      <c r="D51988" s="24"/>
      <c r="E51988" s="24"/>
      <c r="F51988" s="24"/>
      <c r="G51988" s="24"/>
      <c r="H51988" s="24"/>
      <c r="I51988" s="24"/>
      <c r="J51988" s="24"/>
      <c r="K51988" s="24"/>
      <c r="L51988" s="24"/>
      <c r="M51988" s="24"/>
      <c r="P51988" s="10"/>
      <c r="R51988" s="10"/>
      <c r="S51988" s="10"/>
      <c r="T51988" s="10"/>
    </row>
    <row r="51989" spans="1:20" ht="16" x14ac:dyDescent="0.2">
      <c r="A51989" s="24"/>
      <c r="B51989" s="24"/>
      <c r="C51989" s="24"/>
      <c r="D51989" s="24"/>
      <c r="E51989" s="24"/>
      <c r="F51989" s="24"/>
      <c r="G51989" s="24"/>
      <c r="H51989" s="24"/>
      <c r="I51989" s="24"/>
      <c r="J51989" s="24"/>
      <c r="K51989" s="24"/>
      <c r="L51989" s="24"/>
      <c r="M51989" s="24"/>
      <c r="P51989" s="10"/>
      <c r="R51989" s="10"/>
      <c r="S51989" s="10"/>
      <c r="T51989" s="10"/>
    </row>
    <row r="51990" spans="1:20" ht="16" x14ac:dyDescent="0.2">
      <c r="A51990" s="24"/>
      <c r="B51990" s="24"/>
      <c r="C51990" s="24"/>
      <c r="D51990" s="24"/>
      <c r="E51990" s="24"/>
      <c r="F51990" s="24"/>
      <c r="G51990" s="24"/>
      <c r="H51990" s="24"/>
      <c r="I51990" s="24"/>
      <c r="J51990" s="24"/>
      <c r="K51990" s="24"/>
      <c r="L51990" s="24"/>
      <c r="M51990" s="24"/>
      <c r="P51990" s="10"/>
      <c r="R51990" s="10"/>
      <c r="S51990" s="10"/>
      <c r="T51990" s="10"/>
    </row>
    <row r="51991" spans="1:20" ht="16" x14ac:dyDescent="0.2">
      <c r="A51991" s="24"/>
      <c r="B51991" s="24"/>
      <c r="C51991" s="24"/>
      <c r="D51991" s="24"/>
      <c r="E51991" s="24"/>
      <c r="F51991" s="24"/>
      <c r="G51991" s="24"/>
      <c r="H51991" s="24"/>
      <c r="I51991" s="24"/>
      <c r="J51991" s="24"/>
      <c r="K51991" s="24"/>
      <c r="L51991" s="24"/>
      <c r="M51991" s="24"/>
      <c r="P51991" s="10"/>
      <c r="R51991" s="10"/>
      <c r="S51991" s="10"/>
      <c r="T51991" s="10"/>
    </row>
    <row r="51992" spans="1:20" ht="16" x14ac:dyDescent="0.2">
      <c r="A51992" s="24"/>
      <c r="B51992" s="24"/>
      <c r="C51992" s="24"/>
      <c r="D51992" s="24"/>
      <c r="E51992" s="24"/>
      <c r="F51992" s="24"/>
      <c r="G51992" s="24"/>
      <c r="H51992" s="24"/>
      <c r="I51992" s="24"/>
      <c r="J51992" s="24"/>
      <c r="K51992" s="24"/>
      <c r="L51992" s="24"/>
      <c r="M51992" s="24"/>
      <c r="P51992" s="10"/>
      <c r="R51992" s="10"/>
      <c r="S51992" s="10"/>
      <c r="T51992" s="10"/>
    </row>
    <row r="51993" spans="1:20" ht="16" x14ac:dyDescent="0.2">
      <c r="A51993" s="24"/>
      <c r="B51993" s="24"/>
      <c r="C51993" s="24"/>
      <c r="D51993" s="24"/>
      <c r="E51993" s="24"/>
      <c r="F51993" s="24"/>
      <c r="G51993" s="24"/>
      <c r="H51993" s="24"/>
      <c r="I51993" s="24"/>
      <c r="J51993" s="24"/>
      <c r="K51993" s="24"/>
      <c r="L51993" s="24"/>
      <c r="M51993" s="24"/>
      <c r="P51993" s="10"/>
      <c r="R51993" s="10"/>
      <c r="S51993" s="10"/>
      <c r="T51993" s="10"/>
    </row>
    <row r="51994" spans="1:20" ht="16" x14ac:dyDescent="0.2">
      <c r="A51994" s="24"/>
      <c r="B51994" s="24"/>
      <c r="C51994" s="24"/>
      <c r="D51994" s="24"/>
      <c r="E51994" s="24"/>
      <c r="F51994" s="24"/>
      <c r="G51994" s="24"/>
      <c r="H51994" s="24"/>
      <c r="I51994" s="24"/>
      <c r="J51994" s="24"/>
      <c r="K51994" s="24"/>
      <c r="L51994" s="24"/>
      <c r="M51994" s="24"/>
      <c r="P51994" s="10"/>
      <c r="R51994" s="10"/>
      <c r="S51994" s="10"/>
      <c r="T51994" s="10"/>
    </row>
    <row r="51995" spans="1:20" ht="16" x14ac:dyDescent="0.2">
      <c r="A51995" s="24"/>
      <c r="B51995" s="24"/>
      <c r="C51995" s="24"/>
      <c r="D51995" s="24"/>
      <c r="E51995" s="24"/>
      <c r="F51995" s="24"/>
      <c r="G51995" s="24"/>
      <c r="H51995" s="24"/>
      <c r="I51995" s="24"/>
      <c r="J51995" s="24"/>
      <c r="K51995" s="24"/>
      <c r="L51995" s="24"/>
      <c r="M51995" s="24"/>
      <c r="P51995" s="10"/>
      <c r="R51995" s="10"/>
      <c r="S51995" s="10"/>
      <c r="T51995" s="10"/>
    </row>
    <row r="51996" spans="1:20" ht="16" x14ac:dyDescent="0.2">
      <c r="A51996" s="24"/>
      <c r="B51996" s="24"/>
      <c r="C51996" s="24"/>
      <c r="D51996" s="24"/>
      <c r="E51996" s="24"/>
      <c r="F51996" s="24"/>
      <c r="G51996" s="24"/>
      <c r="H51996" s="24"/>
      <c r="I51996" s="24"/>
      <c r="J51996" s="24"/>
      <c r="K51996" s="24"/>
      <c r="L51996" s="24"/>
      <c r="M51996" s="24"/>
      <c r="P51996" s="10"/>
      <c r="R51996" s="10"/>
      <c r="S51996" s="10"/>
      <c r="T51996" s="10"/>
    </row>
    <row r="51997" spans="1:20" ht="16" x14ac:dyDescent="0.2">
      <c r="A51997" s="24"/>
      <c r="B51997" s="24"/>
      <c r="C51997" s="24"/>
      <c r="D51997" s="24"/>
      <c r="E51997" s="24"/>
      <c r="F51997" s="24"/>
      <c r="G51997" s="24"/>
      <c r="H51997" s="24"/>
      <c r="I51997" s="24"/>
      <c r="J51997" s="24"/>
      <c r="K51997" s="24"/>
      <c r="L51997" s="24"/>
      <c r="M51997" s="24"/>
      <c r="P51997" s="10"/>
      <c r="R51997" s="10"/>
      <c r="S51997" s="10"/>
      <c r="T51997" s="10"/>
    </row>
    <row r="51998" spans="1:20" ht="16" x14ac:dyDescent="0.2">
      <c r="A51998" s="24"/>
      <c r="B51998" s="24"/>
      <c r="C51998" s="24"/>
      <c r="D51998" s="24"/>
      <c r="E51998" s="24"/>
      <c r="F51998" s="24"/>
      <c r="G51998" s="24"/>
      <c r="H51998" s="24"/>
      <c r="I51998" s="24"/>
      <c r="J51998" s="24"/>
      <c r="K51998" s="24"/>
      <c r="L51998" s="24"/>
      <c r="M51998" s="24"/>
      <c r="P51998" s="10"/>
      <c r="R51998" s="10"/>
      <c r="S51998" s="10"/>
      <c r="T51998" s="10"/>
    </row>
    <row r="51999" spans="1:20" ht="16" x14ac:dyDescent="0.2">
      <c r="A51999" s="24"/>
      <c r="B51999" s="24"/>
      <c r="C51999" s="24"/>
      <c r="D51999" s="24"/>
      <c r="E51999" s="24"/>
      <c r="F51999" s="24"/>
      <c r="G51999" s="24"/>
      <c r="H51999" s="24"/>
      <c r="I51999" s="24"/>
      <c r="J51999" s="24"/>
      <c r="K51999" s="24"/>
      <c r="L51999" s="24"/>
      <c r="M51999" s="24"/>
      <c r="P51999" s="10"/>
      <c r="R51999" s="10"/>
      <c r="S51999" s="10"/>
      <c r="T51999" s="10"/>
    </row>
    <row r="52000" spans="1:20" ht="16" x14ac:dyDescent="0.2">
      <c r="A52000" s="24"/>
      <c r="B52000" s="24"/>
      <c r="C52000" s="24"/>
      <c r="D52000" s="24"/>
      <c r="E52000" s="24"/>
      <c r="F52000" s="24"/>
      <c r="G52000" s="24"/>
      <c r="H52000" s="24"/>
      <c r="I52000" s="24"/>
      <c r="J52000" s="24"/>
      <c r="K52000" s="24"/>
      <c r="L52000" s="24"/>
      <c r="M52000" s="24"/>
      <c r="P52000" s="10"/>
      <c r="R52000" s="10"/>
      <c r="S52000" s="10"/>
      <c r="T52000" s="10"/>
    </row>
    <row r="52001" spans="1:20" ht="16" x14ac:dyDescent="0.2">
      <c r="A52001" s="24"/>
      <c r="B52001" s="24"/>
      <c r="C52001" s="24"/>
      <c r="D52001" s="24"/>
      <c r="E52001" s="24"/>
      <c r="F52001" s="24"/>
      <c r="G52001" s="24"/>
      <c r="H52001" s="24"/>
      <c r="I52001" s="24"/>
      <c r="J52001" s="24"/>
      <c r="K52001" s="24"/>
      <c r="L52001" s="24"/>
      <c r="M52001" s="24"/>
      <c r="P52001" s="10"/>
      <c r="R52001" s="10"/>
      <c r="S52001" s="10"/>
      <c r="T52001" s="10"/>
    </row>
    <row r="52002" spans="1:20" ht="16" x14ac:dyDescent="0.2">
      <c r="A52002" s="24"/>
      <c r="B52002" s="24"/>
      <c r="C52002" s="24"/>
      <c r="D52002" s="24"/>
      <c r="E52002" s="24"/>
      <c r="F52002" s="24"/>
      <c r="G52002" s="24"/>
      <c r="H52002" s="24"/>
      <c r="I52002" s="24"/>
      <c r="J52002" s="24"/>
      <c r="K52002" s="24"/>
      <c r="L52002" s="24"/>
      <c r="M52002" s="24"/>
      <c r="P52002" s="10"/>
      <c r="R52002" s="10"/>
      <c r="S52002" s="10"/>
      <c r="T52002" s="10"/>
    </row>
    <row r="52003" spans="1:20" ht="16" x14ac:dyDescent="0.2">
      <c r="A52003" s="24"/>
      <c r="B52003" s="24"/>
      <c r="C52003" s="24"/>
      <c r="D52003" s="24"/>
      <c r="E52003" s="24"/>
      <c r="F52003" s="24"/>
      <c r="G52003" s="24"/>
      <c r="H52003" s="24"/>
      <c r="I52003" s="24"/>
      <c r="J52003" s="24"/>
      <c r="K52003" s="24"/>
      <c r="L52003" s="24"/>
      <c r="M52003" s="24"/>
      <c r="P52003" s="10"/>
      <c r="R52003" s="10"/>
      <c r="S52003" s="10"/>
      <c r="T52003" s="10"/>
    </row>
    <row r="52004" spans="1:20" ht="16" x14ac:dyDescent="0.2">
      <c r="A52004" s="24"/>
      <c r="B52004" s="24"/>
      <c r="C52004" s="24"/>
      <c r="D52004" s="24"/>
      <c r="E52004" s="24"/>
      <c r="F52004" s="24"/>
      <c r="G52004" s="24"/>
      <c r="H52004" s="24"/>
      <c r="I52004" s="24"/>
      <c r="J52004" s="24"/>
      <c r="K52004" s="24"/>
      <c r="L52004" s="24"/>
      <c r="M52004" s="24"/>
      <c r="P52004" s="10"/>
      <c r="R52004" s="10"/>
      <c r="S52004" s="10"/>
      <c r="T52004" s="10"/>
    </row>
    <row r="52005" spans="1:20" ht="16" x14ac:dyDescent="0.2">
      <c r="A52005" s="24"/>
      <c r="B52005" s="24"/>
      <c r="C52005" s="24"/>
      <c r="D52005" s="24"/>
      <c r="E52005" s="24"/>
      <c r="F52005" s="24"/>
      <c r="G52005" s="24"/>
      <c r="H52005" s="24"/>
      <c r="I52005" s="24"/>
      <c r="J52005" s="24"/>
      <c r="K52005" s="24"/>
      <c r="L52005" s="24"/>
      <c r="M52005" s="24"/>
      <c r="P52005" s="10"/>
      <c r="R52005" s="10"/>
      <c r="S52005" s="10"/>
      <c r="T52005" s="10"/>
    </row>
    <row r="52006" spans="1:20" ht="16" x14ac:dyDescent="0.2">
      <c r="A52006" s="24"/>
      <c r="B52006" s="24"/>
      <c r="C52006" s="24"/>
      <c r="D52006" s="24"/>
      <c r="E52006" s="24"/>
      <c r="F52006" s="24"/>
      <c r="G52006" s="24"/>
      <c r="H52006" s="24"/>
      <c r="I52006" s="24"/>
      <c r="J52006" s="24"/>
      <c r="K52006" s="24"/>
      <c r="L52006" s="24"/>
      <c r="M52006" s="24"/>
      <c r="P52006" s="10"/>
      <c r="R52006" s="10"/>
      <c r="S52006" s="10"/>
      <c r="T52006" s="10"/>
    </row>
    <row r="52007" spans="1:20" ht="16" x14ac:dyDescent="0.2">
      <c r="A52007" s="24"/>
      <c r="B52007" s="24"/>
      <c r="C52007" s="24"/>
      <c r="D52007" s="24"/>
      <c r="E52007" s="24"/>
      <c r="F52007" s="24"/>
      <c r="G52007" s="24"/>
      <c r="H52007" s="24"/>
      <c r="I52007" s="24"/>
      <c r="J52007" s="24"/>
      <c r="K52007" s="24"/>
      <c r="L52007" s="24"/>
      <c r="M52007" s="24"/>
      <c r="P52007" s="10"/>
      <c r="R52007" s="10"/>
      <c r="S52007" s="10"/>
      <c r="T52007" s="10"/>
    </row>
    <row r="52008" spans="1:20" ht="16" x14ac:dyDescent="0.2">
      <c r="A52008" s="24"/>
      <c r="B52008" s="24"/>
      <c r="C52008" s="24"/>
      <c r="D52008" s="24"/>
      <c r="E52008" s="24"/>
      <c r="F52008" s="24"/>
      <c r="G52008" s="24"/>
      <c r="H52008" s="24"/>
      <c r="I52008" s="24"/>
      <c r="J52008" s="24"/>
      <c r="K52008" s="24"/>
      <c r="L52008" s="24"/>
      <c r="M52008" s="24"/>
      <c r="P52008" s="10"/>
      <c r="R52008" s="10"/>
      <c r="S52008" s="10"/>
      <c r="T52008" s="10"/>
    </row>
    <row r="52009" spans="1:20" ht="16" x14ac:dyDescent="0.2">
      <c r="A52009" s="24"/>
      <c r="B52009" s="24"/>
      <c r="C52009" s="24"/>
      <c r="D52009" s="24"/>
      <c r="E52009" s="24"/>
      <c r="F52009" s="24"/>
      <c r="G52009" s="24"/>
      <c r="H52009" s="24"/>
      <c r="I52009" s="24"/>
      <c r="J52009" s="24"/>
      <c r="K52009" s="24"/>
      <c r="L52009" s="24"/>
      <c r="M52009" s="24"/>
      <c r="P52009" s="10"/>
      <c r="R52009" s="10"/>
      <c r="S52009" s="10"/>
      <c r="T52009" s="10"/>
    </row>
    <row r="52010" spans="1:20" ht="16" x14ac:dyDescent="0.2">
      <c r="A52010" s="24"/>
      <c r="B52010" s="24"/>
      <c r="C52010" s="24"/>
      <c r="D52010" s="24"/>
      <c r="E52010" s="24"/>
      <c r="F52010" s="24"/>
      <c r="G52010" s="24"/>
      <c r="H52010" s="24"/>
      <c r="I52010" s="24"/>
      <c r="J52010" s="24"/>
      <c r="K52010" s="24"/>
      <c r="L52010" s="24"/>
      <c r="M52010" s="24"/>
      <c r="P52010" s="10"/>
      <c r="R52010" s="10"/>
      <c r="S52010" s="10"/>
      <c r="T52010" s="10"/>
    </row>
    <row r="52011" spans="1:20" ht="16" x14ac:dyDescent="0.2">
      <c r="A52011" s="24"/>
      <c r="B52011" s="24"/>
      <c r="C52011" s="24"/>
      <c r="D52011" s="24"/>
      <c r="E52011" s="24"/>
      <c r="F52011" s="24"/>
      <c r="G52011" s="24"/>
      <c r="H52011" s="24"/>
      <c r="I52011" s="24"/>
      <c r="J52011" s="24"/>
      <c r="K52011" s="24"/>
      <c r="L52011" s="24"/>
      <c r="M52011" s="24"/>
      <c r="P52011" s="10"/>
      <c r="R52011" s="10"/>
      <c r="S52011" s="10"/>
      <c r="T52011" s="10"/>
    </row>
    <row r="52012" spans="1:20" ht="16" x14ac:dyDescent="0.2">
      <c r="A52012" s="24"/>
      <c r="B52012" s="24"/>
      <c r="C52012" s="24"/>
      <c r="D52012" s="24"/>
      <c r="E52012" s="24"/>
      <c r="F52012" s="24"/>
      <c r="G52012" s="24"/>
      <c r="H52012" s="24"/>
      <c r="I52012" s="24"/>
      <c r="J52012" s="24"/>
      <c r="K52012" s="24"/>
      <c r="L52012" s="24"/>
      <c r="M52012" s="24"/>
      <c r="P52012" s="10"/>
      <c r="R52012" s="10"/>
      <c r="S52012" s="10"/>
      <c r="T52012" s="10"/>
    </row>
    <row r="52013" spans="1:20" ht="16" x14ac:dyDescent="0.2">
      <c r="A52013" s="24"/>
      <c r="B52013" s="24"/>
      <c r="C52013" s="24"/>
      <c r="D52013" s="24"/>
      <c r="E52013" s="24"/>
      <c r="F52013" s="24"/>
      <c r="G52013" s="24"/>
      <c r="H52013" s="24"/>
      <c r="I52013" s="24"/>
      <c r="J52013" s="24"/>
      <c r="K52013" s="24"/>
      <c r="L52013" s="24"/>
      <c r="M52013" s="24"/>
      <c r="P52013" s="10"/>
      <c r="R52013" s="10"/>
      <c r="S52013" s="10"/>
      <c r="T52013" s="10"/>
    </row>
    <row r="52014" spans="1:20" ht="16" x14ac:dyDescent="0.2">
      <c r="A52014" s="24"/>
      <c r="B52014" s="24"/>
      <c r="C52014" s="24"/>
      <c r="D52014" s="24"/>
      <c r="E52014" s="24"/>
      <c r="F52014" s="24"/>
      <c r="G52014" s="24"/>
      <c r="H52014" s="24"/>
      <c r="I52014" s="24"/>
      <c r="J52014" s="24"/>
      <c r="K52014" s="24"/>
      <c r="L52014" s="24"/>
      <c r="M52014" s="24"/>
      <c r="P52014" s="10"/>
      <c r="R52014" s="10"/>
      <c r="S52014" s="10"/>
      <c r="T52014" s="10"/>
    </row>
    <row r="52015" spans="1:20" ht="16" x14ac:dyDescent="0.2">
      <c r="A52015" s="24"/>
      <c r="B52015" s="24"/>
      <c r="C52015" s="24"/>
      <c r="D52015" s="24"/>
      <c r="E52015" s="24"/>
      <c r="F52015" s="24"/>
      <c r="G52015" s="24"/>
      <c r="H52015" s="24"/>
      <c r="I52015" s="24"/>
      <c r="J52015" s="24"/>
      <c r="K52015" s="24"/>
      <c r="L52015" s="24"/>
      <c r="M52015" s="24"/>
      <c r="P52015" s="10"/>
      <c r="R52015" s="10"/>
      <c r="S52015" s="10"/>
      <c r="T52015" s="10"/>
    </row>
    <row r="52016" spans="1:20" ht="16" x14ac:dyDescent="0.2">
      <c r="A52016" s="24"/>
      <c r="B52016" s="24"/>
      <c r="C52016" s="24"/>
      <c r="D52016" s="24"/>
      <c r="E52016" s="24"/>
      <c r="F52016" s="24"/>
      <c r="G52016" s="24"/>
      <c r="H52016" s="24"/>
      <c r="I52016" s="24"/>
      <c r="J52016" s="24"/>
      <c r="K52016" s="24"/>
      <c r="L52016" s="24"/>
      <c r="M52016" s="24"/>
      <c r="P52016" s="10"/>
      <c r="R52016" s="10"/>
      <c r="S52016" s="10"/>
      <c r="T52016" s="10"/>
    </row>
    <row r="52017" spans="1:20" ht="16" x14ac:dyDescent="0.2">
      <c r="A52017" s="24"/>
      <c r="B52017" s="24"/>
      <c r="C52017" s="24"/>
      <c r="D52017" s="24"/>
      <c r="E52017" s="24"/>
      <c r="F52017" s="24"/>
      <c r="G52017" s="24"/>
      <c r="H52017" s="24"/>
      <c r="I52017" s="24"/>
      <c r="J52017" s="24"/>
      <c r="K52017" s="24"/>
      <c r="L52017" s="24"/>
      <c r="M52017" s="24"/>
      <c r="P52017" s="10"/>
      <c r="R52017" s="10"/>
      <c r="S52017" s="10"/>
      <c r="T52017" s="10"/>
    </row>
    <row r="52018" spans="1:20" ht="16" x14ac:dyDescent="0.2">
      <c r="A52018" s="24"/>
      <c r="B52018" s="24"/>
      <c r="C52018" s="24"/>
      <c r="D52018" s="24"/>
      <c r="E52018" s="24"/>
      <c r="F52018" s="24"/>
      <c r="G52018" s="24"/>
      <c r="H52018" s="24"/>
      <c r="I52018" s="24"/>
      <c r="J52018" s="24"/>
      <c r="K52018" s="24"/>
      <c r="L52018" s="24"/>
      <c r="M52018" s="24"/>
      <c r="P52018" s="10"/>
      <c r="R52018" s="10"/>
      <c r="S52018" s="10"/>
      <c r="T52018" s="10"/>
    </row>
    <row r="52019" spans="1:20" ht="16" x14ac:dyDescent="0.2">
      <c r="A52019" s="24"/>
      <c r="B52019" s="24"/>
      <c r="C52019" s="24"/>
      <c r="D52019" s="24"/>
      <c r="E52019" s="24"/>
      <c r="F52019" s="24"/>
      <c r="G52019" s="24"/>
      <c r="H52019" s="24"/>
      <c r="I52019" s="24"/>
      <c r="J52019" s="24"/>
      <c r="K52019" s="24"/>
      <c r="L52019" s="24"/>
      <c r="M52019" s="24"/>
      <c r="P52019" s="10"/>
      <c r="R52019" s="10"/>
      <c r="S52019" s="10"/>
      <c r="T52019" s="10"/>
    </row>
    <row r="52020" spans="1:20" ht="16" x14ac:dyDescent="0.2">
      <c r="A52020" s="24"/>
      <c r="B52020" s="24"/>
      <c r="C52020" s="24"/>
      <c r="D52020" s="24"/>
      <c r="E52020" s="24"/>
      <c r="F52020" s="24"/>
      <c r="G52020" s="24"/>
      <c r="H52020" s="24"/>
      <c r="I52020" s="24"/>
      <c r="J52020" s="24"/>
      <c r="K52020" s="24"/>
      <c r="L52020" s="24"/>
      <c r="M52020" s="24"/>
      <c r="P52020" s="10"/>
      <c r="R52020" s="10"/>
      <c r="S52020" s="10"/>
      <c r="T52020" s="10"/>
    </row>
    <row r="52021" spans="1:20" ht="16" x14ac:dyDescent="0.2">
      <c r="A52021" s="24"/>
      <c r="B52021" s="24"/>
      <c r="C52021" s="24"/>
      <c r="D52021" s="24"/>
      <c r="E52021" s="24"/>
      <c r="F52021" s="24"/>
      <c r="G52021" s="24"/>
      <c r="H52021" s="24"/>
      <c r="I52021" s="24"/>
      <c r="J52021" s="24"/>
      <c r="K52021" s="24"/>
      <c r="L52021" s="24"/>
      <c r="M52021" s="24"/>
      <c r="P52021" s="10"/>
      <c r="R52021" s="10"/>
      <c r="S52021" s="10"/>
      <c r="T52021" s="10"/>
    </row>
    <row r="52022" spans="1:20" ht="16" x14ac:dyDescent="0.2">
      <c r="A52022" s="24"/>
      <c r="B52022" s="24"/>
      <c r="C52022" s="24"/>
      <c r="D52022" s="24"/>
      <c r="E52022" s="24"/>
      <c r="F52022" s="24"/>
      <c r="G52022" s="24"/>
      <c r="H52022" s="24"/>
      <c r="I52022" s="24"/>
      <c r="J52022" s="24"/>
      <c r="K52022" s="24"/>
      <c r="L52022" s="24"/>
      <c r="M52022" s="24"/>
      <c r="P52022" s="10"/>
      <c r="R52022" s="10"/>
      <c r="S52022" s="10"/>
      <c r="T52022" s="10"/>
    </row>
    <row r="52023" spans="1:20" ht="16" x14ac:dyDescent="0.2">
      <c r="A52023" s="24"/>
      <c r="B52023" s="24"/>
      <c r="C52023" s="24"/>
      <c r="D52023" s="24"/>
      <c r="E52023" s="24"/>
      <c r="F52023" s="24"/>
      <c r="G52023" s="24"/>
      <c r="H52023" s="24"/>
      <c r="I52023" s="24"/>
      <c r="J52023" s="24"/>
      <c r="K52023" s="24"/>
      <c r="L52023" s="24"/>
      <c r="M52023" s="24"/>
      <c r="P52023" s="10"/>
      <c r="R52023" s="10"/>
      <c r="S52023" s="10"/>
      <c r="T52023" s="10"/>
    </row>
    <row r="52024" spans="1:20" ht="16" x14ac:dyDescent="0.2">
      <c r="A52024" s="24"/>
      <c r="B52024" s="24"/>
      <c r="C52024" s="24"/>
      <c r="D52024" s="24"/>
      <c r="E52024" s="24"/>
      <c r="F52024" s="24"/>
      <c r="G52024" s="24"/>
      <c r="H52024" s="24"/>
      <c r="I52024" s="24"/>
      <c r="J52024" s="24"/>
      <c r="K52024" s="24"/>
      <c r="L52024" s="24"/>
      <c r="M52024" s="24"/>
      <c r="P52024" s="10"/>
      <c r="R52024" s="10"/>
      <c r="S52024" s="10"/>
      <c r="T52024" s="10"/>
    </row>
    <row r="52025" spans="1:20" ht="16" x14ac:dyDescent="0.2">
      <c r="A52025" s="24"/>
      <c r="B52025" s="24"/>
      <c r="C52025" s="24"/>
      <c r="D52025" s="24"/>
      <c r="E52025" s="24"/>
      <c r="F52025" s="24"/>
      <c r="G52025" s="24"/>
      <c r="H52025" s="24"/>
      <c r="I52025" s="24"/>
      <c r="J52025" s="24"/>
      <c r="K52025" s="24"/>
      <c r="L52025" s="24"/>
      <c r="M52025" s="24"/>
      <c r="P52025" s="10"/>
      <c r="R52025" s="10"/>
      <c r="S52025" s="10"/>
      <c r="T52025" s="10"/>
    </row>
    <row r="52026" spans="1:20" ht="16" x14ac:dyDescent="0.2">
      <c r="A52026" s="24"/>
      <c r="B52026" s="24"/>
      <c r="C52026" s="24"/>
      <c r="D52026" s="24"/>
      <c r="E52026" s="24"/>
      <c r="F52026" s="24"/>
      <c r="G52026" s="24"/>
      <c r="H52026" s="24"/>
      <c r="I52026" s="24"/>
      <c r="J52026" s="24"/>
      <c r="K52026" s="24"/>
      <c r="L52026" s="24"/>
      <c r="M52026" s="24"/>
      <c r="P52026" s="10"/>
      <c r="R52026" s="10"/>
      <c r="S52026" s="10"/>
      <c r="T52026" s="10"/>
    </row>
    <row r="52027" spans="1:20" ht="16" x14ac:dyDescent="0.2">
      <c r="A52027" s="24"/>
      <c r="B52027" s="24"/>
      <c r="C52027" s="24"/>
      <c r="D52027" s="24"/>
      <c r="E52027" s="24"/>
      <c r="F52027" s="24"/>
      <c r="G52027" s="24"/>
      <c r="H52027" s="24"/>
      <c r="I52027" s="24"/>
      <c r="J52027" s="24"/>
      <c r="K52027" s="24"/>
      <c r="L52027" s="24"/>
      <c r="M52027" s="24"/>
      <c r="P52027" s="10"/>
      <c r="R52027" s="10"/>
      <c r="S52027" s="10"/>
      <c r="T52027" s="10"/>
    </row>
    <row r="52028" spans="1:20" ht="16" x14ac:dyDescent="0.2">
      <c r="A52028" s="24"/>
      <c r="B52028" s="24"/>
      <c r="C52028" s="24"/>
      <c r="D52028" s="24"/>
      <c r="E52028" s="24"/>
      <c r="F52028" s="24"/>
      <c r="G52028" s="24"/>
      <c r="H52028" s="24"/>
      <c r="I52028" s="24"/>
      <c r="J52028" s="24"/>
      <c r="K52028" s="24"/>
      <c r="L52028" s="24"/>
      <c r="M52028" s="24"/>
      <c r="P52028" s="10"/>
      <c r="R52028" s="10"/>
      <c r="S52028" s="10"/>
      <c r="T52028" s="10"/>
    </row>
    <row r="52029" spans="1:20" ht="16" x14ac:dyDescent="0.2">
      <c r="A52029" s="24"/>
      <c r="B52029" s="24"/>
      <c r="C52029" s="24"/>
      <c r="D52029" s="24"/>
      <c r="E52029" s="24"/>
      <c r="F52029" s="24"/>
      <c r="G52029" s="24"/>
      <c r="H52029" s="24"/>
      <c r="I52029" s="24"/>
      <c r="J52029" s="24"/>
      <c r="K52029" s="24"/>
      <c r="L52029" s="24"/>
      <c r="M52029" s="24"/>
      <c r="P52029" s="10"/>
      <c r="R52029" s="10"/>
      <c r="S52029" s="10"/>
      <c r="T52029" s="10"/>
    </row>
    <row r="52030" spans="1:20" ht="16" x14ac:dyDescent="0.2">
      <c r="A52030" s="24"/>
      <c r="B52030" s="24"/>
      <c r="C52030" s="24"/>
      <c r="D52030" s="24"/>
      <c r="E52030" s="24"/>
      <c r="F52030" s="24"/>
      <c r="G52030" s="24"/>
      <c r="H52030" s="24"/>
      <c r="I52030" s="24"/>
      <c r="J52030" s="24"/>
      <c r="K52030" s="24"/>
      <c r="L52030" s="24"/>
      <c r="M52030" s="24"/>
      <c r="P52030" s="10"/>
      <c r="R52030" s="10"/>
      <c r="S52030" s="10"/>
      <c r="T52030" s="10"/>
    </row>
    <row r="52031" spans="1:20" ht="16" x14ac:dyDescent="0.2">
      <c r="A52031" s="24"/>
      <c r="B52031" s="24"/>
      <c r="C52031" s="24"/>
      <c r="D52031" s="24"/>
      <c r="E52031" s="24"/>
      <c r="F52031" s="24"/>
      <c r="G52031" s="24"/>
      <c r="H52031" s="24"/>
      <c r="I52031" s="24"/>
      <c r="J52031" s="24"/>
      <c r="K52031" s="24"/>
      <c r="L52031" s="24"/>
      <c r="M52031" s="24"/>
      <c r="P52031" s="10"/>
      <c r="R52031" s="10"/>
      <c r="S52031" s="10"/>
      <c r="T52031" s="10"/>
    </row>
    <row r="52032" spans="1:20" ht="16" x14ac:dyDescent="0.2">
      <c r="A52032" s="24"/>
      <c r="B52032" s="24"/>
      <c r="C52032" s="24"/>
      <c r="D52032" s="24"/>
      <c r="E52032" s="24"/>
      <c r="F52032" s="24"/>
      <c r="G52032" s="24"/>
      <c r="H52032" s="24"/>
      <c r="I52032" s="24"/>
      <c r="J52032" s="24"/>
      <c r="K52032" s="24"/>
      <c r="L52032" s="24"/>
      <c r="M52032" s="24"/>
      <c r="P52032" s="10"/>
      <c r="R52032" s="10"/>
      <c r="S52032" s="10"/>
      <c r="T52032" s="10"/>
    </row>
    <row r="52033" spans="1:20" ht="16" x14ac:dyDescent="0.2">
      <c r="A52033" s="24"/>
      <c r="B52033" s="24"/>
      <c r="C52033" s="24"/>
      <c r="D52033" s="24"/>
      <c r="E52033" s="24"/>
      <c r="F52033" s="24"/>
      <c r="G52033" s="24"/>
      <c r="H52033" s="24"/>
      <c r="I52033" s="24"/>
      <c r="J52033" s="24"/>
      <c r="K52033" s="24"/>
      <c r="L52033" s="24"/>
      <c r="M52033" s="24"/>
      <c r="P52033" s="10"/>
      <c r="R52033" s="10"/>
      <c r="S52033" s="10"/>
      <c r="T52033" s="10"/>
    </row>
    <row r="52034" spans="1:20" ht="16" x14ac:dyDescent="0.2">
      <c r="A52034" s="24"/>
      <c r="B52034" s="24"/>
      <c r="C52034" s="24"/>
      <c r="D52034" s="24"/>
      <c r="E52034" s="24"/>
      <c r="F52034" s="24"/>
      <c r="G52034" s="24"/>
      <c r="H52034" s="24"/>
      <c r="I52034" s="24"/>
      <c r="J52034" s="24"/>
      <c r="K52034" s="24"/>
      <c r="L52034" s="24"/>
      <c r="M52034" s="24"/>
      <c r="P52034" s="10"/>
      <c r="R52034" s="10"/>
      <c r="S52034" s="10"/>
      <c r="T52034" s="10"/>
    </row>
    <row r="52035" spans="1:20" ht="16" x14ac:dyDescent="0.2">
      <c r="A52035" s="24"/>
      <c r="B52035" s="24"/>
      <c r="C52035" s="24"/>
      <c r="D52035" s="24"/>
      <c r="E52035" s="24"/>
      <c r="F52035" s="24"/>
      <c r="G52035" s="24"/>
      <c r="H52035" s="24"/>
      <c r="I52035" s="24"/>
      <c r="J52035" s="24"/>
      <c r="K52035" s="24"/>
      <c r="L52035" s="24"/>
      <c r="M52035" s="24"/>
      <c r="P52035" s="10"/>
      <c r="R52035" s="10"/>
      <c r="S52035" s="10"/>
      <c r="T52035" s="10"/>
    </row>
    <row r="52036" spans="1:20" ht="16" x14ac:dyDescent="0.2">
      <c r="A52036" s="24"/>
      <c r="B52036" s="24"/>
      <c r="C52036" s="24"/>
      <c r="D52036" s="24"/>
      <c r="E52036" s="24"/>
      <c r="F52036" s="24"/>
      <c r="G52036" s="24"/>
      <c r="H52036" s="24"/>
      <c r="I52036" s="24"/>
      <c r="J52036" s="24"/>
      <c r="K52036" s="24"/>
      <c r="L52036" s="24"/>
      <c r="M52036" s="24"/>
      <c r="P52036" s="10"/>
      <c r="R52036" s="10"/>
      <c r="S52036" s="10"/>
      <c r="T52036" s="10"/>
    </row>
    <row r="52037" spans="1:20" ht="16" x14ac:dyDescent="0.2">
      <c r="A52037" s="24"/>
      <c r="B52037" s="24"/>
      <c r="C52037" s="24"/>
      <c r="D52037" s="24"/>
      <c r="E52037" s="24"/>
      <c r="F52037" s="24"/>
      <c r="G52037" s="24"/>
      <c r="H52037" s="24"/>
      <c r="I52037" s="24"/>
      <c r="J52037" s="24"/>
      <c r="K52037" s="24"/>
      <c r="L52037" s="24"/>
      <c r="M52037" s="24"/>
      <c r="P52037" s="10"/>
      <c r="R52037" s="10"/>
      <c r="S52037" s="10"/>
      <c r="T52037" s="10"/>
    </row>
    <row r="52038" spans="1:20" ht="16" x14ac:dyDescent="0.2">
      <c r="A52038" s="24"/>
      <c r="B52038" s="24"/>
      <c r="C52038" s="24"/>
      <c r="D52038" s="24"/>
      <c r="E52038" s="24"/>
      <c r="F52038" s="24"/>
      <c r="G52038" s="24"/>
      <c r="H52038" s="24"/>
      <c r="I52038" s="24"/>
      <c r="J52038" s="24"/>
      <c r="K52038" s="24"/>
      <c r="L52038" s="24"/>
      <c r="M52038" s="24"/>
      <c r="P52038" s="10"/>
      <c r="R52038" s="10"/>
      <c r="S52038" s="10"/>
      <c r="T52038" s="10"/>
    </row>
    <row r="52039" spans="1:20" ht="16" x14ac:dyDescent="0.2">
      <c r="A52039" s="24"/>
      <c r="B52039" s="24"/>
      <c r="C52039" s="24"/>
      <c r="D52039" s="24"/>
      <c r="E52039" s="24"/>
      <c r="F52039" s="24"/>
      <c r="G52039" s="24"/>
      <c r="H52039" s="24"/>
      <c r="I52039" s="24"/>
      <c r="J52039" s="24"/>
      <c r="K52039" s="24"/>
      <c r="L52039" s="24"/>
      <c r="M52039" s="24"/>
      <c r="P52039" s="10"/>
      <c r="R52039" s="10"/>
      <c r="S52039" s="10"/>
      <c r="T52039" s="10"/>
    </row>
    <row r="52040" spans="1:20" ht="16" x14ac:dyDescent="0.2">
      <c r="A52040" s="24"/>
      <c r="B52040" s="24"/>
      <c r="C52040" s="24"/>
      <c r="D52040" s="24"/>
      <c r="E52040" s="24"/>
      <c r="F52040" s="24"/>
      <c r="G52040" s="24"/>
      <c r="H52040" s="24"/>
      <c r="I52040" s="24"/>
      <c r="J52040" s="24"/>
      <c r="K52040" s="24"/>
      <c r="L52040" s="24"/>
      <c r="M52040" s="24"/>
      <c r="P52040" s="10"/>
      <c r="R52040" s="10"/>
      <c r="S52040" s="10"/>
      <c r="T52040" s="10"/>
    </row>
    <row r="52041" spans="1:20" ht="16" x14ac:dyDescent="0.2">
      <c r="A52041" s="24"/>
      <c r="B52041" s="24"/>
      <c r="C52041" s="24"/>
      <c r="D52041" s="24"/>
      <c r="E52041" s="24"/>
      <c r="F52041" s="24"/>
      <c r="G52041" s="24"/>
      <c r="H52041" s="24"/>
      <c r="I52041" s="24"/>
      <c r="J52041" s="24"/>
      <c r="K52041" s="24"/>
      <c r="L52041" s="24"/>
      <c r="M52041" s="24"/>
      <c r="P52041" s="10"/>
      <c r="R52041" s="10"/>
      <c r="S52041" s="10"/>
      <c r="T52041" s="10"/>
    </row>
    <row r="52042" spans="1:20" ht="16" x14ac:dyDescent="0.2">
      <c r="A52042" s="24"/>
      <c r="B52042" s="24"/>
      <c r="C52042" s="24"/>
      <c r="D52042" s="24"/>
      <c r="E52042" s="24"/>
      <c r="F52042" s="24"/>
      <c r="G52042" s="24"/>
      <c r="H52042" s="24"/>
      <c r="I52042" s="24"/>
      <c r="J52042" s="24"/>
      <c r="K52042" s="24"/>
      <c r="L52042" s="24"/>
      <c r="M52042" s="24"/>
      <c r="P52042" s="10"/>
      <c r="R52042" s="10"/>
      <c r="S52042" s="10"/>
      <c r="T52042" s="10"/>
    </row>
    <row r="52043" spans="1:20" ht="16" x14ac:dyDescent="0.2">
      <c r="A52043" s="24"/>
      <c r="B52043" s="24"/>
      <c r="C52043" s="24"/>
      <c r="D52043" s="24"/>
      <c r="E52043" s="24"/>
      <c r="F52043" s="24"/>
      <c r="G52043" s="24"/>
      <c r="H52043" s="24"/>
      <c r="I52043" s="24"/>
      <c r="J52043" s="24"/>
      <c r="K52043" s="24"/>
      <c r="L52043" s="24"/>
      <c r="M52043" s="24"/>
      <c r="P52043" s="10"/>
      <c r="R52043" s="10"/>
      <c r="S52043" s="10"/>
      <c r="T52043" s="10"/>
    </row>
    <row r="52044" spans="1:20" ht="16" x14ac:dyDescent="0.2">
      <c r="A52044" s="24"/>
      <c r="B52044" s="24"/>
      <c r="C52044" s="24"/>
      <c r="D52044" s="24"/>
      <c r="E52044" s="24"/>
      <c r="F52044" s="24"/>
      <c r="G52044" s="24"/>
      <c r="H52044" s="24"/>
      <c r="I52044" s="24"/>
      <c r="J52044" s="24"/>
      <c r="K52044" s="24"/>
      <c r="L52044" s="24"/>
      <c r="M52044" s="24"/>
      <c r="P52044" s="10"/>
      <c r="R52044" s="10"/>
      <c r="S52044" s="10"/>
      <c r="T52044" s="10"/>
    </row>
    <row r="52045" spans="1:20" ht="16" x14ac:dyDescent="0.2">
      <c r="A52045" s="24"/>
      <c r="B52045" s="24"/>
      <c r="C52045" s="24"/>
      <c r="D52045" s="24"/>
      <c r="E52045" s="24"/>
      <c r="F52045" s="24"/>
      <c r="G52045" s="24"/>
      <c r="H52045" s="24"/>
      <c r="I52045" s="24"/>
      <c r="J52045" s="24"/>
      <c r="K52045" s="24"/>
      <c r="L52045" s="24"/>
      <c r="M52045" s="24"/>
      <c r="P52045" s="10"/>
      <c r="R52045" s="10"/>
      <c r="S52045" s="10"/>
      <c r="T52045" s="10"/>
    </row>
    <row r="52046" spans="1:20" ht="16" x14ac:dyDescent="0.2">
      <c r="A52046" s="24"/>
      <c r="B52046" s="24"/>
      <c r="C52046" s="24"/>
      <c r="D52046" s="24"/>
      <c r="E52046" s="24"/>
      <c r="F52046" s="24"/>
      <c r="G52046" s="24"/>
      <c r="H52046" s="24"/>
      <c r="I52046" s="24"/>
      <c r="J52046" s="24"/>
      <c r="K52046" s="24"/>
      <c r="L52046" s="24"/>
      <c r="M52046" s="24"/>
      <c r="P52046" s="10"/>
      <c r="R52046" s="10"/>
      <c r="S52046" s="10"/>
      <c r="T52046" s="10"/>
    </row>
    <row r="52047" spans="1:20" ht="16" x14ac:dyDescent="0.2">
      <c r="A52047" s="24"/>
      <c r="B52047" s="24"/>
      <c r="C52047" s="24"/>
      <c r="D52047" s="24"/>
      <c r="E52047" s="24"/>
      <c r="F52047" s="24"/>
      <c r="G52047" s="24"/>
      <c r="H52047" s="24"/>
      <c r="I52047" s="24"/>
      <c r="J52047" s="24"/>
      <c r="K52047" s="24"/>
      <c r="L52047" s="24"/>
      <c r="M52047" s="24"/>
      <c r="P52047" s="10"/>
      <c r="R52047" s="10"/>
      <c r="S52047" s="10"/>
      <c r="T52047" s="10"/>
    </row>
    <row r="52048" spans="1:20" ht="16" x14ac:dyDescent="0.2">
      <c r="A52048" s="24"/>
      <c r="B52048" s="24"/>
      <c r="C52048" s="24"/>
      <c r="D52048" s="24"/>
      <c r="E52048" s="24"/>
      <c r="F52048" s="24"/>
      <c r="G52048" s="24"/>
      <c r="H52048" s="24"/>
      <c r="I52048" s="24"/>
      <c r="J52048" s="24"/>
      <c r="K52048" s="24"/>
      <c r="L52048" s="24"/>
      <c r="M52048" s="24"/>
      <c r="P52048" s="10"/>
      <c r="R52048" s="10"/>
      <c r="S52048" s="10"/>
      <c r="T52048" s="10"/>
    </row>
    <row r="52049" spans="1:20" ht="16" x14ac:dyDescent="0.2">
      <c r="A52049" s="24"/>
      <c r="B52049" s="24"/>
      <c r="C52049" s="24"/>
      <c r="D52049" s="24"/>
      <c r="E52049" s="24"/>
      <c r="F52049" s="24"/>
      <c r="G52049" s="24"/>
      <c r="H52049" s="24"/>
      <c r="I52049" s="24"/>
      <c r="J52049" s="24"/>
      <c r="K52049" s="24"/>
      <c r="L52049" s="24"/>
      <c r="M52049" s="24"/>
      <c r="P52049" s="10"/>
      <c r="R52049" s="10"/>
      <c r="S52049" s="10"/>
      <c r="T52049" s="10"/>
    </row>
    <row r="52050" spans="1:20" ht="16" x14ac:dyDescent="0.2">
      <c r="A52050" s="24"/>
      <c r="B52050" s="24"/>
      <c r="C52050" s="24"/>
      <c r="D52050" s="24"/>
      <c r="E52050" s="24"/>
      <c r="F52050" s="24"/>
      <c r="G52050" s="24"/>
      <c r="H52050" s="24"/>
      <c r="I52050" s="24"/>
      <c r="J52050" s="24"/>
      <c r="K52050" s="24"/>
      <c r="L52050" s="24"/>
      <c r="M52050" s="24"/>
      <c r="P52050" s="10"/>
      <c r="R52050" s="10"/>
      <c r="S52050" s="10"/>
      <c r="T52050" s="10"/>
    </row>
    <row r="52051" spans="1:20" ht="16" x14ac:dyDescent="0.2">
      <c r="A52051" s="24"/>
      <c r="B52051" s="24"/>
      <c r="C52051" s="24"/>
      <c r="D52051" s="24"/>
      <c r="E52051" s="24"/>
      <c r="F52051" s="24"/>
      <c r="G52051" s="24"/>
      <c r="H52051" s="24"/>
      <c r="I52051" s="24"/>
      <c r="J52051" s="24"/>
      <c r="K52051" s="24"/>
      <c r="L52051" s="24"/>
      <c r="M52051" s="24"/>
      <c r="P52051" s="10"/>
      <c r="R52051" s="10"/>
      <c r="S52051" s="10"/>
      <c r="T52051" s="10"/>
    </row>
    <row r="52052" spans="1:20" ht="16" x14ac:dyDescent="0.2">
      <c r="A52052" s="24"/>
      <c r="B52052" s="24"/>
      <c r="C52052" s="24"/>
      <c r="D52052" s="24"/>
      <c r="E52052" s="24"/>
      <c r="F52052" s="24"/>
      <c r="G52052" s="24"/>
      <c r="H52052" s="24"/>
      <c r="I52052" s="24"/>
      <c r="J52052" s="24"/>
      <c r="K52052" s="24"/>
      <c r="L52052" s="24"/>
      <c r="M52052" s="24"/>
      <c r="P52052" s="10"/>
      <c r="R52052" s="10"/>
      <c r="S52052" s="10"/>
      <c r="T52052" s="10"/>
    </row>
    <row r="52053" spans="1:20" ht="16" x14ac:dyDescent="0.2">
      <c r="A52053" s="24"/>
      <c r="B52053" s="24"/>
      <c r="C52053" s="24"/>
      <c r="D52053" s="24"/>
      <c r="E52053" s="24"/>
      <c r="F52053" s="24"/>
      <c r="G52053" s="24"/>
      <c r="H52053" s="24"/>
      <c r="I52053" s="24"/>
      <c r="J52053" s="24"/>
      <c r="K52053" s="24"/>
      <c r="L52053" s="24"/>
      <c r="M52053" s="24"/>
      <c r="P52053" s="10"/>
      <c r="R52053" s="10"/>
      <c r="S52053" s="10"/>
      <c r="T52053" s="10"/>
    </row>
    <row r="52054" spans="1:20" ht="16" x14ac:dyDescent="0.2">
      <c r="A52054" s="24"/>
      <c r="B52054" s="24"/>
      <c r="C52054" s="24"/>
      <c r="D52054" s="24"/>
      <c r="E52054" s="24"/>
      <c r="F52054" s="24"/>
      <c r="G52054" s="24"/>
      <c r="H52054" s="24"/>
      <c r="I52054" s="24"/>
      <c r="J52054" s="24"/>
      <c r="K52054" s="24"/>
      <c r="L52054" s="24"/>
      <c r="M52054" s="24"/>
      <c r="P52054" s="10"/>
      <c r="R52054" s="10"/>
      <c r="S52054" s="10"/>
      <c r="T52054" s="10"/>
    </row>
    <row r="52055" spans="1:20" ht="16" x14ac:dyDescent="0.2">
      <c r="A52055" s="24"/>
      <c r="B52055" s="24"/>
      <c r="C52055" s="24"/>
      <c r="D52055" s="24"/>
      <c r="E52055" s="24"/>
      <c r="F52055" s="24"/>
      <c r="G52055" s="24"/>
      <c r="H52055" s="24"/>
      <c r="I52055" s="24"/>
      <c r="J52055" s="24"/>
      <c r="K52055" s="24"/>
      <c r="L52055" s="24"/>
      <c r="M52055" s="24"/>
      <c r="P52055" s="10"/>
      <c r="R52055" s="10"/>
      <c r="S52055" s="10"/>
      <c r="T52055" s="10"/>
    </row>
    <row r="52056" spans="1:20" ht="16" x14ac:dyDescent="0.2">
      <c r="A52056" s="24"/>
      <c r="B52056" s="24"/>
      <c r="C52056" s="24"/>
      <c r="D52056" s="24"/>
      <c r="E52056" s="24"/>
      <c r="F52056" s="24"/>
      <c r="G52056" s="24"/>
      <c r="H52056" s="24"/>
      <c r="I52056" s="24"/>
      <c r="J52056" s="24"/>
      <c r="K52056" s="24"/>
      <c r="L52056" s="24"/>
      <c r="M52056" s="24"/>
      <c r="P52056" s="10"/>
      <c r="R52056" s="10"/>
      <c r="S52056" s="10"/>
      <c r="T52056" s="10"/>
    </row>
    <row r="52057" spans="1:20" ht="16" x14ac:dyDescent="0.2">
      <c r="A52057" s="24"/>
      <c r="B52057" s="24"/>
      <c r="C52057" s="24"/>
      <c r="D52057" s="24"/>
      <c r="E52057" s="24"/>
      <c r="F52057" s="24"/>
      <c r="G52057" s="24"/>
      <c r="H52057" s="24"/>
      <c r="I52057" s="24"/>
      <c r="J52057" s="24"/>
      <c r="K52057" s="24"/>
      <c r="L52057" s="24"/>
      <c r="M52057" s="24"/>
      <c r="P52057" s="10"/>
      <c r="R52057" s="10"/>
      <c r="S52057" s="10"/>
      <c r="T52057" s="10"/>
    </row>
    <row r="52058" spans="1:20" ht="16" x14ac:dyDescent="0.2">
      <c r="A52058" s="24"/>
      <c r="B52058" s="24"/>
      <c r="C52058" s="24"/>
      <c r="D52058" s="24"/>
      <c r="E52058" s="24"/>
      <c r="F52058" s="24"/>
      <c r="G52058" s="24"/>
      <c r="H52058" s="24"/>
      <c r="I52058" s="24"/>
      <c r="J52058" s="24"/>
      <c r="K52058" s="24"/>
      <c r="L52058" s="24"/>
      <c r="M52058" s="24"/>
      <c r="P52058" s="10"/>
      <c r="R52058" s="10"/>
      <c r="S52058" s="10"/>
      <c r="T52058" s="10"/>
    </row>
    <row r="52059" spans="1:20" ht="16" x14ac:dyDescent="0.2">
      <c r="A52059" s="24"/>
      <c r="B52059" s="24"/>
      <c r="C52059" s="24"/>
      <c r="D52059" s="24"/>
      <c r="E52059" s="24"/>
      <c r="F52059" s="24"/>
      <c r="G52059" s="24"/>
      <c r="H52059" s="24"/>
      <c r="I52059" s="24"/>
      <c r="J52059" s="24"/>
      <c r="K52059" s="24"/>
      <c r="L52059" s="24"/>
      <c r="M52059" s="24"/>
      <c r="P52059" s="10"/>
      <c r="R52059" s="10"/>
      <c r="S52059" s="10"/>
      <c r="T52059" s="10"/>
    </row>
    <row r="52060" spans="1:20" ht="16" x14ac:dyDescent="0.2">
      <c r="A52060" s="24"/>
      <c r="B52060" s="24"/>
      <c r="C52060" s="24"/>
      <c r="D52060" s="24"/>
      <c r="E52060" s="24"/>
      <c r="F52060" s="24"/>
      <c r="G52060" s="24"/>
      <c r="H52060" s="24"/>
      <c r="I52060" s="24"/>
      <c r="J52060" s="24"/>
      <c r="K52060" s="24"/>
      <c r="L52060" s="24"/>
      <c r="M52060" s="24"/>
      <c r="P52060" s="10"/>
      <c r="R52060" s="10"/>
      <c r="S52060" s="10"/>
      <c r="T52060" s="10"/>
    </row>
    <row r="52061" spans="1:20" ht="16" x14ac:dyDescent="0.2">
      <c r="A52061" s="24"/>
      <c r="B52061" s="24"/>
      <c r="C52061" s="24"/>
      <c r="D52061" s="24"/>
      <c r="E52061" s="24"/>
      <c r="F52061" s="24"/>
      <c r="G52061" s="24"/>
      <c r="H52061" s="24"/>
      <c r="I52061" s="24"/>
      <c r="J52061" s="24"/>
      <c r="K52061" s="24"/>
      <c r="L52061" s="24"/>
      <c r="M52061" s="24"/>
      <c r="P52061" s="10"/>
      <c r="R52061" s="10"/>
      <c r="S52061" s="10"/>
      <c r="T52061" s="10"/>
    </row>
    <row r="52062" spans="1:20" ht="16" x14ac:dyDescent="0.2">
      <c r="A52062" s="24"/>
      <c r="B52062" s="24"/>
      <c r="C52062" s="24"/>
      <c r="D52062" s="24"/>
      <c r="E52062" s="24"/>
      <c r="F52062" s="24"/>
      <c r="G52062" s="24"/>
      <c r="H52062" s="24"/>
      <c r="I52062" s="24"/>
      <c r="J52062" s="24"/>
      <c r="K52062" s="24"/>
      <c r="L52062" s="24"/>
      <c r="M52062" s="24"/>
      <c r="P52062" s="10"/>
      <c r="R52062" s="10"/>
      <c r="S52062" s="10"/>
      <c r="T52062" s="10"/>
    </row>
    <row r="52063" spans="1:20" ht="16" x14ac:dyDescent="0.2">
      <c r="A52063" s="24"/>
      <c r="B52063" s="24"/>
      <c r="C52063" s="24"/>
      <c r="D52063" s="24"/>
      <c r="E52063" s="24"/>
      <c r="F52063" s="24"/>
      <c r="G52063" s="24"/>
      <c r="H52063" s="24"/>
      <c r="I52063" s="24"/>
      <c r="J52063" s="24"/>
      <c r="K52063" s="24"/>
      <c r="L52063" s="24"/>
      <c r="M52063" s="24"/>
      <c r="P52063" s="10"/>
      <c r="R52063" s="10"/>
      <c r="S52063" s="10"/>
      <c r="T52063" s="10"/>
    </row>
    <row r="52064" spans="1:20" ht="16" x14ac:dyDescent="0.2">
      <c r="A52064" s="24"/>
      <c r="B52064" s="24"/>
      <c r="C52064" s="24"/>
      <c r="D52064" s="24"/>
      <c r="E52064" s="24"/>
      <c r="F52064" s="24"/>
      <c r="G52064" s="24"/>
      <c r="H52064" s="24"/>
      <c r="I52064" s="24"/>
      <c r="J52064" s="24"/>
      <c r="K52064" s="24"/>
      <c r="L52064" s="24"/>
      <c r="M52064" s="24"/>
      <c r="P52064" s="10"/>
      <c r="R52064" s="10"/>
      <c r="S52064" s="10"/>
      <c r="T52064" s="10"/>
    </row>
    <row r="52065" spans="1:20" ht="16" x14ac:dyDescent="0.2">
      <c r="A52065" s="24"/>
      <c r="B52065" s="24"/>
      <c r="C52065" s="24"/>
      <c r="D52065" s="24"/>
      <c r="E52065" s="24"/>
      <c r="F52065" s="24"/>
      <c r="G52065" s="24"/>
      <c r="H52065" s="24"/>
      <c r="I52065" s="24"/>
      <c r="J52065" s="24"/>
      <c r="K52065" s="24"/>
      <c r="L52065" s="24"/>
      <c r="M52065" s="24"/>
      <c r="P52065" s="10"/>
      <c r="R52065" s="10"/>
      <c r="S52065" s="10"/>
      <c r="T52065" s="10"/>
    </row>
    <row r="52066" spans="1:20" ht="16" x14ac:dyDescent="0.2">
      <c r="A52066" s="24"/>
      <c r="B52066" s="24"/>
      <c r="C52066" s="24"/>
      <c r="D52066" s="24"/>
      <c r="E52066" s="24"/>
      <c r="F52066" s="24"/>
      <c r="G52066" s="24"/>
      <c r="H52066" s="24"/>
      <c r="I52066" s="24"/>
      <c r="J52066" s="24"/>
      <c r="K52066" s="24"/>
      <c r="L52066" s="24"/>
      <c r="M52066" s="24"/>
      <c r="P52066" s="10"/>
      <c r="R52066" s="10"/>
      <c r="S52066" s="10"/>
      <c r="T52066" s="10"/>
    </row>
    <row r="52067" spans="1:20" ht="16" x14ac:dyDescent="0.2">
      <c r="A52067" s="24"/>
      <c r="B52067" s="24"/>
      <c r="C52067" s="24"/>
      <c r="D52067" s="24"/>
      <c r="E52067" s="24"/>
      <c r="F52067" s="24"/>
      <c r="G52067" s="24"/>
      <c r="H52067" s="24"/>
      <c r="I52067" s="24"/>
      <c r="J52067" s="24"/>
      <c r="K52067" s="24"/>
      <c r="L52067" s="24"/>
      <c r="M52067" s="24"/>
      <c r="P52067" s="10"/>
      <c r="R52067" s="10"/>
      <c r="S52067" s="10"/>
      <c r="T52067" s="10"/>
    </row>
    <row r="52068" spans="1:20" ht="16" x14ac:dyDescent="0.2">
      <c r="A52068" s="24"/>
      <c r="B52068" s="24"/>
      <c r="C52068" s="24"/>
      <c r="D52068" s="24"/>
      <c r="E52068" s="24"/>
      <c r="F52068" s="24"/>
      <c r="G52068" s="24"/>
      <c r="H52068" s="24"/>
      <c r="I52068" s="24"/>
      <c r="J52068" s="24"/>
      <c r="K52068" s="24"/>
      <c r="L52068" s="24"/>
      <c r="M52068" s="24"/>
      <c r="P52068" s="10"/>
      <c r="R52068" s="10"/>
      <c r="S52068" s="10"/>
      <c r="T52068" s="10"/>
    </row>
    <row r="52069" spans="1:20" ht="16" x14ac:dyDescent="0.2">
      <c r="A52069" s="24"/>
      <c r="B52069" s="24"/>
      <c r="C52069" s="24"/>
      <c r="D52069" s="24"/>
      <c r="E52069" s="24"/>
      <c r="F52069" s="24"/>
      <c r="G52069" s="24"/>
      <c r="H52069" s="24"/>
      <c r="I52069" s="24"/>
      <c r="J52069" s="24"/>
      <c r="K52069" s="24"/>
      <c r="L52069" s="24"/>
      <c r="M52069" s="24"/>
      <c r="P52069" s="10"/>
      <c r="R52069" s="10"/>
      <c r="S52069" s="10"/>
      <c r="T52069" s="10"/>
    </row>
    <row r="52070" spans="1:20" ht="16" x14ac:dyDescent="0.2">
      <c r="A52070" s="24"/>
      <c r="B52070" s="24"/>
      <c r="C52070" s="24"/>
      <c r="D52070" s="24"/>
      <c r="E52070" s="24"/>
      <c r="F52070" s="24"/>
      <c r="G52070" s="24"/>
      <c r="H52070" s="24"/>
      <c r="I52070" s="24"/>
      <c r="J52070" s="24"/>
      <c r="K52070" s="24"/>
      <c r="L52070" s="24"/>
      <c r="M52070" s="24"/>
      <c r="P52070" s="10"/>
      <c r="R52070" s="10"/>
      <c r="S52070" s="10"/>
      <c r="T52070" s="10"/>
    </row>
    <row r="52071" spans="1:20" ht="16" x14ac:dyDescent="0.2">
      <c r="A52071" s="24"/>
      <c r="B52071" s="24"/>
      <c r="C52071" s="24"/>
      <c r="D52071" s="24"/>
      <c r="E52071" s="24"/>
      <c r="F52071" s="24"/>
      <c r="G52071" s="24"/>
      <c r="H52071" s="24"/>
      <c r="I52071" s="24"/>
      <c r="J52071" s="24"/>
      <c r="K52071" s="24"/>
      <c r="L52071" s="24"/>
      <c r="M52071" s="24"/>
      <c r="P52071" s="10"/>
      <c r="R52071" s="10"/>
      <c r="S52071" s="10"/>
      <c r="T52071" s="10"/>
    </row>
    <row r="52072" spans="1:20" ht="16" x14ac:dyDescent="0.2">
      <c r="A52072" s="24"/>
      <c r="B52072" s="24"/>
      <c r="C52072" s="24"/>
      <c r="D52072" s="24"/>
      <c r="E52072" s="24"/>
      <c r="F52072" s="24"/>
      <c r="G52072" s="24"/>
      <c r="H52072" s="24"/>
      <c r="I52072" s="24"/>
      <c r="J52072" s="24"/>
      <c r="K52072" s="24"/>
      <c r="L52072" s="24"/>
      <c r="M52072" s="24"/>
      <c r="P52072" s="10"/>
      <c r="R52072" s="10"/>
      <c r="S52072" s="10"/>
      <c r="T52072" s="10"/>
    </row>
    <row r="52073" spans="1:20" ht="16" x14ac:dyDescent="0.2">
      <c r="A52073" s="24"/>
      <c r="B52073" s="24"/>
      <c r="C52073" s="24"/>
      <c r="D52073" s="24"/>
      <c r="E52073" s="24"/>
      <c r="F52073" s="24"/>
      <c r="G52073" s="24"/>
      <c r="H52073" s="24"/>
      <c r="I52073" s="24"/>
      <c r="J52073" s="24"/>
      <c r="K52073" s="24"/>
      <c r="L52073" s="24"/>
      <c r="M52073" s="24"/>
      <c r="P52073" s="10"/>
      <c r="R52073" s="10"/>
      <c r="S52073" s="10"/>
      <c r="T52073" s="10"/>
    </row>
    <row r="52074" spans="1:20" ht="16" x14ac:dyDescent="0.2">
      <c r="A52074" s="24"/>
      <c r="B52074" s="24"/>
      <c r="C52074" s="24"/>
      <c r="D52074" s="24"/>
      <c r="E52074" s="24"/>
      <c r="F52074" s="24"/>
      <c r="G52074" s="24"/>
      <c r="H52074" s="24"/>
      <c r="I52074" s="24"/>
      <c r="J52074" s="24"/>
      <c r="K52074" s="24"/>
      <c r="L52074" s="24"/>
      <c r="M52074" s="24"/>
      <c r="P52074" s="10"/>
      <c r="R52074" s="10"/>
      <c r="S52074" s="10"/>
      <c r="T52074" s="10"/>
    </row>
    <row r="52075" spans="1:20" ht="16" x14ac:dyDescent="0.2">
      <c r="A52075" s="24"/>
      <c r="B52075" s="24"/>
      <c r="C52075" s="24"/>
      <c r="D52075" s="24"/>
      <c r="E52075" s="24"/>
      <c r="F52075" s="24"/>
      <c r="G52075" s="24"/>
      <c r="H52075" s="24"/>
      <c r="I52075" s="24"/>
      <c r="J52075" s="24"/>
      <c r="K52075" s="24"/>
      <c r="L52075" s="24"/>
      <c r="M52075" s="24"/>
      <c r="P52075" s="10"/>
      <c r="R52075" s="10"/>
      <c r="S52075" s="10"/>
      <c r="T52075" s="10"/>
    </row>
    <row r="52076" spans="1:20" ht="16" x14ac:dyDescent="0.2">
      <c r="A52076" s="24"/>
      <c r="B52076" s="24"/>
      <c r="C52076" s="24"/>
      <c r="D52076" s="24"/>
      <c r="E52076" s="24"/>
      <c r="F52076" s="24"/>
      <c r="G52076" s="24"/>
      <c r="H52076" s="24"/>
      <c r="I52076" s="24"/>
      <c r="J52076" s="24"/>
      <c r="K52076" s="24"/>
      <c r="L52076" s="24"/>
      <c r="M52076" s="24"/>
      <c r="P52076" s="10"/>
      <c r="R52076" s="10"/>
      <c r="S52076" s="10"/>
      <c r="T52076" s="10"/>
    </row>
    <row r="52077" spans="1:20" ht="16" x14ac:dyDescent="0.2">
      <c r="A52077" s="24"/>
      <c r="B52077" s="24"/>
      <c r="C52077" s="24"/>
      <c r="D52077" s="24"/>
      <c r="E52077" s="24"/>
      <c r="F52077" s="24"/>
      <c r="G52077" s="24"/>
      <c r="H52077" s="24"/>
      <c r="I52077" s="24"/>
      <c r="J52077" s="24"/>
      <c r="K52077" s="24"/>
      <c r="L52077" s="24"/>
      <c r="M52077" s="24"/>
      <c r="P52077" s="10"/>
      <c r="R52077" s="10"/>
      <c r="S52077" s="10"/>
      <c r="T52077" s="10"/>
    </row>
    <row r="52078" spans="1:20" ht="16" x14ac:dyDescent="0.2">
      <c r="A52078" s="24"/>
      <c r="B52078" s="24"/>
      <c r="C52078" s="24"/>
      <c r="D52078" s="24"/>
      <c r="E52078" s="24"/>
      <c r="F52078" s="24"/>
      <c r="G52078" s="24"/>
      <c r="H52078" s="24"/>
      <c r="I52078" s="24"/>
      <c r="J52078" s="24"/>
      <c r="K52078" s="24"/>
      <c r="L52078" s="24"/>
      <c r="M52078" s="24"/>
      <c r="P52078" s="10"/>
      <c r="R52078" s="10"/>
      <c r="S52078" s="10"/>
      <c r="T52078" s="10"/>
    </row>
    <row r="52079" spans="1:20" ht="16" x14ac:dyDescent="0.2">
      <c r="A52079" s="24"/>
      <c r="B52079" s="24"/>
      <c r="C52079" s="24"/>
      <c r="D52079" s="24"/>
      <c r="E52079" s="24"/>
      <c r="F52079" s="24"/>
      <c r="G52079" s="24"/>
      <c r="H52079" s="24"/>
      <c r="I52079" s="24"/>
      <c r="J52079" s="24"/>
      <c r="K52079" s="24"/>
      <c r="L52079" s="24"/>
      <c r="M52079" s="24"/>
      <c r="P52079" s="10"/>
      <c r="R52079" s="10"/>
      <c r="S52079" s="10"/>
      <c r="T52079" s="10"/>
    </row>
    <row r="52080" spans="1:20" ht="16" x14ac:dyDescent="0.2">
      <c r="A52080" s="24"/>
      <c r="B52080" s="24"/>
      <c r="C52080" s="24"/>
      <c r="D52080" s="24"/>
      <c r="E52080" s="24"/>
      <c r="F52080" s="24"/>
      <c r="G52080" s="24"/>
      <c r="H52080" s="24"/>
      <c r="I52080" s="24"/>
      <c r="J52080" s="24"/>
      <c r="K52080" s="24"/>
      <c r="L52080" s="24"/>
      <c r="M52080" s="24"/>
      <c r="P52080" s="10"/>
      <c r="R52080" s="10"/>
      <c r="S52080" s="10"/>
      <c r="T52080" s="10"/>
    </row>
    <row r="52081" spans="1:20" ht="16" x14ac:dyDescent="0.2">
      <c r="A52081" s="24"/>
      <c r="B52081" s="24"/>
      <c r="C52081" s="24"/>
      <c r="D52081" s="24"/>
      <c r="E52081" s="24"/>
      <c r="F52081" s="24"/>
      <c r="G52081" s="24"/>
      <c r="H52081" s="24"/>
      <c r="I52081" s="24"/>
      <c r="J52081" s="24"/>
      <c r="K52081" s="24"/>
      <c r="L52081" s="24"/>
      <c r="M52081" s="24"/>
      <c r="P52081" s="10"/>
      <c r="R52081" s="10"/>
      <c r="S52081" s="10"/>
      <c r="T52081" s="10"/>
    </row>
    <row r="52082" spans="1:20" ht="16" x14ac:dyDescent="0.2">
      <c r="A52082" s="24"/>
      <c r="B52082" s="24"/>
      <c r="C52082" s="24"/>
      <c r="D52082" s="24"/>
      <c r="E52082" s="24"/>
      <c r="F52082" s="24"/>
      <c r="G52082" s="24"/>
      <c r="H52082" s="24"/>
      <c r="I52082" s="24"/>
      <c r="J52082" s="24"/>
      <c r="K52082" s="24"/>
      <c r="L52082" s="24"/>
      <c r="M52082" s="24"/>
      <c r="P52082" s="10"/>
      <c r="R52082" s="10"/>
      <c r="S52082" s="10"/>
      <c r="T52082" s="10"/>
    </row>
    <row r="52083" spans="1:20" ht="16" x14ac:dyDescent="0.2">
      <c r="A52083" s="24"/>
      <c r="B52083" s="24"/>
      <c r="C52083" s="24"/>
      <c r="D52083" s="24"/>
      <c r="E52083" s="24"/>
      <c r="F52083" s="24"/>
      <c r="G52083" s="24"/>
      <c r="H52083" s="24"/>
      <c r="I52083" s="24"/>
      <c r="J52083" s="24"/>
      <c r="K52083" s="24"/>
      <c r="L52083" s="24"/>
      <c r="M52083" s="24"/>
      <c r="P52083" s="10"/>
      <c r="R52083" s="10"/>
      <c r="S52083" s="10"/>
      <c r="T52083" s="10"/>
    </row>
    <row r="52084" spans="1:20" ht="16" x14ac:dyDescent="0.2">
      <c r="A52084" s="24"/>
      <c r="B52084" s="24"/>
      <c r="C52084" s="24"/>
      <c r="D52084" s="24"/>
      <c r="E52084" s="24"/>
      <c r="F52084" s="24"/>
      <c r="G52084" s="24"/>
      <c r="H52084" s="24"/>
      <c r="I52084" s="24"/>
      <c r="J52084" s="24"/>
      <c r="K52084" s="24"/>
      <c r="L52084" s="24"/>
      <c r="M52084" s="24"/>
      <c r="P52084" s="10"/>
      <c r="R52084" s="10"/>
      <c r="S52084" s="10"/>
      <c r="T52084" s="10"/>
    </row>
    <row r="52085" spans="1:20" ht="16" x14ac:dyDescent="0.2">
      <c r="A52085" s="24"/>
      <c r="B52085" s="24"/>
      <c r="C52085" s="24"/>
      <c r="D52085" s="24"/>
      <c r="E52085" s="24"/>
      <c r="F52085" s="24"/>
      <c r="G52085" s="24"/>
      <c r="H52085" s="24"/>
      <c r="I52085" s="24"/>
      <c r="J52085" s="24"/>
      <c r="K52085" s="24"/>
      <c r="L52085" s="24"/>
      <c r="M52085" s="24"/>
      <c r="P52085" s="10"/>
      <c r="R52085" s="10"/>
      <c r="S52085" s="10"/>
      <c r="T52085" s="10"/>
    </row>
    <row r="52086" spans="1:20" ht="16" x14ac:dyDescent="0.2">
      <c r="A52086" s="24"/>
      <c r="B52086" s="24"/>
      <c r="C52086" s="24"/>
      <c r="D52086" s="24"/>
      <c r="E52086" s="24"/>
      <c r="F52086" s="24"/>
      <c r="G52086" s="24"/>
      <c r="H52086" s="24"/>
      <c r="I52086" s="24"/>
      <c r="J52086" s="24"/>
      <c r="K52086" s="24"/>
      <c r="L52086" s="24"/>
      <c r="M52086" s="24"/>
      <c r="P52086" s="10"/>
      <c r="R52086" s="10"/>
      <c r="S52086" s="10"/>
      <c r="T52086" s="10"/>
    </row>
    <row r="52087" spans="1:20" ht="16" x14ac:dyDescent="0.2">
      <c r="A52087" s="24"/>
      <c r="B52087" s="24"/>
      <c r="C52087" s="24"/>
      <c r="D52087" s="24"/>
      <c r="E52087" s="24"/>
      <c r="F52087" s="24"/>
      <c r="G52087" s="24"/>
      <c r="H52087" s="24"/>
      <c r="I52087" s="24"/>
      <c r="J52087" s="24"/>
      <c r="K52087" s="24"/>
      <c r="L52087" s="24"/>
      <c r="M52087" s="24"/>
      <c r="P52087" s="10"/>
      <c r="R52087" s="10"/>
      <c r="S52087" s="10"/>
      <c r="T52087" s="10"/>
    </row>
    <row r="52088" spans="1:20" ht="16" x14ac:dyDescent="0.2">
      <c r="A52088" s="24"/>
      <c r="B52088" s="24"/>
      <c r="C52088" s="24"/>
      <c r="D52088" s="24"/>
      <c r="E52088" s="24"/>
      <c r="F52088" s="24"/>
      <c r="G52088" s="24"/>
      <c r="H52088" s="24"/>
      <c r="I52088" s="24"/>
      <c r="J52088" s="24"/>
      <c r="K52088" s="24"/>
      <c r="L52088" s="24"/>
      <c r="M52088" s="24"/>
      <c r="P52088" s="10"/>
      <c r="R52088" s="10"/>
      <c r="S52088" s="10"/>
      <c r="T52088" s="10"/>
    </row>
    <row r="52089" spans="1:20" ht="16" x14ac:dyDescent="0.2">
      <c r="A52089" s="24"/>
      <c r="B52089" s="24"/>
      <c r="C52089" s="24"/>
      <c r="D52089" s="24"/>
      <c r="E52089" s="24"/>
      <c r="F52089" s="24"/>
      <c r="G52089" s="24"/>
      <c r="H52089" s="24"/>
      <c r="I52089" s="24"/>
      <c r="J52089" s="24"/>
      <c r="K52089" s="24"/>
      <c r="L52089" s="24"/>
      <c r="M52089" s="24"/>
      <c r="P52089" s="10"/>
      <c r="R52089" s="10"/>
      <c r="S52089" s="10"/>
      <c r="T52089" s="10"/>
    </row>
    <row r="52090" spans="1:20" ht="16" x14ac:dyDescent="0.2">
      <c r="A52090" s="24"/>
      <c r="B52090" s="24"/>
      <c r="C52090" s="24"/>
      <c r="D52090" s="24"/>
      <c r="E52090" s="24"/>
      <c r="F52090" s="24"/>
      <c r="G52090" s="24"/>
      <c r="H52090" s="24"/>
      <c r="I52090" s="24"/>
      <c r="J52090" s="24"/>
      <c r="K52090" s="24"/>
      <c r="L52090" s="24"/>
      <c r="M52090" s="24"/>
      <c r="P52090" s="10"/>
      <c r="R52090" s="10"/>
      <c r="S52090" s="10"/>
      <c r="T52090" s="10"/>
    </row>
    <row r="52091" spans="1:20" ht="16" x14ac:dyDescent="0.2">
      <c r="A52091" s="24"/>
      <c r="B52091" s="24"/>
      <c r="C52091" s="24"/>
      <c r="D52091" s="24"/>
      <c r="E52091" s="24"/>
      <c r="F52091" s="24"/>
      <c r="G52091" s="24"/>
      <c r="H52091" s="24"/>
      <c r="I52091" s="24"/>
      <c r="J52091" s="24"/>
      <c r="K52091" s="24"/>
      <c r="L52091" s="24"/>
      <c r="M52091" s="24"/>
      <c r="P52091" s="10"/>
      <c r="R52091" s="10"/>
      <c r="S52091" s="10"/>
      <c r="T52091" s="10"/>
    </row>
    <row r="52092" spans="1:20" ht="16" x14ac:dyDescent="0.2">
      <c r="A52092" s="24"/>
      <c r="B52092" s="24"/>
      <c r="C52092" s="24"/>
      <c r="D52092" s="24"/>
      <c r="E52092" s="24"/>
      <c r="F52092" s="24"/>
      <c r="G52092" s="24"/>
      <c r="H52092" s="24"/>
      <c r="I52092" s="24"/>
      <c r="J52092" s="24"/>
      <c r="K52092" s="24"/>
      <c r="L52092" s="24"/>
      <c r="M52092" s="24"/>
      <c r="P52092" s="10"/>
      <c r="R52092" s="10"/>
      <c r="S52092" s="10"/>
      <c r="T52092" s="10"/>
    </row>
    <row r="52093" spans="1:20" ht="16" x14ac:dyDescent="0.2">
      <c r="A52093" s="24"/>
      <c r="B52093" s="24"/>
      <c r="C52093" s="24"/>
      <c r="D52093" s="24"/>
      <c r="E52093" s="24"/>
      <c r="F52093" s="24"/>
      <c r="G52093" s="24"/>
      <c r="H52093" s="24"/>
      <c r="I52093" s="24"/>
      <c r="J52093" s="24"/>
      <c r="K52093" s="24"/>
      <c r="L52093" s="24"/>
      <c r="M52093" s="24"/>
      <c r="P52093" s="10"/>
      <c r="R52093" s="10"/>
      <c r="S52093" s="10"/>
      <c r="T52093" s="10"/>
    </row>
    <row r="52094" spans="1:20" ht="16" x14ac:dyDescent="0.2">
      <c r="A52094" s="24"/>
      <c r="B52094" s="24"/>
      <c r="C52094" s="24"/>
      <c r="D52094" s="24"/>
      <c r="E52094" s="24"/>
      <c r="F52094" s="24"/>
      <c r="G52094" s="24"/>
      <c r="H52094" s="24"/>
      <c r="I52094" s="24"/>
      <c r="J52094" s="24"/>
      <c r="K52094" s="24"/>
      <c r="L52094" s="24"/>
      <c r="M52094" s="24"/>
      <c r="P52094" s="10"/>
      <c r="R52094" s="10"/>
      <c r="S52094" s="10"/>
      <c r="T52094" s="10"/>
    </row>
    <row r="52095" spans="1:20" ht="16" x14ac:dyDescent="0.2">
      <c r="A52095" s="24"/>
      <c r="B52095" s="24"/>
      <c r="C52095" s="24"/>
      <c r="D52095" s="24"/>
      <c r="E52095" s="24"/>
      <c r="F52095" s="24"/>
      <c r="G52095" s="24"/>
      <c r="H52095" s="24"/>
      <c r="I52095" s="24"/>
      <c r="J52095" s="24"/>
      <c r="K52095" s="24"/>
      <c r="L52095" s="24"/>
      <c r="M52095" s="24"/>
      <c r="P52095" s="10"/>
      <c r="R52095" s="10"/>
      <c r="S52095" s="10"/>
      <c r="T52095" s="10"/>
    </row>
    <row r="52096" spans="1:20" ht="16" x14ac:dyDescent="0.2">
      <c r="A52096" s="24"/>
      <c r="B52096" s="24"/>
      <c r="C52096" s="24"/>
      <c r="D52096" s="24"/>
      <c r="E52096" s="24"/>
      <c r="F52096" s="24"/>
      <c r="G52096" s="24"/>
      <c r="H52096" s="24"/>
      <c r="I52096" s="24"/>
      <c r="J52096" s="24"/>
      <c r="K52096" s="24"/>
      <c r="L52096" s="24"/>
      <c r="M52096" s="24"/>
      <c r="P52096" s="10"/>
      <c r="R52096" s="10"/>
      <c r="S52096" s="10"/>
      <c r="T52096" s="10"/>
    </row>
    <row r="52097" spans="1:20" ht="16" x14ac:dyDescent="0.2">
      <c r="A52097" s="24"/>
      <c r="B52097" s="24"/>
      <c r="C52097" s="24"/>
      <c r="D52097" s="24"/>
      <c r="E52097" s="24"/>
      <c r="F52097" s="24"/>
      <c r="G52097" s="24"/>
      <c r="H52097" s="24"/>
      <c r="I52097" s="24"/>
      <c r="J52097" s="24"/>
      <c r="K52097" s="24"/>
      <c r="L52097" s="24"/>
      <c r="M52097" s="24"/>
      <c r="P52097" s="10"/>
      <c r="R52097" s="10"/>
      <c r="S52097" s="10"/>
      <c r="T52097" s="10"/>
    </row>
    <row r="52098" spans="1:20" ht="16" x14ac:dyDescent="0.2">
      <c r="A52098" s="24"/>
      <c r="B52098" s="24"/>
      <c r="C52098" s="24"/>
      <c r="D52098" s="24"/>
      <c r="E52098" s="24"/>
      <c r="F52098" s="24"/>
      <c r="G52098" s="24"/>
      <c r="H52098" s="24"/>
      <c r="I52098" s="24"/>
      <c r="J52098" s="24"/>
      <c r="K52098" s="24"/>
      <c r="L52098" s="24"/>
      <c r="M52098" s="24"/>
      <c r="P52098" s="10"/>
      <c r="R52098" s="10"/>
      <c r="S52098" s="10"/>
      <c r="T52098" s="10"/>
    </row>
    <row r="52099" spans="1:20" ht="16" x14ac:dyDescent="0.2">
      <c r="A52099" s="24"/>
      <c r="B52099" s="24"/>
      <c r="C52099" s="24"/>
      <c r="D52099" s="24"/>
      <c r="E52099" s="24"/>
      <c r="F52099" s="24"/>
      <c r="G52099" s="24"/>
      <c r="H52099" s="24"/>
      <c r="I52099" s="24"/>
      <c r="J52099" s="24"/>
      <c r="K52099" s="24"/>
      <c r="L52099" s="24"/>
      <c r="M52099" s="24"/>
      <c r="P52099" s="10"/>
      <c r="R52099" s="10"/>
      <c r="S52099" s="10"/>
      <c r="T52099" s="10"/>
    </row>
    <row r="52100" spans="1:20" ht="16" x14ac:dyDescent="0.2">
      <c r="A52100" s="24"/>
      <c r="B52100" s="24"/>
      <c r="C52100" s="24"/>
      <c r="D52100" s="24"/>
      <c r="E52100" s="24"/>
      <c r="F52100" s="24"/>
      <c r="G52100" s="24"/>
      <c r="H52100" s="24"/>
      <c r="I52100" s="24"/>
      <c r="J52100" s="24"/>
      <c r="K52100" s="24"/>
      <c r="L52100" s="24"/>
      <c r="M52100" s="24"/>
      <c r="P52100" s="10"/>
      <c r="R52100" s="10"/>
      <c r="S52100" s="10"/>
      <c r="T52100" s="10"/>
    </row>
    <row r="52101" spans="1:20" ht="16" x14ac:dyDescent="0.2">
      <c r="A52101" s="24"/>
      <c r="B52101" s="24"/>
      <c r="C52101" s="24"/>
      <c r="D52101" s="24"/>
      <c r="E52101" s="24"/>
      <c r="F52101" s="24"/>
      <c r="G52101" s="24"/>
      <c r="H52101" s="24"/>
      <c r="I52101" s="24"/>
      <c r="J52101" s="24"/>
      <c r="K52101" s="24"/>
      <c r="L52101" s="24"/>
      <c r="M52101" s="24"/>
      <c r="P52101" s="10"/>
      <c r="R52101" s="10"/>
      <c r="S52101" s="10"/>
      <c r="T52101" s="10"/>
    </row>
    <row r="52102" spans="1:20" ht="16" x14ac:dyDescent="0.2">
      <c r="A52102" s="24"/>
      <c r="B52102" s="24"/>
      <c r="C52102" s="24"/>
      <c r="D52102" s="24"/>
      <c r="E52102" s="24"/>
      <c r="F52102" s="24"/>
      <c r="G52102" s="24"/>
      <c r="H52102" s="24"/>
      <c r="I52102" s="24"/>
      <c r="J52102" s="24"/>
      <c r="K52102" s="24"/>
      <c r="L52102" s="24"/>
      <c r="M52102" s="24"/>
      <c r="P52102" s="10"/>
      <c r="R52102" s="10"/>
      <c r="S52102" s="10"/>
      <c r="T52102" s="10"/>
    </row>
    <row r="52103" spans="1:20" ht="16" x14ac:dyDescent="0.2">
      <c r="A52103" s="24"/>
      <c r="B52103" s="24"/>
      <c r="C52103" s="24"/>
      <c r="D52103" s="24"/>
      <c r="E52103" s="24"/>
      <c r="F52103" s="24"/>
      <c r="G52103" s="24"/>
      <c r="H52103" s="24"/>
      <c r="I52103" s="24"/>
      <c r="J52103" s="24"/>
      <c r="K52103" s="24"/>
      <c r="L52103" s="24"/>
      <c r="M52103" s="24"/>
      <c r="P52103" s="10"/>
      <c r="R52103" s="10"/>
      <c r="S52103" s="10"/>
      <c r="T52103" s="10"/>
    </row>
    <row r="52104" spans="1:20" ht="16" x14ac:dyDescent="0.2">
      <c r="A52104" s="24"/>
      <c r="B52104" s="24"/>
      <c r="C52104" s="24"/>
      <c r="D52104" s="24"/>
      <c r="E52104" s="24"/>
      <c r="F52104" s="24"/>
      <c r="G52104" s="24"/>
      <c r="H52104" s="24"/>
      <c r="I52104" s="24"/>
      <c r="J52104" s="24"/>
      <c r="K52104" s="24"/>
      <c r="L52104" s="24"/>
      <c r="M52104" s="24"/>
      <c r="P52104" s="10"/>
      <c r="R52104" s="10"/>
      <c r="S52104" s="10"/>
      <c r="T52104" s="10"/>
    </row>
    <row r="52105" spans="1:20" ht="16" x14ac:dyDescent="0.2">
      <c r="A52105" s="24"/>
      <c r="B52105" s="24"/>
      <c r="C52105" s="24"/>
      <c r="D52105" s="24"/>
      <c r="E52105" s="24"/>
      <c r="F52105" s="24"/>
      <c r="G52105" s="24"/>
      <c r="H52105" s="24"/>
      <c r="I52105" s="24"/>
      <c r="J52105" s="24"/>
      <c r="K52105" s="24"/>
      <c r="L52105" s="24"/>
      <c r="M52105" s="24"/>
      <c r="P52105" s="10"/>
      <c r="R52105" s="10"/>
      <c r="S52105" s="10"/>
      <c r="T52105" s="10"/>
    </row>
    <row r="52106" spans="1:20" ht="16" x14ac:dyDescent="0.2">
      <c r="A52106" s="24"/>
      <c r="B52106" s="24"/>
      <c r="C52106" s="24"/>
      <c r="D52106" s="24"/>
      <c r="E52106" s="24"/>
      <c r="F52106" s="24"/>
      <c r="G52106" s="24"/>
      <c r="H52106" s="24"/>
      <c r="I52106" s="24"/>
      <c r="J52106" s="24"/>
      <c r="K52106" s="24"/>
      <c r="L52106" s="24"/>
      <c r="M52106" s="24"/>
      <c r="P52106" s="10"/>
      <c r="R52106" s="10"/>
      <c r="S52106" s="10"/>
      <c r="T52106" s="10"/>
    </row>
    <row r="52107" spans="1:20" ht="16" x14ac:dyDescent="0.2">
      <c r="A52107" s="24"/>
      <c r="B52107" s="24"/>
      <c r="C52107" s="24"/>
      <c r="D52107" s="24"/>
      <c r="E52107" s="24"/>
      <c r="F52107" s="24"/>
      <c r="G52107" s="24"/>
      <c r="H52107" s="24"/>
      <c r="I52107" s="24"/>
      <c r="J52107" s="24"/>
      <c r="K52107" s="24"/>
      <c r="L52107" s="24"/>
      <c r="M52107" s="24"/>
      <c r="P52107" s="10"/>
      <c r="R52107" s="10"/>
      <c r="S52107" s="10"/>
      <c r="T52107" s="10"/>
    </row>
    <row r="52108" spans="1:20" ht="16" x14ac:dyDescent="0.2">
      <c r="A52108" s="24"/>
      <c r="B52108" s="24"/>
      <c r="C52108" s="24"/>
      <c r="D52108" s="24"/>
      <c r="E52108" s="24"/>
      <c r="F52108" s="24"/>
      <c r="G52108" s="24"/>
      <c r="H52108" s="24"/>
      <c r="I52108" s="24"/>
      <c r="J52108" s="24"/>
      <c r="K52108" s="24"/>
      <c r="L52108" s="24"/>
      <c r="M52108" s="24"/>
      <c r="P52108" s="10"/>
      <c r="R52108" s="10"/>
      <c r="S52108" s="10"/>
      <c r="T52108" s="10"/>
    </row>
    <row r="52109" spans="1:20" ht="16" x14ac:dyDescent="0.2">
      <c r="A52109" s="24"/>
      <c r="B52109" s="24"/>
      <c r="C52109" s="24"/>
      <c r="D52109" s="24"/>
      <c r="E52109" s="24"/>
      <c r="F52109" s="24"/>
      <c r="G52109" s="24"/>
      <c r="H52109" s="24"/>
      <c r="I52109" s="24"/>
      <c r="J52109" s="24"/>
      <c r="K52109" s="24"/>
      <c r="L52109" s="24"/>
      <c r="M52109" s="24"/>
      <c r="P52109" s="10"/>
      <c r="R52109" s="10"/>
      <c r="S52109" s="10"/>
      <c r="T52109" s="10"/>
    </row>
    <row r="52110" spans="1:20" ht="16" x14ac:dyDescent="0.2">
      <c r="A52110" s="24"/>
      <c r="B52110" s="24"/>
      <c r="C52110" s="24"/>
      <c r="D52110" s="24"/>
      <c r="E52110" s="24"/>
      <c r="F52110" s="24"/>
      <c r="G52110" s="24"/>
      <c r="H52110" s="24"/>
      <c r="I52110" s="24"/>
      <c r="J52110" s="24"/>
      <c r="K52110" s="24"/>
      <c r="L52110" s="24"/>
      <c r="M52110" s="24"/>
      <c r="P52110" s="10"/>
      <c r="R52110" s="10"/>
      <c r="S52110" s="10"/>
      <c r="T52110" s="10"/>
    </row>
    <row r="52111" spans="1:20" ht="16" x14ac:dyDescent="0.2">
      <c r="A52111" s="24"/>
      <c r="B52111" s="24"/>
      <c r="C52111" s="24"/>
      <c r="D52111" s="24"/>
      <c r="E52111" s="24"/>
      <c r="F52111" s="24"/>
      <c r="G52111" s="24"/>
      <c r="H52111" s="24"/>
      <c r="I52111" s="24"/>
      <c r="J52111" s="24"/>
      <c r="K52111" s="24"/>
      <c r="L52111" s="24"/>
      <c r="M52111" s="24"/>
      <c r="P52111" s="10"/>
      <c r="R52111" s="10"/>
      <c r="S52111" s="10"/>
      <c r="T52111" s="10"/>
    </row>
    <row r="52112" spans="1:20" ht="16" x14ac:dyDescent="0.2">
      <c r="A52112" s="24"/>
      <c r="B52112" s="24"/>
      <c r="C52112" s="24"/>
      <c r="D52112" s="24"/>
      <c r="E52112" s="24"/>
      <c r="F52112" s="24"/>
      <c r="G52112" s="24"/>
      <c r="H52112" s="24"/>
      <c r="I52112" s="24"/>
      <c r="J52112" s="24"/>
      <c r="K52112" s="24"/>
      <c r="L52112" s="24"/>
      <c r="M52112" s="24"/>
      <c r="P52112" s="10"/>
      <c r="R52112" s="10"/>
      <c r="S52112" s="10"/>
      <c r="T52112" s="10"/>
    </row>
    <row r="52113" spans="1:20" ht="16" x14ac:dyDescent="0.2">
      <c r="A52113" s="24"/>
      <c r="B52113" s="24"/>
      <c r="C52113" s="24"/>
      <c r="D52113" s="24"/>
      <c r="E52113" s="24"/>
      <c r="F52113" s="24"/>
      <c r="G52113" s="24"/>
      <c r="H52113" s="24"/>
      <c r="I52113" s="24"/>
      <c r="J52113" s="24"/>
      <c r="K52113" s="24"/>
      <c r="L52113" s="24"/>
      <c r="M52113" s="24"/>
      <c r="P52113" s="10"/>
      <c r="R52113" s="10"/>
      <c r="S52113" s="10"/>
      <c r="T52113" s="10"/>
    </row>
    <row r="52114" spans="1:20" ht="16" x14ac:dyDescent="0.2">
      <c r="A52114" s="24"/>
      <c r="B52114" s="24"/>
      <c r="C52114" s="24"/>
      <c r="D52114" s="24"/>
      <c r="E52114" s="24"/>
      <c r="F52114" s="24"/>
      <c r="G52114" s="24"/>
      <c r="H52114" s="24"/>
      <c r="I52114" s="24"/>
      <c r="J52114" s="24"/>
      <c r="K52114" s="24"/>
      <c r="L52114" s="24"/>
      <c r="M52114" s="24"/>
      <c r="P52114" s="10"/>
      <c r="R52114" s="10"/>
      <c r="S52114" s="10"/>
      <c r="T52114" s="10"/>
    </row>
    <row r="52115" spans="1:20" ht="16" x14ac:dyDescent="0.2">
      <c r="A52115" s="24"/>
      <c r="B52115" s="24"/>
      <c r="C52115" s="24"/>
      <c r="D52115" s="24"/>
      <c r="E52115" s="24"/>
      <c r="F52115" s="24"/>
      <c r="G52115" s="24"/>
      <c r="H52115" s="24"/>
      <c r="I52115" s="24"/>
      <c r="J52115" s="24"/>
      <c r="K52115" s="24"/>
      <c r="L52115" s="24"/>
      <c r="M52115" s="24"/>
      <c r="P52115" s="10"/>
      <c r="R52115" s="10"/>
      <c r="S52115" s="10"/>
      <c r="T52115" s="10"/>
    </row>
    <row r="52116" spans="1:20" ht="16" x14ac:dyDescent="0.2">
      <c r="A52116" s="24"/>
      <c r="B52116" s="24"/>
      <c r="C52116" s="24"/>
      <c r="D52116" s="24"/>
      <c r="E52116" s="24"/>
      <c r="F52116" s="24"/>
      <c r="G52116" s="24"/>
      <c r="H52116" s="24"/>
      <c r="I52116" s="24"/>
      <c r="J52116" s="24"/>
      <c r="K52116" s="24"/>
      <c r="L52116" s="24"/>
      <c r="M52116" s="24"/>
      <c r="P52116" s="10"/>
      <c r="R52116" s="10"/>
      <c r="S52116" s="10"/>
      <c r="T52116" s="10"/>
    </row>
    <row r="52117" spans="1:20" ht="16" x14ac:dyDescent="0.2">
      <c r="A52117" s="24"/>
      <c r="B52117" s="24"/>
      <c r="C52117" s="24"/>
      <c r="D52117" s="24"/>
      <c r="E52117" s="24"/>
      <c r="F52117" s="24"/>
      <c r="G52117" s="24"/>
      <c r="H52117" s="24"/>
      <c r="I52117" s="24"/>
      <c r="J52117" s="24"/>
      <c r="K52117" s="24"/>
      <c r="L52117" s="24"/>
      <c r="M52117" s="24"/>
      <c r="P52117" s="10"/>
      <c r="R52117" s="10"/>
      <c r="S52117" s="10"/>
      <c r="T52117" s="10"/>
    </row>
    <row r="52118" spans="1:20" ht="16" x14ac:dyDescent="0.2">
      <c r="A52118" s="24"/>
      <c r="B52118" s="24"/>
      <c r="C52118" s="24"/>
      <c r="D52118" s="24"/>
      <c r="E52118" s="24"/>
      <c r="F52118" s="24"/>
      <c r="G52118" s="24"/>
      <c r="H52118" s="24"/>
      <c r="I52118" s="24"/>
      <c r="J52118" s="24"/>
      <c r="K52118" s="24"/>
      <c r="L52118" s="24"/>
      <c r="M52118" s="24"/>
      <c r="P52118" s="10"/>
      <c r="R52118" s="10"/>
      <c r="S52118" s="10"/>
      <c r="T52118" s="10"/>
    </row>
    <row r="52119" spans="1:20" ht="16" x14ac:dyDescent="0.2">
      <c r="A52119" s="24"/>
      <c r="B52119" s="24"/>
      <c r="C52119" s="24"/>
      <c r="D52119" s="24"/>
      <c r="E52119" s="24"/>
      <c r="F52119" s="24"/>
      <c r="G52119" s="24"/>
      <c r="H52119" s="24"/>
      <c r="I52119" s="24"/>
      <c r="J52119" s="24"/>
      <c r="K52119" s="24"/>
      <c r="L52119" s="24"/>
      <c r="M52119" s="24"/>
      <c r="P52119" s="10"/>
      <c r="R52119" s="10"/>
      <c r="S52119" s="10"/>
      <c r="T52119" s="10"/>
    </row>
    <row r="52120" spans="1:20" ht="16" x14ac:dyDescent="0.2">
      <c r="A52120" s="24"/>
      <c r="B52120" s="24"/>
      <c r="C52120" s="24"/>
      <c r="D52120" s="24"/>
      <c r="E52120" s="24"/>
      <c r="F52120" s="24"/>
      <c r="G52120" s="24"/>
      <c r="H52120" s="24"/>
      <c r="I52120" s="24"/>
      <c r="J52120" s="24"/>
      <c r="K52120" s="24"/>
      <c r="L52120" s="24"/>
      <c r="M52120" s="24"/>
      <c r="P52120" s="10"/>
      <c r="R52120" s="10"/>
      <c r="S52120" s="10"/>
      <c r="T52120" s="10"/>
    </row>
    <row r="52121" spans="1:20" ht="16" x14ac:dyDescent="0.2">
      <c r="A52121" s="24"/>
      <c r="B52121" s="24"/>
      <c r="C52121" s="24"/>
      <c r="D52121" s="24"/>
      <c r="E52121" s="24"/>
      <c r="F52121" s="24"/>
      <c r="G52121" s="24"/>
      <c r="H52121" s="24"/>
      <c r="I52121" s="24"/>
      <c r="J52121" s="24"/>
      <c r="K52121" s="24"/>
      <c r="L52121" s="24"/>
      <c r="M52121" s="24"/>
      <c r="P52121" s="10"/>
      <c r="R52121" s="10"/>
      <c r="S52121" s="10"/>
      <c r="T52121" s="10"/>
    </row>
    <row r="52122" spans="1:20" ht="16" x14ac:dyDescent="0.2">
      <c r="A52122" s="24"/>
      <c r="B52122" s="24"/>
      <c r="C52122" s="24"/>
      <c r="D52122" s="24"/>
      <c r="E52122" s="24"/>
      <c r="F52122" s="24"/>
      <c r="G52122" s="24"/>
      <c r="H52122" s="24"/>
      <c r="I52122" s="24"/>
      <c r="J52122" s="24"/>
      <c r="K52122" s="24"/>
      <c r="L52122" s="24"/>
      <c r="M52122" s="24"/>
      <c r="P52122" s="10"/>
      <c r="R52122" s="10"/>
      <c r="S52122" s="10"/>
      <c r="T52122" s="10"/>
    </row>
    <row r="52123" spans="1:20" ht="16" x14ac:dyDescent="0.2">
      <c r="A52123" s="24"/>
      <c r="B52123" s="24"/>
      <c r="C52123" s="24"/>
      <c r="D52123" s="24"/>
      <c r="E52123" s="24"/>
      <c r="F52123" s="24"/>
      <c r="G52123" s="24"/>
      <c r="H52123" s="24"/>
      <c r="I52123" s="24"/>
      <c r="J52123" s="24"/>
      <c r="K52123" s="24"/>
      <c r="L52123" s="24"/>
      <c r="M52123" s="24"/>
      <c r="P52123" s="10"/>
      <c r="R52123" s="10"/>
      <c r="S52123" s="10"/>
      <c r="T52123" s="10"/>
    </row>
    <row r="52124" spans="1:20" ht="16" x14ac:dyDescent="0.2">
      <c r="A52124" s="24"/>
      <c r="B52124" s="24"/>
      <c r="C52124" s="24"/>
      <c r="D52124" s="24"/>
      <c r="E52124" s="24"/>
      <c r="F52124" s="24"/>
      <c r="G52124" s="24"/>
      <c r="H52124" s="24"/>
      <c r="I52124" s="24"/>
      <c r="J52124" s="24"/>
      <c r="K52124" s="24"/>
      <c r="L52124" s="24"/>
      <c r="M52124" s="24"/>
      <c r="P52124" s="10"/>
      <c r="R52124" s="10"/>
      <c r="S52124" s="10"/>
      <c r="T52124" s="10"/>
    </row>
    <row r="52125" spans="1:20" ht="16" x14ac:dyDescent="0.2">
      <c r="A52125" s="24"/>
      <c r="B52125" s="24"/>
      <c r="C52125" s="24"/>
      <c r="D52125" s="24"/>
      <c r="E52125" s="24"/>
      <c r="F52125" s="24"/>
      <c r="G52125" s="24"/>
      <c r="H52125" s="24"/>
      <c r="I52125" s="24"/>
      <c r="J52125" s="24"/>
      <c r="K52125" s="24"/>
      <c r="L52125" s="24"/>
      <c r="M52125" s="24"/>
      <c r="P52125" s="10"/>
      <c r="R52125" s="10"/>
      <c r="S52125" s="10"/>
      <c r="T52125" s="10"/>
    </row>
    <row r="52126" spans="1:20" ht="16" x14ac:dyDescent="0.2">
      <c r="A52126" s="24"/>
      <c r="B52126" s="24"/>
      <c r="C52126" s="24"/>
      <c r="D52126" s="24"/>
      <c r="E52126" s="24"/>
      <c r="F52126" s="24"/>
      <c r="G52126" s="24"/>
      <c r="H52126" s="24"/>
      <c r="I52126" s="24"/>
      <c r="J52126" s="24"/>
      <c r="K52126" s="24"/>
      <c r="L52126" s="24"/>
      <c r="M52126" s="24"/>
      <c r="P52126" s="10"/>
      <c r="R52126" s="10"/>
      <c r="S52126" s="10"/>
      <c r="T52126" s="10"/>
    </row>
    <row r="52127" spans="1:20" ht="16" x14ac:dyDescent="0.2">
      <c r="A52127" s="24"/>
      <c r="B52127" s="24"/>
      <c r="C52127" s="24"/>
      <c r="D52127" s="24"/>
      <c r="E52127" s="24"/>
      <c r="F52127" s="24"/>
      <c r="G52127" s="24"/>
      <c r="H52127" s="24"/>
      <c r="I52127" s="24"/>
      <c r="J52127" s="24"/>
      <c r="K52127" s="24"/>
      <c r="L52127" s="24"/>
      <c r="M52127" s="24"/>
      <c r="P52127" s="10"/>
      <c r="R52127" s="10"/>
      <c r="S52127" s="10"/>
      <c r="T52127" s="10"/>
    </row>
    <row r="52128" spans="1:20" ht="16" x14ac:dyDescent="0.2">
      <c r="A52128" s="24"/>
      <c r="B52128" s="24"/>
      <c r="C52128" s="24"/>
      <c r="D52128" s="24"/>
      <c r="E52128" s="24"/>
      <c r="F52128" s="24"/>
      <c r="G52128" s="24"/>
      <c r="H52128" s="24"/>
      <c r="I52128" s="24"/>
      <c r="J52128" s="24"/>
      <c r="K52128" s="24"/>
      <c r="L52128" s="24"/>
      <c r="M52128" s="24"/>
      <c r="P52128" s="10"/>
      <c r="R52128" s="10"/>
      <c r="S52128" s="10"/>
      <c r="T52128" s="10"/>
    </row>
    <row r="52129" spans="1:20" ht="16" x14ac:dyDescent="0.2">
      <c r="A52129" s="24"/>
      <c r="B52129" s="24"/>
      <c r="C52129" s="24"/>
      <c r="D52129" s="24"/>
      <c r="E52129" s="24"/>
      <c r="F52129" s="24"/>
      <c r="G52129" s="24"/>
      <c r="H52129" s="24"/>
      <c r="I52129" s="24"/>
      <c r="J52129" s="24"/>
      <c r="K52129" s="24"/>
      <c r="L52129" s="24"/>
      <c r="M52129" s="24"/>
      <c r="P52129" s="10"/>
      <c r="R52129" s="10"/>
      <c r="S52129" s="10"/>
      <c r="T52129" s="10"/>
    </row>
    <row r="52130" spans="1:20" ht="16" x14ac:dyDescent="0.2">
      <c r="A52130" s="24"/>
      <c r="B52130" s="24"/>
      <c r="C52130" s="24"/>
      <c r="D52130" s="24"/>
      <c r="E52130" s="24"/>
      <c r="F52130" s="24"/>
      <c r="G52130" s="24"/>
      <c r="H52130" s="24"/>
      <c r="I52130" s="24"/>
      <c r="J52130" s="24"/>
      <c r="K52130" s="24"/>
      <c r="L52130" s="24"/>
      <c r="M52130" s="24"/>
      <c r="P52130" s="10"/>
      <c r="R52130" s="10"/>
      <c r="S52130" s="10"/>
      <c r="T52130" s="10"/>
    </row>
    <row r="52131" spans="1:20" ht="16" x14ac:dyDescent="0.2">
      <c r="A52131" s="24"/>
      <c r="B52131" s="24"/>
      <c r="C52131" s="24"/>
      <c r="D52131" s="24"/>
      <c r="E52131" s="24"/>
      <c r="F52131" s="24"/>
      <c r="G52131" s="24"/>
      <c r="H52131" s="24"/>
      <c r="I52131" s="24"/>
      <c r="J52131" s="24"/>
      <c r="K52131" s="24"/>
      <c r="L52131" s="24"/>
      <c r="M52131" s="24"/>
      <c r="P52131" s="10"/>
      <c r="R52131" s="10"/>
      <c r="S52131" s="10"/>
      <c r="T52131" s="10"/>
    </row>
    <row r="52132" spans="1:20" ht="16" x14ac:dyDescent="0.2">
      <c r="A52132" s="24"/>
      <c r="B52132" s="24"/>
      <c r="C52132" s="24"/>
      <c r="D52132" s="24"/>
      <c r="E52132" s="24"/>
      <c r="F52132" s="24"/>
      <c r="G52132" s="24"/>
      <c r="H52132" s="24"/>
      <c r="I52132" s="24"/>
      <c r="J52132" s="24"/>
      <c r="K52132" s="24"/>
      <c r="L52132" s="24"/>
      <c r="M52132" s="24"/>
      <c r="P52132" s="10"/>
      <c r="R52132" s="10"/>
      <c r="S52132" s="10"/>
      <c r="T52132" s="10"/>
    </row>
    <row r="52133" spans="1:20" ht="16" x14ac:dyDescent="0.2">
      <c r="A52133" s="24"/>
      <c r="B52133" s="24"/>
      <c r="C52133" s="24"/>
      <c r="D52133" s="24"/>
      <c r="E52133" s="24"/>
      <c r="F52133" s="24"/>
      <c r="G52133" s="24"/>
      <c r="H52133" s="24"/>
      <c r="I52133" s="24"/>
      <c r="J52133" s="24"/>
      <c r="K52133" s="24"/>
      <c r="L52133" s="24"/>
      <c r="M52133" s="24"/>
      <c r="P52133" s="10"/>
      <c r="R52133" s="10"/>
      <c r="S52133" s="10"/>
      <c r="T52133" s="10"/>
    </row>
    <row r="52134" spans="1:20" ht="16" x14ac:dyDescent="0.2">
      <c r="A52134" s="24"/>
      <c r="B52134" s="24"/>
      <c r="C52134" s="24"/>
      <c r="D52134" s="24"/>
      <c r="E52134" s="24"/>
      <c r="F52134" s="24"/>
      <c r="G52134" s="24"/>
      <c r="H52134" s="24"/>
      <c r="I52134" s="24"/>
      <c r="J52134" s="24"/>
      <c r="K52134" s="24"/>
      <c r="L52134" s="24"/>
      <c r="M52134" s="24"/>
      <c r="P52134" s="10"/>
      <c r="R52134" s="10"/>
      <c r="S52134" s="10"/>
      <c r="T52134" s="10"/>
    </row>
    <row r="52135" spans="1:20" ht="16" x14ac:dyDescent="0.2">
      <c r="A52135" s="24"/>
      <c r="B52135" s="24"/>
      <c r="C52135" s="24"/>
      <c r="D52135" s="24"/>
      <c r="E52135" s="24"/>
      <c r="F52135" s="24"/>
      <c r="G52135" s="24"/>
      <c r="H52135" s="24"/>
      <c r="I52135" s="24"/>
      <c r="J52135" s="24"/>
      <c r="K52135" s="24"/>
      <c r="L52135" s="24"/>
      <c r="M52135" s="24"/>
      <c r="P52135" s="10"/>
      <c r="R52135" s="10"/>
      <c r="S52135" s="10"/>
      <c r="T52135" s="10"/>
    </row>
    <row r="52136" spans="1:20" ht="16" x14ac:dyDescent="0.2">
      <c r="A52136" s="24"/>
      <c r="B52136" s="24"/>
      <c r="C52136" s="24"/>
      <c r="D52136" s="24"/>
      <c r="E52136" s="24"/>
      <c r="F52136" s="24"/>
      <c r="G52136" s="24"/>
      <c r="H52136" s="24"/>
      <c r="I52136" s="24"/>
      <c r="J52136" s="24"/>
      <c r="K52136" s="24"/>
      <c r="L52136" s="24"/>
      <c r="M52136" s="24"/>
      <c r="P52136" s="10"/>
      <c r="R52136" s="10"/>
      <c r="S52136" s="10"/>
      <c r="T52136" s="10"/>
    </row>
    <row r="52137" spans="1:20" ht="16" x14ac:dyDescent="0.2">
      <c r="A52137" s="24"/>
      <c r="B52137" s="24"/>
      <c r="C52137" s="24"/>
      <c r="D52137" s="24"/>
      <c r="E52137" s="24"/>
      <c r="F52137" s="24"/>
      <c r="G52137" s="24"/>
      <c r="H52137" s="24"/>
      <c r="I52137" s="24"/>
      <c r="J52137" s="24"/>
      <c r="K52137" s="24"/>
      <c r="L52137" s="24"/>
      <c r="M52137" s="24"/>
      <c r="P52137" s="10"/>
      <c r="R52137" s="10"/>
      <c r="S52137" s="10"/>
      <c r="T52137" s="10"/>
    </row>
    <row r="52138" spans="1:20" ht="16" x14ac:dyDescent="0.2">
      <c r="A52138" s="24"/>
      <c r="B52138" s="24"/>
      <c r="C52138" s="24"/>
      <c r="D52138" s="24"/>
      <c r="E52138" s="24"/>
      <c r="F52138" s="24"/>
      <c r="G52138" s="24"/>
      <c r="H52138" s="24"/>
      <c r="I52138" s="24"/>
      <c r="J52138" s="24"/>
      <c r="K52138" s="24"/>
      <c r="L52138" s="24"/>
      <c r="M52138" s="24"/>
      <c r="P52138" s="10"/>
      <c r="R52138" s="10"/>
      <c r="S52138" s="10"/>
      <c r="T52138" s="10"/>
    </row>
    <row r="52139" spans="1:20" ht="16" x14ac:dyDescent="0.2">
      <c r="A52139" s="24"/>
      <c r="B52139" s="24"/>
      <c r="C52139" s="24"/>
      <c r="D52139" s="24"/>
      <c r="E52139" s="24"/>
      <c r="F52139" s="24"/>
      <c r="G52139" s="24"/>
      <c r="H52139" s="24"/>
      <c r="I52139" s="24"/>
      <c r="J52139" s="24"/>
      <c r="K52139" s="24"/>
      <c r="L52139" s="24"/>
      <c r="M52139" s="24"/>
      <c r="P52139" s="10"/>
      <c r="R52139" s="10"/>
      <c r="S52139" s="10"/>
      <c r="T52139" s="10"/>
    </row>
    <row r="52140" spans="1:20" ht="16" x14ac:dyDescent="0.2">
      <c r="A52140" s="24"/>
      <c r="B52140" s="24"/>
      <c r="C52140" s="24"/>
      <c r="D52140" s="24"/>
      <c r="E52140" s="24"/>
      <c r="F52140" s="24"/>
      <c r="G52140" s="24"/>
      <c r="H52140" s="24"/>
      <c r="I52140" s="24"/>
      <c r="J52140" s="24"/>
      <c r="K52140" s="24"/>
      <c r="L52140" s="24"/>
      <c r="M52140" s="24"/>
      <c r="P52140" s="10"/>
      <c r="R52140" s="10"/>
      <c r="S52140" s="10"/>
      <c r="T52140" s="10"/>
    </row>
    <row r="52141" spans="1:20" ht="16" x14ac:dyDescent="0.2">
      <c r="A52141" s="24"/>
      <c r="B52141" s="24"/>
      <c r="C52141" s="24"/>
      <c r="D52141" s="24"/>
      <c r="E52141" s="24"/>
      <c r="F52141" s="24"/>
      <c r="G52141" s="24"/>
      <c r="H52141" s="24"/>
      <c r="I52141" s="24"/>
      <c r="J52141" s="24"/>
      <c r="K52141" s="24"/>
      <c r="L52141" s="24"/>
      <c r="M52141" s="24"/>
      <c r="P52141" s="10"/>
      <c r="R52141" s="10"/>
      <c r="S52141" s="10"/>
      <c r="T52141" s="10"/>
    </row>
    <row r="52142" spans="1:20" ht="16" x14ac:dyDescent="0.2">
      <c r="A52142" s="24"/>
      <c r="B52142" s="24"/>
      <c r="C52142" s="24"/>
      <c r="D52142" s="24"/>
      <c r="E52142" s="24"/>
      <c r="F52142" s="24"/>
      <c r="G52142" s="24"/>
      <c r="H52142" s="24"/>
      <c r="I52142" s="24"/>
      <c r="J52142" s="24"/>
      <c r="K52142" s="24"/>
      <c r="L52142" s="24"/>
      <c r="M52142" s="24"/>
      <c r="P52142" s="10"/>
      <c r="R52142" s="10"/>
      <c r="S52142" s="10"/>
      <c r="T52142" s="10"/>
    </row>
    <row r="52143" spans="1:20" ht="16" x14ac:dyDescent="0.2">
      <c r="A52143" s="24"/>
      <c r="B52143" s="24"/>
      <c r="C52143" s="24"/>
      <c r="D52143" s="24"/>
      <c r="E52143" s="24"/>
      <c r="F52143" s="24"/>
      <c r="G52143" s="24"/>
      <c r="H52143" s="24"/>
      <c r="I52143" s="24"/>
      <c r="J52143" s="24"/>
      <c r="K52143" s="24"/>
      <c r="L52143" s="24"/>
      <c r="M52143" s="24"/>
      <c r="P52143" s="10"/>
      <c r="R52143" s="10"/>
      <c r="S52143" s="10"/>
      <c r="T52143" s="10"/>
    </row>
    <row r="52144" spans="1:20" ht="16" x14ac:dyDescent="0.2">
      <c r="A52144" s="24"/>
      <c r="B52144" s="24"/>
      <c r="C52144" s="24"/>
      <c r="D52144" s="24"/>
      <c r="E52144" s="24"/>
      <c r="F52144" s="24"/>
      <c r="G52144" s="24"/>
      <c r="H52144" s="24"/>
      <c r="I52144" s="24"/>
      <c r="J52144" s="24"/>
      <c r="K52144" s="24"/>
      <c r="L52144" s="24"/>
      <c r="M52144" s="24"/>
      <c r="P52144" s="10"/>
      <c r="R52144" s="10"/>
      <c r="S52144" s="10"/>
      <c r="T52144" s="10"/>
    </row>
    <row r="52145" spans="1:20" ht="16" x14ac:dyDescent="0.2">
      <c r="A52145" s="24"/>
      <c r="B52145" s="24"/>
      <c r="C52145" s="24"/>
      <c r="D52145" s="24"/>
      <c r="E52145" s="24"/>
      <c r="F52145" s="24"/>
      <c r="G52145" s="24"/>
      <c r="H52145" s="24"/>
      <c r="I52145" s="24"/>
      <c r="J52145" s="24"/>
      <c r="K52145" s="24"/>
      <c r="L52145" s="24"/>
      <c r="M52145" s="24"/>
      <c r="P52145" s="10"/>
      <c r="R52145" s="10"/>
      <c r="S52145" s="10"/>
      <c r="T52145" s="10"/>
    </row>
    <row r="52146" spans="1:20" ht="16" x14ac:dyDescent="0.2">
      <c r="A52146" s="24"/>
      <c r="B52146" s="24"/>
      <c r="C52146" s="24"/>
      <c r="D52146" s="24"/>
      <c r="E52146" s="24"/>
      <c r="F52146" s="24"/>
      <c r="G52146" s="24"/>
      <c r="H52146" s="24"/>
      <c r="I52146" s="24"/>
      <c r="J52146" s="24"/>
      <c r="K52146" s="24"/>
      <c r="L52146" s="24"/>
      <c r="M52146" s="24"/>
      <c r="P52146" s="10"/>
      <c r="R52146" s="10"/>
      <c r="S52146" s="10"/>
      <c r="T52146" s="10"/>
    </row>
    <row r="52147" spans="1:20" ht="16" x14ac:dyDescent="0.2">
      <c r="A52147" s="24"/>
      <c r="B52147" s="24"/>
      <c r="C52147" s="24"/>
      <c r="D52147" s="24"/>
      <c r="E52147" s="24"/>
      <c r="F52147" s="24"/>
      <c r="G52147" s="24"/>
      <c r="H52147" s="24"/>
      <c r="I52147" s="24"/>
      <c r="J52147" s="24"/>
      <c r="K52147" s="24"/>
      <c r="L52147" s="24"/>
      <c r="M52147" s="24"/>
      <c r="P52147" s="10"/>
      <c r="R52147" s="10"/>
      <c r="S52147" s="10"/>
      <c r="T52147" s="10"/>
    </row>
    <row r="52148" spans="1:20" ht="16" x14ac:dyDescent="0.2">
      <c r="A52148" s="24"/>
      <c r="B52148" s="24"/>
      <c r="C52148" s="24"/>
      <c r="D52148" s="24"/>
      <c r="E52148" s="24"/>
      <c r="F52148" s="24"/>
      <c r="G52148" s="24"/>
      <c r="H52148" s="24"/>
      <c r="I52148" s="24"/>
      <c r="J52148" s="24"/>
      <c r="K52148" s="24"/>
      <c r="L52148" s="24"/>
      <c r="M52148" s="24"/>
      <c r="P52148" s="10"/>
      <c r="R52148" s="10"/>
      <c r="S52148" s="10"/>
      <c r="T52148" s="10"/>
    </row>
    <row r="52149" spans="1:20" ht="16" x14ac:dyDescent="0.2">
      <c r="A52149" s="24"/>
      <c r="B52149" s="24"/>
      <c r="C52149" s="24"/>
      <c r="D52149" s="24"/>
      <c r="E52149" s="24"/>
      <c r="F52149" s="24"/>
      <c r="G52149" s="24"/>
      <c r="H52149" s="24"/>
      <c r="I52149" s="24"/>
      <c r="J52149" s="24"/>
      <c r="K52149" s="24"/>
      <c r="L52149" s="24"/>
      <c r="M52149" s="24"/>
      <c r="P52149" s="10"/>
      <c r="R52149" s="10"/>
      <c r="S52149" s="10"/>
      <c r="T52149" s="10"/>
    </row>
    <row r="52150" spans="1:20" ht="16" x14ac:dyDescent="0.2">
      <c r="A52150" s="24"/>
      <c r="B52150" s="24"/>
      <c r="C52150" s="24"/>
      <c r="D52150" s="24"/>
      <c r="E52150" s="24"/>
      <c r="F52150" s="24"/>
      <c r="G52150" s="24"/>
      <c r="H52150" s="24"/>
      <c r="I52150" s="24"/>
      <c r="J52150" s="24"/>
      <c r="K52150" s="24"/>
      <c r="L52150" s="24"/>
      <c r="M52150" s="24"/>
      <c r="P52150" s="10"/>
      <c r="R52150" s="10"/>
      <c r="S52150" s="10"/>
      <c r="T52150" s="10"/>
    </row>
    <row r="52151" spans="1:20" ht="16" x14ac:dyDescent="0.2">
      <c r="A52151" s="24"/>
      <c r="B52151" s="24"/>
      <c r="C52151" s="24"/>
      <c r="D52151" s="24"/>
      <c r="E52151" s="24"/>
      <c r="F52151" s="24"/>
      <c r="G52151" s="24"/>
      <c r="H52151" s="24"/>
      <c r="I52151" s="24"/>
      <c r="J52151" s="24"/>
      <c r="K52151" s="24"/>
      <c r="L52151" s="24"/>
      <c r="M52151" s="24"/>
      <c r="P52151" s="10"/>
      <c r="R52151" s="10"/>
      <c r="S52151" s="10"/>
      <c r="T52151" s="10"/>
    </row>
    <row r="52152" spans="1:20" ht="16" x14ac:dyDescent="0.2">
      <c r="A52152" s="24"/>
      <c r="B52152" s="24"/>
      <c r="C52152" s="24"/>
      <c r="D52152" s="24"/>
      <c r="E52152" s="24"/>
      <c r="F52152" s="24"/>
      <c r="G52152" s="24"/>
      <c r="H52152" s="24"/>
      <c r="I52152" s="24"/>
      <c r="J52152" s="24"/>
      <c r="K52152" s="24"/>
      <c r="L52152" s="24"/>
      <c r="M52152" s="24"/>
      <c r="P52152" s="10"/>
      <c r="R52152" s="10"/>
      <c r="S52152" s="10"/>
      <c r="T52152" s="10"/>
    </row>
    <row r="52153" spans="1:20" ht="16" x14ac:dyDescent="0.2">
      <c r="A52153" s="24"/>
      <c r="B52153" s="24"/>
      <c r="C52153" s="24"/>
      <c r="D52153" s="24"/>
      <c r="E52153" s="24"/>
      <c r="F52153" s="24"/>
      <c r="G52153" s="24"/>
      <c r="H52153" s="24"/>
      <c r="I52153" s="24"/>
      <c r="J52153" s="24"/>
      <c r="K52153" s="24"/>
      <c r="L52153" s="24"/>
      <c r="M52153" s="24"/>
      <c r="P52153" s="10"/>
      <c r="R52153" s="10"/>
      <c r="S52153" s="10"/>
      <c r="T52153" s="10"/>
    </row>
    <row r="52154" spans="1:20" ht="16" x14ac:dyDescent="0.2">
      <c r="A52154" s="24"/>
      <c r="B52154" s="24"/>
      <c r="C52154" s="24"/>
      <c r="D52154" s="24"/>
      <c r="E52154" s="24"/>
      <c r="F52154" s="24"/>
      <c r="G52154" s="24"/>
      <c r="H52154" s="24"/>
      <c r="I52154" s="24"/>
      <c r="J52154" s="24"/>
      <c r="K52154" s="24"/>
      <c r="L52154" s="24"/>
      <c r="M52154" s="24"/>
      <c r="P52154" s="10"/>
      <c r="R52154" s="10"/>
      <c r="S52154" s="10"/>
      <c r="T52154" s="10"/>
    </row>
    <row r="52155" spans="1:20" ht="16" x14ac:dyDescent="0.2">
      <c r="A52155" s="24"/>
      <c r="B52155" s="24"/>
      <c r="C52155" s="24"/>
      <c r="D52155" s="24"/>
      <c r="E52155" s="24"/>
      <c r="F52155" s="24"/>
      <c r="G52155" s="24"/>
      <c r="H52155" s="24"/>
      <c r="I52155" s="24"/>
      <c r="J52155" s="24"/>
      <c r="K52155" s="24"/>
      <c r="L52155" s="24"/>
      <c r="M52155" s="24"/>
      <c r="P52155" s="10"/>
      <c r="R52155" s="10"/>
      <c r="S52155" s="10"/>
      <c r="T52155" s="10"/>
    </row>
    <row r="52156" spans="1:20" ht="16" x14ac:dyDescent="0.2">
      <c r="A52156" s="24"/>
      <c r="B52156" s="24"/>
      <c r="C52156" s="24"/>
      <c r="D52156" s="24"/>
      <c r="E52156" s="24"/>
      <c r="F52156" s="24"/>
      <c r="G52156" s="24"/>
      <c r="H52156" s="24"/>
      <c r="I52156" s="24"/>
      <c r="J52156" s="24"/>
      <c r="K52156" s="24"/>
      <c r="L52156" s="24"/>
      <c r="M52156" s="24"/>
      <c r="P52156" s="10"/>
      <c r="R52156" s="10"/>
      <c r="S52156" s="10"/>
      <c r="T52156" s="10"/>
    </row>
    <row r="52157" spans="1:20" ht="16" x14ac:dyDescent="0.2">
      <c r="A52157" s="24"/>
      <c r="B52157" s="24"/>
      <c r="C52157" s="24"/>
      <c r="D52157" s="24"/>
      <c r="E52157" s="24"/>
      <c r="F52157" s="24"/>
      <c r="G52157" s="24"/>
      <c r="H52157" s="24"/>
      <c r="I52157" s="24"/>
      <c r="J52157" s="24"/>
      <c r="K52157" s="24"/>
      <c r="L52157" s="24"/>
      <c r="M52157" s="24"/>
      <c r="P52157" s="10"/>
      <c r="R52157" s="10"/>
      <c r="S52157" s="10"/>
      <c r="T52157" s="10"/>
    </row>
    <row r="52158" spans="1:20" ht="16" x14ac:dyDescent="0.2">
      <c r="A52158" s="24"/>
      <c r="B52158" s="24"/>
      <c r="C52158" s="24"/>
      <c r="D52158" s="24"/>
      <c r="E52158" s="24"/>
      <c r="F52158" s="24"/>
      <c r="G52158" s="24"/>
      <c r="H52158" s="24"/>
      <c r="I52158" s="24"/>
      <c r="J52158" s="24"/>
      <c r="K52158" s="24"/>
      <c r="L52158" s="24"/>
      <c r="M52158" s="24"/>
      <c r="P52158" s="10"/>
      <c r="R52158" s="10"/>
      <c r="S52158" s="10"/>
      <c r="T52158" s="10"/>
    </row>
    <row r="52159" spans="1:20" ht="16" x14ac:dyDescent="0.2">
      <c r="A52159" s="24"/>
      <c r="B52159" s="24"/>
      <c r="C52159" s="24"/>
      <c r="D52159" s="24"/>
      <c r="E52159" s="24"/>
      <c r="F52159" s="24"/>
      <c r="G52159" s="24"/>
      <c r="H52159" s="24"/>
      <c r="I52159" s="24"/>
      <c r="J52159" s="24"/>
      <c r="K52159" s="24"/>
      <c r="L52159" s="24"/>
      <c r="M52159" s="24"/>
      <c r="P52159" s="10"/>
      <c r="R52159" s="10"/>
      <c r="S52159" s="10"/>
      <c r="T52159" s="10"/>
    </row>
    <row r="52160" spans="1:20" ht="16" x14ac:dyDescent="0.2">
      <c r="A52160" s="24"/>
      <c r="B52160" s="24"/>
      <c r="C52160" s="24"/>
      <c r="D52160" s="24"/>
      <c r="E52160" s="24"/>
      <c r="F52160" s="24"/>
      <c r="G52160" s="24"/>
      <c r="H52160" s="24"/>
      <c r="I52160" s="24"/>
      <c r="J52160" s="24"/>
      <c r="K52160" s="24"/>
      <c r="L52160" s="24"/>
      <c r="M52160" s="24"/>
      <c r="P52160" s="10"/>
      <c r="R52160" s="10"/>
      <c r="S52160" s="10"/>
      <c r="T52160" s="10"/>
    </row>
    <row r="52161" spans="1:20" ht="16" x14ac:dyDescent="0.2">
      <c r="A52161" s="24"/>
      <c r="B52161" s="24"/>
      <c r="C52161" s="24"/>
      <c r="D52161" s="24"/>
      <c r="E52161" s="24"/>
      <c r="F52161" s="24"/>
      <c r="G52161" s="24"/>
      <c r="H52161" s="24"/>
      <c r="I52161" s="24"/>
      <c r="J52161" s="24"/>
      <c r="K52161" s="24"/>
      <c r="L52161" s="24"/>
      <c r="M52161" s="24"/>
      <c r="P52161" s="10"/>
      <c r="R52161" s="10"/>
      <c r="S52161" s="10"/>
      <c r="T52161" s="10"/>
    </row>
    <row r="52162" spans="1:20" ht="16" x14ac:dyDescent="0.2">
      <c r="A52162" s="24"/>
      <c r="B52162" s="24"/>
      <c r="C52162" s="24"/>
      <c r="D52162" s="24"/>
      <c r="E52162" s="24"/>
      <c r="F52162" s="24"/>
      <c r="G52162" s="24"/>
      <c r="H52162" s="24"/>
      <c r="I52162" s="24"/>
      <c r="J52162" s="24"/>
      <c r="K52162" s="24"/>
      <c r="L52162" s="24"/>
      <c r="M52162" s="24"/>
      <c r="P52162" s="10"/>
      <c r="R52162" s="10"/>
      <c r="S52162" s="10"/>
      <c r="T52162" s="10"/>
    </row>
    <row r="52163" spans="1:20" ht="16" x14ac:dyDescent="0.2">
      <c r="A52163" s="24"/>
      <c r="B52163" s="24"/>
      <c r="C52163" s="24"/>
      <c r="D52163" s="24"/>
      <c r="E52163" s="24"/>
      <c r="F52163" s="24"/>
      <c r="G52163" s="24"/>
      <c r="H52163" s="24"/>
      <c r="I52163" s="24"/>
      <c r="J52163" s="24"/>
      <c r="K52163" s="24"/>
      <c r="L52163" s="24"/>
      <c r="M52163" s="24"/>
      <c r="P52163" s="10"/>
      <c r="R52163" s="10"/>
      <c r="S52163" s="10"/>
      <c r="T52163" s="10"/>
    </row>
    <row r="52164" spans="1:20" ht="16" x14ac:dyDescent="0.2">
      <c r="A52164" s="24"/>
      <c r="B52164" s="24"/>
      <c r="C52164" s="24"/>
      <c r="D52164" s="24"/>
      <c r="E52164" s="24"/>
      <c r="F52164" s="24"/>
      <c r="G52164" s="24"/>
      <c r="H52164" s="24"/>
      <c r="I52164" s="24"/>
      <c r="J52164" s="24"/>
      <c r="K52164" s="24"/>
      <c r="L52164" s="24"/>
      <c r="M52164" s="24"/>
      <c r="P52164" s="10"/>
      <c r="R52164" s="10"/>
      <c r="S52164" s="10"/>
      <c r="T52164" s="10"/>
    </row>
    <row r="52165" spans="1:20" ht="16" x14ac:dyDescent="0.2">
      <c r="A52165" s="24"/>
      <c r="B52165" s="24"/>
      <c r="C52165" s="24"/>
      <c r="D52165" s="24"/>
      <c r="E52165" s="24"/>
      <c r="F52165" s="24"/>
      <c r="G52165" s="24"/>
      <c r="H52165" s="24"/>
      <c r="I52165" s="24"/>
      <c r="J52165" s="24"/>
      <c r="K52165" s="24"/>
      <c r="L52165" s="24"/>
      <c r="M52165" s="24"/>
      <c r="P52165" s="10"/>
      <c r="R52165" s="10"/>
      <c r="S52165" s="10"/>
      <c r="T52165" s="10"/>
    </row>
    <row r="52166" spans="1:20" ht="16" x14ac:dyDescent="0.2">
      <c r="A52166" s="24"/>
      <c r="B52166" s="24"/>
      <c r="C52166" s="24"/>
      <c r="D52166" s="24"/>
      <c r="E52166" s="24"/>
      <c r="F52166" s="24"/>
      <c r="G52166" s="24"/>
      <c r="H52166" s="24"/>
      <c r="I52166" s="24"/>
      <c r="J52166" s="24"/>
      <c r="K52166" s="24"/>
      <c r="L52166" s="24"/>
      <c r="M52166" s="24"/>
      <c r="P52166" s="10"/>
      <c r="R52166" s="10"/>
      <c r="S52166" s="10"/>
      <c r="T52166" s="10"/>
    </row>
    <row r="52167" spans="1:20" ht="16" x14ac:dyDescent="0.2">
      <c r="A52167" s="24"/>
      <c r="B52167" s="24"/>
      <c r="C52167" s="24"/>
      <c r="D52167" s="24"/>
      <c r="E52167" s="24"/>
      <c r="F52167" s="24"/>
      <c r="G52167" s="24"/>
      <c r="H52167" s="24"/>
      <c r="I52167" s="24"/>
      <c r="J52167" s="24"/>
      <c r="K52167" s="24"/>
      <c r="L52167" s="24"/>
      <c r="M52167" s="24"/>
      <c r="P52167" s="10"/>
      <c r="R52167" s="10"/>
      <c r="S52167" s="10"/>
      <c r="T52167" s="10"/>
    </row>
    <row r="52168" spans="1:20" ht="16" x14ac:dyDescent="0.2">
      <c r="A52168" s="24"/>
      <c r="B52168" s="24"/>
      <c r="C52168" s="24"/>
      <c r="D52168" s="24"/>
      <c r="E52168" s="24"/>
      <c r="F52168" s="24"/>
      <c r="G52168" s="24"/>
      <c r="H52168" s="24"/>
      <c r="I52168" s="24"/>
      <c r="J52168" s="24"/>
      <c r="K52168" s="24"/>
      <c r="L52168" s="24"/>
      <c r="M52168" s="24"/>
      <c r="P52168" s="10"/>
      <c r="R52168" s="10"/>
      <c r="S52168" s="10"/>
      <c r="T52168" s="10"/>
    </row>
    <row r="52169" spans="1:20" ht="16" x14ac:dyDescent="0.2">
      <c r="A52169" s="24"/>
      <c r="B52169" s="24"/>
      <c r="C52169" s="24"/>
      <c r="D52169" s="24"/>
      <c r="E52169" s="24"/>
      <c r="F52169" s="24"/>
      <c r="G52169" s="24"/>
      <c r="H52169" s="24"/>
      <c r="I52169" s="24"/>
      <c r="J52169" s="24"/>
      <c r="K52169" s="24"/>
      <c r="L52169" s="24"/>
      <c r="M52169" s="24"/>
      <c r="P52169" s="10"/>
      <c r="R52169" s="10"/>
      <c r="S52169" s="10"/>
      <c r="T52169" s="10"/>
    </row>
    <row r="52170" spans="1:20" ht="16" x14ac:dyDescent="0.2">
      <c r="A52170" s="24"/>
      <c r="B52170" s="24"/>
      <c r="C52170" s="24"/>
      <c r="D52170" s="24"/>
      <c r="E52170" s="24"/>
      <c r="F52170" s="24"/>
      <c r="G52170" s="24"/>
      <c r="H52170" s="24"/>
      <c r="I52170" s="24"/>
      <c r="J52170" s="24"/>
      <c r="K52170" s="24"/>
      <c r="L52170" s="24"/>
      <c r="M52170" s="24"/>
      <c r="P52170" s="10"/>
      <c r="R52170" s="10"/>
      <c r="S52170" s="10"/>
      <c r="T52170" s="10"/>
    </row>
    <row r="52171" spans="1:20" ht="16" x14ac:dyDescent="0.2">
      <c r="A52171" s="24"/>
      <c r="B52171" s="24"/>
      <c r="C52171" s="24"/>
      <c r="D52171" s="24"/>
      <c r="E52171" s="24"/>
      <c r="F52171" s="24"/>
      <c r="G52171" s="24"/>
      <c r="H52171" s="24"/>
      <c r="I52171" s="24"/>
      <c r="J52171" s="24"/>
      <c r="K52171" s="24"/>
      <c r="L52171" s="24"/>
      <c r="M52171" s="24"/>
      <c r="P52171" s="10"/>
      <c r="R52171" s="10"/>
      <c r="S52171" s="10"/>
      <c r="T52171" s="10"/>
    </row>
    <row r="52172" spans="1:20" ht="16" x14ac:dyDescent="0.2">
      <c r="A52172" s="24"/>
      <c r="B52172" s="24"/>
      <c r="C52172" s="24"/>
      <c r="D52172" s="24"/>
      <c r="E52172" s="24"/>
      <c r="F52172" s="24"/>
      <c r="G52172" s="24"/>
      <c r="H52172" s="24"/>
      <c r="I52172" s="24"/>
      <c r="J52172" s="24"/>
      <c r="K52172" s="24"/>
      <c r="L52172" s="24"/>
      <c r="M52172" s="24"/>
      <c r="P52172" s="10"/>
      <c r="R52172" s="10"/>
      <c r="S52172" s="10"/>
      <c r="T52172" s="10"/>
    </row>
    <row r="52173" spans="1:20" ht="16" x14ac:dyDescent="0.2">
      <c r="A52173" s="24"/>
      <c r="B52173" s="24"/>
      <c r="C52173" s="24"/>
      <c r="D52173" s="24"/>
      <c r="E52173" s="24"/>
      <c r="F52173" s="24"/>
      <c r="G52173" s="24"/>
      <c r="H52173" s="24"/>
      <c r="I52173" s="24"/>
      <c r="J52173" s="24"/>
      <c r="K52173" s="24"/>
      <c r="L52173" s="24"/>
      <c r="M52173" s="24"/>
      <c r="P52173" s="10"/>
      <c r="R52173" s="10"/>
      <c r="S52173" s="10"/>
      <c r="T52173" s="10"/>
    </row>
    <row r="52174" spans="1:20" ht="16" x14ac:dyDescent="0.2">
      <c r="A52174" s="24"/>
      <c r="B52174" s="24"/>
      <c r="C52174" s="24"/>
      <c r="D52174" s="24"/>
      <c r="E52174" s="24"/>
      <c r="F52174" s="24"/>
      <c r="G52174" s="24"/>
      <c r="H52174" s="24"/>
      <c r="I52174" s="24"/>
      <c r="J52174" s="24"/>
      <c r="K52174" s="24"/>
      <c r="L52174" s="24"/>
      <c r="M52174" s="24"/>
      <c r="P52174" s="10"/>
      <c r="R52174" s="10"/>
      <c r="S52174" s="10"/>
      <c r="T52174" s="10"/>
    </row>
    <row r="52175" spans="1:20" ht="16" x14ac:dyDescent="0.2">
      <c r="A52175" s="24"/>
      <c r="B52175" s="24"/>
      <c r="C52175" s="24"/>
      <c r="D52175" s="24"/>
      <c r="E52175" s="24"/>
      <c r="F52175" s="24"/>
      <c r="G52175" s="24"/>
      <c r="H52175" s="24"/>
      <c r="I52175" s="24"/>
      <c r="J52175" s="24"/>
      <c r="K52175" s="24"/>
      <c r="L52175" s="24"/>
      <c r="M52175" s="24"/>
      <c r="P52175" s="10"/>
      <c r="R52175" s="10"/>
      <c r="S52175" s="10"/>
      <c r="T52175" s="10"/>
    </row>
    <row r="52176" spans="1:20" ht="16" x14ac:dyDescent="0.2">
      <c r="A52176" s="24"/>
      <c r="B52176" s="24"/>
      <c r="C52176" s="24"/>
      <c r="D52176" s="24"/>
      <c r="E52176" s="24"/>
      <c r="F52176" s="24"/>
      <c r="G52176" s="24"/>
      <c r="H52176" s="24"/>
      <c r="I52176" s="24"/>
      <c r="J52176" s="24"/>
      <c r="K52176" s="24"/>
      <c r="L52176" s="24"/>
      <c r="M52176" s="24"/>
      <c r="P52176" s="10"/>
      <c r="R52176" s="10"/>
      <c r="S52176" s="10"/>
      <c r="T52176" s="10"/>
    </row>
    <row r="52177" spans="1:20" ht="16" x14ac:dyDescent="0.2">
      <c r="A52177" s="24"/>
      <c r="B52177" s="24"/>
      <c r="C52177" s="24"/>
      <c r="D52177" s="24"/>
      <c r="E52177" s="24"/>
      <c r="F52177" s="24"/>
      <c r="G52177" s="24"/>
      <c r="H52177" s="24"/>
      <c r="I52177" s="24"/>
      <c r="J52177" s="24"/>
      <c r="K52177" s="24"/>
      <c r="L52177" s="24"/>
      <c r="M52177" s="24"/>
      <c r="P52177" s="10"/>
      <c r="R52177" s="10"/>
      <c r="S52177" s="10"/>
      <c r="T52177" s="10"/>
    </row>
    <row r="52178" spans="1:20" ht="16" x14ac:dyDescent="0.2">
      <c r="A52178" s="24"/>
      <c r="B52178" s="24"/>
      <c r="C52178" s="24"/>
      <c r="D52178" s="24"/>
      <c r="E52178" s="24"/>
      <c r="F52178" s="24"/>
      <c r="G52178" s="24"/>
      <c r="H52178" s="24"/>
      <c r="I52178" s="24"/>
      <c r="J52178" s="24"/>
      <c r="K52178" s="24"/>
      <c r="L52178" s="24"/>
      <c r="M52178" s="24"/>
      <c r="P52178" s="10"/>
      <c r="R52178" s="10"/>
      <c r="S52178" s="10"/>
      <c r="T52178" s="10"/>
    </row>
    <row r="52179" spans="1:20" ht="16" x14ac:dyDescent="0.2">
      <c r="A52179" s="24"/>
      <c r="B52179" s="24"/>
      <c r="C52179" s="24"/>
      <c r="D52179" s="24"/>
      <c r="E52179" s="24"/>
      <c r="F52179" s="24"/>
      <c r="G52179" s="24"/>
      <c r="H52179" s="24"/>
      <c r="I52179" s="24"/>
      <c r="J52179" s="24"/>
      <c r="K52179" s="24"/>
      <c r="L52179" s="24"/>
      <c r="M52179" s="24"/>
      <c r="P52179" s="10"/>
      <c r="R52179" s="10"/>
      <c r="S52179" s="10"/>
      <c r="T52179" s="10"/>
    </row>
    <row r="52180" spans="1:20" ht="16" x14ac:dyDescent="0.2">
      <c r="A52180" s="24"/>
      <c r="B52180" s="24"/>
      <c r="C52180" s="24"/>
      <c r="D52180" s="24"/>
      <c r="E52180" s="24"/>
      <c r="F52180" s="24"/>
      <c r="G52180" s="24"/>
      <c r="H52180" s="24"/>
      <c r="I52180" s="24"/>
      <c r="J52180" s="24"/>
      <c r="K52180" s="24"/>
      <c r="L52180" s="24"/>
      <c r="M52180" s="24"/>
      <c r="P52180" s="10"/>
      <c r="R52180" s="10"/>
      <c r="S52180" s="10"/>
      <c r="T52180" s="10"/>
    </row>
    <row r="52181" spans="1:20" ht="16" x14ac:dyDescent="0.2">
      <c r="A52181" s="24"/>
      <c r="B52181" s="24"/>
      <c r="C52181" s="24"/>
      <c r="D52181" s="24"/>
      <c r="E52181" s="24"/>
      <c r="F52181" s="24"/>
      <c r="G52181" s="24"/>
      <c r="H52181" s="24"/>
      <c r="I52181" s="24"/>
      <c r="J52181" s="24"/>
      <c r="K52181" s="24"/>
      <c r="L52181" s="24"/>
      <c r="M52181" s="24"/>
      <c r="P52181" s="10"/>
      <c r="R52181" s="10"/>
      <c r="S52181" s="10"/>
      <c r="T52181" s="10"/>
    </row>
    <row r="52182" spans="1:20" ht="16" x14ac:dyDescent="0.2">
      <c r="A52182" s="24"/>
      <c r="B52182" s="24"/>
      <c r="C52182" s="24"/>
      <c r="D52182" s="24"/>
      <c r="E52182" s="24"/>
      <c r="F52182" s="24"/>
      <c r="G52182" s="24"/>
      <c r="H52182" s="24"/>
      <c r="I52182" s="24"/>
      <c r="J52182" s="24"/>
      <c r="K52182" s="24"/>
      <c r="L52182" s="24"/>
      <c r="M52182" s="24"/>
      <c r="P52182" s="10"/>
      <c r="R52182" s="10"/>
      <c r="S52182" s="10"/>
      <c r="T52182" s="10"/>
    </row>
    <row r="52183" spans="1:20" ht="16" x14ac:dyDescent="0.2">
      <c r="A52183" s="24"/>
      <c r="B52183" s="24"/>
      <c r="C52183" s="24"/>
      <c r="D52183" s="24"/>
      <c r="E52183" s="24"/>
      <c r="F52183" s="24"/>
      <c r="G52183" s="24"/>
      <c r="H52183" s="24"/>
      <c r="I52183" s="24"/>
      <c r="J52183" s="24"/>
      <c r="K52183" s="24"/>
      <c r="L52183" s="24"/>
      <c r="M52183" s="24"/>
      <c r="P52183" s="10"/>
      <c r="R52183" s="10"/>
      <c r="S52183" s="10"/>
      <c r="T52183" s="10"/>
    </row>
    <row r="52184" spans="1:20" ht="16" x14ac:dyDescent="0.2">
      <c r="A52184" s="24"/>
      <c r="B52184" s="24"/>
      <c r="C52184" s="24"/>
      <c r="D52184" s="24"/>
      <c r="E52184" s="24"/>
      <c r="F52184" s="24"/>
      <c r="G52184" s="24"/>
      <c r="H52184" s="24"/>
      <c r="I52184" s="24"/>
      <c r="J52184" s="24"/>
      <c r="K52184" s="24"/>
      <c r="L52184" s="24"/>
      <c r="M52184" s="24"/>
      <c r="P52184" s="10"/>
      <c r="R52184" s="10"/>
      <c r="S52184" s="10"/>
      <c r="T52184" s="10"/>
    </row>
    <row r="52185" spans="1:20" ht="16" x14ac:dyDescent="0.2">
      <c r="A52185" s="24"/>
      <c r="B52185" s="24"/>
      <c r="C52185" s="24"/>
      <c r="D52185" s="24"/>
      <c r="E52185" s="24"/>
      <c r="F52185" s="24"/>
      <c r="G52185" s="24"/>
      <c r="H52185" s="24"/>
      <c r="I52185" s="24"/>
      <c r="J52185" s="24"/>
      <c r="K52185" s="24"/>
      <c r="L52185" s="24"/>
      <c r="M52185" s="24"/>
      <c r="P52185" s="10"/>
      <c r="R52185" s="10"/>
      <c r="S52185" s="10"/>
      <c r="T52185" s="10"/>
    </row>
    <row r="52186" spans="1:20" ht="16" x14ac:dyDescent="0.2">
      <c r="A52186" s="24"/>
      <c r="B52186" s="24"/>
      <c r="C52186" s="24"/>
      <c r="D52186" s="24"/>
      <c r="E52186" s="24"/>
      <c r="F52186" s="24"/>
      <c r="G52186" s="24"/>
      <c r="H52186" s="24"/>
      <c r="I52186" s="24"/>
      <c r="J52186" s="24"/>
      <c r="K52186" s="24"/>
      <c r="L52186" s="24"/>
      <c r="M52186" s="24"/>
      <c r="P52186" s="10"/>
      <c r="R52186" s="10"/>
      <c r="S52186" s="10"/>
      <c r="T52186" s="10"/>
    </row>
    <row r="52187" spans="1:20" ht="16" x14ac:dyDescent="0.2">
      <c r="A52187" s="24"/>
      <c r="B52187" s="24"/>
      <c r="C52187" s="24"/>
      <c r="D52187" s="24"/>
      <c r="E52187" s="24"/>
      <c r="F52187" s="24"/>
      <c r="G52187" s="24"/>
      <c r="H52187" s="24"/>
      <c r="I52187" s="24"/>
      <c r="J52187" s="24"/>
      <c r="K52187" s="24"/>
      <c r="L52187" s="24"/>
      <c r="M52187" s="24"/>
      <c r="P52187" s="10"/>
      <c r="R52187" s="10"/>
      <c r="S52187" s="10"/>
      <c r="T52187" s="10"/>
    </row>
    <row r="52188" spans="1:20" ht="16" x14ac:dyDescent="0.2">
      <c r="A52188" s="24"/>
      <c r="B52188" s="24"/>
      <c r="C52188" s="24"/>
      <c r="D52188" s="24"/>
      <c r="E52188" s="24"/>
      <c r="F52188" s="24"/>
      <c r="G52188" s="24"/>
      <c r="H52188" s="24"/>
      <c r="I52188" s="24"/>
      <c r="J52188" s="24"/>
      <c r="K52188" s="24"/>
      <c r="L52188" s="24"/>
      <c r="M52188" s="24"/>
      <c r="P52188" s="10"/>
      <c r="R52188" s="10"/>
      <c r="S52188" s="10"/>
      <c r="T52188" s="10"/>
    </row>
    <row r="52189" spans="1:20" ht="16" x14ac:dyDescent="0.2">
      <c r="A52189" s="24"/>
      <c r="B52189" s="24"/>
      <c r="C52189" s="24"/>
      <c r="D52189" s="24"/>
      <c r="E52189" s="24"/>
      <c r="F52189" s="24"/>
      <c r="G52189" s="24"/>
      <c r="H52189" s="24"/>
      <c r="I52189" s="24"/>
      <c r="J52189" s="24"/>
      <c r="K52189" s="24"/>
      <c r="L52189" s="24"/>
      <c r="M52189" s="24"/>
      <c r="P52189" s="10"/>
      <c r="R52189" s="10"/>
      <c r="S52189" s="10"/>
      <c r="T52189" s="10"/>
    </row>
    <row r="52190" spans="1:20" ht="16" x14ac:dyDescent="0.2">
      <c r="A52190" s="24"/>
      <c r="B52190" s="24"/>
      <c r="C52190" s="24"/>
      <c r="D52190" s="24"/>
      <c r="E52190" s="24"/>
      <c r="F52190" s="24"/>
      <c r="G52190" s="24"/>
      <c r="H52190" s="24"/>
      <c r="I52190" s="24"/>
      <c r="J52190" s="24"/>
      <c r="K52190" s="24"/>
      <c r="L52190" s="24"/>
      <c r="M52190" s="24"/>
      <c r="P52190" s="10"/>
      <c r="R52190" s="10"/>
      <c r="S52190" s="10"/>
      <c r="T52190" s="10"/>
    </row>
    <row r="52191" spans="1:20" ht="16" x14ac:dyDescent="0.2">
      <c r="A52191" s="24"/>
      <c r="B52191" s="24"/>
      <c r="C52191" s="24"/>
      <c r="D52191" s="24"/>
      <c r="E52191" s="24"/>
      <c r="F52191" s="24"/>
      <c r="G52191" s="24"/>
      <c r="H52191" s="24"/>
      <c r="I52191" s="24"/>
      <c r="J52191" s="24"/>
      <c r="K52191" s="24"/>
      <c r="L52191" s="24"/>
      <c r="M52191" s="24"/>
      <c r="P52191" s="10"/>
      <c r="R52191" s="10"/>
      <c r="S52191" s="10"/>
      <c r="T52191" s="10"/>
    </row>
    <row r="52192" spans="1:20" ht="16" x14ac:dyDescent="0.2">
      <c r="A52192" s="24"/>
      <c r="B52192" s="24"/>
      <c r="C52192" s="24"/>
      <c r="D52192" s="24"/>
      <c r="E52192" s="24"/>
      <c r="F52192" s="24"/>
      <c r="G52192" s="24"/>
      <c r="H52192" s="24"/>
      <c r="I52192" s="24"/>
      <c r="J52192" s="24"/>
      <c r="K52192" s="24"/>
      <c r="L52192" s="24"/>
      <c r="M52192" s="24"/>
      <c r="P52192" s="10"/>
      <c r="R52192" s="10"/>
      <c r="S52192" s="10"/>
      <c r="T52192" s="10"/>
    </row>
    <row r="52193" spans="1:20" ht="16" x14ac:dyDescent="0.2">
      <c r="A52193" s="24"/>
      <c r="B52193" s="24"/>
      <c r="C52193" s="24"/>
      <c r="D52193" s="24"/>
      <c r="E52193" s="24"/>
      <c r="F52193" s="24"/>
      <c r="G52193" s="24"/>
      <c r="H52193" s="24"/>
      <c r="I52193" s="24"/>
      <c r="J52193" s="24"/>
      <c r="K52193" s="24"/>
      <c r="L52193" s="24"/>
      <c r="M52193" s="24"/>
      <c r="P52193" s="10"/>
      <c r="R52193" s="10"/>
      <c r="S52193" s="10"/>
      <c r="T52193" s="10"/>
    </row>
    <row r="52194" spans="1:20" ht="16" x14ac:dyDescent="0.2">
      <c r="A52194" s="24"/>
      <c r="B52194" s="24"/>
      <c r="C52194" s="24"/>
      <c r="D52194" s="24"/>
      <c r="E52194" s="24"/>
      <c r="F52194" s="24"/>
      <c r="G52194" s="24"/>
      <c r="H52194" s="24"/>
      <c r="I52194" s="24"/>
      <c r="J52194" s="24"/>
      <c r="K52194" s="24"/>
      <c r="L52194" s="24"/>
      <c r="M52194" s="24"/>
      <c r="P52194" s="10"/>
      <c r="R52194" s="10"/>
      <c r="S52194" s="10"/>
      <c r="T52194" s="10"/>
    </row>
    <row r="52195" spans="1:20" ht="16" x14ac:dyDescent="0.2">
      <c r="A52195" s="24"/>
      <c r="B52195" s="24"/>
      <c r="C52195" s="24"/>
      <c r="D52195" s="24"/>
      <c r="E52195" s="24"/>
      <c r="F52195" s="24"/>
      <c r="G52195" s="24"/>
      <c r="H52195" s="24"/>
      <c r="I52195" s="24"/>
      <c r="J52195" s="24"/>
      <c r="K52195" s="24"/>
      <c r="L52195" s="24"/>
      <c r="M52195" s="24"/>
      <c r="P52195" s="10"/>
      <c r="R52195" s="10"/>
      <c r="S52195" s="10"/>
      <c r="T52195" s="10"/>
    </row>
    <row r="52196" spans="1:20" ht="16" x14ac:dyDescent="0.2">
      <c r="A52196" s="24"/>
      <c r="B52196" s="24"/>
      <c r="C52196" s="24"/>
      <c r="D52196" s="24"/>
      <c r="E52196" s="24"/>
      <c r="F52196" s="24"/>
      <c r="G52196" s="24"/>
      <c r="H52196" s="24"/>
      <c r="I52196" s="24"/>
      <c r="J52196" s="24"/>
      <c r="K52196" s="24"/>
      <c r="L52196" s="24"/>
      <c r="M52196" s="24"/>
      <c r="P52196" s="10"/>
      <c r="R52196" s="10"/>
      <c r="S52196" s="10"/>
      <c r="T52196" s="10"/>
    </row>
    <row r="52197" spans="1:20" ht="16" x14ac:dyDescent="0.2">
      <c r="A52197" s="24"/>
      <c r="B52197" s="24"/>
      <c r="C52197" s="24"/>
      <c r="D52197" s="24"/>
      <c r="E52197" s="24"/>
      <c r="F52197" s="24"/>
      <c r="G52197" s="24"/>
      <c r="H52197" s="24"/>
      <c r="I52197" s="24"/>
      <c r="J52197" s="24"/>
      <c r="K52197" s="24"/>
      <c r="L52197" s="24"/>
      <c r="M52197" s="24"/>
      <c r="P52197" s="10"/>
      <c r="R52197" s="10"/>
      <c r="S52197" s="10"/>
      <c r="T52197" s="10"/>
    </row>
    <row r="52198" spans="1:20" ht="16" x14ac:dyDescent="0.2">
      <c r="A52198" s="24"/>
      <c r="B52198" s="24"/>
      <c r="C52198" s="24"/>
      <c r="D52198" s="24"/>
      <c r="E52198" s="24"/>
      <c r="F52198" s="24"/>
      <c r="G52198" s="24"/>
      <c r="H52198" s="24"/>
      <c r="I52198" s="24"/>
      <c r="J52198" s="24"/>
      <c r="K52198" s="24"/>
      <c r="L52198" s="24"/>
      <c r="M52198" s="24"/>
      <c r="P52198" s="10"/>
      <c r="R52198" s="10"/>
      <c r="S52198" s="10"/>
      <c r="T52198" s="10"/>
    </row>
    <row r="52199" spans="1:20" ht="16" x14ac:dyDescent="0.2">
      <c r="A52199" s="24"/>
      <c r="B52199" s="24"/>
      <c r="C52199" s="24"/>
      <c r="D52199" s="24"/>
      <c r="E52199" s="24"/>
      <c r="F52199" s="24"/>
      <c r="G52199" s="24"/>
      <c r="H52199" s="24"/>
      <c r="I52199" s="24"/>
      <c r="J52199" s="24"/>
      <c r="K52199" s="24"/>
      <c r="L52199" s="24"/>
      <c r="M52199" s="24"/>
      <c r="P52199" s="10"/>
      <c r="R52199" s="10"/>
      <c r="S52199" s="10"/>
      <c r="T52199" s="10"/>
    </row>
    <row r="52200" spans="1:20" ht="16" x14ac:dyDescent="0.2">
      <c r="A52200" s="24"/>
      <c r="B52200" s="24"/>
      <c r="C52200" s="24"/>
      <c r="D52200" s="24"/>
      <c r="E52200" s="24"/>
      <c r="F52200" s="24"/>
      <c r="G52200" s="24"/>
      <c r="H52200" s="24"/>
      <c r="I52200" s="24"/>
      <c r="J52200" s="24"/>
      <c r="K52200" s="24"/>
      <c r="L52200" s="24"/>
      <c r="M52200" s="24"/>
      <c r="P52200" s="10"/>
      <c r="R52200" s="10"/>
      <c r="S52200" s="10"/>
      <c r="T52200" s="10"/>
    </row>
    <row r="52201" spans="1:20" ht="16" x14ac:dyDescent="0.2">
      <c r="A52201" s="24"/>
      <c r="B52201" s="24"/>
      <c r="C52201" s="24"/>
      <c r="D52201" s="24"/>
      <c r="E52201" s="24"/>
      <c r="F52201" s="24"/>
      <c r="G52201" s="24"/>
      <c r="H52201" s="24"/>
      <c r="I52201" s="24"/>
      <c r="J52201" s="24"/>
      <c r="K52201" s="24"/>
      <c r="L52201" s="24"/>
      <c r="M52201" s="24"/>
      <c r="P52201" s="10"/>
      <c r="R52201" s="10"/>
      <c r="S52201" s="10"/>
      <c r="T52201" s="10"/>
    </row>
    <row r="52202" spans="1:20" ht="16" x14ac:dyDescent="0.2">
      <c r="A52202" s="24"/>
      <c r="B52202" s="24"/>
      <c r="C52202" s="24"/>
      <c r="D52202" s="24"/>
      <c r="E52202" s="24"/>
      <c r="F52202" s="24"/>
      <c r="G52202" s="24"/>
      <c r="H52202" s="24"/>
      <c r="I52202" s="24"/>
      <c r="J52202" s="24"/>
      <c r="K52202" s="24"/>
      <c r="L52202" s="24"/>
      <c r="M52202" s="24"/>
      <c r="P52202" s="10"/>
      <c r="R52202" s="10"/>
      <c r="S52202" s="10"/>
      <c r="T52202" s="10"/>
    </row>
    <row r="52203" spans="1:20" ht="16" x14ac:dyDescent="0.2">
      <c r="A52203" s="24"/>
      <c r="B52203" s="24"/>
      <c r="C52203" s="24"/>
      <c r="D52203" s="24"/>
      <c r="E52203" s="24"/>
      <c r="F52203" s="24"/>
      <c r="G52203" s="24"/>
      <c r="H52203" s="24"/>
      <c r="I52203" s="24"/>
      <c r="J52203" s="24"/>
      <c r="K52203" s="24"/>
      <c r="L52203" s="24"/>
      <c r="M52203" s="24"/>
      <c r="P52203" s="10"/>
      <c r="R52203" s="10"/>
      <c r="S52203" s="10"/>
      <c r="T52203" s="10"/>
    </row>
    <row r="52204" spans="1:20" ht="16" x14ac:dyDescent="0.2">
      <c r="A52204" s="24"/>
      <c r="B52204" s="24"/>
      <c r="C52204" s="24"/>
      <c r="D52204" s="24"/>
      <c r="E52204" s="24"/>
      <c r="F52204" s="24"/>
      <c r="G52204" s="24"/>
      <c r="H52204" s="24"/>
      <c r="I52204" s="24"/>
      <c r="J52204" s="24"/>
      <c r="K52204" s="24"/>
      <c r="L52204" s="24"/>
      <c r="M52204" s="24"/>
      <c r="P52204" s="10"/>
      <c r="R52204" s="10"/>
      <c r="S52204" s="10"/>
      <c r="T52204" s="10"/>
    </row>
    <row r="52205" spans="1:20" ht="16" x14ac:dyDescent="0.2">
      <c r="A52205" s="24"/>
      <c r="B52205" s="24"/>
      <c r="C52205" s="24"/>
      <c r="D52205" s="24"/>
      <c r="E52205" s="24"/>
      <c r="F52205" s="24"/>
      <c r="G52205" s="24"/>
      <c r="H52205" s="24"/>
      <c r="I52205" s="24"/>
      <c r="J52205" s="24"/>
      <c r="K52205" s="24"/>
      <c r="L52205" s="24"/>
      <c r="M52205" s="24"/>
      <c r="P52205" s="10"/>
      <c r="R52205" s="10"/>
      <c r="S52205" s="10"/>
      <c r="T52205" s="10"/>
    </row>
    <row r="52206" spans="1:20" ht="16" x14ac:dyDescent="0.2">
      <c r="A52206" s="24"/>
      <c r="B52206" s="24"/>
      <c r="C52206" s="24"/>
      <c r="D52206" s="24"/>
      <c r="E52206" s="24"/>
      <c r="F52206" s="24"/>
      <c r="G52206" s="24"/>
      <c r="H52206" s="24"/>
      <c r="I52206" s="24"/>
      <c r="J52206" s="24"/>
      <c r="K52206" s="24"/>
      <c r="L52206" s="24"/>
      <c r="M52206" s="24"/>
      <c r="P52206" s="10"/>
      <c r="R52206" s="10"/>
      <c r="S52206" s="10"/>
      <c r="T52206" s="10"/>
    </row>
    <row r="52207" spans="1:20" ht="16" x14ac:dyDescent="0.2">
      <c r="A52207" s="24"/>
      <c r="B52207" s="24"/>
      <c r="C52207" s="24"/>
      <c r="D52207" s="24"/>
      <c r="E52207" s="24"/>
      <c r="F52207" s="24"/>
      <c r="G52207" s="24"/>
      <c r="H52207" s="24"/>
      <c r="I52207" s="24"/>
      <c r="J52207" s="24"/>
      <c r="K52207" s="24"/>
      <c r="L52207" s="24"/>
      <c r="M52207" s="24"/>
      <c r="P52207" s="10"/>
      <c r="R52207" s="10"/>
      <c r="S52207" s="10"/>
      <c r="T52207" s="10"/>
    </row>
    <row r="52208" spans="1:20" ht="16" x14ac:dyDescent="0.2">
      <c r="A52208" s="24"/>
      <c r="B52208" s="24"/>
      <c r="C52208" s="24"/>
      <c r="D52208" s="24"/>
      <c r="E52208" s="24"/>
      <c r="F52208" s="24"/>
      <c r="G52208" s="24"/>
      <c r="H52208" s="24"/>
      <c r="I52208" s="24"/>
      <c r="J52208" s="24"/>
      <c r="K52208" s="24"/>
      <c r="L52208" s="24"/>
      <c r="M52208" s="24"/>
      <c r="P52208" s="10"/>
      <c r="R52208" s="10"/>
      <c r="S52208" s="10"/>
      <c r="T52208" s="10"/>
    </row>
    <row r="52209" spans="1:20" ht="16" x14ac:dyDescent="0.2">
      <c r="A52209" s="24"/>
      <c r="B52209" s="24"/>
      <c r="C52209" s="24"/>
      <c r="D52209" s="24"/>
      <c r="E52209" s="24"/>
      <c r="F52209" s="24"/>
      <c r="G52209" s="24"/>
      <c r="H52209" s="24"/>
      <c r="I52209" s="24"/>
      <c r="J52209" s="24"/>
      <c r="K52209" s="24"/>
      <c r="L52209" s="24"/>
      <c r="M52209" s="24"/>
      <c r="P52209" s="10"/>
      <c r="R52209" s="10"/>
      <c r="S52209" s="10"/>
      <c r="T52209" s="10"/>
    </row>
    <row r="52210" spans="1:20" ht="16" x14ac:dyDescent="0.2">
      <c r="A52210" s="24"/>
      <c r="B52210" s="24"/>
      <c r="C52210" s="24"/>
      <c r="D52210" s="24"/>
      <c r="E52210" s="24"/>
      <c r="F52210" s="24"/>
      <c r="G52210" s="24"/>
      <c r="H52210" s="24"/>
      <c r="I52210" s="24"/>
      <c r="J52210" s="24"/>
      <c r="K52210" s="24"/>
      <c r="L52210" s="24"/>
      <c r="M52210" s="24"/>
      <c r="P52210" s="10"/>
      <c r="R52210" s="10"/>
      <c r="S52210" s="10"/>
      <c r="T52210" s="10"/>
    </row>
    <row r="52211" spans="1:20" ht="16" x14ac:dyDescent="0.2">
      <c r="A52211" s="24"/>
      <c r="B52211" s="24"/>
      <c r="C52211" s="24"/>
      <c r="D52211" s="24"/>
      <c r="E52211" s="24"/>
      <c r="F52211" s="24"/>
      <c r="G52211" s="24"/>
      <c r="H52211" s="24"/>
      <c r="I52211" s="24"/>
      <c r="J52211" s="24"/>
      <c r="K52211" s="24"/>
      <c r="L52211" s="24"/>
      <c r="M52211" s="24"/>
      <c r="P52211" s="10"/>
      <c r="R52211" s="10"/>
      <c r="S52211" s="10"/>
      <c r="T52211" s="10"/>
    </row>
    <row r="52212" spans="1:20" ht="16" x14ac:dyDescent="0.2">
      <c r="A52212" s="24"/>
      <c r="B52212" s="24"/>
      <c r="C52212" s="24"/>
      <c r="D52212" s="24"/>
      <c r="E52212" s="24"/>
      <c r="F52212" s="24"/>
      <c r="G52212" s="24"/>
      <c r="H52212" s="24"/>
      <c r="I52212" s="24"/>
      <c r="J52212" s="24"/>
      <c r="K52212" s="24"/>
      <c r="L52212" s="24"/>
      <c r="M52212" s="24"/>
      <c r="P52212" s="10"/>
      <c r="R52212" s="10"/>
      <c r="S52212" s="10"/>
      <c r="T52212" s="10"/>
    </row>
    <row r="52213" spans="1:20" ht="16" x14ac:dyDescent="0.2">
      <c r="A52213" s="24"/>
      <c r="B52213" s="24"/>
      <c r="C52213" s="24"/>
      <c r="D52213" s="24"/>
      <c r="E52213" s="24"/>
      <c r="F52213" s="24"/>
      <c r="G52213" s="24"/>
      <c r="H52213" s="24"/>
      <c r="I52213" s="24"/>
      <c r="J52213" s="24"/>
      <c r="K52213" s="24"/>
      <c r="L52213" s="24"/>
      <c r="M52213" s="24"/>
      <c r="P52213" s="10"/>
      <c r="R52213" s="10"/>
      <c r="S52213" s="10"/>
      <c r="T52213" s="10"/>
    </row>
    <row r="52214" spans="1:20" ht="16" x14ac:dyDescent="0.2">
      <c r="A52214" s="24"/>
      <c r="B52214" s="24"/>
      <c r="C52214" s="24"/>
      <c r="D52214" s="24"/>
      <c r="E52214" s="24"/>
      <c r="F52214" s="24"/>
      <c r="G52214" s="24"/>
      <c r="H52214" s="24"/>
      <c r="I52214" s="24"/>
      <c r="J52214" s="24"/>
      <c r="K52214" s="24"/>
      <c r="L52214" s="24"/>
      <c r="M52214" s="24"/>
      <c r="P52214" s="10"/>
      <c r="R52214" s="10"/>
      <c r="S52214" s="10"/>
      <c r="T52214" s="10"/>
    </row>
    <row r="52215" spans="1:20" ht="16" x14ac:dyDescent="0.2">
      <c r="A52215" s="24"/>
      <c r="B52215" s="24"/>
      <c r="C52215" s="24"/>
      <c r="D52215" s="24"/>
      <c r="E52215" s="24"/>
      <c r="F52215" s="24"/>
      <c r="G52215" s="24"/>
      <c r="H52215" s="24"/>
      <c r="I52215" s="24"/>
      <c r="J52215" s="24"/>
      <c r="K52215" s="24"/>
      <c r="L52215" s="24"/>
      <c r="M52215" s="24"/>
      <c r="P52215" s="10"/>
      <c r="R52215" s="10"/>
      <c r="S52215" s="10"/>
      <c r="T52215" s="10"/>
    </row>
    <row r="52216" spans="1:20" ht="16" x14ac:dyDescent="0.2">
      <c r="A52216" s="24"/>
      <c r="B52216" s="24"/>
      <c r="C52216" s="24"/>
      <c r="D52216" s="24"/>
      <c r="E52216" s="24"/>
      <c r="F52216" s="24"/>
      <c r="G52216" s="24"/>
      <c r="H52216" s="24"/>
      <c r="I52216" s="24"/>
      <c r="J52216" s="24"/>
      <c r="K52216" s="24"/>
      <c r="L52216" s="24"/>
      <c r="M52216" s="24"/>
      <c r="P52216" s="10"/>
      <c r="R52216" s="10"/>
      <c r="S52216" s="10"/>
      <c r="T52216" s="10"/>
    </row>
    <row r="52217" spans="1:20" ht="16" x14ac:dyDescent="0.2">
      <c r="A52217" s="24"/>
      <c r="B52217" s="24"/>
      <c r="C52217" s="24"/>
      <c r="D52217" s="24"/>
      <c r="E52217" s="24"/>
      <c r="F52217" s="24"/>
      <c r="G52217" s="24"/>
      <c r="H52217" s="24"/>
      <c r="I52217" s="24"/>
      <c r="J52217" s="24"/>
      <c r="K52217" s="24"/>
      <c r="L52217" s="24"/>
      <c r="M52217" s="24"/>
      <c r="P52217" s="10"/>
      <c r="R52217" s="10"/>
      <c r="S52217" s="10"/>
      <c r="T52217" s="10"/>
    </row>
    <row r="52218" spans="1:20" ht="16" x14ac:dyDescent="0.2">
      <c r="A52218" s="24"/>
      <c r="B52218" s="24"/>
      <c r="C52218" s="24"/>
      <c r="D52218" s="24"/>
      <c r="E52218" s="24"/>
      <c r="F52218" s="24"/>
      <c r="G52218" s="24"/>
      <c r="H52218" s="24"/>
      <c r="I52218" s="24"/>
      <c r="J52218" s="24"/>
      <c r="K52218" s="24"/>
      <c r="L52218" s="24"/>
      <c r="M52218" s="24"/>
      <c r="P52218" s="10"/>
      <c r="R52218" s="10"/>
      <c r="S52218" s="10"/>
      <c r="T52218" s="10"/>
    </row>
    <row r="52219" spans="1:20" ht="16" x14ac:dyDescent="0.2">
      <c r="A52219" s="24"/>
      <c r="B52219" s="24"/>
      <c r="C52219" s="24"/>
      <c r="D52219" s="24"/>
      <c r="E52219" s="24"/>
      <c r="F52219" s="24"/>
      <c r="G52219" s="24"/>
      <c r="H52219" s="24"/>
      <c r="I52219" s="24"/>
      <c r="J52219" s="24"/>
      <c r="K52219" s="24"/>
      <c r="L52219" s="24"/>
      <c r="M52219" s="24"/>
      <c r="P52219" s="10"/>
      <c r="R52219" s="10"/>
      <c r="S52219" s="10"/>
      <c r="T52219" s="10"/>
    </row>
    <row r="52220" spans="1:20" ht="16" x14ac:dyDescent="0.2">
      <c r="A52220" s="24"/>
      <c r="B52220" s="24"/>
      <c r="C52220" s="24"/>
      <c r="D52220" s="24"/>
      <c r="E52220" s="24"/>
      <c r="F52220" s="24"/>
      <c r="G52220" s="24"/>
      <c r="H52220" s="24"/>
      <c r="I52220" s="24"/>
      <c r="J52220" s="24"/>
      <c r="K52220" s="24"/>
      <c r="L52220" s="24"/>
      <c r="M52220" s="24"/>
      <c r="P52220" s="10"/>
      <c r="R52220" s="10"/>
      <c r="S52220" s="10"/>
      <c r="T52220" s="10"/>
    </row>
    <row r="52221" spans="1:20" ht="16" x14ac:dyDescent="0.2">
      <c r="A52221" s="24"/>
      <c r="B52221" s="24"/>
      <c r="C52221" s="24"/>
      <c r="D52221" s="24"/>
      <c r="E52221" s="24"/>
      <c r="F52221" s="24"/>
      <c r="G52221" s="24"/>
      <c r="H52221" s="24"/>
      <c r="I52221" s="24"/>
      <c r="J52221" s="24"/>
      <c r="K52221" s="24"/>
      <c r="L52221" s="24"/>
      <c r="M52221" s="24"/>
      <c r="P52221" s="10"/>
      <c r="R52221" s="10"/>
      <c r="S52221" s="10"/>
      <c r="T52221" s="10"/>
    </row>
    <row r="52222" spans="1:20" ht="16" x14ac:dyDescent="0.2">
      <c r="A52222" s="24"/>
      <c r="B52222" s="24"/>
      <c r="C52222" s="24"/>
      <c r="D52222" s="24"/>
      <c r="E52222" s="24"/>
      <c r="F52222" s="24"/>
      <c r="G52222" s="24"/>
      <c r="H52222" s="24"/>
      <c r="I52222" s="24"/>
      <c r="J52222" s="24"/>
      <c r="K52222" s="24"/>
      <c r="L52222" s="24"/>
      <c r="M52222" s="24"/>
      <c r="P52222" s="10"/>
      <c r="R52222" s="10"/>
      <c r="S52222" s="10"/>
      <c r="T52222" s="10"/>
    </row>
    <row r="52223" spans="1:20" ht="16" x14ac:dyDescent="0.2">
      <c r="A52223" s="24"/>
      <c r="B52223" s="24"/>
      <c r="C52223" s="24"/>
      <c r="D52223" s="24"/>
      <c r="E52223" s="24"/>
      <c r="F52223" s="24"/>
      <c r="G52223" s="24"/>
      <c r="H52223" s="24"/>
      <c r="I52223" s="24"/>
      <c r="J52223" s="24"/>
      <c r="K52223" s="24"/>
      <c r="L52223" s="24"/>
      <c r="M52223" s="24"/>
      <c r="P52223" s="10"/>
      <c r="R52223" s="10"/>
      <c r="S52223" s="10"/>
      <c r="T52223" s="10"/>
    </row>
    <row r="52224" spans="1:20" ht="16" x14ac:dyDescent="0.2">
      <c r="A52224" s="24"/>
      <c r="B52224" s="24"/>
      <c r="C52224" s="24"/>
      <c r="D52224" s="24"/>
      <c r="E52224" s="24"/>
      <c r="F52224" s="24"/>
      <c r="G52224" s="24"/>
      <c r="H52224" s="24"/>
      <c r="I52224" s="24"/>
      <c r="J52224" s="24"/>
      <c r="K52224" s="24"/>
      <c r="L52224" s="24"/>
      <c r="M52224" s="24"/>
      <c r="P52224" s="10"/>
      <c r="R52224" s="10"/>
      <c r="S52224" s="10"/>
      <c r="T52224" s="10"/>
    </row>
    <row r="52225" spans="1:20" ht="16" x14ac:dyDescent="0.2">
      <c r="A52225" s="24"/>
      <c r="B52225" s="24"/>
      <c r="C52225" s="24"/>
      <c r="D52225" s="24"/>
      <c r="E52225" s="24"/>
      <c r="F52225" s="24"/>
      <c r="G52225" s="24"/>
      <c r="H52225" s="24"/>
      <c r="I52225" s="24"/>
      <c r="J52225" s="24"/>
      <c r="K52225" s="24"/>
      <c r="L52225" s="24"/>
      <c r="M52225" s="24"/>
      <c r="P52225" s="10"/>
      <c r="R52225" s="10"/>
      <c r="S52225" s="10"/>
      <c r="T52225" s="10"/>
    </row>
    <row r="52226" spans="1:20" ht="16" x14ac:dyDescent="0.2">
      <c r="A52226" s="24"/>
      <c r="B52226" s="24"/>
      <c r="C52226" s="24"/>
      <c r="D52226" s="24"/>
      <c r="E52226" s="24"/>
      <c r="F52226" s="24"/>
      <c r="G52226" s="24"/>
      <c r="H52226" s="24"/>
      <c r="I52226" s="24"/>
      <c r="J52226" s="24"/>
      <c r="K52226" s="24"/>
      <c r="L52226" s="24"/>
      <c r="M52226" s="24"/>
      <c r="P52226" s="10"/>
      <c r="R52226" s="10"/>
      <c r="S52226" s="10"/>
      <c r="T52226" s="10"/>
    </row>
    <row r="52227" spans="1:20" ht="16" x14ac:dyDescent="0.2">
      <c r="A52227" s="24"/>
      <c r="B52227" s="24"/>
      <c r="C52227" s="24"/>
      <c r="D52227" s="24"/>
      <c r="E52227" s="24"/>
      <c r="F52227" s="24"/>
      <c r="G52227" s="24"/>
      <c r="H52227" s="24"/>
      <c r="I52227" s="24"/>
      <c r="J52227" s="24"/>
      <c r="K52227" s="24"/>
      <c r="L52227" s="24"/>
      <c r="M52227" s="24"/>
      <c r="P52227" s="10"/>
      <c r="R52227" s="10"/>
      <c r="S52227" s="10"/>
      <c r="T52227" s="10"/>
    </row>
    <row r="52228" spans="1:20" ht="16" x14ac:dyDescent="0.2">
      <c r="A52228" s="24"/>
      <c r="B52228" s="24"/>
      <c r="C52228" s="24"/>
      <c r="D52228" s="24"/>
      <c r="E52228" s="24"/>
      <c r="F52228" s="24"/>
      <c r="G52228" s="24"/>
      <c r="H52228" s="24"/>
      <c r="I52228" s="24"/>
      <c r="J52228" s="24"/>
      <c r="K52228" s="24"/>
      <c r="L52228" s="24"/>
      <c r="M52228" s="24"/>
      <c r="P52228" s="10"/>
      <c r="R52228" s="10"/>
      <c r="S52228" s="10"/>
      <c r="T52228" s="10"/>
    </row>
    <row r="52229" spans="1:20" ht="16" x14ac:dyDescent="0.2">
      <c r="A52229" s="24"/>
      <c r="B52229" s="24"/>
      <c r="C52229" s="24"/>
      <c r="D52229" s="24"/>
      <c r="E52229" s="24"/>
      <c r="F52229" s="24"/>
      <c r="G52229" s="24"/>
      <c r="H52229" s="24"/>
      <c r="I52229" s="24"/>
      <c r="J52229" s="24"/>
      <c r="K52229" s="24"/>
      <c r="L52229" s="24"/>
      <c r="M52229" s="24"/>
      <c r="P52229" s="10"/>
      <c r="R52229" s="10"/>
      <c r="S52229" s="10"/>
      <c r="T52229" s="10"/>
    </row>
    <row r="52230" spans="1:20" ht="16" x14ac:dyDescent="0.2">
      <c r="A52230" s="24"/>
      <c r="B52230" s="24"/>
      <c r="C52230" s="24"/>
      <c r="D52230" s="24"/>
      <c r="E52230" s="24"/>
      <c r="F52230" s="24"/>
      <c r="G52230" s="24"/>
      <c r="H52230" s="24"/>
      <c r="I52230" s="24"/>
      <c r="J52230" s="24"/>
      <c r="K52230" s="24"/>
      <c r="L52230" s="24"/>
      <c r="M52230" s="24"/>
      <c r="P52230" s="10"/>
      <c r="R52230" s="10"/>
      <c r="S52230" s="10"/>
      <c r="T52230" s="10"/>
    </row>
    <row r="52231" spans="1:20" ht="16" x14ac:dyDescent="0.2">
      <c r="A52231" s="24"/>
      <c r="B52231" s="24"/>
      <c r="C52231" s="24"/>
      <c r="D52231" s="24"/>
      <c r="E52231" s="24"/>
      <c r="F52231" s="24"/>
      <c r="G52231" s="24"/>
      <c r="H52231" s="24"/>
      <c r="I52231" s="24"/>
      <c r="J52231" s="24"/>
      <c r="K52231" s="24"/>
      <c r="L52231" s="24"/>
      <c r="M52231" s="24"/>
      <c r="P52231" s="10"/>
      <c r="R52231" s="10"/>
      <c r="S52231" s="10"/>
      <c r="T52231" s="10"/>
    </row>
    <row r="52232" spans="1:20" ht="16" x14ac:dyDescent="0.2">
      <c r="A52232" s="24"/>
      <c r="B52232" s="24"/>
      <c r="C52232" s="24"/>
      <c r="D52232" s="24"/>
      <c r="E52232" s="24"/>
      <c r="F52232" s="24"/>
      <c r="G52232" s="24"/>
      <c r="H52232" s="24"/>
      <c r="I52232" s="24"/>
      <c r="J52232" s="24"/>
      <c r="K52232" s="24"/>
      <c r="L52232" s="24"/>
      <c r="M52232" s="24"/>
      <c r="P52232" s="10"/>
      <c r="R52232" s="10"/>
      <c r="S52232" s="10"/>
      <c r="T52232" s="10"/>
    </row>
    <row r="52233" spans="1:20" ht="16" x14ac:dyDescent="0.2">
      <c r="A52233" s="24"/>
      <c r="B52233" s="24"/>
      <c r="C52233" s="24"/>
      <c r="D52233" s="24"/>
      <c r="E52233" s="24"/>
      <c r="F52233" s="24"/>
      <c r="G52233" s="24"/>
      <c r="H52233" s="24"/>
      <c r="I52233" s="24"/>
      <c r="J52233" s="24"/>
      <c r="K52233" s="24"/>
      <c r="L52233" s="24"/>
      <c r="M52233" s="24"/>
      <c r="P52233" s="10"/>
      <c r="R52233" s="10"/>
      <c r="S52233" s="10"/>
      <c r="T52233" s="10"/>
    </row>
    <row r="52234" spans="1:20" ht="16" x14ac:dyDescent="0.2">
      <c r="A52234" s="24"/>
      <c r="B52234" s="24"/>
      <c r="C52234" s="24"/>
      <c r="D52234" s="24"/>
      <c r="E52234" s="24"/>
      <c r="F52234" s="24"/>
      <c r="G52234" s="24"/>
      <c r="H52234" s="24"/>
      <c r="I52234" s="24"/>
      <c r="J52234" s="24"/>
      <c r="K52234" s="24"/>
      <c r="L52234" s="24"/>
      <c r="M52234" s="24"/>
      <c r="P52234" s="10"/>
      <c r="R52234" s="10"/>
      <c r="S52234" s="10"/>
      <c r="T52234" s="10"/>
    </row>
    <row r="52235" spans="1:20" ht="16" x14ac:dyDescent="0.2">
      <c r="A52235" s="24"/>
      <c r="B52235" s="24"/>
      <c r="C52235" s="24"/>
      <c r="D52235" s="24"/>
      <c r="E52235" s="24"/>
      <c r="F52235" s="24"/>
      <c r="G52235" s="24"/>
      <c r="H52235" s="24"/>
      <c r="I52235" s="24"/>
      <c r="J52235" s="24"/>
      <c r="K52235" s="24"/>
      <c r="L52235" s="24"/>
      <c r="M52235" s="24"/>
      <c r="P52235" s="10"/>
      <c r="R52235" s="10"/>
      <c r="S52235" s="10"/>
      <c r="T52235" s="10"/>
    </row>
    <row r="52236" spans="1:20" ht="16" x14ac:dyDescent="0.2">
      <c r="A52236" s="24"/>
      <c r="B52236" s="24"/>
      <c r="C52236" s="24"/>
      <c r="D52236" s="24"/>
      <c r="E52236" s="24"/>
      <c r="F52236" s="24"/>
      <c r="G52236" s="24"/>
      <c r="H52236" s="24"/>
      <c r="I52236" s="24"/>
      <c r="J52236" s="24"/>
      <c r="K52236" s="24"/>
      <c r="L52236" s="24"/>
      <c r="M52236" s="24"/>
      <c r="P52236" s="10"/>
      <c r="R52236" s="10"/>
      <c r="S52236" s="10"/>
      <c r="T52236" s="10"/>
    </row>
    <row r="52237" spans="1:20" ht="16" x14ac:dyDescent="0.2">
      <c r="A52237" s="24"/>
      <c r="B52237" s="24"/>
      <c r="C52237" s="24"/>
      <c r="D52237" s="24"/>
      <c r="E52237" s="24"/>
      <c r="F52237" s="24"/>
      <c r="G52237" s="24"/>
      <c r="H52237" s="24"/>
      <c r="I52237" s="24"/>
      <c r="J52237" s="24"/>
      <c r="K52237" s="24"/>
      <c r="L52237" s="24"/>
      <c r="M52237" s="24"/>
      <c r="P52237" s="10"/>
      <c r="R52237" s="10"/>
      <c r="S52237" s="10"/>
      <c r="T52237" s="10"/>
    </row>
    <row r="52238" spans="1:20" ht="16" x14ac:dyDescent="0.2">
      <c r="A52238" s="24"/>
      <c r="B52238" s="24"/>
      <c r="C52238" s="24"/>
      <c r="D52238" s="24"/>
      <c r="E52238" s="24"/>
      <c r="F52238" s="24"/>
      <c r="G52238" s="24"/>
      <c r="H52238" s="24"/>
      <c r="I52238" s="24"/>
      <c r="J52238" s="24"/>
      <c r="K52238" s="24"/>
      <c r="L52238" s="24"/>
      <c r="M52238" s="24"/>
      <c r="P52238" s="10"/>
      <c r="R52238" s="10"/>
      <c r="S52238" s="10"/>
      <c r="T52238" s="10"/>
    </row>
    <row r="52239" spans="1:20" ht="16" x14ac:dyDescent="0.2">
      <c r="A52239" s="24"/>
      <c r="B52239" s="24"/>
      <c r="C52239" s="24"/>
      <c r="D52239" s="24"/>
      <c r="E52239" s="24"/>
      <c r="F52239" s="24"/>
      <c r="G52239" s="24"/>
      <c r="H52239" s="24"/>
      <c r="I52239" s="24"/>
      <c r="J52239" s="24"/>
      <c r="K52239" s="24"/>
      <c r="L52239" s="24"/>
      <c r="M52239" s="24"/>
      <c r="P52239" s="10"/>
      <c r="R52239" s="10"/>
      <c r="S52239" s="10"/>
      <c r="T52239" s="10"/>
    </row>
    <row r="52240" spans="1:20" ht="16" x14ac:dyDescent="0.2">
      <c r="A52240" s="24"/>
      <c r="B52240" s="24"/>
      <c r="C52240" s="24"/>
      <c r="D52240" s="24"/>
      <c r="E52240" s="24"/>
      <c r="F52240" s="24"/>
      <c r="G52240" s="24"/>
      <c r="H52240" s="24"/>
      <c r="I52240" s="24"/>
      <c r="J52240" s="24"/>
      <c r="K52240" s="24"/>
      <c r="L52240" s="24"/>
      <c r="M52240" s="24"/>
      <c r="P52240" s="10"/>
      <c r="R52240" s="10"/>
      <c r="S52240" s="10"/>
      <c r="T52240" s="10"/>
    </row>
    <row r="52241" spans="1:20" ht="16" x14ac:dyDescent="0.2">
      <c r="A52241" s="24"/>
      <c r="B52241" s="24"/>
      <c r="C52241" s="24"/>
      <c r="D52241" s="24"/>
      <c r="E52241" s="24"/>
      <c r="F52241" s="24"/>
      <c r="G52241" s="24"/>
      <c r="H52241" s="24"/>
      <c r="I52241" s="24"/>
      <c r="J52241" s="24"/>
      <c r="K52241" s="24"/>
      <c r="L52241" s="24"/>
      <c r="M52241" s="24"/>
      <c r="P52241" s="10"/>
      <c r="R52241" s="10"/>
      <c r="S52241" s="10"/>
      <c r="T52241" s="10"/>
    </row>
    <row r="52242" spans="1:20" ht="16" x14ac:dyDescent="0.2">
      <c r="A52242" s="24"/>
      <c r="B52242" s="24"/>
      <c r="C52242" s="24"/>
      <c r="D52242" s="24"/>
      <c r="E52242" s="24"/>
      <c r="F52242" s="24"/>
      <c r="G52242" s="24"/>
      <c r="H52242" s="24"/>
      <c r="I52242" s="24"/>
      <c r="J52242" s="24"/>
      <c r="K52242" s="24"/>
      <c r="L52242" s="24"/>
      <c r="M52242" s="24"/>
      <c r="P52242" s="10"/>
      <c r="R52242" s="10"/>
      <c r="S52242" s="10"/>
      <c r="T52242" s="10"/>
    </row>
    <row r="52243" spans="1:20" ht="16" x14ac:dyDescent="0.2">
      <c r="A52243" s="24"/>
      <c r="B52243" s="24"/>
      <c r="C52243" s="24"/>
      <c r="D52243" s="24"/>
      <c r="E52243" s="24"/>
      <c r="F52243" s="24"/>
      <c r="G52243" s="24"/>
      <c r="H52243" s="24"/>
      <c r="I52243" s="24"/>
      <c r="J52243" s="24"/>
      <c r="K52243" s="24"/>
      <c r="L52243" s="24"/>
      <c r="M52243" s="24"/>
      <c r="P52243" s="10"/>
      <c r="R52243" s="10"/>
      <c r="S52243" s="10"/>
      <c r="T52243" s="10"/>
    </row>
    <row r="52244" spans="1:20" ht="16" x14ac:dyDescent="0.2">
      <c r="A52244" s="24"/>
      <c r="B52244" s="24"/>
      <c r="C52244" s="24"/>
      <c r="D52244" s="24"/>
      <c r="E52244" s="24"/>
      <c r="F52244" s="24"/>
      <c r="G52244" s="24"/>
      <c r="H52244" s="24"/>
      <c r="I52244" s="24"/>
      <c r="J52244" s="24"/>
      <c r="K52244" s="24"/>
      <c r="L52244" s="24"/>
      <c r="M52244" s="24"/>
      <c r="P52244" s="10"/>
      <c r="R52244" s="10"/>
      <c r="S52244" s="10"/>
      <c r="T52244" s="10"/>
    </row>
    <row r="52245" spans="1:20" ht="16" x14ac:dyDescent="0.2">
      <c r="A52245" s="24"/>
      <c r="B52245" s="24"/>
      <c r="C52245" s="24"/>
      <c r="D52245" s="24"/>
      <c r="E52245" s="24"/>
      <c r="F52245" s="24"/>
      <c r="G52245" s="24"/>
      <c r="H52245" s="24"/>
      <c r="I52245" s="24"/>
      <c r="J52245" s="24"/>
      <c r="K52245" s="24"/>
      <c r="L52245" s="24"/>
      <c r="M52245" s="24"/>
      <c r="P52245" s="10"/>
      <c r="R52245" s="10"/>
      <c r="S52245" s="10"/>
      <c r="T52245" s="10"/>
    </row>
    <row r="52246" spans="1:20" ht="16" x14ac:dyDescent="0.2">
      <c r="A52246" s="24"/>
      <c r="B52246" s="24"/>
      <c r="C52246" s="24"/>
      <c r="D52246" s="24"/>
      <c r="E52246" s="24"/>
      <c r="F52246" s="24"/>
      <c r="G52246" s="24"/>
      <c r="H52246" s="24"/>
      <c r="I52246" s="24"/>
      <c r="J52246" s="24"/>
      <c r="K52246" s="24"/>
      <c r="L52246" s="24"/>
      <c r="M52246" s="24"/>
      <c r="P52246" s="10"/>
      <c r="R52246" s="10"/>
      <c r="S52246" s="10"/>
      <c r="T52246" s="10"/>
    </row>
    <row r="52247" spans="1:20" ht="16" x14ac:dyDescent="0.2">
      <c r="A52247" s="24"/>
      <c r="B52247" s="24"/>
      <c r="C52247" s="24"/>
      <c r="D52247" s="24"/>
      <c r="E52247" s="24"/>
      <c r="F52247" s="24"/>
      <c r="G52247" s="24"/>
      <c r="H52247" s="24"/>
      <c r="I52247" s="24"/>
      <c r="J52247" s="24"/>
      <c r="K52247" s="24"/>
      <c r="L52247" s="24"/>
      <c r="M52247" s="24"/>
      <c r="P52247" s="10"/>
      <c r="R52247" s="10"/>
      <c r="S52247" s="10"/>
      <c r="T52247" s="10"/>
    </row>
    <row r="52248" spans="1:20" ht="16" x14ac:dyDescent="0.2">
      <c r="A52248" s="24"/>
      <c r="B52248" s="24"/>
      <c r="C52248" s="24"/>
      <c r="D52248" s="24"/>
      <c r="E52248" s="24"/>
      <c r="F52248" s="24"/>
      <c r="G52248" s="24"/>
      <c r="H52248" s="24"/>
      <c r="I52248" s="24"/>
      <c r="J52248" s="24"/>
      <c r="K52248" s="24"/>
      <c r="L52248" s="24"/>
      <c r="M52248" s="24"/>
      <c r="P52248" s="10"/>
      <c r="R52248" s="10"/>
      <c r="S52248" s="10"/>
      <c r="T52248" s="10"/>
    </row>
    <row r="52249" spans="1:20" ht="16" x14ac:dyDescent="0.2">
      <c r="A52249" s="24"/>
      <c r="B52249" s="24"/>
      <c r="C52249" s="24"/>
      <c r="D52249" s="24"/>
      <c r="E52249" s="24"/>
      <c r="F52249" s="24"/>
      <c r="G52249" s="24"/>
      <c r="H52249" s="24"/>
      <c r="I52249" s="24"/>
      <c r="J52249" s="24"/>
      <c r="K52249" s="24"/>
      <c r="L52249" s="24"/>
      <c r="M52249" s="24"/>
      <c r="P52249" s="10"/>
      <c r="R52249" s="10"/>
      <c r="S52249" s="10"/>
      <c r="T52249" s="10"/>
    </row>
    <row r="52250" spans="1:20" ht="16" x14ac:dyDescent="0.2">
      <c r="A52250" s="24"/>
      <c r="B52250" s="24"/>
      <c r="C52250" s="24"/>
      <c r="D52250" s="24"/>
      <c r="E52250" s="24"/>
      <c r="F52250" s="24"/>
      <c r="G52250" s="24"/>
      <c r="H52250" s="24"/>
      <c r="I52250" s="24"/>
      <c r="J52250" s="24"/>
      <c r="K52250" s="24"/>
      <c r="L52250" s="24"/>
      <c r="M52250" s="24"/>
      <c r="P52250" s="10"/>
      <c r="R52250" s="10"/>
      <c r="S52250" s="10"/>
      <c r="T52250" s="10"/>
    </row>
    <row r="52251" spans="1:20" ht="16" x14ac:dyDescent="0.2">
      <c r="A52251" s="24"/>
      <c r="B52251" s="24"/>
      <c r="C52251" s="24"/>
      <c r="D52251" s="24"/>
      <c r="E52251" s="24"/>
      <c r="F52251" s="24"/>
      <c r="G52251" s="24"/>
      <c r="H52251" s="24"/>
      <c r="I52251" s="24"/>
      <c r="J52251" s="24"/>
      <c r="K52251" s="24"/>
      <c r="L52251" s="24"/>
      <c r="M52251" s="24"/>
      <c r="P52251" s="10"/>
      <c r="R52251" s="10"/>
      <c r="S52251" s="10"/>
      <c r="T52251" s="10"/>
    </row>
    <row r="52252" spans="1:20" ht="16" x14ac:dyDescent="0.2">
      <c r="A52252" s="24"/>
      <c r="B52252" s="24"/>
      <c r="C52252" s="24"/>
      <c r="D52252" s="24"/>
      <c r="E52252" s="24"/>
      <c r="F52252" s="24"/>
      <c r="G52252" s="24"/>
      <c r="H52252" s="24"/>
      <c r="I52252" s="24"/>
      <c r="J52252" s="24"/>
      <c r="K52252" s="24"/>
      <c r="L52252" s="24"/>
      <c r="M52252" s="24"/>
      <c r="P52252" s="10"/>
      <c r="R52252" s="10"/>
      <c r="S52252" s="10"/>
      <c r="T52252" s="10"/>
    </row>
    <row r="52253" spans="1:20" ht="16" x14ac:dyDescent="0.2">
      <c r="A52253" s="24"/>
      <c r="B52253" s="24"/>
      <c r="C52253" s="24"/>
      <c r="D52253" s="24"/>
      <c r="E52253" s="24"/>
      <c r="F52253" s="24"/>
      <c r="G52253" s="24"/>
      <c r="H52253" s="24"/>
      <c r="I52253" s="24"/>
      <c r="J52253" s="24"/>
      <c r="K52253" s="24"/>
      <c r="L52253" s="24"/>
      <c r="M52253" s="24"/>
      <c r="P52253" s="10"/>
      <c r="R52253" s="10"/>
      <c r="S52253" s="10"/>
      <c r="T52253" s="10"/>
    </row>
    <row r="52254" spans="1:20" ht="16" x14ac:dyDescent="0.2">
      <c r="A52254" s="24"/>
      <c r="B52254" s="24"/>
      <c r="C52254" s="24"/>
      <c r="D52254" s="24"/>
      <c r="E52254" s="24"/>
      <c r="F52254" s="24"/>
      <c r="G52254" s="24"/>
      <c r="H52254" s="24"/>
      <c r="I52254" s="24"/>
      <c r="J52254" s="24"/>
      <c r="K52254" s="24"/>
      <c r="L52254" s="24"/>
      <c r="M52254" s="24"/>
      <c r="P52254" s="10"/>
      <c r="R52254" s="10"/>
      <c r="S52254" s="10"/>
      <c r="T52254" s="10"/>
    </row>
    <row r="52255" spans="1:20" ht="16" x14ac:dyDescent="0.2">
      <c r="A52255" s="24"/>
      <c r="B52255" s="24"/>
      <c r="C52255" s="24"/>
      <c r="D52255" s="24"/>
      <c r="E52255" s="24"/>
      <c r="F52255" s="24"/>
      <c r="G52255" s="24"/>
      <c r="H52255" s="24"/>
      <c r="I52255" s="24"/>
      <c r="J52255" s="24"/>
      <c r="K52255" s="24"/>
      <c r="L52255" s="24"/>
      <c r="M52255" s="24"/>
      <c r="P52255" s="10"/>
      <c r="R52255" s="10"/>
      <c r="S52255" s="10"/>
      <c r="T52255" s="10"/>
    </row>
    <row r="52256" spans="1:20" ht="16" x14ac:dyDescent="0.2">
      <c r="A52256" s="24"/>
      <c r="B52256" s="24"/>
      <c r="C52256" s="24"/>
      <c r="D52256" s="24"/>
      <c r="E52256" s="24"/>
      <c r="F52256" s="24"/>
      <c r="G52256" s="24"/>
      <c r="H52256" s="24"/>
      <c r="I52256" s="24"/>
      <c r="J52256" s="24"/>
      <c r="K52256" s="24"/>
      <c r="L52256" s="24"/>
      <c r="M52256" s="24"/>
      <c r="P52256" s="10"/>
      <c r="R52256" s="10"/>
      <c r="S52256" s="10"/>
      <c r="T52256" s="10"/>
    </row>
    <row r="52257" spans="1:20" ht="16" x14ac:dyDescent="0.2">
      <c r="A52257" s="24"/>
      <c r="B52257" s="24"/>
      <c r="C52257" s="24"/>
      <c r="D52257" s="24"/>
      <c r="E52257" s="24"/>
      <c r="F52257" s="24"/>
      <c r="G52257" s="24"/>
      <c r="H52257" s="24"/>
      <c r="I52257" s="24"/>
      <c r="J52257" s="24"/>
      <c r="K52257" s="24"/>
      <c r="L52257" s="24"/>
      <c r="M52257" s="24"/>
      <c r="P52257" s="10"/>
      <c r="R52257" s="10"/>
      <c r="S52257" s="10"/>
      <c r="T52257" s="10"/>
    </row>
    <row r="52258" spans="1:20" ht="16" x14ac:dyDescent="0.2">
      <c r="A52258" s="24"/>
      <c r="B52258" s="24"/>
      <c r="C52258" s="24"/>
      <c r="D52258" s="24"/>
      <c r="E52258" s="24"/>
      <c r="F52258" s="24"/>
      <c r="G52258" s="24"/>
      <c r="H52258" s="24"/>
      <c r="I52258" s="24"/>
      <c r="J52258" s="24"/>
      <c r="K52258" s="24"/>
      <c r="L52258" s="24"/>
      <c r="M52258" s="24"/>
      <c r="P52258" s="10"/>
      <c r="R52258" s="10"/>
      <c r="S52258" s="10"/>
      <c r="T52258" s="10"/>
    </row>
    <row r="52259" spans="1:20" ht="16" x14ac:dyDescent="0.2">
      <c r="A52259" s="24"/>
      <c r="B52259" s="24"/>
      <c r="C52259" s="24"/>
      <c r="D52259" s="24"/>
      <c r="E52259" s="24"/>
      <c r="F52259" s="24"/>
      <c r="G52259" s="24"/>
      <c r="H52259" s="24"/>
      <c r="I52259" s="24"/>
      <c r="J52259" s="24"/>
      <c r="K52259" s="24"/>
      <c r="L52259" s="24"/>
      <c r="M52259" s="24"/>
      <c r="P52259" s="10"/>
      <c r="R52259" s="10"/>
      <c r="S52259" s="10"/>
      <c r="T52259" s="10"/>
    </row>
    <row r="52260" spans="1:20" ht="16" x14ac:dyDescent="0.2">
      <c r="A52260" s="24"/>
      <c r="B52260" s="24"/>
      <c r="C52260" s="24"/>
      <c r="D52260" s="24"/>
      <c r="E52260" s="24"/>
      <c r="F52260" s="24"/>
      <c r="G52260" s="24"/>
      <c r="H52260" s="24"/>
      <c r="I52260" s="24"/>
      <c r="J52260" s="24"/>
      <c r="K52260" s="24"/>
      <c r="L52260" s="24"/>
      <c r="M52260" s="24"/>
      <c r="P52260" s="10"/>
      <c r="R52260" s="10"/>
      <c r="S52260" s="10"/>
      <c r="T52260" s="10"/>
    </row>
    <row r="52261" spans="1:20" ht="16" x14ac:dyDescent="0.2">
      <c r="A52261" s="24"/>
      <c r="B52261" s="24"/>
      <c r="C52261" s="24"/>
      <c r="D52261" s="24"/>
      <c r="E52261" s="24"/>
      <c r="F52261" s="24"/>
      <c r="G52261" s="24"/>
      <c r="H52261" s="24"/>
      <c r="I52261" s="24"/>
      <c r="J52261" s="24"/>
      <c r="K52261" s="24"/>
      <c r="L52261" s="24"/>
      <c r="M52261" s="24"/>
      <c r="P52261" s="10"/>
      <c r="R52261" s="10"/>
      <c r="S52261" s="10"/>
      <c r="T52261" s="10"/>
    </row>
    <row r="52262" spans="1:20" ht="16" x14ac:dyDescent="0.2">
      <c r="A52262" s="24"/>
      <c r="B52262" s="24"/>
      <c r="C52262" s="24"/>
      <c r="D52262" s="24"/>
      <c r="E52262" s="24"/>
      <c r="F52262" s="24"/>
      <c r="G52262" s="24"/>
      <c r="H52262" s="24"/>
      <c r="I52262" s="24"/>
      <c r="J52262" s="24"/>
      <c r="K52262" s="24"/>
      <c r="L52262" s="24"/>
      <c r="M52262" s="24"/>
      <c r="P52262" s="10"/>
      <c r="R52262" s="10"/>
      <c r="S52262" s="10"/>
      <c r="T52262" s="10"/>
    </row>
    <row r="52263" spans="1:20" ht="16" x14ac:dyDescent="0.2">
      <c r="A52263" s="24"/>
      <c r="B52263" s="24"/>
      <c r="C52263" s="24"/>
      <c r="D52263" s="24"/>
      <c r="E52263" s="24"/>
      <c r="F52263" s="24"/>
      <c r="G52263" s="24"/>
      <c r="H52263" s="24"/>
      <c r="I52263" s="24"/>
      <c r="J52263" s="24"/>
      <c r="K52263" s="24"/>
      <c r="L52263" s="24"/>
      <c r="M52263" s="24"/>
      <c r="P52263" s="10"/>
      <c r="R52263" s="10"/>
      <c r="S52263" s="10"/>
      <c r="T52263" s="10"/>
    </row>
    <row r="52264" spans="1:20" ht="16" x14ac:dyDescent="0.2">
      <c r="A52264" s="24"/>
      <c r="B52264" s="24"/>
      <c r="C52264" s="24"/>
      <c r="D52264" s="24"/>
      <c r="E52264" s="24"/>
      <c r="F52264" s="24"/>
      <c r="G52264" s="24"/>
      <c r="H52264" s="24"/>
      <c r="I52264" s="24"/>
      <c r="J52264" s="24"/>
      <c r="K52264" s="24"/>
      <c r="L52264" s="24"/>
      <c r="M52264" s="24"/>
      <c r="P52264" s="10"/>
      <c r="R52264" s="10"/>
      <c r="S52264" s="10"/>
      <c r="T52264" s="10"/>
    </row>
    <row r="52265" spans="1:20" ht="16" x14ac:dyDescent="0.2">
      <c r="A52265" s="24"/>
      <c r="B52265" s="24"/>
      <c r="C52265" s="24"/>
      <c r="D52265" s="24"/>
      <c r="E52265" s="24"/>
      <c r="F52265" s="24"/>
      <c r="G52265" s="24"/>
      <c r="H52265" s="24"/>
      <c r="I52265" s="24"/>
      <c r="J52265" s="24"/>
      <c r="K52265" s="24"/>
      <c r="L52265" s="24"/>
      <c r="M52265" s="24"/>
      <c r="P52265" s="10"/>
      <c r="R52265" s="10"/>
      <c r="S52265" s="10"/>
      <c r="T52265" s="10"/>
    </row>
    <row r="52266" spans="1:20" ht="16" x14ac:dyDescent="0.2">
      <c r="A52266" s="24"/>
      <c r="B52266" s="24"/>
      <c r="C52266" s="24"/>
      <c r="D52266" s="24"/>
      <c r="E52266" s="24"/>
      <c r="F52266" s="24"/>
      <c r="G52266" s="24"/>
      <c r="H52266" s="24"/>
      <c r="I52266" s="24"/>
      <c r="J52266" s="24"/>
      <c r="K52266" s="24"/>
      <c r="L52266" s="24"/>
      <c r="M52266" s="24"/>
      <c r="P52266" s="10"/>
      <c r="R52266" s="10"/>
      <c r="S52266" s="10"/>
      <c r="T52266" s="10"/>
    </row>
    <row r="52267" spans="1:20" ht="16" x14ac:dyDescent="0.2">
      <c r="A52267" s="24"/>
      <c r="B52267" s="24"/>
      <c r="C52267" s="24"/>
      <c r="D52267" s="24"/>
      <c r="E52267" s="24"/>
      <c r="F52267" s="24"/>
      <c r="G52267" s="24"/>
      <c r="H52267" s="24"/>
      <c r="I52267" s="24"/>
      <c r="J52267" s="24"/>
      <c r="K52267" s="24"/>
      <c r="L52267" s="24"/>
      <c r="M52267" s="24"/>
      <c r="P52267" s="10"/>
      <c r="R52267" s="10"/>
      <c r="S52267" s="10"/>
      <c r="T52267" s="10"/>
    </row>
    <row r="52268" spans="1:20" ht="16" x14ac:dyDescent="0.2">
      <c r="A52268" s="24"/>
      <c r="B52268" s="24"/>
      <c r="C52268" s="24"/>
      <c r="D52268" s="24"/>
      <c r="E52268" s="24"/>
      <c r="F52268" s="24"/>
      <c r="G52268" s="24"/>
      <c r="H52268" s="24"/>
      <c r="I52268" s="24"/>
      <c r="J52268" s="24"/>
      <c r="K52268" s="24"/>
      <c r="L52268" s="24"/>
      <c r="M52268" s="24"/>
      <c r="P52268" s="10"/>
      <c r="R52268" s="10"/>
      <c r="S52268" s="10"/>
      <c r="T52268" s="10"/>
    </row>
    <row r="52269" spans="1:20" ht="16" x14ac:dyDescent="0.2">
      <c r="A52269" s="24"/>
      <c r="B52269" s="24"/>
      <c r="C52269" s="24"/>
      <c r="D52269" s="24"/>
      <c r="E52269" s="24"/>
      <c r="F52269" s="24"/>
      <c r="G52269" s="24"/>
      <c r="H52269" s="24"/>
      <c r="I52269" s="24"/>
      <c r="J52269" s="24"/>
      <c r="K52269" s="24"/>
      <c r="L52269" s="24"/>
      <c r="M52269" s="24"/>
      <c r="P52269" s="10"/>
      <c r="R52269" s="10"/>
      <c r="S52269" s="10"/>
      <c r="T52269" s="10"/>
    </row>
    <row r="52270" spans="1:20" ht="16" x14ac:dyDescent="0.2">
      <c r="A52270" s="24"/>
      <c r="B52270" s="24"/>
      <c r="C52270" s="24"/>
      <c r="D52270" s="24"/>
      <c r="E52270" s="24"/>
      <c r="F52270" s="24"/>
      <c r="G52270" s="24"/>
      <c r="H52270" s="24"/>
      <c r="I52270" s="24"/>
      <c r="J52270" s="24"/>
      <c r="K52270" s="24"/>
      <c r="L52270" s="24"/>
      <c r="M52270" s="24"/>
      <c r="P52270" s="10"/>
      <c r="R52270" s="10"/>
      <c r="S52270" s="10"/>
      <c r="T52270" s="10"/>
    </row>
    <row r="52271" spans="1:20" ht="16" x14ac:dyDescent="0.2">
      <c r="A52271" s="24"/>
      <c r="B52271" s="24"/>
      <c r="C52271" s="24"/>
      <c r="D52271" s="24"/>
      <c r="E52271" s="24"/>
      <c r="F52271" s="24"/>
      <c r="G52271" s="24"/>
      <c r="H52271" s="24"/>
      <c r="I52271" s="24"/>
      <c r="J52271" s="24"/>
      <c r="K52271" s="24"/>
      <c r="L52271" s="24"/>
      <c r="M52271" s="24"/>
      <c r="P52271" s="10"/>
      <c r="R52271" s="10"/>
      <c r="S52271" s="10"/>
      <c r="T52271" s="10"/>
    </row>
    <row r="52272" spans="1:20" ht="16" x14ac:dyDescent="0.2">
      <c r="A52272" s="24"/>
      <c r="B52272" s="24"/>
      <c r="C52272" s="24"/>
      <c r="D52272" s="24"/>
      <c r="E52272" s="24"/>
      <c r="F52272" s="24"/>
      <c r="G52272" s="24"/>
      <c r="H52272" s="24"/>
      <c r="I52272" s="24"/>
      <c r="J52272" s="24"/>
      <c r="K52272" s="24"/>
      <c r="L52272" s="24"/>
      <c r="M52272" s="24"/>
      <c r="P52272" s="10"/>
      <c r="R52272" s="10"/>
      <c r="S52272" s="10"/>
      <c r="T52272" s="10"/>
    </row>
    <row r="52273" spans="1:20" ht="16" x14ac:dyDescent="0.2">
      <c r="A52273" s="24"/>
      <c r="B52273" s="24"/>
      <c r="C52273" s="24"/>
      <c r="D52273" s="24"/>
      <c r="E52273" s="24"/>
      <c r="F52273" s="24"/>
      <c r="G52273" s="24"/>
      <c r="H52273" s="24"/>
      <c r="I52273" s="24"/>
      <c r="J52273" s="24"/>
      <c r="K52273" s="24"/>
      <c r="L52273" s="24"/>
      <c r="M52273" s="24"/>
      <c r="P52273" s="10"/>
      <c r="R52273" s="10"/>
      <c r="S52273" s="10"/>
      <c r="T52273" s="10"/>
    </row>
    <row r="52274" spans="1:20" ht="16" x14ac:dyDescent="0.2">
      <c r="A52274" s="24"/>
      <c r="B52274" s="24"/>
      <c r="C52274" s="24"/>
      <c r="D52274" s="24"/>
      <c r="E52274" s="24"/>
      <c r="F52274" s="24"/>
      <c r="G52274" s="24"/>
      <c r="H52274" s="24"/>
      <c r="I52274" s="24"/>
      <c r="J52274" s="24"/>
      <c r="K52274" s="24"/>
      <c r="L52274" s="24"/>
      <c r="M52274" s="24"/>
      <c r="P52274" s="10"/>
      <c r="R52274" s="10"/>
      <c r="S52274" s="10"/>
      <c r="T52274" s="10"/>
    </row>
    <row r="52275" spans="1:20" ht="16" x14ac:dyDescent="0.2">
      <c r="A52275" s="24"/>
      <c r="B52275" s="24"/>
      <c r="C52275" s="24"/>
      <c r="D52275" s="24"/>
      <c r="E52275" s="24"/>
      <c r="F52275" s="24"/>
      <c r="G52275" s="24"/>
      <c r="H52275" s="24"/>
      <c r="I52275" s="24"/>
      <c r="J52275" s="24"/>
      <c r="K52275" s="24"/>
      <c r="L52275" s="24"/>
      <c r="M52275" s="24"/>
      <c r="P52275" s="10"/>
      <c r="R52275" s="10"/>
      <c r="S52275" s="10"/>
      <c r="T52275" s="10"/>
    </row>
    <row r="52276" spans="1:20" ht="16" x14ac:dyDescent="0.2">
      <c r="A52276" s="24"/>
      <c r="B52276" s="24"/>
      <c r="C52276" s="24"/>
      <c r="D52276" s="24"/>
      <c r="E52276" s="24"/>
      <c r="F52276" s="24"/>
      <c r="G52276" s="24"/>
      <c r="H52276" s="24"/>
      <c r="I52276" s="24"/>
      <c r="J52276" s="24"/>
      <c r="K52276" s="24"/>
      <c r="L52276" s="24"/>
      <c r="M52276" s="24"/>
      <c r="P52276" s="10"/>
      <c r="R52276" s="10"/>
      <c r="S52276" s="10"/>
      <c r="T52276" s="10"/>
    </row>
    <row r="52277" spans="1:20" ht="16" x14ac:dyDescent="0.2">
      <c r="A52277" s="24"/>
      <c r="B52277" s="24"/>
      <c r="C52277" s="24"/>
      <c r="D52277" s="24"/>
      <c r="E52277" s="24"/>
      <c r="F52277" s="24"/>
      <c r="G52277" s="24"/>
      <c r="H52277" s="24"/>
      <c r="I52277" s="24"/>
      <c r="J52277" s="24"/>
      <c r="K52277" s="24"/>
      <c r="L52277" s="24"/>
      <c r="M52277" s="24"/>
      <c r="P52277" s="10"/>
      <c r="R52277" s="10"/>
      <c r="S52277" s="10"/>
      <c r="T52277" s="10"/>
    </row>
    <row r="52278" spans="1:20" ht="16" x14ac:dyDescent="0.2">
      <c r="A52278" s="24"/>
      <c r="B52278" s="24"/>
      <c r="C52278" s="24"/>
      <c r="D52278" s="24"/>
      <c r="E52278" s="24"/>
      <c r="F52278" s="24"/>
      <c r="G52278" s="24"/>
      <c r="H52278" s="24"/>
      <c r="I52278" s="24"/>
      <c r="J52278" s="24"/>
      <c r="K52278" s="24"/>
      <c r="L52278" s="24"/>
      <c r="M52278" s="24"/>
      <c r="P52278" s="10"/>
      <c r="R52278" s="10"/>
      <c r="S52278" s="10"/>
      <c r="T52278" s="10"/>
    </row>
    <row r="52279" spans="1:20" ht="16" x14ac:dyDescent="0.2">
      <c r="A52279" s="24"/>
      <c r="B52279" s="24"/>
      <c r="C52279" s="24"/>
      <c r="D52279" s="24"/>
      <c r="E52279" s="24"/>
      <c r="F52279" s="24"/>
      <c r="G52279" s="24"/>
      <c r="H52279" s="24"/>
      <c r="I52279" s="24"/>
      <c r="J52279" s="24"/>
      <c r="K52279" s="24"/>
      <c r="L52279" s="24"/>
      <c r="M52279" s="24"/>
      <c r="P52279" s="10"/>
      <c r="R52279" s="10"/>
      <c r="S52279" s="10"/>
      <c r="T52279" s="10"/>
    </row>
    <row r="52280" spans="1:20" ht="16" x14ac:dyDescent="0.2">
      <c r="A52280" s="24"/>
      <c r="B52280" s="24"/>
      <c r="C52280" s="24"/>
      <c r="D52280" s="24"/>
      <c r="E52280" s="24"/>
      <c r="F52280" s="24"/>
      <c r="G52280" s="24"/>
      <c r="H52280" s="24"/>
      <c r="I52280" s="24"/>
      <c r="J52280" s="24"/>
      <c r="K52280" s="24"/>
      <c r="L52280" s="24"/>
      <c r="M52280" s="24"/>
      <c r="P52280" s="10"/>
      <c r="R52280" s="10"/>
      <c r="S52280" s="10"/>
      <c r="T52280" s="10"/>
    </row>
    <row r="52281" spans="1:20" ht="16" x14ac:dyDescent="0.2">
      <c r="A52281" s="24"/>
      <c r="B52281" s="24"/>
      <c r="C52281" s="24"/>
      <c r="D52281" s="24"/>
      <c r="E52281" s="24"/>
      <c r="F52281" s="24"/>
      <c r="G52281" s="24"/>
      <c r="H52281" s="24"/>
      <c r="I52281" s="24"/>
      <c r="J52281" s="24"/>
      <c r="K52281" s="24"/>
      <c r="L52281" s="24"/>
      <c r="M52281" s="24"/>
      <c r="P52281" s="10"/>
      <c r="R52281" s="10"/>
      <c r="S52281" s="10"/>
      <c r="T52281" s="10"/>
    </row>
    <row r="52282" spans="1:20" ht="16" x14ac:dyDescent="0.2">
      <c r="A52282" s="24"/>
      <c r="B52282" s="24"/>
      <c r="C52282" s="24"/>
      <c r="D52282" s="24"/>
      <c r="E52282" s="24"/>
      <c r="F52282" s="24"/>
      <c r="G52282" s="24"/>
      <c r="H52282" s="24"/>
      <c r="I52282" s="24"/>
      <c r="J52282" s="24"/>
      <c r="K52282" s="24"/>
      <c r="L52282" s="24"/>
      <c r="M52282" s="24"/>
      <c r="P52282" s="10"/>
      <c r="R52282" s="10"/>
      <c r="S52282" s="10"/>
      <c r="T52282" s="10"/>
    </row>
    <row r="52283" spans="1:20" ht="16" x14ac:dyDescent="0.2">
      <c r="A52283" s="24"/>
      <c r="B52283" s="24"/>
      <c r="C52283" s="24"/>
      <c r="D52283" s="24"/>
      <c r="E52283" s="24"/>
      <c r="F52283" s="24"/>
      <c r="G52283" s="24"/>
      <c r="H52283" s="24"/>
      <c r="I52283" s="24"/>
      <c r="J52283" s="24"/>
      <c r="K52283" s="24"/>
      <c r="L52283" s="24"/>
      <c r="M52283" s="24"/>
      <c r="P52283" s="10"/>
      <c r="R52283" s="10"/>
      <c r="S52283" s="10"/>
      <c r="T52283" s="10"/>
    </row>
    <row r="52284" spans="1:20" ht="16" x14ac:dyDescent="0.2">
      <c r="A52284" s="24"/>
      <c r="B52284" s="24"/>
      <c r="C52284" s="24"/>
      <c r="D52284" s="24"/>
      <c r="E52284" s="24"/>
      <c r="F52284" s="24"/>
      <c r="G52284" s="24"/>
      <c r="H52284" s="24"/>
      <c r="I52284" s="24"/>
      <c r="J52284" s="24"/>
      <c r="K52284" s="24"/>
      <c r="L52284" s="24"/>
      <c r="M52284" s="24"/>
      <c r="P52284" s="10"/>
      <c r="R52284" s="10"/>
      <c r="S52284" s="10"/>
      <c r="T52284" s="10"/>
    </row>
    <row r="52285" spans="1:20" ht="16" x14ac:dyDescent="0.2">
      <c r="A52285" s="24"/>
      <c r="B52285" s="24"/>
      <c r="C52285" s="24"/>
      <c r="D52285" s="24"/>
      <c r="E52285" s="24"/>
      <c r="F52285" s="24"/>
      <c r="G52285" s="24"/>
      <c r="H52285" s="24"/>
      <c r="I52285" s="24"/>
      <c r="J52285" s="24"/>
      <c r="K52285" s="24"/>
      <c r="L52285" s="24"/>
      <c r="M52285" s="24"/>
      <c r="P52285" s="10"/>
      <c r="R52285" s="10"/>
      <c r="S52285" s="10"/>
      <c r="T52285" s="10"/>
    </row>
    <row r="52286" spans="1:20" ht="16" x14ac:dyDescent="0.2">
      <c r="A52286" s="24"/>
      <c r="B52286" s="24"/>
      <c r="C52286" s="24"/>
      <c r="D52286" s="24"/>
      <c r="E52286" s="24"/>
      <c r="F52286" s="24"/>
      <c r="G52286" s="24"/>
      <c r="H52286" s="24"/>
      <c r="I52286" s="24"/>
      <c r="J52286" s="24"/>
      <c r="K52286" s="24"/>
      <c r="L52286" s="24"/>
      <c r="M52286" s="24"/>
      <c r="P52286" s="10"/>
      <c r="R52286" s="10"/>
      <c r="S52286" s="10"/>
      <c r="T52286" s="10"/>
    </row>
    <row r="52287" spans="1:20" ht="16" x14ac:dyDescent="0.2">
      <c r="A52287" s="24"/>
      <c r="B52287" s="24"/>
      <c r="C52287" s="24"/>
      <c r="D52287" s="24"/>
      <c r="E52287" s="24"/>
      <c r="F52287" s="24"/>
      <c r="G52287" s="24"/>
      <c r="H52287" s="24"/>
      <c r="I52287" s="24"/>
      <c r="J52287" s="24"/>
      <c r="K52287" s="24"/>
      <c r="L52287" s="24"/>
      <c r="M52287" s="24"/>
      <c r="P52287" s="10"/>
      <c r="R52287" s="10"/>
      <c r="S52287" s="10"/>
      <c r="T52287" s="10"/>
    </row>
    <row r="52288" spans="1:20" ht="16" x14ac:dyDescent="0.2">
      <c r="A52288" s="24"/>
      <c r="B52288" s="24"/>
      <c r="C52288" s="24"/>
      <c r="D52288" s="24"/>
      <c r="E52288" s="24"/>
      <c r="F52288" s="24"/>
      <c r="G52288" s="24"/>
      <c r="H52288" s="24"/>
      <c r="I52288" s="24"/>
      <c r="J52288" s="24"/>
      <c r="K52288" s="24"/>
      <c r="L52288" s="24"/>
      <c r="M52288" s="24"/>
      <c r="P52288" s="10"/>
      <c r="R52288" s="10"/>
      <c r="S52288" s="10"/>
      <c r="T52288" s="10"/>
    </row>
    <row r="52289" spans="1:20" ht="16" x14ac:dyDescent="0.2">
      <c r="A52289" s="24"/>
      <c r="B52289" s="24"/>
      <c r="C52289" s="24"/>
      <c r="D52289" s="24"/>
      <c r="E52289" s="24"/>
      <c r="F52289" s="24"/>
      <c r="G52289" s="24"/>
      <c r="H52289" s="24"/>
      <c r="I52289" s="24"/>
      <c r="J52289" s="24"/>
      <c r="K52289" s="24"/>
      <c r="L52289" s="24"/>
      <c r="M52289" s="24"/>
      <c r="P52289" s="10"/>
      <c r="R52289" s="10"/>
      <c r="S52289" s="10"/>
      <c r="T52289" s="10"/>
    </row>
    <row r="52290" spans="1:20" ht="16" x14ac:dyDescent="0.2">
      <c r="A52290" s="24"/>
      <c r="B52290" s="24"/>
      <c r="C52290" s="24"/>
      <c r="D52290" s="24"/>
      <c r="E52290" s="24"/>
      <c r="F52290" s="24"/>
      <c r="G52290" s="24"/>
      <c r="H52290" s="24"/>
      <c r="I52290" s="24"/>
      <c r="J52290" s="24"/>
      <c r="K52290" s="24"/>
      <c r="L52290" s="24"/>
      <c r="M52290" s="24"/>
      <c r="P52290" s="10"/>
      <c r="R52290" s="10"/>
      <c r="S52290" s="10"/>
      <c r="T52290" s="10"/>
    </row>
    <row r="52291" spans="1:20" ht="16" x14ac:dyDescent="0.2">
      <c r="A52291" s="24"/>
      <c r="B52291" s="24"/>
      <c r="C52291" s="24"/>
      <c r="D52291" s="24"/>
      <c r="E52291" s="24"/>
      <c r="F52291" s="24"/>
      <c r="G52291" s="24"/>
      <c r="H52291" s="24"/>
      <c r="I52291" s="24"/>
      <c r="J52291" s="24"/>
      <c r="K52291" s="24"/>
      <c r="L52291" s="24"/>
      <c r="M52291" s="24"/>
      <c r="P52291" s="10"/>
      <c r="R52291" s="10"/>
      <c r="S52291" s="10"/>
      <c r="T52291" s="10"/>
    </row>
    <row r="52292" spans="1:20" ht="16" x14ac:dyDescent="0.2">
      <c r="A52292" s="24"/>
      <c r="B52292" s="24"/>
      <c r="C52292" s="24"/>
      <c r="D52292" s="24"/>
      <c r="E52292" s="24"/>
      <c r="F52292" s="24"/>
      <c r="G52292" s="24"/>
      <c r="H52292" s="24"/>
      <c r="I52292" s="24"/>
      <c r="J52292" s="24"/>
      <c r="K52292" s="24"/>
      <c r="L52292" s="24"/>
      <c r="M52292" s="24"/>
      <c r="P52292" s="10"/>
      <c r="R52292" s="10"/>
      <c r="S52292" s="10"/>
      <c r="T52292" s="10"/>
    </row>
    <row r="52293" spans="1:20" ht="16" x14ac:dyDescent="0.2">
      <c r="A52293" s="24"/>
      <c r="B52293" s="24"/>
      <c r="C52293" s="24"/>
      <c r="D52293" s="24"/>
      <c r="E52293" s="24"/>
      <c r="F52293" s="24"/>
      <c r="G52293" s="24"/>
      <c r="H52293" s="24"/>
      <c r="I52293" s="24"/>
      <c r="J52293" s="24"/>
      <c r="K52293" s="24"/>
      <c r="L52293" s="24"/>
      <c r="M52293" s="24"/>
      <c r="P52293" s="10"/>
      <c r="R52293" s="10"/>
      <c r="S52293" s="10"/>
      <c r="T52293" s="10"/>
    </row>
    <row r="52294" spans="1:20" ht="16" x14ac:dyDescent="0.2">
      <c r="A52294" s="24"/>
      <c r="B52294" s="24"/>
      <c r="C52294" s="24"/>
      <c r="D52294" s="24"/>
      <c r="E52294" s="24"/>
      <c r="F52294" s="24"/>
      <c r="G52294" s="24"/>
      <c r="H52294" s="24"/>
      <c r="I52294" s="24"/>
      <c r="J52294" s="24"/>
      <c r="K52294" s="24"/>
      <c r="L52294" s="24"/>
      <c r="M52294" s="24"/>
      <c r="P52294" s="10"/>
      <c r="R52294" s="10"/>
      <c r="S52294" s="10"/>
      <c r="T52294" s="10"/>
    </row>
    <row r="52295" spans="1:20" ht="16" x14ac:dyDescent="0.2">
      <c r="A52295" s="24"/>
      <c r="B52295" s="24"/>
      <c r="C52295" s="24"/>
      <c r="D52295" s="24"/>
      <c r="E52295" s="24"/>
      <c r="F52295" s="24"/>
      <c r="G52295" s="24"/>
      <c r="H52295" s="24"/>
      <c r="I52295" s="24"/>
      <c r="J52295" s="24"/>
      <c r="K52295" s="24"/>
      <c r="L52295" s="24"/>
      <c r="M52295" s="24"/>
      <c r="P52295" s="10"/>
      <c r="R52295" s="10"/>
      <c r="S52295" s="10"/>
      <c r="T52295" s="10"/>
    </row>
    <row r="52296" spans="1:20" ht="16" x14ac:dyDescent="0.2">
      <c r="A52296" s="24"/>
      <c r="B52296" s="24"/>
      <c r="C52296" s="24"/>
      <c r="D52296" s="24"/>
      <c r="E52296" s="24"/>
      <c r="F52296" s="24"/>
      <c r="G52296" s="24"/>
      <c r="H52296" s="24"/>
      <c r="I52296" s="24"/>
      <c r="J52296" s="24"/>
      <c r="K52296" s="24"/>
      <c r="L52296" s="24"/>
      <c r="M52296" s="24"/>
      <c r="P52296" s="10"/>
      <c r="R52296" s="10"/>
      <c r="S52296" s="10"/>
      <c r="T52296" s="10"/>
    </row>
    <row r="52297" spans="1:20" ht="16" x14ac:dyDescent="0.2">
      <c r="A52297" s="24"/>
      <c r="B52297" s="24"/>
      <c r="C52297" s="24"/>
      <c r="D52297" s="24"/>
      <c r="E52297" s="24"/>
      <c r="F52297" s="24"/>
      <c r="G52297" s="24"/>
      <c r="H52297" s="24"/>
      <c r="I52297" s="24"/>
      <c r="J52297" s="24"/>
      <c r="K52297" s="24"/>
      <c r="L52297" s="24"/>
      <c r="M52297" s="24"/>
      <c r="P52297" s="10"/>
      <c r="R52297" s="10"/>
      <c r="S52297" s="10"/>
      <c r="T52297" s="10"/>
    </row>
    <row r="52298" spans="1:20" ht="16" x14ac:dyDescent="0.2">
      <c r="A52298" s="24"/>
      <c r="B52298" s="24"/>
      <c r="C52298" s="24"/>
      <c r="D52298" s="24"/>
      <c r="E52298" s="24"/>
      <c r="F52298" s="24"/>
      <c r="G52298" s="24"/>
      <c r="H52298" s="24"/>
      <c r="I52298" s="24"/>
      <c r="J52298" s="24"/>
      <c r="K52298" s="24"/>
      <c r="L52298" s="24"/>
      <c r="M52298" s="24"/>
      <c r="P52298" s="10"/>
      <c r="R52298" s="10"/>
      <c r="S52298" s="10"/>
      <c r="T52298" s="10"/>
    </row>
    <row r="52299" spans="1:20" ht="16" x14ac:dyDescent="0.2">
      <c r="A52299" s="24"/>
      <c r="B52299" s="24"/>
      <c r="C52299" s="24"/>
      <c r="D52299" s="24"/>
      <c r="E52299" s="24"/>
      <c r="F52299" s="24"/>
      <c r="G52299" s="24"/>
      <c r="H52299" s="24"/>
      <c r="I52299" s="24"/>
      <c r="J52299" s="24"/>
      <c r="K52299" s="24"/>
      <c r="L52299" s="24"/>
      <c r="M52299" s="24"/>
      <c r="P52299" s="10"/>
      <c r="R52299" s="10"/>
      <c r="S52299" s="10"/>
      <c r="T52299" s="10"/>
    </row>
    <row r="52300" spans="1:20" ht="16" x14ac:dyDescent="0.2">
      <c r="A52300" s="24"/>
      <c r="B52300" s="24"/>
      <c r="C52300" s="24"/>
      <c r="D52300" s="24"/>
      <c r="E52300" s="24"/>
      <c r="F52300" s="24"/>
      <c r="G52300" s="24"/>
      <c r="H52300" s="24"/>
      <c r="I52300" s="24"/>
      <c r="J52300" s="24"/>
      <c r="K52300" s="24"/>
      <c r="L52300" s="24"/>
      <c r="M52300" s="24"/>
      <c r="P52300" s="10"/>
      <c r="R52300" s="10"/>
      <c r="S52300" s="10"/>
      <c r="T52300" s="10"/>
    </row>
    <row r="52301" spans="1:20" ht="16" x14ac:dyDescent="0.2">
      <c r="A52301" s="24"/>
      <c r="B52301" s="24"/>
      <c r="C52301" s="24"/>
      <c r="D52301" s="24"/>
      <c r="E52301" s="24"/>
      <c r="F52301" s="24"/>
      <c r="G52301" s="24"/>
      <c r="H52301" s="24"/>
      <c r="I52301" s="24"/>
      <c r="J52301" s="24"/>
      <c r="K52301" s="24"/>
      <c r="L52301" s="24"/>
      <c r="M52301" s="24"/>
      <c r="P52301" s="10"/>
      <c r="R52301" s="10"/>
      <c r="S52301" s="10"/>
      <c r="T52301" s="10"/>
    </row>
    <row r="52302" spans="1:20" ht="16" x14ac:dyDescent="0.2">
      <c r="A52302" s="24"/>
      <c r="B52302" s="24"/>
      <c r="C52302" s="24"/>
      <c r="D52302" s="24"/>
      <c r="E52302" s="24"/>
      <c r="F52302" s="24"/>
      <c r="G52302" s="24"/>
      <c r="H52302" s="24"/>
      <c r="I52302" s="24"/>
      <c r="J52302" s="24"/>
      <c r="K52302" s="24"/>
      <c r="L52302" s="24"/>
      <c r="M52302" s="24"/>
      <c r="P52302" s="10"/>
      <c r="R52302" s="10"/>
      <c r="S52302" s="10"/>
      <c r="T52302" s="10"/>
    </row>
    <row r="52303" spans="1:20" ht="16" x14ac:dyDescent="0.2">
      <c r="A52303" s="24"/>
      <c r="B52303" s="24"/>
      <c r="C52303" s="24"/>
      <c r="D52303" s="24"/>
      <c r="E52303" s="24"/>
      <c r="F52303" s="24"/>
      <c r="G52303" s="24"/>
      <c r="H52303" s="24"/>
      <c r="I52303" s="24"/>
      <c r="J52303" s="24"/>
      <c r="K52303" s="24"/>
      <c r="L52303" s="24"/>
      <c r="M52303" s="24"/>
      <c r="P52303" s="10"/>
      <c r="R52303" s="10"/>
      <c r="S52303" s="10"/>
      <c r="T52303" s="10"/>
    </row>
    <row r="52304" spans="1:20" ht="16" x14ac:dyDescent="0.2">
      <c r="A52304" s="24"/>
      <c r="B52304" s="24"/>
      <c r="C52304" s="24"/>
      <c r="D52304" s="24"/>
      <c r="E52304" s="24"/>
      <c r="F52304" s="24"/>
      <c r="G52304" s="24"/>
      <c r="H52304" s="24"/>
      <c r="I52304" s="24"/>
      <c r="J52304" s="24"/>
      <c r="K52304" s="24"/>
      <c r="L52304" s="24"/>
      <c r="M52304" s="24"/>
      <c r="P52304" s="10"/>
      <c r="R52304" s="10"/>
      <c r="S52304" s="10"/>
      <c r="T52304" s="10"/>
    </row>
    <row r="52305" spans="1:20" ht="16" x14ac:dyDescent="0.2">
      <c r="A52305" s="24"/>
      <c r="B52305" s="24"/>
      <c r="C52305" s="24"/>
      <c r="D52305" s="24"/>
      <c r="E52305" s="24"/>
      <c r="F52305" s="24"/>
      <c r="G52305" s="24"/>
      <c r="H52305" s="24"/>
      <c r="I52305" s="24"/>
      <c r="J52305" s="24"/>
      <c r="K52305" s="24"/>
      <c r="L52305" s="24"/>
      <c r="M52305" s="24"/>
      <c r="P52305" s="10"/>
      <c r="R52305" s="10"/>
      <c r="S52305" s="10"/>
      <c r="T52305" s="10"/>
    </row>
    <row r="52306" spans="1:20" ht="16" x14ac:dyDescent="0.2">
      <c r="A52306" s="24"/>
      <c r="B52306" s="24"/>
      <c r="C52306" s="24"/>
      <c r="D52306" s="24"/>
      <c r="E52306" s="24"/>
      <c r="F52306" s="24"/>
      <c r="G52306" s="24"/>
      <c r="H52306" s="24"/>
      <c r="I52306" s="24"/>
      <c r="J52306" s="24"/>
      <c r="K52306" s="24"/>
      <c r="L52306" s="24"/>
      <c r="M52306" s="24"/>
      <c r="P52306" s="10"/>
      <c r="R52306" s="10"/>
      <c r="S52306" s="10"/>
      <c r="T52306" s="10"/>
    </row>
    <row r="52307" spans="1:20" ht="16" x14ac:dyDescent="0.2">
      <c r="A52307" s="24"/>
      <c r="B52307" s="24"/>
      <c r="C52307" s="24"/>
      <c r="D52307" s="24"/>
      <c r="E52307" s="24"/>
      <c r="F52307" s="24"/>
      <c r="G52307" s="24"/>
      <c r="H52307" s="24"/>
      <c r="I52307" s="24"/>
      <c r="J52307" s="24"/>
      <c r="K52307" s="24"/>
      <c r="L52307" s="24"/>
      <c r="M52307" s="24"/>
      <c r="P52307" s="10"/>
      <c r="R52307" s="10"/>
      <c r="S52307" s="10"/>
      <c r="T52307" s="10"/>
    </row>
    <row r="52308" spans="1:20" ht="16" x14ac:dyDescent="0.2">
      <c r="A52308" s="24"/>
      <c r="B52308" s="24"/>
      <c r="C52308" s="24"/>
      <c r="D52308" s="24"/>
      <c r="E52308" s="24"/>
      <c r="F52308" s="24"/>
      <c r="G52308" s="24"/>
      <c r="H52308" s="24"/>
      <c r="I52308" s="24"/>
      <c r="J52308" s="24"/>
      <c r="K52308" s="24"/>
      <c r="L52308" s="24"/>
      <c r="M52308" s="24"/>
      <c r="P52308" s="10"/>
      <c r="R52308" s="10"/>
      <c r="S52308" s="10"/>
      <c r="T52308" s="10"/>
    </row>
    <row r="52309" spans="1:20" ht="16" x14ac:dyDescent="0.2">
      <c r="A52309" s="24"/>
      <c r="B52309" s="24"/>
      <c r="C52309" s="24"/>
      <c r="D52309" s="24"/>
      <c r="E52309" s="24"/>
      <c r="F52309" s="24"/>
      <c r="G52309" s="24"/>
      <c r="H52309" s="24"/>
      <c r="I52309" s="24"/>
      <c r="J52309" s="24"/>
      <c r="K52309" s="24"/>
      <c r="L52309" s="24"/>
      <c r="M52309" s="24"/>
      <c r="P52309" s="10"/>
      <c r="R52309" s="10"/>
      <c r="S52309" s="10"/>
      <c r="T52309" s="10"/>
    </row>
    <row r="52310" spans="1:20" ht="16" x14ac:dyDescent="0.2">
      <c r="A52310" s="24"/>
      <c r="B52310" s="24"/>
      <c r="C52310" s="24"/>
      <c r="D52310" s="24"/>
      <c r="E52310" s="24"/>
      <c r="F52310" s="24"/>
      <c r="G52310" s="24"/>
      <c r="H52310" s="24"/>
      <c r="I52310" s="24"/>
      <c r="J52310" s="24"/>
      <c r="K52310" s="24"/>
      <c r="L52310" s="24"/>
      <c r="M52310" s="24"/>
      <c r="P52310" s="10"/>
      <c r="R52310" s="10"/>
      <c r="S52310" s="10"/>
      <c r="T52310" s="10"/>
    </row>
    <row r="52311" spans="1:20" ht="16" x14ac:dyDescent="0.2">
      <c r="A52311" s="24"/>
      <c r="B52311" s="24"/>
      <c r="C52311" s="24"/>
      <c r="D52311" s="24"/>
      <c r="E52311" s="24"/>
      <c r="F52311" s="24"/>
      <c r="G52311" s="24"/>
      <c r="H52311" s="24"/>
      <c r="I52311" s="24"/>
      <c r="J52311" s="24"/>
      <c r="K52311" s="24"/>
      <c r="L52311" s="24"/>
      <c r="M52311" s="24"/>
      <c r="P52311" s="10"/>
      <c r="R52311" s="10"/>
      <c r="S52311" s="10"/>
      <c r="T52311" s="10"/>
    </row>
    <row r="52312" spans="1:20" ht="16" x14ac:dyDescent="0.2">
      <c r="A52312" s="24"/>
      <c r="B52312" s="24"/>
      <c r="C52312" s="24"/>
      <c r="D52312" s="24"/>
      <c r="E52312" s="24"/>
      <c r="F52312" s="24"/>
      <c r="G52312" s="24"/>
      <c r="H52312" s="24"/>
      <c r="I52312" s="24"/>
      <c r="J52312" s="24"/>
      <c r="K52312" s="24"/>
      <c r="L52312" s="24"/>
      <c r="M52312" s="24"/>
      <c r="P52312" s="10"/>
      <c r="R52312" s="10"/>
      <c r="S52312" s="10"/>
      <c r="T52312" s="10"/>
    </row>
    <row r="52313" spans="1:20" ht="16" x14ac:dyDescent="0.2">
      <c r="A52313" s="24"/>
      <c r="B52313" s="24"/>
      <c r="C52313" s="24"/>
      <c r="D52313" s="24"/>
      <c r="E52313" s="24"/>
      <c r="F52313" s="24"/>
      <c r="G52313" s="24"/>
      <c r="H52313" s="24"/>
      <c r="I52313" s="24"/>
      <c r="J52313" s="24"/>
      <c r="K52313" s="24"/>
      <c r="L52313" s="24"/>
      <c r="M52313" s="24"/>
      <c r="P52313" s="10"/>
      <c r="R52313" s="10"/>
      <c r="S52313" s="10"/>
      <c r="T52313" s="10"/>
    </row>
    <row r="52314" spans="1:20" ht="16" x14ac:dyDescent="0.2">
      <c r="A52314" s="24"/>
      <c r="B52314" s="24"/>
      <c r="C52314" s="24"/>
      <c r="D52314" s="24"/>
      <c r="E52314" s="24"/>
      <c r="F52314" s="24"/>
      <c r="G52314" s="24"/>
      <c r="H52314" s="24"/>
      <c r="I52314" s="24"/>
      <c r="J52314" s="24"/>
      <c r="K52314" s="24"/>
      <c r="L52314" s="24"/>
      <c r="M52314" s="24"/>
      <c r="P52314" s="10"/>
      <c r="R52314" s="10"/>
      <c r="S52314" s="10"/>
      <c r="T52314" s="10"/>
    </row>
    <row r="52315" spans="1:20" ht="16" x14ac:dyDescent="0.2">
      <c r="A52315" s="24"/>
      <c r="B52315" s="24"/>
      <c r="C52315" s="24"/>
      <c r="D52315" s="24"/>
      <c r="E52315" s="24"/>
      <c r="F52315" s="24"/>
      <c r="G52315" s="24"/>
      <c r="H52315" s="24"/>
      <c r="I52315" s="24"/>
      <c r="J52315" s="24"/>
      <c r="K52315" s="24"/>
      <c r="L52315" s="24"/>
      <c r="M52315" s="24"/>
      <c r="P52315" s="10"/>
      <c r="R52315" s="10"/>
      <c r="S52315" s="10"/>
      <c r="T52315" s="10"/>
    </row>
    <row r="52316" spans="1:20" ht="16" x14ac:dyDescent="0.2">
      <c r="A52316" s="24"/>
      <c r="B52316" s="24"/>
      <c r="C52316" s="24"/>
      <c r="D52316" s="24"/>
      <c r="E52316" s="24"/>
      <c r="F52316" s="24"/>
      <c r="G52316" s="24"/>
      <c r="H52316" s="24"/>
      <c r="I52316" s="24"/>
      <c r="J52316" s="24"/>
      <c r="K52316" s="24"/>
      <c r="L52316" s="24"/>
      <c r="M52316" s="24"/>
      <c r="P52316" s="10"/>
      <c r="R52316" s="10"/>
      <c r="S52316" s="10"/>
      <c r="T52316" s="10"/>
    </row>
    <row r="52317" spans="1:20" ht="16" x14ac:dyDescent="0.2">
      <c r="A52317" s="24"/>
      <c r="B52317" s="24"/>
      <c r="C52317" s="24"/>
      <c r="D52317" s="24"/>
      <c r="E52317" s="24"/>
      <c r="F52317" s="24"/>
      <c r="G52317" s="24"/>
      <c r="H52317" s="24"/>
      <c r="I52317" s="24"/>
      <c r="J52317" s="24"/>
      <c r="K52317" s="24"/>
      <c r="L52317" s="24"/>
      <c r="M52317" s="24"/>
      <c r="P52317" s="10"/>
      <c r="R52317" s="10"/>
      <c r="S52317" s="10"/>
      <c r="T52317" s="10"/>
    </row>
    <row r="52318" spans="1:20" ht="16" x14ac:dyDescent="0.2">
      <c r="A52318" s="24"/>
      <c r="B52318" s="24"/>
      <c r="C52318" s="24"/>
      <c r="D52318" s="24"/>
      <c r="E52318" s="24"/>
      <c r="F52318" s="24"/>
      <c r="G52318" s="24"/>
      <c r="H52318" s="24"/>
      <c r="I52318" s="24"/>
      <c r="J52318" s="24"/>
      <c r="K52318" s="24"/>
      <c r="L52318" s="24"/>
      <c r="M52318" s="24"/>
      <c r="P52318" s="10"/>
      <c r="R52318" s="10"/>
      <c r="S52318" s="10"/>
      <c r="T52318" s="10"/>
    </row>
    <row r="52319" spans="1:20" ht="16" x14ac:dyDescent="0.2">
      <c r="A52319" s="24"/>
      <c r="B52319" s="24"/>
      <c r="C52319" s="24"/>
      <c r="D52319" s="24"/>
      <c r="E52319" s="24"/>
      <c r="F52319" s="24"/>
      <c r="G52319" s="24"/>
      <c r="H52319" s="24"/>
      <c r="I52319" s="24"/>
      <c r="J52319" s="24"/>
      <c r="K52319" s="24"/>
      <c r="L52319" s="24"/>
      <c r="M52319" s="24"/>
      <c r="P52319" s="10"/>
      <c r="R52319" s="10"/>
      <c r="S52319" s="10"/>
      <c r="T52319" s="10"/>
    </row>
    <row r="52320" spans="1:20" ht="16" x14ac:dyDescent="0.2">
      <c r="A52320" s="24"/>
      <c r="B52320" s="24"/>
      <c r="C52320" s="24"/>
      <c r="D52320" s="24"/>
      <c r="E52320" s="24"/>
      <c r="F52320" s="24"/>
      <c r="G52320" s="24"/>
      <c r="H52320" s="24"/>
      <c r="I52320" s="24"/>
      <c r="J52320" s="24"/>
      <c r="K52320" s="24"/>
      <c r="L52320" s="24"/>
      <c r="M52320" s="24"/>
      <c r="P52320" s="10"/>
      <c r="R52320" s="10"/>
      <c r="S52320" s="10"/>
      <c r="T52320" s="10"/>
    </row>
    <row r="52321" spans="1:20" ht="16" x14ac:dyDescent="0.2">
      <c r="A52321" s="24"/>
      <c r="B52321" s="24"/>
      <c r="C52321" s="24"/>
      <c r="D52321" s="24"/>
      <c r="E52321" s="24"/>
      <c r="F52321" s="24"/>
      <c r="G52321" s="24"/>
      <c r="H52321" s="24"/>
      <c r="I52321" s="24"/>
      <c r="J52321" s="24"/>
      <c r="K52321" s="24"/>
      <c r="L52321" s="24"/>
      <c r="M52321" s="24"/>
      <c r="P52321" s="10"/>
      <c r="R52321" s="10"/>
      <c r="S52321" s="10"/>
      <c r="T52321" s="10"/>
    </row>
    <row r="52322" spans="1:20" ht="16" x14ac:dyDescent="0.2">
      <c r="A52322" s="24"/>
      <c r="B52322" s="24"/>
      <c r="C52322" s="24"/>
      <c r="D52322" s="24"/>
      <c r="E52322" s="24"/>
      <c r="F52322" s="24"/>
      <c r="G52322" s="24"/>
      <c r="H52322" s="24"/>
      <c r="I52322" s="24"/>
      <c r="J52322" s="24"/>
      <c r="K52322" s="24"/>
      <c r="L52322" s="24"/>
      <c r="M52322" s="24"/>
      <c r="P52322" s="10"/>
      <c r="R52322" s="10"/>
      <c r="S52322" s="10"/>
      <c r="T52322" s="10"/>
    </row>
    <row r="52323" spans="1:20" ht="16" x14ac:dyDescent="0.2">
      <c r="A52323" s="24"/>
      <c r="B52323" s="24"/>
      <c r="C52323" s="24"/>
      <c r="D52323" s="24"/>
      <c r="E52323" s="24"/>
      <c r="F52323" s="24"/>
      <c r="G52323" s="24"/>
      <c r="H52323" s="24"/>
      <c r="I52323" s="24"/>
      <c r="J52323" s="24"/>
      <c r="K52323" s="24"/>
      <c r="L52323" s="24"/>
      <c r="M52323" s="24"/>
      <c r="P52323" s="10"/>
      <c r="R52323" s="10"/>
      <c r="S52323" s="10"/>
      <c r="T52323" s="10"/>
    </row>
    <row r="52324" spans="1:20" ht="16" x14ac:dyDescent="0.2">
      <c r="A52324" s="24"/>
      <c r="B52324" s="24"/>
      <c r="C52324" s="24"/>
      <c r="D52324" s="24"/>
      <c r="E52324" s="24"/>
      <c r="F52324" s="24"/>
      <c r="G52324" s="24"/>
      <c r="H52324" s="24"/>
      <c r="I52324" s="24"/>
      <c r="J52324" s="24"/>
      <c r="K52324" s="24"/>
      <c r="L52324" s="24"/>
      <c r="M52324" s="24"/>
      <c r="P52324" s="10"/>
      <c r="R52324" s="10"/>
      <c r="S52324" s="10"/>
      <c r="T52324" s="10"/>
    </row>
    <row r="52325" spans="1:20" ht="16" x14ac:dyDescent="0.2">
      <c r="A52325" s="24"/>
      <c r="B52325" s="24"/>
      <c r="C52325" s="24"/>
      <c r="D52325" s="24"/>
      <c r="E52325" s="24"/>
      <c r="F52325" s="24"/>
      <c r="G52325" s="24"/>
      <c r="H52325" s="24"/>
      <c r="I52325" s="24"/>
      <c r="J52325" s="24"/>
      <c r="K52325" s="24"/>
      <c r="L52325" s="24"/>
      <c r="M52325" s="24"/>
      <c r="P52325" s="10"/>
      <c r="R52325" s="10"/>
      <c r="S52325" s="10"/>
      <c r="T52325" s="10"/>
    </row>
    <row r="52326" spans="1:20" ht="16" x14ac:dyDescent="0.2">
      <c r="A52326" s="24"/>
      <c r="B52326" s="24"/>
      <c r="C52326" s="24"/>
      <c r="D52326" s="24"/>
      <c r="E52326" s="24"/>
      <c r="F52326" s="24"/>
      <c r="G52326" s="24"/>
      <c r="H52326" s="24"/>
      <c r="I52326" s="24"/>
      <c r="J52326" s="24"/>
      <c r="K52326" s="24"/>
      <c r="L52326" s="24"/>
      <c r="M52326" s="24"/>
      <c r="P52326" s="10"/>
      <c r="R52326" s="10"/>
      <c r="S52326" s="10"/>
      <c r="T52326" s="10"/>
    </row>
    <row r="52327" spans="1:20" ht="16" x14ac:dyDescent="0.2">
      <c r="A52327" s="24"/>
      <c r="B52327" s="24"/>
      <c r="C52327" s="24"/>
      <c r="D52327" s="24"/>
      <c r="E52327" s="24"/>
      <c r="F52327" s="24"/>
      <c r="G52327" s="24"/>
      <c r="H52327" s="24"/>
      <c r="I52327" s="24"/>
      <c r="J52327" s="24"/>
      <c r="K52327" s="24"/>
      <c r="L52327" s="24"/>
      <c r="M52327" s="24"/>
      <c r="P52327" s="10"/>
      <c r="R52327" s="10"/>
      <c r="S52327" s="10"/>
      <c r="T52327" s="10"/>
    </row>
    <row r="52328" spans="1:20" ht="16" x14ac:dyDescent="0.2">
      <c r="A52328" s="24"/>
      <c r="B52328" s="24"/>
      <c r="C52328" s="24"/>
      <c r="D52328" s="24"/>
      <c r="E52328" s="24"/>
      <c r="F52328" s="24"/>
      <c r="G52328" s="24"/>
      <c r="H52328" s="24"/>
      <c r="I52328" s="24"/>
      <c r="J52328" s="24"/>
      <c r="K52328" s="24"/>
      <c r="L52328" s="24"/>
      <c r="M52328" s="24"/>
      <c r="P52328" s="10"/>
      <c r="R52328" s="10"/>
      <c r="S52328" s="10"/>
      <c r="T52328" s="10"/>
    </row>
    <row r="52329" spans="1:20" ht="16" x14ac:dyDescent="0.2">
      <c r="A52329" s="24"/>
      <c r="B52329" s="24"/>
      <c r="C52329" s="24"/>
      <c r="D52329" s="24"/>
      <c r="E52329" s="24"/>
      <c r="F52329" s="24"/>
      <c r="G52329" s="24"/>
      <c r="H52329" s="24"/>
      <c r="I52329" s="24"/>
      <c r="J52329" s="24"/>
      <c r="K52329" s="24"/>
      <c r="L52329" s="24"/>
      <c r="M52329" s="24"/>
      <c r="P52329" s="10"/>
      <c r="R52329" s="10"/>
      <c r="S52329" s="10"/>
      <c r="T52329" s="10"/>
    </row>
    <row r="52330" spans="1:20" ht="16" x14ac:dyDescent="0.2">
      <c r="A52330" s="24"/>
      <c r="B52330" s="24"/>
      <c r="C52330" s="24"/>
      <c r="D52330" s="24"/>
      <c r="E52330" s="24"/>
      <c r="F52330" s="24"/>
      <c r="G52330" s="24"/>
      <c r="H52330" s="24"/>
      <c r="I52330" s="24"/>
      <c r="J52330" s="24"/>
      <c r="K52330" s="24"/>
      <c r="L52330" s="24"/>
      <c r="M52330" s="24"/>
      <c r="P52330" s="10"/>
      <c r="R52330" s="10"/>
      <c r="S52330" s="10"/>
      <c r="T52330" s="10"/>
    </row>
    <row r="52331" spans="1:20" ht="16" x14ac:dyDescent="0.2">
      <c r="A52331" s="24"/>
      <c r="B52331" s="24"/>
      <c r="C52331" s="24"/>
      <c r="D52331" s="24"/>
      <c r="E52331" s="24"/>
      <c r="F52331" s="24"/>
      <c r="G52331" s="24"/>
      <c r="H52331" s="24"/>
      <c r="I52331" s="24"/>
      <c r="J52331" s="24"/>
      <c r="K52331" s="24"/>
      <c r="L52331" s="24"/>
      <c r="M52331" s="24"/>
      <c r="P52331" s="10"/>
      <c r="R52331" s="10"/>
      <c r="S52331" s="10"/>
      <c r="T52331" s="10"/>
    </row>
    <row r="52332" spans="1:20" ht="16" x14ac:dyDescent="0.2">
      <c r="A52332" s="24"/>
      <c r="B52332" s="24"/>
      <c r="C52332" s="24"/>
      <c r="D52332" s="24"/>
      <c r="E52332" s="24"/>
      <c r="F52332" s="24"/>
      <c r="G52332" s="24"/>
      <c r="H52332" s="24"/>
      <c r="I52332" s="24"/>
      <c r="J52332" s="24"/>
      <c r="K52332" s="24"/>
      <c r="L52332" s="24"/>
      <c r="M52332" s="24"/>
      <c r="P52332" s="10"/>
      <c r="R52332" s="10"/>
      <c r="S52332" s="10"/>
      <c r="T52332" s="10"/>
    </row>
    <row r="52333" spans="1:20" ht="16" x14ac:dyDescent="0.2">
      <c r="A52333" s="24"/>
      <c r="B52333" s="24"/>
      <c r="C52333" s="24"/>
      <c r="D52333" s="24"/>
      <c r="E52333" s="24"/>
      <c r="F52333" s="24"/>
      <c r="G52333" s="24"/>
      <c r="H52333" s="24"/>
      <c r="I52333" s="24"/>
      <c r="J52333" s="24"/>
      <c r="K52333" s="24"/>
      <c r="L52333" s="24"/>
      <c r="M52333" s="24"/>
      <c r="P52333" s="10"/>
      <c r="R52333" s="10"/>
      <c r="S52333" s="10"/>
      <c r="T52333" s="10"/>
    </row>
    <row r="52334" spans="1:20" ht="16" x14ac:dyDescent="0.2">
      <c r="A52334" s="24"/>
      <c r="B52334" s="24"/>
      <c r="C52334" s="24"/>
      <c r="D52334" s="24"/>
      <c r="E52334" s="24"/>
      <c r="F52334" s="24"/>
      <c r="G52334" s="24"/>
      <c r="H52334" s="24"/>
      <c r="I52334" s="24"/>
      <c r="J52334" s="24"/>
      <c r="K52334" s="24"/>
      <c r="L52334" s="24"/>
      <c r="M52334" s="24"/>
      <c r="P52334" s="10"/>
      <c r="R52334" s="10"/>
      <c r="S52334" s="10"/>
      <c r="T52334" s="10"/>
    </row>
    <row r="52335" spans="1:20" ht="16" x14ac:dyDescent="0.2">
      <c r="A52335" s="24"/>
      <c r="B52335" s="24"/>
      <c r="C52335" s="24"/>
      <c r="D52335" s="24"/>
      <c r="E52335" s="24"/>
      <c r="F52335" s="24"/>
      <c r="G52335" s="24"/>
      <c r="H52335" s="24"/>
      <c r="I52335" s="24"/>
      <c r="J52335" s="24"/>
      <c r="K52335" s="24"/>
      <c r="L52335" s="24"/>
      <c r="M52335" s="24"/>
      <c r="P52335" s="10"/>
      <c r="R52335" s="10"/>
      <c r="S52335" s="10"/>
      <c r="T52335" s="10"/>
    </row>
    <row r="52336" spans="1:20" ht="16" x14ac:dyDescent="0.2">
      <c r="A52336" s="24"/>
      <c r="B52336" s="24"/>
      <c r="C52336" s="24"/>
      <c r="D52336" s="24"/>
      <c r="E52336" s="24"/>
      <c r="F52336" s="24"/>
      <c r="G52336" s="24"/>
      <c r="H52336" s="24"/>
      <c r="I52336" s="24"/>
      <c r="J52336" s="24"/>
      <c r="K52336" s="24"/>
      <c r="L52336" s="24"/>
      <c r="M52336" s="24"/>
      <c r="P52336" s="10"/>
      <c r="R52336" s="10"/>
      <c r="S52336" s="10"/>
      <c r="T52336" s="10"/>
    </row>
    <row r="52337" spans="1:20" ht="16" x14ac:dyDescent="0.2">
      <c r="A52337" s="24"/>
      <c r="B52337" s="24"/>
      <c r="C52337" s="24"/>
      <c r="D52337" s="24"/>
      <c r="E52337" s="24"/>
      <c r="F52337" s="24"/>
      <c r="G52337" s="24"/>
      <c r="H52337" s="24"/>
      <c r="I52337" s="24"/>
      <c r="J52337" s="24"/>
      <c r="K52337" s="24"/>
      <c r="L52337" s="24"/>
      <c r="M52337" s="24"/>
      <c r="P52337" s="10"/>
      <c r="R52337" s="10"/>
      <c r="S52337" s="10"/>
      <c r="T52337" s="10"/>
    </row>
    <row r="52338" spans="1:20" ht="16" x14ac:dyDescent="0.2">
      <c r="A52338" s="24"/>
      <c r="B52338" s="24"/>
      <c r="C52338" s="24"/>
      <c r="D52338" s="24"/>
      <c r="E52338" s="24"/>
      <c r="F52338" s="24"/>
      <c r="G52338" s="24"/>
      <c r="H52338" s="24"/>
      <c r="I52338" s="24"/>
      <c r="J52338" s="24"/>
      <c r="K52338" s="24"/>
      <c r="L52338" s="24"/>
      <c r="M52338" s="24"/>
      <c r="P52338" s="10"/>
      <c r="R52338" s="10"/>
      <c r="S52338" s="10"/>
      <c r="T52338" s="10"/>
    </row>
    <row r="52339" spans="1:20" ht="16" x14ac:dyDescent="0.2">
      <c r="A52339" s="24"/>
      <c r="B52339" s="24"/>
      <c r="C52339" s="24"/>
      <c r="D52339" s="24"/>
      <c r="E52339" s="24"/>
      <c r="F52339" s="24"/>
      <c r="G52339" s="24"/>
      <c r="H52339" s="24"/>
      <c r="I52339" s="24"/>
      <c r="J52339" s="24"/>
      <c r="K52339" s="24"/>
      <c r="L52339" s="24"/>
      <c r="M52339" s="24"/>
      <c r="P52339" s="10"/>
      <c r="R52339" s="10"/>
      <c r="S52339" s="10"/>
      <c r="T52339" s="10"/>
    </row>
    <row r="52340" spans="1:20" ht="16" x14ac:dyDescent="0.2">
      <c r="A52340" s="24"/>
      <c r="B52340" s="24"/>
      <c r="C52340" s="24"/>
      <c r="D52340" s="24"/>
      <c r="E52340" s="24"/>
      <c r="F52340" s="24"/>
      <c r="G52340" s="24"/>
      <c r="H52340" s="24"/>
      <c r="I52340" s="24"/>
      <c r="J52340" s="24"/>
      <c r="K52340" s="24"/>
      <c r="L52340" s="24"/>
      <c r="M52340" s="24"/>
      <c r="P52340" s="10"/>
      <c r="R52340" s="10"/>
      <c r="S52340" s="10"/>
      <c r="T52340" s="10"/>
    </row>
    <row r="52341" spans="1:20" ht="16" x14ac:dyDescent="0.2">
      <c r="A52341" s="24"/>
      <c r="B52341" s="24"/>
      <c r="C52341" s="24"/>
      <c r="D52341" s="24"/>
      <c r="E52341" s="24"/>
      <c r="F52341" s="24"/>
      <c r="G52341" s="24"/>
      <c r="H52341" s="24"/>
      <c r="I52341" s="24"/>
      <c r="J52341" s="24"/>
      <c r="K52341" s="24"/>
      <c r="L52341" s="24"/>
      <c r="M52341" s="24"/>
      <c r="P52341" s="10"/>
      <c r="R52341" s="10"/>
      <c r="S52341" s="10"/>
      <c r="T52341" s="10"/>
    </row>
    <row r="52342" spans="1:20" ht="16" x14ac:dyDescent="0.2">
      <c r="A52342" s="24"/>
      <c r="B52342" s="24"/>
      <c r="C52342" s="24"/>
      <c r="D52342" s="24"/>
      <c r="E52342" s="24"/>
      <c r="F52342" s="24"/>
      <c r="G52342" s="24"/>
      <c r="H52342" s="24"/>
      <c r="I52342" s="24"/>
      <c r="J52342" s="24"/>
      <c r="K52342" s="24"/>
      <c r="L52342" s="24"/>
      <c r="M52342" s="24"/>
      <c r="P52342" s="10"/>
      <c r="R52342" s="10"/>
      <c r="S52342" s="10"/>
      <c r="T52342" s="10"/>
    </row>
    <row r="52343" spans="1:20" ht="16" x14ac:dyDescent="0.2">
      <c r="A52343" s="24"/>
      <c r="B52343" s="24"/>
      <c r="C52343" s="24"/>
      <c r="D52343" s="24"/>
      <c r="E52343" s="24"/>
      <c r="F52343" s="24"/>
      <c r="G52343" s="24"/>
      <c r="H52343" s="24"/>
      <c r="I52343" s="24"/>
      <c r="J52343" s="24"/>
      <c r="K52343" s="24"/>
      <c r="L52343" s="24"/>
      <c r="M52343" s="24"/>
      <c r="P52343" s="10"/>
      <c r="R52343" s="10"/>
      <c r="S52343" s="10"/>
      <c r="T52343" s="10"/>
    </row>
    <row r="52344" spans="1:20" ht="16" x14ac:dyDescent="0.2">
      <c r="A52344" s="24"/>
      <c r="B52344" s="24"/>
      <c r="C52344" s="24"/>
      <c r="D52344" s="24"/>
      <c r="E52344" s="24"/>
      <c r="F52344" s="24"/>
      <c r="G52344" s="24"/>
      <c r="H52344" s="24"/>
      <c r="I52344" s="24"/>
      <c r="J52344" s="24"/>
      <c r="K52344" s="24"/>
      <c r="L52344" s="24"/>
      <c r="M52344" s="24"/>
      <c r="P52344" s="10"/>
      <c r="R52344" s="10"/>
      <c r="S52344" s="10"/>
      <c r="T52344" s="10"/>
    </row>
    <row r="52345" spans="1:20" ht="16" x14ac:dyDescent="0.2">
      <c r="A52345" s="24"/>
      <c r="B52345" s="24"/>
      <c r="C52345" s="24"/>
      <c r="D52345" s="24"/>
      <c r="E52345" s="24"/>
      <c r="F52345" s="24"/>
      <c r="G52345" s="24"/>
      <c r="H52345" s="24"/>
      <c r="I52345" s="24"/>
      <c r="J52345" s="24"/>
      <c r="K52345" s="24"/>
      <c r="L52345" s="24"/>
      <c r="M52345" s="24"/>
      <c r="P52345" s="10"/>
      <c r="R52345" s="10"/>
      <c r="S52345" s="10"/>
      <c r="T52345" s="10"/>
    </row>
    <row r="52346" spans="1:20" ht="16" x14ac:dyDescent="0.2">
      <c r="A52346" s="24"/>
      <c r="B52346" s="24"/>
      <c r="C52346" s="24"/>
      <c r="D52346" s="24"/>
      <c r="E52346" s="24"/>
      <c r="F52346" s="24"/>
      <c r="G52346" s="24"/>
      <c r="H52346" s="24"/>
      <c r="I52346" s="24"/>
      <c r="J52346" s="24"/>
      <c r="K52346" s="24"/>
      <c r="L52346" s="24"/>
      <c r="M52346" s="24"/>
      <c r="P52346" s="10"/>
      <c r="R52346" s="10"/>
      <c r="S52346" s="10"/>
      <c r="T52346" s="10"/>
    </row>
    <row r="52347" spans="1:20" ht="16" x14ac:dyDescent="0.2">
      <c r="A52347" s="24"/>
      <c r="B52347" s="24"/>
      <c r="C52347" s="24"/>
      <c r="D52347" s="24"/>
      <c r="E52347" s="24"/>
      <c r="F52347" s="24"/>
      <c r="G52347" s="24"/>
      <c r="H52347" s="24"/>
      <c r="I52347" s="24"/>
      <c r="J52347" s="24"/>
      <c r="K52347" s="24"/>
      <c r="L52347" s="24"/>
      <c r="M52347" s="24"/>
      <c r="P52347" s="10"/>
      <c r="R52347" s="10"/>
      <c r="S52347" s="10"/>
      <c r="T52347" s="10"/>
    </row>
    <row r="52348" spans="1:20" ht="16" x14ac:dyDescent="0.2">
      <c r="A52348" s="24"/>
      <c r="B52348" s="24"/>
      <c r="C52348" s="24"/>
      <c r="D52348" s="24"/>
      <c r="E52348" s="24"/>
      <c r="F52348" s="24"/>
      <c r="G52348" s="24"/>
      <c r="H52348" s="24"/>
      <c r="I52348" s="24"/>
      <c r="J52348" s="24"/>
      <c r="K52348" s="24"/>
      <c r="L52348" s="24"/>
      <c r="M52348" s="24"/>
      <c r="P52348" s="10"/>
      <c r="R52348" s="10"/>
      <c r="S52348" s="10"/>
      <c r="T52348" s="10"/>
    </row>
    <row r="52349" spans="1:20" ht="16" x14ac:dyDescent="0.2">
      <c r="A52349" s="24"/>
      <c r="B52349" s="24"/>
      <c r="C52349" s="24"/>
      <c r="D52349" s="24"/>
      <c r="E52349" s="24"/>
      <c r="F52349" s="24"/>
      <c r="G52349" s="24"/>
      <c r="H52349" s="24"/>
      <c r="I52349" s="24"/>
      <c r="J52349" s="24"/>
      <c r="K52349" s="24"/>
      <c r="L52349" s="24"/>
      <c r="M52349" s="24"/>
      <c r="P52349" s="10"/>
      <c r="R52349" s="10"/>
      <c r="S52349" s="10"/>
      <c r="T52349" s="10"/>
    </row>
    <row r="52350" spans="1:20" ht="16" x14ac:dyDescent="0.2">
      <c r="A52350" s="24"/>
      <c r="B52350" s="24"/>
      <c r="C52350" s="24"/>
      <c r="D52350" s="24"/>
      <c r="E52350" s="24"/>
      <c r="F52350" s="24"/>
      <c r="G52350" s="24"/>
      <c r="H52350" s="24"/>
      <c r="I52350" s="24"/>
      <c r="J52350" s="24"/>
      <c r="K52350" s="24"/>
      <c r="L52350" s="24"/>
      <c r="M52350" s="24"/>
      <c r="P52350" s="10"/>
      <c r="R52350" s="10"/>
      <c r="S52350" s="10"/>
      <c r="T52350" s="10"/>
    </row>
    <row r="52351" spans="1:20" ht="16" x14ac:dyDescent="0.2">
      <c r="A52351" s="24"/>
      <c r="B52351" s="24"/>
      <c r="C52351" s="24"/>
      <c r="D52351" s="24"/>
      <c r="E52351" s="24"/>
      <c r="F52351" s="24"/>
      <c r="G52351" s="24"/>
      <c r="H52351" s="24"/>
      <c r="I52351" s="24"/>
      <c r="J52351" s="24"/>
      <c r="K52351" s="24"/>
      <c r="L52351" s="24"/>
      <c r="M52351" s="24"/>
      <c r="P52351" s="10"/>
      <c r="R52351" s="10"/>
      <c r="S52351" s="10"/>
      <c r="T52351" s="10"/>
    </row>
    <row r="52352" spans="1:20" ht="16" x14ac:dyDescent="0.2">
      <c r="A52352" s="24"/>
      <c r="B52352" s="24"/>
      <c r="C52352" s="24"/>
      <c r="D52352" s="24"/>
      <c r="E52352" s="24"/>
      <c r="F52352" s="24"/>
      <c r="G52352" s="24"/>
      <c r="H52352" s="24"/>
      <c r="I52352" s="24"/>
      <c r="J52352" s="24"/>
      <c r="K52352" s="24"/>
      <c r="L52352" s="24"/>
      <c r="M52352" s="24"/>
      <c r="P52352" s="10"/>
      <c r="R52352" s="10"/>
      <c r="S52352" s="10"/>
      <c r="T52352" s="10"/>
    </row>
    <row r="52353" spans="1:20" ht="16" x14ac:dyDescent="0.2">
      <c r="A52353" s="24"/>
      <c r="B52353" s="24"/>
      <c r="C52353" s="24"/>
      <c r="D52353" s="24"/>
      <c r="E52353" s="24"/>
      <c r="F52353" s="24"/>
      <c r="G52353" s="24"/>
      <c r="H52353" s="24"/>
      <c r="I52353" s="24"/>
      <c r="J52353" s="24"/>
      <c r="K52353" s="24"/>
      <c r="L52353" s="24"/>
      <c r="M52353" s="24"/>
      <c r="P52353" s="10"/>
      <c r="R52353" s="10"/>
      <c r="S52353" s="10"/>
      <c r="T52353" s="10"/>
    </row>
    <row r="52354" spans="1:20" ht="16" x14ac:dyDescent="0.2">
      <c r="A52354" s="24"/>
      <c r="B52354" s="24"/>
      <c r="C52354" s="24"/>
      <c r="D52354" s="24"/>
      <c r="E52354" s="24"/>
      <c r="F52354" s="24"/>
      <c r="G52354" s="24"/>
      <c r="H52354" s="24"/>
      <c r="I52354" s="24"/>
      <c r="J52354" s="24"/>
      <c r="K52354" s="24"/>
      <c r="L52354" s="24"/>
      <c r="M52354" s="24"/>
      <c r="P52354" s="10"/>
      <c r="R52354" s="10"/>
      <c r="S52354" s="10"/>
      <c r="T52354" s="10"/>
    </row>
    <row r="52355" spans="1:20" ht="16" x14ac:dyDescent="0.2">
      <c r="A52355" s="24"/>
      <c r="B52355" s="24"/>
      <c r="C52355" s="24"/>
      <c r="D52355" s="24"/>
      <c r="E52355" s="24"/>
      <c r="F52355" s="24"/>
      <c r="G52355" s="24"/>
      <c r="H52355" s="24"/>
      <c r="I52355" s="24"/>
      <c r="J52355" s="24"/>
      <c r="K52355" s="24"/>
      <c r="L52355" s="24"/>
      <c r="M52355" s="24"/>
      <c r="P52355" s="10"/>
      <c r="R52355" s="10"/>
      <c r="S52355" s="10"/>
      <c r="T52355" s="10"/>
    </row>
    <row r="52356" spans="1:20" ht="16" x14ac:dyDescent="0.2">
      <c r="A52356" s="24"/>
      <c r="B52356" s="24"/>
      <c r="C52356" s="24"/>
      <c r="D52356" s="24"/>
      <c r="E52356" s="24"/>
      <c r="F52356" s="24"/>
      <c r="G52356" s="24"/>
      <c r="H52356" s="24"/>
      <c r="I52356" s="24"/>
      <c r="J52356" s="24"/>
      <c r="K52356" s="24"/>
      <c r="L52356" s="24"/>
      <c r="M52356" s="24"/>
      <c r="P52356" s="10"/>
      <c r="R52356" s="10"/>
      <c r="S52356" s="10"/>
      <c r="T52356" s="10"/>
    </row>
    <row r="52357" spans="1:20" ht="16" x14ac:dyDescent="0.2">
      <c r="A52357" s="24"/>
      <c r="B52357" s="24"/>
      <c r="C52357" s="24"/>
      <c r="D52357" s="24"/>
      <c r="E52357" s="24"/>
      <c r="F52357" s="24"/>
      <c r="G52357" s="24"/>
      <c r="H52357" s="24"/>
      <c r="I52357" s="24"/>
      <c r="J52357" s="24"/>
      <c r="K52357" s="24"/>
      <c r="L52357" s="24"/>
      <c r="M52357" s="24"/>
      <c r="P52357" s="10"/>
      <c r="R52357" s="10"/>
      <c r="S52357" s="10"/>
      <c r="T52357" s="10"/>
    </row>
    <row r="52358" spans="1:20" ht="16" x14ac:dyDescent="0.2">
      <c r="A52358" s="24"/>
      <c r="B52358" s="24"/>
      <c r="C52358" s="24"/>
      <c r="D52358" s="24"/>
      <c r="E52358" s="24"/>
      <c r="F52358" s="24"/>
      <c r="G52358" s="24"/>
      <c r="H52358" s="24"/>
      <c r="I52358" s="24"/>
      <c r="J52358" s="24"/>
      <c r="K52358" s="24"/>
      <c r="L52358" s="24"/>
      <c r="M52358" s="24"/>
      <c r="P52358" s="10"/>
      <c r="R52358" s="10"/>
      <c r="S52358" s="10"/>
      <c r="T52358" s="10"/>
    </row>
    <row r="52359" spans="1:20" ht="16" x14ac:dyDescent="0.2">
      <c r="A52359" s="24"/>
      <c r="B52359" s="24"/>
      <c r="C52359" s="24"/>
      <c r="D52359" s="24"/>
      <c r="E52359" s="24"/>
      <c r="F52359" s="24"/>
      <c r="G52359" s="24"/>
      <c r="H52359" s="24"/>
      <c r="I52359" s="24"/>
      <c r="J52359" s="24"/>
      <c r="K52359" s="24"/>
      <c r="L52359" s="24"/>
      <c r="M52359" s="24"/>
      <c r="P52359" s="10"/>
      <c r="R52359" s="10"/>
      <c r="S52359" s="10"/>
      <c r="T52359" s="10"/>
    </row>
    <row r="52360" spans="1:20" ht="16" x14ac:dyDescent="0.2">
      <c r="A52360" s="24"/>
      <c r="B52360" s="24"/>
      <c r="C52360" s="24"/>
      <c r="D52360" s="24"/>
      <c r="E52360" s="24"/>
      <c r="F52360" s="24"/>
      <c r="G52360" s="24"/>
      <c r="H52360" s="24"/>
      <c r="I52360" s="24"/>
      <c r="J52360" s="24"/>
      <c r="K52360" s="24"/>
      <c r="L52360" s="24"/>
      <c r="M52360" s="24"/>
      <c r="P52360" s="10"/>
      <c r="R52360" s="10"/>
      <c r="S52360" s="10"/>
      <c r="T52360" s="10"/>
    </row>
    <row r="52361" spans="1:20" ht="16" x14ac:dyDescent="0.2">
      <c r="A52361" s="24"/>
      <c r="B52361" s="24"/>
      <c r="C52361" s="24"/>
      <c r="D52361" s="24"/>
      <c r="E52361" s="24"/>
      <c r="F52361" s="24"/>
      <c r="G52361" s="24"/>
      <c r="H52361" s="24"/>
      <c r="I52361" s="24"/>
      <c r="J52361" s="24"/>
      <c r="K52361" s="24"/>
      <c r="L52361" s="24"/>
      <c r="M52361" s="24"/>
      <c r="P52361" s="10"/>
      <c r="R52361" s="10"/>
      <c r="S52361" s="10"/>
      <c r="T52361" s="10"/>
    </row>
    <row r="52362" spans="1:20" ht="16" x14ac:dyDescent="0.2">
      <c r="A52362" s="24"/>
      <c r="B52362" s="24"/>
      <c r="C52362" s="24"/>
      <c r="D52362" s="24"/>
      <c r="E52362" s="24"/>
      <c r="F52362" s="24"/>
      <c r="G52362" s="24"/>
      <c r="H52362" s="24"/>
      <c r="I52362" s="24"/>
      <c r="J52362" s="24"/>
      <c r="K52362" s="24"/>
      <c r="L52362" s="24"/>
      <c r="M52362" s="24"/>
      <c r="P52362" s="10"/>
      <c r="R52362" s="10"/>
      <c r="S52362" s="10"/>
      <c r="T52362" s="10"/>
    </row>
    <row r="52363" spans="1:20" ht="16" x14ac:dyDescent="0.2">
      <c r="A52363" s="24"/>
      <c r="B52363" s="24"/>
      <c r="C52363" s="24"/>
      <c r="D52363" s="24"/>
      <c r="E52363" s="24"/>
      <c r="F52363" s="24"/>
      <c r="G52363" s="24"/>
      <c r="H52363" s="24"/>
      <c r="I52363" s="24"/>
      <c r="J52363" s="24"/>
      <c r="K52363" s="24"/>
      <c r="L52363" s="24"/>
      <c r="M52363" s="24"/>
      <c r="P52363" s="10"/>
      <c r="R52363" s="10"/>
      <c r="S52363" s="10"/>
      <c r="T52363" s="10"/>
    </row>
    <row r="52364" spans="1:20" ht="16" x14ac:dyDescent="0.2">
      <c r="A52364" s="24"/>
      <c r="B52364" s="24"/>
      <c r="C52364" s="24"/>
      <c r="D52364" s="24"/>
      <c r="E52364" s="24"/>
      <c r="F52364" s="24"/>
      <c r="G52364" s="24"/>
      <c r="H52364" s="24"/>
      <c r="I52364" s="24"/>
      <c r="J52364" s="24"/>
      <c r="K52364" s="24"/>
      <c r="L52364" s="24"/>
      <c r="M52364" s="24"/>
      <c r="P52364" s="10"/>
      <c r="R52364" s="10"/>
      <c r="S52364" s="10"/>
      <c r="T52364" s="10"/>
    </row>
    <row r="52365" spans="1:20" ht="16" x14ac:dyDescent="0.2">
      <c r="A52365" s="24"/>
      <c r="B52365" s="24"/>
      <c r="C52365" s="24"/>
      <c r="D52365" s="24"/>
      <c r="E52365" s="24"/>
      <c r="F52365" s="24"/>
      <c r="G52365" s="24"/>
      <c r="H52365" s="24"/>
      <c r="I52365" s="24"/>
      <c r="J52365" s="24"/>
      <c r="K52365" s="24"/>
      <c r="L52365" s="24"/>
      <c r="M52365" s="24"/>
      <c r="P52365" s="10"/>
      <c r="R52365" s="10"/>
      <c r="S52365" s="10"/>
      <c r="T52365" s="10"/>
    </row>
    <row r="52366" spans="1:20" ht="16" x14ac:dyDescent="0.2">
      <c r="A52366" s="24"/>
      <c r="B52366" s="24"/>
      <c r="C52366" s="24"/>
      <c r="D52366" s="24"/>
      <c r="E52366" s="24"/>
      <c r="F52366" s="24"/>
      <c r="G52366" s="24"/>
      <c r="H52366" s="24"/>
      <c r="I52366" s="24"/>
      <c r="J52366" s="24"/>
      <c r="K52366" s="24"/>
      <c r="L52366" s="24"/>
      <c r="M52366" s="24"/>
      <c r="P52366" s="10"/>
      <c r="R52366" s="10"/>
      <c r="S52366" s="10"/>
      <c r="T52366" s="10"/>
    </row>
    <row r="52367" spans="1:20" ht="16" x14ac:dyDescent="0.2">
      <c r="A52367" s="24"/>
      <c r="B52367" s="24"/>
      <c r="C52367" s="24"/>
      <c r="D52367" s="24"/>
      <c r="E52367" s="24"/>
      <c r="F52367" s="24"/>
      <c r="G52367" s="24"/>
      <c r="H52367" s="24"/>
      <c r="I52367" s="24"/>
      <c r="J52367" s="24"/>
      <c r="K52367" s="24"/>
      <c r="L52367" s="24"/>
      <c r="M52367" s="24"/>
      <c r="P52367" s="10"/>
      <c r="R52367" s="10"/>
      <c r="S52367" s="10"/>
      <c r="T52367" s="10"/>
    </row>
    <row r="52368" spans="1:20" ht="16" x14ac:dyDescent="0.2">
      <c r="A52368" s="24"/>
      <c r="B52368" s="24"/>
      <c r="C52368" s="24"/>
      <c r="D52368" s="24"/>
      <c r="E52368" s="24"/>
      <c r="F52368" s="24"/>
      <c r="G52368" s="24"/>
      <c r="H52368" s="24"/>
      <c r="I52368" s="24"/>
      <c r="J52368" s="24"/>
      <c r="K52368" s="24"/>
      <c r="L52368" s="24"/>
      <c r="M52368" s="24"/>
      <c r="P52368" s="10"/>
      <c r="R52368" s="10"/>
      <c r="S52368" s="10"/>
      <c r="T52368" s="10"/>
    </row>
    <row r="52369" spans="1:20" ht="16" x14ac:dyDescent="0.2">
      <c r="A52369" s="24"/>
      <c r="B52369" s="24"/>
      <c r="C52369" s="24"/>
      <c r="D52369" s="24"/>
      <c r="E52369" s="24"/>
      <c r="F52369" s="24"/>
      <c r="G52369" s="24"/>
      <c r="H52369" s="24"/>
      <c r="I52369" s="24"/>
      <c r="J52369" s="24"/>
      <c r="K52369" s="24"/>
      <c r="L52369" s="24"/>
      <c r="M52369" s="24"/>
      <c r="P52369" s="10"/>
      <c r="R52369" s="10"/>
      <c r="S52369" s="10"/>
      <c r="T52369" s="10"/>
    </row>
    <row r="52370" spans="1:20" ht="16" x14ac:dyDescent="0.2">
      <c r="A52370" s="24"/>
      <c r="B52370" s="24"/>
      <c r="C52370" s="24"/>
      <c r="D52370" s="24"/>
      <c r="E52370" s="24"/>
      <c r="F52370" s="24"/>
      <c r="G52370" s="24"/>
      <c r="H52370" s="24"/>
      <c r="I52370" s="24"/>
      <c r="J52370" s="24"/>
      <c r="K52370" s="24"/>
      <c r="L52370" s="24"/>
      <c r="M52370" s="24"/>
      <c r="P52370" s="10"/>
      <c r="R52370" s="10"/>
      <c r="S52370" s="10"/>
      <c r="T52370" s="10"/>
    </row>
    <row r="52371" spans="1:20" ht="16" x14ac:dyDescent="0.2">
      <c r="A52371" s="24"/>
      <c r="B52371" s="24"/>
      <c r="C52371" s="24"/>
      <c r="D52371" s="24"/>
      <c r="E52371" s="24"/>
      <c r="F52371" s="24"/>
      <c r="G52371" s="24"/>
      <c r="H52371" s="24"/>
      <c r="I52371" s="24"/>
      <c r="J52371" s="24"/>
      <c r="K52371" s="24"/>
      <c r="L52371" s="24"/>
      <c r="M52371" s="24"/>
      <c r="P52371" s="10"/>
      <c r="R52371" s="10"/>
      <c r="S52371" s="10"/>
      <c r="T52371" s="10"/>
    </row>
    <row r="52372" spans="1:20" ht="16" x14ac:dyDescent="0.2">
      <c r="A52372" s="24"/>
      <c r="B52372" s="24"/>
      <c r="C52372" s="24"/>
      <c r="D52372" s="24"/>
      <c r="E52372" s="24"/>
      <c r="F52372" s="24"/>
      <c r="G52372" s="24"/>
      <c r="H52372" s="24"/>
      <c r="I52372" s="24"/>
      <c r="J52372" s="24"/>
      <c r="K52372" s="24"/>
      <c r="L52372" s="24"/>
      <c r="M52372" s="24"/>
      <c r="P52372" s="10"/>
      <c r="R52372" s="10"/>
      <c r="S52372" s="10"/>
      <c r="T52372" s="10"/>
    </row>
    <row r="52373" spans="1:20" ht="16" x14ac:dyDescent="0.2">
      <c r="A52373" s="24"/>
      <c r="B52373" s="24"/>
      <c r="C52373" s="24"/>
      <c r="D52373" s="24"/>
      <c r="E52373" s="24"/>
      <c r="F52373" s="24"/>
      <c r="G52373" s="24"/>
      <c r="H52373" s="24"/>
      <c r="I52373" s="24"/>
      <c r="J52373" s="24"/>
      <c r="K52373" s="24"/>
      <c r="L52373" s="24"/>
      <c r="M52373" s="24"/>
      <c r="P52373" s="10"/>
      <c r="R52373" s="10"/>
      <c r="S52373" s="10"/>
      <c r="T52373" s="10"/>
    </row>
    <row r="52374" spans="1:20" ht="16" x14ac:dyDescent="0.2">
      <c r="A52374" s="24"/>
      <c r="B52374" s="24"/>
      <c r="C52374" s="24"/>
      <c r="D52374" s="24"/>
      <c r="E52374" s="24"/>
      <c r="F52374" s="24"/>
      <c r="G52374" s="24"/>
      <c r="H52374" s="24"/>
      <c r="I52374" s="24"/>
      <c r="J52374" s="24"/>
      <c r="K52374" s="24"/>
      <c r="L52374" s="24"/>
      <c r="M52374" s="24"/>
      <c r="P52374" s="10"/>
      <c r="R52374" s="10"/>
      <c r="S52374" s="10"/>
      <c r="T52374" s="10"/>
    </row>
    <row r="52375" spans="1:20" ht="16" x14ac:dyDescent="0.2">
      <c r="A52375" s="24"/>
      <c r="B52375" s="24"/>
      <c r="C52375" s="24"/>
      <c r="D52375" s="24"/>
      <c r="E52375" s="24"/>
      <c r="F52375" s="24"/>
      <c r="G52375" s="24"/>
      <c r="H52375" s="24"/>
      <c r="I52375" s="24"/>
      <c r="J52375" s="24"/>
      <c r="K52375" s="24"/>
      <c r="L52375" s="24"/>
      <c r="M52375" s="24"/>
      <c r="P52375" s="10"/>
      <c r="R52375" s="10"/>
      <c r="S52375" s="10"/>
      <c r="T52375" s="10"/>
    </row>
    <row r="52376" spans="1:20" ht="16" x14ac:dyDescent="0.2">
      <c r="A52376" s="24"/>
      <c r="B52376" s="24"/>
      <c r="C52376" s="24"/>
      <c r="D52376" s="24"/>
      <c r="E52376" s="24"/>
      <c r="F52376" s="24"/>
      <c r="G52376" s="24"/>
      <c r="H52376" s="24"/>
      <c r="I52376" s="24"/>
      <c r="J52376" s="24"/>
      <c r="K52376" s="24"/>
      <c r="L52376" s="24"/>
      <c r="M52376" s="24"/>
      <c r="P52376" s="10"/>
      <c r="R52376" s="10"/>
      <c r="S52376" s="10"/>
      <c r="T52376" s="10"/>
    </row>
    <row r="52377" spans="1:20" ht="16" x14ac:dyDescent="0.2">
      <c r="A52377" s="24"/>
      <c r="B52377" s="24"/>
      <c r="C52377" s="24"/>
      <c r="D52377" s="24"/>
      <c r="E52377" s="24"/>
      <c r="F52377" s="24"/>
      <c r="G52377" s="24"/>
      <c r="H52377" s="24"/>
      <c r="I52377" s="24"/>
      <c r="J52377" s="24"/>
      <c r="K52377" s="24"/>
      <c r="L52377" s="24"/>
      <c r="M52377" s="24"/>
      <c r="P52377" s="10"/>
      <c r="R52377" s="10"/>
      <c r="S52377" s="10"/>
      <c r="T52377" s="10"/>
    </row>
    <row r="52378" spans="1:20" ht="16" x14ac:dyDescent="0.2">
      <c r="A52378" s="24"/>
      <c r="B52378" s="24"/>
      <c r="C52378" s="24"/>
      <c r="D52378" s="24"/>
      <c r="E52378" s="24"/>
      <c r="F52378" s="24"/>
      <c r="G52378" s="24"/>
      <c r="H52378" s="24"/>
      <c r="I52378" s="24"/>
      <c r="J52378" s="24"/>
      <c r="K52378" s="24"/>
      <c r="L52378" s="24"/>
      <c r="M52378" s="24"/>
      <c r="P52378" s="10"/>
      <c r="R52378" s="10"/>
      <c r="S52378" s="10"/>
      <c r="T52378" s="10"/>
    </row>
    <row r="52379" spans="1:20" ht="16" x14ac:dyDescent="0.2">
      <c r="A52379" s="24"/>
      <c r="B52379" s="24"/>
      <c r="C52379" s="24"/>
      <c r="D52379" s="24"/>
      <c r="E52379" s="24"/>
      <c r="F52379" s="24"/>
      <c r="G52379" s="24"/>
      <c r="H52379" s="24"/>
      <c r="I52379" s="24"/>
      <c r="J52379" s="24"/>
      <c r="K52379" s="24"/>
      <c r="L52379" s="24"/>
      <c r="M52379" s="24"/>
      <c r="P52379" s="10"/>
      <c r="R52379" s="10"/>
      <c r="S52379" s="10"/>
      <c r="T52379" s="10"/>
    </row>
    <row r="52380" spans="1:20" ht="16" x14ac:dyDescent="0.2">
      <c r="A52380" s="24"/>
      <c r="B52380" s="24"/>
      <c r="C52380" s="24"/>
      <c r="D52380" s="24"/>
      <c r="E52380" s="24"/>
      <c r="F52380" s="24"/>
      <c r="G52380" s="24"/>
      <c r="H52380" s="24"/>
      <c r="I52380" s="24"/>
      <c r="J52380" s="24"/>
      <c r="K52380" s="24"/>
      <c r="L52380" s="24"/>
      <c r="M52380" s="24"/>
      <c r="P52380" s="10"/>
      <c r="R52380" s="10"/>
      <c r="S52380" s="10"/>
      <c r="T52380" s="10"/>
    </row>
    <row r="52381" spans="1:20" ht="16" x14ac:dyDescent="0.2">
      <c r="A52381" s="24"/>
      <c r="B52381" s="24"/>
      <c r="C52381" s="24"/>
      <c r="D52381" s="24"/>
      <c r="E52381" s="24"/>
      <c r="F52381" s="24"/>
      <c r="G52381" s="24"/>
      <c r="H52381" s="24"/>
      <c r="I52381" s="24"/>
      <c r="J52381" s="24"/>
      <c r="K52381" s="24"/>
      <c r="L52381" s="24"/>
      <c r="M52381" s="24"/>
      <c r="P52381" s="10"/>
      <c r="R52381" s="10"/>
      <c r="S52381" s="10"/>
      <c r="T52381" s="10"/>
    </row>
    <row r="52382" spans="1:20" ht="16" x14ac:dyDescent="0.2">
      <c r="A52382" s="24"/>
      <c r="B52382" s="24"/>
      <c r="C52382" s="24"/>
      <c r="D52382" s="24"/>
      <c r="E52382" s="24"/>
      <c r="F52382" s="24"/>
      <c r="G52382" s="24"/>
      <c r="H52382" s="24"/>
      <c r="I52382" s="24"/>
      <c r="J52382" s="24"/>
      <c r="K52382" s="24"/>
      <c r="L52382" s="24"/>
      <c r="M52382" s="24"/>
      <c r="P52382" s="10"/>
      <c r="R52382" s="10"/>
      <c r="S52382" s="10"/>
      <c r="T52382" s="10"/>
    </row>
    <row r="52383" spans="1:20" ht="16" x14ac:dyDescent="0.2">
      <c r="A52383" s="24"/>
      <c r="B52383" s="24"/>
      <c r="C52383" s="24"/>
      <c r="D52383" s="24"/>
      <c r="E52383" s="24"/>
      <c r="F52383" s="24"/>
      <c r="G52383" s="24"/>
      <c r="H52383" s="24"/>
      <c r="I52383" s="24"/>
      <c r="J52383" s="24"/>
      <c r="K52383" s="24"/>
      <c r="L52383" s="24"/>
      <c r="M52383" s="24"/>
      <c r="P52383" s="10"/>
      <c r="R52383" s="10"/>
      <c r="S52383" s="10"/>
      <c r="T52383" s="10"/>
    </row>
    <row r="52384" spans="1:20" ht="16" x14ac:dyDescent="0.2">
      <c r="A52384" s="24"/>
      <c r="B52384" s="24"/>
      <c r="C52384" s="24"/>
      <c r="D52384" s="24"/>
      <c r="E52384" s="24"/>
      <c r="F52384" s="24"/>
      <c r="G52384" s="24"/>
      <c r="H52384" s="24"/>
      <c r="I52384" s="24"/>
      <c r="J52384" s="24"/>
      <c r="K52384" s="24"/>
      <c r="L52384" s="24"/>
      <c r="M52384" s="24"/>
      <c r="P52384" s="10"/>
      <c r="R52384" s="10"/>
      <c r="S52384" s="10"/>
      <c r="T52384" s="10"/>
    </row>
    <row r="52385" spans="1:20" ht="16" x14ac:dyDescent="0.2">
      <c r="A52385" s="24"/>
      <c r="B52385" s="24"/>
      <c r="C52385" s="24"/>
      <c r="D52385" s="24"/>
      <c r="E52385" s="24"/>
      <c r="F52385" s="24"/>
      <c r="G52385" s="24"/>
      <c r="H52385" s="24"/>
      <c r="I52385" s="24"/>
      <c r="J52385" s="24"/>
      <c r="K52385" s="24"/>
      <c r="L52385" s="24"/>
      <c r="M52385" s="24"/>
      <c r="P52385" s="10"/>
      <c r="R52385" s="10"/>
      <c r="S52385" s="10"/>
      <c r="T52385" s="10"/>
    </row>
    <row r="52386" spans="1:20" ht="16" x14ac:dyDescent="0.2">
      <c r="A52386" s="24"/>
      <c r="B52386" s="24"/>
      <c r="C52386" s="24"/>
      <c r="D52386" s="24"/>
      <c r="E52386" s="24"/>
      <c r="F52386" s="24"/>
      <c r="G52386" s="24"/>
      <c r="H52386" s="24"/>
      <c r="I52386" s="24"/>
      <c r="J52386" s="24"/>
      <c r="K52386" s="24"/>
      <c r="L52386" s="24"/>
      <c r="M52386" s="24"/>
      <c r="P52386" s="10"/>
      <c r="R52386" s="10"/>
      <c r="S52386" s="10"/>
      <c r="T52386" s="10"/>
    </row>
    <row r="52387" spans="1:20" ht="16" x14ac:dyDescent="0.2">
      <c r="A52387" s="24"/>
      <c r="B52387" s="24"/>
      <c r="C52387" s="24"/>
      <c r="D52387" s="24"/>
      <c r="E52387" s="24"/>
      <c r="F52387" s="24"/>
      <c r="G52387" s="24"/>
      <c r="H52387" s="24"/>
      <c r="I52387" s="24"/>
      <c r="J52387" s="24"/>
      <c r="K52387" s="24"/>
      <c r="L52387" s="24"/>
      <c r="M52387" s="24"/>
      <c r="P52387" s="10"/>
      <c r="R52387" s="10"/>
      <c r="S52387" s="10"/>
      <c r="T52387" s="10"/>
    </row>
    <row r="52388" spans="1:20" ht="16" x14ac:dyDescent="0.2">
      <c r="A52388" s="24"/>
      <c r="B52388" s="24"/>
      <c r="C52388" s="24"/>
      <c r="D52388" s="24"/>
      <c r="E52388" s="24"/>
      <c r="F52388" s="24"/>
      <c r="G52388" s="24"/>
      <c r="H52388" s="24"/>
      <c r="I52388" s="24"/>
      <c r="J52388" s="24"/>
      <c r="K52388" s="24"/>
      <c r="L52388" s="24"/>
      <c r="M52388" s="24"/>
      <c r="P52388" s="10"/>
      <c r="R52388" s="10"/>
      <c r="S52388" s="10"/>
      <c r="T52388" s="10"/>
    </row>
    <row r="52389" spans="1:20" ht="16" x14ac:dyDescent="0.2">
      <c r="A52389" s="24"/>
      <c r="B52389" s="24"/>
      <c r="C52389" s="24"/>
      <c r="D52389" s="24"/>
      <c r="E52389" s="24"/>
      <c r="F52389" s="24"/>
      <c r="G52389" s="24"/>
      <c r="H52389" s="24"/>
      <c r="I52389" s="24"/>
      <c r="J52389" s="24"/>
      <c r="K52389" s="24"/>
      <c r="L52389" s="24"/>
      <c r="M52389" s="24"/>
      <c r="P52389" s="10"/>
      <c r="R52389" s="10"/>
      <c r="S52389" s="10"/>
      <c r="T52389" s="10"/>
    </row>
    <row r="52390" spans="1:20" ht="16" x14ac:dyDescent="0.2">
      <c r="A52390" s="24"/>
      <c r="B52390" s="24"/>
      <c r="C52390" s="24"/>
      <c r="D52390" s="24"/>
      <c r="E52390" s="24"/>
      <c r="F52390" s="24"/>
      <c r="G52390" s="24"/>
      <c r="H52390" s="24"/>
      <c r="I52390" s="24"/>
      <c r="J52390" s="24"/>
      <c r="K52390" s="24"/>
      <c r="L52390" s="24"/>
      <c r="M52390" s="24"/>
      <c r="P52390" s="10"/>
      <c r="R52390" s="10"/>
      <c r="S52390" s="10"/>
      <c r="T52390" s="10"/>
    </row>
    <row r="52391" spans="1:20" ht="16" x14ac:dyDescent="0.2">
      <c r="A52391" s="24"/>
      <c r="B52391" s="24"/>
      <c r="C52391" s="24"/>
      <c r="D52391" s="24"/>
      <c r="E52391" s="24"/>
      <c r="F52391" s="24"/>
      <c r="G52391" s="24"/>
      <c r="H52391" s="24"/>
      <c r="I52391" s="24"/>
      <c r="J52391" s="24"/>
      <c r="K52391" s="24"/>
      <c r="L52391" s="24"/>
      <c r="M52391" s="24"/>
      <c r="P52391" s="10"/>
      <c r="R52391" s="10"/>
      <c r="S52391" s="10"/>
      <c r="T52391" s="10"/>
    </row>
    <row r="52392" spans="1:20" ht="16" x14ac:dyDescent="0.2">
      <c r="A52392" s="24"/>
      <c r="B52392" s="24"/>
      <c r="C52392" s="24"/>
      <c r="D52392" s="24"/>
      <c r="E52392" s="24"/>
      <c r="F52392" s="24"/>
      <c r="G52392" s="24"/>
      <c r="H52392" s="24"/>
      <c r="I52392" s="24"/>
      <c r="J52392" s="24"/>
      <c r="K52392" s="24"/>
      <c r="L52392" s="24"/>
      <c r="M52392" s="24"/>
      <c r="P52392" s="10"/>
      <c r="R52392" s="10"/>
      <c r="S52392" s="10"/>
      <c r="T52392" s="10"/>
    </row>
    <row r="52393" spans="1:20" ht="16" x14ac:dyDescent="0.2">
      <c r="A52393" s="24"/>
      <c r="B52393" s="24"/>
      <c r="C52393" s="24"/>
      <c r="D52393" s="24"/>
      <c r="E52393" s="24"/>
      <c r="F52393" s="24"/>
      <c r="G52393" s="24"/>
      <c r="H52393" s="24"/>
      <c r="I52393" s="24"/>
      <c r="J52393" s="24"/>
      <c r="K52393" s="24"/>
      <c r="L52393" s="24"/>
      <c r="M52393" s="24"/>
      <c r="P52393" s="10"/>
      <c r="R52393" s="10"/>
      <c r="S52393" s="10"/>
      <c r="T52393" s="10"/>
    </row>
    <row r="52394" spans="1:20" ht="16" x14ac:dyDescent="0.2">
      <c r="A52394" s="24"/>
      <c r="B52394" s="24"/>
      <c r="C52394" s="24"/>
      <c r="D52394" s="24"/>
      <c r="E52394" s="24"/>
      <c r="F52394" s="24"/>
      <c r="G52394" s="24"/>
      <c r="H52394" s="24"/>
      <c r="I52394" s="24"/>
      <c r="J52394" s="24"/>
      <c r="K52394" s="24"/>
      <c r="L52394" s="24"/>
      <c r="M52394" s="24"/>
      <c r="P52394" s="10"/>
      <c r="R52394" s="10"/>
      <c r="S52394" s="10"/>
      <c r="T52394" s="10"/>
    </row>
    <row r="52395" spans="1:20" ht="16" x14ac:dyDescent="0.2">
      <c r="A52395" s="24"/>
      <c r="B52395" s="24"/>
      <c r="C52395" s="24"/>
      <c r="D52395" s="24"/>
      <c r="E52395" s="24"/>
      <c r="F52395" s="24"/>
      <c r="G52395" s="24"/>
      <c r="H52395" s="24"/>
      <c r="I52395" s="24"/>
      <c r="J52395" s="24"/>
      <c r="K52395" s="24"/>
      <c r="L52395" s="24"/>
      <c r="M52395" s="24"/>
      <c r="P52395" s="10"/>
      <c r="R52395" s="10"/>
      <c r="S52395" s="10"/>
      <c r="T52395" s="10"/>
    </row>
    <row r="52396" spans="1:20" ht="16" x14ac:dyDescent="0.2">
      <c r="A52396" s="24"/>
      <c r="B52396" s="24"/>
      <c r="C52396" s="24"/>
      <c r="D52396" s="24"/>
      <c r="E52396" s="24"/>
      <c r="F52396" s="24"/>
      <c r="G52396" s="24"/>
      <c r="H52396" s="24"/>
      <c r="I52396" s="24"/>
      <c r="J52396" s="24"/>
      <c r="K52396" s="24"/>
      <c r="L52396" s="24"/>
      <c r="M52396" s="24"/>
      <c r="P52396" s="10"/>
      <c r="R52396" s="10"/>
      <c r="S52396" s="10"/>
      <c r="T52396" s="10"/>
    </row>
    <row r="52397" spans="1:20" ht="16" x14ac:dyDescent="0.2">
      <c r="A52397" s="24"/>
      <c r="B52397" s="24"/>
      <c r="C52397" s="24"/>
      <c r="D52397" s="24"/>
      <c r="E52397" s="24"/>
      <c r="F52397" s="24"/>
      <c r="G52397" s="24"/>
      <c r="H52397" s="24"/>
      <c r="I52397" s="24"/>
      <c r="J52397" s="24"/>
      <c r="K52397" s="24"/>
      <c r="L52397" s="24"/>
      <c r="M52397" s="24"/>
      <c r="P52397" s="10"/>
      <c r="R52397" s="10"/>
      <c r="S52397" s="10"/>
      <c r="T52397" s="10"/>
    </row>
    <row r="52398" spans="1:20" ht="16" x14ac:dyDescent="0.2">
      <c r="A52398" s="24"/>
      <c r="B52398" s="24"/>
      <c r="C52398" s="24"/>
      <c r="D52398" s="24"/>
      <c r="E52398" s="24"/>
      <c r="F52398" s="24"/>
      <c r="G52398" s="24"/>
      <c r="H52398" s="24"/>
      <c r="I52398" s="24"/>
      <c r="J52398" s="24"/>
      <c r="K52398" s="24"/>
      <c r="L52398" s="24"/>
      <c r="M52398" s="24"/>
      <c r="P52398" s="10"/>
      <c r="R52398" s="10"/>
      <c r="S52398" s="10"/>
      <c r="T52398" s="10"/>
    </row>
    <row r="52399" spans="1:20" ht="16" x14ac:dyDescent="0.2">
      <c r="A52399" s="24"/>
      <c r="B52399" s="24"/>
      <c r="C52399" s="24"/>
      <c r="D52399" s="24"/>
      <c r="E52399" s="24"/>
      <c r="F52399" s="24"/>
      <c r="G52399" s="24"/>
      <c r="H52399" s="24"/>
      <c r="I52399" s="24"/>
      <c r="J52399" s="24"/>
      <c r="K52399" s="24"/>
      <c r="L52399" s="24"/>
      <c r="M52399" s="24"/>
      <c r="P52399" s="10"/>
      <c r="R52399" s="10"/>
      <c r="S52399" s="10"/>
      <c r="T52399" s="10"/>
    </row>
    <row r="52400" spans="1:20" ht="16" x14ac:dyDescent="0.2">
      <c r="A52400" s="24"/>
      <c r="B52400" s="24"/>
      <c r="C52400" s="24"/>
      <c r="D52400" s="24"/>
      <c r="E52400" s="24"/>
      <c r="F52400" s="24"/>
      <c r="G52400" s="24"/>
      <c r="H52400" s="24"/>
      <c r="I52400" s="24"/>
      <c r="J52400" s="24"/>
      <c r="K52400" s="24"/>
      <c r="L52400" s="24"/>
      <c r="M52400" s="24"/>
      <c r="P52400" s="10"/>
      <c r="R52400" s="10"/>
      <c r="S52400" s="10"/>
      <c r="T52400" s="10"/>
    </row>
    <row r="52401" spans="1:20" ht="16" x14ac:dyDescent="0.2">
      <c r="A52401" s="24"/>
      <c r="B52401" s="24"/>
      <c r="C52401" s="24"/>
      <c r="D52401" s="24"/>
      <c r="E52401" s="24"/>
      <c r="F52401" s="24"/>
      <c r="G52401" s="24"/>
      <c r="H52401" s="24"/>
      <c r="I52401" s="24"/>
      <c r="J52401" s="24"/>
      <c r="K52401" s="24"/>
      <c r="L52401" s="24"/>
      <c r="M52401" s="24"/>
      <c r="P52401" s="10"/>
      <c r="R52401" s="10"/>
      <c r="S52401" s="10"/>
      <c r="T52401" s="10"/>
    </row>
    <row r="52402" spans="1:20" ht="16" x14ac:dyDescent="0.2">
      <c r="A52402" s="24"/>
      <c r="B52402" s="24"/>
      <c r="C52402" s="24"/>
      <c r="D52402" s="24"/>
      <c r="E52402" s="24"/>
      <c r="F52402" s="24"/>
      <c r="G52402" s="24"/>
      <c r="H52402" s="24"/>
      <c r="I52402" s="24"/>
      <c r="J52402" s="24"/>
      <c r="K52402" s="24"/>
      <c r="L52402" s="24"/>
      <c r="M52402" s="24"/>
      <c r="P52402" s="10"/>
      <c r="R52402" s="10"/>
      <c r="S52402" s="10"/>
      <c r="T52402" s="10"/>
    </row>
    <row r="52403" spans="1:20" ht="16" x14ac:dyDescent="0.2">
      <c r="A52403" s="24"/>
      <c r="B52403" s="24"/>
      <c r="C52403" s="24"/>
      <c r="D52403" s="24"/>
      <c r="E52403" s="24"/>
      <c r="F52403" s="24"/>
      <c r="G52403" s="24"/>
      <c r="H52403" s="24"/>
      <c r="I52403" s="24"/>
      <c r="J52403" s="24"/>
      <c r="K52403" s="24"/>
      <c r="L52403" s="24"/>
      <c r="M52403" s="24"/>
      <c r="P52403" s="10"/>
      <c r="R52403" s="10"/>
      <c r="S52403" s="10"/>
      <c r="T52403" s="10"/>
    </row>
    <row r="52404" spans="1:20" ht="16" x14ac:dyDescent="0.2">
      <c r="A52404" s="24"/>
      <c r="B52404" s="24"/>
      <c r="C52404" s="24"/>
      <c r="D52404" s="24"/>
      <c r="E52404" s="24"/>
      <c r="F52404" s="24"/>
      <c r="G52404" s="24"/>
      <c r="H52404" s="24"/>
      <c r="I52404" s="24"/>
      <c r="J52404" s="24"/>
      <c r="K52404" s="24"/>
      <c r="L52404" s="24"/>
      <c r="M52404" s="24"/>
      <c r="P52404" s="10"/>
      <c r="R52404" s="10"/>
      <c r="S52404" s="10"/>
      <c r="T52404" s="10"/>
    </row>
    <row r="52405" spans="1:20" ht="16" x14ac:dyDescent="0.2">
      <c r="A52405" s="24"/>
      <c r="B52405" s="24"/>
      <c r="C52405" s="24"/>
      <c r="D52405" s="24"/>
      <c r="E52405" s="24"/>
      <c r="F52405" s="24"/>
      <c r="G52405" s="24"/>
      <c r="H52405" s="24"/>
      <c r="I52405" s="24"/>
      <c r="J52405" s="24"/>
      <c r="K52405" s="24"/>
      <c r="L52405" s="24"/>
      <c r="M52405" s="24"/>
      <c r="P52405" s="10"/>
      <c r="R52405" s="10"/>
      <c r="S52405" s="10"/>
      <c r="T52405" s="10"/>
    </row>
    <row r="52406" spans="1:20" ht="16" x14ac:dyDescent="0.2">
      <c r="A52406" s="24"/>
      <c r="B52406" s="24"/>
      <c r="C52406" s="24"/>
      <c r="D52406" s="24"/>
      <c r="E52406" s="24"/>
      <c r="F52406" s="24"/>
      <c r="G52406" s="24"/>
      <c r="H52406" s="24"/>
      <c r="I52406" s="24"/>
      <c r="J52406" s="24"/>
      <c r="K52406" s="24"/>
      <c r="L52406" s="24"/>
      <c r="M52406" s="24"/>
      <c r="P52406" s="10"/>
      <c r="R52406" s="10"/>
      <c r="S52406" s="10"/>
      <c r="T52406" s="10"/>
    </row>
    <row r="52407" spans="1:20" ht="16" x14ac:dyDescent="0.2">
      <c r="A52407" s="24"/>
      <c r="B52407" s="24"/>
      <c r="C52407" s="24"/>
      <c r="D52407" s="24"/>
      <c r="E52407" s="24"/>
      <c r="F52407" s="24"/>
      <c r="G52407" s="24"/>
      <c r="H52407" s="24"/>
      <c r="I52407" s="24"/>
      <c r="J52407" s="24"/>
      <c r="K52407" s="24"/>
      <c r="L52407" s="24"/>
      <c r="M52407" s="24"/>
      <c r="P52407" s="10"/>
      <c r="R52407" s="10"/>
      <c r="S52407" s="10"/>
      <c r="T52407" s="10"/>
    </row>
    <row r="52408" spans="1:20" ht="16" x14ac:dyDescent="0.2">
      <c r="A52408" s="24"/>
      <c r="B52408" s="24"/>
      <c r="C52408" s="24"/>
      <c r="D52408" s="24"/>
      <c r="E52408" s="24"/>
      <c r="F52408" s="24"/>
      <c r="G52408" s="24"/>
      <c r="H52408" s="24"/>
      <c r="I52408" s="24"/>
      <c r="J52408" s="24"/>
      <c r="K52408" s="24"/>
      <c r="L52408" s="24"/>
      <c r="M52408" s="24"/>
      <c r="P52408" s="10"/>
      <c r="R52408" s="10"/>
      <c r="S52408" s="10"/>
      <c r="T52408" s="10"/>
    </row>
    <row r="52409" spans="1:20" ht="16" x14ac:dyDescent="0.2">
      <c r="A52409" s="24"/>
      <c r="B52409" s="24"/>
      <c r="C52409" s="24"/>
      <c r="D52409" s="24"/>
      <c r="E52409" s="24"/>
      <c r="F52409" s="24"/>
      <c r="G52409" s="24"/>
      <c r="H52409" s="24"/>
      <c r="I52409" s="24"/>
      <c r="J52409" s="24"/>
      <c r="K52409" s="24"/>
      <c r="L52409" s="24"/>
      <c r="M52409" s="24"/>
      <c r="P52409" s="10"/>
      <c r="R52409" s="10"/>
      <c r="S52409" s="10"/>
      <c r="T52409" s="10"/>
    </row>
    <row r="52410" spans="1:20" ht="16" x14ac:dyDescent="0.2">
      <c r="A52410" s="24"/>
      <c r="B52410" s="24"/>
      <c r="C52410" s="24"/>
      <c r="D52410" s="24"/>
      <c r="E52410" s="24"/>
      <c r="F52410" s="24"/>
      <c r="G52410" s="24"/>
      <c r="H52410" s="24"/>
      <c r="I52410" s="24"/>
      <c r="J52410" s="24"/>
      <c r="K52410" s="24"/>
      <c r="L52410" s="24"/>
      <c r="M52410" s="24"/>
      <c r="P52410" s="10"/>
      <c r="R52410" s="10"/>
      <c r="S52410" s="10"/>
      <c r="T52410" s="10"/>
    </row>
    <row r="52411" spans="1:20" ht="16" x14ac:dyDescent="0.2">
      <c r="A52411" s="24"/>
      <c r="B52411" s="24"/>
      <c r="C52411" s="24"/>
      <c r="D52411" s="24"/>
      <c r="E52411" s="24"/>
      <c r="F52411" s="24"/>
      <c r="G52411" s="24"/>
      <c r="H52411" s="24"/>
      <c r="I52411" s="24"/>
      <c r="J52411" s="24"/>
      <c r="K52411" s="24"/>
      <c r="L52411" s="24"/>
      <c r="M52411" s="24"/>
      <c r="P52411" s="10"/>
      <c r="R52411" s="10"/>
      <c r="S52411" s="10"/>
      <c r="T52411" s="10"/>
    </row>
    <row r="52412" spans="1:20" ht="16" x14ac:dyDescent="0.2">
      <c r="A52412" s="24"/>
      <c r="B52412" s="24"/>
      <c r="C52412" s="24"/>
      <c r="D52412" s="24"/>
      <c r="E52412" s="24"/>
      <c r="F52412" s="24"/>
      <c r="G52412" s="24"/>
      <c r="H52412" s="24"/>
      <c r="I52412" s="24"/>
      <c r="J52412" s="24"/>
      <c r="K52412" s="24"/>
      <c r="L52412" s="24"/>
      <c r="M52412" s="24"/>
      <c r="P52412" s="10"/>
      <c r="R52412" s="10"/>
      <c r="S52412" s="10"/>
      <c r="T52412" s="10"/>
    </row>
    <row r="52413" spans="1:20" ht="16" x14ac:dyDescent="0.2">
      <c r="A52413" s="24"/>
      <c r="B52413" s="24"/>
      <c r="C52413" s="24"/>
      <c r="D52413" s="24"/>
      <c r="E52413" s="24"/>
      <c r="F52413" s="24"/>
      <c r="G52413" s="24"/>
      <c r="H52413" s="24"/>
      <c r="I52413" s="24"/>
      <c r="J52413" s="24"/>
      <c r="K52413" s="24"/>
      <c r="L52413" s="24"/>
      <c r="M52413" s="24"/>
      <c r="P52413" s="10"/>
      <c r="R52413" s="10"/>
      <c r="S52413" s="10"/>
      <c r="T52413" s="10"/>
    </row>
    <row r="52414" spans="1:20" ht="16" x14ac:dyDescent="0.2">
      <c r="A52414" s="24"/>
      <c r="B52414" s="24"/>
      <c r="C52414" s="24"/>
      <c r="D52414" s="24"/>
      <c r="E52414" s="24"/>
      <c r="F52414" s="24"/>
      <c r="G52414" s="24"/>
      <c r="H52414" s="24"/>
      <c r="I52414" s="24"/>
      <c r="J52414" s="24"/>
      <c r="K52414" s="24"/>
      <c r="L52414" s="24"/>
      <c r="M52414" s="24"/>
      <c r="P52414" s="10"/>
      <c r="R52414" s="10"/>
      <c r="S52414" s="10"/>
      <c r="T52414" s="10"/>
    </row>
    <row r="52415" spans="1:20" ht="16" x14ac:dyDescent="0.2">
      <c r="A52415" s="24"/>
      <c r="B52415" s="24"/>
      <c r="C52415" s="24"/>
      <c r="D52415" s="24"/>
      <c r="E52415" s="24"/>
      <c r="F52415" s="24"/>
      <c r="G52415" s="24"/>
      <c r="H52415" s="24"/>
      <c r="I52415" s="24"/>
      <c r="J52415" s="24"/>
      <c r="K52415" s="24"/>
      <c r="L52415" s="24"/>
      <c r="M52415" s="24"/>
      <c r="P52415" s="10"/>
      <c r="R52415" s="10"/>
      <c r="S52415" s="10"/>
      <c r="T52415" s="10"/>
    </row>
    <row r="52416" spans="1:20" ht="16" x14ac:dyDescent="0.2">
      <c r="A52416" s="24"/>
      <c r="B52416" s="24"/>
      <c r="C52416" s="24"/>
      <c r="D52416" s="24"/>
      <c r="E52416" s="24"/>
      <c r="F52416" s="24"/>
      <c r="G52416" s="24"/>
      <c r="H52416" s="24"/>
      <c r="I52416" s="24"/>
      <c r="J52416" s="24"/>
      <c r="K52416" s="24"/>
      <c r="L52416" s="24"/>
      <c r="M52416" s="24"/>
      <c r="P52416" s="10"/>
      <c r="R52416" s="10"/>
      <c r="S52416" s="10"/>
      <c r="T52416" s="10"/>
    </row>
    <row r="52417" spans="1:20" ht="16" x14ac:dyDescent="0.2">
      <c r="A52417" s="24"/>
      <c r="B52417" s="24"/>
      <c r="C52417" s="24"/>
      <c r="D52417" s="24"/>
      <c r="E52417" s="24"/>
      <c r="F52417" s="24"/>
      <c r="G52417" s="24"/>
      <c r="H52417" s="24"/>
      <c r="I52417" s="24"/>
      <c r="J52417" s="24"/>
      <c r="K52417" s="24"/>
      <c r="L52417" s="24"/>
      <c r="M52417" s="24"/>
      <c r="P52417" s="10"/>
      <c r="R52417" s="10"/>
      <c r="S52417" s="10"/>
      <c r="T52417" s="10"/>
    </row>
    <row r="52418" spans="1:20" ht="16" x14ac:dyDescent="0.2">
      <c r="A52418" s="24"/>
      <c r="B52418" s="24"/>
      <c r="C52418" s="24"/>
      <c r="D52418" s="24"/>
      <c r="E52418" s="24"/>
      <c r="F52418" s="24"/>
      <c r="G52418" s="24"/>
      <c r="H52418" s="24"/>
      <c r="I52418" s="24"/>
      <c r="J52418" s="24"/>
      <c r="K52418" s="24"/>
      <c r="L52418" s="24"/>
      <c r="M52418" s="24"/>
      <c r="P52418" s="10"/>
      <c r="R52418" s="10"/>
      <c r="S52418" s="10"/>
      <c r="T52418" s="10"/>
    </row>
    <row r="52419" spans="1:20" ht="16" x14ac:dyDescent="0.2">
      <c r="A52419" s="24"/>
      <c r="B52419" s="24"/>
      <c r="C52419" s="24"/>
      <c r="D52419" s="24"/>
      <c r="E52419" s="24"/>
      <c r="F52419" s="24"/>
      <c r="G52419" s="24"/>
      <c r="H52419" s="24"/>
      <c r="I52419" s="24"/>
      <c r="J52419" s="24"/>
      <c r="K52419" s="24"/>
      <c r="L52419" s="24"/>
      <c r="M52419" s="24"/>
      <c r="P52419" s="10"/>
      <c r="R52419" s="10"/>
      <c r="S52419" s="10"/>
      <c r="T52419" s="10"/>
    </row>
    <row r="52420" spans="1:20" ht="16" x14ac:dyDescent="0.2">
      <c r="A52420" s="24"/>
      <c r="B52420" s="24"/>
      <c r="C52420" s="24"/>
      <c r="D52420" s="24"/>
      <c r="E52420" s="24"/>
      <c r="F52420" s="24"/>
      <c r="G52420" s="24"/>
      <c r="H52420" s="24"/>
      <c r="I52420" s="24"/>
      <c r="J52420" s="24"/>
      <c r="K52420" s="24"/>
      <c r="L52420" s="24"/>
      <c r="M52420" s="24"/>
      <c r="P52420" s="10"/>
      <c r="R52420" s="10"/>
      <c r="S52420" s="10"/>
      <c r="T52420" s="10"/>
    </row>
    <row r="52421" spans="1:20" ht="16" x14ac:dyDescent="0.2">
      <c r="A52421" s="24"/>
      <c r="B52421" s="24"/>
      <c r="C52421" s="24"/>
      <c r="D52421" s="24"/>
      <c r="E52421" s="24"/>
      <c r="F52421" s="24"/>
      <c r="G52421" s="24"/>
      <c r="H52421" s="24"/>
      <c r="I52421" s="24"/>
      <c r="J52421" s="24"/>
      <c r="K52421" s="24"/>
      <c r="L52421" s="24"/>
      <c r="M52421" s="24"/>
      <c r="P52421" s="10"/>
      <c r="R52421" s="10"/>
      <c r="S52421" s="10"/>
      <c r="T52421" s="10"/>
    </row>
    <row r="52422" spans="1:20" ht="16" x14ac:dyDescent="0.2">
      <c r="A52422" s="24"/>
      <c r="B52422" s="24"/>
      <c r="C52422" s="24"/>
      <c r="D52422" s="24"/>
      <c r="E52422" s="24"/>
      <c r="F52422" s="24"/>
      <c r="G52422" s="24"/>
      <c r="H52422" s="24"/>
      <c r="I52422" s="24"/>
      <c r="J52422" s="24"/>
      <c r="K52422" s="24"/>
      <c r="L52422" s="24"/>
      <c r="M52422" s="24"/>
      <c r="P52422" s="10"/>
      <c r="R52422" s="10"/>
      <c r="S52422" s="10"/>
      <c r="T52422" s="10"/>
    </row>
    <row r="52423" spans="1:20" ht="16" x14ac:dyDescent="0.2">
      <c r="A52423" s="24"/>
      <c r="B52423" s="24"/>
      <c r="C52423" s="24"/>
      <c r="D52423" s="24"/>
      <c r="E52423" s="24"/>
      <c r="F52423" s="24"/>
      <c r="G52423" s="24"/>
      <c r="H52423" s="24"/>
      <c r="I52423" s="24"/>
      <c r="J52423" s="24"/>
      <c r="K52423" s="24"/>
      <c r="L52423" s="24"/>
      <c r="M52423" s="24"/>
      <c r="P52423" s="10"/>
      <c r="R52423" s="10"/>
      <c r="S52423" s="10"/>
      <c r="T52423" s="10"/>
    </row>
    <row r="52424" spans="1:20" ht="16" x14ac:dyDescent="0.2">
      <c r="A52424" s="24"/>
      <c r="B52424" s="24"/>
      <c r="C52424" s="24"/>
      <c r="D52424" s="24"/>
      <c r="E52424" s="24"/>
      <c r="F52424" s="24"/>
      <c r="G52424" s="24"/>
      <c r="H52424" s="24"/>
      <c r="I52424" s="24"/>
      <c r="J52424" s="24"/>
      <c r="K52424" s="24"/>
      <c r="L52424" s="24"/>
      <c r="M52424" s="24"/>
      <c r="P52424" s="10"/>
      <c r="R52424" s="10"/>
      <c r="S52424" s="10"/>
      <c r="T52424" s="10"/>
    </row>
    <row r="52425" spans="1:20" ht="16" x14ac:dyDescent="0.2">
      <c r="A52425" s="24"/>
      <c r="B52425" s="24"/>
      <c r="C52425" s="24"/>
      <c r="D52425" s="24"/>
      <c r="E52425" s="24"/>
      <c r="F52425" s="24"/>
      <c r="G52425" s="24"/>
      <c r="H52425" s="24"/>
      <c r="I52425" s="24"/>
      <c r="J52425" s="24"/>
      <c r="K52425" s="24"/>
      <c r="L52425" s="24"/>
      <c r="M52425" s="24"/>
      <c r="P52425" s="10"/>
      <c r="R52425" s="10"/>
      <c r="S52425" s="10"/>
      <c r="T52425" s="10"/>
    </row>
    <row r="52426" spans="1:20" ht="16" x14ac:dyDescent="0.2">
      <c r="A52426" s="24"/>
      <c r="B52426" s="24"/>
      <c r="C52426" s="24"/>
      <c r="D52426" s="24"/>
      <c r="E52426" s="24"/>
      <c r="F52426" s="24"/>
      <c r="G52426" s="24"/>
      <c r="H52426" s="24"/>
      <c r="I52426" s="24"/>
      <c r="J52426" s="24"/>
      <c r="K52426" s="24"/>
      <c r="L52426" s="24"/>
      <c r="M52426" s="24"/>
      <c r="P52426" s="10"/>
      <c r="R52426" s="10"/>
      <c r="S52426" s="10"/>
      <c r="T52426" s="10"/>
    </row>
    <row r="52427" spans="1:20" ht="16" x14ac:dyDescent="0.2">
      <c r="A52427" s="24"/>
      <c r="B52427" s="24"/>
      <c r="C52427" s="24"/>
      <c r="D52427" s="24"/>
      <c r="E52427" s="24"/>
      <c r="F52427" s="24"/>
      <c r="G52427" s="24"/>
      <c r="H52427" s="24"/>
      <c r="I52427" s="24"/>
      <c r="J52427" s="24"/>
      <c r="K52427" s="24"/>
      <c r="L52427" s="24"/>
      <c r="M52427" s="24"/>
      <c r="P52427" s="10"/>
      <c r="R52427" s="10"/>
      <c r="S52427" s="10"/>
      <c r="T52427" s="10"/>
    </row>
    <row r="52428" spans="1:20" ht="16" x14ac:dyDescent="0.2">
      <c r="A52428" s="24"/>
      <c r="B52428" s="24"/>
      <c r="C52428" s="24"/>
      <c r="D52428" s="24"/>
      <c r="E52428" s="24"/>
      <c r="F52428" s="24"/>
      <c r="G52428" s="24"/>
      <c r="H52428" s="24"/>
      <c r="I52428" s="24"/>
      <c r="J52428" s="24"/>
      <c r="K52428" s="24"/>
      <c r="L52428" s="24"/>
      <c r="M52428" s="24"/>
      <c r="P52428" s="10"/>
      <c r="R52428" s="10"/>
      <c r="S52428" s="10"/>
      <c r="T52428" s="10"/>
    </row>
    <row r="52429" spans="1:20" ht="16" x14ac:dyDescent="0.2">
      <c r="A52429" s="24"/>
      <c r="B52429" s="24"/>
      <c r="C52429" s="24"/>
      <c r="D52429" s="24"/>
      <c r="E52429" s="24"/>
      <c r="F52429" s="24"/>
      <c r="G52429" s="24"/>
      <c r="H52429" s="24"/>
      <c r="I52429" s="24"/>
      <c r="J52429" s="24"/>
      <c r="K52429" s="24"/>
      <c r="L52429" s="24"/>
      <c r="M52429" s="24"/>
      <c r="P52429" s="10"/>
      <c r="R52429" s="10"/>
      <c r="S52429" s="10"/>
      <c r="T52429" s="10"/>
    </row>
    <row r="52430" spans="1:20" ht="16" x14ac:dyDescent="0.2">
      <c r="A52430" s="24"/>
      <c r="B52430" s="24"/>
      <c r="C52430" s="24"/>
      <c r="D52430" s="24"/>
      <c r="E52430" s="24"/>
      <c r="F52430" s="24"/>
      <c r="G52430" s="24"/>
      <c r="H52430" s="24"/>
      <c r="I52430" s="24"/>
      <c r="J52430" s="24"/>
      <c r="K52430" s="24"/>
      <c r="L52430" s="24"/>
      <c r="M52430" s="24"/>
      <c r="P52430" s="10"/>
      <c r="R52430" s="10"/>
      <c r="S52430" s="10"/>
      <c r="T52430" s="10"/>
    </row>
    <row r="52431" spans="1:20" ht="16" x14ac:dyDescent="0.2">
      <c r="A52431" s="24"/>
      <c r="B52431" s="24"/>
      <c r="C52431" s="24"/>
      <c r="D52431" s="24"/>
      <c r="E52431" s="24"/>
      <c r="F52431" s="24"/>
      <c r="G52431" s="24"/>
      <c r="H52431" s="24"/>
      <c r="I52431" s="24"/>
      <c r="J52431" s="24"/>
      <c r="K52431" s="24"/>
      <c r="L52431" s="24"/>
      <c r="M52431" s="24"/>
      <c r="P52431" s="10"/>
      <c r="R52431" s="10"/>
      <c r="S52431" s="10"/>
      <c r="T52431" s="10"/>
    </row>
    <row r="52432" spans="1:20" ht="16" x14ac:dyDescent="0.2">
      <c r="A52432" s="24"/>
      <c r="B52432" s="24"/>
      <c r="C52432" s="24"/>
      <c r="D52432" s="24"/>
      <c r="E52432" s="24"/>
      <c r="F52432" s="24"/>
      <c r="G52432" s="24"/>
      <c r="H52432" s="24"/>
      <c r="I52432" s="24"/>
      <c r="J52432" s="24"/>
      <c r="K52432" s="24"/>
      <c r="L52432" s="24"/>
      <c r="M52432" s="24"/>
      <c r="P52432" s="10"/>
      <c r="R52432" s="10"/>
      <c r="S52432" s="10"/>
      <c r="T52432" s="10"/>
    </row>
    <row r="52433" spans="1:20" ht="16" x14ac:dyDescent="0.2">
      <c r="A52433" s="24"/>
      <c r="B52433" s="24"/>
      <c r="C52433" s="24"/>
      <c r="D52433" s="24"/>
      <c r="E52433" s="24"/>
      <c r="F52433" s="24"/>
      <c r="G52433" s="24"/>
      <c r="H52433" s="24"/>
      <c r="I52433" s="24"/>
      <c r="J52433" s="24"/>
      <c r="K52433" s="24"/>
      <c r="L52433" s="24"/>
      <c r="M52433" s="24"/>
      <c r="P52433" s="10"/>
      <c r="R52433" s="10"/>
      <c r="S52433" s="10"/>
      <c r="T52433" s="10"/>
    </row>
    <row r="52434" spans="1:20" ht="16" x14ac:dyDescent="0.2">
      <c r="A52434" s="24"/>
      <c r="B52434" s="24"/>
      <c r="C52434" s="24"/>
      <c r="D52434" s="24"/>
      <c r="E52434" s="24"/>
      <c r="F52434" s="24"/>
      <c r="G52434" s="24"/>
      <c r="H52434" s="24"/>
      <c r="I52434" s="24"/>
      <c r="J52434" s="24"/>
      <c r="K52434" s="24"/>
      <c r="L52434" s="24"/>
      <c r="M52434" s="24"/>
      <c r="P52434" s="10"/>
      <c r="R52434" s="10"/>
      <c r="S52434" s="10"/>
      <c r="T52434" s="10"/>
    </row>
    <row r="52435" spans="1:20" ht="16" x14ac:dyDescent="0.2">
      <c r="A52435" s="24"/>
      <c r="B52435" s="24"/>
      <c r="C52435" s="24"/>
      <c r="D52435" s="24"/>
      <c r="E52435" s="24"/>
      <c r="F52435" s="24"/>
      <c r="G52435" s="24"/>
      <c r="H52435" s="24"/>
      <c r="I52435" s="24"/>
      <c r="J52435" s="24"/>
      <c r="K52435" s="24"/>
      <c r="L52435" s="24"/>
      <c r="M52435" s="24"/>
      <c r="P52435" s="10"/>
      <c r="R52435" s="10"/>
      <c r="S52435" s="10"/>
      <c r="T52435" s="10"/>
    </row>
    <row r="52436" spans="1:20" ht="16" x14ac:dyDescent="0.2">
      <c r="A52436" s="24"/>
      <c r="B52436" s="24"/>
      <c r="C52436" s="24"/>
      <c r="D52436" s="24"/>
      <c r="E52436" s="24"/>
      <c r="F52436" s="24"/>
      <c r="G52436" s="24"/>
      <c r="H52436" s="24"/>
      <c r="I52436" s="24"/>
      <c r="J52436" s="24"/>
      <c r="K52436" s="24"/>
      <c r="L52436" s="24"/>
      <c r="M52436" s="24"/>
      <c r="P52436" s="10"/>
      <c r="R52436" s="10"/>
      <c r="S52436" s="10"/>
      <c r="T52436" s="10"/>
    </row>
    <row r="52437" spans="1:20" ht="16" x14ac:dyDescent="0.2">
      <c r="A52437" s="24"/>
      <c r="B52437" s="24"/>
      <c r="C52437" s="24"/>
      <c r="D52437" s="24"/>
      <c r="E52437" s="24"/>
      <c r="F52437" s="24"/>
      <c r="G52437" s="24"/>
      <c r="H52437" s="24"/>
      <c r="I52437" s="24"/>
      <c r="J52437" s="24"/>
      <c r="K52437" s="24"/>
      <c r="L52437" s="24"/>
      <c r="M52437" s="24"/>
      <c r="P52437" s="10"/>
      <c r="R52437" s="10"/>
      <c r="S52437" s="10"/>
      <c r="T52437" s="10"/>
    </row>
    <row r="52438" spans="1:20" ht="16" x14ac:dyDescent="0.2">
      <c r="A52438" s="24"/>
      <c r="B52438" s="24"/>
      <c r="C52438" s="24"/>
      <c r="D52438" s="24"/>
      <c r="E52438" s="24"/>
      <c r="F52438" s="24"/>
      <c r="G52438" s="24"/>
      <c r="H52438" s="24"/>
      <c r="I52438" s="24"/>
      <c r="J52438" s="24"/>
      <c r="K52438" s="24"/>
      <c r="L52438" s="24"/>
      <c r="M52438" s="24"/>
      <c r="P52438" s="10"/>
      <c r="R52438" s="10"/>
      <c r="S52438" s="10"/>
      <c r="T52438" s="10"/>
    </row>
    <row r="52439" spans="1:20" ht="16" x14ac:dyDescent="0.2">
      <c r="A52439" s="24"/>
      <c r="B52439" s="24"/>
      <c r="C52439" s="24"/>
      <c r="D52439" s="24"/>
      <c r="E52439" s="24"/>
      <c r="F52439" s="24"/>
      <c r="G52439" s="24"/>
      <c r="H52439" s="24"/>
      <c r="I52439" s="24"/>
      <c r="J52439" s="24"/>
      <c r="K52439" s="24"/>
      <c r="L52439" s="24"/>
      <c r="M52439" s="24"/>
      <c r="P52439" s="10"/>
      <c r="R52439" s="10"/>
      <c r="S52439" s="10"/>
      <c r="T52439" s="10"/>
    </row>
    <row r="52440" spans="1:20" ht="16" x14ac:dyDescent="0.2">
      <c r="A52440" s="24"/>
      <c r="B52440" s="24"/>
      <c r="C52440" s="24"/>
      <c r="D52440" s="24"/>
      <c r="E52440" s="24"/>
      <c r="F52440" s="24"/>
      <c r="G52440" s="24"/>
      <c r="H52440" s="24"/>
      <c r="I52440" s="24"/>
      <c r="J52440" s="24"/>
      <c r="K52440" s="24"/>
      <c r="L52440" s="24"/>
      <c r="M52440" s="24"/>
      <c r="P52440" s="10"/>
      <c r="R52440" s="10"/>
      <c r="S52440" s="10"/>
      <c r="T52440" s="10"/>
    </row>
    <row r="52441" spans="1:20" ht="16" x14ac:dyDescent="0.2">
      <c r="A52441" s="24"/>
      <c r="B52441" s="24"/>
      <c r="C52441" s="24"/>
      <c r="D52441" s="24"/>
      <c r="E52441" s="24"/>
      <c r="F52441" s="24"/>
      <c r="G52441" s="24"/>
      <c r="H52441" s="24"/>
      <c r="I52441" s="24"/>
      <c r="J52441" s="24"/>
      <c r="K52441" s="24"/>
      <c r="L52441" s="24"/>
      <c r="M52441" s="24"/>
      <c r="P52441" s="10"/>
      <c r="R52441" s="10"/>
      <c r="S52441" s="10"/>
      <c r="T52441" s="10"/>
    </row>
    <row r="52442" spans="1:20" ht="16" x14ac:dyDescent="0.2">
      <c r="A52442" s="24"/>
      <c r="B52442" s="24"/>
      <c r="C52442" s="24"/>
      <c r="D52442" s="24"/>
      <c r="E52442" s="24"/>
      <c r="F52442" s="24"/>
      <c r="G52442" s="24"/>
      <c r="H52442" s="24"/>
      <c r="I52442" s="24"/>
      <c r="J52442" s="24"/>
      <c r="K52442" s="24"/>
      <c r="L52442" s="24"/>
      <c r="M52442" s="24"/>
      <c r="P52442" s="10"/>
      <c r="R52442" s="10"/>
      <c r="S52442" s="10"/>
      <c r="T52442" s="10"/>
    </row>
    <row r="52443" spans="1:20" ht="16" x14ac:dyDescent="0.2">
      <c r="A52443" s="24"/>
      <c r="B52443" s="24"/>
      <c r="C52443" s="24"/>
      <c r="D52443" s="24"/>
      <c r="E52443" s="24"/>
      <c r="F52443" s="24"/>
      <c r="G52443" s="24"/>
      <c r="H52443" s="24"/>
      <c r="I52443" s="24"/>
      <c r="J52443" s="24"/>
      <c r="K52443" s="24"/>
      <c r="L52443" s="24"/>
      <c r="M52443" s="24"/>
      <c r="P52443" s="10"/>
      <c r="R52443" s="10"/>
      <c r="S52443" s="10"/>
      <c r="T52443" s="10"/>
    </row>
    <row r="52444" spans="1:20" ht="16" x14ac:dyDescent="0.2">
      <c r="A52444" s="24"/>
      <c r="B52444" s="24"/>
      <c r="C52444" s="24"/>
      <c r="D52444" s="24"/>
      <c r="E52444" s="24"/>
      <c r="F52444" s="24"/>
      <c r="G52444" s="24"/>
      <c r="H52444" s="24"/>
      <c r="I52444" s="24"/>
      <c r="J52444" s="24"/>
      <c r="K52444" s="24"/>
      <c r="L52444" s="24"/>
      <c r="M52444" s="24"/>
      <c r="P52444" s="10"/>
      <c r="R52444" s="10"/>
      <c r="S52444" s="10"/>
      <c r="T52444" s="10"/>
    </row>
    <row r="52445" spans="1:20" ht="16" x14ac:dyDescent="0.2">
      <c r="A52445" s="24"/>
      <c r="B52445" s="24"/>
      <c r="C52445" s="24"/>
      <c r="D52445" s="24"/>
      <c r="E52445" s="24"/>
      <c r="F52445" s="24"/>
      <c r="G52445" s="24"/>
      <c r="H52445" s="24"/>
      <c r="I52445" s="24"/>
      <c r="J52445" s="24"/>
      <c r="K52445" s="24"/>
      <c r="L52445" s="24"/>
      <c r="M52445" s="24"/>
      <c r="P52445" s="10"/>
      <c r="R52445" s="10"/>
      <c r="S52445" s="10"/>
      <c r="T52445" s="10"/>
    </row>
    <row r="52446" spans="1:20" ht="16" x14ac:dyDescent="0.2">
      <c r="A52446" s="24"/>
      <c r="B52446" s="24"/>
      <c r="C52446" s="24"/>
      <c r="D52446" s="24"/>
      <c r="E52446" s="24"/>
      <c r="F52446" s="24"/>
      <c r="G52446" s="24"/>
      <c r="H52446" s="24"/>
      <c r="I52446" s="24"/>
      <c r="J52446" s="24"/>
      <c r="K52446" s="24"/>
      <c r="L52446" s="24"/>
      <c r="M52446" s="24"/>
      <c r="P52446" s="10"/>
      <c r="R52446" s="10"/>
      <c r="S52446" s="10"/>
      <c r="T52446" s="10"/>
    </row>
    <row r="52447" spans="1:20" ht="16" x14ac:dyDescent="0.2">
      <c r="A52447" s="24"/>
      <c r="B52447" s="24"/>
      <c r="C52447" s="24"/>
      <c r="D52447" s="24"/>
      <c r="E52447" s="24"/>
      <c r="F52447" s="24"/>
      <c r="G52447" s="24"/>
      <c r="H52447" s="24"/>
      <c r="I52447" s="24"/>
      <c r="J52447" s="24"/>
      <c r="K52447" s="24"/>
      <c r="L52447" s="24"/>
      <c r="M52447" s="24"/>
      <c r="P52447" s="10"/>
      <c r="R52447" s="10"/>
      <c r="S52447" s="10"/>
      <c r="T52447" s="10"/>
    </row>
    <row r="52448" spans="1:20" ht="16" x14ac:dyDescent="0.2">
      <c r="A52448" s="24"/>
      <c r="B52448" s="24"/>
      <c r="C52448" s="24"/>
      <c r="D52448" s="24"/>
      <c r="E52448" s="24"/>
      <c r="F52448" s="24"/>
      <c r="G52448" s="24"/>
      <c r="H52448" s="24"/>
      <c r="I52448" s="24"/>
      <c r="J52448" s="24"/>
      <c r="K52448" s="24"/>
      <c r="L52448" s="24"/>
      <c r="M52448" s="24"/>
      <c r="P52448" s="10"/>
      <c r="R52448" s="10"/>
      <c r="S52448" s="10"/>
      <c r="T52448" s="10"/>
    </row>
    <row r="52449" spans="1:20" ht="16" x14ac:dyDescent="0.2">
      <c r="A52449" s="24"/>
      <c r="B52449" s="24"/>
      <c r="C52449" s="24"/>
      <c r="D52449" s="24"/>
      <c r="E52449" s="24"/>
      <c r="F52449" s="24"/>
      <c r="G52449" s="24"/>
      <c r="H52449" s="24"/>
      <c r="I52449" s="24"/>
      <c r="J52449" s="24"/>
      <c r="K52449" s="24"/>
      <c r="L52449" s="24"/>
      <c r="M52449" s="24"/>
      <c r="P52449" s="10"/>
      <c r="R52449" s="10"/>
      <c r="S52449" s="10"/>
      <c r="T52449" s="10"/>
    </row>
    <row r="52450" spans="1:20" ht="16" x14ac:dyDescent="0.2">
      <c r="A52450" s="24"/>
      <c r="B52450" s="24"/>
      <c r="C52450" s="24"/>
      <c r="D52450" s="24"/>
      <c r="E52450" s="24"/>
      <c r="F52450" s="24"/>
      <c r="G52450" s="24"/>
      <c r="H52450" s="24"/>
      <c r="I52450" s="24"/>
      <c r="J52450" s="24"/>
      <c r="K52450" s="24"/>
      <c r="L52450" s="24"/>
      <c r="M52450" s="24"/>
      <c r="P52450" s="10"/>
      <c r="R52450" s="10"/>
      <c r="S52450" s="10"/>
      <c r="T52450" s="10"/>
    </row>
    <row r="52451" spans="1:20" ht="16" x14ac:dyDescent="0.2">
      <c r="A52451" s="24"/>
      <c r="B52451" s="24"/>
      <c r="C52451" s="24"/>
      <c r="D52451" s="24"/>
      <c r="E52451" s="24"/>
      <c r="F52451" s="24"/>
      <c r="G52451" s="24"/>
      <c r="H52451" s="24"/>
      <c r="I52451" s="24"/>
      <c r="J52451" s="24"/>
      <c r="K52451" s="24"/>
      <c r="L52451" s="24"/>
      <c r="M52451" s="24"/>
      <c r="P52451" s="10"/>
      <c r="R52451" s="10"/>
      <c r="S52451" s="10"/>
      <c r="T52451" s="10"/>
    </row>
    <row r="52452" spans="1:20" ht="16" x14ac:dyDescent="0.2">
      <c r="A52452" s="24"/>
      <c r="B52452" s="24"/>
      <c r="C52452" s="24"/>
      <c r="D52452" s="24"/>
      <c r="E52452" s="24"/>
      <c r="F52452" s="24"/>
      <c r="G52452" s="24"/>
      <c r="H52452" s="24"/>
      <c r="I52452" s="24"/>
      <c r="J52452" s="24"/>
      <c r="K52452" s="24"/>
      <c r="L52452" s="24"/>
      <c r="M52452" s="24"/>
      <c r="P52452" s="10"/>
      <c r="R52452" s="10"/>
      <c r="S52452" s="10"/>
      <c r="T52452" s="10"/>
    </row>
    <row r="52453" spans="1:20" ht="16" x14ac:dyDescent="0.2">
      <c r="A52453" s="24"/>
      <c r="B52453" s="24"/>
      <c r="C52453" s="24"/>
      <c r="D52453" s="24"/>
      <c r="E52453" s="24"/>
      <c r="F52453" s="24"/>
      <c r="G52453" s="24"/>
      <c r="H52453" s="24"/>
      <c r="I52453" s="24"/>
      <c r="J52453" s="24"/>
      <c r="K52453" s="24"/>
      <c r="L52453" s="24"/>
      <c r="M52453" s="24"/>
      <c r="P52453" s="10"/>
      <c r="R52453" s="10"/>
      <c r="S52453" s="10"/>
      <c r="T52453" s="10"/>
    </row>
    <row r="52454" spans="1:20" ht="16" x14ac:dyDescent="0.2">
      <c r="A52454" s="24"/>
      <c r="B52454" s="24"/>
      <c r="C52454" s="24"/>
      <c r="D52454" s="24"/>
      <c r="E52454" s="24"/>
      <c r="F52454" s="24"/>
      <c r="G52454" s="24"/>
      <c r="H52454" s="24"/>
      <c r="I52454" s="24"/>
      <c r="J52454" s="24"/>
      <c r="K52454" s="24"/>
      <c r="L52454" s="24"/>
      <c r="M52454" s="24"/>
      <c r="P52454" s="10"/>
      <c r="R52454" s="10"/>
      <c r="S52454" s="10"/>
      <c r="T52454" s="10"/>
    </row>
    <row r="52455" spans="1:20" ht="16" x14ac:dyDescent="0.2">
      <c r="A52455" s="24"/>
      <c r="B52455" s="24"/>
      <c r="C52455" s="24"/>
      <c r="D52455" s="24"/>
      <c r="E52455" s="24"/>
      <c r="F52455" s="24"/>
      <c r="G52455" s="24"/>
      <c r="H52455" s="24"/>
      <c r="I52455" s="24"/>
      <c r="J52455" s="24"/>
      <c r="K52455" s="24"/>
      <c r="L52455" s="24"/>
      <c r="M52455" s="24"/>
      <c r="P52455" s="10"/>
      <c r="R52455" s="10"/>
      <c r="S52455" s="10"/>
      <c r="T52455" s="10"/>
    </row>
    <row r="52456" spans="1:20" ht="16" x14ac:dyDescent="0.2">
      <c r="A52456" s="24"/>
      <c r="B52456" s="24"/>
      <c r="C52456" s="24"/>
      <c r="D52456" s="24"/>
      <c r="E52456" s="24"/>
      <c r="F52456" s="24"/>
      <c r="G52456" s="24"/>
      <c r="H52456" s="24"/>
      <c r="I52456" s="24"/>
      <c r="J52456" s="24"/>
      <c r="K52456" s="24"/>
      <c r="L52456" s="24"/>
      <c r="M52456" s="24"/>
      <c r="P52456" s="10"/>
      <c r="R52456" s="10"/>
      <c r="S52456" s="10"/>
      <c r="T52456" s="10"/>
    </row>
    <row r="52457" spans="1:20" ht="16" x14ac:dyDescent="0.2">
      <c r="A52457" s="24"/>
      <c r="B52457" s="24"/>
      <c r="C52457" s="24"/>
      <c r="D52457" s="24"/>
      <c r="E52457" s="24"/>
      <c r="F52457" s="24"/>
      <c r="G52457" s="24"/>
      <c r="H52457" s="24"/>
      <c r="I52457" s="24"/>
      <c r="J52457" s="24"/>
      <c r="K52457" s="24"/>
      <c r="L52457" s="24"/>
      <c r="M52457" s="24"/>
      <c r="P52457" s="10"/>
      <c r="R52457" s="10"/>
      <c r="S52457" s="10"/>
      <c r="T52457" s="10"/>
    </row>
    <row r="52458" spans="1:20" ht="16" x14ac:dyDescent="0.2">
      <c r="A52458" s="24"/>
      <c r="B52458" s="24"/>
      <c r="C52458" s="24"/>
      <c r="D52458" s="24"/>
      <c r="E52458" s="24"/>
      <c r="F52458" s="24"/>
      <c r="G52458" s="24"/>
      <c r="H52458" s="24"/>
      <c r="I52458" s="24"/>
      <c r="J52458" s="24"/>
      <c r="K52458" s="24"/>
      <c r="L52458" s="24"/>
      <c r="M52458" s="24"/>
      <c r="P52458" s="10"/>
      <c r="R52458" s="10"/>
      <c r="S52458" s="10"/>
      <c r="T52458" s="10"/>
    </row>
    <row r="52459" spans="1:20" ht="16" x14ac:dyDescent="0.2">
      <c r="A52459" s="24"/>
      <c r="B52459" s="24"/>
      <c r="C52459" s="24"/>
      <c r="D52459" s="24"/>
      <c r="E52459" s="24"/>
      <c r="F52459" s="24"/>
      <c r="G52459" s="24"/>
      <c r="H52459" s="24"/>
      <c r="I52459" s="24"/>
      <c r="J52459" s="24"/>
      <c r="K52459" s="24"/>
      <c r="L52459" s="24"/>
      <c r="M52459" s="24"/>
      <c r="P52459" s="10"/>
      <c r="R52459" s="10"/>
      <c r="S52459" s="10"/>
      <c r="T52459" s="10"/>
    </row>
    <row r="52460" spans="1:20" ht="16" x14ac:dyDescent="0.2">
      <c r="A52460" s="24"/>
      <c r="B52460" s="24"/>
      <c r="C52460" s="24"/>
      <c r="D52460" s="24"/>
      <c r="E52460" s="24"/>
      <c r="F52460" s="24"/>
      <c r="G52460" s="24"/>
      <c r="H52460" s="24"/>
      <c r="I52460" s="24"/>
      <c r="J52460" s="24"/>
      <c r="K52460" s="24"/>
      <c r="L52460" s="24"/>
      <c r="M52460" s="24"/>
      <c r="P52460" s="10"/>
      <c r="R52460" s="10"/>
      <c r="S52460" s="10"/>
      <c r="T52460" s="10"/>
    </row>
    <row r="52461" spans="1:20" ht="16" x14ac:dyDescent="0.2">
      <c r="A52461" s="24"/>
      <c r="B52461" s="24"/>
      <c r="C52461" s="24"/>
      <c r="D52461" s="24"/>
      <c r="E52461" s="24"/>
      <c r="F52461" s="24"/>
      <c r="G52461" s="24"/>
      <c r="H52461" s="24"/>
      <c r="I52461" s="24"/>
      <c r="J52461" s="24"/>
      <c r="K52461" s="24"/>
      <c r="L52461" s="24"/>
      <c r="M52461" s="24"/>
      <c r="P52461" s="10"/>
      <c r="R52461" s="10"/>
      <c r="S52461" s="10"/>
      <c r="T52461" s="10"/>
    </row>
    <row r="52462" spans="1:20" ht="16" x14ac:dyDescent="0.2">
      <c r="A52462" s="24"/>
      <c r="B52462" s="24"/>
      <c r="C52462" s="24"/>
      <c r="D52462" s="24"/>
      <c r="E52462" s="24"/>
      <c r="F52462" s="24"/>
      <c r="G52462" s="24"/>
      <c r="H52462" s="24"/>
      <c r="I52462" s="24"/>
      <c r="J52462" s="24"/>
      <c r="K52462" s="24"/>
      <c r="L52462" s="24"/>
      <c r="M52462" s="24"/>
      <c r="P52462" s="10"/>
      <c r="R52462" s="10"/>
      <c r="S52462" s="10"/>
      <c r="T52462" s="10"/>
    </row>
    <row r="52463" spans="1:20" ht="16" x14ac:dyDescent="0.2">
      <c r="A52463" s="24"/>
      <c r="B52463" s="24"/>
      <c r="C52463" s="24"/>
      <c r="D52463" s="24"/>
      <c r="E52463" s="24"/>
      <c r="F52463" s="24"/>
      <c r="G52463" s="24"/>
      <c r="H52463" s="24"/>
      <c r="I52463" s="24"/>
      <c r="J52463" s="24"/>
      <c r="K52463" s="24"/>
      <c r="L52463" s="24"/>
      <c r="M52463" s="24"/>
      <c r="P52463" s="10"/>
      <c r="R52463" s="10"/>
      <c r="S52463" s="10"/>
      <c r="T52463" s="10"/>
    </row>
    <row r="52464" spans="1:20" ht="16" x14ac:dyDescent="0.2">
      <c r="A52464" s="24"/>
      <c r="B52464" s="24"/>
      <c r="C52464" s="24"/>
      <c r="D52464" s="24"/>
      <c r="E52464" s="24"/>
      <c r="F52464" s="24"/>
      <c r="G52464" s="24"/>
      <c r="H52464" s="24"/>
      <c r="I52464" s="24"/>
      <c r="J52464" s="24"/>
      <c r="K52464" s="24"/>
      <c r="L52464" s="24"/>
      <c r="M52464" s="24"/>
      <c r="P52464" s="10"/>
      <c r="R52464" s="10"/>
      <c r="S52464" s="10"/>
      <c r="T52464" s="10"/>
    </row>
    <row r="52465" spans="1:20" ht="16" x14ac:dyDescent="0.2">
      <c r="A52465" s="24"/>
      <c r="B52465" s="24"/>
      <c r="C52465" s="24"/>
      <c r="D52465" s="24"/>
      <c r="E52465" s="24"/>
      <c r="F52465" s="24"/>
      <c r="G52465" s="24"/>
      <c r="H52465" s="24"/>
      <c r="I52465" s="24"/>
      <c r="J52465" s="24"/>
      <c r="K52465" s="24"/>
      <c r="L52465" s="24"/>
      <c r="M52465" s="24"/>
      <c r="P52465" s="10"/>
      <c r="R52465" s="10"/>
      <c r="S52465" s="10"/>
      <c r="T52465" s="10"/>
    </row>
    <row r="52466" spans="1:20" ht="16" x14ac:dyDescent="0.2">
      <c r="A52466" s="24"/>
      <c r="B52466" s="24"/>
      <c r="C52466" s="24"/>
      <c r="D52466" s="24"/>
      <c r="E52466" s="24"/>
      <c r="F52466" s="24"/>
      <c r="G52466" s="24"/>
      <c r="H52466" s="24"/>
      <c r="I52466" s="24"/>
      <c r="J52466" s="24"/>
      <c r="K52466" s="24"/>
      <c r="L52466" s="24"/>
      <c r="M52466" s="24"/>
      <c r="P52466" s="10"/>
      <c r="R52466" s="10"/>
      <c r="S52466" s="10"/>
      <c r="T52466" s="10"/>
    </row>
    <row r="52467" spans="1:20" ht="16" x14ac:dyDescent="0.2">
      <c r="A52467" s="24"/>
      <c r="B52467" s="24"/>
      <c r="C52467" s="24"/>
      <c r="D52467" s="24"/>
      <c r="E52467" s="24"/>
      <c r="F52467" s="24"/>
      <c r="G52467" s="24"/>
      <c r="H52467" s="24"/>
      <c r="I52467" s="24"/>
      <c r="J52467" s="24"/>
      <c r="K52467" s="24"/>
      <c r="L52467" s="24"/>
      <c r="M52467" s="24"/>
      <c r="P52467" s="10"/>
      <c r="R52467" s="10"/>
      <c r="S52467" s="10"/>
      <c r="T52467" s="10"/>
    </row>
    <row r="52468" spans="1:20" ht="16" x14ac:dyDescent="0.2">
      <c r="A52468" s="24"/>
      <c r="B52468" s="24"/>
      <c r="C52468" s="24"/>
      <c r="D52468" s="24"/>
      <c r="E52468" s="24"/>
      <c r="F52468" s="24"/>
      <c r="G52468" s="24"/>
      <c r="H52468" s="24"/>
      <c r="I52468" s="24"/>
      <c r="J52468" s="24"/>
      <c r="K52468" s="24"/>
      <c r="L52468" s="24"/>
      <c r="M52468" s="24"/>
      <c r="P52468" s="10"/>
      <c r="R52468" s="10"/>
      <c r="S52468" s="10"/>
      <c r="T52468" s="10"/>
    </row>
    <row r="52469" spans="1:20" ht="16" x14ac:dyDescent="0.2">
      <c r="A52469" s="24"/>
      <c r="B52469" s="24"/>
      <c r="C52469" s="24"/>
      <c r="D52469" s="24"/>
      <c r="E52469" s="24"/>
      <c r="F52469" s="24"/>
      <c r="G52469" s="24"/>
      <c r="H52469" s="24"/>
      <c r="I52469" s="24"/>
      <c r="J52469" s="24"/>
      <c r="K52469" s="24"/>
      <c r="L52469" s="24"/>
      <c r="M52469" s="24"/>
      <c r="P52469" s="10"/>
      <c r="R52469" s="10"/>
      <c r="S52469" s="10"/>
      <c r="T52469" s="10"/>
    </row>
    <row r="52470" spans="1:20" ht="16" x14ac:dyDescent="0.2">
      <c r="A52470" s="24"/>
      <c r="B52470" s="24"/>
      <c r="C52470" s="24"/>
      <c r="D52470" s="24"/>
      <c r="E52470" s="24"/>
      <c r="F52470" s="24"/>
      <c r="G52470" s="24"/>
      <c r="H52470" s="24"/>
      <c r="I52470" s="24"/>
      <c r="J52470" s="24"/>
      <c r="K52470" s="24"/>
      <c r="L52470" s="24"/>
      <c r="M52470" s="24"/>
      <c r="P52470" s="10"/>
      <c r="R52470" s="10"/>
      <c r="S52470" s="10"/>
      <c r="T52470" s="10"/>
    </row>
    <row r="52471" spans="1:20" ht="16" x14ac:dyDescent="0.2">
      <c r="A52471" s="24"/>
      <c r="B52471" s="24"/>
      <c r="C52471" s="24"/>
      <c r="D52471" s="24"/>
      <c r="E52471" s="24"/>
      <c r="F52471" s="24"/>
      <c r="G52471" s="24"/>
      <c r="H52471" s="24"/>
      <c r="I52471" s="24"/>
      <c r="J52471" s="24"/>
      <c r="K52471" s="24"/>
      <c r="L52471" s="24"/>
      <c r="M52471" s="24"/>
      <c r="P52471" s="10"/>
      <c r="R52471" s="10"/>
      <c r="S52471" s="10"/>
      <c r="T52471" s="10"/>
    </row>
    <row r="52472" spans="1:20" ht="16" x14ac:dyDescent="0.2">
      <c r="A52472" s="24"/>
      <c r="B52472" s="24"/>
      <c r="C52472" s="24"/>
      <c r="D52472" s="24"/>
      <c r="E52472" s="24"/>
      <c r="F52472" s="24"/>
      <c r="G52472" s="24"/>
      <c r="H52472" s="24"/>
      <c r="I52472" s="24"/>
      <c r="J52472" s="24"/>
      <c r="K52472" s="24"/>
      <c r="L52472" s="24"/>
      <c r="M52472" s="24"/>
      <c r="P52472" s="10"/>
      <c r="R52472" s="10"/>
      <c r="S52472" s="10"/>
      <c r="T52472" s="10"/>
    </row>
    <row r="52473" spans="1:20" ht="16" x14ac:dyDescent="0.2">
      <c r="A52473" s="24"/>
      <c r="B52473" s="24"/>
      <c r="C52473" s="24"/>
      <c r="D52473" s="24"/>
      <c r="E52473" s="24"/>
      <c r="F52473" s="24"/>
      <c r="G52473" s="24"/>
      <c r="H52473" s="24"/>
      <c r="I52473" s="24"/>
      <c r="J52473" s="24"/>
      <c r="K52473" s="24"/>
      <c r="L52473" s="24"/>
      <c r="M52473" s="24"/>
      <c r="P52473" s="10"/>
      <c r="R52473" s="10"/>
      <c r="S52473" s="10"/>
      <c r="T52473" s="10"/>
    </row>
    <row r="52474" spans="1:20" ht="16" x14ac:dyDescent="0.2">
      <c r="A52474" s="24"/>
      <c r="B52474" s="24"/>
      <c r="C52474" s="24"/>
      <c r="D52474" s="24"/>
      <c r="E52474" s="24"/>
      <c r="F52474" s="24"/>
      <c r="G52474" s="24"/>
      <c r="H52474" s="24"/>
      <c r="I52474" s="24"/>
      <c r="J52474" s="24"/>
      <c r="K52474" s="24"/>
      <c r="L52474" s="24"/>
      <c r="M52474" s="24"/>
      <c r="P52474" s="10"/>
      <c r="R52474" s="10"/>
      <c r="S52474" s="10"/>
      <c r="T52474" s="10"/>
    </row>
    <row r="52475" spans="1:20" ht="16" x14ac:dyDescent="0.2">
      <c r="A52475" s="24"/>
      <c r="B52475" s="24"/>
      <c r="C52475" s="24"/>
      <c r="D52475" s="24"/>
      <c r="E52475" s="24"/>
      <c r="F52475" s="24"/>
      <c r="G52475" s="24"/>
      <c r="H52475" s="24"/>
      <c r="I52475" s="24"/>
      <c r="J52475" s="24"/>
      <c r="K52475" s="24"/>
      <c r="L52475" s="24"/>
      <c r="M52475" s="24"/>
      <c r="P52475" s="10"/>
      <c r="R52475" s="10"/>
      <c r="S52475" s="10"/>
      <c r="T52475" s="10"/>
    </row>
    <row r="52476" spans="1:20" ht="16" x14ac:dyDescent="0.2">
      <c r="A52476" s="24"/>
      <c r="B52476" s="24"/>
      <c r="C52476" s="24"/>
      <c r="D52476" s="24"/>
      <c r="E52476" s="24"/>
      <c r="F52476" s="24"/>
      <c r="G52476" s="24"/>
      <c r="H52476" s="24"/>
      <c r="I52476" s="24"/>
      <c r="J52476" s="24"/>
      <c r="K52476" s="24"/>
      <c r="L52476" s="24"/>
      <c r="M52476" s="24"/>
      <c r="P52476" s="10"/>
      <c r="R52476" s="10"/>
      <c r="S52476" s="10"/>
      <c r="T52476" s="10"/>
    </row>
    <row r="52477" spans="1:20" ht="16" x14ac:dyDescent="0.2">
      <c r="A52477" s="24"/>
      <c r="B52477" s="24"/>
      <c r="C52477" s="24"/>
      <c r="D52477" s="24"/>
      <c r="E52477" s="24"/>
      <c r="F52477" s="24"/>
      <c r="G52477" s="24"/>
      <c r="H52477" s="24"/>
      <c r="I52477" s="24"/>
      <c r="J52477" s="24"/>
      <c r="K52477" s="24"/>
      <c r="L52477" s="24"/>
      <c r="M52477" s="24"/>
      <c r="P52477" s="10"/>
      <c r="R52477" s="10"/>
      <c r="S52477" s="10"/>
      <c r="T52477" s="10"/>
    </row>
    <row r="52478" spans="1:20" ht="16" x14ac:dyDescent="0.2">
      <c r="A52478" s="24"/>
      <c r="B52478" s="24"/>
      <c r="C52478" s="24"/>
      <c r="D52478" s="24"/>
      <c r="E52478" s="24"/>
      <c r="F52478" s="24"/>
      <c r="G52478" s="24"/>
      <c r="H52478" s="24"/>
      <c r="I52478" s="24"/>
      <c r="J52478" s="24"/>
      <c r="K52478" s="24"/>
      <c r="L52478" s="24"/>
      <c r="M52478" s="24"/>
      <c r="P52478" s="10"/>
      <c r="R52478" s="10"/>
      <c r="S52478" s="10"/>
      <c r="T52478" s="10"/>
    </row>
    <row r="52479" spans="1:20" ht="16" x14ac:dyDescent="0.2">
      <c r="A52479" s="24"/>
      <c r="B52479" s="24"/>
      <c r="C52479" s="24"/>
      <c r="D52479" s="24"/>
      <c r="E52479" s="24"/>
      <c r="F52479" s="24"/>
      <c r="G52479" s="24"/>
      <c r="H52479" s="24"/>
      <c r="I52479" s="24"/>
      <c r="J52479" s="24"/>
      <c r="K52479" s="24"/>
      <c r="L52479" s="24"/>
      <c r="M52479" s="24"/>
      <c r="P52479" s="10"/>
      <c r="R52479" s="10"/>
      <c r="S52479" s="10"/>
      <c r="T52479" s="10"/>
    </row>
    <row r="52480" spans="1:20" ht="16" x14ac:dyDescent="0.2">
      <c r="A52480" s="24"/>
      <c r="B52480" s="24"/>
      <c r="C52480" s="24"/>
      <c r="D52480" s="24"/>
      <c r="E52480" s="24"/>
      <c r="F52480" s="24"/>
      <c r="G52480" s="24"/>
      <c r="H52480" s="24"/>
      <c r="I52480" s="24"/>
      <c r="J52480" s="24"/>
      <c r="K52480" s="24"/>
      <c r="L52480" s="24"/>
      <c r="M52480" s="24"/>
      <c r="P52480" s="10"/>
      <c r="R52480" s="10"/>
      <c r="S52480" s="10"/>
      <c r="T52480" s="10"/>
    </row>
    <row r="52481" spans="1:20" ht="16" x14ac:dyDescent="0.2">
      <c r="A52481" s="24"/>
      <c r="B52481" s="24"/>
      <c r="C52481" s="24"/>
      <c r="D52481" s="24"/>
      <c r="E52481" s="24"/>
      <c r="F52481" s="24"/>
      <c r="G52481" s="24"/>
      <c r="H52481" s="24"/>
      <c r="I52481" s="24"/>
      <c r="J52481" s="24"/>
      <c r="K52481" s="24"/>
      <c r="L52481" s="24"/>
      <c r="M52481" s="24"/>
      <c r="P52481" s="10"/>
      <c r="R52481" s="10"/>
      <c r="S52481" s="10"/>
      <c r="T52481" s="10"/>
    </row>
    <row r="52482" spans="1:20" ht="16" x14ac:dyDescent="0.2">
      <c r="A52482" s="24"/>
      <c r="B52482" s="24"/>
      <c r="C52482" s="24"/>
      <c r="D52482" s="24"/>
      <c r="E52482" s="24"/>
      <c r="F52482" s="24"/>
      <c r="G52482" s="24"/>
      <c r="H52482" s="24"/>
      <c r="I52482" s="24"/>
      <c r="J52482" s="24"/>
      <c r="K52482" s="24"/>
      <c r="L52482" s="24"/>
      <c r="M52482" s="24"/>
      <c r="P52482" s="10"/>
      <c r="R52482" s="10"/>
      <c r="S52482" s="10"/>
      <c r="T52482" s="10"/>
    </row>
    <row r="52483" spans="1:20" ht="16" x14ac:dyDescent="0.2">
      <c r="A52483" s="24"/>
      <c r="B52483" s="24"/>
      <c r="C52483" s="24"/>
      <c r="D52483" s="24"/>
      <c r="E52483" s="24"/>
      <c r="F52483" s="24"/>
      <c r="G52483" s="24"/>
      <c r="H52483" s="24"/>
      <c r="I52483" s="24"/>
      <c r="J52483" s="24"/>
      <c r="K52483" s="24"/>
      <c r="L52483" s="24"/>
      <c r="M52483" s="24"/>
      <c r="P52483" s="10"/>
      <c r="R52483" s="10"/>
      <c r="S52483" s="10"/>
      <c r="T52483" s="10"/>
    </row>
    <row r="52484" spans="1:20" ht="16" x14ac:dyDescent="0.2">
      <c r="A52484" s="24"/>
      <c r="B52484" s="24"/>
      <c r="C52484" s="24"/>
      <c r="D52484" s="24"/>
      <c r="E52484" s="24"/>
      <c r="F52484" s="24"/>
      <c r="G52484" s="24"/>
      <c r="H52484" s="24"/>
      <c r="I52484" s="24"/>
      <c r="J52484" s="24"/>
      <c r="K52484" s="24"/>
      <c r="L52484" s="24"/>
      <c r="M52484" s="24"/>
      <c r="P52484" s="10"/>
      <c r="R52484" s="10"/>
      <c r="S52484" s="10"/>
      <c r="T52484" s="10"/>
    </row>
    <row r="52485" spans="1:20" ht="16" x14ac:dyDescent="0.2">
      <c r="A52485" s="24"/>
      <c r="B52485" s="24"/>
      <c r="C52485" s="24"/>
      <c r="D52485" s="24"/>
      <c r="E52485" s="24"/>
      <c r="F52485" s="24"/>
      <c r="G52485" s="24"/>
      <c r="H52485" s="24"/>
      <c r="I52485" s="24"/>
      <c r="J52485" s="24"/>
      <c r="K52485" s="24"/>
      <c r="L52485" s="24"/>
      <c r="M52485" s="24"/>
      <c r="P52485" s="10"/>
      <c r="R52485" s="10"/>
      <c r="S52485" s="10"/>
      <c r="T52485" s="10"/>
    </row>
    <row r="52486" spans="1:20" ht="16" x14ac:dyDescent="0.2">
      <c r="A52486" s="24"/>
      <c r="B52486" s="24"/>
      <c r="C52486" s="24"/>
      <c r="D52486" s="24"/>
      <c r="E52486" s="24"/>
      <c r="F52486" s="24"/>
      <c r="G52486" s="24"/>
      <c r="H52486" s="24"/>
      <c r="I52486" s="24"/>
      <c r="J52486" s="24"/>
      <c r="K52486" s="24"/>
      <c r="L52486" s="24"/>
      <c r="M52486" s="24"/>
      <c r="P52486" s="10"/>
      <c r="R52486" s="10"/>
      <c r="S52486" s="10"/>
      <c r="T52486" s="10"/>
    </row>
    <row r="52487" spans="1:20" ht="16" x14ac:dyDescent="0.2">
      <c r="A52487" s="24"/>
      <c r="B52487" s="24"/>
      <c r="C52487" s="24"/>
      <c r="D52487" s="24"/>
      <c r="E52487" s="24"/>
      <c r="F52487" s="24"/>
      <c r="G52487" s="24"/>
      <c r="H52487" s="24"/>
      <c r="I52487" s="24"/>
      <c r="J52487" s="24"/>
      <c r="K52487" s="24"/>
      <c r="L52487" s="24"/>
      <c r="M52487" s="24"/>
      <c r="P52487" s="10"/>
      <c r="R52487" s="10"/>
      <c r="S52487" s="10"/>
      <c r="T52487" s="10"/>
    </row>
    <row r="52488" spans="1:20" ht="16" x14ac:dyDescent="0.2">
      <c r="A52488" s="24"/>
      <c r="B52488" s="24"/>
      <c r="C52488" s="24"/>
      <c r="D52488" s="24"/>
      <c r="E52488" s="24"/>
      <c r="F52488" s="24"/>
      <c r="G52488" s="24"/>
      <c r="H52488" s="24"/>
      <c r="I52488" s="24"/>
      <c r="J52488" s="24"/>
      <c r="K52488" s="24"/>
      <c r="L52488" s="24"/>
      <c r="M52488" s="24"/>
      <c r="P52488" s="10"/>
      <c r="R52488" s="10"/>
      <c r="S52488" s="10"/>
      <c r="T52488" s="10"/>
    </row>
    <row r="52489" spans="1:20" ht="16" x14ac:dyDescent="0.2">
      <c r="A52489" s="24"/>
      <c r="B52489" s="24"/>
      <c r="C52489" s="24"/>
      <c r="D52489" s="24"/>
      <c r="E52489" s="24"/>
      <c r="F52489" s="24"/>
      <c r="G52489" s="24"/>
      <c r="H52489" s="24"/>
      <c r="I52489" s="24"/>
      <c r="J52489" s="24"/>
      <c r="K52489" s="24"/>
      <c r="L52489" s="24"/>
      <c r="M52489" s="24"/>
      <c r="P52489" s="10"/>
      <c r="R52489" s="10"/>
      <c r="S52489" s="10"/>
      <c r="T52489" s="10"/>
    </row>
    <row r="52490" spans="1:20" ht="16" x14ac:dyDescent="0.2">
      <c r="A52490" s="24"/>
      <c r="B52490" s="24"/>
      <c r="C52490" s="24"/>
      <c r="D52490" s="24"/>
      <c r="E52490" s="24"/>
      <c r="F52490" s="24"/>
      <c r="G52490" s="24"/>
      <c r="H52490" s="24"/>
      <c r="I52490" s="24"/>
      <c r="J52490" s="24"/>
      <c r="K52490" s="24"/>
      <c r="L52490" s="24"/>
      <c r="M52490" s="24"/>
      <c r="P52490" s="10"/>
      <c r="R52490" s="10"/>
      <c r="S52490" s="10"/>
      <c r="T52490" s="10"/>
    </row>
    <row r="52491" spans="1:20" ht="16" x14ac:dyDescent="0.2">
      <c r="A52491" s="24"/>
      <c r="B52491" s="24"/>
      <c r="C52491" s="24"/>
      <c r="D52491" s="24"/>
      <c r="E52491" s="24"/>
      <c r="F52491" s="24"/>
      <c r="G52491" s="24"/>
      <c r="H52491" s="24"/>
      <c r="I52491" s="24"/>
      <c r="J52491" s="24"/>
      <c r="K52491" s="24"/>
      <c r="L52491" s="24"/>
      <c r="M52491" s="24"/>
      <c r="P52491" s="10"/>
      <c r="R52491" s="10"/>
      <c r="S52491" s="10"/>
      <c r="T52491" s="10"/>
    </row>
    <row r="52492" spans="1:20" ht="16" x14ac:dyDescent="0.2">
      <c r="A52492" s="24"/>
      <c r="B52492" s="24"/>
      <c r="C52492" s="24"/>
      <c r="D52492" s="24"/>
      <c r="E52492" s="24"/>
      <c r="F52492" s="24"/>
      <c r="G52492" s="24"/>
      <c r="H52492" s="24"/>
      <c r="I52492" s="24"/>
      <c r="J52492" s="24"/>
      <c r="K52492" s="24"/>
      <c r="L52492" s="24"/>
      <c r="M52492" s="24"/>
      <c r="P52492" s="10"/>
      <c r="R52492" s="10"/>
      <c r="S52492" s="10"/>
      <c r="T52492" s="10"/>
    </row>
    <row r="52493" spans="1:20" ht="16" x14ac:dyDescent="0.2">
      <c r="A52493" s="24"/>
      <c r="B52493" s="24"/>
      <c r="C52493" s="24"/>
      <c r="D52493" s="24"/>
      <c r="E52493" s="24"/>
      <c r="F52493" s="24"/>
      <c r="G52493" s="24"/>
      <c r="H52493" s="24"/>
      <c r="I52493" s="24"/>
      <c r="J52493" s="24"/>
      <c r="K52493" s="24"/>
      <c r="L52493" s="24"/>
      <c r="M52493" s="24"/>
      <c r="P52493" s="10"/>
      <c r="R52493" s="10"/>
      <c r="S52493" s="10"/>
      <c r="T52493" s="10"/>
    </row>
    <row r="52494" spans="1:20" ht="16" x14ac:dyDescent="0.2">
      <c r="A52494" s="24"/>
      <c r="B52494" s="24"/>
      <c r="C52494" s="24"/>
      <c r="D52494" s="24"/>
      <c r="E52494" s="24"/>
      <c r="F52494" s="24"/>
      <c r="G52494" s="24"/>
      <c r="H52494" s="24"/>
      <c r="I52494" s="24"/>
      <c r="J52494" s="24"/>
      <c r="K52494" s="24"/>
      <c r="L52494" s="24"/>
      <c r="M52494" s="24"/>
      <c r="P52494" s="10"/>
      <c r="R52494" s="10"/>
      <c r="S52494" s="10"/>
      <c r="T52494" s="10"/>
    </row>
    <row r="52495" spans="1:20" ht="16" x14ac:dyDescent="0.2">
      <c r="A52495" s="24"/>
      <c r="B52495" s="24"/>
      <c r="C52495" s="24"/>
      <c r="D52495" s="24"/>
      <c r="E52495" s="24"/>
      <c r="F52495" s="24"/>
      <c r="G52495" s="24"/>
      <c r="H52495" s="24"/>
      <c r="I52495" s="24"/>
      <c r="J52495" s="24"/>
      <c r="K52495" s="24"/>
      <c r="L52495" s="24"/>
      <c r="M52495" s="24"/>
      <c r="P52495" s="10"/>
      <c r="R52495" s="10"/>
      <c r="S52495" s="10"/>
      <c r="T52495" s="10"/>
    </row>
    <row r="52496" spans="1:20" ht="16" x14ac:dyDescent="0.2">
      <c r="A52496" s="24"/>
      <c r="B52496" s="24"/>
      <c r="C52496" s="24"/>
      <c r="D52496" s="24"/>
      <c r="E52496" s="24"/>
      <c r="F52496" s="24"/>
      <c r="G52496" s="24"/>
      <c r="H52496" s="24"/>
      <c r="I52496" s="24"/>
      <c r="J52496" s="24"/>
      <c r="K52496" s="24"/>
      <c r="L52496" s="24"/>
      <c r="M52496" s="24"/>
      <c r="P52496" s="10"/>
      <c r="R52496" s="10"/>
      <c r="S52496" s="10"/>
      <c r="T52496" s="10"/>
    </row>
    <row r="52497" spans="1:20" ht="16" x14ac:dyDescent="0.2">
      <c r="A52497" s="24"/>
      <c r="B52497" s="24"/>
      <c r="C52497" s="24"/>
      <c r="D52497" s="24"/>
      <c r="E52497" s="24"/>
      <c r="F52497" s="24"/>
      <c r="G52497" s="24"/>
      <c r="H52497" s="24"/>
      <c r="I52497" s="24"/>
      <c r="J52497" s="24"/>
      <c r="K52497" s="24"/>
      <c r="L52497" s="24"/>
      <c r="M52497" s="24"/>
      <c r="P52497" s="10"/>
      <c r="R52497" s="10"/>
      <c r="S52497" s="10"/>
      <c r="T52497" s="10"/>
    </row>
    <row r="52498" spans="1:20" ht="16" x14ac:dyDescent="0.2">
      <c r="A52498" s="24"/>
      <c r="B52498" s="24"/>
      <c r="C52498" s="24"/>
      <c r="D52498" s="24"/>
      <c r="E52498" s="24"/>
      <c r="F52498" s="24"/>
      <c r="G52498" s="24"/>
      <c r="H52498" s="24"/>
      <c r="I52498" s="24"/>
      <c r="J52498" s="24"/>
      <c r="K52498" s="24"/>
      <c r="L52498" s="24"/>
      <c r="M52498" s="24"/>
      <c r="P52498" s="10"/>
      <c r="R52498" s="10"/>
      <c r="S52498" s="10"/>
      <c r="T52498" s="10"/>
    </row>
    <row r="52499" spans="1:20" ht="16" x14ac:dyDescent="0.2">
      <c r="A52499" s="24"/>
      <c r="B52499" s="24"/>
      <c r="C52499" s="24"/>
      <c r="D52499" s="24"/>
      <c r="E52499" s="24"/>
      <c r="F52499" s="24"/>
      <c r="G52499" s="24"/>
      <c r="H52499" s="24"/>
      <c r="I52499" s="24"/>
      <c r="J52499" s="24"/>
      <c r="K52499" s="24"/>
      <c r="L52499" s="24"/>
      <c r="M52499" s="24"/>
      <c r="P52499" s="10"/>
      <c r="R52499" s="10"/>
      <c r="S52499" s="10"/>
      <c r="T52499" s="10"/>
    </row>
    <row r="52500" spans="1:20" ht="16" x14ac:dyDescent="0.2">
      <c r="A52500" s="24"/>
      <c r="B52500" s="24"/>
      <c r="C52500" s="24"/>
      <c r="D52500" s="24"/>
      <c r="E52500" s="24"/>
      <c r="F52500" s="24"/>
      <c r="G52500" s="24"/>
      <c r="H52500" s="24"/>
      <c r="I52500" s="24"/>
      <c r="J52500" s="24"/>
      <c r="K52500" s="24"/>
      <c r="L52500" s="24"/>
      <c r="M52500" s="24"/>
      <c r="P52500" s="10"/>
      <c r="R52500" s="10"/>
      <c r="S52500" s="10"/>
      <c r="T52500" s="10"/>
    </row>
    <row r="52501" spans="1:20" ht="16" x14ac:dyDescent="0.2">
      <c r="A52501" s="24"/>
      <c r="B52501" s="24"/>
      <c r="C52501" s="24"/>
      <c r="D52501" s="24"/>
      <c r="E52501" s="24"/>
      <c r="F52501" s="24"/>
      <c r="G52501" s="24"/>
      <c r="H52501" s="24"/>
      <c r="I52501" s="24"/>
      <c r="J52501" s="24"/>
      <c r="K52501" s="24"/>
      <c r="L52501" s="24"/>
      <c r="M52501" s="24"/>
      <c r="P52501" s="10"/>
      <c r="R52501" s="10"/>
      <c r="S52501" s="10"/>
      <c r="T52501" s="10"/>
    </row>
    <row r="52502" spans="1:20" ht="16" x14ac:dyDescent="0.2">
      <c r="A52502" s="24"/>
      <c r="B52502" s="24"/>
      <c r="C52502" s="24"/>
      <c r="D52502" s="24"/>
      <c r="E52502" s="24"/>
      <c r="F52502" s="24"/>
      <c r="G52502" s="24"/>
      <c r="H52502" s="24"/>
      <c r="I52502" s="24"/>
      <c r="J52502" s="24"/>
      <c r="K52502" s="24"/>
      <c r="L52502" s="24"/>
      <c r="M52502" s="24"/>
      <c r="P52502" s="10"/>
      <c r="R52502" s="10"/>
      <c r="S52502" s="10"/>
      <c r="T52502" s="10"/>
    </row>
    <row r="52503" spans="1:20" ht="16" x14ac:dyDescent="0.2">
      <c r="A52503" s="24"/>
      <c r="B52503" s="24"/>
      <c r="C52503" s="24"/>
      <c r="D52503" s="24"/>
      <c r="E52503" s="24"/>
      <c r="F52503" s="24"/>
      <c r="G52503" s="24"/>
      <c r="H52503" s="24"/>
      <c r="I52503" s="24"/>
      <c r="J52503" s="24"/>
      <c r="K52503" s="24"/>
      <c r="L52503" s="24"/>
      <c r="M52503" s="24"/>
      <c r="P52503" s="10"/>
      <c r="R52503" s="10"/>
      <c r="S52503" s="10"/>
      <c r="T52503" s="10"/>
    </row>
    <row r="52504" spans="1:20" ht="16" x14ac:dyDescent="0.2">
      <c r="A52504" s="24"/>
      <c r="B52504" s="24"/>
      <c r="C52504" s="24"/>
      <c r="D52504" s="24"/>
      <c r="E52504" s="24"/>
      <c r="F52504" s="24"/>
      <c r="G52504" s="24"/>
      <c r="H52504" s="24"/>
      <c r="I52504" s="24"/>
      <c r="J52504" s="24"/>
      <c r="K52504" s="24"/>
      <c r="L52504" s="24"/>
      <c r="M52504" s="24"/>
      <c r="P52504" s="10"/>
      <c r="R52504" s="10"/>
      <c r="S52504" s="10"/>
      <c r="T52504" s="10"/>
    </row>
    <row r="52505" spans="1:20" ht="16" x14ac:dyDescent="0.2">
      <c r="A52505" s="24"/>
      <c r="B52505" s="24"/>
      <c r="C52505" s="24"/>
      <c r="D52505" s="24"/>
      <c r="E52505" s="24"/>
      <c r="F52505" s="24"/>
      <c r="G52505" s="24"/>
      <c r="H52505" s="24"/>
      <c r="I52505" s="24"/>
      <c r="J52505" s="24"/>
      <c r="K52505" s="24"/>
      <c r="L52505" s="24"/>
      <c r="M52505" s="24"/>
      <c r="P52505" s="10"/>
      <c r="R52505" s="10"/>
      <c r="S52505" s="10"/>
      <c r="T52505" s="10"/>
    </row>
    <row r="52506" spans="1:20" ht="16" x14ac:dyDescent="0.2">
      <c r="A52506" s="24"/>
      <c r="B52506" s="24"/>
      <c r="C52506" s="24"/>
      <c r="D52506" s="24"/>
      <c r="E52506" s="24"/>
      <c r="F52506" s="24"/>
      <c r="G52506" s="24"/>
      <c r="H52506" s="24"/>
      <c r="I52506" s="24"/>
      <c r="J52506" s="24"/>
      <c r="K52506" s="24"/>
      <c r="L52506" s="24"/>
      <c r="M52506" s="24"/>
      <c r="P52506" s="10"/>
      <c r="R52506" s="10"/>
      <c r="S52506" s="10"/>
      <c r="T52506" s="10"/>
    </row>
    <row r="52507" spans="1:20" ht="16" x14ac:dyDescent="0.2">
      <c r="A52507" s="24"/>
      <c r="B52507" s="24"/>
      <c r="C52507" s="24"/>
      <c r="D52507" s="24"/>
      <c r="E52507" s="24"/>
      <c r="F52507" s="24"/>
      <c r="G52507" s="24"/>
      <c r="H52507" s="24"/>
      <c r="I52507" s="24"/>
      <c r="J52507" s="24"/>
      <c r="K52507" s="24"/>
      <c r="L52507" s="24"/>
      <c r="M52507" s="24"/>
      <c r="P52507" s="10"/>
      <c r="R52507" s="10"/>
      <c r="S52507" s="10"/>
      <c r="T52507" s="10"/>
    </row>
    <row r="52508" spans="1:20" ht="16" x14ac:dyDescent="0.2">
      <c r="A52508" s="24"/>
      <c r="B52508" s="24"/>
      <c r="C52508" s="24"/>
      <c r="D52508" s="24"/>
      <c r="E52508" s="24"/>
      <c r="F52508" s="24"/>
      <c r="G52508" s="24"/>
      <c r="H52508" s="24"/>
      <c r="I52508" s="24"/>
      <c r="J52508" s="24"/>
      <c r="K52508" s="24"/>
      <c r="L52508" s="24"/>
      <c r="M52508" s="24"/>
      <c r="P52508" s="10"/>
      <c r="R52508" s="10"/>
      <c r="S52508" s="10"/>
      <c r="T52508" s="10"/>
    </row>
    <row r="52509" spans="1:20" ht="16" x14ac:dyDescent="0.2">
      <c r="A52509" s="24"/>
      <c r="B52509" s="24"/>
      <c r="C52509" s="24"/>
      <c r="D52509" s="24"/>
      <c r="E52509" s="24"/>
      <c r="F52509" s="24"/>
      <c r="G52509" s="24"/>
      <c r="H52509" s="24"/>
      <c r="I52509" s="24"/>
      <c r="J52509" s="24"/>
      <c r="K52509" s="24"/>
      <c r="L52509" s="24"/>
      <c r="M52509" s="24"/>
      <c r="P52509" s="10"/>
      <c r="R52509" s="10"/>
      <c r="S52509" s="10"/>
      <c r="T52509" s="10"/>
    </row>
    <row r="52510" spans="1:20" ht="16" x14ac:dyDescent="0.2">
      <c r="A52510" s="24"/>
      <c r="B52510" s="24"/>
      <c r="C52510" s="24"/>
      <c r="D52510" s="24"/>
      <c r="E52510" s="24"/>
      <c r="F52510" s="24"/>
      <c r="G52510" s="24"/>
      <c r="H52510" s="24"/>
      <c r="I52510" s="24"/>
      <c r="J52510" s="24"/>
      <c r="K52510" s="24"/>
      <c r="L52510" s="24"/>
      <c r="M52510" s="24"/>
      <c r="P52510" s="10"/>
      <c r="R52510" s="10"/>
      <c r="S52510" s="10"/>
      <c r="T52510" s="10"/>
    </row>
    <row r="52511" spans="1:20" ht="16" x14ac:dyDescent="0.2">
      <c r="A52511" s="24"/>
      <c r="B52511" s="24"/>
      <c r="C52511" s="24"/>
      <c r="D52511" s="24"/>
      <c r="E52511" s="24"/>
      <c r="F52511" s="24"/>
      <c r="G52511" s="24"/>
      <c r="H52511" s="24"/>
      <c r="I52511" s="24"/>
      <c r="J52511" s="24"/>
      <c r="K52511" s="24"/>
      <c r="L52511" s="24"/>
      <c r="M52511" s="24"/>
      <c r="P52511" s="10"/>
      <c r="R52511" s="10"/>
      <c r="S52511" s="10"/>
      <c r="T52511" s="10"/>
    </row>
    <row r="52512" spans="1:20" ht="16" x14ac:dyDescent="0.2">
      <c r="A52512" s="24"/>
      <c r="B52512" s="24"/>
      <c r="C52512" s="24"/>
      <c r="D52512" s="24"/>
      <c r="E52512" s="24"/>
      <c r="F52512" s="24"/>
      <c r="G52512" s="24"/>
      <c r="H52512" s="24"/>
      <c r="I52512" s="24"/>
      <c r="J52512" s="24"/>
      <c r="K52512" s="24"/>
      <c r="L52512" s="24"/>
      <c r="M52512" s="24"/>
      <c r="P52512" s="10"/>
      <c r="R52512" s="10"/>
      <c r="S52512" s="10"/>
      <c r="T52512" s="10"/>
    </row>
    <row r="52513" spans="1:20" ht="16" x14ac:dyDescent="0.2">
      <c r="A52513" s="24"/>
      <c r="B52513" s="24"/>
      <c r="C52513" s="24"/>
      <c r="D52513" s="24"/>
      <c r="E52513" s="24"/>
      <c r="F52513" s="24"/>
      <c r="G52513" s="24"/>
      <c r="H52513" s="24"/>
      <c r="I52513" s="24"/>
      <c r="J52513" s="24"/>
      <c r="K52513" s="24"/>
      <c r="L52513" s="24"/>
      <c r="M52513" s="24"/>
      <c r="P52513" s="10"/>
      <c r="R52513" s="10"/>
      <c r="S52513" s="10"/>
      <c r="T52513" s="10"/>
    </row>
    <row r="52514" spans="1:20" ht="16" x14ac:dyDescent="0.2">
      <c r="A52514" s="24"/>
      <c r="B52514" s="24"/>
      <c r="C52514" s="24"/>
      <c r="D52514" s="24"/>
      <c r="E52514" s="24"/>
      <c r="F52514" s="24"/>
      <c r="G52514" s="24"/>
      <c r="H52514" s="24"/>
      <c r="I52514" s="24"/>
      <c r="J52514" s="24"/>
      <c r="K52514" s="24"/>
      <c r="L52514" s="24"/>
      <c r="M52514" s="24"/>
      <c r="P52514" s="10"/>
      <c r="R52514" s="10"/>
      <c r="S52514" s="10"/>
      <c r="T52514" s="10"/>
    </row>
    <row r="52515" spans="1:20" ht="16" x14ac:dyDescent="0.2">
      <c r="A52515" s="24"/>
      <c r="B52515" s="24"/>
      <c r="C52515" s="24"/>
      <c r="D52515" s="24"/>
      <c r="E52515" s="24"/>
      <c r="F52515" s="24"/>
      <c r="G52515" s="24"/>
      <c r="H52515" s="24"/>
      <c r="I52515" s="24"/>
      <c r="J52515" s="24"/>
      <c r="K52515" s="24"/>
      <c r="L52515" s="24"/>
      <c r="M52515" s="24"/>
      <c r="P52515" s="10"/>
      <c r="R52515" s="10"/>
      <c r="S52515" s="10"/>
      <c r="T52515" s="10"/>
    </row>
    <row r="52516" spans="1:20" ht="16" x14ac:dyDescent="0.2">
      <c r="A52516" s="24"/>
      <c r="B52516" s="24"/>
      <c r="C52516" s="24"/>
      <c r="D52516" s="24"/>
      <c r="E52516" s="24"/>
      <c r="F52516" s="24"/>
      <c r="G52516" s="24"/>
      <c r="H52516" s="24"/>
      <c r="I52516" s="24"/>
      <c r="J52516" s="24"/>
      <c r="K52516" s="24"/>
      <c r="L52516" s="24"/>
      <c r="M52516" s="24"/>
      <c r="P52516" s="10"/>
      <c r="R52516" s="10"/>
      <c r="S52516" s="10"/>
      <c r="T52516" s="10"/>
    </row>
    <row r="52517" spans="1:20" ht="16" x14ac:dyDescent="0.2">
      <c r="A52517" s="24"/>
      <c r="B52517" s="24"/>
      <c r="C52517" s="24"/>
      <c r="D52517" s="24"/>
      <c r="E52517" s="24"/>
      <c r="F52517" s="24"/>
      <c r="G52517" s="24"/>
      <c r="H52517" s="24"/>
      <c r="I52517" s="24"/>
      <c r="J52517" s="24"/>
      <c r="K52517" s="24"/>
      <c r="L52517" s="24"/>
      <c r="M52517" s="24"/>
      <c r="P52517" s="10"/>
      <c r="R52517" s="10"/>
      <c r="S52517" s="10"/>
      <c r="T52517" s="10"/>
    </row>
    <row r="52518" spans="1:20" ht="16" x14ac:dyDescent="0.2">
      <c r="A52518" s="24"/>
      <c r="B52518" s="24"/>
      <c r="C52518" s="24"/>
      <c r="D52518" s="24"/>
      <c r="E52518" s="24"/>
      <c r="F52518" s="24"/>
      <c r="G52518" s="24"/>
      <c r="H52518" s="24"/>
      <c r="I52518" s="24"/>
      <c r="J52518" s="24"/>
      <c r="K52518" s="24"/>
      <c r="L52518" s="24"/>
      <c r="M52518" s="24"/>
      <c r="P52518" s="10"/>
      <c r="R52518" s="10"/>
      <c r="S52518" s="10"/>
      <c r="T52518" s="10"/>
    </row>
    <row r="52519" spans="1:20" ht="16" x14ac:dyDescent="0.2">
      <c r="A52519" s="24"/>
      <c r="B52519" s="24"/>
      <c r="C52519" s="24"/>
      <c r="D52519" s="24"/>
      <c r="E52519" s="24"/>
      <c r="F52519" s="24"/>
      <c r="G52519" s="24"/>
      <c r="H52519" s="24"/>
      <c r="I52519" s="24"/>
      <c r="J52519" s="24"/>
      <c r="K52519" s="24"/>
      <c r="L52519" s="24"/>
      <c r="M52519" s="24"/>
      <c r="P52519" s="10"/>
      <c r="R52519" s="10"/>
      <c r="S52519" s="10"/>
      <c r="T52519" s="10"/>
    </row>
    <row r="52520" spans="1:20" ht="16" x14ac:dyDescent="0.2">
      <c r="A52520" s="24"/>
      <c r="B52520" s="24"/>
      <c r="C52520" s="24"/>
      <c r="D52520" s="24"/>
      <c r="E52520" s="24"/>
      <c r="F52520" s="24"/>
      <c r="G52520" s="24"/>
      <c r="H52520" s="24"/>
      <c r="I52520" s="24"/>
      <c r="J52520" s="24"/>
      <c r="K52520" s="24"/>
      <c r="L52520" s="24"/>
      <c r="M52520" s="24"/>
      <c r="P52520" s="10"/>
      <c r="R52520" s="10"/>
      <c r="S52520" s="10"/>
      <c r="T52520" s="10"/>
    </row>
    <row r="52521" spans="1:20" ht="16" x14ac:dyDescent="0.2">
      <c r="A52521" s="24"/>
      <c r="B52521" s="24"/>
      <c r="C52521" s="24"/>
      <c r="D52521" s="24"/>
      <c r="E52521" s="24"/>
      <c r="F52521" s="24"/>
      <c r="G52521" s="24"/>
      <c r="H52521" s="24"/>
      <c r="I52521" s="24"/>
      <c r="J52521" s="24"/>
      <c r="K52521" s="24"/>
      <c r="L52521" s="24"/>
      <c r="M52521" s="24"/>
      <c r="P52521" s="10"/>
      <c r="R52521" s="10"/>
      <c r="S52521" s="10"/>
      <c r="T52521" s="10"/>
    </row>
    <row r="52522" spans="1:20" ht="16" x14ac:dyDescent="0.2">
      <c r="A52522" s="24"/>
      <c r="B52522" s="24"/>
      <c r="C52522" s="24"/>
      <c r="D52522" s="24"/>
      <c r="E52522" s="24"/>
      <c r="F52522" s="24"/>
      <c r="G52522" s="24"/>
      <c r="H52522" s="24"/>
      <c r="I52522" s="24"/>
      <c r="J52522" s="24"/>
      <c r="K52522" s="24"/>
      <c r="L52522" s="24"/>
      <c r="M52522" s="24"/>
      <c r="P52522" s="10"/>
      <c r="R52522" s="10"/>
      <c r="S52522" s="10"/>
      <c r="T52522" s="10"/>
    </row>
    <row r="52523" spans="1:20" ht="16" x14ac:dyDescent="0.2">
      <c r="A52523" s="24"/>
      <c r="B52523" s="24"/>
      <c r="C52523" s="24"/>
      <c r="D52523" s="24"/>
      <c r="E52523" s="24"/>
      <c r="F52523" s="24"/>
      <c r="G52523" s="24"/>
      <c r="H52523" s="24"/>
      <c r="I52523" s="24"/>
      <c r="J52523" s="24"/>
      <c r="K52523" s="24"/>
      <c r="L52523" s="24"/>
      <c r="M52523" s="24"/>
      <c r="P52523" s="10"/>
      <c r="R52523" s="10"/>
      <c r="S52523" s="10"/>
      <c r="T52523" s="10"/>
    </row>
    <row r="52524" spans="1:20" ht="16" x14ac:dyDescent="0.2">
      <c r="A52524" s="24"/>
      <c r="B52524" s="24"/>
      <c r="C52524" s="24"/>
      <c r="D52524" s="24"/>
      <c r="E52524" s="24"/>
      <c r="F52524" s="24"/>
      <c r="G52524" s="24"/>
      <c r="H52524" s="24"/>
      <c r="I52524" s="24"/>
      <c r="J52524" s="24"/>
      <c r="K52524" s="24"/>
      <c r="L52524" s="24"/>
      <c r="M52524" s="24"/>
      <c r="P52524" s="10"/>
      <c r="R52524" s="10"/>
      <c r="S52524" s="10"/>
      <c r="T52524" s="10"/>
    </row>
    <row r="52525" spans="1:20" ht="16" x14ac:dyDescent="0.2">
      <c r="A52525" s="24"/>
      <c r="B52525" s="24"/>
      <c r="C52525" s="24"/>
      <c r="D52525" s="24"/>
      <c r="E52525" s="24"/>
      <c r="F52525" s="24"/>
      <c r="G52525" s="24"/>
      <c r="H52525" s="24"/>
      <c r="I52525" s="24"/>
      <c r="J52525" s="24"/>
      <c r="K52525" s="24"/>
      <c r="L52525" s="24"/>
      <c r="M52525" s="24"/>
      <c r="P52525" s="10"/>
      <c r="R52525" s="10"/>
      <c r="S52525" s="10"/>
      <c r="T52525" s="10"/>
    </row>
    <row r="52526" spans="1:20" ht="16" x14ac:dyDescent="0.2">
      <c r="A52526" s="24"/>
      <c r="B52526" s="24"/>
      <c r="C52526" s="24"/>
      <c r="D52526" s="24"/>
      <c r="E52526" s="24"/>
      <c r="F52526" s="24"/>
      <c r="G52526" s="24"/>
      <c r="H52526" s="24"/>
      <c r="I52526" s="24"/>
      <c r="J52526" s="24"/>
      <c r="K52526" s="24"/>
      <c r="L52526" s="24"/>
      <c r="M52526" s="24"/>
      <c r="P52526" s="10"/>
      <c r="R52526" s="10"/>
      <c r="S52526" s="10"/>
      <c r="T52526" s="10"/>
    </row>
    <row r="52527" spans="1:20" ht="16" x14ac:dyDescent="0.2">
      <c r="A52527" s="24"/>
      <c r="B52527" s="24"/>
      <c r="C52527" s="24"/>
      <c r="D52527" s="24"/>
      <c r="E52527" s="24"/>
      <c r="F52527" s="24"/>
      <c r="G52527" s="24"/>
      <c r="H52527" s="24"/>
      <c r="I52527" s="24"/>
      <c r="J52527" s="24"/>
      <c r="K52527" s="24"/>
      <c r="L52527" s="24"/>
      <c r="M52527" s="24"/>
      <c r="P52527" s="10"/>
      <c r="R52527" s="10"/>
      <c r="S52527" s="10"/>
      <c r="T52527" s="10"/>
    </row>
    <row r="52528" spans="1:20" ht="16" x14ac:dyDescent="0.2">
      <c r="A52528" s="24"/>
      <c r="B52528" s="24"/>
      <c r="C52528" s="24"/>
      <c r="D52528" s="24"/>
      <c r="E52528" s="24"/>
      <c r="F52528" s="24"/>
      <c r="G52528" s="24"/>
      <c r="H52528" s="24"/>
      <c r="I52528" s="24"/>
      <c r="J52528" s="24"/>
      <c r="K52528" s="24"/>
      <c r="L52528" s="24"/>
      <c r="M52528" s="24"/>
      <c r="P52528" s="10"/>
      <c r="R52528" s="10"/>
      <c r="S52528" s="10"/>
      <c r="T52528" s="10"/>
    </row>
    <row r="52529" spans="1:20" ht="16" x14ac:dyDescent="0.2">
      <c r="A52529" s="24"/>
      <c r="B52529" s="24"/>
      <c r="C52529" s="24"/>
      <c r="D52529" s="24"/>
      <c r="E52529" s="24"/>
      <c r="F52529" s="24"/>
      <c r="G52529" s="24"/>
      <c r="H52529" s="24"/>
      <c r="I52529" s="24"/>
      <c r="J52529" s="24"/>
      <c r="K52529" s="24"/>
      <c r="L52529" s="24"/>
      <c r="M52529" s="24"/>
      <c r="P52529" s="10"/>
      <c r="R52529" s="10"/>
      <c r="S52529" s="10"/>
      <c r="T52529" s="10"/>
    </row>
    <row r="52530" spans="1:20" ht="16" x14ac:dyDescent="0.2">
      <c r="A52530" s="24"/>
      <c r="B52530" s="24"/>
      <c r="C52530" s="24"/>
      <c r="D52530" s="24"/>
      <c r="E52530" s="24"/>
      <c r="F52530" s="24"/>
      <c r="G52530" s="24"/>
      <c r="H52530" s="24"/>
      <c r="I52530" s="24"/>
      <c r="J52530" s="24"/>
      <c r="K52530" s="24"/>
      <c r="L52530" s="24"/>
      <c r="M52530" s="24"/>
      <c r="P52530" s="10"/>
      <c r="R52530" s="10"/>
      <c r="S52530" s="10"/>
      <c r="T52530" s="10"/>
    </row>
    <row r="52531" spans="1:20" ht="16" x14ac:dyDescent="0.2">
      <c r="A52531" s="24"/>
      <c r="B52531" s="24"/>
      <c r="C52531" s="24"/>
      <c r="D52531" s="24"/>
      <c r="E52531" s="24"/>
      <c r="F52531" s="24"/>
      <c r="G52531" s="24"/>
      <c r="H52531" s="24"/>
      <c r="I52531" s="24"/>
      <c r="J52531" s="24"/>
      <c r="K52531" s="24"/>
      <c r="L52531" s="24"/>
      <c r="M52531" s="24"/>
      <c r="P52531" s="10"/>
      <c r="R52531" s="10"/>
      <c r="S52531" s="10"/>
      <c r="T52531" s="10"/>
    </row>
    <row r="52532" spans="1:20" ht="16" x14ac:dyDescent="0.2">
      <c r="A52532" s="24"/>
      <c r="B52532" s="24"/>
      <c r="C52532" s="24"/>
      <c r="D52532" s="24"/>
      <c r="E52532" s="24"/>
      <c r="F52532" s="24"/>
      <c r="G52532" s="24"/>
      <c r="H52532" s="24"/>
      <c r="I52532" s="24"/>
      <c r="J52532" s="24"/>
      <c r="K52532" s="24"/>
      <c r="L52532" s="24"/>
      <c r="M52532" s="24"/>
      <c r="P52532" s="10"/>
      <c r="R52532" s="10"/>
      <c r="S52532" s="10"/>
      <c r="T52532" s="10"/>
    </row>
    <row r="52533" spans="1:20" ht="16" x14ac:dyDescent="0.2">
      <c r="A52533" s="24"/>
      <c r="B52533" s="24"/>
      <c r="C52533" s="24"/>
      <c r="D52533" s="24"/>
      <c r="E52533" s="24"/>
      <c r="F52533" s="24"/>
      <c r="G52533" s="24"/>
      <c r="H52533" s="24"/>
      <c r="I52533" s="24"/>
      <c r="J52533" s="24"/>
      <c r="K52533" s="24"/>
      <c r="L52533" s="24"/>
      <c r="M52533" s="24"/>
      <c r="P52533" s="10"/>
      <c r="R52533" s="10"/>
      <c r="S52533" s="10"/>
      <c r="T52533" s="10"/>
    </row>
    <row r="52534" spans="1:20" ht="16" x14ac:dyDescent="0.2">
      <c r="A52534" s="24"/>
      <c r="B52534" s="24"/>
      <c r="C52534" s="24"/>
      <c r="D52534" s="24"/>
      <c r="E52534" s="24"/>
      <c r="F52534" s="24"/>
      <c r="G52534" s="24"/>
      <c r="H52534" s="24"/>
      <c r="I52534" s="24"/>
      <c r="J52534" s="24"/>
      <c r="K52534" s="24"/>
      <c r="L52534" s="24"/>
      <c r="M52534" s="24"/>
      <c r="P52534" s="10"/>
      <c r="R52534" s="10"/>
      <c r="S52534" s="10"/>
      <c r="T52534" s="10"/>
    </row>
    <row r="52535" spans="1:20" ht="16" x14ac:dyDescent="0.2">
      <c r="A52535" s="24"/>
      <c r="B52535" s="24"/>
      <c r="C52535" s="24"/>
      <c r="D52535" s="24"/>
      <c r="E52535" s="24"/>
      <c r="F52535" s="24"/>
      <c r="G52535" s="24"/>
      <c r="H52535" s="24"/>
      <c r="I52535" s="24"/>
      <c r="J52535" s="24"/>
      <c r="K52535" s="24"/>
      <c r="L52535" s="24"/>
      <c r="M52535" s="24"/>
      <c r="P52535" s="10"/>
      <c r="R52535" s="10"/>
      <c r="S52535" s="10"/>
      <c r="T52535" s="10"/>
    </row>
    <row r="52536" spans="1:20" ht="16" x14ac:dyDescent="0.2">
      <c r="A52536" s="24"/>
      <c r="B52536" s="24"/>
      <c r="C52536" s="24"/>
      <c r="D52536" s="24"/>
      <c r="E52536" s="24"/>
      <c r="F52536" s="24"/>
      <c r="G52536" s="24"/>
      <c r="H52536" s="24"/>
      <c r="I52536" s="24"/>
      <c r="J52536" s="24"/>
      <c r="K52536" s="24"/>
      <c r="L52536" s="24"/>
      <c r="M52536" s="24"/>
      <c r="P52536" s="10"/>
      <c r="R52536" s="10"/>
      <c r="S52536" s="10"/>
      <c r="T52536" s="10"/>
    </row>
    <row r="52537" spans="1:20" ht="16" x14ac:dyDescent="0.2">
      <c r="A52537" s="24"/>
      <c r="B52537" s="24"/>
      <c r="C52537" s="24"/>
      <c r="D52537" s="24"/>
      <c r="E52537" s="24"/>
      <c r="F52537" s="24"/>
      <c r="G52537" s="24"/>
      <c r="H52537" s="24"/>
      <c r="I52537" s="24"/>
      <c r="J52537" s="24"/>
      <c r="K52537" s="24"/>
      <c r="L52537" s="24"/>
      <c r="M52537" s="24"/>
      <c r="P52537" s="10"/>
      <c r="R52537" s="10"/>
      <c r="S52537" s="10"/>
      <c r="T52537" s="10"/>
    </row>
    <row r="52538" spans="1:20" ht="16" x14ac:dyDescent="0.2">
      <c r="A52538" s="24"/>
      <c r="B52538" s="24"/>
      <c r="C52538" s="24"/>
      <c r="D52538" s="24"/>
      <c r="E52538" s="24"/>
      <c r="F52538" s="24"/>
      <c r="G52538" s="24"/>
      <c r="H52538" s="24"/>
      <c r="I52538" s="24"/>
      <c r="J52538" s="24"/>
      <c r="K52538" s="24"/>
      <c r="L52538" s="24"/>
      <c r="M52538" s="24"/>
      <c r="P52538" s="10"/>
      <c r="R52538" s="10"/>
      <c r="S52538" s="10"/>
      <c r="T52538" s="10"/>
    </row>
    <row r="52539" spans="1:20" ht="16" x14ac:dyDescent="0.2">
      <c r="A52539" s="24"/>
      <c r="B52539" s="24"/>
      <c r="C52539" s="24"/>
      <c r="D52539" s="24"/>
      <c r="E52539" s="24"/>
      <c r="F52539" s="24"/>
      <c r="G52539" s="24"/>
      <c r="H52539" s="24"/>
      <c r="I52539" s="24"/>
      <c r="J52539" s="24"/>
      <c r="K52539" s="24"/>
      <c r="L52539" s="24"/>
      <c r="M52539" s="24"/>
      <c r="P52539" s="10"/>
      <c r="R52539" s="10"/>
      <c r="S52539" s="10"/>
      <c r="T52539" s="10"/>
    </row>
    <row r="52540" spans="1:20" ht="16" x14ac:dyDescent="0.2">
      <c r="A52540" s="24"/>
      <c r="B52540" s="24"/>
      <c r="C52540" s="24"/>
      <c r="D52540" s="24"/>
      <c r="E52540" s="24"/>
      <c r="F52540" s="24"/>
      <c r="G52540" s="24"/>
      <c r="H52540" s="24"/>
      <c r="I52540" s="24"/>
      <c r="J52540" s="24"/>
      <c r="K52540" s="24"/>
      <c r="L52540" s="24"/>
      <c r="M52540" s="24"/>
      <c r="P52540" s="10"/>
      <c r="R52540" s="10"/>
      <c r="S52540" s="10"/>
      <c r="T52540" s="10"/>
    </row>
    <row r="52541" spans="1:20" ht="16" x14ac:dyDescent="0.2">
      <c r="A52541" s="24"/>
      <c r="B52541" s="24"/>
      <c r="C52541" s="24"/>
      <c r="D52541" s="24"/>
      <c r="E52541" s="24"/>
      <c r="F52541" s="24"/>
      <c r="G52541" s="24"/>
      <c r="H52541" s="24"/>
      <c r="I52541" s="24"/>
      <c r="J52541" s="24"/>
      <c r="K52541" s="24"/>
      <c r="L52541" s="24"/>
      <c r="M52541" s="24"/>
      <c r="P52541" s="10"/>
      <c r="R52541" s="10"/>
      <c r="S52541" s="10"/>
      <c r="T52541" s="10"/>
    </row>
    <row r="52542" spans="1:20" ht="16" x14ac:dyDescent="0.2">
      <c r="A52542" s="24"/>
      <c r="B52542" s="24"/>
      <c r="C52542" s="24"/>
      <c r="D52542" s="24"/>
      <c r="E52542" s="24"/>
      <c r="F52542" s="24"/>
      <c r="G52542" s="24"/>
      <c r="H52542" s="24"/>
      <c r="I52542" s="24"/>
      <c r="J52542" s="24"/>
      <c r="K52542" s="24"/>
      <c r="L52542" s="24"/>
      <c r="M52542" s="24"/>
      <c r="P52542" s="10"/>
      <c r="R52542" s="10"/>
      <c r="S52542" s="10"/>
      <c r="T52542" s="10"/>
    </row>
    <row r="52543" spans="1:20" ht="16" x14ac:dyDescent="0.2">
      <c r="A52543" s="24"/>
      <c r="B52543" s="24"/>
      <c r="C52543" s="24"/>
      <c r="D52543" s="24"/>
      <c r="E52543" s="24"/>
      <c r="F52543" s="24"/>
      <c r="G52543" s="24"/>
      <c r="H52543" s="24"/>
      <c r="I52543" s="24"/>
      <c r="J52543" s="24"/>
      <c r="K52543" s="24"/>
      <c r="L52543" s="24"/>
      <c r="M52543" s="24"/>
      <c r="P52543" s="10"/>
      <c r="R52543" s="10"/>
      <c r="S52543" s="10"/>
      <c r="T52543" s="10"/>
    </row>
    <row r="52544" spans="1:20" ht="16" x14ac:dyDescent="0.2">
      <c r="A52544" s="24"/>
      <c r="B52544" s="24"/>
      <c r="C52544" s="24"/>
      <c r="D52544" s="24"/>
      <c r="E52544" s="24"/>
      <c r="F52544" s="24"/>
      <c r="G52544" s="24"/>
      <c r="H52544" s="24"/>
      <c r="I52544" s="24"/>
      <c r="J52544" s="24"/>
      <c r="K52544" s="24"/>
      <c r="L52544" s="24"/>
      <c r="M52544" s="24"/>
      <c r="P52544" s="10"/>
      <c r="R52544" s="10"/>
      <c r="S52544" s="10"/>
      <c r="T52544" s="10"/>
    </row>
    <row r="52545" spans="1:20" ht="16" x14ac:dyDescent="0.2">
      <c r="A52545" s="24"/>
      <c r="B52545" s="24"/>
      <c r="C52545" s="24"/>
      <c r="D52545" s="24"/>
      <c r="E52545" s="24"/>
      <c r="F52545" s="24"/>
      <c r="G52545" s="24"/>
      <c r="H52545" s="24"/>
      <c r="I52545" s="24"/>
      <c r="J52545" s="24"/>
      <c r="K52545" s="24"/>
      <c r="L52545" s="24"/>
      <c r="M52545" s="24"/>
      <c r="P52545" s="10"/>
      <c r="R52545" s="10"/>
      <c r="S52545" s="10"/>
      <c r="T52545" s="10"/>
    </row>
    <row r="52546" spans="1:20" ht="16" x14ac:dyDescent="0.2">
      <c r="A52546" s="24"/>
      <c r="B52546" s="24"/>
      <c r="C52546" s="24"/>
      <c r="D52546" s="24"/>
      <c r="E52546" s="24"/>
      <c r="F52546" s="24"/>
      <c r="G52546" s="24"/>
      <c r="H52546" s="24"/>
      <c r="I52546" s="24"/>
      <c r="J52546" s="24"/>
      <c r="K52546" s="24"/>
      <c r="L52546" s="24"/>
      <c r="M52546" s="24"/>
      <c r="P52546" s="10"/>
      <c r="R52546" s="10"/>
      <c r="S52546" s="10"/>
      <c r="T52546" s="10"/>
    </row>
    <row r="52547" spans="1:20" ht="16" x14ac:dyDescent="0.2">
      <c r="A52547" s="24"/>
      <c r="B52547" s="24"/>
      <c r="C52547" s="24"/>
      <c r="D52547" s="24"/>
      <c r="E52547" s="24"/>
      <c r="F52547" s="24"/>
      <c r="G52547" s="24"/>
      <c r="H52547" s="24"/>
      <c r="I52547" s="24"/>
      <c r="J52547" s="24"/>
      <c r="K52547" s="24"/>
      <c r="L52547" s="24"/>
      <c r="M52547" s="24"/>
      <c r="P52547" s="10"/>
      <c r="R52547" s="10"/>
      <c r="S52547" s="10"/>
      <c r="T52547" s="10"/>
    </row>
    <row r="52548" spans="1:20" ht="16" x14ac:dyDescent="0.2">
      <c r="A52548" s="24"/>
      <c r="B52548" s="24"/>
      <c r="C52548" s="24"/>
      <c r="D52548" s="24"/>
      <c r="E52548" s="24"/>
      <c r="F52548" s="24"/>
      <c r="G52548" s="24"/>
      <c r="H52548" s="24"/>
      <c r="I52548" s="24"/>
      <c r="J52548" s="24"/>
      <c r="K52548" s="24"/>
      <c r="L52548" s="24"/>
      <c r="M52548" s="24"/>
      <c r="P52548" s="10"/>
      <c r="R52548" s="10"/>
      <c r="S52548" s="10"/>
      <c r="T52548" s="10"/>
    </row>
    <row r="52549" spans="1:20" ht="16" x14ac:dyDescent="0.2">
      <c r="A52549" s="24"/>
      <c r="B52549" s="24"/>
      <c r="C52549" s="24"/>
      <c r="D52549" s="24"/>
      <c r="E52549" s="24"/>
      <c r="F52549" s="24"/>
      <c r="G52549" s="24"/>
      <c r="H52549" s="24"/>
      <c r="I52549" s="24"/>
      <c r="J52549" s="24"/>
      <c r="K52549" s="24"/>
      <c r="L52549" s="24"/>
      <c r="M52549" s="24"/>
      <c r="P52549" s="10"/>
      <c r="R52549" s="10"/>
      <c r="S52549" s="10"/>
      <c r="T52549" s="10"/>
    </row>
    <row r="52550" spans="1:20" ht="16" x14ac:dyDescent="0.2">
      <c r="A52550" s="24"/>
      <c r="B52550" s="24"/>
      <c r="C52550" s="24"/>
      <c r="D52550" s="24"/>
      <c r="E52550" s="24"/>
      <c r="F52550" s="24"/>
      <c r="G52550" s="24"/>
      <c r="H52550" s="24"/>
      <c r="I52550" s="24"/>
      <c r="J52550" s="24"/>
      <c r="K52550" s="24"/>
      <c r="L52550" s="24"/>
      <c r="M52550" s="24"/>
      <c r="P52550" s="10"/>
      <c r="R52550" s="10"/>
      <c r="S52550" s="10"/>
      <c r="T52550" s="10"/>
    </row>
    <row r="52551" spans="1:20" ht="16" x14ac:dyDescent="0.2">
      <c r="A52551" s="24"/>
      <c r="B52551" s="24"/>
      <c r="C52551" s="24"/>
      <c r="D52551" s="24"/>
      <c r="E52551" s="24"/>
      <c r="F52551" s="24"/>
      <c r="G52551" s="24"/>
      <c r="H52551" s="24"/>
      <c r="I52551" s="24"/>
      <c r="J52551" s="24"/>
      <c r="K52551" s="24"/>
      <c r="L52551" s="24"/>
      <c r="M52551" s="24"/>
      <c r="P52551" s="10"/>
      <c r="R52551" s="10"/>
      <c r="S52551" s="10"/>
      <c r="T52551" s="10"/>
    </row>
    <row r="52552" spans="1:20" ht="16" x14ac:dyDescent="0.2">
      <c r="A52552" s="24"/>
      <c r="B52552" s="24"/>
      <c r="C52552" s="24"/>
      <c r="D52552" s="24"/>
      <c r="E52552" s="24"/>
      <c r="F52552" s="24"/>
      <c r="G52552" s="24"/>
      <c r="H52552" s="24"/>
      <c r="I52552" s="24"/>
      <c r="J52552" s="24"/>
      <c r="K52552" s="24"/>
      <c r="L52552" s="24"/>
      <c r="M52552" s="24"/>
      <c r="P52552" s="10"/>
      <c r="R52552" s="10"/>
      <c r="S52552" s="10"/>
      <c r="T52552" s="10"/>
    </row>
    <row r="52553" spans="1:20" ht="16" x14ac:dyDescent="0.2">
      <c r="A52553" s="24"/>
      <c r="B52553" s="24"/>
      <c r="C52553" s="24"/>
      <c r="D52553" s="24"/>
      <c r="E52553" s="24"/>
      <c r="F52553" s="24"/>
      <c r="G52553" s="24"/>
      <c r="H52553" s="24"/>
      <c r="I52553" s="24"/>
      <c r="J52553" s="24"/>
      <c r="K52553" s="24"/>
      <c r="L52553" s="24"/>
      <c r="M52553" s="24"/>
      <c r="P52553" s="10"/>
      <c r="R52553" s="10"/>
      <c r="S52553" s="10"/>
      <c r="T52553" s="10"/>
    </row>
    <row r="52554" spans="1:20" ht="16" x14ac:dyDescent="0.2">
      <c r="A52554" s="24"/>
      <c r="B52554" s="24"/>
      <c r="C52554" s="24"/>
      <c r="D52554" s="24"/>
      <c r="E52554" s="24"/>
      <c r="F52554" s="24"/>
      <c r="G52554" s="24"/>
      <c r="H52554" s="24"/>
      <c r="I52554" s="24"/>
      <c r="J52554" s="24"/>
      <c r="K52554" s="24"/>
      <c r="L52554" s="24"/>
      <c r="M52554" s="24"/>
      <c r="P52554" s="10"/>
      <c r="R52554" s="10"/>
      <c r="S52554" s="10"/>
      <c r="T52554" s="10"/>
    </row>
    <row r="52555" spans="1:20" ht="16" x14ac:dyDescent="0.2">
      <c r="A52555" s="24"/>
      <c r="B52555" s="24"/>
      <c r="C52555" s="24"/>
      <c r="D52555" s="24"/>
      <c r="E52555" s="24"/>
      <c r="F52555" s="24"/>
      <c r="G52555" s="24"/>
      <c r="H52555" s="24"/>
      <c r="I52555" s="24"/>
      <c r="J52555" s="24"/>
      <c r="K52555" s="24"/>
      <c r="L52555" s="24"/>
      <c r="M52555" s="24"/>
      <c r="P52555" s="10"/>
      <c r="R52555" s="10"/>
      <c r="S52555" s="10"/>
      <c r="T52555" s="10"/>
    </row>
    <row r="52556" spans="1:20" ht="16" x14ac:dyDescent="0.2">
      <c r="A52556" s="24"/>
      <c r="B52556" s="24"/>
      <c r="C52556" s="24"/>
      <c r="D52556" s="24"/>
      <c r="E52556" s="24"/>
      <c r="F52556" s="24"/>
      <c r="G52556" s="24"/>
      <c r="H52556" s="24"/>
      <c r="I52556" s="24"/>
      <c r="J52556" s="24"/>
      <c r="K52556" s="24"/>
      <c r="L52556" s="24"/>
      <c r="M52556" s="24"/>
      <c r="P52556" s="10"/>
      <c r="R52556" s="10"/>
      <c r="S52556" s="10"/>
      <c r="T52556" s="10"/>
    </row>
    <row r="52557" spans="1:20" ht="16" x14ac:dyDescent="0.2">
      <c r="A52557" s="24"/>
      <c r="B52557" s="24"/>
      <c r="C52557" s="24"/>
      <c r="D52557" s="24"/>
      <c r="E52557" s="24"/>
      <c r="F52557" s="24"/>
      <c r="G52557" s="24"/>
      <c r="H52557" s="24"/>
      <c r="I52557" s="24"/>
      <c r="J52557" s="24"/>
      <c r="K52557" s="24"/>
      <c r="L52557" s="24"/>
      <c r="M52557" s="24"/>
      <c r="P52557" s="10"/>
      <c r="R52557" s="10"/>
      <c r="S52557" s="10"/>
      <c r="T52557" s="10"/>
    </row>
    <row r="52558" spans="1:20" ht="16" x14ac:dyDescent="0.2">
      <c r="A52558" s="24"/>
      <c r="B52558" s="24"/>
      <c r="C52558" s="24"/>
      <c r="D52558" s="24"/>
      <c r="E52558" s="24"/>
      <c r="F52558" s="24"/>
      <c r="G52558" s="24"/>
      <c r="H52558" s="24"/>
      <c r="I52558" s="24"/>
      <c r="J52558" s="24"/>
      <c r="K52558" s="24"/>
      <c r="L52558" s="24"/>
      <c r="M52558" s="24"/>
      <c r="P52558" s="10"/>
      <c r="R52558" s="10"/>
      <c r="S52558" s="10"/>
      <c r="T52558" s="10"/>
    </row>
    <row r="52559" spans="1:20" ht="16" x14ac:dyDescent="0.2">
      <c r="A52559" s="24"/>
      <c r="B52559" s="24"/>
      <c r="C52559" s="24"/>
      <c r="D52559" s="24"/>
      <c r="E52559" s="24"/>
      <c r="F52559" s="24"/>
      <c r="G52559" s="24"/>
      <c r="H52559" s="24"/>
      <c r="I52559" s="24"/>
      <c r="J52559" s="24"/>
      <c r="K52559" s="24"/>
      <c r="L52559" s="24"/>
      <c r="M52559" s="24"/>
      <c r="P52559" s="10"/>
      <c r="R52559" s="10"/>
      <c r="S52559" s="10"/>
      <c r="T52559" s="10"/>
    </row>
    <row r="52560" spans="1:20" ht="16" x14ac:dyDescent="0.2">
      <c r="A52560" s="24"/>
      <c r="B52560" s="24"/>
      <c r="C52560" s="24"/>
      <c r="D52560" s="24"/>
      <c r="E52560" s="24"/>
      <c r="F52560" s="24"/>
      <c r="G52560" s="24"/>
      <c r="H52560" s="24"/>
      <c r="I52560" s="24"/>
      <c r="J52560" s="24"/>
      <c r="K52560" s="24"/>
      <c r="L52560" s="24"/>
      <c r="M52560" s="24"/>
      <c r="P52560" s="10"/>
      <c r="R52560" s="10"/>
      <c r="S52560" s="10"/>
      <c r="T52560" s="10"/>
    </row>
    <row r="52561" spans="1:20" ht="16" x14ac:dyDescent="0.2">
      <c r="A52561" s="24"/>
      <c r="B52561" s="24"/>
      <c r="C52561" s="24"/>
      <c r="D52561" s="24"/>
      <c r="E52561" s="24"/>
      <c r="F52561" s="24"/>
      <c r="G52561" s="24"/>
      <c r="H52561" s="24"/>
      <c r="I52561" s="24"/>
      <c r="J52561" s="24"/>
      <c r="K52561" s="24"/>
      <c r="L52561" s="24"/>
      <c r="M52561" s="24"/>
      <c r="P52561" s="10"/>
      <c r="R52561" s="10"/>
      <c r="S52561" s="10"/>
      <c r="T52561" s="10"/>
    </row>
    <row r="52562" spans="1:20" ht="16" x14ac:dyDescent="0.2">
      <c r="A52562" s="24"/>
      <c r="B52562" s="24"/>
      <c r="C52562" s="24"/>
      <c r="D52562" s="24"/>
      <c r="E52562" s="24"/>
      <c r="F52562" s="24"/>
      <c r="G52562" s="24"/>
      <c r="H52562" s="24"/>
      <c r="I52562" s="24"/>
      <c r="J52562" s="24"/>
      <c r="K52562" s="24"/>
      <c r="L52562" s="24"/>
      <c r="M52562" s="24"/>
      <c r="P52562" s="10"/>
      <c r="R52562" s="10"/>
      <c r="S52562" s="10"/>
      <c r="T52562" s="10"/>
    </row>
    <row r="52563" spans="1:20" ht="16" x14ac:dyDescent="0.2">
      <c r="A52563" s="24"/>
      <c r="B52563" s="24"/>
      <c r="C52563" s="24"/>
      <c r="D52563" s="24"/>
      <c r="E52563" s="24"/>
      <c r="F52563" s="24"/>
      <c r="G52563" s="24"/>
      <c r="H52563" s="24"/>
      <c r="I52563" s="24"/>
      <c r="J52563" s="24"/>
      <c r="K52563" s="24"/>
      <c r="L52563" s="24"/>
      <c r="M52563" s="24"/>
      <c r="P52563" s="10"/>
      <c r="R52563" s="10"/>
      <c r="S52563" s="10"/>
      <c r="T52563" s="10"/>
    </row>
    <row r="52564" spans="1:20" ht="16" x14ac:dyDescent="0.2">
      <c r="A52564" s="24"/>
      <c r="B52564" s="24"/>
      <c r="C52564" s="24"/>
      <c r="D52564" s="24"/>
      <c r="E52564" s="24"/>
      <c r="F52564" s="24"/>
      <c r="G52564" s="24"/>
      <c r="H52564" s="24"/>
      <c r="I52564" s="24"/>
      <c r="J52564" s="24"/>
      <c r="K52564" s="24"/>
      <c r="L52564" s="24"/>
      <c r="M52564" s="24"/>
      <c r="P52564" s="10"/>
      <c r="R52564" s="10"/>
      <c r="S52564" s="10"/>
      <c r="T52564" s="10"/>
    </row>
    <row r="52565" spans="1:20" ht="16" x14ac:dyDescent="0.2">
      <c r="A52565" s="24"/>
      <c r="B52565" s="24"/>
      <c r="C52565" s="24"/>
      <c r="D52565" s="24"/>
      <c r="E52565" s="24"/>
      <c r="F52565" s="24"/>
      <c r="G52565" s="24"/>
      <c r="H52565" s="24"/>
      <c r="I52565" s="24"/>
      <c r="J52565" s="24"/>
      <c r="K52565" s="24"/>
      <c r="L52565" s="24"/>
      <c r="M52565" s="24"/>
      <c r="P52565" s="10"/>
      <c r="R52565" s="10"/>
      <c r="S52565" s="10"/>
      <c r="T52565" s="10"/>
    </row>
    <row r="52566" spans="1:20" ht="16" x14ac:dyDescent="0.2">
      <c r="A52566" s="24"/>
      <c r="B52566" s="24"/>
      <c r="C52566" s="24"/>
      <c r="D52566" s="24"/>
      <c r="E52566" s="24"/>
      <c r="F52566" s="24"/>
      <c r="G52566" s="24"/>
      <c r="H52566" s="24"/>
      <c r="I52566" s="24"/>
      <c r="J52566" s="24"/>
      <c r="K52566" s="24"/>
      <c r="L52566" s="24"/>
      <c r="M52566" s="24"/>
      <c r="P52566" s="10"/>
      <c r="R52566" s="10"/>
      <c r="S52566" s="10"/>
      <c r="T52566" s="10"/>
    </row>
    <row r="52567" spans="1:20" ht="16" x14ac:dyDescent="0.2">
      <c r="A52567" s="24"/>
      <c r="B52567" s="24"/>
      <c r="C52567" s="24"/>
      <c r="D52567" s="24"/>
      <c r="E52567" s="24"/>
      <c r="F52567" s="24"/>
      <c r="G52567" s="24"/>
      <c r="H52567" s="24"/>
      <c r="I52567" s="24"/>
      <c r="J52567" s="24"/>
      <c r="K52567" s="24"/>
      <c r="L52567" s="24"/>
      <c r="M52567" s="24"/>
      <c r="P52567" s="10"/>
      <c r="R52567" s="10"/>
      <c r="S52567" s="10"/>
      <c r="T52567" s="10"/>
    </row>
    <row r="52568" spans="1:20" ht="16" x14ac:dyDescent="0.2">
      <c r="A52568" s="24"/>
      <c r="B52568" s="24"/>
      <c r="C52568" s="24"/>
      <c r="D52568" s="24"/>
      <c r="E52568" s="24"/>
      <c r="F52568" s="24"/>
      <c r="G52568" s="24"/>
      <c r="H52568" s="24"/>
      <c r="I52568" s="24"/>
      <c r="J52568" s="24"/>
      <c r="K52568" s="24"/>
      <c r="L52568" s="24"/>
      <c r="M52568" s="24"/>
      <c r="P52568" s="10"/>
      <c r="R52568" s="10"/>
      <c r="S52568" s="10"/>
      <c r="T52568" s="10"/>
    </row>
    <row r="52569" spans="1:20" ht="16" x14ac:dyDescent="0.2">
      <c r="A52569" s="24"/>
      <c r="B52569" s="24"/>
      <c r="C52569" s="24"/>
      <c r="D52569" s="24"/>
      <c r="E52569" s="24"/>
      <c r="F52569" s="24"/>
      <c r="G52569" s="24"/>
      <c r="H52569" s="24"/>
      <c r="I52569" s="24"/>
      <c r="J52569" s="24"/>
      <c r="K52569" s="24"/>
      <c r="L52569" s="24"/>
      <c r="M52569" s="24"/>
      <c r="P52569" s="10"/>
      <c r="R52569" s="10"/>
      <c r="S52569" s="10"/>
      <c r="T52569" s="10"/>
    </row>
    <row r="52570" spans="1:20" ht="16" x14ac:dyDescent="0.2">
      <c r="A52570" s="24"/>
      <c r="B52570" s="24"/>
      <c r="C52570" s="24"/>
      <c r="D52570" s="24"/>
      <c r="E52570" s="24"/>
      <c r="F52570" s="24"/>
      <c r="G52570" s="24"/>
      <c r="H52570" s="24"/>
      <c r="I52570" s="24"/>
      <c r="J52570" s="24"/>
      <c r="K52570" s="24"/>
      <c r="L52570" s="24"/>
      <c r="M52570" s="24"/>
      <c r="P52570" s="10"/>
      <c r="R52570" s="10"/>
      <c r="S52570" s="10"/>
      <c r="T52570" s="10"/>
    </row>
    <row r="52571" spans="1:20" ht="16" x14ac:dyDescent="0.2">
      <c r="A52571" s="24"/>
      <c r="B52571" s="24"/>
      <c r="C52571" s="24"/>
      <c r="D52571" s="24"/>
      <c r="E52571" s="24"/>
      <c r="F52571" s="24"/>
      <c r="G52571" s="24"/>
      <c r="H52571" s="24"/>
      <c r="I52571" s="24"/>
      <c r="J52571" s="24"/>
      <c r="K52571" s="24"/>
      <c r="L52571" s="24"/>
      <c r="M52571" s="24"/>
      <c r="P52571" s="10"/>
      <c r="R52571" s="10"/>
      <c r="S52571" s="10"/>
      <c r="T52571" s="10"/>
    </row>
    <row r="52572" spans="1:20" ht="16" x14ac:dyDescent="0.2">
      <c r="A52572" s="24"/>
      <c r="B52572" s="24"/>
      <c r="C52572" s="24"/>
      <c r="D52572" s="24"/>
      <c r="E52572" s="24"/>
      <c r="F52572" s="24"/>
      <c r="G52572" s="24"/>
      <c r="H52572" s="24"/>
      <c r="I52572" s="24"/>
      <c r="J52572" s="24"/>
      <c r="K52572" s="24"/>
      <c r="L52572" s="24"/>
      <c r="M52572" s="24"/>
      <c r="P52572" s="10"/>
      <c r="R52572" s="10"/>
      <c r="S52572" s="10"/>
      <c r="T52572" s="10"/>
    </row>
    <row r="52573" spans="1:20" ht="16" x14ac:dyDescent="0.2">
      <c r="A52573" s="24"/>
      <c r="B52573" s="24"/>
      <c r="C52573" s="24"/>
      <c r="D52573" s="24"/>
      <c r="E52573" s="24"/>
      <c r="F52573" s="24"/>
      <c r="G52573" s="24"/>
      <c r="H52573" s="24"/>
      <c r="I52573" s="24"/>
      <c r="J52573" s="24"/>
      <c r="K52573" s="24"/>
      <c r="L52573" s="24"/>
      <c r="M52573" s="24"/>
      <c r="P52573" s="10"/>
      <c r="R52573" s="10"/>
      <c r="S52573" s="10"/>
      <c r="T52573" s="10"/>
    </row>
    <row r="52574" spans="1:20" ht="16" x14ac:dyDescent="0.2">
      <c r="A52574" s="24"/>
      <c r="B52574" s="24"/>
      <c r="C52574" s="24"/>
      <c r="D52574" s="24"/>
      <c r="E52574" s="24"/>
      <c r="F52574" s="24"/>
      <c r="G52574" s="24"/>
      <c r="H52574" s="24"/>
      <c r="I52574" s="24"/>
      <c r="J52574" s="24"/>
      <c r="K52574" s="24"/>
      <c r="L52574" s="24"/>
      <c r="M52574" s="24"/>
      <c r="P52574" s="10"/>
      <c r="R52574" s="10"/>
      <c r="S52574" s="10"/>
      <c r="T52574" s="10"/>
    </row>
    <row r="52575" spans="1:20" ht="16" x14ac:dyDescent="0.2">
      <c r="A52575" s="24"/>
      <c r="B52575" s="24"/>
      <c r="C52575" s="24"/>
      <c r="D52575" s="24"/>
      <c r="E52575" s="24"/>
      <c r="F52575" s="24"/>
      <c r="G52575" s="24"/>
      <c r="H52575" s="24"/>
      <c r="I52575" s="24"/>
      <c r="J52575" s="24"/>
      <c r="K52575" s="24"/>
      <c r="L52575" s="24"/>
      <c r="M52575" s="24"/>
      <c r="P52575" s="10"/>
      <c r="R52575" s="10"/>
      <c r="S52575" s="10"/>
      <c r="T52575" s="10"/>
    </row>
    <row r="52576" spans="1:20" ht="16" x14ac:dyDescent="0.2">
      <c r="A52576" s="24"/>
      <c r="B52576" s="24"/>
      <c r="C52576" s="24"/>
      <c r="D52576" s="24"/>
      <c r="E52576" s="24"/>
      <c r="F52576" s="24"/>
      <c r="G52576" s="24"/>
      <c r="H52576" s="24"/>
      <c r="I52576" s="24"/>
      <c r="J52576" s="24"/>
      <c r="K52576" s="24"/>
      <c r="L52576" s="24"/>
      <c r="M52576" s="24"/>
      <c r="P52576" s="10"/>
      <c r="R52576" s="10"/>
      <c r="S52576" s="10"/>
      <c r="T52576" s="10"/>
    </row>
    <row r="52577" spans="1:20" ht="16" x14ac:dyDescent="0.2">
      <c r="A52577" s="24"/>
      <c r="B52577" s="24"/>
      <c r="C52577" s="24"/>
      <c r="D52577" s="24"/>
      <c r="E52577" s="24"/>
      <c r="F52577" s="24"/>
      <c r="G52577" s="24"/>
      <c r="H52577" s="24"/>
      <c r="I52577" s="24"/>
      <c r="J52577" s="24"/>
      <c r="K52577" s="24"/>
      <c r="L52577" s="24"/>
      <c r="M52577" s="24"/>
      <c r="P52577" s="10"/>
      <c r="R52577" s="10"/>
      <c r="S52577" s="10"/>
      <c r="T52577" s="10"/>
    </row>
    <row r="52578" spans="1:20" ht="16" x14ac:dyDescent="0.2">
      <c r="A52578" s="24"/>
      <c r="B52578" s="24"/>
      <c r="C52578" s="24"/>
      <c r="D52578" s="24"/>
      <c r="E52578" s="24"/>
      <c r="F52578" s="24"/>
      <c r="G52578" s="24"/>
      <c r="H52578" s="24"/>
      <c r="I52578" s="24"/>
      <c r="J52578" s="24"/>
      <c r="K52578" s="24"/>
      <c r="L52578" s="24"/>
      <c r="M52578" s="24"/>
      <c r="P52578" s="10"/>
      <c r="R52578" s="10"/>
      <c r="S52578" s="10"/>
      <c r="T52578" s="10"/>
    </row>
    <row r="52579" spans="1:20" ht="16" x14ac:dyDescent="0.2">
      <c r="A52579" s="24"/>
      <c r="B52579" s="24"/>
      <c r="C52579" s="24"/>
      <c r="D52579" s="24"/>
      <c r="E52579" s="24"/>
      <c r="F52579" s="24"/>
      <c r="G52579" s="24"/>
      <c r="H52579" s="24"/>
      <c r="I52579" s="24"/>
      <c r="J52579" s="24"/>
      <c r="K52579" s="24"/>
      <c r="L52579" s="24"/>
      <c r="M52579" s="24"/>
      <c r="P52579" s="10"/>
      <c r="R52579" s="10"/>
      <c r="S52579" s="10"/>
      <c r="T52579" s="10"/>
    </row>
    <row r="52580" spans="1:20" ht="16" x14ac:dyDescent="0.2">
      <c r="A52580" s="24"/>
      <c r="B52580" s="24"/>
      <c r="C52580" s="24"/>
      <c r="D52580" s="24"/>
      <c r="E52580" s="24"/>
      <c r="F52580" s="24"/>
      <c r="G52580" s="24"/>
      <c r="H52580" s="24"/>
      <c r="I52580" s="24"/>
      <c r="J52580" s="24"/>
      <c r="K52580" s="24"/>
      <c r="L52580" s="24"/>
      <c r="M52580" s="24"/>
      <c r="P52580" s="10"/>
      <c r="R52580" s="10"/>
      <c r="S52580" s="10"/>
      <c r="T52580" s="10"/>
    </row>
    <row r="52581" spans="1:20" ht="16" x14ac:dyDescent="0.2">
      <c r="A52581" s="24"/>
      <c r="B52581" s="24"/>
      <c r="C52581" s="24"/>
      <c r="D52581" s="24"/>
      <c r="E52581" s="24"/>
      <c r="F52581" s="24"/>
      <c r="G52581" s="24"/>
      <c r="H52581" s="24"/>
      <c r="I52581" s="24"/>
      <c r="J52581" s="24"/>
      <c r="K52581" s="24"/>
      <c r="L52581" s="24"/>
      <c r="M52581" s="24"/>
      <c r="P52581" s="10"/>
      <c r="R52581" s="10"/>
      <c r="S52581" s="10"/>
      <c r="T52581" s="10"/>
    </row>
    <row r="52582" spans="1:20" ht="16" x14ac:dyDescent="0.2">
      <c r="A52582" s="24"/>
      <c r="B52582" s="24"/>
      <c r="C52582" s="24"/>
      <c r="D52582" s="24"/>
      <c r="E52582" s="24"/>
      <c r="F52582" s="24"/>
      <c r="G52582" s="24"/>
      <c r="H52582" s="24"/>
      <c r="I52582" s="24"/>
      <c r="J52582" s="24"/>
      <c r="K52582" s="24"/>
      <c r="L52582" s="24"/>
      <c r="M52582" s="24"/>
      <c r="P52582" s="10"/>
      <c r="R52582" s="10"/>
      <c r="S52582" s="10"/>
      <c r="T52582" s="10"/>
    </row>
    <row r="52583" spans="1:20" ht="16" x14ac:dyDescent="0.2">
      <c r="A52583" s="24"/>
      <c r="B52583" s="24"/>
      <c r="C52583" s="24"/>
      <c r="D52583" s="24"/>
      <c r="E52583" s="24"/>
      <c r="F52583" s="24"/>
      <c r="G52583" s="24"/>
      <c r="H52583" s="24"/>
      <c r="I52583" s="24"/>
      <c r="J52583" s="24"/>
      <c r="K52583" s="24"/>
      <c r="L52583" s="24"/>
      <c r="M52583" s="24"/>
      <c r="P52583" s="10"/>
      <c r="R52583" s="10"/>
      <c r="S52583" s="10"/>
      <c r="T52583" s="10"/>
    </row>
    <row r="52584" spans="1:20" ht="16" x14ac:dyDescent="0.2">
      <c r="A52584" s="24"/>
      <c r="B52584" s="24"/>
      <c r="C52584" s="24"/>
      <c r="D52584" s="24"/>
      <c r="E52584" s="24"/>
      <c r="F52584" s="24"/>
      <c r="G52584" s="24"/>
      <c r="H52584" s="24"/>
      <c r="I52584" s="24"/>
      <c r="J52584" s="24"/>
      <c r="K52584" s="24"/>
      <c r="L52584" s="24"/>
      <c r="M52584" s="24"/>
      <c r="P52584" s="10"/>
      <c r="R52584" s="10"/>
      <c r="S52584" s="10"/>
      <c r="T52584" s="10"/>
    </row>
    <row r="52585" spans="1:20" ht="16" x14ac:dyDescent="0.2">
      <c r="A52585" s="24"/>
      <c r="B52585" s="24"/>
      <c r="C52585" s="24"/>
      <c r="D52585" s="24"/>
      <c r="E52585" s="24"/>
      <c r="F52585" s="24"/>
      <c r="G52585" s="24"/>
      <c r="H52585" s="24"/>
      <c r="I52585" s="24"/>
      <c r="J52585" s="24"/>
      <c r="K52585" s="24"/>
      <c r="L52585" s="24"/>
      <c r="M52585" s="24"/>
      <c r="P52585" s="10"/>
      <c r="R52585" s="10"/>
      <c r="S52585" s="10"/>
      <c r="T52585" s="10"/>
    </row>
    <row r="52586" spans="1:20" ht="16" x14ac:dyDescent="0.2">
      <c r="A52586" s="24"/>
      <c r="B52586" s="24"/>
      <c r="C52586" s="24"/>
      <c r="D52586" s="24"/>
      <c r="E52586" s="24"/>
      <c r="F52586" s="24"/>
      <c r="G52586" s="24"/>
      <c r="H52586" s="24"/>
      <c r="I52586" s="24"/>
      <c r="J52586" s="24"/>
      <c r="K52586" s="24"/>
      <c r="L52586" s="24"/>
      <c r="M52586" s="24"/>
      <c r="P52586" s="10"/>
      <c r="R52586" s="10"/>
      <c r="S52586" s="10"/>
      <c r="T52586" s="10"/>
    </row>
    <row r="52587" spans="1:20" ht="16" x14ac:dyDescent="0.2">
      <c r="A52587" s="24"/>
      <c r="B52587" s="24"/>
      <c r="C52587" s="24"/>
      <c r="D52587" s="24"/>
      <c r="E52587" s="24"/>
      <c r="F52587" s="24"/>
      <c r="G52587" s="24"/>
      <c r="H52587" s="24"/>
      <c r="I52587" s="24"/>
      <c r="J52587" s="24"/>
      <c r="K52587" s="24"/>
      <c r="L52587" s="24"/>
      <c r="M52587" s="24"/>
      <c r="P52587" s="10"/>
      <c r="R52587" s="10"/>
      <c r="S52587" s="10"/>
      <c r="T52587" s="10"/>
    </row>
    <row r="52588" spans="1:20" ht="16" x14ac:dyDescent="0.2">
      <c r="A52588" s="24"/>
      <c r="B52588" s="24"/>
      <c r="C52588" s="24"/>
      <c r="D52588" s="24"/>
      <c r="E52588" s="24"/>
      <c r="F52588" s="24"/>
      <c r="G52588" s="24"/>
      <c r="H52588" s="24"/>
      <c r="I52588" s="24"/>
      <c r="J52588" s="24"/>
      <c r="K52588" s="24"/>
      <c r="L52588" s="24"/>
      <c r="M52588" s="24"/>
      <c r="P52588" s="10"/>
      <c r="R52588" s="10"/>
      <c r="S52588" s="10"/>
      <c r="T52588" s="10"/>
    </row>
    <row r="52589" spans="1:20" ht="16" x14ac:dyDescent="0.2">
      <c r="A52589" s="24"/>
      <c r="B52589" s="24"/>
      <c r="C52589" s="24"/>
      <c r="D52589" s="24"/>
      <c r="E52589" s="24"/>
      <c r="F52589" s="24"/>
      <c r="G52589" s="24"/>
      <c r="H52589" s="24"/>
      <c r="I52589" s="24"/>
      <c r="J52589" s="24"/>
      <c r="K52589" s="24"/>
      <c r="L52589" s="24"/>
      <c r="M52589" s="24"/>
      <c r="P52589" s="10"/>
      <c r="R52589" s="10"/>
      <c r="S52589" s="10"/>
      <c r="T52589" s="10"/>
    </row>
    <row r="52590" spans="1:20" ht="16" x14ac:dyDescent="0.2">
      <c r="A52590" s="24"/>
      <c r="B52590" s="24"/>
      <c r="C52590" s="24"/>
      <c r="D52590" s="24"/>
      <c r="E52590" s="24"/>
      <c r="F52590" s="24"/>
      <c r="G52590" s="24"/>
      <c r="H52590" s="24"/>
      <c r="I52590" s="24"/>
      <c r="J52590" s="24"/>
      <c r="K52590" s="24"/>
      <c r="L52590" s="24"/>
      <c r="M52590" s="24"/>
      <c r="P52590" s="10"/>
      <c r="R52590" s="10"/>
      <c r="S52590" s="10"/>
      <c r="T52590" s="10"/>
    </row>
    <row r="52591" spans="1:20" ht="16" x14ac:dyDescent="0.2">
      <c r="A52591" s="24"/>
      <c r="B52591" s="24"/>
      <c r="C52591" s="24"/>
      <c r="D52591" s="24"/>
      <c r="E52591" s="24"/>
      <c r="F52591" s="24"/>
      <c r="G52591" s="24"/>
      <c r="H52591" s="24"/>
      <c r="I52591" s="24"/>
      <c r="J52591" s="24"/>
      <c r="K52591" s="24"/>
      <c r="L52591" s="24"/>
      <c r="M52591" s="24"/>
      <c r="P52591" s="10"/>
      <c r="R52591" s="10"/>
      <c r="S52591" s="10"/>
      <c r="T52591" s="10"/>
    </row>
    <row r="52592" spans="1:20" ht="16" x14ac:dyDescent="0.2">
      <c r="A52592" s="24"/>
      <c r="B52592" s="24"/>
      <c r="C52592" s="24"/>
      <c r="D52592" s="24"/>
      <c r="E52592" s="24"/>
      <c r="F52592" s="24"/>
      <c r="G52592" s="24"/>
      <c r="H52592" s="24"/>
      <c r="I52592" s="24"/>
      <c r="J52592" s="24"/>
      <c r="K52592" s="24"/>
      <c r="L52592" s="24"/>
      <c r="M52592" s="24"/>
      <c r="P52592" s="10"/>
      <c r="R52592" s="10"/>
      <c r="S52592" s="10"/>
      <c r="T52592" s="10"/>
    </row>
    <row r="52593" spans="1:20" ht="16" x14ac:dyDescent="0.2">
      <c r="A52593" s="24"/>
      <c r="B52593" s="24"/>
      <c r="C52593" s="24"/>
      <c r="D52593" s="24"/>
      <c r="E52593" s="24"/>
      <c r="F52593" s="24"/>
      <c r="G52593" s="24"/>
      <c r="H52593" s="24"/>
      <c r="I52593" s="24"/>
      <c r="J52593" s="24"/>
      <c r="K52593" s="24"/>
      <c r="L52593" s="24"/>
      <c r="M52593" s="24"/>
      <c r="P52593" s="10"/>
      <c r="R52593" s="10"/>
      <c r="S52593" s="10"/>
      <c r="T52593" s="10"/>
    </row>
    <row r="52594" spans="1:20" ht="16" x14ac:dyDescent="0.2">
      <c r="A52594" s="24"/>
      <c r="B52594" s="24"/>
      <c r="C52594" s="24"/>
      <c r="D52594" s="24"/>
      <c r="E52594" s="24"/>
      <c r="F52594" s="24"/>
      <c r="G52594" s="24"/>
      <c r="H52594" s="24"/>
      <c r="I52594" s="24"/>
      <c r="J52594" s="24"/>
      <c r="K52594" s="24"/>
      <c r="L52594" s="24"/>
      <c r="M52594" s="24"/>
      <c r="P52594" s="10"/>
      <c r="R52594" s="10"/>
      <c r="S52594" s="10"/>
      <c r="T52594" s="10"/>
    </row>
    <row r="52595" spans="1:20" ht="16" x14ac:dyDescent="0.2">
      <c r="A52595" s="24"/>
      <c r="B52595" s="24"/>
      <c r="C52595" s="24"/>
      <c r="D52595" s="24"/>
      <c r="E52595" s="24"/>
      <c r="F52595" s="24"/>
      <c r="G52595" s="24"/>
      <c r="H52595" s="24"/>
      <c r="I52595" s="24"/>
      <c r="J52595" s="24"/>
      <c r="K52595" s="24"/>
      <c r="L52595" s="24"/>
      <c r="M52595" s="24"/>
      <c r="P52595" s="10"/>
      <c r="R52595" s="10"/>
      <c r="S52595" s="10"/>
      <c r="T52595" s="10"/>
    </row>
    <row r="52596" spans="1:20" ht="16" x14ac:dyDescent="0.2">
      <c r="A52596" s="24"/>
      <c r="B52596" s="24"/>
      <c r="C52596" s="24"/>
      <c r="D52596" s="24"/>
      <c r="E52596" s="24"/>
      <c r="F52596" s="24"/>
      <c r="G52596" s="24"/>
      <c r="H52596" s="24"/>
      <c r="I52596" s="24"/>
      <c r="J52596" s="24"/>
      <c r="K52596" s="24"/>
      <c r="L52596" s="24"/>
      <c r="M52596" s="24"/>
      <c r="P52596" s="10"/>
      <c r="R52596" s="10"/>
      <c r="S52596" s="10"/>
      <c r="T52596" s="10"/>
    </row>
    <row r="52597" spans="1:20" ht="16" x14ac:dyDescent="0.2">
      <c r="A52597" s="24"/>
      <c r="B52597" s="24"/>
      <c r="C52597" s="24"/>
      <c r="D52597" s="24"/>
      <c r="E52597" s="24"/>
      <c r="F52597" s="24"/>
      <c r="G52597" s="24"/>
      <c r="H52597" s="24"/>
      <c r="I52597" s="24"/>
      <c r="J52597" s="24"/>
      <c r="K52597" s="24"/>
      <c r="L52597" s="24"/>
      <c r="M52597" s="24"/>
      <c r="P52597" s="10"/>
      <c r="R52597" s="10"/>
      <c r="S52597" s="10"/>
      <c r="T52597" s="10"/>
    </row>
    <row r="52598" spans="1:20" ht="16" x14ac:dyDescent="0.2">
      <c r="A52598" s="24"/>
      <c r="B52598" s="24"/>
      <c r="C52598" s="24"/>
      <c r="D52598" s="24"/>
      <c r="E52598" s="24"/>
      <c r="F52598" s="24"/>
      <c r="G52598" s="24"/>
      <c r="H52598" s="24"/>
      <c r="I52598" s="24"/>
      <c r="J52598" s="24"/>
      <c r="K52598" s="24"/>
      <c r="L52598" s="24"/>
      <c r="M52598" s="24"/>
      <c r="P52598" s="10"/>
      <c r="R52598" s="10"/>
      <c r="S52598" s="10"/>
      <c r="T52598" s="10"/>
    </row>
    <row r="52599" spans="1:20" ht="16" x14ac:dyDescent="0.2">
      <c r="A52599" s="24"/>
      <c r="B52599" s="24"/>
      <c r="C52599" s="24"/>
      <c r="D52599" s="24"/>
      <c r="E52599" s="24"/>
      <c r="F52599" s="24"/>
      <c r="G52599" s="24"/>
      <c r="H52599" s="24"/>
      <c r="I52599" s="24"/>
      <c r="J52599" s="24"/>
      <c r="K52599" s="24"/>
      <c r="L52599" s="24"/>
      <c r="M52599" s="24"/>
      <c r="P52599" s="10"/>
      <c r="R52599" s="10"/>
      <c r="S52599" s="10"/>
      <c r="T52599" s="10"/>
    </row>
    <row r="52600" spans="1:20" ht="16" x14ac:dyDescent="0.2">
      <c r="A52600" s="24"/>
      <c r="B52600" s="24"/>
      <c r="C52600" s="24"/>
      <c r="D52600" s="24"/>
      <c r="E52600" s="24"/>
      <c r="F52600" s="24"/>
      <c r="G52600" s="24"/>
      <c r="H52600" s="24"/>
      <c r="I52600" s="24"/>
      <c r="J52600" s="24"/>
      <c r="K52600" s="24"/>
      <c r="L52600" s="24"/>
      <c r="M52600" s="24"/>
      <c r="P52600" s="10"/>
      <c r="R52600" s="10"/>
      <c r="S52600" s="10"/>
      <c r="T52600" s="10"/>
    </row>
    <row r="52601" spans="1:20" ht="16" x14ac:dyDescent="0.2">
      <c r="A52601" s="24"/>
      <c r="B52601" s="24"/>
      <c r="C52601" s="24"/>
      <c r="D52601" s="24"/>
      <c r="E52601" s="24"/>
      <c r="F52601" s="24"/>
      <c r="G52601" s="24"/>
      <c r="H52601" s="24"/>
      <c r="I52601" s="24"/>
      <c r="J52601" s="24"/>
      <c r="K52601" s="24"/>
      <c r="L52601" s="24"/>
      <c r="M52601" s="24"/>
      <c r="P52601" s="10"/>
      <c r="R52601" s="10"/>
      <c r="S52601" s="10"/>
      <c r="T52601" s="10"/>
    </row>
    <row r="52602" spans="1:20" ht="16" x14ac:dyDescent="0.2">
      <c r="A52602" s="24"/>
      <c r="B52602" s="24"/>
      <c r="C52602" s="24"/>
      <c r="D52602" s="24"/>
      <c r="E52602" s="24"/>
      <c r="F52602" s="24"/>
      <c r="G52602" s="24"/>
      <c r="H52602" s="24"/>
      <c r="I52602" s="24"/>
      <c r="J52602" s="24"/>
      <c r="K52602" s="24"/>
      <c r="L52602" s="24"/>
      <c r="M52602" s="24"/>
      <c r="P52602" s="10"/>
      <c r="R52602" s="10"/>
      <c r="S52602" s="10"/>
      <c r="T52602" s="10"/>
    </row>
    <row r="52603" spans="1:20" ht="16" x14ac:dyDescent="0.2">
      <c r="A52603" s="24"/>
      <c r="B52603" s="24"/>
      <c r="C52603" s="24"/>
      <c r="D52603" s="24"/>
      <c r="E52603" s="24"/>
      <c r="F52603" s="24"/>
      <c r="G52603" s="24"/>
      <c r="H52603" s="24"/>
      <c r="I52603" s="24"/>
      <c r="J52603" s="24"/>
      <c r="K52603" s="24"/>
      <c r="L52603" s="24"/>
      <c r="M52603" s="24"/>
      <c r="P52603" s="10"/>
      <c r="R52603" s="10"/>
      <c r="S52603" s="10"/>
      <c r="T52603" s="10"/>
    </row>
    <row r="52604" spans="1:20" ht="16" x14ac:dyDescent="0.2">
      <c r="A52604" s="24"/>
      <c r="B52604" s="24"/>
      <c r="C52604" s="24"/>
      <c r="D52604" s="24"/>
      <c r="E52604" s="24"/>
      <c r="F52604" s="24"/>
      <c r="G52604" s="24"/>
      <c r="H52604" s="24"/>
      <c r="I52604" s="24"/>
      <c r="J52604" s="24"/>
      <c r="K52604" s="24"/>
      <c r="L52604" s="24"/>
      <c r="M52604" s="24"/>
      <c r="P52604" s="10"/>
      <c r="R52604" s="10"/>
      <c r="S52604" s="10"/>
      <c r="T52604" s="10"/>
    </row>
    <row r="52605" spans="1:20" ht="16" x14ac:dyDescent="0.2">
      <c r="A52605" s="24"/>
      <c r="B52605" s="24"/>
      <c r="C52605" s="24"/>
      <c r="D52605" s="24"/>
      <c r="E52605" s="24"/>
      <c r="F52605" s="24"/>
      <c r="G52605" s="24"/>
      <c r="H52605" s="24"/>
      <c r="I52605" s="24"/>
      <c r="J52605" s="24"/>
      <c r="K52605" s="24"/>
      <c r="L52605" s="24"/>
      <c r="M52605" s="24"/>
      <c r="P52605" s="10"/>
      <c r="R52605" s="10"/>
      <c r="S52605" s="10"/>
      <c r="T52605" s="10"/>
    </row>
    <row r="52606" spans="1:20" ht="16" x14ac:dyDescent="0.2">
      <c r="A52606" s="24"/>
      <c r="B52606" s="24"/>
      <c r="C52606" s="24"/>
      <c r="D52606" s="24"/>
      <c r="E52606" s="24"/>
      <c r="F52606" s="24"/>
      <c r="G52606" s="24"/>
      <c r="H52606" s="24"/>
      <c r="I52606" s="24"/>
      <c r="J52606" s="24"/>
      <c r="K52606" s="24"/>
      <c r="L52606" s="24"/>
      <c r="M52606" s="24"/>
      <c r="P52606" s="10"/>
      <c r="R52606" s="10"/>
      <c r="S52606" s="10"/>
      <c r="T52606" s="10"/>
    </row>
    <row r="52607" spans="1:20" ht="16" x14ac:dyDescent="0.2">
      <c r="A52607" s="24"/>
      <c r="B52607" s="24"/>
      <c r="C52607" s="24"/>
      <c r="D52607" s="24"/>
      <c r="E52607" s="24"/>
      <c r="F52607" s="24"/>
      <c r="G52607" s="24"/>
      <c r="H52607" s="24"/>
      <c r="I52607" s="24"/>
      <c r="J52607" s="24"/>
      <c r="K52607" s="24"/>
      <c r="L52607" s="24"/>
      <c r="M52607" s="24"/>
      <c r="P52607" s="10"/>
      <c r="R52607" s="10"/>
      <c r="S52607" s="10"/>
      <c r="T52607" s="10"/>
    </row>
    <row r="52608" spans="1:20" ht="16" x14ac:dyDescent="0.2">
      <c r="A52608" s="24"/>
      <c r="B52608" s="24"/>
      <c r="C52608" s="24"/>
      <c r="D52608" s="24"/>
      <c r="E52608" s="24"/>
      <c r="F52608" s="24"/>
      <c r="G52608" s="24"/>
      <c r="H52608" s="24"/>
      <c r="I52608" s="24"/>
      <c r="J52608" s="24"/>
      <c r="K52608" s="24"/>
      <c r="L52608" s="24"/>
      <c r="M52608" s="24"/>
      <c r="P52608" s="10"/>
      <c r="R52608" s="10"/>
      <c r="S52608" s="10"/>
      <c r="T52608" s="10"/>
    </row>
    <row r="52609" spans="1:20" ht="16" x14ac:dyDescent="0.2">
      <c r="A52609" s="24"/>
      <c r="B52609" s="24"/>
      <c r="C52609" s="24"/>
      <c r="D52609" s="24"/>
      <c r="E52609" s="24"/>
      <c r="F52609" s="24"/>
      <c r="G52609" s="24"/>
      <c r="H52609" s="24"/>
      <c r="I52609" s="24"/>
      <c r="J52609" s="24"/>
      <c r="K52609" s="24"/>
      <c r="L52609" s="24"/>
      <c r="M52609" s="24"/>
      <c r="P52609" s="10"/>
      <c r="R52609" s="10"/>
      <c r="S52609" s="10"/>
      <c r="T52609" s="10"/>
    </row>
    <row r="52610" spans="1:20" ht="16" x14ac:dyDescent="0.2">
      <c r="A52610" s="24"/>
      <c r="B52610" s="24"/>
      <c r="C52610" s="24"/>
      <c r="D52610" s="24"/>
      <c r="E52610" s="24"/>
      <c r="F52610" s="24"/>
      <c r="G52610" s="24"/>
      <c r="H52610" s="24"/>
      <c r="I52610" s="24"/>
      <c r="J52610" s="24"/>
      <c r="K52610" s="24"/>
      <c r="L52610" s="24"/>
      <c r="M52610" s="24"/>
      <c r="P52610" s="10"/>
      <c r="R52610" s="10"/>
      <c r="S52610" s="10"/>
      <c r="T52610" s="10"/>
    </row>
    <row r="52611" spans="1:20" ht="16" x14ac:dyDescent="0.2">
      <c r="A52611" s="24"/>
      <c r="B52611" s="24"/>
      <c r="C52611" s="24"/>
      <c r="D52611" s="24"/>
      <c r="E52611" s="24"/>
      <c r="F52611" s="24"/>
      <c r="G52611" s="24"/>
      <c r="H52611" s="24"/>
      <c r="I52611" s="24"/>
      <c r="J52611" s="24"/>
      <c r="K52611" s="24"/>
      <c r="L52611" s="24"/>
      <c r="M52611" s="24"/>
      <c r="P52611" s="10"/>
      <c r="R52611" s="10"/>
      <c r="S52611" s="10"/>
      <c r="T52611" s="10"/>
    </row>
    <row r="52612" spans="1:20" ht="16" x14ac:dyDescent="0.2">
      <c r="A52612" s="24"/>
      <c r="B52612" s="24"/>
      <c r="C52612" s="24"/>
      <c r="D52612" s="24"/>
      <c r="E52612" s="24"/>
      <c r="F52612" s="24"/>
      <c r="G52612" s="24"/>
      <c r="H52612" s="24"/>
      <c r="I52612" s="24"/>
      <c r="J52612" s="24"/>
      <c r="K52612" s="24"/>
      <c r="L52612" s="24"/>
      <c r="M52612" s="24"/>
      <c r="P52612" s="10"/>
      <c r="R52612" s="10"/>
      <c r="S52612" s="10"/>
      <c r="T52612" s="10"/>
    </row>
    <row r="52613" spans="1:20" ht="16" x14ac:dyDescent="0.2">
      <c r="A52613" s="24"/>
      <c r="B52613" s="24"/>
      <c r="C52613" s="24"/>
      <c r="D52613" s="24"/>
      <c r="E52613" s="24"/>
      <c r="F52613" s="24"/>
      <c r="G52613" s="24"/>
      <c r="H52613" s="24"/>
      <c r="I52613" s="24"/>
      <c r="J52613" s="24"/>
      <c r="K52613" s="24"/>
      <c r="L52613" s="24"/>
      <c r="M52613" s="24"/>
      <c r="P52613" s="10"/>
      <c r="R52613" s="10"/>
      <c r="S52613" s="10"/>
      <c r="T52613" s="10"/>
    </row>
    <row r="52614" spans="1:20" ht="16" x14ac:dyDescent="0.2">
      <c r="A52614" s="24"/>
      <c r="B52614" s="24"/>
      <c r="C52614" s="24"/>
      <c r="D52614" s="24"/>
      <c r="E52614" s="24"/>
      <c r="F52614" s="24"/>
      <c r="G52614" s="24"/>
      <c r="H52614" s="24"/>
      <c r="I52614" s="24"/>
      <c r="J52614" s="24"/>
      <c r="K52614" s="24"/>
      <c r="L52614" s="24"/>
      <c r="M52614" s="24"/>
      <c r="P52614" s="10"/>
      <c r="R52614" s="10"/>
      <c r="S52614" s="10"/>
      <c r="T52614" s="10"/>
    </row>
    <row r="52615" spans="1:20" ht="16" x14ac:dyDescent="0.2">
      <c r="A52615" s="24"/>
      <c r="B52615" s="24"/>
      <c r="C52615" s="24"/>
      <c r="D52615" s="24"/>
      <c r="E52615" s="24"/>
      <c r="F52615" s="24"/>
      <c r="G52615" s="24"/>
      <c r="H52615" s="24"/>
      <c r="I52615" s="24"/>
      <c r="J52615" s="24"/>
      <c r="K52615" s="24"/>
      <c r="L52615" s="24"/>
      <c r="M52615" s="24"/>
      <c r="P52615" s="10"/>
      <c r="R52615" s="10"/>
      <c r="S52615" s="10"/>
      <c r="T52615" s="10"/>
    </row>
    <row r="52616" spans="1:20" ht="16" x14ac:dyDescent="0.2">
      <c r="A52616" s="24"/>
      <c r="B52616" s="24"/>
      <c r="C52616" s="24"/>
      <c r="D52616" s="24"/>
      <c r="E52616" s="24"/>
      <c r="F52616" s="24"/>
      <c r="G52616" s="24"/>
      <c r="H52616" s="24"/>
      <c r="I52616" s="24"/>
      <c r="J52616" s="24"/>
      <c r="K52616" s="24"/>
      <c r="L52616" s="24"/>
      <c r="M52616" s="24"/>
      <c r="P52616" s="10"/>
      <c r="R52616" s="10"/>
      <c r="S52616" s="10"/>
      <c r="T52616" s="10"/>
    </row>
    <row r="52617" spans="1:20" ht="16" x14ac:dyDescent="0.2">
      <c r="A52617" s="24"/>
      <c r="B52617" s="24"/>
      <c r="C52617" s="24"/>
      <c r="D52617" s="24"/>
      <c r="E52617" s="24"/>
      <c r="F52617" s="24"/>
      <c r="G52617" s="24"/>
      <c r="H52617" s="24"/>
      <c r="I52617" s="24"/>
      <c r="J52617" s="24"/>
      <c r="K52617" s="24"/>
      <c r="L52617" s="24"/>
      <c r="M52617" s="24"/>
      <c r="P52617" s="10"/>
      <c r="R52617" s="10"/>
      <c r="S52617" s="10"/>
      <c r="T52617" s="10"/>
    </row>
    <row r="52618" spans="1:20" ht="16" x14ac:dyDescent="0.2">
      <c r="A52618" s="24"/>
      <c r="B52618" s="24"/>
      <c r="C52618" s="24"/>
      <c r="D52618" s="24"/>
      <c r="E52618" s="24"/>
      <c r="F52618" s="24"/>
      <c r="G52618" s="24"/>
      <c r="H52618" s="24"/>
      <c r="I52618" s="24"/>
      <c r="J52618" s="24"/>
      <c r="K52618" s="24"/>
      <c r="L52618" s="24"/>
      <c r="M52618" s="24"/>
      <c r="P52618" s="10"/>
      <c r="R52618" s="10"/>
      <c r="S52618" s="10"/>
      <c r="T52618" s="10"/>
    </row>
    <row r="52619" spans="1:20" ht="16" x14ac:dyDescent="0.2">
      <c r="A52619" s="24"/>
      <c r="B52619" s="24"/>
      <c r="C52619" s="24"/>
      <c r="D52619" s="24"/>
      <c r="E52619" s="24"/>
      <c r="F52619" s="24"/>
      <c r="G52619" s="24"/>
      <c r="H52619" s="24"/>
      <c r="I52619" s="24"/>
      <c r="J52619" s="24"/>
      <c r="K52619" s="24"/>
      <c r="L52619" s="24"/>
      <c r="M52619" s="24"/>
      <c r="P52619" s="10"/>
      <c r="R52619" s="10"/>
      <c r="S52619" s="10"/>
      <c r="T52619" s="10"/>
    </row>
    <row r="52620" spans="1:20" ht="16" x14ac:dyDescent="0.2">
      <c r="A52620" s="24"/>
      <c r="B52620" s="24"/>
      <c r="C52620" s="24"/>
      <c r="D52620" s="24"/>
      <c r="E52620" s="24"/>
      <c r="F52620" s="24"/>
      <c r="G52620" s="24"/>
      <c r="H52620" s="24"/>
      <c r="I52620" s="24"/>
      <c r="J52620" s="24"/>
      <c r="K52620" s="24"/>
      <c r="L52620" s="24"/>
      <c r="M52620" s="24"/>
      <c r="P52620" s="10"/>
      <c r="R52620" s="10"/>
      <c r="S52620" s="10"/>
      <c r="T52620" s="10"/>
    </row>
    <row r="52621" spans="1:20" ht="16" x14ac:dyDescent="0.2">
      <c r="A52621" s="24"/>
      <c r="B52621" s="24"/>
      <c r="C52621" s="24"/>
      <c r="D52621" s="24"/>
      <c r="E52621" s="24"/>
      <c r="F52621" s="24"/>
      <c r="G52621" s="24"/>
      <c r="H52621" s="24"/>
      <c r="I52621" s="24"/>
      <c r="J52621" s="24"/>
      <c r="K52621" s="24"/>
      <c r="L52621" s="24"/>
      <c r="M52621" s="24"/>
      <c r="P52621" s="10"/>
      <c r="R52621" s="10"/>
      <c r="S52621" s="10"/>
      <c r="T52621" s="10"/>
    </row>
    <row r="52622" spans="1:20" ht="16" x14ac:dyDescent="0.2">
      <c r="A52622" s="24"/>
      <c r="B52622" s="24"/>
      <c r="C52622" s="24"/>
      <c r="D52622" s="24"/>
      <c r="E52622" s="24"/>
      <c r="F52622" s="24"/>
      <c r="G52622" s="24"/>
      <c r="H52622" s="24"/>
      <c r="I52622" s="24"/>
      <c r="J52622" s="24"/>
      <c r="K52622" s="24"/>
      <c r="L52622" s="24"/>
      <c r="M52622" s="24"/>
      <c r="P52622" s="10"/>
      <c r="R52622" s="10"/>
      <c r="S52622" s="10"/>
      <c r="T52622" s="10"/>
    </row>
    <row r="52623" spans="1:20" ht="16" x14ac:dyDescent="0.2">
      <c r="A52623" s="24"/>
      <c r="B52623" s="24"/>
      <c r="C52623" s="24"/>
      <c r="D52623" s="24"/>
      <c r="E52623" s="24"/>
      <c r="F52623" s="24"/>
      <c r="G52623" s="24"/>
      <c r="H52623" s="24"/>
      <c r="I52623" s="24"/>
      <c r="J52623" s="24"/>
      <c r="K52623" s="24"/>
      <c r="L52623" s="24"/>
      <c r="M52623" s="24"/>
      <c r="P52623" s="10"/>
      <c r="R52623" s="10"/>
      <c r="S52623" s="10"/>
      <c r="T52623" s="10"/>
    </row>
    <row r="52624" spans="1:20" ht="16" x14ac:dyDescent="0.2">
      <c r="A52624" s="24"/>
      <c r="B52624" s="24"/>
      <c r="C52624" s="24"/>
      <c r="D52624" s="24"/>
      <c r="E52624" s="24"/>
      <c r="F52624" s="24"/>
      <c r="G52624" s="24"/>
      <c r="H52624" s="24"/>
      <c r="I52624" s="24"/>
      <c r="J52624" s="24"/>
      <c r="K52624" s="24"/>
      <c r="L52624" s="24"/>
      <c r="M52624" s="24"/>
      <c r="P52624" s="10"/>
      <c r="R52624" s="10"/>
      <c r="S52624" s="10"/>
      <c r="T52624" s="10"/>
    </row>
    <row r="52625" spans="1:20" ht="16" x14ac:dyDescent="0.2">
      <c r="A52625" s="24"/>
      <c r="B52625" s="24"/>
      <c r="C52625" s="24"/>
      <c r="D52625" s="24"/>
      <c r="E52625" s="24"/>
      <c r="F52625" s="24"/>
      <c r="G52625" s="24"/>
      <c r="H52625" s="24"/>
      <c r="I52625" s="24"/>
      <c r="J52625" s="24"/>
      <c r="K52625" s="24"/>
      <c r="L52625" s="24"/>
      <c r="M52625" s="24"/>
      <c r="P52625" s="10"/>
      <c r="R52625" s="10"/>
      <c r="S52625" s="10"/>
      <c r="T52625" s="10"/>
    </row>
    <row r="52626" spans="1:20" ht="16" x14ac:dyDescent="0.2">
      <c r="A52626" s="24"/>
      <c r="B52626" s="24"/>
      <c r="C52626" s="24"/>
      <c r="D52626" s="24"/>
      <c r="E52626" s="24"/>
      <c r="F52626" s="24"/>
      <c r="G52626" s="24"/>
      <c r="H52626" s="24"/>
      <c r="I52626" s="24"/>
      <c r="J52626" s="24"/>
      <c r="K52626" s="24"/>
      <c r="L52626" s="24"/>
      <c r="M52626" s="24"/>
      <c r="P52626" s="10"/>
      <c r="R52626" s="10"/>
      <c r="S52626" s="10"/>
      <c r="T52626" s="10"/>
    </row>
    <row r="52627" spans="1:20" ht="16" x14ac:dyDescent="0.2">
      <c r="A52627" s="24"/>
      <c r="B52627" s="24"/>
      <c r="C52627" s="24"/>
      <c r="D52627" s="24"/>
      <c r="E52627" s="24"/>
      <c r="F52627" s="24"/>
      <c r="G52627" s="24"/>
      <c r="H52627" s="24"/>
      <c r="I52627" s="24"/>
      <c r="J52627" s="24"/>
      <c r="K52627" s="24"/>
      <c r="L52627" s="24"/>
      <c r="M52627" s="24"/>
      <c r="P52627" s="10"/>
      <c r="R52627" s="10"/>
      <c r="S52627" s="10"/>
      <c r="T52627" s="10"/>
    </row>
    <row r="52628" spans="1:20" ht="16" x14ac:dyDescent="0.2">
      <c r="A52628" s="24"/>
      <c r="B52628" s="24"/>
      <c r="C52628" s="24"/>
      <c r="D52628" s="24"/>
      <c r="E52628" s="24"/>
      <c r="F52628" s="24"/>
      <c r="G52628" s="24"/>
      <c r="H52628" s="24"/>
      <c r="I52628" s="24"/>
      <c r="J52628" s="24"/>
      <c r="K52628" s="24"/>
      <c r="L52628" s="24"/>
      <c r="M52628" s="24"/>
      <c r="P52628" s="10"/>
      <c r="R52628" s="10"/>
      <c r="S52628" s="10"/>
      <c r="T52628" s="10"/>
    </row>
    <row r="52629" spans="1:20" ht="16" x14ac:dyDescent="0.2">
      <c r="A52629" s="24"/>
      <c r="B52629" s="24"/>
      <c r="C52629" s="24"/>
      <c r="D52629" s="24"/>
      <c r="E52629" s="24"/>
      <c r="F52629" s="24"/>
      <c r="G52629" s="24"/>
      <c r="H52629" s="24"/>
      <c r="I52629" s="24"/>
      <c r="J52629" s="24"/>
      <c r="K52629" s="24"/>
      <c r="L52629" s="24"/>
      <c r="M52629" s="24"/>
      <c r="P52629" s="10"/>
      <c r="R52629" s="10"/>
      <c r="S52629" s="10"/>
      <c r="T52629" s="10"/>
    </row>
    <row r="52630" spans="1:20" ht="16" x14ac:dyDescent="0.2">
      <c r="A52630" s="24"/>
      <c r="B52630" s="24"/>
      <c r="C52630" s="24"/>
      <c r="D52630" s="24"/>
      <c r="E52630" s="24"/>
      <c r="F52630" s="24"/>
      <c r="G52630" s="24"/>
      <c r="H52630" s="24"/>
      <c r="I52630" s="24"/>
      <c r="J52630" s="24"/>
      <c r="K52630" s="24"/>
      <c r="L52630" s="24"/>
      <c r="M52630" s="24"/>
      <c r="P52630" s="10"/>
      <c r="R52630" s="10"/>
      <c r="S52630" s="10"/>
      <c r="T52630" s="10"/>
    </row>
    <row r="52631" spans="1:20" ht="16" x14ac:dyDescent="0.2">
      <c r="A52631" s="24"/>
      <c r="B52631" s="24"/>
      <c r="C52631" s="24"/>
      <c r="D52631" s="24"/>
      <c r="E52631" s="24"/>
      <c r="F52631" s="24"/>
      <c r="G52631" s="24"/>
      <c r="H52631" s="24"/>
      <c r="I52631" s="24"/>
      <c r="J52631" s="24"/>
      <c r="K52631" s="24"/>
      <c r="L52631" s="24"/>
      <c r="M52631" s="24"/>
      <c r="P52631" s="10"/>
      <c r="R52631" s="10"/>
      <c r="S52631" s="10"/>
      <c r="T52631" s="10"/>
    </row>
    <row r="52632" spans="1:20" ht="16" x14ac:dyDescent="0.2">
      <c r="A52632" s="24"/>
      <c r="B52632" s="24"/>
      <c r="C52632" s="24"/>
      <c r="D52632" s="24"/>
      <c r="E52632" s="24"/>
      <c r="F52632" s="24"/>
      <c r="G52632" s="24"/>
      <c r="H52632" s="24"/>
      <c r="I52632" s="24"/>
      <c r="J52632" s="24"/>
      <c r="K52632" s="24"/>
      <c r="L52632" s="24"/>
      <c r="M52632" s="24"/>
      <c r="P52632" s="10"/>
      <c r="R52632" s="10"/>
      <c r="S52632" s="10"/>
      <c r="T52632" s="10"/>
    </row>
    <row r="52633" spans="1:20" ht="16" x14ac:dyDescent="0.2">
      <c r="A52633" s="24"/>
      <c r="B52633" s="24"/>
      <c r="C52633" s="24"/>
      <c r="D52633" s="24"/>
      <c r="E52633" s="24"/>
      <c r="F52633" s="24"/>
      <c r="G52633" s="24"/>
      <c r="H52633" s="24"/>
      <c r="I52633" s="24"/>
      <c r="J52633" s="24"/>
      <c r="K52633" s="24"/>
      <c r="L52633" s="24"/>
      <c r="M52633" s="24"/>
      <c r="P52633" s="10"/>
      <c r="R52633" s="10"/>
      <c r="S52633" s="10"/>
      <c r="T52633" s="10"/>
    </row>
    <row r="52634" spans="1:20" ht="16" x14ac:dyDescent="0.2">
      <c r="A52634" s="24"/>
      <c r="B52634" s="24"/>
      <c r="C52634" s="24"/>
      <c r="D52634" s="24"/>
      <c r="E52634" s="24"/>
      <c r="F52634" s="24"/>
      <c r="G52634" s="24"/>
      <c r="H52634" s="24"/>
      <c r="I52634" s="24"/>
      <c r="J52634" s="24"/>
      <c r="K52634" s="24"/>
      <c r="L52634" s="24"/>
      <c r="M52634" s="24"/>
      <c r="P52634" s="10"/>
      <c r="R52634" s="10"/>
      <c r="S52634" s="10"/>
      <c r="T52634" s="10"/>
    </row>
    <row r="52635" spans="1:20" ht="16" x14ac:dyDescent="0.2">
      <c r="A52635" s="24"/>
      <c r="B52635" s="24"/>
      <c r="C52635" s="24"/>
      <c r="D52635" s="24"/>
      <c r="E52635" s="24"/>
      <c r="F52635" s="24"/>
      <c r="G52635" s="24"/>
      <c r="H52635" s="24"/>
      <c r="I52635" s="24"/>
      <c r="J52635" s="24"/>
      <c r="K52635" s="24"/>
      <c r="L52635" s="24"/>
      <c r="M52635" s="24"/>
      <c r="P52635" s="10"/>
      <c r="R52635" s="10"/>
      <c r="S52635" s="10"/>
      <c r="T52635" s="10"/>
    </row>
    <row r="52636" spans="1:20" ht="16" x14ac:dyDescent="0.2">
      <c r="A52636" s="24"/>
      <c r="B52636" s="24"/>
      <c r="C52636" s="24"/>
      <c r="D52636" s="24"/>
      <c r="E52636" s="24"/>
      <c r="F52636" s="24"/>
      <c r="G52636" s="24"/>
      <c r="H52636" s="24"/>
      <c r="I52636" s="24"/>
      <c r="J52636" s="24"/>
      <c r="K52636" s="24"/>
      <c r="L52636" s="24"/>
      <c r="M52636" s="24"/>
      <c r="P52636" s="10"/>
      <c r="R52636" s="10"/>
      <c r="S52636" s="10"/>
      <c r="T52636" s="10"/>
    </row>
    <row r="52637" spans="1:20" ht="16" x14ac:dyDescent="0.2">
      <c r="A52637" s="24"/>
      <c r="B52637" s="24"/>
      <c r="C52637" s="24"/>
      <c r="D52637" s="24"/>
      <c r="E52637" s="24"/>
      <c r="F52637" s="24"/>
      <c r="G52637" s="24"/>
      <c r="H52637" s="24"/>
      <c r="I52637" s="24"/>
      <c r="J52637" s="24"/>
      <c r="K52637" s="24"/>
      <c r="L52637" s="24"/>
      <c r="M52637" s="24"/>
      <c r="P52637" s="10"/>
      <c r="R52637" s="10"/>
      <c r="S52637" s="10"/>
      <c r="T52637" s="10"/>
    </row>
    <row r="52638" spans="1:20" ht="16" x14ac:dyDescent="0.2">
      <c r="A52638" s="24"/>
      <c r="B52638" s="24"/>
      <c r="C52638" s="24"/>
      <c r="D52638" s="24"/>
      <c r="E52638" s="24"/>
      <c r="F52638" s="24"/>
      <c r="G52638" s="24"/>
      <c r="H52638" s="24"/>
      <c r="I52638" s="24"/>
      <c r="J52638" s="24"/>
      <c r="K52638" s="24"/>
      <c r="L52638" s="24"/>
      <c r="M52638" s="24"/>
      <c r="P52638" s="10"/>
      <c r="R52638" s="10"/>
      <c r="S52638" s="10"/>
      <c r="T52638" s="10"/>
    </row>
    <row r="52639" spans="1:20" ht="16" x14ac:dyDescent="0.2">
      <c r="A52639" s="24"/>
      <c r="B52639" s="24"/>
      <c r="C52639" s="24"/>
      <c r="D52639" s="24"/>
      <c r="E52639" s="24"/>
      <c r="F52639" s="24"/>
      <c r="G52639" s="24"/>
      <c r="H52639" s="24"/>
      <c r="I52639" s="24"/>
      <c r="J52639" s="24"/>
      <c r="K52639" s="24"/>
      <c r="L52639" s="24"/>
      <c r="M52639" s="24"/>
      <c r="P52639" s="10"/>
      <c r="R52639" s="10"/>
      <c r="S52639" s="10"/>
      <c r="T52639" s="10"/>
    </row>
    <row r="52640" spans="1:20" ht="16" x14ac:dyDescent="0.2">
      <c r="A52640" s="24"/>
      <c r="B52640" s="24"/>
      <c r="C52640" s="24"/>
      <c r="D52640" s="24"/>
      <c r="E52640" s="24"/>
      <c r="F52640" s="24"/>
      <c r="G52640" s="24"/>
      <c r="H52640" s="24"/>
      <c r="I52640" s="24"/>
      <c r="J52640" s="24"/>
      <c r="K52640" s="24"/>
      <c r="L52640" s="24"/>
      <c r="M52640" s="24"/>
      <c r="P52640" s="10"/>
      <c r="R52640" s="10"/>
      <c r="S52640" s="10"/>
      <c r="T52640" s="10"/>
    </row>
    <row r="52641" spans="1:20" ht="16" x14ac:dyDescent="0.2">
      <c r="A52641" s="24"/>
      <c r="B52641" s="24"/>
      <c r="C52641" s="24"/>
      <c r="D52641" s="24"/>
      <c r="E52641" s="24"/>
      <c r="F52641" s="24"/>
      <c r="G52641" s="24"/>
      <c r="H52641" s="24"/>
      <c r="I52641" s="24"/>
      <c r="J52641" s="24"/>
      <c r="K52641" s="24"/>
      <c r="L52641" s="24"/>
      <c r="M52641" s="24"/>
      <c r="P52641" s="10"/>
      <c r="R52641" s="10"/>
      <c r="S52641" s="10"/>
      <c r="T52641" s="10"/>
    </row>
    <row r="52642" spans="1:20" ht="16" x14ac:dyDescent="0.2">
      <c r="A52642" s="24"/>
      <c r="B52642" s="24"/>
      <c r="C52642" s="24"/>
      <c r="D52642" s="24"/>
      <c r="E52642" s="24"/>
      <c r="F52642" s="24"/>
      <c r="G52642" s="24"/>
      <c r="H52642" s="24"/>
      <c r="I52642" s="24"/>
      <c r="J52642" s="24"/>
      <c r="K52642" s="24"/>
      <c r="L52642" s="24"/>
      <c r="M52642" s="24"/>
      <c r="P52642" s="10"/>
      <c r="R52642" s="10"/>
      <c r="S52642" s="10"/>
      <c r="T52642" s="10"/>
    </row>
    <row r="52643" spans="1:20" ht="16" x14ac:dyDescent="0.2">
      <c r="A52643" s="24"/>
      <c r="B52643" s="24"/>
      <c r="C52643" s="24"/>
      <c r="D52643" s="24"/>
      <c r="E52643" s="24"/>
      <c r="F52643" s="24"/>
      <c r="G52643" s="24"/>
      <c r="H52643" s="24"/>
      <c r="I52643" s="24"/>
      <c r="J52643" s="24"/>
      <c r="K52643" s="24"/>
      <c r="L52643" s="24"/>
      <c r="M52643" s="24"/>
      <c r="P52643" s="10"/>
      <c r="R52643" s="10"/>
      <c r="S52643" s="10"/>
      <c r="T52643" s="10"/>
    </row>
    <row r="52644" spans="1:20" ht="16" x14ac:dyDescent="0.2">
      <c r="A52644" s="24"/>
      <c r="B52644" s="24"/>
      <c r="C52644" s="24"/>
      <c r="D52644" s="24"/>
      <c r="E52644" s="24"/>
      <c r="F52644" s="24"/>
      <c r="G52644" s="24"/>
      <c r="H52644" s="24"/>
      <c r="I52644" s="24"/>
      <c r="J52644" s="24"/>
      <c r="K52644" s="24"/>
      <c r="L52644" s="24"/>
      <c r="M52644" s="24"/>
      <c r="P52644" s="10"/>
      <c r="R52644" s="10"/>
      <c r="S52644" s="10"/>
      <c r="T52644" s="10"/>
    </row>
    <row r="52645" spans="1:20" ht="16" x14ac:dyDescent="0.2">
      <c r="A52645" s="24"/>
      <c r="B52645" s="24"/>
      <c r="C52645" s="24"/>
      <c r="D52645" s="24"/>
      <c r="E52645" s="24"/>
      <c r="F52645" s="24"/>
      <c r="G52645" s="24"/>
      <c r="H52645" s="24"/>
      <c r="I52645" s="24"/>
      <c r="J52645" s="24"/>
      <c r="K52645" s="24"/>
      <c r="L52645" s="24"/>
      <c r="M52645" s="24"/>
      <c r="P52645" s="10"/>
      <c r="R52645" s="10"/>
      <c r="S52645" s="10"/>
      <c r="T52645" s="10"/>
    </row>
    <row r="52646" spans="1:20" ht="16" x14ac:dyDescent="0.2">
      <c r="A52646" s="24"/>
      <c r="B52646" s="24"/>
      <c r="C52646" s="24"/>
      <c r="D52646" s="24"/>
      <c r="E52646" s="24"/>
      <c r="F52646" s="24"/>
      <c r="G52646" s="24"/>
      <c r="H52646" s="24"/>
      <c r="I52646" s="24"/>
      <c r="J52646" s="24"/>
      <c r="K52646" s="24"/>
      <c r="L52646" s="24"/>
      <c r="M52646" s="24"/>
      <c r="P52646" s="10"/>
      <c r="R52646" s="10"/>
      <c r="S52646" s="10"/>
      <c r="T52646" s="10"/>
    </row>
    <row r="52647" spans="1:20" ht="16" x14ac:dyDescent="0.2">
      <c r="A52647" s="24"/>
      <c r="B52647" s="24"/>
      <c r="C52647" s="24"/>
      <c r="D52647" s="24"/>
      <c r="E52647" s="24"/>
      <c r="F52647" s="24"/>
      <c r="G52647" s="24"/>
      <c r="H52647" s="24"/>
      <c r="I52647" s="24"/>
      <c r="J52647" s="24"/>
      <c r="K52647" s="24"/>
      <c r="L52647" s="24"/>
      <c r="M52647" s="24"/>
      <c r="P52647" s="10"/>
      <c r="R52647" s="10"/>
      <c r="S52647" s="10"/>
      <c r="T52647" s="10"/>
    </row>
    <row r="52648" spans="1:20" ht="16" x14ac:dyDescent="0.2">
      <c r="A52648" s="24"/>
      <c r="B52648" s="24"/>
      <c r="C52648" s="24"/>
      <c r="D52648" s="24"/>
      <c r="E52648" s="24"/>
      <c r="F52648" s="24"/>
      <c r="G52648" s="24"/>
      <c r="H52648" s="24"/>
      <c r="I52648" s="24"/>
      <c r="J52648" s="24"/>
      <c r="K52648" s="24"/>
      <c r="L52648" s="24"/>
      <c r="M52648" s="24"/>
      <c r="P52648" s="10"/>
      <c r="R52648" s="10"/>
      <c r="S52648" s="10"/>
      <c r="T52648" s="10"/>
    </row>
    <row r="52649" spans="1:20" ht="16" x14ac:dyDescent="0.2">
      <c r="A52649" s="24"/>
      <c r="B52649" s="24"/>
      <c r="C52649" s="24"/>
      <c r="D52649" s="24"/>
      <c r="E52649" s="24"/>
      <c r="F52649" s="24"/>
      <c r="G52649" s="24"/>
      <c r="H52649" s="24"/>
      <c r="I52649" s="24"/>
      <c r="J52649" s="24"/>
      <c r="K52649" s="24"/>
      <c r="L52649" s="24"/>
      <c r="M52649" s="24"/>
      <c r="P52649" s="10"/>
      <c r="R52649" s="10"/>
      <c r="S52649" s="10"/>
      <c r="T52649" s="10"/>
    </row>
    <row r="52650" spans="1:20" ht="16" x14ac:dyDescent="0.2">
      <c r="A52650" s="24"/>
      <c r="B52650" s="24"/>
      <c r="C52650" s="24"/>
      <c r="D52650" s="24"/>
      <c r="E52650" s="24"/>
      <c r="F52650" s="24"/>
      <c r="G52650" s="24"/>
      <c r="H52650" s="24"/>
      <c r="I52650" s="24"/>
      <c r="J52650" s="24"/>
      <c r="K52650" s="24"/>
      <c r="L52650" s="24"/>
      <c r="M52650" s="24"/>
      <c r="P52650" s="10"/>
      <c r="R52650" s="10"/>
      <c r="S52650" s="10"/>
      <c r="T52650" s="10"/>
    </row>
    <row r="52651" spans="1:20" ht="16" x14ac:dyDescent="0.2">
      <c r="A52651" s="24"/>
      <c r="B52651" s="24"/>
      <c r="C52651" s="24"/>
      <c r="D52651" s="24"/>
      <c r="E52651" s="24"/>
      <c r="F52651" s="24"/>
      <c r="G52651" s="24"/>
      <c r="H52651" s="24"/>
      <c r="I52651" s="24"/>
      <c r="J52651" s="24"/>
      <c r="K52651" s="24"/>
      <c r="L52651" s="24"/>
      <c r="M52651" s="24"/>
      <c r="P52651" s="10"/>
      <c r="R52651" s="10"/>
      <c r="S52651" s="10"/>
      <c r="T52651" s="10"/>
    </row>
    <row r="52652" spans="1:20" ht="16" x14ac:dyDescent="0.2">
      <c r="A52652" s="24"/>
      <c r="B52652" s="24"/>
      <c r="C52652" s="24"/>
      <c r="D52652" s="24"/>
      <c r="E52652" s="24"/>
      <c r="F52652" s="24"/>
      <c r="G52652" s="24"/>
      <c r="H52652" s="24"/>
      <c r="I52652" s="24"/>
      <c r="J52652" s="24"/>
      <c r="K52652" s="24"/>
      <c r="L52652" s="24"/>
      <c r="M52652" s="24"/>
      <c r="P52652" s="10"/>
      <c r="R52652" s="10"/>
      <c r="S52652" s="10"/>
      <c r="T52652" s="10"/>
    </row>
    <row r="52653" spans="1:20" ht="16" x14ac:dyDescent="0.2">
      <c r="A52653" s="24"/>
      <c r="B52653" s="24"/>
      <c r="C52653" s="24"/>
      <c r="D52653" s="24"/>
      <c r="E52653" s="24"/>
      <c r="F52653" s="24"/>
      <c r="G52653" s="24"/>
      <c r="H52653" s="24"/>
      <c r="I52653" s="24"/>
      <c r="J52653" s="24"/>
      <c r="K52653" s="24"/>
      <c r="L52653" s="24"/>
      <c r="M52653" s="24"/>
      <c r="P52653" s="10"/>
      <c r="R52653" s="10"/>
      <c r="S52653" s="10"/>
      <c r="T52653" s="10"/>
    </row>
    <row r="52654" spans="1:20" ht="16" x14ac:dyDescent="0.2">
      <c r="A52654" s="24"/>
      <c r="B52654" s="24"/>
      <c r="C52654" s="24"/>
      <c r="D52654" s="24"/>
      <c r="E52654" s="24"/>
      <c r="F52654" s="24"/>
      <c r="G52654" s="24"/>
      <c r="H52654" s="24"/>
      <c r="I52654" s="24"/>
      <c r="J52654" s="24"/>
      <c r="K52654" s="24"/>
      <c r="L52654" s="24"/>
      <c r="M52654" s="24"/>
      <c r="P52654" s="10"/>
      <c r="R52654" s="10"/>
      <c r="S52654" s="10"/>
      <c r="T52654" s="10"/>
    </row>
    <row r="52655" spans="1:20" ht="16" x14ac:dyDescent="0.2">
      <c r="A52655" s="24"/>
      <c r="B52655" s="24"/>
      <c r="C52655" s="24"/>
      <c r="D52655" s="24"/>
      <c r="E52655" s="24"/>
      <c r="F52655" s="24"/>
      <c r="G52655" s="24"/>
      <c r="H52655" s="24"/>
      <c r="I52655" s="24"/>
      <c r="J52655" s="24"/>
      <c r="K52655" s="24"/>
      <c r="L52655" s="24"/>
      <c r="M52655" s="24"/>
      <c r="P52655" s="10"/>
      <c r="R52655" s="10"/>
      <c r="S52655" s="10"/>
      <c r="T52655" s="10"/>
    </row>
    <row r="52656" spans="1:20" ht="16" x14ac:dyDescent="0.2">
      <c r="A52656" s="24"/>
      <c r="B52656" s="24"/>
      <c r="C52656" s="24"/>
      <c r="D52656" s="24"/>
      <c r="E52656" s="24"/>
      <c r="F52656" s="24"/>
      <c r="G52656" s="24"/>
      <c r="H52656" s="24"/>
      <c r="I52656" s="24"/>
      <c r="J52656" s="24"/>
      <c r="K52656" s="24"/>
      <c r="L52656" s="24"/>
      <c r="M52656" s="24"/>
      <c r="P52656" s="10"/>
      <c r="R52656" s="10"/>
      <c r="S52656" s="10"/>
      <c r="T52656" s="10"/>
    </row>
    <row r="52657" spans="1:20" ht="16" x14ac:dyDescent="0.2">
      <c r="A52657" s="24"/>
      <c r="B52657" s="24"/>
      <c r="C52657" s="24"/>
      <c r="D52657" s="24"/>
      <c r="E52657" s="24"/>
      <c r="F52657" s="24"/>
      <c r="G52657" s="24"/>
      <c r="H52657" s="24"/>
      <c r="I52657" s="24"/>
      <c r="J52657" s="24"/>
      <c r="K52657" s="24"/>
      <c r="L52657" s="24"/>
      <c r="M52657" s="24"/>
      <c r="P52657" s="10"/>
      <c r="R52657" s="10"/>
      <c r="S52657" s="10"/>
      <c r="T52657" s="10"/>
    </row>
    <row r="52658" spans="1:20" ht="16" x14ac:dyDescent="0.2">
      <c r="A52658" s="24"/>
      <c r="B52658" s="24"/>
      <c r="C52658" s="24"/>
      <c r="D52658" s="24"/>
      <c r="E52658" s="24"/>
      <c r="F52658" s="24"/>
      <c r="G52658" s="24"/>
      <c r="H52658" s="24"/>
      <c r="I52658" s="24"/>
      <c r="J52658" s="24"/>
      <c r="K52658" s="24"/>
      <c r="L52658" s="24"/>
      <c r="M52658" s="24"/>
      <c r="P52658" s="10"/>
      <c r="R52658" s="10"/>
      <c r="S52658" s="10"/>
      <c r="T52658" s="10"/>
    </row>
    <row r="52659" spans="1:20" ht="16" x14ac:dyDescent="0.2">
      <c r="A52659" s="24"/>
      <c r="B52659" s="24"/>
      <c r="C52659" s="24"/>
      <c r="D52659" s="24"/>
      <c r="E52659" s="24"/>
      <c r="F52659" s="24"/>
      <c r="G52659" s="24"/>
      <c r="H52659" s="24"/>
      <c r="I52659" s="24"/>
      <c r="J52659" s="24"/>
      <c r="K52659" s="24"/>
      <c r="L52659" s="24"/>
      <c r="M52659" s="24"/>
      <c r="P52659" s="10"/>
      <c r="R52659" s="10"/>
      <c r="S52659" s="10"/>
      <c r="T52659" s="10"/>
    </row>
    <row r="52660" spans="1:20" ht="16" x14ac:dyDescent="0.2">
      <c r="A52660" s="24"/>
      <c r="B52660" s="24"/>
      <c r="C52660" s="24"/>
      <c r="D52660" s="24"/>
      <c r="E52660" s="24"/>
      <c r="F52660" s="24"/>
      <c r="G52660" s="24"/>
      <c r="H52660" s="24"/>
      <c r="I52660" s="24"/>
      <c r="J52660" s="24"/>
      <c r="K52660" s="24"/>
      <c r="L52660" s="24"/>
      <c r="M52660" s="24"/>
      <c r="P52660" s="10"/>
      <c r="R52660" s="10"/>
      <c r="S52660" s="10"/>
      <c r="T52660" s="10"/>
    </row>
    <row r="52661" spans="1:20" ht="16" x14ac:dyDescent="0.2">
      <c r="A52661" s="24"/>
      <c r="B52661" s="24"/>
      <c r="C52661" s="24"/>
      <c r="D52661" s="24"/>
      <c r="E52661" s="24"/>
      <c r="F52661" s="24"/>
      <c r="G52661" s="24"/>
      <c r="H52661" s="24"/>
      <c r="I52661" s="24"/>
      <c r="J52661" s="24"/>
      <c r="K52661" s="24"/>
      <c r="L52661" s="24"/>
      <c r="M52661" s="24"/>
      <c r="P52661" s="10"/>
      <c r="R52661" s="10"/>
      <c r="S52661" s="10"/>
      <c r="T52661" s="10"/>
    </row>
    <row r="52662" spans="1:20" ht="16" x14ac:dyDescent="0.2">
      <c r="A52662" s="24"/>
      <c r="B52662" s="24"/>
      <c r="C52662" s="24"/>
      <c r="D52662" s="24"/>
      <c r="E52662" s="24"/>
      <c r="F52662" s="24"/>
      <c r="G52662" s="24"/>
      <c r="H52662" s="24"/>
      <c r="I52662" s="24"/>
      <c r="J52662" s="24"/>
      <c r="K52662" s="24"/>
      <c r="L52662" s="24"/>
      <c r="M52662" s="24"/>
      <c r="P52662" s="10"/>
      <c r="R52662" s="10"/>
      <c r="S52662" s="10"/>
      <c r="T52662" s="10"/>
    </row>
    <row r="52663" spans="1:20" ht="16" x14ac:dyDescent="0.2">
      <c r="A52663" s="24"/>
      <c r="B52663" s="24"/>
      <c r="C52663" s="24"/>
      <c r="D52663" s="24"/>
      <c r="E52663" s="24"/>
      <c r="F52663" s="24"/>
      <c r="G52663" s="24"/>
      <c r="H52663" s="24"/>
      <c r="I52663" s="24"/>
      <c r="J52663" s="24"/>
      <c r="K52663" s="24"/>
      <c r="L52663" s="24"/>
      <c r="M52663" s="24"/>
      <c r="P52663" s="10"/>
      <c r="R52663" s="10"/>
      <c r="S52663" s="10"/>
      <c r="T52663" s="10"/>
    </row>
    <row r="52664" spans="1:20" ht="16" x14ac:dyDescent="0.2">
      <c r="A52664" s="24"/>
      <c r="B52664" s="24"/>
      <c r="C52664" s="24"/>
      <c r="D52664" s="24"/>
      <c r="E52664" s="24"/>
      <c r="F52664" s="24"/>
      <c r="G52664" s="24"/>
      <c r="H52664" s="24"/>
      <c r="I52664" s="24"/>
      <c r="J52664" s="24"/>
      <c r="K52664" s="24"/>
      <c r="L52664" s="24"/>
      <c r="M52664" s="24"/>
      <c r="P52664" s="10"/>
      <c r="R52664" s="10"/>
      <c r="S52664" s="10"/>
      <c r="T52664" s="10"/>
    </row>
    <row r="52665" spans="1:20" ht="16" x14ac:dyDescent="0.2">
      <c r="A52665" s="24"/>
      <c r="B52665" s="24"/>
      <c r="C52665" s="24"/>
      <c r="D52665" s="24"/>
      <c r="E52665" s="24"/>
      <c r="F52665" s="24"/>
      <c r="G52665" s="24"/>
      <c r="H52665" s="24"/>
      <c r="I52665" s="24"/>
      <c r="J52665" s="24"/>
      <c r="K52665" s="24"/>
      <c r="L52665" s="24"/>
      <c r="M52665" s="24"/>
      <c r="P52665" s="10"/>
      <c r="R52665" s="10"/>
      <c r="S52665" s="10"/>
      <c r="T52665" s="10"/>
    </row>
    <row r="52666" spans="1:20" ht="16" x14ac:dyDescent="0.2">
      <c r="A52666" s="24"/>
      <c r="B52666" s="24"/>
      <c r="C52666" s="24"/>
      <c r="D52666" s="24"/>
      <c r="E52666" s="24"/>
      <c r="F52666" s="24"/>
      <c r="G52666" s="24"/>
      <c r="H52666" s="24"/>
      <c r="I52666" s="24"/>
      <c r="J52666" s="24"/>
      <c r="K52666" s="24"/>
      <c r="L52666" s="24"/>
      <c r="M52666" s="24"/>
      <c r="P52666" s="10"/>
      <c r="R52666" s="10"/>
      <c r="S52666" s="10"/>
      <c r="T52666" s="10"/>
    </row>
    <row r="52667" spans="1:20" ht="16" x14ac:dyDescent="0.2">
      <c r="A52667" s="24"/>
      <c r="B52667" s="24"/>
      <c r="C52667" s="24"/>
      <c r="D52667" s="24"/>
      <c r="E52667" s="24"/>
      <c r="F52667" s="24"/>
      <c r="G52667" s="24"/>
      <c r="H52667" s="24"/>
      <c r="I52667" s="24"/>
      <c r="J52667" s="24"/>
      <c r="K52667" s="24"/>
      <c r="L52667" s="24"/>
      <c r="M52667" s="24"/>
      <c r="P52667" s="10"/>
      <c r="R52667" s="10"/>
      <c r="S52667" s="10"/>
      <c r="T52667" s="10"/>
    </row>
    <row r="52668" spans="1:20" ht="16" x14ac:dyDescent="0.2">
      <c r="A52668" s="24"/>
      <c r="B52668" s="24"/>
      <c r="C52668" s="24"/>
      <c r="D52668" s="24"/>
      <c r="E52668" s="24"/>
      <c r="F52668" s="24"/>
      <c r="G52668" s="24"/>
      <c r="H52668" s="24"/>
      <c r="I52668" s="24"/>
      <c r="J52668" s="24"/>
      <c r="K52668" s="24"/>
      <c r="L52668" s="24"/>
      <c r="M52668" s="24"/>
      <c r="P52668" s="10"/>
      <c r="R52668" s="10"/>
      <c r="S52668" s="10"/>
      <c r="T52668" s="10"/>
    </row>
    <row r="52669" spans="1:20" ht="16" x14ac:dyDescent="0.2">
      <c r="A52669" s="24"/>
      <c r="B52669" s="24"/>
      <c r="C52669" s="24"/>
      <c r="D52669" s="24"/>
      <c r="E52669" s="24"/>
      <c r="F52669" s="24"/>
      <c r="G52669" s="24"/>
      <c r="H52669" s="24"/>
      <c r="I52669" s="24"/>
      <c r="J52669" s="24"/>
      <c r="K52669" s="24"/>
      <c r="L52669" s="24"/>
      <c r="M52669" s="24"/>
      <c r="P52669" s="10"/>
      <c r="R52669" s="10"/>
      <c r="S52669" s="10"/>
      <c r="T52669" s="10"/>
    </row>
    <row r="52670" spans="1:20" ht="16" x14ac:dyDescent="0.2">
      <c r="A52670" s="24"/>
      <c r="B52670" s="24"/>
      <c r="C52670" s="24"/>
      <c r="D52670" s="24"/>
      <c r="E52670" s="24"/>
      <c r="F52670" s="24"/>
      <c r="G52670" s="24"/>
      <c r="H52670" s="24"/>
      <c r="I52670" s="24"/>
      <c r="J52670" s="24"/>
      <c r="K52670" s="24"/>
      <c r="L52670" s="24"/>
      <c r="M52670" s="24"/>
      <c r="P52670" s="10"/>
      <c r="R52670" s="10"/>
      <c r="S52670" s="10"/>
      <c r="T52670" s="10"/>
    </row>
    <row r="52671" spans="1:20" ht="16" x14ac:dyDescent="0.2">
      <c r="A52671" s="24"/>
      <c r="B52671" s="24"/>
      <c r="C52671" s="24"/>
      <c r="D52671" s="24"/>
      <c r="E52671" s="24"/>
      <c r="F52671" s="24"/>
      <c r="G52671" s="24"/>
      <c r="H52671" s="24"/>
      <c r="I52671" s="24"/>
      <c r="J52671" s="24"/>
      <c r="K52671" s="24"/>
      <c r="L52671" s="24"/>
      <c r="M52671" s="24"/>
      <c r="P52671" s="10"/>
      <c r="R52671" s="10"/>
      <c r="S52671" s="10"/>
      <c r="T52671" s="10"/>
    </row>
    <row r="52672" spans="1:20" ht="16" x14ac:dyDescent="0.2">
      <c r="A52672" s="24"/>
      <c r="B52672" s="24"/>
      <c r="C52672" s="24"/>
      <c r="D52672" s="24"/>
      <c r="E52672" s="24"/>
      <c r="F52672" s="24"/>
      <c r="G52672" s="24"/>
      <c r="H52672" s="24"/>
      <c r="I52672" s="24"/>
      <c r="J52672" s="24"/>
      <c r="K52672" s="24"/>
      <c r="L52672" s="24"/>
      <c r="M52672" s="24"/>
      <c r="P52672" s="10"/>
      <c r="R52672" s="10"/>
      <c r="S52672" s="10"/>
      <c r="T52672" s="10"/>
    </row>
    <row r="52673" spans="1:20" ht="16" x14ac:dyDescent="0.2">
      <c r="A52673" s="24"/>
      <c r="B52673" s="24"/>
      <c r="C52673" s="24"/>
      <c r="D52673" s="24"/>
      <c r="E52673" s="24"/>
      <c r="F52673" s="24"/>
      <c r="G52673" s="24"/>
      <c r="H52673" s="24"/>
      <c r="I52673" s="24"/>
      <c r="J52673" s="24"/>
      <c r="K52673" s="24"/>
      <c r="L52673" s="24"/>
      <c r="M52673" s="24"/>
      <c r="P52673" s="10"/>
      <c r="R52673" s="10"/>
      <c r="S52673" s="10"/>
      <c r="T52673" s="10"/>
    </row>
    <row r="52674" spans="1:20" ht="16" x14ac:dyDescent="0.2">
      <c r="A52674" s="24"/>
      <c r="B52674" s="24"/>
      <c r="C52674" s="24"/>
      <c r="D52674" s="24"/>
      <c r="E52674" s="24"/>
      <c r="F52674" s="24"/>
      <c r="G52674" s="24"/>
      <c r="H52674" s="24"/>
      <c r="I52674" s="24"/>
      <c r="J52674" s="24"/>
      <c r="K52674" s="24"/>
      <c r="L52674" s="24"/>
      <c r="M52674" s="24"/>
      <c r="P52674" s="10"/>
      <c r="R52674" s="10"/>
      <c r="S52674" s="10"/>
      <c r="T52674" s="10"/>
    </row>
    <row r="52675" spans="1:20" ht="16" x14ac:dyDescent="0.2">
      <c r="A52675" s="24"/>
      <c r="B52675" s="24"/>
      <c r="C52675" s="24"/>
      <c r="D52675" s="24"/>
      <c r="E52675" s="24"/>
      <c r="F52675" s="24"/>
      <c r="G52675" s="24"/>
      <c r="H52675" s="24"/>
      <c r="I52675" s="24"/>
      <c r="J52675" s="24"/>
      <c r="K52675" s="24"/>
      <c r="L52675" s="24"/>
      <c r="M52675" s="24"/>
      <c r="P52675" s="10"/>
      <c r="R52675" s="10"/>
      <c r="S52675" s="10"/>
      <c r="T52675" s="10"/>
    </row>
    <row r="52676" spans="1:20" ht="16" x14ac:dyDescent="0.2">
      <c r="A52676" s="24"/>
      <c r="B52676" s="24"/>
      <c r="C52676" s="24"/>
      <c r="D52676" s="24"/>
      <c r="E52676" s="24"/>
      <c r="F52676" s="24"/>
      <c r="G52676" s="24"/>
      <c r="H52676" s="24"/>
      <c r="I52676" s="24"/>
      <c r="J52676" s="24"/>
      <c r="K52676" s="24"/>
      <c r="L52676" s="24"/>
      <c r="M52676" s="24"/>
      <c r="P52676" s="10"/>
      <c r="R52676" s="10"/>
      <c r="S52676" s="10"/>
      <c r="T52676" s="10"/>
    </row>
    <row r="52677" spans="1:20" ht="16" x14ac:dyDescent="0.2">
      <c r="A52677" s="24"/>
      <c r="B52677" s="24"/>
      <c r="C52677" s="24"/>
      <c r="D52677" s="24"/>
      <c r="E52677" s="24"/>
      <c r="F52677" s="24"/>
      <c r="G52677" s="24"/>
      <c r="H52677" s="24"/>
      <c r="I52677" s="24"/>
      <c r="J52677" s="24"/>
      <c r="K52677" s="24"/>
      <c r="L52677" s="24"/>
      <c r="M52677" s="24"/>
      <c r="P52677" s="10"/>
      <c r="R52677" s="10"/>
      <c r="S52677" s="10"/>
      <c r="T52677" s="10"/>
    </row>
    <row r="52678" spans="1:20" ht="16" x14ac:dyDescent="0.2">
      <c r="A52678" s="24"/>
      <c r="B52678" s="24"/>
      <c r="C52678" s="24"/>
      <c r="D52678" s="24"/>
      <c r="E52678" s="24"/>
      <c r="F52678" s="24"/>
      <c r="G52678" s="24"/>
      <c r="H52678" s="24"/>
      <c r="I52678" s="24"/>
      <c r="J52678" s="24"/>
      <c r="K52678" s="24"/>
      <c r="L52678" s="24"/>
      <c r="M52678" s="24"/>
      <c r="P52678" s="10"/>
      <c r="R52678" s="10"/>
      <c r="S52678" s="10"/>
      <c r="T52678" s="10"/>
    </row>
    <row r="52679" spans="1:20" ht="16" x14ac:dyDescent="0.2">
      <c r="A52679" s="24"/>
      <c r="B52679" s="24"/>
      <c r="C52679" s="24"/>
      <c r="D52679" s="24"/>
      <c r="E52679" s="24"/>
      <c r="F52679" s="24"/>
      <c r="G52679" s="24"/>
      <c r="H52679" s="24"/>
      <c r="I52679" s="24"/>
      <c r="J52679" s="24"/>
      <c r="K52679" s="24"/>
      <c r="L52679" s="24"/>
      <c r="M52679" s="24"/>
      <c r="P52679" s="10"/>
      <c r="R52679" s="10"/>
      <c r="S52679" s="10"/>
      <c r="T52679" s="10"/>
    </row>
    <row r="52680" spans="1:20" ht="16" x14ac:dyDescent="0.2">
      <c r="A52680" s="24"/>
      <c r="B52680" s="24"/>
      <c r="C52680" s="24"/>
      <c r="D52680" s="24"/>
      <c r="E52680" s="24"/>
      <c r="F52680" s="24"/>
      <c r="G52680" s="24"/>
      <c r="H52680" s="24"/>
      <c r="I52680" s="24"/>
      <c r="J52680" s="24"/>
      <c r="K52680" s="24"/>
      <c r="L52680" s="24"/>
      <c r="M52680" s="24"/>
      <c r="P52680" s="10"/>
      <c r="R52680" s="10"/>
      <c r="S52680" s="10"/>
      <c r="T52680" s="10"/>
    </row>
    <row r="52681" spans="1:20" ht="16" x14ac:dyDescent="0.2">
      <c r="A52681" s="24"/>
      <c r="B52681" s="24"/>
      <c r="C52681" s="24"/>
      <c r="D52681" s="24"/>
      <c r="E52681" s="24"/>
      <c r="F52681" s="24"/>
      <c r="G52681" s="24"/>
      <c r="H52681" s="24"/>
      <c r="I52681" s="24"/>
      <c r="J52681" s="24"/>
      <c r="K52681" s="24"/>
      <c r="L52681" s="24"/>
      <c r="M52681" s="24"/>
      <c r="P52681" s="10"/>
      <c r="R52681" s="10"/>
      <c r="S52681" s="10"/>
      <c r="T52681" s="10"/>
    </row>
    <row r="52682" spans="1:20" ht="16" x14ac:dyDescent="0.2">
      <c r="A52682" s="24"/>
      <c r="B52682" s="24"/>
      <c r="C52682" s="24"/>
      <c r="D52682" s="24"/>
      <c r="E52682" s="24"/>
      <c r="F52682" s="24"/>
      <c r="G52682" s="24"/>
      <c r="H52682" s="24"/>
      <c r="I52682" s="24"/>
      <c r="J52682" s="24"/>
      <c r="K52682" s="24"/>
      <c r="L52682" s="24"/>
      <c r="M52682" s="24"/>
      <c r="P52682" s="10"/>
      <c r="R52682" s="10"/>
      <c r="S52682" s="10"/>
      <c r="T52682" s="10"/>
    </row>
    <row r="52683" spans="1:20" ht="16" x14ac:dyDescent="0.2">
      <c r="A52683" s="24"/>
      <c r="B52683" s="24"/>
      <c r="C52683" s="24"/>
      <c r="D52683" s="24"/>
      <c r="E52683" s="24"/>
      <c r="F52683" s="24"/>
      <c r="G52683" s="24"/>
      <c r="H52683" s="24"/>
      <c r="I52683" s="24"/>
      <c r="J52683" s="24"/>
      <c r="K52683" s="24"/>
      <c r="L52683" s="24"/>
      <c r="M52683" s="24"/>
      <c r="P52683" s="10"/>
      <c r="R52683" s="10"/>
      <c r="S52683" s="10"/>
      <c r="T52683" s="10"/>
    </row>
    <row r="52684" spans="1:20" ht="16" x14ac:dyDescent="0.2">
      <c r="A52684" s="24"/>
      <c r="B52684" s="24"/>
      <c r="C52684" s="24"/>
      <c r="D52684" s="24"/>
      <c r="E52684" s="24"/>
      <c r="F52684" s="24"/>
      <c r="G52684" s="24"/>
      <c r="H52684" s="24"/>
      <c r="I52684" s="24"/>
      <c r="J52684" s="24"/>
      <c r="K52684" s="24"/>
      <c r="L52684" s="24"/>
      <c r="M52684" s="24"/>
      <c r="P52684" s="10"/>
      <c r="R52684" s="10"/>
      <c r="S52684" s="10"/>
      <c r="T52684" s="10"/>
    </row>
    <row r="52685" spans="1:20" ht="16" x14ac:dyDescent="0.2">
      <c r="A52685" s="24"/>
      <c r="B52685" s="24"/>
      <c r="C52685" s="24"/>
      <c r="D52685" s="24"/>
      <c r="E52685" s="24"/>
      <c r="F52685" s="24"/>
      <c r="G52685" s="24"/>
      <c r="H52685" s="24"/>
      <c r="I52685" s="24"/>
      <c r="J52685" s="24"/>
      <c r="K52685" s="24"/>
      <c r="L52685" s="24"/>
      <c r="M52685" s="24"/>
      <c r="P52685" s="10"/>
      <c r="R52685" s="10"/>
      <c r="S52685" s="10"/>
      <c r="T52685" s="10"/>
    </row>
    <row r="52686" spans="1:20" ht="16" x14ac:dyDescent="0.2">
      <c r="A52686" s="24"/>
      <c r="B52686" s="24"/>
      <c r="C52686" s="24"/>
      <c r="D52686" s="24"/>
      <c r="E52686" s="24"/>
      <c r="F52686" s="24"/>
      <c r="G52686" s="24"/>
      <c r="H52686" s="24"/>
      <c r="I52686" s="24"/>
      <c r="J52686" s="24"/>
      <c r="K52686" s="24"/>
      <c r="L52686" s="24"/>
      <c r="M52686" s="24"/>
      <c r="P52686" s="10"/>
      <c r="R52686" s="10"/>
      <c r="S52686" s="10"/>
      <c r="T52686" s="10"/>
    </row>
    <row r="52687" spans="1:20" ht="16" x14ac:dyDescent="0.2">
      <c r="A52687" s="24"/>
      <c r="B52687" s="24"/>
      <c r="C52687" s="24"/>
      <c r="D52687" s="24"/>
      <c r="E52687" s="24"/>
      <c r="F52687" s="24"/>
      <c r="G52687" s="24"/>
      <c r="H52687" s="24"/>
      <c r="I52687" s="24"/>
      <c r="J52687" s="24"/>
      <c r="K52687" s="24"/>
      <c r="L52687" s="24"/>
      <c r="M52687" s="24"/>
      <c r="P52687" s="10"/>
      <c r="R52687" s="10"/>
      <c r="S52687" s="10"/>
      <c r="T52687" s="10"/>
    </row>
    <row r="52688" spans="1:20" ht="16" x14ac:dyDescent="0.2">
      <c r="A52688" s="24"/>
      <c r="B52688" s="24"/>
      <c r="C52688" s="24"/>
      <c r="D52688" s="24"/>
      <c r="E52688" s="24"/>
      <c r="F52688" s="24"/>
      <c r="G52688" s="24"/>
      <c r="H52688" s="24"/>
      <c r="I52688" s="24"/>
      <c r="J52688" s="24"/>
      <c r="K52688" s="24"/>
      <c r="L52688" s="24"/>
      <c r="M52688" s="24"/>
      <c r="P52688" s="10"/>
      <c r="R52688" s="10"/>
      <c r="S52688" s="10"/>
      <c r="T52688" s="10"/>
    </row>
    <row r="52689" spans="1:20" ht="16" x14ac:dyDescent="0.2">
      <c r="A52689" s="24"/>
      <c r="B52689" s="24"/>
      <c r="C52689" s="24"/>
      <c r="D52689" s="24"/>
      <c r="E52689" s="24"/>
      <c r="F52689" s="24"/>
      <c r="G52689" s="24"/>
      <c r="H52689" s="24"/>
      <c r="I52689" s="24"/>
      <c r="J52689" s="24"/>
      <c r="K52689" s="24"/>
      <c r="L52689" s="24"/>
      <c r="M52689" s="24"/>
      <c r="P52689" s="10"/>
      <c r="R52689" s="10"/>
      <c r="S52689" s="10"/>
      <c r="T52689" s="10"/>
    </row>
    <row r="52690" spans="1:20" ht="16" x14ac:dyDescent="0.2">
      <c r="A52690" s="24"/>
      <c r="B52690" s="24"/>
      <c r="C52690" s="24"/>
      <c r="D52690" s="24"/>
      <c r="E52690" s="24"/>
      <c r="F52690" s="24"/>
      <c r="G52690" s="24"/>
      <c r="H52690" s="24"/>
      <c r="I52690" s="24"/>
      <c r="J52690" s="24"/>
      <c r="K52690" s="24"/>
      <c r="L52690" s="24"/>
      <c r="M52690" s="24"/>
      <c r="P52690" s="10"/>
      <c r="R52690" s="10"/>
      <c r="S52690" s="10"/>
      <c r="T52690" s="10"/>
    </row>
    <row r="52691" spans="1:20" ht="16" x14ac:dyDescent="0.2">
      <c r="A52691" s="24"/>
      <c r="B52691" s="24"/>
      <c r="C52691" s="24"/>
      <c r="D52691" s="24"/>
      <c r="E52691" s="24"/>
      <c r="F52691" s="24"/>
      <c r="G52691" s="24"/>
      <c r="H52691" s="24"/>
      <c r="I52691" s="24"/>
      <c r="J52691" s="24"/>
      <c r="K52691" s="24"/>
      <c r="L52691" s="24"/>
      <c r="M52691" s="24"/>
      <c r="P52691" s="10"/>
      <c r="R52691" s="10"/>
      <c r="S52691" s="10"/>
      <c r="T52691" s="10"/>
    </row>
    <row r="52692" spans="1:20" ht="16" x14ac:dyDescent="0.2">
      <c r="A52692" s="24"/>
      <c r="B52692" s="24"/>
      <c r="C52692" s="24"/>
      <c r="D52692" s="24"/>
      <c r="E52692" s="24"/>
      <c r="F52692" s="24"/>
      <c r="G52692" s="24"/>
      <c r="H52692" s="24"/>
      <c r="I52692" s="24"/>
      <c r="J52692" s="24"/>
      <c r="K52692" s="24"/>
      <c r="L52692" s="24"/>
      <c r="M52692" s="24"/>
      <c r="P52692" s="10"/>
      <c r="R52692" s="10"/>
      <c r="S52692" s="10"/>
      <c r="T52692" s="10"/>
    </row>
    <row r="52693" spans="1:20" ht="16" x14ac:dyDescent="0.2">
      <c r="A52693" s="24"/>
      <c r="B52693" s="24"/>
      <c r="C52693" s="24"/>
      <c r="D52693" s="24"/>
      <c r="E52693" s="24"/>
      <c r="F52693" s="24"/>
      <c r="G52693" s="24"/>
      <c r="H52693" s="24"/>
      <c r="I52693" s="24"/>
      <c r="J52693" s="24"/>
      <c r="K52693" s="24"/>
      <c r="L52693" s="24"/>
      <c r="M52693" s="24"/>
      <c r="P52693" s="10"/>
      <c r="R52693" s="10"/>
      <c r="S52693" s="10"/>
      <c r="T52693" s="10"/>
    </row>
    <row r="52694" spans="1:20" ht="16" x14ac:dyDescent="0.2">
      <c r="A52694" s="24"/>
      <c r="B52694" s="24"/>
      <c r="C52694" s="24"/>
      <c r="D52694" s="24"/>
      <c r="E52694" s="24"/>
      <c r="F52694" s="24"/>
      <c r="G52694" s="24"/>
      <c r="H52694" s="24"/>
      <c r="I52694" s="24"/>
      <c r="J52694" s="24"/>
      <c r="K52694" s="24"/>
      <c r="L52694" s="24"/>
      <c r="M52694" s="24"/>
      <c r="P52694" s="10"/>
      <c r="R52694" s="10"/>
      <c r="S52694" s="10"/>
      <c r="T52694" s="10"/>
    </row>
    <row r="52695" spans="1:20" ht="16" x14ac:dyDescent="0.2">
      <c r="A52695" s="24"/>
      <c r="B52695" s="24"/>
      <c r="C52695" s="24"/>
      <c r="D52695" s="24"/>
      <c r="E52695" s="24"/>
      <c r="F52695" s="24"/>
      <c r="G52695" s="24"/>
      <c r="H52695" s="24"/>
      <c r="I52695" s="24"/>
      <c r="J52695" s="24"/>
      <c r="K52695" s="24"/>
      <c r="L52695" s="24"/>
      <c r="M52695" s="24"/>
      <c r="P52695" s="10"/>
      <c r="R52695" s="10"/>
      <c r="S52695" s="10"/>
      <c r="T52695" s="10"/>
    </row>
    <row r="52696" spans="1:20" ht="16" x14ac:dyDescent="0.2">
      <c r="A52696" s="24"/>
      <c r="B52696" s="24"/>
      <c r="C52696" s="24"/>
      <c r="D52696" s="24"/>
      <c r="E52696" s="24"/>
      <c r="F52696" s="24"/>
      <c r="G52696" s="24"/>
      <c r="H52696" s="24"/>
      <c r="I52696" s="24"/>
      <c r="J52696" s="24"/>
      <c r="K52696" s="24"/>
      <c r="L52696" s="24"/>
      <c r="M52696" s="24"/>
      <c r="P52696" s="10"/>
      <c r="R52696" s="10"/>
      <c r="S52696" s="10"/>
      <c r="T52696" s="10"/>
    </row>
    <row r="52697" spans="1:20" ht="16" x14ac:dyDescent="0.2">
      <c r="A52697" s="24"/>
      <c r="B52697" s="24"/>
      <c r="C52697" s="24"/>
      <c r="D52697" s="24"/>
      <c r="E52697" s="24"/>
      <c r="F52697" s="24"/>
      <c r="G52697" s="24"/>
      <c r="H52697" s="24"/>
      <c r="I52697" s="24"/>
      <c r="J52697" s="24"/>
      <c r="K52697" s="24"/>
      <c r="L52697" s="24"/>
      <c r="M52697" s="24"/>
      <c r="P52697" s="10"/>
      <c r="R52697" s="10"/>
      <c r="S52697" s="10"/>
      <c r="T52697" s="10"/>
    </row>
    <row r="52698" spans="1:20" ht="16" x14ac:dyDescent="0.2">
      <c r="A52698" s="24"/>
      <c r="B52698" s="24"/>
      <c r="C52698" s="24"/>
      <c r="D52698" s="24"/>
      <c r="E52698" s="24"/>
      <c r="F52698" s="24"/>
      <c r="G52698" s="24"/>
      <c r="H52698" s="24"/>
      <c r="I52698" s="24"/>
      <c r="J52698" s="24"/>
      <c r="K52698" s="24"/>
      <c r="L52698" s="24"/>
      <c r="M52698" s="24"/>
      <c r="P52698" s="10"/>
      <c r="R52698" s="10"/>
      <c r="S52698" s="10"/>
      <c r="T52698" s="10"/>
    </row>
    <row r="52699" spans="1:20" ht="16" x14ac:dyDescent="0.2">
      <c r="A52699" s="24"/>
      <c r="B52699" s="24"/>
      <c r="C52699" s="24"/>
      <c r="D52699" s="24"/>
      <c r="E52699" s="24"/>
      <c r="F52699" s="24"/>
      <c r="G52699" s="24"/>
      <c r="H52699" s="24"/>
      <c r="I52699" s="24"/>
      <c r="J52699" s="24"/>
      <c r="K52699" s="24"/>
      <c r="L52699" s="24"/>
      <c r="M52699" s="24"/>
      <c r="P52699" s="10"/>
      <c r="R52699" s="10"/>
      <c r="S52699" s="10"/>
      <c r="T52699" s="10"/>
    </row>
    <row r="52700" spans="1:20" ht="16" x14ac:dyDescent="0.2">
      <c r="A52700" s="24"/>
      <c r="B52700" s="24"/>
      <c r="C52700" s="24"/>
      <c r="D52700" s="24"/>
      <c r="E52700" s="24"/>
      <c r="F52700" s="24"/>
      <c r="G52700" s="24"/>
      <c r="H52700" s="24"/>
      <c r="I52700" s="24"/>
      <c r="J52700" s="24"/>
      <c r="K52700" s="24"/>
      <c r="L52700" s="24"/>
      <c r="M52700" s="24"/>
      <c r="P52700" s="10"/>
      <c r="R52700" s="10"/>
      <c r="S52700" s="10"/>
      <c r="T52700" s="10"/>
    </row>
    <row r="52701" spans="1:20" ht="16" x14ac:dyDescent="0.2">
      <c r="A52701" s="24"/>
      <c r="B52701" s="24"/>
      <c r="C52701" s="24"/>
      <c r="D52701" s="24"/>
      <c r="E52701" s="24"/>
      <c r="F52701" s="24"/>
      <c r="G52701" s="24"/>
      <c r="H52701" s="24"/>
      <c r="I52701" s="24"/>
      <c r="J52701" s="24"/>
      <c r="K52701" s="24"/>
      <c r="L52701" s="24"/>
      <c r="M52701" s="24"/>
      <c r="P52701" s="10"/>
      <c r="R52701" s="10"/>
      <c r="S52701" s="10"/>
      <c r="T52701" s="10"/>
    </row>
    <row r="52702" spans="1:20" ht="16" x14ac:dyDescent="0.2">
      <c r="A52702" s="24"/>
      <c r="B52702" s="24"/>
      <c r="C52702" s="24"/>
      <c r="D52702" s="24"/>
      <c r="E52702" s="24"/>
      <c r="F52702" s="24"/>
      <c r="G52702" s="24"/>
      <c r="H52702" s="24"/>
      <c r="I52702" s="24"/>
      <c r="J52702" s="24"/>
      <c r="K52702" s="24"/>
      <c r="L52702" s="24"/>
      <c r="M52702" s="24"/>
      <c r="P52702" s="10"/>
      <c r="R52702" s="10"/>
      <c r="S52702" s="10"/>
      <c r="T52702" s="10"/>
    </row>
    <row r="52703" spans="1:20" ht="16" x14ac:dyDescent="0.2">
      <c r="A52703" s="24"/>
      <c r="B52703" s="24"/>
      <c r="C52703" s="24"/>
      <c r="D52703" s="24"/>
      <c r="E52703" s="24"/>
      <c r="F52703" s="24"/>
      <c r="G52703" s="24"/>
      <c r="H52703" s="24"/>
      <c r="I52703" s="24"/>
      <c r="J52703" s="24"/>
      <c r="K52703" s="24"/>
      <c r="L52703" s="24"/>
      <c r="M52703" s="24"/>
      <c r="P52703" s="10"/>
      <c r="R52703" s="10"/>
      <c r="S52703" s="10"/>
      <c r="T52703" s="10"/>
    </row>
    <row r="52704" spans="1:20" ht="16" x14ac:dyDescent="0.2">
      <c r="A52704" s="24"/>
      <c r="B52704" s="24"/>
      <c r="C52704" s="24"/>
      <c r="D52704" s="24"/>
      <c r="E52704" s="24"/>
      <c r="F52704" s="24"/>
      <c r="G52704" s="24"/>
      <c r="H52704" s="24"/>
      <c r="I52704" s="24"/>
      <c r="J52704" s="24"/>
      <c r="K52704" s="24"/>
      <c r="L52704" s="24"/>
      <c r="M52704" s="24"/>
      <c r="P52704" s="10"/>
      <c r="R52704" s="10"/>
      <c r="S52704" s="10"/>
      <c r="T52704" s="10"/>
    </row>
    <row r="52705" spans="1:20" ht="16" x14ac:dyDescent="0.2">
      <c r="A52705" s="24"/>
      <c r="B52705" s="24"/>
      <c r="C52705" s="24"/>
      <c r="D52705" s="24"/>
      <c r="E52705" s="24"/>
      <c r="F52705" s="24"/>
      <c r="G52705" s="24"/>
      <c r="H52705" s="24"/>
      <c r="I52705" s="24"/>
      <c r="J52705" s="24"/>
      <c r="K52705" s="24"/>
      <c r="L52705" s="24"/>
      <c r="M52705" s="24"/>
      <c r="P52705" s="10"/>
      <c r="R52705" s="10"/>
      <c r="S52705" s="10"/>
      <c r="T52705" s="10"/>
    </row>
    <row r="52706" spans="1:20" ht="16" x14ac:dyDescent="0.2">
      <c r="A52706" s="24"/>
      <c r="B52706" s="24"/>
      <c r="C52706" s="24"/>
      <c r="D52706" s="24"/>
      <c r="E52706" s="24"/>
      <c r="F52706" s="24"/>
      <c r="G52706" s="24"/>
      <c r="H52706" s="24"/>
      <c r="I52706" s="24"/>
      <c r="J52706" s="24"/>
      <c r="K52706" s="24"/>
      <c r="L52706" s="24"/>
      <c r="M52706" s="24"/>
      <c r="P52706" s="10"/>
      <c r="R52706" s="10"/>
      <c r="S52706" s="10"/>
      <c r="T52706" s="10"/>
    </row>
    <row r="52707" spans="1:20" ht="16" x14ac:dyDescent="0.2">
      <c r="A52707" s="24"/>
      <c r="B52707" s="24"/>
      <c r="C52707" s="24"/>
      <c r="D52707" s="24"/>
      <c r="E52707" s="24"/>
      <c r="F52707" s="24"/>
      <c r="G52707" s="24"/>
      <c r="H52707" s="24"/>
      <c r="I52707" s="24"/>
      <c r="J52707" s="24"/>
      <c r="K52707" s="24"/>
      <c r="L52707" s="24"/>
      <c r="M52707" s="24"/>
      <c r="P52707" s="10"/>
      <c r="R52707" s="10"/>
      <c r="S52707" s="10"/>
      <c r="T52707" s="10"/>
    </row>
    <row r="52708" spans="1:20" ht="16" x14ac:dyDescent="0.2">
      <c r="A52708" s="24"/>
      <c r="B52708" s="24"/>
      <c r="C52708" s="24"/>
      <c r="D52708" s="24"/>
      <c r="E52708" s="24"/>
      <c r="F52708" s="24"/>
      <c r="G52708" s="24"/>
      <c r="H52708" s="24"/>
      <c r="I52708" s="24"/>
      <c r="J52708" s="24"/>
      <c r="K52708" s="24"/>
      <c r="L52708" s="24"/>
      <c r="M52708" s="24"/>
      <c r="P52708" s="10"/>
      <c r="R52708" s="10"/>
      <c r="S52708" s="10"/>
      <c r="T52708" s="10"/>
    </row>
    <row r="52709" spans="1:20" ht="16" x14ac:dyDescent="0.2">
      <c r="A52709" s="24"/>
      <c r="B52709" s="24"/>
      <c r="C52709" s="24"/>
      <c r="D52709" s="24"/>
      <c r="E52709" s="24"/>
      <c r="F52709" s="24"/>
      <c r="G52709" s="24"/>
      <c r="H52709" s="24"/>
      <c r="I52709" s="24"/>
      <c r="J52709" s="24"/>
      <c r="K52709" s="24"/>
      <c r="L52709" s="24"/>
      <c r="M52709" s="24"/>
      <c r="P52709" s="10"/>
      <c r="R52709" s="10"/>
      <c r="S52709" s="10"/>
      <c r="T52709" s="10"/>
    </row>
    <row r="52710" spans="1:20" ht="16" x14ac:dyDescent="0.2">
      <c r="A52710" s="24"/>
      <c r="B52710" s="24"/>
      <c r="C52710" s="24"/>
      <c r="D52710" s="24"/>
      <c r="E52710" s="24"/>
      <c r="F52710" s="24"/>
      <c r="G52710" s="24"/>
      <c r="H52710" s="24"/>
      <c r="I52710" s="24"/>
      <c r="J52710" s="24"/>
      <c r="K52710" s="24"/>
      <c r="L52710" s="24"/>
      <c r="M52710" s="24"/>
      <c r="P52710" s="10"/>
      <c r="R52710" s="10"/>
      <c r="S52710" s="10"/>
      <c r="T52710" s="10"/>
    </row>
    <row r="52711" spans="1:20" ht="16" x14ac:dyDescent="0.2">
      <c r="A52711" s="24"/>
      <c r="B52711" s="24"/>
      <c r="C52711" s="24"/>
      <c r="D52711" s="24"/>
      <c r="E52711" s="24"/>
      <c r="F52711" s="24"/>
      <c r="G52711" s="24"/>
      <c r="H52711" s="24"/>
      <c r="I52711" s="24"/>
      <c r="J52711" s="24"/>
      <c r="K52711" s="24"/>
      <c r="L52711" s="24"/>
      <c r="M52711" s="24"/>
      <c r="P52711" s="10"/>
      <c r="R52711" s="10"/>
      <c r="S52711" s="10"/>
      <c r="T52711" s="10"/>
    </row>
    <row r="52712" spans="1:20" ht="16" x14ac:dyDescent="0.2">
      <c r="A52712" s="24"/>
      <c r="B52712" s="24"/>
      <c r="C52712" s="24"/>
      <c r="D52712" s="24"/>
      <c r="E52712" s="24"/>
      <c r="F52712" s="24"/>
      <c r="G52712" s="24"/>
      <c r="H52712" s="24"/>
      <c r="I52712" s="24"/>
      <c r="J52712" s="24"/>
      <c r="K52712" s="24"/>
      <c r="L52712" s="24"/>
      <c r="M52712" s="24"/>
      <c r="P52712" s="10"/>
      <c r="R52712" s="10"/>
      <c r="S52712" s="10"/>
      <c r="T52712" s="10"/>
    </row>
    <row r="52713" spans="1:20" ht="16" x14ac:dyDescent="0.2">
      <c r="A52713" s="24"/>
      <c r="B52713" s="24"/>
      <c r="C52713" s="24"/>
      <c r="D52713" s="24"/>
      <c r="E52713" s="24"/>
      <c r="F52713" s="24"/>
      <c r="G52713" s="24"/>
      <c r="H52713" s="24"/>
      <c r="I52713" s="24"/>
      <c r="J52713" s="24"/>
      <c r="K52713" s="24"/>
      <c r="L52713" s="24"/>
      <c r="M52713" s="24"/>
      <c r="P52713" s="10"/>
      <c r="R52713" s="10"/>
      <c r="S52713" s="10"/>
      <c r="T52713" s="10"/>
    </row>
    <row r="52714" spans="1:20" ht="16" x14ac:dyDescent="0.2">
      <c r="A52714" s="24"/>
      <c r="B52714" s="24"/>
      <c r="C52714" s="24"/>
      <c r="D52714" s="24"/>
      <c r="E52714" s="24"/>
      <c r="F52714" s="24"/>
      <c r="G52714" s="24"/>
      <c r="H52714" s="24"/>
      <c r="I52714" s="24"/>
      <c r="J52714" s="24"/>
      <c r="K52714" s="24"/>
      <c r="L52714" s="24"/>
      <c r="M52714" s="24"/>
      <c r="P52714" s="10"/>
      <c r="R52714" s="10"/>
      <c r="S52714" s="10"/>
      <c r="T52714" s="10"/>
    </row>
    <row r="52715" spans="1:20" ht="16" x14ac:dyDescent="0.2">
      <c r="A52715" s="24"/>
      <c r="B52715" s="24"/>
      <c r="C52715" s="24"/>
      <c r="D52715" s="24"/>
      <c r="E52715" s="24"/>
      <c r="F52715" s="24"/>
      <c r="G52715" s="24"/>
      <c r="H52715" s="24"/>
      <c r="I52715" s="24"/>
      <c r="J52715" s="24"/>
      <c r="K52715" s="24"/>
      <c r="L52715" s="24"/>
      <c r="M52715" s="24"/>
      <c r="P52715" s="10"/>
      <c r="R52715" s="10"/>
      <c r="S52715" s="10"/>
      <c r="T52715" s="10"/>
    </row>
    <row r="52716" spans="1:20" ht="16" x14ac:dyDescent="0.2">
      <c r="A52716" s="24"/>
      <c r="B52716" s="24"/>
      <c r="C52716" s="24"/>
      <c r="D52716" s="24"/>
      <c r="E52716" s="24"/>
      <c r="F52716" s="24"/>
      <c r="G52716" s="24"/>
      <c r="H52716" s="24"/>
      <c r="I52716" s="24"/>
      <c r="J52716" s="24"/>
      <c r="K52716" s="24"/>
      <c r="L52716" s="24"/>
      <c r="M52716" s="24"/>
      <c r="P52716" s="10"/>
      <c r="R52716" s="10"/>
      <c r="S52716" s="10"/>
      <c r="T52716" s="10"/>
    </row>
    <row r="52717" spans="1:20" ht="16" x14ac:dyDescent="0.2">
      <c r="A52717" s="24"/>
      <c r="B52717" s="24"/>
      <c r="C52717" s="24"/>
      <c r="D52717" s="24"/>
      <c r="E52717" s="24"/>
      <c r="F52717" s="24"/>
      <c r="G52717" s="24"/>
      <c r="H52717" s="24"/>
      <c r="I52717" s="24"/>
      <c r="J52717" s="24"/>
      <c r="K52717" s="24"/>
      <c r="L52717" s="24"/>
      <c r="M52717" s="24"/>
      <c r="P52717" s="10"/>
      <c r="R52717" s="10"/>
      <c r="S52717" s="10"/>
      <c r="T52717" s="10"/>
    </row>
    <row r="52718" spans="1:20" ht="16" x14ac:dyDescent="0.2">
      <c r="A52718" s="24"/>
      <c r="B52718" s="24"/>
      <c r="C52718" s="24"/>
      <c r="D52718" s="24"/>
      <c r="E52718" s="24"/>
      <c r="F52718" s="24"/>
      <c r="G52718" s="24"/>
      <c r="H52718" s="24"/>
      <c r="I52718" s="24"/>
      <c r="J52718" s="24"/>
      <c r="K52718" s="24"/>
      <c r="L52718" s="24"/>
      <c r="M52718" s="24"/>
      <c r="P52718" s="10"/>
      <c r="R52718" s="10"/>
      <c r="S52718" s="10"/>
      <c r="T52718" s="10"/>
    </row>
    <row r="52719" spans="1:20" ht="16" x14ac:dyDescent="0.2">
      <c r="A52719" s="24"/>
      <c r="B52719" s="24"/>
      <c r="C52719" s="24"/>
      <c r="D52719" s="24"/>
      <c r="E52719" s="24"/>
      <c r="F52719" s="24"/>
      <c r="G52719" s="24"/>
      <c r="H52719" s="24"/>
      <c r="I52719" s="24"/>
      <c r="J52719" s="24"/>
      <c r="K52719" s="24"/>
      <c r="L52719" s="24"/>
      <c r="M52719" s="24"/>
      <c r="P52719" s="10"/>
      <c r="R52719" s="10"/>
      <c r="S52719" s="10"/>
      <c r="T52719" s="10"/>
    </row>
    <row r="52720" spans="1:20" ht="16" x14ac:dyDescent="0.2">
      <c r="A52720" s="24"/>
      <c r="B52720" s="24"/>
      <c r="C52720" s="24"/>
      <c r="D52720" s="24"/>
      <c r="E52720" s="24"/>
      <c r="F52720" s="24"/>
      <c r="G52720" s="24"/>
      <c r="H52720" s="24"/>
      <c r="I52720" s="24"/>
      <c r="J52720" s="24"/>
      <c r="K52720" s="24"/>
      <c r="L52720" s="24"/>
      <c r="M52720" s="24"/>
      <c r="P52720" s="10"/>
      <c r="R52720" s="10"/>
      <c r="S52720" s="10"/>
      <c r="T52720" s="10"/>
    </row>
    <row r="52721" spans="1:20" ht="16" x14ac:dyDescent="0.2">
      <c r="A52721" s="24"/>
      <c r="B52721" s="24"/>
      <c r="C52721" s="24"/>
      <c r="D52721" s="24"/>
      <c r="E52721" s="24"/>
      <c r="F52721" s="24"/>
      <c r="G52721" s="24"/>
      <c r="H52721" s="24"/>
      <c r="I52721" s="24"/>
      <c r="J52721" s="24"/>
      <c r="K52721" s="24"/>
      <c r="L52721" s="24"/>
      <c r="M52721" s="24"/>
      <c r="P52721" s="10"/>
      <c r="R52721" s="10"/>
      <c r="S52721" s="10"/>
      <c r="T52721" s="10"/>
    </row>
    <row r="52722" spans="1:20" ht="16" x14ac:dyDescent="0.2">
      <c r="A52722" s="24"/>
      <c r="B52722" s="24"/>
      <c r="C52722" s="24"/>
      <c r="D52722" s="24"/>
      <c r="E52722" s="24"/>
      <c r="F52722" s="24"/>
      <c r="G52722" s="24"/>
      <c r="H52722" s="24"/>
      <c r="I52722" s="24"/>
      <c r="J52722" s="24"/>
      <c r="K52722" s="24"/>
      <c r="L52722" s="24"/>
      <c r="M52722" s="24"/>
      <c r="P52722" s="10"/>
      <c r="R52722" s="10"/>
      <c r="S52722" s="10"/>
      <c r="T52722" s="10"/>
    </row>
    <row r="52723" spans="1:20" ht="16" x14ac:dyDescent="0.2">
      <c r="A52723" s="24"/>
      <c r="B52723" s="24"/>
      <c r="C52723" s="24"/>
      <c r="D52723" s="24"/>
      <c r="E52723" s="24"/>
      <c r="F52723" s="24"/>
      <c r="G52723" s="24"/>
      <c r="H52723" s="24"/>
      <c r="I52723" s="24"/>
      <c r="J52723" s="24"/>
      <c r="K52723" s="24"/>
      <c r="L52723" s="24"/>
      <c r="M52723" s="24"/>
      <c r="P52723" s="10"/>
      <c r="R52723" s="10"/>
      <c r="S52723" s="10"/>
      <c r="T52723" s="10"/>
    </row>
    <row r="52724" spans="1:20" ht="16" x14ac:dyDescent="0.2">
      <c r="A52724" s="24"/>
      <c r="B52724" s="24"/>
      <c r="C52724" s="24"/>
      <c r="D52724" s="24"/>
      <c r="E52724" s="24"/>
      <c r="F52724" s="24"/>
      <c r="G52724" s="24"/>
      <c r="H52724" s="24"/>
      <c r="I52724" s="24"/>
      <c r="J52724" s="24"/>
      <c r="K52724" s="24"/>
      <c r="L52724" s="24"/>
      <c r="M52724" s="24"/>
      <c r="P52724" s="10"/>
      <c r="R52724" s="10"/>
      <c r="S52724" s="10"/>
      <c r="T52724" s="10"/>
    </row>
    <row r="52725" spans="1:20" ht="16" x14ac:dyDescent="0.2">
      <c r="A52725" s="24"/>
      <c r="B52725" s="24"/>
      <c r="C52725" s="24"/>
      <c r="D52725" s="24"/>
      <c r="E52725" s="24"/>
      <c r="F52725" s="24"/>
      <c r="G52725" s="24"/>
      <c r="H52725" s="24"/>
      <c r="I52725" s="24"/>
      <c r="J52725" s="24"/>
      <c r="K52725" s="24"/>
      <c r="L52725" s="24"/>
      <c r="M52725" s="24"/>
      <c r="P52725" s="10"/>
      <c r="R52725" s="10"/>
      <c r="S52725" s="10"/>
      <c r="T52725" s="10"/>
    </row>
    <row r="52726" spans="1:20" ht="16" x14ac:dyDescent="0.2">
      <c r="A52726" s="24"/>
      <c r="B52726" s="24"/>
      <c r="C52726" s="24"/>
      <c r="D52726" s="24"/>
      <c r="E52726" s="24"/>
      <c r="F52726" s="24"/>
      <c r="G52726" s="24"/>
      <c r="H52726" s="24"/>
      <c r="I52726" s="24"/>
      <c r="J52726" s="24"/>
      <c r="K52726" s="24"/>
      <c r="L52726" s="24"/>
      <c r="M52726" s="24"/>
      <c r="P52726" s="10"/>
      <c r="R52726" s="10"/>
      <c r="S52726" s="10"/>
      <c r="T52726" s="10"/>
    </row>
    <row r="52727" spans="1:20" ht="16" x14ac:dyDescent="0.2">
      <c r="A52727" s="24"/>
      <c r="B52727" s="24"/>
      <c r="C52727" s="24"/>
      <c r="D52727" s="24"/>
      <c r="E52727" s="24"/>
      <c r="F52727" s="24"/>
      <c r="G52727" s="24"/>
      <c r="H52727" s="24"/>
      <c r="I52727" s="24"/>
      <c r="J52727" s="24"/>
      <c r="K52727" s="24"/>
      <c r="L52727" s="24"/>
      <c r="M52727" s="24"/>
      <c r="P52727" s="10"/>
      <c r="R52727" s="10"/>
      <c r="S52727" s="10"/>
      <c r="T52727" s="10"/>
    </row>
    <row r="52728" spans="1:20" ht="16" x14ac:dyDescent="0.2">
      <c r="A52728" s="24"/>
      <c r="B52728" s="24"/>
      <c r="C52728" s="24"/>
      <c r="D52728" s="24"/>
      <c r="E52728" s="24"/>
      <c r="F52728" s="24"/>
      <c r="G52728" s="24"/>
      <c r="H52728" s="24"/>
      <c r="I52728" s="24"/>
      <c r="J52728" s="24"/>
      <c r="K52728" s="24"/>
      <c r="L52728" s="24"/>
      <c r="M52728" s="24"/>
      <c r="P52728" s="10"/>
      <c r="R52728" s="10"/>
      <c r="S52728" s="10"/>
      <c r="T52728" s="10"/>
    </row>
    <row r="52729" spans="1:20" ht="16" x14ac:dyDescent="0.2">
      <c r="A52729" s="24"/>
      <c r="B52729" s="24"/>
      <c r="C52729" s="24"/>
      <c r="D52729" s="24"/>
      <c r="E52729" s="24"/>
      <c r="F52729" s="24"/>
      <c r="G52729" s="24"/>
      <c r="H52729" s="24"/>
      <c r="I52729" s="24"/>
      <c r="J52729" s="24"/>
      <c r="K52729" s="24"/>
      <c r="L52729" s="24"/>
      <c r="M52729" s="24"/>
      <c r="P52729" s="10"/>
      <c r="R52729" s="10"/>
      <c r="S52729" s="10"/>
      <c r="T52729" s="10"/>
    </row>
    <row r="52730" spans="1:20" ht="16" x14ac:dyDescent="0.2">
      <c r="A52730" s="24"/>
      <c r="B52730" s="24"/>
      <c r="C52730" s="24"/>
      <c r="D52730" s="24"/>
      <c r="E52730" s="24"/>
      <c r="F52730" s="24"/>
      <c r="G52730" s="24"/>
      <c r="H52730" s="24"/>
      <c r="I52730" s="24"/>
      <c r="J52730" s="24"/>
      <c r="K52730" s="24"/>
      <c r="L52730" s="24"/>
      <c r="M52730" s="24"/>
      <c r="P52730" s="10"/>
      <c r="R52730" s="10"/>
      <c r="S52730" s="10"/>
      <c r="T52730" s="10"/>
    </row>
    <row r="52731" spans="1:20" ht="16" x14ac:dyDescent="0.2">
      <c r="A52731" s="24"/>
      <c r="B52731" s="24"/>
      <c r="C52731" s="24"/>
      <c r="D52731" s="24"/>
      <c r="E52731" s="24"/>
      <c r="F52731" s="24"/>
      <c r="G52731" s="24"/>
      <c r="H52731" s="24"/>
      <c r="I52731" s="24"/>
      <c r="J52731" s="24"/>
      <c r="K52731" s="24"/>
      <c r="L52731" s="24"/>
      <c r="M52731" s="24"/>
      <c r="P52731" s="10"/>
      <c r="R52731" s="10"/>
      <c r="S52731" s="10"/>
      <c r="T52731" s="10"/>
    </row>
    <row r="52732" spans="1:20" ht="16" x14ac:dyDescent="0.2">
      <c r="A52732" s="24"/>
      <c r="B52732" s="24"/>
      <c r="C52732" s="24"/>
      <c r="D52732" s="24"/>
      <c r="E52732" s="24"/>
      <c r="F52732" s="24"/>
      <c r="G52732" s="24"/>
      <c r="H52732" s="24"/>
      <c r="I52732" s="24"/>
      <c r="J52732" s="24"/>
      <c r="K52732" s="24"/>
      <c r="L52732" s="24"/>
      <c r="M52732" s="24"/>
      <c r="P52732" s="10"/>
      <c r="R52732" s="10"/>
      <c r="S52732" s="10"/>
      <c r="T52732" s="10"/>
    </row>
    <row r="52733" spans="1:20" ht="16" x14ac:dyDescent="0.2">
      <c r="A52733" s="24"/>
      <c r="B52733" s="24"/>
      <c r="C52733" s="24"/>
      <c r="D52733" s="24"/>
      <c r="E52733" s="24"/>
      <c r="F52733" s="24"/>
      <c r="G52733" s="24"/>
      <c r="H52733" s="24"/>
      <c r="I52733" s="24"/>
      <c r="J52733" s="24"/>
      <c r="K52733" s="24"/>
      <c r="L52733" s="24"/>
      <c r="M52733" s="24"/>
      <c r="P52733" s="10"/>
      <c r="R52733" s="10"/>
      <c r="S52733" s="10"/>
      <c r="T52733" s="10"/>
    </row>
    <row r="52734" spans="1:20" ht="16" x14ac:dyDescent="0.2">
      <c r="A52734" s="24"/>
      <c r="B52734" s="24"/>
      <c r="C52734" s="24"/>
      <c r="D52734" s="24"/>
      <c r="E52734" s="24"/>
      <c r="F52734" s="24"/>
      <c r="G52734" s="24"/>
      <c r="H52734" s="24"/>
      <c r="I52734" s="24"/>
      <c r="J52734" s="24"/>
      <c r="K52734" s="24"/>
      <c r="L52734" s="24"/>
      <c r="M52734" s="24"/>
      <c r="P52734" s="10"/>
      <c r="R52734" s="10"/>
      <c r="S52734" s="10"/>
      <c r="T52734" s="10"/>
    </row>
    <row r="52735" spans="1:20" ht="16" x14ac:dyDescent="0.2">
      <c r="A52735" s="24"/>
      <c r="B52735" s="24"/>
      <c r="C52735" s="24"/>
      <c r="D52735" s="24"/>
      <c r="E52735" s="24"/>
      <c r="F52735" s="24"/>
      <c r="G52735" s="24"/>
      <c r="H52735" s="24"/>
      <c r="I52735" s="24"/>
      <c r="J52735" s="24"/>
      <c r="K52735" s="24"/>
      <c r="L52735" s="24"/>
      <c r="M52735" s="24"/>
      <c r="P52735" s="10"/>
      <c r="R52735" s="10"/>
      <c r="S52735" s="10"/>
      <c r="T52735" s="10"/>
    </row>
    <row r="52736" spans="1:20" ht="16" x14ac:dyDescent="0.2">
      <c r="A52736" s="24"/>
      <c r="B52736" s="24"/>
      <c r="C52736" s="24"/>
      <c r="D52736" s="24"/>
      <c r="E52736" s="24"/>
      <c r="F52736" s="24"/>
      <c r="G52736" s="24"/>
      <c r="H52736" s="24"/>
      <c r="I52736" s="24"/>
      <c r="J52736" s="24"/>
      <c r="K52736" s="24"/>
      <c r="L52736" s="24"/>
      <c r="M52736" s="24"/>
      <c r="P52736" s="10"/>
      <c r="R52736" s="10"/>
      <c r="S52736" s="10"/>
      <c r="T52736" s="10"/>
    </row>
    <row r="52737" spans="1:20" ht="16" x14ac:dyDescent="0.2">
      <c r="A52737" s="24"/>
      <c r="B52737" s="24"/>
      <c r="C52737" s="24"/>
      <c r="D52737" s="24"/>
      <c r="E52737" s="24"/>
      <c r="F52737" s="24"/>
      <c r="G52737" s="24"/>
      <c r="H52737" s="24"/>
      <c r="I52737" s="24"/>
      <c r="J52737" s="24"/>
      <c r="K52737" s="24"/>
      <c r="L52737" s="24"/>
      <c r="M52737" s="24"/>
      <c r="P52737" s="10"/>
      <c r="R52737" s="10"/>
      <c r="S52737" s="10"/>
      <c r="T52737" s="10"/>
    </row>
    <row r="52738" spans="1:20" ht="16" x14ac:dyDescent="0.2">
      <c r="A52738" s="24"/>
      <c r="B52738" s="24"/>
      <c r="C52738" s="24"/>
      <c r="D52738" s="24"/>
      <c r="E52738" s="24"/>
      <c r="F52738" s="24"/>
      <c r="G52738" s="24"/>
      <c r="H52738" s="24"/>
      <c r="I52738" s="24"/>
      <c r="J52738" s="24"/>
      <c r="K52738" s="24"/>
      <c r="L52738" s="24"/>
      <c r="M52738" s="24"/>
      <c r="P52738" s="10"/>
      <c r="R52738" s="10"/>
      <c r="S52738" s="10"/>
      <c r="T52738" s="10"/>
    </row>
    <row r="52739" spans="1:20" ht="16" x14ac:dyDescent="0.2">
      <c r="A52739" s="24"/>
      <c r="B52739" s="24"/>
      <c r="C52739" s="24"/>
      <c r="D52739" s="24"/>
      <c r="E52739" s="24"/>
      <c r="F52739" s="24"/>
      <c r="G52739" s="24"/>
      <c r="H52739" s="24"/>
      <c r="I52739" s="24"/>
      <c r="J52739" s="24"/>
      <c r="K52739" s="24"/>
      <c r="L52739" s="24"/>
      <c r="M52739" s="24"/>
      <c r="P52739" s="10"/>
      <c r="R52739" s="10"/>
      <c r="S52739" s="10"/>
      <c r="T52739" s="10"/>
    </row>
    <row r="52740" spans="1:20" ht="16" x14ac:dyDescent="0.2">
      <c r="A52740" s="24"/>
      <c r="B52740" s="24"/>
      <c r="C52740" s="24"/>
      <c r="D52740" s="24"/>
      <c r="E52740" s="24"/>
      <c r="F52740" s="24"/>
      <c r="G52740" s="24"/>
      <c r="H52740" s="24"/>
      <c r="I52740" s="24"/>
      <c r="J52740" s="24"/>
      <c r="K52740" s="24"/>
      <c r="L52740" s="24"/>
      <c r="M52740" s="24"/>
      <c r="P52740" s="10"/>
      <c r="R52740" s="10"/>
      <c r="S52740" s="10"/>
      <c r="T52740" s="10"/>
    </row>
    <row r="52741" spans="1:20" ht="16" x14ac:dyDescent="0.2">
      <c r="A52741" s="24"/>
      <c r="B52741" s="24"/>
      <c r="C52741" s="24"/>
      <c r="D52741" s="24"/>
      <c r="E52741" s="24"/>
      <c r="F52741" s="24"/>
      <c r="G52741" s="24"/>
      <c r="H52741" s="24"/>
      <c r="I52741" s="24"/>
      <c r="J52741" s="24"/>
      <c r="K52741" s="24"/>
      <c r="L52741" s="24"/>
      <c r="M52741" s="24"/>
      <c r="P52741" s="10"/>
      <c r="R52741" s="10"/>
      <c r="S52741" s="10"/>
      <c r="T52741" s="10"/>
    </row>
    <row r="52742" spans="1:20" ht="16" x14ac:dyDescent="0.2">
      <c r="A52742" s="24"/>
      <c r="B52742" s="24"/>
      <c r="C52742" s="24"/>
      <c r="D52742" s="24"/>
      <c r="E52742" s="24"/>
      <c r="F52742" s="24"/>
      <c r="G52742" s="24"/>
      <c r="H52742" s="24"/>
      <c r="I52742" s="24"/>
      <c r="J52742" s="24"/>
      <c r="K52742" s="24"/>
      <c r="L52742" s="24"/>
      <c r="M52742" s="24"/>
      <c r="P52742" s="10"/>
      <c r="R52742" s="10"/>
      <c r="S52742" s="10"/>
      <c r="T52742" s="10"/>
    </row>
    <row r="52743" spans="1:20" ht="16" x14ac:dyDescent="0.2">
      <c r="A52743" s="24"/>
      <c r="B52743" s="24"/>
      <c r="C52743" s="24"/>
      <c r="D52743" s="24"/>
      <c r="E52743" s="24"/>
      <c r="F52743" s="24"/>
      <c r="G52743" s="24"/>
      <c r="H52743" s="24"/>
      <c r="I52743" s="24"/>
      <c r="J52743" s="24"/>
      <c r="K52743" s="24"/>
      <c r="L52743" s="24"/>
      <c r="M52743" s="24"/>
      <c r="P52743" s="10"/>
      <c r="R52743" s="10"/>
      <c r="S52743" s="10"/>
      <c r="T52743" s="10"/>
    </row>
    <row r="52744" spans="1:20" ht="16" x14ac:dyDescent="0.2">
      <c r="A52744" s="24"/>
      <c r="B52744" s="24"/>
      <c r="C52744" s="24"/>
      <c r="D52744" s="24"/>
      <c r="E52744" s="24"/>
      <c r="F52744" s="24"/>
      <c r="G52744" s="24"/>
      <c r="H52744" s="24"/>
      <c r="I52744" s="24"/>
      <c r="J52744" s="24"/>
      <c r="K52744" s="24"/>
      <c r="L52744" s="24"/>
      <c r="M52744" s="24"/>
      <c r="P52744" s="10"/>
      <c r="R52744" s="10"/>
      <c r="S52744" s="10"/>
      <c r="T52744" s="10"/>
    </row>
    <row r="52745" spans="1:20" ht="16" x14ac:dyDescent="0.2">
      <c r="A52745" s="24"/>
      <c r="B52745" s="24"/>
      <c r="C52745" s="24"/>
      <c r="D52745" s="24"/>
      <c r="E52745" s="24"/>
      <c r="F52745" s="24"/>
      <c r="G52745" s="24"/>
      <c r="H52745" s="24"/>
      <c r="I52745" s="24"/>
      <c r="J52745" s="24"/>
      <c r="K52745" s="24"/>
      <c r="L52745" s="24"/>
      <c r="M52745" s="24"/>
      <c r="P52745" s="10"/>
      <c r="R52745" s="10"/>
      <c r="S52745" s="10"/>
      <c r="T52745" s="10"/>
    </row>
    <row r="52746" spans="1:20" ht="16" x14ac:dyDescent="0.2">
      <c r="A52746" s="24"/>
      <c r="B52746" s="24"/>
      <c r="C52746" s="24"/>
      <c r="D52746" s="24"/>
      <c r="E52746" s="24"/>
      <c r="F52746" s="24"/>
      <c r="G52746" s="24"/>
      <c r="H52746" s="24"/>
      <c r="I52746" s="24"/>
      <c r="J52746" s="24"/>
      <c r="K52746" s="24"/>
      <c r="L52746" s="24"/>
      <c r="M52746" s="24"/>
      <c r="P52746" s="10"/>
      <c r="R52746" s="10"/>
      <c r="S52746" s="10"/>
      <c r="T52746" s="10"/>
    </row>
    <row r="52747" spans="1:20" ht="16" x14ac:dyDescent="0.2">
      <c r="A52747" s="24"/>
      <c r="B52747" s="24"/>
      <c r="C52747" s="24"/>
      <c r="D52747" s="24"/>
      <c r="E52747" s="24"/>
      <c r="F52747" s="24"/>
      <c r="G52747" s="24"/>
      <c r="H52747" s="24"/>
      <c r="I52747" s="24"/>
      <c r="J52747" s="24"/>
      <c r="K52747" s="24"/>
      <c r="L52747" s="24"/>
      <c r="M52747" s="24"/>
      <c r="P52747" s="10"/>
      <c r="R52747" s="10"/>
      <c r="S52747" s="10"/>
      <c r="T52747" s="10"/>
    </row>
    <row r="52748" spans="1:20" ht="16" x14ac:dyDescent="0.2">
      <c r="A52748" s="24"/>
      <c r="B52748" s="24"/>
      <c r="C52748" s="24"/>
      <c r="D52748" s="24"/>
      <c r="E52748" s="24"/>
      <c r="F52748" s="24"/>
      <c r="G52748" s="24"/>
      <c r="H52748" s="24"/>
      <c r="I52748" s="24"/>
      <c r="J52748" s="24"/>
      <c r="K52748" s="24"/>
      <c r="L52748" s="24"/>
      <c r="M52748" s="24"/>
      <c r="P52748" s="10"/>
      <c r="R52748" s="10"/>
      <c r="S52748" s="10"/>
      <c r="T52748" s="10"/>
    </row>
    <row r="52749" spans="1:20" ht="16" x14ac:dyDescent="0.2">
      <c r="A52749" s="24"/>
      <c r="B52749" s="24"/>
      <c r="C52749" s="24"/>
      <c r="D52749" s="24"/>
      <c r="E52749" s="24"/>
      <c r="F52749" s="24"/>
      <c r="G52749" s="24"/>
      <c r="H52749" s="24"/>
      <c r="I52749" s="24"/>
      <c r="J52749" s="24"/>
      <c r="K52749" s="24"/>
      <c r="L52749" s="24"/>
      <c r="M52749" s="24"/>
      <c r="P52749" s="10"/>
      <c r="R52749" s="10"/>
      <c r="S52749" s="10"/>
      <c r="T52749" s="10"/>
    </row>
    <row r="52750" spans="1:20" ht="16" x14ac:dyDescent="0.2">
      <c r="A52750" s="24"/>
      <c r="B52750" s="24"/>
      <c r="C52750" s="24"/>
      <c r="D52750" s="24"/>
      <c r="E52750" s="24"/>
      <c r="F52750" s="24"/>
      <c r="G52750" s="24"/>
      <c r="H52750" s="24"/>
      <c r="I52750" s="24"/>
      <c r="J52750" s="24"/>
      <c r="K52750" s="24"/>
      <c r="L52750" s="24"/>
      <c r="M52750" s="24"/>
      <c r="P52750" s="10"/>
      <c r="R52750" s="10"/>
      <c r="S52750" s="10"/>
      <c r="T52750" s="10"/>
    </row>
    <row r="52751" spans="1:20" ht="16" x14ac:dyDescent="0.2">
      <c r="A52751" s="24"/>
      <c r="B52751" s="24"/>
      <c r="C52751" s="24"/>
      <c r="D52751" s="24"/>
      <c r="E52751" s="24"/>
      <c r="F52751" s="24"/>
      <c r="G52751" s="24"/>
      <c r="H52751" s="24"/>
      <c r="I52751" s="24"/>
      <c r="J52751" s="24"/>
      <c r="K52751" s="24"/>
      <c r="L52751" s="24"/>
      <c r="M52751" s="24"/>
      <c r="P52751" s="10"/>
      <c r="R52751" s="10"/>
      <c r="S52751" s="10"/>
      <c r="T52751" s="10"/>
    </row>
    <row r="52752" spans="1:20" ht="16" x14ac:dyDescent="0.2">
      <c r="A52752" s="24"/>
      <c r="B52752" s="24"/>
      <c r="C52752" s="24"/>
      <c r="D52752" s="24"/>
      <c r="E52752" s="24"/>
      <c r="F52752" s="24"/>
      <c r="G52752" s="24"/>
      <c r="H52752" s="24"/>
      <c r="I52752" s="24"/>
      <c r="J52752" s="24"/>
      <c r="K52752" s="24"/>
      <c r="L52752" s="24"/>
      <c r="M52752" s="24"/>
      <c r="P52752" s="10"/>
      <c r="R52752" s="10"/>
      <c r="S52752" s="10"/>
      <c r="T52752" s="10"/>
    </row>
    <row r="52753" spans="1:20" ht="16" x14ac:dyDescent="0.2">
      <c r="A52753" s="24"/>
      <c r="B52753" s="24"/>
      <c r="C52753" s="24"/>
      <c r="D52753" s="24"/>
      <c r="E52753" s="24"/>
      <c r="F52753" s="24"/>
      <c r="G52753" s="24"/>
      <c r="H52753" s="24"/>
      <c r="I52753" s="24"/>
      <c r="J52753" s="24"/>
      <c r="K52753" s="24"/>
      <c r="L52753" s="24"/>
      <c r="M52753" s="24"/>
      <c r="P52753" s="10"/>
      <c r="R52753" s="10"/>
      <c r="S52753" s="10"/>
      <c r="T52753" s="10"/>
    </row>
    <row r="52754" spans="1:20" ht="16" x14ac:dyDescent="0.2">
      <c r="A52754" s="24"/>
      <c r="B52754" s="24"/>
      <c r="C52754" s="24"/>
      <c r="D52754" s="24"/>
      <c r="E52754" s="24"/>
      <c r="F52754" s="24"/>
      <c r="G52754" s="24"/>
      <c r="H52754" s="24"/>
      <c r="I52754" s="24"/>
      <c r="J52754" s="24"/>
      <c r="K52754" s="24"/>
      <c r="L52754" s="24"/>
      <c r="M52754" s="24"/>
      <c r="P52754" s="10"/>
      <c r="R52754" s="10"/>
      <c r="S52754" s="10"/>
      <c r="T52754" s="10"/>
    </row>
    <row r="52755" spans="1:20" ht="16" x14ac:dyDescent="0.2">
      <c r="A52755" s="24"/>
      <c r="B52755" s="24"/>
      <c r="C52755" s="24"/>
      <c r="D52755" s="24"/>
      <c r="E52755" s="24"/>
      <c r="F52755" s="24"/>
      <c r="G52755" s="24"/>
      <c r="H52755" s="24"/>
      <c r="I52755" s="24"/>
      <c r="J52755" s="24"/>
      <c r="K52755" s="24"/>
      <c r="L52755" s="24"/>
      <c r="M52755" s="24"/>
      <c r="P52755" s="10"/>
      <c r="R52755" s="10"/>
      <c r="S52755" s="10"/>
      <c r="T52755" s="10"/>
    </row>
    <row r="52756" spans="1:20" ht="16" x14ac:dyDescent="0.2">
      <c r="A52756" s="24"/>
      <c r="B52756" s="24"/>
      <c r="C52756" s="24"/>
      <c r="D52756" s="24"/>
      <c r="E52756" s="24"/>
      <c r="F52756" s="24"/>
      <c r="G52756" s="24"/>
      <c r="H52756" s="24"/>
      <c r="I52756" s="24"/>
      <c r="J52756" s="24"/>
      <c r="K52756" s="24"/>
      <c r="L52756" s="24"/>
      <c r="M52756" s="24"/>
      <c r="P52756" s="10"/>
      <c r="R52756" s="10"/>
      <c r="S52756" s="10"/>
      <c r="T52756" s="10"/>
    </row>
    <row r="52757" spans="1:20" ht="16" x14ac:dyDescent="0.2">
      <c r="A52757" s="24"/>
      <c r="B52757" s="24"/>
      <c r="C52757" s="24"/>
      <c r="D52757" s="24"/>
      <c r="E52757" s="24"/>
      <c r="F52757" s="24"/>
      <c r="G52757" s="24"/>
      <c r="H52757" s="24"/>
      <c r="I52757" s="24"/>
      <c r="J52757" s="24"/>
      <c r="K52757" s="24"/>
      <c r="L52757" s="24"/>
      <c r="M52757" s="24"/>
      <c r="P52757" s="10"/>
      <c r="R52757" s="10"/>
      <c r="S52757" s="10"/>
      <c r="T52757" s="10"/>
    </row>
    <row r="52758" spans="1:20" ht="16" x14ac:dyDescent="0.2">
      <c r="A52758" s="24"/>
      <c r="B52758" s="24"/>
      <c r="C52758" s="24"/>
      <c r="D52758" s="24"/>
      <c r="E52758" s="24"/>
      <c r="F52758" s="24"/>
      <c r="G52758" s="24"/>
      <c r="H52758" s="24"/>
      <c r="I52758" s="24"/>
      <c r="J52758" s="24"/>
      <c r="K52758" s="24"/>
      <c r="L52758" s="24"/>
      <c r="M52758" s="24"/>
      <c r="P52758" s="10"/>
      <c r="R52758" s="10"/>
      <c r="S52758" s="10"/>
      <c r="T52758" s="10"/>
    </row>
    <row r="52759" spans="1:20" ht="16" x14ac:dyDescent="0.2">
      <c r="A52759" s="24"/>
      <c r="B52759" s="24"/>
      <c r="C52759" s="24"/>
      <c r="D52759" s="24"/>
      <c r="E52759" s="24"/>
      <c r="F52759" s="24"/>
      <c r="G52759" s="24"/>
      <c r="H52759" s="24"/>
      <c r="I52759" s="24"/>
      <c r="J52759" s="24"/>
      <c r="K52759" s="24"/>
      <c r="L52759" s="24"/>
      <c r="M52759" s="24"/>
      <c r="P52759" s="10"/>
      <c r="R52759" s="10"/>
      <c r="S52759" s="10"/>
      <c r="T52759" s="10"/>
    </row>
    <row r="52760" spans="1:20" ht="16" x14ac:dyDescent="0.2">
      <c r="A52760" s="24"/>
      <c r="B52760" s="24"/>
      <c r="C52760" s="24"/>
      <c r="D52760" s="24"/>
      <c r="E52760" s="24"/>
      <c r="F52760" s="24"/>
      <c r="G52760" s="24"/>
      <c r="H52760" s="24"/>
      <c r="I52760" s="24"/>
      <c r="J52760" s="24"/>
      <c r="K52760" s="24"/>
      <c r="L52760" s="24"/>
      <c r="M52760" s="24"/>
      <c r="P52760" s="10"/>
      <c r="R52760" s="10"/>
      <c r="S52760" s="10"/>
      <c r="T52760" s="10"/>
    </row>
    <row r="52761" spans="1:20" ht="16" x14ac:dyDescent="0.2">
      <c r="A52761" s="24"/>
      <c r="B52761" s="24"/>
      <c r="C52761" s="24"/>
      <c r="D52761" s="24"/>
      <c r="E52761" s="24"/>
      <c r="F52761" s="24"/>
      <c r="G52761" s="24"/>
      <c r="H52761" s="24"/>
      <c r="I52761" s="24"/>
      <c r="J52761" s="24"/>
      <c r="K52761" s="24"/>
      <c r="L52761" s="24"/>
      <c r="M52761" s="24"/>
      <c r="P52761" s="10"/>
      <c r="R52761" s="10"/>
      <c r="S52761" s="10"/>
      <c r="T52761" s="10"/>
    </row>
    <row r="52762" spans="1:20" ht="16" x14ac:dyDescent="0.2">
      <c r="A52762" s="24"/>
      <c r="B52762" s="24"/>
      <c r="C52762" s="24"/>
      <c r="D52762" s="24"/>
      <c r="E52762" s="24"/>
      <c r="F52762" s="24"/>
      <c r="G52762" s="24"/>
      <c r="H52762" s="24"/>
      <c r="I52762" s="24"/>
      <c r="J52762" s="24"/>
      <c r="K52762" s="24"/>
      <c r="L52762" s="24"/>
      <c r="M52762" s="24"/>
      <c r="P52762" s="10"/>
      <c r="R52762" s="10"/>
      <c r="S52762" s="10"/>
      <c r="T52762" s="10"/>
    </row>
    <row r="52763" spans="1:20" ht="16" x14ac:dyDescent="0.2">
      <c r="A52763" s="24"/>
      <c r="B52763" s="24"/>
      <c r="C52763" s="24"/>
      <c r="D52763" s="24"/>
      <c r="E52763" s="24"/>
      <c r="F52763" s="24"/>
      <c r="G52763" s="24"/>
      <c r="H52763" s="24"/>
      <c r="I52763" s="24"/>
      <c r="J52763" s="24"/>
      <c r="K52763" s="24"/>
      <c r="L52763" s="24"/>
      <c r="M52763" s="24"/>
      <c r="P52763" s="10"/>
      <c r="R52763" s="10"/>
      <c r="S52763" s="10"/>
      <c r="T52763" s="10"/>
    </row>
    <row r="52764" spans="1:20" ht="16" x14ac:dyDescent="0.2">
      <c r="A52764" s="24"/>
      <c r="B52764" s="24"/>
      <c r="C52764" s="24"/>
      <c r="D52764" s="24"/>
      <c r="E52764" s="24"/>
      <c r="F52764" s="24"/>
      <c r="G52764" s="24"/>
      <c r="H52764" s="24"/>
      <c r="I52764" s="24"/>
      <c r="J52764" s="24"/>
      <c r="K52764" s="24"/>
      <c r="L52764" s="24"/>
      <c r="M52764" s="24"/>
      <c r="P52764" s="10"/>
      <c r="R52764" s="10"/>
      <c r="S52764" s="10"/>
      <c r="T52764" s="10"/>
    </row>
    <row r="52765" spans="1:20" ht="16" x14ac:dyDescent="0.2">
      <c r="A52765" s="24"/>
      <c r="B52765" s="24"/>
      <c r="C52765" s="24"/>
      <c r="D52765" s="24"/>
      <c r="E52765" s="24"/>
      <c r="F52765" s="24"/>
      <c r="G52765" s="24"/>
      <c r="H52765" s="24"/>
      <c r="I52765" s="24"/>
      <c r="J52765" s="24"/>
      <c r="K52765" s="24"/>
      <c r="L52765" s="24"/>
      <c r="M52765" s="24"/>
      <c r="P52765" s="10"/>
      <c r="R52765" s="10"/>
      <c r="S52765" s="10"/>
      <c r="T52765" s="10"/>
    </row>
    <row r="52766" spans="1:20" ht="16" x14ac:dyDescent="0.2">
      <c r="A52766" s="24"/>
      <c r="B52766" s="24"/>
      <c r="C52766" s="24"/>
      <c r="D52766" s="24"/>
      <c r="E52766" s="24"/>
      <c r="F52766" s="24"/>
      <c r="G52766" s="24"/>
      <c r="H52766" s="24"/>
      <c r="I52766" s="24"/>
      <c r="J52766" s="24"/>
      <c r="K52766" s="24"/>
      <c r="L52766" s="24"/>
      <c r="M52766" s="24"/>
      <c r="P52766" s="10"/>
      <c r="R52766" s="10"/>
      <c r="S52766" s="10"/>
      <c r="T52766" s="10"/>
    </row>
    <row r="52767" spans="1:20" ht="16" x14ac:dyDescent="0.2">
      <c r="A52767" s="24"/>
      <c r="B52767" s="24"/>
      <c r="C52767" s="24"/>
      <c r="D52767" s="24"/>
      <c r="E52767" s="24"/>
      <c r="F52767" s="24"/>
      <c r="G52767" s="24"/>
      <c r="H52767" s="24"/>
      <c r="I52767" s="24"/>
      <c r="J52767" s="24"/>
      <c r="K52767" s="24"/>
      <c r="L52767" s="24"/>
      <c r="M52767" s="24"/>
      <c r="P52767" s="10"/>
      <c r="R52767" s="10"/>
      <c r="S52767" s="10"/>
      <c r="T52767" s="10"/>
    </row>
    <row r="52768" spans="1:20" ht="16" x14ac:dyDescent="0.2">
      <c r="A52768" s="24"/>
      <c r="B52768" s="24"/>
      <c r="C52768" s="24"/>
      <c r="D52768" s="24"/>
      <c r="E52768" s="24"/>
      <c r="F52768" s="24"/>
      <c r="G52768" s="24"/>
      <c r="H52768" s="24"/>
      <c r="I52768" s="24"/>
      <c r="J52768" s="24"/>
      <c r="K52768" s="24"/>
      <c r="L52768" s="24"/>
      <c r="M52768" s="24"/>
      <c r="P52768" s="10"/>
      <c r="R52768" s="10"/>
      <c r="S52768" s="10"/>
      <c r="T52768" s="10"/>
    </row>
    <row r="52769" spans="1:20" ht="16" x14ac:dyDescent="0.2">
      <c r="A52769" s="24"/>
      <c r="B52769" s="24"/>
      <c r="C52769" s="24"/>
      <c r="D52769" s="24"/>
      <c r="E52769" s="24"/>
      <c r="F52769" s="24"/>
      <c r="G52769" s="24"/>
      <c r="H52769" s="24"/>
      <c r="I52769" s="24"/>
      <c r="J52769" s="24"/>
      <c r="K52769" s="24"/>
      <c r="L52769" s="24"/>
      <c r="M52769" s="24"/>
      <c r="P52769" s="10"/>
      <c r="R52769" s="10"/>
      <c r="S52769" s="10"/>
      <c r="T52769" s="10"/>
    </row>
    <row r="52770" spans="1:20" ht="16" x14ac:dyDescent="0.2">
      <c r="A52770" s="24"/>
      <c r="B52770" s="24"/>
      <c r="C52770" s="24"/>
      <c r="D52770" s="24"/>
      <c r="E52770" s="24"/>
      <c r="F52770" s="24"/>
      <c r="G52770" s="24"/>
      <c r="H52770" s="24"/>
      <c r="I52770" s="24"/>
      <c r="J52770" s="24"/>
      <c r="K52770" s="24"/>
      <c r="L52770" s="24"/>
      <c r="M52770" s="24"/>
      <c r="P52770" s="10"/>
      <c r="R52770" s="10"/>
      <c r="S52770" s="10"/>
      <c r="T52770" s="10"/>
    </row>
    <row r="52771" spans="1:20" ht="16" x14ac:dyDescent="0.2">
      <c r="A52771" s="24"/>
      <c r="B52771" s="24"/>
      <c r="C52771" s="24"/>
      <c r="D52771" s="24"/>
      <c r="E52771" s="24"/>
      <c r="F52771" s="24"/>
      <c r="G52771" s="24"/>
      <c r="H52771" s="24"/>
      <c r="I52771" s="24"/>
      <c r="J52771" s="24"/>
      <c r="K52771" s="24"/>
      <c r="L52771" s="24"/>
      <c r="M52771" s="24"/>
      <c r="P52771" s="10"/>
      <c r="R52771" s="10"/>
      <c r="S52771" s="10"/>
      <c r="T52771" s="10"/>
    </row>
    <row r="52772" spans="1:20" ht="16" x14ac:dyDescent="0.2">
      <c r="A52772" s="24"/>
      <c r="B52772" s="24"/>
      <c r="C52772" s="24"/>
      <c r="D52772" s="24"/>
      <c r="E52772" s="24"/>
      <c r="F52772" s="24"/>
      <c r="G52772" s="24"/>
      <c r="H52772" s="24"/>
      <c r="I52772" s="24"/>
      <c r="J52772" s="24"/>
      <c r="K52772" s="24"/>
      <c r="L52772" s="24"/>
      <c r="M52772" s="24"/>
      <c r="P52772" s="10"/>
      <c r="R52772" s="10"/>
      <c r="S52772" s="10"/>
      <c r="T52772" s="10"/>
    </row>
    <row r="52773" spans="1:20" ht="16" x14ac:dyDescent="0.2">
      <c r="A52773" s="24"/>
      <c r="B52773" s="24"/>
      <c r="C52773" s="24"/>
      <c r="D52773" s="24"/>
      <c r="E52773" s="24"/>
      <c r="F52773" s="24"/>
      <c r="G52773" s="24"/>
      <c r="H52773" s="24"/>
      <c r="I52773" s="24"/>
      <c r="J52773" s="24"/>
      <c r="K52773" s="24"/>
      <c r="L52773" s="24"/>
      <c r="M52773" s="24"/>
      <c r="P52773" s="10"/>
      <c r="R52773" s="10"/>
      <c r="S52773" s="10"/>
      <c r="T52773" s="10"/>
    </row>
    <row r="52774" spans="1:20" ht="16" x14ac:dyDescent="0.2">
      <c r="A52774" s="24"/>
      <c r="B52774" s="24"/>
      <c r="C52774" s="24"/>
      <c r="D52774" s="24"/>
      <c r="E52774" s="24"/>
      <c r="F52774" s="24"/>
      <c r="G52774" s="24"/>
      <c r="H52774" s="24"/>
      <c r="I52774" s="24"/>
      <c r="J52774" s="24"/>
      <c r="K52774" s="24"/>
      <c r="L52774" s="24"/>
      <c r="M52774" s="24"/>
      <c r="P52774" s="10"/>
      <c r="R52774" s="10"/>
      <c r="S52774" s="10"/>
      <c r="T52774" s="10"/>
    </row>
    <row r="52775" spans="1:20" ht="16" x14ac:dyDescent="0.2">
      <c r="A52775" s="24"/>
      <c r="B52775" s="24"/>
      <c r="C52775" s="24"/>
      <c r="D52775" s="24"/>
      <c r="E52775" s="24"/>
      <c r="F52775" s="24"/>
      <c r="G52775" s="24"/>
      <c r="H52775" s="24"/>
      <c r="I52775" s="24"/>
      <c r="J52775" s="24"/>
      <c r="K52775" s="24"/>
      <c r="L52775" s="24"/>
      <c r="M52775" s="24"/>
      <c r="P52775" s="10"/>
      <c r="R52775" s="10"/>
      <c r="S52775" s="10"/>
      <c r="T52775" s="10"/>
    </row>
    <row r="52776" spans="1:20" ht="16" x14ac:dyDescent="0.2">
      <c r="A52776" s="24"/>
      <c r="B52776" s="24"/>
      <c r="C52776" s="24"/>
      <c r="D52776" s="24"/>
      <c r="E52776" s="24"/>
      <c r="F52776" s="24"/>
      <c r="G52776" s="24"/>
      <c r="H52776" s="24"/>
      <c r="I52776" s="24"/>
      <c r="J52776" s="24"/>
      <c r="K52776" s="24"/>
      <c r="L52776" s="24"/>
      <c r="M52776" s="24"/>
      <c r="P52776" s="10"/>
      <c r="R52776" s="10"/>
      <c r="S52776" s="10"/>
      <c r="T52776" s="10"/>
    </row>
    <row r="52777" spans="1:20" ht="16" x14ac:dyDescent="0.2">
      <c r="A52777" s="24"/>
      <c r="B52777" s="24"/>
      <c r="C52777" s="24"/>
      <c r="D52777" s="24"/>
      <c r="E52777" s="24"/>
      <c r="F52777" s="24"/>
      <c r="G52777" s="24"/>
      <c r="H52777" s="24"/>
      <c r="I52777" s="24"/>
      <c r="J52777" s="24"/>
      <c r="K52777" s="24"/>
      <c r="L52777" s="24"/>
      <c r="M52777" s="24"/>
      <c r="P52777" s="10"/>
      <c r="R52777" s="10"/>
      <c r="S52777" s="10"/>
      <c r="T52777" s="10"/>
    </row>
    <row r="52778" spans="1:20" ht="16" x14ac:dyDescent="0.2">
      <c r="A52778" s="24"/>
      <c r="B52778" s="24"/>
      <c r="C52778" s="24"/>
      <c r="D52778" s="24"/>
      <c r="E52778" s="24"/>
      <c r="F52778" s="24"/>
      <c r="G52778" s="24"/>
      <c r="H52778" s="24"/>
      <c r="I52778" s="24"/>
      <c r="J52778" s="24"/>
      <c r="K52778" s="24"/>
      <c r="L52778" s="24"/>
      <c r="M52778" s="24"/>
      <c r="P52778" s="10"/>
      <c r="R52778" s="10"/>
      <c r="S52778" s="10"/>
      <c r="T52778" s="10"/>
    </row>
    <row r="52779" spans="1:20" ht="16" x14ac:dyDescent="0.2">
      <c r="A52779" s="24"/>
      <c r="B52779" s="24"/>
      <c r="C52779" s="24"/>
      <c r="D52779" s="24"/>
      <c r="E52779" s="24"/>
      <c r="F52779" s="24"/>
      <c r="G52779" s="24"/>
      <c r="H52779" s="24"/>
      <c r="I52779" s="24"/>
      <c r="J52779" s="24"/>
      <c r="K52779" s="24"/>
      <c r="L52779" s="24"/>
      <c r="M52779" s="24"/>
      <c r="P52779" s="10"/>
      <c r="R52779" s="10"/>
      <c r="S52779" s="10"/>
      <c r="T52779" s="10"/>
    </row>
    <row r="52780" spans="1:20" ht="16" x14ac:dyDescent="0.2">
      <c r="A52780" s="24"/>
      <c r="B52780" s="24"/>
      <c r="C52780" s="24"/>
      <c r="D52780" s="24"/>
      <c r="E52780" s="24"/>
      <c r="F52780" s="24"/>
      <c r="G52780" s="24"/>
      <c r="H52780" s="24"/>
      <c r="I52780" s="24"/>
      <c r="J52780" s="24"/>
      <c r="K52780" s="24"/>
      <c r="L52780" s="24"/>
      <c r="M52780" s="24"/>
      <c r="P52780" s="10"/>
      <c r="R52780" s="10"/>
      <c r="S52780" s="10"/>
      <c r="T52780" s="10"/>
    </row>
    <row r="52781" spans="1:20" ht="16" x14ac:dyDescent="0.2">
      <c r="A52781" s="24"/>
      <c r="B52781" s="24"/>
      <c r="C52781" s="24"/>
      <c r="D52781" s="24"/>
      <c r="E52781" s="24"/>
      <c r="F52781" s="24"/>
      <c r="G52781" s="24"/>
      <c r="H52781" s="24"/>
      <c r="I52781" s="24"/>
      <c r="J52781" s="24"/>
      <c r="K52781" s="24"/>
      <c r="L52781" s="24"/>
      <c r="M52781" s="24"/>
      <c r="P52781" s="10"/>
      <c r="R52781" s="10"/>
      <c r="S52781" s="10"/>
      <c r="T52781" s="10"/>
    </row>
    <row r="52782" spans="1:20" ht="16" x14ac:dyDescent="0.2">
      <c r="A52782" s="24"/>
      <c r="B52782" s="24"/>
      <c r="C52782" s="24"/>
      <c r="D52782" s="24"/>
      <c r="E52782" s="24"/>
      <c r="F52782" s="24"/>
      <c r="G52782" s="24"/>
      <c r="H52782" s="24"/>
      <c r="I52782" s="24"/>
      <c r="J52782" s="24"/>
      <c r="K52782" s="24"/>
      <c r="L52782" s="24"/>
      <c r="M52782" s="24"/>
      <c r="P52782" s="10"/>
      <c r="R52782" s="10"/>
      <c r="S52782" s="10"/>
      <c r="T52782" s="10"/>
    </row>
    <row r="52783" spans="1:20" ht="16" x14ac:dyDescent="0.2">
      <c r="A52783" s="24"/>
      <c r="B52783" s="24"/>
      <c r="C52783" s="24"/>
      <c r="D52783" s="24"/>
      <c r="E52783" s="24"/>
      <c r="F52783" s="24"/>
      <c r="G52783" s="24"/>
      <c r="H52783" s="24"/>
      <c r="I52783" s="24"/>
      <c r="J52783" s="24"/>
      <c r="K52783" s="24"/>
      <c r="L52783" s="24"/>
      <c r="M52783" s="24"/>
      <c r="P52783" s="10"/>
      <c r="R52783" s="10"/>
      <c r="S52783" s="10"/>
      <c r="T52783" s="10"/>
    </row>
    <row r="52784" spans="1:20" ht="16" x14ac:dyDescent="0.2">
      <c r="A52784" s="24"/>
      <c r="B52784" s="24"/>
      <c r="C52784" s="24"/>
      <c r="D52784" s="24"/>
      <c r="E52784" s="24"/>
      <c r="F52784" s="24"/>
      <c r="G52784" s="24"/>
      <c r="H52784" s="24"/>
      <c r="I52784" s="24"/>
      <c r="J52784" s="24"/>
      <c r="K52784" s="24"/>
      <c r="L52784" s="24"/>
      <c r="M52784" s="24"/>
      <c r="P52784" s="10"/>
      <c r="R52784" s="10"/>
      <c r="S52784" s="10"/>
      <c r="T52784" s="10"/>
    </row>
    <row r="52785" spans="1:20" ht="16" x14ac:dyDescent="0.2">
      <c r="A52785" s="24"/>
      <c r="B52785" s="24"/>
      <c r="C52785" s="24"/>
      <c r="D52785" s="24"/>
      <c r="E52785" s="24"/>
      <c r="F52785" s="24"/>
      <c r="G52785" s="24"/>
      <c r="H52785" s="24"/>
      <c r="I52785" s="24"/>
      <c r="J52785" s="24"/>
      <c r="K52785" s="24"/>
      <c r="L52785" s="24"/>
      <c r="M52785" s="24"/>
      <c r="P52785" s="10"/>
      <c r="R52785" s="10"/>
      <c r="S52785" s="10"/>
      <c r="T52785" s="10"/>
    </row>
    <row r="52786" spans="1:20" ht="16" x14ac:dyDescent="0.2">
      <c r="A52786" s="24"/>
      <c r="B52786" s="24"/>
      <c r="C52786" s="24"/>
      <c r="D52786" s="24"/>
      <c r="E52786" s="24"/>
      <c r="F52786" s="24"/>
      <c r="G52786" s="24"/>
      <c r="H52786" s="24"/>
      <c r="I52786" s="24"/>
      <c r="J52786" s="24"/>
      <c r="K52786" s="24"/>
      <c r="L52786" s="24"/>
      <c r="M52786" s="24"/>
      <c r="P52786" s="10"/>
      <c r="R52786" s="10"/>
      <c r="S52786" s="10"/>
      <c r="T52786" s="10"/>
    </row>
    <row r="52787" spans="1:20" ht="16" x14ac:dyDescent="0.2">
      <c r="A52787" s="24"/>
      <c r="B52787" s="24"/>
      <c r="C52787" s="24"/>
      <c r="D52787" s="24"/>
      <c r="E52787" s="24"/>
      <c r="F52787" s="24"/>
      <c r="G52787" s="24"/>
      <c r="H52787" s="24"/>
      <c r="I52787" s="24"/>
      <c r="J52787" s="24"/>
      <c r="K52787" s="24"/>
      <c r="L52787" s="24"/>
      <c r="M52787" s="24"/>
      <c r="P52787" s="10"/>
      <c r="R52787" s="10"/>
      <c r="S52787" s="10"/>
      <c r="T52787" s="10"/>
    </row>
    <row r="52788" spans="1:20" ht="16" x14ac:dyDescent="0.2">
      <c r="A52788" s="24"/>
      <c r="B52788" s="24"/>
      <c r="C52788" s="24"/>
      <c r="D52788" s="24"/>
      <c r="E52788" s="24"/>
      <c r="F52788" s="24"/>
      <c r="G52788" s="24"/>
      <c r="H52788" s="24"/>
      <c r="I52788" s="24"/>
      <c r="J52788" s="24"/>
      <c r="K52788" s="24"/>
      <c r="L52788" s="24"/>
      <c r="M52788" s="24"/>
      <c r="P52788" s="10"/>
      <c r="R52788" s="10"/>
      <c r="S52788" s="10"/>
      <c r="T52788" s="10"/>
    </row>
    <row r="52789" spans="1:20" ht="16" x14ac:dyDescent="0.2">
      <c r="A52789" s="24"/>
      <c r="B52789" s="24"/>
      <c r="C52789" s="24"/>
      <c r="D52789" s="24"/>
      <c r="E52789" s="24"/>
      <c r="F52789" s="24"/>
      <c r="G52789" s="24"/>
      <c r="H52789" s="24"/>
      <c r="I52789" s="24"/>
      <c r="J52789" s="24"/>
      <c r="K52789" s="24"/>
      <c r="L52789" s="24"/>
      <c r="M52789" s="24"/>
      <c r="P52789" s="10"/>
      <c r="R52789" s="10"/>
      <c r="S52789" s="10"/>
      <c r="T52789" s="10"/>
    </row>
    <row r="52790" spans="1:20" ht="16" x14ac:dyDescent="0.2">
      <c r="A52790" s="24"/>
      <c r="B52790" s="24"/>
      <c r="C52790" s="24"/>
      <c r="D52790" s="24"/>
      <c r="E52790" s="24"/>
      <c r="F52790" s="24"/>
      <c r="G52790" s="24"/>
      <c r="H52790" s="24"/>
      <c r="I52790" s="24"/>
      <c r="J52790" s="24"/>
      <c r="K52790" s="24"/>
      <c r="L52790" s="24"/>
      <c r="M52790" s="24"/>
      <c r="P52790" s="10"/>
      <c r="R52790" s="10"/>
      <c r="S52790" s="10"/>
      <c r="T52790" s="10"/>
    </row>
    <row r="52791" spans="1:20" ht="16" x14ac:dyDescent="0.2">
      <c r="A52791" s="24"/>
      <c r="B52791" s="24"/>
      <c r="C52791" s="24"/>
      <c r="D52791" s="24"/>
      <c r="E52791" s="24"/>
      <c r="F52791" s="24"/>
      <c r="G52791" s="24"/>
      <c r="H52791" s="24"/>
      <c r="I52791" s="24"/>
      <c r="J52791" s="24"/>
      <c r="K52791" s="24"/>
      <c r="L52791" s="24"/>
      <c r="M52791" s="24"/>
      <c r="P52791" s="10"/>
      <c r="R52791" s="10"/>
      <c r="S52791" s="10"/>
      <c r="T52791" s="10"/>
    </row>
    <row r="52792" spans="1:20" ht="16" x14ac:dyDescent="0.2">
      <c r="A52792" s="24"/>
      <c r="B52792" s="24"/>
      <c r="C52792" s="24"/>
      <c r="D52792" s="24"/>
      <c r="E52792" s="24"/>
      <c r="F52792" s="24"/>
      <c r="G52792" s="24"/>
      <c r="H52792" s="24"/>
      <c r="I52792" s="24"/>
      <c r="J52792" s="24"/>
      <c r="K52792" s="24"/>
      <c r="L52792" s="24"/>
      <c r="M52792" s="24"/>
      <c r="P52792" s="10"/>
      <c r="R52792" s="10"/>
      <c r="S52792" s="10"/>
      <c r="T52792" s="10"/>
    </row>
    <row r="52793" spans="1:20" ht="16" x14ac:dyDescent="0.2">
      <c r="A52793" s="24"/>
      <c r="B52793" s="24"/>
      <c r="C52793" s="24"/>
      <c r="D52793" s="24"/>
      <c r="E52793" s="24"/>
      <c r="F52793" s="24"/>
      <c r="G52793" s="24"/>
      <c r="H52793" s="24"/>
      <c r="I52793" s="24"/>
      <c r="J52793" s="24"/>
      <c r="K52793" s="24"/>
      <c r="L52793" s="24"/>
      <c r="M52793" s="24"/>
      <c r="P52793" s="10"/>
      <c r="R52793" s="10"/>
      <c r="S52793" s="10"/>
      <c r="T52793" s="10"/>
    </row>
    <row r="52794" spans="1:20" ht="16" x14ac:dyDescent="0.2">
      <c r="A52794" s="24"/>
      <c r="B52794" s="24"/>
      <c r="C52794" s="24"/>
      <c r="D52794" s="24"/>
      <c r="E52794" s="24"/>
      <c r="F52794" s="24"/>
      <c r="G52794" s="24"/>
      <c r="H52794" s="24"/>
      <c r="I52794" s="24"/>
      <c r="J52794" s="24"/>
      <c r="K52794" s="24"/>
      <c r="L52794" s="24"/>
      <c r="M52794" s="24"/>
      <c r="P52794" s="10"/>
      <c r="R52794" s="10"/>
      <c r="S52794" s="10"/>
      <c r="T52794" s="10"/>
    </row>
    <row r="52795" spans="1:20" ht="16" x14ac:dyDescent="0.2">
      <c r="A52795" s="24"/>
      <c r="B52795" s="24"/>
      <c r="C52795" s="24"/>
      <c r="D52795" s="24"/>
      <c r="E52795" s="24"/>
      <c r="F52795" s="24"/>
      <c r="G52795" s="24"/>
      <c r="H52795" s="24"/>
      <c r="I52795" s="24"/>
      <c r="J52795" s="24"/>
      <c r="K52795" s="24"/>
      <c r="L52795" s="24"/>
      <c r="M52795" s="24"/>
      <c r="P52795" s="10"/>
      <c r="R52795" s="10"/>
      <c r="S52795" s="10"/>
      <c r="T52795" s="10"/>
    </row>
    <row r="52796" spans="1:20" ht="16" x14ac:dyDescent="0.2">
      <c r="A52796" s="24"/>
      <c r="B52796" s="24"/>
      <c r="C52796" s="24"/>
      <c r="D52796" s="24"/>
      <c r="E52796" s="24"/>
      <c r="F52796" s="24"/>
      <c r="G52796" s="24"/>
      <c r="H52796" s="24"/>
      <c r="I52796" s="24"/>
      <c r="J52796" s="24"/>
      <c r="K52796" s="24"/>
      <c r="L52796" s="24"/>
      <c r="M52796" s="24"/>
      <c r="P52796" s="10"/>
      <c r="R52796" s="10"/>
      <c r="S52796" s="10"/>
      <c r="T52796" s="10"/>
    </row>
    <row r="52797" spans="1:20" ht="16" x14ac:dyDescent="0.2">
      <c r="A52797" s="24"/>
      <c r="B52797" s="24"/>
      <c r="C52797" s="24"/>
      <c r="D52797" s="24"/>
      <c r="E52797" s="24"/>
      <c r="F52797" s="24"/>
      <c r="G52797" s="24"/>
      <c r="H52797" s="24"/>
      <c r="I52797" s="24"/>
      <c r="J52797" s="24"/>
      <c r="K52797" s="24"/>
      <c r="L52797" s="24"/>
      <c r="M52797" s="24"/>
      <c r="P52797" s="10"/>
      <c r="R52797" s="10"/>
      <c r="S52797" s="10"/>
      <c r="T52797" s="10"/>
    </row>
    <row r="52798" spans="1:20" ht="16" x14ac:dyDescent="0.2">
      <c r="A52798" s="24"/>
      <c r="B52798" s="24"/>
      <c r="C52798" s="24"/>
      <c r="D52798" s="24"/>
      <c r="E52798" s="24"/>
      <c r="F52798" s="24"/>
      <c r="G52798" s="24"/>
      <c r="H52798" s="24"/>
      <c r="I52798" s="24"/>
      <c r="J52798" s="24"/>
      <c r="K52798" s="24"/>
      <c r="L52798" s="24"/>
      <c r="M52798" s="24"/>
      <c r="P52798" s="10"/>
      <c r="R52798" s="10"/>
      <c r="S52798" s="10"/>
      <c r="T52798" s="10"/>
    </row>
    <row r="52799" spans="1:20" ht="16" x14ac:dyDescent="0.2">
      <c r="A52799" s="24"/>
      <c r="B52799" s="24"/>
      <c r="C52799" s="24"/>
      <c r="D52799" s="24"/>
      <c r="E52799" s="24"/>
      <c r="F52799" s="24"/>
      <c r="G52799" s="24"/>
      <c r="H52799" s="24"/>
      <c r="I52799" s="24"/>
      <c r="J52799" s="24"/>
      <c r="K52799" s="24"/>
      <c r="L52799" s="24"/>
      <c r="M52799" s="24"/>
      <c r="P52799" s="10"/>
      <c r="R52799" s="10"/>
      <c r="S52799" s="10"/>
      <c r="T52799" s="10"/>
    </row>
    <row r="52800" spans="1:20" ht="16" x14ac:dyDescent="0.2">
      <c r="A52800" s="24"/>
      <c r="B52800" s="24"/>
      <c r="C52800" s="24"/>
      <c r="D52800" s="24"/>
      <c r="E52800" s="24"/>
      <c r="F52800" s="24"/>
      <c r="G52800" s="24"/>
      <c r="H52800" s="24"/>
      <c r="I52800" s="24"/>
      <c r="J52800" s="24"/>
      <c r="K52800" s="24"/>
      <c r="L52800" s="24"/>
      <c r="M52800" s="24"/>
      <c r="P52800" s="10"/>
      <c r="R52800" s="10"/>
      <c r="S52800" s="10"/>
      <c r="T52800" s="10"/>
    </row>
    <row r="52801" spans="1:20" ht="16" x14ac:dyDescent="0.2">
      <c r="A52801" s="24"/>
      <c r="B52801" s="24"/>
      <c r="C52801" s="24"/>
      <c r="D52801" s="24"/>
      <c r="E52801" s="24"/>
      <c r="F52801" s="24"/>
      <c r="G52801" s="24"/>
      <c r="H52801" s="24"/>
      <c r="I52801" s="24"/>
      <c r="J52801" s="24"/>
      <c r="K52801" s="24"/>
      <c r="L52801" s="24"/>
      <c r="M52801" s="24"/>
      <c r="P52801" s="10"/>
      <c r="R52801" s="10"/>
      <c r="S52801" s="10"/>
      <c r="T52801" s="10"/>
    </row>
    <row r="52802" spans="1:20" ht="16" x14ac:dyDescent="0.2">
      <c r="A52802" s="24"/>
      <c r="B52802" s="24"/>
      <c r="C52802" s="24"/>
      <c r="D52802" s="24"/>
      <c r="E52802" s="24"/>
      <c r="F52802" s="24"/>
      <c r="G52802" s="24"/>
      <c r="H52802" s="24"/>
      <c r="I52802" s="24"/>
      <c r="J52802" s="24"/>
      <c r="K52802" s="24"/>
      <c r="L52802" s="24"/>
      <c r="M52802" s="24"/>
      <c r="P52802" s="10"/>
      <c r="R52802" s="10"/>
      <c r="S52802" s="10"/>
      <c r="T52802" s="10"/>
    </row>
    <row r="52803" spans="1:20" ht="16" x14ac:dyDescent="0.2">
      <c r="A52803" s="24"/>
      <c r="B52803" s="24"/>
      <c r="C52803" s="24"/>
      <c r="D52803" s="24"/>
      <c r="E52803" s="24"/>
      <c r="F52803" s="24"/>
      <c r="G52803" s="24"/>
      <c r="H52803" s="24"/>
      <c r="I52803" s="24"/>
      <c r="J52803" s="24"/>
      <c r="K52803" s="24"/>
      <c r="L52803" s="24"/>
      <c r="M52803" s="24"/>
      <c r="P52803" s="10"/>
      <c r="R52803" s="10"/>
      <c r="S52803" s="10"/>
      <c r="T52803" s="10"/>
    </row>
    <row r="52804" spans="1:20" ht="16" x14ac:dyDescent="0.2">
      <c r="A52804" s="24"/>
      <c r="B52804" s="24"/>
      <c r="C52804" s="24"/>
      <c r="D52804" s="24"/>
      <c r="E52804" s="24"/>
      <c r="F52804" s="24"/>
      <c r="G52804" s="24"/>
      <c r="H52804" s="24"/>
      <c r="I52804" s="24"/>
      <c r="J52804" s="24"/>
      <c r="K52804" s="24"/>
      <c r="L52804" s="24"/>
      <c r="M52804" s="24"/>
      <c r="P52804" s="10"/>
      <c r="R52804" s="10"/>
      <c r="S52804" s="10"/>
      <c r="T52804" s="10"/>
    </row>
    <row r="52805" spans="1:20" ht="16" x14ac:dyDescent="0.2">
      <c r="A52805" s="24"/>
      <c r="B52805" s="24"/>
      <c r="C52805" s="24"/>
      <c r="D52805" s="24"/>
      <c r="E52805" s="24"/>
      <c r="F52805" s="24"/>
      <c r="G52805" s="24"/>
      <c r="H52805" s="24"/>
      <c r="I52805" s="24"/>
      <c r="J52805" s="24"/>
      <c r="K52805" s="24"/>
      <c r="L52805" s="24"/>
      <c r="M52805" s="24"/>
      <c r="P52805" s="10"/>
      <c r="R52805" s="10"/>
      <c r="S52805" s="10"/>
      <c r="T52805" s="10"/>
    </row>
    <row r="52806" spans="1:20" ht="16" x14ac:dyDescent="0.2">
      <c r="A52806" s="24"/>
      <c r="B52806" s="24"/>
      <c r="C52806" s="24"/>
      <c r="D52806" s="24"/>
      <c r="E52806" s="24"/>
      <c r="F52806" s="24"/>
      <c r="G52806" s="24"/>
      <c r="H52806" s="24"/>
      <c r="I52806" s="24"/>
      <c r="J52806" s="24"/>
      <c r="K52806" s="24"/>
      <c r="L52806" s="24"/>
      <c r="M52806" s="24"/>
      <c r="P52806" s="10"/>
      <c r="R52806" s="10"/>
      <c r="S52806" s="10"/>
      <c r="T52806" s="10"/>
    </row>
    <row r="52807" spans="1:20" ht="16" x14ac:dyDescent="0.2">
      <c r="A52807" s="24"/>
      <c r="B52807" s="24"/>
      <c r="C52807" s="24"/>
      <c r="D52807" s="24"/>
      <c r="E52807" s="24"/>
      <c r="F52807" s="24"/>
      <c r="G52807" s="24"/>
      <c r="H52807" s="24"/>
      <c r="I52807" s="24"/>
      <c r="J52807" s="24"/>
      <c r="K52807" s="24"/>
      <c r="L52807" s="24"/>
      <c r="M52807" s="24"/>
      <c r="P52807" s="10"/>
      <c r="R52807" s="10"/>
      <c r="S52807" s="10"/>
      <c r="T52807" s="10"/>
    </row>
    <row r="52808" spans="1:20" ht="16" x14ac:dyDescent="0.2">
      <c r="A52808" s="24"/>
      <c r="B52808" s="24"/>
      <c r="C52808" s="24"/>
      <c r="D52808" s="24"/>
      <c r="E52808" s="24"/>
      <c r="F52808" s="24"/>
      <c r="G52808" s="24"/>
      <c r="H52808" s="24"/>
      <c r="I52808" s="24"/>
      <c r="J52808" s="24"/>
      <c r="K52808" s="24"/>
      <c r="L52808" s="24"/>
      <c r="M52808" s="24"/>
      <c r="P52808" s="10"/>
      <c r="R52808" s="10"/>
      <c r="S52808" s="10"/>
      <c r="T52808" s="10"/>
    </row>
    <row r="52809" spans="1:20" ht="16" x14ac:dyDescent="0.2">
      <c r="A52809" s="24"/>
      <c r="B52809" s="24"/>
      <c r="C52809" s="24"/>
      <c r="D52809" s="24"/>
      <c r="E52809" s="24"/>
      <c r="F52809" s="24"/>
      <c r="G52809" s="24"/>
      <c r="H52809" s="24"/>
      <c r="I52809" s="24"/>
      <c r="J52809" s="24"/>
      <c r="K52809" s="24"/>
      <c r="L52809" s="24"/>
      <c r="M52809" s="24"/>
      <c r="P52809" s="10"/>
      <c r="R52809" s="10"/>
      <c r="S52809" s="10"/>
      <c r="T52809" s="10"/>
    </row>
    <row r="52810" spans="1:20" ht="16" x14ac:dyDescent="0.2">
      <c r="A52810" s="24"/>
      <c r="B52810" s="24"/>
      <c r="C52810" s="24"/>
      <c r="D52810" s="24"/>
      <c r="E52810" s="24"/>
      <c r="F52810" s="24"/>
      <c r="G52810" s="24"/>
      <c r="H52810" s="24"/>
      <c r="I52810" s="24"/>
      <c r="J52810" s="24"/>
      <c r="K52810" s="24"/>
      <c r="L52810" s="24"/>
      <c r="M52810" s="24"/>
      <c r="P52810" s="10"/>
      <c r="R52810" s="10"/>
      <c r="S52810" s="10"/>
      <c r="T52810" s="10"/>
    </row>
    <row r="52811" spans="1:20" ht="16" x14ac:dyDescent="0.2">
      <c r="A52811" s="24"/>
      <c r="B52811" s="24"/>
      <c r="C52811" s="24"/>
      <c r="D52811" s="24"/>
      <c r="E52811" s="24"/>
      <c r="F52811" s="24"/>
      <c r="G52811" s="24"/>
      <c r="H52811" s="24"/>
      <c r="I52811" s="24"/>
      <c r="J52811" s="24"/>
      <c r="K52811" s="24"/>
      <c r="L52811" s="24"/>
      <c r="M52811" s="24"/>
      <c r="P52811" s="10"/>
      <c r="R52811" s="10"/>
      <c r="S52811" s="10"/>
      <c r="T52811" s="10"/>
    </row>
    <row r="52812" spans="1:20" ht="16" x14ac:dyDescent="0.2">
      <c r="A52812" s="24"/>
      <c r="B52812" s="24"/>
      <c r="C52812" s="24"/>
      <c r="D52812" s="24"/>
      <c r="E52812" s="24"/>
      <c r="F52812" s="24"/>
      <c r="G52812" s="24"/>
      <c r="H52812" s="24"/>
      <c r="I52812" s="24"/>
      <c r="J52812" s="24"/>
      <c r="K52812" s="24"/>
      <c r="L52812" s="24"/>
      <c r="M52812" s="24"/>
      <c r="P52812" s="10"/>
      <c r="R52812" s="10"/>
      <c r="S52812" s="10"/>
      <c r="T52812" s="10"/>
    </row>
    <row r="52813" spans="1:20" ht="16" x14ac:dyDescent="0.2">
      <c r="A52813" s="24"/>
      <c r="B52813" s="24"/>
      <c r="C52813" s="24"/>
      <c r="D52813" s="24"/>
      <c r="E52813" s="24"/>
      <c r="F52813" s="24"/>
      <c r="G52813" s="24"/>
      <c r="H52813" s="24"/>
      <c r="I52813" s="24"/>
      <c r="J52813" s="24"/>
      <c r="K52813" s="24"/>
      <c r="L52813" s="24"/>
      <c r="M52813" s="24"/>
      <c r="P52813" s="10"/>
      <c r="R52813" s="10"/>
      <c r="S52813" s="10"/>
      <c r="T52813" s="10"/>
    </row>
    <row r="52814" spans="1:20" ht="16" x14ac:dyDescent="0.2">
      <c r="A52814" s="24"/>
      <c r="B52814" s="24"/>
      <c r="C52814" s="24"/>
      <c r="D52814" s="24"/>
      <c r="E52814" s="24"/>
      <c r="F52814" s="24"/>
      <c r="G52814" s="24"/>
      <c r="H52814" s="24"/>
      <c r="I52814" s="24"/>
      <c r="J52814" s="24"/>
      <c r="K52814" s="24"/>
      <c r="L52814" s="24"/>
      <c r="M52814" s="24"/>
      <c r="P52814" s="10"/>
      <c r="R52814" s="10"/>
      <c r="S52814" s="10"/>
      <c r="T52814" s="10"/>
    </row>
    <row r="52815" spans="1:20" ht="16" x14ac:dyDescent="0.2">
      <c r="A52815" s="24"/>
      <c r="B52815" s="24"/>
      <c r="C52815" s="24"/>
      <c r="D52815" s="24"/>
      <c r="E52815" s="24"/>
      <c r="F52815" s="24"/>
      <c r="G52815" s="24"/>
      <c r="H52815" s="24"/>
      <c r="I52815" s="24"/>
      <c r="J52815" s="24"/>
      <c r="K52815" s="24"/>
      <c r="L52815" s="24"/>
      <c r="M52815" s="24"/>
      <c r="P52815" s="10"/>
      <c r="R52815" s="10"/>
      <c r="S52815" s="10"/>
      <c r="T52815" s="10"/>
    </row>
    <row r="52816" spans="1:20" ht="16" x14ac:dyDescent="0.2">
      <c r="A52816" s="24"/>
      <c r="B52816" s="24"/>
      <c r="C52816" s="24"/>
      <c r="D52816" s="24"/>
      <c r="E52816" s="24"/>
      <c r="F52816" s="24"/>
      <c r="G52816" s="24"/>
      <c r="H52816" s="24"/>
      <c r="I52816" s="24"/>
      <c r="J52816" s="24"/>
      <c r="K52816" s="24"/>
      <c r="L52816" s="24"/>
      <c r="M52816" s="24"/>
      <c r="P52816" s="10"/>
      <c r="R52816" s="10"/>
      <c r="S52816" s="10"/>
      <c r="T52816" s="10"/>
    </row>
    <row r="52817" spans="1:20" ht="16" x14ac:dyDescent="0.2">
      <c r="A52817" s="24"/>
      <c r="B52817" s="24"/>
      <c r="C52817" s="24"/>
      <c r="D52817" s="24"/>
      <c r="E52817" s="24"/>
      <c r="F52817" s="24"/>
      <c r="G52817" s="24"/>
      <c r="H52817" s="24"/>
      <c r="I52817" s="24"/>
      <c r="J52817" s="24"/>
      <c r="K52817" s="24"/>
      <c r="L52817" s="24"/>
      <c r="M52817" s="24"/>
      <c r="P52817" s="10"/>
      <c r="R52817" s="10"/>
      <c r="S52817" s="10"/>
      <c r="T52817" s="10"/>
    </row>
    <row r="52818" spans="1:20" ht="16" x14ac:dyDescent="0.2">
      <c r="A52818" s="24"/>
      <c r="B52818" s="24"/>
      <c r="C52818" s="24"/>
      <c r="D52818" s="24"/>
      <c r="E52818" s="24"/>
      <c r="F52818" s="24"/>
      <c r="G52818" s="24"/>
      <c r="H52818" s="24"/>
      <c r="I52818" s="24"/>
      <c r="J52818" s="24"/>
      <c r="K52818" s="24"/>
      <c r="L52818" s="24"/>
      <c r="M52818" s="24"/>
      <c r="P52818" s="10"/>
      <c r="R52818" s="10"/>
      <c r="S52818" s="10"/>
      <c r="T52818" s="10"/>
    </row>
    <row r="52819" spans="1:20" ht="16" x14ac:dyDescent="0.2">
      <c r="A52819" s="24"/>
      <c r="B52819" s="24"/>
      <c r="C52819" s="24"/>
      <c r="D52819" s="24"/>
      <c r="E52819" s="24"/>
      <c r="F52819" s="24"/>
      <c r="G52819" s="24"/>
      <c r="H52819" s="24"/>
      <c r="I52819" s="24"/>
      <c r="J52819" s="24"/>
      <c r="K52819" s="24"/>
      <c r="L52819" s="24"/>
      <c r="M52819" s="24"/>
      <c r="P52819" s="10"/>
      <c r="R52819" s="10"/>
      <c r="S52819" s="10"/>
      <c r="T52819" s="10"/>
    </row>
    <row r="52820" spans="1:20" ht="16" x14ac:dyDescent="0.2">
      <c r="A52820" s="24"/>
      <c r="B52820" s="24"/>
      <c r="C52820" s="24"/>
      <c r="D52820" s="24"/>
      <c r="E52820" s="24"/>
      <c r="F52820" s="24"/>
      <c r="G52820" s="24"/>
      <c r="H52820" s="24"/>
      <c r="I52820" s="24"/>
      <c r="J52820" s="24"/>
      <c r="K52820" s="24"/>
      <c r="L52820" s="24"/>
      <c r="M52820" s="24"/>
      <c r="P52820" s="10"/>
      <c r="R52820" s="10"/>
      <c r="S52820" s="10"/>
      <c r="T52820" s="10"/>
    </row>
    <row r="52821" spans="1:20" ht="16" x14ac:dyDescent="0.2">
      <c r="A52821" s="24"/>
      <c r="B52821" s="24"/>
      <c r="C52821" s="24"/>
      <c r="D52821" s="24"/>
      <c r="E52821" s="24"/>
      <c r="F52821" s="24"/>
      <c r="G52821" s="24"/>
      <c r="H52821" s="24"/>
      <c r="I52821" s="24"/>
      <c r="J52821" s="24"/>
      <c r="K52821" s="24"/>
      <c r="L52821" s="24"/>
      <c r="M52821" s="24"/>
      <c r="P52821" s="10"/>
      <c r="R52821" s="10"/>
      <c r="S52821" s="10"/>
      <c r="T52821" s="10"/>
    </row>
    <row r="52822" spans="1:20" ht="16" x14ac:dyDescent="0.2">
      <c r="A52822" s="24"/>
      <c r="B52822" s="24"/>
      <c r="C52822" s="24"/>
      <c r="D52822" s="24"/>
      <c r="E52822" s="24"/>
      <c r="F52822" s="24"/>
      <c r="G52822" s="24"/>
      <c r="H52822" s="24"/>
      <c r="I52822" s="24"/>
      <c r="J52822" s="24"/>
      <c r="K52822" s="24"/>
      <c r="L52822" s="24"/>
      <c r="M52822" s="24"/>
      <c r="P52822" s="10"/>
      <c r="R52822" s="10"/>
      <c r="S52822" s="10"/>
      <c r="T52822" s="10"/>
    </row>
    <row r="52823" spans="1:20" ht="16" x14ac:dyDescent="0.2">
      <c r="A52823" s="24"/>
      <c r="B52823" s="24"/>
      <c r="C52823" s="24"/>
      <c r="D52823" s="24"/>
      <c r="E52823" s="24"/>
      <c r="F52823" s="24"/>
      <c r="G52823" s="24"/>
      <c r="H52823" s="24"/>
      <c r="I52823" s="24"/>
      <c r="J52823" s="24"/>
      <c r="K52823" s="24"/>
      <c r="L52823" s="24"/>
      <c r="M52823" s="24"/>
      <c r="P52823" s="10"/>
      <c r="R52823" s="10"/>
      <c r="S52823" s="10"/>
      <c r="T52823" s="10"/>
    </row>
    <row r="52824" spans="1:20" ht="16" x14ac:dyDescent="0.2">
      <c r="A52824" s="24"/>
      <c r="B52824" s="24"/>
      <c r="C52824" s="24"/>
      <c r="D52824" s="24"/>
      <c r="E52824" s="24"/>
      <c r="F52824" s="24"/>
      <c r="G52824" s="24"/>
      <c r="H52824" s="24"/>
      <c r="I52824" s="24"/>
      <c r="J52824" s="24"/>
      <c r="K52824" s="24"/>
      <c r="L52824" s="24"/>
      <c r="M52824" s="24"/>
      <c r="P52824" s="10"/>
      <c r="R52824" s="10"/>
      <c r="S52824" s="10"/>
      <c r="T52824" s="10"/>
    </row>
    <row r="52825" spans="1:20" ht="16" x14ac:dyDescent="0.2">
      <c r="A52825" s="24"/>
      <c r="B52825" s="24"/>
      <c r="C52825" s="24"/>
      <c r="D52825" s="24"/>
      <c r="E52825" s="24"/>
      <c r="F52825" s="24"/>
      <c r="G52825" s="24"/>
      <c r="H52825" s="24"/>
      <c r="I52825" s="24"/>
      <c r="J52825" s="24"/>
      <c r="K52825" s="24"/>
      <c r="L52825" s="24"/>
      <c r="M52825" s="24"/>
      <c r="P52825" s="10"/>
      <c r="R52825" s="10"/>
      <c r="S52825" s="10"/>
      <c r="T52825" s="10"/>
    </row>
    <row r="52826" spans="1:20" ht="16" x14ac:dyDescent="0.2">
      <c r="A52826" s="24"/>
      <c r="B52826" s="24"/>
      <c r="C52826" s="24"/>
      <c r="D52826" s="24"/>
      <c r="E52826" s="24"/>
      <c r="F52826" s="24"/>
      <c r="G52826" s="24"/>
      <c r="H52826" s="24"/>
      <c r="I52826" s="24"/>
      <c r="J52826" s="24"/>
      <c r="K52826" s="24"/>
      <c r="L52826" s="24"/>
      <c r="M52826" s="24"/>
      <c r="P52826" s="10"/>
      <c r="R52826" s="10"/>
      <c r="S52826" s="10"/>
      <c r="T52826" s="10"/>
    </row>
    <row r="52827" spans="1:20" ht="16" x14ac:dyDescent="0.2">
      <c r="A52827" s="24"/>
      <c r="B52827" s="24"/>
      <c r="C52827" s="24"/>
      <c r="D52827" s="24"/>
      <c r="E52827" s="24"/>
      <c r="F52827" s="24"/>
      <c r="G52827" s="24"/>
      <c r="H52827" s="24"/>
      <c r="I52827" s="24"/>
      <c r="J52827" s="24"/>
      <c r="K52827" s="24"/>
      <c r="L52827" s="24"/>
      <c r="M52827" s="24"/>
      <c r="P52827" s="10"/>
      <c r="R52827" s="10"/>
      <c r="S52827" s="10"/>
      <c r="T52827" s="10"/>
    </row>
    <row r="52828" spans="1:20" ht="16" x14ac:dyDescent="0.2">
      <c r="A52828" s="24"/>
      <c r="B52828" s="24"/>
      <c r="C52828" s="24"/>
      <c r="D52828" s="24"/>
      <c r="E52828" s="24"/>
      <c r="F52828" s="24"/>
      <c r="G52828" s="24"/>
      <c r="H52828" s="24"/>
      <c r="I52828" s="24"/>
      <c r="J52828" s="24"/>
      <c r="K52828" s="24"/>
      <c r="L52828" s="24"/>
      <c r="M52828" s="24"/>
      <c r="P52828" s="10"/>
      <c r="R52828" s="10"/>
      <c r="S52828" s="10"/>
      <c r="T52828" s="10"/>
    </row>
    <row r="52829" spans="1:20" ht="16" x14ac:dyDescent="0.2">
      <c r="A52829" s="24"/>
      <c r="B52829" s="24"/>
      <c r="C52829" s="24"/>
      <c r="D52829" s="24"/>
      <c r="E52829" s="24"/>
      <c r="F52829" s="24"/>
      <c r="G52829" s="24"/>
      <c r="H52829" s="24"/>
      <c r="I52829" s="24"/>
      <c r="J52829" s="24"/>
      <c r="K52829" s="24"/>
      <c r="L52829" s="24"/>
      <c r="M52829" s="24"/>
      <c r="P52829" s="10"/>
      <c r="R52829" s="10"/>
      <c r="S52829" s="10"/>
      <c r="T52829" s="10"/>
    </row>
    <row r="52830" spans="1:20" ht="16" x14ac:dyDescent="0.2">
      <c r="A52830" s="24"/>
      <c r="B52830" s="24"/>
      <c r="C52830" s="24"/>
      <c r="D52830" s="24"/>
      <c r="E52830" s="24"/>
      <c r="F52830" s="24"/>
      <c r="G52830" s="24"/>
      <c r="H52830" s="24"/>
      <c r="I52830" s="24"/>
      <c r="J52830" s="24"/>
      <c r="K52830" s="24"/>
      <c r="L52830" s="24"/>
      <c r="M52830" s="24"/>
      <c r="P52830" s="10"/>
      <c r="R52830" s="10"/>
      <c r="S52830" s="10"/>
      <c r="T52830" s="10"/>
    </row>
    <row r="52831" spans="1:20" ht="16" x14ac:dyDescent="0.2">
      <c r="A52831" s="24"/>
      <c r="B52831" s="24"/>
      <c r="C52831" s="24"/>
      <c r="D52831" s="24"/>
      <c r="E52831" s="24"/>
      <c r="F52831" s="24"/>
      <c r="G52831" s="24"/>
      <c r="H52831" s="24"/>
      <c r="I52831" s="24"/>
      <c r="J52831" s="24"/>
      <c r="K52831" s="24"/>
      <c r="L52831" s="24"/>
      <c r="M52831" s="24"/>
      <c r="P52831" s="10"/>
      <c r="R52831" s="10"/>
      <c r="S52831" s="10"/>
      <c r="T52831" s="10"/>
    </row>
    <row r="52832" spans="1:20" ht="16" x14ac:dyDescent="0.2">
      <c r="A52832" s="24"/>
      <c r="B52832" s="24"/>
      <c r="C52832" s="24"/>
      <c r="D52832" s="24"/>
      <c r="E52832" s="24"/>
      <c r="F52832" s="24"/>
      <c r="G52832" s="24"/>
      <c r="H52832" s="24"/>
      <c r="I52832" s="24"/>
      <c r="J52832" s="24"/>
      <c r="K52832" s="24"/>
      <c r="L52832" s="24"/>
      <c r="M52832" s="24"/>
      <c r="P52832" s="10"/>
      <c r="R52832" s="10"/>
      <c r="S52832" s="10"/>
      <c r="T52832" s="10"/>
    </row>
    <row r="52833" spans="1:20" ht="16" x14ac:dyDescent="0.2">
      <c r="A52833" s="24"/>
      <c r="B52833" s="24"/>
      <c r="C52833" s="24"/>
      <c r="D52833" s="24"/>
      <c r="E52833" s="24"/>
      <c r="F52833" s="24"/>
      <c r="G52833" s="24"/>
      <c r="H52833" s="24"/>
      <c r="I52833" s="24"/>
      <c r="J52833" s="24"/>
      <c r="K52833" s="24"/>
      <c r="L52833" s="24"/>
      <c r="M52833" s="24"/>
      <c r="P52833" s="10"/>
      <c r="R52833" s="10"/>
      <c r="S52833" s="10"/>
      <c r="T52833" s="10"/>
    </row>
    <row r="52834" spans="1:20" ht="16" x14ac:dyDescent="0.2">
      <c r="A52834" s="24"/>
      <c r="B52834" s="24"/>
      <c r="C52834" s="24"/>
      <c r="D52834" s="24"/>
      <c r="E52834" s="24"/>
      <c r="F52834" s="24"/>
      <c r="G52834" s="24"/>
      <c r="H52834" s="24"/>
      <c r="I52834" s="24"/>
      <c r="J52834" s="24"/>
      <c r="K52834" s="24"/>
      <c r="L52834" s="24"/>
      <c r="M52834" s="24"/>
      <c r="P52834" s="10"/>
      <c r="R52834" s="10"/>
      <c r="S52834" s="10"/>
      <c r="T52834" s="10"/>
    </row>
    <row r="52835" spans="1:20" ht="16" x14ac:dyDescent="0.2">
      <c r="A52835" s="24"/>
      <c r="B52835" s="24"/>
      <c r="C52835" s="24"/>
      <c r="D52835" s="24"/>
      <c r="E52835" s="24"/>
      <c r="F52835" s="24"/>
      <c r="G52835" s="24"/>
      <c r="H52835" s="24"/>
      <c r="I52835" s="24"/>
      <c r="J52835" s="24"/>
      <c r="K52835" s="24"/>
      <c r="L52835" s="24"/>
      <c r="M52835" s="24"/>
      <c r="P52835" s="10"/>
      <c r="R52835" s="10"/>
      <c r="S52835" s="10"/>
      <c r="T52835" s="10"/>
    </row>
    <row r="52836" spans="1:20" ht="16" x14ac:dyDescent="0.2">
      <c r="A52836" s="24"/>
      <c r="B52836" s="24"/>
      <c r="C52836" s="24"/>
      <c r="D52836" s="24"/>
      <c r="E52836" s="24"/>
      <c r="F52836" s="24"/>
      <c r="G52836" s="24"/>
      <c r="H52836" s="24"/>
      <c r="I52836" s="24"/>
      <c r="J52836" s="24"/>
      <c r="K52836" s="24"/>
      <c r="L52836" s="24"/>
      <c r="M52836" s="24"/>
      <c r="P52836" s="10"/>
      <c r="R52836" s="10"/>
      <c r="S52836" s="10"/>
      <c r="T52836" s="10"/>
    </row>
    <row r="52837" spans="1:20" ht="16" x14ac:dyDescent="0.2">
      <c r="A52837" s="24"/>
      <c r="B52837" s="24"/>
      <c r="C52837" s="24"/>
      <c r="D52837" s="24"/>
      <c r="E52837" s="24"/>
      <c r="F52837" s="24"/>
      <c r="G52837" s="24"/>
      <c r="H52837" s="24"/>
      <c r="I52837" s="24"/>
      <c r="J52837" s="24"/>
      <c r="K52837" s="24"/>
      <c r="L52837" s="24"/>
      <c r="M52837" s="24"/>
      <c r="P52837" s="10"/>
      <c r="R52837" s="10"/>
      <c r="S52837" s="10"/>
      <c r="T52837" s="10"/>
    </row>
    <row r="52838" spans="1:20" ht="16" x14ac:dyDescent="0.2">
      <c r="A52838" s="24"/>
      <c r="B52838" s="24"/>
      <c r="C52838" s="24"/>
      <c r="D52838" s="24"/>
      <c r="E52838" s="24"/>
      <c r="F52838" s="24"/>
      <c r="G52838" s="24"/>
      <c r="H52838" s="24"/>
      <c r="I52838" s="24"/>
      <c r="J52838" s="24"/>
      <c r="K52838" s="24"/>
      <c r="L52838" s="24"/>
      <c r="M52838" s="24"/>
      <c r="P52838" s="10"/>
      <c r="R52838" s="10"/>
      <c r="S52838" s="10"/>
      <c r="T52838" s="10"/>
    </row>
    <row r="52839" spans="1:20" ht="16" x14ac:dyDescent="0.2">
      <c r="A52839" s="24"/>
      <c r="B52839" s="24"/>
      <c r="C52839" s="24"/>
      <c r="D52839" s="24"/>
      <c r="E52839" s="24"/>
      <c r="F52839" s="24"/>
      <c r="G52839" s="24"/>
      <c r="H52839" s="24"/>
      <c r="I52839" s="24"/>
      <c r="J52839" s="24"/>
      <c r="K52839" s="24"/>
      <c r="L52839" s="24"/>
      <c r="M52839" s="24"/>
      <c r="P52839" s="10"/>
      <c r="R52839" s="10"/>
      <c r="S52839" s="10"/>
      <c r="T52839" s="10"/>
    </row>
    <row r="52840" spans="1:20" ht="16" x14ac:dyDescent="0.2">
      <c r="A52840" s="24"/>
      <c r="B52840" s="24"/>
      <c r="C52840" s="24"/>
      <c r="D52840" s="24"/>
      <c r="E52840" s="24"/>
      <c r="F52840" s="24"/>
      <c r="G52840" s="24"/>
      <c r="H52840" s="24"/>
      <c r="I52840" s="24"/>
      <c r="J52840" s="24"/>
      <c r="K52840" s="24"/>
      <c r="L52840" s="24"/>
      <c r="M52840" s="24"/>
      <c r="P52840" s="10"/>
      <c r="R52840" s="10"/>
      <c r="S52840" s="10"/>
      <c r="T52840" s="10"/>
    </row>
    <row r="52841" spans="1:20" ht="16" x14ac:dyDescent="0.2">
      <c r="A52841" s="24"/>
      <c r="B52841" s="24"/>
      <c r="C52841" s="24"/>
      <c r="D52841" s="24"/>
      <c r="E52841" s="24"/>
      <c r="F52841" s="24"/>
      <c r="G52841" s="24"/>
      <c r="H52841" s="24"/>
      <c r="I52841" s="24"/>
      <c r="J52841" s="24"/>
      <c r="K52841" s="24"/>
      <c r="L52841" s="24"/>
      <c r="M52841" s="24"/>
      <c r="P52841" s="10"/>
      <c r="R52841" s="10"/>
      <c r="S52841" s="10"/>
      <c r="T52841" s="10"/>
    </row>
    <row r="52842" spans="1:20" ht="16" x14ac:dyDescent="0.2">
      <c r="A52842" s="24"/>
      <c r="B52842" s="24"/>
      <c r="C52842" s="24"/>
      <c r="D52842" s="24"/>
      <c r="E52842" s="24"/>
      <c r="F52842" s="24"/>
      <c r="G52842" s="24"/>
      <c r="H52842" s="24"/>
      <c r="I52842" s="24"/>
      <c r="J52842" s="24"/>
      <c r="K52842" s="24"/>
      <c r="L52842" s="24"/>
      <c r="M52842" s="24"/>
      <c r="P52842" s="10"/>
      <c r="R52842" s="10"/>
      <c r="S52842" s="10"/>
      <c r="T52842" s="10"/>
    </row>
    <row r="52843" spans="1:20" ht="16" x14ac:dyDescent="0.2">
      <c r="A52843" s="24"/>
      <c r="B52843" s="24"/>
      <c r="C52843" s="24"/>
      <c r="D52843" s="24"/>
      <c r="E52843" s="24"/>
      <c r="F52843" s="24"/>
      <c r="G52843" s="24"/>
      <c r="H52843" s="24"/>
      <c r="I52843" s="24"/>
      <c r="J52843" s="24"/>
      <c r="K52843" s="24"/>
      <c r="L52843" s="24"/>
      <c r="M52843" s="24"/>
      <c r="P52843" s="10"/>
      <c r="R52843" s="10"/>
      <c r="S52843" s="10"/>
      <c r="T52843" s="10"/>
    </row>
    <row r="52844" spans="1:20" ht="16" x14ac:dyDescent="0.2">
      <c r="A52844" s="24"/>
      <c r="B52844" s="24"/>
      <c r="C52844" s="24"/>
      <c r="D52844" s="24"/>
      <c r="E52844" s="24"/>
      <c r="F52844" s="24"/>
      <c r="G52844" s="24"/>
      <c r="H52844" s="24"/>
      <c r="I52844" s="24"/>
      <c r="J52844" s="24"/>
      <c r="K52844" s="24"/>
      <c r="L52844" s="24"/>
      <c r="M52844" s="24"/>
      <c r="P52844" s="10"/>
      <c r="R52844" s="10"/>
      <c r="S52844" s="10"/>
      <c r="T52844" s="10"/>
    </row>
    <row r="52845" spans="1:20" ht="16" x14ac:dyDescent="0.2">
      <c r="A52845" s="24"/>
      <c r="B52845" s="24"/>
      <c r="C52845" s="24"/>
      <c r="D52845" s="24"/>
      <c r="E52845" s="24"/>
      <c r="F52845" s="24"/>
      <c r="G52845" s="24"/>
      <c r="H52845" s="24"/>
      <c r="I52845" s="24"/>
      <c r="J52845" s="24"/>
      <c r="K52845" s="24"/>
      <c r="L52845" s="24"/>
      <c r="M52845" s="24"/>
      <c r="P52845" s="10"/>
      <c r="R52845" s="10"/>
      <c r="S52845" s="10"/>
      <c r="T52845" s="10"/>
    </row>
    <row r="52846" spans="1:20" ht="16" x14ac:dyDescent="0.2">
      <c r="A52846" s="24"/>
      <c r="B52846" s="24"/>
      <c r="C52846" s="24"/>
      <c r="D52846" s="24"/>
      <c r="E52846" s="24"/>
      <c r="F52846" s="24"/>
      <c r="G52846" s="24"/>
      <c r="H52846" s="24"/>
      <c r="I52846" s="24"/>
      <c r="J52846" s="24"/>
      <c r="K52846" s="24"/>
      <c r="L52846" s="24"/>
      <c r="M52846" s="24"/>
      <c r="P52846" s="10"/>
      <c r="R52846" s="10"/>
      <c r="S52846" s="10"/>
      <c r="T52846" s="10"/>
    </row>
    <row r="52847" spans="1:20" ht="16" x14ac:dyDescent="0.2">
      <c r="A52847" s="24"/>
      <c r="B52847" s="24"/>
      <c r="C52847" s="24"/>
      <c r="D52847" s="24"/>
      <c r="E52847" s="24"/>
      <c r="F52847" s="24"/>
      <c r="G52847" s="24"/>
      <c r="H52847" s="24"/>
      <c r="I52847" s="24"/>
      <c r="J52847" s="24"/>
      <c r="K52847" s="24"/>
      <c r="L52847" s="24"/>
      <c r="M52847" s="24"/>
      <c r="P52847" s="10"/>
      <c r="R52847" s="10"/>
      <c r="S52847" s="10"/>
      <c r="T52847" s="10"/>
    </row>
    <row r="52848" spans="1:20" ht="16" x14ac:dyDescent="0.2">
      <c r="A52848" s="24"/>
      <c r="B52848" s="24"/>
      <c r="C52848" s="24"/>
      <c r="D52848" s="24"/>
      <c r="E52848" s="24"/>
      <c r="F52848" s="24"/>
      <c r="G52848" s="24"/>
      <c r="H52848" s="24"/>
      <c r="I52848" s="24"/>
      <c r="J52848" s="24"/>
      <c r="K52848" s="24"/>
      <c r="L52848" s="24"/>
      <c r="M52848" s="24"/>
      <c r="P52848" s="10"/>
      <c r="R52848" s="10"/>
      <c r="S52848" s="10"/>
      <c r="T52848" s="10"/>
    </row>
    <row r="52849" spans="1:20" ht="16" x14ac:dyDescent="0.2">
      <c r="A52849" s="24"/>
      <c r="B52849" s="24"/>
      <c r="C52849" s="24"/>
      <c r="D52849" s="24"/>
      <c r="E52849" s="24"/>
      <c r="F52849" s="24"/>
      <c r="G52849" s="24"/>
      <c r="H52849" s="24"/>
      <c r="I52849" s="24"/>
      <c r="J52849" s="24"/>
      <c r="K52849" s="24"/>
      <c r="L52849" s="24"/>
      <c r="M52849" s="24"/>
      <c r="P52849" s="10"/>
      <c r="R52849" s="10"/>
      <c r="S52849" s="10"/>
      <c r="T52849" s="10"/>
    </row>
    <row r="52850" spans="1:20" ht="16" x14ac:dyDescent="0.2">
      <c r="A52850" s="24"/>
      <c r="B52850" s="24"/>
      <c r="C52850" s="24"/>
      <c r="D52850" s="24"/>
      <c r="E52850" s="24"/>
      <c r="F52850" s="24"/>
      <c r="G52850" s="24"/>
      <c r="H52850" s="24"/>
      <c r="I52850" s="24"/>
      <c r="J52850" s="24"/>
      <c r="K52850" s="24"/>
      <c r="L52850" s="24"/>
      <c r="M52850" s="24"/>
      <c r="P52850" s="10"/>
      <c r="R52850" s="10"/>
      <c r="S52850" s="10"/>
      <c r="T52850" s="10"/>
    </row>
    <row r="52851" spans="1:20" ht="16" x14ac:dyDescent="0.2">
      <c r="A52851" s="24"/>
      <c r="B52851" s="24"/>
      <c r="C52851" s="24"/>
      <c r="D52851" s="24"/>
      <c r="E52851" s="24"/>
      <c r="F52851" s="24"/>
      <c r="G52851" s="24"/>
      <c r="H52851" s="24"/>
      <c r="I52851" s="24"/>
      <c r="J52851" s="24"/>
      <c r="K52851" s="24"/>
      <c r="L52851" s="24"/>
      <c r="M52851" s="24"/>
      <c r="P52851" s="10"/>
      <c r="R52851" s="10"/>
      <c r="S52851" s="10"/>
      <c r="T52851" s="10"/>
    </row>
    <row r="52852" spans="1:20" ht="16" x14ac:dyDescent="0.2">
      <c r="A52852" s="24"/>
      <c r="B52852" s="24"/>
      <c r="C52852" s="24"/>
      <c r="D52852" s="24"/>
      <c r="E52852" s="24"/>
      <c r="F52852" s="24"/>
      <c r="G52852" s="24"/>
      <c r="H52852" s="24"/>
      <c r="I52852" s="24"/>
      <c r="J52852" s="24"/>
      <c r="K52852" s="24"/>
      <c r="L52852" s="24"/>
      <c r="M52852" s="24"/>
      <c r="P52852" s="10"/>
      <c r="R52852" s="10"/>
      <c r="S52852" s="10"/>
      <c r="T52852" s="10"/>
    </row>
    <row r="52853" spans="1:20" ht="16" x14ac:dyDescent="0.2">
      <c r="A52853" s="24"/>
      <c r="B52853" s="24"/>
      <c r="C52853" s="24"/>
      <c r="D52853" s="24"/>
      <c r="E52853" s="24"/>
      <c r="F52853" s="24"/>
      <c r="G52853" s="24"/>
      <c r="H52853" s="24"/>
      <c r="I52853" s="24"/>
      <c r="J52853" s="24"/>
      <c r="K52853" s="24"/>
      <c r="L52853" s="24"/>
      <c r="M52853" s="24"/>
      <c r="P52853" s="10"/>
      <c r="R52853" s="10"/>
      <c r="S52853" s="10"/>
      <c r="T52853" s="10"/>
    </row>
    <row r="52854" spans="1:20" ht="16" x14ac:dyDescent="0.2">
      <c r="A52854" s="24"/>
      <c r="B52854" s="24"/>
      <c r="C52854" s="24"/>
      <c r="D52854" s="24"/>
      <c r="E52854" s="24"/>
      <c r="F52854" s="24"/>
      <c r="G52854" s="24"/>
      <c r="H52854" s="24"/>
      <c r="I52854" s="24"/>
      <c r="J52854" s="24"/>
      <c r="K52854" s="24"/>
      <c r="L52854" s="24"/>
      <c r="M52854" s="24"/>
      <c r="P52854" s="10"/>
      <c r="R52854" s="10"/>
      <c r="S52854" s="10"/>
      <c r="T52854" s="10"/>
    </row>
    <row r="52855" spans="1:20" ht="16" x14ac:dyDescent="0.2">
      <c r="A52855" s="24"/>
      <c r="B52855" s="24"/>
      <c r="C52855" s="24"/>
      <c r="D52855" s="24"/>
      <c r="E52855" s="24"/>
      <c r="F52855" s="24"/>
      <c r="G52855" s="24"/>
      <c r="H52855" s="24"/>
      <c r="I52855" s="24"/>
      <c r="J52855" s="24"/>
      <c r="K52855" s="24"/>
      <c r="L52855" s="24"/>
      <c r="M52855" s="24"/>
      <c r="P52855" s="10"/>
      <c r="R52855" s="10"/>
      <c r="S52855" s="10"/>
      <c r="T52855" s="10"/>
    </row>
    <row r="52856" spans="1:20" ht="16" x14ac:dyDescent="0.2">
      <c r="A52856" s="24"/>
      <c r="B52856" s="24"/>
      <c r="C52856" s="24"/>
      <c r="D52856" s="24"/>
      <c r="E52856" s="24"/>
      <c r="F52856" s="24"/>
      <c r="G52856" s="24"/>
      <c r="H52856" s="24"/>
      <c r="I52856" s="24"/>
      <c r="J52856" s="24"/>
      <c r="K52856" s="24"/>
      <c r="L52856" s="24"/>
      <c r="M52856" s="24"/>
      <c r="P52856" s="10"/>
      <c r="R52856" s="10"/>
      <c r="S52856" s="10"/>
      <c r="T52856" s="10"/>
    </row>
    <row r="52857" spans="1:20" ht="16" x14ac:dyDescent="0.2">
      <c r="A52857" s="24"/>
      <c r="B52857" s="24"/>
      <c r="C52857" s="24"/>
      <c r="D52857" s="24"/>
      <c r="E52857" s="24"/>
      <c r="F52857" s="24"/>
      <c r="G52857" s="24"/>
      <c r="H52857" s="24"/>
      <c r="I52857" s="24"/>
      <c r="J52857" s="24"/>
      <c r="K52857" s="24"/>
      <c r="L52857" s="24"/>
      <c r="M52857" s="24"/>
      <c r="P52857" s="10"/>
      <c r="R52857" s="10"/>
      <c r="S52857" s="10"/>
      <c r="T52857" s="10"/>
    </row>
    <row r="52858" spans="1:20" ht="16" x14ac:dyDescent="0.2">
      <c r="A52858" s="24"/>
      <c r="B52858" s="24"/>
      <c r="C52858" s="24"/>
      <c r="D52858" s="24"/>
      <c r="E52858" s="24"/>
      <c r="F52858" s="24"/>
      <c r="G52858" s="24"/>
      <c r="H52858" s="24"/>
      <c r="I52858" s="24"/>
      <c r="J52858" s="24"/>
      <c r="K52858" s="24"/>
      <c r="L52858" s="24"/>
      <c r="M52858" s="24"/>
      <c r="P52858" s="10"/>
      <c r="R52858" s="10"/>
      <c r="S52858" s="10"/>
      <c r="T52858" s="10"/>
    </row>
    <row r="52859" spans="1:20" ht="16" x14ac:dyDescent="0.2">
      <c r="A52859" s="24"/>
      <c r="B52859" s="24"/>
      <c r="C52859" s="24"/>
      <c r="D52859" s="24"/>
      <c r="E52859" s="24"/>
      <c r="F52859" s="24"/>
      <c r="G52859" s="24"/>
      <c r="H52859" s="24"/>
      <c r="I52859" s="24"/>
      <c r="J52859" s="24"/>
      <c r="K52859" s="24"/>
      <c r="L52859" s="24"/>
      <c r="M52859" s="24"/>
      <c r="P52859" s="10"/>
      <c r="R52859" s="10"/>
      <c r="S52859" s="10"/>
      <c r="T52859" s="10"/>
    </row>
    <row r="52860" spans="1:20" ht="16" x14ac:dyDescent="0.2">
      <c r="A52860" s="24"/>
      <c r="B52860" s="24"/>
      <c r="C52860" s="24"/>
      <c r="D52860" s="24"/>
      <c r="E52860" s="24"/>
      <c r="F52860" s="24"/>
      <c r="G52860" s="24"/>
      <c r="H52860" s="24"/>
      <c r="I52860" s="24"/>
      <c r="J52860" s="24"/>
      <c r="K52860" s="24"/>
      <c r="L52860" s="24"/>
      <c r="M52860" s="24"/>
      <c r="P52860" s="10"/>
      <c r="R52860" s="10"/>
      <c r="S52860" s="10"/>
      <c r="T52860" s="10"/>
    </row>
    <row r="52861" spans="1:20" ht="16" x14ac:dyDescent="0.2">
      <c r="A52861" s="24"/>
      <c r="B52861" s="24"/>
      <c r="C52861" s="24"/>
      <c r="D52861" s="24"/>
      <c r="E52861" s="24"/>
      <c r="F52861" s="24"/>
      <c r="G52861" s="24"/>
      <c r="H52861" s="24"/>
      <c r="I52861" s="24"/>
      <c r="J52861" s="24"/>
      <c r="K52861" s="24"/>
      <c r="L52861" s="24"/>
      <c r="M52861" s="24"/>
      <c r="P52861" s="10"/>
      <c r="R52861" s="10"/>
      <c r="S52861" s="10"/>
      <c r="T52861" s="10"/>
    </row>
    <row r="52862" spans="1:20" ht="16" x14ac:dyDescent="0.2">
      <c r="A52862" s="24"/>
      <c r="B52862" s="24"/>
      <c r="C52862" s="24"/>
      <c r="D52862" s="24"/>
      <c r="E52862" s="24"/>
      <c r="F52862" s="24"/>
      <c r="G52862" s="24"/>
      <c r="H52862" s="24"/>
      <c r="I52862" s="24"/>
      <c r="J52862" s="24"/>
      <c r="K52862" s="24"/>
      <c r="L52862" s="24"/>
      <c r="M52862" s="24"/>
      <c r="P52862" s="10"/>
      <c r="R52862" s="10"/>
      <c r="S52862" s="10"/>
      <c r="T52862" s="10"/>
    </row>
    <row r="52863" spans="1:20" ht="16" x14ac:dyDescent="0.2">
      <c r="A52863" s="24"/>
      <c r="B52863" s="24"/>
      <c r="C52863" s="24"/>
      <c r="D52863" s="24"/>
      <c r="E52863" s="24"/>
      <c r="F52863" s="24"/>
      <c r="G52863" s="24"/>
      <c r="H52863" s="24"/>
      <c r="I52863" s="24"/>
      <c r="J52863" s="24"/>
      <c r="K52863" s="24"/>
      <c r="L52863" s="24"/>
      <c r="M52863" s="24"/>
      <c r="P52863" s="10"/>
      <c r="R52863" s="10"/>
      <c r="S52863" s="10"/>
      <c r="T52863" s="10"/>
    </row>
    <row r="52864" spans="1:20" ht="16" x14ac:dyDescent="0.2">
      <c r="A52864" s="24"/>
      <c r="B52864" s="24"/>
      <c r="C52864" s="24"/>
      <c r="D52864" s="24"/>
      <c r="E52864" s="24"/>
      <c r="F52864" s="24"/>
      <c r="G52864" s="24"/>
      <c r="H52864" s="24"/>
      <c r="I52864" s="24"/>
      <c r="J52864" s="24"/>
      <c r="K52864" s="24"/>
      <c r="L52864" s="24"/>
      <c r="M52864" s="24"/>
      <c r="P52864" s="10"/>
      <c r="R52864" s="10"/>
      <c r="S52864" s="10"/>
      <c r="T52864" s="10"/>
    </row>
    <row r="52865" spans="1:20" ht="16" x14ac:dyDescent="0.2">
      <c r="A52865" s="24"/>
      <c r="B52865" s="24"/>
      <c r="C52865" s="24"/>
      <c r="D52865" s="24"/>
      <c r="E52865" s="24"/>
      <c r="F52865" s="24"/>
      <c r="G52865" s="24"/>
      <c r="H52865" s="24"/>
      <c r="I52865" s="24"/>
      <c r="J52865" s="24"/>
      <c r="K52865" s="24"/>
      <c r="L52865" s="24"/>
      <c r="M52865" s="24"/>
      <c r="P52865" s="10"/>
      <c r="R52865" s="10"/>
      <c r="S52865" s="10"/>
      <c r="T52865" s="10"/>
    </row>
    <row r="52866" spans="1:20" ht="16" x14ac:dyDescent="0.2">
      <c r="A52866" s="24"/>
      <c r="B52866" s="24"/>
      <c r="C52866" s="24"/>
      <c r="D52866" s="24"/>
      <c r="E52866" s="24"/>
      <c r="F52866" s="24"/>
      <c r="G52866" s="24"/>
      <c r="H52866" s="24"/>
      <c r="I52866" s="24"/>
      <c r="J52866" s="24"/>
      <c r="K52866" s="24"/>
      <c r="L52866" s="24"/>
      <c r="M52866" s="24"/>
      <c r="P52866" s="10"/>
      <c r="R52866" s="10"/>
      <c r="S52866" s="10"/>
      <c r="T52866" s="10"/>
    </row>
    <row r="52867" spans="1:20" ht="16" x14ac:dyDescent="0.2">
      <c r="A52867" s="24"/>
      <c r="B52867" s="24"/>
      <c r="C52867" s="24"/>
      <c r="D52867" s="24"/>
      <c r="E52867" s="24"/>
      <c r="F52867" s="24"/>
      <c r="G52867" s="24"/>
      <c r="H52867" s="24"/>
      <c r="I52867" s="24"/>
      <c r="J52867" s="24"/>
      <c r="K52867" s="24"/>
      <c r="L52867" s="24"/>
      <c r="M52867" s="24"/>
      <c r="P52867" s="10"/>
      <c r="R52867" s="10"/>
      <c r="S52867" s="10"/>
      <c r="T52867" s="10"/>
    </row>
    <row r="52868" spans="1:20" ht="16" x14ac:dyDescent="0.2">
      <c r="A52868" s="24"/>
      <c r="B52868" s="24"/>
      <c r="C52868" s="24"/>
      <c r="D52868" s="24"/>
      <c r="E52868" s="24"/>
      <c r="F52868" s="24"/>
      <c r="G52868" s="24"/>
      <c r="H52868" s="24"/>
      <c r="I52868" s="24"/>
      <c r="J52868" s="24"/>
      <c r="K52868" s="24"/>
      <c r="L52868" s="24"/>
      <c r="M52868" s="24"/>
      <c r="P52868" s="10"/>
      <c r="R52868" s="10"/>
      <c r="S52868" s="10"/>
      <c r="T52868" s="10"/>
    </row>
    <row r="52869" spans="1:20" ht="16" x14ac:dyDescent="0.2">
      <c r="A52869" s="24"/>
      <c r="B52869" s="24"/>
      <c r="C52869" s="24"/>
      <c r="D52869" s="24"/>
      <c r="E52869" s="24"/>
      <c r="F52869" s="24"/>
      <c r="G52869" s="24"/>
      <c r="H52869" s="24"/>
      <c r="I52869" s="24"/>
      <c r="J52869" s="24"/>
      <c r="K52869" s="24"/>
      <c r="L52869" s="24"/>
      <c r="M52869" s="24"/>
      <c r="P52869" s="10"/>
      <c r="R52869" s="10"/>
      <c r="S52869" s="10"/>
      <c r="T52869" s="10"/>
    </row>
    <row r="52870" spans="1:20" ht="16" x14ac:dyDescent="0.2">
      <c r="A52870" s="24"/>
      <c r="B52870" s="24"/>
      <c r="C52870" s="24"/>
      <c r="D52870" s="24"/>
      <c r="E52870" s="24"/>
      <c r="F52870" s="24"/>
      <c r="G52870" s="24"/>
      <c r="H52870" s="24"/>
      <c r="I52870" s="24"/>
      <c r="J52870" s="24"/>
      <c r="K52870" s="24"/>
      <c r="L52870" s="24"/>
      <c r="M52870" s="24"/>
      <c r="P52870" s="10"/>
      <c r="R52870" s="10"/>
      <c r="S52870" s="10"/>
      <c r="T52870" s="10"/>
    </row>
    <row r="52871" spans="1:20" ht="16" x14ac:dyDescent="0.2">
      <c r="A52871" s="24"/>
      <c r="B52871" s="24"/>
      <c r="C52871" s="24"/>
      <c r="D52871" s="24"/>
      <c r="E52871" s="24"/>
      <c r="F52871" s="24"/>
      <c r="G52871" s="24"/>
      <c r="H52871" s="24"/>
      <c r="I52871" s="24"/>
      <c r="J52871" s="24"/>
      <c r="K52871" s="24"/>
      <c r="L52871" s="24"/>
      <c r="M52871" s="24"/>
      <c r="P52871" s="10"/>
      <c r="R52871" s="10"/>
      <c r="S52871" s="10"/>
      <c r="T52871" s="10"/>
    </row>
    <row r="52872" spans="1:20" ht="16" x14ac:dyDescent="0.2">
      <c r="A52872" s="24"/>
      <c r="B52872" s="24"/>
      <c r="C52872" s="24"/>
      <c r="D52872" s="24"/>
      <c r="E52872" s="24"/>
      <c r="F52872" s="24"/>
      <c r="G52872" s="24"/>
      <c r="H52872" s="24"/>
      <c r="I52872" s="24"/>
      <c r="J52872" s="24"/>
      <c r="K52872" s="24"/>
      <c r="L52872" s="24"/>
      <c r="M52872" s="24"/>
      <c r="P52872" s="10"/>
      <c r="R52872" s="10"/>
      <c r="S52872" s="10"/>
      <c r="T52872" s="10"/>
    </row>
    <row r="52873" spans="1:20" ht="16" x14ac:dyDescent="0.2">
      <c r="A52873" s="24"/>
      <c r="B52873" s="24"/>
      <c r="C52873" s="24"/>
      <c r="D52873" s="24"/>
      <c r="E52873" s="24"/>
      <c r="F52873" s="24"/>
      <c r="G52873" s="24"/>
      <c r="H52873" s="24"/>
      <c r="I52873" s="24"/>
      <c r="J52873" s="24"/>
      <c r="K52873" s="24"/>
      <c r="L52873" s="24"/>
      <c r="M52873" s="24"/>
      <c r="P52873" s="10"/>
      <c r="R52873" s="10"/>
      <c r="S52873" s="10"/>
      <c r="T52873" s="10"/>
    </row>
    <row r="52874" spans="1:20" ht="16" x14ac:dyDescent="0.2">
      <c r="A52874" s="24"/>
      <c r="B52874" s="24"/>
      <c r="C52874" s="24"/>
      <c r="D52874" s="24"/>
      <c r="E52874" s="24"/>
      <c r="F52874" s="24"/>
      <c r="G52874" s="24"/>
      <c r="H52874" s="24"/>
      <c r="I52874" s="24"/>
      <c r="J52874" s="24"/>
      <c r="K52874" s="24"/>
      <c r="L52874" s="24"/>
      <c r="M52874" s="24"/>
      <c r="P52874" s="10"/>
      <c r="R52874" s="10"/>
      <c r="S52874" s="10"/>
      <c r="T52874" s="10"/>
    </row>
    <row r="52875" spans="1:20" ht="16" x14ac:dyDescent="0.2">
      <c r="A52875" s="24"/>
      <c r="B52875" s="24"/>
      <c r="C52875" s="24"/>
      <c r="D52875" s="24"/>
      <c r="E52875" s="24"/>
      <c r="F52875" s="24"/>
      <c r="G52875" s="24"/>
      <c r="H52875" s="24"/>
      <c r="I52875" s="24"/>
      <c r="J52875" s="24"/>
      <c r="K52875" s="24"/>
      <c r="L52875" s="24"/>
      <c r="M52875" s="24"/>
      <c r="P52875" s="10"/>
      <c r="R52875" s="10"/>
      <c r="S52875" s="10"/>
      <c r="T52875" s="10"/>
    </row>
    <row r="52876" spans="1:20" ht="16" x14ac:dyDescent="0.2">
      <c r="A52876" s="24"/>
      <c r="B52876" s="24"/>
      <c r="C52876" s="24"/>
      <c r="D52876" s="24"/>
      <c r="E52876" s="24"/>
      <c r="F52876" s="24"/>
      <c r="G52876" s="24"/>
      <c r="H52876" s="24"/>
      <c r="I52876" s="24"/>
      <c r="J52876" s="24"/>
      <c r="K52876" s="24"/>
      <c r="L52876" s="24"/>
      <c r="M52876" s="24"/>
      <c r="P52876" s="10"/>
      <c r="R52876" s="10"/>
      <c r="S52876" s="10"/>
      <c r="T52876" s="10"/>
    </row>
    <row r="52877" spans="1:20" ht="16" x14ac:dyDescent="0.2">
      <c r="A52877" s="24"/>
      <c r="B52877" s="24"/>
      <c r="C52877" s="24"/>
      <c r="D52877" s="24"/>
      <c r="E52877" s="24"/>
      <c r="F52877" s="24"/>
      <c r="G52877" s="24"/>
      <c r="H52877" s="24"/>
      <c r="I52877" s="24"/>
      <c r="J52877" s="24"/>
      <c r="K52877" s="24"/>
      <c r="L52877" s="24"/>
      <c r="M52877" s="24"/>
      <c r="P52877" s="10"/>
      <c r="R52877" s="10"/>
      <c r="S52877" s="10"/>
      <c r="T52877" s="10"/>
    </row>
    <row r="52878" spans="1:20" ht="16" x14ac:dyDescent="0.2">
      <c r="A52878" s="24"/>
      <c r="B52878" s="24"/>
      <c r="C52878" s="24"/>
      <c r="D52878" s="24"/>
      <c r="E52878" s="24"/>
      <c r="F52878" s="24"/>
      <c r="G52878" s="24"/>
      <c r="H52878" s="24"/>
      <c r="I52878" s="24"/>
      <c r="J52878" s="24"/>
      <c r="K52878" s="24"/>
      <c r="L52878" s="24"/>
      <c r="M52878" s="24"/>
      <c r="P52878" s="10"/>
      <c r="R52878" s="10"/>
      <c r="S52878" s="10"/>
      <c r="T52878" s="10"/>
    </row>
    <row r="52879" spans="1:20" ht="16" x14ac:dyDescent="0.2">
      <c r="A52879" s="24"/>
      <c r="B52879" s="24"/>
      <c r="C52879" s="24"/>
      <c r="D52879" s="24"/>
      <c r="E52879" s="24"/>
      <c r="F52879" s="24"/>
      <c r="G52879" s="24"/>
      <c r="H52879" s="24"/>
      <c r="I52879" s="24"/>
      <c r="J52879" s="24"/>
      <c r="K52879" s="24"/>
      <c r="L52879" s="24"/>
      <c r="M52879" s="24"/>
      <c r="P52879" s="10"/>
      <c r="R52879" s="10"/>
      <c r="S52879" s="10"/>
      <c r="T52879" s="10"/>
    </row>
    <row r="52880" spans="1:20" ht="16" x14ac:dyDescent="0.2">
      <c r="A52880" s="24"/>
      <c r="B52880" s="24"/>
      <c r="C52880" s="24"/>
      <c r="D52880" s="24"/>
      <c r="E52880" s="24"/>
      <c r="F52880" s="24"/>
      <c r="G52880" s="24"/>
      <c r="H52880" s="24"/>
      <c r="I52880" s="24"/>
      <c r="J52880" s="24"/>
      <c r="K52880" s="24"/>
      <c r="L52880" s="24"/>
      <c r="M52880" s="24"/>
      <c r="P52880" s="10"/>
      <c r="R52880" s="10"/>
      <c r="S52880" s="10"/>
      <c r="T52880" s="10"/>
    </row>
    <row r="52881" spans="1:20" ht="16" x14ac:dyDescent="0.2">
      <c r="A52881" s="24"/>
      <c r="B52881" s="24"/>
      <c r="C52881" s="24"/>
      <c r="D52881" s="24"/>
      <c r="E52881" s="24"/>
      <c r="F52881" s="24"/>
      <c r="G52881" s="24"/>
      <c r="H52881" s="24"/>
      <c r="I52881" s="24"/>
      <c r="J52881" s="24"/>
      <c r="K52881" s="24"/>
      <c r="L52881" s="24"/>
      <c r="M52881" s="24"/>
      <c r="P52881" s="10"/>
      <c r="R52881" s="10"/>
      <c r="S52881" s="10"/>
      <c r="T52881" s="10"/>
    </row>
    <row r="52882" spans="1:20" ht="16" x14ac:dyDescent="0.2">
      <c r="A52882" s="24"/>
      <c r="B52882" s="24"/>
      <c r="C52882" s="24"/>
      <c r="D52882" s="24"/>
      <c r="E52882" s="24"/>
      <c r="F52882" s="24"/>
      <c r="G52882" s="24"/>
      <c r="H52882" s="24"/>
      <c r="I52882" s="24"/>
      <c r="J52882" s="24"/>
      <c r="K52882" s="24"/>
      <c r="L52882" s="24"/>
      <c r="M52882" s="24"/>
      <c r="P52882" s="10"/>
      <c r="R52882" s="10"/>
      <c r="S52882" s="10"/>
      <c r="T52882" s="10"/>
    </row>
    <row r="52883" spans="1:20" ht="16" x14ac:dyDescent="0.2">
      <c r="A52883" s="24"/>
      <c r="B52883" s="24"/>
      <c r="C52883" s="24"/>
      <c r="D52883" s="24"/>
      <c r="E52883" s="24"/>
      <c r="F52883" s="24"/>
      <c r="G52883" s="24"/>
      <c r="H52883" s="24"/>
      <c r="I52883" s="24"/>
      <c r="J52883" s="24"/>
      <c r="K52883" s="24"/>
      <c r="L52883" s="24"/>
      <c r="M52883" s="24"/>
      <c r="P52883" s="10"/>
      <c r="R52883" s="10"/>
      <c r="S52883" s="10"/>
      <c r="T52883" s="10"/>
    </row>
    <row r="52884" spans="1:20" ht="16" x14ac:dyDescent="0.2">
      <c r="A52884" s="24"/>
      <c r="B52884" s="24"/>
      <c r="C52884" s="24"/>
      <c r="D52884" s="24"/>
      <c r="E52884" s="24"/>
      <c r="F52884" s="24"/>
      <c r="G52884" s="24"/>
      <c r="H52884" s="24"/>
      <c r="I52884" s="24"/>
      <c r="J52884" s="24"/>
      <c r="K52884" s="24"/>
      <c r="L52884" s="24"/>
      <c r="M52884" s="24"/>
      <c r="P52884" s="10"/>
      <c r="R52884" s="10"/>
      <c r="S52884" s="10"/>
      <c r="T52884" s="10"/>
    </row>
    <row r="52885" spans="1:20" ht="16" x14ac:dyDescent="0.2">
      <c r="A52885" s="24"/>
      <c r="B52885" s="24"/>
      <c r="C52885" s="24"/>
      <c r="D52885" s="24"/>
      <c r="E52885" s="24"/>
      <c r="F52885" s="24"/>
      <c r="G52885" s="24"/>
      <c r="H52885" s="24"/>
      <c r="I52885" s="24"/>
      <c r="J52885" s="24"/>
      <c r="K52885" s="24"/>
      <c r="L52885" s="24"/>
      <c r="M52885" s="24"/>
      <c r="P52885" s="10"/>
      <c r="R52885" s="10"/>
      <c r="S52885" s="10"/>
      <c r="T52885" s="10"/>
    </row>
    <row r="52886" spans="1:20" ht="16" x14ac:dyDescent="0.2">
      <c r="A52886" s="24"/>
      <c r="B52886" s="24"/>
      <c r="C52886" s="24"/>
      <c r="D52886" s="24"/>
      <c r="E52886" s="24"/>
      <c r="F52886" s="24"/>
      <c r="G52886" s="24"/>
      <c r="H52886" s="24"/>
      <c r="I52886" s="24"/>
      <c r="J52886" s="24"/>
      <c r="K52886" s="24"/>
      <c r="L52886" s="24"/>
      <c r="M52886" s="24"/>
      <c r="P52886" s="10"/>
      <c r="R52886" s="10"/>
      <c r="S52886" s="10"/>
      <c r="T52886" s="10"/>
    </row>
    <row r="52887" spans="1:20" ht="16" x14ac:dyDescent="0.2">
      <c r="A52887" s="24"/>
      <c r="B52887" s="24"/>
      <c r="C52887" s="24"/>
      <c r="D52887" s="24"/>
      <c r="E52887" s="24"/>
      <c r="F52887" s="24"/>
      <c r="G52887" s="24"/>
      <c r="H52887" s="24"/>
      <c r="I52887" s="24"/>
      <c r="J52887" s="24"/>
      <c r="K52887" s="24"/>
      <c r="L52887" s="24"/>
      <c r="M52887" s="24"/>
      <c r="P52887" s="10"/>
      <c r="R52887" s="10"/>
      <c r="S52887" s="10"/>
      <c r="T52887" s="10"/>
    </row>
    <row r="52888" spans="1:20" ht="16" x14ac:dyDescent="0.2">
      <c r="A52888" s="24"/>
      <c r="B52888" s="24"/>
      <c r="C52888" s="24"/>
      <c r="D52888" s="24"/>
      <c r="E52888" s="24"/>
      <c r="F52888" s="24"/>
      <c r="G52888" s="24"/>
      <c r="H52888" s="24"/>
      <c r="I52888" s="24"/>
      <c r="J52888" s="24"/>
      <c r="K52888" s="24"/>
      <c r="L52888" s="24"/>
      <c r="M52888" s="24"/>
      <c r="P52888" s="10"/>
      <c r="R52888" s="10"/>
      <c r="S52888" s="10"/>
      <c r="T52888" s="10"/>
    </row>
    <row r="52889" spans="1:20" ht="16" x14ac:dyDescent="0.2">
      <c r="A52889" s="24"/>
      <c r="B52889" s="24"/>
      <c r="C52889" s="24"/>
      <c r="D52889" s="24"/>
      <c r="E52889" s="24"/>
      <c r="F52889" s="24"/>
      <c r="G52889" s="24"/>
      <c r="H52889" s="24"/>
      <c r="I52889" s="24"/>
      <c r="J52889" s="24"/>
      <c r="K52889" s="24"/>
      <c r="L52889" s="24"/>
      <c r="M52889" s="24"/>
      <c r="P52889" s="10"/>
      <c r="R52889" s="10"/>
      <c r="S52889" s="10"/>
      <c r="T52889" s="10"/>
    </row>
    <row r="52890" spans="1:20" ht="16" x14ac:dyDescent="0.2">
      <c r="A52890" s="24"/>
      <c r="B52890" s="24"/>
      <c r="C52890" s="24"/>
      <c r="D52890" s="24"/>
      <c r="E52890" s="24"/>
      <c r="F52890" s="24"/>
      <c r="G52890" s="24"/>
      <c r="H52890" s="24"/>
      <c r="I52890" s="24"/>
      <c r="J52890" s="24"/>
      <c r="K52890" s="24"/>
      <c r="L52890" s="24"/>
      <c r="M52890" s="24"/>
      <c r="P52890" s="10"/>
      <c r="R52890" s="10"/>
      <c r="S52890" s="10"/>
      <c r="T52890" s="10"/>
    </row>
    <row r="52891" spans="1:20" ht="16" x14ac:dyDescent="0.2">
      <c r="A52891" s="24"/>
      <c r="B52891" s="24"/>
      <c r="C52891" s="24"/>
      <c r="D52891" s="24"/>
      <c r="E52891" s="24"/>
      <c r="F52891" s="24"/>
      <c r="G52891" s="24"/>
      <c r="H52891" s="24"/>
      <c r="I52891" s="24"/>
      <c r="J52891" s="24"/>
      <c r="K52891" s="24"/>
      <c r="L52891" s="24"/>
      <c r="M52891" s="24"/>
      <c r="P52891" s="10"/>
      <c r="R52891" s="10"/>
      <c r="S52891" s="10"/>
      <c r="T52891" s="10"/>
    </row>
    <row r="52892" spans="1:20" ht="16" x14ac:dyDescent="0.2">
      <c r="A52892" s="24"/>
      <c r="B52892" s="24"/>
      <c r="C52892" s="24"/>
      <c r="D52892" s="24"/>
      <c r="E52892" s="24"/>
      <c r="F52892" s="24"/>
      <c r="G52892" s="24"/>
      <c r="H52892" s="24"/>
      <c r="I52892" s="24"/>
      <c r="J52892" s="24"/>
      <c r="K52892" s="24"/>
      <c r="L52892" s="24"/>
      <c r="M52892" s="24"/>
      <c r="P52892" s="10"/>
      <c r="R52892" s="10"/>
      <c r="S52892" s="10"/>
      <c r="T52892" s="10"/>
    </row>
    <row r="52893" spans="1:20" ht="16" x14ac:dyDescent="0.2">
      <c r="A52893" s="24"/>
      <c r="B52893" s="24"/>
      <c r="C52893" s="24"/>
      <c r="D52893" s="24"/>
      <c r="E52893" s="24"/>
      <c r="F52893" s="24"/>
      <c r="G52893" s="24"/>
      <c r="H52893" s="24"/>
      <c r="I52893" s="24"/>
      <c r="J52893" s="24"/>
      <c r="K52893" s="24"/>
      <c r="L52893" s="24"/>
      <c r="M52893" s="24"/>
      <c r="P52893" s="10"/>
      <c r="R52893" s="10"/>
      <c r="S52893" s="10"/>
      <c r="T52893" s="10"/>
    </row>
    <row r="52894" spans="1:20" ht="16" x14ac:dyDescent="0.2">
      <c r="A52894" s="24"/>
      <c r="B52894" s="24"/>
      <c r="C52894" s="24"/>
      <c r="D52894" s="24"/>
      <c r="E52894" s="24"/>
      <c r="F52894" s="24"/>
      <c r="G52894" s="24"/>
      <c r="H52894" s="24"/>
      <c r="I52894" s="24"/>
      <c r="J52894" s="24"/>
      <c r="K52894" s="24"/>
      <c r="L52894" s="24"/>
      <c r="M52894" s="24"/>
      <c r="P52894" s="10"/>
      <c r="R52894" s="10"/>
      <c r="S52894" s="10"/>
      <c r="T52894" s="10"/>
    </row>
    <row r="52895" spans="1:20" ht="16" x14ac:dyDescent="0.2">
      <c r="A52895" s="24"/>
      <c r="B52895" s="24"/>
      <c r="C52895" s="24"/>
      <c r="D52895" s="24"/>
      <c r="E52895" s="24"/>
      <c r="F52895" s="24"/>
      <c r="G52895" s="24"/>
      <c r="H52895" s="24"/>
      <c r="I52895" s="24"/>
      <c r="J52895" s="24"/>
      <c r="K52895" s="24"/>
      <c r="L52895" s="24"/>
      <c r="M52895" s="24"/>
      <c r="P52895" s="10"/>
      <c r="R52895" s="10"/>
      <c r="S52895" s="10"/>
      <c r="T52895" s="10"/>
    </row>
    <row r="52896" spans="1:20" ht="16" x14ac:dyDescent="0.2">
      <c r="A52896" s="24"/>
      <c r="B52896" s="24"/>
      <c r="C52896" s="24"/>
      <c r="D52896" s="24"/>
      <c r="E52896" s="24"/>
      <c r="F52896" s="24"/>
      <c r="G52896" s="24"/>
      <c r="H52896" s="24"/>
      <c r="I52896" s="24"/>
      <c r="J52896" s="24"/>
      <c r="K52896" s="24"/>
      <c r="L52896" s="24"/>
      <c r="M52896" s="24"/>
      <c r="P52896" s="10"/>
      <c r="R52896" s="10"/>
      <c r="S52896" s="10"/>
      <c r="T52896" s="10"/>
    </row>
    <row r="52897" spans="1:20" ht="16" x14ac:dyDescent="0.2">
      <c r="A52897" s="24"/>
      <c r="B52897" s="24"/>
      <c r="C52897" s="24"/>
      <c r="D52897" s="24"/>
      <c r="E52897" s="24"/>
      <c r="F52897" s="24"/>
      <c r="G52897" s="24"/>
      <c r="H52897" s="24"/>
      <c r="I52897" s="24"/>
      <c r="J52897" s="24"/>
      <c r="K52897" s="24"/>
      <c r="L52897" s="24"/>
      <c r="M52897" s="24"/>
      <c r="P52897" s="10"/>
      <c r="R52897" s="10"/>
      <c r="S52897" s="10"/>
      <c r="T52897" s="10"/>
    </row>
    <row r="52898" spans="1:20" ht="16" x14ac:dyDescent="0.2">
      <c r="A52898" s="24"/>
      <c r="B52898" s="24"/>
      <c r="C52898" s="24"/>
      <c r="D52898" s="24"/>
      <c r="E52898" s="24"/>
      <c r="F52898" s="24"/>
      <c r="G52898" s="24"/>
      <c r="H52898" s="24"/>
      <c r="I52898" s="24"/>
      <c r="J52898" s="24"/>
      <c r="K52898" s="24"/>
      <c r="L52898" s="24"/>
      <c r="M52898" s="24"/>
      <c r="P52898" s="10"/>
      <c r="R52898" s="10"/>
      <c r="S52898" s="10"/>
      <c r="T52898" s="10"/>
    </row>
    <row r="52899" spans="1:20" ht="16" x14ac:dyDescent="0.2">
      <c r="A52899" s="24"/>
      <c r="B52899" s="24"/>
      <c r="C52899" s="24"/>
      <c r="D52899" s="24"/>
      <c r="E52899" s="24"/>
      <c r="F52899" s="24"/>
      <c r="G52899" s="24"/>
      <c r="H52899" s="24"/>
      <c r="I52899" s="24"/>
      <c r="J52899" s="24"/>
      <c r="K52899" s="24"/>
      <c r="L52899" s="24"/>
      <c r="M52899" s="24"/>
      <c r="P52899" s="10"/>
      <c r="R52899" s="10"/>
      <c r="S52899" s="10"/>
      <c r="T52899" s="10"/>
    </row>
    <row r="52900" spans="1:20" ht="16" x14ac:dyDescent="0.2">
      <c r="A52900" s="24"/>
      <c r="B52900" s="24"/>
      <c r="C52900" s="24"/>
      <c r="D52900" s="24"/>
      <c r="E52900" s="24"/>
      <c r="F52900" s="24"/>
      <c r="G52900" s="24"/>
      <c r="H52900" s="24"/>
      <c r="I52900" s="24"/>
      <c r="J52900" s="24"/>
      <c r="K52900" s="24"/>
      <c r="L52900" s="24"/>
      <c r="M52900" s="24"/>
      <c r="P52900" s="10"/>
      <c r="R52900" s="10"/>
      <c r="S52900" s="10"/>
      <c r="T52900" s="10"/>
    </row>
    <row r="52901" spans="1:20" ht="16" x14ac:dyDescent="0.2">
      <c r="A52901" s="24"/>
      <c r="B52901" s="24"/>
      <c r="C52901" s="24"/>
      <c r="D52901" s="24"/>
      <c r="E52901" s="24"/>
      <c r="F52901" s="24"/>
      <c r="G52901" s="24"/>
      <c r="H52901" s="24"/>
      <c r="I52901" s="24"/>
      <c r="J52901" s="24"/>
      <c r="K52901" s="24"/>
      <c r="L52901" s="24"/>
      <c r="M52901" s="24"/>
      <c r="P52901" s="10"/>
      <c r="R52901" s="10"/>
      <c r="S52901" s="10"/>
      <c r="T52901" s="10"/>
    </row>
    <row r="52902" spans="1:20" ht="16" x14ac:dyDescent="0.2">
      <c r="A52902" s="24"/>
      <c r="B52902" s="24"/>
      <c r="C52902" s="24"/>
      <c r="D52902" s="24"/>
      <c r="E52902" s="24"/>
      <c r="F52902" s="24"/>
      <c r="G52902" s="24"/>
      <c r="H52902" s="24"/>
      <c r="I52902" s="24"/>
      <c r="J52902" s="24"/>
      <c r="K52902" s="24"/>
      <c r="L52902" s="24"/>
      <c r="M52902" s="24"/>
      <c r="P52902" s="10"/>
      <c r="R52902" s="10"/>
      <c r="S52902" s="10"/>
      <c r="T52902" s="10"/>
    </row>
    <row r="52903" spans="1:20" ht="16" x14ac:dyDescent="0.2">
      <c r="A52903" s="24"/>
      <c r="B52903" s="24"/>
      <c r="C52903" s="24"/>
      <c r="D52903" s="24"/>
      <c r="E52903" s="24"/>
      <c r="F52903" s="24"/>
      <c r="G52903" s="24"/>
      <c r="H52903" s="24"/>
      <c r="I52903" s="24"/>
      <c r="J52903" s="24"/>
      <c r="K52903" s="24"/>
      <c r="L52903" s="24"/>
      <c r="M52903" s="24"/>
      <c r="P52903" s="10"/>
      <c r="R52903" s="10"/>
      <c r="S52903" s="10"/>
      <c r="T52903" s="10"/>
    </row>
    <row r="52904" spans="1:20" ht="16" x14ac:dyDescent="0.2">
      <c r="A52904" s="24"/>
      <c r="B52904" s="24"/>
      <c r="C52904" s="24"/>
      <c r="D52904" s="24"/>
      <c r="E52904" s="24"/>
      <c r="F52904" s="24"/>
      <c r="G52904" s="24"/>
      <c r="H52904" s="24"/>
      <c r="I52904" s="24"/>
      <c r="J52904" s="24"/>
      <c r="K52904" s="24"/>
      <c r="L52904" s="24"/>
      <c r="M52904" s="24"/>
      <c r="P52904" s="10"/>
      <c r="R52904" s="10"/>
      <c r="S52904" s="10"/>
      <c r="T52904" s="10"/>
    </row>
    <row r="52905" spans="1:20" ht="16" x14ac:dyDescent="0.2">
      <c r="A52905" s="24"/>
      <c r="B52905" s="24"/>
      <c r="C52905" s="24"/>
      <c r="D52905" s="24"/>
      <c r="E52905" s="24"/>
      <c r="F52905" s="24"/>
      <c r="G52905" s="24"/>
      <c r="H52905" s="24"/>
      <c r="I52905" s="24"/>
      <c r="J52905" s="24"/>
      <c r="K52905" s="24"/>
      <c r="L52905" s="24"/>
      <c r="M52905" s="24"/>
      <c r="P52905" s="10"/>
      <c r="R52905" s="10"/>
      <c r="S52905" s="10"/>
      <c r="T52905" s="10"/>
    </row>
    <row r="52906" spans="1:20" ht="16" x14ac:dyDescent="0.2">
      <c r="A52906" s="24"/>
      <c r="B52906" s="24"/>
      <c r="C52906" s="24"/>
      <c r="D52906" s="24"/>
      <c r="E52906" s="24"/>
      <c r="F52906" s="24"/>
      <c r="G52906" s="24"/>
      <c r="H52906" s="24"/>
      <c r="I52906" s="24"/>
      <c r="J52906" s="24"/>
      <c r="K52906" s="24"/>
      <c r="L52906" s="24"/>
      <c r="M52906" s="24"/>
      <c r="P52906" s="10"/>
      <c r="R52906" s="10"/>
      <c r="S52906" s="10"/>
      <c r="T52906" s="10"/>
    </row>
    <row r="52907" spans="1:20" ht="16" x14ac:dyDescent="0.2">
      <c r="A52907" s="24"/>
      <c r="B52907" s="24"/>
      <c r="C52907" s="24"/>
      <c r="D52907" s="24"/>
      <c r="E52907" s="24"/>
      <c r="F52907" s="24"/>
      <c r="G52907" s="24"/>
      <c r="H52907" s="24"/>
      <c r="I52907" s="24"/>
      <c r="J52907" s="24"/>
      <c r="K52907" s="24"/>
      <c r="L52907" s="24"/>
      <c r="M52907" s="24"/>
      <c r="P52907" s="10"/>
      <c r="R52907" s="10"/>
      <c r="S52907" s="10"/>
      <c r="T52907" s="10"/>
    </row>
    <row r="52908" spans="1:20" ht="16" x14ac:dyDescent="0.2">
      <c r="A52908" s="24"/>
      <c r="B52908" s="24"/>
      <c r="C52908" s="24"/>
      <c r="D52908" s="24"/>
      <c r="E52908" s="24"/>
      <c r="F52908" s="24"/>
      <c r="G52908" s="24"/>
      <c r="H52908" s="24"/>
      <c r="I52908" s="24"/>
      <c r="J52908" s="24"/>
      <c r="K52908" s="24"/>
      <c r="L52908" s="24"/>
      <c r="M52908" s="24"/>
      <c r="P52908" s="10"/>
      <c r="R52908" s="10"/>
      <c r="S52908" s="10"/>
      <c r="T52908" s="10"/>
    </row>
    <row r="52909" spans="1:20" ht="16" x14ac:dyDescent="0.2">
      <c r="A52909" s="24"/>
      <c r="B52909" s="24"/>
      <c r="C52909" s="24"/>
      <c r="D52909" s="24"/>
      <c r="E52909" s="24"/>
      <c r="F52909" s="24"/>
      <c r="G52909" s="24"/>
      <c r="H52909" s="24"/>
      <c r="I52909" s="24"/>
      <c r="J52909" s="24"/>
      <c r="K52909" s="24"/>
      <c r="L52909" s="24"/>
      <c r="M52909" s="24"/>
      <c r="P52909" s="10"/>
      <c r="R52909" s="10"/>
      <c r="S52909" s="10"/>
      <c r="T52909" s="10"/>
    </row>
    <row r="52910" spans="1:20" ht="16" x14ac:dyDescent="0.2">
      <c r="A52910" s="24"/>
      <c r="B52910" s="24"/>
      <c r="C52910" s="24"/>
      <c r="D52910" s="24"/>
      <c r="E52910" s="24"/>
      <c r="F52910" s="24"/>
      <c r="G52910" s="24"/>
      <c r="H52910" s="24"/>
      <c r="I52910" s="24"/>
      <c r="J52910" s="24"/>
      <c r="K52910" s="24"/>
      <c r="L52910" s="24"/>
      <c r="M52910" s="24"/>
      <c r="P52910" s="10"/>
      <c r="R52910" s="10"/>
      <c r="S52910" s="10"/>
      <c r="T52910" s="10"/>
    </row>
    <row r="52911" spans="1:20" ht="16" x14ac:dyDescent="0.2">
      <c r="A52911" s="24"/>
      <c r="B52911" s="24"/>
      <c r="C52911" s="24"/>
      <c r="D52911" s="24"/>
      <c r="E52911" s="24"/>
      <c r="F52911" s="24"/>
      <c r="G52911" s="24"/>
      <c r="H52911" s="24"/>
      <c r="I52911" s="24"/>
      <c r="J52911" s="24"/>
      <c r="K52911" s="24"/>
      <c r="L52911" s="24"/>
      <c r="M52911" s="24"/>
      <c r="P52911" s="10"/>
      <c r="R52911" s="10"/>
      <c r="S52911" s="10"/>
      <c r="T52911" s="10"/>
    </row>
    <row r="52912" spans="1:20" ht="16" x14ac:dyDescent="0.2">
      <c r="A52912" s="24"/>
      <c r="B52912" s="24"/>
      <c r="C52912" s="24"/>
      <c r="D52912" s="24"/>
      <c r="E52912" s="24"/>
      <c r="F52912" s="24"/>
      <c r="G52912" s="24"/>
      <c r="H52912" s="24"/>
      <c r="I52912" s="24"/>
      <c r="J52912" s="24"/>
      <c r="K52912" s="24"/>
      <c r="L52912" s="24"/>
      <c r="M52912" s="24"/>
      <c r="P52912" s="10"/>
      <c r="R52912" s="10"/>
      <c r="S52912" s="10"/>
      <c r="T52912" s="10"/>
    </row>
    <row r="52913" spans="1:20" ht="16" x14ac:dyDescent="0.2">
      <c r="A52913" s="24"/>
      <c r="B52913" s="24"/>
      <c r="C52913" s="24"/>
      <c r="D52913" s="24"/>
      <c r="E52913" s="24"/>
      <c r="F52913" s="24"/>
      <c r="G52913" s="24"/>
      <c r="H52913" s="24"/>
      <c r="I52913" s="24"/>
      <c r="J52913" s="24"/>
      <c r="K52913" s="24"/>
      <c r="L52913" s="24"/>
      <c r="M52913" s="24"/>
      <c r="P52913" s="10"/>
      <c r="R52913" s="10"/>
      <c r="S52913" s="10"/>
      <c r="T52913" s="10"/>
    </row>
    <row r="52914" spans="1:20" ht="16" x14ac:dyDescent="0.2">
      <c r="A52914" s="24"/>
      <c r="B52914" s="24"/>
      <c r="C52914" s="24"/>
      <c r="D52914" s="24"/>
      <c r="E52914" s="24"/>
      <c r="F52914" s="24"/>
      <c r="G52914" s="24"/>
      <c r="H52914" s="24"/>
      <c r="I52914" s="24"/>
      <c r="J52914" s="24"/>
      <c r="K52914" s="24"/>
      <c r="L52914" s="24"/>
      <c r="M52914" s="24"/>
      <c r="P52914" s="10"/>
      <c r="R52914" s="10"/>
      <c r="S52914" s="10"/>
      <c r="T52914" s="10"/>
    </row>
    <row r="52915" spans="1:20" ht="16" x14ac:dyDescent="0.2">
      <c r="A52915" s="24"/>
      <c r="B52915" s="24"/>
      <c r="C52915" s="24"/>
      <c r="D52915" s="24"/>
      <c r="E52915" s="24"/>
      <c r="F52915" s="24"/>
      <c r="G52915" s="24"/>
      <c r="H52915" s="24"/>
      <c r="I52915" s="24"/>
      <c r="J52915" s="24"/>
      <c r="K52915" s="24"/>
      <c r="L52915" s="24"/>
      <c r="M52915" s="24"/>
      <c r="P52915" s="10"/>
      <c r="R52915" s="10"/>
      <c r="S52915" s="10"/>
      <c r="T52915" s="10"/>
    </row>
    <row r="52916" spans="1:20" ht="16" x14ac:dyDescent="0.2">
      <c r="A52916" s="24"/>
      <c r="B52916" s="24"/>
      <c r="C52916" s="24"/>
      <c r="D52916" s="24"/>
      <c r="E52916" s="24"/>
      <c r="F52916" s="24"/>
      <c r="G52916" s="24"/>
      <c r="H52916" s="24"/>
      <c r="I52916" s="24"/>
      <c r="J52916" s="24"/>
      <c r="K52916" s="24"/>
      <c r="L52916" s="24"/>
      <c r="M52916" s="24"/>
      <c r="P52916" s="10"/>
      <c r="R52916" s="10"/>
      <c r="S52916" s="10"/>
      <c r="T52916" s="10"/>
    </row>
    <row r="52917" spans="1:20" ht="16" x14ac:dyDescent="0.2">
      <c r="A52917" s="24"/>
      <c r="B52917" s="24"/>
      <c r="C52917" s="24"/>
      <c r="D52917" s="24"/>
      <c r="E52917" s="24"/>
      <c r="F52917" s="24"/>
      <c r="G52917" s="24"/>
      <c r="H52917" s="24"/>
      <c r="I52917" s="24"/>
      <c r="J52917" s="24"/>
      <c r="K52917" s="24"/>
      <c r="L52917" s="24"/>
      <c r="M52917" s="24"/>
      <c r="P52917" s="10"/>
      <c r="R52917" s="10"/>
      <c r="S52917" s="10"/>
      <c r="T52917" s="10"/>
    </row>
    <row r="52918" spans="1:20" ht="16" x14ac:dyDescent="0.2">
      <c r="A52918" s="24"/>
      <c r="B52918" s="24"/>
      <c r="C52918" s="24"/>
      <c r="D52918" s="24"/>
      <c r="E52918" s="24"/>
      <c r="F52918" s="24"/>
      <c r="G52918" s="24"/>
      <c r="H52918" s="24"/>
      <c r="I52918" s="24"/>
      <c r="J52918" s="24"/>
      <c r="K52918" s="24"/>
      <c r="L52918" s="24"/>
      <c r="M52918" s="24"/>
      <c r="P52918" s="10"/>
      <c r="R52918" s="10"/>
      <c r="S52918" s="10"/>
      <c r="T52918" s="10"/>
    </row>
    <row r="52919" spans="1:20" ht="16" x14ac:dyDescent="0.2">
      <c r="A52919" s="24"/>
      <c r="B52919" s="24"/>
      <c r="C52919" s="24"/>
      <c r="D52919" s="24"/>
      <c r="E52919" s="24"/>
      <c r="F52919" s="24"/>
      <c r="G52919" s="24"/>
      <c r="H52919" s="24"/>
      <c r="I52919" s="24"/>
      <c r="J52919" s="24"/>
      <c r="K52919" s="24"/>
      <c r="L52919" s="24"/>
      <c r="M52919" s="24"/>
      <c r="P52919" s="10"/>
      <c r="R52919" s="10"/>
      <c r="S52919" s="10"/>
      <c r="T52919" s="10"/>
    </row>
    <row r="52920" spans="1:20" ht="16" x14ac:dyDescent="0.2">
      <c r="A52920" s="24"/>
      <c r="B52920" s="24"/>
      <c r="C52920" s="24"/>
      <c r="D52920" s="24"/>
      <c r="E52920" s="24"/>
      <c r="F52920" s="24"/>
      <c r="G52920" s="24"/>
      <c r="H52920" s="24"/>
      <c r="I52920" s="24"/>
      <c r="J52920" s="24"/>
      <c r="K52920" s="24"/>
      <c r="L52920" s="24"/>
      <c r="M52920" s="24"/>
      <c r="P52920" s="10"/>
      <c r="R52920" s="10"/>
      <c r="S52920" s="10"/>
      <c r="T52920" s="10"/>
    </row>
    <row r="52921" spans="1:20" ht="16" x14ac:dyDescent="0.2">
      <c r="A52921" s="24"/>
      <c r="B52921" s="24"/>
      <c r="C52921" s="24"/>
      <c r="D52921" s="24"/>
      <c r="E52921" s="24"/>
      <c r="F52921" s="24"/>
      <c r="G52921" s="24"/>
      <c r="H52921" s="24"/>
      <c r="I52921" s="24"/>
      <c r="J52921" s="24"/>
      <c r="K52921" s="24"/>
      <c r="L52921" s="24"/>
      <c r="M52921" s="24"/>
      <c r="P52921" s="10"/>
      <c r="R52921" s="10"/>
      <c r="S52921" s="10"/>
      <c r="T52921" s="10"/>
    </row>
    <row r="52922" spans="1:20" ht="16" x14ac:dyDescent="0.2">
      <c r="A52922" s="24"/>
      <c r="B52922" s="24"/>
      <c r="C52922" s="24"/>
      <c r="D52922" s="24"/>
      <c r="E52922" s="24"/>
      <c r="F52922" s="24"/>
      <c r="G52922" s="24"/>
      <c r="H52922" s="24"/>
      <c r="I52922" s="24"/>
      <c r="J52922" s="24"/>
      <c r="K52922" s="24"/>
      <c r="L52922" s="24"/>
      <c r="M52922" s="24"/>
      <c r="P52922" s="10"/>
      <c r="R52922" s="10"/>
      <c r="S52922" s="10"/>
      <c r="T52922" s="10"/>
    </row>
    <row r="52923" spans="1:20" ht="16" x14ac:dyDescent="0.2">
      <c r="A52923" s="24"/>
      <c r="B52923" s="24"/>
      <c r="C52923" s="24"/>
      <c r="D52923" s="24"/>
      <c r="E52923" s="24"/>
      <c r="F52923" s="24"/>
      <c r="G52923" s="24"/>
      <c r="H52923" s="24"/>
      <c r="I52923" s="24"/>
      <c r="J52923" s="24"/>
      <c r="K52923" s="24"/>
      <c r="L52923" s="24"/>
      <c r="M52923" s="24"/>
      <c r="P52923" s="10"/>
      <c r="R52923" s="10"/>
      <c r="S52923" s="10"/>
      <c r="T52923" s="10"/>
    </row>
    <row r="52924" spans="1:20" ht="16" x14ac:dyDescent="0.2">
      <c r="A52924" s="24"/>
      <c r="B52924" s="24"/>
      <c r="C52924" s="24"/>
      <c r="D52924" s="24"/>
      <c r="E52924" s="24"/>
      <c r="F52924" s="24"/>
      <c r="G52924" s="24"/>
      <c r="H52924" s="24"/>
      <c r="I52924" s="24"/>
      <c r="J52924" s="24"/>
      <c r="K52924" s="24"/>
      <c r="L52924" s="24"/>
      <c r="M52924" s="24"/>
      <c r="P52924" s="10"/>
      <c r="R52924" s="10"/>
      <c r="S52924" s="10"/>
      <c r="T52924" s="10"/>
    </row>
    <row r="52925" spans="1:20" ht="16" x14ac:dyDescent="0.2">
      <c r="A52925" s="24"/>
      <c r="B52925" s="24"/>
      <c r="C52925" s="24"/>
      <c r="D52925" s="24"/>
      <c r="E52925" s="24"/>
      <c r="F52925" s="24"/>
      <c r="G52925" s="24"/>
      <c r="H52925" s="24"/>
      <c r="I52925" s="24"/>
      <c r="J52925" s="24"/>
      <c r="K52925" s="24"/>
      <c r="L52925" s="24"/>
      <c r="M52925" s="24"/>
      <c r="P52925" s="10"/>
      <c r="R52925" s="10"/>
      <c r="S52925" s="10"/>
      <c r="T52925" s="10"/>
    </row>
    <row r="52926" spans="1:20" ht="16" x14ac:dyDescent="0.2">
      <c r="A52926" s="24"/>
      <c r="B52926" s="24"/>
      <c r="C52926" s="24"/>
      <c r="D52926" s="24"/>
      <c r="E52926" s="24"/>
      <c r="F52926" s="24"/>
      <c r="G52926" s="24"/>
      <c r="H52926" s="24"/>
      <c r="I52926" s="24"/>
      <c r="J52926" s="24"/>
      <c r="K52926" s="24"/>
      <c r="L52926" s="24"/>
      <c r="M52926" s="24"/>
      <c r="P52926" s="10"/>
      <c r="R52926" s="10"/>
      <c r="S52926" s="10"/>
      <c r="T52926" s="10"/>
    </row>
    <row r="52927" spans="1:20" ht="16" x14ac:dyDescent="0.2">
      <c r="A52927" s="24"/>
      <c r="B52927" s="24"/>
      <c r="C52927" s="24"/>
      <c r="D52927" s="24"/>
      <c r="E52927" s="24"/>
      <c r="F52927" s="24"/>
      <c r="G52927" s="24"/>
      <c r="H52927" s="24"/>
      <c r="I52927" s="24"/>
      <c r="J52927" s="24"/>
      <c r="K52927" s="24"/>
      <c r="L52927" s="24"/>
      <c r="M52927" s="24"/>
      <c r="P52927" s="10"/>
      <c r="R52927" s="10"/>
      <c r="S52927" s="10"/>
      <c r="T52927" s="10"/>
    </row>
    <row r="52928" spans="1:20" ht="16" x14ac:dyDescent="0.2">
      <c r="A52928" s="24"/>
      <c r="B52928" s="24"/>
      <c r="C52928" s="24"/>
      <c r="D52928" s="24"/>
      <c r="E52928" s="24"/>
      <c r="F52928" s="24"/>
      <c r="G52928" s="24"/>
      <c r="H52928" s="24"/>
      <c r="I52928" s="24"/>
      <c r="J52928" s="24"/>
      <c r="K52928" s="24"/>
      <c r="L52928" s="24"/>
      <c r="M52928" s="24"/>
      <c r="P52928" s="10"/>
      <c r="R52928" s="10"/>
      <c r="S52928" s="10"/>
      <c r="T52928" s="10"/>
    </row>
    <row r="52929" spans="1:20" ht="16" x14ac:dyDescent="0.2">
      <c r="A52929" s="24"/>
      <c r="B52929" s="24"/>
      <c r="C52929" s="24"/>
      <c r="D52929" s="24"/>
      <c r="E52929" s="24"/>
      <c r="F52929" s="24"/>
      <c r="G52929" s="24"/>
      <c r="H52929" s="24"/>
      <c r="I52929" s="24"/>
      <c r="J52929" s="24"/>
      <c r="K52929" s="24"/>
      <c r="L52929" s="24"/>
      <c r="M52929" s="24"/>
      <c r="P52929" s="10"/>
      <c r="R52929" s="10"/>
      <c r="S52929" s="10"/>
      <c r="T52929" s="10"/>
    </row>
    <row r="52930" spans="1:20" ht="16" x14ac:dyDescent="0.2">
      <c r="A52930" s="24"/>
      <c r="B52930" s="24"/>
      <c r="C52930" s="24"/>
      <c r="D52930" s="24"/>
      <c r="E52930" s="24"/>
      <c r="F52930" s="24"/>
      <c r="G52930" s="24"/>
      <c r="H52930" s="24"/>
      <c r="I52930" s="24"/>
      <c r="J52930" s="24"/>
      <c r="K52930" s="24"/>
      <c r="L52930" s="24"/>
      <c r="M52930" s="24"/>
      <c r="P52930" s="10"/>
      <c r="R52930" s="10"/>
      <c r="S52930" s="10"/>
      <c r="T52930" s="10"/>
    </row>
    <row r="52931" spans="1:20" ht="16" x14ac:dyDescent="0.2">
      <c r="A52931" s="24"/>
      <c r="B52931" s="24"/>
      <c r="C52931" s="24"/>
      <c r="D52931" s="24"/>
      <c r="E52931" s="24"/>
      <c r="F52931" s="24"/>
      <c r="G52931" s="24"/>
      <c r="H52931" s="24"/>
      <c r="I52931" s="24"/>
      <c r="J52931" s="24"/>
      <c r="K52931" s="24"/>
      <c r="L52931" s="24"/>
      <c r="M52931" s="24"/>
      <c r="P52931" s="10"/>
      <c r="R52931" s="10"/>
      <c r="S52931" s="10"/>
      <c r="T52931" s="10"/>
    </row>
    <row r="52932" spans="1:20" ht="16" x14ac:dyDescent="0.2">
      <c r="A52932" s="24"/>
      <c r="B52932" s="24"/>
      <c r="C52932" s="24"/>
      <c r="D52932" s="24"/>
      <c r="E52932" s="24"/>
      <c r="F52932" s="24"/>
      <c r="G52932" s="24"/>
      <c r="H52932" s="24"/>
      <c r="I52932" s="24"/>
      <c r="J52932" s="24"/>
      <c r="K52932" s="24"/>
      <c r="L52932" s="24"/>
      <c r="M52932" s="24"/>
      <c r="P52932" s="10"/>
      <c r="R52932" s="10"/>
      <c r="S52932" s="10"/>
      <c r="T52932" s="10"/>
    </row>
    <row r="52933" spans="1:20" ht="16" x14ac:dyDescent="0.2">
      <c r="A52933" s="24"/>
      <c r="B52933" s="24"/>
      <c r="C52933" s="24"/>
      <c r="D52933" s="24"/>
      <c r="E52933" s="24"/>
      <c r="F52933" s="24"/>
      <c r="G52933" s="24"/>
      <c r="H52933" s="24"/>
      <c r="I52933" s="24"/>
      <c r="J52933" s="24"/>
      <c r="K52933" s="24"/>
      <c r="L52933" s="24"/>
      <c r="M52933" s="24"/>
      <c r="P52933" s="10"/>
      <c r="R52933" s="10"/>
      <c r="S52933" s="10"/>
      <c r="T52933" s="10"/>
    </row>
    <row r="52934" spans="1:20" ht="16" x14ac:dyDescent="0.2">
      <c r="A52934" s="24"/>
      <c r="B52934" s="24"/>
      <c r="C52934" s="24"/>
      <c r="D52934" s="24"/>
      <c r="E52934" s="24"/>
      <c r="F52934" s="24"/>
      <c r="G52934" s="24"/>
      <c r="H52934" s="24"/>
      <c r="I52934" s="24"/>
      <c r="J52934" s="24"/>
      <c r="K52934" s="24"/>
      <c r="L52934" s="24"/>
      <c r="M52934" s="24"/>
      <c r="P52934" s="10"/>
      <c r="R52934" s="10"/>
      <c r="S52934" s="10"/>
      <c r="T52934" s="10"/>
    </row>
    <row r="52935" spans="1:20" ht="16" x14ac:dyDescent="0.2">
      <c r="A52935" s="24"/>
      <c r="B52935" s="24"/>
      <c r="C52935" s="24"/>
      <c r="D52935" s="24"/>
      <c r="E52935" s="24"/>
      <c r="F52935" s="24"/>
      <c r="G52935" s="24"/>
      <c r="H52935" s="24"/>
      <c r="I52935" s="24"/>
      <c r="J52935" s="24"/>
      <c r="K52935" s="24"/>
      <c r="L52935" s="24"/>
      <c r="M52935" s="24"/>
      <c r="P52935" s="10"/>
      <c r="R52935" s="10"/>
      <c r="S52935" s="10"/>
      <c r="T52935" s="10"/>
    </row>
    <row r="52936" spans="1:20" ht="16" x14ac:dyDescent="0.2">
      <c r="A52936" s="24"/>
      <c r="B52936" s="24"/>
      <c r="C52936" s="24"/>
      <c r="D52936" s="24"/>
      <c r="E52936" s="24"/>
      <c r="F52936" s="24"/>
      <c r="G52936" s="24"/>
      <c r="H52936" s="24"/>
      <c r="I52936" s="24"/>
      <c r="J52936" s="24"/>
      <c r="K52936" s="24"/>
      <c r="L52936" s="24"/>
      <c r="M52936" s="24"/>
      <c r="P52936" s="10"/>
      <c r="R52936" s="10"/>
      <c r="S52936" s="10"/>
      <c r="T52936" s="10"/>
    </row>
    <row r="52937" spans="1:20" ht="16" x14ac:dyDescent="0.2">
      <c r="A52937" s="24"/>
      <c r="B52937" s="24"/>
      <c r="C52937" s="24"/>
      <c r="D52937" s="24"/>
      <c r="E52937" s="24"/>
      <c r="F52937" s="24"/>
      <c r="G52937" s="24"/>
      <c r="H52937" s="24"/>
      <c r="I52937" s="24"/>
      <c r="J52937" s="24"/>
      <c r="K52937" s="24"/>
      <c r="L52937" s="24"/>
      <c r="M52937" s="24"/>
      <c r="P52937" s="10"/>
      <c r="R52937" s="10"/>
      <c r="S52937" s="10"/>
      <c r="T52937" s="10"/>
    </row>
    <row r="52938" spans="1:20" ht="16" x14ac:dyDescent="0.2">
      <c r="A52938" s="24"/>
      <c r="B52938" s="24"/>
      <c r="C52938" s="24"/>
      <c r="D52938" s="24"/>
      <c r="E52938" s="24"/>
      <c r="F52938" s="24"/>
      <c r="G52938" s="24"/>
      <c r="H52938" s="24"/>
      <c r="I52938" s="24"/>
      <c r="J52938" s="24"/>
      <c r="K52938" s="24"/>
      <c r="L52938" s="24"/>
      <c r="M52938" s="24"/>
      <c r="P52938" s="10"/>
      <c r="R52938" s="10"/>
      <c r="S52938" s="10"/>
      <c r="T52938" s="10"/>
    </row>
    <row r="52939" spans="1:20" ht="16" x14ac:dyDescent="0.2">
      <c r="A52939" s="24"/>
      <c r="B52939" s="24"/>
      <c r="C52939" s="24"/>
      <c r="D52939" s="24"/>
      <c r="E52939" s="24"/>
      <c r="F52939" s="24"/>
      <c r="G52939" s="24"/>
      <c r="H52939" s="24"/>
      <c r="I52939" s="24"/>
      <c r="J52939" s="24"/>
      <c r="K52939" s="24"/>
      <c r="L52939" s="24"/>
      <c r="M52939" s="24"/>
      <c r="P52939" s="10"/>
      <c r="R52939" s="10"/>
      <c r="S52939" s="10"/>
      <c r="T52939" s="10"/>
    </row>
    <row r="52940" spans="1:20" ht="16" x14ac:dyDescent="0.2">
      <c r="A52940" s="24"/>
      <c r="B52940" s="24"/>
      <c r="C52940" s="24"/>
      <c r="D52940" s="24"/>
      <c r="E52940" s="24"/>
      <c r="F52940" s="24"/>
      <c r="G52940" s="24"/>
      <c r="H52940" s="24"/>
      <c r="I52940" s="24"/>
      <c r="J52940" s="24"/>
      <c r="K52940" s="24"/>
      <c r="L52940" s="24"/>
      <c r="M52940" s="24"/>
      <c r="P52940" s="10"/>
      <c r="R52940" s="10"/>
      <c r="S52940" s="10"/>
      <c r="T52940" s="10"/>
    </row>
    <row r="52941" spans="1:20" ht="16" x14ac:dyDescent="0.2">
      <c r="A52941" s="24"/>
      <c r="B52941" s="24"/>
      <c r="C52941" s="24"/>
      <c r="D52941" s="24"/>
      <c r="E52941" s="24"/>
      <c r="F52941" s="24"/>
      <c r="G52941" s="24"/>
      <c r="H52941" s="24"/>
      <c r="I52941" s="24"/>
      <c r="J52941" s="24"/>
      <c r="K52941" s="24"/>
      <c r="L52941" s="24"/>
      <c r="M52941" s="24"/>
      <c r="P52941" s="10"/>
      <c r="R52941" s="10"/>
      <c r="S52941" s="10"/>
      <c r="T52941" s="10"/>
    </row>
    <row r="52942" spans="1:20" ht="16" x14ac:dyDescent="0.2">
      <c r="A52942" s="24"/>
      <c r="B52942" s="24"/>
      <c r="C52942" s="24"/>
      <c r="D52942" s="24"/>
      <c r="E52942" s="24"/>
      <c r="F52942" s="24"/>
      <c r="G52942" s="24"/>
      <c r="H52942" s="24"/>
      <c r="I52942" s="24"/>
      <c r="J52942" s="24"/>
      <c r="K52942" s="24"/>
      <c r="L52942" s="24"/>
      <c r="M52942" s="24"/>
      <c r="P52942" s="10"/>
      <c r="R52942" s="10"/>
      <c r="S52942" s="10"/>
      <c r="T52942" s="10"/>
    </row>
    <row r="52943" spans="1:20" ht="16" x14ac:dyDescent="0.2">
      <c r="A52943" s="24"/>
      <c r="B52943" s="24"/>
      <c r="C52943" s="24"/>
      <c r="D52943" s="24"/>
      <c r="E52943" s="24"/>
      <c r="F52943" s="24"/>
      <c r="G52943" s="24"/>
      <c r="H52943" s="24"/>
      <c r="I52943" s="24"/>
      <c r="J52943" s="24"/>
      <c r="K52943" s="24"/>
      <c r="L52943" s="24"/>
      <c r="M52943" s="24"/>
      <c r="P52943" s="10"/>
      <c r="R52943" s="10"/>
      <c r="S52943" s="10"/>
      <c r="T52943" s="10"/>
    </row>
    <row r="52944" spans="1:20" ht="16" x14ac:dyDescent="0.2">
      <c r="A52944" s="24"/>
      <c r="B52944" s="24"/>
      <c r="C52944" s="24"/>
      <c r="D52944" s="24"/>
      <c r="E52944" s="24"/>
      <c r="F52944" s="24"/>
      <c r="G52944" s="24"/>
      <c r="H52944" s="24"/>
      <c r="I52944" s="24"/>
      <c r="J52944" s="24"/>
      <c r="K52944" s="24"/>
      <c r="L52944" s="24"/>
      <c r="M52944" s="24"/>
      <c r="P52944" s="10"/>
      <c r="R52944" s="10"/>
      <c r="S52944" s="10"/>
      <c r="T52944" s="10"/>
    </row>
    <row r="52945" spans="1:20" ht="16" x14ac:dyDescent="0.2">
      <c r="A52945" s="24"/>
      <c r="B52945" s="24"/>
      <c r="C52945" s="24"/>
      <c r="D52945" s="24"/>
      <c r="E52945" s="24"/>
      <c r="F52945" s="24"/>
      <c r="G52945" s="24"/>
      <c r="H52945" s="24"/>
      <c r="I52945" s="24"/>
      <c r="J52945" s="24"/>
      <c r="K52945" s="24"/>
      <c r="L52945" s="24"/>
      <c r="M52945" s="24"/>
      <c r="P52945" s="10"/>
      <c r="R52945" s="10"/>
      <c r="S52945" s="10"/>
      <c r="T52945" s="10"/>
    </row>
    <row r="52946" spans="1:20" ht="16" x14ac:dyDescent="0.2">
      <c r="A52946" s="24"/>
      <c r="B52946" s="24"/>
      <c r="C52946" s="24"/>
      <c r="D52946" s="24"/>
      <c r="E52946" s="24"/>
      <c r="F52946" s="24"/>
      <c r="G52946" s="24"/>
      <c r="H52946" s="24"/>
      <c r="I52946" s="24"/>
      <c r="J52946" s="24"/>
      <c r="K52946" s="24"/>
      <c r="L52946" s="24"/>
      <c r="M52946" s="24"/>
      <c r="P52946" s="10"/>
      <c r="R52946" s="10"/>
      <c r="S52946" s="10"/>
      <c r="T52946" s="10"/>
    </row>
    <row r="52947" spans="1:20" ht="16" x14ac:dyDescent="0.2">
      <c r="A52947" s="24"/>
      <c r="B52947" s="24"/>
      <c r="C52947" s="24"/>
      <c r="D52947" s="24"/>
      <c r="E52947" s="24"/>
      <c r="F52947" s="24"/>
      <c r="G52947" s="24"/>
      <c r="H52947" s="24"/>
      <c r="I52947" s="24"/>
      <c r="J52947" s="24"/>
      <c r="K52947" s="24"/>
      <c r="L52947" s="24"/>
      <c r="M52947" s="24"/>
      <c r="P52947" s="10"/>
      <c r="R52947" s="10"/>
      <c r="S52947" s="10"/>
      <c r="T52947" s="10"/>
    </row>
    <row r="52948" spans="1:20" ht="16" x14ac:dyDescent="0.2">
      <c r="A52948" s="24"/>
      <c r="B52948" s="24"/>
      <c r="C52948" s="24"/>
      <c r="D52948" s="24"/>
      <c r="E52948" s="24"/>
      <c r="F52948" s="24"/>
      <c r="G52948" s="24"/>
      <c r="H52948" s="24"/>
      <c r="I52948" s="24"/>
      <c r="J52948" s="24"/>
      <c r="K52948" s="24"/>
      <c r="L52948" s="24"/>
      <c r="M52948" s="24"/>
      <c r="P52948" s="10"/>
      <c r="R52948" s="10"/>
      <c r="S52948" s="10"/>
      <c r="T52948" s="10"/>
    </row>
    <row r="52949" spans="1:20" ht="16" x14ac:dyDescent="0.2">
      <c r="A52949" s="24"/>
      <c r="B52949" s="24"/>
      <c r="C52949" s="24"/>
      <c r="D52949" s="24"/>
      <c r="E52949" s="24"/>
      <c r="F52949" s="24"/>
      <c r="G52949" s="24"/>
      <c r="H52949" s="24"/>
      <c r="I52949" s="24"/>
      <c r="J52949" s="24"/>
      <c r="K52949" s="24"/>
      <c r="L52949" s="24"/>
      <c r="M52949" s="24"/>
      <c r="P52949" s="10"/>
      <c r="R52949" s="10"/>
      <c r="S52949" s="10"/>
      <c r="T52949" s="10"/>
    </row>
    <row r="52950" spans="1:20" ht="16" x14ac:dyDescent="0.2">
      <c r="A52950" s="24"/>
      <c r="B52950" s="24"/>
      <c r="C52950" s="24"/>
      <c r="D52950" s="24"/>
      <c r="E52950" s="24"/>
      <c r="F52950" s="24"/>
      <c r="G52950" s="24"/>
      <c r="H52950" s="24"/>
      <c r="I52950" s="24"/>
      <c r="J52950" s="24"/>
      <c r="K52950" s="24"/>
      <c r="L52950" s="24"/>
      <c r="M52950" s="24"/>
      <c r="P52950" s="10"/>
      <c r="R52950" s="10"/>
      <c r="S52950" s="10"/>
      <c r="T52950" s="10"/>
    </row>
    <row r="52951" spans="1:20" ht="16" x14ac:dyDescent="0.2">
      <c r="A52951" s="24"/>
      <c r="B52951" s="24"/>
      <c r="C52951" s="24"/>
      <c r="D52951" s="24"/>
      <c r="E52951" s="24"/>
      <c r="F52951" s="24"/>
      <c r="G52951" s="24"/>
      <c r="H52951" s="24"/>
      <c r="I52951" s="24"/>
      <c r="J52951" s="24"/>
      <c r="K52951" s="24"/>
      <c r="L52951" s="24"/>
      <c r="M52951" s="24"/>
      <c r="P52951" s="10"/>
      <c r="R52951" s="10"/>
      <c r="S52951" s="10"/>
      <c r="T52951" s="10"/>
    </row>
    <row r="52952" spans="1:20" ht="16" x14ac:dyDescent="0.2">
      <c r="A52952" s="24"/>
      <c r="B52952" s="24"/>
      <c r="C52952" s="24"/>
      <c r="D52952" s="24"/>
      <c r="E52952" s="24"/>
      <c r="F52952" s="24"/>
      <c r="G52952" s="24"/>
      <c r="H52952" s="24"/>
      <c r="I52952" s="24"/>
      <c r="J52952" s="24"/>
      <c r="K52952" s="24"/>
      <c r="L52952" s="24"/>
      <c r="M52952" s="24"/>
      <c r="P52952" s="10"/>
      <c r="R52952" s="10"/>
      <c r="S52952" s="10"/>
      <c r="T52952" s="10"/>
    </row>
    <row r="52953" spans="1:20" ht="16" x14ac:dyDescent="0.2">
      <c r="A52953" s="24"/>
      <c r="B52953" s="24"/>
      <c r="C52953" s="24"/>
      <c r="D52953" s="24"/>
      <c r="E52953" s="24"/>
      <c r="F52953" s="24"/>
      <c r="G52953" s="24"/>
      <c r="H52953" s="24"/>
      <c r="I52953" s="24"/>
      <c r="J52953" s="24"/>
      <c r="K52953" s="24"/>
      <c r="L52953" s="24"/>
      <c r="M52953" s="24"/>
      <c r="P52953" s="10"/>
      <c r="R52953" s="10"/>
      <c r="S52953" s="10"/>
      <c r="T52953" s="10"/>
    </row>
    <row r="52954" spans="1:20" ht="16" x14ac:dyDescent="0.2">
      <c r="A52954" s="24"/>
      <c r="B52954" s="24"/>
      <c r="C52954" s="24"/>
      <c r="D52954" s="24"/>
      <c r="E52954" s="24"/>
      <c r="F52954" s="24"/>
      <c r="G52954" s="24"/>
      <c r="H52954" s="24"/>
      <c r="I52954" s="24"/>
      <c r="J52954" s="24"/>
      <c r="K52954" s="24"/>
      <c r="L52954" s="24"/>
      <c r="M52954" s="24"/>
      <c r="P52954" s="10"/>
      <c r="R52954" s="10"/>
      <c r="S52954" s="10"/>
      <c r="T52954" s="10"/>
    </row>
    <row r="52955" spans="1:20" ht="16" x14ac:dyDescent="0.2">
      <c r="A52955" s="24"/>
      <c r="B52955" s="24"/>
      <c r="C52955" s="24"/>
      <c r="D52955" s="24"/>
      <c r="E52955" s="24"/>
      <c r="F52955" s="24"/>
      <c r="G52955" s="24"/>
      <c r="H52955" s="24"/>
      <c r="I52955" s="24"/>
      <c r="J52955" s="24"/>
      <c r="K52955" s="24"/>
      <c r="L52955" s="24"/>
      <c r="M52955" s="24"/>
      <c r="P52955" s="10"/>
      <c r="R52955" s="10"/>
      <c r="S52955" s="10"/>
      <c r="T52955" s="10"/>
    </row>
    <row r="52956" spans="1:20" ht="16" x14ac:dyDescent="0.2">
      <c r="A52956" s="24"/>
      <c r="B52956" s="24"/>
      <c r="C52956" s="24"/>
      <c r="D52956" s="24"/>
      <c r="E52956" s="24"/>
      <c r="F52956" s="24"/>
      <c r="G52956" s="24"/>
      <c r="H52956" s="24"/>
      <c r="I52956" s="24"/>
      <c r="J52956" s="24"/>
      <c r="K52956" s="24"/>
      <c r="L52956" s="24"/>
      <c r="M52956" s="24"/>
      <c r="P52956" s="10"/>
      <c r="R52956" s="10"/>
      <c r="S52956" s="10"/>
      <c r="T52956" s="10"/>
    </row>
    <row r="52957" spans="1:20" ht="16" x14ac:dyDescent="0.2">
      <c r="A52957" s="24"/>
      <c r="B52957" s="24"/>
      <c r="C52957" s="24"/>
      <c r="D52957" s="24"/>
      <c r="E52957" s="24"/>
      <c r="F52957" s="24"/>
      <c r="G52957" s="24"/>
      <c r="H52957" s="24"/>
      <c r="I52957" s="24"/>
      <c r="J52957" s="24"/>
      <c r="K52957" s="24"/>
      <c r="L52957" s="24"/>
      <c r="M52957" s="24"/>
      <c r="P52957" s="10"/>
      <c r="R52957" s="10"/>
      <c r="S52957" s="10"/>
      <c r="T52957" s="10"/>
    </row>
    <row r="52958" spans="1:20" ht="16" x14ac:dyDescent="0.2">
      <c r="A52958" s="24"/>
      <c r="B52958" s="24"/>
      <c r="C52958" s="24"/>
      <c r="D52958" s="24"/>
      <c r="E52958" s="24"/>
      <c r="F52958" s="24"/>
      <c r="G52958" s="24"/>
      <c r="H52958" s="24"/>
      <c r="I52958" s="24"/>
      <c r="J52958" s="24"/>
      <c r="K52958" s="24"/>
      <c r="L52958" s="24"/>
      <c r="M52958" s="24"/>
      <c r="P52958" s="10"/>
      <c r="R52958" s="10"/>
      <c r="S52958" s="10"/>
      <c r="T52958" s="10"/>
    </row>
    <row r="52959" spans="1:20" ht="16" x14ac:dyDescent="0.2">
      <c r="A52959" s="24"/>
      <c r="B52959" s="24"/>
      <c r="C52959" s="24"/>
      <c r="D52959" s="24"/>
      <c r="E52959" s="24"/>
      <c r="F52959" s="24"/>
      <c r="G52959" s="24"/>
      <c r="H52959" s="24"/>
      <c r="I52959" s="24"/>
      <c r="J52959" s="24"/>
      <c r="K52959" s="24"/>
      <c r="L52959" s="24"/>
      <c r="M52959" s="24"/>
      <c r="P52959" s="10"/>
      <c r="R52959" s="10"/>
      <c r="S52959" s="10"/>
      <c r="T52959" s="10"/>
    </row>
    <row r="52960" spans="1:20" ht="16" x14ac:dyDescent="0.2">
      <c r="A52960" s="24"/>
      <c r="B52960" s="24"/>
      <c r="C52960" s="24"/>
      <c r="D52960" s="24"/>
      <c r="E52960" s="24"/>
      <c r="F52960" s="24"/>
      <c r="G52960" s="24"/>
      <c r="H52960" s="24"/>
      <c r="I52960" s="24"/>
      <c r="J52960" s="24"/>
      <c r="K52960" s="24"/>
      <c r="L52960" s="24"/>
      <c r="M52960" s="24"/>
      <c r="P52960" s="10"/>
      <c r="R52960" s="10"/>
      <c r="S52960" s="10"/>
      <c r="T52960" s="10"/>
    </row>
    <row r="52961" spans="1:20" ht="16" x14ac:dyDescent="0.2">
      <c r="A52961" s="24"/>
      <c r="B52961" s="24"/>
      <c r="C52961" s="24"/>
      <c r="D52961" s="24"/>
      <c r="E52961" s="24"/>
      <c r="F52961" s="24"/>
      <c r="G52961" s="24"/>
      <c r="H52961" s="24"/>
      <c r="I52961" s="24"/>
      <c r="J52961" s="24"/>
      <c r="K52961" s="24"/>
      <c r="L52961" s="24"/>
      <c r="M52961" s="24"/>
      <c r="P52961" s="10"/>
      <c r="R52961" s="10"/>
      <c r="S52961" s="10"/>
      <c r="T52961" s="10"/>
    </row>
    <row r="52962" spans="1:20" ht="16" x14ac:dyDescent="0.2">
      <c r="A52962" s="24"/>
      <c r="B52962" s="24"/>
      <c r="C52962" s="24"/>
      <c r="D52962" s="24"/>
      <c r="E52962" s="24"/>
      <c r="F52962" s="24"/>
      <c r="G52962" s="24"/>
      <c r="H52962" s="24"/>
      <c r="I52962" s="24"/>
      <c r="J52962" s="24"/>
      <c r="K52962" s="24"/>
      <c r="L52962" s="24"/>
      <c r="M52962" s="24"/>
      <c r="P52962" s="10"/>
      <c r="R52962" s="10"/>
      <c r="S52962" s="10"/>
      <c r="T52962" s="10"/>
    </row>
    <row r="52963" spans="1:20" ht="16" x14ac:dyDescent="0.2">
      <c r="A52963" s="24"/>
      <c r="B52963" s="24"/>
      <c r="C52963" s="24"/>
      <c r="D52963" s="24"/>
      <c r="E52963" s="24"/>
      <c r="F52963" s="24"/>
      <c r="G52963" s="24"/>
      <c r="H52963" s="24"/>
      <c r="I52963" s="24"/>
      <c r="J52963" s="24"/>
      <c r="K52963" s="24"/>
      <c r="L52963" s="24"/>
      <c r="M52963" s="24"/>
      <c r="P52963" s="10"/>
      <c r="R52963" s="10"/>
      <c r="S52963" s="10"/>
      <c r="T52963" s="10"/>
    </row>
    <row r="52964" spans="1:20" ht="16" x14ac:dyDescent="0.2">
      <c r="A52964" s="24"/>
      <c r="B52964" s="24"/>
      <c r="C52964" s="24"/>
      <c r="D52964" s="24"/>
      <c r="E52964" s="24"/>
      <c r="F52964" s="24"/>
      <c r="G52964" s="24"/>
      <c r="H52964" s="24"/>
      <c r="I52964" s="24"/>
      <c r="J52964" s="24"/>
      <c r="K52964" s="24"/>
      <c r="L52964" s="24"/>
      <c r="M52964" s="24"/>
      <c r="P52964" s="10"/>
      <c r="R52964" s="10"/>
      <c r="S52964" s="10"/>
      <c r="T52964" s="10"/>
    </row>
    <row r="52965" spans="1:20" ht="16" x14ac:dyDescent="0.2">
      <c r="A52965" s="24"/>
      <c r="B52965" s="24"/>
      <c r="C52965" s="24"/>
      <c r="D52965" s="24"/>
      <c r="E52965" s="24"/>
      <c r="F52965" s="24"/>
      <c r="G52965" s="24"/>
      <c r="H52965" s="24"/>
      <c r="I52965" s="24"/>
      <c r="J52965" s="24"/>
      <c r="K52965" s="24"/>
      <c r="L52965" s="24"/>
      <c r="M52965" s="24"/>
      <c r="P52965" s="10"/>
      <c r="R52965" s="10"/>
      <c r="S52965" s="10"/>
      <c r="T52965" s="10"/>
    </row>
    <row r="52966" spans="1:20" ht="16" x14ac:dyDescent="0.2">
      <c r="A52966" s="24"/>
      <c r="B52966" s="24"/>
      <c r="C52966" s="24"/>
      <c r="D52966" s="24"/>
      <c r="E52966" s="24"/>
      <c r="F52966" s="24"/>
      <c r="G52966" s="24"/>
      <c r="H52966" s="24"/>
      <c r="I52966" s="24"/>
      <c r="J52966" s="24"/>
      <c r="K52966" s="24"/>
      <c r="L52966" s="24"/>
      <c r="M52966" s="24"/>
      <c r="P52966" s="10"/>
      <c r="R52966" s="10"/>
      <c r="S52966" s="10"/>
      <c r="T52966" s="10"/>
    </row>
    <row r="52967" spans="1:20" ht="16" x14ac:dyDescent="0.2">
      <c r="A52967" s="24"/>
      <c r="B52967" s="24"/>
      <c r="C52967" s="24"/>
      <c r="D52967" s="24"/>
      <c r="E52967" s="24"/>
      <c r="F52967" s="24"/>
      <c r="G52967" s="24"/>
      <c r="H52967" s="24"/>
      <c r="I52967" s="24"/>
      <c r="J52967" s="24"/>
      <c r="K52967" s="24"/>
      <c r="L52967" s="24"/>
      <c r="M52967" s="24"/>
      <c r="P52967" s="10"/>
      <c r="R52967" s="10"/>
      <c r="S52967" s="10"/>
      <c r="T52967" s="10"/>
    </row>
    <row r="52968" spans="1:20" ht="16" x14ac:dyDescent="0.2">
      <c r="A52968" s="24"/>
      <c r="B52968" s="24"/>
      <c r="C52968" s="24"/>
      <c r="D52968" s="24"/>
      <c r="E52968" s="24"/>
      <c r="F52968" s="24"/>
      <c r="G52968" s="24"/>
      <c r="H52968" s="24"/>
      <c r="I52968" s="24"/>
      <c r="J52968" s="24"/>
      <c r="K52968" s="24"/>
      <c r="L52968" s="24"/>
      <c r="M52968" s="24"/>
      <c r="P52968" s="10"/>
      <c r="R52968" s="10"/>
      <c r="S52968" s="10"/>
      <c r="T52968" s="10"/>
    </row>
    <row r="52969" spans="1:20" ht="16" x14ac:dyDescent="0.2">
      <c r="A52969" s="24"/>
      <c r="B52969" s="24"/>
      <c r="C52969" s="24"/>
      <c r="D52969" s="24"/>
      <c r="E52969" s="24"/>
      <c r="F52969" s="24"/>
      <c r="G52969" s="24"/>
      <c r="H52969" s="24"/>
      <c r="I52969" s="24"/>
      <c r="J52969" s="24"/>
      <c r="K52969" s="24"/>
      <c r="L52969" s="24"/>
      <c r="M52969" s="24"/>
      <c r="P52969" s="10"/>
      <c r="R52969" s="10"/>
      <c r="S52969" s="10"/>
      <c r="T52969" s="10"/>
    </row>
    <row r="52970" spans="1:20" ht="16" x14ac:dyDescent="0.2">
      <c r="A52970" s="24"/>
      <c r="B52970" s="24"/>
      <c r="C52970" s="24"/>
      <c r="D52970" s="24"/>
      <c r="E52970" s="24"/>
      <c r="F52970" s="24"/>
      <c r="G52970" s="24"/>
      <c r="H52970" s="24"/>
      <c r="I52970" s="24"/>
      <c r="J52970" s="24"/>
      <c r="K52970" s="24"/>
      <c r="L52970" s="24"/>
      <c r="M52970" s="24"/>
      <c r="P52970" s="10"/>
      <c r="R52970" s="10"/>
      <c r="S52970" s="10"/>
      <c r="T52970" s="10"/>
    </row>
    <row r="52971" spans="1:20" ht="16" x14ac:dyDescent="0.2">
      <c r="A52971" s="24"/>
      <c r="B52971" s="24"/>
      <c r="C52971" s="24"/>
      <c r="D52971" s="24"/>
      <c r="E52971" s="24"/>
      <c r="F52971" s="24"/>
      <c r="G52971" s="24"/>
      <c r="H52971" s="24"/>
      <c r="I52971" s="24"/>
      <c r="J52971" s="24"/>
      <c r="K52971" s="24"/>
      <c r="L52971" s="24"/>
      <c r="M52971" s="24"/>
      <c r="P52971" s="10"/>
      <c r="R52971" s="10"/>
      <c r="S52971" s="10"/>
      <c r="T52971" s="10"/>
    </row>
    <row r="52972" spans="1:20" ht="16" x14ac:dyDescent="0.2">
      <c r="A52972" s="24"/>
      <c r="B52972" s="24"/>
      <c r="C52972" s="24"/>
      <c r="D52972" s="24"/>
      <c r="E52972" s="24"/>
      <c r="F52972" s="24"/>
      <c r="G52972" s="24"/>
      <c r="H52972" s="24"/>
      <c r="I52972" s="24"/>
      <c r="J52972" s="24"/>
      <c r="K52972" s="24"/>
      <c r="L52972" s="24"/>
      <c r="M52972" s="24"/>
      <c r="P52972" s="10"/>
      <c r="R52972" s="10"/>
      <c r="S52972" s="10"/>
      <c r="T52972" s="10"/>
    </row>
    <row r="52973" spans="1:20" ht="16" x14ac:dyDescent="0.2">
      <c r="A52973" s="24"/>
      <c r="B52973" s="24"/>
      <c r="C52973" s="24"/>
      <c r="D52973" s="24"/>
      <c r="E52973" s="24"/>
      <c r="F52973" s="24"/>
      <c r="G52973" s="24"/>
      <c r="H52973" s="24"/>
      <c r="I52973" s="24"/>
      <c r="J52973" s="24"/>
      <c r="K52973" s="24"/>
      <c r="L52973" s="24"/>
      <c r="M52973" s="24"/>
      <c r="P52973" s="10"/>
      <c r="R52973" s="10"/>
      <c r="S52973" s="10"/>
      <c r="T52973" s="10"/>
    </row>
    <row r="52974" spans="1:20" ht="16" x14ac:dyDescent="0.2">
      <c r="A52974" s="24"/>
      <c r="B52974" s="24"/>
      <c r="C52974" s="24"/>
      <c r="D52974" s="24"/>
      <c r="E52974" s="24"/>
      <c r="F52974" s="24"/>
      <c r="G52974" s="24"/>
      <c r="H52974" s="24"/>
      <c r="I52974" s="24"/>
      <c r="J52974" s="24"/>
      <c r="K52974" s="24"/>
      <c r="L52974" s="24"/>
      <c r="M52974" s="24"/>
      <c r="P52974" s="10"/>
      <c r="R52974" s="10"/>
      <c r="S52974" s="10"/>
      <c r="T52974" s="10"/>
    </row>
    <row r="52975" spans="1:20" ht="16" x14ac:dyDescent="0.2">
      <c r="A52975" s="24"/>
      <c r="B52975" s="24"/>
      <c r="C52975" s="24"/>
      <c r="D52975" s="24"/>
      <c r="E52975" s="24"/>
      <c r="F52975" s="24"/>
      <c r="G52975" s="24"/>
      <c r="H52975" s="24"/>
      <c r="I52975" s="24"/>
      <c r="J52975" s="24"/>
      <c r="K52975" s="24"/>
      <c r="L52975" s="24"/>
      <c r="M52975" s="24"/>
      <c r="P52975" s="10"/>
      <c r="R52975" s="10"/>
      <c r="S52975" s="10"/>
      <c r="T52975" s="10"/>
    </row>
    <row r="52976" spans="1:20" ht="16" x14ac:dyDescent="0.2">
      <c r="A52976" s="24"/>
      <c r="B52976" s="24"/>
      <c r="C52976" s="24"/>
      <c r="D52976" s="24"/>
      <c r="E52976" s="24"/>
      <c r="F52976" s="24"/>
      <c r="G52976" s="24"/>
      <c r="H52976" s="24"/>
      <c r="I52976" s="24"/>
      <c r="J52976" s="24"/>
      <c r="K52976" s="24"/>
      <c r="L52976" s="24"/>
      <c r="M52976" s="24"/>
      <c r="P52976" s="10"/>
      <c r="R52976" s="10"/>
      <c r="S52976" s="10"/>
      <c r="T52976" s="10"/>
    </row>
    <row r="52977" spans="1:20" ht="16" x14ac:dyDescent="0.2">
      <c r="A52977" s="24"/>
      <c r="B52977" s="24"/>
      <c r="C52977" s="24"/>
      <c r="D52977" s="24"/>
      <c r="E52977" s="24"/>
      <c r="F52977" s="24"/>
      <c r="G52977" s="24"/>
      <c r="H52977" s="24"/>
      <c r="I52977" s="24"/>
      <c r="J52977" s="24"/>
      <c r="K52977" s="24"/>
      <c r="L52977" s="24"/>
      <c r="M52977" s="24"/>
      <c r="P52977" s="10"/>
      <c r="R52977" s="10"/>
      <c r="S52977" s="10"/>
      <c r="T52977" s="10"/>
    </row>
    <row r="52978" spans="1:20" ht="16" x14ac:dyDescent="0.2">
      <c r="A52978" s="24"/>
      <c r="B52978" s="24"/>
      <c r="C52978" s="24"/>
      <c r="D52978" s="24"/>
      <c r="E52978" s="24"/>
      <c r="F52978" s="24"/>
      <c r="G52978" s="24"/>
      <c r="H52978" s="24"/>
      <c r="I52978" s="24"/>
      <c r="J52978" s="24"/>
      <c r="K52978" s="24"/>
      <c r="L52978" s="24"/>
      <c r="M52978" s="24"/>
      <c r="P52978" s="10"/>
      <c r="R52978" s="10"/>
      <c r="S52978" s="10"/>
      <c r="T52978" s="10"/>
    </row>
    <row r="52979" spans="1:20" ht="16" x14ac:dyDescent="0.2">
      <c r="A52979" s="24"/>
      <c r="B52979" s="24"/>
      <c r="C52979" s="24"/>
      <c r="D52979" s="24"/>
      <c r="E52979" s="24"/>
      <c r="F52979" s="24"/>
      <c r="G52979" s="24"/>
      <c r="H52979" s="24"/>
      <c r="I52979" s="24"/>
      <c r="J52979" s="24"/>
      <c r="K52979" s="24"/>
      <c r="L52979" s="24"/>
      <c r="M52979" s="24"/>
      <c r="P52979" s="10"/>
      <c r="R52979" s="10"/>
      <c r="S52979" s="10"/>
      <c r="T52979" s="10"/>
    </row>
    <row r="52980" spans="1:20" ht="16" x14ac:dyDescent="0.2">
      <c r="A52980" s="24"/>
      <c r="B52980" s="24"/>
      <c r="C52980" s="24"/>
      <c r="D52980" s="24"/>
      <c r="E52980" s="24"/>
      <c r="F52980" s="24"/>
      <c r="G52980" s="24"/>
      <c r="H52980" s="24"/>
      <c r="I52980" s="24"/>
      <c r="J52980" s="24"/>
      <c r="K52980" s="24"/>
      <c r="L52980" s="24"/>
      <c r="M52980" s="24"/>
      <c r="P52980" s="10"/>
      <c r="R52980" s="10"/>
      <c r="S52980" s="10"/>
      <c r="T52980" s="10"/>
    </row>
    <row r="52981" spans="1:20" ht="16" x14ac:dyDescent="0.2">
      <c r="A52981" s="24"/>
      <c r="B52981" s="24"/>
      <c r="C52981" s="24"/>
      <c r="D52981" s="24"/>
      <c r="E52981" s="24"/>
      <c r="F52981" s="24"/>
      <c r="G52981" s="24"/>
      <c r="H52981" s="24"/>
      <c r="I52981" s="24"/>
      <c r="J52981" s="24"/>
      <c r="K52981" s="24"/>
      <c r="L52981" s="24"/>
      <c r="M52981" s="24"/>
      <c r="P52981" s="10"/>
      <c r="R52981" s="10"/>
      <c r="S52981" s="10"/>
      <c r="T52981" s="10"/>
    </row>
    <row r="52982" spans="1:20" ht="16" x14ac:dyDescent="0.2">
      <c r="A52982" s="24"/>
      <c r="B52982" s="24"/>
      <c r="C52982" s="24"/>
      <c r="D52982" s="24"/>
      <c r="E52982" s="24"/>
      <c r="F52982" s="24"/>
      <c r="G52982" s="24"/>
      <c r="H52982" s="24"/>
      <c r="I52982" s="24"/>
      <c r="J52982" s="24"/>
      <c r="K52982" s="24"/>
      <c r="L52982" s="24"/>
      <c r="M52982" s="24"/>
      <c r="P52982" s="10"/>
      <c r="R52982" s="10"/>
      <c r="S52982" s="10"/>
      <c r="T52982" s="10"/>
    </row>
    <row r="52983" spans="1:20" ht="16" x14ac:dyDescent="0.2">
      <c r="A52983" s="24"/>
      <c r="B52983" s="24"/>
      <c r="C52983" s="24"/>
      <c r="D52983" s="24"/>
      <c r="E52983" s="24"/>
      <c r="F52983" s="24"/>
      <c r="G52983" s="24"/>
      <c r="H52983" s="24"/>
      <c r="I52983" s="24"/>
      <c r="J52983" s="24"/>
      <c r="K52983" s="24"/>
      <c r="L52983" s="24"/>
      <c r="M52983" s="24"/>
      <c r="P52983" s="10"/>
      <c r="R52983" s="10"/>
      <c r="S52983" s="10"/>
      <c r="T52983" s="10"/>
    </row>
    <row r="52984" spans="1:20" ht="16" x14ac:dyDescent="0.2">
      <c r="A52984" s="24"/>
      <c r="B52984" s="24"/>
      <c r="C52984" s="24"/>
      <c r="D52984" s="24"/>
      <c r="E52984" s="24"/>
      <c r="F52984" s="24"/>
      <c r="G52984" s="24"/>
      <c r="H52984" s="24"/>
      <c r="I52984" s="24"/>
      <c r="J52984" s="24"/>
      <c r="K52984" s="24"/>
      <c r="L52984" s="24"/>
      <c r="M52984" s="24"/>
      <c r="P52984" s="10"/>
      <c r="R52984" s="10"/>
      <c r="S52984" s="10"/>
      <c r="T52984" s="10"/>
    </row>
    <row r="52985" spans="1:20" ht="16" x14ac:dyDescent="0.2">
      <c r="A52985" s="24"/>
      <c r="B52985" s="24"/>
      <c r="C52985" s="24"/>
      <c r="D52985" s="24"/>
      <c r="E52985" s="24"/>
      <c r="F52985" s="24"/>
      <c r="G52985" s="24"/>
      <c r="H52985" s="24"/>
      <c r="I52985" s="24"/>
      <c r="J52985" s="24"/>
      <c r="K52985" s="24"/>
      <c r="L52985" s="24"/>
      <c r="M52985" s="24"/>
      <c r="P52985" s="10"/>
      <c r="R52985" s="10"/>
      <c r="S52985" s="10"/>
      <c r="T52985" s="10"/>
    </row>
    <row r="52986" spans="1:20" ht="16" x14ac:dyDescent="0.2">
      <c r="A52986" s="24"/>
      <c r="B52986" s="24"/>
      <c r="C52986" s="24"/>
      <c r="D52986" s="24"/>
      <c r="E52986" s="24"/>
      <c r="F52986" s="24"/>
      <c r="G52986" s="24"/>
      <c r="H52986" s="24"/>
      <c r="I52986" s="24"/>
      <c r="J52986" s="24"/>
      <c r="K52986" s="24"/>
      <c r="L52986" s="24"/>
      <c r="M52986" s="24"/>
      <c r="P52986" s="10"/>
      <c r="R52986" s="10"/>
      <c r="S52986" s="10"/>
      <c r="T52986" s="10"/>
    </row>
    <row r="52987" spans="1:20" ht="16" x14ac:dyDescent="0.2">
      <c r="A52987" s="24"/>
      <c r="B52987" s="24"/>
      <c r="C52987" s="24"/>
      <c r="D52987" s="24"/>
      <c r="E52987" s="24"/>
      <c r="F52987" s="24"/>
      <c r="G52987" s="24"/>
      <c r="H52987" s="24"/>
      <c r="I52987" s="24"/>
      <c r="J52987" s="24"/>
      <c r="K52987" s="24"/>
      <c r="L52987" s="24"/>
      <c r="M52987" s="24"/>
      <c r="P52987" s="10"/>
      <c r="R52987" s="10"/>
      <c r="S52987" s="10"/>
      <c r="T52987" s="10"/>
    </row>
    <row r="52988" spans="1:20" ht="16" x14ac:dyDescent="0.2">
      <c r="A52988" s="24"/>
      <c r="B52988" s="24"/>
      <c r="C52988" s="24"/>
      <c r="D52988" s="24"/>
      <c r="E52988" s="24"/>
      <c r="F52988" s="24"/>
      <c r="G52988" s="24"/>
      <c r="H52988" s="24"/>
      <c r="I52988" s="24"/>
      <c r="J52988" s="24"/>
      <c r="K52988" s="24"/>
      <c r="L52988" s="24"/>
      <c r="M52988" s="24"/>
      <c r="P52988" s="10"/>
      <c r="R52988" s="10"/>
      <c r="S52988" s="10"/>
      <c r="T52988" s="10"/>
    </row>
    <row r="52989" spans="1:20" ht="16" x14ac:dyDescent="0.2">
      <c r="A52989" s="24"/>
      <c r="B52989" s="24"/>
      <c r="C52989" s="24"/>
      <c r="D52989" s="24"/>
      <c r="E52989" s="24"/>
      <c r="F52989" s="24"/>
      <c r="G52989" s="24"/>
      <c r="H52989" s="24"/>
      <c r="I52989" s="24"/>
      <c r="J52989" s="24"/>
      <c r="K52989" s="24"/>
      <c r="L52989" s="24"/>
      <c r="M52989" s="24"/>
      <c r="P52989" s="10"/>
      <c r="R52989" s="10"/>
      <c r="S52989" s="10"/>
      <c r="T52989" s="10"/>
    </row>
    <row r="52990" spans="1:20" ht="16" x14ac:dyDescent="0.2">
      <c r="A52990" s="24"/>
      <c r="B52990" s="24"/>
      <c r="C52990" s="24"/>
      <c r="D52990" s="24"/>
      <c r="E52990" s="24"/>
      <c r="F52990" s="24"/>
      <c r="G52990" s="24"/>
      <c r="H52990" s="24"/>
      <c r="I52990" s="24"/>
      <c r="J52990" s="24"/>
      <c r="K52990" s="24"/>
      <c r="L52990" s="24"/>
      <c r="M52990" s="24"/>
      <c r="P52990" s="10"/>
      <c r="R52990" s="10"/>
      <c r="S52990" s="10"/>
      <c r="T52990" s="10"/>
    </row>
    <row r="52991" spans="1:20" ht="16" x14ac:dyDescent="0.2">
      <c r="A52991" s="24"/>
      <c r="B52991" s="24"/>
      <c r="C52991" s="24"/>
      <c r="D52991" s="24"/>
      <c r="E52991" s="24"/>
      <c r="F52991" s="24"/>
      <c r="G52991" s="24"/>
      <c r="H52991" s="24"/>
      <c r="I52991" s="24"/>
      <c r="J52991" s="24"/>
      <c r="K52991" s="24"/>
      <c r="L52991" s="24"/>
      <c r="M52991" s="24"/>
      <c r="P52991" s="10"/>
      <c r="R52991" s="10"/>
      <c r="S52991" s="10"/>
      <c r="T52991" s="10"/>
    </row>
    <row r="52992" spans="1:20" ht="16" x14ac:dyDescent="0.2">
      <c r="A52992" s="24"/>
      <c r="B52992" s="24"/>
      <c r="C52992" s="24"/>
      <c r="D52992" s="24"/>
      <c r="E52992" s="24"/>
      <c r="F52992" s="24"/>
      <c r="G52992" s="24"/>
      <c r="H52992" s="24"/>
      <c r="I52992" s="24"/>
      <c r="J52992" s="24"/>
      <c r="K52992" s="24"/>
      <c r="L52992" s="24"/>
      <c r="M52992" s="24"/>
      <c r="P52992" s="10"/>
      <c r="R52992" s="10"/>
      <c r="S52992" s="10"/>
      <c r="T52992" s="10"/>
    </row>
    <row r="52993" spans="1:20" ht="16" x14ac:dyDescent="0.2">
      <c r="A52993" s="24"/>
      <c r="B52993" s="24"/>
      <c r="C52993" s="24"/>
      <c r="D52993" s="24"/>
      <c r="E52993" s="24"/>
      <c r="F52993" s="24"/>
      <c r="G52993" s="24"/>
      <c r="H52993" s="24"/>
      <c r="I52993" s="24"/>
      <c r="J52993" s="24"/>
      <c r="K52993" s="24"/>
      <c r="L52993" s="24"/>
      <c r="M52993" s="24"/>
      <c r="P52993" s="10"/>
      <c r="R52993" s="10"/>
      <c r="S52993" s="10"/>
      <c r="T52993" s="10"/>
    </row>
    <row r="52994" spans="1:20" ht="16" x14ac:dyDescent="0.2">
      <c r="A52994" s="24"/>
      <c r="B52994" s="24"/>
      <c r="C52994" s="24"/>
      <c r="D52994" s="24"/>
      <c r="E52994" s="24"/>
      <c r="F52994" s="24"/>
      <c r="G52994" s="24"/>
      <c r="H52994" s="24"/>
      <c r="I52994" s="24"/>
      <c r="J52994" s="24"/>
      <c r="K52994" s="24"/>
      <c r="L52994" s="24"/>
      <c r="M52994" s="24"/>
      <c r="P52994" s="10"/>
      <c r="R52994" s="10"/>
      <c r="S52994" s="10"/>
      <c r="T52994" s="10"/>
    </row>
    <row r="52995" spans="1:20" ht="16" x14ac:dyDescent="0.2">
      <c r="A52995" s="24"/>
      <c r="B52995" s="24"/>
      <c r="C52995" s="24"/>
      <c r="D52995" s="24"/>
      <c r="E52995" s="24"/>
      <c r="F52995" s="24"/>
      <c r="G52995" s="24"/>
      <c r="H52995" s="24"/>
      <c r="I52995" s="24"/>
      <c r="J52995" s="24"/>
      <c r="K52995" s="24"/>
      <c r="L52995" s="24"/>
      <c r="M52995" s="24"/>
      <c r="P52995" s="10"/>
      <c r="R52995" s="10"/>
      <c r="S52995" s="10"/>
      <c r="T52995" s="10"/>
    </row>
    <row r="52996" spans="1:20" ht="16" x14ac:dyDescent="0.2">
      <c r="A52996" s="24"/>
      <c r="B52996" s="24"/>
      <c r="C52996" s="24"/>
      <c r="D52996" s="24"/>
      <c r="E52996" s="24"/>
      <c r="F52996" s="24"/>
      <c r="G52996" s="24"/>
      <c r="H52996" s="24"/>
      <c r="I52996" s="24"/>
      <c r="J52996" s="24"/>
      <c r="K52996" s="24"/>
      <c r="L52996" s="24"/>
      <c r="M52996" s="24"/>
      <c r="P52996" s="10"/>
      <c r="R52996" s="10"/>
      <c r="S52996" s="10"/>
      <c r="T52996" s="10"/>
    </row>
    <row r="52997" spans="1:20" ht="16" x14ac:dyDescent="0.2">
      <c r="A52997" s="24"/>
      <c r="B52997" s="24"/>
      <c r="C52997" s="24"/>
      <c r="D52997" s="24"/>
      <c r="E52997" s="24"/>
      <c r="F52997" s="24"/>
      <c r="G52997" s="24"/>
      <c r="H52997" s="24"/>
      <c r="I52997" s="24"/>
      <c r="J52997" s="24"/>
      <c r="K52997" s="24"/>
      <c r="L52997" s="24"/>
      <c r="M52997" s="24"/>
      <c r="P52997" s="10"/>
      <c r="R52997" s="10"/>
      <c r="S52997" s="10"/>
      <c r="T52997" s="10"/>
    </row>
    <row r="52998" spans="1:20" ht="16" x14ac:dyDescent="0.2">
      <c r="A52998" s="24"/>
      <c r="B52998" s="24"/>
      <c r="C52998" s="24"/>
      <c r="D52998" s="24"/>
      <c r="E52998" s="24"/>
      <c r="F52998" s="24"/>
      <c r="G52998" s="24"/>
      <c r="H52998" s="24"/>
      <c r="I52998" s="24"/>
      <c r="J52998" s="24"/>
      <c r="K52998" s="24"/>
      <c r="L52998" s="24"/>
      <c r="M52998" s="24"/>
      <c r="P52998" s="10"/>
      <c r="R52998" s="10"/>
      <c r="S52998" s="10"/>
      <c r="T52998" s="10"/>
    </row>
    <row r="52999" spans="1:20" ht="16" x14ac:dyDescent="0.2">
      <c r="A52999" s="24"/>
      <c r="B52999" s="24"/>
      <c r="C52999" s="24"/>
      <c r="D52999" s="24"/>
      <c r="E52999" s="24"/>
      <c r="F52999" s="24"/>
      <c r="G52999" s="24"/>
      <c r="H52999" s="24"/>
      <c r="I52999" s="24"/>
      <c r="J52999" s="24"/>
      <c r="K52999" s="24"/>
      <c r="L52999" s="24"/>
      <c r="M52999" s="24"/>
      <c r="P52999" s="10"/>
      <c r="R52999" s="10"/>
      <c r="S52999" s="10"/>
      <c r="T52999" s="10"/>
    </row>
    <row r="53000" spans="1:20" ht="16" x14ac:dyDescent="0.2">
      <c r="A53000" s="24"/>
      <c r="B53000" s="24"/>
      <c r="C53000" s="24"/>
      <c r="D53000" s="24"/>
      <c r="E53000" s="24"/>
      <c r="F53000" s="24"/>
      <c r="G53000" s="24"/>
      <c r="H53000" s="24"/>
      <c r="I53000" s="24"/>
      <c r="J53000" s="24"/>
      <c r="K53000" s="24"/>
      <c r="L53000" s="24"/>
      <c r="M53000" s="24"/>
      <c r="P53000" s="10"/>
      <c r="R53000" s="10"/>
      <c r="S53000" s="10"/>
      <c r="T53000" s="10"/>
    </row>
    <row r="53001" spans="1:20" ht="16" x14ac:dyDescent="0.2">
      <c r="A53001" s="24"/>
      <c r="B53001" s="24"/>
      <c r="C53001" s="24"/>
      <c r="D53001" s="24"/>
      <c r="E53001" s="24"/>
      <c r="F53001" s="24"/>
      <c r="G53001" s="24"/>
      <c r="H53001" s="24"/>
      <c r="I53001" s="24"/>
      <c r="J53001" s="24"/>
      <c r="K53001" s="24"/>
      <c r="L53001" s="24"/>
      <c r="M53001" s="24"/>
      <c r="P53001" s="10"/>
      <c r="R53001" s="10"/>
      <c r="S53001" s="10"/>
      <c r="T53001" s="10"/>
    </row>
    <row r="53002" spans="1:20" ht="16" x14ac:dyDescent="0.2">
      <c r="A53002" s="24"/>
      <c r="B53002" s="24"/>
      <c r="C53002" s="24"/>
      <c r="D53002" s="24"/>
      <c r="E53002" s="24"/>
      <c r="F53002" s="24"/>
      <c r="G53002" s="24"/>
      <c r="H53002" s="24"/>
      <c r="I53002" s="24"/>
      <c r="J53002" s="24"/>
      <c r="K53002" s="24"/>
      <c r="L53002" s="24"/>
      <c r="M53002" s="24"/>
      <c r="P53002" s="10"/>
      <c r="R53002" s="10"/>
      <c r="S53002" s="10"/>
      <c r="T53002" s="10"/>
    </row>
    <row r="53003" spans="1:20" ht="16" x14ac:dyDescent="0.2">
      <c r="A53003" s="24"/>
      <c r="B53003" s="24"/>
      <c r="C53003" s="24"/>
      <c r="D53003" s="24"/>
      <c r="E53003" s="24"/>
      <c r="F53003" s="24"/>
      <c r="G53003" s="24"/>
      <c r="H53003" s="24"/>
      <c r="I53003" s="24"/>
      <c r="J53003" s="24"/>
      <c r="K53003" s="24"/>
      <c r="L53003" s="24"/>
      <c r="M53003" s="24"/>
      <c r="P53003" s="10"/>
      <c r="R53003" s="10"/>
      <c r="S53003" s="10"/>
      <c r="T53003" s="10"/>
    </row>
    <row r="53004" spans="1:20" ht="16" x14ac:dyDescent="0.2">
      <c r="A53004" s="24"/>
      <c r="B53004" s="24"/>
      <c r="C53004" s="24"/>
      <c r="D53004" s="24"/>
      <c r="E53004" s="24"/>
      <c r="F53004" s="24"/>
      <c r="G53004" s="24"/>
      <c r="H53004" s="24"/>
      <c r="I53004" s="24"/>
      <c r="J53004" s="24"/>
      <c r="K53004" s="24"/>
      <c r="L53004" s="24"/>
      <c r="M53004" s="24"/>
      <c r="P53004" s="10"/>
      <c r="R53004" s="10"/>
      <c r="S53004" s="10"/>
      <c r="T53004" s="10"/>
    </row>
    <row r="53005" spans="1:20" ht="16" x14ac:dyDescent="0.2">
      <c r="A53005" s="24"/>
      <c r="B53005" s="24"/>
      <c r="C53005" s="24"/>
      <c r="D53005" s="24"/>
      <c r="E53005" s="24"/>
      <c r="F53005" s="24"/>
      <c r="G53005" s="24"/>
      <c r="H53005" s="24"/>
      <c r="I53005" s="24"/>
      <c r="J53005" s="24"/>
      <c r="K53005" s="24"/>
      <c r="L53005" s="24"/>
      <c r="M53005" s="24"/>
      <c r="P53005" s="10"/>
      <c r="R53005" s="10"/>
      <c r="S53005" s="10"/>
      <c r="T53005" s="10"/>
    </row>
    <row r="53006" spans="1:20" ht="16" x14ac:dyDescent="0.2">
      <c r="A53006" s="24"/>
      <c r="B53006" s="24"/>
      <c r="C53006" s="24"/>
      <c r="D53006" s="24"/>
      <c r="E53006" s="24"/>
      <c r="F53006" s="24"/>
      <c r="G53006" s="24"/>
      <c r="H53006" s="24"/>
      <c r="I53006" s="24"/>
      <c r="J53006" s="24"/>
      <c r="K53006" s="24"/>
      <c r="L53006" s="24"/>
      <c r="M53006" s="24"/>
      <c r="P53006" s="10"/>
      <c r="R53006" s="10"/>
      <c r="S53006" s="10"/>
      <c r="T53006" s="10"/>
    </row>
    <row r="53007" spans="1:20" ht="16" x14ac:dyDescent="0.2">
      <c r="A53007" s="24"/>
      <c r="B53007" s="24"/>
      <c r="C53007" s="24"/>
      <c r="D53007" s="24"/>
      <c r="E53007" s="24"/>
      <c r="F53007" s="24"/>
      <c r="G53007" s="24"/>
      <c r="H53007" s="24"/>
      <c r="I53007" s="24"/>
      <c r="J53007" s="24"/>
      <c r="K53007" s="24"/>
      <c r="L53007" s="24"/>
      <c r="M53007" s="24"/>
      <c r="P53007" s="10"/>
      <c r="R53007" s="10"/>
      <c r="S53007" s="10"/>
      <c r="T53007" s="10"/>
    </row>
    <row r="53008" spans="1:20" ht="16" x14ac:dyDescent="0.2">
      <c r="A53008" s="24"/>
      <c r="B53008" s="24"/>
      <c r="C53008" s="24"/>
      <c r="D53008" s="24"/>
      <c r="E53008" s="24"/>
      <c r="F53008" s="24"/>
      <c r="G53008" s="24"/>
      <c r="H53008" s="24"/>
      <c r="I53008" s="24"/>
      <c r="J53008" s="24"/>
      <c r="K53008" s="24"/>
      <c r="L53008" s="24"/>
      <c r="M53008" s="24"/>
      <c r="P53008" s="10"/>
      <c r="R53008" s="10"/>
      <c r="S53008" s="10"/>
      <c r="T53008" s="10"/>
    </row>
    <row r="53009" spans="1:20" ht="16" x14ac:dyDescent="0.2">
      <c r="A53009" s="24"/>
      <c r="B53009" s="24"/>
      <c r="C53009" s="24"/>
      <c r="D53009" s="24"/>
      <c r="E53009" s="24"/>
      <c r="F53009" s="24"/>
      <c r="G53009" s="24"/>
      <c r="H53009" s="24"/>
      <c r="I53009" s="24"/>
      <c r="J53009" s="24"/>
      <c r="K53009" s="24"/>
      <c r="L53009" s="24"/>
      <c r="M53009" s="24"/>
      <c r="P53009" s="10"/>
      <c r="R53009" s="10"/>
      <c r="S53009" s="10"/>
      <c r="T53009" s="10"/>
    </row>
    <row r="53010" spans="1:20" ht="16" x14ac:dyDescent="0.2">
      <c r="A53010" s="24"/>
      <c r="B53010" s="24"/>
      <c r="C53010" s="24"/>
      <c r="D53010" s="24"/>
      <c r="E53010" s="24"/>
      <c r="F53010" s="24"/>
      <c r="G53010" s="24"/>
      <c r="H53010" s="24"/>
      <c r="I53010" s="24"/>
      <c r="J53010" s="24"/>
      <c r="K53010" s="24"/>
      <c r="L53010" s="24"/>
      <c r="M53010" s="24"/>
      <c r="P53010" s="10"/>
      <c r="R53010" s="10"/>
      <c r="S53010" s="10"/>
      <c r="T53010" s="10"/>
    </row>
    <row r="53011" spans="1:20" ht="16" x14ac:dyDescent="0.2">
      <c r="A53011" s="24"/>
      <c r="B53011" s="24"/>
      <c r="C53011" s="24"/>
      <c r="D53011" s="24"/>
      <c r="E53011" s="24"/>
      <c r="F53011" s="24"/>
      <c r="G53011" s="24"/>
      <c r="H53011" s="24"/>
      <c r="I53011" s="24"/>
      <c r="J53011" s="24"/>
      <c r="K53011" s="24"/>
      <c r="L53011" s="24"/>
      <c r="M53011" s="24"/>
      <c r="P53011" s="10"/>
      <c r="R53011" s="10"/>
      <c r="S53011" s="10"/>
      <c r="T53011" s="10"/>
    </row>
    <row r="53012" spans="1:20" ht="16" x14ac:dyDescent="0.2">
      <c r="A53012" s="24"/>
      <c r="B53012" s="24"/>
      <c r="C53012" s="24"/>
      <c r="D53012" s="24"/>
      <c r="E53012" s="24"/>
      <c r="F53012" s="24"/>
      <c r="G53012" s="24"/>
      <c r="H53012" s="24"/>
      <c r="I53012" s="24"/>
      <c r="J53012" s="24"/>
      <c r="K53012" s="24"/>
      <c r="L53012" s="24"/>
      <c r="M53012" s="24"/>
      <c r="P53012" s="10"/>
      <c r="R53012" s="10"/>
      <c r="S53012" s="10"/>
      <c r="T53012" s="10"/>
    </row>
    <row r="53013" spans="1:20" ht="16" x14ac:dyDescent="0.2">
      <c r="A53013" s="24"/>
      <c r="B53013" s="24"/>
      <c r="C53013" s="24"/>
      <c r="D53013" s="24"/>
      <c r="E53013" s="24"/>
      <c r="F53013" s="24"/>
      <c r="G53013" s="24"/>
      <c r="H53013" s="24"/>
      <c r="I53013" s="24"/>
      <c r="J53013" s="24"/>
      <c r="K53013" s="24"/>
      <c r="L53013" s="24"/>
      <c r="M53013" s="24"/>
      <c r="P53013" s="10"/>
      <c r="R53013" s="10"/>
      <c r="S53013" s="10"/>
      <c r="T53013" s="10"/>
    </row>
    <row r="53014" spans="1:20" ht="16" x14ac:dyDescent="0.2">
      <c r="A53014" s="24"/>
      <c r="B53014" s="24"/>
      <c r="C53014" s="24"/>
      <c r="D53014" s="24"/>
      <c r="E53014" s="24"/>
      <c r="F53014" s="24"/>
      <c r="G53014" s="24"/>
      <c r="H53014" s="24"/>
      <c r="I53014" s="24"/>
      <c r="J53014" s="24"/>
      <c r="K53014" s="24"/>
      <c r="L53014" s="24"/>
      <c r="M53014" s="24"/>
      <c r="P53014" s="10"/>
      <c r="R53014" s="10"/>
      <c r="S53014" s="10"/>
      <c r="T53014" s="10"/>
    </row>
    <row r="53015" spans="1:20" ht="16" x14ac:dyDescent="0.2">
      <c r="A53015" s="24"/>
      <c r="B53015" s="24"/>
      <c r="C53015" s="24"/>
      <c r="D53015" s="24"/>
      <c r="E53015" s="24"/>
      <c r="F53015" s="24"/>
      <c r="G53015" s="24"/>
      <c r="H53015" s="24"/>
      <c r="I53015" s="24"/>
      <c r="J53015" s="24"/>
      <c r="K53015" s="24"/>
      <c r="L53015" s="24"/>
      <c r="M53015" s="24"/>
      <c r="P53015" s="10"/>
      <c r="R53015" s="10"/>
      <c r="S53015" s="10"/>
      <c r="T53015" s="10"/>
    </row>
    <row r="53016" spans="1:20" ht="16" x14ac:dyDescent="0.2">
      <c r="A53016" s="24"/>
      <c r="B53016" s="24"/>
      <c r="C53016" s="24"/>
      <c r="D53016" s="24"/>
      <c r="E53016" s="24"/>
      <c r="F53016" s="24"/>
      <c r="G53016" s="24"/>
      <c r="H53016" s="24"/>
      <c r="I53016" s="24"/>
      <c r="J53016" s="24"/>
      <c r="K53016" s="24"/>
      <c r="L53016" s="24"/>
      <c r="M53016" s="24"/>
      <c r="P53016" s="10"/>
      <c r="R53016" s="10"/>
      <c r="S53016" s="10"/>
      <c r="T53016" s="10"/>
    </row>
    <row r="53017" spans="1:20" ht="16" x14ac:dyDescent="0.2">
      <c r="A53017" s="24"/>
      <c r="B53017" s="24"/>
      <c r="C53017" s="24"/>
      <c r="D53017" s="24"/>
      <c r="E53017" s="24"/>
      <c r="F53017" s="24"/>
      <c r="G53017" s="24"/>
      <c r="H53017" s="24"/>
      <c r="I53017" s="24"/>
      <c r="J53017" s="24"/>
      <c r="K53017" s="24"/>
      <c r="L53017" s="24"/>
      <c r="M53017" s="24"/>
      <c r="P53017" s="10"/>
      <c r="R53017" s="10"/>
      <c r="S53017" s="10"/>
      <c r="T53017" s="10"/>
    </row>
    <row r="53018" spans="1:20" ht="16" x14ac:dyDescent="0.2">
      <c r="A53018" s="24"/>
      <c r="B53018" s="24"/>
      <c r="C53018" s="24"/>
      <c r="D53018" s="24"/>
      <c r="E53018" s="24"/>
      <c r="F53018" s="24"/>
      <c r="G53018" s="24"/>
      <c r="H53018" s="24"/>
      <c r="I53018" s="24"/>
      <c r="J53018" s="24"/>
      <c r="K53018" s="24"/>
      <c r="L53018" s="24"/>
      <c r="M53018" s="24"/>
      <c r="P53018" s="10"/>
      <c r="R53018" s="10"/>
      <c r="S53018" s="10"/>
      <c r="T53018" s="10"/>
    </row>
    <row r="53019" spans="1:20" ht="16" x14ac:dyDescent="0.2">
      <c r="A53019" s="24"/>
      <c r="B53019" s="24"/>
      <c r="C53019" s="24"/>
      <c r="D53019" s="24"/>
      <c r="E53019" s="24"/>
      <c r="F53019" s="24"/>
      <c r="G53019" s="24"/>
      <c r="H53019" s="24"/>
      <c r="I53019" s="24"/>
      <c r="J53019" s="24"/>
      <c r="K53019" s="24"/>
      <c r="L53019" s="24"/>
      <c r="M53019" s="24"/>
      <c r="P53019" s="10"/>
      <c r="R53019" s="10"/>
      <c r="S53019" s="10"/>
      <c r="T53019" s="10"/>
    </row>
    <row r="53020" spans="1:20" ht="16" x14ac:dyDescent="0.2">
      <c r="A53020" s="24"/>
      <c r="B53020" s="24"/>
      <c r="C53020" s="24"/>
      <c r="D53020" s="24"/>
      <c r="E53020" s="24"/>
      <c r="F53020" s="24"/>
      <c r="G53020" s="24"/>
      <c r="H53020" s="24"/>
      <c r="I53020" s="24"/>
      <c r="J53020" s="24"/>
      <c r="K53020" s="24"/>
      <c r="L53020" s="24"/>
      <c r="M53020" s="24"/>
      <c r="P53020" s="10"/>
      <c r="R53020" s="10"/>
      <c r="S53020" s="10"/>
      <c r="T53020" s="10"/>
    </row>
    <row r="53021" spans="1:20" ht="16" x14ac:dyDescent="0.2">
      <c r="A53021" s="24"/>
      <c r="B53021" s="24"/>
      <c r="C53021" s="24"/>
      <c r="D53021" s="24"/>
      <c r="E53021" s="24"/>
      <c r="F53021" s="24"/>
      <c r="G53021" s="24"/>
      <c r="H53021" s="24"/>
      <c r="I53021" s="24"/>
      <c r="J53021" s="24"/>
      <c r="K53021" s="24"/>
      <c r="L53021" s="24"/>
      <c r="M53021" s="24"/>
      <c r="P53021" s="10"/>
      <c r="R53021" s="10"/>
      <c r="S53021" s="10"/>
      <c r="T53021" s="10"/>
    </row>
    <row r="53022" spans="1:20" ht="16" x14ac:dyDescent="0.2">
      <c r="A53022" s="24"/>
      <c r="B53022" s="24"/>
      <c r="C53022" s="24"/>
      <c r="D53022" s="24"/>
      <c r="E53022" s="24"/>
      <c r="F53022" s="24"/>
      <c r="G53022" s="24"/>
      <c r="H53022" s="24"/>
      <c r="I53022" s="24"/>
      <c r="J53022" s="24"/>
      <c r="K53022" s="24"/>
      <c r="L53022" s="24"/>
      <c r="M53022" s="24"/>
      <c r="P53022" s="10"/>
      <c r="R53022" s="10"/>
      <c r="S53022" s="10"/>
      <c r="T53022" s="10"/>
    </row>
    <row r="53023" spans="1:20" ht="16" x14ac:dyDescent="0.2">
      <c r="A53023" s="24"/>
      <c r="B53023" s="24"/>
      <c r="C53023" s="24"/>
      <c r="D53023" s="24"/>
      <c r="E53023" s="24"/>
      <c r="F53023" s="24"/>
      <c r="G53023" s="24"/>
      <c r="H53023" s="24"/>
      <c r="I53023" s="24"/>
      <c r="J53023" s="24"/>
      <c r="K53023" s="24"/>
      <c r="L53023" s="24"/>
      <c r="M53023" s="24"/>
      <c r="P53023" s="10"/>
      <c r="R53023" s="10"/>
      <c r="S53023" s="10"/>
      <c r="T53023" s="10"/>
    </row>
    <row r="53024" spans="1:20" ht="16" x14ac:dyDescent="0.2">
      <c r="A53024" s="24"/>
      <c r="B53024" s="24"/>
      <c r="C53024" s="24"/>
      <c r="D53024" s="24"/>
      <c r="E53024" s="24"/>
      <c r="F53024" s="24"/>
      <c r="G53024" s="24"/>
      <c r="H53024" s="24"/>
      <c r="I53024" s="24"/>
      <c r="J53024" s="24"/>
      <c r="K53024" s="24"/>
      <c r="L53024" s="24"/>
      <c r="M53024" s="24"/>
      <c r="P53024" s="10"/>
      <c r="R53024" s="10"/>
      <c r="S53024" s="10"/>
      <c r="T53024" s="10"/>
    </row>
    <row r="53025" spans="1:20" ht="16" x14ac:dyDescent="0.2">
      <c r="A53025" s="24"/>
      <c r="B53025" s="24"/>
      <c r="C53025" s="24"/>
      <c r="D53025" s="24"/>
      <c r="E53025" s="24"/>
      <c r="F53025" s="24"/>
      <c r="G53025" s="24"/>
      <c r="H53025" s="24"/>
      <c r="I53025" s="24"/>
      <c r="J53025" s="24"/>
      <c r="K53025" s="24"/>
      <c r="L53025" s="24"/>
      <c r="M53025" s="24"/>
      <c r="P53025" s="10"/>
      <c r="R53025" s="10"/>
      <c r="S53025" s="10"/>
      <c r="T53025" s="10"/>
    </row>
    <row r="53026" spans="1:20" ht="16" x14ac:dyDescent="0.2">
      <c r="A53026" s="24"/>
      <c r="B53026" s="24"/>
      <c r="C53026" s="24"/>
      <c r="D53026" s="24"/>
      <c r="E53026" s="24"/>
      <c r="F53026" s="24"/>
      <c r="G53026" s="24"/>
      <c r="H53026" s="24"/>
      <c r="I53026" s="24"/>
      <c r="J53026" s="24"/>
      <c r="K53026" s="24"/>
      <c r="L53026" s="24"/>
      <c r="M53026" s="24"/>
      <c r="P53026" s="10"/>
      <c r="R53026" s="10"/>
      <c r="S53026" s="10"/>
      <c r="T53026" s="10"/>
    </row>
    <row r="53027" spans="1:20" ht="16" x14ac:dyDescent="0.2">
      <c r="A53027" s="24"/>
      <c r="B53027" s="24"/>
      <c r="C53027" s="24"/>
      <c r="D53027" s="24"/>
      <c r="E53027" s="24"/>
      <c r="F53027" s="24"/>
      <c r="G53027" s="24"/>
      <c r="H53027" s="24"/>
      <c r="I53027" s="24"/>
      <c r="J53027" s="24"/>
      <c r="K53027" s="24"/>
      <c r="L53027" s="24"/>
      <c r="M53027" s="24"/>
      <c r="P53027" s="10"/>
      <c r="R53027" s="10"/>
      <c r="S53027" s="10"/>
      <c r="T53027" s="10"/>
    </row>
    <row r="53028" spans="1:20" ht="16" x14ac:dyDescent="0.2">
      <c r="A53028" s="24"/>
      <c r="B53028" s="24"/>
      <c r="C53028" s="24"/>
      <c r="D53028" s="24"/>
      <c r="E53028" s="24"/>
      <c r="F53028" s="24"/>
      <c r="G53028" s="24"/>
      <c r="H53028" s="24"/>
      <c r="I53028" s="24"/>
      <c r="J53028" s="24"/>
      <c r="K53028" s="24"/>
      <c r="L53028" s="24"/>
      <c r="M53028" s="24"/>
      <c r="P53028" s="10"/>
      <c r="R53028" s="10"/>
      <c r="S53028" s="10"/>
      <c r="T53028" s="10"/>
    </row>
    <row r="53029" spans="1:20" ht="16" x14ac:dyDescent="0.2">
      <c r="A53029" s="24"/>
      <c r="B53029" s="24"/>
      <c r="C53029" s="24"/>
      <c r="D53029" s="24"/>
      <c r="E53029" s="24"/>
      <c r="F53029" s="24"/>
      <c r="G53029" s="24"/>
      <c r="H53029" s="24"/>
      <c r="I53029" s="24"/>
      <c r="J53029" s="24"/>
      <c r="K53029" s="24"/>
      <c r="L53029" s="24"/>
      <c r="M53029" s="24"/>
      <c r="P53029" s="10"/>
      <c r="R53029" s="10"/>
      <c r="S53029" s="10"/>
      <c r="T53029" s="10"/>
    </row>
    <row r="53030" spans="1:20" ht="16" x14ac:dyDescent="0.2">
      <c r="A53030" s="24"/>
      <c r="B53030" s="24"/>
      <c r="C53030" s="24"/>
      <c r="D53030" s="24"/>
      <c r="E53030" s="24"/>
      <c r="F53030" s="24"/>
      <c r="G53030" s="24"/>
      <c r="H53030" s="24"/>
      <c r="I53030" s="24"/>
      <c r="J53030" s="24"/>
      <c r="K53030" s="24"/>
      <c r="L53030" s="24"/>
      <c r="M53030" s="24"/>
      <c r="P53030" s="10"/>
      <c r="R53030" s="10"/>
      <c r="S53030" s="10"/>
      <c r="T53030" s="10"/>
    </row>
    <row r="53031" spans="1:20" ht="16" x14ac:dyDescent="0.2">
      <c r="A53031" s="24"/>
      <c r="B53031" s="24"/>
      <c r="C53031" s="24"/>
      <c r="D53031" s="24"/>
      <c r="E53031" s="24"/>
      <c r="F53031" s="24"/>
      <c r="G53031" s="24"/>
      <c r="H53031" s="24"/>
      <c r="I53031" s="24"/>
      <c r="J53031" s="24"/>
      <c r="K53031" s="24"/>
      <c r="L53031" s="24"/>
      <c r="M53031" s="24"/>
      <c r="P53031" s="10"/>
      <c r="R53031" s="10"/>
      <c r="S53031" s="10"/>
      <c r="T53031" s="10"/>
    </row>
    <row r="53032" spans="1:20" ht="16" x14ac:dyDescent="0.2">
      <c r="A53032" s="24"/>
      <c r="B53032" s="24"/>
      <c r="C53032" s="24"/>
      <c r="D53032" s="24"/>
      <c r="E53032" s="24"/>
      <c r="F53032" s="24"/>
      <c r="G53032" s="24"/>
      <c r="H53032" s="24"/>
      <c r="I53032" s="24"/>
      <c r="J53032" s="24"/>
      <c r="K53032" s="24"/>
      <c r="L53032" s="24"/>
      <c r="M53032" s="24"/>
      <c r="P53032" s="10"/>
      <c r="R53032" s="10"/>
      <c r="S53032" s="10"/>
      <c r="T53032" s="10"/>
    </row>
    <row r="53033" spans="1:20" ht="16" x14ac:dyDescent="0.2">
      <c r="A53033" s="24"/>
      <c r="B53033" s="24"/>
      <c r="C53033" s="24"/>
      <c r="D53033" s="24"/>
      <c r="E53033" s="24"/>
      <c r="F53033" s="24"/>
      <c r="G53033" s="24"/>
      <c r="H53033" s="24"/>
      <c r="I53033" s="24"/>
      <c r="J53033" s="24"/>
      <c r="K53033" s="24"/>
      <c r="L53033" s="24"/>
      <c r="M53033" s="24"/>
      <c r="P53033" s="10"/>
      <c r="R53033" s="10"/>
      <c r="S53033" s="10"/>
      <c r="T53033" s="10"/>
    </row>
    <row r="53034" spans="1:20" ht="16" x14ac:dyDescent="0.2">
      <c r="A53034" s="24"/>
      <c r="B53034" s="24"/>
      <c r="C53034" s="24"/>
      <c r="D53034" s="24"/>
      <c r="E53034" s="24"/>
      <c r="F53034" s="24"/>
      <c r="G53034" s="24"/>
      <c r="H53034" s="24"/>
      <c r="I53034" s="24"/>
      <c r="J53034" s="24"/>
      <c r="K53034" s="24"/>
      <c r="L53034" s="24"/>
      <c r="M53034" s="24"/>
      <c r="P53034" s="10"/>
      <c r="R53034" s="10"/>
      <c r="S53034" s="10"/>
      <c r="T53034" s="10"/>
    </row>
    <row r="53035" spans="1:20" ht="16" x14ac:dyDescent="0.2">
      <c r="A53035" s="24"/>
      <c r="B53035" s="24"/>
      <c r="C53035" s="24"/>
      <c r="D53035" s="24"/>
      <c r="E53035" s="24"/>
      <c r="F53035" s="24"/>
      <c r="G53035" s="24"/>
      <c r="H53035" s="24"/>
      <c r="I53035" s="24"/>
      <c r="J53035" s="24"/>
      <c r="K53035" s="24"/>
      <c r="L53035" s="24"/>
      <c r="M53035" s="24"/>
      <c r="P53035" s="10"/>
      <c r="R53035" s="10"/>
      <c r="S53035" s="10"/>
      <c r="T53035" s="10"/>
    </row>
    <row r="53036" spans="1:20" ht="16" x14ac:dyDescent="0.2">
      <c r="A53036" s="24"/>
      <c r="B53036" s="24"/>
      <c r="C53036" s="24"/>
      <c r="D53036" s="24"/>
      <c r="E53036" s="24"/>
      <c r="F53036" s="24"/>
      <c r="G53036" s="24"/>
      <c r="H53036" s="24"/>
      <c r="I53036" s="24"/>
      <c r="J53036" s="24"/>
      <c r="K53036" s="24"/>
      <c r="L53036" s="24"/>
      <c r="M53036" s="24"/>
      <c r="P53036" s="10"/>
      <c r="R53036" s="10"/>
      <c r="S53036" s="10"/>
      <c r="T53036" s="10"/>
    </row>
    <row r="53037" spans="1:20" ht="16" x14ac:dyDescent="0.2">
      <c r="A53037" s="24"/>
      <c r="B53037" s="24"/>
      <c r="C53037" s="24"/>
      <c r="D53037" s="24"/>
      <c r="E53037" s="24"/>
      <c r="F53037" s="24"/>
      <c r="G53037" s="24"/>
      <c r="H53037" s="24"/>
      <c r="I53037" s="24"/>
      <c r="J53037" s="24"/>
      <c r="K53037" s="24"/>
      <c r="L53037" s="24"/>
      <c r="M53037" s="24"/>
      <c r="P53037" s="10"/>
      <c r="R53037" s="10"/>
      <c r="S53037" s="10"/>
      <c r="T53037" s="10"/>
    </row>
    <row r="53038" spans="1:20" ht="16" x14ac:dyDescent="0.2">
      <c r="A53038" s="24"/>
      <c r="B53038" s="24"/>
      <c r="C53038" s="24"/>
      <c r="D53038" s="24"/>
      <c r="E53038" s="24"/>
      <c r="F53038" s="24"/>
      <c r="G53038" s="24"/>
      <c r="H53038" s="24"/>
      <c r="I53038" s="24"/>
      <c r="J53038" s="24"/>
      <c r="K53038" s="24"/>
      <c r="L53038" s="24"/>
      <c r="M53038" s="24"/>
      <c r="P53038" s="10"/>
      <c r="R53038" s="10"/>
      <c r="S53038" s="10"/>
      <c r="T53038" s="10"/>
    </row>
    <row r="53039" spans="1:20" ht="16" x14ac:dyDescent="0.2">
      <c r="A53039" s="24"/>
      <c r="B53039" s="24"/>
      <c r="C53039" s="24"/>
      <c r="D53039" s="24"/>
      <c r="E53039" s="24"/>
      <c r="F53039" s="24"/>
      <c r="G53039" s="24"/>
      <c r="H53039" s="24"/>
      <c r="I53039" s="24"/>
      <c r="J53039" s="24"/>
      <c r="K53039" s="24"/>
      <c r="L53039" s="24"/>
      <c r="M53039" s="24"/>
      <c r="P53039" s="10"/>
      <c r="R53039" s="10"/>
      <c r="S53039" s="10"/>
      <c r="T53039" s="10"/>
    </row>
    <row r="53040" spans="1:20" ht="16" x14ac:dyDescent="0.2">
      <c r="A53040" s="24"/>
      <c r="B53040" s="24"/>
      <c r="C53040" s="24"/>
      <c r="D53040" s="24"/>
      <c r="E53040" s="24"/>
      <c r="F53040" s="24"/>
      <c r="G53040" s="24"/>
      <c r="H53040" s="24"/>
      <c r="I53040" s="24"/>
      <c r="J53040" s="24"/>
      <c r="K53040" s="24"/>
      <c r="L53040" s="24"/>
      <c r="M53040" s="24"/>
      <c r="P53040" s="10"/>
      <c r="R53040" s="10"/>
      <c r="S53040" s="10"/>
      <c r="T53040" s="10"/>
    </row>
    <row r="53041" spans="1:20" ht="16" x14ac:dyDescent="0.2">
      <c r="A53041" s="24"/>
      <c r="B53041" s="24"/>
      <c r="C53041" s="24"/>
      <c r="D53041" s="24"/>
      <c r="E53041" s="24"/>
      <c r="F53041" s="24"/>
      <c r="G53041" s="24"/>
      <c r="H53041" s="24"/>
      <c r="I53041" s="24"/>
      <c r="J53041" s="24"/>
      <c r="K53041" s="24"/>
      <c r="L53041" s="24"/>
      <c r="M53041" s="24"/>
      <c r="P53041" s="10"/>
      <c r="R53041" s="10"/>
      <c r="S53041" s="10"/>
      <c r="T53041" s="10"/>
    </row>
    <row r="53042" spans="1:20" ht="16" x14ac:dyDescent="0.2">
      <c r="A53042" s="24"/>
      <c r="B53042" s="24"/>
      <c r="C53042" s="24"/>
      <c r="D53042" s="24"/>
      <c r="E53042" s="24"/>
      <c r="F53042" s="24"/>
      <c r="G53042" s="24"/>
      <c r="H53042" s="24"/>
      <c r="I53042" s="24"/>
      <c r="J53042" s="24"/>
      <c r="K53042" s="24"/>
      <c r="L53042" s="24"/>
      <c r="M53042" s="24"/>
      <c r="P53042" s="10"/>
      <c r="R53042" s="10"/>
      <c r="S53042" s="10"/>
      <c r="T53042" s="10"/>
    </row>
    <row r="53043" spans="1:20" ht="16" x14ac:dyDescent="0.2">
      <c r="A53043" s="24"/>
      <c r="B53043" s="24"/>
      <c r="C53043" s="24"/>
      <c r="D53043" s="24"/>
      <c r="E53043" s="24"/>
      <c r="F53043" s="24"/>
      <c r="G53043" s="24"/>
      <c r="H53043" s="24"/>
      <c r="I53043" s="24"/>
      <c r="J53043" s="24"/>
      <c r="K53043" s="24"/>
      <c r="L53043" s="24"/>
      <c r="M53043" s="24"/>
      <c r="P53043" s="10"/>
      <c r="R53043" s="10"/>
      <c r="S53043" s="10"/>
      <c r="T53043" s="10"/>
    </row>
    <row r="53044" spans="1:20" ht="16" x14ac:dyDescent="0.2">
      <c r="A53044" s="24"/>
      <c r="B53044" s="24"/>
      <c r="C53044" s="24"/>
      <c r="D53044" s="24"/>
      <c r="E53044" s="24"/>
      <c r="F53044" s="24"/>
      <c r="G53044" s="24"/>
      <c r="H53044" s="24"/>
      <c r="I53044" s="24"/>
      <c r="J53044" s="24"/>
      <c r="K53044" s="24"/>
      <c r="L53044" s="24"/>
      <c r="M53044" s="24"/>
      <c r="P53044" s="10"/>
      <c r="R53044" s="10"/>
      <c r="S53044" s="10"/>
      <c r="T53044" s="10"/>
    </row>
    <row r="53045" spans="1:20" ht="16" x14ac:dyDescent="0.2">
      <c r="A53045" s="24"/>
      <c r="B53045" s="24"/>
      <c r="C53045" s="24"/>
      <c r="D53045" s="24"/>
      <c r="E53045" s="24"/>
      <c r="F53045" s="24"/>
      <c r="G53045" s="24"/>
      <c r="H53045" s="24"/>
      <c r="I53045" s="24"/>
      <c r="J53045" s="24"/>
      <c r="K53045" s="24"/>
      <c r="L53045" s="24"/>
      <c r="M53045" s="24"/>
      <c r="P53045" s="10"/>
      <c r="R53045" s="10"/>
      <c r="S53045" s="10"/>
      <c r="T53045" s="10"/>
    </row>
    <row r="53046" spans="1:20" ht="16" x14ac:dyDescent="0.2">
      <c r="A53046" s="24"/>
      <c r="B53046" s="24"/>
      <c r="C53046" s="24"/>
      <c r="D53046" s="24"/>
      <c r="E53046" s="24"/>
      <c r="F53046" s="24"/>
      <c r="G53046" s="24"/>
      <c r="H53046" s="24"/>
      <c r="I53046" s="24"/>
      <c r="J53046" s="24"/>
      <c r="K53046" s="24"/>
      <c r="L53046" s="24"/>
      <c r="M53046" s="24"/>
      <c r="P53046" s="10"/>
      <c r="R53046" s="10"/>
      <c r="S53046" s="10"/>
      <c r="T53046" s="10"/>
    </row>
    <row r="53047" spans="1:20" ht="16" x14ac:dyDescent="0.2">
      <c r="A53047" s="24"/>
      <c r="B53047" s="24"/>
      <c r="C53047" s="24"/>
      <c r="D53047" s="24"/>
      <c r="E53047" s="24"/>
      <c r="F53047" s="24"/>
      <c r="G53047" s="24"/>
      <c r="H53047" s="24"/>
      <c r="I53047" s="24"/>
      <c r="J53047" s="24"/>
      <c r="K53047" s="24"/>
      <c r="L53047" s="24"/>
      <c r="M53047" s="24"/>
      <c r="P53047" s="10"/>
      <c r="R53047" s="10"/>
      <c r="S53047" s="10"/>
      <c r="T53047" s="10"/>
    </row>
    <row r="53048" spans="1:20" ht="16" x14ac:dyDescent="0.2">
      <c r="A53048" s="24"/>
      <c r="B53048" s="24"/>
      <c r="C53048" s="24"/>
      <c r="D53048" s="24"/>
      <c r="E53048" s="24"/>
      <c r="F53048" s="24"/>
      <c r="G53048" s="24"/>
      <c r="H53048" s="24"/>
      <c r="I53048" s="24"/>
      <c r="J53048" s="24"/>
      <c r="K53048" s="24"/>
      <c r="L53048" s="24"/>
      <c r="M53048" s="24"/>
      <c r="P53048" s="10"/>
      <c r="R53048" s="10"/>
      <c r="S53048" s="10"/>
      <c r="T53048" s="10"/>
    </row>
    <row r="53049" spans="1:20" ht="16" x14ac:dyDescent="0.2">
      <c r="A53049" s="24"/>
      <c r="B53049" s="24"/>
      <c r="C53049" s="24"/>
      <c r="D53049" s="24"/>
      <c r="E53049" s="24"/>
      <c r="F53049" s="24"/>
      <c r="G53049" s="24"/>
      <c r="H53049" s="24"/>
      <c r="I53049" s="24"/>
      <c r="J53049" s="24"/>
      <c r="K53049" s="24"/>
      <c r="L53049" s="24"/>
      <c r="M53049" s="24"/>
      <c r="P53049" s="10"/>
      <c r="R53049" s="10"/>
      <c r="S53049" s="10"/>
      <c r="T53049" s="10"/>
    </row>
    <row r="53050" spans="1:20" ht="16" x14ac:dyDescent="0.2">
      <c r="A53050" s="24"/>
      <c r="B53050" s="24"/>
      <c r="C53050" s="24"/>
      <c r="D53050" s="24"/>
      <c r="E53050" s="24"/>
      <c r="F53050" s="24"/>
      <c r="G53050" s="24"/>
      <c r="H53050" s="24"/>
      <c r="I53050" s="24"/>
      <c r="J53050" s="24"/>
      <c r="K53050" s="24"/>
      <c r="L53050" s="24"/>
      <c r="M53050" s="24"/>
      <c r="P53050" s="10"/>
      <c r="R53050" s="10"/>
      <c r="S53050" s="10"/>
      <c r="T53050" s="10"/>
    </row>
    <row r="53051" spans="1:20" ht="16" x14ac:dyDescent="0.2">
      <c r="A53051" s="24"/>
      <c r="B53051" s="24"/>
      <c r="C53051" s="24"/>
      <c r="D53051" s="24"/>
      <c r="E53051" s="24"/>
      <c r="F53051" s="24"/>
      <c r="G53051" s="24"/>
      <c r="H53051" s="24"/>
      <c r="I53051" s="24"/>
      <c r="J53051" s="24"/>
      <c r="K53051" s="24"/>
      <c r="L53051" s="24"/>
      <c r="M53051" s="24"/>
      <c r="P53051" s="10"/>
      <c r="R53051" s="10"/>
      <c r="S53051" s="10"/>
      <c r="T53051" s="10"/>
    </row>
    <row r="53052" spans="1:20" ht="16" x14ac:dyDescent="0.2">
      <c r="A53052" s="24"/>
      <c r="B53052" s="24"/>
      <c r="C53052" s="24"/>
      <c r="D53052" s="24"/>
      <c r="E53052" s="24"/>
      <c r="F53052" s="24"/>
      <c r="G53052" s="24"/>
      <c r="H53052" s="24"/>
      <c r="I53052" s="24"/>
      <c r="J53052" s="24"/>
      <c r="K53052" s="24"/>
      <c r="L53052" s="24"/>
      <c r="M53052" s="24"/>
      <c r="P53052" s="10"/>
      <c r="R53052" s="10"/>
      <c r="S53052" s="10"/>
      <c r="T53052" s="10"/>
    </row>
    <row r="53053" spans="1:20" ht="16" x14ac:dyDescent="0.2">
      <c r="A53053" s="24"/>
      <c r="B53053" s="24"/>
      <c r="C53053" s="24"/>
      <c r="D53053" s="24"/>
      <c r="E53053" s="24"/>
      <c r="F53053" s="24"/>
      <c r="G53053" s="24"/>
      <c r="H53053" s="24"/>
      <c r="I53053" s="24"/>
      <c r="J53053" s="24"/>
      <c r="K53053" s="24"/>
      <c r="L53053" s="24"/>
      <c r="M53053" s="24"/>
      <c r="P53053" s="10"/>
      <c r="R53053" s="10"/>
      <c r="S53053" s="10"/>
      <c r="T53053" s="10"/>
    </row>
    <row r="53054" spans="1:20" ht="16" x14ac:dyDescent="0.2">
      <c r="A53054" s="24"/>
      <c r="B53054" s="24"/>
      <c r="C53054" s="24"/>
      <c r="D53054" s="24"/>
      <c r="E53054" s="24"/>
      <c r="F53054" s="24"/>
      <c r="G53054" s="24"/>
      <c r="H53054" s="24"/>
      <c r="I53054" s="24"/>
      <c r="J53054" s="24"/>
      <c r="K53054" s="24"/>
      <c r="L53054" s="24"/>
      <c r="M53054" s="24"/>
      <c r="P53054" s="10"/>
      <c r="R53054" s="10"/>
      <c r="S53054" s="10"/>
      <c r="T53054" s="10"/>
    </row>
    <row r="53055" spans="1:20" ht="16" x14ac:dyDescent="0.2">
      <c r="A53055" s="24"/>
      <c r="B53055" s="24"/>
      <c r="C53055" s="24"/>
      <c r="D53055" s="24"/>
      <c r="E53055" s="24"/>
      <c r="F53055" s="24"/>
      <c r="G53055" s="24"/>
      <c r="H53055" s="24"/>
      <c r="I53055" s="24"/>
      <c r="J53055" s="24"/>
      <c r="K53055" s="24"/>
      <c r="L53055" s="24"/>
      <c r="M53055" s="24"/>
      <c r="P53055" s="10"/>
      <c r="R53055" s="10"/>
      <c r="S53055" s="10"/>
      <c r="T53055" s="10"/>
    </row>
    <row r="53056" spans="1:20" ht="16" x14ac:dyDescent="0.2">
      <c r="A53056" s="24"/>
      <c r="B53056" s="24"/>
      <c r="C53056" s="24"/>
      <c r="D53056" s="24"/>
      <c r="E53056" s="24"/>
      <c r="F53056" s="24"/>
      <c r="G53056" s="24"/>
      <c r="H53056" s="24"/>
      <c r="I53056" s="24"/>
      <c r="J53056" s="24"/>
      <c r="K53056" s="24"/>
      <c r="L53056" s="24"/>
      <c r="M53056" s="24"/>
      <c r="P53056" s="10"/>
      <c r="R53056" s="10"/>
      <c r="S53056" s="10"/>
      <c r="T53056" s="10"/>
    </row>
    <row r="53057" spans="1:20" ht="16" x14ac:dyDescent="0.2">
      <c r="A53057" s="24"/>
      <c r="B53057" s="24"/>
      <c r="C53057" s="24"/>
      <c r="D53057" s="24"/>
      <c r="E53057" s="24"/>
      <c r="F53057" s="24"/>
      <c r="G53057" s="24"/>
      <c r="H53057" s="24"/>
      <c r="I53057" s="24"/>
      <c r="J53057" s="24"/>
      <c r="K53057" s="24"/>
      <c r="L53057" s="24"/>
      <c r="M53057" s="24"/>
      <c r="P53057" s="10"/>
      <c r="R53057" s="10"/>
      <c r="S53057" s="10"/>
      <c r="T53057" s="10"/>
    </row>
    <row r="53058" spans="1:20" ht="16" x14ac:dyDescent="0.2">
      <c r="A53058" s="24"/>
      <c r="B53058" s="24"/>
      <c r="C53058" s="24"/>
      <c r="D53058" s="24"/>
      <c r="E53058" s="24"/>
      <c r="F53058" s="24"/>
      <c r="G53058" s="24"/>
      <c r="H53058" s="24"/>
      <c r="I53058" s="24"/>
      <c r="J53058" s="24"/>
      <c r="K53058" s="24"/>
      <c r="L53058" s="24"/>
      <c r="M53058" s="24"/>
      <c r="P53058" s="10"/>
      <c r="R53058" s="10"/>
      <c r="S53058" s="10"/>
      <c r="T53058" s="10"/>
    </row>
    <row r="53059" spans="1:20" ht="16" x14ac:dyDescent="0.2">
      <c r="A53059" s="24"/>
      <c r="B53059" s="24"/>
      <c r="C53059" s="24"/>
      <c r="D53059" s="24"/>
      <c r="E53059" s="24"/>
      <c r="F53059" s="24"/>
      <c r="G53059" s="24"/>
      <c r="H53059" s="24"/>
      <c r="I53059" s="24"/>
      <c r="J53059" s="24"/>
      <c r="K53059" s="24"/>
      <c r="L53059" s="24"/>
      <c r="M53059" s="24"/>
      <c r="P53059" s="10"/>
      <c r="R53059" s="10"/>
      <c r="S53059" s="10"/>
      <c r="T53059" s="10"/>
    </row>
    <row r="53060" spans="1:20" ht="16" x14ac:dyDescent="0.2">
      <c r="A53060" s="24"/>
      <c r="B53060" s="24"/>
      <c r="C53060" s="24"/>
      <c r="D53060" s="24"/>
      <c r="E53060" s="24"/>
      <c r="F53060" s="24"/>
      <c r="G53060" s="24"/>
      <c r="H53060" s="24"/>
      <c r="I53060" s="24"/>
      <c r="J53060" s="24"/>
      <c r="K53060" s="24"/>
      <c r="L53060" s="24"/>
      <c r="M53060" s="24"/>
      <c r="P53060" s="10"/>
      <c r="R53060" s="10"/>
      <c r="S53060" s="10"/>
      <c r="T53060" s="10"/>
    </row>
    <row r="53061" spans="1:20" ht="16" x14ac:dyDescent="0.2">
      <c r="A53061" s="24"/>
      <c r="B53061" s="24"/>
      <c r="C53061" s="24"/>
      <c r="D53061" s="24"/>
      <c r="E53061" s="24"/>
      <c r="F53061" s="24"/>
      <c r="G53061" s="24"/>
      <c r="H53061" s="24"/>
      <c r="I53061" s="24"/>
      <c r="J53061" s="24"/>
      <c r="K53061" s="24"/>
      <c r="L53061" s="24"/>
      <c r="M53061" s="24"/>
      <c r="P53061" s="10"/>
      <c r="R53061" s="10"/>
      <c r="S53061" s="10"/>
      <c r="T53061" s="10"/>
    </row>
    <row r="53062" spans="1:20" ht="16" x14ac:dyDescent="0.2">
      <c r="A53062" s="24"/>
      <c r="B53062" s="24"/>
      <c r="C53062" s="24"/>
      <c r="D53062" s="24"/>
      <c r="E53062" s="24"/>
      <c r="F53062" s="24"/>
      <c r="G53062" s="24"/>
      <c r="H53062" s="24"/>
      <c r="I53062" s="24"/>
      <c r="J53062" s="24"/>
      <c r="K53062" s="24"/>
      <c r="L53062" s="24"/>
      <c r="M53062" s="24"/>
      <c r="P53062" s="10"/>
      <c r="R53062" s="10"/>
      <c r="S53062" s="10"/>
      <c r="T53062" s="10"/>
    </row>
    <row r="53063" spans="1:20" ht="16" x14ac:dyDescent="0.2">
      <c r="A53063" s="24"/>
      <c r="B53063" s="24"/>
      <c r="C53063" s="24"/>
      <c r="D53063" s="24"/>
      <c r="E53063" s="24"/>
      <c r="F53063" s="24"/>
      <c r="G53063" s="24"/>
      <c r="H53063" s="24"/>
      <c r="I53063" s="24"/>
      <c r="J53063" s="24"/>
      <c r="K53063" s="24"/>
      <c r="L53063" s="24"/>
      <c r="M53063" s="24"/>
      <c r="P53063" s="10"/>
      <c r="R53063" s="10"/>
      <c r="S53063" s="10"/>
      <c r="T53063" s="10"/>
    </row>
    <row r="53064" spans="1:20" ht="16" x14ac:dyDescent="0.2">
      <c r="A53064" s="24"/>
      <c r="B53064" s="24"/>
      <c r="C53064" s="24"/>
      <c r="D53064" s="24"/>
      <c r="E53064" s="24"/>
      <c r="F53064" s="24"/>
      <c r="G53064" s="24"/>
      <c r="H53064" s="24"/>
      <c r="I53064" s="24"/>
      <c r="J53064" s="24"/>
      <c r="K53064" s="24"/>
      <c r="L53064" s="24"/>
      <c r="M53064" s="24"/>
      <c r="P53064" s="10"/>
      <c r="R53064" s="10"/>
      <c r="S53064" s="10"/>
      <c r="T53064" s="10"/>
    </row>
    <row r="53065" spans="1:20" ht="16" x14ac:dyDescent="0.2">
      <c r="A53065" s="24"/>
      <c r="B53065" s="24"/>
      <c r="C53065" s="24"/>
      <c r="D53065" s="24"/>
      <c r="E53065" s="24"/>
      <c r="F53065" s="24"/>
      <c r="G53065" s="24"/>
      <c r="H53065" s="24"/>
      <c r="I53065" s="24"/>
      <c r="J53065" s="24"/>
      <c r="K53065" s="24"/>
      <c r="L53065" s="24"/>
      <c r="M53065" s="24"/>
      <c r="P53065" s="10"/>
      <c r="R53065" s="10"/>
      <c r="S53065" s="10"/>
      <c r="T53065" s="10"/>
    </row>
    <row r="53066" spans="1:20" ht="16" x14ac:dyDescent="0.2">
      <c r="A53066" s="24"/>
      <c r="B53066" s="24"/>
      <c r="C53066" s="24"/>
      <c r="D53066" s="24"/>
      <c r="E53066" s="24"/>
      <c r="F53066" s="24"/>
      <c r="G53066" s="24"/>
      <c r="H53066" s="24"/>
      <c r="I53066" s="24"/>
      <c r="J53066" s="24"/>
      <c r="K53066" s="24"/>
      <c r="L53066" s="24"/>
      <c r="M53066" s="24"/>
      <c r="P53066" s="10"/>
      <c r="R53066" s="10"/>
      <c r="S53066" s="10"/>
      <c r="T53066" s="10"/>
    </row>
    <row r="53067" spans="1:20" ht="16" x14ac:dyDescent="0.2">
      <c r="A53067" s="24"/>
      <c r="B53067" s="24"/>
      <c r="C53067" s="24"/>
      <c r="D53067" s="24"/>
      <c r="E53067" s="24"/>
      <c r="F53067" s="24"/>
      <c r="G53067" s="24"/>
      <c r="H53067" s="24"/>
      <c r="I53067" s="24"/>
      <c r="J53067" s="24"/>
      <c r="K53067" s="24"/>
      <c r="L53067" s="24"/>
      <c r="M53067" s="24"/>
      <c r="P53067" s="10"/>
      <c r="R53067" s="10"/>
      <c r="S53067" s="10"/>
      <c r="T53067" s="10"/>
    </row>
    <row r="53068" spans="1:20" ht="16" x14ac:dyDescent="0.2">
      <c r="A53068" s="24"/>
      <c r="B53068" s="24"/>
      <c r="C53068" s="24"/>
      <c r="D53068" s="24"/>
      <c r="E53068" s="24"/>
      <c r="F53068" s="24"/>
      <c r="G53068" s="24"/>
      <c r="H53068" s="24"/>
      <c r="I53068" s="24"/>
      <c r="J53068" s="24"/>
      <c r="K53068" s="24"/>
      <c r="L53068" s="24"/>
      <c r="M53068" s="24"/>
      <c r="P53068" s="10"/>
      <c r="R53068" s="10"/>
      <c r="S53068" s="10"/>
      <c r="T53068" s="10"/>
    </row>
    <row r="53069" spans="1:20" ht="16" x14ac:dyDescent="0.2">
      <c r="A53069" s="24"/>
      <c r="B53069" s="24"/>
      <c r="C53069" s="24"/>
      <c r="D53069" s="24"/>
      <c r="E53069" s="24"/>
      <c r="F53069" s="24"/>
      <c r="G53069" s="24"/>
      <c r="H53069" s="24"/>
      <c r="I53069" s="24"/>
      <c r="J53069" s="24"/>
      <c r="K53069" s="24"/>
      <c r="L53069" s="24"/>
      <c r="M53069" s="24"/>
      <c r="P53069" s="10"/>
      <c r="R53069" s="10"/>
      <c r="S53069" s="10"/>
      <c r="T53069" s="10"/>
    </row>
    <row r="53070" spans="1:20" ht="16" x14ac:dyDescent="0.2">
      <c r="A53070" s="24"/>
      <c r="B53070" s="24"/>
      <c r="C53070" s="24"/>
      <c r="D53070" s="24"/>
      <c r="E53070" s="24"/>
      <c r="F53070" s="24"/>
      <c r="G53070" s="24"/>
      <c r="H53070" s="24"/>
      <c r="I53070" s="24"/>
      <c r="J53070" s="24"/>
      <c r="K53070" s="24"/>
      <c r="L53070" s="24"/>
      <c r="M53070" s="24"/>
      <c r="P53070" s="10"/>
      <c r="R53070" s="10"/>
      <c r="S53070" s="10"/>
      <c r="T53070" s="10"/>
    </row>
    <row r="53071" spans="1:20" ht="16" x14ac:dyDescent="0.2">
      <c r="A53071" s="24"/>
      <c r="B53071" s="24"/>
      <c r="C53071" s="24"/>
      <c r="D53071" s="24"/>
      <c r="E53071" s="24"/>
      <c r="F53071" s="24"/>
      <c r="G53071" s="24"/>
      <c r="H53071" s="24"/>
      <c r="I53071" s="24"/>
      <c r="J53071" s="24"/>
      <c r="K53071" s="24"/>
      <c r="L53071" s="24"/>
      <c r="M53071" s="24"/>
      <c r="P53071" s="10"/>
      <c r="R53071" s="10"/>
      <c r="S53071" s="10"/>
      <c r="T53071" s="10"/>
    </row>
    <row r="53072" spans="1:20" ht="16" x14ac:dyDescent="0.2">
      <c r="A53072" s="24"/>
      <c r="B53072" s="24"/>
      <c r="C53072" s="24"/>
      <c r="D53072" s="24"/>
      <c r="E53072" s="24"/>
      <c r="F53072" s="24"/>
      <c r="G53072" s="24"/>
      <c r="H53072" s="24"/>
      <c r="I53072" s="24"/>
      <c r="J53072" s="24"/>
      <c r="K53072" s="24"/>
      <c r="L53072" s="24"/>
      <c r="M53072" s="24"/>
      <c r="P53072" s="10"/>
      <c r="R53072" s="10"/>
      <c r="S53072" s="10"/>
      <c r="T53072" s="10"/>
    </row>
    <row r="53073" spans="1:20" ht="16" x14ac:dyDescent="0.2">
      <c r="A53073" s="24"/>
      <c r="B53073" s="24"/>
      <c r="C53073" s="24"/>
      <c r="D53073" s="24"/>
      <c r="E53073" s="24"/>
      <c r="F53073" s="24"/>
      <c r="G53073" s="24"/>
      <c r="H53073" s="24"/>
      <c r="I53073" s="24"/>
      <c r="J53073" s="24"/>
      <c r="K53073" s="24"/>
      <c r="L53073" s="24"/>
      <c r="M53073" s="24"/>
      <c r="P53073" s="10"/>
      <c r="R53073" s="10"/>
      <c r="S53073" s="10"/>
      <c r="T53073" s="10"/>
    </row>
    <row r="53074" spans="1:20" ht="16" x14ac:dyDescent="0.2">
      <c r="A53074" s="24"/>
      <c r="B53074" s="24"/>
      <c r="C53074" s="24"/>
      <c r="D53074" s="24"/>
      <c r="E53074" s="24"/>
      <c r="F53074" s="24"/>
      <c r="G53074" s="24"/>
      <c r="H53074" s="24"/>
      <c r="I53074" s="24"/>
      <c r="J53074" s="24"/>
      <c r="K53074" s="24"/>
      <c r="L53074" s="24"/>
      <c r="M53074" s="24"/>
      <c r="P53074" s="10"/>
      <c r="R53074" s="10"/>
      <c r="S53074" s="10"/>
      <c r="T53074" s="10"/>
    </row>
    <row r="53075" spans="1:20" ht="16" x14ac:dyDescent="0.2">
      <c r="A53075" s="24"/>
      <c r="B53075" s="24"/>
      <c r="C53075" s="24"/>
      <c r="D53075" s="24"/>
      <c r="E53075" s="24"/>
      <c r="F53075" s="24"/>
      <c r="G53075" s="24"/>
      <c r="H53075" s="24"/>
      <c r="I53075" s="24"/>
      <c r="J53075" s="24"/>
      <c r="K53075" s="24"/>
      <c r="L53075" s="24"/>
      <c r="M53075" s="24"/>
      <c r="P53075" s="10"/>
      <c r="R53075" s="10"/>
      <c r="S53075" s="10"/>
      <c r="T53075" s="10"/>
    </row>
    <row r="53076" spans="1:20" ht="16" x14ac:dyDescent="0.2">
      <c r="A53076" s="24"/>
      <c r="B53076" s="24"/>
      <c r="C53076" s="24"/>
      <c r="D53076" s="24"/>
      <c r="E53076" s="24"/>
      <c r="F53076" s="24"/>
      <c r="G53076" s="24"/>
      <c r="H53076" s="24"/>
      <c r="I53076" s="24"/>
      <c r="J53076" s="24"/>
      <c r="K53076" s="24"/>
      <c r="L53076" s="24"/>
      <c r="M53076" s="24"/>
      <c r="P53076" s="10"/>
      <c r="R53076" s="10"/>
      <c r="S53076" s="10"/>
      <c r="T53076" s="10"/>
    </row>
    <row r="53077" spans="1:20" ht="16" x14ac:dyDescent="0.2">
      <c r="A53077" s="24"/>
      <c r="B53077" s="24"/>
      <c r="C53077" s="24"/>
      <c r="D53077" s="24"/>
      <c r="E53077" s="24"/>
      <c r="F53077" s="24"/>
      <c r="G53077" s="24"/>
      <c r="H53077" s="24"/>
      <c r="I53077" s="24"/>
      <c r="J53077" s="24"/>
      <c r="K53077" s="24"/>
      <c r="L53077" s="24"/>
      <c r="M53077" s="24"/>
      <c r="P53077" s="10"/>
      <c r="R53077" s="10"/>
      <c r="S53077" s="10"/>
      <c r="T53077" s="10"/>
    </row>
    <row r="53078" spans="1:20" ht="16" x14ac:dyDescent="0.2">
      <c r="A53078" s="24"/>
      <c r="B53078" s="24"/>
      <c r="C53078" s="24"/>
      <c r="D53078" s="24"/>
      <c r="E53078" s="24"/>
      <c r="F53078" s="24"/>
      <c r="G53078" s="24"/>
      <c r="H53078" s="24"/>
      <c r="I53078" s="24"/>
      <c r="J53078" s="24"/>
      <c r="K53078" s="24"/>
      <c r="L53078" s="24"/>
      <c r="M53078" s="24"/>
      <c r="P53078" s="10"/>
      <c r="R53078" s="10"/>
      <c r="S53078" s="10"/>
      <c r="T53078" s="10"/>
    </row>
    <row r="53079" spans="1:20" ht="16" x14ac:dyDescent="0.2">
      <c r="A53079" s="24"/>
      <c r="B53079" s="24"/>
      <c r="C53079" s="24"/>
      <c r="D53079" s="24"/>
      <c r="E53079" s="24"/>
      <c r="F53079" s="24"/>
      <c r="G53079" s="24"/>
      <c r="H53079" s="24"/>
      <c r="I53079" s="24"/>
      <c r="J53079" s="24"/>
      <c r="K53079" s="24"/>
      <c r="L53079" s="24"/>
      <c r="M53079" s="24"/>
      <c r="P53079" s="10"/>
      <c r="R53079" s="10"/>
      <c r="S53079" s="10"/>
      <c r="T53079" s="10"/>
    </row>
    <row r="53080" spans="1:20" ht="16" x14ac:dyDescent="0.2">
      <c r="A53080" s="24"/>
      <c r="B53080" s="24"/>
      <c r="C53080" s="24"/>
      <c r="D53080" s="24"/>
      <c r="E53080" s="24"/>
      <c r="F53080" s="24"/>
      <c r="G53080" s="24"/>
      <c r="H53080" s="24"/>
      <c r="I53080" s="24"/>
      <c r="J53080" s="24"/>
      <c r="K53080" s="24"/>
      <c r="L53080" s="24"/>
      <c r="M53080" s="24"/>
      <c r="P53080" s="10"/>
      <c r="R53080" s="10"/>
      <c r="S53080" s="10"/>
      <c r="T53080" s="10"/>
    </row>
    <row r="53081" spans="1:20" ht="16" x14ac:dyDescent="0.2">
      <c r="A53081" s="24"/>
      <c r="B53081" s="24"/>
      <c r="C53081" s="24"/>
      <c r="D53081" s="24"/>
      <c r="E53081" s="24"/>
      <c r="F53081" s="24"/>
      <c r="G53081" s="24"/>
      <c r="H53081" s="24"/>
      <c r="I53081" s="24"/>
      <c r="J53081" s="24"/>
      <c r="K53081" s="24"/>
      <c r="L53081" s="24"/>
      <c r="M53081" s="24"/>
      <c r="P53081" s="10"/>
      <c r="R53081" s="10"/>
      <c r="S53081" s="10"/>
      <c r="T53081" s="10"/>
    </row>
    <row r="53082" spans="1:20" ht="16" x14ac:dyDescent="0.2">
      <c r="A53082" s="24"/>
      <c r="B53082" s="24"/>
      <c r="C53082" s="24"/>
      <c r="D53082" s="24"/>
      <c r="E53082" s="24"/>
      <c r="F53082" s="24"/>
      <c r="G53082" s="24"/>
      <c r="H53082" s="24"/>
      <c r="I53082" s="24"/>
      <c r="J53082" s="24"/>
      <c r="K53082" s="24"/>
      <c r="L53082" s="24"/>
      <c r="M53082" s="24"/>
      <c r="P53082" s="10"/>
      <c r="R53082" s="10"/>
      <c r="S53082" s="10"/>
      <c r="T53082" s="10"/>
    </row>
    <row r="53083" spans="1:20" ht="16" x14ac:dyDescent="0.2">
      <c r="A53083" s="24"/>
      <c r="B53083" s="24"/>
      <c r="C53083" s="24"/>
      <c r="D53083" s="24"/>
      <c r="E53083" s="24"/>
      <c r="F53083" s="24"/>
      <c r="G53083" s="24"/>
      <c r="H53083" s="24"/>
      <c r="I53083" s="24"/>
      <c r="J53083" s="24"/>
      <c r="K53083" s="24"/>
      <c r="L53083" s="24"/>
      <c r="M53083" s="24"/>
      <c r="P53083" s="10"/>
      <c r="R53083" s="10"/>
      <c r="S53083" s="10"/>
      <c r="T53083" s="10"/>
    </row>
    <row r="53084" spans="1:20" ht="16" x14ac:dyDescent="0.2">
      <c r="A53084" s="24"/>
      <c r="B53084" s="24"/>
      <c r="C53084" s="24"/>
      <c r="D53084" s="24"/>
      <c r="E53084" s="24"/>
      <c r="F53084" s="24"/>
      <c r="G53084" s="24"/>
      <c r="H53084" s="24"/>
      <c r="I53084" s="24"/>
      <c r="J53084" s="24"/>
      <c r="K53084" s="24"/>
      <c r="L53084" s="24"/>
      <c r="M53084" s="24"/>
      <c r="P53084" s="10"/>
      <c r="R53084" s="10"/>
      <c r="S53084" s="10"/>
      <c r="T53084" s="10"/>
    </row>
    <row r="53085" spans="1:20" ht="16" x14ac:dyDescent="0.2">
      <c r="A53085" s="24"/>
      <c r="B53085" s="24"/>
      <c r="C53085" s="24"/>
      <c r="D53085" s="24"/>
      <c r="E53085" s="24"/>
      <c r="F53085" s="24"/>
      <c r="G53085" s="24"/>
      <c r="H53085" s="24"/>
      <c r="I53085" s="24"/>
      <c r="J53085" s="24"/>
      <c r="K53085" s="24"/>
      <c r="L53085" s="24"/>
      <c r="M53085" s="24"/>
      <c r="P53085" s="10"/>
      <c r="R53085" s="10"/>
      <c r="S53085" s="10"/>
      <c r="T53085" s="10"/>
    </row>
    <row r="53086" spans="1:20" ht="16" x14ac:dyDescent="0.2">
      <c r="A53086" s="24"/>
      <c r="B53086" s="24"/>
      <c r="C53086" s="24"/>
      <c r="D53086" s="24"/>
      <c r="E53086" s="24"/>
      <c r="F53086" s="24"/>
      <c r="G53086" s="24"/>
      <c r="H53086" s="24"/>
      <c r="I53086" s="24"/>
      <c r="J53086" s="24"/>
      <c r="K53086" s="24"/>
      <c r="L53086" s="24"/>
      <c r="M53086" s="24"/>
      <c r="P53086" s="10"/>
      <c r="R53086" s="10"/>
      <c r="S53086" s="10"/>
      <c r="T53086" s="10"/>
    </row>
    <row r="53087" spans="1:20" ht="16" x14ac:dyDescent="0.2">
      <c r="A53087" s="24"/>
      <c r="B53087" s="24"/>
      <c r="C53087" s="24"/>
      <c r="D53087" s="24"/>
      <c r="E53087" s="24"/>
      <c r="F53087" s="24"/>
      <c r="G53087" s="24"/>
      <c r="H53087" s="24"/>
      <c r="I53087" s="24"/>
      <c r="J53087" s="24"/>
      <c r="K53087" s="24"/>
      <c r="L53087" s="24"/>
      <c r="M53087" s="24"/>
      <c r="P53087" s="10"/>
      <c r="R53087" s="10"/>
      <c r="S53087" s="10"/>
      <c r="T53087" s="10"/>
    </row>
    <row r="53088" spans="1:20" ht="16" x14ac:dyDescent="0.2">
      <c r="A53088" s="24"/>
      <c r="B53088" s="24"/>
      <c r="C53088" s="24"/>
      <c r="D53088" s="24"/>
      <c r="E53088" s="24"/>
      <c r="F53088" s="24"/>
      <c r="G53088" s="24"/>
      <c r="H53088" s="24"/>
      <c r="I53088" s="24"/>
      <c r="J53088" s="24"/>
      <c r="K53088" s="24"/>
      <c r="L53088" s="24"/>
      <c r="M53088" s="24"/>
      <c r="P53088" s="10"/>
      <c r="R53088" s="10"/>
      <c r="S53088" s="10"/>
      <c r="T53088" s="10"/>
    </row>
    <row r="53089" spans="1:20" ht="16" x14ac:dyDescent="0.2">
      <c r="A53089" s="24"/>
      <c r="B53089" s="24"/>
      <c r="C53089" s="24"/>
      <c r="D53089" s="24"/>
      <c r="E53089" s="24"/>
      <c r="F53089" s="24"/>
      <c r="G53089" s="24"/>
      <c r="H53089" s="24"/>
      <c r="I53089" s="24"/>
      <c r="J53089" s="24"/>
      <c r="K53089" s="24"/>
      <c r="L53089" s="24"/>
      <c r="M53089" s="24"/>
      <c r="P53089" s="10"/>
      <c r="R53089" s="10"/>
      <c r="S53089" s="10"/>
      <c r="T53089" s="10"/>
    </row>
    <row r="53090" spans="1:20" ht="16" x14ac:dyDescent="0.2">
      <c r="A53090" s="24"/>
      <c r="B53090" s="24"/>
      <c r="C53090" s="24"/>
      <c r="D53090" s="24"/>
      <c r="E53090" s="24"/>
      <c r="F53090" s="24"/>
      <c r="G53090" s="24"/>
      <c r="H53090" s="24"/>
      <c r="I53090" s="24"/>
      <c r="J53090" s="24"/>
      <c r="K53090" s="24"/>
      <c r="L53090" s="24"/>
      <c r="M53090" s="24"/>
      <c r="P53090" s="10"/>
      <c r="R53090" s="10"/>
      <c r="S53090" s="10"/>
      <c r="T53090" s="10"/>
    </row>
    <row r="53091" spans="1:20" ht="16" x14ac:dyDescent="0.2">
      <c r="A53091" s="24"/>
      <c r="B53091" s="24"/>
      <c r="C53091" s="24"/>
      <c r="D53091" s="24"/>
      <c r="E53091" s="24"/>
      <c r="F53091" s="24"/>
      <c r="G53091" s="24"/>
      <c r="H53091" s="24"/>
      <c r="I53091" s="24"/>
      <c r="J53091" s="24"/>
      <c r="K53091" s="24"/>
      <c r="L53091" s="24"/>
      <c r="M53091" s="24"/>
      <c r="P53091" s="10"/>
      <c r="R53091" s="10"/>
      <c r="S53091" s="10"/>
      <c r="T53091" s="10"/>
    </row>
    <row r="53092" spans="1:20" ht="16" x14ac:dyDescent="0.2">
      <c r="A53092" s="24"/>
      <c r="B53092" s="24"/>
      <c r="C53092" s="24"/>
      <c r="D53092" s="24"/>
      <c r="E53092" s="24"/>
      <c r="F53092" s="24"/>
      <c r="G53092" s="24"/>
      <c r="H53092" s="24"/>
      <c r="I53092" s="24"/>
      <c r="J53092" s="24"/>
      <c r="K53092" s="24"/>
      <c r="L53092" s="24"/>
      <c r="M53092" s="24"/>
      <c r="P53092" s="10"/>
      <c r="R53092" s="10"/>
      <c r="S53092" s="10"/>
      <c r="T53092" s="10"/>
    </row>
    <row r="53093" spans="1:20" ht="16" x14ac:dyDescent="0.2">
      <c r="A53093" s="24"/>
      <c r="B53093" s="24"/>
      <c r="C53093" s="24"/>
      <c r="D53093" s="24"/>
      <c r="E53093" s="24"/>
      <c r="F53093" s="24"/>
      <c r="G53093" s="24"/>
      <c r="H53093" s="24"/>
      <c r="I53093" s="24"/>
      <c r="J53093" s="24"/>
      <c r="K53093" s="24"/>
      <c r="L53093" s="24"/>
      <c r="M53093" s="24"/>
      <c r="P53093" s="10"/>
      <c r="R53093" s="10"/>
      <c r="S53093" s="10"/>
      <c r="T53093" s="10"/>
    </row>
    <row r="53094" spans="1:20" ht="16" x14ac:dyDescent="0.2">
      <c r="A53094" s="24"/>
      <c r="B53094" s="24"/>
      <c r="C53094" s="24"/>
      <c r="D53094" s="24"/>
      <c r="E53094" s="24"/>
      <c r="F53094" s="24"/>
      <c r="G53094" s="24"/>
      <c r="H53094" s="24"/>
      <c r="I53094" s="24"/>
      <c r="J53094" s="24"/>
      <c r="K53094" s="24"/>
      <c r="L53094" s="24"/>
      <c r="M53094" s="24"/>
      <c r="P53094" s="10"/>
      <c r="R53094" s="10"/>
      <c r="S53094" s="10"/>
      <c r="T53094" s="10"/>
    </row>
    <row r="53095" spans="1:20" ht="16" x14ac:dyDescent="0.2">
      <c r="A53095" s="24"/>
      <c r="B53095" s="24"/>
      <c r="C53095" s="24"/>
      <c r="D53095" s="24"/>
      <c r="E53095" s="24"/>
      <c r="F53095" s="24"/>
      <c r="G53095" s="24"/>
      <c r="H53095" s="24"/>
      <c r="I53095" s="24"/>
      <c r="J53095" s="24"/>
      <c r="K53095" s="24"/>
      <c r="L53095" s="24"/>
      <c r="M53095" s="24"/>
      <c r="P53095" s="10"/>
      <c r="R53095" s="10"/>
      <c r="S53095" s="10"/>
      <c r="T53095" s="10"/>
    </row>
    <row r="53096" spans="1:20" ht="16" x14ac:dyDescent="0.2">
      <c r="A53096" s="24"/>
      <c r="B53096" s="24"/>
      <c r="C53096" s="24"/>
      <c r="D53096" s="24"/>
      <c r="E53096" s="24"/>
      <c r="F53096" s="24"/>
      <c r="G53096" s="24"/>
      <c r="H53096" s="24"/>
      <c r="I53096" s="24"/>
      <c r="J53096" s="24"/>
      <c r="K53096" s="24"/>
      <c r="L53096" s="24"/>
      <c r="M53096" s="24"/>
      <c r="P53096" s="10"/>
      <c r="R53096" s="10"/>
      <c r="S53096" s="10"/>
      <c r="T53096" s="10"/>
    </row>
    <row r="53097" spans="1:20" ht="16" x14ac:dyDescent="0.2">
      <c r="A53097" s="24"/>
      <c r="B53097" s="24"/>
      <c r="C53097" s="24"/>
      <c r="D53097" s="24"/>
      <c r="E53097" s="24"/>
      <c r="F53097" s="24"/>
      <c r="G53097" s="24"/>
      <c r="H53097" s="24"/>
      <c r="I53097" s="24"/>
      <c r="J53097" s="24"/>
      <c r="K53097" s="24"/>
      <c r="L53097" s="24"/>
      <c r="M53097" s="24"/>
      <c r="P53097" s="10"/>
      <c r="R53097" s="10"/>
      <c r="S53097" s="10"/>
      <c r="T53097" s="10"/>
    </row>
    <row r="53098" spans="1:20" ht="16" x14ac:dyDescent="0.2">
      <c r="A53098" s="24"/>
      <c r="B53098" s="24"/>
      <c r="C53098" s="24"/>
      <c r="D53098" s="24"/>
      <c r="E53098" s="24"/>
      <c r="F53098" s="24"/>
      <c r="G53098" s="24"/>
      <c r="H53098" s="24"/>
      <c r="I53098" s="24"/>
      <c r="J53098" s="24"/>
      <c r="K53098" s="24"/>
      <c r="L53098" s="24"/>
      <c r="M53098" s="24"/>
      <c r="P53098" s="10"/>
      <c r="R53098" s="10"/>
      <c r="S53098" s="10"/>
      <c r="T53098" s="10"/>
    </row>
    <row r="53099" spans="1:20" ht="16" x14ac:dyDescent="0.2">
      <c r="A53099" s="24"/>
      <c r="B53099" s="24"/>
      <c r="C53099" s="24"/>
      <c r="D53099" s="24"/>
      <c r="E53099" s="24"/>
      <c r="F53099" s="24"/>
      <c r="G53099" s="24"/>
      <c r="H53099" s="24"/>
      <c r="I53099" s="24"/>
      <c r="J53099" s="24"/>
      <c r="K53099" s="24"/>
      <c r="L53099" s="24"/>
      <c r="M53099" s="24"/>
      <c r="P53099" s="10"/>
      <c r="R53099" s="10"/>
      <c r="S53099" s="10"/>
      <c r="T53099" s="10"/>
    </row>
    <row r="53100" spans="1:20" ht="16" x14ac:dyDescent="0.2">
      <c r="A53100" s="24"/>
      <c r="B53100" s="24"/>
      <c r="C53100" s="24"/>
      <c r="D53100" s="24"/>
      <c r="E53100" s="24"/>
      <c r="F53100" s="24"/>
      <c r="G53100" s="24"/>
      <c r="H53100" s="24"/>
      <c r="I53100" s="24"/>
      <c r="J53100" s="24"/>
      <c r="K53100" s="24"/>
      <c r="L53100" s="24"/>
      <c r="M53100" s="24"/>
      <c r="P53100" s="10"/>
      <c r="R53100" s="10"/>
      <c r="S53100" s="10"/>
      <c r="T53100" s="10"/>
    </row>
    <row r="53101" spans="1:20" ht="16" x14ac:dyDescent="0.2">
      <c r="A53101" s="24"/>
      <c r="B53101" s="24"/>
      <c r="C53101" s="24"/>
      <c r="D53101" s="24"/>
      <c r="E53101" s="24"/>
      <c r="F53101" s="24"/>
      <c r="G53101" s="24"/>
      <c r="H53101" s="24"/>
      <c r="I53101" s="24"/>
      <c r="J53101" s="24"/>
      <c r="K53101" s="24"/>
      <c r="L53101" s="24"/>
      <c r="M53101" s="24"/>
      <c r="P53101" s="10"/>
      <c r="R53101" s="10"/>
      <c r="S53101" s="10"/>
      <c r="T53101" s="10"/>
    </row>
    <row r="53102" spans="1:20" ht="16" x14ac:dyDescent="0.2">
      <c r="A53102" s="24"/>
      <c r="B53102" s="24"/>
      <c r="C53102" s="24"/>
      <c r="D53102" s="24"/>
      <c r="E53102" s="24"/>
      <c r="F53102" s="24"/>
      <c r="G53102" s="24"/>
      <c r="H53102" s="24"/>
      <c r="I53102" s="24"/>
      <c r="J53102" s="24"/>
      <c r="K53102" s="24"/>
      <c r="L53102" s="24"/>
      <c r="M53102" s="24"/>
      <c r="P53102" s="10"/>
      <c r="R53102" s="10"/>
      <c r="S53102" s="10"/>
      <c r="T53102" s="10"/>
    </row>
    <row r="53103" spans="1:20" ht="16" x14ac:dyDescent="0.2">
      <c r="A53103" s="24"/>
      <c r="B53103" s="24"/>
      <c r="C53103" s="24"/>
      <c r="D53103" s="24"/>
      <c r="E53103" s="24"/>
      <c r="F53103" s="24"/>
      <c r="G53103" s="24"/>
      <c r="H53103" s="24"/>
      <c r="I53103" s="24"/>
      <c r="J53103" s="24"/>
      <c r="K53103" s="24"/>
      <c r="L53103" s="24"/>
      <c r="M53103" s="24"/>
      <c r="P53103" s="10"/>
      <c r="R53103" s="10"/>
      <c r="S53103" s="10"/>
      <c r="T53103" s="10"/>
    </row>
    <row r="53104" spans="1:20" ht="16" x14ac:dyDescent="0.2">
      <c r="A53104" s="24"/>
      <c r="B53104" s="24"/>
      <c r="C53104" s="24"/>
      <c r="D53104" s="24"/>
      <c r="E53104" s="24"/>
      <c r="F53104" s="24"/>
      <c r="G53104" s="24"/>
      <c r="H53104" s="24"/>
      <c r="I53104" s="24"/>
      <c r="J53104" s="24"/>
      <c r="K53104" s="24"/>
      <c r="L53104" s="24"/>
      <c r="M53104" s="24"/>
      <c r="P53104" s="10"/>
      <c r="R53104" s="10"/>
      <c r="S53104" s="10"/>
      <c r="T53104" s="10"/>
    </row>
    <row r="53105" spans="1:20" ht="16" x14ac:dyDescent="0.2">
      <c r="A53105" s="24"/>
      <c r="B53105" s="24"/>
      <c r="C53105" s="24"/>
      <c r="D53105" s="24"/>
      <c r="E53105" s="24"/>
      <c r="F53105" s="24"/>
      <c r="G53105" s="24"/>
      <c r="H53105" s="24"/>
      <c r="I53105" s="24"/>
      <c r="J53105" s="24"/>
      <c r="K53105" s="24"/>
      <c r="L53105" s="24"/>
      <c r="M53105" s="24"/>
      <c r="P53105" s="10"/>
      <c r="R53105" s="10"/>
      <c r="S53105" s="10"/>
      <c r="T53105" s="10"/>
    </row>
    <row r="53106" spans="1:20" ht="16" x14ac:dyDescent="0.2">
      <c r="A53106" s="24"/>
      <c r="B53106" s="24"/>
      <c r="C53106" s="24"/>
      <c r="D53106" s="24"/>
      <c r="E53106" s="24"/>
      <c r="F53106" s="24"/>
      <c r="G53106" s="24"/>
      <c r="H53106" s="24"/>
      <c r="I53106" s="24"/>
      <c r="J53106" s="24"/>
      <c r="K53106" s="24"/>
      <c r="L53106" s="24"/>
      <c r="M53106" s="24"/>
      <c r="P53106" s="10"/>
      <c r="R53106" s="10"/>
      <c r="S53106" s="10"/>
      <c r="T53106" s="10"/>
    </row>
    <row r="53107" spans="1:20" ht="16" x14ac:dyDescent="0.2">
      <c r="A53107" s="24"/>
      <c r="B53107" s="24"/>
      <c r="C53107" s="24"/>
      <c r="D53107" s="24"/>
      <c r="E53107" s="24"/>
      <c r="F53107" s="24"/>
      <c r="G53107" s="24"/>
      <c r="H53107" s="24"/>
      <c r="I53107" s="24"/>
      <c r="J53107" s="24"/>
      <c r="K53107" s="24"/>
      <c r="L53107" s="24"/>
      <c r="M53107" s="24"/>
      <c r="P53107" s="10"/>
      <c r="R53107" s="10"/>
      <c r="S53107" s="10"/>
      <c r="T53107" s="10"/>
    </row>
    <row r="53108" spans="1:20" ht="16" x14ac:dyDescent="0.2">
      <c r="A53108" s="24"/>
      <c r="B53108" s="24"/>
      <c r="C53108" s="24"/>
      <c r="D53108" s="24"/>
      <c r="E53108" s="24"/>
      <c r="F53108" s="24"/>
      <c r="G53108" s="24"/>
      <c r="H53108" s="24"/>
      <c r="I53108" s="24"/>
      <c r="J53108" s="24"/>
      <c r="K53108" s="24"/>
      <c r="L53108" s="24"/>
      <c r="M53108" s="24"/>
      <c r="P53108" s="10"/>
      <c r="R53108" s="10"/>
      <c r="S53108" s="10"/>
      <c r="T53108" s="10"/>
    </row>
    <row r="53109" spans="1:20" ht="16" x14ac:dyDescent="0.2">
      <c r="A53109" s="24"/>
      <c r="B53109" s="24"/>
      <c r="C53109" s="24"/>
      <c r="D53109" s="24"/>
      <c r="E53109" s="24"/>
      <c r="F53109" s="24"/>
      <c r="G53109" s="24"/>
      <c r="H53109" s="24"/>
      <c r="I53109" s="24"/>
      <c r="J53109" s="24"/>
      <c r="K53109" s="24"/>
      <c r="L53109" s="24"/>
      <c r="M53109" s="24"/>
      <c r="P53109" s="10"/>
      <c r="R53109" s="10"/>
      <c r="S53109" s="10"/>
      <c r="T53109" s="10"/>
    </row>
    <row r="53110" spans="1:20" ht="16" x14ac:dyDescent="0.2">
      <c r="A53110" s="24"/>
      <c r="B53110" s="24"/>
      <c r="C53110" s="24"/>
      <c r="D53110" s="24"/>
      <c r="E53110" s="24"/>
      <c r="F53110" s="24"/>
      <c r="G53110" s="24"/>
      <c r="H53110" s="24"/>
      <c r="I53110" s="24"/>
      <c r="J53110" s="24"/>
      <c r="K53110" s="24"/>
      <c r="L53110" s="24"/>
      <c r="M53110" s="24"/>
      <c r="P53110" s="10"/>
      <c r="R53110" s="10"/>
      <c r="S53110" s="10"/>
      <c r="T53110" s="10"/>
    </row>
    <row r="53111" spans="1:20" ht="16" x14ac:dyDescent="0.2">
      <c r="A53111" s="24"/>
      <c r="B53111" s="24"/>
      <c r="C53111" s="24"/>
      <c r="D53111" s="24"/>
      <c r="E53111" s="24"/>
      <c r="F53111" s="24"/>
      <c r="G53111" s="24"/>
      <c r="H53111" s="24"/>
      <c r="I53111" s="24"/>
      <c r="J53111" s="24"/>
      <c r="K53111" s="24"/>
      <c r="L53111" s="24"/>
      <c r="M53111" s="24"/>
      <c r="P53111" s="10"/>
      <c r="R53111" s="10"/>
      <c r="S53111" s="10"/>
      <c r="T53111" s="10"/>
    </row>
    <row r="53112" spans="1:20" ht="16" x14ac:dyDescent="0.2">
      <c r="A53112" s="24"/>
      <c r="B53112" s="24"/>
      <c r="C53112" s="24"/>
      <c r="D53112" s="24"/>
      <c r="E53112" s="24"/>
      <c r="F53112" s="24"/>
      <c r="G53112" s="24"/>
      <c r="H53112" s="24"/>
      <c r="I53112" s="24"/>
      <c r="J53112" s="24"/>
      <c r="K53112" s="24"/>
      <c r="L53112" s="24"/>
      <c r="M53112" s="24"/>
      <c r="P53112" s="10"/>
      <c r="R53112" s="10"/>
      <c r="S53112" s="10"/>
      <c r="T53112" s="10"/>
    </row>
    <row r="53113" spans="1:20" ht="16" x14ac:dyDescent="0.2">
      <c r="A53113" s="24"/>
      <c r="B53113" s="24"/>
      <c r="C53113" s="24"/>
      <c r="D53113" s="24"/>
      <c r="E53113" s="24"/>
      <c r="F53113" s="24"/>
      <c r="G53113" s="24"/>
      <c r="H53113" s="24"/>
      <c r="I53113" s="24"/>
      <c r="J53113" s="24"/>
      <c r="K53113" s="24"/>
      <c r="L53113" s="24"/>
      <c r="M53113" s="24"/>
      <c r="P53113" s="10"/>
      <c r="R53113" s="10"/>
      <c r="S53113" s="10"/>
      <c r="T53113" s="10"/>
    </row>
    <row r="53114" spans="1:20" ht="16" x14ac:dyDescent="0.2">
      <c r="A53114" s="24"/>
      <c r="B53114" s="24"/>
      <c r="C53114" s="24"/>
      <c r="D53114" s="24"/>
      <c r="E53114" s="24"/>
      <c r="F53114" s="24"/>
      <c r="G53114" s="24"/>
      <c r="H53114" s="24"/>
      <c r="I53114" s="24"/>
      <c r="J53114" s="24"/>
      <c r="K53114" s="24"/>
      <c r="L53114" s="24"/>
      <c r="M53114" s="24"/>
      <c r="P53114" s="10"/>
      <c r="R53114" s="10"/>
      <c r="S53114" s="10"/>
      <c r="T53114" s="10"/>
    </row>
    <row r="53115" spans="1:20" ht="16" x14ac:dyDescent="0.2">
      <c r="A53115" s="24"/>
      <c r="B53115" s="24"/>
      <c r="C53115" s="24"/>
      <c r="D53115" s="24"/>
      <c r="E53115" s="24"/>
      <c r="F53115" s="24"/>
      <c r="G53115" s="24"/>
      <c r="H53115" s="24"/>
      <c r="I53115" s="24"/>
      <c r="J53115" s="24"/>
      <c r="K53115" s="24"/>
      <c r="L53115" s="24"/>
      <c r="M53115" s="24"/>
      <c r="P53115" s="10"/>
      <c r="R53115" s="10"/>
      <c r="S53115" s="10"/>
      <c r="T53115" s="10"/>
    </row>
    <row r="53116" spans="1:20" ht="16" x14ac:dyDescent="0.2">
      <c r="A53116" s="24"/>
      <c r="B53116" s="24"/>
      <c r="C53116" s="24"/>
      <c r="D53116" s="24"/>
      <c r="E53116" s="24"/>
      <c r="F53116" s="24"/>
      <c r="G53116" s="24"/>
      <c r="H53116" s="24"/>
      <c r="I53116" s="24"/>
      <c r="J53116" s="24"/>
      <c r="K53116" s="24"/>
      <c r="L53116" s="24"/>
      <c r="M53116" s="24"/>
      <c r="P53116" s="10"/>
      <c r="R53116" s="10"/>
      <c r="S53116" s="10"/>
      <c r="T53116" s="10"/>
    </row>
    <row r="53117" spans="1:20" ht="16" x14ac:dyDescent="0.2">
      <c r="A53117" s="24"/>
      <c r="B53117" s="24"/>
      <c r="C53117" s="24"/>
      <c r="D53117" s="24"/>
      <c r="E53117" s="24"/>
      <c r="F53117" s="24"/>
      <c r="G53117" s="24"/>
      <c r="H53117" s="24"/>
      <c r="I53117" s="24"/>
      <c r="J53117" s="24"/>
      <c r="K53117" s="24"/>
      <c r="L53117" s="24"/>
      <c r="M53117" s="24"/>
      <c r="P53117" s="10"/>
      <c r="R53117" s="10"/>
      <c r="S53117" s="10"/>
      <c r="T53117" s="10"/>
    </row>
    <row r="53118" spans="1:20" ht="16" x14ac:dyDescent="0.2">
      <c r="A53118" s="24"/>
      <c r="B53118" s="24"/>
      <c r="C53118" s="24"/>
      <c r="D53118" s="24"/>
      <c r="E53118" s="24"/>
      <c r="F53118" s="24"/>
      <c r="G53118" s="24"/>
      <c r="H53118" s="24"/>
      <c r="I53118" s="24"/>
      <c r="J53118" s="24"/>
      <c r="K53118" s="24"/>
      <c r="L53118" s="24"/>
      <c r="M53118" s="24"/>
      <c r="P53118" s="10"/>
      <c r="R53118" s="10"/>
      <c r="S53118" s="10"/>
      <c r="T53118" s="10"/>
    </row>
    <row r="53119" spans="1:20" ht="16" x14ac:dyDescent="0.2">
      <c r="A53119" s="24"/>
      <c r="B53119" s="24"/>
      <c r="C53119" s="24"/>
      <c r="D53119" s="24"/>
      <c r="E53119" s="24"/>
      <c r="F53119" s="24"/>
      <c r="G53119" s="24"/>
      <c r="H53119" s="24"/>
      <c r="I53119" s="24"/>
      <c r="J53119" s="24"/>
      <c r="K53119" s="24"/>
      <c r="L53119" s="24"/>
      <c r="M53119" s="24"/>
      <c r="P53119" s="10"/>
      <c r="R53119" s="10"/>
      <c r="S53119" s="10"/>
      <c r="T53119" s="10"/>
    </row>
    <row r="53120" spans="1:20" ht="16" x14ac:dyDescent="0.2">
      <c r="A53120" s="24"/>
      <c r="B53120" s="24"/>
      <c r="C53120" s="24"/>
      <c r="D53120" s="24"/>
      <c r="E53120" s="24"/>
      <c r="F53120" s="24"/>
      <c r="G53120" s="24"/>
      <c r="H53120" s="24"/>
      <c r="I53120" s="24"/>
      <c r="J53120" s="24"/>
      <c r="K53120" s="24"/>
      <c r="L53120" s="24"/>
      <c r="M53120" s="24"/>
      <c r="P53120" s="10"/>
      <c r="R53120" s="10"/>
      <c r="S53120" s="10"/>
      <c r="T53120" s="10"/>
    </row>
    <row r="53121" spans="1:20" ht="16" x14ac:dyDescent="0.2">
      <c r="A53121" s="24"/>
      <c r="B53121" s="24"/>
      <c r="C53121" s="24"/>
      <c r="D53121" s="24"/>
      <c r="E53121" s="24"/>
      <c r="F53121" s="24"/>
      <c r="G53121" s="24"/>
      <c r="H53121" s="24"/>
      <c r="I53121" s="24"/>
      <c r="J53121" s="24"/>
      <c r="K53121" s="24"/>
      <c r="L53121" s="24"/>
      <c r="M53121" s="24"/>
      <c r="P53121" s="10"/>
      <c r="R53121" s="10"/>
      <c r="S53121" s="10"/>
      <c r="T53121" s="10"/>
    </row>
    <row r="53122" spans="1:20" ht="16" x14ac:dyDescent="0.2">
      <c r="A53122" s="24"/>
      <c r="B53122" s="24"/>
      <c r="C53122" s="24"/>
      <c r="D53122" s="24"/>
      <c r="E53122" s="24"/>
      <c r="F53122" s="24"/>
      <c r="G53122" s="24"/>
      <c r="H53122" s="24"/>
      <c r="I53122" s="24"/>
      <c r="J53122" s="24"/>
      <c r="K53122" s="24"/>
      <c r="L53122" s="24"/>
      <c r="M53122" s="24"/>
      <c r="P53122" s="10"/>
      <c r="R53122" s="10"/>
      <c r="S53122" s="10"/>
      <c r="T53122" s="10"/>
    </row>
    <row r="53123" spans="1:20" ht="16" x14ac:dyDescent="0.2">
      <c r="A53123" s="24"/>
      <c r="B53123" s="24"/>
      <c r="C53123" s="24"/>
      <c r="D53123" s="24"/>
      <c r="E53123" s="24"/>
      <c r="F53123" s="24"/>
      <c r="G53123" s="24"/>
      <c r="H53123" s="24"/>
      <c r="I53123" s="24"/>
      <c r="J53123" s="24"/>
      <c r="K53123" s="24"/>
      <c r="L53123" s="24"/>
      <c r="M53123" s="24"/>
      <c r="P53123" s="10"/>
      <c r="R53123" s="10"/>
      <c r="S53123" s="10"/>
      <c r="T53123" s="10"/>
    </row>
    <row r="53124" spans="1:20" ht="16" x14ac:dyDescent="0.2">
      <c r="A53124" s="24"/>
      <c r="B53124" s="24"/>
      <c r="C53124" s="24"/>
      <c r="D53124" s="24"/>
      <c r="E53124" s="24"/>
      <c r="F53124" s="24"/>
      <c r="G53124" s="24"/>
      <c r="H53124" s="24"/>
      <c r="I53124" s="24"/>
      <c r="J53124" s="24"/>
      <c r="K53124" s="24"/>
      <c r="L53124" s="24"/>
      <c r="M53124" s="24"/>
      <c r="P53124" s="10"/>
      <c r="R53124" s="10"/>
      <c r="S53124" s="10"/>
      <c r="T53124" s="10"/>
    </row>
    <row r="53125" spans="1:20" ht="16" x14ac:dyDescent="0.2">
      <c r="A53125" s="24"/>
      <c r="B53125" s="24"/>
      <c r="C53125" s="24"/>
      <c r="D53125" s="24"/>
      <c r="E53125" s="24"/>
      <c r="F53125" s="24"/>
      <c r="G53125" s="24"/>
      <c r="H53125" s="24"/>
      <c r="I53125" s="24"/>
      <c r="J53125" s="24"/>
      <c r="K53125" s="24"/>
      <c r="L53125" s="24"/>
      <c r="M53125" s="24"/>
      <c r="P53125" s="10"/>
      <c r="R53125" s="10"/>
      <c r="S53125" s="10"/>
      <c r="T53125" s="10"/>
    </row>
    <row r="53126" spans="1:20" ht="16" x14ac:dyDescent="0.2">
      <c r="A53126" s="24"/>
      <c r="B53126" s="24"/>
      <c r="C53126" s="24"/>
      <c r="D53126" s="24"/>
      <c r="E53126" s="24"/>
      <c r="F53126" s="24"/>
      <c r="G53126" s="24"/>
      <c r="H53126" s="24"/>
      <c r="I53126" s="24"/>
      <c r="J53126" s="24"/>
      <c r="K53126" s="24"/>
      <c r="L53126" s="24"/>
      <c r="M53126" s="24"/>
      <c r="P53126" s="10"/>
      <c r="R53126" s="10"/>
      <c r="S53126" s="10"/>
      <c r="T53126" s="10"/>
    </row>
    <row r="53127" spans="1:20" ht="16" x14ac:dyDescent="0.2">
      <c r="A53127" s="24"/>
      <c r="B53127" s="24"/>
      <c r="C53127" s="24"/>
      <c r="D53127" s="24"/>
      <c r="E53127" s="24"/>
      <c r="F53127" s="24"/>
      <c r="G53127" s="24"/>
      <c r="H53127" s="24"/>
      <c r="I53127" s="24"/>
      <c r="J53127" s="24"/>
      <c r="K53127" s="24"/>
      <c r="L53127" s="24"/>
      <c r="M53127" s="24"/>
      <c r="P53127" s="10"/>
      <c r="R53127" s="10"/>
      <c r="S53127" s="10"/>
      <c r="T53127" s="10"/>
    </row>
    <row r="53128" spans="1:20" ht="16" x14ac:dyDescent="0.2">
      <c r="A53128" s="24"/>
      <c r="B53128" s="24"/>
      <c r="C53128" s="24"/>
      <c r="D53128" s="24"/>
      <c r="E53128" s="24"/>
      <c r="F53128" s="24"/>
      <c r="G53128" s="24"/>
      <c r="H53128" s="24"/>
      <c r="I53128" s="24"/>
      <c r="J53128" s="24"/>
      <c r="K53128" s="24"/>
      <c r="L53128" s="24"/>
      <c r="M53128" s="24"/>
      <c r="P53128" s="10"/>
      <c r="R53128" s="10"/>
      <c r="S53128" s="10"/>
      <c r="T53128" s="10"/>
    </row>
    <row r="53129" spans="1:20" ht="16" x14ac:dyDescent="0.2">
      <c r="A53129" s="24"/>
      <c r="B53129" s="24"/>
      <c r="C53129" s="24"/>
      <c r="D53129" s="24"/>
      <c r="E53129" s="24"/>
      <c r="F53129" s="24"/>
      <c r="G53129" s="24"/>
      <c r="H53129" s="24"/>
      <c r="I53129" s="24"/>
      <c r="J53129" s="24"/>
      <c r="K53129" s="24"/>
      <c r="L53129" s="24"/>
      <c r="M53129" s="24"/>
      <c r="P53129" s="10"/>
      <c r="R53129" s="10"/>
      <c r="S53129" s="10"/>
      <c r="T53129" s="10"/>
    </row>
    <row r="53130" spans="1:20" ht="16" x14ac:dyDescent="0.2">
      <c r="A53130" s="24"/>
      <c r="B53130" s="24"/>
      <c r="C53130" s="24"/>
      <c r="D53130" s="24"/>
      <c r="E53130" s="24"/>
      <c r="F53130" s="24"/>
      <c r="G53130" s="24"/>
      <c r="H53130" s="24"/>
      <c r="I53130" s="24"/>
      <c r="J53130" s="24"/>
      <c r="K53130" s="24"/>
      <c r="L53130" s="24"/>
      <c r="M53130" s="24"/>
      <c r="P53130" s="10"/>
      <c r="R53130" s="10"/>
      <c r="S53130" s="10"/>
      <c r="T53130" s="10"/>
    </row>
    <row r="53131" spans="1:20" ht="16" x14ac:dyDescent="0.2">
      <c r="A53131" s="24"/>
      <c r="B53131" s="24"/>
      <c r="C53131" s="24"/>
      <c r="D53131" s="24"/>
      <c r="E53131" s="24"/>
      <c r="F53131" s="24"/>
      <c r="G53131" s="24"/>
      <c r="H53131" s="24"/>
      <c r="I53131" s="24"/>
      <c r="J53131" s="24"/>
      <c r="K53131" s="24"/>
      <c r="L53131" s="24"/>
      <c r="M53131" s="24"/>
      <c r="P53131" s="10"/>
      <c r="R53131" s="10"/>
      <c r="S53131" s="10"/>
      <c r="T53131" s="10"/>
    </row>
    <row r="53132" spans="1:20" ht="16" x14ac:dyDescent="0.2">
      <c r="A53132" s="24"/>
      <c r="B53132" s="24"/>
      <c r="C53132" s="24"/>
      <c r="D53132" s="24"/>
      <c r="E53132" s="24"/>
      <c r="F53132" s="24"/>
      <c r="G53132" s="24"/>
      <c r="H53132" s="24"/>
      <c r="I53132" s="24"/>
      <c r="J53132" s="24"/>
      <c r="K53132" s="24"/>
      <c r="L53132" s="24"/>
      <c r="M53132" s="24"/>
      <c r="P53132" s="10"/>
      <c r="R53132" s="10"/>
      <c r="S53132" s="10"/>
      <c r="T53132" s="10"/>
    </row>
    <row r="53133" spans="1:20" ht="16" x14ac:dyDescent="0.2">
      <c r="A53133" s="24"/>
      <c r="B53133" s="24"/>
      <c r="C53133" s="24"/>
      <c r="D53133" s="24"/>
      <c r="E53133" s="24"/>
      <c r="F53133" s="24"/>
      <c r="G53133" s="24"/>
      <c r="H53133" s="24"/>
      <c r="I53133" s="24"/>
      <c r="J53133" s="24"/>
      <c r="K53133" s="24"/>
      <c r="L53133" s="24"/>
      <c r="M53133" s="24"/>
      <c r="P53133" s="10"/>
      <c r="R53133" s="10"/>
      <c r="S53133" s="10"/>
      <c r="T53133" s="10"/>
    </row>
    <row r="53134" spans="1:20" ht="16" x14ac:dyDescent="0.2">
      <c r="A53134" s="24"/>
      <c r="B53134" s="24"/>
      <c r="C53134" s="24"/>
      <c r="D53134" s="24"/>
      <c r="E53134" s="24"/>
      <c r="F53134" s="24"/>
      <c r="G53134" s="24"/>
      <c r="H53134" s="24"/>
      <c r="I53134" s="24"/>
      <c r="J53134" s="24"/>
      <c r="K53134" s="24"/>
      <c r="L53134" s="24"/>
      <c r="M53134" s="24"/>
      <c r="P53134" s="10"/>
      <c r="R53134" s="10"/>
      <c r="S53134" s="10"/>
      <c r="T53134" s="10"/>
    </row>
    <row r="53135" spans="1:20" ht="16" x14ac:dyDescent="0.2">
      <c r="A53135" s="24"/>
      <c r="B53135" s="24"/>
      <c r="C53135" s="24"/>
      <c r="D53135" s="24"/>
      <c r="E53135" s="24"/>
      <c r="F53135" s="24"/>
      <c r="G53135" s="24"/>
      <c r="H53135" s="24"/>
      <c r="I53135" s="24"/>
      <c r="J53135" s="24"/>
      <c r="K53135" s="24"/>
      <c r="L53135" s="24"/>
      <c r="M53135" s="24"/>
      <c r="P53135" s="10"/>
      <c r="R53135" s="10"/>
      <c r="S53135" s="10"/>
      <c r="T53135" s="10"/>
    </row>
    <row r="53136" spans="1:20" ht="16" x14ac:dyDescent="0.2">
      <c r="A53136" s="24"/>
      <c r="B53136" s="24"/>
      <c r="C53136" s="24"/>
      <c r="D53136" s="24"/>
      <c r="E53136" s="24"/>
      <c r="F53136" s="24"/>
      <c r="G53136" s="24"/>
      <c r="H53136" s="24"/>
      <c r="I53136" s="24"/>
      <c r="J53136" s="24"/>
      <c r="K53136" s="24"/>
      <c r="L53136" s="24"/>
      <c r="M53136" s="24"/>
      <c r="P53136" s="10"/>
      <c r="R53136" s="10"/>
      <c r="S53136" s="10"/>
      <c r="T53136" s="10"/>
    </row>
    <row r="53137" spans="1:20" ht="16" x14ac:dyDescent="0.2">
      <c r="A53137" s="24"/>
      <c r="B53137" s="24"/>
      <c r="C53137" s="24"/>
      <c r="D53137" s="24"/>
      <c r="E53137" s="24"/>
      <c r="F53137" s="24"/>
      <c r="G53137" s="24"/>
      <c r="H53137" s="24"/>
      <c r="I53137" s="24"/>
      <c r="J53137" s="24"/>
      <c r="K53137" s="24"/>
      <c r="L53137" s="24"/>
      <c r="M53137" s="24"/>
      <c r="P53137" s="10"/>
      <c r="R53137" s="10"/>
      <c r="S53137" s="10"/>
      <c r="T53137" s="10"/>
    </row>
    <row r="53138" spans="1:20" ht="16" x14ac:dyDescent="0.2">
      <c r="A53138" s="24"/>
      <c r="B53138" s="24"/>
      <c r="C53138" s="24"/>
      <c r="D53138" s="24"/>
      <c r="E53138" s="24"/>
      <c r="F53138" s="24"/>
      <c r="G53138" s="24"/>
      <c r="H53138" s="24"/>
      <c r="I53138" s="24"/>
      <c r="J53138" s="24"/>
      <c r="K53138" s="24"/>
      <c r="L53138" s="24"/>
      <c r="M53138" s="24"/>
      <c r="P53138" s="10"/>
      <c r="R53138" s="10"/>
      <c r="S53138" s="10"/>
      <c r="T53138" s="10"/>
    </row>
    <row r="53139" spans="1:20" ht="16" x14ac:dyDescent="0.2">
      <c r="A53139" s="24"/>
      <c r="B53139" s="24"/>
      <c r="C53139" s="24"/>
      <c r="D53139" s="24"/>
      <c r="E53139" s="24"/>
      <c r="F53139" s="24"/>
      <c r="G53139" s="24"/>
      <c r="H53139" s="24"/>
      <c r="I53139" s="24"/>
      <c r="J53139" s="24"/>
      <c r="K53139" s="24"/>
      <c r="L53139" s="24"/>
      <c r="M53139" s="24"/>
      <c r="P53139" s="10"/>
      <c r="R53139" s="10"/>
      <c r="S53139" s="10"/>
      <c r="T53139" s="10"/>
    </row>
    <row r="53140" spans="1:20" ht="16" x14ac:dyDescent="0.2">
      <c r="A53140" s="24"/>
      <c r="B53140" s="24"/>
      <c r="C53140" s="24"/>
      <c r="D53140" s="24"/>
      <c r="E53140" s="24"/>
      <c r="F53140" s="24"/>
      <c r="G53140" s="24"/>
      <c r="H53140" s="24"/>
      <c r="I53140" s="24"/>
      <c r="J53140" s="24"/>
      <c r="K53140" s="24"/>
      <c r="L53140" s="24"/>
      <c r="M53140" s="24"/>
      <c r="P53140" s="10"/>
      <c r="R53140" s="10"/>
      <c r="S53140" s="10"/>
      <c r="T53140" s="10"/>
    </row>
    <row r="53141" spans="1:20" ht="16" x14ac:dyDescent="0.2">
      <c r="A53141" s="24"/>
      <c r="B53141" s="24"/>
      <c r="C53141" s="24"/>
      <c r="D53141" s="24"/>
      <c r="E53141" s="24"/>
      <c r="F53141" s="24"/>
      <c r="G53141" s="24"/>
      <c r="H53141" s="24"/>
      <c r="I53141" s="24"/>
      <c r="J53141" s="24"/>
      <c r="K53141" s="24"/>
      <c r="L53141" s="24"/>
      <c r="M53141" s="24"/>
      <c r="P53141" s="10"/>
      <c r="R53141" s="10"/>
      <c r="S53141" s="10"/>
      <c r="T53141" s="10"/>
    </row>
    <row r="53142" spans="1:20" ht="16" x14ac:dyDescent="0.2">
      <c r="A53142" s="24"/>
      <c r="B53142" s="24"/>
      <c r="C53142" s="24"/>
      <c r="D53142" s="24"/>
      <c r="E53142" s="24"/>
      <c r="F53142" s="24"/>
      <c r="G53142" s="24"/>
      <c r="H53142" s="24"/>
      <c r="I53142" s="24"/>
      <c r="J53142" s="24"/>
      <c r="K53142" s="24"/>
      <c r="L53142" s="24"/>
      <c r="M53142" s="24"/>
      <c r="P53142" s="10"/>
      <c r="R53142" s="10"/>
      <c r="S53142" s="10"/>
      <c r="T53142" s="10"/>
    </row>
    <row r="53143" spans="1:20" ht="16" x14ac:dyDescent="0.2">
      <c r="A53143" s="24"/>
      <c r="B53143" s="24"/>
      <c r="C53143" s="24"/>
      <c r="D53143" s="24"/>
      <c r="E53143" s="24"/>
      <c r="F53143" s="24"/>
      <c r="G53143" s="24"/>
      <c r="H53143" s="24"/>
      <c r="I53143" s="24"/>
      <c r="J53143" s="24"/>
      <c r="K53143" s="24"/>
      <c r="L53143" s="24"/>
      <c r="M53143" s="24"/>
      <c r="P53143" s="10"/>
      <c r="R53143" s="10"/>
      <c r="S53143" s="10"/>
      <c r="T53143" s="10"/>
    </row>
    <row r="53144" spans="1:20" ht="16" x14ac:dyDescent="0.2">
      <c r="A53144" s="24"/>
      <c r="B53144" s="24"/>
      <c r="C53144" s="24"/>
      <c r="D53144" s="24"/>
      <c r="E53144" s="24"/>
      <c r="F53144" s="24"/>
      <c r="G53144" s="24"/>
      <c r="H53144" s="24"/>
      <c r="I53144" s="24"/>
      <c r="J53144" s="24"/>
      <c r="K53144" s="24"/>
      <c r="L53144" s="24"/>
      <c r="M53144" s="24"/>
      <c r="P53144" s="10"/>
      <c r="R53144" s="10"/>
      <c r="S53144" s="10"/>
      <c r="T53144" s="10"/>
    </row>
    <row r="53145" spans="1:20" ht="16" x14ac:dyDescent="0.2">
      <c r="A53145" s="24"/>
      <c r="B53145" s="24"/>
      <c r="C53145" s="24"/>
      <c r="D53145" s="24"/>
      <c r="E53145" s="24"/>
      <c r="F53145" s="24"/>
      <c r="G53145" s="24"/>
      <c r="H53145" s="24"/>
      <c r="I53145" s="24"/>
      <c r="J53145" s="24"/>
      <c r="K53145" s="24"/>
      <c r="L53145" s="24"/>
      <c r="M53145" s="24"/>
      <c r="P53145" s="10"/>
      <c r="R53145" s="10"/>
      <c r="S53145" s="10"/>
      <c r="T53145" s="10"/>
    </row>
    <row r="53146" spans="1:20" ht="16" x14ac:dyDescent="0.2">
      <c r="A53146" s="24"/>
      <c r="B53146" s="24"/>
      <c r="C53146" s="24"/>
      <c r="D53146" s="24"/>
      <c r="E53146" s="24"/>
      <c r="F53146" s="24"/>
      <c r="G53146" s="24"/>
      <c r="H53146" s="24"/>
      <c r="I53146" s="24"/>
      <c r="J53146" s="24"/>
      <c r="K53146" s="24"/>
      <c r="L53146" s="24"/>
      <c r="M53146" s="24"/>
      <c r="P53146" s="10"/>
      <c r="R53146" s="10"/>
      <c r="S53146" s="10"/>
      <c r="T53146" s="10"/>
    </row>
    <row r="53147" spans="1:20" ht="16" x14ac:dyDescent="0.2">
      <c r="A53147" s="24"/>
      <c r="B53147" s="24"/>
      <c r="C53147" s="24"/>
      <c r="D53147" s="24"/>
      <c r="E53147" s="24"/>
      <c r="F53147" s="24"/>
      <c r="G53147" s="24"/>
      <c r="H53147" s="24"/>
      <c r="I53147" s="24"/>
      <c r="J53147" s="24"/>
      <c r="K53147" s="24"/>
      <c r="L53147" s="24"/>
      <c r="M53147" s="24"/>
      <c r="P53147" s="10"/>
      <c r="R53147" s="10"/>
      <c r="S53147" s="10"/>
      <c r="T53147" s="10"/>
    </row>
    <row r="53148" spans="1:20" ht="16" x14ac:dyDescent="0.2">
      <c r="A53148" s="24"/>
      <c r="B53148" s="24"/>
      <c r="C53148" s="24"/>
      <c r="D53148" s="24"/>
      <c r="E53148" s="24"/>
      <c r="F53148" s="24"/>
      <c r="G53148" s="24"/>
      <c r="H53148" s="24"/>
      <c r="I53148" s="24"/>
      <c r="J53148" s="24"/>
      <c r="K53148" s="24"/>
      <c r="L53148" s="24"/>
      <c r="M53148" s="24"/>
      <c r="P53148" s="10"/>
      <c r="R53148" s="10"/>
      <c r="S53148" s="10"/>
      <c r="T53148" s="10"/>
    </row>
    <row r="53149" spans="1:20" ht="16" x14ac:dyDescent="0.2">
      <c r="A53149" s="24"/>
      <c r="B53149" s="24"/>
      <c r="C53149" s="24"/>
      <c r="D53149" s="24"/>
      <c r="E53149" s="24"/>
      <c r="F53149" s="24"/>
      <c r="G53149" s="24"/>
      <c r="H53149" s="24"/>
      <c r="I53149" s="24"/>
      <c r="J53149" s="24"/>
      <c r="K53149" s="24"/>
      <c r="L53149" s="24"/>
      <c r="M53149" s="24"/>
      <c r="P53149" s="10"/>
      <c r="R53149" s="10"/>
      <c r="S53149" s="10"/>
      <c r="T53149" s="10"/>
    </row>
    <row r="53150" spans="1:20" ht="16" x14ac:dyDescent="0.2">
      <c r="A53150" s="24"/>
      <c r="B53150" s="24"/>
      <c r="C53150" s="24"/>
      <c r="D53150" s="24"/>
      <c r="E53150" s="24"/>
      <c r="F53150" s="24"/>
      <c r="G53150" s="24"/>
      <c r="H53150" s="24"/>
      <c r="I53150" s="24"/>
      <c r="J53150" s="24"/>
      <c r="K53150" s="24"/>
      <c r="L53150" s="24"/>
      <c r="M53150" s="24"/>
      <c r="P53150" s="10"/>
      <c r="R53150" s="10"/>
      <c r="S53150" s="10"/>
      <c r="T53150" s="10"/>
    </row>
    <row r="53151" spans="1:20" ht="16" x14ac:dyDescent="0.2">
      <c r="A53151" s="24"/>
      <c r="B53151" s="24"/>
      <c r="C53151" s="24"/>
      <c r="D53151" s="24"/>
      <c r="E53151" s="24"/>
      <c r="F53151" s="24"/>
      <c r="G53151" s="24"/>
      <c r="H53151" s="24"/>
      <c r="I53151" s="24"/>
      <c r="J53151" s="24"/>
      <c r="K53151" s="24"/>
      <c r="L53151" s="24"/>
      <c r="M53151" s="24"/>
      <c r="P53151" s="10"/>
      <c r="R53151" s="10"/>
      <c r="S53151" s="10"/>
      <c r="T53151" s="10"/>
    </row>
    <row r="53152" spans="1:20" ht="16" x14ac:dyDescent="0.2">
      <c r="A53152" s="24"/>
      <c r="B53152" s="24"/>
      <c r="C53152" s="24"/>
      <c r="D53152" s="24"/>
      <c r="E53152" s="24"/>
      <c r="F53152" s="24"/>
      <c r="G53152" s="24"/>
      <c r="H53152" s="24"/>
      <c r="I53152" s="24"/>
      <c r="J53152" s="24"/>
      <c r="K53152" s="24"/>
      <c r="L53152" s="24"/>
      <c r="M53152" s="24"/>
      <c r="P53152" s="10"/>
      <c r="R53152" s="10"/>
      <c r="S53152" s="10"/>
      <c r="T53152" s="10"/>
    </row>
    <row r="53153" spans="1:20" ht="16" x14ac:dyDescent="0.2">
      <c r="A53153" s="24"/>
      <c r="B53153" s="24"/>
      <c r="C53153" s="24"/>
      <c r="D53153" s="24"/>
      <c r="E53153" s="24"/>
      <c r="F53153" s="24"/>
      <c r="G53153" s="24"/>
      <c r="H53153" s="24"/>
      <c r="I53153" s="24"/>
      <c r="J53153" s="24"/>
      <c r="K53153" s="24"/>
      <c r="L53153" s="24"/>
      <c r="M53153" s="24"/>
      <c r="P53153" s="10"/>
      <c r="R53153" s="10"/>
      <c r="S53153" s="10"/>
      <c r="T53153" s="10"/>
    </row>
    <row r="53154" spans="1:20" ht="16" x14ac:dyDescent="0.2">
      <c r="A53154" s="24"/>
      <c r="B53154" s="24"/>
      <c r="C53154" s="24"/>
      <c r="D53154" s="24"/>
      <c r="E53154" s="24"/>
      <c r="F53154" s="24"/>
      <c r="G53154" s="24"/>
      <c r="H53154" s="24"/>
      <c r="I53154" s="24"/>
      <c r="J53154" s="24"/>
      <c r="K53154" s="24"/>
      <c r="L53154" s="24"/>
      <c r="M53154" s="24"/>
      <c r="P53154" s="10"/>
      <c r="R53154" s="10"/>
      <c r="S53154" s="10"/>
      <c r="T53154" s="10"/>
    </row>
    <row r="53155" spans="1:20" ht="16" x14ac:dyDescent="0.2">
      <c r="A53155" s="24"/>
      <c r="B53155" s="24"/>
      <c r="C53155" s="24"/>
      <c r="D53155" s="24"/>
      <c r="E53155" s="24"/>
      <c r="F53155" s="24"/>
      <c r="G53155" s="24"/>
      <c r="H53155" s="24"/>
      <c r="I53155" s="24"/>
      <c r="J53155" s="24"/>
      <c r="K53155" s="24"/>
      <c r="L53155" s="24"/>
      <c r="M53155" s="24"/>
      <c r="P53155" s="10"/>
      <c r="R53155" s="10"/>
      <c r="S53155" s="10"/>
      <c r="T53155" s="10"/>
    </row>
    <row r="53156" spans="1:20" ht="16" x14ac:dyDescent="0.2">
      <c r="A53156" s="24"/>
      <c r="B53156" s="24"/>
      <c r="C53156" s="24"/>
      <c r="D53156" s="24"/>
      <c r="E53156" s="24"/>
      <c r="F53156" s="24"/>
      <c r="G53156" s="24"/>
      <c r="H53156" s="24"/>
      <c r="I53156" s="24"/>
      <c r="J53156" s="24"/>
      <c r="K53156" s="24"/>
      <c r="L53156" s="24"/>
      <c r="M53156" s="24"/>
      <c r="P53156" s="10"/>
      <c r="R53156" s="10"/>
      <c r="S53156" s="10"/>
      <c r="T53156" s="10"/>
    </row>
    <row r="53157" spans="1:20" ht="16" x14ac:dyDescent="0.2">
      <c r="A53157" s="24"/>
      <c r="B53157" s="24"/>
      <c r="C53157" s="24"/>
      <c r="D53157" s="24"/>
      <c r="E53157" s="24"/>
      <c r="F53157" s="24"/>
      <c r="G53157" s="24"/>
      <c r="H53157" s="24"/>
      <c r="I53157" s="24"/>
      <c r="J53157" s="24"/>
      <c r="K53157" s="24"/>
      <c r="L53157" s="24"/>
      <c r="M53157" s="24"/>
      <c r="P53157" s="10"/>
      <c r="R53157" s="10"/>
      <c r="S53157" s="10"/>
      <c r="T53157" s="10"/>
    </row>
    <row r="53158" spans="1:20" ht="16" x14ac:dyDescent="0.2">
      <c r="A53158" s="24"/>
      <c r="B53158" s="24"/>
      <c r="C53158" s="24"/>
      <c r="D53158" s="24"/>
      <c r="E53158" s="24"/>
      <c r="F53158" s="24"/>
      <c r="G53158" s="24"/>
      <c r="H53158" s="24"/>
      <c r="I53158" s="24"/>
      <c r="J53158" s="24"/>
      <c r="K53158" s="24"/>
      <c r="L53158" s="24"/>
      <c r="M53158" s="24"/>
      <c r="P53158" s="10"/>
      <c r="R53158" s="10"/>
      <c r="S53158" s="10"/>
      <c r="T53158" s="10"/>
    </row>
    <row r="53159" spans="1:20" ht="16" x14ac:dyDescent="0.2">
      <c r="A53159" s="24"/>
      <c r="B53159" s="24"/>
      <c r="C53159" s="24"/>
      <c r="D53159" s="24"/>
      <c r="E53159" s="24"/>
      <c r="F53159" s="24"/>
      <c r="G53159" s="24"/>
      <c r="H53159" s="24"/>
      <c r="I53159" s="24"/>
      <c r="J53159" s="24"/>
      <c r="K53159" s="24"/>
      <c r="L53159" s="24"/>
      <c r="M53159" s="24"/>
      <c r="P53159" s="10"/>
      <c r="R53159" s="10"/>
      <c r="S53159" s="10"/>
      <c r="T53159" s="10"/>
    </row>
    <row r="53160" spans="1:20" ht="16" x14ac:dyDescent="0.2">
      <c r="A53160" s="24"/>
      <c r="B53160" s="24"/>
      <c r="C53160" s="24"/>
      <c r="D53160" s="24"/>
      <c r="E53160" s="24"/>
      <c r="F53160" s="24"/>
      <c r="G53160" s="24"/>
      <c r="H53160" s="24"/>
      <c r="I53160" s="24"/>
      <c r="J53160" s="24"/>
      <c r="K53160" s="24"/>
      <c r="L53160" s="24"/>
      <c r="M53160" s="24"/>
      <c r="P53160" s="10"/>
      <c r="R53160" s="10"/>
      <c r="S53160" s="10"/>
      <c r="T53160" s="10"/>
    </row>
    <row r="53161" spans="1:20" ht="16" x14ac:dyDescent="0.2">
      <c r="A53161" s="24"/>
      <c r="B53161" s="24"/>
      <c r="C53161" s="24"/>
      <c r="D53161" s="24"/>
      <c r="E53161" s="24"/>
      <c r="F53161" s="24"/>
      <c r="G53161" s="24"/>
      <c r="H53161" s="24"/>
      <c r="I53161" s="24"/>
      <c r="J53161" s="24"/>
      <c r="K53161" s="24"/>
      <c r="L53161" s="24"/>
      <c r="M53161" s="24"/>
      <c r="P53161" s="10"/>
      <c r="R53161" s="10"/>
      <c r="S53161" s="10"/>
      <c r="T53161" s="10"/>
    </row>
    <row r="53162" spans="1:20" ht="16" x14ac:dyDescent="0.2">
      <c r="A53162" s="24"/>
      <c r="B53162" s="24"/>
      <c r="C53162" s="24"/>
      <c r="D53162" s="24"/>
      <c r="E53162" s="24"/>
      <c r="F53162" s="24"/>
      <c r="G53162" s="24"/>
      <c r="H53162" s="24"/>
      <c r="I53162" s="24"/>
      <c r="J53162" s="24"/>
      <c r="K53162" s="24"/>
      <c r="L53162" s="24"/>
      <c r="M53162" s="24"/>
      <c r="P53162" s="10"/>
      <c r="R53162" s="10"/>
      <c r="S53162" s="10"/>
      <c r="T53162" s="10"/>
    </row>
    <row r="53163" spans="1:20" ht="16" x14ac:dyDescent="0.2">
      <c r="A53163" s="24"/>
      <c r="B53163" s="24"/>
      <c r="C53163" s="24"/>
      <c r="D53163" s="24"/>
      <c r="E53163" s="24"/>
      <c r="F53163" s="24"/>
      <c r="G53163" s="24"/>
      <c r="H53163" s="24"/>
      <c r="I53163" s="24"/>
      <c r="J53163" s="24"/>
      <c r="K53163" s="24"/>
      <c r="L53163" s="24"/>
      <c r="M53163" s="24"/>
      <c r="P53163" s="10"/>
      <c r="R53163" s="10"/>
      <c r="S53163" s="10"/>
      <c r="T53163" s="10"/>
    </row>
    <row r="53164" spans="1:20" ht="16" x14ac:dyDescent="0.2">
      <c r="A53164" s="24"/>
      <c r="B53164" s="24"/>
      <c r="C53164" s="24"/>
      <c r="D53164" s="24"/>
      <c r="E53164" s="24"/>
      <c r="F53164" s="24"/>
      <c r="G53164" s="24"/>
      <c r="H53164" s="24"/>
      <c r="I53164" s="24"/>
      <c r="J53164" s="24"/>
      <c r="K53164" s="24"/>
      <c r="L53164" s="24"/>
      <c r="M53164" s="24"/>
      <c r="P53164" s="10"/>
      <c r="R53164" s="10"/>
      <c r="S53164" s="10"/>
      <c r="T53164" s="10"/>
    </row>
    <row r="53165" spans="1:20" ht="16" x14ac:dyDescent="0.2">
      <c r="A53165" s="24"/>
      <c r="B53165" s="24"/>
      <c r="C53165" s="24"/>
      <c r="D53165" s="24"/>
      <c r="E53165" s="24"/>
      <c r="F53165" s="24"/>
      <c r="G53165" s="24"/>
      <c r="H53165" s="24"/>
      <c r="I53165" s="24"/>
      <c r="J53165" s="24"/>
      <c r="K53165" s="24"/>
      <c r="L53165" s="24"/>
      <c r="M53165" s="24"/>
      <c r="P53165" s="10"/>
      <c r="R53165" s="10"/>
      <c r="S53165" s="10"/>
      <c r="T53165" s="10"/>
    </row>
    <row r="53166" spans="1:20" ht="16" x14ac:dyDescent="0.2">
      <c r="A53166" s="24"/>
      <c r="B53166" s="24"/>
      <c r="C53166" s="24"/>
      <c r="D53166" s="24"/>
      <c r="E53166" s="24"/>
      <c r="F53166" s="24"/>
      <c r="G53166" s="24"/>
      <c r="H53166" s="24"/>
      <c r="I53166" s="24"/>
      <c r="J53166" s="24"/>
      <c r="K53166" s="24"/>
      <c r="L53166" s="24"/>
      <c r="M53166" s="24"/>
      <c r="P53166" s="10"/>
      <c r="R53166" s="10"/>
      <c r="S53166" s="10"/>
      <c r="T53166" s="10"/>
    </row>
    <row r="53167" spans="1:20" ht="16" x14ac:dyDescent="0.2">
      <c r="A53167" s="24"/>
      <c r="B53167" s="24"/>
      <c r="C53167" s="24"/>
      <c r="D53167" s="24"/>
      <c r="E53167" s="24"/>
      <c r="F53167" s="24"/>
      <c r="G53167" s="24"/>
      <c r="H53167" s="24"/>
      <c r="I53167" s="24"/>
      <c r="J53167" s="24"/>
      <c r="K53167" s="24"/>
      <c r="L53167" s="24"/>
      <c r="M53167" s="24"/>
      <c r="P53167" s="10"/>
      <c r="R53167" s="10"/>
      <c r="S53167" s="10"/>
      <c r="T53167" s="10"/>
    </row>
    <row r="53168" spans="1:20" ht="16" x14ac:dyDescent="0.2">
      <c r="A53168" s="24"/>
      <c r="B53168" s="24"/>
      <c r="C53168" s="24"/>
      <c r="D53168" s="24"/>
      <c r="E53168" s="24"/>
      <c r="F53168" s="24"/>
      <c r="G53168" s="24"/>
      <c r="H53168" s="24"/>
      <c r="I53168" s="24"/>
      <c r="J53168" s="24"/>
      <c r="K53168" s="24"/>
      <c r="L53168" s="24"/>
      <c r="M53168" s="24"/>
      <c r="P53168" s="10"/>
      <c r="R53168" s="10"/>
      <c r="S53168" s="10"/>
      <c r="T53168" s="10"/>
    </row>
    <row r="53169" spans="1:20" ht="16" x14ac:dyDescent="0.2">
      <c r="A53169" s="24"/>
      <c r="B53169" s="24"/>
      <c r="C53169" s="24"/>
      <c r="D53169" s="24"/>
      <c r="E53169" s="24"/>
      <c r="F53169" s="24"/>
      <c r="G53169" s="24"/>
      <c r="H53169" s="24"/>
      <c r="I53169" s="24"/>
      <c r="J53169" s="24"/>
      <c r="K53169" s="24"/>
      <c r="L53169" s="24"/>
      <c r="M53169" s="24"/>
      <c r="P53169" s="10"/>
      <c r="R53169" s="10"/>
      <c r="S53169" s="10"/>
      <c r="T53169" s="10"/>
    </row>
    <row r="53170" spans="1:20" ht="16" x14ac:dyDescent="0.2">
      <c r="A53170" s="24"/>
      <c r="B53170" s="24"/>
      <c r="C53170" s="24"/>
      <c r="D53170" s="24"/>
      <c r="E53170" s="24"/>
      <c r="F53170" s="24"/>
      <c r="G53170" s="24"/>
      <c r="H53170" s="24"/>
      <c r="I53170" s="24"/>
      <c r="J53170" s="24"/>
      <c r="K53170" s="24"/>
      <c r="L53170" s="24"/>
      <c r="M53170" s="24"/>
      <c r="P53170" s="10"/>
      <c r="R53170" s="10"/>
      <c r="S53170" s="10"/>
      <c r="T53170" s="10"/>
    </row>
    <row r="53171" spans="1:20" ht="16" x14ac:dyDescent="0.2">
      <c r="A53171" s="24"/>
      <c r="B53171" s="24"/>
      <c r="C53171" s="24"/>
      <c r="D53171" s="24"/>
      <c r="E53171" s="24"/>
      <c r="F53171" s="24"/>
      <c r="G53171" s="24"/>
      <c r="H53171" s="24"/>
      <c r="I53171" s="24"/>
      <c r="J53171" s="24"/>
      <c r="K53171" s="24"/>
      <c r="L53171" s="24"/>
      <c r="M53171" s="24"/>
      <c r="P53171" s="10"/>
      <c r="R53171" s="10"/>
      <c r="S53171" s="10"/>
      <c r="T53171" s="10"/>
    </row>
    <row r="53172" spans="1:20" ht="16" x14ac:dyDescent="0.2">
      <c r="A53172" s="24"/>
      <c r="B53172" s="24"/>
      <c r="C53172" s="24"/>
      <c r="D53172" s="24"/>
      <c r="E53172" s="24"/>
      <c r="F53172" s="24"/>
      <c r="G53172" s="24"/>
      <c r="H53172" s="24"/>
      <c r="I53172" s="24"/>
      <c r="J53172" s="24"/>
      <c r="K53172" s="24"/>
      <c r="L53172" s="24"/>
      <c r="M53172" s="24"/>
      <c r="P53172" s="10"/>
      <c r="R53172" s="10"/>
      <c r="S53172" s="10"/>
      <c r="T53172" s="10"/>
    </row>
    <row r="53173" spans="1:20" ht="16" x14ac:dyDescent="0.2">
      <c r="A53173" s="24"/>
      <c r="B53173" s="24"/>
      <c r="C53173" s="24"/>
      <c r="D53173" s="24"/>
      <c r="E53173" s="24"/>
      <c r="F53173" s="24"/>
      <c r="G53173" s="24"/>
      <c r="H53173" s="24"/>
      <c r="I53173" s="24"/>
      <c r="J53173" s="24"/>
      <c r="K53173" s="24"/>
      <c r="L53173" s="24"/>
      <c r="M53173" s="24"/>
      <c r="P53173" s="10"/>
      <c r="R53173" s="10"/>
      <c r="S53173" s="10"/>
      <c r="T53173" s="10"/>
    </row>
    <row r="53174" spans="1:20" ht="16" x14ac:dyDescent="0.2">
      <c r="A53174" s="24"/>
      <c r="B53174" s="24"/>
      <c r="C53174" s="24"/>
      <c r="D53174" s="24"/>
      <c r="E53174" s="24"/>
      <c r="F53174" s="24"/>
      <c r="G53174" s="24"/>
      <c r="H53174" s="24"/>
      <c r="I53174" s="24"/>
      <c r="J53174" s="24"/>
      <c r="K53174" s="24"/>
      <c r="L53174" s="24"/>
      <c r="M53174" s="24"/>
      <c r="P53174" s="10"/>
      <c r="R53174" s="10"/>
      <c r="S53174" s="10"/>
      <c r="T53174" s="10"/>
    </row>
    <row r="53175" spans="1:20" ht="16" x14ac:dyDescent="0.2">
      <c r="A53175" s="24"/>
      <c r="B53175" s="24"/>
      <c r="C53175" s="24"/>
      <c r="D53175" s="24"/>
      <c r="E53175" s="24"/>
      <c r="F53175" s="24"/>
      <c r="G53175" s="24"/>
      <c r="H53175" s="24"/>
      <c r="I53175" s="24"/>
      <c r="J53175" s="24"/>
      <c r="K53175" s="24"/>
      <c r="L53175" s="24"/>
      <c r="M53175" s="24"/>
      <c r="P53175" s="10"/>
      <c r="R53175" s="10"/>
      <c r="S53175" s="10"/>
      <c r="T53175" s="10"/>
    </row>
    <row r="53176" spans="1:20" ht="16" x14ac:dyDescent="0.2">
      <c r="A53176" s="24"/>
      <c r="B53176" s="24"/>
      <c r="C53176" s="24"/>
      <c r="D53176" s="24"/>
      <c r="E53176" s="24"/>
      <c r="F53176" s="24"/>
      <c r="G53176" s="24"/>
      <c r="H53176" s="24"/>
      <c r="I53176" s="24"/>
      <c r="J53176" s="24"/>
      <c r="K53176" s="24"/>
      <c r="L53176" s="24"/>
      <c r="M53176" s="24"/>
      <c r="P53176" s="10"/>
      <c r="R53176" s="10"/>
      <c r="S53176" s="10"/>
      <c r="T53176" s="10"/>
    </row>
    <row r="53177" spans="1:20" ht="16" x14ac:dyDescent="0.2">
      <c r="A53177" s="24"/>
      <c r="B53177" s="24"/>
      <c r="C53177" s="24"/>
      <c r="D53177" s="24"/>
      <c r="E53177" s="24"/>
      <c r="F53177" s="24"/>
      <c r="G53177" s="24"/>
      <c r="H53177" s="24"/>
      <c r="I53177" s="24"/>
      <c r="J53177" s="24"/>
      <c r="K53177" s="24"/>
      <c r="L53177" s="24"/>
      <c r="M53177" s="24"/>
      <c r="P53177" s="10"/>
      <c r="R53177" s="10"/>
      <c r="S53177" s="10"/>
      <c r="T53177" s="10"/>
    </row>
    <row r="53178" spans="1:20" ht="16" x14ac:dyDescent="0.2">
      <c r="A53178" s="24"/>
      <c r="B53178" s="24"/>
      <c r="C53178" s="24"/>
      <c r="D53178" s="24"/>
      <c r="E53178" s="24"/>
      <c r="F53178" s="24"/>
      <c r="G53178" s="24"/>
      <c r="H53178" s="24"/>
      <c r="I53178" s="24"/>
      <c r="J53178" s="24"/>
      <c r="K53178" s="24"/>
      <c r="L53178" s="24"/>
      <c r="M53178" s="24"/>
      <c r="P53178" s="10"/>
      <c r="R53178" s="10"/>
      <c r="S53178" s="10"/>
      <c r="T53178" s="10"/>
    </row>
    <row r="53179" spans="1:20" ht="16" x14ac:dyDescent="0.2">
      <c r="A53179" s="24"/>
      <c r="B53179" s="24"/>
      <c r="C53179" s="24"/>
      <c r="D53179" s="24"/>
      <c r="E53179" s="24"/>
      <c r="F53179" s="24"/>
      <c r="G53179" s="24"/>
      <c r="H53179" s="24"/>
      <c r="I53179" s="24"/>
      <c r="J53179" s="24"/>
      <c r="K53179" s="24"/>
      <c r="L53179" s="24"/>
      <c r="M53179" s="24"/>
      <c r="P53179" s="10"/>
      <c r="R53179" s="10"/>
      <c r="S53179" s="10"/>
      <c r="T53179" s="10"/>
    </row>
    <row r="53180" spans="1:20" ht="16" x14ac:dyDescent="0.2">
      <c r="A53180" s="24"/>
      <c r="B53180" s="24"/>
      <c r="C53180" s="24"/>
      <c r="D53180" s="24"/>
      <c r="E53180" s="24"/>
      <c r="F53180" s="24"/>
      <c r="G53180" s="24"/>
      <c r="H53180" s="24"/>
      <c r="I53180" s="24"/>
      <c r="J53180" s="24"/>
      <c r="K53180" s="24"/>
      <c r="L53180" s="24"/>
      <c r="M53180" s="24"/>
      <c r="P53180" s="10"/>
      <c r="R53180" s="10"/>
      <c r="S53180" s="10"/>
      <c r="T53180" s="10"/>
    </row>
    <row r="53181" spans="1:20" ht="16" x14ac:dyDescent="0.2">
      <c r="A53181" s="24"/>
      <c r="B53181" s="24"/>
      <c r="C53181" s="24"/>
      <c r="D53181" s="24"/>
      <c r="E53181" s="24"/>
      <c r="F53181" s="24"/>
      <c r="G53181" s="24"/>
      <c r="H53181" s="24"/>
      <c r="I53181" s="24"/>
      <c r="J53181" s="24"/>
      <c r="K53181" s="24"/>
      <c r="L53181" s="24"/>
      <c r="M53181" s="24"/>
      <c r="P53181" s="10"/>
      <c r="R53181" s="10"/>
      <c r="S53181" s="10"/>
      <c r="T53181" s="10"/>
    </row>
    <row r="53182" spans="1:20" ht="16" x14ac:dyDescent="0.2">
      <c r="A53182" s="24"/>
      <c r="B53182" s="24"/>
      <c r="C53182" s="24"/>
      <c r="D53182" s="24"/>
      <c r="E53182" s="24"/>
      <c r="F53182" s="24"/>
      <c r="G53182" s="24"/>
      <c r="H53182" s="24"/>
      <c r="I53182" s="24"/>
      <c r="J53182" s="24"/>
      <c r="K53182" s="24"/>
      <c r="L53182" s="24"/>
      <c r="M53182" s="24"/>
      <c r="P53182" s="10"/>
      <c r="R53182" s="10"/>
      <c r="S53182" s="10"/>
      <c r="T53182" s="10"/>
    </row>
    <row r="53183" spans="1:20" ht="16" x14ac:dyDescent="0.2">
      <c r="A53183" s="24"/>
      <c r="B53183" s="24"/>
      <c r="C53183" s="24"/>
      <c r="D53183" s="24"/>
      <c r="E53183" s="24"/>
      <c r="F53183" s="24"/>
      <c r="G53183" s="24"/>
      <c r="H53183" s="24"/>
      <c r="I53183" s="24"/>
      <c r="J53183" s="24"/>
      <c r="K53183" s="24"/>
      <c r="L53183" s="24"/>
      <c r="M53183" s="24"/>
      <c r="P53183" s="10"/>
      <c r="R53183" s="10"/>
      <c r="S53183" s="10"/>
      <c r="T53183" s="10"/>
    </row>
    <row r="53184" spans="1:20" ht="16" x14ac:dyDescent="0.2">
      <c r="A53184" s="24"/>
      <c r="B53184" s="24"/>
      <c r="C53184" s="24"/>
      <c r="D53184" s="24"/>
      <c r="E53184" s="24"/>
      <c r="F53184" s="24"/>
      <c r="G53184" s="24"/>
      <c r="H53184" s="24"/>
      <c r="I53184" s="24"/>
      <c r="J53184" s="24"/>
      <c r="K53184" s="24"/>
      <c r="L53184" s="24"/>
      <c r="M53184" s="24"/>
      <c r="P53184" s="10"/>
      <c r="R53184" s="10"/>
      <c r="S53184" s="10"/>
      <c r="T53184" s="10"/>
    </row>
    <row r="53185" spans="1:20" ht="16" x14ac:dyDescent="0.2">
      <c r="A53185" s="24"/>
      <c r="B53185" s="24"/>
      <c r="C53185" s="24"/>
      <c r="D53185" s="24"/>
      <c r="E53185" s="24"/>
      <c r="F53185" s="24"/>
      <c r="G53185" s="24"/>
      <c r="H53185" s="24"/>
      <c r="I53185" s="24"/>
      <c r="J53185" s="24"/>
      <c r="K53185" s="24"/>
      <c r="L53185" s="24"/>
      <c r="M53185" s="24"/>
      <c r="P53185" s="10"/>
      <c r="R53185" s="10"/>
      <c r="S53185" s="10"/>
      <c r="T53185" s="10"/>
    </row>
    <row r="53186" spans="1:20" ht="16" x14ac:dyDescent="0.2">
      <c r="A53186" s="24"/>
      <c r="B53186" s="24"/>
      <c r="C53186" s="24"/>
      <c r="D53186" s="24"/>
      <c r="E53186" s="24"/>
      <c r="F53186" s="24"/>
      <c r="G53186" s="24"/>
      <c r="H53186" s="24"/>
      <c r="I53186" s="24"/>
      <c r="J53186" s="24"/>
      <c r="K53186" s="24"/>
      <c r="L53186" s="24"/>
      <c r="M53186" s="24"/>
      <c r="P53186" s="10"/>
      <c r="R53186" s="10"/>
      <c r="S53186" s="10"/>
      <c r="T53186" s="10"/>
    </row>
    <row r="53187" spans="1:20" ht="16" x14ac:dyDescent="0.2">
      <c r="A53187" s="24"/>
      <c r="B53187" s="24"/>
      <c r="C53187" s="24"/>
      <c r="D53187" s="24"/>
      <c r="E53187" s="24"/>
      <c r="F53187" s="24"/>
      <c r="G53187" s="24"/>
      <c r="H53187" s="24"/>
      <c r="I53187" s="24"/>
      <c r="J53187" s="24"/>
      <c r="K53187" s="24"/>
      <c r="L53187" s="24"/>
      <c r="M53187" s="24"/>
      <c r="P53187" s="10"/>
      <c r="R53187" s="10"/>
      <c r="S53187" s="10"/>
      <c r="T53187" s="10"/>
    </row>
    <row r="53188" spans="1:20" ht="16" x14ac:dyDescent="0.2">
      <c r="A53188" s="24"/>
      <c r="B53188" s="24"/>
      <c r="C53188" s="24"/>
      <c r="D53188" s="24"/>
      <c r="E53188" s="24"/>
      <c r="F53188" s="24"/>
      <c r="G53188" s="24"/>
      <c r="H53188" s="24"/>
      <c r="I53188" s="24"/>
      <c r="J53188" s="24"/>
      <c r="K53188" s="24"/>
      <c r="L53188" s="24"/>
      <c r="M53188" s="24"/>
      <c r="P53188" s="10"/>
      <c r="R53188" s="10"/>
      <c r="S53188" s="10"/>
      <c r="T53188" s="10"/>
    </row>
    <row r="53189" spans="1:20" ht="16" x14ac:dyDescent="0.2">
      <c r="A53189" s="24"/>
      <c r="B53189" s="24"/>
      <c r="C53189" s="24"/>
      <c r="D53189" s="24"/>
      <c r="E53189" s="24"/>
      <c r="F53189" s="24"/>
      <c r="G53189" s="24"/>
      <c r="H53189" s="24"/>
      <c r="I53189" s="24"/>
      <c r="J53189" s="24"/>
      <c r="K53189" s="24"/>
      <c r="L53189" s="24"/>
      <c r="M53189" s="24"/>
      <c r="P53189" s="10"/>
      <c r="R53189" s="10"/>
      <c r="S53189" s="10"/>
      <c r="T53189" s="10"/>
    </row>
    <row r="53190" spans="1:20" ht="16" x14ac:dyDescent="0.2">
      <c r="A53190" s="24"/>
      <c r="B53190" s="24"/>
      <c r="C53190" s="24"/>
      <c r="D53190" s="24"/>
      <c r="E53190" s="24"/>
      <c r="F53190" s="24"/>
      <c r="G53190" s="24"/>
      <c r="H53190" s="24"/>
      <c r="I53190" s="24"/>
      <c r="J53190" s="24"/>
      <c r="K53190" s="24"/>
      <c r="L53190" s="24"/>
      <c r="M53190" s="24"/>
      <c r="P53190" s="10"/>
      <c r="R53190" s="10"/>
      <c r="S53190" s="10"/>
      <c r="T53190" s="10"/>
    </row>
    <row r="53191" spans="1:20" ht="16" x14ac:dyDescent="0.2">
      <c r="A53191" s="24"/>
      <c r="B53191" s="24"/>
      <c r="C53191" s="24"/>
      <c r="D53191" s="24"/>
      <c r="E53191" s="24"/>
      <c r="F53191" s="24"/>
      <c r="G53191" s="24"/>
      <c r="H53191" s="24"/>
      <c r="I53191" s="24"/>
      <c r="J53191" s="24"/>
      <c r="K53191" s="24"/>
      <c r="L53191" s="24"/>
      <c r="M53191" s="24"/>
      <c r="P53191" s="10"/>
      <c r="R53191" s="10"/>
      <c r="S53191" s="10"/>
      <c r="T53191" s="10"/>
    </row>
    <row r="53192" spans="1:20" ht="16" x14ac:dyDescent="0.2">
      <c r="A53192" s="24"/>
      <c r="B53192" s="24"/>
      <c r="C53192" s="24"/>
      <c r="D53192" s="24"/>
      <c r="E53192" s="24"/>
      <c r="F53192" s="24"/>
      <c r="G53192" s="24"/>
      <c r="H53192" s="24"/>
      <c r="I53192" s="24"/>
      <c r="J53192" s="24"/>
      <c r="K53192" s="24"/>
      <c r="L53192" s="24"/>
      <c r="M53192" s="24"/>
      <c r="P53192" s="10"/>
      <c r="R53192" s="10"/>
      <c r="S53192" s="10"/>
      <c r="T53192" s="10"/>
    </row>
    <row r="53193" spans="1:20" ht="16" x14ac:dyDescent="0.2">
      <c r="A53193" s="24"/>
      <c r="B53193" s="24"/>
      <c r="C53193" s="24"/>
      <c r="D53193" s="24"/>
      <c r="E53193" s="24"/>
      <c r="F53193" s="24"/>
      <c r="G53193" s="24"/>
      <c r="H53193" s="24"/>
      <c r="I53193" s="24"/>
      <c r="J53193" s="24"/>
      <c r="K53193" s="24"/>
      <c r="L53193" s="24"/>
      <c r="M53193" s="24"/>
      <c r="P53193" s="10"/>
      <c r="R53193" s="10"/>
      <c r="S53193" s="10"/>
      <c r="T53193" s="10"/>
    </row>
    <row r="53194" spans="1:20" ht="16" x14ac:dyDescent="0.2">
      <c r="A53194" s="24"/>
      <c r="B53194" s="24"/>
      <c r="C53194" s="24"/>
      <c r="D53194" s="24"/>
      <c r="E53194" s="24"/>
      <c r="F53194" s="24"/>
      <c r="G53194" s="24"/>
      <c r="H53194" s="24"/>
      <c r="I53194" s="24"/>
      <c r="J53194" s="24"/>
      <c r="K53194" s="24"/>
      <c r="L53194" s="24"/>
      <c r="M53194" s="24"/>
      <c r="P53194" s="10"/>
      <c r="R53194" s="10"/>
      <c r="S53194" s="10"/>
      <c r="T53194" s="10"/>
    </row>
    <row r="53195" spans="1:20" ht="16" x14ac:dyDescent="0.2">
      <c r="A53195" s="24"/>
      <c r="B53195" s="24"/>
      <c r="C53195" s="24"/>
      <c r="D53195" s="24"/>
      <c r="E53195" s="24"/>
      <c r="F53195" s="24"/>
      <c r="G53195" s="24"/>
      <c r="H53195" s="24"/>
      <c r="I53195" s="24"/>
      <c r="J53195" s="24"/>
      <c r="K53195" s="24"/>
      <c r="L53195" s="24"/>
      <c r="M53195" s="24"/>
      <c r="P53195" s="10"/>
      <c r="R53195" s="10"/>
      <c r="S53195" s="10"/>
      <c r="T53195" s="10"/>
    </row>
    <row r="53196" spans="1:20" ht="16" x14ac:dyDescent="0.2">
      <c r="A53196" s="24"/>
      <c r="B53196" s="24"/>
      <c r="C53196" s="24"/>
      <c r="D53196" s="24"/>
      <c r="E53196" s="24"/>
      <c r="F53196" s="24"/>
      <c r="G53196" s="24"/>
      <c r="H53196" s="24"/>
      <c r="I53196" s="24"/>
      <c r="J53196" s="24"/>
      <c r="K53196" s="24"/>
      <c r="L53196" s="24"/>
      <c r="M53196" s="24"/>
      <c r="P53196" s="10"/>
      <c r="R53196" s="10"/>
      <c r="S53196" s="10"/>
      <c r="T53196" s="10"/>
    </row>
    <row r="53197" spans="1:20" ht="16" x14ac:dyDescent="0.2">
      <c r="A53197" s="24"/>
      <c r="B53197" s="24"/>
      <c r="C53197" s="24"/>
      <c r="D53197" s="24"/>
      <c r="E53197" s="24"/>
      <c r="F53197" s="24"/>
      <c r="G53197" s="24"/>
      <c r="H53197" s="24"/>
      <c r="I53197" s="24"/>
      <c r="J53197" s="24"/>
      <c r="K53197" s="24"/>
      <c r="L53197" s="24"/>
      <c r="M53197" s="24"/>
      <c r="P53197" s="10"/>
      <c r="R53197" s="10"/>
      <c r="S53197" s="10"/>
      <c r="T53197" s="10"/>
    </row>
    <row r="53198" spans="1:20" ht="16" x14ac:dyDescent="0.2">
      <c r="A53198" s="24"/>
      <c r="B53198" s="24"/>
      <c r="C53198" s="24"/>
      <c r="D53198" s="24"/>
      <c r="E53198" s="24"/>
      <c r="F53198" s="24"/>
      <c r="G53198" s="24"/>
      <c r="H53198" s="24"/>
      <c r="I53198" s="24"/>
      <c r="J53198" s="24"/>
      <c r="K53198" s="24"/>
      <c r="L53198" s="24"/>
      <c r="M53198" s="24"/>
      <c r="P53198" s="10"/>
      <c r="R53198" s="10"/>
      <c r="S53198" s="10"/>
      <c r="T53198" s="10"/>
    </row>
    <row r="53199" spans="1:20" ht="16" x14ac:dyDescent="0.2">
      <c r="A53199" s="24"/>
      <c r="B53199" s="24"/>
      <c r="C53199" s="24"/>
      <c r="D53199" s="24"/>
      <c r="E53199" s="24"/>
      <c r="F53199" s="24"/>
      <c r="G53199" s="24"/>
      <c r="H53199" s="24"/>
      <c r="I53199" s="24"/>
      <c r="J53199" s="24"/>
      <c r="K53199" s="24"/>
      <c r="L53199" s="24"/>
      <c r="M53199" s="24"/>
      <c r="P53199" s="10"/>
      <c r="R53199" s="10"/>
      <c r="S53199" s="10"/>
      <c r="T53199" s="10"/>
    </row>
    <row r="53200" spans="1:20" ht="16" x14ac:dyDescent="0.2">
      <c r="A53200" s="24"/>
      <c r="B53200" s="24"/>
      <c r="C53200" s="24"/>
      <c r="D53200" s="24"/>
      <c r="E53200" s="24"/>
      <c r="F53200" s="24"/>
      <c r="G53200" s="24"/>
      <c r="H53200" s="24"/>
      <c r="I53200" s="24"/>
      <c r="J53200" s="24"/>
      <c r="K53200" s="24"/>
      <c r="L53200" s="24"/>
      <c r="M53200" s="24"/>
      <c r="P53200" s="10"/>
      <c r="R53200" s="10"/>
      <c r="S53200" s="10"/>
      <c r="T53200" s="10"/>
    </row>
    <row r="53201" spans="1:20" ht="16" x14ac:dyDescent="0.2">
      <c r="A53201" s="24"/>
      <c r="B53201" s="24"/>
      <c r="C53201" s="24"/>
      <c r="D53201" s="24"/>
      <c r="E53201" s="24"/>
      <c r="F53201" s="24"/>
      <c r="G53201" s="24"/>
      <c r="H53201" s="24"/>
      <c r="I53201" s="24"/>
      <c r="J53201" s="24"/>
      <c r="K53201" s="24"/>
      <c r="L53201" s="24"/>
      <c r="M53201" s="24"/>
      <c r="P53201" s="10"/>
      <c r="R53201" s="10"/>
      <c r="S53201" s="10"/>
      <c r="T53201" s="10"/>
    </row>
    <row r="53202" spans="1:20" ht="16" x14ac:dyDescent="0.2">
      <c r="A53202" s="24"/>
      <c r="B53202" s="24"/>
      <c r="C53202" s="24"/>
      <c r="D53202" s="24"/>
      <c r="E53202" s="24"/>
      <c r="F53202" s="24"/>
      <c r="G53202" s="24"/>
      <c r="H53202" s="24"/>
      <c r="I53202" s="24"/>
      <c r="J53202" s="24"/>
      <c r="K53202" s="24"/>
      <c r="L53202" s="24"/>
      <c r="M53202" s="24"/>
      <c r="P53202" s="10"/>
      <c r="R53202" s="10"/>
      <c r="S53202" s="10"/>
      <c r="T53202" s="10"/>
    </row>
    <row r="53203" spans="1:20" ht="16" x14ac:dyDescent="0.2">
      <c r="A53203" s="24"/>
      <c r="B53203" s="24"/>
      <c r="C53203" s="24"/>
      <c r="D53203" s="24"/>
      <c r="E53203" s="24"/>
      <c r="F53203" s="24"/>
      <c r="G53203" s="24"/>
      <c r="H53203" s="24"/>
      <c r="I53203" s="24"/>
      <c r="J53203" s="24"/>
      <c r="K53203" s="24"/>
      <c r="L53203" s="24"/>
      <c r="M53203" s="24"/>
      <c r="P53203" s="10"/>
      <c r="R53203" s="10"/>
      <c r="S53203" s="10"/>
      <c r="T53203" s="10"/>
    </row>
    <row r="53204" spans="1:20" ht="16" x14ac:dyDescent="0.2">
      <c r="A53204" s="24"/>
      <c r="B53204" s="24"/>
      <c r="C53204" s="24"/>
      <c r="D53204" s="24"/>
      <c r="E53204" s="24"/>
      <c r="F53204" s="24"/>
      <c r="G53204" s="24"/>
      <c r="H53204" s="24"/>
      <c r="I53204" s="24"/>
      <c r="J53204" s="24"/>
      <c r="K53204" s="24"/>
      <c r="L53204" s="24"/>
      <c r="M53204" s="24"/>
      <c r="P53204" s="10"/>
      <c r="R53204" s="10"/>
      <c r="S53204" s="10"/>
      <c r="T53204" s="10"/>
    </row>
    <row r="53205" spans="1:20" ht="16" x14ac:dyDescent="0.2">
      <c r="A53205" s="24"/>
      <c r="B53205" s="24"/>
      <c r="C53205" s="24"/>
      <c r="D53205" s="24"/>
      <c r="E53205" s="24"/>
      <c r="F53205" s="24"/>
      <c r="G53205" s="24"/>
      <c r="H53205" s="24"/>
      <c r="I53205" s="24"/>
      <c r="J53205" s="24"/>
      <c r="K53205" s="24"/>
      <c r="L53205" s="24"/>
      <c r="M53205" s="24"/>
      <c r="P53205" s="10"/>
      <c r="R53205" s="10"/>
      <c r="S53205" s="10"/>
      <c r="T53205" s="10"/>
    </row>
    <row r="53206" spans="1:20" ht="16" x14ac:dyDescent="0.2">
      <c r="A53206" s="24"/>
      <c r="B53206" s="24"/>
      <c r="C53206" s="24"/>
      <c r="D53206" s="24"/>
      <c r="E53206" s="24"/>
      <c r="F53206" s="24"/>
      <c r="G53206" s="24"/>
      <c r="H53206" s="24"/>
      <c r="I53206" s="24"/>
      <c r="J53206" s="24"/>
      <c r="K53206" s="24"/>
      <c r="L53206" s="24"/>
      <c r="M53206" s="24"/>
      <c r="P53206" s="10"/>
      <c r="R53206" s="10"/>
      <c r="S53206" s="10"/>
      <c r="T53206" s="10"/>
    </row>
    <row r="53207" spans="1:20" ht="16" x14ac:dyDescent="0.2">
      <c r="A53207" s="24"/>
      <c r="B53207" s="24"/>
      <c r="C53207" s="24"/>
      <c r="D53207" s="24"/>
      <c r="E53207" s="24"/>
      <c r="F53207" s="24"/>
      <c r="G53207" s="24"/>
      <c r="H53207" s="24"/>
      <c r="I53207" s="24"/>
      <c r="J53207" s="24"/>
      <c r="K53207" s="24"/>
      <c r="L53207" s="24"/>
      <c r="M53207" s="24"/>
      <c r="P53207" s="10"/>
      <c r="R53207" s="10"/>
      <c r="S53207" s="10"/>
      <c r="T53207" s="10"/>
    </row>
    <row r="53208" spans="1:20" ht="16" x14ac:dyDescent="0.2">
      <c r="A53208" s="24"/>
      <c r="B53208" s="24"/>
      <c r="C53208" s="24"/>
      <c r="D53208" s="24"/>
      <c r="E53208" s="24"/>
      <c r="F53208" s="24"/>
      <c r="G53208" s="24"/>
      <c r="H53208" s="24"/>
      <c r="I53208" s="24"/>
      <c r="J53208" s="24"/>
      <c r="K53208" s="24"/>
      <c r="L53208" s="24"/>
      <c r="M53208" s="24"/>
      <c r="P53208" s="10"/>
      <c r="R53208" s="10"/>
      <c r="S53208" s="10"/>
      <c r="T53208" s="10"/>
    </row>
    <row r="53209" spans="1:20" ht="16" x14ac:dyDescent="0.2">
      <c r="A53209" s="24"/>
      <c r="B53209" s="24"/>
      <c r="C53209" s="24"/>
      <c r="D53209" s="24"/>
      <c r="E53209" s="24"/>
      <c r="F53209" s="24"/>
      <c r="G53209" s="24"/>
      <c r="H53209" s="24"/>
      <c r="I53209" s="24"/>
      <c r="J53209" s="24"/>
      <c r="K53209" s="24"/>
      <c r="L53209" s="24"/>
      <c r="M53209" s="24"/>
      <c r="P53209" s="10"/>
      <c r="R53209" s="10"/>
      <c r="S53209" s="10"/>
      <c r="T53209" s="10"/>
    </row>
    <row r="53210" spans="1:20" ht="16" x14ac:dyDescent="0.2">
      <c r="A53210" s="24"/>
      <c r="B53210" s="24"/>
      <c r="C53210" s="24"/>
      <c r="D53210" s="24"/>
      <c r="E53210" s="24"/>
      <c r="F53210" s="24"/>
      <c r="G53210" s="24"/>
      <c r="H53210" s="24"/>
      <c r="I53210" s="24"/>
      <c r="J53210" s="24"/>
      <c r="K53210" s="24"/>
      <c r="L53210" s="24"/>
      <c r="M53210" s="24"/>
      <c r="P53210" s="10"/>
      <c r="R53210" s="10"/>
      <c r="S53210" s="10"/>
      <c r="T53210" s="10"/>
    </row>
    <row r="53211" spans="1:20" ht="16" x14ac:dyDescent="0.2">
      <c r="A53211" s="24"/>
      <c r="B53211" s="24"/>
      <c r="C53211" s="24"/>
      <c r="D53211" s="24"/>
      <c r="E53211" s="24"/>
      <c r="F53211" s="24"/>
      <c r="G53211" s="24"/>
      <c r="H53211" s="24"/>
      <c r="I53211" s="24"/>
      <c r="J53211" s="24"/>
      <c r="K53211" s="24"/>
      <c r="L53211" s="24"/>
      <c r="M53211" s="24"/>
      <c r="P53211" s="10"/>
      <c r="R53211" s="10"/>
      <c r="S53211" s="10"/>
      <c r="T53211" s="10"/>
    </row>
    <row r="53212" spans="1:20" ht="16" x14ac:dyDescent="0.2">
      <c r="A53212" s="24"/>
      <c r="B53212" s="24"/>
      <c r="C53212" s="24"/>
      <c r="D53212" s="24"/>
      <c r="E53212" s="24"/>
      <c r="F53212" s="24"/>
      <c r="G53212" s="24"/>
      <c r="H53212" s="24"/>
      <c r="I53212" s="24"/>
      <c r="J53212" s="24"/>
      <c r="K53212" s="24"/>
      <c r="L53212" s="24"/>
      <c r="M53212" s="24"/>
      <c r="P53212" s="10"/>
      <c r="R53212" s="10"/>
      <c r="S53212" s="10"/>
      <c r="T53212" s="10"/>
    </row>
    <row r="53213" spans="1:20" ht="16" x14ac:dyDescent="0.2">
      <c r="A53213" s="24"/>
      <c r="B53213" s="24"/>
      <c r="C53213" s="24"/>
      <c r="D53213" s="24"/>
      <c r="E53213" s="24"/>
      <c r="F53213" s="24"/>
      <c r="G53213" s="24"/>
      <c r="H53213" s="24"/>
      <c r="I53213" s="24"/>
      <c r="J53213" s="24"/>
      <c r="K53213" s="24"/>
      <c r="L53213" s="24"/>
      <c r="M53213" s="24"/>
      <c r="P53213" s="10"/>
      <c r="R53213" s="10"/>
      <c r="S53213" s="10"/>
      <c r="T53213" s="10"/>
    </row>
    <row r="53214" spans="1:20" ht="16" x14ac:dyDescent="0.2">
      <c r="A53214" s="24"/>
      <c r="B53214" s="24"/>
      <c r="C53214" s="24"/>
      <c r="D53214" s="24"/>
      <c r="E53214" s="24"/>
      <c r="F53214" s="24"/>
      <c r="G53214" s="24"/>
      <c r="H53214" s="24"/>
      <c r="I53214" s="24"/>
      <c r="J53214" s="24"/>
      <c r="K53214" s="24"/>
      <c r="L53214" s="24"/>
      <c r="M53214" s="24"/>
      <c r="P53214" s="10"/>
      <c r="R53214" s="10"/>
      <c r="S53214" s="10"/>
      <c r="T53214" s="10"/>
    </row>
    <row r="53215" spans="1:20" ht="16" x14ac:dyDescent="0.2">
      <c r="A53215" s="24"/>
      <c r="B53215" s="24"/>
      <c r="C53215" s="24"/>
      <c r="D53215" s="24"/>
      <c r="E53215" s="24"/>
      <c r="F53215" s="24"/>
      <c r="G53215" s="24"/>
      <c r="H53215" s="24"/>
      <c r="I53215" s="24"/>
      <c r="J53215" s="24"/>
      <c r="K53215" s="24"/>
      <c r="L53215" s="24"/>
      <c r="M53215" s="24"/>
      <c r="P53215" s="10"/>
      <c r="R53215" s="10"/>
      <c r="S53215" s="10"/>
      <c r="T53215" s="10"/>
    </row>
    <row r="53216" spans="1:20" ht="16" x14ac:dyDescent="0.2">
      <c r="A53216" s="24"/>
      <c r="B53216" s="24"/>
      <c r="C53216" s="24"/>
      <c r="D53216" s="24"/>
      <c r="E53216" s="24"/>
      <c r="F53216" s="24"/>
      <c r="G53216" s="24"/>
      <c r="H53216" s="24"/>
      <c r="I53216" s="24"/>
      <c r="J53216" s="24"/>
      <c r="K53216" s="24"/>
      <c r="L53216" s="24"/>
      <c r="M53216" s="24"/>
      <c r="P53216" s="10"/>
      <c r="R53216" s="10"/>
      <c r="S53216" s="10"/>
      <c r="T53216" s="10"/>
    </row>
    <row r="53217" spans="1:20" ht="16" x14ac:dyDescent="0.2">
      <c r="A53217" s="24"/>
      <c r="B53217" s="24"/>
      <c r="C53217" s="24"/>
      <c r="D53217" s="24"/>
      <c r="E53217" s="24"/>
      <c r="F53217" s="24"/>
      <c r="G53217" s="24"/>
      <c r="H53217" s="24"/>
      <c r="I53217" s="24"/>
      <c r="J53217" s="24"/>
      <c r="K53217" s="24"/>
      <c r="L53217" s="24"/>
      <c r="M53217" s="24"/>
      <c r="P53217" s="10"/>
      <c r="R53217" s="10"/>
      <c r="S53217" s="10"/>
      <c r="T53217" s="10"/>
    </row>
    <row r="53218" spans="1:20" ht="16" x14ac:dyDescent="0.2">
      <c r="A53218" s="24"/>
      <c r="B53218" s="24"/>
      <c r="C53218" s="24"/>
      <c r="D53218" s="24"/>
      <c r="E53218" s="24"/>
      <c r="F53218" s="24"/>
      <c r="G53218" s="24"/>
      <c r="H53218" s="24"/>
      <c r="I53218" s="24"/>
      <c r="J53218" s="24"/>
      <c r="K53218" s="24"/>
      <c r="L53218" s="24"/>
      <c r="M53218" s="24"/>
      <c r="P53218" s="10"/>
      <c r="R53218" s="10"/>
      <c r="S53218" s="10"/>
      <c r="T53218" s="10"/>
    </row>
    <row r="53219" spans="1:20" ht="16" x14ac:dyDescent="0.2">
      <c r="A53219" s="24"/>
      <c r="B53219" s="24"/>
      <c r="C53219" s="24"/>
      <c r="D53219" s="24"/>
      <c r="E53219" s="24"/>
      <c r="F53219" s="24"/>
      <c r="G53219" s="24"/>
      <c r="H53219" s="24"/>
      <c r="I53219" s="24"/>
      <c r="J53219" s="24"/>
      <c r="K53219" s="24"/>
      <c r="L53219" s="24"/>
      <c r="M53219" s="24"/>
      <c r="P53219" s="10"/>
      <c r="R53219" s="10"/>
      <c r="S53219" s="10"/>
      <c r="T53219" s="10"/>
    </row>
    <row r="53220" spans="1:20" ht="16" x14ac:dyDescent="0.2">
      <c r="A53220" s="24"/>
      <c r="B53220" s="24"/>
      <c r="C53220" s="24"/>
      <c r="D53220" s="24"/>
      <c r="E53220" s="24"/>
      <c r="F53220" s="24"/>
      <c r="G53220" s="24"/>
      <c r="H53220" s="24"/>
      <c r="I53220" s="24"/>
      <c r="J53220" s="24"/>
      <c r="K53220" s="24"/>
      <c r="L53220" s="24"/>
      <c r="M53220" s="24"/>
      <c r="P53220" s="10"/>
      <c r="R53220" s="10"/>
      <c r="S53220" s="10"/>
      <c r="T53220" s="10"/>
    </row>
    <row r="53221" spans="1:20" ht="16" x14ac:dyDescent="0.2">
      <c r="A53221" s="24"/>
      <c r="B53221" s="24"/>
      <c r="C53221" s="24"/>
      <c r="D53221" s="24"/>
      <c r="E53221" s="24"/>
      <c r="F53221" s="24"/>
      <c r="G53221" s="24"/>
      <c r="H53221" s="24"/>
      <c r="I53221" s="24"/>
      <c r="J53221" s="24"/>
      <c r="K53221" s="24"/>
      <c r="L53221" s="24"/>
      <c r="M53221" s="24"/>
      <c r="P53221" s="10"/>
      <c r="R53221" s="10"/>
      <c r="S53221" s="10"/>
      <c r="T53221" s="10"/>
    </row>
    <row r="53222" spans="1:20" ht="16" x14ac:dyDescent="0.2">
      <c r="A53222" s="24"/>
      <c r="B53222" s="24"/>
      <c r="C53222" s="24"/>
      <c r="D53222" s="24"/>
      <c r="E53222" s="24"/>
      <c r="F53222" s="24"/>
      <c r="G53222" s="24"/>
      <c r="H53222" s="24"/>
      <c r="I53222" s="24"/>
      <c r="J53222" s="24"/>
      <c r="K53222" s="24"/>
      <c r="L53222" s="24"/>
      <c r="M53222" s="24"/>
      <c r="P53222" s="10"/>
      <c r="R53222" s="10"/>
      <c r="S53222" s="10"/>
      <c r="T53222" s="10"/>
    </row>
    <row r="53223" spans="1:20" ht="16" x14ac:dyDescent="0.2">
      <c r="A53223" s="24"/>
      <c r="B53223" s="24"/>
      <c r="C53223" s="24"/>
      <c r="D53223" s="24"/>
      <c r="E53223" s="24"/>
      <c r="F53223" s="24"/>
      <c r="G53223" s="24"/>
      <c r="H53223" s="24"/>
      <c r="I53223" s="24"/>
      <c r="J53223" s="24"/>
      <c r="K53223" s="24"/>
      <c r="L53223" s="24"/>
      <c r="M53223" s="24"/>
      <c r="P53223" s="10"/>
      <c r="R53223" s="10"/>
      <c r="S53223" s="10"/>
      <c r="T53223" s="10"/>
    </row>
    <row r="53224" spans="1:20" ht="16" x14ac:dyDescent="0.2">
      <c r="A53224" s="24"/>
      <c r="B53224" s="24"/>
      <c r="C53224" s="24"/>
      <c r="D53224" s="24"/>
      <c r="E53224" s="24"/>
      <c r="F53224" s="24"/>
      <c r="G53224" s="24"/>
      <c r="H53224" s="24"/>
      <c r="I53224" s="24"/>
      <c r="J53224" s="24"/>
      <c r="K53224" s="24"/>
      <c r="L53224" s="24"/>
      <c r="M53224" s="24"/>
      <c r="P53224" s="10"/>
      <c r="R53224" s="10"/>
      <c r="S53224" s="10"/>
      <c r="T53224" s="10"/>
    </row>
    <row r="53225" spans="1:20" ht="16" x14ac:dyDescent="0.2">
      <c r="A53225" s="24"/>
      <c r="B53225" s="24"/>
      <c r="C53225" s="24"/>
      <c r="D53225" s="24"/>
      <c r="E53225" s="24"/>
      <c r="F53225" s="24"/>
      <c r="G53225" s="24"/>
      <c r="H53225" s="24"/>
      <c r="I53225" s="24"/>
      <c r="J53225" s="24"/>
      <c r="K53225" s="24"/>
      <c r="L53225" s="24"/>
      <c r="M53225" s="24"/>
      <c r="P53225" s="10"/>
      <c r="R53225" s="10"/>
      <c r="S53225" s="10"/>
      <c r="T53225" s="10"/>
    </row>
    <row r="53226" spans="1:20" ht="16" x14ac:dyDescent="0.2">
      <c r="A53226" s="24"/>
      <c r="B53226" s="24"/>
      <c r="C53226" s="24"/>
      <c r="D53226" s="24"/>
      <c r="E53226" s="24"/>
      <c r="F53226" s="24"/>
      <c r="G53226" s="24"/>
      <c r="H53226" s="24"/>
      <c r="I53226" s="24"/>
      <c r="J53226" s="24"/>
      <c r="K53226" s="24"/>
      <c r="L53226" s="24"/>
      <c r="M53226" s="24"/>
      <c r="P53226" s="10"/>
      <c r="R53226" s="10"/>
      <c r="S53226" s="10"/>
      <c r="T53226" s="10"/>
    </row>
    <row r="53227" spans="1:20" ht="16" x14ac:dyDescent="0.2">
      <c r="A53227" s="24"/>
      <c r="B53227" s="24"/>
      <c r="C53227" s="24"/>
      <c r="D53227" s="24"/>
      <c r="E53227" s="24"/>
      <c r="F53227" s="24"/>
      <c r="G53227" s="24"/>
      <c r="H53227" s="24"/>
      <c r="I53227" s="24"/>
      <c r="J53227" s="24"/>
      <c r="K53227" s="24"/>
      <c r="L53227" s="24"/>
      <c r="M53227" s="24"/>
      <c r="P53227" s="10"/>
      <c r="R53227" s="10"/>
      <c r="S53227" s="10"/>
      <c r="T53227" s="10"/>
    </row>
    <row r="53228" spans="1:20" ht="16" x14ac:dyDescent="0.2">
      <c r="A53228" s="24"/>
      <c r="B53228" s="24"/>
      <c r="C53228" s="24"/>
      <c r="D53228" s="24"/>
      <c r="E53228" s="24"/>
      <c r="F53228" s="24"/>
      <c r="G53228" s="24"/>
      <c r="H53228" s="24"/>
      <c r="I53228" s="24"/>
      <c r="J53228" s="24"/>
      <c r="K53228" s="24"/>
      <c r="L53228" s="24"/>
      <c r="M53228" s="24"/>
      <c r="P53228" s="10"/>
      <c r="R53228" s="10"/>
      <c r="S53228" s="10"/>
      <c r="T53228" s="10"/>
    </row>
    <row r="53229" spans="1:20" ht="16" x14ac:dyDescent="0.2">
      <c r="A53229" s="24"/>
      <c r="B53229" s="24"/>
      <c r="C53229" s="24"/>
      <c r="D53229" s="24"/>
      <c r="E53229" s="24"/>
      <c r="F53229" s="24"/>
      <c r="G53229" s="24"/>
      <c r="H53229" s="24"/>
      <c r="I53229" s="24"/>
      <c r="J53229" s="24"/>
      <c r="K53229" s="24"/>
      <c r="L53229" s="24"/>
      <c r="M53229" s="24"/>
      <c r="P53229" s="10"/>
      <c r="R53229" s="10"/>
      <c r="S53229" s="10"/>
      <c r="T53229" s="10"/>
    </row>
    <row r="53230" spans="1:20" ht="16" x14ac:dyDescent="0.2">
      <c r="A53230" s="24"/>
      <c r="B53230" s="24"/>
      <c r="C53230" s="24"/>
      <c r="D53230" s="24"/>
      <c r="E53230" s="24"/>
      <c r="F53230" s="24"/>
      <c r="G53230" s="24"/>
      <c r="H53230" s="24"/>
      <c r="I53230" s="24"/>
      <c r="J53230" s="24"/>
      <c r="K53230" s="24"/>
      <c r="L53230" s="24"/>
      <c r="M53230" s="24"/>
      <c r="P53230" s="10"/>
      <c r="R53230" s="10"/>
      <c r="S53230" s="10"/>
      <c r="T53230" s="10"/>
    </row>
    <row r="53231" spans="1:20" ht="16" x14ac:dyDescent="0.2">
      <c r="A53231" s="24"/>
      <c r="B53231" s="24"/>
      <c r="C53231" s="24"/>
      <c r="D53231" s="24"/>
      <c r="E53231" s="24"/>
      <c r="F53231" s="24"/>
      <c r="G53231" s="24"/>
      <c r="H53231" s="24"/>
      <c r="I53231" s="24"/>
      <c r="J53231" s="24"/>
      <c r="K53231" s="24"/>
      <c r="L53231" s="24"/>
      <c r="M53231" s="24"/>
      <c r="P53231" s="10"/>
      <c r="R53231" s="10"/>
      <c r="S53231" s="10"/>
      <c r="T53231" s="10"/>
    </row>
    <row r="53232" spans="1:20" ht="16" x14ac:dyDescent="0.2">
      <c r="A53232" s="24"/>
      <c r="B53232" s="24"/>
      <c r="C53232" s="24"/>
      <c r="D53232" s="24"/>
      <c r="E53232" s="24"/>
      <c r="F53232" s="24"/>
      <c r="G53232" s="24"/>
      <c r="H53232" s="24"/>
      <c r="I53232" s="24"/>
      <c r="J53232" s="24"/>
      <c r="K53232" s="24"/>
      <c r="L53232" s="24"/>
      <c r="M53232" s="24"/>
      <c r="P53232" s="10"/>
      <c r="R53232" s="10"/>
      <c r="S53232" s="10"/>
      <c r="T53232" s="10"/>
    </row>
    <row r="53233" spans="1:20" ht="16" x14ac:dyDescent="0.2">
      <c r="A53233" s="24"/>
      <c r="B53233" s="24"/>
      <c r="C53233" s="24"/>
      <c r="D53233" s="24"/>
      <c r="E53233" s="24"/>
      <c r="F53233" s="24"/>
      <c r="G53233" s="24"/>
      <c r="H53233" s="24"/>
      <c r="I53233" s="24"/>
      <c r="J53233" s="24"/>
      <c r="K53233" s="24"/>
      <c r="L53233" s="24"/>
      <c r="M53233" s="24"/>
      <c r="P53233" s="10"/>
      <c r="R53233" s="10"/>
      <c r="S53233" s="10"/>
      <c r="T53233" s="10"/>
    </row>
    <row r="53234" spans="1:20" ht="16" x14ac:dyDescent="0.2">
      <c r="A53234" s="24"/>
      <c r="B53234" s="24"/>
      <c r="C53234" s="24"/>
      <c r="D53234" s="24"/>
      <c r="E53234" s="24"/>
      <c r="F53234" s="24"/>
      <c r="G53234" s="24"/>
      <c r="H53234" s="24"/>
      <c r="I53234" s="24"/>
      <c r="J53234" s="24"/>
      <c r="K53234" s="24"/>
      <c r="L53234" s="24"/>
      <c r="M53234" s="24"/>
      <c r="P53234" s="10"/>
      <c r="R53234" s="10"/>
      <c r="S53234" s="10"/>
      <c r="T53234" s="10"/>
    </row>
    <row r="53235" spans="1:20" ht="16" x14ac:dyDescent="0.2">
      <c r="A53235" s="24"/>
      <c r="B53235" s="24"/>
      <c r="C53235" s="24"/>
      <c r="D53235" s="24"/>
      <c r="E53235" s="24"/>
      <c r="F53235" s="24"/>
      <c r="G53235" s="24"/>
      <c r="H53235" s="24"/>
      <c r="I53235" s="24"/>
      <c r="J53235" s="24"/>
      <c r="K53235" s="24"/>
      <c r="L53235" s="24"/>
      <c r="M53235" s="24"/>
      <c r="P53235" s="10"/>
      <c r="R53235" s="10"/>
      <c r="S53235" s="10"/>
      <c r="T53235" s="10"/>
    </row>
    <row r="53236" spans="1:20" ht="16" x14ac:dyDescent="0.2">
      <c r="A53236" s="24"/>
      <c r="B53236" s="24"/>
      <c r="C53236" s="24"/>
      <c r="D53236" s="24"/>
      <c r="E53236" s="24"/>
      <c r="F53236" s="24"/>
      <c r="G53236" s="24"/>
      <c r="H53236" s="24"/>
      <c r="I53236" s="24"/>
      <c r="J53236" s="24"/>
      <c r="K53236" s="24"/>
      <c r="L53236" s="24"/>
      <c r="M53236" s="24"/>
      <c r="P53236" s="10"/>
      <c r="R53236" s="10"/>
      <c r="S53236" s="10"/>
      <c r="T53236" s="10"/>
    </row>
    <row r="53237" spans="1:20" ht="16" x14ac:dyDescent="0.2">
      <c r="A53237" s="24"/>
      <c r="B53237" s="24"/>
      <c r="C53237" s="24"/>
      <c r="D53237" s="24"/>
      <c r="E53237" s="24"/>
      <c r="F53237" s="24"/>
      <c r="G53237" s="24"/>
      <c r="H53237" s="24"/>
      <c r="I53237" s="24"/>
      <c r="J53237" s="24"/>
      <c r="K53237" s="24"/>
      <c r="L53237" s="24"/>
      <c r="M53237" s="24"/>
      <c r="P53237" s="10"/>
      <c r="R53237" s="10"/>
      <c r="S53237" s="10"/>
      <c r="T53237" s="10"/>
    </row>
    <row r="53238" spans="1:20" ht="16" x14ac:dyDescent="0.2">
      <c r="A53238" s="24"/>
      <c r="B53238" s="24"/>
      <c r="C53238" s="24"/>
      <c r="D53238" s="24"/>
      <c r="E53238" s="24"/>
      <c r="F53238" s="24"/>
      <c r="G53238" s="24"/>
      <c r="H53238" s="24"/>
      <c r="I53238" s="24"/>
      <c r="J53238" s="24"/>
      <c r="K53238" s="24"/>
      <c r="L53238" s="24"/>
      <c r="M53238" s="24"/>
      <c r="P53238" s="10"/>
      <c r="R53238" s="10"/>
      <c r="S53238" s="10"/>
      <c r="T53238" s="10"/>
    </row>
    <row r="53239" spans="1:20" ht="16" x14ac:dyDescent="0.2">
      <c r="A53239" s="24"/>
      <c r="B53239" s="24"/>
      <c r="C53239" s="24"/>
      <c r="D53239" s="24"/>
      <c r="E53239" s="24"/>
      <c r="F53239" s="24"/>
      <c r="G53239" s="24"/>
      <c r="H53239" s="24"/>
      <c r="I53239" s="24"/>
      <c r="J53239" s="24"/>
      <c r="K53239" s="24"/>
      <c r="L53239" s="24"/>
      <c r="M53239" s="24"/>
      <c r="P53239" s="10"/>
      <c r="R53239" s="10"/>
      <c r="S53239" s="10"/>
      <c r="T53239" s="10"/>
    </row>
    <row r="53240" spans="1:20" ht="16" x14ac:dyDescent="0.2">
      <c r="A53240" s="24"/>
      <c r="B53240" s="24"/>
      <c r="C53240" s="24"/>
      <c r="D53240" s="24"/>
      <c r="E53240" s="24"/>
      <c r="F53240" s="24"/>
      <c r="G53240" s="24"/>
      <c r="H53240" s="24"/>
      <c r="I53240" s="24"/>
      <c r="J53240" s="24"/>
      <c r="K53240" s="24"/>
      <c r="L53240" s="24"/>
      <c r="M53240" s="24"/>
      <c r="P53240" s="10"/>
      <c r="R53240" s="10"/>
      <c r="S53240" s="10"/>
      <c r="T53240" s="10"/>
    </row>
    <row r="53241" spans="1:20" ht="16" x14ac:dyDescent="0.2">
      <c r="A53241" s="24"/>
      <c r="B53241" s="24"/>
      <c r="C53241" s="24"/>
      <c r="D53241" s="24"/>
      <c r="E53241" s="24"/>
      <c r="F53241" s="24"/>
      <c r="G53241" s="24"/>
      <c r="H53241" s="24"/>
      <c r="I53241" s="24"/>
      <c r="J53241" s="24"/>
      <c r="K53241" s="24"/>
      <c r="L53241" s="24"/>
      <c r="M53241" s="24"/>
      <c r="P53241" s="10"/>
      <c r="R53241" s="10"/>
      <c r="S53241" s="10"/>
      <c r="T53241" s="10"/>
    </row>
    <row r="53242" spans="1:20" ht="16" x14ac:dyDescent="0.2">
      <c r="A53242" s="24"/>
      <c r="B53242" s="24"/>
      <c r="C53242" s="24"/>
      <c r="D53242" s="24"/>
      <c r="E53242" s="24"/>
      <c r="F53242" s="24"/>
      <c r="G53242" s="24"/>
      <c r="H53242" s="24"/>
      <c r="I53242" s="24"/>
      <c r="J53242" s="24"/>
      <c r="K53242" s="24"/>
      <c r="L53242" s="24"/>
      <c r="M53242" s="24"/>
      <c r="P53242" s="10"/>
      <c r="R53242" s="10"/>
      <c r="S53242" s="10"/>
      <c r="T53242" s="10"/>
    </row>
    <row r="53243" spans="1:20" ht="16" x14ac:dyDescent="0.2">
      <c r="A53243" s="24"/>
      <c r="B53243" s="24"/>
      <c r="C53243" s="24"/>
      <c r="D53243" s="24"/>
      <c r="E53243" s="24"/>
      <c r="F53243" s="24"/>
      <c r="G53243" s="24"/>
      <c r="H53243" s="24"/>
      <c r="I53243" s="24"/>
      <c r="J53243" s="24"/>
      <c r="K53243" s="24"/>
      <c r="L53243" s="24"/>
      <c r="M53243" s="24"/>
      <c r="P53243" s="10"/>
      <c r="R53243" s="10"/>
      <c r="S53243" s="10"/>
      <c r="T53243" s="10"/>
    </row>
    <row r="53244" spans="1:20" ht="16" x14ac:dyDescent="0.2">
      <c r="A53244" s="24"/>
      <c r="B53244" s="24"/>
      <c r="C53244" s="24"/>
      <c r="D53244" s="24"/>
      <c r="E53244" s="24"/>
      <c r="F53244" s="24"/>
      <c r="G53244" s="24"/>
      <c r="H53244" s="24"/>
      <c r="I53244" s="24"/>
      <c r="J53244" s="24"/>
      <c r="K53244" s="24"/>
      <c r="L53244" s="24"/>
      <c r="M53244" s="24"/>
      <c r="P53244" s="10"/>
      <c r="R53244" s="10"/>
      <c r="S53244" s="10"/>
      <c r="T53244" s="10"/>
    </row>
    <row r="53245" spans="1:20" ht="16" x14ac:dyDescent="0.2">
      <c r="A53245" s="24"/>
      <c r="B53245" s="24"/>
      <c r="C53245" s="24"/>
      <c r="D53245" s="24"/>
      <c r="E53245" s="24"/>
      <c r="F53245" s="24"/>
      <c r="G53245" s="24"/>
      <c r="H53245" s="24"/>
      <c r="I53245" s="24"/>
      <c r="J53245" s="24"/>
      <c r="K53245" s="24"/>
      <c r="L53245" s="24"/>
      <c r="M53245" s="24"/>
      <c r="P53245" s="10"/>
      <c r="R53245" s="10"/>
      <c r="S53245" s="10"/>
      <c r="T53245" s="10"/>
    </row>
    <row r="53246" spans="1:20" ht="16" x14ac:dyDescent="0.2">
      <c r="A53246" s="24"/>
      <c r="B53246" s="24"/>
      <c r="C53246" s="24"/>
      <c r="D53246" s="24"/>
      <c r="E53246" s="24"/>
      <c r="F53246" s="24"/>
      <c r="G53246" s="24"/>
      <c r="H53246" s="24"/>
      <c r="I53246" s="24"/>
      <c r="J53246" s="24"/>
      <c r="K53246" s="24"/>
      <c r="L53246" s="24"/>
      <c r="M53246" s="24"/>
      <c r="P53246" s="10"/>
      <c r="R53246" s="10"/>
      <c r="S53246" s="10"/>
      <c r="T53246" s="10"/>
    </row>
    <row r="53247" spans="1:20" ht="16" x14ac:dyDescent="0.2">
      <c r="A53247" s="24"/>
      <c r="B53247" s="24"/>
      <c r="C53247" s="24"/>
      <c r="D53247" s="24"/>
      <c r="E53247" s="24"/>
      <c r="F53247" s="24"/>
      <c r="G53247" s="24"/>
      <c r="H53247" s="24"/>
      <c r="I53247" s="24"/>
      <c r="J53247" s="24"/>
      <c r="K53247" s="24"/>
      <c r="L53247" s="24"/>
      <c r="M53247" s="24"/>
      <c r="P53247" s="10"/>
      <c r="R53247" s="10"/>
      <c r="S53247" s="10"/>
      <c r="T53247" s="10"/>
    </row>
    <row r="53248" spans="1:20" ht="16" x14ac:dyDescent="0.2">
      <c r="A53248" s="24"/>
      <c r="B53248" s="24"/>
      <c r="C53248" s="24"/>
      <c r="D53248" s="24"/>
      <c r="E53248" s="24"/>
      <c r="F53248" s="24"/>
      <c r="G53248" s="24"/>
      <c r="H53248" s="24"/>
      <c r="I53248" s="24"/>
      <c r="J53248" s="24"/>
      <c r="K53248" s="24"/>
      <c r="L53248" s="24"/>
      <c r="M53248" s="24"/>
      <c r="P53248" s="10"/>
      <c r="R53248" s="10"/>
      <c r="S53248" s="10"/>
      <c r="T53248" s="10"/>
    </row>
    <row r="53249" spans="1:20" ht="16" x14ac:dyDescent="0.2">
      <c r="A53249" s="24"/>
      <c r="B53249" s="24"/>
      <c r="C53249" s="24"/>
      <c r="D53249" s="24"/>
      <c r="E53249" s="24"/>
      <c r="F53249" s="24"/>
      <c r="G53249" s="24"/>
      <c r="H53249" s="24"/>
      <c r="I53249" s="24"/>
      <c r="J53249" s="24"/>
      <c r="K53249" s="24"/>
      <c r="L53249" s="24"/>
      <c r="M53249" s="24"/>
      <c r="P53249" s="10"/>
      <c r="R53249" s="10"/>
      <c r="S53249" s="10"/>
      <c r="T53249" s="10"/>
    </row>
    <row r="53250" spans="1:20" ht="16" x14ac:dyDescent="0.2">
      <c r="A53250" s="24"/>
      <c r="B53250" s="24"/>
      <c r="C53250" s="24"/>
      <c r="D53250" s="24"/>
      <c r="E53250" s="24"/>
      <c r="F53250" s="24"/>
      <c r="G53250" s="24"/>
      <c r="H53250" s="24"/>
      <c r="I53250" s="24"/>
      <c r="J53250" s="24"/>
      <c r="K53250" s="24"/>
      <c r="L53250" s="24"/>
      <c r="M53250" s="24"/>
      <c r="P53250" s="10"/>
      <c r="R53250" s="10"/>
      <c r="S53250" s="10"/>
      <c r="T53250" s="10"/>
    </row>
    <row r="53251" spans="1:20" ht="16" x14ac:dyDescent="0.2">
      <c r="A53251" s="24"/>
      <c r="B53251" s="24"/>
      <c r="C53251" s="24"/>
      <c r="D53251" s="24"/>
      <c r="E53251" s="24"/>
      <c r="F53251" s="24"/>
      <c r="G53251" s="24"/>
      <c r="H53251" s="24"/>
      <c r="I53251" s="24"/>
      <c r="J53251" s="24"/>
      <c r="K53251" s="24"/>
      <c r="L53251" s="24"/>
      <c r="M53251" s="24"/>
      <c r="P53251" s="10"/>
      <c r="R53251" s="10"/>
      <c r="S53251" s="10"/>
      <c r="T53251" s="10"/>
    </row>
    <row r="53252" spans="1:20" ht="16" x14ac:dyDescent="0.2">
      <c r="A53252" s="24"/>
      <c r="B53252" s="24"/>
      <c r="C53252" s="24"/>
      <c r="D53252" s="24"/>
      <c r="E53252" s="24"/>
      <c r="F53252" s="24"/>
      <c r="G53252" s="24"/>
      <c r="H53252" s="24"/>
      <c r="I53252" s="24"/>
      <c r="J53252" s="24"/>
      <c r="K53252" s="24"/>
      <c r="L53252" s="24"/>
      <c r="M53252" s="24"/>
      <c r="P53252" s="10"/>
      <c r="R53252" s="10"/>
      <c r="S53252" s="10"/>
      <c r="T53252" s="10"/>
    </row>
    <row r="53253" spans="1:20" ht="16" x14ac:dyDescent="0.2">
      <c r="A53253" s="24"/>
      <c r="B53253" s="24"/>
      <c r="C53253" s="24"/>
      <c r="D53253" s="24"/>
      <c r="E53253" s="24"/>
      <c r="F53253" s="24"/>
      <c r="G53253" s="24"/>
      <c r="H53253" s="24"/>
      <c r="I53253" s="24"/>
      <c r="J53253" s="24"/>
      <c r="K53253" s="24"/>
      <c r="L53253" s="24"/>
      <c r="M53253" s="24"/>
      <c r="P53253" s="10"/>
      <c r="R53253" s="10"/>
      <c r="S53253" s="10"/>
      <c r="T53253" s="10"/>
    </row>
    <row r="53254" spans="1:20" ht="16" x14ac:dyDescent="0.2">
      <c r="A53254" s="24"/>
      <c r="B53254" s="24"/>
      <c r="C53254" s="24"/>
      <c r="D53254" s="24"/>
      <c r="E53254" s="24"/>
      <c r="F53254" s="24"/>
      <c r="G53254" s="24"/>
      <c r="H53254" s="24"/>
      <c r="I53254" s="24"/>
      <c r="J53254" s="24"/>
      <c r="K53254" s="24"/>
      <c r="L53254" s="24"/>
      <c r="M53254" s="24"/>
      <c r="P53254" s="10"/>
      <c r="R53254" s="10"/>
      <c r="S53254" s="10"/>
      <c r="T53254" s="10"/>
    </row>
    <row r="53255" spans="1:20" ht="16" x14ac:dyDescent="0.2">
      <c r="A53255" s="24"/>
      <c r="B53255" s="24"/>
      <c r="C53255" s="24"/>
      <c r="D53255" s="24"/>
      <c r="E53255" s="24"/>
      <c r="F53255" s="24"/>
      <c r="G53255" s="24"/>
      <c r="H53255" s="24"/>
      <c r="I53255" s="24"/>
      <c r="J53255" s="24"/>
      <c r="K53255" s="24"/>
      <c r="L53255" s="24"/>
      <c r="M53255" s="24"/>
      <c r="P53255" s="10"/>
      <c r="R53255" s="10"/>
      <c r="S53255" s="10"/>
      <c r="T53255" s="10"/>
    </row>
    <row r="53256" spans="1:20" ht="16" x14ac:dyDescent="0.2">
      <c r="A53256" s="24"/>
      <c r="B53256" s="24"/>
      <c r="C53256" s="24"/>
      <c r="D53256" s="24"/>
      <c r="E53256" s="24"/>
      <c r="F53256" s="24"/>
      <c r="G53256" s="24"/>
      <c r="H53256" s="24"/>
      <c r="I53256" s="24"/>
      <c r="J53256" s="24"/>
      <c r="K53256" s="24"/>
      <c r="L53256" s="24"/>
      <c r="M53256" s="24"/>
      <c r="P53256" s="10"/>
      <c r="R53256" s="10"/>
      <c r="S53256" s="10"/>
      <c r="T53256" s="10"/>
    </row>
    <row r="53257" spans="1:20" ht="16" x14ac:dyDescent="0.2">
      <c r="A53257" s="24"/>
      <c r="B53257" s="24"/>
      <c r="C53257" s="24"/>
      <c r="D53257" s="24"/>
      <c r="E53257" s="24"/>
      <c r="F53257" s="24"/>
      <c r="G53257" s="24"/>
      <c r="H53257" s="24"/>
      <c r="I53257" s="24"/>
      <c r="J53257" s="24"/>
      <c r="K53257" s="24"/>
      <c r="L53257" s="24"/>
      <c r="M53257" s="24"/>
      <c r="P53257" s="10"/>
      <c r="R53257" s="10"/>
      <c r="S53257" s="10"/>
      <c r="T53257" s="10"/>
    </row>
    <row r="53258" spans="1:20" ht="16" x14ac:dyDescent="0.2">
      <c r="A53258" s="24"/>
      <c r="B53258" s="24"/>
      <c r="C53258" s="24"/>
      <c r="D53258" s="24"/>
      <c r="E53258" s="24"/>
      <c r="F53258" s="24"/>
      <c r="G53258" s="24"/>
      <c r="H53258" s="24"/>
      <c r="I53258" s="24"/>
      <c r="J53258" s="24"/>
      <c r="K53258" s="24"/>
      <c r="L53258" s="24"/>
      <c r="M53258" s="24"/>
      <c r="P53258" s="10"/>
      <c r="R53258" s="10"/>
      <c r="S53258" s="10"/>
      <c r="T53258" s="10"/>
    </row>
    <row r="53259" spans="1:20" ht="16" x14ac:dyDescent="0.2">
      <c r="A53259" s="24"/>
      <c r="B53259" s="24"/>
      <c r="C53259" s="24"/>
      <c r="D53259" s="24"/>
      <c r="E53259" s="24"/>
      <c r="F53259" s="24"/>
      <c r="G53259" s="24"/>
      <c r="H53259" s="24"/>
      <c r="I53259" s="24"/>
      <c r="J53259" s="24"/>
      <c r="K53259" s="24"/>
      <c r="L53259" s="24"/>
      <c r="M53259" s="24"/>
      <c r="P53259" s="10"/>
      <c r="R53259" s="10"/>
      <c r="S53259" s="10"/>
      <c r="T53259" s="10"/>
    </row>
    <row r="53260" spans="1:20" ht="16" x14ac:dyDescent="0.2">
      <c r="A53260" s="24"/>
      <c r="B53260" s="24"/>
      <c r="C53260" s="24"/>
      <c r="D53260" s="24"/>
      <c r="E53260" s="24"/>
      <c r="F53260" s="24"/>
      <c r="G53260" s="24"/>
      <c r="H53260" s="24"/>
      <c r="I53260" s="24"/>
      <c r="J53260" s="24"/>
      <c r="K53260" s="24"/>
      <c r="L53260" s="24"/>
      <c r="M53260" s="24"/>
      <c r="P53260" s="10"/>
      <c r="R53260" s="10"/>
      <c r="S53260" s="10"/>
      <c r="T53260" s="10"/>
    </row>
    <row r="53261" spans="1:20" ht="16" x14ac:dyDescent="0.2">
      <c r="A53261" s="24"/>
      <c r="B53261" s="24"/>
      <c r="C53261" s="24"/>
      <c r="D53261" s="24"/>
      <c r="E53261" s="24"/>
      <c r="F53261" s="24"/>
      <c r="G53261" s="24"/>
      <c r="H53261" s="24"/>
      <c r="I53261" s="24"/>
      <c r="J53261" s="24"/>
      <c r="K53261" s="24"/>
      <c r="L53261" s="24"/>
      <c r="M53261" s="24"/>
      <c r="P53261" s="10"/>
      <c r="R53261" s="10"/>
      <c r="S53261" s="10"/>
      <c r="T53261" s="10"/>
    </row>
    <row r="53262" spans="1:20" ht="16" x14ac:dyDescent="0.2">
      <c r="A53262" s="24"/>
      <c r="B53262" s="24"/>
      <c r="C53262" s="24"/>
      <c r="D53262" s="24"/>
      <c r="E53262" s="24"/>
      <c r="F53262" s="24"/>
      <c r="G53262" s="24"/>
      <c r="H53262" s="24"/>
      <c r="I53262" s="24"/>
      <c r="J53262" s="24"/>
      <c r="K53262" s="24"/>
      <c r="L53262" s="24"/>
      <c r="M53262" s="24"/>
      <c r="P53262" s="10"/>
      <c r="R53262" s="10"/>
      <c r="S53262" s="10"/>
      <c r="T53262" s="10"/>
    </row>
    <row r="53263" spans="1:20" ht="16" x14ac:dyDescent="0.2">
      <c r="A53263" s="24"/>
      <c r="B53263" s="24"/>
      <c r="C53263" s="24"/>
      <c r="D53263" s="24"/>
      <c r="E53263" s="24"/>
      <c r="F53263" s="24"/>
      <c r="G53263" s="24"/>
      <c r="H53263" s="24"/>
      <c r="I53263" s="24"/>
      <c r="J53263" s="24"/>
      <c r="K53263" s="24"/>
      <c r="L53263" s="24"/>
      <c r="M53263" s="24"/>
      <c r="P53263" s="10"/>
      <c r="R53263" s="10"/>
      <c r="S53263" s="10"/>
      <c r="T53263" s="10"/>
    </row>
    <row r="53264" spans="1:20" ht="16" x14ac:dyDescent="0.2">
      <c r="A53264" s="24"/>
      <c r="B53264" s="24"/>
      <c r="C53264" s="24"/>
      <c r="D53264" s="24"/>
      <c r="E53264" s="24"/>
      <c r="F53264" s="24"/>
      <c r="G53264" s="24"/>
      <c r="H53264" s="24"/>
      <c r="I53264" s="24"/>
      <c r="J53264" s="24"/>
      <c r="K53264" s="24"/>
      <c r="L53264" s="24"/>
      <c r="M53264" s="24"/>
      <c r="P53264" s="10"/>
      <c r="R53264" s="10"/>
      <c r="S53264" s="10"/>
      <c r="T53264" s="10"/>
    </row>
    <row r="53265" spans="1:20" ht="16" x14ac:dyDescent="0.2">
      <c r="A53265" s="24"/>
      <c r="B53265" s="24"/>
      <c r="C53265" s="24"/>
      <c r="D53265" s="24"/>
      <c r="E53265" s="24"/>
      <c r="F53265" s="24"/>
      <c r="G53265" s="24"/>
      <c r="H53265" s="24"/>
      <c r="I53265" s="24"/>
      <c r="J53265" s="24"/>
      <c r="K53265" s="24"/>
      <c r="L53265" s="24"/>
      <c r="M53265" s="24"/>
      <c r="P53265" s="10"/>
      <c r="R53265" s="10"/>
      <c r="S53265" s="10"/>
      <c r="T53265" s="10"/>
    </row>
    <row r="53266" spans="1:20" ht="16" x14ac:dyDescent="0.2">
      <c r="A53266" s="24"/>
      <c r="B53266" s="24"/>
      <c r="C53266" s="24"/>
      <c r="D53266" s="24"/>
      <c r="E53266" s="24"/>
      <c r="F53266" s="24"/>
      <c r="G53266" s="24"/>
      <c r="H53266" s="24"/>
      <c r="I53266" s="24"/>
      <c r="J53266" s="24"/>
      <c r="K53266" s="24"/>
      <c r="L53266" s="24"/>
      <c r="M53266" s="24"/>
      <c r="P53266" s="10"/>
      <c r="R53266" s="10"/>
      <c r="S53266" s="10"/>
      <c r="T53266" s="10"/>
    </row>
    <row r="53267" spans="1:20" ht="16" x14ac:dyDescent="0.2">
      <c r="A53267" s="24"/>
      <c r="B53267" s="24"/>
      <c r="C53267" s="24"/>
      <c r="D53267" s="24"/>
      <c r="E53267" s="24"/>
      <c r="F53267" s="24"/>
      <c r="G53267" s="24"/>
      <c r="H53267" s="24"/>
      <c r="I53267" s="24"/>
      <c r="J53267" s="24"/>
      <c r="K53267" s="24"/>
      <c r="L53267" s="24"/>
      <c r="M53267" s="24"/>
      <c r="P53267" s="10"/>
      <c r="R53267" s="10"/>
      <c r="S53267" s="10"/>
      <c r="T53267" s="10"/>
    </row>
    <row r="53268" spans="1:20" ht="16" x14ac:dyDescent="0.2">
      <c r="A53268" s="24"/>
      <c r="B53268" s="24"/>
      <c r="C53268" s="24"/>
      <c r="D53268" s="24"/>
      <c r="E53268" s="24"/>
      <c r="F53268" s="24"/>
      <c r="G53268" s="24"/>
      <c r="H53268" s="24"/>
      <c r="I53268" s="24"/>
      <c r="J53268" s="24"/>
      <c r="K53268" s="24"/>
      <c r="L53268" s="24"/>
      <c r="M53268" s="24"/>
      <c r="P53268" s="10"/>
      <c r="R53268" s="10"/>
      <c r="S53268" s="10"/>
      <c r="T53268" s="10"/>
    </row>
    <row r="53269" spans="1:20" ht="16" x14ac:dyDescent="0.2">
      <c r="A53269" s="24"/>
      <c r="B53269" s="24"/>
      <c r="C53269" s="24"/>
      <c r="D53269" s="24"/>
      <c r="E53269" s="24"/>
      <c r="F53269" s="24"/>
      <c r="G53269" s="24"/>
      <c r="H53269" s="24"/>
      <c r="I53269" s="24"/>
      <c r="J53269" s="24"/>
      <c r="K53269" s="24"/>
      <c r="L53269" s="24"/>
      <c r="M53269" s="24"/>
      <c r="P53269" s="10"/>
      <c r="R53269" s="10"/>
      <c r="S53269" s="10"/>
      <c r="T53269" s="10"/>
    </row>
    <row r="53270" spans="1:20" ht="16" x14ac:dyDescent="0.2">
      <c r="A53270" s="24"/>
      <c r="B53270" s="24"/>
      <c r="C53270" s="24"/>
      <c r="D53270" s="24"/>
      <c r="E53270" s="24"/>
      <c r="F53270" s="24"/>
      <c r="G53270" s="24"/>
      <c r="H53270" s="24"/>
      <c r="I53270" s="24"/>
      <c r="J53270" s="24"/>
      <c r="K53270" s="24"/>
      <c r="L53270" s="24"/>
      <c r="M53270" s="24"/>
      <c r="P53270" s="10"/>
      <c r="R53270" s="10"/>
      <c r="S53270" s="10"/>
      <c r="T53270" s="10"/>
    </row>
    <row r="53271" spans="1:20" ht="16" x14ac:dyDescent="0.2">
      <c r="A53271" s="24"/>
      <c r="B53271" s="24"/>
      <c r="C53271" s="24"/>
      <c r="D53271" s="24"/>
      <c r="E53271" s="24"/>
      <c r="F53271" s="24"/>
      <c r="G53271" s="24"/>
      <c r="H53271" s="24"/>
      <c r="I53271" s="24"/>
      <c r="J53271" s="24"/>
      <c r="K53271" s="24"/>
      <c r="L53271" s="24"/>
      <c r="M53271" s="24"/>
      <c r="P53271" s="10"/>
      <c r="R53271" s="10"/>
      <c r="S53271" s="10"/>
      <c r="T53271" s="10"/>
    </row>
    <row r="53272" spans="1:20" ht="16" x14ac:dyDescent="0.2">
      <c r="A53272" s="24"/>
      <c r="B53272" s="24"/>
      <c r="C53272" s="24"/>
      <c r="D53272" s="24"/>
      <c r="E53272" s="24"/>
      <c r="F53272" s="24"/>
      <c r="G53272" s="24"/>
      <c r="H53272" s="24"/>
      <c r="I53272" s="24"/>
      <c r="J53272" s="24"/>
      <c r="K53272" s="24"/>
      <c r="L53272" s="24"/>
      <c r="M53272" s="24"/>
      <c r="P53272" s="10"/>
      <c r="R53272" s="10"/>
      <c r="S53272" s="10"/>
      <c r="T53272" s="10"/>
    </row>
    <row r="53273" spans="1:20" ht="16" x14ac:dyDescent="0.2">
      <c r="A53273" s="24"/>
      <c r="B53273" s="24"/>
      <c r="C53273" s="24"/>
      <c r="D53273" s="24"/>
      <c r="E53273" s="24"/>
      <c r="F53273" s="24"/>
      <c r="G53273" s="24"/>
      <c r="H53273" s="24"/>
      <c r="I53273" s="24"/>
      <c r="J53273" s="24"/>
      <c r="K53273" s="24"/>
      <c r="L53273" s="24"/>
      <c r="M53273" s="24"/>
      <c r="P53273" s="10"/>
      <c r="R53273" s="10"/>
      <c r="S53273" s="10"/>
      <c r="T53273" s="10"/>
    </row>
    <row r="53274" spans="1:20" ht="16" x14ac:dyDescent="0.2">
      <c r="A53274" s="24"/>
      <c r="B53274" s="24"/>
      <c r="C53274" s="24"/>
      <c r="D53274" s="24"/>
      <c r="E53274" s="24"/>
      <c r="F53274" s="24"/>
      <c r="G53274" s="24"/>
      <c r="H53274" s="24"/>
      <c r="I53274" s="24"/>
      <c r="J53274" s="24"/>
      <c r="K53274" s="24"/>
      <c r="L53274" s="24"/>
      <c r="M53274" s="24"/>
      <c r="P53274" s="10"/>
      <c r="R53274" s="10"/>
      <c r="S53274" s="10"/>
      <c r="T53274" s="10"/>
    </row>
    <row r="53275" spans="1:20" ht="16" x14ac:dyDescent="0.2">
      <c r="A53275" s="24"/>
      <c r="B53275" s="24"/>
      <c r="C53275" s="24"/>
      <c r="D53275" s="24"/>
      <c r="E53275" s="24"/>
      <c r="F53275" s="24"/>
      <c r="G53275" s="24"/>
      <c r="H53275" s="24"/>
      <c r="I53275" s="24"/>
      <c r="J53275" s="24"/>
      <c r="K53275" s="24"/>
      <c r="L53275" s="24"/>
      <c r="M53275" s="24"/>
      <c r="P53275" s="10"/>
      <c r="R53275" s="10"/>
      <c r="S53275" s="10"/>
      <c r="T53275" s="10"/>
    </row>
    <row r="53276" spans="1:20" ht="16" x14ac:dyDescent="0.2">
      <c r="A53276" s="24"/>
      <c r="B53276" s="24"/>
      <c r="C53276" s="24"/>
      <c r="D53276" s="24"/>
      <c r="E53276" s="24"/>
      <c r="F53276" s="24"/>
      <c r="G53276" s="24"/>
      <c r="H53276" s="24"/>
      <c r="I53276" s="24"/>
      <c r="J53276" s="24"/>
      <c r="K53276" s="24"/>
      <c r="L53276" s="24"/>
      <c r="M53276" s="24"/>
      <c r="P53276" s="10"/>
      <c r="R53276" s="10"/>
      <c r="S53276" s="10"/>
      <c r="T53276" s="10"/>
    </row>
    <row r="53277" spans="1:20" ht="16" x14ac:dyDescent="0.2">
      <c r="A53277" s="24"/>
      <c r="B53277" s="24"/>
      <c r="C53277" s="24"/>
      <c r="D53277" s="24"/>
      <c r="E53277" s="24"/>
      <c r="F53277" s="24"/>
      <c r="G53277" s="24"/>
      <c r="H53277" s="24"/>
      <c r="I53277" s="24"/>
      <c r="J53277" s="24"/>
      <c r="K53277" s="24"/>
      <c r="L53277" s="24"/>
      <c r="M53277" s="24"/>
      <c r="P53277" s="10"/>
      <c r="R53277" s="10"/>
      <c r="S53277" s="10"/>
      <c r="T53277" s="10"/>
    </row>
    <row r="53278" spans="1:20" ht="16" x14ac:dyDescent="0.2">
      <c r="A53278" s="24"/>
      <c r="B53278" s="24"/>
      <c r="C53278" s="24"/>
      <c r="D53278" s="24"/>
      <c r="E53278" s="24"/>
      <c r="F53278" s="24"/>
      <c r="G53278" s="24"/>
      <c r="H53278" s="24"/>
      <c r="I53278" s="24"/>
      <c r="J53278" s="24"/>
      <c r="K53278" s="24"/>
      <c r="L53278" s="24"/>
      <c r="M53278" s="24"/>
      <c r="P53278" s="10"/>
      <c r="R53278" s="10"/>
      <c r="S53278" s="10"/>
      <c r="T53278" s="10"/>
    </row>
    <row r="53279" spans="1:20" ht="16" x14ac:dyDescent="0.2">
      <c r="A53279" s="24"/>
      <c r="B53279" s="24"/>
      <c r="C53279" s="24"/>
      <c r="D53279" s="24"/>
      <c r="E53279" s="24"/>
      <c r="F53279" s="24"/>
      <c r="G53279" s="24"/>
      <c r="H53279" s="24"/>
      <c r="I53279" s="24"/>
      <c r="J53279" s="24"/>
      <c r="K53279" s="24"/>
      <c r="L53279" s="24"/>
      <c r="M53279" s="24"/>
      <c r="P53279" s="10"/>
      <c r="R53279" s="10"/>
      <c r="S53279" s="10"/>
      <c r="T53279" s="10"/>
    </row>
    <row r="53280" spans="1:20" ht="16" x14ac:dyDescent="0.2">
      <c r="A53280" s="24"/>
      <c r="B53280" s="24"/>
      <c r="C53280" s="24"/>
      <c r="D53280" s="24"/>
      <c r="E53280" s="24"/>
      <c r="F53280" s="24"/>
      <c r="G53280" s="24"/>
      <c r="H53280" s="24"/>
      <c r="I53280" s="24"/>
      <c r="J53280" s="24"/>
      <c r="K53280" s="24"/>
      <c r="L53280" s="24"/>
      <c r="M53280" s="24"/>
      <c r="P53280" s="10"/>
      <c r="R53280" s="10"/>
      <c r="S53280" s="10"/>
      <c r="T53280" s="10"/>
    </row>
    <row r="53281" spans="1:20" ht="16" x14ac:dyDescent="0.2">
      <c r="A53281" s="24"/>
      <c r="B53281" s="24"/>
      <c r="C53281" s="24"/>
      <c r="D53281" s="24"/>
      <c r="E53281" s="24"/>
      <c r="F53281" s="24"/>
      <c r="G53281" s="24"/>
      <c r="H53281" s="24"/>
      <c r="I53281" s="24"/>
      <c r="J53281" s="24"/>
      <c r="K53281" s="24"/>
      <c r="L53281" s="24"/>
      <c r="M53281" s="24"/>
      <c r="P53281" s="10"/>
      <c r="R53281" s="10"/>
      <c r="S53281" s="10"/>
      <c r="T53281" s="10"/>
    </row>
    <row r="53282" spans="1:20" ht="16" x14ac:dyDescent="0.2">
      <c r="A53282" s="24"/>
      <c r="B53282" s="24"/>
      <c r="C53282" s="24"/>
      <c r="D53282" s="24"/>
      <c r="E53282" s="24"/>
      <c r="F53282" s="24"/>
      <c r="G53282" s="24"/>
      <c r="H53282" s="24"/>
      <c r="I53282" s="24"/>
      <c r="J53282" s="24"/>
      <c r="K53282" s="24"/>
      <c r="L53282" s="24"/>
      <c r="M53282" s="24"/>
      <c r="P53282" s="10"/>
      <c r="R53282" s="10"/>
      <c r="S53282" s="10"/>
      <c r="T53282" s="10"/>
    </row>
    <row r="53283" spans="1:20" ht="16" x14ac:dyDescent="0.2">
      <c r="A53283" s="24"/>
      <c r="B53283" s="24"/>
      <c r="C53283" s="24"/>
      <c r="D53283" s="24"/>
      <c r="E53283" s="24"/>
      <c r="F53283" s="24"/>
      <c r="G53283" s="24"/>
      <c r="H53283" s="24"/>
      <c r="I53283" s="24"/>
      <c r="J53283" s="24"/>
      <c r="K53283" s="24"/>
      <c r="L53283" s="24"/>
      <c r="M53283" s="24"/>
      <c r="P53283" s="10"/>
      <c r="R53283" s="10"/>
      <c r="S53283" s="10"/>
      <c r="T53283" s="10"/>
    </row>
    <row r="53284" spans="1:20" ht="16" x14ac:dyDescent="0.2">
      <c r="A53284" s="24"/>
      <c r="B53284" s="24"/>
      <c r="C53284" s="24"/>
      <c r="D53284" s="24"/>
      <c r="E53284" s="24"/>
      <c r="F53284" s="24"/>
      <c r="G53284" s="24"/>
      <c r="H53284" s="24"/>
      <c r="I53284" s="24"/>
      <c r="J53284" s="24"/>
      <c r="K53284" s="24"/>
      <c r="L53284" s="24"/>
      <c r="M53284" s="24"/>
      <c r="P53284" s="10"/>
      <c r="R53284" s="10"/>
      <c r="S53284" s="10"/>
      <c r="T53284" s="10"/>
    </row>
    <row r="53285" spans="1:20" ht="16" x14ac:dyDescent="0.2">
      <c r="A53285" s="24"/>
      <c r="B53285" s="24"/>
      <c r="C53285" s="24"/>
      <c r="D53285" s="24"/>
      <c r="E53285" s="24"/>
      <c r="F53285" s="24"/>
      <c r="G53285" s="24"/>
      <c r="H53285" s="24"/>
      <c r="I53285" s="24"/>
      <c r="J53285" s="24"/>
      <c r="K53285" s="24"/>
      <c r="L53285" s="24"/>
      <c r="M53285" s="24"/>
      <c r="P53285" s="10"/>
      <c r="R53285" s="10"/>
      <c r="S53285" s="10"/>
      <c r="T53285" s="10"/>
    </row>
    <row r="53286" spans="1:20" ht="16" x14ac:dyDescent="0.2">
      <c r="A53286" s="24"/>
      <c r="B53286" s="24"/>
      <c r="C53286" s="24"/>
      <c r="D53286" s="24"/>
      <c r="E53286" s="24"/>
      <c r="F53286" s="24"/>
      <c r="G53286" s="24"/>
      <c r="H53286" s="24"/>
      <c r="I53286" s="24"/>
      <c r="J53286" s="24"/>
      <c r="K53286" s="24"/>
      <c r="L53286" s="24"/>
      <c r="M53286" s="24"/>
      <c r="P53286" s="10"/>
      <c r="R53286" s="10"/>
      <c r="S53286" s="10"/>
      <c r="T53286" s="10"/>
    </row>
    <row r="53287" spans="1:20" ht="16" x14ac:dyDescent="0.2">
      <c r="A53287" s="24"/>
      <c r="B53287" s="24"/>
      <c r="C53287" s="24"/>
      <c r="D53287" s="24"/>
      <c r="E53287" s="24"/>
      <c r="F53287" s="24"/>
      <c r="G53287" s="24"/>
      <c r="H53287" s="24"/>
      <c r="I53287" s="24"/>
      <c r="J53287" s="24"/>
      <c r="K53287" s="24"/>
      <c r="L53287" s="24"/>
      <c r="M53287" s="24"/>
      <c r="P53287" s="10"/>
      <c r="R53287" s="10"/>
      <c r="S53287" s="10"/>
      <c r="T53287" s="10"/>
    </row>
    <row r="53288" spans="1:20" ht="16" x14ac:dyDescent="0.2">
      <c r="A53288" s="24"/>
      <c r="B53288" s="24"/>
      <c r="C53288" s="24"/>
      <c r="D53288" s="24"/>
      <c r="E53288" s="24"/>
      <c r="F53288" s="24"/>
      <c r="G53288" s="24"/>
      <c r="H53288" s="24"/>
      <c r="I53288" s="24"/>
      <c r="J53288" s="24"/>
      <c r="K53288" s="24"/>
      <c r="L53288" s="24"/>
      <c r="M53288" s="24"/>
      <c r="P53288" s="10"/>
      <c r="R53288" s="10"/>
      <c r="S53288" s="10"/>
      <c r="T53288" s="10"/>
    </row>
    <row r="53289" spans="1:20" ht="16" x14ac:dyDescent="0.2">
      <c r="A53289" s="24"/>
      <c r="B53289" s="24"/>
      <c r="C53289" s="24"/>
      <c r="D53289" s="24"/>
      <c r="E53289" s="24"/>
      <c r="F53289" s="24"/>
      <c r="G53289" s="24"/>
      <c r="H53289" s="24"/>
      <c r="I53289" s="24"/>
      <c r="J53289" s="24"/>
      <c r="K53289" s="24"/>
      <c r="L53289" s="24"/>
      <c r="M53289" s="24"/>
      <c r="P53289" s="10"/>
      <c r="R53289" s="10"/>
      <c r="S53289" s="10"/>
      <c r="T53289" s="10"/>
    </row>
    <row r="53290" spans="1:20" ht="16" x14ac:dyDescent="0.2">
      <c r="A53290" s="24"/>
      <c r="B53290" s="24"/>
      <c r="C53290" s="24"/>
      <c r="D53290" s="24"/>
      <c r="E53290" s="24"/>
      <c r="F53290" s="24"/>
      <c r="G53290" s="24"/>
      <c r="H53290" s="24"/>
      <c r="I53290" s="24"/>
      <c r="J53290" s="24"/>
      <c r="K53290" s="24"/>
      <c r="L53290" s="24"/>
      <c r="M53290" s="24"/>
      <c r="P53290" s="10"/>
      <c r="R53290" s="10"/>
      <c r="S53290" s="10"/>
      <c r="T53290" s="10"/>
    </row>
    <row r="53291" spans="1:20" ht="16" x14ac:dyDescent="0.2">
      <c r="A53291" s="24"/>
      <c r="B53291" s="24"/>
      <c r="C53291" s="24"/>
      <c r="D53291" s="24"/>
      <c r="E53291" s="24"/>
      <c r="F53291" s="24"/>
      <c r="G53291" s="24"/>
      <c r="H53291" s="24"/>
      <c r="I53291" s="24"/>
      <c r="J53291" s="24"/>
      <c r="K53291" s="24"/>
      <c r="L53291" s="24"/>
      <c r="M53291" s="24"/>
      <c r="P53291" s="10"/>
      <c r="R53291" s="10"/>
      <c r="S53291" s="10"/>
      <c r="T53291" s="10"/>
    </row>
    <row r="53292" spans="1:20" ht="16" x14ac:dyDescent="0.2">
      <c r="A53292" s="24"/>
      <c r="B53292" s="24"/>
      <c r="C53292" s="24"/>
      <c r="D53292" s="24"/>
      <c r="E53292" s="24"/>
      <c r="F53292" s="24"/>
      <c r="G53292" s="24"/>
      <c r="H53292" s="24"/>
      <c r="I53292" s="24"/>
      <c r="J53292" s="24"/>
      <c r="K53292" s="24"/>
      <c r="L53292" s="24"/>
      <c r="M53292" s="24"/>
      <c r="P53292" s="10"/>
      <c r="R53292" s="10"/>
      <c r="S53292" s="10"/>
      <c r="T53292" s="10"/>
    </row>
    <row r="53293" spans="1:20" ht="16" x14ac:dyDescent="0.2">
      <c r="A53293" s="24"/>
      <c r="B53293" s="24"/>
      <c r="C53293" s="24"/>
      <c r="D53293" s="24"/>
      <c r="E53293" s="24"/>
      <c r="F53293" s="24"/>
      <c r="G53293" s="24"/>
      <c r="H53293" s="24"/>
      <c r="I53293" s="24"/>
      <c r="J53293" s="24"/>
      <c r="K53293" s="24"/>
      <c r="L53293" s="24"/>
      <c r="M53293" s="24"/>
      <c r="P53293" s="10"/>
      <c r="R53293" s="10"/>
      <c r="S53293" s="10"/>
      <c r="T53293" s="10"/>
    </row>
    <row r="53294" spans="1:20" ht="16" x14ac:dyDescent="0.2">
      <c r="A53294" s="24"/>
      <c r="B53294" s="24"/>
      <c r="C53294" s="24"/>
      <c r="D53294" s="24"/>
      <c r="E53294" s="24"/>
      <c r="F53294" s="24"/>
      <c r="G53294" s="24"/>
      <c r="H53294" s="24"/>
      <c r="I53294" s="24"/>
      <c r="J53294" s="24"/>
      <c r="K53294" s="24"/>
      <c r="L53294" s="24"/>
      <c r="M53294" s="24"/>
      <c r="P53294" s="10"/>
      <c r="R53294" s="10"/>
      <c r="S53294" s="10"/>
      <c r="T53294" s="10"/>
    </row>
    <row r="53295" spans="1:20" ht="16" x14ac:dyDescent="0.2">
      <c r="A53295" s="24"/>
      <c r="B53295" s="24"/>
      <c r="C53295" s="24"/>
      <c r="D53295" s="24"/>
      <c r="E53295" s="24"/>
      <c r="F53295" s="24"/>
      <c r="G53295" s="24"/>
      <c r="H53295" s="24"/>
      <c r="I53295" s="24"/>
      <c r="J53295" s="24"/>
      <c r="K53295" s="24"/>
      <c r="L53295" s="24"/>
      <c r="M53295" s="24"/>
      <c r="P53295" s="10"/>
      <c r="R53295" s="10"/>
      <c r="S53295" s="10"/>
      <c r="T53295" s="10"/>
    </row>
    <row r="53296" spans="1:20" ht="16" x14ac:dyDescent="0.2">
      <c r="A53296" s="24"/>
      <c r="B53296" s="24"/>
      <c r="C53296" s="24"/>
      <c r="D53296" s="24"/>
      <c r="E53296" s="24"/>
      <c r="F53296" s="24"/>
      <c r="G53296" s="24"/>
      <c r="H53296" s="24"/>
      <c r="I53296" s="24"/>
      <c r="J53296" s="24"/>
      <c r="K53296" s="24"/>
      <c r="L53296" s="24"/>
      <c r="M53296" s="24"/>
      <c r="P53296" s="10"/>
      <c r="R53296" s="10"/>
      <c r="S53296" s="10"/>
      <c r="T53296" s="10"/>
    </row>
    <row r="53297" spans="1:20" ht="16" x14ac:dyDescent="0.2">
      <c r="A53297" s="24"/>
      <c r="B53297" s="24"/>
      <c r="C53297" s="24"/>
      <c r="D53297" s="24"/>
      <c r="E53297" s="24"/>
      <c r="F53297" s="24"/>
      <c r="G53297" s="24"/>
      <c r="H53297" s="24"/>
      <c r="I53297" s="24"/>
      <c r="J53297" s="24"/>
      <c r="K53297" s="24"/>
      <c r="L53297" s="24"/>
      <c r="M53297" s="24"/>
      <c r="P53297" s="10"/>
      <c r="R53297" s="10"/>
      <c r="S53297" s="10"/>
      <c r="T53297" s="10"/>
    </row>
    <row r="53298" spans="1:20" ht="16" x14ac:dyDescent="0.2">
      <c r="A53298" s="24"/>
      <c r="B53298" s="24"/>
      <c r="C53298" s="24"/>
      <c r="D53298" s="24"/>
      <c r="E53298" s="24"/>
      <c r="F53298" s="24"/>
      <c r="G53298" s="24"/>
      <c r="H53298" s="24"/>
      <c r="I53298" s="24"/>
      <c r="J53298" s="24"/>
      <c r="K53298" s="24"/>
      <c r="L53298" s="24"/>
      <c r="M53298" s="24"/>
      <c r="P53298" s="10"/>
      <c r="R53298" s="10"/>
      <c r="S53298" s="10"/>
      <c r="T53298" s="10"/>
    </row>
    <row r="53299" spans="1:20" ht="16" x14ac:dyDescent="0.2">
      <c r="A53299" s="24"/>
      <c r="B53299" s="24"/>
      <c r="C53299" s="24"/>
      <c r="D53299" s="24"/>
      <c r="E53299" s="24"/>
      <c r="F53299" s="24"/>
      <c r="G53299" s="24"/>
      <c r="H53299" s="24"/>
      <c r="I53299" s="24"/>
      <c r="J53299" s="24"/>
      <c r="K53299" s="24"/>
      <c r="L53299" s="24"/>
      <c r="M53299" s="24"/>
      <c r="P53299" s="10"/>
      <c r="R53299" s="10"/>
      <c r="S53299" s="10"/>
      <c r="T53299" s="10"/>
    </row>
    <row r="53300" spans="1:20" ht="16" x14ac:dyDescent="0.2">
      <c r="A53300" s="24"/>
      <c r="B53300" s="24"/>
      <c r="C53300" s="24"/>
      <c r="D53300" s="24"/>
      <c r="E53300" s="24"/>
      <c r="F53300" s="24"/>
      <c r="G53300" s="24"/>
      <c r="H53300" s="24"/>
      <c r="I53300" s="24"/>
      <c r="J53300" s="24"/>
      <c r="K53300" s="24"/>
      <c r="L53300" s="24"/>
      <c r="M53300" s="24"/>
      <c r="P53300" s="10"/>
      <c r="R53300" s="10"/>
      <c r="S53300" s="10"/>
      <c r="T53300" s="10"/>
    </row>
    <row r="53301" spans="1:20" ht="16" x14ac:dyDescent="0.2">
      <c r="A53301" s="24"/>
      <c r="B53301" s="24"/>
      <c r="C53301" s="24"/>
      <c r="D53301" s="24"/>
      <c r="E53301" s="24"/>
      <c r="F53301" s="24"/>
      <c r="G53301" s="24"/>
      <c r="H53301" s="24"/>
      <c r="I53301" s="24"/>
      <c r="J53301" s="24"/>
      <c r="K53301" s="24"/>
      <c r="L53301" s="24"/>
      <c r="M53301" s="24"/>
      <c r="P53301" s="10"/>
      <c r="R53301" s="10"/>
      <c r="S53301" s="10"/>
      <c r="T53301" s="10"/>
    </row>
    <row r="53302" spans="1:20" ht="16" x14ac:dyDescent="0.2">
      <c r="A53302" s="24"/>
      <c r="B53302" s="24"/>
      <c r="C53302" s="24"/>
      <c r="D53302" s="24"/>
      <c r="E53302" s="24"/>
      <c r="F53302" s="24"/>
      <c r="G53302" s="24"/>
      <c r="H53302" s="24"/>
      <c r="I53302" s="24"/>
      <c r="J53302" s="24"/>
      <c r="K53302" s="24"/>
      <c r="L53302" s="24"/>
      <c r="M53302" s="24"/>
      <c r="P53302" s="10"/>
      <c r="R53302" s="10"/>
      <c r="S53302" s="10"/>
      <c r="T53302" s="10"/>
    </row>
    <row r="53303" spans="1:20" ht="16" x14ac:dyDescent="0.2">
      <c r="A53303" s="24"/>
      <c r="B53303" s="24"/>
      <c r="C53303" s="24"/>
      <c r="D53303" s="24"/>
      <c r="E53303" s="24"/>
      <c r="F53303" s="24"/>
      <c r="G53303" s="24"/>
      <c r="H53303" s="24"/>
      <c r="I53303" s="24"/>
      <c r="J53303" s="24"/>
      <c r="K53303" s="24"/>
      <c r="L53303" s="24"/>
      <c r="M53303" s="24"/>
      <c r="P53303" s="10"/>
      <c r="R53303" s="10"/>
      <c r="S53303" s="10"/>
      <c r="T53303" s="10"/>
    </row>
    <row r="53304" spans="1:20" ht="16" x14ac:dyDescent="0.2">
      <c r="A53304" s="24"/>
      <c r="B53304" s="24"/>
      <c r="C53304" s="24"/>
      <c r="D53304" s="24"/>
      <c r="E53304" s="24"/>
      <c r="F53304" s="24"/>
      <c r="G53304" s="24"/>
      <c r="H53304" s="24"/>
      <c r="I53304" s="24"/>
      <c r="J53304" s="24"/>
      <c r="K53304" s="24"/>
      <c r="L53304" s="24"/>
      <c r="M53304" s="24"/>
      <c r="P53304" s="10"/>
      <c r="R53304" s="10"/>
      <c r="S53304" s="10"/>
      <c r="T53304" s="10"/>
    </row>
    <row r="53305" spans="1:20" ht="16" x14ac:dyDescent="0.2">
      <c r="A53305" s="24"/>
      <c r="B53305" s="24"/>
      <c r="C53305" s="24"/>
      <c r="D53305" s="24"/>
      <c r="E53305" s="24"/>
      <c r="F53305" s="24"/>
      <c r="G53305" s="24"/>
      <c r="H53305" s="24"/>
      <c r="I53305" s="24"/>
      <c r="J53305" s="24"/>
      <c r="K53305" s="24"/>
      <c r="L53305" s="24"/>
      <c r="M53305" s="24"/>
      <c r="P53305" s="10"/>
      <c r="R53305" s="10"/>
      <c r="S53305" s="10"/>
      <c r="T53305" s="10"/>
    </row>
    <row r="53306" spans="1:20" ht="16" x14ac:dyDescent="0.2">
      <c r="A53306" s="24"/>
      <c r="B53306" s="24"/>
      <c r="C53306" s="24"/>
      <c r="D53306" s="24"/>
      <c r="E53306" s="24"/>
      <c r="F53306" s="24"/>
      <c r="G53306" s="24"/>
      <c r="H53306" s="24"/>
      <c r="I53306" s="24"/>
      <c r="J53306" s="24"/>
      <c r="K53306" s="24"/>
      <c r="L53306" s="24"/>
      <c r="M53306" s="24"/>
      <c r="P53306" s="10"/>
      <c r="R53306" s="10"/>
      <c r="S53306" s="10"/>
      <c r="T53306" s="10"/>
    </row>
    <row r="53307" spans="1:20" ht="16" x14ac:dyDescent="0.2">
      <c r="A53307" s="24"/>
      <c r="B53307" s="24"/>
      <c r="C53307" s="24"/>
      <c r="D53307" s="24"/>
      <c r="E53307" s="24"/>
      <c r="F53307" s="24"/>
      <c r="G53307" s="24"/>
      <c r="H53307" s="24"/>
      <c r="I53307" s="24"/>
      <c r="J53307" s="24"/>
      <c r="K53307" s="24"/>
      <c r="L53307" s="24"/>
      <c r="M53307" s="24"/>
      <c r="P53307" s="10"/>
      <c r="R53307" s="10"/>
      <c r="S53307" s="10"/>
      <c r="T53307" s="10"/>
    </row>
    <row r="53308" spans="1:20" ht="16" x14ac:dyDescent="0.2">
      <c r="A53308" s="24"/>
      <c r="B53308" s="24"/>
      <c r="C53308" s="24"/>
      <c r="D53308" s="24"/>
      <c r="E53308" s="24"/>
      <c r="F53308" s="24"/>
      <c r="G53308" s="24"/>
      <c r="H53308" s="24"/>
      <c r="I53308" s="24"/>
      <c r="J53308" s="24"/>
      <c r="K53308" s="24"/>
      <c r="L53308" s="24"/>
      <c r="M53308" s="24"/>
      <c r="P53308" s="10"/>
      <c r="R53308" s="10"/>
      <c r="S53308" s="10"/>
      <c r="T53308" s="10"/>
    </row>
    <row r="53309" spans="1:20" ht="16" x14ac:dyDescent="0.2">
      <c r="A53309" s="24"/>
      <c r="B53309" s="24"/>
      <c r="C53309" s="24"/>
      <c r="D53309" s="24"/>
      <c r="E53309" s="24"/>
      <c r="F53309" s="24"/>
      <c r="G53309" s="24"/>
      <c r="H53309" s="24"/>
      <c r="I53309" s="24"/>
      <c r="J53309" s="24"/>
      <c r="K53309" s="24"/>
      <c r="L53309" s="24"/>
      <c r="M53309" s="24"/>
      <c r="P53309" s="10"/>
      <c r="R53309" s="10"/>
      <c r="S53309" s="10"/>
      <c r="T53309" s="10"/>
    </row>
    <row r="53310" spans="1:20" ht="16" x14ac:dyDescent="0.2">
      <c r="A53310" s="24"/>
      <c r="B53310" s="24"/>
      <c r="C53310" s="24"/>
      <c r="D53310" s="24"/>
      <c r="E53310" s="24"/>
      <c r="F53310" s="24"/>
      <c r="G53310" s="24"/>
      <c r="H53310" s="24"/>
      <c r="I53310" s="24"/>
      <c r="J53310" s="24"/>
      <c r="K53310" s="24"/>
      <c r="L53310" s="24"/>
      <c r="M53310" s="24"/>
      <c r="P53310" s="10"/>
      <c r="R53310" s="10"/>
      <c r="S53310" s="10"/>
      <c r="T53310" s="10"/>
    </row>
    <row r="53311" spans="1:20" ht="16" x14ac:dyDescent="0.2">
      <c r="A53311" s="24"/>
      <c r="B53311" s="24"/>
      <c r="C53311" s="24"/>
      <c r="D53311" s="24"/>
      <c r="E53311" s="24"/>
      <c r="F53311" s="24"/>
      <c r="G53311" s="24"/>
      <c r="H53311" s="24"/>
      <c r="I53311" s="24"/>
      <c r="J53311" s="24"/>
      <c r="K53311" s="24"/>
      <c r="L53311" s="24"/>
      <c r="M53311" s="24"/>
      <c r="P53311" s="10"/>
      <c r="R53311" s="10"/>
      <c r="S53311" s="10"/>
      <c r="T53311" s="10"/>
    </row>
    <row r="53312" spans="1:20" ht="16" x14ac:dyDescent="0.2">
      <c r="A53312" s="24"/>
      <c r="B53312" s="24"/>
      <c r="C53312" s="24"/>
      <c r="D53312" s="24"/>
      <c r="E53312" s="24"/>
      <c r="F53312" s="24"/>
      <c r="G53312" s="24"/>
      <c r="H53312" s="24"/>
      <c r="I53312" s="24"/>
      <c r="J53312" s="24"/>
      <c r="K53312" s="24"/>
      <c r="L53312" s="24"/>
      <c r="M53312" s="24"/>
      <c r="P53312" s="10"/>
      <c r="R53312" s="10"/>
      <c r="S53312" s="10"/>
      <c r="T53312" s="10"/>
    </row>
    <row r="53313" spans="1:20" ht="16" x14ac:dyDescent="0.2">
      <c r="A53313" s="24"/>
      <c r="B53313" s="24"/>
      <c r="C53313" s="24"/>
      <c r="D53313" s="24"/>
      <c r="E53313" s="24"/>
      <c r="F53313" s="24"/>
      <c r="G53313" s="24"/>
      <c r="H53313" s="24"/>
      <c r="I53313" s="24"/>
      <c r="J53313" s="24"/>
      <c r="K53313" s="24"/>
      <c r="L53313" s="24"/>
      <c r="M53313" s="24"/>
      <c r="P53313" s="10"/>
      <c r="R53313" s="10"/>
      <c r="S53313" s="10"/>
      <c r="T53313" s="10"/>
    </row>
    <row r="53314" spans="1:20" ht="16" x14ac:dyDescent="0.2">
      <c r="A53314" s="24"/>
      <c r="B53314" s="24"/>
      <c r="C53314" s="24"/>
      <c r="D53314" s="24"/>
      <c r="E53314" s="24"/>
      <c r="F53314" s="24"/>
      <c r="G53314" s="24"/>
      <c r="H53314" s="24"/>
      <c r="I53314" s="24"/>
      <c r="J53314" s="24"/>
      <c r="K53314" s="24"/>
      <c r="L53314" s="24"/>
      <c r="M53314" s="24"/>
      <c r="P53314" s="10"/>
      <c r="R53314" s="10"/>
      <c r="S53314" s="10"/>
      <c r="T53314" s="10"/>
    </row>
    <row r="53315" spans="1:20" ht="16" x14ac:dyDescent="0.2">
      <c r="A53315" s="24"/>
      <c r="B53315" s="24"/>
      <c r="C53315" s="24"/>
      <c r="D53315" s="24"/>
      <c r="E53315" s="24"/>
      <c r="F53315" s="24"/>
      <c r="G53315" s="24"/>
      <c r="H53315" s="24"/>
      <c r="I53315" s="24"/>
      <c r="J53315" s="24"/>
      <c r="K53315" s="24"/>
      <c r="L53315" s="24"/>
      <c r="M53315" s="24"/>
      <c r="P53315" s="10"/>
      <c r="R53315" s="10"/>
      <c r="S53315" s="10"/>
      <c r="T53315" s="10"/>
    </row>
    <row r="53316" spans="1:20" ht="16" x14ac:dyDescent="0.2">
      <c r="A53316" s="24"/>
      <c r="B53316" s="24"/>
      <c r="C53316" s="24"/>
      <c r="D53316" s="24"/>
      <c r="E53316" s="24"/>
      <c r="F53316" s="24"/>
      <c r="G53316" s="24"/>
      <c r="H53316" s="24"/>
      <c r="I53316" s="24"/>
      <c r="J53316" s="24"/>
      <c r="K53316" s="24"/>
      <c r="L53316" s="24"/>
      <c r="M53316" s="24"/>
      <c r="P53316" s="10"/>
      <c r="R53316" s="10"/>
      <c r="S53316" s="10"/>
      <c r="T53316" s="10"/>
    </row>
    <row r="53317" spans="1:20" ht="16" x14ac:dyDescent="0.2">
      <c r="A53317" s="24"/>
      <c r="B53317" s="24"/>
      <c r="C53317" s="24"/>
      <c r="D53317" s="24"/>
      <c r="E53317" s="24"/>
      <c r="F53317" s="24"/>
      <c r="G53317" s="24"/>
      <c r="H53317" s="24"/>
      <c r="I53317" s="24"/>
      <c r="J53317" s="24"/>
      <c r="K53317" s="24"/>
      <c r="L53317" s="24"/>
      <c r="M53317" s="24"/>
      <c r="P53317" s="10"/>
      <c r="R53317" s="10"/>
      <c r="S53317" s="10"/>
      <c r="T53317" s="10"/>
    </row>
    <row r="53318" spans="1:20" ht="16" x14ac:dyDescent="0.2">
      <c r="A53318" s="24"/>
      <c r="B53318" s="24"/>
      <c r="C53318" s="24"/>
      <c r="D53318" s="24"/>
      <c r="E53318" s="24"/>
      <c r="F53318" s="24"/>
      <c r="G53318" s="24"/>
      <c r="H53318" s="24"/>
      <c r="I53318" s="24"/>
      <c r="J53318" s="24"/>
      <c r="K53318" s="24"/>
      <c r="L53318" s="24"/>
      <c r="M53318" s="24"/>
      <c r="P53318" s="10"/>
      <c r="R53318" s="10"/>
      <c r="S53318" s="10"/>
      <c r="T53318" s="10"/>
    </row>
    <row r="53319" spans="1:20" ht="16" x14ac:dyDescent="0.2">
      <c r="A53319" s="24"/>
      <c r="B53319" s="24"/>
      <c r="C53319" s="24"/>
      <c r="D53319" s="24"/>
      <c r="E53319" s="24"/>
      <c r="F53319" s="24"/>
      <c r="G53319" s="24"/>
      <c r="H53319" s="24"/>
      <c r="I53319" s="24"/>
      <c r="J53319" s="24"/>
      <c r="K53319" s="24"/>
      <c r="L53319" s="24"/>
      <c r="M53319" s="24"/>
      <c r="P53319" s="10"/>
      <c r="R53319" s="10"/>
      <c r="S53319" s="10"/>
      <c r="T53319" s="10"/>
    </row>
    <row r="53320" spans="1:20" ht="16" x14ac:dyDescent="0.2">
      <c r="A53320" s="24"/>
      <c r="B53320" s="24"/>
      <c r="C53320" s="24"/>
      <c r="D53320" s="24"/>
      <c r="E53320" s="24"/>
      <c r="F53320" s="24"/>
      <c r="G53320" s="24"/>
      <c r="H53320" s="24"/>
      <c r="I53320" s="24"/>
      <c r="J53320" s="24"/>
      <c r="K53320" s="24"/>
      <c r="L53320" s="24"/>
      <c r="M53320" s="24"/>
      <c r="P53320" s="10"/>
      <c r="R53320" s="10"/>
      <c r="S53320" s="10"/>
      <c r="T53320" s="10"/>
    </row>
    <row r="53321" spans="1:20" ht="16" x14ac:dyDescent="0.2">
      <c r="A53321" s="24"/>
      <c r="B53321" s="24"/>
      <c r="C53321" s="24"/>
      <c r="D53321" s="24"/>
      <c r="E53321" s="24"/>
      <c r="F53321" s="24"/>
      <c r="G53321" s="24"/>
      <c r="H53321" s="24"/>
      <c r="I53321" s="24"/>
      <c r="J53321" s="24"/>
      <c r="K53321" s="24"/>
      <c r="L53321" s="24"/>
      <c r="M53321" s="24"/>
      <c r="P53321" s="10"/>
      <c r="R53321" s="10"/>
      <c r="S53321" s="10"/>
      <c r="T53321" s="10"/>
    </row>
    <row r="53322" spans="1:20" ht="16" x14ac:dyDescent="0.2">
      <c r="A53322" s="24"/>
      <c r="B53322" s="24"/>
      <c r="C53322" s="24"/>
      <c r="D53322" s="24"/>
      <c r="E53322" s="24"/>
      <c r="F53322" s="24"/>
      <c r="G53322" s="24"/>
      <c r="H53322" s="24"/>
      <c r="I53322" s="24"/>
      <c r="J53322" s="24"/>
      <c r="K53322" s="24"/>
      <c r="L53322" s="24"/>
      <c r="M53322" s="24"/>
      <c r="P53322" s="10"/>
      <c r="R53322" s="10"/>
      <c r="S53322" s="10"/>
      <c r="T53322" s="10"/>
    </row>
    <row r="53323" spans="1:20" ht="16" x14ac:dyDescent="0.2">
      <c r="A53323" s="24"/>
      <c r="B53323" s="24"/>
      <c r="C53323" s="24"/>
      <c r="D53323" s="24"/>
      <c r="E53323" s="24"/>
      <c r="F53323" s="24"/>
      <c r="G53323" s="24"/>
      <c r="H53323" s="24"/>
      <c r="I53323" s="24"/>
      <c r="J53323" s="24"/>
      <c r="K53323" s="24"/>
      <c r="L53323" s="24"/>
      <c r="M53323" s="24"/>
      <c r="P53323" s="10"/>
      <c r="R53323" s="10"/>
      <c r="S53323" s="10"/>
      <c r="T53323" s="10"/>
    </row>
    <row r="53324" spans="1:20" ht="16" x14ac:dyDescent="0.2">
      <c r="A53324" s="24"/>
      <c r="B53324" s="24"/>
      <c r="C53324" s="24"/>
      <c r="D53324" s="24"/>
      <c r="E53324" s="24"/>
      <c r="F53324" s="24"/>
      <c r="G53324" s="24"/>
      <c r="H53324" s="24"/>
      <c r="I53324" s="24"/>
      <c r="J53324" s="24"/>
      <c r="K53324" s="24"/>
      <c r="L53324" s="24"/>
      <c r="M53324" s="24"/>
      <c r="P53324" s="10"/>
      <c r="R53324" s="10"/>
      <c r="S53324" s="10"/>
      <c r="T53324" s="10"/>
    </row>
    <row r="53325" spans="1:20" ht="16" x14ac:dyDescent="0.2">
      <c r="A53325" s="24"/>
      <c r="B53325" s="24"/>
      <c r="C53325" s="24"/>
      <c r="D53325" s="24"/>
      <c r="E53325" s="24"/>
      <c r="F53325" s="24"/>
      <c r="G53325" s="24"/>
      <c r="H53325" s="24"/>
      <c r="I53325" s="24"/>
      <c r="J53325" s="24"/>
      <c r="K53325" s="24"/>
      <c r="L53325" s="24"/>
      <c r="M53325" s="24"/>
      <c r="P53325" s="10"/>
      <c r="R53325" s="10"/>
      <c r="S53325" s="10"/>
      <c r="T53325" s="10"/>
    </row>
    <row r="53326" spans="1:20" ht="16" x14ac:dyDescent="0.2">
      <c r="A53326" s="24"/>
      <c r="B53326" s="24"/>
      <c r="C53326" s="24"/>
      <c r="D53326" s="24"/>
      <c r="E53326" s="24"/>
      <c r="F53326" s="24"/>
      <c r="G53326" s="24"/>
      <c r="H53326" s="24"/>
      <c r="I53326" s="24"/>
      <c r="J53326" s="24"/>
      <c r="K53326" s="24"/>
      <c r="L53326" s="24"/>
      <c r="M53326" s="24"/>
      <c r="P53326" s="10"/>
      <c r="R53326" s="10"/>
      <c r="S53326" s="10"/>
      <c r="T53326" s="10"/>
    </row>
    <row r="53327" spans="1:20" ht="16" x14ac:dyDescent="0.2">
      <c r="A53327" s="24"/>
      <c r="B53327" s="24"/>
      <c r="C53327" s="24"/>
      <c r="D53327" s="24"/>
      <c r="E53327" s="24"/>
      <c r="F53327" s="24"/>
      <c r="G53327" s="24"/>
      <c r="H53327" s="24"/>
      <c r="I53327" s="24"/>
      <c r="J53327" s="24"/>
      <c r="K53327" s="24"/>
      <c r="L53327" s="24"/>
      <c r="M53327" s="24"/>
      <c r="P53327" s="10"/>
      <c r="R53327" s="10"/>
      <c r="S53327" s="10"/>
      <c r="T53327" s="10"/>
    </row>
    <row r="53328" spans="1:20" ht="16" x14ac:dyDescent="0.2">
      <c r="A53328" s="24"/>
      <c r="B53328" s="24"/>
      <c r="C53328" s="24"/>
      <c r="D53328" s="24"/>
      <c r="E53328" s="24"/>
      <c r="F53328" s="24"/>
      <c r="G53328" s="24"/>
      <c r="H53328" s="24"/>
      <c r="I53328" s="24"/>
      <c r="J53328" s="24"/>
      <c r="K53328" s="24"/>
      <c r="L53328" s="24"/>
      <c r="M53328" s="24"/>
      <c r="P53328" s="10"/>
      <c r="R53328" s="10"/>
      <c r="S53328" s="10"/>
      <c r="T53328" s="10"/>
    </row>
    <row r="53329" spans="1:20" ht="16" x14ac:dyDescent="0.2">
      <c r="A53329" s="24"/>
      <c r="B53329" s="24"/>
      <c r="C53329" s="24"/>
      <c r="D53329" s="24"/>
      <c r="E53329" s="24"/>
      <c r="F53329" s="24"/>
      <c r="G53329" s="24"/>
      <c r="H53329" s="24"/>
      <c r="I53329" s="24"/>
      <c r="J53329" s="24"/>
      <c r="K53329" s="24"/>
      <c r="L53329" s="24"/>
      <c r="M53329" s="24"/>
      <c r="P53329" s="10"/>
      <c r="R53329" s="10"/>
      <c r="S53329" s="10"/>
      <c r="T53329" s="10"/>
    </row>
    <row r="53330" spans="1:20" ht="16" x14ac:dyDescent="0.2">
      <c r="A53330" s="24"/>
      <c r="B53330" s="24"/>
      <c r="C53330" s="24"/>
      <c r="D53330" s="24"/>
      <c r="E53330" s="24"/>
      <c r="F53330" s="24"/>
      <c r="G53330" s="24"/>
      <c r="H53330" s="24"/>
      <c r="I53330" s="24"/>
      <c r="J53330" s="24"/>
      <c r="K53330" s="24"/>
      <c r="L53330" s="24"/>
      <c r="M53330" s="24"/>
      <c r="P53330" s="10"/>
      <c r="R53330" s="10"/>
      <c r="S53330" s="10"/>
      <c r="T53330" s="10"/>
    </row>
    <row r="53331" spans="1:20" ht="16" x14ac:dyDescent="0.2">
      <c r="A53331" s="24"/>
      <c r="B53331" s="24"/>
      <c r="C53331" s="24"/>
      <c r="D53331" s="24"/>
      <c r="E53331" s="24"/>
      <c r="F53331" s="24"/>
      <c r="G53331" s="24"/>
      <c r="H53331" s="24"/>
      <c r="I53331" s="24"/>
      <c r="J53331" s="24"/>
      <c r="K53331" s="24"/>
      <c r="L53331" s="24"/>
      <c r="M53331" s="24"/>
      <c r="P53331" s="10"/>
      <c r="R53331" s="10"/>
      <c r="S53331" s="10"/>
      <c r="T53331" s="10"/>
    </row>
    <row r="53332" spans="1:20" ht="16" x14ac:dyDescent="0.2">
      <c r="A53332" s="24"/>
      <c r="B53332" s="24"/>
      <c r="C53332" s="24"/>
      <c r="D53332" s="24"/>
      <c r="E53332" s="24"/>
      <c r="F53332" s="24"/>
      <c r="G53332" s="24"/>
      <c r="H53332" s="24"/>
      <c r="I53332" s="24"/>
      <c r="J53332" s="24"/>
      <c r="K53332" s="24"/>
      <c r="L53332" s="24"/>
      <c r="M53332" s="24"/>
      <c r="P53332" s="10"/>
      <c r="R53332" s="10"/>
      <c r="S53332" s="10"/>
      <c r="T53332" s="10"/>
    </row>
    <row r="53333" spans="1:20" ht="16" x14ac:dyDescent="0.2">
      <c r="A53333" s="24"/>
      <c r="B53333" s="24"/>
      <c r="C53333" s="24"/>
      <c r="D53333" s="24"/>
      <c r="E53333" s="24"/>
      <c r="F53333" s="24"/>
      <c r="G53333" s="24"/>
      <c r="H53333" s="24"/>
      <c r="I53333" s="24"/>
      <c r="J53333" s="24"/>
      <c r="K53333" s="24"/>
      <c r="L53333" s="24"/>
      <c r="M53333" s="24"/>
      <c r="P53333" s="10"/>
      <c r="R53333" s="10"/>
      <c r="S53333" s="10"/>
      <c r="T53333" s="10"/>
    </row>
    <row r="53334" spans="1:20" ht="16" x14ac:dyDescent="0.2">
      <c r="A53334" s="24"/>
      <c r="B53334" s="24"/>
      <c r="C53334" s="24"/>
      <c r="D53334" s="24"/>
      <c r="E53334" s="24"/>
      <c r="F53334" s="24"/>
      <c r="G53334" s="24"/>
      <c r="H53334" s="24"/>
      <c r="I53334" s="24"/>
      <c r="J53334" s="24"/>
      <c r="K53334" s="24"/>
      <c r="L53334" s="24"/>
      <c r="M53334" s="24"/>
      <c r="P53334" s="10"/>
      <c r="R53334" s="10"/>
      <c r="S53334" s="10"/>
      <c r="T53334" s="10"/>
    </row>
    <row r="53335" spans="1:20" ht="16" x14ac:dyDescent="0.2">
      <c r="A53335" s="24"/>
      <c r="B53335" s="24"/>
      <c r="C53335" s="24"/>
      <c r="D53335" s="24"/>
      <c r="E53335" s="24"/>
      <c r="F53335" s="24"/>
      <c r="G53335" s="24"/>
      <c r="H53335" s="24"/>
      <c r="I53335" s="24"/>
      <c r="J53335" s="24"/>
      <c r="K53335" s="24"/>
      <c r="L53335" s="24"/>
      <c r="M53335" s="24"/>
      <c r="P53335" s="10"/>
      <c r="R53335" s="10"/>
      <c r="S53335" s="10"/>
      <c r="T53335" s="10"/>
    </row>
    <row r="53336" spans="1:20" ht="16" x14ac:dyDescent="0.2">
      <c r="A53336" s="24"/>
      <c r="B53336" s="24"/>
      <c r="C53336" s="24"/>
      <c r="D53336" s="24"/>
      <c r="E53336" s="24"/>
      <c r="F53336" s="24"/>
      <c r="G53336" s="24"/>
      <c r="H53336" s="24"/>
      <c r="I53336" s="24"/>
      <c r="J53336" s="24"/>
      <c r="K53336" s="24"/>
      <c r="L53336" s="24"/>
      <c r="M53336" s="24"/>
      <c r="P53336" s="10"/>
      <c r="R53336" s="10"/>
      <c r="S53336" s="10"/>
      <c r="T53336" s="10"/>
    </row>
    <row r="53337" spans="1:20" ht="16" x14ac:dyDescent="0.2">
      <c r="A53337" s="24"/>
      <c r="B53337" s="24"/>
      <c r="C53337" s="24"/>
      <c r="D53337" s="24"/>
      <c r="E53337" s="24"/>
      <c r="F53337" s="24"/>
      <c r="G53337" s="24"/>
      <c r="H53337" s="24"/>
      <c r="I53337" s="24"/>
      <c r="J53337" s="24"/>
      <c r="K53337" s="24"/>
      <c r="L53337" s="24"/>
      <c r="M53337" s="24"/>
      <c r="P53337" s="10"/>
      <c r="R53337" s="10"/>
      <c r="S53337" s="10"/>
      <c r="T53337" s="10"/>
    </row>
    <row r="53338" spans="1:20" ht="16" x14ac:dyDescent="0.2">
      <c r="A53338" s="24"/>
      <c r="B53338" s="24"/>
      <c r="C53338" s="24"/>
      <c r="D53338" s="24"/>
      <c r="E53338" s="24"/>
      <c r="F53338" s="24"/>
      <c r="G53338" s="24"/>
      <c r="H53338" s="24"/>
      <c r="I53338" s="24"/>
      <c r="J53338" s="24"/>
      <c r="K53338" s="24"/>
      <c r="L53338" s="24"/>
      <c r="M53338" s="24"/>
      <c r="P53338" s="10"/>
      <c r="R53338" s="10"/>
      <c r="S53338" s="10"/>
      <c r="T53338" s="10"/>
    </row>
    <row r="53339" spans="1:20" ht="16" x14ac:dyDescent="0.2">
      <c r="A53339" s="24"/>
      <c r="B53339" s="24"/>
      <c r="C53339" s="24"/>
      <c r="D53339" s="24"/>
      <c r="E53339" s="24"/>
      <c r="F53339" s="24"/>
      <c r="G53339" s="24"/>
      <c r="H53339" s="24"/>
      <c r="I53339" s="24"/>
      <c r="J53339" s="24"/>
      <c r="K53339" s="24"/>
      <c r="L53339" s="24"/>
      <c r="M53339" s="24"/>
      <c r="P53339" s="10"/>
      <c r="R53339" s="10"/>
      <c r="S53339" s="10"/>
      <c r="T53339" s="10"/>
    </row>
    <row r="53340" spans="1:20" ht="16" x14ac:dyDescent="0.2">
      <c r="A53340" s="24"/>
      <c r="B53340" s="24"/>
      <c r="C53340" s="24"/>
      <c r="D53340" s="24"/>
      <c r="E53340" s="24"/>
      <c r="F53340" s="24"/>
      <c r="G53340" s="24"/>
      <c r="H53340" s="24"/>
      <c r="I53340" s="24"/>
      <c r="J53340" s="24"/>
      <c r="K53340" s="24"/>
      <c r="L53340" s="24"/>
      <c r="M53340" s="24"/>
      <c r="P53340" s="10"/>
      <c r="R53340" s="10"/>
      <c r="S53340" s="10"/>
      <c r="T53340" s="10"/>
    </row>
    <row r="53341" spans="1:20" ht="16" x14ac:dyDescent="0.2">
      <c r="A53341" s="24"/>
      <c r="B53341" s="24"/>
      <c r="C53341" s="24"/>
      <c r="D53341" s="24"/>
      <c r="E53341" s="24"/>
      <c r="F53341" s="24"/>
      <c r="G53341" s="24"/>
      <c r="H53341" s="24"/>
      <c r="I53341" s="24"/>
      <c r="J53341" s="24"/>
      <c r="K53341" s="24"/>
      <c r="L53341" s="24"/>
      <c r="M53341" s="24"/>
      <c r="P53341" s="10"/>
      <c r="R53341" s="10"/>
      <c r="S53341" s="10"/>
      <c r="T53341" s="10"/>
    </row>
    <row r="53342" spans="1:20" ht="16" x14ac:dyDescent="0.2">
      <c r="A53342" s="24"/>
      <c r="B53342" s="24"/>
      <c r="C53342" s="24"/>
      <c r="D53342" s="24"/>
      <c r="E53342" s="24"/>
      <c r="F53342" s="24"/>
      <c r="G53342" s="24"/>
      <c r="H53342" s="24"/>
      <c r="I53342" s="24"/>
      <c r="J53342" s="24"/>
      <c r="K53342" s="24"/>
      <c r="L53342" s="24"/>
      <c r="M53342" s="24"/>
      <c r="P53342" s="10"/>
      <c r="R53342" s="10"/>
      <c r="S53342" s="10"/>
      <c r="T53342" s="10"/>
    </row>
    <row r="53343" spans="1:20" ht="16" x14ac:dyDescent="0.2">
      <c r="A53343" s="24"/>
      <c r="B53343" s="24"/>
      <c r="C53343" s="24"/>
      <c r="D53343" s="24"/>
      <c r="E53343" s="24"/>
      <c r="F53343" s="24"/>
      <c r="G53343" s="24"/>
      <c r="H53343" s="24"/>
      <c r="I53343" s="24"/>
      <c r="J53343" s="24"/>
      <c r="K53343" s="24"/>
      <c r="L53343" s="24"/>
      <c r="M53343" s="24"/>
      <c r="P53343" s="10"/>
      <c r="R53343" s="10"/>
      <c r="S53343" s="10"/>
      <c r="T53343" s="10"/>
    </row>
    <row r="53344" spans="1:20" ht="16" x14ac:dyDescent="0.2">
      <c r="A53344" s="24"/>
      <c r="B53344" s="24"/>
      <c r="C53344" s="24"/>
      <c r="D53344" s="24"/>
      <c r="E53344" s="24"/>
      <c r="F53344" s="24"/>
      <c r="G53344" s="24"/>
      <c r="H53344" s="24"/>
      <c r="I53344" s="24"/>
      <c r="J53344" s="24"/>
      <c r="K53344" s="24"/>
      <c r="L53344" s="24"/>
      <c r="M53344" s="24"/>
      <c r="P53344" s="10"/>
      <c r="R53344" s="10"/>
      <c r="S53344" s="10"/>
      <c r="T53344" s="10"/>
    </row>
    <row r="53345" spans="1:20" ht="16" x14ac:dyDescent="0.2">
      <c r="A53345" s="24"/>
      <c r="B53345" s="24"/>
      <c r="C53345" s="24"/>
      <c r="D53345" s="24"/>
      <c r="E53345" s="24"/>
      <c r="F53345" s="24"/>
      <c r="G53345" s="24"/>
      <c r="H53345" s="24"/>
      <c r="I53345" s="24"/>
      <c r="J53345" s="24"/>
      <c r="K53345" s="24"/>
      <c r="L53345" s="24"/>
      <c r="M53345" s="24"/>
      <c r="P53345" s="10"/>
      <c r="R53345" s="10"/>
      <c r="S53345" s="10"/>
      <c r="T53345" s="10"/>
    </row>
    <row r="53346" spans="1:20" ht="16" x14ac:dyDescent="0.2">
      <c r="A53346" s="24"/>
      <c r="B53346" s="24"/>
      <c r="C53346" s="24"/>
      <c r="D53346" s="24"/>
      <c r="E53346" s="24"/>
      <c r="F53346" s="24"/>
      <c r="G53346" s="24"/>
      <c r="H53346" s="24"/>
      <c r="I53346" s="24"/>
      <c r="J53346" s="24"/>
      <c r="K53346" s="24"/>
      <c r="L53346" s="24"/>
      <c r="M53346" s="24"/>
      <c r="P53346" s="10"/>
      <c r="R53346" s="10"/>
      <c r="S53346" s="10"/>
      <c r="T53346" s="10"/>
    </row>
    <row r="53347" spans="1:20" ht="16" x14ac:dyDescent="0.2">
      <c r="A53347" s="24"/>
      <c r="B53347" s="24"/>
      <c r="C53347" s="24"/>
      <c r="D53347" s="24"/>
      <c r="E53347" s="24"/>
      <c r="F53347" s="24"/>
      <c r="G53347" s="24"/>
      <c r="H53347" s="24"/>
      <c r="I53347" s="24"/>
      <c r="J53347" s="24"/>
      <c r="K53347" s="24"/>
      <c r="L53347" s="24"/>
      <c r="M53347" s="24"/>
      <c r="P53347" s="10"/>
      <c r="R53347" s="10"/>
      <c r="S53347" s="10"/>
      <c r="T53347" s="10"/>
    </row>
    <row r="53348" spans="1:20" ht="16" x14ac:dyDescent="0.2">
      <c r="A53348" s="24"/>
      <c r="B53348" s="24"/>
      <c r="C53348" s="24"/>
      <c r="D53348" s="24"/>
      <c r="E53348" s="24"/>
      <c r="F53348" s="24"/>
      <c r="G53348" s="24"/>
      <c r="H53348" s="24"/>
      <c r="I53348" s="24"/>
      <c r="J53348" s="24"/>
      <c r="K53348" s="24"/>
      <c r="L53348" s="24"/>
      <c r="M53348" s="24"/>
      <c r="P53348" s="10"/>
      <c r="R53348" s="10"/>
      <c r="S53348" s="10"/>
      <c r="T53348" s="10"/>
    </row>
    <row r="53349" spans="1:20" ht="16" x14ac:dyDescent="0.2">
      <c r="A53349" s="24"/>
      <c r="B53349" s="24"/>
      <c r="C53349" s="24"/>
      <c r="D53349" s="24"/>
      <c r="E53349" s="24"/>
      <c r="F53349" s="24"/>
      <c r="G53349" s="24"/>
      <c r="H53349" s="24"/>
      <c r="I53349" s="24"/>
      <c r="J53349" s="24"/>
      <c r="K53349" s="24"/>
      <c r="L53349" s="24"/>
      <c r="M53349" s="24"/>
      <c r="P53349" s="10"/>
      <c r="R53349" s="10"/>
      <c r="S53349" s="10"/>
      <c r="T53349" s="10"/>
    </row>
    <row r="53350" spans="1:20" ht="16" x14ac:dyDescent="0.2">
      <c r="A53350" s="24"/>
      <c r="B53350" s="24"/>
      <c r="C53350" s="24"/>
      <c r="D53350" s="24"/>
      <c r="E53350" s="24"/>
      <c r="F53350" s="24"/>
      <c r="G53350" s="24"/>
      <c r="H53350" s="24"/>
      <c r="I53350" s="24"/>
      <c r="J53350" s="24"/>
      <c r="K53350" s="24"/>
      <c r="L53350" s="24"/>
      <c r="M53350" s="24"/>
      <c r="P53350" s="10"/>
      <c r="R53350" s="10"/>
      <c r="S53350" s="10"/>
      <c r="T53350" s="10"/>
    </row>
    <row r="53351" spans="1:20" ht="16" x14ac:dyDescent="0.2">
      <c r="A53351" s="24"/>
      <c r="B53351" s="24"/>
      <c r="C53351" s="24"/>
      <c r="D53351" s="24"/>
      <c r="E53351" s="24"/>
      <c r="F53351" s="24"/>
      <c r="G53351" s="24"/>
      <c r="H53351" s="24"/>
      <c r="I53351" s="24"/>
      <c r="J53351" s="24"/>
      <c r="K53351" s="24"/>
      <c r="L53351" s="24"/>
      <c r="M53351" s="24"/>
      <c r="P53351" s="10"/>
      <c r="R53351" s="10"/>
      <c r="S53351" s="10"/>
      <c r="T53351" s="10"/>
    </row>
    <row r="53352" spans="1:20" ht="16" x14ac:dyDescent="0.2">
      <c r="A53352" s="24"/>
      <c r="B53352" s="24"/>
      <c r="C53352" s="24"/>
      <c r="D53352" s="24"/>
      <c r="E53352" s="24"/>
      <c r="F53352" s="24"/>
      <c r="G53352" s="24"/>
      <c r="H53352" s="24"/>
      <c r="I53352" s="24"/>
      <c r="J53352" s="24"/>
      <c r="K53352" s="24"/>
      <c r="L53352" s="24"/>
      <c r="M53352" s="24"/>
      <c r="P53352" s="10"/>
      <c r="R53352" s="10"/>
      <c r="S53352" s="10"/>
      <c r="T53352" s="10"/>
    </row>
    <row r="53353" spans="1:20" ht="16" x14ac:dyDescent="0.2">
      <c r="A53353" s="24"/>
      <c r="B53353" s="24"/>
      <c r="C53353" s="24"/>
      <c r="D53353" s="24"/>
      <c r="E53353" s="24"/>
      <c r="F53353" s="24"/>
      <c r="G53353" s="24"/>
      <c r="H53353" s="24"/>
      <c r="I53353" s="24"/>
      <c r="J53353" s="24"/>
      <c r="K53353" s="24"/>
      <c r="L53353" s="24"/>
      <c r="M53353" s="24"/>
      <c r="P53353" s="10"/>
      <c r="R53353" s="10"/>
      <c r="S53353" s="10"/>
      <c r="T53353" s="10"/>
    </row>
    <row r="53354" spans="1:20" ht="16" x14ac:dyDescent="0.2">
      <c r="A53354" s="24"/>
      <c r="B53354" s="24"/>
      <c r="C53354" s="24"/>
      <c r="D53354" s="24"/>
      <c r="E53354" s="24"/>
      <c r="F53354" s="24"/>
      <c r="G53354" s="24"/>
      <c r="H53354" s="24"/>
      <c r="I53354" s="24"/>
      <c r="J53354" s="24"/>
      <c r="K53354" s="24"/>
      <c r="L53354" s="24"/>
      <c r="M53354" s="24"/>
      <c r="P53354" s="10"/>
      <c r="R53354" s="10"/>
      <c r="S53354" s="10"/>
      <c r="T53354" s="10"/>
    </row>
    <row r="53355" spans="1:20" ht="16" x14ac:dyDescent="0.2">
      <c r="A53355" s="24"/>
      <c r="B53355" s="24"/>
      <c r="C53355" s="24"/>
      <c r="D53355" s="24"/>
      <c r="E53355" s="24"/>
      <c r="F53355" s="24"/>
      <c r="G53355" s="24"/>
      <c r="H53355" s="24"/>
      <c r="I53355" s="24"/>
      <c r="J53355" s="24"/>
      <c r="K53355" s="24"/>
      <c r="L53355" s="24"/>
      <c r="M53355" s="24"/>
      <c r="P53355" s="10"/>
      <c r="R53355" s="10"/>
      <c r="S53355" s="10"/>
      <c r="T53355" s="10"/>
    </row>
    <row r="53356" spans="1:20" ht="16" x14ac:dyDescent="0.2">
      <c r="A53356" s="24"/>
      <c r="B53356" s="24"/>
      <c r="C53356" s="24"/>
      <c r="D53356" s="24"/>
      <c r="E53356" s="24"/>
      <c r="F53356" s="24"/>
      <c r="G53356" s="24"/>
      <c r="H53356" s="24"/>
      <c r="I53356" s="24"/>
      <c r="J53356" s="24"/>
      <c r="K53356" s="24"/>
      <c r="L53356" s="24"/>
      <c r="M53356" s="24"/>
      <c r="P53356" s="10"/>
      <c r="R53356" s="10"/>
      <c r="S53356" s="10"/>
      <c r="T53356" s="10"/>
    </row>
    <row r="53357" spans="1:20" ht="16" x14ac:dyDescent="0.2">
      <c r="A53357" s="24"/>
      <c r="B53357" s="24"/>
      <c r="C53357" s="24"/>
      <c r="D53357" s="24"/>
      <c r="E53357" s="24"/>
      <c r="F53357" s="24"/>
      <c r="G53357" s="24"/>
      <c r="H53357" s="24"/>
      <c r="I53357" s="24"/>
      <c r="J53357" s="24"/>
      <c r="K53357" s="24"/>
      <c r="L53357" s="24"/>
      <c r="M53357" s="24"/>
      <c r="P53357" s="10"/>
      <c r="R53357" s="10"/>
      <c r="S53357" s="10"/>
      <c r="T53357" s="10"/>
    </row>
    <row r="53358" spans="1:20" ht="16" x14ac:dyDescent="0.2">
      <c r="A53358" s="24"/>
      <c r="B53358" s="24"/>
      <c r="C53358" s="24"/>
      <c r="D53358" s="24"/>
      <c r="E53358" s="24"/>
      <c r="F53358" s="24"/>
      <c r="G53358" s="24"/>
      <c r="H53358" s="24"/>
      <c r="I53358" s="24"/>
      <c r="J53358" s="24"/>
      <c r="K53358" s="24"/>
      <c r="L53358" s="24"/>
      <c r="M53358" s="24"/>
      <c r="P53358" s="10"/>
      <c r="R53358" s="10"/>
      <c r="S53358" s="10"/>
      <c r="T53358" s="10"/>
    </row>
    <row r="53359" spans="1:20" ht="16" x14ac:dyDescent="0.2">
      <c r="A53359" s="24"/>
      <c r="B53359" s="24"/>
      <c r="C53359" s="24"/>
      <c r="D53359" s="24"/>
      <c r="E53359" s="24"/>
      <c r="F53359" s="24"/>
      <c r="G53359" s="24"/>
      <c r="H53359" s="24"/>
      <c r="I53359" s="24"/>
      <c r="J53359" s="24"/>
      <c r="K53359" s="24"/>
      <c r="L53359" s="24"/>
      <c r="M53359" s="24"/>
      <c r="P53359" s="10"/>
      <c r="R53359" s="10"/>
      <c r="S53359" s="10"/>
      <c r="T53359" s="10"/>
    </row>
    <row r="53360" spans="1:20" ht="16" x14ac:dyDescent="0.2">
      <c r="A53360" s="24"/>
      <c r="B53360" s="24"/>
      <c r="C53360" s="24"/>
      <c r="D53360" s="24"/>
      <c r="E53360" s="24"/>
      <c r="F53360" s="24"/>
      <c r="G53360" s="24"/>
      <c r="H53360" s="24"/>
      <c r="I53360" s="24"/>
      <c r="J53360" s="24"/>
      <c r="K53360" s="24"/>
      <c r="L53360" s="24"/>
      <c r="M53360" s="24"/>
      <c r="P53360" s="10"/>
      <c r="R53360" s="10"/>
      <c r="S53360" s="10"/>
      <c r="T53360" s="10"/>
    </row>
    <row r="53361" spans="1:20" ht="16" x14ac:dyDescent="0.2">
      <c r="A53361" s="24"/>
      <c r="B53361" s="24"/>
      <c r="C53361" s="24"/>
      <c r="D53361" s="24"/>
      <c r="E53361" s="24"/>
      <c r="F53361" s="24"/>
      <c r="G53361" s="24"/>
      <c r="H53361" s="24"/>
      <c r="I53361" s="24"/>
      <c r="J53361" s="24"/>
      <c r="K53361" s="24"/>
      <c r="L53361" s="24"/>
      <c r="M53361" s="24"/>
      <c r="P53361" s="10"/>
      <c r="R53361" s="10"/>
      <c r="S53361" s="10"/>
      <c r="T53361" s="10"/>
    </row>
    <row r="53362" spans="1:20" ht="16" x14ac:dyDescent="0.2">
      <c r="A53362" s="24"/>
      <c r="B53362" s="24"/>
      <c r="C53362" s="24"/>
      <c r="D53362" s="24"/>
      <c r="E53362" s="24"/>
      <c r="F53362" s="24"/>
      <c r="G53362" s="24"/>
      <c r="H53362" s="24"/>
      <c r="I53362" s="24"/>
      <c r="J53362" s="24"/>
      <c r="K53362" s="24"/>
      <c r="L53362" s="24"/>
      <c r="M53362" s="24"/>
      <c r="P53362" s="10"/>
      <c r="R53362" s="10"/>
      <c r="S53362" s="10"/>
      <c r="T53362" s="10"/>
    </row>
    <row r="53363" spans="1:20" ht="16" x14ac:dyDescent="0.2">
      <c r="A53363" s="24"/>
      <c r="B53363" s="24"/>
      <c r="C53363" s="24"/>
      <c r="D53363" s="24"/>
      <c r="E53363" s="24"/>
      <c r="F53363" s="24"/>
      <c r="G53363" s="24"/>
      <c r="H53363" s="24"/>
      <c r="I53363" s="24"/>
      <c r="J53363" s="24"/>
      <c r="K53363" s="24"/>
      <c r="L53363" s="24"/>
      <c r="M53363" s="24"/>
      <c r="P53363" s="10"/>
      <c r="R53363" s="10"/>
      <c r="S53363" s="10"/>
      <c r="T53363" s="10"/>
    </row>
    <row r="53364" spans="1:20" ht="16" x14ac:dyDescent="0.2">
      <c r="A53364" s="24"/>
      <c r="B53364" s="24"/>
      <c r="C53364" s="24"/>
      <c r="D53364" s="24"/>
      <c r="E53364" s="24"/>
      <c r="F53364" s="24"/>
      <c r="G53364" s="24"/>
      <c r="H53364" s="24"/>
      <c r="I53364" s="24"/>
      <c r="J53364" s="24"/>
      <c r="K53364" s="24"/>
      <c r="L53364" s="24"/>
      <c r="M53364" s="24"/>
      <c r="P53364" s="10"/>
      <c r="R53364" s="10"/>
      <c r="S53364" s="10"/>
      <c r="T53364" s="10"/>
    </row>
    <row r="53365" spans="1:20" ht="16" x14ac:dyDescent="0.2">
      <c r="A53365" s="24"/>
      <c r="B53365" s="24"/>
      <c r="C53365" s="24"/>
      <c r="D53365" s="24"/>
      <c r="E53365" s="24"/>
      <c r="F53365" s="24"/>
      <c r="G53365" s="24"/>
      <c r="H53365" s="24"/>
      <c r="I53365" s="24"/>
      <c r="J53365" s="24"/>
      <c r="K53365" s="24"/>
      <c r="L53365" s="24"/>
      <c r="M53365" s="24"/>
      <c r="P53365" s="10"/>
      <c r="R53365" s="10"/>
      <c r="S53365" s="10"/>
      <c r="T53365" s="10"/>
    </row>
    <row r="53366" spans="1:20" ht="16" x14ac:dyDescent="0.2">
      <c r="A53366" s="24"/>
      <c r="B53366" s="24"/>
      <c r="C53366" s="24"/>
      <c r="D53366" s="24"/>
      <c r="E53366" s="24"/>
      <c r="F53366" s="24"/>
      <c r="G53366" s="24"/>
      <c r="H53366" s="24"/>
      <c r="I53366" s="24"/>
      <c r="J53366" s="24"/>
      <c r="K53366" s="24"/>
      <c r="L53366" s="24"/>
      <c r="M53366" s="24"/>
      <c r="P53366" s="10"/>
      <c r="R53366" s="10"/>
      <c r="S53366" s="10"/>
      <c r="T53366" s="10"/>
    </row>
    <row r="53367" spans="1:20" ht="16" x14ac:dyDescent="0.2">
      <c r="A53367" s="24"/>
      <c r="B53367" s="24"/>
      <c r="C53367" s="24"/>
      <c r="D53367" s="24"/>
      <c r="E53367" s="24"/>
      <c r="F53367" s="24"/>
      <c r="G53367" s="24"/>
      <c r="H53367" s="24"/>
      <c r="I53367" s="24"/>
      <c r="J53367" s="24"/>
      <c r="K53367" s="24"/>
      <c r="L53367" s="24"/>
      <c r="M53367" s="24"/>
      <c r="P53367" s="10"/>
      <c r="R53367" s="10"/>
      <c r="S53367" s="10"/>
      <c r="T53367" s="10"/>
    </row>
    <row r="53368" spans="1:20" ht="16" x14ac:dyDescent="0.2">
      <c r="A53368" s="24"/>
      <c r="B53368" s="24"/>
      <c r="C53368" s="24"/>
      <c r="D53368" s="24"/>
      <c r="E53368" s="24"/>
      <c r="F53368" s="24"/>
      <c r="G53368" s="24"/>
      <c r="H53368" s="24"/>
      <c r="I53368" s="24"/>
      <c r="J53368" s="24"/>
      <c r="K53368" s="24"/>
      <c r="L53368" s="24"/>
      <c r="M53368" s="24"/>
      <c r="P53368" s="10"/>
      <c r="R53368" s="10"/>
      <c r="S53368" s="10"/>
      <c r="T53368" s="10"/>
    </row>
    <row r="53369" spans="1:20" ht="16" x14ac:dyDescent="0.2">
      <c r="A53369" s="24"/>
      <c r="B53369" s="24"/>
      <c r="C53369" s="24"/>
      <c r="D53369" s="24"/>
      <c r="E53369" s="24"/>
      <c r="F53369" s="24"/>
      <c r="G53369" s="24"/>
      <c r="H53369" s="24"/>
      <c r="I53369" s="24"/>
      <c r="J53369" s="24"/>
      <c r="K53369" s="24"/>
      <c r="L53369" s="24"/>
      <c r="M53369" s="24"/>
      <c r="P53369" s="10"/>
      <c r="R53369" s="10"/>
      <c r="S53369" s="10"/>
      <c r="T53369" s="10"/>
    </row>
    <row r="53370" spans="1:20" ht="16" x14ac:dyDescent="0.2">
      <c r="A53370" s="24"/>
      <c r="B53370" s="24"/>
      <c r="C53370" s="24"/>
      <c r="D53370" s="24"/>
      <c r="E53370" s="24"/>
      <c r="F53370" s="24"/>
      <c r="G53370" s="24"/>
      <c r="H53370" s="24"/>
      <c r="I53370" s="24"/>
      <c r="J53370" s="24"/>
      <c r="K53370" s="24"/>
      <c r="L53370" s="24"/>
      <c r="M53370" s="24"/>
      <c r="P53370" s="10"/>
      <c r="R53370" s="10"/>
      <c r="S53370" s="10"/>
      <c r="T53370" s="10"/>
    </row>
    <row r="53371" spans="1:20" ht="16" x14ac:dyDescent="0.2">
      <c r="A53371" s="24"/>
      <c r="B53371" s="24"/>
      <c r="C53371" s="24"/>
      <c r="D53371" s="24"/>
      <c r="E53371" s="24"/>
      <c r="F53371" s="24"/>
      <c r="G53371" s="24"/>
      <c r="H53371" s="24"/>
      <c r="I53371" s="24"/>
      <c r="J53371" s="24"/>
      <c r="K53371" s="24"/>
      <c r="L53371" s="24"/>
      <c r="M53371" s="24"/>
      <c r="P53371" s="10"/>
      <c r="R53371" s="10"/>
      <c r="S53371" s="10"/>
      <c r="T53371" s="10"/>
    </row>
    <row r="53372" spans="1:20" ht="16" x14ac:dyDescent="0.2">
      <c r="A53372" s="24"/>
      <c r="B53372" s="24"/>
      <c r="C53372" s="24"/>
      <c r="D53372" s="24"/>
      <c r="E53372" s="24"/>
      <c r="F53372" s="24"/>
      <c r="G53372" s="24"/>
      <c r="H53372" s="24"/>
      <c r="I53372" s="24"/>
      <c r="J53372" s="24"/>
      <c r="K53372" s="24"/>
      <c r="L53372" s="24"/>
      <c r="M53372" s="24"/>
      <c r="P53372" s="10"/>
      <c r="R53372" s="10"/>
      <c r="S53372" s="10"/>
      <c r="T53372" s="10"/>
    </row>
    <row r="53373" spans="1:20" ht="16" x14ac:dyDescent="0.2">
      <c r="A53373" s="24"/>
      <c r="B53373" s="24"/>
      <c r="C53373" s="24"/>
      <c r="D53373" s="24"/>
      <c r="E53373" s="24"/>
      <c r="F53373" s="24"/>
      <c r="G53373" s="24"/>
      <c r="H53373" s="24"/>
      <c r="I53373" s="24"/>
      <c r="J53373" s="24"/>
      <c r="K53373" s="24"/>
      <c r="L53373" s="24"/>
      <c r="M53373" s="24"/>
      <c r="P53373" s="10"/>
      <c r="R53373" s="10"/>
      <c r="S53373" s="10"/>
      <c r="T53373" s="10"/>
    </row>
    <row r="53374" spans="1:20" ht="16" x14ac:dyDescent="0.2">
      <c r="A53374" s="24"/>
      <c r="B53374" s="24"/>
      <c r="C53374" s="24"/>
      <c r="D53374" s="24"/>
      <c r="E53374" s="24"/>
      <c r="F53374" s="24"/>
      <c r="G53374" s="24"/>
      <c r="H53374" s="24"/>
      <c r="I53374" s="24"/>
      <c r="J53374" s="24"/>
      <c r="K53374" s="24"/>
      <c r="L53374" s="24"/>
      <c r="M53374" s="24"/>
      <c r="P53374" s="10"/>
      <c r="R53374" s="10"/>
      <c r="S53374" s="10"/>
      <c r="T53374" s="10"/>
    </row>
    <row r="53375" spans="1:20" ht="16" x14ac:dyDescent="0.2">
      <c r="A53375" s="24"/>
      <c r="B53375" s="24"/>
      <c r="C53375" s="24"/>
      <c r="D53375" s="24"/>
      <c r="E53375" s="24"/>
      <c r="F53375" s="24"/>
      <c r="G53375" s="24"/>
      <c r="H53375" s="24"/>
      <c r="I53375" s="24"/>
      <c r="J53375" s="24"/>
      <c r="K53375" s="24"/>
      <c r="L53375" s="24"/>
      <c r="M53375" s="24"/>
      <c r="P53375" s="10"/>
      <c r="R53375" s="10"/>
      <c r="S53375" s="10"/>
      <c r="T53375" s="10"/>
    </row>
    <row r="53376" spans="1:20" ht="16" x14ac:dyDescent="0.2">
      <c r="A53376" s="24"/>
      <c r="B53376" s="24"/>
      <c r="C53376" s="24"/>
      <c r="D53376" s="24"/>
      <c r="E53376" s="24"/>
      <c r="F53376" s="24"/>
      <c r="G53376" s="24"/>
      <c r="H53376" s="24"/>
      <c r="I53376" s="24"/>
      <c r="J53376" s="24"/>
      <c r="K53376" s="24"/>
      <c r="L53376" s="24"/>
      <c r="M53376" s="24"/>
      <c r="P53376" s="10"/>
      <c r="R53376" s="10"/>
      <c r="S53376" s="10"/>
      <c r="T53376" s="10"/>
    </row>
    <row r="53377" spans="1:20" ht="16" x14ac:dyDescent="0.2">
      <c r="A53377" s="24"/>
      <c r="B53377" s="24"/>
      <c r="C53377" s="24"/>
      <c r="D53377" s="24"/>
      <c r="E53377" s="24"/>
      <c r="F53377" s="24"/>
      <c r="G53377" s="24"/>
      <c r="H53377" s="24"/>
      <c r="I53377" s="24"/>
      <c r="J53377" s="24"/>
      <c r="K53377" s="24"/>
      <c r="L53377" s="24"/>
      <c r="M53377" s="24"/>
      <c r="P53377" s="10"/>
      <c r="R53377" s="10"/>
      <c r="S53377" s="10"/>
      <c r="T53377" s="10"/>
    </row>
    <row r="53378" spans="1:20" ht="16" x14ac:dyDescent="0.2">
      <c r="A53378" s="24"/>
      <c r="B53378" s="24"/>
      <c r="C53378" s="24"/>
      <c r="D53378" s="24"/>
      <c r="E53378" s="24"/>
      <c r="F53378" s="24"/>
      <c r="G53378" s="24"/>
      <c r="H53378" s="24"/>
      <c r="I53378" s="24"/>
      <c r="J53378" s="24"/>
      <c r="K53378" s="24"/>
      <c r="L53378" s="24"/>
      <c r="M53378" s="24"/>
      <c r="P53378" s="10"/>
      <c r="R53378" s="10"/>
      <c r="S53378" s="10"/>
      <c r="T53378" s="10"/>
    </row>
    <row r="53379" spans="1:20" ht="16" x14ac:dyDescent="0.2">
      <c r="A53379" s="24"/>
      <c r="B53379" s="24"/>
      <c r="C53379" s="24"/>
      <c r="D53379" s="24"/>
      <c r="E53379" s="24"/>
      <c r="F53379" s="24"/>
      <c r="G53379" s="24"/>
      <c r="H53379" s="24"/>
      <c r="I53379" s="24"/>
      <c r="J53379" s="24"/>
      <c r="K53379" s="24"/>
      <c r="L53379" s="24"/>
      <c r="M53379" s="24"/>
      <c r="P53379" s="10"/>
      <c r="R53379" s="10"/>
      <c r="S53379" s="10"/>
      <c r="T53379" s="10"/>
    </row>
    <row r="53380" spans="1:20" ht="16" x14ac:dyDescent="0.2">
      <c r="A53380" s="24"/>
      <c r="B53380" s="24"/>
      <c r="C53380" s="24"/>
      <c r="D53380" s="24"/>
      <c r="E53380" s="24"/>
      <c r="F53380" s="24"/>
      <c r="G53380" s="24"/>
      <c r="H53380" s="24"/>
      <c r="I53380" s="24"/>
      <c r="J53380" s="24"/>
      <c r="K53380" s="24"/>
      <c r="L53380" s="24"/>
      <c r="M53380" s="24"/>
      <c r="P53380" s="10"/>
      <c r="R53380" s="10"/>
      <c r="S53380" s="10"/>
      <c r="T53380" s="10"/>
    </row>
    <row r="53381" spans="1:20" ht="16" x14ac:dyDescent="0.2">
      <c r="A53381" s="24"/>
      <c r="B53381" s="24"/>
      <c r="C53381" s="24"/>
      <c r="D53381" s="24"/>
      <c r="E53381" s="24"/>
      <c r="F53381" s="24"/>
      <c r="G53381" s="24"/>
      <c r="H53381" s="24"/>
      <c r="I53381" s="24"/>
      <c r="J53381" s="24"/>
      <c r="K53381" s="24"/>
      <c r="L53381" s="24"/>
      <c r="M53381" s="24"/>
      <c r="P53381" s="10"/>
      <c r="R53381" s="10"/>
      <c r="S53381" s="10"/>
      <c r="T53381" s="10"/>
    </row>
    <row r="53382" spans="1:20" ht="16" x14ac:dyDescent="0.2">
      <c r="A53382" s="24"/>
      <c r="B53382" s="24"/>
      <c r="C53382" s="24"/>
      <c r="D53382" s="24"/>
      <c r="E53382" s="24"/>
      <c r="F53382" s="24"/>
      <c r="G53382" s="24"/>
      <c r="H53382" s="24"/>
      <c r="I53382" s="24"/>
      <c r="J53382" s="24"/>
      <c r="K53382" s="24"/>
      <c r="L53382" s="24"/>
      <c r="M53382" s="24"/>
      <c r="P53382" s="10"/>
      <c r="R53382" s="10"/>
      <c r="S53382" s="10"/>
      <c r="T53382" s="10"/>
    </row>
    <row r="53383" spans="1:20" ht="16" x14ac:dyDescent="0.2">
      <c r="A53383" s="24"/>
      <c r="B53383" s="24"/>
      <c r="C53383" s="24"/>
      <c r="D53383" s="24"/>
      <c r="E53383" s="24"/>
      <c r="F53383" s="24"/>
      <c r="G53383" s="24"/>
      <c r="H53383" s="24"/>
      <c r="I53383" s="24"/>
      <c r="J53383" s="24"/>
      <c r="K53383" s="24"/>
      <c r="L53383" s="24"/>
      <c r="M53383" s="24"/>
      <c r="P53383" s="10"/>
      <c r="R53383" s="10"/>
      <c r="S53383" s="10"/>
      <c r="T53383" s="10"/>
    </row>
    <row r="53384" spans="1:20" ht="16" x14ac:dyDescent="0.2">
      <c r="A53384" s="24"/>
      <c r="B53384" s="24"/>
      <c r="C53384" s="24"/>
      <c r="D53384" s="24"/>
      <c r="E53384" s="24"/>
      <c r="F53384" s="24"/>
      <c r="G53384" s="24"/>
      <c r="H53384" s="24"/>
      <c r="I53384" s="24"/>
      <c r="J53384" s="24"/>
      <c r="K53384" s="24"/>
      <c r="L53384" s="24"/>
      <c r="M53384" s="24"/>
      <c r="P53384" s="10"/>
      <c r="R53384" s="10"/>
      <c r="S53384" s="10"/>
      <c r="T53384" s="10"/>
    </row>
    <row r="53385" spans="1:20" ht="16" x14ac:dyDescent="0.2">
      <c r="A53385" s="24"/>
      <c r="B53385" s="24"/>
      <c r="C53385" s="24"/>
      <c r="D53385" s="24"/>
      <c r="E53385" s="24"/>
      <c r="F53385" s="24"/>
      <c r="G53385" s="24"/>
      <c r="H53385" s="24"/>
      <c r="I53385" s="24"/>
      <c r="J53385" s="24"/>
      <c r="K53385" s="24"/>
      <c r="L53385" s="24"/>
      <c r="M53385" s="24"/>
      <c r="P53385" s="10"/>
      <c r="R53385" s="10"/>
      <c r="S53385" s="10"/>
      <c r="T53385" s="10"/>
    </row>
    <row r="53386" spans="1:20" ht="16" x14ac:dyDescent="0.2">
      <c r="A53386" s="24"/>
      <c r="B53386" s="24"/>
      <c r="C53386" s="24"/>
      <c r="D53386" s="24"/>
      <c r="E53386" s="24"/>
      <c r="F53386" s="24"/>
      <c r="G53386" s="24"/>
      <c r="H53386" s="24"/>
      <c r="I53386" s="24"/>
      <c r="J53386" s="24"/>
      <c r="K53386" s="24"/>
      <c r="L53386" s="24"/>
      <c r="M53386" s="24"/>
      <c r="P53386" s="10"/>
      <c r="R53386" s="10"/>
      <c r="S53386" s="10"/>
      <c r="T53386" s="10"/>
    </row>
    <row r="53387" spans="1:20" ht="16" x14ac:dyDescent="0.2">
      <c r="A53387" s="24"/>
      <c r="B53387" s="24"/>
      <c r="C53387" s="24"/>
      <c r="D53387" s="24"/>
      <c r="E53387" s="24"/>
      <c r="F53387" s="24"/>
      <c r="G53387" s="24"/>
      <c r="H53387" s="24"/>
      <c r="I53387" s="24"/>
      <c r="J53387" s="24"/>
      <c r="K53387" s="24"/>
      <c r="L53387" s="24"/>
      <c r="M53387" s="24"/>
      <c r="P53387" s="10"/>
      <c r="R53387" s="10"/>
      <c r="S53387" s="10"/>
      <c r="T53387" s="10"/>
    </row>
    <row r="53388" spans="1:20" ht="16" x14ac:dyDescent="0.2">
      <c r="A53388" s="24"/>
      <c r="B53388" s="24"/>
      <c r="C53388" s="24"/>
      <c r="D53388" s="24"/>
      <c r="E53388" s="24"/>
      <c r="F53388" s="24"/>
      <c r="G53388" s="24"/>
      <c r="H53388" s="24"/>
      <c r="I53388" s="24"/>
      <c r="J53388" s="24"/>
      <c r="K53388" s="24"/>
      <c r="L53388" s="24"/>
      <c r="M53388" s="24"/>
      <c r="P53388" s="10"/>
      <c r="R53388" s="10"/>
      <c r="S53388" s="10"/>
      <c r="T53388" s="10"/>
    </row>
    <row r="53389" spans="1:20" ht="16" x14ac:dyDescent="0.2">
      <c r="A53389" s="24"/>
      <c r="B53389" s="24"/>
      <c r="C53389" s="24"/>
      <c r="D53389" s="24"/>
      <c r="E53389" s="24"/>
      <c r="F53389" s="24"/>
      <c r="G53389" s="24"/>
      <c r="H53389" s="24"/>
      <c r="I53389" s="24"/>
      <c r="J53389" s="24"/>
      <c r="K53389" s="24"/>
      <c r="L53389" s="24"/>
      <c r="M53389" s="24"/>
      <c r="P53389" s="10"/>
      <c r="R53389" s="10"/>
      <c r="S53389" s="10"/>
      <c r="T53389" s="10"/>
    </row>
    <row r="53390" spans="1:20" ht="16" x14ac:dyDescent="0.2">
      <c r="A53390" s="24"/>
      <c r="B53390" s="24"/>
      <c r="C53390" s="24"/>
      <c r="D53390" s="24"/>
      <c r="E53390" s="24"/>
      <c r="F53390" s="24"/>
      <c r="G53390" s="24"/>
      <c r="H53390" s="24"/>
      <c r="I53390" s="24"/>
      <c r="J53390" s="24"/>
      <c r="K53390" s="24"/>
      <c r="L53390" s="24"/>
      <c r="M53390" s="24"/>
      <c r="P53390" s="10"/>
      <c r="R53390" s="10"/>
      <c r="S53390" s="10"/>
      <c r="T53390" s="10"/>
    </row>
    <row r="53391" spans="1:20" ht="16" x14ac:dyDescent="0.2">
      <c r="A53391" s="24"/>
      <c r="B53391" s="24"/>
      <c r="C53391" s="24"/>
      <c r="D53391" s="24"/>
      <c r="E53391" s="24"/>
      <c r="F53391" s="24"/>
      <c r="G53391" s="24"/>
      <c r="H53391" s="24"/>
      <c r="I53391" s="24"/>
      <c r="J53391" s="24"/>
      <c r="K53391" s="24"/>
      <c r="L53391" s="24"/>
      <c r="M53391" s="24"/>
      <c r="P53391" s="10"/>
      <c r="R53391" s="10"/>
      <c r="S53391" s="10"/>
      <c r="T53391" s="10"/>
    </row>
    <row r="53392" spans="1:20" ht="16" x14ac:dyDescent="0.2">
      <c r="A53392" s="24"/>
      <c r="B53392" s="24"/>
      <c r="C53392" s="24"/>
      <c r="D53392" s="24"/>
      <c r="E53392" s="24"/>
      <c r="F53392" s="24"/>
      <c r="G53392" s="24"/>
      <c r="H53392" s="24"/>
      <c r="I53392" s="24"/>
      <c r="J53392" s="24"/>
      <c r="K53392" s="24"/>
      <c r="L53392" s="24"/>
      <c r="M53392" s="24"/>
      <c r="P53392" s="10"/>
      <c r="R53392" s="10"/>
      <c r="S53392" s="10"/>
      <c r="T53392" s="10"/>
    </row>
    <row r="53393" spans="1:20" ht="16" x14ac:dyDescent="0.2">
      <c r="A53393" s="24"/>
      <c r="B53393" s="24"/>
      <c r="C53393" s="24"/>
      <c r="D53393" s="24"/>
      <c r="E53393" s="24"/>
      <c r="F53393" s="24"/>
      <c r="G53393" s="24"/>
      <c r="H53393" s="24"/>
      <c r="I53393" s="24"/>
      <c r="J53393" s="24"/>
      <c r="K53393" s="24"/>
      <c r="L53393" s="24"/>
      <c r="M53393" s="24"/>
      <c r="P53393" s="10"/>
      <c r="R53393" s="10"/>
      <c r="S53393" s="10"/>
      <c r="T53393" s="10"/>
    </row>
    <row r="53394" spans="1:20" ht="16" x14ac:dyDescent="0.2">
      <c r="A53394" s="24"/>
      <c r="B53394" s="24"/>
      <c r="C53394" s="24"/>
      <c r="D53394" s="24"/>
      <c r="E53394" s="24"/>
      <c r="F53394" s="24"/>
      <c r="G53394" s="24"/>
      <c r="H53394" s="24"/>
      <c r="I53394" s="24"/>
      <c r="J53394" s="24"/>
      <c r="K53394" s="24"/>
      <c r="L53394" s="24"/>
      <c r="M53394" s="24"/>
      <c r="P53394" s="10"/>
      <c r="R53394" s="10"/>
      <c r="S53394" s="10"/>
      <c r="T53394" s="10"/>
    </row>
    <row r="53395" spans="1:20" ht="16" x14ac:dyDescent="0.2">
      <c r="A53395" s="24"/>
      <c r="B53395" s="24"/>
      <c r="C53395" s="24"/>
      <c r="D53395" s="24"/>
      <c r="E53395" s="24"/>
      <c r="F53395" s="24"/>
      <c r="G53395" s="24"/>
      <c r="H53395" s="24"/>
      <c r="I53395" s="24"/>
      <c r="J53395" s="24"/>
      <c r="K53395" s="24"/>
      <c r="L53395" s="24"/>
      <c r="M53395" s="24"/>
      <c r="P53395" s="10"/>
      <c r="R53395" s="10"/>
      <c r="S53395" s="10"/>
      <c r="T53395" s="10"/>
    </row>
    <row r="53396" spans="1:20" ht="16" x14ac:dyDescent="0.2">
      <c r="A53396" s="24"/>
      <c r="B53396" s="24"/>
      <c r="C53396" s="24"/>
      <c r="D53396" s="24"/>
      <c r="E53396" s="24"/>
      <c r="F53396" s="24"/>
      <c r="G53396" s="24"/>
      <c r="H53396" s="24"/>
      <c r="I53396" s="24"/>
      <c r="J53396" s="24"/>
      <c r="K53396" s="24"/>
      <c r="L53396" s="24"/>
      <c r="M53396" s="24"/>
      <c r="P53396" s="10"/>
      <c r="R53396" s="10"/>
      <c r="S53396" s="10"/>
      <c r="T53396" s="10"/>
    </row>
    <row r="53397" spans="1:20" ht="16" x14ac:dyDescent="0.2">
      <c r="A53397" s="24"/>
      <c r="B53397" s="24"/>
      <c r="C53397" s="24"/>
      <c r="D53397" s="24"/>
      <c r="E53397" s="24"/>
      <c r="F53397" s="24"/>
      <c r="G53397" s="24"/>
      <c r="H53397" s="24"/>
      <c r="I53397" s="24"/>
      <c r="J53397" s="24"/>
      <c r="K53397" s="24"/>
      <c r="L53397" s="24"/>
      <c r="M53397" s="24"/>
      <c r="P53397" s="10"/>
      <c r="R53397" s="10"/>
      <c r="S53397" s="10"/>
      <c r="T53397" s="10"/>
    </row>
    <row r="53398" spans="1:20" ht="16" x14ac:dyDescent="0.2">
      <c r="A53398" s="24"/>
      <c r="B53398" s="24"/>
      <c r="C53398" s="24"/>
      <c r="D53398" s="24"/>
      <c r="E53398" s="24"/>
      <c r="F53398" s="24"/>
      <c r="G53398" s="24"/>
      <c r="H53398" s="24"/>
      <c r="I53398" s="24"/>
      <c r="J53398" s="24"/>
      <c r="K53398" s="24"/>
      <c r="L53398" s="24"/>
      <c r="M53398" s="24"/>
      <c r="P53398" s="10"/>
      <c r="R53398" s="10"/>
      <c r="S53398" s="10"/>
      <c r="T53398" s="10"/>
    </row>
    <row r="53399" spans="1:20" ht="16" x14ac:dyDescent="0.2">
      <c r="A53399" s="24"/>
      <c r="B53399" s="24"/>
      <c r="C53399" s="24"/>
      <c r="D53399" s="24"/>
      <c r="E53399" s="24"/>
      <c r="F53399" s="24"/>
      <c r="G53399" s="24"/>
      <c r="H53399" s="24"/>
      <c r="I53399" s="24"/>
      <c r="J53399" s="24"/>
      <c r="K53399" s="24"/>
      <c r="L53399" s="24"/>
      <c r="M53399" s="24"/>
      <c r="P53399" s="10"/>
      <c r="R53399" s="10"/>
      <c r="S53399" s="10"/>
      <c r="T53399" s="10"/>
    </row>
    <row r="53400" spans="1:20" ht="16" x14ac:dyDescent="0.2">
      <c r="A53400" s="24"/>
      <c r="B53400" s="24"/>
      <c r="C53400" s="24"/>
      <c r="D53400" s="24"/>
      <c r="E53400" s="24"/>
      <c r="F53400" s="24"/>
      <c r="G53400" s="24"/>
      <c r="H53400" s="24"/>
      <c r="I53400" s="24"/>
      <c r="J53400" s="24"/>
      <c r="K53400" s="24"/>
      <c r="L53400" s="24"/>
      <c r="M53400" s="24"/>
      <c r="P53400" s="10"/>
      <c r="R53400" s="10"/>
      <c r="S53400" s="10"/>
      <c r="T53400" s="10"/>
    </row>
    <row r="53401" spans="1:20" ht="16" x14ac:dyDescent="0.2">
      <c r="A53401" s="24"/>
      <c r="B53401" s="24"/>
      <c r="C53401" s="24"/>
      <c r="D53401" s="24"/>
      <c r="E53401" s="24"/>
      <c r="F53401" s="24"/>
      <c r="G53401" s="24"/>
      <c r="H53401" s="24"/>
      <c r="I53401" s="24"/>
      <c r="J53401" s="24"/>
      <c r="K53401" s="24"/>
      <c r="L53401" s="24"/>
      <c r="M53401" s="24"/>
      <c r="P53401" s="10"/>
      <c r="R53401" s="10"/>
      <c r="S53401" s="10"/>
      <c r="T53401" s="10"/>
    </row>
    <row r="53402" spans="1:20" ht="16" x14ac:dyDescent="0.2">
      <c r="A53402" s="24"/>
      <c r="B53402" s="24"/>
      <c r="C53402" s="24"/>
      <c r="D53402" s="24"/>
      <c r="E53402" s="24"/>
      <c r="F53402" s="24"/>
      <c r="G53402" s="24"/>
      <c r="H53402" s="24"/>
      <c r="I53402" s="24"/>
      <c r="J53402" s="24"/>
      <c r="K53402" s="24"/>
      <c r="L53402" s="24"/>
      <c r="M53402" s="24"/>
      <c r="P53402" s="10"/>
      <c r="R53402" s="10"/>
      <c r="S53402" s="10"/>
      <c r="T53402" s="10"/>
    </row>
    <row r="53403" spans="1:20" ht="16" x14ac:dyDescent="0.2">
      <c r="A53403" s="24"/>
      <c r="B53403" s="24"/>
      <c r="C53403" s="24"/>
      <c r="D53403" s="24"/>
      <c r="E53403" s="24"/>
      <c r="F53403" s="24"/>
      <c r="G53403" s="24"/>
      <c r="H53403" s="24"/>
      <c r="I53403" s="24"/>
      <c r="J53403" s="24"/>
      <c r="K53403" s="24"/>
      <c r="L53403" s="24"/>
      <c r="M53403" s="24"/>
      <c r="P53403" s="10"/>
      <c r="R53403" s="10"/>
      <c r="S53403" s="10"/>
      <c r="T53403" s="10"/>
    </row>
    <row r="53404" spans="1:20" ht="16" x14ac:dyDescent="0.2">
      <c r="A53404" s="24"/>
      <c r="B53404" s="24"/>
      <c r="C53404" s="24"/>
      <c r="D53404" s="24"/>
      <c r="E53404" s="24"/>
      <c r="F53404" s="24"/>
      <c r="G53404" s="24"/>
      <c r="H53404" s="24"/>
      <c r="I53404" s="24"/>
      <c r="J53404" s="24"/>
      <c r="K53404" s="24"/>
      <c r="L53404" s="24"/>
      <c r="M53404" s="24"/>
      <c r="P53404" s="10"/>
      <c r="R53404" s="10"/>
      <c r="S53404" s="10"/>
      <c r="T53404" s="10"/>
    </row>
    <row r="53405" spans="1:20" ht="16" x14ac:dyDescent="0.2">
      <c r="A53405" s="24"/>
      <c r="B53405" s="24"/>
      <c r="C53405" s="24"/>
      <c r="D53405" s="24"/>
      <c r="E53405" s="24"/>
      <c r="F53405" s="24"/>
      <c r="G53405" s="24"/>
      <c r="H53405" s="24"/>
      <c r="I53405" s="24"/>
      <c r="J53405" s="24"/>
      <c r="K53405" s="24"/>
      <c r="L53405" s="24"/>
      <c r="M53405" s="24"/>
      <c r="P53405" s="10"/>
      <c r="R53405" s="10"/>
      <c r="S53405" s="10"/>
      <c r="T53405" s="10"/>
    </row>
    <row r="53406" spans="1:20" ht="16" x14ac:dyDescent="0.2">
      <c r="A53406" s="24"/>
      <c r="B53406" s="24"/>
      <c r="C53406" s="24"/>
      <c r="D53406" s="24"/>
      <c r="E53406" s="24"/>
      <c r="F53406" s="24"/>
      <c r="G53406" s="24"/>
      <c r="H53406" s="24"/>
      <c r="I53406" s="24"/>
      <c r="J53406" s="24"/>
      <c r="K53406" s="24"/>
      <c r="L53406" s="24"/>
      <c r="M53406" s="24"/>
      <c r="P53406" s="10"/>
      <c r="R53406" s="10"/>
      <c r="S53406" s="10"/>
      <c r="T53406" s="10"/>
    </row>
    <row r="53407" spans="1:20" ht="16" x14ac:dyDescent="0.2">
      <c r="A53407" s="24"/>
      <c r="B53407" s="24"/>
      <c r="C53407" s="24"/>
      <c r="D53407" s="24"/>
      <c r="E53407" s="24"/>
      <c r="F53407" s="24"/>
      <c r="G53407" s="24"/>
      <c r="H53407" s="24"/>
      <c r="I53407" s="24"/>
      <c r="J53407" s="24"/>
      <c r="K53407" s="24"/>
      <c r="L53407" s="24"/>
      <c r="M53407" s="24"/>
      <c r="P53407" s="10"/>
      <c r="R53407" s="10"/>
      <c r="S53407" s="10"/>
      <c r="T53407" s="10"/>
    </row>
    <row r="53408" spans="1:20" ht="16" x14ac:dyDescent="0.2">
      <c r="A53408" s="24"/>
      <c r="B53408" s="24"/>
      <c r="C53408" s="24"/>
      <c r="D53408" s="24"/>
      <c r="E53408" s="24"/>
      <c r="F53408" s="24"/>
      <c r="G53408" s="24"/>
      <c r="H53408" s="24"/>
      <c r="I53408" s="24"/>
      <c r="J53408" s="24"/>
      <c r="K53408" s="24"/>
      <c r="L53408" s="24"/>
      <c r="M53408" s="24"/>
      <c r="P53408" s="10"/>
      <c r="R53408" s="10"/>
      <c r="S53408" s="10"/>
      <c r="T53408" s="10"/>
    </row>
    <row r="53409" spans="1:20" ht="16" x14ac:dyDescent="0.2">
      <c r="A53409" s="24"/>
      <c r="B53409" s="24"/>
      <c r="C53409" s="24"/>
      <c r="D53409" s="24"/>
      <c r="E53409" s="24"/>
      <c r="F53409" s="24"/>
      <c r="G53409" s="24"/>
      <c r="H53409" s="24"/>
      <c r="I53409" s="24"/>
      <c r="J53409" s="24"/>
      <c r="K53409" s="24"/>
      <c r="L53409" s="24"/>
      <c r="M53409" s="24"/>
      <c r="P53409" s="10"/>
      <c r="R53409" s="10"/>
      <c r="S53409" s="10"/>
      <c r="T53409" s="10"/>
    </row>
    <row r="53410" spans="1:20" ht="16" x14ac:dyDescent="0.2">
      <c r="A53410" s="24"/>
      <c r="B53410" s="24"/>
      <c r="C53410" s="24"/>
      <c r="D53410" s="24"/>
      <c r="E53410" s="24"/>
      <c r="F53410" s="24"/>
      <c r="G53410" s="24"/>
      <c r="H53410" s="24"/>
      <c r="I53410" s="24"/>
      <c r="J53410" s="24"/>
      <c r="K53410" s="24"/>
      <c r="L53410" s="24"/>
      <c r="M53410" s="24"/>
      <c r="P53410" s="10"/>
      <c r="R53410" s="10"/>
      <c r="S53410" s="10"/>
      <c r="T53410" s="10"/>
    </row>
    <row r="53411" spans="1:20" ht="16" x14ac:dyDescent="0.2">
      <c r="A53411" s="24"/>
      <c r="B53411" s="24"/>
      <c r="C53411" s="24"/>
      <c r="D53411" s="24"/>
      <c r="E53411" s="24"/>
      <c r="F53411" s="24"/>
      <c r="G53411" s="24"/>
      <c r="H53411" s="24"/>
      <c r="I53411" s="24"/>
      <c r="J53411" s="24"/>
      <c r="K53411" s="24"/>
      <c r="L53411" s="24"/>
      <c r="M53411" s="24"/>
      <c r="P53411" s="10"/>
      <c r="R53411" s="10"/>
      <c r="S53411" s="10"/>
      <c r="T53411" s="10"/>
    </row>
    <row r="53412" spans="1:20" ht="16" x14ac:dyDescent="0.2">
      <c r="A53412" s="24"/>
      <c r="B53412" s="24"/>
      <c r="C53412" s="24"/>
      <c r="D53412" s="24"/>
      <c r="E53412" s="24"/>
      <c r="F53412" s="24"/>
      <c r="G53412" s="24"/>
      <c r="H53412" s="24"/>
      <c r="I53412" s="24"/>
      <c r="J53412" s="24"/>
      <c r="K53412" s="24"/>
      <c r="L53412" s="24"/>
      <c r="M53412" s="24"/>
      <c r="P53412" s="10"/>
      <c r="R53412" s="10"/>
      <c r="S53412" s="10"/>
      <c r="T53412" s="10"/>
    </row>
    <row r="53413" spans="1:20" ht="16" x14ac:dyDescent="0.2">
      <c r="A53413" s="24"/>
      <c r="B53413" s="24"/>
      <c r="C53413" s="24"/>
      <c r="D53413" s="24"/>
      <c r="E53413" s="24"/>
      <c r="F53413" s="24"/>
      <c r="G53413" s="24"/>
      <c r="H53413" s="24"/>
      <c r="I53413" s="24"/>
      <c r="J53413" s="24"/>
      <c r="K53413" s="24"/>
      <c r="L53413" s="24"/>
      <c r="M53413" s="24"/>
      <c r="P53413" s="10"/>
      <c r="R53413" s="10"/>
      <c r="S53413" s="10"/>
      <c r="T53413" s="10"/>
    </row>
    <row r="53414" spans="1:20" ht="16" x14ac:dyDescent="0.2">
      <c r="A53414" s="24"/>
      <c r="B53414" s="24"/>
      <c r="C53414" s="24"/>
      <c r="D53414" s="24"/>
      <c r="E53414" s="24"/>
      <c r="F53414" s="24"/>
      <c r="G53414" s="24"/>
      <c r="H53414" s="24"/>
      <c r="I53414" s="24"/>
      <c r="J53414" s="24"/>
      <c r="K53414" s="24"/>
      <c r="L53414" s="24"/>
      <c r="M53414" s="24"/>
      <c r="P53414" s="10"/>
      <c r="R53414" s="10"/>
      <c r="S53414" s="10"/>
      <c r="T53414" s="10"/>
    </row>
    <row r="53415" spans="1:20" ht="16" x14ac:dyDescent="0.2">
      <c r="A53415" s="24"/>
      <c r="B53415" s="24"/>
      <c r="C53415" s="24"/>
      <c r="D53415" s="24"/>
      <c r="E53415" s="24"/>
      <c r="F53415" s="24"/>
      <c r="G53415" s="24"/>
      <c r="H53415" s="24"/>
      <c r="I53415" s="24"/>
      <c r="J53415" s="24"/>
      <c r="K53415" s="24"/>
      <c r="L53415" s="24"/>
      <c r="M53415" s="24"/>
      <c r="P53415" s="10"/>
      <c r="R53415" s="10"/>
      <c r="S53415" s="10"/>
      <c r="T53415" s="10"/>
    </row>
    <row r="53416" spans="1:20" ht="16" x14ac:dyDescent="0.2">
      <c r="A53416" s="24"/>
      <c r="B53416" s="24"/>
      <c r="C53416" s="24"/>
      <c r="D53416" s="24"/>
      <c r="E53416" s="24"/>
      <c r="F53416" s="24"/>
      <c r="G53416" s="24"/>
      <c r="H53416" s="24"/>
      <c r="I53416" s="24"/>
      <c r="J53416" s="24"/>
      <c r="K53416" s="24"/>
      <c r="L53416" s="24"/>
      <c r="M53416" s="24"/>
      <c r="P53416" s="10"/>
      <c r="R53416" s="10"/>
      <c r="S53416" s="10"/>
      <c r="T53416" s="10"/>
    </row>
    <row r="53417" spans="1:20" ht="16" x14ac:dyDescent="0.2">
      <c r="A53417" s="24"/>
      <c r="B53417" s="24"/>
      <c r="C53417" s="24"/>
      <c r="D53417" s="24"/>
      <c r="E53417" s="24"/>
      <c r="F53417" s="24"/>
      <c r="G53417" s="24"/>
      <c r="H53417" s="24"/>
      <c r="I53417" s="24"/>
      <c r="J53417" s="24"/>
      <c r="K53417" s="24"/>
      <c r="L53417" s="24"/>
      <c r="M53417" s="24"/>
      <c r="P53417" s="10"/>
      <c r="R53417" s="10"/>
      <c r="S53417" s="10"/>
      <c r="T53417" s="10"/>
    </row>
    <row r="53418" spans="1:20" ht="16" x14ac:dyDescent="0.2">
      <c r="A53418" s="24"/>
      <c r="B53418" s="24"/>
      <c r="C53418" s="24"/>
      <c r="D53418" s="24"/>
      <c r="E53418" s="24"/>
      <c r="F53418" s="24"/>
      <c r="G53418" s="24"/>
      <c r="H53418" s="24"/>
      <c r="I53418" s="24"/>
      <c r="J53418" s="24"/>
      <c r="K53418" s="24"/>
      <c r="L53418" s="24"/>
      <c r="M53418" s="24"/>
      <c r="P53418" s="10"/>
      <c r="R53418" s="10"/>
      <c r="S53418" s="10"/>
      <c r="T53418" s="10"/>
    </row>
    <row r="53419" spans="1:20" ht="16" x14ac:dyDescent="0.2">
      <c r="A53419" s="24"/>
      <c r="B53419" s="24"/>
      <c r="C53419" s="24"/>
      <c r="D53419" s="24"/>
      <c r="E53419" s="24"/>
      <c r="F53419" s="24"/>
      <c r="G53419" s="24"/>
      <c r="H53419" s="24"/>
      <c r="I53419" s="24"/>
      <c r="J53419" s="24"/>
      <c r="K53419" s="24"/>
      <c r="L53419" s="24"/>
      <c r="M53419" s="24"/>
      <c r="P53419" s="10"/>
      <c r="R53419" s="10"/>
      <c r="S53419" s="10"/>
      <c r="T53419" s="10"/>
    </row>
    <row r="53420" spans="1:20" ht="16" x14ac:dyDescent="0.2">
      <c r="A53420" s="24"/>
      <c r="B53420" s="24"/>
      <c r="C53420" s="24"/>
      <c r="D53420" s="24"/>
      <c r="E53420" s="24"/>
      <c r="F53420" s="24"/>
      <c r="G53420" s="24"/>
      <c r="H53420" s="24"/>
      <c r="I53420" s="24"/>
      <c r="J53420" s="24"/>
      <c r="K53420" s="24"/>
      <c r="L53420" s="24"/>
      <c r="M53420" s="24"/>
      <c r="P53420" s="10"/>
      <c r="R53420" s="10"/>
      <c r="S53420" s="10"/>
      <c r="T53420" s="10"/>
    </row>
    <row r="53421" spans="1:20" ht="16" x14ac:dyDescent="0.2">
      <c r="A53421" s="24"/>
      <c r="B53421" s="24"/>
      <c r="C53421" s="24"/>
      <c r="D53421" s="24"/>
      <c r="E53421" s="24"/>
      <c r="F53421" s="24"/>
      <c r="G53421" s="24"/>
      <c r="H53421" s="24"/>
      <c r="I53421" s="24"/>
      <c r="J53421" s="24"/>
      <c r="K53421" s="24"/>
      <c r="L53421" s="24"/>
      <c r="M53421" s="24"/>
      <c r="P53421" s="10"/>
      <c r="R53421" s="10"/>
      <c r="S53421" s="10"/>
      <c r="T53421" s="10"/>
    </row>
    <row r="53422" spans="1:20" ht="16" x14ac:dyDescent="0.2">
      <c r="A53422" s="24"/>
      <c r="B53422" s="24"/>
      <c r="C53422" s="24"/>
      <c r="D53422" s="24"/>
      <c r="E53422" s="24"/>
      <c r="F53422" s="24"/>
      <c r="G53422" s="24"/>
      <c r="H53422" s="24"/>
      <c r="I53422" s="24"/>
      <c r="J53422" s="24"/>
      <c r="K53422" s="24"/>
      <c r="L53422" s="24"/>
      <c r="M53422" s="24"/>
      <c r="P53422" s="10"/>
      <c r="R53422" s="10"/>
      <c r="S53422" s="10"/>
      <c r="T53422" s="10"/>
    </row>
    <row r="53423" spans="1:20" ht="16" x14ac:dyDescent="0.2">
      <c r="A53423" s="24"/>
      <c r="B53423" s="24"/>
      <c r="C53423" s="24"/>
      <c r="D53423" s="24"/>
      <c r="E53423" s="24"/>
      <c r="F53423" s="24"/>
      <c r="G53423" s="24"/>
      <c r="H53423" s="24"/>
      <c r="I53423" s="24"/>
      <c r="J53423" s="24"/>
      <c r="K53423" s="24"/>
      <c r="L53423" s="24"/>
      <c r="M53423" s="24"/>
      <c r="P53423" s="10"/>
      <c r="R53423" s="10"/>
      <c r="S53423" s="10"/>
      <c r="T53423" s="10"/>
    </row>
    <row r="53424" spans="1:20" ht="16" x14ac:dyDescent="0.2">
      <c r="A53424" s="24"/>
      <c r="B53424" s="24"/>
      <c r="C53424" s="24"/>
      <c r="D53424" s="24"/>
      <c r="E53424" s="24"/>
      <c r="F53424" s="24"/>
      <c r="G53424" s="24"/>
      <c r="H53424" s="24"/>
      <c r="I53424" s="24"/>
      <c r="J53424" s="24"/>
      <c r="K53424" s="24"/>
      <c r="L53424" s="24"/>
      <c r="M53424" s="24"/>
      <c r="P53424" s="10"/>
      <c r="R53424" s="10"/>
      <c r="S53424" s="10"/>
      <c r="T53424" s="10"/>
    </row>
    <row r="53425" spans="1:20" ht="16" x14ac:dyDescent="0.2">
      <c r="A53425" s="24"/>
      <c r="B53425" s="24"/>
      <c r="C53425" s="24"/>
      <c r="D53425" s="24"/>
      <c r="E53425" s="24"/>
      <c r="F53425" s="24"/>
      <c r="G53425" s="24"/>
      <c r="H53425" s="24"/>
      <c r="I53425" s="24"/>
      <c r="J53425" s="24"/>
      <c r="K53425" s="24"/>
      <c r="L53425" s="24"/>
      <c r="M53425" s="24"/>
      <c r="P53425" s="10"/>
      <c r="R53425" s="10"/>
      <c r="S53425" s="10"/>
      <c r="T53425" s="10"/>
    </row>
    <row r="53426" spans="1:20" ht="16" x14ac:dyDescent="0.2">
      <c r="A53426" s="24"/>
      <c r="B53426" s="24"/>
      <c r="C53426" s="24"/>
      <c r="D53426" s="24"/>
      <c r="E53426" s="24"/>
      <c r="F53426" s="24"/>
      <c r="G53426" s="24"/>
      <c r="H53426" s="24"/>
      <c r="I53426" s="24"/>
      <c r="J53426" s="24"/>
      <c r="K53426" s="24"/>
      <c r="L53426" s="24"/>
      <c r="M53426" s="24"/>
      <c r="P53426" s="10"/>
      <c r="R53426" s="10"/>
      <c r="S53426" s="10"/>
      <c r="T53426" s="10"/>
    </row>
    <row r="53427" spans="1:20" ht="16" x14ac:dyDescent="0.2">
      <c r="A53427" s="24"/>
      <c r="B53427" s="24"/>
      <c r="C53427" s="24"/>
      <c r="D53427" s="24"/>
      <c r="E53427" s="24"/>
      <c r="F53427" s="24"/>
      <c r="G53427" s="24"/>
      <c r="H53427" s="24"/>
      <c r="I53427" s="24"/>
      <c r="J53427" s="24"/>
      <c r="K53427" s="24"/>
      <c r="L53427" s="24"/>
      <c r="M53427" s="24"/>
      <c r="P53427" s="10"/>
      <c r="R53427" s="10"/>
      <c r="S53427" s="10"/>
      <c r="T53427" s="10"/>
    </row>
    <row r="53428" spans="1:20" ht="16" x14ac:dyDescent="0.2">
      <c r="A53428" s="24"/>
      <c r="B53428" s="24"/>
      <c r="C53428" s="24"/>
      <c r="D53428" s="24"/>
      <c r="E53428" s="24"/>
      <c r="F53428" s="24"/>
      <c r="G53428" s="24"/>
      <c r="H53428" s="24"/>
      <c r="I53428" s="24"/>
      <c r="J53428" s="24"/>
      <c r="K53428" s="24"/>
      <c r="L53428" s="24"/>
      <c r="M53428" s="24"/>
      <c r="P53428" s="10"/>
      <c r="R53428" s="10"/>
      <c r="S53428" s="10"/>
      <c r="T53428" s="10"/>
    </row>
    <row r="53429" spans="1:20" ht="16" x14ac:dyDescent="0.2">
      <c r="A53429" s="24"/>
      <c r="B53429" s="24"/>
      <c r="C53429" s="24"/>
      <c r="D53429" s="24"/>
      <c r="E53429" s="24"/>
      <c r="F53429" s="24"/>
      <c r="G53429" s="24"/>
      <c r="H53429" s="24"/>
      <c r="I53429" s="24"/>
      <c r="J53429" s="24"/>
      <c r="K53429" s="24"/>
      <c r="L53429" s="24"/>
      <c r="M53429" s="24"/>
      <c r="P53429" s="10"/>
      <c r="R53429" s="10"/>
      <c r="S53429" s="10"/>
      <c r="T53429" s="10"/>
    </row>
    <row r="53430" spans="1:20" ht="16" x14ac:dyDescent="0.2">
      <c r="A53430" s="24"/>
      <c r="B53430" s="24"/>
      <c r="C53430" s="24"/>
      <c r="D53430" s="24"/>
      <c r="E53430" s="24"/>
      <c r="F53430" s="24"/>
      <c r="G53430" s="24"/>
      <c r="H53430" s="24"/>
      <c r="I53430" s="24"/>
      <c r="J53430" s="24"/>
      <c r="K53430" s="24"/>
      <c r="L53430" s="24"/>
      <c r="M53430" s="24"/>
      <c r="P53430" s="10"/>
      <c r="R53430" s="10"/>
      <c r="S53430" s="10"/>
      <c r="T53430" s="10"/>
    </row>
    <row r="53431" spans="1:20" ht="16" x14ac:dyDescent="0.2">
      <c r="A53431" s="24"/>
      <c r="B53431" s="24"/>
      <c r="C53431" s="24"/>
      <c r="D53431" s="24"/>
      <c r="E53431" s="24"/>
      <c r="F53431" s="24"/>
      <c r="G53431" s="24"/>
      <c r="H53431" s="24"/>
      <c r="I53431" s="24"/>
      <c r="J53431" s="24"/>
      <c r="K53431" s="24"/>
      <c r="L53431" s="24"/>
      <c r="M53431" s="24"/>
      <c r="P53431" s="10"/>
      <c r="R53431" s="10"/>
      <c r="S53431" s="10"/>
      <c r="T53431" s="10"/>
    </row>
    <row r="53432" spans="1:20" ht="16" x14ac:dyDescent="0.2">
      <c r="A53432" s="24"/>
      <c r="B53432" s="24"/>
      <c r="C53432" s="24"/>
      <c r="D53432" s="24"/>
      <c r="E53432" s="24"/>
      <c r="F53432" s="24"/>
      <c r="G53432" s="24"/>
      <c r="H53432" s="24"/>
      <c r="I53432" s="24"/>
      <c r="J53432" s="24"/>
      <c r="K53432" s="24"/>
      <c r="L53432" s="24"/>
      <c r="M53432" s="24"/>
      <c r="P53432" s="10"/>
      <c r="R53432" s="10"/>
      <c r="S53432" s="10"/>
      <c r="T53432" s="10"/>
    </row>
    <row r="53433" spans="1:20" ht="16" x14ac:dyDescent="0.2">
      <c r="A53433" s="24"/>
      <c r="B53433" s="24"/>
      <c r="C53433" s="24"/>
      <c r="D53433" s="24"/>
      <c r="E53433" s="24"/>
      <c r="F53433" s="24"/>
      <c r="G53433" s="24"/>
      <c r="H53433" s="24"/>
      <c r="I53433" s="24"/>
      <c r="J53433" s="24"/>
      <c r="K53433" s="24"/>
      <c r="L53433" s="24"/>
      <c r="M53433" s="24"/>
      <c r="P53433" s="10"/>
      <c r="R53433" s="10"/>
      <c r="S53433" s="10"/>
      <c r="T53433" s="10"/>
    </row>
    <row r="53434" spans="1:20" ht="16" x14ac:dyDescent="0.2">
      <c r="A53434" s="24"/>
      <c r="B53434" s="24"/>
      <c r="C53434" s="24"/>
      <c r="D53434" s="24"/>
      <c r="E53434" s="24"/>
      <c r="F53434" s="24"/>
      <c r="G53434" s="24"/>
      <c r="H53434" s="24"/>
      <c r="I53434" s="24"/>
      <c r="J53434" s="24"/>
      <c r="K53434" s="24"/>
      <c r="L53434" s="24"/>
      <c r="M53434" s="24"/>
      <c r="P53434" s="10"/>
      <c r="R53434" s="10"/>
      <c r="S53434" s="10"/>
      <c r="T53434" s="10"/>
    </row>
    <row r="53435" spans="1:20" ht="16" x14ac:dyDescent="0.2">
      <c r="A53435" s="24"/>
      <c r="B53435" s="24"/>
      <c r="C53435" s="24"/>
      <c r="D53435" s="24"/>
      <c r="E53435" s="24"/>
      <c r="F53435" s="24"/>
      <c r="G53435" s="24"/>
      <c r="H53435" s="24"/>
      <c r="I53435" s="24"/>
      <c r="J53435" s="24"/>
      <c r="K53435" s="24"/>
      <c r="L53435" s="24"/>
      <c r="M53435" s="24"/>
      <c r="P53435" s="10"/>
      <c r="R53435" s="10"/>
      <c r="S53435" s="10"/>
      <c r="T53435" s="10"/>
    </row>
    <row r="53436" spans="1:20" ht="16" x14ac:dyDescent="0.2">
      <c r="A53436" s="24"/>
      <c r="B53436" s="24"/>
      <c r="C53436" s="24"/>
      <c r="D53436" s="24"/>
      <c r="E53436" s="24"/>
      <c r="F53436" s="24"/>
      <c r="G53436" s="24"/>
      <c r="H53436" s="24"/>
      <c r="I53436" s="24"/>
      <c r="J53436" s="24"/>
      <c r="K53436" s="24"/>
      <c r="L53436" s="24"/>
      <c r="M53436" s="24"/>
      <c r="P53436" s="10"/>
      <c r="R53436" s="10"/>
      <c r="S53436" s="10"/>
      <c r="T53436" s="10"/>
    </row>
    <row r="53437" spans="1:20" ht="16" x14ac:dyDescent="0.2">
      <c r="A53437" s="24"/>
      <c r="B53437" s="24"/>
      <c r="C53437" s="24"/>
      <c r="D53437" s="24"/>
      <c r="E53437" s="24"/>
      <c r="F53437" s="24"/>
      <c r="G53437" s="24"/>
      <c r="H53437" s="24"/>
      <c r="I53437" s="24"/>
      <c r="J53437" s="24"/>
      <c r="K53437" s="24"/>
      <c r="L53437" s="24"/>
      <c r="M53437" s="24"/>
      <c r="P53437" s="10"/>
      <c r="R53437" s="10"/>
      <c r="S53437" s="10"/>
      <c r="T53437" s="10"/>
    </row>
    <row r="53438" spans="1:20" ht="16" x14ac:dyDescent="0.2">
      <c r="A53438" s="24"/>
      <c r="B53438" s="24"/>
      <c r="C53438" s="24"/>
      <c r="D53438" s="24"/>
      <c r="E53438" s="24"/>
      <c r="F53438" s="24"/>
      <c r="G53438" s="24"/>
      <c r="H53438" s="24"/>
      <c r="I53438" s="24"/>
      <c r="J53438" s="24"/>
      <c r="K53438" s="24"/>
      <c r="L53438" s="24"/>
      <c r="M53438" s="24"/>
      <c r="P53438" s="10"/>
      <c r="R53438" s="10"/>
      <c r="S53438" s="10"/>
      <c r="T53438" s="10"/>
    </row>
    <row r="53439" spans="1:20" ht="16" x14ac:dyDescent="0.2">
      <c r="A53439" s="24"/>
      <c r="B53439" s="24"/>
      <c r="C53439" s="24"/>
      <c r="D53439" s="24"/>
      <c r="E53439" s="24"/>
      <c r="F53439" s="24"/>
      <c r="G53439" s="24"/>
      <c r="H53439" s="24"/>
      <c r="I53439" s="24"/>
      <c r="J53439" s="24"/>
      <c r="K53439" s="24"/>
      <c r="L53439" s="24"/>
      <c r="M53439" s="24"/>
      <c r="P53439" s="10"/>
      <c r="R53439" s="10"/>
      <c r="S53439" s="10"/>
      <c r="T53439" s="10"/>
    </row>
    <row r="53440" spans="1:20" ht="16" x14ac:dyDescent="0.2">
      <c r="A53440" s="24"/>
      <c r="B53440" s="24"/>
      <c r="C53440" s="24"/>
      <c r="D53440" s="24"/>
      <c r="E53440" s="24"/>
      <c r="F53440" s="24"/>
      <c r="G53440" s="24"/>
      <c r="H53440" s="24"/>
      <c r="I53440" s="24"/>
      <c r="J53440" s="24"/>
      <c r="K53440" s="24"/>
      <c r="L53440" s="24"/>
      <c r="M53440" s="24"/>
      <c r="P53440" s="10"/>
      <c r="R53440" s="10"/>
      <c r="S53440" s="10"/>
      <c r="T53440" s="10"/>
    </row>
    <row r="53441" spans="1:20" ht="16" x14ac:dyDescent="0.2">
      <c r="A53441" s="24"/>
      <c r="B53441" s="24"/>
      <c r="C53441" s="24"/>
      <c r="D53441" s="24"/>
      <c r="E53441" s="24"/>
      <c r="F53441" s="24"/>
      <c r="G53441" s="24"/>
      <c r="H53441" s="24"/>
      <c r="I53441" s="24"/>
      <c r="J53441" s="24"/>
      <c r="K53441" s="24"/>
      <c r="L53441" s="24"/>
      <c r="M53441" s="24"/>
      <c r="P53441" s="10"/>
      <c r="R53441" s="10"/>
      <c r="S53441" s="10"/>
      <c r="T53441" s="10"/>
    </row>
    <row r="53442" spans="1:20" ht="16" x14ac:dyDescent="0.2">
      <c r="A53442" s="24"/>
      <c r="B53442" s="24"/>
      <c r="C53442" s="24"/>
      <c r="D53442" s="24"/>
      <c r="E53442" s="24"/>
      <c r="F53442" s="24"/>
      <c r="G53442" s="24"/>
      <c r="H53442" s="24"/>
      <c r="I53442" s="24"/>
      <c r="J53442" s="24"/>
      <c r="K53442" s="24"/>
      <c r="L53442" s="24"/>
      <c r="M53442" s="24"/>
      <c r="P53442" s="10"/>
      <c r="R53442" s="10"/>
      <c r="S53442" s="10"/>
      <c r="T53442" s="10"/>
    </row>
    <row r="53443" spans="1:20" ht="16" x14ac:dyDescent="0.2">
      <c r="A53443" s="24"/>
      <c r="B53443" s="24"/>
      <c r="C53443" s="24"/>
      <c r="D53443" s="24"/>
      <c r="E53443" s="24"/>
      <c r="F53443" s="24"/>
      <c r="G53443" s="24"/>
      <c r="H53443" s="24"/>
      <c r="I53443" s="24"/>
      <c r="J53443" s="24"/>
      <c r="K53443" s="24"/>
      <c r="L53443" s="24"/>
      <c r="M53443" s="24"/>
      <c r="P53443" s="10"/>
      <c r="R53443" s="10"/>
      <c r="S53443" s="10"/>
      <c r="T53443" s="10"/>
    </row>
    <row r="53444" spans="1:20" ht="16" x14ac:dyDescent="0.2">
      <c r="A53444" s="24"/>
      <c r="B53444" s="24"/>
      <c r="C53444" s="24"/>
      <c r="D53444" s="24"/>
      <c r="E53444" s="24"/>
      <c r="F53444" s="24"/>
      <c r="G53444" s="24"/>
      <c r="H53444" s="24"/>
      <c r="I53444" s="24"/>
      <c r="J53444" s="24"/>
      <c r="K53444" s="24"/>
      <c r="L53444" s="24"/>
      <c r="M53444" s="24"/>
      <c r="P53444" s="10"/>
      <c r="R53444" s="10"/>
      <c r="S53444" s="10"/>
      <c r="T53444" s="10"/>
    </row>
    <row r="53445" spans="1:20" ht="16" x14ac:dyDescent="0.2">
      <c r="A53445" s="24"/>
      <c r="B53445" s="24"/>
      <c r="C53445" s="24"/>
      <c r="D53445" s="24"/>
      <c r="E53445" s="24"/>
      <c r="F53445" s="24"/>
      <c r="G53445" s="24"/>
      <c r="H53445" s="24"/>
      <c r="I53445" s="24"/>
      <c r="J53445" s="24"/>
      <c r="K53445" s="24"/>
      <c r="L53445" s="24"/>
      <c r="M53445" s="24"/>
      <c r="P53445" s="10"/>
      <c r="R53445" s="10"/>
      <c r="S53445" s="10"/>
      <c r="T53445" s="10"/>
    </row>
    <row r="53446" spans="1:20" ht="16" x14ac:dyDescent="0.2">
      <c r="A53446" s="24"/>
      <c r="B53446" s="24"/>
      <c r="C53446" s="24"/>
      <c r="D53446" s="24"/>
      <c r="E53446" s="24"/>
      <c r="F53446" s="24"/>
      <c r="G53446" s="24"/>
      <c r="H53446" s="24"/>
      <c r="I53446" s="24"/>
      <c r="J53446" s="24"/>
      <c r="K53446" s="24"/>
      <c r="L53446" s="24"/>
      <c r="M53446" s="24"/>
      <c r="P53446" s="10"/>
      <c r="R53446" s="10"/>
      <c r="S53446" s="10"/>
      <c r="T53446" s="10"/>
    </row>
    <row r="53447" spans="1:20" ht="16" x14ac:dyDescent="0.2">
      <c r="A53447" s="24"/>
      <c r="B53447" s="24"/>
      <c r="C53447" s="24"/>
      <c r="D53447" s="24"/>
      <c r="E53447" s="24"/>
      <c r="F53447" s="24"/>
      <c r="G53447" s="24"/>
      <c r="H53447" s="24"/>
      <c r="I53447" s="24"/>
      <c r="J53447" s="24"/>
      <c r="K53447" s="24"/>
      <c r="L53447" s="24"/>
      <c r="M53447" s="24"/>
      <c r="P53447" s="10"/>
      <c r="R53447" s="10"/>
      <c r="S53447" s="10"/>
      <c r="T53447" s="10"/>
    </row>
    <row r="53448" spans="1:20" ht="16" x14ac:dyDescent="0.2">
      <c r="A53448" s="24"/>
      <c r="B53448" s="24"/>
      <c r="C53448" s="24"/>
      <c r="D53448" s="24"/>
      <c r="E53448" s="24"/>
      <c r="F53448" s="24"/>
      <c r="G53448" s="24"/>
      <c r="H53448" s="24"/>
      <c r="I53448" s="24"/>
      <c r="J53448" s="24"/>
      <c r="K53448" s="24"/>
      <c r="L53448" s="24"/>
      <c r="M53448" s="24"/>
      <c r="P53448" s="10"/>
      <c r="R53448" s="10"/>
      <c r="S53448" s="10"/>
      <c r="T53448" s="10"/>
    </row>
    <row r="53449" spans="1:20" ht="16" x14ac:dyDescent="0.2">
      <c r="A53449" s="24"/>
      <c r="B53449" s="24"/>
      <c r="C53449" s="24"/>
      <c r="D53449" s="24"/>
      <c r="E53449" s="24"/>
      <c r="F53449" s="24"/>
      <c r="G53449" s="24"/>
      <c r="H53449" s="24"/>
      <c r="I53449" s="24"/>
      <c r="J53449" s="24"/>
      <c r="K53449" s="24"/>
      <c r="L53449" s="24"/>
      <c r="M53449" s="24"/>
      <c r="P53449" s="10"/>
      <c r="R53449" s="10"/>
      <c r="S53449" s="10"/>
      <c r="T53449" s="10"/>
    </row>
    <row r="53450" spans="1:20" ht="16" x14ac:dyDescent="0.2">
      <c r="A53450" s="24"/>
      <c r="B53450" s="24"/>
      <c r="C53450" s="24"/>
      <c r="D53450" s="24"/>
      <c r="E53450" s="24"/>
      <c r="F53450" s="24"/>
      <c r="G53450" s="24"/>
      <c r="H53450" s="24"/>
      <c r="I53450" s="24"/>
      <c r="J53450" s="24"/>
      <c r="K53450" s="24"/>
      <c r="L53450" s="24"/>
      <c r="M53450" s="24"/>
      <c r="P53450" s="10"/>
      <c r="R53450" s="10"/>
      <c r="S53450" s="10"/>
      <c r="T53450" s="10"/>
    </row>
    <row r="53451" spans="1:20" ht="16" x14ac:dyDescent="0.2">
      <c r="A53451" s="24"/>
      <c r="B53451" s="24"/>
      <c r="C53451" s="24"/>
      <c r="D53451" s="24"/>
      <c r="E53451" s="24"/>
      <c r="F53451" s="24"/>
      <c r="G53451" s="24"/>
      <c r="H53451" s="24"/>
      <c r="I53451" s="24"/>
      <c r="J53451" s="24"/>
      <c r="K53451" s="24"/>
      <c r="L53451" s="24"/>
      <c r="M53451" s="24"/>
      <c r="P53451" s="10"/>
      <c r="R53451" s="10"/>
      <c r="S53451" s="10"/>
      <c r="T53451" s="10"/>
    </row>
    <row r="53452" spans="1:20" ht="16" x14ac:dyDescent="0.2">
      <c r="A53452" s="24"/>
      <c r="B53452" s="24"/>
      <c r="C53452" s="24"/>
      <c r="D53452" s="24"/>
      <c r="E53452" s="24"/>
      <c r="F53452" s="24"/>
      <c r="G53452" s="24"/>
      <c r="H53452" s="24"/>
      <c r="I53452" s="24"/>
      <c r="J53452" s="24"/>
      <c r="K53452" s="24"/>
      <c r="L53452" s="24"/>
      <c r="M53452" s="24"/>
      <c r="P53452" s="10"/>
      <c r="R53452" s="10"/>
      <c r="S53452" s="10"/>
      <c r="T53452" s="10"/>
    </row>
    <row r="53453" spans="1:20" ht="16" x14ac:dyDescent="0.2">
      <c r="A53453" s="24"/>
      <c r="B53453" s="24"/>
      <c r="C53453" s="24"/>
      <c r="D53453" s="24"/>
      <c r="E53453" s="24"/>
      <c r="F53453" s="24"/>
      <c r="G53453" s="24"/>
      <c r="H53453" s="24"/>
      <c r="I53453" s="24"/>
      <c r="J53453" s="24"/>
      <c r="K53453" s="24"/>
      <c r="L53453" s="24"/>
      <c r="M53453" s="24"/>
      <c r="P53453" s="10"/>
      <c r="R53453" s="10"/>
      <c r="S53453" s="10"/>
      <c r="T53453" s="10"/>
    </row>
    <row r="53454" spans="1:20" ht="16" x14ac:dyDescent="0.2">
      <c r="A53454" s="24"/>
      <c r="B53454" s="24"/>
      <c r="C53454" s="24"/>
      <c r="D53454" s="24"/>
      <c r="E53454" s="24"/>
      <c r="F53454" s="24"/>
      <c r="G53454" s="24"/>
      <c r="H53454" s="24"/>
      <c r="I53454" s="24"/>
      <c r="J53454" s="24"/>
      <c r="K53454" s="24"/>
      <c r="L53454" s="24"/>
      <c r="M53454" s="24"/>
      <c r="P53454" s="10"/>
      <c r="R53454" s="10"/>
      <c r="S53454" s="10"/>
      <c r="T53454" s="10"/>
    </row>
    <row r="53455" spans="1:20" ht="16" x14ac:dyDescent="0.2">
      <c r="A53455" s="24"/>
      <c r="B53455" s="24"/>
      <c r="C53455" s="24"/>
      <c r="D53455" s="24"/>
      <c r="E53455" s="24"/>
      <c r="F53455" s="24"/>
      <c r="G53455" s="24"/>
      <c r="H53455" s="24"/>
      <c r="I53455" s="24"/>
      <c r="J53455" s="24"/>
      <c r="K53455" s="24"/>
      <c r="L53455" s="24"/>
      <c r="M53455" s="24"/>
      <c r="P53455" s="10"/>
      <c r="R53455" s="10"/>
      <c r="S53455" s="10"/>
      <c r="T53455" s="10"/>
    </row>
    <row r="53456" spans="1:20" ht="16" x14ac:dyDescent="0.2">
      <c r="A53456" s="24"/>
      <c r="B53456" s="24"/>
      <c r="C53456" s="24"/>
      <c r="D53456" s="24"/>
      <c r="E53456" s="24"/>
      <c r="F53456" s="24"/>
      <c r="G53456" s="24"/>
      <c r="H53456" s="24"/>
      <c r="I53456" s="24"/>
      <c r="J53456" s="24"/>
      <c r="K53456" s="24"/>
      <c r="L53456" s="24"/>
      <c r="M53456" s="24"/>
      <c r="P53456" s="10"/>
      <c r="R53456" s="10"/>
      <c r="S53456" s="10"/>
      <c r="T53456" s="10"/>
    </row>
    <row r="53457" spans="1:20" ht="16" x14ac:dyDescent="0.2">
      <c r="A53457" s="24"/>
      <c r="B53457" s="24"/>
      <c r="C53457" s="24"/>
      <c r="D53457" s="24"/>
      <c r="E53457" s="24"/>
      <c r="F53457" s="24"/>
      <c r="G53457" s="24"/>
      <c r="H53457" s="24"/>
      <c r="I53457" s="24"/>
      <c r="J53457" s="24"/>
      <c r="K53457" s="24"/>
      <c r="L53457" s="24"/>
      <c r="M53457" s="24"/>
      <c r="P53457" s="10"/>
      <c r="R53457" s="10"/>
      <c r="S53457" s="10"/>
      <c r="T53457" s="10"/>
    </row>
    <row r="53458" spans="1:20" ht="16" x14ac:dyDescent="0.2">
      <c r="A53458" s="24"/>
      <c r="B53458" s="24"/>
      <c r="C53458" s="24"/>
      <c r="D53458" s="24"/>
      <c r="E53458" s="24"/>
      <c r="F53458" s="24"/>
      <c r="G53458" s="24"/>
      <c r="H53458" s="24"/>
      <c r="I53458" s="24"/>
      <c r="J53458" s="24"/>
      <c r="K53458" s="24"/>
      <c r="L53458" s="24"/>
      <c r="M53458" s="24"/>
      <c r="P53458" s="10"/>
      <c r="R53458" s="10"/>
      <c r="S53458" s="10"/>
      <c r="T53458" s="10"/>
    </row>
    <row r="53459" spans="1:20" ht="16" x14ac:dyDescent="0.2">
      <c r="A53459" s="24"/>
      <c r="B53459" s="24"/>
      <c r="C53459" s="24"/>
      <c r="D53459" s="24"/>
      <c r="E53459" s="24"/>
      <c r="F53459" s="24"/>
      <c r="G53459" s="24"/>
      <c r="H53459" s="24"/>
      <c r="I53459" s="24"/>
      <c r="J53459" s="24"/>
      <c r="K53459" s="24"/>
      <c r="L53459" s="24"/>
      <c r="M53459" s="24"/>
      <c r="P53459" s="10"/>
      <c r="R53459" s="10"/>
      <c r="S53459" s="10"/>
      <c r="T53459" s="10"/>
    </row>
    <row r="53460" spans="1:20" ht="16" x14ac:dyDescent="0.2">
      <c r="A53460" s="24"/>
      <c r="B53460" s="24"/>
      <c r="C53460" s="24"/>
      <c r="D53460" s="24"/>
      <c r="E53460" s="24"/>
      <c r="F53460" s="24"/>
      <c r="G53460" s="24"/>
      <c r="H53460" s="24"/>
      <c r="I53460" s="24"/>
      <c r="J53460" s="24"/>
      <c r="K53460" s="24"/>
      <c r="L53460" s="24"/>
      <c r="M53460" s="24"/>
      <c r="P53460" s="10"/>
      <c r="R53460" s="10"/>
      <c r="S53460" s="10"/>
      <c r="T53460" s="10"/>
    </row>
    <row r="53461" spans="1:20" ht="16" x14ac:dyDescent="0.2">
      <c r="A53461" s="24"/>
      <c r="B53461" s="24"/>
      <c r="C53461" s="24"/>
      <c r="D53461" s="24"/>
      <c r="E53461" s="24"/>
      <c r="F53461" s="24"/>
      <c r="G53461" s="24"/>
      <c r="H53461" s="24"/>
      <c r="I53461" s="24"/>
      <c r="J53461" s="24"/>
      <c r="K53461" s="24"/>
      <c r="L53461" s="24"/>
      <c r="M53461" s="24"/>
      <c r="P53461" s="10"/>
      <c r="R53461" s="10"/>
      <c r="S53461" s="10"/>
      <c r="T53461" s="10"/>
    </row>
    <row r="53462" spans="1:20" ht="16" x14ac:dyDescent="0.2">
      <c r="A53462" s="24"/>
      <c r="B53462" s="24"/>
      <c r="C53462" s="24"/>
      <c r="D53462" s="24"/>
      <c r="E53462" s="24"/>
      <c r="F53462" s="24"/>
      <c r="G53462" s="24"/>
      <c r="H53462" s="24"/>
      <c r="I53462" s="24"/>
      <c r="J53462" s="24"/>
      <c r="K53462" s="24"/>
      <c r="L53462" s="24"/>
      <c r="M53462" s="24"/>
      <c r="P53462" s="10"/>
      <c r="R53462" s="10"/>
      <c r="S53462" s="10"/>
      <c r="T53462" s="10"/>
    </row>
    <row r="53463" spans="1:20" ht="16" x14ac:dyDescent="0.2">
      <c r="A53463" s="24"/>
      <c r="B53463" s="24"/>
      <c r="C53463" s="24"/>
      <c r="D53463" s="24"/>
      <c r="E53463" s="24"/>
      <c r="F53463" s="24"/>
      <c r="G53463" s="24"/>
      <c r="H53463" s="24"/>
      <c r="I53463" s="24"/>
      <c r="J53463" s="24"/>
      <c r="K53463" s="24"/>
      <c r="L53463" s="24"/>
      <c r="M53463" s="24"/>
      <c r="P53463" s="10"/>
      <c r="R53463" s="10"/>
      <c r="S53463" s="10"/>
      <c r="T53463" s="10"/>
    </row>
    <row r="53464" spans="1:20" ht="16" x14ac:dyDescent="0.2">
      <c r="A53464" s="24"/>
      <c r="B53464" s="24"/>
      <c r="C53464" s="24"/>
      <c r="D53464" s="24"/>
      <c r="E53464" s="24"/>
      <c r="F53464" s="24"/>
      <c r="G53464" s="24"/>
      <c r="H53464" s="24"/>
      <c r="I53464" s="24"/>
      <c r="J53464" s="24"/>
      <c r="K53464" s="24"/>
      <c r="L53464" s="24"/>
      <c r="M53464" s="24"/>
      <c r="P53464" s="10"/>
      <c r="R53464" s="10"/>
      <c r="S53464" s="10"/>
      <c r="T53464" s="10"/>
    </row>
    <row r="53465" spans="1:20" ht="16" x14ac:dyDescent="0.2">
      <c r="A53465" s="24"/>
      <c r="B53465" s="24"/>
      <c r="C53465" s="24"/>
      <c r="D53465" s="24"/>
      <c r="E53465" s="24"/>
      <c r="F53465" s="24"/>
      <c r="G53465" s="24"/>
      <c r="H53465" s="24"/>
      <c r="I53465" s="24"/>
      <c r="J53465" s="24"/>
      <c r="K53465" s="24"/>
      <c r="L53465" s="24"/>
      <c r="M53465" s="24"/>
      <c r="P53465" s="10"/>
      <c r="R53465" s="10"/>
      <c r="S53465" s="10"/>
      <c r="T53465" s="10"/>
    </row>
    <row r="53466" spans="1:20" ht="16" x14ac:dyDescent="0.2">
      <c r="A53466" s="24"/>
      <c r="B53466" s="24"/>
      <c r="C53466" s="24"/>
      <c r="D53466" s="24"/>
      <c r="E53466" s="24"/>
      <c r="F53466" s="24"/>
      <c r="G53466" s="24"/>
      <c r="H53466" s="24"/>
      <c r="I53466" s="24"/>
      <c r="J53466" s="24"/>
      <c r="K53466" s="24"/>
      <c r="L53466" s="24"/>
      <c r="M53466" s="24"/>
      <c r="P53466" s="10"/>
      <c r="R53466" s="10"/>
      <c r="S53466" s="10"/>
      <c r="T53466" s="10"/>
    </row>
    <row r="53467" spans="1:20" ht="16" x14ac:dyDescent="0.2">
      <c r="A53467" s="24"/>
      <c r="B53467" s="24"/>
      <c r="C53467" s="24"/>
      <c r="D53467" s="24"/>
      <c r="E53467" s="24"/>
      <c r="F53467" s="24"/>
      <c r="G53467" s="24"/>
      <c r="H53467" s="24"/>
      <c r="I53467" s="24"/>
      <c r="J53467" s="24"/>
      <c r="K53467" s="24"/>
      <c r="L53467" s="24"/>
      <c r="M53467" s="24"/>
      <c r="P53467" s="10"/>
      <c r="R53467" s="10"/>
      <c r="S53467" s="10"/>
      <c r="T53467" s="10"/>
    </row>
    <row r="53468" spans="1:20" ht="16" x14ac:dyDescent="0.2">
      <c r="A53468" s="24"/>
      <c r="B53468" s="24"/>
      <c r="C53468" s="24"/>
      <c r="D53468" s="24"/>
      <c r="E53468" s="24"/>
      <c r="F53468" s="24"/>
      <c r="G53468" s="24"/>
      <c r="H53468" s="24"/>
      <c r="I53468" s="24"/>
      <c r="J53468" s="24"/>
      <c r="K53468" s="24"/>
      <c r="L53468" s="24"/>
      <c r="M53468" s="24"/>
      <c r="P53468" s="10"/>
      <c r="R53468" s="10"/>
      <c r="S53468" s="10"/>
      <c r="T53468" s="10"/>
    </row>
    <row r="53469" spans="1:20" ht="16" x14ac:dyDescent="0.2">
      <c r="A53469" s="24"/>
      <c r="B53469" s="24"/>
      <c r="C53469" s="24"/>
      <c r="D53469" s="24"/>
      <c r="E53469" s="24"/>
      <c r="F53469" s="24"/>
      <c r="G53469" s="24"/>
      <c r="H53469" s="24"/>
      <c r="I53469" s="24"/>
      <c r="J53469" s="24"/>
      <c r="K53469" s="24"/>
      <c r="L53469" s="24"/>
      <c r="M53469" s="24"/>
      <c r="P53469" s="10"/>
      <c r="R53469" s="10"/>
      <c r="S53469" s="10"/>
      <c r="T53469" s="10"/>
    </row>
    <row r="53470" spans="1:20" ht="16" x14ac:dyDescent="0.2">
      <c r="A53470" s="24"/>
      <c r="B53470" s="24"/>
      <c r="C53470" s="24"/>
      <c r="D53470" s="24"/>
      <c r="E53470" s="24"/>
      <c r="F53470" s="24"/>
      <c r="G53470" s="24"/>
      <c r="H53470" s="24"/>
      <c r="I53470" s="24"/>
      <c r="J53470" s="24"/>
      <c r="K53470" s="24"/>
      <c r="L53470" s="24"/>
      <c r="M53470" s="24"/>
      <c r="P53470" s="10"/>
      <c r="R53470" s="10"/>
      <c r="S53470" s="10"/>
      <c r="T53470" s="10"/>
    </row>
    <row r="53471" spans="1:20" ht="16" x14ac:dyDescent="0.2">
      <c r="A53471" s="24"/>
      <c r="B53471" s="24"/>
      <c r="C53471" s="24"/>
      <c r="D53471" s="24"/>
      <c r="E53471" s="24"/>
      <c r="F53471" s="24"/>
      <c r="G53471" s="24"/>
      <c r="H53471" s="24"/>
      <c r="I53471" s="24"/>
      <c r="J53471" s="24"/>
      <c r="K53471" s="24"/>
      <c r="L53471" s="24"/>
      <c r="M53471" s="24"/>
      <c r="P53471" s="10"/>
      <c r="R53471" s="10"/>
      <c r="S53471" s="10"/>
      <c r="T53471" s="10"/>
    </row>
    <row r="53472" spans="1:20" ht="16" x14ac:dyDescent="0.2">
      <c r="A53472" s="24"/>
      <c r="B53472" s="24"/>
      <c r="C53472" s="24"/>
      <c r="D53472" s="24"/>
      <c r="E53472" s="24"/>
      <c r="F53472" s="24"/>
      <c r="G53472" s="24"/>
      <c r="H53472" s="24"/>
      <c r="I53472" s="24"/>
      <c r="J53472" s="24"/>
      <c r="K53472" s="24"/>
      <c r="L53472" s="24"/>
      <c r="M53472" s="24"/>
      <c r="P53472" s="10"/>
      <c r="R53472" s="10"/>
      <c r="S53472" s="10"/>
      <c r="T53472" s="10"/>
    </row>
    <row r="53473" spans="1:20" ht="16" x14ac:dyDescent="0.2">
      <c r="A53473" s="24"/>
      <c r="B53473" s="24"/>
      <c r="C53473" s="24"/>
      <c r="D53473" s="24"/>
      <c r="E53473" s="24"/>
      <c r="F53473" s="24"/>
      <c r="G53473" s="24"/>
      <c r="H53473" s="24"/>
      <c r="I53473" s="24"/>
      <c r="J53473" s="24"/>
      <c r="K53473" s="24"/>
      <c r="L53473" s="24"/>
      <c r="M53473" s="24"/>
      <c r="P53473" s="10"/>
      <c r="R53473" s="10"/>
      <c r="S53473" s="10"/>
      <c r="T53473" s="10"/>
    </row>
    <row r="53474" spans="1:20" ht="16" x14ac:dyDescent="0.2">
      <c r="A53474" s="24"/>
      <c r="B53474" s="24"/>
      <c r="C53474" s="24"/>
      <c r="D53474" s="24"/>
      <c r="E53474" s="24"/>
      <c r="F53474" s="24"/>
      <c r="G53474" s="24"/>
      <c r="H53474" s="24"/>
      <c r="I53474" s="24"/>
      <c r="J53474" s="24"/>
      <c r="K53474" s="24"/>
      <c r="L53474" s="24"/>
      <c r="M53474" s="24"/>
      <c r="P53474" s="10"/>
      <c r="R53474" s="10"/>
      <c r="S53474" s="10"/>
      <c r="T53474" s="10"/>
    </row>
    <row r="53475" spans="1:20" ht="16" x14ac:dyDescent="0.2">
      <c r="A53475" s="24"/>
      <c r="B53475" s="24"/>
      <c r="C53475" s="24"/>
      <c r="D53475" s="24"/>
      <c r="E53475" s="24"/>
      <c r="F53475" s="24"/>
      <c r="G53475" s="24"/>
      <c r="H53475" s="24"/>
      <c r="I53475" s="24"/>
      <c r="J53475" s="24"/>
      <c r="K53475" s="24"/>
      <c r="L53475" s="24"/>
      <c r="M53475" s="24"/>
      <c r="P53475" s="10"/>
      <c r="R53475" s="10"/>
      <c r="S53475" s="10"/>
      <c r="T53475" s="10"/>
    </row>
    <row r="53476" spans="1:20" ht="16" x14ac:dyDescent="0.2">
      <c r="A53476" s="24"/>
      <c r="B53476" s="24"/>
      <c r="C53476" s="24"/>
      <c r="D53476" s="24"/>
      <c r="E53476" s="24"/>
      <c r="F53476" s="24"/>
      <c r="G53476" s="24"/>
      <c r="H53476" s="24"/>
      <c r="I53476" s="24"/>
      <c r="J53476" s="24"/>
      <c r="K53476" s="24"/>
      <c r="L53476" s="24"/>
      <c r="M53476" s="24"/>
      <c r="P53476" s="10"/>
      <c r="R53476" s="10"/>
      <c r="S53476" s="10"/>
      <c r="T53476" s="10"/>
    </row>
    <row r="53477" spans="1:20" ht="16" x14ac:dyDescent="0.2">
      <c r="A53477" s="24"/>
      <c r="B53477" s="24"/>
      <c r="C53477" s="24"/>
      <c r="D53477" s="24"/>
      <c r="E53477" s="24"/>
      <c r="F53477" s="24"/>
      <c r="G53477" s="24"/>
      <c r="H53477" s="24"/>
      <c r="I53477" s="24"/>
      <c r="J53477" s="24"/>
      <c r="K53477" s="24"/>
      <c r="L53477" s="24"/>
      <c r="M53477" s="24"/>
      <c r="P53477" s="10"/>
      <c r="R53477" s="10"/>
      <c r="S53477" s="10"/>
      <c r="T53477" s="10"/>
    </row>
    <row r="53478" spans="1:20" ht="16" x14ac:dyDescent="0.2">
      <c r="A53478" s="24"/>
      <c r="B53478" s="24"/>
      <c r="C53478" s="24"/>
      <c r="D53478" s="24"/>
      <c r="E53478" s="24"/>
      <c r="F53478" s="24"/>
      <c r="G53478" s="24"/>
      <c r="H53478" s="24"/>
      <c r="I53478" s="24"/>
      <c r="J53478" s="24"/>
      <c r="K53478" s="24"/>
      <c r="L53478" s="24"/>
      <c r="M53478" s="24"/>
      <c r="P53478" s="10"/>
      <c r="R53478" s="10"/>
      <c r="S53478" s="10"/>
      <c r="T53478" s="10"/>
    </row>
    <row r="53479" spans="1:20" ht="16" x14ac:dyDescent="0.2">
      <c r="A53479" s="24"/>
      <c r="B53479" s="24"/>
      <c r="C53479" s="24"/>
      <c r="D53479" s="24"/>
      <c r="E53479" s="24"/>
      <c r="F53479" s="24"/>
      <c r="G53479" s="24"/>
      <c r="H53479" s="24"/>
      <c r="I53479" s="24"/>
      <c r="J53479" s="24"/>
      <c r="K53479" s="24"/>
      <c r="L53479" s="24"/>
      <c r="M53479" s="24"/>
      <c r="P53479" s="10"/>
      <c r="R53479" s="10"/>
      <c r="S53479" s="10"/>
      <c r="T53479" s="10"/>
    </row>
    <row r="53480" spans="1:20" ht="16" x14ac:dyDescent="0.2">
      <c r="A53480" s="24"/>
      <c r="B53480" s="24"/>
      <c r="C53480" s="24"/>
      <c r="D53480" s="24"/>
      <c r="E53480" s="24"/>
      <c r="F53480" s="24"/>
      <c r="G53480" s="24"/>
      <c r="H53480" s="24"/>
      <c r="I53480" s="24"/>
      <c r="J53480" s="24"/>
      <c r="K53480" s="24"/>
      <c r="L53480" s="24"/>
      <c r="M53480" s="24"/>
      <c r="P53480" s="10"/>
      <c r="R53480" s="10"/>
      <c r="S53480" s="10"/>
      <c r="T53480" s="10"/>
    </row>
    <row r="53481" spans="1:20" ht="16" x14ac:dyDescent="0.2">
      <c r="A53481" s="24"/>
      <c r="B53481" s="24"/>
      <c r="C53481" s="24"/>
      <c r="D53481" s="24"/>
      <c r="E53481" s="24"/>
      <c r="F53481" s="24"/>
      <c r="G53481" s="24"/>
      <c r="H53481" s="24"/>
      <c r="I53481" s="24"/>
      <c r="J53481" s="24"/>
      <c r="K53481" s="24"/>
      <c r="L53481" s="24"/>
      <c r="M53481" s="24"/>
      <c r="P53481" s="10"/>
      <c r="R53481" s="10"/>
      <c r="S53481" s="10"/>
      <c r="T53481" s="10"/>
    </row>
    <row r="53482" spans="1:20" ht="16" x14ac:dyDescent="0.2">
      <c r="A53482" s="24"/>
      <c r="B53482" s="24"/>
      <c r="C53482" s="24"/>
      <c r="D53482" s="24"/>
      <c r="E53482" s="24"/>
      <c r="F53482" s="24"/>
      <c r="G53482" s="24"/>
      <c r="H53482" s="24"/>
      <c r="I53482" s="24"/>
      <c r="J53482" s="24"/>
      <c r="K53482" s="24"/>
      <c r="L53482" s="24"/>
      <c r="M53482" s="24"/>
      <c r="P53482" s="10"/>
      <c r="R53482" s="10"/>
      <c r="S53482" s="10"/>
      <c r="T53482" s="10"/>
    </row>
    <row r="53483" spans="1:20" ht="16" x14ac:dyDescent="0.2">
      <c r="A53483" s="24"/>
      <c r="B53483" s="24"/>
      <c r="C53483" s="24"/>
      <c r="D53483" s="24"/>
      <c r="E53483" s="24"/>
      <c r="F53483" s="24"/>
      <c r="G53483" s="24"/>
      <c r="H53483" s="24"/>
      <c r="I53483" s="24"/>
      <c r="J53483" s="24"/>
      <c r="K53483" s="24"/>
      <c r="L53483" s="24"/>
      <c r="M53483" s="24"/>
      <c r="P53483" s="10"/>
      <c r="R53483" s="10"/>
      <c r="S53483" s="10"/>
      <c r="T53483" s="10"/>
    </row>
    <row r="53484" spans="1:20" ht="16" x14ac:dyDescent="0.2">
      <c r="A53484" s="24"/>
      <c r="B53484" s="24"/>
      <c r="C53484" s="24"/>
      <c r="D53484" s="24"/>
      <c r="E53484" s="24"/>
      <c r="F53484" s="24"/>
      <c r="G53484" s="24"/>
      <c r="H53484" s="24"/>
      <c r="I53484" s="24"/>
      <c r="J53484" s="24"/>
      <c r="K53484" s="24"/>
      <c r="L53484" s="24"/>
      <c r="M53484" s="24"/>
      <c r="P53484" s="10"/>
      <c r="R53484" s="10"/>
      <c r="S53484" s="10"/>
      <c r="T53484" s="10"/>
    </row>
    <row r="53485" spans="1:20" ht="16" x14ac:dyDescent="0.2">
      <c r="A53485" s="24"/>
      <c r="B53485" s="24"/>
      <c r="C53485" s="24"/>
      <c r="D53485" s="24"/>
      <c r="E53485" s="24"/>
      <c r="F53485" s="24"/>
      <c r="G53485" s="24"/>
      <c r="H53485" s="24"/>
      <c r="I53485" s="24"/>
      <c r="J53485" s="24"/>
      <c r="K53485" s="24"/>
      <c r="L53485" s="24"/>
      <c r="M53485" s="24"/>
      <c r="P53485" s="10"/>
      <c r="R53485" s="10"/>
      <c r="S53485" s="10"/>
      <c r="T53485" s="10"/>
    </row>
    <row r="53486" spans="1:20" ht="16" x14ac:dyDescent="0.2">
      <c r="A53486" s="24"/>
      <c r="B53486" s="24"/>
      <c r="C53486" s="24"/>
      <c r="D53486" s="24"/>
      <c r="E53486" s="24"/>
      <c r="F53486" s="24"/>
      <c r="G53486" s="24"/>
      <c r="H53486" s="24"/>
      <c r="I53486" s="24"/>
      <c r="J53486" s="24"/>
      <c r="K53486" s="24"/>
      <c r="L53486" s="24"/>
      <c r="M53486" s="24"/>
      <c r="P53486" s="10"/>
      <c r="R53486" s="10"/>
      <c r="S53486" s="10"/>
      <c r="T53486" s="10"/>
    </row>
    <row r="53487" spans="1:20" ht="16" x14ac:dyDescent="0.2">
      <c r="A53487" s="24"/>
      <c r="B53487" s="24"/>
      <c r="C53487" s="24"/>
      <c r="D53487" s="24"/>
      <c r="E53487" s="24"/>
      <c r="F53487" s="24"/>
      <c r="G53487" s="24"/>
      <c r="H53487" s="24"/>
      <c r="I53487" s="24"/>
      <c r="J53487" s="24"/>
      <c r="K53487" s="24"/>
      <c r="L53487" s="24"/>
      <c r="M53487" s="24"/>
      <c r="P53487" s="10"/>
      <c r="R53487" s="10"/>
      <c r="S53487" s="10"/>
      <c r="T53487" s="10"/>
    </row>
    <row r="53488" spans="1:20" ht="16" x14ac:dyDescent="0.2">
      <c r="A53488" s="24"/>
      <c r="B53488" s="24"/>
      <c r="C53488" s="24"/>
      <c r="D53488" s="24"/>
      <c r="E53488" s="24"/>
      <c r="F53488" s="24"/>
      <c r="G53488" s="24"/>
      <c r="H53488" s="24"/>
      <c r="I53488" s="24"/>
      <c r="J53488" s="24"/>
      <c r="K53488" s="24"/>
      <c r="L53488" s="24"/>
      <c r="M53488" s="24"/>
      <c r="P53488" s="10"/>
      <c r="R53488" s="10"/>
      <c r="S53488" s="10"/>
      <c r="T53488" s="10"/>
    </row>
    <row r="53489" spans="1:20" ht="16" x14ac:dyDescent="0.2">
      <c r="A53489" s="24"/>
      <c r="B53489" s="24"/>
      <c r="C53489" s="24"/>
      <c r="D53489" s="24"/>
      <c r="E53489" s="24"/>
      <c r="F53489" s="24"/>
      <c r="G53489" s="24"/>
      <c r="H53489" s="24"/>
      <c r="I53489" s="24"/>
      <c r="J53489" s="24"/>
      <c r="K53489" s="24"/>
      <c r="L53489" s="24"/>
      <c r="M53489" s="24"/>
      <c r="P53489" s="10"/>
      <c r="R53489" s="10"/>
      <c r="S53489" s="10"/>
      <c r="T53489" s="10"/>
    </row>
    <row r="53490" spans="1:20" ht="16" x14ac:dyDescent="0.2">
      <c r="A53490" s="24"/>
      <c r="B53490" s="24"/>
      <c r="C53490" s="24"/>
      <c r="D53490" s="24"/>
      <c r="E53490" s="24"/>
      <c r="F53490" s="24"/>
      <c r="G53490" s="24"/>
      <c r="H53490" s="24"/>
      <c r="I53490" s="24"/>
      <c r="J53490" s="24"/>
      <c r="K53490" s="24"/>
      <c r="L53490" s="24"/>
      <c r="M53490" s="24"/>
      <c r="P53490" s="10"/>
      <c r="R53490" s="10"/>
      <c r="S53490" s="10"/>
      <c r="T53490" s="10"/>
    </row>
    <row r="53491" spans="1:20" ht="16" x14ac:dyDescent="0.2">
      <c r="A53491" s="24"/>
      <c r="B53491" s="24"/>
      <c r="C53491" s="24"/>
      <c r="D53491" s="24"/>
      <c r="E53491" s="24"/>
      <c r="F53491" s="24"/>
      <c r="G53491" s="24"/>
      <c r="H53491" s="24"/>
      <c r="I53491" s="24"/>
      <c r="J53491" s="24"/>
      <c r="K53491" s="24"/>
      <c r="L53491" s="24"/>
      <c r="M53491" s="24"/>
      <c r="P53491" s="10"/>
      <c r="R53491" s="10"/>
      <c r="S53491" s="10"/>
      <c r="T53491" s="10"/>
    </row>
    <row r="53492" spans="1:20" ht="16" x14ac:dyDescent="0.2">
      <c r="A53492" s="24"/>
      <c r="B53492" s="24"/>
      <c r="C53492" s="24"/>
      <c r="D53492" s="24"/>
      <c r="E53492" s="24"/>
      <c r="F53492" s="24"/>
      <c r="G53492" s="24"/>
      <c r="H53492" s="24"/>
      <c r="I53492" s="24"/>
      <c r="J53492" s="24"/>
      <c r="K53492" s="24"/>
      <c r="L53492" s="24"/>
      <c r="M53492" s="24"/>
      <c r="P53492" s="10"/>
      <c r="R53492" s="10"/>
      <c r="S53492" s="10"/>
      <c r="T53492" s="10"/>
    </row>
    <row r="53493" spans="1:20" ht="16" x14ac:dyDescent="0.2">
      <c r="A53493" s="24"/>
      <c r="B53493" s="24"/>
      <c r="C53493" s="24"/>
      <c r="D53493" s="24"/>
      <c r="E53493" s="24"/>
      <c r="F53493" s="24"/>
      <c r="G53493" s="24"/>
      <c r="H53493" s="24"/>
      <c r="I53493" s="24"/>
      <c r="J53493" s="24"/>
      <c r="K53493" s="24"/>
      <c r="L53493" s="24"/>
      <c r="M53493" s="24"/>
      <c r="P53493" s="10"/>
      <c r="R53493" s="10"/>
      <c r="S53493" s="10"/>
      <c r="T53493" s="10"/>
    </row>
    <row r="53494" spans="1:20" ht="16" x14ac:dyDescent="0.2">
      <c r="A53494" s="24"/>
      <c r="B53494" s="24"/>
      <c r="C53494" s="24"/>
      <c r="D53494" s="24"/>
      <c r="E53494" s="24"/>
      <c r="F53494" s="24"/>
      <c r="G53494" s="24"/>
      <c r="H53494" s="24"/>
      <c r="I53494" s="24"/>
      <c r="J53494" s="24"/>
      <c r="K53494" s="24"/>
      <c r="L53494" s="24"/>
      <c r="M53494" s="24"/>
      <c r="P53494" s="10"/>
      <c r="R53494" s="10"/>
      <c r="S53494" s="10"/>
      <c r="T53494" s="10"/>
    </row>
    <row r="53495" spans="1:20" ht="16" x14ac:dyDescent="0.2">
      <c r="A53495" s="24"/>
      <c r="B53495" s="24"/>
      <c r="C53495" s="24"/>
      <c r="D53495" s="24"/>
      <c r="E53495" s="24"/>
      <c r="F53495" s="24"/>
      <c r="G53495" s="24"/>
      <c r="H53495" s="24"/>
      <c r="I53495" s="24"/>
      <c r="J53495" s="24"/>
      <c r="K53495" s="24"/>
      <c r="L53495" s="24"/>
      <c r="M53495" s="24"/>
      <c r="P53495" s="10"/>
      <c r="R53495" s="10"/>
      <c r="S53495" s="10"/>
      <c r="T53495" s="10"/>
    </row>
    <row r="53496" spans="1:20" ht="16" x14ac:dyDescent="0.2">
      <c r="A53496" s="24"/>
      <c r="B53496" s="24"/>
      <c r="C53496" s="24"/>
      <c r="D53496" s="24"/>
      <c r="E53496" s="24"/>
      <c r="F53496" s="24"/>
      <c r="G53496" s="24"/>
      <c r="H53496" s="24"/>
      <c r="I53496" s="24"/>
      <c r="J53496" s="24"/>
      <c r="K53496" s="24"/>
      <c r="L53496" s="24"/>
      <c r="M53496" s="24"/>
      <c r="P53496" s="10"/>
      <c r="R53496" s="10"/>
      <c r="S53496" s="10"/>
      <c r="T53496" s="10"/>
    </row>
    <row r="53497" spans="1:20" ht="16" x14ac:dyDescent="0.2">
      <c r="A53497" s="24"/>
      <c r="B53497" s="24"/>
      <c r="C53497" s="24"/>
      <c r="D53497" s="24"/>
      <c r="E53497" s="24"/>
      <c r="F53497" s="24"/>
      <c r="G53497" s="24"/>
      <c r="H53497" s="24"/>
      <c r="I53497" s="24"/>
      <c r="J53497" s="24"/>
      <c r="K53497" s="24"/>
      <c r="L53497" s="24"/>
      <c r="M53497" s="24"/>
      <c r="P53497" s="10"/>
      <c r="R53497" s="10"/>
      <c r="S53497" s="10"/>
      <c r="T53497" s="10"/>
    </row>
    <row r="53498" spans="1:20" ht="16" x14ac:dyDescent="0.2">
      <c r="A53498" s="24"/>
      <c r="B53498" s="24"/>
      <c r="C53498" s="24"/>
      <c r="D53498" s="24"/>
      <c r="E53498" s="24"/>
      <c r="F53498" s="24"/>
      <c r="G53498" s="24"/>
      <c r="H53498" s="24"/>
      <c r="I53498" s="24"/>
      <c r="J53498" s="24"/>
      <c r="K53498" s="24"/>
      <c r="L53498" s="24"/>
      <c r="M53498" s="24"/>
      <c r="P53498" s="10"/>
      <c r="R53498" s="10"/>
      <c r="S53498" s="10"/>
      <c r="T53498" s="10"/>
    </row>
    <row r="53499" spans="1:20" ht="16" x14ac:dyDescent="0.2">
      <c r="A53499" s="24"/>
      <c r="B53499" s="24"/>
      <c r="C53499" s="24"/>
      <c r="D53499" s="24"/>
      <c r="E53499" s="24"/>
      <c r="F53499" s="24"/>
      <c r="G53499" s="24"/>
      <c r="H53499" s="24"/>
      <c r="I53499" s="24"/>
      <c r="J53499" s="24"/>
      <c r="K53499" s="24"/>
      <c r="L53499" s="24"/>
      <c r="M53499" s="24"/>
      <c r="P53499" s="10"/>
      <c r="R53499" s="10"/>
      <c r="S53499" s="10"/>
      <c r="T53499" s="10"/>
    </row>
    <row r="53500" spans="1:20" ht="16" x14ac:dyDescent="0.2">
      <c r="A53500" s="24"/>
      <c r="B53500" s="24"/>
      <c r="C53500" s="24"/>
      <c r="D53500" s="24"/>
      <c r="E53500" s="24"/>
      <c r="F53500" s="24"/>
      <c r="G53500" s="24"/>
      <c r="H53500" s="24"/>
      <c r="I53500" s="24"/>
      <c r="J53500" s="24"/>
      <c r="K53500" s="24"/>
      <c r="L53500" s="24"/>
      <c r="M53500" s="24"/>
      <c r="P53500" s="10"/>
      <c r="R53500" s="10"/>
      <c r="S53500" s="10"/>
      <c r="T53500" s="10"/>
    </row>
    <row r="53501" spans="1:20" ht="16" x14ac:dyDescent="0.2">
      <c r="A53501" s="24"/>
      <c r="B53501" s="24"/>
      <c r="C53501" s="24"/>
      <c r="D53501" s="24"/>
      <c r="E53501" s="24"/>
      <c r="F53501" s="24"/>
      <c r="G53501" s="24"/>
      <c r="H53501" s="24"/>
      <c r="I53501" s="24"/>
      <c r="J53501" s="24"/>
      <c r="K53501" s="24"/>
      <c r="L53501" s="24"/>
      <c r="M53501" s="24"/>
      <c r="P53501" s="10"/>
      <c r="R53501" s="10"/>
      <c r="S53501" s="10"/>
      <c r="T53501" s="10"/>
    </row>
    <row r="53502" spans="1:20" ht="16" x14ac:dyDescent="0.2">
      <c r="A53502" s="24"/>
      <c r="B53502" s="24"/>
      <c r="C53502" s="24"/>
      <c r="D53502" s="24"/>
      <c r="E53502" s="24"/>
      <c r="F53502" s="24"/>
      <c r="G53502" s="24"/>
      <c r="H53502" s="24"/>
      <c r="I53502" s="24"/>
      <c r="J53502" s="24"/>
      <c r="K53502" s="24"/>
      <c r="L53502" s="24"/>
      <c r="M53502" s="24"/>
      <c r="P53502" s="10"/>
      <c r="R53502" s="10"/>
      <c r="S53502" s="10"/>
      <c r="T53502" s="10"/>
    </row>
    <row r="53503" spans="1:20" ht="16" x14ac:dyDescent="0.2">
      <c r="A53503" s="24"/>
      <c r="B53503" s="24"/>
      <c r="C53503" s="24"/>
      <c r="D53503" s="24"/>
      <c r="E53503" s="24"/>
      <c r="F53503" s="24"/>
      <c r="G53503" s="24"/>
      <c r="H53503" s="24"/>
      <c r="I53503" s="24"/>
      <c r="J53503" s="24"/>
      <c r="K53503" s="24"/>
      <c r="L53503" s="24"/>
      <c r="M53503" s="24"/>
      <c r="P53503" s="10"/>
      <c r="R53503" s="10"/>
      <c r="S53503" s="10"/>
      <c r="T53503" s="10"/>
    </row>
    <row r="53504" spans="1:20" ht="16" x14ac:dyDescent="0.2">
      <c r="A53504" s="24"/>
      <c r="B53504" s="24"/>
      <c r="C53504" s="24"/>
      <c r="D53504" s="24"/>
      <c r="E53504" s="24"/>
      <c r="F53504" s="24"/>
      <c r="G53504" s="24"/>
      <c r="H53504" s="24"/>
      <c r="I53504" s="24"/>
      <c r="J53504" s="24"/>
      <c r="K53504" s="24"/>
      <c r="L53504" s="24"/>
      <c r="M53504" s="24"/>
      <c r="P53504" s="10"/>
      <c r="R53504" s="10"/>
      <c r="S53504" s="10"/>
      <c r="T53504" s="10"/>
    </row>
    <row r="53505" spans="1:20" ht="16" x14ac:dyDescent="0.2">
      <c r="A53505" s="24"/>
      <c r="B53505" s="24"/>
      <c r="C53505" s="24"/>
      <c r="D53505" s="24"/>
      <c r="E53505" s="24"/>
      <c r="F53505" s="24"/>
      <c r="G53505" s="24"/>
      <c r="H53505" s="24"/>
      <c r="I53505" s="24"/>
      <c r="J53505" s="24"/>
      <c r="K53505" s="24"/>
      <c r="L53505" s="24"/>
      <c r="M53505" s="24"/>
      <c r="P53505" s="10"/>
      <c r="R53505" s="10"/>
      <c r="S53505" s="10"/>
      <c r="T53505" s="10"/>
    </row>
    <row r="53506" spans="1:20" ht="16" x14ac:dyDescent="0.2">
      <c r="A53506" s="24"/>
      <c r="B53506" s="24"/>
      <c r="C53506" s="24"/>
      <c r="D53506" s="24"/>
      <c r="E53506" s="24"/>
      <c r="F53506" s="24"/>
      <c r="G53506" s="24"/>
      <c r="H53506" s="24"/>
      <c r="I53506" s="24"/>
      <c r="J53506" s="24"/>
      <c r="K53506" s="24"/>
      <c r="L53506" s="24"/>
      <c r="M53506" s="24"/>
      <c r="P53506" s="10"/>
      <c r="R53506" s="10"/>
      <c r="S53506" s="10"/>
      <c r="T53506" s="10"/>
    </row>
    <row r="53507" spans="1:20" ht="16" x14ac:dyDescent="0.2">
      <c r="A53507" s="24"/>
      <c r="B53507" s="24"/>
      <c r="C53507" s="24"/>
      <c r="D53507" s="24"/>
      <c r="E53507" s="24"/>
      <c r="F53507" s="24"/>
      <c r="G53507" s="24"/>
      <c r="H53507" s="24"/>
      <c r="I53507" s="24"/>
      <c r="J53507" s="24"/>
      <c r="K53507" s="24"/>
      <c r="L53507" s="24"/>
      <c r="M53507" s="24"/>
      <c r="P53507" s="10"/>
      <c r="R53507" s="10"/>
      <c r="S53507" s="10"/>
      <c r="T53507" s="10"/>
    </row>
    <row r="53508" spans="1:20" ht="16" x14ac:dyDescent="0.2">
      <c r="A53508" s="24"/>
      <c r="B53508" s="24"/>
      <c r="C53508" s="24"/>
      <c r="D53508" s="24"/>
      <c r="E53508" s="24"/>
      <c r="F53508" s="24"/>
      <c r="G53508" s="24"/>
      <c r="H53508" s="24"/>
      <c r="I53508" s="24"/>
      <c r="J53508" s="24"/>
      <c r="K53508" s="24"/>
      <c r="L53508" s="24"/>
      <c r="M53508" s="24"/>
      <c r="P53508" s="10"/>
      <c r="R53508" s="10"/>
      <c r="S53508" s="10"/>
      <c r="T53508" s="10"/>
    </row>
    <row r="53509" spans="1:20" ht="16" x14ac:dyDescent="0.2">
      <c r="A53509" s="24"/>
      <c r="B53509" s="24"/>
      <c r="C53509" s="24"/>
      <c r="D53509" s="24"/>
      <c r="E53509" s="24"/>
      <c r="F53509" s="24"/>
      <c r="G53509" s="24"/>
      <c r="H53509" s="24"/>
      <c r="I53509" s="24"/>
      <c r="J53509" s="24"/>
      <c r="K53509" s="24"/>
      <c r="L53509" s="24"/>
      <c r="M53509" s="24"/>
      <c r="P53509" s="10"/>
      <c r="R53509" s="10"/>
      <c r="S53509" s="10"/>
      <c r="T53509" s="10"/>
    </row>
    <row r="53510" spans="1:20" ht="16" x14ac:dyDescent="0.2">
      <c r="A53510" s="24"/>
      <c r="B53510" s="24"/>
      <c r="C53510" s="24"/>
      <c r="D53510" s="24"/>
      <c r="E53510" s="24"/>
      <c r="F53510" s="24"/>
      <c r="G53510" s="24"/>
      <c r="H53510" s="24"/>
      <c r="I53510" s="24"/>
      <c r="J53510" s="24"/>
      <c r="K53510" s="24"/>
      <c r="L53510" s="24"/>
      <c r="M53510" s="24"/>
      <c r="P53510" s="10"/>
      <c r="R53510" s="10"/>
      <c r="S53510" s="10"/>
      <c r="T53510" s="10"/>
    </row>
    <row r="53511" spans="1:20" ht="16" x14ac:dyDescent="0.2">
      <c r="A53511" s="24"/>
      <c r="B53511" s="24"/>
      <c r="C53511" s="24"/>
      <c r="D53511" s="24"/>
      <c r="E53511" s="24"/>
      <c r="F53511" s="24"/>
      <c r="G53511" s="24"/>
      <c r="H53511" s="24"/>
      <c r="I53511" s="24"/>
      <c r="J53511" s="24"/>
      <c r="K53511" s="24"/>
      <c r="L53511" s="24"/>
      <c r="M53511" s="24"/>
      <c r="P53511" s="10"/>
      <c r="R53511" s="10"/>
      <c r="S53511" s="10"/>
      <c r="T53511" s="10"/>
    </row>
    <row r="53512" spans="1:20" ht="16" x14ac:dyDescent="0.2">
      <c r="A53512" s="24"/>
      <c r="B53512" s="24"/>
      <c r="C53512" s="24"/>
      <c r="D53512" s="24"/>
      <c r="E53512" s="24"/>
      <c r="F53512" s="24"/>
      <c r="G53512" s="24"/>
      <c r="H53512" s="24"/>
      <c r="I53512" s="24"/>
      <c r="J53512" s="24"/>
      <c r="K53512" s="24"/>
      <c r="L53512" s="24"/>
      <c r="M53512" s="24"/>
      <c r="P53512" s="10"/>
      <c r="R53512" s="10"/>
      <c r="S53512" s="10"/>
      <c r="T53512" s="10"/>
    </row>
    <row r="53513" spans="1:20" ht="16" x14ac:dyDescent="0.2">
      <c r="A53513" s="24"/>
      <c r="B53513" s="24"/>
      <c r="C53513" s="24"/>
      <c r="D53513" s="24"/>
      <c r="E53513" s="24"/>
      <c r="F53513" s="24"/>
      <c r="G53513" s="24"/>
      <c r="H53513" s="24"/>
      <c r="I53513" s="24"/>
      <c r="J53513" s="24"/>
      <c r="K53513" s="24"/>
      <c r="L53513" s="24"/>
      <c r="M53513" s="24"/>
      <c r="P53513" s="10"/>
      <c r="R53513" s="10"/>
      <c r="S53513" s="10"/>
      <c r="T53513" s="10"/>
    </row>
    <row r="53514" spans="1:20" ht="16" x14ac:dyDescent="0.2">
      <c r="A53514" s="24"/>
      <c r="B53514" s="24"/>
      <c r="C53514" s="24"/>
      <c r="D53514" s="24"/>
      <c r="E53514" s="24"/>
      <c r="F53514" s="24"/>
      <c r="G53514" s="24"/>
      <c r="H53514" s="24"/>
      <c r="I53514" s="24"/>
      <c r="J53514" s="24"/>
      <c r="K53514" s="24"/>
      <c r="L53514" s="24"/>
      <c r="M53514" s="24"/>
      <c r="P53514" s="10"/>
      <c r="R53514" s="10"/>
      <c r="S53514" s="10"/>
      <c r="T53514" s="10"/>
    </row>
    <row r="53515" spans="1:20" ht="16" x14ac:dyDescent="0.2">
      <c r="A53515" s="24"/>
      <c r="B53515" s="24"/>
      <c r="C53515" s="24"/>
      <c r="D53515" s="24"/>
      <c r="E53515" s="24"/>
      <c r="F53515" s="24"/>
      <c r="G53515" s="24"/>
      <c r="H53515" s="24"/>
      <c r="I53515" s="24"/>
      <c r="J53515" s="24"/>
      <c r="K53515" s="24"/>
      <c r="L53515" s="24"/>
      <c r="M53515" s="24"/>
      <c r="P53515" s="10"/>
      <c r="R53515" s="10"/>
      <c r="S53515" s="10"/>
      <c r="T53515" s="10"/>
    </row>
    <row r="53516" spans="1:20" ht="16" x14ac:dyDescent="0.2">
      <c r="A53516" s="24"/>
      <c r="B53516" s="24"/>
      <c r="C53516" s="24"/>
      <c r="D53516" s="24"/>
      <c r="E53516" s="24"/>
      <c r="F53516" s="24"/>
      <c r="G53516" s="24"/>
      <c r="H53516" s="24"/>
      <c r="I53516" s="24"/>
      <c r="J53516" s="24"/>
      <c r="K53516" s="24"/>
      <c r="L53516" s="24"/>
      <c r="M53516" s="24"/>
      <c r="P53516" s="10"/>
      <c r="R53516" s="10"/>
      <c r="S53516" s="10"/>
      <c r="T53516" s="10"/>
    </row>
    <row r="53517" spans="1:20" ht="16" x14ac:dyDescent="0.2">
      <c r="A53517" s="24"/>
      <c r="B53517" s="24"/>
      <c r="C53517" s="24"/>
      <c r="D53517" s="24"/>
      <c r="E53517" s="24"/>
      <c r="F53517" s="24"/>
      <c r="G53517" s="24"/>
      <c r="H53517" s="24"/>
      <c r="I53517" s="24"/>
      <c r="J53517" s="24"/>
      <c r="K53517" s="24"/>
      <c r="L53517" s="24"/>
      <c r="M53517" s="24"/>
      <c r="P53517" s="10"/>
      <c r="R53517" s="10"/>
      <c r="S53517" s="10"/>
      <c r="T53517" s="10"/>
    </row>
    <row r="53518" spans="1:20" ht="16" x14ac:dyDescent="0.2">
      <c r="A53518" s="24"/>
      <c r="B53518" s="24"/>
      <c r="C53518" s="24"/>
      <c r="D53518" s="24"/>
      <c r="E53518" s="24"/>
      <c r="F53518" s="24"/>
      <c r="G53518" s="24"/>
      <c r="H53518" s="24"/>
      <c r="I53518" s="24"/>
      <c r="J53518" s="24"/>
      <c r="K53518" s="24"/>
      <c r="L53518" s="24"/>
      <c r="M53518" s="24"/>
      <c r="P53518" s="10"/>
      <c r="R53518" s="10"/>
      <c r="S53518" s="10"/>
      <c r="T53518" s="10"/>
    </row>
    <row r="53519" spans="1:20" ht="16" x14ac:dyDescent="0.2">
      <c r="A53519" s="24"/>
      <c r="B53519" s="24"/>
      <c r="C53519" s="24"/>
      <c r="D53519" s="24"/>
      <c r="E53519" s="24"/>
      <c r="F53519" s="24"/>
      <c r="G53519" s="24"/>
      <c r="H53519" s="24"/>
      <c r="I53519" s="24"/>
      <c r="J53519" s="24"/>
      <c r="K53519" s="24"/>
      <c r="L53519" s="24"/>
      <c r="M53519" s="24"/>
      <c r="P53519" s="10"/>
      <c r="R53519" s="10"/>
      <c r="S53519" s="10"/>
      <c r="T53519" s="10"/>
    </row>
    <row r="53520" spans="1:20" ht="16" x14ac:dyDescent="0.2">
      <c r="A53520" s="24"/>
      <c r="B53520" s="24"/>
      <c r="C53520" s="24"/>
      <c r="D53520" s="24"/>
      <c r="E53520" s="24"/>
      <c r="F53520" s="24"/>
      <c r="G53520" s="24"/>
      <c r="H53520" s="24"/>
      <c r="I53520" s="24"/>
      <c r="J53520" s="24"/>
      <c r="K53520" s="24"/>
      <c r="L53520" s="24"/>
      <c r="M53520" s="24"/>
      <c r="P53520" s="10"/>
      <c r="R53520" s="10"/>
      <c r="S53520" s="10"/>
      <c r="T53520" s="10"/>
    </row>
    <row r="53521" spans="1:20" ht="16" x14ac:dyDescent="0.2">
      <c r="A53521" s="24"/>
      <c r="B53521" s="24"/>
      <c r="C53521" s="24"/>
      <c r="D53521" s="24"/>
      <c r="E53521" s="24"/>
      <c r="F53521" s="24"/>
      <c r="G53521" s="24"/>
      <c r="H53521" s="24"/>
      <c r="I53521" s="24"/>
      <c r="J53521" s="24"/>
      <c r="K53521" s="24"/>
      <c r="L53521" s="24"/>
      <c r="M53521" s="24"/>
      <c r="P53521" s="10"/>
      <c r="R53521" s="10"/>
      <c r="S53521" s="10"/>
      <c r="T53521" s="10"/>
    </row>
    <row r="53522" spans="1:20" ht="16" x14ac:dyDescent="0.2">
      <c r="A53522" s="24"/>
      <c r="B53522" s="24"/>
      <c r="C53522" s="24"/>
      <c r="D53522" s="24"/>
      <c r="E53522" s="24"/>
      <c r="F53522" s="24"/>
      <c r="G53522" s="24"/>
      <c r="H53522" s="24"/>
      <c r="I53522" s="24"/>
      <c r="J53522" s="24"/>
      <c r="K53522" s="24"/>
      <c r="L53522" s="24"/>
      <c r="M53522" s="24"/>
      <c r="P53522" s="10"/>
      <c r="R53522" s="10"/>
      <c r="S53522" s="10"/>
      <c r="T53522" s="10"/>
    </row>
    <row r="53523" spans="1:20" ht="16" x14ac:dyDescent="0.2">
      <c r="A53523" s="24"/>
      <c r="B53523" s="24"/>
      <c r="C53523" s="24"/>
      <c r="D53523" s="24"/>
      <c r="E53523" s="24"/>
      <c r="F53523" s="24"/>
      <c r="G53523" s="24"/>
      <c r="H53523" s="24"/>
      <c r="I53523" s="24"/>
      <c r="J53523" s="24"/>
      <c r="K53523" s="24"/>
      <c r="L53523" s="24"/>
      <c r="M53523" s="24"/>
      <c r="P53523" s="10"/>
      <c r="R53523" s="10"/>
      <c r="S53523" s="10"/>
      <c r="T53523" s="10"/>
    </row>
    <row r="53524" spans="1:20" ht="16" x14ac:dyDescent="0.2">
      <c r="A53524" s="24"/>
      <c r="B53524" s="24"/>
      <c r="C53524" s="24"/>
      <c r="D53524" s="24"/>
      <c r="E53524" s="24"/>
      <c r="F53524" s="24"/>
      <c r="G53524" s="24"/>
      <c r="H53524" s="24"/>
      <c r="I53524" s="24"/>
      <c r="J53524" s="24"/>
      <c r="K53524" s="24"/>
      <c r="L53524" s="24"/>
      <c r="M53524" s="24"/>
      <c r="P53524" s="10"/>
      <c r="R53524" s="10"/>
      <c r="S53524" s="10"/>
      <c r="T53524" s="10"/>
    </row>
    <row r="53525" spans="1:20" ht="16" x14ac:dyDescent="0.2">
      <c r="A53525" s="24"/>
      <c r="B53525" s="24"/>
      <c r="C53525" s="24"/>
      <c r="D53525" s="24"/>
      <c r="E53525" s="24"/>
      <c r="F53525" s="24"/>
      <c r="G53525" s="24"/>
      <c r="H53525" s="24"/>
      <c r="I53525" s="24"/>
      <c r="J53525" s="24"/>
      <c r="K53525" s="24"/>
      <c r="L53525" s="24"/>
      <c r="M53525" s="24"/>
      <c r="P53525" s="10"/>
      <c r="R53525" s="10"/>
      <c r="S53525" s="10"/>
      <c r="T53525" s="10"/>
    </row>
    <row r="53526" spans="1:20" ht="16" x14ac:dyDescent="0.2">
      <c r="A53526" s="24"/>
      <c r="B53526" s="24"/>
      <c r="C53526" s="24"/>
      <c r="D53526" s="24"/>
      <c r="E53526" s="24"/>
      <c r="F53526" s="24"/>
      <c r="G53526" s="24"/>
      <c r="H53526" s="24"/>
      <c r="I53526" s="24"/>
      <c r="J53526" s="24"/>
      <c r="K53526" s="24"/>
      <c r="L53526" s="24"/>
      <c r="M53526" s="24"/>
      <c r="P53526" s="10"/>
      <c r="R53526" s="10"/>
      <c r="S53526" s="10"/>
      <c r="T53526" s="10"/>
    </row>
    <row r="53527" spans="1:20" ht="16" x14ac:dyDescent="0.2">
      <c r="A53527" s="24"/>
      <c r="B53527" s="24"/>
      <c r="C53527" s="24"/>
      <c r="D53527" s="24"/>
      <c r="E53527" s="24"/>
      <c r="F53527" s="24"/>
      <c r="G53527" s="24"/>
      <c r="H53527" s="24"/>
      <c r="I53527" s="24"/>
      <c r="J53527" s="24"/>
      <c r="K53527" s="24"/>
      <c r="L53527" s="24"/>
      <c r="M53527" s="24"/>
      <c r="P53527" s="10"/>
      <c r="R53527" s="10"/>
      <c r="S53527" s="10"/>
      <c r="T53527" s="10"/>
    </row>
    <row r="53528" spans="1:20" ht="16" x14ac:dyDescent="0.2">
      <c r="A53528" s="24"/>
      <c r="B53528" s="24"/>
      <c r="C53528" s="24"/>
      <c r="D53528" s="24"/>
      <c r="E53528" s="24"/>
      <c r="F53528" s="24"/>
      <c r="G53528" s="24"/>
      <c r="H53528" s="24"/>
      <c r="I53528" s="24"/>
      <c r="J53528" s="24"/>
      <c r="K53528" s="24"/>
      <c r="L53528" s="24"/>
      <c r="M53528" s="24"/>
      <c r="P53528" s="10"/>
      <c r="R53528" s="10"/>
      <c r="S53528" s="10"/>
      <c r="T53528" s="10"/>
    </row>
    <row r="53529" spans="1:20" ht="16" x14ac:dyDescent="0.2">
      <c r="A53529" s="24"/>
      <c r="B53529" s="24"/>
      <c r="C53529" s="24"/>
      <c r="D53529" s="24"/>
      <c r="E53529" s="24"/>
      <c r="F53529" s="24"/>
      <c r="G53529" s="24"/>
      <c r="H53529" s="24"/>
      <c r="I53529" s="24"/>
      <c r="J53529" s="24"/>
      <c r="K53529" s="24"/>
      <c r="L53529" s="24"/>
      <c r="M53529" s="24"/>
      <c r="P53529" s="10"/>
      <c r="R53529" s="10"/>
      <c r="S53529" s="10"/>
      <c r="T53529" s="10"/>
    </row>
    <row r="53530" spans="1:20" ht="16" x14ac:dyDescent="0.2">
      <c r="A53530" s="24"/>
      <c r="B53530" s="24"/>
      <c r="C53530" s="24"/>
      <c r="D53530" s="24"/>
      <c r="E53530" s="24"/>
      <c r="F53530" s="24"/>
      <c r="G53530" s="24"/>
      <c r="H53530" s="24"/>
      <c r="I53530" s="24"/>
      <c r="J53530" s="24"/>
      <c r="K53530" s="24"/>
      <c r="L53530" s="24"/>
      <c r="M53530" s="24"/>
      <c r="P53530" s="10"/>
      <c r="R53530" s="10"/>
      <c r="S53530" s="10"/>
      <c r="T53530" s="10"/>
    </row>
    <row r="53531" spans="1:20" ht="16" x14ac:dyDescent="0.2">
      <c r="A53531" s="24"/>
      <c r="B53531" s="24"/>
      <c r="C53531" s="24"/>
      <c r="D53531" s="24"/>
      <c r="E53531" s="24"/>
      <c r="F53531" s="24"/>
      <c r="G53531" s="24"/>
      <c r="H53531" s="24"/>
      <c r="I53531" s="24"/>
      <c r="J53531" s="24"/>
      <c r="K53531" s="24"/>
      <c r="L53531" s="24"/>
      <c r="M53531" s="24"/>
      <c r="P53531" s="10"/>
      <c r="R53531" s="10"/>
      <c r="S53531" s="10"/>
      <c r="T53531" s="10"/>
    </row>
    <row r="53532" spans="1:20" ht="16" x14ac:dyDescent="0.2">
      <c r="A53532" s="24"/>
      <c r="B53532" s="24"/>
      <c r="C53532" s="24"/>
      <c r="D53532" s="24"/>
      <c r="E53532" s="24"/>
      <c r="F53532" s="24"/>
      <c r="G53532" s="24"/>
      <c r="H53532" s="24"/>
      <c r="I53532" s="24"/>
      <c r="J53532" s="24"/>
      <c r="K53532" s="24"/>
      <c r="L53532" s="24"/>
      <c r="M53532" s="24"/>
      <c r="P53532" s="10"/>
      <c r="R53532" s="10"/>
      <c r="S53532" s="10"/>
      <c r="T53532" s="10"/>
    </row>
    <row r="53533" spans="1:20" ht="16" x14ac:dyDescent="0.2">
      <c r="A53533" s="24"/>
      <c r="B53533" s="24"/>
      <c r="C53533" s="24"/>
      <c r="D53533" s="24"/>
      <c r="E53533" s="24"/>
      <c r="F53533" s="24"/>
      <c r="G53533" s="24"/>
      <c r="H53533" s="24"/>
      <c r="I53533" s="24"/>
      <c r="J53533" s="24"/>
      <c r="K53533" s="24"/>
      <c r="L53533" s="24"/>
      <c r="M53533" s="24"/>
      <c r="P53533" s="10"/>
      <c r="R53533" s="10"/>
      <c r="S53533" s="10"/>
      <c r="T53533" s="10"/>
    </row>
    <row r="53534" spans="1:20" ht="16" x14ac:dyDescent="0.2">
      <c r="A53534" s="24"/>
      <c r="B53534" s="24"/>
      <c r="C53534" s="24"/>
      <c r="D53534" s="24"/>
      <c r="E53534" s="24"/>
      <c r="F53534" s="24"/>
      <c r="G53534" s="24"/>
      <c r="H53534" s="24"/>
      <c r="I53534" s="24"/>
      <c r="J53534" s="24"/>
      <c r="K53534" s="24"/>
      <c r="L53534" s="24"/>
      <c r="M53534" s="24"/>
      <c r="P53534" s="10"/>
      <c r="R53534" s="10"/>
      <c r="S53534" s="10"/>
      <c r="T53534" s="10"/>
    </row>
    <row r="53535" spans="1:20" ht="16" x14ac:dyDescent="0.2">
      <c r="A53535" s="24"/>
      <c r="B53535" s="24"/>
      <c r="C53535" s="24"/>
      <c r="D53535" s="24"/>
      <c r="E53535" s="24"/>
      <c r="F53535" s="24"/>
      <c r="G53535" s="24"/>
      <c r="H53535" s="24"/>
      <c r="I53535" s="24"/>
      <c r="J53535" s="24"/>
      <c r="K53535" s="24"/>
      <c r="L53535" s="24"/>
      <c r="M53535" s="24"/>
      <c r="P53535" s="10"/>
      <c r="R53535" s="10"/>
      <c r="S53535" s="10"/>
      <c r="T53535" s="10"/>
    </row>
    <row r="53536" spans="1:20" ht="16" x14ac:dyDescent="0.2">
      <c r="A53536" s="24"/>
      <c r="B53536" s="24"/>
      <c r="C53536" s="24"/>
      <c r="D53536" s="24"/>
      <c r="E53536" s="24"/>
      <c r="F53536" s="24"/>
      <c r="G53536" s="24"/>
      <c r="H53536" s="24"/>
      <c r="I53536" s="24"/>
      <c r="J53536" s="24"/>
      <c r="K53536" s="24"/>
      <c r="L53536" s="24"/>
      <c r="M53536" s="24"/>
      <c r="P53536" s="10"/>
      <c r="R53536" s="10"/>
      <c r="S53536" s="10"/>
      <c r="T53536" s="10"/>
    </row>
    <row r="53537" spans="1:20" ht="16" x14ac:dyDescent="0.2">
      <c r="A53537" s="24"/>
      <c r="B53537" s="24"/>
      <c r="C53537" s="24"/>
      <c r="D53537" s="24"/>
      <c r="E53537" s="24"/>
      <c r="F53537" s="24"/>
      <c r="G53537" s="24"/>
      <c r="H53537" s="24"/>
      <c r="I53537" s="24"/>
      <c r="J53537" s="24"/>
      <c r="K53537" s="24"/>
      <c r="L53537" s="24"/>
      <c r="M53537" s="24"/>
      <c r="P53537" s="10"/>
      <c r="R53537" s="10"/>
      <c r="S53537" s="10"/>
      <c r="T53537" s="10"/>
    </row>
    <row r="53538" spans="1:20" ht="16" x14ac:dyDescent="0.2">
      <c r="A53538" s="24"/>
      <c r="B53538" s="24"/>
      <c r="C53538" s="24"/>
      <c r="D53538" s="24"/>
      <c r="E53538" s="24"/>
      <c r="F53538" s="24"/>
      <c r="G53538" s="24"/>
      <c r="H53538" s="24"/>
      <c r="I53538" s="24"/>
      <c r="J53538" s="24"/>
      <c r="K53538" s="24"/>
      <c r="L53538" s="24"/>
      <c r="M53538" s="24"/>
      <c r="P53538" s="10"/>
      <c r="R53538" s="10"/>
      <c r="S53538" s="10"/>
      <c r="T53538" s="10"/>
    </row>
    <row r="53539" spans="1:20" ht="16" x14ac:dyDescent="0.2">
      <c r="A53539" s="24"/>
      <c r="B53539" s="24"/>
      <c r="C53539" s="24"/>
      <c r="D53539" s="24"/>
      <c r="E53539" s="24"/>
      <c r="F53539" s="24"/>
      <c r="G53539" s="24"/>
      <c r="H53539" s="24"/>
      <c r="I53539" s="24"/>
      <c r="J53539" s="24"/>
      <c r="K53539" s="24"/>
      <c r="L53539" s="24"/>
      <c r="M53539" s="24"/>
      <c r="P53539" s="10"/>
      <c r="R53539" s="10"/>
      <c r="S53539" s="10"/>
      <c r="T53539" s="10"/>
    </row>
    <row r="53540" spans="1:20" ht="16" x14ac:dyDescent="0.2">
      <c r="A53540" s="24"/>
      <c r="B53540" s="24"/>
      <c r="C53540" s="24"/>
      <c r="D53540" s="24"/>
      <c r="E53540" s="24"/>
      <c r="F53540" s="24"/>
      <c r="G53540" s="24"/>
      <c r="H53540" s="24"/>
      <c r="I53540" s="24"/>
      <c r="J53540" s="24"/>
      <c r="K53540" s="24"/>
      <c r="L53540" s="24"/>
      <c r="M53540" s="24"/>
      <c r="P53540" s="10"/>
      <c r="R53540" s="10"/>
      <c r="S53540" s="10"/>
      <c r="T53540" s="10"/>
    </row>
    <row r="53541" spans="1:20" ht="16" x14ac:dyDescent="0.2">
      <c r="A53541" s="24"/>
      <c r="B53541" s="24"/>
      <c r="C53541" s="24"/>
      <c r="D53541" s="24"/>
      <c r="E53541" s="24"/>
      <c r="F53541" s="24"/>
      <c r="G53541" s="24"/>
      <c r="H53541" s="24"/>
      <c r="I53541" s="24"/>
      <c r="J53541" s="24"/>
      <c r="K53541" s="24"/>
      <c r="L53541" s="24"/>
      <c r="M53541" s="24"/>
      <c r="P53541" s="10"/>
      <c r="R53541" s="10"/>
      <c r="S53541" s="10"/>
      <c r="T53541" s="10"/>
    </row>
    <row r="53542" spans="1:20" ht="16" x14ac:dyDescent="0.2">
      <c r="A53542" s="24"/>
      <c r="B53542" s="24"/>
      <c r="C53542" s="24"/>
      <c r="D53542" s="24"/>
      <c r="E53542" s="24"/>
      <c r="F53542" s="24"/>
      <c r="G53542" s="24"/>
      <c r="H53542" s="24"/>
      <c r="I53542" s="24"/>
      <c r="J53542" s="24"/>
      <c r="K53542" s="24"/>
      <c r="L53542" s="24"/>
      <c r="M53542" s="24"/>
      <c r="P53542" s="10"/>
      <c r="R53542" s="10"/>
      <c r="S53542" s="10"/>
      <c r="T53542" s="10"/>
    </row>
    <row r="53543" spans="1:20" ht="16" x14ac:dyDescent="0.2">
      <c r="A53543" s="24"/>
      <c r="B53543" s="24"/>
      <c r="C53543" s="24"/>
      <c r="D53543" s="24"/>
      <c r="E53543" s="24"/>
      <c r="F53543" s="24"/>
      <c r="G53543" s="24"/>
      <c r="H53543" s="24"/>
      <c r="I53543" s="24"/>
      <c r="J53543" s="24"/>
      <c r="K53543" s="24"/>
      <c r="L53543" s="24"/>
      <c r="M53543" s="24"/>
      <c r="P53543" s="10"/>
      <c r="R53543" s="10"/>
      <c r="S53543" s="10"/>
      <c r="T53543" s="10"/>
    </row>
    <row r="53544" spans="1:20" ht="16" x14ac:dyDescent="0.2">
      <c r="A53544" s="24"/>
      <c r="B53544" s="24"/>
      <c r="C53544" s="24"/>
      <c r="D53544" s="24"/>
      <c r="E53544" s="24"/>
      <c r="F53544" s="24"/>
      <c r="G53544" s="24"/>
      <c r="H53544" s="24"/>
      <c r="I53544" s="24"/>
      <c r="J53544" s="24"/>
      <c r="K53544" s="24"/>
      <c r="L53544" s="24"/>
      <c r="M53544" s="24"/>
      <c r="P53544" s="10"/>
      <c r="R53544" s="10"/>
      <c r="S53544" s="10"/>
      <c r="T53544" s="10"/>
    </row>
    <row r="53545" spans="1:20" ht="16" x14ac:dyDescent="0.2">
      <c r="A53545" s="24"/>
      <c r="B53545" s="24"/>
      <c r="C53545" s="24"/>
      <c r="D53545" s="24"/>
      <c r="E53545" s="24"/>
      <c r="F53545" s="24"/>
      <c r="G53545" s="24"/>
      <c r="H53545" s="24"/>
      <c r="I53545" s="24"/>
      <c r="J53545" s="24"/>
      <c r="K53545" s="24"/>
      <c r="L53545" s="24"/>
      <c r="M53545" s="24"/>
      <c r="P53545" s="10"/>
      <c r="R53545" s="10"/>
      <c r="S53545" s="10"/>
      <c r="T53545" s="10"/>
    </row>
    <row r="53546" spans="1:20" ht="16" x14ac:dyDescent="0.2">
      <c r="A53546" s="24"/>
      <c r="B53546" s="24"/>
      <c r="C53546" s="24"/>
      <c r="D53546" s="24"/>
      <c r="E53546" s="24"/>
      <c r="F53546" s="24"/>
      <c r="G53546" s="24"/>
      <c r="H53546" s="24"/>
      <c r="I53546" s="24"/>
      <c r="J53546" s="24"/>
      <c r="K53546" s="24"/>
      <c r="L53546" s="24"/>
      <c r="M53546" s="24"/>
      <c r="P53546" s="10"/>
      <c r="R53546" s="10"/>
      <c r="S53546" s="10"/>
      <c r="T53546" s="10"/>
    </row>
    <row r="53547" spans="1:20" ht="16" x14ac:dyDescent="0.2">
      <c r="A53547" s="24"/>
      <c r="B53547" s="24"/>
      <c r="C53547" s="24"/>
      <c r="D53547" s="24"/>
      <c r="E53547" s="24"/>
      <c r="F53547" s="24"/>
      <c r="G53547" s="24"/>
      <c r="H53547" s="24"/>
      <c r="I53547" s="24"/>
      <c r="J53547" s="24"/>
      <c r="K53547" s="24"/>
      <c r="L53547" s="24"/>
      <c r="M53547" s="24"/>
      <c r="P53547" s="10"/>
      <c r="R53547" s="10"/>
      <c r="S53547" s="10"/>
      <c r="T53547" s="10"/>
    </row>
    <row r="53548" spans="1:20" ht="16" x14ac:dyDescent="0.2">
      <c r="A53548" s="24"/>
      <c r="B53548" s="24"/>
      <c r="C53548" s="24"/>
      <c r="D53548" s="24"/>
      <c r="E53548" s="24"/>
      <c r="F53548" s="24"/>
      <c r="G53548" s="24"/>
      <c r="H53548" s="24"/>
      <c r="I53548" s="24"/>
      <c r="J53548" s="24"/>
      <c r="K53548" s="24"/>
      <c r="L53548" s="24"/>
      <c r="M53548" s="24"/>
      <c r="P53548" s="10"/>
      <c r="R53548" s="10"/>
      <c r="S53548" s="10"/>
      <c r="T53548" s="10"/>
    </row>
    <row r="53549" spans="1:20" ht="16" x14ac:dyDescent="0.2">
      <c r="A53549" s="24"/>
      <c r="B53549" s="24"/>
      <c r="C53549" s="24"/>
      <c r="D53549" s="24"/>
      <c r="E53549" s="24"/>
      <c r="F53549" s="24"/>
      <c r="G53549" s="24"/>
      <c r="H53549" s="24"/>
      <c r="I53549" s="24"/>
      <c r="J53549" s="24"/>
      <c r="K53549" s="24"/>
      <c r="L53549" s="24"/>
      <c r="M53549" s="24"/>
      <c r="P53549" s="10"/>
      <c r="R53549" s="10"/>
      <c r="S53549" s="10"/>
      <c r="T53549" s="10"/>
    </row>
    <row r="53550" spans="1:20" ht="16" x14ac:dyDescent="0.2">
      <c r="A53550" s="24"/>
      <c r="B53550" s="24"/>
      <c r="C53550" s="24"/>
      <c r="D53550" s="24"/>
      <c r="E53550" s="24"/>
      <c r="F53550" s="24"/>
      <c r="G53550" s="24"/>
      <c r="H53550" s="24"/>
      <c r="I53550" s="24"/>
      <c r="J53550" s="24"/>
      <c r="K53550" s="24"/>
      <c r="L53550" s="24"/>
      <c r="M53550" s="24"/>
      <c r="P53550" s="10"/>
      <c r="R53550" s="10"/>
      <c r="S53550" s="10"/>
      <c r="T53550" s="10"/>
    </row>
    <row r="53551" spans="1:20" ht="16" x14ac:dyDescent="0.2">
      <c r="A53551" s="24"/>
      <c r="B53551" s="24"/>
      <c r="C53551" s="24"/>
      <c r="D53551" s="24"/>
      <c r="E53551" s="24"/>
      <c r="F53551" s="24"/>
      <c r="G53551" s="24"/>
      <c r="H53551" s="24"/>
      <c r="I53551" s="24"/>
      <c r="J53551" s="24"/>
      <c r="K53551" s="24"/>
      <c r="L53551" s="24"/>
      <c r="M53551" s="24"/>
      <c r="P53551" s="10"/>
      <c r="R53551" s="10"/>
      <c r="S53551" s="10"/>
      <c r="T53551" s="10"/>
    </row>
    <row r="53552" spans="1:20" ht="16" x14ac:dyDescent="0.2">
      <c r="A53552" s="24"/>
      <c r="B53552" s="24"/>
      <c r="C53552" s="24"/>
      <c r="D53552" s="24"/>
      <c r="E53552" s="24"/>
      <c r="F53552" s="24"/>
      <c r="G53552" s="24"/>
      <c r="H53552" s="24"/>
      <c r="I53552" s="24"/>
      <c r="J53552" s="24"/>
      <c r="K53552" s="24"/>
      <c r="L53552" s="24"/>
      <c r="M53552" s="24"/>
      <c r="P53552" s="10"/>
      <c r="R53552" s="10"/>
      <c r="S53552" s="10"/>
      <c r="T53552" s="10"/>
    </row>
    <row r="53553" spans="1:20" ht="16" x14ac:dyDescent="0.2">
      <c r="A53553" s="24"/>
      <c r="B53553" s="24"/>
      <c r="C53553" s="24"/>
      <c r="D53553" s="24"/>
      <c r="E53553" s="24"/>
      <c r="F53553" s="24"/>
      <c r="G53553" s="24"/>
      <c r="H53553" s="24"/>
      <c r="I53553" s="24"/>
      <c r="J53553" s="24"/>
      <c r="K53553" s="24"/>
      <c r="L53553" s="24"/>
      <c r="M53553" s="24"/>
      <c r="P53553" s="10"/>
      <c r="R53553" s="10"/>
      <c r="S53553" s="10"/>
      <c r="T53553" s="10"/>
    </row>
    <row r="53554" spans="1:20" ht="16" x14ac:dyDescent="0.2">
      <c r="A53554" s="24"/>
      <c r="B53554" s="24"/>
      <c r="C53554" s="24"/>
      <c r="D53554" s="24"/>
      <c r="E53554" s="24"/>
      <c r="F53554" s="24"/>
      <c r="G53554" s="24"/>
      <c r="H53554" s="24"/>
      <c r="I53554" s="24"/>
      <c r="J53554" s="24"/>
      <c r="K53554" s="24"/>
      <c r="L53554" s="24"/>
      <c r="M53554" s="24"/>
      <c r="P53554" s="10"/>
      <c r="R53554" s="10"/>
      <c r="S53554" s="10"/>
      <c r="T53554" s="10"/>
    </row>
    <row r="53555" spans="1:20" ht="16" x14ac:dyDescent="0.2">
      <c r="A53555" s="24"/>
      <c r="B53555" s="24"/>
      <c r="C53555" s="24"/>
      <c r="D53555" s="24"/>
      <c r="E53555" s="24"/>
      <c r="F53555" s="24"/>
      <c r="G53555" s="24"/>
      <c r="H53555" s="24"/>
      <c r="I53555" s="24"/>
      <c r="J53555" s="24"/>
      <c r="K53555" s="24"/>
      <c r="L53555" s="24"/>
      <c r="M53555" s="24"/>
      <c r="P53555" s="10"/>
      <c r="R53555" s="10"/>
      <c r="S53555" s="10"/>
      <c r="T53555" s="10"/>
    </row>
    <row r="53556" spans="1:20" ht="16" x14ac:dyDescent="0.2">
      <c r="A53556" s="24"/>
      <c r="B53556" s="24"/>
      <c r="C53556" s="24"/>
      <c r="D53556" s="24"/>
      <c r="E53556" s="24"/>
      <c r="F53556" s="24"/>
      <c r="G53556" s="24"/>
      <c r="H53556" s="24"/>
      <c r="I53556" s="24"/>
      <c r="J53556" s="24"/>
      <c r="K53556" s="24"/>
      <c r="L53556" s="24"/>
      <c r="M53556" s="24"/>
      <c r="P53556" s="10"/>
      <c r="R53556" s="10"/>
      <c r="S53556" s="10"/>
      <c r="T53556" s="10"/>
    </row>
    <row r="53557" spans="1:20" ht="16" x14ac:dyDescent="0.2">
      <c r="A53557" s="24"/>
      <c r="B53557" s="24"/>
      <c r="C53557" s="24"/>
      <c r="D53557" s="24"/>
      <c r="E53557" s="24"/>
      <c r="F53557" s="24"/>
      <c r="G53557" s="24"/>
      <c r="H53557" s="24"/>
      <c r="I53557" s="24"/>
      <c r="J53557" s="24"/>
      <c r="K53557" s="24"/>
      <c r="L53557" s="24"/>
      <c r="M53557" s="24"/>
      <c r="P53557" s="10"/>
      <c r="R53557" s="10"/>
      <c r="S53557" s="10"/>
      <c r="T53557" s="10"/>
    </row>
    <row r="53558" spans="1:20" ht="16" x14ac:dyDescent="0.2">
      <c r="A53558" s="24"/>
      <c r="B53558" s="24"/>
      <c r="C53558" s="24"/>
      <c r="D53558" s="24"/>
      <c r="E53558" s="24"/>
      <c r="F53558" s="24"/>
      <c r="G53558" s="24"/>
      <c r="H53558" s="24"/>
      <c r="I53558" s="24"/>
      <c r="J53558" s="24"/>
      <c r="K53558" s="24"/>
      <c r="L53558" s="24"/>
      <c r="M53558" s="24"/>
      <c r="P53558" s="10"/>
      <c r="R53558" s="10"/>
      <c r="S53558" s="10"/>
      <c r="T53558" s="10"/>
    </row>
    <row r="53559" spans="1:20" ht="16" x14ac:dyDescent="0.2">
      <c r="A53559" s="24"/>
      <c r="B53559" s="24"/>
      <c r="C53559" s="24"/>
      <c r="D53559" s="24"/>
      <c r="E53559" s="24"/>
      <c r="F53559" s="24"/>
      <c r="G53559" s="24"/>
      <c r="H53559" s="24"/>
      <c r="I53559" s="24"/>
      <c r="J53559" s="24"/>
      <c r="K53559" s="24"/>
      <c r="L53559" s="24"/>
      <c r="M53559" s="24"/>
      <c r="P53559" s="10"/>
      <c r="R53559" s="10"/>
      <c r="S53559" s="10"/>
      <c r="T53559" s="10"/>
    </row>
    <row r="53560" spans="1:20" ht="16" x14ac:dyDescent="0.2">
      <c r="A53560" s="24"/>
      <c r="B53560" s="24"/>
      <c r="C53560" s="24"/>
      <c r="D53560" s="24"/>
      <c r="E53560" s="24"/>
      <c r="F53560" s="24"/>
      <c r="G53560" s="24"/>
      <c r="H53560" s="24"/>
      <c r="I53560" s="24"/>
      <c r="J53560" s="24"/>
      <c r="K53560" s="24"/>
      <c r="L53560" s="24"/>
      <c r="M53560" s="24"/>
      <c r="P53560" s="10"/>
      <c r="R53560" s="10"/>
      <c r="S53560" s="10"/>
      <c r="T53560" s="10"/>
    </row>
    <row r="53561" spans="1:20" ht="16" x14ac:dyDescent="0.2">
      <c r="A53561" s="24"/>
      <c r="B53561" s="24"/>
      <c r="C53561" s="24"/>
      <c r="D53561" s="24"/>
      <c r="E53561" s="24"/>
      <c r="F53561" s="24"/>
      <c r="G53561" s="24"/>
      <c r="H53561" s="24"/>
      <c r="I53561" s="24"/>
      <c r="J53561" s="24"/>
      <c r="K53561" s="24"/>
      <c r="L53561" s="24"/>
      <c r="M53561" s="24"/>
      <c r="P53561" s="10"/>
      <c r="R53561" s="10"/>
      <c r="S53561" s="10"/>
      <c r="T53561" s="10"/>
    </row>
    <row r="53562" spans="1:20" ht="16" x14ac:dyDescent="0.2">
      <c r="A53562" s="24"/>
      <c r="B53562" s="24"/>
      <c r="C53562" s="24"/>
      <c r="D53562" s="24"/>
      <c r="E53562" s="24"/>
      <c r="F53562" s="24"/>
      <c r="G53562" s="24"/>
      <c r="H53562" s="24"/>
      <c r="I53562" s="24"/>
      <c r="J53562" s="24"/>
      <c r="K53562" s="24"/>
      <c r="L53562" s="24"/>
      <c r="M53562" s="24"/>
      <c r="P53562" s="10"/>
      <c r="R53562" s="10"/>
      <c r="S53562" s="10"/>
      <c r="T53562" s="10"/>
    </row>
    <row r="53563" spans="1:20" ht="16" x14ac:dyDescent="0.2">
      <c r="A53563" s="24"/>
      <c r="B53563" s="24"/>
      <c r="C53563" s="24"/>
      <c r="D53563" s="24"/>
      <c r="E53563" s="24"/>
      <c r="F53563" s="24"/>
      <c r="G53563" s="24"/>
      <c r="H53563" s="24"/>
      <c r="I53563" s="24"/>
      <c r="J53563" s="24"/>
      <c r="K53563" s="24"/>
      <c r="L53563" s="24"/>
      <c r="M53563" s="24"/>
      <c r="P53563" s="10"/>
      <c r="R53563" s="10"/>
      <c r="S53563" s="10"/>
      <c r="T53563" s="10"/>
    </row>
    <row r="53564" spans="1:20" ht="16" x14ac:dyDescent="0.2">
      <c r="A53564" s="24"/>
      <c r="B53564" s="24"/>
      <c r="C53564" s="24"/>
      <c r="D53564" s="24"/>
      <c r="E53564" s="24"/>
      <c r="F53564" s="24"/>
      <c r="G53564" s="24"/>
      <c r="H53564" s="24"/>
      <c r="I53564" s="24"/>
      <c r="J53564" s="24"/>
      <c r="K53564" s="24"/>
      <c r="L53564" s="24"/>
      <c r="M53564" s="24"/>
      <c r="P53564" s="10"/>
      <c r="R53564" s="10"/>
      <c r="S53564" s="10"/>
      <c r="T53564" s="10"/>
    </row>
    <row r="53565" spans="1:20" ht="16" x14ac:dyDescent="0.2">
      <c r="A53565" s="24"/>
      <c r="B53565" s="24"/>
      <c r="C53565" s="24"/>
      <c r="D53565" s="24"/>
      <c r="E53565" s="24"/>
      <c r="F53565" s="24"/>
      <c r="G53565" s="24"/>
      <c r="H53565" s="24"/>
      <c r="I53565" s="24"/>
      <c r="J53565" s="24"/>
      <c r="K53565" s="24"/>
      <c r="L53565" s="24"/>
      <c r="M53565" s="24"/>
      <c r="P53565" s="10"/>
      <c r="R53565" s="10"/>
      <c r="S53565" s="10"/>
      <c r="T53565" s="10"/>
    </row>
    <row r="53566" spans="1:20" ht="16" x14ac:dyDescent="0.2">
      <c r="A53566" s="24"/>
      <c r="B53566" s="24"/>
      <c r="C53566" s="24"/>
      <c r="D53566" s="24"/>
      <c r="E53566" s="24"/>
      <c r="F53566" s="24"/>
      <c r="G53566" s="24"/>
      <c r="H53566" s="24"/>
      <c r="I53566" s="24"/>
      <c r="J53566" s="24"/>
      <c r="K53566" s="24"/>
      <c r="L53566" s="24"/>
      <c r="M53566" s="24"/>
      <c r="P53566" s="10"/>
      <c r="R53566" s="10"/>
      <c r="S53566" s="10"/>
      <c r="T53566" s="10"/>
    </row>
    <row r="53567" spans="1:20" ht="16" x14ac:dyDescent="0.2">
      <c r="A53567" s="24"/>
      <c r="B53567" s="24"/>
      <c r="C53567" s="24"/>
      <c r="D53567" s="24"/>
      <c r="E53567" s="24"/>
      <c r="F53567" s="24"/>
      <c r="G53567" s="24"/>
      <c r="H53567" s="24"/>
      <c r="I53567" s="24"/>
      <c r="J53567" s="24"/>
      <c r="K53567" s="24"/>
      <c r="L53567" s="24"/>
      <c r="M53567" s="24"/>
      <c r="P53567" s="10"/>
      <c r="R53567" s="10"/>
      <c r="S53567" s="10"/>
      <c r="T53567" s="10"/>
    </row>
    <row r="53568" spans="1:20" ht="16" x14ac:dyDescent="0.2">
      <c r="A53568" s="24"/>
      <c r="B53568" s="24"/>
      <c r="C53568" s="24"/>
      <c r="D53568" s="24"/>
      <c r="E53568" s="24"/>
      <c r="F53568" s="24"/>
      <c r="G53568" s="24"/>
      <c r="H53568" s="24"/>
      <c r="I53568" s="24"/>
      <c r="J53568" s="24"/>
      <c r="K53568" s="24"/>
      <c r="L53568" s="24"/>
      <c r="M53568" s="24"/>
      <c r="P53568" s="10"/>
      <c r="R53568" s="10"/>
      <c r="S53568" s="10"/>
      <c r="T53568" s="10"/>
    </row>
    <row r="53569" spans="1:20" ht="16" x14ac:dyDescent="0.2">
      <c r="A53569" s="24"/>
      <c r="B53569" s="24"/>
      <c r="C53569" s="24"/>
      <c r="D53569" s="24"/>
      <c r="E53569" s="24"/>
      <c r="F53569" s="24"/>
      <c r="G53569" s="24"/>
      <c r="H53569" s="24"/>
      <c r="I53569" s="24"/>
      <c r="J53569" s="24"/>
      <c r="K53569" s="24"/>
      <c r="L53569" s="24"/>
      <c r="M53569" s="24"/>
      <c r="P53569" s="10"/>
      <c r="R53569" s="10"/>
      <c r="S53569" s="10"/>
      <c r="T53569" s="10"/>
    </row>
    <row r="53570" spans="1:20" ht="16" x14ac:dyDescent="0.2">
      <c r="A53570" s="24"/>
      <c r="B53570" s="24"/>
      <c r="C53570" s="24"/>
      <c r="D53570" s="24"/>
      <c r="E53570" s="24"/>
      <c r="F53570" s="24"/>
      <c r="G53570" s="24"/>
      <c r="H53570" s="24"/>
      <c r="I53570" s="24"/>
      <c r="J53570" s="24"/>
      <c r="K53570" s="24"/>
      <c r="L53570" s="24"/>
      <c r="M53570" s="24"/>
      <c r="P53570" s="10"/>
      <c r="R53570" s="10"/>
      <c r="S53570" s="10"/>
      <c r="T53570" s="10"/>
    </row>
    <row r="53571" spans="1:20" ht="16" x14ac:dyDescent="0.2">
      <c r="A53571" s="24"/>
      <c r="B53571" s="24"/>
      <c r="C53571" s="24"/>
      <c r="D53571" s="24"/>
      <c r="E53571" s="24"/>
      <c r="F53571" s="24"/>
      <c r="G53571" s="24"/>
      <c r="H53571" s="24"/>
      <c r="I53571" s="24"/>
      <c r="J53571" s="24"/>
      <c r="K53571" s="24"/>
      <c r="L53571" s="24"/>
      <c r="M53571" s="24"/>
      <c r="P53571" s="10"/>
      <c r="R53571" s="10"/>
      <c r="S53571" s="10"/>
      <c r="T53571" s="10"/>
    </row>
    <row r="53572" spans="1:20" ht="16" x14ac:dyDescent="0.2">
      <c r="A53572" s="24"/>
      <c r="B53572" s="24"/>
      <c r="C53572" s="24"/>
      <c r="D53572" s="24"/>
      <c r="E53572" s="24"/>
      <c r="F53572" s="24"/>
      <c r="G53572" s="24"/>
      <c r="H53572" s="24"/>
      <c r="I53572" s="24"/>
      <c r="J53572" s="24"/>
      <c r="K53572" s="24"/>
      <c r="L53572" s="24"/>
      <c r="M53572" s="24"/>
      <c r="P53572" s="10"/>
      <c r="R53572" s="10"/>
      <c r="S53572" s="10"/>
      <c r="T53572" s="10"/>
    </row>
    <row r="53573" spans="1:20" ht="16" x14ac:dyDescent="0.2">
      <c r="A53573" s="24"/>
      <c r="B53573" s="24"/>
      <c r="C53573" s="24"/>
      <c r="D53573" s="24"/>
      <c r="E53573" s="24"/>
      <c r="F53573" s="24"/>
      <c r="G53573" s="24"/>
      <c r="H53573" s="24"/>
      <c r="I53573" s="24"/>
      <c r="J53573" s="24"/>
      <c r="K53573" s="24"/>
      <c r="L53573" s="24"/>
      <c r="M53573" s="24"/>
      <c r="P53573" s="10"/>
      <c r="R53573" s="10"/>
      <c r="S53573" s="10"/>
      <c r="T53573" s="10"/>
    </row>
    <row r="53574" spans="1:20" ht="16" x14ac:dyDescent="0.2">
      <c r="A53574" s="24"/>
      <c r="B53574" s="24"/>
      <c r="C53574" s="24"/>
      <c r="D53574" s="24"/>
      <c r="E53574" s="24"/>
      <c r="F53574" s="24"/>
      <c r="G53574" s="24"/>
      <c r="H53574" s="24"/>
      <c r="I53574" s="24"/>
      <c r="J53574" s="24"/>
      <c r="K53574" s="24"/>
      <c r="L53574" s="24"/>
      <c r="M53574" s="24"/>
      <c r="P53574" s="10"/>
      <c r="R53574" s="10"/>
      <c r="S53574" s="10"/>
      <c r="T53574" s="10"/>
    </row>
    <row r="53575" spans="1:20" ht="16" x14ac:dyDescent="0.2">
      <c r="A53575" s="24"/>
      <c r="B53575" s="24"/>
      <c r="C53575" s="24"/>
      <c r="D53575" s="24"/>
      <c r="E53575" s="24"/>
      <c r="F53575" s="24"/>
      <c r="G53575" s="24"/>
      <c r="H53575" s="24"/>
      <c r="I53575" s="24"/>
      <c r="J53575" s="24"/>
      <c r="K53575" s="24"/>
      <c r="L53575" s="24"/>
      <c r="M53575" s="24"/>
      <c r="P53575" s="10"/>
      <c r="R53575" s="10"/>
      <c r="S53575" s="10"/>
      <c r="T53575" s="10"/>
    </row>
    <row r="53576" spans="1:20" ht="16" x14ac:dyDescent="0.2">
      <c r="A53576" s="24"/>
      <c r="B53576" s="24"/>
      <c r="C53576" s="24"/>
      <c r="D53576" s="24"/>
      <c r="E53576" s="24"/>
      <c r="F53576" s="24"/>
      <c r="G53576" s="24"/>
      <c r="H53576" s="24"/>
      <c r="I53576" s="24"/>
      <c r="J53576" s="24"/>
      <c r="K53576" s="24"/>
      <c r="L53576" s="24"/>
      <c r="M53576" s="24"/>
      <c r="P53576" s="10"/>
      <c r="R53576" s="10"/>
      <c r="S53576" s="10"/>
      <c r="T53576" s="10"/>
    </row>
    <row r="53577" spans="1:20" ht="16" x14ac:dyDescent="0.2">
      <c r="A53577" s="24"/>
      <c r="B53577" s="24"/>
      <c r="C53577" s="24"/>
      <c r="D53577" s="24"/>
      <c r="E53577" s="24"/>
      <c r="F53577" s="24"/>
      <c r="G53577" s="24"/>
      <c r="H53577" s="24"/>
      <c r="I53577" s="24"/>
      <c r="J53577" s="24"/>
      <c r="K53577" s="24"/>
      <c r="L53577" s="24"/>
      <c r="M53577" s="24"/>
      <c r="P53577" s="10"/>
      <c r="R53577" s="10"/>
      <c r="S53577" s="10"/>
      <c r="T53577" s="10"/>
    </row>
    <row r="53578" spans="1:20" ht="16" x14ac:dyDescent="0.2">
      <c r="A53578" s="24"/>
      <c r="B53578" s="24"/>
      <c r="C53578" s="24"/>
      <c r="D53578" s="24"/>
      <c r="E53578" s="24"/>
      <c r="F53578" s="24"/>
      <c r="G53578" s="24"/>
      <c r="H53578" s="24"/>
      <c r="I53578" s="24"/>
      <c r="J53578" s="24"/>
      <c r="K53578" s="24"/>
      <c r="L53578" s="24"/>
      <c r="M53578" s="24"/>
      <c r="P53578" s="10"/>
      <c r="R53578" s="10"/>
      <c r="S53578" s="10"/>
      <c r="T53578" s="10"/>
    </row>
    <row r="53579" spans="1:20" ht="16" x14ac:dyDescent="0.2">
      <c r="A53579" s="24"/>
      <c r="B53579" s="24"/>
      <c r="C53579" s="24"/>
      <c r="D53579" s="24"/>
      <c r="E53579" s="24"/>
      <c r="F53579" s="24"/>
      <c r="G53579" s="24"/>
      <c r="H53579" s="24"/>
      <c r="I53579" s="24"/>
      <c r="J53579" s="24"/>
      <c r="K53579" s="24"/>
      <c r="L53579" s="24"/>
      <c r="M53579" s="24"/>
      <c r="P53579" s="10"/>
      <c r="R53579" s="10"/>
      <c r="S53579" s="10"/>
      <c r="T53579" s="10"/>
    </row>
    <row r="53580" spans="1:20" ht="16" x14ac:dyDescent="0.2">
      <c r="A53580" s="24"/>
      <c r="B53580" s="24"/>
      <c r="C53580" s="24"/>
      <c r="D53580" s="24"/>
      <c r="E53580" s="24"/>
      <c r="F53580" s="24"/>
      <c r="G53580" s="24"/>
      <c r="H53580" s="24"/>
      <c r="I53580" s="24"/>
      <c r="J53580" s="24"/>
      <c r="K53580" s="24"/>
      <c r="L53580" s="24"/>
      <c r="M53580" s="24"/>
      <c r="P53580" s="10"/>
      <c r="R53580" s="10"/>
      <c r="S53580" s="10"/>
      <c r="T53580" s="10"/>
    </row>
    <row r="53581" spans="1:20" ht="16" x14ac:dyDescent="0.2">
      <c r="A53581" s="24"/>
      <c r="B53581" s="24"/>
      <c r="C53581" s="24"/>
      <c r="D53581" s="24"/>
      <c r="E53581" s="24"/>
      <c r="F53581" s="24"/>
      <c r="G53581" s="24"/>
      <c r="H53581" s="24"/>
      <c r="I53581" s="24"/>
      <c r="J53581" s="24"/>
      <c r="K53581" s="24"/>
      <c r="L53581" s="24"/>
      <c r="M53581" s="24"/>
      <c r="P53581" s="10"/>
      <c r="R53581" s="10"/>
      <c r="S53581" s="10"/>
      <c r="T53581" s="10"/>
    </row>
    <row r="53582" spans="1:20" ht="16" x14ac:dyDescent="0.2">
      <c r="A53582" s="24"/>
      <c r="B53582" s="24"/>
      <c r="C53582" s="24"/>
      <c r="D53582" s="24"/>
      <c r="E53582" s="24"/>
      <c r="F53582" s="24"/>
      <c r="G53582" s="24"/>
      <c r="H53582" s="24"/>
      <c r="I53582" s="24"/>
      <c r="J53582" s="24"/>
      <c r="K53582" s="24"/>
      <c r="L53582" s="24"/>
      <c r="M53582" s="24"/>
      <c r="P53582" s="10"/>
      <c r="R53582" s="10"/>
      <c r="S53582" s="10"/>
      <c r="T53582" s="10"/>
    </row>
    <row r="53583" spans="1:20" ht="16" x14ac:dyDescent="0.2">
      <c r="A53583" s="24"/>
      <c r="B53583" s="24"/>
      <c r="C53583" s="24"/>
      <c r="D53583" s="24"/>
      <c r="E53583" s="24"/>
      <c r="F53583" s="24"/>
      <c r="G53583" s="24"/>
      <c r="H53583" s="24"/>
      <c r="I53583" s="24"/>
      <c r="J53583" s="24"/>
      <c r="K53583" s="24"/>
      <c r="L53583" s="24"/>
      <c r="M53583" s="24"/>
      <c r="P53583" s="10"/>
      <c r="R53583" s="10"/>
      <c r="S53583" s="10"/>
      <c r="T53583" s="10"/>
    </row>
    <row r="53584" spans="1:20" ht="16" x14ac:dyDescent="0.2">
      <c r="A53584" s="24"/>
      <c r="B53584" s="24"/>
      <c r="C53584" s="24"/>
      <c r="D53584" s="24"/>
      <c r="E53584" s="24"/>
      <c r="F53584" s="24"/>
      <c r="G53584" s="24"/>
      <c r="H53584" s="24"/>
      <c r="I53584" s="24"/>
      <c r="J53584" s="24"/>
      <c r="K53584" s="24"/>
      <c r="L53584" s="24"/>
      <c r="M53584" s="24"/>
      <c r="P53584" s="10"/>
      <c r="R53584" s="10"/>
      <c r="S53584" s="10"/>
      <c r="T53584" s="10"/>
    </row>
    <row r="53585" spans="1:20" ht="16" x14ac:dyDescent="0.2">
      <c r="A53585" s="24"/>
      <c r="B53585" s="24"/>
      <c r="C53585" s="24"/>
      <c r="D53585" s="24"/>
      <c r="E53585" s="24"/>
      <c r="F53585" s="24"/>
      <c r="G53585" s="24"/>
      <c r="H53585" s="24"/>
      <c r="I53585" s="24"/>
      <c r="J53585" s="24"/>
      <c r="K53585" s="24"/>
      <c r="L53585" s="24"/>
      <c r="M53585" s="24"/>
      <c r="P53585" s="10"/>
      <c r="R53585" s="10"/>
      <c r="S53585" s="10"/>
      <c r="T53585" s="10"/>
    </row>
    <row r="53586" spans="1:20" ht="16" x14ac:dyDescent="0.2">
      <c r="A53586" s="24"/>
      <c r="B53586" s="24"/>
      <c r="C53586" s="24"/>
      <c r="D53586" s="24"/>
      <c r="E53586" s="24"/>
      <c r="F53586" s="24"/>
      <c r="G53586" s="24"/>
      <c r="H53586" s="24"/>
      <c r="I53586" s="24"/>
      <c r="J53586" s="24"/>
      <c r="K53586" s="24"/>
      <c r="L53586" s="24"/>
      <c r="M53586" s="24"/>
      <c r="P53586" s="10"/>
      <c r="R53586" s="10"/>
      <c r="S53586" s="10"/>
      <c r="T53586" s="10"/>
    </row>
    <row r="53587" spans="1:20" ht="16" x14ac:dyDescent="0.2">
      <c r="A53587" s="24"/>
      <c r="B53587" s="24"/>
      <c r="C53587" s="24"/>
      <c r="D53587" s="24"/>
      <c r="E53587" s="24"/>
      <c r="F53587" s="24"/>
      <c r="G53587" s="24"/>
      <c r="H53587" s="24"/>
      <c r="I53587" s="24"/>
      <c r="J53587" s="24"/>
      <c r="K53587" s="24"/>
      <c r="L53587" s="24"/>
      <c r="M53587" s="24"/>
      <c r="P53587" s="10"/>
      <c r="R53587" s="10"/>
      <c r="S53587" s="10"/>
      <c r="T53587" s="10"/>
    </row>
    <row r="53588" spans="1:20" ht="16" x14ac:dyDescent="0.2">
      <c r="A53588" s="24"/>
      <c r="B53588" s="24"/>
      <c r="C53588" s="24"/>
      <c r="D53588" s="24"/>
      <c r="E53588" s="24"/>
      <c r="F53588" s="24"/>
      <c r="G53588" s="24"/>
      <c r="H53588" s="24"/>
      <c r="I53588" s="24"/>
      <c r="J53588" s="24"/>
      <c r="K53588" s="24"/>
      <c r="L53588" s="24"/>
      <c r="M53588" s="24"/>
      <c r="P53588" s="10"/>
      <c r="R53588" s="10"/>
      <c r="S53588" s="10"/>
      <c r="T53588" s="10"/>
    </row>
    <row r="53589" spans="1:20" ht="16" x14ac:dyDescent="0.2">
      <c r="A53589" s="24"/>
      <c r="B53589" s="24"/>
      <c r="C53589" s="24"/>
      <c r="D53589" s="24"/>
      <c r="E53589" s="24"/>
      <c r="F53589" s="24"/>
      <c r="G53589" s="24"/>
      <c r="H53589" s="24"/>
      <c r="I53589" s="24"/>
      <c r="J53589" s="24"/>
      <c r="K53589" s="24"/>
      <c r="L53589" s="24"/>
      <c r="M53589" s="24"/>
      <c r="P53589" s="10"/>
      <c r="R53589" s="10"/>
      <c r="S53589" s="10"/>
      <c r="T53589" s="10"/>
    </row>
    <row r="53590" spans="1:20" ht="16" x14ac:dyDescent="0.2">
      <c r="A53590" s="24"/>
      <c r="B53590" s="24"/>
      <c r="C53590" s="24"/>
      <c r="D53590" s="24"/>
      <c r="E53590" s="24"/>
      <c r="F53590" s="24"/>
      <c r="G53590" s="24"/>
      <c r="H53590" s="24"/>
      <c r="I53590" s="24"/>
      <c r="J53590" s="24"/>
      <c r="K53590" s="24"/>
      <c r="L53590" s="24"/>
      <c r="M53590" s="24"/>
      <c r="P53590" s="10"/>
      <c r="R53590" s="10"/>
      <c r="S53590" s="10"/>
      <c r="T53590" s="10"/>
    </row>
    <row r="53591" spans="1:20" ht="16" x14ac:dyDescent="0.2">
      <c r="A53591" s="24"/>
      <c r="B53591" s="24"/>
      <c r="C53591" s="24"/>
      <c r="D53591" s="24"/>
      <c r="E53591" s="24"/>
      <c r="F53591" s="24"/>
      <c r="G53591" s="24"/>
      <c r="H53591" s="24"/>
      <c r="I53591" s="24"/>
      <c r="J53591" s="24"/>
      <c r="K53591" s="24"/>
      <c r="L53591" s="24"/>
      <c r="M53591" s="24"/>
      <c r="P53591" s="10"/>
      <c r="R53591" s="10"/>
      <c r="S53591" s="10"/>
      <c r="T53591" s="10"/>
    </row>
    <row r="53592" spans="1:20" ht="16" x14ac:dyDescent="0.2">
      <c r="A53592" s="24"/>
      <c r="B53592" s="24"/>
      <c r="C53592" s="24"/>
      <c r="D53592" s="24"/>
      <c r="E53592" s="24"/>
      <c r="F53592" s="24"/>
      <c r="G53592" s="24"/>
      <c r="H53592" s="24"/>
      <c r="I53592" s="24"/>
      <c r="J53592" s="24"/>
      <c r="K53592" s="24"/>
      <c r="L53592" s="24"/>
      <c r="M53592" s="24"/>
      <c r="P53592" s="10"/>
      <c r="R53592" s="10"/>
      <c r="S53592" s="10"/>
      <c r="T53592" s="10"/>
    </row>
    <row r="53593" spans="1:20" ht="16" x14ac:dyDescent="0.2">
      <c r="A53593" s="24"/>
      <c r="B53593" s="24"/>
      <c r="C53593" s="24"/>
      <c r="D53593" s="24"/>
      <c r="E53593" s="24"/>
      <c r="F53593" s="24"/>
      <c r="G53593" s="24"/>
      <c r="H53593" s="24"/>
      <c r="I53593" s="24"/>
      <c r="J53593" s="24"/>
      <c r="K53593" s="24"/>
      <c r="L53593" s="24"/>
      <c r="M53593" s="24"/>
      <c r="P53593" s="10"/>
      <c r="R53593" s="10"/>
      <c r="S53593" s="10"/>
      <c r="T53593" s="10"/>
    </row>
    <row r="53594" spans="1:20" ht="16" x14ac:dyDescent="0.2">
      <c r="A53594" s="24"/>
      <c r="B53594" s="24"/>
      <c r="C53594" s="24"/>
      <c r="D53594" s="24"/>
      <c r="E53594" s="24"/>
      <c r="F53594" s="24"/>
      <c r="G53594" s="24"/>
      <c r="H53594" s="24"/>
      <c r="I53594" s="24"/>
      <c r="J53594" s="24"/>
      <c r="K53594" s="24"/>
      <c r="L53594" s="24"/>
      <c r="M53594" s="24"/>
      <c r="P53594" s="10"/>
      <c r="R53594" s="10"/>
      <c r="S53594" s="10"/>
      <c r="T53594" s="10"/>
    </row>
    <row r="53595" spans="1:20" ht="16" x14ac:dyDescent="0.2">
      <c r="A53595" s="24"/>
      <c r="B53595" s="24"/>
      <c r="C53595" s="24"/>
      <c r="D53595" s="24"/>
      <c r="E53595" s="24"/>
      <c r="F53595" s="24"/>
      <c r="G53595" s="24"/>
      <c r="H53595" s="24"/>
      <c r="I53595" s="24"/>
      <c r="J53595" s="24"/>
      <c r="K53595" s="24"/>
      <c r="L53595" s="24"/>
      <c r="M53595" s="24"/>
      <c r="P53595" s="10"/>
      <c r="R53595" s="10"/>
      <c r="S53595" s="10"/>
      <c r="T53595" s="10"/>
    </row>
    <row r="53596" spans="1:20" ht="16" x14ac:dyDescent="0.2">
      <c r="A53596" s="24"/>
      <c r="B53596" s="24"/>
      <c r="C53596" s="24"/>
      <c r="D53596" s="24"/>
      <c r="E53596" s="24"/>
      <c r="F53596" s="24"/>
      <c r="G53596" s="24"/>
      <c r="H53596" s="24"/>
      <c r="I53596" s="24"/>
      <c r="J53596" s="24"/>
      <c r="K53596" s="24"/>
      <c r="L53596" s="24"/>
      <c r="M53596" s="24"/>
      <c r="P53596" s="10"/>
      <c r="R53596" s="10"/>
      <c r="S53596" s="10"/>
      <c r="T53596" s="10"/>
    </row>
    <row r="53597" spans="1:20" ht="16" x14ac:dyDescent="0.2">
      <c r="A53597" s="24"/>
      <c r="B53597" s="24"/>
      <c r="C53597" s="24"/>
      <c r="D53597" s="24"/>
      <c r="E53597" s="24"/>
      <c r="F53597" s="24"/>
      <c r="G53597" s="24"/>
      <c r="H53597" s="24"/>
      <c r="I53597" s="24"/>
      <c r="J53597" s="24"/>
      <c r="K53597" s="24"/>
      <c r="L53597" s="24"/>
      <c r="M53597" s="24"/>
      <c r="P53597" s="10"/>
      <c r="R53597" s="10"/>
      <c r="S53597" s="10"/>
      <c r="T53597" s="10"/>
    </row>
    <row r="53598" spans="1:20" ht="16" x14ac:dyDescent="0.2">
      <c r="A53598" s="24"/>
      <c r="B53598" s="24"/>
      <c r="C53598" s="24"/>
      <c r="D53598" s="24"/>
      <c r="E53598" s="24"/>
      <c r="F53598" s="24"/>
      <c r="G53598" s="24"/>
      <c r="H53598" s="24"/>
      <c r="I53598" s="24"/>
      <c r="J53598" s="24"/>
      <c r="K53598" s="24"/>
      <c r="L53598" s="24"/>
      <c r="M53598" s="24"/>
      <c r="P53598" s="10"/>
      <c r="R53598" s="10"/>
      <c r="S53598" s="10"/>
      <c r="T53598" s="10"/>
    </row>
    <row r="53599" spans="1:20" ht="16" x14ac:dyDescent="0.2">
      <c r="A53599" s="24"/>
      <c r="B53599" s="24"/>
      <c r="C53599" s="24"/>
      <c r="D53599" s="24"/>
      <c r="E53599" s="24"/>
      <c r="F53599" s="24"/>
      <c r="G53599" s="24"/>
      <c r="H53599" s="24"/>
      <c r="I53599" s="24"/>
      <c r="J53599" s="24"/>
      <c r="K53599" s="24"/>
      <c r="L53599" s="24"/>
      <c r="M53599" s="24"/>
      <c r="P53599" s="10"/>
      <c r="R53599" s="10"/>
      <c r="S53599" s="10"/>
      <c r="T53599" s="10"/>
    </row>
    <row r="53600" spans="1:20" ht="16" x14ac:dyDescent="0.2">
      <c r="A53600" s="24"/>
      <c r="B53600" s="24"/>
      <c r="C53600" s="24"/>
      <c r="D53600" s="24"/>
      <c r="E53600" s="24"/>
      <c r="F53600" s="24"/>
      <c r="G53600" s="24"/>
      <c r="H53600" s="24"/>
      <c r="I53600" s="24"/>
      <c r="J53600" s="24"/>
      <c r="K53600" s="24"/>
      <c r="L53600" s="24"/>
      <c r="M53600" s="24"/>
      <c r="P53600" s="10"/>
      <c r="R53600" s="10"/>
      <c r="S53600" s="10"/>
      <c r="T53600" s="10"/>
    </row>
    <row r="53601" spans="1:20" ht="16" x14ac:dyDescent="0.2">
      <c r="A53601" s="24"/>
      <c r="B53601" s="24"/>
      <c r="C53601" s="24"/>
      <c r="D53601" s="24"/>
      <c r="E53601" s="24"/>
      <c r="F53601" s="24"/>
      <c r="G53601" s="24"/>
      <c r="H53601" s="24"/>
      <c r="I53601" s="24"/>
      <c r="J53601" s="24"/>
      <c r="K53601" s="24"/>
      <c r="L53601" s="24"/>
      <c r="M53601" s="24"/>
      <c r="P53601" s="10"/>
      <c r="R53601" s="10"/>
      <c r="S53601" s="10"/>
      <c r="T53601" s="10"/>
    </row>
    <row r="53602" spans="1:20" ht="16" x14ac:dyDescent="0.2">
      <c r="A53602" s="24"/>
      <c r="B53602" s="24"/>
      <c r="C53602" s="24"/>
      <c r="D53602" s="24"/>
      <c r="E53602" s="24"/>
      <c r="F53602" s="24"/>
      <c r="G53602" s="24"/>
      <c r="H53602" s="24"/>
      <c r="I53602" s="24"/>
      <c r="J53602" s="24"/>
      <c r="K53602" s="24"/>
      <c r="L53602" s="24"/>
      <c r="M53602" s="24"/>
      <c r="P53602" s="10"/>
      <c r="R53602" s="10"/>
      <c r="S53602" s="10"/>
      <c r="T53602" s="10"/>
    </row>
    <row r="53603" spans="1:20" ht="16" x14ac:dyDescent="0.2">
      <c r="A53603" s="24"/>
      <c r="B53603" s="24"/>
      <c r="C53603" s="24"/>
      <c r="D53603" s="24"/>
      <c r="E53603" s="24"/>
      <c r="F53603" s="24"/>
      <c r="G53603" s="24"/>
      <c r="H53603" s="24"/>
      <c r="I53603" s="24"/>
      <c r="J53603" s="24"/>
      <c r="K53603" s="24"/>
      <c r="L53603" s="24"/>
      <c r="M53603" s="24"/>
      <c r="P53603" s="10"/>
      <c r="R53603" s="10"/>
      <c r="S53603" s="10"/>
      <c r="T53603" s="10"/>
    </row>
    <row r="53604" spans="1:20" ht="16" x14ac:dyDescent="0.2">
      <c r="A53604" s="24"/>
      <c r="B53604" s="24"/>
      <c r="C53604" s="24"/>
      <c r="D53604" s="24"/>
      <c r="E53604" s="24"/>
      <c r="F53604" s="24"/>
      <c r="G53604" s="24"/>
      <c r="H53604" s="24"/>
      <c r="I53604" s="24"/>
      <c r="J53604" s="24"/>
      <c r="K53604" s="24"/>
      <c r="L53604" s="24"/>
      <c r="M53604" s="24"/>
      <c r="P53604" s="10"/>
      <c r="R53604" s="10"/>
      <c r="S53604" s="10"/>
      <c r="T53604" s="10"/>
    </row>
    <row r="53605" spans="1:20" ht="16" x14ac:dyDescent="0.2">
      <c r="A53605" s="24"/>
      <c r="B53605" s="24"/>
      <c r="C53605" s="24"/>
      <c r="D53605" s="24"/>
      <c r="E53605" s="24"/>
      <c r="F53605" s="24"/>
      <c r="G53605" s="24"/>
      <c r="H53605" s="24"/>
      <c r="I53605" s="24"/>
      <c r="J53605" s="24"/>
      <c r="K53605" s="24"/>
      <c r="L53605" s="24"/>
      <c r="M53605" s="24"/>
      <c r="P53605" s="10"/>
      <c r="R53605" s="10"/>
      <c r="S53605" s="10"/>
      <c r="T53605" s="10"/>
    </row>
    <row r="53606" spans="1:20" ht="16" x14ac:dyDescent="0.2">
      <c r="A53606" s="24"/>
      <c r="B53606" s="24"/>
      <c r="C53606" s="24"/>
      <c r="D53606" s="24"/>
      <c r="E53606" s="24"/>
      <c r="F53606" s="24"/>
      <c r="G53606" s="24"/>
      <c r="H53606" s="24"/>
      <c r="I53606" s="24"/>
      <c r="J53606" s="24"/>
      <c r="K53606" s="24"/>
      <c r="L53606" s="24"/>
      <c r="M53606" s="24"/>
      <c r="P53606" s="10"/>
      <c r="R53606" s="10"/>
      <c r="S53606" s="10"/>
      <c r="T53606" s="10"/>
    </row>
    <row r="53607" spans="1:20" ht="16" x14ac:dyDescent="0.2">
      <c r="A53607" s="24"/>
      <c r="B53607" s="24"/>
      <c r="C53607" s="24"/>
      <c r="D53607" s="24"/>
      <c r="E53607" s="24"/>
      <c r="F53607" s="24"/>
      <c r="G53607" s="24"/>
      <c r="H53607" s="24"/>
      <c r="I53607" s="24"/>
      <c r="J53607" s="24"/>
      <c r="K53607" s="24"/>
      <c r="L53607" s="24"/>
      <c r="M53607" s="24"/>
      <c r="P53607" s="10"/>
      <c r="R53607" s="10"/>
      <c r="S53607" s="10"/>
      <c r="T53607" s="10"/>
    </row>
    <row r="53608" spans="1:20" ht="16" x14ac:dyDescent="0.2">
      <c r="A53608" s="24"/>
      <c r="B53608" s="24"/>
      <c r="C53608" s="24"/>
      <c r="D53608" s="24"/>
      <c r="E53608" s="24"/>
      <c r="F53608" s="24"/>
      <c r="G53608" s="24"/>
      <c r="H53608" s="24"/>
      <c r="I53608" s="24"/>
      <c r="J53608" s="24"/>
      <c r="K53608" s="24"/>
      <c r="L53608" s="24"/>
      <c r="M53608" s="24"/>
      <c r="P53608" s="10"/>
      <c r="R53608" s="10"/>
      <c r="S53608" s="10"/>
      <c r="T53608" s="10"/>
    </row>
    <row r="53609" spans="1:20" ht="16" x14ac:dyDescent="0.2">
      <c r="A53609" s="24"/>
      <c r="B53609" s="24"/>
      <c r="C53609" s="24"/>
      <c r="D53609" s="24"/>
      <c r="E53609" s="24"/>
      <c r="F53609" s="24"/>
      <c r="G53609" s="24"/>
      <c r="H53609" s="24"/>
      <c r="I53609" s="24"/>
      <c r="J53609" s="24"/>
      <c r="K53609" s="24"/>
      <c r="L53609" s="24"/>
      <c r="M53609" s="24"/>
      <c r="P53609" s="10"/>
      <c r="R53609" s="10"/>
      <c r="S53609" s="10"/>
      <c r="T53609" s="10"/>
    </row>
    <row r="53610" spans="1:20" ht="16" x14ac:dyDescent="0.2">
      <c r="A53610" s="24"/>
      <c r="B53610" s="24"/>
      <c r="C53610" s="24"/>
      <c r="D53610" s="24"/>
      <c r="E53610" s="24"/>
      <c r="F53610" s="24"/>
      <c r="G53610" s="24"/>
      <c r="H53610" s="24"/>
      <c r="I53610" s="24"/>
      <c r="J53610" s="24"/>
      <c r="K53610" s="24"/>
      <c r="L53610" s="24"/>
      <c r="M53610" s="24"/>
      <c r="P53610" s="10"/>
      <c r="R53610" s="10"/>
      <c r="S53610" s="10"/>
      <c r="T53610" s="10"/>
    </row>
    <row r="53611" spans="1:20" ht="16" x14ac:dyDescent="0.2">
      <c r="A53611" s="24"/>
      <c r="B53611" s="24"/>
      <c r="C53611" s="24"/>
      <c r="D53611" s="24"/>
      <c r="E53611" s="24"/>
      <c r="F53611" s="24"/>
      <c r="G53611" s="24"/>
      <c r="H53611" s="24"/>
      <c r="I53611" s="24"/>
      <c r="J53611" s="24"/>
      <c r="K53611" s="24"/>
      <c r="L53611" s="24"/>
      <c r="M53611" s="24"/>
      <c r="P53611" s="10"/>
      <c r="R53611" s="10"/>
      <c r="S53611" s="10"/>
      <c r="T53611" s="10"/>
    </row>
    <row r="53612" spans="1:20" ht="16" x14ac:dyDescent="0.2">
      <c r="A53612" s="24"/>
      <c r="B53612" s="24"/>
      <c r="C53612" s="24"/>
      <c r="D53612" s="24"/>
      <c r="E53612" s="24"/>
      <c r="F53612" s="24"/>
      <c r="G53612" s="24"/>
      <c r="H53612" s="24"/>
      <c r="I53612" s="24"/>
      <c r="J53612" s="24"/>
      <c r="K53612" s="24"/>
      <c r="L53612" s="24"/>
      <c r="M53612" s="24"/>
      <c r="P53612" s="10"/>
      <c r="R53612" s="10"/>
      <c r="S53612" s="10"/>
      <c r="T53612" s="10"/>
    </row>
    <row r="53613" spans="1:20" ht="16" x14ac:dyDescent="0.2">
      <c r="A53613" s="24"/>
      <c r="B53613" s="24"/>
      <c r="C53613" s="24"/>
      <c r="D53613" s="24"/>
      <c r="E53613" s="24"/>
      <c r="F53613" s="24"/>
      <c r="G53613" s="24"/>
      <c r="H53613" s="24"/>
      <c r="I53613" s="24"/>
      <c r="J53613" s="24"/>
      <c r="K53613" s="24"/>
      <c r="L53613" s="24"/>
      <c r="M53613" s="24"/>
      <c r="P53613" s="10"/>
      <c r="R53613" s="10"/>
      <c r="S53613" s="10"/>
      <c r="T53613" s="10"/>
    </row>
    <row r="53614" spans="1:20" ht="16" x14ac:dyDescent="0.2">
      <c r="A53614" s="24"/>
      <c r="B53614" s="24"/>
      <c r="C53614" s="24"/>
      <c r="D53614" s="24"/>
      <c r="E53614" s="24"/>
      <c r="F53614" s="24"/>
      <c r="G53614" s="24"/>
      <c r="H53614" s="24"/>
      <c r="I53614" s="24"/>
      <c r="J53614" s="24"/>
      <c r="K53614" s="24"/>
      <c r="L53614" s="24"/>
      <c r="M53614" s="24"/>
      <c r="P53614" s="10"/>
      <c r="R53614" s="10"/>
      <c r="S53614" s="10"/>
      <c r="T53614" s="10"/>
    </row>
    <row r="53615" spans="1:20" ht="16" x14ac:dyDescent="0.2">
      <c r="A53615" s="24"/>
      <c r="B53615" s="24"/>
      <c r="C53615" s="24"/>
      <c r="D53615" s="24"/>
      <c r="E53615" s="24"/>
      <c r="F53615" s="24"/>
      <c r="G53615" s="24"/>
      <c r="H53615" s="24"/>
      <c r="I53615" s="24"/>
      <c r="J53615" s="24"/>
      <c r="K53615" s="24"/>
      <c r="L53615" s="24"/>
      <c r="M53615" s="24"/>
      <c r="P53615" s="10"/>
      <c r="R53615" s="10"/>
      <c r="S53615" s="10"/>
      <c r="T53615" s="10"/>
    </row>
    <row r="53616" spans="1:20" ht="16" x14ac:dyDescent="0.2">
      <c r="A53616" s="24"/>
      <c r="B53616" s="24"/>
      <c r="C53616" s="24"/>
      <c r="D53616" s="24"/>
      <c r="E53616" s="24"/>
      <c r="F53616" s="24"/>
      <c r="G53616" s="24"/>
      <c r="H53616" s="24"/>
      <c r="I53616" s="24"/>
      <c r="J53616" s="24"/>
      <c r="K53616" s="24"/>
      <c r="L53616" s="24"/>
      <c r="M53616" s="24"/>
      <c r="P53616" s="10"/>
      <c r="R53616" s="10"/>
      <c r="S53616" s="10"/>
      <c r="T53616" s="10"/>
    </row>
    <row r="53617" spans="1:20" ht="16" x14ac:dyDescent="0.2">
      <c r="A53617" s="24"/>
      <c r="B53617" s="24"/>
      <c r="C53617" s="24"/>
      <c r="D53617" s="24"/>
      <c r="E53617" s="24"/>
      <c r="F53617" s="24"/>
      <c r="G53617" s="24"/>
      <c r="H53617" s="24"/>
      <c r="I53617" s="24"/>
      <c r="J53617" s="24"/>
      <c r="K53617" s="24"/>
      <c r="L53617" s="24"/>
      <c r="M53617" s="24"/>
      <c r="P53617" s="10"/>
      <c r="R53617" s="10"/>
      <c r="S53617" s="10"/>
      <c r="T53617" s="10"/>
    </row>
    <row r="53618" spans="1:20" ht="16" x14ac:dyDescent="0.2">
      <c r="A53618" s="24"/>
      <c r="B53618" s="24"/>
      <c r="C53618" s="24"/>
      <c r="D53618" s="24"/>
      <c r="E53618" s="24"/>
      <c r="F53618" s="24"/>
      <c r="G53618" s="24"/>
      <c r="H53618" s="24"/>
      <c r="I53618" s="24"/>
      <c r="J53618" s="24"/>
      <c r="K53618" s="24"/>
      <c r="L53618" s="24"/>
      <c r="M53618" s="24"/>
      <c r="P53618" s="10"/>
      <c r="R53618" s="10"/>
      <c r="S53618" s="10"/>
      <c r="T53618" s="10"/>
    </row>
    <row r="53619" spans="1:20" ht="16" x14ac:dyDescent="0.2">
      <c r="A53619" s="24"/>
      <c r="B53619" s="24"/>
      <c r="C53619" s="24"/>
      <c r="D53619" s="24"/>
      <c r="E53619" s="24"/>
      <c r="F53619" s="24"/>
      <c r="G53619" s="24"/>
      <c r="H53619" s="24"/>
      <c r="I53619" s="24"/>
      <c r="J53619" s="24"/>
      <c r="K53619" s="24"/>
      <c r="L53619" s="24"/>
      <c r="M53619" s="24"/>
      <c r="P53619" s="10"/>
      <c r="R53619" s="10"/>
      <c r="S53619" s="10"/>
      <c r="T53619" s="10"/>
    </row>
    <row r="53620" spans="1:20" ht="16" x14ac:dyDescent="0.2">
      <c r="A53620" s="24"/>
      <c r="B53620" s="24"/>
      <c r="C53620" s="24"/>
      <c r="D53620" s="24"/>
      <c r="E53620" s="24"/>
      <c r="F53620" s="24"/>
      <c r="G53620" s="24"/>
      <c r="H53620" s="24"/>
      <c r="I53620" s="24"/>
      <c r="J53620" s="24"/>
      <c r="K53620" s="24"/>
      <c r="L53620" s="24"/>
      <c r="M53620" s="24"/>
      <c r="P53620" s="10"/>
      <c r="R53620" s="10"/>
      <c r="S53620" s="10"/>
      <c r="T53620" s="10"/>
    </row>
    <row r="53621" spans="1:20" ht="16" x14ac:dyDescent="0.2">
      <c r="A53621" s="24"/>
      <c r="B53621" s="24"/>
      <c r="C53621" s="24"/>
      <c r="D53621" s="24"/>
      <c r="E53621" s="24"/>
      <c r="F53621" s="24"/>
      <c r="G53621" s="24"/>
      <c r="H53621" s="24"/>
      <c r="I53621" s="24"/>
      <c r="J53621" s="24"/>
      <c r="K53621" s="24"/>
      <c r="L53621" s="24"/>
      <c r="M53621" s="24"/>
      <c r="P53621" s="10"/>
      <c r="R53621" s="10"/>
      <c r="S53621" s="10"/>
      <c r="T53621" s="10"/>
    </row>
    <row r="53622" spans="1:20" ht="16" x14ac:dyDescent="0.2">
      <c r="A53622" s="24"/>
      <c r="B53622" s="24"/>
      <c r="C53622" s="24"/>
      <c r="D53622" s="24"/>
      <c r="E53622" s="24"/>
      <c r="F53622" s="24"/>
      <c r="G53622" s="24"/>
      <c r="H53622" s="24"/>
      <c r="I53622" s="24"/>
      <c r="J53622" s="24"/>
      <c r="K53622" s="24"/>
      <c r="L53622" s="24"/>
      <c r="M53622" s="24"/>
      <c r="P53622" s="10"/>
      <c r="R53622" s="10"/>
      <c r="S53622" s="10"/>
      <c r="T53622" s="10"/>
    </row>
    <row r="53623" spans="1:20" ht="16" x14ac:dyDescent="0.2">
      <c r="A53623" s="24"/>
      <c r="B53623" s="24"/>
      <c r="C53623" s="24"/>
      <c r="D53623" s="24"/>
      <c r="E53623" s="24"/>
      <c r="F53623" s="24"/>
      <c r="G53623" s="24"/>
      <c r="H53623" s="24"/>
      <c r="I53623" s="24"/>
      <c r="J53623" s="24"/>
      <c r="K53623" s="24"/>
      <c r="L53623" s="24"/>
      <c r="M53623" s="24"/>
      <c r="P53623" s="10"/>
      <c r="R53623" s="10"/>
      <c r="S53623" s="10"/>
      <c r="T53623" s="10"/>
    </row>
    <row r="53624" spans="1:20" ht="16" x14ac:dyDescent="0.2">
      <c r="A53624" s="24"/>
      <c r="B53624" s="24"/>
      <c r="C53624" s="24"/>
      <c r="D53624" s="24"/>
      <c r="E53624" s="24"/>
      <c r="F53624" s="24"/>
      <c r="G53624" s="24"/>
      <c r="H53624" s="24"/>
      <c r="I53624" s="24"/>
      <c r="J53624" s="24"/>
      <c r="K53624" s="24"/>
      <c r="L53624" s="24"/>
      <c r="M53624" s="24"/>
      <c r="P53624" s="10"/>
      <c r="R53624" s="10"/>
      <c r="S53624" s="10"/>
      <c r="T53624" s="10"/>
    </row>
    <row r="53625" spans="1:20" ht="16" x14ac:dyDescent="0.2">
      <c r="A53625" s="24"/>
      <c r="B53625" s="24"/>
      <c r="C53625" s="24"/>
      <c r="D53625" s="24"/>
      <c r="E53625" s="24"/>
      <c r="F53625" s="24"/>
      <c r="G53625" s="24"/>
      <c r="H53625" s="24"/>
      <c r="I53625" s="24"/>
      <c r="J53625" s="24"/>
      <c r="K53625" s="24"/>
      <c r="L53625" s="24"/>
      <c r="M53625" s="24"/>
      <c r="P53625" s="10"/>
      <c r="R53625" s="10"/>
      <c r="S53625" s="10"/>
      <c r="T53625" s="10"/>
    </row>
    <row r="53626" spans="1:20" ht="16" x14ac:dyDescent="0.2">
      <c r="A53626" s="24"/>
      <c r="B53626" s="24"/>
      <c r="C53626" s="24"/>
      <c r="D53626" s="24"/>
      <c r="E53626" s="24"/>
      <c r="F53626" s="24"/>
      <c r="G53626" s="24"/>
      <c r="H53626" s="24"/>
      <c r="I53626" s="24"/>
      <c r="J53626" s="24"/>
      <c r="K53626" s="24"/>
      <c r="L53626" s="24"/>
      <c r="M53626" s="24"/>
      <c r="P53626" s="10"/>
      <c r="R53626" s="10"/>
      <c r="S53626" s="10"/>
      <c r="T53626" s="10"/>
    </row>
    <row r="53627" spans="1:20" ht="16" x14ac:dyDescent="0.2">
      <c r="A53627" s="24"/>
      <c r="B53627" s="24"/>
      <c r="C53627" s="24"/>
      <c r="D53627" s="24"/>
      <c r="E53627" s="24"/>
      <c r="F53627" s="24"/>
      <c r="G53627" s="24"/>
      <c r="H53627" s="24"/>
      <c r="I53627" s="24"/>
      <c r="J53627" s="24"/>
      <c r="K53627" s="24"/>
      <c r="L53627" s="24"/>
      <c r="M53627" s="24"/>
      <c r="P53627" s="10"/>
      <c r="R53627" s="10"/>
      <c r="S53627" s="10"/>
      <c r="T53627" s="10"/>
    </row>
    <row r="53628" spans="1:20" ht="16" x14ac:dyDescent="0.2">
      <c r="A53628" s="24"/>
      <c r="B53628" s="24"/>
      <c r="C53628" s="24"/>
      <c r="D53628" s="24"/>
      <c r="E53628" s="24"/>
      <c r="F53628" s="24"/>
      <c r="G53628" s="24"/>
      <c r="H53628" s="24"/>
      <c r="I53628" s="24"/>
      <c r="J53628" s="24"/>
      <c r="K53628" s="24"/>
      <c r="L53628" s="24"/>
      <c r="M53628" s="24"/>
      <c r="P53628" s="10"/>
      <c r="R53628" s="10"/>
      <c r="S53628" s="10"/>
      <c r="T53628" s="10"/>
    </row>
    <row r="53629" spans="1:20" ht="16" x14ac:dyDescent="0.2">
      <c r="A53629" s="24"/>
      <c r="B53629" s="24"/>
      <c r="C53629" s="24"/>
      <c r="D53629" s="24"/>
      <c r="E53629" s="24"/>
      <c r="F53629" s="24"/>
      <c r="G53629" s="24"/>
      <c r="H53629" s="24"/>
      <c r="I53629" s="24"/>
      <c r="J53629" s="24"/>
      <c r="K53629" s="24"/>
      <c r="L53629" s="24"/>
      <c r="M53629" s="24"/>
      <c r="P53629" s="10"/>
      <c r="R53629" s="10"/>
      <c r="S53629" s="10"/>
      <c r="T53629" s="10"/>
    </row>
    <row r="53630" spans="1:20" ht="16" x14ac:dyDescent="0.2">
      <c r="A53630" s="24"/>
      <c r="B53630" s="24"/>
      <c r="C53630" s="24"/>
      <c r="D53630" s="24"/>
      <c r="E53630" s="24"/>
      <c r="F53630" s="24"/>
      <c r="G53630" s="24"/>
      <c r="H53630" s="24"/>
      <c r="I53630" s="24"/>
      <c r="J53630" s="24"/>
      <c r="K53630" s="24"/>
      <c r="L53630" s="24"/>
      <c r="M53630" s="24"/>
      <c r="P53630" s="10"/>
      <c r="R53630" s="10"/>
      <c r="S53630" s="10"/>
      <c r="T53630" s="10"/>
    </row>
    <row r="53631" spans="1:20" ht="16" x14ac:dyDescent="0.2">
      <c r="A53631" s="24"/>
      <c r="B53631" s="24"/>
      <c r="C53631" s="24"/>
      <c r="D53631" s="24"/>
      <c r="E53631" s="24"/>
      <c r="F53631" s="24"/>
      <c r="G53631" s="24"/>
      <c r="H53631" s="24"/>
      <c r="I53631" s="24"/>
      <c r="J53631" s="24"/>
      <c r="K53631" s="24"/>
      <c r="L53631" s="24"/>
      <c r="M53631" s="24"/>
      <c r="P53631" s="10"/>
      <c r="R53631" s="10"/>
      <c r="S53631" s="10"/>
      <c r="T53631" s="10"/>
    </row>
    <row r="53632" spans="1:20" ht="16" x14ac:dyDescent="0.2">
      <c r="A53632" s="24"/>
      <c r="B53632" s="24"/>
      <c r="C53632" s="24"/>
      <c r="D53632" s="24"/>
      <c r="E53632" s="24"/>
      <c r="F53632" s="24"/>
      <c r="G53632" s="24"/>
      <c r="H53632" s="24"/>
      <c r="I53632" s="24"/>
      <c r="J53632" s="24"/>
      <c r="K53632" s="24"/>
      <c r="L53632" s="24"/>
      <c r="M53632" s="24"/>
      <c r="P53632" s="10"/>
      <c r="R53632" s="10"/>
      <c r="S53632" s="10"/>
      <c r="T53632" s="10"/>
    </row>
    <row r="53633" spans="1:20" ht="16" x14ac:dyDescent="0.2">
      <c r="A53633" s="24"/>
      <c r="B53633" s="24"/>
      <c r="C53633" s="24"/>
      <c r="D53633" s="24"/>
      <c r="E53633" s="24"/>
      <c r="F53633" s="24"/>
      <c r="G53633" s="24"/>
      <c r="H53633" s="24"/>
      <c r="I53633" s="24"/>
      <c r="J53633" s="24"/>
      <c r="K53633" s="24"/>
      <c r="L53633" s="24"/>
      <c r="M53633" s="24"/>
      <c r="P53633" s="10"/>
      <c r="R53633" s="10"/>
      <c r="S53633" s="10"/>
      <c r="T53633" s="10"/>
    </row>
    <row r="53634" spans="1:20" ht="16" x14ac:dyDescent="0.2">
      <c r="A53634" s="24"/>
      <c r="B53634" s="24"/>
      <c r="C53634" s="24"/>
      <c r="D53634" s="24"/>
      <c r="E53634" s="24"/>
      <c r="F53634" s="24"/>
      <c r="G53634" s="24"/>
      <c r="H53634" s="24"/>
      <c r="I53634" s="24"/>
      <c r="J53634" s="24"/>
      <c r="K53634" s="24"/>
      <c r="L53634" s="24"/>
      <c r="M53634" s="24"/>
      <c r="P53634" s="10"/>
      <c r="R53634" s="10"/>
      <c r="S53634" s="10"/>
      <c r="T53634" s="10"/>
    </row>
    <row r="53635" spans="1:20" ht="16" x14ac:dyDescent="0.2">
      <c r="A53635" s="24"/>
      <c r="B53635" s="24"/>
      <c r="C53635" s="24"/>
      <c r="D53635" s="24"/>
      <c r="E53635" s="24"/>
      <c r="F53635" s="24"/>
      <c r="G53635" s="24"/>
      <c r="H53635" s="24"/>
      <c r="I53635" s="24"/>
      <c r="J53635" s="24"/>
      <c r="K53635" s="24"/>
      <c r="L53635" s="24"/>
      <c r="M53635" s="24"/>
      <c r="P53635" s="10"/>
      <c r="R53635" s="10"/>
      <c r="S53635" s="10"/>
      <c r="T53635" s="10"/>
    </row>
    <row r="53636" spans="1:20" ht="16" x14ac:dyDescent="0.2">
      <c r="A53636" s="24"/>
      <c r="B53636" s="24"/>
      <c r="C53636" s="24"/>
      <c r="D53636" s="24"/>
      <c r="E53636" s="24"/>
      <c r="F53636" s="24"/>
      <c r="G53636" s="24"/>
      <c r="H53636" s="24"/>
      <c r="I53636" s="24"/>
      <c r="J53636" s="24"/>
      <c r="K53636" s="24"/>
      <c r="L53636" s="24"/>
      <c r="M53636" s="24"/>
      <c r="P53636" s="10"/>
      <c r="R53636" s="10"/>
      <c r="S53636" s="10"/>
      <c r="T53636" s="10"/>
    </row>
    <row r="53637" spans="1:20" ht="16" x14ac:dyDescent="0.2">
      <c r="A53637" s="24"/>
      <c r="B53637" s="24"/>
      <c r="C53637" s="24"/>
      <c r="D53637" s="24"/>
      <c r="E53637" s="24"/>
      <c r="F53637" s="24"/>
      <c r="G53637" s="24"/>
      <c r="H53637" s="24"/>
      <c r="I53637" s="24"/>
      <c r="J53637" s="24"/>
      <c r="K53637" s="24"/>
      <c r="L53637" s="24"/>
      <c r="M53637" s="24"/>
      <c r="P53637" s="10"/>
      <c r="R53637" s="10"/>
      <c r="S53637" s="10"/>
      <c r="T53637" s="10"/>
    </row>
    <row r="53638" spans="1:20" ht="16" x14ac:dyDescent="0.2">
      <c r="A53638" s="24"/>
      <c r="B53638" s="24"/>
      <c r="C53638" s="24"/>
      <c r="D53638" s="24"/>
      <c r="E53638" s="24"/>
      <c r="F53638" s="24"/>
      <c r="G53638" s="24"/>
      <c r="H53638" s="24"/>
      <c r="I53638" s="24"/>
      <c r="J53638" s="24"/>
      <c r="K53638" s="24"/>
      <c r="L53638" s="24"/>
      <c r="M53638" s="24"/>
      <c r="P53638" s="10"/>
      <c r="R53638" s="10"/>
      <c r="S53638" s="10"/>
      <c r="T53638" s="10"/>
    </row>
    <row r="53639" spans="1:20" ht="16" x14ac:dyDescent="0.2">
      <c r="A53639" s="24"/>
      <c r="B53639" s="24"/>
      <c r="C53639" s="24"/>
      <c r="D53639" s="24"/>
      <c r="E53639" s="24"/>
      <c r="F53639" s="24"/>
      <c r="G53639" s="24"/>
      <c r="H53639" s="24"/>
      <c r="I53639" s="24"/>
      <c r="J53639" s="24"/>
      <c r="K53639" s="24"/>
      <c r="L53639" s="24"/>
      <c r="M53639" s="24"/>
      <c r="P53639" s="10"/>
      <c r="R53639" s="10"/>
      <c r="S53639" s="10"/>
      <c r="T53639" s="10"/>
    </row>
    <row r="53640" spans="1:20" ht="16" x14ac:dyDescent="0.2">
      <c r="A53640" s="24"/>
      <c r="B53640" s="24"/>
      <c r="C53640" s="24"/>
      <c r="D53640" s="24"/>
      <c r="E53640" s="24"/>
      <c r="F53640" s="24"/>
      <c r="G53640" s="24"/>
      <c r="H53640" s="24"/>
      <c r="I53640" s="24"/>
      <c r="J53640" s="24"/>
      <c r="K53640" s="24"/>
      <c r="L53640" s="24"/>
      <c r="M53640" s="24"/>
      <c r="P53640" s="10"/>
      <c r="R53640" s="10"/>
      <c r="S53640" s="10"/>
      <c r="T53640" s="10"/>
    </row>
    <row r="53641" spans="1:20" ht="16" x14ac:dyDescent="0.2">
      <c r="A53641" s="24"/>
      <c r="B53641" s="24"/>
      <c r="C53641" s="24"/>
      <c r="D53641" s="24"/>
      <c r="E53641" s="24"/>
      <c r="F53641" s="24"/>
      <c r="G53641" s="24"/>
      <c r="H53641" s="24"/>
      <c r="I53641" s="24"/>
      <c r="J53641" s="24"/>
      <c r="K53641" s="24"/>
      <c r="L53641" s="24"/>
      <c r="M53641" s="24"/>
      <c r="P53641" s="10"/>
      <c r="R53641" s="10"/>
      <c r="S53641" s="10"/>
      <c r="T53641" s="10"/>
    </row>
    <row r="53642" spans="1:20" ht="16" x14ac:dyDescent="0.2">
      <c r="A53642" s="24"/>
      <c r="B53642" s="24"/>
      <c r="C53642" s="24"/>
      <c r="D53642" s="24"/>
      <c r="E53642" s="24"/>
      <c r="F53642" s="24"/>
      <c r="G53642" s="24"/>
      <c r="H53642" s="24"/>
      <c r="I53642" s="24"/>
      <c r="J53642" s="24"/>
      <c r="K53642" s="24"/>
      <c r="L53642" s="24"/>
      <c r="M53642" s="24"/>
      <c r="P53642" s="10"/>
      <c r="R53642" s="10"/>
      <c r="S53642" s="10"/>
      <c r="T53642" s="10"/>
    </row>
    <row r="53643" spans="1:20" ht="16" x14ac:dyDescent="0.2">
      <c r="A53643" s="24"/>
      <c r="B53643" s="24"/>
      <c r="C53643" s="24"/>
      <c r="D53643" s="24"/>
      <c r="E53643" s="24"/>
      <c r="F53643" s="24"/>
      <c r="G53643" s="24"/>
      <c r="H53643" s="24"/>
      <c r="I53643" s="24"/>
      <c r="J53643" s="24"/>
      <c r="K53643" s="24"/>
      <c r="L53643" s="24"/>
      <c r="M53643" s="24"/>
      <c r="P53643" s="10"/>
      <c r="R53643" s="10"/>
      <c r="S53643" s="10"/>
      <c r="T53643" s="10"/>
    </row>
    <row r="53644" spans="1:20" ht="16" x14ac:dyDescent="0.2">
      <c r="A53644" s="24"/>
      <c r="B53644" s="24"/>
      <c r="C53644" s="24"/>
      <c r="D53644" s="24"/>
      <c r="E53644" s="24"/>
      <c r="F53644" s="24"/>
      <c r="G53644" s="24"/>
      <c r="H53644" s="24"/>
      <c r="I53644" s="24"/>
      <c r="J53644" s="24"/>
      <c r="K53644" s="24"/>
      <c r="L53644" s="24"/>
      <c r="M53644" s="24"/>
      <c r="P53644" s="10"/>
      <c r="R53644" s="10"/>
      <c r="S53644" s="10"/>
      <c r="T53644" s="10"/>
    </row>
    <row r="53645" spans="1:20" ht="16" x14ac:dyDescent="0.2">
      <c r="A53645" s="24"/>
      <c r="B53645" s="24"/>
      <c r="C53645" s="24"/>
      <c r="D53645" s="24"/>
      <c r="E53645" s="24"/>
      <c r="F53645" s="24"/>
      <c r="G53645" s="24"/>
      <c r="H53645" s="24"/>
      <c r="I53645" s="24"/>
      <c r="J53645" s="24"/>
      <c r="K53645" s="24"/>
      <c r="L53645" s="24"/>
      <c r="M53645" s="24"/>
      <c r="P53645" s="10"/>
      <c r="R53645" s="10"/>
      <c r="S53645" s="10"/>
      <c r="T53645" s="10"/>
    </row>
    <row r="53646" spans="1:20" ht="16" x14ac:dyDescent="0.2">
      <c r="A53646" s="24"/>
      <c r="B53646" s="24"/>
      <c r="C53646" s="24"/>
      <c r="D53646" s="24"/>
      <c r="E53646" s="24"/>
      <c r="F53646" s="24"/>
      <c r="G53646" s="24"/>
      <c r="H53646" s="24"/>
      <c r="I53646" s="24"/>
      <c r="J53646" s="24"/>
      <c r="K53646" s="24"/>
      <c r="L53646" s="24"/>
      <c r="M53646" s="24"/>
      <c r="P53646" s="10"/>
      <c r="R53646" s="10"/>
      <c r="S53646" s="10"/>
      <c r="T53646" s="10"/>
    </row>
    <row r="53647" spans="1:20" ht="16" x14ac:dyDescent="0.2">
      <c r="A53647" s="24"/>
      <c r="B53647" s="24"/>
      <c r="C53647" s="24"/>
      <c r="D53647" s="24"/>
      <c r="E53647" s="24"/>
      <c r="F53647" s="24"/>
      <c r="G53647" s="24"/>
      <c r="H53647" s="24"/>
      <c r="I53647" s="24"/>
      <c r="J53647" s="24"/>
      <c r="K53647" s="24"/>
      <c r="L53647" s="24"/>
      <c r="M53647" s="24"/>
      <c r="P53647" s="10"/>
      <c r="R53647" s="10"/>
      <c r="S53647" s="10"/>
      <c r="T53647" s="10"/>
    </row>
    <row r="53648" spans="1:20" ht="16" x14ac:dyDescent="0.2">
      <c r="A53648" s="24"/>
      <c r="B53648" s="24"/>
      <c r="C53648" s="24"/>
      <c r="D53648" s="24"/>
      <c r="E53648" s="24"/>
      <c r="F53648" s="24"/>
      <c r="G53648" s="24"/>
      <c r="H53648" s="24"/>
      <c r="I53648" s="24"/>
      <c r="J53648" s="24"/>
      <c r="K53648" s="24"/>
      <c r="L53648" s="24"/>
      <c r="M53648" s="24"/>
      <c r="P53648" s="10"/>
      <c r="R53648" s="10"/>
      <c r="S53648" s="10"/>
      <c r="T53648" s="10"/>
    </row>
    <row r="53649" spans="1:20" ht="16" x14ac:dyDescent="0.2">
      <c r="A53649" s="24"/>
      <c r="B53649" s="24"/>
      <c r="C53649" s="24"/>
      <c r="D53649" s="24"/>
      <c r="E53649" s="24"/>
      <c r="F53649" s="24"/>
      <c r="G53649" s="24"/>
      <c r="H53649" s="24"/>
      <c r="I53649" s="24"/>
      <c r="J53649" s="24"/>
      <c r="K53649" s="24"/>
      <c r="L53649" s="24"/>
      <c r="M53649" s="24"/>
      <c r="P53649" s="10"/>
      <c r="R53649" s="10"/>
      <c r="S53649" s="10"/>
      <c r="T53649" s="10"/>
    </row>
    <row r="53650" spans="1:20" ht="16" x14ac:dyDescent="0.2">
      <c r="A53650" s="24"/>
      <c r="B53650" s="24"/>
      <c r="C53650" s="24"/>
      <c r="D53650" s="24"/>
      <c r="E53650" s="24"/>
      <c r="F53650" s="24"/>
      <c r="G53650" s="24"/>
      <c r="H53650" s="24"/>
      <c r="I53650" s="24"/>
      <c r="J53650" s="24"/>
      <c r="K53650" s="24"/>
      <c r="L53650" s="24"/>
      <c r="M53650" s="24"/>
      <c r="P53650" s="10"/>
      <c r="R53650" s="10"/>
      <c r="S53650" s="10"/>
      <c r="T53650" s="10"/>
    </row>
    <row r="53651" spans="1:20" ht="16" x14ac:dyDescent="0.2">
      <c r="A53651" s="24"/>
      <c r="B53651" s="24"/>
      <c r="C53651" s="24"/>
      <c r="D53651" s="24"/>
      <c r="E53651" s="24"/>
      <c r="F53651" s="24"/>
      <c r="G53651" s="24"/>
      <c r="H53651" s="24"/>
      <c r="I53651" s="24"/>
      <c r="J53651" s="24"/>
      <c r="K53651" s="24"/>
      <c r="L53651" s="24"/>
      <c r="M53651" s="24"/>
      <c r="P53651" s="10"/>
      <c r="R53651" s="10"/>
      <c r="S53651" s="10"/>
      <c r="T53651" s="10"/>
    </row>
    <row r="53652" spans="1:20" ht="16" x14ac:dyDescent="0.2">
      <c r="A53652" s="24"/>
      <c r="B53652" s="24"/>
      <c r="C53652" s="24"/>
      <c r="D53652" s="24"/>
      <c r="E53652" s="24"/>
      <c r="F53652" s="24"/>
      <c r="G53652" s="24"/>
      <c r="H53652" s="24"/>
      <c r="I53652" s="24"/>
      <c r="J53652" s="24"/>
      <c r="K53652" s="24"/>
      <c r="L53652" s="24"/>
      <c r="M53652" s="24"/>
      <c r="P53652" s="10"/>
      <c r="R53652" s="10"/>
      <c r="S53652" s="10"/>
      <c r="T53652" s="10"/>
    </row>
    <row r="53653" spans="1:20" ht="16" x14ac:dyDescent="0.2">
      <c r="A53653" s="24"/>
      <c r="B53653" s="24"/>
      <c r="C53653" s="24"/>
      <c r="D53653" s="24"/>
      <c r="E53653" s="24"/>
      <c r="F53653" s="24"/>
      <c r="G53653" s="24"/>
      <c r="H53653" s="24"/>
      <c r="I53653" s="24"/>
      <c r="J53653" s="24"/>
      <c r="K53653" s="24"/>
      <c r="L53653" s="24"/>
      <c r="M53653" s="24"/>
      <c r="P53653" s="10"/>
      <c r="R53653" s="10"/>
      <c r="S53653" s="10"/>
      <c r="T53653" s="10"/>
    </row>
    <row r="53654" spans="1:20" ht="16" x14ac:dyDescent="0.2">
      <c r="A53654" s="24"/>
      <c r="B53654" s="24"/>
      <c r="C53654" s="24"/>
      <c r="D53654" s="24"/>
      <c r="E53654" s="24"/>
      <c r="F53654" s="24"/>
      <c r="G53654" s="24"/>
      <c r="H53654" s="24"/>
      <c r="I53654" s="24"/>
      <c r="J53654" s="24"/>
      <c r="K53654" s="24"/>
      <c r="L53654" s="24"/>
      <c r="M53654" s="24"/>
      <c r="P53654" s="10"/>
      <c r="R53654" s="10"/>
      <c r="S53654" s="10"/>
      <c r="T53654" s="10"/>
    </row>
    <row r="53655" spans="1:20" ht="16" x14ac:dyDescent="0.2">
      <c r="A53655" s="24"/>
      <c r="B53655" s="24"/>
      <c r="C53655" s="24"/>
      <c r="D53655" s="24"/>
      <c r="E53655" s="24"/>
      <c r="F53655" s="24"/>
      <c r="G53655" s="24"/>
      <c r="H53655" s="24"/>
      <c r="I53655" s="24"/>
      <c r="J53655" s="24"/>
      <c r="K53655" s="24"/>
      <c r="L53655" s="24"/>
      <c r="M53655" s="24"/>
      <c r="P53655" s="10"/>
      <c r="R53655" s="10"/>
      <c r="S53655" s="10"/>
      <c r="T53655" s="10"/>
    </row>
    <row r="53656" spans="1:20" ht="16" x14ac:dyDescent="0.2">
      <c r="A53656" s="24"/>
      <c r="B53656" s="24"/>
      <c r="C53656" s="24"/>
      <c r="D53656" s="24"/>
      <c r="E53656" s="24"/>
      <c r="F53656" s="24"/>
      <c r="G53656" s="24"/>
      <c r="H53656" s="24"/>
      <c r="I53656" s="24"/>
      <c r="J53656" s="24"/>
      <c r="K53656" s="24"/>
      <c r="L53656" s="24"/>
      <c r="M53656" s="24"/>
      <c r="P53656" s="10"/>
      <c r="R53656" s="10"/>
      <c r="S53656" s="10"/>
      <c r="T53656" s="10"/>
    </row>
    <row r="53657" spans="1:20" ht="16" x14ac:dyDescent="0.2">
      <c r="A53657" s="24"/>
      <c r="B53657" s="24"/>
      <c r="C53657" s="24"/>
      <c r="D53657" s="24"/>
      <c r="E53657" s="24"/>
      <c r="F53657" s="24"/>
      <c r="G53657" s="24"/>
      <c r="H53657" s="24"/>
      <c r="I53657" s="24"/>
      <c r="J53657" s="24"/>
      <c r="K53657" s="24"/>
      <c r="L53657" s="24"/>
      <c r="M53657" s="24"/>
      <c r="P53657" s="10"/>
      <c r="R53657" s="10"/>
      <c r="S53657" s="10"/>
      <c r="T53657" s="10"/>
    </row>
    <row r="53658" spans="1:20" ht="16" x14ac:dyDescent="0.2">
      <c r="A53658" s="24"/>
      <c r="B53658" s="24"/>
      <c r="C53658" s="24"/>
      <c r="D53658" s="24"/>
      <c r="E53658" s="24"/>
      <c r="F53658" s="24"/>
      <c r="G53658" s="24"/>
      <c r="H53658" s="24"/>
      <c r="I53658" s="24"/>
      <c r="J53658" s="24"/>
      <c r="K53658" s="24"/>
      <c r="L53658" s="24"/>
      <c r="M53658" s="24"/>
      <c r="P53658" s="10"/>
      <c r="R53658" s="10"/>
      <c r="S53658" s="10"/>
      <c r="T53658" s="10"/>
    </row>
    <row r="53659" spans="1:20" ht="16" x14ac:dyDescent="0.2">
      <c r="A53659" s="24"/>
      <c r="B53659" s="24"/>
      <c r="C53659" s="24"/>
      <c r="D53659" s="24"/>
      <c r="E53659" s="24"/>
      <c r="F53659" s="24"/>
      <c r="G53659" s="24"/>
      <c r="H53659" s="24"/>
      <c r="I53659" s="24"/>
      <c r="J53659" s="24"/>
      <c r="K53659" s="24"/>
      <c r="L53659" s="24"/>
      <c r="M53659" s="24"/>
      <c r="P53659" s="10"/>
      <c r="R53659" s="10"/>
      <c r="S53659" s="10"/>
      <c r="T53659" s="10"/>
    </row>
    <row r="53660" spans="1:20" ht="16" x14ac:dyDescent="0.2">
      <c r="A53660" s="24"/>
      <c r="B53660" s="24"/>
      <c r="C53660" s="24"/>
      <c r="D53660" s="24"/>
      <c r="E53660" s="24"/>
      <c r="F53660" s="24"/>
      <c r="G53660" s="24"/>
      <c r="H53660" s="24"/>
      <c r="I53660" s="24"/>
      <c r="J53660" s="24"/>
      <c r="K53660" s="24"/>
      <c r="L53660" s="24"/>
      <c r="M53660" s="24"/>
      <c r="P53660" s="10"/>
      <c r="R53660" s="10"/>
      <c r="S53660" s="10"/>
      <c r="T53660" s="10"/>
    </row>
    <row r="53661" spans="1:20" ht="16" x14ac:dyDescent="0.2">
      <c r="A53661" s="24"/>
      <c r="B53661" s="24"/>
      <c r="C53661" s="24"/>
      <c r="D53661" s="24"/>
      <c r="E53661" s="24"/>
      <c r="F53661" s="24"/>
      <c r="G53661" s="24"/>
      <c r="H53661" s="24"/>
      <c r="I53661" s="24"/>
      <c r="J53661" s="24"/>
      <c r="K53661" s="24"/>
      <c r="L53661" s="24"/>
      <c r="M53661" s="24"/>
      <c r="P53661" s="10"/>
      <c r="R53661" s="10"/>
      <c r="S53661" s="10"/>
      <c r="T53661" s="10"/>
    </row>
    <row r="53662" spans="1:20" ht="16" x14ac:dyDescent="0.2">
      <c r="A53662" s="24"/>
      <c r="B53662" s="24"/>
      <c r="C53662" s="24"/>
      <c r="D53662" s="24"/>
      <c r="E53662" s="24"/>
      <c r="F53662" s="24"/>
      <c r="G53662" s="24"/>
      <c r="H53662" s="24"/>
      <c r="I53662" s="24"/>
      <c r="J53662" s="24"/>
      <c r="K53662" s="24"/>
      <c r="L53662" s="24"/>
      <c r="M53662" s="24"/>
      <c r="P53662" s="10"/>
      <c r="R53662" s="10"/>
      <c r="S53662" s="10"/>
      <c r="T53662" s="10"/>
    </row>
    <row r="53663" spans="1:20" ht="16" x14ac:dyDescent="0.2">
      <c r="A53663" s="24"/>
      <c r="B53663" s="24"/>
      <c r="C53663" s="24"/>
      <c r="D53663" s="24"/>
      <c r="E53663" s="24"/>
      <c r="F53663" s="24"/>
      <c r="G53663" s="24"/>
      <c r="H53663" s="24"/>
      <c r="I53663" s="24"/>
      <c r="J53663" s="24"/>
      <c r="K53663" s="24"/>
      <c r="L53663" s="24"/>
      <c r="M53663" s="24"/>
      <c r="P53663" s="10"/>
      <c r="R53663" s="10"/>
      <c r="S53663" s="10"/>
      <c r="T53663" s="10"/>
    </row>
    <row r="53664" spans="1:20" ht="16" x14ac:dyDescent="0.2">
      <c r="A53664" s="24"/>
      <c r="B53664" s="24"/>
      <c r="C53664" s="24"/>
      <c r="D53664" s="24"/>
      <c r="E53664" s="24"/>
      <c r="F53664" s="24"/>
      <c r="G53664" s="24"/>
      <c r="H53664" s="24"/>
      <c r="I53664" s="24"/>
      <c r="J53664" s="24"/>
      <c r="K53664" s="24"/>
      <c r="L53664" s="24"/>
      <c r="M53664" s="24"/>
      <c r="P53664" s="10"/>
      <c r="R53664" s="10"/>
      <c r="S53664" s="10"/>
      <c r="T53664" s="10"/>
    </row>
    <row r="53665" spans="1:20" ht="16" x14ac:dyDescent="0.2">
      <c r="A53665" s="24"/>
      <c r="B53665" s="24"/>
      <c r="C53665" s="24"/>
      <c r="D53665" s="24"/>
      <c r="E53665" s="24"/>
      <c r="F53665" s="24"/>
      <c r="G53665" s="24"/>
      <c r="H53665" s="24"/>
      <c r="I53665" s="24"/>
      <c r="J53665" s="24"/>
      <c r="K53665" s="24"/>
      <c r="L53665" s="24"/>
      <c r="M53665" s="24"/>
      <c r="P53665" s="10"/>
      <c r="R53665" s="10"/>
      <c r="S53665" s="10"/>
      <c r="T53665" s="10"/>
    </row>
    <row r="53666" spans="1:20" ht="16" x14ac:dyDescent="0.2">
      <c r="A53666" s="24"/>
      <c r="B53666" s="24"/>
      <c r="C53666" s="24"/>
      <c r="D53666" s="24"/>
      <c r="E53666" s="24"/>
      <c r="F53666" s="24"/>
      <c r="G53666" s="24"/>
      <c r="H53666" s="24"/>
      <c r="I53666" s="24"/>
      <c r="J53666" s="24"/>
      <c r="K53666" s="24"/>
      <c r="L53666" s="24"/>
      <c r="M53666" s="24"/>
      <c r="P53666" s="10"/>
      <c r="R53666" s="10"/>
      <c r="S53666" s="10"/>
      <c r="T53666" s="10"/>
    </row>
    <row r="53667" spans="1:20" ht="16" x14ac:dyDescent="0.2">
      <c r="A53667" s="24"/>
      <c r="B53667" s="24"/>
      <c r="C53667" s="24"/>
      <c r="D53667" s="24"/>
      <c r="E53667" s="24"/>
      <c r="F53667" s="24"/>
      <c r="G53667" s="24"/>
      <c r="H53667" s="24"/>
      <c r="I53667" s="24"/>
      <c r="J53667" s="24"/>
      <c r="K53667" s="24"/>
      <c r="L53667" s="24"/>
      <c r="M53667" s="24"/>
      <c r="P53667" s="10"/>
      <c r="R53667" s="10"/>
      <c r="S53667" s="10"/>
      <c r="T53667" s="10"/>
    </row>
    <row r="53668" spans="1:20" ht="16" x14ac:dyDescent="0.2">
      <c r="A53668" s="24"/>
      <c r="B53668" s="24"/>
      <c r="C53668" s="24"/>
      <c r="D53668" s="24"/>
      <c r="E53668" s="24"/>
      <c r="F53668" s="24"/>
      <c r="G53668" s="24"/>
      <c r="H53668" s="24"/>
      <c r="I53668" s="24"/>
      <c r="J53668" s="24"/>
      <c r="K53668" s="24"/>
      <c r="L53668" s="24"/>
      <c r="M53668" s="24"/>
      <c r="P53668" s="10"/>
      <c r="R53668" s="10"/>
      <c r="S53668" s="10"/>
      <c r="T53668" s="10"/>
    </row>
    <row r="53669" spans="1:20" ht="16" x14ac:dyDescent="0.2">
      <c r="A53669" s="24"/>
      <c r="B53669" s="24"/>
      <c r="C53669" s="24"/>
      <c r="D53669" s="24"/>
      <c r="E53669" s="24"/>
      <c r="F53669" s="24"/>
      <c r="G53669" s="24"/>
      <c r="H53669" s="24"/>
      <c r="I53669" s="24"/>
      <c r="J53669" s="24"/>
      <c r="K53669" s="24"/>
      <c r="L53669" s="24"/>
      <c r="M53669" s="24"/>
      <c r="P53669" s="10"/>
      <c r="R53669" s="10"/>
      <c r="S53669" s="10"/>
      <c r="T53669" s="10"/>
    </row>
    <row r="53670" spans="1:20" ht="16" x14ac:dyDescent="0.2">
      <c r="A53670" s="24"/>
      <c r="B53670" s="24"/>
      <c r="C53670" s="24"/>
      <c r="D53670" s="24"/>
      <c r="E53670" s="24"/>
      <c r="F53670" s="24"/>
      <c r="G53670" s="24"/>
      <c r="H53670" s="24"/>
      <c r="I53670" s="24"/>
      <c r="J53670" s="24"/>
      <c r="K53670" s="24"/>
      <c r="L53670" s="24"/>
      <c r="M53670" s="24"/>
      <c r="P53670" s="10"/>
      <c r="R53670" s="10"/>
      <c r="S53670" s="10"/>
      <c r="T53670" s="10"/>
    </row>
    <row r="53671" spans="1:20" ht="16" x14ac:dyDescent="0.2">
      <c r="A53671" s="24"/>
      <c r="B53671" s="24"/>
      <c r="C53671" s="24"/>
      <c r="D53671" s="24"/>
      <c r="E53671" s="24"/>
      <c r="F53671" s="24"/>
      <c r="G53671" s="24"/>
      <c r="H53671" s="24"/>
      <c r="I53671" s="24"/>
      <c r="J53671" s="24"/>
      <c r="K53671" s="24"/>
      <c r="L53671" s="24"/>
      <c r="M53671" s="24"/>
      <c r="P53671" s="10"/>
      <c r="R53671" s="10"/>
      <c r="S53671" s="10"/>
      <c r="T53671" s="10"/>
    </row>
    <row r="53672" spans="1:20" ht="16" x14ac:dyDescent="0.2">
      <c r="A53672" s="24"/>
      <c r="B53672" s="24"/>
      <c r="C53672" s="24"/>
      <c r="D53672" s="24"/>
      <c r="E53672" s="24"/>
      <c r="F53672" s="24"/>
      <c r="G53672" s="24"/>
      <c r="H53672" s="24"/>
      <c r="I53672" s="24"/>
      <c r="J53672" s="24"/>
      <c r="K53672" s="24"/>
      <c r="L53672" s="24"/>
      <c r="M53672" s="24"/>
      <c r="P53672" s="10"/>
      <c r="R53672" s="10"/>
      <c r="S53672" s="10"/>
      <c r="T53672" s="10"/>
    </row>
    <row r="53673" spans="1:20" ht="16" x14ac:dyDescent="0.2">
      <c r="A53673" s="24"/>
      <c r="B53673" s="24"/>
      <c r="C53673" s="24"/>
      <c r="D53673" s="24"/>
      <c r="E53673" s="24"/>
      <c r="F53673" s="24"/>
      <c r="G53673" s="24"/>
      <c r="H53673" s="24"/>
      <c r="I53673" s="24"/>
      <c r="J53673" s="24"/>
      <c r="K53673" s="24"/>
      <c r="L53673" s="24"/>
      <c r="M53673" s="24"/>
      <c r="P53673" s="10"/>
      <c r="R53673" s="10"/>
      <c r="S53673" s="10"/>
      <c r="T53673" s="10"/>
    </row>
    <row r="53674" spans="1:20" ht="16" x14ac:dyDescent="0.2">
      <c r="A53674" s="24"/>
      <c r="B53674" s="24"/>
      <c r="C53674" s="24"/>
      <c r="D53674" s="24"/>
      <c r="E53674" s="24"/>
      <c r="F53674" s="24"/>
      <c r="G53674" s="24"/>
      <c r="H53674" s="24"/>
      <c r="I53674" s="24"/>
      <c r="J53674" s="24"/>
      <c r="K53674" s="24"/>
      <c r="L53674" s="24"/>
      <c r="M53674" s="24"/>
      <c r="P53674" s="10"/>
      <c r="R53674" s="10"/>
      <c r="S53674" s="10"/>
      <c r="T53674" s="10"/>
    </row>
    <row r="53675" spans="1:20" ht="16" x14ac:dyDescent="0.2">
      <c r="A53675" s="24"/>
      <c r="B53675" s="24"/>
      <c r="C53675" s="24"/>
      <c r="D53675" s="24"/>
      <c r="E53675" s="24"/>
      <c r="F53675" s="24"/>
      <c r="G53675" s="24"/>
      <c r="H53675" s="24"/>
      <c r="I53675" s="24"/>
      <c r="J53675" s="24"/>
      <c r="K53675" s="24"/>
      <c r="L53675" s="24"/>
      <c r="M53675" s="24"/>
      <c r="P53675" s="10"/>
      <c r="R53675" s="10"/>
      <c r="S53675" s="10"/>
      <c r="T53675" s="10"/>
    </row>
    <row r="53676" spans="1:20" ht="16" x14ac:dyDescent="0.2">
      <c r="A53676" s="24"/>
      <c r="B53676" s="24"/>
      <c r="C53676" s="24"/>
      <c r="D53676" s="24"/>
      <c r="E53676" s="24"/>
      <c r="F53676" s="24"/>
      <c r="G53676" s="24"/>
      <c r="H53676" s="24"/>
      <c r="I53676" s="24"/>
      <c r="J53676" s="24"/>
      <c r="K53676" s="24"/>
      <c r="L53676" s="24"/>
      <c r="M53676" s="24"/>
      <c r="P53676" s="10"/>
      <c r="R53676" s="10"/>
      <c r="S53676" s="10"/>
      <c r="T53676" s="10"/>
    </row>
    <row r="53677" spans="1:20" ht="16" x14ac:dyDescent="0.2">
      <c r="A53677" s="24"/>
      <c r="B53677" s="24"/>
      <c r="C53677" s="24"/>
      <c r="D53677" s="24"/>
      <c r="E53677" s="24"/>
      <c r="F53677" s="24"/>
      <c r="G53677" s="24"/>
      <c r="H53677" s="24"/>
      <c r="I53677" s="24"/>
      <c r="J53677" s="24"/>
      <c r="K53677" s="24"/>
      <c r="L53677" s="24"/>
      <c r="M53677" s="24"/>
      <c r="P53677" s="10"/>
      <c r="R53677" s="10"/>
      <c r="S53677" s="10"/>
      <c r="T53677" s="10"/>
    </row>
    <row r="53678" spans="1:20" ht="16" x14ac:dyDescent="0.2">
      <c r="A53678" s="24"/>
      <c r="B53678" s="24"/>
      <c r="C53678" s="24"/>
      <c r="D53678" s="24"/>
      <c r="E53678" s="24"/>
      <c r="F53678" s="24"/>
      <c r="G53678" s="24"/>
      <c r="H53678" s="24"/>
      <c r="I53678" s="24"/>
      <c r="J53678" s="24"/>
      <c r="K53678" s="24"/>
      <c r="L53678" s="24"/>
      <c r="M53678" s="24"/>
      <c r="P53678" s="10"/>
      <c r="R53678" s="10"/>
      <c r="S53678" s="10"/>
      <c r="T53678" s="10"/>
    </row>
    <row r="53679" spans="1:20" ht="16" x14ac:dyDescent="0.2">
      <c r="A53679" s="24"/>
      <c r="B53679" s="24"/>
      <c r="C53679" s="24"/>
      <c r="D53679" s="24"/>
      <c r="E53679" s="24"/>
      <c r="F53679" s="24"/>
      <c r="G53679" s="24"/>
      <c r="H53679" s="24"/>
      <c r="I53679" s="24"/>
      <c r="J53679" s="24"/>
      <c r="K53679" s="24"/>
      <c r="L53679" s="24"/>
      <c r="M53679" s="24"/>
      <c r="P53679" s="10"/>
      <c r="R53679" s="10"/>
      <c r="S53679" s="10"/>
      <c r="T53679" s="10"/>
    </row>
    <row r="53680" spans="1:20" ht="16" x14ac:dyDescent="0.2">
      <c r="A53680" s="24"/>
      <c r="B53680" s="24"/>
      <c r="C53680" s="24"/>
      <c r="D53680" s="24"/>
      <c r="E53680" s="24"/>
      <c r="F53680" s="24"/>
      <c r="G53680" s="24"/>
      <c r="H53680" s="24"/>
      <c r="I53680" s="24"/>
      <c r="J53680" s="24"/>
      <c r="K53680" s="24"/>
      <c r="L53680" s="24"/>
      <c r="M53680" s="24"/>
      <c r="P53680" s="10"/>
      <c r="R53680" s="10"/>
      <c r="S53680" s="10"/>
      <c r="T53680" s="10"/>
    </row>
    <row r="53681" spans="1:20" ht="16" x14ac:dyDescent="0.2">
      <c r="A53681" s="24"/>
      <c r="B53681" s="24"/>
      <c r="C53681" s="24"/>
      <c r="D53681" s="24"/>
      <c r="E53681" s="24"/>
      <c r="F53681" s="24"/>
      <c r="G53681" s="24"/>
      <c r="H53681" s="24"/>
      <c r="I53681" s="24"/>
      <c r="J53681" s="24"/>
      <c r="K53681" s="24"/>
      <c r="L53681" s="24"/>
      <c r="M53681" s="24"/>
      <c r="P53681" s="10"/>
      <c r="R53681" s="10"/>
      <c r="S53681" s="10"/>
      <c r="T53681" s="10"/>
    </row>
    <row r="53682" spans="1:20" ht="16" x14ac:dyDescent="0.2">
      <c r="A53682" s="24"/>
      <c r="B53682" s="24"/>
      <c r="C53682" s="24"/>
      <c r="D53682" s="24"/>
      <c r="E53682" s="24"/>
      <c r="F53682" s="24"/>
      <c r="G53682" s="24"/>
      <c r="H53682" s="24"/>
      <c r="I53682" s="24"/>
      <c r="J53682" s="24"/>
      <c r="K53682" s="24"/>
      <c r="L53682" s="24"/>
      <c r="M53682" s="24"/>
      <c r="P53682" s="10"/>
      <c r="R53682" s="10"/>
      <c r="S53682" s="10"/>
      <c r="T53682" s="10"/>
    </row>
    <row r="53683" spans="1:20" ht="16" x14ac:dyDescent="0.2">
      <c r="A53683" s="24"/>
      <c r="B53683" s="24"/>
      <c r="C53683" s="24"/>
      <c r="D53683" s="24"/>
      <c r="E53683" s="24"/>
      <c r="F53683" s="24"/>
      <c r="G53683" s="24"/>
      <c r="H53683" s="24"/>
      <c r="I53683" s="24"/>
      <c r="J53683" s="24"/>
      <c r="K53683" s="24"/>
      <c r="L53683" s="24"/>
      <c r="M53683" s="24"/>
      <c r="P53683" s="10"/>
      <c r="R53683" s="10"/>
      <c r="S53683" s="10"/>
      <c r="T53683" s="10"/>
    </row>
    <row r="53684" spans="1:20" ht="16" x14ac:dyDescent="0.2">
      <c r="A53684" s="24"/>
      <c r="B53684" s="24"/>
      <c r="C53684" s="24"/>
      <c r="D53684" s="24"/>
      <c r="E53684" s="24"/>
      <c r="F53684" s="24"/>
      <c r="G53684" s="24"/>
      <c r="H53684" s="24"/>
      <c r="I53684" s="24"/>
      <c r="J53684" s="24"/>
      <c r="K53684" s="24"/>
      <c r="L53684" s="24"/>
      <c r="M53684" s="24"/>
      <c r="P53684" s="10"/>
      <c r="R53684" s="10"/>
      <c r="S53684" s="10"/>
      <c r="T53684" s="10"/>
    </row>
    <row r="53685" spans="1:20" ht="16" x14ac:dyDescent="0.2">
      <c r="A53685" s="24"/>
      <c r="B53685" s="24"/>
      <c r="C53685" s="24"/>
      <c r="D53685" s="24"/>
      <c r="E53685" s="24"/>
      <c r="F53685" s="24"/>
      <c r="G53685" s="24"/>
      <c r="H53685" s="24"/>
      <c r="I53685" s="24"/>
      <c r="J53685" s="24"/>
      <c r="K53685" s="24"/>
      <c r="L53685" s="24"/>
      <c r="M53685" s="24"/>
      <c r="P53685" s="10"/>
      <c r="R53685" s="10"/>
      <c r="S53685" s="10"/>
      <c r="T53685" s="10"/>
    </row>
    <row r="53686" spans="1:20" ht="16" x14ac:dyDescent="0.2">
      <c r="A53686" s="24"/>
      <c r="B53686" s="24"/>
      <c r="C53686" s="24"/>
      <c r="D53686" s="24"/>
      <c r="E53686" s="24"/>
      <c r="F53686" s="24"/>
      <c r="G53686" s="24"/>
      <c r="H53686" s="24"/>
      <c r="I53686" s="24"/>
      <c r="J53686" s="24"/>
      <c r="K53686" s="24"/>
      <c r="L53686" s="24"/>
      <c r="M53686" s="24"/>
      <c r="P53686" s="10"/>
      <c r="R53686" s="10"/>
      <c r="S53686" s="10"/>
      <c r="T53686" s="10"/>
    </row>
    <row r="53687" spans="1:20" ht="16" x14ac:dyDescent="0.2">
      <c r="A53687" s="24"/>
      <c r="B53687" s="24"/>
      <c r="C53687" s="24"/>
      <c r="D53687" s="24"/>
      <c r="E53687" s="24"/>
      <c r="F53687" s="24"/>
      <c r="G53687" s="24"/>
      <c r="H53687" s="24"/>
      <c r="I53687" s="24"/>
      <c r="J53687" s="24"/>
      <c r="K53687" s="24"/>
      <c r="L53687" s="24"/>
      <c r="M53687" s="24"/>
      <c r="P53687" s="10"/>
      <c r="R53687" s="10"/>
      <c r="S53687" s="10"/>
      <c r="T53687" s="10"/>
    </row>
    <row r="53688" spans="1:20" ht="16" x14ac:dyDescent="0.2">
      <c r="A53688" s="24"/>
      <c r="B53688" s="24"/>
      <c r="C53688" s="24"/>
      <c r="D53688" s="24"/>
      <c r="E53688" s="24"/>
      <c r="F53688" s="24"/>
      <c r="G53688" s="24"/>
      <c r="H53688" s="24"/>
      <c r="I53688" s="24"/>
      <c r="J53688" s="24"/>
      <c r="K53688" s="24"/>
      <c r="L53688" s="24"/>
      <c r="M53688" s="24"/>
      <c r="P53688" s="10"/>
      <c r="R53688" s="10"/>
      <c r="S53688" s="10"/>
      <c r="T53688" s="10"/>
    </row>
    <row r="53689" spans="1:20" ht="16" x14ac:dyDescent="0.2">
      <c r="A53689" s="24"/>
      <c r="B53689" s="24"/>
      <c r="C53689" s="24"/>
      <c r="D53689" s="24"/>
      <c r="E53689" s="24"/>
      <c r="F53689" s="24"/>
      <c r="G53689" s="24"/>
      <c r="H53689" s="24"/>
      <c r="I53689" s="24"/>
      <c r="J53689" s="24"/>
      <c r="K53689" s="24"/>
      <c r="L53689" s="24"/>
      <c r="M53689" s="24"/>
      <c r="P53689" s="10"/>
      <c r="R53689" s="10"/>
      <c r="S53689" s="10"/>
      <c r="T53689" s="10"/>
    </row>
    <row r="53690" spans="1:20" ht="16" x14ac:dyDescent="0.2">
      <c r="A53690" s="24"/>
      <c r="B53690" s="24"/>
      <c r="C53690" s="24"/>
      <c r="D53690" s="24"/>
      <c r="E53690" s="24"/>
      <c r="F53690" s="24"/>
      <c r="G53690" s="24"/>
      <c r="H53690" s="24"/>
      <c r="I53690" s="24"/>
      <c r="J53690" s="24"/>
      <c r="K53690" s="24"/>
      <c r="L53690" s="24"/>
      <c r="M53690" s="24"/>
      <c r="P53690" s="10"/>
      <c r="R53690" s="10"/>
      <c r="S53690" s="10"/>
      <c r="T53690" s="10"/>
    </row>
    <row r="53691" spans="1:20" ht="16" x14ac:dyDescent="0.2">
      <c r="A53691" s="24"/>
      <c r="B53691" s="24"/>
      <c r="C53691" s="24"/>
      <c r="D53691" s="24"/>
      <c r="E53691" s="24"/>
      <c r="F53691" s="24"/>
      <c r="G53691" s="24"/>
      <c r="H53691" s="24"/>
      <c r="I53691" s="24"/>
      <c r="J53691" s="24"/>
      <c r="K53691" s="24"/>
      <c r="L53691" s="24"/>
      <c r="M53691" s="24"/>
      <c r="P53691" s="10"/>
      <c r="R53691" s="10"/>
      <c r="S53691" s="10"/>
      <c r="T53691" s="10"/>
    </row>
    <row r="53692" spans="1:20" ht="16" x14ac:dyDescent="0.2">
      <c r="A53692" s="24"/>
      <c r="B53692" s="24"/>
      <c r="C53692" s="24"/>
      <c r="D53692" s="24"/>
      <c r="E53692" s="24"/>
      <c r="F53692" s="24"/>
      <c r="G53692" s="24"/>
      <c r="H53692" s="24"/>
      <c r="I53692" s="24"/>
      <c r="J53692" s="24"/>
      <c r="K53692" s="24"/>
      <c r="L53692" s="24"/>
      <c r="M53692" s="24"/>
      <c r="P53692" s="10"/>
      <c r="R53692" s="10"/>
      <c r="S53692" s="10"/>
      <c r="T53692" s="10"/>
    </row>
    <row r="53693" spans="1:20" ht="16" x14ac:dyDescent="0.2">
      <c r="A53693" s="24"/>
      <c r="B53693" s="24"/>
      <c r="C53693" s="24"/>
      <c r="D53693" s="24"/>
      <c r="E53693" s="24"/>
      <c r="F53693" s="24"/>
      <c r="G53693" s="24"/>
      <c r="H53693" s="24"/>
      <c r="I53693" s="24"/>
      <c r="J53693" s="24"/>
      <c r="K53693" s="24"/>
      <c r="L53693" s="24"/>
      <c r="M53693" s="24"/>
      <c r="P53693" s="10"/>
      <c r="R53693" s="10"/>
      <c r="S53693" s="10"/>
      <c r="T53693" s="10"/>
    </row>
    <row r="53694" spans="1:20" ht="16" x14ac:dyDescent="0.2">
      <c r="A53694" s="24"/>
      <c r="B53694" s="24"/>
      <c r="C53694" s="24"/>
      <c r="D53694" s="24"/>
      <c r="E53694" s="24"/>
      <c r="F53694" s="24"/>
      <c r="G53694" s="24"/>
      <c r="H53694" s="24"/>
      <c r="I53694" s="24"/>
      <c r="J53694" s="24"/>
      <c r="K53694" s="24"/>
      <c r="L53694" s="24"/>
      <c r="M53694" s="24"/>
      <c r="P53694" s="10"/>
      <c r="R53694" s="10"/>
      <c r="S53694" s="10"/>
      <c r="T53694" s="10"/>
    </row>
    <row r="53695" spans="1:20" ht="16" x14ac:dyDescent="0.2">
      <c r="A53695" s="24"/>
      <c r="B53695" s="24"/>
      <c r="C53695" s="24"/>
      <c r="D53695" s="24"/>
      <c r="E53695" s="24"/>
      <c r="F53695" s="24"/>
      <c r="G53695" s="24"/>
      <c r="H53695" s="24"/>
      <c r="I53695" s="24"/>
      <c r="J53695" s="24"/>
      <c r="K53695" s="24"/>
      <c r="L53695" s="24"/>
      <c r="M53695" s="24"/>
      <c r="P53695" s="10"/>
      <c r="R53695" s="10"/>
      <c r="S53695" s="10"/>
      <c r="T53695" s="10"/>
    </row>
    <row r="53696" spans="1:20" ht="16" x14ac:dyDescent="0.2">
      <c r="A53696" s="24"/>
      <c r="B53696" s="24"/>
      <c r="C53696" s="24"/>
      <c r="D53696" s="24"/>
      <c r="E53696" s="24"/>
      <c r="F53696" s="24"/>
      <c r="G53696" s="24"/>
      <c r="H53696" s="24"/>
      <c r="I53696" s="24"/>
      <c r="J53696" s="24"/>
      <c r="K53696" s="24"/>
      <c r="L53696" s="24"/>
      <c r="M53696" s="24"/>
      <c r="P53696" s="10"/>
      <c r="R53696" s="10"/>
      <c r="S53696" s="10"/>
      <c r="T53696" s="10"/>
    </row>
    <row r="53697" spans="1:20" ht="16" x14ac:dyDescent="0.2">
      <c r="A53697" s="24"/>
      <c r="B53697" s="24"/>
      <c r="C53697" s="24"/>
      <c r="D53697" s="24"/>
      <c r="E53697" s="24"/>
      <c r="F53697" s="24"/>
      <c r="G53697" s="24"/>
      <c r="H53697" s="24"/>
      <c r="I53697" s="24"/>
      <c r="J53697" s="24"/>
      <c r="K53697" s="24"/>
      <c r="L53697" s="24"/>
      <c r="M53697" s="24"/>
      <c r="P53697" s="10"/>
      <c r="R53697" s="10"/>
      <c r="S53697" s="10"/>
      <c r="T53697" s="10"/>
    </row>
    <row r="53698" spans="1:20" ht="16" x14ac:dyDescent="0.2">
      <c r="A53698" s="24"/>
      <c r="B53698" s="24"/>
      <c r="C53698" s="24"/>
      <c r="D53698" s="24"/>
      <c r="E53698" s="24"/>
      <c r="F53698" s="24"/>
      <c r="G53698" s="24"/>
      <c r="H53698" s="24"/>
      <c r="I53698" s="24"/>
      <c r="J53698" s="24"/>
      <c r="K53698" s="24"/>
      <c r="L53698" s="24"/>
      <c r="M53698" s="24"/>
      <c r="P53698" s="10"/>
      <c r="R53698" s="10"/>
      <c r="S53698" s="10"/>
      <c r="T53698" s="10"/>
    </row>
    <row r="53699" spans="1:20" ht="16" x14ac:dyDescent="0.2">
      <c r="A53699" s="24"/>
      <c r="B53699" s="24"/>
      <c r="C53699" s="24"/>
      <c r="D53699" s="24"/>
      <c r="E53699" s="24"/>
      <c r="F53699" s="24"/>
      <c r="G53699" s="24"/>
      <c r="H53699" s="24"/>
      <c r="I53699" s="24"/>
      <c r="J53699" s="24"/>
      <c r="K53699" s="24"/>
      <c r="L53699" s="24"/>
      <c r="M53699" s="24"/>
      <c r="P53699" s="10"/>
      <c r="R53699" s="10"/>
      <c r="S53699" s="10"/>
      <c r="T53699" s="10"/>
    </row>
    <row r="53700" spans="1:20" ht="16" x14ac:dyDescent="0.2">
      <c r="A53700" s="24"/>
      <c r="B53700" s="24"/>
      <c r="C53700" s="24"/>
      <c r="D53700" s="24"/>
      <c r="E53700" s="24"/>
      <c r="F53700" s="24"/>
      <c r="G53700" s="24"/>
      <c r="H53700" s="24"/>
      <c r="I53700" s="24"/>
      <c r="J53700" s="24"/>
      <c r="K53700" s="24"/>
      <c r="L53700" s="24"/>
      <c r="M53700" s="24"/>
      <c r="P53700" s="10"/>
      <c r="R53700" s="10"/>
      <c r="S53700" s="10"/>
      <c r="T53700" s="10"/>
    </row>
    <row r="53701" spans="1:20" ht="16" x14ac:dyDescent="0.2">
      <c r="A53701" s="24"/>
      <c r="B53701" s="24"/>
      <c r="C53701" s="24"/>
      <c r="D53701" s="24"/>
      <c r="E53701" s="24"/>
      <c r="F53701" s="24"/>
      <c r="G53701" s="24"/>
      <c r="H53701" s="24"/>
      <c r="I53701" s="24"/>
      <c r="J53701" s="24"/>
      <c r="K53701" s="24"/>
      <c r="L53701" s="24"/>
      <c r="M53701" s="24"/>
      <c r="P53701" s="10"/>
      <c r="R53701" s="10"/>
      <c r="S53701" s="10"/>
      <c r="T53701" s="10"/>
    </row>
    <row r="53702" spans="1:20" ht="16" x14ac:dyDescent="0.2">
      <c r="A53702" s="24"/>
      <c r="B53702" s="24"/>
      <c r="C53702" s="24"/>
      <c r="D53702" s="24"/>
      <c r="E53702" s="24"/>
      <c r="F53702" s="24"/>
      <c r="G53702" s="24"/>
      <c r="H53702" s="24"/>
      <c r="I53702" s="24"/>
      <c r="J53702" s="24"/>
      <c r="K53702" s="24"/>
      <c r="L53702" s="24"/>
      <c r="M53702" s="24"/>
      <c r="P53702" s="10"/>
      <c r="R53702" s="10"/>
      <c r="S53702" s="10"/>
      <c r="T53702" s="10"/>
    </row>
    <row r="53703" spans="1:20" ht="16" x14ac:dyDescent="0.2">
      <c r="A53703" s="24"/>
      <c r="B53703" s="24"/>
      <c r="C53703" s="24"/>
      <c r="D53703" s="24"/>
      <c r="E53703" s="24"/>
      <c r="F53703" s="24"/>
      <c r="G53703" s="24"/>
      <c r="H53703" s="24"/>
      <c r="I53703" s="24"/>
      <c r="J53703" s="24"/>
      <c r="K53703" s="24"/>
      <c r="L53703" s="24"/>
      <c r="M53703" s="24"/>
      <c r="P53703" s="10"/>
      <c r="R53703" s="10"/>
      <c r="S53703" s="10"/>
      <c r="T53703" s="10"/>
    </row>
    <row r="53704" spans="1:20" ht="16" x14ac:dyDescent="0.2">
      <c r="A53704" s="24"/>
      <c r="B53704" s="24"/>
      <c r="C53704" s="24"/>
      <c r="D53704" s="24"/>
      <c r="E53704" s="24"/>
      <c r="F53704" s="24"/>
      <c r="G53704" s="24"/>
      <c r="H53704" s="24"/>
      <c r="I53704" s="24"/>
      <c r="J53704" s="24"/>
      <c r="K53704" s="24"/>
      <c r="L53704" s="24"/>
      <c r="M53704" s="24"/>
      <c r="P53704" s="10"/>
      <c r="R53704" s="10"/>
      <c r="S53704" s="10"/>
      <c r="T53704" s="10"/>
    </row>
    <row r="53705" spans="1:20" ht="16" x14ac:dyDescent="0.2">
      <c r="A53705" s="24"/>
      <c r="B53705" s="24"/>
      <c r="C53705" s="24"/>
      <c r="D53705" s="24"/>
      <c r="E53705" s="24"/>
      <c r="F53705" s="24"/>
      <c r="G53705" s="24"/>
      <c r="H53705" s="24"/>
      <c r="I53705" s="24"/>
      <c r="J53705" s="24"/>
      <c r="K53705" s="24"/>
      <c r="L53705" s="24"/>
      <c r="M53705" s="24"/>
      <c r="P53705" s="10"/>
      <c r="R53705" s="10"/>
      <c r="S53705" s="10"/>
      <c r="T53705" s="10"/>
    </row>
    <row r="53706" spans="1:20" ht="16" x14ac:dyDescent="0.2">
      <c r="A53706" s="24"/>
      <c r="B53706" s="24"/>
      <c r="C53706" s="24"/>
      <c r="D53706" s="24"/>
      <c r="E53706" s="24"/>
      <c r="F53706" s="24"/>
      <c r="G53706" s="24"/>
      <c r="H53706" s="24"/>
      <c r="I53706" s="24"/>
      <c r="J53706" s="24"/>
      <c r="K53706" s="24"/>
      <c r="L53706" s="24"/>
      <c r="M53706" s="24"/>
      <c r="P53706" s="10"/>
      <c r="R53706" s="10"/>
      <c r="S53706" s="10"/>
      <c r="T53706" s="10"/>
    </row>
    <row r="53707" spans="1:20" ht="16" x14ac:dyDescent="0.2">
      <c r="A53707" s="24"/>
      <c r="B53707" s="24"/>
      <c r="C53707" s="24"/>
      <c r="D53707" s="24"/>
      <c r="E53707" s="24"/>
      <c r="F53707" s="24"/>
      <c r="G53707" s="24"/>
      <c r="H53707" s="24"/>
      <c r="I53707" s="24"/>
      <c r="J53707" s="24"/>
      <c r="K53707" s="24"/>
      <c r="L53707" s="24"/>
      <c r="M53707" s="24"/>
      <c r="P53707" s="10"/>
      <c r="R53707" s="10"/>
      <c r="S53707" s="10"/>
      <c r="T53707" s="10"/>
    </row>
    <row r="53708" spans="1:20" ht="16" x14ac:dyDescent="0.2">
      <c r="A53708" s="24"/>
      <c r="B53708" s="24"/>
      <c r="C53708" s="24"/>
      <c r="D53708" s="24"/>
      <c r="E53708" s="24"/>
      <c r="F53708" s="24"/>
      <c r="G53708" s="24"/>
      <c r="H53708" s="24"/>
      <c r="I53708" s="24"/>
      <c r="J53708" s="24"/>
      <c r="K53708" s="24"/>
      <c r="L53708" s="24"/>
      <c r="M53708" s="24"/>
      <c r="P53708" s="10"/>
      <c r="R53708" s="10"/>
      <c r="S53708" s="10"/>
      <c r="T53708" s="10"/>
    </row>
    <row r="53709" spans="1:20" ht="16" x14ac:dyDescent="0.2">
      <c r="A53709" s="24"/>
      <c r="B53709" s="24"/>
      <c r="C53709" s="24"/>
      <c r="D53709" s="24"/>
      <c r="E53709" s="24"/>
      <c r="F53709" s="24"/>
      <c r="G53709" s="24"/>
      <c r="H53709" s="24"/>
      <c r="I53709" s="24"/>
      <c r="J53709" s="24"/>
      <c r="K53709" s="24"/>
      <c r="L53709" s="24"/>
      <c r="M53709" s="24"/>
      <c r="P53709" s="10"/>
      <c r="R53709" s="10"/>
      <c r="S53709" s="10"/>
      <c r="T53709" s="10"/>
    </row>
    <row r="53710" spans="1:20" ht="16" x14ac:dyDescent="0.2">
      <c r="A53710" s="24"/>
      <c r="B53710" s="24"/>
      <c r="C53710" s="24"/>
      <c r="D53710" s="24"/>
      <c r="E53710" s="24"/>
      <c r="F53710" s="24"/>
      <c r="G53710" s="24"/>
      <c r="H53710" s="24"/>
      <c r="I53710" s="24"/>
      <c r="J53710" s="24"/>
      <c r="K53710" s="24"/>
      <c r="L53710" s="24"/>
      <c r="M53710" s="24"/>
      <c r="P53710" s="10"/>
      <c r="R53710" s="10"/>
      <c r="S53710" s="10"/>
      <c r="T53710" s="10"/>
    </row>
    <row r="53711" spans="1:20" ht="16" x14ac:dyDescent="0.2">
      <c r="A53711" s="24"/>
      <c r="B53711" s="24"/>
      <c r="C53711" s="24"/>
      <c r="D53711" s="24"/>
      <c r="E53711" s="24"/>
      <c r="F53711" s="24"/>
      <c r="G53711" s="24"/>
      <c r="H53711" s="24"/>
      <c r="I53711" s="24"/>
      <c r="J53711" s="24"/>
      <c r="K53711" s="24"/>
      <c r="L53711" s="24"/>
      <c r="M53711" s="24"/>
      <c r="P53711" s="10"/>
      <c r="R53711" s="10"/>
      <c r="S53711" s="10"/>
      <c r="T53711" s="10"/>
    </row>
    <row r="53712" spans="1:20" ht="16" x14ac:dyDescent="0.2">
      <c r="A53712" s="24"/>
      <c r="B53712" s="24"/>
      <c r="C53712" s="24"/>
      <c r="D53712" s="24"/>
      <c r="E53712" s="24"/>
      <c r="F53712" s="24"/>
      <c r="G53712" s="24"/>
      <c r="H53712" s="24"/>
      <c r="I53712" s="24"/>
      <c r="J53712" s="24"/>
      <c r="K53712" s="24"/>
      <c r="L53712" s="24"/>
      <c r="M53712" s="24"/>
      <c r="P53712" s="10"/>
      <c r="R53712" s="10"/>
      <c r="S53712" s="10"/>
      <c r="T53712" s="10"/>
    </row>
    <row r="53713" spans="1:20" ht="16" x14ac:dyDescent="0.2">
      <c r="A53713" s="24"/>
      <c r="B53713" s="24"/>
      <c r="C53713" s="24"/>
      <c r="D53713" s="24"/>
      <c r="E53713" s="24"/>
      <c r="F53713" s="24"/>
      <c r="G53713" s="24"/>
      <c r="H53713" s="24"/>
      <c r="I53713" s="24"/>
      <c r="J53713" s="24"/>
      <c r="K53713" s="24"/>
      <c r="L53713" s="24"/>
      <c r="M53713" s="24"/>
      <c r="P53713" s="10"/>
      <c r="R53713" s="10"/>
      <c r="S53713" s="10"/>
      <c r="T53713" s="10"/>
    </row>
    <row r="53714" spans="1:20" ht="16" x14ac:dyDescent="0.2">
      <c r="A53714" s="24"/>
      <c r="B53714" s="24"/>
      <c r="C53714" s="24"/>
      <c r="D53714" s="24"/>
      <c r="E53714" s="24"/>
      <c r="F53714" s="24"/>
      <c r="G53714" s="24"/>
      <c r="H53714" s="24"/>
      <c r="I53714" s="24"/>
      <c r="J53714" s="24"/>
      <c r="K53714" s="24"/>
      <c r="L53714" s="24"/>
      <c r="M53714" s="24"/>
      <c r="P53714" s="10"/>
      <c r="R53714" s="10"/>
      <c r="S53714" s="10"/>
      <c r="T53714" s="10"/>
    </row>
    <row r="53715" spans="1:20" ht="16" x14ac:dyDescent="0.2">
      <c r="A53715" s="24"/>
      <c r="B53715" s="24"/>
      <c r="C53715" s="24"/>
      <c r="D53715" s="24"/>
      <c r="E53715" s="24"/>
      <c r="F53715" s="24"/>
      <c r="G53715" s="24"/>
      <c r="H53715" s="24"/>
      <c r="I53715" s="24"/>
      <c r="J53715" s="24"/>
      <c r="K53715" s="24"/>
      <c r="L53715" s="24"/>
      <c r="M53715" s="24"/>
      <c r="P53715" s="10"/>
      <c r="R53715" s="10"/>
      <c r="S53715" s="10"/>
      <c r="T53715" s="10"/>
    </row>
    <row r="53716" spans="1:20" ht="16" x14ac:dyDescent="0.2">
      <c r="A53716" s="24"/>
      <c r="B53716" s="24"/>
      <c r="C53716" s="24"/>
      <c r="D53716" s="24"/>
      <c r="E53716" s="24"/>
      <c r="F53716" s="24"/>
      <c r="G53716" s="24"/>
      <c r="H53716" s="24"/>
      <c r="I53716" s="24"/>
      <c r="J53716" s="24"/>
      <c r="K53716" s="24"/>
      <c r="L53716" s="24"/>
      <c r="M53716" s="24"/>
      <c r="P53716" s="10"/>
      <c r="R53716" s="10"/>
      <c r="S53716" s="10"/>
      <c r="T53716" s="10"/>
    </row>
    <row r="53717" spans="1:20" ht="16" x14ac:dyDescent="0.2">
      <c r="A53717" s="24"/>
      <c r="B53717" s="24"/>
      <c r="C53717" s="24"/>
      <c r="D53717" s="24"/>
      <c r="E53717" s="24"/>
      <c r="F53717" s="24"/>
      <c r="G53717" s="24"/>
      <c r="H53717" s="24"/>
      <c r="I53717" s="24"/>
      <c r="J53717" s="24"/>
      <c r="K53717" s="24"/>
      <c r="L53717" s="24"/>
      <c r="M53717" s="24"/>
      <c r="P53717" s="10"/>
      <c r="R53717" s="10"/>
      <c r="S53717" s="10"/>
      <c r="T53717" s="10"/>
    </row>
    <row r="53718" spans="1:20" ht="16" x14ac:dyDescent="0.2">
      <c r="A53718" s="24"/>
      <c r="B53718" s="24"/>
      <c r="C53718" s="24"/>
      <c r="D53718" s="24"/>
      <c r="E53718" s="24"/>
      <c r="F53718" s="24"/>
      <c r="G53718" s="24"/>
      <c r="H53718" s="24"/>
      <c r="I53718" s="24"/>
      <c r="J53718" s="24"/>
      <c r="K53718" s="24"/>
      <c r="L53718" s="24"/>
      <c r="M53718" s="24"/>
      <c r="P53718" s="10"/>
      <c r="R53718" s="10"/>
      <c r="S53718" s="10"/>
      <c r="T53718" s="10"/>
    </row>
    <row r="53719" spans="1:20" ht="16" x14ac:dyDescent="0.2">
      <c r="A53719" s="24"/>
      <c r="B53719" s="24"/>
      <c r="C53719" s="24"/>
      <c r="D53719" s="24"/>
      <c r="E53719" s="24"/>
      <c r="F53719" s="24"/>
      <c r="G53719" s="24"/>
      <c r="H53719" s="24"/>
      <c r="I53719" s="24"/>
      <c r="J53719" s="24"/>
      <c r="K53719" s="24"/>
      <c r="L53719" s="24"/>
      <c r="M53719" s="24"/>
      <c r="P53719" s="10"/>
      <c r="R53719" s="10"/>
      <c r="S53719" s="10"/>
      <c r="T53719" s="10"/>
    </row>
    <row r="53720" spans="1:20" ht="16" x14ac:dyDescent="0.2">
      <c r="A53720" s="24"/>
      <c r="B53720" s="24"/>
      <c r="C53720" s="24"/>
      <c r="D53720" s="24"/>
      <c r="E53720" s="24"/>
      <c r="F53720" s="24"/>
      <c r="G53720" s="24"/>
      <c r="H53720" s="24"/>
      <c r="I53720" s="24"/>
      <c r="J53720" s="24"/>
      <c r="K53720" s="24"/>
      <c r="L53720" s="24"/>
      <c r="M53720" s="24"/>
      <c r="P53720" s="10"/>
      <c r="R53720" s="10"/>
      <c r="S53720" s="10"/>
      <c r="T53720" s="10"/>
    </row>
    <row r="53721" spans="1:20" ht="16" x14ac:dyDescent="0.2">
      <c r="A53721" s="24"/>
      <c r="B53721" s="24"/>
      <c r="C53721" s="24"/>
      <c r="D53721" s="24"/>
      <c r="E53721" s="24"/>
      <c r="F53721" s="24"/>
      <c r="G53721" s="24"/>
      <c r="H53721" s="24"/>
      <c r="I53721" s="24"/>
      <c r="J53721" s="24"/>
      <c r="K53721" s="24"/>
      <c r="L53721" s="24"/>
      <c r="M53721" s="24"/>
      <c r="P53721" s="10"/>
      <c r="R53721" s="10"/>
      <c r="S53721" s="10"/>
      <c r="T53721" s="10"/>
    </row>
    <row r="53722" spans="1:20" ht="16" x14ac:dyDescent="0.2">
      <c r="A53722" s="24"/>
      <c r="B53722" s="24"/>
      <c r="C53722" s="24"/>
      <c r="D53722" s="24"/>
      <c r="E53722" s="24"/>
      <c r="F53722" s="24"/>
      <c r="G53722" s="24"/>
      <c r="H53722" s="24"/>
      <c r="I53722" s="24"/>
      <c r="J53722" s="24"/>
      <c r="K53722" s="24"/>
      <c r="L53722" s="24"/>
      <c r="M53722" s="24"/>
      <c r="P53722" s="10"/>
      <c r="R53722" s="10"/>
      <c r="S53722" s="10"/>
      <c r="T53722" s="10"/>
    </row>
    <row r="53723" spans="1:20" ht="16" x14ac:dyDescent="0.2">
      <c r="A53723" s="24"/>
      <c r="B53723" s="24"/>
      <c r="C53723" s="24"/>
      <c r="D53723" s="24"/>
      <c r="E53723" s="24"/>
      <c r="F53723" s="24"/>
      <c r="G53723" s="24"/>
      <c r="H53723" s="24"/>
      <c r="I53723" s="24"/>
      <c r="J53723" s="24"/>
      <c r="K53723" s="24"/>
      <c r="L53723" s="24"/>
      <c r="M53723" s="24"/>
      <c r="P53723" s="10"/>
      <c r="R53723" s="10"/>
      <c r="S53723" s="10"/>
      <c r="T53723" s="10"/>
    </row>
    <row r="53724" spans="1:20" ht="16" x14ac:dyDescent="0.2">
      <c r="A53724" s="24"/>
      <c r="B53724" s="24"/>
      <c r="C53724" s="24"/>
      <c r="D53724" s="24"/>
      <c r="E53724" s="24"/>
      <c r="F53724" s="24"/>
      <c r="G53724" s="24"/>
      <c r="H53724" s="24"/>
      <c r="I53724" s="24"/>
      <c r="J53724" s="24"/>
      <c r="K53724" s="24"/>
      <c r="L53724" s="24"/>
      <c r="M53724" s="24"/>
      <c r="P53724" s="10"/>
      <c r="R53724" s="10"/>
      <c r="S53724" s="10"/>
      <c r="T53724" s="10"/>
    </row>
    <row r="53725" spans="1:20" ht="16" x14ac:dyDescent="0.2">
      <c r="A53725" s="24"/>
      <c r="B53725" s="24"/>
      <c r="C53725" s="24"/>
      <c r="D53725" s="24"/>
      <c r="E53725" s="24"/>
      <c r="F53725" s="24"/>
      <c r="G53725" s="24"/>
      <c r="H53725" s="24"/>
      <c r="I53725" s="24"/>
      <c r="J53725" s="24"/>
      <c r="K53725" s="24"/>
      <c r="L53725" s="24"/>
      <c r="M53725" s="24"/>
      <c r="P53725" s="10"/>
      <c r="R53725" s="10"/>
      <c r="S53725" s="10"/>
      <c r="T53725" s="10"/>
    </row>
    <row r="53726" spans="1:20" ht="16" x14ac:dyDescent="0.2">
      <c r="A53726" s="24"/>
      <c r="B53726" s="24"/>
      <c r="C53726" s="24"/>
      <c r="D53726" s="24"/>
      <c r="E53726" s="24"/>
      <c r="F53726" s="24"/>
      <c r="G53726" s="24"/>
      <c r="H53726" s="24"/>
      <c r="I53726" s="24"/>
      <c r="J53726" s="24"/>
      <c r="K53726" s="24"/>
      <c r="L53726" s="24"/>
      <c r="M53726" s="24"/>
      <c r="P53726" s="10"/>
      <c r="R53726" s="10"/>
      <c r="S53726" s="10"/>
      <c r="T53726" s="10"/>
    </row>
    <row r="53727" spans="1:20" ht="16" x14ac:dyDescent="0.2">
      <c r="A53727" s="24"/>
      <c r="B53727" s="24"/>
      <c r="C53727" s="24"/>
      <c r="D53727" s="24"/>
      <c r="E53727" s="24"/>
      <c r="F53727" s="24"/>
      <c r="G53727" s="24"/>
      <c r="H53727" s="24"/>
      <c r="I53727" s="24"/>
      <c r="J53727" s="24"/>
      <c r="K53727" s="24"/>
      <c r="L53727" s="24"/>
      <c r="M53727" s="24"/>
      <c r="P53727" s="10"/>
      <c r="R53727" s="10"/>
      <c r="S53727" s="10"/>
      <c r="T53727" s="10"/>
    </row>
    <row r="53728" spans="1:20" ht="16" x14ac:dyDescent="0.2">
      <c r="A53728" s="24"/>
      <c r="B53728" s="24"/>
      <c r="C53728" s="24"/>
      <c r="D53728" s="24"/>
      <c r="E53728" s="24"/>
      <c r="F53728" s="24"/>
      <c r="G53728" s="24"/>
      <c r="H53728" s="24"/>
      <c r="I53728" s="24"/>
      <c r="J53728" s="24"/>
      <c r="K53728" s="24"/>
      <c r="L53728" s="24"/>
      <c r="M53728" s="24"/>
      <c r="P53728" s="10"/>
      <c r="R53728" s="10"/>
      <c r="S53728" s="10"/>
      <c r="T53728" s="10"/>
    </row>
    <row r="53729" spans="1:20" ht="16" x14ac:dyDescent="0.2">
      <c r="A53729" s="24"/>
      <c r="B53729" s="24"/>
      <c r="C53729" s="24"/>
      <c r="D53729" s="24"/>
      <c r="E53729" s="24"/>
      <c r="F53729" s="24"/>
      <c r="G53729" s="24"/>
      <c r="H53729" s="24"/>
      <c r="I53729" s="24"/>
      <c r="J53729" s="24"/>
      <c r="K53729" s="24"/>
      <c r="L53729" s="24"/>
      <c r="M53729" s="24"/>
      <c r="P53729" s="10"/>
      <c r="R53729" s="10"/>
      <c r="S53729" s="10"/>
      <c r="T53729" s="10"/>
    </row>
    <row r="53730" spans="1:20" ht="16" x14ac:dyDescent="0.2">
      <c r="A53730" s="24"/>
      <c r="B53730" s="24"/>
      <c r="C53730" s="24"/>
      <c r="D53730" s="24"/>
      <c r="E53730" s="24"/>
      <c r="F53730" s="24"/>
      <c r="G53730" s="24"/>
      <c r="H53730" s="24"/>
      <c r="I53730" s="24"/>
      <c r="J53730" s="24"/>
      <c r="K53730" s="24"/>
      <c r="L53730" s="24"/>
      <c r="M53730" s="24"/>
      <c r="P53730" s="10"/>
      <c r="R53730" s="10"/>
      <c r="S53730" s="10"/>
      <c r="T53730" s="10"/>
    </row>
    <row r="53731" spans="1:20" ht="16" x14ac:dyDescent="0.2">
      <c r="A53731" s="24"/>
      <c r="B53731" s="24"/>
      <c r="C53731" s="24"/>
      <c r="D53731" s="24"/>
      <c r="E53731" s="24"/>
      <c r="F53731" s="24"/>
      <c r="G53731" s="24"/>
      <c r="H53731" s="24"/>
      <c r="I53731" s="24"/>
      <c r="J53731" s="24"/>
      <c r="K53731" s="24"/>
      <c r="L53731" s="24"/>
      <c r="M53731" s="24"/>
      <c r="P53731" s="10"/>
      <c r="R53731" s="10"/>
      <c r="S53731" s="10"/>
      <c r="T53731" s="10"/>
    </row>
    <row r="53732" spans="1:20" ht="16" x14ac:dyDescent="0.2">
      <c r="A53732" s="24"/>
      <c r="B53732" s="24"/>
      <c r="C53732" s="24"/>
      <c r="D53732" s="24"/>
      <c r="E53732" s="24"/>
      <c r="F53732" s="24"/>
      <c r="G53732" s="24"/>
      <c r="H53732" s="24"/>
      <c r="I53732" s="24"/>
      <c r="J53732" s="24"/>
      <c r="K53732" s="24"/>
      <c r="L53732" s="24"/>
      <c r="M53732" s="24"/>
      <c r="P53732" s="10"/>
      <c r="R53732" s="10"/>
      <c r="S53732" s="10"/>
      <c r="T53732" s="10"/>
    </row>
    <row r="53733" spans="1:20" ht="16" x14ac:dyDescent="0.2">
      <c r="A53733" s="24"/>
      <c r="B53733" s="24"/>
      <c r="C53733" s="24"/>
      <c r="D53733" s="24"/>
      <c r="E53733" s="24"/>
      <c r="F53733" s="24"/>
      <c r="G53733" s="24"/>
      <c r="H53733" s="24"/>
      <c r="I53733" s="24"/>
      <c r="J53733" s="24"/>
      <c r="K53733" s="24"/>
      <c r="L53733" s="24"/>
      <c r="M53733" s="24"/>
      <c r="P53733" s="10"/>
      <c r="R53733" s="10"/>
      <c r="S53733" s="10"/>
      <c r="T53733" s="10"/>
    </row>
    <row r="53734" spans="1:20" ht="16" x14ac:dyDescent="0.2">
      <c r="A53734" s="24"/>
      <c r="B53734" s="24"/>
      <c r="C53734" s="24"/>
      <c r="D53734" s="24"/>
      <c r="E53734" s="24"/>
      <c r="F53734" s="24"/>
      <c r="G53734" s="24"/>
      <c r="H53734" s="24"/>
      <c r="I53734" s="24"/>
      <c r="J53734" s="24"/>
      <c r="K53734" s="24"/>
      <c r="L53734" s="24"/>
      <c r="M53734" s="24"/>
      <c r="P53734" s="10"/>
      <c r="R53734" s="10"/>
      <c r="S53734" s="10"/>
      <c r="T53734" s="10"/>
    </row>
    <row r="53735" spans="1:20" ht="16" x14ac:dyDescent="0.2">
      <c r="A53735" s="24"/>
      <c r="B53735" s="24"/>
      <c r="C53735" s="24"/>
      <c r="D53735" s="24"/>
      <c r="E53735" s="24"/>
      <c r="F53735" s="24"/>
      <c r="G53735" s="24"/>
      <c r="H53735" s="24"/>
      <c r="I53735" s="24"/>
      <c r="J53735" s="24"/>
      <c r="K53735" s="24"/>
      <c r="L53735" s="24"/>
      <c r="M53735" s="24"/>
      <c r="P53735" s="10"/>
      <c r="R53735" s="10"/>
      <c r="S53735" s="10"/>
      <c r="T53735" s="10"/>
    </row>
    <row r="53736" spans="1:20" ht="16" x14ac:dyDescent="0.2">
      <c r="A53736" s="24"/>
      <c r="B53736" s="24"/>
      <c r="C53736" s="24"/>
      <c r="D53736" s="24"/>
      <c r="E53736" s="24"/>
      <c r="F53736" s="24"/>
      <c r="G53736" s="24"/>
      <c r="H53736" s="24"/>
      <c r="I53736" s="24"/>
      <c r="J53736" s="24"/>
      <c r="K53736" s="24"/>
      <c r="L53736" s="24"/>
      <c r="M53736" s="24"/>
      <c r="P53736" s="10"/>
      <c r="R53736" s="10"/>
      <c r="S53736" s="10"/>
      <c r="T53736" s="10"/>
    </row>
    <row r="53737" spans="1:20" ht="16" x14ac:dyDescent="0.2">
      <c r="A53737" s="24"/>
      <c r="B53737" s="24"/>
      <c r="C53737" s="24"/>
      <c r="D53737" s="24"/>
      <c r="E53737" s="24"/>
      <c r="F53737" s="24"/>
      <c r="G53737" s="24"/>
      <c r="H53737" s="24"/>
      <c r="I53737" s="24"/>
      <c r="J53737" s="24"/>
      <c r="K53737" s="24"/>
      <c r="L53737" s="24"/>
      <c r="M53737" s="24"/>
      <c r="P53737" s="10"/>
      <c r="R53737" s="10"/>
      <c r="S53737" s="10"/>
      <c r="T53737" s="10"/>
    </row>
    <row r="53738" spans="1:20" ht="16" x14ac:dyDescent="0.2">
      <c r="A53738" s="24"/>
      <c r="B53738" s="24"/>
      <c r="C53738" s="24"/>
      <c r="D53738" s="24"/>
      <c r="E53738" s="24"/>
      <c r="F53738" s="24"/>
      <c r="G53738" s="24"/>
      <c r="H53738" s="24"/>
      <c r="I53738" s="24"/>
      <c r="J53738" s="24"/>
      <c r="K53738" s="24"/>
      <c r="L53738" s="24"/>
      <c r="M53738" s="24"/>
      <c r="P53738" s="10"/>
      <c r="R53738" s="10"/>
      <c r="S53738" s="10"/>
      <c r="T53738" s="10"/>
    </row>
    <row r="53739" spans="1:20" ht="16" x14ac:dyDescent="0.2">
      <c r="A53739" s="24"/>
      <c r="B53739" s="24"/>
      <c r="C53739" s="24"/>
      <c r="D53739" s="24"/>
      <c r="E53739" s="24"/>
      <c r="F53739" s="24"/>
      <c r="G53739" s="24"/>
      <c r="H53739" s="24"/>
      <c r="I53739" s="24"/>
      <c r="J53739" s="24"/>
      <c r="K53739" s="24"/>
      <c r="L53739" s="24"/>
      <c r="M53739" s="24"/>
      <c r="P53739" s="10"/>
      <c r="R53739" s="10"/>
      <c r="S53739" s="10"/>
      <c r="T53739" s="10"/>
    </row>
    <row r="53740" spans="1:20" ht="16" x14ac:dyDescent="0.2">
      <c r="A53740" s="24"/>
      <c r="B53740" s="24"/>
      <c r="C53740" s="24"/>
      <c r="D53740" s="24"/>
      <c r="E53740" s="24"/>
      <c r="F53740" s="24"/>
      <c r="G53740" s="24"/>
      <c r="H53740" s="24"/>
      <c r="I53740" s="24"/>
      <c r="J53740" s="24"/>
      <c r="K53740" s="24"/>
      <c r="L53740" s="24"/>
      <c r="M53740" s="24"/>
      <c r="P53740" s="10"/>
      <c r="R53740" s="10"/>
      <c r="S53740" s="10"/>
      <c r="T53740" s="10"/>
    </row>
    <row r="53741" spans="1:20" ht="16" x14ac:dyDescent="0.2">
      <c r="A53741" s="24"/>
      <c r="B53741" s="24"/>
      <c r="C53741" s="24"/>
      <c r="D53741" s="24"/>
      <c r="E53741" s="24"/>
      <c r="F53741" s="24"/>
      <c r="G53741" s="24"/>
      <c r="H53741" s="24"/>
      <c r="I53741" s="24"/>
      <c r="J53741" s="24"/>
      <c r="K53741" s="24"/>
      <c r="L53741" s="24"/>
      <c r="M53741" s="24"/>
      <c r="P53741" s="10"/>
      <c r="R53741" s="10"/>
      <c r="S53741" s="10"/>
      <c r="T53741" s="10"/>
    </row>
    <row r="53742" spans="1:20" ht="16" x14ac:dyDescent="0.2">
      <c r="A53742" s="24"/>
      <c r="B53742" s="24"/>
      <c r="C53742" s="24"/>
      <c r="D53742" s="24"/>
      <c r="E53742" s="24"/>
      <c r="F53742" s="24"/>
      <c r="G53742" s="24"/>
      <c r="H53742" s="24"/>
      <c r="I53742" s="24"/>
      <c r="J53742" s="24"/>
      <c r="K53742" s="24"/>
      <c r="L53742" s="24"/>
      <c r="M53742" s="24"/>
      <c r="P53742" s="10"/>
      <c r="R53742" s="10"/>
      <c r="S53742" s="10"/>
      <c r="T53742" s="10"/>
    </row>
    <row r="53743" spans="1:20" ht="16" x14ac:dyDescent="0.2">
      <c r="A53743" s="24"/>
      <c r="B53743" s="24"/>
      <c r="C53743" s="24"/>
      <c r="D53743" s="24"/>
      <c r="E53743" s="24"/>
      <c r="F53743" s="24"/>
      <c r="G53743" s="24"/>
      <c r="H53743" s="24"/>
      <c r="I53743" s="24"/>
      <c r="J53743" s="24"/>
      <c r="K53743" s="24"/>
      <c r="L53743" s="24"/>
      <c r="M53743" s="24"/>
      <c r="P53743" s="10"/>
      <c r="R53743" s="10"/>
      <c r="S53743" s="10"/>
      <c r="T53743" s="10"/>
    </row>
    <row r="53744" spans="1:20" ht="16" x14ac:dyDescent="0.2">
      <c r="A53744" s="24"/>
      <c r="B53744" s="24"/>
      <c r="C53744" s="24"/>
      <c r="D53744" s="24"/>
      <c r="E53744" s="24"/>
      <c r="F53744" s="24"/>
      <c r="G53744" s="24"/>
      <c r="H53744" s="24"/>
      <c r="I53744" s="24"/>
      <c r="J53744" s="24"/>
      <c r="K53744" s="24"/>
      <c r="L53744" s="24"/>
      <c r="M53744" s="24"/>
      <c r="P53744" s="10"/>
      <c r="R53744" s="10"/>
      <c r="S53744" s="10"/>
      <c r="T53744" s="10"/>
    </row>
    <row r="53745" spans="1:20" ht="16" x14ac:dyDescent="0.2">
      <c r="A53745" s="24"/>
      <c r="B53745" s="24"/>
      <c r="C53745" s="24"/>
      <c r="D53745" s="24"/>
      <c r="E53745" s="24"/>
      <c r="F53745" s="24"/>
      <c r="G53745" s="24"/>
      <c r="H53745" s="24"/>
      <c r="I53745" s="24"/>
      <c r="J53745" s="24"/>
      <c r="K53745" s="24"/>
      <c r="L53745" s="24"/>
      <c r="M53745" s="24"/>
      <c r="P53745" s="10"/>
      <c r="R53745" s="10"/>
      <c r="S53745" s="10"/>
      <c r="T53745" s="10"/>
    </row>
    <row r="53746" spans="1:20" ht="16" x14ac:dyDescent="0.2">
      <c r="A53746" s="24"/>
      <c r="B53746" s="24"/>
      <c r="C53746" s="24"/>
      <c r="D53746" s="24"/>
      <c r="E53746" s="24"/>
      <c r="F53746" s="24"/>
      <c r="G53746" s="24"/>
      <c r="H53746" s="24"/>
      <c r="I53746" s="24"/>
      <c r="J53746" s="24"/>
      <c r="K53746" s="24"/>
      <c r="L53746" s="24"/>
      <c r="M53746" s="24"/>
      <c r="P53746" s="10"/>
      <c r="R53746" s="10"/>
      <c r="S53746" s="10"/>
      <c r="T53746" s="10"/>
    </row>
    <row r="53747" spans="1:20" ht="16" x14ac:dyDescent="0.2">
      <c r="A53747" s="24"/>
      <c r="B53747" s="24"/>
      <c r="C53747" s="24"/>
      <c r="D53747" s="24"/>
      <c r="E53747" s="24"/>
      <c r="F53747" s="24"/>
      <c r="G53747" s="24"/>
      <c r="H53747" s="24"/>
      <c r="I53747" s="24"/>
      <c r="J53747" s="24"/>
      <c r="K53747" s="24"/>
      <c r="L53747" s="24"/>
      <c r="M53747" s="24"/>
      <c r="P53747" s="10"/>
      <c r="R53747" s="10"/>
      <c r="S53747" s="10"/>
      <c r="T53747" s="10"/>
    </row>
    <row r="53748" spans="1:20" ht="16" x14ac:dyDescent="0.2">
      <c r="A53748" s="24"/>
      <c r="B53748" s="24"/>
      <c r="C53748" s="24"/>
      <c r="D53748" s="24"/>
      <c r="E53748" s="24"/>
      <c r="F53748" s="24"/>
      <c r="G53748" s="24"/>
      <c r="H53748" s="24"/>
      <c r="I53748" s="24"/>
      <c r="J53748" s="24"/>
      <c r="K53748" s="24"/>
      <c r="L53748" s="24"/>
      <c r="M53748" s="24"/>
      <c r="P53748" s="10"/>
      <c r="R53748" s="10"/>
      <c r="S53748" s="10"/>
      <c r="T53748" s="10"/>
    </row>
    <row r="53749" spans="1:20" ht="16" x14ac:dyDescent="0.2">
      <c r="A53749" s="24"/>
      <c r="B53749" s="24"/>
      <c r="C53749" s="24"/>
      <c r="D53749" s="24"/>
      <c r="E53749" s="24"/>
      <c r="F53749" s="24"/>
      <c r="G53749" s="24"/>
      <c r="H53749" s="24"/>
      <c r="I53749" s="24"/>
      <c r="J53749" s="24"/>
      <c r="K53749" s="24"/>
      <c r="L53749" s="24"/>
      <c r="M53749" s="24"/>
      <c r="P53749" s="10"/>
      <c r="R53749" s="10"/>
      <c r="S53749" s="10"/>
      <c r="T53749" s="10"/>
    </row>
    <row r="53750" spans="1:20" ht="16" x14ac:dyDescent="0.2">
      <c r="A53750" s="24"/>
      <c r="B53750" s="24"/>
      <c r="C53750" s="24"/>
      <c r="D53750" s="24"/>
      <c r="E53750" s="24"/>
      <c r="F53750" s="24"/>
      <c r="G53750" s="24"/>
      <c r="H53750" s="24"/>
      <c r="I53750" s="24"/>
      <c r="J53750" s="24"/>
      <c r="K53750" s="24"/>
      <c r="L53750" s="24"/>
      <c r="M53750" s="24"/>
      <c r="P53750" s="10"/>
      <c r="R53750" s="10"/>
      <c r="S53750" s="10"/>
      <c r="T53750" s="10"/>
    </row>
    <row r="53751" spans="1:20" ht="16" x14ac:dyDescent="0.2">
      <c r="A53751" s="24"/>
      <c r="B53751" s="24"/>
      <c r="C53751" s="24"/>
      <c r="D53751" s="24"/>
      <c r="E53751" s="24"/>
      <c r="F53751" s="24"/>
      <c r="G53751" s="24"/>
      <c r="H53751" s="24"/>
      <c r="I53751" s="24"/>
      <c r="J53751" s="24"/>
      <c r="K53751" s="24"/>
      <c r="L53751" s="24"/>
      <c r="M53751" s="24"/>
      <c r="P53751" s="10"/>
      <c r="R53751" s="10"/>
      <c r="S53751" s="10"/>
      <c r="T53751" s="10"/>
    </row>
    <row r="53752" spans="1:20" ht="16" x14ac:dyDescent="0.2">
      <c r="A53752" s="24"/>
      <c r="B53752" s="24"/>
      <c r="C53752" s="24"/>
      <c r="D53752" s="24"/>
      <c r="E53752" s="24"/>
      <c r="F53752" s="24"/>
      <c r="G53752" s="24"/>
      <c r="H53752" s="24"/>
      <c r="I53752" s="24"/>
      <c r="J53752" s="24"/>
      <c r="K53752" s="24"/>
      <c r="L53752" s="24"/>
      <c r="M53752" s="24"/>
      <c r="P53752" s="10"/>
      <c r="R53752" s="10"/>
      <c r="S53752" s="10"/>
      <c r="T53752" s="10"/>
    </row>
    <row r="53753" spans="1:20" ht="16" x14ac:dyDescent="0.2">
      <c r="A53753" s="24"/>
      <c r="B53753" s="24"/>
      <c r="C53753" s="24"/>
      <c r="D53753" s="24"/>
      <c r="E53753" s="24"/>
      <c r="F53753" s="24"/>
      <c r="G53753" s="24"/>
      <c r="H53753" s="24"/>
      <c r="I53753" s="24"/>
      <c r="J53753" s="24"/>
      <c r="K53753" s="24"/>
      <c r="L53753" s="24"/>
      <c r="M53753" s="24"/>
      <c r="P53753" s="10"/>
      <c r="R53753" s="10"/>
      <c r="S53753" s="10"/>
      <c r="T53753" s="10"/>
    </row>
    <row r="53754" spans="1:20" ht="16" x14ac:dyDescent="0.2">
      <c r="A53754" s="24"/>
      <c r="B53754" s="24"/>
      <c r="C53754" s="24"/>
      <c r="D53754" s="24"/>
      <c r="E53754" s="24"/>
      <c r="F53754" s="24"/>
      <c r="G53754" s="24"/>
      <c r="H53754" s="24"/>
      <c r="I53754" s="24"/>
      <c r="J53754" s="24"/>
      <c r="K53754" s="24"/>
      <c r="L53754" s="24"/>
      <c r="M53754" s="24"/>
      <c r="P53754" s="10"/>
      <c r="R53754" s="10"/>
      <c r="S53754" s="10"/>
      <c r="T53754" s="10"/>
    </row>
    <row r="53755" spans="1:20" ht="16" x14ac:dyDescent="0.2">
      <c r="A53755" s="24"/>
      <c r="B53755" s="24"/>
      <c r="C53755" s="24"/>
      <c r="D53755" s="24"/>
      <c r="E53755" s="24"/>
      <c r="F53755" s="24"/>
      <c r="G53755" s="24"/>
      <c r="H53755" s="24"/>
      <c r="I53755" s="24"/>
      <c r="J53755" s="24"/>
      <c r="K53755" s="24"/>
      <c r="L53755" s="24"/>
      <c r="M53755" s="24"/>
      <c r="P53755" s="10"/>
      <c r="R53755" s="10"/>
      <c r="S53755" s="10"/>
      <c r="T53755" s="10"/>
    </row>
    <row r="53756" spans="1:20" ht="16" x14ac:dyDescent="0.2">
      <c r="A53756" s="24"/>
      <c r="B53756" s="24"/>
      <c r="C53756" s="24"/>
      <c r="D53756" s="24"/>
      <c r="E53756" s="24"/>
      <c r="F53756" s="24"/>
      <c r="G53756" s="24"/>
      <c r="H53756" s="24"/>
      <c r="I53756" s="24"/>
      <c r="J53756" s="24"/>
      <c r="K53756" s="24"/>
      <c r="L53756" s="24"/>
      <c r="M53756" s="24"/>
      <c r="P53756" s="10"/>
      <c r="R53756" s="10"/>
      <c r="S53756" s="10"/>
      <c r="T53756" s="10"/>
    </row>
    <row r="53757" spans="1:20" ht="16" x14ac:dyDescent="0.2">
      <c r="A53757" s="24"/>
      <c r="B53757" s="24"/>
      <c r="C53757" s="24"/>
      <c r="D53757" s="24"/>
      <c r="E53757" s="24"/>
      <c r="F53757" s="24"/>
      <c r="G53757" s="24"/>
      <c r="H53757" s="24"/>
      <c r="I53757" s="24"/>
      <c r="J53757" s="24"/>
      <c r="K53757" s="24"/>
      <c r="L53757" s="24"/>
      <c r="M53757" s="24"/>
      <c r="P53757" s="10"/>
      <c r="R53757" s="10"/>
      <c r="S53757" s="10"/>
      <c r="T53757" s="10"/>
    </row>
    <row r="53758" spans="1:20" ht="16" x14ac:dyDescent="0.2">
      <c r="A53758" s="24"/>
      <c r="B53758" s="24"/>
      <c r="C53758" s="24"/>
      <c r="D53758" s="24"/>
      <c r="E53758" s="24"/>
      <c r="F53758" s="24"/>
      <c r="G53758" s="24"/>
      <c r="H53758" s="24"/>
      <c r="I53758" s="24"/>
      <c r="J53758" s="24"/>
      <c r="K53758" s="24"/>
      <c r="L53758" s="24"/>
      <c r="M53758" s="24"/>
      <c r="P53758" s="10"/>
      <c r="R53758" s="10"/>
      <c r="S53758" s="10"/>
      <c r="T53758" s="10"/>
    </row>
    <row r="53759" spans="1:20" ht="16" x14ac:dyDescent="0.2">
      <c r="A53759" s="24"/>
      <c r="B53759" s="24"/>
      <c r="C53759" s="24"/>
      <c r="D53759" s="24"/>
      <c r="E53759" s="24"/>
      <c r="F53759" s="24"/>
      <c r="G53759" s="24"/>
      <c r="H53759" s="24"/>
      <c r="I53759" s="24"/>
      <c r="J53759" s="24"/>
      <c r="K53759" s="24"/>
      <c r="L53759" s="24"/>
      <c r="M53759" s="24"/>
      <c r="P53759" s="10"/>
      <c r="R53759" s="10"/>
      <c r="S53759" s="10"/>
      <c r="T53759" s="10"/>
    </row>
    <row r="53760" spans="1:20" ht="16" x14ac:dyDescent="0.2">
      <c r="A53760" s="24"/>
      <c r="B53760" s="24"/>
      <c r="C53760" s="24"/>
      <c r="D53760" s="24"/>
      <c r="E53760" s="24"/>
      <c r="F53760" s="24"/>
      <c r="G53760" s="24"/>
      <c r="H53760" s="24"/>
      <c r="I53760" s="24"/>
      <c r="J53760" s="24"/>
      <c r="K53760" s="24"/>
      <c r="L53760" s="24"/>
      <c r="M53760" s="24"/>
      <c r="P53760" s="10"/>
      <c r="R53760" s="10"/>
      <c r="S53760" s="10"/>
      <c r="T53760" s="10"/>
    </row>
    <row r="53761" spans="1:20" ht="16" x14ac:dyDescent="0.2">
      <c r="A53761" s="24"/>
      <c r="B53761" s="24"/>
      <c r="C53761" s="24"/>
      <c r="D53761" s="24"/>
      <c r="E53761" s="24"/>
      <c r="F53761" s="24"/>
      <c r="G53761" s="24"/>
      <c r="H53761" s="24"/>
      <c r="I53761" s="24"/>
      <c r="J53761" s="24"/>
      <c r="K53761" s="24"/>
      <c r="L53761" s="24"/>
      <c r="M53761" s="24"/>
      <c r="P53761" s="10"/>
      <c r="R53761" s="10"/>
      <c r="S53761" s="10"/>
      <c r="T53761" s="10"/>
    </row>
    <row r="53762" spans="1:20" ht="16" x14ac:dyDescent="0.2">
      <c r="A53762" s="24"/>
      <c r="B53762" s="24"/>
      <c r="C53762" s="24"/>
      <c r="D53762" s="24"/>
      <c r="E53762" s="24"/>
      <c r="F53762" s="24"/>
      <c r="G53762" s="24"/>
      <c r="H53762" s="24"/>
      <c r="I53762" s="24"/>
      <c r="J53762" s="24"/>
      <c r="K53762" s="24"/>
      <c r="L53762" s="24"/>
      <c r="M53762" s="24"/>
      <c r="P53762" s="10"/>
      <c r="R53762" s="10"/>
      <c r="S53762" s="10"/>
      <c r="T53762" s="10"/>
    </row>
    <row r="53763" spans="1:20" ht="16" x14ac:dyDescent="0.2">
      <c r="A53763" s="24"/>
      <c r="B53763" s="24"/>
      <c r="C53763" s="24"/>
      <c r="D53763" s="24"/>
      <c r="E53763" s="24"/>
      <c r="F53763" s="24"/>
      <c r="G53763" s="24"/>
      <c r="H53763" s="24"/>
      <c r="I53763" s="24"/>
      <c r="J53763" s="24"/>
      <c r="K53763" s="24"/>
      <c r="L53763" s="24"/>
      <c r="M53763" s="24"/>
      <c r="P53763" s="10"/>
      <c r="R53763" s="10"/>
      <c r="S53763" s="10"/>
      <c r="T53763" s="10"/>
    </row>
    <row r="53764" spans="1:20" ht="16" x14ac:dyDescent="0.2">
      <c r="A53764" s="24"/>
      <c r="B53764" s="24"/>
      <c r="C53764" s="24"/>
      <c r="D53764" s="24"/>
      <c r="E53764" s="24"/>
      <c r="F53764" s="24"/>
      <c r="G53764" s="24"/>
      <c r="H53764" s="24"/>
      <c r="I53764" s="24"/>
      <c r="J53764" s="24"/>
      <c r="K53764" s="24"/>
      <c r="L53764" s="24"/>
      <c r="M53764" s="24"/>
      <c r="P53764" s="10"/>
      <c r="R53764" s="10"/>
      <c r="S53764" s="10"/>
      <c r="T53764" s="10"/>
    </row>
    <row r="53765" spans="1:20" ht="16" x14ac:dyDescent="0.2">
      <c r="A53765" s="24"/>
      <c r="B53765" s="24"/>
      <c r="C53765" s="24"/>
      <c r="D53765" s="24"/>
      <c r="E53765" s="24"/>
      <c r="F53765" s="24"/>
      <c r="G53765" s="24"/>
      <c r="H53765" s="24"/>
      <c r="I53765" s="24"/>
      <c r="J53765" s="24"/>
      <c r="K53765" s="24"/>
      <c r="L53765" s="24"/>
      <c r="M53765" s="24"/>
      <c r="P53765" s="10"/>
      <c r="R53765" s="10"/>
      <c r="S53765" s="10"/>
      <c r="T53765" s="10"/>
    </row>
    <row r="53766" spans="1:20" ht="16" x14ac:dyDescent="0.2">
      <c r="A53766" s="24"/>
      <c r="B53766" s="24"/>
      <c r="C53766" s="24"/>
      <c r="D53766" s="24"/>
      <c r="E53766" s="24"/>
      <c r="F53766" s="24"/>
      <c r="G53766" s="24"/>
      <c r="H53766" s="24"/>
      <c r="I53766" s="24"/>
      <c r="J53766" s="24"/>
      <c r="K53766" s="24"/>
      <c r="L53766" s="24"/>
      <c r="M53766" s="24"/>
      <c r="P53766" s="10"/>
      <c r="R53766" s="10"/>
      <c r="S53766" s="10"/>
      <c r="T53766" s="10"/>
    </row>
    <row r="53767" spans="1:20" ht="16" x14ac:dyDescent="0.2">
      <c r="A53767" s="24"/>
      <c r="B53767" s="24"/>
      <c r="C53767" s="24"/>
      <c r="D53767" s="24"/>
      <c r="E53767" s="24"/>
      <c r="F53767" s="24"/>
      <c r="G53767" s="24"/>
      <c r="H53767" s="24"/>
      <c r="I53767" s="24"/>
      <c r="J53767" s="24"/>
      <c r="K53767" s="24"/>
      <c r="L53767" s="24"/>
      <c r="M53767" s="24"/>
      <c r="P53767" s="10"/>
      <c r="R53767" s="10"/>
      <c r="S53767" s="10"/>
      <c r="T53767" s="10"/>
    </row>
    <row r="53768" spans="1:20" ht="16" x14ac:dyDescent="0.2">
      <c r="A53768" s="24"/>
      <c r="B53768" s="24"/>
      <c r="C53768" s="24"/>
      <c r="D53768" s="24"/>
      <c r="E53768" s="24"/>
      <c r="F53768" s="24"/>
      <c r="G53768" s="24"/>
      <c r="H53768" s="24"/>
      <c r="I53768" s="24"/>
      <c r="J53768" s="24"/>
      <c r="K53768" s="24"/>
      <c r="L53768" s="24"/>
      <c r="M53768" s="24"/>
      <c r="P53768" s="10"/>
      <c r="R53768" s="10"/>
      <c r="S53768" s="10"/>
      <c r="T53768" s="10"/>
    </row>
    <row r="53769" spans="1:20" ht="16" x14ac:dyDescent="0.2">
      <c r="A53769" s="24"/>
      <c r="B53769" s="24"/>
      <c r="C53769" s="24"/>
      <c r="D53769" s="24"/>
      <c r="E53769" s="24"/>
      <c r="F53769" s="24"/>
      <c r="G53769" s="24"/>
      <c r="H53769" s="24"/>
      <c r="I53769" s="24"/>
      <c r="J53769" s="24"/>
      <c r="K53769" s="24"/>
      <c r="L53769" s="24"/>
      <c r="M53769" s="24"/>
      <c r="P53769" s="10"/>
      <c r="R53769" s="10"/>
      <c r="S53769" s="10"/>
      <c r="T53769" s="10"/>
    </row>
    <row r="53770" spans="1:20" ht="16" x14ac:dyDescent="0.2">
      <c r="A53770" s="24"/>
      <c r="B53770" s="24"/>
      <c r="C53770" s="24"/>
      <c r="D53770" s="24"/>
      <c r="E53770" s="24"/>
      <c r="F53770" s="24"/>
      <c r="G53770" s="24"/>
      <c r="H53770" s="24"/>
      <c r="I53770" s="24"/>
      <c r="J53770" s="24"/>
      <c r="K53770" s="24"/>
      <c r="L53770" s="24"/>
      <c r="M53770" s="24"/>
      <c r="P53770" s="10"/>
      <c r="R53770" s="10"/>
      <c r="S53770" s="10"/>
      <c r="T53770" s="10"/>
    </row>
    <row r="53771" spans="1:20" ht="16" x14ac:dyDescent="0.2">
      <c r="A53771" s="24"/>
      <c r="B53771" s="24"/>
      <c r="C53771" s="24"/>
      <c r="D53771" s="24"/>
      <c r="E53771" s="24"/>
      <c r="F53771" s="24"/>
      <c r="G53771" s="24"/>
      <c r="H53771" s="24"/>
      <c r="I53771" s="24"/>
      <c r="J53771" s="24"/>
      <c r="K53771" s="24"/>
      <c r="L53771" s="24"/>
      <c r="M53771" s="24"/>
      <c r="P53771" s="10"/>
      <c r="R53771" s="10"/>
      <c r="S53771" s="10"/>
      <c r="T53771" s="10"/>
    </row>
    <row r="53772" spans="1:20" ht="16" x14ac:dyDescent="0.2">
      <c r="A53772" s="24"/>
      <c r="B53772" s="24"/>
      <c r="C53772" s="24"/>
      <c r="D53772" s="24"/>
      <c r="E53772" s="24"/>
      <c r="F53772" s="24"/>
      <c r="G53772" s="24"/>
      <c r="H53772" s="24"/>
      <c r="I53772" s="24"/>
      <c r="J53772" s="24"/>
      <c r="K53772" s="24"/>
      <c r="L53772" s="24"/>
      <c r="M53772" s="24"/>
      <c r="P53772" s="10"/>
      <c r="R53772" s="10"/>
      <c r="S53772" s="10"/>
      <c r="T53772" s="10"/>
    </row>
    <row r="53773" spans="1:20" ht="16" x14ac:dyDescent="0.2">
      <c r="A53773" s="24"/>
      <c r="B53773" s="24"/>
      <c r="C53773" s="24"/>
      <c r="D53773" s="24"/>
      <c r="E53773" s="24"/>
      <c r="F53773" s="24"/>
      <c r="G53773" s="24"/>
      <c r="H53773" s="24"/>
      <c r="I53773" s="24"/>
      <c r="J53773" s="24"/>
      <c r="K53773" s="24"/>
      <c r="L53773" s="24"/>
      <c r="M53773" s="24"/>
      <c r="P53773" s="10"/>
      <c r="R53773" s="10"/>
      <c r="S53773" s="10"/>
      <c r="T53773" s="10"/>
    </row>
    <row r="53774" spans="1:20" ht="16" x14ac:dyDescent="0.2">
      <c r="A53774" s="24"/>
      <c r="B53774" s="24"/>
      <c r="C53774" s="24"/>
      <c r="D53774" s="24"/>
      <c r="E53774" s="24"/>
      <c r="F53774" s="24"/>
      <c r="G53774" s="24"/>
      <c r="H53774" s="24"/>
      <c r="I53774" s="24"/>
      <c r="J53774" s="24"/>
      <c r="K53774" s="24"/>
      <c r="L53774" s="24"/>
      <c r="M53774" s="24"/>
      <c r="P53774" s="10"/>
      <c r="R53774" s="10"/>
      <c r="S53774" s="10"/>
      <c r="T53774" s="10"/>
    </row>
    <row r="53775" spans="1:20" ht="16" x14ac:dyDescent="0.2">
      <c r="A53775" s="24"/>
      <c r="B53775" s="24"/>
      <c r="C53775" s="24"/>
      <c r="D53775" s="24"/>
      <c r="E53775" s="24"/>
      <c r="F53775" s="24"/>
      <c r="G53775" s="24"/>
      <c r="H53775" s="24"/>
      <c r="I53775" s="24"/>
      <c r="J53775" s="24"/>
      <c r="K53775" s="24"/>
      <c r="L53775" s="24"/>
      <c r="M53775" s="24"/>
      <c r="P53775" s="10"/>
      <c r="R53775" s="10"/>
      <c r="S53775" s="10"/>
      <c r="T53775" s="10"/>
    </row>
    <row r="53776" spans="1:20" ht="16" x14ac:dyDescent="0.2">
      <c r="A53776" s="24"/>
      <c r="B53776" s="24"/>
      <c r="C53776" s="24"/>
      <c r="D53776" s="24"/>
      <c r="E53776" s="24"/>
      <c r="F53776" s="24"/>
      <c r="G53776" s="24"/>
      <c r="H53776" s="24"/>
      <c r="I53776" s="24"/>
      <c r="J53776" s="24"/>
      <c r="K53776" s="24"/>
      <c r="L53776" s="24"/>
      <c r="M53776" s="24"/>
      <c r="P53776" s="10"/>
      <c r="R53776" s="10"/>
      <c r="S53776" s="10"/>
      <c r="T53776" s="10"/>
    </row>
    <row r="53777" spans="1:20" ht="16" x14ac:dyDescent="0.2">
      <c r="A53777" s="24"/>
      <c r="B53777" s="24"/>
      <c r="C53777" s="24"/>
      <c r="D53777" s="24"/>
      <c r="E53777" s="24"/>
      <c r="F53777" s="24"/>
      <c r="G53777" s="24"/>
      <c r="H53777" s="24"/>
      <c r="I53777" s="24"/>
      <c r="J53777" s="24"/>
      <c r="K53777" s="24"/>
      <c r="L53777" s="24"/>
      <c r="M53777" s="24"/>
      <c r="P53777" s="10"/>
      <c r="R53777" s="10"/>
      <c r="S53777" s="10"/>
      <c r="T53777" s="10"/>
    </row>
    <row r="53778" spans="1:20" ht="16" x14ac:dyDescent="0.2">
      <c r="A53778" s="24"/>
      <c r="B53778" s="24"/>
      <c r="C53778" s="24"/>
      <c r="D53778" s="24"/>
      <c r="E53778" s="24"/>
      <c r="F53778" s="24"/>
      <c r="G53778" s="24"/>
      <c r="H53778" s="24"/>
      <c r="I53778" s="24"/>
      <c r="J53778" s="24"/>
      <c r="K53778" s="24"/>
      <c r="L53778" s="24"/>
      <c r="M53778" s="24"/>
      <c r="P53778" s="10"/>
      <c r="R53778" s="10"/>
      <c r="S53778" s="10"/>
      <c r="T53778" s="10"/>
    </row>
    <row r="53779" spans="1:20" ht="16" x14ac:dyDescent="0.2">
      <c r="A53779" s="24"/>
      <c r="B53779" s="24"/>
      <c r="C53779" s="24"/>
      <c r="D53779" s="24"/>
      <c r="E53779" s="24"/>
      <c r="F53779" s="24"/>
      <c r="G53779" s="24"/>
      <c r="H53779" s="24"/>
      <c r="I53779" s="24"/>
      <c r="J53779" s="24"/>
      <c r="K53779" s="24"/>
      <c r="L53779" s="24"/>
      <c r="M53779" s="24"/>
      <c r="P53779" s="10"/>
      <c r="R53779" s="10"/>
      <c r="S53779" s="10"/>
      <c r="T53779" s="10"/>
    </row>
    <row r="53780" spans="1:20" ht="16" x14ac:dyDescent="0.2">
      <c r="A53780" s="24"/>
      <c r="B53780" s="24"/>
      <c r="C53780" s="24"/>
      <c r="D53780" s="24"/>
      <c r="E53780" s="24"/>
      <c r="F53780" s="24"/>
      <c r="G53780" s="24"/>
      <c r="H53780" s="24"/>
      <c r="I53780" s="24"/>
      <c r="J53780" s="24"/>
      <c r="K53780" s="24"/>
      <c r="L53780" s="24"/>
      <c r="M53780" s="24"/>
      <c r="P53780" s="10"/>
      <c r="R53780" s="10"/>
      <c r="S53780" s="10"/>
      <c r="T53780" s="10"/>
    </row>
    <row r="53781" spans="1:20" ht="16" x14ac:dyDescent="0.2">
      <c r="A53781" s="24"/>
      <c r="B53781" s="24"/>
      <c r="C53781" s="24"/>
      <c r="D53781" s="24"/>
      <c r="E53781" s="24"/>
      <c r="F53781" s="24"/>
      <c r="G53781" s="24"/>
      <c r="H53781" s="24"/>
      <c r="I53781" s="24"/>
      <c r="J53781" s="24"/>
      <c r="K53781" s="24"/>
      <c r="L53781" s="24"/>
      <c r="M53781" s="24"/>
      <c r="P53781" s="10"/>
      <c r="R53781" s="10"/>
      <c r="S53781" s="10"/>
      <c r="T53781" s="10"/>
    </row>
    <row r="53782" spans="1:20" ht="16" x14ac:dyDescent="0.2">
      <c r="A53782" s="24"/>
      <c r="B53782" s="24"/>
      <c r="C53782" s="24"/>
      <c r="D53782" s="24"/>
      <c r="E53782" s="24"/>
      <c r="F53782" s="24"/>
      <c r="G53782" s="24"/>
      <c r="H53782" s="24"/>
      <c r="I53782" s="24"/>
      <c r="J53782" s="24"/>
      <c r="K53782" s="24"/>
      <c r="L53782" s="24"/>
      <c r="M53782" s="24"/>
      <c r="P53782" s="10"/>
      <c r="R53782" s="10"/>
      <c r="S53782" s="10"/>
      <c r="T53782" s="10"/>
    </row>
    <row r="53783" spans="1:20" ht="16" x14ac:dyDescent="0.2">
      <c r="A53783" s="24"/>
      <c r="B53783" s="24"/>
      <c r="C53783" s="24"/>
      <c r="D53783" s="24"/>
      <c r="E53783" s="24"/>
      <c r="F53783" s="24"/>
      <c r="G53783" s="24"/>
      <c r="H53783" s="24"/>
      <c r="I53783" s="24"/>
      <c r="J53783" s="24"/>
      <c r="K53783" s="24"/>
      <c r="L53783" s="24"/>
      <c r="M53783" s="24"/>
      <c r="P53783" s="10"/>
      <c r="R53783" s="10"/>
      <c r="S53783" s="10"/>
      <c r="T53783" s="10"/>
    </row>
    <row r="53784" spans="1:20" ht="16" x14ac:dyDescent="0.2">
      <c r="A53784" s="24"/>
      <c r="B53784" s="24"/>
      <c r="C53784" s="24"/>
      <c r="D53784" s="24"/>
      <c r="E53784" s="24"/>
      <c r="F53784" s="24"/>
      <c r="G53784" s="24"/>
      <c r="H53784" s="24"/>
      <c r="I53784" s="24"/>
      <c r="J53784" s="24"/>
      <c r="K53784" s="24"/>
      <c r="L53784" s="24"/>
      <c r="M53784" s="24"/>
      <c r="P53784" s="10"/>
      <c r="R53784" s="10"/>
      <c r="S53784" s="10"/>
      <c r="T53784" s="10"/>
    </row>
    <row r="53785" spans="1:20" ht="16" x14ac:dyDescent="0.2">
      <c r="A53785" s="24"/>
      <c r="B53785" s="24"/>
      <c r="C53785" s="24"/>
      <c r="D53785" s="24"/>
      <c r="E53785" s="24"/>
      <c r="F53785" s="24"/>
      <c r="G53785" s="24"/>
      <c r="H53785" s="24"/>
      <c r="I53785" s="24"/>
      <c r="J53785" s="24"/>
      <c r="K53785" s="24"/>
      <c r="L53785" s="24"/>
      <c r="M53785" s="24"/>
      <c r="P53785" s="10"/>
      <c r="R53785" s="10"/>
      <c r="S53785" s="10"/>
      <c r="T53785" s="10"/>
    </row>
    <row r="53786" spans="1:20" ht="16" x14ac:dyDescent="0.2">
      <c r="A53786" s="24"/>
      <c r="B53786" s="24"/>
      <c r="C53786" s="24"/>
      <c r="D53786" s="24"/>
      <c r="E53786" s="24"/>
      <c r="F53786" s="24"/>
      <c r="G53786" s="24"/>
      <c r="H53786" s="24"/>
      <c r="I53786" s="24"/>
      <c r="J53786" s="24"/>
      <c r="K53786" s="24"/>
      <c r="L53786" s="24"/>
      <c r="M53786" s="24"/>
      <c r="P53786" s="10"/>
      <c r="R53786" s="10"/>
      <c r="S53786" s="10"/>
      <c r="T53786" s="10"/>
    </row>
    <row r="53787" spans="1:20" ht="16" x14ac:dyDescent="0.2">
      <c r="A53787" s="24"/>
      <c r="B53787" s="24"/>
      <c r="C53787" s="24"/>
      <c r="D53787" s="24"/>
      <c r="E53787" s="24"/>
      <c r="F53787" s="24"/>
      <c r="G53787" s="24"/>
      <c r="H53787" s="24"/>
      <c r="I53787" s="24"/>
      <c r="J53787" s="24"/>
      <c r="K53787" s="24"/>
      <c r="L53787" s="24"/>
      <c r="M53787" s="24"/>
      <c r="P53787" s="10"/>
      <c r="R53787" s="10"/>
      <c r="S53787" s="10"/>
      <c r="T53787" s="10"/>
    </row>
    <row r="53788" spans="1:20" ht="16" x14ac:dyDescent="0.2">
      <c r="A53788" s="24"/>
      <c r="B53788" s="24"/>
      <c r="C53788" s="24"/>
      <c r="D53788" s="24"/>
      <c r="E53788" s="24"/>
      <c r="F53788" s="24"/>
      <c r="G53788" s="24"/>
      <c r="H53788" s="24"/>
      <c r="I53788" s="24"/>
      <c r="J53788" s="24"/>
      <c r="K53788" s="24"/>
      <c r="L53788" s="24"/>
      <c r="M53788" s="24"/>
      <c r="P53788" s="10"/>
      <c r="R53788" s="10"/>
      <c r="S53788" s="10"/>
      <c r="T53788" s="10"/>
    </row>
    <row r="53789" spans="1:20" ht="16" x14ac:dyDescent="0.2">
      <c r="A53789" s="24"/>
      <c r="B53789" s="24"/>
      <c r="C53789" s="24"/>
      <c r="D53789" s="24"/>
      <c r="E53789" s="24"/>
      <c r="F53789" s="24"/>
      <c r="G53789" s="24"/>
      <c r="H53789" s="24"/>
      <c r="I53789" s="24"/>
      <c r="J53789" s="24"/>
      <c r="K53789" s="24"/>
      <c r="L53789" s="24"/>
      <c r="M53789" s="24"/>
      <c r="P53789" s="10"/>
      <c r="R53789" s="10"/>
      <c r="S53789" s="10"/>
      <c r="T53789" s="10"/>
    </row>
    <row r="53790" spans="1:20" ht="16" x14ac:dyDescent="0.2">
      <c r="A53790" s="24"/>
      <c r="B53790" s="24"/>
      <c r="C53790" s="24"/>
      <c r="D53790" s="24"/>
      <c r="E53790" s="24"/>
      <c r="F53790" s="24"/>
      <c r="G53790" s="24"/>
      <c r="H53790" s="24"/>
      <c r="I53790" s="24"/>
      <c r="J53790" s="24"/>
      <c r="K53790" s="24"/>
      <c r="L53790" s="24"/>
      <c r="M53790" s="24"/>
      <c r="P53790" s="10"/>
      <c r="R53790" s="10"/>
      <c r="S53790" s="10"/>
      <c r="T53790" s="10"/>
    </row>
    <row r="53791" spans="1:20" ht="16" x14ac:dyDescent="0.2">
      <c r="A53791" s="24"/>
      <c r="B53791" s="24"/>
      <c r="C53791" s="24"/>
      <c r="D53791" s="24"/>
      <c r="E53791" s="24"/>
      <c r="F53791" s="24"/>
      <c r="G53791" s="24"/>
      <c r="H53791" s="24"/>
      <c r="I53791" s="24"/>
      <c r="J53791" s="24"/>
      <c r="K53791" s="24"/>
      <c r="L53791" s="24"/>
      <c r="M53791" s="24"/>
      <c r="P53791" s="10"/>
      <c r="R53791" s="10"/>
      <c r="S53791" s="10"/>
      <c r="T53791" s="10"/>
    </row>
    <row r="53792" spans="1:20" ht="16" x14ac:dyDescent="0.2">
      <c r="A53792" s="24"/>
      <c r="B53792" s="24"/>
      <c r="C53792" s="24"/>
      <c r="D53792" s="24"/>
      <c r="E53792" s="24"/>
      <c r="F53792" s="24"/>
      <c r="G53792" s="24"/>
      <c r="H53792" s="24"/>
      <c r="I53792" s="24"/>
      <c r="J53792" s="24"/>
      <c r="K53792" s="24"/>
      <c r="L53792" s="24"/>
      <c r="M53792" s="24"/>
      <c r="P53792" s="10"/>
      <c r="R53792" s="10"/>
      <c r="S53792" s="10"/>
      <c r="T53792" s="10"/>
    </row>
    <row r="53793" spans="1:20" ht="16" x14ac:dyDescent="0.2">
      <c r="A53793" s="24"/>
      <c r="B53793" s="24"/>
      <c r="C53793" s="24"/>
      <c r="D53793" s="24"/>
      <c r="E53793" s="24"/>
      <c r="F53793" s="24"/>
      <c r="G53793" s="24"/>
      <c r="H53793" s="24"/>
      <c r="I53793" s="24"/>
      <c r="J53793" s="24"/>
      <c r="K53793" s="24"/>
      <c r="L53793" s="24"/>
      <c r="M53793" s="24"/>
      <c r="P53793" s="10"/>
      <c r="R53793" s="10"/>
      <c r="S53793" s="10"/>
      <c r="T53793" s="10"/>
    </row>
    <row r="53794" spans="1:20" ht="16" x14ac:dyDescent="0.2">
      <c r="A53794" s="24"/>
      <c r="B53794" s="24"/>
      <c r="C53794" s="24"/>
      <c r="D53794" s="24"/>
      <c r="E53794" s="24"/>
      <c r="F53794" s="24"/>
      <c r="G53794" s="24"/>
      <c r="H53794" s="24"/>
      <c r="I53794" s="24"/>
      <c r="J53794" s="24"/>
      <c r="K53794" s="24"/>
      <c r="L53794" s="24"/>
      <c r="M53794" s="24"/>
      <c r="P53794" s="10"/>
      <c r="R53794" s="10"/>
      <c r="S53794" s="10"/>
      <c r="T53794" s="10"/>
    </row>
    <row r="53795" spans="1:20" ht="16" x14ac:dyDescent="0.2">
      <c r="A53795" s="24"/>
      <c r="B53795" s="24"/>
      <c r="C53795" s="24"/>
      <c r="D53795" s="24"/>
      <c r="E53795" s="24"/>
      <c r="F53795" s="24"/>
      <c r="G53795" s="24"/>
      <c r="H53795" s="24"/>
      <c r="I53795" s="24"/>
      <c r="J53795" s="24"/>
      <c r="K53795" s="24"/>
      <c r="L53795" s="24"/>
      <c r="M53795" s="24"/>
      <c r="P53795" s="10"/>
      <c r="R53795" s="10"/>
      <c r="S53795" s="10"/>
      <c r="T53795" s="10"/>
    </row>
    <row r="53796" spans="1:20" ht="16" x14ac:dyDescent="0.2">
      <c r="A53796" s="24"/>
      <c r="B53796" s="24"/>
      <c r="C53796" s="24"/>
      <c r="D53796" s="24"/>
      <c r="E53796" s="24"/>
      <c r="F53796" s="24"/>
      <c r="G53796" s="24"/>
      <c r="H53796" s="24"/>
      <c r="I53796" s="24"/>
      <c r="J53796" s="24"/>
      <c r="K53796" s="24"/>
      <c r="L53796" s="24"/>
      <c r="M53796" s="24"/>
      <c r="P53796" s="10"/>
      <c r="R53796" s="10"/>
      <c r="S53796" s="10"/>
      <c r="T53796" s="10"/>
    </row>
    <row r="53797" spans="1:20" ht="16" x14ac:dyDescent="0.2">
      <c r="A53797" s="24"/>
      <c r="B53797" s="24"/>
      <c r="C53797" s="24"/>
      <c r="D53797" s="24"/>
      <c r="E53797" s="24"/>
      <c r="F53797" s="24"/>
      <c r="G53797" s="24"/>
      <c r="H53797" s="24"/>
      <c r="I53797" s="24"/>
      <c r="J53797" s="24"/>
      <c r="K53797" s="24"/>
      <c r="L53797" s="24"/>
      <c r="M53797" s="24"/>
      <c r="P53797" s="10"/>
      <c r="R53797" s="10"/>
      <c r="S53797" s="10"/>
      <c r="T53797" s="10"/>
    </row>
    <row r="53798" spans="1:20" ht="16" x14ac:dyDescent="0.2">
      <c r="A53798" s="24"/>
      <c r="B53798" s="24"/>
      <c r="C53798" s="24"/>
      <c r="D53798" s="24"/>
      <c r="E53798" s="24"/>
      <c r="F53798" s="24"/>
      <c r="G53798" s="24"/>
      <c r="H53798" s="24"/>
      <c r="I53798" s="24"/>
      <c r="J53798" s="24"/>
      <c r="K53798" s="24"/>
      <c r="L53798" s="24"/>
      <c r="M53798" s="24"/>
      <c r="P53798" s="10"/>
      <c r="R53798" s="10"/>
      <c r="S53798" s="10"/>
      <c r="T53798" s="10"/>
    </row>
    <row r="53799" spans="1:20" ht="16" x14ac:dyDescent="0.2">
      <c r="A53799" s="24"/>
      <c r="B53799" s="24"/>
      <c r="C53799" s="24"/>
      <c r="D53799" s="24"/>
      <c r="E53799" s="24"/>
      <c r="F53799" s="24"/>
      <c r="G53799" s="24"/>
      <c r="H53799" s="24"/>
      <c r="I53799" s="24"/>
      <c r="J53799" s="24"/>
      <c r="K53799" s="24"/>
      <c r="L53799" s="24"/>
      <c r="M53799" s="24"/>
      <c r="P53799" s="10"/>
      <c r="R53799" s="10"/>
      <c r="S53799" s="10"/>
      <c r="T53799" s="10"/>
    </row>
    <row r="53800" spans="1:20" ht="16" x14ac:dyDescent="0.2">
      <c r="A53800" s="24"/>
      <c r="B53800" s="24"/>
      <c r="C53800" s="24"/>
      <c r="D53800" s="24"/>
      <c r="E53800" s="24"/>
      <c r="F53800" s="24"/>
      <c r="G53800" s="24"/>
      <c r="H53800" s="24"/>
      <c r="I53800" s="24"/>
      <c r="J53800" s="24"/>
      <c r="K53800" s="24"/>
      <c r="L53800" s="24"/>
      <c r="M53800" s="24"/>
      <c r="P53800" s="10"/>
      <c r="R53800" s="10"/>
      <c r="S53800" s="10"/>
      <c r="T53800" s="10"/>
    </row>
    <row r="53801" spans="1:20" ht="16" x14ac:dyDescent="0.2">
      <c r="A53801" s="24"/>
      <c r="B53801" s="24"/>
      <c r="C53801" s="24"/>
      <c r="D53801" s="24"/>
      <c r="E53801" s="24"/>
      <c r="F53801" s="24"/>
      <c r="G53801" s="24"/>
      <c r="H53801" s="24"/>
      <c r="I53801" s="24"/>
      <c r="J53801" s="24"/>
      <c r="K53801" s="24"/>
      <c r="L53801" s="24"/>
      <c r="M53801" s="24"/>
      <c r="P53801" s="10"/>
      <c r="R53801" s="10"/>
      <c r="S53801" s="10"/>
      <c r="T53801" s="10"/>
    </row>
    <row r="53802" spans="1:20" ht="16" x14ac:dyDescent="0.2">
      <c r="A53802" s="24"/>
      <c r="B53802" s="24"/>
      <c r="C53802" s="24"/>
      <c r="D53802" s="24"/>
      <c r="E53802" s="24"/>
      <c r="F53802" s="24"/>
      <c r="G53802" s="24"/>
      <c r="H53802" s="24"/>
      <c r="I53802" s="24"/>
      <c r="J53802" s="24"/>
      <c r="K53802" s="24"/>
      <c r="L53802" s="24"/>
      <c r="M53802" s="24"/>
      <c r="P53802" s="10"/>
      <c r="R53802" s="10"/>
      <c r="S53802" s="10"/>
      <c r="T53802" s="10"/>
    </row>
    <row r="53803" spans="1:20" ht="16" x14ac:dyDescent="0.2">
      <c r="A53803" s="24"/>
      <c r="B53803" s="24"/>
      <c r="C53803" s="24"/>
      <c r="D53803" s="24"/>
      <c r="E53803" s="24"/>
      <c r="F53803" s="24"/>
      <c r="G53803" s="24"/>
      <c r="H53803" s="24"/>
      <c r="I53803" s="24"/>
      <c r="J53803" s="24"/>
      <c r="K53803" s="24"/>
      <c r="L53803" s="24"/>
      <c r="M53803" s="24"/>
      <c r="P53803" s="10"/>
      <c r="R53803" s="10"/>
      <c r="S53803" s="10"/>
      <c r="T53803" s="10"/>
    </row>
    <row r="53804" spans="1:20" ht="16" x14ac:dyDescent="0.2">
      <c r="A53804" s="24"/>
      <c r="B53804" s="24"/>
      <c r="C53804" s="24"/>
      <c r="D53804" s="24"/>
      <c r="E53804" s="24"/>
      <c r="F53804" s="24"/>
      <c r="G53804" s="24"/>
      <c r="H53804" s="24"/>
      <c r="I53804" s="24"/>
      <c r="J53804" s="24"/>
      <c r="K53804" s="24"/>
      <c r="L53804" s="24"/>
      <c r="M53804" s="24"/>
      <c r="P53804" s="10"/>
      <c r="R53804" s="10"/>
      <c r="S53804" s="10"/>
      <c r="T53804" s="10"/>
    </row>
    <row r="53805" spans="1:20" ht="16" x14ac:dyDescent="0.2">
      <c r="A53805" s="24"/>
      <c r="B53805" s="24"/>
      <c r="C53805" s="24"/>
      <c r="D53805" s="24"/>
      <c r="E53805" s="24"/>
      <c r="F53805" s="24"/>
      <c r="G53805" s="24"/>
      <c r="H53805" s="24"/>
      <c r="I53805" s="24"/>
      <c r="J53805" s="24"/>
      <c r="K53805" s="24"/>
      <c r="L53805" s="24"/>
      <c r="M53805" s="24"/>
      <c r="P53805" s="10"/>
      <c r="R53805" s="10"/>
      <c r="S53805" s="10"/>
      <c r="T53805" s="10"/>
    </row>
    <row r="53806" spans="1:20" ht="16" x14ac:dyDescent="0.2">
      <c r="A53806" s="24"/>
      <c r="B53806" s="24"/>
      <c r="C53806" s="24"/>
      <c r="D53806" s="24"/>
      <c r="E53806" s="24"/>
      <c r="F53806" s="24"/>
      <c r="G53806" s="24"/>
      <c r="H53806" s="24"/>
      <c r="I53806" s="24"/>
      <c r="J53806" s="24"/>
      <c r="K53806" s="24"/>
      <c r="L53806" s="24"/>
      <c r="M53806" s="24"/>
      <c r="P53806" s="10"/>
      <c r="R53806" s="10"/>
      <c r="S53806" s="10"/>
      <c r="T53806" s="10"/>
    </row>
    <row r="53807" spans="1:20" ht="16" x14ac:dyDescent="0.2">
      <c r="A53807" s="24"/>
      <c r="B53807" s="24"/>
      <c r="C53807" s="24"/>
      <c r="D53807" s="24"/>
      <c r="E53807" s="24"/>
      <c r="F53807" s="24"/>
      <c r="G53807" s="24"/>
      <c r="H53807" s="24"/>
      <c r="I53807" s="24"/>
      <c r="J53807" s="24"/>
      <c r="K53807" s="24"/>
      <c r="L53807" s="24"/>
      <c r="M53807" s="24"/>
      <c r="P53807" s="10"/>
      <c r="R53807" s="10"/>
      <c r="S53807" s="10"/>
      <c r="T53807" s="10"/>
    </row>
    <row r="53808" spans="1:20" ht="16" x14ac:dyDescent="0.2">
      <c r="A53808" s="24"/>
      <c r="B53808" s="24"/>
      <c r="C53808" s="24"/>
      <c r="D53808" s="24"/>
      <c r="E53808" s="24"/>
      <c r="F53808" s="24"/>
      <c r="G53808" s="24"/>
      <c r="H53808" s="24"/>
      <c r="I53808" s="24"/>
      <c r="J53808" s="24"/>
      <c r="K53808" s="24"/>
      <c r="L53808" s="24"/>
      <c r="M53808" s="24"/>
      <c r="P53808" s="10"/>
      <c r="R53808" s="10"/>
      <c r="S53808" s="10"/>
      <c r="T53808" s="10"/>
    </row>
    <row r="53809" spans="1:20" ht="16" x14ac:dyDescent="0.2">
      <c r="A53809" s="24"/>
      <c r="B53809" s="24"/>
      <c r="C53809" s="24"/>
      <c r="D53809" s="24"/>
      <c r="E53809" s="24"/>
      <c r="F53809" s="24"/>
      <c r="G53809" s="24"/>
      <c r="H53809" s="24"/>
      <c r="I53809" s="24"/>
      <c r="J53809" s="24"/>
      <c r="K53809" s="24"/>
      <c r="L53809" s="24"/>
      <c r="M53809" s="24"/>
      <c r="P53809" s="10"/>
      <c r="R53809" s="10"/>
      <c r="S53809" s="10"/>
      <c r="T53809" s="10"/>
    </row>
    <row r="53810" spans="1:20" ht="16" x14ac:dyDescent="0.2">
      <c r="A53810" s="24"/>
      <c r="B53810" s="24"/>
      <c r="C53810" s="24"/>
      <c r="D53810" s="24"/>
      <c r="E53810" s="24"/>
      <c r="F53810" s="24"/>
      <c r="G53810" s="24"/>
      <c r="H53810" s="24"/>
      <c r="I53810" s="24"/>
      <c r="J53810" s="24"/>
      <c r="K53810" s="24"/>
      <c r="L53810" s="24"/>
      <c r="M53810" s="24"/>
      <c r="P53810" s="10"/>
      <c r="R53810" s="10"/>
      <c r="S53810" s="10"/>
      <c r="T53810" s="10"/>
    </row>
    <row r="53811" spans="1:20" ht="16" x14ac:dyDescent="0.2">
      <c r="A53811" s="24"/>
      <c r="B53811" s="24"/>
      <c r="C53811" s="24"/>
      <c r="D53811" s="24"/>
      <c r="E53811" s="24"/>
      <c r="F53811" s="24"/>
      <c r="G53811" s="24"/>
      <c r="H53811" s="24"/>
      <c r="I53811" s="24"/>
      <c r="J53811" s="24"/>
      <c r="K53811" s="24"/>
      <c r="L53811" s="24"/>
      <c r="M53811" s="24"/>
      <c r="P53811" s="10"/>
      <c r="R53811" s="10"/>
      <c r="S53811" s="10"/>
      <c r="T53811" s="10"/>
    </row>
    <row r="53812" spans="1:20" ht="16" x14ac:dyDescent="0.2">
      <c r="A53812" s="24"/>
      <c r="B53812" s="24"/>
      <c r="C53812" s="24"/>
      <c r="D53812" s="24"/>
      <c r="E53812" s="24"/>
      <c r="F53812" s="24"/>
      <c r="G53812" s="24"/>
      <c r="H53812" s="24"/>
      <c r="I53812" s="24"/>
      <c r="J53812" s="24"/>
      <c r="K53812" s="24"/>
      <c r="L53812" s="24"/>
      <c r="M53812" s="24"/>
      <c r="P53812" s="10"/>
      <c r="R53812" s="10"/>
      <c r="S53812" s="10"/>
      <c r="T53812" s="10"/>
    </row>
    <row r="53813" spans="1:20" ht="16" x14ac:dyDescent="0.2">
      <c r="A53813" s="24"/>
      <c r="B53813" s="24"/>
      <c r="C53813" s="24"/>
      <c r="D53813" s="24"/>
      <c r="E53813" s="24"/>
      <c r="F53813" s="24"/>
      <c r="G53813" s="24"/>
      <c r="H53813" s="24"/>
      <c r="I53813" s="24"/>
      <c r="J53813" s="24"/>
      <c r="K53813" s="24"/>
      <c r="L53813" s="24"/>
      <c r="M53813" s="24"/>
      <c r="P53813" s="10"/>
      <c r="R53813" s="10"/>
      <c r="S53813" s="10"/>
      <c r="T53813" s="10"/>
    </row>
    <row r="53814" spans="1:20" ht="16" x14ac:dyDescent="0.2">
      <c r="A53814" s="24"/>
      <c r="B53814" s="24"/>
      <c r="C53814" s="24"/>
      <c r="D53814" s="24"/>
      <c r="E53814" s="24"/>
      <c r="F53814" s="24"/>
      <c r="G53814" s="24"/>
      <c r="H53814" s="24"/>
      <c r="I53814" s="24"/>
      <c r="J53814" s="24"/>
      <c r="K53814" s="24"/>
      <c r="L53814" s="24"/>
      <c r="M53814" s="24"/>
      <c r="P53814" s="10"/>
      <c r="R53814" s="10"/>
      <c r="S53814" s="10"/>
      <c r="T53814" s="10"/>
    </row>
    <row r="53815" spans="1:20" ht="16" x14ac:dyDescent="0.2">
      <c r="A53815" s="24"/>
      <c r="B53815" s="24"/>
      <c r="C53815" s="24"/>
      <c r="D53815" s="24"/>
      <c r="E53815" s="24"/>
      <c r="F53815" s="24"/>
      <c r="G53815" s="24"/>
      <c r="H53815" s="24"/>
      <c r="I53815" s="24"/>
      <c r="J53815" s="24"/>
      <c r="K53815" s="24"/>
      <c r="L53815" s="24"/>
      <c r="M53815" s="24"/>
      <c r="P53815" s="10"/>
      <c r="R53815" s="10"/>
      <c r="S53815" s="10"/>
      <c r="T53815" s="10"/>
    </row>
    <row r="53816" spans="1:20" ht="16" x14ac:dyDescent="0.2">
      <c r="A53816" s="24"/>
      <c r="B53816" s="24"/>
      <c r="C53816" s="24"/>
      <c r="D53816" s="24"/>
      <c r="E53816" s="24"/>
      <c r="F53816" s="24"/>
      <c r="G53816" s="24"/>
      <c r="H53816" s="24"/>
      <c r="I53816" s="24"/>
      <c r="J53816" s="24"/>
      <c r="K53816" s="24"/>
      <c r="L53816" s="24"/>
      <c r="M53816" s="24"/>
      <c r="P53816" s="10"/>
      <c r="R53816" s="10"/>
      <c r="S53816" s="10"/>
      <c r="T53816" s="10"/>
    </row>
    <row r="53817" spans="1:20" ht="16" x14ac:dyDescent="0.2">
      <c r="A53817" s="24"/>
      <c r="B53817" s="24"/>
      <c r="C53817" s="24"/>
      <c r="D53817" s="24"/>
      <c r="E53817" s="24"/>
      <c r="F53817" s="24"/>
      <c r="G53817" s="24"/>
      <c r="H53817" s="24"/>
      <c r="I53817" s="24"/>
      <c r="J53817" s="24"/>
      <c r="K53817" s="24"/>
      <c r="L53817" s="24"/>
      <c r="M53817" s="24"/>
      <c r="P53817" s="10"/>
      <c r="R53817" s="10"/>
      <c r="S53817" s="10"/>
      <c r="T53817" s="10"/>
    </row>
    <row r="53818" spans="1:20" ht="16" x14ac:dyDescent="0.2">
      <c r="A53818" s="24"/>
      <c r="B53818" s="24"/>
      <c r="C53818" s="24"/>
      <c r="D53818" s="24"/>
      <c r="E53818" s="24"/>
      <c r="F53818" s="24"/>
      <c r="G53818" s="24"/>
      <c r="H53818" s="24"/>
      <c r="I53818" s="24"/>
      <c r="J53818" s="24"/>
      <c r="K53818" s="24"/>
      <c r="L53818" s="24"/>
      <c r="M53818" s="24"/>
      <c r="P53818" s="10"/>
      <c r="R53818" s="10"/>
      <c r="S53818" s="10"/>
      <c r="T53818" s="10"/>
    </row>
    <row r="53819" spans="1:20" ht="16" x14ac:dyDescent="0.2">
      <c r="A53819" s="24"/>
      <c r="B53819" s="24"/>
      <c r="C53819" s="24"/>
      <c r="D53819" s="24"/>
      <c r="E53819" s="24"/>
      <c r="F53819" s="24"/>
      <c r="G53819" s="24"/>
      <c r="H53819" s="24"/>
      <c r="I53819" s="24"/>
      <c r="J53819" s="24"/>
      <c r="K53819" s="24"/>
      <c r="L53819" s="24"/>
      <c r="M53819" s="24"/>
      <c r="P53819" s="10"/>
      <c r="R53819" s="10"/>
      <c r="S53819" s="10"/>
      <c r="T53819" s="10"/>
    </row>
    <row r="53820" spans="1:20" ht="16" x14ac:dyDescent="0.2">
      <c r="A53820" s="24"/>
      <c r="B53820" s="24"/>
      <c r="C53820" s="24"/>
      <c r="D53820" s="24"/>
      <c r="E53820" s="24"/>
      <c r="F53820" s="24"/>
      <c r="G53820" s="24"/>
      <c r="H53820" s="24"/>
      <c r="I53820" s="24"/>
      <c r="J53820" s="24"/>
      <c r="K53820" s="24"/>
      <c r="L53820" s="24"/>
      <c r="M53820" s="24"/>
      <c r="P53820" s="10"/>
      <c r="R53820" s="10"/>
      <c r="S53820" s="10"/>
      <c r="T53820" s="10"/>
    </row>
    <row r="53821" spans="1:20" ht="16" x14ac:dyDescent="0.2">
      <c r="A53821" s="24"/>
      <c r="B53821" s="24"/>
      <c r="C53821" s="24"/>
      <c r="D53821" s="24"/>
      <c r="E53821" s="24"/>
      <c r="F53821" s="24"/>
      <c r="G53821" s="24"/>
      <c r="H53821" s="24"/>
      <c r="I53821" s="24"/>
      <c r="J53821" s="24"/>
      <c r="K53821" s="24"/>
      <c r="L53821" s="24"/>
      <c r="M53821" s="24"/>
      <c r="P53821" s="10"/>
      <c r="R53821" s="10"/>
      <c r="S53821" s="10"/>
      <c r="T53821" s="10"/>
    </row>
    <row r="53822" spans="1:20" ht="16" x14ac:dyDescent="0.2">
      <c r="A53822" s="24"/>
      <c r="B53822" s="24"/>
      <c r="C53822" s="24"/>
      <c r="D53822" s="24"/>
      <c r="E53822" s="24"/>
      <c r="F53822" s="24"/>
      <c r="G53822" s="24"/>
      <c r="H53822" s="24"/>
      <c r="I53822" s="24"/>
      <c r="J53822" s="24"/>
      <c r="K53822" s="24"/>
      <c r="L53822" s="24"/>
      <c r="M53822" s="24"/>
      <c r="P53822" s="10"/>
      <c r="R53822" s="10"/>
      <c r="S53822" s="10"/>
      <c r="T53822" s="10"/>
    </row>
    <row r="53823" spans="1:20" ht="16" x14ac:dyDescent="0.2">
      <c r="A53823" s="24"/>
      <c r="B53823" s="24"/>
      <c r="C53823" s="24"/>
      <c r="D53823" s="24"/>
      <c r="E53823" s="24"/>
      <c r="F53823" s="24"/>
      <c r="G53823" s="24"/>
      <c r="H53823" s="24"/>
      <c r="I53823" s="24"/>
      <c r="J53823" s="24"/>
      <c r="K53823" s="24"/>
      <c r="L53823" s="24"/>
      <c r="M53823" s="24"/>
      <c r="P53823" s="10"/>
      <c r="R53823" s="10"/>
      <c r="S53823" s="10"/>
      <c r="T53823" s="10"/>
    </row>
    <row r="53824" spans="1:20" ht="16" x14ac:dyDescent="0.2">
      <c r="A53824" s="24"/>
      <c r="B53824" s="24"/>
      <c r="C53824" s="24"/>
      <c r="D53824" s="24"/>
      <c r="E53824" s="24"/>
      <c r="F53824" s="24"/>
      <c r="G53824" s="24"/>
      <c r="H53824" s="24"/>
      <c r="I53824" s="24"/>
      <c r="J53824" s="24"/>
      <c r="K53824" s="24"/>
      <c r="L53824" s="24"/>
      <c r="M53824" s="24"/>
      <c r="P53824" s="10"/>
      <c r="R53824" s="10"/>
      <c r="S53824" s="10"/>
      <c r="T53824" s="10"/>
    </row>
    <row r="53825" spans="1:20" ht="16" x14ac:dyDescent="0.2">
      <c r="A53825" s="24"/>
      <c r="B53825" s="24"/>
      <c r="C53825" s="24"/>
      <c r="D53825" s="24"/>
      <c r="E53825" s="24"/>
      <c r="F53825" s="24"/>
      <c r="G53825" s="24"/>
      <c r="H53825" s="24"/>
      <c r="I53825" s="24"/>
      <c r="J53825" s="24"/>
      <c r="K53825" s="24"/>
      <c r="L53825" s="24"/>
      <c r="M53825" s="24"/>
      <c r="P53825" s="10"/>
      <c r="R53825" s="10"/>
      <c r="S53825" s="10"/>
      <c r="T53825" s="10"/>
    </row>
    <row r="53826" spans="1:20" ht="16" x14ac:dyDescent="0.2">
      <c r="A53826" s="24"/>
      <c r="B53826" s="24"/>
      <c r="C53826" s="24"/>
      <c r="D53826" s="24"/>
      <c r="E53826" s="24"/>
      <c r="F53826" s="24"/>
      <c r="G53826" s="24"/>
      <c r="H53826" s="24"/>
      <c r="I53826" s="24"/>
      <c r="J53826" s="24"/>
      <c r="K53826" s="24"/>
      <c r="L53826" s="24"/>
      <c r="M53826" s="24"/>
      <c r="P53826" s="10"/>
      <c r="R53826" s="10"/>
      <c r="S53826" s="10"/>
      <c r="T53826" s="10"/>
    </row>
    <row r="53827" spans="1:20" ht="16" x14ac:dyDescent="0.2">
      <c r="A53827" s="24"/>
      <c r="B53827" s="24"/>
      <c r="C53827" s="24"/>
      <c r="D53827" s="24"/>
      <c r="E53827" s="24"/>
      <c r="F53827" s="24"/>
      <c r="G53827" s="24"/>
      <c r="H53827" s="24"/>
      <c r="I53827" s="24"/>
      <c r="J53827" s="24"/>
      <c r="K53827" s="24"/>
      <c r="L53827" s="24"/>
      <c r="M53827" s="24"/>
      <c r="P53827" s="10"/>
      <c r="R53827" s="10"/>
      <c r="S53827" s="10"/>
      <c r="T53827" s="10"/>
    </row>
    <row r="53828" spans="1:20" ht="16" x14ac:dyDescent="0.2">
      <c r="A53828" s="24"/>
      <c r="B53828" s="24"/>
      <c r="C53828" s="24"/>
      <c r="D53828" s="24"/>
      <c r="E53828" s="24"/>
      <c r="F53828" s="24"/>
      <c r="G53828" s="24"/>
      <c r="H53828" s="24"/>
      <c r="I53828" s="24"/>
      <c r="J53828" s="24"/>
      <c r="K53828" s="24"/>
      <c r="L53828" s="24"/>
      <c r="M53828" s="24"/>
      <c r="P53828" s="10"/>
      <c r="R53828" s="10"/>
      <c r="S53828" s="10"/>
      <c r="T53828" s="10"/>
    </row>
    <row r="53829" spans="1:20" ht="16" x14ac:dyDescent="0.2">
      <c r="A53829" s="24"/>
      <c r="B53829" s="24"/>
      <c r="C53829" s="24"/>
      <c r="D53829" s="24"/>
      <c r="E53829" s="24"/>
      <c r="F53829" s="24"/>
      <c r="G53829" s="24"/>
      <c r="H53829" s="24"/>
      <c r="I53829" s="24"/>
      <c r="J53829" s="24"/>
      <c r="K53829" s="24"/>
      <c r="L53829" s="24"/>
      <c r="M53829" s="24"/>
      <c r="P53829" s="10"/>
      <c r="R53829" s="10"/>
      <c r="S53829" s="10"/>
      <c r="T53829" s="10"/>
    </row>
    <row r="53830" spans="1:20" ht="16" x14ac:dyDescent="0.2">
      <c r="A53830" s="24"/>
      <c r="B53830" s="24"/>
      <c r="C53830" s="24"/>
      <c r="D53830" s="24"/>
      <c r="E53830" s="24"/>
      <c r="F53830" s="24"/>
      <c r="G53830" s="24"/>
      <c r="H53830" s="24"/>
      <c r="I53830" s="24"/>
      <c r="J53830" s="24"/>
      <c r="K53830" s="24"/>
      <c r="L53830" s="24"/>
      <c r="M53830" s="24"/>
      <c r="P53830" s="10"/>
      <c r="R53830" s="10"/>
      <c r="S53830" s="10"/>
      <c r="T53830" s="10"/>
    </row>
    <row r="53831" spans="1:20" ht="16" x14ac:dyDescent="0.2">
      <c r="A53831" s="24"/>
      <c r="B53831" s="24"/>
      <c r="C53831" s="24"/>
      <c r="D53831" s="24"/>
      <c r="E53831" s="24"/>
      <c r="F53831" s="24"/>
      <c r="G53831" s="24"/>
      <c r="H53831" s="24"/>
      <c r="I53831" s="24"/>
      <c r="J53831" s="24"/>
      <c r="K53831" s="24"/>
      <c r="L53831" s="24"/>
      <c r="M53831" s="24"/>
      <c r="P53831" s="10"/>
      <c r="R53831" s="10"/>
      <c r="S53831" s="10"/>
      <c r="T53831" s="10"/>
    </row>
    <row r="53832" spans="1:20" ht="16" x14ac:dyDescent="0.2">
      <c r="A53832" s="24"/>
      <c r="B53832" s="24"/>
      <c r="C53832" s="24"/>
      <c r="D53832" s="24"/>
      <c r="E53832" s="24"/>
      <c r="F53832" s="24"/>
      <c r="G53832" s="24"/>
      <c r="H53832" s="24"/>
      <c r="I53832" s="24"/>
      <c r="J53832" s="24"/>
      <c r="K53832" s="24"/>
      <c r="L53832" s="24"/>
      <c r="M53832" s="24"/>
      <c r="P53832" s="10"/>
      <c r="R53832" s="10"/>
      <c r="S53832" s="10"/>
      <c r="T53832" s="10"/>
    </row>
    <row r="53833" spans="1:20" ht="16" x14ac:dyDescent="0.2">
      <c r="A53833" s="24"/>
      <c r="B53833" s="24"/>
      <c r="C53833" s="24"/>
      <c r="D53833" s="24"/>
      <c r="E53833" s="24"/>
      <c r="F53833" s="24"/>
      <c r="G53833" s="24"/>
      <c r="H53833" s="24"/>
      <c r="I53833" s="24"/>
      <c r="J53833" s="24"/>
      <c r="K53833" s="24"/>
      <c r="L53833" s="24"/>
      <c r="M53833" s="24"/>
      <c r="P53833" s="10"/>
      <c r="R53833" s="10"/>
      <c r="S53833" s="10"/>
      <c r="T53833" s="10"/>
    </row>
    <row r="53834" spans="1:20" ht="16" x14ac:dyDescent="0.2">
      <c r="A53834" s="24"/>
      <c r="B53834" s="24"/>
      <c r="C53834" s="24"/>
      <c r="D53834" s="24"/>
      <c r="E53834" s="24"/>
      <c r="F53834" s="24"/>
      <c r="G53834" s="24"/>
      <c r="H53834" s="24"/>
      <c r="I53834" s="24"/>
      <c r="J53834" s="24"/>
      <c r="K53834" s="24"/>
      <c r="L53834" s="24"/>
      <c r="M53834" s="24"/>
      <c r="P53834" s="10"/>
      <c r="R53834" s="10"/>
      <c r="S53834" s="10"/>
      <c r="T53834" s="10"/>
    </row>
    <row r="53835" spans="1:20" ht="16" x14ac:dyDescent="0.2">
      <c r="A53835" s="24"/>
      <c r="B53835" s="24"/>
      <c r="C53835" s="24"/>
      <c r="D53835" s="24"/>
      <c r="E53835" s="24"/>
      <c r="F53835" s="24"/>
      <c r="G53835" s="24"/>
      <c r="H53835" s="24"/>
      <c r="I53835" s="24"/>
      <c r="J53835" s="24"/>
      <c r="K53835" s="24"/>
      <c r="L53835" s="24"/>
      <c r="M53835" s="24"/>
      <c r="P53835" s="10"/>
      <c r="R53835" s="10"/>
      <c r="S53835" s="10"/>
      <c r="T53835" s="10"/>
    </row>
    <row r="53836" spans="1:20" ht="16" x14ac:dyDescent="0.2">
      <c r="A53836" s="24"/>
      <c r="B53836" s="24"/>
      <c r="C53836" s="24"/>
      <c r="D53836" s="24"/>
      <c r="E53836" s="24"/>
      <c r="F53836" s="24"/>
      <c r="G53836" s="24"/>
      <c r="H53836" s="24"/>
      <c r="I53836" s="24"/>
      <c r="J53836" s="24"/>
      <c r="K53836" s="24"/>
      <c r="L53836" s="24"/>
      <c r="M53836" s="24"/>
      <c r="P53836" s="10"/>
      <c r="R53836" s="10"/>
      <c r="S53836" s="10"/>
      <c r="T53836" s="10"/>
    </row>
    <row r="53837" spans="1:20" ht="16" x14ac:dyDescent="0.2">
      <c r="A53837" s="24"/>
      <c r="B53837" s="24"/>
      <c r="C53837" s="24"/>
      <c r="D53837" s="24"/>
      <c r="E53837" s="24"/>
      <c r="F53837" s="24"/>
      <c r="G53837" s="24"/>
      <c r="H53837" s="24"/>
      <c r="I53837" s="24"/>
      <c r="J53837" s="24"/>
      <c r="K53837" s="24"/>
      <c r="L53837" s="24"/>
      <c r="M53837" s="24"/>
      <c r="P53837" s="10"/>
      <c r="R53837" s="10"/>
      <c r="S53837" s="10"/>
      <c r="T53837" s="10"/>
    </row>
    <row r="53838" spans="1:20" ht="16" x14ac:dyDescent="0.2">
      <c r="A53838" s="24"/>
      <c r="B53838" s="24"/>
      <c r="C53838" s="24"/>
      <c r="D53838" s="24"/>
      <c r="E53838" s="24"/>
      <c r="F53838" s="24"/>
      <c r="G53838" s="24"/>
      <c r="H53838" s="24"/>
      <c r="I53838" s="24"/>
      <c r="J53838" s="24"/>
      <c r="K53838" s="24"/>
      <c r="L53838" s="24"/>
      <c r="M53838" s="24"/>
      <c r="P53838" s="10"/>
      <c r="R53838" s="10"/>
      <c r="S53838" s="10"/>
      <c r="T53838" s="10"/>
    </row>
    <row r="53839" spans="1:20" ht="16" x14ac:dyDescent="0.2">
      <c r="A53839" s="24"/>
      <c r="B53839" s="24"/>
      <c r="C53839" s="24"/>
      <c r="D53839" s="24"/>
      <c r="E53839" s="24"/>
      <c r="F53839" s="24"/>
      <c r="G53839" s="24"/>
      <c r="H53839" s="24"/>
      <c r="I53839" s="24"/>
      <c r="J53839" s="24"/>
      <c r="K53839" s="24"/>
      <c r="L53839" s="24"/>
      <c r="M53839" s="24"/>
      <c r="P53839" s="10"/>
      <c r="R53839" s="10"/>
      <c r="S53839" s="10"/>
      <c r="T53839" s="10"/>
    </row>
    <row r="53840" spans="1:20" ht="16" x14ac:dyDescent="0.2">
      <c r="A53840" s="24"/>
      <c r="B53840" s="24"/>
      <c r="C53840" s="24"/>
      <c r="D53840" s="24"/>
      <c r="E53840" s="24"/>
      <c r="F53840" s="24"/>
      <c r="G53840" s="24"/>
      <c r="H53840" s="24"/>
      <c r="I53840" s="24"/>
      <c r="J53840" s="24"/>
      <c r="K53840" s="24"/>
      <c r="L53840" s="24"/>
      <c r="M53840" s="24"/>
      <c r="P53840" s="10"/>
      <c r="R53840" s="10"/>
      <c r="S53840" s="10"/>
      <c r="T53840" s="10"/>
    </row>
    <row r="53841" spans="1:20" ht="16" x14ac:dyDescent="0.2">
      <c r="A53841" s="24"/>
      <c r="B53841" s="24"/>
      <c r="C53841" s="24"/>
      <c r="D53841" s="24"/>
      <c r="E53841" s="24"/>
      <c r="F53841" s="24"/>
      <c r="G53841" s="24"/>
      <c r="H53841" s="24"/>
      <c r="I53841" s="24"/>
      <c r="J53841" s="24"/>
      <c r="K53841" s="24"/>
      <c r="L53841" s="24"/>
      <c r="M53841" s="24"/>
      <c r="P53841" s="10"/>
      <c r="R53841" s="10"/>
      <c r="S53841" s="10"/>
      <c r="T53841" s="10"/>
    </row>
    <row r="53842" spans="1:20" ht="16" x14ac:dyDescent="0.2">
      <c r="A53842" s="24"/>
      <c r="B53842" s="24"/>
      <c r="C53842" s="24"/>
      <c r="D53842" s="24"/>
      <c r="E53842" s="24"/>
      <c r="F53842" s="24"/>
      <c r="G53842" s="24"/>
      <c r="H53842" s="24"/>
      <c r="I53842" s="24"/>
      <c r="J53842" s="24"/>
      <c r="K53842" s="24"/>
      <c r="L53842" s="24"/>
      <c r="M53842" s="24"/>
      <c r="P53842" s="10"/>
      <c r="R53842" s="10"/>
      <c r="S53842" s="10"/>
      <c r="T53842" s="10"/>
    </row>
    <row r="53843" spans="1:20" ht="16" x14ac:dyDescent="0.2">
      <c r="A53843" s="24"/>
      <c r="B53843" s="24"/>
      <c r="C53843" s="24"/>
      <c r="D53843" s="24"/>
      <c r="E53843" s="24"/>
      <c r="F53843" s="24"/>
      <c r="G53843" s="24"/>
      <c r="H53843" s="24"/>
      <c r="I53843" s="24"/>
      <c r="J53843" s="24"/>
      <c r="K53843" s="24"/>
      <c r="L53843" s="24"/>
      <c r="M53843" s="24"/>
      <c r="P53843" s="10"/>
      <c r="R53843" s="10"/>
      <c r="S53843" s="10"/>
      <c r="T53843" s="10"/>
    </row>
    <row r="53844" spans="1:20" ht="16" x14ac:dyDescent="0.2">
      <c r="A53844" s="24"/>
      <c r="B53844" s="24"/>
      <c r="C53844" s="24"/>
      <c r="D53844" s="24"/>
      <c r="E53844" s="24"/>
      <c r="F53844" s="24"/>
      <c r="G53844" s="24"/>
      <c r="H53844" s="24"/>
      <c r="I53844" s="24"/>
      <c r="J53844" s="24"/>
      <c r="K53844" s="24"/>
      <c r="L53844" s="24"/>
      <c r="M53844" s="24"/>
      <c r="P53844" s="10"/>
      <c r="R53844" s="10"/>
      <c r="S53844" s="10"/>
      <c r="T53844" s="10"/>
    </row>
    <row r="53845" spans="1:20" ht="16" x14ac:dyDescent="0.2">
      <c r="A53845" s="24"/>
      <c r="B53845" s="24"/>
      <c r="C53845" s="24"/>
      <c r="D53845" s="24"/>
      <c r="E53845" s="24"/>
      <c r="F53845" s="24"/>
      <c r="G53845" s="24"/>
      <c r="H53845" s="24"/>
      <c r="I53845" s="24"/>
      <c r="J53845" s="24"/>
      <c r="K53845" s="24"/>
      <c r="L53845" s="24"/>
      <c r="M53845" s="24"/>
      <c r="P53845" s="10"/>
      <c r="R53845" s="10"/>
      <c r="S53845" s="10"/>
      <c r="T53845" s="10"/>
    </row>
    <row r="53846" spans="1:20" ht="16" x14ac:dyDescent="0.2">
      <c r="A53846" s="24"/>
      <c r="B53846" s="24"/>
      <c r="C53846" s="24"/>
      <c r="D53846" s="24"/>
      <c r="E53846" s="24"/>
      <c r="F53846" s="24"/>
      <c r="G53846" s="24"/>
      <c r="H53846" s="24"/>
      <c r="I53846" s="24"/>
      <c r="J53846" s="24"/>
      <c r="K53846" s="24"/>
      <c r="L53846" s="24"/>
      <c r="M53846" s="24"/>
      <c r="P53846" s="10"/>
      <c r="R53846" s="10"/>
      <c r="S53846" s="10"/>
      <c r="T53846" s="10"/>
    </row>
    <row r="53847" spans="1:20" ht="16" x14ac:dyDescent="0.2">
      <c r="A53847" s="24"/>
      <c r="B53847" s="24"/>
      <c r="C53847" s="24"/>
      <c r="D53847" s="24"/>
      <c r="E53847" s="24"/>
      <c r="F53847" s="24"/>
      <c r="G53847" s="24"/>
      <c r="H53847" s="24"/>
      <c r="I53847" s="24"/>
      <c r="J53847" s="24"/>
      <c r="K53847" s="24"/>
      <c r="L53847" s="24"/>
      <c r="M53847" s="24"/>
      <c r="P53847" s="10"/>
      <c r="R53847" s="10"/>
      <c r="S53847" s="10"/>
      <c r="T53847" s="10"/>
    </row>
    <row r="53848" spans="1:20" ht="16" x14ac:dyDescent="0.2">
      <c r="A53848" s="24"/>
      <c r="B53848" s="24"/>
      <c r="C53848" s="24"/>
      <c r="D53848" s="24"/>
      <c r="E53848" s="24"/>
      <c r="F53848" s="24"/>
      <c r="G53848" s="24"/>
      <c r="H53848" s="24"/>
      <c r="I53848" s="24"/>
      <c r="J53848" s="24"/>
      <c r="K53848" s="24"/>
      <c r="L53848" s="24"/>
      <c r="M53848" s="24"/>
      <c r="P53848" s="10"/>
      <c r="R53848" s="10"/>
      <c r="S53848" s="10"/>
      <c r="T53848" s="10"/>
    </row>
    <row r="53849" spans="1:20" ht="16" x14ac:dyDescent="0.2">
      <c r="A53849" s="24"/>
      <c r="B53849" s="24"/>
      <c r="C53849" s="24"/>
      <c r="D53849" s="24"/>
      <c r="E53849" s="24"/>
      <c r="F53849" s="24"/>
      <c r="G53849" s="24"/>
      <c r="H53849" s="24"/>
      <c r="I53849" s="24"/>
      <c r="J53849" s="24"/>
      <c r="K53849" s="24"/>
      <c r="L53849" s="24"/>
      <c r="M53849" s="24"/>
      <c r="P53849" s="10"/>
      <c r="R53849" s="10"/>
      <c r="S53849" s="10"/>
      <c r="T53849" s="10"/>
    </row>
    <row r="53850" spans="1:20" ht="16" x14ac:dyDescent="0.2">
      <c r="A53850" s="24"/>
      <c r="B53850" s="24"/>
      <c r="C53850" s="24"/>
      <c r="D53850" s="24"/>
      <c r="E53850" s="24"/>
      <c r="F53850" s="24"/>
      <c r="G53850" s="24"/>
      <c r="H53850" s="24"/>
      <c r="I53850" s="24"/>
      <c r="J53850" s="24"/>
      <c r="K53850" s="24"/>
      <c r="L53850" s="24"/>
      <c r="M53850" s="24"/>
      <c r="P53850" s="10"/>
      <c r="R53850" s="10"/>
      <c r="S53850" s="10"/>
      <c r="T53850" s="10"/>
    </row>
    <row r="53851" spans="1:20" ht="16" x14ac:dyDescent="0.2">
      <c r="A53851" s="24"/>
      <c r="B53851" s="24"/>
      <c r="C53851" s="24"/>
      <c r="D53851" s="24"/>
      <c r="E53851" s="24"/>
      <c r="F53851" s="24"/>
      <c r="G53851" s="24"/>
      <c r="H53851" s="24"/>
      <c r="I53851" s="24"/>
      <c r="J53851" s="24"/>
      <c r="K53851" s="24"/>
      <c r="L53851" s="24"/>
      <c r="M53851" s="24"/>
      <c r="P53851" s="10"/>
      <c r="R53851" s="10"/>
      <c r="S53851" s="10"/>
      <c r="T53851" s="10"/>
    </row>
    <row r="53852" spans="1:20" ht="16" x14ac:dyDescent="0.2">
      <c r="A53852" s="24"/>
      <c r="B53852" s="24"/>
      <c r="C53852" s="24"/>
      <c r="D53852" s="24"/>
      <c r="E53852" s="24"/>
      <c r="F53852" s="24"/>
      <c r="G53852" s="24"/>
      <c r="H53852" s="24"/>
      <c r="I53852" s="24"/>
      <c r="J53852" s="24"/>
      <c r="K53852" s="24"/>
      <c r="L53852" s="24"/>
      <c r="M53852" s="24"/>
      <c r="P53852" s="10"/>
      <c r="R53852" s="10"/>
      <c r="S53852" s="10"/>
      <c r="T53852" s="10"/>
    </row>
    <row r="53853" spans="1:20" ht="16" x14ac:dyDescent="0.2">
      <c r="A53853" s="24"/>
      <c r="B53853" s="24"/>
      <c r="C53853" s="24"/>
      <c r="D53853" s="24"/>
      <c r="E53853" s="24"/>
      <c r="F53853" s="24"/>
      <c r="G53853" s="24"/>
      <c r="H53853" s="24"/>
      <c r="I53853" s="24"/>
      <c r="J53853" s="24"/>
      <c r="K53853" s="24"/>
      <c r="L53853" s="24"/>
      <c r="M53853" s="24"/>
      <c r="P53853" s="10"/>
      <c r="R53853" s="10"/>
      <c r="S53853" s="10"/>
      <c r="T53853" s="10"/>
    </row>
    <row r="53854" spans="1:20" ht="16" x14ac:dyDescent="0.2">
      <c r="A53854" s="24"/>
      <c r="B53854" s="24"/>
      <c r="C53854" s="24"/>
      <c r="D53854" s="24"/>
      <c r="E53854" s="24"/>
      <c r="F53854" s="24"/>
      <c r="G53854" s="24"/>
      <c r="H53854" s="24"/>
      <c r="I53854" s="24"/>
      <c r="J53854" s="24"/>
      <c r="K53854" s="24"/>
      <c r="L53854" s="24"/>
      <c r="M53854" s="24"/>
      <c r="P53854" s="10"/>
      <c r="R53854" s="10"/>
      <c r="S53854" s="10"/>
      <c r="T53854" s="10"/>
    </row>
    <row r="53855" spans="1:20" ht="16" x14ac:dyDescent="0.2">
      <c r="A53855" s="24"/>
      <c r="B53855" s="24"/>
      <c r="C53855" s="24"/>
      <c r="D53855" s="24"/>
      <c r="E53855" s="24"/>
      <c r="F53855" s="24"/>
      <c r="G53855" s="24"/>
      <c r="H53855" s="24"/>
      <c r="I53855" s="24"/>
      <c r="J53855" s="24"/>
      <c r="K53855" s="24"/>
      <c r="L53855" s="24"/>
      <c r="M53855" s="24"/>
      <c r="P53855" s="10"/>
      <c r="R53855" s="10"/>
      <c r="S53855" s="10"/>
      <c r="T53855" s="10"/>
    </row>
    <row r="53856" spans="1:20" ht="16" x14ac:dyDescent="0.2">
      <c r="A53856" s="24"/>
      <c r="B53856" s="24"/>
      <c r="C53856" s="24"/>
      <c r="D53856" s="24"/>
      <c r="E53856" s="24"/>
      <c r="F53856" s="24"/>
      <c r="G53856" s="24"/>
      <c r="H53856" s="24"/>
      <c r="I53856" s="24"/>
      <c r="J53856" s="24"/>
      <c r="K53856" s="24"/>
      <c r="L53856" s="24"/>
      <c r="M53856" s="24"/>
      <c r="P53856" s="10"/>
      <c r="R53856" s="10"/>
      <c r="S53856" s="10"/>
      <c r="T53856" s="10"/>
    </row>
    <row r="53857" spans="1:20" ht="16" x14ac:dyDescent="0.2">
      <c r="A53857" s="24"/>
      <c r="B53857" s="24"/>
      <c r="C53857" s="24"/>
      <c r="D53857" s="24"/>
      <c r="E53857" s="24"/>
      <c r="F53857" s="24"/>
      <c r="G53857" s="24"/>
      <c r="H53857" s="24"/>
      <c r="I53857" s="24"/>
      <c r="J53857" s="24"/>
      <c r="K53857" s="24"/>
      <c r="L53857" s="24"/>
      <c r="M53857" s="24"/>
      <c r="P53857" s="10"/>
      <c r="R53857" s="10"/>
      <c r="S53857" s="10"/>
      <c r="T53857" s="10"/>
    </row>
    <row r="53858" spans="1:20" ht="16" x14ac:dyDescent="0.2">
      <c r="A53858" s="24"/>
      <c r="B53858" s="24"/>
      <c r="C53858" s="24"/>
      <c r="D53858" s="24"/>
      <c r="E53858" s="24"/>
      <c r="F53858" s="24"/>
      <c r="G53858" s="24"/>
      <c r="H53858" s="24"/>
      <c r="I53858" s="24"/>
      <c r="J53858" s="24"/>
      <c r="K53858" s="24"/>
      <c r="L53858" s="24"/>
      <c r="M53858" s="24"/>
      <c r="P53858" s="10"/>
      <c r="R53858" s="10"/>
      <c r="S53858" s="10"/>
      <c r="T53858" s="10"/>
    </row>
    <row r="53859" spans="1:20" ht="16" x14ac:dyDescent="0.2">
      <c r="A53859" s="24"/>
      <c r="B53859" s="24"/>
      <c r="C53859" s="24"/>
      <c r="D53859" s="24"/>
      <c r="E53859" s="24"/>
      <c r="F53859" s="24"/>
      <c r="G53859" s="24"/>
      <c r="H53859" s="24"/>
      <c r="I53859" s="24"/>
      <c r="J53859" s="24"/>
      <c r="K53859" s="24"/>
      <c r="L53859" s="24"/>
      <c r="M53859" s="24"/>
      <c r="P53859" s="10"/>
      <c r="R53859" s="10"/>
      <c r="S53859" s="10"/>
      <c r="T53859" s="10"/>
    </row>
    <row r="53860" spans="1:20" ht="16" x14ac:dyDescent="0.2">
      <c r="A53860" s="24"/>
      <c r="B53860" s="24"/>
      <c r="C53860" s="24"/>
      <c r="D53860" s="24"/>
      <c r="E53860" s="24"/>
      <c r="F53860" s="24"/>
      <c r="G53860" s="24"/>
      <c r="H53860" s="24"/>
      <c r="I53860" s="24"/>
      <c r="J53860" s="24"/>
      <c r="K53860" s="24"/>
      <c r="L53860" s="24"/>
      <c r="M53860" s="24"/>
      <c r="P53860" s="10"/>
      <c r="R53860" s="10"/>
      <c r="S53860" s="10"/>
      <c r="T53860" s="10"/>
    </row>
    <row r="53861" spans="1:20" ht="16" x14ac:dyDescent="0.2">
      <c r="A53861" s="24"/>
      <c r="B53861" s="24"/>
      <c r="C53861" s="24"/>
      <c r="D53861" s="24"/>
      <c r="E53861" s="24"/>
      <c r="F53861" s="24"/>
      <c r="G53861" s="24"/>
      <c r="H53861" s="24"/>
      <c r="I53861" s="24"/>
      <c r="J53861" s="24"/>
      <c r="K53861" s="24"/>
      <c r="L53861" s="24"/>
      <c r="M53861" s="24"/>
      <c r="P53861" s="10"/>
      <c r="R53861" s="10"/>
      <c r="S53861" s="10"/>
      <c r="T53861" s="10"/>
    </row>
    <row r="53862" spans="1:20" ht="16" x14ac:dyDescent="0.2">
      <c r="A53862" s="24"/>
      <c r="B53862" s="24"/>
      <c r="C53862" s="24"/>
      <c r="D53862" s="24"/>
      <c r="E53862" s="24"/>
      <c r="F53862" s="24"/>
      <c r="G53862" s="24"/>
      <c r="H53862" s="24"/>
      <c r="I53862" s="24"/>
      <c r="J53862" s="24"/>
      <c r="K53862" s="24"/>
      <c r="L53862" s="24"/>
      <c r="M53862" s="24"/>
      <c r="P53862" s="10"/>
      <c r="R53862" s="10"/>
      <c r="S53862" s="10"/>
      <c r="T53862" s="10"/>
    </row>
    <row r="53863" spans="1:20" ht="16" x14ac:dyDescent="0.2">
      <c r="A53863" s="24"/>
      <c r="B53863" s="24"/>
      <c r="C53863" s="24"/>
      <c r="D53863" s="24"/>
      <c r="E53863" s="24"/>
      <c r="F53863" s="24"/>
      <c r="G53863" s="24"/>
      <c r="H53863" s="24"/>
      <c r="I53863" s="24"/>
      <c r="J53863" s="24"/>
      <c r="K53863" s="24"/>
      <c r="L53863" s="24"/>
      <c r="M53863" s="24"/>
      <c r="P53863" s="10"/>
      <c r="R53863" s="10"/>
      <c r="S53863" s="10"/>
      <c r="T53863" s="10"/>
    </row>
    <row r="53864" spans="1:20" ht="16" x14ac:dyDescent="0.2">
      <c r="A53864" s="24"/>
      <c r="B53864" s="24"/>
      <c r="C53864" s="24"/>
      <c r="D53864" s="24"/>
      <c r="E53864" s="24"/>
      <c r="F53864" s="24"/>
      <c r="G53864" s="24"/>
      <c r="H53864" s="24"/>
      <c r="I53864" s="24"/>
      <c r="J53864" s="24"/>
      <c r="K53864" s="24"/>
      <c r="L53864" s="24"/>
      <c r="M53864" s="24"/>
      <c r="P53864" s="10"/>
      <c r="R53864" s="10"/>
      <c r="S53864" s="10"/>
      <c r="T53864" s="10"/>
    </row>
    <row r="53865" spans="1:20" ht="16" x14ac:dyDescent="0.2">
      <c r="A53865" s="24"/>
      <c r="B53865" s="24"/>
      <c r="C53865" s="24"/>
      <c r="D53865" s="24"/>
      <c r="E53865" s="24"/>
      <c r="F53865" s="24"/>
      <c r="G53865" s="24"/>
      <c r="H53865" s="24"/>
      <c r="I53865" s="24"/>
      <c r="J53865" s="24"/>
      <c r="K53865" s="24"/>
      <c r="L53865" s="24"/>
      <c r="M53865" s="24"/>
      <c r="P53865" s="10"/>
      <c r="R53865" s="10"/>
      <c r="S53865" s="10"/>
      <c r="T53865" s="10"/>
    </row>
    <row r="53866" spans="1:20" ht="16" x14ac:dyDescent="0.2">
      <c r="A53866" s="24"/>
      <c r="B53866" s="24"/>
      <c r="C53866" s="24"/>
      <c r="D53866" s="24"/>
      <c r="E53866" s="24"/>
      <c r="F53866" s="24"/>
      <c r="G53866" s="24"/>
      <c r="H53866" s="24"/>
      <c r="I53866" s="24"/>
      <c r="J53866" s="24"/>
      <c r="K53866" s="24"/>
      <c r="L53866" s="24"/>
      <c r="M53866" s="24"/>
      <c r="P53866" s="10"/>
      <c r="R53866" s="10"/>
      <c r="S53866" s="10"/>
      <c r="T53866" s="10"/>
    </row>
    <row r="53867" spans="1:20" ht="16" x14ac:dyDescent="0.2">
      <c r="A53867" s="24"/>
      <c r="B53867" s="24"/>
      <c r="C53867" s="24"/>
      <c r="D53867" s="24"/>
      <c r="E53867" s="24"/>
      <c r="F53867" s="24"/>
      <c r="G53867" s="24"/>
      <c r="H53867" s="24"/>
      <c r="I53867" s="24"/>
      <c r="J53867" s="24"/>
      <c r="K53867" s="24"/>
      <c r="L53867" s="24"/>
      <c r="M53867" s="24"/>
      <c r="P53867" s="10"/>
      <c r="R53867" s="10"/>
      <c r="S53867" s="10"/>
      <c r="T53867" s="10"/>
    </row>
    <row r="53868" spans="1:20" ht="16" x14ac:dyDescent="0.2">
      <c r="A53868" s="24"/>
      <c r="B53868" s="24"/>
      <c r="C53868" s="24"/>
      <c r="D53868" s="24"/>
      <c r="E53868" s="24"/>
      <c r="F53868" s="24"/>
      <c r="G53868" s="24"/>
      <c r="H53868" s="24"/>
      <c r="I53868" s="24"/>
      <c r="J53868" s="24"/>
      <c r="K53868" s="24"/>
      <c r="L53868" s="24"/>
      <c r="M53868" s="24"/>
      <c r="P53868" s="10"/>
      <c r="R53868" s="10"/>
      <c r="S53868" s="10"/>
      <c r="T53868" s="10"/>
    </row>
    <row r="53869" spans="1:20" ht="16" x14ac:dyDescent="0.2">
      <c r="A53869" s="24"/>
      <c r="B53869" s="24"/>
      <c r="C53869" s="24"/>
      <c r="D53869" s="24"/>
      <c r="E53869" s="24"/>
      <c r="F53869" s="24"/>
      <c r="G53869" s="24"/>
      <c r="H53869" s="24"/>
      <c r="I53869" s="24"/>
      <c r="J53869" s="24"/>
      <c r="K53869" s="24"/>
      <c r="L53869" s="24"/>
      <c r="M53869" s="24"/>
      <c r="P53869" s="10"/>
      <c r="R53869" s="10"/>
      <c r="S53869" s="10"/>
      <c r="T53869" s="10"/>
    </row>
    <row r="53870" spans="1:20" ht="16" x14ac:dyDescent="0.2">
      <c r="A53870" s="24"/>
      <c r="B53870" s="24"/>
      <c r="C53870" s="24"/>
      <c r="D53870" s="24"/>
      <c r="E53870" s="24"/>
      <c r="F53870" s="24"/>
      <c r="G53870" s="24"/>
      <c r="H53870" s="24"/>
      <c r="I53870" s="24"/>
      <c r="J53870" s="24"/>
      <c r="K53870" s="24"/>
      <c r="L53870" s="24"/>
      <c r="M53870" s="24"/>
      <c r="P53870" s="10"/>
      <c r="R53870" s="10"/>
      <c r="S53870" s="10"/>
      <c r="T53870" s="10"/>
    </row>
    <row r="53871" spans="1:20" ht="16" x14ac:dyDescent="0.2">
      <c r="A53871" s="24"/>
      <c r="B53871" s="24"/>
      <c r="C53871" s="24"/>
      <c r="D53871" s="24"/>
      <c r="E53871" s="24"/>
      <c r="F53871" s="24"/>
      <c r="G53871" s="24"/>
      <c r="H53871" s="24"/>
      <c r="I53871" s="24"/>
      <c r="J53871" s="24"/>
      <c r="K53871" s="24"/>
      <c r="L53871" s="24"/>
      <c r="M53871" s="24"/>
      <c r="P53871" s="10"/>
      <c r="R53871" s="10"/>
      <c r="S53871" s="10"/>
      <c r="T53871" s="10"/>
    </row>
    <row r="53872" spans="1:20" ht="16" x14ac:dyDescent="0.2">
      <c r="A53872" s="24"/>
      <c r="B53872" s="24"/>
      <c r="C53872" s="24"/>
      <c r="D53872" s="24"/>
      <c r="E53872" s="24"/>
      <c r="F53872" s="24"/>
      <c r="G53872" s="24"/>
      <c r="H53872" s="24"/>
      <c r="I53872" s="24"/>
      <c r="J53872" s="24"/>
      <c r="K53872" s="24"/>
      <c r="L53872" s="24"/>
      <c r="M53872" s="24"/>
      <c r="P53872" s="10"/>
      <c r="R53872" s="10"/>
      <c r="S53872" s="10"/>
      <c r="T53872" s="10"/>
    </row>
    <row r="53873" spans="1:20" ht="16" x14ac:dyDescent="0.2">
      <c r="A53873" s="24"/>
      <c r="B53873" s="24"/>
      <c r="C53873" s="24"/>
      <c r="D53873" s="24"/>
      <c r="E53873" s="24"/>
      <c r="F53873" s="24"/>
      <c r="G53873" s="24"/>
      <c r="H53873" s="24"/>
      <c r="I53873" s="24"/>
      <c r="J53873" s="24"/>
      <c r="K53873" s="24"/>
      <c r="L53873" s="24"/>
      <c r="M53873" s="24"/>
      <c r="P53873" s="10"/>
      <c r="R53873" s="10"/>
      <c r="S53873" s="10"/>
      <c r="T53873" s="10"/>
    </row>
    <row r="53874" spans="1:20" ht="16" x14ac:dyDescent="0.2">
      <c r="A53874" s="24"/>
      <c r="B53874" s="24"/>
      <c r="C53874" s="24"/>
      <c r="D53874" s="24"/>
      <c r="E53874" s="24"/>
      <c r="F53874" s="24"/>
      <c r="G53874" s="24"/>
      <c r="H53874" s="24"/>
      <c r="I53874" s="24"/>
      <c r="J53874" s="24"/>
      <c r="K53874" s="24"/>
      <c r="L53874" s="24"/>
      <c r="M53874" s="24"/>
      <c r="P53874" s="10"/>
      <c r="R53874" s="10"/>
      <c r="S53874" s="10"/>
      <c r="T53874" s="10"/>
    </row>
    <row r="53875" spans="1:20" ht="16" x14ac:dyDescent="0.2">
      <c r="A53875" s="24"/>
      <c r="B53875" s="24"/>
      <c r="C53875" s="24"/>
      <c r="D53875" s="24"/>
      <c r="E53875" s="24"/>
      <c r="F53875" s="24"/>
      <c r="G53875" s="24"/>
      <c r="H53875" s="24"/>
      <c r="I53875" s="24"/>
      <c r="J53875" s="24"/>
      <c r="K53875" s="24"/>
      <c r="L53875" s="24"/>
      <c r="M53875" s="24"/>
      <c r="P53875" s="10"/>
      <c r="R53875" s="10"/>
      <c r="S53875" s="10"/>
      <c r="T53875" s="10"/>
    </row>
    <row r="53876" spans="1:20" ht="16" x14ac:dyDescent="0.2">
      <c r="A53876" s="24"/>
      <c r="B53876" s="24"/>
      <c r="C53876" s="24"/>
      <c r="D53876" s="24"/>
      <c r="E53876" s="24"/>
      <c r="F53876" s="24"/>
      <c r="G53876" s="24"/>
      <c r="H53876" s="24"/>
      <c r="I53876" s="24"/>
      <c r="J53876" s="24"/>
      <c r="K53876" s="24"/>
      <c r="L53876" s="24"/>
      <c r="M53876" s="24"/>
      <c r="P53876" s="10"/>
      <c r="R53876" s="10"/>
      <c r="S53876" s="10"/>
      <c r="T53876" s="10"/>
    </row>
    <row r="53877" spans="1:20" ht="16" x14ac:dyDescent="0.2">
      <c r="A53877" s="24"/>
      <c r="B53877" s="24"/>
      <c r="C53877" s="24"/>
      <c r="D53877" s="24"/>
      <c r="E53877" s="24"/>
      <c r="F53877" s="24"/>
      <c r="G53877" s="24"/>
      <c r="H53877" s="24"/>
      <c r="I53877" s="24"/>
      <c r="J53877" s="24"/>
      <c r="K53877" s="24"/>
      <c r="L53877" s="24"/>
      <c r="M53877" s="24"/>
      <c r="P53877" s="10"/>
      <c r="R53877" s="10"/>
      <c r="S53877" s="10"/>
      <c r="T53877" s="10"/>
    </row>
    <row r="53878" spans="1:20" ht="16" x14ac:dyDescent="0.2">
      <c r="A53878" s="24"/>
      <c r="B53878" s="24"/>
      <c r="C53878" s="24"/>
      <c r="D53878" s="24"/>
      <c r="E53878" s="24"/>
      <c r="F53878" s="24"/>
      <c r="G53878" s="24"/>
      <c r="H53878" s="24"/>
      <c r="I53878" s="24"/>
      <c r="J53878" s="24"/>
      <c r="K53878" s="24"/>
      <c r="L53878" s="24"/>
      <c r="M53878" s="24"/>
      <c r="P53878" s="10"/>
      <c r="R53878" s="10"/>
      <c r="S53878" s="10"/>
      <c r="T53878" s="10"/>
    </row>
    <row r="53879" spans="1:20" ht="16" x14ac:dyDescent="0.2">
      <c r="A53879" s="24"/>
      <c r="B53879" s="24"/>
      <c r="C53879" s="24"/>
      <c r="D53879" s="24"/>
      <c r="E53879" s="24"/>
      <c r="F53879" s="24"/>
      <c r="G53879" s="24"/>
      <c r="H53879" s="24"/>
      <c r="I53879" s="24"/>
      <c r="J53879" s="24"/>
      <c r="K53879" s="24"/>
      <c r="L53879" s="24"/>
      <c r="M53879" s="24"/>
      <c r="P53879" s="10"/>
      <c r="R53879" s="10"/>
      <c r="S53879" s="10"/>
      <c r="T53879" s="10"/>
    </row>
    <row r="53880" spans="1:20" ht="16" x14ac:dyDescent="0.2">
      <c r="A53880" s="24"/>
      <c r="B53880" s="24"/>
      <c r="C53880" s="24"/>
      <c r="D53880" s="24"/>
      <c r="E53880" s="24"/>
      <c r="F53880" s="24"/>
      <c r="G53880" s="24"/>
      <c r="H53880" s="24"/>
      <c r="I53880" s="24"/>
      <c r="J53880" s="24"/>
      <c r="K53880" s="24"/>
      <c r="L53880" s="24"/>
      <c r="M53880" s="24"/>
      <c r="P53880" s="10"/>
      <c r="R53880" s="10"/>
      <c r="S53880" s="10"/>
      <c r="T53880" s="10"/>
    </row>
    <row r="53881" spans="1:20" ht="16" x14ac:dyDescent="0.2">
      <c r="A53881" s="24"/>
      <c r="B53881" s="24"/>
      <c r="C53881" s="24"/>
      <c r="D53881" s="24"/>
      <c r="E53881" s="24"/>
      <c r="F53881" s="24"/>
      <c r="G53881" s="24"/>
      <c r="H53881" s="24"/>
      <c r="I53881" s="24"/>
      <c r="J53881" s="24"/>
      <c r="K53881" s="24"/>
      <c r="L53881" s="24"/>
      <c r="M53881" s="24"/>
      <c r="P53881" s="10"/>
      <c r="R53881" s="10"/>
      <c r="S53881" s="10"/>
      <c r="T53881" s="10"/>
    </row>
    <row r="53882" spans="1:20" ht="16" x14ac:dyDescent="0.2">
      <c r="A53882" s="24"/>
      <c r="B53882" s="24"/>
      <c r="C53882" s="24"/>
      <c r="D53882" s="24"/>
      <c r="E53882" s="24"/>
      <c r="F53882" s="24"/>
      <c r="G53882" s="24"/>
      <c r="H53882" s="24"/>
      <c r="I53882" s="24"/>
      <c r="J53882" s="24"/>
      <c r="K53882" s="24"/>
      <c r="L53882" s="24"/>
      <c r="M53882" s="24"/>
      <c r="P53882" s="10"/>
      <c r="R53882" s="10"/>
      <c r="S53882" s="10"/>
      <c r="T53882" s="10"/>
    </row>
    <row r="53883" spans="1:20" ht="16" x14ac:dyDescent="0.2">
      <c r="A53883" s="24"/>
      <c r="B53883" s="24"/>
      <c r="C53883" s="24"/>
      <c r="D53883" s="24"/>
      <c r="E53883" s="24"/>
      <c r="F53883" s="24"/>
      <c r="G53883" s="24"/>
      <c r="H53883" s="24"/>
      <c r="I53883" s="24"/>
      <c r="J53883" s="24"/>
      <c r="K53883" s="24"/>
      <c r="L53883" s="24"/>
      <c r="M53883" s="24"/>
      <c r="P53883" s="10"/>
      <c r="R53883" s="10"/>
      <c r="S53883" s="10"/>
      <c r="T53883" s="10"/>
    </row>
    <row r="53884" spans="1:20" ht="16" x14ac:dyDescent="0.2">
      <c r="A53884" s="24"/>
      <c r="B53884" s="24"/>
      <c r="C53884" s="24"/>
      <c r="D53884" s="24"/>
      <c r="E53884" s="24"/>
      <c r="F53884" s="24"/>
      <c r="G53884" s="24"/>
      <c r="H53884" s="24"/>
      <c r="I53884" s="24"/>
      <c r="J53884" s="24"/>
      <c r="K53884" s="24"/>
      <c r="L53884" s="24"/>
      <c r="M53884" s="24"/>
      <c r="P53884" s="10"/>
      <c r="R53884" s="10"/>
      <c r="S53884" s="10"/>
      <c r="T53884" s="10"/>
    </row>
    <row r="53885" spans="1:20" ht="16" x14ac:dyDescent="0.2">
      <c r="A53885" s="24"/>
      <c r="B53885" s="24"/>
      <c r="C53885" s="24"/>
      <c r="D53885" s="24"/>
      <c r="E53885" s="24"/>
      <c r="F53885" s="24"/>
      <c r="G53885" s="24"/>
      <c r="H53885" s="24"/>
      <c r="I53885" s="24"/>
      <c r="J53885" s="24"/>
      <c r="K53885" s="24"/>
      <c r="L53885" s="24"/>
      <c r="M53885" s="24"/>
      <c r="P53885" s="10"/>
      <c r="R53885" s="10"/>
      <c r="S53885" s="10"/>
      <c r="T53885" s="10"/>
    </row>
    <row r="53886" spans="1:20" ht="16" x14ac:dyDescent="0.2">
      <c r="A53886" s="24"/>
      <c r="B53886" s="24"/>
      <c r="C53886" s="24"/>
      <c r="D53886" s="24"/>
      <c r="E53886" s="24"/>
      <c r="F53886" s="24"/>
      <c r="G53886" s="24"/>
      <c r="H53886" s="24"/>
      <c r="I53886" s="24"/>
      <c r="J53886" s="24"/>
      <c r="K53886" s="24"/>
      <c r="L53886" s="24"/>
      <c r="M53886" s="24"/>
      <c r="P53886" s="10"/>
      <c r="R53886" s="10"/>
      <c r="S53886" s="10"/>
      <c r="T53886" s="10"/>
    </row>
    <row r="53887" spans="1:20" ht="16" x14ac:dyDescent="0.2">
      <c r="A53887" s="24"/>
      <c r="B53887" s="24"/>
      <c r="C53887" s="24"/>
      <c r="D53887" s="24"/>
      <c r="E53887" s="24"/>
      <c r="F53887" s="24"/>
      <c r="G53887" s="24"/>
      <c r="H53887" s="24"/>
      <c r="I53887" s="24"/>
      <c r="J53887" s="24"/>
      <c r="K53887" s="24"/>
      <c r="L53887" s="24"/>
      <c r="M53887" s="24"/>
      <c r="P53887" s="10"/>
      <c r="R53887" s="10"/>
      <c r="S53887" s="10"/>
      <c r="T53887" s="10"/>
    </row>
    <row r="53888" spans="1:20" ht="16" x14ac:dyDescent="0.2">
      <c r="A53888" s="24"/>
      <c r="B53888" s="24"/>
      <c r="C53888" s="24"/>
      <c r="D53888" s="24"/>
      <c r="E53888" s="24"/>
      <c r="F53888" s="24"/>
      <c r="G53888" s="24"/>
      <c r="H53888" s="24"/>
      <c r="I53888" s="24"/>
      <c r="J53888" s="24"/>
      <c r="K53888" s="24"/>
      <c r="L53888" s="24"/>
      <c r="M53888" s="24"/>
      <c r="P53888" s="10"/>
      <c r="R53888" s="10"/>
      <c r="S53888" s="10"/>
      <c r="T53888" s="10"/>
    </row>
    <row r="53889" spans="1:20" ht="16" x14ac:dyDescent="0.2">
      <c r="A53889" s="24"/>
      <c r="B53889" s="24"/>
      <c r="C53889" s="24"/>
      <c r="D53889" s="24"/>
      <c r="E53889" s="24"/>
      <c r="F53889" s="24"/>
      <c r="G53889" s="24"/>
      <c r="H53889" s="24"/>
      <c r="I53889" s="24"/>
      <c r="J53889" s="24"/>
      <c r="K53889" s="24"/>
      <c r="L53889" s="24"/>
      <c r="M53889" s="24"/>
      <c r="P53889" s="10"/>
      <c r="R53889" s="10"/>
      <c r="S53889" s="10"/>
      <c r="T53889" s="10"/>
    </row>
    <row r="53890" spans="1:20" ht="16" x14ac:dyDescent="0.2">
      <c r="A53890" s="24"/>
      <c r="B53890" s="24"/>
      <c r="C53890" s="24"/>
      <c r="D53890" s="24"/>
      <c r="E53890" s="24"/>
      <c r="F53890" s="24"/>
      <c r="G53890" s="24"/>
      <c r="H53890" s="24"/>
      <c r="I53890" s="24"/>
      <c r="J53890" s="24"/>
      <c r="K53890" s="24"/>
      <c r="L53890" s="24"/>
      <c r="M53890" s="24"/>
      <c r="P53890" s="10"/>
      <c r="R53890" s="10"/>
      <c r="S53890" s="10"/>
      <c r="T53890" s="10"/>
    </row>
    <row r="53891" spans="1:20" ht="16" x14ac:dyDescent="0.2">
      <c r="A53891" s="24"/>
      <c r="B53891" s="24"/>
      <c r="C53891" s="24"/>
      <c r="D53891" s="24"/>
      <c r="E53891" s="24"/>
      <c r="F53891" s="24"/>
      <c r="G53891" s="24"/>
      <c r="H53891" s="24"/>
      <c r="I53891" s="24"/>
      <c r="J53891" s="24"/>
      <c r="K53891" s="24"/>
      <c r="L53891" s="24"/>
      <c r="M53891" s="24"/>
      <c r="P53891" s="10"/>
      <c r="R53891" s="10"/>
      <c r="S53891" s="10"/>
      <c r="T53891" s="10"/>
    </row>
    <row r="53892" spans="1:20" ht="16" x14ac:dyDescent="0.2">
      <c r="A53892" s="24"/>
      <c r="B53892" s="24"/>
      <c r="C53892" s="24"/>
      <c r="D53892" s="24"/>
      <c r="E53892" s="24"/>
      <c r="F53892" s="24"/>
      <c r="G53892" s="24"/>
      <c r="H53892" s="24"/>
      <c r="I53892" s="24"/>
      <c r="J53892" s="24"/>
      <c r="K53892" s="24"/>
      <c r="L53892" s="24"/>
      <c r="M53892" s="24"/>
      <c r="P53892" s="10"/>
      <c r="R53892" s="10"/>
      <c r="S53892" s="10"/>
      <c r="T53892" s="10"/>
    </row>
    <row r="53893" spans="1:20" ht="16" x14ac:dyDescent="0.2">
      <c r="A53893" s="24"/>
      <c r="B53893" s="24"/>
      <c r="C53893" s="24"/>
      <c r="D53893" s="24"/>
      <c r="E53893" s="24"/>
      <c r="F53893" s="24"/>
      <c r="G53893" s="24"/>
      <c r="H53893" s="24"/>
      <c r="I53893" s="24"/>
      <c r="J53893" s="24"/>
      <c r="K53893" s="24"/>
      <c r="L53893" s="24"/>
      <c r="M53893" s="24"/>
      <c r="P53893" s="10"/>
      <c r="R53893" s="10"/>
      <c r="S53893" s="10"/>
      <c r="T53893" s="10"/>
    </row>
    <row r="53894" spans="1:20" ht="16" x14ac:dyDescent="0.2">
      <c r="A53894" s="24"/>
      <c r="B53894" s="24"/>
      <c r="C53894" s="24"/>
      <c r="D53894" s="24"/>
      <c r="E53894" s="24"/>
      <c r="F53894" s="24"/>
      <c r="G53894" s="24"/>
      <c r="H53894" s="24"/>
      <c r="I53894" s="24"/>
      <c r="J53894" s="24"/>
      <c r="K53894" s="24"/>
      <c r="L53894" s="24"/>
      <c r="M53894" s="24"/>
      <c r="P53894" s="10"/>
      <c r="R53894" s="10"/>
      <c r="S53894" s="10"/>
      <c r="T53894" s="10"/>
    </row>
    <row r="53895" spans="1:20" ht="16" x14ac:dyDescent="0.2">
      <c r="A53895" s="24"/>
      <c r="B53895" s="24"/>
      <c r="C53895" s="24"/>
      <c r="D53895" s="24"/>
      <c r="E53895" s="24"/>
      <c r="F53895" s="24"/>
      <c r="G53895" s="24"/>
      <c r="H53895" s="24"/>
      <c r="I53895" s="24"/>
      <c r="J53895" s="24"/>
      <c r="K53895" s="24"/>
      <c r="L53895" s="24"/>
      <c r="M53895" s="24"/>
      <c r="P53895" s="10"/>
      <c r="R53895" s="10"/>
      <c r="S53895" s="10"/>
      <c r="T53895" s="10"/>
    </row>
    <row r="53896" spans="1:20" ht="16" x14ac:dyDescent="0.2">
      <c r="A53896" s="24"/>
      <c r="B53896" s="24"/>
      <c r="C53896" s="24"/>
      <c r="D53896" s="24"/>
      <c r="E53896" s="24"/>
      <c r="F53896" s="24"/>
      <c r="G53896" s="24"/>
      <c r="H53896" s="24"/>
      <c r="I53896" s="24"/>
      <c r="J53896" s="24"/>
      <c r="K53896" s="24"/>
      <c r="L53896" s="24"/>
      <c r="M53896" s="24"/>
      <c r="P53896" s="10"/>
      <c r="R53896" s="10"/>
      <c r="S53896" s="10"/>
      <c r="T53896" s="10"/>
    </row>
    <row r="53897" spans="1:20" ht="16" x14ac:dyDescent="0.2">
      <c r="A53897" s="24"/>
      <c r="B53897" s="24"/>
      <c r="C53897" s="24"/>
      <c r="D53897" s="24"/>
      <c r="E53897" s="24"/>
      <c r="F53897" s="24"/>
      <c r="G53897" s="24"/>
      <c r="H53897" s="24"/>
      <c r="I53897" s="24"/>
      <c r="J53897" s="24"/>
      <c r="K53897" s="24"/>
      <c r="L53897" s="24"/>
      <c r="M53897" s="24"/>
      <c r="P53897" s="10"/>
      <c r="R53897" s="10"/>
      <c r="S53897" s="10"/>
      <c r="T53897" s="10"/>
    </row>
    <row r="53898" spans="1:20" ht="16" x14ac:dyDescent="0.2">
      <c r="A53898" s="24"/>
      <c r="B53898" s="24"/>
      <c r="C53898" s="24"/>
      <c r="D53898" s="24"/>
      <c r="E53898" s="24"/>
      <c r="F53898" s="24"/>
      <c r="G53898" s="24"/>
      <c r="H53898" s="24"/>
      <c r="I53898" s="24"/>
      <c r="J53898" s="24"/>
      <c r="K53898" s="24"/>
      <c r="L53898" s="24"/>
      <c r="M53898" s="24"/>
      <c r="P53898" s="10"/>
      <c r="R53898" s="10"/>
      <c r="S53898" s="10"/>
      <c r="T53898" s="10"/>
    </row>
    <row r="53899" spans="1:20" ht="16" x14ac:dyDescent="0.2">
      <c r="A53899" s="24"/>
      <c r="B53899" s="24"/>
      <c r="C53899" s="24"/>
      <c r="D53899" s="24"/>
      <c r="E53899" s="24"/>
      <c r="F53899" s="24"/>
      <c r="G53899" s="24"/>
      <c r="H53899" s="24"/>
      <c r="I53899" s="24"/>
      <c r="J53899" s="24"/>
      <c r="K53899" s="24"/>
      <c r="L53899" s="24"/>
      <c r="M53899" s="24"/>
      <c r="P53899" s="10"/>
      <c r="R53899" s="10"/>
      <c r="S53899" s="10"/>
      <c r="T53899" s="10"/>
    </row>
    <row r="53900" spans="1:20" ht="16" x14ac:dyDescent="0.2">
      <c r="A53900" s="24"/>
      <c r="B53900" s="24"/>
      <c r="C53900" s="24"/>
      <c r="D53900" s="24"/>
      <c r="E53900" s="24"/>
      <c r="F53900" s="24"/>
      <c r="G53900" s="24"/>
      <c r="H53900" s="24"/>
      <c r="I53900" s="24"/>
      <c r="J53900" s="24"/>
      <c r="K53900" s="24"/>
      <c r="L53900" s="24"/>
      <c r="M53900" s="24"/>
      <c r="P53900" s="10"/>
      <c r="R53900" s="10"/>
      <c r="S53900" s="10"/>
      <c r="T53900" s="10"/>
    </row>
    <row r="53901" spans="1:20" ht="16" x14ac:dyDescent="0.2">
      <c r="A53901" s="24"/>
      <c r="B53901" s="24"/>
      <c r="C53901" s="24"/>
      <c r="D53901" s="24"/>
      <c r="E53901" s="24"/>
      <c r="F53901" s="24"/>
      <c r="G53901" s="24"/>
      <c r="H53901" s="24"/>
      <c r="I53901" s="24"/>
      <c r="J53901" s="24"/>
      <c r="K53901" s="24"/>
      <c r="L53901" s="24"/>
      <c r="M53901" s="24"/>
      <c r="P53901" s="10"/>
      <c r="R53901" s="10"/>
      <c r="S53901" s="10"/>
      <c r="T53901" s="10"/>
    </row>
    <row r="53902" spans="1:20" ht="16" x14ac:dyDescent="0.2">
      <c r="A53902" s="24"/>
      <c r="B53902" s="24"/>
      <c r="C53902" s="24"/>
      <c r="D53902" s="24"/>
      <c r="E53902" s="24"/>
      <c r="F53902" s="24"/>
      <c r="G53902" s="24"/>
      <c r="H53902" s="24"/>
      <c r="I53902" s="24"/>
      <c r="J53902" s="24"/>
      <c r="K53902" s="24"/>
      <c r="L53902" s="24"/>
      <c r="M53902" s="24"/>
      <c r="P53902" s="10"/>
      <c r="R53902" s="10"/>
      <c r="S53902" s="10"/>
      <c r="T53902" s="10"/>
    </row>
    <row r="53903" spans="1:20" ht="16" x14ac:dyDescent="0.2">
      <c r="A53903" s="24"/>
      <c r="B53903" s="24"/>
      <c r="C53903" s="24"/>
      <c r="D53903" s="24"/>
      <c r="E53903" s="24"/>
      <c r="F53903" s="24"/>
      <c r="G53903" s="24"/>
      <c r="H53903" s="24"/>
      <c r="I53903" s="24"/>
      <c r="J53903" s="24"/>
      <c r="K53903" s="24"/>
      <c r="L53903" s="24"/>
      <c r="M53903" s="24"/>
      <c r="P53903" s="10"/>
      <c r="R53903" s="10"/>
      <c r="S53903" s="10"/>
      <c r="T53903" s="10"/>
    </row>
    <row r="53904" spans="1:20" ht="16" x14ac:dyDescent="0.2">
      <c r="A53904" s="24"/>
      <c r="B53904" s="24"/>
      <c r="C53904" s="24"/>
      <c r="D53904" s="24"/>
      <c r="E53904" s="24"/>
      <c r="F53904" s="24"/>
      <c r="G53904" s="24"/>
      <c r="H53904" s="24"/>
      <c r="I53904" s="24"/>
      <c r="J53904" s="24"/>
      <c r="K53904" s="24"/>
      <c r="L53904" s="24"/>
      <c r="M53904" s="24"/>
      <c r="P53904" s="10"/>
      <c r="R53904" s="10"/>
      <c r="S53904" s="10"/>
      <c r="T53904" s="10"/>
    </row>
    <row r="53905" spans="1:20" ht="16" x14ac:dyDescent="0.2">
      <c r="A53905" s="24"/>
      <c r="B53905" s="24"/>
      <c r="C53905" s="24"/>
      <c r="D53905" s="24"/>
      <c r="E53905" s="24"/>
      <c r="F53905" s="24"/>
      <c r="G53905" s="24"/>
      <c r="H53905" s="24"/>
      <c r="I53905" s="24"/>
      <c r="J53905" s="24"/>
      <c r="K53905" s="24"/>
      <c r="L53905" s="24"/>
      <c r="M53905" s="24"/>
      <c r="P53905" s="10"/>
      <c r="R53905" s="10"/>
      <c r="S53905" s="10"/>
      <c r="T53905" s="10"/>
    </row>
    <row r="53906" spans="1:20" ht="16" x14ac:dyDescent="0.2">
      <c r="A53906" s="24"/>
      <c r="B53906" s="24"/>
      <c r="C53906" s="24"/>
      <c r="D53906" s="24"/>
      <c r="E53906" s="24"/>
      <c r="F53906" s="24"/>
      <c r="G53906" s="24"/>
      <c r="H53906" s="24"/>
      <c r="I53906" s="24"/>
      <c r="J53906" s="24"/>
      <c r="K53906" s="24"/>
      <c r="L53906" s="24"/>
      <c r="M53906" s="24"/>
      <c r="P53906" s="10"/>
      <c r="R53906" s="10"/>
      <c r="S53906" s="10"/>
      <c r="T53906" s="10"/>
    </row>
    <row r="53907" spans="1:20" ht="16" x14ac:dyDescent="0.2">
      <c r="A53907" s="24"/>
      <c r="B53907" s="24"/>
      <c r="C53907" s="24"/>
      <c r="D53907" s="24"/>
      <c r="E53907" s="24"/>
      <c r="F53907" s="24"/>
      <c r="G53907" s="24"/>
      <c r="H53907" s="24"/>
      <c r="I53907" s="24"/>
      <c r="J53907" s="24"/>
      <c r="K53907" s="24"/>
      <c r="L53907" s="24"/>
      <c r="M53907" s="24"/>
      <c r="P53907" s="10"/>
      <c r="R53907" s="10"/>
      <c r="S53907" s="10"/>
      <c r="T53907" s="10"/>
    </row>
    <row r="53908" spans="1:20" ht="16" x14ac:dyDescent="0.2">
      <c r="A53908" s="24"/>
      <c r="B53908" s="24"/>
      <c r="C53908" s="24"/>
      <c r="D53908" s="24"/>
      <c r="E53908" s="24"/>
      <c r="F53908" s="24"/>
      <c r="G53908" s="24"/>
      <c r="H53908" s="24"/>
      <c r="I53908" s="24"/>
      <c r="J53908" s="24"/>
      <c r="K53908" s="24"/>
      <c r="L53908" s="24"/>
      <c r="M53908" s="24"/>
      <c r="P53908" s="10"/>
      <c r="R53908" s="10"/>
      <c r="S53908" s="10"/>
      <c r="T53908" s="10"/>
    </row>
    <row r="53909" spans="1:20" ht="16" x14ac:dyDescent="0.2">
      <c r="A53909" s="24"/>
      <c r="B53909" s="24"/>
      <c r="C53909" s="24"/>
      <c r="D53909" s="24"/>
      <c r="E53909" s="24"/>
      <c r="F53909" s="24"/>
      <c r="G53909" s="24"/>
      <c r="H53909" s="24"/>
      <c r="I53909" s="24"/>
      <c r="J53909" s="24"/>
      <c r="K53909" s="24"/>
      <c r="L53909" s="24"/>
      <c r="M53909" s="24"/>
      <c r="P53909" s="10"/>
      <c r="R53909" s="10"/>
      <c r="S53909" s="10"/>
      <c r="T53909" s="10"/>
    </row>
    <row r="53910" spans="1:20" ht="16" x14ac:dyDescent="0.2">
      <c r="A53910" s="24"/>
      <c r="B53910" s="24"/>
      <c r="C53910" s="24"/>
      <c r="D53910" s="24"/>
      <c r="E53910" s="24"/>
      <c r="F53910" s="24"/>
      <c r="G53910" s="24"/>
      <c r="H53910" s="24"/>
      <c r="I53910" s="24"/>
      <c r="J53910" s="24"/>
      <c r="K53910" s="24"/>
      <c r="L53910" s="24"/>
      <c r="M53910" s="24"/>
      <c r="P53910" s="10"/>
      <c r="R53910" s="10"/>
      <c r="S53910" s="10"/>
      <c r="T53910" s="10"/>
    </row>
    <row r="53911" spans="1:20" ht="16" x14ac:dyDescent="0.2">
      <c r="A53911" s="24"/>
      <c r="B53911" s="24"/>
      <c r="C53911" s="24"/>
      <c r="D53911" s="24"/>
      <c r="E53911" s="24"/>
      <c r="F53911" s="24"/>
      <c r="G53911" s="24"/>
      <c r="H53911" s="24"/>
      <c r="I53911" s="24"/>
      <c r="J53911" s="24"/>
      <c r="K53911" s="24"/>
      <c r="L53911" s="24"/>
      <c r="M53911" s="24"/>
      <c r="P53911" s="10"/>
      <c r="R53911" s="10"/>
      <c r="S53911" s="10"/>
      <c r="T53911" s="10"/>
    </row>
    <row r="53912" spans="1:20" ht="16" x14ac:dyDescent="0.2">
      <c r="A53912" s="24"/>
      <c r="B53912" s="24"/>
      <c r="C53912" s="24"/>
      <c r="D53912" s="24"/>
      <c r="E53912" s="24"/>
      <c r="F53912" s="24"/>
      <c r="G53912" s="24"/>
      <c r="H53912" s="24"/>
      <c r="I53912" s="24"/>
      <c r="J53912" s="24"/>
      <c r="K53912" s="24"/>
      <c r="L53912" s="24"/>
      <c r="M53912" s="24"/>
      <c r="P53912" s="10"/>
      <c r="R53912" s="10"/>
      <c r="S53912" s="10"/>
      <c r="T53912" s="10"/>
    </row>
    <row r="53913" spans="1:20" ht="16" x14ac:dyDescent="0.2">
      <c r="A53913" s="24"/>
      <c r="B53913" s="24"/>
      <c r="C53913" s="24"/>
      <c r="D53913" s="24"/>
      <c r="E53913" s="24"/>
      <c r="F53913" s="24"/>
      <c r="G53913" s="24"/>
      <c r="H53913" s="24"/>
      <c r="I53913" s="24"/>
      <c r="J53913" s="24"/>
      <c r="K53913" s="24"/>
      <c r="L53913" s="24"/>
      <c r="M53913" s="24"/>
      <c r="P53913" s="10"/>
      <c r="R53913" s="10"/>
      <c r="S53913" s="10"/>
      <c r="T53913" s="10"/>
    </row>
    <row r="53914" spans="1:20" ht="16" x14ac:dyDescent="0.2">
      <c r="A53914" s="24"/>
      <c r="B53914" s="24"/>
      <c r="C53914" s="24"/>
      <c r="D53914" s="24"/>
      <c r="E53914" s="24"/>
      <c r="F53914" s="24"/>
      <c r="G53914" s="24"/>
      <c r="H53914" s="24"/>
      <c r="I53914" s="24"/>
      <c r="J53914" s="24"/>
      <c r="K53914" s="24"/>
      <c r="L53914" s="24"/>
      <c r="M53914" s="24"/>
      <c r="P53914" s="10"/>
      <c r="R53914" s="10"/>
      <c r="S53914" s="10"/>
      <c r="T53914" s="10"/>
    </row>
    <row r="53915" spans="1:20" ht="16" x14ac:dyDescent="0.2">
      <c r="A53915" s="24"/>
      <c r="B53915" s="24"/>
      <c r="C53915" s="24"/>
      <c r="D53915" s="24"/>
      <c r="E53915" s="24"/>
      <c r="F53915" s="24"/>
      <c r="G53915" s="24"/>
      <c r="H53915" s="24"/>
      <c r="I53915" s="24"/>
      <c r="J53915" s="24"/>
      <c r="K53915" s="24"/>
      <c r="L53915" s="24"/>
      <c r="M53915" s="24"/>
      <c r="P53915" s="10"/>
      <c r="R53915" s="10"/>
      <c r="S53915" s="10"/>
      <c r="T53915" s="10"/>
    </row>
    <row r="53916" spans="1:20" ht="16" x14ac:dyDescent="0.2">
      <c r="A53916" s="24"/>
      <c r="B53916" s="24"/>
      <c r="C53916" s="24"/>
      <c r="D53916" s="24"/>
      <c r="E53916" s="24"/>
      <c r="F53916" s="24"/>
      <c r="G53916" s="24"/>
      <c r="H53916" s="24"/>
      <c r="I53916" s="24"/>
      <c r="J53916" s="24"/>
      <c r="K53916" s="24"/>
      <c r="L53916" s="24"/>
      <c r="M53916" s="24"/>
      <c r="P53916" s="10"/>
      <c r="R53916" s="10"/>
      <c r="S53916" s="10"/>
      <c r="T53916" s="10"/>
    </row>
    <row r="53917" spans="1:20" ht="16" x14ac:dyDescent="0.2">
      <c r="A53917" s="24"/>
      <c r="B53917" s="24"/>
      <c r="C53917" s="24"/>
      <c r="D53917" s="24"/>
      <c r="E53917" s="24"/>
      <c r="F53917" s="24"/>
      <c r="G53917" s="24"/>
      <c r="H53917" s="24"/>
      <c r="I53917" s="24"/>
      <c r="J53917" s="24"/>
      <c r="K53917" s="24"/>
      <c r="L53917" s="24"/>
      <c r="M53917" s="24"/>
      <c r="P53917" s="10"/>
      <c r="R53917" s="10"/>
      <c r="S53917" s="10"/>
      <c r="T53917" s="10"/>
    </row>
    <row r="53918" spans="1:20" ht="16" x14ac:dyDescent="0.2">
      <c r="A53918" s="24"/>
      <c r="B53918" s="24"/>
      <c r="C53918" s="24"/>
      <c r="D53918" s="24"/>
      <c r="E53918" s="24"/>
      <c r="F53918" s="24"/>
      <c r="G53918" s="24"/>
      <c r="H53918" s="24"/>
      <c r="I53918" s="24"/>
      <c r="J53918" s="24"/>
      <c r="K53918" s="24"/>
      <c r="L53918" s="24"/>
      <c r="M53918" s="24"/>
      <c r="P53918" s="10"/>
      <c r="R53918" s="10"/>
      <c r="S53918" s="10"/>
      <c r="T53918" s="10"/>
    </row>
    <row r="53919" spans="1:20" ht="16" x14ac:dyDescent="0.2">
      <c r="A53919" s="24"/>
      <c r="B53919" s="24"/>
      <c r="C53919" s="24"/>
      <c r="D53919" s="24"/>
      <c r="E53919" s="24"/>
      <c r="F53919" s="24"/>
      <c r="G53919" s="24"/>
      <c r="H53919" s="24"/>
      <c r="I53919" s="24"/>
      <c r="J53919" s="24"/>
      <c r="K53919" s="24"/>
      <c r="L53919" s="24"/>
      <c r="M53919" s="24"/>
      <c r="P53919" s="10"/>
      <c r="R53919" s="10"/>
      <c r="S53919" s="10"/>
      <c r="T53919" s="10"/>
    </row>
    <row r="53920" spans="1:20" ht="16" x14ac:dyDescent="0.2">
      <c r="A53920" s="24"/>
      <c r="B53920" s="24"/>
      <c r="C53920" s="24"/>
      <c r="D53920" s="24"/>
      <c r="E53920" s="24"/>
      <c r="F53920" s="24"/>
      <c r="G53920" s="24"/>
      <c r="H53920" s="24"/>
      <c r="I53920" s="24"/>
      <c r="J53920" s="24"/>
      <c r="K53920" s="24"/>
      <c r="L53920" s="24"/>
      <c r="M53920" s="24"/>
      <c r="P53920" s="10"/>
      <c r="R53920" s="10"/>
      <c r="S53920" s="10"/>
      <c r="T53920" s="10"/>
    </row>
    <row r="53921" spans="1:20" ht="16" x14ac:dyDescent="0.2">
      <c r="A53921" s="24"/>
      <c r="B53921" s="24"/>
      <c r="C53921" s="24"/>
      <c r="D53921" s="24"/>
      <c r="E53921" s="24"/>
      <c r="F53921" s="24"/>
      <c r="G53921" s="24"/>
      <c r="H53921" s="24"/>
      <c r="I53921" s="24"/>
      <c r="J53921" s="24"/>
      <c r="K53921" s="24"/>
      <c r="L53921" s="24"/>
      <c r="M53921" s="24"/>
      <c r="P53921" s="10"/>
      <c r="R53921" s="10"/>
      <c r="S53921" s="10"/>
      <c r="T53921" s="10"/>
    </row>
    <row r="53922" spans="1:20" ht="16" x14ac:dyDescent="0.2">
      <c r="A53922" s="24"/>
      <c r="B53922" s="24"/>
      <c r="C53922" s="24"/>
      <c r="D53922" s="24"/>
      <c r="E53922" s="24"/>
      <c r="F53922" s="24"/>
      <c r="G53922" s="24"/>
      <c r="H53922" s="24"/>
      <c r="I53922" s="24"/>
      <c r="J53922" s="24"/>
      <c r="K53922" s="24"/>
      <c r="L53922" s="24"/>
      <c r="M53922" s="24"/>
      <c r="P53922" s="10"/>
      <c r="R53922" s="10"/>
      <c r="S53922" s="10"/>
      <c r="T53922" s="10"/>
    </row>
    <row r="53923" spans="1:20" ht="16" x14ac:dyDescent="0.2">
      <c r="A53923" s="24"/>
      <c r="B53923" s="24"/>
      <c r="C53923" s="24"/>
      <c r="D53923" s="24"/>
      <c r="E53923" s="24"/>
      <c r="F53923" s="24"/>
      <c r="G53923" s="24"/>
      <c r="H53923" s="24"/>
      <c r="I53923" s="24"/>
      <c r="J53923" s="24"/>
      <c r="K53923" s="24"/>
      <c r="L53923" s="24"/>
      <c r="M53923" s="24"/>
      <c r="P53923" s="10"/>
      <c r="R53923" s="10"/>
      <c r="S53923" s="10"/>
      <c r="T53923" s="10"/>
    </row>
    <row r="53924" spans="1:20" ht="16" x14ac:dyDescent="0.2">
      <c r="A53924" s="24"/>
      <c r="B53924" s="24"/>
      <c r="C53924" s="24"/>
      <c r="D53924" s="24"/>
      <c r="E53924" s="24"/>
      <c r="F53924" s="24"/>
      <c r="G53924" s="24"/>
      <c r="H53924" s="24"/>
      <c r="I53924" s="24"/>
      <c r="J53924" s="24"/>
      <c r="K53924" s="24"/>
      <c r="L53924" s="24"/>
      <c r="M53924" s="24"/>
      <c r="P53924" s="10"/>
      <c r="R53924" s="10"/>
      <c r="S53924" s="10"/>
      <c r="T53924" s="10"/>
    </row>
    <row r="53925" spans="1:20" ht="16" x14ac:dyDescent="0.2">
      <c r="A53925" s="24"/>
      <c r="B53925" s="24"/>
      <c r="C53925" s="24"/>
      <c r="D53925" s="24"/>
      <c r="E53925" s="24"/>
      <c r="F53925" s="24"/>
      <c r="G53925" s="24"/>
      <c r="H53925" s="24"/>
      <c r="I53925" s="24"/>
      <c r="J53925" s="24"/>
      <c r="K53925" s="24"/>
      <c r="L53925" s="24"/>
      <c r="M53925" s="24"/>
      <c r="P53925" s="10"/>
      <c r="R53925" s="10"/>
      <c r="S53925" s="10"/>
      <c r="T53925" s="10"/>
    </row>
    <row r="53926" spans="1:20" ht="16" x14ac:dyDescent="0.2">
      <c r="A53926" s="24"/>
      <c r="B53926" s="24"/>
      <c r="C53926" s="24"/>
      <c r="D53926" s="24"/>
      <c r="E53926" s="24"/>
      <c r="F53926" s="24"/>
      <c r="G53926" s="24"/>
      <c r="H53926" s="24"/>
      <c r="I53926" s="24"/>
      <c r="J53926" s="24"/>
      <c r="K53926" s="24"/>
      <c r="L53926" s="24"/>
      <c r="M53926" s="24"/>
      <c r="P53926" s="10"/>
      <c r="R53926" s="10"/>
      <c r="S53926" s="10"/>
      <c r="T53926" s="10"/>
    </row>
    <row r="53927" spans="1:20" ht="16" x14ac:dyDescent="0.2">
      <c r="A53927" s="24"/>
      <c r="B53927" s="24"/>
      <c r="C53927" s="24"/>
      <c r="D53927" s="24"/>
      <c r="E53927" s="24"/>
      <c r="F53927" s="24"/>
      <c r="G53927" s="24"/>
      <c r="H53927" s="24"/>
      <c r="I53927" s="24"/>
      <c r="J53927" s="24"/>
      <c r="K53927" s="24"/>
      <c r="L53927" s="24"/>
      <c r="M53927" s="24"/>
      <c r="P53927" s="10"/>
      <c r="R53927" s="10"/>
      <c r="S53927" s="10"/>
      <c r="T53927" s="10"/>
    </row>
    <row r="53928" spans="1:20" ht="16" x14ac:dyDescent="0.2">
      <c r="A53928" s="24"/>
      <c r="B53928" s="24"/>
      <c r="C53928" s="24"/>
      <c r="D53928" s="24"/>
      <c r="E53928" s="24"/>
      <c r="F53928" s="24"/>
      <c r="G53928" s="24"/>
      <c r="H53928" s="24"/>
      <c r="I53928" s="24"/>
      <c r="J53928" s="24"/>
      <c r="K53928" s="24"/>
      <c r="L53928" s="24"/>
      <c r="M53928" s="24"/>
      <c r="P53928" s="10"/>
      <c r="R53928" s="10"/>
      <c r="S53928" s="10"/>
      <c r="T53928" s="10"/>
    </row>
    <row r="53929" spans="1:20" ht="16" x14ac:dyDescent="0.2">
      <c r="A53929" s="24"/>
      <c r="B53929" s="24"/>
      <c r="C53929" s="24"/>
      <c r="D53929" s="24"/>
      <c r="E53929" s="24"/>
      <c r="F53929" s="24"/>
      <c r="G53929" s="24"/>
      <c r="H53929" s="24"/>
      <c r="I53929" s="24"/>
      <c r="J53929" s="24"/>
      <c r="K53929" s="24"/>
      <c r="L53929" s="24"/>
      <c r="M53929" s="24"/>
      <c r="P53929" s="10"/>
      <c r="R53929" s="10"/>
      <c r="S53929" s="10"/>
      <c r="T53929" s="10"/>
    </row>
    <row r="53930" spans="1:20" ht="16" x14ac:dyDescent="0.2">
      <c r="A53930" s="24"/>
      <c r="B53930" s="24"/>
      <c r="C53930" s="24"/>
      <c r="D53930" s="24"/>
      <c r="E53930" s="24"/>
      <c r="F53930" s="24"/>
      <c r="G53930" s="24"/>
      <c r="H53930" s="24"/>
      <c r="I53930" s="24"/>
      <c r="J53930" s="24"/>
      <c r="K53930" s="24"/>
      <c r="L53930" s="24"/>
      <c r="M53930" s="24"/>
      <c r="P53930" s="10"/>
      <c r="R53930" s="10"/>
      <c r="S53930" s="10"/>
      <c r="T53930" s="10"/>
    </row>
    <row r="53931" spans="1:20" ht="16" x14ac:dyDescent="0.2">
      <c r="A53931" s="24"/>
      <c r="B53931" s="24"/>
      <c r="C53931" s="24"/>
      <c r="D53931" s="24"/>
      <c r="E53931" s="24"/>
      <c r="F53931" s="24"/>
      <c r="G53931" s="24"/>
      <c r="H53931" s="24"/>
      <c r="I53931" s="24"/>
      <c r="J53931" s="24"/>
      <c r="K53931" s="24"/>
      <c r="L53931" s="24"/>
      <c r="M53931" s="24"/>
      <c r="P53931" s="10"/>
      <c r="R53931" s="10"/>
      <c r="S53931" s="10"/>
      <c r="T53931" s="10"/>
    </row>
    <row r="53932" spans="1:20" ht="16" x14ac:dyDescent="0.2">
      <c r="A53932" s="24"/>
      <c r="B53932" s="24"/>
      <c r="C53932" s="24"/>
      <c r="D53932" s="24"/>
      <c r="E53932" s="24"/>
      <c r="F53932" s="24"/>
      <c r="G53932" s="24"/>
      <c r="H53932" s="24"/>
      <c r="I53932" s="24"/>
      <c r="J53932" s="24"/>
      <c r="K53932" s="24"/>
      <c r="L53932" s="24"/>
      <c r="M53932" s="24"/>
      <c r="P53932" s="10"/>
      <c r="R53932" s="10"/>
      <c r="S53932" s="10"/>
      <c r="T53932" s="10"/>
    </row>
    <row r="53933" spans="1:20" ht="16" x14ac:dyDescent="0.2">
      <c r="A53933" s="24"/>
      <c r="B53933" s="24"/>
      <c r="C53933" s="24"/>
      <c r="D53933" s="24"/>
      <c r="E53933" s="24"/>
      <c r="F53933" s="24"/>
      <c r="G53933" s="24"/>
      <c r="H53933" s="24"/>
      <c r="I53933" s="24"/>
      <c r="J53933" s="24"/>
      <c r="K53933" s="24"/>
      <c r="L53933" s="24"/>
      <c r="M53933" s="24"/>
      <c r="P53933" s="10"/>
      <c r="R53933" s="10"/>
      <c r="S53933" s="10"/>
      <c r="T53933" s="10"/>
    </row>
    <row r="53934" spans="1:20" ht="16" x14ac:dyDescent="0.2">
      <c r="A53934" s="24"/>
      <c r="B53934" s="24"/>
      <c r="C53934" s="24"/>
      <c r="D53934" s="24"/>
      <c r="E53934" s="24"/>
      <c r="F53934" s="24"/>
      <c r="G53934" s="24"/>
      <c r="H53934" s="24"/>
      <c r="I53934" s="24"/>
      <c r="J53934" s="24"/>
      <c r="K53934" s="24"/>
      <c r="L53934" s="24"/>
      <c r="M53934" s="24"/>
      <c r="P53934" s="10"/>
      <c r="R53934" s="10"/>
      <c r="S53934" s="10"/>
      <c r="T53934" s="10"/>
    </row>
    <row r="53935" spans="1:20" ht="16" x14ac:dyDescent="0.2">
      <c r="A53935" s="24"/>
      <c r="B53935" s="24"/>
      <c r="C53935" s="24"/>
      <c r="D53935" s="24"/>
      <c r="E53935" s="24"/>
      <c r="F53935" s="24"/>
      <c r="G53935" s="24"/>
      <c r="H53935" s="24"/>
      <c r="I53935" s="24"/>
      <c r="J53935" s="24"/>
      <c r="K53935" s="24"/>
      <c r="L53935" s="24"/>
      <c r="M53935" s="24"/>
      <c r="P53935" s="10"/>
      <c r="R53935" s="10"/>
      <c r="S53935" s="10"/>
      <c r="T53935" s="10"/>
    </row>
    <row r="53936" spans="1:20" ht="16" x14ac:dyDescent="0.2">
      <c r="A53936" s="24"/>
      <c r="B53936" s="24"/>
      <c r="C53936" s="24"/>
      <c r="D53936" s="24"/>
      <c r="E53936" s="24"/>
      <c r="F53936" s="24"/>
      <c r="G53936" s="24"/>
      <c r="H53936" s="24"/>
      <c r="I53936" s="24"/>
      <c r="J53936" s="24"/>
      <c r="K53936" s="24"/>
      <c r="L53936" s="24"/>
      <c r="M53936" s="24"/>
      <c r="P53936" s="10"/>
      <c r="R53936" s="10"/>
      <c r="S53936" s="10"/>
      <c r="T53936" s="10"/>
    </row>
    <row r="53937" spans="1:20" ht="16" x14ac:dyDescent="0.2">
      <c r="A53937" s="24"/>
      <c r="B53937" s="24"/>
      <c r="C53937" s="24"/>
      <c r="D53937" s="24"/>
      <c r="E53937" s="24"/>
      <c r="F53937" s="24"/>
      <c r="G53937" s="24"/>
      <c r="H53937" s="24"/>
      <c r="I53937" s="24"/>
      <c r="J53937" s="24"/>
      <c r="K53937" s="24"/>
      <c r="L53937" s="24"/>
      <c r="M53937" s="24"/>
      <c r="P53937" s="10"/>
      <c r="R53937" s="10"/>
      <c r="S53937" s="10"/>
      <c r="T53937" s="10"/>
    </row>
    <row r="53938" spans="1:20" ht="16" x14ac:dyDescent="0.2">
      <c r="A53938" s="24"/>
      <c r="B53938" s="24"/>
      <c r="C53938" s="24"/>
      <c r="D53938" s="24"/>
      <c r="E53938" s="24"/>
      <c r="F53938" s="24"/>
      <c r="G53938" s="24"/>
      <c r="H53938" s="24"/>
      <c r="I53938" s="24"/>
      <c r="J53938" s="24"/>
      <c r="K53938" s="24"/>
      <c r="L53938" s="24"/>
      <c r="M53938" s="24"/>
      <c r="P53938" s="10"/>
      <c r="R53938" s="10"/>
      <c r="S53938" s="10"/>
      <c r="T53938" s="10"/>
    </row>
    <row r="53939" spans="1:20" ht="16" x14ac:dyDescent="0.2">
      <c r="A53939" s="24"/>
      <c r="B53939" s="24"/>
      <c r="C53939" s="24"/>
      <c r="D53939" s="24"/>
      <c r="E53939" s="24"/>
      <c r="F53939" s="24"/>
      <c r="G53939" s="24"/>
      <c r="H53939" s="24"/>
      <c r="I53939" s="24"/>
      <c r="J53939" s="24"/>
      <c r="K53939" s="24"/>
      <c r="L53939" s="24"/>
      <c r="M53939" s="24"/>
      <c r="P53939" s="10"/>
      <c r="R53939" s="10"/>
      <c r="S53939" s="10"/>
      <c r="T53939" s="10"/>
    </row>
    <row r="53940" spans="1:20" ht="16" x14ac:dyDescent="0.2">
      <c r="A53940" s="24"/>
      <c r="B53940" s="24"/>
      <c r="C53940" s="24"/>
      <c r="D53940" s="24"/>
      <c r="E53940" s="24"/>
      <c r="F53940" s="24"/>
      <c r="G53940" s="24"/>
      <c r="H53940" s="24"/>
      <c r="I53940" s="24"/>
      <c r="J53940" s="24"/>
      <c r="K53940" s="24"/>
      <c r="L53940" s="24"/>
      <c r="M53940" s="24"/>
      <c r="P53940" s="10"/>
      <c r="R53940" s="10"/>
      <c r="S53940" s="10"/>
      <c r="T53940" s="10"/>
    </row>
    <row r="53941" spans="1:20" ht="16" x14ac:dyDescent="0.2">
      <c r="A53941" s="24"/>
      <c r="B53941" s="24"/>
      <c r="C53941" s="24"/>
      <c r="D53941" s="24"/>
      <c r="E53941" s="24"/>
      <c r="F53941" s="24"/>
      <c r="G53941" s="24"/>
      <c r="H53941" s="24"/>
      <c r="I53941" s="24"/>
      <c r="J53941" s="24"/>
      <c r="K53941" s="24"/>
      <c r="L53941" s="24"/>
      <c r="M53941" s="24"/>
      <c r="P53941" s="10"/>
      <c r="R53941" s="10"/>
      <c r="S53941" s="10"/>
      <c r="T53941" s="10"/>
    </row>
    <row r="53942" spans="1:20" ht="16" x14ac:dyDescent="0.2">
      <c r="A53942" s="24"/>
      <c r="B53942" s="24"/>
      <c r="C53942" s="24"/>
      <c r="D53942" s="24"/>
      <c r="E53942" s="24"/>
      <c r="F53942" s="24"/>
      <c r="G53942" s="24"/>
      <c r="H53942" s="24"/>
      <c r="I53942" s="24"/>
      <c r="J53942" s="24"/>
      <c r="K53942" s="24"/>
      <c r="L53942" s="24"/>
      <c r="M53942" s="24"/>
      <c r="P53942" s="10"/>
      <c r="R53942" s="10"/>
      <c r="S53942" s="10"/>
      <c r="T53942" s="10"/>
    </row>
    <row r="53943" spans="1:20" ht="16" x14ac:dyDescent="0.2">
      <c r="A53943" s="24"/>
      <c r="B53943" s="24"/>
      <c r="C53943" s="24"/>
      <c r="D53943" s="24"/>
      <c r="E53943" s="24"/>
      <c r="F53943" s="24"/>
      <c r="G53943" s="24"/>
      <c r="H53943" s="24"/>
      <c r="I53943" s="24"/>
      <c r="J53943" s="24"/>
      <c r="K53943" s="24"/>
      <c r="L53943" s="24"/>
      <c r="M53943" s="24"/>
      <c r="P53943" s="10"/>
      <c r="R53943" s="10"/>
      <c r="S53943" s="10"/>
      <c r="T53943" s="10"/>
    </row>
    <row r="53944" spans="1:20" ht="16" x14ac:dyDescent="0.2">
      <c r="A53944" s="24"/>
      <c r="B53944" s="24"/>
      <c r="C53944" s="24"/>
      <c r="D53944" s="24"/>
      <c r="E53944" s="24"/>
      <c r="F53944" s="24"/>
      <c r="G53944" s="24"/>
      <c r="H53944" s="24"/>
      <c r="I53944" s="24"/>
      <c r="J53944" s="24"/>
      <c r="K53944" s="24"/>
      <c r="L53944" s="24"/>
      <c r="M53944" s="24"/>
      <c r="P53944" s="10"/>
      <c r="R53944" s="10"/>
      <c r="S53944" s="10"/>
      <c r="T53944" s="10"/>
    </row>
    <row r="53945" spans="1:20" ht="16" x14ac:dyDescent="0.2">
      <c r="A53945" s="24"/>
      <c r="B53945" s="24"/>
      <c r="C53945" s="24"/>
      <c r="D53945" s="24"/>
      <c r="E53945" s="24"/>
      <c r="F53945" s="24"/>
      <c r="G53945" s="24"/>
      <c r="H53945" s="24"/>
      <c r="I53945" s="24"/>
      <c r="J53945" s="24"/>
      <c r="K53945" s="24"/>
      <c r="L53945" s="24"/>
      <c r="M53945" s="24"/>
      <c r="P53945" s="10"/>
      <c r="R53945" s="10"/>
      <c r="S53945" s="10"/>
      <c r="T53945" s="10"/>
    </row>
    <row r="53946" spans="1:20" ht="16" x14ac:dyDescent="0.2">
      <c r="A53946" s="24"/>
      <c r="B53946" s="24"/>
      <c r="C53946" s="24"/>
      <c r="D53946" s="24"/>
      <c r="E53946" s="24"/>
      <c r="F53946" s="24"/>
      <c r="G53946" s="24"/>
      <c r="H53946" s="24"/>
      <c r="I53946" s="24"/>
      <c r="J53946" s="24"/>
      <c r="K53946" s="24"/>
      <c r="L53946" s="24"/>
      <c r="M53946" s="24"/>
      <c r="P53946" s="10"/>
      <c r="R53946" s="10"/>
      <c r="S53946" s="10"/>
      <c r="T53946" s="10"/>
    </row>
    <row r="53947" spans="1:20" ht="16" x14ac:dyDescent="0.2">
      <c r="A53947" s="24"/>
      <c r="B53947" s="24"/>
      <c r="C53947" s="24"/>
      <c r="D53947" s="24"/>
      <c r="E53947" s="24"/>
      <c r="F53947" s="24"/>
      <c r="G53947" s="24"/>
      <c r="H53947" s="24"/>
      <c r="I53947" s="24"/>
      <c r="J53947" s="24"/>
      <c r="K53947" s="24"/>
      <c r="L53947" s="24"/>
      <c r="M53947" s="24"/>
      <c r="P53947" s="10"/>
      <c r="R53947" s="10"/>
      <c r="S53947" s="10"/>
      <c r="T53947" s="10"/>
    </row>
    <row r="53948" spans="1:20" ht="16" x14ac:dyDescent="0.2">
      <c r="A53948" s="24"/>
      <c r="B53948" s="24"/>
      <c r="C53948" s="24"/>
      <c r="D53948" s="24"/>
      <c r="E53948" s="24"/>
      <c r="F53948" s="24"/>
      <c r="G53948" s="24"/>
      <c r="H53948" s="24"/>
      <c r="I53948" s="24"/>
      <c r="J53948" s="24"/>
      <c r="K53948" s="24"/>
      <c r="L53948" s="24"/>
      <c r="M53948" s="24"/>
      <c r="P53948" s="10"/>
      <c r="R53948" s="10"/>
      <c r="S53948" s="10"/>
      <c r="T53948" s="10"/>
    </row>
    <row r="53949" spans="1:20" ht="16" x14ac:dyDescent="0.2">
      <c r="A53949" s="24"/>
      <c r="B53949" s="24"/>
      <c r="C53949" s="24"/>
      <c r="D53949" s="24"/>
      <c r="E53949" s="24"/>
      <c r="F53949" s="24"/>
      <c r="G53949" s="24"/>
      <c r="H53949" s="24"/>
      <c r="I53949" s="24"/>
      <c r="J53949" s="24"/>
      <c r="K53949" s="24"/>
      <c r="L53949" s="24"/>
      <c r="M53949" s="24"/>
      <c r="P53949" s="10"/>
      <c r="R53949" s="10"/>
      <c r="S53949" s="10"/>
      <c r="T53949" s="10"/>
    </row>
    <row r="53950" spans="1:20" ht="16" x14ac:dyDescent="0.2">
      <c r="A53950" s="24"/>
      <c r="B53950" s="24"/>
      <c r="C53950" s="24"/>
      <c r="D53950" s="24"/>
      <c r="E53950" s="24"/>
      <c r="F53950" s="24"/>
      <c r="G53950" s="24"/>
      <c r="H53950" s="24"/>
      <c r="I53950" s="24"/>
      <c r="J53950" s="24"/>
      <c r="K53950" s="24"/>
      <c r="L53950" s="24"/>
      <c r="M53950" s="24"/>
      <c r="P53950" s="10"/>
      <c r="R53950" s="10"/>
      <c r="S53950" s="10"/>
      <c r="T53950" s="10"/>
    </row>
    <row r="53951" spans="1:20" ht="16" x14ac:dyDescent="0.2">
      <c r="A53951" s="24"/>
      <c r="B53951" s="24"/>
      <c r="C53951" s="24"/>
      <c r="D53951" s="24"/>
      <c r="E53951" s="24"/>
      <c r="F53951" s="24"/>
      <c r="G53951" s="24"/>
      <c r="H53951" s="24"/>
      <c r="I53951" s="24"/>
      <c r="J53951" s="24"/>
      <c r="K53951" s="24"/>
      <c r="L53951" s="24"/>
      <c r="M53951" s="24"/>
      <c r="P53951" s="10"/>
      <c r="R53951" s="10"/>
      <c r="S53951" s="10"/>
      <c r="T53951" s="10"/>
    </row>
    <row r="53952" spans="1:20" ht="16" x14ac:dyDescent="0.2">
      <c r="A53952" s="24"/>
      <c r="B53952" s="24"/>
      <c r="C53952" s="24"/>
      <c r="D53952" s="24"/>
      <c r="E53952" s="24"/>
      <c r="F53952" s="24"/>
      <c r="G53952" s="24"/>
      <c r="H53952" s="24"/>
      <c r="I53952" s="24"/>
      <c r="J53952" s="24"/>
      <c r="K53952" s="24"/>
      <c r="L53952" s="24"/>
      <c r="M53952" s="24"/>
      <c r="P53952" s="10"/>
      <c r="R53952" s="10"/>
      <c r="S53952" s="10"/>
      <c r="T53952" s="10"/>
    </row>
    <row r="53953" spans="1:20" ht="16" x14ac:dyDescent="0.2">
      <c r="A53953" s="24"/>
      <c r="B53953" s="24"/>
      <c r="C53953" s="24"/>
      <c r="D53953" s="24"/>
      <c r="E53953" s="24"/>
      <c r="F53953" s="24"/>
      <c r="G53953" s="24"/>
      <c r="H53953" s="24"/>
      <c r="I53953" s="24"/>
      <c r="J53953" s="24"/>
      <c r="K53953" s="24"/>
      <c r="L53953" s="24"/>
      <c r="M53953" s="24"/>
      <c r="P53953" s="10"/>
      <c r="R53953" s="10"/>
      <c r="S53953" s="10"/>
      <c r="T53953" s="10"/>
    </row>
    <row r="53954" spans="1:20" ht="16" x14ac:dyDescent="0.2">
      <c r="A53954" s="24"/>
      <c r="B53954" s="24"/>
      <c r="C53954" s="24"/>
      <c r="D53954" s="24"/>
      <c r="E53954" s="24"/>
      <c r="F53954" s="24"/>
      <c r="G53954" s="24"/>
      <c r="H53954" s="24"/>
      <c r="I53954" s="24"/>
      <c r="J53954" s="24"/>
      <c r="K53954" s="24"/>
      <c r="L53954" s="24"/>
      <c r="M53954" s="24"/>
      <c r="P53954" s="10"/>
      <c r="R53954" s="10"/>
      <c r="S53954" s="10"/>
      <c r="T53954" s="10"/>
    </row>
    <row r="53955" spans="1:20" ht="16" x14ac:dyDescent="0.2">
      <c r="A53955" s="24"/>
      <c r="B53955" s="24"/>
      <c r="C53955" s="24"/>
      <c r="D53955" s="24"/>
      <c r="E53955" s="24"/>
      <c r="F53955" s="24"/>
      <c r="G53955" s="24"/>
      <c r="H53955" s="24"/>
      <c r="I53955" s="24"/>
      <c r="J53955" s="24"/>
      <c r="K53955" s="24"/>
      <c r="L53955" s="24"/>
      <c r="M53955" s="24"/>
      <c r="P53955" s="10"/>
      <c r="R53955" s="10"/>
      <c r="S53955" s="10"/>
      <c r="T53955" s="10"/>
    </row>
    <row r="53956" spans="1:20" ht="16" x14ac:dyDescent="0.2">
      <c r="A53956" s="24"/>
      <c r="B53956" s="24"/>
      <c r="C53956" s="24"/>
      <c r="D53956" s="24"/>
      <c r="E53956" s="24"/>
      <c r="F53956" s="24"/>
      <c r="G53956" s="24"/>
      <c r="H53956" s="24"/>
      <c r="I53956" s="24"/>
      <c r="J53956" s="24"/>
      <c r="K53956" s="24"/>
      <c r="L53956" s="24"/>
      <c r="M53956" s="24"/>
      <c r="P53956" s="10"/>
      <c r="R53956" s="10"/>
      <c r="S53956" s="10"/>
      <c r="T53956" s="10"/>
    </row>
    <row r="53957" spans="1:20" ht="16" x14ac:dyDescent="0.2">
      <c r="A53957" s="24"/>
      <c r="B53957" s="24"/>
      <c r="C53957" s="24"/>
      <c r="D53957" s="24"/>
      <c r="E53957" s="24"/>
      <c r="F53957" s="24"/>
      <c r="G53957" s="24"/>
      <c r="H53957" s="24"/>
      <c r="I53957" s="24"/>
      <c r="J53957" s="24"/>
      <c r="K53957" s="24"/>
      <c r="L53957" s="24"/>
      <c r="M53957" s="24"/>
      <c r="P53957" s="10"/>
      <c r="R53957" s="10"/>
      <c r="S53957" s="10"/>
      <c r="T53957" s="10"/>
    </row>
    <row r="53958" spans="1:20" ht="16" x14ac:dyDescent="0.2">
      <c r="A53958" s="24"/>
      <c r="B53958" s="24"/>
      <c r="C53958" s="24"/>
      <c r="D53958" s="24"/>
      <c r="E53958" s="24"/>
      <c r="F53958" s="24"/>
      <c r="G53958" s="24"/>
      <c r="H53958" s="24"/>
      <c r="I53958" s="24"/>
      <c r="J53958" s="24"/>
      <c r="K53958" s="24"/>
      <c r="L53958" s="24"/>
      <c r="M53958" s="24"/>
      <c r="P53958" s="10"/>
      <c r="R53958" s="10"/>
      <c r="S53958" s="10"/>
      <c r="T53958" s="10"/>
    </row>
    <row r="53959" spans="1:20" ht="16" x14ac:dyDescent="0.2">
      <c r="A53959" s="24"/>
      <c r="B53959" s="24"/>
      <c r="C53959" s="24"/>
      <c r="D53959" s="24"/>
      <c r="E53959" s="24"/>
      <c r="F53959" s="24"/>
      <c r="G53959" s="24"/>
      <c r="H53959" s="24"/>
      <c r="I53959" s="24"/>
      <c r="J53959" s="24"/>
      <c r="K53959" s="24"/>
      <c r="L53959" s="24"/>
      <c r="M53959" s="24"/>
      <c r="P53959" s="10"/>
      <c r="R53959" s="10"/>
      <c r="S53959" s="10"/>
      <c r="T53959" s="10"/>
    </row>
    <row r="53960" spans="1:20" ht="16" x14ac:dyDescent="0.2">
      <c r="A53960" s="24"/>
      <c r="B53960" s="24"/>
      <c r="C53960" s="24"/>
      <c r="D53960" s="24"/>
      <c r="E53960" s="24"/>
      <c r="F53960" s="24"/>
      <c r="G53960" s="24"/>
      <c r="H53960" s="24"/>
      <c r="I53960" s="24"/>
      <c r="J53960" s="24"/>
      <c r="K53960" s="24"/>
      <c r="L53960" s="24"/>
      <c r="M53960" s="24"/>
      <c r="P53960" s="10"/>
      <c r="R53960" s="10"/>
      <c r="S53960" s="10"/>
      <c r="T53960" s="10"/>
    </row>
    <row r="53961" spans="1:20" ht="16" x14ac:dyDescent="0.2">
      <c r="A53961" s="24"/>
      <c r="B53961" s="24"/>
      <c r="C53961" s="24"/>
      <c r="D53961" s="24"/>
      <c r="E53961" s="24"/>
      <c r="F53961" s="24"/>
      <c r="G53961" s="24"/>
      <c r="H53961" s="24"/>
      <c r="I53961" s="24"/>
      <c r="J53961" s="24"/>
      <c r="K53961" s="24"/>
      <c r="L53961" s="24"/>
      <c r="M53961" s="24"/>
      <c r="P53961" s="10"/>
      <c r="R53961" s="10"/>
      <c r="S53961" s="10"/>
      <c r="T53961" s="10"/>
    </row>
    <row r="53962" spans="1:20" ht="16" x14ac:dyDescent="0.2">
      <c r="A53962" s="24"/>
      <c r="B53962" s="24"/>
      <c r="C53962" s="24"/>
      <c r="D53962" s="24"/>
      <c r="E53962" s="24"/>
      <c r="F53962" s="24"/>
      <c r="G53962" s="24"/>
      <c r="H53962" s="24"/>
      <c r="I53962" s="24"/>
      <c r="J53962" s="24"/>
      <c r="K53962" s="24"/>
      <c r="L53962" s="24"/>
      <c r="M53962" s="24"/>
      <c r="P53962" s="10"/>
      <c r="R53962" s="10"/>
      <c r="S53962" s="10"/>
      <c r="T53962" s="10"/>
    </row>
    <row r="53963" spans="1:20" ht="16" x14ac:dyDescent="0.2">
      <c r="A53963" s="24"/>
      <c r="B53963" s="24"/>
      <c r="C53963" s="24"/>
      <c r="D53963" s="24"/>
      <c r="E53963" s="24"/>
      <c r="F53963" s="24"/>
      <c r="G53963" s="24"/>
      <c r="H53963" s="24"/>
      <c r="I53963" s="24"/>
      <c r="J53963" s="24"/>
      <c r="K53963" s="24"/>
      <c r="L53963" s="24"/>
      <c r="M53963" s="24"/>
      <c r="P53963" s="10"/>
      <c r="R53963" s="10"/>
      <c r="S53963" s="10"/>
      <c r="T53963" s="10"/>
    </row>
    <row r="53964" spans="1:20" ht="16" x14ac:dyDescent="0.2">
      <c r="A53964" s="24"/>
      <c r="B53964" s="24"/>
      <c r="C53964" s="24"/>
      <c r="D53964" s="24"/>
      <c r="E53964" s="24"/>
      <c r="F53964" s="24"/>
      <c r="G53964" s="24"/>
      <c r="H53964" s="24"/>
      <c r="I53964" s="24"/>
      <c r="J53964" s="24"/>
      <c r="K53964" s="24"/>
      <c r="L53964" s="24"/>
      <c r="M53964" s="24"/>
      <c r="P53964" s="10"/>
      <c r="R53964" s="10"/>
      <c r="S53964" s="10"/>
      <c r="T53964" s="10"/>
    </row>
    <row r="53965" spans="1:20" ht="16" x14ac:dyDescent="0.2">
      <c r="A53965" s="24"/>
      <c r="B53965" s="24"/>
      <c r="C53965" s="24"/>
      <c r="D53965" s="24"/>
      <c r="E53965" s="24"/>
      <c r="F53965" s="24"/>
      <c r="G53965" s="24"/>
      <c r="H53965" s="24"/>
      <c r="I53965" s="24"/>
      <c r="J53965" s="24"/>
      <c r="K53965" s="24"/>
      <c r="L53965" s="24"/>
      <c r="M53965" s="24"/>
      <c r="P53965" s="10"/>
      <c r="R53965" s="10"/>
      <c r="S53965" s="10"/>
      <c r="T53965" s="10"/>
    </row>
    <row r="53966" spans="1:20" ht="16" x14ac:dyDescent="0.2">
      <c r="A53966" s="24"/>
      <c r="B53966" s="24"/>
      <c r="C53966" s="24"/>
      <c r="D53966" s="24"/>
      <c r="E53966" s="24"/>
      <c r="F53966" s="24"/>
      <c r="G53966" s="24"/>
      <c r="H53966" s="24"/>
      <c r="I53966" s="24"/>
      <c r="J53966" s="24"/>
      <c r="K53966" s="24"/>
      <c r="L53966" s="24"/>
      <c r="M53966" s="24"/>
      <c r="P53966" s="10"/>
      <c r="R53966" s="10"/>
      <c r="S53966" s="10"/>
      <c r="T53966" s="10"/>
    </row>
    <row r="53967" spans="1:20" ht="16" x14ac:dyDescent="0.2">
      <c r="A53967" s="24"/>
      <c r="B53967" s="24"/>
      <c r="C53967" s="24"/>
      <c r="D53967" s="24"/>
      <c r="E53967" s="24"/>
      <c r="F53967" s="24"/>
      <c r="G53967" s="24"/>
      <c r="H53967" s="24"/>
      <c r="I53967" s="24"/>
      <c r="J53967" s="24"/>
      <c r="K53967" s="24"/>
      <c r="L53967" s="24"/>
      <c r="M53967" s="24"/>
      <c r="P53967" s="10"/>
      <c r="R53967" s="10"/>
      <c r="S53967" s="10"/>
      <c r="T53967" s="10"/>
    </row>
    <row r="53968" spans="1:20" ht="16" x14ac:dyDescent="0.2">
      <c r="A53968" s="24"/>
      <c r="B53968" s="24"/>
      <c r="C53968" s="24"/>
      <c r="D53968" s="24"/>
      <c r="E53968" s="24"/>
      <c r="F53968" s="24"/>
      <c r="G53968" s="24"/>
      <c r="H53968" s="24"/>
      <c r="I53968" s="24"/>
      <c r="J53968" s="24"/>
      <c r="K53968" s="24"/>
      <c r="L53968" s="24"/>
      <c r="M53968" s="24"/>
      <c r="P53968" s="10"/>
      <c r="R53968" s="10"/>
      <c r="S53968" s="10"/>
      <c r="T53968" s="10"/>
    </row>
    <row r="53969" spans="1:20" ht="16" x14ac:dyDescent="0.2">
      <c r="A53969" s="24"/>
      <c r="B53969" s="24"/>
      <c r="C53969" s="24"/>
      <c r="D53969" s="24"/>
      <c r="E53969" s="24"/>
      <c r="F53969" s="24"/>
      <c r="G53969" s="24"/>
      <c r="H53969" s="24"/>
      <c r="I53969" s="24"/>
      <c r="J53969" s="24"/>
      <c r="K53969" s="24"/>
      <c r="L53969" s="24"/>
      <c r="M53969" s="24"/>
      <c r="P53969" s="10"/>
      <c r="R53969" s="10"/>
      <c r="S53969" s="10"/>
      <c r="T53969" s="10"/>
    </row>
    <row r="53970" spans="1:20" ht="16" x14ac:dyDescent="0.2">
      <c r="A53970" s="24"/>
      <c r="B53970" s="24"/>
      <c r="C53970" s="24"/>
      <c r="D53970" s="24"/>
      <c r="E53970" s="24"/>
      <c r="F53970" s="24"/>
      <c r="G53970" s="24"/>
      <c r="H53970" s="24"/>
      <c r="I53970" s="24"/>
      <c r="J53970" s="24"/>
      <c r="K53970" s="24"/>
      <c r="L53970" s="24"/>
      <c r="M53970" s="24"/>
      <c r="P53970" s="10"/>
      <c r="R53970" s="10"/>
      <c r="S53970" s="10"/>
      <c r="T53970" s="10"/>
    </row>
    <row r="53971" spans="1:20" ht="16" x14ac:dyDescent="0.2">
      <c r="A53971" s="24"/>
      <c r="B53971" s="24"/>
      <c r="C53971" s="24"/>
      <c r="D53971" s="24"/>
      <c r="E53971" s="24"/>
      <c r="F53971" s="24"/>
      <c r="G53971" s="24"/>
      <c r="H53971" s="24"/>
      <c r="I53971" s="24"/>
      <c r="J53971" s="24"/>
      <c r="K53971" s="24"/>
      <c r="L53971" s="24"/>
      <c r="M53971" s="24"/>
      <c r="P53971" s="10"/>
      <c r="R53971" s="10"/>
      <c r="S53971" s="10"/>
      <c r="T53971" s="10"/>
    </row>
    <row r="53972" spans="1:20" ht="16" x14ac:dyDescent="0.2">
      <c r="A53972" s="24"/>
      <c r="B53972" s="24"/>
      <c r="C53972" s="24"/>
      <c r="D53972" s="24"/>
      <c r="E53972" s="24"/>
      <c r="F53972" s="24"/>
      <c r="G53972" s="24"/>
      <c r="H53972" s="24"/>
      <c r="I53972" s="24"/>
      <c r="J53972" s="24"/>
      <c r="K53972" s="24"/>
      <c r="L53972" s="24"/>
      <c r="M53972" s="24"/>
      <c r="P53972" s="10"/>
      <c r="R53972" s="10"/>
      <c r="S53972" s="10"/>
      <c r="T53972" s="10"/>
    </row>
    <row r="53973" spans="1:20" ht="16" x14ac:dyDescent="0.2">
      <c r="A53973" s="24"/>
      <c r="B53973" s="24"/>
      <c r="C53973" s="24"/>
      <c r="D53973" s="24"/>
      <c r="E53973" s="24"/>
      <c r="F53973" s="24"/>
      <c r="G53973" s="24"/>
      <c r="H53973" s="24"/>
      <c r="I53973" s="24"/>
      <c r="J53973" s="24"/>
      <c r="K53973" s="24"/>
      <c r="L53973" s="24"/>
      <c r="M53973" s="24"/>
      <c r="P53973" s="10"/>
      <c r="R53973" s="10"/>
      <c r="S53973" s="10"/>
      <c r="T53973" s="10"/>
    </row>
    <row r="53974" spans="1:20" ht="16" x14ac:dyDescent="0.2">
      <c r="A53974" s="24"/>
      <c r="B53974" s="24"/>
      <c r="C53974" s="24"/>
      <c r="D53974" s="24"/>
      <c r="E53974" s="24"/>
      <c r="F53974" s="24"/>
      <c r="G53974" s="24"/>
      <c r="H53974" s="24"/>
      <c r="I53974" s="24"/>
      <c r="J53974" s="24"/>
      <c r="K53974" s="24"/>
      <c r="L53974" s="24"/>
      <c r="M53974" s="24"/>
      <c r="P53974" s="10"/>
      <c r="R53974" s="10"/>
      <c r="S53974" s="10"/>
      <c r="T53974" s="10"/>
    </row>
    <row r="53975" spans="1:20" ht="16" x14ac:dyDescent="0.2">
      <c r="A53975" s="24"/>
      <c r="B53975" s="24"/>
      <c r="C53975" s="24"/>
      <c r="D53975" s="24"/>
      <c r="E53975" s="24"/>
      <c r="F53975" s="24"/>
      <c r="G53975" s="24"/>
      <c r="H53975" s="24"/>
      <c r="I53975" s="24"/>
      <c r="J53975" s="24"/>
      <c r="K53975" s="24"/>
      <c r="L53975" s="24"/>
      <c r="M53975" s="24"/>
      <c r="P53975" s="10"/>
      <c r="R53975" s="10"/>
      <c r="S53975" s="10"/>
      <c r="T53975" s="10"/>
    </row>
    <row r="53976" spans="1:20" ht="16" x14ac:dyDescent="0.2">
      <c r="A53976" s="24"/>
      <c r="B53976" s="24"/>
      <c r="C53976" s="24"/>
      <c r="D53976" s="24"/>
      <c r="E53976" s="24"/>
      <c r="F53976" s="24"/>
      <c r="G53976" s="24"/>
      <c r="H53976" s="24"/>
      <c r="I53976" s="24"/>
      <c r="J53976" s="24"/>
      <c r="K53976" s="24"/>
      <c r="L53976" s="24"/>
      <c r="M53976" s="24"/>
      <c r="P53976" s="10"/>
      <c r="R53976" s="10"/>
      <c r="S53976" s="10"/>
      <c r="T53976" s="10"/>
    </row>
    <row r="53977" spans="1:20" ht="16" x14ac:dyDescent="0.2">
      <c r="A53977" s="24"/>
      <c r="B53977" s="24"/>
      <c r="C53977" s="24"/>
      <c r="D53977" s="24"/>
      <c r="E53977" s="24"/>
      <c r="F53977" s="24"/>
      <c r="G53977" s="24"/>
      <c r="H53977" s="24"/>
      <c r="I53977" s="24"/>
      <c r="J53977" s="24"/>
      <c r="K53977" s="24"/>
      <c r="L53977" s="24"/>
      <c r="M53977" s="24"/>
      <c r="P53977" s="10"/>
      <c r="R53977" s="10"/>
      <c r="S53977" s="10"/>
      <c r="T53977" s="10"/>
    </row>
    <row r="53978" spans="1:20" ht="16" x14ac:dyDescent="0.2">
      <c r="A53978" s="24"/>
      <c r="B53978" s="24"/>
      <c r="C53978" s="24"/>
      <c r="D53978" s="24"/>
      <c r="E53978" s="24"/>
      <c r="F53978" s="24"/>
      <c r="G53978" s="24"/>
      <c r="H53978" s="24"/>
      <c r="I53978" s="24"/>
      <c r="J53978" s="24"/>
      <c r="K53978" s="24"/>
      <c r="L53978" s="24"/>
      <c r="M53978" s="24"/>
      <c r="P53978" s="10"/>
      <c r="R53978" s="10"/>
      <c r="S53978" s="10"/>
      <c r="T53978" s="10"/>
    </row>
    <row r="53979" spans="1:20" ht="16" x14ac:dyDescent="0.2">
      <c r="A53979" s="24"/>
      <c r="B53979" s="24"/>
      <c r="C53979" s="24"/>
      <c r="D53979" s="24"/>
      <c r="E53979" s="24"/>
      <c r="F53979" s="24"/>
      <c r="G53979" s="24"/>
      <c r="H53979" s="24"/>
      <c r="I53979" s="24"/>
      <c r="J53979" s="24"/>
      <c r="K53979" s="24"/>
      <c r="L53979" s="24"/>
      <c r="M53979" s="24"/>
      <c r="P53979" s="10"/>
      <c r="R53979" s="10"/>
      <c r="S53979" s="10"/>
      <c r="T53979" s="10"/>
    </row>
    <row r="53980" spans="1:20" ht="16" x14ac:dyDescent="0.2">
      <c r="A53980" s="24"/>
      <c r="B53980" s="24"/>
      <c r="C53980" s="24"/>
      <c r="D53980" s="24"/>
      <c r="E53980" s="24"/>
      <c r="F53980" s="24"/>
      <c r="G53980" s="24"/>
      <c r="H53980" s="24"/>
      <c r="I53980" s="24"/>
      <c r="J53980" s="24"/>
      <c r="K53980" s="24"/>
      <c r="L53980" s="24"/>
      <c r="M53980" s="24"/>
      <c r="P53980" s="10"/>
      <c r="R53980" s="10"/>
      <c r="S53980" s="10"/>
      <c r="T53980" s="10"/>
    </row>
    <row r="53981" spans="1:20" ht="16" x14ac:dyDescent="0.2">
      <c r="A53981" s="24"/>
      <c r="B53981" s="24"/>
      <c r="C53981" s="24"/>
      <c r="D53981" s="24"/>
      <c r="E53981" s="24"/>
      <c r="F53981" s="24"/>
      <c r="G53981" s="24"/>
      <c r="H53981" s="24"/>
      <c r="I53981" s="24"/>
      <c r="J53981" s="24"/>
      <c r="K53981" s="24"/>
      <c r="L53981" s="24"/>
      <c r="M53981" s="24"/>
      <c r="P53981" s="10"/>
      <c r="R53981" s="10"/>
      <c r="S53981" s="10"/>
      <c r="T53981" s="10"/>
    </row>
    <row r="53982" spans="1:20" ht="16" x14ac:dyDescent="0.2">
      <c r="A53982" s="24"/>
      <c r="B53982" s="24"/>
      <c r="C53982" s="24"/>
      <c r="D53982" s="24"/>
      <c r="E53982" s="24"/>
      <c r="F53982" s="24"/>
      <c r="G53982" s="24"/>
      <c r="H53982" s="24"/>
      <c r="I53982" s="24"/>
      <c r="J53982" s="24"/>
      <c r="K53982" s="24"/>
      <c r="L53982" s="24"/>
      <c r="M53982" s="24"/>
      <c r="P53982" s="10"/>
      <c r="R53982" s="10"/>
      <c r="S53982" s="10"/>
      <c r="T53982" s="10"/>
    </row>
    <row r="53983" spans="1:20" ht="16" x14ac:dyDescent="0.2">
      <c r="A53983" s="24"/>
      <c r="B53983" s="24"/>
      <c r="C53983" s="24"/>
      <c r="D53983" s="24"/>
      <c r="E53983" s="24"/>
      <c r="F53983" s="24"/>
      <c r="G53983" s="24"/>
      <c r="H53983" s="24"/>
      <c r="I53983" s="24"/>
      <c r="J53983" s="24"/>
      <c r="K53983" s="24"/>
      <c r="L53983" s="24"/>
      <c r="M53983" s="24"/>
      <c r="P53983" s="10"/>
      <c r="R53983" s="10"/>
      <c r="S53983" s="10"/>
      <c r="T53983" s="10"/>
    </row>
    <row r="53984" spans="1:20" ht="16" x14ac:dyDescent="0.2">
      <c r="A53984" s="24"/>
      <c r="B53984" s="24"/>
      <c r="C53984" s="24"/>
      <c r="D53984" s="24"/>
      <c r="E53984" s="24"/>
      <c r="F53984" s="24"/>
      <c r="G53984" s="24"/>
      <c r="H53984" s="24"/>
      <c r="I53984" s="24"/>
      <c r="J53984" s="24"/>
      <c r="K53984" s="24"/>
      <c r="L53984" s="24"/>
      <c r="M53984" s="24"/>
      <c r="P53984" s="10"/>
      <c r="R53984" s="10"/>
      <c r="S53984" s="10"/>
      <c r="T53984" s="10"/>
    </row>
    <row r="53985" spans="1:20" ht="16" x14ac:dyDescent="0.2">
      <c r="A53985" s="24"/>
      <c r="B53985" s="24"/>
      <c r="C53985" s="24"/>
      <c r="D53985" s="24"/>
      <c r="E53985" s="24"/>
      <c r="F53985" s="24"/>
      <c r="G53985" s="24"/>
      <c r="H53985" s="24"/>
      <c r="I53985" s="24"/>
      <c r="J53985" s="24"/>
      <c r="K53985" s="24"/>
      <c r="L53985" s="24"/>
      <c r="M53985" s="24"/>
      <c r="P53985" s="10"/>
      <c r="R53985" s="10"/>
      <c r="S53985" s="10"/>
      <c r="T53985" s="10"/>
    </row>
    <row r="53986" spans="1:20" ht="16" x14ac:dyDescent="0.2">
      <c r="A53986" s="24"/>
      <c r="B53986" s="24"/>
      <c r="C53986" s="24"/>
      <c r="D53986" s="24"/>
      <c r="E53986" s="24"/>
      <c r="F53986" s="24"/>
      <c r="G53986" s="24"/>
      <c r="H53986" s="24"/>
      <c r="I53986" s="24"/>
      <c r="J53986" s="24"/>
      <c r="K53986" s="24"/>
      <c r="L53986" s="24"/>
      <c r="M53986" s="24"/>
      <c r="P53986" s="10"/>
      <c r="R53986" s="10"/>
      <c r="S53986" s="10"/>
      <c r="T53986" s="10"/>
    </row>
    <row r="53987" spans="1:20" ht="16" x14ac:dyDescent="0.2">
      <c r="A53987" s="24"/>
      <c r="B53987" s="24"/>
      <c r="C53987" s="24"/>
      <c r="D53987" s="24"/>
      <c r="E53987" s="24"/>
      <c r="F53987" s="24"/>
      <c r="G53987" s="24"/>
      <c r="H53987" s="24"/>
      <c r="I53987" s="24"/>
      <c r="J53987" s="24"/>
      <c r="K53987" s="24"/>
      <c r="L53987" s="24"/>
      <c r="M53987" s="24"/>
      <c r="P53987" s="10"/>
      <c r="R53987" s="10"/>
      <c r="S53987" s="10"/>
      <c r="T53987" s="10"/>
    </row>
    <row r="53988" spans="1:20" ht="16" x14ac:dyDescent="0.2">
      <c r="A53988" s="24"/>
      <c r="B53988" s="24"/>
      <c r="C53988" s="24"/>
      <c r="D53988" s="24"/>
      <c r="E53988" s="24"/>
      <c r="F53988" s="24"/>
      <c r="G53988" s="24"/>
      <c r="H53988" s="24"/>
      <c r="I53988" s="24"/>
      <c r="J53988" s="24"/>
      <c r="K53988" s="24"/>
      <c r="L53988" s="24"/>
      <c r="M53988" s="24"/>
      <c r="P53988" s="10"/>
      <c r="R53988" s="10"/>
      <c r="S53988" s="10"/>
      <c r="T53988" s="10"/>
    </row>
    <row r="53989" spans="1:20" ht="16" x14ac:dyDescent="0.2">
      <c r="A53989" s="24"/>
      <c r="B53989" s="24"/>
      <c r="C53989" s="24"/>
      <c r="D53989" s="24"/>
      <c r="E53989" s="24"/>
      <c r="F53989" s="24"/>
      <c r="G53989" s="24"/>
      <c r="H53989" s="24"/>
      <c r="I53989" s="24"/>
      <c r="J53989" s="24"/>
      <c r="K53989" s="24"/>
      <c r="L53989" s="24"/>
      <c r="M53989" s="24"/>
      <c r="P53989" s="10"/>
      <c r="R53989" s="10"/>
      <c r="S53989" s="10"/>
      <c r="T53989" s="10"/>
    </row>
    <row r="53990" spans="1:20" ht="16" x14ac:dyDescent="0.2">
      <c r="A53990" s="24"/>
      <c r="B53990" s="24"/>
      <c r="C53990" s="24"/>
      <c r="D53990" s="24"/>
      <c r="E53990" s="24"/>
      <c r="F53990" s="24"/>
      <c r="G53990" s="24"/>
      <c r="H53990" s="24"/>
      <c r="I53990" s="24"/>
      <c r="J53990" s="24"/>
      <c r="K53990" s="24"/>
      <c r="L53990" s="24"/>
      <c r="M53990" s="24"/>
      <c r="P53990" s="10"/>
      <c r="R53990" s="10"/>
      <c r="S53990" s="10"/>
      <c r="T53990" s="10"/>
    </row>
    <row r="53991" spans="1:20" ht="16" x14ac:dyDescent="0.2">
      <c r="A53991" s="24"/>
      <c r="B53991" s="24"/>
      <c r="C53991" s="24"/>
      <c r="D53991" s="24"/>
      <c r="E53991" s="24"/>
      <c r="F53991" s="24"/>
      <c r="G53991" s="24"/>
      <c r="H53991" s="24"/>
      <c r="I53991" s="24"/>
      <c r="J53991" s="24"/>
      <c r="K53991" s="24"/>
      <c r="L53991" s="24"/>
      <c r="M53991" s="24"/>
      <c r="P53991" s="10"/>
      <c r="R53991" s="10"/>
      <c r="S53991" s="10"/>
      <c r="T53991" s="10"/>
    </row>
    <row r="53992" spans="1:20" ht="16" x14ac:dyDescent="0.2">
      <c r="A53992" s="24"/>
      <c r="B53992" s="24"/>
      <c r="C53992" s="24"/>
      <c r="D53992" s="24"/>
      <c r="E53992" s="24"/>
      <c r="F53992" s="24"/>
      <c r="G53992" s="24"/>
      <c r="H53992" s="24"/>
      <c r="I53992" s="24"/>
      <c r="J53992" s="24"/>
      <c r="K53992" s="24"/>
      <c r="L53992" s="24"/>
      <c r="M53992" s="24"/>
      <c r="P53992" s="10"/>
      <c r="R53992" s="10"/>
      <c r="S53992" s="10"/>
      <c r="T53992" s="10"/>
    </row>
    <row r="53993" spans="1:20" ht="16" x14ac:dyDescent="0.2">
      <c r="A53993" s="24"/>
      <c r="B53993" s="24"/>
      <c r="C53993" s="24"/>
      <c r="D53993" s="24"/>
      <c r="E53993" s="24"/>
      <c r="F53993" s="24"/>
      <c r="G53993" s="24"/>
      <c r="H53993" s="24"/>
      <c r="I53993" s="24"/>
      <c r="J53993" s="24"/>
      <c r="K53993" s="24"/>
      <c r="L53993" s="24"/>
      <c r="M53993" s="24"/>
      <c r="P53993" s="10"/>
      <c r="R53993" s="10"/>
      <c r="S53993" s="10"/>
      <c r="T53993" s="10"/>
    </row>
    <row r="53994" spans="1:20" ht="16" x14ac:dyDescent="0.2">
      <c r="A53994" s="24"/>
      <c r="B53994" s="24"/>
      <c r="C53994" s="24"/>
      <c r="D53994" s="24"/>
      <c r="E53994" s="24"/>
      <c r="F53994" s="24"/>
      <c r="G53994" s="24"/>
      <c r="H53994" s="24"/>
      <c r="I53994" s="24"/>
      <c r="J53994" s="24"/>
      <c r="K53994" s="24"/>
      <c r="L53994" s="24"/>
      <c r="M53994" s="24"/>
      <c r="P53994" s="10"/>
      <c r="R53994" s="10"/>
      <c r="S53994" s="10"/>
      <c r="T53994" s="10"/>
    </row>
    <row r="53995" spans="1:20" ht="16" x14ac:dyDescent="0.2">
      <c r="A53995" s="24"/>
      <c r="B53995" s="24"/>
      <c r="C53995" s="24"/>
      <c r="D53995" s="24"/>
      <c r="E53995" s="24"/>
      <c r="F53995" s="24"/>
      <c r="G53995" s="24"/>
      <c r="H53995" s="24"/>
      <c r="I53995" s="24"/>
      <c r="J53995" s="24"/>
      <c r="K53995" s="24"/>
      <c r="L53995" s="24"/>
      <c r="M53995" s="24"/>
      <c r="P53995" s="10"/>
      <c r="R53995" s="10"/>
      <c r="S53995" s="10"/>
      <c r="T53995" s="10"/>
    </row>
    <row r="53996" spans="1:20" ht="16" x14ac:dyDescent="0.2">
      <c r="A53996" s="24"/>
      <c r="B53996" s="24"/>
      <c r="C53996" s="24"/>
      <c r="D53996" s="24"/>
      <c r="E53996" s="24"/>
      <c r="F53996" s="24"/>
      <c r="G53996" s="24"/>
      <c r="H53996" s="24"/>
      <c r="I53996" s="24"/>
      <c r="J53996" s="24"/>
      <c r="K53996" s="24"/>
      <c r="L53996" s="24"/>
      <c r="M53996" s="24"/>
      <c r="P53996" s="10"/>
      <c r="R53996" s="10"/>
      <c r="S53996" s="10"/>
      <c r="T53996" s="10"/>
    </row>
    <row r="53997" spans="1:20" ht="16" x14ac:dyDescent="0.2">
      <c r="A53997" s="24"/>
      <c r="B53997" s="24"/>
      <c r="C53997" s="24"/>
      <c r="D53997" s="24"/>
      <c r="E53997" s="24"/>
      <c r="F53997" s="24"/>
      <c r="G53997" s="24"/>
      <c r="H53997" s="24"/>
      <c r="I53997" s="24"/>
      <c r="J53997" s="24"/>
      <c r="K53997" s="24"/>
      <c r="L53997" s="24"/>
      <c r="M53997" s="24"/>
      <c r="P53997" s="10"/>
      <c r="R53997" s="10"/>
      <c r="S53997" s="10"/>
      <c r="T53997" s="10"/>
    </row>
    <row r="53998" spans="1:20" ht="16" x14ac:dyDescent="0.2">
      <c r="A53998" s="24"/>
      <c r="B53998" s="24"/>
      <c r="C53998" s="24"/>
      <c r="D53998" s="24"/>
      <c r="E53998" s="24"/>
      <c r="F53998" s="24"/>
      <c r="G53998" s="24"/>
      <c r="H53998" s="24"/>
      <c r="I53998" s="24"/>
      <c r="J53998" s="24"/>
      <c r="K53998" s="24"/>
      <c r="L53998" s="24"/>
      <c r="M53998" s="24"/>
      <c r="P53998" s="10"/>
      <c r="R53998" s="10"/>
      <c r="S53998" s="10"/>
      <c r="T53998" s="10"/>
    </row>
    <row r="53999" spans="1:20" ht="16" x14ac:dyDescent="0.2">
      <c r="A53999" s="24"/>
      <c r="B53999" s="24"/>
      <c r="C53999" s="24"/>
      <c r="D53999" s="24"/>
      <c r="E53999" s="24"/>
      <c r="F53999" s="24"/>
      <c r="G53999" s="24"/>
      <c r="H53999" s="24"/>
      <c r="I53999" s="24"/>
      <c r="J53999" s="24"/>
      <c r="K53999" s="24"/>
      <c r="L53999" s="24"/>
      <c r="M53999" s="24"/>
      <c r="P53999" s="10"/>
      <c r="R53999" s="10"/>
      <c r="S53999" s="10"/>
      <c r="T53999" s="10"/>
    </row>
    <row r="54000" spans="1:20" ht="16" x14ac:dyDescent="0.2">
      <c r="A54000" s="24"/>
      <c r="B54000" s="24"/>
      <c r="C54000" s="24"/>
      <c r="D54000" s="24"/>
      <c r="E54000" s="24"/>
      <c r="F54000" s="24"/>
      <c r="G54000" s="24"/>
      <c r="H54000" s="24"/>
      <c r="I54000" s="24"/>
      <c r="J54000" s="24"/>
      <c r="K54000" s="24"/>
      <c r="L54000" s="24"/>
      <c r="M54000" s="24"/>
      <c r="P54000" s="10"/>
      <c r="R54000" s="10"/>
      <c r="S54000" s="10"/>
      <c r="T54000" s="10"/>
    </row>
    <row r="54001" spans="1:20" ht="16" x14ac:dyDescent="0.2">
      <c r="A54001" s="24"/>
      <c r="B54001" s="24"/>
      <c r="C54001" s="24"/>
      <c r="D54001" s="24"/>
      <c r="E54001" s="24"/>
      <c r="F54001" s="24"/>
      <c r="G54001" s="24"/>
      <c r="H54001" s="24"/>
      <c r="I54001" s="24"/>
      <c r="J54001" s="24"/>
      <c r="K54001" s="24"/>
      <c r="L54001" s="24"/>
      <c r="M54001" s="24"/>
      <c r="P54001" s="10"/>
      <c r="R54001" s="10"/>
      <c r="S54001" s="10"/>
      <c r="T54001" s="10"/>
    </row>
    <row r="54002" spans="1:20" ht="16" x14ac:dyDescent="0.2">
      <c r="A54002" s="24"/>
      <c r="B54002" s="24"/>
      <c r="C54002" s="24"/>
      <c r="D54002" s="24"/>
      <c r="E54002" s="24"/>
      <c r="F54002" s="24"/>
      <c r="G54002" s="24"/>
      <c r="H54002" s="24"/>
      <c r="I54002" s="24"/>
      <c r="J54002" s="24"/>
      <c r="K54002" s="24"/>
      <c r="L54002" s="24"/>
      <c r="M54002" s="24"/>
      <c r="P54002" s="10"/>
      <c r="R54002" s="10"/>
      <c r="S54002" s="10"/>
      <c r="T54002" s="10"/>
    </row>
    <row r="54003" spans="1:20" ht="16" x14ac:dyDescent="0.2">
      <c r="A54003" s="24"/>
      <c r="B54003" s="24"/>
      <c r="C54003" s="24"/>
      <c r="D54003" s="24"/>
      <c r="E54003" s="24"/>
      <c r="F54003" s="24"/>
      <c r="G54003" s="24"/>
      <c r="H54003" s="24"/>
      <c r="I54003" s="24"/>
      <c r="J54003" s="24"/>
      <c r="K54003" s="24"/>
      <c r="L54003" s="24"/>
      <c r="M54003" s="24"/>
      <c r="P54003" s="10"/>
      <c r="R54003" s="10"/>
      <c r="S54003" s="10"/>
      <c r="T54003" s="10"/>
    </row>
    <row r="54004" spans="1:20" ht="16" x14ac:dyDescent="0.2">
      <c r="A54004" s="24"/>
      <c r="B54004" s="24"/>
      <c r="C54004" s="24"/>
      <c r="D54004" s="24"/>
      <c r="E54004" s="24"/>
      <c r="F54004" s="24"/>
      <c r="G54004" s="24"/>
      <c r="H54004" s="24"/>
      <c r="I54004" s="24"/>
      <c r="J54004" s="24"/>
      <c r="K54004" s="24"/>
      <c r="L54004" s="24"/>
      <c r="M54004" s="24"/>
      <c r="P54004" s="10"/>
      <c r="R54004" s="10"/>
      <c r="S54004" s="10"/>
      <c r="T54004" s="10"/>
    </row>
    <row r="54005" spans="1:20" ht="16" x14ac:dyDescent="0.2">
      <c r="A54005" s="24"/>
      <c r="B54005" s="24"/>
      <c r="C54005" s="24"/>
      <c r="D54005" s="24"/>
      <c r="E54005" s="24"/>
      <c r="F54005" s="24"/>
      <c r="G54005" s="24"/>
      <c r="H54005" s="24"/>
      <c r="I54005" s="24"/>
      <c r="J54005" s="24"/>
      <c r="K54005" s="24"/>
      <c r="L54005" s="24"/>
      <c r="M54005" s="24"/>
      <c r="P54005" s="10"/>
      <c r="R54005" s="10"/>
      <c r="S54005" s="10"/>
      <c r="T54005" s="10"/>
    </row>
    <row r="54006" spans="1:20" ht="16" x14ac:dyDescent="0.2">
      <c r="A54006" s="24"/>
      <c r="B54006" s="24"/>
      <c r="C54006" s="24"/>
      <c r="D54006" s="24"/>
      <c r="E54006" s="24"/>
      <c r="F54006" s="24"/>
      <c r="G54006" s="24"/>
      <c r="H54006" s="24"/>
      <c r="I54006" s="24"/>
      <c r="J54006" s="24"/>
      <c r="K54006" s="24"/>
      <c r="L54006" s="24"/>
      <c r="M54006" s="24"/>
      <c r="P54006" s="10"/>
      <c r="R54006" s="10"/>
      <c r="S54006" s="10"/>
      <c r="T54006" s="10"/>
    </row>
    <row r="54007" spans="1:20" ht="16" x14ac:dyDescent="0.2">
      <c r="A54007" s="24"/>
      <c r="B54007" s="24"/>
      <c r="C54007" s="24"/>
      <c r="D54007" s="24"/>
      <c r="E54007" s="24"/>
      <c r="F54007" s="24"/>
      <c r="G54007" s="24"/>
      <c r="H54007" s="24"/>
      <c r="I54007" s="24"/>
      <c r="J54007" s="24"/>
      <c r="K54007" s="24"/>
      <c r="L54007" s="24"/>
      <c r="M54007" s="24"/>
      <c r="P54007" s="10"/>
      <c r="R54007" s="10"/>
      <c r="S54007" s="10"/>
      <c r="T54007" s="10"/>
    </row>
    <row r="54008" spans="1:20" ht="16" x14ac:dyDescent="0.2">
      <c r="A54008" s="24"/>
      <c r="B54008" s="24"/>
      <c r="C54008" s="24"/>
      <c r="D54008" s="24"/>
      <c r="E54008" s="24"/>
      <c r="F54008" s="24"/>
      <c r="G54008" s="24"/>
      <c r="H54008" s="24"/>
      <c r="I54008" s="24"/>
      <c r="J54008" s="24"/>
      <c r="K54008" s="24"/>
      <c r="L54008" s="24"/>
      <c r="M54008" s="24"/>
      <c r="P54008" s="10"/>
      <c r="R54008" s="10"/>
      <c r="S54008" s="10"/>
      <c r="T54008" s="10"/>
    </row>
    <row r="54009" spans="1:20" ht="16" x14ac:dyDescent="0.2">
      <c r="A54009" s="24"/>
      <c r="B54009" s="24"/>
      <c r="C54009" s="24"/>
      <c r="D54009" s="24"/>
      <c r="E54009" s="24"/>
      <c r="F54009" s="24"/>
      <c r="G54009" s="24"/>
      <c r="H54009" s="24"/>
      <c r="I54009" s="24"/>
      <c r="J54009" s="24"/>
      <c r="K54009" s="24"/>
      <c r="L54009" s="24"/>
      <c r="M54009" s="24"/>
      <c r="P54009" s="10"/>
      <c r="R54009" s="10"/>
      <c r="S54009" s="10"/>
      <c r="T54009" s="10"/>
    </row>
    <row r="54010" spans="1:20" ht="16" x14ac:dyDescent="0.2">
      <c r="A54010" s="24"/>
      <c r="B54010" s="24"/>
      <c r="C54010" s="24"/>
      <c r="D54010" s="24"/>
      <c r="E54010" s="24"/>
      <c r="F54010" s="24"/>
      <c r="G54010" s="24"/>
      <c r="H54010" s="24"/>
      <c r="I54010" s="24"/>
      <c r="J54010" s="24"/>
      <c r="K54010" s="24"/>
      <c r="L54010" s="24"/>
      <c r="M54010" s="24"/>
      <c r="P54010" s="10"/>
      <c r="R54010" s="10"/>
      <c r="S54010" s="10"/>
      <c r="T54010" s="10"/>
    </row>
    <row r="54011" spans="1:20" ht="16" x14ac:dyDescent="0.2">
      <c r="A54011" s="24"/>
      <c r="B54011" s="24"/>
      <c r="C54011" s="24"/>
      <c r="D54011" s="24"/>
      <c r="E54011" s="24"/>
      <c r="F54011" s="24"/>
      <c r="G54011" s="24"/>
      <c r="H54011" s="24"/>
      <c r="I54011" s="24"/>
      <c r="J54011" s="24"/>
      <c r="K54011" s="24"/>
      <c r="L54011" s="24"/>
      <c r="M54011" s="24"/>
      <c r="P54011" s="10"/>
      <c r="R54011" s="10"/>
      <c r="S54011" s="10"/>
      <c r="T54011" s="10"/>
    </row>
    <row r="54012" spans="1:20" ht="16" x14ac:dyDescent="0.2">
      <c r="A54012" s="24"/>
      <c r="B54012" s="24"/>
      <c r="C54012" s="24"/>
      <c r="D54012" s="24"/>
      <c r="E54012" s="24"/>
      <c r="F54012" s="24"/>
      <c r="G54012" s="24"/>
      <c r="H54012" s="24"/>
      <c r="I54012" s="24"/>
      <c r="J54012" s="24"/>
      <c r="K54012" s="24"/>
      <c r="L54012" s="24"/>
      <c r="M54012" s="24"/>
      <c r="P54012" s="10"/>
      <c r="R54012" s="10"/>
      <c r="S54012" s="10"/>
      <c r="T54012" s="10"/>
    </row>
    <row r="54013" spans="1:20" ht="16" x14ac:dyDescent="0.2">
      <c r="A54013" s="24"/>
      <c r="B54013" s="24"/>
      <c r="C54013" s="24"/>
      <c r="D54013" s="24"/>
      <c r="E54013" s="24"/>
      <c r="F54013" s="24"/>
      <c r="G54013" s="24"/>
      <c r="H54013" s="24"/>
      <c r="I54013" s="24"/>
      <c r="J54013" s="24"/>
      <c r="K54013" s="24"/>
      <c r="L54013" s="24"/>
      <c r="M54013" s="24"/>
      <c r="P54013" s="10"/>
      <c r="R54013" s="10"/>
      <c r="S54013" s="10"/>
      <c r="T54013" s="10"/>
    </row>
    <row r="54014" spans="1:20" ht="16" x14ac:dyDescent="0.2">
      <c r="A54014" s="24"/>
      <c r="B54014" s="24"/>
      <c r="C54014" s="24"/>
      <c r="D54014" s="24"/>
      <c r="E54014" s="24"/>
      <c r="F54014" s="24"/>
      <c r="G54014" s="24"/>
      <c r="H54014" s="24"/>
      <c r="I54014" s="24"/>
      <c r="J54014" s="24"/>
      <c r="K54014" s="24"/>
      <c r="L54014" s="24"/>
      <c r="M54014" s="24"/>
      <c r="P54014" s="10"/>
      <c r="R54014" s="10"/>
      <c r="S54014" s="10"/>
      <c r="T54014" s="10"/>
    </row>
    <row r="54015" spans="1:20" ht="16" x14ac:dyDescent="0.2">
      <c r="A54015" s="24"/>
      <c r="B54015" s="24"/>
      <c r="C54015" s="24"/>
      <c r="D54015" s="24"/>
      <c r="E54015" s="24"/>
      <c r="F54015" s="24"/>
      <c r="G54015" s="24"/>
      <c r="H54015" s="24"/>
      <c r="I54015" s="24"/>
      <c r="J54015" s="24"/>
      <c r="K54015" s="24"/>
      <c r="L54015" s="24"/>
      <c r="M54015" s="24"/>
      <c r="P54015" s="10"/>
      <c r="R54015" s="10"/>
      <c r="S54015" s="10"/>
      <c r="T54015" s="10"/>
    </row>
    <row r="54016" spans="1:20" ht="16" x14ac:dyDescent="0.2">
      <c r="A54016" s="24"/>
      <c r="B54016" s="24"/>
      <c r="C54016" s="24"/>
      <c r="D54016" s="24"/>
      <c r="E54016" s="24"/>
      <c r="F54016" s="24"/>
      <c r="G54016" s="24"/>
      <c r="H54016" s="24"/>
      <c r="I54016" s="24"/>
      <c r="J54016" s="24"/>
      <c r="K54016" s="24"/>
      <c r="L54016" s="24"/>
      <c r="M54016" s="24"/>
      <c r="P54016" s="10"/>
      <c r="R54016" s="10"/>
      <c r="S54016" s="10"/>
      <c r="T54016" s="10"/>
    </row>
    <row r="54017" spans="1:20" ht="16" x14ac:dyDescent="0.2">
      <c r="A54017" s="24"/>
      <c r="B54017" s="24"/>
      <c r="C54017" s="24"/>
      <c r="D54017" s="24"/>
      <c r="E54017" s="24"/>
      <c r="F54017" s="24"/>
      <c r="G54017" s="24"/>
      <c r="H54017" s="24"/>
      <c r="I54017" s="24"/>
      <c r="J54017" s="24"/>
      <c r="K54017" s="24"/>
      <c r="L54017" s="24"/>
      <c r="M54017" s="24"/>
      <c r="P54017" s="10"/>
      <c r="R54017" s="10"/>
      <c r="S54017" s="10"/>
      <c r="T54017" s="10"/>
    </row>
    <row r="54018" spans="1:20" ht="16" x14ac:dyDescent="0.2">
      <c r="A54018" s="24"/>
      <c r="B54018" s="24"/>
      <c r="C54018" s="24"/>
      <c r="D54018" s="24"/>
      <c r="E54018" s="24"/>
      <c r="F54018" s="24"/>
      <c r="G54018" s="24"/>
      <c r="H54018" s="24"/>
      <c r="I54018" s="24"/>
      <c r="J54018" s="24"/>
      <c r="K54018" s="24"/>
      <c r="L54018" s="24"/>
      <c r="M54018" s="24"/>
      <c r="P54018" s="10"/>
      <c r="R54018" s="10"/>
      <c r="S54018" s="10"/>
      <c r="T54018" s="10"/>
    </row>
    <row r="54019" spans="1:20" ht="16" x14ac:dyDescent="0.2">
      <c r="A54019" s="24"/>
      <c r="B54019" s="24"/>
      <c r="C54019" s="24"/>
      <c r="D54019" s="24"/>
      <c r="E54019" s="24"/>
      <c r="F54019" s="24"/>
      <c r="G54019" s="24"/>
      <c r="H54019" s="24"/>
      <c r="I54019" s="24"/>
      <c r="J54019" s="24"/>
      <c r="K54019" s="24"/>
      <c r="L54019" s="24"/>
      <c r="M54019" s="24"/>
      <c r="P54019" s="10"/>
      <c r="R54019" s="10"/>
      <c r="S54019" s="10"/>
      <c r="T54019" s="10"/>
    </row>
    <row r="54020" spans="1:20" ht="16" x14ac:dyDescent="0.2">
      <c r="A54020" s="24"/>
      <c r="B54020" s="24"/>
      <c r="C54020" s="24"/>
      <c r="D54020" s="24"/>
      <c r="E54020" s="24"/>
      <c r="F54020" s="24"/>
      <c r="G54020" s="24"/>
      <c r="H54020" s="24"/>
      <c r="I54020" s="24"/>
      <c r="J54020" s="24"/>
      <c r="K54020" s="24"/>
      <c r="L54020" s="24"/>
      <c r="M54020" s="24"/>
      <c r="P54020" s="10"/>
      <c r="R54020" s="10"/>
      <c r="S54020" s="10"/>
      <c r="T54020" s="10"/>
    </row>
    <row r="54021" spans="1:20" ht="16" x14ac:dyDescent="0.2">
      <c r="A54021" s="24"/>
      <c r="B54021" s="24"/>
      <c r="C54021" s="24"/>
      <c r="D54021" s="24"/>
      <c r="E54021" s="24"/>
      <c r="F54021" s="24"/>
      <c r="G54021" s="24"/>
      <c r="H54021" s="24"/>
      <c r="I54021" s="24"/>
      <c r="J54021" s="24"/>
      <c r="K54021" s="24"/>
      <c r="L54021" s="24"/>
      <c r="M54021" s="24"/>
      <c r="P54021" s="10"/>
      <c r="R54021" s="10"/>
      <c r="S54021" s="10"/>
      <c r="T54021" s="10"/>
    </row>
    <row r="54022" spans="1:20" ht="16" x14ac:dyDescent="0.2">
      <c r="A54022" s="24"/>
      <c r="B54022" s="24"/>
      <c r="C54022" s="24"/>
      <c r="D54022" s="24"/>
      <c r="E54022" s="24"/>
      <c r="F54022" s="24"/>
      <c r="G54022" s="24"/>
      <c r="H54022" s="24"/>
      <c r="I54022" s="24"/>
      <c r="J54022" s="24"/>
      <c r="K54022" s="24"/>
      <c r="L54022" s="24"/>
      <c r="M54022" s="24"/>
      <c r="P54022" s="10"/>
      <c r="R54022" s="10"/>
      <c r="S54022" s="10"/>
      <c r="T54022" s="10"/>
    </row>
    <row r="54023" spans="1:20" ht="16" x14ac:dyDescent="0.2">
      <c r="A54023" s="24"/>
      <c r="B54023" s="24"/>
      <c r="C54023" s="24"/>
      <c r="D54023" s="24"/>
      <c r="E54023" s="24"/>
      <c r="F54023" s="24"/>
      <c r="G54023" s="24"/>
      <c r="H54023" s="24"/>
      <c r="I54023" s="24"/>
      <c r="J54023" s="24"/>
      <c r="K54023" s="24"/>
      <c r="L54023" s="24"/>
      <c r="M54023" s="24"/>
      <c r="P54023" s="10"/>
      <c r="R54023" s="10"/>
      <c r="S54023" s="10"/>
      <c r="T54023" s="10"/>
    </row>
    <row r="54024" spans="1:20" ht="16" x14ac:dyDescent="0.2">
      <c r="A54024" s="24"/>
      <c r="B54024" s="24"/>
      <c r="C54024" s="24"/>
      <c r="D54024" s="24"/>
      <c r="E54024" s="24"/>
      <c r="F54024" s="24"/>
      <c r="G54024" s="24"/>
      <c r="H54024" s="24"/>
      <c r="I54024" s="24"/>
      <c r="J54024" s="24"/>
      <c r="K54024" s="24"/>
      <c r="L54024" s="24"/>
      <c r="M54024" s="24"/>
      <c r="P54024" s="10"/>
      <c r="R54024" s="10"/>
      <c r="S54024" s="10"/>
      <c r="T54024" s="10"/>
    </row>
    <row r="54025" spans="1:20" ht="16" x14ac:dyDescent="0.2">
      <c r="A54025" s="24"/>
      <c r="B54025" s="24"/>
      <c r="C54025" s="24"/>
      <c r="D54025" s="24"/>
      <c r="E54025" s="24"/>
      <c r="F54025" s="24"/>
      <c r="G54025" s="24"/>
      <c r="H54025" s="24"/>
      <c r="I54025" s="24"/>
      <c r="J54025" s="24"/>
      <c r="K54025" s="24"/>
      <c r="L54025" s="24"/>
      <c r="M54025" s="24"/>
      <c r="P54025" s="10"/>
      <c r="R54025" s="10"/>
      <c r="S54025" s="10"/>
      <c r="T54025" s="10"/>
    </row>
    <row r="54026" spans="1:20" ht="16" x14ac:dyDescent="0.2">
      <c r="A54026" s="24"/>
      <c r="B54026" s="24"/>
      <c r="C54026" s="24"/>
      <c r="D54026" s="24"/>
      <c r="E54026" s="24"/>
      <c r="F54026" s="24"/>
      <c r="G54026" s="24"/>
      <c r="H54026" s="24"/>
      <c r="I54026" s="24"/>
      <c r="J54026" s="24"/>
      <c r="K54026" s="24"/>
      <c r="L54026" s="24"/>
      <c r="M54026" s="24"/>
      <c r="P54026" s="10"/>
      <c r="R54026" s="10"/>
      <c r="S54026" s="10"/>
      <c r="T54026" s="10"/>
    </row>
    <row r="54027" spans="1:20" ht="16" x14ac:dyDescent="0.2">
      <c r="A54027" s="24"/>
      <c r="B54027" s="24"/>
      <c r="C54027" s="24"/>
      <c r="D54027" s="24"/>
      <c r="E54027" s="24"/>
      <c r="F54027" s="24"/>
      <c r="G54027" s="24"/>
      <c r="H54027" s="24"/>
      <c r="I54027" s="24"/>
      <c r="J54027" s="24"/>
      <c r="K54027" s="24"/>
      <c r="L54027" s="24"/>
      <c r="M54027" s="24"/>
      <c r="P54027" s="10"/>
      <c r="R54027" s="10"/>
      <c r="S54027" s="10"/>
      <c r="T54027" s="10"/>
    </row>
    <row r="54028" spans="1:20" ht="16" x14ac:dyDescent="0.2">
      <c r="A54028" s="24"/>
      <c r="B54028" s="24"/>
      <c r="C54028" s="24"/>
      <c r="D54028" s="24"/>
      <c r="E54028" s="24"/>
      <c r="F54028" s="24"/>
      <c r="G54028" s="24"/>
      <c r="H54028" s="24"/>
      <c r="I54028" s="24"/>
      <c r="J54028" s="24"/>
      <c r="K54028" s="24"/>
      <c r="L54028" s="24"/>
      <c r="M54028" s="24"/>
      <c r="P54028" s="10"/>
      <c r="R54028" s="10"/>
      <c r="S54028" s="10"/>
      <c r="T54028" s="10"/>
    </row>
    <row r="54029" spans="1:20" ht="16" x14ac:dyDescent="0.2">
      <c r="A54029" s="24"/>
      <c r="B54029" s="24"/>
      <c r="C54029" s="24"/>
      <c r="D54029" s="24"/>
      <c r="E54029" s="24"/>
      <c r="F54029" s="24"/>
      <c r="G54029" s="24"/>
      <c r="H54029" s="24"/>
      <c r="I54029" s="24"/>
      <c r="J54029" s="24"/>
      <c r="K54029" s="24"/>
      <c r="L54029" s="24"/>
      <c r="M54029" s="24"/>
      <c r="P54029" s="10"/>
      <c r="R54029" s="10"/>
      <c r="S54029" s="10"/>
      <c r="T54029" s="10"/>
    </row>
    <row r="54030" spans="1:20" ht="16" x14ac:dyDescent="0.2">
      <c r="A54030" s="24"/>
      <c r="B54030" s="24"/>
      <c r="C54030" s="24"/>
      <c r="D54030" s="24"/>
      <c r="E54030" s="24"/>
      <c r="F54030" s="24"/>
      <c r="G54030" s="24"/>
      <c r="H54030" s="24"/>
      <c r="I54030" s="24"/>
      <c r="J54030" s="24"/>
      <c r="K54030" s="24"/>
      <c r="L54030" s="24"/>
      <c r="M54030" s="24"/>
      <c r="P54030" s="10"/>
      <c r="R54030" s="10"/>
      <c r="S54030" s="10"/>
      <c r="T54030" s="10"/>
    </row>
    <row r="54031" spans="1:20" ht="16" x14ac:dyDescent="0.2">
      <c r="A54031" s="24"/>
      <c r="B54031" s="24"/>
      <c r="C54031" s="24"/>
      <c r="D54031" s="24"/>
      <c r="E54031" s="24"/>
      <c r="F54031" s="24"/>
      <c r="G54031" s="24"/>
      <c r="H54031" s="24"/>
      <c r="I54031" s="24"/>
      <c r="J54031" s="24"/>
      <c r="K54031" s="24"/>
      <c r="L54031" s="24"/>
      <c r="M54031" s="24"/>
      <c r="P54031" s="10"/>
      <c r="R54031" s="10"/>
      <c r="S54031" s="10"/>
      <c r="T54031" s="10"/>
    </row>
    <row r="54032" spans="1:20" ht="16" x14ac:dyDescent="0.2">
      <c r="A54032" s="24"/>
      <c r="B54032" s="24"/>
      <c r="C54032" s="24"/>
      <c r="D54032" s="24"/>
      <c r="E54032" s="24"/>
      <c r="F54032" s="24"/>
      <c r="G54032" s="24"/>
      <c r="H54032" s="24"/>
      <c r="I54032" s="24"/>
      <c r="J54032" s="24"/>
      <c r="K54032" s="24"/>
      <c r="L54032" s="24"/>
      <c r="M54032" s="24"/>
      <c r="P54032" s="10"/>
      <c r="R54032" s="10"/>
      <c r="S54032" s="10"/>
      <c r="T54032" s="10"/>
    </row>
    <row r="54033" spans="1:20" ht="16" x14ac:dyDescent="0.2">
      <c r="A54033" s="24"/>
      <c r="B54033" s="24"/>
      <c r="C54033" s="24"/>
      <c r="D54033" s="24"/>
      <c r="E54033" s="24"/>
      <c r="F54033" s="24"/>
      <c r="G54033" s="24"/>
      <c r="H54033" s="24"/>
      <c r="I54033" s="24"/>
      <c r="J54033" s="24"/>
      <c r="K54033" s="24"/>
      <c r="L54033" s="24"/>
      <c r="M54033" s="24"/>
      <c r="P54033" s="10"/>
      <c r="R54033" s="10"/>
      <c r="S54033" s="10"/>
      <c r="T54033" s="10"/>
    </row>
    <row r="54034" spans="1:20" ht="16" x14ac:dyDescent="0.2">
      <c r="A54034" s="24"/>
      <c r="B54034" s="24"/>
      <c r="C54034" s="24"/>
      <c r="D54034" s="24"/>
      <c r="E54034" s="24"/>
      <c r="F54034" s="24"/>
      <c r="G54034" s="24"/>
      <c r="H54034" s="24"/>
      <c r="I54034" s="24"/>
      <c r="J54034" s="24"/>
      <c r="K54034" s="24"/>
      <c r="L54034" s="24"/>
      <c r="M54034" s="24"/>
      <c r="P54034" s="10"/>
      <c r="R54034" s="10"/>
      <c r="S54034" s="10"/>
      <c r="T54034" s="10"/>
    </row>
    <row r="54035" spans="1:20" ht="16" x14ac:dyDescent="0.2">
      <c r="A54035" s="24"/>
      <c r="B54035" s="24"/>
      <c r="C54035" s="24"/>
      <c r="D54035" s="24"/>
      <c r="E54035" s="24"/>
      <c r="F54035" s="24"/>
      <c r="G54035" s="24"/>
      <c r="H54035" s="24"/>
      <c r="I54035" s="24"/>
      <c r="J54035" s="24"/>
      <c r="K54035" s="24"/>
      <c r="L54035" s="24"/>
      <c r="M54035" s="24"/>
      <c r="P54035" s="10"/>
      <c r="R54035" s="10"/>
      <c r="S54035" s="10"/>
      <c r="T54035" s="10"/>
    </row>
    <row r="54036" spans="1:20" ht="16" x14ac:dyDescent="0.2">
      <c r="A54036" s="24"/>
      <c r="B54036" s="24"/>
      <c r="C54036" s="24"/>
      <c r="D54036" s="24"/>
      <c r="E54036" s="24"/>
      <c r="F54036" s="24"/>
      <c r="G54036" s="24"/>
      <c r="H54036" s="24"/>
      <c r="I54036" s="24"/>
      <c r="J54036" s="24"/>
      <c r="K54036" s="24"/>
      <c r="L54036" s="24"/>
      <c r="M54036" s="24"/>
      <c r="P54036" s="10"/>
      <c r="R54036" s="10"/>
      <c r="S54036" s="10"/>
      <c r="T54036" s="10"/>
    </row>
    <row r="54037" spans="1:20" ht="16" x14ac:dyDescent="0.2">
      <c r="A54037" s="24"/>
      <c r="B54037" s="24"/>
      <c r="C54037" s="24"/>
      <c r="D54037" s="24"/>
      <c r="E54037" s="24"/>
      <c r="F54037" s="24"/>
      <c r="G54037" s="24"/>
      <c r="H54037" s="24"/>
      <c r="I54037" s="24"/>
      <c r="J54037" s="24"/>
      <c r="K54037" s="24"/>
      <c r="L54037" s="24"/>
      <c r="M54037" s="24"/>
      <c r="P54037" s="10"/>
      <c r="R54037" s="10"/>
      <c r="S54037" s="10"/>
      <c r="T54037" s="10"/>
    </row>
    <row r="54038" spans="1:20" ht="16" x14ac:dyDescent="0.2">
      <c r="A54038" s="24"/>
      <c r="B54038" s="24"/>
      <c r="C54038" s="24"/>
      <c r="D54038" s="24"/>
      <c r="E54038" s="24"/>
      <c r="F54038" s="24"/>
      <c r="G54038" s="24"/>
      <c r="H54038" s="24"/>
      <c r="I54038" s="24"/>
      <c r="J54038" s="24"/>
      <c r="K54038" s="24"/>
      <c r="L54038" s="24"/>
      <c r="M54038" s="24"/>
      <c r="P54038" s="10"/>
      <c r="R54038" s="10"/>
      <c r="S54038" s="10"/>
      <c r="T54038" s="10"/>
    </row>
    <row r="54039" spans="1:20" ht="16" x14ac:dyDescent="0.2">
      <c r="A54039" s="24"/>
      <c r="B54039" s="24"/>
      <c r="C54039" s="24"/>
      <c r="D54039" s="24"/>
      <c r="E54039" s="24"/>
      <c r="F54039" s="24"/>
      <c r="G54039" s="24"/>
      <c r="H54039" s="24"/>
      <c r="I54039" s="24"/>
      <c r="J54039" s="24"/>
      <c r="K54039" s="24"/>
      <c r="L54039" s="24"/>
      <c r="M54039" s="24"/>
      <c r="P54039" s="10"/>
      <c r="R54039" s="10"/>
      <c r="S54039" s="10"/>
      <c r="T54039" s="10"/>
    </row>
    <row r="54040" spans="1:20" ht="16" x14ac:dyDescent="0.2">
      <c r="A54040" s="24"/>
      <c r="B54040" s="24"/>
      <c r="C54040" s="24"/>
      <c r="D54040" s="24"/>
      <c r="E54040" s="24"/>
      <c r="F54040" s="24"/>
      <c r="G54040" s="24"/>
      <c r="H54040" s="24"/>
      <c r="I54040" s="24"/>
      <c r="J54040" s="24"/>
      <c r="K54040" s="24"/>
      <c r="L54040" s="24"/>
      <c r="M54040" s="24"/>
      <c r="P54040" s="10"/>
      <c r="R54040" s="10"/>
      <c r="S54040" s="10"/>
      <c r="T54040" s="10"/>
    </row>
    <row r="54041" spans="1:20" ht="16" x14ac:dyDescent="0.2">
      <c r="A54041" s="24"/>
      <c r="B54041" s="24"/>
      <c r="C54041" s="24"/>
      <c r="D54041" s="24"/>
      <c r="E54041" s="24"/>
      <c r="F54041" s="24"/>
      <c r="G54041" s="24"/>
      <c r="H54041" s="24"/>
      <c r="I54041" s="24"/>
      <c r="J54041" s="24"/>
      <c r="K54041" s="24"/>
      <c r="L54041" s="24"/>
      <c r="M54041" s="24"/>
      <c r="P54041" s="10"/>
      <c r="R54041" s="10"/>
      <c r="S54041" s="10"/>
      <c r="T54041" s="10"/>
    </row>
    <row r="54042" spans="1:20" ht="16" x14ac:dyDescent="0.2">
      <c r="A54042" s="24"/>
      <c r="B54042" s="24"/>
      <c r="C54042" s="24"/>
      <c r="D54042" s="24"/>
      <c r="E54042" s="24"/>
      <c r="F54042" s="24"/>
      <c r="G54042" s="24"/>
      <c r="H54042" s="24"/>
      <c r="I54042" s="24"/>
      <c r="J54042" s="24"/>
      <c r="K54042" s="24"/>
      <c r="L54042" s="24"/>
      <c r="M54042" s="24"/>
      <c r="P54042" s="10"/>
      <c r="R54042" s="10"/>
      <c r="S54042" s="10"/>
      <c r="T54042" s="10"/>
    </row>
    <row r="54043" spans="1:20" ht="16" x14ac:dyDescent="0.2">
      <c r="A54043" s="24"/>
      <c r="B54043" s="24"/>
      <c r="C54043" s="24"/>
      <c r="D54043" s="24"/>
      <c r="E54043" s="24"/>
      <c r="F54043" s="24"/>
      <c r="G54043" s="24"/>
      <c r="H54043" s="24"/>
      <c r="I54043" s="24"/>
      <c r="J54043" s="24"/>
      <c r="K54043" s="24"/>
      <c r="L54043" s="24"/>
      <c r="M54043" s="24"/>
      <c r="P54043" s="10"/>
      <c r="R54043" s="10"/>
      <c r="S54043" s="10"/>
      <c r="T54043" s="10"/>
    </row>
    <row r="54044" spans="1:20" ht="16" x14ac:dyDescent="0.2">
      <c r="A54044" s="24"/>
      <c r="B54044" s="24"/>
      <c r="C54044" s="24"/>
      <c r="D54044" s="24"/>
      <c r="E54044" s="24"/>
      <c r="F54044" s="24"/>
      <c r="G54044" s="24"/>
      <c r="H54044" s="24"/>
      <c r="I54044" s="24"/>
      <c r="J54044" s="24"/>
      <c r="K54044" s="24"/>
      <c r="L54044" s="24"/>
      <c r="M54044" s="24"/>
      <c r="P54044" s="10"/>
      <c r="R54044" s="10"/>
      <c r="S54044" s="10"/>
      <c r="T54044" s="10"/>
    </row>
    <row r="54045" spans="1:20" ht="16" x14ac:dyDescent="0.2">
      <c r="A54045" s="24"/>
      <c r="B54045" s="24"/>
      <c r="C54045" s="24"/>
      <c r="D54045" s="24"/>
      <c r="E54045" s="24"/>
      <c r="F54045" s="24"/>
      <c r="G54045" s="24"/>
      <c r="H54045" s="24"/>
      <c r="I54045" s="24"/>
      <c r="J54045" s="24"/>
      <c r="K54045" s="24"/>
      <c r="L54045" s="24"/>
      <c r="M54045" s="24"/>
      <c r="P54045" s="10"/>
      <c r="R54045" s="10"/>
      <c r="S54045" s="10"/>
      <c r="T54045" s="10"/>
    </row>
    <row r="54046" spans="1:20" ht="16" x14ac:dyDescent="0.2">
      <c r="A54046" s="24"/>
      <c r="B54046" s="24"/>
      <c r="C54046" s="24"/>
      <c r="D54046" s="24"/>
      <c r="E54046" s="24"/>
      <c r="F54046" s="24"/>
      <c r="G54046" s="24"/>
      <c r="H54046" s="24"/>
      <c r="I54046" s="24"/>
      <c r="J54046" s="24"/>
      <c r="K54046" s="24"/>
      <c r="L54046" s="24"/>
      <c r="M54046" s="24"/>
      <c r="P54046" s="10"/>
      <c r="R54046" s="10"/>
      <c r="S54046" s="10"/>
      <c r="T54046" s="10"/>
    </row>
    <row r="54047" spans="1:20" ht="16" x14ac:dyDescent="0.2">
      <c r="A54047" s="24"/>
      <c r="B54047" s="24"/>
      <c r="C54047" s="24"/>
      <c r="D54047" s="24"/>
      <c r="E54047" s="24"/>
      <c r="F54047" s="24"/>
      <c r="G54047" s="24"/>
      <c r="H54047" s="24"/>
      <c r="I54047" s="24"/>
      <c r="J54047" s="24"/>
      <c r="K54047" s="24"/>
      <c r="L54047" s="24"/>
      <c r="M54047" s="24"/>
      <c r="P54047" s="10"/>
      <c r="R54047" s="10"/>
      <c r="S54047" s="10"/>
      <c r="T54047" s="10"/>
    </row>
    <row r="54048" spans="1:20" ht="16" x14ac:dyDescent="0.2">
      <c r="A54048" s="24"/>
      <c r="B54048" s="24"/>
      <c r="C54048" s="24"/>
      <c r="D54048" s="24"/>
      <c r="E54048" s="24"/>
      <c r="F54048" s="24"/>
      <c r="G54048" s="24"/>
      <c r="H54048" s="24"/>
      <c r="I54048" s="24"/>
      <c r="J54048" s="24"/>
      <c r="K54048" s="24"/>
      <c r="L54048" s="24"/>
      <c r="M54048" s="24"/>
      <c r="P54048" s="10"/>
      <c r="R54048" s="10"/>
      <c r="S54048" s="10"/>
      <c r="T54048" s="10"/>
    </row>
    <row r="54049" spans="1:20" ht="16" x14ac:dyDescent="0.2">
      <c r="A54049" s="24"/>
      <c r="B54049" s="24"/>
      <c r="C54049" s="24"/>
      <c r="D54049" s="24"/>
      <c r="E54049" s="24"/>
      <c r="F54049" s="24"/>
      <c r="G54049" s="24"/>
      <c r="H54049" s="24"/>
      <c r="I54049" s="24"/>
      <c r="J54049" s="24"/>
      <c r="K54049" s="24"/>
      <c r="L54049" s="24"/>
      <c r="M54049" s="24"/>
      <c r="P54049" s="10"/>
      <c r="R54049" s="10"/>
      <c r="S54049" s="10"/>
      <c r="T54049" s="10"/>
    </row>
    <row r="54050" spans="1:20" ht="16" x14ac:dyDescent="0.2">
      <c r="A54050" s="24"/>
      <c r="B54050" s="24"/>
      <c r="C54050" s="24"/>
      <c r="D54050" s="24"/>
      <c r="E54050" s="24"/>
      <c r="F54050" s="24"/>
      <c r="G54050" s="24"/>
      <c r="H54050" s="24"/>
      <c r="I54050" s="24"/>
      <c r="J54050" s="24"/>
      <c r="K54050" s="24"/>
      <c r="L54050" s="24"/>
      <c r="M54050" s="24"/>
      <c r="P54050" s="10"/>
      <c r="R54050" s="10"/>
      <c r="S54050" s="10"/>
      <c r="T54050" s="10"/>
    </row>
    <row r="54051" spans="1:20" ht="16" x14ac:dyDescent="0.2">
      <c r="A54051" s="24"/>
      <c r="B54051" s="24"/>
      <c r="C54051" s="24"/>
      <c r="D54051" s="24"/>
      <c r="E54051" s="24"/>
      <c r="F54051" s="24"/>
      <c r="G54051" s="24"/>
      <c r="H54051" s="24"/>
      <c r="I54051" s="24"/>
      <c r="J54051" s="24"/>
      <c r="K54051" s="24"/>
      <c r="L54051" s="24"/>
      <c r="M54051" s="24"/>
      <c r="P54051" s="10"/>
      <c r="R54051" s="10"/>
      <c r="S54051" s="10"/>
      <c r="T54051" s="10"/>
    </row>
    <row r="54052" spans="1:20" ht="16" x14ac:dyDescent="0.2">
      <c r="A54052" s="24"/>
      <c r="B54052" s="24"/>
      <c r="C54052" s="24"/>
      <c r="D54052" s="24"/>
      <c r="E54052" s="24"/>
      <c r="F54052" s="24"/>
      <c r="G54052" s="24"/>
      <c r="H54052" s="24"/>
      <c r="I54052" s="24"/>
      <c r="J54052" s="24"/>
      <c r="K54052" s="24"/>
      <c r="L54052" s="24"/>
      <c r="M54052" s="24"/>
      <c r="P54052" s="10"/>
      <c r="R54052" s="10"/>
      <c r="S54052" s="10"/>
      <c r="T54052" s="10"/>
    </row>
    <row r="54053" spans="1:20" ht="16" x14ac:dyDescent="0.2">
      <c r="A54053" s="24"/>
      <c r="B54053" s="24"/>
      <c r="C54053" s="24"/>
      <c r="D54053" s="24"/>
      <c r="E54053" s="24"/>
      <c r="F54053" s="24"/>
      <c r="G54053" s="24"/>
      <c r="H54053" s="24"/>
      <c r="I54053" s="24"/>
      <c r="J54053" s="24"/>
      <c r="K54053" s="24"/>
      <c r="L54053" s="24"/>
      <c r="M54053" s="24"/>
      <c r="P54053" s="10"/>
      <c r="R54053" s="10"/>
      <c r="S54053" s="10"/>
      <c r="T54053" s="10"/>
    </row>
    <row r="54054" spans="1:20" ht="16" x14ac:dyDescent="0.2">
      <c r="A54054" s="24"/>
      <c r="B54054" s="24"/>
      <c r="C54054" s="24"/>
      <c r="D54054" s="24"/>
      <c r="E54054" s="24"/>
      <c r="F54054" s="24"/>
      <c r="G54054" s="24"/>
      <c r="H54054" s="24"/>
      <c r="I54054" s="24"/>
      <c r="J54054" s="24"/>
      <c r="K54054" s="24"/>
      <c r="L54054" s="24"/>
      <c r="M54054" s="24"/>
      <c r="P54054" s="10"/>
      <c r="R54054" s="10"/>
      <c r="S54054" s="10"/>
      <c r="T54054" s="10"/>
    </row>
    <row r="54055" spans="1:20" ht="16" x14ac:dyDescent="0.2">
      <c r="A54055" s="24"/>
      <c r="B54055" s="24"/>
      <c r="C54055" s="24"/>
      <c r="D54055" s="24"/>
      <c r="E54055" s="24"/>
      <c r="F54055" s="24"/>
      <c r="G54055" s="24"/>
      <c r="H54055" s="24"/>
      <c r="I54055" s="24"/>
      <c r="J54055" s="24"/>
      <c r="K54055" s="24"/>
      <c r="L54055" s="24"/>
      <c r="M54055" s="24"/>
      <c r="P54055" s="10"/>
      <c r="R54055" s="10"/>
      <c r="S54055" s="10"/>
      <c r="T54055" s="10"/>
    </row>
    <row r="54056" spans="1:20" ht="16" x14ac:dyDescent="0.2">
      <c r="A54056" s="24"/>
      <c r="B54056" s="24"/>
      <c r="C54056" s="24"/>
      <c r="D54056" s="24"/>
      <c r="E54056" s="24"/>
      <c r="F54056" s="24"/>
      <c r="G54056" s="24"/>
      <c r="H54056" s="24"/>
      <c r="I54056" s="24"/>
      <c r="J54056" s="24"/>
      <c r="K54056" s="24"/>
      <c r="L54056" s="24"/>
      <c r="M54056" s="24"/>
      <c r="P54056" s="10"/>
      <c r="R54056" s="10"/>
      <c r="S54056" s="10"/>
      <c r="T54056" s="10"/>
    </row>
    <row r="54057" spans="1:20" ht="16" x14ac:dyDescent="0.2">
      <c r="A54057" s="24"/>
      <c r="B54057" s="24"/>
      <c r="C54057" s="24"/>
      <c r="D54057" s="24"/>
      <c r="E54057" s="24"/>
      <c r="F54057" s="24"/>
      <c r="G54057" s="24"/>
      <c r="H54057" s="24"/>
      <c r="I54057" s="24"/>
      <c r="J54057" s="24"/>
      <c r="K54057" s="24"/>
      <c r="L54057" s="24"/>
      <c r="M54057" s="24"/>
      <c r="P54057" s="10"/>
      <c r="R54057" s="10"/>
      <c r="S54057" s="10"/>
      <c r="T54057" s="10"/>
    </row>
    <row r="54058" spans="1:20" ht="16" x14ac:dyDescent="0.2">
      <c r="A54058" s="24"/>
      <c r="B54058" s="24"/>
      <c r="C54058" s="24"/>
      <c r="D54058" s="24"/>
      <c r="E54058" s="24"/>
      <c r="F54058" s="24"/>
      <c r="G54058" s="24"/>
      <c r="H54058" s="24"/>
      <c r="I54058" s="24"/>
      <c r="J54058" s="24"/>
      <c r="K54058" s="24"/>
      <c r="L54058" s="24"/>
      <c r="M54058" s="24"/>
      <c r="P54058" s="10"/>
      <c r="R54058" s="10"/>
      <c r="S54058" s="10"/>
      <c r="T54058" s="10"/>
    </row>
    <row r="54059" spans="1:20" ht="16" x14ac:dyDescent="0.2">
      <c r="A54059" s="24"/>
      <c r="B54059" s="24"/>
      <c r="C54059" s="24"/>
      <c r="D54059" s="24"/>
      <c r="E54059" s="24"/>
      <c r="F54059" s="24"/>
      <c r="G54059" s="24"/>
      <c r="H54059" s="24"/>
      <c r="I54059" s="24"/>
      <c r="J54059" s="24"/>
      <c r="K54059" s="24"/>
      <c r="L54059" s="24"/>
      <c r="M54059" s="24"/>
      <c r="P54059" s="10"/>
      <c r="R54059" s="10"/>
      <c r="S54059" s="10"/>
      <c r="T54059" s="10"/>
    </row>
    <row r="54060" spans="1:20" ht="16" x14ac:dyDescent="0.2">
      <c r="A54060" s="24"/>
      <c r="B54060" s="24"/>
      <c r="C54060" s="24"/>
      <c r="D54060" s="24"/>
      <c r="E54060" s="24"/>
      <c r="F54060" s="24"/>
      <c r="G54060" s="24"/>
      <c r="H54060" s="24"/>
      <c r="I54060" s="24"/>
      <c r="J54060" s="24"/>
      <c r="K54060" s="24"/>
      <c r="L54060" s="24"/>
      <c r="M54060" s="24"/>
      <c r="P54060" s="10"/>
      <c r="R54060" s="10"/>
      <c r="S54060" s="10"/>
      <c r="T54060" s="10"/>
    </row>
    <row r="54061" spans="1:20" ht="16" x14ac:dyDescent="0.2">
      <c r="A54061" s="24"/>
      <c r="B54061" s="24"/>
      <c r="C54061" s="24"/>
      <c r="D54061" s="24"/>
      <c r="E54061" s="24"/>
      <c r="F54061" s="24"/>
      <c r="G54061" s="24"/>
      <c r="H54061" s="24"/>
      <c r="I54061" s="24"/>
      <c r="J54061" s="24"/>
      <c r="K54061" s="24"/>
      <c r="L54061" s="24"/>
      <c r="M54061" s="24"/>
      <c r="P54061" s="10"/>
      <c r="R54061" s="10"/>
      <c r="S54061" s="10"/>
      <c r="T54061" s="10"/>
    </row>
    <row r="54062" spans="1:20" ht="16" x14ac:dyDescent="0.2">
      <c r="A54062" s="24"/>
      <c r="B54062" s="24"/>
      <c r="C54062" s="24"/>
      <c r="D54062" s="24"/>
      <c r="E54062" s="24"/>
      <c r="F54062" s="24"/>
      <c r="G54062" s="24"/>
      <c r="H54062" s="24"/>
      <c r="I54062" s="24"/>
      <c r="J54062" s="24"/>
      <c r="K54062" s="24"/>
      <c r="L54062" s="24"/>
      <c r="M54062" s="24"/>
      <c r="P54062" s="10"/>
      <c r="R54062" s="10"/>
      <c r="S54062" s="10"/>
      <c r="T54062" s="10"/>
    </row>
    <row r="54063" spans="1:20" ht="16" x14ac:dyDescent="0.2">
      <c r="A54063" s="24"/>
      <c r="B54063" s="24"/>
      <c r="C54063" s="24"/>
      <c r="D54063" s="24"/>
      <c r="E54063" s="24"/>
      <c r="F54063" s="24"/>
      <c r="G54063" s="24"/>
      <c r="H54063" s="24"/>
      <c r="I54063" s="24"/>
      <c r="J54063" s="24"/>
      <c r="K54063" s="24"/>
      <c r="L54063" s="24"/>
      <c r="M54063" s="24"/>
      <c r="P54063" s="10"/>
      <c r="R54063" s="10"/>
      <c r="S54063" s="10"/>
      <c r="T54063" s="10"/>
    </row>
    <row r="54064" spans="1:20" ht="16" x14ac:dyDescent="0.2">
      <c r="A54064" s="24"/>
      <c r="B54064" s="24"/>
      <c r="C54064" s="24"/>
      <c r="D54064" s="24"/>
      <c r="E54064" s="24"/>
      <c r="F54064" s="24"/>
      <c r="G54064" s="24"/>
      <c r="H54064" s="24"/>
      <c r="I54064" s="24"/>
      <c r="J54064" s="24"/>
      <c r="K54064" s="24"/>
      <c r="L54064" s="24"/>
      <c r="M54064" s="24"/>
      <c r="P54064" s="10"/>
      <c r="R54064" s="10"/>
      <c r="S54064" s="10"/>
      <c r="T54064" s="10"/>
    </row>
    <row r="54065" spans="1:20" ht="16" x14ac:dyDescent="0.2">
      <c r="A54065" s="24"/>
      <c r="B54065" s="24"/>
      <c r="C54065" s="24"/>
      <c r="D54065" s="24"/>
      <c r="E54065" s="24"/>
      <c r="F54065" s="24"/>
      <c r="G54065" s="24"/>
      <c r="H54065" s="24"/>
      <c r="I54065" s="24"/>
      <c r="J54065" s="24"/>
      <c r="K54065" s="24"/>
      <c r="L54065" s="24"/>
      <c r="M54065" s="24"/>
      <c r="P54065" s="10"/>
      <c r="R54065" s="10"/>
      <c r="S54065" s="10"/>
      <c r="T54065" s="10"/>
    </row>
    <row r="54066" spans="1:20" ht="16" x14ac:dyDescent="0.2">
      <c r="A54066" s="24"/>
      <c r="B54066" s="24"/>
      <c r="C54066" s="24"/>
      <c r="D54066" s="24"/>
      <c r="E54066" s="24"/>
      <c r="F54066" s="24"/>
      <c r="G54066" s="24"/>
      <c r="H54066" s="24"/>
      <c r="I54066" s="24"/>
      <c r="J54066" s="24"/>
      <c r="K54066" s="24"/>
      <c r="L54066" s="24"/>
      <c r="M54066" s="24"/>
      <c r="P54066" s="10"/>
      <c r="R54066" s="10"/>
      <c r="S54066" s="10"/>
      <c r="T54066" s="10"/>
    </row>
    <row r="54067" spans="1:20" ht="16" x14ac:dyDescent="0.2">
      <c r="A54067" s="24"/>
      <c r="B54067" s="24"/>
      <c r="C54067" s="24"/>
      <c r="D54067" s="24"/>
      <c r="E54067" s="24"/>
      <c r="F54067" s="24"/>
      <c r="G54067" s="24"/>
      <c r="H54067" s="24"/>
      <c r="I54067" s="24"/>
      <c r="J54067" s="24"/>
      <c r="K54067" s="24"/>
      <c r="L54067" s="24"/>
      <c r="M54067" s="24"/>
      <c r="P54067" s="10"/>
      <c r="R54067" s="10"/>
      <c r="S54067" s="10"/>
      <c r="T54067" s="10"/>
    </row>
    <row r="54068" spans="1:20" ht="16" x14ac:dyDescent="0.2">
      <c r="A54068" s="24"/>
      <c r="B54068" s="24"/>
      <c r="C54068" s="24"/>
      <c r="D54068" s="24"/>
      <c r="E54068" s="24"/>
      <c r="F54068" s="24"/>
      <c r="G54068" s="24"/>
      <c r="H54068" s="24"/>
      <c r="I54068" s="24"/>
      <c r="J54068" s="24"/>
      <c r="K54068" s="24"/>
      <c r="L54068" s="24"/>
      <c r="M54068" s="24"/>
      <c r="P54068" s="10"/>
      <c r="R54068" s="10"/>
      <c r="S54068" s="10"/>
      <c r="T54068" s="10"/>
    </row>
    <row r="54069" spans="1:20" ht="16" x14ac:dyDescent="0.2">
      <c r="A54069" s="24"/>
      <c r="B54069" s="24"/>
      <c r="C54069" s="24"/>
      <c r="D54069" s="24"/>
      <c r="E54069" s="24"/>
      <c r="F54069" s="24"/>
      <c r="G54069" s="24"/>
      <c r="H54069" s="24"/>
      <c r="I54069" s="24"/>
      <c r="J54069" s="24"/>
      <c r="K54069" s="24"/>
      <c r="L54069" s="24"/>
      <c r="M54069" s="24"/>
      <c r="P54069" s="10"/>
      <c r="R54069" s="10"/>
      <c r="S54069" s="10"/>
      <c r="T54069" s="10"/>
    </row>
    <row r="54070" spans="1:20" ht="16" x14ac:dyDescent="0.2">
      <c r="A54070" s="24"/>
      <c r="B54070" s="24"/>
      <c r="C54070" s="24"/>
      <c r="D54070" s="24"/>
      <c r="E54070" s="24"/>
      <c r="F54070" s="24"/>
      <c r="G54070" s="24"/>
      <c r="H54070" s="24"/>
      <c r="I54070" s="24"/>
      <c r="J54070" s="24"/>
      <c r="K54070" s="24"/>
      <c r="L54070" s="24"/>
      <c r="M54070" s="24"/>
      <c r="P54070" s="10"/>
      <c r="R54070" s="10"/>
      <c r="S54070" s="10"/>
      <c r="T54070" s="10"/>
    </row>
    <row r="54071" spans="1:20" ht="16" x14ac:dyDescent="0.2">
      <c r="A54071" s="24"/>
      <c r="B54071" s="24"/>
      <c r="C54071" s="24"/>
      <c r="D54071" s="24"/>
      <c r="E54071" s="24"/>
      <c r="F54071" s="24"/>
      <c r="G54071" s="24"/>
      <c r="H54071" s="24"/>
      <c r="I54071" s="24"/>
      <c r="J54071" s="24"/>
      <c r="K54071" s="24"/>
      <c r="L54071" s="24"/>
      <c r="M54071" s="24"/>
      <c r="P54071" s="10"/>
      <c r="R54071" s="10"/>
      <c r="S54071" s="10"/>
      <c r="T54071" s="10"/>
    </row>
    <row r="54072" spans="1:20" ht="16" x14ac:dyDescent="0.2">
      <c r="A54072" s="24"/>
      <c r="B54072" s="24"/>
      <c r="C54072" s="24"/>
      <c r="D54072" s="24"/>
      <c r="E54072" s="24"/>
      <c r="F54072" s="24"/>
      <c r="G54072" s="24"/>
      <c r="H54072" s="24"/>
      <c r="I54072" s="24"/>
      <c r="J54072" s="24"/>
      <c r="K54072" s="24"/>
      <c r="L54072" s="24"/>
      <c r="M54072" s="24"/>
      <c r="P54072" s="10"/>
      <c r="R54072" s="10"/>
      <c r="S54072" s="10"/>
      <c r="T54072" s="10"/>
    </row>
    <row r="54073" spans="1:20" ht="16" x14ac:dyDescent="0.2">
      <c r="A54073" s="24"/>
      <c r="B54073" s="24"/>
      <c r="C54073" s="24"/>
      <c r="D54073" s="24"/>
      <c r="E54073" s="24"/>
      <c r="F54073" s="24"/>
      <c r="G54073" s="24"/>
      <c r="H54073" s="24"/>
      <c r="I54073" s="24"/>
      <c r="J54073" s="24"/>
      <c r="K54073" s="24"/>
      <c r="L54073" s="24"/>
      <c r="M54073" s="24"/>
      <c r="P54073" s="10"/>
      <c r="R54073" s="10"/>
      <c r="S54073" s="10"/>
      <c r="T54073" s="10"/>
    </row>
    <row r="54074" spans="1:20" ht="16" x14ac:dyDescent="0.2">
      <c r="A54074" s="24"/>
      <c r="B54074" s="24"/>
      <c r="C54074" s="24"/>
      <c r="D54074" s="24"/>
      <c r="E54074" s="24"/>
      <c r="F54074" s="24"/>
      <c r="G54074" s="24"/>
      <c r="H54074" s="24"/>
      <c r="I54074" s="24"/>
      <c r="J54074" s="24"/>
      <c r="K54074" s="24"/>
      <c r="L54074" s="24"/>
      <c r="M54074" s="24"/>
      <c r="P54074" s="10"/>
      <c r="R54074" s="10"/>
      <c r="S54074" s="10"/>
      <c r="T54074" s="10"/>
    </row>
    <row r="54075" spans="1:20" ht="16" x14ac:dyDescent="0.2">
      <c r="A54075" s="24"/>
      <c r="B54075" s="24"/>
      <c r="C54075" s="24"/>
      <c r="D54075" s="24"/>
      <c r="E54075" s="24"/>
      <c r="F54075" s="24"/>
      <c r="G54075" s="24"/>
      <c r="H54075" s="24"/>
      <c r="I54075" s="24"/>
      <c r="J54075" s="24"/>
      <c r="K54075" s="24"/>
      <c r="L54075" s="24"/>
      <c r="M54075" s="24"/>
      <c r="P54075" s="10"/>
      <c r="R54075" s="10"/>
      <c r="S54075" s="10"/>
      <c r="T54075" s="10"/>
    </row>
    <row r="54076" spans="1:20" ht="16" x14ac:dyDescent="0.2">
      <c r="A54076" s="24"/>
      <c r="B54076" s="24"/>
      <c r="C54076" s="24"/>
      <c r="D54076" s="24"/>
      <c r="E54076" s="24"/>
      <c r="F54076" s="24"/>
      <c r="G54076" s="24"/>
      <c r="H54076" s="24"/>
      <c r="I54076" s="24"/>
      <c r="J54076" s="24"/>
      <c r="K54076" s="24"/>
      <c r="L54076" s="24"/>
      <c r="M54076" s="24"/>
      <c r="P54076" s="10"/>
      <c r="R54076" s="10"/>
      <c r="S54076" s="10"/>
      <c r="T54076" s="10"/>
    </row>
    <row r="54077" spans="1:20" ht="16" x14ac:dyDescent="0.2">
      <c r="A54077" s="24"/>
      <c r="B54077" s="24"/>
      <c r="C54077" s="24"/>
      <c r="D54077" s="24"/>
      <c r="E54077" s="24"/>
      <c r="F54077" s="24"/>
      <c r="G54077" s="24"/>
      <c r="H54077" s="24"/>
      <c r="I54077" s="24"/>
      <c r="J54077" s="24"/>
      <c r="K54077" s="24"/>
      <c r="L54077" s="24"/>
      <c r="M54077" s="24"/>
      <c r="P54077" s="10"/>
      <c r="R54077" s="10"/>
      <c r="S54077" s="10"/>
      <c r="T54077" s="10"/>
    </row>
    <row r="54078" spans="1:20" ht="16" x14ac:dyDescent="0.2">
      <c r="A54078" s="24"/>
      <c r="B54078" s="24"/>
      <c r="C54078" s="24"/>
      <c r="D54078" s="24"/>
      <c r="E54078" s="24"/>
      <c r="F54078" s="24"/>
      <c r="G54078" s="24"/>
      <c r="H54078" s="24"/>
      <c r="I54078" s="24"/>
      <c r="J54078" s="24"/>
      <c r="K54078" s="24"/>
      <c r="L54078" s="24"/>
      <c r="M54078" s="24"/>
      <c r="P54078" s="10"/>
      <c r="R54078" s="10"/>
      <c r="S54078" s="10"/>
      <c r="T54078" s="10"/>
    </row>
    <row r="54079" spans="1:20" ht="16" x14ac:dyDescent="0.2">
      <c r="A54079" s="24"/>
      <c r="B54079" s="24"/>
      <c r="C54079" s="24"/>
      <c r="D54079" s="24"/>
      <c r="E54079" s="24"/>
      <c r="F54079" s="24"/>
      <c r="G54079" s="24"/>
      <c r="H54079" s="24"/>
      <c r="I54079" s="24"/>
      <c r="J54079" s="24"/>
      <c r="K54079" s="24"/>
      <c r="L54079" s="24"/>
      <c r="M54079" s="24"/>
      <c r="P54079" s="10"/>
      <c r="R54079" s="10"/>
      <c r="S54079" s="10"/>
      <c r="T54079" s="10"/>
    </row>
    <row r="54080" spans="1:20" ht="16" x14ac:dyDescent="0.2">
      <c r="A54080" s="24"/>
      <c r="B54080" s="24"/>
      <c r="C54080" s="24"/>
      <c r="D54080" s="24"/>
      <c r="E54080" s="24"/>
      <c r="F54080" s="24"/>
      <c r="G54080" s="24"/>
      <c r="H54080" s="24"/>
      <c r="I54080" s="24"/>
      <c r="J54080" s="24"/>
      <c r="K54080" s="24"/>
      <c r="L54080" s="24"/>
      <c r="M54080" s="24"/>
      <c r="P54080" s="10"/>
      <c r="R54080" s="10"/>
      <c r="S54080" s="10"/>
      <c r="T54080" s="10"/>
    </row>
    <row r="54081" spans="1:20" ht="16" x14ac:dyDescent="0.2">
      <c r="A54081" s="24"/>
      <c r="B54081" s="24"/>
      <c r="C54081" s="24"/>
      <c r="D54081" s="24"/>
      <c r="E54081" s="24"/>
      <c r="F54081" s="24"/>
      <c r="G54081" s="24"/>
      <c r="H54081" s="24"/>
      <c r="I54081" s="24"/>
      <c r="J54081" s="24"/>
      <c r="K54081" s="24"/>
      <c r="L54081" s="24"/>
      <c r="M54081" s="24"/>
      <c r="P54081" s="10"/>
      <c r="R54081" s="10"/>
      <c r="S54081" s="10"/>
      <c r="T54081" s="10"/>
    </row>
    <row r="54082" spans="1:20" ht="16" x14ac:dyDescent="0.2">
      <c r="A54082" s="24"/>
      <c r="B54082" s="24"/>
      <c r="C54082" s="24"/>
      <c r="D54082" s="24"/>
      <c r="E54082" s="24"/>
      <c r="F54082" s="24"/>
      <c r="G54082" s="24"/>
      <c r="H54082" s="24"/>
      <c r="I54082" s="24"/>
      <c r="J54082" s="24"/>
      <c r="K54082" s="24"/>
      <c r="L54082" s="24"/>
      <c r="M54082" s="24"/>
      <c r="P54082" s="10"/>
      <c r="R54082" s="10"/>
      <c r="S54082" s="10"/>
      <c r="T54082" s="10"/>
    </row>
    <row r="54083" spans="1:20" ht="16" x14ac:dyDescent="0.2">
      <c r="A54083" s="24"/>
      <c r="B54083" s="24"/>
      <c r="C54083" s="24"/>
      <c r="D54083" s="24"/>
      <c r="E54083" s="24"/>
      <c r="F54083" s="24"/>
      <c r="G54083" s="24"/>
      <c r="H54083" s="24"/>
      <c r="I54083" s="24"/>
      <c r="J54083" s="24"/>
      <c r="K54083" s="24"/>
      <c r="L54083" s="24"/>
      <c r="M54083" s="24"/>
      <c r="P54083" s="10"/>
      <c r="R54083" s="10"/>
      <c r="S54083" s="10"/>
      <c r="T54083" s="10"/>
    </row>
    <row r="54084" spans="1:20" ht="16" x14ac:dyDescent="0.2">
      <c r="A54084" s="24"/>
      <c r="B54084" s="24"/>
      <c r="C54084" s="24"/>
      <c r="D54084" s="24"/>
      <c r="E54084" s="24"/>
      <c r="F54084" s="24"/>
      <c r="G54084" s="24"/>
      <c r="H54084" s="24"/>
      <c r="I54084" s="24"/>
      <c r="J54084" s="24"/>
      <c r="K54084" s="24"/>
      <c r="L54084" s="24"/>
      <c r="M54084" s="24"/>
      <c r="P54084" s="10"/>
      <c r="R54084" s="10"/>
      <c r="S54084" s="10"/>
      <c r="T54084" s="10"/>
    </row>
    <row r="54085" spans="1:20" ht="16" x14ac:dyDescent="0.2">
      <c r="A54085" s="24"/>
      <c r="B54085" s="24"/>
      <c r="C54085" s="24"/>
      <c r="D54085" s="24"/>
      <c r="E54085" s="24"/>
      <c r="F54085" s="24"/>
      <c r="G54085" s="24"/>
      <c r="H54085" s="24"/>
      <c r="I54085" s="24"/>
      <c r="J54085" s="24"/>
      <c r="K54085" s="24"/>
      <c r="L54085" s="24"/>
      <c r="M54085" s="24"/>
      <c r="P54085" s="10"/>
      <c r="R54085" s="10"/>
      <c r="S54085" s="10"/>
      <c r="T54085" s="10"/>
    </row>
    <row r="54086" spans="1:20" ht="16" x14ac:dyDescent="0.2">
      <c r="A54086" s="24"/>
      <c r="B54086" s="24"/>
      <c r="C54086" s="24"/>
      <c r="D54086" s="24"/>
      <c r="E54086" s="24"/>
      <c r="F54086" s="24"/>
      <c r="G54086" s="24"/>
      <c r="H54086" s="24"/>
      <c r="I54086" s="24"/>
      <c r="J54086" s="24"/>
      <c r="K54086" s="24"/>
      <c r="L54086" s="24"/>
      <c r="M54086" s="24"/>
      <c r="P54086" s="10"/>
      <c r="R54086" s="10"/>
      <c r="S54086" s="10"/>
      <c r="T54086" s="10"/>
    </row>
    <row r="54087" spans="1:20" ht="16" x14ac:dyDescent="0.2">
      <c r="A54087" s="24"/>
      <c r="B54087" s="24"/>
      <c r="C54087" s="24"/>
      <c r="D54087" s="24"/>
      <c r="E54087" s="24"/>
      <c r="F54087" s="24"/>
      <c r="G54087" s="24"/>
      <c r="H54087" s="24"/>
      <c r="I54087" s="24"/>
      <c r="J54087" s="24"/>
      <c r="K54087" s="24"/>
      <c r="L54087" s="24"/>
      <c r="M54087" s="24"/>
      <c r="P54087" s="10"/>
      <c r="R54087" s="10"/>
      <c r="S54087" s="10"/>
      <c r="T54087" s="10"/>
    </row>
    <row r="54088" spans="1:20" ht="16" x14ac:dyDescent="0.2">
      <c r="A54088" s="24"/>
      <c r="B54088" s="24"/>
      <c r="C54088" s="24"/>
      <c r="D54088" s="24"/>
      <c r="E54088" s="24"/>
      <c r="F54088" s="24"/>
      <c r="G54088" s="24"/>
      <c r="H54088" s="24"/>
      <c r="I54088" s="24"/>
      <c r="J54088" s="24"/>
      <c r="K54088" s="24"/>
      <c r="L54088" s="24"/>
      <c r="M54088" s="24"/>
      <c r="P54088" s="10"/>
      <c r="R54088" s="10"/>
      <c r="S54088" s="10"/>
      <c r="T54088" s="10"/>
    </row>
    <row r="54089" spans="1:20" ht="16" x14ac:dyDescent="0.2">
      <c r="A54089" s="24"/>
      <c r="B54089" s="24"/>
      <c r="C54089" s="24"/>
      <c r="D54089" s="24"/>
      <c r="E54089" s="24"/>
      <c r="F54089" s="24"/>
      <c r="G54089" s="24"/>
      <c r="H54089" s="24"/>
      <c r="I54089" s="24"/>
      <c r="J54089" s="24"/>
      <c r="K54089" s="24"/>
      <c r="L54089" s="24"/>
      <c r="M54089" s="24"/>
      <c r="P54089" s="10"/>
      <c r="R54089" s="10"/>
      <c r="S54089" s="10"/>
      <c r="T54089" s="10"/>
    </row>
    <row r="54090" spans="1:20" ht="16" x14ac:dyDescent="0.2">
      <c r="A54090" s="24"/>
      <c r="B54090" s="24"/>
      <c r="C54090" s="24"/>
      <c r="D54090" s="24"/>
      <c r="E54090" s="24"/>
      <c r="F54090" s="24"/>
      <c r="G54090" s="24"/>
      <c r="H54090" s="24"/>
      <c r="I54090" s="24"/>
      <c r="J54090" s="24"/>
      <c r="K54090" s="24"/>
      <c r="L54090" s="24"/>
      <c r="M54090" s="24"/>
      <c r="P54090" s="10"/>
      <c r="R54090" s="10"/>
      <c r="S54090" s="10"/>
      <c r="T54090" s="10"/>
    </row>
    <row r="54091" spans="1:20" ht="16" x14ac:dyDescent="0.2">
      <c r="A54091" s="24"/>
      <c r="B54091" s="24"/>
      <c r="C54091" s="24"/>
      <c r="D54091" s="24"/>
      <c r="E54091" s="24"/>
      <c r="F54091" s="24"/>
      <c r="G54091" s="24"/>
      <c r="H54091" s="24"/>
      <c r="I54091" s="24"/>
      <c r="J54091" s="24"/>
      <c r="K54091" s="24"/>
      <c r="L54091" s="24"/>
      <c r="M54091" s="24"/>
      <c r="P54091" s="10"/>
      <c r="R54091" s="10"/>
      <c r="S54091" s="10"/>
      <c r="T54091" s="10"/>
    </row>
    <row r="54092" spans="1:20" ht="16" x14ac:dyDescent="0.2">
      <c r="A54092" s="24"/>
      <c r="B54092" s="24"/>
      <c r="C54092" s="24"/>
      <c r="D54092" s="24"/>
      <c r="E54092" s="24"/>
      <c r="F54092" s="24"/>
      <c r="G54092" s="24"/>
      <c r="H54092" s="24"/>
      <c r="I54092" s="24"/>
      <c r="J54092" s="24"/>
      <c r="K54092" s="24"/>
      <c r="L54092" s="24"/>
      <c r="M54092" s="24"/>
      <c r="P54092" s="10"/>
      <c r="R54092" s="10"/>
      <c r="S54092" s="10"/>
      <c r="T54092" s="10"/>
    </row>
    <row r="54093" spans="1:20" ht="16" x14ac:dyDescent="0.2">
      <c r="A54093" s="24"/>
      <c r="B54093" s="24"/>
      <c r="C54093" s="24"/>
      <c r="D54093" s="24"/>
      <c r="E54093" s="24"/>
      <c r="F54093" s="24"/>
      <c r="G54093" s="24"/>
      <c r="H54093" s="24"/>
      <c r="I54093" s="24"/>
      <c r="J54093" s="24"/>
      <c r="K54093" s="24"/>
      <c r="L54093" s="24"/>
      <c r="M54093" s="24"/>
      <c r="P54093" s="10"/>
      <c r="R54093" s="10"/>
      <c r="S54093" s="10"/>
      <c r="T54093" s="10"/>
    </row>
    <row r="54094" spans="1:20" ht="16" x14ac:dyDescent="0.2">
      <c r="A54094" s="24"/>
      <c r="B54094" s="24"/>
      <c r="C54094" s="24"/>
      <c r="D54094" s="24"/>
      <c r="E54094" s="24"/>
      <c r="F54094" s="24"/>
      <c r="G54094" s="24"/>
      <c r="H54094" s="24"/>
      <c r="I54094" s="24"/>
      <c r="J54094" s="24"/>
      <c r="K54094" s="24"/>
      <c r="L54094" s="24"/>
      <c r="M54094" s="24"/>
      <c r="P54094" s="10"/>
      <c r="R54094" s="10"/>
      <c r="S54094" s="10"/>
      <c r="T54094" s="10"/>
    </row>
    <row r="54095" spans="1:20" ht="16" x14ac:dyDescent="0.2">
      <c r="A54095" s="24"/>
      <c r="B54095" s="24"/>
      <c r="C54095" s="24"/>
      <c r="D54095" s="24"/>
      <c r="E54095" s="24"/>
      <c r="F54095" s="24"/>
      <c r="G54095" s="24"/>
      <c r="H54095" s="24"/>
      <c r="I54095" s="24"/>
      <c r="J54095" s="24"/>
      <c r="K54095" s="24"/>
      <c r="L54095" s="24"/>
      <c r="M54095" s="24"/>
      <c r="P54095" s="10"/>
      <c r="R54095" s="10"/>
      <c r="S54095" s="10"/>
      <c r="T54095" s="10"/>
    </row>
    <row r="54096" spans="1:20" ht="16" x14ac:dyDescent="0.2">
      <c r="A54096" s="24"/>
      <c r="B54096" s="24"/>
      <c r="C54096" s="24"/>
      <c r="D54096" s="24"/>
      <c r="E54096" s="24"/>
      <c r="F54096" s="24"/>
      <c r="G54096" s="24"/>
      <c r="H54096" s="24"/>
      <c r="I54096" s="24"/>
      <c r="J54096" s="24"/>
      <c r="K54096" s="24"/>
      <c r="L54096" s="24"/>
      <c r="M54096" s="24"/>
      <c r="P54096" s="10"/>
      <c r="R54096" s="10"/>
      <c r="S54096" s="10"/>
      <c r="T54096" s="10"/>
    </row>
    <row r="54097" spans="1:20" ht="16" x14ac:dyDescent="0.2">
      <c r="A54097" s="24"/>
      <c r="B54097" s="24"/>
      <c r="C54097" s="24"/>
      <c r="D54097" s="24"/>
      <c r="E54097" s="24"/>
      <c r="F54097" s="24"/>
      <c r="G54097" s="24"/>
      <c r="H54097" s="24"/>
      <c r="I54097" s="24"/>
      <c r="J54097" s="24"/>
      <c r="K54097" s="24"/>
      <c r="L54097" s="24"/>
      <c r="M54097" s="24"/>
      <c r="P54097" s="10"/>
      <c r="R54097" s="10"/>
      <c r="S54097" s="10"/>
      <c r="T54097" s="10"/>
    </row>
    <row r="54098" spans="1:20" ht="16" x14ac:dyDescent="0.2">
      <c r="A54098" s="24"/>
      <c r="B54098" s="24"/>
      <c r="C54098" s="24"/>
      <c r="D54098" s="24"/>
      <c r="E54098" s="24"/>
      <c r="F54098" s="24"/>
      <c r="G54098" s="24"/>
      <c r="H54098" s="24"/>
      <c r="I54098" s="24"/>
      <c r="J54098" s="24"/>
      <c r="K54098" s="24"/>
      <c r="L54098" s="24"/>
      <c r="M54098" s="24"/>
      <c r="P54098" s="10"/>
      <c r="R54098" s="10"/>
      <c r="S54098" s="10"/>
      <c r="T54098" s="10"/>
    </row>
    <row r="54099" spans="1:20" ht="16" x14ac:dyDescent="0.2">
      <c r="A54099" s="24"/>
      <c r="B54099" s="24"/>
      <c r="C54099" s="24"/>
      <c r="D54099" s="24"/>
      <c r="E54099" s="24"/>
      <c r="F54099" s="24"/>
      <c r="G54099" s="24"/>
      <c r="H54099" s="24"/>
      <c r="I54099" s="24"/>
      <c r="J54099" s="24"/>
      <c r="K54099" s="24"/>
      <c r="L54099" s="24"/>
      <c r="M54099" s="24"/>
      <c r="P54099" s="10"/>
      <c r="R54099" s="10"/>
      <c r="S54099" s="10"/>
      <c r="T54099" s="10"/>
    </row>
    <row r="54100" spans="1:20" ht="16" x14ac:dyDescent="0.2">
      <c r="A54100" s="24"/>
      <c r="B54100" s="24"/>
      <c r="C54100" s="24"/>
      <c r="D54100" s="24"/>
      <c r="E54100" s="24"/>
      <c r="F54100" s="24"/>
      <c r="G54100" s="24"/>
      <c r="H54100" s="24"/>
      <c r="I54100" s="24"/>
      <c r="J54100" s="24"/>
      <c r="K54100" s="24"/>
      <c r="L54100" s="24"/>
      <c r="M54100" s="24"/>
      <c r="P54100" s="10"/>
      <c r="R54100" s="10"/>
      <c r="S54100" s="10"/>
      <c r="T54100" s="10"/>
    </row>
    <row r="54101" spans="1:20" ht="16" x14ac:dyDescent="0.2">
      <c r="A54101" s="24"/>
      <c r="B54101" s="24"/>
      <c r="C54101" s="24"/>
      <c r="D54101" s="24"/>
      <c r="E54101" s="24"/>
      <c r="F54101" s="24"/>
      <c r="G54101" s="24"/>
      <c r="H54101" s="24"/>
      <c r="I54101" s="24"/>
      <c r="J54101" s="24"/>
      <c r="K54101" s="24"/>
      <c r="L54101" s="24"/>
      <c r="M54101" s="24"/>
      <c r="P54101" s="10"/>
      <c r="R54101" s="10"/>
      <c r="S54101" s="10"/>
      <c r="T54101" s="10"/>
    </row>
    <row r="54102" spans="1:20" ht="16" x14ac:dyDescent="0.2">
      <c r="A54102" s="24"/>
      <c r="B54102" s="24"/>
      <c r="C54102" s="24"/>
      <c r="D54102" s="24"/>
      <c r="E54102" s="24"/>
      <c r="F54102" s="24"/>
      <c r="G54102" s="24"/>
      <c r="H54102" s="24"/>
      <c r="I54102" s="24"/>
      <c r="J54102" s="24"/>
      <c r="K54102" s="24"/>
      <c r="L54102" s="24"/>
      <c r="M54102" s="24"/>
      <c r="P54102" s="10"/>
      <c r="R54102" s="10"/>
      <c r="S54102" s="10"/>
      <c r="T54102" s="10"/>
    </row>
    <row r="54103" spans="1:20" ht="16" x14ac:dyDescent="0.2">
      <c r="A54103" s="24"/>
      <c r="B54103" s="24"/>
      <c r="C54103" s="24"/>
      <c r="D54103" s="24"/>
      <c r="E54103" s="24"/>
      <c r="F54103" s="24"/>
      <c r="G54103" s="24"/>
      <c r="H54103" s="24"/>
      <c r="I54103" s="24"/>
      <c r="J54103" s="24"/>
      <c r="K54103" s="24"/>
      <c r="L54103" s="24"/>
      <c r="M54103" s="24"/>
      <c r="P54103" s="10"/>
      <c r="R54103" s="10"/>
      <c r="S54103" s="10"/>
      <c r="T54103" s="10"/>
    </row>
    <row r="54104" spans="1:20" ht="16" x14ac:dyDescent="0.2">
      <c r="A54104" s="24"/>
      <c r="B54104" s="24"/>
      <c r="C54104" s="24"/>
      <c r="D54104" s="24"/>
      <c r="E54104" s="24"/>
      <c r="F54104" s="24"/>
      <c r="G54104" s="24"/>
      <c r="H54104" s="24"/>
      <c r="I54104" s="24"/>
      <c r="J54104" s="24"/>
      <c r="K54104" s="24"/>
      <c r="L54104" s="24"/>
      <c r="M54104" s="24"/>
      <c r="P54104" s="10"/>
      <c r="R54104" s="10"/>
      <c r="S54104" s="10"/>
      <c r="T54104" s="10"/>
    </row>
    <row r="54105" spans="1:20" ht="16" x14ac:dyDescent="0.2">
      <c r="A54105" s="24"/>
      <c r="B54105" s="24"/>
      <c r="C54105" s="24"/>
      <c r="D54105" s="24"/>
      <c r="E54105" s="24"/>
      <c r="F54105" s="24"/>
      <c r="G54105" s="24"/>
      <c r="H54105" s="24"/>
      <c r="I54105" s="24"/>
      <c r="J54105" s="24"/>
      <c r="K54105" s="24"/>
      <c r="L54105" s="24"/>
      <c r="M54105" s="24"/>
      <c r="P54105" s="10"/>
      <c r="R54105" s="10"/>
      <c r="S54105" s="10"/>
      <c r="T54105" s="10"/>
    </row>
    <row r="54106" spans="1:20" ht="16" x14ac:dyDescent="0.2">
      <c r="A54106" s="24"/>
      <c r="B54106" s="24"/>
      <c r="C54106" s="24"/>
      <c r="D54106" s="24"/>
      <c r="E54106" s="24"/>
      <c r="F54106" s="24"/>
      <c r="G54106" s="24"/>
      <c r="H54106" s="24"/>
      <c r="I54106" s="24"/>
      <c r="J54106" s="24"/>
      <c r="K54106" s="24"/>
      <c r="L54106" s="24"/>
      <c r="M54106" s="24"/>
      <c r="P54106" s="10"/>
      <c r="R54106" s="10"/>
      <c r="S54106" s="10"/>
      <c r="T54106" s="10"/>
    </row>
    <row r="54107" spans="1:20" ht="16" x14ac:dyDescent="0.2">
      <c r="A54107" s="24"/>
      <c r="B54107" s="24"/>
      <c r="C54107" s="24"/>
      <c r="D54107" s="24"/>
      <c r="E54107" s="24"/>
      <c r="F54107" s="24"/>
      <c r="G54107" s="24"/>
      <c r="H54107" s="24"/>
      <c r="I54107" s="24"/>
      <c r="J54107" s="24"/>
      <c r="K54107" s="24"/>
      <c r="L54107" s="24"/>
      <c r="M54107" s="24"/>
      <c r="P54107" s="10"/>
      <c r="R54107" s="10"/>
      <c r="S54107" s="10"/>
      <c r="T54107" s="10"/>
    </row>
    <row r="54108" spans="1:20" ht="16" x14ac:dyDescent="0.2">
      <c r="A54108" s="24"/>
      <c r="B54108" s="24"/>
      <c r="C54108" s="24"/>
      <c r="D54108" s="24"/>
      <c r="E54108" s="24"/>
      <c r="F54108" s="24"/>
      <c r="G54108" s="24"/>
      <c r="H54108" s="24"/>
      <c r="I54108" s="24"/>
      <c r="J54108" s="24"/>
      <c r="K54108" s="24"/>
      <c r="L54108" s="24"/>
      <c r="M54108" s="24"/>
      <c r="P54108" s="10"/>
      <c r="R54108" s="10"/>
      <c r="S54108" s="10"/>
      <c r="T54108" s="10"/>
    </row>
    <row r="54109" spans="1:20" ht="16" x14ac:dyDescent="0.2">
      <c r="A54109" s="24"/>
      <c r="B54109" s="24"/>
      <c r="C54109" s="24"/>
      <c r="D54109" s="24"/>
      <c r="E54109" s="24"/>
      <c r="F54109" s="24"/>
      <c r="G54109" s="24"/>
      <c r="H54109" s="24"/>
      <c r="I54109" s="24"/>
      <c r="J54109" s="24"/>
      <c r="K54109" s="24"/>
      <c r="L54109" s="24"/>
      <c r="M54109" s="24"/>
      <c r="P54109" s="10"/>
      <c r="R54109" s="10"/>
      <c r="S54109" s="10"/>
      <c r="T54109" s="10"/>
    </row>
    <row r="54110" spans="1:20" ht="16" x14ac:dyDescent="0.2">
      <c r="A54110" s="24"/>
      <c r="B54110" s="24"/>
      <c r="C54110" s="24"/>
      <c r="D54110" s="24"/>
      <c r="E54110" s="24"/>
      <c r="F54110" s="24"/>
      <c r="G54110" s="24"/>
      <c r="H54110" s="24"/>
      <c r="I54110" s="24"/>
      <c r="J54110" s="24"/>
      <c r="K54110" s="24"/>
      <c r="L54110" s="24"/>
      <c r="M54110" s="24"/>
      <c r="P54110" s="10"/>
      <c r="R54110" s="10"/>
      <c r="S54110" s="10"/>
      <c r="T54110" s="10"/>
    </row>
    <row r="54111" spans="1:20" ht="16" x14ac:dyDescent="0.2">
      <c r="A54111" s="24"/>
      <c r="B54111" s="24"/>
      <c r="C54111" s="24"/>
      <c r="D54111" s="24"/>
      <c r="E54111" s="24"/>
      <c r="F54111" s="24"/>
      <c r="G54111" s="24"/>
      <c r="H54111" s="24"/>
      <c r="I54111" s="24"/>
      <c r="J54111" s="24"/>
      <c r="K54111" s="24"/>
      <c r="L54111" s="24"/>
      <c r="M54111" s="24"/>
      <c r="P54111" s="10"/>
      <c r="R54111" s="10"/>
      <c r="S54111" s="10"/>
      <c r="T54111" s="10"/>
    </row>
    <row r="54112" spans="1:20" ht="16" x14ac:dyDescent="0.2">
      <c r="A54112" s="24"/>
      <c r="B54112" s="24"/>
      <c r="C54112" s="24"/>
      <c r="D54112" s="24"/>
      <c r="E54112" s="24"/>
      <c r="F54112" s="24"/>
      <c r="G54112" s="24"/>
      <c r="H54112" s="24"/>
      <c r="I54112" s="24"/>
      <c r="J54112" s="24"/>
      <c r="K54112" s="24"/>
      <c r="L54112" s="24"/>
      <c r="M54112" s="24"/>
      <c r="P54112" s="10"/>
      <c r="R54112" s="10"/>
      <c r="S54112" s="10"/>
      <c r="T54112" s="10"/>
    </row>
    <row r="54113" spans="1:20" ht="16" x14ac:dyDescent="0.2">
      <c r="A54113" s="24"/>
      <c r="B54113" s="24"/>
      <c r="C54113" s="24"/>
      <c r="D54113" s="24"/>
      <c r="E54113" s="24"/>
      <c r="F54113" s="24"/>
      <c r="G54113" s="24"/>
      <c r="H54113" s="24"/>
      <c r="I54113" s="24"/>
      <c r="J54113" s="24"/>
      <c r="K54113" s="24"/>
      <c r="L54113" s="24"/>
      <c r="M54113" s="24"/>
      <c r="P54113" s="10"/>
      <c r="R54113" s="10"/>
      <c r="S54113" s="10"/>
      <c r="T54113" s="10"/>
    </row>
    <row r="54114" spans="1:20" ht="16" x14ac:dyDescent="0.2">
      <c r="A54114" s="24"/>
      <c r="B54114" s="24"/>
      <c r="C54114" s="24"/>
      <c r="D54114" s="24"/>
      <c r="E54114" s="24"/>
      <c r="F54114" s="24"/>
      <c r="G54114" s="24"/>
      <c r="H54114" s="24"/>
      <c r="I54114" s="24"/>
      <c r="J54114" s="24"/>
      <c r="K54114" s="24"/>
      <c r="L54114" s="24"/>
      <c r="M54114" s="24"/>
      <c r="P54114" s="10"/>
      <c r="R54114" s="10"/>
      <c r="S54114" s="10"/>
      <c r="T54114" s="10"/>
    </row>
    <row r="54115" spans="1:20" ht="16" x14ac:dyDescent="0.2">
      <c r="A54115" s="24"/>
      <c r="B54115" s="24"/>
      <c r="C54115" s="24"/>
      <c r="D54115" s="24"/>
      <c r="E54115" s="24"/>
      <c r="F54115" s="24"/>
      <c r="G54115" s="24"/>
      <c r="H54115" s="24"/>
      <c r="I54115" s="24"/>
      <c r="J54115" s="24"/>
      <c r="K54115" s="24"/>
      <c r="L54115" s="24"/>
      <c r="M54115" s="24"/>
      <c r="P54115" s="10"/>
      <c r="R54115" s="10"/>
      <c r="S54115" s="10"/>
      <c r="T54115" s="10"/>
    </row>
    <row r="54116" spans="1:20" ht="16" x14ac:dyDescent="0.2">
      <c r="A54116" s="24"/>
      <c r="B54116" s="24"/>
      <c r="C54116" s="24"/>
      <c r="D54116" s="24"/>
      <c r="E54116" s="24"/>
      <c r="F54116" s="24"/>
      <c r="G54116" s="24"/>
      <c r="H54116" s="24"/>
      <c r="I54116" s="24"/>
      <c r="J54116" s="24"/>
      <c r="K54116" s="24"/>
      <c r="L54116" s="24"/>
      <c r="M54116" s="24"/>
      <c r="P54116" s="10"/>
      <c r="R54116" s="10"/>
      <c r="S54116" s="10"/>
      <c r="T54116" s="10"/>
    </row>
    <row r="54117" spans="1:20" ht="16" x14ac:dyDescent="0.2">
      <c r="A54117" s="24"/>
      <c r="B54117" s="24"/>
      <c r="C54117" s="24"/>
      <c r="D54117" s="24"/>
      <c r="E54117" s="24"/>
      <c r="F54117" s="24"/>
      <c r="G54117" s="24"/>
      <c r="H54117" s="24"/>
      <c r="I54117" s="24"/>
      <c r="J54117" s="24"/>
      <c r="K54117" s="24"/>
      <c r="L54117" s="24"/>
      <c r="M54117" s="24"/>
      <c r="P54117" s="10"/>
      <c r="R54117" s="10"/>
      <c r="S54117" s="10"/>
      <c r="T54117" s="10"/>
    </row>
    <row r="54118" spans="1:20" ht="16" x14ac:dyDescent="0.2">
      <c r="A54118" s="24"/>
      <c r="B54118" s="24"/>
      <c r="C54118" s="24"/>
      <c r="D54118" s="24"/>
      <c r="E54118" s="24"/>
      <c r="F54118" s="24"/>
      <c r="G54118" s="24"/>
      <c r="H54118" s="24"/>
      <c r="I54118" s="24"/>
      <c r="J54118" s="24"/>
      <c r="K54118" s="24"/>
      <c r="L54118" s="24"/>
      <c r="M54118" s="24"/>
      <c r="P54118" s="10"/>
      <c r="R54118" s="10"/>
      <c r="S54118" s="10"/>
      <c r="T54118" s="10"/>
    </row>
    <row r="54119" spans="1:20" ht="16" x14ac:dyDescent="0.2">
      <c r="A54119" s="24"/>
      <c r="B54119" s="24"/>
      <c r="C54119" s="24"/>
      <c r="D54119" s="24"/>
      <c r="E54119" s="24"/>
      <c r="F54119" s="24"/>
      <c r="G54119" s="24"/>
      <c r="H54119" s="24"/>
      <c r="I54119" s="24"/>
      <c r="J54119" s="24"/>
      <c r="K54119" s="24"/>
      <c r="L54119" s="24"/>
      <c r="M54119" s="24"/>
      <c r="P54119" s="10"/>
      <c r="R54119" s="10"/>
      <c r="S54119" s="10"/>
      <c r="T54119" s="10"/>
    </row>
    <row r="54120" spans="1:20" ht="16" x14ac:dyDescent="0.2">
      <c r="A54120" s="24"/>
      <c r="B54120" s="24"/>
      <c r="C54120" s="24"/>
      <c r="D54120" s="24"/>
      <c r="E54120" s="24"/>
      <c r="F54120" s="24"/>
      <c r="G54120" s="24"/>
      <c r="H54120" s="24"/>
      <c r="I54120" s="24"/>
      <c r="J54120" s="24"/>
      <c r="K54120" s="24"/>
      <c r="L54120" s="24"/>
      <c r="M54120" s="24"/>
      <c r="P54120" s="10"/>
      <c r="R54120" s="10"/>
      <c r="S54120" s="10"/>
      <c r="T54120" s="10"/>
    </row>
    <row r="54121" spans="1:20" ht="16" x14ac:dyDescent="0.2">
      <c r="A54121" s="24"/>
      <c r="B54121" s="24"/>
      <c r="C54121" s="24"/>
      <c r="D54121" s="24"/>
      <c r="E54121" s="24"/>
      <c r="F54121" s="24"/>
      <c r="G54121" s="24"/>
      <c r="H54121" s="24"/>
      <c r="I54121" s="24"/>
      <c r="J54121" s="24"/>
      <c r="K54121" s="24"/>
      <c r="L54121" s="24"/>
      <c r="M54121" s="24"/>
      <c r="P54121" s="10"/>
      <c r="R54121" s="10"/>
      <c r="S54121" s="10"/>
      <c r="T54121" s="10"/>
    </row>
    <row r="54122" spans="1:20" ht="16" x14ac:dyDescent="0.2">
      <c r="A54122" s="24"/>
      <c r="B54122" s="24"/>
      <c r="C54122" s="24"/>
      <c r="D54122" s="24"/>
      <c r="E54122" s="24"/>
      <c r="F54122" s="24"/>
      <c r="G54122" s="24"/>
      <c r="H54122" s="24"/>
      <c r="I54122" s="24"/>
      <c r="J54122" s="24"/>
      <c r="K54122" s="24"/>
      <c r="L54122" s="24"/>
      <c r="M54122" s="24"/>
      <c r="P54122" s="10"/>
      <c r="R54122" s="10"/>
      <c r="S54122" s="10"/>
      <c r="T54122" s="10"/>
    </row>
    <row r="54123" spans="1:20" ht="16" x14ac:dyDescent="0.2">
      <c r="A54123" s="24"/>
      <c r="B54123" s="24"/>
      <c r="C54123" s="24"/>
      <c r="D54123" s="24"/>
      <c r="E54123" s="24"/>
      <c r="F54123" s="24"/>
      <c r="G54123" s="24"/>
      <c r="H54123" s="24"/>
      <c r="I54123" s="24"/>
      <c r="J54123" s="24"/>
      <c r="K54123" s="24"/>
      <c r="L54123" s="24"/>
      <c r="M54123" s="24"/>
      <c r="P54123" s="10"/>
      <c r="R54123" s="10"/>
      <c r="S54123" s="10"/>
      <c r="T54123" s="10"/>
    </row>
    <row r="54124" spans="1:20" ht="16" x14ac:dyDescent="0.2">
      <c r="A54124" s="24"/>
      <c r="B54124" s="24"/>
      <c r="C54124" s="24"/>
      <c r="D54124" s="24"/>
      <c r="E54124" s="24"/>
      <c r="F54124" s="24"/>
      <c r="G54124" s="24"/>
      <c r="H54124" s="24"/>
      <c r="I54124" s="24"/>
      <c r="J54124" s="24"/>
      <c r="K54124" s="24"/>
      <c r="L54124" s="24"/>
      <c r="M54124" s="24"/>
      <c r="P54124" s="10"/>
      <c r="R54124" s="10"/>
      <c r="S54124" s="10"/>
      <c r="T54124" s="10"/>
    </row>
    <row r="54125" spans="1:20" ht="16" x14ac:dyDescent="0.2">
      <c r="A54125" s="24"/>
      <c r="B54125" s="24"/>
      <c r="C54125" s="24"/>
      <c r="D54125" s="24"/>
      <c r="E54125" s="24"/>
      <c r="F54125" s="24"/>
      <c r="G54125" s="24"/>
      <c r="H54125" s="24"/>
      <c r="I54125" s="24"/>
      <c r="J54125" s="24"/>
      <c r="K54125" s="24"/>
      <c r="L54125" s="24"/>
      <c r="M54125" s="24"/>
      <c r="P54125" s="10"/>
      <c r="R54125" s="10"/>
      <c r="S54125" s="10"/>
      <c r="T54125" s="10"/>
    </row>
    <row r="54126" spans="1:20" ht="16" x14ac:dyDescent="0.2">
      <c r="A54126" s="24"/>
      <c r="B54126" s="24"/>
      <c r="C54126" s="24"/>
      <c r="D54126" s="24"/>
      <c r="E54126" s="24"/>
      <c r="F54126" s="24"/>
      <c r="G54126" s="24"/>
      <c r="H54126" s="24"/>
      <c r="I54126" s="24"/>
      <c r="J54126" s="24"/>
      <c r="K54126" s="24"/>
      <c r="L54126" s="24"/>
      <c r="M54126" s="24"/>
      <c r="P54126" s="10"/>
      <c r="R54126" s="10"/>
      <c r="S54126" s="10"/>
      <c r="T54126" s="10"/>
    </row>
    <row r="54127" spans="1:20" ht="16" x14ac:dyDescent="0.2">
      <c r="A54127" s="24"/>
      <c r="B54127" s="24"/>
      <c r="C54127" s="24"/>
      <c r="D54127" s="24"/>
      <c r="E54127" s="24"/>
      <c r="F54127" s="24"/>
      <c r="G54127" s="24"/>
      <c r="H54127" s="24"/>
      <c r="I54127" s="24"/>
      <c r="J54127" s="24"/>
      <c r="K54127" s="24"/>
      <c r="L54127" s="24"/>
      <c r="M54127" s="24"/>
      <c r="P54127" s="10"/>
      <c r="R54127" s="10"/>
      <c r="S54127" s="10"/>
      <c r="T54127" s="10"/>
    </row>
    <row r="54128" spans="1:20" ht="16" x14ac:dyDescent="0.2">
      <c r="A54128" s="24"/>
      <c r="B54128" s="24"/>
      <c r="C54128" s="24"/>
      <c r="D54128" s="24"/>
      <c r="E54128" s="24"/>
      <c r="F54128" s="24"/>
      <c r="G54128" s="24"/>
      <c r="H54128" s="24"/>
      <c r="I54128" s="24"/>
      <c r="J54128" s="24"/>
      <c r="K54128" s="24"/>
      <c r="L54128" s="24"/>
      <c r="M54128" s="24"/>
      <c r="P54128" s="10"/>
      <c r="R54128" s="10"/>
      <c r="S54128" s="10"/>
      <c r="T54128" s="10"/>
    </row>
    <row r="54129" spans="1:20" ht="16" x14ac:dyDescent="0.2">
      <c r="A54129" s="24"/>
      <c r="B54129" s="24"/>
      <c r="C54129" s="24"/>
      <c r="D54129" s="24"/>
      <c r="E54129" s="24"/>
      <c r="F54129" s="24"/>
      <c r="G54129" s="24"/>
      <c r="H54129" s="24"/>
      <c r="I54129" s="24"/>
      <c r="J54129" s="24"/>
      <c r="K54129" s="24"/>
      <c r="L54129" s="24"/>
      <c r="M54129" s="24"/>
      <c r="P54129" s="10"/>
      <c r="R54129" s="10"/>
      <c r="S54129" s="10"/>
      <c r="T54129" s="10"/>
    </row>
    <row r="54130" spans="1:20" ht="16" x14ac:dyDescent="0.2">
      <c r="A54130" s="24"/>
      <c r="B54130" s="24"/>
      <c r="C54130" s="24"/>
      <c r="D54130" s="24"/>
      <c r="E54130" s="24"/>
      <c r="F54130" s="24"/>
      <c r="G54130" s="24"/>
      <c r="H54130" s="24"/>
      <c r="I54130" s="24"/>
      <c r="J54130" s="24"/>
      <c r="K54130" s="24"/>
      <c r="L54130" s="24"/>
      <c r="M54130" s="24"/>
      <c r="P54130" s="10"/>
      <c r="R54130" s="10"/>
      <c r="S54130" s="10"/>
      <c r="T54130" s="10"/>
    </row>
    <row r="54131" spans="1:20" ht="16" x14ac:dyDescent="0.2">
      <c r="A54131" s="24"/>
      <c r="B54131" s="24"/>
      <c r="C54131" s="24"/>
      <c r="D54131" s="24"/>
      <c r="E54131" s="24"/>
      <c r="F54131" s="24"/>
      <c r="G54131" s="24"/>
      <c r="H54131" s="24"/>
      <c r="I54131" s="24"/>
      <c r="J54131" s="24"/>
      <c r="K54131" s="24"/>
      <c r="L54131" s="24"/>
      <c r="M54131" s="24"/>
      <c r="P54131" s="10"/>
      <c r="R54131" s="10"/>
      <c r="S54131" s="10"/>
      <c r="T54131" s="10"/>
    </row>
    <row r="54132" spans="1:20" ht="16" x14ac:dyDescent="0.2">
      <c r="A54132" s="24"/>
      <c r="B54132" s="24"/>
      <c r="C54132" s="24"/>
      <c r="D54132" s="24"/>
      <c r="E54132" s="24"/>
      <c r="F54132" s="24"/>
      <c r="G54132" s="24"/>
      <c r="H54132" s="24"/>
      <c r="I54132" s="24"/>
      <c r="J54132" s="24"/>
      <c r="K54132" s="24"/>
      <c r="L54132" s="24"/>
      <c r="M54132" s="24"/>
      <c r="P54132" s="10"/>
      <c r="R54132" s="10"/>
      <c r="S54132" s="10"/>
      <c r="T54132" s="10"/>
    </row>
    <row r="54133" spans="1:20" ht="16" x14ac:dyDescent="0.2">
      <c r="A54133" s="24"/>
      <c r="B54133" s="24"/>
      <c r="C54133" s="24"/>
      <c r="D54133" s="24"/>
      <c r="E54133" s="24"/>
      <c r="F54133" s="24"/>
      <c r="G54133" s="24"/>
      <c r="H54133" s="24"/>
      <c r="I54133" s="24"/>
      <c r="J54133" s="24"/>
      <c r="K54133" s="24"/>
      <c r="L54133" s="24"/>
      <c r="M54133" s="24"/>
      <c r="P54133" s="10"/>
      <c r="R54133" s="10"/>
      <c r="S54133" s="10"/>
      <c r="T54133" s="10"/>
    </row>
    <row r="54134" spans="1:20" ht="16" x14ac:dyDescent="0.2">
      <c r="A54134" s="24"/>
      <c r="B54134" s="24"/>
      <c r="C54134" s="24"/>
      <c r="D54134" s="24"/>
      <c r="E54134" s="24"/>
      <c r="F54134" s="24"/>
      <c r="G54134" s="24"/>
      <c r="H54134" s="24"/>
      <c r="I54134" s="24"/>
      <c r="J54134" s="24"/>
      <c r="K54134" s="24"/>
      <c r="L54134" s="24"/>
      <c r="M54134" s="24"/>
      <c r="P54134" s="10"/>
      <c r="R54134" s="10"/>
      <c r="S54134" s="10"/>
      <c r="T54134" s="10"/>
    </row>
    <row r="54135" spans="1:20" ht="16" x14ac:dyDescent="0.2">
      <c r="A54135" s="24"/>
      <c r="B54135" s="24"/>
      <c r="C54135" s="24"/>
      <c r="D54135" s="24"/>
      <c r="E54135" s="24"/>
      <c r="F54135" s="24"/>
      <c r="G54135" s="24"/>
      <c r="H54135" s="24"/>
      <c r="I54135" s="24"/>
      <c r="J54135" s="24"/>
      <c r="K54135" s="24"/>
      <c r="L54135" s="24"/>
      <c r="M54135" s="24"/>
      <c r="P54135" s="10"/>
      <c r="R54135" s="10"/>
      <c r="S54135" s="10"/>
      <c r="T54135" s="10"/>
    </row>
    <row r="54136" spans="1:20" ht="16" x14ac:dyDescent="0.2">
      <c r="A54136" s="24"/>
      <c r="B54136" s="24"/>
      <c r="C54136" s="24"/>
      <c r="D54136" s="24"/>
      <c r="E54136" s="24"/>
      <c r="F54136" s="24"/>
      <c r="G54136" s="24"/>
      <c r="H54136" s="24"/>
      <c r="I54136" s="24"/>
      <c r="J54136" s="24"/>
      <c r="K54136" s="24"/>
      <c r="L54136" s="24"/>
      <c r="M54136" s="24"/>
      <c r="P54136" s="10"/>
      <c r="R54136" s="10"/>
      <c r="S54136" s="10"/>
      <c r="T54136" s="10"/>
    </row>
    <row r="54137" spans="1:20" ht="16" x14ac:dyDescent="0.2">
      <c r="A54137" s="24"/>
      <c r="B54137" s="24"/>
      <c r="C54137" s="24"/>
      <c r="D54137" s="24"/>
      <c r="E54137" s="24"/>
      <c r="F54137" s="24"/>
      <c r="G54137" s="24"/>
      <c r="H54137" s="24"/>
      <c r="I54137" s="24"/>
      <c r="J54137" s="24"/>
      <c r="K54137" s="24"/>
      <c r="L54137" s="24"/>
      <c r="M54137" s="24"/>
      <c r="P54137" s="10"/>
      <c r="R54137" s="10"/>
      <c r="S54137" s="10"/>
      <c r="T54137" s="10"/>
    </row>
    <row r="54138" spans="1:20" ht="16" x14ac:dyDescent="0.2">
      <c r="A54138" s="24"/>
      <c r="B54138" s="24"/>
      <c r="C54138" s="24"/>
      <c r="D54138" s="24"/>
      <c r="E54138" s="24"/>
      <c r="F54138" s="24"/>
      <c r="G54138" s="24"/>
      <c r="H54138" s="24"/>
      <c r="I54138" s="24"/>
      <c r="J54138" s="24"/>
      <c r="K54138" s="24"/>
      <c r="L54138" s="24"/>
      <c r="M54138" s="24"/>
      <c r="P54138" s="10"/>
      <c r="R54138" s="10"/>
      <c r="S54138" s="10"/>
      <c r="T54138" s="10"/>
    </row>
    <row r="54139" spans="1:20" ht="16" x14ac:dyDescent="0.2">
      <c r="A54139" s="24"/>
      <c r="B54139" s="24"/>
      <c r="C54139" s="24"/>
      <c r="D54139" s="24"/>
      <c r="E54139" s="24"/>
      <c r="F54139" s="24"/>
      <c r="G54139" s="24"/>
      <c r="H54139" s="24"/>
      <c r="I54139" s="24"/>
      <c r="J54139" s="24"/>
      <c r="K54139" s="24"/>
      <c r="L54139" s="24"/>
      <c r="M54139" s="24"/>
      <c r="P54139" s="10"/>
      <c r="R54139" s="10"/>
      <c r="S54139" s="10"/>
      <c r="T54139" s="10"/>
    </row>
    <row r="54140" spans="1:20" ht="16" x14ac:dyDescent="0.2">
      <c r="A54140" s="24"/>
      <c r="B54140" s="24"/>
      <c r="C54140" s="24"/>
      <c r="D54140" s="24"/>
      <c r="E54140" s="24"/>
      <c r="F54140" s="24"/>
      <c r="G54140" s="24"/>
      <c r="H54140" s="24"/>
      <c r="I54140" s="24"/>
      <c r="J54140" s="24"/>
      <c r="K54140" s="24"/>
      <c r="L54140" s="24"/>
      <c r="M54140" s="24"/>
      <c r="P54140" s="10"/>
      <c r="R54140" s="10"/>
      <c r="S54140" s="10"/>
      <c r="T54140" s="10"/>
    </row>
    <row r="54141" spans="1:20" ht="16" x14ac:dyDescent="0.2">
      <c r="A54141" s="24"/>
      <c r="B54141" s="24"/>
      <c r="C54141" s="24"/>
      <c r="D54141" s="24"/>
      <c r="E54141" s="24"/>
      <c r="F54141" s="24"/>
      <c r="G54141" s="24"/>
      <c r="H54141" s="24"/>
      <c r="I54141" s="24"/>
      <c r="J54141" s="24"/>
      <c r="K54141" s="24"/>
      <c r="L54141" s="24"/>
      <c r="M54141" s="24"/>
      <c r="P54141" s="10"/>
      <c r="R54141" s="10"/>
      <c r="S54141" s="10"/>
      <c r="T54141" s="10"/>
    </row>
    <row r="54142" spans="1:20" ht="16" x14ac:dyDescent="0.2">
      <c r="A54142" s="24"/>
      <c r="B54142" s="24"/>
      <c r="C54142" s="24"/>
      <c r="D54142" s="24"/>
      <c r="E54142" s="24"/>
      <c r="F54142" s="24"/>
      <c r="G54142" s="24"/>
      <c r="H54142" s="24"/>
      <c r="I54142" s="24"/>
      <c r="J54142" s="24"/>
      <c r="K54142" s="24"/>
      <c r="L54142" s="24"/>
      <c r="M54142" s="24"/>
      <c r="P54142" s="10"/>
      <c r="R54142" s="10"/>
      <c r="S54142" s="10"/>
      <c r="T54142" s="10"/>
    </row>
    <row r="54143" spans="1:20" ht="16" x14ac:dyDescent="0.2">
      <c r="A54143" s="24"/>
      <c r="B54143" s="24"/>
      <c r="C54143" s="24"/>
      <c r="D54143" s="24"/>
      <c r="E54143" s="24"/>
      <c r="F54143" s="24"/>
      <c r="G54143" s="24"/>
      <c r="H54143" s="24"/>
      <c r="I54143" s="24"/>
      <c r="J54143" s="24"/>
      <c r="K54143" s="24"/>
      <c r="L54143" s="24"/>
      <c r="M54143" s="24"/>
      <c r="P54143" s="10"/>
      <c r="R54143" s="10"/>
      <c r="S54143" s="10"/>
      <c r="T54143" s="10"/>
    </row>
    <row r="54144" spans="1:20" ht="16" x14ac:dyDescent="0.2">
      <c r="A54144" s="24"/>
      <c r="B54144" s="24"/>
      <c r="C54144" s="24"/>
      <c r="D54144" s="24"/>
      <c r="E54144" s="24"/>
      <c r="F54144" s="24"/>
      <c r="G54144" s="24"/>
      <c r="H54144" s="24"/>
      <c r="I54144" s="24"/>
      <c r="J54144" s="24"/>
      <c r="K54144" s="24"/>
      <c r="L54144" s="24"/>
      <c r="M54144" s="24"/>
      <c r="P54144" s="10"/>
      <c r="R54144" s="10"/>
      <c r="S54144" s="10"/>
      <c r="T54144" s="10"/>
    </row>
    <row r="54145" spans="1:20" ht="16" x14ac:dyDescent="0.2">
      <c r="A54145" s="24"/>
      <c r="B54145" s="24"/>
      <c r="C54145" s="24"/>
      <c r="D54145" s="24"/>
      <c r="E54145" s="24"/>
      <c r="F54145" s="24"/>
      <c r="G54145" s="24"/>
      <c r="H54145" s="24"/>
      <c r="I54145" s="24"/>
      <c r="J54145" s="24"/>
      <c r="K54145" s="24"/>
      <c r="L54145" s="24"/>
      <c r="M54145" s="24"/>
      <c r="P54145" s="10"/>
      <c r="R54145" s="10"/>
      <c r="S54145" s="10"/>
      <c r="T54145" s="10"/>
    </row>
    <row r="54146" spans="1:20" ht="16" x14ac:dyDescent="0.2">
      <c r="A54146" s="24"/>
      <c r="B54146" s="24"/>
      <c r="C54146" s="24"/>
      <c r="D54146" s="24"/>
      <c r="E54146" s="24"/>
      <c r="F54146" s="24"/>
      <c r="G54146" s="24"/>
      <c r="H54146" s="24"/>
      <c r="I54146" s="24"/>
      <c r="J54146" s="24"/>
      <c r="K54146" s="24"/>
      <c r="L54146" s="24"/>
      <c r="M54146" s="24"/>
      <c r="P54146" s="10"/>
      <c r="R54146" s="10"/>
      <c r="S54146" s="10"/>
      <c r="T54146" s="10"/>
    </row>
    <row r="54147" spans="1:20" ht="16" x14ac:dyDescent="0.2">
      <c r="A54147" s="24"/>
      <c r="B54147" s="24"/>
      <c r="C54147" s="24"/>
      <c r="D54147" s="24"/>
      <c r="E54147" s="24"/>
      <c r="F54147" s="24"/>
      <c r="G54147" s="24"/>
      <c r="H54147" s="24"/>
      <c r="I54147" s="24"/>
      <c r="J54147" s="24"/>
      <c r="K54147" s="24"/>
      <c r="L54147" s="24"/>
      <c r="M54147" s="24"/>
      <c r="P54147" s="10"/>
      <c r="R54147" s="10"/>
      <c r="S54147" s="10"/>
      <c r="T54147" s="10"/>
    </row>
    <row r="54148" spans="1:20" ht="16" x14ac:dyDescent="0.2">
      <c r="A54148" s="24"/>
      <c r="B54148" s="24"/>
      <c r="C54148" s="24"/>
      <c r="D54148" s="24"/>
      <c r="E54148" s="24"/>
      <c r="F54148" s="24"/>
      <c r="G54148" s="24"/>
      <c r="H54148" s="24"/>
      <c r="I54148" s="24"/>
      <c r="J54148" s="24"/>
      <c r="K54148" s="24"/>
      <c r="L54148" s="24"/>
      <c r="M54148" s="24"/>
      <c r="P54148" s="10"/>
      <c r="R54148" s="10"/>
      <c r="S54148" s="10"/>
      <c r="T54148" s="10"/>
    </row>
    <row r="54149" spans="1:20" ht="16" x14ac:dyDescent="0.2">
      <c r="A54149" s="24"/>
      <c r="B54149" s="24"/>
      <c r="C54149" s="24"/>
      <c r="D54149" s="24"/>
      <c r="E54149" s="24"/>
      <c r="F54149" s="24"/>
      <c r="G54149" s="24"/>
      <c r="H54149" s="24"/>
      <c r="I54149" s="24"/>
      <c r="J54149" s="24"/>
      <c r="K54149" s="24"/>
      <c r="L54149" s="24"/>
      <c r="M54149" s="24"/>
      <c r="P54149" s="10"/>
      <c r="R54149" s="10"/>
      <c r="S54149" s="10"/>
      <c r="T54149" s="10"/>
    </row>
    <row r="54150" spans="1:20" ht="16" x14ac:dyDescent="0.2">
      <c r="A54150" s="24"/>
      <c r="B54150" s="24"/>
      <c r="C54150" s="24"/>
      <c r="D54150" s="24"/>
      <c r="E54150" s="24"/>
      <c r="F54150" s="24"/>
      <c r="G54150" s="24"/>
      <c r="H54150" s="24"/>
      <c r="I54150" s="24"/>
      <c r="J54150" s="24"/>
      <c r="K54150" s="24"/>
      <c r="L54150" s="24"/>
      <c r="M54150" s="24"/>
      <c r="P54150" s="10"/>
      <c r="R54150" s="10"/>
      <c r="S54150" s="10"/>
      <c r="T54150" s="10"/>
    </row>
    <row r="54151" spans="1:20" ht="16" x14ac:dyDescent="0.2">
      <c r="A54151" s="24"/>
      <c r="B54151" s="24"/>
      <c r="C54151" s="24"/>
      <c r="D54151" s="24"/>
      <c r="E54151" s="24"/>
      <c r="F54151" s="24"/>
      <c r="G54151" s="24"/>
      <c r="H54151" s="24"/>
      <c r="I54151" s="24"/>
      <c r="J54151" s="24"/>
      <c r="K54151" s="24"/>
      <c r="L54151" s="24"/>
      <c r="M54151" s="24"/>
      <c r="P54151" s="10"/>
      <c r="R54151" s="10"/>
      <c r="S54151" s="10"/>
      <c r="T54151" s="10"/>
    </row>
    <row r="54152" spans="1:20" ht="16" x14ac:dyDescent="0.2">
      <c r="A54152" s="24"/>
      <c r="B54152" s="24"/>
      <c r="C54152" s="24"/>
      <c r="D54152" s="24"/>
      <c r="E54152" s="24"/>
      <c r="F54152" s="24"/>
      <c r="G54152" s="24"/>
      <c r="H54152" s="24"/>
      <c r="I54152" s="24"/>
      <c r="J54152" s="24"/>
      <c r="K54152" s="24"/>
      <c r="L54152" s="24"/>
      <c r="M54152" s="24"/>
      <c r="P54152" s="10"/>
      <c r="R54152" s="10"/>
      <c r="S54152" s="10"/>
      <c r="T54152" s="10"/>
    </row>
    <row r="54153" spans="1:20" ht="16" x14ac:dyDescent="0.2">
      <c r="A54153" s="24"/>
      <c r="B54153" s="24"/>
      <c r="C54153" s="24"/>
      <c r="D54153" s="24"/>
      <c r="E54153" s="24"/>
      <c r="F54153" s="24"/>
      <c r="G54153" s="24"/>
      <c r="H54153" s="24"/>
      <c r="I54153" s="24"/>
      <c r="J54153" s="24"/>
      <c r="K54153" s="24"/>
      <c r="L54153" s="24"/>
      <c r="M54153" s="24"/>
      <c r="P54153" s="10"/>
      <c r="R54153" s="10"/>
      <c r="S54153" s="10"/>
      <c r="T54153" s="10"/>
    </row>
    <row r="54154" spans="1:20" ht="16" x14ac:dyDescent="0.2">
      <c r="A54154" s="24"/>
      <c r="B54154" s="24"/>
      <c r="C54154" s="24"/>
      <c r="D54154" s="24"/>
      <c r="E54154" s="24"/>
      <c r="F54154" s="24"/>
      <c r="G54154" s="24"/>
      <c r="H54154" s="24"/>
      <c r="I54154" s="24"/>
      <c r="J54154" s="24"/>
      <c r="K54154" s="24"/>
      <c r="L54154" s="24"/>
      <c r="M54154" s="24"/>
      <c r="P54154" s="10"/>
      <c r="R54154" s="10"/>
      <c r="S54154" s="10"/>
      <c r="T54154" s="10"/>
    </row>
    <row r="54155" spans="1:20" ht="16" x14ac:dyDescent="0.2">
      <c r="A54155" s="24"/>
      <c r="B54155" s="24"/>
      <c r="C54155" s="24"/>
      <c r="D54155" s="24"/>
      <c r="E54155" s="24"/>
      <c r="F54155" s="24"/>
      <c r="G54155" s="24"/>
      <c r="H54155" s="24"/>
      <c r="I54155" s="24"/>
      <c r="J54155" s="24"/>
      <c r="K54155" s="24"/>
      <c r="L54155" s="24"/>
      <c r="M54155" s="24"/>
      <c r="P54155" s="10"/>
      <c r="R54155" s="10"/>
      <c r="S54155" s="10"/>
      <c r="T54155" s="10"/>
    </row>
    <row r="54156" spans="1:20" ht="16" x14ac:dyDescent="0.2">
      <c r="A54156" s="24"/>
      <c r="B54156" s="24"/>
      <c r="C54156" s="24"/>
      <c r="D54156" s="24"/>
      <c r="E54156" s="24"/>
      <c r="F54156" s="24"/>
      <c r="G54156" s="24"/>
      <c r="H54156" s="24"/>
      <c r="I54156" s="24"/>
      <c r="J54156" s="24"/>
      <c r="K54156" s="24"/>
      <c r="L54156" s="24"/>
      <c r="M54156" s="24"/>
      <c r="P54156" s="10"/>
      <c r="R54156" s="10"/>
      <c r="S54156" s="10"/>
      <c r="T54156" s="10"/>
    </row>
    <row r="54157" spans="1:20" ht="16" x14ac:dyDescent="0.2">
      <c r="A54157" s="24"/>
      <c r="B54157" s="24"/>
      <c r="C54157" s="24"/>
      <c r="D54157" s="24"/>
      <c r="E54157" s="24"/>
      <c r="F54157" s="24"/>
      <c r="G54157" s="24"/>
      <c r="H54157" s="24"/>
      <c r="I54157" s="24"/>
      <c r="J54157" s="24"/>
      <c r="K54157" s="24"/>
      <c r="L54157" s="24"/>
      <c r="M54157" s="24"/>
      <c r="P54157" s="10"/>
      <c r="R54157" s="10"/>
      <c r="S54157" s="10"/>
      <c r="T54157" s="10"/>
    </row>
    <row r="54158" spans="1:20" ht="16" x14ac:dyDescent="0.2">
      <c r="A54158" s="24"/>
      <c r="B54158" s="24"/>
      <c r="C54158" s="24"/>
      <c r="D54158" s="24"/>
      <c r="E54158" s="24"/>
      <c r="F54158" s="24"/>
      <c r="G54158" s="24"/>
      <c r="H54158" s="24"/>
      <c r="I54158" s="24"/>
      <c r="J54158" s="24"/>
      <c r="K54158" s="24"/>
      <c r="L54158" s="24"/>
      <c r="M54158" s="24"/>
      <c r="P54158" s="10"/>
      <c r="R54158" s="10"/>
      <c r="S54158" s="10"/>
      <c r="T54158" s="10"/>
    </row>
    <row r="54159" spans="1:20" ht="16" x14ac:dyDescent="0.2">
      <c r="A54159" s="24"/>
      <c r="B54159" s="24"/>
      <c r="C54159" s="24"/>
      <c r="D54159" s="24"/>
      <c r="E54159" s="24"/>
      <c r="F54159" s="24"/>
      <c r="G54159" s="24"/>
      <c r="H54159" s="24"/>
      <c r="I54159" s="24"/>
      <c r="J54159" s="24"/>
      <c r="K54159" s="24"/>
      <c r="L54159" s="24"/>
      <c r="M54159" s="24"/>
      <c r="P54159" s="10"/>
      <c r="R54159" s="10"/>
      <c r="S54159" s="10"/>
      <c r="T54159" s="10"/>
    </row>
    <row r="54160" spans="1:20" ht="16" x14ac:dyDescent="0.2">
      <c r="A54160" s="24"/>
      <c r="B54160" s="24"/>
      <c r="C54160" s="24"/>
      <c r="D54160" s="24"/>
      <c r="E54160" s="24"/>
      <c r="F54160" s="24"/>
      <c r="G54160" s="24"/>
      <c r="H54160" s="24"/>
      <c r="I54160" s="24"/>
      <c r="J54160" s="24"/>
      <c r="K54160" s="24"/>
      <c r="L54160" s="24"/>
      <c r="M54160" s="24"/>
      <c r="P54160" s="10"/>
      <c r="R54160" s="10"/>
      <c r="S54160" s="10"/>
      <c r="T54160" s="10"/>
    </row>
    <row r="54161" spans="1:20" ht="16" x14ac:dyDescent="0.2">
      <c r="A54161" s="24"/>
      <c r="B54161" s="24"/>
      <c r="C54161" s="24"/>
      <c r="D54161" s="24"/>
      <c r="E54161" s="24"/>
      <c r="F54161" s="24"/>
      <c r="G54161" s="24"/>
      <c r="H54161" s="24"/>
      <c r="I54161" s="24"/>
      <c r="J54161" s="24"/>
      <c r="K54161" s="24"/>
      <c r="L54161" s="24"/>
      <c r="M54161" s="24"/>
      <c r="P54161" s="10"/>
      <c r="R54161" s="10"/>
      <c r="S54161" s="10"/>
      <c r="T54161" s="10"/>
    </row>
    <row r="54162" spans="1:20" ht="16" x14ac:dyDescent="0.2">
      <c r="A54162" s="24"/>
      <c r="B54162" s="24"/>
      <c r="C54162" s="24"/>
      <c r="D54162" s="24"/>
      <c r="E54162" s="24"/>
      <c r="F54162" s="24"/>
      <c r="G54162" s="24"/>
      <c r="H54162" s="24"/>
      <c r="I54162" s="24"/>
      <c r="J54162" s="24"/>
      <c r="K54162" s="24"/>
      <c r="L54162" s="24"/>
      <c r="M54162" s="24"/>
      <c r="P54162" s="10"/>
      <c r="R54162" s="10"/>
      <c r="S54162" s="10"/>
      <c r="T54162" s="10"/>
    </row>
    <row r="54163" spans="1:20" ht="16" x14ac:dyDescent="0.2">
      <c r="A54163" s="24"/>
      <c r="B54163" s="24"/>
      <c r="C54163" s="24"/>
      <c r="D54163" s="24"/>
      <c r="E54163" s="24"/>
      <c r="F54163" s="24"/>
      <c r="G54163" s="24"/>
      <c r="H54163" s="24"/>
      <c r="I54163" s="24"/>
      <c r="J54163" s="24"/>
      <c r="K54163" s="24"/>
      <c r="L54163" s="24"/>
      <c r="M54163" s="24"/>
      <c r="P54163" s="10"/>
      <c r="R54163" s="10"/>
      <c r="S54163" s="10"/>
      <c r="T54163" s="10"/>
    </row>
    <row r="54164" spans="1:20" ht="16" x14ac:dyDescent="0.2">
      <c r="A54164" s="24"/>
      <c r="B54164" s="24"/>
      <c r="C54164" s="24"/>
      <c r="D54164" s="24"/>
      <c r="E54164" s="24"/>
      <c r="F54164" s="24"/>
      <c r="G54164" s="24"/>
      <c r="H54164" s="24"/>
      <c r="I54164" s="24"/>
      <c r="J54164" s="24"/>
      <c r="K54164" s="24"/>
      <c r="L54164" s="24"/>
      <c r="M54164" s="24"/>
      <c r="P54164" s="10"/>
      <c r="R54164" s="10"/>
      <c r="S54164" s="10"/>
      <c r="T54164" s="10"/>
    </row>
    <row r="54165" spans="1:20" ht="16" x14ac:dyDescent="0.2">
      <c r="A54165" s="24"/>
      <c r="B54165" s="24"/>
      <c r="C54165" s="24"/>
      <c r="D54165" s="24"/>
      <c r="E54165" s="24"/>
      <c r="F54165" s="24"/>
      <c r="G54165" s="24"/>
      <c r="H54165" s="24"/>
      <c r="I54165" s="24"/>
      <c r="J54165" s="24"/>
      <c r="K54165" s="24"/>
      <c r="L54165" s="24"/>
      <c r="M54165" s="24"/>
      <c r="P54165" s="10"/>
      <c r="R54165" s="10"/>
      <c r="S54165" s="10"/>
      <c r="T54165" s="10"/>
    </row>
    <row r="54166" spans="1:20" ht="16" x14ac:dyDescent="0.2">
      <c r="A54166" s="24"/>
      <c r="B54166" s="24"/>
      <c r="C54166" s="24"/>
      <c r="D54166" s="24"/>
      <c r="E54166" s="24"/>
      <c r="F54166" s="24"/>
      <c r="G54166" s="24"/>
      <c r="H54166" s="24"/>
      <c r="I54166" s="24"/>
      <c r="J54166" s="24"/>
      <c r="K54166" s="24"/>
      <c r="L54166" s="24"/>
      <c r="M54166" s="24"/>
      <c r="P54166" s="10"/>
      <c r="R54166" s="10"/>
      <c r="S54166" s="10"/>
      <c r="T54166" s="10"/>
    </row>
    <row r="54167" spans="1:20" ht="16" x14ac:dyDescent="0.2">
      <c r="A54167" s="24"/>
      <c r="B54167" s="24"/>
      <c r="C54167" s="24"/>
      <c r="D54167" s="24"/>
      <c r="E54167" s="24"/>
      <c r="F54167" s="24"/>
      <c r="G54167" s="24"/>
      <c r="H54167" s="24"/>
      <c r="I54167" s="24"/>
      <c r="J54167" s="24"/>
      <c r="K54167" s="24"/>
      <c r="L54167" s="24"/>
      <c r="M54167" s="24"/>
      <c r="P54167" s="10"/>
      <c r="R54167" s="10"/>
      <c r="S54167" s="10"/>
      <c r="T54167" s="10"/>
    </row>
    <row r="54168" spans="1:20" ht="16" x14ac:dyDescent="0.2">
      <c r="A54168" s="24"/>
      <c r="B54168" s="24"/>
      <c r="C54168" s="24"/>
      <c r="D54168" s="24"/>
      <c r="E54168" s="24"/>
      <c r="F54168" s="24"/>
      <c r="G54168" s="24"/>
      <c r="H54168" s="24"/>
      <c r="I54168" s="24"/>
      <c r="J54168" s="24"/>
      <c r="K54168" s="24"/>
      <c r="L54168" s="24"/>
      <c r="M54168" s="24"/>
      <c r="P54168" s="10"/>
      <c r="R54168" s="10"/>
      <c r="S54168" s="10"/>
      <c r="T54168" s="10"/>
    </row>
    <row r="54169" spans="1:20" ht="16" x14ac:dyDescent="0.2">
      <c r="A54169" s="24"/>
      <c r="B54169" s="24"/>
      <c r="C54169" s="24"/>
      <c r="D54169" s="24"/>
      <c r="E54169" s="24"/>
      <c r="F54169" s="24"/>
      <c r="G54169" s="24"/>
      <c r="H54169" s="24"/>
      <c r="I54169" s="24"/>
      <c r="J54169" s="24"/>
      <c r="K54169" s="24"/>
      <c r="L54169" s="24"/>
      <c r="M54169" s="24"/>
      <c r="P54169" s="10"/>
      <c r="R54169" s="10"/>
      <c r="S54169" s="10"/>
      <c r="T54169" s="10"/>
    </row>
    <row r="54170" spans="1:20" ht="16" x14ac:dyDescent="0.2">
      <c r="A54170" s="24"/>
      <c r="B54170" s="24"/>
      <c r="C54170" s="24"/>
      <c r="D54170" s="24"/>
      <c r="E54170" s="24"/>
      <c r="F54170" s="24"/>
      <c r="G54170" s="24"/>
      <c r="H54170" s="24"/>
      <c r="I54170" s="24"/>
      <c r="J54170" s="24"/>
      <c r="K54170" s="24"/>
      <c r="L54170" s="24"/>
      <c r="M54170" s="24"/>
      <c r="P54170" s="10"/>
      <c r="R54170" s="10"/>
      <c r="S54170" s="10"/>
      <c r="T54170" s="10"/>
    </row>
    <row r="54171" spans="1:20" ht="16" x14ac:dyDescent="0.2">
      <c r="A54171" s="24"/>
      <c r="B54171" s="24"/>
      <c r="C54171" s="24"/>
      <c r="D54171" s="24"/>
      <c r="E54171" s="24"/>
      <c r="F54171" s="24"/>
      <c r="G54171" s="24"/>
      <c r="H54171" s="24"/>
      <c r="I54171" s="24"/>
      <c r="J54171" s="24"/>
      <c r="K54171" s="24"/>
      <c r="L54171" s="24"/>
      <c r="M54171" s="24"/>
      <c r="P54171" s="10"/>
      <c r="R54171" s="10"/>
      <c r="S54171" s="10"/>
      <c r="T54171" s="10"/>
    </row>
    <row r="54172" spans="1:20" ht="16" x14ac:dyDescent="0.2">
      <c r="A54172" s="24"/>
      <c r="B54172" s="24"/>
      <c r="C54172" s="24"/>
      <c r="D54172" s="24"/>
      <c r="E54172" s="24"/>
      <c r="F54172" s="24"/>
      <c r="G54172" s="24"/>
      <c r="H54172" s="24"/>
      <c r="I54172" s="24"/>
      <c r="J54172" s="24"/>
      <c r="K54172" s="24"/>
      <c r="L54172" s="24"/>
      <c r="M54172" s="24"/>
      <c r="P54172" s="10"/>
      <c r="R54172" s="10"/>
      <c r="S54172" s="10"/>
      <c r="T54172" s="10"/>
    </row>
    <row r="54173" spans="1:20" ht="16" x14ac:dyDescent="0.2">
      <c r="A54173" s="24"/>
      <c r="B54173" s="24"/>
      <c r="C54173" s="24"/>
      <c r="D54173" s="24"/>
      <c r="E54173" s="24"/>
      <c r="F54173" s="24"/>
      <c r="G54173" s="24"/>
      <c r="H54173" s="24"/>
      <c r="I54173" s="24"/>
      <c r="J54173" s="24"/>
      <c r="K54173" s="24"/>
      <c r="L54173" s="24"/>
      <c r="M54173" s="24"/>
      <c r="P54173" s="10"/>
      <c r="R54173" s="10"/>
      <c r="S54173" s="10"/>
      <c r="T54173" s="10"/>
    </row>
    <row r="54174" spans="1:20" ht="16" x14ac:dyDescent="0.2">
      <c r="A54174" s="24"/>
      <c r="B54174" s="24"/>
      <c r="C54174" s="24"/>
      <c r="D54174" s="24"/>
      <c r="E54174" s="24"/>
      <c r="F54174" s="24"/>
      <c r="G54174" s="24"/>
      <c r="H54174" s="24"/>
      <c r="I54174" s="24"/>
      <c r="J54174" s="24"/>
      <c r="K54174" s="24"/>
      <c r="L54174" s="24"/>
      <c r="M54174" s="24"/>
      <c r="P54174" s="10"/>
      <c r="R54174" s="10"/>
      <c r="S54174" s="10"/>
      <c r="T54174" s="10"/>
    </row>
    <row r="54175" spans="1:20" ht="16" x14ac:dyDescent="0.2">
      <c r="A54175" s="24"/>
      <c r="B54175" s="24"/>
      <c r="C54175" s="24"/>
      <c r="D54175" s="24"/>
      <c r="E54175" s="24"/>
      <c r="F54175" s="24"/>
      <c r="G54175" s="24"/>
      <c r="H54175" s="24"/>
      <c r="I54175" s="24"/>
      <c r="J54175" s="24"/>
      <c r="K54175" s="24"/>
      <c r="L54175" s="24"/>
      <c r="M54175" s="24"/>
      <c r="P54175" s="10"/>
      <c r="R54175" s="10"/>
      <c r="S54175" s="10"/>
      <c r="T54175" s="10"/>
    </row>
    <row r="54176" spans="1:20" ht="16" x14ac:dyDescent="0.2">
      <c r="A54176" s="24"/>
      <c r="B54176" s="24"/>
      <c r="C54176" s="24"/>
      <c r="D54176" s="24"/>
      <c r="E54176" s="24"/>
      <c r="F54176" s="24"/>
      <c r="G54176" s="24"/>
      <c r="H54176" s="24"/>
      <c r="I54176" s="24"/>
      <c r="J54176" s="24"/>
      <c r="K54176" s="24"/>
      <c r="L54176" s="24"/>
      <c r="M54176" s="24"/>
      <c r="P54176" s="10"/>
      <c r="R54176" s="10"/>
      <c r="S54176" s="10"/>
      <c r="T54176" s="10"/>
    </row>
    <row r="54177" spans="1:20" ht="16" x14ac:dyDescent="0.2">
      <c r="A54177" s="24"/>
      <c r="B54177" s="24"/>
      <c r="C54177" s="24"/>
      <c r="D54177" s="24"/>
      <c r="E54177" s="24"/>
      <c r="F54177" s="24"/>
      <c r="G54177" s="24"/>
      <c r="H54177" s="24"/>
      <c r="I54177" s="24"/>
      <c r="J54177" s="24"/>
      <c r="K54177" s="24"/>
      <c r="L54177" s="24"/>
      <c r="M54177" s="24"/>
      <c r="P54177" s="10"/>
      <c r="R54177" s="10"/>
      <c r="S54177" s="10"/>
      <c r="T54177" s="10"/>
    </row>
    <row r="54178" spans="1:20" ht="16" x14ac:dyDescent="0.2">
      <c r="A54178" s="24"/>
      <c r="B54178" s="24"/>
      <c r="C54178" s="24"/>
      <c r="D54178" s="24"/>
      <c r="E54178" s="24"/>
      <c r="F54178" s="24"/>
      <c r="G54178" s="24"/>
      <c r="H54178" s="24"/>
      <c r="I54178" s="24"/>
      <c r="J54178" s="24"/>
      <c r="K54178" s="24"/>
      <c r="L54178" s="24"/>
      <c r="M54178" s="24"/>
      <c r="P54178" s="10"/>
      <c r="R54178" s="10"/>
      <c r="S54178" s="10"/>
      <c r="T54178" s="10"/>
    </row>
    <row r="54179" spans="1:20" ht="16" x14ac:dyDescent="0.2">
      <c r="A54179" s="24"/>
      <c r="B54179" s="24"/>
      <c r="C54179" s="24"/>
      <c r="D54179" s="24"/>
      <c r="E54179" s="24"/>
      <c r="F54179" s="24"/>
      <c r="G54179" s="24"/>
      <c r="H54179" s="24"/>
      <c r="I54179" s="24"/>
      <c r="J54179" s="24"/>
      <c r="K54179" s="24"/>
      <c r="L54179" s="24"/>
      <c r="M54179" s="24"/>
      <c r="P54179" s="10"/>
      <c r="R54179" s="10"/>
      <c r="S54179" s="10"/>
      <c r="T54179" s="10"/>
    </row>
    <row r="54180" spans="1:20" ht="16" x14ac:dyDescent="0.2">
      <c r="A54180" s="24"/>
      <c r="B54180" s="24"/>
      <c r="C54180" s="24"/>
      <c r="D54180" s="24"/>
      <c r="E54180" s="24"/>
      <c r="F54180" s="24"/>
      <c r="G54180" s="24"/>
      <c r="H54180" s="24"/>
      <c r="I54180" s="24"/>
      <c r="J54180" s="24"/>
      <c r="K54180" s="24"/>
      <c r="L54180" s="24"/>
      <c r="M54180" s="24"/>
      <c r="P54180" s="10"/>
      <c r="R54180" s="10"/>
      <c r="S54180" s="10"/>
      <c r="T54180" s="10"/>
    </row>
    <row r="54181" spans="1:20" ht="16" x14ac:dyDescent="0.2">
      <c r="A54181" s="24"/>
      <c r="B54181" s="24"/>
      <c r="C54181" s="24"/>
      <c r="D54181" s="24"/>
      <c r="E54181" s="24"/>
      <c r="F54181" s="24"/>
      <c r="G54181" s="24"/>
      <c r="H54181" s="24"/>
      <c r="I54181" s="24"/>
      <c r="J54181" s="24"/>
      <c r="K54181" s="24"/>
      <c r="L54181" s="24"/>
      <c r="M54181" s="24"/>
      <c r="P54181" s="10"/>
      <c r="R54181" s="10"/>
      <c r="S54181" s="10"/>
      <c r="T54181" s="10"/>
    </row>
    <row r="54182" spans="1:20" ht="16" x14ac:dyDescent="0.2">
      <c r="A54182" s="24"/>
      <c r="B54182" s="24"/>
      <c r="C54182" s="24"/>
      <c r="D54182" s="24"/>
      <c r="E54182" s="24"/>
      <c r="F54182" s="24"/>
      <c r="G54182" s="24"/>
      <c r="H54182" s="24"/>
      <c r="I54182" s="24"/>
      <c r="J54182" s="24"/>
      <c r="K54182" s="24"/>
      <c r="L54182" s="24"/>
      <c r="M54182" s="24"/>
      <c r="P54182" s="10"/>
      <c r="R54182" s="10"/>
      <c r="S54182" s="10"/>
      <c r="T54182" s="10"/>
    </row>
    <row r="54183" spans="1:20" ht="16" x14ac:dyDescent="0.2">
      <c r="A54183" s="24"/>
      <c r="B54183" s="24"/>
      <c r="C54183" s="24"/>
      <c r="D54183" s="24"/>
      <c r="E54183" s="24"/>
      <c r="F54183" s="24"/>
      <c r="G54183" s="24"/>
      <c r="H54183" s="24"/>
      <c r="I54183" s="24"/>
      <c r="J54183" s="24"/>
      <c r="K54183" s="24"/>
      <c r="L54183" s="24"/>
      <c r="M54183" s="24"/>
      <c r="P54183" s="10"/>
      <c r="R54183" s="10"/>
      <c r="S54183" s="10"/>
      <c r="T54183" s="10"/>
    </row>
    <row r="54184" spans="1:20" ht="16" x14ac:dyDescent="0.2">
      <c r="A54184" s="24"/>
      <c r="B54184" s="24"/>
      <c r="C54184" s="24"/>
      <c r="D54184" s="24"/>
      <c r="E54184" s="24"/>
      <c r="F54184" s="24"/>
      <c r="G54184" s="24"/>
      <c r="H54184" s="24"/>
      <c r="I54184" s="24"/>
      <c r="J54184" s="24"/>
      <c r="K54184" s="24"/>
      <c r="L54184" s="24"/>
      <c r="M54184" s="24"/>
      <c r="P54184" s="10"/>
      <c r="R54184" s="10"/>
      <c r="S54184" s="10"/>
      <c r="T54184" s="10"/>
    </row>
    <row r="54185" spans="1:20" ht="16" x14ac:dyDescent="0.2">
      <c r="A54185" s="24"/>
      <c r="B54185" s="24"/>
      <c r="C54185" s="24"/>
      <c r="D54185" s="24"/>
      <c r="E54185" s="24"/>
      <c r="F54185" s="24"/>
      <c r="G54185" s="24"/>
      <c r="H54185" s="24"/>
      <c r="I54185" s="24"/>
      <c r="J54185" s="24"/>
      <c r="K54185" s="24"/>
      <c r="L54185" s="24"/>
      <c r="M54185" s="24"/>
      <c r="P54185" s="10"/>
      <c r="R54185" s="10"/>
      <c r="S54185" s="10"/>
      <c r="T54185" s="10"/>
    </row>
    <row r="54186" spans="1:20" ht="16" x14ac:dyDescent="0.2">
      <c r="A54186" s="24"/>
      <c r="B54186" s="24"/>
      <c r="C54186" s="24"/>
      <c r="D54186" s="24"/>
      <c r="E54186" s="24"/>
      <c r="F54186" s="24"/>
      <c r="G54186" s="24"/>
      <c r="H54186" s="24"/>
      <c r="I54186" s="24"/>
      <c r="J54186" s="24"/>
      <c r="K54186" s="24"/>
      <c r="L54186" s="24"/>
      <c r="M54186" s="24"/>
      <c r="P54186" s="10"/>
      <c r="R54186" s="10"/>
      <c r="S54186" s="10"/>
      <c r="T54186" s="10"/>
    </row>
    <row r="54187" spans="1:20" ht="16" x14ac:dyDescent="0.2">
      <c r="A54187" s="24"/>
      <c r="B54187" s="24"/>
      <c r="C54187" s="24"/>
      <c r="D54187" s="24"/>
      <c r="E54187" s="24"/>
      <c r="F54187" s="24"/>
      <c r="G54187" s="24"/>
      <c r="H54187" s="24"/>
      <c r="I54187" s="24"/>
      <c r="J54187" s="24"/>
      <c r="K54187" s="24"/>
      <c r="L54187" s="24"/>
      <c r="M54187" s="24"/>
      <c r="P54187" s="10"/>
      <c r="R54187" s="10"/>
      <c r="S54187" s="10"/>
      <c r="T54187" s="10"/>
    </row>
    <row r="54188" spans="1:20" ht="16" x14ac:dyDescent="0.2">
      <c r="A54188" s="24"/>
      <c r="B54188" s="24"/>
      <c r="C54188" s="24"/>
      <c r="D54188" s="24"/>
      <c r="E54188" s="24"/>
      <c r="F54188" s="24"/>
      <c r="G54188" s="24"/>
      <c r="H54188" s="24"/>
      <c r="I54188" s="24"/>
      <c r="J54188" s="24"/>
      <c r="K54188" s="24"/>
      <c r="L54188" s="24"/>
      <c r="M54188" s="24"/>
      <c r="P54188" s="10"/>
      <c r="R54188" s="10"/>
      <c r="S54188" s="10"/>
      <c r="T54188" s="10"/>
    </row>
    <row r="54189" spans="1:20" ht="16" x14ac:dyDescent="0.2">
      <c r="A54189" s="24"/>
      <c r="B54189" s="24"/>
      <c r="C54189" s="24"/>
      <c r="D54189" s="24"/>
      <c r="E54189" s="24"/>
      <c r="F54189" s="24"/>
      <c r="G54189" s="24"/>
      <c r="H54189" s="24"/>
      <c r="I54189" s="24"/>
      <c r="J54189" s="24"/>
      <c r="K54189" s="24"/>
      <c r="L54189" s="24"/>
      <c r="M54189" s="24"/>
      <c r="P54189" s="10"/>
      <c r="R54189" s="10"/>
      <c r="S54189" s="10"/>
      <c r="T54189" s="10"/>
    </row>
    <row r="54190" spans="1:20" ht="16" x14ac:dyDescent="0.2">
      <c r="A54190" s="24"/>
      <c r="B54190" s="24"/>
      <c r="C54190" s="24"/>
      <c r="D54190" s="24"/>
      <c r="E54190" s="24"/>
      <c r="F54190" s="24"/>
      <c r="G54190" s="24"/>
      <c r="H54190" s="24"/>
      <c r="I54190" s="24"/>
      <c r="J54190" s="24"/>
      <c r="K54190" s="24"/>
      <c r="L54190" s="24"/>
      <c r="M54190" s="24"/>
      <c r="P54190" s="10"/>
      <c r="R54190" s="10"/>
      <c r="S54190" s="10"/>
      <c r="T54190" s="10"/>
    </row>
    <row r="54191" spans="1:20" ht="16" x14ac:dyDescent="0.2">
      <c r="A54191" s="24"/>
      <c r="B54191" s="24"/>
      <c r="C54191" s="24"/>
      <c r="D54191" s="24"/>
      <c r="E54191" s="24"/>
      <c r="F54191" s="24"/>
      <c r="G54191" s="24"/>
      <c r="H54191" s="24"/>
      <c r="I54191" s="24"/>
      <c r="J54191" s="24"/>
      <c r="K54191" s="24"/>
      <c r="L54191" s="24"/>
      <c r="M54191" s="24"/>
      <c r="P54191" s="10"/>
      <c r="R54191" s="10"/>
      <c r="S54191" s="10"/>
      <c r="T54191" s="10"/>
    </row>
    <row r="54192" spans="1:20" ht="16" x14ac:dyDescent="0.2">
      <c r="A54192" s="24"/>
      <c r="B54192" s="24"/>
      <c r="C54192" s="24"/>
      <c r="D54192" s="24"/>
      <c r="E54192" s="24"/>
      <c r="F54192" s="24"/>
      <c r="G54192" s="24"/>
      <c r="H54192" s="24"/>
      <c r="I54192" s="24"/>
      <c r="J54192" s="24"/>
      <c r="K54192" s="24"/>
      <c r="L54192" s="24"/>
      <c r="M54192" s="24"/>
      <c r="P54192" s="10"/>
      <c r="R54192" s="10"/>
      <c r="S54192" s="10"/>
      <c r="T54192" s="10"/>
    </row>
    <row r="54193" spans="1:20" ht="16" x14ac:dyDescent="0.2">
      <c r="A54193" s="24"/>
      <c r="B54193" s="24"/>
      <c r="C54193" s="24"/>
      <c r="D54193" s="24"/>
      <c r="E54193" s="24"/>
      <c r="F54193" s="24"/>
      <c r="G54193" s="24"/>
      <c r="H54193" s="24"/>
      <c r="I54193" s="24"/>
      <c r="J54193" s="24"/>
      <c r="K54193" s="24"/>
      <c r="L54193" s="24"/>
      <c r="M54193" s="24"/>
      <c r="P54193" s="10"/>
      <c r="R54193" s="10"/>
      <c r="S54193" s="10"/>
      <c r="T54193" s="10"/>
    </row>
    <row r="54194" spans="1:20" ht="16" x14ac:dyDescent="0.2">
      <c r="A54194" s="24"/>
      <c r="B54194" s="24"/>
      <c r="C54194" s="24"/>
      <c r="D54194" s="24"/>
      <c r="E54194" s="24"/>
      <c r="F54194" s="24"/>
      <c r="G54194" s="24"/>
      <c r="H54194" s="24"/>
      <c r="I54194" s="24"/>
      <c r="J54194" s="24"/>
      <c r="K54194" s="24"/>
      <c r="L54194" s="24"/>
      <c r="M54194" s="24"/>
      <c r="P54194" s="10"/>
      <c r="R54194" s="10"/>
      <c r="S54194" s="10"/>
      <c r="T54194" s="10"/>
    </row>
    <row r="54195" spans="1:20" ht="16" x14ac:dyDescent="0.2">
      <c r="A54195" s="24"/>
      <c r="B54195" s="24"/>
      <c r="C54195" s="24"/>
      <c r="D54195" s="24"/>
      <c r="E54195" s="24"/>
      <c r="F54195" s="24"/>
      <c r="G54195" s="24"/>
      <c r="H54195" s="24"/>
      <c r="I54195" s="24"/>
      <c r="J54195" s="24"/>
      <c r="K54195" s="24"/>
      <c r="L54195" s="24"/>
      <c r="M54195" s="24"/>
      <c r="P54195" s="10"/>
      <c r="R54195" s="10"/>
      <c r="S54195" s="10"/>
      <c r="T54195" s="10"/>
    </row>
    <row r="54196" spans="1:20" ht="16" x14ac:dyDescent="0.2">
      <c r="A54196" s="24"/>
      <c r="B54196" s="24"/>
      <c r="C54196" s="24"/>
      <c r="D54196" s="24"/>
      <c r="E54196" s="24"/>
      <c r="F54196" s="24"/>
      <c r="G54196" s="24"/>
      <c r="H54196" s="24"/>
      <c r="I54196" s="24"/>
      <c r="J54196" s="24"/>
      <c r="K54196" s="24"/>
      <c r="L54196" s="24"/>
      <c r="M54196" s="24"/>
      <c r="P54196" s="10"/>
      <c r="R54196" s="10"/>
      <c r="S54196" s="10"/>
      <c r="T54196" s="10"/>
    </row>
    <row r="54197" spans="1:20" ht="16" x14ac:dyDescent="0.2">
      <c r="A54197" s="24"/>
      <c r="B54197" s="24"/>
      <c r="C54197" s="24"/>
      <c r="D54197" s="24"/>
      <c r="E54197" s="24"/>
      <c r="F54197" s="24"/>
      <c r="G54197" s="24"/>
      <c r="H54197" s="24"/>
      <c r="I54197" s="24"/>
      <c r="J54197" s="24"/>
      <c r="K54197" s="24"/>
      <c r="L54197" s="24"/>
      <c r="M54197" s="24"/>
      <c r="P54197" s="10"/>
      <c r="R54197" s="10"/>
      <c r="S54197" s="10"/>
      <c r="T54197" s="10"/>
    </row>
    <row r="54198" spans="1:20" ht="16" x14ac:dyDescent="0.2">
      <c r="A54198" s="24"/>
      <c r="B54198" s="24"/>
      <c r="C54198" s="24"/>
      <c r="D54198" s="24"/>
      <c r="E54198" s="24"/>
      <c r="F54198" s="24"/>
      <c r="G54198" s="24"/>
      <c r="H54198" s="24"/>
      <c r="I54198" s="24"/>
      <c r="J54198" s="24"/>
      <c r="K54198" s="24"/>
      <c r="L54198" s="24"/>
      <c r="M54198" s="24"/>
      <c r="P54198" s="10"/>
      <c r="R54198" s="10"/>
      <c r="S54198" s="10"/>
      <c r="T54198" s="10"/>
    </row>
    <row r="54199" spans="1:20" ht="16" x14ac:dyDescent="0.2">
      <c r="A54199" s="24"/>
      <c r="B54199" s="24"/>
      <c r="C54199" s="24"/>
      <c r="D54199" s="24"/>
      <c r="E54199" s="24"/>
      <c r="F54199" s="24"/>
      <c r="G54199" s="24"/>
      <c r="H54199" s="24"/>
      <c r="I54199" s="24"/>
      <c r="J54199" s="24"/>
      <c r="K54199" s="24"/>
      <c r="L54199" s="24"/>
      <c r="M54199" s="24"/>
      <c r="P54199" s="10"/>
      <c r="R54199" s="10"/>
      <c r="S54199" s="10"/>
      <c r="T54199" s="10"/>
    </row>
    <row r="54200" spans="1:20" ht="16" x14ac:dyDescent="0.2">
      <c r="A54200" s="24"/>
      <c r="B54200" s="24"/>
      <c r="C54200" s="24"/>
      <c r="D54200" s="24"/>
      <c r="E54200" s="24"/>
      <c r="F54200" s="24"/>
      <c r="G54200" s="24"/>
      <c r="H54200" s="24"/>
      <c r="I54200" s="24"/>
      <c r="J54200" s="24"/>
      <c r="K54200" s="24"/>
      <c r="L54200" s="24"/>
      <c r="M54200" s="24"/>
      <c r="P54200" s="10"/>
      <c r="R54200" s="10"/>
      <c r="S54200" s="10"/>
      <c r="T54200" s="10"/>
    </row>
    <row r="54201" spans="1:20" ht="16" x14ac:dyDescent="0.2">
      <c r="A54201" s="24"/>
      <c r="B54201" s="24"/>
      <c r="C54201" s="24"/>
      <c r="D54201" s="24"/>
      <c r="E54201" s="24"/>
      <c r="F54201" s="24"/>
      <c r="G54201" s="24"/>
      <c r="H54201" s="24"/>
      <c r="I54201" s="24"/>
      <c r="J54201" s="24"/>
      <c r="K54201" s="24"/>
      <c r="L54201" s="24"/>
      <c r="M54201" s="24"/>
      <c r="P54201" s="10"/>
      <c r="R54201" s="10"/>
      <c r="S54201" s="10"/>
      <c r="T54201" s="10"/>
    </row>
    <row r="54202" spans="1:20" ht="16" x14ac:dyDescent="0.2">
      <c r="A54202" s="24"/>
      <c r="B54202" s="24"/>
      <c r="C54202" s="24"/>
      <c r="D54202" s="24"/>
      <c r="E54202" s="24"/>
      <c r="F54202" s="24"/>
      <c r="G54202" s="24"/>
      <c r="H54202" s="24"/>
      <c r="I54202" s="24"/>
      <c r="J54202" s="24"/>
      <c r="K54202" s="24"/>
      <c r="L54202" s="24"/>
      <c r="M54202" s="24"/>
      <c r="P54202" s="10"/>
      <c r="R54202" s="10"/>
      <c r="S54202" s="10"/>
      <c r="T54202" s="10"/>
    </row>
    <row r="54203" spans="1:20" ht="16" x14ac:dyDescent="0.2">
      <c r="A54203" s="24"/>
      <c r="B54203" s="24"/>
      <c r="C54203" s="24"/>
      <c r="D54203" s="24"/>
      <c r="E54203" s="24"/>
      <c r="F54203" s="24"/>
      <c r="G54203" s="24"/>
      <c r="H54203" s="24"/>
      <c r="I54203" s="24"/>
      <c r="J54203" s="24"/>
      <c r="K54203" s="24"/>
      <c r="L54203" s="24"/>
      <c r="M54203" s="24"/>
      <c r="P54203" s="10"/>
      <c r="R54203" s="10"/>
      <c r="S54203" s="10"/>
      <c r="T54203" s="10"/>
    </row>
    <row r="54204" spans="1:20" ht="16" x14ac:dyDescent="0.2">
      <c r="A54204" s="24"/>
      <c r="B54204" s="24"/>
      <c r="C54204" s="24"/>
      <c r="D54204" s="24"/>
      <c r="E54204" s="24"/>
      <c r="F54204" s="24"/>
      <c r="G54204" s="24"/>
      <c r="H54204" s="24"/>
      <c r="I54204" s="24"/>
      <c r="J54204" s="24"/>
      <c r="K54204" s="24"/>
      <c r="L54204" s="24"/>
      <c r="M54204" s="24"/>
      <c r="P54204" s="10"/>
      <c r="R54204" s="10"/>
      <c r="S54204" s="10"/>
      <c r="T54204" s="10"/>
    </row>
    <row r="54205" spans="1:20" ht="16" x14ac:dyDescent="0.2">
      <c r="A54205" s="24"/>
      <c r="B54205" s="24"/>
      <c r="C54205" s="24"/>
      <c r="D54205" s="24"/>
      <c r="E54205" s="24"/>
      <c r="F54205" s="24"/>
      <c r="G54205" s="24"/>
      <c r="H54205" s="24"/>
      <c r="I54205" s="24"/>
      <c r="J54205" s="24"/>
      <c r="K54205" s="24"/>
      <c r="L54205" s="24"/>
      <c r="M54205" s="24"/>
      <c r="P54205" s="10"/>
      <c r="R54205" s="10"/>
      <c r="S54205" s="10"/>
      <c r="T54205" s="10"/>
    </row>
    <row r="54206" spans="1:20" ht="16" x14ac:dyDescent="0.2">
      <c r="A54206" s="24"/>
      <c r="B54206" s="24"/>
      <c r="C54206" s="24"/>
      <c r="D54206" s="24"/>
      <c r="E54206" s="24"/>
      <c r="F54206" s="24"/>
      <c r="G54206" s="24"/>
      <c r="H54206" s="24"/>
      <c r="I54206" s="24"/>
      <c r="J54206" s="24"/>
      <c r="K54206" s="24"/>
      <c r="L54206" s="24"/>
      <c r="M54206" s="24"/>
      <c r="P54206" s="10"/>
      <c r="R54206" s="10"/>
      <c r="S54206" s="10"/>
      <c r="T54206" s="10"/>
    </row>
    <row r="54207" spans="1:20" ht="16" x14ac:dyDescent="0.2">
      <c r="A54207" s="24"/>
      <c r="B54207" s="24"/>
      <c r="C54207" s="24"/>
      <c r="D54207" s="24"/>
      <c r="E54207" s="24"/>
      <c r="F54207" s="24"/>
      <c r="G54207" s="24"/>
      <c r="H54207" s="24"/>
      <c r="I54207" s="24"/>
      <c r="J54207" s="24"/>
      <c r="K54207" s="24"/>
      <c r="L54207" s="24"/>
      <c r="M54207" s="24"/>
      <c r="P54207" s="10"/>
      <c r="R54207" s="10"/>
      <c r="S54207" s="10"/>
      <c r="T54207" s="10"/>
    </row>
    <row r="54208" spans="1:20" ht="16" x14ac:dyDescent="0.2">
      <c r="A54208" s="24"/>
      <c r="B54208" s="24"/>
      <c r="C54208" s="24"/>
      <c r="D54208" s="24"/>
      <c r="E54208" s="24"/>
      <c r="F54208" s="24"/>
      <c r="G54208" s="24"/>
      <c r="H54208" s="24"/>
      <c r="I54208" s="24"/>
      <c r="J54208" s="24"/>
      <c r="K54208" s="24"/>
      <c r="L54208" s="24"/>
      <c r="M54208" s="24"/>
      <c r="P54208" s="10"/>
      <c r="R54208" s="10"/>
      <c r="S54208" s="10"/>
      <c r="T54208" s="10"/>
    </row>
    <row r="54209" spans="1:20" ht="16" x14ac:dyDescent="0.2">
      <c r="A54209" s="24"/>
      <c r="B54209" s="24"/>
      <c r="C54209" s="24"/>
      <c r="D54209" s="24"/>
      <c r="E54209" s="24"/>
      <c r="F54209" s="24"/>
      <c r="G54209" s="24"/>
      <c r="H54209" s="24"/>
      <c r="I54209" s="24"/>
      <c r="J54209" s="24"/>
      <c r="K54209" s="24"/>
      <c r="L54209" s="24"/>
      <c r="M54209" s="24"/>
      <c r="P54209" s="10"/>
      <c r="R54209" s="10"/>
      <c r="S54209" s="10"/>
      <c r="T54209" s="10"/>
    </row>
    <row r="54210" spans="1:20" ht="16" x14ac:dyDescent="0.2">
      <c r="A54210" s="24"/>
      <c r="B54210" s="24"/>
      <c r="C54210" s="24"/>
      <c r="D54210" s="24"/>
      <c r="E54210" s="24"/>
      <c r="F54210" s="24"/>
      <c r="G54210" s="24"/>
      <c r="H54210" s="24"/>
      <c r="I54210" s="24"/>
      <c r="J54210" s="24"/>
      <c r="K54210" s="24"/>
      <c r="L54210" s="24"/>
      <c r="M54210" s="24"/>
      <c r="P54210" s="10"/>
      <c r="R54210" s="10"/>
      <c r="S54210" s="10"/>
      <c r="T54210" s="10"/>
    </row>
    <row r="54211" spans="1:20" ht="16" x14ac:dyDescent="0.2">
      <c r="A54211" s="24"/>
      <c r="B54211" s="24"/>
      <c r="C54211" s="24"/>
      <c r="D54211" s="24"/>
      <c r="E54211" s="24"/>
      <c r="F54211" s="24"/>
      <c r="G54211" s="24"/>
      <c r="H54211" s="24"/>
      <c r="I54211" s="24"/>
      <c r="J54211" s="24"/>
      <c r="K54211" s="24"/>
      <c r="L54211" s="24"/>
      <c r="M54211" s="24"/>
      <c r="P54211" s="10"/>
      <c r="R54211" s="10"/>
      <c r="S54211" s="10"/>
      <c r="T54211" s="10"/>
    </row>
    <row r="54212" spans="1:20" ht="16" x14ac:dyDescent="0.2">
      <c r="A54212" s="24"/>
      <c r="B54212" s="24"/>
      <c r="C54212" s="24"/>
      <c r="D54212" s="24"/>
      <c r="E54212" s="24"/>
      <c r="F54212" s="24"/>
      <c r="G54212" s="24"/>
      <c r="H54212" s="24"/>
      <c r="I54212" s="24"/>
      <c r="J54212" s="24"/>
      <c r="K54212" s="24"/>
      <c r="L54212" s="24"/>
      <c r="M54212" s="24"/>
      <c r="P54212" s="10"/>
      <c r="R54212" s="10"/>
      <c r="S54212" s="10"/>
      <c r="T54212" s="10"/>
    </row>
    <row r="54213" spans="1:20" ht="16" x14ac:dyDescent="0.2">
      <c r="A54213" s="24"/>
      <c r="B54213" s="24"/>
      <c r="C54213" s="24"/>
      <c r="D54213" s="24"/>
      <c r="E54213" s="24"/>
      <c r="F54213" s="24"/>
      <c r="G54213" s="24"/>
      <c r="H54213" s="24"/>
      <c r="I54213" s="24"/>
      <c r="J54213" s="24"/>
      <c r="K54213" s="24"/>
      <c r="L54213" s="24"/>
      <c r="M54213" s="24"/>
      <c r="P54213" s="10"/>
      <c r="R54213" s="10"/>
      <c r="S54213" s="10"/>
      <c r="T54213" s="10"/>
    </row>
    <row r="54214" spans="1:20" ht="16" x14ac:dyDescent="0.2">
      <c r="A54214" s="24"/>
      <c r="B54214" s="24"/>
      <c r="C54214" s="24"/>
      <c r="D54214" s="24"/>
      <c r="E54214" s="24"/>
      <c r="F54214" s="24"/>
      <c r="G54214" s="24"/>
      <c r="H54214" s="24"/>
      <c r="I54214" s="24"/>
      <c r="J54214" s="24"/>
      <c r="K54214" s="24"/>
      <c r="L54214" s="24"/>
      <c r="M54214" s="24"/>
      <c r="P54214" s="10"/>
      <c r="R54214" s="10"/>
      <c r="S54214" s="10"/>
      <c r="T54214" s="10"/>
    </row>
    <row r="54215" spans="1:20" ht="16" x14ac:dyDescent="0.2">
      <c r="A54215" s="24"/>
      <c r="B54215" s="24"/>
      <c r="C54215" s="24"/>
      <c r="D54215" s="24"/>
      <c r="E54215" s="24"/>
      <c r="F54215" s="24"/>
      <c r="G54215" s="24"/>
      <c r="H54215" s="24"/>
      <c r="I54215" s="24"/>
      <c r="J54215" s="24"/>
      <c r="K54215" s="24"/>
      <c r="L54215" s="24"/>
      <c r="M54215" s="24"/>
      <c r="P54215" s="10"/>
      <c r="R54215" s="10"/>
      <c r="S54215" s="10"/>
      <c r="T54215" s="10"/>
    </row>
    <row r="54216" spans="1:20" ht="16" x14ac:dyDescent="0.2">
      <c r="A54216" s="24"/>
      <c r="B54216" s="24"/>
      <c r="C54216" s="24"/>
      <c r="D54216" s="24"/>
      <c r="E54216" s="24"/>
      <c r="F54216" s="24"/>
      <c r="G54216" s="24"/>
      <c r="H54216" s="24"/>
      <c r="I54216" s="24"/>
      <c r="J54216" s="24"/>
      <c r="K54216" s="24"/>
      <c r="L54216" s="24"/>
      <c r="M54216" s="24"/>
      <c r="P54216" s="10"/>
      <c r="R54216" s="10"/>
      <c r="S54216" s="10"/>
      <c r="T54216" s="10"/>
    </row>
    <row r="54217" spans="1:20" ht="16" x14ac:dyDescent="0.2">
      <c r="A54217" s="24"/>
      <c r="B54217" s="24"/>
      <c r="C54217" s="24"/>
      <c r="D54217" s="24"/>
      <c r="E54217" s="24"/>
      <c r="F54217" s="24"/>
      <c r="G54217" s="24"/>
      <c r="H54217" s="24"/>
      <c r="I54217" s="24"/>
      <c r="J54217" s="24"/>
      <c r="K54217" s="24"/>
      <c r="L54217" s="24"/>
      <c r="M54217" s="24"/>
      <c r="P54217" s="10"/>
      <c r="R54217" s="10"/>
      <c r="S54217" s="10"/>
      <c r="T54217" s="10"/>
    </row>
    <row r="54218" spans="1:20" ht="16" x14ac:dyDescent="0.2">
      <c r="A54218" s="24"/>
      <c r="B54218" s="24"/>
      <c r="C54218" s="24"/>
      <c r="D54218" s="24"/>
      <c r="E54218" s="24"/>
      <c r="F54218" s="24"/>
      <c r="G54218" s="24"/>
      <c r="H54218" s="24"/>
      <c r="I54218" s="24"/>
      <c r="J54218" s="24"/>
      <c r="K54218" s="24"/>
      <c r="L54218" s="24"/>
      <c r="M54218" s="24"/>
      <c r="P54218" s="10"/>
      <c r="R54218" s="10"/>
      <c r="S54218" s="10"/>
      <c r="T54218" s="10"/>
    </row>
    <row r="54219" spans="1:20" ht="16" x14ac:dyDescent="0.2">
      <c r="A54219" s="24"/>
      <c r="B54219" s="24"/>
      <c r="C54219" s="24"/>
      <c r="D54219" s="24"/>
      <c r="E54219" s="24"/>
      <c r="F54219" s="24"/>
      <c r="G54219" s="24"/>
      <c r="H54219" s="24"/>
      <c r="I54219" s="24"/>
      <c r="J54219" s="24"/>
      <c r="K54219" s="24"/>
      <c r="L54219" s="24"/>
      <c r="M54219" s="24"/>
      <c r="P54219" s="10"/>
      <c r="R54219" s="10"/>
      <c r="S54219" s="10"/>
      <c r="T54219" s="10"/>
    </row>
    <row r="54220" spans="1:20" ht="16" x14ac:dyDescent="0.2">
      <c r="A54220" s="24"/>
      <c r="B54220" s="24"/>
      <c r="C54220" s="24"/>
      <c r="D54220" s="24"/>
      <c r="E54220" s="24"/>
      <c r="F54220" s="24"/>
      <c r="G54220" s="24"/>
      <c r="H54220" s="24"/>
      <c r="I54220" s="24"/>
      <c r="J54220" s="24"/>
      <c r="K54220" s="24"/>
      <c r="L54220" s="24"/>
      <c r="M54220" s="24"/>
      <c r="P54220" s="10"/>
      <c r="R54220" s="10"/>
      <c r="S54220" s="10"/>
      <c r="T54220" s="10"/>
    </row>
    <row r="54221" spans="1:20" ht="16" x14ac:dyDescent="0.2">
      <c r="A54221" s="24"/>
      <c r="B54221" s="24"/>
      <c r="C54221" s="24"/>
      <c r="D54221" s="24"/>
      <c r="E54221" s="24"/>
      <c r="F54221" s="24"/>
      <c r="G54221" s="24"/>
      <c r="H54221" s="24"/>
      <c r="I54221" s="24"/>
      <c r="J54221" s="24"/>
      <c r="K54221" s="24"/>
      <c r="L54221" s="24"/>
      <c r="M54221" s="24"/>
      <c r="P54221" s="10"/>
      <c r="R54221" s="10"/>
      <c r="S54221" s="10"/>
      <c r="T54221" s="10"/>
    </row>
    <row r="54222" spans="1:20" ht="16" x14ac:dyDescent="0.2">
      <c r="A54222" s="24"/>
      <c r="B54222" s="24"/>
      <c r="C54222" s="24"/>
      <c r="D54222" s="24"/>
      <c r="E54222" s="24"/>
      <c r="F54222" s="24"/>
      <c r="G54222" s="24"/>
      <c r="H54222" s="24"/>
      <c r="I54222" s="24"/>
      <c r="J54222" s="24"/>
      <c r="K54222" s="24"/>
      <c r="L54222" s="24"/>
      <c r="M54222" s="24"/>
      <c r="P54222" s="10"/>
      <c r="R54222" s="10"/>
      <c r="S54222" s="10"/>
      <c r="T54222" s="10"/>
    </row>
    <row r="54223" spans="1:20" ht="16" x14ac:dyDescent="0.2">
      <c r="A54223" s="24"/>
      <c r="B54223" s="24"/>
      <c r="C54223" s="24"/>
      <c r="D54223" s="24"/>
      <c r="E54223" s="24"/>
      <c r="F54223" s="24"/>
      <c r="G54223" s="24"/>
      <c r="H54223" s="24"/>
      <c r="I54223" s="24"/>
      <c r="J54223" s="24"/>
      <c r="K54223" s="24"/>
      <c r="L54223" s="24"/>
      <c r="M54223" s="24"/>
      <c r="P54223" s="10"/>
      <c r="R54223" s="10"/>
      <c r="S54223" s="10"/>
      <c r="T54223" s="10"/>
    </row>
    <row r="54224" spans="1:20" ht="16" x14ac:dyDescent="0.2">
      <c r="A54224" s="24"/>
      <c r="B54224" s="24"/>
      <c r="C54224" s="24"/>
      <c r="D54224" s="24"/>
      <c r="E54224" s="24"/>
      <c r="F54224" s="24"/>
      <c r="G54224" s="24"/>
      <c r="H54224" s="24"/>
      <c r="I54224" s="24"/>
      <c r="J54224" s="24"/>
      <c r="K54224" s="24"/>
      <c r="L54224" s="24"/>
      <c r="M54224" s="24"/>
      <c r="P54224" s="10"/>
      <c r="R54224" s="10"/>
      <c r="S54224" s="10"/>
      <c r="T54224" s="10"/>
    </row>
    <row r="54225" spans="1:20" ht="16" x14ac:dyDescent="0.2">
      <c r="A54225" s="24"/>
      <c r="B54225" s="24"/>
      <c r="C54225" s="24"/>
      <c r="D54225" s="24"/>
      <c r="E54225" s="24"/>
      <c r="F54225" s="24"/>
      <c r="G54225" s="24"/>
      <c r="H54225" s="24"/>
      <c r="I54225" s="24"/>
      <c r="J54225" s="24"/>
      <c r="K54225" s="24"/>
      <c r="L54225" s="24"/>
      <c r="M54225" s="24"/>
      <c r="P54225" s="10"/>
      <c r="R54225" s="10"/>
      <c r="S54225" s="10"/>
      <c r="T54225" s="10"/>
    </row>
    <row r="54226" spans="1:20" ht="16" x14ac:dyDescent="0.2">
      <c r="A54226" s="24"/>
      <c r="B54226" s="24"/>
      <c r="C54226" s="24"/>
      <c r="D54226" s="24"/>
      <c r="E54226" s="24"/>
      <c r="F54226" s="24"/>
      <c r="G54226" s="24"/>
      <c r="H54226" s="24"/>
      <c r="I54226" s="24"/>
      <c r="J54226" s="24"/>
      <c r="K54226" s="24"/>
      <c r="L54226" s="24"/>
      <c r="M54226" s="24"/>
      <c r="P54226" s="10"/>
      <c r="R54226" s="10"/>
      <c r="S54226" s="10"/>
      <c r="T54226" s="10"/>
    </row>
    <row r="54227" spans="1:20" ht="16" x14ac:dyDescent="0.2">
      <c r="A54227" s="24"/>
      <c r="B54227" s="24"/>
      <c r="C54227" s="24"/>
      <c r="D54227" s="24"/>
      <c r="E54227" s="24"/>
      <c r="F54227" s="24"/>
      <c r="G54227" s="24"/>
      <c r="H54227" s="24"/>
      <c r="I54227" s="24"/>
      <c r="J54227" s="24"/>
      <c r="K54227" s="24"/>
      <c r="L54227" s="24"/>
      <c r="M54227" s="24"/>
      <c r="P54227" s="10"/>
      <c r="R54227" s="10"/>
      <c r="S54227" s="10"/>
      <c r="T54227" s="10"/>
    </row>
    <row r="54228" spans="1:20" ht="16" x14ac:dyDescent="0.2">
      <c r="A54228" s="24"/>
      <c r="B54228" s="24"/>
      <c r="C54228" s="24"/>
      <c r="D54228" s="24"/>
      <c r="E54228" s="24"/>
      <c r="F54228" s="24"/>
      <c r="G54228" s="24"/>
      <c r="H54228" s="24"/>
      <c r="I54228" s="24"/>
      <c r="J54228" s="24"/>
      <c r="K54228" s="24"/>
      <c r="L54228" s="24"/>
      <c r="M54228" s="24"/>
      <c r="P54228" s="10"/>
      <c r="R54228" s="10"/>
      <c r="S54228" s="10"/>
      <c r="T54228" s="10"/>
    </row>
    <row r="54229" spans="1:20" ht="16" x14ac:dyDescent="0.2">
      <c r="A54229" s="24"/>
      <c r="B54229" s="24"/>
      <c r="C54229" s="24"/>
      <c r="D54229" s="24"/>
      <c r="E54229" s="24"/>
      <c r="F54229" s="24"/>
      <c r="G54229" s="24"/>
      <c r="H54229" s="24"/>
      <c r="I54229" s="24"/>
      <c r="J54229" s="24"/>
      <c r="K54229" s="24"/>
      <c r="L54229" s="24"/>
      <c r="M54229" s="24"/>
      <c r="P54229" s="10"/>
      <c r="R54229" s="10"/>
      <c r="S54229" s="10"/>
      <c r="T54229" s="10"/>
    </row>
    <row r="54230" spans="1:20" ht="16" x14ac:dyDescent="0.2">
      <c r="A54230" s="24"/>
      <c r="B54230" s="24"/>
      <c r="C54230" s="24"/>
      <c r="D54230" s="24"/>
      <c r="E54230" s="24"/>
      <c r="F54230" s="24"/>
      <c r="G54230" s="24"/>
      <c r="H54230" s="24"/>
      <c r="I54230" s="24"/>
      <c r="J54230" s="24"/>
      <c r="K54230" s="24"/>
      <c r="L54230" s="24"/>
      <c r="M54230" s="24"/>
      <c r="P54230" s="10"/>
      <c r="R54230" s="10"/>
      <c r="S54230" s="10"/>
      <c r="T54230" s="10"/>
    </row>
    <row r="54231" spans="1:20" ht="16" x14ac:dyDescent="0.2">
      <c r="A54231" s="24"/>
      <c r="B54231" s="24"/>
      <c r="C54231" s="24"/>
      <c r="D54231" s="24"/>
      <c r="E54231" s="24"/>
      <c r="F54231" s="24"/>
      <c r="G54231" s="24"/>
      <c r="H54231" s="24"/>
      <c r="I54231" s="24"/>
      <c r="J54231" s="24"/>
      <c r="K54231" s="24"/>
      <c r="L54231" s="24"/>
      <c r="M54231" s="24"/>
      <c r="P54231" s="10"/>
      <c r="R54231" s="10"/>
      <c r="S54231" s="10"/>
      <c r="T54231" s="10"/>
    </row>
    <row r="54232" spans="1:20" ht="16" x14ac:dyDescent="0.2">
      <c r="A54232" s="24"/>
      <c r="B54232" s="24"/>
      <c r="C54232" s="24"/>
      <c r="D54232" s="24"/>
      <c r="E54232" s="24"/>
      <c r="F54232" s="24"/>
      <c r="G54232" s="24"/>
      <c r="H54232" s="24"/>
      <c r="I54232" s="24"/>
      <c r="J54232" s="24"/>
      <c r="K54232" s="24"/>
      <c r="L54232" s="24"/>
      <c r="M54232" s="24"/>
      <c r="P54232" s="10"/>
      <c r="R54232" s="10"/>
      <c r="S54232" s="10"/>
      <c r="T54232" s="10"/>
    </row>
    <row r="54233" spans="1:20" ht="16" x14ac:dyDescent="0.2">
      <c r="A54233" s="24"/>
      <c r="B54233" s="24"/>
      <c r="C54233" s="24"/>
      <c r="D54233" s="24"/>
      <c r="E54233" s="24"/>
      <c r="F54233" s="24"/>
      <c r="G54233" s="24"/>
      <c r="H54233" s="24"/>
      <c r="I54233" s="24"/>
      <c r="J54233" s="24"/>
      <c r="K54233" s="24"/>
      <c r="L54233" s="24"/>
      <c r="M54233" s="24"/>
      <c r="P54233" s="10"/>
      <c r="R54233" s="10"/>
      <c r="S54233" s="10"/>
      <c r="T54233" s="10"/>
    </row>
    <row r="54234" spans="1:20" ht="16" x14ac:dyDescent="0.2">
      <c r="A54234" s="24"/>
      <c r="B54234" s="24"/>
      <c r="C54234" s="24"/>
      <c r="D54234" s="24"/>
      <c r="E54234" s="24"/>
      <c r="F54234" s="24"/>
      <c r="G54234" s="24"/>
      <c r="H54234" s="24"/>
      <c r="I54234" s="24"/>
      <c r="J54234" s="24"/>
      <c r="K54234" s="24"/>
      <c r="L54234" s="24"/>
      <c r="M54234" s="24"/>
      <c r="P54234" s="10"/>
      <c r="R54234" s="10"/>
      <c r="S54234" s="10"/>
      <c r="T54234" s="10"/>
    </row>
    <row r="54235" spans="1:20" ht="16" x14ac:dyDescent="0.2">
      <c r="A54235" s="24"/>
      <c r="B54235" s="24"/>
      <c r="C54235" s="24"/>
      <c r="D54235" s="24"/>
      <c r="E54235" s="24"/>
      <c r="F54235" s="24"/>
      <c r="G54235" s="24"/>
      <c r="H54235" s="24"/>
      <c r="I54235" s="24"/>
      <c r="J54235" s="24"/>
      <c r="K54235" s="24"/>
      <c r="L54235" s="24"/>
      <c r="M54235" s="24"/>
      <c r="P54235" s="10"/>
      <c r="R54235" s="10"/>
      <c r="S54235" s="10"/>
      <c r="T54235" s="10"/>
    </row>
    <row r="54236" spans="1:20" ht="16" x14ac:dyDescent="0.2">
      <c r="A54236" s="24"/>
      <c r="B54236" s="24"/>
      <c r="C54236" s="24"/>
      <c r="D54236" s="24"/>
      <c r="E54236" s="24"/>
      <c r="F54236" s="24"/>
      <c r="G54236" s="24"/>
      <c r="H54236" s="24"/>
      <c r="I54236" s="24"/>
      <c r="J54236" s="24"/>
      <c r="K54236" s="24"/>
      <c r="L54236" s="24"/>
      <c r="M54236" s="24"/>
      <c r="P54236" s="10"/>
      <c r="R54236" s="10"/>
      <c r="S54236" s="10"/>
      <c r="T54236" s="10"/>
    </row>
    <row r="54237" spans="1:20" ht="16" x14ac:dyDescent="0.2">
      <c r="A54237" s="24"/>
      <c r="B54237" s="24"/>
      <c r="C54237" s="24"/>
      <c r="D54237" s="24"/>
      <c r="E54237" s="24"/>
      <c r="F54237" s="24"/>
      <c r="G54237" s="24"/>
      <c r="H54237" s="24"/>
      <c r="I54237" s="24"/>
      <c r="J54237" s="24"/>
      <c r="K54237" s="24"/>
      <c r="L54237" s="24"/>
      <c r="M54237" s="24"/>
      <c r="P54237" s="10"/>
      <c r="R54237" s="10"/>
      <c r="S54237" s="10"/>
      <c r="T54237" s="10"/>
    </row>
    <row r="54238" spans="1:20" ht="16" x14ac:dyDescent="0.2">
      <c r="A54238" s="24"/>
      <c r="B54238" s="24"/>
      <c r="C54238" s="24"/>
      <c r="D54238" s="24"/>
      <c r="E54238" s="24"/>
      <c r="F54238" s="24"/>
      <c r="G54238" s="24"/>
      <c r="H54238" s="24"/>
      <c r="I54238" s="24"/>
      <c r="J54238" s="24"/>
      <c r="K54238" s="24"/>
      <c r="L54238" s="24"/>
      <c r="M54238" s="24"/>
      <c r="P54238" s="10"/>
      <c r="R54238" s="10"/>
      <c r="S54238" s="10"/>
      <c r="T54238" s="10"/>
    </row>
    <row r="54239" spans="1:20" ht="16" x14ac:dyDescent="0.2">
      <c r="A54239" s="24"/>
      <c r="B54239" s="24"/>
      <c r="C54239" s="24"/>
      <c r="D54239" s="24"/>
      <c r="E54239" s="24"/>
      <c r="F54239" s="24"/>
      <c r="G54239" s="24"/>
      <c r="H54239" s="24"/>
      <c r="I54239" s="24"/>
      <c r="J54239" s="24"/>
      <c r="K54239" s="24"/>
      <c r="L54239" s="24"/>
      <c r="M54239" s="24"/>
      <c r="P54239" s="10"/>
      <c r="R54239" s="10"/>
      <c r="S54239" s="10"/>
      <c r="T54239" s="10"/>
    </row>
    <row r="54240" spans="1:20" ht="16" x14ac:dyDescent="0.2">
      <c r="A54240" s="24"/>
      <c r="B54240" s="24"/>
      <c r="C54240" s="24"/>
      <c r="D54240" s="24"/>
      <c r="E54240" s="24"/>
      <c r="F54240" s="24"/>
      <c r="G54240" s="24"/>
      <c r="H54240" s="24"/>
      <c r="I54240" s="24"/>
      <c r="J54240" s="24"/>
      <c r="K54240" s="24"/>
      <c r="L54240" s="24"/>
      <c r="M54240" s="24"/>
      <c r="P54240" s="10"/>
      <c r="R54240" s="10"/>
      <c r="S54240" s="10"/>
      <c r="T54240" s="10"/>
    </row>
    <row r="54241" spans="1:20" ht="16" x14ac:dyDescent="0.2">
      <c r="A54241" s="24"/>
      <c r="B54241" s="24"/>
      <c r="C54241" s="24"/>
      <c r="D54241" s="24"/>
      <c r="E54241" s="24"/>
      <c r="F54241" s="24"/>
      <c r="G54241" s="24"/>
      <c r="H54241" s="24"/>
      <c r="I54241" s="24"/>
      <c r="J54241" s="24"/>
      <c r="K54241" s="24"/>
      <c r="L54241" s="24"/>
      <c r="M54241" s="24"/>
      <c r="P54241" s="10"/>
      <c r="R54241" s="10"/>
      <c r="S54241" s="10"/>
      <c r="T54241" s="10"/>
    </row>
    <row r="54242" spans="1:20" ht="16" x14ac:dyDescent="0.2">
      <c r="A54242" s="24"/>
      <c r="B54242" s="24"/>
      <c r="C54242" s="24"/>
      <c r="D54242" s="24"/>
      <c r="E54242" s="24"/>
      <c r="F54242" s="24"/>
      <c r="G54242" s="24"/>
      <c r="H54242" s="24"/>
      <c r="I54242" s="24"/>
      <c r="J54242" s="24"/>
      <c r="K54242" s="24"/>
      <c r="L54242" s="24"/>
      <c r="M54242" s="24"/>
      <c r="P54242" s="10"/>
      <c r="R54242" s="10"/>
      <c r="S54242" s="10"/>
      <c r="T54242" s="10"/>
    </row>
    <row r="54243" spans="1:20" ht="16" x14ac:dyDescent="0.2">
      <c r="A54243" s="24"/>
      <c r="B54243" s="24"/>
      <c r="C54243" s="24"/>
      <c r="D54243" s="24"/>
      <c r="E54243" s="24"/>
      <c r="F54243" s="24"/>
      <c r="G54243" s="24"/>
      <c r="H54243" s="24"/>
      <c r="I54243" s="24"/>
      <c r="J54243" s="24"/>
      <c r="K54243" s="24"/>
      <c r="L54243" s="24"/>
      <c r="M54243" s="24"/>
      <c r="P54243" s="10"/>
      <c r="R54243" s="10"/>
      <c r="S54243" s="10"/>
      <c r="T54243" s="10"/>
    </row>
    <row r="54244" spans="1:20" ht="16" x14ac:dyDescent="0.2">
      <c r="A54244" s="24"/>
      <c r="B54244" s="24"/>
      <c r="C54244" s="24"/>
      <c r="D54244" s="24"/>
      <c r="E54244" s="24"/>
      <c r="F54244" s="24"/>
      <c r="G54244" s="24"/>
      <c r="H54244" s="24"/>
      <c r="I54244" s="24"/>
      <c r="J54244" s="24"/>
      <c r="K54244" s="24"/>
      <c r="L54244" s="24"/>
      <c r="M54244" s="24"/>
      <c r="P54244" s="10"/>
      <c r="R54244" s="10"/>
      <c r="S54244" s="10"/>
      <c r="T54244" s="10"/>
    </row>
    <row r="54245" spans="1:20" ht="16" x14ac:dyDescent="0.2">
      <c r="A54245" s="24"/>
      <c r="B54245" s="24"/>
      <c r="C54245" s="24"/>
      <c r="D54245" s="24"/>
      <c r="E54245" s="24"/>
      <c r="F54245" s="24"/>
      <c r="G54245" s="24"/>
      <c r="H54245" s="24"/>
      <c r="I54245" s="24"/>
      <c r="J54245" s="24"/>
      <c r="K54245" s="24"/>
      <c r="L54245" s="24"/>
      <c r="M54245" s="24"/>
      <c r="P54245" s="10"/>
      <c r="R54245" s="10"/>
      <c r="S54245" s="10"/>
      <c r="T54245" s="10"/>
    </row>
    <row r="54246" spans="1:20" ht="16" x14ac:dyDescent="0.2">
      <c r="A54246" s="24"/>
      <c r="B54246" s="24"/>
      <c r="C54246" s="24"/>
      <c r="D54246" s="24"/>
      <c r="E54246" s="24"/>
      <c r="F54246" s="24"/>
      <c r="G54246" s="24"/>
      <c r="H54246" s="24"/>
      <c r="I54246" s="24"/>
      <c r="J54246" s="24"/>
      <c r="K54246" s="24"/>
      <c r="L54246" s="24"/>
      <c r="M54246" s="24"/>
      <c r="P54246" s="10"/>
      <c r="R54246" s="10"/>
      <c r="S54246" s="10"/>
      <c r="T54246" s="10"/>
    </row>
    <row r="54247" spans="1:20" ht="16" x14ac:dyDescent="0.2">
      <c r="A54247" s="24"/>
      <c r="B54247" s="24"/>
      <c r="C54247" s="24"/>
      <c r="D54247" s="24"/>
      <c r="E54247" s="24"/>
      <c r="F54247" s="24"/>
      <c r="G54247" s="24"/>
      <c r="H54247" s="24"/>
      <c r="I54247" s="24"/>
      <c r="J54247" s="24"/>
      <c r="K54247" s="24"/>
      <c r="L54247" s="24"/>
      <c r="M54247" s="24"/>
      <c r="P54247" s="10"/>
      <c r="R54247" s="10"/>
      <c r="S54247" s="10"/>
      <c r="T54247" s="10"/>
    </row>
    <row r="54248" spans="1:20" ht="16" x14ac:dyDescent="0.2">
      <c r="A54248" s="24"/>
      <c r="B54248" s="24"/>
      <c r="C54248" s="24"/>
      <c r="D54248" s="24"/>
      <c r="E54248" s="24"/>
      <c r="F54248" s="24"/>
      <c r="G54248" s="24"/>
      <c r="H54248" s="24"/>
      <c r="I54248" s="24"/>
      <c r="J54248" s="24"/>
      <c r="K54248" s="24"/>
      <c r="L54248" s="24"/>
      <c r="M54248" s="24"/>
      <c r="P54248" s="10"/>
      <c r="R54248" s="10"/>
      <c r="S54248" s="10"/>
      <c r="T54248" s="10"/>
    </row>
    <row r="54249" spans="1:20" ht="16" x14ac:dyDescent="0.2">
      <c r="A54249" s="24"/>
      <c r="B54249" s="24"/>
      <c r="C54249" s="24"/>
      <c r="D54249" s="24"/>
      <c r="E54249" s="24"/>
      <c r="F54249" s="24"/>
      <c r="G54249" s="24"/>
      <c r="H54249" s="24"/>
      <c r="I54249" s="24"/>
      <c r="J54249" s="24"/>
      <c r="K54249" s="24"/>
      <c r="L54249" s="24"/>
      <c r="M54249" s="24"/>
      <c r="P54249" s="10"/>
      <c r="R54249" s="10"/>
      <c r="S54249" s="10"/>
      <c r="T54249" s="10"/>
    </row>
    <row r="54250" spans="1:20" ht="16" x14ac:dyDescent="0.2">
      <c r="A54250" s="24"/>
      <c r="B54250" s="24"/>
      <c r="C54250" s="24"/>
      <c r="D54250" s="24"/>
      <c r="E54250" s="24"/>
      <c r="F54250" s="24"/>
      <c r="G54250" s="24"/>
      <c r="H54250" s="24"/>
      <c r="I54250" s="24"/>
      <c r="J54250" s="24"/>
      <c r="K54250" s="24"/>
      <c r="L54250" s="24"/>
      <c r="M54250" s="24"/>
      <c r="P54250" s="10"/>
      <c r="R54250" s="10"/>
      <c r="S54250" s="10"/>
      <c r="T54250" s="10"/>
    </row>
    <row r="54251" spans="1:20" ht="16" x14ac:dyDescent="0.2">
      <c r="A54251" s="24"/>
      <c r="B54251" s="24"/>
      <c r="C54251" s="24"/>
      <c r="D54251" s="24"/>
      <c r="E54251" s="24"/>
      <c r="F54251" s="24"/>
      <c r="G54251" s="24"/>
      <c r="H54251" s="24"/>
      <c r="I54251" s="24"/>
      <c r="J54251" s="24"/>
      <c r="K54251" s="24"/>
      <c r="L54251" s="24"/>
      <c r="M54251" s="24"/>
      <c r="P54251" s="10"/>
      <c r="R54251" s="10"/>
      <c r="S54251" s="10"/>
      <c r="T54251" s="10"/>
    </row>
    <row r="54252" spans="1:20" ht="16" x14ac:dyDescent="0.2">
      <c r="A54252" s="24"/>
      <c r="B54252" s="24"/>
      <c r="C54252" s="24"/>
      <c r="D54252" s="24"/>
      <c r="E54252" s="24"/>
      <c r="F54252" s="24"/>
      <c r="G54252" s="24"/>
      <c r="H54252" s="24"/>
      <c r="I54252" s="24"/>
      <c r="J54252" s="24"/>
      <c r="K54252" s="24"/>
      <c r="L54252" s="24"/>
      <c r="M54252" s="24"/>
      <c r="P54252" s="10"/>
      <c r="R54252" s="10"/>
      <c r="S54252" s="10"/>
      <c r="T54252" s="10"/>
    </row>
    <row r="54253" spans="1:20" ht="16" x14ac:dyDescent="0.2">
      <c r="A54253" s="24"/>
      <c r="B54253" s="24"/>
      <c r="C54253" s="24"/>
      <c r="D54253" s="24"/>
      <c r="E54253" s="24"/>
      <c r="F54253" s="24"/>
      <c r="G54253" s="24"/>
      <c r="H54253" s="24"/>
      <c r="I54253" s="24"/>
      <c r="J54253" s="24"/>
      <c r="K54253" s="24"/>
      <c r="L54253" s="24"/>
      <c r="M54253" s="24"/>
      <c r="P54253" s="10"/>
      <c r="R54253" s="10"/>
      <c r="S54253" s="10"/>
      <c r="T54253" s="10"/>
    </row>
    <row r="54254" spans="1:20" ht="16" x14ac:dyDescent="0.2">
      <c r="A54254" s="24"/>
      <c r="B54254" s="24"/>
      <c r="C54254" s="24"/>
      <c r="D54254" s="24"/>
      <c r="E54254" s="24"/>
      <c r="F54254" s="24"/>
      <c r="G54254" s="24"/>
      <c r="H54254" s="24"/>
      <c r="I54254" s="24"/>
      <c r="J54254" s="24"/>
      <c r="K54254" s="24"/>
      <c r="L54254" s="24"/>
      <c r="M54254" s="24"/>
      <c r="P54254" s="10"/>
      <c r="R54254" s="10"/>
      <c r="S54254" s="10"/>
      <c r="T54254" s="10"/>
    </row>
    <row r="54255" spans="1:20" ht="16" x14ac:dyDescent="0.2">
      <c r="A54255" s="24"/>
      <c r="B54255" s="24"/>
      <c r="C54255" s="24"/>
      <c r="D54255" s="24"/>
      <c r="E54255" s="24"/>
      <c r="F54255" s="24"/>
      <c r="G54255" s="24"/>
      <c r="H54255" s="24"/>
      <c r="I54255" s="24"/>
      <c r="J54255" s="24"/>
      <c r="K54255" s="24"/>
      <c r="L54255" s="24"/>
      <c r="M54255" s="24"/>
      <c r="P54255" s="10"/>
      <c r="R54255" s="10"/>
      <c r="S54255" s="10"/>
      <c r="T54255" s="10"/>
    </row>
    <row r="54256" spans="1:20" ht="16" x14ac:dyDescent="0.2">
      <c r="A54256" s="24"/>
      <c r="B54256" s="24"/>
      <c r="C54256" s="24"/>
      <c r="D54256" s="24"/>
      <c r="E54256" s="24"/>
      <c r="F54256" s="24"/>
      <c r="G54256" s="24"/>
      <c r="H54256" s="24"/>
      <c r="I54256" s="24"/>
      <c r="J54256" s="24"/>
      <c r="K54256" s="24"/>
      <c r="L54256" s="24"/>
      <c r="M54256" s="24"/>
      <c r="P54256" s="10"/>
      <c r="R54256" s="10"/>
      <c r="S54256" s="10"/>
      <c r="T54256" s="10"/>
    </row>
    <row r="54257" spans="1:20" ht="16" x14ac:dyDescent="0.2">
      <c r="A54257" s="24"/>
      <c r="B54257" s="24"/>
      <c r="C54257" s="24"/>
      <c r="D54257" s="24"/>
      <c r="E54257" s="24"/>
      <c r="F54257" s="24"/>
      <c r="G54257" s="24"/>
      <c r="H54257" s="24"/>
      <c r="I54257" s="24"/>
      <c r="J54257" s="24"/>
      <c r="K54257" s="24"/>
      <c r="L54257" s="24"/>
      <c r="M54257" s="24"/>
      <c r="P54257" s="10"/>
      <c r="R54257" s="10"/>
      <c r="S54257" s="10"/>
      <c r="T54257" s="10"/>
    </row>
    <row r="54258" spans="1:20" ht="16" x14ac:dyDescent="0.2">
      <c r="A54258" s="24"/>
      <c r="B54258" s="24"/>
      <c r="C54258" s="24"/>
      <c r="D54258" s="24"/>
      <c r="E54258" s="24"/>
      <c r="F54258" s="24"/>
      <c r="G54258" s="24"/>
      <c r="H54258" s="24"/>
      <c r="I54258" s="24"/>
      <c r="J54258" s="24"/>
      <c r="K54258" s="24"/>
      <c r="L54258" s="24"/>
      <c r="M54258" s="24"/>
      <c r="P54258" s="10"/>
      <c r="R54258" s="10"/>
      <c r="S54258" s="10"/>
      <c r="T54258" s="10"/>
    </row>
    <row r="54259" spans="1:20" ht="16" x14ac:dyDescent="0.2">
      <c r="A54259" s="24"/>
      <c r="B54259" s="24"/>
      <c r="C54259" s="24"/>
      <c r="D54259" s="24"/>
      <c r="E54259" s="24"/>
      <c r="F54259" s="24"/>
      <c r="G54259" s="24"/>
      <c r="H54259" s="24"/>
      <c r="I54259" s="24"/>
      <c r="J54259" s="24"/>
      <c r="K54259" s="24"/>
      <c r="L54259" s="24"/>
      <c r="M54259" s="24"/>
      <c r="P54259" s="10"/>
      <c r="R54259" s="10"/>
      <c r="S54259" s="10"/>
      <c r="T54259" s="10"/>
    </row>
    <row r="54260" spans="1:20" ht="16" x14ac:dyDescent="0.2">
      <c r="A54260" s="24"/>
      <c r="B54260" s="24"/>
      <c r="C54260" s="24"/>
      <c r="D54260" s="24"/>
      <c r="E54260" s="24"/>
      <c r="F54260" s="24"/>
      <c r="G54260" s="24"/>
      <c r="H54260" s="24"/>
      <c r="I54260" s="24"/>
      <c r="J54260" s="24"/>
      <c r="K54260" s="24"/>
      <c r="L54260" s="24"/>
      <c r="M54260" s="24"/>
      <c r="P54260" s="10"/>
      <c r="R54260" s="10"/>
      <c r="S54260" s="10"/>
      <c r="T54260" s="10"/>
    </row>
    <row r="54261" spans="1:20" ht="16" x14ac:dyDescent="0.2">
      <c r="A54261" s="24"/>
      <c r="B54261" s="24"/>
      <c r="C54261" s="24"/>
      <c r="D54261" s="24"/>
      <c r="E54261" s="24"/>
      <c r="F54261" s="24"/>
      <c r="G54261" s="24"/>
      <c r="H54261" s="24"/>
      <c r="I54261" s="24"/>
      <c r="J54261" s="24"/>
      <c r="K54261" s="24"/>
      <c r="L54261" s="24"/>
      <c r="M54261" s="24"/>
      <c r="P54261" s="10"/>
      <c r="R54261" s="10"/>
      <c r="S54261" s="10"/>
      <c r="T54261" s="10"/>
    </row>
    <row r="54262" spans="1:20" ht="16" x14ac:dyDescent="0.2">
      <c r="A54262" s="24"/>
      <c r="B54262" s="24"/>
      <c r="C54262" s="24"/>
      <c r="D54262" s="24"/>
      <c r="E54262" s="24"/>
      <c r="F54262" s="24"/>
      <c r="G54262" s="24"/>
      <c r="H54262" s="24"/>
      <c r="I54262" s="24"/>
      <c r="J54262" s="24"/>
      <c r="K54262" s="24"/>
      <c r="L54262" s="24"/>
      <c r="M54262" s="24"/>
      <c r="P54262" s="10"/>
      <c r="R54262" s="10"/>
      <c r="S54262" s="10"/>
      <c r="T54262" s="10"/>
    </row>
    <row r="54263" spans="1:20" ht="16" x14ac:dyDescent="0.2">
      <c r="A54263" s="24"/>
      <c r="B54263" s="24"/>
      <c r="C54263" s="24"/>
      <c r="D54263" s="24"/>
      <c r="E54263" s="24"/>
      <c r="F54263" s="24"/>
      <c r="G54263" s="24"/>
      <c r="H54263" s="24"/>
      <c r="I54263" s="24"/>
      <c r="J54263" s="24"/>
      <c r="K54263" s="24"/>
      <c r="L54263" s="24"/>
      <c r="M54263" s="24"/>
      <c r="P54263" s="10"/>
      <c r="R54263" s="10"/>
      <c r="S54263" s="10"/>
      <c r="T54263" s="10"/>
    </row>
    <row r="54264" spans="1:20" ht="16" x14ac:dyDescent="0.2">
      <c r="A54264" s="24"/>
      <c r="B54264" s="24"/>
      <c r="C54264" s="24"/>
      <c r="D54264" s="24"/>
      <c r="E54264" s="24"/>
      <c r="F54264" s="24"/>
      <c r="G54264" s="24"/>
      <c r="H54264" s="24"/>
      <c r="I54264" s="24"/>
      <c r="J54264" s="24"/>
      <c r="K54264" s="24"/>
      <c r="L54264" s="24"/>
      <c r="M54264" s="24"/>
      <c r="P54264" s="10"/>
      <c r="R54264" s="10"/>
      <c r="S54264" s="10"/>
      <c r="T54264" s="10"/>
    </row>
    <row r="54265" spans="1:20" ht="16" x14ac:dyDescent="0.2">
      <c r="A54265" s="24"/>
      <c r="B54265" s="24"/>
      <c r="C54265" s="24"/>
      <c r="D54265" s="24"/>
      <c r="E54265" s="24"/>
      <c r="F54265" s="24"/>
      <c r="G54265" s="24"/>
      <c r="H54265" s="24"/>
      <c r="I54265" s="24"/>
      <c r="J54265" s="24"/>
      <c r="K54265" s="24"/>
      <c r="L54265" s="24"/>
      <c r="M54265" s="24"/>
      <c r="P54265" s="10"/>
      <c r="R54265" s="10"/>
      <c r="S54265" s="10"/>
      <c r="T54265" s="10"/>
    </row>
    <row r="54266" spans="1:20" ht="16" x14ac:dyDescent="0.2">
      <c r="A54266" s="24"/>
      <c r="B54266" s="24"/>
      <c r="C54266" s="24"/>
      <c r="D54266" s="24"/>
      <c r="E54266" s="24"/>
      <c r="F54266" s="24"/>
      <c r="G54266" s="24"/>
      <c r="H54266" s="24"/>
      <c r="I54266" s="24"/>
      <c r="J54266" s="24"/>
      <c r="K54266" s="24"/>
      <c r="L54266" s="24"/>
      <c r="M54266" s="24"/>
      <c r="P54266" s="10"/>
      <c r="R54266" s="10"/>
      <c r="S54266" s="10"/>
      <c r="T54266" s="10"/>
    </row>
    <row r="54267" spans="1:20" ht="16" x14ac:dyDescent="0.2">
      <c r="A54267" s="24"/>
      <c r="B54267" s="24"/>
      <c r="C54267" s="24"/>
      <c r="D54267" s="24"/>
      <c r="E54267" s="24"/>
      <c r="F54267" s="24"/>
      <c r="G54267" s="24"/>
      <c r="H54267" s="24"/>
      <c r="I54267" s="24"/>
      <c r="J54267" s="24"/>
      <c r="K54267" s="24"/>
      <c r="L54267" s="24"/>
      <c r="M54267" s="24"/>
      <c r="P54267" s="10"/>
      <c r="R54267" s="10"/>
      <c r="S54267" s="10"/>
      <c r="T54267" s="10"/>
    </row>
    <row r="54268" spans="1:20" ht="16" x14ac:dyDescent="0.2">
      <c r="A54268" s="24"/>
      <c r="B54268" s="24"/>
      <c r="C54268" s="24"/>
      <c r="D54268" s="24"/>
      <c r="E54268" s="24"/>
      <c r="F54268" s="24"/>
      <c r="G54268" s="24"/>
      <c r="H54268" s="24"/>
      <c r="I54268" s="24"/>
      <c r="J54268" s="24"/>
      <c r="K54268" s="24"/>
      <c r="L54268" s="24"/>
      <c r="M54268" s="24"/>
      <c r="P54268" s="10"/>
      <c r="R54268" s="10"/>
      <c r="S54268" s="10"/>
      <c r="T54268" s="10"/>
    </row>
    <row r="54269" spans="1:20" ht="16" x14ac:dyDescent="0.2">
      <c r="A54269" s="24"/>
      <c r="B54269" s="24"/>
      <c r="C54269" s="24"/>
      <c r="D54269" s="24"/>
      <c r="E54269" s="24"/>
      <c r="F54269" s="24"/>
      <c r="G54269" s="24"/>
      <c r="H54269" s="24"/>
      <c r="I54269" s="24"/>
      <c r="J54269" s="24"/>
      <c r="K54269" s="24"/>
      <c r="L54269" s="24"/>
      <c r="M54269" s="24"/>
      <c r="P54269" s="10"/>
      <c r="R54269" s="10"/>
      <c r="S54269" s="10"/>
      <c r="T54269" s="10"/>
    </row>
    <row r="54270" spans="1:20" ht="16" x14ac:dyDescent="0.2">
      <c r="A54270" s="24"/>
      <c r="B54270" s="24"/>
      <c r="C54270" s="24"/>
      <c r="D54270" s="24"/>
      <c r="E54270" s="24"/>
      <c r="F54270" s="24"/>
      <c r="G54270" s="24"/>
      <c r="H54270" s="24"/>
      <c r="I54270" s="24"/>
      <c r="J54270" s="24"/>
      <c r="K54270" s="24"/>
      <c r="L54270" s="24"/>
      <c r="M54270" s="24"/>
      <c r="P54270" s="10"/>
      <c r="R54270" s="10"/>
      <c r="S54270" s="10"/>
      <c r="T54270" s="10"/>
    </row>
    <row r="54271" spans="1:20" ht="16" x14ac:dyDescent="0.2">
      <c r="A54271" s="24"/>
      <c r="B54271" s="24"/>
      <c r="C54271" s="24"/>
      <c r="D54271" s="24"/>
      <c r="E54271" s="24"/>
      <c r="F54271" s="24"/>
      <c r="G54271" s="24"/>
      <c r="H54271" s="24"/>
      <c r="I54271" s="24"/>
      <c r="J54271" s="24"/>
      <c r="K54271" s="24"/>
      <c r="L54271" s="24"/>
      <c r="M54271" s="24"/>
      <c r="P54271" s="10"/>
      <c r="R54271" s="10"/>
      <c r="S54271" s="10"/>
      <c r="T54271" s="10"/>
    </row>
    <row r="54272" spans="1:20" ht="16" x14ac:dyDescent="0.2">
      <c r="A54272" s="24"/>
      <c r="B54272" s="24"/>
      <c r="C54272" s="24"/>
      <c r="D54272" s="24"/>
      <c r="E54272" s="24"/>
      <c r="F54272" s="24"/>
      <c r="G54272" s="24"/>
      <c r="H54272" s="24"/>
      <c r="I54272" s="24"/>
      <c r="J54272" s="24"/>
      <c r="K54272" s="24"/>
      <c r="L54272" s="24"/>
      <c r="M54272" s="24"/>
      <c r="P54272" s="10"/>
      <c r="R54272" s="10"/>
      <c r="S54272" s="10"/>
      <c r="T54272" s="10"/>
    </row>
    <row r="54273" spans="1:20" ht="16" x14ac:dyDescent="0.2">
      <c r="A54273" s="24"/>
      <c r="B54273" s="24"/>
      <c r="C54273" s="24"/>
      <c r="D54273" s="24"/>
      <c r="E54273" s="24"/>
      <c r="F54273" s="24"/>
      <c r="G54273" s="24"/>
      <c r="H54273" s="24"/>
      <c r="I54273" s="24"/>
      <c r="J54273" s="24"/>
      <c r="K54273" s="24"/>
      <c r="L54273" s="24"/>
      <c r="M54273" s="24"/>
      <c r="P54273" s="10"/>
      <c r="R54273" s="10"/>
      <c r="S54273" s="10"/>
      <c r="T54273" s="10"/>
    </row>
    <row r="54274" spans="1:20" ht="16" x14ac:dyDescent="0.2">
      <c r="A54274" s="24"/>
      <c r="B54274" s="24"/>
      <c r="C54274" s="24"/>
      <c r="D54274" s="24"/>
      <c r="E54274" s="24"/>
      <c r="F54274" s="24"/>
      <c r="G54274" s="24"/>
      <c r="H54274" s="24"/>
      <c r="I54274" s="24"/>
      <c r="J54274" s="24"/>
      <c r="K54274" s="24"/>
      <c r="L54274" s="24"/>
      <c r="M54274" s="24"/>
      <c r="P54274" s="10"/>
      <c r="R54274" s="10"/>
      <c r="S54274" s="10"/>
      <c r="T54274" s="10"/>
    </row>
    <row r="54275" spans="1:20" ht="16" x14ac:dyDescent="0.2">
      <c r="A54275" s="24"/>
      <c r="B54275" s="24"/>
      <c r="C54275" s="24"/>
      <c r="D54275" s="24"/>
      <c r="E54275" s="24"/>
      <c r="F54275" s="24"/>
      <c r="G54275" s="24"/>
      <c r="H54275" s="24"/>
      <c r="I54275" s="24"/>
      <c r="J54275" s="24"/>
      <c r="K54275" s="24"/>
      <c r="L54275" s="24"/>
      <c r="M54275" s="24"/>
      <c r="P54275" s="10"/>
      <c r="R54275" s="10"/>
      <c r="S54275" s="10"/>
      <c r="T54275" s="10"/>
    </row>
    <row r="54276" spans="1:20" ht="16" x14ac:dyDescent="0.2">
      <c r="A54276" s="24"/>
      <c r="B54276" s="24"/>
      <c r="C54276" s="24"/>
      <c r="D54276" s="24"/>
      <c r="E54276" s="24"/>
      <c r="F54276" s="24"/>
      <c r="G54276" s="24"/>
      <c r="H54276" s="24"/>
      <c r="I54276" s="24"/>
      <c r="J54276" s="24"/>
      <c r="K54276" s="24"/>
      <c r="L54276" s="24"/>
      <c r="M54276" s="24"/>
      <c r="P54276" s="10"/>
      <c r="R54276" s="10"/>
      <c r="S54276" s="10"/>
      <c r="T54276" s="10"/>
    </row>
    <row r="54277" spans="1:20" ht="16" x14ac:dyDescent="0.2">
      <c r="A54277" s="24"/>
      <c r="B54277" s="24"/>
      <c r="C54277" s="24"/>
      <c r="D54277" s="24"/>
      <c r="E54277" s="24"/>
      <c r="F54277" s="24"/>
      <c r="G54277" s="24"/>
      <c r="H54277" s="24"/>
      <c r="I54277" s="24"/>
      <c r="J54277" s="24"/>
      <c r="K54277" s="24"/>
      <c r="L54277" s="24"/>
      <c r="M54277" s="24"/>
      <c r="P54277" s="10"/>
      <c r="R54277" s="10"/>
      <c r="S54277" s="10"/>
      <c r="T54277" s="10"/>
    </row>
    <row r="54278" spans="1:20" ht="16" x14ac:dyDescent="0.2">
      <c r="A54278" s="24"/>
      <c r="B54278" s="24"/>
      <c r="C54278" s="24"/>
      <c r="D54278" s="24"/>
      <c r="E54278" s="24"/>
      <c r="F54278" s="24"/>
      <c r="G54278" s="24"/>
      <c r="H54278" s="24"/>
      <c r="I54278" s="24"/>
      <c r="J54278" s="24"/>
      <c r="K54278" s="24"/>
      <c r="L54278" s="24"/>
      <c r="M54278" s="24"/>
      <c r="P54278" s="10"/>
      <c r="R54278" s="10"/>
      <c r="S54278" s="10"/>
      <c r="T54278" s="10"/>
    </row>
    <row r="54279" spans="1:20" ht="16" x14ac:dyDescent="0.2">
      <c r="A54279" s="24"/>
      <c r="B54279" s="24"/>
      <c r="C54279" s="24"/>
      <c r="D54279" s="24"/>
      <c r="E54279" s="24"/>
      <c r="F54279" s="24"/>
      <c r="G54279" s="24"/>
      <c r="H54279" s="24"/>
      <c r="I54279" s="24"/>
      <c r="J54279" s="24"/>
      <c r="K54279" s="24"/>
      <c r="L54279" s="24"/>
      <c r="M54279" s="24"/>
      <c r="P54279" s="10"/>
      <c r="R54279" s="10"/>
      <c r="S54279" s="10"/>
      <c r="T54279" s="10"/>
    </row>
    <row r="54280" spans="1:20" ht="16" x14ac:dyDescent="0.2">
      <c r="A54280" s="24"/>
      <c r="B54280" s="24"/>
      <c r="C54280" s="24"/>
      <c r="D54280" s="24"/>
      <c r="E54280" s="24"/>
      <c r="F54280" s="24"/>
      <c r="G54280" s="24"/>
      <c r="H54280" s="24"/>
      <c r="I54280" s="24"/>
      <c r="J54280" s="24"/>
      <c r="K54280" s="24"/>
      <c r="L54280" s="24"/>
      <c r="M54280" s="24"/>
      <c r="P54280" s="10"/>
      <c r="R54280" s="10"/>
      <c r="S54280" s="10"/>
      <c r="T54280" s="10"/>
    </row>
    <row r="54281" spans="1:20" ht="16" x14ac:dyDescent="0.2">
      <c r="A54281" s="24"/>
      <c r="B54281" s="24"/>
      <c r="C54281" s="24"/>
      <c r="D54281" s="24"/>
      <c r="E54281" s="24"/>
      <c r="F54281" s="24"/>
      <c r="G54281" s="24"/>
      <c r="H54281" s="24"/>
      <c r="I54281" s="24"/>
      <c r="J54281" s="24"/>
      <c r="K54281" s="24"/>
      <c r="L54281" s="24"/>
      <c r="M54281" s="24"/>
      <c r="P54281" s="10"/>
      <c r="R54281" s="10"/>
      <c r="S54281" s="10"/>
      <c r="T54281" s="10"/>
    </row>
    <row r="54282" spans="1:20" ht="16" x14ac:dyDescent="0.2">
      <c r="A54282" s="24"/>
      <c r="B54282" s="24"/>
      <c r="C54282" s="24"/>
      <c r="D54282" s="24"/>
      <c r="E54282" s="24"/>
      <c r="F54282" s="24"/>
      <c r="G54282" s="24"/>
      <c r="H54282" s="24"/>
      <c r="I54282" s="24"/>
      <c r="J54282" s="24"/>
      <c r="K54282" s="24"/>
      <c r="L54282" s="24"/>
      <c r="M54282" s="24"/>
      <c r="P54282" s="10"/>
      <c r="R54282" s="10"/>
      <c r="S54282" s="10"/>
      <c r="T54282" s="10"/>
    </row>
    <row r="54283" spans="1:20" ht="16" x14ac:dyDescent="0.2">
      <c r="A54283" s="24"/>
      <c r="B54283" s="24"/>
      <c r="C54283" s="24"/>
      <c r="D54283" s="24"/>
      <c r="E54283" s="24"/>
      <c r="F54283" s="24"/>
      <c r="G54283" s="24"/>
      <c r="H54283" s="24"/>
      <c r="I54283" s="24"/>
      <c r="J54283" s="24"/>
      <c r="K54283" s="24"/>
      <c r="L54283" s="24"/>
      <c r="M54283" s="24"/>
      <c r="P54283" s="10"/>
      <c r="R54283" s="10"/>
      <c r="S54283" s="10"/>
      <c r="T54283" s="10"/>
    </row>
    <row r="54284" spans="1:20" ht="16" x14ac:dyDescent="0.2">
      <c r="A54284" s="24"/>
      <c r="B54284" s="24"/>
      <c r="C54284" s="24"/>
      <c r="D54284" s="24"/>
      <c r="E54284" s="24"/>
      <c r="F54284" s="24"/>
      <c r="G54284" s="24"/>
      <c r="H54284" s="24"/>
      <c r="I54284" s="24"/>
      <c r="J54284" s="24"/>
      <c r="K54284" s="24"/>
      <c r="L54284" s="24"/>
      <c r="M54284" s="24"/>
      <c r="P54284" s="10"/>
      <c r="R54284" s="10"/>
      <c r="S54284" s="10"/>
      <c r="T54284" s="10"/>
    </row>
    <row r="54285" spans="1:20" ht="16" x14ac:dyDescent="0.2">
      <c r="A54285" s="24"/>
      <c r="B54285" s="24"/>
      <c r="C54285" s="24"/>
      <c r="D54285" s="24"/>
      <c r="E54285" s="24"/>
      <c r="F54285" s="24"/>
      <c r="G54285" s="24"/>
      <c r="H54285" s="24"/>
      <c r="I54285" s="24"/>
      <c r="J54285" s="24"/>
      <c r="K54285" s="24"/>
      <c r="L54285" s="24"/>
      <c r="M54285" s="24"/>
      <c r="P54285" s="10"/>
      <c r="R54285" s="10"/>
      <c r="S54285" s="10"/>
      <c r="T54285" s="10"/>
    </row>
    <row r="54286" spans="1:20" ht="16" x14ac:dyDescent="0.2">
      <c r="A54286" s="24"/>
      <c r="B54286" s="24"/>
      <c r="C54286" s="24"/>
      <c r="D54286" s="24"/>
      <c r="E54286" s="24"/>
      <c r="F54286" s="24"/>
      <c r="G54286" s="24"/>
      <c r="H54286" s="24"/>
      <c r="I54286" s="24"/>
      <c r="J54286" s="24"/>
      <c r="K54286" s="24"/>
      <c r="L54286" s="24"/>
      <c r="M54286" s="24"/>
      <c r="P54286" s="10"/>
      <c r="R54286" s="10"/>
      <c r="S54286" s="10"/>
      <c r="T54286" s="10"/>
    </row>
    <row r="54287" spans="1:20" ht="16" x14ac:dyDescent="0.2">
      <c r="A54287" s="24"/>
      <c r="B54287" s="24"/>
      <c r="C54287" s="24"/>
      <c r="D54287" s="24"/>
      <c r="E54287" s="24"/>
      <c r="F54287" s="24"/>
      <c r="G54287" s="24"/>
      <c r="H54287" s="24"/>
      <c r="I54287" s="24"/>
      <c r="J54287" s="24"/>
      <c r="K54287" s="24"/>
      <c r="L54287" s="24"/>
      <c r="M54287" s="24"/>
      <c r="P54287" s="10"/>
      <c r="R54287" s="10"/>
      <c r="S54287" s="10"/>
      <c r="T54287" s="10"/>
    </row>
    <row r="54288" spans="1:20" ht="16" x14ac:dyDescent="0.2">
      <c r="A54288" s="24"/>
      <c r="B54288" s="24"/>
      <c r="C54288" s="24"/>
      <c r="D54288" s="24"/>
      <c r="E54288" s="24"/>
      <c r="F54288" s="24"/>
      <c r="G54288" s="24"/>
      <c r="H54288" s="24"/>
      <c r="I54288" s="24"/>
      <c r="J54288" s="24"/>
      <c r="K54288" s="24"/>
      <c r="L54288" s="24"/>
      <c r="M54288" s="24"/>
      <c r="P54288" s="10"/>
      <c r="R54288" s="10"/>
      <c r="S54288" s="10"/>
      <c r="T54288" s="10"/>
    </row>
    <row r="54289" spans="1:20" ht="16" x14ac:dyDescent="0.2">
      <c r="A54289" s="24"/>
      <c r="B54289" s="24"/>
      <c r="C54289" s="24"/>
      <c r="D54289" s="24"/>
      <c r="E54289" s="24"/>
      <c r="F54289" s="24"/>
      <c r="G54289" s="24"/>
      <c r="H54289" s="24"/>
      <c r="I54289" s="24"/>
      <c r="J54289" s="24"/>
      <c r="K54289" s="24"/>
      <c r="L54289" s="24"/>
      <c r="M54289" s="24"/>
      <c r="P54289" s="10"/>
      <c r="R54289" s="10"/>
      <c r="S54289" s="10"/>
      <c r="T54289" s="10"/>
    </row>
    <row r="54290" spans="1:20" ht="16" x14ac:dyDescent="0.2">
      <c r="A54290" s="24"/>
      <c r="B54290" s="24"/>
      <c r="C54290" s="24"/>
      <c r="D54290" s="24"/>
      <c r="E54290" s="24"/>
      <c r="F54290" s="24"/>
      <c r="G54290" s="24"/>
      <c r="H54290" s="24"/>
      <c r="I54290" s="24"/>
      <c r="J54290" s="24"/>
      <c r="K54290" s="24"/>
      <c r="L54290" s="24"/>
      <c r="M54290" s="24"/>
      <c r="P54290" s="10"/>
      <c r="R54290" s="10"/>
      <c r="S54290" s="10"/>
      <c r="T54290" s="10"/>
    </row>
    <row r="54291" spans="1:20" ht="16" x14ac:dyDescent="0.2">
      <c r="A54291" s="24"/>
      <c r="B54291" s="24"/>
      <c r="C54291" s="24"/>
      <c r="D54291" s="24"/>
      <c r="E54291" s="24"/>
      <c r="F54291" s="24"/>
      <c r="G54291" s="24"/>
      <c r="H54291" s="24"/>
      <c r="I54291" s="24"/>
      <c r="J54291" s="24"/>
      <c r="K54291" s="24"/>
      <c r="L54291" s="24"/>
      <c r="M54291" s="24"/>
      <c r="P54291" s="10"/>
      <c r="R54291" s="10"/>
      <c r="S54291" s="10"/>
      <c r="T54291" s="10"/>
    </row>
    <row r="54292" spans="1:20" ht="16" x14ac:dyDescent="0.2">
      <c r="A54292" s="24"/>
      <c r="B54292" s="24"/>
      <c r="C54292" s="24"/>
      <c r="D54292" s="24"/>
      <c r="E54292" s="24"/>
      <c r="F54292" s="24"/>
      <c r="G54292" s="24"/>
      <c r="H54292" s="24"/>
      <c r="I54292" s="24"/>
      <c r="J54292" s="24"/>
      <c r="K54292" s="24"/>
      <c r="L54292" s="24"/>
      <c r="M54292" s="24"/>
      <c r="P54292" s="10"/>
      <c r="R54292" s="10"/>
      <c r="S54292" s="10"/>
      <c r="T54292" s="10"/>
    </row>
    <row r="54293" spans="1:20" ht="16" x14ac:dyDescent="0.2">
      <c r="A54293" s="24"/>
      <c r="B54293" s="24"/>
      <c r="C54293" s="24"/>
      <c r="D54293" s="24"/>
      <c r="E54293" s="24"/>
      <c r="F54293" s="24"/>
      <c r="G54293" s="24"/>
      <c r="H54293" s="24"/>
      <c r="I54293" s="24"/>
      <c r="J54293" s="24"/>
      <c r="K54293" s="24"/>
      <c r="L54293" s="24"/>
      <c r="M54293" s="24"/>
      <c r="P54293" s="10"/>
      <c r="R54293" s="10"/>
      <c r="S54293" s="10"/>
      <c r="T54293" s="10"/>
    </row>
    <row r="54294" spans="1:20" ht="16" x14ac:dyDescent="0.2">
      <c r="A54294" s="24"/>
      <c r="B54294" s="24"/>
      <c r="C54294" s="24"/>
      <c r="D54294" s="24"/>
      <c r="E54294" s="24"/>
      <c r="F54294" s="24"/>
      <c r="G54294" s="24"/>
      <c r="H54294" s="24"/>
      <c r="I54294" s="24"/>
      <c r="J54294" s="24"/>
      <c r="K54294" s="24"/>
      <c r="L54294" s="24"/>
      <c r="M54294" s="24"/>
      <c r="P54294" s="10"/>
      <c r="R54294" s="10"/>
      <c r="S54294" s="10"/>
      <c r="T54294" s="10"/>
    </row>
    <row r="54295" spans="1:20" ht="16" x14ac:dyDescent="0.2">
      <c r="A54295" s="24"/>
      <c r="B54295" s="24"/>
      <c r="C54295" s="24"/>
      <c r="D54295" s="24"/>
      <c r="E54295" s="24"/>
      <c r="F54295" s="24"/>
      <c r="G54295" s="24"/>
      <c r="H54295" s="24"/>
      <c r="I54295" s="24"/>
      <c r="J54295" s="24"/>
      <c r="K54295" s="24"/>
      <c r="L54295" s="24"/>
      <c r="M54295" s="24"/>
      <c r="P54295" s="10"/>
      <c r="R54295" s="10"/>
      <c r="S54295" s="10"/>
      <c r="T54295" s="10"/>
    </row>
    <row r="54296" spans="1:20" ht="16" x14ac:dyDescent="0.2">
      <c r="A54296" s="24"/>
      <c r="B54296" s="24"/>
      <c r="C54296" s="24"/>
      <c r="D54296" s="24"/>
      <c r="E54296" s="24"/>
      <c r="F54296" s="24"/>
      <c r="G54296" s="24"/>
      <c r="H54296" s="24"/>
      <c r="I54296" s="24"/>
      <c r="J54296" s="24"/>
      <c r="K54296" s="24"/>
      <c r="L54296" s="24"/>
      <c r="M54296" s="24"/>
      <c r="P54296" s="10"/>
      <c r="R54296" s="10"/>
      <c r="S54296" s="10"/>
      <c r="T54296" s="10"/>
    </row>
    <row r="54297" spans="1:20" ht="16" x14ac:dyDescent="0.2">
      <c r="A54297" s="24"/>
      <c r="B54297" s="24"/>
      <c r="C54297" s="24"/>
      <c r="D54297" s="24"/>
      <c r="E54297" s="24"/>
      <c r="F54297" s="24"/>
      <c r="G54297" s="24"/>
      <c r="H54297" s="24"/>
      <c r="I54297" s="24"/>
      <c r="J54297" s="24"/>
      <c r="K54297" s="24"/>
      <c r="L54297" s="24"/>
      <c r="M54297" s="24"/>
      <c r="P54297" s="10"/>
      <c r="R54297" s="10"/>
      <c r="S54297" s="10"/>
      <c r="T54297" s="10"/>
    </row>
    <row r="54298" spans="1:20" ht="16" x14ac:dyDescent="0.2">
      <c r="A54298" s="24"/>
      <c r="B54298" s="24"/>
      <c r="C54298" s="24"/>
      <c r="D54298" s="24"/>
      <c r="E54298" s="24"/>
      <c r="F54298" s="24"/>
      <c r="G54298" s="24"/>
      <c r="H54298" s="24"/>
      <c r="I54298" s="24"/>
      <c r="J54298" s="24"/>
      <c r="K54298" s="24"/>
      <c r="L54298" s="24"/>
      <c r="M54298" s="24"/>
      <c r="P54298" s="10"/>
      <c r="R54298" s="10"/>
      <c r="S54298" s="10"/>
      <c r="T54298" s="10"/>
    </row>
    <row r="54299" spans="1:20" ht="16" x14ac:dyDescent="0.2">
      <c r="A54299" s="24"/>
      <c r="B54299" s="24"/>
      <c r="C54299" s="24"/>
      <c r="D54299" s="24"/>
      <c r="E54299" s="24"/>
      <c r="F54299" s="24"/>
      <c r="G54299" s="24"/>
      <c r="H54299" s="24"/>
      <c r="I54299" s="24"/>
      <c r="J54299" s="24"/>
      <c r="K54299" s="24"/>
      <c r="L54299" s="24"/>
      <c r="M54299" s="24"/>
      <c r="P54299" s="10"/>
      <c r="R54299" s="10"/>
      <c r="S54299" s="10"/>
      <c r="T54299" s="10"/>
    </row>
    <row r="54300" spans="1:20" ht="16" x14ac:dyDescent="0.2">
      <c r="A54300" s="24"/>
      <c r="B54300" s="24"/>
      <c r="C54300" s="24"/>
      <c r="D54300" s="24"/>
      <c r="E54300" s="24"/>
      <c r="F54300" s="24"/>
      <c r="G54300" s="24"/>
      <c r="H54300" s="24"/>
      <c r="I54300" s="24"/>
      <c r="J54300" s="24"/>
      <c r="K54300" s="24"/>
      <c r="L54300" s="24"/>
      <c r="M54300" s="24"/>
      <c r="P54300" s="10"/>
      <c r="R54300" s="10"/>
      <c r="S54300" s="10"/>
      <c r="T54300" s="10"/>
    </row>
    <row r="54301" spans="1:20" ht="16" x14ac:dyDescent="0.2">
      <c r="A54301" s="24"/>
      <c r="B54301" s="24"/>
      <c r="C54301" s="24"/>
      <c r="D54301" s="24"/>
      <c r="E54301" s="24"/>
      <c r="F54301" s="24"/>
      <c r="G54301" s="24"/>
      <c r="H54301" s="24"/>
      <c r="I54301" s="24"/>
      <c r="J54301" s="24"/>
      <c r="K54301" s="24"/>
      <c r="L54301" s="24"/>
      <c r="M54301" s="24"/>
      <c r="P54301" s="10"/>
      <c r="R54301" s="10"/>
      <c r="S54301" s="10"/>
      <c r="T54301" s="10"/>
    </row>
    <row r="54302" spans="1:20" ht="16" x14ac:dyDescent="0.2">
      <c r="A54302" s="24"/>
      <c r="B54302" s="24"/>
      <c r="C54302" s="24"/>
      <c r="D54302" s="24"/>
      <c r="E54302" s="24"/>
      <c r="F54302" s="24"/>
      <c r="G54302" s="24"/>
      <c r="H54302" s="24"/>
      <c r="I54302" s="24"/>
      <c r="J54302" s="24"/>
      <c r="K54302" s="24"/>
      <c r="L54302" s="24"/>
      <c r="M54302" s="24"/>
      <c r="P54302" s="10"/>
      <c r="R54302" s="10"/>
      <c r="S54302" s="10"/>
      <c r="T54302" s="10"/>
    </row>
    <row r="54303" spans="1:20" ht="16" x14ac:dyDescent="0.2">
      <c r="A54303" s="24"/>
      <c r="B54303" s="24"/>
      <c r="C54303" s="24"/>
      <c r="D54303" s="24"/>
      <c r="E54303" s="24"/>
      <c r="F54303" s="24"/>
      <c r="G54303" s="24"/>
      <c r="H54303" s="24"/>
      <c r="I54303" s="24"/>
      <c r="J54303" s="24"/>
      <c r="K54303" s="24"/>
      <c r="L54303" s="24"/>
      <c r="M54303" s="24"/>
      <c r="P54303" s="10"/>
      <c r="R54303" s="10"/>
      <c r="S54303" s="10"/>
      <c r="T54303" s="10"/>
    </row>
    <row r="54304" spans="1:20" ht="16" x14ac:dyDescent="0.2">
      <c r="A54304" s="24"/>
      <c r="B54304" s="24"/>
      <c r="C54304" s="24"/>
      <c r="D54304" s="24"/>
      <c r="E54304" s="24"/>
      <c r="F54304" s="24"/>
      <c r="G54304" s="24"/>
      <c r="H54304" s="24"/>
      <c r="I54304" s="24"/>
      <c r="J54304" s="24"/>
      <c r="K54304" s="24"/>
      <c r="L54304" s="24"/>
      <c r="M54304" s="24"/>
      <c r="P54304" s="10"/>
      <c r="R54304" s="10"/>
      <c r="S54304" s="10"/>
      <c r="T54304" s="10"/>
    </row>
    <row r="54305" spans="1:20" ht="16" x14ac:dyDescent="0.2">
      <c r="A54305" s="24"/>
      <c r="B54305" s="24"/>
      <c r="C54305" s="24"/>
      <c r="D54305" s="24"/>
      <c r="E54305" s="24"/>
      <c r="F54305" s="24"/>
      <c r="G54305" s="24"/>
      <c r="H54305" s="24"/>
      <c r="I54305" s="24"/>
      <c r="J54305" s="24"/>
      <c r="K54305" s="24"/>
      <c r="L54305" s="24"/>
      <c r="M54305" s="24"/>
      <c r="P54305" s="10"/>
      <c r="R54305" s="10"/>
      <c r="S54305" s="10"/>
      <c r="T54305" s="10"/>
    </row>
    <row r="54306" spans="1:20" ht="16" x14ac:dyDescent="0.2">
      <c r="A54306" s="24"/>
      <c r="B54306" s="24"/>
      <c r="C54306" s="24"/>
      <c r="D54306" s="24"/>
      <c r="E54306" s="24"/>
      <c r="F54306" s="24"/>
      <c r="G54306" s="24"/>
      <c r="H54306" s="24"/>
      <c r="I54306" s="24"/>
      <c r="J54306" s="24"/>
      <c r="K54306" s="24"/>
      <c r="L54306" s="24"/>
      <c r="M54306" s="24"/>
      <c r="P54306" s="10"/>
      <c r="R54306" s="10"/>
      <c r="S54306" s="10"/>
      <c r="T54306" s="10"/>
    </row>
    <row r="54307" spans="1:20" ht="16" x14ac:dyDescent="0.2">
      <c r="A54307" s="24"/>
      <c r="B54307" s="24"/>
      <c r="C54307" s="24"/>
      <c r="D54307" s="24"/>
      <c r="E54307" s="24"/>
      <c r="F54307" s="24"/>
      <c r="G54307" s="24"/>
      <c r="H54307" s="24"/>
      <c r="I54307" s="24"/>
      <c r="J54307" s="24"/>
      <c r="K54307" s="24"/>
      <c r="L54307" s="24"/>
      <c r="M54307" s="24"/>
      <c r="P54307" s="10"/>
      <c r="R54307" s="10"/>
      <c r="S54307" s="10"/>
      <c r="T54307" s="10"/>
    </row>
    <row r="54308" spans="1:20" ht="16" x14ac:dyDescent="0.2">
      <c r="A54308" s="24"/>
      <c r="B54308" s="24"/>
      <c r="C54308" s="24"/>
      <c r="D54308" s="24"/>
      <c r="E54308" s="24"/>
      <c r="F54308" s="24"/>
      <c r="G54308" s="24"/>
      <c r="H54308" s="24"/>
      <c r="I54308" s="24"/>
      <c r="J54308" s="24"/>
      <c r="K54308" s="24"/>
      <c r="L54308" s="24"/>
      <c r="M54308" s="24"/>
      <c r="P54308" s="10"/>
      <c r="R54308" s="10"/>
      <c r="S54308" s="10"/>
      <c r="T54308" s="10"/>
    </row>
    <row r="54309" spans="1:20" ht="16" x14ac:dyDescent="0.2">
      <c r="A54309" s="24"/>
      <c r="B54309" s="24"/>
      <c r="C54309" s="24"/>
      <c r="D54309" s="24"/>
      <c r="E54309" s="24"/>
      <c r="F54309" s="24"/>
      <c r="G54309" s="24"/>
      <c r="H54309" s="24"/>
      <c r="I54309" s="24"/>
      <c r="J54309" s="24"/>
      <c r="K54309" s="24"/>
      <c r="L54309" s="24"/>
      <c r="M54309" s="24"/>
      <c r="P54309" s="10"/>
      <c r="R54309" s="10"/>
      <c r="S54309" s="10"/>
      <c r="T54309" s="10"/>
    </row>
    <row r="54310" spans="1:20" ht="16" x14ac:dyDescent="0.2">
      <c r="A54310" s="24"/>
      <c r="B54310" s="24"/>
      <c r="C54310" s="24"/>
      <c r="D54310" s="24"/>
      <c r="E54310" s="24"/>
      <c r="F54310" s="24"/>
      <c r="G54310" s="24"/>
      <c r="H54310" s="24"/>
      <c r="I54310" s="24"/>
      <c r="J54310" s="24"/>
      <c r="K54310" s="24"/>
      <c r="L54310" s="24"/>
      <c r="M54310" s="24"/>
      <c r="P54310" s="10"/>
      <c r="R54310" s="10"/>
      <c r="S54310" s="10"/>
      <c r="T54310" s="10"/>
    </row>
    <row r="54311" spans="1:20" ht="16" x14ac:dyDescent="0.2">
      <c r="A54311" s="24"/>
      <c r="B54311" s="24"/>
      <c r="C54311" s="24"/>
      <c r="D54311" s="24"/>
      <c r="E54311" s="24"/>
      <c r="F54311" s="24"/>
      <c r="G54311" s="24"/>
      <c r="H54311" s="24"/>
      <c r="I54311" s="24"/>
      <c r="J54311" s="24"/>
      <c r="K54311" s="24"/>
      <c r="L54311" s="24"/>
      <c r="M54311" s="24"/>
      <c r="P54311" s="10"/>
      <c r="R54311" s="10"/>
      <c r="S54311" s="10"/>
      <c r="T54311" s="10"/>
    </row>
    <row r="54312" spans="1:20" ht="16" x14ac:dyDescent="0.2">
      <c r="A54312" s="24"/>
      <c r="B54312" s="24"/>
      <c r="C54312" s="24"/>
      <c r="D54312" s="24"/>
      <c r="E54312" s="24"/>
      <c r="F54312" s="24"/>
      <c r="G54312" s="24"/>
      <c r="H54312" s="24"/>
      <c r="I54312" s="24"/>
      <c r="J54312" s="24"/>
      <c r="K54312" s="24"/>
      <c r="L54312" s="24"/>
      <c r="M54312" s="24"/>
      <c r="P54312" s="10"/>
      <c r="R54312" s="10"/>
      <c r="S54312" s="10"/>
      <c r="T54312" s="10"/>
    </row>
    <row r="54313" spans="1:20" ht="16" x14ac:dyDescent="0.2">
      <c r="A54313" s="24"/>
      <c r="B54313" s="24"/>
      <c r="C54313" s="24"/>
      <c r="D54313" s="24"/>
      <c r="E54313" s="24"/>
      <c r="F54313" s="24"/>
      <c r="G54313" s="24"/>
      <c r="H54313" s="24"/>
      <c r="I54313" s="24"/>
      <c r="J54313" s="24"/>
      <c r="K54313" s="24"/>
      <c r="L54313" s="24"/>
      <c r="M54313" s="24"/>
      <c r="P54313" s="10"/>
      <c r="R54313" s="10"/>
      <c r="S54313" s="10"/>
      <c r="T54313" s="10"/>
    </row>
    <row r="54314" spans="1:20" ht="16" x14ac:dyDescent="0.2">
      <c r="A54314" s="24"/>
      <c r="B54314" s="24"/>
      <c r="C54314" s="24"/>
      <c r="D54314" s="24"/>
      <c r="E54314" s="24"/>
      <c r="F54314" s="24"/>
      <c r="G54314" s="24"/>
      <c r="H54314" s="24"/>
      <c r="I54314" s="24"/>
      <c r="J54314" s="24"/>
      <c r="K54314" s="24"/>
      <c r="L54314" s="24"/>
      <c r="M54314" s="24"/>
      <c r="P54314" s="10"/>
      <c r="R54314" s="10"/>
      <c r="S54314" s="10"/>
      <c r="T54314" s="10"/>
    </row>
    <row r="54315" spans="1:20" ht="16" x14ac:dyDescent="0.2">
      <c r="A54315" s="24"/>
      <c r="B54315" s="24"/>
      <c r="C54315" s="24"/>
      <c r="D54315" s="24"/>
      <c r="E54315" s="24"/>
      <c r="F54315" s="24"/>
      <c r="G54315" s="24"/>
      <c r="H54315" s="24"/>
      <c r="I54315" s="24"/>
      <c r="J54315" s="24"/>
      <c r="K54315" s="24"/>
      <c r="L54315" s="24"/>
      <c r="M54315" s="24"/>
      <c r="P54315" s="10"/>
      <c r="R54315" s="10"/>
      <c r="S54315" s="10"/>
      <c r="T54315" s="10"/>
    </row>
    <row r="54316" spans="1:20" ht="16" x14ac:dyDescent="0.2">
      <c r="A54316" s="24"/>
      <c r="B54316" s="24"/>
      <c r="C54316" s="24"/>
      <c r="D54316" s="24"/>
      <c r="E54316" s="24"/>
      <c r="F54316" s="24"/>
      <c r="G54316" s="24"/>
      <c r="H54316" s="24"/>
      <c r="I54316" s="24"/>
      <c r="J54316" s="24"/>
      <c r="K54316" s="24"/>
      <c r="L54316" s="24"/>
      <c r="M54316" s="24"/>
      <c r="P54316" s="10"/>
      <c r="R54316" s="10"/>
      <c r="S54316" s="10"/>
      <c r="T54316" s="10"/>
    </row>
    <row r="54317" spans="1:20" ht="16" x14ac:dyDescent="0.2">
      <c r="A54317" s="24"/>
      <c r="B54317" s="24"/>
      <c r="C54317" s="24"/>
      <c r="D54317" s="24"/>
      <c r="E54317" s="24"/>
      <c r="F54317" s="24"/>
      <c r="G54317" s="24"/>
      <c r="H54317" s="24"/>
      <c r="I54317" s="24"/>
      <c r="J54317" s="24"/>
      <c r="K54317" s="24"/>
      <c r="L54317" s="24"/>
      <c r="M54317" s="24"/>
      <c r="P54317" s="10"/>
      <c r="R54317" s="10"/>
      <c r="S54317" s="10"/>
      <c r="T54317" s="10"/>
    </row>
    <row r="54318" spans="1:20" ht="16" x14ac:dyDescent="0.2">
      <c r="A54318" s="24"/>
      <c r="B54318" s="24"/>
      <c r="C54318" s="24"/>
      <c r="D54318" s="24"/>
      <c r="E54318" s="24"/>
      <c r="F54318" s="24"/>
      <c r="G54318" s="24"/>
      <c r="H54318" s="24"/>
      <c r="I54318" s="24"/>
      <c r="J54318" s="24"/>
      <c r="K54318" s="24"/>
      <c r="L54318" s="24"/>
      <c r="M54318" s="24"/>
      <c r="P54318" s="10"/>
      <c r="R54318" s="10"/>
      <c r="S54318" s="10"/>
      <c r="T54318" s="10"/>
    </row>
    <row r="54319" spans="1:20" ht="16" x14ac:dyDescent="0.2">
      <c r="A54319" s="24"/>
      <c r="B54319" s="24"/>
      <c r="C54319" s="24"/>
      <c r="D54319" s="24"/>
      <c r="E54319" s="24"/>
      <c r="F54319" s="24"/>
      <c r="G54319" s="24"/>
      <c r="H54319" s="24"/>
      <c r="I54319" s="24"/>
      <c r="J54319" s="24"/>
      <c r="K54319" s="24"/>
      <c r="L54319" s="24"/>
      <c r="M54319" s="24"/>
      <c r="P54319" s="10"/>
      <c r="R54319" s="10"/>
      <c r="S54319" s="10"/>
      <c r="T54319" s="10"/>
    </row>
    <row r="54320" spans="1:20" ht="16" x14ac:dyDescent="0.2">
      <c r="A54320" s="24"/>
      <c r="B54320" s="24"/>
      <c r="C54320" s="24"/>
      <c r="D54320" s="24"/>
      <c r="E54320" s="24"/>
      <c r="F54320" s="24"/>
      <c r="G54320" s="24"/>
      <c r="H54320" s="24"/>
      <c r="I54320" s="24"/>
      <c r="J54320" s="24"/>
      <c r="K54320" s="24"/>
      <c r="L54320" s="24"/>
      <c r="M54320" s="24"/>
      <c r="P54320" s="10"/>
      <c r="R54320" s="10"/>
      <c r="S54320" s="10"/>
      <c r="T54320" s="10"/>
    </row>
    <row r="54321" spans="1:20" ht="16" x14ac:dyDescent="0.2">
      <c r="A54321" s="24"/>
      <c r="B54321" s="24"/>
      <c r="C54321" s="24"/>
      <c r="D54321" s="24"/>
      <c r="E54321" s="24"/>
      <c r="F54321" s="24"/>
      <c r="G54321" s="24"/>
      <c r="H54321" s="24"/>
      <c r="I54321" s="24"/>
      <c r="J54321" s="24"/>
      <c r="K54321" s="24"/>
      <c r="L54321" s="24"/>
      <c r="M54321" s="24"/>
      <c r="P54321" s="10"/>
      <c r="R54321" s="10"/>
      <c r="S54321" s="10"/>
      <c r="T54321" s="10"/>
    </row>
    <row r="54322" spans="1:20" ht="16" x14ac:dyDescent="0.2">
      <c r="A54322" s="24"/>
      <c r="B54322" s="24"/>
      <c r="C54322" s="24"/>
      <c r="D54322" s="24"/>
      <c r="E54322" s="24"/>
      <c r="F54322" s="24"/>
      <c r="G54322" s="24"/>
      <c r="H54322" s="24"/>
      <c r="I54322" s="24"/>
      <c r="J54322" s="24"/>
      <c r="K54322" s="24"/>
      <c r="L54322" s="24"/>
      <c r="M54322" s="24"/>
      <c r="P54322" s="10"/>
      <c r="R54322" s="10"/>
      <c r="S54322" s="10"/>
      <c r="T54322" s="10"/>
    </row>
    <row r="54323" spans="1:20" ht="16" x14ac:dyDescent="0.2">
      <c r="A54323" s="24"/>
      <c r="B54323" s="24"/>
      <c r="C54323" s="24"/>
      <c r="D54323" s="24"/>
      <c r="E54323" s="24"/>
      <c r="F54323" s="24"/>
      <c r="G54323" s="24"/>
      <c r="H54323" s="24"/>
      <c r="I54323" s="24"/>
      <c r="J54323" s="24"/>
      <c r="K54323" s="24"/>
      <c r="L54323" s="24"/>
      <c r="M54323" s="24"/>
      <c r="P54323" s="10"/>
      <c r="R54323" s="10"/>
      <c r="S54323" s="10"/>
      <c r="T54323" s="10"/>
    </row>
    <row r="54324" spans="1:20" ht="16" x14ac:dyDescent="0.2">
      <c r="A54324" s="24"/>
      <c r="B54324" s="24"/>
      <c r="C54324" s="24"/>
      <c r="D54324" s="24"/>
      <c r="E54324" s="24"/>
      <c r="F54324" s="24"/>
      <c r="G54324" s="24"/>
      <c r="H54324" s="24"/>
      <c r="I54324" s="24"/>
      <c r="J54324" s="24"/>
      <c r="K54324" s="24"/>
      <c r="L54324" s="24"/>
      <c r="M54324" s="24"/>
      <c r="P54324" s="10"/>
      <c r="R54324" s="10"/>
      <c r="S54324" s="10"/>
      <c r="T54324" s="10"/>
    </row>
    <row r="54325" spans="1:20" ht="16" x14ac:dyDescent="0.2">
      <c r="A54325" s="24"/>
      <c r="B54325" s="24"/>
      <c r="C54325" s="24"/>
      <c r="D54325" s="24"/>
      <c r="E54325" s="24"/>
      <c r="F54325" s="24"/>
      <c r="G54325" s="24"/>
      <c r="H54325" s="24"/>
      <c r="I54325" s="24"/>
      <c r="J54325" s="24"/>
      <c r="K54325" s="24"/>
      <c r="L54325" s="24"/>
      <c r="M54325" s="24"/>
      <c r="P54325" s="10"/>
      <c r="R54325" s="10"/>
      <c r="S54325" s="10"/>
      <c r="T54325" s="10"/>
    </row>
    <row r="54326" spans="1:20" ht="16" x14ac:dyDescent="0.2">
      <c r="A54326" s="24"/>
      <c r="B54326" s="24"/>
      <c r="C54326" s="24"/>
      <c r="D54326" s="24"/>
      <c r="E54326" s="24"/>
      <c r="F54326" s="24"/>
      <c r="G54326" s="24"/>
      <c r="H54326" s="24"/>
      <c r="I54326" s="24"/>
      <c r="J54326" s="24"/>
      <c r="K54326" s="24"/>
      <c r="L54326" s="24"/>
      <c r="M54326" s="24"/>
      <c r="P54326" s="10"/>
      <c r="R54326" s="10"/>
      <c r="S54326" s="10"/>
      <c r="T54326" s="10"/>
    </row>
    <row r="54327" spans="1:20" ht="16" x14ac:dyDescent="0.2">
      <c r="A54327" s="24"/>
      <c r="B54327" s="24"/>
      <c r="C54327" s="24"/>
      <c r="D54327" s="24"/>
      <c r="E54327" s="24"/>
      <c r="F54327" s="24"/>
      <c r="G54327" s="24"/>
      <c r="H54327" s="24"/>
      <c r="I54327" s="24"/>
      <c r="J54327" s="24"/>
      <c r="K54327" s="24"/>
      <c r="L54327" s="24"/>
      <c r="M54327" s="24"/>
      <c r="P54327" s="10"/>
      <c r="R54327" s="10"/>
      <c r="S54327" s="10"/>
      <c r="T54327" s="10"/>
    </row>
    <row r="54328" spans="1:20" ht="16" x14ac:dyDescent="0.2">
      <c r="A54328" s="24"/>
      <c r="B54328" s="24"/>
      <c r="C54328" s="24"/>
      <c r="D54328" s="24"/>
      <c r="E54328" s="24"/>
      <c r="F54328" s="24"/>
      <c r="G54328" s="24"/>
      <c r="H54328" s="24"/>
      <c r="I54328" s="24"/>
      <c r="J54328" s="24"/>
      <c r="K54328" s="24"/>
      <c r="L54328" s="24"/>
      <c r="M54328" s="24"/>
      <c r="P54328" s="10"/>
      <c r="R54328" s="10"/>
      <c r="S54328" s="10"/>
      <c r="T54328" s="10"/>
    </row>
    <row r="54329" spans="1:20" ht="16" x14ac:dyDescent="0.2">
      <c r="A54329" s="24"/>
      <c r="B54329" s="24"/>
      <c r="C54329" s="24"/>
      <c r="D54329" s="24"/>
      <c r="E54329" s="24"/>
      <c r="F54329" s="24"/>
      <c r="G54329" s="24"/>
      <c r="H54329" s="24"/>
      <c r="I54329" s="24"/>
      <c r="J54329" s="24"/>
      <c r="K54329" s="24"/>
      <c r="L54329" s="24"/>
      <c r="M54329" s="24"/>
      <c r="P54329" s="10"/>
      <c r="R54329" s="10"/>
      <c r="S54329" s="10"/>
      <c r="T54329" s="10"/>
    </row>
    <row r="54330" spans="1:20" ht="16" x14ac:dyDescent="0.2">
      <c r="A54330" s="24"/>
      <c r="B54330" s="24"/>
      <c r="C54330" s="24"/>
      <c r="D54330" s="24"/>
      <c r="E54330" s="24"/>
      <c r="F54330" s="24"/>
      <c r="G54330" s="24"/>
      <c r="H54330" s="24"/>
      <c r="I54330" s="24"/>
      <c r="J54330" s="24"/>
      <c r="K54330" s="24"/>
      <c r="L54330" s="24"/>
      <c r="M54330" s="24"/>
      <c r="P54330" s="10"/>
      <c r="R54330" s="10"/>
      <c r="S54330" s="10"/>
      <c r="T54330" s="10"/>
    </row>
    <row r="54331" spans="1:20" ht="16" x14ac:dyDescent="0.2">
      <c r="A54331" s="24"/>
      <c r="B54331" s="24"/>
      <c r="C54331" s="24"/>
      <c r="D54331" s="24"/>
      <c r="E54331" s="24"/>
      <c r="F54331" s="24"/>
      <c r="G54331" s="24"/>
      <c r="H54331" s="24"/>
      <c r="I54331" s="24"/>
      <c r="J54331" s="24"/>
      <c r="K54331" s="24"/>
      <c r="L54331" s="24"/>
      <c r="M54331" s="24"/>
      <c r="P54331" s="10"/>
      <c r="R54331" s="10"/>
      <c r="S54331" s="10"/>
      <c r="T54331" s="10"/>
    </row>
    <row r="54332" spans="1:20" ht="16" x14ac:dyDescent="0.2">
      <c r="A54332" s="24"/>
      <c r="B54332" s="24"/>
      <c r="C54332" s="24"/>
      <c r="D54332" s="24"/>
      <c r="E54332" s="24"/>
      <c r="F54332" s="24"/>
      <c r="G54332" s="24"/>
      <c r="H54332" s="24"/>
      <c r="I54332" s="24"/>
      <c r="J54332" s="24"/>
      <c r="K54332" s="24"/>
      <c r="L54332" s="24"/>
      <c r="M54332" s="24"/>
      <c r="P54332" s="10"/>
      <c r="R54332" s="10"/>
      <c r="S54332" s="10"/>
      <c r="T54332" s="10"/>
    </row>
    <row r="54333" spans="1:20" ht="16" x14ac:dyDescent="0.2">
      <c r="A54333" s="24"/>
      <c r="B54333" s="24"/>
      <c r="C54333" s="24"/>
      <c r="D54333" s="24"/>
      <c r="E54333" s="24"/>
      <c r="F54333" s="24"/>
      <c r="G54333" s="24"/>
      <c r="H54333" s="24"/>
      <c r="I54333" s="24"/>
      <c r="J54333" s="24"/>
      <c r="K54333" s="24"/>
      <c r="L54333" s="24"/>
      <c r="M54333" s="24"/>
      <c r="P54333" s="10"/>
      <c r="R54333" s="10"/>
      <c r="S54333" s="10"/>
      <c r="T54333" s="10"/>
    </row>
    <row r="54334" spans="1:20" ht="16" x14ac:dyDescent="0.2">
      <c r="A54334" s="24"/>
      <c r="B54334" s="24"/>
      <c r="C54334" s="24"/>
      <c r="D54334" s="24"/>
      <c r="E54334" s="24"/>
      <c r="F54334" s="24"/>
      <c r="G54334" s="24"/>
      <c r="H54334" s="24"/>
      <c r="I54334" s="24"/>
      <c r="J54334" s="24"/>
      <c r="K54334" s="24"/>
      <c r="L54334" s="24"/>
      <c r="M54334" s="24"/>
      <c r="P54334" s="10"/>
      <c r="R54334" s="10"/>
      <c r="S54334" s="10"/>
      <c r="T54334" s="10"/>
    </row>
    <row r="54335" spans="1:20" ht="16" x14ac:dyDescent="0.2">
      <c r="A54335" s="24"/>
      <c r="B54335" s="24"/>
      <c r="C54335" s="24"/>
      <c r="D54335" s="24"/>
      <c r="E54335" s="24"/>
      <c r="F54335" s="24"/>
      <c r="G54335" s="24"/>
      <c r="H54335" s="24"/>
      <c r="I54335" s="24"/>
      <c r="J54335" s="24"/>
      <c r="K54335" s="24"/>
      <c r="L54335" s="24"/>
      <c r="M54335" s="24"/>
      <c r="P54335" s="10"/>
      <c r="R54335" s="10"/>
      <c r="S54335" s="10"/>
      <c r="T54335" s="10"/>
    </row>
    <row r="54336" spans="1:20" ht="16" x14ac:dyDescent="0.2">
      <c r="A54336" s="24"/>
      <c r="B54336" s="24"/>
      <c r="C54336" s="24"/>
      <c r="D54336" s="24"/>
      <c r="E54336" s="24"/>
      <c r="F54336" s="24"/>
      <c r="G54336" s="24"/>
      <c r="H54336" s="24"/>
      <c r="I54336" s="24"/>
      <c r="J54336" s="24"/>
      <c r="K54336" s="24"/>
      <c r="L54336" s="24"/>
      <c r="M54336" s="24"/>
      <c r="P54336" s="10"/>
      <c r="R54336" s="10"/>
      <c r="S54336" s="10"/>
      <c r="T54336" s="10"/>
    </row>
    <row r="54337" spans="1:20" ht="16" x14ac:dyDescent="0.2">
      <c r="A54337" s="24"/>
      <c r="B54337" s="24"/>
      <c r="C54337" s="24"/>
      <c r="D54337" s="24"/>
      <c r="E54337" s="24"/>
      <c r="F54337" s="24"/>
      <c r="G54337" s="24"/>
      <c r="H54337" s="24"/>
      <c r="I54337" s="24"/>
      <c r="J54337" s="24"/>
      <c r="K54337" s="24"/>
      <c r="L54337" s="24"/>
      <c r="M54337" s="24"/>
      <c r="P54337" s="10"/>
      <c r="R54337" s="10"/>
      <c r="S54337" s="10"/>
      <c r="T54337" s="10"/>
    </row>
    <row r="54338" spans="1:20" ht="16" x14ac:dyDescent="0.2">
      <c r="A54338" s="24"/>
      <c r="B54338" s="24"/>
      <c r="C54338" s="24"/>
      <c r="D54338" s="24"/>
      <c r="E54338" s="24"/>
      <c r="F54338" s="24"/>
      <c r="G54338" s="24"/>
      <c r="H54338" s="24"/>
      <c r="I54338" s="24"/>
      <c r="J54338" s="24"/>
      <c r="K54338" s="24"/>
      <c r="L54338" s="24"/>
      <c r="M54338" s="24"/>
      <c r="P54338" s="10"/>
      <c r="R54338" s="10"/>
      <c r="S54338" s="10"/>
      <c r="T54338" s="10"/>
    </row>
    <row r="54339" spans="1:20" ht="16" x14ac:dyDescent="0.2">
      <c r="A54339" s="24"/>
      <c r="B54339" s="24"/>
      <c r="C54339" s="24"/>
      <c r="D54339" s="24"/>
      <c r="E54339" s="24"/>
      <c r="F54339" s="24"/>
      <c r="G54339" s="24"/>
      <c r="H54339" s="24"/>
      <c r="I54339" s="24"/>
      <c r="J54339" s="24"/>
      <c r="K54339" s="24"/>
      <c r="L54339" s="24"/>
      <c r="M54339" s="24"/>
      <c r="P54339" s="10"/>
      <c r="R54339" s="10"/>
      <c r="S54339" s="10"/>
      <c r="T54339" s="10"/>
    </row>
    <row r="54340" spans="1:20" ht="16" x14ac:dyDescent="0.2">
      <c r="A54340" s="24"/>
      <c r="B54340" s="24"/>
      <c r="C54340" s="24"/>
      <c r="D54340" s="24"/>
      <c r="E54340" s="24"/>
      <c r="F54340" s="24"/>
      <c r="G54340" s="24"/>
      <c r="H54340" s="24"/>
      <c r="I54340" s="24"/>
      <c r="J54340" s="24"/>
      <c r="K54340" s="24"/>
      <c r="L54340" s="24"/>
      <c r="M54340" s="24"/>
      <c r="P54340" s="10"/>
      <c r="R54340" s="10"/>
      <c r="S54340" s="10"/>
      <c r="T54340" s="10"/>
    </row>
    <row r="54341" spans="1:20" ht="16" x14ac:dyDescent="0.2">
      <c r="A54341" s="24"/>
      <c r="B54341" s="24"/>
      <c r="C54341" s="24"/>
      <c r="D54341" s="24"/>
      <c r="E54341" s="24"/>
      <c r="F54341" s="24"/>
      <c r="G54341" s="24"/>
      <c r="H54341" s="24"/>
      <c r="I54341" s="24"/>
      <c r="J54341" s="24"/>
      <c r="K54341" s="24"/>
      <c r="L54341" s="24"/>
      <c r="M54341" s="24"/>
      <c r="P54341" s="10"/>
      <c r="R54341" s="10"/>
      <c r="S54341" s="10"/>
      <c r="T54341" s="10"/>
    </row>
    <row r="54342" spans="1:20" ht="16" x14ac:dyDescent="0.2">
      <c r="A54342" s="24"/>
      <c r="B54342" s="24"/>
      <c r="C54342" s="24"/>
      <c r="D54342" s="24"/>
      <c r="E54342" s="24"/>
      <c r="F54342" s="24"/>
      <c r="G54342" s="24"/>
      <c r="H54342" s="24"/>
      <c r="I54342" s="24"/>
      <c r="J54342" s="24"/>
      <c r="K54342" s="24"/>
      <c r="L54342" s="24"/>
      <c r="M54342" s="24"/>
      <c r="P54342" s="10"/>
      <c r="R54342" s="10"/>
      <c r="S54342" s="10"/>
      <c r="T54342" s="10"/>
    </row>
    <row r="54343" spans="1:20" ht="16" x14ac:dyDescent="0.2">
      <c r="A54343" s="24"/>
      <c r="B54343" s="24"/>
      <c r="C54343" s="24"/>
      <c r="D54343" s="24"/>
      <c r="E54343" s="24"/>
      <c r="F54343" s="24"/>
      <c r="G54343" s="24"/>
      <c r="H54343" s="24"/>
      <c r="I54343" s="24"/>
      <c r="J54343" s="24"/>
      <c r="K54343" s="24"/>
      <c r="L54343" s="24"/>
      <c r="M54343" s="24"/>
      <c r="P54343" s="10"/>
      <c r="R54343" s="10"/>
      <c r="S54343" s="10"/>
      <c r="T54343" s="10"/>
    </row>
    <row r="54344" spans="1:20" ht="16" x14ac:dyDescent="0.2">
      <c r="A54344" s="24"/>
      <c r="B54344" s="24"/>
      <c r="C54344" s="24"/>
      <c r="D54344" s="24"/>
      <c r="E54344" s="24"/>
      <c r="F54344" s="24"/>
      <c r="G54344" s="24"/>
      <c r="H54344" s="24"/>
      <c r="I54344" s="24"/>
      <c r="J54344" s="24"/>
      <c r="K54344" s="24"/>
      <c r="L54344" s="24"/>
      <c r="M54344" s="24"/>
      <c r="P54344" s="10"/>
      <c r="R54344" s="10"/>
      <c r="S54344" s="10"/>
      <c r="T54344" s="10"/>
    </row>
    <row r="54345" spans="1:20" ht="16" x14ac:dyDescent="0.2">
      <c r="A54345" s="24"/>
      <c r="B54345" s="24"/>
      <c r="C54345" s="24"/>
      <c r="D54345" s="24"/>
      <c r="E54345" s="24"/>
      <c r="F54345" s="24"/>
      <c r="G54345" s="24"/>
      <c r="H54345" s="24"/>
      <c r="I54345" s="24"/>
      <c r="J54345" s="24"/>
      <c r="K54345" s="24"/>
      <c r="L54345" s="24"/>
      <c r="M54345" s="24"/>
      <c r="P54345" s="10"/>
      <c r="R54345" s="10"/>
      <c r="S54345" s="10"/>
      <c r="T54345" s="10"/>
    </row>
    <row r="54346" spans="1:20" ht="16" x14ac:dyDescent="0.2">
      <c r="A54346" s="24"/>
      <c r="B54346" s="24"/>
      <c r="C54346" s="24"/>
      <c r="D54346" s="24"/>
      <c r="E54346" s="24"/>
      <c r="F54346" s="24"/>
      <c r="G54346" s="24"/>
      <c r="H54346" s="24"/>
      <c r="I54346" s="24"/>
      <c r="J54346" s="24"/>
      <c r="K54346" s="24"/>
      <c r="L54346" s="24"/>
      <c r="M54346" s="24"/>
      <c r="P54346" s="10"/>
      <c r="R54346" s="10"/>
      <c r="S54346" s="10"/>
      <c r="T54346" s="10"/>
    </row>
    <row r="54347" spans="1:20" ht="16" x14ac:dyDescent="0.2">
      <c r="A54347" s="24"/>
      <c r="B54347" s="24"/>
      <c r="C54347" s="24"/>
      <c r="D54347" s="24"/>
      <c r="E54347" s="24"/>
      <c r="F54347" s="24"/>
      <c r="G54347" s="24"/>
      <c r="H54347" s="24"/>
      <c r="I54347" s="24"/>
      <c r="J54347" s="24"/>
      <c r="K54347" s="24"/>
      <c r="L54347" s="24"/>
      <c r="M54347" s="24"/>
      <c r="P54347" s="10"/>
      <c r="R54347" s="10"/>
      <c r="S54347" s="10"/>
      <c r="T54347" s="10"/>
    </row>
    <row r="54348" spans="1:20" ht="16" x14ac:dyDescent="0.2">
      <c r="A54348" s="24"/>
      <c r="B54348" s="24"/>
      <c r="C54348" s="24"/>
      <c r="D54348" s="24"/>
      <c r="E54348" s="24"/>
      <c r="F54348" s="24"/>
      <c r="G54348" s="24"/>
      <c r="H54348" s="24"/>
      <c r="I54348" s="24"/>
      <c r="J54348" s="24"/>
      <c r="K54348" s="24"/>
      <c r="L54348" s="24"/>
      <c r="M54348" s="24"/>
      <c r="P54348" s="10"/>
      <c r="R54348" s="10"/>
      <c r="S54348" s="10"/>
      <c r="T54348" s="10"/>
    </row>
    <row r="54349" spans="1:20" ht="16" x14ac:dyDescent="0.2">
      <c r="A54349" s="24"/>
      <c r="B54349" s="24"/>
      <c r="C54349" s="24"/>
      <c r="D54349" s="24"/>
      <c r="E54349" s="24"/>
      <c r="F54349" s="24"/>
      <c r="G54349" s="24"/>
      <c r="H54349" s="24"/>
      <c r="I54349" s="24"/>
      <c r="J54349" s="24"/>
      <c r="K54349" s="24"/>
      <c r="L54349" s="24"/>
      <c r="M54349" s="24"/>
      <c r="P54349" s="10"/>
      <c r="R54349" s="10"/>
      <c r="S54349" s="10"/>
      <c r="T54349" s="10"/>
    </row>
    <row r="54350" spans="1:20" ht="16" x14ac:dyDescent="0.2">
      <c r="A54350" s="24"/>
      <c r="B54350" s="24"/>
      <c r="C54350" s="24"/>
      <c r="D54350" s="24"/>
      <c r="E54350" s="24"/>
      <c r="F54350" s="24"/>
      <c r="G54350" s="24"/>
      <c r="H54350" s="24"/>
      <c r="I54350" s="24"/>
      <c r="J54350" s="24"/>
      <c r="K54350" s="24"/>
      <c r="L54350" s="24"/>
      <c r="M54350" s="24"/>
      <c r="P54350" s="10"/>
      <c r="R54350" s="10"/>
      <c r="S54350" s="10"/>
      <c r="T54350" s="10"/>
    </row>
    <row r="54351" spans="1:20" ht="16" x14ac:dyDescent="0.2">
      <c r="A54351" s="24"/>
      <c r="B54351" s="24"/>
      <c r="C54351" s="24"/>
      <c r="D54351" s="24"/>
      <c r="E54351" s="24"/>
      <c r="F54351" s="24"/>
      <c r="G54351" s="24"/>
      <c r="H54351" s="24"/>
      <c r="I54351" s="24"/>
      <c r="J54351" s="24"/>
      <c r="K54351" s="24"/>
      <c r="L54351" s="24"/>
      <c r="M54351" s="24"/>
      <c r="P54351" s="10"/>
      <c r="R54351" s="10"/>
      <c r="S54351" s="10"/>
      <c r="T54351" s="10"/>
    </row>
    <row r="54352" spans="1:20" ht="16" x14ac:dyDescent="0.2">
      <c r="A54352" s="24"/>
      <c r="B54352" s="24"/>
      <c r="C54352" s="24"/>
      <c r="D54352" s="24"/>
      <c r="E54352" s="24"/>
      <c r="F54352" s="24"/>
      <c r="G54352" s="24"/>
      <c r="H54352" s="24"/>
      <c r="I54352" s="24"/>
      <c r="J54352" s="24"/>
      <c r="K54352" s="24"/>
      <c r="L54352" s="24"/>
      <c r="M54352" s="24"/>
      <c r="P54352" s="10"/>
      <c r="R54352" s="10"/>
      <c r="S54352" s="10"/>
      <c r="T54352" s="10"/>
    </row>
    <row r="54353" spans="1:20" ht="16" x14ac:dyDescent="0.2">
      <c r="A54353" s="24"/>
      <c r="B54353" s="24"/>
      <c r="C54353" s="24"/>
      <c r="D54353" s="24"/>
      <c r="E54353" s="24"/>
      <c r="F54353" s="24"/>
      <c r="G54353" s="24"/>
      <c r="H54353" s="24"/>
      <c r="I54353" s="24"/>
      <c r="J54353" s="24"/>
      <c r="K54353" s="24"/>
      <c r="L54353" s="24"/>
      <c r="M54353" s="24"/>
      <c r="P54353" s="10"/>
      <c r="R54353" s="10"/>
      <c r="S54353" s="10"/>
      <c r="T54353" s="10"/>
    </row>
    <row r="54354" spans="1:20" ht="16" x14ac:dyDescent="0.2">
      <c r="A54354" s="24"/>
      <c r="B54354" s="24"/>
      <c r="C54354" s="24"/>
      <c r="D54354" s="24"/>
      <c r="E54354" s="24"/>
      <c r="F54354" s="24"/>
      <c r="G54354" s="24"/>
      <c r="H54354" s="24"/>
      <c r="I54354" s="24"/>
      <c r="J54354" s="24"/>
      <c r="K54354" s="24"/>
      <c r="L54354" s="24"/>
      <c r="M54354" s="24"/>
      <c r="P54354" s="10"/>
      <c r="R54354" s="10"/>
      <c r="S54354" s="10"/>
      <c r="T54354" s="10"/>
    </row>
    <row r="54355" spans="1:20" ht="16" x14ac:dyDescent="0.2">
      <c r="A54355" s="24"/>
      <c r="B54355" s="24"/>
      <c r="C54355" s="24"/>
      <c r="D54355" s="24"/>
      <c r="E54355" s="24"/>
      <c r="F54355" s="24"/>
      <c r="G54355" s="24"/>
      <c r="H54355" s="24"/>
      <c r="I54355" s="24"/>
      <c r="J54355" s="24"/>
      <c r="K54355" s="24"/>
      <c r="L54355" s="24"/>
      <c r="M54355" s="24"/>
      <c r="P54355" s="10"/>
      <c r="R54355" s="10"/>
      <c r="S54355" s="10"/>
      <c r="T54355" s="10"/>
    </row>
    <row r="54356" spans="1:20" ht="16" x14ac:dyDescent="0.2">
      <c r="A54356" s="24"/>
      <c r="B54356" s="24"/>
      <c r="C54356" s="24"/>
      <c r="D54356" s="24"/>
      <c r="E54356" s="24"/>
      <c r="F54356" s="24"/>
      <c r="G54356" s="24"/>
      <c r="H54356" s="24"/>
      <c r="I54356" s="24"/>
      <c r="J54356" s="24"/>
      <c r="K54356" s="24"/>
      <c r="L54356" s="24"/>
      <c r="M54356" s="24"/>
      <c r="P54356" s="10"/>
      <c r="R54356" s="10"/>
      <c r="S54356" s="10"/>
      <c r="T54356" s="10"/>
    </row>
    <row r="54357" spans="1:20" ht="16" x14ac:dyDescent="0.2">
      <c r="A54357" s="24"/>
      <c r="B54357" s="24"/>
      <c r="C54357" s="24"/>
      <c r="D54357" s="24"/>
      <c r="E54357" s="24"/>
      <c r="F54357" s="24"/>
      <c r="G54357" s="24"/>
      <c r="H54357" s="24"/>
      <c r="I54357" s="24"/>
      <c r="J54357" s="24"/>
      <c r="K54357" s="24"/>
      <c r="L54357" s="24"/>
      <c r="M54357" s="24"/>
      <c r="P54357" s="10"/>
      <c r="R54357" s="10"/>
      <c r="S54357" s="10"/>
      <c r="T54357" s="10"/>
    </row>
    <row r="54358" spans="1:20" ht="16" x14ac:dyDescent="0.2">
      <c r="A54358" s="24"/>
      <c r="B54358" s="24"/>
      <c r="C54358" s="24"/>
      <c r="D54358" s="24"/>
      <c r="E54358" s="24"/>
      <c r="F54358" s="24"/>
      <c r="G54358" s="24"/>
      <c r="H54358" s="24"/>
      <c r="I54358" s="24"/>
      <c r="J54358" s="24"/>
      <c r="K54358" s="24"/>
      <c r="L54358" s="24"/>
      <c r="M54358" s="24"/>
      <c r="P54358" s="10"/>
      <c r="R54358" s="10"/>
      <c r="S54358" s="10"/>
      <c r="T54358" s="10"/>
    </row>
    <row r="54359" spans="1:20" ht="16" x14ac:dyDescent="0.2">
      <c r="A54359" s="24"/>
      <c r="B54359" s="24"/>
      <c r="C54359" s="24"/>
      <c r="D54359" s="24"/>
      <c r="E54359" s="24"/>
      <c r="F54359" s="24"/>
      <c r="G54359" s="24"/>
      <c r="H54359" s="24"/>
      <c r="I54359" s="24"/>
      <c r="J54359" s="24"/>
      <c r="K54359" s="24"/>
      <c r="L54359" s="24"/>
      <c r="M54359" s="24"/>
      <c r="P54359" s="10"/>
      <c r="R54359" s="10"/>
      <c r="S54359" s="10"/>
      <c r="T54359" s="10"/>
    </row>
    <row r="54360" spans="1:20" ht="16" x14ac:dyDescent="0.2">
      <c r="A54360" s="24"/>
      <c r="B54360" s="24"/>
      <c r="C54360" s="24"/>
      <c r="D54360" s="24"/>
      <c r="E54360" s="24"/>
      <c r="F54360" s="24"/>
      <c r="G54360" s="24"/>
      <c r="H54360" s="24"/>
      <c r="I54360" s="24"/>
      <c r="J54360" s="24"/>
      <c r="K54360" s="24"/>
      <c r="L54360" s="24"/>
      <c r="M54360" s="24"/>
      <c r="P54360" s="10"/>
      <c r="R54360" s="10"/>
      <c r="S54360" s="10"/>
      <c r="T54360" s="10"/>
    </row>
    <row r="54361" spans="1:20" ht="16" x14ac:dyDescent="0.2">
      <c r="A54361" s="24"/>
      <c r="B54361" s="24"/>
      <c r="C54361" s="24"/>
      <c r="D54361" s="24"/>
      <c r="E54361" s="24"/>
      <c r="F54361" s="24"/>
      <c r="G54361" s="24"/>
      <c r="H54361" s="24"/>
      <c r="I54361" s="24"/>
      <c r="J54361" s="24"/>
      <c r="K54361" s="24"/>
      <c r="L54361" s="24"/>
      <c r="M54361" s="24"/>
      <c r="P54361" s="10"/>
      <c r="R54361" s="10"/>
      <c r="S54361" s="10"/>
      <c r="T54361" s="10"/>
    </row>
    <row r="54362" spans="1:20" ht="16" x14ac:dyDescent="0.2">
      <c r="A54362" s="24"/>
      <c r="B54362" s="24"/>
      <c r="C54362" s="24"/>
      <c r="D54362" s="24"/>
      <c r="E54362" s="24"/>
      <c r="F54362" s="24"/>
      <c r="G54362" s="24"/>
      <c r="H54362" s="24"/>
      <c r="I54362" s="24"/>
      <c r="J54362" s="24"/>
      <c r="K54362" s="24"/>
      <c r="L54362" s="24"/>
      <c r="M54362" s="24"/>
      <c r="P54362" s="10"/>
      <c r="R54362" s="10"/>
      <c r="S54362" s="10"/>
      <c r="T54362" s="10"/>
    </row>
    <row r="54363" spans="1:20" ht="16" x14ac:dyDescent="0.2">
      <c r="A54363" s="24"/>
      <c r="B54363" s="24"/>
      <c r="C54363" s="24"/>
      <c r="D54363" s="24"/>
      <c r="E54363" s="24"/>
      <c r="F54363" s="24"/>
      <c r="G54363" s="24"/>
      <c r="H54363" s="24"/>
      <c r="I54363" s="24"/>
      <c r="J54363" s="24"/>
      <c r="K54363" s="24"/>
      <c r="L54363" s="24"/>
      <c r="M54363" s="24"/>
      <c r="P54363" s="10"/>
      <c r="R54363" s="10"/>
      <c r="S54363" s="10"/>
      <c r="T54363" s="10"/>
    </row>
    <row r="54364" spans="1:20" ht="16" x14ac:dyDescent="0.2">
      <c r="A54364" s="24"/>
      <c r="B54364" s="24"/>
      <c r="C54364" s="24"/>
      <c r="D54364" s="24"/>
      <c r="E54364" s="24"/>
      <c r="F54364" s="24"/>
      <c r="G54364" s="24"/>
      <c r="H54364" s="24"/>
      <c r="I54364" s="24"/>
      <c r="J54364" s="24"/>
      <c r="K54364" s="24"/>
      <c r="L54364" s="24"/>
      <c r="M54364" s="24"/>
      <c r="P54364" s="10"/>
      <c r="R54364" s="10"/>
      <c r="S54364" s="10"/>
      <c r="T54364" s="10"/>
    </row>
    <row r="54365" spans="1:20" ht="16" x14ac:dyDescent="0.2">
      <c r="A54365" s="24"/>
      <c r="B54365" s="24"/>
      <c r="C54365" s="24"/>
      <c r="D54365" s="24"/>
      <c r="E54365" s="24"/>
      <c r="F54365" s="24"/>
      <c r="G54365" s="24"/>
      <c r="H54365" s="24"/>
      <c r="I54365" s="24"/>
      <c r="J54365" s="24"/>
      <c r="K54365" s="24"/>
      <c r="L54365" s="24"/>
      <c r="M54365" s="24"/>
      <c r="P54365" s="10"/>
      <c r="R54365" s="10"/>
      <c r="S54365" s="10"/>
      <c r="T54365" s="10"/>
    </row>
    <row r="54366" spans="1:20" ht="16" x14ac:dyDescent="0.2">
      <c r="A54366" s="24"/>
      <c r="B54366" s="24"/>
      <c r="C54366" s="24"/>
      <c r="D54366" s="24"/>
      <c r="E54366" s="24"/>
      <c r="F54366" s="24"/>
      <c r="G54366" s="24"/>
      <c r="H54366" s="24"/>
      <c r="I54366" s="24"/>
      <c r="J54366" s="24"/>
      <c r="K54366" s="24"/>
      <c r="L54366" s="24"/>
      <c r="M54366" s="24"/>
      <c r="P54366" s="10"/>
      <c r="R54366" s="10"/>
      <c r="S54366" s="10"/>
      <c r="T54366" s="10"/>
    </row>
    <row r="54367" spans="1:20" ht="16" x14ac:dyDescent="0.2">
      <c r="A54367" s="24"/>
      <c r="B54367" s="24"/>
      <c r="C54367" s="24"/>
      <c r="D54367" s="24"/>
      <c r="E54367" s="24"/>
      <c r="F54367" s="24"/>
      <c r="G54367" s="24"/>
      <c r="H54367" s="24"/>
      <c r="I54367" s="24"/>
      <c r="J54367" s="24"/>
      <c r="K54367" s="24"/>
      <c r="L54367" s="24"/>
      <c r="M54367" s="24"/>
      <c r="P54367" s="10"/>
      <c r="R54367" s="10"/>
      <c r="S54367" s="10"/>
      <c r="T54367" s="10"/>
    </row>
    <row r="54368" spans="1:20" ht="16" x14ac:dyDescent="0.2">
      <c r="A54368" s="24"/>
      <c r="B54368" s="24"/>
      <c r="C54368" s="24"/>
      <c r="D54368" s="24"/>
      <c r="E54368" s="24"/>
      <c r="F54368" s="24"/>
      <c r="G54368" s="24"/>
      <c r="H54368" s="24"/>
      <c r="I54368" s="24"/>
      <c r="J54368" s="24"/>
      <c r="K54368" s="24"/>
      <c r="L54368" s="24"/>
      <c r="M54368" s="24"/>
      <c r="P54368" s="10"/>
      <c r="R54368" s="10"/>
      <c r="S54368" s="10"/>
      <c r="T54368" s="10"/>
    </row>
    <row r="54369" spans="1:20" ht="16" x14ac:dyDescent="0.2">
      <c r="A54369" s="24"/>
      <c r="B54369" s="24"/>
      <c r="C54369" s="24"/>
      <c r="D54369" s="24"/>
      <c r="E54369" s="24"/>
      <c r="F54369" s="24"/>
      <c r="G54369" s="24"/>
      <c r="H54369" s="24"/>
      <c r="I54369" s="24"/>
      <c r="J54369" s="24"/>
      <c r="K54369" s="24"/>
      <c r="L54369" s="24"/>
      <c r="M54369" s="24"/>
      <c r="P54369" s="10"/>
      <c r="R54369" s="10"/>
      <c r="S54369" s="10"/>
      <c r="T54369" s="10"/>
    </row>
    <row r="54370" spans="1:20" ht="16" x14ac:dyDescent="0.2">
      <c r="A54370" s="24"/>
      <c r="B54370" s="24"/>
      <c r="C54370" s="24"/>
      <c r="D54370" s="24"/>
      <c r="E54370" s="24"/>
      <c r="F54370" s="24"/>
      <c r="G54370" s="24"/>
      <c r="H54370" s="24"/>
      <c r="I54370" s="24"/>
      <c r="J54370" s="24"/>
      <c r="K54370" s="24"/>
      <c r="L54370" s="24"/>
      <c r="M54370" s="24"/>
      <c r="P54370" s="10"/>
      <c r="R54370" s="10"/>
      <c r="S54370" s="10"/>
      <c r="T54370" s="10"/>
    </row>
    <row r="54371" spans="1:20" ht="16" x14ac:dyDescent="0.2">
      <c r="A54371" s="24"/>
      <c r="B54371" s="24"/>
      <c r="C54371" s="24"/>
      <c r="D54371" s="24"/>
      <c r="E54371" s="24"/>
      <c r="F54371" s="24"/>
      <c r="G54371" s="24"/>
      <c r="H54371" s="24"/>
      <c r="I54371" s="24"/>
      <c r="J54371" s="24"/>
      <c r="K54371" s="24"/>
      <c r="L54371" s="24"/>
      <c r="M54371" s="24"/>
      <c r="P54371" s="10"/>
      <c r="R54371" s="10"/>
      <c r="S54371" s="10"/>
      <c r="T54371" s="10"/>
    </row>
    <row r="54372" spans="1:20" ht="16" x14ac:dyDescent="0.2">
      <c r="A54372" s="24"/>
      <c r="B54372" s="24"/>
      <c r="C54372" s="24"/>
      <c r="D54372" s="24"/>
      <c r="E54372" s="24"/>
      <c r="F54372" s="24"/>
      <c r="G54372" s="24"/>
      <c r="H54372" s="24"/>
      <c r="I54372" s="24"/>
      <c r="J54372" s="24"/>
      <c r="K54372" s="24"/>
      <c r="L54372" s="24"/>
      <c r="M54372" s="24"/>
      <c r="P54372" s="10"/>
      <c r="R54372" s="10"/>
      <c r="S54372" s="10"/>
      <c r="T54372" s="10"/>
    </row>
    <row r="54373" spans="1:20" ht="16" x14ac:dyDescent="0.2">
      <c r="A54373" s="24"/>
      <c r="B54373" s="24"/>
      <c r="C54373" s="24"/>
      <c r="D54373" s="24"/>
      <c r="E54373" s="24"/>
      <c r="F54373" s="24"/>
      <c r="G54373" s="24"/>
      <c r="H54373" s="24"/>
      <c r="I54373" s="24"/>
      <c r="J54373" s="24"/>
      <c r="K54373" s="24"/>
      <c r="L54373" s="24"/>
      <c r="M54373" s="24"/>
      <c r="P54373" s="10"/>
      <c r="R54373" s="10"/>
      <c r="S54373" s="10"/>
      <c r="T54373" s="10"/>
    </row>
    <row r="54374" spans="1:20" ht="16" x14ac:dyDescent="0.2">
      <c r="A54374" s="24"/>
      <c r="B54374" s="24"/>
      <c r="C54374" s="24"/>
      <c r="D54374" s="24"/>
      <c r="E54374" s="24"/>
      <c r="F54374" s="24"/>
      <c r="G54374" s="24"/>
      <c r="H54374" s="24"/>
      <c r="I54374" s="24"/>
      <c r="J54374" s="24"/>
      <c r="K54374" s="24"/>
      <c r="L54374" s="24"/>
      <c r="M54374" s="24"/>
      <c r="P54374" s="10"/>
      <c r="R54374" s="10"/>
      <c r="S54374" s="10"/>
      <c r="T54374" s="10"/>
    </row>
    <row r="54375" spans="1:20" ht="16" x14ac:dyDescent="0.2">
      <c r="A54375" s="24"/>
      <c r="B54375" s="24"/>
      <c r="C54375" s="24"/>
      <c r="D54375" s="24"/>
      <c r="E54375" s="24"/>
      <c r="F54375" s="24"/>
      <c r="G54375" s="24"/>
      <c r="H54375" s="24"/>
      <c r="I54375" s="24"/>
      <c r="J54375" s="24"/>
      <c r="K54375" s="24"/>
      <c r="L54375" s="24"/>
      <c r="M54375" s="24"/>
      <c r="P54375" s="10"/>
      <c r="R54375" s="10"/>
      <c r="S54375" s="10"/>
      <c r="T54375" s="10"/>
    </row>
    <row r="54376" spans="1:20" ht="16" x14ac:dyDescent="0.2">
      <c r="A54376" s="24"/>
      <c r="B54376" s="24"/>
      <c r="C54376" s="24"/>
      <c r="D54376" s="24"/>
      <c r="E54376" s="24"/>
      <c r="F54376" s="24"/>
      <c r="G54376" s="24"/>
      <c r="H54376" s="24"/>
      <c r="I54376" s="24"/>
      <c r="J54376" s="24"/>
      <c r="K54376" s="24"/>
      <c r="L54376" s="24"/>
      <c r="M54376" s="24"/>
      <c r="P54376" s="10"/>
      <c r="R54376" s="10"/>
      <c r="S54376" s="10"/>
      <c r="T54376" s="10"/>
    </row>
    <row r="54377" spans="1:20" ht="16" x14ac:dyDescent="0.2">
      <c r="A54377" s="24"/>
      <c r="B54377" s="24"/>
      <c r="C54377" s="24"/>
      <c r="D54377" s="24"/>
      <c r="E54377" s="24"/>
      <c r="F54377" s="24"/>
      <c r="G54377" s="24"/>
      <c r="H54377" s="24"/>
      <c r="I54377" s="24"/>
      <c r="J54377" s="24"/>
      <c r="K54377" s="24"/>
      <c r="L54377" s="24"/>
      <c r="M54377" s="24"/>
      <c r="P54377" s="10"/>
      <c r="R54377" s="10"/>
      <c r="S54377" s="10"/>
      <c r="T54377" s="10"/>
    </row>
    <row r="54378" spans="1:20" ht="16" x14ac:dyDescent="0.2">
      <c r="A54378" s="24"/>
      <c r="B54378" s="24"/>
      <c r="C54378" s="24"/>
      <c r="D54378" s="24"/>
      <c r="E54378" s="24"/>
      <c r="F54378" s="24"/>
      <c r="G54378" s="24"/>
      <c r="H54378" s="24"/>
      <c r="I54378" s="24"/>
      <c r="J54378" s="24"/>
      <c r="K54378" s="24"/>
      <c r="L54378" s="24"/>
      <c r="M54378" s="24"/>
      <c r="P54378" s="10"/>
      <c r="R54378" s="10"/>
      <c r="S54378" s="10"/>
      <c r="T54378" s="10"/>
    </row>
    <row r="54379" spans="1:20" ht="16" x14ac:dyDescent="0.2">
      <c r="A54379" s="24"/>
      <c r="B54379" s="24"/>
      <c r="C54379" s="24"/>
      <c r="D54379" s="24"/>
      <c r="E54379" s="24"/>
      <c r="F54379" s="24"/>
      <c r="G54379" s="24"/>
      <c r="H54379" s="24"/>
      <c r="I54379" s="24"/>
      <c r="J54379" s="24"/>
      <c r="K54379" s="24"/>
      <c r="L54379" s="24"/>
      <c r="M54379" s="24"/>
      <c r="P54379" s="10"/>
      <c r="R54379" s="10"/>
      <c r="S54379" s="10"/>
      <c r="T54379" s="10"/>
    </row>
    <row r="54380" spans="1:20" ht="16" x14ac:dyDescent="0.2">
      <c r="A54380" s="24"/>
      <c r="B54380" s="24"/>
      <c r="C54380" s="24"/>
      <c r="D54380" s="24"/>
      <c r="E54380" s="24"/>
      <c r="F54380" s="24"/>
      <c r="G54380" s="24"/>
      <c r="H54380" s="24"/>
      <c r="I54380" s="24"/>
      <c r="J54380" s="24"/>
      <c r="K54380" s="24"/>
      <c r="L54380" s="24"/>
      <c r="M54380" s="24"/>
      <c r="P54380" s="10"/>
      <c r="R54380" s="10"/>
      <c r="S54380" s="10"/>
      <c r="T54380" s="10"/>
    </row>
    <row r="54381" spans="1:20" ht="16" x14ac:dyDescent="0.2">
      <c r="A54381" s="24"/>
      <c r="B54381" s="24"/>
      <c r="C54381" s="24"/>
      <c r="D54381" s="24"/>
      <c r="E54381" s="24"/>
      <c r="F54381" s="24"/>
      <c r="G54381" s="24"/>
      <c r="H54381" s="24"/>
      <c r="I54381" s="24"/>
      <c r="J54381" s="24"/>
      <c r="K54381" s="24"/>
      <c r="L54381" s="24"/>
      <c r="M54381" s="24"/>
      <c r="P54381" s="10"/>
      <c r="R54381" s="10"/>
      <c r="S54381" s="10"/>
      <c r="T54381" s="10"/>
    </row>
    <row r="54382" spans="1:20" ht="16" x14ac:dyDescent="0.2">
      <c r="A54382" s="24"/>
      <c r="B54382" s="24"/>
      <c r="C54382" s="24"/>
      <c r="D54382" s="24"/>
      <c r="E54382" s="24"/>
      <c r="F54382" s="24"/>
      <c r="G54382" s="24"/>
      <c r="H54382" s="24"/>
      <c r="I54382" s="24"/>
      <c r="J54382" s="24"/>
      <c r="K54382" s="24"/>
      <c r="L54382" s="24"/>
      <c r="M54382" s="24"/>
      <c r="P54382" s="10"/>
      <c r="R54382" s="10"/>
      <c r="S54382" s="10"/>
      <c r="T54382" s="10"/>
    </row>
    <row r="54383" spans="1:20" ht="16" x14ac:dyDescent="0.2">
      <c r="A54383" s="24"/>
      <c r="B54383" s="24"/>
      <c r="C54383" s="24"/>
      <c r="D54383" s="24"/>
      <c r="E54383" s="24"/>
      <c r="F54383" s="24"/>
      <c r="G54383" s="24"/>
      <c r="H54383" s="24"/>
      <c r="I54383" s="24"/>
      <c r="J54383" s="24"/>
      <c r="K54383" s="24"/>
      <c r="L54383" s="24"/>
      <c r="M54383" s="24"/>
      <c r="P54383" s="10"/>
      <c r="R54383" s="10"/>
      <c r="S54383" s="10"/>
      <c r="T54383" s="10"/>
    </row>
    <row r="54384" spans="1:20" ht="16" x14ac:dyDescent="0.2">
      <c r="A54384" s="24"/>
      <c r="B54384" s="24"/>
      <c r="C54384" s="24"/>
      <c r="D54384" s="24"/>
      <c r="E54384" s="24"/>
      <c r="F54384" s="24"/>
      <c r="G54384" s="24"/>
      <c r="H54384" s="24"/>
      <c r="I54384" s="24"/>
      <c r="J54384" s="24"/>
      <c r="K54384" s="24"/>
      <c r="L54384" s="24"/>
      <c r="M54384" s="24"/>
      <c r="P54384" s="10"/>
      <c r="R54384" s="10"/>
      <c r="S54384" s="10"/>
      <c r="T54384" s="10"/>
    </row>
    <row r="54385" spans="1:20" ht="16" x14ac:dyDescent="0.2">
      <c r="A54385" s="24"/>
      <c r="B54385" s="24"/>
      <c r="C54385" s="24"/>
      <c r="D54385" s="24"/>
      <c r="E54385" s="24"/>
      <c r="F54385" s="24"/>
      <c r="G54385" s="24"/>
      <c r="H54385" s="24"/>
      <c r="I54385" s="24"/>
      <c r="J54385" s="24"/>
      <c r="K54385" s="24"/>
      <c r="L54385" s="24"/>
      <c r="M54385" s="24"/>
      <c r="P54385" s="10"/>
      <c r="R54385" s="10"/>
      <c r="S54385" s="10"/>
      <c r="T54385" s="10"/>
    </row>
    <row r="54386" spans="1:20" ht="16" x14ac:dyDescent="0.2">
      <c r="A54386" s="24"/>
      <c r="B54386" s="24"/>
      <c r="C54386" s="24"/>
      <c r="D54386" s="24"/>
      <c r="E54386" s="24"/>
      <c r="F54386" s="24"/>
      <c r="G54386" s="24"/>
      <c r="H54386" s="24"/>
      <c r="I54386" s="24"/>
      <c r="J54386" s="24"/>
      <c r="K54386" s="24"/>
      <c r="L54386" s="24"/>
      <c r="M54386" s="24"/>
      <c r="P54386" s="10"/>
      <c r="R54386" s="10"/>
      <c r="S54386" s="10"/>
      <c r="T54386" s="10"/>
    </row>
    <row r="54387" spans="1:20" ht="16" x14ac:dyDescent="0.2">
      <c r="A54387" s="24"/>
      <c r="B54387" s="24"/>
      <c r="C54387" s="24"/>
      <c r="D54387" s="24"/>
      <c r="E54387" s="24"/>
      <c r="F54387" s="24"/>
      <c r="G54387" s="24"/>
      <c r="H54387" s="24"/>
      <c r="I54387" s="24"/>
      <c r="J54387" s="24"/>
      <c r="K54387" s="24"/>
      <c r="L54387" s="24"/>
      <c r="M54387" s="24"/>
      <c r="P54387" s="10"/>
      <c r="R54387" s="10"/>
      <c r="S54387" s="10"/>
      <c r="T54387" s="10"/>
    </row>
    <row r="54388" spans="1:20" ht="16" x14ac:dyDescent="0.2">
      <c r="A54388" s="24"/>
      <c r="B54388" s="24"/>
      <c r="C54388" s="24"/>
      <c r="D54388" s="24"/>
      <c r="E54388" s="24"/>
      <c r="F54388" s="24"/>
      <c r="G54388" s="24"/>
      <c r="H54388" s="24"/>
      <c r="I54388" s="24"/>
      <c r="J54388" s="24"/>
      <c r="K54388" s="24"/>
      <c r="L54388" s="24"/>
      <c r="M54388" s="24"/>
      <c r="P54388" s="10"/>
      <c r="R54388" s="10"/>
      <c r="S54388" s="10"/>
      <c r="T54388" s="10"/>
    </row>
    <row r="54389" spans="1:20" ht="16" x14ac:dyDescent="0.2">
      <c r="A54389" s="24"/>
      <c r="B54389" s="24"/>
      <c r="C54389" s="24"/>
      <c r="D54389" s="24"/>
      <c r="E54389" s="24"/>
      <c r="F54389" s="24"/>
      <c r="G54389" s="24"/>
      <c r="H54389" s="24"/>
      <c r="I54389" s="24"/>
      <c r="J54389" s="24"/>
      <c r="K54389" s="24"/>
      <c r="L54389" s="24"/>
      <c r="M54389" s="24"/>
      <c r="P54389" s="10"/>
      <c r="R54389" s="10"/>
      <c r="S54389" s="10"/>
      <c r="T54389" s="10"/>
    </row>
    <row r="54390" spans="1:20" ht="16" x14ac:dyDescent="0.2">
      <c r="A54390" s="24"/>
      <c r="B54390" s="24"/>
      <c r="C54390" s="24"/>
      <c r="D54390" s="24"/>
      <c r="E54390" s="24"/>
      <c r="F54390" s="24"/>
      <c r="G54390" s="24"/>
      <c r="H54390" s="24"/>
      <c r="I54390" s="24"/>
      <c r="J54390" s="24"/>
      <c r="K54390" s="24"/>
      <c r="L54390" s="24"/>
      <c r="M54390" s="24"/>
      <c r="P54390" s="10"/>
      <c r="R54390" s="10"/>
      <c r="S54390" s="10"/>
      <c r="T54390" s="10"/>
    </row>
    <row r="54391" spans="1:20" ht="16" x14ac:dyDescent="0.2">
      <c r="A54391" s="24"/>
      <c r="B54391" s="24"/>
      <c r="C54391" s="24"/>
      <c r="D54391" s="24"/>
      <c r="E54391" s="24"/>
      <c r="F54391" s="24"/>
      <c r="G54391" s="24"/>
      <c r="H54391" s="24"/>
      <c r="I54391" s="24"/>
      <c r="J54391" s="24"/>
      <c r="K54391" s="24"/>
      <c r="L54391" s="24"/>
      <c r="M54391" s="24"/>
      <c r="P54391" s="10"/>
      <c r="R54391" s="10"/>
      <c r="S54391" s="10"/>
      <c r="T54391" s="10"/>
    </row>
    <row r="54392" spans="1:20" ht="16" x14ac:dyDescent="0.2">
      <c r="A54392" s="24"/>
      <c r="B54392" s="24"/>
      <c r="C54392" s="24"/>
      <c r="D54392" s="24"/>
      <c r="E54392" s="24"/>
      <c r="F54392" s="24"/>
      <c r="G54392" s="24"/>
      <c r="H54392" s="24"/>
      <c r="I54392" s="24"/>
      <c r="J54392" s="24"/>
      <c r="K54392" s="24"/>
      <c r="L54392" s="24"/>
      <c r="M54392" s="24"/>
      <c r="P54392" s="10"/>
      <c r="R54392" s="10"/>
      <c r="S54392" s="10"/>
      <c r="T54392" s="10"/>
    </row>
    <row r="54393" spans="1:20" ht="16" x14ac:dyDescent="0.2">
      <c r="A54393" s="24"/>
      <c r="B54393" s="24"/>
      <c r="C54393" s="24"/>
      <c r="D54393" s="24"/>
      <c r="E54393" s="24"/>
      <c r="F54393" s="24"/>
      <c r="G54393" s="24"/>
      <c r="H54393" s="24"/>
      <c r="I54393" s="24"/>
      <c r="J54393" s="24"/>
      <c r="K54393" s="24"/>
      <c r="L54393" s="24"/>
      <c r="M54393" s="24"/>
      <c r="P54393" s="10"/>
      <c r="R54393" s="10"/>
      <c r="S54393" s="10"/>
      <c r="T54393" s="10"/>
    </row>
    <row r="54394" spans="1:20" ht="16" x14ac:dyDescent="0.2">
      <c r="A54394" s="24"/>
      <c r="B54394" s="24"/>
      <c r="C54394" s="24"/>
      <c r="D54394" s="24"/>
      <c r="E54394" s="24"/>
      <c r="F54394" s="24"/>
      <c r="G54394" s="24"/>
      <c r="H54394" s="24"/>
      <c r="I54394" s="24"/>
      <c r="J54394" s="24"/>
      <c r="K54394" s="24"/>
      <c r="L54394" s="24"/>
      <c r="M54394" s="24"/>
      <c r="P54394" s="10"/>
      <c r="R54394" s="10"/>
      <c r="S54394" s="10"/>
      <c r="T54394" s="10"/>
    </row>
    <row r="54395" spans="1:20" ht="16" x14ac:dyDescent="0.2">
      <c r="A54395" s="24"/>
      <c r="B54395" s="24"/>
      <c r="C54395" s="24"/>
      <c r="D54395" s="24"/>
      <c r="E54395" s="24"/>
      <c r="F54395" s="24"/>
      <c r="G54395" s="24"/>
      <c r="H54395" s="24"/>
      <c r="I54395" s="24"/>
      <c r="J54395" s="24"/>
      <c r="K54395" s="24"/>
      <c r="L54395" s="24"/>
      <c r="M54395" s="24"/>
      <c r="P54395" s="10"/>
      <c r="R54395" s="10"/>
      <c r="S54395" s="10"/>
      <c r="T54395" s="10"/>
    </row>
    <row r="54396" spans="1:20" ht="16" x14ac:dyDescent="0.2">
      <c r="A54396" s="24"/>
      <c r="B54396" s="24"/>
      <c r="C54396" s="24"/>
      <c r="D54396" s="24"/>
      <c r="E54396" s="24"/>
      <c r="F54396" s="24"/>
      <c r="G54396" s="24"/>
      <c r="H54396" s="24"/>
      <c r="I54396" s="24"/>
      <c r="J54396" s="24"/>
      <c r="K54396" s="24"/>
      <c r="L54396" s="24"/>
      <c r="M54396" s="24"/>
      <c r="P54396" s="10"/>
      <c r="R54396" s="10"/>
      <c r="S54396" s="10"/>
      <c r="T54396" s="10"/>
    </row>
    <row r="54397" spans="1:20" ht="16" x14ac:dyDescent="0.2">
      <c r="A54397" s="24"/>
      <c r="B54397" s="24"/>
      <c r="C54397" s="24"/>
      <c r="D54397" s="24"/>
      <c r="E54397" s="24"/>
      <c r="F54397" s="24"/>
      <c r="G54397" s="24"/>
      <c r="H54397" s="24"/>
      <c r="I54397" s="24"/>
      <c r="J54397" s="24"/>
      <c r="K54397" s="24"/>
      <c r="L54397" s="24"/>
      <c r="M54397" s="24"/>
      <c r="P54397" s="10"/>
      <c r="R54397" s="10"/>
      <c r="S54397" s="10"/>
      <c r="T54397" s="10"/>
    </row>
    <row r="54398" spans="1:20" ht="16" x14ac:dyDescent="0.2">
      <c r="A54398" s="24"/>
      <c r="B54398" s="24"/>
      <c r="C54398" s="24"/>
      <c r="D54398" s="24"/>
      <c r="E54398" s="24"/>
      <c r="F54398" s="24"/>
      <c r="G54398" s="24"/>
      <c r="H54398" s="24"/>
      <c r="I54398" s="24"/>
      <c r="J54398" s="24"/>
      <c r="K54398" s="24"/>
      <c r="L54398" s="24"/>
      <c r="M54398" s="24"/>
      <c r="P54398" s="10"/>
      <c r="R54398" s="10"/>
      <c r="S54398" s="10"/>
      <c r="T54398" s="10"/>
    </row>
    <row r="54399" spans="1:20" ht="16" x14ac:dyDescent="0.2">
      <c r="A54399" s="24"/>
      <c r="B54399" s="24"/>
      <c r="C54399" s="24"/>
      <c r="D54399" s="24"/>
      <c r="E54399" s="24"/>
      <c r="F54399" s="24"/>
      <c r="G54399" s="24"/>
      <c r="H54399" s="24"/>
      <c r="I54399" s="24"/>
      <c r="J54399" s="24"/>
      <c r="K54399" s="24"/>
      <c r="L54399" s="24"/>
      <c r="M54399" s="24"/>
      <c r="P54399" s="10"/>
      <c r="R54399" s="10"/>
      <c r="S54399" s="10"/>
      <c r="T54399" s="10"/>
    </row>
    <row r="54400" spans="1:20" ht="16" x14ac:dyDescent="0.2">
      <c r="A54400" s="24"/>
      <c r="B54400" s="24"/>
      <c r="C54400" s="24"/>
      <c r="D54400" s="24"/>
      <c r="E54400" s="24"/>
      <c r="F54400" s="24"/>
      <c r="G54400" s="24"/>
      <c r="H54400" s="24"/>
      <c r="I54400" s="24"/>
      <c r="J54400" s="24"/>
      <c r="K54400" s="24"/>
      <c r="L54400" s="24"/>
      <c r="M54400" s="24"/>
      <c r="P54400" s="10"/>
      <c r="R54400" s="10"/>
      <c r="S54400" s="10"/>
      <c r="T54400" s="10"/>
    </row>
    <row r="54401" spans="1:20" ht="16" x14ac:dyDescent="0.2">
      <c r="A54401" s="24"/>
      <c r="B54401" s="24"/>
      <c r="C54401" s="24"/>
      <c r="D54401" s="24"/>
      <c r="E54401" s="24"/>
      <c r="F54401" s="24"/>
      <c r="G54401" s="24"/>
      <c r="H54401" s="24"/>
      <c r="I54401" s="24"/>
      <c r="J54401" s="24"/>
      <c r="K54401" s="24"/>
      <c r="L54401" s="24"/>
      <c r="M54401" s="24"/>
      <c r="P54401" s="10"/>
      <c r="R54401" s="10"/>
      <c r="S54401" s="10"/>
      <c r="T54401" s="10"/>
    </row>
    <row r="54402" spans="1:20" ht="16" x14ac:dyDescent="0.2">
      <c r="A54402" s="24"/>
      <c r="B54402" s="24"/>
      <c r="C54402" s="24"/>
      <c r="D54402" s="24"/>
      <c r="E54402" s="24"/>
      <c r="F54402" s="24"/>
      <c r="G54402" s="24"/>
      <c r="H54402" s="24"/>
      <c r="I54402" s="24"/>
      <c r="J54402" s="24"/>
      <c r="K54402" s="24"/>
      <c r="L54402" s="24"/>
      <c r="M54402" s="24"/>
      <c r="P54402" s="10"/>
      <c r="R54402" s="10"/>
      <c r="S54402" s="10"/>
      <c r="T54402" s="10"/>
    </row>
    <row r="54403" spans="1:20" ht="16" x14ac:dyDescent="0.2">
      <c r="A54403" s="24"/>
      <c r="B54403" s="24"/>
      <c r="C54403" s="24"/>
      <c r="D54403" s="24"/>
      <c r="E54403" s="24"/>
      <c r="F54403" s="24"/>
      <c r="G54403" s="24"/>
      <c r="H54403" s="24"/>
      <c r="I54403" s="24"/>
      <c r="J54403" s="24"/>
      <c r="K54403" s="24"/>
      <c r="L54403" s="24"/>
      <c r="M54403" s="24"/>
      <c r="P54403" s="10"/>
      <c r="R54403" s="10"/>
      <c r="S54403" s="10"/>
      <c r="T54403" s="10"/>
    </row>
    <row r="54404" spans="1:20" ht="16" x14ac:dyDescent="0.2">
      <c r="A54404" s="24"/>
      <c r="B54404" s="24"/>
      <c r="C54404" s="24"/>
      <c r="D54404" s="24"/>
      <c r="E54404" s="24"/>
      <c r="F54404" s="24"/>
      <c r="G54404" s="24"/>
      <c r="H54404" s="24"/>
      <c r="I54404" s="24"/>
      <c r="J54404" s="24"/>
      <c r="K54404" s="24"/>
      <c r="L54404" s="24"/>
      <c r="M54404" s="24"/>
      <c r="P54404" s="10"/>
      <c r="R54404" s="10"/>
      <c r="S54404" s="10"/>
      <c r="T54404" s="10"/>
    </row>
    <row r="54405" spans="1:20" ht="16" x14ac:dyDescent="0.2">
      <c r="A54405" s="24"/>
      <c r="B54405" s="24"/>
      <c r="C54405" s="24"/>
      <c r="D54405" s="24"/>
      <c r="E54405" s="24"/>
      <c r="F54405" s="24"/>
      <c r="G54405" s="24"/>
      <c r="H54405" s="24"/>
      <c r="I54405" s="24"/>
      <c r="J54405" s="24"/>
      <c r="K54405" s="24"/>
      <c r="L54405" s="24"/>
      <c r="M54405" s="24"/>
      <c r="P54405" s="10"/>
      <c r="R54405" s="10"/>
      <c r="S54405" s="10"/>
      <c r="T54405" s="10"/>
    </row>
    <row r="54406" spans="1:20" ht="16" x14ac:dyDescent="0.2">
      <c r="A54406" s="24"/>
      <c r="B54406" s="24"/>
      <c r="C54406" s="24"/>
      <c r="D54406" s="24"/>
      <c r="E54406" s="24"/>
      <c r="F54406" s="24"/>
      <c r="G54406" s="24"/>
      <c r="H54406" s="24"/>
      <c r="I54406" s="24"/>
      <c r="J54406" s="24"/>
      <c r="K54406" s="24"/>
      <c r="L54406" s="24"/>
      <c r="M54406" s="24"/>
      <c r="P54406" s="10"/>
      <c r="R54406" s="10"/>
      <c r="S54406" s="10"/>
      <c r="T54406" s="10"/>
    </row>
    <row r="54407" spans="1:20" ht="16" x14ac:dyDescent="0.2">
      <c r="A54407" s="24"/>
      <c r="B54407" s="24"/>
      <c r="C54407" s="24"/>
      <c r="D54407" s="24"/>
      <c r="E54407" s="24"/>
      <c r="F54407" s="24"/>
      <c r="G54407" s="24"/>
      <c r="H54407" s="24"/>
      <c r="I54407" s="24"/>
      <c r="J54407" s="24"/>
      <c r="K54407" s="24"/>
      <c r="L54407" s="24"/>
      <c r="M54407" s="24"/>
      <c r="P54407" s="10"/>
      <c r="R54407" s="10"/>
      <c r="S54407" s="10"/>
      <c r="T54407" s="10"/>
    </row>
    <row r="54408" spans="1:20" ht="16" x14ac:dyDescent="0.2">
      <c r="A54408" s="24"/>
      <c r="B54408" s="24"/>
      <c r="C54408" s="24"/>
      <c r="D54408" s="24"/>
      <c r="E54408" s="24"/>
      <c r="F54408" s="24"/>
      <c r="G54408" s="24"/>
      <c r="H54408" s="24"/>
      <c r="I54408" s="24"/>
      <c r="J54408" s="24"/>
      <c r="K54408" s="24"/>
      <c r="L54408" s="24"/>
      <c r="M54408" s="24"/>
      <c r="P54408" s="10"/>
      <c r="R54408" s="10"/>
      <c r="S54408" s="10"/>
      <c r="T54408" s="10"/>
    </row>
    <row r="54409" spans="1:20" ht="16" x14ac:dyDescent="0.2">
      <c r="A54409" s="24"/>
      <c r="B54409" s="24"/>
      <c r="C54409" s="24"/>
      <c r="D54409" s="24"/>
      <c r="E54409" s="24"/>
      <c r="F54409" s="24"/>
      <c r="G54409" s="24"/>
      <c r="H54409" s="24"/>
      <c r="I54409" s="24"/>
      <c r="J54409" s="24"/>
      <c r="K54409" s="24"/>
      <c r="L54409" s="24"/>
      <c r="M54409" s="24"/>
      <c r="P54409" s="10"/>
      <c r="R54409" s="10"/>
      <c r="S54409" s="10"/>
      <c r="T54409" s="10"/>
    </row>
    <row r="54410" spans="1:20" ht="16" x14ac:dyDescent="0.2">
      <c r="A54410" s="24"/>
      <c r="B54410" s="24"/>
      <c r="C54410" s="24"/>
      <c r="D54410" s="24"/>
      <c r="E54410" s="24"/>
      <c r="F54410" s="24"/>
      <c r="G54410" s="24"/>
      <c r="H54410" s="24"/>
      <c r="I54410" s="24"/>
      <c r="J54410" s="24"/>
      <c r="K54410" s="24"/>
      <c r="L54410" s="24"/>
      <c r="M54410" s="24"/>
      <c r="P54410" s="10"/>
      <c r="R54410" s="10"/>
      <c r="S54410" s="10"/>
      <c r="T54410" s="10"/>
    </row>
    <row r="54411" spans="1:20" ht="16" x14ac:dyDescent="0.2">
      <c r="A54411" s="24"/>
      <c r="B54411" s="24"/>
      <c r="C54411" s="24"/>
      <c r="D54411" s="24"/>
      <c r="E54411" s="24"/>
      <c r="F54411" s="24"/>
      <c r="G54411" s="24"/>
      <c r="H54411" s="24"/>
      <c r="I54411" s="24"/>
      <c r="J54411" s="24"/>
      <c r="K54411" s="24"/>
      <c r="L54411" s="24"/>
      <c r="M54411" s="24"/>
      <c r="P54411" s="10"/>
      <c r="R54411" s="10"/>
      <c r="S54411" s="10"/>
      <c r="T54411" s="10"/>
    </row>
    <row r="54412" spans="1:20" ht="16" x14ac:dyDescent="0.2">
      <c r="A54412" s="24"/>
      <c r="B54412" s="24"/>
      <c r="C54412" s="24"/>
      <c r="D54412" s="24"/>
      <c r="E54412" s="24"/>
      <c r="F54412" s="24"/>
      <c r="G54412" s="24"/>
      <c r="H54412" s="24"/>
      <c r="I54412" s="24"/>
      <c r="J54412" s="24"/>
      <c r="K54412" s="24"/>
      <c r="L54412" s="24"/>
      <c r="M54412" s="24"/>
      <c r="P54412" s="10"/>
      <c r="R54412" s="10"/>
      <c r="S54412" s="10"/>
      <c r="T54412" s="10"/>
    </row>
    <row r="54413" spans="1:20" ht="16" x14ac:dyDescent="0.2">
      <c r="A54413" s="24"/>
      <c r="B54413" s="24"/>
      <c r="C54413" s="24"/>
      <c r="D54413" s="24"/>
      <c r="E54413" s="24"/>
      <c r="F54413" s="24"/>
      <c r="G54413" s="24"/>
      <c r="H54413" s="24"/>
      <c r="I54413" s="24"/>
      <c r="J54413" s="24"/>
      <c r="K54413" s="24"/>
      <c r="L54413" s="24"/>
      <c r="M54413" s="24"/>
      <c r="P54413" s="10"/>
      <c r="R54413" s="10"/>
      <c r="S54413" s="10"/>
      <c r="T54413" s="10"/>
    </row>
    <row r="54414" spans="1:20" ht="16" x14ac:dyDescent="0.2">
      <c r="A54414" s="24"/>
      <c r="B54414" s="24"/>
      <c r="C54414" s="24"/>
      <c r="D54414" s="24"/>
      <c r="E54414" s="24"/>
      <c r="F54414" s="24"/>
      <c r="G54414" s="24"/>
      <c r="H54414" s="24"/>
      <c r="I54414" s="24"/>
      <c r="J54414" s="24"/>
      <c r="K54414" s="24"/>
      <c r="L54414" s="24"/>
      <c r="M54414" s="24"/>
      <c r="P54414" s="10"/>
      <c r="R54414" s="10"/>
      <c r="S54414" s="10"/>
      <c r="T54414" s="10"/>
    </row>
    <row r="54415" spans="1:20" ht="16" x14ac:dyDescent="0.2">
      <c r="A54415" s="24"/>
      <c r="B54415" s="24"/>
      <c r="C54415" s="24"/>
      <c r="D54415" s="24"/>
      <c r="E54415" s="24"/>
      <c r="F54415" s="24"/>
      <c r="G54415" s="24"/>
      <c r="H54415" s="24"/>
      <c r="I54415" s="24"/>
      <c r="J54415" s="24"/>
      <c r="K54415" s="24"/>
      <c r="L54415" s="24"/>
      <c r="M54415" s="24"/>
      <c r="P54415" s="10"/>
      <c r="R54415" s="10"/>
      <c r="S54415" s="10"/>
      <c r="T54415" s="10"/>
    </row>
    <row r="54416" spans="1:20" ht="16" x14ac:dyDescent="0.2">
      <c r="A54416" s="24"/>
      <c r="B54416" s="24"/>
      <c r="C54416" s="24"/>
      <c r="D54416" s="24"/>
      <c r="E54416" s="24"/>
      <c r="F54416" s="24"/>
      <c r="G54416" s="24"/>
      <c r="H54416" s="24"/>
      <c r="I54416" s="24"/>
      <c r="J54416" s="24"/>
      <c r="K54416" s="24"/>
      <c r="L54416" s="24"/>
      <c r="M54416" s="24"/>
      <c r="P54416" s="10"/>
      <c r="R54416" s="10"/>
      <c r="S54416" s="10"/>
      <c r="T54416" s="10"/>
    </row>
    <row r="54417" spans="1:20" ht="16" x14ac:dyDescent="0.2">
      <c r="A54417" s="24"/>
      <c r="B54417" s="24"/>
      <c r="C54417" s="24"/>
      <c r="D54417" s="24"/>
      <c r="E54417" s="24"/>
      <c r="F54417" s="24"/>
      <c r="G54417" s="24"/>
      <c r="H54417" s="24"/>
      <c r="I54417" s="24"/>
      <c r="J54417" s="24"/>
      <c r="K54417" s="24"/>
      <c r="L54417" s="24"/>
      <c r="M54417" s="24"/>
      <c r="P54417" s="10"/>
      <c r="R54417" s="10"/>
      <c r="S54417" s="10"/>
      <c r="T54417" s="10"/>
    </row>
    <row r="54418" spans="1:20" ht="16" x14ac:dyDescent="0.2">
      <c r="A54418" s="24"/>
      <c r="B54418" s="24"/>
      <c r="C54418" s="24"/>
      <c r="D54418" s="24"/>
      <c r="E54418" s="24"/>
      <c r="F54418" s="24"/>
      <c r="G54418" s="24"/>
      <c r="H54418" s="24"/>
      <c r="I54418" s="24"/>
      <c r="J54418" s="24"/>
      <c r="K54418" s="24"/>
      <c r="L54418" s="24"/>
      <c r="M54418" s="24"/>
      <c r="P54418" s="10"/>
      <c r="R54418" s="10"/>
      <c r="S54418" s="10"/>
      <c r="T54418" s="10"/>
    </row>
    <row r="54419" spans="1:20" ht="16" x14ac:dyDescent="0.2">
      <c r="A54419" s="24"/>
      <c r="B54419" s="24"/>
      <c r="C54419" s="24"/>
      <c r="D54419" s="24"/>
      <c r="E54419" s="24"/>
      <c r="F54419" s="24"/>
      <c r="G54419" s="24"/>
      <c r="H54419" s="24"/>
      <c r="I54419" s="24"/>
      <c r="J54419" s="24"/>
      <c r="K54419" s="24"/>
      <c r="L54419" s="24"/>
      <c r="M54419" s="24"/>
      <c r="P54419" s="10"/>
      <c r="R54419" s="10"/>
      <c r="S54419" s="10"/>
      <c r="T54419" s="10"/>
    </row>
    <row r="54420" spans="1:20" ht="16" x14ac:dyDescent="0.2">
      <c r="A54420" s="24"/>
      <c r="B54420" s="24"/>
      <c r="C54420" s="24"/>
      <c r="D54420" s="24"/>
      <c r="E54420" s="24"/>
      <c r="F54420" s="24"/>
      <c r="G54420" s="24"/>
      <c r="H54420" s="24"/>
      <c r="I54420" s="24"/>
      <c r="J54420" s="24"/>
      <c r="K54420" s="24"/>
      <c r="L54420" s="24"/>
      <c r="M54420" s="24"/>
      <c r="P54420" s="10"/>
      <c r="R54420" s="10"/>
      <c r="S54420" s="10"/>
      <c r="T54420" s="10"/>
    </row>
    <row r="54421" spans="1:20" ht="16" x14ac:dyDescent="0.2">
      <c r="A54421" s="24"/>
      <c r="B54421" s="24"/>
      <c r="C54421" s="24"/>
      <c r="D54421" s="24"/>
      <c r="E54421" s="24"/>
      <c r="F54421" s="24"/>
      <c r="G54421" s="24"/>
      <c r="H54421" s="24"/>
      <c r="I54421" s="24"/>
      <c r="J54421" s="24"/>
      <c r="K54421" s="24"/>
      <c r="L54421" s="24"/>
      <c r="M54421" s="24"/>
      <c r="P54421" s="10"/>
      <c r="R54421" s="10"/>
      <c r="S54421" s="10"/>
      <c r="T54421" s="10"/>
    </row>
    <row r="54422" spans="1:20" ht="16" x14ac:dyDescent="0.2">
      <c r="A54422" s="24"/>
      <c r="B54422" s="24"/>
      <c r="C54422" s="24"/>
      <c r="D54422" s="24"/>
      <c r="E54422" s="24"/>
      <c r="F54422" s="24"/>
      <c r="G54422" s="24"/>
      <c r="H54422" s="24"/>
      <c r="I54422" s="24"/>
      <c r="J54422" s="24"/>
      <c r="K54422" s="24"/>
      <c r="L54422" s="24"/>
      <c r="M54422" s="24"/>
      <c r="P54422" s="10"/>
      <c r="R54422" s="10"/>
      <c r="S54422" s="10"/>
      <c r="T54422" s="10"/>
    </row>
    <row r="54423" spans="1:20" ht="16" x14ac:dyDescent="0.2">
      <c r="A54423" s="24"/>
      <c r="B54423" s="24"/>
      <c r="C54423" s="24"/>
      <c r="D54423" s="24"/>
      <c r="E54423" s="24"/>
      <c r="F54423" s="24"/>
      <c r="G54423" s="24"/>
      <c r="H54423" s="24"/>
      <c r="I54423" s="24"/>
      <c r="J54423" s="24"/>
      <c r="K54423" s="24"/>
      <c r="L54423" s="24"/>
      <c r="M54423" s="24"/>
      <c r="P54423" s="10"/>
      <c r="R54423" s="10"/>
      <c r="S54423" s="10"/>
      <c r="T54423" s="10"/>
    </row>
    <row r="54424" spans="1:20" ht="16" x14ac:dyDescent="0.2">
      <c r="A54424" s="24"/>
      <c r="B54424" s="24"/>
      <c r="C54424" s="24"/>
      <c r="D54424" s="24"/>
      <c r="E54424" s="24"/>
      <c r="F54424" s="24"/>
      <c r="G54424" s="24"/>
      <c r="H54424" s="24"/>
      <c r="I54424" s="24"/>
      <c r="J54424" s="24"/>
      <c r="K54424" s="24"/>
      <c r="L54424" s="24"/>
      <c r="M54424" s="24"/>
      <c r="P54424" s="10"/>
      <c r="R54424" s="10"/>
      <c r="S54424" s="10"/>
      <c r="T54424" s="10"/>
    </row>
    <row r="54425" spans="1:20" ht="16" x14ac:dyDescent="0.2">
      <c r="A54425" s="24"/>
      <c r="B54425" s="24"/>
      <c r="C54425" s="24"/>
      <c r="D54425" s="24"/>
      <c r="E54425" s="24"/>
      <c r="F54425" s="24"/>
      <c r="G54425" s="24"/>
      <c r="H54425" s="24"/>
      <c r="I54425" s="24"/>
      <c r="J54425" s="24"/>
      <c r="K54425" s="24"/>
      <c r="L54425" s="24"/>
      <c r="M54425" s="24"/>
      <c r="P54425" s="10"/>
      <c r="R54425" s="10"/>
      <c r="S54425" s="10"/>
      <c r="T54425" s="10"/>
    </row>
    <row r="54426" spans="1:20" ht="16" x14ac:dyDescent="0.2">
      <c r="A54426" s="24"/>
      <c r="B54426" s="24"/>
      <c r="C54426" s="24"/>
      <c r="D54426" s="24"/>
      <c r="E54426" s="24"/>
      <c r="F54426" s="24"/>
      <c r="G54426" s="24"/>
      <c r="H54426" s="24"/>
      <c r="I54426" s="24"/>
      <c r="J54426" s="24"/>
      <c r="K54426" s="24"/>
      <c r="L54426" s="24"/>
      <c r="M54426" s="24"/>
      <c r="P54426" s="10"/>
      <c r="R54426" s="10"/>
      <c r="S54426" s="10"/>
      <c r="T54426" s="10"/>
    </row>
    <row r="54427" spans="1:20" ht="16" x14ac:dyDescent="0.2">
      <c r="A54427" s="24"/>
      <c r="B54427" s="24"/>
      <c r="C54427" s="24"/>
      <c r="D54427" s="24"/>
      <c r="E54427" s="24"/>
      <c r="F54427" s="24"/>
      <c r="G54427" s="24"/>
      <c r="H54427" s="24"/>
      <c r="I54427" s="24"/>
      <c r="J54427" s="24"/>
      <c r="K54427" s="24"/>
      <c r="L54427" s="24"/>
      <c r="M54427" s="24"/>
      <c r="P54427" s="10"/>
      <c r="R54427" s="10"/>
      <c r="S54427" s="10"/>
      <c r="T54427" s="10"/>
    </row>
    <row r="54428" spans="1:20" ht="16" x14ac:dyDescent="0.2">
      <c r="A54428" s="24"/>
      <c r="B54428" s="24"/>
      <c r="C54428" s="24"/>
      <c r="D54428" s="24"/>
      <c r="E54428" s="24"/>
      <c r="F54428" s="24"/>
      <c r="G54428" s="24"/>
      <c r="H54428" s="24"/>
      <c r="I54428" s="24"/>
      <c r="J54428" s="24"/>
      <c r="K54428" s="24"/>
      <c r="L54428" s="24"/>
      <c r="M54428" s="24"/>
      <c r="P54428" s="10"/>
      <c r="R54428" s="10"/>
      <c r="S54428" s="10"/>
      <c r="T54428" s="10"/>
    </row>
    <row r="54429" spans="1:20" ht="16" x14ac:dyDescent="0.2">
      <c r="A54429" s="24"/>
      <c r="B54429" s="24"/>
      <c r="C54429" s="24"/>
      <c r="D54429" s="24"/>
      <c r="E54429" s="24"/>
      <c r="F54429" s="24"/>
      <c r="G54429" s="24"/>
      <c r="H54429" s="24"/>
      <c r="I54429" s="24"/>
      <c r="J54429" s="24"/>
      <c r="K54429" s="24"/>
      <c r="L54429" s="24"/>
      <c r="M54429" s="24"/>
      <c r="P54429" s="10"/>
      <c r="R54429" s="10"/>
      <c r="S54429" s="10"/>
      <c r="T54429" s="10"/>
    </row>
    <row r="54430" spans="1:20" ht="16" x14ac:dyDescent="0.2">
      <c r="A54430" s="24"/>
      <c r="B54430" s="24"/>
      <c r="C54430" s="24"/>
      <c r="D54430" s="24"/>
      <c r="E54430" s="24"/>
      <c r="F54430" s="24"/>
      <c r="G54430" s="24"/>
      <c r="H54430" s="24"/>
      <c r="I54430" s="24"/>
      <c r="J54430" s="24"/>
      <c r="K54430" s="24"/>
      <c r="L54430" s="24"/>
      <c r="M54430" s="24"/>
      <c r="P54430" s="10"/>
      <c r="R54430" s="10"/>
      <c r="S54430" s="10"/>
      <c r="T54430" s="10"/>
    </row>
    <row r="54431" spans="1:20" ht="16" x14ac:dyDescent="0.2">
      <c r="A54431" s="24"/>
      <c r="B54431" s="24"/>
      <c r="C54431" s="24"/>
      <c r="D54431" s="24"/>
      <c r="E54431" s="24"/>
      <c r="F54431" s="24"/>
      <c r="G54431" s="24"/>
      <c r="H54431" s="24"/>
      <c r="I54431" s="24"/>
      <c r="J54431" s="24"/>
      <c r="K54431" s="24"/>
      <c r="L54431" s="24"/>
      <c r="M54431" s="24"/>
      <c r="P54431" s="10"/>
      <c r="R54431" s="10"/>
      <c r="S54431" s="10"/>
      <c r="T54431" s="10"/>
    </row>
    <row r="54432" spans="1:20" ht="16" x14ac:dyDescent="0.2">
      <c r="A54432" s="24"/>
      <c r="B54432" s="24"/>
      <c r="C54432" s="24"/>
      <c r="D54432" s="24"/>
      <c r="E54432" s="24"/>
      <c r="F54432" s="24"/>
      <c r="G54432" s="24"/>
      <c r="H54432" s="24"/>
      <c r="I54432" s="24"/>
      <c r="J54432" s="24"/>
      <c r="K54432" s="24"/>
      <c r="L54432" s="24"/>
      <c r="M54432" s="24"/>
      <c r="P54432" s="10"/>
      <c r="R54432" s="10"/>
      <c r="S54432" s="10"/>
      <c r="T54432" s="10"/>
    </row>
    <row r="54433" spans="1:20" ht="16" x14ac:dyDescent="0.2">
      <c r="A54433" s="24"/>
      <c r="B54433" s="24"/>
      <c r="C54433" s="24"/>
      <c r="D54433" s="24"/>
      <c r="E54433" s="24"/>
      <c r="F54433" s="24"/>
      <c r="G54433" s="24"/>
      <c r="H54433" s="24"/>
      <c r="I54433" s="24"/>
      <c r="J54433" s="24"/>
      <c r="K54433" s="24"/>
      <c r="L54433" s="24"/>
      <c r="M54433" s="24"/>
      <c r="P54433" s="10"/>
      <c r="R54433" s="10"/>
      <c r="S54433" s="10"/>
      <c r="T54433" s="10"/>
    </row>
    <row r="54434" spans="1:20" ht="16" x14ac:dyDescent="0.2">
      <c r="A54434" s="24"/>
      <c r="B54434" s="24"/>
      <c r="C54434" s="24"/>
      <c r="D54434" s="24"/>
      <c r="E54434" s="24"/>
      <c r="F54434" s="24"/>
      <c r="G54434" s="24"/>
      <c r="H54434" s="24"/>
      <c r="I54434" s="24"/>
      <c r="J54434" s="24"/>
      <c r="K54434" s="24"/>
      <c r="L54434" s="24"/>
      <c r="M54434" s="24"/>
      <c r="P54434" s="10"/>
      <c r="R54434" s="10"/>
      <c r="S54434" s="10"/>
      <c r="T54434" s="10"/>
    </row>
    <row r="54435" spans="1:20" ht="16" x14ac:dyDescent="0.2">
      <c r="A54435" s="24"/>
      <c r="B54435" s="24"/>
      <c r="C54435" s="24"/>
      <c r="D54435" s="24"/>
      <c r="E54435" s="24"/>
      <c r="F54435" s="24"/>
      <c r="G54435" s="24"/>
      <c r="H54435" s="24"/>
      <c r="I54435" s="24"/>
      <c r="J54435" s="24"/>
      <c r="K54435" s="24"/>
      <c r="L54435" s="24"/>
      <c r="M54435" s="24"/>
      <c r="P54435" s="10"/>
      <c r="R54435" s="10"/>
      <c r="S54435" s="10"/>
      <c r="T54435" s="10"/>
    </row>
    <row r="54436" spans="1:20" ht="16" x14ac:dyDescent="0.2">
      <c r="A54436" s="24"/>
      <c r="B54436" s="24"/>
      <c r="C54436" s="24"/>
      <c r="D54436" s="24"/>
      <c r="E54436" s="24"/>
      <c r="F54436" s="24"/>
      <c r="G54436" s="24"/>
      <c r="H54436" s="24"/>
      <c r="I54436" s="24"/>
      <c r="J54436" s="24"/>
      <c r="K54436" s="24"/>
      <c r="L54436" s="24"/>
      <c r="M54436" s="24"/>
      <c r="P54436" s="10"/>
      <c r="R54436" s="10"/>
      <c r="S54436" s="10"/>
      <c r="T54436" s="10"/>
    </row>
    <row r="54437" spans="1:20" ht="16" x14ac:dyDescent="0.2">
      <c r="A54437" s="24"/>
      <c r="B54437" s="24"/>
      <c r="C54437" s="24"/>
      <c r="D54437" s="24"/>
      <c r="E54437" s="24"/>
      <c r="F54437" s="24"/>
      <c r="G54437" s="24"/>
      <c r="H54437" s="24"/>
      <c r="I54437" s="24"/>
      <c r="J54437" s="24"/>
      <c r="K54437" s="24"/>
      <c r="L54437" s="24"/>
      <c r="M54437" s="24"/>
      <c r="P54437" s="10"/>
      <c r="R54437" s="10"/>
      <c r="S54437" s="10"/>
      <c r="T54437" s="10"/>
    </row>
    <row r="54438" spans="1:20" ht="16" x14ac:dyDescent="0.2">
      <c r="A54438" s="24"/>
      <c r="B54438" s="24"/>
      <c r="C54438" s="24"/>
      <c r="D54438" s="24"/>
      <c r="E54438" s="24"/>
      <c r="F54438" s="24"/>
      <c r="G54438" s="24"/>
      <c r="H54438" s="24"/>
      <c r="I54438" s="24"/>
      <c r="J54438" s="24"/>
      <c r="K54438" s="24"/>
      <c r="L54438" s="24"/>
      <c r="M54438" s="24"/>
      <c r="P54438" s="10"/>
      <c r="R54438" s="10"/>
      <c r="S54438" s="10"/>
      <c r="T54438" s="10"/>
    </row>
    <row r="54439" spans="1:20" ht="16" x14ac:dyDescent="0.2">
      <c r="A54439" s="24"/>
      <c r="B54439" s="24"/>
      <c r="C54439" s="24"/>
      <c r="D54439" s="24"/>
      <c r="E54439" s="24"/>
      <c r="F54439" s="24"/>
      <c r="G54439" s="24"/>
      <c r="H54439" s="24"/>
      <c r="I54439" s="24"/>
      <c r="J54439" s="24"/>
      <c r="K54439" s="24"/>
      <c r="L54439" s="24"/>
      <c r="M54439" s="24"/>
      <c r="P54439" s="10"/>
      <c r="R54439" s="10"/>
      <c r="S54439" s="10"/>
      <c r="T54439" s="10"/>
    </row>
    <row r="54440" spans="1:20" ht="16" x14ac:dyDescent="0.2">
      <c r="A54440" s="24"/>
      <c r="B54440" s="24"/>
      <c r="C54440" s="24"/>
      <c r="D54440" s="24"/>
      <c r="E54440" s="24"/>
      <c r="F54440" s="24"/>
      <c r="G54440" s="24"/>
      <c r="H54440" s="24"/>
      <c r="I54440" s="24"/>
      <c r="J54440" s="24"/>
      <c r="K54440" s="24"/>
      <c r="L54440" s="24"/>
      <c r="M54440" s="24"/>
      <c r="P54440" s="10"/>
      <c r="R54440" s="10"/>
      <c r="S54440" s="10"/>
      <c r="T54440" s="10"/>
    </row>
    <row r="54441" spans="1:20" ht="16" x14ac:dyDescent="0.2">
      <c r="A54441" s="24"/>
      <c r="B54441" s="24"/>
      <c r="C54441" s="24"/>
      <c r="D54441" s="24"/>
      <c r="E54441" s="24"/>
      <c r="F54441" s="24"/>
      <c r="G54441" s="24"/>
      <c r="H54441" s="24"/>
      <c r="I54441" s="24"/>
      <c r="J54441" s="24"/>
      <c r="K54441" s="24"/>
      <c r="L54441" s="24"/>
      <c r="M54441" s="24"/>
      <c r="P54441" s="10"/>
      <c r="R54441" s="10"/>
      <c r="S54441" s="10"/>
      <c r="T54441" s="10"/>
    </row>
    <row r="54442" spans="1:20" ht="16" x14ac:dyDescent="0.2">
      <c r="A54442" s="24"/>
      <c r="B54442" s="24"/>
      <c r="C54442" s="24"/>
      <c r="D54442" s="24"/>
      <c r="E54442" s="24"/>
      <c r="F54442" s="24"/>
      <c r="G54442" s="24"/>
      <c r="H54442" s="24"/>
      <c r="I54442" s="24"/>
      <c r="J54442" s="24"/>
      <c r="K54442" s="24"/>
      <c r="L54442" s="24"/>
      <c r="M54442" s="24"/>
      <c r="P54442" s="10"/>
      <c r="R54442" s="10"/>
      <c r="S54442" s="10"/>
      <c r="T54442" s="10"/>
    </row>
    <row r="54443" spans="1:20" ht="16" x14ac:dyDescent="0.2">
      <c r="A54443" s="24"/>
      <c r="B54443" s="24"/>
      <c r="C54443" s="24"/>
      <c r="D54443" s="24"/>
      <c r="E54443" s="24"/>
      <c r="F54443" s="24"/>
      <c r="G54443" s="24"/>
      <c r="H54443" s="24"/>
      <c r="I54443" s="24"/>
      <c r="J54443" s="24"/>
      <c r="K54443" s="24"/>
      <c r="L54443" s="24"/>
      <c r="M54443" s="24"/>
      <c r="P54443" s="10"/>
      <c r="R54443" s="10"/>
      <c r="S54443" s="10"/>
      <c r="T54443" s="10"/>
    </row>
    <row r="54444" spans="1:20" ht="16" x14ac:dyDescent="0.2">
      <c r="A54444" s="24"/>
      <c r="B54444" s="24"/>
      <c r="C54444" s="24"/>
      <c r="D54444" s="24"/>
      <c r="E54444" s="24"/>
      <c r="F54444" s="24"/>
      <c r="G54444" s="24"/>
      <c r="H54444" s="24"/>
      <c r="I54444" s="24"/>
      <c r="J54444" s="24"/>
      <c r="K54444" s="24"/>
      <c r="L54444" s="24"/>
      <c r="M54444" s="24"/>
      <c r="P54444" s="10"/>
      <c r="R54444" s="10"/>
      <c r="S54444" s="10"/>
      <c r="T54444" s="10"/>
    </row>
    <row r="54445" spans="1:20" ht="16" x14ac:dyDescent="0.2">
      <c r="A54445" s="24"/>
      <c r="B54445" s="24"/>
      <c r="C54445" s="24"/>
      <c r="D54445" s="24"/>
      <c r="E54445" s="24"/>
      <c r="F54445" s="24"/>
      <c r="G54445" s="24"/>
      <c r="H54445" s="24"/>
      <c r="I54445" s="24"/>
      <c r="J54445" s="24"/>
      <c r="K54445" s="24"/>
      <c r="L54445" s="24"/>
      <c r="M54445" s="24"/>
      <c r="P54445" s="10"/>
      <c r="R54445" s="10"/>
      <c r="S54445" s="10"/>
      <c r="T54445" s="10"/>
    </row>
    <row r="54446" spans="1:20" ht="16" x14ac:dyDescent="0.2">
      <c r="A54446" s="24"/>
      <c r="B54446" s="24"/>
      <c r="C54446" s="24"/>
      <c r="D54446" s="24"/>
      <c r="E54446" s="24"/>
      <c r="F54446" s="24"/>
      <c r="G54446" s="24"/>
      <c r="H54446" s="24"/>
      <c r="I54446" s="24"/>
      <c r="J54446" s="24"/>
      <c r="K54446" s="24"/>
      <c r="L54446" s="24"/>
      <c r="M54446" s="24"/>
      <c r="P54446" s="10"/>
      <c r="R54446" s="10"/>
      <c r="S54446" s="10"/>
      <c r="T54446" s="10"/>
    </row>
    <row r="54447" spans="1:20" ht="16" x14ac:dyDescent="0.2">
      <c r="A54447" s="24"/>
      <c r="B54447" s="24"/>
      <c r="C54447" s="24"/>
      <c r="D54447" s="24"/>
      <c r="E54447" s="24"/>
      <c r="F54447" s="24"/>
      <c r="G54447" s="24"/>
      <c r="H54447" s="24"/>
      <c r="I54447" s="24"/>
      <c r="J54447" s="24"/>
      <c r="K54447" s="24"/>
      <c r="L54447" s="24"/>
      <c r="M54447" s="24"/>
      <c r="P54447" s="10"/>
      <c r="R54447" s="10"/>
      <c r="S54447" s="10"/>
      <c r="T54447" s="10"/>
    </row>
    <row r="54448" spans="1:20" ht="16" x14ac:dyDescent="0.2">
      <c r="A54448" s="24"/>
      <c r="B54448" s="24"/>
      <c r="C54448" s="24"/>
      <c r="D54448" s="24"/>
      <c r="E54448" s="24"/>
      <c r="F54448" s="24"/>
      <c r="G54448" s="24"/>
      <c r="H54448" s="24"/>
      <c r="I54448" s="24"/>
      <c r="J54448" s="24"/>
      <c r="K54448" s="24"/>
      <c r="L54448" s="24"/>
      <c r="M54448" s="24"/>
      <c r="P54448" s="10"/>
      <c r="R54448" s="10"/>
      <c r="S54448" s="10"/>
      <c r="T54448" s="10"/>
    </row>
    <row r="54449" spans="1:20" ht="16" x14ac:dyDescent="0.2">
      <c r="A54449" s="24"/>
      <c r="B54449" s="24"/>
      <c r="C54449" s="24"/>
      <c r="D54449" s="24"/>
      <c r="E54449" s="24"/>
      <c r="F54449" s="24"/>
      <c r="G54449" s="24"/>
      <c r="H54449" s="24"/>
      <c r="I54449" s="24"/>
      <c r="J54449" s="24"/>
      <c r="K54449" s="24"/>
      <c r="L54449" s="24"/>
      <c r="M54449" s="24"/>
      <c r="P54449" s="10"/>
      <c r="R54449" s="10"/>
      <c r="S54449" s="10"/>
      <c r="T54449" s="10"/>
    </row>
    <row r="54450" spans="1:20" ht="16" x14ac:dyDescent="0.2">
      <c r="A54450" s="24"/>
      <c r="B54450" s="24"/>
      <c r="C54450" s="24"/>
      <c r="D54450" s="24"/>
      <c r="E54450" s="24"/>
      <c r="F54450" s="24"/>
      <c r="G54450" s="24"/>
      <c r="H54450" s="24"/>
      <c r="I54450" s="24"/>
      <c r="J54450" s="24"/>
      <c r="K54450" s="24"/>
      <c r="L54450" s="24"/>
      <c r="M54450" s="24"/>
      <c r="P54450" s="10"/>
      <c r="R54450" s="10"/>
      <c r="S54450" s="10"/>
      <c r="T54450" s="10"/>
    </row>
    <row r="54451" spans="1:20" ht="16" x14ac:dyDescent="0.2">
      <c r="A54451" s="24"/>
      <c r="B54451" s="24"/>
      <c r="C54451" s="24"/>
      <c r="D54451" s="24"/>
      <c r="E54451" s="24"/>
      <c r="F54451" s="24"/>
      <c r="G54451" s="24"/>
      <c r="H54451" s="24"/>
      <c r="I54451" s="24"/>
      <c r="J54451" s="24"/>
      <c r="K54451" s="24"/>
      <c r="L54451" s="24"/>
      <c r="M54451" s="24"/>
      <c r="P54451" s="10"/>
      <c r="R54451" s="10"/>
      <c r="S54451" s="10"/>
      <c r="T54451" s="10"/>
    </row>
    <row r="54452" spans="1:20" ht="16" x14ac:dyDescent="0.2">
      <c r="A54452" s="24"/>
      <c r="B54452" s="24"/>
      <c r="C54452" s="24"/>
      <c r="D54452" s="24"/>
      <c r="E54452" s="24"/>
      <c r="F54452" s="24"/>
      <c r="G54452" s="24"/>
      <c r="H54452" s="24"/>
      <c r="I54452" s="24"/>
      <c r="J54452" s="24"/>
      <c r="K54452" s="24"/>
      <c r="L54452" s="24"/>
      <c r="M54452" s="24"/>
      <c r="P54452" s="10"/>
      <c r="R54452" s="10"/>
      <c r="S54452" s="10"/>
      <c r="T54452" s="10"/>
    </row>
    <row r="54453" spans="1:20" ht="16" x14ac:dyDescent="0.2">
      <c r="A54453" s="24"/>
      <c r="B54453" s="24"/>
      <c r="C54453" s="24"/>
      <c r="D54453" s="24"/>
      <c r="E54453" s="24"/>
      <c r="F54453" s="24"/>
      <c r="G54453" s="24"/>
      <c r="H54453" s="24"/>
      <c r="I54453" s="24"/>
      <c r="J54453" s="24"/>
      <c r="K54453" s="24"/>
      <c r="L54453" s="24"/>
      <c r="M54453" s="24"/>
      <c r="P54453" s="10"/>
      <c r="R54453" s="10"/>
      <c r="S54453" s="10"/>
      <c r="T54453" s="10"/>
    </row>
    <row r="54454" spans="1:20" ht="16" x14ac:dyDescent="0.2">
      <c r="A54454" s="24"/>
      <c r="B54454" s="24"/>
      <c r="C54454" s="24"/>
      <c r="D54454" s="24"/>
      <c r="E54454" s="24"/>
      <c r="F54454" s="24"/>
      <c r="G54454" s="24"/>
      <c r="H54454" s="24"/>
      <c r="I54454" s="24"/>
      <c r="J54454" s="24"/>
      <c r="K54454" s="24"/>
      <c r="L54454" s="24"/>
      <c r="M54454" s="24"/>
      <c r="P54454" s="10"/>
      <c r="R54454" s="10"/>
      <c r="S54454" s="10"/>
      <c r="T54454" s="10"/>
    </row>
    <row r="54455" spans="1:20" ht="16" x14ac:dyDescent="0.2">
      <c r="A54455" s="24"/>
      <c r="B54455" s="24"/>
      <c r="C54455" s="24"/>
      <c r="D54455" s="24"/>
      <c r="E54455" s="24"/>
      <c r="F54455" s="24"/>
      <c r="G54455" s="24"/>
      <c r="H54455" s="24"/>
      <c r="I54455" s="24"/>
      <c r="J54455" s="24"/>
      <c r="K54455" s="24"/>
      <c r="L54455" s="24"/>
      <c r="M54455" s="24"/>
      <c r="P54455" s="10"/>
      <c r="R54455" s="10"/>
      <c r="S54455" s="10"/>
      <c r="T54455" s="10"/>
    </row>
    <row r="54456" spans="1:20" ht="16" x14ac:dyDescent="0.2">
      <c r="A54456" s="24"/>
      <c r="B54456" s="24"/>
      <c r="C54456" s="24"/>
      <c r="D54456" s="24"/>
      <c r="E54456" s="24"/>
      <c r="F54456" s="24"/>
      <c r="G54456" s="24"/>
      <c r="H54456" s="24"/>
      <c r="I54456" s="24"/>
      <c r="J54456" s="24"/>
      <c r="K54456" s="24"/>
      <c r="L54456" s="24"/>
      <c r="M54456" s="24"/>
      <c r="P54456" s="10"/>
      <c r="R54456" s="10"/>
      <c r="S54456" s="10"/>
      <c r="T54456" s="10"/>
    </row>
    <row r="54457" spans="1:20" ht="16" x14ac:dyDescent="0.2">
      <c r="A54457" s="24"/>
      <c r="B54457" s="24"/>
      <c r="C54457" s="24"/>
      <c r="D54457" s="24"/>
      <c r="E54457" s="24"/>
      <c r="F54457" s="24"/>
      <c r="G54457" s="24"/>
      <c r="H54457" s="24"/>
      <c r="I54457" s="24"/>
      <c r="J54457" s="24"/>
      <c r="K54457" s="24"/>
      <c r="L54457" s="24"/>
      <c r="M54457" s="24"/>
      <c r="P54457" s="10"/>
      <c r="R54457" s="10"/>
      <c r="S54457" s="10"/>
      <c r="T54457" s="10"/>
    </row>
    <row r="54458" spans="1:20" ht="16" x14ac:dyDescent="0.2">
      <c r="A54458" s="24"/>
      <c r="B54458" s="24"/>
      <c r="C54458" s="24"/>
      <c r="D54458" s="24"/>
      <c r="E54458" s="24"/>
      <c r="F54458" s="24"/>
      <c r="G54458" s="24"/>
      <c r="H54458" s="24"/>
      <c r="I54458" s="24"/>
      <c r="J54458" s="24"/>
      <c r="K54458" s="24"/>
      <c r="L54458" s="24"/>
      <c r="M54458" s="24"/>
      <c r="P54458" s="10"/>
      <c r="R54458" s="10"/>
      <c r="S54458" s="10"/>
      <c r="T54458" s="10"/>
    </row>
    <row r="54459" spans="1:20" ht="16" x14ac:dyDescent="0.2">
      <c r="A54459" s="24"/>
      <c r="B54459" s="24"/>
      <c r="C54459" s="24"/>
      <c r="D54459" s="24"/>
      <c r="E54459" s="24"/>
      <c r="F54459" s="24"/>
      <c r="G54459" s="24"/>
      <c r="H54459" s="24"/>
      <c r="I54459" s="24"/>
      <c r="J54459" s="24"/>
      <c r="K54459" s="24"/>
      <c r="L54459" s="24"/>
      <c r="M54459" s="24"/>
      <c r="P54459" s="10"/>
      <c r="R54459" s="10"/>
      <c r="S54459" s="10"/>
      <c r="T54459" s="10"/>
    </row>
    <row r="54460" spans="1:20" ht="16" x14ac:dyDescent="0.2">
      <c r="A54460" s="24"/>
      <c r="B54460" s="24"/>
      <c r="C54460" s="24"/>
      <c r="D54460" s="24"/>
      <c r="E54460" s="24"/>
      <c r="F54460" s="24"/>
      <c r="G54460" s="24"/>
      <c r="H54460" s="24"/>
      <c r="I54460" s="24"/>
      <c r="J54460" s="24"/>
      <c r="K54460" s="24"/>
      <c r="L54460" s="24"/>
      <c r="M54460" s="24"/>
      <c r="P54460" s="10"/>
      <c r="R54460" s="10"/>
      <c r="S54460" s="10"/>
      <c r="T54460" s="10"/>
    </row>
    <row r="54461" spans="1:20" ht="16" x14ac:dyDescent="0.2">
      <c r="A54461" s="24"/>
      <c r="B54461" s="24"/>
      <c r="C54461" s="24"/>
      <c r="D54461" s="24"/>
      <c r="E54461" s="24"/>
      <c r="F54461" s="24"/>
      <c r="G54461" s="24"/>
      <c r="H54461" s="24"/>
      <c r="I54461" s="24"/>
      <c r="J54461" s="24"/>
      <c r="K54461" s="24"/>
      <c r="L54461" s="24"/>
      <c r="M54461" s="24"/>
      <c r="P54461" s="10"/>
      <c r="R54461" s="10"/>
      <c r="S54461" s="10"/>
      <c r="T54461" s="10"/>
    </row>
    <row r="54462" spans="1:20" ht="16" x14ac:dyDescent="0.2">
      <c r="A54462" s="24"/>
      <c r="B54462" s="24"/>
      <c r="C54462" s="24"/>
      <c r="D54462" s="24"/>
      <c r="E54462" s="24"/>
      <c r="F54462" s="24"/>
      <c r="G54462" s="24"/>
      <c r="H54462" s="24"/>
      <c r="I54462" s="24"/>
      <c r="J54462" s="24"/>
      <c r="K54462" s="24"/>
      <c r="L54462" s="24"/>
      <c r="M54462" s="24"/>
      <c r="P54462" s="10"/>
      <c r="R54462" s="10"/>
      <c r="S54462" s="10"/>
      <c r="T54462" s="10"/>
    </row>
    <row r="54463" spans="1:20" ht="16" x14ac:dyDescent="0.2">
      <c r="A54463" s="24"/>
      <c r="B54463" s="24"/>
      <c r="C54463" s="24"/>
      <c r="D54463" s="24"/>
      <c r="E54463" s="24"/>
      <c r="F54463" s="24"/>
      <c r="G54463" s="24"/>
      <c r="H54463" s="24"/>
      <c r="I54463" s="24"/>
      <c r="J54463" s="24"/>
      <c r="K54463" s="24"/>
      <c r="L54463" s="24"/>
      <c r="M54463" s="24"/>
      <c r="P54463" s="10"/>
      <c r="R54463" s="10"/>
      <c r="S54463" s="10"/>
      <c r="T54463" s="10"/>
    </row>
    <row r="54464" spans="1:20" ht="16" x14ac:dyDescent="0.2">
      <c r="A54464" s="24"/>
      <c r="B54464" s="24"/>
      <c r="C54464" s="24"/>
      <c r="D54464" s="24"/>
      <c r="E54464" s="24"/>
      <c r="F54464" s="24"/>
      <c r="G54464" s="24"/>
      <c r="H54464" s="24"/>
      <c r="I54464" s="24"/>
      <c r="J54464" s="24"/>
      <c r="K54464" s="24"/>
      <c r="L54464" s="24"/>
      <c r="M54464" s="24"/>
      <c r="P54464" s="10"/>
      <c r="R54464" s="10"/>
      <c r="S54464" s="10"/>
      <c r="T54464" s="10"/>
    </row>
    <row r="54465" spans="1:20" ht="16" x14ac:dyDescent="0.2">
      <c r="A54465" s="24"/>
      <c r="B54465" s="24"/>
      <c r="C54465" s="24"/>
      <c r="D54465" s="24"/>
      <c r="E54465" s="24"/>
      <c r="F54465" s="24"/>
      <c r="G54465" s="24"/>
      <c r="H54465" s="24"/>
      <c r="I54465" s="24"/>
      <c r="J54465" s="24"/>
      <c r="K54465" s="24"/>
      <c r="L54465" s="24"/>
      <c r="M54465" s="24"/>
      <c r="P54465" s="10"/>
      <c r="R54465" s="10"/>
      <c r="S54465" s="10"/>
      <c r="T54465" s="10"/>
    </row>
    <row r="54466" spans="1:20" ht="16" x14ac:dyDescent="0.2">
      <c r="A54466" s="24"/>
      <c r="B54466" s="24"/>
      <c r="C54466" s="24"/>
      <c r="D54466" s="24"/>
      <c r="E54466" s="24"/>
      <c r="F54466" s="24"/>
      <c r="G54466" s="24"/>
      <c r="H54466" s="24"/>
      <c r="I54466" s="24"/>
      <c r="J54466" s="24"/>
      <c r="K54466" s="24"/>
      <c r="L54466" s="24"/>
      <c r="M54466" s="24"/>
      <c r="P54466" s="10"/>
      <c r="R54466" s="10"/>
      <c r="S54466" s="10"/>
      <c r="T54466" s="10"/>
    </row>
    <row r="54467" spans="1:20" ht="16" x14ac:dyDescent="0.2">
      <c r="A54467" s="24"/>
      <c r="B54467" s="24"/>
      <c r="C54467" s="24"/>
      <c r="D54467" s="24"/>
      <c r="E54467" s="24"/>
      <c r="F54467" s="24"/>
      <c r="G54467" s="24"/>
      <c r="H54467" s="24"/>
      <c r="I54467" s="24"/>
      <c r="J54467" s="24"/>
      <c r="K54467" s="24"/>
      <c r="L54467" s="24"/>
      <c r="M54467" s="24"/>
      <c r="P54467" s="10"/>
      <c r="R54467" s="10"/>
      <c r="S54467" s="10"/>
      <c r="T54467" s="10"/>
    </row>
    <row r="54468" spans="1:20" ht="16" x14ac:dyDescent="0.2">
      <c r="A54468" s="24"/>
      <c r="B54468" s="24"/>
      <c r="C54468" s="24"/>
      <c r="D54468" s="24"/>
      <c r="E54468" s="24"/>
      <c r="F54468" s="24"/>
      <c r="G54468" s="24"/>
      <c r="H54468" s="24"/>
      <c r="I54468" s="24"/>
      <c r="J54468" s="24"/>
      <c r="K54468" s="24"/>
      <c r="L54468" s="24"/>
      <c r="M54468" s="24"/>
      <c r="P54468" s="10"/>
      <c r="R54468" s="10"/>
      <c r="S54468" s="10"/>
      <c r="T54468" s="10"/>
    </row>
    <row r="54469" spans="1:20" ht="16" x14ac:dyDescent="0.2">
      <c r="A54469" s="24"/>
      <c r="B54469" s="24"/>
      <c r="C54469" s="24"/>
      <c r="D54469" s="24"/>
      <c r="E54469" s="24"/>
      <c r="F54469" s="24"/>
      <c r="G54469" s="24"/>
      <c r="H54469" s="24"/>
      <c r="I54469" s="24"/>
      <c r="J54469" s="24"/>
      <c r="K54469" s="24"/>
      <c r="L54469" s="24"/>
      <c r="M54469" s="24"/>
      <c r="P54469" s="10"/>
      <c r="R54469" s="10"/>
      <c r="S54469" s="10"/>
      <c r="T54469" s="10"/>
    </row>
    <row r="54470" spans="1:20" ht="16" x14ac:dyDescent="0.2">
      <c r="A54470" s="24"/>
      <c r="B54470" s="24"/>
      <c r="C54470" s="24"/>
      <c r="D54470" s="24"/>
      <c r="E54470" s="24"/>
      <c r="F54470" s="24"/>
      <c r="G54470" s="24"/>
      <c r="H54470" s="24"/>
      <c r="I54470" s="24"/>
      <c r="J54470" s="24"/>
      <c r="K54470" s="24"/>
      <c r="L54470" s="24"/>
      <c r="M54470" s="24"/>
      <c r="P54470" s="10"/>
      <c r="R54470" s="10"/>
      <c r="S54470" s="10"/>
      <c r="T54470" s="10"/>
    </row>
    <row r="54471" spans="1:20" ht="16" x14ac:dyDescent="0.2">
      <c r="A54471" s="24"/>
      <c r="B54471" s="24"/>
      <c r="C54471" s="24"/>
      <c r="D54471" s="24"/>
      <c r="E54471" s="24"/>
      <c r="F54471" s="24"/>
      <c r="G54471" s="24"/>
      <c r="H54471" s="24"/>
      <c r="I54471" s="24"/>
      <c r="J54471" s="24"/>
      <c r="K54471" s="24"/>
      <c r="L54471" s="24"/>
      <c r="M54471" s="24"/>
      <c r="P54471" s="10"/>
      <c r="R54471" s="10"/>
      <c r="S54471" s="10"/>
      <c r="T54471" s="10"/>
    </row>
    <row r="54472" spans="1:20" ht="16" x14ac:dyDescent="0.2">
      <c r="A54472" s="24"/>
      <c r="B54472" s="24"/>
      <c r="C54472" s="24"/>
      <c r="D54472" s="24"/>
      <c r="E54472" s="24"/>
      <c r="F54472" s="24"/>
      <c r="G54472" s="24"/>
      <c r="H54472" s="24"/>
      <c r="I54472" s="24"/>
      <c r="J54472" s="24"/>
      <c r="K54472" s="24"/>
      <c r="L54472" s="24"/>
      <c r="M54472" s="24"/>
      <c r="P54472" s="10"/>
      <c r="R54472" s="10"/>
      <c r="S54472" s="10"/>
      <c r="T54472" s="10"/>
    </row>
    <row r="54473" spans="1:20" ht="16" x14ac:dyDescent="0.2">
      <c r="A54473" s="24"/>
      <c r="B54473" s="24"/>
      <c r="C54473" s="24"/>
      <c r="D54473" s="24"/>
      <c r="E54473" s="24"/>
      <c r="F54473" s="24"/>
      <c r="G54473" s="24"/>
      <c r="H54473" s="24"/>
      <c r="I54473" s="24"/>
      <c r="J54473" s="24"/>
      <c r="K54473" s="24"/>
      <c r="L54473" s="24"/>
      <c r="M54473" s="24"/>
      <c r="P54473" s="10"/>
      <c r="R54473" s="10"/>
      <c r="S54473" s="10"/>
      <c r="T54473" s="10"/>
    </row>
    <row r="54474" spans="1:20" ht="16" x14ac:dyDescent="0.2">
      <c r="A54474" s="24"/>
      <c r="B54474" s="24"/>
      <c r="C54474" s="24"/>
      <c r="D54474" s="24"/>
      <c r="E54474" s="24"/>
      <c r="F54474" s="24"/>
      <c r="G54474" s="24"/>
      <c r="H54474" s="24"/>
      <c r="I54474" s="24"/>
      <c r="J54474" s="24"/>
      <c r="K54474" s="24"/>
      <c r="L54474" s="24"/>
      <c r="M54474" s="24"/>
      <c r="P54474" s="10"/>
      <c r="R54474" s="10"/>
      <c r="S54474" s="10"/>
      <c r="T54474" s="10"/>
    </row>
    <row r="54475" spans="1:20" ht="16" x14ac:dyDescent="0.2">
      <c r="A54475" s="24"/>
      <c r="B54475" s="24"/>
      <c r="C54475" s="24"/>
      <c r="D54475" s="24"/>
      <c r="E54475" s="24"/>
      <c r="F54475" s="24"/>
      <c r="G54475" s="24"/>
      <c r="H54475" s="24"/>
      <c r="I54475" s="24"/>
      <c r="J54475" s="24"/>
      <c r="K54475" s="24"/>
      <c r="L54475" s="24"/>
      <c r="M54475" s="24"/>
      <c r="P54475" s="10"/>
      <c r="R54475" s="10"/>
      <c r="S54475" s="10"/>
      <c r="T54475" s="10"/>
    </row>
    <row r="54476" spans="1:20" ht="16" x14ac:dyDescent="0.2">
      <c r="A54476" s="24"/>
      <c r="B54476" s="24"/>
      <c r="C54476" s="24"/>
      <c r="D54476" s="24"/>
      <c r="E54476" s="24"/>
      <c r="F54476" s="24"/>
      <c r="G54476" s="24"/>
      <c r="H54476" s="24"/>
      <c r="I54476" s="24"/>
      <c r="J54476" s="24"/>
      <c r="K54476" s="24"/>
      <c r="L54476" s="24"/>
      <c r="M54476" s="24"/>
      <c r="P54476" s="10"/>
      <c r="R54476" s="10"/>
      <c r="S54476" s="10"/>
      <c r="T54476" s="10"/>
    </row>
    <row r="54477" spans="1:20" ht="16" x14ac:dyDescent="0.2">
      <c r="A54477" s="24"/>
      <c r="B54477" s="24"/>
      <c r="C54477" s="24"/>
      <c r="D54477" s="24"/>
      <c r="E54477" s="24"/>
      <c r="F54477" s="24"/>
      <c r="G54477" s="24"/>
      <c r="H54477" s="24"/>
      <c r="I54477" s="24"/>
      <c r="J54477" s="24"/>
      <c r="K54477" s="24"/>
      <c r="L54477" s="24"/>
      <c r="M54477" s="24"/>
      <c r="P54477" s="10"/>
      <c r="R54477" s="10"/>
      <c r="S54477" s="10"/>
      <c r="T54477" s="10"/>
    </row>
    <row r="54478" spans="1:20" ht="16" x14ac:dyDescent="0.2">
      <c r="A54478" s="24"/>
      <c r="B54478" s="24"/>
      <c r="C54478" s="24"/>
      <c r="D54478" s="24"/>
      <c r="E54478" s="24"/>
      <c r="F54478" s="24"/>
      <c r="G54478" s="24"/>
      <c r="H54478" s="24"/>
      <c r="I54478" s="24"/>
      <c r="J54478" s="24"/>
      <c r="K54478" s="24"/>
      <c r="L54478" s="24"/>
      <c r="M54478" s="24"/>
      <c r="P54478" s="10"/>
      <c r="R54478" s="10"/>
      <c r="S54478" s="10"/>
      <c r="T54478" s="10"/>
    </row>
    <row r="54479" spans="1:20" ht="16" x14ac:dyDescent="0.2">
      <c r="A54479" s="24"/>
      <c r="B54479" s="24"/>
      <c r="C54479" s="24"/>
      <c r="D54479" s="24"/>
      <c r="E54479" s="24"/>
      <c r="F54479" s="24"/>
      <c r="G54479" s="24"/>
      <c r="H54479" s="24"/>
      <c r="I54479" s="24"/>
      <c r="J54479" s="24"/>
      <c r="K54479" s="24"/>
      <c r="L54479" s="24"/>
      <c r="M54479" s="24"/>
      <c r="P54479" s="10"/>
      <c r="R54479" s="10"/>
      <c r="S54479" s="10"/>
      <c r="T54479" s="10"/>
    </row>
    <row r="54480" spans="1:20" ht="16" x14ac:dyDescent="0.2">
      <c r="A54480" s="24"/>
      <c r="B54480" s="24"/>
      <c r="C54480" s="24"/>
      <c r="D54480" s="24"/>
      <c r="E54480" s="24"/>
      <c r="F54480" s="24"/>
      <c r="G54480" s="24"/>
      <c r="H54480" s="24"/>
      <c r="I54480" s="24"/>
      <c r="J54480" s="24"/>
      <c r="K54480" s="24"/>
      <c r="L54480" s="24"/>
      <c r="M54480" s="24"/>
      <c r="P54480" s="10"/>
      <c r="R54480" s="10"/>
      <c r="S54480" s="10"/>
      <c r="T54480" s="10"/>
    </row>
    <row r="54481" spans="1:20" ht="16" x14ac:dyDescent="0.2">
      <c r="A54481" s="24"/>
      <c r="B54481" s="24"/>
      <c r="C54481" s="24"/>
      <c r="D54481" s="24"/>
      <c r="E54481" s="24"/>
      <c r="F54481" s="24"/>
      <c r="G54481" s="24"/>
      <c r="H54481" s="24"/>
      <c r="I54481" s="24"/>
      <c r="J54481" s="24"/>
      <c r="K54481" s="24"/>
      <c r="L54481" s="24"/>
      <c r="M54481" s="24"/>
      <c r="P54481" s="10"/>
      <c r="R54481" s="10"/>
      <c r="S54481" s="10"/>
      <c r="T54481" s="10"/>
    </row>
    <row r="54482" spans="1:20" ht="16" x14ac:dyDescent="0.2">
      <c r="A54482" s="24"/>
      <c r="B54482" s="24"/>
      <c r="C54482" s="24"/>
      <c r="D54482" s="24"/>
      <c r="E54482" s="24"/>
      <c r="F54482" s="24"/>
      <c r="G54482" s="24"/>
      <c r="H54482" s="24"/>
      <c r="I54482" s="24"/>
      <c r="J54482" s="24"/>
      <c r="K54482" s="24"/>
      <c r="L54482" s="24"/>
      <c r="M54482" s="24"/>
      <c r="P54482" s="10"/>
      <c r="R54482" s="10"/>
      <c r="S54482" s="10"/>
      <c r="T54482" s="10"/>
    </row>
    <row r="54483" spans="1:20" ht="16" x14ac:dyDescent="0.2">
      <c r="A54483" s="24"/>
      <c r="B54483" s="24"/>
      <c r="C54483" s="24"/>
      <c r="D54483" s="24"/>
      <c r="E54483" s="24"/>
      <c r="F54483" s="24"/>
      <c r="G54483" s="24"/>
      <c r="H54483" s="24"/>
      <c r="I54483" s="24"/>
      <c r="J54483" s="24"/>
      <c r="K54483" s="24"/>
      <c r="L54483" s="24"/>
      <c r="M54483" s="24"/>
      <c r="P54483" s="10"/>
      <c r="R54483" s="10"/>
      <c r="S54483" s="10"/>
      <c r="T54483" s="10"/>
    </row>
    <row r="54484" spans="1:20" ht="16" x14ac:dyDescent="0.2">
      <c r="A54484" s="24"/>
      <c r="B54484" s="24"/>
      <c r="C54484" s="24"/>
      <c r="D54484" s="24"/>
      <c r="E54484" s="24"/>
      <c r="F54484" s="24"/>
      <c r="G54484" s="24"/>
      <c r="H54484" s="24"/>
      <c r="I54484" s="24"/>
      <c r="J54484" s="24"/>
      <c r="K54484" s="24"/>
      <c r="L54484" s="24"/>
      <c r="M54484" s="24"/>
      <c r="P54484" s="10"/>
      <c r="R54484" s="10"/>
      <c r="S54484" s="10"/>
      <c r="T54484" s="10"/>
    </row>
    <row r="54485" spans="1:20" ht="16" x14ac:dyDescent="0.2">
      <c r="A54485" s="24"/>
      <c r="B54485" s="24"/>
      <c r="C54485" s="24"/>
      <c r="D54485" s="24"/>
      <c r="E54485" s="24"/>
      <c r="F54485" s="24"/>
      <c r="G54485" s="24"/>
      <c r="H54485" s="24"/>
      <c r="I54485" s="24"/>
      <c r="J54485" s="24"/>
      <c r="K54485" s="24"/>
      <c r="L54485" s="24"/>
      <c r="M54485" s="24"/>
      <c r="P54485" s="10"/>
      <c r="R54485" s="10"/>
      <c r="S54485" s="10"/>
      <c r="T54485" s="10"/>
    </row>
    <row r="54486" spans="1:20" ht="16" x14ac:dyDescent="0.2">
      <c r="A54486" s="24"/>
      <c r="B54486" s="24"/>
      <c r="C54486" s="24"/>
      <c r="D54486" s="24"/>
      <c r="E54486" s="24"/>
      <c r="F54486" s="24"/>
      <c r="G54486" s="24"/>
      <c r="H54486" s="24"/>
      <c r="I54486" s="24"/>
      <c r="J54486" s="24"/>
      <c r="K54486" s="24"/>
      <c r="L54486" s="24"/>
      <c r="M54486" s="24"/>
      <c r="P54486" s="10"/>
      <c r="R54486" s="10"/>
      <c r="S54486" s="10"/>
      <c r="T54486" s="10"/>
    </row>
    <row r="54487" spans="1:20" ht="16" x14ac:dyDescent="0.2">
      <c r="A54487" s="24"/>
      <c r="B54487" s="24"/>
      <c r="C54487" s="24"/>
      <c r="D54487" s="24"/>
      <c r="E54487" s="24"/>
      <c r="F54487" s="24"/>
      <c r="G54487" s="24"/>
      <c r="H54487" s="24"/>
      <c r="I54487" s="24"/>
      <c r="J54487" s="24"/>
      <c r="K54487" s="24"/>
      <c r="L54487" s="24"/>
      <c r="M54487" s="24"/>
      <c r="P54487" s="10"/>
      <c r="R54487" s="10"/>
      <c r="S54487" s="10"/>
      <c r="T54487" s="10"/>
    </row>
    <row r="54488" spans="1:20" ht="16" x14ac:dyDescent="0.2">
      <c r="A54488" s="24"/>
      <c r="B54488" s="24"/>
      <c r="C54488" s="24"/>
      <c r="D54488" s="24"/>
      <c r="E54488" s="24"/>
      <c r="F54488" s="24"/>
      <c r="G54488" s="24"/>
      <c r="H54488" s="24"/>
      <c r="I54488" s="24"/>
      <c r="J54488" s="24"/>
      <c r="K54488" s="24"/>
      <c r="L54488" s="24"/>
      <c r="M54488" s="24"/>
      <c r="P54488" s="10"/>
      <c r="R54488" s="10"/>
      <c r="S54488" s="10"/>
      <c r="T54488" s="10"/>
    </row>
    <row r="54489" spans="1:20" ht="16" x14ac:dyDescent="0.2">
      <c r="A54489" s="24"/>
      <c r="B54489" s="24"/>
      <c r="C54489" s="24"/>
      <c r="D54489" s="24"/>
      <c r="E54489" s="24"/>
      <c r="F54489" s="24"/>
      <c r="G54489" s="24"/>
      <c r="H54489" s="24"/>
      <c r="I54489" s="24"/>
      <c r="J54489" s="24"/>
      <c r="K54489" s="24"/>
      <c r="L54489" s="24"/>
      <c r="M54489" s="24"/>
      <c r="P54489" s="10"/>
      <c r="R54489" s="10"/>
      <c r="S54489" s="10"/>
      <c r="T54489" s="10"/>
    </row>
    <row r="54490" spans="1:20" ht="16" x14ac:dyDescent="0.2">
      <c r="A54490" s="24"/>
      <c r="B54490" s="24"/>
      <c r="C54490" s="24"/>
      <c r="D54490" s="24"/>
      <c r="E54490" s="24"/>
      <c r="F54490" s="24"/>
      <c r="G54490" s="24"/>
      <c r="H54490" s="24"/>
      <c r="I54490" s="24"/>
      <c r="J54490" s="24"/>
      <c r="K54490" s="24"/>
      <c r="L54490" s="24"/>
      <c r="M54490" s="24"/>
      <c r="P54490" s="10"/>
      <c r="R54490" s="10"/>
      <c r="S54490" s="10"/>
      <c r="T54490" s="10"/>
    </row>
    <row r="54491" spans="1:20" ht="16" x14ac:dyDescent="0.2">
      <c r="A54491" s="24"/>
      <c r="B54491" s="24"/>
      <c r="C54491" s="24"/>
      <c r="D54491" s="24"/>
      <c r="E54491" s="24"/>
      <c r="F54491" s="24"/>
      <c r="G54491" s="24"/>
      <c r="H54491" s="24"/>
      <c r="I54491" s="24"/>
      <c r="J54491" s="24"/>
      <c r="K54491" s="24"/>
      <c r="L54491" s="24"/>
      <c r="M54491" s="24"/>
      <c r="P54491" s="10"/>
      <c r="R54491" s="10"/>
      <c r="S54491" s="10"/>
      <c r="T54491" s="10"/>
    </row>
    <row r="54492" spans="1:20" ht="16" x14ac:dyDescent="0.2">
      <c r="A54492" s="24"/>
      <c r="B54492" s="24"/>
      <c r="C54492" s="24"/>
      <c r="D54492" s="24"/>
      <c r="E54492" s="24"/>
      <c r="F54492" s="24"/>
      <c r="G54492" s="24"/>
      <c r="H54492" s="24"/>
      <c r="I54492" s="24"/>
      <c r="J54492" s="24"/>
      <c r="K54492" s="24"/>
      <c r="L54492" s="24"/>
      <c r="M54492" s="24"/>
      <c r="P54492" s="10"/>
      <c r="R54492" s="10"/>
      <c r="S54492" s="10"/>
      <c r="T54492" s="10"/>
    </row>
    <row r="54493" spans="1:20" ht="16" x14ac:dyDescent="0.2">
      <c r="A54493" s="24"/>
      <c r="B54493" s="24"/>
      <c r="C54493" s="24"/>
      <c r="D54493" s="24"/>
      <c r="E54493" s="24"/>
      <c r="F54493" s="24"/>
      <c r="G54493" s="24"/>
      <c r="H54493" s="24"/>
      <c r="I54493" s="24"/>
      <c r="J54493" s="24"/>
      <c r="K54493" s="24"/>
      <c r="L54493" s="24"/>
      <c r="M54493" s="24"/>
      <c r="P54493" s="10"/>
      <c r="R54493" s="10"/>
      <c r="S54493" s="10"/>
      <c r="T54493" s="10"/>
    </row>
    <row r="54494" spans="1:20" ht="16" x14ac:dyDescent="0.2">
      <c r="A54494" s="24"/>
      <c r="B54494" s="24"/>
      <c r="C54494" s="24"/>
      <c r="D54494" s="24"/>
      <c r="E54494" s="24"/>
      <c r="F54494" s="24"/>
      <c r="G54494" s="24"/>
      <c r="H54494" s="24"/>
      <c r="I54494" s="24"/>
      <c r="J54494" s="24"/>
      <c r="K54494" s="24"/>
      <c r="L54494" s="24"/>
      <c r="M54494" s="24"/>
      <c r="P54494" s="10"/>
      <c r="R54494" s="10"/>
      <c r="S54494" s="10"/>
      <c r="T54494" s="10"/>
    </row>
    <row r="54495" spans="1:20" ht="16" x14ac:dyDescent="0.2">
      <c r="A54495" s="24"/>
      <c r="B54495" s="24"/>
      <c r="C54495" s="24"/>
      <c r="D54495" s="24"/>
      <c r="E54495" s="24"/>
      <c r="F54495" s="24"/>
      <c r="G54495" s="24"/>
      <c r="H54495" s="24"/>
      <c r="I54495" s="24"/>
      <c r="J54495" s="24"/>
      <c r="K54495" s="24"/>
      <c r="L54495" s="24"/>
      <c r="M54495" s="24"/>
      <c r="P54495" s="10"/>
      <c r="R54495" s="10"/>
      <c r="S54495" s="10"/>
      <c r="T54495" s="10"/>
    </row>
    <row r="54496" spans="1:20" ht="16" x14ac:dyDescent="0.2">
      <c r="A54496" s="24"/>
      <c r="B54496" s="24"/>
      <c r="C54496" s="24"/>
      <c r="D54496" s="24"/>
      <c r="E54496" s="24"/>
      <c r="F54496" s="24"/>
      <c r="G54496" s="24"/>
      <c r="H54496" s="24"/>
      <c r="I54496" s="24"/>
      <c r="J54496" s="24"/>
      <c r="K54496" s="24"/>
      <c r="L54496" s="24"/>
      <c r="M54496" s="24"/>
      <c r="P54496" s="10"/>
      <c r="R54496" s="10"/>
      <c r="S54496" s="10"/>
      <c r="T54496" s="10"/>
    </row>
    <row r="54497" spans="1:20" ht="16" x14ac:dyDescent="0.2">
      <c r="A54497" s="24"/>
      <c r="B54497" s="24"/>
      <c r="C54497" s="24"/>
      <c r="D54497" s="24"/>
      <c r="E54497" s="24"/>
      <c r="F54497" s="24"/>
      <c r="G54497" s="24"/>
      <c r="H54497" s="24"/>
      <c r="I54497" s="24"/>
      <c r="J54497" s="24"/>
      <c r="K54497" s="24"/>
      <c r="L54497" s="24"/>
      <c r="M54497" s="24"/>
      <c r="P54497" s="10"/>
      <c r="R54497" s="10"/>
      <c r="S54497" s="10"/>
      <c r="T54497" s="10"/>
    </row>
    <row r="54498" spans="1:20" ht="16" x14ac:dyDescent="0.2">
      <c r="A54498" s="24"/>
      <c r="B54498" s="24"/>
      <c r="C54498" s="24"/>
      <c r="D54498" s="24"/>
      <c r="E54498" s="24"/>
      <c r="F54498" s="24"/>
      <c r="G54498" s="24"/>
      <c r="H54498" s="24"/>
      <c r="I54498" s="24"/>
      <c r="J54498" s="24"/>
      <c r="K54498" s="24"/>
      <c r="L54498" s="24"/>
      <c r="M54498" s="24"/>
      <c r="P54498" s="10"/>
      <c r="R54498" s="10"/>
      <c r="S54498" s="10"/>
      <c r="T54498" s="10"/>
    </row>
    <row r="54499" spans="1:20" ht="16" x14ac:dyDescent="0.2">
      <c r="A54499" s="24"/>
      <c r="B54499" s="24"/>
      <c r="C54499" s="24"/>
      <c r="D54499" s="24"/>
      <c r="E54499" s="24"/>
      <c r="F54499" s="24"/>
      <c r="G54499" s="24"/>
      <c r="H54499" s="24"/>
      <c r="I54499" s="24"/>
      <c r="J54499" s="24"/>
      <c r="K54499" s="24"/>
      <c r="L54499" s="24"/>
      <c r="M54499" s="24"/>
      <c r="P54499" s="10"/>
      <c r="R54499" s="10"/>
      <c r="S54499" s="10"/>
      <c r="T54499" s="10"/>
    </row>
    <row r="54500" spans="1:20" ht="16" x14ac:dyDescent="0.2">
      <c r="A54500" s="24"/>
      <c r="B54500" s="24"/>
      <c r="C54500" s="24"/>
      <c r="D54500" s="24"/>
      <c r="E54500" s="24"/>
      <c r="F54500" s="24"/>
      <c r="G54500" s="24"/>
      <c r="H54500" s="24"/>
      <c r="I54500" s="24"/>
      <c r="J54500" s="24"/>
      <c r="K54500" s="24"/>
      <c r="L54500" s="24"/>
      <c r="M54500" s="24"/>
      <c r="P54500" s="10"/>
      <c r="R54500" s="10"/>
      <c r="S54500" s="10"/>
      <c r="T54500" s="10"/>
    </row>
    <row r="54501" spans="1:20" ht="16" x14ac:dyDescent="0.2">
      <c r="A54501" s="24"/>
      <c r="B54501" s="24"/>
      <c r="C54501" s="24"/>
      <c r="D54501" s="24"/>
      <c r="E54501" s="24"/>
      <c r="F54501" s="24"/>
      <c r="G54501" s="24"/>
      <c r="H54501" s="24"/>
      <c r="I54501" s="24"/>
      <c r="J54501" s="24"/>
      <c r="K54501" s="24"/>
      <c r="L54501" s="24"/>
      <c r="M54501" s="24"/>
      <c r="P54501" s="10"/>
      <c r="R54501" s="10"/>
      <c r="S54501" s="10"/>
      <c r="T54501" s="10"/>
    </row>
    <row r="54502" spans="1:20" ht="16" x14ac:dyDescent="0.2">
      <c r="A54502" s="24"/>
      <c r="B54502" s="24"/>
      <c r="C54502" s="24"/>
      <c r="D54502" s="24"/>
      <c r="E54502" s="24"/>
      <c r="F54502" s="24"/>
      <c r="G54502" s="24"/>
      <c r="H54502" s="24"/>
      <c r="I54502" s="24"/>
      <c r="J54502" s="24"/>
      <c r="K54502" s="24"/>
      <c r="L54502" s="24"/>
      <c r="M54502" s="24"/>
      <c r="P54502" s="10"/>
      <c r="R54502" s="10"/>
      <c r="S54502" s="10"/>
      <c r="T54502" s="10"/>
    </row>
    <row r="54503" spans="1:20" ht="16" x14ac:dyDescent="0.2">
      <c r="A54503" s="24"/>
      <c r="B54503" s="24"/>
      <c r="C54503" s="24"/>
      <c r="D54503" s="24"/>
      <c r="E54503" s="24"/>
      <c r="F54503" s="24"/>
      <c r="G54503" s="24"/>
      <c r="H54503" s="24"/>
      <c r="I54503" s="24"/>
      <c r="J54503" s="24"/>
      <c r="K54503" s="24"/>
      <c r="L54503" s="24"/>
      <c r="M54503" s="24"/>
      <c r="P54503" s="10"/>
      <c r="R54503" s="10"/>
      <c r="S54503" s="10"/>
      <c r="T54503" s="10"/>
    </row>
    <row r="54504" spans="1:20" ht="16" x14ac:dyDescent="0.2">
      <c r="A54504" s="24"/>
      <c r="B54504" s="24"/>
      <c r="C54504" s="24"/>
      <c r="D54504" s="24"/>
      <c r="E54504" s="24"/>
      <c r="F54504" s="24"/>
      <c r="G54504" s="24"/>
      <c r="H54504" s="24"/>
      <c r="I54504" s="24"/>
      <c r="J54504" s="24"/>
      <c r="K54504" s="24"/>
      <c r="L54504" s="24"/>
      <c r="M54504" s="24"/>
      <c r="P54504" s="10"/>
      <c r="R54504" s="10"/>
      <c r="S54504" s="10"/>
      <c r="T54504" s="10"/>
    </row>
    <row r="54505" spans="1:20" ht="16" x14ac:dyDescent="0.2">
      <c r="A54505" s="24"/>
      <c r="B54505" s="24"/>
      <c r="C54505" s="24"/>
      <c r="D54505" s="24"/>
      <c r="E54505" s="24"/>
      <c r="F54505" s="24"/>
      <c r="G54505" s="24"/>
      <c r="H54505" s="24"/>
      <c r="I54505" s="24"/>
      <c r="J54505" s="24"/>
      <c r="K54505" s="24"/>
      <c r="L54505" s="24"/>
      <c r="M54505" s="24"/>
      <c r="P54505" s="10"/>
      <c r="R54505" s="10"/>
      <c r="S54505" s="10"/>
      <c r="T54505" s="10"/>
    </row>
    <row r="54506" spans="1:20" ht="16" x14ac:dyDescent="0.2">
      <c r="A54506" s="24"/>
      <c r="B54506" s="24"/>
      <c r="C54506" s="24"/>
      <c r="D54506" s="24"/>
      <c r="E54506" s="24"/>
      <c r="F54506" s="24"/>
      <c r="G54506" s="24"/>
      <c r="H54506" s="24"/>
      <c r="I54506" s="24"/>
      <c r="J54506" s="24"/>
      <c r="K54506" s="24"/>
      <c r="L54506" s="24"/>
      <c r="M54506" s="24"/>
      <c r="P54506" s="10"/>
      <c r="R54506" s="10"/>
      <c r="S54506" s="10"/>
      <c r="T54506" s="10"/>
    </row>
    <row r="54507" spans="1:20" ht="16" x14ac:dyDescent="0.2">
      <c r="A54507" s="24"/>
      <c r="B54507" s="24"/>
      <c r="C54507" s="24"/>
      <c r="D54507" s="24"/>
      <c r="E54507" s="24"/>
      <c r="F54507" s="24"/>
      <c r="G54507" s="24"/>
      <c r="H54507" s="24"/>
      <c r="I54507" s="24"/>
      <c r="J54507" s="24"/>
      <c r="K54507" s="24"/>
      <c r="L54507" s="24"/>
      <c r="M54507" s="24"/>
      <c r="P54507" s="10"/>
      <c r="R54507" s="10"/>
      <c r="S54507" s="10"/>
      <c r="T54507" s="10"/>
    </row>
    <row r="54508" spans="1:20" ht="16" x14ac:dyDescent="0.2">
      <c r="A54508" s="24"/>
      <c r="B54508" s="24"/>
      <c r="C54508" s="24"/>
      <c r="D54508" s="24"/>
      <c r="E54508" s="24"/>
      <c r="F54508" s="24"/>
      <c r="G54508" s="24"/>
      <c r="H54508" s="24"/>
      <c r="I54508" s="24"/>
      <c r="J54508" s="24"/>
      <c r="K54508" s="24"/>
      <c r="L54508" s="24"/>
      <c r="M54508" s="24"/>
      <c r="P54508" s="10"/>
      <c r="R54508" s="10"/>
      <c r="S54508" s="10"/>
      <c r="T54508" s="10"/>
    </row>
    <row r="54509" spans="1:20" ht="16" x14ac:dyDescent="0.2">
      <c r="A54509" s="24"/>
      <c r="B54509" s="24"/>
      <c r="C54509" s="24"/>
      <c r="D54509" s="24"/>
      <c r="E54509" s="24"/>
      <c r="F54509" s="24"/>
      <c r="G54509" s="24"/>
      <c r="H54509" s="24"/>
      <c r="I54509" s="24"/>
      <c r="J54509" s="24"/>
      <c r="K54509" s="24"/>
      <c r="L54509" s="24"/>
      <c r="M54509" s="24"/>
      <c r="P54509" s="10"/>
      <c r="R54509" s="10"/>
      <c r="S54509" s="10"/>
      <c r="T54509" s="10"/>
    </row>
    <row r="54510" spans="1:20" ht="16" x14ac:dyDescent="0.2">
      <c r="A54510" s="24"/>
      <c r="B54510" s="24"/>
      <c r="C54510" s="24"/>
      <c r="D54510" s="24"/>
      <c r="E54510" s="24"/>
      <c r="F54510" s="24"/>
      <c r="G54510" s="24"/>
      <c r="H54510" s="24"/>
      <c r="I54510" s="24"/>
      <c r="J54510" s="24"/>
      <c r="K54510" s="24"/>
      <c r="L54510" s="24"/>
      <c r="M54510" s="24"/>
      <c r="P54510" s="10"/>
      <c r="R54510" s="10"/>
      <c r="S54510" s="10"/>
      <c r="T54510" s="10"/>
    </row>
    <row r="54511" spans="1:20" ht="16" x14ac:dyDescent="0.2">
      <c r="A54511" s="24"/>
      <c r="B54511" s="24"/>
      <c r="C54511" s="24"/>
      <c r="D54511" s="24"/>
      <c r="E54511" s="24"/>
      <c r="F54511" s="24"/>
      <c r="G54511" s="24"/>
      <c r="H54511" s="24"/>
      <c r="I54511" s="24"/>
      <c r="J54511" s="24"/>
      <c r="K54511" s="24"/>
      <c r="L54511" s="24"/>
      <c r="M54511" s="24"/>
      <c r="P54511" s="10"/>
      <c r="R54511" s="10"/>
      <c r="S54511" s="10"/>
      <c r="T54511" s="10"/>
    </row>
    <row r="54512" spans="1:20" ht="16" x14ac:dyDescent="0.2">
      <c r="A54512" s="24"/>
      <c r="B54512" s="24"/>
      <c r="C54512" s="24"/>
      <c r="D54512" s="24"/>
      <c r="E54512" s="24"/>
      <c r="F54512" s="24"/>
      <c r="G54512" s="24"/>
      <c r="H54512" s="24"/>
      <c r="I54512" s="24"/>
      <c r="J54512" s="24"/>
      <c r="K54512" s="24"/>
      <c r="L54512" s="24"/>
      <c r="M54512" s="24"/>
      <c r="P54512" s="10"/>
      <c r="R54512" s="10"/>
      <c r="S54512" s="10"/>
      <c r="T54512" s="10"/>
    </row>
    <row r="54513" spans="1:20" ht="16" x14ac:dyDescent="0.2">
      <c r="A54513" s="24"/>
      <c r="B54513" s="24"/>
      <c r="C54513" s="24"/>
      <c r="D54513" s="24"/>
      <c r="E54513" s="24"/>
      <c r="F54513" s="24"/>
      <c r="G54513" s="24"/>
      <c r="H54513" s="24"/>
      <c r="I54513" s="24"/>
      <c r="J54513" s="24"/>
      <c r="K54513" s="24"/>
      <c r="L54513" s="24"/>
      <c r="M54513" s="24"/>
      <c r="P54513" s="10"/>
      <c r="R54513" s="10"/>
      <c r="S54513" s="10"/>
      <c r="T54513" s="10"/>
    </row>
    <row r="54514" spans="1:20" ht="16" x14ac:dyDescent="0.2">
      <c r="A54514" s="24"/>
      <c r="B54514" s="24"/>
      <c r="C54514" s="24"/>
      <c r="D54514" s="24"/>
      <c r="E54514" s="24"/>
      <c r="F54514" s="24"/>
      <c r="G54514" s="24"/>
      <c r="H54514" s="24"/>
      <c r="I54514" s="24"/>
      <c r="J54514" s="24"/>
      <c r="K54514" s="24"/>
      <c r="L54514" s="24"/>
      <c r="M54514" s="24"/>
      <c r="P54514" s="10"/>
      <c r="R54514" s="10"/>
      <c r="S54514" s="10"/>
      <c r="T54514" s="10"/>
    </row>
    <row r="54515" spans="1:20" ht="16" x14ac:dyDescent="0.2">
      <c r="A54515" s="24"/>
      <c r="B54515" s="24"/>
      <c r="C54515" s="24"/>
      <c r="D54515" s="24"/>
      <c r="E54515" s="24"/>
      <c r="F54515" s="24"/>
      <c r="G54515" s="24"/>
      <c r="H54515" s="24"/>
      <c r="I54515" s="24"/>
      <c r="J54515" s="24"/>
      <c r="K54515" s="24"/>
      <c r="L54515" s="24"/>
      <c r="M54515" s="24"/>
      <c r="P54515" s="10"/>
      <c r="R54515" s="10"/>
      <c r="S54515" s="10"/>
      <c r="T54515" s="10"/>
    </row>
    <row r="54516" spans="1:20" ht="16" x14ac:dyDescent="0.2">
      <c r="A54516" s="24"/>
      <c r="B54516" s="24"/>
      <c r="C54516" s="24"/>
      <c r="D54516" s="24"/>
      <c r="E54516" s="24"/>
      <c r="F54516" s="24"/>
      <c r="G54516" s="24"/>
      <c r="H54516" s="24"/>
      <c r="I54516" s="24"/>
      <c r="J54516" s="24"/>
      <c r="K54516" s="24"/>
      <c r="L54516" s="24"/>
      <c r="M54516" s="24"/>
      <c r="P54516" s="10"/>
      <c r="R54516" s="10"/>
      <c r="S54516" s="10"/>
      <c r="T54516" s="10"/>
    </row>
    <row r="54517" spans="1:20" ht="16" x14ac:dyDescent="0.2">
      <c r="A54517" s="24"/>
      <c r="B54517" s="24"/>
      <c r="C54517" s="24"/>
      <c r="D54517" s="24"/>
      <c r="E54517" s="24"/>
      <c r="F54517" s="24"/>
      <c r="G54517" s="24"/>
      <c r="H54517" s="24"/>
      <c r="I54517" s="24"/>
      <c r="J54517" s="24"/>
      <c r="K54517" s="24"/>
      <c r="L54517" s="24"/>
      <c r="M54517" s="24"/>
      <c r="P54517" s="10"/>
      <c r="R54517" s="10"/>
      <c r="S54517" s="10"/>
      <c r="T54517" s="10"/>
    </row>
    <row r="54518" spans="1:20" ht="16" x14ac:dyDescent="0.2">
      <c r="A54518" s="24"/>
      <c r="B54518" s="24"/>
      <c r="C54518" s="24"/>
      <c r="D54518" s="24"/>
      <c r="E54518" s="24"/>
      <c r="F54518" s="24"/>
      <c r="G54518" s="24"/>
      <c r="H54518" s="24"/>
      <c r="I54518" s="24"/>
      <c r="J54518" s="24"/>
      <c r="K54518" s="24"/>
      <c r="L54518" s="24"/>
      <c r="M54518" s="24"/>
      <c r="P54518" s="10"/>
      <c r="R54518" s="10"/>
      <c r="S54518" s="10"/>
      <c r="T54518" s="10"/>
    </row>
    <row r="54519" spans="1:20" ht="16" x14ac:dyDescent="0.2">
      <c r="A54519" s="24"/>
      <c r="B54519" s="24"/>
      <c r="C54519" s="24"/>
      <c r="D54519" s="24"/>
      <c r="E54519" s="24"/>
      <c r="F54519" s="24"/>
      <c r="G54519" s="24"/>
      <c r="H54519" s="24"/>
      <c r="I54519" s="24"/>
      <c r="J54519" s="24"/>
      <c r="K54519" s="24"/>
      <c r="L54519" s="24"/>
      <c r="M54519" s="24"/>
      <c r="P54519" s="10"/>
      <c r="R54519" s="10"/>
      <c r="S54519" s="10"/>
      <c r="T54519" s="10"/>
    </row>
    <row r="54520" spans="1:20" ht="16" x14ac:dyDescent="0.2">
      <c r="A54520" s="24"/>
      <c r="B54520" s="24"/>
      <c r="C54520" s="24"/>
      <c r="D54520" s="24"/>
      <c r="E54520" s="24"/>
      <c r="F54520" s="24"/>
      <c r="G54520" s="24"/>
      <c r="H54520" s="24"/>
      <c r="I54520" s="24"/>
      <c r="J54520" s="24"/>
      <c r="K54520" s="24"/>
      <c r="L54520" s="24"/>
      <c r="M54520" s="24"/>
      <c r="P54520" s="10"/>
      <c r="R54520" s="10"/>
      <c r="S54520" s="10"/>
      <c r="T54520" s="10"/>
    </row>
    <row r="54521" spans="1:20" ht="16" x14ac:dyDescent="0.2">
      <c r="A54521" s="24"/>
      <c r="B54521" s="24"/>
      <c r="C54521" s="24"/>
      <c r="D54521" s="24"/>
      <c r="E54521" s="24"/>
      <c r="F54521" s="24"/>
      <c r="G54521" s="24"/>
      <c r="H54521" s="24"/>
      <c r="I54521" s="24"/>
      <c r="J54521" s="24"/>
      <c r="K54521" s="24"/>
      <c r="L54521" s="24"/>
      <c r="M54521" s="24"/>
      <c r="P54521" s="10"/>
      <c r="R54521" s="10"/>
      <c r="S54521" s="10"/>
      <c r="T54521" s="10"/>
    </row>
    <row r="54522" spans="1:20" ht="16" x14ac:dyDescent="0.2">
      <c r="A54522" s="24"/>
      <c r="B54522" s="24"/>
      <c r="C54522" s="24"/>
      <c r="D54522" s="24"/>
      <c r="E54522" s="24"/>
      <c r="F54522" s="24"/>
      <c r="G54522" s="24"/>
      <c r="H54522" s="24"/>
      <c r="I54522" s="24"/>
      <c r="J54522" s="24"/>
      <c r="K54522" s="24"/>
      <c r="L54522" s="24"/>
      <c r="M54522" s="24"/>
      <c r="P54522" s="10"/>
      <c r="R54522" s="10"/>
      <c r="S54522" s="10"/>
      <c r="T54522" s="10"/>
    </row>
    <row r="54523" spans="1:20" ht="16" x14ac:dyDescent="0.2">
      <c r="A54523" s="24"/>
      <c r="B54523" s="24"/>
      <c r="C54523" s="24"/>
      <c r="D54523" s="24"/>
      <c r="E54523" s="24"/>
      <c r="F54523" s="24"/>
      <c r="G54523" s="24"/>
      <c r="H54523" s="24"/>
      <c r="I54523" s="24"/>
      <c r="J54523" s="24"/>
      <c r="K54523" s="24"/>
      <c r="L54523" s="24"/>
      <c r="M54523" s="24"/>
      <c r="P54523" s="10"/>
      <c r="R54523" s="10"/>
      <c r="S54523" s="10"/>
      <c r="T54523" s="10"/>
    </row>
    <row r="54524" spans="1:20" ht="16" x14ac:dyDescent="0.2">
      <c r="A54524" s="24"/>
      <c r="B54524" s="24"/>
      <c r="C54524" s="24"/>
      <c r="D54524" s="24"/>
      <c r="E54524" s="24"/>
      <c r="F54524" s="24"/>
      <c r="G54524" s="24"/>
      <c r="H54524" s="24"/>
      <c r="I54524" s="24"/>
      <c r="J54524" s="24"/>
      <c r="K54524" s="24"/>
      <c r="L54524" s="24"/>
      <c r="M54524" s="24"/>
      <c r="P54524" s="10"/>
      <c r="R54524" s="10"/>
      <c r="S54524" s="10"/>
      <c r="T54524" s="10"/>
    </row>
    <row r="54525" spans="1:20" ht="16" x14ac:dyDescent="0.2">
      <c r="A54525" s="24"/>
      <c r="B54525" s="24"/>
      <c r="C54525" s="24"/>
      <c r="D54525" s="24"/>
      <c r="E54525" s="24"/>
      <c r="F54525" s="24"/>
      <c r="G54525" s="24"/>
      <c r="H54525" s="24"/>
      <c r="I54525" s="24"/>
      <c r="J54525" s="24"/>
      <c r="K54525" s="24"/>
      <c r="L54525" s="24"/>
      <c r="M54525" s="24"/>
      <c r="P54525" s="10"/>
      <c r="R54525" s="10"/>
      <c r="S54525" s="10"/>
      <c r="T54525" s="10"/>
    </row>
    <row r="54526" spans="1:20" ht="16" x14ac:dyDescent="0.2">
      <c r="A54526" s="24"/>
      <c r="B54526" s="24"/>
      <c r="C54526" s="24"/>
      <c r="D54526" s="24"/>
      <c r="E54526" s="24"/>
      <c r="F54526" s="24"/>
      <c r="G54526" s="24"/>
      <c r="H54526" s="24"/>
      <c r="I54526" s="24"/>
      <c r="J54526" s="24"/>
      <c r="K54526" s="24"/>
      <c r="L54526" s="24"/>
      <c r="M54526" s="24"/>
      <c r="P54526" s="10"/>
      <c r="R54526" s="10"/>
      <c r="S54526" s="10"/>
      <c r="T54526" s="10"/>
    </row>
    <row r="54527" spans="1:20" ht="16" x14ac:dyDescent="0.2">
      <c r="A54527" s="24"/>
      <c r="B54527" s="24"/>
      <c r="C54527" s="24"/>
      <c r="D54527" s="24"/>
      <c r="E54527" s="24"/>
      <c r="F54527" s="24"/>
      <c r="G54527" s="24"/>
      <c r="H54527" s="24"/>
      <c r="I54527" s="24"/>
      <c r="J54527" s="24"/>
      <c r="K54527" s="24"/>
      <c r="L54527" s="24"/>
      <c r="M54527" s="24"/>
      <c r="P54527" s="10"/>
      <c r="R54527" s="10"/>
      <c r="S54527" s="10"/>
      <c r="T54527" s="10"/>
    </row>
    <row r="54528" spans="1:20" ht="16" x14ac:dyDescent="0.2">
      <c r="A54528" s="24"/>
      <c r="B54528" s="24"/>
      <c r="C54528" s="24"/>
      <c r="D54528" s="24"/>
      <c r="E54528" s="24"/>
      <c r="F54528" s="24"/>
      <c r="G54528" s="24"/>
      <c r="H54528" s="24"/>
      <c r="I54528" s="24"/>
      <c r="J54528" s="24"/>
      <c r="K54528" s="24"/>
      <c r="L54528" s="24"/>
      <c r="M54528" s="24"/>
      <c r="P54528" s="10"/>
      <c r="R54528" s="10"/>
      <c r="S54528" s="10"/>
      <c r="T54528" s="10"/>
    </row>
    <row r="54529" spans="1:20" ht="16" x14ac:dyDescent="0.2">
      <c r="A54529" s="24"/>
      <c r="B54529" s="24"/>
      <c r="C54529" s="24"/>
      <c r="D54529" s="24"/>
      <c r="E54529" s="24"/>
      <c r="F54529" s="24"/>
      <c r="G54529" s="24"/>
      <c r="H54529" s="24"/>
      <c r="I54529" s="24"/>
      <c r="J54529" s="24"/>
      <c r="K54529" s="24"/>
      <c r="L54529" s="24"/>
      <c r="M54529" s="24"/>
      <c r="P54529" s="10"/>
      <c r="R54529" s="10"/>
      <c r="S54529" s="10"/>
      <c r="T54529" s="10"/>
    </row>
    <row r="54530" spans="1:20" ht="16" x14ac:dyDescent="0.2">
      <c r="A54530" s="24"/>
      <c r="B54530" s="24"/>
      <c r="C54530" s="24"/>
      <c r="D54530" s="24"/>
      <c r="E54530" s="24"/>
      <c r="F54530" s="24"/>
      <c r="G54530" s="24"/>
      <c r="H54530" s="24"/>
      <c r="I54530" s="24"/>
      <c r="J54530" s="24"/>
      <c r="K54530" s="24"/>
      <c r="L54530" s="24"/>
      <c r="M54530" s="24"/>
      <c r="P54530" s="10"/>
      <c r="R54530" s="10"/>
      <c r="S54530" s="10"/>
      <c r="T54530" s="10"/>
    </row>
    <row r="54531" spans="1:20" ht="16" x14ac:dyDescent="0.2">
      <c r="A54531" s="24"/>
      <c r="B54531" s="24"/>
      <c r="C54531" s="24"/>
      <c r="D54531" s="24"/>
      <c r="E54531" s="24"/>
      <c r="F54531" s="24"/>
      <c r="G54531" s="24"/>
      <c r="H54531" s="24"/>
      <c r="I54531" s="24"/>
      <c r="J54531" s="24"/>
      <c r="K54531" s="24"/>
      <c r="L54531" s="24"/>
      <c r="M54531" s="24"/>
      <c r="P54531" s="10"/>
      <c r="R54531" s="10"/>
      <c r="S54531" s="10"/>
      <c r="T54531" s="10"/>
    </row>
    <row r="54532" spans="1:20" ht="16" x14ac:dyDescent="0.2">
      <c r="A54532" s="24"/>
      <c r="B54532" s="24"/>
      <c r="C54532" s="24"/>
      <c r="D54532" s="24"/>
      <c r="E54532" s="24"/>
      <c r="F54532" s="24"/>
      <c r="G54532" s="24"/>
      <c r="H54532" s="24"/>
      <c r="I54532" s="24"/>
      <c r="J54532" s="24"/>
      <c r="K54532" s="24"/>
      <c r="L54532" s="24"/>
      <c r="M54532" s="24"/>
      <c r="P54532" s="10"/>
      <c r="R54532" s="10"/>
      <c r="S54532" s="10"/>
      <c r="T54532" s="10"/>
    </row>
    <row r="54533" spans="1:20" ht="16" x14ac:dyDescent="0.2">
      <c r="A54533" s="24"/>
      <c r="B54533" s="24"/>
      <c r="C54533" s="24"/>
      <c r="D54533" s="24"/>
      <c r="E54533" s="24"/>
      <c r="F54533" s="24"/>
      <c r="G54533" s="24"/>
      <c r="H54533" s="24"/>
      <c r="I54533" s="24"/>
      <c r="J54533" s="24"/>
      <c r="K54533" s="24"/>
      <c r="L54533" s="24"/>
      <c r="M54533" s="24"/>
      <c r="P54533" s="10"/>
      <c r="R54533" s="10"/>
      <c r="S54533" s="10"/>
      <c r="T54533" s="10"/>
    </row>
    <row r="54534" spans="1:20" ht="16" x14ac:dyDescent="0.2">
      <c r="A54534" s="24"/>
      <c r="B54534" s="24"/>
      <c r="C54534" s="24"/>
      <c r="D54534" s="24"/>
      <c r="E54534" s="24"/>
      <c r="F54534" s="24"/>
      <c r="G54534" s="24"/>
      <c r="H54534" s="24"/>
      <c r="I54534" s="24"/>
      <c r="J54534" s="24"/>
      <c r="K54534" s="24"/>
      <c r="L54534" s="24"/>
      <c r="M54534" s="24"/>
      <c r="P54534" s="10"/>
      <c r="R54534" s="10"/>
      <c r="S54534" s="10"/>
      <c r="T54534" s="10"/>
    </row>
    <row r="54535" spans="1:20" ht="16" x14ac:dyDescent="0.2">
      <c r="A54535" s="24"/>
      <c r="B54535" s="24"/>
      <c r="C54535" s="24"/>
      <c r="D54535" s="24"/>
      <c r="E54535" s="24"/>
      <c r="F54535" s="24"/>
      <c r="G54535" s="24"/>
      <c r="H54535" s="24"/>
      <c r="I54535" s="24"/>
      <c r="J54535" s="24"/>
      <c r="K54535" s="24"/>
      <c r="L54535" s="24"/>
      <c r="M54535" s="24"/>
      <c r="P54535" s="10"/>
      <c r="R54535" s="10"/>
      <c r="S54535" s="10"/>
      <c r="T54535" s="10"/>
    </row>
    <row r="54536" spans="1:20" ht="16" x14ac:dyDescent="0.2">
      <c r="A54536" s="24"/>
      <c r="B54536" s="24"/>
      <c r="C54536" s="24"/>
      <c r="D54536" s="24"/>
      <c r="E54536" s="24"/>
      <c r="F54536" s="24"/>
      <c r="G54536" s="24"/>
      <c r="H54536" s="24"/>
      <c r="I54536" s="24"/>
      <c r="J54536" s="24"/>
      <c r="K54536" s="24"/>
      <c r="L54536" s="24"/>
      <c r="M54536" s="24"/>
      <c r="P54536" s="10"/>
      <c r="R54536" s="10"/>
      <c r="S54536" s="10"/>
      <c r="T54536" s="10"/>
    </row>
    <row r="54537" spans="1:20" ht="16" x14ac:dyDescent="0.2">
      <c r="A54537" s="24"/>
      <c r="B54537" s="24"/>
      <c r="C54537" s="24"/>
      <c r="D54537" s="24"/>
      <c r="E54537" s="24"/>
      <c r="F54537" s="24"/>
      <c r="G54537" s="24"/>
      <c r="H54537" s="24"/>
      <c r="I54537" s="24"/>
      <c r="J54537" s="24"/>
      <c r="K54537" s="24"/>
      <c r="L54537" s="24"/>
      <c r="M54537" s="24"/>
      <c r="P54537" s="10"/>
      <c r="R54537" s="10"/>
      <c r="S54537" s="10"/>
      <c r="T54537" s="10"/>
    </row>
    <row r="54538" spans="1:20" ht="16" x14ac:dyDescent="0.2">
      <c r="A54538" s="24"/>
      <c r="B54538" s="24"/>
      <c r="C54538" s="24"/>
      <c r="D54538" s="24"/>
      <c r="E54538" s="24"/>
      <c r="F54538" s="24"/>
      <c r="G54538" s="24"/>
      <c r="H54538" s="24"/>
      <c r="I54538" s="24"/>
      <c r="J54538" s="24"/>
      <c r="K54538" s="24"/>
      <c r="L54538" s="24"/>
      <c r="M54538" s="24"/>
      <c r="P54538" s="10"/>
      <c r="R54538" s="10"/>
      <c r="S54538" s="10"/>
      <c r="T54538" s="10"/>
    </row>
    <row r="54539" spans="1:20" ht="16" x14ac:dyDescent="0.2">
      <c r="A54539" s="24"/>
      <c r="B54539" s="24"/>
      <c r="C54539" s="24"/>
      <c r="D54539" s="24"/>
      <c r="E54539" s="24"/>
      <c r="F54539" s="24"/>
      <c r="G54539" s="24"/>
      <c r="H54539" s="24"/>
      <c r="I54539" s="24"/>
      <c r="J54539" s="24"/>
      <c r="K54539" s="24"/>
      <c r="L54539" s="24"/>
      <c r="M54539" s="24"/>
      <c r="P54539" s="10"/>
      <c r="R54539" s="10"/>
      <c r="S54539" s="10"/>
      <c r="T54539" s="10"/>
    </row>
    <row r="54540" spans="1:20" ht="16" x14ac:dyDescent="0.2">
      <c r="A54540" s="24"/>
      <c r="B54540" s="24"/>
      <c r="C54540" s="24"/>
      <c r="D54540" s="24"/>
      <c r="E54540" s="24"/>
      <c r="F54540" s="24"/>
      <c r="G54540" s="24"/>
      <c r="H54540" s="24"/>
      <c r="I54540" s="24"/>
      <c r="J54540" s="24"/>
      <c r="K54540" s="24"/>
      <c r="L54540" s="24"/>
      <c r="M54540" s="24"/>
      <c r="P54540" s="10"/>
      <c r="R54540" s="10"/>
      <c r="S54540" s="10"/>
      <c r="T54540" s="10"/>
    </row>
    <row r="54541" spans="1:20" ht="16" x14ac:dyDescent="0.2">
      <c r="A54541" s="24"/>
      <c r="B54541" s="24"/>
      <c r="C54541" s="24"/>
      <c r="D54541" s="24"/>
      <c r="E54541" s="24"/>
      <c r="F54541" s="24"/>
      <c r="G54541" s="24"/>
      <c r="H54541" s="24"/>
      <c r="I54541" s="24"/>
      <c r="J54541" s="24"/>
      <c r="K54541" s="24"/>
      <c r="L54541" s="24"/>
      <c r="M54541" s="24"/>
      <c r="P54541" s="10"/>
      <c r="R54541" s="10"/>
      <c r="S54541" s="10"/>
      <c r="T54541" s="10"/>
    </row>
    <row r="54542" spans="1:20" ht="16" x14ac:dyDescent="0.2">
      <c r="A54542" s="24"/>
      <c r="B54542" s="24"/>
      <c r="C54542" s="24"/>
      <c r="D54542" s="24"/>
      <c r="E54542" s="24"/>
      <c r="F54542" s="24"/>
      <c r="G54542" s="24"/>
      <c r="H54542" s="24"/>
      <c r="I54542" s="24"/>
      <c r="J54542" s="24"/>
      <c r="K54542" s="24"/>
      <c r="L54542" s="24"/>
      <c r="M54542" s="24"/>
      <c r="P54542" s="10"/>
      <c r="R54542" s="10"/>
      <c r="S54542" s="10"/>
      <c r="T54542" s="10"/>
    </row>
    <row r="54543" spans="1:20" ht="16" x14ac:dyDescent="0.2">
      <c r="A54543" s="24"/>
      <c r="B54543" s="24"/>
      <c r="C54543" s="24"/>
      <c r="D54543" s="24"/>
      <c r="E54543" s="24"/>
      <c r="F54543" s="24"/>
      <c r="G54543" s="24"/>
      <c r="H54543" s="24"/>
      <c r="I54543" s="24"/>
      <c r="J54543" s="24"/>
      <c r="K54543" s="24"/>
      <c r="L54543" s="24"/>
      <c r="M54543" s="24"/>
      <c r="P54543" s="10"/>
      <c r="R54543" s="10"/>
      <c r="S54543" s="10"/>
      <c r="T54543" s="10"/>
    </row>
    <row r="54544" spans="1:20" ht="16" x14ac:dyDescent="0.2">
      <c r="A54544" s="24"/>
      <c r="B54544" s="24"/>
      <c r="C54544" s="24"/>
      <c r="D54544" s="24"/>
      <c r="E54544" s="24"/>
      <c r="F54544" s="24"/>
      <c r="G54544" s="24"/>
      <c r="H54544" s="24"/>
      <c r="I54544" s="24"/>
      <c r="J54544" s="24"/>
      <c r="K54544" s="24"/>
      <c r="L54544" s="24"/>
      <c r="M54544" s="24"/>
      <c r="P54544" s="10"/>
      <c r="R54544" s="10"/>
      <c r="S54544" s="10"/>
      <c r="T54544" s="10"/>
    </row>
    <row r="54545" spans="1:20" ht="16" x14ac:dyDescent="0.2">
      <c r="A54545" s="24"/>
      <c r="B54545" s="24"/>
      <c r="C54545" s="24"/>
      <c r="D54545" s="24"/>
      <c r="E54545" s="24"/>
      <c r="F54545" s="24"/>
      <c r="G54545" s="24"/>
      <c r="H54545" s="24"/>
      <c r="I54545" s="24"/>
      <c r="J54545" s="24"/>
      <c r="K54545" s="24"/>
      <c r="L54545" s="24"/>
      <c r="M54545" s="24"/>
      <c r="P54545" s="10"/>
      <c r="R54545" s="10"/>
      <c r="S54545" s="10"/>
      <c r="T54545" s="10"/>
    </row>
    <row r="54546" spans="1:20" ht="16" x14ac:dyDescent="0.2">
      <c r="A54546" s="24"/>
      <c r="B54546" s="24"/>
      <c r="C54546" s="24"/>
      <c r="D54546" s="24"/>
      <c r="E54546" s="24"/>
      <c r="F54546" s="24"/>
      <c r="G54546" s="24"/>
      <c r="H54546" s="24"/>
      <c r="I54546" s="24"/>
      <c r="J54546" s="24"/>
      <c r="K54546" s="24"/>
      <c r="L54546" s="24"/>
      <c r="M54546" s="24"/>
      <c r="P54546" s="10"/>
      <c r="R54546" s="10"/>
      <c r="S54546" s="10"/>
      <c r="T54546" s="10"/>
    </row>
    <row r="54547" spans="1:20" ht="16" x14ac:dyDescent="0.2">
      <c r="A54547" s="24"/>
      <c r="B54547" s="24"/>
      <c r="C54547" s="24"/>
      <c r="D54547" s="24"/>
      <c r="E54547" s="24"/>
      <c r="F54547" s="24"/>
      <c r="G54547" s="24"/>
      <c r="H54547" s="24"/>
      <c r="I54547" s="24"/>
      <c r="J54547" s="24"/>
      <c r="K54547" s="24"/>
      <c r="L54547" s="24"/>
      <c r="M54547" s="24"/>
      <c r="P54547" s="10"/>
      <c r="R54547" s="10"/>
      <c r="S54547" s="10"/>
      <c r="T54547" s="10"/>
    </row>
    <row r="54548" spans="1:20" ht="16" x14ac:dyDescent="0.2">
      <c r="A54548" s="24"/>
      <c r="B54548" s="24"/>
      <c r="C54548" s="24"/>
      <c r="D54548" s="24"/>
      <c r="E54548" s="24"/>
      <c r="F54548" s="24"/>
      <c r="G54548" s="24"/>
      <c r="H54548" s="24"/>
      <c r="I54548" s="24"/>
      <c r="J54548" s="24"/>
      <c r="K54548" s="24"/>
      <c r="L54548" s="24"/>
      <c r="M54548" s="24"/>
      <c r="P54548" s="10"/>
      <c r="R54548" s="10"/>
      <c r="S54548" s="10"/>
      <c r="T54548" s="10"/>
    </row>
    <row r="54549" spans="1:20" ht="16" x14ac:dyDescent="0.2">
      <c r="A54549" s="24"/>
      <c r="B54549" s="24"/>
      <c r="C54549" s="24"/>
      <c r="D54549" s="24"/>
      <c r="E54549" s="24"/>
      <c r="F54549" s="24"/>
      <c r="G54549" s="24"/>
      <c r="H54549" s="24"/>
      <c r="I54549" s="24"/>
      <c r="J54549" s="24"/>
      <c r="K54549" s="24"/>
      <c r="L54549" s="24"/>
      <c r="M54549" s="24"/>
      <c r="P54549" s="10"/>
      <c r="R54549" s="10"/>
      <c r="S54549" s="10"/>
      <c r="T54549" s="10"/>
    </row>
    <row r="54550" spans="1:20" ht="16" x14ac:dyDescent="0.2">
      <c r="A54550" s="24"/>
      <c r="B54550" s="24"/>
      <c r="C54550" s="24"/>
      <c r="D54550" s="24"/>
      <c r="E54550" s="24"/>
      <c r="F54550" s="24"/>
      <c r="G54550" s="24"/>
      <c r="H54550" s="24"/>
      <c r="I54550" s="24"/>
      <c r="J54550" s="24"/>
      <c r="K54550" s="24"/>
      <c r="L54550" s="24"/>
      <c r="M54550" s="24"/>
      <c r="P54550" s="10"/>
      <c r="R54550" s="10"/>
      <c r="S54550" s="10"/>
      <c r="T54550" s="10"/>
    </row>
    <row r="54551" spans="1:20" ht="16" x14ac:dyDescent="0.2">
      <c r="A54551" s="24"/>
      <c r="B54551" s="24"/>
      <c r="C54551" s="24"/>
      <c r="D54551" s="24"/>
      <c r="E54551" s="24"/>
      <c r="F54551" s="24"/>
      <c r="G54551" s="24"/>
      <c r="H54551" s="24"/>
      <c r="I54551" s="24"/>
      <c r="J54551" s="24"/>
      <c r="K54551" s="24"/>
      <c r="L54551" s="24"/>
      <c r="M54551" s="24"/>
      <c r="P54551" s="10"/>
      <c r="R54551" s="10"/>
      <c r="S54551" s="10"/>
      <c r="T54551" s="10"/>
    </row>
    <row r="54552" spans="1:20" ht="16" x14ac:dyDescent="0.2">
      <c r="A54552" s="24"/>
      <c r="B54552" s="24"/>
      <c r="C54552" s="24"/>
      <c r="D54552" s="24"/>
      <c r="E54552" s="24"/>
      <c r="F54552" s="24"/>
      <c r="G54552" s="24"/>
      <c r="H54552" s="24"/>
      <c r="I54552" s="24"/>
      <c r="J54552" s="24"/>
      <c r="K54552" s="24"/>
      <c r="L54552" s="24"/>
      <c r="M54552" s="24"/>
      <c r="P54552" s="10"/>
      <c r="R54552" s="10"/>
      <c r="S54552" s="10"/>
      <c r="T54552" s="10"/>
    </row>
    <row r="54553" spans="1:20" ht="16" x14ac:dyDescent="0.2">
      <c r="A54553" s="24"/>
      <c r="B54553" s="24"/>
      <c r="C54553" s="24"/>
      <c r="D54553" s="24"/>
      <c r="E54553" s="24"/>
      <c r="F54553" s="24"/>
      <c r="G54553" s="24"/>
      <c r="H54553" s="24"/>
      <c r="I54553" s="24"/>
      <c r="J54553" s="24"/>
      <c r="K54553" s="24"/>
      <c r="L54553" s="24"/>
      <c r="M54553" s="24"/>
      <c r="P54553" s="10"/>
      <c r="R54553" s="10"/>
      <c r="S54553" s="10"/>
      <c r="T54553" s="10"/>
    </row>
    <row r="54554" spans="1:20" ht="16" x14ac:dyDescent="0.2">
      <c r="A54554" s="24"/>
      <c r="B54554" s="24"/>
      <c r="C54554" s="24"/>
      <c r="D54554" s="24"/>
      <c r="E54554" s="24"/>
      <c r="F54554" s="24"/>
      <c r="G54554" s="24"/>
      <c r="H54554" s="24"/>
      <c r="I54554" s="24"/>
      <c r="J54554" s="24"/>
      <c r="K54554" s="24"/>
      <c r="L54554" s="24"/>
      <c r="M54554" s="24"/>
      <c r="P54554" s="10"/>
      <c r="R54554" s="10"/>
      <c r="S54554" s="10"/>
      <c r="T54554" s="10"/>
    </row>
    <row r="54555" spans="1:20" ht="16" x14ac:dyDescent="0.2">
      <c r="A54555" s="24"/>
      <c r="B54555" s="24"/>
      <c r="C54555" s="24"/>
      <c r="D54555" s="24"/>
      <c r="E54555" s="24"/>
      <c r="F54555" s="24"/>
      <c r="G54555" s="24"/>
      <c r="H54555" s="24"/>
      <c r="I54555" s="24"/>
      <c r="J54555" s="24"/>
      <c r="K54555" s="24"/>
      <c r="L54555" s="24"/>
      <c r="M54555" s="24"/>
      <c r="P54555" s="10"/>
      <c r="R54555" s="10"/>
      <c r="S54555" s="10"/>
      <c r="T54555" s="10"/>
    </row>
    <row r="54556" spans="1:20" ht="16" x14ac:dyDescent="0.2">
      <c r="A54556" s="24"/>
      <c r="B54556" s="24"/>
      <c r="C54556" s="24"/>
      <c r="D54556" s="24"/>
      <c r="E54556" s="24"/>
      <c r="F54556" s="24"/>
      <c r="G54556" s="24"/>
      <c r="H54556" s="24"/>
      <c r="I54556" s="24"/>
      <c r="J54556" s="24"/>
      <c r="K54556" s="24"/>
      <c r="L54556" s="24"/>
      <c r="M54556" s="24"/>
      <c r="P54556" s="10"/>
      <c r="R54556" s="10"/>
      <c r="S54556" s="10"/>
      <c r="T54556" s="10"/>
    </row>
    <row r="54557" spans="1:20" ht="16" x14ac:dyDescent="0.2">
      <c r="A54557" s="24"/>
      <c r="B54557" s="24"/>
      <c r="C54557" s="24"/>
      <c r="D54557" s="24"/>
      <c r="E54557" s="24"/>
      <c r="F54557" s="24"/>
      <c r="G54557" s="24"/>
      <c r="H54557" s="24"/>
      <c r="I54557" s="24"/>
      <c r="J54557" s="24"/>
      <c r="K54557" s="24"/>
      <c r="L54557" s="24"/>
      <c r="M54557" s="24"/>
      <c r="P54557" s="10"/>
      <c r="R54557" s="10"/>
      <c r="S54557" s="10"/>
      <c r="T54557" s="10"/>
    </row>
    <row r="54558" spans="1:20" ht="16" x14ac:dyDescent="0.2">
      <c r="A54558" s="24"/>
      <c r="B54558" s="24"/>
      <c r="C54558" s="24"/>
      <c r="D54558" s="24"/>
      <c r="E54558" s="24"/>
      <c r="F54558" s="24"/>
      <c r="G54558" s="24"/>
      <c r="H54558" s="24"/>
      <c r="I54558" s="24"/>
      <c r="J54558" s="24"/>
      <c r="K54558" s="24"/>
      <c r="L54558" s="24"/>
      <c r="M54558" s="24"/>
      <c r="P54558" s="10"/>
      <c r="R54558" s="10"/>
      <c r="S54558" s="10"/>
      <c r="T54558" s="10"/>
    </row>
    <row r="54559" spans="1:20" ht="16" x14ac:dyDescent="0.2">
      <c r="A54559" s="24"/>
      <c r="B54559" s="24"/>
      <c r="C54559" s="24"/>
      <c r="D54559" s="24"/>
      <c r="E54559" s="24"/>
      <c r="F54559" s="24"/>
      <c r="G54559" s="24"/>
      <c r="H54559" s="24"/>
      <c r="I54559" s="24"/>
      <c r="J54559" s="24"/>
      <c r="K54559" s="24"/>
      <c r="L54559" s="24"/>
      <c r="M54559" s="24"/>
      <c r="P54559" s="10"/>
      <c r="R54559" s="10"/>
      <c r="S54559" s="10"/>
      <c r="T54559" s="10"/>
    </row>
    <row r="54560" spans="1:20" ht="16" x14ac:dyDescent="0.2">
      <c r="A54560" s="24"/>
      <c r="B54560" s="24"/>
      <c r="C54560" s="24"/>
      <c r="D54560" s="24"/>
      <c r="E54560" s="24"/>
      <c r="F54560" s="24"/>
      <c r="G54560" s="24"/>
      <c r="H54560" s="24"/>
      <c r="I54560" s="24"/>
      <c r="J54560" s="24"/>
      <c r="K54560" s="24"/>
      <c r="L54560" s="24"/>
      <c r="M54560" s="24"/>
      <c r="P54560" s="10"/>
      <c r="R54560" s="10"/>
      <c r="S54560" s="10"/>
      <c r="T54560" s="10"/>
    </row>
    <row r="54561" spans="1:20" ht="16" x14ac:dyDescent="0.2">
      <c r="A54561" s="24"/>
      <c r="B54561" s="24"/>
      <c r="C54561" s="24"/>
      <c r="D54561" s="24"/>
      <c r="E54561" s="24"/>
      <c r="F54561" s="24"/>
      <c r="G54561" s="24"/>
      <c r="H54561" s="24"/>
      <c r="I54561" s="24"/>
      <c r="J54561" s="24"/>
      <c r="K54561" s="24"/>
      <c r="L54561" s="24"/>
      <c r="M54561" s="24"/>
      <c r="P54561" s="10"/>
      <c r="R54561" s="10"/>
      <c r="S54561" s="10"/>
      <c r="T54561" s="10"/>
    </row>
    <row r="54562" spans="1:20" ht="16" x14ac:dyDescent="0.2">
      <c r="A54562" s="24"/>
      <c r="B54562" s="24"/>
      <c r="C54562" s="24"/>
      <c r="D54562" s="24"/>
      <c r="E54562" s="24"/>
      <c r="F54562" s="24"/>
      <c r="G54562" s="24"/>
      <c r="H54562" s="24"/>
      <c r="I54562" s="24"/>
      <c r="J54562" s="24"/>
      <c r="K54562" s="24"/>
      <c r="L54562" s="24"/>
      <c r="M54562" s="24"/>
      <c r="P54562" s="10"/>
      <c r="R54562" s="10"/>
      <c r="S54562" s="10"/>
      <c r="T54562" s="10"/>
    </row>
    <row r="54563" spans="1:20" ht="16" x14ac:dyDescent="0.2">
      <c r="A54563" s="24"/>
      <c r="B54563" s="24"/>
      <c r="C54563" s="24"/>
      <c r="D54563" s="24"/>
      <c r="E54563" s="24"/>
      <c r="F54563" s="24"/>
      <c r="G54563" s="24"/>
      <c r="H54563" s="24"/>
      <c r="I54563" s="24"/>
      <c r="J54563" s="24"/>
      <c r="K54563" s="24"/>
      <c r="L54563" s="24"/>
      <c r="M54563" s="24"/>
      <c r="P54563" s="10"/>
      <c r="R54563" s="10"/>
      <c r="S54563" s="10"/>
      <c r="T54563" s="10"/>
    </row>
    <row r="54564" spans="1:20" ht="16" x14ac:dyDescent="0.2">
      <c r="A54564" s="24"/>
      <c r="B54564" s="24"/>
      <c r="C54564" s="24"/>
      <c r="D54564" s="24"/>
      <c r="E54564" s="24"/>
      <c r="F54564" s="24"/>
      <c r="G54564" s="24"/>
      <c r="H54564" s="24"/>
      <c r="I54564" s="24"/>
      <c r="J54564" s="24"/>
      <c r="K54564" s="24"/>
      <c r="L54564" s="24"/>
      <c r="M54564" s="24"/>
      <c r="P54564" s="10"/>
      <c r="R54564" s="10"/>
      <c r="S54564" s="10"/>
      <c r="T54564" s="10"/>
    </row>
    <row r="54565" spans="1:20" ht="16" x14ac:dyDescent="0.2">
      <c r="A54565" s="24"/>
      <c r="B54565" s="24"/>
      <c r="C54565" s="24"/>
      <c r="D54565" s="24"/>
      <c r="E54565" s="24"/>
      <c r="F54565" s="24"/>
      <c r="G54565" s="24"/>
      <c r="H54565" s="24"/>
      <c r="I54565" s="24"/>
      <c r="J54565" s="24"/>
      <c r="K54565" s="24"/>
      <c r="L54565" s="24"/>
      <c r="M54565" s="24"/>
      <c r="P54565" s="10"/>
      <c r="R54565" s="10"/>
      <c r="S54565" s="10"/>
      <c r="T54565" s="10"/>
    </row>
    <row r="54566" spans="1:20" ht="16" x14ac:dyDescent="0.2">
      <c r="A54566" s="24"/>
      <c r="B54566" s="24"/>
      <c r="C54566" s="24"/>
      <c r="D54566" s="24"/>
      <c r="E54566" s="24"/>
      <c r="F54566" s="24"/>
      <c r="G54566" s="24"/>
      <c r="H54566" s="24"/>
      <c r="I54566" s="24"/>
      <c r="J54566" s="24"/>
      <c r="K54566" s="24"/>
      <c r="L54566" s="24"/>
      <c r="M54566" s="24"/>
      <c r="P54566" s="10"/>
      <c r="R54566" s="10"/>
      <c r="S54566" s="10"/>
      <c r="T54566" s="10"/>
    </row>
    <row r="54567" spans="1:20" ht="16" x14ac:dyDescent="0.2">
      <c r="A54567" s="24"/>
      <c r="B54567" s="24"/>
      <c r="C54567" s="24"/>
      <c r="D54567" s="24"/>
      <c r="E54567" s="24"/>
      <c r="F54567" s="24"/>
      <c r="G54567" s="24"/>
      <c r="H54567" s="24"/>
      <c r="I54567" s="24"/>
      <c r="J54567" s="24"/>
      <c r="K54567" s="24"/>
      <c r="L54567" s="24"/>
      <c r="M54567" s="24"/>
      <c r="P54567" s="10"/>
      <c r="R54567" s="10"/>
      <c r="S54567" s="10"/>
      <c r="T54567" s="10"/>
    </row>
    <row r="54568" spans="1:20" ht="16" x14ac:dyDescent="0.2">
      <c r="A54568" s="24"/>
      <c r="B54568" s="24"/>
      <c r="C54568" s="24"/>
      <c r="D54568" s="24"/>
      <c r="E54568" s="24"/>
      <c r="F54568" s="24"/>
      <c r="G54568" s="24"/>
      <c r="H54568" s="24"/>
      <c r="I54568" s="24"/>
      <c r="J54568" s="24"/>
      <c r="K54568" s="24"/>
      <c r="L54568" s="24"/>
      <c r="M54568" s="24"/>
      <c r="P54568" s="10"/>
      <c r="R54568" s="10"/>
      <c r="S54568" s="10"/>
      <c r="T54568" s="10"/>
    </row>
    <row r="54569" spans="1:20" ht="16" x14ac:dyDescent="0.2">
      <c r="A54569" s="24"/>
      <c r="B54569" s="24"/>
      <c r="C54569" s="24"/>
      <c r="D54569" s="24"/>
      <c r="E54569" s="24"/>
      <c r="F54569" s="24"/>
      <c r="G54569" s="24"/>
      <c r="H54569" s="24"/>
      <c r="I54569" s="24"/>
      <c r="J54569" s="24"/>
      <c r="K54569" s="24"/>
      <c r="L54569" s="24"/>
      <c r="M54569" s="24"/>
      <c r="P54569" s="10"/>
      <c r="R54569" s="10"/>
      <c r="S54569" s="10"/>
      <c r="T54569" s="10"/>
    </row>
    <row r="54570" spans="1:20" ht="16" x14ac:dyDescent="0.2">
      <c r="A54570" s="24"/>
      <c r="B54570" s="24"/>
      <c r="C54570" s="24"/>
      <c r="D54570" s="24"/>
      <c r="E54570" s="24"/>
      <c r="F54570" s="24"/>
      <c r="G54570" s="24"/>
      <c r="H54570" s="24"/>
      <c r="I54570" s="24"/>
      <c r="J54570" s="24"/>
      <c r="K54570" s="24"/>
      <c r="L54570" s="24"/>
      <c r="M54570" s="24"/>
      <c r="P54570" s="10"/>
      <c r="R54570" s="10"/>
      <c r="S54570" s="10"/>
      <c r="T54570" s="10"/>
    </row>
    <row r="54571" spans="1:20" ht="16" x14ac:dyDescent="0.2">
      <c r="A54571" s="24"/>
      <c r="B54571" s="24"/>
      <c r="C54571" s="24"/>
      <c r="D54571" s="24"/>
      <c r="E54571" s="24"/>
      <c r="F54571" s="24"/>
      <c r="G54571" s="24"/>
      <c r="H54571" s="24"/>
      <c r="I54571" s="24"/>
      <c r="J54571" s="24"/>
      <c r="K54571" s="24"/>
      <c r="L54571" s="24"/>
      <c r="M54571" s="24"/>
      <c r="P54571" s="10"/>
      <c r="R54571" s="10"/>
      <c r="S54571" s="10"/>
      <c r="T54571" s="10"/>
    </row>
    <row r="54572" spans="1:20" ht="16" x14ac:dyDescent="0.2">
      <c r="A54572" s="24"/>
      <c r="B54572" s="24"/>
      <c r="C54572" s="24"/>
      <c r="D54572" s="24"/>
      <c r="E54572" s="24"/>
      <c r="F54572" s="24"/>
      <c r="G54572" s="24"/>
      <c r="H54572" s="24"/>
      <c r="I54572" s="24"/>
      <c r="J54572" s="24"/>
      <c r="K54572" s="24"/>
      <c r="L54572" s="24"/>
      <c r="M54572" s="24"/>
      <c r="P54572" s="10"/>
      <c r="R54572" s="10"/>
      <c r="S54572" s="10"/>
      <c r="T54572" s="10"/>
    </row>
    <row r="54573" spans="1:20" ht="16" x14ac:dyDescent="0.2">
      <c r="A54573" s="24"/>
      <c r="B54573" s="24"/>
      <c r="C54573" s="24"/>
      <c r="D54573" s="24"/>
      <c r="E54573" s="24"/>
      <c r="F54573" s="24"/>
      <c r="G54573" s="24"/>
      <c r="H54573" s="24"/>
      <c r="I54573" s="24"/>
      <c r="J54573" s="24"/>
      <c r="K54573" s="24"/>
      <c r="L54573" s="24"/>
      <c r="M54573" s="24"/>
      <c r="P54573" s="10"/>
      <c r="R54573" s="10"/>
      <c r="S54573" s="10"/>
      <c r="T54573" s="10"/>
    </row>
    <row r="54574" spans="1:20" ht="16" x14ac:dyDescent="0.2">
      <c r="A54574" s="24"/>
      <c r="B54574" s="24"/>
      <c r="C54574" s="24"/>
      <c r="D54574" s="24"/>
      <c r="E54574" s="24"/>
      <c r="F54574" s="24"/>
      <c r="G54574" s="24"/>
      <c r="H54574" s="24"/>
      <c r="I54574" s="24"/>
      <c r="J54574" s="24"/>
      <c r="K54574" s="24"/>
      <c r="L54574" s="24"/>
      <c r="M54574" s="24"/>
      <c r="P54574" s="10"/>
      <c r="R54574" s="10"/>
      <c r="S54574" s="10"/>
      <c r="T54574" s="10"/>
    </row>
    <row r="54575" spans="1:20" ht="16" x14ac:dyDescent="0.2">
      <c r="A54575" s="24"/>
      <c r="B54575" s="24"/>
      <c r="C54575" s="24"/>
      <c r="D54575" s="24"/>
      <c r="E54575" s="24"/>
      <c r="F54575" s="24"/>
      <c r="G54575" s="24"/>
      <c r="H54575" s="24"/>
      <c r="I54575" s="24"/>
      <c r="J54575" s="24"/>
      <c r="K54575" s="24"/>
      <c r="L54575" s="24"/>
      <c r="M54575" s="24"/>
      <c r="P54575" s="10"/>
      <c r="R54575" s="10"/>
      <c r="S54575" s="10"/>
      <c r="T54575" s="10"/>
    </row>
    <row r="54576" spans="1:20" ht="16" x14ac:dyDescent="0.2">
      <c r="A54576" s="24"/>
      <c r="B54576" s="24"/>
      <c r="C54576" s="24"/>
      <c r="D54576" s="24"/>
      <c r="E54576" s="24"/>
      <c r="F54576" s="24"/>
      <c r="G54576" s="24"/>
      <c r="H54576" s="24"/>
      <c r="I54576" s="24"/>
      <c r="J54576" s="24"/>
      <c r="K54576" s="24"/>
      <c r="L54576" s="24"/>
      <c r="M54576" s="24"/>
      <c r="P54576" s="10"/>
      <c r="R54576" s="10"/>
      <c r="S54576" s="10"/>
      <c r="T54576" s="10"/>
    </row>
    <row r="54577" spans="1:20" ht="16" x14ac:dyDescent="0.2">
      <c r="A54577" s="24"/>
      <c r="B54577" s="24"/>
      <c r="C54577" s="24"/>
      <c r="D54577" s="24"/>
      <c r="E54577" s="24"/>
      <c r="F54577" s="24"/>
      <c r="G54577" s="24"/>
      <c r="H54577" s="24"/>
      <c r="I54577" s="24"/>
      <c r="J54577" s="24"/>
      <c r="K54577" s="24"/>
      <c r="L54577" s="24"/>
      <c r="M54577" s="24"/>
      <c r="P54577" s="10"/>
      <c r="R54577" s="10"/>
      <c r="S54577" s="10"/>
      <c r="T54577" s="10"/>
    </row>
    <row r="54578" spans="1:20" ht="16" x14ac:dyDescent="0.2">
      <c r="A54578" s="24"/>
      <c r="B54578" s="24"/>
      <c r="C54578" s="24"/>
      <c r="D54578" s="24"/>
      <c r="E54578" s="24"/>
      <c r="F54578" s="24"/>
      <c r="G54578" s="24"/>
      <c r="H54578" s="24"/>
      <c r="I54578" s="24"/>
      <c r="J54578" s="24"/>
      <c r="K54578" s="24"/>
      <c r="L54578" s="24"/>
      <c r="M54578" s="24"/>
      <c r="P54578" s="10"/>
      <c r="R54578" s="10"/>
      <c r="S54578" s="10"/>
      <c r="T54578" s="10"/>
    </row>
    <row r="54579" spans="1:20" ht="16" x14ac:dyDescent="0.2">
      <c r="A54579" s="24"/>
      <c r="B54579" s="24"/>
      <c r="C54579" s="24"/>
      <c r="D54579" s="24"/>
      <c r="E54579" s="24"/>
      <c r="F54579" s="24"/>
      <c r="G54579" s="24"/>
      <c r="H54579" s="24"/>
      <c r="I54579" s="24"/>
      <c r="J54579" s="24"/>
      <c r="K54579" s="24"/>
      <c r="L54579" s="24"/>
      <c r="M54579" s="24"/>
      <c r="P54579" s="10"/>
      <c r="R54579" s="10"/>
      <c r="S54579" s="10"/>
      <c r="T54579" s="10"/>
    </row>
    <row r="54580" spans="1:20" ht="16" x14ac:dyDescent="0.2">
      <c r="A54580" s="24"/>
      <c r="B54580" s="24"/>
      <c r="C54580" s="24"/>
      <c r="D54580" s="24"/>
      <c r="E54580" s="24"/>
      <c r="F54580" s="24"/>
      <c r="G54580" s="24"/>
      <c r="H54580" s="24"/>
      <c r="I54580" s="24"/>
      <c r="J54580" s="24"/>
      <c r="K54580" s="24"/>
      <c r="L54580" s="24"/>
      <c r="M54580" s="24"/>
      <c r="P54580" s="10"/>
      <c r="R54580" s="10"/>
      <c r="S54580" s="10"/>
      <c r="T54580" s="10"/>
    </row>
    <row r="54581" spans="1:20" ht="16" x14ac:dyDescent="0.2">
      <c r="A54581" s="24"/>
      <c r="B54581" s="24"/>
      <c r="C54581" s="24"/>
      <c r="D54581" s="24"/>
      <c r="E54581" s="24"/>
      <c r="F54581" s="24"/>
      <c r="G54581" s="24"/>
      <c r="H54581" s="24"/>
      <c r="I54581" s="24"/>
      <c r="J54581" s="24"/>
      <c r="K54581" s="24"/>
      <c r="L54581" s="24"/>
      <c r="M54581" s="24"/>
      <c r="P54581" s="10"/>
      <c r="R54581" s="10"/>
      <c r="S54581" s="10"/>
      <c r="T54581" s="10"/>
    </row>
    <row r="54582" spans="1:20" ht="16" x14ac:dyDescent="0.2">
      <c r="A54582" s="24"/>
      <c r="B54582" s="24"/>
      <c r="C54582" s="24"/>
      <c r="D54582" s="24"/>
      <c r="E54582" s="24"/>
      <c r="F54582" s="24"/>
      <c r="G54582" s="24"/>
      <c r="H54582" s="24"/>
      <c r="I54582" s="24"/>
      <c r="J54582" s="24"/>
      <c r="K54582" s="24"/>
      <c r="L54582" s="24"/>
      <c r="M54582" s="24"/>
      <c r="P54582" s="10"/>
      <c r="R54582" s="10"/>
      <c r="S54582" s="10"/>
      <c r="T54582" s="10"/>
    </row>
    <row r="54583" spans="1:20" ht="16" x14ac:dyDescent="0.2">
      <c r="A54583" s="24"/>
      <c r="B54583" s="24"/>
      <c r="C54583" s="24"/>
      <c r="D54583" s="24"/>
      <c r="E54583" s="24"/>
      <c r="F54583" s="24"/>
      <c r="G54583" s="24"/>
      <c r="H54583" s="24"/>
      <c r="I54583" s="24"/>
      <c r="J54583" s="24"/>
      <c r="K54583" s="24"/>
      <c r="L54583" s="24"/>
      <c r="M54583" s="24"/>
      <c r="P54583" s="10"/>
      <c r="R54583" s="10"/>
      <c r="S54583" s="10"/>
      <c r="T54583" s="10"/>
    </row>
    <row r="54584" spans="1:20" ht="16" x14ac:dyDescent="0.2">
      <c r="A54584" s="24"/>
      <c r="B54584" s="24"/>
      <c r="C54584" s="24"/>
      <c r="D54584" s="24"/>
      <c r="E54584" s="24"/>
      <c r="F54584" s="24"/>
      <c r="G54584" s="24"/>
      <c r="H54584" s="24"/>
      <c r="I54584" s="24"/>
      <c r="J54584" s="24"/>
      <c r="K54584" s="24"/>
      <c r="L54584" s="24"/>
      <c r="M54584" s="24"/>
      <c r="P54584" s="10"/>
      <c r="R54584" s="10"/>
      <c r="S54584" s="10"/>
      <c r="T54584" s="10"/>
    </row>
    <row r="54585" spans="1:20" ht="16" x14ac:dyDescent="0.2">
      <c r="A54585" s="24"/>
      <c r="B54585" s="24"/>
      <c r="C54585" s="24"/>
      <c r="D54585" s="24"/>
      <c r="E54585" s="24"/>
      <c r="F54585" s="24"/>
      <c r="G54585" s="24"/>
      <c r="H54585" s="24"/>
      <c r="I54585" s="24"/>
      <c r="J54585" s="24"/>
      <c r="K54585" s="24"/>
      <c r="L54585" s="24"/>
      <c r="M54585" s="24"/>
      <c r="P54585" s="10"/>
      <c r="R54585" s="10"/>
      <c r="S54585" s="10"/>
      <c r="T54585" s="10"/>
    </row>
    <row r="54586" spans="1:20" ht="16" x14ac:dyDescent="0.2">
      <c r="A54586" s="24"/>
      <c r="B54586" s="24"/>
      <c r="C54586" s="24"/>
      <c r="D54586" s="24"/>
      <c r="E54586" s="24"/>
      <c r="F54586" s="24"/>
      <c r="G54586" s="24"/>
      <c r="H54586" s="24"/>
      <c r="I54586" s="24"/>
      <c r="J54586" s="24"/>
      <c r="K54586" s="24"/>
      <c r="L54586" s="24"/>
      <c r="M54586" s="24"/>
      <c r="P54586" s="10"/>
      <c r="R54586" s="10"/>
      <c r="S54586" s="10"/>
      <c r="T54586" s="10"/>
    </row>
    <row r="54587" spans="1:20" ht="16" x14ac:dyDescent="0.2">
      <c r="A54587" s="24"/>
      <c r="B54587" s="24"/>
      <c r="C54587" s="24"/>
      <c r="D54587" s="24"/>
      <c r="E54587" s="24"/>
      <c r="F54587" s="24"/>
      <c r="G54587" s="24"/>
      <c r="H54587" s="24"/>
      <c r="I54587" s="24"/>
      <c r="J54587" s="24"/>
      <c r="K54587" s="24"/>
      <c r="L54587" s="24"/>
      <c r="M54587" s="24"/>
      <c r="P54587" s="10"/>
      <c r="R54587" s="10"/>
      <c r="S54587" s="10"/>
      <c r="T54587" s="10"/>
    </row>
    <row r="54588" spans="1:20" ht="16" x14ac:dyDescent="0.2">
      <c r="A54588" s="24"/>
      <c r="B54588" s="24"/>
      <c r="C54588" s="24"/>
      <c r="D54588" s="24"/>
      <c r="E54588" s="24"/>
      <c r="F54588" s="24"/>
      <c r="G54588" s="24"/>
      <c r="H54588" s="24"/>
      <c r="I54588" s="24"/>
      <c r="J54588" s="24"/>
      <c r="K54588" s="24"/>
      <c r="L54588" s="24"/>
      <c r="M54588" s="24"/>
      <c r="P54588" s="10"/>
      <c r="R54588" s="10"/>
      <c r="S54588" s="10"/>
      <c r="T54588" s="10"/>
    </row>
    <row r="54589" spans="1:20" ht="16" x14ac:dyDescent="0.2">
      <c r="A54589" s="24"/>
      <c r="B54589" s="24"/>
      <c r="C54589" s="24"/>
      <c r="D54589" s="24"/>
      <c r="E54589" s="24"/>
      <c r="F54589" s="24"/>
      <c r="G54589" s="24"/>
      <c r="H54589" s="24"/>
      <c r="I54589" s="24"/>
      <c r="J54589" s="24"/>
      <c r="K54589" s="24"/>
      <c r="L54589" s="24"/>
      <c r="M54589" s="24"/>
      <c r="P54589" s="10"/>
      <c r="R54589" s="10"/>
      <c r="S54589" s="10"/>
      <c r="T54589" s="10"/>
    </row>
    <row r="54590" spans="1:20" ht="16" x14ac:dyDescent="0.2">
      <c r="A54590" s="24"/>
      <c r="B54590" s="24"/>
      <c r="C54590" s="24"/>
      <c r="D54590" s="24"/>
      <c r="E54590" s="24"/>
      <c r="F54590" s="24"/>
      <c r="G54590" s="24"/>
      <c r="H54590" s="24"/>
      <c r="I54590" s="24"/>
      <c r="J54590" s="24"/>
      <c r="K54590" s="24"/>
      <c r="L54590" s="24"/>
      <c r="M54590" s="24"/>
      <c r="P54590" s="10"/>
      <c r="R54590" s="10"/>
      <c r="S54590" s="10"/>
      <c r="T54590" s="10"/>
    </row>
    <row r="54591" spans="1:20" ht="16" x14ac:dyDescent="0.2">
      <c r="A54591" s="24"/>
      <c r="B54591" s="24"/>
      <c r="C54591" s="24"/>
      <c r="D54591" s="24"/>
      <c r="E54591" s="24"/>
      <c r="F54591" s="24"/>
      <c r="G54591" s="24"/>
      <c r="H54591" s="24"/>
      <c r="I54591" s="24"/>
      <c r="J54591" s="24"/>
      <c r="K54591" s="24"/>
      <c r="L54591" s="24"/>
      <c r="M54591" s="24"/>
      <c r="P54591" s="10"/>
      <c r="R54591" s="10"/>
      <c r="S54591" s="10"/>
      <c r="T54591" s="10"/>
    </row>
    <row r="54592" spans="1:20" ht="16" x14ac:dyDescent="0.2">
      <c r="A54592" s="24"/>
      <c r="B54592" s="24"/>
      <c r="C54592" s="24"/>
      <c r="D54592" s="24"/>
      <c r="E54592" s="24"/>
      <c r="F54592" s="24"/>
      <c r="G54592" s="24"/>
      <c r="H54592" s="24"/>
      <c r="I54592" s="24"/>
      <c r="J54592" s="24"/>
      <c r="K54592" s="24"/>
      <c r="L54592" s="24"/>
      <c r="M54592" s="24"/>
      <c r="P54592" s="10"/>
      <c r="R54592" s="10"/>
      <c r="S54592" s="10"/>
      <c r="T54592" s="10"/>
    </row>
    <row r="54593" spans="1:20" ht="16" x14ac:dyDescent="0.2">
      <c r="A54593" s="24"/>
      <c r="B54593" s="24"/>
      <c r="C54593" s="24"/>
      <c r="D54593" s="24"/>
      <c r="E54593" s="24"/>
      <c r="F54593" s="24"/>
      <c r="G54593" s="24"/>
      <c r="H54593" s="24"/>
      <c r="I54593" s="24"/>
      <c r="J54593" s="24"/>
      <c r="K54593" s="24"/>
      <c r="L54593" s="24"/>
      <c r="M54593" s="24"/>
      <c r="P54593" s="10"/>
      <c r="R54593" s="10"/>
      <c r="S54593" s="10"/>
      <c r="T54593" s="10"/>
    </row>
    <row r="54594" spans="1:20" ht="16" x14ac:dyDescent="0.2">
      <c r="A54594" s="24"/>
      <c r="B54594" s="24"/>
      <c r="C54594" s="24"/>
      <c r="D54594" s="24"/>
      <c r="E54594" s="24"/>
      <c r="F54594" s="24"/>
      <c r="G54594" s="24"/>
      <c r="H54594" s="24"/>
      <c r="I54594" s="24"/>
      <c r="J54594" s="24"/>
      <c r="K54594" s="24"/>
      <c r="L54594" s="24"/>
      <c r="M54594" s="24"/>
      <c r="P54594" s="10"/>
      <c r="R54594" s="10"/>
      <c r="S54594" s="10"/>
      <c r="T54594" s="10"/>
    </row>
    <row r="54595" spans="1:20" ht="16" x14ac:dyDescent="0.2">
      <c r="A54595" s="24"/>
      <c r="B54595" s="24"/>
      <c r="C54595" s="24"/>
      <c r="D54595" s="24"/>
      <c r="E54595" s="24"/>
      <c r="F54595" s="24"/>
      <c r="G54595" s="24"/>
      <c r="H54595" s="24"/>
      <c r="I54595" s="24"/>
      <c r="J54595" s="24"/>
      <c r="K54595" s="24"/>
      <c r="L54595" s="24"/>
      <c r="M54595" s="24"/>
      <c r="P54595" s="10"/>
      <c r="R54595" s="10"/>
      <c r="S54595" s="10"/>
      <c r="T54595" s="10"/>
    </row>
    <row r="54596" spans="1:20" ht="16" x14ac:dyDescent="0.2">
      <c r="A54596" s="24"/>
      <c r="B54596" s="24"/>
      <c r="C54596" s="24"/>
      <c r="D54596" s="24"/>
      <c r="E54596" s="24"/>
      <c r="F54596" s="24"/>
      <c r="G54596" s="24"/>
      <c r="H54596" s="24"/>
      <c r="I54596" s="24"/>
      <c r="J54596" s="24"/>
      <c r="K54596" s="24"/>
      <c r="L54596" s="24"/>
      <c r="M54596" s="24"/>
      <c r="P54596" s="10"/>
      <c r="R54596" s="10"/>
      <c r="S54596" s="10"/>
      <c r="T54596" s="10"/>
    </row>
    <row r="54597" spans="1:20" ht="16" x14ac:dyDescent="0.2">
      <c r="A54597" s="24"/>
      <c r="B54597" s="24"/>
      <c r="C54597" s="24"/>
      <c r="D54597" s="24"/>
      <c r="E54597" s="24"/>
      <c r="F54597" s="24"/>
      <c r="G54597" s="24"/>
      <c r="H54597" s="24"/>
      <c r="I54597" s="24"/>
      <c r="J54597" s="24"/>
      <c r="K54597" s="24"/>
      <c r="L54597" s="24"/>
      <c r="M54597" s="24"/>
      <c r="P54597" s="10"/>
      <c r="R54597" s="10"/>
      <c r="S54597" s="10"/>
      <c r="T54597" s="10"/>
    </row>
    <row r="54598" spans="1:20" ht="16" x14ac:dyDescent="0.2">
      <c r="A54598" s="24"/>
      <c r="B54598" s="24"/>
      <c r="C54598" s="24"/>
      <c r="D54598" s="24"/>
      <c r="E54598" s="24"/>
      <c r="F54598" s="24"/>
      <c r="G54598" s="24"/>
      <c r="H54598" s="24"/>
      <c r="I54598" s="24"/>
      <c r="J54598" s="24"/>
      <c r="K54598" s="24"/>
      <c r="L54598" s="24"/>
      <c r="M54598" s="24"/>
      <c r="P54598" s="10"/>
      <c r="R54598" s="10"/>
      <c r="S54598" s="10"/>
      <c r="T54598" s="10"/>
    </row>
    <row r="54599" spans="1:20" ht="16" x14ac:dyDescent="0.2">
      <c r="A54599" s="24"/>
      <c r="B54599" s="24"/>
      <c r="C54599" s="24"/>
      <c r="D54599" s="24"/>
      <c r="E54599" s="24"/>
      <c r="F54599" s="24"/>
      <c r="G54599" s="24"/>
      <c r="H54599" s="24"/>
      <c r="I54599" s="24"/>
      <c r="J54599" s="24"/>
      <c r="K54599" s="24"/>
      <c r="L54599" s="24"/>
      <c r="M54599" s="24"/>
      <c r="P54599" s="10"/>
      <c r="R54599" s="10"/>
      <c r="S54599" s="10"/>
      <c r="T54599" s="10"/>
    </row>
    <row r="54600" spans="1:20" ht="16" x14ac:dyDescent="0.2">
      <c r="A54600" s="24"/>
      <c r="B54600" s="24"/>
      <c r="C54600" s="24"/>
      <c r="D54600" s="24"/>
      <c r="E54600" s="24"/>
      <c r="F54600" s="24"/>
      <c r="G54600" s="24"/>
      <c r="H54600" s="24"/>
      <c r="I54600" s="24"/>
      <c r="J54600" s="24"/>
      <c r="K54600" s="24"/>
      <c r="L54600" s="24"/>
      <c r="M54600" s="24"/>
      <c r="P54600" s="10"/>
      <c r="R54600" s="10"/>
      <c r="S54600" s="10"/>
      <c r="T54600" s="10"/>
    </row>
    <row r="54601" spans="1:20" ht="16" x14ac:dyDescent="0.2">
      <c r="A54601" s="24"/>
      <c r="B54601" s="24"/>
      <c r="C54601" s="24"/>
      <c r="D54601" s="24"/>
      <c r="E54601" s="24"/>
      <c r="F54601" s="24"/>
      <c r="G54601" s="24"/>
      <c r="H54601" s="24"/>
      <c r="I54601" s="24"/>
      <c r="J54601" s="24"/>
      <c r="K54601" s="24"/>
      <c r="L54601" s="24"/>
      <c r="M54601" s="24"/>
      <c r="P54601" s="10"/>
      <c r="R54601" s="10"/>
      <c r="S54601" s="10"/>
      <c r="T54601" s="10"/>
    </row>
    <row r="54602" spans="1:20" ht="16" x14ac:dyDescent="0.2">
      <c r="A54602" s="24"/>
      <c r="B54602" s="24"/>
      <c r="C54602" s="24"/>
      <c r="D54602" s="24"/>
      <c r="E54602" s="24"/>
      <c r="F54602" s="24"/>
      <c r="G54602" s="24"/>
      <c r="H54602" s="24"/>
      <c r="I54602" s="24"/>
      <c r="J54602" s="24"/>
      <c r="K54602" s="24"/>
      <c r="L54602" s="24"/>
      <c r="M54602" s="24"/>
      <c r="P54602" s="10"/>
      <c r="R54602" s="10"/>
      <c r="S54602" s="10"/>
      <c r="T54602" s="10"/>
    </row>
    <row r="54603" spans="1:20" ht="16" x14ac:dyDescent="0.2">
      <c r="A54603" s="24"/>
      <c r="B54603" s="24"/>
      <c r="C54603" s="24"/>
      <c r="D54603" s="24"/>
      <c r="E54603" s="24"/>
      <c r="F54603" s="24"/>
      <c r="G54603" s="24"/>
      <c r="H54603" s="24"/>
      <c r="I54603" s="24"/>
      <c r="J54603" s="24"/>
      <c r="K54603" s="24"/>
      <c r="L54603" s="24"/>
      <c r="M54603" s="24"/>
      <c r="P54603" s="10"/>
      <c r="R54603" s="10"/>
      <c r="S54603" s="10"/>
      <c r="T54603" s="10"/>
    </row>
    <row r="54604" spans="1:20" ht="16" x14ac:dyDescent="0.2">
      <c r="A54604" s="24"/>
      <c r="B54604" s="24"/>
      <c r="C54604" s="24"/>
      <c r="D54604" s="24"/>
      <c r="E54604" s="24"/>
      <c r="F54604" s="24"/>
      <c r="G54604" s="24"/>
      <c r="H54604" s="24"/>
      <c r="I54604" s="24"/>
      <c r="J54604" s="24"/>
      <c r="K54604" s="24"/>
      <c r="L54604" s="24"/>
      <c r="M54604" s="24"/>
      <c r="P54604" s="10"/>
      <c r="R54604" s="10"/>
      <c r="S54604" s="10"/>
      <c r="T54604" s="10"/>
    </row>
    <row r="54605" spans="1:20" ht="16" x14ac:dyDescent="0.2">
      <c r="A54605" s="24"/>
      <c r="B54605" s="24"/>
      <c r="C54605" s="24"/>
      <c r="D54605" s="24"/>
      <c r="E54605" s="24"/>
      <c r="F54605" s="24"/>
      <c r="G54605" s="24"/>
      <c r="H54605" s="24"/>
      <c r="I54605" s="24"/>
      <c r="J54605" s="24"/>
      <c r="K54605" s="24"/>
      <c r="L54605" s="24"/>
      <c r="M54605" s="24"/>
      <c r="P54605" s="10"/>
      <c r="R54605" s="10"/>
      <c r="S54605" s="10"/>
      <c r="T54605" s="10"/>
    </row>
    <row r="54606" spans="1:20" ht="16" x14ac:dyDescent="0.2">
      <c r="A54606" s="24"/>
      <c r="B54606" s="24"/>
      <c r="C54606" s="24"/>
      <c r="D54606" s="24"/>
      <c r="E54606" s="24"/>
      <c r="F54606" s="24"/>
      <c r="G54606" s="24"/>
      <c r="H54606" s="24"/>
      <c r="I54606" s="24"/>
      <c r="J54606" s="24"/>
      <c r="K54606" s="24"/>
      <c r="L54606" s="24"/>
      <c r="M54606" s="24"/>
      <c r="P54606" s="10"/>
      <c r="R54606" s="10"/>
      <c r="S54606" s="10"/>
      <c r="T54606" s="10"/>
    </row>
    <row r="54607" spans="1:20" ht="16" x14ac:dyDescent="0.2">
      <c r="A54607" s="24"/>
      <c r="B54607" s="24"/>
      <c r="C54607" s="24"/>
      <c r="D54607" s="24"/>
      <c r="E54607" s="24"/>
      <c r="F54607" s="24"/>
      <c r="G54607" s="24"/>
      <c r="H54607" s="24"/>
      <c r="I54607" s="24"/>
      <c r="J54607" s="24"/>
      <c r="K54607" s="24"/>
      <c r="L54607" s="24"/>
      <c r="M54607" s="24"/>
      <c r="P54607" s="10"/>
      <c r="R54607" s="10"/>
      <c r="S54607" s="10"/>
      <c r="T54607" s="10"/>
    </row>
    <row r="54608" spans="1:20" ht="16" x14ac:dyDescent="0.2">
      <c r="A54608" s="24"/>
      <c r="B54608" s="24"/>
      <c r="C54608" s="24"/>
      <c r="D54608" s="24"/>
      <c r="E54608" s="24"/>
      <c r="F54608" s="24"/>
      <c r="G54608" s="24"/>
      <c r="H54608" s="24"/>
      <c r="I54608" s="24"/>
      <c r="J54608" s="24"/>
      <c r="K54608" s="24"/>
      <c r="L54608" s="24"/>
      <c r="M54608" s="24"/>
      <c r="P54608" s="10"/>
      <c r="R54608" s="10"/>
      <c r="S54608" s="10"/>
      <c r="T54608" s="10"/>
    </row>
    <row r="54609" spans="1:20" ht="16" x14ac:dyDescent="0.2">
      <c r="A54609" s="24"/>
      <c r="B54609" s="24"/>
      <c r="C54609" s="24"/>
      <c r="D54609" s="24"/>
      <c r="E54609" s="24"/>
      <c r="F54609" s="24"/>
      <c r="G54609" s="24"/>
      <c r="H54609" s="24"/>
      <c r="I54609" s="24"/>
      <c r="J54609" s="24"/>
      <c r="K54609" s="24"/>
      <c r="L54609" s="24"/>
      <c r="M54609" s="24"/>
      <c r="P54609" s="10"/>
      <c r="R54609" s="10"/>
      <c r="S54609" s="10"/>
      <c r="T54609" s="10"/>
    </row>
    <row r="54610" spans="1:20" ht="16" x14ac:dyDescent="0.2">
      <c r="A54610" s="24"/>
      <c r="B54610" s="24"/>
      <c r="C54610" s="24"/>
      <c r="D54610" s="24"/>
      <c r="E54610" s="24"/>
      <c r="F54610" s="24"/>
      <c r="G54610" s="24"/>
      <c r="H54610" s="24"/>
      <c r="I54610" s="24"/>
      <c r="J54610" s="24"/>
      <c r="K54610" s="24"/>
      <c r="L54610" s="24"/>
      <c r="M54610" s="24"/>
      <c r="P54610" s="10"/>
      <c r="R54610" s="10"/>
      <c r="S54610" s="10"/>
      <c r="T54610" s="10"/>
    </row>
    <row r="54611" spans="1:20" ht="16" x14ac:dyDescent="0.2">
      <c r="A54611" s="24"/>
      <c r="B54611" s="24"/>
      <c r="C54611" s="24"/>
      <c r="D54611" s="24"/>
      <c r="E54611" s="24"/>
      <c r="F54611" s="24"/>
      <c r="G54611" s="24"/>
      <c r="H54611" s="24"/>
      <c r="I54611" s="24"/>
      <c r="J54611" s="24"/>
      <c r="K54611" s="24"/>
      <c r="L54611" s="24"/>
      <c r="M54611" s="24"/>
      <c r="P54611" s="10"/>
      <c r="R54611" s="10"/>
      <c r="S54611" s="10"/>
      <c r="T54611" s="10"/>
    </row>
    <row r="54612" spans="1:20" ht="16" x14ac:dyDescent="0.2">
      <c r="A54612" s="24"/>
      <c r="B54612" s="24"/>
      <c r="C54612" s="24"/>
      <c r="D54612" s="24"/>
      <c r="E54612" s="24"/>
      <c r="F54612" s="24"/>
      <c r="G54612" s="24"/>
      <c r="H54612" s="24"/>
      <c r="I54612" s="24"/>
      <c r="J54612" s="24"/>
      <c r="K54612" s="24"/>
      <c r="L54612" s="24"/>
      <c r="M54612" s="24"/>
      <c r="P54612" s="10"/>
      <c r="R54612" s="10"/>
      <c r="S54612" s="10"/>
      <c r="T54612" s="10"/>
    </row>
    <row r="54613" spans="1:20" ht="16" x14ac:dyDescent="0.2">
      <c r="A54613" s="24"/>
      <c r="B54613" s="24"/>
      <c r="C54613" s="24"/>
      <c r="D54613" s="24"/>
      <c r="E54613" s="24"/>
      <c r="F54613" s="24"/>
      <c r="G54613" s="24"/>
      <c r="H54613" s="24"/>
      <c r="I54613" s="24"/>
      <c r="J54613" s="24"/>
      <c r="K54613" s="24"/>
      <c r="L54613" s="24"/>
      <c r="M54613" s="24"/>
      <c r="P54613" s="10"/>
      <c r="R54613" s="10"/>
      <c r="S54613" s="10"/>
      <c r="T54613" s="10"/>
    </row>
    <row r="54614" spans="1:20" ht="16" x14ac:dyDescent="0.2">
      <c r="A54614" s="24"/>
      <c r="B54614" s="24"/>
      <c r="C54614" s="24"/>
      <c r="D54614" s="24"/>
      <c r="E54614" s="24"/>
      <c r="F54614" s="24"/>
      <c r="G54614" s="24"/>
      <c r="H54614" s="24"/>
      <c r="I54614" s="24"/>
      <c r="J54614" s="24"/>
      <c r="K54614" s="24"/>
      <c r="L54614" s="24"/>
      <c r="M54614" s="24"/>
      <c r="P54614" s="10"/>
      <c r="R54614" s="10"/>
      <c r="S54614" s="10"/>
      <c r="T54614" s="10"/>
    </row>
    <row r="54615" spans="1:20" ht="16" x14ac:dyDescent="0.2">
      <c r="A54615" s="24"/>
      <c r="B54615" s="24"/>
      <c r="C54615" s="24"/>
      <c r="D54615" s="24"/>
      <c r="E54615" s="24"/>
      <c r="F54615" s="24"/>
      <c r="G54615" s="24"/>
      <c r="H54615" s="24"/>
      <c r="I54615" s="24"/>
      <c r="J54615" s="24"/>
      <c r="K54615" s="24"/>
      <c r="L54615" s="24"/>
      <c r="M54615" s="24"/>
      <c r="P54615" s="10"/>
      <c r="R54615" s="10"/>
      <c r="S54615" s="10"/>
      <c r="T54615" s="10"/>
    </row>
    <row r="54616" spans="1:20" ht="16" x14ac:dyDescent="0.2">
      <c r="A54616" s="24"/>
      <c r="B54616" s="24"/>
      <c r="C54616" s="24"/>
      <c r="D54616" s="24"/>
      <c r="E54616" s="24"/>
      <c r="F54616" s="24"/>
      <c r="G54616" s="24"/>
      <c r="H54616" s="24"/>
      <c r="I54616" s="24"/>
      <c r="J54616" s="24"/>
      <c r="K54616" s="24"/>
      <c r="L54616" s="24"/>
      <c r="M54616" s="24"/>
      <c r="P54616" s="10"/>
      <c r="R54616" s="10"/>
      <c r="S54616" s="10"/>
      <c r="T54616" s="10"/>
    </row>
    <row r="54617" spans="1:20" ht="16" x14ac:dyDescent="0.2">
      <c r="A54617" s="24"/>
      <c r="B54617" s="24"/>
      <c r="C54617" s="24"/>
      <c r="D54617" s="24"/>
      <c r="E54617" s="24"/>
      <c r="F54617" s="24"/>
      <c r="G54617" s="24"/>
      <c r="H54617" s="24"/>
      <c r="I54617" s="24"/>
      <c r="J54617" s="24"/>
      <c r="K54617" s="24"/>
      <c r="L54617" s="24"/>
      <c r="M54617" s="24"/>
      <c r="P54617" s="10"/>
      <c r="R54617" s="10"/>
      <c r="S54617" s="10"/>
      <c r="T54617" s="10"/>
    </row>
    <row r="54618" spans="1:20" ht="16" x14ac:dyDescent="0.2">
      <c r="A54618" s="24"/>
      <c r="B54618" s="24"/>
      <c r="C54618" s="24"/>
      <c r="D54618" s="24"/>
      <c r="E54618" s="24"/>
      <c r="F54618" s="24"/>
      <c r="G54618" s="24"/>
      <c r="H54618" s="24"/>
      <c r="I54618" s="24"/>
      <c r="J54618" s="24"/>
      <c r="K54618" s="24"/>
      <c r="L54618" s="24"/>
      <c r="M54618" s="24"/>
      <c r="P54618" s="10"/>
      <c r="R54618" s="10"/>
      <c r="S54618" s="10"/>
      <c r="T54618" s="10"/>
    </row>
    <row r="54619" spans="1:20" ht="16" x14ac:dyDescent="0.2">
      <c r="A54619" s="24"/>
      <c r="B54619" s="24"/>
      <c r="C54619" s="24"/>
      <c r="D54619" s="24"/>
      <c r="E54619" s="24"/>
      <c r="F54619" s="24"/>
      <c r="G54619" s="24"/>
      <c r="H54619" s="24"/>
      <c r="I54619" s="24"/>
      <c r="J54619" s="24"/>
      <c r="K54619" s="24"/>
      <c r="L54619" s="24"/>
      <c r="M54619" s="24"/>
      <c r="P54619" s="10"/>
      <c r="R54619" s="10"/>
      <c r="S54619" s="10"/>
      <c r="T54619" s="10"/>
    </row>
    <row r="54620" spans="1:20" ht="16" x14ac:dyDescent="0.2">
      <c r="A54620" s="24"/>
      <c r="B54620" s="24"/>
      <c r="C54620" s="24"/>
      <c r="D54620" s="24"/>
      <c r="E54620" s="24"/>
      <c r="F54620" s="24"/>
      <c r="G54620" s="24"/>
      <c r="H54620" s="24"/>
      <c r="I54620" s="24"/>
      <c r="J54620" s="24"/>
      <c r="K54620" s="24"/>
      <c r="L54620" s="24"/>
      <c r="M54620" s="24"/>
      <c r="P54620" s="10"/>
      <c r="R54620" s="10"/>
      <c r="S54620" s="10"/>
      <c r="T54620" s="10"/>
    </row>
    <row r="54621" spans="1:20" ht="16" x14ac:dyDescent="0.2">
      <c r="A54621" s="24"/>
      <c r="B54621" s="24"/>
      <c r="C54621" s="24"/>
      <c r="D54621" s="24"/>
      <c r="E54621" s="24"/>
      <c r="F54621" s="24"/>
      <c r="G54621" s="24"/>
      <c r="H54621" s="24"/>
      <c r="I54621" s="24"/>
      <c r="J54621" s="24"/>
      <c r="K54621" s="24"/>
      <c r="L54621" s="24"/>
      <c r="M54621" s="24"/>
      <c r="P54621" s="10"/>
      <c r="R54621" s="10"/>
      <c r="S54621" s="10"/>
      <c r="T54621" s="10"/>
    </row>
    <row r="54622" spans="1:20" ht="16" x14ac:dyDescent="0.2">
      <c r="A54622" s="24"/>
      <c r="B54622" s="24"/>
      <c r="C54622" s="24"/>
      <c r="D54622" s="24"/>
      <c r="E54622" s="24"/>
      <c r="F54622" s="24"/>
      <c r="G54622" s="24"/>
      <c r="H54622" s="24"/>
      <c r="I54622" s="24"/>
      <c r="J54622" s="24"/>
      <c r="K54622" s="24"/>
      <c r="L54622" s="24"/>
      <c r="M54622" s="24"/>
      <c r="P54622" s="10"/>
      <c r="R54622" s="10"/>
      <c r="S54622" s="10"/>
      <c r="T54622" s="10"/>
    </row>
    <row r="54623" spans="1:20" ht="16" x14ac:dyDescent="0.2">
      <c r="A54623" s="24"/>
      <c r="B54623" s="24"/>
      <c r="C54623" s="24"/>
      <c r="D54623" s="24"/>
      <c r="E54623" s="24"/>
      <c r="F54623" s="24"/>
      <c r="G54623" s="24"/>
      <c r="H54623" s="24"/>
      <c r="I54623" s="24"/>
      <c r="J54623" s="24"/>
      <c r="K54623" s="24"/>
      <c r="L54623" s="24"/>
      <c r="M54623" s="24"/>
      <c r="P54623" s="10"/>
      <c r="R54623" s="10"/>
      <c r="S54623" s="10"/>
      <c r="T54623" s="10"/>
    </row>
    <row r="54624" spans="1:20" ht="16" x14ac:dyDescent="0.2">
      <c r="A54624" s="24"/>
      <c r="B54624" s="24"/>
      <c r="C54624" s="24"/>
      <c r="D54624" s="24"/>
      <c r="E54624" s="24"/>
      <c r="F54624" s="24"/>
      <c r="G54624" s="24"/>
      <c r="H54624" s="24"/>
      <c r="I54624" s="24"/>
      <c r="J54624" s="24"/>
      <c r="K54624" s="24"/>
      <c r="L54624" s="24"/>
      <c r="M54624" s="24"/>
      <c r="P54624" s="10"/>
      <c r="R54624" s="10"/>
      <c r="S54624" s="10"/>
      <c r="T54624" s="10"/>
    </row>
    <row r="54625" spans="1:20" ht="16" x14ac:dyDescent="0.2">
      <c r="A54625" s="24"/>
      <c r="B54625" s="24"/>
      <c r="C54625" s="24"/>
      <c r="D54625" s="24"/>
      <c r="E54625" s="24"/>
      <c r="F54625" s="24"/>
      <c r="G54625" s="24"/>
      <c r="H54625" s="24"/>
      <c r="I54625" s="24"/>
      <c r="J54625" s="24"/>
      <c r="K54625" s="24"/>
      <c r="L54625" s="24"/>
      <c r="M54625" s="24"/>
      <c r="P54625" s="10"/>
      <c r="R54625" s="10"/>
      <c r="S54625" s="10"/>
      <c r="T54625" s="10"/>
    </row>
    <row r="54626" spans="1:20" ht="16" x14ac:dyDescent="0.2">
      <c r="A54626" s="24"/>
      <c r="B54626" s="24"/>
      <c r="C54626" s="24"/>
      <c r="D54626" s="24"/>
      <c r="E54626" s="24"/>
      <c r="F54626" s="24"/>
      <c r="G54626" s="24"/>
      <c r="H54626" s="24"/>
      <c r="I54626" s="24"/>
      <c r="J54626" s="24"/>
      <c r="K54626" s="24"/>
      <c r="L54626" s="24"/>
      <c r="M54626" s="24"/>
      <c r="P54626" s="10"/>
      <c r="R54626" s="10"/>
      <c r="S54626" s="10"/>
      <c r="T54626" s="10"/>
    </row>
    <row r="54627" spans="1:20" ht="16" x14ac:dyDescent="0.2">
      <c r="A54627" s="24"/>
      <c r="B54627" s="24"/>
      <c r="C54627" s="24"/>
      <c r="D54627" s="24"/>
      <c r="E54627" s="24"/>
      <c r="F54627" s="24"/>
      <c r="G54627" s="24"/>
      <c r="H54627" s="24"/>
      <c r="I54627" s="24"/>
      <c r="J54627" s="24"/>
      <c r="K54627" s="24"/>
      <c r="L54627" s="24"/>
      <c r="M54627" s="24"/>
      <c r="P54627" s="10"/>
      <c r="R54627" s="10"/>
      <c r="S54627" s="10"/>
      <c r="T54627" s="10"/>
    </row>
    <row r="54628" spans="1:20" ht="16" x14ac:dyDescent="0.2">
      <c r="A54628" s="24"/>
      <c r="B54628" s="24"/>
      <c r="C54628" s="24"/>
      <c r="D54628" s="24"/>
      <c r="E54628" s="24"/>
      <c r="F54628" s="24"/>
      <c r="G54628" s="24"/>
      <c r="H54628" s="24"/>
      <c r="I54628" s="24"/>
      <c r="J54628" s="24"/>
      <c r="K54628" s="24"/>
      <c r="L54628" s="24"/>
      <c r="M54628" s="24"/>
      <c r="P54628" s="10"/>
      <c r="R54628" s="10"/>
      <c r="S54628" s="10"/>
      <c r="T54628" s="10"/>
    </row>
    <row r="54629" spans="1:20" ht="16" x14ac:dyDescent="0.2">
      <c r="A54629" s="24"/>
      <c r="B54629" s="24"/>
      <c r="C54629" s="24"/>
      <c r="D54629" s="24"/>
      <c r="E54629" s="24"/>
      <c r="F54629" s="24"/>
      <c r="G54629" s="24"/>
      <c r="H54629" s="24"/>
      <c r="I54629" s="24"/>
      <c r="J54629" s="24"/>
      <c r="K54629" s="24"/>
      <c r="L54629" s="24"/>
      <c r="M54629" s="24"/>
      <c r="P54629" s="10"/>
      <c r="R54629" s="10"/>
      <c r="S54629" s="10"/>
      <c r="T54629" s="10"/>
    </row>
    <row r="54630" spans="1:20" ht="16" x14ac:dyDescent="0.2">
      <c r="A54630" s="24"/>
      <c r="B54630" s="24"/>
      <c r="C54630" s="24"/>
      <c r="D54630" s="24"/>
      <c r="E54630" s="24"/>
      <c r="F54630" s="24"/>
      <c r="G54630" s="24"/>
      <c r="H54630" s="24"/>
      <c r="I54630" s="24"/>
      <c r="J54630" s="24"/>
      <c r="K54630" s="24"/>
      <c r="L54630" s="24"/>
      <c r="M54630" s="24"/>
      <c r="P54630" s="10"/>
      <c r="R54630" s="10"/>
      <c r="S54630" s="10"/>
      <c r="T54630" s="10"/>
    </row>
    <row r="54631" spans="1:20" ht="16" x14ac:dyDescent="0.2">
      <c r="A54631" s="24"/>
      <c r="B54631" s="24"/>
      <c r="C54631" s="24"/>
      <c r="D54631" s="24"/>
      <c r="E54631" s="24"/>
      <c r="F54631" s="24"/>
      <c r="G54631" s="24"/>
      <c r="H54631" s="24"/>
      <c r="I54631" s="24"/>
      <c r="J54631" s="24"/>
      <c r="K54631" s="24"/>
      <c r="L54631" s="24"/>
      <c r="M54631" s="24"/>
      <c r="P54631" s="10"/>
      <c r="R54631" s="10"/>
      <c r="S54631" s="10"/>
      <c r="T54631" s="10"/>
    </row>
    <row r="54632" spans="1:20" ht="16" x14ac:dyDescent="0.2">
      <c r="A54632" s="24"/>
      <c r="B54632" s="24"/>
      <c r="C54632" s="24"/>
      <c r="D54632" s="24"/>
      <c r="E54632" s="24"/>
      <c r="F54632" s="24"/>
      <c r="G54632" s="24"/>
      <c r="H54632" s="24"/>
      <c r="I54632" s="24"/>
      <c r="J54632" s="24"/>
      <c r="K54632" s="24"/>
      <c r="L54632" s="24"/>
      <c r="M54632" s="24"/>
      <c r="P54632" s="10"/>
      <c r="R54632" s="10"/>
      <c r="S54632" s="10"/>
      <c r="T54632" s="10"/>
    </row>
    <row r="54633" spans="1:20" ht="16" x14ac:dyDescent="0.2">
      <c r="A54633" s="24"/>
      <c r="B54633" s="24"/>
      <c r="C54633" s="24"/>
      <c r="D54633" s="24"/>
      <c r="E54633" s="24"/>
      <c r="F54633" s="24"/>
      <c r="G54633" s="24"/>
      <c r="H54633" s="24"/>
      <c r="I54633" s="24"/>
      <c r="J54633" s="24"/>
      <c r="K54633" s="24"/>
      <c r="L54633" s="24"/>
      <c r="M54633" s="24"/>
      <c r="P54633" s="10"/>
      <c r="R54633" s="10"/>
      <c r="S54633" s="10"/>
      <c r="T54633" s="10"/>
    </row>
    <row r="54634" spans="1:20" ht="16" x14ac:dyDescent="0.2">
      <c r="A54634" s="24"/>
      <c r="B54634" s="24"/>
      <c r="C54634" s="24"/>
      <c r="D54634" s="24"/>
      <c r="E54634" s="24"/>
      <c r="F54634" s="24"/>
      <c r="G54634" s="24"/>
      <c r="H54634" s="24"/>
      <c r="I54634" s="24"/>
      <c r="J54634" s="24"/>
      <c r="K54634" s="24"/>
      <c r="L54634" s="24"/>
      <c r="M54634" s="24"/>
      <c r="P54634" s="10"/>
      <c r="R54634" s="10"/>
      <c r="S54634" s="10"/>
      <c r="T54634" s="10"/>
    </row>
    <row r="54635" spans="1:20" ht="16" x14ac:dyDescent="0.2">
      <c r="A54635" s="24"/>
      <c r="B54635" s="24"/>
      <c r="C54635" s="24"/>
      <c r="D54635" s="24"/>
      <c r="E54635" s="24"/>
      <c r="F54635" s="24"/>
      <c r="G54635" s="24"/>
      <c r="H54635" s="24"/>
      <c r="I54635" s="24"/>
      <c r="J54635" s="24"/>
      <c r="K54635" s="24"/>
      <c r="L54635" s="24"/>
      <c r="M54635" s="24"/>
      <c r="P54635" s="10"/>
      <c r="R54635" s="10"/>
      <c r="S54635" s="10"/>
      <c r="T54635" s="10"/>
    </row>
    <row r="54636" spans="1:20" ht="16" x14ac:dyDescent="0.2">
      <c r="A54636" s="24"/>
      <c r="B54636" s="24"/>
      <c r="C54636" s="24"/>
      <c r="D54636" s="24"/>
      <c r="E54636" s="24"/>
      <c r="F54636" s="24"/>
      <c r="G54636" s="24"/>
      <c r="H54636" s="24"/>
      <c r="I54636" s="24"/>
      <c r="J54636" s="24"/>
      <c r="K54636" s="24"/>
      <c r="L54636" s="24"/>
      <c r="M54636" s="24"/>
      <c r="P54636" s="10"/>
      <c r="R54636" s="10"/>
      <c r="S54636" s="10"/>
      <c r="T54636" s="10"/>
    </row>
    <row r="54637" spans="1:20" ht="16" x14ac:dyDescent="0.2">
      <c r="A54637" s="24"/>
      <c r="B54637" s="24"/>
      <c r="C54637" s="24"/>
      <c r="D54637" s="24"/>
      <c r="E54637" s="24"/>
      <c r="F54637" s="24"/>
      <c r="G54637" s="24"/>
      <c r="H54637" s="24"/>
      <c r="I54637" s="24"/>
      <c r="J54637" s="24"/>
      <c r="K54637" s="24"/>
      <c r="L54637" s="24"/>
      <c r="M54637" s="24"/>
      <c r="P54637" s="10"/>
      <c r="R54637" s="10"/>
      <c r="S54637" s="10"/>
      <c r="T54637" s="10"/>
    </row>
    <row r="54638" spans="1:20" ht="16" x14ac:dyDescent="0.2">
      <c r="A54638" s="24"/>
      <c r="B54638" s="24"/>
      <c r="C54638" s="24"/>
      <c r="D54638" s="24"/>
      <c r="E54638" s="24"/>
      <c r="F54638" s="24"/>
      <c r="G54638" s="24"/>
      <c r="H54638" s="24"/>
      <c r="I54638" s="24"/>
      <c r="J54638" s="24"/>
      <c r="K54638" s="24"/>
      <c r="L54638" s="24"/>
      <c r="M54638" s="24"/>
      <c r="P54638" s="10"/>
      <c r="R54638" s="10"/>
      <c r="S54638" s="10"/>
      <c r="T54638" s="10"/>
    </row>
    <row r="54639" spans="1:20" ht="16" x14ac:dyDescent="0.2">
      <c r="A54639" s="24"/>
      <c r="B54639" s="24"/>
      <c r="C54639" s="24"/>
      <c r="D54639" s="24"/>
      <c r="E54639" s="24"/>
      <c r="F54639" s="24"/>
      <c r="G54639" s="24"/>
      <c r="H54639" s="24"/>
      <c r="I54639" s="24"/>
      <c r="J54639" s="24"/>
      <c r="K54639" s="24"/>
      <c r="L54639" s="24"/>
      <c r="M54639" s="24"/>
      <c r="P54639" s="10"/>
      <c r="R54639" s="10"/>
      <c r="S54639" s="10"/>
      <c r="T54639" s="10"/>
    </row>
    <row r="54640" spans="1:20" ht="16" x14ac:dyDescent="0.2">
      <c r="A54640" s="24"/>
      <c r="B54640" s="24"/>
      <c r="C54640" s="24"/>
      <c r="D54640" s="24"/>
      <c r="E54640" s="24"/>
      <c r="F54640" s="24"/>
      <c r="G54640" s="24"/>
      <c r="H54640" s="24"/>
      <c r="I54640" s="24"/>
      <c r="J54640" s="24"/>
      <c r="K54640" s="24"/>
      <c r="L54640" s="24"/>
      <c r="M54640" s="24"/>
      <c r="P54640" s="10"/>
      <c r="R54640" s="10"/>
      <c r="S54640" s="10"/>
      <c r="T54640" s="10"/>
    </row>
    <row r="54641" spans="1:20" ht="16" x14ac:dyDescent="0.2">
      <c r="A54641" s="24"/>
      <c r="B54641" s="24"/>
      <c r="C54641" s="24"/>
      <c r="D54641" s="24"/>
      <c r="E54641" s="24"/>
      <c r="F54641" s="24"/>
      <c r="G54641" s="24"/>
      <c r="H54641" s="24"/>
      <c r="I54641" s="24"/>
      <c r="J54641" s="24"/>
      <c r="K54641" s="24"/>
      <c r="L54641" s="24"/>
      <c r="M54641" s="24"/>
      <c r="P54641" s="10"/>
      <c r="R54641" s="10"/>
      <c r="S54641" s="10"/>
      <c r="T54641" s="10"/>
    </row>
    <row r="54642" spans="1:20" ht="16" x14ac:dyDescent="0.2">
      <c r="A54642" s="24"/>
      <c r="B54642" s="24"/>
      <c r="C54642" s="24"/>
      <c r="D54642" s="24"/>
      <c r="E54642" s="24"/>
      <c r="F54642" s="24"/>
      <c r="G54642" s="24"/>
      <c r="H54642" s="24"/>
      <c r="I54642" s="24"/>
      <c r="J54642" s="24"/>
      <c r="K54642" s="24"/>
      <c r="L54642" s="24"/>
      <c r="M54642" s="24"/>
      <c r="P54642" s="10"/>
      <c r="R54642" s="10"/>
      <c r="S54642" s="10"/>
      <c r="T54642" s="10"/>
    </row>
    <row r="54643" spans="1:20" ht="16" x14ac:dyDescent="0.2">
      <c r="A54643" s="24"/>
      <c r="B54643" s="24"/>
      <c r="C54643" s="24"/>
      <c r="D54643" s="24"/>
      <c r="E54643" s="24"/>
      <c r="F54643" s="24"/>
      <c r="G54643" s="24"/>
      <c r="H54643" s="24"/>
      <c r="I54643" s="24"/>
      <c r="J54643" s="24"/>
      <c r="K54643" s="24"/>
      <c r="L54643" s="24"/>
      <c r="M54643" s="24"/>
      <c r="P54643" s="10"/>
      <c r="R54643" s="10"/>
      <c r="S54643" s="10"/>
      <c r="T54643" s="10"/>
    </row>
    <row r="54644" spans="1:20" ht="16" x14ac:dyDescent="0.2">
      <c r="A54644" s="24"/>
      <c r="B54644" s="24"/>
      <c r="C54644" s="24"/>
      <c r="D54644" s="24"/>
      <c r="E54644" s="24"/>
      <c r="F54644" s="24"/>
      <c r="G54644" s="24"/>
      <c r="H54644" s="24"/>
      <c r="I54644" s="24"/>
      <c r="J54644" s="24"/>
      <c r="K54644" s="24"/>
      <c r="L54644" s="24"/>
      <c r="M54644" s="24"/>
      <c r="P54644" s="10"/>
      <c r="R54644" s="10"/>
      <c r="S54644" s="10"/>
      <c r="T54644" s="10"/>
    </row>
    <row r="54645" spans="1:20" ht="16" x14ac:dyDescent="0.2">
      <c r="A54645" s="24"/>
      <c r="B54645" s="24"/>
      <c r="C54645" s="24"/>
      <c r="D54645" s="24"/>
      <c r="E54645" s="24"/>
      <c r="F54645" s="24"/>
      <c r="G54645" s="24"/>
      <c r="H54645" s="24"/>
      <c r="I54645" s="24"/>
      <c r="J54645" s="24"/>
      <c r="K54645" s="24"/>
      <c r="L54645" s="24"/>
      <c r="M54645" s="24"/>
      <c r="P54645" s="10"/>
      <c r="R54645" s="10"/>
      <c r="S54645" s="10"/>
      <c r="T54645" s="10"/>
    </row>
    <row r="54646" spans="1:20" ht="16" x14ac:dyDescent="0.2">
      <c r="A54646" s="24"/>
      <c r="B54646" s="24"/>
      <c r="C54646" s="24"/>
      <c r="D54646" s="24"/>
      <c r="E54646" s="24"/>
      <c r="F54646" s="24"/>
      <c r="G54646" s="24"/>
      <c r="H54646" s="24"/>
      <c r="I54646" s="24"/>
      <c r="J54646" s="24"/>
      <c r="K54646" s="24"/>
      <c r="L54646" s="24"/>
      <c r="M54646" s="24"/>
      <c r="P54646" s="10"/>
      <c r="R54646" s="10"/>
      <c r="S54646" s="10"/>
      <c r="T54646" s="10"/>
    </row>
    <row r="54647" spans="1:20" ht="16" x14ac:dyDescent="0.2">
      <c r="A54647" s="24"/>
      <c r="B54647" s="24"/>
      <c r="C54647" s="24"/>
      <c r="D54647" s="24"/>
      <c r="E54647" s="24"/>
      <c r="F54647" s="24"/>
      <c r="G54647" s="24"/>
      <c r="H54647" s="24"/>
      <c r="I54647" s="24"/>
      <c r="J54647" s="24"/>
      <c r="K54647" s="24"/>
      <c r="L54647" s="24"/>
      <c r="M54647" s="24"/>
      <c r="P54647" s="10"/>
      <c r="R54647" s="10"/>
      <c r="S54647" s="10"/>
      <c r="T54647" s="10"/>
    </row>
    <row r="54648" spans="1:20" ht="16" x14ac:dyDescent="0.2">
      <c r="A54648" s="24"/>
      <c r="B54648" s="24"/>
      <c r="C54648" s="24"/>
      <c r="D54648" s="24"/>
      <c r="E54648" s="24"/>
      <c r="F54648" s="24"/>
      <c r="G54648" s="24"/>
      <c r="H54648" s="24"/>
      <c r="I54648" s="24"/>
      <c r="J54648" s="24"/>
      <c r="K54648" s="24"/>
      <c r="L54648" s="24"/>
      <c r="M54648" s="24"/>
      <c r="P54648" s="10"/>
      <c r="R54648" s="10"/>
      <c r="S54648" s="10"/>
      <c r="T54648" s="10"/>
    </row>
    <row r="54649" spans="1:20" ht="16" x14ac:dyDescent="0.2">
      <c r="A54649" s="24"/>
      <c r="B54649" s="24"/>
      <c r="C54649" s="24"/>
      <c r="D54649" s="24"/>
      <c r="E54649" s="24"/>
      <c r="F54649" s="24"/>
      <c r="G54649" s="24"/>
      <c r="H54649" s="24"/>
      <c r="I54649" s="24"/>
      <c r="J54649" s="24"/>
      <c r="K54649" s="24"/>
      <c r="L54649" s="24"/>
      <c r="M54649" s="24"/>
      <c r="P54649" s="10"/>
      <c r="R54649" s="10"/>
      <c r="S54649" s="10"/>
      <c r="T54649" s="10"/>
    </row>
    <row r="54650" spans="1:20" ht="16" x14ac:dyDescent="0.2">
      <c r="A54650" s="24"/>
      <c r="B54650" s="24"/>
      <c r="C54650" s="24"/>
      <c r="D54650" s="24"/>
      <c r="E54650" s="24"/>
      <c r="F54650" s="24"/>
      <c r="G54650" s="24"/>
      <c r="H54650" s="24"/>
      <c r="I54650" s="24"/>
      <c r="J54650" s="24"/>
      <c r="K54650" s="24"/>
      <c r="L54650" s="24"/>
      <c r="M54650" s="24"/>
      <c r="P54650" s="10"/>
      <c r="R54650" s="10"/>
      <c r="S54650" s="10"/>
      <c r="T54650" s="10"/>
    </row>
    <row r="54651" spans="1:20" ht="16" x14ac:dyDescent="0.2">
      <c r="A54651" s="24"/>
      <c r="B54651" s="24"/>
      <c r="C54651" s="24"/>
      <c r="D54651" s="24"/>
      <c r="E54651" s="24"/>
      <c r="F54651" s="24"/>
      <c r="G54651" s="24"/>
      <c r="H54651" s="24"/>
      <c r="I54651" s="24"/>
      <c r="J54651" s="24"/>
      <c r="K54651" s="24"/>
      <c r="L54651" s="24"/>
      <c r="M54651" s="24"/>
      <c r="P54651" s="10"/>
      <c r="R54651" s="10"/>
      <c r="S54651" s="10"/>
      <c r="T54651" s="10"/>
    </row>
    <row r="54652" spans="1:20" ht="16" x14ac:dyDescent="0.2">
      <c r="A54652" s="24"/>
      <c r="B54652" s="24"/>
      <c r="C54652" s="24"/>
      <c r="D54652" s="24"/>
      <c r="E54652" s="24"/>
      <c r="F54652" s="24"/>
      <c r="G54652" s="24"/>
      <c r="H54652" s="24"/>
      <c r="I54652" s="24"/>
      <c r="J54652" s="24"/>
      <c r="K54652" s="24"/>
      <c r="L54652" s="24"/>
      <c r="M54652" s="24"/>
      <c r="P54652" s="10"/>
      <c r="R54652" s="10"/>
      <c r="S54652" s="10"/>
      <c r="T54652" s="10"/>
    </row>
    <row r="54653" spans="1:20" ht="16" x14ac:dyDescent="0.2">
      <c r="A54653" s="24"/>
      <c r="B54653" s="24"/>
      <c r="C54653" s="24"/>
      <c r="D54653" s="24"/>
      <c r="E54653" s="24"/>
      <c r="F54653" s="24"/>
      <c r="G54653" s="24"/>
      <c r="H54653" s="24"/>
      <c r="I54653" s="24"/>
      <c r="J54653" s="24"/>
      <c r="K54653" s="24"/>
      <c r="L54653" s="24"/>
      <c r="M54653" s="24"/>
      <c r="P54653" s="10"/>
      <c r="R54653" s="10"/>
      <c r="S54653" s="10"/>
      <c r="T54653" s="10"/>
    </row>
    <row r="54654" spans="1:20" ht="16" x14ac:dyDescent="0.2">
      <c r="A54654" s="24"/>
      <c r="B54654" s="24"/>
      <c r="C54654" s="24"/>
      <c r="D54654" s="24"/>
      <c r="E54654" s="24"/>
      <c r="F54654" s="24"/>
      <c r="G54654" s="24"/>
      <c r="H54654" s="24"/>
      <c r="I54654" s="24"/>
      <c r="J54654" s="24"/>
      <c r="K54654" s="24"/>
      <c r="L54654" s="24"/>
      <c r="M54654" s="24"/>
      <c r="P54654" s="10"/>
      <c r="R54654" s="10"/>
      <c r="S54654" s="10"/>
      <c r="T54654" s="10"/>
    </row>
    <row r="54655" spans="1:20" ht="16" x14ac:dyDescent="0.2">
      <c r="A54655" s="24"/>
      <c r="B54655" s="24"/>
      <c r="C54655" s="24"/>
      <c r="D54655" s="24"/>
      <c r="E54655" s="24"/>
      <c r="F54655" s="24"/>
      <c r="G54655" s="24"/>
      <c r="H54655" s="24"/>
      <c r="I54655" s="24"/>
      <c r="J54655" s="24"/>
      <c r="K54655" s="24"/>
      <c r="L54655" s="24"/>
      <c r="M54655" s="24"/>
      <c r="P54655" s="10"/>
      <c r="R54655" s="10"/>
      <c r="S54655" s="10"/>
      <c r="T54655" s="10"/>
    </row>
    <row r="54656" spans="1:20" ht="16" x14ac:dyDescent="0.2">
      <c r="A54656" s="24"/>
      <c r="B54656" s="24"/>
      <c r="C54656" s="24"/>
      <c r="D54656" s="24"/>
      <c r="E54656" s="24"/>
      <c r="F54656" s="24"/>
      <c r="G54656" s="24"/>
      <c r="H54656" s="24"/>
      <c r="I54656" s="24"/>
      <c r="J54656" s="24"/>
      <c r="K54656" s="24"/>
      <c r="L54656" s="24"/>
      <c r="M54656" s="24"/>
      <c r="P54656" s="10"/>
      <c r="R54656" s="10"/>
      <c r="S54656" s="10"/>
      <c r="T54656" s="10"/>
    </row>
    <row r="54657" spans="1:20" ht="16" x14ac:dyDescent="0.2">
      <c r="A54657" s="24"/>
      <c r="B54657" s="24"/>
      <c r="C54657" s="24"/>
      <c r="D54657" s="24"/>
      <c r="E54657" s="24"/>
      <c r="F54657" s="24"/>
      <c r="G54657" s="24"/>
      <c r="H54657" s="24"/>
      <c r="I54657" s="24"/>
      <c r="J54657" s="24"/>
      <c r="K54657" s="24"/>
      <c r="L54657" s="24"/>
      <c r="M54657" s="24"/>
      <c r="P54657" s="10"/>
      <c r="R54657" s="10"/>
      <c r="S54657" s="10"/>
      <c r="T54657" s="10"/>
    </row>
    <row r="54658" spans="1:20" ht="16" x14ac:dyDescent="0.2">
      <c r="A54658" s="24"/>
      <c r="B54658" s="24"/>
      <c r="C54658" s="24"/>
      <c r="D54658" s="24"/>
      <c r="E54658" s="24"/>
      <c r="F54658" s="24"/>
      <c r="G54658" s="24"/>
      <c r="H54658" s="24"/>
      <c r="I54658" s="24"/>
      <c r="J54658" s="24"/>
      <c r="K54658" s="24"/>
      <c r="L54658" s="24"/>
      <c r="M54658" s="24"/>
      <c r="P54658" s="10"/>
      <c r="R54658" s="10"/>
      <c r="S54658" s="10"/>
      <c r="T54658" s="10"/>
    </row>
    <row r="54659" spans="1:20" ht="16" x14ac:dyDescent="0.2">
      <c r="A54659" s="24"/>
      <c r="B54659" s="24"/>
      <c r="C54659" s="24"/>
      <c r="D54659" s="24"/>
      <c r="E54659" s="24"/>
      <c r="F54659" s="24"/>
      <c r="G54659" s="24"/>
      <c r="H54659" s="24"/>
      <c r="I54659" s="24"/>
      <c r="J54659" s="24"/>
      <c r="K54659" s="24"/>
      <c r="L54659" s="24"/>
      <c r="M54659" s="24"/>
      <c r="P54659" s="10"/>
      <c r="R54659" s="10"/>
      <c r="S54659" s="10"/>
      <c r="T54659" s="10"/>
    </row>
    <row r="54660" spans="1:20" ht="16" x14ac:dyDescent="0.2">
      <c r="A54660" s="24"/>
      <c r="B54660" s="24"/>
      <c r="C54660" s="24"/>
      <c r="D54660" s="24"/>
      <c r="E54660" s="24"/>
      <c r="F54660" s="24"/>
      <c r="G54660" s="24"/>
      <c r="H54660" s="24"/>
      <c r="I54660" s="24"/>
      <c r="J54660" s="24"/>
      <c r="K54660" s="24"/>
      <c r="L54660" s="24"/>
      <c r="M54660" s="24"/>
      <c r="P54660" s="10"/>
      <c r="R54660" s="10"/>
      <c r="S54660" s="10"/>
      <c r="T54660" s="10"/>
    </row>
    <row r="54661" spans="1:20" ht="16" x14ac:dyDescent="0.2">
      <c r="A54661" s="24"/>
      <c r="B54661" s="24"/>
      <c r="C54661" s="24"/>
      <c r="D54661" s="24"/>
      <c r="E54661" s="24"/>
      <c r="F54661" s="24"/>
      <c r="G54661" s="24"/>
      <c r="H54661" s="24"/>
      <c r="I54661" s="24"/>
      <c r="J54661" s="24"/>
      <c r="K54661" s="24"/>
      <c r="L54661" s="24"/>
      <c r="M54661" s="24"/>
      <c r="P54661" s="10"/>
      <c r="R54661" s="10"/>
      <c r="S54661" s="10"/>
      <c r="T54661" s="10"/>
    </row>
    <row r="54662" spans="1:20" ht="16" x14ac:dyDescent="0.2">
      <c r="A54662" s="24"/>
      <c r="B54662" s="24"/>
      <c r="C54662" s="24"/>
      <c r="D54662" s="24"/>
      <c r="E54662" s="24"/>
      <c r="F54662" s="24"/>
      <c r="G54662" s="24"/>
      <c r="H54662" s="24"/>
      <c r="I54662" s="24"/>
      <c r="J54662" s="24"/>
      <c r="K54662" s="24"/>
      <c r="L54662" s="24"/>
      <c r="M54662" s="24"/>
      <c r="P54662" s="10"/>
      <c r="R54662" s="10"/>
      <c r="S54662" s="10"/>
      <c r="T54662" s="10"/>
    </row>
    <row r="54663" spans="1:20" ht="16" x14ac:dyDescent="0.2">
      <c r="A54663" s="24"/>
      <c r="B54663" s="24"/>
      <c r="C54663" s="24"/>
      <c r="D54663" s="24"/>
      <c r="E54663" s="24"/>
      <c r="F54663" s="24"/>
      <c r="G54663" s="24"/>
      <c r="H54663" s="24"/>
      <c r="I54663" s="24"/>
      <c r="J54663" s="24"/>
      <c r="K54663" s="24"/>
      <c r="L54663" s="24"/>
      <c r="M54663" s="24"/>
      <c r="P54663" s="10"/>
      <c r="R54663" s="10"/>
      <c r="S54663" s="10"/>
      <c r="T54663" s="10"/>
    </row>
    <row r="54664" spans="1:20" ht="16" x14ac:dyDescent="0.2">
      <c r="A54664" s="24"/>
      <c r="B54664" s="24"/>
      <c r="C54664" s="24"/>
      <c r="D54664" s="24"/>
      <c r="E54664" s="24"/>
      <c r="F54664" s="24"/>
      <c r="G54664" s="24"/>
      <c r="H54664" s="24"/>
      <c r="I54664" s="24"/>
      <c r="J54664" s="24"/>
      <c r="K54664" s="24"/>
      <c r="L54664" s="24"/>
      <c r="M54664" s="24"/>
      <c r="P54664" s="10"/>
      <c r="R54664" s="10"/>
      <c r="S54664" s="10"/>
      <c r="T54664" s="10"/>
    </row>
    <row r="54665" spans="1:20" ht="16" x14ac:dyDescent="0.2">
      <c r="A54665" s="24"/>
      <c r="B54665" s="24"/>
      <c r="C54665" s="24"/>
      <c r="D54665" s="24"/>
      <c r="E54665" s="24"/>
      <c r="F54665" s="24"/>
      <c r="G54665" s="24"/>
      <c r="H54665" s="24"/>
      <c r="I54665" s="24"/>
      <c r="J54665" s="24"/>
      <c r="K54665" s="24"/>
      <c r="L54665" s="24"/>
      <c r="M54665" s="24"/>
      <c r="P54665" s="10"/>
      <c r="R54665" s="10"/>
      <c r="S54665" s="10"/>
      <c r="T54665" s="10"/>
    </row>
    <row r="54666" spans="1:20" ht="16" x14ac:dyDescent="0.2">
      <c r="A54666" s="24"/>
      <c r="B54666" s="24"/>
      <c r="C54666" s="24"/>
      <c r="D54666" s="24"/>
      <c r="E54666" s="24"/>
      <c r="F54666" s="24"/>
      <c r="G54666" s="24"/>
      <c r="H54666" s="24"/>
      <c r="I54666" s="24"/>
      <c r="J54666" s="24"/>
      <c r="K54666" s="24"/>
      <c r="L54666" s="24"/>
      <c r="M54666" s="24"/>
      <c r="P54666" s="10"/>
      <c r="R54666" s="10"/>
      <c r="S54666" s="10"/>
      <c r="T54666" s="10"/>
    </row>
    <row r="54667" spans="1:20" ht="16" x14ac:dyDescent="0.2">
      <c r="A54667" s="24"/>
      <c r="B54667" s="24"/>
      <c r="C54667" s="24"/>
      <c r="D54667" s="24"/>
      <c r="E54667" s="24"/>
      <c r="F54667" s="24"/>
      <c r="G54667" s="24"/>
      <c r="H54667" s="24"/>
      <c r="I54667" s="24"/>
      <c r="J54667" s="24"/>
      <c r="K54667" s="24"/>
      <c r="L54667" s="24"/>
      <c r="M54667" s="24"/>
      <c r="P54667" s="10"/>
      <c r="R54667" s="10"/>
      <c r="S54667" s="10"/>
      <c r="T54667" s="10"/>
    </row>
    <row r="54668" spans="1:20" ht="16" x14ac:dyDescent="0.2">
      <c r="A54668" s="24"/>
      <c r="B54668" s="24"/>
      <c r="C54668" s="24"/>
      <c r="D54668" s="24"/>
      <c r="E54668" s="24"/>
      <c r="F54668" s="24"/>
      <c r="G54668" s="24"/>
      <c r="H54668" s="24"/>
      <c r="I54668" s="24"/>
      <c r="J54668" s="24"/>
      <c r="K54668" s="24"/>
      <c r="L54668" s="24"/>
      <c r="M54668" s="24"/>
      <c r="P54668" s="10"/>
      <c r="R54668" s="10"/>
      <c r="S54668" s="10"/>
      <c r="T54668" s="10"/>
    </row>
    <row r="54669" spans="1:20" ht="16" x14ac:dyDescent="0.2">
      <c r="A54669" s="24"/>
      <c r="B54669" s="24"/>
      <c r="C54669" s="24"/>
      <c r="D54669" s="24"/>
      <c r="E54669" s="24"/>
      <c r="F54669" s="24"/>
      <c r="G54669" s="24"/>
      <c r="H54669" s="24"/>
      <c r="I54669" s="24"/>
      <c r="J54669" s="24"/>
      <c r="K54669" s="24"/>
      <c r="L54669" s="24"/>
      <c r="M54669" s="24"/>
      <c r="P54669" s="10"/>
      <c r="R54669" s="10"/>
      <c r="S54669" s="10"/>
      <c r="T54669" s="10"/>
    </row>
    <row r="54670" spans="1:20" ht="16" x14ac:dyDescent="0.2">
      <c r="A54670" s="24"/>
      <c r="B54670" s="24"/>
      <c r="C54670" s="24"/>
      <c r="D54670" s="24"/>
      <c r="E54670" s="24"/>
      <c r="F54670" s="24"/>
      <c r="G54670" s="24"/>
      <c r="H54670" s="24"/>
      <c r="I54670" s="24"/>
      <c r="J54670" s="24"/>
      <c r="K54670" s="24"/>
      <c r="L54670" s="24"/>
      <c r="M54670" s="24"/>
      <c r="P54670" s="10"/>
      <c r="R54670" s="10"/>
      <c r="S54670" s="10"/>
      <c r="T54670" s="10"/>
    </row>
    <row r="54671" spans="1:20" ht="16" x14ac:dyDescent="0.2">
      <c r="A54671" s="24"/>
      <c r="B54671" s="24"/>
      <c r="C54671" s="24"/>
      <c r="D54671" s="24"/>
      <c r="E54671" s="24"/>
      <c r="F54671" s="24"/>
      <c r="G54671" s="24"/>
      <c r="H54671" s="24"/>
      <c r="I54671" s="24"/>
      <c r="J54671" s="24"/>
      <c r="K54671" s="24"/>
      <c r="L54671" s="24"/>
      <c r="M54671" s="24"/>
      <c r="P54671" s="10"/>
      <c r="R54671" s="10"/>
      <c r="S54671" s="10"/>
      <c r="T54671" s="10"/>
    </row>
    <row r="54672" spans="1:20" ht="16" x14ac:dyDescent="0.2">
      <c r="A54672" s="24"/>
      <c r="B54672" s="24"/>
      <c r="C54672" s="24"/>
      <c r="D54672" s="24"/>
      <c r="E54672" s="24"/>
      <c r="F54672" s="24"/>
      <c r="G54672" s="24"/>
      <c r="H54672" s="24"/>
      <c r="I54672" s="24"/>
      <c r="J54672" s="24"/>
      <c r="K54672" s="24"/>
      <c r="L54672" s="24"/>
      <c r="M54672" s="24"/>
      <c r="P54672" s="10"/>
      <c r="R54672" s="10"/>
      <c r="S54672" s="10"/>
      <c r="T54672" s="10"/>
    </row>
    <row r="54673" spans="1:20" ht="16" x14ac:dyDescent="0.2">
      <c r="A54673" s="24"/>
      <c r="B54673" s="24"/>
      <c r="C54673" s="24"/>
      <c r="D54673" s="24"/>
      <c r="E54673" s="24"/>
      <c r="F54673" s="24"/>
      <c r="G54673" s="24"/>
      <c r="H54673" s="24"/>
      <c r="I54673" s="24"/>
      <c r="J54673" s="24"/>
      <c r="K54673" s="24"/>
      <c r="L54673" s="24"/>
      <c r="M54673" s="24"/>
      <c r="P54673" s="10"/>
      <c r="R54673" s="10"/>
      <c r="S54673" s="10"/>
      <c r="T54673" s="10"/>
    </row>
    <row r="54674" spans="1:20" ht="16" x14ac:dyDescent="0.2">
      <c r="A54674" s="24"/>
      <c r="B54674" s="24"/>
      <c r="C54674" s="24"/>
      <c r="D54674" s="24"/>
      <c r="E54674" s="24"/>
      <c r="F54674" s="24"/>
      <c r="G54674" s="24"/>
      <c r="H54674" s="24"/>
      <c r="I54674" s="24"/>
      <c r="J54674" s="24"/>
      <c r="K54674" s="24"/>
      <c r="L54674" s="24"/>
      <c r="M54674" s="24"/>
      <c r="P54674" s="10"/>
      <c r="R54674" s="10"/>
      <c r="S54674" s="10"/>
      <c r="T54674" s="10"/>
    </row>
    <row r="54675" spans="1:20" ht="16" x14ac:dyDescent="0.2">
      <c r="A54675" s="24"/>
      <c r="B54675" s="24"/>
      <c r="C54675" s="24"/>
      <c r="D54675" s="24"/>
      <c r="E54675" s="24"/>
      <c r="F54675" s="24"/>
      <c r="G54675" s="24"/>
      <c r="H54675" s="24"/>
      <c r="I54675" s="24"/>
      <c r="J54675" s="24"/>
      <c r="K54675" s="24"/>
      <c r="L54675" s="24"/>
      <c r="M54675" s="24"/>
      <c r="P54675" s="10"/>
      <c r="R54675" s="10"/>
      <c r="S54675" s="10"/>
      <c r="T54675" s="10"/>
    </row>
    <row r="54676" spans="1:20" ht="16" x14ac:dyDescent="0.2">
      <c r="A54676" s="24"/>
      <c r="B54676" s="24"/>
      <c r="C54676" s="24"/>
      <c r="D54676" s="24"/>
      <c r="E54676" s="24"/>
      <c r="F54676" s="24"/>
      <c r="G54676" s="24"/>
      <c r="H54676" s="24"/>
      <c r="I54676" s="24"/>
      <c r="J54676" s="24"/>
      <c r="K54676" s="24"/>
      <c r="L54676" s="24"/>
      <c r="M54676" s="24"/>
      <c r="P54676" s="10"/>
      <c r="R54676" s="10"/>
      <c r="S54676" s="10"/>
      <c r="T54676" s="10"/>
    </row>
    <row r="54677" spans="1:20" ht="16" x14ac:dyDescent="0.2">
      <c r="A54677" s="24"/>
      <c r="B54677" s="24"/>
      <c r="C54677" s="24"/>
      <c r="D54677" s="24"/>
      <c r="E54677" s="24"/>
      <c r="F54677" s="24"/>
      <c r="G54677" s="24"/>
      <c r="H54677" s="24"/>
      <c r="I54677" s="24"/>
      <c r="J54677" s="24"/>
      <c r="K54677" s="24"/>
      <c r="L54677" s="24"/>
      <c r="M54677" s="24"/>
      <c r="P54677" s="10"/>
      <c r="R54677" s="10"/>
      <c r="S54677" s="10"/>
      <c r="T54677" s="10"/>
    </row>
    <row r="54678" spans="1:20" ht="16" x14ac:dyDescent="0.2">
      <c r="A54678" s="24"/>
      <c r="B54678" s="24"/>
      <c r="C54678" s="24"/>
      <c r="D54678" s="24"/>
      <c r="E54678" s="24"/>
      <c r="F54678" s="24"/>
      <c r="G54678" s="24"/>
      <c r="H54678" s="24"/>
      <c r="I54678" s="24"/>
      <c r="J54678" s="24"/>
      <c r="K54678" s="24"/>
      <c r="L54678" s="24"/>
      <c r="M54678" s="24"/>
      <c r="P54678" s="10"/>
      <c r="R54678" s="10"/>
      <c r="S54678" s="10"/>
      <c r="T54678" s="10"/>
    </row>
    <row r="54679" spans="1:20" ht="16" x14ac:dyDescent="0.2">
      <c r="A54679" s="24"/>
      <c r="B54679" s="24"/>
      <c r="C54679" s="24"/>
      <c r="D54679" s="24"/>
      <c r="E54679" s="24"/>
      <c r="F54679" s="24"/>
      <c r="G54679" s="24"/>
      <c r="H54679" s="24"/>
      <c r="I54679" s="24"/>
      <c r="J54679" s="24"/>
      <c r="K54679" s="24"/>
      <c r="L54679" s="24"/>
      <c r="M54679" s="24"/>
      <c r="P54679" s="10"/>
      <c r="R54679" s="10"/>
      <c r="S54679" s="10"/>
      <c r="T54679" s="10"/>
    </row>
    <row r="54680" spans="1:20" ht="16" x14ac:dyDescent="0.2">
      <c r="A54680" s="24"/>
      <c r="B54680" s="24"/>
      <c r="C54680" s="24"/>
      <c r="D54680" s="24"/>
      <c r="E54680" s="24"/>
      <c r="F54680" s="24"/>
      <c r="G54680" s="24"/>
      <c r="H54680" s="24"/>
      <c r="I54680" s="24"/>
      <c r="J54680" s="24"/>
      <c r="K54680" s="24"/>
      <c r="L54680" s="24"/>
      <c r="M54680" s="24"/>
      <c r="P54680" s="10"/>
      <c r="R54680" s="10"/>
      <c r="S54680" s="10"/>
      <c r="T54680" s="10"/>
    </row>
    <row r="54681" spans="1:20" ht="16" x14ac:dyDescent="0.2">
      <c r="A54681" s="24"/>
      <c r="B54681" s="24"/>
      <c r="C54681" s="24"/>
      <c r="D54681" s="24"/>
      <c r="E54681" s="24"/>
      <c r="F54681" s="24"/>
      <c r="G54681" s="24"/>
      <c r="H54681" s="24"/>
      <c r="I54681" s="24"/>
      <c r="J54681" s="24"/>
      <c r="K54681" s="24"/>
      <c r="L54681" s="24"/>
      <c r="M54681" s="24"/>
      <c r="P54681" s="10"/>
      <c r="R54681" s="10"/>
      <c r="S54681" s="10"/>
      <c r="T54681" s="10"/>
    </row>
    <row r="54682" spans="1:20" ht="16" x14ac:dyDescent="0.2">
      <c r="A54682" s="24"/>
      <c r="B54682" s="24"/>
      <c r="C54682" s="24"/>
      <c r="D54682" s="24"/>
      <c r="E54682" s="24"/>
      <c r="F54682" s="24"/>
      <c r="G54682" s="24"/>
      <c r="H54682" s="24"/>
      <c r="I54682" s="24"/>
      <c r="J54682" s="24"/>
      <c r="K54682" s="24"/>
      <c r="L54682" s="24"/>
      <c r="M54682" s="24"/>
      <c r="P54682" s="10"/>
      <c r="R54682" s="10"/>
      <c r="S54682" s="10"/>
      <c r="T54682" s="10"/>
    </row>
    <row r="54683" spans="1:20" ht="16" x14ac:dyDescent="0.2">
      <c r="A54683" s="24"/>
      <c r="B54683" s="24"/>
      <c r="C54683" s="24"/>
      <c r="D54683" s="24"/>
      <c r="E54683" s="24"/>
      <c r="F54683" s="24"/>
      <c r="G54683" s="24"/>
      <c r="H54683" s="24"/>
      <c r="I54683" s="24"/>
      <c r="J54683" s="24"/>
      <c r="K54683" s="24"/>
      <c r="L54683" s="24"/>
      <c r="M54683" s="24"/>
      <c r="P54683" s="10"/>
      <c r="R54683" s="10"/>
      <c r="S54683" s="10"/>
      <c r="T54683" s="10"/>
    </row>
    <row r="54684" spans="1:20" ht="16" x14ac:dyDescent="0.2">
      <c r="A54684" s="24"/>
      <c r="B54684" s="24"/>
      <c r="C54684" s="24"/>
      <c r="D54684" s="24"/>
      <c r="E54684" s="24"/>
      <c r="F54684" s="24"/>
      <c r="G54684" s="24"/>
      <c r="H54684" s="24"/>
      <c r="I54684" s="24"/>
      <c r="J54684" s="24"/>
      <c r="K54684" s="24"/>
      <c r="L54684" s="24"/>
      <c r="M54684" s="24"/>
      <c r="P54684" s="10"/>
      <c r="R54684" s="10"/>
      <c r="S54684" s="10"/>
      <c r="T54684" s="10"/>
    </row>
    <row r="54685" spans="1:20" ht="16" x14ac:dyDescent="0.2">
      <c r="A54685" s="24"/>
      <c r="B54685" s="24"/>
      <c r="C54685" s="24"/>
      <c r="D54685" s="24"/>
      <c r="E54685" s="24"/>
      <c r="F54685" s="24"/>
      <c r="G54685" s="24"/>
      <c r="H54685" s="24"/>
      <c r="I54685" s="24"/>
      <c r="J54685" s="24"/>
      <c r="K54685" s="24"/>
      <c r="L54685" s="24"/>
      <c r="M54685" s="24"/>
      <c r="P54685" s="10"/>
      <c r="R54685" s="10"/>
      <c r="S54685" s="10"/>
      <c r="T54685" s="10"/>
    </row>
    <row r="54686" spans="1:20" ht="16" x14ac:dyDescent="0.2">
      <c r="A54686" s="24"/>
      <c r="B54686" s="24"/>
      <c r="C54686" s="24"/>
      <c r="D54686" s="24"/>
      <c r="E54686" s="24"/>
      <c r="F54686" s="24"/>
      <c r="G54686" s="24"/>
      <c r="H54686" s="24"/>
      <c r="I54686" s="24"/>
      <c r="J54686" s="24"/>
      <c r="K54686" s="24"/>
      <c r="L54686" s="24"/>
      <c r="M54686" s="24"/>
      <c r="P54686" s="10"/>
      <c r="R54686" s="10"/>
      <c r="S54686" s="10"/>
      <c r="T54686" s="10"/>
    </row>
    <row r="54687" spans="1:20" ht="16" x14ac:dyDescent="0.2">
      <c r="A54687" s="24"/>
      <c r="B54687" s="24"/>
      <c r="C54687" s="24"/>
      <c r="D54687" s="24"/>
      <c r="E54687" s="24"/>
      <c r="F54687" s="24"/>
      <c r="G54687" s="24"/>
      <c r="H54687" s="24"/>
      <c r="I54687" s="24"/>
      <c r="J54687" s="24"/>
      <c r="K54687" s="24"/>
      <c r="L54687" s="24"/>
      <c r="M54687" s="24"/>
      <c r="P54687" s="10"/>
      <c r="R54687" s="10"/>
      <c r="S54687" s="10"/>
      <c r="T54687" s="10"/>
    </row>
    <row r="54688" spans="1:20" ht="16" x14ac:dyDescent="0.2">
      <c r="A54688" s="24"/>
      <c r="B54688" s="24"/>
      <c r="C54688" s="24"/>
      <c r="D54688" s="24"/>
      <c r="E54688" s="24"/>
      <c r="F54688" s="24"/>
      <c r="G54688" s="24"/>
      <c r="H54688" s="24"/>
      <c r="I54688" s="24"/>
      <c r="J54688" s="24"/>
      <c r="K54688" s="24"/>
      <c r="L54688" s="24"/>
      <c r="M54688" s="24"/>
      <c r="P54688" s="10"/>
      <c r="R54688" s="10"/>
      <c r="S54688" s="10"/>
      <c r="T54688" s="10"/>
    </row>
    <row r="54689" spans="1:20" ht="16" x14ac:dyDescent="0.2">
      <c r="A54689" s="24"/>
      <c r="B54689" s="24"/>
      <c r="C54689" s="24"/>
      <c r="D54689" s="24"/>
      <c r="E54689" s="24"/>
      <c r="F54689" s="24"/>
      <c r="G54689" s="24"/>
      <c r="H54689" s="24"/>
      <c r="I54689" s="24"/>
      <c r="J54689" s="24"/>
      <c r="K54689" s="24"/>
      <c r="L54689" s="24"/>
      <c r="M54689" s="24"/>
      <c r="P54689" s="10"/>
      <c r="R54689" s="10"/>
      <c r="S54689" s="10"/>
      <c r="T54689" s="10"/>
    </row>
    <row r="54690" spans="1:20" ht="16" x14ac:dyDescent="0.2">
      <c r="A54690" s="24"/>
      <c r="B54690" s="24"/>
      <c r="C54690" s="24"/>
      <c r="D54690" s="24"/>
      <c r="E54690" s="24"/>
      <c r="F54690" s="24"/>
      <c r="G54690" s="24"/>
      <c r="H54690" s="24"/>
      <c r="I54690" s="24"/>
      <c r="J54690" s="24"/>
      <c r="K54690" s="24"/>
      <c r="L54690" s="24"/>
      <c r="M54690" s="24"/>
      <c r="P54690" s="10"/>
      <c r="R54690" s="10"/>
      <c r="S54690" s="10"/>
      <c r="T54690" s="10"/>
    </row>
    <row r="54691" spans="1:20" ht="16" x14ac:dyDescent="0.2">
      <c r="A54691" s="24"/>
      <c r="B54691" s="24"/>
      <c r="C54691" s="24"/>
      <c r="D54691" s="24"/>
      <c r="E54691" s="24"/>
      <c r="F54691" s="24"/>
      <c r="G54691" s="24"/>
      <c r="H54691" s="24"/>
      <c r="I54691" s="24"/>
      <c r="J54691" s="24"/>
      <c r="K54691" s="24"/>
      <c r="L54691" s="24"/>
      <c r="M54691" s="24"/>
      <c r="P54691" s="10"/>
      <c r="R54691" s="10"/>
      <c r="S54691" s="10"/>
      <c r="T54691" s="10"/>
    </row>
    <row r="54692" spans="1:20" ht="16" x14ac:dyDescent="0.2">
      <c r="A54692" s="24"/>
      <c r="B54692" s="24"/>
      <c r="C54692" s="24"/>
      <c r="D54692" s="24"/>
      <c r="E54692" s="24"/>
      <c r="F54692" s="24"/>
      <c r="G54692" s="24"/>
      <c r="H54692" s="24"/>
      <c r="I54692" s="24"/>
      <c r="J54692" s="24"/>
      <c r="K54692" s="24"/>
      <c r="L54692" s="24"/>
      <c r="M54692" s="24"/>
      <c r="P54692" s="10"/>
      <c r="R54692" s="10"/>
      <c r="S54692" s="10"/>
      <c r="T54692" s="10"/>
    </row>
    <row r="54693" spans="1:20" ht="16" x14ac:dyDescent="0.2">
      <c r="A54693" s="24"/>
      <c r="B54693" s="24"/>
      <c r="C54693" s="24"/>
      <c r="D54693" s="24"/>
      <c r="E54693" s="24"/>
      <c r="F54693" s="24"/>
      <c r="G54693" s="24"/>
      <c r="H54693" s="24"/>
      <c r="I54693" s="24"/>
      <c r="J54693" s="24"/>
      <c r="K54693" s="24"/>
      <c r="L54693" s="24"/>
      <c r="M54693" s="24"/>
      <c r="P54693" s="10"/>
      <c r="R54693" s="10"/>
      <c r="S54693" s="10"/>
      <c r="T54693" s="10"/>
    </row>
    <row r="54694" spans="1:20" ht="16" x14ac:dyDescent="0.2">
      <c r="A54694" s="24"/>
      <c r="B54694" s="24"/>
      <c r="C54694" s="24"/>
      <c r="D54694" s="24"/>
      <c r="E54694" s="24"/>
      <c r="F54694" s="24"/>
      <c r="G54694" s="24"/>
      <c r="H54694" s="24"/>
      <c r="I54694" s="24"/>
      <c r="J54694" s="24"/>
      <c r="K54694" s="24"/>
      <c r="L54694" s="24"/>
      <c r="M54694" s="24"/>
      <c r="P54694" s="10"/>
      <c r="R54694" s="10"/>
      <c r="S54694" s="10"/>
      <c r="T54694" s="10"/>
    </row>
    <row r="54695" spans="1:20" ht="16" x14ac:dyDescent="0.2">
      <c r="A54695" s="24"/>
      <c r="B54695" s="24"/>
      <c r="C54695" s="24"/>
      <c r="D54695" s="24"/>
      <c r="E54695" s="24"/>
      <c r="F54695" s="24"/>
      <c r="G54695" s="24"/>
      <c r="H54695" s="24"/>
      <c r="I54695" s="24"/>
      <c r="J54695" s="24"/>
      <c r="K54695" s="24"/>
      <c r="L54695" s="24"/>
      <c r="M54695" s="24"/>
      <c r="P54695" s="10"/>
      <c r="R54695" s="10"/>
      <c r="S54695" s="10"/>
      <c r="T54695" s="10"/>
    </row>
    <row r="54696" spans="1:20" ht="16" x14ac:dyDescent="0.2">
      <c r="A54696" s="24"/>
      <c r="B54696" s="24"/>
      <c r="C54696" s="24"/>
      <c r="D54696" s="24"/>
      <c r="E54696" s="24"/>
      <c r="F54696" s="24"/>
      <c r="G54696" s="24"/>
      <c r="H54696" s="24"/>
      <c r="I54696" s="24"/>
      <c r="J54696" s="24"/>
      <c r="K54696" s="24"/>
      <c r="L54696" s="24"/>
      <c r="M54696" s="24"/>
      <c r="P54696" s="10"/>
      <c r="R54696" s="10"/>
      <c r="S54696" s="10"/>
      <c r="T54696" s="10"/>
    </row>
    <row r="54697" spans="1:20" ht="16" x14ac:dyDescent="0.2">
      <c r="A54697" s="24"/>
      <c r="B54697" s="24"/>
      <c r="C54697" s="24"/>
      <c r="D54697" s="24"/>
      <c r="E54697" s="24"/>
      <c r="F54697" s="24"/>
      <c r="G54697" s="24"/>
      <c r="H54697" s="24"/>
      <c r="I54697" s="24"/>
      <c r="J54697" s="24"/>
      <c r="K54697" s="24"/>
      <c r="L54697" s="24"/>
      <c r="M54697" s="24"/>
      <c r="P54697" s="10"/>
      <c r="R54697" s="10"/>
      <c r="S54697" s="10"/>
      <c r="T54697" s="10"/>
    </row>
    <row r="54698" spans="1:20" ht="16" x14ac:dyDescent="0.2">
      <c r="A54698" s="24"/>
      <c r="B54698" s="24"/>
      <c r="C54698" s="24"/>
      <c r="D54698" s="24"/>
      <c r="E54698" s="24"/>
      <c r="F54698" s="24"/>
      <c r="G54698" s="24"/>
      <c r="H54698" s="24"/>
      <c r="I54698" s="24"/>
      <c r="J54698" s="24"/>
      <c r="K54698" s="24"/>
      <c r="L54698" s="24"/>
      <c r="M54698" s="24"/>
      <c r="P54698" s="10"/>
      <c r="R54698" s="10"/>
      <c r="S54698" s="10"/>
      <c r="T54698" s="10"/>
    </row>
    <row r="54699" spans="1:20" ht="16" x14ac:dyDescent="0.2">
      <c r="A54699" s="24"/>
      <c r="B54699" s="24"/>
      <c r="C54699" s="24"/>
      <c r="D54699" s="24"/>
      <c r="E54699" s="24"/>
      <c r="F54699" s="24"/>
      <c r="G54699" s="24"/>
      <c r="H54699" s="24"/>
      <c r="I54699" s="24"/>
      <c r="J54699" s="24"/>
      <c r="K54699" s="24"/>
      <c r="L54699" s="24"/>
      <c r="M54699" s="24"/>
      <c r="P54699" s="10"/>
      <c r="R54699" s="10"/>
      <c r="S54699" s="10"/>
      <c r="T54699" s="10"/>
    </row>
    <row r="54700" spans="1:20" ht="16" x14ac:dyDescent="0.2">
      <c r="A54700" s="24"/>
      <c r="B54700" s="24"/>
      <c r="C54700" s="24"/>
      <c r="D54700" s="24"/>
      <c r="E54700" s="24"/>
      <c r="F54700" s="24"/>
      <c r="G54700" s="24"/>
      <c r="H54700" s="24"/>
      <c r="I54700" s="24"/>
      <c r="J54700" s="24"/>
      <c r="K54700" s="24"/>
      <c r="L54700" s="24"/>
      <c r="M54700" s="24"/>
      <c r="P54700" s="10"/>
      <c r="R54700" s="10"/>
      <c r="S54700" s="10"/>
      <c r="T54700" s="10"/>
    </row>
    <row r="54701" spans="1:20" ht="16" x14ac:dyDescent="0.2">
      <c r="A54701" s="24"/>
      <c r="B54701" s="24"/>
      <c r="C54701" s="24"/>
      <c r="D54701" s="24"/>
      <c r="E54701" s="24"/>
      <c r="F54701" s="24"/>
      <c r="G54701" s="24"/>
      <c r="H54701" s="24"/>
      <c r="I54701" s="24"/>
      <c r="J54701" s="24"/>
      <c r="K54701" s="24"/>
      <c r="L54701" s="24"/>
      <c r="M54701" s="24"/>
      <c r="P54701" s="10"/>
      <c r="R54701" s="10"/>
      <c r="S54701" s="10"/>
      <c r="T54701" s="10"/>
    </row>
    <row r="54702" spans="1:20" ht="16" x14ac:dyDescent="0.2">
      <c r="A54702" s="24"/>
      <c r="B54702" s="24"/>
      <c r="C54702" s="24"/>
      <c r="D54702" s="24"/>
      <c r="E54702" s="24"/>
      <c r="F54702" s="24"/>
      <c r="G54702" s="24"/>
      <c r="H54702" s="24"/>
      <c r="I54702" s="24"/>
      <c r="J54702" s="24"/>
      <c r="K54702" s="24"/>
      <c r="L54702" s="24"/>
      <c r="M54702" s="24"/>
      <c r="P54702" s="10"/>
      <c r="R54702" s="10"/>
      <c r="S54702" s="10"/>
      <c r="T54702" s="10"/>
    </row>
    <row r="54703" spans="1:20" ht="16" x14ac:dyDescent="0.2">
      <c r="A54703" s="24"/>
      <c r="B54703" s="24"/>
      <c r="C54703" s="24"/>
      <c r="D54703" s="24"/>
      <c r="E54703" s="24"/>
      <c r="F54703" s="24"/>
      <c r="G54703" s="24"/>
      <c r="H54703" s="24"/>
      <c r="I54703" s="24"/>
      <c r="J54703" s="24"/>
      <c r="K54703" s="24"/>
      <c r="L54703" s="24"/>
      <c r="M54703" s="24"/>
      <c r="P54703" s="10"/>
      <c r="R54703" s="10"/>
      <c r="S54703" s="10"/>
      <c r="T54703" s="10"/>
    </row>
    <row r="54704" spans="1:20" ht="16" x14ac:dyDescent="0.2">
      <c r="A54704" s="24"/>
      <c r="B54704" s="24"/>
      <c r="C54704" s="24"/>
      <c r="D54704" s="24"/>
      <c r="E54704" s="24"/>
      <c r="F54704" s="24"/>
      <c r="G54704" s="24"/>
      <c r="H54704" s="24"/>
      <c r="I54704" s="24"/>
      <c r="J54704" s="24"/>
      <c r="K54704" s="24"/>
      <c r="L54704" s="24"/>
      <c r="M54704" s="24"/>
      <c r="P54704" s="10"/>
      <c r="R54704" s="10"/>
      <c r="S54704" s="10"/>
      <c r="T54704" s="10"/>
    </row>
    <row r="54705" spans="1:20" ht="16" x14ac:dyDescent="0.2">
      <c r="A54705" s="24"/>
      <c r="B54705" s="24"/>
      <c r="C54705" s="24"/>
      <c r="D54705" s="24"/>
      <c r="E54705" s="24"/>
      <c r="F54705" s="24"/>
      <c r="G54705" s="24"/>
      <c r="H54705" s="24"/>
      <c r="I54705" s="24"/>
      <c r="J54705" s="24"/>
      <c r="K54705" s="24"/>
      <c r="L54705" s="24"/>
      <c r="M54705" s="24"/>
      <c r="P54705" s="10"/>
      <c r="R54705" s="10"/>
      <c r="S54705" s="10"/>
      <c r="T54705" s="10"/>
    </row>
    <row r="54706" spans="1:20" ht="16" x14ac:dyDescent="0.2">
      <c r="A54706" s="24"/>
      <c r="B54706" s="24"/>
      <c r="C54706" s="24"/>
      <c r="D54706" s="24"/>
      <c r="E54706" s="24"/>
      <c r="F54706" s="24"/>
      <c r="G54706" s="24"/>
      <c r="H54706" s="24"/>
      <c r="I54706" s="24"/>
      <c r="J54706" s="24"/>
      <c r="K54706" s="24"/>
      <c r="L54706" s="24"/>
      <c r="M54706" s="24"/>
      <c r="P54706" s="10"/>
      <c r="R54706" s="10"/>
      <c r="S54706" s="10"/>
      <c r="T54706" s="10"/>
    </row>
    <row r="54707" spans="1:20" ht="16" x14ac:dyDescent="0.2">
      <c r="A54707" s="24"/>
      <c r="B54707" s="24"/>
      <c r="C54707" s="24"/>
      <c r="D54707" s="24"/>
      <c r="E54707" s="24"/>
      <c r="F54707" s="24"/>
      <c r="G54707" s="24"/>
      <c r="H54707" s="24"/>
      <c r="I54707" s="24"/>
      <c r="J54707" s="24"/>
      <c r="K54707" s="24"/>
      <c r="L54707" s="24"/>
      <c r="M54707" s="24"/>
      <c r="P54707" s="10"/>
      <c r="R54707" s="10"/>
      <c r="S54707" s="10"/>
      <c r="T54707" s="10"/>
    </row>
    <row r="54708" spans="1:20" ht="16" x14ac:dyDescent="0.2">
      <c r="A54708" s="24"/>
      <c r="B54708" s="24"/>
      <c r="C54708" s="24"/>
      <c r="D54708" s="24"/>
      <c r="E54708" s="24"/>
      <c r="F54708" s="24"/>
      <c r="G54708" s="24"/>
      <c r="H54708" s="24"/>
      <c r="I54708" s="24"/>
      <c r="J54708" s="24"/>
      <c r="K54708" s="24"/>
      <c r="L54708" s="24"/>
      <c r="M54708" s="24"/>
      <c r="P54708" s="10"/>
      <c r="R54708" s="10"/>
      <c r="S54708" s="10"/>
      <c r="T54708" s="10"/>
    </row>
    <row r="54709" spans="1:20" ht="16" x14ac:dyDescent="0.2">
      <c r="A54709" s="24"/>
      <c r="B54709" s="24"/>
      <c r="C54709" s="24"/>
      <c r="D54709" s="24"/>
      <c r="E54709" s="24"/>
      <c r="F54709" s="24"/>
      <c r="G54709" s="24"/>
      <c r="H54709" s="24"/>
      <c r="I54709" s="24"/>
      <c r="J54709" s="24"/>
      <c r="K54709" s="24"/>
      <c r="L54709" s="24"/>
      <c r="M54709" s="24"/>
      <c r="P54709" s="10"/>
      <c r="R54709" s="10"/>
      <c r="S54709" s="10"/>
      <c r="T54709" s="10"/>
    </row>
    <row r="54710" spans="1:20" ht="16" x14ac:dyDescent="0.2">
      <c r="A54710" s="24"/>
      <c r="B54710" s="24"/>
      <c r="C54710" s="24"/>
      <c r="D54710" s="24"/>
      <c r="E54710" s="24"/>
      <c r="F54710" s="24"/>
      <c r="G54710" s="24"/>
      <c r="H54710" s="24"/>
      <c r="I54710" s="24"/>
      <c r="J54710" s="24"/>
      <c r="K54710" s="24"/>
      <c r="L54710" s="24"/>
      <c r="M54710" s="24"/>
      <c r="P54710" s="10"/>
      <c r="R54710" s="10"/>
      <c r="S54710" s="10"/>
      <c r="T54710" s="10"/>
    </row>
    <row r="54711" spans="1:20" ht="16" x14ac:dyDescent="0.2">
      <c r="A54711" s="24"/>
      <c r="B54711" s="24"/>
      <c r="C54711" s="24"/>
      <c r="D54711" s="24"/>
      <c r="E54711" s="24"/>
      <c r="F54711" s="24"/>
      <c r="G54711" s="24"/>
      <c r="H54711" s="24"/>
      <c r="I54711" s="24"/>
      <c r="J54711" s="24"/>
      <c r="K54711" s="24"/>
      <c r="L54711" s="24"/>
      <c r="M54711" s="24"/>
      <c r="P54711" s="10"/>
      <c r="R54711" s="10"/>
      <c r="S54711" s="10"/>
      <c r="T54711" s="10"/>
    </row>
    <row r="54712" spans="1:20" ht="16" x14ac:dyDescent="0.2">
      <c r="A54712" s="24"/>
      <c r="B54712" s="24"/>
      <c r="C54712" s="24"/>
      <c r="D54712" s="24"/>
      <c r="E54712" s="24"/>
      <c r="F54712" s="24"/>
      <c r="G54712" s="24"/>
      <c r="H54712" s="24"/>
      <c r="I54712" s="24"/>
      <c r="J54712" s="24"/>
      <c r="K54712" s="24"/>
      <c r="L54712" s="24"/>
      <c r="M54712" s="24"/>
      <c r="P54712" s="10"/>
      <c r="R54712" s="10"/>
      <c r="S54712" s="10"/>
      <c r="T54712" s="10"/>
    </row>
    <row r="54713" spans="1:20" ht="16" x14ac:dyDescent="0.2">
      <c r="A54713" s="24"/>
      <c r="B54713" s="24"/>
      <c r="C54713" s="24"/>
      <c r="D54713" s="24"/>
      <c r="E54713" s="24"/>
      <c r="F54713" s="24"/>
      <c r="G54713" s="24"/>
      <c r="H54713" s="24"/>
      <c r="I54713" s="24"/>
      <c r="J54713" s="24"/>
      <c r="K54713" s="24"/>
      <c r="L54713" s="24"/>
      <c r="M54713" s="24"/>
      <c r="P54713" s="10"/>
      <c r="R54713" s="10"/>
      <c r="S54713" s="10"/>
      <c r="T54713" s="10"/>
    </row>
    <row r="54714" spans="1:20" ht="16" x14ac:dyDescent="0.2">
      <c r="A54714" s="24"/>
      <c r="B54714" s="24"/>
      <c r="C54714" s="24"/>
      <c r="D54714" s="24"/>
      <c r="E54714" s="24"/>
      <c r="F54714" s="24"/>
      <c r="G54714" s="24"/>
      <c r="H54714" s="24"/>
      <c r="I54714" s="24"/>
      <c r="J54714" s="24"/>
      <c r="K54714" s="24"/>
      <c r="L54714" s="24"/>
      <c r="M54714" s="24"/>
      <c r="P54714" s="10"/>
      <c r="R54714" s="10"/>
      <c r="S54714" s="10"/>
      <c r="T54714" s="10"/>
    </row>
    <row r="54715" spans="1:20" ht="16" x14ac:dyDescent="0.2">
      <c r="A54715" s="24"/>
      <c r="B54715" s="24"/>
      <c r="C54715" s="24"/>
      <c r="D54715" s="24"/>
      <c r="E54715" s="24"/>
      <c r="F54715" s="24"/>
      <c r="G54715" s="24"/>
      <c r="H54715" s="24"/>
      <c r="I54715" s="24"/>
      <c r="J54715" s="24"/>
      <c r="K54715" s="24"/>
      <c r="L54715" s="24"/>
      <c r="M54715" s="24"/>
      <c r="P54715" s="10"/>
      <c r="R54715" s="10"/>
      <c r="S54715" s="10"/>
      <c r="T54715" s="10"/>
    </row>
    <row r="54716" spans="1:20" ht="16" x14ac:dyDescent="0.2">
      <c r="A54716" s="24"/>
      <c r="B54716" s="24"/>
      <c r="C54716" s="24"/>
      <c r="D54716" s="24"/>
      <c r="E54716" s="24"/>
      <c r="F54716" s="24"/>
      <c r="G54716" s="24"/>
      <c r="H54716" s="24"/>
      <c r="I54716" s="24"/>
      <c r="J54716" s="24"/>
      <c r="K54716" s="24"/>
      <c r="L54716" s="24"/>
      <c r="M54716" s="24"/>
      <c r="P54716" s="10"/>
      <c r="R54716" s="10"/>
      <c r="S54716" s="10"/>
      <c r="T54716" s="10"/>
    </row>
    <row r="54717" spans="1:20" ht="16" x14ac:dyDescent="0.2">
      <c r="A54717" s="24"/>
      <c r="B54717" s="24"/>
      <c r="C54717" s="24"/>
      <c r="D54717" s="24"/>
      <c r="E54717" s="24"/>
      <c r="F54717" s="24"/>
      <c r="G54717" s="24"/>
      <c r="H54717" s="24"/>
      <c r="I54717" s="24"/>
      <c r="J54717" s="24"/>
      <c r="K54717" s="24"/>
      <c r="L54717" s="24"/>
      <c r="M54717" s="24"/>
      <c r="P54717" s="10"/>
      <c r="R54717" s="10"/>
      <c r="S54717" s="10"/>
      <c r="T54717" s="10"/>
    </row>
    <row r="54718" spans="1:20" ht="16" x14ac:dyDescent="0.2">
      <c r="A54718" s="24"/>
      <c r="B54718" s="24"/>
      <c r="C54718" s="24"/>
      <c r="D54718" s="24"/>
      <c r="E54718" s="24"/>
      <c r="F54718" s="24"/>
      <c r="G54718" s="24"/>
      <c r="H54718" s="24"/>
      <c r="I54718" s="24"/>
      <c r="J54718" s="24"/>
      <c r="K54718" s="24"/>
      <c r="L54718" s="24"/>
      <c r="M54718" s="24"/>
      <c r="P54718" s="10"/>
      <c r="R54718" s="10"/>
      <c r="S54718" s="10"/>
      <c r="T54718" s="10"/>
    </row>
    <row r="54719" spans="1:20" ht="16" x14ac:dyDescent="0.2">
      <c r="A54719" s="24"/>
      <c r="B54719" s="24"/>
      <c r="C54719" s="24"/>
      <c r="D54719" s="24"/>
      <c r="E54719" s="24"/>
      <c r="F54719" s="24"/>
      <c r="G54719" s="24"/>
      <c r="H54719" s="24"/>
      <c r="I54719" s="24"/>
      <c r="J54719" s="24"/>
      <c r="K54719" s="24"/>
      <c r="L54719" s="24"/>
      <c r="M54719" s="24"/>
      <c r="P54719" s="10"/>
      <c r="R54719" s="10"/>
      <c r="S54719" s="10"/>
      <c r="T54719" s="10"/>
    </row>
    <row r="54720" spans="1:20" ht="16" x14ac:dyDescent="0.2">
      <c r="A54720" s="24"/>
      <c r="B54720" s="24"/>
      <c r="C54720" s="24"/>
      <c r="D54720" s="24"/>
      <c r="E54720" s="24"/>
      <c r="F54720" s="24"/>
      <c r="G54720" s="24"/>
      <c r="H54720" s="24"/>
      <c r="I54720" s="24"/>
      <c r="J54720" s="24"/>
      <c r="K54720" s="24"/>
      <c r="L54720" s="24"/>
      <c r="M54720" s="24"/>
      <c r="P54720" s="10"/>
      <c r="R54720" s="10"/>
      <c r="S54720" s="10"/>
      <c r="T54720" s="10"/>
    </row>
    <row r="54721" spans="1:20" ht="16" x14ac:dyDescent="0.2">
      <c r="A54721" s="24"/>
      <c r="B54721" s="24"/>
      <c r="C54721" s="24"/>
      <c r="D54721" s="24"/>
      <c r="E54721" s="24"/>
      <c r="F54721" s="24"/>
      <c r="G54721" s="24"/>
      <c r="H54721" s="24"/>
      <c r="I54721" s="24"/>
      <c r="J54721" s="24"/>
      <c r="K54721" s="24"/>
      <c r="L54721" s="24"/>
      <c r="M54721" s="24"/>
      <c r="P54721" s="10"/>
      <c r="R54721" s="10"/>
      <c r="S54721" s="10"/>
      <c r="T54721" s="10"/>
    </row>
    <row r="54722" spans="1:20" ht="16" x14ac:dyDescent="0.2">
      <c r="A54722" s="24"/>
      <c r="B54722" s="24"/>
      <c r="C54722" s="24"/>
      <c r="D54722" s="24"/>
      <c r="E54722" s="24"/>
      <c r="F54722" s="24"/>
      <c r="G54722" s="24"/>
      <c r="H54722" s="24"/>
      <c r="I54722" s="24"/>
      <c r="J54722" s="24"/>
      <c r="K54722" s="24"/>
      <c r="L54722" s="24"/>
      <c r="M54722" s="24"/>
      <c r="P54722" s="10"/>
      <c r="R54722" s="10"/>
      <c r="S54722" s="10"/>
      <c r="T54722" s="10"/>
    </row>
    <row r="54723" spans="1:20" ht="16" x14ac:dyDescent="0.2">
      <c r="A54723" s="24"/>
      <c r="B54723" s="24"/>
      <c r="C54723" s="24"/>
      <c r="D54723" s="24"/>
      <c r="E54723" s="24"/>
      <c r="F54723" s="24"/>
      <c r="G54723" s="24"/>
      <c r="H54723" s="24"/>
      <c r="I54723" s="24"/>
      <c r="J54723" s="24"/>
      <c r="K54723" s="24"/>
      <c r="L54723" s="24"/>
      <c r="M54723" s="24"/>
      <c r="P54723" s="10"/>
      <c r="R54723" s="10"/>
      <c r="S54723" s="10"/>
      <c r="T54723" s="10"/>
    </row>
    <row r="54724" spans="1:20" ht="16" x14ac:dyDescent="0.2">
      <c r="A54724" s="24"/>
      <c r="B54724" s="24"/>
      <c r="C54724" s="24"/>
      <c r="D54724" s="24"/>
      <c r="E54724" s="24"/>
      <c r="F54724" s="24"/>
      <c r="G54724" s="24"/>
      <c r="H54724" s="24"/>
      <c r="I54724" s="24"/>
      <c r="J54724" s="24"/>
      <c r="K54724" s="24"/>
      <c r="L54724" s="24"/>
      <c r="M54724" s="24"/>
      <c r="P54724" s="10"/>
      <c r="R54724" s="10"/>
      <c r="S54724" s="10"/>
      <c r="T54724" s="10"/>
    </row>
    <row r="54725" spans="1:20" ht="16" x14ac:dyDescent="0.2">
      <c r="A54725" s="24"/>
      <c r="B54725" s="24"/>
      <c r="C54725" s="24"/>
      <c r="D54725" s="24"/>
      <c r="E54725" s="24"/>
      <c r="F54725" s="24"/>
      <c r="G54725" s="24"/>
      <c r="H54725" s="24"/>
      <c r="I54725" s="24"/>
      <c r="J54725" s="24"/>
      <c r="K54725" s="24"/>
      <c r="L54725" s="24"/>
      <c r="M54725" s="24"/>
      <c r="P54725" s="10"/>
      <c r="R54725" s="10"/>
      <c r="S54725" s="10"/>
      <c r="T54725" s="10"/>
    </row>
    <row r="54726" spans="1:20" ht="16" x14ac:dyDescent="0.2">
      <c r="A54726" s="24"/>
      <c r="B54726" s="24"/>
      <c r="C54726" s="24"/>
      <c r="D54726" s="24"/>
      <c r="E54726" s="24"/>
      <c r="F54726" s="24"/>
      <c r="G54726" s="24"/>
      <c r="H54726" s="24"/>
      <c r="I54726" s="24"/>
      <c r="J54726" s="24"/>
      <c r="K54726" s="24"/>
      <c r="L54726" s="24"/>
      <c r="M54726" s="24"/>
      <c r="P54726" s="10"/>
      <c r="R54726" s="10"/>
      <c r="S54726" s="10"/>
      <c r="T54726" s="10"/>
    </row>
    <row r="54727" spans="1:20" ht="16" x14ac:dyDescent="0.2">
      <c r="A54727" s="24"/>
      <c r="B54727" s="24"/>
      <c r="C54727" s="24"/>
      <c r="D54727" s="24"/>
      <c r="E54727" s="24"/>
      <c r="F54727" s="24"/>
      <c r="G54727" s="24"/>
      <c r="H54727" s="24"/>
      <c r="I54727" s="24"/>
      <c r="J54727" s="24"/>
      <c r="K54727" s="24"/>
      <c r="L54727" s="24"/>
      <c r="M54727" s="24"/>
      <c r="P54727" s="10"/>
      <c r="R54727" s="10"/>
      <c r="S54727" s="10"/>
      <c r="T54727" s="10"/>
    </row>
    <row r="54728" spans="1:20" ht="16" x14ac:dyDescent="0.2">
      <c r="A54728" s="24"/>
      <c r="B54728" s="24"/>
      <c r="C54728" s="24"/>
      <c r="D54728" s="24"/>
      <c r="E54728" s="24"/>
      <c r="F54728" s="24"/>
      <c r="G54728" s="24"/>
      <c r="H54728" s="24"/>
      <c r="I54728" s="24"/>
      <c r="J54728" s="24"/>
      <c r="K54728" s="24"/>
      <c r="L54728" s="24"/>
      <c r="M54728" s="24"/>
      <c r="P54728" s="10"/>
      <c r="R54728" s="10"/>
      <c r="S54728" s="10"/>
      <c r="T54728" s="10"/>
    </row>
    <row r="54729" spans="1:20" ht="16" x14ac:dyDescent="0.2">
      <c r="A54729" s="24"/>
      <c r="B54729" s="24"/>
      <c r="C54729" s="24"/>
      <c r="D54729" s="24"/>
      <c r="E54729" s="24"/>
      <c r="F54729" s="24"/>
      <c r="G54729" s="24"/>
      <c r="H54729" s="24"/>
      <c r="I54729" s="24"/>
      <c r="J54729" s="24"/>
      <c r="K54729" s="24"/>
      <c r="L54729" s="24"/>
      <c r="M54729" s="24"/>
      <c r="P54729" s="10"/>
      <c r="R54729" s="10"/>
      <c r="S54729" s="10"/>
      <c r="T54729" s="10"/>
    </row>
    <row r="54730" spans="1:20" ht="16" x14ac:dyDescent="0.2">
      <c r="A54730" s="24"/>
      <c r="B54730" s="24"/>
      <c r="C54730" s="24"/>
      <c r="D54730" s="24"/>
      <c r="E54730" s="24"/>
      <c r="F54730" s="24"/>
      <c r="G54730" s="24"/>
      <c r="H54730" s="24"/>
      <c r="I54730" s="24"/>
      <c r="J54730" s="24"/>
      <c r="K54730" s="24"/>
      <c r="L54730" s="24"/>
      <c r="M54730" s="24"/>
      <c r="P54730" s="10"/>
      <c r="R54730" s="10"/>
      <c r="S54730" s="10"/>
      <c r="T54730" s="10"/>
    </row>
    <row r="54731" spans="1:20" ht="16" x14ac:dyDescent="0.2">
      <c r="A54731" s="24"/>
      <c r="B54731" s="24"/>
      <c r="C54731" s="24"/>
      <c r="D54731" s="24"/>
      <c r="E54731" s="24"/>
      <c r="F54731" s="24"/>
      <c r="G54731" s="24"/>
      <c r="H54731" s="24"/>
      <c r="I54731" s="24"/>
      <c r="J54731" s="24"/>
      <c r="K54731" s="24"/>
      <c r="L54731" s="24"/>
      <c r="M54731" s="24"/>
      <c r="P54731" s="10"/>
      <c r="R54731" s="10"/>
      <c r="S54731" s="10"/>
      <c r="T54731" s="10"/>
    </row>
    <row r="54732" spans="1:20" ht="16" x14ac:dyDescent="0.2">
      <c r="A54732" s="24"/>
      <c r="B54732" s="24"/>
      <c r="C54732" s="24"/>
      <c r="D54732" s="24"/>
      <c r="E54732" s="24"/>
      <c r="F54732" s="24"/>
      <c r="G54732" s="24"/>
      <c r="H54732" s="24"/>
      <c r="I54732" s="24"/>
      <c r="J54732" s="24"/>
      <c r="K54732" s="24"/>
      <c r="L54732" s="24"/>
      <c r="M54732" s="24"/>
      <c r="P54732" s="10"/>
      <c r="R54732" s="10"/>
      <c r="S54732" s="10"/>
      <c r="T54732" s="10"/>
    </row>
    <row r="54733" spans="1:20" ht="16" x14ac:dyDescent="0.2">
      <c r="A54733" s="24"/>
      <c r="B54733" s="24"/>
      <c r="C54733" s="24"/>
      <c r="D54733" s="24"/>
      <c r="E54733" s="24"/>
      <c r="F54733" s="24"/>
      <c r="G54733" s="24"/>
      <c r="H54733" s="24"/>
      <c r="I54733" s="24"/>
      <c r="J54733" s="24"/>
      <c r="K54733" s="24"/>
      <c r="L54733" s="24"/>
      <c r="M54733" s="24"/>
      <c r="P54733" s="10"/>
      <c r="R54733" s="10"/>
      <c r="S54733" s="10"/>
      <c r="T54733" s="10"/>
    </row>
    <row r="54734" spans="1:20" ht="16" x14ac:dyDescent="0.2">
      <c r="A54734" s="24"/>
      <c r="B54734" s="24"/>
      <c r="C54734" s="24"/>
      <c r="D54734" s="24"/>
      <c r="E54734" s="24"/>
      <c r="F54734" s="24"/>
      <c r="G54734" s="24"/>
      <c r="H54734" s="24"/>
      <c r="I54734" s="24"/>
      <c r="J54734" s="24"/>
      <c r="K54734" s="24"/>
      <c r="L54734" s="24"/>
      <c r="M54734" s="24"/>
      <c r="P54734" s="10"/>
      <c r="R54734" s="10"/>
      <c r="S54734" s="10"/>
      <c r="T54734" s="10"/>
    </row>
    <row r="54735" spans="1:20" ht="16" x14ac:dyDescent="0.2">
      <c r="A54735" s="24"/>
      <c r="B54735" s="24"/>
      <c r="C54735" s="24"/>
      <c r="D54735" s="24"/>
      <c r="E54735" s="24"/>
      <c r="F54735" s="24"/>
      <c r="G54735" s="24"/>
      <c r="H54735" s="24"/>
      <c r="I54735" s="24"/>
      <c r="J54735" s="24"/>
      <c r="K54735" s="24"/>
      <c r="L54735" s="24"/>
      <c r="M54735" s="24"/>
      <c r="P54735" s="10"/>
      <c r="R54735" s="10"/>
      <c r="S54735" s="10"/>
      <c r="T54735" s="10"/>
    </row>
    <row r="54736" spans="1:20" ht="16" x14ac:dyDescent="0.2">
      <c r="A54736" s="24"/>
      <c r="B54736" s="24"/>
      <c r="C54736" s="24"/>
      <c r="D54736" s="24"/>
      <c r="E54736" s="24"/>
      <c r="F54736" s="24"/>
      <c r="G54736" s="24"/>
      <c r="H54736" s="24"/>
      <c r="I54736" s="24"/>
      <c r="J54736" s="24"/>
      <c r="K54736" s="24"/>
      <c r="L54736" s="24"/>
      <c r="M54736" s="24"/>
      <c r="P54736" s="10"/>
      <c r="R54736" s="10"/>
      <c r="S54736" s="10"/>
      <c r="T54736" s="10"/>
    </row>
    <row r="54737" spans="1:20" ht="16" x14ac:dyDescent="0.2">
      <c r="A54737" s="24"/>
      <c r="B54737" s="24"/>
      <c r="C54737" s="24"/>
      <c r="D54737" s="24"/>
      <c r="E54737" s="24"/>
      <c r="F54737" s="24"/>
      <c r="G54737" s="24"/>
      <c r="H54737" s="24"/>
      <c r="I54737" s="24"/>
      <c r="J54737" s="24"/>
      <c r="K54737" s="24"/>
      <c r="L54737" s="24"/>
      <c r="M54737" s="24"/>
      <c r="P54737" s="10"/>
      <c r="R54737" s="10"/>
      <c r="S54737" s="10"/>
      <c r="T54737" s="10"/>
    </row>
    <row r="54738" spans="1:20" ht="16" x14ac:dyDescent="0.2">
      <c r="A54738" s="24"/>
      <c r="B54738" s="24"/>
      <c r="C54738" s="24"/>
      <c r="D54738" s="24"/>
      <c r="E54738" s="24"/>
      <c r="F54738" s="24"/>
      <c r="G54738" s="24"/>
      <c r="H54738" s="24"/>
      <c r="I54738" s="24"/>
      <c r="J54738" s="24"/>
      <c r="K54738" s="24"/>
      <c r="L54738" s="24"/>
      <c r="M54738" s="24"/>
      <c r="P54738" s="10"/>
      <c r="R54738" s="10"/>
      <c r="S54738" s="10"/>
      <c r="T54738" s="10"/>
    </row>
    <row r="54739" spans="1:20" ht="16" x14ac:dyDescent="0.2">
      <c r="A54739" s="24"/>
      <c r="B54739" s="24"/>
      <c r="C54739" s="24"/>
      <c r="D54739" s="24"/>
      <c r="E54739" s="24"/>
      <c r="F54739" s="24"/>
      <c r="G54739" s="24"/>
      <c r="H54739" s="24"/>
      <c r="I54739" s="24"/>
      <c r="J54739" s="24"/>
      <c r="K54739" s="24"/>
      <c r="L54739" s="24"/>
      <c r="M54739" s="24"/>
      <c r="P54739" s="10"/>
      <c r="R54739" s="10"/>
      <c r="S54739" s="10"/>
      <c r="T54739" s="10"/>
    </row>
    <row r="54740" spans="1:20" ht="16" x14ac:dyDescent="0.2">
      <c r="A54740" s="24"/>
      <c r="B54740" s="24"/>
      <c r="C54740" s="24"/>
      <c r="D54740" s="24"/>
      <c r="E54740" s="24"/>
      <c r="F54740" s="24"/>
      <c r="G54740" s="24"/>
      <c r="H54740" s="24"/>
      <c r="I54740" s="24"/>
      <c r="J54740" s="24"/>
      <c r="K54740" s="24"/>
      <c r="L54740" s="24"/>
      <c r="M54740" s="24"/>
      <c r="P54740" s="10"/>
      <c r="R54740" s="10"/>
      <c r="S54740" s="10"/>
      <c r="T54740" s="10"/>
    </row>
    <row r="54741" spans="1:20" ht="16" x14ac:dyDescent="0.2">
      <c r="A54741" s="24"/>
      <c r="B54741" s="24"/>
      <c r="C54741" s="24"/>
      <c r="D54741" s="24"/>
      <c r="E54741" s="24"/>
      <c r="F54741" s="24"/>
      <c r="G54741" s="24"/>
      <c r="H54741" s="24"/>
      <c r="I54741" s="24"/>
      <c r="J54741" s="24"/>
      <c r="K54741" s="24"/>
      <c r="L54741" s="24"/>
      <c r="M54741" s="24"/>
      <c r="P54741" s="10"/>
      <c r="R54741" s="10"/>
      <c r="S54741" s="10"/>
      <c r="T54741" s="10"/>
    </row>
    <row r="54742" spans="1:20" ht="16" x14ac:dyDescent="0.2">
      <c r="A54742" s="24"/>
      <c r="B54742" s="24"/>
      <c r="C54742" s="24"/>
      <c r="D54742" s="24"/>
      <c r="E54742" s="24"/>
      <c r="F54742" s="24"/>
      <c r="G54742" s="24"/>
      <c r="H54742" s="24"/>
      <c r="I54742" s="24"/>
      <c r="J54742" s="24"/>
      <c r="K54742" s="24"/>
      <c r="L54742" s="24"/>
      <c r="M54742" s="24"/>
      <c r="P54742" s="10"/>
      <c r="R54742" s="10"/>
      <c r="S54742" s="10"/>
      <c r="T54742" s="10"/>
    </row>
    <row r="54743" spans="1:20" ht="16" x14ac:dyDescent="0.2">
      <c r="A54743" s="24"/>
      <c r="B54743" s="24"/>
      <c r="C54743" s="24"/>
      <c r="D54743" s="24"/>
      <c r="E54743" s="24"/>
      <c r="F54743" s="24"/>
      <c r="G54743" s="24"/>
      <c r="H54743" s="24"/>
      <c r="I54743" s="24"/>
      <c r="J54743" s="24"/>
      <c r="K54743" s="24"/>
      <c r="L54743" s="24"/>
      <c r="M54743" s="24"/>
      <c r="P54743" s="10"/>
      <c r="R54743" s="10"/>
      <c r="S54743" s="10"/>
      <c r="T54743" s="10"/>
    </row>
    <row r="54744" spans="1:20" ht="16" x14ac:dyDescent="0.2">
      <c r="A54744" s="24"/>
      <c r="B54744" s="24"/>
      <c r="C54744" s="24"/>
      <c r="D54744" s="24"/>
      <c r="E54744" s="24"/>
      <c r="F54744" s="24"/>
      <c r="G54744" s="24"/>
      <c r="H54744" s="24"/>
      <c r="I54744" s="24"/>
      <c r="J54744" s="24"/>
      <c r="K54744" s="24"/>
      <c r="L54744" s="24"/>
      <c r="M54744" s="24"/>
      <c r="P54744" s="10"/>
      <c r="R54744" s="10"/>
      <c r="S54744" s="10"/>
      <c r="T54744" s="10"/>
    </row>
    <row r="54745" spans="1:20" ht="16" x14ac:dyDescent="0.2">
      <c r="A54745" s="24"/>
      <c r="B54745" s="24"/>
      <c r="C54745" s="24"/>
      <c r="D54745" s="24"/>
      <c r="E54745" s="24"/>
      <c r="F54745" s="24"/>
      <c r="G54745" s="24"/>
      <c r="H54745" s="24"/>
      <c r="I54745" s="24"/>
      <c r="J54745" s="24"/>
      <c r="K54745" s="24"/>
      <c r="L54745" s="24"/>
      <c r="M54745" s="24"/>
      <c r="P54745" s="10"/>
      <c r="R54745" s="10"/>
      <c r="S54745" s="10"/>
      <c r="T54745" s="10"/>
    </row>
    <row r="54746" spans="1:20" ht="16" x14ac:dyDescent="0.2">
      <c r="A54746" s="24"/>
      <c r="B54746" s="24"/>
      <c r="C54746" s="24"/>
      <c r="D54746" s="24"/>
      <c r="E54746" s="24"/>
      <c r="F54746" s="24"/>
      <c r="G54746" s="24"/>
      <c r="H54746" s="24"/>
      <c r="I54746" s="24"/>
      <c r="J54746" s="24"/>
      <c r="K54746" s="24"/>
      <c r="L54746" s="24"/>
      <c r="M54746" s="24"/>
      <c r="P54746" s="10"/>
      <c r="R54746" s="10"/>
      <c r="S54746" s="10"/>
      <c r="T54746" s="10"/>
    </row>
    <row r="54747" spans="1:20" ht="16" x14ac:dyDescent="0.2">
      <c r="A54747" s="24"/>
      <c r="B54747" s="24"/>
      <c r="C54747" s="24"/>
      <c r="D54747" s="24"/>
      <c r="E54747" s="24"/>
      <c r="F54747" s="24"/>
      <c r="G54747" s="24"/>
      <c r="H54747" s="24"/>
      <c r="I54747" s="24"/>
      <c r="J54747" s="24"/>
      <c r="K54747" s="24"/>
      <c r="L54747" s="24"/>
      <c r="M54747" s="24"/>
      <c r="P54747" s="10"/>
      <c r="R54747" s="10"/>
      <c r="S54747" s="10"/>
      <c r="T54747" s="10"/>
    </row>
    <row r="54748" spans="1:20" ht="16" x14ac:dyDescent="0.2">
      <c r="A54748" s="24"/>
      <c r="B54748" s="24"/>
      <c r="C54748" s="24"/>
      <c r="D54748" s="24"/>
      <c r="E54748" s="24"/>
      <c r="F54748" s="24"/>
      <c r="G54748" s="24"/>
      <c r="H54748" s="24"/>
      <c r="I54748" s="24"/>
      <c r="J54748" s="24"/>
      <c r="K54748" s="24"/>
      <c r="L54748" s="24"/>
      <c r="M54748" s="24"/>
      <c r="P54748" s="10"/>
      <c r="R54748" s="10"/>
      <c r="S54748" s="10"/>
      <c r="T54748" s="10"/>
    </row>
    <row r="54749" spans="1:20" ht="16" x14ac:dyDescent="0.2">
      <c r="A54749" s="24"/>
      <c r="B54749" s="24"/>
      <c r="C54749" s="24"/>
      <c r="D54749" s="24"/>
      <c r="E54749" s="24"/>
      <c r="F54749" s="24"/>
      <c r="G54749" s="24"/>
      <c r="H54749" s="24"/>
      <c r="I54749" s="24"/>
      <c r="J54749" s="24"/>
      <c r="K54749" s="24"/>
      <c r="L54749" s="24"/>
      <c r="M54749" s="24"/>
      <c r="P54749" s="10"/>
      <c r="R54749" s="10"/>
      <c r="S54749" s="10"/>
      <c r="T54749" s="10"/>
    </row>
    <row r="54750" spans="1:20" ht="16" x14ac:dyDescent="0.2">
      <c r="A54750" s="24"/>
      <c r="B54750" s="24"/>
      <c r="C54750" s="24"/>
      <c r="D54750" s="24"/>
      <c r="E54750" s="24"/>
      <c r="F54750" s="24"/>
      <c r="G54750" s="24"/>
      <c r="H54750" s="24"/>
      <c r="I54750" s="24"/>
      <c r="J54750" s="24"/>
      <c r="K54750" s="24"/>
      <c r="L54750" s="24"/>
      <c r="M54750" s="24"/>
      <c r="P54750" s="10"/>
      <c r="R54750" s="10"/>
      <c r="S54750" s="10"/>
      <c r="T54750" s="10"/>
    </row>
    <row r="54751" spans="1:20" ht="16" x14ac:dyDescent="0.2">
      <c r="A54751" s="24"/>
      <c r="B54751" s="24"/>
      <c r="C54751" s="24"/>
      <c r="D54751" s="24"/>
      <c r="E54751" s="24"/>
      <c r="F54751" s="24"/>
      <c r="G54751" s="24"/>
      <c r="H54751" s="24"/>
      <c r="I54751" s="24"/>
      <c r="J54751" s="24"/>
      <c r="K54751" s="24"/>
      <c r="L54751" s="24"/>
      <c r="M54751" s="24"/>
      <c r="P54751" s="10"/>
      <c r="R54751" s="10"/>
      <c r="S54751" s="10"/>
      <c r="T54751" s="10"/>
    </row>
    <row r="54752" spans="1:20" ht="16" x14ac:dyDescent="0.2">
      <c r="A54752" s="24"/>
      <c r="B54752" s="24"/>
      <c r="C54752" s="24"/>
      <c r="D54752" s="24"/>
      <c r="E54752" s="24"/>
      <c r="F54752" s="24"/>
      <c r="G54752" s="24"/>
      <c r="H54752" s="24"/>
      <c r="I54752" s="24"/>
      <c r="J54752" s="24"/>
      <c r="K54752" s="24"/>
      <c r="L54752" s="24"/>
      <c r="M54752" s="24"/>
      <c r="P54752" s="10"/>
      <c r="R54752" s="10"/>
      <c r="S54752" s="10"/>
      <c r="T54752" s="10"/>
    </row>
    <row r="54753" spans="1:20" ht="16" x14ac:dyDescent="0.2">
      <c r="A54753" s="24"/>
      <c r="B54753" s="24"/>
      <c r="C54753" s="24"/>
      <c r="D54753" s="24"/>
      <c r="E54753" s="24"/>
      <c r="F54753" s="24"/>
      <c r="G54753" s="24"/>
      <c r="H54753" s="24"/>
      <c r="I54753" s="24"/>
      <c r="J54753" s="24"/>
      <c r="K54753" s="24"/>
      <c r="L54753" s="24"/>
      <c r="M54753" s="24"/>
      <c r="P54753" s="10"/>
      <c r="R54753" s="10"/>
      <c r="S54753" s="10"/>
      <c r="T54753" s="10"/>
    </row>
    <row r="54754" spans="1:20" ht="16" x14ac:dyDescent="0.2">
      <c r="A54754" s="24"/>
      <c r="B54754" s="24"/>
      <c r="C54754" s="24"/>
      <c r="D54754" s="24"/>
      <c r="E54754" s="24"/>
      <c r="F54754" s="24"/>
      <c r="G54754" s="24"/>
      <c r="H54754" s="24"/>
      <c r="I54754" s="24"/>
      <c r="J54754" s="24"/>
      <c r="K54754" s="24"/>
      <c r="L54754" s="24"/>
      <c r="M54754" s="24"/>
      <c r="P54754" s="10"/>
      <c r="R54754" s="10"/>
      <c r="S54754" s="10"/>
      <c r="T54754" s="10"/>
    </row>
    <row r="54755" spans="1:20" ht="16" x14ac:dyDescent="0.2">
      <c r="A54755" s="24"/>
      <c r="B54755" s="24"/>
      <c r="C54755" s="24"/>
      <c r="D54755" s="24"/>
      <c r="E54755" s="24"/>
      <c r="F54755" s="24"/>
      <c r="G54755" s="24"/>
      <c r="H54755" s="24"/>
      <c r="I54755" s="24"/>
      <c r="J54755" s="24"/>
      <c r="K54755" s="24"/>
      <c r="L54755" s="24"/>
      <c r="M54755" s="24"/>
      <c r="P54755" s="10"/>
      <c r="R54755" s="10"/>
      <c r="S54755" s="10"/>
      <c r="T54755" s="10"/>
    </row>
    <row r="54756" spans="1:20" ht="16" x14ac:dyDescent="0.2">
      <c r="A54756" s="24"/>
      <c r="B54756" s="24"/>
      <c r="C54756" s="24"/>
      <c r="D54756" s="24"/>
      <c r="E54756" s="24"/>
      <c r="F54756" s="24"/>
      <c r="G54756" s="24"/>
      <c r="H54756" s="24"/>
      <c r="I54756" s="24"/>
      <c r="J54756" s="24"/>
      <c r="K54756" s="24"/>
      <c r="L54756" s="24"/>
      <c r="M54756" s="24"/>
      <c r="P54756" s="10"/>
      <c r="R54756" s="10"/>
      <c r="S54756" s="10"/>
      <c r="T54756" s="10"/>
    </row>
    <row r="54757" spans="1:20" ht="16" x14ac:dyDescent="0.2">
      <c r="A54757" s="24"/>
      <c r="B54757" s="24"/>
      <c r="C54757" s="24"/>
      <c r="D54757" s="24"/>
      <c r="E54757" s="24"/>
      <c r="F54757" s="24"/>
      <c r="G54757" s="24"/>
      <c r="H54757" s="24"/>
      <c r="I54757" s="24"/>
      <c r="J54757" s="24"/>
      <c r="K54757" s="24"/>
      <c r="L54757" s="24"/>
      <c r="M54757" s="24"/>
      <c r="P54757" s="10"/>
      <c r="R54757" s="10"/>
      <c r="S54757" s="10"/>
      <c r="T54757" s="10"/>
    </row>
    <row r="54758" spans="1:20" ht="16" x14ac:dyDescent="0.2">
      <c r="A54758" s="24"/>
      <c r="B54758" s="24"/>
      <c r="C54758" s="24"/>
      <c r="D54758" s="24"/>
      <c r="E54758" s="24"/>
      <c r="F54758" s="24"/>
      <c r="G54758" s="24"/>
      <c r="H54758" s="24"/>
      <c r="I54758" s="24"/>
      <c r="J54758" s="24"/>
      <c r="K54758" s="24"/>
      <c r="L54758" s="24"/>
      <c r="M54758" s="24"/>
      <c r="P54758" s="10"/>
      <c r="R54758" s="10"/>
      <c r="S54758" s="10"/>
      <c r="T54758" s="10"/>
    </row>
    <row r="54759" spans="1:20" ht="16" x14ac:dyDescent="0.2">
      <c r="A54759" s="24"/>
      <c r="B54759" s="24"/>
      <c r="C54759" s="24"/>
      <c r="D54759" s="24"/>
      <c r="E54759" s="24"/>
      <c r="F54759" s="24"/>
      <c r="G54759" s="24"/>
      <c r="H54759" s="24"/>
      <c r="I54759" s="24"/>
      <c r="J54759" s="24"/>
      <c r="K54759" s="24"/>
      <c r="L54759" s="24"/>
      <c r="M54759" s="24"/>
      <c r="P54759" s="10"/>
      <c r="R54759" s="10"/>
      <c r="S54759" s="10"/>
      <c r="T54759" s="10"/>
    </row>
    <row r="54760" spans="1:20" ht="16" x14ac:dyDescent="0.2">
      <c r="A54760" s="24"/>
      <c r="B54760" s="24"/>
      <c r="C54760" s="24"/>
      <c r="D54760" s="24"/>
      <c r="E54760" s="24"/>
      <c r="F54760" s="24"/>
      <c r="G54760" s="24"/>
      <c r="H54760" s="24"/>
      <c r="I54760" s="24"/>
      <c r="J54760" s="24"/>
      <c r="K54760" s="24"/>
      <c r="L54760" s="24"/>
      <c r="M54760" s="24"/>
      <c r="P54760" s="10"/>
      <c r="R54760" s="10"/>
      <c r="S54760" s="10"/>
      <c r="T54760" s="10"/>
    </row>
    <row r="54761" spans="1:20" ht="16" x14ac:dyDescent="0.2">
      <c r="A54761" s="24"/>
      <c r="B54761" s="24"/>
      <c r="C54761" s="24"/>
      <c r="D54761" s="24"/>
      <c r="E54761" s="24"/>
      <c r="F54761" s="24"/>
      <c r="G54761" s="24"/>
      <c r="H54761" s="24"/>
      <c r="I54761" s="24"/>
      <c r="J54761" s="24"/>
      <c r="K54761" s="24"/>
      <c r="L54761" s="24"/>
      <c r="M54761" s="24"/>
      <c r="P54761" s="10"/>
      <c r="R54761" s="10"/>
      <c r="S54761" s="10"/>
      <c r="T54761" s="10"/>
    </row>
    <row r="54762" spans="1:20" ht="16" x14ac:dyDescent="0.2">
      <c r="A54762" s="24"/>
      <c r="B54762" s="24"/>
      <c r="C54762" s="24"/>
      <c r="D54762" s="24"/>
      <c r="E54762" s="24"/>
      <c r="F54762" s="24"/>
      <c r="G54762" s="24"/>
      <c r="H54762" s="24"/>
      <c r="I54762" s="24"/>
      <c r="J54762" s="24"/>
      <c r="K54762" s="24"/>
      <c r="L54762" s="24"/>
      <c r="M54762" s="24"/>
      <c r="P54762" s="10"/>
      <c r="R54762" s="10"/>
      <c r="S54762" s="10"/>
      <c r="T54762" s="10"/>
    </row>
    <row r="54763" spans="1:20" ht="16" x14ac:dyDescent="0.2">
      <c r="A54763" s="24"/>
      <c r="B54763" s="24"/>
      <c r="C54763" s="24"/>
      <c r="D54763" s="24"/>
      <c r="E54763" s="24"/>
      <c r="F54763" s="24"/>
      <c r="G54763" s="24"/>
      <c r="H54763" s="24"/>
      <c r="I54763" s="24"/>
      <c r="J54763" s="24"/>
      <c r="K54763" s="24"/>
      <c r="L54763" s="24"/>
      <c r="M54763" s="24"/>
      <c r="P54763" s="10"/>
      <c r="R54763" s="10"/>
      <c r="S54763" s="10"/>
      <c r="T54763" s="10"/>
    </row>
    <row r="54764" spans="1:20" ht="16" x14ac:dyDescent="0.2">
      <c r="A54764" s="24"/>
      <c r="B54764" s="24"/>
      <c r="C54764" s="24"/>
      <c r="D54764" s="24"/>
      <c r="E54764" s="24"/>
      <c r="F54764" s="24"/>
      <c r="G54764" s="24"/>
      <c r="H54764" s="24"/>
      <c r="I54764" s="24"/>
      <c r="J54764" s="24"/>
      <c r="K54764" s="24"/>
      <c r="L54764" s="24"/>
      <c r="M54764" s="24"/>
      <c r="P54764" s="10"/>
      <c r="R54764" s="10"/>
      <c r="S54764" s="10"/>
      <c r="T54764" s="10"/>
    </row>
    <row r="54765" spans="1:20" ht="16" x14ac:dyDescent="0.2">
      <c r="A54765" s="24"/>
      <c r="B54765" s="24"/>
      <c r="C54765" s="24"/>
      <c r="D54765" s="24"/>
      <c r="E54765" s="24"/>
      <c r="F54765" s="24"/>
      <c r="G54765" s="24"/>
      <c r="H54765" s="24"/>
      <c r="I54765" s="24"/>
      <c r="J54765" s="24"/>
      <c r="K54765" s="24"/>
      <c r="L54765" s="24"/>
      <c r="M54765" s="24"/>
      <c r="P54765" s="10"/>
      <c r="R54765" s="10"/>
      <c r="S54765" s="10"/>
      <c r="T54765" s="10"/>
    </row>
    <row r="54766" spans="1:20" ht="16" x14ac:dyDescent="0.2">
      <c r="A54766" s="24"/>
      <c r="B54766" s="24"/>
      <c r="C54766" s="24"/>
      <c r="D54766" s="24"/>
      <c r="E54766" s="24"/>
      <c r="F54766" s="24"/>
      <c r="G54766" s="24"/>
      <c r="H54766" s="24"/>
      <c r="I54766" s="24"/>
      <c r="J54766" s="24"/>
      <c r="K54766" s="24"/>
      <c r="L54766" s="24"/>
      <c r="M54766" s="24"/>
      <c r="P54766" s="10"/>
      <c r="R54766" s="10"/>
      <c r="S54766" s="10"/>
      <c r="T54766" s="10"/>
    </row>
    <row r="54767" spans="1:20" ht="16" x14ac:dyDescent="0.2">
      <c r="A54767" s="24"/>
      <c r="B54767" s="24"/>
      <c r="C54767" s="24"/>
      <c r="D54767" s="24"/>
      <c r="E54767" s="24"/>
      <c r="F54767" s="24"/>
      <c r="G54767" s="24"/>
      <c r="H54767" s="24"/>
      <c r="I54767" s="24"/>
      <c r="J54767" s="24"/>
      <c r="K54767" s="24"/>
      <c r="L54767" s="24"/>
      <c r="M54767" s="24"/>
      <c r="P54767" s="10"/>
      <c r="R54767" s="10"/>
      <c r="S54767" s="10"/>
      <c r="T54767" s="10"/>
    </row>
    <row r="54768" spans="1:20" ht="16" x14ac:dyDescent="0.2">
      <c r="A54768" s="24"/>
      <c r="B54768" s="24"/>
      <c r="C54768" s="24"/>
      <c r="D54768" s="24"/>
      <c r="E54768" s="24"/>
      <c r="F54768" s="24"/>
      <c r="G54768" s="24"/>
      <c r="H54768" s="24"/>
      <c r="I54768" s="24"/>
      <c r="J54768" s="24"/>
      <c r="K54768" s="24"/>
      <c r="L54768" s="24"/>
      <c r="M54768" s="24"/>
      <c r="P54768" s="10"/>
      <c r="R54768" s="10"/>
      <c r="S54768" s="10"/>
      <c r="T54768" s="10"/>
    </row>
    <row r="54769" spans="1:20" ht="16" x14ac:dyDescent="0.2">
      <c r="A54769" s="24"/>
      <c r="B54769" s="24"/>
      <c r="C54769" s="24"/>
      <c r="D54769" s="24"/>
      <c r="E54769" s="24"/>
      <c r="F54769" s="24"/>
      <c r="G54769" s="24"/>
      <c r="H54769" s="24"/>
      <c r="I54769" s="24"/>
      <c r="J54769" s="24"/>
      <c r="K54769" s="24"/>
      <c r="L54769" s="24"/>
      <c r="M54769" s="24"/>
      <c r="P54769" s="10"/>
      <c r="R54769" s="10"/>
      <c r="S54769" s="10"/>
      <c r="T54769" s="10"/>
    </row>
    <row r="54770" spans="1:20" ht="16" x14ac:dyDescent="0.2">
      <c r="A54770" s="24"/>
      <c r="B54770" s="24"/>
      <c r="C54770" s="24"/>
      <c r="D54770" s="24"/>
      <c r="E54770" s="24"/>
      <c r="F54770" s="24"/>
      <c r="G54770" s="24"/>
      <c r="H54770" s="24"/>
      <c r="I54770" s="24"/>
      <c r="J54770" s="24"/>
      <c r="K54770" s="24"/>
      <c r="L54770" s="24"/>
      <c r="M54770" s="24"/>
      <c r="P54770" s="10"/>
      <c r="R54770" s="10"/>
      <c r="S54770" s="10"/>
      <c r="T54770" s="10"/>
    </row>
    <row r="54771" spans="1:20" ht="16" x14ac:dyDescent="0.2">
      <c r="A54771" s="24"/>
      <c r="B54771" s="24"/>
      <c r="C54771" s="24"/>
      <c r="D54771" s="24"/>
      <c r="E54771" s="24"/>
      <c r="F54771" s="24"/>
      <c r="G54771" s="24"/>
      <c r="H54771" s="24"/>
      <c r="I54771" s="24"/>
      <c r="J54771" s="24"/>
      <c r="K54771" s="24"/>
      <c r="L54771" s="24"/>
      <c r="M54771" s="24"/>
      <c r="P54771" s="10"/>
      <c r="R54771" s="10"/>
      <c r="S54771" s="10"/>
      <c r="T54771" s="10"/>
    </row>
    <row r="54772" spans="1:20" ht="16" x14ac:dyDescent="0.2">
      <c r="A54772" s="24"/>
      <c r="B54772" s="24"/>
      <c r="C54772" s="24"/>
      <c r="D54772" s="24"/>
      <c r="E54772" s="24"/>
      <c r="F54772" s="24"/>
      <c r="G54772" s="24"/>
      <c r="H54772" s="24"/>
      <c r="I54772" s="24"/>
      <c r="J54772" s="24"/>
      <c r="K54772" s="24"/>
      <c r="L54772" s="24"/>
      <c r="M54772" s="24"/>
      <c r="P54772" s="10"/>
      <c r="R54772" s="10"/>
      <c r="S54772" s="10"/>
      <c r="T54772" s="10"/>
    </row>
    <row r="54773" spans="1:20" ht="16" x14ac:dyDescent="0.2">
      <c r="A54773" s="24"/>
      <c r="B54773" s="24"/>
      <c r="C54773" s="24"/>
      <c r="D54773" s="24"/>
      <c r="E54773" s="24"/>
      <c r="F54773" s="24"/>
      <c r="G54773" s="24"/>
      <c r="H54773" s="24"/>
      <c r="I54773" s="24"/>
      <c r="J54773" s="24"/>
      <c r="K54773" s="24"/>
      <c r="L54773" s="24"/>
      <c r="M54773" s="24"/>
      <c r="P54773" s="10"/>
      <c r="R54773" s="10"/>
      <c r="S54773" s="10"/>
      <c r="T54773" s="10"/>
    </row>
    <row r="54774" spans="1:20" ht="16" x14ac:dyDescent="0.2">
      <c r="A54774" s="24"/>
      <c r="B54774" s="24"/>
      <c r="C54774" s="24"/>
      <c r="D54774" s="24"/>
      <c r="E54774" s="24"/>
      <c r="F54774" s="24"/>
      <c r="G54774" s="24"/>
      <c r="H54774" s="24"/>
      <c r="I54774" s="24"/>
      <c r="J54774" s="24"/>
      <c r="K54774" s="24"/>
      <c r="L54774" s="24"/>
      <c r="M54774" s="24"/>
      <c r="P54774" s="10"/>
      <c r="R54774" s="10"/>
      <c r="S54774" s="10"/>
      <c r="T54774" s="10"/>
    </row>
    <row r="54775" spans="1:20" ht="16" x14ac:dyDescent="0.2">
      <c r="A54775" s="24"/>
      <c r="B54775" s="24"/>
      <c r="C54775" s="24"/>
      <c r="D54775" s="24"/>
      <c r="E54775" s="24"/>
      <c r="F54775" s="24"/>
      <c r="G54775" s="24"/>
      <c r="H54775" s="24"/>
      <c r="I54775" s="24"/>
      <c r="J54775" s="24"/>
      <c r="K54775" s="24"/>
      <c r="L54775" s="24"/>
      <c r="M54775" s="24"/>
      <c r="P54775" s="10"/>
      <c r="R54775" s="10"/>
      <c r="S54775" s="10"/>
      <c r="T54775" s="10"/>
    </row>
    <row r="54776" spans="1:20" ht="16" x14ac:dyDescent="0.2">
      <c r="A54776" s="24"/>
      <c r="B54776" s="24"/>
      <c r="C54776" s="24"/>
      <c r="D54776" s="24"/>
      <c r="E54776" s="24"/>
      <c r="F54776" s="24"/>
      <c r="G54776" s="24"/>
      <c r="H54776" s="24"/>
      <c r="I54776" s="24"/>
      <c r="J54776" s="24"/>
      <c r="K54776" s="24"/>
      <c r="L54776" s="24"/>
      <c r="M54776" s="24"/>
      <c r="P54776" s="10"/>
      <c r="R54776" s="10"/>
      <c r="S54776" s="10"/>
      <c r="T54776" s="10"/>
    </row>
    <row r="54777" spans="1:20" ht="16" x14ac:dyDescent="0.2">
      <c r="A54777" s="24"/>
      <c r="B54777" s="24"/>
      <c r="C54777" s="24"/>
      <c r="D54777" s="24"/>
      <c r="E54777" s="24"/>
      <c r="F54777" s="24"/>
      <c r="G54777" s="24"/>
      <c r="H54777" s="24"/>
      <c r="I54777" s="24"/>
      <c r="J54777" s="24"/>
      <c r="K54777" s="24"/>
      <c r="L54777" s="24"/>
      <c r="M54777" s="24"/>
      <c r="P54777" s="10"/>
      <c r="R54777" s="10"/>
      <c r="S54777" s="10"/>
      <c r="T54777" s="10"/>
    </row>
    <row r="54778" spans="1:20" ht="16" x14ac:dyDescent="0.2">
      <c r="A54778" s="24"/>
      <c r="B54778" s="24"/>
      <c r="C54778" s="24"/>
      <c r="D54778" s="24"/>
      <c r="E54778" s="24"/>
      <c r="F54778" s="24"/>
      <c r="G54778" s="24"/>
      <c r="H54778" s="24"/>
      <c r="I54778" s="24"/>
      <c r="J54778" s="24"/>
      <c r="K54778" s="24"/>
      <c r="L54778" s="24"/>
      <c r="M54778" s="24"/>
      <c r="P54778" s="10"/>
      <c r="R54778" s="10"/>
      <c r="S54778" s="10"/>
      <c r="T54778" s="10"/>
    </row>
    <row r="54779" spans="1:20" ht="16" x14ac:dyDescent="0.2">
      <c r="A54779" s="24"/>
      <c r="B54779" s="24"/>
      <c r="C54779" s="24"/>
      <c r="D54779" s="24"/>
      <c r="E54779" s="24"/>
      <c r="F54779" s="24"/>
      <c r="G54779" s="24"/>
      <c r="H54779" s="24"/>
      <c r="I54779" s="24"/>
      <c r="J54779" s="24"/>
      <c r="K54779" s="24"/>
      <c r="L54779" s="24"/>
      <c r="M54779" s="24"/>
      <c r="P54779" s="10"/>
      <c r="R54779" s="10"/>
      <c r="S54779" s="10"/>
      <c r="T54779" s="10"/>
    </row>
    <row r="54780" spans="1:20" ht="16" x14ac:dyDescent="0.2">
      <c r="A54780" s="24"/>
      <c r="B54780" s="24"/>
      <c r="C54780" s="24"/>
      <c r="D54780" s="24"/>
      <c r="E54780" s="24"/>
      <c r="F54780" s="24"/>
      <c r="G54780" s="24"/>
      <c r="H54780" s="24"/>
      <c r="I54780" s="24"/>
      <c r="J54780" s="24"/>
      <c r="K54780" s="24"/>
      <c r="L54780" s="24"/>
      <c r="M54780" s="24"/>
      <c r="P54780" s="10"/>
      <c r="R54780" s="10"/>
      <c r="S54780" s="10"/>
      <c r="T54780" s="10"/>
    </row>
    <row r="54781" spans="1:20" ht="16" x14ac:dyDescent="0.2">
      <c r="A54781" s="24"/>
      <c r="B54781" s="24"/>
      <c r="C54781" s="24"/>
      <c r="D54781" s="24"/>
      <c r="E54781" s="24"/>
      <c r="F54781" s="24"/>
      <c r="G54781" s="24"/>
      <c r="H54781" s="24"/>
      <c r="I54781" s="24"/>
      <c r="J54781" s="24"/>
      <c r="K54781" s="24"/>
      <c r="L54781" s="24"/>
      <c r="M54781" s="24"/>
      <c r="P54781" s="10"/>
      <c r="R54781" s="10"/>
      <c r="S54781" s="10"/>
      <c r="T54781" s="10"/>
    </row>
    <row r="54782" spans="1:20" ht="16" x14ac:dyDescent="0.2">
      <c r="A54782" s="24"/>
      <c r="B54782" s="24"/>
      <c r="C54782" s="24"/>
      <c r="D54782" s="24"/>
      <c r="E54782" s="24"/>
      <c r="F54782" s="24"/>
      <c r="G54782" s="24"/>
      <c r="H54782" s="24"/>
      <c r="I54782" s="24"/>
      <c r="J54782" s="24"/>
      <c r="K54782" s="24"/>
      <c r="L54782" s="24"/>
      <c r="M54782" s="24"/>
      <c r="P54782" s="10"/>
      <c r="R54782" s="10"/>
      <c r="S54782" s="10"/>
      <c r="T54782" s="10"/>
    </row>
    <row r="54783" spans="1:20" ht="16" x14ac:dyDescent="0.2">
      <c r="A54783" s="24"/>
      <c r="B54783" s="24"/>
      <c r="C54783" s="24"/>
      <c r="D54783" s="24"/>
      <c r="E54783" s="24"/>
      <c r="F54783" s="24"/>
      <c r="G54783" s="24"/>
      <c r="H54783" s="24"/>
      <c r="I54783" s="24"/>
      <c r="J54783" s="24"/>
      <c r="K54783" s="24"/>
      <c r="L54783" s="24"/>
      <c r="M54783" s="24"/>
      <c r="P54783" s="10"/>
      <c r="R54783" s="10"/>
      <c r="S54783" s="10"/>
      <c r="T54783" s="10"/>
    </row>
    <row r="54784" spans="1:20" ht="16" x14ac:dyDescent="0.2">
      <c r="A54784" s="24"/>
      <c r="B54784" s="24"/>
      <c r="C54784" s="24"/>
      <c r="D54784" s="24"/>
      <c r="E54784" s="24"/>
      <c r="F54784" s="24"/>
      <c r="G54784" s="24"/>
      <c r="H54784" s="24"/>
      <c r="I54784" s="24"/>
      <c r="J54784" s="24"/>
      <c r="K54784" s="24"/>
      <c r="L54784" s="24"/>
      <c r="M54784" s="24"/>
      <c r="P54784" s="10"/>
      <c r="R54784" s="10"/>
      <c r="S54784" s="10"/>
      <c r="T54784" s="10"/>
    </row>
    <row r="54785" spans="1:20" ht="16" x14ac:dyDescent="0.2">
      <c r="A54785" s="24"/>
      <c r="B54785" s="24"/>
      <c r="C54785" s="24"/>
      <c r="D54785" s="24"/>
      <c r="E54785" s="24"/>
      <c r="F54785" s="24"/>
      <c r="G54785" s="24"/>
      <c r="H54785" s="24"/>
      <c r="I54785" s="24"/>
      <c r="J54785" s="24"/>
      <c r="K54785" s="24"/>
      <c r="L54785" s="24"/>
      <c r="M54785" s="24"/>
      <c r="P54785" s="10"/>
      <c r="R54785" s="10"/>
      <c r="S54785" s="10"/>
      <c r="T54785" s="10"/>
    </row>
    <row r="54786" spans="1:20" ht="16" x14ac:dyDescent="0.2">
      <c r="A54786" s="24"/>
      <c r="B54786" s="24"/>
      <c r="C54786" s="24"/>
      <c r="D54786" s="24"/>
      <c r="E54786" s="24"/>
      <c r="F54786" s="24"/>
      <c r="G54786" s="24"/>
      <c r="H54786" s="24"/>
      <c r="I54786" s="24"/>
      <c r="J54786" s="24"/>
      <c r="K54786" s="24"/>
      <c r="L54786" s="24"/>
      <c r="M54786" s="24"/>
      <c r="P54786" s="10"/>
      <c r="R54786" s="10"/>
      <c r="S54786" s="10"/>
      <c r="T54786" s="10"/>
    </row>
    <row r="54787" spans="1:20" ht="16" x14ac:dyDescent="0.2">
      <c r="A54787" s="24"/>
      <c r="B54787" s="24"/>
      <c r="C54787" s="24"/>
      <c r="D54787" s="24"/>
      <c r="E54787" s="24"/>
      <c r="F54787" s="24"/>
      <c r="G54787" s="24"/>
      <c r="H54787" s="24"/>
      <c r="I54787" s="24"/>
      <c r="J54787" s="24"/>
      <c r="K54787" s="24"/>
      <c r="L54787" s="24"/>
      <c r="M54787" s="24"/>
      <c r="P54787" s="10"/>
      <c r="R54787" s="10"/>
      <c r="S54787" s="10"/>
      <c r="T54787" s="10"/>
    </row>
    <row r="54788" spans="1:20" ht="16" x14ac:dyDescent="0.2">
      <c r="A54788" s="24"/>
      <c r="B54788" s="24"/>
      <c r="C54788" s="24"/>
      <c r="D54788" s="24"/>
      <c r="E54788" s="24"/>
      <c r="F54788" s="24"/>
      <c r="G54788" s="24"/>
      <c r="H54788" s="24"/>
      <c r="I54788" s="24"/>
      <c r="J54788" s="24"/>
      <c r="K54788" s="24"/>
      <c r="L54788" s="24"/>
      <c r="M54788" s="24"/>
      <c r="P54788" s="10"/>
      <c r="R54788" s="10"/>
      <c r="S54788" s="10"/>
      <c r="T54788" s="10"/>
    </row>
    <row r="54789" spans="1:20" ht="16" x14ac:dyDescent="0.2">
      <c r="A54789" s="24"/>
      <c r="B54789" s="24"/>
      <c r="C54789" s="24"/>
      <c r="D54789" s="24"/>
      <c r="E54789" s="24"/>
      <c r="F54789" s="24"/>
      <c r="G54789" s="24"/>
      <c r="H54789" s="24"/>
      <c r="I54789" s="24"/>
      <c r="J54789" s="24"/>
      <c r="K54789" s="24"/>
      <c r="L54789" s="24"/>
      <c r="M54789" s="24"/>
      <c r="P54789" s="10"/>
      <c r="R54789" s="10"/>
      <c r="S54789" s="10"/>
      <c r="T54789" s="10"/>
    </row>
    <row r="54790" spans="1:20" ht="16" x14ac:dyDescent="0.2">
      <c r="A54790" s="24"/>
      <c r="B54790" s="24"/>
      <c r="C54790" s="24"/>
      <c r="D54790" s="24"/>
      <c r="E54790" s="24"/>
      <c r="F54790" s="24"/>
      <c r="G54790" s="24"/>
      <c r="H54790" s="24"/>
      <c r="I54790" s="24"/>
      <c r="J54790" s="24"/>
      <c r="K54790" s="24"/>
      <c r="L54790" s="24"/>
      <c r="M54790" s="24"/>
      <c r="P54790" s="10"/>
      <c r="R54790" s="10"/>
      <c r="S54790" s="10"/>
      <c r="T54790" s="10"/>
    </row>
    <row r="54791" spans="1:20" ht="16" x14ac:dyDescent="0.2">
      <c r="A54791" s="24"/>
      <c r="B54791" s="24"/>
      <c r="C54791" s="24"/>
      <c r="D54791" s="24"/>
      <c r="E54791" s="24"/>
      <c r="F54791" s="24"/>
      <c r="G54791" s="24"/>
      <c r="H54791" s="24"/>
      <c r="I54791" s="24"/>
      <c r="J54791" s="24"/>
      <c r="K54791" s="24"/>
      <c r="L54791" s="24"/>
      <c r="M54791" s="24"/>
      <c r="P54791" s="10"/>
      <c r="R54791" s="10"/>
      <c r="S54791" s="10"/>
      <c r="T54791" s="10"/>
    </row>
    <row r="54792" spans="1:20" ht="16" x14ac:dyDescent="0.2">
      <c r="A54792" s="24"/>
      <c r="B54792" s="24"/>
      <c r="C54792" s="24"/>
      <c r="D54792" s="24"/>
      <c r="E54792" s="24"/>
      <c r="F54792" s="24"/>
      <c r="G54792" s="24"/>
      <c r="H54792" s="24"/>
      <c r="I54792" s="24"/>
      <c r="J54792" s="24"/>
      <c r="K54792" s="24"/>
      <c r="L54792" s="24"/>
      <c r="M54792" s="24"/>
      <c r="P54792" s="10"/>
      <c r="R54792" s="10"/>
      <c r="S54792" s="10"/>
      <c r="T54792" s="10"/>
    </row>
    <row r="54793" spans="1:20" ht="16" x14ac:dyDescent="0.2">
      <c r="A54793" s="24"/>
      <c r="B54793" s="24"/>
      <c r="C54793" s="24"/>
      <c r="D54793" s="24"/>
      <c r="E54793" s="24"/>
      <c r="F54793" s="24"/>
      <c r="G54793" s="24"/>
      <c r="H54793" s="24"/>
      <c r="I54793" s="24"/>
      <c r="J54793" s="24"/>
      <c r="K54793" s="24"/>
      <c r="L54793" s="24"/>
      <c r="M54793" s="24"/>
      <c r="P54793" s="10"/>
      <c r="R54793" s="10"/>
      <c r="S54793" s="10"/>
      <c r="T54793" s="10"/>
    </row>
    <row r="54794" spans="1:20" ht="16" x14ac:dyDescent="0.2">
      <c r="A54794" s="24"/>
      <c r="B54794" s="24"/>
      <c r="C54794" s="24"/>
      <c r="D54794" s="24"/>
      <c r="E54794" s="24"/>
      <c r="F54794" s="24"/>
      <c r="G54794" s="24"/>
      <c r="H54794" s="24"/>
      <c r="I54794" s="24"/>
      <c r="J54794" s="24"/>
      <c r="K54794" s="24"/>
      <c r="L54794" s="24"/>
      <c r="M54794" s="24"/>
      <c r="P54794" s="10"/>
      <c r="R54794" s="10"/>
      <c r="S54794" s="10"/>
      <c r="T54794" s="10"/>
    </row>
    <row r="54795" spans="1:20" ht="16" x14ac:dyDescent="0.2">
      <c r="A54795" s="24"/>
      <c r="B54795" s="24"/>
      <c r="C54795" s="24"/>
      <c r="D54795" s="24"/>
      <c r="E54795" s="24"/>
      <c r="F54795" s="24"/>
      <c r="G54795" s="24"/>
      <c r="H54795" s="24"/>
      <c r="I54795" s="24"/>
      <c r="J54795" s="24"/>
      <c r="K54795" s="24"/>
      <c r="L54795" s="24"/>
      <c r="M54795" s="24"/>
      <c r="P54795" s="10"/>
      <c r="R54795" s="10"/>
      <c r="S54795" s="10"/>
      <c r="T54795" s="10"/>
    </row>
    <row r="54796" spans="1:20" ht="16" x14ac:dyDescent="0.2">
      <c r="A54796" s="24"/>
      <c r="B54796" s="24"/>
      <c r="C54796" s="24"/>
      <c r="D54796" s="24"/>
      <c r="E54796" s="24"/>
      <c r="F54796" s="24"/>
      <c r="G54796" s="24"/>
      <c r="H54796" s="24"/>
      <c r="I54796" s="24"/>
      <c r="J54796" s="24"/>
      <c r="K54796" s="24"/>
      <c r="L54796" s="24"/>
      <c r="M54796" s="24"/>
      <c r="P54796" s="10"/>
      <c r="R54796" s="10"/>
      <c r="S54796" s="10"/>
      <c r="T54796" s="10"/>
    </row>
    <row r="54797" spans="1:20" ht="16" x14ac:dyDescent="0.2">
      <c r="A54797" s="24"/>
      <c r="B54797" s="24"/>
      <c r="C54797" s="24"/>
      <c r="D54797" s="24"/>
      <c r="E54797" s="24"/>
      <c r="F54797" s="24"/>
      <c r="G54797" s="24"/>
      <c r="H54797" s="24"/>
      <c r="I54797" s="24"/>
      <c r="J54797" s="24"/>
      <c r="K54797" s="24"/>
      <c r="L54797" s="24"/>
      <c r="M54797" s="24"/>
      <c r="P54797" s="10"/>
      <c r="R54797" s="10"/>
      <c r="S54797" s="10"/>
      <c r="T54797" s="10"/>
    </row>
    <row r="54798" spans="1:20" ht="16" x14ac:dyDescent="0.2">
      <c r="A54798" s="24"/>
      <c r="B54798" s="24"/>
      <c r="C54798" s="24"/>
      <c r="D54798" s="24"/>
      <c r="E54798" s="24"/>
      <c r="F54798" s="24"/>
      <c r="G54798" s="24"/>
      <c r="H54798" s="24"/>
      <c r="I54798" s="24"/>
      <c r="J54798" s="24"/>
      <c r="K54798" s="24"/>
      <c r="L54798" s="24"/>
      <c r="M54798" s="24"/>
      <c r="P54798" s="10"/>
      <c r="R54798" s="10"/>
      <c r="S54798" s="10"/>
      <c r="T54798" s="10"/>
    </row>
    <row r="54799" spans="1:20" ht="16" x14ac:dyDescent="0.2">
      <c r="A54799" s="24"/>
      <c r="B54799" s="24"/>
      <c r="C54799" s="24"/>
      <c r="D54799" s="24"/>
      <c r="E54799" s="24"/>
      <c r="F54799" s="24"/>
      <c r="G54799" s="24"/>
      <c r="H54799" s="24"/>
      <c r="I54799" s="24"/>
      <c r="J54799" s="24"/>
      <c r="K54799" s="24"/>
      <c r="L54799" s="24"/>
      <c r="M54799" s="24"/>
      <c r="P54799" s="10"/>
      <c r="R54799" s="10"/>
      <c r="S54799" s="10"/>
      <c r="T54799" s="10"/>
    </row>
    <row r="54800" spans="1:20" ht="16" x14ac:dyDescent="0.2">
      <c r="A54800" s="24"/>
      <c r="B54800" s="24"/>
      <c r="C54800" s="24"/>
      <c r="D54800" s="24"/>
      <c r="E54800" s="24"/>
      <c r="F54800" s="24"/>
      <c r="G54800" s="24"/>
      <c r="H54800" s="24"/>
      <c r="I54800" s="24"/>
      <c r="J54800" s="24"/>
      <c r="K54800" s="24"/>
      <c r="L54800" s="24"/>
      <c r="M54800" s="24"/>
      <c r="P54800" s="10"/>
      <c r="R54800" s="10"/>
      <c r="S54800" s="10"/>
      <c r="T54800" s="10"/>
    </row>
    <row r="54801" spans="1:20" ht="16" x14ac:dyDescent="0.2">
      <c r="A54801" s="24"/>
      <c r="B54801" s="24"/>
      <c r="C54801" s="24"/>
      <c r="D54801" s="24"/>
      <c r="E54801" s="24"/>
      <c r="F54801" s="24"/>
      <c r="G54801" s="24"/>
      <c r="H54801" s="24"/>
      <c r="I54801" s="24"/>
      <c r="J54801" s="24"/>
      <c r="K54801" s="24"/>
      <c r="L54801" s="24"/>
      <c r="M54801" s="24"/>
      <c r="P54801" s="10"/>
      <c r="R54801" s="10"/>
      <c r="S54801" s="10"/>
      <c r="T54801" s="10"/>
    </row>
    <row r="54802" spans="1:20" ht="16" x14ac:dyDescent="0.2">
      <c r="A54802" s="24"/>
      <c r="B54802" s="24"/>
      <c r="C54802" s="24"/>
      <c r="D54802" s="24"/>
      <c r="E54802" s="24"/>
      <c r="F54802" s="24"/>
      <c r="G54802" s="24"/>
      <c r="H54802" s="24"/>
      <c r="I54802" s="24"/>
      <c r="J54802" s="24"/>
      <c r="K54802" s="24"/>
      <c r="L54802" s="24"/>
      <c r="M54802" s="24"/>
      <c r="P54802" s="10"/>
      <c r="R54802" s="10"/>
      <c r="S54802" s="10"/>
      <c r="T54802" s="10"/>
    </row>
    <row r="54803" spans="1:20" ht="16" x14ac:dyDescent="0.2">
      <c r="A54803" s="24"/>
      <c r="B54803" s="24"/>
      <c r="C54803" s="24"/>
      <c r="D54803" s="24"/>
      <c r="E54803" s="24"/>
      <c r="F54803" s="24"/>
      <c r="G54803" s="24"/>
      <c r="H54803" s="24"/>
      <c r="I54803" s="24"/>
      <c r="J54803" s="24"/>
      <c r="K54803" s="24"/>
      <c r="L54803" s="24"/>
      <c r="M54803" s="24"/>
      <c r="P54803" s="10"/>
      <c r="R54803" s="10"/>
      <c r="S54803" s="10"/>
      <c r="T54803" s="10"/>
    </row>
    <row r="54804" spans="1:20" ht="16" x14ac:dyDescent="0.2">
      <c r="A54804" s="24"/>
      <c r="B54804" s="24"/>
      <c r="C54804" s="24"/>
      <c r="D54804" s="24"/>
      <c r="E54804" s="24"/>
      <c r="F54804" s="24"/>
      <c r="G54804" s="24"/>
      <c r="H54804" s="24"/>
      <c r="I54804" s="24"/>
      <c r="J54804" s="24"/>
      <c r="K54804" s="24"/>
      <c r="L54804" s="24"/>
      <c r="M54804" s="24"/>
      <c r="P54804" s="10"/>
      <c r="R54804" s="10"/>
      <c r="S54804" s="10"/>
      <c r="T54804" s="10"/>
    </row>
    <row r="54805" spans="1:20" ht="16" x14ac:dyDescent="0.2">
      <c r="A54805" s="24"/>
      <c r="B54805" s="24"/>
      <c r="C54805" s="24"/>
      <c r="D54805" s="24"/>
      <c r="E54805" s="24"/>
      <c r="F54805" s="24"/>
      <c r="G54805" s="24"/>
      <c r="H54805" s="24"/>
      <c r="I54805" s="24"/>
      <c r="J54805" s="24"/>
      <c r="K54805" s="24"/>
      <c r="L54805" s="24"/>
      <c r="M54805" s="24"/>
      <c r="P54805" s="10"/>
      <c r="R54805" s="10"/>
      <c r="S54805" s="10"/>
      <c r="T54805" s="10"/>
    </row>
    <row r="54806" spans="1:20" ht="16" x14ac:dyDescent="0.2">
      <c r="A54806" s="24"/>
      <c r="B54806" s="24"/>
      <c r="C54806" s="24"/>
      <c r="D54806" s="24"/>
      <c r="E54806" s="24"/>
      <c r="F54806" s="24"/>
      <c r="G54806" s="24"/>
      <c r="H54806" s="24"/>
      <c r="I54806" s="24"/>
      <c r="J54806" s="24"/>
      <c r="K54806" s="24"/>
      <c r="L54806" s="24"/>
      <c r="M54806" s="24"/>
      <c r="P54806" s="10"/>
      <c r="R54806" s="10"/>
      <c r="S54806" s="10"/>
      <c r="T54806" s="10"/>
    </row>
    <row r="54807" spans="1:20" ht="16" x14ac:dyDescent="0.2">
      <c r="A54807" s="24"/>
      <c r="B54807" s="24"/>
      <c r="C54807" s="24"/>
      <c r="D54807" s="24"/>
      <c r="E54807" s="24"/>
      <c r="F54807" s="24"/>
      <c r="G54807" s="24"/>
      <c r="H54807" s="24"/>
      <c r="I54807" s="24"/>
      <c r="J54807" s="24"/>
      <c r="K54807" s="24"/>
      <c r="L54807" s="24"/>
      <c r="M54807" s="24"/>
      <c r="P54807" s="10"/>
      <c r="R54807" s="10"/>
      <c r="S54807" s="10"/>
      <c r="T54807" s="10"/>
    </row>
    <row r="54808" spans="1:20" ht="16" x14ac:dyDescent="0.2">
      <c r="A54808" s="24"/>
      <c r="B54808" s="24"/>
      <c r="C54808" s="24"/>
      <c r="D54808" s="24"/>
      <c r="E54808" s="24"/>
      <c r="F54808" s="24"/>
      <c r="G54808" s="24"/>
      <c r="H54808" s="24"/>
      <c r="I54808" s="24"/>
      <c r="J54808" s="24"/>
      <c r="K54808" s="24"/>
      <c r="L54808" s="24"/>
      <c r="M54808" s="24"/>
      <c r="P54808" s="10"/>
      <c r="R54808" s="10"/>
      <c r="S54808" s="10"/>
      <c r="T54808" s="10"/>
    </row>
    <row r="54809" spans="1:20" ht="16" x14ac:dyDescent="0.2">
      <c r="A54809" s="24"/>
      <c r="B54809" s="24"/>
      <c r="C54809" s="24"/>
      <c r="D54809" s="24"/>
      <c r="E54809" s="24"/>
      <c r="F54809" s="24"/>
      <c r="G54809" s="24"/>
      <c r="H54809" s="24"/>
      <c r="I54809" s="24"/>
      <c r="J54809" s="24"/>
      <c r="K54809" s="24"/>
      <c r="L54809" s="24"/>
      <c r="M54809" s="24"/>
      <c r="P54809" s="10"/>
      <c r="R54809" s="10"/>
      <c r="S54809" s="10"/>
      <c r="T54809" s="10"/>
    </row>
    <row r="54810" spans="1:20" ht="16" x14ac:dyDescent="0.2">
      <c r="A54810" s="24"/>
      <c r="B54810" s="24"/>
      <c r="C54810" s="24"/>
      <c r="D54810" s="24"/>
      <c r="E54810" s="24"/>
      <c r="F54810" s="24"/>
      <c r="G54810" s="24"/>
      <c r="H54810" s="24"/>
      <c r="I54810" s="24"/>
      <c r="J54810" s="24"/>
      <c r="K54810" s="24"/>
      <c r="L54810" s="24"/>
      <c r="M54810" s="24"/>
      <c r="P54810" s="10"/>
      <c r="R54810" s="10"/>
      <c r="S54810" s="10"/>
      <c r="T54810" s="10"/>
    </row>
    <row r="54811" spans="1:20" ht="16" x14ac:dyDescent="0.2">
      <c r="A54811" s="24"/>
      <c r="B54811" s="24"/>
      <c r="C54811" s="24"/>
      <c r="D54811" s="24"/>
      <c r="E54811" s="24"/>
      <c r="F54811" s="24"/>
      <c r="G54811" s="24"/>
      <c r="H54811" s="24"/>
      <c r="I54811" s="24"/>
      <c r="J54811" s="24"/>
      <c r="K54811" s="24"/>
      <c r="L54811" s="24"/>
      <c r="M54811" s="24"/>
      <c r="P54811" s="10"/>
      <c r="R54811" s="10"/>
      <c r="S54811" s="10"/>
      <c r="T54811" s="10"/>
    </row>
    <row r="54812" spans="1:20" ht="16" x14ac:dyDescent="0.2">
      <c r="A54812" s="24"/>
      <c r="B54812" s="24"/>
      <c r="C54812" s="24"/>
      <c r="D54812" s="24"/>
      <c r="E54812" s="24"/>
      <c r="F54812" s="24"/>
      <c r="G54812" s="24"/>
      <c r="H54812" s="24"/>
      <c r="I54812" s="24"/>
      <c r="J54812" s="24"/>
      <c r="K54812" s="24"/>
      <c r="L54812" s="24"/>
      <c r="M54812" s="24"/>
      <c r="P54812" s="10"/>
      <c r="R54812" s="10"/>
      <c r="S54812" s="10"/>
      <c r="T54812" s="10"/>
    </row>
    <row r="54813" spans="1:20" ht="16" x14ac:dyDescent="0.2">
      <c r="A54813" s="24"/>
      <c r="B54813" s="24"/>
      <c r="C54813" s="24"/>
      <c r="D54813" s="24"/>
      <c r="E54813" s="24"/>
      <c r="F54813" s="24"/>
      <c r="G54813" s="24"/>
      <c r="H54813" s="24"/>
      <c r="I54813" s="24"/>
      <c r="J54813" s="24"/>
      <c r="K54813" s="24"/>
      <c r="L54813" s="24"/>
      <c r="M54813" s="24"/>
      <c r="P54813" s="10"/>
      <c r="R54813" s="10"/>
      <c r="S54813" s="10"/>
      <c r="T54813" s="10"/>
    </row>
    <row r="54814" spans="1:20" ht="16" x14ac:dyDescent="0.2">
      <c r="A54814" s="24"/>
      <c r="B54814" s="24"/>
      <c r="C54814" s="24"/>
      <c r="D54814" s="24"/>
      <c r="E54814" s="24"/>
      <c r="F54814" s="24"/>
      <c r="G54814" s="24"/>
      <c r="H54814" s="24"/>
      <c r="I54814" s="24"/>
      <c r="J54814" s="24"/>
      <c r="K54814" s="24"/>
      <c r="L54814" s="24"/>
      <c r="M54814" s="24"/>
      <c r="P54814" s="10"/>
      <c r="R54814" s="10"/>
      <c r="S54814" s="10"/>
      <c r="T54814" s="10"/>
    </row>
    <row r="54815" spans="1:20" ht="16" x14ac:dyDescent="0.2">
      <c r="A54815" s="24"/>
      <c r="B54815" s="24"/>
      <c r="C54815" s="24"/>
      <c r="D54815" s="24"/>
      <c r="E54815" s="24"/>
      <c r="F54815" s="24"/>
      <c r="G54815" s="24"/>
      <c r="H54815" s="24"/>
      <c r="I54815" s="24"/>
      <c r="J54815" s="24"/>
      <c r="K54815" s="24"/>
      <c r="L54815" s="24"/>
      <c r="M54815" s="24"/>
      <c r="P54815" s="10"/>
      <c r="R54815" s="10"/>
      <c r="S54815" s="10"/>
      <c r="T54815" s="10"/>
    </row>
    <row r="54816" spans="1:20" ht="16" x14ac:dyDescent="0.2">
      <c r="A54816" s="24"/>
      <c r="B54816" s="24"/>
      <c r="C54816" s="24"/>
      <c r="D54816" s="24"/>
      <c r="E54816" s="24"/>
      <c r="F54816" s="24"/>
      <c r="G54816" s="24"/>
      <c r="H54816" s="24"/>
      <c r="I54816" s="24"/>
      <c r="J54816" s="24"/>
      <c r="K54816" s="24"/>
      <c r="L54816" s="24"/>
      <c r="M54816" s="24"/>
      <c r="P54816" s="10"/>
      <c r="R54816" s="10"/>
      <c r="S54816" s="10"/>
      <c r="T54816" s="10"/>
    </row>
    <row r="54817" spans="1:20" ht="16" x14ac:dyDescent="0.2">
      <c r="A54817" s="24"/>
      <c r="B54817" s="24"/>
      <c r="C54817" s="24"/>
      <c r="D54817" s="24"/>
      <c r="E54817" s="24"/>
      <c r="F54817" s="24"/>
      <c r="G54817" s="24"/>
      <c r="H54817" s="24"/>
      <c r="I54817" s="24"/>
      <c r="J54817" s="24"/>
      <c r="K54817" s="24"/>
      <c r="L54817" s="24"/>
      <c r="M54817" s="24"/>
      <c r="P54817" s="10"/>
      <c r="R54817" s="10"/>
      <c r="S54817" s="10"/>
      <c r="T54817" s="10"/>
    </row>
    <row r="54818" spans="1:20" ht="16" x14ac:dyDescent="0.2">
      <c r="A54818" s="24"/>
      <c r="B54818" s="24"/>
      <c r="C54818" s="24"/>
      <c r="D54818" s="24"/>
      <c r="E54818" s="24"/>
      <c r="F54818" s="24"/>
      <c r="G54818" s="24"/>
      <c r="H54818" s="24"/>
      <c r="I54818" s="24"/>
      <c r="J54818" s="24"/>
      <c r="K54818" s="24"/>
      <c r="L54818" s="24"/>
      <c r="M54818" s="24"/>
      <c r="P54818" s="10"/>
      <c r="R54818" s="10"/>
      <c r="S54818" s="10"/>
      <c r="T54818" s="10"/>
    </row>
    <row r="54819" spans="1:20" ht="16" x14ac:dyDescent="0.2">
      <c r="A54819" s="24"/>
      <c r="B54819" s="24"/>
      <c r="C54819" s="24"/>
      <c r="D54819" s="24"/>
      <c r="E54819" s="24"/>
      <c r="F54819" s="24"/>
      <c r="G54819" s="24"/>
      <c r="H54819" s="24"/>
      <c r="I54819" s="24"/>
      <c r="J54819" s="24"/>
      <c r="K54819" s="24"/>
      <c r="L54819" s="24"/>
      <c r="M54819" s="24"/>
      <c r="P54819" s="10"/>
      <c r="R54819" s="10"/>
      <c r="S54819" s="10"/>
      <c r="T54819" s="10"/>
    </row>
    <row r="54820" spans="1:20" ht="16" x14ac:dyDescent="0.2">
      <c r="A54820" s="24"/>
      <c r="B54820" s="24"/>
      <c r="C54820" s="24"/>
      <c r="D54820" s="24"/>
      <c r="E54820" s="24"/>
      <c r="F54820" s="24"/>
      <c r="G54820" s="24"/>
      <c r="H54820" s="24"/>
      <c r="I54820" s="24"/>
      <c r="J54820" s="24"/>
      <c r="K54820" s="24"/>
      <c r="L54820" s="24"/>
      <c r="M54820" s="24"/>
      <c r="P54820" s="10"/>
      <c r="R54820" s="10"/>
      <c r="S54820" s="10"/>
      <c r="T54820" s="10"/>
    </row>
    <row r="54821" spans="1:20" ht="16" x14ac:dyDescent="0.2">
      <c r="A54821" s="24"/>
      <c r="B54821" s="24"/>
      <c r="C54821" s="24"/>
      <c r="D54821" s="24"/>
      <c r="E54821" s="24"/>
      <c r="F54821" s="24"/>
      <c r="G54821" s="24"/>
      <c r="H54821" s="24"/>
      <c r="I54821" s="24"/>
      <c r="J54821" s="24"/>
      <c r="K54821" s="24"/>
      <c r="L54821" s="24"/>
      <c r="M54821" s="24"/>
      <c r="P54821" s="10"/>
      <c r="R54821" s="10"/>
      <c r="S54821" s="10"/>
      <c r="T54821" s="10"/>
    </row>
    <row r="54822" spans="1:20" ht="16" x14ac:dyDescent="0.2">
      <c r="A54822" s="24"/>
      <c r="B54822" s="24"/>
      <c r="C54822" s="24"/>
      <c r="D54822" s="24"/>
      <c r="E54822" s="24"/>
      <c r="F54822" s="24"/>
      <c r="G54822" s="24"/>
      <c r="H54822" s="24"/>
      <c r="I54822" s="24"/>
      <c r="J54822" s="24"/>
      <c r="K54822" s="24"/>
      <c r="L54822" s="24"/>
      <c r="M54822" s="24"/>
      <c r="P54822" s="10"/>
      <c r="R54822" s="10"/>
      <c r="S54822" s="10"/>
      <c r="T54822" s="10"/>
    </row>
    <row r="54823" spans="1:20" ht="16" x14ac:dyDescent="0.2">
      <c r="A54823" s="24"/>
      <c r="B54823" s="24"/>
      <c r="C54823" s="24"/>
      <c r="D54823" s="24"/>
      <c r="E54823" s="24"/>
      <c r="F54823" s="24"/>
      <c r="G54823" s="24"/>
      <c r="H54823" s="24"/>
      <c r="I54823" s="24"/>
      <c r="J54823" s="24"/>
      <c r="K54823" s="24"/>
      <c r="L54823" s="24"/>
      <c r="M54823" s="24"/>
      <c r="P54823" s="10"/>
      <c r="R54823" s="10"/>
      <c r="S54823" s="10"/>
      <c r="T54823" s="10"/>
    </row>
    <row r="54824" spans="1:20" ht="16" x14ac:dyDescent="0.2">
      <c r="A54824" s="24"/>
      <c r="B54824" s="24"/>
      <c r="C54824" s="24"/>
      <c r="D54824" s="24"/>
      <c r="E54824" s="24"/>
      <c r="F54824" s="24"/>
      <c r="G54824" s="24"/>
      <c r="H54824" s="24"/>
      <c r="I54824" s="24"/>
      <c r="J54824" s="24"/>
      <c r="K54824" s="24"/>
      <c r="L54824" s="24"/>
      <c r="M54824" s="24"/>
      <c r="P54824" s="10"/>
      <c r="R54824" s="10"/>
      <c r="S54824" s="10"/>
      <c r="T54824" s="10"/>
    </row>
    <row r="54825" spans="1:20" ht="16" x14ac:dyDescent="0.2">
      <c r="A54825" s="24"/>
      <c r="B54825" s="24"/>
      <c r="C54825" s="24"/>
      <c r="D54825" s="24"/>
      <c r="E54825" s="24"/>
      <c r="F54825" s="24"/>
      <c r="G54825" s="24"/>
      <c r="H54825" s="24"/>
      <c r="I54825" s="24"/>
      <c r="J54825" s="24"/>
      <c r="K54825" s="24"/>
      <c r="L54825" s="24"/>
      <c r="M54825" s="24"/>
      <c r="P54825" s="10"/>
      <c r="R54825" s="10"/>
      <c r="S54825" s="10"/>
      <c r="T54825" s="10"/>
    </row>
    <row r="54826" spans="1:20" ht="16" x14ac:dyDescent="0.2">
      <c r="A54826" s="24"/>
      <c r="B54826" s="24"/>
      <c r="C54826" s="24"/>
      <c r="D54826" s="24"/>
      <c r="E54826" s="24"/>
      <c r="F54826" s="24"/>
      <c r="G54826" s="24"/>
      <c r="H54826" s="24"/>
      <c r="I54826" s="24"/>
      <c r="J54826" s="24"/>
      <c r="K54826" s="24"/>
      <c r="L54826" s="24"/>
      <c r="M54826" s="24"/>
      <c r="P54826" s="10"/>
      <c r="R54826" s="10"/>
      <c r="S54826" s="10"/>
      <c r="T54826" s="10"/>
    </row>
    <row r="54827" spans="1:20" ht="16" x14ac:dyDescent="0.2">
      <c r="A54827" s="24"/>
      <c r="B54827" s="24"/>
      <c r="C54827" s="24"/>
      <c r="D54827" s="24"/>
      <c r="E54827" s="24"/>
      <c r="F54827" s="24"/>
      <c r="G54827" s="24"/>
      <c r="H54827" s="24"/>
      <c r="I54827" s="24"/>
      <c r="J54827" s="24"/>
      <c r="K54827" s="24"/>
      <c r="L54827" s="24"/>
      <c r="M54827" s="24"/>
      <c r="P54827" s="10"/>
      <c r="R54827" s="10"/>
      <c r="S54827" s="10"/>
      <c r="T54827" s="10"/>
    </row>
    <row r="54828" spans="1:20" ht="16" x14ac:dyDescent="0.2">
      <c r="A54828" s="24"/>
      <c r="B54828" s="24"/>
      <c r="C54828" s="24"/>
      <c r="D54828" s="24"/>
      <c r="E54828" s="24"/>
      <c r="F54828" s="24"/>
      <c r="G54828" s="24"/>
      <c r="H54828" s="24"/>
      <c r="I54828" s="24"/>
      <c r="J54828" s="24"/>
      <c r="K54828" s="24"/>
      <c r="L54828" s="24"/>
      <c r="M54828" s="24"/>
      <c r="P54828" s="10"/>
      <c r="R54828" s="10"/>
      <c r="S54828" s="10"/>
      <c r="T54828" s="10"/>
    </row>
    <row r="54829" spans="1:20" ht="16" x14ac:dyDescent="0.2">
      <c r="A54829" s="24"/>
      <c r="B54829" s="24"/>
      <c r="C54829" s="24"/>
      <c r="D54829" s="24"/>
      <c r="E54829" s="24"/>
      <c r="F54829" s="24"/>
      <c r="G54829" s="24"/>
      <c r="H54829" s="24"/>
      <c r="I54829" s="24"/>
      <c r="J54829" s="24"/>
      <c r="K54829" s="24"/>
      <c r="L54829" s="24"/>
      <c r="M54829" s="24"/>
      <c r="P54829" s="10"/>
      <c r="R54829" s="10"/>
      <c r="S54829" s="10"/>
      <c r="T54829" s="10"/>
    </row>
    <row r="54830" spans="1:20" ht="16" x14ac:dyDescent="0.2">
      <c r="A54830" s="24"/>
      <c r="B54830" s="24"/>
      <c r="C54830" s="24"/>
      <c r="D54830" s="24"/>
      <c r="E54830" s="24"/>
      <c r="F54830" s="24"/>
      <c r="G54830" s="24"/>
      <c r="H54830" s="24"/>
      <c r="I54830" s="24"/>
      <c r="J54830" s="24"/>
      <c r="K54830" s="24"/>
      <c r="L54830" s="24"/>
      <c r="M54830" s="24"/>
      <c r="P54830" s="10"/>
      <c r="R54830" s="10"/>
      <c r="S54830" s="10"/>
      <c r="T54830" s="10"/>
    </row>
    <row r="54831" spans="1:20" ht="16" x14ac:dyDescent="0.2">
      <c r="A54831" s="24"/>
      <c r="B54831" s="24"/>
      <c r="C54831" s="24"/>
      <c r="D54831" s="24"/>
      <c r="E54831" s="24"/>
      <c r="F54831" s="24"/>
      <c r="G54831" s="24"/>
      <c r="H54831" s="24"/>
      <c r="I54831" s="24"/>
      <c r="J54831" s="24"/>
      <c r="K54831" s="24"/>
      <c r="L54831" s="24"/>
      <c r="M54831" s="24"/>
      <c r="P54831" s="10"/>
      <c r="R54831" s="10"/>
      <c r="S54831" s="10"/>
      <c r="T54831" s="10"/>
    </row>
    <row r="54832" spans="1:20" ht="16" x14ac:dyDescent="0.2">
      <c r="A54832" s="24"/>
      <c r="B54832" s="24"/>
      <c r="C54832" s="24"/>
      <c r="D54832" s="24"/>
      <c r="E54832" s="24"/>
      <c r="F54832" s="24"/>
      <c r="G54832" s="24"/>
      <c r="H54832" s="24"/>
      <c r="I54832" s="24"/>
      <c r="J54832" s="24"/>
      <c r="K54832" s="24"/>
      <c r="L54832" s="24"/>
      <c r="M54832" s="24"/>
      <c r="P54832" s="10"/>
      <c r="R54832" s="10"/>
      <c r="S54832" s="10"/>
      <c r="T54832" s="10"/>
    </row>
    <row r="54833" spans="1:20" ht="16" x14ac:dyDescent="0.2">
      <c r="A54833" s="24"/>
      <c r="B54833" s="24"/>
      <c r="C54833" s="24"/>
      <c r="D54833" s="24"/>
      <c r="E54833" s="24"/>
      <c r="F54833" s="24"/>
      <c r="G54833" s="24"/>
      <c r="H54833" s="24"/>
      <c r="I54833" s="24"/>
      <c r="J54833" s="24"/>
      <c r="K54833" s="24"/>
      <c r="L54833" s="24"/>
      <c r="M54833" s="24"/>
      <c r="P54833" s="10"/>
      <c r="R54833" s="10"/>
      <c r="S54833" s="10"/>
      <c r="T54833" s="10"/>
    </row>
    <row r="54834" spans="1:20" ht="16" x14ac:dyDescent="0.2">
      <c r="A54834" s="24"/>
      <c r="B54834" s="24"/>
      <c r="C54834" s="24"/>
      <c r="D54834" s="24"/>
      <c r="E54834" s="24"/>
      <c r="F54834" s="24"/>
      <c r="G54834" s="24"/>
      <c r="H54834" s="24"/>
      <c r="I54834" s="24"/>
      <c r="J54834" s="24"/>
      <c r="K54834" s="24"/>
      <c r="L54834" s="24"/>
      <c r="M54834" s="24"/>
      <c r="P54834" s="10"/>
      <c r="R54834" s="10"/>
      <c r="S54834" s="10"/>
      <c r="T54834" s="10"/>
    </row>
    <row r="54835" spans="1:20" ht="16" x14ac:dyDescent="0.2">
      <c r="A54835" s="24"/>
      <c r="B54835" s="24"/>
      <c r="C54835" s="24"/>
      <c r="D54835" s="24"/>
      <c r="E54835" s="24"/>
      <c r="F54835" s="24"/>
      <c r="G54835" s="24"/>
      <c r="H54835" s="24"/>
      <c r="I54835" s="24"/>
      <c r="J54835" s="24"/>
      <c r="K54835" s="24"/>
      <c r="L54835" s="24"/>
      <c r="M54835" s="24"/>
      <c r="P54835" s="10"/>
      <c r="R54835" s="10"/>
      <c r="S54835" s="10"/>
      <c r="T54835" s="10"/>
    </row>
    <row r="54836" spans="1:20" ht="16" x14ac:dyDescent="0.2">
      <c r="A54836" s="24"/>
      <c r="B54836" s="24"/>
      <c r="C54836" s="24"/>
      <c r="D54836" s="24"/>
      <c r="E54836" s="24"/>
      <c r="F54836" s="24"/>
      <c r="G54836" s="24"/>
      <c r="H54836" s="24"/>
      <c r="I54836" s="24"/>
      <c r="J54836" s="24"/>
      <c r="K54836" s="24"/>
      <c r="L54836" s="24"/>
      <c r="M54836" s="24"/>
      <c r="P54836" s="10"/>
      <c r="R54836" s="10"/>
      <c r="S54836" s="10"/>
      <c r="T54836" s="10"/>
    </row>
    <row r="54837" spans="1:20" ht="16" x14ac:dyDescent="0.2">
      <c r="A54837" s="24"/>
      <c r="B54837" s="24"/>
      <c r="C54837" s="24"/>
      <c r="D54837" s="24"/>
      <c r="E54837" s="24"/>
      <c r="F54837" s="24"/>
      <c r="G54837" s="24"/>
      <c r="H54837" s="24"/>
      <c r="I54837" s="24"/>
      <c r="J54837" s="24"/>
      <c r="K54837" s="24"/>
      <c r="L54837" s="24"/>
      <c r="M54837" s="24"/>
      <c r="P54837" s="10"/>
      <c r="R54837" s="10"/>
      <c r="S54837" s="10"/>
      <c r="T54837" s="10"/>
    </row>
    <row r="54838" spans="1:20" ht="16" x14ac:dyDescent="0.2">
      <c r="A54838" s="24"/>
      <c r="B54838" s="24"/>
      <c r="C54838" s="24"/>
      <c r="D54838" s="24"/>
      <c r="E54838" s="24"/>
      <c r="F54838" s="24"/>
      <c r="G54838" s="24"/>
      <c r="H54838" s="24"/>
      <c r="I54838" s="24"/>
      <c r="J54838" s="24"/>
      <c r="K54838" s="24"/>
      <c r="L54838" s="24"/>
      <c r="M54838" s="24"/>
      <c r="P54838" s="10"/>
      <c r="R54838" s="10"/>
      <c r="S54838" s="10"/>
      <c r="T54838" s="10"/>
    </row>
    <row r="54839" spans="1:20" ht="16" x14ac:dyDescent="0.2">
      <c r="A54839" s="24"/>
      <c r="B54839" s="24"/>
      <c r="C54839" s="24"/>
      <c r="D54839" s="24"/>
      <c r="E54839" s="24"/>
      <c r="F54839" s="24"/>
      <c r="G54839" s="24"/>
      <c r="H54839" s="24"/>
      <c r="I54839" s="24"/>
      <c r="J54839" s="24"/>
      <c r="K54839" s="24"/>
      <c r="L54839" s="24"/>
      <c r="M54839" s="24"/>
      <c r="P54839" s="10"/>
      <c r="R54839" s="10"/>
      <c r="S54839" s="10"/>
      <c r="T54839" s="10"/>
    </row>
    <row r="54840" spans="1:20" ht="16" x14ac:dyDescent="0.2">
      <c r="A54840" s="24"/>
      <c r="B54840" s="24"/>
      <c r="C54840" s="24"/>
      <c r="D54840" s="24"/>
      <c r="E54840" s="24"/>
      <c r="F54840" s="24"/>
      <c r="G54840" s="24"/>
      <c r="H54840" s="24"/>
      <c r="I54840" s="24"/>
      <c r="J54840" s="24"/>
      <c r="K54840" s="24"/>
      <c r="L54840" s="24"/>
      <c r="M54840" s="24"/>
      <c r="P54840" s="10"/>
      <c r="R54840" s="10"/>
      <c r="S54840" s="10"/>
      <c r="T54840" s="10"/>
    </row>
    <row r="54841" spans="1:20" ht="16" x14ac:dyDescent="0.2">
      <c r="A54841" s="24"/>
      <c r="B54841" s="24"/>
      <c r="C54841" s="24"/>
      <c r="D54841" s="24"/>
      <c r="E54841" s="24"/>
      <c r="F54841" s="24"/>
      <c r="G54841" s="24"/>
      <c r="H54841" s="24"/>
      <c r="I54841" s="24"/>
      <c r="J54841" s="24"/>
      <c r="K54841" s="24"/>
      <c r="L54841" s="24"/>
      <c r="M54841" s="24"/>
      <c r="P54841" s="10"/>
      <c r="R54841" s="10"/>
      <c r="S54841" s="10"/>
      <c r="T54841" s="10"/>
    </row>
    <row r="54842" spans="1:20" ht="16" x14ac:dyDescent="0.2">
      <c r="A54842" s="24"/>
      <c r="B54842" s="24"/>
      <c r="C54842" s="24"/>
      <c r="D54842" s="24"/>
      <c r="E54842" s="24"/>
      <c r="F54842" s="24"/>
      <c r="G54842" s="24"/>
      <c r="H54842" s="24"/>
      <c r="I54842" s="24"/>
      <c r="J54842" s="24"/>
      <c r="K54842" s="24"/>
      <c r="L54842" s="24"/>
      <c r="M54842" s="24"/>
      <c r="P54842" s="10"/>
      <c r="R54842" s="10"/>
      <c r="S54842" s="10"/>
      <c r="T54842" s="10"/>
    </row>
    <row r="54843" spans="1:20" ht="16" x14ac:dyDescent="0.2">
      <c r="A54843" s="24"/>
      <c r="B54843" s="24"/>
      <c r="C54843" s="24"/>
      <c r="D54843" s="24"/>
      <c r="E54843" s="24"/>
      <c r="F54843" s="24"/>
      <c r="G54843" s="24"/>
      <c r="H54843" s="24"/>
      <c r="I54843" s="24"/>
      <c r="J54843" s="24"/>
      <c r="K54843" s="24"/>
      <c r="L54843" s="24"/>
      <c r="M54843" s="24"/>
      <c r="P54843" s="10"/>
      <c r="R54843" s="10"/>
      <c r="S54843" s="10"/>
      <c r="T54843" s="10"/>
    </row>
    <row r="54844" spans="1:20" ht="16" x14ac:dyDescent="0.2">
      <c r="A54844" s="24"/>
      <c r="B54844" s="24"/>
      <c r="C54844" s="24"/>
      <c r="D54844" s="24"/>
      <c r="E54844" s="24"/>
      <c r="F54844" s="24"/>
      <c r="G54844" s="24"/>
      <c r="H54844" s="24"/>
      <c r="I54844" s="24"/>
      <c r="J54844" s="24"/>
      <c r="K54844" s="24"/>
      <c r="L54844" s="24"/>
      <c r="M54844" s="24"/>
      <c r="P54844" s="10"/>
      <c r="R54844" s="10"/>
      <c r="S54844" s="10"/>
      <c r="T54844" s="10"/>
    </row>
    <row r="54845" spans="1:20" ht="16" x14ac:dyDescent="0.2">
      <c r="A54845" s="24"/>
      <c r="B54845" s="24"/>
      <c r="C54845" s="24"/>
      <c r="D54845" s="24"/>
      <c r="E54845" s="24"/>
      <c r="F54845" s="24"/>
      <c r="G54845" s="24"/>
      <c r="H54845" s="24"/>
      <c r="I54845" s="24"/>
      <c r="J54845" s="24"/>
      <c r="K54845" s="24"/>
      <c r="L54845" s="24"/>
      <c r="M54845" s="24"/>
      <c r="P54845" s="10"/>
      <c r="R54845" s="10"/>
      <c r="S54845" s="10"/>
      <c r="T54845" s="10"/>
    </row>
    <row r="54846" spans="1:20" ht="16" x14ac:dyDescent="0.2">
      <c r="A54846" s="24"/>
      <c r="B54846" s="24"/>
      <c r="C54846" s="24"/>
      <c r="D54846" s="24"/>
      <c r="E54846" s="24"/>
      <c r="F54846" s="24"/>
      <c r="G54846" s="24"/>
      <c r="H54846" s="24"/>
      <c r="I54846" s="24"/>
      <c r="J54846" s="24"/>
      <c r="K54846" s="24"/>
      <c r="L54846" s="24"/>
      <c r="M54846" s="24"/>
      <c r="P54846" s="10"/>
      <c r="R54846" s="10"/>
      <c r="S54846" s="10"/>
      <c r="T54846" s="10"/>
    </row>
    <row r="54847" spans="1:20" ht="16" x14ac:dyDescent="0.2">
      <c r="A54847" s="24"/>
      <c r="B54847" s="24"/>
      <c r="C54847" s="24"/>
      <c r="D54847" s="24"/>
      <c r="E54847" s="24"/>
      <c r="F54847" s="24"/>
      <c r="G54847" s="24"/>
      <c r="H54847" s="24"/>
      <c r="I54847" s="24"/>
      <c r="J54847" s="24"/>
      <c r="K54847" s="24"/>
      <c r="L54847" s="24"/>
      <c r="M54847" s="24"/>
      <c r="P54847" s="10"/>
      <c r="R54847" s="10"/>
      <c r="S54847" s="10"/>
      <c r="T54847" s="10"/>
    </row>
    <row r="54848" spans="1:20" ht="16" x14ac:dyDescent="0.2">
      <c r="A54848" s="24"/>
      <c r="B54848" s="24"/>
      <c r="C54848" s="24"/>
      <c r="D54848" s="24"/>
      <c r="E54848" s="24"/>
      <c r="F54848" s="24"/>
      <c r="G54848" s="24"/>
      <c r="H54848" s="24"/>
      <c r="I54848" s="24"/>
      <c r="J54848" s="24"/>
      <c r="K54848" s="24"/>
      <c r="L54848" s="24"/>
      <c r="M54848" s="24"/>
      <c r="P54848" s="10"/>
      <c r="R54848" s="10"/>
      <c r="S54848" s="10"/>
      <c r="T54848" s="10"/>
    </row>
    <row r="54849" spans="1:20" ht="16" x14ac:dyDescent="0.2">
      <c r="A54849" s="24"/>
      <c r="B54849" s="24"/>
      <c r="C54849" s="24"/>
      <c r="D54849" s="24"/>
      <c r="E54849" s="24"/>
      <c r="F54849" s="24"/>
      <c r="G54849" s="24"/>
      <c r="H54849" s="24"/>
      <c r="I54849" s="24"/>
      <c r="J54849" s="24"/>
      <c r="K54849" s="24"/>
      <c r="L54849" s="24"/>
      <c r="M54849" s="24"/>
      <c r="P54849" s="10"/>
      <c r="R54849" s="10"/>
      <c r="S54849" s="10"/>
      <c r="T54849" s="10"/>
    </row>
    <row r="54850" spans="1:20" ht="16" x14ac:dyDescent="0.2">
      <c r="A54850" s="24"/>
      <c r="B54850" s="24"/>
      <c r="C54850" s="24"/>
      <c r="D54850" s="24"/>
      <c r="E54850" s="24"/>
      <c r="F54850" s="24"/>
      <c r="G54850" s="24"/>
      <c r="H54850" s="24"/>
      <c r="I54850" s="24"/>
      <c r="J54850" s="24"/>
      <c r="K54850" s="24"/>
      <c r="L54850" s="24"/>
      <c r="M54850" s="24"/>
      <c r="P54850" s="10"/>
      <c r="R54850" s="10"/>
      <c r="S54850" s="10"/>
      <c r="T54850" s="10"/>
    </row>
    <row r="54851" spans="1:20" ht="16" x14ac:dyDescent="0.2">
      <c r="A54851" s="24"/>
      <c r="B54851" s="24"/>
      <c r="C54851" s="24"/>
      <c r="D54851" s="24"/>
      <c r="E54851" s="24"/>
      <c r="F54851" s="24"/>
      <c r="G54851" s="24"/>
      <c r="H54851" s="24"/>
      <c r="I54851" s="24"/>
      <c r="J54851" s="24"/>
      <c r="K54851" s="24"/>
      <c r="L54851" s="24"/>
      <c r="M54851" s="24"/>
      <c r="P54851" s="10"/>
      <c r="R54851" s="10"/>
      <c r="S54851" s="10"/>
      <c r="T54851" s="10"/>
    </row>
    <row r="54852" spans="1:20" ht="16" x14ac:dyDescent="0.2">
      <c r="A54852" s="24"/>
      <c r="B54852" s="24"/>
      <c r="C54852" s="24"/>
      <c r="D54852" s="24"/>
      <c r="E54852" s="24"/>
      <c r="F54852" s="24"/>
      <c r="G54852" s="24"/>
      <c r="H54852" s="24"/>
      <c r="I54852" s="24"/>
      <c r="J54852" s="24"/>
      <c r="K54852" s="24"/>
      <c r="L54852" s="24"/>
      <c r="M54852" s="24"/>
      <c r="P54852" s="10"/>
      <c r="R54852" s="10"/>
      <c r="S54852" s="10"/>
      <c r="T54852" s="10"/>
    </row>
    <row r="54853" spans="1:20" ht="16" x14ac:dyDescent="0.2">
      <c r="A54853" s="24"/>
      <c r="B54853" s="24"/>
      <c r="C54853" s="24"/>
      <c r="D54853" s="24"/>
      <c r="E54853" s="24"/>
      <c r="F54853" s="24"/>
      <c r="G54853" s="24"/>
      <c r="H54853" s="24"/>
      <c r="I54853" s="24"/>
      <c r="J54853" s="24"/>
      <c r="K54853" s="24"/>
      <c r="L54853" s="24"/>
      <c r="M54853" s="24"/>
      <c r="P54853" s="10"/>
      <c r="R54853" s="10"/>
      <c r="S54853" s="10"/>
      <c r="T54853" s="10"/>
    </row>
    <row r="54854" spans="1:20" ht="16" x14ac:dyDescent="0.2">
      <c r="A54854" s="24"/>
      <c r="B54854" s="24"/>
      <c r="C54854" s="24"/>
      <c r="D54854" s="24"/>
      <c r="E54854" s="24"/>
      <c r="F54854" s="24"/>
      <c r="G54854" s="24"/>
      <c r="H54854" s="24"/>
      <c r="I54854" s="24"/>
      <c r="J54854" s="24"/>
      <c r="K54854" s="24"/>
      <c r="L54854" s="24"/>
      <c r="M54854" s="24"/>
      <c r="P54854" s="10"/>
      <c r="R54854" s="10"/>
      <c r="S54854" s="10"/>
      <c r="T54854" s="10"/>
    </row>
    <row r="54855" spans="1:20" ht="16" x14ac:dyDescent="0.2">
      <c r="A54855" s="24"/>
      <c r="B54855" s="24"/>
      <c r="C54855" s="24"/>
      <c r="D54855" s="24"/>
      <c r="E54855" s="24"/>
      <c r="F54855" s="24"/>
      <c r="G54855" s="24"/>
      <c r="H54855" s="24"/>
      <c r="I54855" s="24"/>
      <c r="J54855" s="24"/>
      <c r="K54855" s="24"/>
      <c r="L54855" s="24"/>
      <c r="M54855" s="24"/>
      <c r="P54855" s="10"/>
      <c r="R54855" s="10"/>
      <c r="S54855" s="10"/>
      <c r="T54855" s="10"/>
    </row>
    <row r="54856" spans="1:20" ht="16" x14ac:dyDescent="0.2">
      <c r="A54856" s="24"/>
      <c r="B54856" s="24"/>
      <c r="C54856" s="24"/>
      <c r="D54856" s="24"/>
      <c r="E54856" s="24"/>
      <c r="F54856" s="24"/>
      <c r="G54856" s="24"/>
      <c r="H54856" s="24"/>
      <c r="I54856" s="24"/>
      <c r="J54856" s="24"/>
      <c r="K54856" s="24"/>
      <c r="L54856" s="24"/>
      <c r="M54856" s="24"/>
      <c r="P54856" s="10"/>
      <c r="R54856" s="10"/>
      <c r="S54856" s="10"/>
      <c r="T54856" s="10"/>
    </row>
    <row r="54857" spans="1:20" ht="16" x14ac:dyDescent="0.2">
      <c r="A54857" s="24"/>
      <c r="B54857" s="24"/>
      <c r="C54857" s="24"/>
      <c r="D54857" s="24"/>
      <c r="E54857" s="24"/>
      <c r="F54857" s="24"/>
      <c r="G54857" s="24"/>
      <c r="H54857" s="24"/>
      <c r="I54857" s="24"/>
      <c r="J54857" s="24"/>
      <c r="K54857" s="24"/>
      <c r="L54857" s="24"/>
      <c r="M54857" s="24"/>
      <c r="P54857" s="10"/>
      <c r="R54857" s="10"/>
      <c r="S54857" s="10"/>
      <c r="T54857" s="10"/>
    </row>
    <row r="54858" spans="1:20" ht="16" x14ac:dyDescent="0.2">
      <c r="A54858" s="24"/>
      <c r="B54858" s="24"/>
      <c r="C54858" s="24"/>
      <c r="D54858" s="24"/>
      <c r="E54858" s="24"/>
      <c r="F54858" s="24"/>
      <c r="G54858" s="24"/>
      <c r="H54858" s="24"/>
      <c r="I54858" s="24"/>
      <c r="J54858" s="24"/>
      <c r="K54858" s="24"/>
      <c r="L54858" s="24"/>
      <c r="M54858" s="24"/>
      <c r="P54858" s="10"/>
      <c r="R54858" s="10"/>
      <c r="S54858" s="10"/>
      <c r="T54858" s="10"/>
    </row>
    <row r="54859" spans="1:20" ht="16" x14ac:dyDescent="0.2">
      <c r="A54859" s="24"/>
      <c r="B54859" s="24"/>
      <c r="C54859" s="24"/>
      <c r="D54859" s="24"/>
      <c r="E54859" s="24"/>
      <c r="F54859" s="24"/>
      <c r="G54859" s="24"/>
      <c r="H54859" s="24"/>
      <c r="I54859" s="24"/>
      <c r="J54859" s="24"/>
      <c r="K54859" s="24"/>
      <c r="L54859" s="24"/>
      <c r="M54859" s="24"/>
      <c r="P54859" s="10"/>
      <c r="R54859" s="10"/>
      <c r="S54859" s="10"/>
      <c r="T54859" s="10"/>
    </row>
    <row r="54860" spans="1:20" ht="16" x14ac:dyDescent="0.2">
      <c r="A54860" s="24"/>
      <c r="B54860" s="24"/>
      <c r="C54860" s="24"/>
      <c r="D54860" s="24"/>
      <c r="E54860" s="24"/>
      <c r="F54860" s="24"/>
      <c r="G54860" s="24"/>
      <c r="H54860" s="24"/>
      <c r="I54860" s="24"/>
      <c r="J54860" s="24"/>
      <c r="K54860" s="24"/>
      <c r="L54860" s="24"/>
      <c r="M54860" s="24"/>
      <c r="P54860" s="10"/>
      <c r="R54860" s="10"/>
      <c r="S54860" s="10"/>
      <c r="T54860" s="10"/>
    </row>
    <row r="54861" spans="1:20" ht="16" x14ac:dyDescent="0.2">
      <c r="A54861" s="24"/>
      <c r="B54861" s="24"/>
      <c r="C54861" s="24"/>
      <c r="D54861" s="24"/>
      <c r="E54861" s="24"/>
      <c r="F54861" s="24"/>
      <c r="G54861" s="24"/>
      <c r="H54861" s="24"/>
      <c r="I54861" s="24"/>
      <c r="J54861" s="24"/>
      <c r="K54861" s="24"/>
      <c r="L54861" s="24"/>
      <c r="M54861" s="24"/>
      <c r="P54861" s="10"/>
      <c r="R54861" s="10"/>
      <c r="S54861" s="10"/>
      <c r="T54861" s="10"/>
    </row>
    <row r="54862" spans="1:20" ht="16" x14ac:dyDescent="0.2">
      <c r="A54862" s="24"/>
      <c r="B54862" s="24"/>
      <c r="C54862" s="24"/>
      <c r="D54862" s="24"/>
      <c r="E54862" s="24"/>
      <c r="F54862" s="24"/>
      <c r="G54862" s="24"/>
      <c r="H54862" s="24"/>
      <c r="I54862" s="24"/>
      <c r="J54862" s="24"/>
      <c r="K54862" s="24"/>
      <c r="L54862" s="24"/>
      <c r="M54862" s="24"/>
      <c r="P54862" s="10"/>
      <c r="R54862" s="10"/>
      <c r="S54862" s="10"/>
      <c r="T54862" s="10"/>
    </row>
    <row r="54863" spans="1:20" ht="16" x14ac:dyDescent="0.2">
      <c r="A54863" s="24"/>
      <c r="B54863" s="24"/>
      <c r="C54863" s="24"/>
      <c r="D54863" s="24"/>
      <c r="E54863" s="24"/>
      <c r="F54863" s="24"/>
      <c r="G54863" s="24"/>
      <c r="H54863" s="24"/>
      <c r="I54863" s="24"/>
      <c r="J54863" s="24"/>
      <c r="K54863" s="24"/>
      <c r="L54863" s="24"/>
      <c r="M54863" s="24"/>
      <c r="P54863" s="10"/>
      <c r="R54863" s="10"/>
      <c r="S54863" s="10"/>
      <c r="T54863" s="10"/>
    </row>
    <row r="54864" spans="1:20" ht="16" x14ac:dyDescent="0.2">
      <c r="A54864" s="24"/>
      <c r="B54864" s="24"/>
      <c r="C54864" s="24"/>
      <c r="D54864" s="24"/>
      <c r="E54864" s="24"/>
      <c r="F54864" s="24"/>
      <c r="G54864" s="24"/>
      <c r="H54864" s="24"/>
      <c r="I54864" s="24"/>
      <c r="J54864" s="24"/>
      <c r="K54864" s="24"/>
      <c r="L54864" s="24"/>
      <c r="M54864" s="24"/>
      <c r="P54864" s="10"/>
      <c r="R54864" s="10"/>
      <c r="S54864" s="10"/>
      <c r="T54864" s="10"/>
    </row>
    <row r="54865" spans="1:20" ht="16" x14ac:dyDescent="0.2">
      <c r="A54865" s="24"/>
      <c r="B54865" s="24"/>
      <c r="C54865" s="24"/>
      <c r="D54865" s="24"/>
      <c r="E54865" s="24"/>
      <c r="F54865" s="24"/>
      <c r="G54865" s="24"/>
      <c r="H54865" s="24"/>
      <c r="I54865" s="24"/>
      <c r="J54865" s="24"/>
      <c r="K54865" s="24"/>
      <c r="L54865" s="24"/>
      <c r="M54865" s="24"/>
      <c r="P54865" s="10"/>
      <c r="R54865" s="10"/>
      <c r="S54865" s="10"/>
      <c r="T54865" s="10"/>
    </row>
    <row r="54866" spans="1:20" ht="16" x14ac:dyDescent="0.2">
      <c r="A54866" s="24"/>
      <c r="B54866" s="24"/>
      <c r="C54866" s="24"/>
      <c r="D54866" s="24"/>
      <c r="E54866" s="24"/>
      <c r="F54866" s="24"/>
      <c r="G54866" s="24"/>
      <c r="H54866" s="24"/>
      <c r="I54866" s="24"/>
      <c r="J54866" s="24"/>
      <c r="K54866" s="24"/>
      <c r="L54866" s="24"/>
      <c r="M54866" s="24"/>
      <c r="P54866" s="10"/>
      <c r="R54866" s="10"/>
      <c r="S54866" s="10"/>
      <c r="T54866" s="10"/>
    </row>
    <row r="54867" spans="1:20" ht="16" x14ac:dyDescent="0.2">
      <c r="A54867" s="24"/>
      <c r="B54867" s="24"/>
      <c r="C54867" s="24"/>
      <c r="D54867" s="24"/>
      <c r="E54867" s="24"/>
      <c r="F54867" s="24"/>
      <c r="G54867" s="24"/>
      <c r="H54867" s="24"/>
      <c r="I54867" s="24"/>
      <c r="J54867" s="24"/>
      <c r="K54867" s="24"/>
      <c r="L54867" s="24"/>
      <c r="M54867" s="24"/>
      <c r="P54867" s="10"/>
      <c r="R54867" s="10"/>
      <c r="S54867" s="10"/>
      <c r="T54867" s="10"/>
    </row>
    <row r="54868" spans="1:20" ht="16" x14ac:dyDescent="0.2">
      <c r="A54868" s="24"/>
      <c r="B54868" s="24"/>
      <c r="C54868" s="24"/>
      <c r="D54868" s="24"/>
      <c r="E54868" s="24"/>
      <c r="F54868" s="24"/>
      <c r="G54868" s="24"/>
      <c r="H54868" s="24"/>
      <c r="I54868" s="24"/>
      <c r="J54868" s="24"/>
      <c r="K54868" s="24"/>
      <c r="L54868" s="24"/>
      <c r="M54868" s="24"/>
      <c r="P54868" s="10"/>
      <c r="R54868" s="10"/>
      <c r="S54868" s="10"/>
      <c r="T54868" s="10"/>
    </row>
    <row r="54869" spans="1:20" ht="16" x14ac:dyDescent="0.2">
      <c r="A54869" s="24"/>
      <c r="B54869" s="24"/>
      <c r="C54869" s="24"/>
      <c r="D54869" s="24"/>
      <c r="E54869" s="24"/>
      <c r="F54869" s="24"/>
      <c r="G54869" s="24"/>
      <c r="H54869" s="24"/>
      <c r="I54869" s="24"/>
      <c r="J54869" s="24"/>
      <c r="K54869" s="24"/>
      <c r="L54869" s="24"/>
      <c r="M54869" s="24"/>
      <c r="P54869" s="10"/>
      <c r="R54869" s="10"/>
      <c r="S54869" s="10"/>
      <c r="T54869" s="10"/>
    </row>
    <row r="54870" spans="1:20" ht="16" x14ac:dyDescent="0.2">
      <c r="A54870" s="24"/>
      <c r="B54870" s="24"/>
      <c r="C54870" s="24"/>
      <c r="D54870" s="24"/>
      <c r="E54870" s="24"/>
      <c r="F54870" s="24"/>
      <c r="G54870" s="24"/>
      <c r="H54870" s="24"/>
      <c r="I54870" s="24"/>
      <c r="J54870" s="24"/>
      <c r="K54870" s="24"/>
      <c r="L54870" s="24"/>
      <c r="M54870" s="24"/>
      <c r="P54870" s="10"/>
      <c r="R54870" s="10"/>
      <c r="S54870" s="10"/>
      <c r="T54870" s="10"/>
    </row>
    <row r="54871" spans="1:20" ht="16" x14ac:dyDescent="0.2">
      <c r="A54871" s="24"/>
      <c r="B54871" s="24"/>
      <c r="C54871" s="24"/>
      <c r="D54871" s="24"/>
      <c r="E54871" s="24"/>
      <c r="F54871" s="24"/>
      <c r="G54871" s="24"/>
      <c r="H54871" s="24"/>
      <c r="I54871" s="24"/>
      <c r="J54871" s="24"/>
      <c r="K54871" s="24"/>
      <c r="L54871" s="24"/>
      <c r="M54871" s="24"/>
      <c r="P54871" s="10"/>
      <c r="R54871" s="10"/>
      <c r="S54871" s="10"/>
      <c r="T54871" s="10"/>
    </row>
    <row r="54872" spans="1:20" ht="16" x14ac:dyDescent="0.2">
      <c r="A54872" s="24"/>
      <c r="B54872" s="24"/>
      <c r="C54872" s="24"/>
      <c r="D54872" s="24"/>
      <c r="E54872" s="24"/>
      <c r="F54872" s="24"/>
      <c r="G54872" s="24"/>
      <c r="H54872" s="24"/>
      <c r="I54872" s="24"/>
      <c r="J54872" s="24"/>
      <c r="K54872" s="24"/>
      <c r="L54872" s="24"/>
      <c r="M54872" s="24"/>
      <c r="P54872" s="10"/>
      <c r="R54872" s="10"/>
      <c r="S54872" s="10"/>
      <c r="T54872" s="10"/>
    </row>
    <row r="54873" spans="1:20" ht="16" x14ac:dyDescent="0.2">
      <c r="A54873" s="24"/>
      <c r="B54873" s="24"/>
      <c r="C54873" s="24"/>
      <c r="D54873" s="24"/>
      <c r="E54873" s="24"/>
      <c r="F54873" s="24"/>
      <c r="G54873" s="24"/>
      <c r="H54873" s="24"/>
      <c r="I54873" s="24"/>
      <c r="J54873" s="24"/>
      <c r="K54873" s="24"/>
      <c r="L54873" s="24"/>
      <c r="M54873" s="24"/>
      <c r="P54873" s="10"/>
      <c r="R54873" s="10"/>
      <c r="S54873" s="10"/>
      <c r="T54873" s="10"/>
    </row>
    <row r="54874" spans="1:20" ht="16" x14ac:dyDescent="0.2">
      <c r="A54874" s="24"/>
      <c r="B54874" s="24"/>
      <c r="C54874" s="24"/>
      <c r="D54874" s="24"/>
      <c r="E54874" s="24"/>
      <c r="F54874" s="24"/>
      <c r="G54874" s="24"/>
      <c r="H54874" s="24"/>
      <c r="I54874" s="24"/>
      <c r="J54874" s="24"/>
      <c r="K54874" s="24"/>
      <c r="L54874" s="24"/>
      <c r="M54874" s="24"/>
      <c r="P54874" s="10"/>
      <c r="R54874" s="10"/>
      <c r="S54874" s="10"/>
      <c r="T54874" s="10"/>
    </row>
    <row r="54875" spans="1:20" ht="16" x14ac:dyDescent="0.2">
      <c r="A54875" s="24"/>
      <c r="B54875" s="24"/>
      <c r="C54875" s="24"/>
      <c r="D54875" s="24"/>
      <c r="E54875" s="24"/>
      <c r="F54875" s="24"/>
      <c r="G54875" s="24"/>
      <c r="H54875" s="24"/>
      <c r="I54875" s="24"/>
      <c r="J54875" s="24"/>
      <c r="K54875" s="24"/>
      <c r="L54875" s="24"/>
      <c r="M54875" s="24"/>
      <c r="P54875" s="10"/>
      <c r="R54875" s="10"/>
      <c r="S54875" s="10"/>
      <c r="T54875" s="10"/>
    </row>
    <row r="54876" spans="1:20" ht="16" x14ac:dyDescent="0.2">
      <c r="A54876" s="24"/>
      <c r="B54876" s="24"/>
      <c r="C54876" s="24"/>
      <c r="D54876" s="24"/>
      <c r="E54876" s="24"/>
      <c r="F54876" s="24"/>
      <c r="G54876" s="24"/>
      <c r="H54876" s="24"/>
      <c r="I54876" s="24"/>
      <c r="J54876" s="24"/>
      <c r="K54876" s="24"/>
      <c r="L54876" s="24"/>
      <c r="M54876" s="24"/>
      <c r="P54876" s="10"/>
      <c r="R54876" s="10"/>
      <c r="S54876" s="10"/>
      <c r="T54876" s="10"/>
    </row>
    <row r="54877" spans="1:20" ht="16" x14ac:dyDescent="0.2">
      <c r="A54877" s="24"/>
      <c r="B54877" s="24"/>
      <c r="C54877" s="24"/>
      <c r="D54877" s="24"/>
      <c r="E54877" s="24"/>
      <c r="F54877" s="24"/>
      <c r="G54877" s="24"/>
      <c r="H54877" s="24"/>
      <c r="I54877" s="24"/>
      <c r="J54877" s="24"/>
      <c r="K54877" s="24"/>
      <c r="L54877" s="24"/>
      <c r="M54877" s="24"/>
      <c r="P54877" s="10"/>
      <c r="R54877" s="10"/>
      <c r="S54877" s="10"/>
      <c r="T54877" s="10"/>
    </row>
    <row r="54878" spans="1:20" ht="16" x14ac:dyDescent="0.2">
      <c r="A54878" s="24"/>
      <c r="B54878" s="24"/>
      <c r="C54878" s="24"/>
      <c r="D54878" s="24"/>
      <c r="E54878" s="24"/>
      <c r="F54878" s="24"/>
      <c r="G54878" s="24"/>
      <c r="H54878" s="24"/>
      <c r="I54878" s="24"/>
      <c r="J54878" s="24"/>
      <c r="K54878" s="24"/>
      <c r="L54878" s="24"/>
      <c r="M54878" s="24"/>
      <c r="P54878" s="10"/>
      <c r="R54878" s="10"/>
      <c r="S54878" s="10"/>
      <c r="T54878" s="10"/>
    </row>
    <row r="54879" spans="1:20" ht="16" x14ac:dyDescent="0.2">
      <c r="A54879" s="24"/>
      <c r="B54879" s="24"/>
      <c r="C54879" s="24"/>
      <c r="D54879" s="24"/>
      <c r="E54879" s="24"/>
      <c r="F54879" s="24"/>
      <c r="G54879" s="24"/>
      <c r="H54879" s="24"/>
      <c r="I54879" s="24"/>
      <c r="J54879" s="24"/>
      <c r="K54879" s="24"/>
      <c r="L54879" s="24"/>
      <c r="M54879" s="24"/>
      <c r="P54879" s="10"/>
      <c r="R54879" s="10"/>
      <c r="S54879" s="10"/>
      <c r="T54879" s="10"/>
    </row>
    <row r="54880" spans="1:20" ht="16" x14ac:dyDescent="0.2">
      <c r="A54880" s="24"/>
      <c r="B54880" s="24"/>
      <c r="C54880" s="24"/>
      <c r="D54880" s="24"/>
      <c r="E54880" s="24"/>
      <c r="F54880" s="24"/>
      <c r="G54880" s="24"/>
      <c r="H54880" s="24"/>
      <c r="I54880" s="24"/>
      <c r="J54880" s="24"/>
      <c r="K54880" s="24"/>
      <c r="L54880" s="24"/>
      <c r="M54880" s="24"/>
      <c r="P54880" s="10"/>
      <c r="R54880" s="10"/>
      <c r="S54880" s="10"/>
      <c r="T54880" s="10"/>
    </row>
    <row r="54881" spans="1:20" ht="16" x14ac:dyDescent="0.2">
      <c r="A54881" s="24"/>
      <c r="B54881" s="24"/>
      <c r="C54881" s="24"/>
      <c r="D54881" s="24"/>
      <c r="E54881" s="24"/>
      <c r="F54881" s="24"/>
      <c r="G54881" s="24"/>
      <c r="H54881" s="24"/>
      <c r="I54881" s="24"/>
      <c r="J54881" s="24"/>
      <c r="K54881" s="24"/>
      <c r="L54881" s="24"/>
      <c r="M54881" s="24"/>
      <c r="P54881" s="10"/>
      <c r="R54881" s="10"/>
      <c r="S54881" s="10"/>
      <c r="T54881" s="10"/>
    </row>
    <row r="54882" spans="1:20" ht="16" x14ac:dyDescent="0.2">
      <c r="A54882" s="24"/>
      <c r="B54882" s="24"/>
      <c r="C54882" s="24"/>
      <c r="D54882" s="24"/>
      <c r="E54882" s="24"/>
      <c r="F54882" s="24"/>
      <c r="G54882" s="24"/>
      <c r="H54882" s="24"/>
      <c r="I54882" s="24"/>
      <c r="J54882" s="24"/>
      <c r="K54882" s="24"/>
      <c r="L54882" s="24"/>
      <c r="M54882" s="24"/>
      <c r="P54882" s="10"/>
      <c r="R54882" s="10"/>
      <c r="S54882" s="10"/>
      <c r="T54882" s="10"/>
    </row>
    <row r="54883" spans="1:20" ht="16" x14ac:dyDescent="0.2">
      <c r="A54883" s="24"/>
      <c r="B54883" s="24"/>
      <c r="C54883" s="24"/>
      <c r="D54883" s="24"/>
      <c r="E54883" s="24"/>
      <c r="F54883" s="24"/>
      <c r="G54883" s="24"/>
      <c r="H54883" s="24"/>
      <c r="I54883" s="24"/>
      <c r="J54883" s="24"/>
      <c r="K54883" s="24"/>
      <c r="L54883" s="24"/>
      <c r="M54883" s="24"/>
      <c r="P54883" s="10"/>
      <c r="R54883" s="10"/>
      <c r="S54883" s="10"/>
      <c r="T54883" s="10"/>
    </row>
    <row r="54884" spans="1:20" ht="16" x14ac:dyDescent="0.2">
      <c r="A54884" s="24"/>
      <c r="B54884" s="24"/>
      <c r="C54884" s="24"/>
      <c r="D54884" s="24"/>
      <c r="E54884" s="24"/>
      <c r="F54884" s="24"/>
      <c r="G54884" s="24"/>
      <c r="H54884" s="24"/>
      <c r="I54884" s="24"/>
      <c r="J54884" s="24"/>
      <c r="K54884" s="24"/>
      <c r="L54884" s="24"/>
      <c r="M54884" s="24"/>
      <c r="P54884" s="10"/>
      <c r="R54884" s="10"/>
      <c r="S54884" s="10"/>
      <c r="T54884" s="10"/>
    </row>
    <row r="54885" spans="1:20" ht="16" x14ac:dyDescent="0.2">
      <c r="A54885" s="24"/>
      <c r="B54885" s="24"/>
      <c r="C54885" s="24"/>
      <c r="D54885" s="24"/>
      <c r="E54885" s="24"/>
      <c r="F54885" s="24"/>
      <c r="G54885" s="24"/>
      <c r="H54885" s="24"/>
      <c r="I54885" s="24"/>
      <c r="J54885" s="24"/>
      <c r="K54885" s="24"/>
      <c r="L54885" s="24"/>
      <c r="M54885" s="24"/>
      <c r="P54885" s="10"/>
      <c r="R54885" s="10"/>
      <c r="S54885" s="10"/>
      <c r="T54885" s="10"/>
    </row>
    <row r="54886" spans="1:20" ht="16" x14ac:dyDescent="0.2">
      <c r="A54886" s="24"/>
      <c r="B54886" s="24"/>
      <c r="C54886" s="24"/>
      <c r="D54886" s="24"/>
      <c r="E54886" s="24"/>
      <c r="F54886" s="24"/>
      <c r="G54886" s="24"/>
      <c r="H54886" s="24"/>
      <c r="I54886" s="24"/>
      <c r="J54886" s="24"/>
      <c r="K54886" s="24"/>
      <c r="L54886" s="24"/>
      <c r="M54886" s="24"/>
      <c r="P54886" s="10"/>
      <c r="R54886" s="10"/>
      <c r="S54886" s="10"/>
      <c r="T54886" s="10"/>
    </row>
    <row r="54887" spans="1:20" ht="16" x14ac:dyDescent="0.2">
      <c r="A54887" s="24"/>
      <c r="B54887" s="24"/>
      <c r="C54887" s="24"/>
      <c r="D54887" s="24"/>
      <c r="E54887" s="24"/>
      <c r="F54887" s="24"/>
      <c r="G54887" s="24"/>
      <c r="H54887" s="24"/>
      <c r="I54887" s="24"/>
      <c r="J54887" s="24"/>
      <c r="K54887" s="24"/>
      <c r="L54887" s="24"/>
      <c r="M54887" s="24"/>
      <c r="P54887" s="10"/>
      <c r="R54887" s="10"/>
      <c r="S54887" s="10"/>
      <c r="T54887" s="10"/>
    </row>
    <row r="54888" spans="1:20" ht="16" x14ac:dyDescent="0.2">
      <c r="A54888" s="24"/>
      <c r="B54888" s="24"/>
      <c r="C54888" s="24"/>
      <c r="D54888" s="24"/>
      <c r="E54888" s="24"/>
      <c r="F54888" s="24"/>
      <c r="G54888" s="24"/>
      <c r="H54888" s="24"/>
      <c r="I54888" s="24"/>
      <c r="J54888" s="24"/>
      <c r="K54888" s="24"/>
      <c r="L54888" s="24"/>
      <c r="M54888" s="24"/>
      <c r="P54888" s="10"/>
      <c r="R54888" s="10"/>
      <c r="S54888" s="10"/>
      <c r="T54888" s="10"/>
    </row>
    <row r="54889" spans="1:20" ht="16" x14ac:dyDescent="0.2">
      <c r="A54889" s="24"/>
      <c r="B54889" s="24"/>
      <c r="C54889" s="24"/>
      <c r="D54889" s="24"/>
      <c r="E54889" s="24"/>
      <c r="F54889" s="24"/>
      <c r="G54889" s="24"/>
      <c r="H54889" s="24"/>
      <c r="I54889" s="24"/>
      <c r="J54889" s="24"/>
      <c r="K54889" s="24"/>
      <c r="L54889" s="24"/>
      <c r="M54889" s="24"/>
      <c r="P54889" s="10"/>
      <c r="R54889" s="10"/>
      <c r="S54889" s="10"/>
      <c r="T54889" s="10"/>
    </row>
    <row r="54890" spans="1:20" ht="16" x14ac:dyDescent="0.2">
      <c r="A54890" s="24"/>
      <c r="B54890" s="24"/>
      <c r="C54890" s="24"/>
      <c r="D54890" s="24"/>
      <c r="E54890" s="24"/>
      <c r="F54890" s="24"/>
      <c r="G54890" s="24"/>
      <c r="H54890" s="24"/>
      <c r="I54890" s="24"/>
      <c r="J54890" s="24"/>
      <c r="K54890" s="24"/>
      <c r="L54890" s="24"/>
      <c r="M54890" s="24"/>
      <c r="P54890" s="10"/>
      <c r="R54890" s="10"/>
      <c r="S54890" s="10"/>
      <c r="T54890" s="10"/>
    </row>
    <row r="54891" spans="1:20" ht="16" x14ac:dyDescent="0.2">
      <c r="A54891" s="24"/>
      <c r="B54891" s="24"/>
      <c r="C54891" s="24"/>
      <c r="D54891" s="24"/>
      <c r="E54891" s="24"/>
      <c r="F54891" s="24"/>
      <c r="G54891" s="24"/>
      <c r="H54891" s="24"/>
      <c r="I54891" s="24"/>
      <c r="J54891" s="24"/>
      <c r="K54891" s="24"/>
      <c r="L54891" s="24"/>
      <c r="M54891" s="24"/>
      <c r="P54891" s="10"/>
      <c r="R54891" s="10"/>
      <c r="S54891" s="10"/>
      <c r="T54891" s="10"/>
    </row>
    <row r="54892" spans="1:20" ht="16" x14ac:dyDescent="0.2">
      <c r="A54892" s="24"/>
      <c r="B54892" s="24"/>
      <c r="C54892" s="24"/>
      <c r="D54892" s="24"/>
      <c r="E54892" s="24"/>
      <c r="F54892" s="24"/>
      <c r="G54892" s="24"/>
      <c r="H54892" s="24"/>
      <c r="I54892" s="24"/>
      <c r="J54892" s="24"/>
      <c r="K54892" s="24"/>
      <c r="L54892" s="24"/>
      <c r="M54892" s="24"/>
      <c r="P54892" s="10"/>
      <c r="R54892" s="10"/>
      <c r="S54892" s="10"/>
      <c r="T54892" s="10"/>
    </row>
    <row r="54893" spans="1:20" ht="16" x14ac:dyDescent="0.2">
      <c r="A54893" s="24"/>
      <c r="B54893" s="24"/>
      <c r="C54893" s="24"/>
      <c r="D54893" s="24"/>
      <c r="E54893" s="24"/>
      <c r="F54893" s="24"/>
      <c r="G54893" s="24"/>
      <c r="H54893" s="24"/>
      <c r="I54893" s="24"/>
      <c r="J54893" s="24"/>
      <c r="K54893" s="24"/>
      <c r="L54893" s="24"/>
      <c r="M54893" s="24"/>
      <c r="P54893" s="10"/>
      <c r="R54893" s="10"/>
      <c r="S54893" s="10"/>
      <c r="T54893" s="10"/>
    </row>
    <row r="54894" spans="1:20" ht="16" x14ac:dyDescent="0.2">
      <c r="A54894" s="24"/>
      <c r="B54894" s="24"/>
      <c r="C54894" s="24"/>
      <c r="D54894" s="24"/>
      <c r="E54894" s="24"/>
      <c r="F54894" s="24"/>
      <c r="G54894" s="24"/>
      <c r="H54894" s="24"/>
      <c r="I54894" s="24"/>
      <c r="J54894" s="24"/>
      <c r="K54894" s="24"/>
      <c r="L54894" s="24"/>
      <c r="M54894" s="24"/>
      <c r="P54894" s="10"/>
      <c r="R54894" s="10"/>
      <c r="S54894" s="10"/>
      <c r="T54894" s="10"/>
    </row>
    <row r="54895" spans="1:20" ht="16" x14ac:dyDescent="0.2">
      <c r="A54895" s="24"/>
      <c r="B54895" s="24"/>
      <c r="C54895" s="24"/>
      <c r="D54895" s="24"/>
      <c r="E54895" s="24"/>
      <c r="F54895" s="24"/>
      <c r="G54895" s="24"/>
      <c r="H54895" s="24"/>
      <c r="I54895" s="24"/>
      <c r="J54895" s="24"/>
      <c r="K54895" s="24"/>
      <c r="L54895" s="24"/>
      <c r="M54895" s="24"/>
      <c r="P54895" s="10"/>
      <c r="R54895" s="10"/>
      <c r="S54895" s="10"/>
      <c r="T54895" s="10"/>
    </row>
    <row r="54896" spans="1:20" ht="16" x14ac:dyDescent="0.2">
      <c r="A54896" s="24"/>
      <c r="B54896" s="24"/>
      <c r="C54896" s="24"/>
      <c r="D54896" s="24"/>
      <c r="E54896" s="24"/>
      <c r="F54896" s="24"/>
      <c r="G54896" s="24"/>
      <c r="H54896" s="24"/>
      <c r="I54896" s="24"/>
      <c r="J54896" s="24"/>
      <c r="K54896" s="24"/>
      <c r="L54896" s="24"/>
      <c r="M54896" s="24"/>
      <c r="P54896" s="10"/>
      <c r="R54896" s="10"/>
      <c r="S54896" s="10"/>
      <c r="T54896" s="10"/>
    </row>
    <row r="54897" spans="1:20" ht="16" x14ac:dyDescent="0.2">
      <c r="A54897" s="24"/>
      <c r="B54897" s="24"/>
      <c r="C54897" s="24"/>
      <c r="D54897" s="24"/>
      <c r="E54897" s="24"/>
      <c r="F54897" s="24"/>
      <c r="G54897" s="24"/>
      <c r="H54897" s="24"/>
      <c r="I54897" s="24"/>
      <c r="J54897" s="24"/>
      <c r="K54897" s="24"/>
      <c r="L54897" s="24"/>
      <c r="M54897" s="24"/>
      <c r="P54897" s="10"/>
      <c r="R54897" s="10"/>
      <c r="S54897" s="10"/>
      <c r="T54897" s="10"/>
    </row>
    <row r="54898" spans="1:20" ht="16" x14ac:dyDescent="0.2">
      <c r="A54898" s="24"/>
      <c r="B54898" s="24"/>
      <c r="C54898" s="24"/>
      <c r="D54898" s="24"/>
      <c r="E54898" s="24"/>
      <c r="F54898" s="24"/>
      <c r="G54898" s="24"/>
      <c r="H54898" s="24"/>
      <c r="I54898" s="24"/>
      <c r="J54898" s="24"/>
      <c r="K54898" s="24"/>
      <c r="L54898" s="24"/>
      <c r="M54898" s="24"/>
      <c r="P54898" s="10"/>
      <c r="R54898" s="10"/>
      <c r="S54898" s="10"/>
      <c r="T54898" s="10"/>
    </row>
    <row r="54899" spans="1:20" ht="16" x14ac:dyDescent="0.2">
      <c r="A54899" s="24"/>
      <c r="B54899" s="24"/>
      <c r="C54899" s="24"/>
      <c r="D54899" s="24"/>
      <c r="E54899" s="24"/>
      <c r="F54899" s="24"/>
      <c r="G54899" s="24"/>
      <c r="H54899" s="24"/>
      <c r="I54899" s="24"/>
      <c r="J54899" s="24"/>
      <c r="K54899" s="24"/>
      <c r="L54899" s="24"/>
      <c r="M54899" s="24"/>
      <c r="P54899" s="10"/>
      <c r="R54899" s="10"/>
      <c r="S54899" s="10"/>
      <c r="T54899" s="10"/>
    </row>
    <row r="54900" spans="1:20" ht="16" x14ac:dyDescent="0.2">
      <c r="A54900" s="24"/>
      <c r="B54900" s="24"/>
      <c r="C54900" s="24"/>
      <c r="D54900" s="24"/>
      <c r="E54900" s="24"/>
      <c r="F54900" s="24"/>
      <c r="G54900" s="24"/>
      <c r="H54900" s="24"/>
      <c r="I54900" s="24"/>
      <c r="J54900" s="24"/>
      <c r="K54900" s="24"/>
      <c r="L54900" s="24"/>
      <c r="M54900" s="24"/>
      <c r="P54900" s="10"/>
      <c r="R54900" s="10"/>
      <c r="S54900" s="10"/>
      <c r="T54900" s="10"/>
    </row>
    <row r="54901" spans="1:20" ht="16" x14ac:dyDescent="0.2">
      <c r="A54901" s="24"/>
      <c r="B54901" s="24"/>
      <c r="C54901" s="24"/>
      <c r="D54901" s="24"/>
      <c r="E54901" s="24"/>
      <c r="F54901" s="24"/>
      <c r="G54901" s="24"/>
      <c r="H54901" s="24"/>
      <c r="I54901" s="24"/>
      <c r="J54901" s="24"/>
      <c r="K54901" s="24"/>
      <c r="L54901" s="24"/>
      <c r="M54901" s="24"/>
      <c r="P54901" s="10"/>
      <c r="R54901" s="10"/>
      <c r="S54901" s="10"/>
      <c r="T54901" s="10"/>
    </row>
    <row r="54902" spans="1:20" ht="16" x14ac:dyDescent="0.2">
      <c r="A54902" s="24"/>
      <c r="B54902" s="24"/>
      <c r="C54902" s="24"/>
      <c r="D54902" s="24"/>
      <c r="E54902" s="24"/>
      <c r="F54902" s="24"/>
      <c r="G54902" s="24"/>
      <c r="H54902" s="24"/>
      <c r="I54902" s="24"/>
      <c r="J54902" s="24"/>
      <c r="K54902" s="24"/>
      <c r="L54902" s="24"/>
      <c r="M54902" s="24"/>
      <c r="P54902" s="10"/>
      <c r="R54902" s="10"/>
      <c r="S54902" s="10"/>
      <c r="T54902" s="10"/>
    </row>
    <row r="54903" spans="1:20" ht="16" x14ac:dyDescent="0.2">
      <c r="A54903" s="24"/>
      <c r="B54903" s="24"/>
      <c r="C54903" s="24"/>
      <c r="D54903" s="24"/>
      <c r="E54903" s="24"/>
      <c r="F54903" s="24"/>
      <c r="G54903" s="24"/>
      <c r="H54903" s="24"/>
      <c r="I54903" s="24"/>
      <c r="J54903" s="24"/>
      <c r="K54903" s="24"/>
      <c r="L54903" s="24"/>
      <c r="M54903" s="24"/>
      <c r="P54903" s="10"/>
      <c r="R54903" s="10"/>
      <c r="S54903" s="10"/>
      <c r="T54903" s="10"/>
    </row>
    <row r="54904" spans="1:20" ht="16" x14ac:dyDescent="0.2">
      <c r="A54904" s="24"/>
      <c r="B54904" s="24"/>
      <c r="C54904" s="24"/>
      <c r="D54904" s="24"/>
      <c r="E54904" s="24"/>
      <c r="F54904" s="24"/>
      <c r="G54904" s="24"/>
      <c r="H54904" s="24"/>
      <c r="I54904" s="24"/>
      <c r="J54904" s="24"/>
      <c r="K54904" s="24"/>
      <c r="L54904" s="24"/>
      <c r="M54904" s="24"/>
      <c r="P54904" s="10"/>
      <c r="R54904" s="10"/>
      <c r="S54904" s="10"/>
      <c r="T54904" s="10"/>
    </row>
    <row r="54905" spans="1:20" ht="16" x14ac:dyDescent="0.2">
      <c r="A54905" s="24"/>
      <c r="B54905" s="24"/>
      <c r="C54905" s="24"/>
      <c r="D54905" s="24"/>
      <c r="E54905" s="24"/>
      <c r="F54905" s="24"/>
      <c r="G54905" s="24"/>
      <c r="H54905" s="24"/>
      <c r="I54905" s="24"/>
      <c r="J54905" s="24"/>
      <c r="K54905" s="24"/>
      <c r="L54905" s="24"/>
      <c r="M54905" s="24"/>
      <c r="P54905" s="10"/>
      <c r="R54905" s="10"/>
      <c r="S54905" s="10"/>
      <c r="T54905" s="10"/>
    </row>
    <row r="54906" spans="1:20" ht="16" x14ac:dyDescent="0.2">
      <c r="A54906" s="24"/>
      <c r="B54906" s="24"/>
      <c r="C54906" s="24"/>
      <c r="D54906" s="24"/>
      <c r="E54906" s="24"/>
      <c r="F54906" s="24"/>
      <c r="G54906" s="24"/>
      <c r="H54906" s="24"/>
      <c r="I54906" s="24"/>
      <c r="J54906" s="24"/>
      <c r="K54906" s="24"/>
      <c r="L54906" s="24"/>
      <c r="M54906" s="24"/>
      <c r="P54906" s="10"/>
      <c r="R54906" s="10"/>
      <c r="S54906" s="10"/>
      <c r="T54906" s="10"/>
    </row>
    <row r="54907" spans="1:20" ht="16" x14ac:dyDescent="0.2">
      <c r="A54907" s="24"/>
      <c r="B54907" s="24"/>
      <c r="C54907" s="24"/>
      <c r="D54907" s="24"/>
      <c r="E54907" s="24"/>
      <c r="F54907" s="24"/>
      <c r="G54907" s="24"/>
      <c r="H54907" s="24"/>
      <c r="I54907" s="24"/>
      <c r="J54907" s="24"/>
      <c r="K54907" s="24"/>
      <c r="L54907" s="24"/>
      <c r="M54907" s="24"/>
      <c r="P54907" s="10"/>
      <c r="R54907" s="10"/>
      <c r="S54907" s="10"/>
      <c r="T54907" s="10"/>
    </row>
    <row r="54908" spans="1:20" ht="16" x14ac:dyDescent="0.2">
      <c r="A54908" s="24"/>
      <c r="B54908" s="24"/>
      <c r="C54908" s="24"/>
      <c r="D54908" s="24"/>
      <c r="E54908" s="24"/>
      <c r="F54908" s="24"/>
      <c r="G54908" s="24"/>
      <c r="H54908" s="24"/>
      <c r="I54908" s="24"/>
      <c r="J54908" s="24"/>
      <c r="K54908" s="24"/>
      <c r="L54908" s="24"/>
      <c r="M54908" s="24"/>
      <c r="P54908" s="10"/>
      <c r="R54908" s="10"/>
      <c r="S54908" s="10"/>
      <c r="T54908" s="10"/>
    </row>
    <row r="54909" spans="1:20" ht="16" x14ac:dyDescent="0.2">
      <c r="A54909" s="24"/>
      <c r="B54909" s="24"/>
      <c r="C54909" s="24"/>
      <c r="D54909" s="24"/>
      <c r="E54909" s="24"/>
      <c r="F54909" s="24"/>
      <c r="G54909" s="24"/>
      <c r="H54909" s="24"/>
      <c r="I54909" s="24"/>
      <c r="J54909" s="24"/>
      <c r="K54909" s="24"/>
      <c r="L54909" s="24"/>
      <c r="M54909" s="24"/>
      <c r="P54909" s="10"/>
      <c r="R54909" s="10"/>
      <c r="S54909" s="10"/>
      <c r="T54909" s="10"/>
    </row>
    <row r="54910" spans="1:20" ht="16" x14ac:dyDescent="0.2">
      <c r="A54910" s="24"/>
      <c r="B54910" s="24"/>
      <c r="C54910" s="24"/>
      <c r="D54910" s="24"/>
      <c r="E54910" s="24"/>
      <c r="F54910" s="24"/>
      <c r="G54910" s="24"/>
      <c r="H54910" s="24"/>
      <c r="I54910" s="24"/>
      <c r="J54910" s="24"/>
      <c r="K54910" s="24"/>
      <c r="L54910" s="24"/>
      <c r="M54910" s="24"/>
      <c r="P54910" s="10"/>
      <c r="R54910" s="10"/>
      <c r="S54910" s="10"/>
      <c r="T54910" s="10"/>
    </row>
    <row r="54911" spans="1:20" ht="16" x14ac:dyDescent="0.2">
      <c r="A54911" s="24"/>
      <c r="B54911" s="24"/>
      <c r="C54911" s="24"/>
      <c r="D54911" s="24"/>
      <c r="E54911" s="24"/>
      <c r="F54911" s="24"/>
      <c r="G54911" s="24"/>
      <c r="H54911" s="24"/>
      <c r="I54911" s="24"/>
      <c r="J54911" s="24"/>
      <c r="K54911" s="24"/>
      <c r="L54911" s="24"/>
      <c r="M54911" s="24"/>
      <c r="P54911" s="10"/>
      <c r="R54911" s="10"/>
      <c r="S54911" s="10"/>
      <c r="T54911" s="10"/>
    </row>
    <row r="54912" spans="1:20" ht="16" x14ac:dyDescent="0.2">
      <c r="A54912" s="24"/>
      <c r="B54912" s="24"/>
      <c r="C54912" s="24"/>
      <c r="D54912" s="24"/>
      <c r="E54912" s="24"/>
      <c r="F54912" s="24"/>
      <c r="G54912" s="24"/>
      <c r="H54912" s="24"/>
      <c r="I54912" s="24"/>
      <c r="J54912" s="24"/>
      <c r="K54912" s="24"/>
      <c r="L54912" s="24"/>
      <c r="M54912" s="24"/>
      <c r="P54912" s="10"/>
      <c r="R54912" s="10"/>
      <c r="S54912" s="10"/>
      <c r="T54912" s="10"/>
    </row>
    <row r="54913" spans="1:20" ht="16" x14ac:dyDescent="0.2">
      <c r="A54913" s="24"/>
      <c r="B54913" s="24"/>
      <c r="C54913" s="24"/>
      <c r="D54913" s="24"/>
      <c r="E54913" s="24"/>
      <c r="F54913" s="24"/>
      <c r="G54913" s="24"/>
      <c r="H54913" s="24"/>
      <c r="I54913" s="24"/>
      <c r="J54913" s="24"/>
      <c r="K54913" s="24"/>
      <c r="L54913" s="24"/>
      <c r="M54913" s="24"/>
      <c r="P54913" s="10"/>
      <c r="R54913" s="10"/>
      <c r="S54913" s="10"/>
      <c r="T54913" s="10"/>
    </row>
    <row r="54914" spans="1:20" ht="16" x14ac:dyDescent="0.2">
      <c r="A54914" s="24"/>
      <c r="B54914" s="24"/>
      <c r="C54914" s="24"/>
      <c r="D54914" s="24"/>
      <c r="E54914" s="24"/>
      <c r="F54914" s="24"/>
      <c r="G54914" s="24"/>
      <c r="H54914" s="24"/>
      <c r="I54914" s="24"/>
      <c r="J54914" s="24"/>
      <c r="K54914" s="24"/>
      <c r="L54914" s="24"/>
      <c r="M54914" s="24"/>
      <c r="P54914" s="10"/>
      <c r="R54914" s="10"/>
      <c r="S54914" s="10"/>
      <c r="T54914" s="10"/>
    </row>
    <row r="54915" spans="1:20" ht="16" x14ac:dyDescent="0.2">
      <c r="A54915" s="24"/>
      <c r="B54915" s="24"/>
      <c r="C54915" s="24"/>
      <c r="D54915" s="24"/>
      <c r="E54915" s="24"/>
      <c r="F54915" s="24"/>
      <c r="G54915" s="24"/>
      <c r="H54915" s="24"/>
      <c r="I54915" s="24"/>
      <c r="J54915" s="24"/>
      <c r="K54915" s="24"/>
      <c r="L54915" s="24"/>
      <c r="M54915" s="24"/>
      <c r="P54915" s="10"/>
      <c r="R54915" s="10"/>
      <c r="S54915" s="10"/>
      <c r="T54915" s="10"/>
    </row>
    <row r="54916" spans="1:20" ht="16" x14ac:dyDescent="0.2">
      <c r="A54916" s="24"/>
      <c r="B54916" s="24"/>
      <c r="C54916" s="24"/>
      <c r="D54916" s="24"/>
      <c r="E54916" s="24"/>
      <c r="F54916" s="24"/>
      <c r="G54916" s="24"/>
      <c r="H54916" s="24"/>
      <c r="I54916" s="24"/>
      <c r="J54916" s="24"/>
      <c r="K54916" s="24"/>
      <c r="L54916" s="24"/>
      <c r="M54916" s="24"/>
      <c r="P54916" s="10"/>
      <c r="R54916" s="10"/>
      <c r="S54916" s="10"/>
      <c r="T54916" s="10"/>
    </row>
    <row r="54917" spans="1:20" ht="16" x14ac:dyDescent="0.2">
      <c r="A54917" s="24"/>
      <c r="B54917" s="24"/>
      <c r="C54917" s="24"/>
      <c r="D54917" s="24"/>
      <c r="E54917" s="24"/>
      <c r="F54917" s="24"/>
      <c r="G54917" s="24"/>
      <c r="H54917" s="24"/>
      <c r="I54917" s="24"/>
      <c r="J54917" s="24"/>
      <c r="K54917" s="24"/>
      <c r="L54917" s="24"/>
      <c r="M54917" s="24"/>
      <c r="P54917" s="10"/>
      <c r="R54917" s="10"/>
      <c r="S54917" s="10"/>
      <c r="T54917" s="10"/>
    </row>
    <row r="54918" spans="1:20" ht="16" x14ac:dyDescent="0.2">
      <c r="A54918" s="24"/>
      <c r="B54918" s="24"/>
      <c r="C54918" s="24"/>
      <c r="D54918" s="24"/>
      <c r="E54918" s="24"/>
      <c r="F54918" s="24"/>
      <c r="G54918" s="24"/>
      <c r="H54918" s="24"/>
      <c r="I54918" s="24"/>
      <c r="J54918" s="24"/>
      <c r="K54918" s="24"/>
      <c r="L54918" s="24"/>
      <c r="M54918" s="24"/>
      <c r="P54918" s="10"/>
      <c r="R54918" s="10"/>
      <c r="S54918" s="10"/>
      <c r="T54918" s="10"/>
    </row>
    <row r="54919" spans="1:20" ht="16" x14ac:dyDescent="0.2">
      <c r="A54919" s="24"/>
      <c r="B54919" s="24"/>
      <c r="C54919" s="24"/>
      <c r="D54919" s="24"/>
      <c r="E54919" s="24"/>
      <c r="F54919" s="24"/>
      <c r="G54919" s="24"/>
      <c r="H54919" s="24"/>
      <c r="I54919" s="24"/>
      <c r="J54919" s="24"/>
      <c r="K54919" s="24"/>
      <c r="L54919" s="24"/>
      <c r="M54919" s="24"/>
      <c r="P54919" s="10"/>
      <c r="R54919" s="10"/>
      <c r="S54919" s="10"/>
      <c r="T54919" s="10"/>
    </row>
    <row r="54920" spans="1:20" ht="16" x14ac:dyDescent="0.2">
      <c r="A54920" s="24"/>
      <c r="B54920" s="24"/>
      <c r="C54920" s="24"/>
      <c r="D54920" s="24"/>
      <c r="E54920" s="24"/>
      <c r="F54920" s="24"/>
      <c r="G54920" s="24"/>
      <c r="H54920" s="24"/>
      <c r="I54920" s="24"/>
      <c r="J54920" s="24"/>
      <c r="K54920" s="24"/>
      <c r="L54920" s="24"/>
      <c r="M54920" s="24"/>
      <c r="P54920" s="10"/>
      <c r="R54920" s="10"/>
      <c r="S54920" s="10"/>
      <c r="T54920" s="10"/>
    </row>
    <row r="54921" spans="1:20" ht="16" x14ac:dyDescent="0.2">
      <c r="A54921" s="24"/>
      <c r="B54921" s="24"/>
      <c r="C54921" s="24"/>
      <c r="D54921" s="24"/>
      <c r="E54921" s="24"/>
      <c r="F54921" s="24"/>
      <c r="G54921" s="24"/>
      <c r="H54921" s="24"/>
      <c r="I54921" s="24"/>
      <c r="J54921" s="24"/>
      <c r="K54921" s="24"/>
      <c r="L54921" s="24"/>
      <c r="M54921" s="24"/>
      <c r="P54921" s="10"/>
      <c r="R54921" s="10"/>
      <c r="S54921" s="10"/>
      <c r="T54921" s="10"/>
    </row>
    <row r="54922" spans="1:20" ht="16" x14ac:dyDescent="0.2">
      <c r="A54922" s="24"/>
      <c r="B54922" s="24"/>
      <c r="C54922" s="24"/>
      <c r="D54922" s="24"/>
      <c r="E54922" s="24"/>
      <c r="F54922" s="24"/>
      <c r="G54922" s="24"/>
      <c r="H54922" s="24"/>
      <c r="I54922" s="24"/>
      <c r="J54922" s="24"/>
      <c r="K54922" s="24"/>
      <c r="L54922" s="24"/>
      <c r="M54922" s="24"/>
      <c r="P54922" s="10"/>
      <c r="R54922" s="10"/>
      <c r="S54922" s="10"/>
      <c r="T54922" s="10"/>
    </row>
    <row r="54923" spans="1:20" ht="16" x14ac:dyDescent="0.2">
      <c r="A54923" s="24"/>
      <c r="B54923" s="24"/>
      <c r="C54923" s="24"/>
      <c r="D54923" s="24"/>
      <c r="E54923" s="24"/>
      <c r="F54923" s="24"/>
      <c r="G54923" s="24"/>
      <c r="H54923" s="24"/>
      <c r="I54923" s="24"/>
      <c r="J54923" s="24"/>
      <c r="K54923" s="24"/>
      <c r="L54923" s="24"/>
      <c r="M54923" s="24"/>
      <c r="P54923" s="10"/>
      <c r="R54923" s="10"/>
      <c r="S54923" s="10"/>
      <c r="T54923" s="10"/>
    </row>
    <row r="54924" spans="1:20" ht="16" x14ac:dyDescent="0.2">
      <c r="A54924" s="24"/>
      <c r="B54924" s="24"/>
      <c r="C54924" s="24"/>
      <c r="D54924" s="24"/>
      <c r="E54924" s="24"/>
      <c r="F54924" s="24"/>
      <c r="G54924" s="24"/>
      <c r="H54924" s="24"/>
      <c r="I54924" s="24"/>
      <c r="J54924" s="24"/>
      <c r="K54924" s="24"/>
      <c r="L54924" s="24"/>
      <c r="M54924" s="24"/>
      <c r="P54924" s="10"/>
      <c r="R54924" s="10"/>
      <c r="S54924" s="10"/>
      <c r="T54924" s="10"/>
    </row>
    <row r="54925" spans="1:20" ht="16" x14ac:dyDescent="0.2">
      <c r="A54925" s="24"/>
      <c r="B54925" s="24"/>
      <c r="C54925" s="24"/>
      <c r="D54925" s="24"/>
      <c r="E54925" s="24"/>
      <c r="F54925" s="24"/>
      <c r="G54925" s="24"/>
      <c r="H54925" s="24"/>
      <c r="I54925" s="24"/>
      <c r="J54925" s="24"/>
      <c r="K54925" s="24"/>
      <c r="L54925" s="24"/>
      <c r="M54925" s="24"/>
      <c r="P54925" s="10"/>
      <c r="R54925" s="10"/>
      <c r="S54925" s="10"/>
      <c r="T54925" s="10"/>
    </row>
    <row r="54926" spans="1:20" ht="16" x14ac:dyDescent="0.2">
      <c r="A54926" s="24"/>
      <c r="B54926" s="24"/>
      <c r="C54926" s="24"/>
      <c r="D54926" s="24"/>
      <c r="E54926" s="24"/>
      <c r="F54926" s="24"/>
      <c r="G54926" s="24"/>
      <c r="H54926" s="24"/>
      <c r="I54926" s="24"/>
      <c r="J54926" s="24"/>
      <c r="K54926" s="24"/>
      <c r="L54926" s="24"/>
      <c r="M54926" s="24"/>
      <c r="P54926" s="10"/>
      <c r="R54926" s="10"/>
      <c r="S54926" s="10"/>
      <c r="T54926" s="10"/>
    </row>
    <row r="54927" spans="1:20" ht="16" x14ac:dyDescent="0.2">
      <c r="A54927" s="24"/>
      <c r="B54927" s="24"/>
      <c r="C54927" s="24"/>
      <c r="D54927" s="24"/>
      <c r="E54927" s="24"/>
      <c r="F54927" s="24"/>
      <c r="G54927" s="24"/>
      <c r="H54927" s="24"/>
      <c r="I54927" s="24"/>
      <c r="J54927" s="24"/>
      <c r="K54927" s="24"/>
      <c r="L54927" s="24"/>
      <c r="M54927" s="24"/>
      <c r="P54927" s="10"/>
      <c r="R54927" s="10"/>
      <c r="S54927" s="10"/>
      <c r="T54927" s="10"/>
    </row>
    <row r="54928" spans="1:20" ht="16" x14ac:dyDescent="0.2">
      <c r="A54928" s="24"/>
      <c r="B54928" s="24"/>
      <c r="C54928" s="24"/>
      <c r="D54928" s="24"/>
      <c r="E54928" s="24"/>
      <c r="F54928" s="24"/>
      <c r="G54928" s="24"/>
      <c r="H54928" s="24"/>
      <c r="I54928" s="24"/>
      <c r="J54928" s="24"/>
      <c r="K54928" s="24"/>
      <c r="L54928" s="24"/>
      <c r="M54928" s="24"/>
      <c r="P54928" s="10"/>
      <c r="R54928" s="10"/>
      <c r="S54928" s="10"/>
      <c r="T54928" s="10"/>
    </row>
    <row r="54929" spans="1:20" ht="16" x14ac:dyDescent="0.2">
      <c r="A54929" s="24"/>
      <c r="B54929" s="24"/>
      <c r="C54929" s="24"/>
      <c r="D54929" s="24"/>
      <c r="E54929" s="24"/>
      <c r="F54929" s="24"/>
      <c r="G54929" s="24"/>
      <c r="H54929" s="24"/>
      <c r="I54929" s="24"/>
      <c r="J54929" s="24"/>
      <c r="K54929" s="24"/>
      <c r="L54929" s="24"/>
      <c r="M54929" s="24"/>
      <c r="P54929" s="10"/>
      <c r="R54929" s="10"/>
      <c r="S54929" s="10"/>
      <c r="T54929" s="10"/>
    </row>
    <row r="54930" spans="1:20" ht="16" x14ac:dyDescent="0.2">
      <c r="A54930" s="24"/>
      <c r="B54930" s="24"/>
      <c r="C54930" s="24"/>
      <c r="D54930" s="24"/>
      <c r="E54930" s="24"/>
      <c r="F54930" s="24"/>
      <c r="G54930" s="24"/>
      <c r="H54930" s="24"/>
      <c r="I54930" s="24"/>
      <c r="J54930" s="24"/>
      <c r="K54930" s="24"/>
      <c r="L54930" s="24"/>
      <c r="M54930" s="24"/>
      <c r="P54930" s="10"/>
      <c r="R54930" s="10"/>
      <c r="S54930" s="10"/>
      <c r="T54930" s="10"/>
    </row>
    <row r="54931" spans="1:20" ht="16" x14ac:dyDescent="0.2">
      <c r="A54931" s="24"/>
      <c r="B54931" s="24"/>
      <c r="C54931" s="24"/>
      <c r="D54931" s="24"/>
      <c r="E54931" s="24"/>
      <c r="F54931" s="24"/>
      <c r="G54931" s="24"/>
      <c r="H54931" s="24"/>
      <c r="I54931" s="24"/>
      <c r="J54931" s="24"/>
      <c r="K54931" s="24"/>
      <c r="L54931" s="24"/>
      <c r="M54931" s="24"/>
      <c r="P54931" s="10"/>
      <c r="R54931" s="10"/>
      <c r="S54931" s="10"/>
      <c r="T54931" s="10"/>
    </row>
    <row r="54932" spans="1:20" ht="16" x14ac:dyDescent="0.2">
      <c r="A54932" s="24"/>
      <c r="B54932" s="24"/>
      <c r="C54932" s="24"/>
      <c r="D54932" s="24"/>
      <c r="E54932" s="24"/>
      <c r="F54932" s="24"/>
      <c r="G54932" s="24"/>
      <c r="H54932" s="24"/>
      <c r="I54932" s="24"/>
      <c r="J54932" s="24"/>
      <c r="K54932" s="24"/>
      <c r="L54932" s="24"/>
      <c r="M54932" s="24"/>
      <c r="P54932" s="10"/>
      <c r="R54932" s="10"/>
      <c r="S54932" s="10"/>
      <c r="T54932" s="10"/>
    </row>
    <row r="54933" spans="1:20" ht="16" x14ac:dyDescent="0.2">
      <c r="A54933" s="24"/>
      <c r="B54933" s="24"/>
      <c r="C54933" s="24"/>
      <c r="D54933" s="24"/>
      <c r="E54933" s="24"/>
      <c r="F54933" s="24"/>
      <c r="G54933" s="24"/>
      <c r="H54933" s="24"/>
      <c r="I54933" s="24"/>
      <c r="J54933" s="24"/>
      <c r="K54933" s="24"/>
      <c r="L54933" s="24"/>
      <c r="M54933" s="24"/>
      <c r="P54933" s="10"/>
      <c r="R54933" s="10"/>
      <c r="S54933" s="10"/>
      <c r="T54933" s="10"/>
    </row>
    <row r="54934" spans="1:20" ht="16" x14ac:dyDescent="0.2">
      <c r="A54934" s="24"/>
      <c r="B54934" s="24"/>
      <c r="C54934" s="24"/>
      <c r="D54934" s="24"/>
      <c r="E54934" s="24"/>
      <c r="F54934" s="24"/>
      <c r="G54934" s="24"/>
      <c r="H54934" s="24"/>
      <c r="I54934" s="24"/>
      <c r="J54934" s="24"/>
      <c r="K54934" s="24"/>
      <c r="L54934" s="24"/>
      <c r="M54934" s="24"/>
      <c r="P54934" s="10"/>
      <c r="R54934" s="10"/>
      <c r="S54934" s="10"/>
      <c r="T54934" s="10"/>
    </row>
    <row r="54935" spans="1:20" ht="16" x14ac:dyDescent="0.2">
      <c r="A54935" s="24"/>
      <c r="B54935" s="24"/>
      <c r="C54935" s="24"/>
      <c r="D54935" s="24"/>
      <c r="E54935" s="24"/>
      <c r="F54935" s="24"/>
      <c r="G54935" s="24"/>
      <c r="H54935" s="24"/>
      <c r="I54935" s="24"/>
      <c r="J54935" s="24"/>
      <c r="K54935" s="24"/>
      <c r="L54935" s="24"/>
      <c r="M54935" s="24"/>
      <c r="P54935" s="10"/>
      <c r="R54935" s="10"/>
      <c r="S54935" s="10"/>
      <c r="T54935" s="10"/>
    </row>
    <row r="54936" spans="1:20" ht="16" x14ac:dyDescent="0.2">
      <c r="A54936" s="24"/>
      <c r="B54936" s="24"/>
      <c r="C54936" s="24"/>
      <c r="D54936" s="24"/>
      <c r="E54936" s="24"/>
      <c r="F54936" s="24"/>
      <c r="G54936" s="24"/>
      <c r="H54936" s="24"/>
      <c r="I54936" s="24"/>
      <c r="J54936" s="24"/>
      <c r="K54936" s="24"/>
      <c r="L54936" s="24"/>
      <c r="M54936" s="24"/>
      <c r="P54936" s="10"/>
      <c r="R54936" s="10"/>
      <c r="S54936" s="10"/>
      <c r="T54936" s="10"/>
    </row>
    <row r="54937" spans="1:20" ht="16" x14ac:dyDescent="0.2">
      <c r="A54937" s="24"/>
      <c r="B54937" s="24"/>
      <c r="C54937" s="24"/>
      <c r="D54937" s="24"/>
      <c r="E54937" s="24"/>
      <c r="F54937" s="24"/>
      <c r="G54937" s="24"/>
      <c r="H54937" s="24"/>
      <c r="I54937" s="24"/>
      <c r="J54937" s="24"/>
      <c r="K54937" s="24"/>
      <c r="L54937" s="24"/>
      <c r="M54937" s="24"/>
      <c r="P54937" s="10"/>
      <c r="R54937" s="10"/>
      <c r="S54937" s="10"/>
      <c r="T54937" s="10"/>
    </row>
    <row r="54938" spans="1:20" ht="16" x14ac:dyDescent="0.2">
      <c r="A54938" s="24"/>
      <c r="B54938" s="24"/>
      <c r="C54938" s="24"/>
      <c r="D54938" s="24"/>
      <c r="E54938" s="24"/>
      <c r="F54938" s="24"/>
      <c r="G54938" s="24"/>
      <c r="H54938" s="24"/>
      <c r="I54938" s="24"/>
      <c r="J54938" s="24"/>
      <c r="K54938" s="24"/>
      <c r="L54938" s="24"/>
      <c r="M54938" s="24"/>
      <c r="P54938" s="10"/>
      <c r="R54938" s="10"/>
      <c r="S54938" s="10"/>
      <c r="T54938" s="10"/>
    </row>
    <row r="54939" spans="1:20" ht="16" x14ac:dyDescent="0.2">
      <c r="A54939" s="24"/>
      <c r="B54939" s="24"/>
      <c r="C54939" s="24"/>
      <c r="D54939" s="24"/>
      <c r="E54939" s="24"/>
      <c r="F54939" s="24"/>
      <c r="G54939" s="24"/>
      <c r="H54939" s="24"/>
      <c r="I54939" s="24"/>
      <c r="J54939" s="24"/>
      <c r="K54939" s="24"/>
      <c r="L54939" s="24"/>
      <c r="M54939" s="24"/>
      <c r="P54939" s="10"/>
      <c r="R54939" s="10"/>
      <c r="S54939" s="10"/>
      <c r="T54939" s="10"/>
    </row>
    <row r="54940" spans="1:20" ht="16" x14ac:dyDescent="0.2">
      <c r="A54940" s="24"/>
      <c r="B54940" s="24"/>
      <c r="C54940" s="24"/>
      <c r="D54940" s="24"/>
      <c r="E54940" s="24"/>
      <c r="F54940" s="24"/>
      <c r="G54940" s="24"/>
      <c r="H54940" s="24"/>
      <c r="I54940" s="24"/>
      <c r="J54940" s="24"/>
      <c r="K54940" s="24"/>
      <c r="L54940" s="24"/>
      <c r="M54940" s="24"/>
      <c r="P54940" s="10"/>
      <c r="R54940" s="10"/>
      <c r="S54940" s="10"/>
      <c r="T54940" s="10"/>
    </row>
    <row r="54941" spans="1:20" ht="16" x14ac:dyDescent="0.2">
      <c r="A54941" s="24"/>
      <c r="B54941" s="24"/>
      <c r="C54941" s="24"/>
      <c r="D54941" s="24"/>
      <c r="E54941" s="24"/>
      <c r="F54941" s="24"/>
      <c r="G54941" s="24"/>
      <c r="H54941" s="24"/>
      <c r="I54941" s="24"/>
      <c r="J54941" s="24"/>
      <c r="K54941" s="24"/>
      <c r="L54941" s="24"/>
      <c r="M54941" s="24"/>
      <c r="P54941" s="10"/>
      <c r="R54941" s="10"/>
      <c r="S54941" s="10"/>
      <c r="T54941" s="10"/>
    </row>
    <row r="54942" spans="1:20" ht="16" x14ac:dyDescent="0.2">
      <c r="A54942" s="24"/>
      <c r="B54942" s="24"/>
      <c r="C54942" s="24"/>
      <c r="D54942" s="24"/>
      <c r="E54942" s="24"/>
      <c r="F54942" s="24"/>
      <c r="G54942" s="24"/>
      <c r="H54942" s="24"/>
      <c r="I54942" s="24"/>
      <c r="J54942" s="24"/>
      <c r="K54942" s="24"/>
      <c r="L54942" s="24"/>
      <c r="M54942" s="24"/>
      <c r="P54942" s="10"/>
      <c r="R54942" s="10"/>
      <c r="S54942" s="10"/>
      <c r="T54942" s="10"/>
    </row>
    <row r="54943" spans="1:20" ht="16" x14ac:dyDescent="0.2">
      <c r="A54943" s="24"/>
      <c r="B54943" s="24"/>
      <c r="C54943" s="24"/>
      <c r="D54943" s="24"/>
      <c r="E54943" s="24"/>
      <c r="F54943" s="24"/>
      <c r="G54943" s="24"/>
      <c r="H54943" s="24"/>
      <c r="I54943" s="24"/>
      <c r="J54943" s="24"/>
      <c r="K54943" s="24"/>
      <c r="L54943" s="24"/>
      <c r="M54943" s="24"/>
      <c r="P54943" s="10"/>
      <c r="R54943" s="10"/>
      <c r="S54943" s="10"/>
      <c r="T54943" s="10"/>
    </row>
    <row r="54944" spans="1:20" ht="16" x14ac:dyDescent="0.2">
      <c r="A54944" s="24"/>
      <c r="B54944" s="24"/>
      <c r="C54944" s="24"/>
      <c r="D54944" s="24"/>
      <c r="E54944" s="24"/>
      <c r="F54944" s="24"/>
      <c r="G54944" s="24"/>
      <c r="H54944" s="24"/>
      <c r="I54944" s="24"/>
      <c r="J54944" s="24"/>
      <c r="K54944" s="24"/>
      <c r="L54944" s="24"/>
      <c r="M54944" s="24"/>
      <c r="P54944" s="10"/>
      <c r="R54944" s="10"/>
      <c r="S54944" s="10"/>
      <c r="T54944" s="10"/>
    </row>
    <row r="54945" spans="1:20" ht="16" x14ac:dyDescent="0.2">
      <c r="A54945" s="24"/>
      <c r="B54945" s="24"/>
      <c r="C54945" s="24"/>
      <c r="D54945" s="24"/>
      <c r="E54945" s="24"/>
      <c r="F54945" s="24"/>
      <c r="G54945" s="24"/>
      <c r="H54945" s="24"/>
      <c r="I54945" s="24"/>
      <c r="J54945" s="24"/>
      <c r="K54945" s="24"/>
      <c r="L54945" s="24"/>
      <c r="M54945" s="24"/>
      <c r="P54945" s="10"/>
      <c r="R54945" s="10"/>
      <c r="S54945" s="10"/>
      <c r="T54945" s="10"/>
    </row>
    <row r="54946" spans="1:20" ht="16" x14ac:dyDescent="0.2">
      <c r="A54946" s="24"/>
      <c r="B54946" s="24"/>
      <c r="C54946" s="24"/>
      <c r="D54946" s="24"/>
      <c r="E54946" s="24"/>
      <c r="F54946" s="24"/>
      <c r="G54946" s="24"/>
      <c r="H54946" s="24"/>
      <c r="I54946" s="24"/>
      <c r="J54946" s="24"/>
      <c r="K54946" s="24"/>
      <c r="L54946" s="24"/>
      <c r="M54946" s="24"/>
      <c r="P54946" s="10"/>
      <c r="R54946" s="10"/>
      <c r="S54946" s="10"/>
      <c r="T54946" s="10"/>
    </row>
    <row r="54947" spans="1:20" ht="16" x14ac:dyDescent="0.2">
      <c r="A54947" s="24"/>
      <c r="B54947" s="24"/>
      <c r="C54947" s="24"/>
      <c r="D54947" s="24"/>
      <c r="E54947" s="24"/>
      <c r="F54947" s="24"/>
      <c r="G54947" s="24"/>
      <c r="H54947" s="24"/>
      <c r="I54947" s="24"/>
      <c r="J54947" s="24"/>
      <c r="K54947" s="24"/>
      <c r="L54947" s="24"/>
      <c r="M54947" s="24"/>
      <c r="P54947" s="10"/>
      <c r="R54947" s="10"/>
      <c r="S54947" s="10"/>
      <c r="T54947" s="10"/>
    </row>
    <row r="54948" spans="1:20" ht="16" x14ac:dyDescent="0.2">
      <c r="A54948" s="24"/>
      <c r="B54948" s="24"/>
      <c r="C54948" s="24"/>
      <c r="D54948" s="24"/>
      <c r="E54948" s="24"/>
      <c r="F54948" s="24"/>
      <c r="G54948" s="24"/>
      <c r="H54948" s="24"/>
      <c r="I54948" s="24"/>
      <c r="J54948" s="24"/>
      <c r="K54948" s="24"/>
      <c r="L54948" s="24"/>
      <c r="M54948" s="24"/>
      <c r="P54948" s="10"/>
      <c r="R54948" s="10"/>
      <c r="S54948" s="10"/>
      <c r="T54948" s="10"/>
    </row>
    <row r="54949" spans="1:20" ht="16" x14ac:dyDescent="0.2">
      <c r="A54949" s="24"/>
      <c r="B54949" s="24"/>
      <c r="C54949" s="24"/>
      <c r="D54949" s="24"/>
      <c r="E54949" s="24"/>
      <c r="F54949" s="24"/>
      <c r="G54949" s="24"/>
      <c r="H54949" s="24"/>
      <c r="I54949" s="24"/>
      <c r="J54949" s="24"/>
      <c r="K54949" s="24"/>
      <c r="L54949" s="24"/>
      <c r="M54949" s="24"/>
      <c r="P54949" s="10"/>
      <c r="R54949" s="10"/>
      <c r="S54949" s="10"/>
      <c r="T54949" s="10"/>
    </row>
    <row r="54950" spans="1:20" ht="16" x14ac:dyDescent="0.2">
      <c r="A54950" s="24"/>
      <c r="B54950" s="24"/>
      <c r="C54950" s="24"/>
      <c r="D54950" s="24"/>
      <c r="E54950" s="24"/>
      <c r="F54950" s="24"/>
      <c r="G54950" s="24"/>
      <c r="H54950" s="24"/>
      <c r="I54950" s="24"/>
      <c r="J54950" s="24"/>
      <c r="K54950" s="24"/>
      <c r="L54950" s="24"/>
      <c r="M54950" s="24"/>
      <c r="P54950" s="10"/>
      <c r="R54950" s="10"/>
      <c r="S54950" s="10"/>
      <c r="T54950" s="10"/>
    </row>
    <row r="54951" spans="1:20" ht="16" x14ac:dyDescent="0.2">
      <c r="A54951" s="24"/>
      <c r="B54951" s="24"/>
      <c r="C54951" s="24"/>
      <c r="D54951" s="24"/>
      <c r="E54951" s="24"/>
      <c r="F54951" s="24"/>
      <c r="G54951" s="24"/>
      <c r="H54951" s="24"/>
      <c r="I54951" s="24"/>
      <c r="J54951" s="24"/>
      <c r="K54951" s="24"/>
      <c r="L54951" s="24"/>
      <c r="M54951" s="24"/>
      <c r="P54951" s="10"/>
      <c r="R54951" s="10"/>
      <c r="S54951" s="10"/>
      <c r="T54951" s="10"/>
    </row>
    <row r="54952" spans="1:20" ht="16" x14ac:dyDescent="0.2">
      <c r="A54952" s="24"/>
      <c r="B54952" s="24"/>
      <c r="C54952" s="24"/>
      <c r="D54952" s="24"/>
      <c r="E54952" s="24"/>
      <c r="F54952" s="24"/>
      <c r="G54952" s="24"/>
      <c r="H54952" s="24"/>
      <c r="I54952" s="24"/>
      <c r="J54952" s="24"/>
      <c r="K54952" s="24"/>
      <c r="L54952" s="24"/>
      <c r="M54952" s="24"/>
      <c r="P54952" s="10"/>
      <c r="R54952" s="10"/>
      <c r="S54952" s="10"/>
      <c r="T54952" s="10"/>
    </row>
    <row r="54953" spans="1:20" ht="16" x14ac:dyDescent="0.2">
      <c r="A54953" s="24"/>
      <c r="B54953" s="24"/>
      <c r="C54953" s="24"/>
      <c r="D54953" s="24"/>
      <c r="E54953" s="24"/>
      <c r="F54953" s="24"/>
      <c r="G54953" s="24"/>
      <c r="H54953" s="24"/>
      <c r="I54953" s="24"/>
      <c r="J54953" s="24"/>
      <c r="K54953" s="24"/>
      <c r="L54953" s="24"/>
      <c r="M54953" s="24"/>
      <c r="P54953" s="10"/>
      <c r="R54953" s="10"/>
      <c r="S54953" s="10"/>
      <c r="T54953" s="10"/>
    </row>
    <row r="54954" spans="1:20" ht="16" x14ac:dyDescent="0.2">
      <c r="A54954" s="24"/>
      <c r="B54954" s="24"/>
      <c r="C54954" s="24"/>
      <c r="D54954" s="24"/>
      <c r="E54954" s="24"/>
      <c r="F54954" s="24"/>
      <c r="G54954" s="24"/>
      <c r="H54954" s="24"/>
      <c r="I54954" s="24"/>
      <c r="J54954" s="24"/>
      <c r="K54954" s="24"/>
      <c r="L54954" s="24"/>
      <c r="M54954" s="24"/>
      <c r="P54954" s="10"/>
      <c r="R54954" s="10"/>
      <c r="S54954" s="10"/>
      <c r="T54954" s="10"/>
    </row>
    <row r="54955" spans="1:20" ht="16" x14ac:dyDescent="0.2">
      <c r="A54955" s="24"/>
      <c r="B54955" s="24"/>
      <c r="C54955" s="24"/>
      <c r="D54955" s="24"/>
      <c r="E54955" s="24"/>
      <c r="F54955" s="24"/>
      <c r="G54955" s="24"/>
      <c r="H54955" s="24"/>
      <c r="I54955" s="24"/>
      <c r="J54955" s="24"/>
      <c r="K54955" s="24"/>
      <c r="L54955" s="24"/>
      <c r="M54955" s="24"/>
      <c r="P54955" s="10"/>
      <c r="R54955" s="10"/>
      <c r="S54955" s="10"/>
      <c r="T54955" s="10"/>
    </row>
    <row r="54956" spans="1:20" ht="16" x14ac:dyDescent="0.2">
      <c r="A54956" s="24"/>
      <c r="B54956" s="24"/>
      <c r="C54956" s="24"/>
      <c r="D54956" s="24"/>
      <c r="E54956" s="24"/>
      <c r="F54956" s="24"/>
      <c r="G54956" s="24"/>
      <c r="H54956" s="24"/>
      <c r="I54956" s="24"/>
      <c r="J54956" s="24"/>
      <c r="K54956" s="24"/>
      <c r="L54956" s="24"/>
      <c r="M54956" s="24"/>
      <c r="P54956" s="10"/>
      <c r="R54956" s="10"/>
      <c r="S54956" s="10"/>
      <c r="T54956" s="10"/>
    </row>
    <row r="54957" spans="1:20" ht="16" x14ac:dyDescent="0.2">
      <c r="A54957" s="24"/>
      <c r="B54957" s="24"/>
      <c r="C54957" s="24"/>
      <c r="D54957" s="24"/>
      <c r="E54957" s="24"/>
      <c r="F54957" s="24"/>
      <c r="G54957" s="24"/>
      <c r="H54957" s="24"/>
      <c r="I54957" s="24"/>
      <c r="J54957" s="24"/>
      <c r="K54957" s="24"/>
      <c r="L54957" s="24"/>
      <c r="M54957" s="24"/>
      <c r="P54957" s="10"/>
      <c r="R54957" s="10"/>
      <c r="S54957" s="10"/>
      <c r="T54957" s="10"/>
    </row>
    <row r="54958" spans="1:20" ht="16" x14ac:dyDescent="0.2">
      <c r="A54958" s="24"/>
      <c r="B54958" s="24"/>
      <c r="C54958" s="24"/>
      <c r="D54958" s="24"/>
      <c r="E54958" s="24"/>
      <c r="F54958" s="24"/>
      <c r="G54958" s="24"/>
      <c r="H54958" s="24"/>
      <c r="I54958" s="24"/>
      <c r="J54958" s="24"/>
      <c r="K54958" s="24"/>
      <c r="L54958" s="24"/>
      <c r="M54958" s="24"/>
      <c r="P54958" s="10"/>
      <c r="R54958" s="10"/>
      <c r="S54958" s="10"/>
      <c r="T54958" s="10"/>
    </row>
    <row r="54959" spans="1:20" ht="16" x14ac:dyDescent="0.2">
      <c r="A54959" s="24"/>
      <c r="B54959" s="24"/>
      <c r="C54959" s="24"/>
      <c r="D54959" s="24"/>
      <c r="E54959" s="24"/>
      <c r="F54959" s="24"/>
      <c r="G54959" s="24"/>
      <c r="H54959" s="24"/>
      <c r="I54959" s="24"/>
      <c r="J54959" s="24"/>
      <c r="K54959" s="24"/>
      <c r="L54959" s="24"/>
      <c r="M54959" s="24"/>
      <c r="P54959" s="10"/>
      <c r="R54959" s="10"/>
      <c r="S54959" s="10"/>
      <c r="T54959" s="10"/>
    </row>
    <row r="54960" spans="1:20" ht="16" x14ac:dyDescent="0.2">
      <c r="A54960" s="24"/>
      <c r="B54960" s="24"/>
      <c r="C54960" s="24"/>
      <c r="D54960" s="24"/>
      <c r="E54960" s="24"/>
      <c r="F54960" s="24"/>
      <c r="G54960" s="24"/>
      <c r="H54960" s="24"/>
      <c r="I54960" s="24"/>
      <c r="J54960" s="24"/>
      <c r="K54960" s="24"/>
      <c r="L54960" s="24"/>
      <c r="M54960" s="24"/>
      <c r="P54960" s="10"/>
      <c r="R54960" s="10"/>
      <c r="S54960" s="10"/>
      <c r="T54960" s="10"/>
    </row>
    <row r="54961" spans="1:20" ht="16" x14ac:dyDescent="0.2">
      <c r="A54961" s="24"/>
      <c r="B54961" s="24"/>
      <c r="C54961" s="24"/>
      <c r="D54961" s="24"/>
      <c r="E54961" s="24"/>
      <c r="F54961" s="24"/>
      <c r="G54961" s="24"/>
      <c r="H54961" s="24"/>
      <c r="I54961" s="24"/>
      <c r="J54961" s="24"/>
      <c r="K54961" s="24"/>
      <c r="L54961" s="24"/>
      <c r="M54961" s="24"/>
      <c r="P54961" s="10"/>
      <c r="R54961" s="10"/>
      <c r="S54961" s="10"/>
      <c r="T54961" s="10"/>
    </row>
    <row r="54962" spans="1:20" ht="16" x14ac:dyDescent="0.2">
      <c r="A54962" s="24"/>
      <c r="B54962" s="24"/>
      <c r="C54962" s="24"/>
      <c r="D54962" s="24"/>
      <c r="E54962" s="24"/>
      <c r="F54962" s="24"/>
      <c r="G54962" s="24"/>
      <c r="H54962" s="24"/>
      <c r="I54962" s="24"/>
      <c r="J54962" s="24"/>
      <c r="K54962" s="24"/>
      <c r="L54962" s="24"/>
      <c r="M54962" s="24"/>
      <c r="P54962" s="10"/>
      <c r="R54962" s="10"/>
      <c r="S54962" s="10"/>
      <c r="T54962" s="10"/>
    </row>
    <row r="54963" spans="1:20" ht="16" x14ac:dyDescent="0.2">
      <c r="A54963" s="24"/>
      <c r="B54963" s="24"/>
      <c r="C54963" s="24"/>
      <c r="D54963" s="24"/>
      <c r="E54963" s="24"/>
      <c r="F54963" s="24"/>
      <c r="G54963" s="24"/>
      <c r="H54963" s="24"/>
      <c r="I54963" s="24"/>
      <c r="J54963" s="24"/>
      <c r="K54963" s="24"/>
      <c r="L54963" s="24"/>
      <c r="M54963" s="24"/>
      <c r="P54963" s="10"/>
      <c r="R54963" s="10"/>
      <c r="S54963" s="10"/>
      <c r="T54963" s="10"/>
    </row>
    <row r="54964" spans="1:20" ht="16" x14ac:dyDescent="0.2">
      <c r="A54964" s="24"/>
      <c r="B54964" s="24"/>
      <c r="C54964" s="24"/>
      <c r="D54964" s="24"/>
      <c r="E54964" s="24"/>
      <c r="F54964" s="24"/>
      <c r="G54964" s="24"/>
      <c r="H54964" s="24"/>
      <c r="I54964" s="24"/>
      <c r="J54964" s="24"/>
      <c r="K54964" s="24"/>
      <c r="L54964" s="24"/>
      <c r="M54964" s="24"/>
      <c r="P54964" s="10"/>
      <c r="R54964" s="10"/>
      <c r="S54964" s="10"/>
      <c r="T54964" s="10"/>
    </row>
    <row r="54965" spans="1:20" ht="16" x14ac:dyDescent="0.2">
      <c r="A54965" s="24"/>
      <c r="B54965" s="24"/>
      <c r="C54965" s="24"/>
      <c r="D54965" s="24"/>
      <c r="E54965" s="24"/>
      <c r="F54965" s="24"/>
      <c r="G54965" s="24"/>
      <c r="H54965" s="24"/>
      <c r="I54965" s="24"/>
      <c r="J54965" s="24"/>
      <c r="K54965" s="24"/>
      <c r="L54965" s="24"/>
      <c r="M54965" s="24"/>
      <c r="P54965" s="10"/>
      <c r="R54965" s="10"/>
      <c r="S54965" s="10"/>
      <c r="T54965" s="10"/>
    </row>
    <row r="54966" spans="1:20" ht="16" x14ac:dyDescent="0.2">
      <c r="A54966" s="24"/>
      <c r="B54966" s="24"/>
      <c r="C54966" s="24"/>
      <c r="D54966" s="24"/>
      <c r="E54966" s="24"/>
      <c r="F54966" s="24"/>
      <c r="G54966" s="24"/>
      <c r="H54966" s="24"/>
      <c r="I54966" s="24"/>
      <c r="J54966" s="24"/>
      <c r="K54966" s="24"/>
      <c r="L54966" s="24"/>
      <c r="M54966" s="24"/>
      <c r="P54966" s="10"/>
      <c r="R54966" s="10"/>
      <c r="S54966" s="10"/>
      <c r="T54966" s="10"/>
    </row>
    <row r="54967" spans="1:20" ht="16" x14ac:dyDescent="0.2">
      <c r="A54967" s="24"/>
      <c r="B54967" s="24"/>
      <c r="C54967" s="24"/>
      <c r="D54967" s="24"/>
      <c r="E54967" s="24"/>
      <c r="F54967" s="24"/>
      <c r="G54967" s="24"/>
      <c r="H54967" s="24"/>
      <c r="I54967" s="24"/>
      <c r="J54967" s="24"/>
      <c r="K54967" s="24"/>
      <c r="L54967" s="24"/>
      <c r="M54967" s="24"/>
      <c r="P54967" s="10"/>
      <c r="R54967" s="10"/>
      <c r="S54967" s="10"/>
      <c r="T54967" s="10"/>
    </row>
    <row r="54968" spans="1:20" ht="16" x14ac:dyDescent="0.2">
      <c r="A54968" s="24"/>
      <c r="B54968" s="24"/>
      <c r="C54968" s="24"/>
      <c r="D54968" s="24"/>
      <c r="E54968" s="24"/>
      <c r="F54968" s="24"/>
      <c r="G54968" s="24"/>
      <c r="H54968" s="24"/>
      <c r="I54968" s="24"/>
      <c r="J54968" s="24"/>
      <c r="K54968" s="24"/>
      <c r="L54968" s="24"/>
      <c r="M54968" s="24"/>
      <c r="P54968" s="10"/>
      <c r="R54968" s="10"/>
      <c r="S54968" s="10"/>
      <c r="T54968" s="10"/>
    </row>
    <row r="54969" spans="1:20" ht="16" x14ac:dyDescent="0.2">
      <c r="A54969" s="24"/>
      <c r="B54969" s="24"/>
      <c r="C54969" s="24"/>
      <c r="D54969" s="24"/>
      <c r="E54969" s="24"/>
      <c r="F54969" s="24"/>
      <c r="G54969" s="24"/>
      <c r="H54969" s="24"/>
      <c r="I54969" s="24"/>
      <c r="J54969" s="24"/>
      <c r="K54969" s="24"/>
      <c r="L54969" s="24"/>
      <c r="M54969" s="24"/>
      <c r="P54969" s="10"/>
      <c r="R54969" s="10"/>
      <c r="S54969" s="10"/>
      <c r="T54969" s="10"/>
    </row>
    <row r="54970" spans="1:20" ht="16" x14ac:dyDescent="0.2">
      <c r="A54970" s="24"/>
      <c r="B54970" s="24"/>
      <c r="C54970" s="24"/>
      <c r="D54970" s="24"/>
      <c r="E54970" s="24"/>
      <c r="F54970" s="24"/>
      <c r="G54970" s="24"/>
      <c r="H54970" s="24"/>
      <c r="I54970" s="24"/>
      <c r="J54970" s="24"/>
      <c r="K54970" s="24"/>
      <c r="L54970" s="24"/>
      <c r="M54970" s="24"/>
      <c r="P54970" s="10"/>
      <c r="R54970" s="10"/>
      <c r="S54970" s="10"/>
      <c r="T54970" s="10"/>
    </row>
    <row r="54971" spans="1:20" ht="16" x14ac:dyDescent="0.2">
      <c r="A54971" s="24"/>
      <c r="B54971" s="24"/>
      <c r="C54971" s="24"/>
      <c r="D54971" s="24"/>
      <c r="E54971" s="24"/>
      <c r="F54971" s="24"/>
      <c r="G54971" s="24"/>
      <c r="H54971" s="24"/>
      <c r="I54971" s="24"/>
      <c r="J54971" s="24"/>
      <c r="K54971" s="24"/>
      <c r="L54971" s="24"/>
      <c r="M54971" s="24"/>
      <c r="P54971" s="10"/>
      <c r="R54971" s="10"/>
      <c r="S54971" s="10"/>
      <c r="T54971" s="10"/>
    </row>
    <row r="54972" spans="1:20" ht="16" x14ac:dyDescent="0.2">
      <c r="A54972" s="24"/>
      <c r="B54972" s="24"/>
      <c r="C54972" s="24"/>
      <c r="D54972" s="24"/>
      <c r="E54972" s="24"/>
      <c r="F54972" s="24"/>
      <c r="G54972" s="24"/>
      <c r="H54972" s="24"/>
      <c r="I54972" s="24"/>
      <c r="J54972" s="24"/>
      <c r="K54972" s="24"/>
      <c r="L54972" s="24"/>
      <c r="M54972" s="24"/>
      <c r="P54972" s="10"/>
      <c r="R54972" s="10"/>
      <c r="S54972" s="10"/>
      <c r="T54972" s="10"/>
    </row>
    <row r="54973" spans="1:20" ht="16" x14ac:dyDescent="0.2">
      <c r="A54973" s="24"/>
      <c r="B54973" s="24"/>
      <c r="C54973" s="24"/>
      <c r="D54973" s="24"/>
      <c r="E54973" s="24"/>
      <c r="F54973" s="24"/>
      <c r="G54973" s="24"/>
      <c r="H54973" s="24"/>
      <c r="I54973" s="24"/>
      <c r="J54973" s="24"/>
      <c r="K54973" s="24"/>
      <c r="L54973" s="24"/>
      <c r="M54973" s="24"/>
      <c r="P54973" s="10"/>
      <c r="R54973" s="10"/>
      <c r="S54973" s="10"/>
      <c r="T54973" s="10"/>
    </row>
    <row r="54974" spans="1:20" ht="16" x14ac:dyDescent="0.2">
      <c r="A54974" s="24"/>
      <c r="B54974" s="24"/>
      <c r="C54974" s="24"/>
      <c r="D54974" s="24"/>
      <c r="E54974" s="24"/>
      <c r="F54974" s="24"/>
      <c r="G54974" s="24"/>
      <c r="H54974" s="24"/>
      <c r="I54974" s="24"/>
      <c r="J54974" s="24"/>
      <c r="K54974" s="24"/>
      <c r="L54974" s="24"/>
      <c r="M54974" s="24"/>
      <c r="P54974" s="10"/>
      <c r="R54974" s="10"/>
      <c r="S54974" s="10"/>
      <c r="T54974" s="10"/>
    </row>
    <row r="54975" spans="1:20" ht="16" x14ac:dyDescent="0.2">
      <c r="A54975" s="24"/>
      <c r="B54975" s="24"/>
      <c r="C54975" s="24"/>
      <c r="D54975" s="24"/>
      <c r="E54975" s="24"/>
      <c r="F54975" s="24"/>
      <c r="G54975" s="24"/>
      <c r="H54975" s="24"/>
      <c r="I54975" s="24"/>
      <c r="J54975" s="24"/>
      <c r="K54975" s="24"/>
      <c r="L54975" s="24"/>
      <c r="M54975" s="24"/>
      <c r="P54975" s="10"/>
      <c r="R54975" s="10"/>
      <c r="S54975" s="10"/>
      <c r="T54975" s="10"/>
    </row>
    <row r="54976" spans="1:20" ht="16" x14ac:dyDescent="0.2">
      <c r="A54976" s="24"/>
      <c r="B54976" s="24"/>
      <c r="C54976" s="24"/>
      <c r="D54976" s="24"/>
      <c r="E54976" s="24"/>
      <c r="F54976" s="24"/>
      <c r="G54976" s="24"/>
      <c r="H54976" s="24"/>
      <c r="I54976" s="24"/>
      <c r="J54976" s="24"/>
      <c r="K54976" s="24"/>
      <c r="L54976" s="24"/>
      <c r="M54976" s="24"/>
      <c r="P54976" s="10"/>
      <c r="R54976" s="10"/>
      <c r="S54976" s="10"/>
      <c r="T54976" s="10"/>
    </row>
    <row r="54977" spans="1:20" ht="16" x14ac:dyDescent="0.2">
      <c r="A54977" s="24"/>
      <c r="B54977" s="24"/>
      <c r="C54977" s="24"/>
      <c r="D54977" s="24"/>
      <c r="E54977" s="24"/>
      <c r="F54977" s="24"/>
      <c r="G54977" s="24"/>
      <c r="H54977" s="24"/>
      <c r="I54977" s="24"/>
      <c r="J54977" s="24"/>
      <c r="K54977" s="24"/>
      <c r="L54977" s="24"/>
      <c r="M54977" s="24"/>
      <c r="P54977" s="10"/>
      <c r="R54977" s="10"/>
      <c r="S54977" s="10"/>
      <c r="T54977" s="10"/>
    </row>
    <row r="54978" spans="1:20" ht="16" x14ac:dyDescent="0.2">
      <c r="A54978" s="24"/>
      <c r="B54978" s="24"/>
      <c r="C54978" s="24"/>
      <c r="D54978" s="24"/>
      <c r="E54978" s="24"/>
      <c r="F54978" s="24"/>
      <c r="G54978" s="24"/>
      <c r="H54978" s="24"/>
      <c r="I54978" s="24"/>
      <c r="J54978" s="24"/>
      <c r="K54978" s="24"/>
      <c r="L54978" s="24"/>
      <c r="M54978" s="24"/>
      <c r="P54978" s="10"/>
      <c r="R54978" s="10"/>
      <c r="S54978" s="10"/>
      <c r="T54978" s="10"/>
    </row>
    <row r="54979" spans="1:20" ht="16" x14ac:dyDescent="0.2">
      <c r="A54979" s="24"/>
      <c r="B54979" s="24"/>
      <c r="C54979" s="24"/>
      <c r="D54979" s="24"/>
      <c r="E54979" s="24"/>
      <c r="F54979" s="24"/>
      <c r="G54979" s="24"/>
      <c r="H54979" s="24"/>
      <c r="I54979" s="24"/>
      <c r="J54979" s="24"/>
      <c r="K54979" s="24"/>
      <c r="L54979" s="24"/>
      <c r="M54979" s="24"/>
      <c r="P54979" s="10"/>
      <c r="R54979" s="10"/>
      <c r="S54979" s="10"/>
      <c r="T54979" s="10"/>
    </row>
    <row r="54980" spans="1:20" ht="16" x14ac:dyDescent="0.2">
      <c r="A54980" s="24"/>
      <c r="B54980" s="24"/>
      <c r="C54980" s="24"/>
      <c r="D54980" s="24"/>
      <c r="E54980" s="24"/>
      <c r="F54980" s="24"/>
      <c r="G54980" s="24"/>
      <c r="H54980" s="24"/>
      <c r="I54980" s="24"/>
      <c r="J54980" s="24"/>
      <c r="K54980" s="24"/>
      <c r="L54980" s="24"/>
      <c r="M54980" s="24"/>
      <c r="P54980" s="10"/>
      <c r="R54980" s="10"/>
      <c r="S54980" s="10"/>
      <c r="T54980" s="10"/>
    </row>
    <row r="54981" spans="1:20" ht="16" x14ac:dyDescent="0.2">
      <c r="A54981" s="24"/>
      <c r="B54981" s="24"/>
      <c r="C54981" s="24"/>
      <c r="D54981" s="24"/>
      <c r="E54981" s="24"/>
      <c r="F54981" s="24"/>
      <c r="G54981" s="24"/>
      <c r="H54981" s="24"/>
      <c r="I54981" s="24"/>
      <c r="J54981" s="24"/>
      <c r="K54981" s="24"/>
      <c r="L54981" s="24"/>
      <c r="M54981" s="24"/>
      <c r="P54981" s="10"/>
      <c r="R54981" s="10"/>
      <c r="S54981" s="10"/>
      <c r="T54981" s="10"/>
    </row>
    <row r="54982" spans="1:20" ht="16" x14ac:dyDescent="0.2">
      <c r="A54982" s="24"/>
      <c r="B54982" s="24"/>
      <c r="C54982" s="24"/>
      <c r="D54982" s="24"/>
      <c r="E54982" s="24"/>
      <c r="F54982" s="24"/>
      <c r="G54982" s="24"/>
      <c r="H54982" s="24"/>
      <c r="I54982" s="24"/>
      <c r="J54982" s="24"/>
      <c r="K54982" s="24"/>
      <c r="L54982" s="24"/>
      <c r="M54982" s="24"/>
      <c r="P54982" s="10"/>
      <c r="R54982" s="10"/>
      <c r="S54982" s="10"/>
      <c r="T54982" s="10"/>
    </row>
    <row r="54983" spans="1:20" ht="16" x14ac:dyDescent="0.2">
      <c r="A54983" s="24"/>
      <c r="B54983" s="24"/>
      <c r="C54983" s="24"/>
      <c r="D54983" s="24"/>
      <c r="E54983" s="24"/>
      <c r="F54983" s="24"/>
      <c r="G54983" s="24"/>
      <c r="H54983" s="24"/>
      <c r="I54983" s="24"/>
      <c r="J54983" s="24"/>
      <c r="K54983" s="24"/>
      <c r="L54983" s="24"/>
      <c r="M54983" s="24"/>
      <c r="P54983" s="10"/>
      <c r="R54983" s="10"/>
      <c r="S54983" s="10"/>
      <c r="T54983" s="10"/>
    </row>
    <row r="54984" spans="1:20" ht="16" x14ac:dyDescent="0.2">
      <c r="A54984" s="24"/>
      <c r="B54984" s="24"/>
      <c r="C54984" s="24"/>
      <c r="D54984" s="24"/>
      <c r="E54984" s="24"/>
      <c r="F54984" s="24"/>
      <c r="G54984" s="24"/>
      <c r="H54984" s="24"/>
      <c r="I54984" s="24"/>
      <c r="J54984" s="24"/>
      <c r="K54984" s="24"/>
      <c r="L54984" s="24"/>
      <c r="M54984" s="24"/>
      <c r="P54984" s="10"/>
      <c r="R54984" s="10"/>
      <c r="S54984" s="10"/>
      <c r="T54984" s="10"/>
    </row>
    <row r="54985" spans="1:20" ht="16" x14ac:dyDescent="0.2">
      <c r="A54985" s="24"/>
      <c r="B54985" s="24"/>
      <c r="C54985" s="24"/>
      <c r="D54985" s="24"/>
      <c r="E54985" s="24"/>
      <c r="F54985" s="24"/>
      <c r="G54985" s="24"/>
      <c r="H54985" s="24"/>
      <c r="I54985" s="24"/>
      <c r="J54985" s="24"/>
      <c r="K54985" s="24"/>
      <c r="L54985" s="24"/>
      <c r="M54985" s="24"/>
      <c r="P54985" s="10"/>
      <c r="R54985" s="10"/>
      <c r="S54985" s="10"/>
      <c r="T54985" s="10"/>
    </row>
    <row r="54986" spans="1:20" ht="16" x14ac:dyDescent="0.2">
      <c r="A54986" s="24"/>
      <c r="B54986" s="24"/>
      <c r="C54986" s="24"/>
      <c r="D54986" s="24"/>
      <c r="E54986" s="24"/>
      <c r="F54986" s="24"/>
      <c r="G54986" s="24"/>
      <c r="H54986" s="24"/>
      <c r="I54986" s="24"/>
      <c r="J54986" s="24"/>
      <c r="K54986" s="24"/>
      <c r="L54986" s="24"/>
      <c r="M54986" s="24"/>
      <c r="P54986" s="10"/>
      <c r="R54986" s="10"/>
      <c r="S54986" s="10"/>
      <c r="T54986" s="10"/>
    </row>
    <row r="54987" spans="1:20" ht="16" x14ac:dyDescent="0.2">
      <c r="A54987" s="24"/>
      <c r="B54987" s="24"/>
      <c r="C54987" s="24"/>
      <c r="D54987" s="24"/>
      <c r="E54987" s="24"/>
      <c r="F54987" s="24"/>
      <c r="G54987" s="24"/>
      <c r="H54987" s="24"/>
      <c r="I54987" s="24"/>
      <c r="J54987" s="24"/>
      <c r="K54987" s="24"/>
      <c r="L54987" s="24"/>
      <c r="M54987" s="24"/>
      <c r="P54987" s="10"/>
      <c r="R54987" s="10"/>
      <c r="S54987" s="10"/>
      <c r="T54987" s="10"/>
    </row>
    <row r="54988" spans="1:20" ht="16" x14ac:dyDescent="0.2">
      <c r="A54988" s="24"/>
      <c r="B54988" s="24"/>
      <c r="C54988" s="24"/>
      <c r="D54988" s="24"/>
      <c r="E54988" s="24"/>
      <c r="F54988" s="24"/>
      <c r="G54988" s="24"/>
      <c r="H54988" s="24"/>
      <c r="I54988" s="24"/>
      <c r="J54988" s="24"/>
      <c r="K54988" s="24"/>
      <c r="L54988" s="24"/>
      <c r="M54988" s="24"/>
      <c r="P54988" s="10"/>
      <c r="R54988" s="10"/>
      <c r="S54988" s="10"/>
      <c r="T54988" s="10"/>
    </row>
    <row r="54989" spans="1:20" ht="16" x14ac:dyDescent="0.2">
      <c r="A54989" s="24"/>
      <c r="B54989" s="24"/>
      <c r="C54989" s="24"/>
      <c r="D54989" s="24"/>
      <c r="E54989" s="24"/>
      <c r="F54989" s="24"/>
      <c r="G54989" s="24"/>
      <c r="H54989" s="24"/>
      <c r="I54989" s="24"/>
      <c r="J54989" s="24"/>
      <c r="K54989" s="24"/>
      <c r="L54989" s="24"/>
      <c r="M54989" s="24"/>
      <c r="P54989" s="10"/>
      <c r="R54989" s="10"/>
      <c r="S54989" s="10"/>
      <c r="T54989" s="10"/>
    </row>
    <row r="54990" spans="1:20" ht="16" x14ac:dyDescent="0.2">
      <c r="A54990" s="24"/>
      <c r="B54990" s="24"/>
      <c r="C54990" s="24"/>
      <c r="D54990" s="24"/>
      <c r="E54990" s="24"/>
      <c r="F54990" s="24"/>
      <c r="G54990" s="24"/>
      <c r="H54990" s="24"/>
      <c r="I54990" s="24"/>
      <c r="J54990" s="24"/>
      <c r="K54990" s="24"/>
      <c r="L54990" s="24"/>
      <c r="M54990" s="24"/>
      <c r="P54990" s="10"/>
      <c r="R54990" s="10"/>
      <c r="S54990" s="10"/>
      <c r="T54990" s="10"/>
    </row>
    <row r="54991" spans="1:20" ht="16" x14ac:dyDescent="0.2">
      <c r="A54991" s="24"/>
      <c r="B54991" s="24"/>
      <c r="C54991" s="24"/>
      <c r="D54991" s="24"/>
      <c r="E54991" s="24"/>
      <c r="F54991" s="24"/>
      <c r="G54991" s="24"/>
      <c r="H54991" s="24"/>
      <c r="I54991" s="24"/>
      <c r="J54991" s="24"/>
      <c r="K54991" s="24"/>
      <c r="L54991" s="24"/>
      <c r="M54991" s="24"/>
      <c r="P54991" s="10"/>
      <c r="R54991" s="10"/>
      <c r="S54991" s="10"/>
      <c r="T54991" s="10"/>
    </row>
    <row r="54992" spans="1:20" ht="16" x14ac:dyDescent="0.2">
      <c r="A54992" s="24"/>
      <c r="B54992" s="24"/>
      <c r="C54992" s="24"/>
      <c r="D54992" s="24"/>
      <c r="E54992" s="24"/>
      <c r="F54992" s="24"/>
      <c r="G54992" s="24"/>
      <c r="H54992" s="24"/>
      <c r="I54992" s="24"/>
      <c r="J54992" s="24"/>
      <c r="K54992" s="24"/>
      <c r="L54992" s="24"/>
      <c r="M54992" s="24"/>
      <c r="P54992" s="10"/>
      <c r="R54992" s="10"/>
      <c r="S54992" s="10"/>
      <c r="T54992" s="10"/>
    </row>
    <row r="54993" spans="1:20" ht="16" x14ac:dyDescent="0.2">
      <c r="A54993" s="24"/>
      <c r="B54993" s="24"/>
      <c r="C54993" s="24"/>
      <c r="D54993" s="24"/>
      <c r="E54993" s="24"/>
      <c r="F54993" s="24"/>
      <c r="G54993" s="24"/>
      <c r="H54993" s="24"/>
      <c r="I54993" s="24"/>
      <c r="J54993" s="24"/>
      <c r="K54993" s="24"/>
      <c r="L54993" s="24"/>
      <c r="M54993" s="24"/>
      <c r="P54993" s="10"/>
      <c r="R54993" s="10"/>
      <c r="S54993" s="10"/>
      <c r="T54993" s="10"/>
    </row>
    <row r="54994" spans="1:20" ht="16" x14ac:dyDescent="0.2">
      <c r="A54994" s="24"/>
      <c r="B54994" s="24"/>
      <c r="C54994" s="24"/>
      <c r="D54994" s="24"/>
      <c r="E54994" s="24"/>
      <c r="F54994" s="24"/>
      <c r="G54994" s="24"/>
      <c r="H54994" s="24"/>
      <c r="I54994" s="24"/>
      <c r="J54994" s="24"/>
      <c r="K54994" s="24"/>
      <c r="L54994" s="24"/>
      <c r="M54994" s="24"/>
      <c r="P54994" s="10"/>
      <c r="R54994" s="10"/>
      <c r="S54994" s="10"/>
      <c r="T54994" s="10"/>
    </row>
    <row r="54995" spans="1:20" ht="16" x14ac:dyDescent="0.2">
      <c r="A54995" s="24"/>
      <c r="B54995" s="24"/>
      <c r="C54995" s="24"/>
      <c r="D54995" s="24"/>
      <c r="E54995" s="24"/>
      <c r="F54995" s="24"/>
      <c r="G54995" s="24"/>
      <c r="H54995" s="24"/>
      <c r="I54995" s="24"/>
      <c r="J54995" s="24"/>
      <c r="K54995" s="24"/>
      <c r="L54995" s="24"/>
      <c r="M54995" s="24"/>
      <c r="P54995" s="10"/>
      <c r="R54995" s="10"/>
      <c r="S54995" s="10"/>
      <c r="T54995" s="10"/>
    </row>
    <row r="54996" spans="1:20" ht="16" x14ac:dyDescent="0.2">
      <c r="A54996" s="24"/>
      <c r="B54996" s="24"/>
      <c r="C54996" s="24"/>
      <c r="D54996" s="24"/>
      <c r="E54996" s="24"/>
      <c r="F54996" s="24"/>
      <c r="G54996" s="24"/>
      <c r="H54996" s="24"/>
      <c r="I54996" s="24"/>
      <c r="J54996" s="24"/>
      <c r="K54996" s="24"/>
      <c r="L54996" s="24"/>
      <c r="M54996" s="24"/>
      <c r="P54996" s="10"/>
      <c r="R54996" s="10"/>
      <c r="S54996" s="10"/>
      <c r="T54996" s="10"/>
    </row>
    <row r="54997" spans="1:20" ht="16" x14ac:dyDescent="0.2">
      <c r="A54997" s="24"/>
      <c r="B54997" s="24"/>
      <c r="C54997" s="24"/>
      <c r="D54997" s="24"/>
      <c r="E54997" s="24"/>
      <c r="F54997" s="24"/>
      <c r="G54997" s="24"/>
      <c r="H54997" s="24"/>
      <c r="I54997" s="24"/>
      <c r="J54997" s="24"/>
      <c r="K54997" s="24"/>
      <c r="L54997" s="24"/>
      <c r="M54997" s="24"/>
      <c r="P54997" s="10"/>
      <c r="R54997" s="10"/>
      <c r="S54997" s="10"/>
      <c r="T54997" s="10"/>
    </row>
    <row r="54998" spans="1:20" ht="16" x14ac:dyDescent="0.2">
      <c r="A54998" s="24"/>
      <c r="B54998" s="24"/>
      <c r="C54998" s="24"/>
      <c r="D54998" s="24"/>
      <c r="E54998" s="24"/>
      <c r="F54998" s="24"/>
      <c r="G54998" s="24"/>
      <c r="H54998" s="24"/>
      <c r="I54998" s="24"/>
      <c r="J54998" s="24"/>
      <c r="K54998" s="24"/>
      <c r="L54998" s="24"/>
      <c r="M54998" s="24"/>
      <c r="P54998" s="10"/>
      <c r="R54998" s="10"/>
      <c r="S54998" s="10"/>
      <c r="T54998" s="10"/>
    </row>
    <row r="54999" spans="1:20" ht="16" x14ac:dyDescent="0.2">
      <c r="A54999" s="24"/>
      <c r="B54999" s="24"/>
      <c r="C54999" s="24"/>
      <c r="D54999" s="24"/>
      <c r="E54999" s="24"/>
      <c r="F54999" s="24"/>
      <c r="G54999" s="24"/>
      <c r="H54999" s="24"/>
      <c r="I54999" s="24"/>
      <c r="J54999" s="24"/>
      <c r="K54999" s="24"/>
      <c r="L54999" s="24"/>
      <c r="M54999" s="24"/>
      <c r="P54999" s="10"/>
      <c r="R54999" s="10"/>
      <c r="S54999" s="10"/>
      <c r="T54999" s="10"/>
    </row>
    <row r="55000" spans="1:20" ht="16" x14ac:dyDescent="0.2">
      <c r="A55000" s="24"/>
      <c r="B55000" s="24"/>
      <c r="C55000" s="24"/>
      <c r="D55000" s="24"/>
      <c r="E55000" s="24"/>
      <c r="F55000" s="24"/>
      <c r="G55000" s="24"/>
      <c r="H55000" s="24"/>
      <c r="I55000" s="24"/>
      <c r="J55000" s="24"/>
      <c r="K55000" s="24"/>
      <c r="L55000" s="24"/>
      <c r="M55000" s="24"/>
      <c r="P55000" s="10"/>
      <c r="R55000" s="10"/>
      <c r="S55000" s="10"/>
      <c r="T55000" s="10"/>
    </row>
    <row r="55001" spans="1:20" ht="16" x14ac:dyDescent="0.2">
      <c r="A55001" s="24"/>
      <c r="B55001" s="24"/>
      <c r="C55001" s="24"/>
      <c r="D55001" s="24"/>
      <c r="E55001" s="24"/>
      <c r="F55001" s="24"/>
      <c r="G55001" s="24"/>
      <c r="H55001" s="24"/>
      <c r="I55001" s="24"/>
      <c r="J55001" s="24"/>
      <c r="K55001" s="24"/>
      <c r="L55001" s="24"/>
      <c r="M55001" s="24"/>
      <c r="P55001" s="10"/>
      <c r="R55001" s="10"/>
      <c r="S55001" s="10"/>
      <c r="T55001" s="10"/>
    </row>
    <row r="55002" spans="1:20" ht="16" x14ac:dyDescent="0.2">
      <c r="A55002" s="24"/>
      <c r="B55002" s="24"/>
      <c r="C55002" s="24"/>
      <c r="D55002" s="24"/>
      <c r="E55002" s="24"/>
      <c r="F55002" s="24"/>
      <c r="G55002" s="24"/>
      <c r="H55002" s="24"/>
      <c r="I55002" s="24"/>
      <c r="J55002" s="24"/>
      <c r="K55002" s="24"/>
      <c r="L55002" s="24"/>
      <c r="M55002" s="24"/>
      <c r="P55002" s="10"/>
      <c r="R55002" s="10"/>
      <c r="S55002" s="10"/>
      <c r="T55002" s="10"/>
    </row>
    <row r="55003" spans="1:20" ht="16" x14ac:dyDescent="0.2">
      <c r="A55003" s="24"/>
      <c r="B55003" s="24"/>
      <c r="C55003" s="24"/>
      <c r="D55003" s="24"/>
      <c r="E55003" s="24"/>
      <c r="F55003" s="24"/>
      <c r="G55003" s="24"/>
      <c r="H55003" s="24"/>
      <c r="I55003" s="24"/>
      <c r="J55003" s="24"/>
      <c r="K55003" s="24"/>
      <c r="L55003" s="24"/>
      <c r="M55003" s="24"/>
      <c r="P55003" s="10"/>
      <c r="R55003" s="10"/>
      <c r="S55003" s="10"/>
      <c r="T55003" s="10"/>
    </row>
    <row r="55004" spans="1:20" ht="16" x14ac:dyDescent="0.2">
      <c r="A55004" s="24"/>
      <c r="B55004" s="24"/>
      <c r="C55004" s="24"/>
      <c r="D55004" s="24"/>
      <c r="E55004" s="24"/>
      <c r="F55004" s="24"/>
      <c r="G55004" s="24"/>
      <c r="H55004" s="24"/>
      <c r="I55004" s="24"/>
      <c r="J55004" s="24"/>
      <c r="K55004" s="24"/>
      <c r="L55004" s="24"/>
      <c r="M55004" s="24"/>
      <c r="P55004" s="10"/>
      <c r="R55004" s="10"/>
      <c r="S55004" s="10"/>
      <c r="T55004" s="10"/>
    </row>
    <row r="55005" spans="1:20" ht="16" x14ac:dyDescent="0.2">
      <c r="A55005" s="24"/>
      <c r="B55005" s="24"/>
      <c r="C55005" s="24"/>
      <c r="D55005" s="24"/>
      <c r="E55005" s="24"/>
      <c r="F55005" s="24"/>
      <c r="G55005" s="24"/>
      <c r="H55005" s="24"/>
      <c r="I55005" s="24"/>
      <c r="J55005" s="24"/>
      <c r="K55005" s="24"/>
      <c r="L55005" s="24"/>
      <c r="M55005" s="24"/>
      <c r="P55005" s="10"/>
      <c r="R55005" s="10"/>
      <c r="S55005" s="10"/>
      <c r="T55005" s="10"/>
    </row>
    <row r="55006" spans="1:20" ht="16" x14ac:dyDescent="0.2">
      <c r="A55006" s="24"/>
      <c r="B55006" s="24"/>
      <c r="C55006" s="24"/>
      <c r="D55006" s="24"/>
      <c r="E55006" s="24"/>
      <c r="F55006" s="24"/>
      <c r="G55006" s="24"/>
      <c r="H55006" s="24"/>
      <c r="I55006" s="24"/>
      <c r="J55006" s="24"/>
      <c r="K55006" s="24"/>
      <c r="L55006" s="24"/>
      <c r="M55006" s="24"/>
      <c r="P55006" s="10"/>
      <c r="R55006" s="10"/>
      <c r="S55006" s="10"/>
      <c r="T55006" s="10"/>
    </row>
    <row r="55007" spans="1:20" ht="16" x14ac:dyDescent="0.2">
      <c r="A55007" s="24"/>
      <c r="B55007" s="24"/>
      <c r="C55007" s="24"/>
      <c r="D55007" s="24"/>
      <c r="E55007" s="24"/>
      <c r="F55007" s="24"/>
      <c r="G55007" s="24"/>
      <c r="H55007" s="24"/>
      <c r="I55007" s="24"/>
      <c r="J55007" s="24"/>
      <c r="K55007" s="24"/>
      <c r="L55007" s="24"/>
      <c r="M55007" s="24"/>
      <c r="P55007" s="10"/>
      <c r="R55007" s="10"/>
      <c r="S55007" s="10"/>
      <c r="T55007" s="10"/>
    </row>
    <row r="55008" spans="1:20" ht="16" x14ac:dyDescent="0.2">
      <c r="A55008" s="24"/>
      <c r="B55008" s="24"/>
      <c r="C55008" s="24"/>
      <c r="D55008" s="24"/>
      <c r="E55008" s="24"/>
      <c r="F55008" s="24"/>
      <c r="G55008" s="24"/>
      <c r="H55008" s="24"/>
      <c r="I55008" s="24"/>
      <c r="J55008" s="24"/>
      <c r="K55008" s="24"/>
      <c r="L55008" s="24"/>
      <c r="M55008" s="24"/>
      <c r="P55008" s="10"/>
      <c r="R55008" s="10"/>
      <c r="S55008" s="10"/>
      <c r="T55008" s="10"/>
    </row>
    <row r="55009" spans="1:20" ht="16" x14ac:dyDescent="0.2">
      <c r="A55009" s="24"/>
      <c r="B55009" s="24"/>
      <c r="C55009" s="24"/>
      <c r="D55009" s="24"/>
      <c r="E55009" s="24"/>
      <c r="F55009" s="24"/>
      <c r="G55009" s="24"/>
      <c r="H55009" s="24"/>
      <c r="I55009" s="24"/>
      <c r="J55009" s="24"/>
      <c r="K55009" s="24"/>
      <c r="L55009" s="24"/>
      <c r="M55009" s="24"/>
      <c r="P55009" s="10"/>
      <c r="R55009" s="10"/>
      <c r="S55009" s="10"/>
      <c r="T55009" s="10"/>
    </row>
    <row r="55010" spans="1:20" ht="16" x14ac:dyDescent="0.2">
      <c r="A55010" s="24"/>
      <c r="B55010" s="24"/>
      <c r="C55010" s="24"/>
      <c r="D55010" s="24"/>
      <c r="E55010" s="24"/>
      <c r="F55010" s="24"/>
      <c r="G55010" s="24"/>
      <c r="H55010" s="24"/>
      <c r="I55010" s="24"/>
      <c r="J55010" s="24"/>
      <c r="K55010" s="24"/>
      <c r="L55010" s="24"/>
      <c r="M55010" s="24"/>
      <c r="P55010" s="10"/>
      <c r="R55010" s="10"/>
      <c r="S55010" s="10"/>
      <c r="T55010" s="10"/>
    </row>
    <row r="55011" spans="1:20" ht="16" x14ac:dyDescent="0.2">
      <c r="A55011" s="24"/>
      <c r="B55011" s="24"/>
      <c r="C55011" s="24"/>
      <c r="D55011" s="24"/>
      <c r="E55011" s="24"/>
      <c r="F55011" s="24"/>
      <c r="G55011" s="24"/>
      <c r="H55011" s="24"/>
      <c r="I55011" s="24"/>
      <c r="J55011" s="24"/>
      <c r="K55011" s="24"/>
      <c r="L55011" s="24"/>
      <c r="M55011" s="24"/>
      <c r="P55011" s="10"/>
      <c r="R55011" s="10"/>
      <c r="S55011" s="10"/>
      <c r="T55011" s="10"/>
    </row>
    <row r="55012" spans="1:20" ht="16" x14ac:dyDescent="0.2">
      <c r="A55012" s="24"/>
      <c r="B55012" s="24"/>
      <c r="C55012" s="24"/>
      <c r="D55012" s="24"/>
      <c r="E55012" s="24"/>
      <c r="F55012" s="24"/>
      <c r="G55012" s="24"/>
      <c r="H55012" s="24"/>
      <c r="I55012" s="24"/>
      <c r="J55012" s="24"/>
      <c r="K55012" s="24"/>
      <c r="L55012" s="24"/>
      <c r="M55012" s="24"/>
      <c r="P55012" s="10"/>
      <c r="R55012" s="10"/>
      <c r="S55012" s="10"/>
      <c r="T55012" s="10"/>
    </row>
    <row r="55013" spans="1:20" ht="16" x14ac:dyDescent="0.2">
      <c r="A55013" s="24"/>
      <c r="B55013" s="24"/>
      <c r="C55013" s="24"/>
      <c r="D55013" s="24"/>
      <c r="E55013" s="24"/>
      <c r="F55013" s="24"/>
      <c r="G55013" s="24"/>
      <c r="H55013" s="24"/>
      <c r="I55013" s="24"/>
      <c r="J55013" s="24"/>
      <c r="K55013" s="24"/>
      <c r="L55013" s="24"/>
      <c r="M55013" s="24"/>
      <c r="P55013" s="10"/>
      <c r="R55013" s="10"/>
      <c r="S55013" s="10"/>
      <c r="T55013" s="10"/>
    </row>
    <row r="55014" spans="1:20" ht="16" x14ac:dyDescent="0.2">
      <c r="A55014" s="24"/>
      <c r="B55014" s="24"/>
      <c r="C55014" s="24"/>
      <c r="D55014" s="24"/>
      <c r="E55014" s="24"/>
      <c r="F55014" s="24"/>
      <c r="G55014" s="24"/>
      <c r="H55014" s="24"/>
      <c r="I55014" s="24"/>
      <c r="J55014" s="24"/>
      <c r="K55014" s="24"/>
      <c r="L55014" s="24"/>
      <c r="M55014" s="24"/>
      <c r="P55014" s="10"/>
      <c r="R55014" s="10"/>
      <c r="S55014" s="10"/>
      <c r="T55014" s="10"/>
    </row>
    <row r="55015" spans="1:20" ht="16" x14ac:dyDescent="0.2">
      <c r="A55015" s="24"/>
      <c r="B55015" s="24"/>
      <c r="C55015" s="24"/>
      <c r="D55015" s="24"/>
      <c r="E55015" s="24"/>
      <c r="F55015" s="24"/>
      <c r="G55015" s="24"/>
      <c r="H55015" s="24"/>
      <c r="I55015" s="24"/>
      <c r="J55015" s="24"/>
      <c r="K55015" s="24"/>
      <c r="L55015" s="24"/>
      <c r="M55015" s="24"/>
      <c r="P55015" s="10"/>
      <c r="R55015" s="10"/>
      <c r="S55015" s="10"/>
      <c r="T55015" s="10"/>
    </row>
    <row r="55016" spans="1:20" ht="16" x14ac:dyDescent="0.2">
      <c r="A55016" s="24"/>
      <c r="B55016" s="24"/>
      <c r="C55016" s="24"/>
      <c r="D55016" s="24"/>
      <c r="E55016" s="24"/>
      <c r="F55016" s="24"/>
      <c r="G55016" s="24"/>
      <c r="H55016" s="24"/>
      <c r="I55016" s="24"/>
      <c r="J55016" s="24"/>
      <c r="K55016" s="24"/>
      <c r="L55016" s="24"/>
      <c r="M55016" s="24"/>
      <c r="P55016" s="10"/>
      <c r="R55016" s="10"/>
      <c r="S55016" s="10"/>
      <c r="T55016" s="10"/>
    </row>
    <row r="55017" spans="1:20" ht="16" x14ac:dyDescent="0.2">
      <c r="A55017" s="24"/>
      <c r="B55017" s="24"/>
      <c r="C55017" s="24"/>
      <c r="D55017" s="24"/>
      <c r="E55017" s="24"/>
      <c r="F55017" s="24"/>
      <c r="G55017" s="24"/>
      <c r="H55017" s="24"/>
      <c r="I55017" s="24"/>
      <c r="J55017" s="24"/>
      <c r="K55017" s="24"/>
      <c r="L55017" s="24"/>
      <c r="M55017" s="24"/>
      <c r="P55017" s="10"/>
      <c r="R55017" s="10"/>
      <c r="S55017" s="10"/>
      <c r="T55017" s="10"/>
    </row>
    <row r="55018" spans="1:20" ht="16" x14ac:dyDescent="0.2">
      <c r="A55018" s="24"/>
      <c r="B55018" s="24"/>
      <c r="C55018" s="24"/>
      <c r="D55018" s="24"/>
      <c r="E55018" s="24"/>
      <c r="F55018" s="24"/>
      <c r="G55018" s="24"/>
      <c r="H55018" s="24"/>
      <c r="I55018" s="24"/>
      <c r="J55018" s="24"/>
      <c r="K55018" s="24"/>
      <c r="L55018" s="24"/>
      <c r="M55018" s="24"/>
      <c r="P55018" s="10"/>
      <c r="R55018" s="10"/>
      <c r="S55018" s="10"/>
      <c r="T55018" s="10"/>
    </row>
    <row r="55019" spans="1:20" ht="16" x14ac:dyDescent="0.2">
      <c r="A55019" s="24"/>
      <c r="B55019" s="24"/>
      <c r="C55019" s="24"/>
      <c r="D55019" s="24"/>
      <c r="E55019" s="24"/>
      <c r="F55019" s="24"/>
      <c r="G55019" s="24"/>
      <c r="H55019" s="24"/>
      <c r="I55019" s="24"/>
      <c r="J55019" s="24"/>
      <c r="K55019" s="24"/>
      <c r="L55019" s="24"/>
      <c r="M55019" s="24"/>
      <c r="P55019" s="10"/>
      <c r="R55019" s="10"/>
      <c r="S55019" s="10"/>
      <c r="T55019" s="10"/>
    </row>
    <row r="55020" spans="1:20" ht="16" x14ac:dyDescent="0.2">
      <c r="A55020" s="24"/>
      <c r="B55020" s="24"/>
      <c r="C55020" s="24"/>
      <c r="D55020" s="24"/>
      <c r="E55020" s="24"/>
      <c r="F55020" s="24"/>
      <c r="G55020" s="24"/>
      <c r="H55020" s="24"/>
      <c r="I55020" s="24"/>
      <c r="J55020" s="24"/>
      <c r="K55020" s="24"/>
      <c r="L55020" s="24"/>
      <c r="M55020" s="24"/>
      <c r="P55020" s="10"/>
      <c r="R55020" s="10"/>
      <c r="S55020" s="10"/>
      <c r="T55020" s="10"/>
    </row>
    <row r="55021" spans="1:20" ht="16" x14ac:dyDescent="0.2">
      <c r="A55021" s="24"/>
      <c r="B55021" s="24"/>
      <c r="C55021" s="24"/>
      <c r="D55021" s="24"/>
      <c r="E55021" s="24"/>
      <c r="F55021" s="24"/>
      <c r="G55021" s="24"/>
      <c r="H55021" s="24"/>
      <c r="I55021" s="24"/>
      <c r="J55021" s="24"/>
      <c r="K55021" s="24"/>
      <c r="L55021" s="24"/>
      <c r="M55021" s="24"/>
      <c r="P55021" s="10"/>
      <c r="R55021" s="10"/>
      <c r="S55021" s="10"/>
      <c r="T55021" s="10"/>
    </row>
    <row r="55022" spans="1:20" ht="16" x14ac:dyDescent="0.2">
      <c r="A55022" s="24"/>
      <c r="B55022" s="24"/>
      <c r="C55022" s="24"/>
      <c r="D55022" s="24"/>
      <c r="E55022" s="24"/>
      <c r="F55022" s="24"/>
      <c r="G55022" s="24"/>
      <c r="H55022" s="24"/>
      <c r="I55022" s="24"/>
      <c r="J55022" s="24"/>
      <c r="K55022" s="24"/>
      <c r="L55022" s="24"/>
      <c r="M55022" s="24"/>
      <c r="P55022" s="10"/>
      <c r="R55022" s="10"/>
      <c r="S55022" s="10"/>
      <c r="T55022" s="10"/>
    </row>
    <row r="55023" spans="1:20" ht="16" x14ac:dyDescent="0.2">
      <c r="A55023" s="24"/>
      <c r="B55023" s="24"/>
      <c r="C55023" s="24"/>
      <c r="D55023" s="24"/>
      <c r="E55023" s="24"/>
      <c r="F55023" s="24"/>
      <c r="G55023" s="24"/>
      <c r="H55023" s="24"/>
      <c r="I55023" s="24"/>
      <c r="J55023" s="24"/>
      <c r="K55023" s="24"/>
      <c r="L55023" s="24"/>
      <c r="M55023" s="24"/>
      <c r="P55023" s="10"/>
      <c r="R55023" s="10"/>
      <c r="S55023" s="10"/>
      <c r="T55023" s="10"/>
    </row>
    <row r="55024" spans="1:20" ht="16" x14ac:dyDescent="0.2">
      <c r="A55024" s="24"/>
      <c r="B55024" s="24"/>
      <c r="C55024" s="24"/>
      <c r="D55024" s="24"/>
      <c r="E55024" s="24"/>
      <c r="F55024" s="24"/>
      <c r="G55024" s="24"/>
      <c r="H55024" s="24"/>
      <c r="I55024" s="24"/>
      <c r="J55024" s="24"/>
      <c r="K55024" s="24"/>
      <c r="L55024" s="24"/>
      <c r="M55024" s="24"/>
      <c r="P55024" s="10"/>
      <c r="R55024" s="10"/>
      <c r="S55024" s="10"/>
      <c r="T55024" s="10"/>
    </row>
    <row r="55025" spans="1:20" ht="16" x14ac:dyDescent="0.2">
      <c r="A55025" s="24"/>
      <c r="B55025" s="24"/>
      <c r="C55025" s="24"/>
      <c r="D55025" s="24"/>
      <c r="E55025" s="24"/>
      <c r="F55025" s="24"/>
      <c r="G55025" s="24"/>
      <c r="H55025" s="24"/>
      <c r="I55025" s="24"/>
      <c r="J55025" s="24"/>
      <c r="K55025" s="24"/>
      <c r="L55025" s="24"/>
      <c r="M55025" s="24"/>
      <c r="P55025" s="10"/>
      <c r="R55025" s="10"/>
      <c r="S55025" s="10"/>
      <c r="T55025" s="10"/>
    </row>
    <row r="55026" spans="1:20" ht="16" x14ac:dyDescent="0.2">
      <c r="A55026" s="24"/>
      <c r="B55026" s="24"/>
      <c r="C55026" s="24"/>
      <c r="D55026" s="24"/>
      <c r="E55026" s="24"/>
      <c r="F55026" s="24"/>
      <c r="G55026" s="24"/>
      <c r="H55026" s="24"/>
      <c r="I55026" s="24"/>
      <c r="J55026" s="24"/>
      <c r="K55026" s="24"/>
      <c r="L55026" s="24"/>
      <c r="M55026" s="24"/>
      <c r="P55026" s="10"/>
      <c r="R55026" s="10"/>
      <c r="S55026" s="10"/>
      <c r="T55026" s="10"/>
    </row>
    <row r="55027" spans="1:20" ht="16" x14ac:dyDescent="0.2">
      <c r="A55027" s="24"/>
      <c r="B55027" s="24"/>
      <c r="C55027" s="24"/>
      <c r="D55027" s="24"/>
      <c r="E55027" s="24"/>
      <c r="F55027" s="24"/>
      <c r="G55027" s="24"/>
      <c r="H55027" s="24"/>
      <c r="I55027" s="24"/>
      <c r="J55027" s="24"/>
      <c r="K55027" s="24"/>
      <c r="L55027" s="24"/>
      <c r="M55027" s="24"/>
      <c r="P55027" s="10"/>
      <c r="R55027" s="10"/>
      <c r="S55027" s="10"/>
      <c r="T55027" s="10"/>
    </row>
    <row r="55028" spans="1:20" ht="16" x14ac:dyDescent="0.2">
      <c r="A55028" s="24"/>
      <c r="B55028" s="24"/>
      <c r="C55028" s="24"/>
      <c r="D55028" s="24"/>
      <c r="E55028" s="24"/>
      <c r="F55028" s="24"/>
      <c r="G55028" s="24"/>
      <c r="H55028" s="24"/>
      <c r="I55028" s="24"/>
      <c r="J55028" s="24"/>
      <c r="K55028" s="24"/>
      <c r="L55028" s="24"/>
      <c r="M55028" s="24"/>
      <c r="P55028" s="10"/>
      <c r="R55028" s="10"/>
      <c r="S55028" s="10"/>
      <c r="T55028" s="10"/>
    </row>
    <row r="55029" spans="1:20" ht="16" x14ac:dyDescent="0.2">
      <c r="A55029" s="24"/>
      <c r="B55029" s="24"/>
      <c r="C55029" s="24"/>
      <c r="D55029" s="24"/>
      <c r="E55029" s="24"/>
      <c r="F55029" s="24"/>
      <c r="G55029" s="24"/>
      <c r="H55029" s="24"/>
      <c r="I55029" s="24"/>
      <c r="J55029" s="24"/>
      <c r="K55029" s="24"/>
      <c r="L55029" s="24"/>
      <c r="M55029" s="24"/>
      <c r="P55029" s="10"/>
      <c r="R55029" s="10"/>
      <c r="S55029" s="10"/>
      <c r="T55029" s="10"/>
    </row>
    <row r="55030" spans="1:20" ht="16" x14ac:dyDescent="0.2">
      <c r="A55030" s="24"/>
      <c r="B55030" s="24"/>
      <c r="C55030" s="24"/>
      <c r="D55030" s="24"/>
      <c r="E55030" s="24"/>
      <c r="F55030" s="24"/>
      <c r="G55030" s="24"/>
      <c r="H55030" s="24"/>
      <c r="I55030" s="24"/>
      <c r="J55030" s="24"/>
      <c r="K55030" s="24"/>
      <c r="L55030" s="24"/>
      <c r="M55030" s="24"/>
      <c r="P55030" s="10"/>
      <c r="R55030" s="10"/>
      <c r="S55030" s="10"/>
      <c r="T55030" s="10"/>
    </row>
    <row r="55031" spans="1:20" ht="16" x14ac:dyDescent="0.2">
      <c r="A55031" s="24"/>
      <c r="B55031" s="24"/>
      <c r="C55031" s="24"/>
      <c r="D55031" s="24"/>
      <c r="E55031" s="24"/>
      <c r="F55031" s="24"/>
      <c r="G55031" s="24"/>
      <c r="H55031" s="24"/>
      <c r="I55031" s="24"/>
      <c r="J55031" s="24"/>
      <c r="K55031" s="24"/>
      <c r="L55031" s="24"/>
      <c r="M55031" s="24"/>
      <c r="P55031" s="10"/>
      <c r="R55031" s="10"/>
      <c r="S55031" s="10"/>
      <c r="T55031" s="10"/>
    </row>
    <row r="55032" spans="1:20" ht="16" x14ac:dyDescent="0.2">
      <c r="A55032" s="24"/>
      <c r="B55032" s="24"/>
      <c r="C55032" s="24"/>
      <c r="D55032" s="24"/>
      <c r="E55032" s="24"/>
      <c r="F55032" s="24"/>
      <c r="G55032" s="24"/>
      <c r="H55032" s="24"/>
      <c r="I55032" s="24"/>
      <c r="J55032" s="24"/>
      <c r="K55032" s="24"/>
      <c r="L55032" s="24"/>
      <c r="M55032" s="24"/>
      <c r="P55032" s="10"/>
      <c r="R55032" s="10"/>
      <c r="S55032" s="10"/>
      <c r="T55032" s="10"/>
    </row>
    <row r="55033" spans="1:20" ht="16" x14ac:dyDescent="0.2">
      <c r="A55033" s="24"/>
      <c r="B55033" s="24"/>
      <c r="C55033" s="24"/>
      <c r="D55033" s="24"/>
      <c r="E55033" s="24"/>
      <c r="F55033" s="24"/>
      <c r="G55033" s="24"/>
      <c r="H55033" s="24"/>
      <c r="I55033" s="24"/>
      <c r="J55033" s="24"/>
      <c r="K55033" s="24"/>
      <c r="L55033" s="24"/>
      <c r="M55033" s="24"/>
      <c r="P55033" s="10"/>
      <c r="R55033" s="10"/>
      <c r="S55033" s="10"/>
      <c r="T55033" s="10"/>
    </row>
    <row r="55034" spans="1:20" ht="16" x14ac:dyDescent="0.2">
      <c r="A55034" s="24"/>
      <c r="B55034" s="24"/>
      <c r="C55034" s="24"/>
      <c r="D55034" s="24"/>
      <c r="E55034" s="24"/>
      <c r="F55034" s="24"/>
      <c r="G55034" s="24"/>
      <c r="H55034" s="24"/>
      <c r="I55034" s="24"/>
      <c r="J55034" s="24"/>
      <c r="K55034" s="24"/>
      <c r="L55034" s="24"/>
      <c r="M55034" s="24"/>
      <c r="P55034" s="10"/>
      <c r="R55034" s="10"/>
      <c r="S55034" s="10"/>
      <c r="T55034" s="10"/>
    </row>
    <row r="55035" spans="1:20" ht="16" x14ac:dyDescent="0.2">
      <c r="A55035" s="24"/>
      <c r="B55035" s="24"/>
      <c r="C55035" s="24"/>
      <c r="D55035" s="24"/>
      <c r="E55035" s="24"/>
      <c r="F55035" s="24"/>
      <c r="G55035" s="24"/>
      <c r="H55035" s="24"/>
      <c r="I55035" s="24"/>
      <c r="J55035" s="24"/>
      <c r="K55035" s="24"/>
      <c r="L55035" s="24"/>
      <c r="M55035" s="24"/>
      <c r="P55035" s="10"/>
      <c r="R55035" s="10"/>
      <c r="S55035" s="10"/>
      <c r="T55035" s="10"/>
    </row>
    <row r="55036" spans="1:20" ht="16" x14ac:dyDescent="0.2">
      <c r="A55036" s="24"/>
      <c r="B55036" s="24"/>
      <c r="C55036" s="24"/>
      <c r="D55036" s="24"/>
      <c r="E55036" s="24"/>
      <c r="F55036" s="24"/>
      <c r="G55036" s="24"/>
      <c r="H55036" s="24"/>
      <c r="I55036" s="24"/>
      <c r="J55036" s="24"/>
      <c r="K55036" s="24"/>
      <c r="L55036" s="24"/>
      <c r="M55036" s="24"/>
      <c r="P55036" s="10"/>
      <c r="R55036" s="10"/>
      <c r="S55036" s="10"/>
      <c r="T55036" s="10"/>
    </row>
    <row r="55037" spans="1:20" ht="16" x14ac:dyDescent="0.2">
      <c r="A55037" s="24"/>
      <c r="B55037" s="24"/>
      <c r="C55037" s="24"/>
      <c r="D55037" s="24"/>
      <c r="E55037" s="24"/>
      <c r="F55037" s="24"/>
      <c r="G55037" s="24"/>
      <c r="H55037" s="24"/>
      <c r="I55037" s="24"/>
      <c r="J55037" s="24"/>
      <c r="K55037" s="24"/>
      <c r="L55037" s="24"/>
      <c r="M55037" s="24"/>
      <c r="P55037" s="10"/>
      <c r="R55037" s="10"/>
      <c r="S55037" s="10"/>
      <c r="T55037" s="10"/>
    </row>
    <row r="55038" spans="1:20" ht="16" x14ac:dyDescent="0.2">
      <c r="A55038" s="24"/>
      <c r="B55038" s="24"/>
      <c r="C55038" s="24"/>
      <c r="D55038" s="24"/>
      <c r="E55038" s="24"/>
      <c r="F55038" s="24"/>
      <c r="G55038" s="24"/>
      <c r="H55038" s="24"/>
      <c r="I55038" s="24"/>
      <c r="J55038" s="24"/>
      <c r="K55038" s="24"/>
      <c r="L55038" s="24"/>
      <c r="M55038" s="24"/>
      <c r="P55038" s="10"/>
      <c r="R55038" s="10"/>
      <c r="S55038" s="10"/>
      <c r="T55038" s="10"/>
    </row>
    <row r="55039" spans="1:20" ht="16" x14ac:dyDescent="0.2">
      <c r="A55039" s="24"/>
      <c r="B55039" s="24"/>
      <c r="C55039" s="24"/>
      <c r="D55039" s="24"/>
      <c r="E55039" s="24"/>
      <c r="F55039" s="24"/>
      <c r="G55039" s="24"/>
      <c r="H55039" s="24"/>
      <c r="I55039" s="24"/>
      <c r="J55039" s="24"/>
      <c r="K55039" s="24"/>
      <c r="L55039" s="24"/>
      <c r="M55039" s="24"/>
      <c r="P55039" s="10"/>
      <c r="R55039" s="10"/>
      <c r="S55039" s="10"/>
      <c r="T55039" s="10"/>
    </row>
    <row r="55040" spans="1:20" ht="16" x14ac:dyDescent="0.2">
      <c r="A55040" s="24"/>
      <c r="B55040" s="24"/>
      <c r="C55040" s="24"/>
      <c r="D55040" s="24"/>
      <c r="E55040" s="24"/>
      <c r="F55040" s="24"/>
      <c r="G55040" s="24"/>
      <c r="H55040" s="24"/>
      <c r="I55040" s="24"/>
      <c r="J55040" s="24"/>
      <c r="K55040" s="24"/>
      <c r="L55040" s="24"/>
      <c r="M55040" s="24"/>
      <c r="P55040" s="10"/>
      <c r="R55040" s="10"/>
      <c r="S55040" s="10"/>
      <c r="T55040" s="10"/>
    </row>
    <row r="55041" spans="1:20" ht="16" x14ac:dyDescent="0.2">
      <c r="A55041" s="24"/>
      <c r="B55041" s="24"/>
      <c r="C55041" s="24"/>
      <c r="D55041" s="24"/>
      <c r="E55041" s="24"/>
      <c r="F55041" s="24"/>
      <c r="G55041" s="24"/>
      <c r="H55041" s="24"/>
      <c r="I55041" s="24"/>
      <c r="J55041" s="24"/>
      <c r="K55041" s="24"/>
      <c r="L55041" s="24"/>
      <c r="M55041" s="24"/>
      <c r="P55041" s="10"/>
      <c r="R55041" s="10"/>
      <c r="S55041" s="10"/>
      <c r="T55041" s="10"/>
    </row>
    <row r="55042" spans="1:20" ht="16" x14ac:dyDescent="0.2">
      <c r="A55042" s="24"/>
      <c r="B55042" s="24"/>
      <c r="C55042" s="24"/>
      <c r="D55042" s="24"/>
      <c r="E55042" s="24"/>
      <c r="F55042" s="24"/>
      <c r="G55042" s="24"/>
      <c r="H55042" s="24"/>
      <c r="I55042" s="24"/>
      <c r="J55042" s="24"/>
      <c r="K55042" s="24"/>
      <c r="L55042" s="24"/>
      <c r="M55042" s="24"/>
      <c r="P55042" s="10"/>
      <c r="R55042" s="10"/>
      <c r="S55042" s="10"/>
      <c r="T55042" s="10"/>
    </row>
    <row r="55043" spans="1:20" ht="16" x14ac:dyDescent="0.2">
      <c r="A55043" s="24"/>
      <c r="B55043" s="24"/>
      <c r="C55043" s="24"/>
      <c r="D55043" s="24"/>
      <c r="E55043" s="24"/>
      <c r="F55043" s="24"/>
      <c r="G55043" s="24"/>
      <c r="H55043" s="24"/>
      <c r="I55043" s="24"/>
      <c r="J55043" s="24"/>
      <c r="K55043" s="24"/>
      <c r="L55043" s="24"/>
      <c r="M55043" s="24"/>
      <c r="P55043" s="10"/>
      <c r="R55043" s="10"/>
      <c r="S55043" s="10"/>
      <c r="T55043" s="10"/>
    </row>
    <row r="55044" spans="1:20" ht="16" x14ac:dyDescent="0.2">
      <c r="A55044" s="24"/>
      <c r="B55044" s="24"/>
      <c r="C55044" s="24"/>
      <c r="D55044" s="24"/>
      <c r="E55044" s="24"/>
      <c r="F55044" s="24"/>
      <c r="G55044" s="24"/>
      <c r="H55044" s="24"/>
      <c r="I55044" s="24"/>
      <c r="J55044" s="24"/>
      <c r="K55044" s="24"/>
      <c r="L55044" s="24"/>
      <c r="M55044" s="24"/>
      <c r="P55044" s="10"/>
      <c r="R55044" s="10"/>
      <c r="S55044" s="10"/>
      <c r="T55044" s="10"/>
    </row>
    <row r="55045" spans="1:20" ht="16" x14ac:dyDescent="0.2">
      <c r="A55045" s="24"/>
      <c r="B55045" s="24"/>
      <c r="C55045" s="24"/>
      <c r="D55045" s="24"/>
      <c r="E55045" s="24"/>
      <c r="F55045" s="24"/>
      <c r="G55045" s="24"/>
      <c r="H55045" s="24"/>
      <c r="I55045" s="24"/>
      <c r="J55045" s="24"/>
      <c r="K55045" s="24"/>
      <c r="L55045" s="24"/>
      <c r="M55045" s="24"/>
      <c r="P55045" s="10"/>
      <c r="R55045" s="10"/>
      <c r="S55045" s="10"/>
      <c r="T55045" s="10"/>
    </row>
    <row r="55046" spans="1:20" ht="16" x14ac:dyDescent="0.2">
      <c r="A55046" s="24"/>
      <c r="B55046" s="24"/>
      <c r="C55046" s="24"/>
      <c r="D55046" s="24"/>
      <c r="E55046" s="24"/>
      <c r="F55046" s="24"/>
      <c r="G55046" s="24"/>
      <c r="H55046" s="24"/>
      <c r="I55046" s="24"/>
      <c r="J55046" s="24"/>
      <c r="K55046" s="24"/>
      <c r="L55046" s="24"/>
      <c r="M55046" s="24"/>
      <c r="P55046" s="10"/>
      <c r="R55046" s="10"/>
      <c r="S55046" s="10"/>
      <c r="T55046" s="10"/>
    </row>
    <row r="55047" spans="1:20" ht="16" x14ac:dyDescent="0.2">
      <c r="A55047" s="24"/>
      <c r="B55047" s="24"/>
      <c r="C55047" s="24"/>
      <c r="D55047" s="24"/>
      <c r="E55047" s="24"/>
      <c r="F55047" s="24"/>
      <c r="G55047" s="24"/>
      <c r="H55047" s="24"/>
      <c r="I55047" s="24"/>
      <c r="J55047" s="24"/>
      <c r="K55047" s="24"/>
      <c r="L55047" s="24"/>
      <c r="M55047" s="24"/>
      <c r="P55047" s="10"/>
      <c r="R55047" s="10"/>
      <c r="S55047" s="10"/>
      <c r="T55047" s="10"/>
    </row>
    <row r="55048" spans="1:20" ht="16" x14ac:dyDescent="0.2">
      <c r="A55048" s="24"/>
      <c r="B55048" s="24"/>
      <c r="C55048" s="24"/>
      <c r="D55048" s="24"/>
      <c r="E55048" s="24"/>
      <c r="F55048" s="24"/>
      <c r="G55048" s="24"/>
      <c r="H55048" s="24"/>
      <c r="I55048" s="24"/>
      <c r="J55048" s="24"/>
      <c r="K55048" s="24"/>
      <c r="L55048" s="24"/>
      <c r="M55048" s="24"/>
      <c r="P55048" s="10"/>
      <c r="R55048" s="10"/>
      <c r="S55048" s="10"/>
      <c r="T55048" s="10"/>
    </row>
    <row r="55049" spans="1:20" ht="16" x14ac:dyDescent="0.2">
      <c r="A55049" s="24"/>
      <c r="B55049" s="24"/>
      <c r="C55049" s="24"/>
      <c r="D55049" s="24"/>
      <c r="E55049" s="24"/>
      <c r="F55049" s="24"/>
      <c r="G55049" s="24"/>
      <c r="H55049" s="24"/>
      <c r="I55049" s="24"/>
      <c r="J55049" s="24"/>
      <c r="K55049" s="24"/>
      <c r="L55049" s="24"/>
      <c r="M55049" s="24"/>
      <c r="P55049" s="10"/>
      <c r="R55049" s="10"/>
      <c r="S55049" s="10"/>
      <c r="T55049" s="10"/>
    </row>
    <row r="55050" spans="1:20" ht="16" x14ac:dyDescent="0.2">
      <c r="A55050" s="24"/>
      <c r="B55050" s="24"/>
      <c r="C55050" s="24"/>
      <c r="D55050" s="24"/>
      <c r="E55050" s="24"/>
      <c r="F55050" s="24"/>
      <c r="G55050" s="24"/>
      <c r="H55050" s="24"/>
      <c r="I55050" s="24"/>
      <c r="J55050" s="24"/>
      <c r="K55050" s="24"/>
      <c r="L55050" s="24"/>
      <c r="M55050" s="24"/>
      <c r="P55050" s="10"/>
      <c r="R55050" s="10"/>
      <c r="S55050" s="10"/>
      <c r="T55050" s="10"/>
    </row>
    <row r="55051" spans="1:20" ht="16" x14ac:dyDescent="0.2">
      <c r="A55051" s="24"/>
      <c r="B55051" s="24"/>
      <c r="C55051" s="24"/>
      <c r="D55051" s="24"/>
      <c r="E55051" s="24"/>
      <c r="F55051" s="24"/>
      <c r="G55051" s="24"/>
      <c r="H55051" s="24"/>
      <c r="I55051" s="24"/>
      <c r="J55051" s="24"/>
      <c r="K55051" s="24"/>
      <c r="L55051" s="24"/>
      <c r="M55051" s="24"/>
      <c r="P55051" s="10"/>
      <c r="R55051" s="10"/>
      <c r="S55051" s="10"/>
      <c r="T55051" s="10"/>
    </row>
    <row r="55052" spans="1:20" ht="16" x14ac:dyDescent="0.2">
      <c r="A55052" s="24"/>
      <c r="B55052" s="24"/>
      <c r="C55052" s="24"/>
      <c r="D55052" s="24"/>
      <c r="E55052" s="24"/>
      <c r="F55052" s="24"/>
      <c r="G55052" s="24"/>
      <c r="H55052" s="24"/>
      <c r="I55052" s="24"/>
      <c r="J55052" s="24"/>
      <c r="K55052" s="24"/>
      <c r="L55052" s="24"/>
      <c r="M55052" s="24"/>
      <c r="P55052" s="10"/>
      <c r="R55052" s="10"/>
      <c r="S55052" s="10"/>
      <c r="T55052" s="10"/>
    </row>
    <row r="55053" spans="1:20" ht="16" x14ac:dyDescent="0.2">
      <c r="A55053" s="24"/>
      <c r="B55053" s="24"/>
      <c r="C55053" s="24"/>
      <c r="D55053" s="24"/>
      <c r="E55053" s="24"/>
      <c r="F55053" s="24"/>
      <c r="G55053" s="24"/>
      <c r="H55053" s="24"/>
      <c r="I55053" s="24"/>
      <c r="J55053" s="24"/>
      <c r="K55053" s="24"/>
      <c r="L55053" s="24"/>
      <c r="M55053" s="24"/>
      <c r="P55053" s="10"/>
      <c r="R55053" s="10"/>
      <c r="S55053" s="10"/>
      <c r="T55053" s="10"/>
    </row>
    <row r="55054" spans="1:20" ht="16" x14ac:dyDescent="0.2">
      <c r="A55054" s="24"/>
      <c r="B55054" s="24"/>
      <c r="C55054" s="24"/>
      <c r="D55054" s="24"/>
      <c r="E55054" s="24"/>
      <c r="F55054" s="24"/>
      <c r="G55054" s="24"/>
      <c r="H55054" s="24"/>
      <c r="I55054" s="24"/>
      <c r="J55054" s="24"/>
      <c r="K55054" s="24"/>
      <c r="L55054" s="24"/>
      <c r="M55054" s="24"/>
      <c r="P55054" s="10"/>
      <c r="R55054" s="10"/>
      <c r="S55054" s="10"/>
      <c r="T55054" s="10"/>
    </row>
    <row r="55055" spans="1:20" ht="16" x14ac:dyDescent="0.2">
      <c r="A55055" s="24"/>
      <c r="B55055" s="24"/>
      <c r="C55055" s="24"/>
      <c r="D55055" s="24"/>
      <c r="E55055" s="24"/>
      <c r="F55055" s="24"/>
      <c r="G55055" s="24"/>
      <c r="H55055" s="24"/>
      <c r="I55055" s="24"/>
      <c r="J55055" s="24"/>
      <c r="K55055" s="24"/>
      <c r="L55055" s="24"/>
      <c r="M55055" s="24"/>
      <c r="P55055" s="10"/>
      <c r="R55055" s="10"/>
      <c r="S55055" s="10"/>
      <c r="T55055" s="10"/>
    </row>
    <row r="55056" spans="1:20" ht="16" x14ac:dyDescent="0.2">
      <c r="A55056" s="24"/>
      <c r="B55056" s="24"/>
      <c r="C55056" s="24"/>
      <c r="D55056" s="24"/>
      <c r="E55056" s="24"/>
      <c r="F55056" s="24"/>
      <c r="G55056" s="24"/>
      <c r="H55056" s="24"/>
      <c r="I55056" s="24"/>
      <c r="J55056" s="24"/>
      <c r="K55056" s="24"/>
      <c r="L55056" s="24"/>
      <c r="M55056" s="24"/>
      <c r="P55056" s="10"/>
      <c r="R55056" s="10"/>
      <c r="S55056" s="10"/>
      <c r="T55056" s="10"/>
    </row>
    <row r="55057" spans="1:20" ht="16" x14ac:dyDescent="0.2">
      <c r="A55057" s="24"/>
      <c r="B55057" s="24"/>
      <c r="C55057" s="24"/>
      <c r="D55057" s="24"/>
      <c r="E55057" s="24"/>
      <c r="F55057" s="24"/>
      <c r="G55057" s="24"/>
      <c r="H55057" s="24"/>
      <c r="I55057" s="24"/>
      <c r="J55057" s="24"/>
      <c r="K55057" s="24"/>
      <c r="L55057" s="24"/>
      <c r="M55057" s="24"/>
      <c r="P55057" s="10"/>
      <c r="R55057" s="10"/>
      <c r="S55057" s="10"/>
      <c r="T55057" s="10"/>
    </row>
    <row r="55058" spans="1:20" ht="16" x14ac:dyDescent="0.2">
      <c r="A55058" s="24"/>
      <c r="B55058" s="24"/>
      <c r="C55058" s="24"/>
      <c r="D55058" s="24"/>
      <c r="E55058" s="24"/>
      <c r="F55058" s="24"/>
      <c r="G55058" s="24"/>
      <c r="H55058" s="24"/>
      <c r="I55058" s="24"/>
      <c r="J55058" s="24"/>
      <c r="K55058" s="24"/>
      <c r="L55058" s="24"/>
      <c r="M55058" s="24"/>
      <c r="P55058" s="10"/>
      <c r="R55058" s="10"/>
      <c r="S55058" s="10"/>
      <c r="T55058" s="10"/>
    </row>
    <row r="55059" spans="1:20" ht="16" x14ac:dyDescent="0.2">
      <c r="A55059" s="24"/>
      <c r="B55059" s="24"/>
      <c r="C55059" s="24"/>
      <c r="D55059" s="24"/>
      <c r="E55059" s="24"/>
      <c r="F55059" s="24"/>
      <c r="G55059" s="24"/>
      <c r="H55059" s="24"/>
      <c r="I55059" s="24"/>
      <c r="J55059" s="24"/>
      <c r="K55059" s="24"/>
      <c r="L55059" s="24"/>
      <c r="M55059" s="24"/>
      <c r="P55059" s="10"/>
      <c r="R55059" s="10"/>
      <c r="S55059" s="10"/>
      <c r="T55059" s="10"/>
    </row>
    <row r="55060" spans="1:20" ht="16" x14ac:dyDescent="0.2">
      <c r="A55060" s="24"/>
      <c r="B55060" s="24"/>
      <c r="C55060" s="24"/>
      <c r="D55060" s="24"/>
      <c r="E55060" s="24"/>
      <c r="F55060" s="24"/>
      <c r="G55060" s="24"/>
      <c r="H55060" s="24"/>
      <c r="I55060" s="24"/>
      <c r="J55060" s="24"/>
      <c r="K55060" s="24"/>
      <c r="L55060" s="24"/>
      <c r="M55060" s="24"/>
      <c r="P55060" s="10"/>
      <c r="R55060" s="10"/>
      <c r="S55060" s="10"/>
      <c r="T55060" s="10"/>
    </row>
    <row r="55061" spans="1:20" ht="16" x14ac:dyDescent="0.2">
      <c r="A55061" s="24"/>
      <c r="B55061" s="24"/>
      <c r="C55061" s="24"/>
      <c r="D55061" s="24"/>
      <c r="E55061" s="24"/>
      <c r="F55061" s="24"/>
      <c r="G55061" s="24"/>
      <c r="H55061" s="24"/>
      <c r="I55061" s="24"/>
      <c r="J55061" s="24"/>
      <c r="K55061" s="24"/>
      <c r="L55061" s="24"/>
      <c r="M55061" s="24"/>
      <c r="P55061" s="10"/>
      <c r="R55061" s="10"/>
      <c r="S55061" s="10"/>
      <c r="T55061" s="10"/>
    </row>
    <row r="55062" spans="1:20" ht="16" x14ac:dyDescent="0.2">
      <c r="A55062" s="24"/>
      <c r="B55062" s="24"/>
      <c r="C55062" s="24"/>
      <c r="D55062" s="24"/>
      <c r="E55062" s="24"/>
      <c r="F55062" s="24"/>
      <c r="G55062" s="24"/>
      <c r="H55062" s="24"/>
      <c r="I55062" s="24"/>
      <c r="J55062" s="24"/>
      <c r="K55062" s="24"/>
      <c r="L55062" s="24"/>
      <c r="M55062" s="24"/>
      <c r="P55062" s="10"/>
      <c r="R55062" s="10"/>
      <c r="S55062" s="10"/>
      <c r="T55062" s="10"/>
    </row>
    <row r="55063" spans="1:20" ht="16" x14ac:dyDescent="0.2">
      <c r="A55063" s="24"/>
      <c r="B55063" s="24"/>
      <c r="C55063" s="24"/>
      <c r="D55063" s="24"/>
      <c r="E55063" s="24"/>
      <c r="F55063" s="24"/>
      <c r="G55063" s="24"/>
      <c r="H55063" s="24"/>
      <c r="I55063" s="24"/>
      <c r="J55063" s="24"/>
      <c r="K55063" s="24"/>
      <c r="L55063" s="24"/>
      <c r="M55063" s="24"/>
      <c r="P55063" s="10"/>
      <c r="R55063" s="10"/>
      <c r="S55063" s="10"/>
      <c r="T55063" s="10"/>
    </row>
    <row r="55064" spans="1:20" ht="16" x14ac:dyDescent="0.2">
      <c r="A55064" s="24"/>
      <c r="B55064" s="24"/>
      <c r="C55064" s="24"/>
      <c r="D55064" s="24"/>
      <c r="E55064" s="24"/>
      <c r="F55064" s="24"/>
      <c r="G55064" s="24"/>
      <c r="H55064" s="24"/>
      <c r="I55064" s="24"/>
      <c r="J55064" s="24"/>
      <c r="K55064" s="24"/>
      <c r="L55064" s="24"/>
      <c r="M55064" s="24"/>
      <c r="P55064" s="10"/>
      <c r="R55064" s="10"/>
      <c r="S55064" s="10"/>
      <c r="T55064" s="10"/>
    </row>
    <row r="55065" spans="1:20" ht="16" x14ac:dyDescent="0.2">
      <c r="A55065" s="24"/>
      <c r="B55065" s="24"/>
      <c r="C55065" s="24"/>
      <c r="D55065" s="24"/>
      <c r="E55065" s="24"/>
      <c r="F55065" s="24"/>
      <c r="G55065" s="24"/>
      <c r="H55065" s="24"/>
      <c r="I55065" s="24"/>
      <c r="J55065" s="24"/>
      <c r="K55065" s="24"/>
      <c r="L55065" s="24"/>
      <c r="M55065" s="24"/>
      <c r="P55065" s="10"/>
      <c r="R55065" s="10"/>
      <c r="S55065" s="10"/>
      <c r="T55065" s="10"/>
    </row>
    <row r="55066" spans="1:20" ht="16" x14ac:dyDescent="0.2">
      <c r="A55066" s="24"/>
      <c r="B55066" s="24"/>
      <c r="C55066" s="24"/>
      <c r="D55066" s="24"/>
      <c r="E55066" s="24"/>
      <c r="F55066" s="24"/>
      <c r="G55066" s="24"/>
      <c r="H55066" s="24"/>
      <c r="I55066" s="24"/>
      <c r="J55066" s="24"/>
      <c r="K55066" s="24"/>
      <c r="L55066" s="24"/>
      <c r="M55066" s="24"/>
      <c r="P55066" s="10"/>
      <c r="R55066" s="10"/>
      <c r="S55066" s="10"/>
      <c r="T55066" s="10"/>
    </row>
    <row r="55067" spans="1:20" ht="16" x14ac:dyDescent="0.2">
      <c r="A55067" s="24"/>
      <c r="B55067" s="24"/>
      <c r="C55067" s="24"/>
      <c r="D55067" s="24"/>
      <c r="E55067" s="24"/>
      <c r="F55067" s="24"/>
      <c r="G55067" s="24"/>
      <c r="H55067" s="24"/>
      <c r="I55067" s="24"/>
      <c r="J55067" s="24"/>
      <c r="K55067" s="24"/>
      <c r="L55067" s="24"/>
      <c r="M55067" s="24"/>
      <c r="P55067" s="10"/>
      <c r="R55067" s="10"/>
      <c r="S55067" s="10"/>
      <c r="T55067" s="10"/>
    </row>
    <row r="55068" spans="1:20" ht="16" x14ac:dyDescent="0.2">
      <c r="A55068" s="24"/>
      <c r="B55068" s="24"/>
      <c r="C55068" s="24"/>
      <c r="D55068" s="24"/>
      <c r="E55068" s="24"/>
      <c r="F55068" s="24"/>
      <c r="G55068" s="24"/>
      <c r="H55068" s="24"/>
      <c r="I55068" s="24"/>
      <c r="J55068" s="24"/>
      <c r="K55068" s="24"/>
      <c r="L55068" s="24"/>
      <c r="M55068" s="24"/>
      <c r="P55068" s="10"/>
      <c r="R55068" s="10"/>
      <c r="S55068" s="10"/>
      <c r="T55068" s="10"/>
    </row>
    <row r="55069" spans="1:20" ht="16" x14ac:dyDescent="0.2">
      <c r="A55069" s="24"/>
      <c r="B55069" s="24"/>
      <c r="C55069" s="24"/>
      <c r="D55069" s="24"/>
      <c r="E55069" s="24"/>
      <c r="F55069" s="24"/>
      <c r="G55069" s="24"/>
      <c r="H55069" s="24"/>
      <c r="I55069" s="24"/>
      <c r="J55069" s="24"/>
      <c r="K55069" s="24"/>
      <c r="L55069" s="24"/>
      <c r="M55069" s="24"/>
      <c r="P55069" s="10"/>
      <c r="R55069" s="10"/>
      <c r="S55069" s="10"/>
      <c r="T55069" s="10"/>
    </row>
    <row r="55070" spans="1:20" ht="16" x14ac:dyDescent="0.2">
      <c r="A55070" s="24"/>
      <c r="B55070" s="24"/>
      <c r="C55070" s="24"/>
      <c r="D55070" s="24"/>
      <c r="E55070" s="24"/>
      <c r="F55070" s="24"/>
      <c r="G55070" s="24"/>
      <c r="H55070" s="24"/>
      <c r="I55070" s="24"/>
      <c r="J55070" s="24"/>
      <c r="K55070" s="24"/>
      <c r="L55070" s="24"/>
      <c r="M55070" s="24"/>
      <c r="P55070" s="10"/>
      <c r="R55070" s="10"/>
      <c r="S55070" s="10"/>
      <c r="T55070" s="10"/>
    </row>
    <row r="55071" spans="1:20" ht="16" x14ac:dyDescent="0.2">
      <c r="A55071" s="24"/>
      <c r="B55071" s="24"/>
      <c r="C55071" s="24"/>
      <c r="D55071" s="24"/>
      <c r="E55071" s="24"/>
      <c r="F55071" s="24"/>
      <c r="G55071" s="24"/>
      <c r="H55071" s="24"/>
      <c r="I55071" s="24"/>
      <c r="J55071" s="24"/>
      <c r="K55071" s="24"/>
      <c r="L55071" s="24"/>
      <c r="M55071" s="24"/>
      <c r="P55071" s="10"/>
      <c r="R55071" s="10"/>
      <c r="S55071" s="10"/>
      <c r="T55071" s="10"/>
    </row>
    <row r="55072" spans="1:20" ht="16" x14ac:dyDescent="0.2">
      <c r="A55072" s="24"/>
      <c r="B55072" s="24"/>
      <c r="C55072" s="24"/>
      <c r="D55072" s="24"/>
      <c r="E55072" s="24"/>
      <c r="F55072" s="24"/>
      <c r="G55072" s="24"/>
      <c r="H55072" s="24"/>
      <c r="I55072" s="24"/>
      <c r="J55072" s="24"/>
      <c r="K55072" s="24"/>
      <c r="L55072" s="24"/>
      <c r="M55072" s="24"/>
      <c r="P55072" s="10"/>
      <c r="R55072" s="10"/>
      <c r="S55072" s="10"/>
      <c r="T55072" s="10"/>
    </row>
    <row r="55073" spans="1:20" ht="16" x14ac:dyDescent="0.2">
      <c r="A55073" s="24"/>
      <c r="B55073" s="24"/>
      <c r="C55073" s="24"/>
      <c r="D55073" s="24"/>
      <c r="E55073" s="24"/>
      <c r="F55073" s="24"/>
      <c r="G55073" s="24"/>
      <c r="H55073" s="24"/>
      <c r="I55073" s="24"/>
      <c r="J55073" s="24"/>
      <c r="K55073" s="24"/>
      <c r="L55073" s="24"/>
      <c r="M55073" s="24"/>
      <c r="P55073" s="10"/>
      <c r="R55073" s="10"/>
      <c r="S55073" s="10"/>
      <c r="T55073" s="10"/>
    </row>
    <row r="55074" spans="1:20" ht="16" x14ac:dyDescent="0.2">
      <c r="A55074" s="24"/>
      <c r="B55074" s="24"/>
      <c r="C55074" s="24"/>
      <c r="D55074" s="24"/>
      <c r="E55074" s="24"/>
      <c r="F55074" s="24"/>
      <c r="G55074" s="24"/>
      <c r="H55074" s="24"/>
      <c r="I55074" s="24"/>
      <c r="J55074" s="24"/>
      <c r="K55074" s="24"/>
      <c r="L55074" s="24"/>
      <c r="M55074" s="24"/>
      <c r="P55074" s="10"/>
      <c r="R55074" s="10"/>
      <c r="S55074" s="10"/>
      <c r="T55074" s="10"/>
    </row>
    <row r="55075" spans="1:20" ht="16" x14ac:dyDescent="0.2">
      <c r="A55075" s="24"/>
      <c r="B55075" s="24"/>
      <c r="C55075" s="24"/>
      <c r="D55075" s="24"/>
      <c r="E55075" s="24"/>
      <c r="F55075" s="24"/>
      <c r="G55075" s="24"/>
      <c r="H55075" s="24"/>
      <c r="I55075" s="24"/>
      <c r="J55075" s="24"/>
      <c r="K55075" s="24"/>
      <c r="L55075" s="24"/>
      <c r="M55075" s="24"/>
      <c r="P55075" s="10"/>
      <c r="R55075" s="10"/>
      <c r="S55075" s="10"/>
      <c r="T55075" s="10"/>
    </row>
    <row r="55076" spans="1:20" ht="16" x14ac:dyDescent="0.2">
      <c r="A55076" s="24"/>
      <c r="B55076" s="24"/>
      <c r="C55076" s="24"/>
      <c r="D55076" s="24"/>
      <c r="E55076" s="24"/>
      <c r="F55076" s="24"/>
      <c r="G55076" s="24"/>
      <c r="H55076" s="24"/>
      <c r="I55076" s="24"/>
      <c r="J55076" s="24"/>
      <c r="K55076" s="24"/>
      <c r="L55076" s="24"/>
      <c r="M55076" s="24"/>
      <c r="P55076" s="10"/>
      <c r="R55076" s="10"/>
      <c r="S55076" s="10"/>
      <c r="T55076" s="10"/>
    </row>
    <row r="55077" spans="1:20" ht="16" x14ac:dyDescent="0.2">
      <c r="A55077" s="24"/>
      <c r="B55077" s="24"/>
      <c r="C55077" s="24"/>
      <c r="D55077" s="24"/>
      <c r="E55077" s="24"/>
      <c r="F55077" s="24"/>
      <c r="G55077" s="24"/>
      <c r="H55077" s="24"/>
      <c r="I55077" s="24"/>
      <c r="J55077" s="24"/>
      <c r="K55077" s="24"/>
      <c r="L55077" s="24"/>
      <c r="M55077" s="24"/>
      <c r="P55077" s="10"/>
      <c r="R55077" s="10"/>
      <c r="S55077" s="10"/>
      <c r="T55077" s="10"/>
    </row>
    <row r="55078" spans="1:20" ht="16" x14ac:dyDescent="0.2">
      <c r="A55078" s="24"/>
      <c r="B55078" s="24"/>
      <c r="C55078" s="24"/>
      <c r="D55078" s="24"/>
      <c r="E55078" s="24"/>
      <c r="F55078" s="24"/>
      <c r="G55078" s="24"/>
      <c r="H55078" s="24"/>
      <c r="I55078" s="24"/>
      <c r="J55078" s="24"/>
      <c r="K55078" s="24"/>
      <c r="L55078" s="24"/>
      <c r="M55078" s="24"/>
      <c r="P55078" s="10"/>
      <c r="R55078" s="10"/>
      <c r="S55078" s="10"/>
      <c r="T55078" s="10"/>
    </row>
    <row r="55079" spans="1:20" ht="16" x14ac:dyDescent="0.2">
      <c r="A55079" s="24"/>
      <c r="B55079" s="24"/>
      <c r="C55079" s="24"/>
      <c r="D55079" s="24"/>
      <c r="E55079" s="24"/>
      <c r="F55079" s="24"/>
      <c r="G55079" s="24"/>
      <c r="H55079" s="24"/>
      <c r="I55079" s="24"/>
      <c r="J55079" s="24"/>
      <c r="K55079" s="24"/>
      <c r="L55079" s="24"/>
      <c r="M55079" s="24"/>
      <c r="P55079" s="10"/>
      <c r="R55079" s="10"/>
      <c r="S55079" s="10"/>
      <c r="T55079" s="10"/>
    </row>
    <row r="55080" spans="1:20" ht="16" x14ac:dyDescent="0.2">
      <c r="A55080" s="24"/>
      <c r="B55080" s="24"/>
      <c r="C55080" s="24"/>
      <c r="D55080" s="24"/>
      <c r="E55080" s="24"/>
      <c r="F55080" s="24"/>
      <c r="G55080" s="24"/>
      <c r="H55080" s="24"/>
      <c r="I55080" s="24"/>
      <c r="J55080" s="24"/>
      <c r="K55080" s="24"/>
      <c r="L55080" s="24"/>
      <c r="M55080" s="24"/>
      <c r="P55080" s="10"/>
      <c r="R55080" s="10"/>
      <c r="S55080" s="10"/>
      <c r="T55080" s="10"/>
    </row>
    <row r="55081" spans="1:20" ht="16" x14ac:dyDescent="0.2">
      <c r="A55081" s="24"/>
      <c r="B55081" s="24"/>
      <c r="C55081" s="24"/>
      <c r="D55081" s="24"/>
      <c r="E55081" s="24"/>
      <c r="F55081" s="24"/>
      <c r="G55081" s="24"/>
      <c r="H55081" s="24"/>
      <c r="I55081" s="24"/>
      <c r="J55081" s="24"/>
      <c r="K55081" s="24"/>
      <c r="L55081" s="24"/>
      <c r="M55081" s="24"/>
      <c r="P55081" s="10"/>
      <c r="R55081" s="10"/>
      <c r="S55081" s="10"/>
      <c r="T55081" s="10"/>
    </row>
    <row r="55082" spans="1:20" ht="16" x14ac:dyDescent="0.2">
      <c r="A55082" s="24"/>
      <c r="B55082" s="24"/>
      <c r="C55082" s="24"/>
      <c r="D55082" s="24"/>
      <c r="E55082" s="24"/>
      <c r="F55082" s="24"/>
      <c r="G55082" s="24"/>
      <c r="H55082" s="24"/>
      <c r="I55082" s="24"/>
      <c r="J55082" s="24"/>
      <c r="K55082" s="24"/>
      <c r="L55082" s="24"/>
      <c r="M55082" s="24"/>
      <c r="P55082" s="10"/>
      <c r="R55082" s="10"/>
      <c r="S55082" s="10"/>
      <c r="T55082" s="10"/>
    </row>
    <row r="55083" spans="1:20" ht="16" x14ac:dyDescent="0.2">
      <c r="A55083" s="24"/>
      <c r="B55083" s="24"/>
      <c r="C55083" s="24"/>
      <c r="D55083" s="24"/>
      <c r="E55083" s="24"/>
      <c r="F55083" s="24"/>
      <c r="G55083" s="24"/>
      <c r="H55083" s="24"/>
      <c r="I55083" s="24"/>
      <c r="J55083" s="24"/>
      <c r="K55083" s="24"/>
      <c r="L55083" s="24"/>
      <c r="M55083" s="24"/>
      <c r="P55083" s="10"/>
      <c r="R55083" s="10"/>
      <c r="S55083" s="10"/>
      <c r="T55083" s="10"/>
    </row>
    <row r="55084" spans="1:20" ht="16" x14ac:dyDescent="0.2">
      <c r="A55084" s="24"/>
      <c r="B55084" s="24"/>
      <c r="C55084" s="24"/>
      <c r="D55084" s="24"/>
      <c r="E55084" s="24"/>
      <c r="F55084" s="24"/>
      <c r="G55084" s="24"/>
      <c r="H55084" s="24"/>
      <c r="I55084" s="24"/>
      <c r="J55084" s="24"/>
      <c r="K55084" s="24"/>
      <c r="L55084" s="24"/>
      <c r="M55084" s="24"/>
      <c r="P55084" s="10"/>
      <c r="R55084" s="10"/>
      <c r="S55084" s="10"/>
      <c r="T55084" s="10"/>
    </row>
    <row r="55085" spans="1:20" ht="16" x14ac:dyDescent="0.2">
      <c r="A55085" s="24"/>
      <c r="B55085" s="24"/>
      <c r="C55085" s="24"/>
      <c r="D55085" s="24"/>
      <c r="E55085" s="24"/>
      <c r="F55085" s="24"/>
      <c r="G55085" s="24"/>
      <c r="H55085" s="24"/>
      <c r="I55085" s="24"/>
      <c r="J55085" s="24"/>
      <c r="K55085" s="24"/>
      <c r="L55085" s="24"/>
      <c r="M55085" s="24"/>
      <c r="P55085" s="10"/>
      <c r="R55085" s="10"/>
      <c r="S55085" s="10"/>
      <c r="T55085" s="10"/>
    </row>
    <row r="55086" spans="1:20" ht="16" x14ac:dyDescent="0.2">
      <c r="A55086" s="24"/>
      <c r="B55086" s="24"/>
      <c r="C55086" s="24"/>
      <c r="D55086" s="24"/>
      <c r="E55086" s="24"/>
      <c r="F55086" s="24"/>
      <c r="G55086" s="24"/>
      <c r="H55086" s="24"/>
      <c r="I55086" s="24"/>
      <c r="J55086" s="24"/>
      <c r="K55086" s="24"/>
      <c r="L55086" s="24"/>
      <c r="M55086" s="24"/>
      <c r="P55086" s="10"/>
      <c r="R55086" s="10"/>
      <c r="S55086" s="10"/>
      <c r="T55086" s="10"/>
    </row>
    <row r="55087" spans="1:20" ht="16" x14ac:dyDescent="0.2">
      <c r="A55087" s="24"/>
      <c r="B55087" s="24"/>
      <c r="C55087" s="24"/>
      <c r="D55087" s="24"/>
      <c r="E55087" s="24"/>
      <c r="F55087" s="24"/>
      <c r="G55087" s="24"/>
      <c r="H55087" s="24"/>
      <c r="I55087" s="24"/>
      <c r="J55087" s="24"/>
      <c r="K55087" s="24"/>
      <c r="L55087" s="24"/>
      <c r="M55087" s="24"/>
      <c r="P55087" s="10"/>
      <c r="R55087" s="10"/>
      <c r="S55087" s="10"/>
      <c r="T55087" s="10"/>
    </row>
    <row r="55088" spans="1:20" ht="16" x14ac:dyDescent="0.2">
      <c r="A55088" s="24"/>
      <c r="B55088" s="24"/>
      <c r="C55088" s="24"/>
      <c r="D55088" s="24"/>
      <c r="E55088" s="24"/>
      <c r="F55088" s="24"/>
      <c r="G55088" s="24"/>
      <c r="H55088" s="24"/>
      <c r="I55088" s="24"/>
      <c r="J55088" s="24"/>
      <c r="K55088" s="24"/>
      <c r="L55088" s="24"/>
      <c r="M55088" s="24"/>
      <c r="P55088" s="10"/>
      <c r="R55088" s="10"/>
      <c r="S55088" s="10"/>
      <c r="T55088" s="10"/>
    </row>
    <row r="55089" spans="1:20" ht="16" x14ac:dyDescent="0.2">
      <c r="A55089" s="24"/>
      <c r="B55089" s="24"/>
      <c r="C55089" s="24"/>
      <c r="D55089" s="24"/>
      <c r="E55089" s="24"/>
      <c r="F55089" s="24"/>
      <c r="G55089" s="24"/>
      <c r="H55089" s="24"/>
      <c r="I55089" s="24"/>
      <c r="J55089" s="24"/>
      <c r="K55089" s="24"/>
      <c r="L55089" s="24"/>
      <c r="M55089" s="24"/>
      <c r="P55089" s="10"/>
      <c r="R55089" s="10"/>
      <c r="S55089" s="10"/>
      <c r="T55089" s="10"/>
    </row>
    <row r="55090" spans="1:20" ht="16" x14ac:dyDescent="0.2">
      <c r="A55090" s="24"/>
      <c r="B55090" s="24"/>
      <c r="C55090" s="24"/>
      <c r="D55090" s="24"/>
      <c r="E55090" s="24"/>
      <c r="F55090" s="24"/>
      <c r="G55090" s="24"/>
      <c r="H55090" s="24"/>
      <c r="I55090" s="24"/>
      <c r="J55090" s="24"/>
      <c r="K55090" s="24"/>
      <c r="L55090" s="24"/>
      <c r="M55090" s="24"/>
      <c r="P55090" s="10"/>
      <c r="R55090" s="10"/>
      <c r="S55090" s="10"/>
      <c r="T55090" s="10"/>
    </row>
    <row r="55091" spans="1:20" ht="16" x14ac:dyDescent="0.2">
      <c r="A55091" s="24"/>
      <c r="B55091" s="24"/>
      <c r="C55091" s="24"/>
      <c r="D55091" s="24"/>
      <c r="E55091" s="24"/>
      <c r="F55091" s="24"/>
      <c r="G55091" s="24"/>
      <c r="H55091" s="24"/>
      <c r="I55091" s="24"/>
      <c r="J55091" s="24"/>
      <c r="K55091" s="24"/>
      <c r="L55091" s="24"/>
      <c r="M55091" s="24"/>
      <c r="P55091" s="10"/>
      <c r="R55091" s="10"/>
      <c r="S55091" s="10"/>
      <c r="T55091" s="10"/>
    </row>
    <row r="55092" spans="1:20" ht="16" x14ac:dyDescent="0.2">
      <c r="A55092" s="24"/>
      <c r="B55092" s="24"/>
      <c r="C55092" s="24"/>
      <c r="D55092" s="24"/>
      <c r="E55092" s="24"/>
      <c r="F55092" s="24"/>
      <c r="G55092" s="24"/>
      <c r="H55092" s="24"/>
      <c r="I55092" s="24"/>
      <c r="J55092" s="24"/>
      <c r="K55092" s="24"/>
      <c r="L55092" s="24"/>
      <c r="M55092" s="24"/>
      <c r="P55092" s="10"/>
      <c r="R55092" s="10"/>
      <c r="S55092" s="10"/>
      <c r="T55092" s="10"/>
    </row>
    <row r="55093" spans="1:20" ht="16" x14ac:dyDescent="0.2">
      <c r="A55093" s="24"/>
      <c r="B55093" s="24"/>
      <c r="C55093" s="24"/>
      <c r="D55093" s="24"/>
      <c r="E55093" s="24"/>
      <c r="F55093" s="24"/>
      <c r="G55093" s="24"/>
      <c r="H55093" s="24"/>
      <c r="I55093" s="24"/>
      <c r="J55093" s="24"/>
      <c r="K55093" s="24"/>
      <c r="L55093" s="24"/>
      <c r="M55093" s="24"/>
      <c r="P55093" s="10"/>
      <c r="R55093" s="10"/>
      <c r="S55093" s="10"/>
      <c r="T55093" s="10"/>
    </row>
    <row r="55094" spans="1:20" ht="16" x14ac:dyDescent="0.2">
      <c r="A55094" s="24"/>
      <c r="B55094" s="24"/>
      <c r="C55094" s="24"/>
      <c r="D55094" s="24"/>
      <c r="E55094" s="24"/>
      <c r="F55094" s="24"/>
      <c r="G55094" s="24"/>
      <c r="H55094" s="24"/>
      <c r="I55094" s="24"/>
      <c r="J55094" s="24"/>
      <c r="K55094" s="24"/>
      <c r="L55094" s="24"/>
      <c r="M55094" s="24"/>
      <c r="P55094" s="10"/>
      <c r="R55094" s="10"/>
      <c r="S55094" s="10"/>
      <c r="T55094" s="10"/>
    </row>
    <row r="55095" spans="1:20" ht="16" x14ac:dyDescent="0.2">
      <c r="A55095" s="24"/>
      <c r="B55095" s="24"/>
      <c r="C55095" s="24"/>
      <c r="D55095" s="24"/>
      <c r="E55095" s="24"/>
      <c r="F55095" s="24"/>
      <c r="G55095" s="24"/>
      <c r="H55095" s="24"/>
      <c r="I55095" s="24"/>
      <c r="J55095" s="24"/>
      <c r="K55095" s="24"/>
      <c r="L55095" s="24"/>
      <c r="M55095" s="24"/>
      <c r="P55095" s="10"/>
      <c r="R55095" s="10"/>
      <c r="S55095" s="10"/>
      <c r="T55095" s="10"/>
    </row>
    <row r="55096" spans="1:20" ht="16" x14ac:dyDescent="0.2">
      <c r="A55096" s="24"/>
      <c r="B55096" s="24"/>
      <c r="C55096" s="24"/>
      <c r="D55096" s="24"/>
      <c r="E55096" s="24"/>
      <c r="F55096" s="24"/>
      <c r="G55096" s="24"/>
      <c r="H55096" s="24"/>
      <c r="I55096" s="24"/>
      <c r="J55096" s="24"/>
      <c r="K55096" s="24"/>
      <c r="L55096" s="24"/>
      <c r="M55096" s="24"/>
      <c r="P55096" s="10"/>
      <c r="R55096" s="10"/>
      <c r="S55096" s="10"/>
      <c r="T55096" s="10"/>
    </row>
    <row r="55097" spans="1:20" ht="16" x14ac:dyDescent="0.2">
      <c r="A55097" s="24"/>
      <c r="B55097" s="24"/>
      <c r="C55097" s="24"/>
      <c r="D55097" s="24"/>
      <c r="E55097" s="24"/>
      <c r="F55097" s="24"/>
      <c r="G55097" s="24"/>
      <c r="H55097" s="24"/>
      <c r="I55097" s="24"/>
      <c r="J55097" s="24"/>
      <c r="K55097" s="24"/>
      <c r="L55097" s="24"/>
      <c r="M55097" s="24"/>
      <c r="P55097" s="10"/>
      <c r="R55097" s="10"/>
      <c r="S55097" s="10"/>
      <c r="T55097" s="10"/>
    </row>
    <row r="55098" spans="1:20" ht="16" x14ac:dyDescent="0.2">
      <c r="A55098" s="24"/>
      <c r="B55098" s="24"/>
      <c r="C55098" s="24"/>
      <c r="D55098" s="24"/>
      <c r="E55098" s="24"/>
      <c r="F55098" s="24"/>
      <c r="G55098" s="24"/>
      <c r="H55098" s="24"/>
      <c r="I55098" s="24"/>
      <c r="J55098" s="24"/>
      <c r="K55098" s="24"/>
      <c r="L55098" s="24"/>
      <c r="M55098" s="24"/>
      <c r="P55098" s="10"/>
      <c r="R55098" s="10"/>
      <c r="S55098" s="10"/>
      <c r="T55098" s="10"/>
    </row>
    <row r="55099" spans="1:20" ht="16" x14ac:dyDescent="0.2">
      <c r="A55099" s="24"/>
      <c r="B55099" s="24"/>
      <c r="C55099" s="24"/>
      <c r="D55099" s="24"/>
      <c r="E55099" s="24"/>
      <c r="F55099" s="24"/>
      <c r="G55099" s="24"/>
      <c r="H55099" s="24"/>
      <c r="I55099" s="24"/>
      <c r="J55099" s="24"/>
      <c r="K55099" s="24"/>
      <c r="L55099" s="24"/>
      <c r="M55099" s="24"/>
      <c r="P55099" s="10"/>
      <c r="R55099" s="10"/>
      <c r="S55099" s="10"/>
      <c r="T55099" s="10"/>
    </row>
    <row r="55100" spans="1:20" ht="16" x14ac:dyDescent="0.2">
      <c r="A55100" s="24"/>
      <c r="B55100" s="24"/>
      <c r="C55100" s="24"/>
      <c r="D55100" s="24"/>
      <c r="E55100" s="24"/>
      <c r="F55100" s="24"/>
      <c r="G55100" s="24"/>
      <c r="H55100" s="24"/>
      <c r="I55100" s="24"/>
      <c r="J55100" s="24"/>
      <c r="K55100" s="24"/>
      <c r="L55100" s="24"/>
      <c r="M55100" s="24"/>
      <c r="P55100" s="10"/>
      <c r="R55100" s="10"/>
      <c r="S55100" s="10"/>
      <c r="T55100" s="10"/>
    </row>
    <row r="55101" spans="1:20" ht="16" x14ac:dyDescent="0.2">
      <c r="A55101" s="24"/>
      <c r="B55101" s="24"/>
      <c r="C55101" s="24"/>
      <c r="D55101" s="24"/>
      <c r="E55101" s="24"/>
      <c r="F55101" s="24"/>
      <c r="G55101" s="24"/>
      <c r="H55101" s="24"/>
      <c r="I55101" s="24"/>
      <c r="J55101" s="24"/>
      <c r="K55101" s="24"/>
      <c r="L55101" s="24"/>
      <c r="M55101" s="24"/>
      <c r="P55101" s="10"/>
      <c r="R55101" s="10"/>
      <c r="S55101" s="10"/>
      <c r="T55101" s="10"/>
    </row>
    <row r="55102" spans="1:20" ht="16" x14ac:dyDescent="0.2">
      <c r="A55102" s="24"/>
      <c r="B55102" s="24"/>
      <c r="C55102" s="24"/>
      <c r="D55102" s="24"/>
      <c r="E55102" s="24"/>
      <c r="F55102" s="24"/>
      <c r="G55102" s="24"/>
      <c r="H55102" s="24"/>
      <c r="I55102" s="24"/>
      <c r="J55102" s="24"/>
      <c r="K55102" s="24"/>
      <c r="L55102" s="24"/>
      <c r="M55102" s="24"/>
      <c r="P55102" s="10"/>
      <c r="R55102" s="10"/>
      <c r="S55102" s="10"/>
      <c r="T55102" s="10"/>
    </row>
    <row r="55103" spans="1:20" ht="16" x14ac:dyDescent="0.2">
      <c r="A55103" s="24"/>
      <c r="B55103" s="24"/>
      <c r="C55103" s="24"/>
      <c r="D55103" s="24"/>
      <c r="E55103" s="24"/>
      <c r="F55103" s="24"/>
      <c r="G55103" s="24"/>
      <c r="H55103" s="24"/>
      <c r="I55103" s="24"/>
      <c r="J55103" s="24"/>
      <c r="K55103" s="24"/>
      <c r="L55103" s="24"/>
      <c r="M55103" s="24"/>
      <c r="P55103" s="10"/>
      <c r="R55103" s="10"/>
      <c r="S55103" s="10"/>
      <c r="T55103" s="10"/>
    </row>
    <row r="55104" spans="1:20" ht="16" x14ac:dyDescent="0.2">
      <c r="A55104" s="24"/>
      <c r="B55104" s="24"/>
      <c r="C55104" s="24"/>
      <c r="D55104" s="24"/>
      <c r="E55104" s="24"/>
      <c r="F55104" s="24"/>
      <c r="G55104" s="24"/>
      <c r="H55104" s="24"/>
      <c r="I55104" s="24"/>
      <c r="J55104" s="24"/>
      <c r="K55104" s="24"/>
      <c r="L55104" s="24"/>
      <c r="M55104" s="24"/>
      <c r="P55104" s="10"/>
      <c r="R55104" s="10"/>
      <c r="S55104" s="10"/>
      <c r="T55104" s="10"/>
    </row>
    <row r="55105" spans="1:20" ht="16" x14ac:dyDescent="0.2">
      <c r="A55105" s="24"/>
      <c r="B55105" s="24"/>
      <c r="C55105" s="24"/>
      <c r="D55105" s="24"/>
      <c r="E55105" s="24"/>
      <c r="F55105" s="24"/>
      <c r="G55105" s="24"/>
      <c r="H55105" s="24"/>
      <c r="I55105" s="24"/>
      <c r="J55105" s="24"/>
      <c r="K55105" s="24"/>
      <c r="L55105" s="24"/>
      <c r="M55105" s="24"/>
      <c r="P55105" s="10"/>
      <c r="R55105" s="10"/>
      <c r="S55105" s="10"/>
      <c r="T55105" s="10"/>
    </row>
    <row r="55106" spans="1:20" ht="16" x14ac:dyDescent="0.2">
      <c r="A55106" s="24"/>
      <c r="B55106" s="24"/>
      <c r="C55106" s="24"/>
      <c r="D55106" s="24"/>
      <c r="E55106" s="24"/>
      <c r="F55106" s="24"/>
      <c r="G55106" s="24"/>
      <c r="H55106" s="24"/>
      <c r="I55106" s="24"/>
      <c r="J55106" s="24"/>
      <c r="K55106" s="24"/>
      <c r="L55106" s="24"/>
      <c r="M55106" s="24"/>
      <c r="P55106" s="10"/>
      <c r="R55106" s="10"/>
      <c r="S55106" s="10"/>
      <c r="T55106" s="10"/>
    </row>
    <row r="55107" spans="1:20" ht="16" x14ac:dyDescent="0.2">
      <c r="A55107" s="24"/>
      <c r="B55107" s="24"/>
      <c r="C55107" s="24"/>
      <c r="D55107" s="24"/>
      <c r="E55107" s="24"/>
      <c r="F55107" s="24"/>
      <c r="G55107" s="24"/>
      <c r="H55107" s="24"/>
      <c r="I55107" s="24"/>
      <c r="J55107" s="24"/>
      <c r="K55107" s="24"/>
      <c r="L55107" s="24"/>
      <c r="M55107" s="24"/>
      <c r="P55107" s="10"/>
      <c r="R55107" s="10"/>
      <c r="S55107" s="10"/>
      <c r="T55107" s="10"/>
    </row>
    <row r="55108" spans="1:20" ht="16" x14ac:dyDescent="0.2">
      <c r="A55108" s="24"/>
      <c r="B55108" s="24"/>
      <c r="C55108" s="24"/>
      <c r="D55108" s="24"/>
      <c r="E55108" s="24"/>
      <c r="F55108" s="24"/>
      <c r="G55108" s="24"/>
      <c r="H55108" s="24"/>
      <c r="I55108" s="24"/>
      <c r="J55108" s="24"/>
      <c r="K55108" s="24"/>
      <c r="L55108" s="24"/>
      <c r="M55108" s="24"/>
      <c r="P55108" s="10"/>
      <c r="R55108" s="10"/>
      <c r="S55108" s="10"/>
      <c r="T55108" s="10"/>
    </row>
    <row r="55109" spans="1:20" ht="16" x14ac:dyDescent="0.2">
      <c r="A55109" s="24"/>
      <c r="B55109" s="24"/>
      <c r="C55109" s="24"/>
      <c r="D55109" s="24"/>
      <c r="E55109" s="24"/>
      <c r="F55109" s="24"/>
      <c r="G55109" s="24"/>
      <c r="H55109" s="24"/>
      <c r="I55109" s="24"/>
      <c r="J55109" s="24"/>
      <c r="K55109" s="24"/>
      <c r="L55109" s="24"/>
      <c r="M55109" s="24"/>
      <c r="P55109" s="10"/>
      <c r="R55109" s="10"/>
      <c r="S55109" s="10"/>
      <c r="T55109" s="10"/>
    </row>
    <row r="55110" spans="1:20" ht="16" x14ac:dyDescent="0.2">
      <c r="A55110" s="24"/>
      <c r="B55110" s="24"/>
      <c r="C55110" s="24"/>
      <c r="D55110" s="24"/>
      <c r="E55110" s="24"/>
      <c r="F55110" s="24"/>
      <c r="G55110" s="24"/>
      <c r="H55110" s="24"/>
      <c r="I55110" s="24"/>
      <c r="J55110" s="24"/>
      <c r="K55110" s="24"/>
      <c r="L55110" s="24"/>
      <c r="M55110" s="24"/>
      <c r="P55110" s="10"/>
      <c r="R55110" s="10"/>
      <c r="S55110" s="10"/>
      <c r="T55110" s="10"/>
    </row>
    <row r="55111" spans="1:20" ht="16" x14ac:dyDescent="0.2">
      <c r="A55111" s="24"/>
      <c r="B55111" s="24"/>
      <c r="C55111" s="24"/>
      <c r="D55111" s="24"/>
      <c r="E55111" s="24"/>
      <c r="F55111" s="24"/>
      <c r="G55111" s="24"/>
      <c r="H55111" s="24"/>
      <c r="I55111" s="24"/>
      <c r="J55111" s="24"/>
      <c r="K55111" s="24"/>
      <c r="L55111" s="24"/>
      <c r="M55111" s="24"/>
      <c r="P55111" s="10"/>
      <c r="R55111" s="10"/>
      <c r="S55111" s="10"/>
      <c r="T55111" s="10"/>
    </row>
    <row r="55112" spans="1:20" ht="16" x14ac:dyDescent="0.2">
      <c r="A55112" s="24"/>
      <c r="B55112" s="24"/>
      <c r="C55112" s="24"/>
      <c r="D55112" s="24"/>
      <c r="E55112" s="24"/>
      <c r="F55112" s="24"/>
      <c r="G55112" s="24"/>
      <c r="H55112" s="24"/>
      <c r="I55112" s="24"/>
      <c r="J55112" s="24"/>
      <c r="K55112" s="24"/>
      <c r="L55112" s="24"/>
      <c r="M55112" s="24"/>
      <c r="P55112" s="10"/>
      <c r="R55112" s="10"/>
      <c r="S55112" s="10"/>
      <c r="T55112" s="10"/>
    </row>
    <row r="55113" spans="1:20" ht="16" x14ac:dyDescent="0.2">
      <c r="A55113" s="24"/>
      <c r="B55113" s="24"/>
      <c r="C55113" s="24"/>
      <c r="D55113" s="24"/>
      <c r="E55113" s="24"/>
      <c r="F55113" s="24"/>
      <c r="G55113" s="24"/>
      <c r="H55113" s="24"/>
      <c r="I55113" s="24"/>
      <c r="J55113" s="24"/>
      <c r="K55113" s="24"/>
      <c r="L55113" s="24"/>
      <c r="M55113" s="24"/>
      <c r="P55113" s="10"/>
      <c r="R55113" s="10"/>
      <c r="S55113" s="10"/>
      <c r="T55113" s="10"/>
    </row>
    <row r="55114" spans="1:20" ht="16" x14ac:dyDescent="0.2">
      <c r="A55114" s="24"/>
      <c r="B55114" s="24"/>
      <c r="C55114" s="24"/>
      <c r="D55114" s="24"/>
      <c r="E55114" s="24"/>
      <c r="F55114" s="24"/>
      <c r="G55114" s="24"/>
      <c r="H55114" s="24"/>
      <c r="I55114" s="24"/>
      <c r="J55114" s="24"/>
      <c r="K55114" s="24"/>
      <c r="L55114" s="24"/>
      <c r="M55114" s="24"/>
      <c r="P55114" s="10"/>
      <c r="R55114" s="10"/>
      <c r="S55114" s="10"/>
      <c r="T55114" s="10"/>
    </row>
    <row r="55115" spans="1:20" ht="16" x14ac:dyDescent="0.2">
      <c r="A55115" s="24"/>
      <c r="B55115" s="24"/>
      <c r="C55115" s="24"/>
      <c r="D55115" s="24"/>
      <c r="E55115" s="24"/>
      <c r="F55115" s="24"/>
      <c r="G55115" s="24"/>
      <c r="H55115" s="24"/>
      <c r="I55115" s="24"/>
      <c r="J55115" s="24"/>
      <c r="K55115" s="24"/>
      <c r="L55115" s="24"/>
      <c r="M55115" s="24"/>
      <c r="P55115" s="10"/>
      <c r="R55115" s="10"/>
      <c r="S55115" s="10"/>
      <c r="T55115" s="10"/>
    </row>
    <row r="55116" spans="1:20" ht="16" x14ac:dyDescent="0.2">
      <c r="A55116" s="24"/>
      <c r="B55116" s="24"/>
      <c r="C55116" s="24"/>
      <c r="D55116" s="24"/>
      <c r="E55116" s="24"/>
      <c r="F55116" s="24"/>
      <c r="G55116" s="24"/>
      <c r="H55116" s="24"/>
      <c r="I55116" s="24"/>
      <c r="J55116" s="24"/>
      <c r="K55116" s="24"/>
      <c r="L55116" s="24"/>
      <c r="M55116" s="24"/>
      <c r="P55116" s="10"/>
      <c r="R55116" s="10"/>
      <c r="S55116" s="10"/>
      <c r="T55116" s="10"/>
    </row>
    <row r="55117" spans="1:20" ht="16" x14ac:dyDescent="0.2">
      <c r="A55117" s="24"/>
      <c r="B55117" s="24"/>
      <c r="C55117" s="24"/>
      <c r="D55117" s="24"/>
      <c r="E55117" s="24"/>
      <c r="F55117" s="24"/>
      <c r="G55117" s="24"/>
      <c r="H55117" s="24"/>
      <c r="I55117" s="24"/>
      <c r="J55117" s="24"/>
      <c r="K55117" s="24"/>
      <c r="L55117" s="24"/>
      <c r="M55117" s="24"/>
      <c r="P55117" s="10"/>
      <c r="R55117" s="10"/>
      <c r="S55117" s="10"/>
      <c r="T55117" s="10"/>
    </row>
    <row r="55118" spans="1:20" ht="16" x14ac:dyDescent="0.2">
      <c r="A55118" s="24"/>
      <c r="B55118" s="24"/>
      <c r="C55118" s="24"/>
      <c r="D55118" s="24"/>
      <c r="E55118" s="24"/>
      <c r="F55118" s="24"/>
      <c r="G55118" s="24"/>
      <c r="H55118" s="24"/>
      <c r="I55118" s="24"/>
      <c r="J55118" s="24"/>
      <c r="K55118" s="24"/>
      <c r="L55118" s="24"/>
      <c r="M55118" s="24"/>
      <c r="P55118" s="10"/>
      <c r="R55118" s="10"/>
      <c r="S55118" s="10"/>
      <c r="T55118" s="10"/>
    </row>
    <row r="55119" spans="1:20" ht="16" x14ac:dyDescent="0.2">
      <c r="A55119" s="24"/>
      <c r="B55119" s="24"/>
      <c r="C55119" s="24"/>
      <c r="D55119" s="24"/>
      <c r="E55119" s="24"/>
      <c r="F55119" s="24"/>
      <c r="G55119" s="24"/>
      <c r="H55119" s="24"/>
      <c r="I55119" s="24"/>
      <c r="J55119" s="24"/>
      <c r="K55119" s="24"/>
      <c r="L55119" s="24"/>
      <c r="M55119" s="24"/>
      <c r="P55119" s="10"/>
      <c r="R55119" s="10"/>
      <c r="S55119" s="10"/>
      <c r="T55119" s="10"/>
    </row>
    <row r="55120" spans="1:20" ht="16" x14ac:dyDescent="0.2">
      <c r="A55120" s="24"/>
      <c r="B55120" s="24"/>
      <c r="C55120" s="24"/>
      <c r="D55120" s="24"/>
      <c r="E55120" s="24"/>
      <c r="F55120" s="24"/>
      <c r="G55120" s="24"/>
      <c r="H55120" s="24"/>
      <c r="I55120" s="24"/>
      <c r="J55120" s="24"/>
      <c r="K55120" s="24"/>
      <c r="L55120" s="24"/>
      <c r="M55120" s="24"/>
      <c r="P55120" s="10"/>
      <c r="R55120" s="10"/>
      <c r="S55120" s="10"/>
      <c r="T55120" s="10"/>
    </row>
    <row r="55121" spans="1:20" ht="16" x14ac:dyDescent="0.2">
      <c r="A55121" s="24"/>
      <c r="B55121" s="24"/>
      <c r="C55121" s="24"/>
      <c r="D55121" s="24"/>
      <c r="E55121" s="24"/>
      <c r="F55121" s="24"/>
      <c r="G55121" s="24"/>
      <c r="H55121" s="24"/>
      <c r="I55121" s="24"/>
      <c r="J55121" s="24"/>
      <c r="K55121" s="24"/>
      <c r="L55121" s="24"/>
      <c r="M55121" s="24"/>
      <c r="P55121" s="10"/>
      <c r="R55121" s="10"/>
      <c r="S55121" s="10"/>
      <c r="T55121" s="10"/>
    </row>
    <row r="55122" spans="1:20" ht="16" x14ac:dyDescent="0.2">
      <c r="A55122" s="24"/>
      <c r="B55122" s="24"/>
      <c r="C55122" s="24"/>
      <c r="D55122" s="24"/>
      <c r="E55122" s="24"/>
      <c r="F55122" s="24"/>
      <c r="G55122" s="24"/>
      <c r="H55122" s="24"/>
      <c r="I55122" s="24"/>
      <c r="J55122" s="24"/>
      <c r="K55122" s="24"/>
      <c r="L55122" s="24"/>
      <c r="M55122" s="24"/>
      <c r="P55122" s="10"/>
      <c r="R55122" s="10"/>
      <c r="S55122" s="10"/>
      <c r="T55122" s="10"/>
    </row>
    <row r="55123" spans="1:20" ht="16" x14ac:dyDescent="0.2">
      <c r="A55123" s="24"/>
      <c r="B55123" s="24"/>
      <c r="C55123" s="24"/>
      <c r="D55123" s="24"/>
      <c r="E55123" s="24"/>
      <c r="F55123" s="24"/>
      <c r="G55123" s="24"/>
      <c r="H55123" s="24"/>
      <c r="I55123" s="24"/>
      <c r="J55123" s="24"/>
      <c r="K55123" s="24"/>
      <c r="L55123" s="24"/>
      <c r="M55123" s="24"/>
      <c r="P55123" s="10"/>
      <c r="R55123" s="10"/>
      <c r="S55123" s="10"/>
      <c r="T55123" s="10"/>
    </row>
    <row r="55124" spans="1:20" ht="16" x14ac:dyDescent="0.2">
      <c r="A55124" s="24"/>
      <c r="B55124" s="24"/>
      <c r="C55124" s="24"/>
      <c r="D55124" s="24"/>
      <c r="E55124" s="24"/>
      <c r="F55124" s="24"/>
      <c r="G55124" s="24"/>
      <c r="H55124" s="24"/>
      <c r="I55124" s="24"/>
      <c r="J55124" s="24"/>
      <c r="K55124" s="24"/>
      <c r="L55124" s="24"/>
      <c r="M55124" s="24"/>
      <c r="P55124" s="10"/>
      <c r="R55124" s="10"/>
      <c r="S55124" s="10"/>
      <c r="T55124" s="10"/>
    </row>
    <row r="55125" spans="1:20" ht="16" x14ac:dyDescent="0.2">
      <c r="A55125" s="24"/>
      <c r="B55125" s="24"/>
      <c r="C55125" s="24"/>
      <c r="D55125" s="24"/>
      <c r="E55125" s="24"/>
      <c r="F55125" s="24"/>
      <c r="G55125" s="24"/>
      <c r="H55125" s="24"/>
      <c r="I55125" s="24"/>
      <c r="J55125" s="24"/>
      <c r="K55125" s="24"/>
      <c r="L55125" s="24"/>
      <c r="M55125" s="24"/>
      <c r="P55125" s="10"/>
      <c r="R55125" s="10"/>
      <c r="S55125" s="10"/>
      <c r="T55125" s="10"/>
    </row>
    <row r="55126" spans="1:20" ht="16" x14ac:dyDescent="0.2">
      <c r="A55126" s="24"/>
      <c r="B55126" s="24"/>
      <c r="C55126" s="24"/>
      <c r="D55126" s="24"/>
      <c r="E55126" s="24"/>
      <c r="F55126" s="24"/>
      <c r="G55126" s="24"/>
      <c r="H55126" s="24"/>
      <c r="I55126" s="24"/>
      <c r="J55126" s="24"/>
      <c r="K55126" s="24"/>
      <c r="L55126" s="24"/>
      <c r="M55126" s="24"/>
      <c r="P55126" s="10"/>
      <c r="R55126" s="10"/>
      <c r="S55126" s="10"/>
      <c r="T55126" s="10"/>
    </row>
    <row r="55127" spans="1:20" ht="16" x14ac:dyDescent="0.2">
      <c r="A55127" s="24"/>
      <c r="B55127" s="24"/>
      <c r="C55127" s="24"/>
      <c r="D55127" s="24"/>
      <c r="E55127" s="24"/>
      <c r="F55127" s="24"/>
      <c r="G55127" s="24"/>
      <c r="H55127" s="24"/>
      <c r="I55127" s="24"/>
      <c r="J55127" s="24"/>
      <c r="K55127" s="24"/>
      <c r="L55127" s="24"/>
      <c r="M55127" s="24"/>
      <c r="P55127" s="10"/>
      <c r="R55127" s="10"/>
      <c r="S55127" s="10"/>
      <c r="T55127" s="10"/>
    </row>
    <row r="55128" spans="1:20" ht="16" x14ac:dyDescent="0.2">
      <c r="A55128" s="24"/>
      <c r="B55128" s="24"/>
      <c r="C55128" s="24"/>
      <c r="D55128" s="24"/>
      <c r="E55128" s="24"/>
      <c r="F55128" s="24"/>
      <c r="G55128" s="24"/>
      <c r="H55128" s="24"/>
      <c r="I55128" s="24"/>
      <c r="J55128" s="24"/>
      <c r="K55128" s="24"/>
      <c r="L55128" s="24"/>
      <c r="M55128" s="24"/>
      <c r="P55128" s="10"/>
      <c r="R55128" s="10"/>
      <c r="S55128" s="10"/>
      <c r="T55128" s="10"/>
    </row>
    <row r="55129" spans="1:20" ht="16" x14ac:dyDescent="0.2">
      <c r="A55129" s="24"/>
      <c r="B55129" s="24"/>
      <c r="C55129" s="24"/>
      <c r="D55129" s="24"/>
      <c r="E55129" s="24"/>
      <c r="F55129" s="24"/>
      <c r="G55129" s="24"/>
      <c r="H55129" s="24"/>
      <c r="I55129" s="24"/>
      <c r="J55129" s="24"/>
      <c r="K55129" s="24"/>
      <c r="L55129" s="24"/>
      <c r="M55129" s="24"/>
      <c r="P55129" s="10"/>
      <c r="R55129" s="10"/>
      <c r="S55129" s="10"/>
      <c r="T55129" s="10"/>
    </row>
    <row r="55130" spans="1:20" ht="16" x14ac:dyDescent="0.2">
      <c r="A55130" s="24"/>
      <c r="B55130" s="24"/>
      <c r="C55130" s="24"/>
      <c r="D55130" s="24"/>
      <c r="E55130" s="24"/>
      <c r="F55130" s="24"/>
      <c r="G55130" s="24"/>
      <c r="H55130" s="24"/>
      <c r="I55130" s="24"/>
      <c r="J55130" s="24"/>
      <c r="K55130" s="24"/>
      <c r="L55130" s="24"/>
      <c r="M55130" s="24"/>
      <c r="P55130" s="10"/>
      <c r="R55130" s="10"/>
      <c r="S55130" s="10"/>
      <c r="T55130" s="10"/>
    </row>
    <row r="55131" spans="1:20" ht="16" x14ac:dyDescent="0.2">
      <c r="A55131" s="24"/>
      <c r="B55131" s="24"/>
      <c r="C55131" s="24"/>
      <c r="D55131" s="24"/>
      <c r="E55131" s="24"/>
      <c r="F55131" s="24"/>
      <c r="G55131" s="24"/>
      <c r="H55131" s="24"/>
      <c r="I55131" s="24"/>
      <c r="J55131" s="24"/>
      <c r="K55131" s="24"/>
      <c r="L55131" s="24"/>
      <c r="M55131" s="24"/>
      <c r="P55131" s="10"/>
      <c r="R55131" s="10"/>
      <c r="S55131" s="10"/>
      <c r="T55131" s="10"/>
    </row>
    <row r="55132" spans="1:20" ht="16" x14ac:dyDescent="0.2">
      <c r="A55132" s="24"/>
      <c r="B55132" s="24"/>
      <c r="C55132" s="24"/>
      <c r="D55132" s="24"/>
      <c r="E55132" s="24"/>
      <c r="F55132" s="24"/>
      <c r="G55132" s="24"/>
      <c r="H55132" s="24"/>
      <c r="I55132" s="24"/>
      <c r="J55132" s="24"/>
      <c r="K55132" s="24"/>
      <c r="L55132" s="24"/>
      <c r="M55132" s="24"/>
      <c r="P55132" s="10"/>
      <c r="R55132" s="10"/>
      <c r="S55132" s="10"/>
      <c r="T55132" s="10"/>
    </row>
    <row r="55133" spans="1:20" ht="16" x14ac:dyDescent="0.2">
      <c r="A55133" s="24"/>
      <c r="B55133" s="24"/>
      <c r="C55133" s="24"/>
      <c r="D55133" s="24"/>
      <c r="E55133" s="24"/>
      <c r="F55133" s="24"/>
      <c r="G55133" s="24"/>
      <c r="H55133" s="24"/>
      <c r="I55133" s="24"/>
      <c r="J55133" s="24"/>
      <c r="K55133" s="24"/>
      <c r="L55133" s="24"/>
      <c r="M55133" s="24"/>
      <c r="P55133" s="10"/>
      <c r="R55133" s="10"/>
      <c r="S55133" s="10"/>
      <c r="T55133" s="10"/>
    </row>
    <row r="55134" spans="1:20" ht="16" x14ac:dyDescent="0.2">
      <c r="A55134" s="24"/>
      <c r="B55134" s="24"/>
      <c r="C55134" s="24"/>
      <c r="D55134" s="24"/>
      <c r="E55134" s="24"/>
      <c r="F55134" s="24"/>
      <c r="G55134" s="24"/>
      <c r="H55134" s="24"/>
      <c r="I55134" s="24"/>
      <c r="J55134" s="24"/>
      <c r="K55134" s="24"/>
      <c r="L55134" s="24"/>
      <c r="M55134" s="24"/>
      <c r="P55134" s="10"/>
      <c r="R55134" s="10"/>
      <c r="S55134" s="10"/>
      <c r="T55134" s="10"/>
    </row>
    <row r="55135" spans="1:20" ht="16" x14ac:dyDescent="0.2">
      <c r="A55135" s="24"/>
      <c r="B55135" s="24"/>
      <c r="C55135" s="24"/>
      <c r="D55135" s="24"/>
      <c r="E55135" s="24"/>
      <c r="F55135" s="24"/>
      <c r="G55135" s="24"/>
      <c r="H55135" s="24"/>
      <c r="I55135" s="24"/>
      <c r="J55135" s="24"/>
      <c r="K55135" s="24"/>
      <c r="L55135" s="24"/>
      <c r="M55135" s="24"/>
      <c r="P55135" s="10"/>
      <c r="R55135" s="10"/>
      <c r="S55135" s="10"/>
      <c r="T55135" s="10"/>
    </row>
    <row r="55136" spans="1:20" ht="16" x14ac:dyDescent="0.2">
      <c r="A55136" s="24"/>
      <c r="B55136" s="24"/>
      <c r="C55136" s="24"/>
      <c r="D55136" s="24"/>
      <c r="E55136" s="24"/>
      <c r="F55136" s="24"/>
      <c r="G55136" s="24"/>
      <c r="H55136" s="24"/>
      <c r="I55136" s="24"/>
      <c r="J55136" s="24"/>
      <c r="K55136" s="24"/>
      <c r="L55136" s="24"/>
      <c r="M55136" s="24"/>
      <c r="P55136" s="10"/>
      <c r="R55136" s="10"/>
      <c r="S55136" s="10"/>
      <c r="T55136" s="10"/>
    </row>
    <row r="55137" spans="1:20" ht="16" x14ac:dyDescent="0.2">
      <c r="A55137" s="24"/>
      <c r="B55137" s="24"/>
      <c r="C55137" s="24"/>
      <c r="D55137" s="24"/>
      <c r="E55137" s="24"/>
      <c r="F55137" s="24"/>
      <c r="G55137" s="24"/>
      <c r="H55137" s="24"/>
      <c r="I55137" s="24"/>
      <c r="J55137" s="24"/>
      <c r="K55137" s="24"/>
      <c r="L55137" s="24"/>
      <c r="M55137" s="24"/>
      <c r="P55137" s="10"/>
      <c r="R55137" s="10"/>
      <c r="S55137" s="10"/>
      <c r="T55137" s="10"/>
    </row>
    <row r="55138" spans="1:20" ht="16" x14ac:dyDescent="0.2">
      <c r="A55138" s="24"/>
      <c r="B55138" s="24"/>
      <c r="C55138" s="24"/>
      <c r="D55138" s="24"/>
      <c r="E55138" s="24"/>
      <c r="F55138" s="24"/>
      <c r="G55138" s="24"/>
      <c r="H55138" s="24"/>
      <c r="I55138" s="24"/>
      <c r="J55138" s="24"/>
      <c r="K55138" s="24"/>
      <c r="L55138" s="24"/>
      <c r="M55138" s="24"/>
      <c r="P55138" s="10"/>
      <c r="R55138" s="10"/>
      <c r="S55138" s="10"/>
      <c r="T55138" s="10"/>
    </row>
    <row r="55139" spans="1:20" ht="16" x14ac:dyDescent="0.2">
      <c r="A55139" s="24"/>
      <c r="B55139" s="24"/>
      <c r="C55139" s="24"/>
      <c r="D55139" s="24"/>
      <c r="E55139" s="24"/>
      <c r="F55139" s="24"/>
      <c r="G55139" s="24"/>
      <c r="H55139" s="24"/>
      <c r="I55139" s="24"/>
      <c r="J55139" s="24"/>
      <c r="K55139" s="24"/>
      <c r="L55139" s="24"/>
      <c r="M55139" s="24"/>
      <c r="P55139" s="10"/>
      <c r="R55139" s="10"/>
      <c r="S55139" s="10"/>
      <c r="T55139" s="10"/>
    </row>
    <row r="55140" spans="1:20" ht="16" x14ac:dyDescent="0.2">
      <c r="A55140" s="24"/>
      <c r="B55140" s="24"/>
      <c r="C55140" s="24"/>
      <c r="D55140" s="24"/>
      <c r="E55140" s="24"/>
      <c r="F55140" s="24"/>
      <c r="G55140" s="24"/>
      <c r="H55140" s="24"/>
      <c r="I55140" s="24"/>
      <c r="J55140" s="24"/>
      <c r="K55140" s="24"/>
      <c r="L55140" s="24"/>
      <c r="M55140" s="24"/>
      <c r="P55140" s="10"/>
      <c r="R55140" s="10"/>
      <c r="S55140" s="10"/>
      <c r="T55140" s="10"/>
    </row>
    <row r="55141" spans="1:20" ht="16" x14ac:dyDescent="0.2">
      <c r="A55141" s="24"/>
      <c r="B55141" s="24"/>
      <c r="C55141" s="24"/>
      <c r="D55141" s="24"/>
      <c r="E55141" s="24"/>
      <c r="F55141" s="24"/>
      <c r="G55141" s="24"/>
      <c r="H55141" s="24"/>
      <c r="I55141" s="24"/>
      <c r="J55141" s="24"/>
      <c r="K55141" s="24"/>
      <c r="L55141" s="24"/>
      <c r="M55141" s="24"/>
      <c r="P55141" s="10"/>
      <c r="R55141" s="10"/>
      <c r="S55141" s="10"/>
      <c r="T55141" s="10"/>
    </row>
    <row r="55142" spans="1:20" ht="16" x14ac:dyDescent="0.2">
      <c r="A55142" s="24"/>
      <c r="B55142" s="24"/>
      <c r="C55142" s="24"/>
      <c r="D55142" s="24"/>
      <c r="E55142" s="24"/>
      <c r="F55142" s="24"/>
      <c r="G55142" s="24"/>
      <c r="H55142" s="24"/>
      <c r="I55142" s="24"/>
      <c r="J55142" s="24"/>
      <c r="K55142" s="24"/>
      <c r="L55142" s="24"/>
      <c r="M55142" s="24"/>
      <c r="P55142" s="10"/>
      <c r="R55142" s="10"/>
      <c r="S55142" s="10"/>
      <c r="T55142" s="10"/>
    </row>
    <row r="55143" spans="1:20" ht="16" x14ac:dyDescent="0.2">
      <c r="A55143" s="24"/>
      <c r="B55143" s="24"/>
      <c r="C55143" s="24"/>
      <c r="D55143" s="24"/>
      <c r="E55143" s="24"/>
      <c r="F55143" s="24"/>
      <c r="G55143" s="24"/>
      <c r="H55143" s="24"/>
      <c r="I55143" s="24"/>
      <c r="J55143" s="24"/>
      <c r="K55143" s="24"/>
      <c r="L55143" s="24"/>
      <c r="M55143" s="24"/>
      <c r="P55143" s="10"/>
      <c r="R55143" s="10"/>
      <c r="S55143" s="10"/>
      <c r="T55143" s="10"/>
    </row>
    <row r="55144" spans="1:20" ht="16" x14ac:dyDescent="0.2">
      <c r="A55144" s="24"/>
      <c r="B55144" s="24"/>
      <c r="C55144" s="24"/>
      <c r="D55144" s="24"/>
      <c r="E55144" s="24"/>
      <c r="F55144" s="24"/>
      <c r="G55144" s="24"/>
      <c r="H55144" s="24"/>
      <c r="I55144" s="24"/>
      <c r="J55144" s="24"/>
      <c r="K55144" s="24"/>
      <c r="L55144" s="24"/>
      <c r="M55144" s="24"/>
      <c r="P55144" s="10"/>
      <c r="R55144" s="10"/>
      <c r="S55144" s="10"/>
      <c r="T55144" s="10"/>
    </row>
    <row r="55145" spans="1:20" ht="16" x14ac:dyDescent="0.2">
      <c r="A55145" s="24"/>
      <c r="B55145" s="24"/>
      <c r="C55145" s="24"/>
      <c r="D55145" s="24"/>
      <c r="E55145" s="24"/>
      <c r="F55145" s="24"/>
      <c r="G55145" s="24"/>
      <c r="H55145" s="24"/>
      <c r="I55145" s="24"/>
      <c r="J55145" s="24"/>
      <c r="K55145" s="24"/>
      <c r="L55145" s="24"/>
      <c r="M55145" s="24"/>
      <c r="P55145" s="10"/>
      <c r="R55145" s="10"/>
      <c r="S55145" s="10"/>
      <c r="T55145" s="10"/>
    </row>
    <row r="55146" spans="1:20" ht="16" x14ac:dyDescent="0.2">
      <c r="A55146" s="24"/>
      <c r="B55146" s="24"/>
      <c r="C55146" s="24"/>
      <c r="D55146" s="24"/>
      <c r="E55146" s="24"/>
      <c r="F55146" s="24"/>
      <c r="G55146" s="24"/>
      <c r="H55146" s="24"/>
      <c r="I55146" s="24"/>
      <c r="J55146" s="24"/>
      <c r="K55146" s="24"/>
      <c r="L55146" s="24"/>
      <c r="M55146" s="24"/>
      <c r="P55146" s="10"/>
      <c r="R55146" s="10"/>
      <c r="S55146" s="10"/>
      <c r="T55146" s="10"/>
    </row>
    <row r="55147" spans="1:20" ht="16" x14ac:dyDescent="0.2">
      <c r="A55147" s="24"/>
      <c r="B55147" s="24"/>
      <c r="C55147" s="24"/>
      <c r="D55147" s="24"/>
      <c r="E55147" s="24"/>
      <c r="F55147" s="24"/>
      <c r="G55147" s="24"/>
      <c r="H55147" s="24"/>
      <c r="I55147" s="24"/>
      <c r="J55147" s="24"/>
      <c r="K55147" s="24"/>
      <c r="L55147" s="24"/>
      <c r="M55147" s="24"/>
      <c r="P55147" s="10"/>
      <c r="R55147" s="10"/>
      <c r="S55147" s="10"/>
      <c r="T55147" s="10"/>
    </row>
    <row r="55148" spans="1:20" ht="16" x14ac:dyDescent="0.2">
      <c r="A55148" s="24"/>
      <c r="B55148" s="24"/>
      <c r="C55148" s="24"/>
      <c r="D55148" s="24"/>
      <c r="E55148" s="24"/>
      <c r="F55148" s="24"/>
      <c r="G55148" s="24"/>
      <c r="H55148" s="24"/>
      <c r="I55148" s="24"/>
      <c r="J55148" s="24"/>
      <c r="K55148" s="24"/>
      <c r="L55148" s="24"/>
      <c r="M55148" s="24"/>
      <c r="P55148" s="10"/>
      <c r="R55148" s="10"/>
      <c r="S55148" s="10"/>
      <c r="T55148" s="10"/>
    </row>
    <row r="55149" spans="1:20" ht="16" x14ac:dyDescent="0.2">
      <c r="A55149" s="24"/>
      <c r="B55149" s="24"/>
      <c r="C55149" s="24"/>
      <c r="D55149" s="24"/>
      <c r="E55149" s="24"/>
      <c r="F55149" s="24"/>
      <c r="G55149" s="24"/>
      <c r="H55149" s="24"/>
      <c r="I55149" s="24"/>
      <c r="J55149" s="24"/>
      <c r="K55149" s="24"/>
      <c r="L55149" s="24"/>
      <c r="M55149" s="24"/>
      <c r="P55149" s="10"/>
      <c r="R55149" s="10"/>
      <c r="S55149" s="10"/>
      <c r="T55149" s="10"/>
    </row>
    <row r="55150" spans="1:20" ht="16" x14ac:dyDescent="0.2">
      <c r="A55150" s="24"/>
      <c r="B55150" s="24"/>
      <c r="C55150" s="24"/>
      <c r="D55150" s="24"/>
      <c r="E55150" s="24"/>
      <c r="F55150" s="24"/>
      <c r="G55150" s="24"/>
      <c r="H55150" s="24"/>
      <c r="I55150" s="24"/>
      <c r="J55150" s="24"/>
      <c r="K55150" s="24"/>
      <c r="L55150" s="24"/>
      <c r="M55150" s="24"/>
      <c r="P55150" s="10"/>
      <c r="R55150" s="10"/>
      <c r="S55150" s="10"/>
      <c r="T55150" s="10"/>
    </row>
    <row r="55151" spans="1:20" ht="16" x14ac:dyDescent="0.2">
      <c r="A55151" s="24"/>
      <c r="B55151" s="24"/>
      <c r="C55151" s="24"/>
      <c r="D55151" s="24"/>
      <c r="E55151" s="24"/>
      <c r="F55151" s="24"/>
      <c r="G55151" s="24"/>
      <c r="H55151" s="24"/>
      <c r="I55151" s="24"/>
      <c r="J55151" s="24"/>
      <c r="K55151" s="24"/>
      <c r="L55151" s="24"/>
      <c r="M55151" s="24"/>
      <c r="P55151" s="10"/>
      <c r="R55151" s="10"/>
      <c r="S55151" s="10"/>
      <c r="T55151" s="10"/>
    </row>
    <row r="55152" spans="1:20" ht="16" x14ac:dyDescent="0.2">
      <c r="A55152" s="24"/>
      <c r="B55152" s="24"/>
      <c r="C55152" s="24"/>
      <c r="D55152" s="24"/>
      <c r="E55152" s="24"/>
      <c r="F55152" s="24"/>
      <c r="G55152" s="24"/>
      <c r="H55152" s="24"/>
      <c r="I55152" s="24"/>
      <c r="J55152" s="24"/>
      <c r="K55152" s="24"/>
      <c r="L55152" s="24"/>
      <c r="M55152" s="24"/>
      <c r="P55152" s="10"/>
      <c r="R55152" s="10"/>
      <c r="S55152" s="10"/>
      <c r="T55152" s="10"/>
    </row>
    <row r="55153" spans="1:20" ht="16" x14ac:dyDescent="0.2">
      <c r="A55153" s="24"/>
      <c r="B55153" s="24"/>
      <c r="C55153" s="24"/>
      <c r="D55153" s="24"/>
      <c r="E55153" s="24"/>
      <c r="F55153" s="24"/>
      <c r="G55153" s="24"/>
      <c r="H55153" s="24"/>
      <c r="I55153" s="24"/>
      <c r="J55153" s="24"/>
      <c r="K55153" s="24"/>
      <c r="L55153" s="24"/>
      <c r="M55153" s="24"/>
      <c r="P55153" s="10"/>
      <c r="R55153" s="10"/>
      <c r="S55153" s="10"/>
      <c r="T55153" s="10"/>
    </row>
    <row r="55154" spans="1:20" ht="16" x14ac:dyDescent="0.2">
      <c r="A55154" s="24"/>
      <c r="B55154" s="24"/>
      <c r="C55154" s="24"/>
      <c r="D55154" s="24"/>
      <c r="E55154" s="24"/>
      <c r="F55154" s="24"/>
      <c r="G55154" s="24"/>
      <c r="H55154" s="24"/>
      <c r="I55154" s="24"/>
      <c r="J55154" s="24"/>
      <c r="K55154" s="24"/>
      <c r="L55154" s="24"/>
      <c r="M55154" s="24"/>
      <c r="P55154" s="10"/>
      <c r="R55154" s="10"/>
      <c r="S55154" s="10"/>
      <c r="T55154" s="10"/>
    </row>
    <row r="55155" spans="1:20" ht="16" x14ac:dyDescent="0.2">
      <c r="A55155" s="24"/>
      <c r="B55155" s="24"/>
      <c r="C55155" s="24"/>
      <c r="D55155" s="24"/>
      <c r="E55155" s="24"/>
      <c r="F55155" s="24"/>
      <c r="G55155" s="24"/>
      <c r="H55155" s="24"/>
      <c r="I55155" s="24"/>
      <c r="J55155" s="24"/>
      <c r="K55155" s="24"/>
      <c r="L55155" s="24"/>
      <c r="M55155" s="24"/>
      <c r="P55155" s="10"/>
      <c r="R55155" s="10"/>
      <c r="S55155" s="10"/>
      <c r="T55155" s="10"/>
    </row>
    <row r="55156" spans="1:20" ht="16" x14ac:dyDescent="0.2">
      <c r="A55156" s="24"/>
      <c r="B55156" s="24"/>
      <c r="C55156" s="24"/>
      <c r="D55156" s="24"/>
      <c r="E55156" s="24"/>
      <c r="F55156" s="24"/>
      <c r="G55156" s="24"/>
      <c r="H55156" s="24"/>
      <c r="I55156" s="24"/>
      <c r="J55156" s="24"/>
      <c r="K55156" s="24"/>
      <c r="L55156" s="24"/>
      <c r="M55156" s="24"/>
      <c r="P55156" s="10"/>
      <c r="R55156" s="10"/>
      <c r="S55156" s="10"/>
      <c r="T55156" s="10"/>
    </row>
    <row r="55157" spans="1:20" ht="16" x14ac:dyDescent="0.2">
      <c r="A55157" s="24"/>
      <c r="B55157" s="24"/>
      <c r="C55157" s="24"/>
      <c r="D55157" s="24"/>
      <c r="E55157" s="24"/>
      <c r="F55157" s="24"/>
      <c r="G55157" s="24"/>
      <c r="H55157" s="24"/>
      <c r="I55157" s="24"/>
      <c r="J55157" s="24"/>
      <c r="K55157" s="24"/>
      <c r="L55157" s="24"/>
      <c r="M55157" s="24"/>
      <c r="P55157" s="10"/>
      <c r="R55157" s="10"/>
      <c r="S55157" s="10"/>
      <c r="T55157" s="10"/>
    </row>
    <row r="55158" spans="1:20" ht="16" x14ac:dyDescent="0.2">
      <c r="A55158" s="24"/>
      <c r="B55158" s="24"/>
      <c r="C55158" s="24"/>
      <c r="D55158" s="24"/>
      <c r="E55158" s="24"/>
      <c r="F55158" s="24"/>
      <c r="G55158" s="24"/>
      <c r="H55158" s="24"/>
      <c r="I55158" s="24"/>
      <c r="J55158" s="24"/>
      <c r="K55158" s="24"/>
      <c r="L55158" s="24"/>
      <c r="M55158" s="24"/>
      <c r="P55158" s="10"/>
      <c r="R55158" s="10"/>
      <c r="S55158" s="10"/>
      <c r="T55158" s="10"/>
    </row>
    <row r="55159" spans="1:20" ht="16" x14ac:dyDescent="0.2">
      <c r="A55159" s="24"/>
      <c r="B55159" s="24"/>
      <c r="C55159" s="24"/>
      <c r="D55159" s="24"/>
      <c r="E55159" s="24"/>
      <c r="F55159" s="24"/>
      <c r="G55159" s="24"/>
      <c r="H55159" s="24"/>
      <c r="I55159" s="24"/>
      <c r="J55159" s="24"/>
      <c r="K55159" s="24"/>
      <c r="L55159" s="24"/>
      <c r="M55159" s="24"/>
      <c r="P55159" s="10"/>
      <c r="R55159" s="10"/>
      <c r="S55159" s="10"/>
      <c r="T55159" s="10"/>
    </row>
    <row r="55160" spans="1:20" ht="16" x14ac:dyDescent="0.2">
      <c r="A55160" s="24"/>
      <c r="B55160" s="24"/>
      <c r="C55160" s="24"/>
      <c r="D55160" s="24"/>
      <c r="E55160" s="24"/>
      <c r="F55160" s="24"/>
      <c r="G55160" s="24"/>
      <c r="H55160" s="24"/>
      <c r="I55160" s="24"/>
      <c r="J55160" s="24"/>
      <c r="K55160" s="24"/>
      <c r="L55160" s="24"/>
      <c r="M55160" s="24"/>
      <c r="P55160" s="10"/>
      <c r="R55160" s="10"/>
      <c r="S55160" s="10"/>
      <c r="T55160" s="10"/>
    </row>
    <row r="55161" spans="1:20" ht="16" x14ac:dyDescent="0.2">
      <c r="A55161" s="24"/>
      <c r="B55161" s="24"/>
      <c r="C55161" s="24"/>
      <c r="D55161" s="24"/>
      <c r="E55161" s="24"/>
      <c r="F55161" s="24"/>
      <c r="G55161" s="24"/>
      <c r="H55161" s="24"/>
      <c r="I55161" s="24"/>
      <c r="J55161" s="24"/>
      <c r="K55161" s="24"/>
      <c r="L55161" s="24"/>
      <c r="M55161" s="24"/>
      <c r="P55161" s="10"/>
      <c r="R55161" s="10"/>
      <c r="S55161" s="10"/>
      <c r="T55161" s="10"/>
    </row>
    <row r="55162" spans="1:20" ht="16" x14ac:dyDescent="0.2">
      <c r="A55162" s="24"/>
      <c r="B55162" s="24"/>
      <c r="C55162" s="24"/>
      <c r="D55162" s="24"/>
      <c r="E55162" s="24"/>
      <c r="F55162" s="24"/>
      <c r="G55162" s="24"/>
      <c r="H55162" s="24"/>
      <c r="I55162" s="24"/>
      <c r="J55162" s="24"/>
      <c r="K55162" s="24"/>
      <c r="L55162" s="24"/>
      <c r="M55162" s="24"/>
      <c r="P55162" s="10"/>
      <c r="R55162" s="10"/>
      <c r="S55162" s="10"/>
      <c r="T55162" s="10"/>
    </row>
    <row r="55163" spans="1:20" ht="16" x14ac:dyDescent="0.2">
      <c r="A55163" s="24"/>
      <c r="B55163" s="24"/>
      <c r="C55163" s="24"/>
      <c r="D55163" s="24"/>
      <c r="E55163" s="24"/>
      <c r="F55163" s="24"/>
      <c r="G55163" s="24"/>
      <c r="H55163" s="24"/>
      <c r="I55163" s="24"/>
      <c r="J55163" s="24"/>
      <c r="K55163" s="24"/>
      <c r="L55163" s="24"/>
      <c r="M55163" s="24"/>
      <c r="P55163" s="10"/>
      <c r="R55163" s="10"/>
      <c r="S55163" s="10"/>
      <c r="T55163" s="10"/>
    </row>
    <row r="55164" spans="1:20" ht="16" x14ac:dyDescent="0.2">
      <c r="A55164" s="24"/>
      <c r="B55164" s="24"/>
      <c r="C55164" s="24"/>
      <c r="D55164" s="24"/>
      <c r="E55164" s="24"/>
      <c r="F55164" s="24"/>
      <c r="G55164" s="24"/>
      <c r="H55164" s="24"/>
      <c r="I55164" s="24"/>
      <c r="J55164" s="24"/>
      <c r="K55164" s="24"/>
      <c r="L55164" s="24"/>
      <c r="M55164" s="24"/>
      <c r="P55164" s="10"/>
      <c r="R55164" s="10"/>
      <c r="S55164" s="10"/>
      <c r="T55164" s="10"/>
    </row>
    <row r="55165" spans="1:20" ht="16" x14ac:dyDescent="0.2">
      <c r="A55165" s="24"/>
      <c r="B55165" s="24"/>
      <c r="C55165" s="24"/>
      <c r="D55165" s="24"/>
      <c r="E55165" s="24"/>
      <c r="F55165" s="24"/>
      <c r="G55165" s="24"/>
      <c r="H55165" s="24"/>
      <c r="I55165" s="24"/>
      <c r="J55165" s="24"/>
      <c r="K55165" s="24"/>
      <c r="L55165" s="24"/>
      <c r="M55165" s="24"/>
      <c r="P55165" s="10"/>
      <c r="R55165" s="10"/>
      <c r="S55165" s="10"/>
      <c r="T55165" s="10"/>
    </row>
    <row r="55166" spans="1:20" ht="16" x14ac:dyDescent="0.2">
      <c r="A55166" s="24"/>
      <c r="B55166" s="24"/>
      <c r="C55166" s="24"/>
      <c r="D55166" s="24"/>
      <c r="E55166" s="24"/>
      <c r="F55166" s="24"/>
      <c r="G55166" s="24"/>
      <c r="H55166" s="24"/>
      <c r="I55166" s="24"/>
      <c r="J55166" s="24"/>
      <c r="K55166" s="24"/>
      <c r="L55166" s="24"/>
      <c r="M55166" s="24"/>
      <c r="P55166" s="10"/>
      <c r="R55166" s="10"/>
      <c r="S55166" s="10"/>
      <c r="T55166" s="10"/>
    </row>
    <row r="55167" spans="1:20" ht="16" x14ac:dyDescent="0.2">
      <c r="A55167" s="24"/>
      <c r="B55167" s="24"/>
      <c r="C55167" s="24"/>
      <c r="D55167" s="24"/>
      <c r="E55167" s="24"/>
      <c r="F55167" s="24"/>
      <c r="G55167" s="24"/>
      <c r="H55167" s="24"/>
      <c r="I55167" s="24"/>
      <c r="J55167" s="24"/>
      <c r="K55167" s="24"/>
      <c r="L55167" s="24"/>
      <c r="M55167" s="24"/>
      <c r="P55167" s="10"/>
      <c r="R55167" s="10"/>
      <c r="S55167" s="10"/>
      <c r="T55167" s="10"/>
    </row>
    <row r="55168" spans="1:20" ht="16" x14ac:dyDescent="0.2">
      <c r="A55168" s="24"/>
      <c r="B55168" s="24"/>
      <c r="C55168" s="24"/>
      <c r="D55168" s="24"/>
      <c r="E55168" s="24"/>
      <c r="F55168" s="24"/>
      <c r="G55168" s="24"/>
      <c r="H55168" s="24"/>
      <c r="I55168" s="24"/>
      <c r="J55168" s="24"/>
      <c r="K55168" s="24"/>
      <c r="L55168" s="24"/>
      <c r="M55168" s="24"/>
      <c r="P55168" s="10"/>
      <c r="R55168" s="10"/>
      <c r="S55168" s="10"/>
      <c r="T55168" s="10"/>
    </row>
    <row r="55169" spans="1:20" ht="16" x14ac:dyDescent="0.2">
      <c r="A55169" s="24"/>
      <c r="B55169" s="24"/>
      <c r="C55169" s="24"/>
      <c r="D55169" s="24"/>
      <c r="E55169" s="24"/>
      <c r="F55169" s="24"/>
      <c r="G55169" s="24"/>
      <c r="H55169" s="24"/>
      <c r="I55169" s="24"/>
      <c r="J55169" s="24"/>
      <c r="K55169" s="24"/>
      <c r="L55169" s="24"/>
      <c r="M55169" s="24"/>
      <c r="P55169" s="10"/>
      <c r="R55169" s="10"/>
      <c r="S55169" s="10"/>
      <c r="T55169" s="10"/>
    </row>
    <row r="55170" spans="1:20" ht="16" x14ac:dyDescent="0.2">
      <c r="A55170" s="24"/>
      <c r="B55170" s="24"/>
      <c r="C55170" s="24"/>
      <c r="D55170" s="24"/>
      <c r="E55170" s="24"/>
      <c r="F55170" s="24"/>
      <c r="G55170" s="24"/>
      <c r="H55170" s="24"/>
      <c r="I55170" s="24"/>
      <c r="J55170" s="24"/>
      <c r="K55170" s="24"/>
      <c r="L55170" s="24"/>
      <c r="M55170" s="24"/>
      <c r="P55170" s="10"/>
      <c r="R55170" s="10"/>
      <c r="S55170" s="10"/>
      <c r="T55170" s="10"/>
    </row>
    <row r="55171" spans="1:20" ht="16" x14ac:dyDescent="0.2">
      <c r="A55171" s="24"/>
      <c r="B55171" s="24"/>
      <c r="C55171" s="24"/>
      <c r="D55171" s="24"/>
      <c r="E55171" s="24"/>
      <c r="F55171" s="24"/>
      <c r="G55171" s="24"/>
      <c r="H55171" s="24"/>
      <c r="I55171" s="24"/>
      <c r="J55171" s="24"/>
      <c r="K55171" s="24"/>
      <c r="L55171" s="24"/>
      <c r="M55171" s="24"/>
      <c r="P55171" s="10"/>
      <c r="R55171" s="10"/>
      <c r="S55171" s="10"/>
      <c r="T55171" s="10"/>
    </row>
    <row r="55172" spans="1:20" ht="16" x14ac:dyDescent="0.2">
      <c r="A55172" s="24"/>
      <c r="B55172" s="24"/>
      <c r="C55172" s="24"/>
      <c r="D55172" s="24"/>
      <c r="E55172" s="24"/>
      <c r="F55172" s="24"/>
      <c r="G55172" s="24"/>
      <c r="H55172" s="24"/>
      <c r="I55172" s="24"/>
      <c r="J55172" s="24"/>
      <c r="K55172" s="24"/>
      <c r="L55172" s="24"/>
      <c r="M55172" s="24"/>
      <c r="P55172" s="10"/>
      <c r="R55172" s="10"/>
      <c r="S55172" s="10"/>
      <c r="T55172" s="10"/>
    </row>
    <row r="55173" spans="1:20" ht="16" x14ac:dyDescent="0.2">
      <c r="A55173" s="24"/>
      <c r="B55173" s="24"/>
      <c r="C55173" s="24"/>
      <c r="D55173" s="24"/>
      <c r="E55173" s="24"/>
      <c r="F55173" s="24"/>
      <c r="G55173" s="24"/>
      <c r="H55173" s="24"/>
      <c r="I55173" s="24"/>
      <c r="J55173" s="24"/>
      <c r="K55173" s="24"/>
      <c r="L55173" s="24"/>
      <c r="M55173" s="24"/>
      <c r="P55173" s="10"/>
      <c r="R55173" s="10"/>
      <c r="S55173" s="10"/>
      <c r="T55173" s="10"/>
    </row>
    <row r="55174" spans="1:20" ht="16" x14ac:dyDescent="0.2">
      <c r="A55174" s="24"/>
      <c r="B55174" s="24"/>
      <c r="C55174" s="24"/>
      <c r="D55174" s="24"/>
      <c r="E55174" s="24"/>
      <c r="F55174" s="24"/>
      <c r="G55174" s="24"/>
      <c r="H55174" s="24"/>
      <c r="I55174" s="24"/>
      <c r="J55174" s="24"/>
      <c r="K55174" s="24"/>
      <c r="L55174" s="24"/>
      <c r="M55174" s="24"/>
      <c r="P55174" s="10"/>
      <c r="R55174" s="10"/>
      <c r="S55174" s="10"/>
      <c r="T55174" s="10"/>
    </row>
    <row r="55175" spans="1:20" ht="16" x14ac:dyDescent="0.2">
      <c r="A55175" s="24"/>
      <c r="B55175" s="24"/>
      <c r="C55175" s="24"/>
      <c r="D55175" s="24"/>
      <c r="E55175" s="24"/>
      <c r="F55175" s="24"/>
      <c r="G55175" s="24"/>
      <c r="H55175" s="24"/>
      <c r="I55175" s="24"/>
      <c r="J55175" s="24"/>
      <c r="K55175" s="24"/>
      <c r="L55175" s="24"/>
      <c r="M55175" s="24"/>
      <c r="P55175" s="10"/>
      <c r="R55175" s="10"/>
      <c r="S55175" s="10"/>
      <c r="T55175" s="10"/>
    </row>
    <row r="55176" spans="1:20" ht="16" x14ac:dyDescent="0.2">
      <c r="A55176" s="24"/>
      <c r="B55176" s="24"/>
      <c r="C55176" s="24"/>
      <c r="D55176" s="24"/>
      <c r="E55176" s="24"/>
      <c r="F55176" s="24"/>
      <c r="G55176" s="24"/>
      <c r="H55176" s="24"/>
      <c r="I55176" s="24"/>
      <c r="J55176" s="24"/>
      <c r="K55176" s="24"/>
      <c r="L55176" s="24"/>
      <c r="M55176" s="24"/>
      <c r="P55176" s="10"/>
      <c r="R55176" s="10"/>
      <c r="S55176" s="10"/>
      <c r="T55176" s="10"/>
    </row>
    <row r="55177" spans="1:20" ht="16" x14ac:dyDescent="0.2">
      <c r="A55177" s="24"/>
      <c r="B55177" s="24"/>
      <c r="C55177" s="24"/>
      <c r="D55177" s="24"/>
      <c r="E55177" s="24"/>
      <c r="F55177" s="24"/>
      <c r="G55177" s="24"/>
      <c r="H55177" s="24"/>
      <c r="I55177" s="24"/>
      <c r="J55177" s="24"/>
      <c r="K55177" s="24"/>
      <c r="L55177" s="24"/>
      <c r="M55177" s="24"/>
      <c r="P55177" s="10"/>
      <c r="R55177" s="10"/>
      <c r="S55177" s="10"/>
      <c r="T55177" s="10"/>
    </row>
    <row r="55178" spans="1:20" ht="16" x14ac:dyDescent="0.2">
      <c r="A55178" s="24"/>
      <c r="B55178" s="24"/>
      <c r="C55178" s="24"/>
      <c r="D55178" s="24"/>
      <c r="E55178" s="24"/>
      <c r="F55178" s="24"/>
      <c r="G55178" s="24"/>
      <c r="H55178" s="24"/>
      <c r="I55178" s="24"/>
      <c r="J55178" s="24"/>
      <c r="K55178" s="24"/>
      <c r="L55178" s="24"/>
      <c r="M55178" s="24"/>
      <c r="P55178" s="10"/>
      <c r="R55178" s="10"/>
      <c r="S55178" s="10"/>
      <c r="T55178" s="10"/>
    </row>
    <row r="55179" spans="1:20" ht="16" x14ac:dyDescent="0.2">
      <c r="A55179" s="24"/>
      <c r="B55179" s="24"/>
      <c r="C55179" s="24"/>
      <c r="D55179" s="24"/>
      <c r="E55179" s="24"/>
      <c r="F55179" s="24"/>
      <c r="G55179" s="24"/>
      <c r="H55179" s="24"/>
      <c r="I55179" s="24"/>
      <c r="J55179" s="24"/>
      <c r="K55179" s="24"/>
      <c r="L55179" s="24"/>
      <c r="M55179" s="24"/>
      <c r="P55179" s="10"/>
      <c r="R55179" s="10"/>
      <c r="S55179" s="10"/>
      <c r="T55179" s="10"/>
    </row>
    <row r="55180" spans="1:20" ht="16" x14ac:dyDescent="0.2">
      <c r="A55180" s="24"/>
      <c r="B55180" s="24"/>
      <c r="C55180" s="24"/>
      <c r="D55180" s="24"/>
      <c r="E55180" s="24"/>
      <c r="F55180" s="24"/>
      <c r="G55180" s="24"/>
      <c r="H55180" s="24"/>
      <c r="I55180" s="24"/>
      <c r="J55180" s="24"/>
      <c r="K55180" s="24"/>
      <c r="L55180" s="24"/>
      <c r="M55180" s="24"/>
      <c r="P55180" s="10"/>
      <c r="R55180" s="10"/>
      <c r="S55180" s="10"/>
      <c r="T55180" s="10"/>
    </row>
    <row r="55181" spans="1:20" ht="16" x14ac:dyDescent="0.2">
      <c r="A55181" s="24"/>
      <c r="B55181" s="24"/>
      <c r="C55181" s="24"/>
      <c r="D55181" s="24"/>
      <c r="E55181" s="24"/>
      <c r="F55181" s="24"/>
      <c r="G55181" s="24"/>
      <c r="H55181" s="24"/>
      <c r="I55181" s="24"/>
      <c r="J55181" s="24"/>
      <c r="K55181" s="24"/>
      <c r="L55181" s="24"/>
      <c r="M55181" s="24"/>
      <c r="P55181" s="10"/>
      <c r="R55181" s="10"/>
      <c r="S55181" s="10"/>
      <c r="T55181" s="10"/>
    </row>
    <row r="55182" spans="1:20" ht="16" x14ac:dyDescent="0.2">
      <c r="A55182" s="24"/>
      <c r="B55182" s="24"/>
      <c r="C55182" s="24"/>
      <c r="D55182" s="24"/>
      <c r="E55182" s="24"/>
      <c r="F55182" s="24"/>
      <c r="G55182" s="24"/>
      <c r="H55182" s="24"/>
      <c r="I55182" s="24"/>
      <c r="J55182" s="24"/>
      <c r="K55182" s="24"/>
      <c r="L55182" s="24"/>
      <c r="M55182" s="24"/>
      <c r="P55182" s="10"/>
      <c r="R55182" s="10"/>
      <c r="S55182" s="10"/>
      <c r="T55182" s="10"/>
    </row>
    <row r="55183" spans="1:20" ht="16" x14ac:dyDescent="0.2">
      <c r="A55183" s="24"/>
      <c r="B55183" s="24"/>
      <c r="C55183" s="24"/>
      <c r="D55183" s="24"/>
      <c r="E55183" s="24"/>
      <c r="F55183" s="24"/>
      <c r="G55183" s="24"/>
      <c r="H55183" s="24"/>
      <c r="I55183" s="24"/>
      <c r="J55183" s="24"/>
      <c r="K55183" s="24"/>
      <c r="L55183" s="24"/>
      <c r="M55183" s="24"/>
      <c r="P55183" s="10"/>
      <c r="R55183" s="10"/>
      <c r="S55183" s="10"/>
      <c r="T55183" s="10"/>
    </row>
    <row r="55184" spans="1:20" ht="16" x14ac:dyDescent="0.2">
      <c r="A55184" s="24"/>
      <c r="B55184" s="24"/>
      <c r="C55184" s="24"/>
      <c r="D55184" s="24"/>
      <c r="E55184" s="24"/>
      <c r="F55184" s="24"/>
      <c r="G55184" s="24"/>
      <c r="H55184" s="24"/>
      <c r="I55184" s="24"/>
      <c r="J55184" s="24"/>
      <c r="K55184" s="24"/>
      <c r="L55184" s="24"/>
      <c r="M55184" s="24"/>
      <c r="P55184" s="10"/>
      <c r="R55184" s="10"/>
      <c r="S55184" s="10"/>
      <c r="T55184" s="10"/>
    </row>
    <row r="55185" spans="1:20" ht="16" x14ac:dyDescent="0.2">
      <c r="A55185" s="24"/>
      <c r="B55185" s="24"/>
      <c r="C55185" s="24"/>
      <c r="D55185" s="24"/>
      <c r="E55185" s="24"/>
      <c r="F55185" s="24"/>
      <c r="G55185" s="24"/>
      <c r="H55185" s="24"/>
      <c r="I55185" s="24"/>
      <c r="J55185" s="24"/>
      <c r="K55185" s="24"/>
      <c r="L55185" s="24"/>
      <c r="M55185" s="24"/>
      <c r="P55185" s="10"/>
      <c r="R55185" s="10"/>
      <c r="S55185" s="10"/>
      <c r="T55185" s="10"/>
    </row>
    <row r="55186" spans="1:20" ht="16" x14ac:dyDescent="0.2">
      <c r="A55186" s="24"/>
      <c r="B55186" s="24"/>
      <c r="C55186" s="24"/>
      <c r="D55186" s="24"/>
      <c r="E55186" s="24"/>
      <c r="F55186" s="24"/>
      <c r="G55186" s="24"/>
      <c r="H55186" s="24"/>
      <c r="I55186" s="24"/>
      <c r="J55186" s="24"/>
      <c r="K55186" s="24"/>
      <c r="L55186" s="24"/>
      <c r="M55186" s="24"/>
      <c r="P55186" s="10"/>
      <c r="R55186" s="10"/>
      <c r="S55186" s="10"/>
      <c r="T55186" s="10"/>
    </row>
    <row r="55187" spans="1:20" ht="16" x14ac:dyDescent="0.2">
      <c r="A55187" s="24"/>
      <c r="B55187" s="24"/>
      <c r="C55187" s="24"/>
      <c r="D55187" s="24"/>
      <c r="E55187" s="24"/>
      <c r="F55187" s="24"/>
      <c r="G55187" s="24"/>
      <c r="H55187" s="24"/>
      <c r="I55187" s="24"/>
      <c r="J55187" s="24"/>
      <c r="K55187" s="24"/>
      <c r="L55187" s="24"/>
      <c r="M55187" s="24"/>
      <c r="P55187" s="10"/>
      <c r="R55187" s="10"/>
      <c r="S55187" s="10"/>
      <c r="T55187" s="10"/>
    </row>
    <row r="55188" spans="1:20" ht="16" x14ac:dyDescent="0.2">
      <c r="A55188" s="24"/>
      <c r="B55188" s="24"/>
      <c r="C55188" s="24"/>
      <c r="D55188" s="24"/>
      <c r="E55188" s="24"/>
      <c r="F55188" s="24"/>
      <c r="G55188" s="24"/>
      <c r="H55188" s="24"/>
      <c r="I55188" s="24"/>
      <c r="J55188" s="24"/>
      <c r="K55188" s="24"/>
      <c r="L55188" s="24"/>
      <c r="M55188" s="24"/>
      <c r="P55188" s="10"/>
      <c r="R55188" s="10"/>
      <c r="S55188" s="10"/>
      <c r="T55188" s="10"/>
    </row>
    <row r="55189" spans="1:20" ht="16" x14ac:dyDescent="0.2">
      <c r="A55189" s="24"/>
      <c r="B55189" s="24"/>
      <c r="C55189" s="24"/>
      <c r="D55189" s="24"/>
      <c r="E55189" s="24"/>
      <c r="F55189" s="24"/>
      <c r="G55189" s="24"/>
      <c r="H55189" s="24"/>
      <c r="I55189" s="24"/>
      <c r="J55189" s="24"/>
      <c r="K55189" s="24"/>
      <c r="L55189" s="24"/>
      <c r="M55189" s="24"/>
      <c r="P55189" s="10"/>
      <c r="R55189" s="10"/>
      <c r="S55189" s="10"/>
      <c r="T55189" s="10"/>
    </row>
    <row r="55190" spans="1:20" ht="16" x14ac:dyDescent="0.2">
      <c r="A55190" s="24"/>
      <c r="B55190" s="24"/>
      <c r="C55190" s="24"/>
      <c r="D55190" s="24"/>
      <c r="E55190" s="24"/>
      <c r="F55190" s="24"/>
      <c r="G55190" s="24"/>
      <c r="H55190" s="24"/>
      <c r="I55190" s="24"/>
      <c r="J55190" s="24"/>
      <c r="K55190" s="24"/>
      <c r="L55190" s="24"/>
      <c r="M55190" s="24"/>
      <c r="P55190" s="10"/>
      <c r="R55190" s="10"/>
      <c r="S55190" s="10"/>
      <c r="T55190" s="10"/>
    </row>
    <row r="55191" spans="1:20" ht="16" x14ac:dyDescent="0.2">
      <c r="A55191" s="24"/>
      <c r="B55191" s="24"/>
      <c r="C55191" s="24"/>
      <c r="D55191" s="24"/>
      <c r="E55191" s="24"/>
      <c r="F55191" s="24"/>
      <c r="G55191" s="24"/>
      <c r="H55191" s="24"/>
      <c r="I55191" s="24"/>
      <c r="J55191" s="24"/>
      <c r="K55191" s="24"/>
      <c r="L55191" s="24"/>
      <c r="M55191" s="24"/>
      <c r="P55191" s="10"/>
      <c r="R55191" s="10"/>
      <c r="S55191" s="10"/>
      <c r="T55191" s="10"/>
    </row>
    <row r="55192" spans="1:20" ht="16" x14ac:dyDescent="0.2">
      <c r="A55192" s="24"/>
      <c r="B55192" s="24"/>
      <c r="C55192" s="24"/>
      <c r="D55192" s="24"/>
      <c r="E55192" s="24"/>
      <c r="F55192" s="24"/>
      <c r="G55192" s="24"/>
      <c r="H55192" s="24"/>
      <c r="I55192" s="24"/>
      <c r="J55192" s="24"/>
      <c r="K55192" s="24"/>
      <c r="L55192" s="24"/>
      <c r="M55192" s="24"/>
      <c r="P55192" s="10"/>
      <c r="R55192" s="10"/>
      <c r="S55192" s="10"/>
      <c r="T55192" s="10"/>
    </row>
    <row r="55193" spans="1:20" ht="16" x14ac:dyDescent="0.2">
      <c r="A55193" s="24"/>
      <c r="B55193" s="24"/>
      <c r="C55193" s="24"/>
      <c r="D55193" s="24"/>
      <c r="E55193" s="24"/>
      <c r="F55193" s="24"/>
      <c r="G55193" s="24"/>
      <c r="H55193" s="24"/>
      <c r="I55193" s="24"/>
      <c r="J55193" s="24"/>
      <c r="K55193" s="24"/>
      <c r="L55193" s="24"/>
      <c r="M55193" s="24"/>
      <c r="P55193" s="10"/>
      <c r="R55193" s="10"/>
      <c r="S55193" s="10"/>
      <c r="T55193" s="10"/>
    </row>
    <row r="55194" spans="1:20" ht="16" x14ac:dyDescent="0.2">
      <c r="A55194" s="24"/>
      <c r="B55194" s="24"/>
      <c r="C55194" s="24"/>
      <c r="D55194" s="24"/>
      <c r="E55194" s="24"/>
      <c r="F55194" s="24"/>
      <c r="G55194" s="24"/>
      <c r="H55194" s="24"/>
      <c r="I55194" s="24"/>
      <c r="J55194" s="24"/>
      <c r="K55194" s="24"/>
      <c r="L55194" s="24"/>
      <c r="M55194" s="24"/>
      <c r="P55194" s="10"/>
      <c r="R55194" s="10"/>
      <c r="S55194" s="10"/>
      <c r="T55194" s="10"/>
    </row>
    <row r="55195" spans="1:20" ht="16" x14ac:dyDescent="0.2">
      <c r="A55195" s="24"/>
      <c r="B55195" s="24"/>
      <c r="C55195" s="24"/>
      <c r="D55195" s="24"/>
      <c r="E55195" s="24"/>
      <c r="F55195" s="24"/>
      <c r="G55195" s="24"/>
      <c r="H55195" s="24"/>
      <c r="I55195" s="24"/>
      <c r="J55195" s="24"/>
      <c r="K55195" s="24"/>
      <c r="L55195" s="24"/>
      <c r="M55195" s="24"/>
      <c r="P55195" s="10"/>
      <c r="R55195" s="10"/>
      <c r="S55195" s="10"/>
      <c r="T55195" s="10"/>
    </row>
    <row r="55196" spans="1:20" ht="16" x14ac:dyDescent="0.2">
      <c r="A55196" s="24"/>
      <c r="B55196" s="24"/>
      <c r="C55196" s="24"/>
      <c r="D55196" s="24"/>
      <c r="E55196" s="24"/>
      <c r="F55196" s="24"/>
      <c r="G55196" s="24"/>
      <c r="H55196" s="24"/>
      <c r="I55196" s="24"/>
      <c r="J55196" s="24"/>
      <c r="K55196" s="24"/>
      <c r="L55196" s="24"/>
      <c r="M55196" s="24"/>
      <c r="P55196" s="10"/>
      <c r="R55196" s="10"/>
      <c r="S55196" s="10"/>
      <c r="T55196" s="10"/>
    </row>
    <row r="55197" spans="1:20" ht="16" x14ac:dyDescent="0.2">
      <c r="A55197" s="24"/>
      <c r="B55197" s="24"/>
      <c r="C55197" s="24"/>
      <c r="D55197" s="24"/>
      <c r="E55197" s="24"/>
      <c r="F55197" s="24"/>
      <c r="G55197" s="24"/>
      <c r="H55197" s="24"/>
      <c r="I55197" s="24"/>
      <c r="J55197" s="24"/>
      <c r="K55197" s="24"/>
      <c r="L55197" s="24"/>
      <c r="M55197" s="24"/>
      <c r="P55197" s="10"/>
      <c r="R55197" s="10"/>
      <c r="S55197" s="10"/>
      <c r="T55197" s="10"/>
    </row>
    <row r="55198" spans="1:20" ht="16" x14ac:dyDescent="0.2">
      <c r="A55198" s="24"/>
      <c r="B55198" s="24"/>
      <c r="C55198" s="24"/>
      <c r="D55198" s="24"/>
      <c r="E55198" s="24"/>
      <c r="F55198" s="24"/>
      <c r="G55198" s="24"/>
      <c r="H55198" s="24"/>
      <c r="I55198" s="24"/>
      <c r="J55198" s="24"/>
      <c r="K55198" s="24"/>
      <c r="L55198" s="24"/>
      <c r="M55198" s="24"/>
      <c r="P55198" s="10"/>
      <c r="R55198" s="10"/>
      <c r="S55198" s="10"/>
      <c r="T55198" s="10"/>
    </row>
    <row r="55199" spans="1:20" ht="16" x14ac:dyDescent="0.2">
      <c r="A55199" s="24"/>
      <c r="B55199" s="24"/>
      <c r="C55199" s="24"/>
      <c r="D55199" s="24"/>
      <c r="E55199" s="24"/>
      <c r="F55199" s="24"/>
      <c r="G55199" s="24"/>
      <c r="H55199" s="24"/>
      <c r="I55199" s="24"/>
      <c r="J55199" s="24"/>
      <c r="K55199" s="24"/>
      <c r="L55199" s="24"/>
      <c r="M55199" s="24"/>
      <c r="P55199" s="10"/>
      <c r="R55199" s="10"/>
      <c r="S55199" s="10"/>
      <c r="T55199" s="10"/>
    </row>
    <row r="55200" spans="1:20" ht="16" x14ac:dyDescent="0.2">
      <c r="A55200" s="24"/>
      <c r="B55200" s="24"/>
      <c r="C55200" s="24"/>
      <c r="D55200" s="24"/>
      <c r="E55200" s="24"/>
      <c r="F55200" s="24"/>
      <c r="G55200" s="24"/>
      <c r="H55200" s="24"/>
      <c r="I55200" s="24"/>
      <c r="J55200" s="24"/>
      <c r="K55200" s="24"/>
      <c r="L55200" s="24"/>
      <c r="M55200" s="24"/>
      <c r="P55200" s="10"/>
      <c r="R55200" s="10"/>
      <c r="S55200" s="10"/>
      <c r="T55200" s="10"/>
    </row>
    <row r="55201" spans="1:20" ht="16" x14ac:dyDescent="0.2">
      <c r="A55201" s="24"/>
      <c r="B55201" s="24"/>
      <c r="C55201" s="24"/>
      <c r="D55201" s="24"/>
      <c r="E55201" s="24"/>
      <c r="F55201" s="24"/>
      <c r="G55201" s="24"/>
      <c r="H55201" s="24"/>
      <c r="I55201" s="24"/>
      <c r="J55201" s="24"/>
      <c r="K55201" s="24"/>
      <c r="L55201" s="24"/>
      <c r="M55201" s="24"/>
      <c r="P55201" s="10"/>
      <c r="R55201" s="10"/>
      <c r="S55201" s="10"/>
      <c r="T55201" s="10"/>
    </row>
    <row r="55202" spans="1:20" ht="16" x14ac:dyDescent="0.2">
      <c r="A55202" s="24"/>
      <c r="B55202" s="24"/>
      <c r="C55202" s="24"/>
      <c r="D55202" s="24"/>
      <c r="E55202" s="24"/>
      <c r="F55202" s="24"/>
      <c r="G55202" s="24"/>
      <c r="H55202" s="24"/>
      <c r="I55202" s="24"/>
      <c r="J55202" s="24"/>
      <c r="K55202" s="24"/>
      <c r="L55202" s="24"/>
      <c r="M55202" s="24"/>
      <c r="P55202" s="10"/>
      <c r="R55202" s="10"/>
      <c r="S55202" s="10"/>
      <c r="T55202" s="10"/>
    </row>
    <row r="55203" spans="1:20" ht="16" x14ac:dyDescent="0.2">
      <c r="A55203" s="24"/>
      <c r="B55203" s="24"/>
      <c r="C55203" s="24"/>
      <c r="D55203" s="24"/>
      <c r="E55203" s="24"/>
      <c r="F55203" s="24"/>
      <c r="G55203" s="24"/>
      <c r="H55203" s="24"/>
      <c r="I55203" s="24"/>
      <c r="J55203" s="24"/>
      <c r="K55203" s="24"/>
      <c r="L55203" s="24"/>
      <c r="M55203" s="24"/>
      <c r="P55203" s="10"/>
      <c r="R55203" s="10"/>
      <c r="S55203" s="10"/>
      <c r="T55203" s="10"/>
    </row>
    <row r="55204" spans="1:20" ht="16" x14ac:dyDescent="0.2">
      <c r="A55204" s="24"/>
      <c r="B55204" s="24"/>
      <c r="C55204" s="24"/>
      <c r="D55204" s="24"/>
      <c r="E55204" s="24"/>
      <c r="F55204" s="24"/>
      <c r="G55204" s="24"/>
      <c r="H55204" s="24"/>
      <c r="I55204" s="24"/>
      <c r="J55204" s="24"/>
      <c r="K55204" s="24"/>
      <c r="L55204" s="24"/>
      <c r="M55204" s="24"/>
      <c r="P55204" s="10"/>
      <c r="R55204" s="10"/>
      <c r="S55204" s="10"/>
      <c r="T55204" s="10"/>
    </row>
    <row r="55205" spans="1:20" ht="16" x14ac:dyDescent="0.2">
      <c r="A55205" s="24"/>
      <c r="B55205" s="24"/>
      <c r="C55205" s="24"/>
      <c r="D55205" s="24"/>
      <c r="E55205" s="24"/>
      <c r="F55205" s="24"/>
      <c r="G55205" s="24"/>
      <c r="H55205" s="24"/>
      <c r="I55205" s="24"/>
      <c r="J55205" s="24"/>
      <c r="K55205" s="24"/>
      <c r="L55205" s="24"/>
      <c r="M55205" s="24"/>
      <c r="P55205" s="10"/>
      <c r="R55205" s="10"/>
      <c r="S55205" s="10"/>
      <c r="T55205" s="10"/>
    </row>
    <row r="55206" spans="1:20" ht="16" x14ac:dyDescent="0.2">
      <c r="A55206" s="24"/>
      <c r="B55206" s="24"/>
      <c r="C55206" s="24"/>
      <c r="D55206" s="24"/>
      <c r="E55206" s="24"/>
      <c r="F55206" s="24"/>
      <c r="G55206" s="24"/>
      <c r="H55206" s="24"/>
      <c r="I55206" s="24"/>
      <c r="J55206" s="24"/>
      <c r="K55206" s="24"/>
      <c r="L55206" s="24"/>
      <c r="M55206" s="24"/>
      <c r="P55206" s="10"/>
      <c r="R55206" s="10"/>
      <c r="S55206" s="10"/>
      <c r="T55206" s="10"/>
    </row>
    <row r="55207" spans="1:20" ht="16" x14ac:dyDescent="0.2">
      <c r="A55207" s="24"/>
      <c r="B55207" s="24"/>
      <c r="C55207" s="24"/>
      <c r="D55207" s="24"/>
      <c r="E55207" s="24"/>
      <c r="F55207" s="24"/>
      <c r="G55207" s="24"/>
      <c r="H55207" s="24"/>
      <c r="I55207" s="24"/>
      <c r="J55207" s="24"/>
      <c r="K55207" s="24"/>
      <c r="L55207" s="24"/>
      <c r="M55207" s="24"/>
      <c r="P55207" s="10"/>
      <c r="R55207" s="10"/>
      <c r="S55207" s="10"/>
      <c r="T55207" s="10"/>
    </row>
    <row r="55208" spans="1:20" ht="16" x14ac:dyDescent="0.2">
      <c r="A55208" s="24"/>
      <c r="B55208" s="24"/>
      <c r="C55208" s="24"/>
      <c r="D55208" s="24"/>
      <c r="E55208" s="24"/>
      <c r="F55208" s="24"/>
      <c r="G55208" s="24"/>
      <c r="H55208" s="24"/>
      <c r="I55208" s="24"/>
      <c r="J55208" s="24"/>
      <c r="K55208" s="24"/>
      <c r="L55208" s="24"/>
      <c r="M55208" s="24"/>
      <c r="P55208" s="10"/>
      <c r="R55208" s="10"/>
      <c r="S55208" s="10"/>
      <c r="T55208" s="10"/>
    </row>
    <row r="55209" spans="1:20" ht="16" x14ac:dyDescent="0.2">
      <c r="A55209" s="24"/>
      <c r="B55209" s="24"/>
      <c r="C55209" s="24"/>
      <c r="D55209" s="24"/>
      <c r="E55209" s="24"/>
      <c r="F55209" s="24"/>
      <c r="G55209" s="24"/>
      <c r="H55209" s="24"/>
      <c r="I55209" s="24"/>
      <c r="J55209" s="24"/>
      <c r="K55209" s="24"/>
      <c r="L55209" s="24"/>
      <c r="M55209" s="24"/>
      <c r="P55209" s="10"/>
      <c r="R55209" s="10"/>
      <c r="S55209" s="10"/>
      <c r="T55209" s="10"/>
    </row>
    <row r="55210" spans="1:20" ht="16" x14ac:dyDescent="0.2">
      <c r="A55210" s="24"/>
      <c r="B55210" s="24"/>
      <c r="C55210" s="24"/>
      <c r="D55210" s="24"/>
      <c r="E55210" s="24"/>
      <c r="F55210" s="24"/>
      <c r="G55210" s="24"/>
      <c r="H55210" s="24"/>
      <c r="I55210" s="24"/>
      <c r="J55210" s="24"/>
      <c r="K55210" s="24"/>
      <c r="L55210" s="24"/>
      <c r="M55210" s="24"/>
      <c r="P55210" s="10"/>
      <c r="R55210" s="10"/>
      <c r="S55210" s="10"/>
      <c r="T55210" s="10"/>
    </row>
    <row r="55211" spans="1:20" ht="16" x14ac:dyDescent="0.2">
      <c r="A55211" s="24"/>
      <c r="B55211" s="24"/>
      <c r="C55211" s="24"/>
      <c r="D55211" s="24"/>
      <c r="E55211" s="24"/>
      <c r="F55211" s="24"/>
      <c r="G55211" s="24"/>
      <c r="H55211" s="24"/>
      <c r="I55211" s="24"/>
      <c r="J55211" s="24"/>
      <c r="K55211" s="24"/>
      <c r="L55211" s="24"/>
      <c r="M55211" s="24"/>
      <c r="P55211" s="10"/>
      <c r="R55211" s="10"/>
      <c r="S55211" s="10"/>
      <c r="T55211" s="10"/>
    </row>
    <row r="55212" spans="1:20" ht="16" x14ac:dyDescent="0.2">
      <c r="A55212" s="24"/>
      <c r="B55212" s="24"/>
      <c r="C55212" s="24"/>
      <c r="D55212" s="24"/>
      <c r="E55212" s="24"/>
      <c r="F55212" s="24"/>
      <c r="G55212" s="24"/>
      <c r="H55212" s="24"/>
      <c r="I55212" s="24"/>
      <c r="J55212" s="24"/>
      <c r="K55212" s="24"/>
      <c r="L55212" s="24"/>
      <c r="M55212" s="24"/>
      <c r="P55212" s="10"/>
      <c r="R55212" s="10"/>
      <c r="S55212" s="10"/>
      <c r="T55212" s="10"/>
    </row>
    <row r="55213" spans="1:20" ht="16" x14ac:dyDescent="0.2">
      <c r="A55213" s="24"/>
      <c r="B55213" s="24"/>
      <c r="C55213" s="24"/>
      <c r="D55213" s="24"/>
      <c r="E55213" s="24"/>
      <c r="F55213" s="24"/>
      <c r="G55213" s="24"/>
      <c r="H55213" s="24"/>
      <c r="I55213" s="24"/>
      <c r="J55213" s="24"/>
      <c r="K55213" s="24"/>
      <c r="L55213" s="24"/>
      <c r="M55213" s="24"/>
      <c r="P55213" s="10"/>
      <c r="R55213" s="10"/>
      <c r="S55213" s="10"/>
      <c r="T55213" s="10"/>
    </row>
    <row r="55214" spans="1:20" ht="16" x14ac:dyDescent="0.2">
      <c r="A55214" s="24"/>
      <c r="B55214" s="24"/>
      <c r="C55214" s="24"/>
      <c r="D55214" s="24"/>
      <c r="E55214" s="24"/>
      <c r="F55214" s="24"/>
      <c r="G55214" s="24"/>
      <c r="H55214" s="24"/>
      <c r="I55214" s="24"/>
      <c r="J55214" s="24"/>
      <c r="K55214" s="24"/>
      <c r="L55214" s="24"/>
      <c r="M55214" s="24"/>
      <c r="P55214" s="10"/>
      <c r="R55214" s="10"/>
      <c r="S55214" s="10"/>
      <c r="T55214" s="10"/>
    </row>
    <row r="55215" spans="1:20" ht="16" x14ac:dyDescent="0.2">
      <c r="A55215" s="24"/>
      <c r="B55215" s="24"/>
      <c r="C55215" s="24"/>
      <c r="D55215" s="24"/>
      <c r="E55215" s="24"/>
      <c r="F55215" s="24"/>
      <c r="G55215" s="24"/>
      <c r="H55215" s="24"/>
      <c r="I55215" s="24"/>
      <c r="J55215" s="24"/>
      <c r="K55215" s="24"/>
      <c r="L55215" s="24"/>
      <c r="M55215" s="24"/>
      <c r="P55215" s="10"/>
      <c r="R55215" s="10"/>
      <c r="S55215" s="10"/>
      <c r="T55215" s="10"/>
    </row>
    <row r="55216" spans="1:20" ht="16" x14ac:dyDescent="0.2">
      <c r="A55216" s="24"/>
      <c r="B55216" s="24"/>
      <c r="C55216" s="24"/>
      <c r="D55216" s="24"/>
      <c r="E55216" s="24"/>
      <c r="F55216" s="24"/>
      <c r="G55216" s="24"/>
      <c r="H55216" s="24"/>
      <c r="I55216" s="24"/>
      <c r="J55216" s="24"/>
      <c r="K55216" s="24"/>
      <c r="L55216" s="24"/>
      <c r="M55216" s="24"/>
      <c r="P55216" s="10"/>
      <c r="R55216" s="10"/>
      <c r="S55216" s="10"/>
      <c r="T55216" s="10"/>
    </row>
    <row r="55217" spans="1:20" ht="16" x14ac:dyDescent="0.2">
      <c r="A55217" s="24"/>
      <c r="B55217" s="24"/>
      <c r="C55217" s="24"/>
      <c r="D55217" s="24"/>
      <c r="E55217" s="24"/>
      <c r="F55217" s="24"/>
      <c r="G55217" s="24"/>
      <c r="H55217" s="24"/>
      <c r="I55217" s="24"/>
      <c r="J55217" s="24"/>
      <c r="K55217" s="24"/>
      <c r="L55217" s="24"/>
      <c r="M55217" s="24"/>
      <c r="P55217" s="10"/>
      <c r="R55217" s="10"/>
      <c r="S55217" s="10"/>
      <c r="T55217" s="10"/>
    </row>
    <row r="55218" spans="1:20" ht="16" x14ac:dyDescent="0.2">
      <c r="A55218" s="24"/>
      <c r="B55218" s="24"/>
      <c r="C55218" s="24"/>
      <c r="D55218" s="24"/>
      <c r="E55218" s="24"/>
      <c r="F55218" s="24"/>
      <c r="G55218" s="24"/>
      <c r="H55218" s="24"/>
      <c r="I55218" s="24"/>
      <c r="J55218" s="24"/>
      <c r="K55218" s="24"/>
      <c r="L55218" s="24"/>
      <c r="M55218" s="24"/>
      <c r="P55218" s="10"/>
      <c r="R55218" s="10"/>
      <c r="S55218" s="10"/>
      <c r="T55218" s="10"/>
    </row>
    <row r="55219" spans="1:20" ht="16" x14ac:dyDescent="0.2">
      <c r="A55219" s="24"/>
      <c r="B55219" s="24"/>
      <c r="C55219" s="24"/>
      <c r="D55219" s="24"/>
      <c r="E55219" s="24"/>
      <c r="F55219" s="24"/>
      <c r="G55219" s="24"/>
      <c r="H55219" s="24"/>
      <c r="I55219" s="24"/>
      <c r="J55219" s="24"/>
      <c r="K55219" s="24"/>
      <c r="L55219" s="24"/>
      <c r="M55219" s="24"/>
      <c r="P55219" s="10"/>
      <c r="R55219" s="10"/>
      <c r="S55219" s="10"/>
      <c r="T55219" s="10"/>
    </row>
    <row r="55220" spans="1:20" ht="16" x14ac:dyDescent="0.2">
      <c r="A55220" s="24"/>
      <c r="B55220" s="24"/>
      <c r="C55220" s="24"/>
      <c r="D55220" s="24"/>
      <c r="E55220" s="24"/>
      <c r="F55220" s="24"/>
      <c r="G55220" s="24"/>
      <c r="H55220" s="24"/>
      <c r="I55220" s="24"/>
      <c r="J55220" s="24"/>
      <c r="K55220" s="24"/>
      <c r="L55220" s="24"/>
      <c r="M55220" s="24"/>
      <c r="P55220" s="10"/>
      <c r="R55220" s="10"/>
      <c r="S55220" s="10"/>
      <c r="T55220" s="10"/>
    </row>
    <row r="55221" spans="1:20" ht="16" x14ac:dyDescent="0.2">
      <c r="A55221" s="24"/>
      <c r="B55221" s="24"/>
      <c r="C55221" s="24"/>
      <c r="D55221" s="24"/>
      <c r="E55221" s="24"/>
      <c r="F55221" s="24"/>
      <c r="G55221" s="24"/>
      <c r="H55221" s="24"/>
      <c r="I55221" s="24"/>
      <c r="J55221" s="24"/>
      <c r="K55221" s="24"/>
      <c r="L55221" s="24"/>
      <c r="M55221" s="24"/>
      <c r="P55221" s="10"/>
      <c r="R55221" s="10"/>
      <c r="S55221" s="10"/>
      <c r="T55221" s="10"/>
    </row>
    <row r="55222" spans="1:20" ht="16" x14ac:dyDescent="0.2">
      <c r="A55222" s="24"/>
      <c r="B55222" s="24"/>
      <c r="C55222" s="24"/>
      <c r="D55222" s="24"/>
      <c r="E55222" s="24"/>
      <c r="F55222" s="24"/>
      <c r="G55222" s="24"/>
      <c r="H55222" s="24"/>
      <c r="I55222" s="24"/>
      <c r="J55222" s="24"/>
      <c r="K55222" s="24"/>
      <c r="L55222" s="24"/>
      <c r="M55222" s="24"/>
      <c r="P55222" s="10"/>
      <c r="R55222" s="10"/>
      <c r="S55222" s="10"/>
      <c r="T55222" s="10"/>
    </row>
    <row r="55223" spans="1:20" ht="16" x14ac:dyDescent="0.2">
      <c r="A55223" s="24"/>
      <c r="B55223" s="24"/>
      <c r="C55223" s="24"/>
      <c r="D55223" s="24"/>
      <c r="E55223" s="24"/>
      <c r="F55223" s="24"/>
      <c r="G55223" s="24"/>
      <c r="H55223" s="24"/>
      <c r="I55223" s="24"/>
      <c r="J55223" s="24"/>
      <c r="K55223" s="24"/>
      <c r="L55223" s="24"/>
      <c r="M55223" s="24"/>
      <c r="P55223" s="10"/>
      <c r="R55223" s="10"/>
      <c r="S55223" s="10"/>
      <c r="T55223" s="10"/>
    </row>
    <row r="55224" spans="1:20" ht="16" x14ac:dyDescent="0.2">
      <c r="A55224" s="24"/>
      <c r="B55224" s="24"/>
      <c r="C55224" s="24"/>
      <c r="D55224" s="24"/>
      <c r="E55224" s="24"/>
      <c r="F55224" s="24"/>
      <c r="G55224" s="24"/>
      <c r="H55224" s="24"/>
      <c r="I55224" s="24"/>
      <c r="J55224" s="24"/>
      <c r="K55224" s="24"/>
      <c r="L55224" s="24"/>
      <c r="M55224" s="24"/>
      <c r="P55224" s="10"/>
      <c r="R55224" s="10"/>
      <c r="S55224" s="10"/>
      <c r="T55224" s="10"/>
    </row>
    <row r="55225" spans="1:20" ht="16" x14ac:dyDescent="0.2">
      <c r="A55225" s="24"/>
      <c r="B55225" s="24"/>
      <c r="C55225" s="24"/>
      <c r="D55225" s="24"/>
      <c r="E55225" s="24"/>
      <c r="F55225" s="24"/>
      <c r="G55225" s="24"/>
      <c r="H55225" s="24"/>
      <c r="I55225" s="24"/>
      <c r="J55225" s="24"/>
      <c r="K55225" s="24"/>
      <c r="L55225" s="24"/>
      <c r="M55225" s="24"/>
      <c r="P55225" s="10"/>
      <c r="R55225" s="10"/>
      <c r="S55225" s="10"/>
      <c r="T55225" s="10"/>
    </row>
    <row r="55226" spans="1:20" ht="16" x14ac:dyDescent="0.2">
      <c r="A55226" s="24"/>
      <c r="B55226" s="24"/>
      <c r="C55226" s="24"/>
      <c r="D55226" s="24"/>
      <c r="E55226" s="24"/>
      <c r="F55226" s="24"/>
      <c r="G55226" s="24"/>
      <c r="H55226" s="24"/>
      <c r="I55226" s="24"/>
      <c r="J55226" s="24"/>
      <c r="K55226" s="24"/>
      <c r="L55226" s="24"/>
      <c r="M55226" s="24"/>
      <c r="P55226" s="10"/>
      <c r="R55226" s="10"/>
      <c r="S55226" s="10"/>
      <c r="T55226" s="10"/>
    </row>
    <row r="55227" spans="1:20" ht="16" x14ac:dyDescent="0.2">
      <c r="A55227" s="24"/>
      <c r="B55227" s="24"/>
      <c r="C55227" s="24"/>
      <c r="D55227" s="24"/>
      <c r="E55227" s="24"/>
      <c r="F55227" s="24"/>
      <c r="G55227" s="24"/>
      <c r="H55227" s="24"/>
      <c r="I55227" s="24"/>
      <c r="J55227" s="24"/>
      <c r="K55227" s="24"/>
      <c r="L55227" s="24"/>
      <c r="M55227" s="24"/>
      <c r="P55227" s="10"/>
      <c r="R55227" s="10"/>
      <c r="S55227" s="10"/>
      <c r="T55227" s="10"/>
    </row>
    <row r="55228" spans="1:20" ht="16" x14ac:dyDescent="0.2">
      <c r="A55228" s="24"/>
      <c r="B55228" s="24"/>
      <c r="C55228" s="24"/>
      <c r="D55228" s="24"/>
      <c r="E55228" s="24"/>
      <c r="F55228" s="24"/>
      <c r="G55228" s="24"/>
      <c r="H55228" s="24"/>
      <c r="I55228" s="24"/>
      <c r="J55228" s="24"/>
      <c r="K55228" s="24"/>
      <c r="L55228" s="24"/>
      <c r="M55228" s="24"/>
      <c r="P55228" s="10"/>
      <c r="R55228" s="10"/>
      <c r="S55228" s="10"/>
      <c r="T55228" s="10"/>
    </row>
    <row r="55229" spans="1:20" ht="16" x14ac:dyDescent="0.2">
      <c r="A55229" s="24"/>
      <c r="B55229" s="24"/>
      <c r="C55229" s="24"/>
      <c r="D55229" s="24"/>
      <c r="E55229" s="24"/>
      <c r="F55229" s="24"/>
      <c r="G55229" s="24"/>
      <c r="H55229" s="24"/>
      <c r="I55229" s="24"/>
      <c r="J55229" s="24"/>
      <c r="K55229" s="24"/>
      <c r="L55229" s="24"/>
      <c r="M55229" s="24"/>
      <c r="P55229" s="10"/>
      <c r="R55229" s="10"/>
      <c r="S55229" s="10"/>
      <c r="T55229" s="10"/>
    </row>
    <row r="55230" spans="1:20" ht="16" x14ac:dyDescent="0.2">
      <c r="A55230" s="24"/>
      <c r="B55230" s="24"/>
      <c r="C55230" s="24"/>
      <c r="D55230" s="24"/>
      <c r="E55230" s="24"/>
      <c r="F55230" s="24"/>
      <c r="G55230" s="24"/>
      <c r="H55230" s="24"/>
      <c r="I55230" s="24"/>
      <c r="J55230" s="24"/>
      <c r="K55230" s="24"/>
      <c r="L55230" s="24"/>
      <c r="M55230" s="24"/>
      <c r="P55230" s="10"/>
      <c r="R55230" s="10"/>
      <c r="S55230" s="10"/>
      <c r="T55230" s="10"/>
    </row>
    <row r="55231" spans="1:20" ht="16" x14ac:dyDescent="0.2">
      <c r="A55231" s="24"/>
      <c r="B55231" s="24"/>
      <c r="C55231" s="24"/>
      <c r="D55231" s="24"/>
      <c r="E55231" s="24"/>
      <c r="F55231" s="24"/>
      <c r="G55231" s="24"/>
      <c r="H55231" s="24"/>
      <c r="I55231" s="24"/>
      <c r="J55231" s="24"/>
      <c r="K55231" s="24"/>
      <c r="L55231" s="24"/>
      <c r="M55231" s="24"/>
      <c r="P55231" s="10"/>
      <c r="R55231" s="10"/>
      <c r="S55231" s="10"/>
      <c r="T55231" s="10"/>
    </row>
    <row r="55232" spans="1:20" ht="16" x14ac:dyDescent="0.2">
      <c r="A55232" s="24"/>
      <c r="B55232" s="24"/>
      <c r="C55232" s="24"/>
      <c r="D55232" s="24"/>
      <c r="E55232" s="24"/>
      <c r="F55232" s="24"/>
      <c r="G55232" s="24"/>
      <c r="H55232" s="24"/>
      <c r="I55232" s="24"/>
      <c r="J55232" s="24"/>
      <c r="K55232" s="24"/>
      <c r="L55232" s="24"/>
      <c r="M55232" s="24"/>
      <c r="P55232" s="10"/>
      <c r="R55232" s="10"/>
      <c r="S55232" s="10"/>
      <c r="T55232" s="10"/>
    </row>
    <row r="55233" spans="1:20" ht="16" x14ac:dyDescent="0.2">
      <c r="A55233" s="24"/>
      <c r="B55233" s="24"/>
      <c r="C55233" s="24"/>
      <c r="D55233" s="24"/>
      <c r="E55233" s="24"/>
      <c r="F55233" s="24"/>
      <c r="G55233" s="24"/>
      <c r="H55233" s="24"/>
      <c r="I55233" s="24"/>
      <c r="J55233" s="24"/>
      <c r="K55233" s="24"/>
      <c r="L55233" s="24"/>
      <c r="M55233" s="24"/>
      <c r="P55233" s="10"/>
      <c r="R55233" s="10"/>
      <c r="S55233" s="10"/>
      <c r="T55233" s="10"/>
    </row>
    <row r="55234" spans="1:20" ht="16" x14ac:dyDescent="0.2">
      <c r="A55234" s="24"/>
      <c r="B55234" s="24"/>
      <c r="C55234" s="24"/>
      <c r="D55234" s="24"/>
      <c r="E55234" s="24"/>
      <c r="F55234" s="24"/>
      <c r="G55234" s="24"/>
      <c r="H55234" s="24"/>
      <c r="I55234" s="24"/>
      <c r="J55234" s="24"/>
      <c r="K55234" s="24"/>
      <c r="L55234" s="24"/>
      <c r="M55234" s="24"/>
      <c r="P55234" s="10"/>
      <c r="R55234" s="10"/>
      <c r="S55234" s="10"/>
      <c r="T55234" s="10"/>
    </row>
    <row r="55235" spans="1:20" ht="16" x14ac:dyDescent="0.2">
      <c r="A55235" s="24"/>
      <c r="B55235" s="24"/>
      <c r="C55235" s="24"/>
      <c r="D55235" s="24"/>
      <c r="E55235" s="24"/>
      <c r="F55235" s="24"/>
      <c r="G55235" s="24"/>
      <c r="H55235" s="24"/>
      <c r="I55235" s="24"/>
      <c r="J55235" s="24"/>
      <c r="K55235" s="24"/>
      <c r="L55235" s="24"/>
      <c r="M55235" s="24"/>
      <c r="P55235" s="10"/>
      <c r="R55235" s="10"/>
      <c r="S55235" s="10"/>
      <c r="T55235" s="10"/>
    </row>
    <row r="55236" spans="1:20" ht="16" x14ac:dyDescent="0.2">
      <c r="A55236" s="24"/>
      <c r="B55236" s="24"/>
      <c r="C55236" s="24"/>
      <c r="D55236" s="24"/>
      <c r="E55236" s="24"/>
      <c r="F55236" s="24"/>
      <c r="G55236" s="24"/>
      <c r="H55236" s="24"/>
      <c r="I55236" s="24"/>
      <c r="J55236" s="24"/>
      <c r="K55236" s="24"/>
      <c r="L55236" s="24"/>
      <c r="M55236" s="24"/>
      <c r="P55236" s="10"/>
      <c r="R55236" s="10"/>
      <c r="S55236" s="10"/>
      <c r="T55236" s="10"/>
    </row>
    <row r="55237" spans="1:20" ht="16" x14ac:dyDescent="0.2">
      <c r="A55237" s="24"/>
      <c r="B55237" s="24"/>
      <c r="C55237" s="24"/>
      <c r="D55237" s="24"/>
      <c r="E55237" s="24"/>
      <c r="F55237" s="24"/>
      <c r="G55237" s="24"/>
      <c r="H55237" s="24"/>
      <c r="I55237" s="24"/>
      <c r="J55237" s="24"/>
      <c r="K55237" s="24"/>
      <c r="L55237" s="24"/>
      <c r="M55237" s="24"/>
      <c r="P55237" s="10"/>
      <c r="R55237" s="10"/>
      <c r="S55237" s="10"/>
      <c r="T55237" s="10"/>
    </row>
    <row r="55238" spans="1:20" ht="16" x14ac:dyDescent="0.2">
      <c r="A55238" s="24"/>
      <c r="B55238" s="24"/>
      <c r="C55238" s="24"/>
      <c r="D55238" s="24"/>
      <c r="E55238" s="24"/>
      <c r="F55238" s="24"/>
      <c r="G55238" s="24"/>
      <c r="H55238" s="24"/>
      <c r="I55238" s="24"/>
      <c r="J55238" s="24"/>
      <c r="K55238" s="24"/>
      <c r="L55238" s="24"/>
      <c r="M55238" s="24"/>
      <c r="P55238" s="10"/>
      <c r="R55238" s="10"/>
      <c r="S55238" s="10"/>
      <c r="T55238" s="10"/>
    </row>
    <row r="55239" spans="1:20" ht="16" x14ac:dyDescent="0.2">
      <c r="A55239" s="24"/>
      <c r="B55239" s="24"/>
      <c r="C55239" s="24"/>
      <c r="D55239" s="24"/>
      <c r="E55239" s="24"/>
      <c r="F55239" s="24"/>
      <c r="G55239" s="24"/>
      <c r="H55239" s="24"/>
      <c r="I55239" s="24"/>
      <c r="J55239" s="24"/>
      <c r="K55239" s="24"/>
      <c r="L55239" s="24"/>
      <c r="M55239" s="24"/>
      <c r="P55239" s="10"/>
      <c r="R55239" s="10"/>
      <c r="S55239" s="10"/>
      <c r="T55239" s="10"/>
    </row>
    <row r="55240" spans="1:20" ht="16" x14ac:dyDescent="0.2">
      <c r="A55240" s="24"/>
      <c r="B55240" s="24"/>
      <c r="C55240" s="24"/>
      <c r="D55240" s="24"/>
      <c r="E55240" s="24"/>
      <c r="F55240" s="24"/>
      <c r="G55240" s="24"/>
      <c r="H55240" s="24"/>
      <c r="I55240" s="24"/>
      <c r="J55240" s="24"/>
      <c r="K55240" s="24"/>
      <c r="L55240" s="24"/>
      <c r="M55240" s="24"/>
      <c r="P55240" s="10"/>
      <c r="R55240" s="10"/>
      <c r="S55240" s="10"/>
      <c r="T55240" s="10"/>
    </row>
    <row r="55241" spans="1:20" ht="16" x14ac:dyDescent="0.2">
      <c r="A55241" s="24"/>
      <c r="B55241" s="24"/>
      <c r="C55241" s="24"/>
      <c r="D55241" s="24"/>
      <c r="E55241" s="24"/>
      <c r="F55241" s="24"/>
      <c r="G55241" s="24"/>
      <c r="H55241" s="24"/>
      <c r="I55241" s="24"/>
      <c r="J55241" s="24"/>
      <c r="K55241" s="24"/>
      <c r="L55241" s="24"/>
      <c r="M55241" s="24"/>
      <c r="P55241" s="10"/>
      <c r="R55241" s="10"/>
      <c r="S55241" s="10"/>
      <c r="T55241" s="10"/>
    </row>
    <row r="55242" spans="1:20" ht="16" x14ac:dyDescent="0.2">
      <c r="A55242" s="24"/>
      <c r="B55242" s="24"/>
      <c r="C55242" s="24"/>
      <c r="D55242" s="24"/>
      <c r="E55242" s="24"/>
      <c r="F55242" s="24"/>
      <c r="G55242" s="24"/>
      <c r="H55242" s="24"/>
      <c r="I55242" s="24"/>
      <c r="J55242" s="24"/>
      <c r="K55242" s="24"/>
      <c r="L55242" s="24"/>
      <c r="M55242" s="24"/>
      <c r="P55242" s="10"/>
      <c r="R55242" s="10"/>
      <c r="S55242" s="10"/>
      <c r="T55242" s="10"/>
    </row>
    <row r="55243" spans="1:20" ht="16" x14ac:dyDescent="0.2">
      <c r="A55243" s="24"/>
      <c r="B55243" s="24"/>
      <c r="C55243" s="24"/>
      <c r="D55243" s="24"/>
      <c r="E55243" s="24"/>
      <c r="F55243" s="24"/>
      <c r="G55243" s="24"/>
      <c r="H55243" s="24"/>
      <c r="I55243" s="24"/>
      <c r="J55243" s="24"/>
      <c r="K55243" s="24"/>
      <c r="L55243" s="24"/>
      <c r="M55243" s="24"/>
      <c r="P55243" s="10"/>
      <c r="R55243" s="10"/>
      <c r="S55243" s="10"/>
      <c r="T55243" s="10"/>
    </row>
    <row r="55244" spans="1:20" ht="16" x14ac:dyDescent="0.2">
      <c r="A55244" s="24"/>
      <c r="B55244" s="24"/>
      <c r="C55244" s="24"/>
      <c r="D55244" s="24"/>
      <c r="E55244" s="24"/>
      <c r="F55244" s="24"/>
      <c r="G55244" s="24"/>
      <c r="H55244" s="24"/>
      <c r="I55244" s="24"/>
      <c r="J55244" s="24"/>
      <c r="K55244" s="24"/>
      <c r="L55244" s="24"/>
      <c r="M55244" s="24"/>
      <c r="P55244" s="10"/>
      <c r="R55244" s="10"/>
      <c r="S55244" s="10"/>
      <c r="T55244" s="10"/>
    </row>
    <row r="55245" spans="1:20" ht="16" x14ac:dyDescent="0.2">
      <c r="A55245" s="24"/>
      <c r="B55245" s="24"/>
      <c r="C55245" s="24"/>
      <c r="D55245" s="24"/>
      <c r="E55245" s="24"/>
      <c r="F55245" s="24"/>
      <c r="G55245" s="24"/>
      <c r="H55245" s="24"/>
      <c r="I55245" s="24"/>
      <c r="J55245" s="24"/>
      <c r="K55245" s="24"/>
      <c r="L55245" s="24"/>
      <c r="M55245" s="24"/>
      <c r="P55245" s="10"/>
      <c r="R55245" s="10"/>
      <c r="S55245" s="10"/>
      <c r="T55245" s="10"/>
    </row>
    <row r="55246" spans="1:20" ht="16" x14ac:dyDescent="0.2">
      <c r="A55246" s="24"/>
      <c r="B55246" s="24"/>
      <c r="C55246" s="24"/>
      <c r="D55246" s="24"/>
      <c r="E55246" s="24"/>
      <c r="F55246" s="24"/>
      <c r="G55246" s="24"/>
      <c r="H55246" s="24"/>
      <c r="I55246" s="24"/>
      <c r="J55246" s="24"/>
      <c r="K55246" s="24"/>
      <c r="L55246" s="24"/>
      <c r="M55246" s="24"/>
      <c r="P55246" s="10"/>
      <c r="R55246" s="10"/>
      <c r="S55246" s="10"/>
      <c r="T55246" s="10"/>
    </row>
    <row r="55247" spans="1:20" ht="16" x14ac:dyDescent="0.2">
      <c r="A55247" s="24"/>
      <c r="B55247" s="24"/>
      <c r="C55247" s="24"/>
      <c r="D55247" s="24"/>
      <c r="E55247" s="24"/>
      <c r="F55247" s="24"/>
      <c r="G55247" s="24"/>
      <c r="H55247" s="24"/>
      <c r="I55247" s="24"/>
      <c r="J55247" s="24"/>
      <c r="K55247" s="24"/>
      <c r="L55247" s="24"/>
      <c r="M55247" s="24"/>
      <c r="P55247" s="10"/>
      <c r="R55247" s="10"/>
      <c r="S55247" s="10"/>
      <c r="T55247" s="10"/>
    </row>
    <row r="55248" spans="1:20" ht="16" x14ac:dyDescent="0.2">
      <c r="A55248" s="24"/>
      <c r="B55248" s="24"/>
      <c r="C55248" s="24"/>
      <c r="D55248" s="24"/>
      <c r="E55248" s="24"/>
      <c r="F55248" s="24"/>
      <c r="G55248" s="24"/>
      <c r="H55248" s="24"/>
      <c r="I55248" s="24"/>
      <c r="J55248" s="24"/>
      <c r="K55248" s="24"/>
      <c r="L55248" s="24"/>
      <c r="M55248" s="24"/>
      <c r="P55248" s="10"/>
      <c r="R55248" s="10"/>
      <c r="S55248" s="10"/>
      <c r="T55248" s="10"/>
    </row>
    <row r="55249" spans="1:20" ht="16" x14ac:dyDescent="0.2">
      <c r="A55249" s="24"/>
      <c r="B55249" s="24"/>
      <c r="C55249" s="24"/>
      <c r="D55249" s="24"/>
      <c r="E55249" s="24"/>
      <c r="F55249" s="24"/>
      <c r="G55249" s="24"/>
      <c r="H55249" s="24"/>
      <c r="I55249" s="24"/>
      <c r="J55249" s="24"/>
      <c r="K55249" s="24"/>
      <c r="L55249" s="24"/>
      <c r="M55249" s="24"/>
      <c r="P55249" s="10"/>
      <c r="R55249" s="10"/>
      <c r="S55249" s="10"/>
      <c r="T55249" s="10"/>
    </row>
    <row r="55250" spans="1:20" ht="16" x14ac:dyDescent="0.2">
      <c r="A55250" s="24"/>
      <c r="B55250" s="24"/>
      <c r="C55250" s="24"/>
      <c r="D55250" s="24"/>
      <c r="E55250" s="24"/>
      <c r="F55250" s="24"/>
      <c r="G55250" s="24"/>
      <c r="H55250" s="24"/>
      <c r="I55250" s="24"/>
      <c r="J55250" s="24"/>
      <c r="K55250" s="24"/>
      <c r="L55250" s="24"/>
      <c r="M55250" s="24"/>
      <c r="P55250" s="10"/>
      <c r="R55250" s="10"/>
      <c r="S55250" s="10"/>
      <c r="T55250" s="10"/>
    </row>
    <row r="55251" spans="1:20" ht="16" x14ac:dyDescent="0.2">
      <c r="A55251" s="24"/>
      <c r="B55251" s="24"/>
      <c r="C55251" s="24"/>
      <c r="D55251" s="24"/>
      <c r="E55251" s="24"/>
      <c r="F55251" s="24"/>
      <c r="G55251" s="24"/>
      <c r="H55251" s="24"/>
      <c r="I55251" s="24"/>
      <c r="J55251" s="24"/>
      <c r="K55251" s="24"/>
      <c r="L55251" s="24"/>
      <c r="M55251" s="24"/>
      <c r="P55251" s="10"/>
      <c r="R55251" s="10"/>
      <c r="S55251" s="10"/>
      <c r="T55251" s="10"/>
    </row>
    <row r="55252" spans="1:20" ht="16" x14ac:dyDescent="0.2">
      <c r="A55252" s="24"/>
      <c r="B55252" s="24"/>
      <c r="C55252" s="24"/>
      <c r="D55252" s="24"/>
      <c r="E55252" s="24"/>
      <c r="F55252" s="24"/>
      <c r="G55252" s="24"/>
      <c r="H55252" s="24"/>
      <c r="I55252" s="24"/>
      <c r="J55252" s="24"/>
      <c r="K55252" s="24"/>
      <c r="L55252" s="24"/>
      <c r="M55252" s="24"/>
      <c r="P55252" s="10"/>
      <c r="R55252" s="10"/>
      <c r="S55252" s="10"/>
      <c r="T55252" s="10"/>
    </row>
    <row r="55253" spans="1:20" ht="16" x14ac:dyDescent="0.2">
      <c r="A55253" s="24"/>
      <c r="B55253" s="24"/>
      <c r="C55253" s="24"/>
      <c r="D55253" s="24"/>
      <c r="E55253" s="24"/>
      <c r="F55253" s="24"/>
      <c r="G55253" s="24"/>
      <c r="H55253" s="24"/>
      <c r="I55253" s="24"/>
      <c r="J55253" s="24"/>
      <c r="K55253" s="24"/>
      <c r="L55253" s="24"/>
      <c r="M55253" s="24"/>
      <c r="P55253" s="10"/>
      <c r="R55253" s="10"/>
      <c r="S55253" s="10"/>
      <c r="T55253" s="10"/>
    </row>
    <row r="55254" spans="1:20" ht="16" x14ac:dyDescent="0.2">
      <c r="A55254" s="24"/>
      <c r="B55254" s="24"/>
      <c r="C55254" s="24"/>
      <c r="D55254" s="24"/>
      <c r="E55254" s="24"/>
      <c r="F55254" s="24"/>
      <c r="G55254" s="24"/>
      <c r="H55254" s="24"/>
      <c r="I55254" s="24"/>
      <c r="J55254" s="24"/>
      <c r="K55254" s="24"/>
      <c r="L55254" s="24"/>
      <c r="M55254" s="24"/>
      <c r="P55254" s="10"/>
      <c r="R55254" s="10"/>
      <c r="S55254" s="10"/>
      <c r="T55254" s="10"/>
    </row>
    <row r="55255" spans="1:20" ht="16" x14ac:dyDescent="0.2">
      <c r="A55255" s="24"/>
      <c r="B55255" s="24"/>
      <c r="C55255" s="24"/>
      <c r="D55255" s="24"/>
      <c r="E55255" s="24"/>
      <c r="F55255" s="24"/>
      <c r="G55255" s="24"/>
      <c r="H55255" s="24"/>
      <c r="I55255" s="24"/>
      <c r="J55255" s="24"/>
      <c r="K55255" s="24"/>
      <c r="L55255" s="24"/>
      <c r="M55255" s="24"/>
      <c r="P55255" s="10"/>
      <c r="R55255" s="10"/>
      <c r="S55255" s="10"/>
      <c r="T55255" s="10"/>
    </row>
    <row r="55256" spans="1:20" ht="16" x14ac:dyDescent="0.2">
      <c r="A55256" s="24"/>
      <c r="B55256" s="24"/>
      <c r="C55256" s="24"/>
      <c r="D55256" s="24"/>
      <c r="E55256" s="24"/>
      <c r="F55256" s="24"/>
      <c r="G55256" s="24"/>
      <c r="H55256" s="24"/>
      <c r="I55256" s="24"/>
      <c r="J55256" s="24"/>
      <c r="K55256" s="24"/>
      <c r="L55256" s="24"/>
      <c r="M55256" s="24"/>
      <c r="P55256" s="10"/>
      <c r="R55256" s="10"/>
      <c r="S55256" s="10"/>
      <c r="T55256" s="10"/>
    </row>
    <row r="55257" spans="1:20" ht="16" x14ac:dyDescent="0.2">
      <c r="A55257" s="24"/>
      <c r="B55257" s="24"/>
      <c r="C55257" s="24"/>
      <c r="D55257" s="24"/>
      <c r="E55257" s="24"/>
      <c r="F55257" s="24"/>
      <c r="G55257" s="24"/>
      <c r="H55257" s="24"/>
      <c r="I55257" s="24"/>
      <c r="J55257" s="24"/>
      <c r="K55257" s="24"/>
      <c r="L55257" s="24"/>
      <c r="M55257" s="24"/>
      <c r="P55257" s="10"/>
      <c r="R55257" s="10"/>
      <c r="S55257" s="10"/>
      <c r="T55257" s="10"/>
    </row>
    <row r="55258" spans="1:20" ht="16" x14ac:dyDescent="0.2">
      <c r="A55258" s="24"/>
      <c r="B55258" s="24"/>
      <c r="C55258" s="24"/>
      <c r="D55258" s="24"/>
      <c r="E55258" s="24"/>
      <c r="F55258" s="24"/>
      <c r="G55258" s="24"/>
      <c r="H55258" s="24"/>
      <c r="I55258" s="24"/>
      <c r="J55258" s="24"/>
      <c r="K55258" s="24"/>
      <c r="L55258" s="24"/>
      <c r="M55258" s="24"/>
      <c r="P55258" s="10"/>
      <c r="R55258" s="10"/>
      <c r="S55258" s="10"/>
      <c r="T55258" s="10"/>
    </row>
    <row r="55259" spans="1:20" ht="16" x14ac:dyDescent="0.2">
      <c r="A55259" s="24"/>
      <c r="B55259" s="24"/>
      <c r="C55259" s="24"/>
      <c r="D55259" s="24"/>
      <c r="E55259" s="24"/>
      <c r="F55259" s="24"/>
      <c r="G55259" s="24"/>
      <c r="H55259" s="24"/>
      <c r="I55259" s="24"/>
      <c r="J55259" s="24"/>
      <c r="K55259" s="24"/>
      <c r="L55259" s="24"/>
      <c r="M55259" s="24"/>
      <c r="P55259" s="10"/>
      <c r="R55259" s="10"/>
      <c r="S55259" s="10"/>
      <c r="T55259" s="10"/>
    </row>
    <row r="55260" spans="1:20" ht="16" x14ac:dyDescent="0.2">
      <c r="A55260" s="24"/>
      <c r="B55260" s="24"/>
      <c r="C55260" s="24"/>
      <c r="D55260" s="24"/>
      <c r="E55260" s="24"/>
      <c r="F55260" s="24"/>
      <c r="G55260" s="24"/>
      <c r="H55260" s="24"/>
      <c r="I55260" s="24"/>
      <c r="J55260" s="24"/>
      <c r="K55260" s="24"/>
      <c r="L55260" s="24"/>
      <c r="M55260" s="24"/>
      <c r="P55260" s="10"/>
      <c r="R55260" s="10"/>
      <c r="S55260" s="10"/>
      <c r="T55260" s="10"/>
    </row>
    <row r="55261" spans="1:20" ht="16" x14ac:dyDescent="0.2">
      <c r="A55261" s="24"/>
      <c r="B55261" s="24"/>
      <c r="C55261" s="24"/>
      <c r="D55261" s="24"/>
      <c r="E55261" s="24"/>
      <c r="F55261" s="24"/>
      <c r="G55261" s="24"/>
      <c r="H55261" s="24"/>
      <c r="I55261" s="24"/>
      <c r="J55261" s="24"/>
      <c r="K55261" s="24"/>
      <c r="L55261" s="24"/>
      <c r="M55261" s="24"/>
      <c r="P55261" s="10"/>
      <c r="R55261" s="10"/>
      <c r="S55261" s="10"/>
      <c r="T55261" s="10"/>
    </row>
    <row r="55262" spans="1:20" ht="16" x14ac:dyDescent="0.2">
      <c r="A55262" s="24"/>
      <c r="B55262" s="24"/>
      <c r="C55262" s="24"/>
      <c r="D55262" s="24"/>
      <c r="E55262" s="24"/>
      <c r="F55262" s="24"/>
      <c r="G55262" s="24"/>
      <c r="H55262" s="24"/>
      <c r="I55262" s="24"/>
      <c r="J55262" s="24"/>
      <c r="K55262" s="24"/>
      <c r="L55262" s="24"/>
      <c r="M55262" s="24"/>
      <c r="P55262" s="10"/>
      <c r="R55262" s="10"/>
      <c r="S55262" s="10"/>
      <c r="T55262" s="10"/>
    </row>
    <row r="55263" spans="1:20" ht="16" x14ac:dyDescent="0.2">
      <c r="A55263" s="24"/>
      <c r="B55263" s="24"/>
      <c r="C55263" s="24"/>
      <c r="D55263" s="24"/>
      <c r="E55263" s="24"/>
      <c r="F55263" s="24"/>
      <c r="G55263" s="24"/>
      <c r="H55263" s="24"/>
      <c r="I55263" s="24"/>
      <c r="J55263" s="24"/>
      <c r="K55263" s="24"/>
      <c r="L55263" s="24"/>
      <c r="M55263" s="24"/>
      <c r="P55263" s="10"/>
      <c r="R55263" s="10"/>
      <c r="S55263" s="10"/>
      <c r="T55263" s="10"/>
    </row>
    <row r="55264" spans="1:20" ht="16" x14ac:dyDescent="0.2">
      <c r="A55264" s="24"/>
      <c r="B55264" s="24"/>
      <c r="C55264" s="24"/>
      <c r="D55264" s="24"/>
      <c r="E55264" s="24"/>
      <c r="F55264" s="24"/>
      <c r="G55264" s="24"/>
      <c r="H55264" s="24"/>
      <c r="I55264" s="24"/>
      <c r="J55264" s="24"/>
      <c r="K55264" s="24"/>
      <c r="L55264" s="24"/>
      <c r="M55264" s="24"/>
      <c r="P55264" s="10"/>
      <c r="R55264" s="10"/>
      <c r="S55264" s="10"/>
      <c r="T55264" s="10"/>
    </row>
    <row r="55265" spans="1:20" ht="16" x14ac:dyDescent="0.2">
      <c r="A55265" s="24"/>
      <c r="B55265" s="24"/>
      <c r="C55265" s="24"/>
      <c r="D55265" s="24"/>
      <c r="E55265" s="24"/>
      <c r="F55265" s="24"/>
      <c r="G55265" s="24"/>
      <c r="H55265" s="24"/>
      <c r="I55265" s="24"/>
      <c r="J55265" s="24"/>
      <c r="K55265" s="24"/>
      <c r="L55265" s="24"/>
      <c r="M55265" s="24"/>
      <c r="P55265" s="10"/>
      <c r="R55265" s="10"/>
      <c r="S55265" s="10"/>
      <c r="T55265" s="10"/>
    </row>
    <row r="55266" spans="1:20" ht="16" x14ac:dyDescent="0.2">
      <c r="A55266" s="24"/>
      <c r="B55266" s="24"/>
      <c r="C55266" s="24"/>
      <c r="D55266" s="24"/>
      <c r="E55266" s="24"/>
      <c r="F55266" s="24"/>
      <c r="G55266" s="24"/>
      <c r="H55266" s="24"/>
      <c r="I55266" s="24"/>
      <c r="J55266" s="24"/>
      <c r="K55266" s="24"/>
      <c r="L55266" s="24"/>
      <c r="M55266" s="24"/>
      <c r="P55266" s="10"/>
      <c r="R55266" s="10"/>
      <c r="S55266" s="10"/>
      <c r="T55266" s="10"/>
    </row>
    <row r="55267" spans="1:20" ht="16" x14ac:dyDescent="0.2">
      <c r="A55267" s="24"/>
      <c r="B55267" s="24"/>
      <c r="C55267" s="24"/>
      <c r="D55267" s="24"/>
      <c r="E55267" s="24"/>
      <c r="F55267" s="24"/>
      <c r="G55267" s="24"/>
      <c r="H55267" s="24"/>
      <c r="I55267" s="24"/>
      <c r="J55267" s="24"/>
      <c r="K55267" s="24"/>
      <c r="L55267" s="24"/>
      <c r="M55267" s="24"/>
      <c r="P55267" s="10"/>
      <c r="R55267" s="10"/>
      <c r="S55267" s="10"/>
      <c r="T55267" s="10"/>
    </row>
    <row r="55268" spans="1:20" ht="16" x14ac:dyDescent="0.2">
      <c r="A55268" s="24"/>
      <c r="B55268" s="24"/>
      <c r="C55268" s="24"/>
      <c r="D55268" s="24"/>
      <c r="E55268" s="24"/>
      <c r="F55268" s="24"/>
      <c r="G55268" s="24"/>
      <c r="H55268" s="24"/>
      <c r="I55268" s="24"/>
      <c r="J55268" s="24"/>
      <c r="K55268" s="24"/>
      <c r="L55268" s="24"/>
      <c r="M55268" s="24"/>
      <c r="P55268" s="10"/>
      <c r="R55268" s="10"/>
      <c r="S55268" s="10"/>
      <c r="T55268" s="10"/>
    </row>
    <row r="55269" spans="1:20" ht="16" x14ac:dyDescent="0.2">
      <c r="A55269" s="24"/>
      <c r="B55269" s="24"/>
      <c r="C55269" s="24"/>
      <c r="D55269" s="24"/>
      <c r="E55269" s="24"/>
      <c r="F55269" s="24"/>
      <c r="G55269" s="24"/>
      <c r="H55269" s="24"/>
      <c r="I55269" s="24"/>
      <c r="J55269" s="24"/>
      <c r="K55269" s="24"/>
      <c r="L55269" s="24"/>
      <c r="M55269" s="24"/>
      <c r="P55269" s="10"/>
      <c r="R55269" s="10"/>
      <c r="S55269" s="10"/>
      <c r="T55269" s="10"/>
    </row>
    <row r="55270" spans="1:20" ht="16" x14ac:dyDescent="0.2">
      <c r="A55270" s="24"/>
      <c r="B55270" s="24"/>
      <c r="C55270" s="24"/>
      <c r="D55270" s="24"/>
      <c r="E55270" s="24"/>
      <c r="F55270" s="24"/>
      <c r="G55270" s="24"/>
      <c r="H55270" s="24"/>
      <c r="I55270" s="24"/>
      <c r="J55270" s="24"/>
      <c r="K55270" s="24"/>
      <c r="L55270" s="24"/>
      <c r="M55270" s="24"/>
      <c r="P55270" s="10"/>
      <c r="R55270" s="10"/>
      <c r="S55270" s="10"/>
      <c r="T55270" s="10"/>
    </row>
    <row r="55271" spans="1:20" ht="16" x14ac:dyDescent="0.2">
      <c r="A55271" s="24"/>
      <c r="B55271" s="24"/>
      <c r="C55271" s="24"/>
      <c r="D55271" s="24"/>
      <c r="E55271" s="24"/>
      <c r="F55271" s="24"/>
      <c r="G55271" s="24"/>
      <c r="H55271" s="24"/>
      <c r="I55271" s="24"/>
      <c r="J55271" s="24"/>
      <c r="K55271" s="24"/>
      <c r="L55271" s="24"/>
      <c r="M55271" s="24"/>
      <c r="P55271" s="10"/>
      <c r="R55271" s="10"/>
      <c r="S55271" s="10"/>
      <c r="T55271" s="10"/>
    </row>
    <row r="55272" spans="1:20" ht="16" x14ac:dyDescent="0.2">
      <c r="A55272" s="24"/>
      <c r="B55272" s="24"/>
      <c r="C55272" s="24"/>
      <c r="D55272" s="24"/>
      <c r="E55272" s="24"/>
      <c r="F55272" s="24"/>
      <c r="G55272" s="24"/>
      <c r="H55272" s="24"/>
      <c r="I55272" s="24"/>
      <c r="J55272" s="24"/>
      <c r="K55272" s="24"/>
      <c r="L55272" s="24"/>
      <c r="M55272" s="24"/>
      <c r="P55272" s="10"/>
      <c r="R55272" s="10"/>
      <c r="S55272" s="10"/>
      <c r="T55272" s="10"/>
    </row>
    <row r="55273" spans="1:20" ht="16" x14ac:dyDescent="0.2">
      <c r="A55273" s="24"/>
      <c r="B55273" s="24"/>
      <c r="C55273" s="24"/>
      <c r="D55273" s="24"/>
      <c r="E55273" s="24"/>
      <c r="F55273" s="24"/>
      <c r="G55273" s="24"/>
      <c r="H55273" s="24"/>
      <c r="I55273" s="24"/>
      <c r="J55273" s="24"/>
      <c r="K55273" s="24"/>
      <c r="L55273" s="24"/>
      <c r="M55273" s="24"/>
      <c r="P55273" s="10"/>
      <c r="R55273" s="10"/>
      <c r="S55273" s="10"/>
      <c r="T55273" s="10"/>
    </row>
    <row r="55274" spans="1:20" ht="16" x14ac:dyDescent="0.2">
      <c r="A55274" s="24"/>
      <c r="B55274" s="24"/>
      <c r="C55274" s="24"/>
      <c r="D55274" s="24"/>
      <c r="E55274" s="24"/>
      <c r="F55274" s="24"/>
      <c r="G55274" s="24"/>
      <c r="H55274" s="24"/>
      <c r="I55274" s="24"/>
      <c r="J55274" s="24"/>
      <c r="K55274" s="24"/>
      <c r="L55274" s="24"/>
      <c r="M55274" s="24"/>
      <c r="P55274" s="10"/>
      <c r="R55274" s="10"/>
      <c r="S55274" s="10"/>
      <c r="T55274" s="10"/>
    </row>
    <row r="55275" spans="1:20" ht="16" x14ac:dyDescent="0.2">
      <c r="A55275" s="24"/>
      <c r="B55275" s="24"/>
      <c r="C55275" s="24"/>
      <c r="D55275" s="24"/>
      <c r="E55275" s="24"/>
      <c r="F55275" s="24"/>
      <c r="G55275" s="24"/>
      <c r="H55275" s="24"/>
      <c r="I55275" s="24"/>
      <c r="J55275" s="24"/>
      <c r="K55275" s="24"/>
      <c r="L55275" s="24"/>
      <c r="M55275" s="24"/>
      <c r="P55275" s="10"/>
      <c r="R55275" s="10"/>
      <c r="S55275" s="10"/>
      <c r="T55275" s="10"/>
    </row>
    <row r="55276" spans="1:20" ht="16" x14ac:dyDescent="0.2">
      <c r="A55276" s="24"/>
      <c r="B55276" s="24"/>
      <c r="C55276" s="24"/>
      <c r="D55276" s="24"/>
      <c r="E55276" s="24"/>
      <c r="F55276" s="24"/>
      <c r="G55276" s="24"/>
      <c r="H55276" s="24"/>
      <c r="I55276" s="24"/>
      <c r="J55276" s="24"/>
      <c r="K55276" s="24"/>
      <c r="L55276" s="24"/>
      <c r="M55276" s="24"/>
      <c r="P55276" s="10"/>
      <c r="R55276" s="10"/>
      <c r="S55276" s="10"/>
      <c r="T55276" s="10"/>
    </row>
    <row r="55277" spans="1:20" ht="16" x14ac:dyDescent="0.2">
      <c r="A55277" s="24"/>
      <c r="B55277" s="24"/>
      <c r="C55277" s="24"/>
      <c r="D55277" s="24"/>
      <c r="E55277" s="24"/>
      <c r="F55277" s="24"/>
      <c r="G55277" s="24"/>
      <c r="H55277" s="24"/>
      <c r="I55277" s="24"/>
      <c r="J55277" s="24"/>
      <c r="K55277" s="24"/>
      <c r="L55277" s="24"/>
      <c r="M55277" s="24"/>
      <c r="P55277" s="10"/>
      <c r="R55277" s="10"/>
      <c r="S55277" s="10"/>
      <c r="T55277" s="10"/>
    </row>
    <row r="55278" spans="1:20" ht="16" x14ac:dyDescent="0.2">
      <c r="A55278" s="24"/>
      <c r="B55278" s="24"/>
      <c r="C55278" s="24"/>
      <c r="D55278" s="24"/>
      <c r="E55278" s="24"/>
      <c r="F55278" s="24"/>
      <c r="G55278" s="24"/>
      <c r="H55278" s="24"/>
      <c r="I55278" s="24"/>
      <c r="J55278" s="24"/>
      <c r="K55278" s="24"/>
      <c r="L55278" s="24"/>
      <c r="M55278" s="24"/>
      <c r="P55278" s="10"/>
      <c r="R55278" s="10"/>
      <c r="S55278" s="10"/>
      <c r="T55278" s="10"/>
    </row>
    <row r="55279" spans="1:20" ht="16" x14ac:dyDescent="0.2">
      <c r="A55279" s="24"/>
      <c r="B55279" s="24"/>
      <c r="C55279" s="24"/>
      <c r="D55279" s="24"/>
      <c r="E55279" s="24"/>
      <c r="F55279" s="24"/>
      <c r="G55279" s="24"/>
      <c r="H55279" s="24"/>
      <c r="I55279" s="24"/>
      <c r="J55279" s="24"/>
      <c r="K55279" s="24"/>
      <c r="L55279" s="24"/>
      <c r="M55279" s="24"/>
      <c r="P55279" s="10"/>
      <c r="R55279" s="10"/>
      <c r="S55279" s="10"/>
      <c r="T55279" s="10"/>
    </row>
    <row r="55280" spans="1:20" ht="16" x14ac:dyDescent="0.2">
      <c r="A55280" s="24"/>
      <c r="B55280" s="24"/>
      <c r="C55280" s="24"/>
      <c r="D55280" s="24"/>
      <c r="E55280" s="24"/>
      <c r="F55280" s="24"/>
      <c r="G55280" s="24"/>
      <c r="H55280" s="24"/>
      <c r="I55280" s="24"/>
      <c r="J55280" s="24"/>
      <c r="K55280" s="24"/>
      <c r="L55280" s="24"/>
      <c r="M55280" s="24"/>
      <c r="P55280" s="10"/>
      <c r="R55280" s="10"/>
      <c r="S55280" s="10"/>
      <c r="T55280" s="10"/>
    </row>
    <row r="55281" spans="1:20" ht="16" x14ac:dyDescent="0.2">
      <c r="A55281" s="24"/>
      <c r="B55281" s="24"/>
      <c r="C55281" s="24"/>
      <c r="D55281" s="24"/>
      <c r="E55281" s="24"/>
      <c r="F55281" s="24"/>
      <c r="G55281" s="24"/>
      <c r="H55281" s="24"/>
      <c r="I55281" s="24"/>
      <c r="J55281" s="24"/>
      <c r="K55281" s="24"/>
      <c r="L55281" s="24"/>
      <c r="M55281" s="24"/>
      <c r="P55281" s="10"/>
      <c r="R55281" s="10"/>
      <c r="S55281" s="10"/>
      <c r="T55281" s="10"/>
    </row>
    <row r="55282" spans="1:20" ht="16" x14ac:dyDescent="0.2">
      <c r="A55282" s="24"/>
      <c r="B55282" s="24"/>
      <c r="C55282" s="24"/>
      <c r="D55282" s="24"/>
      <c r="E55282" s="24"/>
      <c r="F55282" s="24"/>
      <c r="G55282" s="24"/>
      <c r="H55282" s="24"/>
      <c r="I55282" s="24"/>
      <c r="J55282" s="24"/>
      <c r="K55282" s="24"/>
      <c r="L55282" s="24"/>
      <c r="M55282" s="24"/>
      <c r="P55282" s="10"/>
      <c r="R55282" s="10"/>
      <c r="S55282" s="10"/>
      <c r="T55282" s="10"/>
    </row>
    <row r="55283" spans="1:20" ht="16" x14ac:dyDescent="0.2">
      <c r="A55283" s="24"/>
      <c r="B55283" s="24"/>
      <c r="C55283" s="24"/>
      <c r="D55283" s="24"/>
      <c r="E55283" s="24"/>
      <c r="F55283" s="24"/>
      <c r="G55283" s="24"/>
      <c r="H55283" s="24"/>
      <c r="I55283" s="24"/>
      <c r="J55283" s="24"/>
      <c r="K55283" s="24"/>
      <c r="L55283" s="24"/>
      <c r="M55283" s="24"/>
      <c r="P55283" s="10"/>
      <c r="R55283" s="10"/>
      <c r="S55283" s="10"/>
      <c r="T55283" s="10"/>
    </row>
    <row r="55284" spans="1:20" ht="16" x14ac:dyDescent="0.2">
      <c r="A55284" s="24"/>
      <c r="B55284" s="24"/>
      <c r="C55284" s="24"/>
      <c r="D55284" s="24"/>
      <c r="E55284" s="24"/>
      <c r="F55284" s="24"/>
      <c r="G55284" s="24"/>
      <c r="H55284" s="24"/>
      <c r="I55284" s="24"/>
      <c r="J55284" s="24"/>
      <c r="K55284" s="24"/>
      <c r="L55284" s="24"/>
      <c r="M55284" s="24"/>
      <c r="P55284" s="10"/>
      <c r="R55284" s="10"/>
      <c r="S55284" s="10"/>
      <c r="T55284" s="10"/>
    </row>
    <row r="55285" spans="1:20" ht="16" x14ac:dyDescent="0.2">
      <c r="A55285" s="24"/>
      <c r="B55285" s="24"/>
      <c r="C55285" s="24"/>
      <c r="D55285" s="24"/>
      <c r="E55285" s="24"/>
      <c r="F55285" s="24"/>
      <c r="G55285" s="24"/>
      <c r="H55285" s="24"/>
      <c r="I55285" s="24"/>
      <c r="J55285" s="24"/>
      <c r="K55285" s="24"/>
      <c r="L55285" s="24"/>
      <c r="M55285" s="24"/>
      <c r="P55285" s="10"/>
      <c r="R55285" s="10"/>
      <c r="S55285" s="10"/>
      <c r="T55285" s="10"/>
    </row>
    <row r="55286" spans="1:20" ht="16" x14ac:dyDescent="0.2">
      <c r="A55286" s="24"/>
      <c r="B55286" s="24"/>
      <c r="C55286" s="24"/>
      <c r="D55286" s="24"/>
      <c r="E55286" s="24"/>
      <c r="F55286" s="24"/>
      <c r="G55286" s="24"/>
      <c r="H55286" s="24"/>
      <c r="I55286" s="24"/>
      <c r="J55286" s="24"/>
      <c r="K55286" s="24"/>
      <c r="L55286" s="24"/>
      <c r="M55286" s="24"/>
      <c r="P55286" s="10"/>
      <c r="R55286" s="10"/>
      <c r="S55286" s="10"/>
      <c r="T55286" s="10"/>
    </row>
    <row r="55287" spans="1:20" ht="16" x14ac:dyDescent="0.2">
      <c r="A55287" s="24"/>
      <c r="B55287" s="24"/>
      <c r="C55287" s="24"/>
      <c r="D55287" s="24"/>
      <c r="E55287" s="24"/>
      <c r="F55287" s="24"/>
      <c r="G55287" s="24"/>
      <c r="H55287" s="24"/>
      <c r="I55287" s="24"/>
      <c r="J55287" s="24"/>
      <c r="K55287" s="24"/>
      <c r="L55287" s="24"/>
      <c r="M55287" s="24"/>
      <c r="P55287" s="10"/>
      <c r="R55287" s="10"/>
      <c r="S55287" s="10"/>
      <c r="T55287" s="10"/>
    </row>
    <row r="55288" spans="1:20" ht="16" x14ac:dyDescent="0.2">
      <c r="A55288" s="24"/>
      <c r="B55288" s="24"/>
      <c r="C55288" s="24"/>
      <c r="D55288" s="24"/>
      <c r="E55288" s="24"/>
      <c r="F55288" s="24"/>
      <c r="G55288" s="24"/>
      <c r="H55288" s="24"/>
      <c r="I55288" s="24"/>
      <c r="J55288" s="24"/>
      <c r="K55288" s="24"/>
      <c r="L55288" s="24"/>
      <c r="M55288" s="24"/>
      <c r="P55288" s="10"/>
      <c r="R55288" s="10"/>
      <c r="S55288" s="10"/>
      <c r="T55288" s="10"/>
    </row>
    <row r="55289" spans="1:20" ht="16" x14ac:dyDescent="0.2">
      <c r="A55289" s="24"/>
      <c r="B55289" s="24"/>
      <c r="C55289" s="24"/>
      <c r="D55289" s="24"/>
      <c r="E55289" s="24"/>
      <c r="F55289" s="24"/>
      <c r="G55289" s="24"/>
      <c r="H55289" s="24"/>
      <c r="I55289" s="24"/>
      <c r="J55289" s="24"/>
      <c r="K55289" s="24"/>
      <c r="L55289" s="24"/>
      <c r="M55289" s="24"/>
      <c r="P55289" s="10"/>
      <c r="R55289" s="10"/>
      <c r="S55289" s="10"/>
      <c r="T55289" s="10"/>
    </row>
    <row r="55290" spans="1:20" ht="16" x14ac:dyDescent="0.2">
      <c r="A55290" s="24"/>
      <c r="B55290" s="24"/>
      <c r="C55290" s="24"/>
      <c r="D55290" s="24"/>
      <c r="E55290" s="24"/>
      <c r="F55290" s="24"/>
      <c r="G55290" s="24"/>
      <c r="H55290" s="24"/>
      <c r="I55290" s="24"/>
      <c r="J55290" s="24"/>
      <c r="K55290" s="24"/>
      <c r="L55290" s="24"/>
      <c r="M55290" s="24"/>
      <c r="P55290" s="10"/>
      <c r="R55290" s="10"/>
      <c r="S55290" s="10"/>
      <c r="T55290" s="10"/>
    </row>
    <row r="55291" spans="1:20" ht="16" x14ac:dyDescent="0.2">
      <c r="A55291" s="24"/>
      <c r="B55291" s="24"/>
      <c r="C55291" s="24"/>
      <c r="D55291" s="24"/>
      <c r="E55291" s="24"/>
      <c r="F55291" s="24"/>
      <c r="G55291" s="24"/>
      <c r="H55291" s="24"/>
      <c r="I55291" s="24"/>
      <c r="J55291" s="24"/>
      <c r="K55291" s="24"/>
      <c r="L55291" s="24"/>
      <c r="M55291" s="24"/>
      <c r="P55291" s="10"/>
      <c r="R55291" s="10"/>
      <c r="S55291" s="10"/>
      <c r="T55291" s="10"/>
    </row>
    <row r="55292" spans="1:20" ht="16" x14ac:dyDescent="0.2">
      <c r="A55292" s="24"/>
      <c r="B55292" s="24"/>
      <c r="C55292" s="24"/>
      <c r="D55292" s="24"/>
      <c r="E55292" s="24"/>
      <c r="F55292" s="24"/>
      <c r="G55292" s="24"/>
      <c r="H55292" s="24"/>
      <c r="I55292" s="24"/>
      <c r="J55292" s="24"/>
      <c r="K55292" s="24"/>
      <c r="L55292" s="24"/>
      <c r="M55292" s="24"/>
      <c r="P55292" s="10"/>
      <c r="R55292" s="10"/>
      <c r="S55292" s="10"/>
      <c r="T55292" s="10"/>
    </row>
    <row r="55293" spans="1:20" ht="16" x14ac:dyDescent="0.2">
      <c r="A55293" s="24"/>
      <c r="B55293" s="24"/>
      <c r="C55293" s="24"/>
      <c r="D55293" s="24"/>
      <c r="E55293" s="24"/>
      <c r="F55293" s="24"/>
      <c r="G55293" s="24"/>
      <c r="H55293" s="24"/>
      <c r="I55293" s="24"/>
      <c r="J55293" s="24"/>
      <c r="K55293" s="24"/>
      <c r="L55293" s="24"/>
      <c r="M55293" s="24"/>
      <c r="P55293" s="10"/>
      <c r="R55293" s="10"/>
      <c r="S55293" s="10"/>
      <c r="T55293" s="10"/>
    </row>
    <row r="55294" spans="1:20" ht="16" x14ac:dyDescent="0.2">
      <c r="A55294" s="24"/>
      <c r="B55294" s="24"/>
      <c r="C55294" s="24"/>
      <c r="D55294" s="24"/>
      <c r="E55294" s="24"/>
      <c r="F55294" s="24"/>
      <c r="G55294" s="24"/>
      <c r="H55294" s="24"/>
      <c r="I55294" s="24"/>
      <c r="J55294" s="24"/>
      <c r="K55294" s="24"/>
      <c r="L55294" s="24"/>
      <c r="M55294" s="24"/>
      <c r="P55294" s="10"/>
      <c r="R55294" s="10"/>
      <c r="S55294" s="10"/>
      <c r="T55294" s="10"/>
    </row>
    <row r="55295" spans="1:20" ht="16" x14ac:dyDescent="0.2">
      <c r="A55295" s="24"/>
      <c r="B55295" s="24"/>
      <c r="C55295" s="24"/>
      <c r="D55295" s="24"/>
      <c r="E55295" s="24"/>
      <c r="F55295" s="24"/>
      <c r="G55295" s="24"/>
      <c r="H55295" s="24"/>
      <c r="I55295" s="24"/>
      <c r="J55295" s="24"/>
      <c r="K55295" s="24"/>
      <c r="L55295" s="24"/>
      <c r="M55295" s="24"/>
      <c r="P55295" s="10"/>
      <c r="R55295" s="10"/>
      <c r="S55295" s="10"/>
      <c r="T55295" s="10"/>
    </row>
    <row r="55296" spans="1:20" ht="16" x14ac:dyDescent="0.2">
      <c r="A55296" s="24"/>
      <c r="B55296" s="24"/>
      <c r="C55296" s="24"/>
      <c r="D55296" s="24"/>
      <c r="E55296" s="24"/>
      <c r="F55296" s="24"/>
      <c r="G55296" s="24"/>
      <c r="H55296" s="24"/>
      <c r="I55296" s="24"/>
      <c r="J55296" s="24"/>
      <c r="K55296" s="24"/>
      <c r="L55296" s="24"/>
      <c r="M55296" s="24"/>
      <c r="P55296" s="10"/>
      <c r="R55296" s="10"/>
      <c r="S55296" s="10"/>
      <c r="T55296" s="10"/>
    </row>
    <row r="55297" spans="1:20" ht="16" x14ac:dyDescent="0.2">
      <c r="A55297" s="24"/>
      <c r="B55297" s="24"/>
      <c r="C55297" s="24"/>
      <c r="D55297" s="24"/>
      <c r="E55297" s="24"/>
      <c r="F55297" s="24"/>
      <c r="G55297" s="24"/>
      <c r="H55297" s="24"/>
      <c r="I55297" s="24"/>
      <c r="J55297" s="24"/>
      <c r="K55297" s="24"/>
      <c r="L55297" s="24"/>
      <c r="M55297" s="24"/>
      <c r="P55297" s="10"/>
      <c r="R55297" s="10"/>
      <c r="S55297" s="10"/>
      <c r="T55297" s="10"/>
    </row>
    <row r="55298" spans="1:20" ht="16" x14ac:dyDescent="0.2">
      <c r="A55298" s="24"/>
      <c r="B55298" s="24"/>
      <c r="C55298" s="24"/>
      <c r="D55298" s="24"/>
      <c r="E55298" s="24"/>
      <c r="F55298" s="24"/>
      <c r="G55298" s="24"/>
      <c r="H55298" s="24"/>
      <c r="I55298" s="24"/>
      <c r="J55298" s="24"/>
      <c r="K55298" s="24"/>
      <c r="L55298" s="24"/>
      <c r="M55298" s="24"/>
      <c r="P55298" s="10"/>
      <c r="R55298" s="10"/>
      <c r="S55298" s="10"/>
      <c r="T55298" s="10"/>
    </row>
    <row r="55299" spans="1:20" ht="16" x14ac:dyDescent="0.2">
      <c r="A55299" s="24"/>
      <c r="B55299" s="24"/>
      <c r="C55299" s="24"/>
      <c r="D55299" s="24"/>
      <c r="E55299" s="24"/>
      <c r="F55299" s="24"/>
      <c r="G55299" s="24"/>
      <c r="H55299" s="24"/>
      <c r="I55299" s="24"/>
      <c r="J55299" s="24"/>
      <c r="K55299" s="24"/>
      <c r="L55299" s="24"/>
      <c r="M55299" s="24"/>
      <c r="P55299" s="10"/>
      <c r="R55299" s="10"/>
      <c r="S55299" s="10"/>
      <c r="T55299" s="10"/>
    </row>
    <row r="55300" spans="1:20" ht="16" x14ac:dyDescent="0.2">
      <c r="A55300" s="24"/>
      <c r="B55300" s="24"/>
      <c r="C55300" s="24"/>
      <c r="D55300" s="24"/>
      <c r="E55300" s="24"/>
      <c r="F55300" s="24"/>
      <c r="G55300" s="24"/>
      <c r="H55300" s="24"/>
      <c r="I55300" s="24"/>
      <c r="J55300" s="24"/>
      <c r="K55300" s="24"/>
      <c r="L55300" s="24"/>
      <c r="M55300" s="24"/>
      <c r="P55300" s="10"/>
      <c r="R55300" s="10"/>
      <c r="S55300" s="10"/>
      <c r="T55300" s="10"/>
    </row>
    <row r="55301" spans="1:20" ht="16" x14ac:dyDescent="0.2">
      <c r="A55301" s="24"/>
      <c r="B55301" s="24"/>
      <c r="C55301" s="24"/>
      <c r="D55301" s="24"/>
      <c r="E55301" s="24"/>
      <c r="F55301" s="24"/>
      <c r="G55301" s="24"/>
      <c r="H55301" s="24"/>
      <c r="I55301" s="24"/>
      <c r="J55301" s="24"/>
      <c r="K55301" s="24"/>
      <c r="L55301" s="24"/>
      <c r="M55301" s="24"/>
      <c r="P55301" s="10"/>
      <c r="R55301" s="10"/>
      <c r="S55301" s="10"/>
      <c r="T55301" s="10"/>
    </row>
    <row r="55302" spans="1:20" ht="16" x14ac:dyDescent="0.2">
      <c r="A55302" s="24"/>
      <c r="B55302" s="24"/>
      <c r="C55302" s="24"/>
      <c r="D55302" s="24"/>
      <c r="E55302" s="24"/>
      <c r="F55302" s="24"/>
      <c r="G55302" s="24"/>
      <c r="H55302" s="24"/>
      <c r="I55302" s="24"/>
      <c r="J55302" s="24"/>
      <c r="K55302" s="24"/>
      <c r="L55302" s="24"/>
      <c r="M55302" s="24"/>
      <c r="P55302" s="10"/>
      <c r="R55302" s="10"/>
      <c r="S55302" s="10"/>
      <c r="T55302" s="10"/>
    </row>
    <row r="55303" spans="1:20" ht="16" x14ac:dyDescent="0.2">
      <c r="A55303" s="24"/>
      <c r="B55303" s="24"/>
      <c r="C55303" s="24"/>
      <c r="D55303" s="24"/>
      <c r="E55303" s="24"/>
      <c r="F55303" s="24"/>
      <c r="G55303" s="24"/>
      <c r="H55303" s="24"/>
      <c r="I55303" s="24"/>
      <c r="J55303" s="24"/>
      <c r="K55303" s="24"/>
      <c r="L55303" s="24"/>
      <c r="M55303" s="24"/>
      <c r="P55303" s="10"/>
      <c r="R55303" s="10"/>
      <c r="S55303" s="10"/>
      <c r="T55303" s="10"/>
    </row>
    <row r="55304" spans="1:20" ht="16" x14ac:dyDescent="0.2">
      <c r="A55304" s="24"/>
      <c r="B55304" s="24"/>
      <c r="C55304" s="24"/>
      <c r="D55304" s="24"/>
      <c r="E55304" s="24"/>
      <c r="F55304" s="24"/>
      <c r="G55304" s="24"/>
      <c r="H55304" s="24"/>
      <c r="I55304" s="24"/>
      <c r="J55304" s="24"/>
      <c r="K55304" s="24"/>
      <c r="L55304" s="24"/>
      <c r="M55304" s="24"/>
      <c r="P55304" s="10"/>
      <c r="R55304" s="10"/>
      <c r="S55304" s="10"/>
      <c r="T55304" s="10"/>
    </row>
    <row r="55305" spans="1:20" ht="16" x14ac:dyDescent="0.2">
      <c r="A55305" s="24"/>
      <c r="B55305" s="24"/>
      <c r="C55305" s="24"/>
      <c r="D55305" s="24"/>
      <c r="E55305" s="24"/>
      <c r="F55305" s="24"/>
      <c r="G55305" s="24"/>
      <c r="H55305" s="24"/>
      <c r="I55305" s="24"/>
      <c r="J55305" s="24"/>
      <c r="K55305" s="24"/>
      <c r="L55305" s="24"/>
      <c r="M55305" s="24"/>
      <c r="P55305" s="10"/>
      <c r="R55305" s="10"/>
      <c r="S55305" s="10"/>
      <c r="T55305" s="10"/>
    </row>
    <row r="55306" spans="1:20" ht="16" x14ac:dyDescent="0.2">
      <c r="A55306" s="24"/>
      <c r="B55306" s="24"/>
      <c r="C55306" s="24"/>
      <c r="D55306" s="24"/>
      <c r="E55306" s="24"/>
      <c r="F55306" s="24"/>
      <c r="G55306" s="24"/>
      <c r="H55306" s="24"/>
      <c r="I55306" s="24"/>
      <c r="J55306" s="24"/>
      <c r="K55306" s="24"/>
      <c r="L55306" s="24"/>
      <c r="M55306" s="24"/>
      <c r="P55306" s="10"/>
      <c r="R55306" s="10"/>
      <c r="S55306" s="10"/>
      <c r="T55306" s="10"/>
    </row>
    <row r="55307" spans="1:20" ht="16" x14ac:dyDescent="0.2">
      <c r="A55307" s="24"/>
      <c r="B55307" s="24"/>
      <c r="C55307" s="24"/>
      <c r="D55307" s="24"/>
      <c r="E55307" s="24"/>
      <c r="F55307" s="24"/>
      <c r="G55307" s="24"/>
      <c r="H55307" s="24"/>
      <c r="I55307" s="24"/>
      <c r="J55307" s="24"/>
      <c r="K55307" s="24"/>
      <c r="L55307" s="24"/>
      <c r="M55307" s="24"/>
      <c r="P55307" s="10"/>
      <c r="R55307" s="10"/>
      <c r="S55307" s="10"/>
      <c r="T55307" s="10"/>
    </row>
    <row r="55308" spans="1:20" ht="16" x14ac:dyDescent="0.2">
      <c r="A55308" s="24"/>
      <c r="B55308" s="24"/>
      <c r="C55308" s="24"/>
      <c r="D55308" s="24"/>
      <c r="E55308" s="24"/>
      <c r="F55308" s="24"/>
      <c r="G55308" s="24"/>
      <c r="H55308" s="24"/>
      <c r="I55308" s="24"/>
      <c r="J55308" s="24"/>
      <c r="K55308" s="24"/>
      <c r="L55308" s="24"/>
      <c r="M55308" s="24"/>
      <c r="P55308" s="10"/>
      <c r="R55308" s="10"/>
      <c r="S55308" s="10"/>
      <c r="T55308" s="10"/>
    </row>
    <row r="55309" spans="1:20" ht="16" x14ac:dyDescent="0.2">
      <c r="A55309" s="24"/>
      <c r="B55309" s="24"/>
      <c r="C55309" s="24"/>
      <c r="D55309" s="24"/>
      <c r="E55309" s="24"/>
      <c r="F55309" s="24"/>
      <c r="G55309" s="24"/>
      <c r="H55309" s="24"/>
      <c r="I55309" s="24"/>
      <c r="J55309" s="24"/>
      <c r="K55309" s="24"/>
      <c r="L55309" s="24"/>
      <c r="M55309" s="24"/>
      <c r="P55309" s="10"/>
      <c r="R55309" s="10"/>
      <c r="S55309" s="10"/>
      <c r="T55309" s="10"/>
    </row>
    <row r="55310" spans="1:20" ht="16" x14ac:dyDescent="0.2">
      <c r="A55310" s="24"/>
      <c r="B55310" s="24"/>
      <c r="C55310" s="24"/>
      <c r="D55310" s="24"/>
      <c r="E55310" s="24"/>
      <c r="F55310" s="24"/>
      <c r="G55310" s="24"/>
      <c r="H55310" s="24"/>
      <c r="I55310" s="24"/>
      <c r="J55310" s="24"/>
      <c r="K55310" s="24"/>
      <c r="L55310" s="24"/>
      <c r="M55310" s="24"/>
      <c r="P55310" s="10"/>
      <c r="R55310" s="10"/>
      <c r="S55310" s="10"/>
      <c r="T55310" s="10"/>
    </row>
    <row r="55311" spans="1:20" ht="16" x14ac:dyDescent="0.2">
      <c r="A55311" s="24"/>
      <c r="B55311" s="24"/>
      <c r="C55311" s="24"/>
      <c r="D55311" s="24"/>
      <c r="E55311" s="24"/>
      <c r="F55311" s="24"/>
      <c r="G55311" s="24"/>
      <c r="H55311" s="24"/>
      <c r="I55311" s="24"/>
      <c r="J55311" s="24"/>
      <c r="K55311" s="24"/>
      <c r="L55311" s="24"/>
      <c r="M55311" s="24"/>
      <c r="P55311" s="10"/>
      <c r="R55311" s="10"/>
      <c r="S55311" s="10"/>
      <c r="T55311" s="10"/>
    </row>
    <row r="55312" spans="1:20" ht="16" x14ac:dyDescent="0.2">
      <c r="A55312" s="24"/>
      <c r="B55312" s="24"/>
      <c r="C55312" s="24"/>
      <c r="D55312" s="24"/>
      <c r="E55312" s="24"/>
      <c r="F55312" s="24"/>
      <c r="G55312" s="24"/>
      <c r="H55312" s="24"/>
      <c r="I55312" s="24"/>
      <c r="J55312" s="24"/>
      <c r="K55312" s="24"/>
      <c r="L55312" s="24"/>
      <c r="M55312" s="24"/>
      <c r="P55312" s="10"/>
      <c r="R55312" s="10"/>
      <c r="S55312" s="10"/>
      <c r="T55312" s="10"/>
    </row>
    <row r="55313" spans="1:20" ht="16" x14ac:dyDescent="0.2">
      <c r="A55313" s="24"/>
      <c r="B55313" s="24"/>
      <c r="C55313" s="24"/>
      <c r="D55313" s="24"/>
      <c r="E55313" s="24"/>
      <c r="F55313" s="24"/>
      <c r="G55313" s="24"/>
      <c r="H55313" s="24"/>
      <c r="I55313" s="24"/>
      <c r="J55313" s="24"/>
      <c r="K55313" s="24"/>
      <c r="L55313" s="24"/>
      <c r="M55313" s="24"/>
      <c r="P55313" s="10"/>
      <c r="R55313" s="10"/>
      <c r="S55313" s="10"/>
      <c r="T55313" s="10"/>
    </row>
    <row r="55314" spans="1:20" ht="16" x14ac:dyDescent="0.2">
      <c r="A55314" s="24"/>
      <c r="B55314" s="24"/>
      <c r="C55314" s="24"/>
      <c r="D55314" s="24"/>
      <c r="E55314" s="24"/>
      <c r="F55314" s="24"/>
      <c r="G55314" s="24"/>
      <c r="H55314" s="24"/>
      <c r="I55314" s="24"/>
      <c r="J55314" s="24"/>
      <c r="K55314" s="24"/>
      <c r="L55314" s="24"/>
      <c r="M55314" s="24"/>
      <c r="P55314" s="10"/>
      <c r="R55314" s="10"/>
      <c r="S55314" s="10"/>
      <c r="T55314" s="10"/>
    </row>
    <row r="55315" spans="1:20" ht="16" x14ac:dyDescent="0.2">
      <c r="A55315" s="24"/>
      <c r="B55315" s="24"/>
      <c r="C55315" s="24"/>
      <c r="D55315" s="24"/>
      <c r="E55315" s="24"/>
      <c r="F55315" s="24"/>
      <c r="G55315" s="24"/>
      <c r="H55315" s="24"/>
      <c r="I55315" s="24"/>
      <c r="J55315" s="24"/>
      <c r="K55315" s="24"/>
      <c r="L55315" s="24"/>
      <c r="M55315" s="24"/>
      <c r="P55315" s="10"/>
      <c r="R55315" s="10"/>
      <c r="S55315" s="10"/>
      <c r="T55315" s="10"/>
    </row>
    <row r="55316" spans="1:20" ht="16" x14ac:dyDescent="0.2">
      <c r="A55316" s="24"/>
      <c r="B55316" s="24"/>
      <c r="C55316" s="24"/>
      <c r="D55316" s="24"/>
      <c r="E55316" s="24"/>
      <c r="F55316" s="24"/>
      <c r="G55316" s="24"/>
      <c r="H55316" s="24"/>
      <c r="I55316" s="24"/>
      <c r="J55316" s="24"/>
      <c r="K55316" s="24"/>
      <c r="L55316" s="24"/>
      <c r="M55316" s="24"/>
      <c r="P55316" s="10"/>
      <c r="R55316" s="10"/>
      <c r="S55316" s="10"/>
      <c r="T55316" s="10"/>
    </row>
    <row r="55317" spans="1:20" ht="16" x14ac:dyDescent="0.2">
      <c r="A55317" s="24"/>
      <c r="B55317" s="24"/>
      <c r="C55317" s="24"/>
      <c r="D55317" s="24"/>
      <c r="E55317" s="24"/>
      <c r="F55317" s="24"/>
      <c r="G55317" s="24"/>
      <c r="H55317" s="24"/>
      <c r="I55317" s="24"/>
      <c r="J55317" s="24"/>
      <c r="K55317" s="24"/>
      <c r="L55317" s="24"/>
      <c r="M55317" s="24"/>
      <c r="P55317" s="10"/>
      <c r="R55317" s="10"/>
      <c r="S55317" s="10"/>
      <c r="T55317" s="10"/>
    </row>
    <row r="55318" spans="1:20" ht="16" x14ac:dyDescent="0.2">
      <c r="A55318" s="24"/>
      <c r="B55318" s="24"/>
      <c r="C55318" s="24"/>
      <c r="D55318" s="24"/>
      <c r="E55318" s="24"/>
      <c r="F55318" s="24"/>
      <c r="G55318" s="24"/>
      <c r="H55318" s="24"/>
      <c r="I55318" s="24"/>
      <c r="J55318" s="24"/>
      <c r="K55318" s="24"/>
      <c r="L55318" s="24"/>
      <c r="M55318" s="24"/>
      <c r="P55318" s="10"/>
      <c r="R55318" s="10"/>
      <c r="S55318" s="10"/>
      <c r="T55318" s="10"/>
    </row>
    <row r="55319" spans="1:20" ht="16" x14ac:dyDescent="0.2">
      <c r="A55319" s="24"/>
      <c r="B55319" s="24"/>
      <c r="C55319" s="24"/>
      <c r="D55319" s="24"/>
      <c r="E55319" s="24"/>
      <c r="F55319" s="24"/>
      <c r="G55319" s="24"/>
      <c r="H55319" s="24"/>
      <c r="I55319" s="24"/>
      <c r="J55319" s="24"/>
      <c r="K55319" s="24"/>
      <c r="L55319" s="24"/>
      <c r="M55319" s="24"/>
      <c r="P55319" s="10"/>
      <c r="R55319" s="10"/>
      <c r="S55319" s="10"/>
      <c r="T55319" s="10"/>
    </row>
    <row r="55320" spans="1:20" ht="16" x14ac:dyDescent="0.2">
      <c r="A55320" s="24"/>
      <c r="B55320" s="24"/>
      <c r="C55320" s="24"/>
      <c r="D55320" s="24"/>
      <c r="E55320" s="24"/>
      <c r="F55320" s="24"/>
      <c r="G55320" s="24"/>
      <c r="H55320" s="24"/>
      <c r="I55320" s="24"/>
      <c r="J55320" s="24"/>
      <c r="K55320" s="24"/>
      <c r="L55320" s="24"/>
      <c r="M55320" s="24"/>
      <c r="P55320" s="10"/>
      <c r="R55320" s="10"/>
      <c r="S55320" s="10"/>
      <c r="T55320" s="10"/>
    </row>
    <row r="55321" spans="1:20" ht="16" x14ac:dyDescent="0.2">
      <c r="A55321" s="24"/>
      <c r="B55321" s="24"/>
      <c r="C55321" s="24"/>
      <c r="D55321" s="24"/>
      <c r="E55321" s="24"/>
      <c r="F55321" s="24"/>
      <c r="G55321" s="24"/>
      <c r="H55321" s="24"/>
      <c r="I55321" s="24"/>
      <c r="J55321" s="24"/>
      <c r="K55321" s="24"/>
      <c r="L55321" s="24"/>
      <c r="M55321" s="24"/>
      <c r="P55321" s="10"/>
      <c r="R55321" s="10"/>
      <c r="S55321" s="10"/>
      <c r="T55321" s="10"/>
    </row>
    <row r="55322" spans="1:20" ht="16" x14ac:dyDescent="0.2">
      <c r="A55322" s="24"/>
      <c r="B55322" s="24"/>
      <c r="C55322" s="24"/>
      <c r="D55322" s="24"/>
      <c r="E55322" s="24"/>
      <c r="F55322" s="24"/>
      <c r="G55322" s="24"/>
      <c r="H55322" s="24"/>
      <c r="I55322" s="24"/>
      <c r="J55322" s="24"/>
      <c r="K55322" s="24"/>
      <c r="L55322" s="24"/>
      <c r="M55322" s="24"/>
      <c r="P55322" s="10"/>
      <c r="R55322" s="10"/>
      <c r="S55322" s="10"/>
      <c r="T55322" s="10"/>
    </row>
    <row r="55323" spans="1:20" ht="16" x14ac:dyDescent="0.2">
      <c r="A55323" s="24"/>
      <c r="B55323" s="24"/>
      <c r="C55323" s="24"/>
      <c r="D55323" s="24"/>
      <c r="E55323" s="24"/>
      <c r="F55323" s="24"/>
      <c r="G55323" s="24"/>
      <c r="H55323" s="24"/>
      <c r="I55323" s="24"/>
      <c r="J55323" s="24"/>
      <c r="K55323" s="24"/>
      <c r="L55323" s="24"/>
      <c r="M55323" s="24"/>
      <c r="P55323" s="10"/>
      <c r="R55323" s="10"/>
      <c r="S55323" s="10"/>
      <c r="T55323" s="10"/>
    </row>
    <row r="55324" spans="1:20" ht="16" x14ac:dyDescent="0.2">
      <c r="A55324" s="24"/>
      <c r="B55324" s="24"/>
      <c r="C55324" s="24"/>
      <c r="D55324" s="24"/>
      <c r="E55324" s="24"/>
      <c r="F55324" s="24"/>
      <c r="G55324" s="24"/>
      <c r="H55324" s="24"/>
      <c r="I55324" s="24"/>
      <c r="J55324" s="24"/>
      <c r="K55324" s="24"/>
      <c r="L55324" s="24"/>
      <c r="M55324" s="24"/>
      <c r="P55324" s="10"/>
      <c r="R55324" s="10"/>
      <c r="S55324" s="10"/>
      <c r="T55324" s="10"/>
    </row>
    <row r="55325" spans="1:20" ht="16" x14ac:dyDescent="0.2">
      <c r="A55325" s="24"/>
      <c r="B55325" s="24"/>
      <c r="C55325" s="24"/>
      <c r="D55325" s="24"/>
      <c r="E55325" s="24"/>
      <c r="F55325" s="24"/>
      <c r="G55325" s="24"/>
      <c r="H55325" s="24"/>
      <c r="I55325" s="24"/>
      <c r="J55325" s="24"/>
      <c r="K55325" s="24"/>
      <c r="L55325" s="24"/>
      <c r="M55325" s="24"/>
      <c r="P55325" s="10"/>
      <c r="R55325" s="10"/>
      <c r="S55325" s="10"/>
      <c r="T55325" s="10"/>
    </row>
    <row r="55326" spans="1:20" ht="16" x14ac:dyDescent="0.2">
      <c r="A55326" s="24"/>
      <c r="B55326" s="24"/>
      <c r="C55326" s="24"/>
      <c r="D55326" s="24"/>
      <c r="E55326" s="24"/>
      <c r="F55326" s="24"/>
      <c r="G55326" s="24"/>
      <c r="H55326" s="24"/>
      <c r="I55326" s="24"/>
      <c r="J55326" s="24"/>
      <c r="K55326" s="24"/>
      <c r="L55326" s="24"/>
      <c r="M55326" s="24"/>
      <c r="P55326" s="10"/>
      <c r="R55326" s="10"/>
      <c r="S55326" s="10"/>
      <c r="T55326" s="10"/>
    </row>
    <row r="55327" spans="1:20" ht="16" x14ac:dyDescent="0.2">
      <c r="A55327" s="24"/>
      <c r="B55327" s="24"/>
      <c r="C55327" s="24"/>
      <c r="D55327" s="24"/>
      <c r="E55327" s="24"/>
      <c r="F55327" s="24"/>
      <c r="G55327" s="24"/>
      <c r="H55327" s="24"/>
      <c r="I55327" s="24"/>
      <c r="J55327" s="24"/>
      <c r="K55327" s="24"/>
      <c r="L55327" s="24"/>
      <c r="M55327" s="24"/>
      <c r="P55327" s="10"/>
      <c r="R55327" s="10"/>
      <c r="S55327" s="10"/>
      <c r="T55327" s="10"/>
    </row>
    <row r="55328" spans="1:20" ht="16" x14ac:dyDescent="0.2">
      <c r="A55328" s="24"/>
      <c r="B55328" s="24"/>
      <c r="C55328" s="24"/>
      <c r="D55328" s="24"/>
      <c r="E55328" s="24"/>
      <c r="F55328" s="24"/>
      <c r="G55328" s="24"/>
      <c r="H55328" s="24"/>
      <c r="I55328" s="24"/>
      <c r="J55328" s="24"/>
      <c r="K55328" s="24"/>
      <c r="L55328" s="24"/>
      <c r="M55328" s="24"/>
      <c r="P55328" s="10"/>
      <c r="R55328" s="10"/>
      <c r="S55328" s="10"/>
      <c r="T55328" s="10"/>
    </row>
    <row r="55329" spans="1:20" ht="16" x14ac:dyDescent="0.2">
      <c r="A55329" s="24"/>
      <c r="B55329" s="24"/>
      <c r="C55329" s="24"/>
      <c r="D55329" s="24"/>
      <c r="E55329" s="24"/>
      <c r="F55329" s="24"/>
      <c r="G55329" s="24"/>
      <c r="H55329" s="24"/>
      <c r="I55329" s="24"/>
      <c r="J55329" s="24"/>
      <c r="K55329" s="24"/>
      <c r="L55329" s="24"/>
      <c r="M55329" s="24"/>
      <c r="P55329" s="10"/>
      <c r="R55329" s="10"/>
      <c r="S55329" s="10"/>
      <c r="T55329" s="10"/>
    </row>
    <row r="55330" spans="1:20" ht="16" x14ac:dyDescent="0.2">
      <c r="A55330" s="24"/>
      <c r="B55330" s="24"/>
      <c r="C55330" s="24"/>
      <c r="D55330" s="24"/>
      <c r="E55330" s="24"/>
      <c r="F55330" s="24"/>
      <c r="G55330" s="24"/>
      <c r="H55330" s="24"/>
      <c r="I55330" s="24"/>
      <c r="J55330" s="24"/>
      <c r="K55330" s="24"/>
      <c r="L55330" s="24"/>
      <c r="M55330" s="24"/>
      <c r="P55330" s="10"/>
      <c r="R55330" s="10"/>
      <c r="S55330" s="10"/>
      <c r="T55330" s="10"/>
    </row>
    <row r="55331" spans="1:20" ht="16" x14ac:dyDescent="0.2">
      <c r="A55331" s="24"/>
      <c r="B55331" s="24"/>
      <c r="C55331" s="24"/>
      <c r="D55331" s="24"/>
      <c r="E55331" s="24"/>
      <c r="F55331" s="24"/>
      <c r="G55331" s="24"/>
      <c r="H55331" s="24"/>
      <c r="I55331" s="24"/>
      <c r="J55331" s="24"/>
      <c r="K55331" s="24"/>
      <c r="L55331" s="24"/>
      <c r="M55331" s="24"/>
      <c r="P55331" s="10"/>
      <c r="R55331" s="10"/>
      <c r="S55331" s="10"/>
      <c r="T55331" s="10"/>
    </row>
    <row r="55332" spans="1:20" ht="16" x14ac:dyDescent="0.2">
      <c r="A55332" s="24"/>
      <c r="B55332" s="24"/>
      <c r="C55332" s="24"/>
      <c r="D55332" s="24"/>
      <c r="E55332" s="24"/>
      <c r="F55332" s="24"/>
      <c r="G55332" s="24"/>
      <c r="H55332" s="24"/>
      <c r="I55332" s="24"/>
      <c r="J55332" s="24"/>
      <c r="K55332" s="24"/>
      <c r="L55332" s="24"/>
      <c r="M55332" s="24"/>
      <c r="P55332" s="10"/>
      <c r="R55332" s="10"/>
      <c r="S55332" s="10"/>
      <c r="T55332" s="10"/>
    </row>
    <row r="55333" spans="1:20" ht="16" x14ac:dyDescent="0.2">
      <c r="A55333" s="24"/>
      <c r="B55333" s="24"/>
      <c r="C55333" s="24"/>
      <c r="D55333" s="24"/>
      <c r="E55333" s="24"/>
      <c r="F55333" s="24"/>
      <c r="G55333" s="24"/>
      <c r="H55333" s="24"/>
      <c r="I55333" s="24"/>
      <c r="J55333" s="24"/>
      <c r="K55333" s="24"/>
      <c r="L55333" s="24"/>
      <c r="M55333" s="24"/>
      <c r="P55333" s="10"/>
      <c r="R55333" s="10"/>
      <c r="S55333" s="10"/>
      <c r="T55333" s="10"/>
    </row>
    <row r="55334" spans="1:20" ht="16" x14ac:dyDescent="0.2">
      <c r="A55334" s="24"/>
      <c r="B55334" s="24"/>
      <c r="C55334" s="24"/>
      <c r="D55334" s="24"/>
      <c r="E55334" s="24"/>
      <c r="F55334" s="24"/>
      <c r="G55334" s="24"/>
      <c r="H55334" s="24"/>
      <c r="I55334" s="24"/>
      <c r="J55334" s="24"/>
      <c r="K55334" s="24"/>
      <c r="L55334" s="24"/>
      <c r="M55334" s="24"/>
      <c r="P55334" s="10"/>
      <c r="R55334" s="10"/>
      <c r="S55334" s="10"/>
      <c r="T55334" s="10"/>
    </row>
    <row r="55335" spans="1:20" ht="16" x14ac:dyDescent="0.2">
      <c r="A55335" s="24"/>
      <c r="B55335" s="24"/>
      <c r="C55335" s="24"/>
      <c r="D55335" s="24"/>
      <c r="E55335" s="24"/>
      <c r="F55335" s="24"/>
      <c r="G55335" s="24"/>
      <c r="H55335" s="24"/>
      <c r="I55335" s="24"/>
      <c r="J55335" s="24"/>
      <c r="K55335" s="24"/>
      <c r="L55335" s="24"/>
      <c r="M55335" s="24"/>
      <c r="P55335" s="10"/>
      <c r="R55335" s="10"/>
      <c r="S55335" s="10"/>
      <c r="T55335" s="10"/>
    </row>
    <row r="55336" spans="1:20" ht="16" x14ac:dyDescent="0.2">
      <c r="A55336" s="24"/>
      <c r="B55336" s="24"/>
      <c r="C55336" s="24"/>
      <c r="D55336" s="24"/>
      <c r="E55336" s="24"/>
      <c r="F55336" s="24"/>
      <c r="G55336" s="24"/>
      <c r="H55336" s="24"/>
      <c r="I55336" s="24"/>
      <c r="J55336" s="24"/>
      <c r="K55336" s="24"/>
      <c r="L55336" s="24"/>
      <c r="M55336" s="24"/>
      <c r="P55336" s="10"/>
      <c r="R55336" s="10"/>
      <c r="S55336" s="10"/>
      <c r="T55336" s="10"/>
    </row>
    <row r="55337" spans="1:20" ht="16" x14ac:dyDescent="0.2">
      <c r="A55337" s="24"/>
      <c r="B55337" s="24"/>
      <c r="C55337" s="24"/>
      <c r="D55337" s="24"/>
      <c r="E55337" s="24"/>
      <c r="F55337" s="24"/>
      <c r="G55337" s="24"/>
      <c r="H55337" s="24"/>
      <c r="I55337" s="24"/>
      <c r="J55337" s="24"/>
      <c r="K55337" s="24"/>
      <c r="L55337" s="24"/>
      <c r="M55337" s="24"/>
      <c r="P55337" s="10"/>
      <c r="R55337" s="10"/>
      <c r="S55337" s="10"/>
      <c r="T55337" s="10"/>
    </row>
    <row r="55338" spans="1:20" ht="16" x14ac:dyDescent="0.2">
      <c r="A55338" s="24"/>
      <c r="B55338" s="24"/>
      <c r="C55338" s="24"/>
      <c r="D55338" s="24"/>
      <c r="E55338" s="24"/>
      <c r="F55338" s="24"/>
      <c r="G55338" s="24"/>
      <c r="H55338" s="24"/>
      <c r="I55338" s="24"/>
      <c r="J55338" s="24"/>
      <c r="K55338" s="24"/>
      <c r="L55338" s="24"/>
      <c r="M55338" s="24"/>
      <c r="P55338" s="10"/>
      <c r="R55338" s="10"/>
      <c r="S55338" s="10"/>
      <c r="T55338" s="10"/>
    </row>
    <row r="55339" spans="1:20" ht="16" x14ac:dyDescent="0.2">
      <c r="A55339" s="24"/>
      <c r="B55339" s="24"/>
      <c r="C55339" s="24"/>
      <c r="D55339" s="24"/>
      <c r="E55339" s="24"/>
      <c r="F55339" s="24"/>
      <c r="G55339" s="24"/>
      <c r="H55339" s="24"/>
      <c r="I55339" s="24"/>
      <c r="J55339" s="24"/>
      <c r="K55339" s="24"/>
      <c r="L55339" s="24"/>
      <c r="M55339" s="24"/>
      <c r="P55339" s="10"/>
      <c r="R55339" s="10"/>
      <c r="S55339" s="10"/>
      <c r="T55339" s="10"/>
    </row>
    <row r="55340" spans="1:20" ht="16" x14ac:dyDescent="0.2">
      <c r="A55340" s="24"/>
      <c r="B55340" s="24"/>
      <c r="C55340" s="24"/>
      <c r="D55340" s="24"/>
      <c r="E55340" s="24"/>
      <c r="F55340" s="24"/>
      <c r="G55340" s="24"/>
      <c r="H55340" s="24"/>
      <c r="I55340" s="24"/>
      <c r="J55340" s="24"/>
      <c r="K55340" s="24"/>
      <c r="L55340" s="24"/>
      <c r="M55340" s="24"/>
      <c r="P55340" s="10"/>
      <c r="R55340" s="10"/>
      <c r="S55340" s="10"/>
      <c r="T55340" s="10"/>
    </row>
    <row r="55341" spans="1:20" ht="16" x14ac:dyDescent="0.2">
      <c r="A55341" s="24"/>
      <c r="B55341" s="24"/>
      <c r="C55341" s="24"/>
      <c r="D55341" s="24"/>
      <c r="E55341" s="24"/>
      <c r="F55341" s="24"/>
      <c r="G55341" s="24"/>
      <c r="H55341" s="24"/>
      <c r="I55341" s="24"/>
      <c r="J55341" s="24"/>
      <c r="K55341" s="24"/>
      <c r="L55341" s="24"/>
      <c r="M55341" s="24"/>
      <c r="P55341" s="10"/>
      <c r="R55341" s="10"/>
      <c r="S55341" s="10"/>
      <c r="T55341" s="10"/>
    </row>
    <row r="55342" spans="1:20" ht="16" x14ac:dyDescent="0.2">
      <c r="A55342" s="24"/>
      <c r="B55342" s="24"/>
      <c r="C55342" s="24"/>
      <c r="D55342" s="24"/>
      <c r="E55342" s="24"/>
      <c r="F55342" s="24"/>
      <c r="G55342" s="24"/>
      <c r="H55342" s="24"/>
      <c r="I55342" s="24"/>
      <c r="J55342" s="24"/>
      <c r="K55342" s="24"/>
      <c r="L55342" s="24"/>
      <c r="M55342" s="24"/>
      <c r="P55342" s="10"/>
      <c r="R55342" s="10"/>
      <c r="S55342" s="10"/>
      <c r="T55342" s="10"/>
    </row>
    <row r="55343" spans="1:20" ht="16" x14ac:dyDescent="0.2">
      <c r="A55343" s="24"/>
      <c r="B55343" s="24"/>
      <c r="C55343" s="24"/>
      <c r="D55343" s="24"/>
      <c r="E55343" s="24"/>
      <c r="F55343" s="24"/>
      <c r="G55343" s="24"/>
      <c r="H55343" s="24"/>
      <c r="I55343" s="24"/>
      <c r="J55343" s="24"/>
      <c r="K55343" s="24"/>
      <c r="L55343" s="24"/>
      <c r="M55343" s="24"/>
      <c r="P55343" s="10"/>
      <c r="R55343" s="10"/>
      <c r="S55343" s="10"/>
      <c r="T55343" s="10"/>
    </row>
    <row r="55344" spans="1:20" ht="16" x14ac:dyDescent="0.2">
      <c r="A55344" s="24"/>
      <c r="B55344" s="24"/>
      <c r="C55344" s="24"/>
      <c r="D55344" s="24"/>
      <c r="E55344" s="24"/>
      <c r="F55344" s="24"/>
      <c r="G55344" s="24"/>
      <c r="H55344" s="24"/>
      <c r="I55344" s="24"/>
      <c r="J55344" s="24"/>
      <c r="K55344" s="24"/>
      <c r="L55344" s="24"/>
      <c r="M55344" s="24"/>
      <c r="P55344" s="10"/>
      <c r="R55344" s="10"/>
      <c r="S55344" s="10"/>
      <c r="T55344" s="10"/>
    </row>
    <row r="55345" spans="1:20" ht="16" x14ac:dyDescent="0.2">
      <c r="A55345" s="24"/>
      <c r="B55345" s="24"/>
      <c r="C55345" s="24"/>
      <c r="D55345" s="24"/>
      <c r="E55345" s="24"/>
      <c r="F55345" s="24"/>
      <c r="G55345" s="24"/>
      <c r="H55345" s="24"/>
      <c r="I55345" s="24"/>
      <c r="J55345" s="24"/>
      <c r="K55345" s="24"/>
      <c r="L55345" s="24"/>
      <c r="M55345" s="24"/>
      <c r="P55345" s="10"/>
      <c r="R55345" s="10"/>
      <c r="S55345" s="10"/>
      <c r="T55345" s="10"/>
    </row>
    <row r="55346" spans="1:20" ht="16" x14ac:dyDescent="0.2">
      <c r="A55346" s="24"/>
      <c r="B55346" s="24"/>
      <c r="C55346" s="24"/>
      <c r="D55346" s="24"/>
      <c r="E55346" s="24"/>
      <c r="F55346" s="24"/>
      <c r="G55346" s="24"/>
      <c r="H55346" s="24"/>
      <c r="I55346" s="24"/>
      <c r="J55346" s="24"/>
      <c r="K55346" s="24"/>
      <c r="L55346" s="24"/>
      <c r="M55346" s="24"/>
      <c r="P55346" s="10"/>
      <c r="R55346" s="10"/>
      <c r="S55346" s="10"/>
      <c r="T55346" s="10"/>
    </row>
    <row r="55347" spans="1:20" ht="16" x14ac:dyDescent="0.2">
      <c r="A55347" s="24"/>
      <c r="B55347" s="24"/>
      <c r="C55347" s="24"/>
      <c r="D55347" s="24"/>
      <c r="E55347" s="24"/>
      <c r="F55347" s="24"/>
      <c r="G55347" s="24"/>
      <c r="H55347" s="24"/>
      <c r="I55347" s="24"/>
      <c r="J55347" s="24"/>
      <c r="K55347" s="24"/>
      <c r="L55347" s="24"/>
      <c r="M55347" s="24"/>
      <c r="P55347" s="10"/>
      <c r="R55347" s="10"/>
      <c r="S55347" s="10"/>
      <c r="T55347" s="10"/>
    </row>
    <row r="55348" spans="1:20" ht="16" x14ac:dyDescent="0.2">
      <c r="A55348" s="24"/>
      <c r="B55348" s="24"/>
      <c r="C55348" s="24"/>
      <c r="D55348" s="24"/>
      <c r="E55348" s="24"/>
      <c r="F55348" s="24"/>
      <c r="G55348" s="24"/>
      <c r="H55348" s="24"/>
      <c r="I55348" s="24"/>
      <c r="J55348" s="24"/>
      <c r="K55348" s="24"/>
      <c r="L55348" s="24"/>
      <c r="M55348" s="24"/>
      <c r="P55348" s="10"/>
      <c r="R55348" s="10"/>
      <c r="S55348" s="10"/>
      <c r="T55348" s="10"/>
    </row>
    <row r="55349" spans="1:20" ht="16" x14ac:dyDescent="0.2">
      <c r="A55349" s="24"/>
      <c r="B55349" s="24"/>
      <c r="C55349" s="24"/>
      <c r="D55349" s="24"/>
      <c r="E55349" s="24"/>
      <c r="F55349" s="24"/>
      <c r="G55349" s="24"/>
      <c r="H55349" s="24"/>
      <c r="I55349" s="24"/>
      <c r="J55349" s="24"/>
      <c r="K55349" s="24"/>
      <c r="L55349" s="24"/>
      <c r="M55349" s="24"/>
      <c r="P55349" s="10"/>
      <c r="R55349" s="10"/>
      <c r="S55349" s="10"/>
      <c r="T55349" s="10"/>
    </row>
    <row r="55350" spans="1:20" ht="16" x14ac:dyDescent="0.2">
      <c r="A55350" s="24"/>
      <c r="B55350" s="24"/>
      <c r="C55350" s="24"/>
      <c r="D55350" s="24"/>
      <c r="E55350" s="24"/>
      <c r="F55350" s="24"/>
      <c r="G55350" s="24"/>
      <c r="H55350" s="24"/>
      <c r="I55350" s="24"/>
      <c r="J55350" s="24"/>
      <c r="K55350" s="24"/>
      <c r="L55350" s="24"/>
      <c r="M55350" s="24"/>
      <c r="P55350" s="10"/>
      <c r="R55350" s="10"/>
      <c r="S55350" s="10"/>
      <c r="T55350" s="10"/>
    </row>
    <row r="55351" spans="1:20" ht="16" x14ac:dyDescent="0.2">
      <c r="A55351" s="24"/>
      <c r="B55351" s="24"/>
      <c r="C55351" s="24"/>
      <c r="D55351" s="24"/>
      <c r="E55351" s="24"/>
      <c r="F55351" s="24"/>
      <c r="G55351" s="24"/>
      <c r="H55351" s="24"/>
      <c r="I55351" s="24"/>
      <c r="J55351" s="24"/>
      <c r="K55351" s="24"/>
      <c r="L55351" s="24"/>
      <c r="M55351" s="24"/>
      <c r="P55351" s="10"/>
      <c r="R55351" s="10"/>
      <c r="S55351" s="10"/>
      <c r="T55351" s="10"/>
    </row>
    <row r="55352" spans="1:20" ht="16" x14ac:dyDescent="0.2">
      <c r="A55352" s="24"/>
      <c r="B55352" s="24"/>
      <c r="C55352" s="24"/>
      <c r="D55352" s="24"/>
      <c r="E55352" s="24"/>
      <c r="F55352" s="24"/>
      <c r="G55352" s="24"/>
      <c r="H55352" s="24"/>
      <c r="I55352" s="24"/>
      <c r="J55352" s="24"/>
      <c r="K55352" s="24"/>
      <c r="L55352" s="24"/>
      <c r="M55352" s="24"/>
      <c r="P55352" s="10"/>
      <c r="R55352" s="10"/>
      <c r="S55352" s="10"/>
      <c r="T55352" s="10"/>
    </row>
    <row r="55353" spans="1:20" ht="16" x14ac:dyDescent="0.2">
      <c r="A55353" s="24"/>
      <c r="B55353" s="24"/>
      <c r="C55353" s="24"/>
      <c r="D55353" s="24"/>
      <c r="E55353" s="24"/>
      <c r="F55353" s="24"/>
      <c r="G55353" s="24"/>
      <c r="H55353" s="24"/>
      <c r="I55353" s="24"/>
      <c r="J55353" s="24"/>
      <c r="K55353" s="24"/>
      <c r="L55353" s="24"/>
      <c r="M55353" s="24"/>
      <c r="P55353" s="10"/>
      <c r="R55353" s="10"/>
      <c r="S55353" s="10"/>
      <c r="T55353" s="10"/>
    </row>
    <row r="55354" spans="1:20" ht="16" x14ac:dyDescent="0.2">
      <c r="A55354" s="24"/>
      <c r="B55354" s="24"/>
      <c r="C55354" s="24"/>
      <c r="D55354" s="24"/>
      <c r="E55354" s="24"/>
      <c r="F55354" s="24"/>
      <c r="G55354" s="24"/>
      <c r="H55354" s="24"/>
      <c r="I55354" s="24"/>
      <c r="J55354" s="24"/>
      <c r="K55354" s="24"/>
      <c r="L55354" s="24"/>
      <c r="M55354" s="24"/>
      <c r="P55354" s="10"/>
      <c r="R55354" s="10"/>
      <c r="S55354" s="10"/>
      <c r="T55354" s="10"/>
    </row>
    <row r="55355" spans="1:20" ht="16" x14ac:dyDescent="0.2">
      <c r="A55355" s="24"/>
      <c r="B55355" s="24"/>
      <c r="C55355" s="24"/>
      <c r="D55355" s="24"/>
      <c r="E55355" s="24"/>
      <c r="F55355" s="24"/>
      <c r="G55355" s="24"/>
      <c r="H55355" s="24"/>
      <c r="I55355" s="24"/>
      <c r="J55355" s="24"/>
      <c r="K55355" s="24"/>
      <c r="L55355" s="24"/>
      <c r="M55355" s="24"/>
      <c r="P55355" s="10"/>
      <c r="R55355" s="10"/>
      <c r="S55355" s="10"/>
      <c r="T55355" s="10"/>
    </row>
    <row r="55356" spans="1:20" ht="16" x14ac:dyDescent="0.2">
      <c r="A55356" s="24"/>
      <c r="B55356" s="24"/>
      <c r="C55356" s="24"/>
      <c r="D55356" s="24"/>
      <c r="E55356" s="24"/>
      <c r="F55356" s="24"/>
      <c r="G55356" s="24"/>
      <c r="H55356" s="24"/>
      <c r="I55356" s="24"/>
      <c r="J55356" s="24"/>
      <c r="K55356" s="24"/>
      <c r="L55356" s="24"/>
      <c r="M55356" s="24"/>
      <c r="P55356" s="10"/>
      <c r="R55356" s="10"/>
      <c r="S55356" s="10"/>
      <c r="T55356" s="10"/>
    </row>
    <row r="55357" spans="1:20" ht="16" x14ac:dyDescent="0.2">
      <c r="A55357" s="24"/>
      <c r="B55357" s="24"/>
      <c r="C55357" s="24"/>
      <c r="D55357" s="24"/>
      <c r="E55357" s="24"/>
      <c r="F55357" s="24"/>
      <c r="G55357" s="24"/>
      <c r="H55357" s="24"/>
      <c r="I55357" s="24"/>
      <c r="J55357" s="24"/>
      <c r="K55357" s="24"/>
      <c r="L55357" s="24"/>
      <c r="M55357" s="24"/>
      <c r="P55357" s="10"/>
      <c r="R55357" s="10"/>
      <c r="S55357" s="10"/>
      <c r="T55357" s="10"/>
    </row>
    <row r="55358" spans="1:20" ht="16" x14ac:dyDescent="0.2">
      <c r="A55358" s="24"/>
      <c r="B55358" s="24"/>
      <c r="C55358" s="24"/>
      <c r="D55358" s="24"/>
      <c r="E55358" s="24"/>
      <c r="F55358" s="24"/>
      <c r="G55358" s="24"/>
      <c r="H55358" s="24"/>
      <c r="I55358" s="24"/>
      <c r="J55358" s="24"/>
      <c r="K55358" s="24"/>
      <c r="L55358" s="24"/>
      <c r="M55358" s="24"/>
      <c r="P55358" s="10"/>
      <c r="R55358" s="10"/>
      <c r="S55358" s="10"/>
      <c r="T55358" s="10"/>
    </row>
    <row r="55359" spans="1:20" ht="16" x14ac:dyDescent="0.2">
      <c r="A55359" s="24"/>
      <c r="B55359" s="24"/>
      <c r="C55359" s="24"/>
      <c r="D55359" s="24"/>
      <c r="E55359" s="24"/>
      <c r="F55359" s="24"/>
      <c r="G55359" s="24"/>
      <c r="H55359" s="24"/>
      <c r="I55359" s="24"/>
      <c r="J55359" s="24"/>
      <c r="K55359" s="24"/>
      <c r="L55359" s="24"/>
      <c r="M55359" s="24"/>
      <c r="P55359" s="10"/>
      <c r="R55359" s="10"/>
      <c r="S55359" s="10"/>
      <c r="T55359" s="10"/>
    </row>
    <row r="55360" spans="1:20" ht="16" x14ac:dyDescent="0.2">
      <c r="A55360" s="24"/>
      <c r="B55360" s="24"/>
      <c r="C55360" s="24"/>
      <c r="D55360" s="24"/>
      <c r="E55360" s="24"/>
      <c r="F55360" s="24"/>
      <c r="G55360" s="24"/>
      <c r="H55360" s="24"/>
      <c r="I55360" s="24"/>
      <c r="J55360" s="24"/>
      <c r="K55360" s="24"/>
      <c r="L55360" s="24"/>
      <c r="M55360" s="24"/>
      <c r="P55360" s="10"/>
      <c r="R55360" s="10"/>
      <c r="S55360" s="10"/>
      <c r="T55360" s="10"/>
    </row>
    <row r="55361" spans="1:20" ht="16" x14ac:dyDescent="0.2">
      <c r="A55361" s="24"/>
      <c r="B55361" s="24"/>
      <c r="C55361" s="24"/>
      <c r="D55361" s="24"/>
      <c r="E55361" s="24"/>
      <c r="F55361" s="24"/>
      <c r="G55361" s="24"/>
      <c r="H55361" s="24"/>
      <c r="I55361" s="24"/>
      <c r="J55361" s="24"/>
      <c r="K55361" s="24"/>
      <c r="L55361" s="24"/>
      <c r="M55361" s="24"/>
      <c r="P55361" s="10"/>
      <c r="R55361" s="10"/>
      <c r="S55361" s="10"/>
      <c r="T55361" s="10"/>
    </row>
    <row r="55362" spans="1:20" ht="16" x14ac:dyDescent="0.2">
      <c r="A55362" s="24"/>
      <c r="B55362" s="24"/>
      <c r="C55362" s="24"/>
      <c r="D55362" s="24"/>
      <c r="E55362" s="24"/>
      <c r="F55362" s="24"/>
      <c r="G55362" s="24"/>
      <c r="H55362" s="24"/>
      <c r="I55362" s="24"/>
      <c r="J55362" s="24"/>
      <c r="K55362" s="24"/>
      <c r="L55362" s="24"/>
      <c r="M55362" s="24"/>
      <c r="P55362" s="10"/>
      <c r="R55362" s="10"/>
      <c r="S55362" s="10"/>
      <c r="T55362" s="10"/>
    </row>
    <row r="55363" spans="1:20" ht="16" x14ac:dyDescent="0.2">
      <c r="A55363" s="24"/>
      <c r="B55363" s="24"/>
      <c r="C55363" s="24"/>
      <c r="D55363" s="24"/>
      <c r="E55363" s="24"/>
      <c r="F55363" s="24"/>
      <c r="G55363" s="24"/>
      <c r="H55363" s="24"/>
      <c r="I55363" s="24"/>
      <c r="J55363" s="24"/>
      <c r="K55363" s="24"/>
      <c r="L55363" s="24"/>
      <c r="M55363" s="24"/>
      <c r="P55363" s="10"/>
      <c r="R55363" s="10"/>
      <c r="S55363" s="10"/>
      <c r="T55363" s="10"/>
    </row>
    <row r="55364" spans="1:20" ht="16" x14ac:dyDescent="0.2">
      <c r="A55364" s="24"/>
      <c r="B55364" s="24"/>
      <c r="C55364" s="24"/>
      <c r="D55364" s="24"/>
      <c r="E55364" s="24"/>
      <c r="F55364" s="24"/>
      <c r="G55364" s="24"/>
      <c r="H55364" s="24"/>
      <c r="I55364" s="24"/>
      <c r="J55364" s="24"/>
      <c r="K55364" s="24"/>
      <c r="L55364" s="24"/>
      <c r="M55364" s="24"/>
      <c r="P55364" s="10"/>
      <c r="R55364" s="10"/>
      <c r="S55364" s="10"/>
      <c r="T55364" s="10"/>
    </row>
    <row r="55365" spans="1:20" ht="16" x14ac:dyDescent="0.2">
      <c r="A55365" s="24"/>
      <c r="B55365" s="24"/>
      <c r="C55365" s="24"/>
      <c r="D55365" s="24"/>
      <c r="E55365" s="24"/>
      <c r="F55365" s="24"/>
      <c r="G55365" s="24"/>
      <c r="H55365" s="24"/>
      <c r="I55365" s="24"/>
      <c r="J55365" s="24"/>
      <c r="K55365" s="24"/>
      <c r="L55365" s="24"/>
      <c r="M55365" s="24"/>
      <c r="P55365" s="10"/>
      <c r="R55365" s="10"/>
      <c r="S55365" s="10"/>
      <c r="T55365" s="10"/>
    </row>
    <row r="55366" spans="1:20" ht="16" x14ac:dyDescent="0.2">
      <c r="A55366" s="24"/>
      <c r="B55366" s="24"/>
      <c r="C55366" s="24"/>
      <c r="D55366" s="24"/>
      <c r="E55366" s="24"/>
      <c r="F55366" s="24"/>
      <c r="G55366" s="24"/>
      <c r="H55366" s="24"/>
      <c r="I55366" s="24"/>
      <c r="J55366" s="24"/>
      <c r="K55366" s="24"/>
      <c r="L55366" s="24"/>
      <c r="M55366" s="24"/>
      <c r="P55366" s="10"/>
      <c r="R55366" s="10"/>
      <c r="S55366" s="10"/>
      <c r="T55366" s="10"/>
    </row>
    <row r="55367" spans="1:20" ht="16" x14ac:dyDescent="0.2">
      <c r="A55367" s="24"/>
      <c r="B55367" s="24"/>
      <c r="C55367" s="24"/>
      <c r="D55367" s="24"/>
      <c r="E55367" s="24"/>
      <c r="F55367" s="24"/>
      <c r="G55367" s="24"/>
      <c r="H55367" s="24"/>
      <c r="I55367" s="24"/>
      <c r="J55367" s="24"/>
      <c r="K55367" s="24"/>
      <c r="L55367" s="24"/>
      <c r="M55367" s="24"/>
      <c r="P55367" s="10"/>
      <c r="R55367" s="10"/>
      <c r="S55367" s="10"/>
      <c r="T55367" s="10"/>
    </row>
    <row r="55368" spans="1:20" ht="16" x14ac:dyDescent="0.2">
      <c r="A55368" s="24"/>
      <c r="B55368" s="24"/>
      <c r="C55368" s="24"/>
      <c r="D55368" s="24"/>
      <c r="E55368" s="24"/>
      <c r="F55368" s="24"/>
      <c r="G55368" s="24"/>
      <c r="H55368" s="24"/>
      <c r="I55368" s="24"/>
      <c r="J55368" s="24"/>
      <c r="K55368" s="24"/>
      <c r="L55368" s="24"/>
      <c r="M55368" s="24"/>
      <c r="P55368" s="10"/>
      <c r="R55368" s="10"/>
      <c r="S55368" s="10"/>
      <c r="T55368" s="10"/>
    </row>
    <row r="55369" spans="1:20" ht="16" x14ac:dyDescent="0.2">
      <c r="A55369" s="24"/>
      <c r="B55369" s="24"/>
      <c r="C55369" s="24"/>
      <c r="D55369" s="24"/>
      <c r="E55369" s="24"/>
      <c r="F55369" s="24"/>
      <c r="G55369" s="24"/>
      <c r="H55369" s="24"/>
      <c r="I55369" s="24"/>
      <c r="J55369" s="24"/>
      <c r="K55369" s="24"/>
      <c r="L55369" s="24"/>
      <c r="M55369" s="24"/>
      <c r="P55369" s="10"/>
      <c r="R55369" s="10"/>
      <c r="S55369" s="10"/>
      <c r="T55369" s="10"/>
    </row>
    <row r="55370" spans="1:20" ht="16" x14ac:dyDescent="0.2">
      <c r="A55370" s="24"/>
      <c r="B55370" s="24"/>
      <c r="C55370" s="24"/>
      <c r="D55370" s="24"/>
      <c r="E55370" s="24"/>
      <c r="F55370" s="24"/>
      <c r="G55370" s="24"/>
      <c r="H55370" s="24"/>
      <c r="I55370" s="24"/>
      <c r="J55370" s="24"/>
      <c r="K55370" s="24"/>
      <c r="L55370" s="24"/>
      <c r="M55370" s="24"/>
      <c r="P55370" s="10"/>
      <c r="R55370" s="10"/>
      <c r="S55370" s="10"/>
      <c r="T55370" s="10"/>
    </row>
    <row r="55371" spans="1:20" ht="16" x14ac:dyDescent="0.2">
      <c r="A55371" s="24"/>
      <c r="B55371" s="24"/>
      <c r="C55371" s="24"/>
      <c r="D55371" s="24"/>
      <c r="E55371" s="24"/>
      <c r="F55371" s="24"/>
      <c r="G55371" s="24"/>
      <c r="H55371" s="24"/>
      <c r="I55371" s="24"/>
      <c r="J55371" s="24"/>
      <c r="K55371" s="24"/>
      <c r="L55371" s="24"/>
      <c r="M55371" s="24"/>
      <c r="P55371" s="10"/>
      <c r="R55371" s="10"/>
      <c r="S55371" s="10"/>
      <c r="T55371" s="10"/>
    </row>
    <row r="55372" spans="1:20" ht="16" x14ac:dyDescent="0.2">
      <c r="A55372" s="24"/>
      <c r="B55372" s="24"/>
      <c r="C55372" s="24"/>
      <c r="D55372" s="24"/>
      <c r="E55372" s="24"/>
      <c r="F55372" s="24"/>
      <c r="G55372" s="24"/>
      <c r="H55372" s="24"/>
      <c r="I55372" s="24"/>
      <c r="J55372" s="24"/>
      <c r="K55372" s="24"/>
      <c r="L55372" s="24"/>
      <c r="M55372" s="24"/>
      <c r="P55372" s="10"/>
      <c r="R55372" s="10"/>
      <c r="S55372" s="10"/>
      <c r="T55372" s="10"/>
    </row>
    <row r="55373" spans="1:20" ht="16" x14ac:dyDescent="0.2">
      <c r="A55373" s="24"/>
      <c r="B55373" s="24"/>
      <c r="C55373" s="24"/>
      <c r="D55373" s="24"/>
      <c r="E55373" s="24"/>
      <c r="F55373" s="24"/>
      <c r="G55373" s="24"/>
      <c r="H55373" s="24"/>
      <c r="I55373" s="24"/>
      <c r="J55373" s="24"/>
      <c r="K55373" s="24"/>
      <c r="L55373" s="24"/>
      <c r="M55373" s="24"/>
      <c r="P55373" s="10"/>
      <c r="R55373" s="10"/>
      <c r="S55373" s="10"/>
      <c r="T55373" s="10"/>
    </row>
    <row r="55374" spans="1:20" ht="16" x14ac:dyDescent="0.2">
      <c r="A55374" s="24"/>
      <c r="B55374" s="24"/>
      <c r="C55374" s="24"/>
      <c r="D55374" s="24"/>
      <c r="E55374" s="24"/>
      <c r="F55374" s="24"/>
      <c r="G55374" s="24"/>
      <c r="H55374" s="24"/>
      <c r="I55374" s="24"/>
      <c r="J55374" s="24"/>
      <c r="K55374" s="24"/>
      <c r="L55374" s="24"/>
      <c r="M55374" s="24"/>
      <c r="P55374" s="10"/>
      <c r="R55374" s="10"/>
      <c r="S55374" s="10"/>
      <c r="T55374" s="10"/>
    </row>
    <row r="55375" spans="1:20" ht="16" x14ac:dyDescent="0.2">
      <c r="A55375" s="24"/>
      <c r="B55375" s="24"/>
      <c r="C55375" s="24"/>
      <c r="D55375" s="24"/>
      <c r="E55375" s="24"/>
      <c r="F55375" s="24"/>
      <c r="G55375" s="24"/>
      <c r="H55375" s="24"/>
      <c r="I55375" s="24"/>
      <c r="J55375" s="24"/>
      <c r="K55375" s="24"/>
      <c r="L55375" s="24"/>
      <c r="M55375" s="24"/>
      <c r="P55375" s="10"/>
      <c r="R55375" s="10"/>
      <c r="S55375" s="10"/>
      <c r="T55375" s="10"/>
    </row>
    <row r="55376" spans="1:20" ht="16" x14ac:dyDescent="0.2">
      <c r="A55376" s="24"/>
      <c r="B55376" s="24"/>
      <c r="C55376" s="24"/>
      <c r="D55376" s="24"/>
      <c r="E55376" s="24"/>
      <c r="F55376" s="24"/>
      <c r="G55376" s="24"/>
      <c r="H55376" s="24"/>
      <c r="I55376" s="24"/>
      <c r="J55376" s="24"/>
      <c r="K55376" s="24"/>
      <c r="L55376" s="24"/>
      <c r="M55376" s="24"/>
      <c r="P55376" s="10"/>
      <c r="R55376" s="10"/>
      <c r="S55376" s="10"/>
      <c r="T55376" s="10"/>
    </row>
    <row r="55377" spans="1:20" ht="16" x14ac:dyDescent="0.2">
      <c r="A55377" s="24"/>
      <c r="B55377" s="24"/>
      <c r="C55377" s="24"/>
      <c r="D55377" s="24"/>
      <c r="E55377" s="24"/>
      <c r="F55377" s="24"/>
      <c r="G55377" s="24"/>
      <c r="H55377" s="24"/>
      <c r="I55377" s="24"/>
      <c r="J55377" s="24"/>
      <c r="K55377" s="24"/>
      <c r="L55377" s="24"/>
      <c r="M55377" s="24"/>
      <c r="P55377" s="10"/>
      <c r="R55377" s="10"/>
      <c r="S55377" s="10"/>
      <c r="T55377" s="10"/>
    </row>
    <row r="55378" spans="1:20" ht="16" x14ac:dyDescent="0.2">
      <c r="A55378" s="24"/>
      <c r="B55378" s="24"/>
      <c r="C55378" s="24"/>
      <c r="D55378" s="24"/>
      <c r="E55378" s="24"/>
      <c r="F55378" s="24"/>
      <c r="G55378" s="24"/>
      <c r="H55378" s="24"/>
      <c r="I55378" s="24"/>
      <c r="J55378" s="24"/>
      <c r="K55378" s="24"/>
      <c r="L55378" s="24"/>
      <c r="M55378" s="24"/>
      <c r="P55378" s="10"/>
      <c r="R55378" s="10"/>
      <c r="S55378" s="10"/>
      <c r="T55378" s="10"/>
    </row>
    <row r="55379" spans="1:20" ht="16" x14ac:dyDescent="0.2">
      <c r="A55379" s="24"/>
      <c r="B55379" s="24"/>
      <c r="C55379" s="24"/>
      <c r="D55379" s="24"/>
      <c r="E55379" s="24"/>
      <c r="F55379" s="24"/>
      <c r="G55379" s="24"/>
      <c r="H55379" s="24"/>
      <c r="I55379" s="24"/>
      <c r="J55379" s="24"/>
      <c r="K55379" s="24"/>
      <c r="L55379" s="24"/>
      <c r="M55379" s="24"/>
      <c r="P55379" s="10"/>
      <c r="R55379" s="10"/>
      <c r="S55379" s="10"/>
      <c r="T55379" s="10"/>
    </row>
    <row r="55380" spans="1:20" ht="16" x14ac:dyDescent="0.2">
      <c r="A55380" s="24"/>
      <c r="B55380" s="24"/>
      <c r="C55380" s="24"/>
      <c r="D55380" s="24"/>
      <c r="E55380" s="24"/>
      <c r="F55380" s="24"/>
      <c r="G55380" s="24"/>
      <c r="H55380" s="24"/>
      <c r="I55380" s="24"/>
      <c r="J55380" s="24"/>
      <c r="K55380" s="24"/>
      <c r="L55380" s="24"/>
      <c r="M55380" s="24"/>
      <c r="P55380" s="10"/>
      <c r="R55380" s="10"/>
      <c r="S55380" s="10"/>
      <c r="T55380" s="10"/>
    </row>
    <row r="55381" spans="1:20" ht="16" x14ac:dyDescent="0.2">
      <c r="A55381" s="24"/>
      <c r="B55381" s="24"/>
      <c r="C55381" s="24"/>
      <c r="D55381" s="24"/>
      <c r="E55381" s="24"/>
      <c r="F55381" s="24"/>
      <c r="G55381" s="24"/>
      <c r="H55381" s="24"/>
      <c r="I55381" s="24"/>
      <c r="J55381" s="24"/>
      <c r="K55381" s="24"/>
      <c r="L55381" s="24"/>
      <c r="M55381" s="24"/>
      <c r="P55381" s="10"/>
      <c r="R55381" s="10"/>
      <c r="S55381" s="10"/>
      <c r="T55381" s="10"/>
    </row>
    <row r="55382" spans="1:20" ht="16" x14ac:dyDescent="0.2">
      <c r="A55382" s="24"/>
      <c r="B55382" s="24"/>
      <c r="C55382" s="24"/>
      <c r="D55382" s="24"/>
      <c r="E55382" s="24"/>
      <c r="F55382" s="24"/>
      <c r="G55382" s="24"/>
      <c r="H55382" s="24"/>
      <c r="I55382" s="24"/>
      <c r="J55382" s="24"/>
      <c r="K55382" s="24"/>
      <c r="L55382" s="24"/>
      <c r="M55382" s="24"/>
      <c r="P55382" s="10"/>
      <c r="R55382" s="10"/>
      <c r="S55382" s="10"/>
      <c r="T55382" s="10"/>
    </row>
    <row r="55383" spans="1:20" ht="16" x14ac:dyDescent="0.2">
      <c r="A55383" s="24"/>
      <c r="B55383" s="24"/>
      <c r="C55383" s="24"/>
      <c r="D55383" s="24"/>
      <c r="E55383" s="24"/>
      <c r="F55383" s="24"/>
      <c r="G55383" s="24"/>
      <c r="H55383" s="24"/>
      <c r="I55383" s="24"/>
      <c r="J55383" s="24"/>
      <c r="K55383" s="24"/>
      <c r="L55383" s="24"/>
      <c r="M55383" s="24"/>
      <c r="P55383" s="10"/>
      <c r="R55383" s="10"/>
      <c r="S55383" s="10"/>
      <c r="T55383" s="10"/>
    </row>
    <row r="55384" spans="1:20" ht="16" x14ac:dyDescent="0.2">
      <c r="A55384" s="24"/>
      <c r="B55384" s="24"/>
      <c r="C55384" s="24"/>
      <c r="D55384" s="24"/>
      <c r="E55384" s="24"/>
      <c r="F55384" s="24"/>
      <c r="G55384" s="24"/>
      <c r="H55384" s="24"/>
      <c r="I55384" s="24"/>
      <c r="J55384" s="24"/>
      <c r="K55384" s="24"/>
      <c r="L55384" s="24"/>
      <c r="M55384" s="24"/>
      <c r="P55384" s="10"/>
      <c r="R55384" s="10"/>
      <c r="S55384" s="10"/>
      <c r="T55384" s="10"/>
    </row>
    <row r="55385" spans="1:20" ht="16" x14ac:dyDescent="0.2">
      <c r="A55385" s="24"/>
      <c r="B55385" s="24"/>
      <c r="C55385" s="24"/>
      <c r="D55385" s="24"/>
      <c r="E55385" s="24"/>
      <c r="F55385" s="24"/>
      <c r="G55385" s="24"/>
      <c r="H55385" s="24"/>
      <c r="I55385" s="24"/>
      <c r="J55385" s="24"/>
      <c r="K55385" s="24"/>
      <c r="L55385" s="24"/>
      <c r="M55385" s="24"/>
      <c r="P55385" s="10"/>
      <c r="R55385" s="10"/>
      <c r="S55385" s="10"/>
      <c r="T55385" s="10"/>
    </row>
    <row r="55386" spans="1:20" ht="16" x14ac:dyDescent="0.2">
      <c r="A55386" s="24"/>
      <c r="B55386" s="24"/>
      <c r="C55386" s="24"/>
      <c r="D55386" s="24"/>
      <c r="E55386" s="24"/>
      <c r="F55386" s="24"/>
      <c r="G55386" s="24"/>
      <c r="H55386" s="24"/>
      <c r="I55386" s="24"/>
      <c r="J55386" s="24"/>
      <c r="K55386" s="24"/>
      <c r="L55386" s="24"/>
      <c r="M55386" s="24"/>
      <c r="P55386" s="10"/>
      <c r="R55386" s="10"/>
      <c r="S55386" s="10"/>
      <c r="T55386" s="10"/>
    </row>
    <row r="55387" spans="1:20" ht="16" x14ac:dyDescent="0.2">
      <c r="A55387" s="24"/>
      <c r="B55387" s="24"/>
      <c r="C55387" s="24"/>
      <c r="D55387" s="24"/>
      <c r="E55387" s="24"/>
      <c r="F55387" s="24"/>
      <c r="G55387" s="24"/>
      <c r="H55387" s="24"/>
      <c r="I55387" s="24"/>
      <c r="J55387" s="24"/>
      <c r="K55387" s="24"/>
      <c r="L55387" s="24"/>
      <c r="M55387" s="24"/>
      <c r="P55387" s="10"/>
      <c r="R55387" s="10"/>
      <c r="S55387" s="10"/>
      <c r="T55387" s="10"/>
    </row>
    <row r="55388" spans="1:20" ht="16" x14ac:dyDescent="0.2">
      <c r="A55388" s="24"/>
      <c r="B55388" s="24"/>
      <c r="C55388" s="24"/>
      <c r="D55388" s="24"/>
      <c r="E55388" s="24"/>
      <c r="F55388" s="24"/>
      <c r="G55388" s="24"/>
      <c r="H55388" s="24"/>
      <c r="I55388" s="24"/>
      <c r="J55388" s="24"/>
      <c r="K55388" s="24"/>
      <c r="L55388" s="24"/>
      <c r="M55388" s="24"/>
      <c r="P55388" s="10"/>
      <c r="R55388" s="10"/>
      <c r="S55388" s="10"/>
      <c r="T55388" s="10"/>
    </row>
    <row r="55389" spans="1:20" ht="16" x14ac:dyDescent="0.2">
      <c r="A55389" s="24"/>
      <c r="B55389" s="24"/>
      <c r="C55389" s="24"/>
      <c r="D55389" s="24"/>
      <c r="E55389" s="24"/>
      <c r="F55389" s="24"/>
      <c r="G55389" s="24"/>
      <c r="H55389" s="24"/>
      <c r="I55389" s="24"/>
      <c r="J55389" s="24"/>
      <c r="K55389" s="24"/>
      <c r="L55389" s="24"/>
      <c r="M55389" s="24"/>
      <c r="P55389" s="10"/>
      <c r="R55389" s="10"/>
      <c r="S55389" s="10"/>
      <c r="T55389" s="10"/>
    </row>
    <row r="55390" spans="1:20" ht="16" x14ac:dyDescent="0.2">
      <c r="A55390" s="24"/>
      <c r="B55390" s="24"/>
      <c r="C55390" s="24"/>
      <c r="D55390" s="24"/>
      <c r="E55390" s="24"/>
      <c r="F55390" s="24"/>
      <c r="G55390" s="24"/>
      <c r="H55390" s="24"/>
      <c r="I55390" s="24"/>
      <c r="J55390" s="24"/>
      <c r="K55390" s="24"/>
      <c r="L55390" s="24"/>
      <c r="M55390" s="24"/>
      <c r="P55390" s="10"/>
      <c r="R55390" s="10"/>
      <c r="S55390" s="10"/>
      <c r="T55390" s="10"/>
    </row>
    <row r="55391" spans="1:20" ht="16" x14ac:dyDescent="0.2">
      <c r="A55391" s="24"/>
      <c r="B55391" s="24"/>
      <c r="C55391" s="24"/>
      <c r="D55391" s="24"/>
      <c r="E55391" s="24"/>
      <c r="F55391" s="24"/>
      <c r="G55391" s="24"/>
      <c r="H55391" s="24"/>
      <c r="I55391" s="24"/>
      <c r="J55391" s="24"/>
      <c r="K55391" s="24"/>
      <c r="L55391" s="24"/>
      <c r="M55391" s="24"/>
      <c r="P55391" s="10"/>
      <c r="R55391" s="10"/>
      <c r="S55391" s="10"/>
      <c r="T55391" s="10"/>
    </row>
    <row r="55392" spans="1:20" ht="16" x14ac:dyDescent="0.2">
      <c r="A55392" s="24"/>
      <c r="B55392" s="24"/>
      <c r="C55392" s="24"/>
      <c r="D55392" s="24"/>
      <c r="E55392" s="24"/>
      <c r="F55392" s="24"/>
      <c r="G55392" s="24"/>
      <c r="H55392" s="24"/>
      <c r="I55392" s="24"/>
      <c r="J55392" s="24"/>
      <c r="K55392" s="24"/>
      <c r="L55392" s="24"/>
      <c r="M55392" s="24"/>
      <c r="P55392" s="10"/>
      <c r="R55392" s="10"/>
      <c r="S55392" s="10"/>
      <c r="T55392" s="10"/>
    </row>
    <row r="55393" spans="1:20" ht="16" x14ac:dyDescent="0.2">
      <c r="A55393" s="24"/>
      <c r="B55393" s="24"/>
      <c r="C55393" s="24"/>
      <c r="D55393" s="24"/>
      <c r="E55393" s="24"/>
      <c r="F55393" s="24"/>
      <c r="G55393" s="24"/>
      <c r="H55393" s="24"/>
      <c r="I55393" s="24"/>
      <c r="J55393" s="24"/>
      <c r="K55393" s="24"/>
      <c r="L55393" s="24"/>
      <c r="M55393" s="24"/>
      <c r="P55393" s="10"/>
      <c r="R55393" s="10"/>
      <c r="S55393" s="10"/>
      <c r="T55393" s="10"/>
    </row>
    <row r="55394" spans="1:20" ht="16" x14ac:dyDescent="0.2">
      <c r="A55394" s="24"/>
      <c r="B55394" s="24"/>
      <c r="C55394" s="24"/>
      <c r="D55394" s="24"/>
      <c r="E55394" s="24"/>
      <c r="F55394" s="24"/>
      <c r="G55394" s="24"/>
      <c r="H55394" s="24"/>
      <c r="I55394" s="24"/>
      <c r="J55394" s="24"/>
      <c r="K55394" s="24"/>
      <c r="L55394" s="24"/>
      <c r="M55394" s="24"/>
      <c r="P55394" s="10"/>
      <c r="R55394" s="10"/>
      <c r="S55394" s="10"/>
      <c r="T55394" s="10"/>
    </row>
    <row r="55395" spans="1:20" ht="16" x14ac:dyDescent="0.2">
      <c r="A55395" s="24"/>
      <c r="B55395" s="24"/>
      <c r="C55395" s="24"/>
      <c r="D55395" s="24"/>
      <c r="E55395" s="24"/>
      <c r="F55395" s="24"/>
      <c r="G55395" s="24"/>
      <c r="H55395" s="24"/>
      <c r="I55395" s="24"/>
      <c r="J55395" s="24"/>
      <c r="K55395" s="24"/>
      <c r="L55395" s="24"/>
      <c r="M55395" s="24"/>
      <c r="P55395" s="10"/>
      <c r="R55395" s="10"/>
      <c r="S55395" s="10"/>
      <c r="T55395" s="10"/>
    </row>
    <row r="55396" spans="1:20" ht="16" x14ac:dyDescent="0.2">
      <c r="A55396" s="24"/>
      <c r="B55396" s="24"/>
      <c r="C55396" s="24"/>
      <c r="D55396" s="24"/>
      <c r="E55396" s="24"/>
      <c r="F55396" s="24"/>
      <c r="G55396" s="24"/>
      <c r="H55396" s="24"/>
      <c r="I55396" s="24"/>
      <c r="J55396" s="24"/>
      <c r="K55396" s="24"/>
      <c r="L55396" s="24"/>
      <c r="M55396" s="24"/>
      <c r="P55396" s="10"/>
      <c r="R55396" s="10"/>
      <c r="S55396" s="10"/>
      <c r="T55396" s="10"/>
    </row>
    <row r="55397" spans="1:20" ht="16" x14ac:dyDescent="0.2">
      <c r="A55397" s="24"/>
      <c r="B55397" s="24"/>
      <c r="C55397" s="24"/>
      <c r="D55397" s="24"/>
      <c r="E55397" s="24"/>
      <c r="F55397" s="24"/>
      <c r="G55397" s="24"/>
      <c r="H55397" s="24"/>
      <c r="I55397" s="24"/>
      <c r="J55397" s="24"/>
      <c r="K55397" s="24"/>
      <c r="L55397" s="24"/>
      <c r="M55397" s="24"/>
      <c r="P55397" s="10"/>
      <c r="R55397" s="10"/>
      <c r="S55397" s="10"/>
      <c r="T55397" s="10"/>
    </row>
    <row r="55398" spans="1:20" ht="16" x14ac:dyDescent="0.2">
      <c r="A55398" s="24"/>
      <c r="B55398" s="24"/>
      <c r="C55398" s="24"/>
      <c r="D55398" s="24"/>
      <c r="E55398" s="24"/>
      <c r="F55398" s="24"/>
      <c r="G55398" s="24"/>
      <c r="H55398" s="24"/>
      <c r="I55398" s="24"/>
      <c r="J55398" s="24"/>
      <c r="K55398" s="24"/>
      <c r="L55398" s="24"/>
      <c r="M55398" s="24"/>
      <c r="P55398" s="10"/>
      <c r="R55398" s="10"/>
      <c r="S55398" s="10"/>
      <c r="T55398" s="10"/>
    </row>
    <row r="55399" spans="1:20" ht="16" x14ac:dyDescent="0.2">
      <c r="A55399" s="24"/>
      <c r="B55399" s="24"/>
      <c r="C55399" s="24"/>
      <c r="D55399" s="24"/>
      <c r="E55399" s="24"/>
      <c r="F55399" s="24"/>
      <c r="G55399" s="24"/>
      <c r="H55399" s="24"/>
      <c r="I55399" s="24"/>
      <c r="J55399" s="24"/>
      <c r="K55399" s="24"/>
      <c r="L55399" s="24"/>
      <c r="M55399" s="24"/>
      <c r="P55399" s="10"/>
      <c r="R55399" s="10"/>
      <c r="S55399" s="10"/>
      <c r="T55399" s="10"/>
    </row>
    <row r="55400" spans="1:20" ht="16" x14ac:dyDescent="0.2">
      <c r="A55400" s="24"/>
      <c r="B55400" s="24"/>
      <c r="C55400" s="24"/>
      <c r="D55400" s="24"/>
      <c r="E55400" s="24"/>
      <c r="F55400" s="24"/>
      <c r="G55400" s="24"/>
      <c r="H55400" s="24"/>
      <c r="I55400" s="24"/>
      <c r="J55400" s="24"/>
      <c r="K55400" s="24"/>
      <c r="L55400" s="24"/>
      <c r="M55400" s="24"/>
      <c r="P55400" s="10"/>
      <c r="R55400" s="10"/>
      <c r="S55400" s="10"/>
      <c r="T55400" s="10"/>
    </row>
    <row r="55401" spans="1:20" ht="16" x14ac:dyDescent="0.2">
      <c r="A55401" s="24"/>
      <c r="B55401" s="24"/>
      <c r="C55401" s="24"/>
      <c r="D55401" s="24"/>
      <c r="E55401" s="24"/>
      <c r="F55401" s="24"/>
      <c r="G55401" s="24"/>
      <c r="H55401" s="24"/>
      <c r="I55401" s="24"/>
      <c r="J55401" s="24"/>
      <c r="K55401" s="24"/>
      <c r="L55401" s="24"/>
      <c r="M55401" s="24"/>
      <c r="P55401" s="10"/>
      <c r="R55401" s="10"/>
      <c r="S55401" s="10"/>
      <c r="T55401" s="10"/>
    </row>
    <row r="55402" spans="1:20" ht="16" x14ac:dyDescent="0.2">
      <c r="A55402" s="24"/>
      <c r="B55402" s="24"/>
      <c r="C55402" s="24"/>
      <c r="D55402" s="24"/>
      <c r="E55402" s="24"/>
      <c r="F55402" s="24"/>
      <c r="G55402" s="24"/>
      <c r="H55402" s="24"/>
      <c r="I55402" s="24"/>
      <c r="J55402" s="24"/>
      <c r="K55402" s="24"/>
      <c r="L55402" s="24"/>
      <c r="M55402" s="24"/>
      <c r="P55402" s="10"/>
      <c r="R55402" s="10"/>
      <c r="S55402" s="10"/>
      <c r="T55402" s="10"/>
    </row>
    <row r="55403" spans="1:20" ht="16" x14ac:dyDescent="0.2">
      <c r="A55403" s="24"/>
      <c r="B55403" s="24"/>
      <c r="C55403" s="24"/>
      <c r="D55403" s="24"/>
      <c r="E55403" s="24"/>
      <c r="F55403" s="24"/>
      <c r="G55403" s="24"/>
      <c r="H55403" s="24"/>
      <c r="I55403" s="24"/>
      <c r="J55403" s="24"/>
      <c r="K55403" s="24"/>
      <c r="L55403" s="24"/>
      <c r="M55403" s="24"/>
      <c r="P55403" s="10"/>
      <c r="R55403" s="10"/>
      <c r="S55403" s="10"/>
      <c r="T55403" s="10"/>
    </row>
    <row r="55404" spans="1:20" ht="16" x14ac:dyDescent="0.2">
      <c r="A55404" s="24"/>
      <c r="B55404" s="24"/>
      <c r="C55404" s="24"/>
      <c r="D55404" s="24"/>
      <c r="E55404" s="24"/>
      <c r="F55404" s="24"/>
      <c r="G55404" s="24"/>
      <c r="H55404" s="24"/>
      <c r="I55404" s="24"/>
      <c r="J55404" s="24"/>
      <c r="K55404" s="24"/>
      <c r="L55404" s="24"/>
      <c r="M55404" s="24"/>
      <c r="P55404" s="10"/>
      <c r="R55404" s="10"/>
      <c r="S55404" s="10"/>
      <c r="T55404" s="10"/>
    </row>
    <row r="55405" spans="1:20" ht="16" x14ac:dyDescent="0.2">
      <c r="A55405" s="24"/>
      <c r="B55405" s="24"/>
      <c r="C55405" s="24"/>
      <c r="D55405" s="24"/>
      <c r="E55405" s="24"/>
      <c r="F55405" s="24"/>
      <c r="G55405" s="24"/>
      <c r="H55405" s="24"/>
      <c r="I55405" s="24"/>
      <c r="J55405" s="24"/>
      <c r="K55405" s="24"/>
      <c r="L55405" s="24"/>
      <c r="M55405" s="24"/>
      <c r="P55405" s="10"/>
      <c r="R55405" s="10"/>
      <c r="S55405" s="10"/>
      <c r="T55405" s="10"/>
    </row>
    <row r="55406" spans="1:20" ht="16" x14ac:dyDescent="0.2">
      <c r="A55406" s="24"/>
      <c r="B55406" s="24"/>
      <c r="C55406" s="24"/>
      <c r="D55406" s="24"/>
      <c r="E55406" s="24"/>
      <c r="F55406" s="24"/>
      <c r="G55406" s="24"/>
      <c r="H55406" s="24"/>
      <c r="I55406" s="24"/>
      <c r="J55406" s="24"/>
      <c r="K55406" s="24"/>
      <c r="L55406" s="24"/>
      <c r="M55406" s="24"/>
      <c r="P55406" s="10"/>
      <c r="R55406" s="10"/>
      <c r="S55406" s="10"/>
      <c r="T55406" s="10"/>
    </row>
    <row r="55407" spans="1:20" ht="16" x14ac:dyDescent="0.2">
      <c r="A55407" s="24"/>
      <c r="B55407" s="24"/>
      <c r="C55407" s="24"/>
      <c r="D55407" s="24"/>
      <c r="E55407" s="24"/>
      <c r="F55407" s="24"/>
      <c r="G55407" s="24"/>
      <c r="H55407" s="24"/>
      <c r="I55407" s="24"/>
      <c r="J55407" s="24"/>
      <c r="K55407" s="24"/>
      <c r="L55407" s="24"/>
      <c r="M55407" s="24"/>
      <c r="P55407" s="10"/>
      <c r="R55407" s="10"/>
      <c r="S55407" s="10"/>
      <c r="T55407" s="10"/>
    </row>
    <row r="55408" spans="1:20" ht="16" x14ac:dyDescent="0.2">
      <c r="A55408" s="24"/>
      <c r="B55408" s="24"/>
      <c r="C55408" s="24"/>
      <c r="D55408" s="24"/>
      <c r="E55408" s="24"/>
      <c r="F55408" s="24"/>
      <c r="G55408" s="24"/>
      <c r="H55408" s="24"/>
      <c r="I55408" s="24"/>
      <c r="J55408" s="24"/>
      <c r="K55408" s="24"/>
      <c r="L55408" s="24"/>
      <c r="M55408" s="24"/>
      <c r="P55408" s="10"/>
      <c r="R55408" s="10"/>
      <c r="S55408" s="10"/>
      <c r="T55408" s="10"/>
    </row>
    <row r="55409" spans="1:20" ht="16" x14ac:dyDescent="0.2">
      <c r="A55409" s="24"/>
      <c r="B55409" s="24"/>
      <c r="C55409" s="24"/>
      <c r="D55409" s="24"/>
      <c r="E55409" s="24"/>
      <c r="F55409" s="24"/>
      <c r="G55409" s="24"/>
      <c r="H55409" s="24"/>
      <c r="I55409" s="24"/>
      <c r="J55409" s="24"/>
      <c r="K55409" s="24"/>
      <c r="L55409" s="24"/>
      <c r="M55409" s="24"/>
      <c r="P55409" s="10"/>
      <c r="R55409" s="10"/>
      <c r="S55409" s="10"/>
      <c r="T55409" s="10"/>
    </row>
    <row r="55410" spans="1:20" ht="16" x14ac:dyDescent="0.2">
      <c r="A55410" s="24"/>
      <c r="B55410" s="24"/>
      <c r="C55410" s="24"/>
      <c r="D55410" s="24"/>
      <c r="E55410" s="24"/>
      <c r="F55410" s="24"/>
      <c r="G55410" s="24"/>
      <c r="H55410" s="24"/>
      <c r="I55410" s="24"/>
      <c r="J55410" s="24"/>
      <c r="K55410" s="24"/>
      <c r="L55410" s="24"/>
      <c r="M55410" s="24"/>
      <c r="P55410" s="10"/>
      <c r="R55410" s="10"/>
      <c r="S55410" s="10"/>
      <c r="T55410" s="10"/>
    </row>
    <row r="55411" spans="1:20" ht="16" x14ac:dyDescent="0.2">
      <c r="A55411" s="24"/>
      <c r="B55411" s="24"/>
      <c r="C55411" s="24"/>
      <c r="D55411" s="24"/>
      <c r="E55411" s="24"/>
      <c r="F55411" s="24"/>
      <c r="G55411" s="24"/>
      <c r="H55411" s="24"/>
      <c r="I55411" s="24"/>
      <c r="J55411" s="24"/>
      <c r="K55411" s="24"/>
      <c r="L55411" s="24"/>
      <c r="M55411" s="24"/>
      <c r="P55411" s="10"/>
      <c r="R55411" s="10"/>
      <c r="S55411" s="10"/>
      <c r="T55411" s="10"/>
    </row>
    <row r="55412" spans="1:20" ht="16" x14ac:dyDescent="0.2">
      <c r="A55412" s="24"/>
      <c r="B55412" s="24"/>
      <c r="C55412" s="24"/>
      <c r="D55412" s="24"/>
      <c r="E55412" s="24"/>
      <c r="F55412" s="24"/>
      <c r="G55412" s="24"/>
      <c r="H55412" s="24"/>
      <c r="I55412" s="24"/>
      <c r="J55412" s="24"/>
      <c r="K55412" s="24"/>
      <c r="L55412" s="24"/>
      <c r="M55412" s="24"/>
      <c r="P55412" s="10"/>
      <c r="R55412" s="10"/>
      <c r="S55412" s="10"/>
      <c r="T55412" s="10"/>
    </row>
    <row r="55413" spans="1:20" ht="16" x14ac:dyDescent="0.2">
      <c r="A55413" s="24"/>
      <c r="B55413" s="24"/>
      <c r="C55413" s="24"/>
      <c r="D55413" s="24"/>
      <c r="E55413" s="24"/>
      <c r="F55413" s="24"/>
      <c r="G55413" s="24"/>
      <c r="H55413" s="24"/>
      <c r="I55413" s="24"/>
      <c r="J55413" s="24"/>
      <c r="K55413" s="24"/>
      <c r="L55413" s="24"/>
      <c r="M55413" s="24"/>
      <c r="P55413" s="10"/>
      <c r="R55413" s="10"/>
      <c r="S55413" s="10"/>
      <c r="T55413" s="10"/>
    </row>
    <row r="55414" spans="1:20" ht="16" x14ac:dyDescent="0.2">
      <c r="A55414" s="24"/>
      <c r="B55414" s="24"/>
      <c r="C55414" s="24"/>
      <c r="D55414" s="24"/>
      <c r="E55414" s="24"/>
      <c r="F55414" s="24"/>
      <c r="G55414" s="24"/>
      <c r="H55414" s="24"/>
      <c r="I55414" s="24"/>
      <c r="J55414" s="24"/>
      <c r="K55414" s="24"/>
      <c r="L55414" s="24"/>
      <c r="M55414" s="24"/>
      <c r="P55414" s="10"/>
      <c r="R55414" s="10"/>
      <c r="S55414" s="10"/>
      <c r="T55414" s="10"/>
    </row>
    <row r="55415" spans="1:20" ht="16" x14ac:dyDescent="0.2">
      <c r="A55415" s="24"/>
      <c r="B55415" s="24"/>
      <c r="C55415" s="24"/>
      <c r="D55415" s="24"/>
      <c r="E55415" s="24"/>
      <c r="F55415" s="24"/>
      <c r="G55415" s="24"/>
      <c r="H55415" s="24"/>
      <c r="I55415" s="24"/>
      <c r="J55415" s="24"/>
      <c r="K55415" s="24"/>
      <c r="L55415" s="24"/>
      <c r="M55415" s="24"/>
      <c r="P55415" s="10"/>
      <c r="R55415" s="10"/>
      <c r="S55415" s="10"/>
      <c r="T55415" s="10"/>
    </row>
    <row r="55416" spans="1:20" ht="16" x14ac:dyDescent="0.2">
      <c r="A55416" s="24"/>
      <c r="B55416" s="24"/>
      <c r="C55416" s="24"/>
      <c r="D55416" s="24"/>
      <c r="E55416" s="24"/>
      <c r="F55416" s="24"/>
      <c r="G55416" s="24"/>
      <c r="H55416" s="24"/>
      <c r="I55416" s="24"/>
      <c r="J55416" s="24"/>
      <c r="K55416" s="24"/>
      <c r="L55416" s="24"/>
      <c r="M55416" s="24"/>
      <c r="P55416" s="10"/>
      <c r="R55416" s="10"/>
      <c r="S55416" s="10"/>
      <c r="T55416" s="10"/>
    </row>
    <row r="55417" spans="1:20" ht="16" x14ac:dyDescent="0.2">
      <c r="A55417" s="24"/>
      <c r="B55417" s="24"/>
      <c r="C55417" s="24"/>
      <c r="D55417" s="24"/>
      <c r="E55417" s="24"/>
      <c r="F55417" s="24"/>
      <c r="G55417" s="24"/>
      <c r="H55417" s="24"/>
      <c r="I55417" s="24"/>
      <c r="J55417" s="24"/>
      <c r="K55417" s="24"/>
      <c r="L55417" s="24"/>
      <c r="M55417" s="24"/>
      <c r="P55417" s="10"/>
      <c r="R55417" s="10"/>
      <c r="S55417" s="10"/>
      <c r="T55417" s="10"/>
    </row>
    <row r="55418" spans="1:20" ht="16" x14ac:dyDescent="0.2">
      <c r="A55418" s="24"/>
      <c r="B55418" s="24"/>
      <c r="C55418" s="24"/>
      <c r="D55418" s="24"/>
      <c r="E55418" s="24"/>
      <c r="F55418" s="24"/>
      <c r="G55418" s="24"/>
      <c r="H55418" s="24"/>
      <c r="I55418" s="24"/>
      <c r="J55418" s="24"/>
      <c r="K55418" s="24"/>
      <c r="L55418" s="24"/>
      <c r="M55418" s="24"/>
      <c r="P55418" s="10"/>
      <c r="R55418" s="10"/>
      <c r="S55418" s="10"/>
      <c r="T55418" s="10"/>
    </row>
    <row r="55419" spans="1:20" ht="16" x14ac:dyDescent="0.2">
      <c r="A55419" s="24"/>
      <c r="B55419" s="24"/>
      <c r="C55419" s="24"/>
      <c r="D55419" s="24"/>
      <c r="E55419" s="24"/>
      <c r="F55419" s="24"/>
      <c r="G55419" s="24"/>
      <c r="H55419" s="24"/>
      <c r="I55419" s="24"/>
      <c r="J55419" s="24"/>
      <c r="K55419" s="24"/>
      <c r="L55419" s="24"/>
      <c r="M55419" s="24"/>
      <c r="P55419" s="10"/>
      <c r="R55419" s="10"/>
      <c r="S55419" s="10"/>
      <c r="T55419" s="10"/>
    </row>
    <row r="55420" spans="1:20" ht="16" x14ac:dyDescent="0.2">
      <c r="A55420" s="24"/>
      <c r="B55420" s="24"/>
      <c r="C55420" s="24"/>
      <c r="D55420" s="24"/>
      <c r="E55420" s="24"/>
      <c r="F55420" s="24"/>
      <c r="G55420" s="24"/>
      <c r="H55420" s="24"/>
      <c r="I55420" s="24"/>
      <c r="J55420" s="24"/>
      <c r="K55420" s="24"/>
      <c r="L55420" s="24"/>
      <c r="M55420" s="24"/>
      <c r="P55420" s="10"/>
      <c r="R55420" s="10"/>
      <c r="S55420" s="10"/>
      <c r="T55420" s="10"/>
    </row>
    <row r="55421" spans="1:20" ht="16" x14ac:dyDescent="0.2">
      <c r="A55421" s="24"/>
      <c r="B55421" s="24"/>
      <c r="C55421" s="24"/>
      <c r="D55421" s="24"/>
      <c r="E55421" s="24"/>
      <c r="F55421" s="24"/>
      <c r="G55421" s="24"/>
      <c r="H55421" s="24"/>
      <c r="I55421" s="24"/>
      <c r="J55421" s="24"/>
      <c r="K55421" s="24"/>
      <c r="L55421" s="24"/>
      <c r="M55421" s="24"/>
      <c r="P55421" s="10"/>
      <c r="R55421" s="10"/>
      <c r="S55421" s="10"/>
      <c r="T55421" s="10"/>
    </row>
    <row r="55422" spans="1:20" ht="16" x14ac:dyDescent="0.2">
      <c r="A55422" s="24"/>
      <c r="B55422" s="24"/>
      <c r="C55422" s="24"/>
      <c r="D55422" s="24"/>
      <c r="E55422" s="24"/>
      <c r="F55422" s="24"/>
      <c r="G55422" s="24"/>
      <c r="H55422" s="24"/>
      <c r="I55422" s="24"/>
      <c r="J55422" s="24"/>
      <c r="K55422" s="24"/>
      <c r="L55422" s="24"/>
      <c r="M55422" s="24"/>
      <c r="P55422" s="10"/>
      <c r="R55422" s="10"/>
      <c r="S55422" s="10"/>
      <c r="T55422" s="10"/>
    </row>
    <row r="55423" spans="1:20" ht="16" x14ac:dyDescent="0.2">
      <c r="A55423" s="24"/>
      <c r="B55423" s="24"/>
      <c r="C55423" s="24"/>
      <c r="D55423" s="24"/>
      <c r="E55423" s="24"/>
      <c r="F55423" s="24"/>
      <c r="G55423" s="24"/>
      <c r="H55423" s="24"/>
      <c r="I55423" s="24"/>
      <c r="J55423" s="24"/>
      <c r="K55423" s="24"/>
      <c r="L55423" s="24"/>
      <c r="M55423" s="24"/>
      <c r="P55423" s="10"/>
      <c r="R55423" s="10"/>
      <c r="S55423" s="10"/>
      <c r="T55423" s="10"/>
    </row>
    <row r="55424" spans="1:20" ht="16" x14ac:dyDescent="0.2">
      <c r="A55424" s="24"/>
      <c r="B55424" s="24"/>
      <c r="C55424" s="24"/>
      <c r="D55424" s="24"/>
      <c r="E55424" s="24"/>
      <c r="F55424" s="24"/>
      <c r="G55424" s="24"/>
      <c r="H55424" s="24"/>
      <c r="I55424" s="24"/>
      <c r="J55424" s="24"/>
      <c r="K55424" s="24"/>
      <c r="L55424" s="24"/>
      <c r="M55424" s="24"/>
      <c r="P55424" s="10"/>
      <c r="R55424" s="10"/>
      <c r="S55424" s="10"/>
      <c r="T55424" s="10"/>
    </row>
    <row r="55425" spans="1:20" ht="16" x14ac:dyDescent="0.2">
      <c r="A55425" s="24"/>
      <c r="B55425" s="24"/>
      <c r="C55425" s="24"/>
      <c r="D55425" s="24"/>
      <c r="E55425" s="24"/>
      <c r="F55425" s="24"/>
      <c r="G55425" s="24"/>
      <c r="H55425" s="24"/>
      <c r="I55425" s="24"/>
      <c r="J55425" s="24"/>
      <c r="K55425" s="24"/>
      <c r="L55425" s="24"/>
      <c r="M55425" s="24"/>
      <c r="P55425" s="10"/>
      <c r="R55425" s="10"/>
      <c r="S55425" s="10"/>
      <c r="T55425" s="10"/>
    </row>
    <row r="55426" spans="1:20" ht="16" x14ac:dyDescent="0.2">
      <c r="A55426" s="24"/>
      <c r="B55426" s="24"/>
      <c r="C55426" s="24"/>
      <c r="D55426" s="24"/>
      <c r="E55426" s="24"/>
      <c r="F55426" s="24"/>
      <c r="G55426" s="24"/>
      <c r="H55426" s="24"/>
      <c r="I55426" s="24"/>
      <c r="J55426" s="24"/>
      <c r="K55426" s="24"/>
      <c r="L55426" s="24"/>
      <c r="M55426" s="24"/>
      <c r="P55426" s="10"/>
      <c r="R55426" s="10"/>
      <c r="S55426" s="10"/>
      <c r="T55426" s="10"/>
    </row>
    <row r="55427" spans="1:20" ht="16" x14ac:dyDescent="0.2">
      <c r="A55427" s="24"/>
      <c r="B55427" s="24"/>
      <c r="C55427" s="24"/>
      <c r="D55427" s="24"/>
      <c r="E55427" s="24"/>
      <c r="F55427" s="24"/>
      <c r="G55427" s="24"/>
      <c r="H55427" s="24"/>
      <c r="I55427" s="24"/>
      <c r="J55427" s="24"/>
      <c r="K55427" s="24"/>
      <c r="L55427" s="24"/>
      <c r="M55427" s="24"/>
      <c r="P55427" s="10"/>
      <c r="R55427" s="10"/>
      <c r="S55427" s="10"/>
      <c r="T55427" s="10"/>
    </row>
    <row r="55428" spans="1:20" ht="16" x14ac:dyDescent="0.2">
      <c r="A55428" s="24"/>
      <c r="B55428" s="24"/>
      <c r="C55428" s="24"/>
      <c r="D55428" s="24"/>
      <c r="E55428" s="24"/>
      <c r="F55428" s="24"/>
      <c r="G55428" s="24"/>
      <c r="H55428" s="24"/>
      <c r="I55428" s="24"/>
      <c r="J55428" s="24"/>
      <c r="K55428" s="24"/>
      <c r="L55428" s="24"/>
      <c r="M55428" s="24"/>
      <c r="P55428" s="10"/>
      <c r="R55428" s="10"/>
      <c r="S55428" s="10"/>
      <c r="T55428" s="10"/>
    </row>
    <row r="55429" spans="1:20" ht="16" x14ac:dyDescent="0.2">
      <c r="A55429" s="24"/>
      <c r="B55429" s="24"/>
      <c r="C55429" s="24"/>
      <c r="D55429" s="24"/>
      <c r="E55429" s="24"/>
      <c r="F55429" s="24"/>
      <c r="G55429" s="24"/>
      <c r="H55429" s="24"/>
      <c r="I55429" s="24"/>
      <c r="J55429" s="24"/>
      <c r="K55429" s="24"/>
      <c r="L55429" s="24"/>
      <c r="M55429" s="24"/>
      <c r="P55429" s="10"/>
      <c r="R55429" s="10"/>
      <c r="S55429" s="10"/>
      <c r="T55429" s="10"/>
    </row>
    <row r="55430" spans="1:20" ht="16" x14ac:dyDescent="0.2">
      <c r="A55430" s="24"/>
      <c r="B55430" s="24"/>
      <c r="C55430" s="24"/>
      <c r="D55430" s="24"/>
      <c r="E55430" s="24"/>
      <c r="F55430" s="24"/>
      <c r="G55430" s="24"/>
      <c r="H55430" s="24"/>
      <c r="I55430" s="24"/>
      <c r="J55430" s="24"/>
      <c r="K55430" s="24"/>
      <c r="L55430" s="24"/>
      <c r="M55430" s="24"/>
      <c r="P55430" s="10"/>
      <c r="R55430" s="10"/>
      <c r="S55430" s="10"/>
      <c r="T55430" s="10"/>
    </row>
    <row r="55431" spans="1:20" ht="16" x14ac:dyDescent="0.2">
      <c r="A55431" s="24"/>
      <c r="B55431" s="24"/>
      <c r="C55431" s="24"/>
      <c r="D55431" s="24"/>
      <c r="E55431" s="24"/>
      <c r="F55431" s="24"/>
      <c r="G55431" s="24"/>
      <c r="H55431" s="24"/>
      <c r="I55431" s="24"/>
      <c r="J55431" s="24"/>
      <c r="K55431" s="24"/>
      <c r="L55431" s="24"/>
      <c r="M55431" s="24"/>
      <c r="P55431" s="10"/>
      <c r="R55431" s="10"/>
      <c r="S55431" s="10"/>
      <c r="T55431" s="10"/>
    </row>
    <row r="55432" spans="1:20" ht="16" x14ac:dyDescent="0.2">
      <c r="A55432" s="24"/>
      <c r="B55432" s="24"/>
      <c r="C55432" s="24"/>
      <c r="D55432" s="24"/>
      <c r="E55432" s="24"/>
      <c r="F55432" s="24"/>
      <c r="G55432" s="24"/>
      <c r="H55432" s="24"/>
      <c r="I55432" s="24"/>
      <c r="J55432" s="24"/>
      <c r="K55432" s="24"/>
      <c r="L55432" s="24"/>
      <c r="M55432" s="24"/>
      <c r="P55432" s="10"/>
      <c r="R55432" s="10"/>
      <c r="S55432" s="10"/>
      <c r="T55432" s="10"/>
    </row>
    <row r="55433" spans="1:20" ht="16" x14ac:dyDescent="0.2">
      <c r="A55433" s="24"/>
      <c r="B55433" s="24"/>
      <c r="C55433" s="24"/>
      <c r="D55433" s="24"/>
      <c r="E55433" s="24"/>
      <c r="F55433" s="24"/>
      <c r="G55433" s="24"/>
      <c r="H55433" s="24"/>
      <c r="I55433" s="24"/>
      <c r="J55433" s="24"/>
      <c r="K55433" s="24"/>
      <c r="L55433" s="24"/>
      <c r="M55433" s="24"/>
      <c r="P55433" s="10"/>
      <c r="R55433" s="10"/>
      <c r="S55433" s="10"/>
      <c r="T55433" s="10"/>
    </row>
    <row r="55434" spans="1:20" ht="16" x14ac:dyDescent="0.2">
      <c r="A55434" s="24"/>
      <c r="B55434" s="24"/>
      <c r="C55434" s="24"/>
      <c r="D55434" s="24"/>
      <c r="E55434" s="24"/>
      <c r="F55434" s="24"/>
      <c r="G55434" s="24"/>
      <c r="H55434" s="24"/>
      <c r="I55434" s="24"/>
      <c r="J55434" s="24"/>
      <c r="K55434" s="24"/>
      <c r="L55434" s="24"/>
      <c r="M55434" s="24"/>
      <c r="P55434" s="10"/>
      <c r="R55434" s="10"/>
      <c r="S55434" s="10"/>
      <c r="T55434" s="10"/>
    </row>
    <row r="55435" spans="1:20" ht="16" x14ac:dyDescent="0.2">
      <c r="A55435" s="24"/>
      <c r="B55435" s="24"/>
      <c r="C55435" s="24"/>
      <c r="D55435" s="24"/>
      <c r="E55435" s="24"/>
      <c r="F55435" s="24"/>
      <c r="G55435" s="24"/>
      <c r="H55435" s="24"/>
      <c r="I55435" s="24"/>
      <c r="J55435" s="24"/>
      <c r="K55435" s="24"/>
      <c r="L55435" s="24"/>
      <c r="M55435" s="24"/>
      <c r="P55435" s="10"/>
      <c r="R55435" s="10"/>
      <c r="S55435" s="10"/>
      <c r="T55435" s="10"/>
    </row>
    <row r="55436" spans="1:20" ht="16" x14ac:dyDescent="0.2">
      <c r="A55436" s="24"/>
      <c r="B55436" s="24"/>
      <c r="C55436" s="24"/>
      <c r="D55436" s="24"/>
      <c r="E55436" s="24"/>
      <c r="F55436" s="24"/>
      <c r="G55436" s="24"/>
      <c r="H55436" s="24"/>
      <c r="I55436" s="24"/>
      <c r="J55436" s="24"/>
      <c r="K55436" s="24"/>
      <c r="L55436" s="24"/>
      <c r="M55436" s="24"/>
      <c r="P55436" s="10"/>
      <c r="R55436" s="10"/>
      <c r="S55436" s="10"/>
      <c r="T55436" s="10"/>
    </row>
    <row r="55437" spans="1:20" ht="16" x14ac:dyDescent="0.2">
      <c r="A55437" s="24"/>
      <c r="B55437" s="24"/>
      <c r="C55437" s="24"/>
      <c r="D55437" s="24"/>
      <c r="E55437" s="24"/>
      <c r="F55437" s="24"/>
      <c r="G55437" s="24"/>
      <c r="H55437" s="24"/>
      <c r="I55437" s="24"/>
      <c r="J55437" s="24"/>
      <c r="K55437" s="24"/>
      <c r="L55437" s="24"/>
      <c r="M55437" s="24"/>
      <c r="P55437" s="10"/>
      <c r="R55437" s="10"/>
      <c r="S55437" s="10"/>
      <c r="T55437" s="10"/>
    </row>
    <row r="55438" spans="1:20" ht="16" x14ac:dyDescent="0.2">
      <c r="A55438" s="24"/>
      <c r="B55438" s="24"/>
      <c r="C55438" s="24"/>
      <c r="D55438" s="24"/>
      <c r="E55438" s="24"/>
      <c r="F55438" s="24"/>
      <c r="G55438" s="24"/>
      <c r="H55438" s="24"/>
      <c r="I55438" s="24"/>
      <c r="J55438" s="24"/>
      <c r="K55438" s="24"/>
      <c r="L55438" s="24"/>
      <c r="M55438" s="24"/>
      <c r="P55438" s="10"/>
      <c r="R55438" s="10"/>
      <c r="S55438" s="10"/>
      <c r="T55438" s="10"/>
    </row>
    <row r="55439" spans="1:20" ht="16" x14ac:dyDescent="0.2">
      <c r="A55439" s="24"/>
      <c r="B55439" s="24"/>
      <c r="C55439" s="24"/>
      <c r="D55439" s="24"/>
      <c r="E55439" s="24"/>
      <c r="F55439" s="24"/>
      <c r="G55439" s="24"/>
      <c r="H55439" s="24"/>
      <c r="I55439" s="24"/>
      <c r="J55439" s="24"/>
      <c r="K55439" s="24"/>
      <c r="L55439" s="24"/>
      <c r="M55439" s="24"/>
      <c r="P55439" s="10"/>
      <c r="R55439" s="10"/>
      <c r="S55439" s="10"/>
      <c r="T55439" s="10"/>
    </row>
    <row r="55440" spans="1:20" ht="16" x14ac:dyDescent="0.2">
      <c r="A55440" s="24"/>
      <c r="B55440" s="24"/>
      <c r="C55440" s="24"/>
      <c r="D55440" s="24"/>
      <c r="E55440" s="24"/>
      <c r="F55440" s="24"/>
      <c r="G55440" s="24"/>
      <c r="H55440" s="24"/>
      <c r="I55440" s="24"/>
      <c r="J55440" s="24"/>
      <c r="K55440" s="24"/>
      <c r="L55440" s="24"/>
      <c r="M55440" s="24"/>
      <c r="P55440" s="10"/>
      <c r="R55440" s="10"/>
      <c r="S55440" s="10"/>
      <c r="T55440" s="10"/>
    </row>
    <row r="55441" spans="1:20" ht="16" x14ac:dyDescent="0.2">
      <c r="A55441" s="24"/>
      <c r="B55441" s="24"/>
      <c r="C55441" s="24"/>
      <c r="D55441" s="24"/>
      <c r="E55441" s="24"/>
      <c r="F55441" s="24"/>
      <c r="G55441" s="24"/>
      <c r="H55441" s="24"/>
      <c r="I55441" s="24"/>
      <c r="J55441" s="24"/>
      <c r="K55441" s="24"/>
      <c r="L55441" s="24"/>
      <c r="M55441" s="24"/>
      <c r="P55441" s="10"/>
      <c r="R55441" s="10"/>
      <c r="S55441" s="10"/>
      <c r="T55441" s="10"/>
    </row>
    <row r="55442" spans="1:20" ht="16" x14ac:dyDescent="0.2">
      <c r="A55442" s="24"/>
      <c r="B55442" s="24"/>
      <c r="C55442" s="24"/>
      <c r="D55442" s="24"/>
      <c r="E55442" s="24"/>
      <c r="F55442" s="24"/>
      <c r="G55442" s="24"/>
      <c r="H55442" s="24"/>
      <c r="I55442" s="24"/>
      <c r="J55442" s="24"/>
      <c r="K55442" s="24"/>
      <c r="L55442" s="24"/>
      <c r="M55442" s="24"/>
      <c r="P55442" s="10"/>
      <c r="R55442" s="10"/>
      <c r="S55442" s="10"/>
      <c r="T55442" s="10"/>
    </row>
    <row r="55443" spans="1:20" ht="16" x14ac:dyDescent="0.2">
      <c r="A55443" s="24"/>
      <c r="B55443" s="24"/>
      <c r="C55443" s="24"/>
      <c r="D55443" s="24"/>
      <c r="E55443" s="24"/>
      <c r="F55443" s="24"/>
      <c r="G55443" s="24"/>
      <c r="H55443" s="24"/>
      <c r="I55443" s="24"/>
      <c r="J55443" s="24"/>
      <c r="K55443" s="24"/>
      <c r="L55443" s="24"/>
      <c r="M55443" s="24"/>
      <c r="P55443" s="10"/>
      <c r="R55443" s="10"/>
      <c r="S55443" s="10"/>
      <c r="T55443" s="10"/>
    </row>
    <row r="55444" spans="1:20" ht="16" x14ac:dyDescent="0.2">
      <c r="A55444" s="24"/>
      <c r="B55444" s="24"/>
      <c r="C55444" s="24"/>
      <c r="D55444" s="24"/>
      <c r="E55444" s="24"/>
      <c r="F55444" s="24"/>
      <c r="G55444" s="24"/>
      <c r="H55444" s="24"/>
      <c r="I55444" s="24"/>
      <c r="J55444" s="24"/>
      <c r="K55444" s="24"/>
      <c r="L55444" s="24"/>
      <c r="M55444" s="24"/>
      <c r="P55444" s="10"/>
      <c r="R55444" s="10"/>
      <c r="S55444" s="10"/>
      <c r="T55444" s="10"/>
    </row>
    <row r="55445" spans="1:20" ht="16" x14ac:dyDescent="0.2">
      <c r="A55445" s="24"/>
      <c r="B55445" s="24"/>
      <c r="C55445" s="24"/>
      <c r="D55445" s="24"/>
      <c r="E55445" s="24"/>
      <c r="F55445" s="24"/>
      <c r="G55445" s="24"/>
      <c r="H55445" s="24"/>
      <c r="I55445" s="24"/>
      <c r="J55445" s="24"/>
      <c r="K55445" s="24"/>
      <c r="L55445" s="24"/>
      <c r="M55445" s="24"/>
      <c r="P55445" s="10"/>
      <c r="R55445" s="10"/>
      <c r="S55445" s="10"/>
      <c r="T55445" s="10"/>
    </row>
    <row r="55446" spans="1:20" ht="16" x14ac:dyDescent="0.2">
      <c r="A55446" s="24"/>
      <c r="B55446" s="24"/>
      <c r="C55446" s="24"/>
      <c r="D55446" s="24"/>
      <c r="E55446" s="24"/>
      <c r="F55446" s="24"/>
      <c r="G55446" s="24"/>
      <c r="H55446" s="24"/>
      <c r="I55446" s="24"/>
      <c r="J55446" s="24"/>
      <c r="K55446" s="24"/>
      <c r="L55446" s="24"/>
      <c r="M55446" s="24"/>
      <c r="P55446" s="10"/>
      <c r="R55446" s="10"/>
      <c r="S55446" s="10"/>
      <c r="T55446" s="10"/>
    </row>
    <row r="55447" spans="1:20" ht="16" x14ac:dyDescent="0.2">
      <c r="A55447" s="24"/>
      <c r="B55447" s="24"/>
      <c r="C55447" s="24"/>
      <c r="D55447" s="24"/>
      <c r="E55447" s="24"/>
      <c r="F55447" s="24"/>
      <c r="G55447" s="24"/>
      <c r="H55447" s="24"/>
      <c r="I55447" s="24"/>
      <c r="J55447" s="24"/>
      <c r="K55447" s="24"/>
      <c r="L55447" s="24"/>
      <c r="M55447" s="24"/>
      <c r="P55447" s="10"/>
      <c r="R55447" s="10"/>
      <c r="S55447" s="10"/>
      <c r="T55447" s="10"/>
    </row>
    <row r="55448" spans="1:20" ht="16" x14ac:dyDescent="0.2">
      <c r="A55448" s="24"/>
      <c r="B55448" s="24"/>
      <c r="C55448" s="24"/>
      <c r="D55448" s="24"/>
      <c r="E55448" s="24"/>
      <c r="F55448" s="24"/>
      <c r="G55448" s="24"/>
      <c r="H55448" s="24"/>
      <c r="I55448" s="24"/>
      <c r="J55448" s="24"/>
      <c r="K55448" s="24"/>
      <c r="L55448" s="24"/>
      <c r="M55448" s="24"/>
      <c r="P55448" s="10"/>
      <c r="R55448" s="10"/>
      <c r="S55448" s="10"/>
      <c r="T55448" s="10"/>
    </row>
    <row r="55449" spans="1:20" ht="16" x14ac:dyDescent="0.2">
      <c r="A55449" s="24"/>
      <c r="B55449" s="24"/>
      <c r="C55449" s="24"/>
      <c r="D55449" s="24"/>
      <c r="E55449" s="24"/>
      <c r="F55449" s="24"/>
      <c r="G55449" s="24"/>
      <c r="H55449" s="24"/>
      <c r="I55449" s="24"/>
      <c r="J55449" s="24"/>
      <c r="K55449" s="24"/>
      <c r="L55449" s="24"/>
      <c r="M55449" s="24"/>
      <c r="P55449" s="10"/>
      <c r="R55449" s="10"/>
      <c r="S55449" s="10"/>
      <c r="T55449" s="10"/>
    </row>
    <row r="55450" spans="1:20" ht="16" x14ac:dyDescent="0.2">
      <c r="A55450" s="24"/>
      <c r="B55450" s="24"/>
      <c r="C55450" s="24"/>
      <c r="D55450" s="24"/>
      <c r="E55450" s="24"/>
      <c r="F55450" s="24"/>
      <c r="G55450" s="24"/>
      <c r="H55450" s="24"/>
      <c r="I55450" s="24"/>
      <c r="J55450" s="24"/>
      <c r="K55450" s="24"/>
      <c r="L55450" s="24"/>
      <c r="M55450" s="24"/>
      <c r="P55450" s="10"/>
      <c r="R55450" s="10"/>
      <c r="S55450" s="10"/>
      <c r="T55450" s="10"/>
    </row>
    <row r="55451" spans="1:20" ht="16" x14ac:dyDescent="0.2">
      <c r="A55451" s="24"/>
      <c r="B55451" s="24"/>
      <c r="C55451" s="24"/>
      <c r="D55451" s="24"/>
      <c r="E55451" s="24"/>
      <c r="F55451" s="24"/>
      <c r="G55451" s="24"/>
      <c r="H55451" s="24"/>
      <c r="I55451" s="24"/>
      <c r="J55451" s="24"/>
      <c r="K55451" s="24"/>
      <c r="L55451" s="24"/>
      <c r="M55451" s="24"/>
      <c r="P55451" s="10"/>
      <c r="R55451" s="10"/>
      <c r="S55451" s="10"/>
      <c r="T55451" s="10"/>
    </row>
    <row r="55452" spans="1:20" ht="16" x14ac:dyDescent="0.2">
      <c r="A55452" s="24"/>
      <c r="B55452" s="24"/>
      <c r="C55452" s="24"/>
      <c r="D55452" s="24"/>
      <c r="E55452" s="24"/>
      <c r="F55452" s="24"/>
      <c r="G55452" s="24"/>
      <c r="H55452" s="24"/>
      <c r="I55452" s="24"/>
      <c r="J55452" s="24"/>
      <c r="K55452" s="24"/>
      <c r="L55452" s="24"/>
      <c r="M55452" s="24"/>
      <c r="P55452" s="10"/>
      <c r="R55452" s="10"/>
      <c r="S55452" s="10"/>
      <c r="T55452" s="10"/>
    </row>
    <row r="55453" spans="1:20" ht="16" x14ac:dyDescent="0.2">
      <c r="A55453" s="24"/>
      <c r="B55453" s="24"/>
      <c r="C55453" s="24"/>
      <c r="D55453" s="24"/>
      <c r="E55453" s="24"/>
      <c r="F55453" s="24"/>
      <c r="G55453" s="24"/>
      <c r="H55453" s="24"/>
      <c r="I55453" s="24"/>
      <c r="J55453" s="24"/>
      <c r="K55453" s="24"/>
      <c r="L55453" s="24"/>
      <c r="M55453" s="24"/>
      <c r="P55453" s="10"/>
      <c r="R55453" s="10"/>
      <c r="S55453" s="10"/>
      <c r="T55453" s="10"/>
    </row>
    <row r="55454" spans="1:20" ht="16" x14ac:dyDescent="0.2">
      <c r="A55454" s="24"/>
      <c r="B55454" s="24"/>
      <c r="C55454" s="24"/>
      <c r="D55454" s="24"/>
      <c r="E55454" s="24"/>
      <c r="F55454" s="24"/>
      <c r="G55454" s="24"/>
      <c r="H55454" s="24"/>
      <c r="I55454" s="24"/>
      <c r="J55454" s="24"/>
      <c r="K55454" s="24"/>
      <c r="L55454" s="24"/>
      <c r="M55454" s="24"/>
      <c r="P55454" s="10"/>
      <c r="R55454" s="10"/>
      <c r="S55454" s="10"/>
      <c r="T55454" s="10"/>
    </row>
    <row r="55455" spans="1:20" ht="16" x14ac:dyDescent="0.2">
      <c r="A55455" s="24"/>
      <c r="B55455" s="24"/>
      <c r="C55455" s="24"/>
      <c r="D55455" s="24"/>
      <c r="E55455" s="24"/>
      <c r="F55455" s="24"/>
      <c r="G55455" s="24"/>
      <c r="H55455" s="24"/>
      <c r="I55455" s="24"/>
      <c r="J55455" s="24"/>
      <c r="K55455" s="24"/>
      <c r="L55455" s="24"/>
      <c r="M55455" s="24"/>
      <c r="P55455" s="10"/>
      <c r="R55455" s="10"/>
      <c r="S55455" s="10"/>
      <c r="T55455" s="10"/>
    </row>
    <row r="55456" spans="1:20" ht="16" x14ac:dyDescent="0.2">
      <c r="A55456" s="24"/>
      <c r="B55456" s="24"/>
      <c r="C55456" s="24"/>
      <c r="D55456" s="24"/>
      <c r="E55456" s="24"/>
      <c r="F55456" s="24"/>
      <c r="G55456" s="24"/>
      <c r="H55456" s="24"/>
      <c r="I55456" s="24"/>
      <c r="J55456" s="24"/>
      <c r="K55456" s="24"/>
      <c r="L55456" s="24"/>
      <c r="M55456" s="24"/>
      <c r="P55456" s="10"/>
      <c r="R55456" s="10"/>
      <c r="S55456" s="10"/>
      <c r="T55456" s="10"/>
    </row>
    <row r="55457" spans="1:20" ht="16" x14ac:dyDescent="0.2">
      <c r="A55457" s="24"/>
      <c r="B55457" s="24"/>
      <c r="C55457" s="24"/>
      <c r="D55457" s="24"/>
      <c r="E55457" s="24"/>
      <c r="F55457" s="24"/>
      <c r="G55457" s="24"/>
      <c r="H55457" s="24"/>
      <c r="I55457" s="24"/>
      <c r="J55457" s="24"/>
      <c r="K55457" s="24"/>
      <c r="L55457" s="24"/>
      <c r="M55457" s="24"/>
      <c r="P55457" s="10"/>
      <c r="R55457" s="10"/>
      <c r="S55457" s="10"/>
      <c r="T55457" s="10"/>
    </row>
    <row r="55458" spans="1:20" ht="16" x14ac:dyDescent="0.2">
      <c r="A55458" s="24"/>
      <c r="B55458" s="24"/>
      <c r="C55458" s="24"/>
      <c r="D55458" s="24"/>
      <c r="E55458" s="24"/>
      <c r="F55458" s="24"/>
      <c r="G55458" s="24"/>
      <c r="H55458" s="24"/>
      <c r="I55458" s="24"/>
      <c r="J55458" s="24"/>
      <c r="K55458" s="24"/>
      <c r="L55458" s="24"/>
      <c r="M55458" s="24"/>
      <c r="P55458" s="10"/>
      <c r="R55458" s="10"/>
      <c r="S55458" s="10"/>
      <c r="T55458" s="10"/>
    </row>
    <row r="55459" spans="1:20" ht="16" x14ac:dyDescent="0.2">
      <c r="A55459" s="24"/>
      <c r="B55459" s="24"/>
      <c r="C55459" s="24"/>
      <c r="D55459" s="24"/>
      <c r="E55459" s="24"/>
      <c r="F55459" s="24"/>
      <c r="G55459" s="24"/>
      <c r="H55459" s="24"/>
      <c r="I55459" s="24"/>
      <c r="J55459" s="24"/>
      <c r="K55459" s="24"/>
      <c r="L55459" s="24"/>
      <c r="M55459" s="24"/>
      <c r="P55459" s="10"/>
      <c r="R55459" s="10"/>
      <c r="S55459" s="10"/>
      <c r="T55459" s="10"/>
    </row>
    <row r="55460" spans="1:20" ht="16" x14ac:dyDescent="0.2">
      <c r="A55460" s="24"/>
      <c r="B55460" s="24"/>
      <c r="C55460" s="24"/>
      <c r="D55460" s="24"/>
      <c r="E55460" s="24"/>
      <c r="F55460" s="24"/>
      <c r="G55460" s="24"/>
      <c r="H55460" s="24"/>
      <c r="I55460" s="24"/>
      <c r="J55460" s="24"/>
      <c r="K55460" s="24"/>
      <c r="L55460" s="24"/>
      <c r="M55460" s="24"/>
      <c r="P55460" s="10"/>
      <c r="R55460" s="10"/>
      <c r="S55460" s="10"/>
      <c r="T55460" s="10"/>
    </row>
    <row r="55461" spans="1:20" ht="16" x14ac:dyDescent="0.2">
      <c r="A55461" s="24"/>
      <c r="B55461" s="24"/>
      <c r="C55461" s="24"/>
      <c r="D55461" s="24"/>
      <c r="E55461" s="24"/>
      <c r="F55461" s="24"/>
      <c r="G55461" s="24"/>
      <c r="H55461" s="24"/>
      <c r="I55461" s="24"/>
      <c r="J55461" s="24"/>
      <c r="K55461" s="24"/>
      <c r="L55461" s="24"/>
      <c r="M55461" s="24"/>
      <c r="P55461" s="10"/>
      <c r="R55461" s="10"/>
      <c r="S55461" s="10"/>
      <c r="T55461" s="10"/>
    </row>
    <row r="55462" spans="1:20" ht="16" x14ac:dyDescent="0.2">
      <c r="A55462" s="24"/>
      <c r="B55462" s="24"/>
      <c r="C55462" s="24"/>
      <c r="D55462" s="24"/>
      <c r="E55462" s="24"/>
      <c r="F55462" s="24"/>
      <c r="G55462" s="24"/>
      <c r="H55462" s="24"/>
      <c r="I55462" s="24"/>
      <c r="J55462" s="24"/>
      <c r="K55462" s="24"/>
      <c r="L55462" s="24"/>
      <c r="M55462" s="24"/>
      <c r="P55462" s="10"/>
      <c r="R55462" s="10"/>
      <c r="S55462" s="10"/>
      <c r="T55462" s="10"/>
    </row>
    <row r="55463" spans="1:20" ht="16" x14ac:dyDescent="0.2">
      <c r="A55463" s="24"/>
      <c r="B55463" s="24"/>
      <c r="C55463" s="24"/>
      <c r="D55463" s="24"/>
      <c r="E55463" s="24"/>
      <c r="F55463" s="24"/>
      <c r="G55463" s="24"/>
      <c r="H55463" s="24"/>
      <c r="I55463" s="24"/>
      <c r="J55463" s="24"/>
      <c r="K55463" s="24"/>
      <c r="L55463" s="24"/>
      <c r="M55463" s="24"/>
      <c r="P55463" s="10"/>
      <c r="R55463" s="10"/>
      <c r="S55463" s="10"/>
      <c r="T55463" s="10"/>
    </row>
    <row r="55464" spans="1:20" ht="16" x14ac:dyDescent="0.2">
      <c r="A55464" s="24"/>
      <c r="B55464" s="24"/>
      <c r="C55464" s="24"/>
      <c r="D55464" s="24"/>
      <c r="E55464" s="24"/>
      <c r="F55464" s="24"/>
      <c r="G55464" s="24"/>
      <c r="H55464" s="24"/>
      <c r="I55464" s="24"/>
      <c r="J55464" s="24"/>
      <c r="K55464" s="24"/>
      <c r="L55464" s="24"/>
      <c r="M55464" s="24"/>
      <c r="P55464" s="10"/>
      <c r="R55464" s="10"/>
      <c r="S55464" s="10"/>
      <c r="T55464" s="10"/>
    </row>
    <row r="55465" spans="1:20" ht="16" x14ac:dyDescent="0.2">
      <c r="A55465" s="24"/>
      <c r="B55465" s="24"/>
      <c r="C55465" s="24"/>
      <c r="D55465" s="24"/>
      <c r="E55465" s="24"/>
      <c r="F55465" s="24"/>
      <c r="G55465" s="24"/>
      <c r="H55465" s="24"/>
      <c r="I55465" s="24"/>
      <c r="J55465" s="24"/>
      <c r="K55465" s="24"/>
      <c r="L55465" s="24"/>
      <c r="M55465" s="24"/>
      <c r="P55465" s="10"/>
      <c r="R55465" s="10"/>
      <c r="S55465" s="10"/>
      <c r="T55465" s="10"/>
    </row>
    <row r="55466" spans="1:20" ht="16" x14ac:dyDescent="0.2">
      <c r="A55466" s="24"/>
      <c r="B55466" s="24"/>
      <c r="C55466" s="24"/>
      <c r="D55466" s="24"/>
      <c r="E55466" s="24"/>
      <c r="F55466" s="24"/>
      <c r="G55466" s="24"/>
      <c r="H55466" s="24"/>
      <c r="I55466" s="24"/>
      <c r="J55466" s="24"/>
      <c r="K55466" s="24"/>
      <c r="L55466" s="24"/>
      <c r="M55466" s="24"/>
      <c r="P55466" s="10"/>
      <c r="R55466" s="10"/>
      <c r="S55466" s="10"/>
      <c r="T55466" s="10"/>
    </row>
    <row r="55467" spans="1:20" ht="16" x14ac:dyDescent="0.2">
      <c r="A55467" s="24"/>
      <c r="B55467" s="24"/>
      <c r="C55467" s="24"/>
      <c r="D55467" s="24"/>
      <c r="E55467" s="24"/>
      <c r="F55467" s="24"/>
      <c r="G55467" s="24"/>
      <c r="H55467" s="24"/>
      <c r="I55467" s="24"/>
      <c r="J55467" s="24"/>
      <c r="K55467" s="24"/>
      <c r="L55467" s="24"/>
      <c r="M55467" s="24"/>
      <c r="P55467" s="10"/>
      <c r="R55467" s="10"/>
      <c r="S55467" s="10"/>
      <c r="T55467" s="10"/>
    </row>
    <row r="55468" spans="1:20" ht="16" x14ac:dyDescent="0.2">
      <c r="A55468" s="24"/>
      <c r="B55468" s="24"/>
      <c r="C55468" s="24"/>
      <c r="D55468" s="24"/>
      <c r="E55468" s="24"/>
      <c r="F55468" s="24"/>
      <c r="G55468" s="24"/>
      <c r="H55468" s="24"/>
      <c r="I55468" s="24"/>
      <c r="J55468" s="24"/>
      <c r="K55468" s="24"/>
      <c r="L55468" s="24"/>
      <c r="M55468" s="24"/>
      <c r="P55468" s="10"/>
      <c r="R55468" s="10"/>
      <c r="S55468" s="10"/>
      <c r="T55468" s="10"/>
    </row>
    <row r="55469" spans="1:20" ht="16" x14ac:dyDescent="0.2">
      <c r="A55469" s="24"/>
      <c r="B55469" s="24"/>
      <c r="C55469" s="24"/>
      <c r="D55469" s="24"/>
      <c r="E55469" s="24"/>
      <c r="F55469" s="24"/>
      <c r="G55469" s="24"/>
      <c r="H55469" s="24"/>
      <c r="I55469" s="24"/>
      <c r="J55469" s="24"/>
      <c r="K55469" s="24"/>
      <c r="L55469" s="24"/>
      <c r="M55469" s="24"/>
      <c r="P55469" s="10"/>
      <c r="R55469" s="10"/>
      <c r="S55469" s="10"/>
      <c r="T55469" s="10"/>
    </row>
    <row r="55470" spans="1:20" ht="16" x14ac:dyDescent="0.2">
      <c r="A55470" s="24"/>
      <c r="B55470" s="24"/>
      <c r="C55470" s="24"/>
      <c r="D55470" s="24"/>
      <c r="E55470" s="24"/>
      <c r="F55470" s="24"/>
      <c r="G55470" s="24"/>
      <c r="H55470" s="24"/>
      <c r="I55470" s="24"/>
      <c r="J55470" s="24"/>
      <c r="K55470" s="24"/>
      <c r="L55470" s="24"/>
      <c r="M55470" s="24"/>
      <c r="P55470" s="10"/>
      <c r="R55470" s="10"/>
      <c r="S55470" s="10"/>
      <c r="T55470" s="10"/>
    </row>
    <row r="55471" spans="1:20" ht="16" x14ac:dyDescent="0.2">
      <c r="A55471" s="24"/>
      <c r="B55471" s="24"/>
      <c r="C55471" s="24"/>
      <c r="D55471" s="24"/>
      <c r="E55471" s="24"/>
      <c r="F55471" s="24"/>
      <c r="G55471" s="24"/>
      <c r="H55471" s="24"/>
      <c r="I55471" s="24"/>
      <c r="J55471" s="24"/>
      <c r="K55471" s="24"/>
      <c r="L55471" s="24"/>
      <c r="M55471" s="24"/>
      <c r="P55471" s="10"/>
      <c r="R55471" s="10"/>
      <c r="S55471" s="10"/>
      <c r="T55471" s="10"/>
    </row>
    <row r="55472" spans="1:20" ht="16" x14ac:dyDescent="0.2">
      <c r="A55472" s="24"/>
      <c r="B55472" s="24"/>
      <c r="C55472" s="24"/>
      <c r="D55472" s="24"/>
      <c r="E55472" s="24"/>
      <c r="F55472" s="24"/>
      <c r="G55472" s="24"/>
      <c r="H55472" s="24"/>
      <c r="I55472" s="24"/>
      <c r="J55472" s="24"/>
      <c r="K55472" s="24"/>
      <c r="L55472" s="24"/>
      <c r="M55472" s="24"/>
      <c r="P55472" s="10"/>
      <c r="R55472" s="10"/>
      <c r="S55472" s="10"/>
      <c r="T55472" s="10"/>
    </row>
    <row r="55473" spans="1:20" ht="16" x14ac:dyDescent="0.2">
      <c r="A55473" s="24"/>
      <c r="B55473" s="24"/>
      <c r="C55473" s="24"/>
      <c r="D55473" s="24"/>
      <c r="E55473" s="24"/>
      <c r="F55473" s="24"/>
      <c r="G55473" s="24"/>
      <c r="H55473" s="24"/>
      <c r="I55473" s="24"/>
      <c r="J55473" s="24"/>
      <c r="K55473" s="24"/>
      <c r="L55473" s="24"/>
      <c r="M55473" s="24"/>
      <c r="P55473" s="10"/>
      <c r="R55473" s="10"/>
      <c r="S55473" s="10"/>
      <c r="T55473" s="10"/>
    </row>
    <row r="55474" spans="1:20" ht="16" x14ac:dyDescent="0.2">
      <c r="A55474" s="24"/>
      <c r="B55474" s="24"/>
      <c r="C55474" s="24"/>
      <c r="D55474" s="24"/>
      <c r="E55474" s="24"/>
      <c r="F55474" s="24"/>
      <c r="G55474" s="24"/>
      <c r="H55474" s="24"/>
      <c r="I55474" s="24"/>
      <c r="J55474" s="24"/>
      <c r="K55474" s="24"/>
      <c r="L55474" s="24"/>
      <c r="M55474" s="24"/>
      <c r="P55474" s="10"/>
      <c r="R55474" s="10"/>
      <c r="S55474" s="10"/>
      <c r="T55474" s="10"/>
    </row>
    <row r="55475" spans="1:20" ht="16" x14ac:dyDescent="0.2">
      <c r="A55475" s="24"/>
      <c r="B55475" s="24"/>
      <c r="C55475" s="24"/>
      <c r="D55475" s="24"/>
      <c r="E55475" s="24"/>
      <c r="F55475" s="24"/>
      <c r="G55475" s="24"/>
      <c r="H55475" s="24"/>
      <c r="I55475" s="24"/>
      <c r="J55475" s="24"/>
      <c r="K55475" s="24"/>
      <c r="L55475" s="24"/>
      <c r="M55475" s="24"/>
      <c r="P55475" s="10"/>
      <c r="R55475" s="10"/>
      <c r="S55475" s="10"/>
      <c r="T55475" s="10"/>
    </row>
    <row r="55476" spans="1:20" ht="16" x14ac:dyDescent="0.2">
      <c r="A55476" s="24"/>
      <c r="B55476" s="24"/>
      <c r="C55476" s="24"/>
      <c r="D55476" s="24"/>
      <c r="E55476" s="24"/>
      <c r="F55476" s="24"/>
      <c r="G55476" s="24"/>
      <c r="H55476" s="24"/>
      <c r="I55476" s="24"/>
      <c r="J55476" s="24"/>
      <c r="K55476" s="24"/>
      <c r="L55476" s="24"/>
      <c r="M55476" s="24"/>
      <c r="P55476" s="10"/>
      <c r="R55476" s="10"/>
      <c r="S55476" s="10"/>
      <c r="T55476" s="10"/>
    </row>
    <row r="55477" spans="1:20" ht="16" x14ac:dyDescent="0.2">
      <c r="A55477" s="24"/>
      <c r="B55477" s="24"/>
      <c r="C55477" s="24"/>
      <c r="D55477" s="24"/>
      <c r="E55477" s="24"/>
      <c r="F55477" s="24"/>
      <c r="G55477" s="24"/>
      <c r="H55477" s="24"/>
      <c r="I55477" s="24"/>
      <c r="J55477" s="24"/>
      <c r="K55477" s="24"/>
      <c r="L55477" s="24"/>
      <c r="M55477" s="24"/>
      <c r="P55477" s="10"/>
      <c r="R55477" s="10"/>
      <c r="S55477" s="10"/>
      <c r="T55477" s="10"/>
    </row>
    <row r="55478" spans="1:20" ht="16" x14ac:dyDescent="0.2">
      <c r="A55478" s="24"/>
      <c r="B55478" s="24"/>
      <c r="C55478" s="24"/>
      <c r="D55478" s="24"/>
      <c r="E55478" s="24"/>
      <c r="F55478" s="24"/>
      <c r="G55478" s="24"/>
      <c r="H55478" s="24"/>
      <c r="I55478" s="24"/>
      <c r="J55478" s="24"/>
      <c r="K55478" s="24"/>
      <c r="L55478" s="24"/>
      <c r="M55478" s="24"/>
      <c r="P55478" s="10"/>
      <c r="R55478" s="10"/>
      <c r="S55478" s="10"/>
      <c r="T55478" s="10"/>
    </row>
    <row r="55479" spans="1:20" ht="16" x14ac:dyDescent="0.2">
      <c r="A55479" s="24"/>
      <c r="B55479" s="24"/>
      <c r="C55479" s="24"/>
      <c r="D55479" s="24"/>
      <c r="E55479" s="24"/>
      <c r="F55479" s="24"/>
      <c r="G55479" s="24"/>
      <c r="H55479" s="24"/>
      <c r="I55479" s="24"/>
      <c r="J55479" s="24"/>
      <c r="K55479" s="24"/>
      <c r="L55479" s="24"/>
      <c r="M55479" s="24"/>
      <c r="P55479" s="10"/>
      <c r="R55479" s="10"/>
      <c r="S55479" s="10"/>
      <c r="T55479" s="10"/>
    </row>
    <row r="55480" spans="1:20" ht="16" x14ac:dyDescent="0.2">
      <c r="A55480" s="24"/>
      <c r="B55480" s="24"/>
      <c r="C55480" s="24"/>
      <c r="D55480" s="24"/>
      <c r="E55480" s="24"/>
      <c r="F55480" s="24"/>
      <c r="G55480" s="24"/>
      <c r="H55480" s="24"/>
      <c r="I55480" s="24"/>
      <c r="J55480" s="24"/>
      <c r="K55480" s="24"/>
      <c r="L55480" s="24"/>
      <c r="M55480" s="24"/>
      <c r="P55480" s="10"/>
      <c r="R55480" s="10"/>
      <c r="S55480" s="10"/>
      <c r="T55480" s="10"/>
    </row>
    <row r="55481" spans="1:20" ht="16" x14ac:dyDescent="0.2">
      <c r="A55481" s="24"/>
      <c r="B55481" s="24"/>
      <c r="C55481" s="24"/>
      <c r="D55481" s="24"/>
      <c r="E55481" s="24"/>
      <c r="F55481" s="24"/>
      <c r="G55481" s="24"/>
      <c r="H55481" s="24"/>
      <c r="I55481" s="24"/>
      <c r="J55481" s="24"/>
      <c r="K55481" s="24"/>
      <c r="L55481" s="24"/>
      <c r="M55481" s="24"/>
      <c r="P55481" s="10"/>
      <c r="R55481" s="10"/>
      <c r="S55481" s="10"/>
      <c r="T55481" s="10"/>
    </row>
    <row r="55482" spans="1:20" ht="16" x14ac:dyDescent="0.2">
      <c r="A55482" s="24"/>
      <c r="B55482" s="24"/>
      <c r="C55482" s="24"/>
      <c r="D55482" s="24"/>
      <c r="E55482" s="24"/>
      <c r="F55482" s="24"/>
      <c r="G55482" s="24"/>
      <c r="H55482" s="24"/>
      <c r="I55482" s="24"/>
      <c r="J55482" s="24"/>
      <c r="K55482" s="24"/>
      <c r="L55482" s="24"/>
      <c r="M55482" s="24"/>
      <c r="P55482" s="10"/>
      <c r="R55482" s="10"/>
      <c r="S55482" s="10"/>
      <c r="T55482" s="10"/>
    </row>
    <row r="55483" spans="1:20" ht="16" x14ac:dyDescent="0.2">
      <c r="A55483" s="24"/>
      <c r="B55483" s="24"/>
      <c r="C55483" s="24"/>
      <c r="D55483" s="24"/>
      <c r="E55483" s="24"/>
      <c r="F55483" s="24"/>
      <c r="G55483" s="24"/>
      <c r="H55483" s="24"/>
      <c r="I55483" s="24"/>
      <c r="J55483" s="24"/>
      <c r="K55483" s="24"/>
      <c r="L55483" s="24"/>
      <c r="M55483" s="24"/>
      <c r="P55483" s="10"/>
      <c r="R55483" s="10"/>
      <c r="S55483" s="10"/>
      <c r="T55483" s="10"/>
    </row>
    <row r="55484" spans="1:20" ht="16" x14ac:dyDescent="0.2">
      <c r="A55484" s="24"/>
      <c r="B55484" s="24"/>
      <c r="C55484" s="24"/>
      <c r="D55484" s="24"/>
      <c r="E55484" s="24"/>
      <c r="F55484" s="24"/>
      <c r="G55484" s="24"/>
      <c r="H55484" s="24"/>
      <c r="I55484" s="24"/>
      <c r="J55484" s="24"/>
      <c r="K55484" s="24"/>
      <c r="L55484" s="24"/>
      <c r="M55484" s="24"/>
      <c r="P55484" s="10"/>
      <c r="R55484" s="10"/>
      <c r="S55484" s="10"/>
      <c r="T55484" s="10"/>
    </row>
    <row r="55485" spans="1:20" ht="16" x14ac:dyDescent="0.2">
      <c r="A55485" s="24"/>
      <c r="B55485" s="24"/>
      <c r="C55485" s="24"/>
      <c r="D55485" s="24"/>
      <c r="E55485" s="24"/>
      <c r="F55485" s="24"/>
      <c r="G55485" s="24"/>
      <c r="H55485" s="24"/>
      <c r="I55485" s="24"/>
      <c r="J55485" s="24"/>
      <c r="K55485" s="24"/>
      <c r="L55485" s="24"/>
      <c r="M55485" s="24"/>
      <c r="P55485" s="10"/>
      <c r="R55485" s="10"/>
      <c r="S55485" s="10"/>
      <c r="T55485" s="10"/>
    </row>
    <row r="55486" spans="1:20" ht="16" x14ac:dyDescent="0.2">
      <c r="A55486" s="24"/>
      <c r="B55486" s="24"/>
      <c r="C55486" s="24"/>
      <c r="D55486" s="24"/>
      <c r="E55486" s="24"/>
      <c r="F55486" s="24"/>
      <c r="G55486" s="24"/>
      <c r="H55486" s="24"/>
      <c r="I55486" s="24"/>
      <c r="J55486" s="24"/>
      <c r="K55486" s="24"/>
      <c r="L55486" s="24"/>
      <c r="M55486" s="24"/>
      <c r="P55486" s="10"/>
      <c r="R55486" s="10"/>
      <c r="S55486" s="10"/>
      <c r="T55486" s="10"/>
    </row>
    <row r="55487" spans="1:20" ht="16" x14ac:dyDescent="0.2">
      <c r="A55487" s="24"/>
      <c r="B55487" s="24"/>
      <c r="C55487" s="24"/>
      <c r="D55487" s="24"/>
      <c r="E55487" s="24"/>
      <c r="F55487" s="24"/>
      <c r="G55487" s="24"/>
      <c r="H55487" s="24"/>
      <c r="I55487" s="24"/>
      <c r="J55487" s="24"/>
      <c r="K55487" s="24"/>
      <c r="L55487" s="24"/>
      <c r="M55487" s="24"/>
      <c r="P55487" s="10"/>
      <c r="R55487" s="10"/>
      <c r="S55487" s="10"/>
      <c r="T55487" s="10"/>
    </row>
    <row r="55488" spans="1:20" ht="16" x14ac:dyDescent="0.2">
      <c r="A55488" s="24"/>
      <c r="B55488" s="24"/>
      <c r="C55488" s="24"/>
      <c r="D55488" s="24"/>
      <c r="E55488" s="24"/>
      <c r="F55488" s="24"/>
      <c r="G55488" s="24"/>
      <c r="H55488" s="24"/>
      <c r="I55488" s="24"/>
      <c r="J55488" s="24"/>
      <c r="K55488" s="24"/>
      <c r="L55488" s="24"/>
      <c r="M55488" s="24"/>
      <c r="P55488" s="10"/>
      <c r="R55488" s="10"/>
      <c r="S55488" s="10"/>
      <c r="T55488" s="10"/>
    </row>
    <row r="55489" spans="1:20" ht="16" x14ac:dyDescent="0.2">
      <c r="A55489" s="24"/>
      <c r="B55489" s="24"/>
      <c r="C55489" s="24"/>
      <c r="D55489" s="24"/>
      <c r="E55489" s="24"/>
      <c r="F55489" s="24"/>
      <c r="G55489" s="24"/>
      <c r="H55489" s="24"/>
      <c r="I55489" s="24"/>
      <c r="J55489" s="24"/>
      <c r="K55489" s="24"/>
      <c r="L55489" s="24"/>
      <c r="M55489" s="24"/>
      <c r="P55489" s="10"/>
      <c r="R55489" s="10"/>
      <c r="S55489" s="10"/>
      <c r="T55489" s="10"/>
    </row>
    <row r="55490" spans="1:20" ht="16" x14ac:dyDescent="0.2">
      <c r="A55490" s="24"/>
      <c r="B55490" s="24"/>
      <c r="C55490" s="24"/>
      <c r="D55490" s="24"/>
      <c r="E55490" s="24"/>
      <c r="F55490" s="24"/>
      <c r="G55490" s="24"/>
      <c r="H55490" s="24"/>
      <c r="I55490" s="24"/>
      <c r="J55490" s="24"/>
      <c r="K55490" s="24"/>
      <c r="L55490" s="24"/>
      <c r="M55490" s="24"/>
      <c r="P55490" s="10"/>
      <c r="R55490" s="10"/>
      <c r="S55490" s="10"/>
      <c r="T55490" s="10"/>
    </row>
    <row r="55491" spans="1:20" ht="16" x14ac:dyDescent="0.2">
      <c r="A55491" s="24"/>
      <c r="B55491" s="24"/>
      <c r="C55491" s="24"/>
      <c r="D55491" s="24"/>
      <c r="E55491" s="24"/>
      <c r="F55491" s="24"/>
      <c r="G55491" s="24"/>
      <c r="H55491" s="24"/>
      <c r="I55491" s="24"/>
      <c r="J55491" s="24"/>
      <c r="K55491" s="24"/>
      <c r="L55491" s="24"/>
      <c r="M55491" s="24"/>
      <c r="P55491" s="10"/>
      <c r="R55491" s="10"/>
      <c r="S55491" s="10"/>
      <c r="T55491" s="10"/>
    </row>
    <row r="55492" spans="1:20" ht="16" x14ac:dyDescent="0.2">
      <c r="A55492" s="24"/>
      <c r="B55492" s="24"/>
      <c r="C55492" s="24"/>
      <c r="D55492" s="24"/>
      <c r="E55492" s="24"/>
      <c r="F55492" s="24"/>
      <c r="G55492" s="24"/>
      <c r="H55492" s="24"/>
      <c r="I55492" s="24"/>
      <c r="J55492" s="24"/>
      <c r="K55492" s="24"/>
      <c r="L55492" s="24"/>
      <c r="M55492" s="24"/>
      <c r="P55492" s="10"/>
      <c r="R55492" s="10"/>
      <c r="S55492" s="10"/>
      <c r="T55492" s="10"/>
    </row>
    <row r="55493" spans="1:20" ht="16" x14ac:dyDescent="0.2">
      <c r="A55493" s="24"/>
      <c r="B55493" s="24"/>
      <c r="C55493" s="24"/>
      <c r="D55493" s="24"/>
      <c r="E55493" s="24"/>
      <c r="F55493" s="24"/>
      <c r="G55493" s="24"/>
      <c r="H55493" s="24"/>
      <c r="I55493" s="24"/>
      <c r="J55493" s="24"/>
      <c r="K55493" s="24"/>
      <c r="L55493" s="24"/>
      <c r="M55493" s="24"/>
      <c r="P55493" s="10"/>
      <c r="R55493" s="10"/>
      <c r="S55493" s="10"/>
      <c r="T55493" s="10"/>
    </row>
    <row r="55494" spans="1:20" ht="16" x14ac:dyDescent="0.2">
      <c r="A55494" s="24"/>
      <c r="B55494" s="24"/>
      <c r="C55494" s="24"/>
      <c r="D55494" s="24"/>
      <c r="E55494" s="24"/>
      <c r="F55494" s="24"/>
      <c r="G55494" s="24"/>
      <c r="H55494" s="24"/>
      <c r="I55494" s="24"/>
      <c r="J55494" s="24"/>
      <c r="K55494" s="24"/>
      <c r="L55494" s="24"/>
      <c r="M55494" s="24"/>
      <c r="P55494" s="10"/>
      <c r="R55494" s="10"/>
      <c r="S55494" s="10"/>
      <c r="T55494" s="10"/>
    </row>
    <row r="55495" spans="1:20" ht="16" x14ac:dyDescent="0.2">
      <c r="A55495" s="24"/>
      <c r="B55495" s="24"/>
      <c r="C55495" s="24"/>
      <c r="D55495" s="24"/>
      <c r="E55495" s="24"/>
      <c r="F55495" s="24"/>
      <c r="G55495" s="24"/>
      <c r="H55495" s="24"/>
      <c r="I55495" s="24"/>
      <c r="J55495" s="24"/>
      <c r="K55495" s="24"/>
      <c r="L55495" s="24"/>
      <c r="M55495" s="24"/>
      <c r="P55495" s="10"/>
      <c r="R55495" s="10"/>
      <c r="S55495" s="10"/>
      <c r="T55495" s="10"/>
    </row>
    <row r="55496" spans="1:20" ht="16" x14ac:dyDescent="0.2">
      <c r="A55496" s="24"/>
      <c r="B55496" s="24"/>
      <c r="C55496" s="24"/>
      <c r="D55496" s="24"/>
      <c r="E55496" s="24"/>
      <c r="F55496" s="24"/>
      <c r="G55496" s="24"/>
      <c r="H55496" s="24"/>
      <c r="I55496" s="24"/>
      <c r="J55496" s="24"/>
      <c r="K55496" s="24"/>
      <c r="L55496" s="24"/>
      <c r="M55496" s="24"/>
      <c r="P55496" s="10"/>
      <c r="R55496" s="10"/>
      <c r="S55496" s="10"/>
      <c r="T55496" s="10"/>
    </row>
    <row r="55497" spans="1:20" ht="16" x14ac:dyDescent="0.2">
      <c r="A55497" s="24"/>
      <c r="B55497" s="24"/>
      <c r="C55497" s="24"/>
      <c r="D55497" s="24"/>
      <c r="E55497" s="24"/>
      <c r="F55497" s="24"/>
      <c r="G55497" s="24"/>
      <c r="H55497" s="24"/>
      <c r="I55497" s="24"/>
      <c r="J55497" s="24"/>
      <c r="K55497" s="24"/>
      <c r="L55497" s="24"/>
      <c r="M55497" s="24"/>
      <c r="P55497" s="10"/>
      <c r="R55497" s="10"/>
      <c r="S55497" s="10"/>
      <c r="T55497" s="10"/>
    </row>
    <row r="55498" spans="1:20" ht="16" x14ac:dyDescent="0.2">
      <c r="A55498" s="24"/>
      <c r="B55498" s="24"/>
      <c r="C55498" s="24"/>
      <c r="D55498" s="24"/>
      <c r="E55498" s="24"/>
      <c r="F55498" s="24"/>
      <c r="G55498" s="24"/>
      <c r="H55498" s="24"/>
      <c r="I55498" s="24"/>
      <c r="J55498" s="24"/>
      <c r="K55498" s="24"/>
      <c r="L55498" s="24"/>
      <c r="M55498" s="24"/>
      <c r="P55498" s="10"/>
      <c r="R55498" s="10"/>
      <c r="S55498" s="10"/>
      <c r="T55498" s="10"/>
    </row>
    <row r="55499" spans="1:20" ht="16" x14ac:dyDescent="0.2">
      <c r="A55499" s="24"/>
      <c r="B55499" s="24"/>
      <c r="C55499" s="24"/>
      <c r="D55499" s="24"/>
      <c r="E55499" s="24"/>
      <c r="F55499" s="24"/>
      <c r="G55499" s="24"/>
      <c r="H55499" s="24"/>
      <c r="I55499" s="24"/>
      <c r="J55499" s="24"/>
      <c r="K55499" s="24"/>
      <c r="L55499" s="24"/>
      <c r="M55499" s="24"/>
      <c r="P55499" s="10"/>
      <c r="R55499" s="10"/>
      <c r="S55499" s="10"/>
      <c r="T55499" s="10"/>
    </row>
    <row r="55500" spans="1:20" ht="16" x14ac:dyDescent="0.2">
      <c r="A55500" s="24"/>
      <c r="B55500" s="24"/>
      <c r="C55500" s="24"/>
      <c r="D55500" s="24"/>
      <c r="E55500" s="24"/>
      <c r="F55500" s="24"/>
      <c r="G55500" s="24"/>
      <c r="H55500" s="24"/>
      <c r="I55500" s="24"/>
      <c r="J55500" s="24"/>
      <c r="K55500" s="24"/>
      <c r="L55500" s="24"/>
      <c r="M55500" s="24"/>
      <c r="P55500" s="10"/>
      <c r="R55500" s="10"/>
      <c r="S55500" s="10"/>
      <c r="T55500" s="10"/>
    </row>
    <row r="55501" spans="1:20" ht="16" x14ac:dyDescent="0.2">
      <c r="A55501" s="24"/>
      <c r="B55501" s="24"/>
      <c r="C55501" s="24"/>
      <c r="D55501" s="24"/>
      <c r="E55501" s="24"/>
      <c r="F55501" s="24"/>
      <c r="G55501" s="24"/>
      <c r="H55501" s="24"/>
      <c r="I55501" s="24"/>
      <c r="J55501" s="24"/>
      <c r="K55501" s="24"/>
      <c r="L55501" s="24"/>
      <c r="M55501" s="24"/>
      <c r="P55501" s="10"/>
      <c r="R55501" s="10"/>
      <c r="S55501" s="10"/>
      <c r="T55501" s="10"/>
    </row>
    <row r="55502" spans="1:20" ht="16" x14ac:dyDescent="0.2">
      <c r="A55502" s="24"/>
      <c r="B55502" s="24"/>
      <c r="C55502" s="24"/>
      <c r="D55502" s="24"/>
      <c r="E55502" s="24"/>
      <c r="F55502" s="24"/>
      <c r="G55502" s="24"/>
      <c r="H55502" s="24"/>
      <c r="I55502" s="24"/>
      <c r="J55502" s="24"/>
      <c r="K55502" s="24"/>
      <c r="L55502" s="24"/>
      <c r="M55502" s="24"/>
      <c r="P55502" s="10"/>
      <c r="R55502" s="10"/>
      <c r="S55502" s="10"/>
      <c r="T55502" s="10"/>
    </row>
    <row r="55503" spans="1:20" ht="16" x14ac:dyDescent="0.2">
      <c r="A55503" s="24"/>
      <c r="B55503" s="24"/>
      <c r="C55503" s="24"/>
      <c r="D55503" s="24"/>
      <c r="E55503" s="24"/>
      <c r="F55503" s="24"/>
      <c r="G55503" s="24"/>
      <c r="H55503" s="24"/>
      <c r="I55503" s="24"/>
      <c r="J55503" s="24"/>
      <c r="K55503" s="24"/>
      <c r="L55503" s="24"/>
      <c r="M55503" s="24"/>
      <c r="P55503" s="10"/>
      <c r="R55503" s="10"/>
      <c r="S55503" s="10"/>
      <c r="T55503" s="10"/>
    </row>
    <row r="55504" spans="1:20" ht="16" x14ac:dyDescent="0.2">
      <c r="A55504" s="24"/>
      <c r="B55504" s="24"/>
      <c r="C55504" s="24"/>
      <c r="D55504" s="24"/>
      <c r="E55504" s="24"/>
      <c r="F55504" s="24"/>
      <c r="G55504" s="24"/>
      <c r="H55504" s="24"/>
      <c r="I55504" s="24"/>
      <c r="J55504" s="24"/>
      <c r="K55504" s="24"/>
      <c r="L55504" s="24"/>
      <c r="M55504" s="24"/>
      <c r="P55504" s="10"/>
      <c r="R55504" s="10"/>
      <c r="S55504" s="10"/>
      <c r="T55504" s="10"/>
    </row>
    <row r="55505" spans="1:20" ht="16" x14ac:dyDescent="0.2">
      <c r="A55505" s="24"/>
      <c r="B55505" s="24"/>
      <c r="C55505" s="24"/>
      <c r="D55505" s="24"/>
      <c r="E55505" s="24"/>
      <c r="F55505" s="24"/>
      <c r="G55505" s="24"/>
      <c r="H55505" s="24"/>
      <c r="I55505" s="24"/>
      <c r="J55505" s="24"/>
      <c r="K55505" s="24"/>
      <c r="L55505" s="24"/>
      <c r="M55505" s="24"/>
      <c r="P55505" s="10"/>
      <c r="R55505" s="10"/>
      <c r="S55505" s="10"/>
      <c r="T55505" s="10"/>
    </row>
    <row r="55506" spans="1:20" ht="16" x14ac:dyDescent="0.2">
      <c r="A55506" s="24"/>
      <c r="B55506" s="24"/>
      <c r="C55506" s="24"/>
      <c r="D55506" s="24"/>
      <c r="E55506" s="24"/>
      <c r="F55506" s="24"/>
      <c r="G55506" s="24"/>
      <c r="H55506" s="24"/>
      <c r="I55506" s="24"/>
      <c r="J55506" s="24"/>
      <c r="K55506" s="24"/>
      <c r="L55506" s="24"/>
      <c r="M55506" s="24"/>
      <c r="P55506" s="10"/>
      <c r="R55506" s="10"/>
      <c r="S55506" s="10"/>
      <c r="T55506" s="10"/>
    </row>
    <row r="55507" spans="1:20" ht="16" x14ac:dyDescent="0.2">
      <c r="A55507" s="24"/>
      <c r="B55507" s="24"/>
      <c r="C55507" s="24"/>
      <c r="D55507" s="24"/>
      <c r="E55507" s="24"/>
      <c r="F55507" s="24"/>
      <c r="G55507" s="24"/>
      <c r="H55507" s="24"/>
      <c r="I55507" s="24"/>
      <c r="J55507" s="24"/>
      <c r="K55507" s="24"/>
      <c r="L55507" s="24"/>
      <c r="M55507" s="24"/>
      <c r="P55507" s="10"/>
      <c r="R55507" s="10"/>
      <c r="S55507" s="10"/>
      <c r="T55507" s="10"/>
    </row>
    <row r="55508" spans="1:20" ht="16" x14ac:dyDescent="0.2">
      <c r="A55508" s="24"/>
      <c r="B55508" s="24"/>
      <c r="C55508" s="24"/>
      <c r="D55508" s="24"/>
      <c r="E55508" s="24"/>
      <c r="F55508" s="24"/>
      <c r="G55508" s="24"/>
      <c r="H55508" s="24"/>
      <c r="I55508" s="24"/>
      <c r="J55508" s="24"/>
      <c r="K55508" s="24"/>
      <c r="L55508" s="24"/>
      <c r="M55508" s="24"/>
      <c r="P55508" s="10"/>
      <c r="R55508" s="10"/>
      <c r="S55508" s="10"/>
      <c r="T55508" s="10"/>
    </row>
    <row r="55509" spans="1:20" ht="16" x14ac:dyDescent="0.2">
      <c r="A55509" s="24"/>
      <c r="B55509" s="24"/>
      <c r="C55509" s="24"/>
      <c r="D55509" s="24"/>
      <c r="E55509" s="24"/>
      <c r="F55509" s="24"/>
      <c r="G55509" s="24"/>
      <c r="H55509" s="24"/>
      <c r="I55509" s="24"/>
      <c r="J55509" s="24"/>
      <c r="K55509" s="24"/>
      <c r="L55509" s="24"/>
      <c r="M55509" s="24"/>
      <c r="P55509" s="10"/>
      <c r="R55509" s="10"/>
      <c r="S55509" s="10"/>
      <c r="T55509" s="10"/>
    </row>
    <row r="55510" spans="1:20" ht="16" x14ac:dyDescent="0.2">
      <c r="A55510" s="24"/>
      <c r="B55510" s="24"/>
      <c r="C55510" s="24"/>
      <c r="D55510" s="24"/>
      <c r="E55510" s="24"/>
      <c r="F55510" s="24"/>
      <c r="G55510" s="24"/>
      <c r="H55510" s="24"/>
      <c r="I55510" s="24"/>
      <c r="J55510" s="24"/>
      <c r="K55510" s="24"/>
      <c r="L55510" s="24"/>
      <c r="M55510" s="24"/>
      <c r="P55510" s="10"/>
      <c r="R55510" s="10"/>
      <c r="S55510" s="10"/>
      <c r="T55510" s="10"/>
    </row>
    <row r="55511" spans="1:20" ht="16" x14ac:dyDescent="0.2">
      <c r="A55511" s="24"/>
      <c r="B55511" s="24"/>
      <c r="C55511" s="24"/>
      <c r="D55511" s="24"/>
      <c r="E55511" s="24"/>
      <c r="F55511" s="24"/>
      <c r="G55511" s="24"/>
      <c r="H55511" s="24"/>
      <c r="I55511" s="24"/>
      <c r="J55511" s="24"/>
      <c r="K55511" s="24"/>
      <c r="L55511" s="24"/>
      <c r="M55511" s="24"/>
      <c r="P55511" s="10"/>
      <c r="R55511" s="10"/>
      <c r="S55511" s="10"/>
      <c r="T55511" s="10"/>
    </row>
    <row r="55512" spans="1:20" ht="16" x14ac:dyDescent="0.2">
      <c r="A55512" s="24"/>
      <c r="B55512" s="24"/>
      <c r="C55512" s="24"/>
      <c r="D55512" s="24"/>
      <c r="E55512" s="24"/>
      <c r="F55512" s="24"/>
      <c r="G55512" s="24"/>
      <c r="H55512" s="24"/>
      <c r="I55512" s="24"/>
      <c r="J55512" s="24"/>
      <c r="K55512" s="24"/>
      <c r="L55512" s="24"/>
      <c r="M55512" s="24"/>
      <c r="P55512" s="10"/>
      <c r="R55512" s="10"/>
      <c r="S55512" s="10"/>
      <c r="T55512" s="10"/>
    </row>
    <row r="55513" spans="1:20" ht="16" x14ac:dyDescent="0.2">
      <c r="A55513" s="24"/>
      <c r="B55513" s="24"/>
      <c r="C55513" s="24"/>
      <c r="D55513" s="24"/>
      <c r="E55513" s="24"/>
      <c r="F55513" s="24"/>
      <c r="G55513" s="24"/>
      <c r="H55513" s="24"/>
      <c r="I55513" s="24"/>
      <c r="J55513" s="24"/>
      <c r="K55513" s="24"/>
      <c r="L55513" s="24"/>
      <c r="M55513" s="24"/>
      <c r="P55513" s="10"/>
      <c r="R55513" s="10"/>
      <c r="S55513" s="10"/>
      <c r="T55513" s="10"/>
    </row>
    <row r="55514" spans="1:20" ht="16" x14ac:dyDescent="0.2">
      <c r="A55514" s="24"/>
      <c r="B55514" s="24"/>
      <c r="C55514" s="24"/>
      <c r="D55514" s="24"/>
      <c r="E55514" s="24"/>
      <c r="F55514" s="24"/>
      <c r="G55514" s="24"/>
      <c r="H55514" s="24"/>
      <c r="I55514" s="24"/>
      <c r="J55514" s="24"/>
      <c r="K55514" s="24"/>
      <c r="L55514" s="24"/>
      <c r="M55514" s="24"/>
      <c r="P55514" s="10"/>
      <c r="R55514" s="10"/>
      <c r="S55514" s="10"/>
      <c r="T55514" s="10"/>
    </row>
    <row r="55515" spans="1:20" ht="16" x14ac:dyDescent="0.2">
      <c r="A55515" s="24"/>
      <c r="B55515" s="24"/>
      <c r="C55515" s="24"/>
      <c r="D55515" s="24"/>
      <c r="E55515" s="24"/>
      <c r="F55515" s="24"/>
      <c r="G55515" s="24"/>
      <c r="H55515" s="24"/>
      <c r="I55515" s="24"/>
      <c r="J55515" s="24"/>
      <c r="K55515" s="24"/>
      <c r="L55515" s="24"/>
      <c r="M55515" s="24"/>
      <c r="P55515" s="10"/>
      <c r="R55515" s="10"/>
      <c r="S55515" s="10"/>
      <c r="T55515" s="10"/>
    </row>
    <row r="55516" spans="1:20" ht="16" x14ac:dyDescent="0.2">
      <c r="A55516" s="24"/>
      <c r="B55516" s="24"/>
      <c r="C55516" s="24"/>
      <c r="D55516" s="24"/>
      <c r="E55516" s="24"/>
      <c r="F55516" s="24"/>
      <c r="G55516" s="24"/>
      <c r="H55516" s="24"/>
      <c r="I55516" s="24"/>
      <c r="J55516" s="24"/>
      <c r="K55516" s="24"/>
      <c r="L55516" s="24"/>
      <c r="M55516" s="24"/>
      <c r="P55516" s="10"/>
      <c r="R55516" s="10"/>
      <c r="S55516" s="10"/>
      <c r="T55516" s="10"/>
    </row>
    <row r="55517" spans="1:20" ht="16" x14ac:dyDescent="0.2">
      <c r="A55517" s="24"/>
      <c r="B55517" s="24"/>
      <c r="C55517" s="24"/>
      <c r="D55517" s="24"/>
      <c r="E55517" s="24"/>
      <c r="F55517" s="24"/>
      <c r="G55517" s="24"/>
      <c r="H55517" s="24"/>
      <c r="I55517" s="24"/>
      <c r="J55517" s="24"/>
      <c r="K55517" s="24"/>
      <c r="L55517" s="24"/>
      <c r="M55517" s="24"/>
      <c r="P55517" s="10"/>
      <c r="R55517" s="10"/>
      <c r="S55517" s="10"/>
      <c r="T55517" s="10"/>
    </row>
    <row r="55518" spans="1:20" ht="16" x14ac:dyDescent="0.2">
      <c r="A55518" s="24"/>
      <c r="B55518" s="24"/>
      <c r="C55518" s="24"/>
      <c r="D55518" s="24"/>
      <c r="E55518" s="24"/>
      <c r="F55518" s="24"/>
      <c r="G55518" s="24"/>
      <c r="H55518" s="24"/>
      <c r="I55518" s="24"/>
      <c r="J55518" s="24"/>
      <c r="K55518" s="24"/>
      <c r="L55518" s="24"/>
      <c r="M55518" s="24"/>
      <c r="P55518" s="10"/>
      <c r="R55518" s="10"/>
      <c r="S55518" s="10"/>
      <c r="T55518" s="10"/>
    </row>
    <row r="55519" spans="1:20" ht="16" x14ac:dyDescent="0.2">
      <c r="A55519" s="24"/>
      <c r="B55519" s="24"/>
      <c r="C55519" s="24"/>
      <c r="D55519" s="24"/>
      <c r="E55519" s="24"/>
      <c r="F55519" s="24"/>
      <c r="G55519" s="24"/>
      <c r="H55519" s="24"/>
      <c r="I55519" s="24"/>
      <c r="J55519" s="24"/>
      <c r="K55519" s="24"/>
      <c r="L55519" s="24"/>
      <c r="M55519" s="24"/>
      <c r="P55519" s="10"/>
      <c r="R55519" s="10"/>
      <c r="S55519" s="10"/>
      <c r="T55519" s="10"/>
    </row>
    <row r="55520" spans="1:20" ht="16" x14ac:dyDescent="0.2">
      <c r="A55520" s="24"/>
      <c r="B55520" s="24"/>
      <c r="C55520" s="24"/>
      <c r="D55520" s="24"/>
      <c r="E55520" s="24"/>
      <c r="F55520" s="24"/>
      <c r="G55520" s="24"/>
      <c r="H55520" s="24"/>
      <c r="I55520" s="24"/>
      <c r="J55520" s="24"/>
      <c r="K55520" s="24"/>
      <c r="L55520" s="24"/>
      <c r="M55520" s="24"/>
      <c r="P55520" s="10"/>
      <c r="R55520" s="10"/>
      <c r="S55520" s="10"/>
      <c r="T55520" s="10"/>
    </row>
    <row r="55521" spans="1:20" ht="16" x14ac:dyDescent="0.2">
      <c r="A55521" s="24"/>
      <c r="B55521" s="24"/>
      <c r="C55521" s="24"/>
      <c r="D55521" s="24"/>
      <c r="E55521" s="24"/>
      <c r="F55521" s="24"/>
      <c r="G55521" s="24"/>
      <c r="H55521" s="24"/>
      <c r="I55521" s="24"/>
      <c r="J55521" s="24"/>
      <c r="K55521" s="24"/>
      <c r="L55521" s="24"/>
      <c r="M55521" s="24"/>
      <c r="P55521" s="10"/>
      <c r="R55521" s="10"/>
      <c r="S55521" s="10"/>
      <c r="T55521" s="10"/>
    </row>
    <row r="55522" spans="1:20" ht="16" x14ac:dyDescent="0.2">
      <c r="A55522" s="24"/>
      <c r="B55522" s="24"/>
      <c r="C55522" s="24"/>
      <c r="D55522" s="24"/>
      <c r="E55522" s="24"/>
      <c r="F55522" s="24"/>
      <c r="G55522" s="24"/>
      <c r="H55522" s="24"/>
      <c r="I55522" s="24"/>
      <c r="J55522" s="24"/>
      <c r="K55522" s="24"/>
      <c r="L55522" s="24"/>
      <c r="M55522" s="24"/>
      <c r="P55522" s="10"/>
      <c r="R55522" s="10"/>
      <c r="S55522" s="10"/>
      <c r="T55522" s="10"/>
    </row>
    <row r="55523" spans="1:20" ht="16" x14ac:dyDescent="0.2">
      <c r="A55523" s="24"/>
      <c r="B55523" s="24"/>
      <c r="C55523" s="24"/>
      <c r="D55523" s="24"/>
      <c r="E55523" s="24"/>
      <c r="F55523" s="24"/>
      <c r="G55523" s="24"/>
      <c r="H55523" s="24"/>
      <c r="I55523" s="24"/>
      <c r="J55523" s="24"/>
      <c r="K55523" s="24"/>
      <c r="L55523" s="24"/>
      <c r="M55523" s="24"/>
      <c r="P55523" s="10"/>
      <c r="R55523" s="10"/>
      <c r="S55523" s="10"/>
      <c r="T55523" s="10"/>
    </row>
    <row r="55524" spans="1:20" ht="16" x14ac:dyDescent="0.2">
      <c r="A55524" s="24"/>
      <c r="B55524" s="24"/>
      <c r="C55524" s="24"/>
      <c r="D55524" s="24"/>
      <c r="E55524" s="24"/>
      <c r="F55524" s="24"/>
      <c r="G55524" s="24"/>
      <c r="H55524" s="24"/>
      <c r="I55524" s="24"/>
      <c r="J55524" s="24"/>
      <c r="K55524" s="24"/>
      <c r="L55524" s="24"/>
      <c r="M55524" s="24"/>
      <c r="P55524" s="10"/>
      <c r="R55524" s="10"/>
      <c r="S55524" s="10"/>
      <c r="T55524" s="10"/>
    </row>
    <row r="55525" spans="1:20" ht="16" x14ac:dyDescent="0.2">
      <c r="A55525" s="24"/>
      <c r="B55525" s="24"/>
      <c r="C55525" s="24"/>
      <c r="D55525" s="24"/>
      <c r="E55525" s="24"/>
      <c r="F55525" s="24"/>
      <c r="G55525" s="24"/>
      <c r="H55525" s="24"/>
      <c r="I55525" s="24"/>
      <c r="J55525" s="24"/>
      <c r="K55525" s="24"/>
      <c r="L55525" s="24"/>
      <c r="M55525" s="24"/>
      <c r="P55525" s="10"/>
      <c r="R55525" s="10"/>
      <c r="S55525" s="10"/>
      <c r="T55525" s="10"/>
    </row>
    <row r="55526" spans="1:20" ht="16" x14ac:dyDescent="0.2">
      <c r="A55526" s="24"/>
      <c r="B55526" s="24"/>
      <c r="C55526" s="24"/>
      <c r="D55526" s="24"/>
      <c r="E55526" s="24"/>
      <c r="F55526" s="24"/>
      <c r="G55526" s="24"/>
      <c r="H55526" s="24"/>
      <c r="I55526" s="24"/>
      <c r="J55526" s="24"/>
      <c r="K55526" s="24"/>
      <c r="L55526" s="24"/>
      <c r="M55526" s="24"/>
      <c r="P55526" s="10"/>
      <c r="R55526" s="10"/>
      <c r="S55526" s="10"/>
      <c r="T55526" s="10"/>
    </row>
    <row r="55527" spans="1:20" ht="16" x14ac:dyDescent="0.2">
      <c r="A55527" s="24"/>
      <c r="B55527" s="24"/>
      <c r="C55527" s="24"/>
      <c r="D55527" s="24"/>
      <c r="E55527" s="24"/>
      <c r="F55527" s="24"/>
      <c r="G55527" s="24"/>
      <c r="H55527" s="24"/>
      <c r="I55527" s="24"/>
      <c r="J55527" s="24"/>
      <c r="K55527" s="24"/>
      <c r="L55527" s="24"/>
      <c r="M55527" s="24"/>
      <c r="P55527" s="10"/>
      <c r="R55527" s="10"/>
      <c r="S55527" s="10"/>
      <c r="T55527" s="10"/>
    </row>
    <row r="55528" spans="1:20" ht="16" x14ac:dyDescent="0.2">
      <c r="A55528" s="24"/>
      <c r="B55528" s="24"/>
      <c r="C55528" s="24"/>
      <c r="D55528" s="24"/>
      <c r="E55528" s="24"/>
      <c r="F55528" s="24"/>
      <c r="G55528" s="24"/>
      <c r="H55528" s="24"/>
      <c r="I55528" s="24"/>
      <c r="J55528" s="24"/>
      <c r="K55528" s="24"/>
      <c r="L55528" s="24"/>
      <c r="M55528" s="24"/>
      <c r="P55528" s="10"/>
      <c r="R55528" s="10"/>
      <c r="S55528" s="10"/>
      <c r="T55528" s="10"/>
    </row>
    <row r="55529" spans="1:20" ht="16" x14ac:dyDescent="0.2">
      <c r="A55529" s="24"/>
      <c r="B55529" s="24"/>
      <c r="C55529" s="24"/>
      <c r="D55529" s="24"/>
      <c r="E55529" s="24"/>
      <c r="F55529" s="24"/>
      <c r="G55529" s="24"/>
      <c r="H55529" s="24"/>
      <c r="I55529" s="24"/>
      <c r="J55529" s="24"/>
      <c r="K55529" s="24"/>
      <c r="L55529" s="24"/>
      <c r="M55529" s="24"/>
      <c r="P55529" s="10"/>
      <c r="R55529" s="10"/>
      <c r="S55529" s="10"/>
      <c r="T55529" s="10"/>
    </row>
    <row r="55530" spans="1:20" ht="16" x14ac:dyDescent="0.2">
      <c r="A55530" s="24"/>
      <c r="B55530" s="24"/>
      <c r="C55530" s="24"/>
      <c r="D55530" s="24"/>
      <c r="E55530" s="24"/>
      <c r="F55530" s="24"/>
      <c r="G55530" s="24"/>
      <c r="H55530" s="24"/>
      <c r="I55530" s="24"/>
      <c r="J55530" s="24"/>
      <c r="K55530" s="24"/>
      <c r="L55530" s="24"/>
      <c r="M55530" s="24"/>
      <c r="P55530" s="10"/>
      <c r="R55530" s="10"/>
      <c r="S55530" s="10"/>
      <c r="T55530" s="10"/>
    </row>
    <row r="55531" spans="1:20" ht="16" x14ac:dyDescent="0.2">
      <c r="A55531" s="24"/>
      <c r="B55531" s="24"/>
      <c r="C55531" s="24"/>
      <c r="D55531" s="24"/>
      <c r="E55531" s="24"/>
      <c r="F55531" s="24"/>
      <c r="G55531" s="24"/>
      <c r="H55531" s="24"/>
      <c r="I55531" s="24"/>
      <c r="J55531" s="24"/>
      <c r="K55531" s="24"/>
      <c r="L55531" s="24"/>
      <c r="M55531" s="24"/>
      <c r="P55531" s="10"/>
      <c r="R55531" s="10"/>
      <c r="S55531" s="10"/>
      <c r="T55531" s="10"/>
    </row>
    <row r="55532" spans="1:20" ht="16" x14ac:dyDescent="0.2">
      <c r="A55532" s="24"/>
      <c r="B55532" s="24"/>
      <c r="C55532" s="24"/>
      <c r="D55532" s="24"/>
      <c r="E55532" s="24"/>
      <c r="F55532" s="24"/>
      <c r="G55532" s="24"/>
      <c r="H55532" s="24"/>
      <c r="I55532" s="24"/>
      <c r="J55532" s="24"/>
      <c r="K55532" s="24"/>
      <c r="L55532" s="24"/>
      <c r="M55532" s="24"/>
      <c r="P55532" s="10"/>
      <c r="R55532" s="10"/>
      <c r="S55532" s="10"/>
      <c r="T55532" s="10"/>
    </row>
    <row r="55533" spans="1:20" ht="16" x14ac:dyDescent="0.2">
      <c r="A55533" s="24"/>
      <c r="B55533" s="24"/>
      <c r="C55533" s="24"/>
      <c r="D55533" s="24"/>
      <c r="E55533" s="24"/>
      <c r="F55533" s="24"/>
      <c r="G55533" s="24"/>
      <c r="H55533" s="24"/>
      <c r="I55533" s="24"/>
      <c r="J55533" s="24"/>
      <c r="K55533" s="24"/>
      <c r="L55533" s="24"/>
      <c r="M55533" s="24"/>
      <c r="P55533" s="10"/>
      <c r="R55533" s="10"/>
      <c r="S55533" s="10"/>
      <c r="T55533" s="10"/>
    </row>
    <row r="55534" spans="1:20" ht="16" x14ac:dyDescent="0.2">
      <c r="A55534" s="24"/>
      <c r="B55534" s="24"/>
      <c r="C55534" s="24"/>
      <c r="D55534" s="24"/>
      <c r="E55534" s="24"/>
      <c r="F55534" s="24"/>
      <c r="G55534" s="24"/>
      <c r="H55534" s="24"/>
      <c r="I55534" s="24"/>
      <c r="J55534" s="24"/>
      <c r="K55534" s="24"/>
      <c r="L55534" s="24"/>
      <c r="M55534" s="24"/>
      <c r="P55534" s="10"/>
      <c r="R55534" s="10"/>
      <c r="S55534" s="10"/>
      <c r="T55534" s="10"/>
    </row>
    <row r="55535" spans="1:20" ht="16" x14ac:dyDescent="0.2">
      <c r="A55535" s="24"/>
      <c r="B55535" s="24"/>
      <c r="C55535" s="24"/>
      <c r="D55535" s="24"/>
      <c r="E55535" s="24"/>
      <c r="F55535" s="24"/>
      <c r="G55535" s="24"/>
      <c r="H55535" s="24"/>
      <c r="I55535" s="24"/>
      <c r="J55535" s="24"/>
      <c r="K55535" s="24"/>
      <c r="L55535" s="24"/>
      <c r="M55535" s="24"/>
      <c r="P55535" s="10"/>
      <c r="R55535" s="10"/>
      <c r="S55535" s="10"/>
      <c r="T55535" s="10"/>
    </row>
    <row r="55536" spans="1:20" ht="16" x14ac:dyDescent="0.2">
      <c r="A55536" s="24"/>
      <c r="B55536" s="24"/>
      <c r="C55536" s="24"/>
      <c r="D55536" s="24"/>
      <c r="E55536" s="24"/>
      <c r="F55536" s="24"/>
      <c r="G55536" s="24"/>
      <c r="H55536" s="24"/>
      <c r="I55536" s="24"/>
      <c r="J55536" s="24"/>
      <c r="K55536" s="24"/>
      <c r="L55536" s="24"/>
      <c r="M55536" s="24"/>
      <c r="P55536" s="10"/>
      <c r="R55536" s="10"/>
      <c r="S55536" s="10"/>
      <c r="T55536" s="10"/>
    </row>
    <row r="55537" spans="1:20" ht="16" x14ac:dyDescent="0.2">
      <c r="A55537" s="24"/>
      <c r="B55537" s="24"/>
      <c r="C55537" s="24"/>
      <c r="D55537" s="24"/>
      <c r="E55537" s="24"/>
      <c r="F55537" s="24"/>
      <c r="G55537" s="24"/>
      <c r="H55537" s="24"/>
      <c r="I55537" s="24"/>
      <c r="J55537" s="24"/>
      <c r="K55537" s="24"/>
      <c r="L55537" s="24"/>
      <c r="M55537" s="24"/>
      <c r="P55537" s="10"/>
      <c r="R55537" s="10"/>
      <c r="S55537" s="10"/>
      <c r="T55537" s="10"/>
    </row>
    <row r="55538" spans="1:20" ht="16" x14ac:dyDescent="0.2">
      <c r="A55538" s="24"/>
      <c r="B55538" s="24"/>
      <c r="C55538" s="24"/>
      <c r="D55538" s="24"/>
      <c r="E55538" s="24"/>
      <c r="F55538" s="24"/>
      <c r="G55538" s="24"/>
      <c r="H55538" s="24"/>
      <c r="I55538" s="24"/>
      <c r="J55538" s="24"/>
      <c r="K55538" s="24"/>
      <c r="L55538" s="24"/>
      <c r="M55538" s="24"/>
      <c r="P55538" s="10"/>
      <c r="R55538" s="10"/>
      <c r="S55538" s="10"/>
      <c r="T55538" s="10"/>
    </row>
    <row r="55539" spans="1:20" ht="16" x14ac:dyDescent="0.2">
      <c r="A55539" s="24"/>
      <c r="B55539" s="24"/>
      <c r="C55539" s="24"/>
      <c r="D55539" s="24"/>
      <c r="E55539" s="24"/>
      <c r="F55539" s="24"/>
      <c r="G55539" s="24"/>
      <c r="H55539" s="24"/>
      <c r="I55539" s="24"/>
      <c r="J55539" s="24"/>
      <c r="K55539" s="24"/>
      <c r="L55539" s="24"/>
      <c r="M55539" s="24"/>
      <c r="P55539" s="10"/>
      <c r="R55539" s="10"/>
      <c r="S55539" s="10"/>
      <c r="T55539" s="10"/>
    </row>
    <row r="55540" spans="1:20" ht="16" x14ac:dyDescent="0.2">
      <c r="A55540" s="24"/>
      <c r="B55540" s="24"/>
      <c r="C55540" s="24"/>
      <c r="D55540" s="24"/>
      <c r="E55540" s="24"/>
      <c r="F55540" s="24"/>
      <c r="G55540" s="24"/>
      <c r="H55540" s="24"/>
      <c r="I55540" s="24"/>
      <c r="J55540" s="24"/>
      <c r="K55540" s="24"/>
      <c r="L55540" s="24"/>
      <c r="M55540" s="24"/>
      <c r="P55540" s="10"/>
      <c r="R55540" s="10"/>
      <c r="S55540" s="10"/>
      <c r="T55540" s="10"/>
    </row>
    <row r="55541" spans="1:20" ht="16" x14ac:dyDescent="0.2">
      <c r="A55541" s="24"/>
      <c r="B55541" s="24"/>
      <c r="C55541" s="24"/>
      <c r="D55541" s="24"/>
      <c r="E55541" s="24"/>
      <c r="F55541" s="24"/>
      <c r="G55541" s="24"/>
      <c r="H55541" s="24"/>
      <c r="I55541" s="24"/>
      <c r="J55541" s="24"/>
      <c r="K55541" s="24"/>
      <c r="L55541" s="24"/>
      <c r="M55541" s="24"/>
      <c r="P55541" s="10"/>
      <c r="R55541" s="10"/>
      <c r="S55541" s="10"/>
      <c r="T55541" s="10"/>
    </row>
    <row r="55542" spans="1:20" ht="16" x14ac:dyDescent="0.2">
      <c r="A55542" s="24"/>
      <c r="B55542" s="24"/>
      <c r="C55542" s="24"/>
      <c r="D55542" s="24"/>
      <c r="E55542" s="24"/>
      <c r="F55542" s="24"/>
      <c r="G55542" s="24"/>
      <c r="H55542" s="24"/>
      <c r="I55542" s="24"/>
      <c r="J55542" s="24"/>
      <c r="K55542" s="24"/>
      <c r="L55542" s="24"/>
      <c r="M55542" s="24"/>
      <c r="P55542" s="10"/>
      <c r="R55542" s="10"/>
      <c r="S55542" s="10"/>
      <c r="T55542" s="10"/>
    </row>
    <row r="55543" spans="1:20" ht="16" x14ac:dyDescent="0.2">
      <c r="A55543" s="24"/>
      <c r="B55543" s="24"/>
      <c r="C55543" s="24"/>
      <c r="D55543" s="24"/>
      <c r="E55543" s="24"/>
      <c r="F55543" s="24"/>
      <c r="G55543" s="24"/>
      <c r="H55543" s="24"/>
      <c r="I55543" s="24"/>
      <c r="J55543" s="24"/>
      <c r="K55543" s="24"/>
      <c r="L55543" s="24"/>
      <c r="M55543" s="24"/>
      <c r="P55543" s="10"/>
      <c r="R55543" s="10"/>
      <c r="S55543" s="10"/>
      <c r="T55543" s="10"/>
    </row>
    <row r="55544" spans="1:20" ht="16" x14ac:dyDescent="0.2">
      <c r="A55544" s="24"/>
      <c r="B55544" s="24"/>
      <c r="C55544" s="24"/>
      <c r="D55544" s="24"/>
      <c r="E55544" s="24"/>
      <c r="F55544" s="24"/>
      <c r="G55544" s="24"/>
      <c r="H55544" s="24"/>
      <c r="I55544" s="24"/>
      <c r="J55544" s="24"/>
      <c r="K55544" s="24"/>
      <c r="L55544" s="24"/>
      <c r="M55544" s="24"/>
      <c r="P55544" s="10"/>
      <c r="R55544" s="10"/>
      <c r="S55544" s="10"/>
      <c r="T55544" s="10"/>
    </row>
    <row r="55545" spans="1:20" ht="16" x14ac:dyDescent="0.2">
      <c r="A55545" s="24"/>
      <c r="B55545" s="24"/>
      <c r="C55545" s="24"/>
      <c r="D55545" s="24"/>
      <c r="E55545" s="24"/>
      <c r="F55545" s="24"/>
      <c r="G55545" s="24"/>
      <c r="H55545" s="24"/>
      <c r="I55545" s="24"/>
      <c r="J55545" s="24"/>
      <c r="K55545" s="24"/>
      <c r="L55545" s="24"/>
      <c r="M55545" s="24"/>
      <c r="P55545" s="10"/>
      <c r="R55545" s="10"/>
      <c r="S55545" s="10"/>
      <c r="T55545" s="10"/>
    </row>
    <row r="55546" spans="1:20" ht="16" x14ac:dyDescent="0.2">
      <c r="A55546" s="24"/>
      <c r="B55546" s="24"/>
      <c r="C55546" s="24"/>
      <c r="D55546" s="24"/>
      <c r="E55546" s="24"/>
      <c r="F55546" s="24"/>
      <c r="G55546" s="24"/>
      <c r="H55546" s="24"/>
      <c r="I55546" s="24"/>
      <c r="J55546" s="24"/>
      <c r="K55546" s="24"/>
      <c r="L55546" s="24"/>
      <c r="M55546" s="24"/>
      <c r="P55546" s="10"/>
      <c r="R55546" s="10"/>
      <c r="S55546" s="10"/>
      <c r="T55546" s="10"/>
    </row>
    <row r="55547" spans="1:20" ht="16" x14ac:dyDescent="0.2">
      <c r="A55547" s="24"/>
      <c r="B55547" s="24"/>
      <c r="C55547" s="24"/>
      <c r="D55547" s="24"/>
      <c r="E55547" s="24"/>
      <c r="F55547" s="24"/>
      <c r="G55547" s="24"/>
      <c r="H55547" s="24"/>
      <c r="I55547" s="24"/>
      <c r="J55547" s="24"/>
      <c r="K55547" s="24"/>
      <c r="L55547" s="24"/>
      <c r="M55547" s="24"/>
      <c r="P55547" s="10"/>
      <c r="R55547" s="10"/>
      <c r="S55547" s="10"/>
      <c r="T55547" s="10"/>
    </row>
    <row r="55548" spans="1:20" ht="16" x14ac:dyDescent="0.2">
      <c r="A55548" s="24"/>
      <c r="B55548" s="24"/>
      <c r="C55548" s="24"/>
      <c r="D55548" s="24"/>
      <c r="E55548" s="24"/>
      <c r="F55548" s="24"/>
      <c r="G55548" s="24"/>
      <c r="H55548" s="24"/>
      <c r="I55548" s="24"/>
      <c r="J55548" s="24"/>
      <c r="K55548" s="24"/>
      <c r="L55548" s="24"/>
      <c r="M55548" s="24"/>
      <c r="P55548" s="10"/>
      <c r="R55548" s="10"/>
      <c r="S55548" s="10"/>
      <c r="T55548" s="10"/>
    </row>
    <row r="55549" spans="1:20" ht="16" x14ac:dyDescent="0.2">
      <c r="A55549" s="24"/>
      <c r="B55549" s="24"/>
      <c r="C55549" s="24"/>
      <c r="D55549" s="24"/>
      <c r="E55549" s="24"/>
      <c r="F55549" s="24"/>
      <c r="G55549" s="24"/>
      <c r="H55549" s="24"/>
      <c r="I55549" s="24"/>
      <c r="J55549" s="24"/>
      <c r="K55549" s="24"/>
      <c r="L55549" s="24"/>
      <c r="M55549" s="24"/>
      <c r="P55549" s="10"/>
      <c r="R55549" s="10"/>
      <c r="S55549" s="10"/>
      <c r="T55549" s="10"/>
    </row>
    <row r="55550" spans="1:20" ht="16" x14ac:dyDescent="0.2">
      <c r="A55550" s="24"/>
      <c r="B55550" s="24"/>
      <c r="C55550" s="24"/>
      <c r="D55550" s="24"/>
      <c r="E55550" s="24"/>
      <c r="F55550" s="24"/>
      <c r="G55550" s="24"/>
      <c r="H55550" s="24"/>
      <c r="I55550" s="24"/>
      <c r="J55550" s="24"/>
      <c r="K55550" s="24"/>
      <c r="L55550" s="24"/>
      <c r="M55550" s="24"/>
      <c r="P55550" s="10"/>
      <c r="R55550" s="10"/>
      <c r="S55550" s="10"/>
      <c r="T55550" s="10"/>
    </row>
    <row r="55551" spans="1:20" ht="16" x14ac:dyDescent="0.2">
      <c r="A55551" s="24"/>
      <c r="B55551" s="24"/>
      <c r="C55551" s="24"/>
      <c r="D55551" s="24"/>
      <c r="E55551" s="24"/>
      <c r="F55551" s="24"/>
      <c r="G55551" s="24"/>
      <c r="H55551" s="24"/>
      <c r="I55551" s="24"/>
      <c r="J55551" s="24"/>
      <c r="K55551" s="24"/>
      <c r="L55551" s="24"/>
      <c r="M55551" s="24"/>
      <c r="P55551" s="10"/>
      <c r="R55551" s="10"/>
      <c r="S55551" s="10"/>
      <c r="T55551" s="10"/>
    </row>
    <row r="55552" spans="1:20" ht="16" x14ac:dyDescent="0.2">
      <c r="A55552" s="24"/>
      <c r="B55552" s="24"/>
      <c r="C55552" s="24"/>
      <c r="D55552" s="24"/>
      <c r="E55552" s="24"/>
      <c r="F55552" s="24"/>
      <c r="G55552" s="24"/>
      <c r="H55552" s="24"/>
      <c r="I55552" s="24"/>
      <c r="J55552" s="24"/>
      <c r="K55552" s="24"/>
      <c r="L55552" s="24"/>
      <c r="M55552" s="24"/>
      <c r="P55552" s="10"/>
      <c r="R55552" s="10"/>
      <c r="S55552" s="10"/>
      <c r="T55552" s="10"/>
    </row>
    <row r="55553" spans="1:20" ht="16" x14ac:dyDescent="0.2">
      <c r="A55553" s="24"/>
      <c r="B55553" s="24"/>
      <c r="C55553" s="24"/>
      <c r="D55553" s="24"/>
      <c r="E55553" s="24"/>
      <c r="F55553" s="24"/>
      <c r="G55553" s="24"/>
      <c r="H55553" s="24"/>
      <c r="I55553" s="24"/>
      <c r="J55553" s="24"/>
      <c r="K55553" s="24"/>
      <c r="L55553" s="24"/>
      <c r="M55553" s="24"/>
      <c r="P55553" s="10"/>
      <c r="R55553" s="10"/>
      <c r="S55553" s="10"/>
      <c r="T55553" s="10"/>
    </row>
    <row r="55554" spans="1:20" ht="16" x14ac:dyDescent="0.2">
      <c r="A55554" s="24"/>
      <c r="B55554" s="24"/>
      <c r="C55554" s="24"/>
      <c r="D55554" s="24"/>
      <c r="E55554" s="24"/>
      <c r="F55554" s="24"/>
      <c r="G55554" s="24"/>
      <c r="H55554" s="24"/>
      <c r="I55554" s="24"/>
      <c r="J55554" s="24"/>
      <c r="K55554" s="24"/>
      <c r="L55554" s="24"/>
      <c r="M55554" s="24"/>
      <c r="P55554" s="10"/>
      <c r="R55554" s="10"/>
      <c r="S55554" s="10"/>
      <c r="T55554" s="10"/>
    </row>
    <row r="55555" spans="1:20" ht="16" x14ac:dyDescent="0.2">
      <c r="A55555" s="24"/>
      <c r="B55555" s="24"/>
      <c r="C55555" s="24"/>
      <c r="D55555" s="24"/>
      <c r="E55555" s="24"/>
      <c r="F55555" s="24"/>
      <c r="G55555" s="24"/>
      <c r="H55555" s="24"/>
      <c r="I55555" s="24"/>
      <c r="J55555" s="24"/>
      <c r="K55555" s="24"/>
      <c r="L55555" s="24"/>
      <c r="M55555" s="24"/>
      <c r="P55555" s="10"/>
      <c r="R55555" s="10"/>
      <c r="S55555" s="10"/>
      <c r="T55555" s="10"/>
    </row>
    <row r="55556" spans="1:20" ht="16" x14ac:dyDescent="0.2">
      <c r="A55556" s="24"/>
      <c r="B55556" s="24"/>
      <c r="C55556" s="24"/>
      <c r="D55556" s="24"/>
      <c r="E55556" s="24"/>
      <c r="F55556" s="24"/>
      <c r="G55556" s="24"/>
      <c r="H55556" s="24"/>
      <c r="I55556" s="24"/>
      <c r="J55556" s="24"/>
      <c r="K55556" s="24"/>
      <c r="L55556" s="24"/>
      <c r="M55556" s="24"/>
      <c r="P55556" s="10"/>
      <c r="R55556" s="10"/>
      <c r="S55556" s="10"/>
      <c r="T55556" s="10"/>
    </row>
    <row r="55557" spans="1:20" ht="16" x14ac:dyDescent="0.2">
      <c r="A55557" s="24"/>
      <c r="B55557" s="24"/>
      <c r="C55557" s="24"/>
      <c r="D55557" s="24"/>
      <c r="E55557" s="24"/>
      <c r="F55557" s="24"/>
      <c r="G55557" s="24"/>
      <c r="H55557" s="24"/>
      <c r="I55557" s="24"/>
      <c r="J55557" s="24"/>
      <c r="K55557" s="24"/>
      <c r="L55557" s="24"/>
      <c r="M55557" s="24"/>
      <c r="P55557" s="10"/>
      <c r="R55557" s="10"/>
      <c r="S55557" s="10"/>
      <c r="T55557" s="10"/>
    </row>
    <row r="55558" spans="1:20" ht="16" x14ac:dyDescent="0.2">
      <c r="A55558" s="24"/>
      <c r="B55558" s="24"/>
      <c r="C55558" s="24"/>
      <c r="D55558" s="24"/>
      <c r="E55558" s="24"/>
      <c r="F55558" s="24"/>
      <c r="G55558" s="24"/>
      <c r="H55558" s="24"/>
      <c r="I55558" s="24"/>
      <c r="J55558" s="24"/>
      <c r="K55558" s="24"/>
      <c r="L55558" s="24"/>
      <c r="M55558" s="24"/>
      <c r="P55558" s="10"/>
      <c r="R55558" s="10"/>
      <c r="S55558" s="10"/>
      <c r="T55558" s="10"/>
    </row>
    <row r="55559" spans="1:20" ht="16" x14ac:dyDescent="0.2">
      <c r="A55559" s="24"/>
      <c r="B55559" s="24"/>
      <c r="C55559" s="24"/>
      <c r="D55559" s="24"/>
      <c r="E55559" s="24"/>
      <c r="F55559" s="24"/>
      <c r="G55559" s="24"/>
      <c r="H55559" s="24"/>
      <c r="I55559" s="24"/>
      <c r="J55559" s="24"/>
      <c r="K55559" s="24"/>
      <c r="L55559" s="24"/>
      <c r="M55559" s="24"/>
      <c r="P55559" s="10"/>
      <c r="R55559" s="10"/>
      <c r="S55559" s="10"/>
      <c r="T55559" s="10"/>
    </row>
    <row r="55560" spans="1:20" ht="16" x14ac:dyDescent="0.2">
      <c r="A55560" s="24"/>
      <c r="B55560" s="24"/>
      <c r="C55560" s="24"/>
      <c r="D55560" s="24"/>
      <c r="E55560" s="24"/>
      <c r="F55560" s="24"/>
      <c r="G55560" s="24"/>
      <c r="H55560" s="24"/>
      <c r="I55560" s="24"/>
      <c r="J55560" s="24"/>
      <c r="K55560" s="24"/>
      <c r="L55560" s="24"/>
      <c r="M55560" s="24"/>
      <c r="P55560" s="10"/>
      <c r="R55560" s="10"/>
      <c r="S55560" s="10"/>
      <c r="T55560" s="10"/>
    </row>
    <row r="55561" spans="1:20" ht="16" x14ac:dyDescent="0.2">
      <c r="A55561" s="24"/>
      <c r="B55561" s="24"/>
      <c r="C55561" s="24"/>
      <c r="D55561" s="24"/>
      <c r="E55561" s="24"/>
      <c r="F55561" s="24"/>
      <c r="G55561" s="24"/>
      <c r="H55561" s="24"/>
      <c r="I55561" s="24"/>
      <c r="J55561" s="24"/>
      <c r="K55561" s="24"/>
      <c r="L55561" s="24"/>
      <c r="M55561" s="24"/>
      <c r="P55561" s="10"/>
      <c r="R55561" s="10"/>
      <c r="S55561" s="10"/>
      <c r="T55561" s="10"/>
    </row>
    <row r="55562" spans="1:20" ht="16" x14ac:dyDescent="0.2">
      <c r="A55562" s="24"/>
      <c r="B55562" s="24"/>
      <c r="C55562" s="24"/>
      <c r="D55562" s="24"/>
      <c r="E55562" s="24"/>
      <c r="F55562" s="24"/>
      <c r="G55562" s="24"/>
      <c r="H55562" s="24"/>
      <c r="I55562" s="24"/>
      <c r="J55562" s="24"/>
      <c r="K55562" s="24"/>
      <c r="L55562" s="24"/>
      <c r="M55562" s="24"/>
      <c r="P55562" s="10"/>
      <c r="R55562" s="10"/>
      <c r="S55562" s="10"/>
      <c r="T55562" s="10"/>
    </row>
    <row r="55563" spans="1:20" ht="16" x14ac:dyDescent="0.2">
      <c r="A55563" s="24"/>
      <c r="B55563" s="24"/>
      <c r="C55563" s="24"/>
      <c r="D55563" s="24"/>
      <c r="E55563" s="24"/>
      <c r="F55563" s="24"/>
      <c r="G55563" s="24"/>
      <c r="H55563" s="24"/>
      <c r="I55563" s="24"/>
      <c r="J55563" s="24"/>
      <c r="K55563" s="24"/>
      <c r="L55563" s="24"/>
      <c r="M55563" s="24"/>
      <c r="P55563" s="10"/>
      <c r="R55563" s="10"/>
      <c r="S55563" s="10"/>
      <c r="T55563" s="10"/>
    </row>
    <row r="55564" spans="1:20" ht="16" x14ac:dyDescent="0.2">
      <c r="A55564" s="24"/>
      <c r="B55564" s="24"/>
      <c r="C55564" s="24"/>
      <c r="D55564" s="24"/>
      <c r="E55564" s="24"/>
      <c r="F55564" s="24"/>
      <c r="G55564" s="24"/>
      <c r="H55564" s="24"/>
      <c r="I55564" s="24"/>
      <c r="J55564" s="24"/>
      <c r="K55564" s="24"/>
      <c r="L55564" s="24"/>
      <c r="M55564" s="24"/>
      <c r="P55564" s="10"/>
      <c r="R55564" s="10"/>
      <c r="S55564" s="10"/>
      <c r="T55564" s="10"/>
    </row>
    <row r="55565" spans="1:20" ht="16" x14ac:dyDescent="0.2">
      <c r="A55565" s="24"/>
      <c r="B55565" s="24"/>
      <c r="C55565" s="24"/>
      <c r="D55565" s="24"/>
      <c r="E55565" s="24"/>
      <c r="F55565" s="24"/>
      <c r="G55565" s="24"/>
      <c r="H55565" s="24"/>
      <c r="I55565" s="24"/>
      <c r="J55565" s="24"/>
      <c r="K55565" s="24"/>
      <c r="L55565" s="24"/>
      <c r="M55565" s="24"/>
      <c r="P55565" s="10"/>
      <c r="R55565" s="10"/>
      <c r="S55565" s="10"/>
      <c r="T55565" s="10"/>
    </row>
    <row r="55566" spans="1:20" ht="16" x14ac:dyDescent="0.2">
      <c r="A55566" s="24"/>
      <c r="B55566" s="24"/>
      <c r="C55566" s="24"/>
      <c r="D55566" s="24"/>
      <c r="E55566" s="24"/>
      <c r="F55566" s="24"/>
      <c r="G55566" s="24"/>
      <c r="H55566" s="24"/>
      <c r="I55566" s="24"/>
      <c r="J55566" s="24"/>
      <c r="K55566" s="24"/>
      <c r="L55566" s="24"/>
      <c r="M55566" s="24"/>
      <c r="P55566" s="10"/>
      <c r="R55566" s="10"/>
      <c r="S55566" s="10"/>
      <c r="T55566" s="10"/>
    </row>
    <row r="55567" spans="1:20" ht="16" x14ac:dyDescent="0.2">
      <c r="A55567" s="24"/>
      <c r="B55567" s="24"/>
      <c r="C55567" s="24"/>
      <c r="D55567" s="24"/>
      <c r="E55567" s="24"/>
      <c r="F55567" s="24"/>
      <c r="G55567" s="24"/>
      <c r="H55567" s="24"/>
      <c r="I55567" s="24"/>
      <c r="J55567" s="24"/>
      <c r="K55567" s="24"/>
      <c r="L55567" s="24"/>
      <c r="M55567" s="24"/>
      <c r="P55567" s="10"/>
      <c r="R55567" s="10"/>
      <c r="S55567" s="10"/>
      <c r="T55567" s="10"/>
    </row>
    <row r="55568" spans="1:20" ht="16" x14ac:dyDescent="0.2">
      <c r="A55568" s="24"/>
      <c r="B55568" s="24"/>
      <c r="C55568" s="24"/>
      <c r="D55568" s="24"/>
      <c r="E55568" s="24"/>
      <c r="F55568" s="24"/>
      <c r="G55568" s="24"/>
      <c r="H55568" s="24"/>
      <c r="I55568" s="24"/>
      <c r="J55568" s="24"/>
      <c r="K55568" s="24"/>
      <c r="L55568" s="24"/>
      <c r="M55568" s="24"/>
      <c r="P55568" s="10"/>
      <c r="R55568" s="10"/>
      <c r="S55568" s="10"/>
      <c r="T55568" s="10"/>
    </row>
    <row r="55569" spans="1:20" ht="16" x14ac:dyDescent="0.2">
      <c r="A55569" s="24"/>
      <c r="B55569" s="24"/>
      <c r="C55569" s="24"/>
      <c r="D55569" s="24"/>
      <c r="E55569" s="24"/>
      <c r="F55569" s="24"/>
      <c r="G55569" s="24"/>
      <c r="H55569" s="24"/>
      <c r="I55569" s="24"/>
      <c r="J55569" s="24"/>
      <c r="K55569" s="24"/>
      <c r="L55569" s="24"/>
      <c r="M55569" s="24"/>
      <c r="P55569" s="10"/>
      <c r="R55569" s="10"/>
      <c r="S55569" s="10"/>
      <c r="T55569" s="10"/>
    </row>
    <row r="55570" spans="1:20" ht="16" x14ac:dyDescent="0.2">
      <c r="A55570" s="24"/>
      <c r="B55570" s="24"/>
      <c r="C55570" s="24"/>
      <c r="D55570" s="24"/>
      <c r="E55570" s="24"/>
      <c r="F55570" s="24"/>
      <c r="G55570" s="24"/>
      <c r="H55570" s="24"/>
      <c r="I55570" s="24"/>
      <c r="J55570" s="24"/>
      <c r="K55570" s="24"/>
      <c r="L55570" s="24"/>
      <c r="M55570" s="24"/>
      <c r="P55570" s="10"/>
      <c r="R55570" s="10"/>
      <c r="S55570" s="10"/>
      <c r="T55570" s="10"/>
    </row>
    <row r="55571" spans="1:20" ht="16" x14ac:dyDescent="0.2">
      <c r="A55571" s="24"/>
      <c r="B55571" s="24"/>
      <c r="C55571" s="24"/>
      <c r="D55571" s="24"/>
      <c r="E55571" s="24"/>
      <c r="F55571" s="24"/>
      <c r="G55571" s="24"/>
      <c r="H55571" s="24"/>
      <c r="I55571" s="24"/>
      <c r="J55571" s="24"/>
      <c r="K55571" s="24"/>
      <c r="L55571" s="24"/>
      <c r="M55571" s="24"/>
      <c r="P55571" s="10"/>
      <c r="R55571" s="10"/>
      <c r="S55571" s="10"/>
      <c r="T55571" s="10"/>
    </row>
    <row r="55572" spans="1:20" ht="16" x14ac:dyDescent="0.2">
      <c r="A55572" s="24"/>
      <c r="B55572" s="24"/>
      <c r="C55572" s="24"/>
      <c r="D55572" s="24"/>
      <c r="E55572" s="24"/>
      <c r="F55572" s="24"/>
      <c r="G55572" s="24"/>
      <c r="H55572" s="24"/>
      <c r="I55572" s="24"/>
      <c r="J55572" s="24"/>
      <c r="K55572" s="24"/>
      <c r="L55572" s="24"/>
      <c r="M55572" s="24"/>
      <c r="P55572" s="10"/>
      <c r="R55572" s="10"/>
      <c r="S55572" s="10"/>
      <c r="T55572" s="10"/>
    </row>
    <row r="55573" spans="1:20" ht="16" x14ac:dyDescent="0.2">
      <c r="A55573" s="24"/>
      <c r="B55573" s="24"/>
      <c r="C55573" s="24"/>
      <c r="D55573" s="24"/>
      <c r="E55573" s="24"/>
      <c r="F55573" s="24"/>
      <c r="G55573" s="24"/>
      <c r="H55573" s="24"/>
      <c r="I55573" s="24"/>
      <c r="J55573" s="24"/>
      <c r="K55573" s="24"/>
      <c r="L55573" s="24"/>
      <c r="M55573" s="24"/>
      <c r="P55573" s="10"/>
      <c r="R55573" s="10"/>
      <c r="S55573" s="10"/>
      <c r="T55573" s="10"/>
    </row>
    <row r="55574" spans="1:20" ht="16" x14ac:dyDescent="0.2">
      <c r="A55574" s="24"/>
      <c r="B55574" s="24"/>
      <c r="C55574" s="24"/>
      <c r="D55574" s="24"/>
      <c r="E55574" s="24"/>
      <c r="F55574" s="24"/>
      <c r="G55574" s="24"/>
      <c r="H55574" s="24"/>
      <c r="I55574" s="24"/>
      <c r="J55574" s="24"/>
      <c r="K55574" s="24"/>
      <c r="L55574" s="24"/>
      <c r="M55574" s="24"/>
      <c r="P55574" s="10"/>
      <c r="R55574" s="10"/>
      <c r="S55574" s="10"/>
      <c r="T55574" s="10"/>
    </row>
    <row r="55575" spans="1:20" ht="16" x14ac:dyDescent="0.2">
      <c r="A55575" s="24"/>
      <c r="B55575" s="24"/>
      <c r="C55575" s="24"/>
      <c r="D55575" s="24"/>
      <c r="E55575" s="24"/>
      <c r="F55575" s="24"/>
      <c r="G55575" s="24"/>
      <c r="H55575" s="24"/>
      <c r="I55575" s="24"/>
      <c r="J55575" s="24"/>
      <c r="K55575" s="24"/>
      <c r="L55575" s="24"/>
      <c r="M55575" s="24"/>
      <c r="P55575" s="10"/>
      <c r="R55575" s="10"/>
      <c r="S55575" s="10"/>
      <c r="T55575" s="10"/>
    </row>
    <row r="55576" spans="1:20" ht="16" x14ac:dyDescent="0.2">
      <c r="A55576" s="24"/>
      <c r="B55576" s="24"/>
      <c r="C55576" s="24"/>
      <c r="D55576" s="24"/>
      <c r="E55576" s="24"/>
      <c r="F55576" s="24"/>
      <c r="G55576" s="24"/>
      <c r="H55576" s="24"/>
      <c r="I55576" s="24"/>
      <c r="J55576" s="24"/>
      <c r="K55576" s="24"/>
      <c r="L55576" s="24"/>
      <c r="M55576" s="24"/>
      <c r="P55576" s="10"/>
      <c r="R55576" s="10"/>
      <c r="S55576" s="10"/>
      <c r="T55576" s="10"/>
    </row>
    <row r="55577" spans="1:20" ht="16" x14ac:dyDescent="0.2">
      <c r="A55577" s="24"/>
      <c r="B55577" s="24"/>
      <c r="C55577" s="24"/>
      <c r="D55577" s="24"/>
      <c r="E55577" s="24"/>
      <c r="F55577" s="24"/>
      <c r="G55577" s="24"/>
      <c r="H55577" s="24"/>
      <c r="I55577" s="24"/>
      <c r="J55577" s="24"/>
      <c r="K55577" s="24"/>
      <c r="L55577" s="24"/>
      <c r="M55577" s="24"/>
      <c r="P55577" s="10"/>
      <c r="R55577" s="10"/>
      <c r="S55577" s="10"/>
      <c r="T55577" s="10"/>
    </row>
    <row r="55578" spans="1:20" ht="16" x14ac:dyDescent="0.2">
      <c r="A55578" s="24"/>
      <c r="B55578" s="24"/>
      <c r="C55578" s="24"/>
      <c r="D55578" s="24"/>
      <c r="E55578" s="24"/>
      <c r="F55578" s="24"/>
      <c r="G55578" s="24"/>
      <c r="H55578" s="24"/>
      <c r="I55578" s="24"/>
      <c r="J55578" s="24"/>
      <c r="K55578" s="24"/>
      <c r="L55578" s="24"/>
      <c r="M55578" s="24"/>
      <c r="P55578" s="10"/>
      <c r="R55578" s="10"/>
      <c r="S55578" s="10"/>
      <c r="T55578" s="10"/>
    </row>
    <row r="55579" spans="1:20" ht="16" x14ac:dyDescent="0.2">
      <c r="A55579" s="24"/>
      <c r="B55579" s="24"/>
      <c r="C55579" s="24"/>
      <c r="D55579" s="24"/>
      <c r="E55579" s="24"/>
      <c r="F55579" s="24"/>
      <c r="G55579" s="24"/>
      <c r="H55579" s="24"/>
      <c r="I55579" s="24"/>
      <c r="J55579" s="24"/>
      <c r="K55579" s="24"/>
      <c r="L55579" s="24"/>
      <c r="M55579" s="24"/>
      <c r="P55579" s="10"/>
      <c r="R55579" s="10"/>
      <c r="S55579" s="10"/>
      <c r="T55579" s="10"/>
    </row>
    <row r="55580" spans="1:20" ht="16" x14ac:dyDescent="0.2">
      <c r="A55580" s="24"/>
      <c r="B55580" s="24"/>
      <c r="C55580" s="24"/>
      <c r="D55580" s="24"/>
      <c r="E55580" s="24"/>
      <c r="F55580" s="24"/>
      <c r="G55580" s="24"/>
      <c r="H55580" s="24"/>
      <c r="I55580" s="24"/>
      <c r="J55580" s="24"/>
      <c r="K55580" s="24"/>
      <c r="L55580" s="24"/>
      <c r="M55580" s="24"/>
      <c r="P55580" s="10"/>
      <c r="R55580" s="10"/>
      <c r="S55580" s="10"/>
      <c r="T55580" s="10"/>
    </row>
    <row r="55581" spans="1:20" ht="16" x14ac:dyDescent="0.2">
      <c r="A55581" s="24"/>
      <c r="B55581" s="24"/>
      <c r="C55581" s="24"/>
      <c r="D55581" s="24"/>
      <c r="E55581" s="24"/>
      <c r="F55581" s="24"/>
      <c r="G55581" s="24"/>
      <c r="H55581" s="24"/>
      <c r="I55581" s="24"/>
      <c r="J55581" s="24"/>
      <c r="K55581" s="24"/>
      <c r="L55581" s="24"/>
      <c r="M55581" s="24"/>
      <c r="P55581" s="10"/>
      <c r="R55581" s="10"/>
      <c r="S55581" s="10"/>
      <c r="T55581" s="10"/>
    </row>
    <row r="55582" spans="1:20" ht="16" x14ac:dyDescent="0.2">
      <c r="A55582" s="24"/>
      <c r="B55582" s="24"/>
      <c r="C55582" s="24"/>
      <c r="D55582" s="24"/>
      <c r="E55582" s="24"/>
      <c r="F55582" s="24"/>
      <c r="G55582" s="24"/>
      <c r="H55582" s="24"/>
      <c r="I55582" s="24"/>
      <c r="J55582" s="24"/>
      <c r="K55582" s="24"/>
      <c r="L55582" s="24"/>
      <c r="M55582" s="24"/>
      <c r="P55582" s="10"/>
      <c r="R55582" s="10"/>
      <c r="S55582" s="10"/>
      <c r="T55582" s="10"/>
    </row>
    <row r="55583" spans="1:20" ht="16" x14ac:dyDescent="0.2">
      <c r="A55583" s="24"/>
      <c r="B55583" s="24"/>
      <c r="C55583" s="24"/>
      <c r="D55583" s="24"/>
      <c r="E55583" s="24"/>
      <c r="F55583" s="24"/>
      <c r="G55583" s="24"/>
      <c r="H55583" s="24"/>
      <c r="I55583" s="24"/>
      <c r="J55583" s="24"/>
      <c r="K55583" s="24"/>
      <c r="L55583" s="24"/>
      <c r="M55583" s="24"/>
      <c r="P55583" s="10"/>
      <c r="R55583" s="10"/>
      <c r="S55583" s="10"/>
      <c r="T55583" s="10"/>
    </row>
    <row r="55584" spans="1:20" ht="16" x14ac:dyDescent="0.2">
      <c r="A55584" s="24"/>
      <c r="B55584" s="24"/>
      <c r="C55584" s="24"/>
      <c r="D55584" s="24"/>
      <c r="E55584" s="24"/>
      <c r="F55584" s="24"/>
      <c r="G55584" s="24"/>
      <c r="H55584" s="24"/>
      <c r="I55584" s="24"/>
      <c r="J55584" s="24"/>
      <c r="K55584" s="24"/>
      <c r="L55584" s="24"/>
      <c r="M55584" s="24"/>
      <c r="P55584" s="10"/>
      <c r="R55584" s="10"/>
      <c r="S55584" s="10"/>
      <c r="T55584" s="10"/>
    </row>
    <row r="55585" spans="1:20" ht="16" x14ac:dyDescent="0.2">
      <c r="A55585" s="24"/>
      <c r="B55585" s="24"/>
      <c r="C55585" s="24"/>
      <c r="D55585" s="24"/>
      <c r="E55585" s="24"/>
      <c r="F55585" s="24"/>
      <c r="G55585" s="24"/>
      <c r="H55585" s="24"/>
      <c r="I55585" s="24"/>
      <c r="J55585" s="24"/>
      <c r="K55585" s="24"/>
      <c r="L55585" s="24"/>
      <c r="M55585" s="24"/>
      <c r="P55585" s="10"/>
      <c r="R55585" s="10"/>
      <c r="S55585" s="10"/>
      <c r="T55585" s="10"/>
    </row>
    <row r="55586" spans="1:20" ht="16" x14ac:dyDescent="0.2">
      <c r="A55586" s="24"/>
      <c r="B55586" s="24"/>
      <c r="C55586" s="24"/>
      <c r="D55586" s="24"/>
      <c r="E55586" s="24"/>
      <c r="F55586" s="24"/>
      <c r="G55586" s="24"/>
      <c r="H55586" s="24"/>
      <c r="I55586" s="24"/>
      <c r="J55586" s="24"/>
      <c r="K55586" s="24"/>
      <c r="L55586" s="24"/>
      <c r="M55586" s="24"/>
      <c r="P55586" s="10"/>
      <c r="R55586" s="10"/>
      <c r="S55586" s="10"/>
      <c r="T55586" s="10"/>
    </row>
    <row r="55587" spans="1:20" ht="16" x14ac:dyDescent="0.2">
      <c r="A55587" s="24"/>
      <c r="B55587" s="24"/>
      <c r="C55587" s="24"/>
      <c r="D55587" s="24"/>
      <c r="E55587" s="24"/>
      <c r="F55587" s="24"/>
      <c r="G55587" s="24"/>
      <c r="H55587" s="24"/>
      <c r="I55587" s="24"/>
      <c r="J55587" s="24"/>
      <c r="K55587" s="24"/>
      <c r="L55587" s="24"/>
      <c r="M55587" s="24"/>
      <c r="P55587" s="10"/>
      <c r="R55587" s="10"/>
      <c r="S55587" s="10"/>
      <c r="T55587" s="10"/>
    </row>
    <row r="55588" spans="1:20" ht="16" x14ac:dyDescent="0.2">
      <c r="A55588" s="24"/>
      <c r="B55588" s="24"/>
      <c r="C55588" s="24"/>
      <c r="D55588" s="24"/>
      <c r="E55588" s="24"/>
      <c r="F55588" s="24"/>
      <c r="G55588" s="24"/>
      <c r="H55588" s="24"/>
      <c r="I55588" s="24"/>
      <c r="J55588" s="24"/>
      <c r="K55588" s="24"/>
      <c r="L55588" s="24"/>
      <c r="M55588" s="24"/>
      <c r="P55588" s="10"/>
      <c r="R55588" s="10"/>
      <c r="S55588" s="10"/>
      <c r="T55588" s="10"/>
    </row>
    <row r="55589" spans="1:20" ht="16" x14ac:dyDescent="0.2">
      <c r="A55589" s="24"/>
      <c r="B55589" s="24"/>
      <c r="C55589" s="24"/>
      <c r="D55589" s="24"/>
      <c r="E55589" s="24"/>
      <c r="F55589" s="24"/>
      <c r="G55589" s="24"/>
      <c r="H55589" s="24"/>
      <c r="I55589" s="24"/>
      <c r="J55589" s="24"/>
      <c r="K55589" s="24"/>
      <c r="L55589" s="24"/>
      <c r="M55589" s="24"/>
      <c r="P55589" s="10"/>
      <c r="R55589" s="10"/>
      <c r="S55589" s="10"/>
      <c r="T55589" s="10"/>
    </row>
    <row r="55590" spans="1:20" ht="16" x14ac:dyDescent="0.2">
      <c r="A55590" s="24"/>
      <c r="B55590" s="24"/>
      <c r="C55590" s="24"/>
      <c r="D55590" s="24"/>
      <c r="E55590" s="24"/>
      <c r="F55590" s="24"/>
      <c r="G55590" s="24"/>
      <c r="H55590" s="24"/>
      <c r="I55590" s="24"/>
      <c r="J55590" s="24"/>
      <c r="K55590" s="24"/>
      <c r="L55590" s="24"/>
      <c r="M55590" s="24"/>
      <c r="P55590" s="10"/>
      <c r="R55590" s="10"/>
      <c r="S55590" s="10"/>
      <c r="T55590" s="10"/>
    </row>
    <row r="55591" spans="1:20" ht="16" x14ac:dyDescent="0.2">
      <c r="A55591" s="24"/>
      <c r="B55591" s="24"/>
      <c r="C55591" s="24"/>
      <c r="D55591" s="24"/>
      <c r="E55591" s="24"/>
      <c r="F55591" s="24"/>
      <c r="G55591" s="24"/>
      <c r="H55591" s="24"/>
      <c r="I55591" s="24"/>
      <c r="J55591" s="24"/>
      <c r="K55591" s="24"/>
      <c r="L55591" s="24"/>
      <c r="M55591" s="24"/>
      <c r="P55591" s="10"/>
      <c r="R55591" s="10"/>
      <c r="S55591" s="10"/>
      <c r="T55591" s="10"/>
    </row>
    <row r="55592" spans="1:20" ht="16" x14ac:dyDescent="0.2">
      <c r="A55592" s="24"/>
      <c r="B55592" s="24"/>
      <c r="C55592" s="24"/>
      <c r="D55592" s="24"/>
      <c r="E55592" s="24"/>
      <c r="F55592" s="24"/>
      <c r="G55592" s="24"/>
      <c r="H55592" s="24"/>
      <c r="I55592" s="24"/>
      <c r="J55592" s="24"/>
      <c r="K55592" s="24"/>
      <c r="L55592" s="24"/>
      <c r="M55592" s="24"/>
      <c r="P55592" s="10"/>
      <c r="R55592" s="10"/>
      <c r="S55592" s="10"/>
      <c r="T55592" s="10"/>
    </row>
    <row r="55593" spans="1:20" ht="16" x14ac:dyDescent="0.2">
      <c r="A55593" s="24"/>
      <c r="B55593" s="24"/>
      <c r="C55593" s="24"/>
      <c r="D55593" s="24"/>
      <c r="E55593" s="24"/>
      <c r="F55593" s="24"/>
      <c r="G55593" s="24"/>
      <c r="H55593" s="24"/>
      <c r="I55593" s="24"/>
      <c r="J55593" s="24"/>
      <c r="K55593" s="24"/>
      <c r="L55593" s="24"/>
      <c r="M55593" s="24"/>
      <c r="P55593" s="10"/>
      <c r="R55593" s="10"/>
      <c r="S55593" s="10"/>
      <c r="T55593" s="10"/>
    </row>
    <row r="55594" spans="1:20" ht="16" x14ac:dyDescent="0.2">
      <c r="A55594" s="24"/>
      <c r="B55594" s="24"/>
      <c r="C55594" s="24"/>
      <c r="D55594" s="24"/>
      <c r="E55594" s="24"/>
      <c r="F55594" s="24"/>
      <c r="G55594" s="24"/>
      <c r="H55594" s="24"/>
      <c r="I55594" s="24"/>
      <c r="J55594" s="24"/>
      <c r="K55594" s="24"/>
      <c r="L55594" s="24"/>
      <c r="M55594" s="24"/>
      <c r="P55594" s="10"/>
      <c r="R55594" s="10"/>
      <c r="S55594" s="10"/>
      <c r="T55594" s="10"/>
    </row>
    <row r="55595" spans="1:20" ht="16" x14ac:dyDescent="0.2">
      <c r="A55595" s="24"/>
      <c r="B55595" s="24"/>
      <c r="C55595" s="24"/>
      <c r="D55595" s="24"/>
      <c r="E55595" s="24"/>
      <c r="F55595" s="24"/>
      <c r="G55595" s="24"/>
      <c r="H55595" s="24"/>
      <c r="I55595" s="24"/>
      <c r="J55595" s="24"/>
      <c r="K55595" s="24"/>
      <c r="L55595" s="24"/>
      <c r="M55595" s="24"/>
      <c r="P55595" s="10"/>
      <c r="R55595" s="10"/>
      <c r="S55595" s="10"/>
      <c r="T55595" s="10"/>
    </row>
    <row r="55596" spans="1:20" ht="16" x14ac:dyDescent="0.2">
      <c r="A55596" s="24"/>
      <c r="B55596" s="24"/>
      <c r="C55596" s="24"/>
      <c r="D55596" s="24"/>
      <c r="E55596" s="24"/>
      <c r="F55596" s="24"/>
      <c r="G55596" s="24"/>
      <c r="H55596" s="24"/>
      <c r="I55596" s="24"/>
      <c r="J55596" s="24"/>
      <c r="K55596" s="24"/>
      <c r="L55596" s="24"/>
      <c r="M55596" s="24"/>
      <c r="P55596" s="10"/>
      <c r="R55596" s="10"/>
      <c r="S55596" s="10"/>
      <c r="T55596" s="10"/>
    </row>
    <row r="55597" spans="1:20" ht="16" x14ac:dyDescent="0.2">
      <c r="A55597" s="24"/>
      <c r="B55597" s="24"/>
      <c r="C55597" s="24"/>
      <c r="D55597" s="24"/>
      <c r="E55597" s="24"/>
      <c r="F55597" s="24"/>
      <c r="G55597" s="24"/>
      <c r="H55597" s="24"/>
      <c r="I55597" s="24"/>
      <c r="J55597" s="24"/>
      <c r="K55597" s="24"/>
      <c r="L55597" s="24"/>
      <c r="M55597" s="24"/>
      <c r="P55597" s="10"/>
      <c r="R55597" s="10"/>
      <c r="S55597" s="10"/>
      <c r="T55597" s="10"/>
    </row>
    <row r="55598" spans="1:20" ht="16" x14ac:dyDescent="0.2">
      <c r="A55598" s="24"/>
      <c r="B55598" s="24"/>
      <c r="C55598" s="24"/>
      <c r="D55598" s="24"/>
      <c r="E55598" s="24"/>
      <c r="F55598" s="24"/>
      <c r="G55598" s="24"/>
      <c r="H55598" s="24"/>
      <c r="I55598" s="24"/>
      <c r="J55598" s="24"/>
      <c r="K55598" s="24"/>
      <c r="L55598" s="24"/>
      <c r="M55598" s="24"/>
      <c r="P55598" s="10"/>
      <c r="R55598" s="10"/>
      <c r="S55598" s="10"/>
      <c r="T55598" s="10"/>
    </row>
    <row r="55599" spans="1:20" ht="16" x14ac:dyDescent="0.2">
      <c r="A55599" s="24"/>
      <c r="B55599" s="24"/>
      <c r="C55599" s="24"/>
      <c r="D55599" s="24"/>
      <c r="E55599" s="24"/>
      <c r="F55599" s="24"/>
      <c r="G55599" s="24"/>
      <c r="H55599" s="24"/>
      <c r="I55599" s="24"/>
      <c r="J55599" s="24"/>
      <c r="K55599" s="24"/>
      <c r="L55599" s="24"/>
      <c r="M55599" s="24"/>
      <c r="P55599" s="10"/>
      <c r="R55599" s="10"/>
      <c r="S55599" s="10"/>
      <c r="T55599" s="10"/>
    </row>
    <row r="55600" spans="1:20" ht="16" x14ac:dyDescent="0.2">
      <c r="A55600" s="24"/>
      <c r="B55600" s="24"/>
      <c r="C55600" s="24"/>
      <c r="D55600" s="24"/>
      <c r="E55600" s="24"/>
      <c r="F55600" s="24"/>
      <c r="G55600" s="24"/>
      <c r="H55600" s="24"/>
      <c r="I55600" s="24"/>
      <c r="J55600" s="24"/>
      <c r="K55600" s="24"/>
      <c r="L55600" s="24"/>
      <c r="M55600" s="24"/>
      <c r="P55600" s="10"/>
      <c r="R55600" s="10"/>
      <c r="S55600" s="10"/>
      <c r="T55600" s="10"/>
    </row>
    <row r="55601" spans="1:20" ht="16" x14ac:dyDescent="0.2">
      <c r="A55601" s="24"/>
      <c r="B55601" s="24"/>
      <c r="C55601" s="24"/>
      <c r="D55601" s="24"/>
      <c r="E55601" s="24"/>
      <c r="F55601" s="24"/>
      <c r="G55601" s="24"/>
      <c r="H55601" s="24"/>
      <c r="I55601" s="24"/>
      <c r="J55601" s="24"/>
      <c r="K55601" s="24"/>
      <c r="L55601" s="24"/>
      <c r="M55601" s="24"/>
      <c r="P55601" s="10"/>
      <c r="R55601" s="10"/>
      <c r="S55601" s="10"/>
      <c r="T55601" s="10"/>
    </row>
    <row r="55602" spans="1:20" ht="16" x14ac:dyDescent="0.2">
      <c r="A55602" s="24"/>
      <c r="B55602" s="24"/>
      <c r="C55602" s="24"/>
      <c r="D55602" s="24"/>
      <c r="E55602" s="24"/>
      <c r="F55602" s="24"/>
      <c r="G55602" s="24"/>
      <c r="H55602" s="24"/>
      <c r="I55602" s="24"/>
      <c r="J55602" s="24"/>
      <c r="K55602" s="24"/>
      <c r="L55602" s="24"/>
      <c r="M55602" s="24"/>
      <c r="P55602" s="10"/>
      <c r="R55602" s="10"/>
      <c r="S55602" s="10"/>
      <c r="T55602" s="10"/>
    </row>
    <row r="55603" spans="1:20" ht="16" x14ac:dyDescent="0.2">
      <c r="A55603" s="24"/>
      <c r="B55603" s="24"/>
      <c r="C55603" s="24"/>
      <c r="D55603" s="24"/>
      <c r="E55603" s="24"/>
      <c r="F55603" s="24"/>
      <c r="G55603" s="24"/>
      <c r="H55603" s="24"/>
      <c r="I55603" s="24"/>
      <c r="J55603" s="24"/>
      <c r="K55603" s="24"/>
      <c r="L55603" s="24"/>
      <c r="M55603" s="24"/>
      <c r="P55603" s="10"/>
      <c r="R55603" s="10"/>
      <c r="S55603" s="10"/>
      <c r="T55603" s="10"/>
    </row>
    <row r="55604" spans="1:20" ht="16" x14ac:dyDescent="0.2">
      <c r="A55604" s="24"/>
      <c r="B55604" s="24"/>
      <c r="C55604" s="24"/>
      <c r="D55604" s="24"/>
      <c r="E55604" s="24"/>
      <c r="F55604" s="24"/>
      <c r="G55604" s="24"/>
      <c r="H55604" s="24"/>
      <c r="I55604" s="24"/>
      <c r="J55604" s="24"/>
      <c r="K55604" s="24"/>
      <c r="L55604" s="24"/>
      <c r="M55604" s="24"/>
      <c r="P55604" s="10"/>
      <c r="R55604" s="10"/>
      <c r="S55604" s="10"/>
      <c r="T55604" s="10"/>
    </row>
    <row r="55605" spans="1:20" ht="16" x14ac:dyDescent="0.2">
      <c r="A55605" s="24"/>
      <c r="B55605" s="24"/>
      <c r="C55605" s="24"/>
      <c r="D55605" s="24"/>
      <c r="E55605" s="24"/>
      <c r="F55605" s="24"/>
      <c r="G55605" s="24"/>
      <c r="H55605" s="24"/>
      <c r="I55605" s="24"/>
      <c r="J55605" s="24"/>
      <c r="K55605" s="24"/>
      <c r="L55605" s="24"/>
      <c r="M55605" s="24"/>
      <c r="P55605" s="10"/>
      <c r="R55605" s="10"/>
      <c r="S55605" s="10"/>
      <c r="T55605" s="10"/>
    </row>
    <row r="55606" spans="1:20" ht="16" x14ac:dyDescent="0.2">
      <c r="A55606" s="24"/>
      <c r="B55606" s="24"/>
      <c r="C55606" s="24"/>
      <c r="D55606" s="24"/>
      <c r="E55606" s="24"/>
      <c r="F55606" s="24"/>
      <c r="G55606" s="24"/>
      <c r="H55606" s="24"/>
      <c r="I55606" s="24"/>
      <c r="J55606" s="24"/>
      <c r="K55606" s="24"/>
      <c r="L55606" s="24"/>
      <c r="M55606" s="24"/>
      <c r="P55606" s="10"/>
      <c r="R55606" s="10"/>
      <c r="S55606" s="10"/>
      <c r="T55606" s="10"/>
    </row>
    <row r="55607" spans="1:20" ht="16" x14ac:dyDescent="0.2">
      <c r="A55607" s="24"/>
      <c r="B55607" s="24"/>
      <c r="C55607" s="24"/>
      <c r="D55607" s="24"/>
      <c r="E55607" s="24"/>
      <c r="F55607" s="24"/>
      <c r="G55607" s="24"/>
      <c r="H55607" s="24"/>
      <c r="I55607" s="24"/>
      <c r="J55607" s="24"/>
      <c r="K55607" s="24"/>
      <c r="L55607" s="24"/>
      <c r="M55607" s="24"/>
      <c r="P55607" s="10"/>
      <c r="R55607" s="10"/>
      <c r="S55607" s="10"/>
      <c r="T55607" s="10"/>
    </row>
    <row r="55608" spans="1:20" ht="16" x14ac:dyDescent="0.2">
      <c r="A55608" s="24"/>
      <c r="B55608" s="24"/>
      <c r="C55608" s="24"/>
      <c r="D55608" s="24"/>
      <c r="E55608" s="24"/>
      <c r="F55608" s="24"/>
      <c r="G55608" s="24"/>
      <c r="H55608" s="24"/>
      <c r="I55608" s="24"/>
      <c r="J55608" s="24"/>
      <c r="K55608" s="24"/>
      <c r="L55608" s="24"/>
      <c r="M55608" s="24"/>
      <c r="P55608" s="10"/>
      <c r="R55608" s="10"/>
      <c r="S55608" s="10"/>
      <c r="T55608" s="10"/>
    </row>
    <row r="55609" spans="1:20" ht="16" x14ac:dyDescent="0.2">
      <c r="A55609" s="24"/>
      <c r="B55609" s="24"/>
      <c r="C55609" s="24"/>
      <c r="D55609" s="24"/>
      <c r="E55609" s="24"/>
      <c r="F55609" s="24"/>
      <c r="G55609" s="24"/>
      <c r="H55609" s="24"/>
      <c r="I55609" s="24"/>
      <c r="J55609" s="24"/>
      <c r="K55609" s="24"/>
      <c r="L55609" s="24"/>
      <c r="M55609" s="24"/>
      <c r="P55609" s="10"/>
      <c r="R55609" s="10"/>
      <c r="S55609" s="10"/>
      <c r="T55609" s="10"/>
    </row>
    <row r="55610" spans="1:20" ht="16" x14ac:dyDescent="0.2">
      <c r="A55610" s="24"/>
      <c r="B55610" s="24"/>
      <c r="C55610" s="24"/>
      <c r="D55610" s="24"/>
      <c r="E55610" s="24"/>
      <c r="F55610" s="24"/>
      <c r="G55610" s="24"/>
      <c r="H55610" s="24"/>
      <c r="I55610" s="24"/>
      <c r="J55610" s="24"/>
      <c r="K55610" s="24"/>
      <c r="L55610" s="24"/>
      <c r="M55610" s="24"/>
      <c r="P55610" s="10"/>
      <c r="R55610" s="10"/>
      <c r="S55610" s="10"/>
      <c r="T55610" s="10"/>
    </row>
    <row r="55611" spans="1:20" ht="16" x14ac:dyDescent="0.2">
      <c r="A55611" s="24"/>
      <c r="B55611" s="24"/>
      <c r="C55611" s="24"/>
      <c r="D55611" s="24"/>
      <c r="E55611" s="24"/>
      <c r="F55611" s="24"/>
      <c r="G55611" s="24"/>
      <c r="H55611" s="24"/>
      <c r="I55611" s="24"/>
      <c r="J55611" s="24"/>
      <c r="K55611" s="24"/>
      <c r="L55611" s="24"/>
      <c r="M55611" s="24"/>
      <c r="P55611" s="10"/>
      <c r="R55611" s="10"/>
      <c r="S55611" s="10"/>
      <c r="T55611" s="10"/>
    </row>
    <row r="55612" spans="1:20" ht="16" x14ac:dyDescent="0.2">
      <c r="A55612" s="24"/>
      <c r="B55612" s="24"/>
      <c r="C55612" s="24"/>
      <c r="D55612" s="24"/>
      <c r="E55612" s="24"/>
      <c r="F55612" s="24"/>
      <c r="G55612" s="24"/>
      <c r="H55612" s="24"/>
      <c r="I55612" s="24"/>
      <c r="J55612" s="24"/>
      <c r="K55612" s="24"/>
      <c r="L55612" s="24"/>
      <c r="M55612" s="24"/>
      <c r="P55612" s="10"/>
      <c r="R55612" s="10"/>
      <c r="S55612" s="10"/>
      <c r="T55612" s="10"/>
    </row>
    <row r="55613" spans="1:20" ht="16" x14ac:dyDescent="0.2">
      <c r="A55613" s="24"/>
      <c r="B55613" s="24"/>
      <c r="C55613" s="24"/>
      <c r="D55613" s="24"/>
      <c r="E55613" s="24"/>
      <c r="F55613" s="24"/>
      <c r="G55613" s="24"/>
      <c r="H55613" s="24"/>
      <c r="I55613" s="24"/>
      <c r="J55613" s="24"/>
      <c r="K55613" s="24"/>
      <c r="L55613" s="24"/>
      <c r="M55613" s="24"/>
      <c r="P55613" s="10"/>
      <c r="R55613" s="10"/>
      <c r="S55613" s="10"/>
      <c r="T55613" s="10"/>
    </row>
    <row r="55614" spans="1:20" ht="16" x14ac:dyDescent="0.2">
      <c r="A55614" s="24"/>
      <c r="B55614" s="24"/>
      <c r="C55614" s="24"/>
      <c r="D55614" s="24"/>
      <c r="E55614" s="24"/>
      <c r="F55614" s="24"/>
      <c r="G55614" s="24"/>
      <c r="H55614" s="24"/>
      <c r="I55614" s="24"/>
      <c r="J55614" s="24"/>
      <c r="K55614" s="24"/>
      <c r="L55614" s="24"/>
      <c r="M55614" s="24"/>
      <c r="P55614" s="10"/>
      <c r="R55614" s="10"/>
      <c r="S55614" s="10"/>
      <c r="T55614" s="10"/>
    </row>
    <row r="55615" spans="1:20" ht="16" x14ac:dyDescent="0.2">
      <c r="A55615" s="24"/>
      <c r="B55615" s="24"/>
      <c r="C55615" s="24"/>
      <c r="D55615" s="24"/>
      <c r="E55615" s="24"/>
      <c r="F55615" s="24"/>
      <c r="G55615" s="24"/>
      <c r="H55615" s="24"/>
      <c r="I55615" s="24"/>
      <c r="J55615" s="24"/>
      <c r="K55615" s="24"/>
      <c r="L55615" s="24"/>
      <c r="M55615" s="24"/>
      <c r="P55615" s="10"/>
      <c r="R55615" s="10"/>
      <c r="S55615" s="10"/>
      <c r="T55615" s="10"/>
    </row>
    <row r="55616" spans="1:20" ht="16" x14ac:dyDescent="0.2">
      <c r="A55616" s="24"/>
      <c r="B55616" s="24"/>
      <c r="C55616" s="24"/>
      <c r="D55616" s="24"/>
      <c r="E55616" s="24"/>
      <c r="F55616" s="24"/>
      <c r="G55616" s="24"/>
      <c r="H55616" s="24"/>
      <c r="I55616" s="24"/>
      <c r="J55616" s="24"/>
      <c r="K55616" s="24"/>
      <c r="L55616" s="24"/>
      <c r="M55616" s="24"/>
      <c r="P55616" s="10"/>
      <c r="R55616" s="10"/>
      <c r="S55616" s="10"/>
      <c r="T55616" s="10"/>
    </row>
    <row r="55617" spans="1:20" ht="16" x14ac:dyDescent="0.2">
      <c r="A55617" s="24"/>
      <c r="B55617" s="24"/>
      <c r="C55617" s="24"/>
      <c r="D55617" s="24"/>
      <c r="E55617" s="24"/>
      <c r="F55617" s="24"/>
      <c r="G55617" s="24"/>
      <c r="H55617" s="24"/>
      <c r="I55617" s="24"/>
      <c r="J55617" s="24"/>
      <c r="K55617" s="24"/>
      <c r="L55617" s="24"/>
      <c r="M55617" s="24"/>
      <c r="P55617" s="10"/>
      <c r="R55617" s="10"/>
      <c r="S55617" s="10"/>
      <c r="T55617" s="10"/>
    </row>
    <row r="55618" spans="1:20" ht="16" x14ac:dyDescent="0.2">
      <c r="A55618" s="24"/>
      <c r="B55618" s="24"/>
      <c r="C55618" s="24"/>
      <c r="D55618" s="24"/>
      <c r="E55618" s="24"/>
      <c r="F55618" s="24"/>
      <c r="G55618" s="24"/>
      <c r="H55618" s="24"/>
      <c r="I55618" s="24"/>
      <c r="J55618" s="24"/>
      <c r="K55618" s="24"/>
      <c r="L55618" s="24"/>
      <c r="M55618" s="24"/>
      <c r="P55618" s="10"/>
      <c r="R55618" s="10"/>
      <c r="S55618" s="10"/>
      <c r="T55618" s="10"/>
    </row>
    <row r="55619" spans="1:20" ht="16" x14ac:dyDescent="0.2">
      <c r="A55619" s="24"/>
      <c r="B55619" s="24"/>
      <c r="C55619" s="24"/>
      <c r="D55619" s="24"/>
      <c r="E55619" s="24"/>
      <c r="F55619" s="24"/>
      <c r="G55619" s="24"/>
      <c r="H55619" s="24"/>
      <c r="I55619" s="24"/>
      <c r="J55619" s="24"/>
      <c r="K55619" s="24"/>
      <c r="L55619" s="24"/>
      <c r="M55619" s="24"/>
      <c r="P55619" s="10"/>
      <c r="R55619" s="10"/>
      <c r="S55619" s="10"/>
      <c r="T55619" s="10"/>
    </row>
    <row r="55620" spans="1:20" ht="16" x14ac:dyDescent="0.2">
      <c r="A55620" s="24"/>
      <c r="B55620" s="24"/>
      <c r="C55620" s="24"/>
      <c r="D55620" s="24"/>
      <c r="E55620" s="24"/>
      <c r="F55620" s="24"/>
      <c r="G55620" s="24"/>
      <c r="H55620" s="24"/>
      <c r="I55620" s="24"/>
      <c r="J55620" s="24"/>
      <c r="K55620" s="24"/>
      <c r="L55620" s="24"/>
      <c r="M55620" s="24"/>
      <c r="P55620" s="10"/>
      <c r="R55620" s="10"/>
      <c r="S55620" s="10"/>
      <c r="T55620" s="10"/>
    </row>
    <row r="55621" spans="1:20" ht="16" x14ac:dyDescent="0.2">
      <c r="A55621" s="24"/>
      <c r="B55621" s="24"/>
      <c r="C55621" s="24"/>
      <c r="D55621" s="24"/>
      <c r="E55621" s="24"/>
      <c r="F55621" s="24"/>
      <c r="G55621" s="24"/>
      <c r="H55621" s="24"/>
      <c r="I55621" s="24"/>
      <c r="J55621" s="24"/>
      <c r="K55621" s="24"/>
      <c r="L55621" s="24"/>
      <c r="M55621" s="24"/>
      <c r="P55621" s="10"/>
      <c r="R55621" s="10"/>
      <c r="S55621" s="10"/>
      <c r="T55621" s="10"/>
    </row>
    <row r="55622" spans="1:20" ht="16" x14ac:dyDescent="0.2">
      <c r="A55622" s="24"/>
      <c r="B55622" s="24"/>
      <c r="C55622" s="24"/>
      <c r="D55622" s="24"/>
      <c r="E55622" s="24"/>
      <c r="F55622" s="24"/>
      <c r="G55622" s="24"/>
      <c r="H55622" s="24"/>
      <c r="I55622" s="24"/>
      <c r="J55622" s="24"/>
      <c r="K55622" s="24"/>
      <c r="L55622" s="24"/>
      <c r="M55622" s="24"/>
      <c r="P55622" s="10"/>
      <c r="R55622" s="10"/>
      <c r="S55622" s="10"/>
      <c r="T55622" s="10"/>
    </row>
    <row r="55623" spans="1:20" ht="16" x14ac:dyDescent="0.2">
      <c r="A55623" s="24"/>
      <c r="B55623" s="24"/>
      <c r="C55623" s="24"/>
      <c r="D55623" s="24"/>
      <c r="E55623" s="24"/>
      <c r="F55623" s="24"/>
      <c r="G55623" s="24"/>
      <c r="H55623" s="24"/>
      <c r="I55623" s="24"/>
      <c r="J55623" s="24"/>
      <c r="K55623" s="24"/>
      <c r="L55623" s="24"/>
      <c r="M55623" s="24"/>
      <c r="P55623" s="10"/>
      <c r="R55623" s="10"/>
      <c r="S55623" s="10"/>
      <c r="T55623" s="10"/>
    </row>
    <row r="55624" spans="1:20" ht="16" x14ac:dyDescent="0.2">
      <c r="A55624" s="24"/>
      <c r="B55624" s="24"/>
      <c r="C55624" s="24"/>
      <c r="D55624" s="24"/>
      <c r="E55624" s="24"/>
      <c r="F55624" s="24"/>
      <c r="G55624" s="24"/>
      <c r="H55624" s="24"/>
      <c r="I55624" s="24"/>
      <c r="J55624" s="24"/>
      <c r="K55624" s="24"/>
      <c r="L55624" s="24"/>
      <c r="M55624" s="24"/>
      <c r="P55624" s="10"/>
      <c r="R55624" s="10"/>
      <c r="S55624" s="10"/>
      <c r="T55624" s="10"/>
    </row>
    <row r="55625" spans="1:20" ht="16" x14ac:dyDescent="0.2">
      <c r="A55625" s="24"/>
      <c r="B55625" s="24"/>
      <c r="C55625" s="24"/>
      <c r="D55625" s="24"/>
      <c r="E55625" s="24"/>
      <c r="F55625" s="24"/>
      <c r="G55625" s="24"/>
      <c r="H55625" s="24"/>
      <c r="I55625" s="24"/>
      <c r="J55625" s="24"/>
      <c r="K55625" s="24"/>
      <c r="L55625" s="24"/>
      <c r="M55625" s="24"/>
      <c r="P55625" s="10"/>
      <c r="R55625" s="10"/>
      <c r="S55625" s="10"/>
      <c r="T55625" s="10"/>
    </row>
    <row r="55626" spans="1:20" ht="16" x14ac:dyDescent="0.2">
      <c r="A55626" s="24"/>
      <c r="B55626" s="24"/>
      <c r="C55626" s="24"/>
      <c r="D55626" s="24"/>
      <c r="E55626" s="24"/>
      <c r="F55626" s="24"/>
      <c r="G55626" s="24"/>
      <c r="H55626" s="24"/>
      <c r="I55626" s="24"/>
      <c r="J55626" s="24"/>
      <c r="K55626" s="24"/>
      <c r="L55626" s="24"/>
      <c r="M55626" s="24"/>
      <c r="P55626" s="10"/>
      <c r="R55626" s="10"/>
      <c r="S55626" s="10"/>
      <c r="T55626" s="10"/>
    </row>
    <row r="55627" spans="1:20" ht="16" x14ac:dyDescent="0.2">
      <c r="A55627" s="24"/>
      <c r="B55627" s="24"/>
      <c r="C55627" s="24"/>
      <c r="D55627" s="24"/>
      <c r="E55627" s="24"/>
      <c r="F55627" s="24"/>
      <c r="G55627" s="24"/>
      <c r="H55627" s="24"/>
      <c r="I55627" s="24"/>
      <c r="J55627" s="24"/>
      <c r="K55627" s="24"/>
      <c r="L55627" s="24"/>
      <c r="M55627" s="24"/>
      <c r="P55627" s="10"/>
      <c r="R55627" s="10"/>
      <c r="S55627" s="10"/>
      <c r="T55627" s="10"/>
    </row>
    <row r="55628" spans="1:20" ht="16" x14ac:dyDescent="0.2">
      <c r="A55628" s="24"/>
      <c r="B55628" s="24"/>
      <c r="C55628" s="24"/>
      <c r="D55628" s="24"/>
      <c r="E55628" s="24"/>
      <c r="F55628" s="24"/>
      <c r="G55628" s="24"/>
      <c r="H55628" s="24"/>
      <c r="I55628" s="24"/>
      <c r="J55628" s="24"/>
      <c r="K55628" s="24"/>
      <c r="L55628" s="24"/>
      <c r="M55628" s="24"/>
      <c r="P55628" s="10"/>
      <c r="R55628" s="10"/>
      <c r="S55628" s="10"/>
      <c r="T55628" s="10"/>
    </row>
    <row r="55629" spans="1:20" ht="16" x14ac:dyDescent="0.2">
      <c r="A55629" s="24"/>
      <c r="B55629" s="24"/>
      <c r="C55629" s="24"/>
      <c r="D55629" s="24"/>
      <c r="E55629" s="24"/>
      <c r="F55629" s="24"/>
      <c r="G55629" s="24"/>
      <c r="H55629" s="24"/>
      <c r="I55629" s="24"/>
      <c r="J55629" s="24"/>
      <c r="K55629" s="24"/>
      <c r="L55629" s="24"/>
      <c r="M55629" s="24"/>
      <c r="P55629" s="10"/>
      <c r="R55629" s="10"/>
      <c r="S55629" s="10"/>
      <c r="T55629" s="10"/>
    </row>
    <row r="55630" spans="1:20" ht="16" x14ac:dyDescent="0.2">
      <c r="A55630" s="24"/>
      <c r="B55630" s="24"/>
      <c r="C55630" s="24"/>
      <c r="D55630" s="24"/>
      <c r="E55630" s="24"/>
      <c r="F55630" s="24"/>
      <c r="G55630" s="24"/>
      <c r="H55630" s="24"/>
      <c r="I55630" s="24"/>
      <c r="J55630" s="24"/>
      <c r="K55630" s="24"/>
      <c r="L55630" s="24"/>
      <c r="M55630" s="24"/>
      <c r="P55630" s="10"/>
      <c r="R55630" s="10"/>
      <c r="S55630" s="10"/>
      <c r="T55630" s="10"/>
    </row>
    <row r="55631" spans="1:20" ht="16" x14ac:dyDescent="0.2">
      <c r="A55631" s="24"/>
      <c r="B55631" s="24"/>
      <c r="C55631" s="24"/>
      <c r="D55631" s="24"/>
      <c r="E55631" s="24"/>
      <c r="F55631" s="24"/>
      <c r="G55631" s="24"/>
      <c r="H55631" s="24"/>
      <c r="I55631" s="24"/>
      <c r="J55631" s="24"/>
      <c r="K55631" s="24"/>
      <c r="L55631" s="24"/>
      <c r="M55631" s="24"/>
      <c r="P55631" s="10"/>
      <c r="R55631" s="10"/>
      <c r="S55631" s="10"/>
      <c r="T55631" s="10"/>
    </row>
    <row r="55632" spans="1:20" ht="16" x14ac:dyDescent="0.2">
      <c r="A55632" s="24"/>
      <c r="B55632" s="24"/>
      <c r="C55632" s="24"/>
      <c r="D55632" s="24"/>
      <c r="E55632" s="24"/>
      <c r="F55632" s="24"/>
      <c r="G55632" s="24"/>
      <c r="H55632" s="24"/>
      <c r="I55632" s="24"/>
      <c r="J55632" s="24"/>
      <c r="K55632" s="24"/>
      <c r="L55632" s="24"/>
      <c r="M55632" s="24"/>
      <c r="P55632" s="10"/>
      <c r="R55632" s="10"/>
      <c r="S55632" s="10"/>
      <c r="T55632" s="10"/>
    </row>
    <row r="55633" spans="1:20" ht="16" x14ac:dyDescent="0.2">
      <c r="A55633" s="24"/>
      <c r="B55633" s="24"/>
      <c r="C55633" s="24"/>
      <c r="D55633" s="24"/>
      <c r="E55633" s="24"/>
      <c r="F55633" s="24"/>
      <c r="G55633" s="24"/>
      <c r="H55633" s="24"/>
      <c r="I55633" s="24"/>
      <c r="J55633" s="24"/>
      <c r="K55633" s="24"/>
      <c r="L55633" s="24"/>
      <c r="M55633" s="24"/>
      <c r="P55633" s="10"/>
      <c r="R55633" s="10"/>
      <c r="S55633" s="10"/>
      <c r="T55633" s="10"/>
    </row>
    <row r="55634" spans="1:20" ht="16" x14ac:dyDescent="0.2">
      <c r="A55634" s="24"/>
      <c r="B55634" s="24"/>
      <c r="C55634" s="24"/>
      <c r="D55634" s="24"/>
      <c r="E55634" s="24"/>
      <c r="F55634" s="24"/>
      <c r="G55634" s="24"/>
      <c r="H55634" s="24"/>
      <c r="I55634" s="24"/>
      <c r="J55634" s="24"/>
      <c r="K55634" s="24"/>
      <c r="L55634" s="24"/>
      <c r="M55634" s="24"/>
      <c r="P55634" s="10"/>
      <c r="R55634" s="10"/>
      <c r="S55634" s="10"/>
      <c r="T55634" s="10"/>
    </row>
    <row r="55635" spans="1:20" ht="16" x14ac:dyDescent="0.2">
      <c r="A55635" s="24"/>
      <c r="B55635" s="24"/>
      <c r="C55635" s="24"/>
      <c r="D55635" s="24"/>
      <c r="E55635" s="24"/>
      <c r="F55635" s="24"/>
      <c r="G55635" s="24"/>
      <c r="H55635" s="24"/>
      <c r="I55635" s="24"/>
      <c r="J55635" s="24"/>
      <c r="K55635" s="24"/>
      <c r="L55635" s="24"/>
      <c r="M55635" s="24"/>
      <c r="P55635" s="10"/>
      <c r="R55635" s="10"/>
      <c r="S55635" s="10"/>
      <c r="T55635" s="10"/>
    </row>
    <row r="55636" spans="1:20" ht="16" x14ac:dyDescent="0.2">
      <c r="A55636" s="24"/>
      <c r="B55636" s="24"/>
      <c r="C55636" s="24"/>
      <c r="D55636" s="24"/>
      <c r="E55636" s="24"/>
      <c r="F55636" s="24"/>
      <c r="G55636" s="24"/>
      <c r="H55636" s="24"/>
      <c r="I55636" s="24"/>
      <c r="J55636" s="24"/>
      <c r="K55636" s="24"/>
      <c r="L55636" s="24"/>
      <c r="M55636" s="24"/>
      <c r="P55636" s="10"/>
      <c r="R55636" s="10"/>
      <c r="S55636" s="10"/>
      <c r="T55636" s="10"/>
    </row>
    <row r="55637" spans="1:20" ht="16" x14ac:dyDescent="0.2">
      <c r="A55637" s="24"/>
      <c r="B55637" s="24"/>
      <c r="C55637" s="24"/>
      <c r="D55637" s="24"/>
      <c r="E55637" s="24"/>
      <c r="F55637" s="24"/>
      <c r="G55637" s="24"/>
      <c r="H55637" s="24"/>
      <c r="I55637" s="24"/>
      <c r="J55637" s="24"/>
      <c r="K55637" s="24"/>
      <c r="L55637" s="24"/>
      <c r="M55637" s="24"/>
      <c r="P55637" s="10"/>
      <c r="R55637" s="10"/>
      <c r="S55637" s="10"/>
      <c r="T55637" s="10"/>
    </row>
    <row r="55638" spans="1:20" ht="16" x14ac:dyDescent="0.2">
      <c r="A55638" s="24"/>
      <c r="B55638" s="24"/>
      <c r="C55638" s="24"/>
      <c r="D55638" s="24"/>
      <c r="E55638" s="24"/>
      <c r="F55638" s="24"/>
      <c r="G55638" s="24"/>
      <c r="H55638" s="24"/>
      <c r="I55638" s="24"/>
      <c r="J55638" s="24"/>
      <c r="K55638" s="24"/>
      <c r="L55638" s="24"/>
      <c r="M55638" s="24"/>
      <c r="P55638" s="10"/>
      <c r="R55638" s="10"/>
      <c r="S55638" s="10"/>
      <c r="T55638" s="10"/>
    </row>
    <row r="55639" spans="1:20" ht="16" x14ac:dyDescent="0.2">
      <c r="A55639" s="24"/>
      <c r="B55639" s="24"/>
      <c r="C55639" s="24"/>
      <c r="D55639" s="24"/>
      <c r="E55639" s="24"/>
      <c r="F55639" s="24"/>
      <c r="G55639" s="24"/>
      <c r="H55639" s="24"/>
      <c r="I55639" s="24"/>
      <c r="J55639" s="24"/>
      <c r="K55639" s="24"/>
      <c r="L55639" s="24"/>
      <c r="M55639" s="24"/>
      <c r="P55639" s="10"/>
      <c r="R55639" s="10"/>
      <c r="S55639" s="10"/>
      <c r="T55639" s="10"/>
    </row>
    <row r="55640" spans="1:20" ht="16" x14ac:dyDescent="0.2">
      <c r="A55640" s="24"/>
      <c r="B55640" s="24"/>
      <c r="C55640" s="24"/>
      <c r="D55640" s="24"/>
      <c r="E55640" s="24"/>
      <c r="F55640" s="24"/>
      <c r="G55640" s="24"/>
      <c r="H55640" s="24"/>
      <c r="I55640" s="24"/>
      <c r="J55640" s="24"/>
      <c r="K55640" s="24"/>
      <c r="L55640" s="24"/>
      <c r="M55640" s="24"/>
      <c r="P55640" s="10"/>
      <c r="R55640" s="10"/>
      <c r="S55640" s="10"/>
      <c r="T55640" s="10"/>
    </row>
    <row r="55641" spans="1:20" ht="16" x14ac:dyDescent="0.2">
      <c r="A55641" s="24"/>
      <c r="B55641" s="24"/>
      <c r="C55641" s="24"/>
      <c r="D55641" s="24"/>
      <c r="E55641" s="24"/>
      <c r="F55641" s="24"/>
      <c r="G55641" s="24"/>
      <c r="H55641" s="24"/>
      <c r="I55641" s="24"/>
      <c r="J55641" s="24"/>
      <c r="K55641" s="24"/>
      <c r="L55641" s="24"/>
      <c r="M55641" s="24"/>
      <c r="P55641" s="10"/>
      <c r="R55641" s="10"/>
      <c r="S55641" s="10"/>
      <c r="T55641" s="10"/>
    </row>
    <row r="55642" spans="1:20" ht="16" x14ac:dyDescent="0.2">
      <c r="A55642" s="24"/>
      <c r="B55642" s="24"/>
      <c r="C55642" s="24"/>
      <c r="D55642" s="24"/>
      <c r="E55642" s="24"/>
      <c r="F55642" s="24"/>
      <c r="G55642" s="24"/>
      <c r="H55642" s="24"/>
      <c r="I55642" s="24"/>
      <c r="J55642" s="24"/>
      <c r="K55642" s="24"/>
      <c r="L55642" s="24"/>
      <c r="M55642" s="24"/>
      <c r="P55642" s="10"/>
      <c r="R55642" s="10"/>
      <c r="S55642" s="10"/>
      <c r="T55642" s="10"/>
    </row>
    <row r="55643" spans="1:20" ht="16" x14ac:dyDescent="0.2">
      <c r="A55643" s="24"/>
      <c r="B55643" s="24"/>
      <c r="C55643" s="24"/>
      <c r="D55643" s="24"/>
      <c r="E55643" s="24"/>
      <c r="F55643" s="24"/>
      <c r="G55643" s="24"/>
      <c r="H55643" s="24"/>
      <c r="I55643" s="24"/>
      <c r="J55643" s="24"/>
      <c r="K55643" s="24"/>
      <c r="L55643" s="24"/>
      <c r="M55643" s="24"/>
      <c r="P55643" s="10"/>
      <c r="R55643" s="10"/>
      <c r="S55643" s="10"/>
      <c r="T55643" s="10"/>
    </row>
    <row r="55644" spans="1:20" ht="16" x14ac:dyDescent="0.2">
      <c r="A55644" s="24"/>
      <c r="B55644" s="24"/>
      <c r="C55644" s="24"/>
      <c r="D55644" s="24"/>
      <c r="E55644" s="24"/>
      <c r="F55644" s="24"/>
      <c r="G55644" s="24"/>
      <c r="H55644" s="24"/>
      <c r="I55644" s="24"/>
      <c r="J55644" s="24"/>
      <c r="K55644" s="24"/>
      <c r="L55644" s="24"/>
      <c r="M55644" s="24"/>
      <c r="P55644" s="10"/>
      <c r="R55644" s="10"/>
      <c r="S55644" s="10"/>
      <c r="T55644" s="10"/>
    </row>
    <row r="55645" spans="1:20" ht="16" x14ac:dyDescent="0.2">
      <c r="A55645" s="24"/>
      <c r="B55645" s="24"/>
      <c r="C55645" s="24"/>
      <c r="D55645" s="24"/>
      <c r="E55645" s="24"/>
      <c r="F55645" s="24"/>
      <c r="G55645" s="24"/>
      <c r="H55645" s="24"/>
      <c r="I55645" s="24"/>
      <c r="J55645" s="24"/>
      <c r="K55645" s="24"/>
      <c r="L55645" s="24"/>
      <c r="M55645" s="24"/>
      <c r="P55645" s="10"/>
      <c r="R55645" s="10"/>
      <c r="S55645" s="10"/>
      <c r="T55645" s="10"/>
    </row>
    <row r="55646" spans="1:20" ht="16" x14ac:dyDescent="0.2">
      <c r="A55646" s="24"/>
      <c r="B55646" s="24"/>
      <c r="C55646" s="24"/>
      <c r="D55646" s="24"/>
      <c r="E55646" s="24"/>
      <c r="F55646" s="24"/>
      <c r="G55646" s="24"/>
      <c r="H55646" s="24"/>
      <c r="I55646" s="24"/>
      <c r="J55646" s="24"/>
      <c r="K55646" s="24"/>
      <c r="L55646" s="24"/>
      <c r="M55646" s="24"/>
      <c r="P55646" s="10"/>
      <c r="R55646" s="10"/>
      <c r="S55646" s="10"/>
      <c r="T55646" s="10"/>
    </row>
    <row r="55647" spans="1:20" ht="16" x14ac:dyDescent="0.2">
      <c r="A55647" s="24"/>
      <c r="B55647" s="24"/>
      <c r="C55647" s="24"/>
      <c r="D55647" s="24"/>
      <c r="E55647" s="24"/>
      <c r="F55647" s="24"/>
      <c r="G55647" s="24"/>
      <c r="H55647" s="24"/>
      <c r="I55647" s="24"/>
      <c r="J55647" s="24"/>
      <c r="K55647" s="24"/>
      <c r="L55647" s="24"/>
      <c r="M55647" s="24"/>
      <c r="P55647" s="10"/>
      <c r="R55647" s="10"/>
      <c r="S55647" s="10"/>
      <c r="T55647" s="10"/>
    </row>
    <row r="55648" spans="1:20" ht="16" x14ac:dyDescent="0.2">
      <c r="A55648" s="24"/>
      <c r="B55648" s="24"/>
      <c r="C55648" s="24"/>
      <c r="D55648" s="24"/>
      <c r="E55648" s="24"/>
      <c r="F55648" s="24"/>
      <c r="G55648" s="24"/>
      <c r="H55648" s="24"/>
      <c r="I55648" s="24"/>
      <c r="J55648" s="24"/>
      <c r="K55648" s="24"/>
      <c r="L55648" s="24"/>
      <c r="M55648" s="24"/>
      <c r="P55648" s="10"/>
      <c r="R55648" s="10"/>
      <c r="S55648" s="10"/>
      <c r="T55648" s="10"/>
    </row>
    <row r="55649" spans="1:20" ht="16" x14ac:dyDescent="0.2">
      <c r="A55649" s="24"/>
      <c r="B55649" s="24"/>
      <c r="C55649" s="24"/>
      <c r="D55649" s="24"/>
      <c r="E55649" s="24"/>
      <c r="F55649" s="24"/>
      <c r="G55649" s="24"/>
      <c r="H55649" s="24"/>
      <c r="I55649" s="24"/>
      <c r="J55649" s="24"/>
      <c r="K55649" s="24"/>
      <c r="L55649" s="24"/>
      <c r="M55649" s="24"/>
      <c r="P55649" s="10"/>
      <c r="R55649" s="10"/>
      <c r="S55649" s="10"/>
      <c r="T55649" s="10"/>
    </row>
    <row r="55650" spans="1:20" ht="16" x14ac:dyDescent="0.2">
      <c r="A55650" s="24"/>
      <c r="B55650" s="24"/>
      <c r="C55650" s="24"/>
      <c r="D55650" s="24"/>
      <c r="E55650" s="24"/>
      <c r="F55650" s="24"/>
      <c r="G55650" s="24"/>
      <c r="H55650" s="24"/>
      <c r="I55650" s="24"/>
      <c r="J55650" s="24"/>
      <c r="K55650" s="24"/>
      <c r="L55650" s="24"/>
      <c r="M55650" s="24"/>
      <c r="P55650" s="10"/>
      <c r="R55650" s="10"/>
      <c r="S55650" s="10"/>
      <c r="T55650" s="10"/>
    </row>
    <row r="55651" spans="1:20" ht="16" x14ac:dyDescent="0.2">
      <c r="A55651" s="24"/>
      <c r="B55651" s="24"/>
      <c r="C55651" s="24"/>
      <c r="D55651" s="24"/>
      <c r="E55651" s="24"/>
      <c r="F55651" s="24"/>
      <c r="G55651" s="24"/>
      <c r="H55651" s="24"/>
      <c r="I55651" s="24"/>
      <c r="J55651" s="24"/>
      <c r="K55651" s="24"/>
      <c r="L55651" s="24"/>
      <c r="M55651" s="24"/>
      <c r="P55651" s="10"/>
      <c r="R55651" s="10"/>
      <c r="S55651" s="10"/>
      <c r="T55651" s="10"/>
    </row>
    <row r="55652" spans="1:20" ht="16" x14ac:dyDescent="0.2">
      <c r="A55652" s="24"/>
      <c r="B55652" s="24"/>
      <c r="C55652" s="24"/>
      <c r="D55652" s="24"/>
      <c r="E55652" s="24"/>
      <c r="F55652" s="24"/>
      <c r="G55652" s="24"/>
      <c r="H55652" s="24"/>
      <c r="I55652" s="24"/>
      <c r="J55652" s="24"/>
      <c r="K55652" s="24"/>
      <c r="L55652" s="24"/>
      <c r="M55652" s="24"/>
      <c r="P55652" s="10"/>
      <c r="R55652" s="10"/>
      <c r="S55652" s="10"/>
      <c r="T55652" s="10"/>
    </row>
    <row r="55653" spans="1:20" ht="16" x14ac:dyDescent="0.2">
      <c r="A55653" s="24"/>
      <c r="B55653" s="24"/>
      <c r="C55653" s="24"/>
      <c r="D55653" s="24"/>
      <c r="E55653" s="24"/>
      <c r="F55653" s="24"/>
      <c r="G55653" s="24"/>
      <c r="H55653" s="24"/>
      <c r="I55653" s="24"/>
      <c r="J55653" s="24"/>
      <c r="K55653" s="24"/>
      <c r="L55653" s="24"/>
      <c r="M55653" s="24"/>
      <c r="P55653" s="10"/>
      <c r="R55653" s="10"/>
      <c r="S55653" s="10"/>
      <c r="T55653" s="10"/>
    </row>
    <row r="55654" spans="1:20" ht="16" x14ac:dyDescent="0.2">
      <c r="A55654" s="24"/>
      <c r="B55654" s="24"/>
      <c r="C55654" s="24"/>
      <c r="D55654" s="24"/>
      <c r="E55654" s="24"/>
      <c r="F55654" s="24"/>
      <c r="G55654" s="24"/>
      <c r="H55654" s="24"/>
      <c r="I55654" s="24"/>
      <c r="J55654" s="24"/>
      <c r="K55654" s="24"/>
      <c r="L55654" s="24"/>
      <c r="M55654" s="24"/>
      <c r="P55654" s="10"/>
      <c r="R55654" s="10"/>
      <c r="S55654" s="10"/>
      <c r="T55654" s="10"/>
    </row>
    <row r="55655" spans="1:20" ht="16" x14ac:dyDescent="0.2">
      <c r="A55655" s="24"/>
      <c r="B55655" s="24"/>
      <c r="C55655" s="24"/>
      <c r="D55655" s="24"/>
      <c r="E55655" s="24"/>
      <c r="F55655" s="24"/>
      <c r="G55655" s="24"/>
      <c r="H55655" s="24"/>
      <c r="I55655" s="24"/>
      <c r="J55655" s="24"/>
      <c r="K55655" s="24"/>
      <c r="L55655" s="24"/>
      <c r="M55655" s="24"/>
      <c r="P55655" s="10"/>
      <c r="R55655" s="10"/>
      <c r="S55655" s="10"/>
      <c r="T55655" s="10"/>
    </row>
    <row r="55656" spans="1:20" ht="16" x14ac:dyDescent="0.2">
      <c r="A55656" s="24"/>
      <c r="B55656" s="24"/>
      <c r="C55656" s="24"/>
      <c r="D55656" s="24"/>
      <c r="E55656" s="24"/>
      <c r="F55656" s="24"/>
      <c r="G55656" s="24"/>
      <c r="H55656" s="24"/>
      <c r="I55656" s="24"/>
      <c r="J55656" s="24"/>
      <c r="K55656" s="24"/>
      <c r="L55656" s="24"/>
      <c r="M55656" s="24"/>
      <c r="P55656" s="10"/>
      <c r="R55656" s="10"/>
      <c r="S55656" s="10"/>
      <c r="T55656" s="10"/>
    </row>
    <row r="55657" spans="1:20" ht="16" x14ac:dyDescent="0.2">
      <c r="A55657" s="24"/>
      <c r="B55657" s="24"/>
      <c r="C55657" s="24"/>
      <c r="D55657" s="24"/>
      <c r="E55657" s="24"/>
      <c r="F55657" s="24"/>
      <c r="G55657" s="24"/>
      <c r="H55657" s="24"/>
      <c r="I55657" s="24"/>
      <c r="J55657" s="24"/>
      <c r="K55657" s="24"/>
      <c r="L55657" s="24"/>
      <c r="M55657" s="24"/>
      <c r="P55657" s="10"/>
      <c r="R55657" s="10"/>
      <c r="S55657" s="10"/>
      <c r="T55657" s="10"/>
    </row>
    <row r="55658" spans="1:20" ht="16" x14ac:dyDescent="0.2">
      <c r="A55658" s="24"/>
      <c r="B55658" s="24"/>
      <c r="C55658" s="24"/>
      <c r="D55658" s="24"/>
      <c r="E55658" s="24"/>
      <c r="F55658" s="24"/>
      <c r="G55658" s="24"/>
      <c r="H55658" s="24"/>
      <c r="I55658" s="24"/>
      <c r="J55658" s="24"/>
      <c r="K55658" s="24"/>
      <c r="L55658" s="24"/>
      <c r="M55658" s="24"/>
      <c r="P55658" s="10"/>
      <c r="R55658" s="10"/>
      <c r="S55658" s="10"/>
      <c r="T55658" s="10"/>
    </row>
    <row r="55659" spans="1:20" ht="16" x14ac:dyDescent="0.2">
      <c r="A55659" s="24"/>
      <c r="B55659" s="24"/>
      <c r="C55659" s="24"/>
      <c r="D55659" s="24"/>
      <c r="E55659" s="24"/>
      <c r="F55659" s="24"/>
      <c r="G55659" s="24"/>
      <c r="H55659" s="24"/>
      <c r="I55659" s="24"/>
      <c r="J55659" s="24"/>
      <c r="K55659" s="24"/>
      <c r="L55659" s="24"/>
      <c r="M55659" s="24"/>
      <c r="P55659" s="10"/>
      <c r="R55659" s="10"/>
      <c r="S55659" s="10"/>
      <c r="T55659" s="10"/>
    </row>
    <row r="55660" spans="1:20" ht="16" x14ac:dyDescent="0.2">
      <c r="A55660" s="24"/>
      <c r="B55660" s="24"/>
      <c r="C55660" s="24"/>
      <c r="D55660" s="24"/>
      <c r="E55660" s="24"/>
      <c r="F55660" s="24"/>
      <c r="G55660" s="24"/>
      <c r="H55660" s="24"/>
      <c r="I55660" s="24"/>
      <c r="J55660" s="24"/>
      <c r="K55660" s="24"/>
      <c r="L55660" s="24"/>
      <c r="M55660" s="24"/>
      <c r="P55660" s="10"/>
      <c r="R55660" s="10"/>
      <c r="S55660" s="10"/>
      <c r="T55660" s="10"/>
    </row>
    <row r="55661" spans="1:20" ht="16" x14ac:dyDescent="0.2">
      <c r="A55661" s="24"/>
      <c r="B55661" s="24"/>
      <c r="C55661" s="24"/>
      <c r="D55661" s="24"/>
      <c r="E55661" s="24"/>
      <c r="F55661" s="24"/>
      <c r="G55661" s="24"/>
      <c r="H55661" s="24"/>
      <c r="I55661" s="24"/>
      <c r="J55661" s="24"/>
      <c r="K55661" s="24"/>
      <c r="L55661" s="24"/>
      <c r="M55661" s="24"/>
      <c r="P55661" s="10"/>
      <c r="R55661" s="10"/>
      <c r="S55661" s="10"/>
      <c r="T55661" s="10"/>
    </row>
    <row r="55662" spans="1:20" ht="16" x14ac:dyDescent="0.2">
      <c r="A55662" s="24"/>
      <c r="B55662" s="24"/>
      <c r="C55662" s="24"/>
      <c r="D55662" s="24"/>
      <c r="E55662" s="24"/>
      <c r="F55662" s="24"/>
      <c r="G55662" s="24"/>
      <c r="H55662" s="24"/>
      <c r="I55662" s="24"/>
      <c r="J55662" s="24"/>
      <c r="K55662" s="24"/>
      <c r="L55662" s="24"/>
      <c r="M55662" s="24"/>
      <c r="P55662" s="10"/>
      <c r="R55662" s="10"/>
      <c r="S55662" s="10"/>
      <c r="T55662" s="10"/>
    </row>
    <row r="55663" spans="1:20" ht="16" x14ac:dyDescent="0.2">
      <c r="A55663" s="24"/>
      <c r="B55663" s="24"/>
      <c r="C55663" s="24"/>
      <c r="D55663" s="24"/>
      <c r="E55663" s="24"/>
      <c r="F55663" s="24"/>
      <c r="G55663" s="24"/>
      <c r="H55663" s="24"/>
      <c r="I55663" s="24"/>
      <c r="J55663" s="24"/>
      <c r="K55663" s="24"/>
      <c r="L55663" s="24"/>
      <c r="M55663" s="24"/>
      <c r="P55663" s="10"/>
      <c r="R55663" s="10"/>
      <c r="S55663" s="10"/>
      <c r="T55663" s="10"/>
    </row>
    <row r="55664" spans="1:20" ht="16" x14ac:dyDescent="0.2">
      <c r="A55664" s="24"/>
      <c r="B55664" s="24"/>
      <c r="C55664" s="24"/>
      <c r="D55664" s="24"/>
      <c r="E55664" s="24"/>
      <c r="F55664" s="24"/>
      <c r="G55664" s="24"/>
      <c r="H55664" s="24"/>
      <c r="I55664" s="24"/>
      <c r="J55664" s="24"/>
      <c r="K55664" s="24"/>
      <c r="L55664" s="24"/>
      <c r="M55664" s="24"/>
      <c r="P55664" s="10"/>
      <c r="R55664" s="10"/>
      <c r="S55664" s="10"/>
      <c r="T55664" s="10"/>
    </row>
    <row r="55665" spans="1:20" ht="16" x14ac:dyDescent="0.2">
      <c r="A55665" s="24"/>
      <c r="B55665" s="24"/>
      <c r="C55665" s="24"/>
      <c r="D55665" s="24"/>
      <c r="E55665" s="24"/>
      <c r="F55665" s="24"/>
      <c r="G55665" s="24"/>
      <c r="H55665" s="24"/>
      <c r="I55665" s="24"/>
      <c r="J55665" s="24"/>
      <c r="K55665" s="24"/>
      <c r="L55665" s="24"/>
      <c r="M55665" s="24"/>
      <c r="P55665" s="10"/>
      <c r="R55665" s="10"/>
      <c r="S55665" s="10"/>
      <c r="T55665" s="10"/>
    </row>
    <row r="55666" spans="1:20" ht="16" x14ac:dyDescent="0.2">
      <c r="A55666" s="24"/>
      <c r="B55666" s="24"/>
      <c r="C55666" s="24"/>
      <c r="D55666" s="24"/>
      <c r="E55666" s="24"/>
      <c r="F55666" s="24"/>
      <c r="G55666" s="24"/>
      <c r="H55666" s="24"/>
      <c r="I55666" s="24"/>
      <c r="J55666" s="24"/>
      <c r="K55666" s="24"/>
      <c r="L55666" s="24"/>
      <c r="M55666" s="24"/>
      <c r="P55666" s="10"/>
      <c r="R55666" s="10"/>
      <c r="S55666" s="10"/>
      <c r="T55666" s="10"/>
    </row>
    <row r="55667" spans="1:20" ht="16" x14ac:dyDescent="0.2">
      <c r="A55667" s="24"/>
      <c r="B55667" s="24"/>
      <c r="C55667" s="24"/>
      <c r="D55667" s="24"/>
      <c r="E55667" s="24"/>
      <c r="F55667" s="24"/>
      <c r="G55667" s="24"/>
      <c r="H55667" s="24"/>
      <c r="I55667" s="24"/>
      <c r="J55667" s="24"/>
      <c r="K55667" s="24"/>
      <c r="L55667" s="24"/>
      <c r="M55667" s="24"/>
      <c r="P55667" s="10"/>
      <c r="R55667" s="10"/>
      <c r="S55667" s="10"/>
      <c r="T55667" s="10"/>
    </row>
    <row r="55668" spans="1:20" ht="16" x14ac:dyDescent="0.2">
      <c r="A55668" s="24"/>
      <c r="B55668" s="24"/>
      <c r="C55668" s="24"/>
      <c r="D55668" s="24"/>
      <c r="E55668" s="24"/>
      <c r="F55668" s="24"/>
      <c r="G55668" s="24"/>
      <c r="H55668" s="24"/>
      <c r="I55668" s="24"/>
      <c r="J55668" s="24"/>
      <c r="K55668" s="24"/>
      <c r="L55668" s="24"/>
      <c r="M55668" s="24"/>
      <c r="P55668" s="10"/>
      <c r="R55668" s="10"/>
      <c r="S55668" s="10"/>
      <c r="T55668" s="10"/>
    </row>
    <row r="55669" spans="1:20" ht="16" x14ac:dyDescent="0.2">
      <c r="A55669" s="24"/>
      <c r="B55669" s="24"/>
      <c r="C55669" s="24"/>
      <c r="D55669" s="24"/>
      <c r="E55669" s="24"/>
      <c r="F55669" s="24"/>
      <c r="G55669" s="24"/>
      <c r="H55669" s="24"/>
      <c r="I55669" s="24"/>
      <c r="J55669" s="24"/>
      <c r="K55669" s="24"/>
      <c r="L55669" s="24"/>
      <c r="M55669" s="24"/>
      <c r="P55669" s="10"/>
      <c r="R55669" s="10"/>
      <c r="S55669" s="10"/>
      <c r="T55669" s="10"/>
    </row>
    <row r="55670" spans="1:20" ht="16" x14ac:dyDescent="0.2">
      <c r="A55670" s="24"/>
      <c r="B55670" s="24"/>
      <c r="C55670" s="24"/>
      <c r="D55670" s="24"/>
      <c r="E55670" s="24"/>
      <c r="F55670" s="24"/>
      <c r="G55670" s="24"/>
      <c r="H55670" s="24"/>
      <c r="I55670" s="24"/>
      <c r="J55670" s="24"/>
      <c r="K55670" s="24"/>
      <c r="L55670" s="24"/>
      <c r="M55670" s="24"/>
      <c r="P55670" s="10"/>
      <c r="R55670" s="10"/>
      <c r="S55670" s="10"/>
      <c r="T55670" s="10"/>
    </row>
    <row r="55671" spans="1:20" ht="16" x14ac:dyDescent="0.2">
      <c r="A55671" s="24"/>
      <c r="B55671" s="24"/>
      <c r="C55671" s="24"/>
      <c r="D55671" s="24"/>
      <c r="E55671" s="24"/>
      <c r="F55671" s="24"/>
      <c r="G55671" s="24"/>
      <c r="H55671" s="24"/>
      <c r="I55671" s="24"/>
      <c r="J55671" s="24"/>
      <c r="K55671" s="24"/>
      <c r="L55671" s="24"/>
      <c r="M55671" s="24"/>
      <c r="P55671" s="10"/>
      <c r="R55671" s="10"/>
      <c r="S55671" s="10"/>
      <c r="T55671" s="10"/>
    </row>
    <row r="55672" spans="1:20" ht="16" x14ac:dyDescent="0.2">
      <c r="A55672" s="24"/>
      <c r="B55672" s="24"/>
      <c r="C55672" s="24"/>
      <c r="D55672" s="24"/>
      <c r="E55672" s="24"/>
      <c r="F55672" s="24"/>
      <c r="G55672" s="24"/>
      <c r="H55672" s="24"/>
      <c r="I55672" s="24"/>
      <c r="J55672" s="24"/>
      <c r="K55672" s="24"/>
      <c r="L55672" s="24"/>
      <c r="M55672" s="24"/>
      <c r="P55672" s="10"/>
      <c r="R55672" s="10"/>
      <c r="S55672" s="10"/>
      <c r="T55672" s="10"/>
    </row>
    <row r="55673" spans="1:20" ht="16" x14ac:dyDescent="0.2">
      <c r="A55673" s="24"/>
      <c r="B55673" s="24"/>
      <c r="C55673" s="24"/>
      <c r="D55673" s="24"/>
      <c r="E55673" s="24"/>
      <c r="F55673" s="24"/>
      <c r="G55673" s="24"/>
      <c r="H55673" s="24"/>
      <c r="I55673" s="24"/>
      <c r="J55673" s="24"/>
      <c r="K55673" s="24"/>
      <c r="L55673" s="24"/>
      <c r="M55673" s="24"/>
      <c r="P55673" s="10"/>
      <c r="R55673" s="10"/>
      <c r="S55673" s="10"/>
      <c r="T55673" s="10"/>
    </row>
    <row r="55674" spans="1:20" ht="16" x14ac:dyDescent="0.2">
      <c r="A55674" s="24"/>
      <c r="B55674" s="24"/>
      <c r="C55674" s="24"/>
      <c r="D55674" s="24"/>
      <c r="E55674" s="24"/>
      <c r="F55674" s="24"/>
      <c r="G55674" s="24"/>
      <c r="H55674" s="24"/>
      <c r="I55674" s="24"/>
      <c r="J55674" s="24"/>
      <c r="K55674" s="24"/>
      <c r="L55674" s="24"/>
      <c r="M55674" s="24"/>
      <c r="P55674" s="10"/>
      <c r="R55674" s="10"/>
      <c r="S55674" s="10"/>
      <c r="T55674" s="10"/>
    </row>
    <row r="55675" spans="1:20" ht="16" x14ac:dyDescent="0.2">
      <c r="A55675" s="24"/>
      <c r="B55675" s="24"/>
      <c r="C55675" s="24"/>
      <c r="D55675" s="24"/>
      <c r="E55675" s="24"/>
      <c r="F55675" s="24"/>
      <c r="G55675" s="24"/>
      <c r="H55675" s="24"/>
      <c r="I55675" s="24"/>
      <c r="J55675" s="24"/>
      <c r="K55675" s="24"/>
      <c r="L55675" s="24"/>
      <c r="M55675" s="24"/>
      <c r="P55675" s="10"/>
      <c r="R55675" s="10"/>
      <c r="S55675" s="10"/>
      <c r="T55675" s="10"/>
    </row>
    <row r="55676" spans="1:20" ht="16" x14ac:dyDescent="0.2">
      <c r="A55676" s="24"/>
      <c r="B55676" s="24"/>
      <c r="C55676" s="24"/>
      <c r="D55676" s="24"/>
      <c r="E55676" s="24"/>
      <c r="F55676" s="24"/>
      <c r="G55676" s="24"/>
      <c r="H55676" s="24"/>
      <c r="I55676" s="24"/>
      <c r="J55676" s="24"/>
      <c r="K55676" s="24"/>
      <c r="L55676" s="24"/>
      <c r="M55676" s="24"/>
      <c r="P55676" s="10"/>
      <c r="R55676" s="10"/>
      <c r="S55676" s="10"/>
      <c r="T55676" s="10"/>
    </row>
    <row r="55677" spans="1:20" ht="16" x14ac:dyDescent="0.2">
      <c r="A55677" s="24"/>
      <c r="B55677" s="24"/>
      <c r="C55677" s="24"/>
      <c r="D55677" s="24"/>
      <c r="E55677" s="24"/>
      <c r="F55677" s="24"/>
      <c r="G55677" s="24"/>
      <c r="H55677" s="24"/>
      <c r="I55677" s="24"/>
      <c r="J55677" s="24"/>
      <c r="K55677" s="24"/>
      <c r="L55677" s="24"/>
      <c r="M55677" s="24"/>
      <c r="P55677" s="10"/>
      <c r="R55677" s="10"/>
      <c r="S55677" s="10"/>
      <c r="T55677" s="10"/>
    </row>
    <row r="55678" spans="1:20" ht="16" x14ac:dyDescent="0.2">
      <c r="A55678" s="24"/>
      <c r="B55678" s="24"/>
      <c r="C55678" s="24"/>
      <c r="D55678" s="24"/>
      <c r="E55678" s="24"/>
      <c r="F55678" s="24"/>
      <c r="G55678" s="24"/>
      <c r="H55678" s="24"/>
      <c r="I55678" s="24"/>
      <c r="J55678" s="24"/>
      <c r="K55678" s="24"/>
      <c r="L55678" s="24"/>
      <c r="M55678" s="24"/>
      <c r="P55678" s="10"/>
      <c r="R55678" s="10"/>
      <c r="S55678" s="10"/>
      <c r="T55678" s="10"/>
    </row>
    <row r="55679" spans="1:20" ht="16" x14ac:dyDescent="0.2">
      <c r="A55679" s="24"/>
      <c r="B55679" s="24"/>
      <c r="C55679" s="24"/>
      <c r="D55679" s="24"/>
      <c r="E55679" s="24"/>
      <c r="F55679" s="24"/>
      <c r="G55679" s="24"/>
      <c r="H55679" s="24"/>
      <c r="I55679" s="24"/>
      <c r="J55679" s="24"/>
      <c r="K55679" s="24"/>
      <c r="L55679" s="24"/>
      <c r="M55679" s="24"/>
      <c r="P55679" s="10"/>
      <c r="R55679" s="10"/>
      <c r="S55679" s="10"/>
      <c r="T55679" s="10"/>
    </row>
    <row r="55680" spans="1:20" ht="16" x14ac:dyDescent="0.2">
      <c r="A55680" s="24"/>
      <c r="B55680" s="24"/>
      <c r="C55680" s="24"/>
      <c r="D55680" s="24"/>
      <c r="E55680" s="24"/>
      <c r="F55680" s="24"/>
      <c r="G55680" s="24"/>
      <c r="H55680" s="24"/>
      <c r="I55680" s="24"/>
      <c r="J55680" s="24"/>
      <c r="K55680" s="24"/>
      <c r="L55680" s="24"/>
      <c r="M55680" s="24"/>
      <c r="P55680" s="10"/>
      <c r="R55680" s="10"/>
      <c r="S55680" s="10"/>
      <c r="T55680" s="10"/>
    </row>
    <row r="55681" spans="1:20" ht="16" x14ac:dyDescent="0.2">
      <c r="A55681" s="24"/>
      <c r="B55681" s="24"/>
      <c r="C55681" s="24"/>
      <c r="D55681" s="24"/>
      <c r="E55681" s="24"/>
      <c r="F55681" s="24"/>
      <c r="G55681" s="24"/>
      <c r="H55681" s="24"/>
      <c r="I55681" s="24"/>
      <c r="J55681" s="24"/>
      <c r="K55681" s="24"/>
      <c r="L55681" s="24"/>
      <c r="M55681" s="24"/>
      <c r="P55681" s="10"/>
      <c r="R55681" s="10"/>
      <c r="S55681" s="10"/>
      <c r="T55681" s="10"/>
    </row>
    <row r="55682" spans="1:20" ht="16" x14ac:dyDescent="0.2">
      <c r="A55682" s="24"/>
      <c r="B55682" s="24"/>
      <c r="C55682" s="24"/>
      <c r="D55682" s="24"/>
      <c r="E55682" s="24"/>
      <c r="F55682" s="24"/>
      <c r="G55682" s="24"/>
      <c r="H55682" s="24"/>
      <c r="I55682" s="24"/>
      <c r="J55682" s="24"/>
      <c r="K55682" s="24"/>
      <c r="L55682" s="24"/>
      <c r="M55682" s="24"/>
      <c r="P55682" s="10"/>
      <c r="R55682" s="10"/>
      <c r="S55682" s="10"/>
      <c r="T55682" s="10"/>
    </row>
    <row r="55683" spans="1:20" ht="16" x14ac:dyDescent="0.2">
      <c r="A55683" s="24"/>
      <c r="B55683" s="24"/>
      <c r="C55683" s="24"/>
      <c r="D55683" s="24"/>
      <c r="E55683" s="24"/>
      <c r="F55683" s="24"/>
      <c r="G55683" s="24"/>
      <c r="H55683" s="24"/>
      <c r="I55683" s="24"/>
      <c r="J55683" s="24"/>
      <c r="K55683" s="24"/>
      <c r="L55683" s="24"/>
      <c r="M55683" s="24"/>
      <c r="P55683" s="10"/>
      <c r="R55683" s="10"/>
      <c r="S55683" s="10"/>
      <c r="T55683" s="10"/>
    </row>
    <row r="55684" spans="1:20" ht="16" x14ac:dyDescent="0.2">
      <c r="A55684" s="24"/>
      <c r="B55684" s="24"/>
      <c r="C55684" s="24"/>
      <c r="D55684" s="24"/>
      <c r="E55684" s="24"/>
      <c r="F55684" s="24"/>
      <c r="G55684" s="24"/>
      <c r="H55684" s="24"/>
      <c r="I55684" s="24"/>
      <c r="J55684" s="24"/>
      <c r="K55684" s="24"/>
      <c r="L55684" s="24"/>
      <c r="M55684" s="24"/>
      <c r="P55684" s="10"/>
      <c r="R55684" s="10"/>
      <c r="S55684" s="10"/>
      <c r="T55684" s="10"/>
    </row>
    <row r="55685" spans="1:20" ht="16" x14ac:dyDescent="0.2">
      <c r="A55685" s="24"/>
      <c r="B55685" s="24"/>
      <c r="C55685" s="24"/>
      <c r="D55685" s="24"/>
      <c r="E55685" s="24"/>
      <c r="F55685" s="24"/>
      <c r="G55685" s="24"/>
      <c r="H55685" s="24"/>
      <c r="I55685" s="24"/>
      <c r="J55685" s="24"/>
      <c r="K55685" s="24"/>
      <c r="L55685" s="24"/>
      <c r="M55685" s="24"/>
      <c r="P55685" s="10"/>
      <c r="R55685" s="10"/>
      <c r="S55685" s="10"/>
      <c r="T55685" s="10"/>
    </row>
    <row r="55686" spans="1:20" ht="16" x14ac:dyDescent="0.2">
      <c r="A55686" s="24"/>
      <c r="B55686" s="24"/>
      <c r="C55686" s="24"/>
      <c r="D55686" s="24"/>
      <c r="E55686" s="24"/>
      <c r="F55686" s="24"/>
      <c r="G55686" s="24"/>
      <c r="H55686" s="24"/>
      <c r="I55686" s="24"/>
      <c r="J55686" s="24"/>
      <c r="K55686" s="24"/>
      <c r="L55686" s="24"/>
      <c r="M55686" s="24"/>
      <c r="P55686" s="10"/>
      <c r="R55686" s="10"/>
      <c r="S55686" s="10"/>
      <c r="T55686" s="10"/>
    </row>
    <row r="55687" spans="1:20" ht="16" x14ac:dyDescent="0.2">
      <c r="A55687" s="24"/>
      <c r="B55687" s="24"/>
      <c r="C55687" s="24"/>
      <c r="D55687" s="24"/>
      <c r="E55687" s="24"/>
      <c r="F55687" s="24"/>
      <c r="G55687" s="24"/>
      <c r="H55687" s="24"/>
      <c r="I55687" s="24"/>
      <c r="J55687" s="24"/>
      <c r="K55687" s="24"/>
      <c r="L55687" s="24"/>
      <c r="M55687" s="24"/>
      <c r="P55687" s="10"/>
      <c r="R55687" s="10"/>
      <c r="S55687" s="10"/>
      <c r="T55687" s="10"/>
    </row>
    <row r="55688" spans="1:20" ht="16" x14ac:dyDescent="0.2">
      <c r="A55688" s="24"/>
      <c r="B55688" s="24"/>
      <c r="C55688" s="24"/>
      <c r="D55688" s="24"/>
      <c r="E55688" s="24"/>
      <c r="F55688" s="24"/>
      <c r="G55688" s="24"/>
      <c r="H55688" s="24"/>
      <c r="I55688" s="24"/>
      <c r="J55688" s="24"/>
      <c r="K55688" s="24"/>
      <c r="L55688" s="24"/>
      <c r="M55688" s="24"/>
      <c r="P55688" s="10"/>
      <c r="R55688" s="10"/>
      <c r="S55688" s="10"/>
      <c r="T55688" s="10"/>
    </row>
    <row r="55689" spans="1:20" ht="16" x14ac:dyDescent="0.2">
      <c r="A55689" s="24"/>
      <c r="B55689" s="24"/>
      <c r="C55689" s="24"/>
      <c r="D55689" s="24"/>
      <c r="E55689" s="24"/>
      <c r="F55689" s="24"/>
      <c r="G55689" s="24"/>
      <c r="H55689" s="24"/>
      <c r="I55689" s="24"/>
      <c r="J55689" s="24"/>
      <c r="K55689" s="24"/>
      <c r="L55689" s="24"/>
      <c r="M55689" s="24"/>
      <c r="P55689" s="10"/>
      <c r="R55689" s="10"/>
      <c r="S55689" s="10"/>
      <c r="T55689" s="10"/>
    </row>
    <row r="55690" spans="1:20" ht="16" x14ac:dyDescent="0.2">
      <c r="A55690" s="24"/>
      <c r="B55690" s="24"/>
      <c r="C55690" s="24"/>
      <c r="D55690" s="24"/>
      <c r="E55690" s="24"/>
      <c r="F55690" s="24"/>
      <c r="G55690" s="24"/>
      <c r="H55690" s="24"/>
      <c r="I55690" s="24"/>
      <c r="J55690" s="24"/>
      <c r="K55690" s="24"/>
      <c r="L55690" s="24"/>
      <c r="M55690" s="24"/>
      <c r="P55690" s="10"/>
      <c r="R55690" s="10"/>
      <c r="S55690" s="10"/>
      <c r="T55690" s="10"/>
    </row>
    <row r="55691" spans="1:20" ht="16" x14ac:dyDescent="0.2">
      <c r="A55691" s="24"/>
      <c r="B55691" s="24"/>
      <c r="C55691" s="24"/>
      <c r="D55691" s="24"/>
      <c r="E55691" s="24"/>
      <c r="F55691" s="24"/>
      <c r="G55691" s="24"/>
      <c r="H55691" s="24"/>
      <c r="I55691" s="24"/>
      <c r="J55691" s="24"/>
      <c r="K55691" s="24"/>
      <c r="L55691" s="24"/>
      <c r="M55691" s="24"/>
      <c r="P55691" s="10"/>
      <c r="R55691" s="10"/>
      <c r="S55691" s="10"/>
      <c r="T55691" s="10"/>
    </row>
    <row r="55692" spans="1:20" ht="16" x14ac:dyDescent="0.2">
      <c r="A55692" s="24"/>
      <c r="B55692" s="24"/>
      <c r="C55692" s="24"/>
      <c r="D55692" s="24"/>
      <c r="E55692" s="24"/>
      <c r="F55692" s="24"/>
      <c r="G55692" s="24"/>
      <c r="H55692" s="24"/>
      <c r="I55692" s="24"/>
      <c r="J55692" s="24"/>
      <c r="K55692" s="24"/>
      <c r="L55692" s="24"/>
      <c r="M55692" s="24"/>
      <c r="P55692" s="10"/>
      <c r="R55692" s="10"/>
      <c r="S55692" s="10"/>
      <c r="T55692" s="10"/>
    </row>
    <row r="55693" spans="1:20" ht="16" x14ac:dyDescent="0.2">
      <c r="A55693" s="24"/>
      <c r="B55693" s="24"/>
      <c r="C55693" s="24"/>
      <c r="D55693" s="24"/>
      <c r="E55693" s="24"/>
      <c r="F55693" s="24"/>
      <c r="G55693" s="24"/>
      <c r="H55693" s="24"/>
      <c r="I55693" s="24"/>
      <c r="J55693" s="24"/>
      <c r="K55693" s="24"/>
      <c r="L55693" s="24"/>
      <c r="M55693" s="24"/>
      <c r="P55693" s="10"/>
      <c r="R55693" s="10"/>
      <c r="S55693" s="10"/>
      <c r="T55693" s="10"/>
    </row>
    <row r="55694" spans="1:20" ht="16" x14ac:dyDescent="0.2">
      <c r="A55694" s="24"/>
      <c r="B55694" s="24"/>
      <c r="C55694" s="24"/>
      <c r="D55694" s="24"/>
      <c r="E55694" s="24"/>
      <c r="F55694" s="24"/>
      <c r="G55694" s="24"/>
      <c r="H55694" s="24"/>
      <c r="I55694" s="24"/>
      <c r="J55694" s="24"/>
      <c r="K55694" s="24"/>
      <c r="L55694" s="24"/>
      <c r="M55694" s="24"/>
      <c r="P55694" s="10"/>
      <c r="R55694" s="10"/>
      <c r="S55694" s="10"/>
      <c r="T55694" s="10"/>
    </row>
    <row r="55695" spans="1:20" ht="16" x14ac:dyDescent="0.2">
      <c r="A55695" s="24"/>
      <c r="B55695" s="24"/>
      <c r="C55695" s="24"/>
      <c r="D55695" s="24"/>
      <c r="E55695" s="24"/>
      <c r="F55695" s="24"/>
      <c r="G55695" s="24"/>
      <c r="H55695" s="24"/>
      <c r="I55695" s="24"/>
      <c r="J55695" s="24"/>
      <c r="K55695" s="24"/>
      <c r="L55695" s="24"/>
      <c r="M55695" s="24"/>
      <c r="P55695" s="10"/>
      <c r="R55695" s="10"/>
      <c r="S55695" s="10"/>
      <c r="T55695" s="10"/>
    </row>
    <row r="55696" spans="1:20" ht="16" x14ac:dyDescent="0.2">
      <c r="A55696" s="24"/>
      <c r="B55696" s="24"/>
      <c r="C55696" s="24"/>
      <c r="D55696" s="24"/>
      <c r="E55696" s="24"/>
      <c r="F55696" s="24"/>
      <c r="G55696" s="24"/>
      <c r="H55696" s="24"/>
      <c r="I55696" s="24"/>
      <c r="J55696" s="24"/>
      <c r="K55696" s="24"/>
      <c r="L55696" s="24"/>
      <c r="M55696" s="24"/>
      <c r="P55696" s="10"/>
      <c r="R55696" s="10"/>
      <c r="S55696" s="10"/>
      <c r="T55696" s="10"/>
    </row>
    <row r="55697" spans="1:20" ht="16" x14ac:dyDescent="0.2">
      <c r="A55697" s="24"/>
      <c r="B55697" s="24"/>
      <c r="C55697" s="24"/>
      <c r="D55697" s="24"/>
      <c r="E55697" s="24"/>
      <c r="F55697" s="24"/>
      <c r="G55697" s="24"/>
      <c r="H55697" s="24"/>
      <c r="I55697" s="24"/>
      <c r="J55697" s="24"/>
      <c r="K55697" s="24"/>
      <c r="L55697" s="24"/>
      <c r="M55697" s="24"/>
      <c r="P55697" s="10"/>
      <c r="R55697" s="10"/>
      <c r="S55697" s="10"/>
      <c r="T55697" s="10"/>
    </row>
    <row r="55698" spans="1:20" ht="16" x14ac:dyDescent="0.2">
      <c r="A55698" s="24"/>
      <c r="B55698" s="24"/>
      <c r="C55698" s="24"/>
      <c r="D55698" s="24"/>
      <c r="E55698" s="24"/>
      <c r="F55698" s="24"/>
      <c r="G55698" s="24"/>
      <c r="H55698" s="24"/>
      <c r="I55698" s="24"/>
      <c r="J55698" s="24"/>
      <c r="K55698" s="24"/>
      <c r="L55698" s="24"/>
      <c r="M55698" s="24"/>
      <c r="P55698" s="10"/>
      <c r="R55698" s="10"/>
      <c r="S55698" s="10"/>
      <c r="T55698" s="10"/>
    </row>
    <row r="55699" spans="1:20" ht="16" x14ac:dyDescent="0.2">
      <c r="A55699" s="24"/>
      <c r="B55699" s="24"/>
      <c r="C55699" s="24"/>
      <c r="D55699" s="24"/>
      <c r="E55699" s="24"/>
      <c r="F55699" s="24"/>
      <c r="G55699" s="24"/>
      <c r="H55699" s="24"/>
      <c r="I55699" s="24"/>
      <c r="J55699" s="24"/>
      <c r="K55699" s="24"/>
      <c r="L55699" s="24"/>
      <c r="M55699" s="24"/>
      <c r="P55699" s="10"/>
      <c r="R55699" s="10"/>
      <c r="S55699" s="10"/>
      <c r="T55699" s="10"/>
    </row>
    <row r="55700" spans="1:20" ht="16" x14ac:dyDescent="0.2">
      <c r="A55700" s="24"/>
      <c r="B55700" s="24"/>
      <c r="C55700" s="24"/>
      <c r="D55700" s="24"/>
      <c r="E55700" s="24"/>
      <c r="F55700" s="24"/>
      <c r="G55700" s="24"/>
      <c r="H55700" s="24"/>
      <c r="I55700" s="24"/>
      <c r="J55700" s="24"/>
      <c r="K55700" s="24"/>
      <c r="L55700" s="24"/>
      <c r="M55700" s="24"/>
      <c r="P55700" s="10"/>
      <c r="R55700" s="10"/>
      <c r="S55700" s="10"/>
      <c r="T55700" s="10"/>
    </row>
    <row r="55701" spans="1:20" ht="16" x14ac:dyDescent="0.2">
      <c r="A55701" s="24"/>
      <c r="B55701" s="24"/>
      <c r="C55701" s="24"/>
      <c r="D55701" s="24"/>
      <c r="E55701" s="24"/>
      <c r="F55701" s="24"/>
      <c r="G55701" s="24"/>
      <c r="H55701" s="24"/>
      <c r="I55701" s="24"/>
      <c r="J55701" s="24"/>
      <c r="K55701" s="24"/>
      <c r="L55701" s="24"/>
      <c r="M55701" s="24"/>
      <c r="P55701" s="10"/>
      <c r="R55701" s="10"/>
      <c r="S55701" s="10"/>
      <c r="T55701" s="10"/>
    </row>
    <row r="55702" spans="1:20" ht="16" x14ac:dyDescent="0.2">
      <c r="A55702" s="24"/>
      <c r="B55702" s="24"/>
      <c r="C55702" s="24"/>
      <c r="D55702" s="24"/>
      <c r="E55702" s="24"/>
      <c r="F55702" s="24"/>
      <c r="G55702" s="24"/>
      <c r="H55702" s="24"/>
      <c r="I55702" s="24"/>
      <c r="J55702" s="24"/>
      <c r="K55702" s="24"/>
      <c r="L55702" s="24"/>
      <c r="M55702" s="24"/>
      <c r="P55702" s="10"/>
      <c r="R55702" s="10"/>
      <c r="S55702" s="10"/>
      <c r="T55702" s="10"/>
    </row>
    <row r="55703" spans="1:20" ht="16" x14ac:dyDescent="0.2">
      <c r="A55703" s="24"/>
      <c r="B55703" s="24"/>
      <c r="C55703" s="24"/>
      <c r="D55703" s="24"/>
      <c r="E55703" s="24"/>
      <c r="F55703" s="24"/>
      <c r="G55703" s="24"/>
      <c r="H55703" s="24"/>
      <c r="I55703" s="24"/>
      <c r="J55703" s="24"/>
      <c r="K55703" s="24"/>
      <c r="L55703" s="24"/>
      <c r="M55703" s="24"/>
      <c r="P55703" s="10"/>
      <c r="R55703" s="10"/>
      <c r="S55703" s="10"/>
      <c r="T55703" s="10"/>
    </row>
    <row r="55704" spans="1:20" ht="16" x14ac:dyDescent="0.2">
      <c r="A55704" s="24"/>
      <c r="B55704" s="24"/>
      <c r="C55704" s="24"/>
      <c r="D55704" s="24"/>
      <c r="E55704" s="24"/>
      <c r="F55704" s="24"/>
      <c r="G55704" s="24"/>
      <c r="H55704" s="24"/>
      <c r="I55704" s="24"/>
      <c r="J55704" s="24"/>
      <c r="K55704" s="24"/>
      <c r="L55704" s="24"/>
      <c r="M55704" s="24"/>
      <c r="P55704" s="10"/>
      <c r="R55704" s="10"/>
      <c r="S55704" s="10"/>
      <c r="T55704" s="10"/>
    </row>
    <row r="55705" spans="1:20" ht="16" x14ac:dyDescent="0.2">
      <c r="A55705" s="24"/>
      <c r="B55705" s="24"/>
      <c r="C55705" s="24"/>
      <c r="D55705" s="24"/>
      <c r="E55705" s="24"/>
      <c r="F55705" s="24"/>
      <c r="G55705" s="24"/>
      <c r="H55705" s="24"/>
      <c r="I55705" s="24"/>
      <c r="J55705" s="24"/>
      <c r="K55705" s="24"/>
      <c r="L55705" s="24"/>
      <c r="M55705" s="24"/>
      <c r="P55705" s="10"/>
      <c r="R55705" s="10"/>
      <c r="S55705" s="10"/>
      <c r="T55705" s="10"/>
    </row>
    <row r="55706" spans="1:20" ht="16" x14ac:dyDescent="0.2">
      <c r="A55706" s="24"/>
      <c r="B55706" s="24"/>
      <c r="C55706" s="24"/>
      <c r="D55706" s="24"/>
      <c r="E55706" s="24"/>
      <c r="F55706" s="24"/>
      <c r="G55706" s="24"/>
      <c r="H55706" s="24"/>
      <c r="I55706" s="24"/>
      <c r="J55706" s="24"/>
      <c r="K55706" s="24"/>
      <c r="L55706" s="24"/>
      <c r="M55706" s="24"/>
      <c r="P55706" s="10"/>
      <c r="R55706" s="10"/>
      <c r="S55706" s="10"/>
      <c r="T55706" s="10"/>
    </row>
    <row r="55707" spans="1:20" ht="16" x14ac:dyDescent="0.2">
      <c r="A55707" s="24"/>
      <c r="B55707" s="24"/>
      <c r="C55707" s="24"/>
      <c r="D55707" s="24"/>
      <c r="E55707" s="24"/>
      <c r="F55707" s="24"/>
      <c r="G55707" s="24"/>
      <c r="H55707" s="24"/>
      <c r="I55707" s="24"/>
      <c r="J55707" s="24"/>
      <c r="K55707" s="24"/>
      <c r="L55707" s="24"/>
      <c r="M55707" s="24"/>
      <c r="P55707" s="10"/>
      <c r="R55707" s="10"/>
      <c r="S55707" s="10"/>
      <c r="T55707" s="10"/>
    </row>
    <row r="55708" spans="1:20" ht="16" x14ac:dyDescent="0.2">
      <c r="A55708" s="24"/>
      <c r="B55708" s="24"/>
      <c r="C55708" s="24"/>
      <c r="D55708" s="24"/>
      <c r="E55708" s="24"/>
      <c r="F55708" s="24"/>
      <c r="G55708" s="24"/>
      <c r="H55708" s="24"/>
      <c r="I55708" s="24"/>
      <c r="J55708" s="24"/>
      <c r="K55708" s="24"/>
      <c r="L55708" s="24"/>
      <c r="M55708" s="24"/>
      <c r="P55708" s="10"/>
      <c r="R55708" s="10"/>
      <c r="S55708" s="10"/>
      <c r="T55708" s="10"/>
    </row>
    <row r="55709" spans="1:20" ht="16" x14ac:dyDescent="0.2">
      <c r="A55709" s="24"/>
      <c r="B55709" s="24"/>
      <c r="C55709" s="24"/>
      <c r="D55709" s="24"/>
      <c r="E55709" s="24"/>
      <c r="F55709" s="24"/>
      <c r="G55709" s="24"/>
      <c r="H55709" s="24"/>
      <c r="I55709" s="24"/>
      <c r="J55709" s="24"/>
      <c r="K55709" s="24"/>
      <c r="L55709" s="24"/>
      <c r="M55709" s="24"/>
      <c r="P55709" s="10"/>
      <c r="R55709" s="10"/>
      <c r="S55709" s="10"/>
      <c r="T55709" s="10"/>
    </row>
    <row r="55710" spans="1:20" ht="16" x14ac:dyDescent="0.2">
      <c r="A55710" s="24"/>
      <c r="B55710" s="24"/>
      <c r="C55710" s="24"/>
      <c r="D55710" s="24"/>
      <c r="E55710" s="24"/>
      <c r="F55710" s="24"/>
      <c r="G55710" s="24"/>
      <c r="H55710" s="24"/>
      <c r="I55710" s="24"/>
      <c r="J55710" s="24"/>
      <c r="K55710" s="24"/>
      <c r="L55710" s="24"/>
      <c r="M55710" s="24"/>
      <c r="P55710" s="10"/>
      <c r="R55710" s="10"/>
      <c r="S55710" s="10"/>
      <c r="T55710" s="10"/>
    </row>
    <row r="55711" spans="1:20" ht="16" x14ac:dyDescent="0.2">
      <c r="A55711" s="24"/>
      <c r="B55711" s="24"/>
      <c r="C55711" s="24"/>
      <c r="D55711" s="24"/>
      <c r="E55711" s="24"/>
      <c r="F55711" s="24"/>
      <c r="G55711" s="24"/>
      <c r="H55711" s="24"/>
      <c r="I55711" s="24"/>
      <c r="J55711" s="24"/>
      <c r="K55711" s="24"/>
      <c r="L55711" s="24"/>
      <c r="M55711" s="24"/>
      <c r="P55711" s="10"/>
      <c r="R55711" s="10"/>
      <c r="S55711" s="10"/>
      <c r="T55711" s="10"/>
    </row>
    <row r="55712" spans="1:20" ht="16" x14ac:dyDescent="0.2">
      <c r="A55712" s="24"/>
      <c r="B55712" s="24"/>
      <c r="C55712" s="24"/>
      <c r="D55712" s="24"/>
      <c r="E55712" s="24"/>
      <c r="F55712" s="24"/>
      <c r="G55712" s="24"/>
      <c r="H55712" s="24"/>
      <c r="I55712" s="24"/>
      <c r="J55712" s="24"/>
      <c r="K55712" s="24"/>
      <c r="L55712" s="24"/>
      <c r="M55712" s="24"/>
      <c r="P55712" s="10"/>
      <c r="R55712" s="10"/>
      <c r="S55712" s="10"/>
      <c r="T55712" s="10"/>
    </row>
    <row r="55713" spans="1:20" ht="16" x14ac:dyDescent="0.2">
      <c r="A55713" s="24"/>
      <c r="B55713" s="24"/>
      <c r="C55713" s="24"/>
      <c r="D55713" s="24"/>
      <c r="E55713" s="24"/>
      <c r="F55713" s="24"/>
      <c r="G55713" s="24"/>
      <c r="H55713" s="24"/>
      <c r="I55713" s="24"/>
      <c r="J55713" s="24"/>
      <c r="K55713" s="24"/>
      <c r="L55713" s="24"/>
      <c r="M55713" s="24"/>
      <c r="P55713" s="10"/>
      <c r="R55713" s="10"/>
      <c r="S55713" s="10"/>
      <c r="T55713" s="10"/>
    </row>
    <row r="55714" spans="1:20" ht="16" x14ac:dyDescent="0.2">
      <c r="A55714" s="24"/>
      <c r="B55714" s="24"/>
      <c r="C55714" s="24"/>
      <c r="D55714" s="24"/>
      <c r="E55714" s="24"/>
      <c r="F55714" s="24"/>
      <c r="G55714" s="24"/>
      <c r="H55714" s="24"/>
      <c r="I55714" s="24"/>
      <c r="J55714" s="24"/>
      <c r="K55714" s="24"/>
      <c r="L55714" s="24"/>
      <c r="M55714" s="24"/>
      <c r="P55714" s="10"/>
      <c r="R55714" s="10"/>
      <c r="S55714" s="10"/>
      <c r="T55714" s="10"/>
    </row>
    <row r="55715" spans="1:20" ht="16" x14ac:dyDescent="0.2">
      <c r="A55715" s="24"/>
      <c r="B55715" s="24"/>
      <c r="C55715" s="24"/>
      <c r="D55715" s="24"/>
      <c r="E55715" s="24"/>
      <c r="F55715" s="24"/>
      <c r="G55715" s="24"/>
      <c r="H55715" s="24"/>
      <c r="I55715" s="24"/>
      <c r="J55715" s="24"/>
      <c r="K55715" s="24"/>
      <c r="L55715" s="24"/>
      <c r="M55715" s="24"/>
      <c r="P55715" s="10"/>
      <c r="R55715" s="10"/>
      <c r="S55715" s="10"/>
      <c r="T55715" s="10"/>
    </row>
    <row r="55716" spans="1:20" ht="16" x14ac:dyDescent="0.2">
      <c r="A55716" s="24"/>
      <c r="B55716" s="24"/>
      <c r="C55716" s="24"/>
      <c r="D55716" s="24"/>
      <c r="E55716" s="24"/>
      <c r="F55716" s="24"/>
      <c r="G55716" s="24"/>
      <c r="H55716" s="24"/>
      <c r="I55716" s="24"/>
      <c r="J55716" s="24"/>
      <c r="K55716" s="24"/>
      <c r="L55716" s="24"/>
      <c r="M55716" s="24"/>
      <c r="P55716" s="10"/>
      <c r="R55716" s="10"/>
      <c r="S55716" s="10"/>
      <c r="T55716" s="10"/>
    </row>
    <row r="55717" spans="1:20" ht="16" x14ac:dyDescent="0.2">
      <c r="A55717" s="24"/>
      <c r="B55717" s="24"/>
      <c r="C55717" s="24"/>
      <c r="D55717" s="24"/>
      <c r="E55717" s="24"/>
      <c r="F55717" s="24"/>
      <c r="G55717" s="24"/>
      <c r="H55717" s="24"/>
      <c r="I55717" s="24"/>
      <c r="J55717" s="24"/>
      <c r="K55717" s="24"/>
      <c r="L55717" s="24"/>
      <c r="M55717" s="24"/>
      <c r="P55717" s="10"/>
      <c r="R55717" s="10"/>
      <c r="S55717" s="10"/>
      <c r="T55717" s="10"/>
    </row>
    <row r="55718" spans="1:20" ht="16" x14ac:dyDescent="0.2">
      <c r="A55718" s="24"/>
      <c r="B55718" s="24"/>
      <c r="C55718" s="24"/>
      <c r="D55718" s="24"/>
      <c r="E55718" s="24"/>
      <c r="F55718" s="24"/>
      <c r="G55718" s="24"/>
      <c r="H55718" s="24"/>
      <c r="I55718" s="24"/>
      <c r="J55718" s="24"/>
      <c r="K55718" s="24"/>
      <c r="L55718" s="24"/>
      <c r="M55718" s="24"/>
      <c r="P55718" s="10"/>
      <c r="R55718" s="10"/>
      <c r="S55718" s="10"/>
      <c r="T55718" s="10"/>
    </row>
    <row r="55719" spans="1:20" ht="16" x14ac:dyDescent="0.2">
      <c r="A55719" s="24"/>
      <c r="B55719" s="24"/>
      <c r="C55719" s="24"/>
      <c r="D55719" s="24"/>
      <c r="E55719" s="24"/>
      <c r="F55719" s="24"/>
      <c r="G55719" s="24"/>
      <c r="H55719" s="24"/>
      <c r="I55719" s="24"/>
      <c r="J55719" s="24"/>
      <c r="K55719" s="24"/>
      <c r="L55719" s="24"/>
      <c r="M55719" s="24"/>
      <c r="P55719" s="10"/>
      <c r="R55719" s="10"/>
      <c r="S55719" s="10"/>
      <c r="T55719" s="10"/>
    </row>
    <row r="55720" spans="1:20" ht="16" x14ac:dyDescent="0.2">
      <c r="A55720" s="24"/>
      <c r="B55720" s="24"/>
      <c r="C55720" s="24"/>
      <c r="D55720" s="24"/>
      <c r="E55720" s="24"/>
      <c r="F55720" s="24"/>
      <c r="G55720" s="24"/>
      <c r="H55720" s="24"/>
      <c r="I55720" s="24"/>
      <c r="J55720" s="24"/>
      <c r="K55720" s="24"/>
      <c r="L55720" s="24"/>
      <c r="M55720" s="24"/>
      <c r="P55720" s="10"/>
      <c r="R55720" s="10"/>
      <c r="S55720" s="10"/>
      <c r="T55720" s="10"/>
    </row>
    <row r="55721" spans="1:20" ht="16" x14ac:dyDescent="0.2">
      <c r="A55721" s="24"/>
      <c r="B55721" s="24"/>
      <c r="C55721" s="24"/>
      <c r="D55721" s="24"/>
      <c r="E55721" s="24"/>
      <c r="F55721" s="24"/>
      <c r="G55721" s="24"/>
      <c r="H55721" s="24"/>
      <c r="I55721" s="24"/>
      <c r="J55721" s="24"/>
      <c r="K55721" s="24"/>
      <c r="L55721" s="24"/>
      <c r="M55721" s="24"/>
      <c r="P55721" s="10"/>
      <c r="R55721" s="10"/>
      <c r="S55721" s="10"/>
      <c r="T55721" s="10"/>
    </row>
    <row r="55722" spans="1:20" ht="16" x14ac:dyDescent="0.2">
      <c r="A55722" s="24"/>
      <c r="B55722" s="24"/>
      <c r="C55722" s="24"/>
      <c r="D55722" s="24"/>
      <c r="E55722" s="24"/>
      <c r="F55722" s="24"/>
      <c r="G55722" s="24"/>
      <c r="H55722" s="24"/>
      <c r="I55722" s="24"/>
      <c r="J55722" s="24"/>
      <c r="K55722" s="24"/>
      <c r="L55722" s="24"/>
      <c r="M55722" s="24"/>
      <c r="P55722" s="10"/>
      <c r="R55722" s="10"/>
      <c r="S55722" s="10"/>
      <c r="T55722" s="10"/>
    </row>
    <row r="55723" spans="1:20" ht="16" x14ac:dyDescent="0.2">
      <c r="A55723" s="24"/>
      <c r="B55723" s="24"/>
      <c r="C55723" s="24"/>
      <c r="D55723" s="24"/>
      <c r="E55723" s="24"/>
      <c r="F55723" s="24"/>
      <c r="G55723" s="24"/>
      <c r="H55723" s="24"/>
      <c r="I55723" s="24"/>
      <c r="J55723" s="24"/>
      <c r="K55723" s="24"/>
      <c r="L55723" s="24"/>
      <c r="M55723" s="24"/>
      <c r="P55723" s="10"/>
      <c r="R55723" s="10"/>
      <c r="S55723" s="10"/>
      <c r="T55723" s="10"/>
    </row>
    <row r="55724" spans="1:20" ht="16" x14ac:dyDescent="0.2">
      <c r="A55724" s="24"/>
      <c r="B55724" s="24"/>
      <c r="C55724" s="24"/>
      <c r="D55724" s="24"/>
      <c r="E55724" s="24"/>
      <c r="F55724" s="24"/>
      <c r="G55724" s="24"/>
      <c r="H55724" s="24"/>
      <c r="I55724" s="24"/>
      <c r="J55724" s="24"/>
      <c r="K55724" s="24"/>
      <c r="L55724" s="24"/>
      <c r="M55724" s="24"/>
      <c r="P55724" s="10"/>
      <c r="R55724" s="10"/>
      <c r="S55724" s="10"/>
      <c r="T55724" s="10"/>
    </row>
    <row r="55725" spans="1:20" ht="16" x14ac:dyDescent="0.2">
      <c r="A55725" s="24"/>
      <c r="B55725" s="24"/>
      <c r="C55725" s="24"/>
      <c r="D55725" s="24"/>
      <c r="E55725" s="24"/>
      <c r="F55725" s="24"/>
      <c r="G55725" s="24"/>
      <c r="H55725" s="24"/>
      <c r="I55725" s="24"/>
      <c r="J55725" s="24"/>
      <c r="K55725" s="24"/>
      <c r="L55725" s="24"/>
      <c r="M55725" s="24"/>
      <c r="P55725" s="10"/>
      <c r="R55725" s="10"/>
      <c r="S55725" s="10"/>
      <c r="T55725" s="10"/>
    </row>
    <row r="55726" spans="1:20" ht="16" x14ac:dyDescent="0.2">
      <c r="A55726" s="24"/>
      <c r="B55726" s="24"/>
      <c r="C55726" s="24"/>
      <c r="D55726" s="24"/>
      <c r="E55726" s="24"/>
      <c r="F55726" s="24"/>
      <c r="G55726" s="24"/>
      <c r="H55726" s="24"/>
      <c r="I55726" s="24"/>
      <c r="J55726" s="24"/>
      <c r="K55726" s="24"/>
      <c r="L55726" s="24"/>
      <c r="M55726" s="24"/>
      <c r="P55726" s="10"/>
      <c r="R55726" s="10"/>
      <c r="S55726" s="10"/>
      <c r="T55726" s="10"/>
    </row>
    <row r="55727" spans="1:20" ht="16" x14ac:dyDescent="0.2">
      <c r="A55727" s="24"/>
      <c r="B55727" s="24"/>
      <c r="C55727" s="24"/>
      <c r="D55727" s="24"/>
      <c r="E55727" s="24"/>
      <c r="F55727" s="24"/>
      <c r="G55727" s="24"/>
      <c r="H55727" s="24"/>
      <c r="I55727" s="24"/>
      <c r="J55727" s="24"/>
      <c r="K55727" s="24"/>
      <c r="L55727" s="24"/>
      <c r="M55727" s="24"/>
      <c r="P55727" s="10"/>
      <c r="R55727" s="10"/>
      <c r="S55727" s="10"/>
      <c r="T55727" s="10"/>
    </row>
    <row r="55728" spans="1:20" ht="16" x14ac:dyDescent="0.2">
      <c r="A55728" s="24"/>
      <c r="B55728" s="24"/>
      <c r="C55728" s="24"/>
      <c r="D55728" s="24"/>
      <c r="E55728" s="24"/>
      <c r="F55728" s="24"/>
      <c r="G55728" s="24"/>
      <c r="H55728" s="24"/>
      <c r="I55728" s="24"/>
      <c r="J55728" s="24"/>
      <c r="K55728" s="24"/>
      <c r="L55728" s="24"/>
      <c r="M55728" s="24"/>
      <c r="P55728" s="10"/>
      <c r="R55728" s="10"/>
      <c r="S55728" s="10"/>
      <c r="T55728" s="10"/>
    </row>
    <row r="55729" spans="1:20" ht="16" x14ac:dyDescent="0.2">
      <c r="A55729" s="24"/>
      <c r="B55729" s="24"/>
      <c r="C55729" s="24"/>
      <c r="D55729" s="24"/>
      <c r="E55729" s="24"/>
      <c r="F55729" s="24"/>
      <c r="G55729" s="24"/>
      <c r="H55729" s="24"/>
      <c r="I55729" s="24"/>
      <c r="J55729" s="24"/>
      <c r="K55729" s="24"/>
      <c r="L55729" s="24"/>
      <c r="M55729" s="24"/>
      <c r="P55729" s="10"/>
      <c r="R55729" s="10"/>
      <c r="S55729" s="10"/>
      <c r="T55729" s="10"/>
    </row>
    <row r="55730" spans="1:20" ht="16" x14ac:dyDescent="0.2">
      <c r="A55730" s="24"/>
      <c r="B55730" s="24"/>
      <c r="C55730" s="24"/>
      <c r="D55730" s="24"/>
      <c r="E55730" s="24"/>
      <c r="F55730" s="24"/>
      <c r="G55730" s="24"/>
      <c r="H55730" s="24"/>
      <c r="I55730" s="24"/>
      <c r="J55730" s="24"/>
      <c r="K55730" s="24"/>
      <c r="L55730" s="24"/>
      <c r="M55730" s="24"/>
      <c r="P55730" s="10"/>
      <c r="R55730" s="10"/>
      <c r="S55730" s="10"/>
      <c r="T55730" s="10"/>
    </row>
    <row r="55731" spans="1:20" ht="16" x14ac:dyDescent="0.2">
      <c r="A55731" s="24"/>
      <c r="B55731" s="24"/>
      <c r="C55731" s="24"/>
      <c r="D55731" s="24"/>
      <c r="E55731" s="24"/>
      <c r="F55731" s="24"/>
      <c r="G55731" s="24"/>
      <c r="H55731" s="24"/>
      <c r="I55731" s="24"/>
      <c r="J55731" s="24"/>
      <c r="K55731" s="24"/>
      <c r="L55731" s="24"/>
      <c r="M55731" s="24"/>
      <c r="P55731" s="10"/>
      <c r="R55731" s="10"/>
      <c r="S55731" s="10"/>
      <c r="T55731" s="10"/>
    </row>
    <row r="55732" spans="1:20" ht="16" x14ac:dyDescent="0.2">
      <c r="A55732" s="24"/>
      <c r="B55732" s="24"/>
      <c r="C55732" s="24"/>
      <c r="D55732" s="24"/>
      <c r="E55732" s="24"/>
      <c r="F55732" s="24"/>
      <c r="G55732" s="24"/>
      <c r="H55732" s="24"/>
      <c r="I55732" s="24"/>
      <c r="J55732" s="24"/>
      <c r="K55732" s="24"/>
      <c r="L55732" s="24"/>
      <c r="M55732" s="24"/>
      <c r="P55732" s="10"/>
      <c r="R55732" s="10"/>
      <c r="S55732" s="10"/>
      <c r="T55732" s="10"/>
    </row>
    <row r="55733" spans="1:20" ht="16" x14ac:dyDescent="0.2">
      <c r="A55733" s="24"/>
      <c r="B55733" s="24"/>
      <c r="C55733" s="24"/>
      <c r="D55733" s="24"/>
      <c r="E55733" s="24"/>
      <c r="F55733" s="24"/>
      <c r="G55733" s="24"/>
      <c r="H55733" s="24"/>
      <c r="I55733" s="24"/>
      <c r="J55733" s="24"/>
      <c r="K55733" s="24"/>
      <c r="L55733" s="24"/>
      <c r="M55733" s="24"/>
      <c r="P55733" s="10"/>
      <c r="R55733" s="10"/>
      <c r="S55733" s="10"/>
      <c r="T55733" s="10"/>
    </row>
    <row r="55734" spans="1:20" ht="16" x14ac:dyDescent="0.2">
      <c r="A55734" s="24"/>
      <c r="B55734" s="24"/>
      <c r="C55734" s="24"/>
      <c r="D55734" s="24"/>
      <c r="E55734" s="24"/>
      <c r="F55734" s="24"/>
      <c r="G55734" s="24"/>
      <c r="H55734" s="24"/>
      <c r="I55734" s="24"/>
      <c r="J55734" s="24"/>
      <c r="K55734" s="24"/>
      <c r="L55734" s="24"/>
      <c r="M55734" s="24"/>
      <c r="P55734" s="10"/>
      <c r="R55734" s="10"/>
      <c r="S55734" s="10"/>
      <c r="T55734" s="10"/>
    </row>
    <row r="55735" spans="1:20" ht="16" x14ac:dyDescent="0.2">
      <c r="A55735" s="24"/>
      <c r="B55735" s="24"/>
      <c r="C55735" s="24"/>
      <c r="D55735" s="24"/>
      <c r="E55735" s="24"/>
      <c r="F55735" s="24"/>
      <c r="G55735" s="24"/>
      <c r="H55735" s="24"/>
      <c r="I55735" s="24"/>
      <c r="J55735" s="24"/>
      <c r="K55735" s="24"/>
      <c r="L55735" s="24"/>
      <c r="M55735" s="24"/>
      <c r="P55735" s="10"/>
      <c r="R55735" s="10"/>
      <c r="S55735" s="10"/>
      <c r="T55735" s="10"/>
    </row>
    <row r="55736" spans="1:20" ht="16" x14ac:dyDescent="0.2">
      <c r="A55736" s="24"/>
      <c r="B55736" s="24"/>
      <c r="C55736" s="24"/>
      <c r="D55736" s="24"/>
      <c r="E55736" s="24"/>
      <c r="F55736" s="24"/>
      <c r="G55736" s="24"/>
      <c r="H55736" s="24"/>
      <c r="I55736" s="24"/>
      <c r="J55736" s="24"/>
      <c r="K55736" s="24"/>
      <c r="L55736" s="24"/>
      <c r="M55736" s="24"/>
      <c r="P55736" s="10"/>
      <c r="R55736" s="10"/>
      <c r="S55736" s="10"/>
      <c r="T55736" s="10"/>
    </row>
    <row r="55737" spans="1:20" ht="16" x14ac:dyDescent="0.2">
      <c r="A55737" s="24"/>
      <c r="B55737" s="24"/>
      <c r="C55737" s="24"/>
      <c r="D55737" s="24"/>
      <c r="E55737" s="24"/>
      <c r="F55737" s="24"/>
      <c r="G55737" s="24"/>
      <c r="H55737" s="24"/>
      <c r="I55737" s="24"/>
      <c r="J55737" s="24"/>
      <c r="K55737" s="24"/>
      <c r="L55737" s="24"/>
      <c r="M55737" s="24"/>
      <c r="P55737" s="10"/>
      <c r="R55737" s="10"/>
      <c r="S55737" s="10"/>
      <c r="T55737" s="10"/>
    </row>
    <row r="55738" spans="1:20" ht="16" x14ac:dyDescent="0.2">
      <c r="A55738" s="24"/>
      <c r="B55738" s="24"/>
      <c r="C55738" s="24"/>
      <c r="D55738" s="24"/>
      <c r="E55738" s="24"/>
      <c r="F55738" s="24"/>
      <c r="G55738" s="24"/>
      <c r="H55738" s="24"/>
      <c r="I55738" s="24"/>
      <c r="J55738" s="24"/>
      <c r="K55738" s="24"/>
      <c r="L55738" s="24"/>
      <c r="M55738" s="24"/>
      <c r="P55738" s="10"/>
      <c r="R55738" s="10"/>
      <c r="S55738" s="10"/>
      <c r="T55738" s="10"/>
    </row>
    <row r="55739" spans="1:20" ht="16" x14ac:dyDescent="0.2">
      <c r="A55739" s="24"/>
      <c r="B55739" s="24"/>
      <c r="C55739" s="24"/>
      <c r="D55739" s="24"/>
      <c r="E55739" s="24"/>
      <c r="F55739" s="24"/>
      <c r="G55739" s="24"/>
      <c r="H55739" s="24"/>
      <c r="I55739" s="24"/>
      <c r="J55739" s="24"/>
      <c r="K55739" s="24"/>
      <c r="L55739" s="24"/>
      <c r="M55739" s="24"/>
      <c r="P55739" s="10"/>
      <c r="R55739" s="10"/>
      <c r="S55739" s="10"/>
      <c r="T55739" s="10"/>
    </row>
    <row r="55740" spans="1:20" ht="16" x14ac:dyDescent="0.2">
      <c r="A55740" s="24"/>
      <c r="B55740" s="24"/>
      <c r="C55740" s="24"/>
      <c r="D55740" s="24"/>
      <c r="E55740" s="24"/>
      <c r="F55740" s="24"/>
      <c r="G55740" s="24"/>
      <c r="H55740" s="24"/>
      <c r="I55740" s="24"/>
      <c r="J55740" s="24"/>
      <c r="K55740" s="24"/>
      <c r="L55740" s="24"/>
      <c r="M55740" s="24"/>
      <c r="P55740" s="10"/>
      <c r="R55740" s="10"/>
      <c r="S55740" s="10"/>
      <c r="T55740" s="10"/>
    </row>
    <row r="55741" spans="1:20" ht="16" x14ac:dyDescent="0.2">
      <c r="A55741" s="24"/>
      <c r="B55741" s="24"/>
      <c r="C55741" s="24"/>
      <c r="D55741" s="24"/>
      <c r="E55741" s="24"/>
      <c r="F55741" s="24"/>
      <c r="G55741" s="24"/>
      <c r="H55741" s="24"/>
      <c r="I55741" s="24"/>
      <c r="J55741" s="24"/>
      <c r="K55741" s="24"/>
      <c r="L55741" s="24"/>
      <c r="M55741" s="24"/>
      <c r="P55741" s="10"/>
      <c r="R55741" s="10"/>
      <c r="S55741" s="10"/>
      <c r="T55741" s="10"/>
    </row>
    <row r="55742" spans="1:20" ht="16" x14ac:dyDescent="0.2">
      <c r="A55742" s="24"/>
      <c r="B55742" s="24"/>
      <c r="C55742" s="24"/>
      <c r="D55742" s="24"/>
      <c r="E55742" s="24"/>
      <c r="F55742" s="24"/>
      <c r="G55742" s="24"/>
      <c r="H55742" s="24"/>
      <c r="I55742" s="24"/>
      <c r="J55742" s="24"/>
      <c r="K55742" s="24"/>
      <c r="L55742" s="24"/>
      <c r="M55742" s="24"/>
      <c r="P55742" s="10"/>
      <c r="R55742" s="10"/>
      <c r="S55742" s="10"/>
      <c r="T55742" s="10"/>
    </row>
    <row r="55743" spans="1:20" ht="16" x14ac:dyDescent="0.2">
      <c r="A55743" s="24"/>
      <c r="B55743" s="24"/>
      <c r="C55743" s="24"/>
      <c r="D55743" s="24"/>
      <c r="E55743" s="24"/>
      <c r="F55743" s="24"/>
      <c r="G55743" s="24"/>
      <c r="H55743" s="24"/>
      <c r="I55743" s="24"/>
      <c r="J55743" s="24"/>
      <c r="K55743" s="24"/>
      <c r="L55743" s="24"/>
      <c r="M55743" s="24"/>
      <c r="P55743" s="10"/>
      <c r="R55743" s="10"/>
      <c r="S55743" s="10"/>
      <c r="T55743" s="10"/>
    </row>
    <row r="55744" spans="1:20" ht="16" x14ac:dyDescent="0.2">
      <c r="A55744" s="24"/>
      <c r="B55744" s="24"/>
      <c r="C55744" s="24"/>
      <c r="D55744" s="24"/>
      <c r="E55744" s="24"/>
      <c r="F55744" s="24"/>
      <c r="G55744" s="24"/>
      <c r="H55744" s="24"/>
      <c r="I55744" s="24"/>
      <c r="J55744" s="24"/>
      <c r="K55744" s="24"/>
      <c r="L55744" s="24"/>
      <c r="M55744" s="24"/>
      <c r="P55744" s="10"/>
      <c r="R55744" s="10"/>
      <c r="S55744" s="10"/>
      <c r="T55744" s="10"/>
    </row>
    <row r="55745" spans="1:20" ht="16" x14ac:dyDescent="0.2">
      <c r="A55745" s="24"/>
      <c r="B55745" s="24"/>
      <c r="C55745" s="24"/>
      <c r="D55745" s="24"/>
      <c r="E55745" s="24"/>
      <c r="F55745" s="24"/>
      <c r="G55745" s="24"/>
      <c r="H55745" s="24"/>
      <c r="I55745" s="24"/>
      <c r="J55745" s="24"/>
      <c r="K55745" s="24"/>
      <c r="L55745" s="24"/>
      <c r="M55745" s="24"/>
      <c r="P55745" s="10"/>
      <c r="R55745" s="10"/>
      <c r="S55745" s="10"/>
      <c r="T55745" s="10"/>
    </row>
    <row r="55746" spans="1:20" ht="16" x14ac:dyDescent="0.2">
      <c r="A55746" s="24"/>
      <c r="B55746" s="24"/>
      <c r="C55746" s="24"/>
      <c r="D55746" s="24"/>
      <c r="E55746" s="24"/>
      <c r="F55746" s="24"/>
      <c r="G55746" s="24"/>
      <c r="H55746" s="24"/>
      <c r="I55746" s="24"/>
      <c r="J55746" s="24"/>
      <c r="K55746" s="24"/>
      <c r="L55746" s="24"/>
      <c r="M55746" s="24"/>
      <c r="P55746" s="10"/>
      <c r="R55746" s="10"/>
      <c r="S55746" s="10"/>
      <c r="T55746" s="10"/>
    </row>
    <row r="55747" spans="1:20" ht="16" x14ac:dyDescent="0.2">
      <c r="A55747" s="24"/>
      <c r="B55747" s="24"/>
      <c r="C55747" s="24"/>
      <c r="D55747" s="24"/>
      <c r="E55747" s="24"/>
      <c r="F55747" s="24"/>
      <c r="G55747" s="24"/>
      <c r="H55747" s="24"/>
      <c r="I55747" s="24"/>
      <c r="J55747" s="24"/>
      <c r="K55747" s="24"/>
      <c r="L55747" s="24"/>
      <c r="M55747" s="24"/>
      <c r="P55747" s="10"/>
      <c r="R55747" s="10"/>
      <c r="S55747" s="10"/>
      <c r="T55747" s="10"/>
    </row>
    <row r="55748" spans="1:20" ht="16" x14ac:dyDescent="0.2">
      <c r="A55748" s="24"/>
      <c r="B55748" s="24"/>
      <c r="C55748" s="24"/>
      <c r="D55748" s="24"/>
      <c r="E55748" s="24"/>
      <c r="F55748" s="24"/>
      <c r="G55748" s="24"/>
      <c r="H55748" s="24"/>
      <c r="I55748" s="24"/>
      <c r="J55748" s="24"/>
      <c r="K55748" s="24"/>
      <c r="L55748" s="24"/>
      <c r="M55748" s="24"/>
      <c r="P55748" s="10"/>
      <c r="R55748" s="10"/>
      <c r="S55748" s="10"/>
      <c r="T55748" s="10"/>
    </row>
    <row r="55749" spans="1:20" ht="16" x14ac:dyDescent="0.2">
      <c r="A55749" s="24"/>
      <c r="B55749" s="24"/>
      <c r="C55749" s="24"/>
      <c r="D55749" s="24"/>
      <c r="E55749" s="24"/>
      <c r="F55749" s="24"/>
      <c r="G55749" s="24"/>
      <c r="H55749" s="24"/>
      <c r="I55749" s="24"/>
      <c r="J55749" s="24"/>
      <c r="K55749" s="24"/>
      <c r="L55749" s="24"/>
      <c r="M55749" s="24"/>
      <c r="P55749" s="10"/>
      <c r="R55749" s="10"/>
      <c r="S55749" s="10"/>
      <c r="T55749" s="10"/>
    </row>
    <row r="55750" spans="1:20" ht="16" x14ac:dyDescent="0.2">
      <c r="A55750" s="24"/>
      <c r="B55750" s="24"/>
      <c r="C55750" s="24"/>
      <c r="D55750" s="24"/>
      <c r="E55750" s="24"/>
      <c r="F55750" s="24"/>
      <c r="G55750" s="24"/>
      <c r="H55750" s="24"/>
      <c r="I55750" s="24"/>
      <c r="J55750" s="24"/>
      <c r="K55750" s="24"/>
      <c r="L55750" s="24"/>
      <c r="M55750" s="24"/>
      <c r="P55750" s="10"/>
      <c r="R55750" s="10"/>
      <c r="S55750" s="10"/>
      <c r="T55750" s="10"/>
    </row>
    <row r="55751" spans="1:20" ht="16" x14ac:dyDescent="0.2">
      <c r="A55751" s="24"/>
      <c r="B55751" s="24"/>
      <c r="C55751" s="24"/>
      <c r="D55751" s="24"/>
      <c r="E55751" s="24"/>
      <c r="F55751" s="24"/>
      <c r="G55751" s="24"/>
      <c r="H55751" s="24"/>
      <c r="I55751" s="24"/>
      <c r="J55751" s="24"/>
      <c r="K55751" s="24"/>
      <c r="L55751" s="24"/>
      <c r="M55751" s="24"/>
      <c r="P55751" s="10"/>
      <c r="R55751" s="10"/>
      <c r="S55751" s="10"/>
      <c r="T55751" s="10"/>
    </row>
    <row r="55752" spans="1:20" ht="16" x14ac:dyDescent="0.2">
      <c r="A55752" s="24"/>
      <c r="B55752" s="24"/>
      <c r="C55752" s="24"/>
      <c r="D55752" s="24"/>
      <c r="E55752" s="24"/>
      <c r="F55752" s="24"/>
      <c r="G55752" s="24"/>
      <c r="H55752" s="24"/>
      <c r="I55752" s="24"/>
      <c r="J55752" s="24"/>
      <c r="K55752" s="24"/>
      <c r="L55752" s="24"/>
      <c r="M55752" s="24"/>
      <c r="P55752" s="10"/>
      <c r="R55752" s="10"/>
      <c r="S55752" s="10"/>
      <c r="T55752" s="10"/>
    </row>
    <row r="55753" spans="1:20" ht="16" x14ac:dyDescent="0.2">
      <c r="A55753" s="24"/>
      <c r="B55753" s="24"/>
      <c r="C55753" s="24"/>
      <c r="D55753" s="24"/>
      <c r="E55753" s="24"/>
      <c r="F55753" s="24"/>
      <c r="G55753" s="24"/>
      <c r="H55753" s="24"/>
      <c r="I55753" s="24"/>
      <c r="J55753" s="24"/>
      <c r="K55753" s="24"/>
      <c r="L55753" s="24"/>
      <c r="M55753" s="24"/>
      <c r="P55753" s="10"/>
      <c r="R55753" s="10"/>
      <c r="S55753" s="10"/>
      <c r="T55753" s="10"/>
    </row>
    <row r="55754" spans="1:20" ht="16" x14ac:dyDescent="0.2">
      <c r="A55754" s="24"/>
      <c r="B55754" s="24"/>
      <c r="C55754" s="24"/>
      <c r="D55754" s="24"/>
      <c r="E55754" s="24"/>
      <c r="F55754" s="24"/>
      <c r="G55754" s="24"/>
      <c r="H55754" s="24"/>
      <c r="I55754" s="24"/>
      <c r="J55754" s="24"/>
      <c r="K55754" s="24"/>
      <c r="L55754" s="24"/>
      <c r="M55754" s="24"/>
      <c r="P55754" s="10"/>
      <c r="R55754" s="10"/>
      <c r="S55754" s="10"/>
      <c r="T55754" s="10"/>
    </row>
    <row r="55755" spans="1:20" ht="16" x14ac:dyDescent="0.2">
      <c r="A55755" s="24"/>
      <c r="B55755" s="24"/>
      <c r="C55755" s="24"/>
      <c r="D55755" s="24"/>
      <c r="E55755" s="24"/>
      <c r="F55755" s="24"/>
      <c r="G55755" s="24"/>
      <c r="H55755" s="24"/>
      <c r="I55755" s="24"/>
      <c r="J55755" s="24"/>
      <c r="K55755" s="24"/>
      <c r="L55755" s="24"/>
      <c r="M55755" s="24"/>
      <c r="P55755" s="10"/>
      <c r="R55755" s="10"/>
      <c r="S55755" s="10"/>
      <c r="T55755" s="10"/>
    </row>
    <row r="55756" spans="1:20" ht="16" x14ac:dyDescent="0.2">
      <c r="A55756" s="24"/>
      <c r="B55756" s="24"/>
      <c r="C55756" s="24"/>
      <c r="D55756" s="24"/>
      <c r="E55756" s="24"/>
      <c r="F55756" s="24"/>
      <c r="G55756" s="24"/>
      <c r="H55756" s="24"/>
      <c r="I55756" s="24"/>
      <c r="J55756" s="24"/>
      <c r="K55756" s="24"/>
      <c r="L55756" s="24"/>
      <c r="M55756" s="24"/>
      <c r="P55756" s="10"/>
      <c r="R55756" s="10"/>
      <c r="S55756" s="10"/>
      <c r="T55756" s="10"/>
    </row>
    <row r="55757" spans="1:20" ht="16" x14ac:dyDescent="0.2">
      <c r="A55757" s="24"/>
      <c r="B55757" s="24"/>
      <c r="C55757" s="24"/>
      <c r="D55757" s="24"/>
      <c r="E55757" s="24"/>
      <c r="F55757" s="24"/>
      <c r="G55757" s="24"/>
      <c r="H55757" s="24"/>
      <c r="I55757" s="24"/>
      <c r="J55757" s="24"/>
      <c r="K55757" s="24"/>
      <c r="L55757" s="24"/>
      <c r="M55757" s="24"/>
      <c r="P55757" s="10"/>
      <c r="R55757" s="10"/>
      <c r="S55757" s="10"/>
      <c r="T55757" s="10"/>
    </row>
    <row r="55758" spans="1:20" ht="16" x14ac:dyDescent="0.2">
      <c r="A55758" s="24"/>
      <c r="B55758" s="24"/>
      <c r="C55758" s="24"/>
      <c r="D55758" s="24"/>
      <c r="E55758" s="24"/>
      <c r="F55758" s="24"/>
      <c r="G55758" s="24"/>
      <c r="H55758" s="24"/>
      <c r="I55758" s="24"/>
      <c r="J55758" s="24"/>
      <c r="K55758" s="24"/>
      <c r="L55758" s="24"/>
      <c r="M55758" s="24"/>
      <c r="P55758" s="10"/>
      <c r="R55758" s="10"/>
      <c r="S55758" s="10"/>
      <c r="T55758" s="10"/>
    </row>
    <row r="55759" spans="1:20" ht="16" x14ac:dyDescent="0.2">
      <c r="A55759" s="24"/>
      <c r="B55759" s="24"/>
      <c r="C55759" s="24"/>
      <c r="D55759" s="24"/>
      <c r="E55759" s="24"/>
      <c r="F55759" s="24"/>
      <c r="G55759" s="24"/>
      <c r="H55759" s="24"/>
      <c r="I55759" s="24"/>
      <c r="J55759" s="24"/>
      <c r="K55759" s="24"/>
      <c r="L55759" s="24"/>
      <c r="M55759" s="24"/>
      <c r="P55759" s="10"/>
      <c r="R55759" s="10"/>
      <c r="S55759" s="10"/>
      <c r="T55759" s="10"/>
    </row>
    <row r="55760" spans="1:20" ht="16" x14ac:dyDescent="0.2">
      <c r="A55760" s="24"/>
      <c r="B55760" s="24"/>
      <c r="C55760" s="24"/>
      <c r="D55760" s="24"/>
      <c r="E55760" s="24"/>
      <c r="F55760" s="24"/>
      <c r="G55760" s="24"/>
      <c r="H55760" s="24"/>
      <c r="I55760" s="24"/>
      <c r="J55760" s="24"/>
      <c r="K55760" s="24"/>
      <c r="L55760" s="24"/>
      <c r="M55760" s="24"/>
      <c r="P55760" s="10"/>
      <c r="R55760" s="10"/>
      <c r="S55760" s="10"/>
      <c r="T55760" s="10"/>
    </row>
    <row r="55761" spans="1:20" ht="16" x14ac:dyDescent="0.2">
      <c r="A55761" s="24"/>
      <c r="B55761" s="24"/>
      <c r="C55761" s="24"/>
      <c r="D55761" s="24"/>
      <c r="E55761" s="24"/>
      <c r="F55761" s="24"/>
      <c r="G55761" s="24"/>
      <c r="H55761" s="24"/>
      <c r="I55761" s="24"/>
      <c r="J55761" s="24"/>
      <c r="K55761" s="24"/>
      <c r="L55761" s="24"/>
      <c r="M55761" s="24"/>
      <c r="P55761" s="10"/>
      <c r="R55761" s="10"/>
      <c r="S55761" s="10"/>
      <c r="T55761" s="10"/>
    </row>
    <row r="55762" spans="1:20" ht="16" x14ac:dyDescent="0.2">
      <c r="A55762" s="24"/>
      <c r="B55762" s="24"/>
      <c r="C55762" s="24"/>
      <c r="D55762" s="24"/>
      <c r="E55762" s="24"/>
      <c r="F55762" s="24"/>
      <c r="G55762" s="24"/>
      <c r="H55762" s="24"/>
      <c r="I55762" s="24"/>
      <c r="J55762" s="24"/>
      <c r="K55762" s="24"/>
      <c r="L55762" s="24"/>
      <c r="M55762" s="24"/>
      <c r="P55762" s="10"/>
      <c r="R55762" s="10"/>
      <c r="S55762" s="10"/>
      <c r="T55762" s="10"/>
    </row>
    <row r="55763" spans="1:20" ht="16" x14ac:dyDescent="0.2">
      <c r="A55763" s="24"/>
      <c r="B55763" s="24"/>
      <c r="C55763" s="24"/>
      <c r="D55763" s="24"/>
      <c r="E55763" s="24"/>
      <c r="F55763" s="24"/>
      <c r="G55763" s="24"/>
      <c r="H55763" s="24"/>
      <c r="I55763" s="24"/>
      <c r="J55763" s="24"/>
      <c r="K55763" s="24"/>
      <c r="L55763" s="24"/>
      <c r="M55763" s="24"/>
      <c r="P55763" s="10"/>
      <c r="R55763" s="10"/>
      <c r="S55763" s="10"/>
      <c r="T55763" s="10"/>
    </row>
    <row r="55764" spans="1:20" ht="16" x14ac:dyDescent="0.2">
      <c r="A55764" s="24"/>
      <c r="B55764" s="24"/>
      <c r="C55764" s="24"/>
      <c r="D55764" s="24"/>
      <c r="E55764" s="24"/>
      <c r="F55764" s="24"/>
      <c r="G55764" s="24"/>
      <c r="H55764" s="24"/>
      <c r="I55764" s="24"/>
      <c r="J55764" s="24"/>
      <c r="K55764" s="24"/>
      <c r="L55764" s="24"/>
      <c r="M55764" s="24"/>
      <c r="P55764" s="10"/>
      <c r="R55764" s="10"/>
      <c r="S55764" s="10"/>
      <c r="T55764" s="10"/>
    </row>
    <row r="55765" spans="1:20" ht="16" x14ac:dyDescent="0.2">
      <c r="A55765" s="24"/>
      <c r="B55765" s="24"/>
      <c r="C55765" s="24"/>
      <c r="D55765" s="24"/>
      <c r="E55765" s="24"/>
      <c r="F55765" s="24"/>
      <c r="G55765" s="24"/>
      <c r="H55765" s="24"/>
      <c r="I55765" s="24"/>
      <c r="J55765" s="24"/>
      <c r="K55765" s="24"/>
      <c r="L55765" s="24"/>
      <c r="M55765" s="24"/>
      <c r="P55765" s="10"/>
      <c r="R55765" s="10"/>
      <c r="S55765" s="10"/>
      <c r="T55765" s="10"/>
    </row>
    <row r="55766" spans="1:20" ht="16" x14ac:dyDescent="0.2">
      <c r="A55766" s="24"/>
      <c r="B55766" s="24"/>
      <c r="C55766" s="24"/>
      <c r="D55766" s="24"/>
      <c r="E55766" s="24"/>
      <c r="F55766" s="24"/>
      <c r="G55766" s="24"/>
      <c r="H55766" s="24"/>
      <c r="I55766" s="24"/>
      <c r="J55766" s="24"/>
      <c r="K55766" s="24"/>
      <c r="L55766" s="24"/>
      <c r="M55766" s="24"/>
      <c r="P55766" s="10"/>
      <c r="R55766" s="10"/>
      <c r="S55766" s="10"/>
      <c r="T55766" s="10"/>
    </row>
    <row r="55767" spans="1:20" ht="16" x14ac:dyDescent="0.2">
      <c r="A55767" s="24"/>
      <c r="B55767" s="24"/>
      <c r="C55767" s="24"/>
      <c r="D55767" s="24"/>
      <c r="E55767" s="24"/>
      <c r="F55767" s="24"/>
      <c r="G55767" s="24"/>
      <c r="H55767" s="24"/>
      <c r="I55767" s="24"/>
      <c r="J55767" s="24"/>
      <c r="K55767" s="24"/>
      <c r="L55767" s="24"/>
      <c r="M55767" s="24"/>
      <c r="P55767" s="10"/>
      <c r="R55767" s="10"/>
      <c r="S55767" s="10"/>
      <c r="T55767" s="10"/>
    </row>
    <row r="55768" spans="1:20" ht="16" x14ac:dyDescent="0.2">
      <c r="A55768" s="24"/>
      <c r="B55768" s="24"/>
      <c r="C55768" s="24"/>
      <c r="D55768" s="24"/>
      <c r="E55768" s="24"/>
      <c r="F55768" s="24"/>
      <c r="G55768" s="24"/>
      <c r="H55768" s="24"/>
      <c r="I55768" s="24"/>
      <c r="J55768" s="24"/>
      <c r="K55768" s="24"/>
      <c r="L55768" s="24"/>
      <c r="M55768" s="24"/>
      <c r="P55768" s="10"/>
      <c r="R55768" s="10"/>
      <c r="S55768" s="10"/>
      <c r="T55768" s="10"/>
    </row>
    <row r="55769" spans="1:20" ht="16" x14ac:dyDescent="0.2">
      <c r="A55769" s="24"/>
      <c r="B55769" s="24"/>
      <c r="C55769" s="24"/>
      <c r="D55769" s="24"/>
      <c r="E55769" s="24"/>
      <c r="F55769" s="24"/>
      <c r="G55769" s="24"/>
      <c r="H55769" s="24"/>
      <c r="I55769" s="24"/>
      <c r="J55769" s="24"/>
      <c r="K55769" s="24"/>
      <c r="L55769" s="24"/>
      <c r="M55769" s="24"/>
      <c r="P55769" s="10"/>
      <c r="R55769" s="10"/>
      <c r="S55769" s="10"/>
      <c r="T55769" s="10"/>
    </row>
    <row r="55770" spans="1:20" ht="16" x14ac:dyDescent="0.2">
      <c r="A55770" s="24"/>
      <c r="B55770" s="24"/>
      <c r="C55770" s="24"/>
      <c r="D55770" s="24"/>
      <c r="E55770" s="24"/>
      <c r="F55770" s="24"/>
      <c r="G55770" s="24"/>
      <c r="H55770" s="24"/>
      <c r="I55770" s="24"/>
      <c r="J55770" s="24"/>
      <c r="K55770" s="24"/>
      <c r="L55770" s="24"/>
      <c r="M55770" s="24"/>
      <c r="P55770" s="10"/>
      <c r="R55770" s="10"/>
      <c r="S55770" s="10"/>
      <c r="T55770" s="10"/>
    </row>
    <row r="55771" spans="1:20" ht="16" x14ac:dyDescent="0.2">
      <c r="A55771" s="24"/>
      <c r="B55771" s="24"/>
      <c r="C55771" s="24"/>
      <c r="D55771" s="24"/>
      <c r="E55771" s="24"/>
      <c r="F55771" s="24"/>
      <c r="G55771" s="24"/>
      <c r="H55771" s="24"/>
      <c r="I55771" s="24"/>
      <c r="J55771" s="24"/>
      <c r="K55771" s="24"/>
      <c r="L55771" s="24"/>
      <c r="M55771" s="24"/>
      <c r="P55771" s="10"/>
      <c r="R55771" s="10"/>
      <c r="S55771" s="10"/>
      <c r="T55771" s="10"/>
    </row>
    <row r="55772" spans="1:20" ht="16" x14ac:dyDescent="0.2">
      <c r="A55772" s="24"/>
      <c r="B55772" s="24"/>
      <c r="C55772" s="24"/>
      <c r="D55772" s="24"/>
      <c r="E55772" s="24"/>
      <c r="F55772" s="24"/>
      <c r="G55772" s="24"/>
      <c r="H55772" s="24"/>
      <c r="I55772" s="24"/>
      <c r="J55772" s="24"/>
      <c r="K55772" s="24"/>
      <c r="L55772" s="24"/>
      <c r="M55772" s="24"/>
      <c r="P55772" s="10"/>
      <c r="R55772" s="10"/>
      <c r="S55772" s="10"/>
      <c r="T55772" s="10"/>
    </row>
    <row r="55773" spans="1:20" ht="16" x14ac:dyDescent="0.2">
      <c r="A55773" s="24"/>
      <c r="B55773" s="24"/>
      <c r="C55773" s="24"/>
      <c r="D55773" s="24"/>
      <c r="E55773" s="24"/>
      <c r="F55773" s="24"/>
      <c r="G55773" s="24"/>
      <c r="H55773" s="24"/>
      <c r="I55773" s="24"/>
      <c r="J55773" s="24"/>
      <c r="K55773" s="24"/>
      <c r="L55773" s="24"/>
      <c r="M55773" s="24"/>
      <c r="P55773" s="10"/>
      <c r="R55773" s="10"/>
      <c r="S55773" s="10"/>
      <c r="T55773" s="10"/>
    </row>
    <row r="55774" spans="1:20" ht="16" x14ac:dyDescent="0.2">
      <c r="A55774" s="24"/>
      <c r="B55774" s="24"/>
      <c r="C55774" s="24"/>
      <c r="D55774" s="24"/>
      <c r="E55774" s="24"/>
      <c r="F55774" s="24"/>
      <c r="G55774" s="24"/>
      <c r="H55774" s="24"/>
      <c r="I55774" s="24"/>
      <c r="J55774" s="24"/>
      <c r="K55774" s="24"/>
      <c r="L55774" s="24"/>
      <c r="M55774" s="24"/>
      <c r="P55774" s="10"/>
      <c r="R55774" s="10"/>
      <c r="S55774" s="10"/>
      <c r="T55774" s="10"/>
    </row>
    <row r="55775" spans="1:20" ht="16" x14ac:dyDescent="0.2">
      <c r="A55775" s="24"/>
      <c r="B55775" s="24"/>
      <c r="C55775" s="24"/>
      <c r="D55775" s="24"/>
      <c r="E55775" s="24"/>
      <c r="F55775" s="24"/>
      <c r="G55775" s="24"/>
      <c r="H55775" s="24"/>
      <c r="I55775" s="24"/>
      <c r="J55775" s="24"/>
      <c r="K55775" s="24"/>
      <c r="L55775" s="24"/>
      <c r="M55775" s="24"/>
      <c r="P55775" s="10"/>
      <c r="R55775" s="10"/>
      <c r="S55775" s="10"/>
      <c r="T55775" s="10"/>
    </row>
    <row r="55776" spans="1:20" ht="16" x14ac:dyDescent="0.2">
      <c r="A55776" s="24"/>
      <c r="B55776" s="24"/>
      <c r="C55776" s="24"/>
      <c r="D55776" s="24"/>
      <c r="E55776" s="24"/>
      <c r="F55776" s="24"/>
      <c r="G55776" s="24"/>
      <c r="H55776" s="24"/>
      <c r="I55776" s="24"/>
      <c r="J55776" s="24"/>
      <c r="K55776" s="24"/>
      <c r="L55776" s="24"/>
      <c r="M55776" s="24"/>
      <c r="P55776" s="10"/>
      <c r="R55776" s="10"/>
      <c r="S55776" s="10"/>
      <c r="T55776" s="10"/>
    </row>
    <row r="55777" spans="1:20" ht="16" x14ac:dyDescent="0.2">
      <c r="A55777" s="24"/>
      <c r="B55777" s="24"/>
      <c r="C55777" s="24"/>
      <c r="D55777" s="24"/>
      <c r="E55777" s="24"/>
      <c r="F55777" s="24"/>
      <c r="G55777" s="24"/>
      <c r="H55777" s="24"/>
      <c r="I55777" s="24"/>
      <c r="J55777" s="24"/>
      <c r="K55777" s="24"/>
      <c r="L55777" s="24"/>
      <c r="M55777" s="24"/>
      <c r="P55777" s="10"/>
      <c r="R55777" s="10"/>
      <c r="S55777" s="10"/>
      <c r="T55777" s="10"/>
    </row>
    <row r="55778" spans="1:20" ht="16" x14ac:dyDescent="0.2">
      <c r="A55778" s="24"/>
      <c r="B55778" s="24"/>
      <c r="C55778" s="24"/>
      <c r="D55778" s="24"/>
      <c r="E55778" s="24"/>
      <c r="F55778" s="24"/>
      <c r="G55778" s="24"/>
      <c r="H55778" s="24"/>
      <c r="I55778" s="24"/>
      <c r="J55778" s="24"/>
      <c r="K55778" s="24"/>
      <c r="L55778" s="24"/>
      <c r="M55778" s="24"/>
      <c r="P55778" s="10"/>
      <c r="R55778" s="10"/>
      <c r="S55778" s="10"/>
      <c r="T55778" s="10"/>
    </row>
    <row r="55779" spans="1:20" ht="16" x14ac:dyDescent="0.2">
      <c r="A55779" s="24"/>
      <c r="B55779" s="24"/>
      <c r="C55779" s="24"/>
      <c r="D55779" s="24"/>
      <c r="E55779" s="24"/>
      <c r="F55779" s="24"/>
      <c r="G55779" s="24"/>
      <c r="H55779" s="24"/>
      <c r="I55779" s="24"/>
      <c r="J55779" s="24"/>
      <c r="K55779" s="24"/>
      <c r="L55779" s="24"/>
      <c r="M55779" s="24"/>
      <c r="P55779" s="10"/>
      <c r="R55779" s="10"/>
      <c r="S55779" s="10"/>
      <c r="T55779" s="10"/>
    </row>
    <row r="55780" spans="1:20" ht="16" x14ac:dyDescent="0.2">
      <c r="A55780" s="24"/>
      <c r="B55780" s="24"/>
      <c r="C55780" s="24"/>
      <c r="D55780" s="24"/>
      <c r="E55780" s="24"/>
      <c r="F55780" s="24"/>
      <c r="G55780" s="24"/>
      <c r="H55780" s="24"/>
      <c r="I55780" s="24"/>
      <c r="J55780" s="24"/>
      <c r="K55780" s="24"/>
      <c r="L55780" s="24"/>
      <c r="M55780" s="24"/>
      <c r="P55780" s="10"/>
      <c r="R55780" s="10"/>
      <c r="S55780" s="10"/>
      <c r="T55780" s="10"/>
    </row>
    <row r="55781" spans="1:20" ht="16" x14ac:dyDescent="0.2">
      <c r="A55781" s="24"/>
      <c r="B55781" s="24"/>
      <c r="C55781" s="24"/>
      <c r="D55781" s="24"/>
      <c r="E55781" s="24"/>
      <c r="F55781" s="24"/>
      <c r="G55781" s="24"/>
      <c r="H55781" s="24"/>
      <c r="I55781" s="24"/>
      <c r="J55781" s="24"/>
      <c r="K55781" s="24"/>
      <c r="L55781" s="24"/>
      <c r="M55781" s="24"/>
      <c r="P55781" s="10"/>
      <c r="R55781" s="10"/>
      <c r="S55781" s="10"/>
      <c r="T55781" s="10"/>
    </row>
    <row r="55782" spans="1:20" ht="16" x14ac:dyDescent="0.2">
      <c r="A55782" s="24"/>
      <c r="B55782" s="24"/>
      <c r="C55782" s="24"/>
      <c r="D55782" s="24"/>
      <c r="E55782" s="24"/>
      <c r="F55782" s="24"/>
      <c r="G55782" s="24"/>
      <c r="H55782" s="24"/>
      <c r="I55782" s="24"/>
      <c r="J55782" s="24"/>
      <c r="K55782" s="24"/>
      <c r="L55782" s="24"/>
      <c r="M55782" s="24"/>
      <c r="P55782" s="10"/>
      <c r="R55782" s="10"/>
      <c r="S55782" s="10"/>
      <c r="T55782" s="10"/>
    </row>
    <row r="55783" spans="1:20" ht="16" x14ac:dyDescent="0.2">
      <c r="A55783" s="24"/>
      <c r="B55783" s="24"/>
      <c r="C55783" s="24"/>
      <c r="D55783" s="24"/>
      <c r="E55783" s="24"/>
      <c r="F55783" s="24"/>
      <c r="G55783" s="24"/>
      <c r="H55783" s="24"/>
      <c r="I55783" s="24"/>
      <c r="J55783" s="24"/>
      <c r="K55783" s="24"/>
      <c r="L55783" s="24"/>
      <c r="M55783" s="24"/>
      <c r="P55783" s="10"/>
      <c r="R55783" s="10"/>
      <c r="S55783" s="10"/>
      <c r="T55783" s="10"/>
    </row>
    <row r="55784" spans="1:20" ht="16" x14ac:dyDescent="0.2">
      <c r="A55784" s="24"/>
      <c r="B55784" s="24"/>
      <c r="C55784" s="24"/>
      <c r="D55784" s="24"/>
      <c r="E55784" s="24"/>
      <c r="F55784" s="24"/>
      <c r="G55784" s="24"/>
      <c r="H55784" s="24"/>
      <c r="I55784" s="24"/>
      <c r="J55784" s="24"/>
      <c r="K55784" s="24"/>
      <c r="L55784" s="24"/>
      <c r="M55784" s="24"/>
      <c r="P55784" s="10"/>
      <c r="R55784" s="10"/>
      <c r="S55784" s="10"/>
      <c r="T55784" s="10"/>
    </row>
    <row r="55785" spans="1:20" ht="16" x14ac:dyDescent="0.2">
      <c r="A55785" s="24"/>
      <c r="B55785" s="24"/>
      <c r="C55785" s="24"/>
      <c r="D55785" s="24"/>
      <c r="E55785" s="24"/>
      <c r="F55785" s="24"/>
      <c r="G55785" s="24"/>
      <c r="H55785" s="24"/>
      <c r="I55785" s="24"/>
      <c r="J55785" s="24"/>
      <c r="K55785" s="24"/>
      <c r="L55785" s="24"/>
      <c r="M55785" s="24"/>
      <c r="P55785" s="10"/>
      <c r="R55785" s="10"/>
      <c r="S55785" s="10"/>
      <c r="T55785" s="10"/>
    </row>
    <row r="55786" spans="1:20" ht="16" x14ac:dyDescent="0.2">
      <c r="A55786" s="24"/>
      <c r="B55786" s="24"/>
      <c r="C55786" s="24"/>
      <c r="D55786" s="24"/>
      <c r="E55786" s="24"/>
      <c r="F55786" s="24"/>
      <c r="G55786" s="24"/>
      <c r="H55786" s="24"/>
      <c r="I55786" s="24"/>
      <c r="J55786" s="24"/>
      <c r="K55786" s="24"/>
      <c r="L55786" s="24"/>
      <c r="M55786" s="24"/>
      <c r="P55786" s="10"/>
      <c r="R55786" s="10"/>
      <c r="S55786" s="10"/>
      <c r="T55786" s="10"/>
    </row>
    <row r="55787" spans="1:20" ht="16" x14ac:dyDescent="0.2">
      <c r="A55787" s="24"/>
      <c r="B55787" s="24"/>
      <c r="C55787" s="24"/>
      <c r="D55787" s="24"/>
      <c r="E55787" s="24"/>
      <c r="F55787" s="24"/>
      <c r="G55787" s="24"/>
      <c r="H55787" s="24"/>
      <c r="I55787" s="24"/>
      <c r="J55787" s="24"/>
      <c r="K55787" s="24"/>
      <c r="L55787" s="24"/>
      <c r="M55787" s="24"/>
      <c r="P55787" s="10"/>
      <c r="R55787" s="10"/>
      <c r="S55787" s="10"/>
      <c r="T55787" s="10"/>
    </row>
    <row r="55788" spans="1:20" ht="16" x14ac:dyDescent="0.2">
      <c r="A55788" s="24"/>
      <c r="B55788" s="24"/>
      <c r="C55788" s="24"/>
      <c r="D55788" s="24"/>
      <c r="E55788" s="24"/>
      <c r="F55788" s="24"/>
      <c r="G55788" s="24"/>
      <c r="H55788" s="24"/>
      <c r="I55788" s="24"/>
      <c r="J55788" s="24"/>
      <c r="K55788" s="24"/>
      <c r="L55788" s="24"/>
      <c r="M55788" s="24"/>
      <c r="P55788" s="10"/>
      <c r="R55788" s="10"/>
      <c r="S55788" s="10"/>
      <c r="T55788" s="10"/>
    </row>
    <row r="55789" spans="1:20" ht="16" x14ac:dyDescent="0.2">
      <c r="A55789" s="24"/>
      <c r="B55789" s="24"/>
      <c r="C55789" s="24"/>
      <c r="D55789" s="24"/>
      <c r="E55789" s="24"/>
      <c r="F55789" s="24"/>
      <c r="G55789" s="24"/>
      <c r="H55789" s="24"/>
      <c r="I55789" s="24"/>
      <c r="J55789" s="24"/>
      <c r="K55789" s="24"/>
      <c r="L55789" s="24"/>
      <c r="M55789" s="24"/>
      <c r="P55789" s="10"/>
      <c r="R55789" s="10"/>
      <c r="S55789" s="10"/>
      <c r="T55789" s="10"/>
    </row>
    <row r="55790" spans="1:20" ht="16" x14ac:dyDescent="0.2">
      <c r="A55790" s="24"/>
      <c r="B55790" s="24"/>
      <c r="C55790" s="24"/>
      <c r="D55790" s="24"/>
      <c r="E55790" s="24"/>
      <c r="F55790" s="24"/>
      <c r="G55790" s="24"/>
      <c r="H55790" s="24"/>
      <c r="I55790" s="24"/>
      <c r="J55790" s="24"/>
      <c r="K55790" s="24"/>
      <c r="L55790" s="24"/>
      <c r="M55790" s="24"/>
      <c r="P55790" s="10"/>
      <c r="R55790" s="10"/>
      <c r="S55790" s="10"/>
      <c r="T55790" s="10"/>
    </row>
    <row r="55791" spans="1:20" ht="16" x14ac:dyDescent="0.2">
      <c r="A55791" s="24"/>
      <c r="B55791" s="24"/>
      <c r="C55791" s="24"/>
      <c r="D55791" s="24"/>
      <c r="E55791" s="24"/>
      <c r="F55791" s="24"/>
      <c r="G55791" s="24"/>
      <c r="H55791" s="24"/>
      <c r="I55791" s="24"/>
      <c r="J55791" s="24"/>
      <c r="K55791" s="24"/>
      <c r="L55791" s="24"/>
      <c r="M55791" s="24"/>
      <c r="P55791" s="10"/>
      <c r="R55791" s="10"/>
      <c r="S55791" s="10"/>
      <c r="T55791" s="10"/>
    </row>
    <row r="55792" spans="1:20" ht="16" x14ac:dyDescent="0.2">
      <c r="A55792" s="24"/>
      <c r="B55792" s="24"/>
      <c r="C55792" s="24"/>
      <c r="D55792" s="24"/>
      <c r="E55792" s="24"/>
      <c r="F55792" s="24"/>
      <c r="G55792" s="24"/>
      <c r="H55792" s="24"/>
      <c r="I55792" s="24"/>
      <c r="J55792" s="24"/>
      <c r="K55792" s="24"/>
      <c r="L55792" s="24"/>
      <c r="M55792" s="24"/>
      <c r="P55792" s="10"/>
      <c r="R55792" s="10"/>
      <c r="S55792" s="10"/>
      <c r="T55792" s="10"/>
    </row>
    <row r="55793" spans="1:20" ht="16" x14ac:dyDescent="0.2">
      <c r="A55793" s="24"/>
      <c r="B55793" s="24"/>
      <c r="C55793" s="24"/>
      <c r="D55793" s="24"/>
      <c r="E55793" s="24"/>
      <c r="F55793" s="24"/>
      <c r="G55793" s="24"/>
      <c r="H55793" s="24"/>
      <c r="I55793" s="24"/>
      <c r="J55793" s="24"/>
      <c r="K55793" s="24"/>
      <c r="L55793" s="24"/>
      <c r="M55793" s="24"/>
      <c r="P55793" s="10"/>
      <c r="R55793" s="10"/>
      <c r="S55793" s="10"/>
      <c r="T55793" s="10"/>
    </row>
    <row r="55794" spans="1:20" ht="16" x14ac:dyDescent="0.2">
      <c r="A55794" s="24"/>
      <c r="B55794" s="24"/>
      <c r="C55794" s="24"/>
      <c r="D55794" s="24"/>
      <c r="E55794" s="24"/>
      <c r="F55794" s="24"/>
      <c r="G55794" s="24"/>
      <c r="H55794" s="24"/>
      <c r="I55794" s="24"/>
      <c r="J55794" s="24"/>
      <c r="K55794" s="24"/>
      <c r="L55794" s="24"/>
      <c r="M55794" s="24"/>
      <c r="P55794" s="10"/>
      <c r="R55794" s="10"/>
      <c r="S55794" s="10"/>
      <c r="T55794" s="10"/>
    </row>
    <row r="55795" spans="1:20" ht="16" x14ac:dyDescent="0.2">
      <c r="A55795" s="24"/>
      <c r="B55795" s="24"/>
      <c r="C55795" s="24"/>
      <c r="D55795" s="24"/>
      <c r="E55795" s="24"/>
      <c r="F55795" s="24"/>
      <c r="G55795" s="24"/>
      <c r="H55795" s="24"/>
      <c r="I55795" s="24"/>
      <c r="J55795" s="24"/>
      <c r="K55795" s="24"/>
      <c r="L55795" s="24"/>
      <c r="M55795" s="24"/>
      <c r="P55795" s="10"/>
      <c r="R55795" s="10"/>
      <c r="S55795" s="10"/>
      <c r="T55795" s="10"/>
    </row>
    <row r="55796" spans="1:20" ht="16" x14ac:dyDescent="0.2">
      <c r="A55796" s="24"/>
      <c r="B55796" s="24"/>
      <c r="C55796" s="24"/>
      <c r="D55796" s="24"/>
      <c r="E55796" s="24"/>
      <c r="F55796" s="24"/>
      <c r="G55796" s="24"/>
      <c r="H55796" s="24"/>
      <c r="I55796" s="24"/>
      <c r="J55796" s="24"/>
      <c r="K55796" s="24"/>
      <c r="L55796" s="24"/>
      <c r="M55796" s="24"/>
      <c r="P55796" s="10"/>
      <c r="R55796" s="10"/>
      <c r="S55796" s="10"/>
      <c r="T55796" s="10"/>
    </row>
    <row r="55797" spans="1:20" ht="16" x14ac:dyDescent="0.2">
      <c r="A55797" s="24"/>
      <c r="B55797" s="24"/>
      <c r="C55797" s="24"/>
      <c r="D55797" s="24"/>
      <c r="E55797" s="24"/>
      <c r="F55797" s="24"/>
      <c r="G55797" s="24"/>
      <c r="H55797" s="24"/>
      <c r="I55797" s="24"/>
      <c r="J55797" s="24"/>
      <c r="K55797" s="24"/>
      <c r="L55797" s="24"/>
      <c r="M55797" s="24"/>
      <c r="P55797" s="10"/>
      <c r="R55797" s="10"/>
      <c r="S55797" s="10"/>
      <c r="T55797" s="10"/>
    </row>
    <row r="55798" spans="1:20" ht="16" x14ac:dyDescent="0.2">
      <c r="A55798" s="24"/>
      <c r="B55798" s="24"/>
      <c r="C55798" s="24"/>
      <c r="D55798" s="24"/>
      <c r="E55798" s="24"/>
      <c r="F55798" s="24"/>
      <c r="G55798" s="24"/>
      <c r="H55798" s="24"/>
      <c r="I55798" s="24"/>
      <c r="J55798" s="24"/>
      <c r="K55798" s="24"/>
      <c r="L55798" s="24"/>
      <c r="M55798" s="24"/>
      <c r="P55798" s="10"/>
      <c r="R55798" s="10"/>
      <c r="S55798" s="10"/>
      <c r="T55798" s="10"/>
    </row>
    <row r="55799" spans="1:20" ht="16" x14ac:dyDescent="0.2">
      <c r="A55799" s="24"/>
      <c r="B55799" s="24"/>
      <c r="C55799" s="24"/>
      <c r="D55799" s="24"/>
      <c r="E55799" s="24"/>
      <c r="F55799" s="24"/>
      <c r="G55799" s="24"/>
      <c r="H55799" s="24"/>
      <c r="I55799" s="24"/>
      <c r="J55799" s="24"/>
      <c r="K55799" s="24"/>
      <c r="L55799" s="24"/>
      <c r="M55799" s="24"/>
      <c r="P55799" s="10"/>
      <c r="R55799" s="10"/>
      <c r="S55799" s="10"/>
      <c r="T55799" s="10"/>
    </row>
    <row r="55800" spans="1:20" ht="16" x14ac:dyDescent="0.2">
      <c r="A55800" s="24"/>
      <c r="B55800" s="24"/>
      <c r="C55800" s="24"/>
      <c r="D55800" s="24"/>
      <c r="E55800" s="24"/>
      <c r="F55800" s="24"/>
      <c r="G55800" s="24"/>
      <c r="H55800" s="24"/>
      <c r="I55800" s="24"/>
      <c r="J55800" s="24"/>
      <c r="K55800" s="24"/>
      <c r="L55800" s="24"/>
      <c r="M55800" s="24"/>
      <c r="P55800" s="10"/>
      <c r="R55800" s="10"/>
      <c r="S55800" s="10"/>
      <c r="T55800" s="10"/>
    </row>
    <row r="55801" spans="1:20" ht="16" x14ac:dyDescent="0.2">
      <c r="A55801" s="24"/>
      <c r="B55801" s="24"/>
      <c r="C55801" s="24"/>
      <c r="D55801" s="24"/>
      <c r="E55801" s="24"/>
      <c r="F55801" s="24"/>
      <c r="G55801" s="24"/>
      <c r="H55801" s="24"/>
      <c r="I55801" s="24"/>
      <c r="J55801" s="24"/>
      <c r="K55801" s="24"/>
      <c r="L55801" s="24"/>
      <c r="M55801" s="24"/>
      <c r="P55801" s="10"/>
      <c r="R55801" s="10"/>
      <c r="S55801" s="10"/>
      <c r="T55801" s="10"/>
    </row>
    <row r="55802" spans="1:20" ht="16" x14ac:dyDescent="0.2">
      <c r="A55802" s="24"/>
      <c r="B55802" s="24"/>
      <c r="C55802" s="24"/>
      <c r="D55802" s="24"/>
      <c r="E55802" s="24"/>
      <c r="F55802" s="24"/>
      <c r="G55802" s="24"/>
      <c r="H55802" s="24"/>
      <c r="I55802" s="24"/>
      <c r="J55802" s="24"/>
      <c r="K55802" s="24"/>
      <c r="L55802" s="24"/>
      <c r="M55802" s="24"/>
      <c r="P55802" s="10"/>
      <c r="R55802" s="10"/>
      <c r="S55802" s="10"/>
      <c r="T55802" s="10"/>
    </row>
    <row r="55803" spans="1:20" ht="16" x14ac:dyDescent="0.2">
      <c r="A55803" s="24"/>
      <c r="B55803" s="24"/>
      <c r="C55803" s="24"/>
      <c r="D55803" s="24"/>
      <c r="E55803" s="24"/>
      <c r="F55803" s="24"/>
      <c r="G55803" s="24"/>
      <c r="H55803" s="24"/>
      <c r="I55803" s="24"/>
      <c r="J55803" s="24"/>
      <c r="K55803" s="24"/>
      <c r="L55803" s="24"/>
      <c r="M55803" s="24"/>
      <c r="P55803" s="10"/>
      <c r="R55803" s="10"/>
      <c r="S55803" s="10"/>
      <c r="T55803" s="10"/>
    </row>
    <row r="55804" spans="1:20" ht="16" x14ac:dyDescent="0.2">
      <c r="A55804" s="24"/>
      <c r="B55804" s="24"/>
      <c r="C55804" s="24"/>
      <c r="D55804" s="24"/>
      <c r="E55804" s="24"/>
      <c r="F55804" s="24"/>
      <c r="G55804" s="24"/>
      <c r="H55804" s="24"/>
      <c r="I55804" s="24"/>
      <c r="J55804" s="24"/>
      <c r="K55804" s="24"/>
      <c r="L55804" s="24"/>
      <c r="M55804" s="24"/>
      <c r="P55804" s="10"/>
      <c r="R55804" s="10"/>
      <c r="S55804" s="10"/>
      <c r="T55804" s="10"/>
    </row>
    <row r="55805" spans="1:20" ht="16" x14ac:dyDescent="0.2">
      <c r="A55805" s="24"/>
      <c r="B55805" s="24"/>
      <c r="C55805" s="24"/>
      <c r="D55805" s="24"/>
      <c r="E55805" s="24"/>
      <c r="F55805" s="24"/>
      <c r="G55805" s="24"/>
      <c r="H55805" s="24"/>
      <c r="I55805" s="24"/>
      <c r="J55805" s="24"/>
      <c r="K55805" s="24"/>
      <c r="L55805" s="24"/>
      <c r="M55805" s="24"/>
      <c r="P55805" s="10"/>
      <c r="R55805" s="10"/>
      <c r="S55805" s="10"/>
      <c r="T55805" s="10"/>
    </row>
    <row r="55806" spans="1:20" ht="16" x14ac:dyDescent="0.2">
      <c r="A55806" s="24"/>
      <c r="B55806" s="24"/>
      <c r="C55806" s="24"/>
      <c r="D55806" s="24"/>
      <c r="E55806" s="24"/>
      <c r="F55806" s="24"/>
      <c r="G55806" s="24"/>
      <c r="H55806" s="24"/>
      <c r="I55806" s="24"/>
      <c r="J55806" s="24"/>
      <c r="K55806" s="24"/>
      <c r="L55806" s="24"/>
      <c r="M55806" s="24"/>
      <c r="P55806" s="10"/>
      <c r="R55806" s="10"/>
      <c r="S55806" s="10"/>
      <c r="T55806" s="10"/>
    </row>
    <row r="55807" spans="1:20" ht="16" x14ac:dyDescent="0.2">
      <c r="A55807" s="24"/>
      <c r="B55807" s="24"/>
      <c r="C55807" s="24"/>
      <c r="D55807" s="24"/>
      <c r="E55807" s="24"/>
      <c r="F55807" s="24"/>
      <c r="G55807" s="24"/>
      <c r="H55807" s="24"/>
      <c r="I55807" s="24"/>
      <c r="J55807" s="24"/>
      <c r="K55807" s="24"/>
      <c r="L55807" s="24"/>
      <c r="M55807" s="24"/>
      <c r="P55807" s="10"/>
      <c r="R55807" s="10"/>
      <c r="S55807" s="10"/>
      <c r="T55807" s="10"/>
    </row>
    <row r="55808" spans="1:20" ht="16" x14ac:dyDescent="0.2">
      <c r="A55808" s="24"/>
      <c r="B55808" s="24"/>
      <c r="C55808" s="24"/>
      <c r="D55808" s="24"/>
      <c r="E55808" s="24"/>
      <c r="F55808" s="24"/>
      <c r="G55808" s="24"/>
      <c r="H55808" s="24"/>
      <c r="I55808" s="24"/>
      <c r="J55808" s="24"/>
      <c r="K55808" s="24"/>
      <c r="L55808" s="24"/>
      <c r="M55808" s="24"/>
      <c r="P55808" s="10"/>
      <c r="R55808" s="10"/>
      <c r="S55808" s="10"/>
      <c r="T55808" s="10"/>
    </row>
    <row r="55809" spans="1:20" ht="16" x14ac:dyDescent="0.2">
      <c r="A55809" s="24"/>
      <c r="B55809" s="24"/>
      <c r="C55809" s="24"/>
      <c r="D55809" s="24"/>
      <c r="E55809" s="24"/>
      <c r="F55809" s="24"/>
      <c r="G55809" s="24"/>
      <c r="H55809" s="24"/>
      <c r="I55809" s="24"/>
      <c r="J55809" s="24"/>
      <c r="K55809" s="24"/>
      <c r="L55809" s="24"/>
      <c r="M55809" s="24"/>
      <c r="P55809" s="10"/>
      <c r="R55809" s="10"/>
      <c r="S55809" s="10"/>
      <c r="T55809" s="10"/>
    </row>
    <row r="55810" spans="1:20" ht="16" x14ac:dyDescent="0.2">
      <c r="A55810" s="24"/>
      <c r="B55810" s="24"/>
      <c r="C55810" s="24"/>
      <c r="D55810" s="24"/>
      <c r="E55810" s="24"/>
      <c r="F55810" s="24"/>
      <c r="G55810" s="24"/>
      <c r="H55810" s="24"/>
      <c r="I55810" s="24"/>
      <c r="J55810" s="24"/>
      <c r="K55810" s="24"/>
      <c r="L55810" s="24"/>
      <c r="M55810" s="24"/>
      <c r="P55810" s="10"/>
      <c r="R55810" s="10"/>
      <c r="S55810" s="10"/>
      <c r="T55810" s="10"/>
    </row>
    <row r="55811" spans="1:20" ht="16" x14ac:dyDescent="0.2">
      <c r="A55811" s="24"/>
      <c r="B55811" s="24"/>
      <c r="C55811" s="24"/>
      <c r="D55811" s="24"/>
      <c r="E55811" s="24"/>
      <c r="F55811" s="24"/>
      <c r="G55811" s="24"/>
      <c r="H55811" s="24"/>
      <c r="I55811" s="24"/>
      <c r="J55811" s="24"/>
      <c r="K55811" s="24"/>
      <c r="L55811" s="24"/>
      <c r="M55811" s="24"/>
      <c r="P55811" s="10"/>
      <c r="R55811" s="10"/>
      <c r="S55811" s="10"/>
      <c r="T55811" s="10"/>
    </row>
    <row r="55812" spans="1:20" ht="16" x14ac:dyDescent="0.2">
      <c r="A55812" s="24"/>
      <c r="B55812" s="24"/>
      <c r="C55812" s="24"/>
      <c r="D55812" s="24"/>
      <c r="E55812" s="24"/>
      <c r="F55812" s="24"/>
      <c r="G55812" s="24"/>
      <c r="H55812" s="24"/>
      <c r="I55812" s="24"/>
      <c r="J55812" s="24"/>
      <c r="K55812" s="24"/>
      <c r="L55812" s="24"/>
      <c r="M55812" s="24"/>
      <c r="P55812" s="10"/>
      <c r="R55812" s="10"/>
      <c r="S55812" s="10"/>
      <c r="T55812" s="10"/>
    </row>
    <row r="55813" spans="1:20" ht="16" x14ac:dyDescent="0.2">
      <c r="A55813" s="24"/>
      <c r="B55813" s="24"/>
      <c r="C55813" s="24"/>
      <c r="D55813" s="24"/>
      <c r="E55813" s="24"/>
      <c r="F55813" s="24"/>
      <c r="G55813" s="24"/>
      <c r="H55813" s="24"/>
      <c r="I55813" s="24"/>
      <c r="J55813" s="24"/>
      <c r="K55813" s="24"/>
      <c r="L55813" s="24"/>
      <c r="M55813" s="24"/>
      <c r="P55813" s="10"/>
      <c r="R55813" s="10"/>
      <c r="S55813" s="10"/>
      <c r="T55813" s="10"/>
    </row>
    <row r="55814" spans="1:20" ht="16" x14ac:dyDescent="0.2">
      <c r="A55814" s="24"/>
      <c r="B55814" s="24"/>
      <c r="C55814" s="24"/>
      <c r="D55814" s="24"/>
      <c r="E55814" s="24"/>
      <c r="F55814" s="24"/>
      <c r="G55814" s="24"/>
      <c r="H55814" s="24"/>
      <c r="I55814" s="24"/>
      <c r="J55814" s="24"/>
      <c r="K55814" s="24"/>
      <c r="L55814" s="24"/>
      <c r="M55814" s="24"/>
      <c r="P55814" s="10"/>
      <c r="R55814" s="10"/>
      <c r="S55814" s="10"/>
      <c r="T55814" s="10"/>
    </row>
    <row r="55815" spans="1:20" ht="16" x14ac:dyDescent="0.2">
      <c r="A55815" s="24"/>
      <c r="B55815" s="24"/>
      <c r="C55815" s="24"/>
      <c r="D55815" s="24"/>
      <c r="E55815" s="24"/>
      <c r="F55815" s="24"/>
      <c r="G55815" s="24"/>
      <c r="H55815" s="24"/>
      <c r="I55815" s="24"/>
      <c r="J55815" s="24"/>
      <c r="K55815" s="24"/>
      <c r="L55815" s="24"/>
      <c r="M55815" s="24"/>
      <c r="P55815" s="10"/>
      <c r="R55815" s="10"/>
      <c r="S55815" s="10"/>
      <c r="T55815" s="10"/>
    </row>
    <row r="55816" spans="1:20" ht="16" x14ac:dyDescent="0.2">
      <c r="A55816" s="24"/>
      <c r="B55816" s="24"/>
      <c r="C55816" s="24"/>
      <c r="D55816" s="24"/>
      <c r="E55816" s="24"/>
      <c r="F55816" s="24"/>
      <c r="G55816" s="24"/>
      <c r="H55816" s="24"/>
      <c r="I55816" s="24"/>
      <c r="J55816" s="24"/>
      <c r="K55816" s="24"/>
      <c r="L55816" s="24"/>
      <c r="M55816" s="24"/>
      <c r="P55816" s="10"/>
      <c r="R55816" s="10"/>
      <c r="S55816" s="10"/>
      <c r="T55816" s="10"/>
    </row>
    <row r="55817" spans="1:20" ht="16" x14ac:dyDescent="0.2">
      <c r="A55817" s="24"/>
      <c r="B55817" s="24"/>
      <c r="C55817" s="24"/>
      <c r="D55817" s="24"/>
      <c r="E55817" s="24"/>
      <c r="F55817" s="24"/>
      <c r="G55817" s="24"/>
      <c r="H55817" s="24"/>
      <c r="I55817" s="24"/>
      <c r="J55817" s="24"/>
      <c r="K55817" s="24"/>
      <c r="L55817" s="24"/>
      <c r="M55817" s="24"/>
      <c r="P55817" s="10"/>
      <c r="R55817" s="10"/>
      <c r="S55817" s="10"/>
      <c r="T55817" s="10"/>
    </row>
    <row r="55818" spans="1:20" ht="16" x14ac:dyDescent="0.2">
      <c r="A55818" s="24"/>
      <c r="B55818" s="24"/>
      <c r="C55818" s="24"/>
      <c r="D55818" s="24"/>
      <c r="E55818" s="24"/>
      <c r="F55818" s="24"/>
      <c r="G55818" s="24"/>
      <c r="H55818" s="24"/>
      <c r="I55818" s="24"/>
      <c r="J55818" s="24"/>
      <c r="K55818" s="24"/>
      <c r="L55818" s="24"/>
      <c r="M55818" s="24"/>
      <c r="P55818" s="10"/>
      <c r="R55818" s="10"/>
      <c r="S55818" s="10"/>
      <c r="T55818" s="10"/>
    </row>
    <row r="55819" spans="1:20" ht="16" x14ac:dyDescent="0.2">
      <c r="A55819" s="24"/>
      <c r="B55819" s="24"/>
      <c r="C55819" s="24"/>
      <c r="D55819" s="24"/>
      <c r="E55819" s="24"/>
      <c r="F55819" s="24"/>
      <c r="G55819" s="24"/>
      <c r="H55819" s="24"/>
      <c r="I55819" s="24"/>
      <c r="J55819" s="24"/>
      <c r="K55819" s="24"/>
      <c r="L55819" s="24"/>
      <c r="M55819" s="24"/>
      <c r="P55819" s="10"/>
      <c r="R55819" s="10"/>
      <c r="S55819" s="10"/>
      <c r="T55819" s="10"/>
    </row>
    <row r="55820" spans="1:20" ht="16" x14ac:dyDescent="0.2">
      <c r="A55820" s="24"/>
      <c r="B55820" s="24"/>
      <c r="C55820" s="24"/>
      <c r="D55820" s="24"/>
      <c r="E55820" s="24"/>
      <c r="F55820" s="24"/>
      <c r="G55820" s="24"/>
      <c r="H55820" s="24"/>
      <c r="I55820" s="24"/>
      <c r="J55820" s="24"/>
      <c r="K55820" s="24"/>
      <c r="L55820" s="24"/>
      <c r="M55820" s="24"/>
      <c r="P55820" s="10"/>
      <c r="R55820" s="10"/>
      <c r="S55820" s="10"/>
      <c r="T55820" s="10"/>
    </row>
    <row r="55821" spans="1:20" ht="16" x14ac:dyDescent="0.2">
      <c r="A55821" s="24"/>
      <c r="B55821" s="24"/>
      <c r="C55821" s="24"/>
      <c r="D55821" s="24"/>
      <c r="E55821" s="24"/>
      <c r="F55821" s="24"/>
      <c r="G55821" s="24"/>
      <c r="H55821" s="24"/>
      <c r="I55821" s="24"/>
      <c r="J55821" s="24"/>
      <c r="K55821" s="24"/>
      <c r="L55821" s="24"/>
      <c r="M55821" s="24"/>
      <c r="P55821" s="10"/>
      <c r="R55821" s="10"/>
      <c r="S55821" s="10"/>
      <c r="T55821" s="10"/>
    </row>
    <row r="55822" spans="1:20" ht="16" x14ac:dyDescent="0.2">
      <c r="A55822" s="24"/>
      <c r="B55822" s="24"/>
      <c r="C55822" s="24"/>
      <c r="D55822" s="24"/>
      <c r="E55822" s="24"/>
      <c r="F55822" s="24"/>
      <c r="G55822" s="24"/>
      <c r="H55822" s="24"/>
      <c r="I55822" s="24"/>
      <c r="J55822" s="24"/>
      <c r="K55822" s="24"/>
      <c r="L55822" s="24"/>
      <c r="M55822" s="24"/>
      <c r="P55822" s="10"/>
      <c r="R55822" s="10"/>
      <c r="S55822" s="10"/>
      <c r="T55822" s="10"/>
    </row>
    <row r="55823" spans="1:20" ht="16" x14ac:dyDescent="0.2">
      <c r="A55823" s="24"/>
      <c r="B55823" s="24"/>
      <c r="C55823" s="24"/>
      <c r="D55823" s="24"/>
      <c r="E55823" s="24"/>
      <c r="F55823" s="24"/>
      <c r="G55823" s="24"/>
      <c r="H55823" s="24"/>
      <c r="I55823" s="24"/>
      <c r="J55823" s="24"/>
      <c r="K55823" s="24"/>
      <c r="L55823" s="24"/>
      <c r="M55823" s="24"/>
      <c r="P55823" s="10"/>
      <c r="R55823" s="10"/>
      <c r="S55823" s="10"/>
      <c r="T55823" s="10"/>
    </row>
    <row r="55824" spans="1:20" ht="16" x14ac:dyDescent="0.2">
      <c r="A55824" s="24"/>
      <c r="B55824" s="24"/>
      <c r="C55824" s="24"/>
      <c r="D55824" s="24"/>
      <c r="E55824" s="24"/>
      <c r="F55824" s="24"/>
      <c r="G55824" s="24"/>
      <c r="H55824" s="24"/>
      <c r="I55824" s="24"/>
      <c r="J55824" s="24"/>
      <c r="K55824" s="24"/>
      <c r="L55824" s="24"/>
      <c r="M55824" s="24"/>
      <c r="P55824" s="10"/>
      <c r="R55824" s="10"/>
      <c r="S55824" s="10"/>
      <c r="T55824" s="10"/>
    </row>
    <row r="55825" spans="1:20" ht="16" x14ac:dyDescent="0.2">
      <c r="A55825" s="24"/>
      <c r="B55825" s="24"/>
      <c r="C55825" s="24"/>
      <c r="D55825" s="24"/>
      <c r="E55825" s="24"/>
      <c r="F55825" s="24"/>
      <c r="G55825" s="24"/>
      <c r="H55825" s="24"/>
      <c r="I55825" s="24"/>
      <c r="J55825" s="24"/>
      <c r="K55825" s="24"/>
      <c r="L55825" s="24"/>
      <c r="M55825" s="24"/>
      <c r="P55825" s="10"/>
      <c r="R55825" s="10"/>
      <c r="S55825" s="10"/>
      <c r="T55825" s="10"/>
    </row>
    <row r="55826" spans="1:20" ht="16" x14ac:dyDescent="0.2">
      <c r="A55826" s="24"/>
      <c r="B55826" s="24"/>
      <c r="C55826" s="24"/>
      <c r="D55826" s="24"/>
      <c r="E55826" s="24"/>
      <c r="F55826" s="24"/>
      <c r="G55826" s="24"/>
      <c r="H55826" s="24"/>
      <c r="I55826" s="24"/>
      <c r="J55826" s="24"/>
      <c r="K55826" s="24"/>
      <c r="L55826" s="24"/>
      <c r="M55826" s="24"/>
      <c r="P55826" s="10"/>
      <c r="R55826" s="10"/>
      <c r="S55826" s="10"/>
      <c r="T55826" s="10"/>
    </row>
    <row r="55827" spans="1:20" ht="16" x14ac:dyDescent="0.2">
      <c r="A55827" s="24"/>
      <c r="B55827" s="24"/>
      <c r="C55827" s="24"/>
      <c r="D55827" s="24"/>
      <c r="E55827" s="24"/>
      <c r="F55827" s="24"/>
      <c r="G55827" s="24"/>
      <c r="H55827" s="24"/>
      <c r="I55827" s="24"/>
      <c r="J55827" s="24"/>
      <c r="K55827" s="24"/>
      <c r="L55827" s="24"/>
      <c r="M55827" s="24"/>
      <c r="P55827" s="10"/>
      <c r="R55827" s="10"/>
      <c r="S55827" s="10"/>
      <c r="T55827" s="10"/>
    </row>
    <row r="55828" spans="1:20" ht="16" x14ac:dyDescent="0.2">
      <c r="A55828" s="24"/>
      <c r="B55828" s="24"/>
      <c r="C55828" s="24"/>
      <c r="D55828" s="24"/>
      <c r="E55828" s="24"/>
      <c r="F55828" s="24"/>
      <c r="G55828" s="24"/>
      <c r="H55828" s="24"/>
      <c r="I55828" s="24"/>
      <c r="J55828" s="24"/>
      <c r="K55828" s="24"/>
      <c r="L55828" s="24"/>
      <c r="M55828" s="24"/>
      <c r="P55828" s="10"/>
      <c r="R55828" s="10"/>
      <c r="S55828" s="10"/>
      <c r="T55828" s="10"/>
    </row>
    <row r="55829" spans="1:20" ht="16" x14ac:dyDescent="0.2">
      <c r="A55829" s="24"/>
      <c r="B55829" s="24"/>
      <c r="C55829" s="24"/>
      <c r="D55829" s="24"/>
      <c r="E55829" s="24"/>
      <c r="F55829" s="24"/>
      <c r="G55829" s="24"/>
      <c r="H55829" s="24"/>
      <c r="I55829" s="24"/>
      <c r="J55829" s="24"/>
      <c r="K55829" s="24"/>
      <c r="L55829" s="24"/>
      <c r="M55829" s="24"/>
      <c r="P55829" s="10"/>
      <c r="R55829" s="10"/>
      <c r="S55829" s="10"/>
      <c r="T55829" s="10"/>
    </row>
    <row r="55830" spans="1:20" ht="16" x14ac:dyDescent="0.2">
      <c r="A55830" s="24"/>
      <c r="B55830" s="24"/>
      <c r="C55830" s="24"/>
      <c r="D55830" s="24"/>
      <c r="E55830" s="24"/>
      <c r="F55830" s="24"/>
      <c r="G55830" s="24"/>
      <c r="H55830" s="24"/>
      <c r="I55830" s="24"/>
      <c r="J55830" s="24"/>
      <c r="K55830" s="24"/>
      <c r="L55830" s="24"/>
      <c r="M55830" s="24"/>
      <c r="P55830" s="10"/>
      <c r="R55830" s="10"/>
      <c r="S55830" s="10"/>
      <c r="T55830" s="10"/>
    </row>
    <row r="55831" spans="1:20" ht="16" x14ac:dyDescent="0.2">
      <c r="A55831" s="24"/>
      <c r="B55831" s="24"/>
      <c r="C55831" s="24"/>
      <c r="D55831" s="24"/>
      <c r="E55831" s="24"/>
      <c r="F55831" s="24"/>
      <c r="G55831" s="24"/>
      <c r="H55831" s="24"/>
      <c r="I55831" s="24"/>
      <c r="J55831" s="24"/>
      <c r="K55831" s="24"/>
      <c r="L55831" s="24"/>
      <c r="M55831" s="24"/>
      <c r="P55831" s="10"/>
      <c r="R55831" s="10"/>
      <c r="S55831" s="10"/>
      <c r="T55831" s="10"/>
    </row>
    <row r="55832" spans="1:20" ht="16" x14ac:dyDescent="0.2">
      <c r="A55832" s="24"/>
      <c r="B55832" s="24"/>
      <c r="C55832" s="24"/>
      <c r="D55832" s="24"/>
      <c r="E55832" s="24"/>
      <c r="F55832" s="24"/>
      <c r="G55832" s="24"/>
      <c r="H55832" s="24"/>
      <c r="I55832" s="24"/>
      <c r="J55832" s="24"/>
      <c r="K55832" s="24"/>
      <c r="L55832" s="24"/>
      <c r="M55832" s="24"/>
      <c r="P55832" s="10"/>
      <c r="R55832" s="10"/>
      <c r="S55832" s="10"/>
      <c r="T55832" s="10"/>
    </row>
    <row r="55833" spans="1:20" ht="16" x14ac:dyDescent="0.2">
      <c r="A55833" s="24"/>
      <c r="B55833" s="24"/>
      <c r="C55833" s="24"/>
      <c r="D55833" s="24"/>
      <c r="E55833" s="24"/>
      <c r="F55833" s="24"/>
      <c r="G55833" s="24"/>
      <c r="H55833" s="24"/>
      <c r="I55833" s="24"/>
      <c r="J55833" s="24"/>
      <c r="K55833" s="24"/>
      <c r="L55833" s="24"/>
      <c r="M55833" s="24"/>
      <c r="P55833" s="10"/>
      <c r="R55833" s="10"/>
      <c r="S55833" s="10"/>
      <c r="T55833" s="10"/>
    </row>
    <row r="55834" spans="1:20" ht="16" x14ac:dyDescent="0.2">
      <c r="A55834" s="24"/>
      <c r="B55834" s="24"/>
      <c r="C55834" s="24"/>
      <c r="D55834" s="24"/>
      <c r="E55834" s="24"/>
      <c r="F55834" s="24"/>
      <c r="G55834" s="24"/>
      <c r="H55834" s="24"/>
      <c r="I55834" s="24"/>
      <c r="J55834" s="24"/>
      <c r="K55834" s="24"/>
      <c r="L55834" s="24"/>
      <c r="M55834" s="24"/>
      <c r="P55834" s="10"/>
      <c r="R55834" s="10"/>
      <c r="S55834" s="10"/>
      <c r="T55834" s="10"/>
    </row>
    <row r="55835" spans="1:20" ht="16" x14ac:dyDescent="0.2">
      <c r="A55835" s="24"/>
      <c r="B55835" s="24"/>
      <c r="C55835" s="24"/>
      <c r="D55835" s="24"/>
      <c r="E55835" s="24"/>
      <c r="F55835" s="24"/>
      <c r="G55835" s="24"/>
      <c r="H55835" s="24"/>
      <c r="I55835" s="24"/>
      <c r="J55835" s="24"/>
      <c r="K55835" s="24"/>
      <c r="L55835" s="24"/>
      <c r="M55835" s="24"/>
      <c r="P55835" s="10"/>
      <c r="R55835" s="10"/>
      <c r="S55835" s="10"/>
      <c r="T55835" s="10"/>
    </row>
    <row r="55836" spans="1:20" ht="16" x14ac:dyDescent="0.2">
      <c r="A55836" s="24"/>
      <c r="B55836" s="24"/>
      <c r="C55836" s="24"/>
      <c r="D55836" s="24"/>
      <c r="E55836" s="24"/>
      <c r="F55836" s="24"/>
      <c r="G55836" s="24"/>
      <c r="H55836" s="24"/>
      <c r="I55836" s="24"/>
      <c r="J55836" s="24"/>
      <c r="K55836" s="24"/>
      <c r="L55836" s="24"/>
      <c r="M55836" s="24"/>
      <c r="P55836" s="10"/>
      <c r="R55836" s="10"/>
      <c r="S55836" s="10"/>
      <c r="T55836" s="10"/>
    </row>
    <row r="55837" spans="1:20" ht="16" x14ac:dyDescent="0.2">
      <c r="A55837" s="24"/>
      <c r="B55837" s="24"/>
      <c r="C55837" s="24"/>
      <c r="D55837" s="24"/>
      <c r="E55837" s="24"/>
      <c r="F55837" s="24"/>
      <c r="G55837" s="24"/>
      <c r="H55837" s="24"/>
      <c r="I55837" s="24"/>
      <c r="J55837" s="24"/>
      <c r="K55837" s="24"/>
      <c r="L55837" s="24"/>
      <c r="M55837" s="24"/>
      <c r="P55837" s="10"/>
      <c r="R55837" s="10"/>
      <c r="S55837" s="10"/>
      <c r="T55837" s="10"/>
    </row>
    <row r="55838" spans="1:20" ht="16" x14ac:dyDescent="0.2">
      <c r="A55838" s="24"/>
      <c r="B55838" s="24"/>
      <c r="C55838" s="24"/>
      <c r="D55838" s="24"/>
      <c r="E55838" s="24"/>
      <c r="F55838" s="24"/>
      <c r="G55838" s="24"/>
      <c r="H55838" s="24"/>
      <c r="I55838" s="24"/>
      <c r="J55838" s="24"/>
      <c r="K55838" s="24"/>
      <c r="L55838" s="24"/>
      <c r="M55838" s="24"/>
      <c r="P55838" s="10"/>
      <c r="R55838" s="10"/>
      <c r="S55838" s="10"/>
      <c r="T55838" s="10"/>
    </row>
    <row r="55839" spans="1:20" ht="16" x14ac:dyDescent="0.2">
      <c r="A55839" s="24"/>
      <c r="B55839" s="24"/>
      <c r="C55839" s="24"/>
      <c r="D55839" s="24"/>
      <c r="E55839" s="24"/>
      <c r="F55839" s="24"/>
      <c r="G55839" s="24"/>
      <c r="H55839" s="24"/>
      <c r="I55839" s="24"/>
      <c r="J55839" s="24"/>
      <c r="K55839" s="24"/>
      <c r="L55839" s="24"/>
      <c r="M55839" s="24"/>
      <c r="P55839" s="10"/>
      <c r="R55839" s="10"/>
      <c r="S55839" s="10"/>
      <c r="T55839" s="10"/>
    </row>
    <row r="55840" spans="1:20" ht="16" x14ac:dyDescent="0.2">
      <c r="A55840" s="24"/>
      <c r="B55840" s="24"/>
      <c r="C55840" s="24"/>
      <c r="D55840" s="24"/>
      <c r="E55840" s="24"/>
      <c r="F55840" s="24"/>
      <c r="G55840" s="24"/>
      <c r="H55840" s="24"/>
      <c r="I55840" s="24"/>
      <c r="J55840" s="24"/>
      <c r="K55840" s="24"/>
      <c r="L55840" s="24"/>
      <c r="M55840" s="24"/>
      <c r="P55840" s="10"/>
      <c r="R55840" s="10"/>
      <c r="S55840" s="10"/>
      <c r="T55840" s="10"/>
    </row>
    <row r="55841" spans="1:20" ht="16" x14ac:dyDescent="0.2">
      <c r="A55841" s="24"/>
      <c r="B55841" s="24"/>
      <c r="C55841" s="24"/>
      <c r="D55841" s="24"/>
      <c r="E55841" s="24"/>
      <c r="F55841" s="24"/>
      <c r="G55841" s="24"/>
      <c r="H55841" s="24"/>
      <c r="I55841" s="24"/>
      <c r="J55841" s="24"/>
      <c r="K55841" s="24"/>
      <c r="L55841" s="24"/>
      <c r="M55841" s="24"/>
      <c r="P55841" s="10"/>
      <c r="R55841" s="10"/>
      <c r="S55841" s="10"/>
      <c r="T55841" s="10"/>
    </row>
    <row r="55842" spans="1:20" ht="16" x14ac:dyDescent="0.2">
      <c r="A55842" s="24"/>
      <c r="B55842" s="24"/>
      <c r="C55842" s="24"/>
      <c r="D55842" s="24"/>
      <c r="E55842" s="24"/>
      <c r="F55842" s="24"/>
      <c r="G55842" s="24"/>
      <c r="H55842" s="24"/>
      <c r="I55842" s="24"/>
      <c r="J55842" s="24"/>
      <c r="K55842" s="24"/>
      <c r="L55842" s="24"/>
      <c r="M55842" s="24"/>
      <c r="P55842" s="10"/>
      <c r="R55842" s="10"/>
      <c r="S55842" s="10"/>
      <c r="T55842" s="10"/>
    </row>
    <row r="55843" spans="1:20" ht="16" x14ac:dyDescent="0.2">
      <c r="A55843" s="24"/>
      <c r="B55843" s="24"/>
      <c r="C55843" s="24"/>
      <c r="D55843" s="24"/>
      <c r="E55843" s="24"/>
      <c r="F55843" s="24"/>
      <c r="G55843" s="24"/>
      <c r="H55843" s="24"/>
      <c r="I55843" s="24"/>
      <c r="J55843" s="24"/>
      <c r="K55843" s="24"/>
      <c r="L55843" s="24"/>
      <c r="M55843" s="24"/>
      <c r="P55843" s="10"/>
      <c r="R55843" s="10"/>
      <c r="S55843" s="10"/>
      <c r="T55843" s="10"/>
    </row>
    <row r="55844" spans="1:20" ht="16" x14ac:dyDescent="0.2">
      <c r="A55844" s="24"/>
      <c r="B55844" s="24"/>
      <c r="C55844" s="24"/>
      <c r="D55844" s="24"/>
      <c r="E55844" s="24"/>
      <c r="F55844" s="24"/>
      <c r="G55844" s="24"/>
      <c r="H55844" s="24"/>
      <c r="I55844" s="24"/>
      <c r="J55844" s="24"/>
      <c r="K55844" s="24"/>
      <c r="L55844" s="24"/>
      <c r="M55844" s="24"/>
      <c r="P55844" s="10"/>
      <c r="R55844" s="10"/>
      <c r="S55844" s="10"/>
      <c r="T55844" s="10"/>
    </row>
    <row r="55845" spans="1:20" ht="16" x14ac:dyDescent="0.2">
      <c r="A55845" s="24"/>
      <c r="B55845" s="24"/>
      <c r="C55845" s="24"/>
      <c r="D55845" s="24"/>
      <c r="E55845" s="24"/>
      <c r="F55845" s="24"/>
      <c r="G55845" s="24"/>
      <c r="H55845" s="24"/>
      <c r="I55845" s="24"/>
      <c r="J55845" s="24"/>
      <c r="K55845" s="24"/>
      <c r="L55845" s="24"/>
      <c r="M55845" s="24"/>
      <c r="P55845" s="10"/>
      <c r="R55845" s="10"/>
      <c r="S55845" s="10"/>
      <c r="T55845" s="10"/>
    </row>
    <row r="55846" spans="1:20" ht="16" x14ac:dyDescent="0.2">
      <c r="A55846" s="24"/>
      <c r="B55846" s="24"/>
      <c r="C55846" s="24"/>
      <c r="D55846" s="24"/>
      <c r="E55846" s="24"/>
      <c r="F55846" s="24"/>
      <c r="G55846" s="24"/>
      <c r="H55846" s="24"/>
      <c r="I55846" s="24"/>
      <c r="J55846" s="24"/>
      <c r="K55846" s="24"/>
      <c r="L55846" s="24"/>
      <c r="M55846" s="24"/>
      <c r="P55846" s="10"/>
      <c r="R55846" s="10"/>
      <c r="S55846" s="10"/>
      <c r="T55846" s="10"/>
    </row>
    <row r="55847" spans="1:20" ht="16" x14ac:dyDescent="0.2">
      <c r="A55847" s="24"/>
      <c r="B55847" s="24"/>
      <c r="C55847" s="24"/>
      <c r="D55847" s="24"/>
      <c r="E55847" s="24"/>
      <c r="F55847" s="24"/>
      <c r="G55847" s="24"/>
      <c r="H55847" s="24"/>
      <c r="I55847" s="24"/>
      <c r="J55847" s="24"/>
      <c r="K55847" s="24"/>
      <c r="L55847" s="24"/>
      <c r="M55847" s="24"/>
      <c r="P55847" s="10"/>
      <c r="R55847" s="10"/>
      <c r="S55847" s="10"/>
      <c r="T55847" s="10"/>
    </row>
    <row r="55848" spans="1:20" ht="16" x14ac:dyDescent="0.2">
      <c r="A55848" s="24"/>
      <c r="B55848" s="24"/>
      <c r="C55848" s="24"/>
      <c r="D55848" s="24"/>
      <c r="E55848" s="24"/>
      <c r="F55848" s="24"/>
      <c r="G55848" s="24"/>
      <c r="H55848" s="24"/>
      <c r="I55848" s="24"/>
      <c r="J55848" s="24"/>
      <c r="K55848" s="24"/>
      <c r="L55848" s="24"/>
      <c r="M55848" s="24"/>
      <c r="P55848" s="10"/>
      <c r="R55848" s="10"/>
      <c r="S55848" s="10"/>
      <c r="T55848" s="10"/>
    </row>
    <row r="55849" spans="1:20" ht="16" x14ac:dyDescent="0.2">
      <c r="A55849" s="24"/>
      <c r="B55849" s="24"/>
      <c r="C55849" s="24"/>
      <c r="D55849" s="24"/>
      <c r="E55849" s="24"/>
      <c r="F55849" s="24"/>
      <c r="G55849" s="24"/>
      <c r="H55849" s="24"/>
      <c r="I55849" s="24"/>
      <c r="J55849" s="24"/>
      <c r="K55849" s="24"/>
      <c r="L55849" s="24"/>
      <c r="M55849" s="24"/>
      <c r="P55849" s="10"/>
      <c r="R55849" s="10"/>
      <c r="S55849" s="10"/>
      <c r="T55849" s="10"/>
    </row>
    <row r="55850" spans="1:20" ht="16" x14ac:dyDescent="0.2">
      <c r="A55850" s="24"/>
      <c r="B55850" s="24"/>
      <c r="C55850" s="24"/>
      <c r="D55850" s="24"/>
      <c r="E55850" s="24"/>
      <c r="F55850" s="24"/>
      <c r="G55850" s="24"/>
      <c r="H55850" s="24"/>
      <c r="I55850" s="24"/>
      <c r="J55850" s="24"/>
      <c r="K55850" s="24"/>
      <c r="L55850" s="24"/>
      <c r="M55850" s="24"/>
      <c r="P55850" s="10"/>
      <c r="R55850" s="10"/>
      <c r="S55850" s="10"/>
      <c r="T55850" s="10"/>
    </row>
    <row r="55851" spans="1:20" ht="16" x14ac:dyDescent="0.2">
      <c r="A55851" s="24"/>
      <c r="B55851" s="24"/>
      <c r="C55851" s="24"/>
      <c r="D55851" s="24"/>
      <c r="E55851" s="24"/>
      <c r="F55851" s="24"/>
      <c r="G55851" s="24"/>
      <c r="H55851" s="24"/>
      <c r="I55851" s="24"/>
      <c r="J55851" s="24"/>
      <c r="K55851" s="24"/>
      <c r="L55851" s="24"/>
      <c r="M55851" s="24"/>
      <c r="P55851" s="10"/>
      <c r="R55851" s="10"/>
      <c r="S55851" s="10"/>
      <c r="T55851" s="10"/>
    </row>
    <row r="55852" spans="1:20" ht="16" x14ac:dyDescent="0.2">
      <c r="A55852" s="24"/>
      <c r="B55852" s="24"/>
      <c r="C55852" s="24"/>
      <c r="D55852" s="24"/>
      <c r="E55852" s="24"/>
      <c r="F55852" s="24"/>
      <c r="G55852" s="24"/>
      <c r="H55852" s="24"/>
      <c r="I55852" s="24"/>
      <c r="J55852" s="24"/>
      <c r="K55852" s="24"/>
      <c r="L55852" s="24"/>
      <c r="M55852" s="24"/>
      <c r="P55852" s="10"/>
      <c r="R55852" s="10"/>
      <c r="S55852" s="10"/>
      <c r="T55852" s="10"/>
    </row>
    <row r="55853" spans="1:20" ht="16" x14ac:dyDescent="0.2">
      <c r="A55853" s="24"/>
      <c r="B55853" s="24"/>
      <c r="C55853" s="24"/>
      <c r="D55853" s="24"/>
      <c r="E55853" s="24"/>
      <c r="F55853" s="24"/>
      <c r="G55853" s="24"/>
      <c r="H55853" s="24"/>
      <c r="I55853" s="24"/>
      <c r="J55853" s="24"/>
      <c r="K55853" s="24"/>
      <c r="L55853" s="24"/>
      <c r="M55853" s="24"/>
      <c r="P55853" s="10"/>
      <c r="R55853" s="10"/>
      <c r="S55853" s="10"/>
      <c r="T55853" s="10"/>
    </row>
    <row r="55854" spans="1:20" ht="16" x14ac:dyDescent="0.2">
      <c r="A55854" s="24"/>
      <c r="B55854" s="24"/>
      <c r="C55854" s="24"/>
      <c r="D55854" s="24"/>
      <c r="E55854" s="24"/>
      <c r="F55854" s="24"/>
      <c r="G55854" s="24"/>
      <c r="H55854" s="24"/>
      <c r="I55854" s="24"/>
      <c r="J55854" s="24"/>
      <c r="K55854" s="24"/>
      <c r="L55854" s="24"/>
      <c r="M55854" s="24"/>
      <c r="P55854" s="10"/>
      <c r="R55854" s="10"/>
      <c r="S55854" s="10"/>
      <c r="T55854" s="10"/>
    </row>
    <row r="55855" spans="1:20" ht="16" x14ac:dyDescent="0.2">
      <c r="A55855" s="24"/>
      <c r="B55855" s="24"/>
      <c r="C55855" s="24"/>
      <c r="D55855" s="24"/>
      <c r="E55855" s="24"/>
      <c r="F55855" s="24"/>
      <c r="G55855" s="24"/>
      <c r="H55855" s="24"/>
      <c r="I55855" s="24"/>
      <c r="J55855" s="24"/>
      <c r="K55855" s="24"/>
      <c r="L55855" s="24"/>
      <c r="M55855" s="24"/>
      <c r="P55855" s="10"/>
      <c r="R55855" s="10"/>
      <c r="S55855" s="10"/>
      <c r="T55855" s="10"/>
    </row>
    <row r="55856" spans="1:20" ht="16" x14ac:dyDescent="0.2">
      <c r="A55856" s="24"/>
      <c r="B55856" s="24"/>
      <c r="C55856" s="24"/>
      <c r="D55856" s="24"/>
      <c r="E55856" s="24"/>
      <c r="F55856" s="24"/>
      <c r="G55856" s="24"/>
      <c r="H55856" s="24"/>
      <c r="I55856" s="24"/>
      <c r="J55856" s="24"/>
      <c r="K55856" s="24"/>
      <c r="L55856" s="24"/>
      <c r="M55856" s="24"/>
      <c r="P55856" s="10"/>
      <c r="R55856" s="10"/>
      <c r="S55856" s="10"/>
      <c r="T55856" s="10"/>
    </row>
    <row r="55857" spans="1:20" ht="16" x14ac:dyDescent="0.2">
      <c r="A55857" s="24"/>
      <c r="B55857" s="24"/>
      <c r="C55857" s="24"/>
      <c r="D55857" s="24"/>
      <c r="E55857" s="24"/>
      <c r="F55857" s="24"/>
      <c r="G55857" s="24"/>
      <c r="H55857" s="24"/>
      <c r="I55857" s="24"/>
      <c r="J55857" s="24"/>
      <c r="K55857" s="24"/>
      <c r="L55857" s="24"/>
      <c r="M55857" s="24"/>
      <c r="P55857" s="10"/>
      <c r="R55857" s="10"/>
      <c r="S55857" s="10"/>
      <c r="T55857" s="10"/>
    </row>
    <row r="55858" spans="1:20" ht="16" x14ac:dyDescent="0.2">
      <c r="A55858" s="24"/>
      <c r="B55858" s="24"/>
      <c r="C55858" s="24"/>
      <c r="D55858" s="24"/>
      <c r="E55858" s="24"/>
      <c r="F55858" s="24"/>
      <c r="G55858" s="24"/>
      <c r="H55858" s="24"/>
      <c r="I55858" s="24"/>
      <c r="J55858" s="24"/>
      <c r="K55858" s="24"/>
      <c r="L55858" s="24"/>
      <c r="M55858" s="24"/>
      <c r="P55858" s="10"/>
      <c r="R55858" s="10"/>
      <c r="S55858" s="10"/>
      <c r="T55858" s="10"/>
    </row>
    <row r="55859" spans="1:20" ht="16" x14ac:dyDescent="0.2">
      <c r="A55859" s="24"/>
      <c r="B55859" s="24"/>
      <c r="C55859" s="24"/>
      <c r="D55859" s="24"/>
      <c r="E55859" s="24"/>
      <c r="F55859" s="24"/>
      <c r="G55859" s="24"/>
      <c r="H55859" s="24"/>
      <c r="I55859" s="24"/>
      <c r="J55859" s="24"/>
      <c r="K55859" s="24"/>
      <c r="L55859" s="24"/>
      <c r="M55859" s="24"/>
      <c r="P55859" s="10"/>
      <c r="R55859" s="10"/>
      <c r="S55859" s="10"/>
      <c r="T55859" s="10"/>
    </row>
    <row r="55860" spans="1:20" ht="16" x14ac:dyDescent="0.2">
      <c r="A55860" s="24"/>
      <c r="B55860" s="24"/>
      <c r="C55860" s="24"/>
      <c r="D55860" s="24"/>
      <c r="E55860" s="24"/>
      <c r="F55860" s="24"/>
      <c r="G55860" s="24"/>
      <c r="H55860" s="24"/>
      <c r="I55860" s="24"/>
      <c r="J55860" s="24"/>
      <c r="K55860" s="24"/>
      <c r="L55860" s="24"/>
      <c r="M55860" s="24"/>
      <c r="P55860" s="10"/>
      <c r="R55860" s="10"/>
      <c r="S55860" s="10"/>
      <c r="T55860" s="10"/>
    </row>
    <row r="55861" spans="1:20" ht="16" x14ac:dyDescent="0.2">
      <c r="A55861" s="24"/>
      <c r="B55861" s="24"/>
      <c r="C55861" s="24"/>
      <c r="D55861" s="24"/>
      <c r="E55861" s="24"/>
      <c r="F55861" s="24"/>
      <c r="G55861" s="24"/>
      <c r="H55861" s="24"/>
      <c r="I55861" s="24"/>
      <c r="J55861" s="24"/>
      <c r="K55861" s="24"/>
      <c r="L55861" s="24"/>
      <c r="M55861" s="24"/>
      <c r="P55861" s="10"/>
      <c r="R55861" s="10"/>
      <c r="S55861" s="10"/>
      <c r="T55861" s="10"/>
    </row>
    <row r="55862" spans="1:20" ht="16" x14ac:dyDescent="0.2">
      <c r="A55862" s="24"/>
      <c r="B55862" s="24"/>
      <c r="C55862" s="24"/>
      <c r="D55862" s="24"/>
      <c r="E55862" s="24"/>
      <c r="F55862" s="24"/>
      <c r="G55862" s="24"/>
      <c r="H55862" s="24"/>
      <c r="I55862" s="24"/>
      <c r="J55862" s="24"/>
      <c r="K55862" s="24"/>
      <c r="L55862" s="24"/>
      <c r="M55862" s="24"/>
      <c r="P55862" s="10"/>
      <c r="R55862" s="10"/>
      <c r="S55862" s="10"/>
      <c r="T55862" s="10"/>
    </row>
    <row r="55863" spans="1:20" ht="16" x14ac:dyDescent="0.2">
      <c r="A55863" s="24"/>
      <c r="B55863" s="24"/>
      <c r="C55863" s="24"/>
      <c r="D55863" s="24"/>
      <c r="E55863" s="24"/>
      <c r="F55863" s="24"/>
      <c r="G55863" s="24"/>
      <c r="H55863" s="24"/>
      <c r="I55863" s="24"/>
      <c r="J55863" s="24"/>
      <c r="K55863" s="24"/>
      <c r="L55863" s="24"/>
      <c r="M55863" s="24"/>
      <c r="P55863" s="10"/>
      <c r="R55863" s="10"/>
      <c r="S55863" s="10"/>
      <c r="T55863" s="10"/>
    </row>
    <row r="55864" spans="1:20" ht="16" x14ac:dyDescent="0.2">
      <c r="A55864" s="24"/>
      <c r="B55864" s="24"/>
      <c r="C55864" s="24"/>
      <c r="D55864" s="24"/>
      <c r="E55864" s="24"/>
      <c r="F55864" s="24"/>
      <c r="G55864" s="24"/>
      <c r="H55864" s="24"/>
      <c r="I55864" s="24"/>
      <c r="J55864" s="24"/>
      <c r="K55864" s="24"/>
      <c r="L55864" s="24"/>
      <c r="M55864" s="24"/>
      <c r="P55864" s="10"/>
      <c r="R55864" s="10"/>
      <c r="S55864" s="10"/>
      <c r="T55864" s="10"/>
    </row>
    <row r="55865" spans="1:20" ht="16" x14ac:dyDescent="0.2">
      <c r="A55865" s="24"/>
      <c r="B55865" s="24"/>
      <c r="C55865" s="24"/>
      <c r="D55865" s="24"/>
      <c r="E55865" s="24"/>
      <c r="F55865" s="24"/>
      <c r="G55865" s="24"/>
      <c r="H55865" s="24"/>
      <c r="I55865" s="24"/>
      <c r="J55865" s="24"/>
      <c r="K55865" s="24"/>
      <c r="L55865" s="24"/>
      <c r="M55865" s="24"/>
      <c r="P55865" s="10"/>
      <c r="R55865" s="10"/>
      <c r="S55865" s="10"/>
      <c r="T55865" s="10"/>
    </row>
    <row r="55866" spans="1:20" ht="16" x14ac:dyDescent="0.2">
      <c r="A55866" s="24"/>
      <c r="B55866" s="24"/>
      <c r="C55866" s="24"/>
      <c r="D55866" s="24"/>
      <c r="E55866" s="24"/>
      <c r="F55866" s="24"/>
      <c r="G55866" s="24"/>
      <c r="H55866" s="24"/>
      <c r="I55866" s="24"/>
      <c r="J55866" s="24"/>
      <c r="K55866" s="24"/>
      <c r="L55866" s="24"/>
      <c r="M55866" s="24"/>
      <c r="P55866" s="10"/>
      <c r="R55866" s="10"/>
      <c r="S55866" s="10"/>
      <c r="T55866" s="10"/>
    </row>
    <row r="55867" spans="1:20" ht="16" x14ac:dyDescent="0.2">
      <c r="A55867" s="24"/>
      <c r="B55867" s="24"/>
      <c r="C55867" s="24"/>
      <c r="D55867" s="24"/>
      <c r="E55867" s="24"/>
      <c r="F55867" s="24"/>
      <c r="G55867" s="24"/>
      <c r="H55867" s="24"/>
      <c r="I55867" s="24"/>
      <c r="J55867" s="24"/>
      <c r="K55867" s="24"/>
      <c r="L55867" s="24"/>
      <c r="M55867" s="24"/>
      <c r="P55867" s="10"/>
      <c r="R55867" s="10"/>
      <c r="S55867" s="10"/>
      <c r="T55867" s="10"/>
    </row>
    <row r="55868" spans="1:20" ht="16" x14ac:dyDescent="0.2">
      <c r="A55868" s="24"/>
      <c r="B55868" s="24"/>
      <c r="C55868" s="24"/>
      <c r="D55868" s="24"/>
      <c r="E55868" s="24"/>
      <c r="F55868" s="24"/>
      <c r="G55868" s="24"/>
      <c r="H55868" s="24"/>
      <c r="I55868" s="24"/>
      <c r="J55868" s="24"/>
      <c r="K55868" s="24"/>
      <c r="L55868" s="24"/>
      <c r="M55868" s="24"/>
      <c r="P55868" s="10"/>
      <c r="R55868" s="10"/>
      <c r="S55868" s="10"/>
      <c r="T55868" s="10"/>
    </row>
    <row r="55869" spans="1:20" ht="16" x14ac:dyDescent="0.2">
      <c r="A55869" s="24"/>
      <c r="B55869" s="24"/>
      <c r="C55869" s="24"/>
      <c r="D55869" s="24"/>
      <c r="E55869" s="24"/>
      <c r="F55869" s="24"/>
      <c r="G55869" s="24"/>
      <c r="H55869" s="24"/>
      <c r="I55869" s="24"/>
      <c r="J55869" s="24"/>
      <c r="K55869" s="24"/>
      <c r="L55869" s="24"/>
      <c r="M55869" s="24"/>
      <c r="P55869" s="10"/>
      <c r="R55869" s="10"/>
      <c r="S55869" s="10"/>
      <c r="T55869" s="10"/>
    </row>
    <row r="55870" spans="1:20" ht="16" x14ac:dyDescent="0.2">
      <c r="A55870" s="24"/>
      <c r="B55870" s="24"/>
      <c r="C55870" s="24"/>
      <c r="D55870" s="24"/>
      <c r="E55870" s="24"/>
      <c r="F55870" s="24"/>
      <c r="G55870" s="24"/>
      <c r="H55870" s="24"/>
      <c r="I55870" s="24"/>
      <c r="J55870" s="24"/>
      <c r="K55870" s="24"/>
      <c r="L55870" s="24"/>
      <c r="M55870" s="24"/>
      <c r="P55870" s="10"/>
      <c r="R55870" s="10"/>
      <c r="S55870" s="10"/>
      <c r="T55870" s="10"/>
    </row>
    <row r="55871" spans="1:20" ht="16" x14ac:dyDescent="0.2">
      <c r="A55871" s="24"/>
      <c r="B55871" s="24"/>
      <c r="C55871" s="24"/>
      <c r="D55871" s="24"/>
      <c r="E55871" s="24"/>
      <c r="F55871" s="24"/>
      <c r="G55871" s="24"/>
      <c r="H55871" s="24"/>
      <c r="I55871" s="24"/>
      <c r="J55871" s="24"/>
      <c r="K55871" s="24"/>
      <c r="L55871" s="24"/>
      <c r="M55871" s="24"/>
      <c r="P55871" s="10"/>
      <c r="R55871" s="10"/>
      <c r="S55871" s="10"/>
      <c r="T55871" s="10"/>
    </row>
    <row r="55872" spans="1:20" ht="16" x14ac:dyDescent="0.2">
      <c r="A55872" s="24"/>
      <c r="B55872" s="24"/>
      <c r="C55872" s="24"/>
      <c r="D55872" s="24"/>
      <c r="E55872" s="24"/>
      <c r="F55872" s="24"/>
      <c r="G55872" s="24"/>
      <c r="H55872" s="24"/>
      <c r="I55872" s="24"/>
      <c r="J55872" s="24"/>
      <c r="K55872" s="24"/>
      <c r="L55872" s="24"/>
      <c r="M55872" s="24"/>
      <c r="P55872" s="10"/>
      <c r="R55872" s="10"/>
      <c r="S55872" s="10"/>
      <c r="T55872" s="10"/>
    </row>
    <row r="55873" spans="1:20" ht="16" x14ac:dyDescent="0.2">
      <c r="A55873" s="24"/>
      <c r="B55873" s="24"/>
      <c r="C55873" s="24"/>
      <c r="D55873" s="24"/>
      <c r="E55873" s="24"/>
      <c r="F55873" s="24"/>
      <c r="G55873" s="24"/>
      <c r="H55873" s="24"/>
      <c r="I55873" s="24"/>
      <c r="J55873" s="24"/>
      <c r="K55873" s="24"/>
      <c r="L55873" s="24"/>
      <c r="M55873" s="24"/>
      <c r="P55873" s="10"/>
      <c r="R55873" s="10"/>
      <c r="S55873" s="10"/>
      <c r="T55873" s="10"/>
    </row>
    <row r="55874" spans="1:20" ht="16" x14ac:dyDescent="0.2">
      <c r="A55874" s="24"/>
      <c r="B55874" s="24"/>
      <c r="C55874" s="24"/>
      <c r="D55874" s="24"/>
      <c r="E55874" s="24"/>
      <c r="F55874" s="24"/>
      <c r="G55874" s="24"/>
      <c r="H55874" s="24"/>
      <c r="I55874" s="24"/>
      <c r="J55874" s="24"/>
      <c r="K55874" s="24"/>
      <c r="L55874" s="24"/>
      <c r="M55874" s="24"/>
      <c r="P55874" s="10"/>
      <c r="R55874" s="10"/>
      <c r="S55874" s="10"/>
      <c r="T55874" s="10"/>
    </row>
    <row r="55875" spans="1:20" ht="16" x14ac:dyDescent="0.2">
      <c r="A55875" s="24"/>
      <c r="B55875" s="24"/>
      <c r="C55875" s="24"/>
      <c r="D55875" s="24"/>
      <c r="E55875" s="24"/>
      <c r="F55875" s="24"/>
      <c r="G55875" s="24"/>
      <c r="H55875" s="24"/>
      <c r="I55875" s="24"/>
      <c r="J55875" s="24"/>
      <c r="K55875" s="24"/>
      <c r="L55875" s="24"/>
      <c r="M55875" s="24"/>
      <c r="P55875" s="10"/>
      <c r="R55875" s="10"/>
      <c r="S55875" s="10"/>
      <c r="T55875" s="10"/>
    </row>
    <row r="55876" spans="1:20" ht="16" x14ac:dyDescent="0.2">
      <c r="A55876" s="24"/>
      <c r="B55876" s="24"/>
      <c r="C55876" s="24"/>
      <c r="D55876" s="24"/>
      <c r="E55876" s="24"/>
      <c r="F55876" s="24"/>
      <c r="G55876" s="24"/>
      <c r="H55876" s="24"/>
      <c r="I55876" s="24"/>
      <c r="J55876" s="24"/>
      <c r="K55876" s="24"/>
      <c r="L55876" s="24"/>
      <c r="M55876" s="24"/>
      <c r="P55876" s="10"/>
      <c r="R55876" s="10"/>
      <c r="S55876" s="10"/>
      <c r="T55876" s="10"/>
    </row>
    <row r="55877" spans="1:20" ht="16" x14ac:dyDescent="0.2">
      <c r="A55877" s="24"/>
      <c r="B55877" s="24"/>
      <c r="C55877" s="24"/>
      <c r="D55877" s="24"/>
      <c r="E55877" s="24"/>
      <c r="F55877" s="24"/>
      <c r="G55877" s="24"/>
      <c r="H55877" s="24"/>
      <c r="I55877" s="24"/>
      <c r="J55877" s="24"/>
      <c r="K55877" s="24"/>
      <c r="L55877" s="24"/>
      <c r="M55877" s="24"/>
      <c r="P55877" s="10"/>
      <c r="R55877" s="10"/>
      <c r="S55877" s="10"/>
      <c r="T55877" s="10"/>
    </row>
    <row r="55878" spans="1:20" ht="16" x14ac:dyDescent="0.2">
      <c r="A55878" s="24"/>
      <c r="B55878" s="24"/>
      <c r="C55878" s="24"/>
      <c r="D55878" s="24"/>
      <c r="E55878" s="24"/>
      <c r="F55878" s="24"/>
      <c r="G55878" s="24"/>
      <c r="H55878" s="24"/>
      <c r="I55878" s="24"/>
      <c r="J55878" s="24"/>
      <c r="K55878" s="24"/>
      <c r="L55878" s="24"/>
      <c r="M55878" s="24"/>
      <c r="P55878" s="10"/>
      <c r="R55878" s="10"/>
      <c r="S55878" s="10"/>
      <c r="T55878" s="10"/>
    </row>
    <row r="55879" spans="1:20" ht="16" x14ac:dyDescent="0.2">
      <c r="A55879" s="24"/>
      <c r="B55879" s="24"/>
      <c r="C55879" s="24"/>
      <c r="D55879" s="24"/>
      <c r="E55879" s="24"/>
      <c r="F55879" s="24"/>
      <c r="G55879" s="24"/>
      <c r="H55879" s="24"/>
      <c r="I55879" s="24"/>
      <c r="J55879" s="24"/>
      <c r="K55879" s="24"/>
      <c r="L55879" s="24"/>
      <c r="M55879" s="24"/>
      <c r="P55879" s="10"/>
      <c r="R55879" s="10"/>
      <c r="S55879" s="10"/>
      <c r="T55879" s="10"/>
    </row>
    <row r="55880" spans="1:20" ht="16" x14ac:dyDescent="0.2">
      <c r="A55880" s="24"/>
      <c r="B55880" s="24"/>
      <c r="C55880" s="24"/>
      <c r="D55880" s="24"/>
      <c r="E55880" s="24"/>
      <c r="F55880" s="24"/>
      <c r="G55880" s="24"/>
      <c r="H55880" s="24"/>
      <c r="I55880" s="24"/>
      <c r="J55880" s="24"/>
      <c r="K55880" s="24"/>
      <c r="L55880" s="24"/>
      <c r="M55880" s="24"/>
      <c r="P55880" s="10"/>
      <c r="R55880" s="10"/>
      <c r="S55880" s="10"/>
      <c r="T55880" s="10"/>
    </row>
    <row r="55881" spans="1:20" ht="16" x14ac:dyDescent="0.2">
      <c r="A55881" s="24"/>
      <c r="B55881" s="24"/>
      <c r="C55881" s="24"/>
      <c r="D55881" s="24"/>
      <c r="E55881" s="24"/>
      <c r="F55881" s="24"/>
      <c r="G55881" s="24"/>
      <c r="H55881" s="24"/>
      <c r="I55881" s="24"/>
      <c r="J55881" s="24"/>
      <c r="K55881" s="24"/>
      <c r="L55881" s="24"/>
      <c r="M55881" s="24"/>
      <c r="P55881" s="10"/>
      <c r="R55881" s="10"/>
      <c r="S55881" s="10"/>
      <c r="T55881" s="10"/>
    </row>
    <row r="55882" spans="1:20" ht="16" x14ac:dyDescent="0.2">
      <c r="A55882" s="24"/>
      <c r="B55882" s="24"/>
      <c r="C55882" s="24"/>
      <c r="D55882" s="24"/>
      <c r="E55882" s="24"/>
      <c r="F55882" s="24"/>
      <c r="G55882" s="24"/>
      <c r="H55882" s="24"/>
      <c r="I55882" s="24"/>
      <c r="J55882" s="24"/>
      <c r="K55882" s="24"/>
      <c r="L55882" s="24"/>
      <c r="M55882" s="24"/>
      <c r="P55882" s="10"/>
      <c r="R55882" s="10"/>
      <c r="S55882" s="10"/>
      <c r="T55882" s="10"/>
    </row>
    <row r="55883" spans="1:20" ht="16" x14ac:dyDescent="0.2">
      <c r="A55883" s="24"/>
      <c r="B55883" s="24"/>
      <c r="C55883" s="24"/>
      <c r="D55883" s="24"/>
      <c r="E55883" s="24"/>
      <c r="F55883" s="24"/>
      <c r="G55883" s="24"/>
      <c r="H55883" s="24"/>
      <c r="I55883" s="24"/>
      <c r="J55883" s="24"/>
      <c r="K55883" s="24"/>
      <c r="L55883" s="24"/>
      <c r="M55883" s="24"/>
      <c r="P55883" s="10"/>
      <c r="R55883" s="10"/>
      <c r="S55883" s="10"/>
      <c r="T55883" s="10"/>
    </row>
    <row r="55884" spans="1:20" ht="16" x14ac:dyDescent="0.2">
      <c r="A55884" s="24"/>
      <c r="B55884" s="24"/>
      <c r="C55884" s="24"/>
      <c r="D55884" s="24"/>
      <c r="E55884" s="24"/>
      <c r="F55884" s="24"/>
      <c r="G55884" s="24"/>
      <c r="H55884" s="24"/>
      <c r="I55884" s="24"/>
      <c r="J55884" s="24"/>
      <c r="K55884" s="24"/>
      <c r="L55884" s="24"/>
      <c r="M55884" s="24"/>
      <c r="P55884" s="10"/>
      <c r="R55884" s="10"/>
      <c r="S55884" s="10"/>
      <c r="T55884" s="10"/>
    </row>
    <row r="55885" spans="1:20" ht="16" x14ac:dyDescent="0.2">
      <c r="A55885" s="24"/>
      <c r="B55885" s="24"/>
      <c r="C55885" s="24"/>
      <c r="D55885" s="24"/>
      <c r="E55885" s="24"/>
      <c r="F55885" s="24"/>
      <c r="G55885" s="24"/>
      <c r="H55885" s="24"/>
      <c r="I55885" s="24"/>
      <c r="J55885" s="24"/>
      <c r="K55885" s="24"/>
      <c r="L55885" s="24"/>
      <c r="M55885" s="24"/>
      <c r="P55885" s="10"/>
      <c r="R55885" s="10"/>
      <c r="S55885" s="10"/>
      <c r="T55885" s="10"/>
    </row>
    <row r="55886" spans="1:20" ht="16" x14ac:dyDescent="0.2">
      <c r="A55886" s="24"/>
      <c r="B55886" s="24"/>
      <c r="C55886" s="24"/>
      <c r="D55886" s="24"/>
      <c r="E55886" s="24"/>
      <c r="F55886" s="24"/>
      <c r="G55886" s="24"/>
      <c r="H55886" s="24"/>
      <c r="I55886" s="24"/>
      <c r="J55886" s="24"/>
      <c r="K55886" s="24"/>
      <c r="L55886" s="24"/>
      <c r="M55886" s="24"/>
      <c r="P55886" s="10"/>
      <c r="R55886" s="10"/>
      <c r="S55886" s="10"/>
      <c r="T55886" s="10"/>
    </row>
    <row r="55887" spans="1:20" ht="16" x14ac:dyDescent="0.2">
      <c r="A55887" s="24"/>
      <c r="B55887" s="24"/>
      <c r="C55887" s="24"/>
      <c r="D55887" s="24"/>
      <c r="E55887" s="24"/>
      <c r="F55887" s="24"/>
      <c r="G55887" s="24"/>
      <c r="H55887" s="24"/>
      <c r="I55887" s="24"/>
      <c r="J55887" s="24"/>
      <c r="K55887" s="24"/>
      <c r="L55887" s="24"/>
      <c r="M55887" s="24"/>
      <c r="P55887" s="10"/>
      <c r="R55887" s="10"/>
      <c r="S55887" s="10"/>
      <c r="T55887" s="10"/>
    </row>
    <row r="55888" spans="1:20" ht="16" x14ac:dyDescent="0.2">
      <c r="A55888" s="24"/>
      <c r="B55888" s="24"/>
      <c r="C55888" s="24"/>
      <c r="D55888" s="24"/>
      <c r="E55888" s="24"/>
      <c r="F55888" s="24"/>
      <c r="G55888" s="24"/>
      <c r="H55888" s="24"/>
      <c r="I55888" s="24"/>
      <c r="J55888" s="24"/>
      <c r="K55888" s="24"/>
      <c r="L55888" s="24"/>
      <c r="M55888" s="24"/>
      <c r="P55888" s="10"/>
      <c r="R55888" s="10"/>
      <c r="S55888" s="10"/>
      <c r="T55888" s="10"/>
    </row>
    <row r="55889" spans="1:20" ht="16" x14ac:dyDescent="0.2">
      <c r="A55889" s="24"/>
      <c r="B55889" s="24"/>
      <c r="C55889" s="24"/>
      <c r="D55889" s="24"/>
      <c r="E55889" s="24"/>
      <c r="F55889" s="24"/>
      <c r="G55889" s="24"/>
      <c r="H55889" s="24"/>
      <c r="I55889" s="24"/>
      <c r="J55889" s="24"/>
      <c r="K55889" s="24"/>
      <c r="L55889" s="24"/>
      <c r="M55889" s="24"/>
      <c r="P55889" s="10"/>
      <c r="R55889" s="10"/>
      <c r="S55889" s="10"/>
      <c r="T55889" s="10"/>
    </row>
    <row r="55890" spans="1:20" ht="16" x14ac:dyDescent="0.2">
      <c r="A55890" s="24"/>
      <c r="B55890" s="24"/>
      <c r="C55890" s="24"/>
      <c r="D55890" s="24"/>
      <c r="E55890" s="24"/>
      <c r="F55890" s="24"/>
      <c r="G55890" s="24"/>
      <c r="H55890" s="24"/>
      <c r="I55890" s="24"/>
      <c r="J55890" s="24"/>
      <c r="K55890" s="24"/>
      <c r="L55890" s="24"/>
      <c r="M55890" s="24"/>
      <c r="P55890" s="10"/>
      <c r="R55890" s="10"/>
      <c r="S55890" s="10"/>
      <c r="T55890" s="10"/>
    </row>
    <row r="55891" spans="1:20" ht="16" x14ac:dyDescent="0.2">
      <c r="A55891" s="24"/>
      <c r="B55891" s="24"/>
      <c r="C55891" s="24"/>
      <c r="D55891" s="24"/>
      <c r="E55891" s="24"/>
      <c r="F55891" s="24"/>
      <c r="G55891" s="24"/>
      <c r="H55891" s="24"/>
      <c r="I55891" s="24"/>
      <c r="J55891" s="24"/>
      <c r="K55891" s="24"/>
      <c r="L55891" s="24"/>
      <c r="M55891" s="24"/>
      <c r="P55891" s="10"/>
      <c r="R55891" s="10"/>
      <c r="S55891" s="10"/>
      <c r="T55891" s="10"/>
    </row>
    <row r="55892" spans="1:20" ht="16" x14ac:dyDescent="0.2">
      <c r="A55892" s="24"/>
      <c r="B55892" s="24"/>
      <c r="C55892" s="24"/>
      <c r="D55892" s="24"/>
      <c r="E55892" s="24"/>
      <c r="F55892" s="24"/>
      <c r="G55892" s="24"/>
      <c r="H55892" s="24"/>
      <c r="I55892" s="24"/>
      <c r="J55892" s="24"/>
      <c r="K55892" s="24"/>
      <c r="L55892" s="24"/>
      <c r="M55892" s="24"/>
      <c r="P55892" s="10"/>
      <c r="R55892" s="10"/>
      <c r="S55892" s="10"/>
      <c r="T55892" s="10"/>
    </row>
    <row r="55893" spans="1:20" ht="16" x14ac:dyDescent="0.2">
      <c r="A55893" s="24"/>
      <c r="B55893" s="24"/>
      <c r="C55893" s="24"/>
      <c r="D55893" s="24"/>
      <c r="E55893" s="24"/>
      <c r="F55893" s="24"/>
      <c r="G55893" s="24"/>
      <c r="H55893" s="24"/>
      <c r="I55893" s="24"/>
      <c r="J55893" s="24"/>
      <c r="K55893" s="24"/>
      <c r="L55893" s="24"/>
      <c r="M55893" s="24"/>
      <c r="P55893" s="10"/>
      <c r="R55893" s="10"/>
      <c r="S55893" s="10"/>
      <c r="T55893" s="10"/>
    </row>
    <row r="55894" spans="1:20" ht="16" x14ac:dyDescent="0.2">
      <c r="A55894" s="24"/>
      <c r="B55894" s="24"/>
      <c r="C55894" s="24"/>
      <c r="D55894" s="24"/>
      <c r="E55894" s="24"/>
      <c r="F55894" s="24"/>
      <c r="G55894" s="24"/>
      <c r="H55894" s="24"/>
      <c r="I55894" s="24"/>
      <c r="J55894" s="24"/>
      <c r="K55894" s="24"/>
      <c r="L55894" s="24"/>
      <c r="M55894" s="24"/>
      <c r="P55894" s="10"/>
      <c r="R55894" s="10"/>
      <c r="S55894" s="10"/>
      <c r="T55894" s="10"/>
    </row>
    <row r="55895" spans="1:20" ht="16" x14ac:dyDescent="0.2">
      <c r="A55895" s="24"/>
      <c r="B55895" s="24"/>
      <c r="C55895" s="24"/>
      <c r="D55895" s="24"/>
      <c r="E55895" s="24"/>
      <c r="F55895" s="24"/>
      <c r="G55895" s="24"/>
      <c r="H55895" s="24"/>
      <c r="I55895" s="24"/>
      <c r="J55895" s="24"/>
      <c r="K55895" s="24"/>
      <c r="L55895" s="24"/>
      <c r="M55895" s="24"/>
      <c r="P55895" s="10"/>
      <c r="R55895" s="10"/>
      <c r="S55895" s="10"/>
      <c r="T55895" s="10"/>
    </row>
    <row r="55896" spans="1:20" ht="16" x14ac:dyDescent="0.2">
      <c r="A55896" s="24"/>
      <c r="B55896" s="24"/>
      <c r="C55896" s="24"/>
      <c r="D55896" s="24"/>
      <c r="E55896" s="24"/>
      <c r="F55896" s="24"/>
      <c r="G55896" s="24"/>
      <c r="H55896" s="24"/>
      <c r="I55896" s="24"/>
      <c r="J55896" s="24"/>
      <c r="K55896" s="24"/>
      <c r="L55896" s="24"/>
      <c r="M55896" s="24"/>
      <c r="P55896" s="10"/>
      <c r="R55896" s="10"/>
      <c r="S55896" s="10"/>
      <c r="T55896" s="10"/>
    </row>
    <row r="55897" spans="1:20" ht="16" x14ac:dyDescent="0.2">
      <c r="A55897" s="24"/>
      <c r="B55897" s="24"/>
      <c r="C55897" s="24"/>
      <c r="D55897" s="24"/>
      <c r="E55897" s="24"/>
      <c r="F55897" s="24"/>
      <c r="G55897" s="24"/>
      <c r="H55897" s="24"/>
      <c r="I55897" s="24"/>
      <c r="J55897" s="24"/>
      <c r="K55897" s="24"/>
      <c r="L55897" s="24"/>
      <c r="M55897" s="24"/>
      <c r="P55897" s="10"/>
      <c r="R55897" s="10"/>
      <c r="S55897" s="10"/>
      <c r="T55897" s="10"/>
    </row>
    <row r="55898" spans="1:20" ht="16" x14ac:dyDescent="0.2">
      <c r="A55898" s="24"/>
      <c r="B55898" s="24"/>
      <c r="C55898" s="24"/>
      <c r="D55898" s="24"/>
      <c r="E55898" s="24"/>
      <c r="F55898" s="24"/>
      <c r="G55898" s="24"/>
      <c r="H55898" s="24"/>
      <c r="I55898" s="24"/>
      <c r="J55898" s="24"/>
      <c r="K55898" s="24"/>
      <c r="L55898" s="24"/>
      <c r="M55898" s="24"/>
      <c r="P55898" s="10"/>
      <c r="R55898" s="10"/>
      <c r="S55898" s="10"/>
      <c r="T55898" s="10"/>
    </row>
    <row r="55899" spans="1:20" ht="16" x14ac:dyDescent="0.2">
      <c r="A55899" s="24"/>
      <c r="B55899" s="24"/>
      <c r="C55899" s="24"/>
      <c r="D55899" s="24"/>
      <c r="E55899" s="24"/>
      <c r="F55899" s="24"/>
      <c r="G55899" s="24"/>
      <c r="H55899" s="24"/>
      <c r="I55899" s="24"/>
      <c r="J55899" s="24"/>
      <c r="K55899" s="24"/>
      <c r="L55899" s="24"/>
      <c r="M55899" s="24"/>
      <c r="P55899" s="10"/>
      <c r="R55899" s="10"/>
      <c r="S55899" s="10"/>
      <c r="T55899" s="10"/>
    </row>
    <row r="55900" spans="1:20" ht="16" x14ac:dyDescent="0.2">
      <c r="A55900" s="24"/>
      <c r="B55900" s="24"/>
      <c r="C55900" s="24"/>
      <c r="D55900" s="24"/>
      <c r="E55900" s="24"/>
      <c r="F55900" s="24"/>
      <c r="G55900" s="24"/>
      <c r="H55900" s="24"/>
      <c r="I55900" s="24"/>
      <c r="J55900" s="24"/>
      <c r="K55900" s="24"/>
      <c r="L55900" s="24"/>
      <c r="M55900" s="24"/>
      <c r="P55900" s="10"/>
      <c r="R55900" s="10"/>
      <c r="S55900" s="10"/>
      <c r="T55900" s="10"/>
    </row>
    <row r="55901" spans="1:20" ht="16" x14ac:dyDescent="0.2">
      <c r="A55901" s="24"/>
      <c r="B55901" s="24"/>
      <c r="C55901" s="24"/>
      <c r="D55901" s="24"/>
      <c r="E55901" s="24"/>
      <c r="F55901" s="24"/>
      <c r="G55901" s="24"/>
      <c r="H55901" s="24"/>
      <c r="I55901" s="24"/>
      <c r="J55901" s="24"/>
      <c r="K55901" s="24"/>
      <c r="L55901" s="24"/>
      <c r="M55901" s="24"/>
      <c r="P55901" s="10"/>
      <c r="R55901" s="10"/>
      <c r="S55901" s="10"/>
      <c r="T55901" s="10"/>
    </row>
    <row r="55902" spans="1:20" ht="16" x14ac:dyDescent="0.2">
      <c r="A55902" s="24"/>
      <c r="B55902" s="24"/>
      <c r="C55902" s="24"/>
      <c r="D55902" s="24"/>
      <c r="E55902" s="24"/>
      <c r="F55902" s="24"/>
      <c r="G55902" s="24"/>
      <c r="H55902" s="24"/>
      <c r="I55902" s="24"/>
      <c r="J55902" s="24"/>
      <c r="K55902" s="24"/>
      <c r="L55902" s="24"/>
      <c r="M55902" s="24"/>
      <c r="P55902" s="10"/>
      <c r="R55902" s="10"/>
      <c r="S55902" s="10"/>
      <c r="T55902" s="10"/>
    </row>
    <row r="55903" spans="1:20" ht="16" x14ac:dyDescent="0.2">
      <c r="A55903" s="24"/>
      <c r="B55903" s="24"/>
      <c r="C55903" s="24"/>
      <c r="D55903" s="24"/>
      <c r="E55903" s="24"/>
      <c r="F55903" s="24"/>
      <c r="G55903" s="24"/>
      <c r="H55903" s="24"/>
      <c r="I55903" s="24"/>
      <c r="J55903" s="24"/>
      <c r="K55903" s="24"/>
      <c r="L55903" s="24"/>
      <c r="M55903" s="24"/>
      <c r="P55903" s="10"/>
      <c r="R55903" s="10"/>
      <c r="S55903" s="10"/>
      <c r="T55903" s="10"/>
    </row>
    <row r="55904" spans="1:20" ht="16" x14ac:dyDescent="0.2">
      <c r="A55904" s="24"/>
      <c r="B55904" s="24"/>
      <c r="C55904" s="24"/>
      <c r="D55904" s="24"/>
      <c r="E55904" s="24"/>
      <c r="F55904" s="24"/>
      <c r="G55904" s="24"/>
      <c r="H55904" s="24"/>
      <c r="I55904" s="24"/>
      <c r="J55904" s="24"/>
      <c r="K55904" s="24"/>
      <c r="L55904" s="24"/>
      <c r="M55904" s="24"/>
      <c r="P55904" s="10"/>
      <c r="R55904" s="10"/>
      <c r="S55904" s="10"/>
      <c r="T55904" s="10"/>
    </row>
    <row r="55905" spans="1:20" ht="16" x14ac:dyDescent="0.2">
      <c r="A55905" s="24"/>
      <c r="B55905" s="24"/>
      <c r="C55905" s="24"/>
      <c r="D55905" s="24"/>
      <c r="E55905" s="24"/>
      <c r="F55905" s="24"/>
      <c r="G55905" s="24"/>
      <c r="H55905" s="24"/>
      <c r="I55905" s="24"/>
      <c r="J55905" s="24"/>
      <c r="K55905" s="24"/>
      <c r="L55905" s="24"/>
      <c r="M55905" s="24"/>
      <c r="P55905" s="10"/>
      <c r="R55905" s="10"/>
      <c r="S55905" s="10"/>
      <c r="T55905" s="10"/>
    </row>
    <row r="55906" spans="1:20" ht="16" x14ac:dyDescent="0.2">
      <c r="A55906" s="24"/>
      <c r="B55906" s="24"/>
      <c r="C55906" s="24"/>
      <c r="D55906" s="24"/>
      <c r="E55906" s="24"/>
      <c r="F55906" s="24"/>
      <c r="G55906" s="24"/>
      <c r="H55906" s="24"/>
      <c r="I55906" s="24"/>
      <c r="J55906" s="24"/>
      <c r="K55906" s="24"/>
      <c r="L55906" s="24"/>
      <c r="M55906" s="24"/>
      <c r="P55906" s="10"/>
      <c r="R55906" s="10"/>
      <c r="S55906" s="10"/>
      <c r="T55906" s="10"/>
    </row>
    <row r="55907" spans="1:20" ht="16" x14ac:dyDescent="0.2">
      <c r="A55907" s="24"/>
      <c r="B55907" s="24"/>
      <c r="C55907" s="24"/>
      <c r="D55907" s="24"/>
      <c r="E55907" s="24"/>
      <c r="F55907" s="24"/>
      <c r="G55907" s="24"/>
      <c r="H55907" s="24"/>
      <c r="I55907" s="24"/>
      <c r="J55907" s="24"/>
      <c r="K55907" s="24"/>
      <c r="L55907" s="24"/>
      <c r="M55907" s="24"/>
      <c r="P55907" s="10"/>
      <c r="R55907" s="10"/>
      <c r="S55907" s="10"/>
      <c r="T55907" s="10"/>
    </row>
    <row r="55908" spans="1:20" ht="16" x14ac:dyDescent="0.2">
      <c r="A55908" s="24"/>
      <c r="B55908" s="24"/>
      <c r="C55908" s="24"/>
      <c r="D55908" s="24"/>
      <c r="E55908" s="24"/>
      <c r="F55908" s="24"/>
      <c r="G55908" s="24"/>
      <c r="H55908" s="24"/>
      <c r="I55908" s="24"/>
      <c r="J55908" s="24"/>
      <c r="K55908" s="24"/>
      <c r="L55908" s="24"/>
      <c r="M55908" s="24"/>
      <c r="P55908" s="10"/>
      <c r="R55908" s="10"/>
      <c r="S55908" s="10"/>
      <c r="T55908" s="10"/>
    </row>
    <row r="55909" spans="1:20" ht="16" x14ac:dyDescent="0.2">
      <c r="A55909" s="24"/>
      <c r="B55909" s="24"/>
      <c r="C55909" s="24"/>
      <c r="D55909" s="24"/>
      <c r="E55909" s="24"/>
      <c r="F55909" s="24"/>
      <c r="G55909" s="24"/>
      <c r="H55909" s="24"/>
      <c r="I55909" s="24"/>
      <c r="J55909" s="24"/>
      <c r="K55909" s="24"/>
      <c r="L55909" s="24"/>
      <c r="M55909" s="24"/>
      <c r="P55909" s="10"/>
      <c r="R55909" s="10"/>
      <c r="S55909" s="10"/>
      <c r="T55909" s="10"/>
    </row>
    <row r="55910" spans="1:20" ht="16" x14ac:dyDescent="0.2">
      <c r="A55910" s="24"/>
      <c r="B55910" s="24"/>
      <c r="C55910" s="24"/>
      <c r="D55910" s="24"/>
      <c r="E55910" s="24"/>
      <c r="F55910" s="24"/>
      <c r="G55910" s="24"/>
      <c r="H55910" s="24"/>
      <c r="I55910" s="24"/>
      <c r="J55910" s="24"/>
      <c r="K55910" s="24"/>
      <c r="L55910" s="24"/>
      <c r="M55910" s="24"/>
      <c r="P55910" s="10"/>
      <c r="R55910" s="10"/>
      <c r="S55910" s="10"/>
      <c r="T55910" s="10"/>
    </row>
    <row r="55911" spans="1:20" ht="16" x14ac:dyDescent="0.2">
      <c r="A55911" s="24"/>
      <c r="B55911" s="24"/>
      <c r="C55911" s="24"/>
      <c r="D55911" s="24"/>
      <c r="E55911" s="24"/>
      <c r="F55911" s="24"/>
      <c r="G55911" s="24"/>
      <c r="H55911" s="24"/>
      <c r="I55911" s="24"/>
      <c r="J55911" s="24"/>
      <c r="K55911" s="24"/>
      <c r="L55911" s="24"/>
      <c r="M55911" s="24"/>
      <c r="P55911" s="10"/>
      <c r="R55911" s="10"/>
      <c r="S55911" s="10"/>
      <c r="T55911" s="10"/>
    </row>
    <row r="55912" spans="1:20" ht="16" x14ac:dyDescent="0.2">
      <c r="A55912" s="24"/>
      <c r="B55912" s="24"/>
      <c r="C55912" s="24"/>
      <c r="D55912" s="24"/>
      <c r="E55912" s="24"/>
      <c r="F55912" s="24"/>
      <c r="G55912" s="24"/>
      <c r="H55912" s="24"/>
      <c r="I55912" s="24"/>
      <c r="J55912" s="24"/>
      <c r="K55912" s="24"/>
      <c r="L55912" s="24"/>
      <c r="M55912" s="24"/>
      <c r="P55912" s="10"/>
      <c r="R55912" s="10"/>
      <c r="S55912" s="10"/>
      <c r="T55912" s="10"/>
    </row>
    <row r="55913" spans="1:20" ht="16" x14ac:dyDescent="0.2">
      <c r="A55913" s="24"/>
      <c r="B55913" s="24"/>
      <c r="C55913" s="24"/>
      <c r="D55913" s="24"/>
      <c r="E55913" s="24"/>
      <c r="F55913" s="24"/>
      <c r="G55913" s="24"/>
      <c r="H55913" s="24"/>
      <c r="I55913" s="24"/>
      <c r="J55913" s="24"/>
      <c r="K55913" s="24"/>
      <c r="L55913" s="24"/>
      <c r="M55913" s="24"/>
      <c r="P55913" s="10"/>
      <c r="R55913" s="10"/>
      <c r="S55913" s="10"/>
      <c r="T55913" s="10"/>
    </row>
    <row r="55914" spans="1:20" ht="16" x14ac:dyDescent="0.2">
      <c r="A55914" s="24"/>
      <c r="B55914" s="24"/>
      <c r="C55914" s="24"/>
      <c r="D55914" s="24"/>
      <c r="E55914" s="24"/>
      <c r="F55914" s="24"/>
      <c r="G55914" s="24"/>
      <c r="H55914" s="24"/>
      <c r="I55914" s="24"/>
      <c r="J55914" s="24"/>
      <c r="K55914" s="24"/>
      <c r="L55914" s="24"/>
      <c r="M55914" s="24"/>
      <c r="P55914" s="10"/>
      <c r="R55914" s="10"/>
      <c r="S55914" s="10"/>
      <c r="T55914" s="10"/>
    </row>
    <row r="55915" spans="1:20" ht="16" x14ac:dyDescent="0.2">
      <c r="A55915" s="24"/>
      <c r="B55915" s="24"/>
      <c r="C55915" s="24"/>
      <c r="D55915" s="24"/>
      <c r="E55915" s="24"/>
      <c r="F55915" s="24"/>
      <c r="G55915" s="24"/>
      <c r="H55915" s="24"/>
      <c r="I55915" s="24"/>
      <c r="J55915" s="24"/>
      <c r="K55915" s="24"/>
      <c r="L55915" s="24"/>
      <c r="M55915" s="24"/>
      <c r="P55915" s="10"/>
      <c r="R55915" s="10"/>
      <c r="S55915" s="10"/>
      <c r="T55915" s="10"/>
    </row>
    <row r="55916" spans="1:20" ht="16" x14ac:dyDescent="0.2">
      <c r="A55916" s="24"/>
      <c r="B55916" s="24"/>
      <c r="C55916" s="24"/>
      <c r="D55916" s="24"/>
      <c r="E55916" s="24"/>
      <c r="F55916" s="24"/>
      <c r="G55916" s="24"/>
      <c r="H55916" s="24"/>
      <c r="I55916" s="24"/>
      <c r="J55916" s="24"/>
      <c r="K55916" s="24"/>
      <c r="L55916" s="24"/>
      <c r="M55916" s="24"/>
      <c r="P55916" s="10"/>
      <c r="R55916" s="10"/>
      <c r="S55916" s="10"/>
      <c r="T55916" s="10"/>
    </row>
    <row r="55917" spans="1:20" ht="16" x14ac:dyDescent="0.2">
      <c r="A55917" s="24"/>
      <c r="B55917" s="24"/>
      <c r="C55917" s="24"/>
      <c r="D55917" s="24"/>
      <c r="E55917" s="24"/>
      <c r="F55917" s="24"/>
      <c r="G55917" s="24"/>
      <c r="H55917" s="24"/>
      <c r="I55917" s="24"/>
      <c r="J55917" s="24"/>
      <c r="K55917" s="24"/>
      <c r="L55917" s="24"/>
      <c r="M55917" s="24"/>
      <c r="P55917" s="10"/>
      <c r="R55917" s="10"/>
      <c r="S55917" s="10"/>
      <c r="T55917" s="10"/>
    </row>
    <row r="55918" spans="1:20" ht="16" x14ac:dyDescent="0.2">
      <c r="A55918" s="24"/>
      <c r="B55918" s="24"/>
      <c r="C55918" s="24"/>
      <c r="D55918" s="24"/>
      <c r="E55918" s="24"/>
      <c r="F55918" s="24"/>
      <c r="G55918" s="24"/>
      <c r="H55918" s="24"/>
      <c r="I55918" s="24"/>
      <c r="J55918" s="24"/>
      <c r="K55918" s="24"/>
      <c r="L55918" s="24"/>
      <c r="M55918" s="24"/>
      <c r="P55918" s="10"/>
      <c r="R55918" s="10"/>
      <c r="S55918" s="10"/>
      <c r="T55918" s="10"/>
    </row>
    <row r="55919" spans="1:20" ht="16" x14ac:dyDescent="0.2">
      <c r="A55919" s="24"/>
      <c r="B55919" s="24"/>
      <c r="C55919" s="24"/>
      <c r="D55919" s="24"/>
      <c r="E55919" s="24"/>
      <c r="F55919" s="24"/>
      <c r="G55919" s="24"/>
      <c r="H55919" s="24"/>
      <c r="I55919" s="24"/>
      <c r="J55919" s="24"/>
      <c r="K55919" s="24"/>
      <c r="L55919" s="24"/>
      <c r="M55919" s="24"/>
      <c r="P55919" s="10"/>
      <c r="R55919" s="10"/>
      <c r="S55919" s="10"/>
      <c r="T55919" s="10"/>
    </row>
    <row r="55920" spans="1:20" ht="16" x14ac:dyDescent="0.2">
      <c r="A55920" s="24"/>
      <c r="B55920" s="24"/>
      <c r="C55920" s="24"/>
      <c r="D55920" s="24"/>
      <c r="E55920" s="24"/>
      <c r="F55920" s="24"/>
      <c r="G55920" s="24"/>
      <c r="H55920" s="24"/>
      <c r="I55920" s="24"/>
      <c r="J55920" s="24"/>
      <c r="K55920" s="24"/>
      <c r="L55920" s="24"/>
      <c r="M55920" s="24"/>
      <c r="P55920" s="10"/>
      <c r="R55920" s="10"/>
      <c r="S55920" s="10"/>
      <c r="T55920" s="10"/>
    </row>
    <row r="55921" spans="1:20" ht="16" x14ac:dyDescent="0.2">
      <c r="A55921" s="24"/>
      <c r="B55921" s="24"/>
      <c r="C55921" s="24"/>
      <c r="D55921" s="24"/>
      <c r="E55921" s="24"/>
      <c r="F55921" s="24"/>
      <c r="G55921" s="24"/>
      <c r="H55921" s="24"/>
      <c r="I55921" s="24"/>
      <c r="J55921" s="24"/>
      <c r="K55921" s="24"/>
      <c r="L55921" s="24"/>
      <c r="M55921" s="24"/>
      <c r="P55921" s="10"/>
      <c r="R55921" s="10"/>
      <c r="S55921" s="10"/>
      <c r="T55921" s="10"/>
    </row>
    <row r="55922" spans="1:20" ht="16" x14ac:dyDescent="0.2">
      <c r="A55922" s="24"/>
      <c r="B55922" s="24"/>
      <c r="C55922" s="24"/>
      <c r="D55922" s="24"/>
      <c r="E55922" s="24"/>
      <c r="F55922" s="24"/>
      <c r="G55922" s="24"/>
      <c r="H55922" s="24"/>
      <c r="I55922" s="24"/>
      <c r="J55922" s="24"/>
      <c r="K55922" s="24"/>
      <c r="L55922" s="24"/>
      <c r="M55922" s="24"/>
      <c r="P55922" s="10"/>
      <c r="R55922" s="10"/>
      <c r="S55922" s="10"/>
      <c r="T55922" s="10"/>
    </row>
    <row r="55923" spans="1:20" ht="16" x14ac:dyDescent="0.2">
      <c r="A55923" s="24"/>
      <c r="B55923" s="24"/>
      <c r="C55923" s="24"/>
      <c r="D55923" s="24"/>
      <c r="E55923" s="24"/>
      <c r="F55923" s="24"/>
      <c r="G55923" s="24"/>
      <c r="H55923" s="24"/>
      <c r="I55923" s="24"/>
      <c r="J55923" s="24"/>
      <c r="K55923" s="24"/>
      <c r="L55923" s="24"/>
      <c r="M55923" s="24"/>
      <c r="P55923" s="10"/>
      <c r="R55923" s="10"/>
      <c r="S55923" s="10"/>
      <c r="T55923" s="10"/>
    </row>
    <row r="55924" spans="1:20" ht="16" x14ac:dyDescent="0.2">
      <c r="A55924" s="24"/>
      <c r="B55924" s="24"/>
      <c r="C55924" s="24"/>
      <c r="D55924" s="24"/>
      <c r="E55924" s="24"/>
      <c r="F55924" s="24"/>
      <c r="G55924" s="24"/>
      <c r="H55924" s="24"/>
      <c r="I55924" s="24"/>
      <c r="J55924" s="24"/>
      <c r="K55924" s="24"/>
      <c r="L55924" s="24"/>
      <c r="M55924" s="24"/>
      <c r="P55924" s="10"/>
      <c r="R55924" s="10"/>
      <c r="S55924" s="10"/>
      <c r="T55924" s="10"/>
    </row>
    <row r="55925" spans="1:20" ht="16" x14ac:dyDescent="0.2">
      <c r="A55925" s="24"/>
      <c r="B55925" s="24"/>
      <c r="C55925" s="24"/>
      <c r="D55925" s="24"/>
      <c r="E55925" s="24"/>
      <c r="F55925" s="24"/>
      <c r="G55925" s="24"/>
      <c r="H55925" s="24"/>
      <c r="I55925" s="24"/>
      <c r="J55925" s="24"/>
      <c r="K55925" s="24"/>
      <c r="L55925" s="24"/>
      <c r="M55925" s="24"/>
      <c r="P55925" s="10"/>
      <c r="R55925" s="10"/>
      <c r="S55925" s="10"/>
      <c r="T55925" s="10"/>
    </row>
    <row r="55926" spans="1:20" ht="16" x14ac:dyDescent="0.2">
      <c r="A55926" s="24"/>
      <c r="B55926" s="24"/>
      <c r="C55926" s="24"/>
      <c r="D55926" s="24"/>
      <c r="E55926" s="24"/>
      <c r="F55926" s="24"/>
      <c r="G55926" s="24"/>
      <c r="H55926" s="24"/>
      <c r="I55926" s="24"/>
      <c r="J55926" s="24"/>
      <c r="K55926" s="24"/>
      <c r="L55926" s="24"/>
      <c r="M55926" s="24"/>
      <c r="P55926" s="10"/>
      <c r="R55926" s="10"/>
      <c r="S55926" s="10"/>
      <c r="T55926" s="10"/>
    </row>
    <row r="55927" spans="1:20" ht="16" x14ac:dyDescent="0.2">
      <c r="A55927" s="24"/>
      <c r="B55927" s="24"/>
      <c r="C55927" s="24"/>
      <c r="D55927" s="24"/>
      <c r="E55927" s="24"/>
      <c r="F55927" s="24"/>
      <c r="G55927" s="24"/>
      <c r="H55927" s="24"/>
      <c r="I55927" s="24"/>
      <c r="J55927" s="24"/>
      <c r="K55927" s="24"/>
      <c r="L55927" s="24"/>
      <c r="M55927" s="24"/>
      <c r="P55927" s="10"/>
      <c r="R55927" s="10"/>
      <c r="S55927" s="10"/>
      <c r="T55927" s="10"/>
    </row>
    <row r="55928" spans="1:20" ht="16" x14ac:dyDescent="0.2">
      <c r="A55928" s="24"/>
      <c r="B55928" s="24"/>
      <c r="C55928" s="24"/>
      <c r="D55928" s="24"/>
      <c r="E55928" s="24"/>
      <c r="F55928" s="24"/>
      <c r="G55928" s="24"/>
      <c r="H55928" s="24"/>
      <c r="I55928" s="24"/>
      <c r="J55928" s="24"/>
      <c r="K55928" s="24"/>
      <c r="L55928" s="24"/>
      <c r="M55928" s="24"/>
      <c r="P55928" s="10"/>
      <c r="R55928" s="10"/>
      <c r="S55928" s="10"/>
      <c r="T55928" s="10"/>
    </row>
    <row r="55929" spans="1:20" ht="16" x14ac:dyDescent="0.2">
      <c r="A55929" s="24"/>
      <c r="B55929" s="24"/>
      <c r="C55929" s="24"/>
      <c r="D55929" s="24"/>
      <c r="E55929" s="24"/>
      <c r="F55929" s="24"/>
      <c r="G55929" s="24"/>
      <c r="H55929" s="24"/>
      <c r="I55929" s="24"/>
      <c r="J55929" s="24"/>
      <c r="K55929" s="24"/>
      <c r="L55929" s="24"/>
      <c r="M55929" s="24"/>
      <c r="P55929" s="10"/>
      <c r="R55929" s="10"/>
      <c r="S55929" s="10"/>
      <c r="T55929" s="10"/>
    </row>
    <row r="55930" spans="1:20" ht="16" x14ac:dyDescent="0.2">
      <c r="A55930" s="24"/>
      <c r="B55930" s="24"/>
      <c r="C55930" s="24"/>
      <c r="D55930" s="24"/>
      <c r="E55930" s="24"/>
      <c r="F55930" s="24"/>
      <c r="G55930" s="24"/>
      <c r="H55930" s="24"/>
      <c r="I55930" s="24"/>
      <c r="J55930" s="24"/>
      <c r="K55930" s="24"/>
      <c r="L55930" s="24"/>
      <c r="M55930" s="24"/>
      <c r="P55930" s="10"/>
      <c r="R55930" s="10"/>
      <c r="S55930" s="10"/>
      <c r="T55930" s="10"/>
    </row>
    <row r="55931" spans="1:20" ht="16" x14ac:dyDescent="0.2">
      <c r="A55931" s="24"/>
      <c r="B55931" s="24"/>
      <c r="C55931" s="24"/>
      <c r="D55931" s="24"/>
      <c r="E55931" s="24"/>
      <c r="F55931" s="24"/>
      <c r="G55931" s="24"/>
      <c r="H55931" s="24"/>
      <c r="I55931" s="24"/>
      <c r="J55931" s="24"/>
      <c r="K55931" s="24"/>
      <c r="L55931" s="24"/>
      <c r="M55931" s="24"/>
      <c r="P55931" s="10"/>
      <c r="R55931" s="10"/>
      <c r="S55931" s="10"/>
      <c r="T55931" s="10"/>
    </row>
    <row r="55932" spans="1:20" ht="16" x14ac:dyDescent="0.2">
      <c r="A55932" s="24"/>
      <c r="B55932" s="24"/>
      <c r="C55932" s="24"/>
      <c r="D55932" s="24"/>
      <c r="E55932" s="24"/>
      <c r="F55932" s="24"/>
      <c r="G55932" s="24"/>
      <c r="H55932" s="24"/>
      <c r="I55932" s="24"/>
      <c r="J55932" s="24"/>
      <c r="K55932" s="24"/>
      <c r="L55932" s="24"/>
      <c r="M55932" s="24"/>
      <c r="P55932" s="10"/>
      <c r="R55932" s="10"/>
      <c r="S55932" s="10"/>
      <c r="T55932" s="10"/>
    </row>
    <row r="55933" spans="1:20" ht="16" x14ac:dyDescent="0.2">
      <c r="A55933" s="24"/>
      <c r="B55933" s="24"/>
      <c r="C55933" s="24"/>
      <c r="D55933" s="24"/>
      <c r="E55933" s="24"/>
      <c r="F55933" s="24"/>
      <c r="G55933" s="24"/>
      <c r="H55933" s="24"/>
      <c r="I55933" s="24"/>
      <c r="J55933" s="24"/>
      <c r="K55933" s="24"/>
      <c r="L55933" s="24"/>
      <c r="M55933" s="24"/>
      <c r="P55933" s="10"/>
      <c r="R55933" s="10"/>
      <c r="S55933" s="10"/>
      <c r="T55933" s="10"/>
    </row>
    <row r="55934" spans="1:20" ht="16" x14ac:dyDescent="0.2">
      <c r="A55934" s="24"/>
      <c r="B55934" s="24"/>
      <c r="C55934" s="24"/>
      <c r="D55934" s="24"/>
      <c r="E55934" s="24"/>
      <c r="F55934" s="24"/>
      <c r="G55934" s="24"/>
      <c r="H55934" s="24"/>
      <c r="I55934" s="24"/>
      <c r="J55934" s="24"/>
      <c r="K55934" s="24"/>
      <c r="L55934" s="24"/>
      <c r="M55934" s="24"/>
      <c r="P55934" s="10"/>
      <c r="R55934" s="10"/>
      <c r="S55934" s="10"/>
      <c r="T55934" s="10"/>
    </row>
    <row r="55935" spans="1:20" ht="16" x14ac:dyDescent="0.2">
      <c r="A55935" s="24"/>
      <c r="B55935" s="24"/>
      <c r="C55935" s="24"/>
      <c r="D55935" s="24"/>
      <c r="E55935" s="24"/>
      <c r="F55935" s="24"/>
      <c r="G55935" s="24"/>
      <c r="H55935" s="24"/>
      <c r="I55935" s="24"/>
      <c r="J55935" s="24"/>
      <c r="K55935" s="24"/>
      <c r="L55935" s="24"/>
      <c r="M55935" s="24"/>
      <c r="P55935" s="10"/>
      <c r="R55935" s="10"/>
      <c r="S55935" s="10"/>
      <c r="T55935" s="10"/>
    </row>
    <row r="55936" spans="1:20" ht="16" x14ac:dyDescent="0.2">
      <c r="A55936" s="24"/>
      <c r="B55936" s="24"/>
      <c r="C55936" s="24"/>
      <c r="D55936" s="24"/>
      <c r="E55936" s="24"/>
      <c r="F55936" s="24"/>
      <c r="G55936" s="24"/>
      <c r="H55936" s="24"/>
      <c r="I55936" s="24"/>
      <c r="J55936" s="24"/>
      <c r="K55936" s="24"/>
      <c r="L55936" s="24"/>
      <c r="M55936" s="24"/>
      <c r="P55936" s="10"/>
      <c r="R55936" s="10"/>
      <c r="S55936" s="10"/>
      <c r="T55936" s="10"/>
    </row>
    <row r="55937" spans="1:20" ht="16" x14ac:dyDescent="0.2">
      <c r="A55937" s="24"/>
      <c r="B55937" s="24"/>
      <c r="C55937" s="24"/>
      <c r="D55937" s="24"/>
      <c r="E55937" s="24"/>
      <c r="F55937" s="24"/>
      <c r="G55937" s="24"/>
      <c r="H55937" s="24"/>
      <c r="I55937" s="24"/>
      <c r="J55937" s="24"/>
      <c r="K55937" s="24"/>
      <c r="L55937" s="24"/>
      <c r="M55937" s="24"/>
      <c r="P55937" s="10"/>
      <c r="R55937" s="10"/>
      <c r="S55937" s="10"/>
      <c r="T55937" s="10"/>
    </row>
    <row r="55938" spans="1:20" ht="16" x14ac:dyDescent="0.2">
      <c r="A55938" s="24"/>
      <c r="B55938" s="24"/>
      <c r="C55938" s="24"/>
      <c r="D55938" s="24"/>
      <c r="E55938" s="24"/>
      <c r="F55938" s="24"/>
      <c r="G55938" s="24"/>
      <c r="H55938" s="24"/>
      <c r="I55938" s="24"/>
      <c r="J55938" s="24"/>
      <c r="K55938" s="24"/>
      <c r="L55938" s="24"/>
      <c r="M55938" s="24"/>
      <c r="P55938" s="10"/>
      <c r="R55938" s="10"/>
      <c r="S55938" s="10"/>
      <c r="T55938" s="10"/>
    </row>
    <row r="55939" spans="1:20" ht="16" x14ac:dyDescent="0.2">
      <c r="A55939" s="24"/>
      <c r="B55939" s="24"/>
      <c r="C55939" s="24"/>
      <c r="D55939" s="24"/>
      <c r="E55939" s="24"/>
      <c r="F55939" s="24"/>
      <c r="G55939" s="24"/>
      <c r="H55939" s="24"/>
      <c r="I55939" s="24"/>
      <c r="J55939" s="24"/>
      <c r="K55939" s="24"/>
      <c r="L55939" s="24"/>
      <c r="M55939" s="24"/>
      <c r="P55939" s="10"/>
      <c r="R55939" s="10"/>
      <c r="S55939" s="10"/>
      <c r="T55939" s="10"/>
    </row>
    <row r="55940" spans="1:20" ht="16" x14ac:dyDescent="0.2">
      <c r="A55940" s="24"/>
      <c r="B55940" s="24"/>
      <c r="C55940" s="24"/>
      <c r="D55940" s="24"/>
      <c r="E55940" s="24"/>
      <c r="F55940" s="24"/>
      <c r="G55940" s="24"/>
      <c r="H55940" s="24"/>
      <c r="I55940" s="24"/>
      <c r="J55940" s="24"/>
      <c r="K55940" s="24"/>
      <c r="L55940" s="24"/>
      <c r="M55940" s="24"/>
      <c r="P55940" s="10"/>
      <c r="R55940" s="10"/>
      <c r="S55940" s="10"/>
      <c r="T55940" s="10"/>
    </row>
    <row r="55941" spans="1:20" ht="16" x14ac:dyDescent="0.2">
      <c r="A55941" s="24"/>
      <c r="B55941" s="24"/>
      <c r="C55941" s="24"/>
      <c r="D55941" s="24"/>
      <c r="E55941" s="24"/>
      <c r="F55941" s="24"/>
      <c r="G55941" s="24"/>
      <c r="H55941" s="24"/>
      <c r="I55941" s="24"/>
      <c r="J55941" s="24"/>
      <c r="K55941" s="24"/>
      <c r="L55941" s="24"/>
      <c r="M55941" s="24"/>
      <c r="P55941" s="10"/>
      <c r="R55941" s="10"/>
      <c r="S55941" s="10"/>
      <c r="T55941" s="10"/>
    </row>
    <row r="55942" spans="1:20" ht="16" x14ac:dyDescent="0.2">
      <c r="A55942" s="24"/>
      <c r="B55942" s="24"/>
      <c r="C55942" s="24"/>
      <c r="D55942" s="24"/>
      <c r="E55942" s="24"/>
      <c r="F55942" s="24"/>
      <c r="G55942" s="24"/>
      <c r="H55942" s="24"/>
      <c r="I55942" s="24"/>
      <c r="J55942" s="24"/>
      <c r="K55942" s="24"/>
      <c r="L55942" s="24"/>
      <c r="M55942" s="24"/>
      <c r="P55942" s="10"/>
      <c r="R55942" s="10"/>
      <c r="S55942" s="10"/>
      <c r="T55942" s="10"/>
    </row>
    <row r="55943" spans="1:20" ht="16" x14ac:dyDescent="0.2">
      <c r="A55943" s="24"/>
      <c r="B55943" s="24"/>
      <c r="C55943" s="24"/>
      <c r="D55943" s="24"/>
      <c r="E55943" s="24"/>
      <c r="F55943" s="24"/>
      <c r="G55943" s="24"/>
      <c r="H55943" s="24"/>
      <c r="I55943" s="24"/>
      <c r="J55943" s="24"/>
      <c r="K55943" s="24"/>
      <c r="L55943" s="24"/>
      <c r="M55943" s="24"/>
      <c r="P55943" s="10"/>
      <c r="R55943" s="10"/>
      <c r="S55943" s="10"/>
      <c r="T55943" s="10"/>
    </row>
    <row r="55944" spans="1:20" ht="16" x14ac:dyDescent="0.2">
      <c r="A55944" s="24"/>
      <c r="B55944" s="24"/>
      <c r="C55944" s="24"/>
      <c r="D55944" s="24"/>
      <c r="E55944" s="24"/>
      <c r="F55944" s="24"/>
      <c r="G55944" s="24"/>
      <c r="H55944" s="24"/>
      <c r="I55944" s="24"/>
      <c r="J55944" s="24"/>
      <c r="K55944" s="24"/>
      <c r="L55944" s="24"/>
      <c r="M55944" s="24"/>
      <c r="P55944" s="10"/>
      <c r="R55944" s="10"/>
      <c r="S55944" s="10"/>
      <c r="T55944" s="10"/>
    </row>
    <row r="55945" spans="1:20" ht="16" x14ac:dyDescent="0.2">
      <c r="A55945" s="24"/>
      <c r="B55945" s="24"/>
      <c r="C55945" s="24"/>
      <c r="D55945" s="24"/>
      <c r="E55945" s="24"/>
      <c r="F55945" s="24"/>
      <c r="G55945" s="24"/>
      <c r="H55945" s="24"/>
      <c r="I55945" s="24"/>
      <c r="J55945" s="24"/>
      <c r="K55945" s="24"/>
      <c r="L55945" s="24"/>
      <c r="M55945" s="24"/>
      <c r="P55945" s="10"/>
      <c r="R55945" s="10"/>
      <c r="S55945" s="10"/>
      <c r="T55945" s="10"/>
    </row>
    <row r="55946" spans="1:20" ht="16" x14ac:dyDescent="0.2">
      <c r="A55946" s="24"/>
      <c r="B55946" s="24"/>
      <c r="C55946" s="24"/>
      <c r="D55946" s="24"/>
      <c r="E55946" s="24"/>
      <c r="F55946" s="24"/>
      <c r="G55946" s="24"/>
      <c r="H55946" s="24"/>
      <c r="I55946" s="24"/>
      <c r="J55946" s="24"/>
      <c r="K55946" s="24"/>
      <c r="L55946" s="24"/>
      <c r="M55946" s="24"/>
      <c r="P55946" s="10"/>
      <c r="R55946" s="10"/>
      <c r="S55946" s="10"/>
      <c r="T55946" s="10"/>
    </row>
    <row r="55947" spans="1:20" ht="16" x14ac:dyDescent="0.2">
      <c r="A55947" s="24"/>
      <c r="B55947" s="24"/>
      <c r="C55947" s="24"/>
      <c r="D55947" s="24"/>
      <c r="E55947" s="24"/>
      <c r="F55947" s="24"/>
      <c r="G55947" s="24"/>
      <c r="H55947" s="24"/>
      <c r="I55947" s="24"/>
      <c r="J55947" s="24"/>
      <c r="K55947" s="24"/>
      <c r="L55947" s="24"/>
      <c r="M55947" s="24"/>
      <c r="P55947" s="10"/>
      <c r="R55947" s="10"/>
      <c r="S55947" s="10"/>
      <c r="T55947" s="10"/>
    </row>
    <row r="55948" spans="1:20" ht="16" x14ac:dyDescent="0.2">
      <c r="A55948" s="24"/>
      <c r="B55948" s="24"/>
      <c r="C55948" s="24"/>
      <c r="D55948" s="24"/>
      <c r="E55948" s="24"/>
      <c r="F55948" s="24"/>
      <c r="G55948" s="24"/>
      <c r="H55948" s="24"/>
      <c r="I55948" s="24"/>
      <c r="J55948" s="24"/>
      <c r="K55948" s="24"/>
      <c r="L55948" s="24"/>
      <c r="M55948" s="24"/>
      <c r="P55948" s="10"/>
      <c r="R55948" s="10"/>
      <c r="S55948" s="10"/>
      <c r="T55948" s="10"/>
    </row>
    <row r="55949" spans="1:20" ht="16" x14ac:dyDescent="0.2">
      <c r="A55949" s="24"/>
      <c r="B55949" s="24"/>
      <c r="C55949" s="24"/>
      <c r="D55949" s="24"/>
      <c r="E55949" s="24"/>
      <c r="F55949" s="24"/>
      <c r="G55949" s="24"/>
      <c r="H55949" s="24"/>
      <c r="I55949" s="24"/>
      <c r="J55949" s="24"/>
      <c r="K55949" s="24"/>
      <c r="L55949" s="24"/>
      <c r="M55949" s="24"/>
      <c r="P55949" s="10"/>
      <c r="R55949" s="10"/>
      <c r="S55949" s="10"/>
      <c r="T55949" s="10"/>
    </row>
    <row r="55950" spans="1:20" ht="16" x14ac:dyDescent="0.2">
      <c r="A55950" s="24"/>
      <c r="B55950" s="24"/>
      <c r="C55950" s="24"/>
      <c r="D55950" s="24"/>
      <c r="E55950" s="24"/>
      <c r="F55950" s="24"/>
      <c r="G55950" s="24"/>
      <c r="H55950" s="24"/>
      <c r="I55950" s="24"/>
      <c r="J55950" s="24"/>
      <c r="K55950" s="24"/>
      <c r="L55950" s="24"/>
      <c r="M55950" s="24"/>
      <c r="P55950" s="10"/>
      <c r="R55950" s="10"/>
      <c r="S55950" s="10"/>
      <c r="T55950" s="10"/>
    </row>
    <row r="55951" spans="1:20" ht="16" x14ac:dyDescent="0.2">
      <c r="A55951" s="24"/>
      <c r="B55951" s="24"/>
      <c r="C55951" s="24"/>
      <c r="D55951" s="24"/>
      <c r="E55951" s="24"/>
      <c r="F55951" s="24"/>
      <c r="G55951" s="24"/>
      <c r="H55951" s="24"/>
      <c r="I55951" s="24"/>
      <c r="J55951" s="24"/>
      <c r="K55951" s="24"/>
      <c r="L55951" s="24"/>
      <c r="M55951" s="24"/>
      <c r="P55951" s="10"/>
      <c r="R55951" s="10"/>
      <c r="S55951" s="10"/>
      <c r="T55951" s="10"/>
    </row>
    <row r="55952" spans="1:20" ht="16" x14ac:dyDescent="0.2">
      <c r="A55952" s="24"/>
      <c r="B55952" s="24"/>
      <c r="C55952" s="24"/>
      <c r="D55952" s="24"/>
      <c r="E55952" s="24"/>
      <c r="F55952" s="24"/>
      <c r="G55952" s="24"/>
      <c r="H55952" s="24"/>
      <c r="I55952" s="24"/>
      <c r="J55952" s="24"/>
      <c r="K55952" s="24"/>
      <c r="L55952" s="24"/>
      <c r="M55952" s="24"/>
      <c r="P55952" s="10"/>
      <c r="R55952" s="10"/>
      <c r="S55952" s="10"/>
      <c r="T55952" s="10"/>
    </row>
    <row r="55953" spans="1:20" ht="16" x14ac:dyDescent="0.2">
      <c r="A55953" s="24"/>
      <c r="B55953" s="24"/>
      <c r="C55953" s="24"/>
      <c r="D55953" s="24"/>
      <c r="E55953" s="24"/>
      <c r="F55953" s="24"/>
      <c r="G55953" s="24"/>
      <c r="H55953" s="24"/>
      <c r="I55953" s="24"/>
      <c r="J55953" s="24"/>
      <c r="K55953" s="24"/>
      <c r="L55953" s="24"/>
      <c r="M55953" s="24"/>
      <c r="P55953" s="10"/>
      <c r="R55953" s="10"/>
      <c r="S55953" s="10"/>
      <c r="T55953" s="10"/>
    </row>
    <row r="55954" spans="1:20" ht="16" x14ac:dyDescent="0.2">
      <c r="A55954" s="24"/>
      <c r="B55954" s="24"/>
      <c r="C55954" s="24"/>
      <c r="D55954" s="24"/>
      <c r="E55954" s="24"/>
      <c r="F55954" s="24"/>
      <c r="G55954" s="24"/>
      <c r="H55954" s="24"/>
      <c r="I55954" s="24"/>
      <c r="J55954" s="24"/>
      <c r="K55954" s="24"/>
      <c r="L55954" s="24"/>
      <c r="M55954" s="24"/>
      <c r="P55954" s="10"/>
      <c r="R55954" s="10"/>
      <c r="S55954" s="10"/>
      <c r="T55954" s="10"/>
    </row>
    <row r="55955" spans="1:20" ht="16" x14ac:dyDescent="0.2">
      <c r="A55955" s="24"/>
      <c r="B55955" s="24"/>
      <c r="C55955" s="24"/>
      <c r="D55955" s="24"/>
      <c r="E55955" s="24"/>
      <c r="F55955" s="24"/>
      <c r="G55955" s="24"/>
      <c r="H55955" s="24"/>
      <c r="I55955" s="24"/>
      <c r="J55955" s="24"/>
      <c r="K55955" s="24"/>
      <c r="L55955" s="24"/>
      <c r="M55955" s="24"/>
      <c r="P55955" s="10"/>
      <c r="R55955" s="10"/>
      <c r="S55955" s="10"/>
      <c r="T55955" s="10"/>
    </row>
    <row r="55956" spans="1:20" ht="16" x14ac:dyDescent="0.2">
      <c r="A55956" s="24"/>
      <c r="B55956" s="24"/>
      <c r="C55956" s="24"/>
      <c r="D55956" s="24"/>
      <c r="E55956" s="24"/>
      <c r="F55956" s="24"/>
      <c r="G55956" s="24"/>
      <c r="H55956" s="24"/>
      <c r="I55956" s="24"/>
      <c r="J55956" s="24"/>
      <c r="K55956" s="24"/>
      <c r="L55956" s="24"/>
      <c r="M55956" s="24"/>
      <c r="P55956" s="10"/>
      <c r="R55956" s="10"/>
      <c r="S55956" s="10"/>
      <c r="T55956" s="10"/>
    </row>
    <row r="55957" spans="1:20" ht="16" x14ac:dyDescent="0.2">
      <c r="A55957" s="24"/>
      <c r="B55957" s="24"/>
      <c r="C55957" s="24"/>
      <c r="D55957" s="24"/>
      <c r="E55957" s="24"/>
      <c r="F55957" s="24"/>
      <c r="G55957" s="24"/>
      <c r="H55957" s="24"/>
      <c r="I55957" s="24"/>
      <c r="J55957" s="24"/>
      <c r="K55957" s="24"/>
      <c r="L55957" s="24"/>
      <c r="M55957" s="24"/>
      <c r="P55957" s="10"/>
      <c r="R55957" s="10"/>
      <c r="S55957" s="10"/>
      <c r="T55957" s="10"/>
    </row>
    <row r="55958" spans="1:20" ht="16" x14ac:dyDescent="0.2">
      <c r="A55958" s="24"/>
      <c r="B55958" s="24"/>
      <c r="C55958" s="24"/>
      <c r="D55958" s="24"/>
      <c r="E55958" s="24"/>
      <c r="F55958" s="24"/>
      <c r="G55958" s="24"/>
      <c r="H55958" s="24"/>
      <c r="I55958" s="24"/>
      <c r="J55958" s="24"/>
      <c r="K55958" s="24"/>
      <c r="L55958" s="24"/>
      <c r="M55958" s="24"/>
      <c r="P55958" s="10"/>
      <c r="R55958" s="10"/>
      <c r="S55958" s="10"/>
      <c r="T55958" s="10"/>
    </row>
    <row r="55959" spans="1:20" ht="16" x14ac:dyDescent="0.2">
      <c r="A55959" s="24"/>
      <c r="B55959" s="24"/>
      <c r="C55959" s="24"/>
      <c r="D55959" s="24"/>
      <c r="E55959" s="24"/>
      <c r="F55959" s="24"/>
      <c r="G55959" s="24"/>
      <c r="H55959" s="24"/>
      <c r="I55959" s="24"/>
      <c r="J55959" s="24"/>
      <c r="K55959" s="24"/>
      <c r="L55959" s="24"/>
      <c r="M55959" s="24"/>
      <c r="P55959" s="10"/>
      <c r="R55959" s="10"/>
      <c r="S55959" s="10"/>
      <c r="T55959" s="10"/>
    </row>
    <row r="55960" spans="1:20" ht="16" x14ac:dyDescent="0.2">
      <c r="A55960" s="24"/>
      <c r="B55960" s="24"/>
      <c r="C55960" s="24"/>
      <c r="D55960" s="24"/>
      <c r="E55960" s="24"/>
      <c r="F55960" s="24"/>
      <c r="G55960" s="24"/>
      <c r="H55960" s="24"/>
      <c r="I55960" s="24"/>
      <c r="J55960" s="24"/>
      <c r="K55960" s="24"/>
      <c r="L55960" s="24"/>
      <c r="M55960" s="24"/>
      <c r="P55960" s="10"/>
      <c r="R55960" s="10"/>
      <c r="S55960" s="10"/>
      <c r="T55960" s="10"/>
    </row>
    <row r="55961" spans="1:20" ht="16" x14ac:dyDescent="0.2">
      <c r="A55961" s="24"/>
      <c r="B55961" s="24"/>
      <c r="C55961" s="24"/>
      <c r="D55961" s="24"/>
      <c r="E55961" s="24"/>
      <c r="F55961" s="24"/>
      <c r="G55961" s="24"/>
      <c r="H55961" s="24"/>
      <c r="I55961" s="24"/>
      <c r="J55961" s="24"/>
      <c r="K55961" s="24"/>
      <c r="L55961" s="24"/>
      <c r="M55961" s="24"/>
      <c r="P55961" s="10"/>
      <c r="R55961" s="10"/>
      <c r="S55961" s="10"/>
      <c r="T55961" s="10"/>
    </row>
    <row r="55962" spans="1:20" ht="16" x14ac:dyDescent="0.2">
      <c r="A55962" s="24"/>
      <c r="B55962" s="24"/>
      <c r="C55962" s="24"/>
      <c r="D55962" s="24"/>
      <c r="E55962" s="24"/>
      <c r="F55962" s="24"/>
      <c r="G55962" s="24"/>
      <c r="H55962" s="24"/>
      <c r="I55962" s="24"/>
      <c r="J55962" s="24"/>
      <c r="K55962" s="24"/>
      <c r="L55962" s="24"/>
      <c r="M55962" s="24"/>
      <c r="P55962" s="10"/>
      <c r="R55962" s="10"/>
      <c r="S55962" s="10"/>
      <c r="T55962" s="10"/>
    </row>
    <row r="55963" spans="1:20" ht="16" x14ac:dyDescent="0.2">
      <c r="A55963" s="24"/>
      <c r="B55963" s="24"/>
      <c r="C55963" s="24"/>
      <c r="D55963" s="24"/>
      <c r="E55963" s="24"/>
      <c r="F55963" s="24"/>
      <c r="G55963" s="24"/>
      <c r="H55963" s="24"/>
      <c r="I55963" s="24"/>
      <c r="J55963" s="24"/>
      <c r="K55963" s="24"/>
      <c r="L55963" s="24"/>
      <c r="M55963" s="24"/>
      <c r="P55963" s="10"/>
      <c r="R55963" s="10"/>
      <c r="S55963" s="10"/>
      <c r="T55963" s="10"/>
    </row>
    <row r="55964" spans="1:20" ht="16" x14ac:dyDescent="0.2">
      <c r="A55964" s="24"/>
      <c r="B55964" s="24"/>
      <c r="C55964" s="24"/>
      <c r="D55964" s="24"/>
      <c r="E55964" s="24"/>
      <c r="F55964" s="24"/>
      <c r="G55964" s="24"/>
      <c r="H55964" s="24"/>
      <c r="I55964" s="24"/>
      <c r="J55964" s="24"/>
      <c r="K55964" s="24"/>
      <c r="L55964" s="24"/>
      <c r="M55964" s="24"/>
      <c r="P55964" s="10"/>
      <c r="R55964" s="10"/>
      <c r="S55964" s="10"/>
      <c r="T55964" s="10"/>
    </row>
    <row r="55965" spans="1:20" ht="16" x14ac:dyDescent="0.2">
      <c r="A55965" s="24"/>
      <c r="B55965" s="24"/>
      <c r="C55965" s="24"/>
      <c r="D55965" s="24"/>
      <c r="E55965" s="24"/>
      <c r="F55965" s="24"/>
      <c r="G55965" s="24"/>
      <c r="H55965" s="24"/>
      <c r="I55965" s="24"/>
      <c r="J55965" s="24"/>
      <c r="K55965" s="24"/>
      <c r="L55965" s="24"/>
      <c r="M55965" s="24"/>
      <c r="P55965" s="10"/>
      <c r="R55965" s="10"/>
      <c r="S55965" s="10"/>
      <c r="T55965" s="10"/>
    </row>
    <row r="55966" spans="1:20" ht="16" x14ac:dyDescent="0.2">
      <c r="A55966" s="24"/>
      <c r="B55966" s="24"/>
      <c r="C55966" s="24"/>
      <c r="D55966" s="24"/>
      <c r="E55966" s="24"/>
      <c r="F55966" s="24"/>
      <c r="G55966" s="24"/>
      <c r="H55966" s="24"/>
      <c r="I55966" s="24"/>
      <c r="J55966" s="24"/>
      <c r="K55966" s="24"/>
      <c r="L55966" s="24"/>
      <c r="M55966" s="24"/>
      <c r="P55966" s="10"/>
      <c r="R55966" s="10"/>
      <c r="S55966" s="10"/>
      <c r="T55966" s="10"/>
    </row>
    <row r="55967" spans="1:20" ht="16" x14ac:dyDescent="0.2">
      <c r="A55967" s="24"/>
      <c r="B55967" s="24"/>
      <c r="C55967" s="24"/>
      <c r="D55967" s="24"/>
      <c r="E55967" s="24"/>
      <c r="F55967" s="24"/>
      <c r="G55967" s="24"/>
      <c r="H55967" s="24"/>
      <c r="I55967" s="24"/>
      <c r="J55967" s="24"/>
      <c r="K55967" s="24"/>
      <c r="L55967" s="24"/>
      <c r="M55967" s="24"/>
      <c r="P55967" s="10"/>
      <c r="R55967" s="10"/>
      <c r="S55967" s="10"/>
      <c r="T55967" s="10"/>
    </row>
    <row r="55968" spans="1:20" ht="16" x14ac:dyDescent="0.2">
      <c r="A55968" s="24"/>
      <c r="B55968" s="24"/>
      <c r="C55968" s="24"/>
      <c r="D55968" s="24"/>
      <c r="E55968" s="24"/>
      <c r="F55968" s="24"/>
      <c r="G55968" s="24"/>
      <c r="H55968" s="24"/>
      <c r="I55968" s="24"/>
      <c r="J55968" s="24"/>
      <c r="K55968" s="24"/>
      <c r="L55968" s="24"/>
      <c r="M55968" s="24"/>
      <c r="P55968" s="10"/>
      <c r="R55968" s="10"/>
      <c r="S55968" s="10"/>
      <c r="T55968" s="10"/>
    </row>
    <row r="55969" spans="1:20" ht="16" x14ac:dyDescent="0.2">
      <c r="A55969" s="24"/>
      <c r="B55969" s="24"/>
      <c r="C55969" s="24"/>
      <c r="D55969" s="24"/>
      <c r="E55969" s="24"/>
      <c r="F55969" s="24"/>
      <c r="G55969" s="24"/>
      <c r="H55969" s="24"/>
      <c r="I55969" s="24"/>
      <c r="J55969" s="24"/>
      <c r="K55969" s="24"/>
      <c r="L55969" s="24"/>
      <c r="M55969" s="24"/>
      <c r="P55969" s="10"/>
      <c r="R55969" s="10"/>
      <c r="S55969" s="10"/>
      <c r="T55969" s="10"/>
    </row>
    <row r="55970" spans="1:20" ht="16" x14ac:dyDescent="0.2">
      <c r="A55970" s="24"/>
      <c r="B55970" s="24"/>
      <c r="C55970" s="24"/>
      <c r="D55970" s="24"/>
      <c r="E55970" s="24"/>
      <c r="F55970" s="24"/>
      <c r="G55970" s="24"/>
      <c r="H55970" s="24"/>
      <c r="I55970" s="24"/>
      <c r="J55970" s="24"/>
      <c r="K55970" s="24"/>
      <c r="L55970" s="24"/>
      <c r="M55970" s="24"/>
      <c r="P55970" s="10"/>
      <c r="R55970" s="10"/>
      <c r="S55970" s="10"/>
      <c r="T55970" s="10"/>
    </row>
    <row r="55971" spans="1:20" ht="16" x14ac:dyDescent="0.2">
      <c r="A55971" s="24"/>
      <c r="B55971" s="24"/>
      <c r="C55971" s="24"/>
      <c r="D55971" s="24"/>
      <c r="E55971" s="24"/>
      <c r="F55971" s="24"/>
      <c r="G55971" s="24"/>
      <c r="H55971" s="24"/>
      <c r="I55971" s="24"/>
      <c r="J55971" s="24"/>
      <c r="K55971" s="24"/>
      <c r="L55971" s="24"/>
      <c r="M55971" s="24"/>
      <c r="P55971" s="10"/>
      <c r="R55971" s="10"/>
      <c r="S55971" s="10"/>
      <c r="T55971" s="10"/>
    </row>
    <row r="55972" spans="1:20" ht="16" x14ac:dyDescent="0.2">
      <c r="A55972" s="24"/>
      <c r="B55972" s="24"/>
      <c r="C55972" s="24"/>
      <c r="D55972" s="24"/>
      <c r="E55972" s="24"/>
      <c r="F55972" s="24"/>
      <c r="G55972" s="24"/>
      <c r="H55972" s="24"/>
      <c r="I55972" s="24"/>
      <c r="J55972" s="24"/>
      <c r="K55972" s="24"/>
      <c r="L55972" s="24"/>
      <c r="M55972" s="24"/>
      <c r="P55972" s="10"/>
      <c r="R55972" s="10"/>
      <c r="S55972" s="10"/>
      <c r="T55972" s="10"/>
    </row>
    <row r="55973" spans="1:20" ht="16" x14ac:dyDescent="0.2">
      <c r="A55973" s="24"/>
      <c r="B55973" s="24"/>
      <c r="C55973" s="24"/>
      <c r="D55973" s="24"/>
      <c r="E55973" s="24"/>
      <c r="F55973" s="24"/>
      <c r="G55973" s="24"/>
      <c r="H55973" s="24"/>
      <c r="I55973" s="24"/>
      <c r="J55973" s="24"/>
      <c r="K55973" s="24"/>
      <c r="L55973" s="24"/>
      <c r="M55973" s="24"/>
      <c r="P55973" s="10"/>
      <c r="R55973" s="10"/>
      <c r="S55973" s="10"/>
      <c r="T55973" s="10"/>
    </row>
    <row r="55974" spans="1:20" ht="16" x14ac:dyDescent="0.2">
      <c r="A55974" s="24"/>
      <c r="B55974" s="24"/>
      <c r="C55974" s="24"/>
      <c r="D55974" s="24"/>
      <c r="E55974" s="24"/>
      <c r="F55974" s="24"/>
      <c r="G55974" s="24"/>
      <c r="H55974" s="24"/>
      <c r="I55974" s="24"/>
      <c r="J55974" s="24"/>
      <c r="K55974" s="24"/>
      <c r="L55974" s="24"/>
      <c r="M55974" s="24"/>
      <c r="P55974" s="10"/>
      <c r="R55974" s="10"/>
      <c r="S55974" s="10"/>
      <c r="T55974" s="10"/>
    </row>
    <row r="55975" spans="1:20" ht="16" x14ac:dyDescent="0.2">
      <c r="A55975" s="24"/>
      <c r="B55975" s="24"/>
      <c r="C55975" s="24"/>
      <c r="D55975" s="24"/>
      <c r="E55975" s="24"/>
      <c r="F55975" s="24"/>
      <c r="G55975" s="24"/>
      <c r="H55975" s="24"/>
      <c r="I55975" s="24"/>
      <c r="J55975" s="24"/>
      <c r="K55975" s="24"/>
      <c r="L55975" s="24"/>
      <c r="M55975" s="24"/>
      <c r="P55975" s="10"/>
      <c r="R55975" s="10"/>
      <c r="S55975" s="10"/>
      <c r="T55975" s="10"/>
    </row>
    <row r="55976" spans="1:20" ht="16" x14ac:dyDescent="0.2">
      <c r="A55976" s="24"/>
      <c r="B55976" s="24"/>
      <c r="C55976" s="24"/>
      <c r="D55976" s="24"/>
      <c r="E55976" s="24"/>
      <c r="F55976" s="24"/>
      <c r="G55976" s="24"/>
      <c r="H55976" s="24"/>
      <c r="I55976" s="24"/>
      <c r="J55976" s="24"/>
      <c r="K55976" s="24"/>
      <c r="L55976" s="24"/>
      <c r="M55976" s="24"/>
      <c r="P55976" s="10"/>
      <c r="R55976" s="10"/>
      <c r="S55976" s="10"/>
      <c r="T55976" s="10"/>
    </row>
    <row r="55977" spans="1:20" ht="16" x14ac:dyDescent="0.2">
      <c r="A55977" s="24"/>
      <c r="B55977" s="24"/>
      <c r="C55977" s="24"/>
      <c r="D55977" s="24"/>
      <c r="E55977" s="24"/>
      <c r="F55977" s="24"/>
      <c r="G55977" s="24"/>
      <c r="H55977" s="24"/>
      <c r="I55977" s="24"/>
      <c r="J55977" s="24"/>
      <c r="K55977" s="24"/>
      <c r="L55977" s="24"/>
      <c r="M55977" s="24"/>
      <c r="P55977" s="10"/>
      <c r="R55977" s="10"/>
      <c r="S55977" s="10"/>
      <c r="T55977" s="10"/>
    </row>
    <row r="55978" spans="1:20" ht="16" x14ac:dyDescent="0.2">
      <c r="A55978" s="24"/>
      <c r="B55978" s="24"/>
      <c r="C55978" s="24"/>
      <c r="D55978" s="24"/>
      <c r="E55978" s="24"/>
      <c r="F55978" s="24"/>
      <c r="G55978" s="24"/>
      <c r="H55978" s="24"/>
      <c r="I55978" s="24"/>
      <c r="J55978" s="24"/>
      <c r="K55978" s="24"/>
      <c r="L55978" s="24"/>
      <c r="M55978" s="24"/>
      <c r="P55978" s="10"/>
      <c r="R55978" s="10"/>
      <c r="S55978" s="10"/>
      <c r="T55978" s="10"/>
    </row>
    <row r="55979" spans="1:20" ht="16" x14ac:dyDescent="0.2">
      <c r="A55979" s="24"/>
      <c r="B55979" s="24"/>
      <c r="C55979" s="24"/>
      <c r="D55979" s="24"/>
      <c r="E55979" s="24"/>
      <c r="F55979" s="24"/>
      <c r="G55979" s="24"/>
      <c r="H55979" s="24"/>
      <c r="I55979" s="24"/>
      <c r="J55979" s="24"/>
      <c r="K55979" s="24"/>
      <c r="L55979" s="24"/>
      <c r="M55979" s="24"/>
      <c r="P55979" s="10"/>
      <c r="R55979" s="10"/>
      <c r="S55979" s="10"/>
      <c r="T55979" s="10"/>
    </row>
    <row r="55980" spans="1:20" ht="16" x14ac:dyDescent="0.2">
      <c r="A55980" s="24"/>
      <c r="B55980" s="24"/>
      <c r="C55980" s="24"/>
      <c r="D55980" s="24"/>
      <c r="E55980" s="24"/>
      <c r="F55980" s="24"/>
      <c r="G55980" s="24"/>
      <c r="H55980" s="24"/>
      <c r="I55980" s="24"/>
      <c r="J55980" s="24"/>
      <c r="K55980" s="24"/>
      <c r="L55980" s="24"/>
      <c r="M55980" s="24"/>
      <c r="P55980" s="10"/>
      <c r="R55980" s="10"/>
      <c r="S55980" s="10"/>
      <c r="T55980" s="10"/>
    </row>
    <row r="55981" spans="1:20" ht="16" x14ac:dyDescent="0.2">
      <c r="A55981" s="24"/>
      <c r="B55981" s="24"/>
      <c r="C55981" s="24"/>
      <c r="D55981" s="24"/>
      <c r="E55981" s="24"/>
      <c r="F55981" s="24"/>
      <c r="G55981" s="24"/>
      <c r="H55981" s="24"/>
      <c r="I55981" s="24"/>
      <c r="J55981" s="24"/>
      <c r="K55981" s="24"/>
      <c r="L55981" s="24"/>
      <c r="M55981" s="24"/>
      <c r="P55981" s="10"/>
      <c r="R55981" s="10"/>
      <c r="S55981" s="10"/>
      <c r="T55981" s="10"/>
    </row>
    <row r="55982" spans="1:20" ht="16" x14ac:dyDescent="0.2">
      <c r="A55982" s="24"/>
      <c r="B55982" s="24"/>
      <c r="C55982" s="24"/>
      <c r="D55982" s="24"/>
      <c r="E55982" s="24"/>
      <c r="F55982" s="24"/>
      <c r="G55982" s="24"/>
      <c r="H55982" s="24"/>
      <c r="I55982" s="24"/>
      <c r="J55982" s="24"/>
      <c r="K55982" s="24"/>
      <c r="L55982" s="24"/>
      <c r="M55982" s="24"/>
      <c r="P55982" s="10"/>
      <c r="R55982" s="10"/>
      <c r="S55982" s="10"/>
      <c r="T55982" s="10"/>
    </row>
    <row r="55983" spans="1:20" ht="16" x14ac:dyDescent="0.2">
      <c r="A55983" s="24"/>
      <c r="B55983" s="24"/>
      <c r="C55983" s="24"/>
      <c r="D55983" s="24"/>
      <c r="E55983" s="24"/>
      <c r="F55983" s="24"/>
      <c r="G55983" s="24"/>
      <c r="H55983" s="24"/>
      <c r="I55983" s="24"/>
      <c r="J55983" s="24"/>
      <c r="K55983" s="24"/>
      <c r="L55983" s="24"/>
      <c r="M55983" s="24"/>
      <c r="P55983" s="10"/>
      <c r="R55983" s="10"/>
      <c r="S55983" s="10"/>
      <c r="T55983" s="10"/>
    </row>
    <row r="55984" spans="1:20" ht="16" x14ac:dyDescent="0.2">
      <c r="A55984" s="24"/>
      <c r="B55984" s="24"/>
      <c r="C55984" s="24"/>
      <c r="D55984" s="24"/>
      <c r="E55984" s="24"/>
      <c r="F55984" s="24"/>
      <c r="G55984" s="24"/>
      <c r="H55984" s="24"/>
      <c r="I55984" s="24"/>
      <c r="J55984" s="24"/>
      <c r="K55984" s="24"/>
      <c r="L55984" s="24"/>
      <c r="M55984" s="24"/>
      <c r="P55984" s="10"/>
      <c r="R55984" s="10"/>
      <c r="S55984" s="10"/>
      <c r="T55984" s="10"/>
    </row>
    <row r="55985" spans="1:20" ht="16" x14ac:dyDescent="0.2">
      <c r="A55985" s="24"/>
      <c r="B55985" s="24"/>
      <c r="C55985" s="24"/>
      <c r="D55985" s="24"/>
      <c r="E55985" s="24"/>
      <c r="F55985" s="24"/>
      <c r="G55985" s="24"/>
      <c r="H55985" s="24"/>
      <c r="I55985" s="24"/>
      <c r="J55985" s="24"/>
      <c r="K55985" s="24"/>
      <c r="L55985" s="24"/>
      <c r="M55985" s="24"/>
      <c r="P55985" s="10"/>
      <c r="R55985" s="10"/>
      <c r="S55985" s="10"/>
      <c r="T55985" s="10"/>
    </row>
    <row r="55986" spans="1:20" ht="16" x14ac:dyDescent="0.2">
      <c r="A55986" s="24"/>
      <c r="B55986" s="24"/>
      <c r="C55986" s="24"/>
      <c r="D55986" s="24"/>
      <c r="E55986" s="24"/>
      <c r="F55986" s="24"/>
      <c r="G55986" s="24"/>
      <c r="H55986" s="24"/>
      <c r="I55986" s="24"/>
      <c r="J55986" s="24"/>
      <c r="K55986" s="24"/>
      <c r="L55986" s="24"/>
      <c r="M55986" s="24"/>
      <c r="P55986" s="10"/>
      <c r="R55986" s="10"/>
      <c r="S55986" s="10"/>
      <c r="T55986" s="10"/>
    </row>
    <row r="55987" spans="1:20" ht="16" x14ac:dyDescent="0.2">
      <c r="A55987" s="24"/>
      <c r="B55987" s="24"/>
      <c r="C55987" s="24"/>
      <c r="D55987" s="24"/>
      <c r="E55987" s="24"/>
      <c r="F55987" s="24"/>
      <c r="G55987" s="24"/>
      <c r="H55987" s="24"/>
      <c r="I55987" s="24"/>
      <c r="J55987" s="24"/>
      <c r="K55987" s="24"/>
      <c r="L55987" s="24"/>
      <c r="M55987" s="24"/>
      <c r="P55987" s="10"/>
      <c r="R55987" s="10"/>
      <c r="S55987" s="10"/>
      <c r="T55987" s="10"/>
    </row>
    <row r="55988" spans="1:20" ht="16" x14ac:dyDescent="0.2">
      <c r="A55988" s="24"/>
      <c r="B55988" s="24"/>
      <c r="C55988" s="24"/>
      <c r="D55988" s="24"/>
      <c r="E55988" s="24"/>
      <c r="F55988" s="24"/>
      <c r="G55988" s="24"/>
      <c r="H55988" s="24"/>
      <c r="I55988" s="24"/>
      <c r="J55988" s="24"/>
      <c r="K55988" s="24"/>
      <c r="L55988" s="24"/>
      <c r="M55988" s="24"/>
      <c r="P55988" s="10"/>
      <c r="R55988" s="10"/>
      <c r="S55988" s="10"/>
      <c r="T55988" s="10"/>
    </row>
    <row r="55989" spans="1:20" ht="16" x14ac:dyDescent="0.2">
      <c r="A55989" s="24"/>
      <c r="B55989" s="24"/>
      <c r="C55989" s="24"/>
      <c r="D55989" s="24"/>
      <c r="E55989" s="24"/>
      <c r="F55989" s="24"/>
      <c r="G55989" s="24"/>
      <c r="H55989" s="24"/>
      <c r="I55989" s="24"/>
      <c r="J55989" s="24"/>
      <c r="K55989" s="24"/>
      <c r="L55989" s="24"/>
      <c r="M55989" s="24"/>
      <c r="P55989" s="10"/>
      <c r="R55989" s="10"/>
      <c r="S55989" s="10"/>
      <c r="T55989" s="10"/>
    </row>
    <row r="55990" spans="1:20" ht="16" x14ac:dyDescent="0.2">
      <c r="A55990" s="24"/>
      <c r="B55990" s="24"/>
      <c r="C55990" s="24"/>
      <c r="D55990" s="24"/>
      <c r="E55990" s="24"/>
      <c r="F55990" s="24"/>
      <c r="G55990" s="24"/>
      <c r="H55990" s="24"/>
      <c r="I55990" s="24"/>
      <c r="J55990" s="24"/>
      <c r="K55990" s="24"/>
      <c r="L55990" s="24"/>
      <c r="M55990" s="24"/>
      <c r="P55990" s="10"/>
      <c r="R55990" s="10"/>
      <c r="S55990" s="10"/>
      <c r="T55990" s="10"/>
    </row>
    <row r="55991" spans="1:20" ht="16" x14ac:dyDescent="0.2">
      <c r="A55991" s="24"/>
      <c r="B55991" s="24"/>
      <c r="C55991" s="24"/>
      <c r="D55991" s="24"/>
      <c r="E55991" s="24"/>
      <c r="F55991" s="24"/>
      <c r="G55991" s="24"/>
      <c r="H55991" s="24"/>
      <c r="I55991" s="24"/>
      <c r="J55991" s="24"/>
      <c r="K55991" s="24"/>
      <c r="L55991" s="24"/>
      <c r="M55991" s="24"/>
      <c r="P55991" s="10"/>
      <c r="R55991" s="10"/>
      <c r="S55991" s="10"/>
      <c r="T55991" s="10"/>
    </row>
    <row r="55992" spans="1:20" ht="16" x14ac:dyDescent="0.2">
      <c r="A55992" s="24"/>
      <c r="B55992" s="24"/>
      <c r="C55992" s="24"/>
      <c r="D55992" s="24"/>
      <c r="E55992" s="24"/>
      <c r="F55992" s="24"/>
      <c r="G55992" s="24"/>
      <c r="H55992" s="24"/>
      <c r="I55992" s="24"/>
      <c r="J55992" s="24"/>
      <c r="K55992" s="24"/>
      <c r="L55992" s="24"/>
      <c r="M55992" s="24"/>
      <c r="P55992" s="10"/>
      <c r="R55992" s="10"/>
      <c r="S55992" s="10"/>
      <c r="T55992" s="10"/>
    </row>
    <row r="55993" spans="1:20" ht="16" x14ac:dyDescent="0.2">
      <c r="A55993" s="24"/>
      <c r="B55993" s="24"/>
      <c r="C55993" s="24"/>
      <c r="D55993" s="24"/>
      <c r="E55993" s="24"/>
      <c r="F55993" s="24"/>
      <c r="G55993" s="24"/>
      <c r="H55993" s="24"/>
      <c r="I55993" s="24"/>
      <c r="J55993" s="24"/>
      <c r="K55993" s="24"/>
      <c r="L55993" s="24"/>
      <c r="M55993" s="24"/>
      <c r="P55993" s="10"/>
      <c r="R55993" s="10"/>
      <c r="S55993" s="10"/>
      <c r="T55993" s="10"/>
    </row>
    <row r="55994" spans="1:20" ht="16" x14ac:dyDescent="0.2">
      <c r="A55994" s="24"/>
      <c r="B55994" s="24"/>
      <c r="C55994" s="24"/>
      <c r="D55994" s="24"/>
      <c r="E55994" s="24"/>
      <c r="F55994" s="24"/>
      <c r="G55994" s="24"/>
      <c r="H55994" s="24"/>
      <c r="I55994" s="24"/>
      <c r="J55994" s="24"/>
      <c r="K55994" s="24"/>
      <c r="L55994" s="24"/>
      <c r="M55994" s="24"/>
      <c r="P55994" s="10"/>
      <c r="R55994" s="10"/>
      <c r="S55994" s="10"/>
      <c r="T55994" s="10"/>
    </row>
    <row r="55995" spans="1:20" ht="16" x14ac:dyDescent="0.2">
      <c r="A55995" s="24"/>
      <c r="B55995" s="24"/>
      <c r="C55995" s="24"/>
      <c r="D55995" s="24"/>
      <c r="E55995" s="24"/>
      <c r="F55995" s="24"/>
      <c r="G55995" s="24"/>
      <c r="H55995" s="24"/>
      <c r="I55995" s="24"/>
      <c r="J55995" s="24"/>
      <c r="K55995" s="24"/>
      <c r="L55995" s="24"/>
      <c r="M55995" s="24"/>
      <c r="P55995" s="10"/>
      <c r="R55995" s="10"/>
      <c r="S55995" s="10"/>
      <c r="T55995" s="10"/>
    </row>
    <row r="55996" spans="1:20" ht="16" x14ac:dyDescent="0.2">
      <c r="A55996" s="24"/>
      <c r="B55996" s="24"/>
      <c r="C55996" s="24"/>
      <c r="D55996" s="24"/>
      <c r="E55996" s="24"/>
      <c r="F55996" s="24"/>
      <c r="G55996" s="24"/>
      <c r="H55996" s="24"/>
      <c r="I55996" s="24"/>
      <c r="J55996" s="24"/>
      <c r="K55996" s="24"/>
      <c r="L55996" s="24"/>
      <c r="M55996" s="24"/>
      <c r="P55996" s="10"/>
      <c r="R55996" s="10"/>
      <c r="S55996" s="10"/>
      <c r="T55996" s="10"/>
    </row>
    <row r="55997" spans="1:20" ht="16" x14ac:dyDescent="0.2">
      <c r="A55997" s="24"/>
      <c r="B55997" s="24"/>
      <c r="C55997" s="24"/>
      <c r="D55997" s="24"/>
      <c r="E55997" s="24"/>
      <c r="F55997" s="24"/>
      <c r="G55997" s="24"/>
      <c r="H55997" s="24"/>
      <c r="I55997" s="24"/>
      <c r="J55997" s="24"/>
      <c r="K55997" s="24"/>
      <c r="L55997" s="24"/>
      <c r="M55997" s="24"/>
      <c r="P55997" s="10"/>
      <c r="R55997" s="10"/>
      <c r="S55997" s="10"/>
      <c r="T55997" s="10"/>
    </row>
    <row r="55998" spans="1:20" ht="16" x14ac:dyDescent="0.2">
      <c r="A55998" s="24"/>
      <c r="B55998" s="24"/>
      <c r="C55998" s="24"/>
      <c r="D55998" s="24"/>
      <c r="E55998" s="24"/>
      <c r="F55998" s="24"/>
      <c r="G55998" s="24"/>
      <c r="H55998" s="24"/>
      <c r="I55998" s="24"/>
      <c r="J55998" s="24"/>
      <c r="K55998" s="24"/>
      <c r="L55998" s="24"/>
      <c r="M55998" s="24"/>
      <c r="P55998" s="10"/>
      <c r="R55998" s="10"/>
      <c r="S55998" s="10"/>
      <c r="T55998" s="10"/>
    </row>
    <row r="55999" spans="1:20" ht="16" x14ac:dyDescent="0.2">
      <c r="A55999" s="24"/>
      <c r="B55999" s="24"/>
      <c r="C55999" s="24"/>
      <c r="D55999" s="24"/>
      <c r="E55999" s="24"/>
      <c r="F55999" s="24"/>
      <c r="G55999" s="24"/>
      <c r="H55999" s="24"/>
      <c r="I55999" s="24"/>
      <c r="J55999" s="24"/>
      <c r="K55999" s="24"/>
      <c r="L55999" s="24"/>
      <c r="M55999" s="24"/>
      <c r="P55999" s="10"/>
      <c r="R55999" s="10"/>
      <c r="S55999" s="10"/>
      <c r="T55999" s="10"/>
    </row>
    <row r="56000" spans="1:20" ht="16" x14ac:dyDescent="0.2">
      <c r="A56000" s="24"/>
      <c r="B56000" s="24"/>
      <c r="C56000" s="24"/>
      <c r="D56000" s="24"/>
      <c r="E56000" s="24"/>
      <c r="F56000" s="24"/>
      <c r="G56000" s="24"/>
      <c r="H56000" s="24"/>
      <c r="I56000" s="24"/>
      <c r="J56000" s="24"/>
      <c r="K56000" s="24"/>
      <c r="L56000" s="24"/>
      <c r="M56000" s="24"/>
      <c r="P56000" s="10"/>
      <c r="R56000" s="10"/>
      <c r="S56000" s="10"/>
      <c r="T56000" s="10"/>
    </row>
    <row r="56001" spans="1:20" ht="16" x14ac:dyDescent="0.2">
      <c r="A56001" s="24"/>
      <c r="B56001" s="24"/>
      <c r="C56001" s="24"/>
      <c r="D56001" s="24"/>
      <c r="E56001" s="24"/>
      <c r="F56001" s="24"/>
      <c r="G56001" s="24"/>
      <c r="H56001" s="24"/>
      <c r="I56001" s="24"/>
      <c r="J56001" s="24"/>
      <c r="K56001" s="24"/>
      <c r="L56001" s="24"/>
      <c r="M56001" s="24"/>
      <c r="P56001" s="10"/>
      <c r="R56001" s="10"/>
      <c r="S56001" s="10"/>
      <c r="T56001" s="10"/>
    </row>
    <row r="56002" spans="1:20" ht="16" x14ac:dyDescent="0.2">
      <c r="A56002" s="24"/>
      <c r="B56002" s="24"/>
      <c r="C56002" s="24"/>
      <c r="D56002" s="24"/>
      <c r="E56002" s="24"/>
      <c r="F56002" s="24"/>
      <c r="G56002" s="24"/>
      <c r="H56002" s="24"/>
      <c r="I56002" s="24"/>
      <c r="J56002" s="24"/>
      <c r="K56002" s="24"/>
      <c r="L56002" s="24"/>
      <c r="M56002" s="24"/>
      <c r="P56002" s="10"/>
      <c r="R56002" s="10"/>
      <c r="S56002" s="10"/>
      <c r="T56002" s="10"/>
    </row>
    <row r="56003" spans="1:20" ht="16" x14ac:dyDescent="0.2">
      <c r="A56003" s="24"/>
      <c r="B56003" s="24"/>
      <c r="C56003" s="24"/>
      <c r="D56003" s="24"/>
      <c r="E56003" s="24"/>
      <c r="F56003" s="24"/>
      <c r="G56003" s="24"/>
      <c r="H56003" s="24"/>
      <c r="I56003" s="24"/>
      <c r="J56003" s="24"/>
      <c r="K56003" s="24"/>
      <c r="L56003" s="24"/>
      <c r="M56003" s="24"/>
      <c r="P56003" s="10"/>
      <c r="R56003" s="10"/>
      <c r="S56003" s="10"/>
      <c r="T56003" s="10"/>
    </row>
    <row r="56004" spans="1:20" ht="16" x14ac:dyDescent="0.2">
      <c r="A56004" s="24"/>
      <c r="B56004" s="24"/>
      <c r="C56004" s="24"/>
      <c r="D56004" s="24"/>
      <c r="E56004" s="24"/>
      <c r="F56004" s="24"/>
      <c r="G56004" s="24"/>
      <c r="H56004" s="24"/>
      <c r="I56004" s="24"/>
      <c r="J56004" s="24"/>
      <c r="K56004" s="24"/>
      <c r="L56004" s="24"/>
      <c r="M56004" s="24"/>
      <c r="P56004" s="10"/>
      <c r="R56004" s="10"/>
      <c r="S56004" s="10"/>
      <c r="T56004" s="10"/>
    </row>
    <row r="56005" spans="1:20" ht="16" x14ac:dyDescent="0.2">
      <c r="A56005" s="24"/>
      <c r="B56005" s="24"/>
      <c r="C56005" s="24"/>
      <c r="D56005" s="24"/>
      <c r="E56005" s="24"/>
      <c r="F56005" s="24"/>
      <c r="G56005" s="24"/>
      <c r="H56005" s="24"/>
      <c r="I56005" s="24"/>
      <c r="J56005" s="24"/>
      <c r="K56005" s="24"/>
      <c r="L56005" s="24"/>
      <c r="M56005" s="24"/>
      <c r="P56005" s="10"/>
      <c r="R56005" s="10"/>
      <c r="S56005" s="10"/>
      <c r="T56005" s="10"/>
    </row>
    <row r="56006" spans="1:20" ht="16" x14ac:dyDescent="0.2">
      <c r="A56006" s="24"/>
      <c r="B56006" s="24"/>
      <c r="C56006" s="24"/>
      <c r="D56006" s="24"/>
      <c r="E56006" s="24"/>
      <c r="F56006" s="24"/>
      <c r="G56006" s="24"/>
      <c r="H56006" s="24"/>
      <c r="I56006" s="24"/>
      <c r="J56006" s="24"/>
      <c r="K56006" s="24"/>
      <c r="L56006" s="24"/>
      <c r="M56006" s="24"/>
      <c r="P56006" s="10"/>
      <c r="R56006" s="10"/>
      <c r="S56006" s="10"/>
      <c r="T56006" s="10"/>
    </row>
    <row r="56007" spans="1:20" ht="16" x14ac:dyDescent="0.2">
      <c r="A56007" s="24"/>
      <c r="B56007" s="24"/>
      <c r="C56007" s="24"/>
      <c r="D56007" s="24"/>
      <c r="E56007" s="24"/>
      <c r="F56007" s="24"/>
      <c r="G56007" s="24"/>
      <c r="H56007" s="24"/>
      <c r="I56007" s="24"/>
      <c r="J56007" s="24"/>
      <c r="K56007" s="24"/>
      <c r="L56007" s="24"/>
      <c r="M56007" s="24"/>
      <c r="P56007" s="10"/>
      <c r="R56007" s="10"/>
      <c r="S56007" s="10"/>
      <c r="T56007" s="10"/>
    </row>
    <row r="56008" spans="1:20" ht="16" x14ac:dyDescent="0.2">
      <c r="A56008" s="24"/>
      <c r="B56008" s="24"/>
      <c r="C56008" s="24"/>
      <c r="D56008" s="24"/>
      <c r="E56008" s="24"/>
      <c r="F56008" s="24"/>
      <c r="G56008" s="24"/>
      <c r="H56008" s="24"/>
      <c r="I56008" s="24"/>
      <c r="J56008" s="24"/>
      <c r="K56008" s="24"/>
      <c r="L56008" s="24"/>
      <c r="M56008" s="24"/>
      <c r="P56008" s="10"/>
      <c r="R56008" s="10"/>
      <c r="S56008" s="10"/>
      <c r="T56008" s="10"/>
    </row>
    <row r="56009" spans="1:20" ht="16" x14ac:dyDescent="0.2">
      <c r="A56009" s="24"/>
      <c r="B56009" s="24"/>
      <c r="C56009" s="24"/>
      <c r="D56009" s="24"/>
      <c r="E56009" s="24"/>
      <c r="F56009" s="24"/>
      <c r="G56009" s="24"/>
      <c r="H56009" s="24"/>
      <c r="I56009" s="24"/>
      <c r="J56009" s="24"/>
      <c r="K56009" s="24"/>
      <c r="L56009" s="24"/>
      <c r="M56009" s="24"/>
      <c r="P56009" s="10"/>
      <c r="R56009" s="10"/>
      <c r="S56009" s="10"/>
      <c r="T56009" s="10"/>
    </row>
    <row r="56010" spans="1:20" ht="16" x14ac:dyDescent="0.2">
      <c r="A56010" s="24"/>
      <c r="B56010" s="24"/>
      <c r="C56010" s="24"/>
      <c r="D56010" s="24"/>
      <c r="E56010" s="24"/>
      <c r="F56010" s="24"/>
      <c r="G56010" s="24"/>
      <c r="H56010" s="24"/>
      <c r="I56010" s="24"/>
      <c r="J56010" s="24"/>
      <c r="K56010" s="24"/>
      <c r="L56010" s="24"/>
      <c r="M56010" s="24"/>
      <c r="P56010" s="10"/>
      <c r="R56010" s="10"/>
      <c r="S56010" s="10"/>
      <c r="T56010" s="10"/>
    </row>
    <row r="56011" spans="1:20" ht="16" x14ac:dyDescent="0.2">
      <c r="A56011" s="24"/>
      <c r="B56011" s="24"/>
      <c r="C56011" s="24"/>
      <c r="D56011" s="24"/>
      <c r="E56011" s="24"/>
      <c r="F56011" s="24"/>
      <c r="G56011" s="24"/>
      <c r="H56011" s="24"/>
      <c r="I56011" s="24"/>
      <c r="J56011" s="24"/>
      <c r="K56011" s="24"/>
      <c r="L56011" s="24"/>
      <c r="M56011" s="24"/>
      <c r="P56011" s="10"/>
      <c r="R56011" s="10"/>
      <c r="S56011" s="10"/>
      <c r="T56011" s="10"/>
    </row>
    <row r="56012" spans="1:20" ht="16" x14ac:dyDescent="0.2">
      <c r="A56012" s="24"/>
      <c r="B56012" s="24"/>
      <c r="C56012" s="24"/>
      <c r="D56012" s="24"/>
      <c r="E56012" s="24"/>
      <c r="F56012" s="24"/>
      <c r="G56012" s="24"/>
      <c r="H56012" s="24"/>
      <c r="I56012" s="24"/>
      <c r="J56012" s="24"/>
      <c r="K56012" s="24"/>
      <c r="L56012" s="24"/>
      <c r="M56012" s="24"/>
      <c r="P56012" s="10"/>
      <c r="R56012" s="10"/>
      <c r="S56012" s="10"/>
      <c r="T56012" s="10"/>
    </row>
    <row r="56013" spans="1:20" ht="16" x14ac:dyDescent="0.2">
      <c r="A56013" s="24"/>
      <c r="B56013" s="24"/>
      <c r="C56013" s="24"/>
      <c r="D56013" s="24"/>
      <c r="E56013" s="24"/>
      <c r="F56013" s="24"/>
      <c r="G56013" s="24"/>
      <c r="H56013" s="24"/>
      <c r="I56013" s="24"/>
      <c r="J56013" s="24"/>
      <c r="K56013" s="24"/>
      <c r="L56013" s="24"/>
      <c r="M56013" s="24"/>
      <c r="P56013" s="10"/>
      <c r="R56013" s="10"/>
      <c r="S56013" s="10"/>
      <c r="T56013" s="10"/>
    </row>
    <row r="56014" spans="1:20" ht="16" x14ac:dyDescent="0.2">
      <c r="A56014" s="24"/>
      <c r="B56014" s="24"/>
      <c r="C56014" s="24"/>
      <c r="D56014" s="24"/>
      <c r="E56014" s="24"/>
      <c r="F56014" s="24"/>
      <c r="G56014" s="24"/>
      <c r="H56014" s="24"/>
      <c r="I56014" s="24"/>
      <c r="J56014" s="24"/>
      <c r="K56014" s="24"/>
      <c r="L56014" s="24"/>
      <c r="M56014" s="24"/>
      <c r="P56014" s="10"/>
      <c r="R56014" s="10"/>
      <c r="S56014" s="10"/>
      <c r="T56014" s="10"/>
    </row>
    <row r="56015" spans="1:20" ht="16" x14ac:dyDescent="0.2">
      <c r="A56015" s="24"/>
      <c r="B56015" s="24"/>
      <c r="C56015" s="24"/>
      <c r="D56015" s="24"/>
      <c r="E56015" s="24"/>
      <c r="F56015" s="24"/>
      <c r="G56015" s="24"/>
      <c r="H56015" s="24"/>
      <c r="I56015" s="24"/>
      <c r="J56015" s="24"/>
      <c r="K56015" s="24"/>
      <c r="L56015" s="24"/>
      <c r="M56015" s="24"/>
      <c r="P56015" s="10"/>
      <c r="R56015" s="10"/>
      <c r="S56015" s="10"/>
      <c r="T56015" s="10"/>
    </row>
    <row r="56016" spans="1:20" ht="16" x14ac:dyDescent="0.2">
      <c r="A56016" s="24"/>
      <c r="B56016" s="24"/>
      <c r="C56016" s="24"/>
      <c r="D56016" s="24"/>
      <c r="E56016" s="24"/>
      <c r="F56016" s="24"/>
      <c r="G56016" s="24"/>
      <c r="H56016" s="24"/>
      <c r="I56016" s="24"/>
      <c r="J56016" s="24"/>
      <c r="K56016" s="24"/>
      <c r="L56016" s="24"/>
      <c r="M56016" s="24"/>
      <c r="P56016" s="10"/>
      <c r="R56016" s="10"/>
      <c r="S56016" s="10"/>
      <c r="T56016" s="10"/>
    </row>
    <row r="56017" spans="1:20" ht="16" x14ac:dyDescent="0.2">
      <c r="A56017" s="24"/>
      <c r="B56017" s="24"/>
      <c r="C56017" s="24"/>
      <c r="D56017" s="24"/>
      <c r="E56017" s="24"/>
      <c r="F56017" s="24"/>
      <c r="G56017" s="24"/>
      <c r="H56017" s="24"/>
      <c r="I56017" s="24"/>
      <c r="J56017" s="24"/>
      <c r="K56017" s="24"/>
      <c r="L56017" s="24"/>
      <c r="M56017" s="24"/>
      <c r="P56017" s="10"/>
      <c r="R56017" s="10"/>
      <c r="S56017" s="10"/>
      <c r="T56017" s="10"/>
    </row>
    <row r="56018" spans="1:20" ht="16" x14ac:dyDescent="0.2">
      <c r="A56018" s="24"/>
      <c r="B56018" s="24"/>
      <c r="C56018" s="24"/>
      <c r="D56018" s="24"/>
      <c r="E56018" s="24"/>
      <c r="F56018" s="24"/>
      <c r="G56018" s="24"/>
      <c r="H56018" s="24"/>
      <c r="I56018" s="24"/>
      <c r="J56018" s="24"/>
      <c r="K56018" s="24"/>
      <c r="L56018" s="24"/>
      <c r="M56018" s="24"/>
      <c r="P56018" s="10"/>
      <c r="R56018" s="10"/>
      <c r="S56018" s="10"/>
      <c r="T56018" s="10"/>
    </row>
    <row r="56019" spans="1:20" ht="16" x14ac:dyDescent="0.2">
      <c r="A56019" s="24"/>
      <c r="B56019" s="24"/>
      <c r="C56019" s="24"/>
      <c r="D56019" s="24"/>
      <c r="E56019" s="24"/>
      <c r="F56019" s="24"/>
      <c r="G56019" s="24"/>
      <c r="H56019" s="24"/>
      <c r="I56019" s="24"/>
      <c r="J56019" s="24"/>
      <c r="K56019" s="24"/>
      <c r="L56019" s="24"/>
      <c r="M56019" s="24"/>
      <c r="P56019" s="10"/>
      <c r="R56019" s="10"/>
      <c r="S56019" s="10"/>
      <c r="T56019" s="10"/>
    </row>
    <row r="56020" spans="1:20" ht="16" x14ac:dyDescent="0.2">
      <c r="A56020" s="24"/>
      <c r="B56020" s="24"/>
      <c r="C56020" s="24"/>
      <c r="D56020" s="24"/>
      <c r="E56020" s="24"/>
      <c r="F56020" s="24"/>
      <c r="G56020" s="24"/>
      <c r="H56020" s="24"/>
      <c r="I56020" s="24"/>
      <c r="J56020" s="24"/>
      <c r="K56020" s="24"/>
      <c r="L56020" s="24"/>
      <c r="M56020" s="24"/>
      <c r="P56020" s="10"/>
      <c r="R56020" s="10"/>
      <c r="S56020" s="10"/>
      <c r="T56020" s="10"/>
    </row>
    <row r="56021" spans="1:20" ht="16" x14ac:dyDescent="0.2">
      <c r="A56021" s="24"/>
      <c r="B56021" s="24"/>
      <c r="C56021" s="24"/>
      <c r="D56021" s="24"/>
      <c r="E56021" s="24"/>
      <c r="F56021" s="24"/>
      <c r="G56021" s="24"/>
      <c r="H56021" s="24"/>
      <c r="I56021" s="24"/>
      <c r="J56021" s="24"/>
      <c r="K56021" s="24"/>
      <c r="L56021" s="24"/>
      <c r="M56021" s="24"/>
      <c r="P56021" s="10"/>
      <c r="R56021" s="10"/>
      <c r="S56021" s="10"/>
      <c r="T56021" s="10"/>
    </row>
    <row r="56022" spans="1:20" ht="16" x14ac:dyDescent="0.2">
      <c r="A56022" s="24"/>
      <c r="B56022" s="24"/>
      <c r="C56022" s="24"/>
      <c r="D56022" s="24"/>
      <c r="E56022" s="24"/>
      <c r="F56022" s="24"/>
      <c r="G56022" s="24"/>
      <c r="H56022" s="24"/>
      <c r="I56022" s="24"/>
      <c r="J56022" s="24"/>
      <c r="K56022" s="24"/>
      <c r="L56022" s="24"/>
      <c r="M56022" s="24"/>
      <c r="P56022" s="10"/>
      <c r="R56022" s="10"/>
      <c r="S56022" s="10"/>
      <c r="T56022" s="10"/>
    </row>
    <row r="56023" spans="1:20" ht="16" x14ac:dyDescent="0.2">
      <c r="A56023" s="24"/>
      <c r="B56023" s="24"/>
      <c r="C56023" s="24"/>
      <c r="D56023" s="24"/>
      <c r="E56023" s="24"/>
      <c r="F56023" s="24"/>
      <c r="G56023" s="24"/>
      <c r="H56023" s="24"/>
      <c r="I56023" s="24"/>
      <c r="J56023" s="24"/>
      <c r="K56023" s="24"/>
      <c r="L56023" s="24"/>
      <c r="M56023" s="24"/>
      <c r="P56023" s="10"/>
      <c r="R56023" s="10"/>
      <c r="S56023" s="10"/>
      <c r="T56023" s="10"/>
    </row>
    <row r="56024" spans="1:20" ht="16" x14ac:dyDescent="0.2">
      <c r="A56024" s="24"/>
      <c r="B56024" s="24"/>
      <c r="C56024" s="24"/>
      <c r="D56024" s="24"/>
      <c r="E56024" s="24"/>
      <c r="F56024" s="24"/>
      <c r="G56024" s="24"/>
      <c r="H56024" s="24"/>
      <c r="I56024" s="24"/>
      <c r="J56024" s="24"/>
      <c r="K56024" s="24"/>
      <c r="L56024" s="24"/>
      <c r="M56024" s="24"/>
      <c r="P56024" s="10"/>
      <c r="R56024" s="10"/>
      <c r="S56024" s="10"/>
      <c r="T56024" s="10"/>
    </row>
    <row r="56025" spans="1:20" ht="16" x14ac:dyDescent="0.2">
      <c r="A56025" s="24"/>
      <c r="B56025" s="24"/>
      <c r="C56025" s="24"/>
      <c r="D56025" s="24"/>
      <c r="E56025" s="24"/>
      <c r="F56025" s="24"/>
      <c r="G56025" s="24"/>
      <c r="H56025" s="24"/>
      <c r="I56025" s="24"/>
      <c r="J56025" s="24"/>
      <c r="K56025" s="24"/>
      <c r="L56025" s="24"/>
      <c r="M56025" s="24"/>
      <c r="P56025" s="10"/>
      <c r="R56025" s="10"/>
      <c r="S56025" s="10"/>
      <c r="T56025" s="10"/>
    </row>
    <row r="56026" spans="1:20" ht="16" x14ac:dyDescent="0.2">
      <c r="A56026" s="24"/>
      <c r="B56026" s="24"/>
      <c r="C56026" s="24"/>
      <c r="D56026" s="24"/>
      <c r="E56026" s="24"/>
      <c r="F56026" s="24"/>
      <c r="G56026" s="24"/>
      <c r="H56026" s="24"/>
      <c r="I56026" s="24"/>
      <c r="J56026" s="24"/>
      <c r="K56026" s="24"/>
      <c r="L56026" s="24"/>
      <c r="M56026" s="24"/>
      <c r="P56026" s="10"/>
      <c r="R56026" s="10"/>
      <c r="S56026" s="10"/>
      <c r="T56026" s="10"/>
    </row>
    <row r="56027" spans="1:20" ht="16" x14ac:dyDescent="0.2">
      <c r="A56027" s="24"/>
      <c r="B56027" s="24"/>
      <c r="C56027" s="24"/>
      <c r="D56027" s="24"/>
      <c r="E56027" s="24"/>
      <c r="F56027" s="24"/>
      <c r="G56027" s="24"/>
      <c r="H56027" s="24"/>
      <c r="I56027" s="24"/>
      <c r="J56027" s="24"/>
      <c r="K56027" s="24"/>
      <c r="L56027" s="24"/>
      <c r="M56027" s="24"/>
      <c r="P56027" s="10"/>
      <c r="R56027" s="10"/>
      <c r="S56027" s="10"/>
      <c r="T56027" s="10"/>
    </row>
    <row r="56028" spans="1:20" ht="16" x14ac:dyDescent="0.2">
      <c r="A56028" s="24"/>
      <c r="B56028" s="24"/>
      <c r="C56028" s="24"/>
      <c r="D56028" s="24"/>
      <c r="E56028" s="24"/>
      <c r="F56028" s="24"/>
      <c r="G56028" s="24"/>
      <c r="H56028" s="24"/>
      <c r="I56028" s="24"/>
      <c r="J56028" s="24"/>
      <c r="K56028" s="24"/>
      <c r="L56028" s="24"/>
      <c r="M56028" s="24"/>
      <c r="P56028" s="10"/>
      <c r="R56028" s="10"/>
      <c r="S56028" s="10"/>
      <c r="T56028" s="10"/>
    </row>
    <row r="56029" spans="1:20" ht="16" x14ac:dyDescent="0.2">
      <c r="A56029" s="24"/>
      <c r="B56029" s="24"/>
      <c r="C56029" s="24"/>
      <c r="D56029" s="24"/>
      <c r="E56029" s="24"/>
      <c r="F56029" s="24"/>
      <c r="G56029" s="24"/>
      <c r="H56029" s="24"/>
      <c r="I56029" s="24"/>
      <c r="J56029" s="24"/>
      <c r="K56029" s="24"/>
      <c r="L56029" s="24"/>
      <c r="M56029" s="24"/>
      <c r="P56029" s="10"/>
      <c r="R56029" s="10"/>
      <c r="S56029" s="10"/>
      <c r="T56029" s="10"/>
    </row>
    <row r="56030" spans="1:20" ht="16" x14ac:dyDescent="0.2">
      <c r="A56030" s="24"/>
      <c r="B56030" s="24"/>
      <c r="C56030" s="24"/>
      <c r="D56030" s="24"/>
      <c r="E56030" s="24"/>
      <c r="F56030" s="24"/>
      <c r="G56030" s="24"/>
      <c r="H56030" s="24"/>
      <c r="I56030" s="24"/>
      <c r="J56030" s="24"/>
      <c r="K56030" s="24"/>
      <c r="L56030" s="24"/>
      <c r="M56030" s="24"/>
      <c r="P56030" s="10"/>
      <c r="R56030" s="10"/>
      <c r="S56030" s="10"/>
      <c r="T56030" s="10"/>
    </row>
    <row r="56031" spans="1:20" ht="16" x14ac:dyDescent="0.2">
      <c r="A56031" s="24"/>
      <c r="B56031" s="24"/>
      <c r="C56031" s="24"/>
      <c r="D56031" s="24"/>
      <c r="E56031" s="24"/>
      <c r="F56031" s="24"/>
      <c r="G56031" s="24"/>
      <c r="H56031" s="24"/>
      <c r="I56031" s="24"/>
      <c r="J56031" s="24"/>
      <c r="K56031" s="24"/>
      <c r="L56031" s="24"/>
      <c r="M56031" s="24"/>
      <c r="P56031" s="10"/>
      <c r="R56031" s="10"/>
      <c r="S56031" s="10"/>
      <c r="T56031" s="10"/>
    </row>
    <row r="56032" spans="1:20" ht="16" x14ac:dyDescent="0.2">
      <c r="A56032" s="24"/>
      <c r="B56032" s="24"/>
      <c r="C56032" s="24"/>
      <c r="D56032" s="24"/>
      <c r="E56032" s="24"/>
      <c r="F56032" s="24"/>
      <c r="G56032" s="24"/>
      <c r="H56032" s="24"/>
      <c r="I56032" s="24"/>
      <c r="J56032" s="24"/>
      <c r="K56032" s="24"/>
      <c r="L56032" s="24"/>
      <c r="M56032" s="24"/>
      <c r="P56032" s="10"/>
      <c r="R56032" s="10"/>
      <c r="S56032" s="10"/>
      <c r="T56032" s="10"/>
    </row>
    <row r="56033" spans="1:20" ht="16" x14ac:dyDescent="0.2">
      <c r="A56033" s="24"/>
      <c r="B56033" s="24"/>
      <c r="C56033" s="24"/>
      <c r="D56033" s="24"/>
      <c r="E56033" s="24"/>
      <c r="F56033" s="24"/>
      <c r="G56033" s="24"/>
      <c r="H56033" s="24"/>
      <c r="I56033" s="24"/>
      <c r="J56033" s="24"/>
      <c r="K56033" s="24"/>
      <c r="L56033" s="24"/>
      <c r="M56033" s="24"/>
      <c r="P56033" s="10"/>
      <c r="R56033" s="10"/>
      <c r="S56033" s="10"/>
      <c r="T56033" s="10"/>
    </row>
    <row r="56034" spans="1:20" ht="16" x14ac:dyDescent="0.2">
      <c r="A56034" s="24"/>
      <c r="B56034" s="24"/>
      <c r="C56034" s="24"/>
      <c r="D56034" s="24"/>
      <c r="E56034" s="24"/>
      <c r="F56034" s="24"/>
      <c r="G56034" s="24"/>
      <c r="H56034" s="24"/>
      <c r="I56034" s="24"/>
      <c r="J56034" s="24"/>
      <c r="K56034" s="24"/>
      <c r="L56034" s="24"/>
      <c r="M56034" s="24"/>
      <c r="P56034" s="10"/>
      <c r="R56034" s="10"/>
      <c r="S56034" s="10"/>
      <c r="T56034" s="10"/>
    </row>
    <row r="56035" spans="1:20" ht="16" x14ac:dyDescent="0.2">
      <c r="A56035" s="24"/>
      <c r="B56035" s="24"/>
      <c r="C56035" s="24"/>
      <c r="D56035" s="24"/>
      <c r="E56035" s="24"/>
      <c r="F56035" s="24"/>
      <c r="G56035" s="24"/>
      <c r="H56035" s="24"/>
      <c r="I56035" s="24"/>
      <c r="J56035" s="24"/>
      <c r="K56035" s="24"/>
      <c r="L56035" s="24"/>
      <c r="M56035" s="24"/>
      <c r="P56035" s="10"/>
      <c r="R56035" s="10"/>
      <c r="S56035" s="10"/>
      <c r="T56035" s="10"/>
    </row>
    <row r="56036" spans="1:20" ht="16" x14ac:dyDescent="0.2">
      <c r="A56036" s="24"/>
      <c r="B56036" s="24"/>
      <c r="C56036" s="24"/>
      <c r="D56036" s="24"/>
      <c r="E56036" s="24"/>
      <c r="F56036" s="24"/>
      <c r="G56036" s="24"/>
      <c r="H56036" s="24"/>
      <c r="I56036" s="24"/>
      <c r="J56036" s="24"/>
      <c r="K56036" s="24"/>
      <c r="L56036" s="24"/>
      <c r="M56036" s="24"/>
      <c r="P56036" s="10"/>
      <c r="R56036" s="10"/>
      <c r="S56036" s="10"/>
      <c r="T56036" s="10"/>
    </row>
    <row r="56037" spans="1:20" ht="16" x14ac:dyDescent="0.2">
      <c r="A56037" s="24"/>
      <c r="B56037" s="24"/>
      <c r="C56037" s="24"/>
      <c r="D56037" s="24"/>
      <c r="E56037" s="24"/>
      <c r="F56037" s="24"/>
      <c r="G56037" s="24"/>
      <c r="H56037" s="24"/>
      <c r="I56037" s="24"/>
      <c r="J56037" s="24"/>
      <c r="K56037" s="24"/>
      <c r="L56037" s="24"/>
      <c r="M56037" s="24"/>
      <c r="P56037" s="10"/>
      <c r="R56037" s="10"/>
      <c r="S56037" s="10"/>
      <c r="T56037" s="10"/>
    </row>
    <row r="56038" spans="1:20" ht="16" x14ac:dyDescent="0.2">
      <c r="A56038" s="24"/>
      <c r="B56038" s="24"/>
      <c r="C56038" s="24"/>
      <c r="D56038" s="24"/>
      <c r="E56038" s="24"/>
      <c r="F56038" s="24"/>
      <c r="G56038" s="24"/>
      <c r="H56038" s="24"/>
      <c r="I56038" s="24"/>
      <c r="J56038" s="24"/>
      <c r="K56038" s="24"/>
      <c r="L56038" s="24"/>
      <c r="M56038" s="24"/>
      <c r="P56038" s="10"/>
      <c r="R56038" s="10"/>
      <c r="S56038" s="10"/>
      <c r="T56038" s="10"/>
    </row>
    <row r="56039" spans="1:20" ht="16" x14ac:dyDescent="0.2">
      <c r="A56039" s="24"/>
      <c r="B56039" s="24"/>
      <c r="C56039" s="24"/>
      <c r="D56039" s="24"/>
      <c r="E56039" s="24"/>
      <c r="F56039" s="24"/>
      <c r="G56039" s="24"/>
      <c r="H56039" s="24"/>
      <c r="I56039" s="24"/>
      <c r="J56039" s="24"/>
      <c r="K56039" s="24"/>
      <c r="L56039" s="24"/>
      <c r="M56039" s="24"/>
      <c r="P56039" s="10"/>
      <c r="R56039" s="10"/>
      <c r="S56039" s="10"/>
      <c r="T56039" s="10"/>
    </row>
    <row r="56040" spans="1:20" ht="16" x14ac:dyDescent="0.2">
      <c r="A56040" s="24"/>
      <c r="B56040" s="24"/>
      <c r="C56040" s="24"/>
      <c r="D56040" s="24"/>
      <c r="E56040" s="24"/>
      <c r="F56040" s="24"/>
      <c r="G56040" s="24"/>
      <c r="H56040" s="24"/>
      <c r="I56040" s="24"/>
      <c r="J56040" s="24"/>
      <c r="K56040" s="24"/>
      <c r="L56040" s="24"/>
      <c r="M56040" s="24"/>
      <c r="P56040" s="10"/>
      <c r="R56040" s="10"/>
      <c r="S56040" s="10"/>
      <c r="T56040" s="10"/>
    </row>
    <row r="56041" spans="1:20" ht="16" x14ac:dyDescent="0.2">
      <c r="A56041" s="24"/>
      <c r="B56041" s="24"/>
      <c r="C56041" s="24"/>
      <c r="D56041" s="24"/>
      <c r="E56041" s="24"/>
      <c r="F56041" s="24"/>
      <c r="G56041" s="24"/>
      <c r="H56041" s="24"/>
      <c r="I56041" s="24"/>
      <c r="J56041" s="24"/>
      <c r="K56041" s="24"/>
      <c r="L56041" s="24"/>
      <c r="M56041" s="24"/>
      <c r="P56041" s="10"/>
      <c r="R56041" s="10"/>
      <c r="S56041" s="10"/>
      <c r="T56041" s="10"/>
    </row>
    <row r="56042" spans="1:20" ht="16" x14ac:dyDescent="0.2">
      <c r="A56042" s="24"/>
      <c r="B56042" s="24"/>
      <c r="C56042" s="24"/>
      <c r="D56042" s="24"/>
      <c r="E56042" s="24"/>
      <c r="F56042" s="24"/>
      <c r="G56042" s="24"/>
      <c r="H56042" s="24"/>
      <c r="I56042" s="24"/>
      <c r="J56042" s="24"/>
      <c r="K56042" s="24"/>
      <c r="L56042" s="24"/>
      <c r="M56042" s="24"/>
      <c r="P56042" s="10"/>
      <c r="R56042" s="10"/>
      <c r="S56042" s="10"/>
      <c r="T56042" s="10"/>
    </row>
    <row r="56043" spans="1:20" ht="16" x14ac:dyDescent="0.2">
      <c r="A56043" s="24"/>
      <c r="B56043" s="24"/>
      <c r="C56043" s="24"/>
      <c r="D56043" s="24"/>
      <c r="E56043" s="24"/>
      <c r="F56043" s="24"/>
      <c r="G56043" s="24"/>
      <c r="H56043" s="24"/>
      <c r="I56043" s="24"/>
      <c r="J56043" s="24"/>
      <c r="K56043" s="24"/>
      <c r="L56043" s="24"/>
      <c r="M56043" s="24"/>
      <c r="P56043" s="10"/>
      <c r="R56043" s="10"/>
      <c r="S56043" s="10"/>
      <c r="T56043" s="10"/>
    </row>
    <row r="56044" spans="1:20" ht="16" x14ac:dyDescent="0.2">
      <c r="A56044" s="24"/>
      <c r="B56044" s="24"/>
      <c r="C56044" s="24"/>
      <c r="D56044" s="24"/>
      <c r="E56044" s="24"/>
      <c r="F56044" s="24"/>
      <c r="G56044" s="24"/>
      <c r="H56044" s="24"/>
      <c r="I56044" s="24"/>
      <c r="J56044" s="24"/>
      <c r="K56044" s="24"/>
      <c r="L56044" s="24"/>
      <c r="M56044" s="24"/>
      <c r="P56044" s="10"/>
      <c r="R56044" s="10"/>
      <c r="S56044" s="10"/>
      <c r="T56044" s="10"/>
    </row>
    <row r="56045" spans="1:20" ht="16" x14ac:dyDescent="0.2">
      <c r="A56045" s="24"/>
      <c r="B56045" s="24"/>
      <c r="C56045" s="24"/>
      <c r="D56045" s="24"/>
      <c r="E56045" s="24"/>
      <c r="F56045" s="24"/>
      <c r="G56045" s="24"/>
      <c r="H56045" s="24"/>
      <c r="I56045" s="24"/>
      <c r="J56045" s="24"/>
      <c r="K56045" s="24"/>
      <c r="L56045" s="24"/>
      <c r="M56045" s="24"/>
      <c r="P56045" s="10"/>
      <c r="R56045" s="10"/>
      <c r="S56045" s="10"/>
      <c r="T56045" s="10"/>
    </row>
    <row r="56046" spans="1:20" ht="16" x14ac:dyDescent="0.2">
      <c r="A56046" s="24"/>
      <c r="B56046" s="24"/>
      <c r="C56046" s="24"/>
      <c r="D56046" s="24"/>
      <c r="E56046" s="24"/>
      <c r="F56046" s="24"/>
      <c r="G56046" s="24"/>
      <c r="H56046" s="24"/>
      <c r="I56046" s="24"/>
      <c r="J56046" s="24"/>
      <c r="K56046" s="24"/>
      <c r="L56046" s="24"/>
      <c r="M56046" s="24"/>
      <c r="P56046" s="10"/>
      <c r="R56046" s="10"/>
      <c r="S56046" s="10"/>
      <c r="T56046" s="10"/>
    </row>
    <row r="56047" spans="1:20" ht="16" x14ac:dyDescent="0.2">
      <c r="A56047" s="24"/>
      <c r="B56047" s="24"/>
      <c r="C56047" s="24"/>
      <c r="D56047" s="24"/>
      <c r="E56047" s="24"/>
      <c r="F56047" s="24"/>
      <c r="G56047" s="24"/>
      <c r="H56047" s="24"/>
      <c r="I56047" s="24"/>
      <c r="J56047" s="24"/>
      <c r="K56047" s="24"/>
      <c r="L56047" s="24"/>
      <c r="M56047" s="24"/>
      <c r="P56047" s="10"/>
      <c r="R56047" s="10"/>
      <c r="S56047" s="10"/>
      <c r="T56047" s="10"/>
    </row>
    <row r="56048" spans="1:20" ht="16" x14ac:dyDescent="0.2">
      <c r="A56048" s="24"/>
      <c r="B56048" s="24"/>
      <c r="C56048" s="24"/>
      <c r="D56048" s="24"/>
      <c r="E56048" s="24"/>
      <c r="F56048" s="24"/>
      <c r="G56048" s="24"/>
      <c r="H56048" s="24"/>
      <c r="I56048" s="24"/>
      <c r="J56048" s="24"/>
      <c r="K56048" s="24"/>
      <c r="L56048" s="24"/>
      <c r="M56048" s="24"/>
      <c r="P56048" s="10"/>
      <c r="R56048" s="10"/>
      <c r="S56048" s="10"/>
      <c r="T56048" s="10"/>
    </row>
    <row r="56049" spans="1:20" ht="16" x14ac:dyDescent="0.2">
      <c r="A56049" s="24"/>
      <c r="B56049" s="24"/>
      <c r="C56049" s="24"/>
      <c r="D56049" s="24"/>
      <c r="E56049" s="24"/>
      <c r="F56049" s="24"/>
      <c r="G56049" s="24"/>
      <c r="H56049" s="24"/>
      <c r="I56049" s="24"/>
      <c r="J56049" s="24"/>
      <c r="K56049" s="24"/>
      <c r="L56049" s="24"/>
      <c r="M56049" s="24"/>
      <c r="P56049" s="10"/>
      <c r="R56049" s="10"/>
      <c r="S56049" s="10"/>
      <c r="T56049" s="10"/>
    </row>
    <row r="56050" spans="1:20" ht="16" x14ac:dyDescent="0.2">
      <c r="A56050" s="24"/>
      <c r="B56050" s="24"/>
      <c r="C56050" s="24"/>
      <c r="D56050" s="24"/>
      <c r="E56050" s="24"/>
      <c r="F56050" s="24"/>
      <c r="G56050" s="24"/>
      <c r="H56050" s="24"/>
      <c r="I56050" s="24"/>
      <c r="J56050" s="24"/>
      <c r="K56050" s="24"/>
      <c r="L56050" s="24"/>
      <c r="M56050" s="24"/>
      <c r="P56050" s="10"/>
      <c r="R56050" s="10"/>
      <c r="S56050" s="10"/>
      <c r="T56050" s="10"/>
    </row>
    <row r="56051" spans="1:20" ht="16" x14ac:dyDescent="0.2">
      <c r="A56051" s="24"/>
      <c r="B56051" s="24"/>
      <c r="C56051" s="24"/>
      <c r="D56051" s="24"/>
      <c r="E56051" s="24"/>
      <c r="F56051" s="24"/>
      <c r="G56051" s="24"/>
      <c r="H56051" s="24"/>
      <c r="I56051" s="24"/>
      <c r="J56051" s="24"/>
      <c r="K56051" s="24"/>
      <c r="L56051" s="24"/>
      <c r="M56051" s="24"/>
      <c r="P56051" s="10"/>
      <c r="R56051" s="10"/>
      <c r="S56051" s="10"/>
      <c r="T56051" s="10"/>
    </row>
    <row r="56052" spans="1:20" ht="16" x14ac:dyDescent="0.2">
      <c r="A56052" s="24"/>
      <c r="B56052" s="24"/>
      <c r="C56052" s="24"/>
      <c r="D56052" s="24"/>
      <c r="E56052" s="24"/>
      <c r="F56052" s="24"/>
      <c r="G56052" s="24"/>
      <c r="H56052" s="24"/>
      <c r="I56052" s="24"/>
      <c r="J56052" s="24"/>
      <c r="K56052" s="24"/>
      <c r="L56052" s="24"/>
      <c r="M56052" s="24"/>
      <c r="P56052" s="10"/>
      <c r="R56052" s="10"/>
      <c r="S56052" s="10"/>
      <c r="T56052" s="10"/>
    </row>
    <row r="56053" spans="1:20" ht="16" x14ac:dyDescent="0.2">
      <c r="A56053" s="24"/>
      <c r="B56053" s="24"/>
      <c r="C56053" s="24"/>
      <c r="D56053" s="24"/>
      <c r="E56053" s="24"/>
      <c r="F56053" s="24"/>
      <c r="G56053" s="24"/>
      <c r="H56053" s="24"/>
      <c r="I56053" s="24"/>
      <c r="J56053" s="24"/>
      <c r="K56053" s="24"/>
      <c r="L56053" s="24"/>
      <c r="M56053" s="24"/>
      <c r="P56053" s="10"/>
      <c r="R56053" s="10"/>
      <c r="S56053" s="10"/>
      <c r="T56053" s="10"/>
    </row>
    <row r="56054" spans="1:20" ht="16" x14ac:dyDescent="0.2">
      <c r="A56054" s="24"/>
      <c r="B56054" s="24"/>
      <c r="C56054" s="24"/>
      <c r="D56054" s="24"/>
      <c r="E56054" s="24"/>
      <c r="F56054" s="24"/>
      <c r="G56054" s="24"/>
      <c r="H56054" s="24"/>
      <c r="I56054" s="24"/>
      <c r="J56054" s="24"/>
      <c r="K56054" s="24"/>
      <c r="L56054" s="24"/>
      <c r="M56054" s="24"/>
      <c r="P56054" s="10"/>
      <c r="R56054" s="10"/>
      <c r="S56054" s="10"/>
      <c r="T56054" s="10"/>
    </row>
    <row r="56055" spans="1:20" ht="16" x14ac:dyDescent="0.2">
      <c r="A56055" s="24"/>
      <c r="B56055" s="24"/>
      <c r="C56055" s="24"/>
      <c r="D56055" s="24"/>
      <c r="E56055" s="24"/>
      <c r="F56055" s="24"/>
      <c r="G56055" s="24"/>
      <c r="H56055" s="24"/>
      <c r="I56055" s="24"/>
      <c r="J56055" s="24"/>
      <c r="K56055" s="24"/>
      <c r="L56055" s="24"/>
      <c r="M56055" s="24"/>
      <c r="P56055" s="10"/>
      <c r="R56055" s="10"/>
      <c r="S56055" s="10"/>
      <c r="T56055" s="10"/>
    </row>
    <row r="56056" spans="1:20" ht="16" x14ac:dyDescent="0.2">
      <c r="A56056" s="24"/>
      <c r="B56056" s="24"/>
      <c r="C56056" s="24"/>
      <c r="D56056" s="24"/>
      <c r="E56056" s="24"/>
      <c r="F56056" s="24"/>
      <c r="G56056" s="24"/>
      <c r="H56056" s="24"/>
      <c r="I56056" s="24"/>
      <c r="J56056" s="24"/>
      <c r="K56056" s="24"/>
      <c r="L56056" s="24"/>
      <c r="M56056" s="24"/>
      <c r="P56056" s="10"/>
      <c r="R56056" s="10"/>
      <c r="S56056" s="10"/>
      <c r="T56056" s="10"/>
    </row>
    <row r="56057" spans="1:20" ht="16" x14ac:dyDescent="0.2">
      <c r="A56057" s="24"/>
      <c r="B56057" s="24"/>
      <c r="C56057" s="24"/>
      <c r="D56057" s="24"/>
      <c r="E56057" s="24"/>
      <c r="F56057" s="24"/>
      <c r="G56057" s="24"/>
      <c r="H56057" s="24"/>
      <c r="I56057" s="24"/>
      <c r="J56057" s="24"/>
      <c r="K56057" s="24"/>
      <c r="L56057" s="24"/>
      <c r="M56057" s="24"/>
      <c r="P56057" s="10"/>
      <c r="R56057" s="10"/>
      <c r="S56057" s="10"/>
      <c r="T56057" s="10"/>
    </row>
    <row r="56058" spans="1:20" ht="16" x14ac:dyDescent="0.2">
      <c r="A56058" s="24"/>
      <c r="B56058" s="24"/>
      <c r="C56058" s="24"/>
      <c r="D56058" s="24"/>
      <c r="E56058" s="24"/>
      <c r="F56058" s="24"/>
      <c r="G56058" s="24"/>
      <c r="H56058" s="24"/>
      <c r="I56058" s="24"/>
      <c r="J56058" s="24"/>
      <c r="K56058" s="24"/>
      <c r="L56058" s="24"/>
      <c r="M56058" s="24"/>
      <c r="P56058" s="10"/>
      <c r="R56058" s="10"/>
      <c r="S56058" s="10"/>
      <c r="T56058" s="10"/>
    </row>
    <row r="56059" spans="1:20" ht="16" x14ac:dyDescent="0.2">
      <c r="A56059" s="24"/>
      <c r="B56059" s="24"/>
      <c r="C56059" s="24"/>
      <c r="D56059" s="24"/>
      <c r="E56059" s="24"/>
      <c r="F56059" s="24"/>
      <c r="G56059" s="24"/>
      <c r="H56059" s="24"/>
      <c r="I56059" s="24"/>
      <c r="J56059" s="24"/>
      <c r="K56059" s="24"/>
      <c r="L56059" s="24"/>
      <c r="M56059" s="24"/>
      <c r="P56059" s="10"/>
      <c r="R56059" s="10"/>
      <c r="S56059" s="10"/>
      <c r="T56059" s="10"/>
    </row>
    <row r="56060" spans="1:20" ht="16" x14ac:dyDescent="0.2">
      <c r="A56060" s="24"/>
      <c r="B56060" s="24"/>
      <c r="C56060" s="24"/>
      <c r="D56060" s="24"/>
      <c r="E56060" s="24"/>
      <c r="F56060" s="24"/>
      <c r="G56060" s="24"/>
      <c r="H56060" s="24"/>
      <c r="I56060" s="24"/>
      <c r="J56060" s="24"/>
      <c r="K56060" s="24"/>
      <c r="L56060" s="24"/>
      <c r="M56060" s="24"/>
      <c r="P56060" s="10"/>
      <c r="R56060" s="10"/>
      <c r="S56060" s="10"/>
      <c r="T56060" s="10"/>
    </row>
    <row r="56061" spans="1:20" ht="16" x14ac:dyDescent="0.2">
      <c r="A56061" s="24"/>
      <c r="B56061" s="24"/>
      <c r="C56061" s="24"/>
      <c r="D56061" s="24"/>
      <c r="E56061" s="24"/>
      <c r="F56061" s="24"/>
      <c r="G56061" s="24"/>
      <c r="H56061" s="24"/>
      <c r="I56061" s="24"/>
      <c r="J56061" s="24"/>
      <c r="K56061" s="24"/>
      <c r="L56061" s="24"/>
      <c r="M56061" s="24"/>
      <c r="P56061" s="10"/>
      <c r="R56061" s="10"/>
      <c r="S56061" s="10"/>
      <c r="T56061" s="10"/>
    </row>
    <row r="56062" spans="1:20" ht="16" x14ac:dyDescent="0.2">
      <c r="A56062" s="24"/>
      <c r="B56062" s="24"/>
      <c r="C56062" s="24"/>
      <c r="D56062" s="24"/>
      <c r="E56062" s="24"/>
      <c r="F56062" s="24"/>
      <c r="G56062" s="24"/>
      <c r="H56062" s="24"/>
      <c r="I56062" s="24"/>
      <c r="J56062" s="24"/>
      <c r="K56062" s="24"/>
      <c r="L56062" s="24"/>
      <c r="M56062" s="24"/>
      <c r="P56062" s="10"/>
      <c r="R56062" s="10"/>
      <c r="S56062" s="10"/>
      <c r="T56062" s="10"/>
    </row>
    <row r="56063" spans="1:20" ht="16" x14ac:dyDescent="0.2">
      <c r="A56063" s="24"/>
      <c r="B56063" s="24"/>
      <c r="C56063" s="24"/>
      <c r="D56063" s="24"/>
      <c r="E56063" s="24"/>
      <c r="F56063" s="24"/>
      <c r="G56063" s="24"/>
      <c r="H56063" s="24"/>
      <c r="I56063" s="24"/>
      <c r="J56063" s="24"/>
      <c r="K56063" s="24"/>
      <c r="L56063" s="24"/>
      <c r="M56063" s="24"/>
      <c r="P56063" s="10"/>
      <c r="R56063" s="10"/>
      <c r="S56063" s="10"/>
      <c r="T56063" s="10"/>
    </row>
    <row r="56064" spans="1:20" ht="16" x14ac:dyDescent="0.2">
      <c r="A56064" s="24"/>
      <c r="B56064" s="24"/>
      <c r="C56064" s="24"/>
      <c r="D56064" s="24"/>
      <c r="E56064" s="24"/>
      <c r="F56064" s="24"/>
      <c r="G56064" s="24"/>
      <c r="H56064" s="24"/>
      <c r="I56064" s="24"/>
      <c r="J56064" s="24"/>
      <c r="K56064" s="24"/>
      <c r="L56064" s="24"/>
      <c r="M56064" s="24"/>
      <c r="P56064" s="10"/>
      <c r="R56064" s="10"/>
      <c r="S56064" s="10"/>
      <c r="T56064" s="10"/>
    </row>
    <row r="56065" spans="1:20" ht="16" x14ac:dyDescent="0.2">
      <c r="A56065" s="24"/>
      <c r="B56065" s="24"/>
      <c r="C56065" s="24"/>
      <c r="D56065" s="24"/>
      <c r="E56065" s="24"/>
      <c r="F56065" s="24"/>
      <c r="G56065" s="24"/>
      <c r="H56065" s="24"/>
      <c r="I56065" s="24"/>
      <c r="J56065" s="24"/>
      <c r="K56065" s="24"/>
      <c r="L56065" s="24"/>
      <c r="M56065" s="24"/>
      <c r="P56065" s="10"/>
      <c r="R56065" s="10"/>
      <c r="S56065" s="10"/>
      <c r="T56065" s="10"/>
    </row>
    <row r="56066" spans="1:20" ht="16" x14ac:dyDescent="0.2">
      <c r="A56066" s="24"/>
      <c r="B56066" s="24"/>
      <c r="C56066" s="24"/>
      <c r="D56066" s="24"/>
      <c r="E56066" s="24"/>
      <c r="F56066" s="24"/>
      <c r="G56066" s="24"/>
      <c r="H56066" s="24"/>
      <c r="I56066" s="24"/>
      <c r="J56066" s="24"/>
      <c r="K56066" s="24"/>
      <c r="L56066" s="24"/>
      <c r="M56066" s="24"/>
      <c r="P56066" s="10"/>
      <c r="R56066" s="10"/>
      <c r="S56066" s="10"/>
      <c r="T56066" s="10"/>
    </row>
    <row r="56067" spans="1:20" ht="16" x14ac:dyDescent="0.2">
      <c r="A56067" s="24"/>
      <c r="B56067" s="24"/>
      <c r="C56067" s="24"/>
      <c r="D56067" s="24"/>
      <c r="E56067" s="24"/>
      <c r="F56067" s="24"/>
      <c r="G56067" s="24"/>
      <c r="H56067" s="24"/>
      <c r="I56067" s="24"/>
      <c r="J56067" s="24"/>
      <c r="K56067" s="24"/>
      <c r="L56067" s="24"/>
      <c r="M56067" s="24"/>
      <c r="P56067" s="10"/>
      <c r="R56067" s="10"/>
      <c r="S56067" s="10"/>
      <c r="T56067" s="10"/>
    </row>
    <row r="56068" spans="1:20" ht="16" x14ac:dyDescent="0.2">
      <c r="A56068" s="24"/>
      <c r="B56068" s="24"/>
      <c r="C56068" s="24"/>
      <c r="D56068" s="24"/>
      <c r="E56068" s="24"/>
      <c r="F56068" s="24"/>
      <c r="G56068" s="24"/>
      <c r="H56068" s="24"/>
      <c r="I56068" s="24"/>
      <c r="J56068" s="24"/>
      <c r="K56068" s="24"/>
      <c r="L56068" s="24"/>
      <c r="M56068" s="24"/>
      <c r="P56068" s="10"/>
      <c r="R56068" s="10"/>
      <c r="S56068" s="10"/>
      <c r="T56068" s="10"/>
    </row>
    <row r="56069" spans="1:20" ht="16" x14ac:dyDescent="0.2">
      <c r="A56069" s="24"/>
      <c r="B56069" s="24"/>
      <c r="C56069" s="24"/>
      <c r="D56069" s="24"/>
      <c r="E56069" s="24"/>
      <c r="F56069" s="24"/>
      <c r="G56069" s="24"/>
      <c r="H56069" s="24"/>
      <c r="I56069" s="24"/>
      <c r="J56069" s="24"/>
      <c r="K56069" s="24"/>
      <c r="L56069" s="24"/>
      <c r="M56069" s="24"/>
      <c r="P56069" s="10"/>
      <c r="R56069" s="10"/>
      <c r="S56069" s="10"/>
      <c r="T56069" s="10"/>
    </row>
    <row r="56070" spans="1:20" ht="16" x14ac:dyDescent="0.2">
      <c r="A56070" s="24"/>
      <c r="B56070" s="24"/>
      <c r="C56070" s="24"/>
      <c r="D56070" s="24"/>
      <c r="E56070" s="24"/>
      <c r="F56070" s="24"/>
      <c r="G56070" s="24"/>
      <c r="H56070" s="24"/>
      <c r="I56070" s="24"/>
      <c r="J56070" s="24"/>
      <c r="K56070" s="24"/>
      <c r="L56070" s="24"/>
      <c r="M56070" s="24"/>
      <c r="P56070" s="10"/>
      <c r="R56070" s="10"/>
      <c r="S56070" s="10"/>
      <c r="T56070" s="10"/>
    </row>
    <row r="56071" spans="1:20" ht="16" x14ac:dyDescent="0.2">
      <c r="A56071" s="24"/>
      <c r="B56071" s="24"/>
      <c r="C56071" s="24"/>
      <c r="D56071" s="24"/>
      <c r="E56071" s="24"/>
      <c r="F56071" s="24"/>
      <c r="G56071" s="24"/>
      <c r="H56071" s="24"/>
      <c r="I56071" s="24"/>
      <c r="J56071" s="24"/>
      <c r="K56071" s="24"/>
      <c r="L56071" s="24"/>
      <c r="M56071" s="24"/>
      <c r="P56071" s="10"/>
      <c r="R56071" s="10"/>
      <c r="S56071" s="10"/>
      <c r="T56071" s="10"/>
    </row>
    <row r="56072" spans="1:20" ht="16" x14ac:dyDescent="0.2">
      <c r="A56072" s="24"/>
      <c r="B56072" s="24"/>
      <c r="C56072" s="24"/>
      <c r="D56072" s="24"/>
      <c r="E56072" s="24"/>
      <c r="F56072" s="24"/>
      <c r="G56072" s="24"/>
      <c r="H56072" s="24"/>
      <c r="I56072" s="24"/>
      <c r="J56072" s="24"/>
      <c r="K56072" s="24"/>
      <c r="L56072" s="24"/>
      <c r="M56072" s="24"/>
      <c r="P56072" s="10"/>
      <c r="R56072" s="10"/>
      <c r="S56072" s="10"/>
      <c r="T56072" s="10"/>
    </row>
    <row r="56073" spans="1:20" ht="16" x14ac:dyDescent="0.2">
      <c r="A56073" s="24"/>
      <c r="B56073" s="24"/>
      <c r="C56073" s="24"/>
      <c r="D56073" s="24"/>
      <c r="E56073" s="24"/>
      <c r="F56073" s="24"/>
      <c r="G56073" s="24"/>
      <c r="H56073" s="24"/>
      <c r="I56073" s="24"/>
      <c r="J56073" s="24"/>
      <c r="K56073" s="24"/>
      <c r="L56073" s="24"/>
      <c r="M56073" s="24"/>
      <c r="P56073" s="10"/>
      <c r="R56073" s="10"/>
      <c r="S56073" s="10"/>
      <c r="T56073" s="10"/>
    </row>
    <row r="56074" spans="1:20" ht="16" x14ac:dyDescent="0.2">
      <c r="A56074" s="24"/>
      <c r="B56074" s="24"/>
      <c r="C56074" s="24"/>
      <c r="D56074" s="24"/>
      <c r="E56074" s="24"/>
      <c r="F56074" s="24"/>
      <c r="G56074" s="24"/>
      <c r="H56074" s="24"/>
      <c r="I56074" s="24"/>
      <c r="J56074" s="24"/>
      <c r="K56074" s="24"/>
      <c r="L56074" s="24"/>
      <c r="M56074" s="24"/>
      <c r="P56074" s="10"/>
      <c r="R56074" s="10"/>
      <c r="S56074" s="10"/>
      <c r="T56074" s="10"/>
    </row>
    <row r="56075" spans="1:20" ht="16" x14ac:dyDescent="0.2">
      <c r="A56075" s="24"/>
      <c r="B56075" s="24"/>
      <c r="C56075" s="24"/>
      <c r="D56075" s="24"/>
      <c r="E56075" s="24"/>
      <c r="F56075" s="24"/>
      <c r="G56075" s="24"/>
      <c r="H56075" s="24"/>
      <c r="I56075" s="24"/>
      <c r="J56075" s="24"/>
      <c r="K56075" s="24"/>
      <c r="L56075" s="24"/>
      <c r="M56075" s="24"/>
      <c r="P56075" s="10"/>
      <c r="R56075" s="10"/>
      <c r="S56075" s="10"/>
      <c r="T56075" s="10"/>
    </row>
    <row r="56076" spans="1:20" ht="16" x14ac:dyDescent="0.2">
      <c r="A56076" s="24"/>
      <c r="B56076" s="24"/>
      <c r="C56076" s="24"/>
      <c r="D56076" s="24"/>
      <c r="E56076" s="24"/>
      <c r="F56076" s="24"/>
      <c r="G56076" s="24"/>
      <c r="H56076" s="24"/>
      <c r="I56076" s="24"/>
      <c r="J56076" s="24"/>
      <c r="K56076" s="24"/>
      <c r="L56076" s="24"/>
      <c r="M56076" s="24"/>
      <c r="P56076" s="10"/>
      <c r="R56076" s="10"/>
      <c r="S56076" s="10"/>
      <c r="T56076" s="10"/>
    </row>
    <row r="56077" spans="1:20" ht="16" x14ac:dyDescent="0.2">
      <c r="A56077" s="24"/>
      <c r="B56077" s="24"/>
      <c r="C56077" s="24"/>
      <c r="D56077" s="24"/>
      <c r="E56077" s="24"/>
      <c r="F56077" s="24"/>
      <c r="G56077" s="24"/>
      <c r="H56077" s="24"/>
      <c r="I56077" s="24"/>
      <c r="J56077" s="24"/>
      <c r="K56077" s="24"/>
      <c r="L56077" s="24"/>
      <c r="M56077" s="24"/>
      <c r="P56077" s="10"/>
      <c r="R56077" s="10"/>
      <c r="S56077" s="10"/>
      <c r="T56077" s="10"/>
    </row>
    <row r="56078" spans="1:20" ht="16" x14ac:dyDescent="0.2">
      <c r="A56078" s="24"/>
      <c r="B56078" s="24"/>
      <c r="C56078" s="24"/>
      <c r="D56078" s="24"/>
      <c r="E56078" s="24"/>
      <c r="F56078" s="24"/>
      <c r="G56078" s="24"/>
      <c r="H56078" s="24"/>
      <c r="I56078" s="24"/>
      <c r="J56078" s="24"/>
      <c r="K56078" s="24"/>
      <c r="L56078" s="24"/>
      <c r="M56078" s="24"/>
      <c r="P56078" s="10"/>
      <c r="R56078" s="10"/>
      <c r="S56078" s="10"/>
      <c r="T56078" s="10"/>
    </row>
    <row r="56079" spans="1:20" ht="16" x14ac:dyDescent="0.2">
      <c r="A56079" s="24"/>
      <c r="B56079" s="24"/>
      <c r="C56079" s="24"/>
      <c r="D56079" s="24"/>
      <c r="E56079" s="24"/>
      <c r="F56079" s="24"/>
      <c r="G56079" s="24"/>
      <c r="H56079" s="24"/>
      <c r="I56079" s="24"/>
      <c r="J56079" s="24"/>
      <c r="K56079" s="24"/>
      <c r="L56079" s="24"/>
      <c r="M56079" s="24"/>
      <c r="P56079" s="10"/>
      <c r="R56079" s="10"/>
      <c r="S56079" s="10"/>
      <c r="T56079" s="10"/>
    </row>
    <row r="56080" spans="1:20" ht="16" x14ac:dyDescent="0.2">
      <c r="A56080" s="24"/>
      <c r="B56080" s="24"/>
      <c r="C56080" s="24"/>
      <c r="D56080" s="24"/>
      <c r="E56080" s="24"/>
      <c r="F56080" s="24"/>
      <c r="G56080" s="24"/>
      <c r="H56080" s="24"/>
      <c r="I56080" s="24"/>
      <c r="J56080" s="24"/>
      <c r="K56080" s="24"/>
      <c r="L56080" s="24"/>
      <c r="M56080" s="24"/>
      <c r="P56080" s="10"/>
      <c r="R56080" s="10"/>
      <c r="S56080" s="10"/>
      <c r="T56080" s="10"/>
    </row>
    <row r="56081" spans="1:20" ht="16" x14ac:dyDescent="0.2">
      <c r="A56081" s="24"/>
      <c r="B56081" s="24"/>
      <c r="C56081" s="24"/>
      <c r="D56081" s="24"/>
      <c r="E56081" s="24"/>
      <c r="F56081" s="24"/>
      <c r="G56081" s="24"/>
      <c r="H56081" s="24"/>
      <c r="I56081" s="24"/>
      <c r="J56081" s="24"/>
      <c r="K56081" s="24"/>
      <c r="L56081" s="24"/>
      <c r="M56081" s="24"/>
      <c r="P56081" s="10"/>
      <c r="R56081" s="10"/>
      <c r="S56081" s="10"/>
      <c r="T56081" s="10"/>
    </row>
    <row r="56082" spans="1:20" ht="16" x14ac:dyDescent="0.2">
      <c r="A56082" s="24"/>
      <c r="B56082" s="24"/>
      <c r="C56082" s="24"/>
      <c r="D56082" s="24"/>
      <c r="E56082" s="24"/>
      <c r="F56082" s="24"/>
      <c r="G56082" s="24"/>
      <c r="H56082" s="24"/>
      <c r="I56082" s="24"/>
      <c r="J56082" s="24"/>
      <c r="K56082" s="24"/>
      <c r="L56082" s="24"/>
      <c r="M56082" s="24"/>
      <c r="P56082" s="10"/>
      <c r="R56082" s="10"/>
      <c r="S56082" s="10"/>
      <c r="T56082" s="10"/>
    </row>
    <row r="56083" spans="1:20" ht="16" x14ac:dyDescent="0.2">
      <c r="A56083" s="24"/>
      <c r="B56083" s="24"/>
      <c r="C56083" s="24"/>
      <c r="D56083" s="24"/>
      <c r="E56083" s="24"/>
      <c r="F56083" s="24"/>
      <c r="G56083" s="24"/>
      <c r="H56083" s="24"/>
      <c r="I56083" s="24"/>
      <c r="J56083" s="24"/>
      <c r="K56083" s="24"/>
      <c r="L56083" s="24"/>
      <c r="M56083" s="24"/>
      <c r="P56083" s="10"/>
      <c r="R56083" s="10"/>
      <c r="S56083" s="10"/>
      <c r="T56083" s="10"/>
    </row>
    <row r="56084" spans="1:20" ht="16" x14ac:dyDescent="0.2">
      <c r="A56084" s="24"/>
      <c r="B56084" s="24"/>
      <c r="C56084" s="24"/>
      <c r="D56084" s="24"/>
      <c r="E56084" s="24"/>
      <c r="F56084" s="24"/>
      <c r="G56084" s="24"/>
      <c r="H56084" s="24"/>
      <c r="I56084" s="24"/>
      <c r="J56084" s="24"/>
      <c r="K56084" s="24"/>
      <c r="L56084" s="24"/>
      <c r="M56084" s="24"/>
      <c r="P56084" s="10"/>
      <c r="R56084" s="10"/>
      <c r="S56084" s="10"/>
      <c r="T56084" s="10"/>
    </row>
    <row r="56085" spans="1:20" ht="16" x14ac:dyDescent="0.2">
      <c r="A56085" s="24"/>
      <c r="B56085" s="24"/>
      <c r="C56085" s="24"/>
      <c r="D56085" s="24"/>
      <c r="E56085" s="24"/>
      <c r="F56085" s="24"/>
      <c r="G56085" s="24"/>
      <c r="H56085" s="24"/>
      <c r="I56085" s="24"/>
      <c r="J56085" s="24"/>
      <c r="K56085" s="24"/>
      <c r="L56085" s="24"/>
      <c r="M56085" s="24"/>
      <c r="P56085" s="10"/>
      <c r="R56085" s="10"/>
      <c r="S56085" s="10"/>
      <c r="T56085" s="10"/>
    </row>
    <row r="56086" spans="1:20" ht="16" x14ac:dyDescent="0.2">
      <c r="A56086" s="24"/>
      <c r="B56086" s="24"/>
      <c r="C56086" s="24"/>
      <c r="D56086" s="24"/>
      <c r="E56086" s="24"/>
      <c r="F56086" s="24"/>
      <c r="G56086" s="24"/>
      <c r="H56086" s="24"/>
      <c r="I56086" s="24"/>
      <c r="J56086" s="24"/>
      <c r="K56086" s="24"/>
      <c r="L56086" s="24"/>
      <c r="M56086" s="24"/>
      <c r="P56086" s="10"/>
      <c r="R56086" s="10"/>
      <c r="S56086" s="10"/>
      <c r="T56086" s="10"/>
    </row>
    <row r="56087" spans="1:20" ht="16" x14ac:dyDescent="0.2">
      <c r="A56087" s="24"/>
      <c r="B56087" s="24"/>
      <c r="C56087" s="24"/>
      <c r="D56087" s="24"/>
      <c r="E56087" s="24"/>
      <c r="F56087" s="24"/>
      <c r="G56087" s="24"/>
      <c r="H56087" s="24"/>
      <c r="I56087" s="24"/>
      <c r="J56087" s="24"/>
      <c r="K56087" s="24"/>
      <c r="L56087" s="24"/>
      <c r="M56087" s="24"/>
      <c r="P56087" s="10"/>
      <c r="R56087" s="10"/>
      <c r="S56087" s="10"/>
      <c r="T56087" s="10"/>
    </row>
    <row r="56088" spans="1:20" ht="16" x14ac:dyDescent="0.2">
      <c r="A56088" s="24"/>
      <c r="B56088" s="24"/>
      <c r="C56088" s="24"/>
      <c r="D56088" s="24"/>
      <c r="E56088" s="24"/>
      <c r="F56088" s="24"/>
      <c r="G56088" s="24"/>
      <c r="H56088" s="24"/>
      <c r="I56088" s="24"/>
      <c r="J56088" s="24"/>
      <c r="K56088" s="24"/>
      <c r="L56088" s="24"/>
      <c r="M56088" s="24"/>
      <c r="P56088" s="10"/>
      <c r="R56088" s="10"/>
      <c r="S56088" s="10"/>
      <c r="T56088" s="10"/>
    </row>
    <row r="56089" spans="1:20" ht="16" x14ac:dyDescent="0.2">
      <c r="A56089" s="24"/>
      <c r="B56089" s="24"/>
      <c r="C56089" s="24"/>
      <c r="D56089" s="24"/>
      <c r="E56089" s="24"/>
      <c r="F56089" s="24"/>
      <c r="G56089" s="24"/>
      <c r="H56089" s="24"/>
      <c r="I56089" s="24"/>
      <c r="J56089" s="24"/>
      <c r="K56089" s="24"/>
      <c r="L56089" s="24"/>
      <c r="M56089" s="24"/>
      <c r="P56089" s="10"/>
      <c r="R56089" s="10"/>
      <c r="S56089" s="10"/>
      <c r="T56089" s="10"/>
    </row>
    <row r="56090" spans="1:20" ht="16" x14ac:dyDescent="0.2">
      <c r="A56090" s="24"/>
      <c r="B56090" s="24"/>
      <c r="C56090" s="24"/>
      <c r="D56090" s="24"/>
      <c r="E56090" s="24"/>
      <c r="F56090" s="24"/>
      <c r="G56090" s="24"/>
      <c r="H56090" s="24"/>
      <c r="I56090" s="24"/>
      <c r="J56090" s="24"/>
      <c r="K56090" s="24"/>
      <c r="L56090" s="24"/>
      <c r="M56090" s="24"/>
      <c r="P56090" s="10"/>
      <c r="R56090" s="10"/>
      <c r="S56090" s="10"/>
      <c r="T56090" s="10"/>
    </row>
    <row r="56091" spans="1:20" ht="16" x14ac:dyDescent="0.2">
      <c r="A56091" s="24"/>
      <c r="B56091" s="24"/>
      <c r="C56091" s="24"/>
      <c r="D56091" s="24"/>
      <c r="E56091" s="24"/>
      <c r="F56091" s="24"/>
      <c r="G56091" s="24"/>
      <c r="H56091" s="24"/>
      <c r="I56091" s="24"/>
      <c r="J56091" s="24"/>
      <c r="K56091" s="24"/>
      <c r="L56091" s="24"/>
      <c r="M56091" s="24"/>
      <c r="P56091" s="10"/>
      <c r="R56091" s="10"/>
      <c r="S56091" s="10"/>
      <c r="T56091" s="10"/>
    </row>
    <row r="56092" spans="1:20" ht="16" x14ac:dyDescent="0.2">
      <c r="A56092" s="24"/>
      <c r="B56092" s="24"/>
      <c r="C56092" s="24"/>
      <c r="D56092" s="24"/>
      <c r="E56092" s="24"/>
      <c r="F56092" s="24"/>
      <c r="G56092" s="24"/>
      <c r="H56092" s="24"/>
      <c r="I56092" s="24"/>
      <c r="J56092" s="24"/>
      <c r="K56092" s="24"/>
      <c r="L56092" s="24"/>
      <c r="M56092" s="24"/>
      <c r="P56092" s="10"/>
      <c r="R56092" s="10"/>
      <c r="S56092" s="10"/>
      <c r="T56092" s="10"/>
    </row>
    <row r="56093" spans="1:20" ht="16" x14ac:dyDescent="0.2">
      <c r="A56093" s="24"/>
      <c r="B56093" s="24"/>
      <c r="C56093" s="24"/>
      <c r="D56093" s="24"/>
      <c r="E56093" s="24"/>
      <c r="F56093" s="24"/>
      <c r="G56093" s="24"/>
      <c r="H56093" s="24"/>
      <c r="I56093" s="24"/>
      <c r="J56093" s="24"/>
      <c r="K56093" s="24"/>
      <c r="L56093" s="24"/>
      <c r="M56093" s="24"/>
      <c r="P56093" s="10"/>
      <c r="R56093" s="10"/>
      <c r="S56093" s="10"/>
      <c r="T56093" s="10"/>
    </row>
    <row r="56094" spans="1:20" ht="16" x14ac:dyDescent="0.2">
      <c r="A56094" s="24"/>
      <c r="B56094" s="24"/>
      <c r="C56094" s="24"/>
      <c r="D56094" s="24"/>
      <c r="E56094" s="24"/>
      <c r="F56094" s="24"/>
      <c r="G56094" s="24"/>
      <c r="H56094" s="24"/>
      <c r="I56094" s="24"/>
      <c r="J56094" s="24"/>
      <c r="K56094" s="24"/>
      <c r="L56094" s="24"/>
      <c r="M56094" s="24"/>
      <c r="P56094" s="10"/>
      <c r="R56094" s="10"/>
      <c r="S56094" s="10"/>
      <c r="T56094" s="10"/>
    </row>
    <row r="56095" spans="1:20" ht="16" x14ac:dyDescent="0.2">
      <c r="A56095" s="24"/>
      <c r="B56095" s="24"/>
      <c r="C56095" s="24"/>
      <c r="D56095" s="24"/>
      <c r="E56095" s="24"/>
      <c r="F56095" s="24"/>
      <c r="G56095" s="24"/>
      <c r="H56095" s="24"/>
      <c r="I56095" s="24"/>
      <c r="J56095" s="24"/>
      <c r="K56095" s="24"/>
      <c r="L56095" s="24"/>
      <c r="M56095" s="24"/>
      <c r="P56095" s="10"/>
      <c r="R56095" s="10"/>
      <c r="S56095" s="10"/>
      <c r="T56095" s="10"/>
    </row>
    <row r="56096" spans="1:20" ht="16" x14ac:dyDescent="0.2">
      <c r="A56096" s="24"/>
      <c r="B56096" s="24"/>
      <c r="C56096" s="24"/>
      <c r="D56096" s="24"/>
      <c r="E56096" s="24"/>
      <c r="F56096" s="24"/>
      <c r="G56096" s="24"/>
      <c r="H56096" s="24"/>
      <c r="I56096" s="24"/>
      <c r="J56096" s="24"/>
      <c r="K56096" s="24"/>
      <c r="L56096" s="24"/>
      <c r="M56096" s="24"/>
      <c r="P56096" s="10"/>
      <c r="R56096" s="10"/>
      <c r="S56096" s="10"/>
      <c r="T56096" s="10"/>
    </row>
    <row r="56097" spans="1:20" ht="16" x14ac:dyDescent="0.2">
      <c r="A56097" s="24"/>
      <c r="B56097" s="24"/>
      <c r="C56097" s="24"/>
      <c r="D56097" s="24"/>
      <c r="E56097" s="24"/>
      <c r="F56097" s="24"/>
      <c r="G56097" s="24"/>
      <c r="H56097" s="24"/>
      <c r="I56097" s="24"/>
      <c r="J56097" s="24"/>
      <c r="K56097" s="24"/>
      <c r="L56097" s="24"/>
      <c r="M56097" s="24"/>
      <c r="P56097" s="10"/>
      <c r="R56097" s="10"/>
      <c r="S56097" s="10"/>
      <c r="T56097" s="10"/>
    </row>
    <row r="56098" spans="1:20" ht="16" x14ac:dyDescent="0.2">
      <c r="A56098" s="24"/>
      <c r="B56098" s="24"/>
      <c r="C56098" s="24"/>
      <c r="D56098" s="24"/>
      <c r="E56098" s="24"/>
      <c r="F56098" s="24"/>
      <c r="G56098" s="24"/>
      <c r="H56098" s="24"/>
      <c r="I56098" s="24"/>
      <c r="J56098" s="24"/>
      <c r="K56098" s="24"/>
      <c r="L56098" s="24"/>
      <c r="M56098" s="24"/>
      <c r="P56098" s="10"/>
      <c r="R56098" s="10"/>
      <c r="S56098" s="10"/>
      <c r="T56098" s="10"/>
    </row>
    <row r="56099" spans="1:20" ht="16" x14ac:dyDescent="0.2">
      <c r="A56099" s="24"/>
      <c r="B56099" s="24"/>
      <c r="C56099" s="24"/>
      <c r="D56099" s="24"/>
      <c r="E56099" s="24"/>
      <c r="F56099" s="24"/>
      <c r="G56099" s="24"/>
      <c r="H56099" s="24"/>
      <c r="I56099" s="24"/>
      <c r="J56099" s="24"/>
      <c r="K56099" s="24"/>
      <c r="L56099" s="24"/>
      <c r="M56099" s="24"/>
      <c r="P56099" s="10"/>
      <c r="R56099" s="10"/>
      <c r="S56099" s="10"/>
      <c r="T56099" s="10"/>
    </row>
    <row r="56100" spans="1:20" ht="16" x14ac:dyDescent="0.2">
      <c r="A56100" s="24"/>
      <c r="B56100" s="24"/>
      <c r="C56100" s="24"/>
      <c r="D56100" s="24"/>
      <c r="E56100" s="24"/>
      <c r="F56100" s="24"/>
      <c r="G56100" s="24"/>
      <c r="H56100" s="24"/>
      <c r="I56100" s="24"/>
      <c r="J56100" s="24"/>
      <c r="K56100" s="24"/>
      <c r="L56100" s="24"/>
      <c r="M56100" s="24"/>
      <c r="P56100" s="10"/>
      <c r="R56100" s="10"/>
      <c r="S56100" s="10"/>
      <c r="T56100" s="10"/>
    </row>
    <row r="56101" spans="1:20" ht="16" x14ac:dyDescent="0.2">
      <c r="A56101" s="24"/>
      <c r="B56101" s="24"/>
      <c r="C56101" s="24"/>
      <c r="D56101" s="24"/>
      <c r="E56101" s="24"/>
      <c r="F56101" s="24"/>
      <c r="G56101" s="24"/>
      <c r="H56101" s="24"/>
      <c r="I56101" s="24"/>
      <c r="J56101" s="24"/>
      <c r="K56101" s="24"/>
      <c r="L56101" s="24"/>
      <c r="M56101" s="24"/>
      <c r="P56101" s="10"/>
      <c r="R56101" s="10"/>
      <c r="S56101" s="10"/>
      <c r="T56101" s="10"/>
    </row>
    <row r="56102" spans="1:20" ht="16" x14ac:dyDescent="0.2">
      <c r="A56102" s="24"/>
      <c r="B56102" s="24"/>
      <c r="C56102" s="24"/>
      <c r="D56102" s="24"/>
      <c r="E56102" s="24"/>
      <c r="F56102" s="24"/>
      <c r="G56102" s="24"/>
      <c r="H56102" s="24"/>
      <c r="I56102" s="24"/>
      <c r="J56102" s="24"/>
      <c r="K56102" s="24"/>
      <c r="L56102" s="24"/>
      <c r="M56102" s="24"/>
      <c r="P56102" s="10"/>
      <c r="R56102" s="10"/>
      <c r="S56102" s="10"/>
      <c r="T56102" s="10"/>
    </row>
    <row r="56103" spans="1:20" ht="16" x14ac:dyDescent="0.2">
      <c r="A56103" s="24"/>
      <c r="B56103" s="24"/>
      <c r="C56103" s="24"/>
      <c r="D56103" s="24"/>
      <c r="E56103" s="24"/>
      <c r="F56103" s="24"/>
      <c r="G56103" s="24"/>
      <c r="H56103" s="24"/>
      <c r="I56103" s="24"/>
      <c r="J56103" s="24"/>
      <c r="K56103" s="24"/>
      <c r="L56103" s="24"/>
      <c r="M56103" s="24"/>
      <c r="P56103" s="10"/>
      <c r="R56103" s="10"/>
      <c r="S56103" s="10"/>
      <c r="T56103" s="10"/>
    </row>
    <row r="56104" spans="1:20" ht="16" x14ac:dyDescent="0.2">
      <c r="A56104" s="24"/>
      <c r="B56104" s="24"/>
      <c r="C56104" s="24"/>
      <c r="D56104" s="24"/>
      <c r="E56104" s="24"/>
      <c r="F56104" s="24"/>
      <c r="G56104" s="24"/>
      <c r="H56104" s="24"/>
      <c r="I56104" s="24"/>
      <c r="J56104" s="24"/>
      <c r="K56104" s="24"/>
      <c r="L56104" s="24"/>
      <c r="M56104" s="24"/>
      <c r="P56104" s="10"/>
      <c r="R56104" s="10"/>
      <c r="S56104" s="10"/>
      <c r="T56104" s="10"/>
    </row>
    <row r="56105" spans="1:20" ht="16" x14ac:dyDescent="0.2">
      <c r="A56105" s="24"/>
      <c r="B56105" s="24"/>
      <c r="C56105" s="24"/>
      <c r="D56105" s="24"/>
      <c r="E56105" s="24"/>
      <c r="F56105" s="24"/>
      <c r="G56105" s="24"/>
      <c r="H56105" s="24"/>
      <c r="I56105" s="24"/>
      <c r="J56105" s="24"/>
      <c r="K56105" s="24"/>
      <c r="L56105" s="24"/>
      <c r="M56105" s="24"/>
      <c r="P56105" s="10"/>
      <c r="R56105" s="10"/>
      <c r="S56105" s="10"/>
      <c r="T56105" s="10"/>
    </row>
    <row r="56106" spans="1:20" ht="16" x14ac:dyDescent="0.2">
      <c r="A56106" s="24"/>
      <c r="B56106" s="24"/>
      <c r="C56106" s="24"/>
      <c r="D56106" s="24"/>
      <c r="E56106" s="24"/>
      <c r="F56106" s="24"/>
      <c r="G56106" s="24"/>
      <c r="H56106" s="24"/>
      <c r="I56106" s="24"/>
      <c r="J56106" s="24"/>
      <c r="K56106" s="24"/>
      <c r="L56106" s="24"/>
      <c r="M56106" s="24"/>
      <c r="P56106" s="10"/>
      <c r="R56106" s="10"/>
      <c r="S56106" s="10"/>
      <c r="T56106" s="10"/>
    </row>
    <row r="56107" spans="1:20" ht="16" x14ac:dyDescent="0.2">
      <c r="A56107" s="24"/>
      <c r="B56107" s="24"/>
      <c r="C56107" s="24"/>
      <c r="D56107" s="24"/>
      <c r="E56107" s="24"/>
      <c r="F56107" s="24"/>
      <c r="G56107" s="24"/>
      <c r="H56107" s="24"/>
      <c r="I56107" s="24"/>
      <c r="J56107" s="24"/>
      <c r="K56107" s="24"/>
      <c r="L56107" s="24"/>
      <c r="M56107" s="24"/>
      <c r="P56107" s="10"/>
      <c r="R56107" s="10"/>
      <c r="S56107" s="10"/>
      <c r="T56107" s="10"/>
    </row>
    <row r="56108" spans="1:20" ht="16" x14ac:dyDescent="0.2">
      <c r="A56108" s="24"/>
      <c r="B56108" s="24"/>
      <c r="C56108" s="24"/>
      <c r="D56108" s="24"/>
      <c r="E56108" s="24"/>
      <c r="F56108" s="24"/>
      <c r="G56108" s="24"/>
      <c r="H56108" s="24"/>
      <c r="I56108" s="24"/>
      <c r="J56108" s="24"/>
      <c r="K56108" s="24"/>
      <c r="L56108" s="24"/>
      <c r="M56108" s="24"/>
      <c r="P56108" s="10"/>
      <c r="R56108" s="10"/>
      <c r="S56108" s="10"/>
      <c r="T56108" s="10"/>
    </row>
    <row r="56109" spans="1:20" ht="16" x14ac:dyDescent="0.2">
      <c r="A56109" s="24"/>
      <c r="B56109" s="24"/>
      <c r="C56109" s="24"/>
      <c r="D56109" s="24"/>
      <c r="E56109" s="24"/>
      <c r="F56109" s="24"/>
      <c r="G56109" s="24"/>
      <c r="H56109" s="24"/>
      <c r="I56109" s="24"/>
      <c r="J56109" s="24"/>
      <c r="K56109" s="24"/>
      <c r="L56109" s="24"/>
      <c r="M56109" s="24"/>
      <c r="P56109" s="10"/>
      <c r="R56109" s="10"/>
      <c r="S56109" s="10"/>
      <c r="T56109" s="10"/>
    </row>
    <row r="56110" spans="1:20" ht="16" x14ac:dyDescent="0.2">
      <c r="A56110" s="24"/>
      <c r="B56110" s="24"/>
      <c r="C56110" s="24"/>
      <c r="D56110" s="24"/>
      <c r="E56110" s="24"/>
      <c r="F56110" s="24"/>
      <c r="G56110" s="24"/>
      <c r="H56110" s="24"/>
      <c r="I56110" s="24"/>
      <c r="J56110" s="24"/>
      <c r="K56110" s="24"/>
      <c r="L56110" s="24"/>
      <c r="M56110" s="24"/>
      <c r="P56110" s="10"/>
      <c r="R56110" s="10"/>
      <c r="S56110" s="10"/>
      <c r="T56110" s="10"/>
    </row>
    <row r="56111" spans="1:20" ht="16" x14ac:dyDescent="0.2">
      <c r="A56111" s="24"/>
      <c r="B56111" s="24"/>
      <c r="C56111" s="24"/>
      <c r="D56111" s="24"/>
      <c r="E56111" s="24"/>
      <c r="F56111" s="24"/>
      <c r="G56111" s="24"/>
      <c r="H56111" s="24"/>
      <c r="I56111" s="24"/>
      <c r="J56111" s="24"/>
      <c r="K56111" s="24"/>
      <c r="L56111" s="24"/>
      <c r="M56111" s="24"/>
      <c r="P56111" s="10"/>
      <c r="R56111" s="10"/>
      <c r="S56111" s="10"/>
      <c r="T56111" s="10"/>
    </row>
    <row r="56112" spans="1:20" ht="16" x14ac:dyDescent="0.2">
      <c r="A56112" s="24"/>
      <c r="B56112" s="24"/>
      <c r="C56112" s="24"/>
      <c r="D56112" s="24"/>
      <c r="E56112" s="24"/>
      <c r="F56112" s="24"/>
      <c r="G56112" s="24"/>
      <c r="H56112" s="24"/>
      <c r="I56112" s="24"/>
      <c r="J56112" s="24"/>
      <c r="K56112" s="24"/>
      <c r="L56112" s="24"/>
      <c r="M56112" s="24"/>
      <c r="P56112" s="10"/>
      <c r="R56112" s="10"/>
      <c r="S56112" s="10"/>
      <c r="T56112" s="10"/>
    </row>
    <row r="56113" spans="1:20" ht="16" x14ac:dyDescent="0.2">
      <c r="A56113" s="24"/>
      <c r="B56113" s="24"/>
      <c r="C56113" s="24"/>
      <c r="D56113" s="24"/>
      <c r="E56113" s="24"/>
      <c r="F56113" s="24"/>
      <c r="G56113" s="24"/>
      <c r="H56113" s="24"/>
      <c r="I56113" s="24"/>
      <c r="J56113" s="24"/>
      <c r="K56113" s="24"/>
      <c r="L56113" s="24"/>
      <c r="M56113" s="24"/>
      <c r="P56113" s="10"/>
      <c r="R56113" s="10"/>
      <c r="S56113" s="10"/>
      <c r="T56113" s="10"/>
    </row>
    <row r="56114" spans="1:20" ht="16" x14ac:dyDescent="0.2">
      <c r="A56114" s="24"/>
      <c r="B56114" s="24"/>
      <c r="C56114" s="24"/>
      <c r="D56114" s="24"/>
      <c r="E56114" s="24"/>
      <c r="F56114" s="24"/>
      <c r="G56114" s="24"/>
      <c r="H56114" s="24"/>
      <c r="I56114" s="24"/>
      <c r="J56114" s="24"/>
      <c r="K56114" s="24"/>
      <c r="L56114" s="24"/>
      <c r="M56114" s="24"/>
      <c r="P56114" s="10"/>
      <c r="R56114" s="10"/>
      <c r="S56114" s="10"/>
      <c r="T56114" s="10"/>
    </row>
    <row r="56115" spans="1:20" ht="16" x14ac:dyDescent="0.2">
      <c r="A56115" s="24"/>
      <c r="B56115" s="24"/>
      <c r="C56115" s="24"/>
      <c r="D56115" s="24"/>
      <c r="E56115" s="24"/>
      <c r="F56115" s="24"/>
      <c r="G56115" s="24"/>
      <c r="H56115" s="24"/>
      <c r="I56115" s="24"/>
      <c r="J56115" s="24"/>
      <c r="K56115" s="24"/>
      <c r="L56115" s="24"/>
      <c r="M56115" s="24"/>
      <c r="P56115" s="10"/>
      <c r="R56115" s="10"/>
      <c r="S56115" s="10"/>
      <c r="T56115" s="10"/>
    </row>
    <row r="56116" spans="1:20" ht="16" x14ac:dyDescent="0.2">
      <c r="A56116" s="24"/>
      <c r="B56116" s="24"/>
      <c r="C56116" s="24"/>
      <c r="D56116" s="24"/>
      <c r="E56116" s="24"/>
      <c r="F56116" s="24"/>
      <c r="G56116" s="24"/>
      <c r="H56116" s="24"/>
      <c r="I56116" s="24"/>
      <c r="J56116" s="24"/>
      <c r="K56116" s="24"/>
      <c r="L56116" s="24"/>
      <c r="M56116" s="24"/>
      <c r="P56116" s="10"/>
      <c r="R56116" s="10"/>
      <c r="S56116" s="10"/>
      <c r="T56116" s="10"/>
    </row>
    <row r="56117" spans="1:20" ht="16" x14ac:dyDescent="0.2">
      <c r="A56117" s="24"/>
      <c r="B56117" s="24"/>
      <c r="C56117" s="24"/>
      <c r="D56117" s="24"/>
      <c r="E56117" s="24"/>
      <c r="F56117" s="24"/>
      <c r="G56117" s="24"/>
      <c r="H56117" s="24"/>
      <c r="I56117" s="24"/>
      <c r="J56117" s="24"/>
      <c r="K56117" s="24"/>
      <c r="L56117" s="24"/>
      <c r="M56117" s="24"/>
      <c r="P56117" s="10"/>
      <c r="R56117" s="10"/>
      <c r="S56117" s="10"/>
      <c r="T56117" s="10"/>
    </row>
    <row r="56118" spans="1:20" ht="16" x14ac:dyDescent="0.2">
      <c r="A56118" s="24"/>
      <c r="B56118" s="24"/>
      <c r="C56118" s="24"/>
      <c r="D56118" s="24"/>
      <c r="E56118" s="24"/>
      <c r="F56118" s="24"/>
      <c r="G56118" s="24"/>
      <c r="H56118" s="24"/>
      <c r="I56118" s="24"/>
      <c r="J56118" s="24"/>
      <c r="K56118" s="24"/>
      <c r="L56118" s="24"/>
      <c r="M56118" s="24"/>
      <c r="P56118" s="10"/>
      <c r="R56118" s="10"/>
      <c r="S56118" s="10"/>
      <c r="T56118" s="10"/>
    </row>
    <row r="56119" spans="1:20" ht="16" x14ac:dyDescent="0.2">
      <c r="A56119" s="24"/>
      <c r="B56119" s="24"/>
      <c r="C56119" s="24"/>
      <c r="D56119" s="24"/>
      <c r="E56119" s="24"/>
      <c r="F56119" s="24"/>
      <c r="G56119" s="24"/>
      <c r="H56119" s="24"/>
      <c r="I56119" s="24"/>
      <c r="J56119" s="24"/>
      <c r="K56119" s="24"/>
      <c r="L56119" s="24"/>
      <c r="M56119" s="24"/>
      <c r="P56119" s="10"/>
      <c r="R56119" s="10"/>
      <c r="S56119" s="10"/>
      <c r="T56119" s="10"/>
    </row>
    <row r="56120" spans="1:20" ht="16" x14ac:dyDescent="0.2">
      <c r="A56120" s="24"/>
      <c r="B56120" s="24"/>
      <c r="C56120" s="24"/>
      <c r="D56120" s="24"/>
      <c r="E56120" s="24"/>
      <c r="F56120" s="24"/>
      <c r="G56120" s="24"/>
      <c r="H56120" s="24"/>
      <c r="I56120" s="24"/>
      <c r="J56120" s="24"/>
      <c r="K56120" s="24"/>
      <c r="L56120" s="24"/>
      <c r="M56120" s="24"/>
      <c r="P56120" s="10"/>
      <c r="R56120" s="10"/>
      <c r="S56120" s="10"/>
      <c r="T56120" s="10"/>
    </row>
    <row r="56121" spans="1:20" ht="16" x14ac:dyDescent="0.2">
      <c r="A56121" s="24"/>
      <c r="B56121" s="24"/>
      <c r="C56121" s="24"/>
      <c r="D56121" s="24"/>
      <c r="E56121" s="24"/>
      <c r="F56121" s="24"/>
      <c r="G56121" s="24"/>
      <c r="H56121" s="24"/>
      <c r="I56121" s="24"/>
      <c r="J56121" s="24"/>
      <c r="K56121" s="24"/>
      <c r="L56121" s="24"/>
      <c r="M56121" s="24"/>
      <c r="P56121" s="10"/>
      <c r="R56121" s="10"/>
      <c r="S56121" s="10"/>
      <c r="T56121" s="10"/>
    </row>
    <row r="56122" spans="1:20" ht="16" x14ac:dyDescent="0.2">
      <c r="A56122" s="24"/>
      <c r="B56122" s="24"/>
      <c r="C56122" s="24"/>
      <c r="D56122" s="24"/>
      <c r="E56122" s="24"/>
      <c r="F56122" s="24"/>
      <c r="G56122" s="24"/>
      <c r="H56122" s="24"/>
      <c r="I56122" s="24"/>
      <c r="J56122" s="24"/>
      <c r="K56122" s="24"/>
      <c r="L56122" s="24"/>
      <c r="M56122" s="24"/>
      <c r="P56122" s="10"/>
      <c r="R56122" s="10"/>
      <c r="S56122" s="10"/>
      <c r="T56122" s="10"/>
    </row>
    <row r="56123" spans="1:20" ht="16" x14ac:dyDescent="0.2">
      <c r="A56123" s="24"/>
      <c r="B56123" s="24"/>
      <c r="C56123" s="24"/>
      <c r="D56123" s="24"/>
      <c r="E56123" s="24"/>
      <c r="F56123" s="24"/>
      <c r="G56123" s="24"/>
      <c r="H56123" s="24"/>
      <c r="I56123" s="24"/>
      <c r="J56123" s="24"/>
      <c r="K56123" s="24"/>
      <c r="L56123" s="24"/>
      <c r="M56123" s="24"/>
      <c r="P56123" s="10"/>
      <c r="R56123" s="10"/>
      <c r="S56123" s="10"/>
      <c r="T56123" s="10"/>
    </row>
    <row r="56124" spans="1:20" ht="16" x14ac:dyDescent="0.2">
      <c r="A56124" s="24"/>
      <c r="B56124" s="24"/>
      <c r="C56124" s="24"/>
      <c r="D56124" s="24"/>
      <c r="E56124" s="24"/>
      <c r="F56124" s="24"/>
      <c r="G56124" s="24"/>
      <c r="H56124" s="24"/>
      <c r="I56124" s="24"/>
      <c r="J56124" s="24"/>
      <c r="K56124" s="24"/>
      <c r="L56124" s="24"/>
      <c r="M56124" s="24"/>
      <c r="P56124" s="10"/>
      <c r="R56124" s="10"/>
      <c r="S56124" s="10"/>
      <c r="T56124" s="10"/>
    </row>
    <row r="56125" spans="1:20" ht="16" x14ac:dyDescent="0.2">
      <c r="A56125" s="24"/>
      <c r="B56125" s="24"/>
      <c r="C56125" s="24"/>
      <c r="D56125" s="24"/>
      <c r="E56125" s="24"/>
      <c r="F56125" s="24"/>
      <c r="G56125" s="24"/>
      <c r="H56125" s="24"/>
      <c r="I56125" s="24"/>
      <c r="J56125" s="24"/>
      <c r="K56125" s="24"/>
      <c r="L56125" s="24"/>
      <c r="M56125" s="24"/>
      <c r="P56125" s="10"/>
      <c r="R56125" s="10"/>
      <c r="S56125" s="10"/>
      <c r="T56125" s="10"/>
    </row>
    <row r="56126" spans="1:20" ht="16" x14ac:dyDescent="0.2">
      <c r="A56126" s="24"/>
      <c r="B56126" s="24"/>
      <c r="C56126" s="24"/>
      <c r="D56126" s="24"/>
      <c r="E56126" s="24"/>
      <c r="F56126" s="24"/>
      <c r="G56126" s="24"/>
      <c r="H56126" s="24"/>
      <c r="I56126" s="24"/>
      <c r="J56126" s="24"/>
      <c r="K56126" s="24"/>
      <c r="L56126" s="24"/>
      <c r="M56126" s="24"/>
      <c r="P56126" s="10"/>
      <c r="R56126" s="10"/>
      <c r="S56126" s="10"/>
      <c r="T56126" s="10"/>
    </row>
    <row r="56127" spans="1:20" ht="16" x14ac:dyDescent="0.2">
      <c r="A56127" s="24"/>
      <c r="B56127" s="24"/>
      <c r="C56127" s="24"/>
      <c r="D56127" s="24"/>
      <c r="E56127" s="24"/>
      <c r="F56127" s="24"/>
      <c r="G56127" s="24"/>
      <c r="H56127" s="24"/>
      <c r="I56127" s="24"/>
      <c r="J56127" s="24"/>
      <c r="K56127" s="24"/>
      <c r="L56127" s="24"/>
      <c r="M56127" s="24"/>
      <c r="P56127" s="10"/>
      <c r="R56127" s="10"/>
      <c r="S56127" s="10"/>
      <c r="T56127" s="10"/>
    </row>
    <row r="56128" spans="1:20" ht="16" x14ac:dyDescent="0.2">
      <c r="A56128" s="24"/>
      <c r="B56128" s="24"/>
      <c r="C56128" s="24"/>
      <c r="D56128" s="24"/>
      <c r="E56128" s="24"/>
      <c r="F56128" s="24"/>
      <c r="G56128" s="24"/>
      <c r="H56128" s="24"/>
      <c r="I56128" s="24"/>
      <c r="J56128" s="24"/>
      <c r="K56128" s="24"/>
      <c r="L56128" s="24"/>
      <c r="M56128" s="24"/>
      <c r="P56128" s="10"/>
      <c r="R56128" s="10"/>
      <c r="S56128" s="10"/>
      <c r="T56128" s="10"/>
    </row>
    <row r="56129" spans="1:20" ht="16" x14ac:dyDescent="0.2">
      <c r="A56129" s="24"/>
      <c r="B56129" s="24"/>
      <c r="C56129" s="24"/>
      <c r="D56129" s="24"/>
      <c r="E56129" s="24"/>
      <c r="F56129" s="24"/>
      <c r="G56129" s="24"/>
      <c r="H56129" s="24"/>
      <c r="I56129" s="24"/>
      <c r="J56129" s="24"/>
      <c r="K56129" s="24"/>
      <c r="L56129" s="24"/>
      <c r="M56129" s="24"/>
      <c r="P56129" s="10"/>
      <c r="R56129" s="10"/>
      <c r="S56129" s="10"/>
      <c r="T56129" s="10"/>
    </row>
    <row r="56130" spans="1:20" ht="16" x14ac:dyDescent="0.2">
      <c r="A56130" s="24"/>
      <c r="B56130" s="24"/>
      <c r="C56130" s="24"/>
      <c r="D56130" s="24"/>
      <c r="E56130" s="24"/>
      <c r="F56130" s="24"/>
      <c r="G56130" s="24"/>
      <c r="H56130" s="24"/>
      <c r="I56130" s="24"/>
      <c r="J56130" s="24"/>
      <c r="K56130" s="24"/>
      <c r="L56130" s="24"/>
      <c r="M56130" s="24"/>
      <c r="P56130" s="10"/>
      <c r="R56130" s="10"/>
      <c r="S56130" s="10"/>
      <c r="T56130" s="10"/>
    </row>
    <row r="56131" spans="1:20" ht="16" x14ac:dyDescent="0.2">
      <c r="A56131" s="24"/>
      <c r="B56131" s="24"/>
      <c r="C56131" s="24"/>
      <c r="D56131" s="24"/>
      <c r="E56131" s="24"/>
      <c r="F56131" s="24"/>
      <c r="G56131" s="24"/>
      <c r="H56131" s="24"/>
      <c r="I56131" s="24"/>
      <c r="J56131" s="24"/>
      <c r="K56131" s="24"/>
      <c r="L56131" s="24"/>
      <c r="M56131" s="24"/>
      <c r="P56131" s="10"/>
      <c r="R56131" s="10"/>
      <c r="S56131" s="10"/>
      <c r="T56131" s="10"/>
    </row>
    <row r="56132" spans="1:20" ht="16" x14ac:dyDescent="0.2">
      <c r="A56132" s="24"/>
      <c r="B56132" s="24"/>
      <c r="C56132" s="24"/>
      <c r="D56132" s="24"/>
      <c r="E56132" s="24"/>
      <c r="F56132" s="24"/>
      <c r="G56132" s="24"/>
      <c r="H56132" s="24"/>
      <c r="I56132" s="24"/>
      <c r="J56132" s="24"/>
      <c r="K56132" s="24"/>
      <c r="L56132" s="24"/>
      <c r="M56132" s="24"/>
      <c r="P56132" s="10"/>
      <c r="R56132" s="10"/>
      <c r="S56132" s="10"/>
      <c r="T56132" s="10"/>
    </row>
    <row r="56133" spans="1:20" ht="16" x14ac:dyDescent="0.2">
      <c r="A56133" s="24"/>
      <c r="B56133" s="24"/>
      <c r="C56133" s="24"/>
      <c r="D56133" s="24"/>
      <c r="E56133" s="24"/>
      <c r="F56133" s="24"/>
      <c r="G56133" s="24"/>
      <c r="H56133" s="24"/>
      <c r="I56133" s="24"/>
      <c r="J56133" s="24"/>
      <c r="K56133" s="24"/>
      <c r="L56133" s="24"/>
      <c r="M56133" s="24"/>
      <c r="P56133" s="10"/>
      <c r="R56133" s="10"/>
      <c r="S56133" s="10"/>
      <c r="T56133" s="10"/>
    </row>
    <row r="56134" spans="1:20" ht="16" x14ac:dyDescent="0.2">
      <c r="A56134" s="24"/>
      <c r="B56134" s="24"/>
      <c r="C56134" s="24"/>
      <c r="D56134" s="24"/>
      <c r="E56134" s="24"/>
      <c r="F56134" s="24"/>
      <c r="G56134" s="24"/>
      <c r="H56134" s="24"/>
      <c r="I56134" s="24"/>
      <c r="J56134" s="24"/>
      <c r="K56134" s="24"/>
      <c r="L56134" s="24"/>
      <c r="M56134" s="24"/>
      <c r="P56134" s="10"/>
      <c r="R56134" s="10"/>
      <c r="S56134" s="10"/>
      <c r="T56134" s="10"/>
    </row>
    <row r="56135" spans="1:20" ht="16" x14ac:dyDescent="0.2">
      <c r="A56135" s="24"/>
      <c r="B56135" s="24"/>
      <c r="C56135" s="24"/>
      <c r="D56135" s="24"/>
      <c r="E56135" s="24"/>
      <c r="F56135" s="24"/>
      <c r="G56135" s="24"/>
      <c r="H56135" s="24"/>
      <c r="I56135" s="24"/>
      <c r="J56135" s="24"/>
      <c r="K56135" s="24"/>
      <c r="L56135" s="24"/>
      <c r="M56135" s="24"/>
      <c r="P56135" s="10"/>
      <c r="R56135" s="10"/>
      <c r="S56135" s="10"/>
      <c r="T56135" s="10"/>
    </row>
    <row r="56136" spans="1:20" ht="16" x14ac:dyDescent="0.2">
      <c r="A56136" s="24"/>
      <c r="B56136" s="24"/>
      <c r="C56136" s="24"/>
      <c r="D56136" s="24"/>
      <c r="E56136" s="24"/>
      <c r="F56136" s="24"/>
      <c r="G56136" s="24"/>
      <c r="H56136" s="24"/>
      <c r="I56136" s="24"/>
      <c r="J56136" s="24"/>
      <c r="K56136" s="24"/>
      <c r="L56136" s="24"/>
      <c r="M56136" s="24"/>
      <c r="P56136" s="10"/>
      <c r="R56136" s="10"/>
      <c r="S56136" s="10"/>
      <c r="T56136" s="10"/>
    </row>
    <row r="56137" spans="1:20" ht="16" x14ac:dyDescent="0.2">
      <c r="A56137" s="24"/>
      <c r="B56137" s="24"/>
      <c r="C56137" s="24"/>
      <c r="D56137" s="24"/>
      <c r="E56137" s="24"/>
      <c r="F56137" s="24"/>
      <c r="G56137" s="24"/>
      <c r="H56137" s="24"/>
      <c r="I56137" s="24"/>
      <c r="J56137" s="24"/>
      <c r="K56137" s="24"/>
      <c r="L56137" s="24"/>
      <c r="M56137" s="24"/>
      <c r="P56137" s="10"/>
      <c r="R56137" s="10"/>
      <c r="S56137" s="10"/>
      <c r="T56137" s="10"/>
    </row>
    <row r="56138" spans="1:20" ht="16" x14ac:dyDescent="0.2">
      <c r="A56138" s="24"/>
      <c r="B56138" s="24"/>
      <c r="C56138" s="24"/>
      <c r="D56138" s="24"/>
      <c r="E56138" s="24"/>
      <c r="F56138" s="24"/>
      <c r="G56138" s="24"/>
      <c r="H56138" s="24"/>
      <c r="I56138" s="24"/>
      <c r="J56138" s="24"/>
      <c r="K56138" s="24"/>
      <c r="L56138" s="24"/>
      <c r="M56138" s="24"/>
      <c r="P56138" s="10"/>
      <c r="R56138" s="10"/>
      <c r="S56138" s="10"/>
      <c r="T56138" s="10"/>
    </row>
    <row r="56139" spans="1:20" ht="16" x14ac:dyDescent="0.2">
      <c r="A56139" s="24"/>
      <c r="B56139" s="24"/>
      <c r="C56139" s="24"/>
      <c r="D56139" s="24"/>
      <c r="E56139" s="24"/>
      <c r="F56139" s="24"/>
      <c r="G56139" s="24"/>
      <c r="H56139" s="24"/>
      <c r="I56139" s="24"/>
      <c r="J56139" s="24"/>
      <c r="K56139" s="24"/>
      <c r="L56139" s="24"/>
      <c r="M56139" s="24"/>
      <c r="P56139" s="10"/>
      <c r="R56139" s="10"/>
      <c r="S56139" s="10"/>
      <c r="T56139" s="10"/>
    </row>
    <row r="56140" spans="1:20" ht="16" x14ac:dyDescent="0.2">
      <c r="A56140" s="24"/>
      <c r="B56140" s="24"/>
      <c r="C56140" s="24"/>
      <c r="D56140" s="24"/>
      <c r="E56140" s="24"/>
      <c r="F56140" s="24"/>
      <c r="G56140" s="24"/>
      <c r="H56140" s="24"/>
      <c r="I56140" s="24"/>
      <c r="J56140" s="24"/>
      <c r="K56140" s="24"/>
      <c r="L56140" s="24"/>
      <c r="M56140" s="24"/>
      <c r="P56140" s="10"/>
      <c r="R56140" s="10"/>
      <c r="S56140" s="10"/>
      <c r="T56140" s="10"/>
    </row>
    <row r="56141" spans="1:20" ht="16" x14ac:dyDescent="0.2">
      <c r="A56141" s="24"/>
      <c r="B56141" s="24"/>
      <c r="C56141" s="24"/>
      <c r="D56141" s="24"/>
      <c r="E56141" s="24"/>
      <c r="F56141" s="24"/>
      <c r="G56141" s="24"/>
      <c r="H56141" s="24"/>
      <c r="I56141" s="24"/>
      <c r="J56141" s="24"/>
      <c r="K56141" s="24"/>
      <c r="L56141" s="24"/>
      <c r="M56141" s="24"/>
      <c r="P56141" s="10"/>
      <c r="R56141" s="10"/>
      <c r="S56141" s="10"/>
      <c r="T56141" s="10"/>
    </row>
    <row r="56142" spans="1:20" ht="16" x14ac:dyDescent="0.2">
      <c r="A56142" s="24"/>
      <c r="B56142" s="24"/>
      <c r="C56142" s="24"/>
      <c r="D56142" s="24"/>
      <c r="E56142" s="24"/>
      <c r="F56142" s="24"/>
      <c r="G56142" s="24"/>
      <c r="H56142" s="24"/>
      <c r="I56142" s="24"/>
      <c r="J56142" s="24"/>
      <c r="K56142" s="24"/>
      <c r="L56142" s="24"/>
      <c r="M56142" s="24"/>
      <c r="P56142" s="10"/>
      <c r="R56142" s="10"/>
      <c r="S56142" s="10"/>
      <c r="T56142" s="10"/>
    </row>
    <row r="56143" spans="1:20" ht="16" x14ac:dyDescent="0.2">
      <c r="A56143" s="24"/>
      <c r="B56143" s="24"/>
      <c r="C56143" s="24"/>
      <c r="D56143" s="24"/>
      <c r="E56143" s="24"/>
      <c r="F56143" s="24"/>
      <c r="G56143" s="24"/>
      <c r="H56143" s="24"/>
      <c r="I56143" s="24"/>
      <c r="J56143" s="24"/>
      <c r="K56143" s="24"/>
      <c r="L56143" s="24"/>
      <c r="M56143" s="24"/>
      <c r="P56143" s="10"/>
      <c r="R56143" s="10"/>
      <c r="S56143" s="10"/>
      <c r="T56143" s="10"/>
    </row>
    <row r="56144" spans="1:20" ht="16" x14ac:dyDescent="0.2">
      <c r="A56144" s="24"/>
      <c r="B56144" s="24"/>
      <c r="C56144" s="24"/>
      <c r="D56144" s="24"/>
      <c r="E56144" s="24"/>
      <c r="F56144" s="24"/>
      <c r="G56144" s="24"/>
      <c r="H56144" s="24"/>
      <c r="I56144" s="24"/>
      <c r="J56144" s="24"/>
      <c r="K56144" s="24"/>
      <c r="L56144" s="24"/>
      <c r="M56144" s="24"/>
      <c r="P56144" s="10"/>
      <c r="R56144" s="10"/>
      <c r="S56144" s="10"/>
      <c r="T56144" s="10"/>
    </row>
    <row r="56145" spans="1:20" ht="16" x14ac:dyDescent="0.2">
      <c r="A56145" s="24"/>
      <c r="B56145" s="24"/>
      <c r="C56145" s="24"/>
      <c r="D56145" s="24"/>
      <c r="E56145" s="24"/>
      <c r="F56145" s="24"/>
      <c r="G56145" s="24"/>
      <c r="H56145" s="24"/>
      <c r="I56145" s="24"/>
      <c r="J56145" s="24"/>
      <c r="K56145" s="24"/>
      <c r="L56145" s="24"/>
      <c r="M56145" s="24"/>
      <c r="P56145" s="10"/>
      <c r="R56145" s="10"/>
      <c r="S56145" s="10"/>
      <c r="T56145" s="10"/>
    </row>
    <row r="56146" spans="1:20" ht="16" x14ac:dyDescent="0.2">
      <c r="A56146" s="24"/>
      <c r="B56146" s="24"/>
      <c r="C56146" s="24"/>
      <c r="D56146" s="24"/>
      <c r="E56146" s="24"/>
      <c r="F56146" s="24"/>
      <c r="G56146" s="24"/>
      <c r="H56146" s="24"/>
      <c r="I56146" s="24"/>
      <c r="J56146" s="24"/>
      <c r="K56146" s="24"/>
      <c r="L56146" s="24"/>
      <c r="M56146" s="24"/>
      <c r="P56146" s="10"/>
      <c r="R56146" s="10"/>
      <c r="S56146" s="10"/>
      <c r="T56146" s="10"/>
    </row>
    <row r="56147" spans="1:20" ht="16" x14ac:dyDescent="0.2">
      <c r="A56147" s="24"/>
      <c r="B56147" s="24"/>
      <c r="C56147" s="24"/>
      <c r="D56147" s="24"/>
      <c r="E56147" s="24"/>
      <c r="F56147" s="24"/>
      <c r="G56147" s="24"/>
      <c r="H56147" s="24"/>
      <c r="I56147" s="24"/>
      <c r="J56147" s="24"/>
      <c r="K56147" s="24"/>
      <c r="L56147" s="24"/>
      <c r="M56147" s="24"/>
      <c r="P56147" s="10"/>
      <c r="R56147" s="10"/>
      <c r="S56147" s="10"/>
      <c r="T56147" s="10"/>
    </row>
    <row r="56148" spans="1:20" ht="16" x14ac:dyDescent="0.2">
      <c r="A56148" s="24"/>
      <c r="B56148" s="24"/>
      <c r="C56148" s="24"/>
      <c r="D56148" s="24"/>
      <c r="E56148" s="24"/>
      <c r="F56148" s="24"/>
      <c r="G56148" s="24"/>
      <c r="H56148" s="24"/>
      <c r="I56148" s="24"/>
      <c r="J56148" s="24"/>
      <c r="K56148" s="24"/>
      <c r="L56148" s="24"/>
      <c r="M56148" s="24"/>
      <c r="P56148" s="10"/>
      <c r="R56148" s="10"/>
      <c r="S56148" s="10"/>
      <c r="T56148" s="10"/>
    </row>
    <row r="56149" spans="1:20" ht="16" x14ac:dyDescent="0.2">
      <c r="A56149" s="24"/>
      <c r="B56149" s="24"/>
      <c r="C56149" s="24"/>
      <c r="D56149" s="24"/>
      <c r="E56149" s="24"/>
      <c r="F56149" s="24"/>
      <c r="G56149" s="24"/>
      <c r="H56149" s="24"/>
      <c r="I56149" s="24"/>
      <c r="J56149" s="24"/>
      <c r="K56149" s="24"/>
      <c r="L56149" s="24"/>
      <c r="M56149" s="24"/>
      <c r="P56149" s="10"/>
      <c r="R56149" s="10"/>
      <c r="S56149" s="10"/>
      <c r="T56149" s="10"/>
    </row>
    <row r="56150" spans="1:20" ht="16" x14ac:dyDescent="0.2">
      <c r="A56150" s="24"/>
      <c r="B56150" s="24"/>
      <c r="C56150" s="24"/>
      <c r="D56150" s="24"/>
      <c r="E56150" s="24"/>
      <c r="F56150" s="24"/>
      <c r="G56150" s="24"/>
      <c r="H56150" s="24"/>
      <c r="I56150" s="24"/>
      <c r="J56150" s="24"/>
      <c r="K56150" s="24"/>
      <c r="L56150" s="24"/>
      <c r="M56150" s="24"/>
      <c r="P56150" s="10"/>
      <c r="R56150" s="10"/>
      <c r="S56150" s="10"/>
      <c r="T56150" s="10"/>
    </row>
    <row r="56151" spans="1:20" ht="16" x14ac:dyDescent="0.2">
      <c r="A56151" s="24"/>
      <c r="B56151" s="24"/>
      <c r="C56151" s="24"/>
      <c r="D56151" s="24"/>
      <c r="E56151" s="24"/>
      <c r="F56151" s="24"/>
      <c r="G56151" s="24"/>
      <c r="H56151" s="24"/>
      <c r="I56151" s="24"/>
      <c r="J56151" s="24"/>
      <c r="K56151" s="24"/>
      <c r="L56151" s="24"/>
      <c r="M56151" s="24"/>
      <c r="P56151" s="10"/>
      <c r="R56151" s="10"/>
      <c r="S56151" s="10"/>
      <c r="T56151" s="10"/>
    </row>
    <row r="56152" spans="1:20" ht="16" x14ac:dyDescent="0.2">
      <c r="A56152" s="24"/>
      <c r="B56152" s="24"/>
      <c r="C56152" s="24"/>
      <c r="D56152" s="24"/>
      <c r="E56152" s="24"/>
      <c r="F56152" s="24"/>
      <c r="G56152" s="24"/>
      <c r="H56152" s="24"/>
      <c r="I56152" s="24"/>
      <c r="J56152" s="24"/>
      <c r="K56152" s="24"/>
      <c r="L56152" s="24"/>
      <c r="M56152" s="24"/>
      <c r="P56152" s="10"/>
      <c r="R56152" s="10"/>
      <c r="S56152" s="10"/>
      <c r="T56152" s="10"/>
    </row>
    <row r="56153" spans="1:20" ht="16" x14ac:dyDescent="0.2">
      <c r="A56153" s="24"/>
      <c r="B56153" s="24"/>
      <c r="C56153" s="24"/>
      <c r="D56153" s="24"/>
      <c r="E56153" s="24"/>
      <c r="F56153" s="24"/>
      <c r="G56153" s="24"/>
      <c r="H56153" s="24"/>
      <c r="I56153" s="24"/>
      <c r="J56153" s="24"/>
      <c r="K56153" s="24"/>
      <c r="L56153" s="24"/>
      <c r="M56153" s="24"/>
      <c r="P56153" s="10"/>
      <c r="R56153" s="10"/>
      <c r="S56153" s="10"/>
      <c r="T56153" s="10"/>
    </row>
    <row r="56154" spans="1:20" ht="16" x14ac:dyDescent="0.2">
      <c r="A56154" s="24"/>
      <c r="B56154" s="24"/>
      <c r="C56154" s="24"/>
      <c r="D56154" s="24"/>
      <c r="E56154" s="24"/>
      <c r="F56154" s="24"/>
      <c r="G56154" s="24"/>
      <c r="H56154" s="24"/>
      <c r="I56154" s="24"/>
      <c r="J56154" s="24"/>
      <c r="K56154" s="24"/>
      <c r="L56154" s="24"/>
      <c r="M56154" s="24"/>
      <c r="P56154" s="10"/>
      <c r="R56154" s="10"/>
      <c r="S56154" s="10"/>
      <c r="T56154" s="10"/>
    </row>
    <row r="56155" spans="1:20" ht="16" x14ac:dyDescent="0.2">
      <c r="A56155" s="24"/>
      <c r="B56155" s="24"/>
      <c r="C56155" s="24"/>
      <c r="D56155" s="24"/>
      <c r="E56155" s="24"/>
      <c r="F56155" s="24"/>
      <c r="G56155" s="24"/>
      <c r="H56155" s="24"/>
      <c r="I56155" s="24"/>
      <c r="J56155" s="24"/>
      <c r="K56155" s="24"/>
      <c r="L56155" s="24"/>
      <c r="M56155" s="24"/>
      <c r="P56155" s="10"/>
      <c r="R56155" s="10"/>
      <c r="S56155" s="10"/>
      <c r="T56155" s="10"/>
    </row>
    <row r="56156" spans="1:20" ht="16" x14ac:dyDescent="0.2">
      <c r="A56156" s="24"/>
      <c r="B56156" s="24"/>
      <c r="C56156" s="24"/>
      <c r="D56156" s="24"/>
      <c r="E56156" s="24"/>
      <c r="F56156" s="24"/>
      <c r="G56156" s="24"/>
      <c r="H56156" s="24"/>
      <c r="I56156" s="24"/>
      <c r="J56156" s="24"/>
      <c r="K56156" s="24"/>
      <c r="L56156" s="24"/>
      <c r="M56156" s="24"/>
      <c r="P56156" s="10"/>
      <c r="R56156" s="10"/>
      <c r="S56156" s="10"/>
      <c r="T56156" s="10"/>
    </row>
    <row r="56157" spans="1:20" ht="16" x14ac:dyDescent="0.2">
      <c r="A56157" s="24"/>
      <c r="B56157" s="24"/>
      <c r="C56157" s="24"/>
      <c r="D56157" s="24"/>
      <c r="E56157" s="24"/>
      <c r="F56157" s="24"/>
      <c r="G56157" s="24"/>
      <c r="H56157" s="24"/>
      <c r="I56157" s="24"/>
      <c r="J56157" s="24"/>
      <c r="K56157" s="24"/>
      <c r="L56157" s="24"/>
      <c r="M56157" s="24"/>
      <c r="P56157" s="10"/>
      <c r="R56157" s="10"/>
      <c r="S56157" s="10"/>
      <c r="T56157" s="10"/>
    </row>
    <row r="56158" spans="1:20" ht="16" x14ac:dyDescent="0.2">
      <c r="A56158" s="24"/>
      <c r="B56158" s="24"/>
      <c r="C56158" s="24"/>
      <c r="D56158" s="24"/>
      <c r="E56158" s="24"/>
      <c r="F56158" s="24"/>
      <c r="G56158" s="24"/>
      <c r="H56158" s="24"/>
      <c r="I56158" s="24"/>
      <c r="J56158" s="24"/>
      <c r="K56158" s="24"/>
      <c r="L56158" s="24"/>
      <c r="M56158" s="24"/>
      <c r="P56158" s="10"/>
      <c r="R56158" s="10"/>
      <c r="S56158" s="10"/>
      <c r="T56158" s="10"/>
    </row>
    <row r="56159" spans="1:20" ht="16" x14ac:dyDescent="0.2">
      <c r="A56159" s="24"/>
      <c r="B56159" s="24"/>
      <c r="C56159" s="24"/>
      <c r="D56159" s="24"/>
      <c r="E56159" s="24"/>
      <c r="F56159" s="24"/>
      <c r="G56159" s="24"/>
      <c r="H56159" s="24"/>
      <c r="I56159" s="24"/>
      <c r="J56159" s="24"/>
      <c r="K56159" s="24"/>
      <c r="L56159" s="24"/>
      <c r="M56159" s="24"/>
      <c r="P56159" s="10"/>
      <c r="R56159" s="10"/>
      <c r="S56159" s="10"/>
      <c r="T56159" s="10"/>
    </row>
    <row r="56160" spans="1:20" ht="16" x14ac:dyDescent="0.2">
      <c r="A56160" s="24"/>
      <c r="B56160" s="24"/>
      <c r="C56160" s="24"/>
      <c r="D56160" s="24"/>
      <c r="E56160" s="24"/>
      <c r="F56160" s="24"/>
      <c r="G56160" s="24"/>
      <c r="H56160" s="24"/>
      <c r="I56160" s="24"/>
      <c r="J56160" s="24"/>
      <c r="K56160" s="24"/>
      <c r="L56160" s="24"/>
      <c r="M56160" s="24"/>
      <c r="P56160" s="10"/>
      <c r="R56160" s="10"/>
      <c r="S56160" s="10"/>
      <c r="T56160" s="10"/>
    </row>
    <row r="56161" spans="1:20" ht="16" x14ac:dyDescent="0.2">
      <c r="A56161" s="24"/>
      <c r="B56161" s="24"/>
      <c r="C56161" s="24"/>
      <c r="D56161" s="24"/>
      <c r="E56161" s="24"/>
      <c r="F56161" s="24"/>
      <c r="G56161" s="24"/>
      <c r="H56161" s="24"/>
      <c r="I56161" s="24"/>
      <c r="J56161" s="24"/>
      <c r="K56161" s="24"/>
      <c r="L56161" s="24"/>
      <c r="M56161" s="24"/>
      <c r="P56161" s="10"/>
      <c r="R56161" s="10"/>
      <c r="S56161" s="10"/>
      <c r="T56161" s="10"/>
    </row>
    <row r="56162" spans="1:20" ht="16" x14ac:dyDescent="0.2">
      <c r="A56162" s="24"/>
      <c r="B56162" s="24"/>
      <c r="C56162" s="24"/>
      <c r="D56162" s="24"/>
      <c r="E56162" s="24"/>
      <c r="F56162" s="24"/>
      <c r="G56162" s="24"/>
      <c r="H56162" s="24"/>
      <c r="I56162" s="24"/>
      <c r="J56162" s="24"/>
      <c r="K56162" s="24"/>
      <c r="L56162" s="24"/>
      <c r="M56162" s="24"/>
      <c r="P56162" s="10"/>
      <c r="R56162" s="10"/>
      <c r="S56162" s="10"/>
      <c r="T56162" s="10"/>
    </row>
    <row r="56163" spans="1:20" ht="16" x14ac:dyDescent="0.2">
      <c r="A56163" s="24"/>
      <c r="B56163" s="24"/>
      <c r="C56163" s="24"/>
      <c r="D56163" s="24"/>
      <c r="E56163" s="24"/>
      <c r="F56163" s="24"/>
      <c r="G56163" s="24"/>
      <c r="H56163" s="24"/>
      <c r="I56163" s="24"/>
      <c r="J56163" s="24"/>
      <c r="K56163" s="24"/>
      <c r="L56163" s="24"/>
      <c r="M56163" s="24"/>
      <c r="P56163" s="10"/>
      <c r="R56163" s="10"/>
      <c r="S56163" s="10"/>
      <c r="T56163" s="10"/>
    </row>
    <row r="56164" spans="1:20" ht="16" x14ac:dyDescent="0.2">
      <c r="A56164" s="24"/>
      <c r="B56164" s="24"/>
      <c r="C56164" s="24"/>
      <c r="D56164" s="24"/>
      <c r="E56164" s="24"/>
      <c r="F56164" s="24"/>
      <c r="G56164" s="24"/>
      <c r="H56164" s="24"/>
      <c r="I56164" s="24"/>
      <c r="J56164" s="24"/>
      <c r="K56164" s="24"/>
      <c r="L56164" s="24"/>
      <c r="M56164" s="24"/>
      <c r="P56164" s="10"/>
      <c r="R56164" s="10"/>
      <c r="S56164" s="10"/>
      <c r="T56164" s="10"/>
    </row>
    <row r="56165" spans="1:20" ht="16" x14ac:dyDescent="0.2">
      <c r="A56165" s="24"/>
      <c r="B56165" s="24"/>
      <c r="C56165" s="24"/>
      <c r="D56165" s="24"/>
      <c r="E56165" s="24"/>
      <c r="F56165" s="24"/>
      <c r="G56165" s="24"/>
      <c r="H56165" s="24"/>
      <c r="I56165" s="24"/>
      <c r="J56165" s="24"/>
      <c r="K56165" s="24"/>
      <c r="L56165" s="24"/>
      <c r="M56165" s="24"/>
      <c r="P56165" s="10"/>
      <c r="R56165" s="10"/>
      <c r="S56165" s="10"/>
      <c r="T56165" s="10"/>
    </row>
    <row r="56166" spans="1:20" ht="16" x14ac:dyDescent="0.2">
      <c r="A56166" s="24"/>
      <c r="B56166" s="24"/>
      <c r="C56166" s="24"/>
      <c r="D56166" s="24"/>
      <c r="E56166" s="24"/>
      <c r="F56166" s="24"/>
      <c r="G56166" s="24"/>
      <c r="H56166" s="24"/>
      <c r="I56166" s="24"/>
      <c r="J56166" s="24"/>
      <c r="K56166" s="24"/>
      <c r="L56166" s="24"/>
      <c r="M56166" s="24"/>
      <c r="P56166" s="10"/>
      <c r="R56166" s="10"/>
      <c r="S56166" s="10"/>
      <c r="T56166" s="10"/>
    </row>
    <row r="56167" spans="1:20" ht="16" x14ac:dyDescent="0.2">
      <c r="A56167" s="24"/>
      <c r="B56167" s="24"/>
      <c r="C56167" s="24"/>
      <c r="D56167" s="24"/>
      <c r="E56167" s="24"/>
      <c r="F56167" s="24"/>
      <c r="G56167" s="24"/>
      <c r="H56167" s="24"/>
      <c r="I56167" s="24"/>
      <c r="J56167" s="24"/>
      <c r="K56167" s="24"/>
      <c r="L56167" s="24"/>
      <c r="M56167" s="24"/>
      <c r="P56167" s="10"/>
      <c r="R56167" s="10"/>
      <c r="S56167" s="10"/>
      <c r="T56167" s="10"/>
    </row>
    <row r="56168" spans="1:20" ht="16" x14ac:dyDescent="0.2">
      <c r="A56168" s="24"/>
      <c r="B56168" s="24"/>
      <c r="C56168" s="24"/>
      <c r="D56168" s="24"/>
      <c r="E56168" s="24"/>
      <c r="F56168" s="24"/>
      <c r="G56168" s="24"/>
      <c r="H56168" s="24"/>
      <c r="I56168" s="24"/>
      <c r="J56168" s="24"/>
      <c r="K56168" s="24"/>
      <c r="L56168" s="24"/>
      <c r="M56168" s="24"/>
      <c r="P56168" s="10"/>
      <c r="R56168" s="10"/>
      <c r="S56168" s="10"/>
      <c r="T56168" s="10"/>
    </row>
    <row r="56169" spans="1:20" ht="16" x14ac:dyDescent="0.2">
      <c r="A56169" s="24"/>
      <c r="B56169" s="24"/>
      <c r="C56169" s="24"/>
      <c r="D56169" s="24"/>
      <c r="E56169" s="24"/>
      <c r="F56169" s="24"/>
      <c r="G56169" s="24"/>
      <c r="H56169" s="24"/>
      <c r="I56169" s="24"/>
      <c r="J56169" s="24"/>
      <c r="K56169" s="24"/>
      <c r="L56169" s="24"/>
      <c r="M56169" s="24"/>
      <c r="P56169" s="10"/>
      <c r="R56169" s="10"/>
      <c r="S56169" s="10"/>
      <c r="T56169" s="10"/>
    </row>
    <row r="56170" spans="1:20" ht="16" x14ac:dyDescent="0.2">
      <c r="A56170" s="24"/>
      <c r="B56170" s="24"/>
      <c r="C56170" s="24"/>
      <c r="D56170" s="24"/>
      <c r="E56170" s="24"/>
      <c r="F56170" s="24"/>
      <c r="G56170" s="24"/>
      <c r="H56170" s="24"/>
      <c r="I56170" s="24"/>
      <c r="J56170" s="24"/>
      <c r="K56170" s="24"/>
      <c r="L56170" s="24"/>
      <c r="M56170" s="24"/>
      <c r="P56170" s="10"/>
      <c r="R56170" s="10"/>
      <c r="S56170" s="10"/>
      <c r="T56170" s="10"/>
    </row>
    <row r="56171" spans="1:20" ht="16" x14ac:dyDescent="0.2">
      <c r="A56171" s="24"/>
      <c r="B56171" s="24"/>
      <c r="C56171" s="24"/>
      <c r="D56171" s="24"/>
      <c r="E56171" s="24"/>
      <c r="F56171" s="24"/>
      <c r="G56171" s="24"/>
      <c r="H56171" s="24"/>
      <c r="I56171" s="24"/>
      <c r="J56171" s="24"/>
      <c r="K56171" s="24"/>
      <c r="L56171" s="24"/>
      <c r="M56171" s="24"/>
      <c r="P56171" s="10"/>
      <c r="R56171" s="10"/>
      <c r="S56171" s="10"/>
      <c r="T56171" s="10"/>
    </row>
    <row r="56172" spans="1:20" ht="16" x14ac:dyDescent="0.2">
      <c r="A56172" s="24"/>
      <c r="B56172" s="24"/>
      <c r="C56172" s="24"/>
      <c r="D56172" s="24"/>
      <c r="E56172" s="24"/>
      <c r="F56172" s="24"/>
      <c r="G56172" s="24"/>
      <c r="H56172" s="24"/>
      <c r="I56172" s="24"/>
      <c r="J56172" s="24"/>
      <c r="K56172" s="24"/>
      <c r="L56172" s="24"/>
      <c r="M56172" s="24"/>
      <c r="P56172" s="10"/>
      <c r="R56172" s="10"/>
      <c r="S56172" s="10"/>
      <c r="T56172" s="10"/>
    </row>
    <row r="56173" spans="1:20" ht="16" x14ac:dyDescent="0.2">
      <c r="A56173" s="24"/>
      <c r="B56173" s="24"/>
      <c r="C56173" s="24"/>
      <c r="D56173" s="24"/>
      <c r="E56173" s="24"/>
      <c r="F56173" s="24"/>
      <c r="G56173" s="24"/>
      <c r="H56173" s="24"/>
      <c r="I56173" s="24"/>
      <c r="J56173" s="24"/>
      <c r="K56173" s="24"/>
      <c r="L56173" s="24"/>
      <c r="M56173" s="24"/>
      <c r="P56173" s="10"/>
      <c r="R56173" s="10"/>
      <c r="S56173" s="10"/>
      <c r="T56173" s="10"/>
    </row>
    <row r="56174" spans="1:20" ht="16" x14ac:dyDescent="0.2">
      <c r="A56174" s="24"/>
      <c r="B56174" s="24"/>
      <c r="C56174" s="24"/>
      <c r="D56174" s="24"/>
      <c r="E56174" s="24"/>
      <c r="F56174" s="24"/>
      <c r="G56174" s="24"/>
      <c r="H56174" s="24"/>
      <c r="I56174" s="24"/>
      <c r="J56174" s="24"/>
      <c r="K56174" s="24"/>
      <c r="L56174" s="24"/>
      <c r="M56174" s="24"/>
      <c r="P56174" s="10"/>
      <c r="R56174" s="10"/>
      <c r="S56174" s="10"/>
      <c r="T56174" s="10"/>
    </row>
    <row r="56175" spans="1:20" ht="16" x14ac:dyDescent="0.2">
      <c r="A56175" s="24"/>
      <c r="B56175" s="24"/>
      <c r="C56175" s="24"/>
      <c r="D56175" s="24"/>
      <c r="E56175" s="24"/>
      <c r="F56175" s="24"/>
      <c r="G56175" s="24"/>
      <c r="H56175" s="24"/>
      <c r="I56175" s="24"/>
      <c r="J56175" s="24"/>
      <c r="K56175" s="24"/>
      <c r="L56175" s="24"/>
      <c r="M56175" s="24"/>
      <c r="P56175" s="10"/>
      <c r="R56175" s="10"/>
      <c r="S56175" s="10"/>
      <c r="T56175" s="10"/>
    </row>
    <row r="56176" spans="1:20" ht="16" x14ac:dyDescent="0.2">
      <c r="A56176" s="24"/>
      <c r="B56176" s="24"/>
      <c r="C56176" s="24"/>
      <c r="D56176" s="24"/>
      <c r="E56176" s="24"/>
      <c r="F56176" s="24"/>
      <c r="G56176" s="24"/>
      <c r="H56176" s="24"/>
      <c r="I56176" s="24"/>
      <c r="J56176" s="24"/>
      <c r="K56176" s="24"/>
      <c r="L56176" s="24"/>
      <c r="M56176" s="24"/>
      <c r="P56176" s="10"/>
      <c r="R56176" s="10"/>
      <c r="S56176" s="10"/>
      <c r="T56176" s="10"/>
    </row>
    <row r="56177" spans="1:20" ht="16" x14ac:dyDescent="0.2">
      <c r="A56177" s="24"/>
      <c r="B56177" s="24"/>
      <c r="C56177" s="24"/>
      <c r="D56177" s="24"/>
      <c r="E56177" s="24"/>
      <c r="F56177" s="24"/>
      <c r="G56177" s="24"/>
      <c r="H56177" s="24"/>
      <c r="I56177" s="24"/>
      <c r="J56177" s="24"/>
      <c r="K56177" s="24"/>
      <c r="L56177" s="24"/>
      <c r="M56177" s="24"/>
      <c r="P56177" s="10"/>
      <c r="R56177" s="10"/>
      <c r="S56177" s="10"/>
      <c r="T56177" s="10"/>
    </row>
    <row r="56178" spans="1:20" ht="16" x14ac:dyDescent="0.2">
      <c r="A56178" s="24"/>
      <c r="B56178" s="24"/>
      <c r="C56178" s="24"/>
      <c r="D56178" s="24"/>
      <c r="E56178" s="24"/>
      <c r="F56178" s="24"/>
      <c r="G56178" s="24"/>
      <c r="H56178" s="24"/>
      <c r="I56178" s="24"/>
      <c r="J56178" s="24"/>
      <c r="K56178" s="24"/>
      <c r="L56178" s="24"/>
      <c r="M56178" s="24"/>
      <c r="P56178" s="10"/>
      <c r="R56178" s="10"/>
      <c r="S56178" s="10"/>
      <c r="T56178" s="10"/>
    </row>
    <row r="56179" spans="1:20" ht="16" x14ac:dyDescent="0.2">
      <c r="A56179" s="24"/>
      <c r="B56179" s="24"/>
      <c r="C56179" s="24"/>
      <c r="D56179" s="24"/>
      <c r="E56179" s="24"/>
      <c r="F56179" s="24"/>
      <c r="G56179" s="24"/>
      <c r="H56179" s="24"/>
      <c r="I56179" s="24"/>
      <c r="J56179" s="24"/>
      <c r="K56179" s="24"/>
      <c r="L56179" s="24"/>
      <c r="M56179" s="24"/>
      <c r="P56179" s="10"/>
      <c r="R56179" s="10"/>
      <c r="S56179" s="10"/>
      <c r="T56179" s="10"/>
    </row>
    <row r="56180" spans="1:20" ht="16" x14ac:dyDescent="0.2">
      <c r="A56180" s="24"/>
      <c r="B56180" s="24"/>
      <c r="C56180" s="24"/>
      <c r="D56180" s="24"/>
      <c r="E56180" s="24"/>
      <c r="F56180" s="24"/>
      <c r="G56180" s="24"/>
      <c r="H56180" s="24"/>
      <c r="I56180" s="24"/>
      <c r="J56180" s="24"/>
      <c r="K56180" s="24"/>
      <c r="L56180" s="24"/>
      <c r="M56180" s="24"/>
      <c r="P56180" s="10"/>
      <c r="R56180" s="10"/>
      <c r="S56180" s="10"/>
      <c r="T56180" s="10"/>
    </row>
    <row r="56181" spans="1:20" ht="16" x14ac:dyDescent="0.2">
      <c r="A56181" s="24"/>
      <c r="B56181" s="24"/>
      <c r="C56181" s="24"/>
      <c r="D56181" s="24"/>
      <c r="E56181" s="24"/>
      <c r="F56181" s="24"/>
      <c r="G56181" s="24"/>
      <c r="H56181" s="24"/>
      <c r="I56181" s="24"/>
      <c r="J56181" s="24"/>
      <c r="K56181" s="24"/>
      <c r="L56181" s="24"/>
      <c r="M56181" s="24"/>
      <c r="P56181" s="10"/>
      <c r="R56181" s="10"/>
      <c r="S56181" s="10"/>
      <c r="T56181" s="10"/>
    </row>
    <row r="56182" spans="1:20" ht="16" x14ac:dyDescent="0.2">
      <c r="A56182" s="24"/>
      <c r="B56182" s="24"/>
      <c r="C56182" s="24"/>
      <c r="D56182" s="24"/>
      <c r="E56182" s="24"/>
      <c r="F56182" s="24"/>
      <c r="G56182" s="24"/>
      <c r="H56182" s="24"/>
      <c r="I56182" s="24"/>
      <c r="J56182" s="24"/>
      <c r="K56182" s="24"/>
      <c r="L56182" s="24"/>
      <c r="M56182" s="24"/>
      <c r="P56182" s="10"/>
      <c r="R56182" s="10"/>
      <c r="S56182" s="10"/>
      <c r="T56182" s="10"/>
    </row>
    <row r="56183" spans="1:20" ht="16" x14ac:dyDescent="0.2">
      <c r="A56183" s="24"/>
      <c r="B56183" s="24"/>
      <c r="C56183" s="24"/>
      <c r="D56183" s="24"/>
      <c r="E56183" s="24"/>
      <c r="F56183" s="24"/>
      <c r="G56183" s="24"/>
      <c r="H56183" s="24"/>
      <c r="I56183" s="24"/>
      <c r="J56183" s="24"/>
      <c r="K56183" s="24"/>
      <c r="L56183" s="24"/>
      <c r="M56183" s="24"/>
      <c r="P56183" s="10"/>
      <c r="R56183" s="10"/>
      <c r="S56183" s="10"/>
      <c r="T56183" s="10"/>
    </row>
    <row r="56184" spans="1:20" ht="16" x14ac:dyDescent="0.2">
      <c r="A56184" s="24"/>
      <c r="B56184" s="24"/>
      <c r="C56184" s="24"/>
      <c r="D56184" s="24"/>
      <c r="E56184" s="24"/>
      <c r="F56184" s="24"/>
      <c r="G56184" s="24"/>
      <c r="H56184" s="24"/>
      <c r="I56184" s="24"/>
      <c r="J56184" s="24"/>
      <c r="K56184" s="24"/>
      <c r="L56184" s="24"/>
      <c r="M56184" s="24"/>
      <c r="P56184" s="10"/>
      <c r="R56184" s="10"/>
      <c r="S56184" s="10"/>
      <c r="T56184" s="10"/>
    </row>
    <row r="56185" spans="1:20" ht="16" x14ac:dyDescent="0.2">
      <c r="A56185" s="24"/>
      <c r="B56185" s="24"/>
      <c r="C56185" s="24"/>
      <c r="D56185" s="24"/>
      <c r="E56185" s="24"/>
      <c r="F56185" s="24"/>
      <c r="G56185" s="24"/>
      <c r="H56185" s="24"/>
      <c r="I56185" s="24"/>
      <c r="J56185" s="24"/>
      <c r="K56185" s="24"/>
      <c r="L56185" s="24"/>
      <c r="M56185" s="24"/>
      <c r="P56185" s="10"/>
      <c r="R56185" s="10"/>
      <c r="S56185" s="10"/>
      <c r="T56185" s="10"/>
    </row>
    <row r="56186" spans="1:20" ht="16" x14ac:dyDescent="0.2">
      <c r="A56186" s="24"/>
      <c r="B56186" s="24"/>
      <c r="C56186" s="24"/>
      <c r="D56186" s="24"/>
      <c r="E56186" s="24"/>
      <c r="F56186" s="24"/>
      <c r="G56186" s="24"/>
      <c r="H56186" s="24"/>
      <c r="I56186" s="24"/>
      <c r="J56186" s="24"/>
      <c r="K56186" s="24"/>
      <c r="L56186" s="24"/>
      <c r="M56186" s="24"/>
      <c r="P56186" s="10"/>
      <c r="R56186" s="10"/>
      <c r="S56186" s="10"/>
      <c r="T56186" s="10"/>
    </row>
    <row r="56187" spans="1:20" ht="16" x14ac:dyDescent="0.2">
      <c r="A56187" s="24"/>
      <c r="B56187" s="24"/>
      <c r="C56187" s="24"/>
      <c r="D56187" s="24"/>
      <c r="E56187" s="24"/>
      <c r="F56187" s="24"/>
      <c r="G56187" s="24"/>
      <c r="H56187" s="24"/>
      <c r="I56187" s="24"/>
      <c r="J56187" s="24"/>
      <c r="K56187" s="24"/>
      <c r="L56187" s="24"/>
      <c r="M56187" s="24"/>
      <c r="P56187" s="10"/>
      <c r="R56187" s="10"/>
      <c r="S56187" s="10"/>
      <c r="T56187" s="10"/>
    </row>
    <row r="56188" spans="1:20" ht="16" x14ac:dyDescent="0.2">
      <c r="A56188" s="24"/>
      <c r="B56188" s="24"/>
      <c r="C56188" s="24"/>
      <c r="D56188" s="24"/>
      <c r="E56188" s="24"/>
      <c r="F56188" s="24"/>
      <c r="G56188" s="24"/>
      <c r="H56188" s="24"/>
      <c r="I56188" s="24"/>
      <c r="J56188" s="24"/>
      <c r="K56188" s="24"/>
      <c r="L56188" s="24"/>
      <c r="M56188" s="24"/>
      <c r="P56188" s="10"/>
      <c r="R56188" s="10"/>
      <c r="S56188" s="10"/>
      <c r="T56188" s="10"/>
    </row>
    <row r="56189" spans="1:20" ht="16" x14ac:dyDescent="0.2">
      <c r="A56189" s="24"/>
      <c r="B56189" s="24"/>
      <c r="C56189" s="24"/>
      <c r="D56189" s="24"/>
      <c r="E56189" s="24"/>
      <c r="F56189" s="24"/>
      <c r="G56189" s="24"/>
      <c r="H56189" s="24"/>
      <c r="I56189" s="24"/>
      <c r="J56189" s="24"/>
      <c r="K56189" s="24"/>
      <c r="L56189" s="24"/>
      <c r="M56189" s="24"/>
      <c r="P56189" s="10"/>
      <c r="R56189" s="10"/>
      <c r="S56189" s="10"/>
      <c r="T56189" s="10"/>
    </row>
    <row r="56190" spans="1:20" ht="16" x14ac:dyDescent="0.2">
      <c r="A56190" s="24"/>
      <c r="B56190" s="24"/>
      <c r="C56190" s="24"/>
      <c r="D56190" s="24"/>
      <c r="E56190" s="24"/>
      <c r="F56190" s="24"/>
      <c r="G56190" s="24"/>
      <c r="H56190" s="24"/>
      <c r="I56190" s="24"/>
      <c r="J56190" s="24"/>
      <c r="K56190" s="24"/>
      <c r="L56190" s="24"/>
      <c r="M56190" s="24"/>
      <c r="P56190" s="10"/>
      <c r="R56190" s="10"/>
      <c r="S56190" s="10"/>
      <c r="T56190" s="10"/>
    </row>
    <row r="56191" spans="1:20" ht="16" x14ac:dyDescent="0.2">
      <c r="A56191" s="24"/>
      <c r="B56191" s="24"/>
      <c r="C56191" s="24"/>
      <c r="D56191" s="24"/>
      <c r="E56191" s="24"/>
      <c r="F56191" s="24"/>
      <c r="G56191" s="24"/>
      <c r="H56191" s="24"/>
      <c r="I56191" s="24"/>
      <c r="J56191" s="24"/>
      <c r="K56191" s="24"/>
      <c r="L56191" s="24"/>
      <c r="M56191" s="24"/>
      <c r="P56191" s="10"/>
      <c r="R56191" s="10"/>
      <c r="S56191" s="10"/>
      <c r="T56191" s="10"/>
    </row>
    <row r="56192" spans="1:20" ht="16" x14ac:dyDescent="0.2">
      <c r="A56192" s="24"/>
      <c r="B56192" s="24"/>
      <c r="C56192" s="24"/>
      <c r="D56192" s="24"/>
      <c r="E56192" s="24"/>
      <c r="F56192" s="24"/>
      <c r="G56192" s="24"/>
      <c r="H56192" s="24"/>
      <c r="I56192" s="24"/>
      <c r="J56192" s="24"/>
      <c r="K56192" s="24"/>
      <c r="L56192" s="24"/>
      <c r="M56192" s="24"/>
      <c r="P56192" s="10"/>
      <c r="R56192" s="10"/>
      <c r="S56192" s="10"/>
      <c r="T56192" s="10"/>
    </row>
    <row r="56193" spans="1:20" ht="16" x14ac:dyDescent="0.2">
      <c r="A56193" s="24"/>
      <c r="B56193" s="24"/>
      <c r="C56193" s="24"/>
      <c r="D56193" s="24"/>
      <c r="E56193" s="24"/>
      <c r="F56193" s="24"/>
      <c r="G56193" s="24"/>
      <c r="H56193" s="24"/>
      <c r="I56193" s="24"/>
      <c r="J56193" s="24"/>
      <c r="K56193" s="24"/>
      <c r="L56193" s="24"/>
      <c r="M56193" s="24"/>
      <c r="P56193" s="10"/>
      <c r="R56193" s="10"/>
      <c r="S56193" s="10"/>
      <c r="T56193" s="10"/>
    </row>
    <row r="56194" spans="1:20" ht="16" x14ac:dyDescent="0.2">
      <c r="A56194" s="24"/>
      <c r="B56194" s="24"/>
      <c r="C56194" s="24"/>
      <c r="D56194" s="24"/>
      <c r="E56194" s="24"/>
      <c r="F56194" s="24"/>
      <c r="G56194" s="24"/>
      <c r="H56194" s="24"/>
      <c r="I56194" s="24"/>
      <c r="J56194" s="24"/>
      <c r="K56194" s="24"/>
      <c r="L56194" s="24"/>
      <c r="M56194" s="24"/>
      <c r="P56194" s="10"/>
      <c r="R56194" s="10"/>
      <c r="S56194" s="10"/>
      <c r="T56194" s="10"/>
    </row>
    <row r="56195" spans="1:20" ht="16" x14ac:dyDescent="0.2">
      <c r="A56195" s="24"/>
      <c r="B56195" s="24"/>
      <c r="C56195" s="24"/>
      <c r="D56195" s="24"/>
      <c r="E56195" s="24"/>
      <c r="F56195" s="24"/>
      <c r="G56195" s="24"/>
      <c r="H56195" s="24"/>
      <c r="I56195" s="24"/>
      <c r="J56195" s="24"/>
      <c r="K56195" s="24"/>
      <c r="L56195" s="24"/>
      <c r="M56195" s="24"/>
      <c r="P56195" s="10"/>
      <c r="R56195" s="10"/>
      <c r="S56195" s="10"/>
      <c r="T56195" s="10"/>
    </row>
    <row r="56196" spans="1:20" ht="16" x14ac:dyDescent="0.2">
      <c r="A56196" s="24"/>
      <c r="B56196" s="24"/>
      <c r="C56196" s="24"/>
      <c r="D56196" s="24"/>
      <c r="E56196" s="24"/>
      <c r="F56196" s="24"/>
      <c r="G56196" s="24"/>
      <c r="H56196" s="24"/>
      <c r="I56196" s="24"/>
      <c r="J56196" s="24"/>
      <c r="K56196" s="24"/>
      <c r="L56196" s="24"/>
      <c r="M56196" s="24"/>
      <c r="P56196" s="10"/>
      <c r="R56196" s="10"/>
      <c r="S56196" s="10"/>
      <c r="T56196" s="10"/>
    </row>
    <row r="56197" spans="1:20" ht="16" x14ac:dyDescent="0.2">
      <c r="A56197" s="24"/>
      <c r="B56197" s="24"/>
      <c r="C56197" s="24"/>
      <c r="D56197" s="24"/>
      <c r="E56197" s="24"/>
      <c r="F56197" s="24"/>
      <c r="G56197" s="24"/>
      <c r="H56197" s="24"/>
      <c r="I56197" s="24"/>
      <c r="J56197" s="24"/>
      <c r="K56197" s="24"/>
      <c r="L56197" s="24"/>
      <c r="M56197" s="24"/>
      <c r="P56197" s="10"/>
      <c r="R56197" s="10"/>
      <c r="S56197" s="10"/>
      <c r="T56197" s="10"/>
    </row>
    <row r="56198" spans="1:20" ht="16" x14ac:dyDescent="0.2">
      <c r="A56198" s="24"/>
      <c r="B56198" s="24"/>
      <c r="C56198" s="24"/>
      <c r="D56198" s="24"/>
      <c r="E56198" s="24"/>
      <c r="F56198" s="24"/>
      <c r="G56198" s="24"/>
      <c r="H56198" s="24"/>
      <c r="I56198" s="24"/>
      <c r="J56198" s="24"/>
      <c r="K56198" s="24"/>
      <c r="L56198" s="24"/>
      <c r="M56198" s="24"/>
      <c r="P56198" s="10"/>
      <c r="R56198" s="10"/>
      <c r="S56198" s="10"/>
      <c r="T56198" s="10"/>
    </row>
    <row r="56199" spans="1:20" ht="16" x14ac:dyDescent="0.2">
      <c r="A56199" s="24"/>
      <c r="B56199" s="24"/>
      <c r="C56199" s="24"/>
      <c r="D56199" s="24"/>
      <c r="E56199" s="24"/>
      <c r="F56199" s="24"/>
      <c r="G56199" s="24"/>
      <c r="H56199" s="24"/>
      <c r="I56199" s="24"/>
      <c r="J56199" s="24"/>
      <c r="K56199" s="24"/>
      <c r="L56199" s="24"/>
      <c r="M56199" s="24"/>
      <c r="P56199" s="10"/>
      <c r="R56199" s="10"/>
      <c r="S56199" s="10"/>
      <c r="T56199" s="10"/>
    </row>
    <row r="56200" spans="1:20" ht="16" x14ac:dyDescent="0.2">
      <c r="A56200" s="24"/>
      <c r="B56200" s="24"/>
      <c r="C56200" s="24"/>
      <c r="D56200" s="24"/>
      <c r="E56200" s="24"/>
      <c r="F56200" s="24"/>
      <c r="G56200" s="24"/>
      <c r="H56200" s="24"/>
      <c r="I56200" s="24"/>
      <c r="J56200" s="24"/>
      <c r="K56200" s="24"/>
      <c r="L56200" s="24"/>
      <c r="M56200" s="24"/>
      <c r="P56200" s="10"/>
      <c r="R56200" s="10"/>
      <c r="S56200" s="10"/>
      <c r="T56200" s="10"/>
    </row>
    <row r="56201" spans="1:20" ht="16" x14ac:dyDescent="0.2">
      <c r="A56201" s="24"/>
      <c r="B56201" s="24"/>
      <c r="C56201" s="24"/>
      <c r="D56201" s="24"/>
      <c r="E56201" s="24"/>
      <c r="F56201" s="24"/>
      <c r="G56201" s="24"/>
      <c r="H56201" s="24"/>
      <c r="I56201" s="24"/>
      <c r="J56201" s="24"/>
      <c r="K56201" s="24"/>
      <c r="L56201" s="24"/>
      <c r="M56201" s="24"/>
      <c r="P56201" s="10"/>
      <c r="R56201" s="10"/>
      <c r="S56201" s="10"/>
      <c r="T56201" s="10"/>
    </row>
    <row r="56202" spans="1:20" ht="16" x14ac:dyDescent="0.2">
      <c r="A56202" s="24"/>
      <c r="B56202" s="24"/>
      <c r="C56202" s="24"/>
      <c r="D56202" s="24"/>
      <c r="E56202" s="24"/>
      <c r="F56202" s="24"/>
      <c r="G56202" s="24"/>
      <c r="H56202" s="24"/>
      <c r="I56202" s="24"/>
      <c r="J56202" s="24"/>
      <c r="K56202" s="24"/>
      <c r="L56202" s="24"/>
      <c r="M56202" s="24"/>
      <c r="P56202" s="10"/>
      <c r="R56202" s="10"/>
      <c r="S56202" s="10"/>
      <c r="T56202" s="10"/>
    </row>
    <row r="56203" spans="1:20" ht="16" x14ac:dyDescent="0.2">
      <c r="A56203" s="24"/>
      <c r="B56203" s="24"/>
      <c r="C56203" s="24"/>
      <c r="D56203" s="24"/>
      <c r="E56203" s="24"/>
      <c r="F56203" s="24"/>
      <c r="G56203" s="24"/>
      <c r="H56203" s="24"/>
      <c r="I56203" s="24"/>
      <c r="J56203" s="24"/>
      <c r="K56203" s="24"/>
      <c r="L56203" s="24"/>
      <c r="M56203" s="24"/>
      <c r="P56203" s="10"/>
      <c r="R56203" s="10"/>
      <c r="S56203" s="10"/>
      <c r="T56203" s="10"/>
    </row>
    <row r="56204" spans="1:20" ht="16" x14ac:dyDescent="0.2">
      <c r="A56204" s="24"/>
      <c r="B56204" s="24"/>
      <c r="C56204" s="24"/>
      <c r="D56204" s="24"/>
      <c r="E56204" s="24"/>
      <c r="F56204" s="24"/>
      <c r="G56204" s="24"/>
      <c r="H56204" s="24"/>
      <c r="I56204" s="24"/>
      <c r="J56204" s="24"/>
      <c r="K56204" s="24"/>
      <c r="L56204" s="24"/>
      <c r="M56204" s="24"/>
      <c r="P56204" s="10"/>
      <c r="R56204" s="10"/>
      <c r="S56204" s="10"/>
      <c r="T56204" s="10"/>
    </row>
    <row r="56205" spans="1:20" ht="16" x14ac:dyDescent="0.2">
      <c r="A56205" s="24"/>
      <c r="B56205" s="24"/>
      <c r="C56205" s="24"/>
      <c r="D56205" s="24"/>
      <c r="E56205" s="24"/>
      <c r="F56205" s="24"/>
      <c r="G56205" s="24"/>
      <c r="H56205" s="24"/>
      <c r="I56205" s="24"/>
      <c r="J56205" s="24"/>
      <c r="K56205" s="24"/>
      <c r="L56205" s="24"/>
      <c r="M56205" s="24"/>
      <c r="P56205" s="10"/>
      <c r="R56205" s="10"/>
      <c r="S56205" s="10"/>
      <c r="T56205" s="10"/>
    </row>
    <row r="56206" spans="1:20" ht="16" x14ac:dyDescent="0.2">
      <c r="A56206" s="24"/>
      <c r="B56206" s="24"/>
      <c r="C56206" s="24"/>
      <c r="D56206" s="24"/>
      <c r="E56206" s="24"/>
      <c r="F56206" s="24"/>
      <c r="G56206" s="24"/>
      <c r="H56206" s="24"/>
      <c r="I56206" s="24"/>
      <c r="J56206" s="24"/>
      <c r="K56206" s="24"/>
      <c r="L56206" s="24"/>
      <c r="M56206" s="24"/>
      <c r="P56206" s="10"/>
      <c r="R56206" s="10"/>
      <c r="S56206" s="10"/>
      <c r="T56206" s="10"/>
    </row>
    <row r="56207" spans="1:20" ht="16" x14ac:dyDescent="0.2">
      <c r="A56207" s="24"/>
      <c r="B56207" s="24"/>
      <c r="C56207" s="24"/>
      <c r="D56207" s="24"/>
      <c r="E56207" s="24"/>
      <c r="F56207" s="24"/>
      <c r="G56207" s="24"/>
      <c r="H56207" s="24"/>
      <c r="I56207" s="24"/>
      <c r="J56207" s="24"/>
      <c r="K56207" s="24"/>
      <c r="L56207" s="24"/>
      <c r="M56207" s="24"/>
      <c r="P56207" s="10"/>
      <c r="R56207" s="10"/>
      <c r="S56207" s="10"/>
      <c r="T56207" s="10"/>
    </row>
    <row r="56208" spans="1:20" ht="16" x14ac:dyDescent="0.2">
      <c r="A56208" s="24"/>
      <c r="B56208" s="24"/>
      <c r="C56208" s="24"/>
      <c r="D56208" s="24"/>
      <c r="E56208" s="24"/>
      <c r="F56208" s="24"/>
      <c r="G56208" s="24"/>
      <c r="H56208" s="24"/>
      <c r="I56208" s="24"/>
      <c r="J56208" s="24"/>
      <c r="K56208" s="24"/>
      <c r="L56208" s="24"/>
      <c r="M56208" s="24"/>
      <c r="P56208" s="10"/>
      <c r="R56208" s="10"/>
      <c r="S56208" s="10"/>
      <c r="T56208" s="10"/>
    </row>
    <row r="56209" spans="1:20" ht="16" x14ac:dyDescent="0.2">
      <c r="A56209" s="24"/>
      <c r="B56209" s="24"/>
      <c r="C56209" s="24"/>
      <c r="D56209" s="24"/>
      <c r="E56209" s="24"/>
      <c r="F56209" s="24"/>
      <c r="G56209" s="24"/>
      <c r="H56209" s="24"/>
      <c r="I56209" s="24"/>
      <c r="J56209" s="24"/>
      <c r="K56209" s="24"/>
      <c r="L56209" s="24"/>
      <c r="M56209" s="24"/>
      <c r="P56209" s="10"/>
      <c r="R56209" s="10"/>
      <c r="S56209" s="10"/>
      <c r="T56209" s="10"/>
    </row>
    <row r="56210" spans="1:20" ht="16" x14ac:dyDescent="0.2">
      <c r="A56210" s="24"/>
      <c r="B56210" s="24"/>
      <c r="C56210" s="24"/>
      <c r="D56210" s="24"/>
      <c r="E56210" s="24"/>
      <c r="F56210" s="24"/>
      <c r="G56210" s="24"/>
      <c r="H56210" s="24"/>
      <c r="I56210" s="24"/>
      <c r="J56210" s="24"/>
      <c r="K56210" s="24"/>
      <c r="L56210" s="24"/>
      <c r="M56210" s="24"/>
      <c r="P56210" s="10"/>
      <c r="R56210" s="10"/>
      <c r="S56210" s="10"/>
      <c r="T56210" s="10"/>
    </row>
    <row r="56211" spans="1:20" ht="16" x14ac:dyDescent="0.2">
      <c r="A56211" s="24"/>
      <c r="B56211" s="24"/>
      <c r="C56211" s="24"/>
      <c r="D56211" s="24"/>
      <c r="E56211" s="24"/>
      <c r="F56211" s="24"/>
      <c r="G56211" s="24"/>
      <c r="H56211" s="24"/>
      <c r="I56211" s="24"/>
      <c r="J56211" s="24"/>
      <c r="K56211" s="24"/>
      <c r="L56211" s="24"/>
      <c r="M56211" s="24"/>
      <c r="P56211" s="10"/>
      <c r="R56211" s="10"/>
      <c r="S56211" s="10"/>
      <c r="T56211" s="10"/>
    </row>
    <row r="56212" spans="1:20" ht="16" x14ac:dyDescent="0.2">
      <c r="A56212" s="24"/>
      <c r="B56212" s="24"/>
      <c r="C56212" s="24"/>
      <c r="D56212" s="24"/>
      <c r="E56212" s="24"/>
      <c r="F56212" s="24"/>
      <c r="G56212" s="24"/>
      <c r="H56212" s="24"/>
      <c r="I56212" s="24"/>
      <c r="J56212" s="24"/>
      <c r="K56212" s="24"/>
      <c r="L56212" s="24"/>
      <c r="M56212" s="24"/>
      <c r="P56212" s="10"/>
      <c r="R56212" s="10"/>
      <c r="S56212" s="10"/>
      <c r="T56212" s="10"/>
    </row>
    <row r="56213" spans="1:20" ht="16" x14ac:dyDescent="0.2">
      <c r="A56213" s="24"/>
      <c r="B56213" s="24"/>
      <c r="C56213" s="24"/>
      <c r="D56213" s="24"/>
      <c r="E56213" s="24"/>
      <c r="F56213" s="24"/>
      <c r="G56213" s="24"/>
      <c r="H56213" s="24"/>
      <c r="I56213" s="24"/>
      <c r="J56213" s="24"/>
      <c r="K56213" s="24"/>
      <c r="L56213" s="24"/>
      <c r="M56213" s="24"/>
      <c r="P56213" s="10"/>
      <c r="R56213" s="10"/>
      <c r="S56213" s="10"/>
      <c r="T56213" s="10"/>
    </row>
    <row r="56214" spans="1:20" ht="16" x14ac:dyDescent="0.2">
      <c r="A56214" s="24"/>
      <c r="B56214" s="24"/>
      <c r="C56214" s="24"/>
      <c r="D56214" s="24"/>
      <c r="E56214" s="24"/>
      <c r="F56214" s="24"/>
      <c r="G56214" s="24"/>
      <c r="H56214" s="24"/>
      <c r="I56214" s="24"/>
      <c r="J56214" s="24"/>
      <c r="K56214" s="24"/>
      <c r="L56214" s="24"/>
      <c r="M56214" s="24"/>
      <c r="P56214" s="10"/>
      <c r="R56214" s="10"/>
      <c r="S56214" s="10"/>
      <c r="T56214" s="10"/>
    </row>
    <row r="56215" spans="1:20" ht="16" x14ac:dyDescent="0.2">
      <c r="A56215" s="24"/>
      <c r="B56215" s="24"/>
      <c r="C56215" s="24"/>
      <c r="D56215" s="24"/>
      <c r="E56215" s="24"/>
      <c r="F56215" s="24"/>
      <c r="G56215" s="24"/>
      <c r="H56215" s="24"/>
      <c r="I56215" s="24"/>
      <c r="J56215" s="24"/>
      <c r="K56215" s="24"/>
      <c r="L56215" s="24"/>
      <c r="M56215" s="24"/>
      <c r="P56215" s="10"/>
      <c r="R56215" s="10"/>
      <c r="S56215" s="10"/>
      <c r="T56215" s="10"/>
    </row>
    <row r="56216" spans="1:20" ht="16" x14ac:dyDescent="0.2">
      <c r="A56216" s="24"/>
      <c r="B56216" s="24"/>
      <c r="C56216" s="24"/>
      <c r="D56216" s="24"/>
      <c r="E56216" s="24"/>
      <c r="F56216" s="24"/>
      <c r="G56216" s="24"/>
      <c r="H56216" s="24"/>
      <c r="I56216" s="24"/>
      <c r="J56216" s="24"/>
      <c r="K56216" s="24"/>
      <c r="L56216" s="24"/>
      <c r="M56216" s="24"/>
      <c r="P56216" s="10"/>
      <c r="R56216" s="10"/>
      <c r="S56216" s="10"/>
      <c r="T56216" s="10"/>
    </row>
    <row r="56217" spans="1:20" ht="16" x14ac:dyDescent="0.2">
      <c r="A56217" s="24"/>
      <c r="B56217" s="24"/>
      <c r="C56217" s="24"/>
      <c r="D56217" s="24"/>
      <c r="E56217" s="24"/>
      <c r="F56217" s="24"/>
      <c r="G56217" s="24"/>
      <c r="H56217" s="24"/>
      <c r="I56217" s="24"/>
      <c r="J56217" s="24"/>
      <c r="K56217" s="24"/>
      <c r="L56217" s="24"/>
      <c r="M56217" s="24"/>
      <c r="P56217" s="10"/>
      <c r="R56217" s="10"/>
      <c r="S56217" s="10"/>
      <c r="T56217" s="10"/>
    </row>
    <row r="56218" spans="1:20" ht="16" x14ac:dyDescent="0.2">
      <c r="A56218" s="24"/>
      <c r="B56218" s="24"/>
      <c r="C56218" s="24"/>
      <c r="D56218" s="24"/>
      <c r="E56218" s="24"/>
      <c r="F56218" s="24"/>
      <c r="G56218" s="24"/>
      <c r="H56218" s="24"/>
      <c r="I56218" s="24"/>
      <c r="J56218" s="24"/>
      <c r="K56218" s="24"/>
      <c r="L56218" s="24"/>
      <c r="M56218" s="24"/>
      <c r="P56218" s="10"/>
      <c r="R56218" s="10"/>
      <c r="S56218" s="10"/>
      <c r="T56218" s="10"/>
    </row>
    <row r="56219" spans="1:20" ht="16" x14ac:dyDescent="0.2">
      <c r="A56219" s="24"/>
      <c r="B56219" s="24"/>
      <c r="C56219" s="24"/>
      <c r="D56219" s="24"/>
      <c r="E56219" s="24"/>
      <c r="F56219" s="24"/>
      <c r="G56219" s="24"/>
      <c r="H56219" s="24"/>
      <c r="I56219" s="24"/>
      <c r="J56219" s="24"/>
      <c r="K56219" s="24"/>
      <c r="L56219" s="24"/>
      <c r="M56219" s="24"/>
      <c r="P56219" s="10"/>
      <c r="R56219" s="10"/>
      <c r="S56219" s="10"/>
      <c r="T56219" s="10"/>
    </row>
    <row r="56220" spans="1:20" ht="16" x14ac:dyDescent="0.2">
      <c r="A56220" s="24"/>
      <c r="B56220" s="24"/>
      <c r="C56220" s="24"/>
      <c r="D56220" s="24"/>
      <c r="E56220" s="24"/>
      <c r="F56220" s="24"/>
      <c r="G56220" s="24"/>
      <c r="H56220" s="24"/>
      <c r="I56220" s="24"/>
      <c r="J56220" s="24"/>
      <c r="K56220" s="24"/>
      <c r="L56220" s="24"/>
      <c r="M56220" s="24"/>
      <c r="P56220" s="10"/>
      <c r="R56220" s="10"/>
      <c r="S56220" s="10"/>
      <c r="T56220" s="10"/>
    </row>
    <row r="56221" spans="1:20" ht="16" x14ac:dyDescent="0.2">
      <c r="A56221" s="24"/>
      <c r="B56221" s="24"/>
      <c r="C56221" s="24"/>
      <c r="D56221" s="24"/>
      <c r="E56221" s="24"/>
      <c r="F56221" s="24"/>
      <c r="G56221" s="24"/>
      <c r="H56221" s="24"/>
      <c r="I56221" s="24"/>
      <c r="J56221" s="24"/>
      <c r="K56221" s="24"/>
      <c r="L56221" s="24"/>
      <c r="M56221" s="24"/>
      <c r="P56221" s="10"/>
      <c r="R56221" s="10"/>
      <c r="S56221" s="10"/>
      <c r="T56221" s="10"/>
    </row>
    <row r="56222" spans="1:20" ht="16" x14ac:dyDescent="0.2">
      <c r="A56222" s="24"/>
      <c r="B56222" s="24"/>
      <c r="C56222" s="24"/>
      <c r="D56222" s="24"/>
      <c r="E56222" s="24"/>
      <c r="F56222" s="24"/>
      <c r="G56222" s="24"/>
      <c r="H56222" s="24"/>
      <c r="I56222" s="24"/>
      <c r="J56222" s="24"/>
      <c r="K56222" s="24"/>
      <c r="L56222" s="24"/>
      <c r="M56222" s="24"/>
      <c r="P56222" s="10"/>
      <c r="R56222" s="10"/>
      <c r="S56222" s="10"/>
      <c r="T56222" s="10"/>
    </row>
    <row r="56223" spans="1:20" ht="16" x14ac:dyDescent="0.2">
      <c r="A56223" s="24"/>
      <c r="B56223" s="24"/>
      <c r="C56223" s="24"/>
      <c r="D56223" s="24"/>
      <c r="E56223" s="24"/>
      <c r="F56223" s="24"/>
      <c r="G56223" s="24"/>
      <c r="H56223" s="24"/>
      <c r="I56223" s="24"/>
      <c r="J56223" s="24"/>
      <c r="K56223" s="24"/>
      <c r="L56223" s="24"/>
      <c r="M56223" s="24"/>
      <c r="P56223" s="10"/>
      <c r="R56223" s="10"/>
      <c r="S56223" s="10"/>
      <c r="T56223" s="10"/>
    </row>
    <row r="56224" spans="1:20" ht="16" x14ac:dyDescent="0.2">
      <c r="A56224" s="24"/>
      <c r="B56224" s="24"/>
      <c r="C56224" s="24"/>
      <c r="D56224" s="24"/>
      <c r="E56224" s="24"/>
      <c r="F56224" s="24"/>
      <c r="G56224" s="24"/>
      <c r="H56224" s="24"/>
      <c r="I56224" s="24"/>
      <c r="J56224" s="24"/>
      <c r="K56224" s="24"/>
      <c r="L56224" s="24"/>
      <c r="M56224" s="24"/>
      <c r="P56224" s="10"/>
      <c r="R56224" s="10"/>
      <c r="S56224" s="10"/>
      <c r="T56224" s="10"/>
    </row>
    <row r="56225" spans="1:20" ht="16" x14ac:dyDescent="0.2">
      <c r="A56225" s="24"/>
      <c r="B56225" s="24"/>
      <c r="C56225" s="24"/>
      <c r="D56225" s="24"/>
      <c r="E56225" s="24"/>
      <c r="F56225" s="24"/>
      <c r="G56225" s="24"/>
      <c r="H56225" s="24"/>
      <c r="I56225" s="24"/>
      <c r="J56225" s="24"/>
      <c r="K56225" s="24"/>
      <c r="L56225" s="24"/>
      <c r="M56225" s="24"/>
      <c r="P56225" s="10"/>
      <c r="R56225" s="10"/>
      <c r="S56225" s="10"/>
      <c r="T56225" s="10"/>
    </row>
    <row r="56226" spans="1:20" ht="16" x14ac:dyDescent="0.2">
      <c r="A56226" s="24"/>
      <c r="B56226" s="24"/>
      <c r="C56226" s="24"/>
      <c r="D56226" s="24"/>
      <c r="E56226" s="24"/>
      <c r="F56226" s="24"/>
      <c r="G56226" s="24"/>
      <c r="H56226" s="24"/>
      <c r="I56226" s="24"/>
      <c r="J56226" s="24"/>
      <c r="K56226" s="24"/>
      <c r="L56226" s="24"/>
      <c r="M56226" s="24"/>
      <c r="P56226" s="10"/>
      <c r="R56226" s="10"/>
      <c r="S56226" s="10"/>
      <c r="T56226" s="10"/>
    </row>
    <row r="56227" spans="1:20" ht="16" x14ac:dyDescent="0.2">
      <c r="A56227" s="24"/>
      <c r="B56227" s="24"/>
      <c r="C56227" s="24"/>
      <c r="D56227" s="24"/>
      <c r="E56227" s="24"/>
      <c r="F56227" s="24"/>
      <c r="G56227" s="24"/>
      <c r="H56227" s="24"/>
      <c r="I56227" s="24"/>
      <c r="J56227" s="24"/>
      <c r="K56227" s="24"/>
      <c r="L56227" s="24"/>
      <c r="M56227" s="24"/>
      <c r="P56227" s="10"/>
      <c r="R56227" s="10"/>
      <c r="S56227" s="10"/>
      <c r="T56227" s="10"/>
    </row>
    <row r="56228" spans="1:20" ht="16" x14ac:dyDescent="0.2">
      <c r="A56228" s="24"/>
      <c r="B56228" s="24"/>
      <c r="C56228" s="24"/>
      <c r="D56228" s="24"/>
      <c r="E56228" s="24"/>
      <c r="F56228" s="24"/>
      <c r="G56228" s="24"/>
      <c r="H56228" s="24"/>
      <c r="I56228" s="24"/>
      <c r="J56228" s="24"/>
      <c r="K56228" s="24"/>
      <c r="L56228" s="24"/>
      <c r="M56228" s="24"/>
      <c r="P56228" s="10"/>
      <c r="R56228" s="10"/>
      <c r="S56228" s="10"/>
      <c r="T56228" s="10"/>
    </row>
    <row r="56229" spans="1:20" ht="16" x14ac:dyDescent="0.2">
      <c r="A56229" s="24"/>
      <c r="B56229" s="24"/>
      <c r="C56229" s="24"/>
      <c r="D56229" s="24"/>
      <c r="E56229" s="24"/>
      <c r="F56229" s="24"/>
      <c r="G56229" s="24"/>
      <c r="H56229" s="24"/>
      <c r="I56229" s="24"/>
      <c r="J56229" s="24"/>
      <c r="K56229" s="24"/>
      <c r="L56229" s="24"/>
      <c r="M56229" s="24"/>
      <c r="P56229" s="10"/>
      <c r="R56229" s="10"/>
      <c r="S56229" s="10"/>
      <c r="T56229" s="10"/>
    </row>
    <row r="56230" spans="1:20" ht="16" x14ac:dyDescent="0.2">
      <c r="A56230" s="24"/>
      <c r="B56230" s="24"/>
      <c r="C56230" s="24"/>
      <c r="D56230" s="24"/>
      <c r="E56230" s="24"/>
      <c r="F56230" s="24"/>
      <c r="G56230" s="24"/>
      <c r="H56230" s="24"/>
      <c r="I56230" s="24"/>
      <c r="J56230" s="24"/>
      <c r="K56230" s="24"/>
      <c r="L56230" s="24"/>
      <c r="M56230" s="24"/>
      <c r="P56230" s="10"/>
      <c r="R56230" s="10"/>
      <c r="S56230" s="10"/>
      <c r="T56230" s="10"/>
    </row>
    <row r="56231" spans="1:20" ht="16" x14ac:dyDescent="0.2">
      <c r="A56231" s="24"/>
      <c r="B56231" s="24"/>
      <c r="C56231" s="24"/>
      <c r="D56231" s="24"/>
      <c r="E56231" s="24"/>
      <c r="F56231" s="24"/>
      <c r="G56231" s="24"/>
      <c r="H56231" s="24"/>
      <c r="I56231" s="24"/>
      <c r="J56231" s="24"/>
      <c r="K56231" s="24"/>
      <c r="L56231" s="24"/>
      <c r="M56231" s="24"/>
      <c r="P56231" s="10"/>
      <c r="R56231" s="10"/>
      <c r="S56231" s="10"/>
      <c r="T56231" s="10"/>
    </row>
    <row r="56232" spans="1:20" ht="16" x14ac:dyDescent="0.2">
      <c r="A56232" s="24"/>
      <c r="B56232" s="24"/>
      <c r="C56232" s="24"/>
      <c r="D56232" s="24"/>
      <c r="E56232" s="24"/>
      <c r="F56232" s="24"/>
      <c r="G56232" s="24"/>
      <c r="H56232" s="24"/>
      <c r="I56232" s="24"/>
      <c r="J56232" s="24"/>
      <c r="K56232" s="24"/>
      <c r="L56232" s="24"/>
      <c r="M56232" s="24"/>
      <c r="P56232" s="10"/>
      <c r="R56232" s="10"/>
      <c r="S56232" s="10"/>
      <c r="T56232" s="10"/>
    </row>
    <row r="56233" spans="1:20" ht="16" x14ac:dyDescent="0.2">
      <c r="A56233" s="24"/>
      <c r="B56233" s="24"/>
      <c r="C56233" s="24"/>
      <c r="D56233" s="24"/>
      <c r="E56233" s="24"/>
      <c r="F56233" s="24"/>
      <c r="G56233" s="24"/>
      <c r="H56233" s="24"/>
      <c r="I56233" s="24"/>
      <c r="J56233" s="24"/>
      <c r="K56233" s="24"/>
      <c r="L56233" s="24"/>
      <c r="M56233" s="24"/>
      <c r="P56233" s="10"/>
      <c r="R56233" s="10"/>
      <c r="S56233" s="10"/>
      <c r="T56233" s="10"/>
    </row>
    <row r="56234" spans="1:20" ht="16" x14ac:dyDescent="0.2">
      <c r="A56234" s="24"/>
      <c r="B56234" s="24"/>
      <c r="C56234" s="24"/>
      <c r="D56234" s="24"/>
      <c r="E56234" s="24"/>
      <c r="F56234" s="24"/>
      <c r="G56234" s="24"/>
      <c r="H56234" s="24"/>
      <c r="I56234" s="24"/>
      <c r="J56234" s="24"/>
      <c r="K56234" s="24"/>
      <c r="L56234" s="24"/>
      <c r="M56234" s="24"/>
      <c r="P56234" s="10"/>
      <c r="R56234" s="10"/>
      <c r="S56234" s="10"/>
      <c r="T56234" s="10"/>
    </row>
    <row r="56235" spans="1:20" ht="16" x14ac:dyDescent="0.2">
      <c r="A56235" s="24"/>
      <c r="B56235" s="24"/>
      <c r="C56235" s="24"/>
      <c r="D56235" s="24"/>
      <c r="E56235" s="24"/>
      <c r="F56235" s="24"/>
      <c r="G56235" s="24"/>
      <c r="H56235" s="24"/>
      <c r="I56235" s="24"/>
      <c r="J56235" s="24"/>
      <c r="K56235" s="24"/>
      <c r="L56235" s="24"/>
      <c r="M56235" s="24"/>
      <c r="P56235" s="10"/>
      <c r="R56235" s="10"/>
      <c r="S56235" s="10"/>
      <c r="T56235" s="10"/>
    </row>
    <row r="56236" spans="1:20" ht="16" x14ac:dyDescent="0.2">
      <c r="A56236" s="24"/>
      <c r="B56236" s="24"/>
      <c r="C56236" s="24"/>
      <c r="D56236" s="24"/>
      <c r="E56236" s="24"/>
      <c r="F56236" s="24"/>
      <c r="G56236" s="24"/>
      <c r="H56236" s="24"/>
      <c r="I56236" s="24"/>
      <c r="J56236" s="24"/>
      <c r="K56236" s="24"/>
      <c r="L56236" s="24"/>
      <c r="M56236" s="24"/>
      <c r="P56236" s="10"/>
      <c r="R56236" s="10"/>
      <c r="S56236" s="10"/>
      <c r="T56236" s="10"/>
    </row>
    <row r="56237" spans="1:20" ht="16" x14ac:dyDescent="0.2">
      <c r="A56237" s="24"/>
      <c r="B56237" s="24"/>
      <c r="C56237" s="24"/>
      <c r="D56237" s="24"/>
      <c r="E56237" s="24"/>
      <c r="F56237" s="24"/>
      <c r="G56237" s="24"/>
      <c r="H56237" s="24"/>
      <c r="I56237" s="24"/>
      <c r="J56237" s="24"/>
      <c r="K56237" s="24"/>
      <c r="L56237" s="24"/>
      <c r="M56237" s="24"/>
      <c r="P56237" s="10"/>
      <c r="R56237" s="10"/>
      <c r="S56237" s="10"/>
      <c r="T56237" s="10"/>
    </row>
    <row r="56238" spans="1:20" ht="16" x14ac:dyDescent="0.2">
      <c r="A56238" s="24"/>
      <c r="B56238" s="24"/>
      <c r="C56238" s="24"/>
      <c r="D56238" s="24"/>
      <c r="E56238" s="24"/>
      <c r="F56238" s="24"/>
      <c r="G56238" s="24"/>
      <c r="H56238" s="24"/>
      <c r="I56238" s="24"/>
      <c r="J56238" s="24"/>
      <c r="K56238" s="24"/>
      <c r="L56238" s="24"/>
      <c r="M56238" s="24"/>
      <c r="P56238" s="10"/>
      <c r="R56238" s="10"/>
      <c r="S56238" s="10"/>
      <c r="T56238" s="10"/>
    </row>
    <row r="56239" spans="1:20" ht="16" x14ac:dyDescent="0.2">
      <c r="A56239" s="24"/>
      <c r="B56239" s="24"/>
      <c r="C56239" s="24"/>
      <c r="D56239" s="24"/>
      <c r="E56239" s="24"/>
      <c r="F56239" s="24"/>
      <c r="G56239" s="24"/>
      <c r="H56239" s="24"/>
      <c r="I56239" s="24"/>
      <c r="J56239" s="24"/>
      <c r="K56239" s="24"/>
      <c r="L56239" s="24"/>
      <c r="M56239" s="24"/>
      <c r="P56239" s="10"/>
      <c r="R56239" s="10"/>
      <c r="S56239" s="10"/>
      <c r="T56239" s="10"/>
    </row>
    <row r="56240" spans="1:20" ht="16" x14ac:dyDescent="0.2">
      <c r="A56240" s="24"/>
      <c r="B56240" s="24"/>
      <c r="C56240" s="24"/>
      <c r="D56240" s="24"/>
      <c r="E56240" s="24"/>
      <c r="F56240" s="24"/>
      <c r="G56240" s="24"/>
      <c r="H56240" s="24"/>
      <c r="I56240" s="24"/>
      <c r="J56240" s="24"/>
      <c r="K56240" s="24"/>
      <c r="L56240" s="24"/>
      <c r="M56240" s="24"/>
      <c r="P56240" s="10"/>
      <c r="R56240" s="10"/>
      <c r="S56240" s="10"/>
      <c r="T56240" s="10"/>
    </row>
    <row r="56241" spans="1:20" ht="16" x14ac:dyDescent="0.2">
      <c r="A56241" s="24"/>
      <c r="B56241" s="24"/>
      <c r="C56241" s="24"/>
      <c r="D56241" s="24"/>
      <c r="E56241" s="24"/>
      <c r="F56241" s="24"/>
      <c r="G56241" s="24"/>
      <c r="H56241" s="24"/>
      <c r="I56241" s="24"/>
      <c r="J56241" s="24"/>
      <c r="K56241" s="24"/>
      <c r="L56241" s="24"/>
      <c r="M56241" s="24"/>
      <c r="P56241" s="10"/>
      <c r="R56241" s="10"/>
      <c r="S56241" s="10"/>
      <c r="T56241" s="10"/>
    </row>
    <row r="56242" spans="1:20" ht="16" x14ac:dyDescent="0.2">
      <c r="A56242" s="24"/>
      <c r="B56242" s="24"/>
      <c r="C56242" s="24"/>
      <c r="D56242" s="24"/>
      <c r="E56242" s="24"/>
      <c r="F56242" s="24"/>
      <c r="G56242" s="24"/>
      <c r="H56242" s="24"/>
      <c r="I56242" s="24"/>
      <c r="J56242" s="24"/>
      <c r="K56242" s="24"/>
      <c r="L56242" s="24"/>
      <c r="M56242" s="24"/>
      <c r="P56242" s="10"/>
      <c r="R56242" s="10"/>
      <c r="S56242" s="10"/>
      <c r="T56242" s="10"/>
    </row>
    <row r="56243" spans="1:20" ht="16" x14ac:dyDescent="0.2">
      <c r="A56243" s="24"/>
      <c r="B56243" s="24"/>
      <c r="C56243" s="24"/>
      <c r="D56243" s="24"/>
      <c r="E56243" s="24"/>
      <c r="F56243" s="24"/>
      <c r="G56243" s="24"/>
      <c r="H56243" s="24"/>
      <c r="I56243" s="24"/>
      <c r="J56243" s="24"/>
      <c r="K56243" s="24"/>
      <c r="L56243" s="24"/>
      <c r="M56243" s="24"/>
      <c r="P56243" s="10"/>
      <c r="R56243" s="10"/>
      <c r="S56243" s="10"/>
      <c r="T56243" s="10"/>
    </row>
    <row r="56244" spans="1:20" ht="16" x14ac:dyDescent="0.2">
      <c r="A56244" s="24"/>
      <c r="B56244" s="24"/>
      <c r="C56244" s="24"/>
      <c r="D56244" s="24"/>
      <c r="E56244" s="24"/>
      <c r="F56244" s="24"/>
      <c r="G56244" s="24"/>
      <c r="H56244" s="24"/>
      <c r="I56244" s="24"/>
      <c r="J56244" s="24"/>
      <c r="K56244" s="24"/>
      <c r="L56244" s="24"/>
      <c r="M56244" s="24"/>
      <c r="P56244" s="10"/>
      <c r="R56244" s="10"/>
      <c r="S56244" s="10"/>
      <c r="T56244" s="10"/>
    </row>
    <row r="56245" spans="1:20" ht="16" x14ac:dyDescent="0.2">
      <c r="A56245" s="24"/>
      <c r="B56245" s="24"/>
      <c r="C56245" s="24"/>
      <c r="D56245" s="24"/>
      <c r="E56245" s="24"/>
      <c r="F56245" s="24"/>
      <c r="G56245" s="24"/>
      <c r="H56245" s="24"/>
      <c r="I56245" s="24"/>
      <c r="J56245" s="24"/>
      <c r="K56245" s="24"/>
      <c r="L56245" s="24"/>
      <c r="M56245" s="24"/>
      <c r="P56245" s="10"/>
      <c r="R56245" s="10"/>
      <c r="S56245" s="10"/>
      <c r="T56245" s="10"/>
    </row>
    <row r="56246" spans="1:20" ht="16" x14ac:dyDescent="0.2">
      <c r="A56246" s="24"/>
      <c r="B56246" s="24"/>
      <c r="C56246" s="24"/>
      <c r="D56246" s="24"/>
      <c r="E56246" s="24"/>
      <c r="F56246" s="24"/>
      <c r="G56246" s="24"/>
      <c r="H56246" s="24"/>
      <c r="I56246" s="24"/>
      <c r="J56246" s="24"/>
      <c r="K56246" s="24"/>
      <c r="L56246" s="24"/>
      <c r="M56246" s="24"/>
      <c r="P56246" s="10"/>
      <c r="R56246" s="10"/>
      <c r="S56246" s="10"/>
      <c r="T56246" s="10"/>
    </row>
    <row r="56247" spans="1:20" ht="16" x14ac:dyDescent="0.2">
      <c r="A56247" s="24"/>
      <c r="B56247" s="24"/>
      <c r="C56247" s="24"/>
      <c r="D56247" s="24"/>
      <c r="E56247" s="24"/>
      <c r="F56247" s="24"/>
      <c r="G56247" s="24"/>
      <c r="H56247" s="24"/>
      <c r="I56247" s="24"/>
      <c r="J56247" s="24"/>
      <c r="K56247" s="24"/>
      <c r="L56247" s="24"/>
      <c r="M56247" s="24"/>
      <c r="P56247" s="10"/>
      <c r="R56247" s="10"/>
      <c r="S56247" s="10"/>
      <c r="T56247" s="10"/>
    </row>
    <row r="56248" spans="1:20" ht="16" x14ac:dyDescent="0.2">
      <c r="A56248" s="24"/>
      <c r="B56248" s="24"/>
      <c r="C56248" s="24"/>
      <c r="D56248" s="24"/>
      <c r="E56248" s="24"/>
      <c r="F56248" s="24"/>
      <c r="G56248" s="24"/>
      <c r="H56248" s="24"/>
      <c r="I56248" s="24"/>
      <c r="J56248" s="24"/>
      <c r="K56248" s="24"/>
      <c r="L56248" s="24"/>
      <c r="M56248" s="24"/>
      <c r="P56248" s="10"/>
      <c r="R56248" s="10"/>
      <c r="S56248" s="10"/>
      <c r="T56248" s="10"/>
    </row>
    <row r="56249" spans="1:20" ht="16" x14ac:dyDescent="0.2">
      <c r="A56249" s="24"/>
      <c r="B56249" s="24"/>
      <c r="C56249" s="24"/>
      <c r="D56249" s="24"/>
      <c r="E56249" s="24"/>
      <c r="F56249" s="24"/>
      <c r="G56249" s="24"/>
      <c r="H56249" s="24"/>
      <c r="I56249" s="24"/>
      <c r="J56249" s="24"/>
      <c r="K56249" s="24"/>
      <c r="L56249" s="24"/>
      <c r="M56249" s="24"/>
      <c r="P56249" s="10"/>
      <c r="R56249" s="10"/>
      <c r="S56249" s="10"/>
      <c r="T56249" s="10"/>
    </row>
    <row r="56250" spans="1:20" ht="16" x14ac:dyDescent="0.2">
      <c r="A56250" s="24"/>
      <c r="B56250" s="24"/>
      <c r="C56250" s="24"/>
      <c r="D56250" s="24"/>
      <c r="E56250" s="24"/>
      <c r="F56250" s="24"/>
      <c r="G56250" s="24"/>
      <c r="H56250" s="24"/>
      <c r="I56250" s="24"/>
      <c r="J56250" s="24"/>
      <c r="K56250" s="24"/>
      <c r="L56250" s="24"/>
      <c r="M56250" s="24"/>
      <c r="P56250" s="10"/>
      <c r="R56250" s="10"/>
      <c r="S56250" s="10"/>
      <c r="T56250" s="10"/>
    </row>
    <row r="56251" spans="1:20" ht="16" x14ac:dyDescent="0.2">
      <c r="A56251" s="24"/>
      <c r="B56251" s="24"/>
      <c r="C56251" s="24"/>
      <c r="D56251" s="24"/>
      <c r="E56251" s="24"/>
      <c r="F56251" s="24"/>
      <c r="G56251" s="24"/>
      <c r="H56251" s="24"/>
      <c r="I56251" s="24"/>
      <c r="J56251" s="24"/>
      <c r="K56251" s="24"/>
      <c r="L56251" s="24"/>
      <c r="M56251" s="24"/>
      <c r="P56251" s="10"/>
      <c r="R56251" s="10"/>
      <c r="S56251" s="10"/>
      <c r="T56251" s="10"/>
    </row>
    <row r="56252" spans="1:20" ht="16" x14ac:dyDescent="0.2">
      <c r="A56252" s="24"/>
      <c r="B56252" s="24"/>
      <c r="C56252" s="24"/>
      <c r="D56252" s="24"/>
      <c r="E56252" s="24"/>
      <c r="F56252" s="24"/>
      <c r="G56252" s="24"/>
      <c r="H56252" s="24"/>
      <c r="I56252" s="24"/>
      <c r="J56252" s="24"/>
      <c r="K56252" s="24"/>
      <c r="L56252" s="24"/>
      <c r="M56252" s="24"/>
      <c r="P56252" s="10"/>
      <c r="R56252" s="10"/>
      <c r="S56252" s="10"/>
      <c r="T56252" s="10"/>
    </row>
    <row r="56253" spans="1:20" ht="16" x14ac:dyDescent="0.2">
      <c r="A56253" s="24"/>
      <c r="B56253" s="24"/>
      <c r="C56253" s="24"/>
      <c r="D56253" s="24"/>
      <c r="E56253" s="24"/>
      <c r="F56253" s="24"/>
      <c r="G56253" s="24"/>
      <c r="H56253" s="24"/>
      <c r="I56253" s="24"/>
      <c r="J56253" s="24"/>
      <c r="K56253" s="24"/>
      <c r="L56253" s="24"/>
      <c r="M56253" s="24"/>
      <c r="P56253" s="10"/>
      <c r="R56253" s="10"/>
      <c r="S56253" s="10"/>
      <c r="T56253" s="10"/>
    </row>
    <row r="56254" spans="1:20" ht="16" x14ac:dyDescent="0.2">
      <c r="A56254" s="24"/>
      <c r="B56254" s="24"/>
      <c r="C56254" s="24"/>
      <c r="D56254" s="24"/>
      <c r="E56254" s="24"/>
      <c r="F56254" s="24"/>
      <c r="G56254" s="24"/>
      <c r="H56254" s="24"/>
      <c r="I56254" s="24"/>
      <c r="J56254" s="24"/>
      <c r="K56254" s="24"/>
      <c r="L56254" s="24"/>
      <c r="M56254" s="24"/>
      <c r="P56254" s="10"/>
      <c r="R56254" s="10"/>
      <c r="S56254" s="10"/>
      <c r="T56254" s="10"/>
    </row>
    <row r="56255" spans="1:20" ht="16" x14ac:dyDescent="0.2">
      <c r="A56255" s="24"/>
      <c r="B56255" s="24"/>
      <c r="C56255" s="24"/>
      <c r="D56255" s="24"/>
      <c r="E56255" s="24"/>
      <c r="F56255" s="24"/>
      <c r="G56255" s="24"/>
      <c r="H56255" s="24"/>
      <c r="I56255" s="24"/>
      <c r="J56255" s="24"/>
      <c r="K56255" s="24"/>
      <c r="L56255" s="24"/>
      <c r="M56255" s="24"/>
      <c r="P56255" s="10"/>
      <c r="R56255" s="10"/>
      <c r="S56255" s="10"/>
      <c r="T56255" s="10"/>
    </row>
    <row r="56256" spans="1:20" ht="16" x14ac:dyDescent="0.2">
      <c r="A56256" s="24"/>
      <c r="B56256" s="24"/>
      <c r="C56256" s="24"/>
      <c r="D56256" s="24"/>
      <c r="E56256" s="24"/>
      <c r="F56256" s="24"/>
      <c r="G56256" s="24"/>
      <c r="H56256" s="24"/>
      <c r="I56256" s="24"/>
      <c r="J56256" s="24"/>
      <c r="K56256" s="24"/>
      <c r="L56256" s="24"/>
      <c r="M56256" s="24"/>
      <c r="P56256" s="10"/>
      <c r="R56256" s="10"/>
      <c r="S56256" s="10"/>
      <c r="T56256" s="10"/>
    </row>
    <row r="56257" spans="1:20" ht="16" x14ac:dyDescent="0.2">
      <c r="A56257" s="24"/>
      <c r="B56257" s="24"/>
      <c r="C56257" s="24"/>
      <c r="D56257" s="24"/>
      <c r="E56257" s="24"/>
      <c r="F56257" s="24"/>
      <c r="G56257" s="24"/>
      <c r="H56257" s="24"/>
      <c r="I56257" s="24"/>
      <c r="J56257" s="24"/>
      <c r="K56257" s="24"/>
      <c r="L56257" s="24"/>
      <c r="M56257" s="24"/>
      <c r="P56257" s="10"/>
      <c r="R56257" s="10"/>
      <c r="S56257" s="10"/>
      <c r="T56257" s="10"/>
    </row>
    <row r="56258" spans="1:20" ht="16" x14ac:dyDescent="0.2">
      <c r="A56258" s="24"/>
      <c r="B56258" s="24"/>
      <c r="C56258" s="24"/>
      <c r="D56258" s="24"/>
      <c r="E56258" s="24"/>
      <c r="F56258" s="24"/>
      <c r="G56258" s="24"/>
      <c r="H56258" s="24"/>
      <c r="I56258" s="24"/>
      <c r="J56258" s="24"/>
      <c r="K56258" s="24"/>
      <c r="L56258" s="24"/>
      <c r="M56258" s="24"/>
      <c r="P56258" s="10"/>
      <c r="R56258" s="10"/>
      <c r="S56258" s="10"/>
      <c r="T56258" s="10"/>
    </row>
    <row r="56259" spans="1:20" ht="16" x14ac:dyDescent="0.2">
      <c r="A56259" s="24"/>
      <c r="B56259" s="24"/>
      <c r="C56259" s="24"/>
      <c r="D56259" s="24"/>
      <c r="E56259" s="24"/>
      <c r="F56259" s="24"/>
      <c r="G56259" s="24"/>
      <c r="H56259" s="24"/>
      <c r="I56259" s="24"/>
      <c r="J56259" s="24"/>
      <c r="K56259" s="24"/>
      <c r="L56259" s="24"/>
      <c r="M56259" s="24"/>
      <c r="P56259" s="10"/>
      <c r="R56259" s="10"/>
      <c r="S56259" s="10"/>
      <c r="T56259" s="10"/>
    </row>
    <row r="56260" spans="1:20" ht="16" x14ac:dyDescent="0.2">
      <c r="A56260" s="24"/>
      <c r="B56260" s="24"/>
      <c r="C56260" s="24"/>
      <c r="D56260" s="24"/>
      <c r="E56260" s="24"/>
      <c r="F56260" s="24"/>
      <c r="G56260" s="24"/>
      <c r="H56260" s="24"/>
      <c r="I56260" s="24"/>
      <c r="J56260" s="24"/>
      <c r="K56260" s="24"/>
      <c r="L56260" s="24"/>
      <c r="M56260" s="24"/>
      <c r="P56260" s="10"/>
      <c r="R56260" s="10"/>
      <c r="S56260" s="10"/>
      <c r="T56260" s="10"/>
    </row>
    <row r="56261" spans="1:20" ht="16" x14ac:dyDescent="0.2">
      <c r="A56261" s="24"/>
      <c r="B56261" s="24"/>
      <c r="C56261" s="24"/>
      <c r="D56261" s="24"/>
      <c r="E56261" s="24"/>
      <c r="F56261" s="24"/>
      <c r="G56261" s="24"/>
      <c r="H56261" s="24"/>
      <c r="I56261" s="24"/>
      <c r="J56261" s="24"/>
      <c r="K56261" s="24"/>
      <c r="L56261" s="24"/>
      <c r="M56261" s="24"/>
      <c r="P56261" s="10"/>
      <c r="R56261" s="10"/>
      <c r="S56261" s="10"/>
      <c r="T56261" s="10"/>
    </row>
    <row r="56262" spans="1:20" ht="16" x14ac:dyDescent="0.2">
      <c r="A56262" s="24"/>
      <c r="B56262" s="24"/>
      <c r="C56262" s="24"/>
      <c r="D56262" s="24"/>
      <c r="E56262" s="24"/>
      <c r="F56262" s="24"/>
      <c r="G56262" s="24"/>
      <c r="H56262" s="24"/>
      <c r="I56262" s="24"/>
      <c r="J56262" s="24"/>
      <c r="K56262" s="24"/>
      <c r="L56262" s="24"/>
      <c r="M56262" s="24"/>
      <c r="P56262" s="10"/>
      <c r="R56262" s="10"/>
      <c r="S56262" s="10"/>
      <c r="T56262" s="10"/>
    </row>
    <row r="56263" spans="1:20" ht="16" x14ac:dyDescent="0.2">
      <c r="A56263" s="24"/>
      <c r="B56263" s="24"/>
      <c r="C56263" s="24"/>
      <c r="D56263" s="24"/>
      <c r="E56263" s="24"/>
      <c r="F56263" s="24"/>
      <c r="G56263" s="24"/>
      <c r="H56263" s="24"/>
      <c r="I56263" s="24"/>
      <c r="J56263" s="24"/>
      <c r="K56263" s="24"/>
      <c r="L56263" s="24"/>
      <c r="M56263" s="24"/>
      <c r="P56263" s="10"/>
      <c r="R56263" s="10"/>
      <c r="S56263" s="10"/>
      <c r="T56263" s="10"/>
    </row>
    <row r="56264" spans="1:20" ht="16" x14ac:dyDescent="0.2">
      <c r="A56264" s="24"/>
      <c r="B56264" s="24"/>
      <c r="C56264" s="24"/>
      <c r="D56264" s="24"/>
      <c r="E56264" s="24"/>
      <c r="F56264" s="24"/>
      <c r="G56264" s="24"/>
      <c r="H56264" s="24"/>
      <c r="I56264" s="24"/>
      <c r="J56264" s="24"/>
      <c r="K56264" s="24"/>
      <c r="L56264" s="24"/>
      <c r="M56264" s="24"/>
      <c r="P56264" s="10"/>
      <c r="R56264" s="10"/>
      <c r="S56264" s="10"/>
      <c r="T56264" s="10"/>
    </row>
    <row r="56265" spans="1:20" ht="16" x14ac:dyDescent="0.2">
      <c r="A56265" s="24"/>
      <c r="B56265" s="24"/>
      <c r="C56265" s="24"/>
      <c r="D56265" s="24"/>
      <c r="E56265" s="24"/>
      <c r="F56265" s="24"/>
      <c r="G56265" s="24"/>
      <c r="H56265" s="24"/>
      <c r="I56265" s="24"/>
      <c r="J56265" s="24"/>
      <c r="K56265" s="24"/>
      <c r="L56265" s="24"/>
      <c r="M56265" s="24"/>
      <c r="P56265" s="10"/>
      <c r="R56265" s="10"/>
      <c r="S56265" s="10"/>
      <c r="T56265" s="10"/>
    </row>
    <row r="56266" spans="1:20" ht="16" x14ac:dyDescent="0.2">
      <c r="A56266" s="24"/>
      <c r="B56266" s="24"/>
      <c r="C56266" s="24"/>
      <c r="D56266" s="24"/>
      <c r="E56266" s="24"/>
      <c r="F56266" s="24"/>
      <c r="G56266" s="24"/>
      <c r="H56266" s="24"/>
      <c r="I56266" s="24"/>
      <c r="J56266" s="24"/>
      <c r="K56266" s="24"/>
      <c r="L56266" s="24"/>
      <c r="M56266" s="24"/>
      <c r="P56266" s="10"/>
      <c r="R56266" s="10"/>
      <c r="S56266" s="10"/>
      <c r="T56266" s="10"/>
    </row>
    <row r="56267" spans="1:20" ht="16" x14ac:dyDescent="0.2">
      <c r="A56267" s="24"/>
      <c r="B56267" s="24"/>
      <c r="C56267" s="24"/>
      <c r="D56267" s="24"/>
      <c r="E56267" s="24"/>
      <c r="F56267" s="24"/>
      <c r="G56267" s="24"/>
      <c r="H56267" s="24"/>
      <c r="I56267" s="24"/>
      <c r="J56267" s="24"/>
      <c r="K56267" s="24"/>
      <c r="L56267" s="24"/>
      <c r="M56267" s="24"/>
      <c r="P56267" s="10"/>
      <c r="R56267" s="10"/>
      <c r="S56267" s="10"/>
      <c r="T56267" s="10"/>
    </row>
    <row r="56268" spans="1:20" ht="16" x14ac:dyDescent="0.2">
      <c r="A56268" s="24"/>
      <c r="B56268" s="24"/>
      <c r="C56268" s="24"/>
      <c r="D56268" s="24"/>
      <c r="E56268" s="24"/>
      <c r="F56268" s="24"/>
      <c r="G56268" s="24"/>
      <c r="H56268" s="24"/>
      <c r="I56268" s="24"/>
      <c r="J56268" s="24"/>
      <c r="K56268" s="24"/>
      <c r="L56268" s="24"/>
      <c r="M56268" s="24"/>
      <c r="P56268" s="10"/>
      <c r="R56268" s="10"/>
      <c r="S56268" s="10"/>
      <c r="T56268" s="10"/>
    </row>
    <row r="56269" spans="1:20" ht="16" x14ac:dyDescent="0.2">
      <c r="A56269" s="24"/>
      <c r="B56269" s="24"/>
      <c r="C56269" s="24"/>
      <c r="D56269" s="24"/>
      <c r="E56269" s="24"/>
      <c r="F56269" s="24"/>
      <c r="G56269" s="24"/>
      <c r="H56269" s="24"/>
      <c r="I56269" s="24"/>
      <c r="J56269" s="24"/>
      <c r="K56269" s="24"/>
      <c r="L56269" s="24"/>
      <c r="M56269" s="24"/>
      <c r="P56269" s="10"/>
      <c r="R56269" s="10"/>
      <c r="S56269" s="10"/>
      <c r="T56269" s="10"/>
    </row>
    <row r="56270" spans="1:20" ht="16" x14ac:dyDescent="0.2">
      <c r="A56270" s="24"/>
      <c r="B56270" s="24"/>
      <c r="C56270" s="24"/>
      <c r="D56270" s="24"/>
      <c r="E56270" s="24"/>
      <c r="F56270" s="24"/>
      <c r="G56270" s="24"/>
      <c r="H56270" s="24"/>
      <c r="I56270" s="24"/>
      <c r="J56270" s="24"/>
      <c r="K56270" s="24"/>
      <c r="L56270" s="24"/>
      <c r="M56270" s="24"/>
      <c r="P56270" s="10"/>
      <c r="R56270" s="10"/>
      <c r="S56270" s="10"/>
      <c r="T56270" s="10"/>
    </row>
    <row r="56271" spans="1:20" ht="16" x14ac:dyDescent="0.2">
      <c r="A56271" s="24"/>
      <c r="B56271" s="24"/>
      <c r="C56271" s="24"/>
      <c r="D56271" s="24"/>
      <c r="E56271" s="24"/>
      <c r="F56271" s="24"/>
      <c r="G56271" s="24"/>
      <c r="H56271" s="24"/>
      <c r="I56271" s="24"/>
      <c r="J56271" s="24"/>
      <c r="K56271" s="24"/>
      <c r="L56271" s="24"/>
      <c r="M56271" s="24"/>
      <c r="P56271" s="10"/>
      <c r="R56271" s="10"/>
      <c r="S56271" s="10"/>
      <c r="T56271" s="10"/>
    </row>
    <row r="56272" spans="1:20" ht="16" x14ac:dyDescent="0.2">
      <c r="A56272" s="24"/>
      <c r="B56272" s="24"/>
      <c r="C56272" s="24"/>
      <c r="D56272" s="24"/>
      <c r="E56272" s="24"/>
      <c r="F56272" s="24"/>
      <c r="G56272" s="24"/>
      <c r="H56272" s="24"/>
      <c r="I56272" s="24"/>
      <c r="J56272" s="24"/>
      <c r="K56272" s="24"/>
      <c r="L56272" s="24"/>
      <c r="M56272" s="24"/>
      <c r="P56272" s="10"/>
      <c r="R56272" s="10"/>
      <c r="S56272" s="10"/>
      <c r="T56272" s="10"/>
    </row>
    <row r="56273" spans="1:20" ht="16" x14ac:dyDescent="0.2">
      <c r="A56273" s="24"/>
      <c r="B56273" s="24"/>
      <c r="C56273" s="24"/>
      <c r="D56273" s="24"/>
      <c r="E56273" s="24"/>
      <c r="F56273" s="24"/>
      <c r="G56273" s="24"/>
      <c r="H56273" s="24"/>
      <c r="I56273" s="24"/>
      <c r="J56273" s="24"/>
      <c r="K56273" s="24"/>
      <c r="L56273" s="24"/>
      <c r="M56273" s="24"/>
      <c r="P56273" s="10"/>
      <c r="R56273" s="10"/>
      <c r="S56273" s="10"/>
      <c r="T56273" s="10"/>
    </row>
    <row r="56274" spans="1:20" ht="16" x14ac:dyDescent="0.2">
      <c r="A56274" s="24"/>
      <c r="B56274" s="24"/>
      <c r="C56274" s="24"/>
      <c r="D56274" s="24"/>
      <c r="E56274" s="24"/>
      <c r="F56274" s="24"/>
      <c r="G56274" s="24"/>
      <c r="H56274" s="24"/>
      <c r="I56274" s="24"/>
      <c r="J56274" s="24"/>
      <c r="K56274" s="24"/>
      <c r="L56274" s="24"/>
      <c r="M56274" s="24"/>
      <c r="P56274" s="10"/>
      <c r="R56274" s="10"/>
      <c r="S56274" s="10"/>
      <c r="T56274" s="10"/>
    </row>
    <row r="56275" spans="1:20" ht="16" x14ac:dyDescent="0.2">
      <c r="A56275" s="24"/>
      <c r="B56275" s="24"/>
      <c r="C56275" s="24"/>
      <c r="D56275" s="24"/>
      <c r="E56275" s="24"/>
      <c r="F56275" s="24"/>
      <c r="G56275" s="24"/>
      <c r="H56275" s="24"/>
      <c r="I56275" s="24"/>
      <c r="J56275" s="24"/>
      <c r="K56275" s="24"/>
      <c r="L56275" s="24"/>
      <c r="M56275" s="24"/>
      <c r="P56275" s="10"/>
      <c r="R56275" s="10"/>
      <c r="S56275" s="10"/>
      <c r="T56275" s="10"/>
    </row>
    <row r="56276" spans="1:20" ht="16" x14ac:dyDescent="0.2">
      <c r="A56276" s="24"/>
      <c r="B56276" s="24"/>
      <c r="C56276" s="24"/>
      <c r="D56276" s="24"/>
      <c r="E56276" s="24"/>
      <c r="F56276" s="24"/>
      <c r="G56276" s="24"/>
      <c r="H56276" s="24"/>
      <c r="I56276" s="24"/>
      <c r="J56276" s="24"/>
      <c r="K56276" s="24"/>
      <c r="L56276" s="24"/>
      <c r="M56276" s="24"/>
      <c r="P56276" s="10"/>
      <c r="R56276" s="10"/>
      <c r="S56276" s="10"/>
      <c r="T56276" s="10"/>
    </row>
    <row r="56277" spans="1:20" ht="16" x14ac:dyDescent="0.2">
      <c r="A56277" s="24"/>
      <c r="B56277" s="24"/>
      <c r="C56277" s="24"/>
      <c r="D56277" s="24"/>
      <c r="E56277" s="24"/>
      <c r="F56277" s="24"/>
      <c r="G56277" s="24"/>
      <c r="H56277" s="24"/>
      <c r="I56277" s="24"/>
      <c r="J56277" s="24"/>
      <c r="K56277" s="24"/>
      <c r="L56277" s="24"/>
      <c r="M56277" s="24"/>
      <c r="P56277" s="10"/>
      <c r="R56277" s="10"/>
      <c r="S56277" s="10"/>
      <c r="T56277" s="10"/>
    </row>
    <row r="56278" spans="1:20" ht="16" x14ac:dyDescent="0.2">
      <c r="A56278" s="24"/>
      <c r="B56278" s="24"/>
      <c r="C56278" s="24"/>
      <c r="D56278" s="24"/>
      <c r="E56278" s="24"/>
      <c r="F56278" s="24"/>
      <c r="G56278" s="24"/>
      <c r="H56278" s="24"/>
      <c r="I56278" s="24"/>
      <c r="J56278" s="24"/>
      <c r="K56278" s="24"/>
      <c r="L56278" s="24"/>
      <c r="M56278" s="24"/>
      <c r="P56278" s="10"/>
      <c r="R56278" s="10"/>
      <c r="S56278" s="10"/>
      <c r="T56278" s="10"/>
    </row>
    <row r="56279" spans="1:20" ht="16" x14ac:dyDescent="0.2">
      <c r="A56279" s="24"/>
      <c r="B56279" s="24"/>
      <c r="C56279" s="24"/>
      <c r="D56279" s="24"/>
      <c r="E56279" s="24"/>
      <c r="F56279" s="24"/>
      <c r="G56279" s="24"/>
      <c r="H56279" s="24"/>
      <c r="I56279" s="24"/>
      <c r="J56279" s="24"/>
      <c r="K56279" s="24"/>
      <c r="L56279" s="24"/>
      <c r="M56279" s="24"/>
      <c r="P56279" s="10"/>
      <c r="R56279" s="10"/>
      <c r="S56279" s="10"/>
      <c r="T56279" s="10"/>
    </row>
    <row r="56280" spans="1:20" ht="16" x14ac:dyDescent="0.2">
      <c r="A56280" s="24"/>
      <c r="B56280" s="24"/>
      <c r="C56280" s="24"/>
      <c r="D56280" s="24"/>
      <c r="E56280" s="24"/>
      <c r="F56280" s="24"/>
      <c r="G56280" s="24"/>
      <c r="H56280" s="24"/>
      <c r="I56280" s="24"/>
      <c r="J56280" s="24"/>
      <c r="K56280" s="24"/>
      <c r="L56280" s="24"/>
      <c r="M56280" s="24"/>
      <c r="P56280" s="10"/>
      <c r="R56280" s="10"/>
      <c r="S56280" s="10"/>
      <c r="T56280" s="10"/>
    </row>
    <row r="56281" spans="1:20" ht="16" x14ac:dyDescent="0.2">
      <c r="A56281" s="24"/>
      <c r="B56281" s="24"/>
      <c r="C56281" s="24"/>
      <c r="D56281" s="24"/>
      <c r="E56281" s="24"/>
      <c r="F56281" s="24"/>
      <c r="G56281" s="24"/>
      <c r="H56281" s="24"/>
      <c r="I56281" s="24"/>
      <c r="J56281" s="24"/>
      <c r="K56281" s="24"/>
      <c r="L56281" s="24"/>
      <c r="M56281" s="24"/>
      <c r="P56281" s="10"/>
      <c r="R56281" s="10"/>
      <c r="S56281" s="10"/>
      <c r="T56281" s="10"/>
    </row>
    <row r="56282" spans="1:20" ht="16" x14ac:dyDescent="0.2">
      <c r="A56282" s="24"/>
      <c r="B56282" s="24"/>
      <c r="C56282" s="24"/>
      <c r="D56282" s="24"/>
      <c r="E56282" s="24"/>
      <c r="F56282" s="24"/>
      <c r="G56282" s="24"/>
      <c r="H56282" s="24"/>
      <c r="I56282" s="24"/>
      <c r="J56282" s="24"/>
      <c r="K56282" s="24"/>
      <c r="L56282" s="24"/>
      <c r="M56282" s="24"/>
      <c r="P56282" s="10"/>
      <c r="R56282" s="10"/>
      <c r="S56282" s="10"/>
      <c r="T56282" s="10"/>
    </row>
    <row r="56283" spans="1:20" ht="16" x14ac:dyDescent="0.2">
      <c r="A56283" s="24"/>
      <c r="B56283" s="24"/>
      <c r="C56283" s="24"/>
      <c r="D56283" s="24"/>
      <c r="E56283" s="24"/>
      <c r="F56283" s="24"/>
      <c r="G56283" s="24"/>
      <c r="H56283" s="24"/>
      <c r="I56283" s="24"/>
      <c r="J56283" s="24"/>
      <c r="K56283" s="24"/>
      <c r="L56283" s="24"/>
      <c r="M56283" s="24"/>
      <c r="P56283" s="10"/>
      <c r="R56283" s="10"/>
      <c r="S56283" s="10"/>
      <c r="T56283" s="10"/>
    </row>
    <row r="56284" spans="1:20" ht="16" x14ac:dyDescent="0.2">
      <c r="A56284" s="24"/>
      <c r="B56284" s="24"/>
      <c r="C56284" s="24"/>
      <c r="D56284" s="24"/>
      <c r="E56284" s="24"/>
      <c r="F56284" s="24"/>
      <c r="G56284" s="24"/>
      <c r="H56284" s="24"/>
      <c r="I56284" s="24"/>
      <c r="J56284" s="24"/>
      <c r="K56284" s="24"/>
      <c r="L56284" s="24"/>
      <c r="M56284" s="24"/>
      <c r="P56284" s="10"/>
      <c r="R56284" s="10"/>
      <c r="S56284" s="10"/>
      <c r="T56284" s="10"/>
    </row>
    <row r="56285" spans="1:20" ht="16" x14ac:dyDescent="0.2">
      <c r="A56285" s="24"/>
      <c r="B56285" s="24"/>
      <c r="C56285" s="24"/>
      <c r="D56285" s="24"/>
      <c r="E56285" s="24"/>
      <c r="F56285" s="24"/>
      <c r="G56285" s="24"/>
      <c r="H56285" s="24"/>
      <c r="I56285" s="24"/>
      <c r="J56285" s="24"/>
      <c r="K56285" s="24"/>
      <c r="L56285" s="24"/>
      <c r="M56285" s="24"/>
      <c r="P56285" s="10"/>
      <c r="R56285" s="10"/>
      <c r="S56285" s="10"/>
      <c r="T56285" s="10"/>
    </row>
    <row r="56286" spans="1:20" ht="16" x14ac:dyDescent="0.2">
      <c r="A56286" s="24"/>
      <c r="B56286" s="24"/>
      <c r="C56286" s="24"/>
      <c r="D56286" s="24"/>
      <c r="E56286" s="24"/>
      <c r="F56286" s="24"/>
      <c r="G56286" s="24"/>
      <c r="H56286" s="24"/>
      <c r="I56286" s="24"/>
      <c r="J56286" s="24"/>
      <c r="K56286" s="24"/>
      <c r="L56286" s="24"/>
      <c r="M56286" s="24"/>
      <c r="P56286" s="10"/>
      <c r="R56286" s="10"/>
      <c r="S56286" s="10"/>
      <c r="T56286" s="10"/>
    </row>
    <row r="56287" spans="1:20" ht="16" x14ac:dyDescent="0.2">
      <c r="A56287" s="24"/>
      <c r="B56287" s="24"/>
      <c r="C56287" s="24"/>
      <c r="D56287" s="24"/>
      <c r="E56287" s="24"/>
      <c r="F56287" s="24"/>
      <c r="G56287" s="24"/>
      <c r="H56287" s="24"/>
      <c r="I56287" s="24"/>
      <c r="J56287" s="24"/>
      <c r="K56287" s="24"/>
      <c r="L56287" s="24"/>
      <c r="M56287" s="24"/>
      <c r="P56287" s="10"/>
      <c r="R56287" s="10"/>
      <c r="S56287" s="10"/>
      <c r="T56287" s="10"/>
    </row>
    <row r="56288" spans="1:20" ht="16" x14ac:dyDescent="0.2">
      <c r="A56288" s="24"/>
      <c r="B56288" s="24"/>
      <c r="C56288" s="24"/>
      <c r="D56288" s="24"/>
      <c r="E56288" s="24"/>
      <c r="F56288" s="24"/>
      <c r="G56288" s="24"/>
      <c r="H56288" s="24"/>
      <c r="I56288" s="24"/>
      <c r="J56288" s="24"/>
      <c r="K56288" s="24"/>
      <c r="L56288" s="24"/>
      <c r="M56288" s="24"/>
      <c r="P56288" s="10"/>
      <c r="R56288" s="10"/>
      <c r="S56288" s="10"/>
      <c r="T56288" s="10"/>
    </row>
    <row r="56289" spans="1:20" ht="16" x14ac:dyDescent="0.2">
      <c r="A56289" s="24"/>
      <c r="B56289" s="24"/>
      <c r="C56289" s="24"/>
      <c r="D56289" s="24"/>
      <c r="E56289" s="24"/>
      <c r="F56289" s="24"/>
      <c r="G56289" s="24"/>
      <c r="H56289" s="24"/>
      <c r="I56289" s="24"/>
      <c r="J56289" s="24"/>
      <c r="K56289" s="24"/>
      <c r="L56289" s="24"/>
      <c r="M56289" s="24"/>
      <c r="P56289" s="10"/>
      <c r="R56289" s="10"/>
      <c r="S56289" s="10"/>
      <c r="T56289" s="10"/>
    </row>
    <row r="56290" spans="1:20" ht="16" x14ac:dyDescent="0.2">
      <c r="A56290" s="24"/>
      <c r="B56290" s="24"/>
      <c r="C56290" s="24"/>
      <c r="D56290" s="24"/>
      <c r="E56290" s="24"/>
      <c r="F56290" s="24"/>
      <c r="G56290" s="24"/>
      <c r="H56290" s="24"/>
      <c r="I56290" s="24"/>
      <c r="J56290" s="24"/>
      <c r="K56290" s="24"/>
      <c r="L56290" s="24"/>
      <c r="M56290" s="24"/>
      <c r="P56290" s="10"/>
      <c r="R56290" s="10"/>
      <c r="S56290" s="10"/>
      <c r="T56290" s="10"/>
    </row>
    <row r="56291" spans="1:20" ht="16" x14ac:dyDescent="0.2">
      <c r="A56291" s="24"/>
      <c r="B56291" s="24"/>
      <c r="C56291" s="24"/>
      <c r="D56291" s="24"/>
      <c r="E56291" s="24"/>
      <c r="F56291" s="24"/>
      <c r="G56291" s="24"/>
      <c r="H56291" s="24"/>
      <c r="I56291" s="24"/>
      <c r="J56291" s="24"/>
      <c r="K56291" s="24"/>
      <c r="L56291" s="24"/>
      <c r="M56291" s="24"/>
      <c r="P56291" s="10"/>
      <c r="R56291" s="10"/>
      <c r="S56291" s="10"/>
      <c r="T56291" s="10"/>
    </row>
    <row r="56292" spans="1:20" ht="16" x14ac:dyDescent="0.2">
      <c r="A56292" s="24"/>
      <c r="B56292" s="24"/>
      <c r="C56292" s="24"/>
      <c r="D56292" s="24"/>
      <c r="E56292" s="24"/>
      <c r="F56292" s="24"/>
      <c r="G56292" s="24"/>
      <c r="H56292" s="24"/>
      <c r="I56292" s="24"/>
      <c r="J56292" s="24"/>
      <c r="K56292" s="24"/>
      <c r="L56292" s="24"/>
      <c r="M56292" s="24"/>
      <c r="P56292" s="10"/>
      <c r="R56292" s="10"/>
      <c r="S56292" s="10"/>
      <c r="T56292" s="10"/>
    </row>
    <row r="56293" spans="1:20" ht="16" x14ac:dyDescent="0.2">
      <c r="A56293" s="24"/>
      <c r="B56293" s="24"/>
      <c r="C56293" s="24"/>
      <c r="D56293" s="24"/>
      <c r="E56293" s="24"/>
      <c r="F56293" s="24"/>
      <c r="G56293" s="24"/>
      <c r="H56293" s="24"/>
      <c r="I56293" s="24"/>
      <c r="J56293" s="24"/>
      <c r="K56293" s="24"/>
      <c r="L56293" s="24"/>
      <c r="M56293" s="24"/>
      <c r="P56293" s="10"/>
      <c r="R56293" s="10"/>
      <c r="S56293" s="10"/>
      <c r="T56293" s="10"/>
    </row>
    <row r="56294" spans="1:20" ht="16" x14ac:dyDescent="0.2">
      <c r="A56294" s="24"/>
      <c r="B56294" s="24"/>
      <c r="C56294" s="24"/>
      <c r="D56294" s="24"/>
      <c r="E56294" s="24"/>
      <c r="F56294" s="24"/>
      <c r="G56294" s="24"/>
      <c r="H56294" s="24"/>
      <c r="I56294" s="24"/>
      <c r="J56294" s="24"/>
      <c r="K56294" s="24"/>
      <c r="L56294" s="24"/>
      <c r="M56294" s="24"/>
      <c r="P56294" s="10"/>
      <c r="R56294" s="10"/>
      <c r="S56294" s="10"/>
      <c r="T56294" s="10"/>
    </row>
    <row r="56295" spans="1:20" ht="16" x14ac:dyDescent="0.2">
      <c r="A56295" s="24"/>
      <c r="B56295" s="24"/>
      <c r="C56295" s="24"/>
      <c r="D56295" s="24"/>
      <c r="E56295" s="24"/>
      <c r="F56295" s="24"/>
      <c r="G56295" s="24"/>
      <c r="H56295" s="24"/>
      <c r="I56295" s="24"/>
      <c r="J56295" s="24"/>
      <c r="K56295" s="24"/>
      <c r="L56295" s="24"/>
      <c r="M56295" s="24"/>
      <c r="P56295" s="10"/>
      <c r="R56295" s="10"/>
      <c r="S56295" s="10"/>
      <c r="T56295" s="10"/>
    </row>
    <row r="56296" spans="1:20" ht="16" x14ac:dyDescent="0.2">
      <c r="A56296" s="24"/>
      <c r="B56296" s="24"/>
      <c r="C56296" s="24"/>
      <c r="D56296" s="24"/>
      <c r="E56296" s="24"/>
      <c r="F56296" s="24"/>
      <c r="G56296" s="24"/>
      <c r="H56296" s="24"/>
      <c r="I56296" s="24"/>
      <c r="J56296" s="24"/>
      <c r="K56296" s="24"/>
      <c r="L56296" s="24"/>
      <c r="M56296" s="24"/>
      <c r="P56296" s="10"/>
      <c r="R56296" s="10"/>
      <c r="S56296" s="10"/>
      <c r="T56296" s="10"/>
    </row>
    <row r="56297" spans="1:20" ht="16" x14ac:dyDescent="0.2">
      <c r="A56297" s="24"/>
      <c r="B56297" s="24"/>
      <c r="C56297" s="24"/>
      <c r="D56297" s="24"/>
      <c r="E56297" s="24"/>
      <c r="F56297" s="24"/>
      <c r="G56297" s="24"/>
      <c r="H56297" s="24"/>
      <c r="I56297" s="24"/>
      <c r="J56297" s="24"/>
      <c r="K56297" s="24"/>
      <c r="L56297" s="24"/>
      <c r="M56297" s="24"/>
      <c r="P56297" s="10"/>
      <c r="R56297" s="10"/>
      <c r="S56297" s="10"/>
      <c r="T56297" s="10"/>
    </row>
    <row r="56298" spans="1:20" ht="16" x14ac:dyDescent="0.2">
      <c r="A56298" s="24"/>
      <c r="B56298" s="24"/>
      <c r="C56298" s="24"/>
      <c r="D56298" s="24"/>
      <c r="E56298" s="24"/>
      <c r="F56298" s="24"/>
      <c r="G56298" s="24"/>
      <c r="H56298" s="24"/>
      <c r="I56298" s="24"/>
      <c r="J56298" s="24"/>
      <c r="K56298" s="24"/>
      <c r="L56298" s="24"/>
      <c r="M56298" s="24"/>
      <c r="P56298" s="10"/>
      <c r="R56298" s="10"/>
      <c r="S56298" s="10"/>
      <c r="T56298" s="10"/>
    </row>
    <row r="56299" spans="1:20" ht="16" x14ac:dyDescent="0.2">
      <c r="A56299" s="24"/>
      <c r="B56299" s="24"/>
      <c r="C56299" s="24"/>
      <c r="D56299" s="24"/>
      <c r="E56299" s="24"/>
      <c r="F56299" s="24"/>
      <c r="G56299" s="24"/>
      <c r="H56299" s="24"/>
      <c r="I56299" s="24"/>
      <c r="J56299" s="24"/>
      <c r="K56299" s="24"/>
      <c r="L56299" s="24"/>
      <c r="M56299" s="24"/>
      <c r="P56299" s="10"/>
      <c r="R56299" s="10"/>
      <c r="S56299" s="10"/>
      <c r="T56299" s="10"/>
    </row>
    <row r="56300" spans="1:20" ht="16" x14ac:dyDescent="0.2">
      <c r="A56300" s="24"/>
      <c r="B56300" s="24"/>
      <c r="C56300" s="24"/>
      <c r="D56300" s="24"/>
      <c r="E56300" s="24"/>
      <c r="F56300" s="24"/>
      <c r="G56300" s="24"/>
      <c r="H56300" s="24"/>
      <c r="I56300" s="24"/>
      <c r="J56300" s="24"/>
      <c r="K56300" s="24"/>
      <c r="L56300" s="24"/>
      <c r="M56300" s="24"/>
      <c r="P56300" s="10"/>
      <c r="R56300" s="10"/>
      <c r="S56300" s="10"/>
      <c r="T56300" s="10"/>
    </row>
    <row r="56301" spans="1:20" ht="16" x14ac:dyDescent="0.2">
      <c r="A56301" s="24"/>
      <c r="B56301" s="24"/>
      <c r="C56301" s="24"/>
      <c r="D56301" s="24"/>
      <c r="E56301" s="24"/>
      <c r="F56301" s="24"/>
      <c r="G56301" s="24"/>
      <c r="H56301" s="24"/>
      <c r="I56301" s="24"/>
      <c r="J56301" s="24"/>
      <c r="K56301" s="24"/>
      <c r="L56301" s="24"/>
      <c r="M56301" s="24"/>
      <c r="P56301" s="10"/>
      <c r="R56301" s="10"/>
      <c r="S56301" s="10"/>
      <c r="T56301" s="10"/>
    </row>
    <row r="56302" spans="1:20" ht="16" x14ac:dyDescent="0.2">
      <c r="A56302" s="24"/>
      <c r="B56302" s="24"/>
      <c r="C56302" s="24"/>
      <c r="D56302" s="24"/>
      <c r="E56302" s="24"/>
      <c r="F56302" s="24"/>
      <c r="G56302" s="24"/>
      <c r="H56302" s="24"/>
      <c r="I56302" s="24"/>
      <c r="J56302" s="24"/>
      <c r="K56302" s="24"/>
      <c r="L56302" s="24"/>
      <c r="M56302" s="24"/>
      <c r="P56302" s="10"/>
      <c r="R56302" s="10"/>
      <c r="S56302" s="10"/>
      <c r="T56302" s="10"/>
    </row>
    <row r="56303" spans="1:20" ht="16" x14ac:dyDescent="0.2">
      <c r="A56303" s="24"/>
      <c r="B56303" s="24"/>
      <c r="C56303" s="24"/>
      <c r="D56303" s="24"/>
      <c r="E56303" s="24"/>
      <c r="F56303" s="24"/>
      <c r="G56303" s="24"/>
      <c r="H56303" s="24"/>
      <c r="I56303" s="24"/>
      <c r="J56303" s="24"/>
      <c r="K56303" s="24"/>
      <c r="L56303" s="24"/>
      <c r="M56303" s="24"/>
      <c r="P56303" s="10"/>
      <c r="R56303" s="10"/>
      <c r="S56303" s="10"/>
      <c r="T56303" s="10"/>
    </row>
    <row r="56304" spans="1:20" ht="16" x14ac:dyDescent="0.2">
      <c r="A56304" s="24"/>
      <c r="B56304" s="24"/>
      <c r="C56304" s="24"/>
      <c r="D56304" s="24"/>
      <c r="E56304" s="24"/>
      <c r="F56304" s="24"/>
      <c r="G56304" s="24"/>
      <c r="H56304" s="24"/>
      <c r="I56304" s="24"/>
      <c r="J56304" s="24"/>
      <c r="K56304" s="24"/>
      <c r="L56304" s="24"/>
      <c r="M56304" s="24"/>
      <c r="P56304" s="10"/>
      <c r="R56304" s="10"/>
      <c r="S56304" s="10"/>
      <c r="T56304" s="10"/>
    </row>
    <row r="56305" spans="1:20" ht="16" x14ac:dyDescent="0.2">
      <c r="A56305" s="24"/>
      <c r="B56305" s="24"/>
      <c r="C56305" s="24"/>
      <c r="D56305" s="24"/>
      <c r="E56305" s="24"/>
      <c r="F56305" s="24"/>
      <c r="G56305" s="24"/>
      <c r="H56305" s="24"/>
      <c r="I56305" s="24"/>
      <c r="J56305" s="24"/>
      <c r="K56305" s="24"/>
      <c r="L56305" s="24"/>
      <c r="M56305" s="24"/>
      <c r="P56305" s="10"/>
      <c r="R56305" s="10"/>
      <c r="S56305" s="10"/>
      <c r="T56305" s="10"/>
    </row>
    <row r="56306" spans="1:20" ht="16" x14ac:dyDescent="0.2">
      <c r="A56306" s="24"/>
      <c r="B56306" s="24"/>
      <c r="C56306" s="24"/>
      <c r="D56306" s="24"/>
      <c r="E56306" s="24"/>
      <c r="F56306" s="24"/>
      <c r="G56306" s="24"/>
      <c r="H56306" s="24"/>
      <c r="I56306" s="24"/>
      <c r="J56306" s="24"/>
      <c r="K56306" s="24"/>
      <c r="L56306" s="24"/>
      <c r="M56306" s="24"/>
      <c r="P56306" s="10"/>
      <c r="R56306" s="10"/>
      <c r="S56306" s="10"/>
      <c r="T56306" s="10"/>
    </row>
    <row r="56307" spans="1:20" ht="16" x14ac:dyDescent="0.2">
      <c r="A56307" s="24"/>
      <c r="B56307" s="24"/>
      <c r="C56307" s="24"/>
      <c r="D56307" s="24"/>
      <c r="E56307" s="24"/>
      <c r="F56307" s="24"/>
      <c r="G56307" s="24"/>
      <c r="H56307" s="24"/>
      <c r="I56307" s="24"/>
      <c r="J56307" s="24"/>
      <c r="K56307" s="24"/>
      <c r="L56307" s="24"/>
      <c r="M56307" s="24"/>
      <c r="P56307" s="10"/>
      <c r="R56307" s="10"/>
      <c r="S56307" s="10"/>
      <c r="T56307" s="10"/>
    </row>
    <row r="56308" spans="1:20" ht="16" x14ac:dyDescent="0.2">
      <c r="A56308" s="24"/>
      <c r="B56308" s="24"/>
      <c r="C56308" s="24"/>
      <c r="D56308" s="24"/>
      <c r="E56308" s="24"/>
      <c r="F56308" s="24"/>
      <c r="G56308" s="24"/>
      <c r="H56308" s="24"/>
      <c r="I56308" s="24"/>
      <c r="J56308" s="24"/>
      <c r="K56308" s="24"/>
      <c r="L56308" s="24"/>
      <c r="M56308" s="24"/>
      <c r="P56308" s="10"/>
      <c r="R56308" s="10"/>
      <c r="S56308" s="10"/>
      <c r="T56308" s="10"/>
    </row>
    <row r="56309" spans="1:20" ht="16" x14ac:dyDescent="0.2">
      <c r="A56309" s="24"/>
      <c r="B56309" s="24"/>
      <c r="C56309" s="24"/>
      <c r="D56309" s="24"/>
      <c r="E56309" s="24"/>
      <c r="F56309" s="24"/>
      <c r="G56309" s="24"/>
      <c r="H56309" s="24"/>
      <c r="I56309" s="24"/>
      <c r="J56309" s="24"/>
      <c r="K56309" s="24"/>
      <c r="L56309" s="24"/>
      <c r="M56309" s="24"/>
      <c r="P56309" s="10"/>
      <c r="R56309" s="10"/>
      <c r="S56309" s="10"/>
      <c r="T56309" s="10"/>
    </row>
    <row r="56310" spans="1:20" ht="16" x14ac:dyDescent="0.2">
      <c r="A56310" s="24"/>
      <c r="B56310" s="24"/>
      <c r="C56310" s="24"/>
      <c r="D56310" s="24"/>
      <c r="E56310" s="24"/>
      <c r="F56310" s="24"/>
      <c r="G56310" s="24"/>
      <c r="H56310" s="24"/>
      <c r="I56310" s="24"/>
      <c r="J56310" s="24"/>
      <c r="K56310" s="24"/>
      <c r="L56310" s="24"/>
      <c r="M56310" s="24"/>
      <c r="P56310" s="10"/>
      <c r="R56310" s="10"/>
      <c r="S56310" s="10"/>
      <c r="T56310" s="10"/>
    </row>
    <row r="56311" spans="1:20" ht="16" x14ac:dyDescent="0.2">
      <c r="A56311" s="24"/>
      <c r="B56311" s="24"/>
      <c r="C56311" s="24"/>
      <c r="D56311" s="24"/>
      <c r="E56311" s="24"/>
      <c r="F56311" s="24"/>
      <c r="G56311" s="24"/>
      <c r="H56311" s="24"/>
      <c r="I56311" s="24"/>
      <c r="J56311" s="24"/>
      <c r="K56311" s="24"/>
      <c r="L56311" s="24"/>
      <c r="M56311" s="24"/>
      <c r="P56311" s="10"/>
      <c r="R56311" s="10"/>
      <c r="S56311" s="10"/>
      <c r="T56311" s="10"/>
    </row>
    <row r="56312" spans="1:20" ht="16" x14ac:dyDescent="0.2">
      <c r="A56312" s="24"/>
      <c r="B56312" s="24"/>
      <c r="C56312" s="24"/>
      <c r="D56312" s="24"/>
      <c r="E56312" s="24"/>
      <c r="F56312" s="24"/>
      <c r="G56312" s="24"/>
      <c r="H56312" s="24"/>
      <c r="I56312" s="24"/>
      <c r="J56312" s="24"/>
      <c r="K56312" s="24"/>
      <c r="L56312" s="24"/>
      <c r="M56312" s="24"/>
      <c r="P56312" s="10"/>
      <c r="R56312" s="10"/>
      <c r="S56312" s="10"/>
      <c r="T56312" s="10"/>
    </row>
    <row r="56313" spans="1:20" ht="16" x14ac:dyDescent="0.2">
      <c r="A56313" s="24"/>
      <c r="B56313" s="24"/>
      <c r="C56313" s="24"/>
      <c r="D56313" s="24"/>
      <c r="E56313" s="24"/>
      <c r="F56313" s="24"/>
      <c r="G56313" s="24"/>
      <c r="H56313" s="24"/>
      <c r="I56313" s="24"/>
      <c r="J56313" s="24"/>
      <c r="K56313" s="24"/>
      <c r="L56313" s="24"/>
      <c r="M56313" s="24"/>
      <c r="P56313" s="10"/>
      <c r="R56313" s="10"/>
      <c r="S56313" s="10"/>
      <c r="T56313" s="10"/>
    </row>
    <row r="56314" spans="1:20" ht="16" x14ac:dyDescent="0.2">
      <c r="A56314" s="24"/>
      <c r="B56314" s="24"/>
      <c r="C56314" s="24"/>
      <c r="D56314" s="24"/>
      <c r="E56314" s="24"/>
      <c r="F56314" s="24"/>
      <c r="G56314" s="24"/>
      <c r="H56314" s="24"/>
      <c r="I56314" s="24"/>
      <c r="J56314" s="24"/>
      <c r="K56314" s="24"/>
      <c r="L56314" s="24"/>
      <c r="M56314" s="24"/>
      <c r="P56314" s="10"/>
      <c r="R56314" s="10"/>
      <c r="S56314" s="10"/>
      <c r="T56314" s="10"/>
    </row>
    <row r="56315" spans="1:20" ht="16" x14ac:dyDescent="0.2">
      <c r="A56315" s="24"/>
      <c r="B56315" s="24"/>
      <c r="C56315" s="24"/>
      <c r="D56315" s="24"/>
      <c r="E56315" s="24"/>
      <c r="F56315" s="24"/>
      <c r="G56315" s="24"/>
      <c r="H56315" s="24"/>
      <c r="I56315" s="24"/>
      <c r="J56315" s="24"/>
      <c r="K56315" s="24"/>
      <c r="L56315" s="24"/>
      <c r="M56315" s="24"/>
      <c r="P56315" s="10"/>
      <c r="R56315" s="10"/>
      <c r="S56315" s="10"/>
      <c r="T56315" s="10"/>
    </row>
    <row r="56316" spans="1:20" ht="16" x14ac:dyDescent="0.2">
      <c r="A56316" s="24"/>
      <c r="B56316" s="24"/>
      <c r="C56316" s="24"/>
      <c r="D56316" s="24"/>
      <c r="E56316" s="24"/>
      <c r="F56316" s="24"/>
      <c r="G56316" s="24"/>
      <c r="H56316" s="24"/>
      <c r="I56316" s="24"/>
      <c r="J56316" s="24"/>
      <c r="K56316" s="24"/>
      <c r="L56316" s="24"/>
      <c r="M56316" s="24"/>
      <c r="P56316" s="10"/>
      <c r="R56316" s="10"/>
      <c r="S56316" s="10"/>
      <c r="T56316" s="10"/>
    </row>
    <row r="56317" spans="1:20" ht="16" x14ac:dyDescent="0.2">
      <c r="A56317" s="24"/>
      <c r="B56317" s="24"/>
      <c r="C56317" s="24"/>
      <c r="D56317" s="24"/>
      <c r="E56317" s="24"/>
      <c r="F56317" s="24"/>
      <c r="G56317" s="24"/>
      <c r="H56317" s="24"/>
      <c r="I56317" s="24"/>
      <c r="J56317" s="24"/>
      <c r="K56317" s="24"/>
      <c r="L56317" s="24"/>
      <c r="M56317" s="24"/>
      <c r="P56317" s="10"/>
      <c r="R56317" s="10"/>
      <c r="S56317" s="10"/>
      <c r="T56317" s="10"/>
    </row>
    <row r="56318" spans="1:20" ht="16" x14ac:dyDescent="0.2">
      <c r="A56318" s="24"/>
      <c r="B56318" s="24"/>
      <c r="C56318" s="24"/>
      <c r="D56318" s="24"/>
      <c r="E56318" s="24"/>
      <c r="F56318" s="24"/>
      <c r="G56318" s="24"/>
      <c r="H56318" s="24"/>
      <c r="I56318" s="24"/>
      <c r="J56318" s="24"/>
      <c r="K56318" s="24"/>
      <c r="L56318" s="24"/>
      <c r="M56318" s="24"/>
      <c r="P56318" s="10"/>
      <c r="R56318" s="10"/>
      <c r="S56318" s="10"/>
      <c r="T56318" s="10"/>
    </row>
    <row r="56319" spans="1:20" ht="16" x14ac:dyDescent="0.2">
      <c r="A56319" s="24"/>
      <c r="B56319" s="24"/>
      <c r="C56319" s="24"/>
      <c r="D56319" s="24"/>
      <c r="E56319" s="24"/>
      <c r="F56319" s="24"/>
      <c r="G56319" s="24"/>
      <c r="H56319" s="24"/>
      <c r="I56319" s="24"/>
      <c r="J56319" s="24"/>
      <c r="K56319" s="24"/>
      <c r="L56319" s="24"/>
      <c r="M56319" s="24"/>
      <c r="P56319" s="10"/>
      <c r="R56319" s="10"/>
      <c r="S56319" s="10"/>
      <c r="T56319" s="10"/>
    </row>
    <row r="56320" spans="1:20" ht="16" x14ac:dyDescent="0.2">
      <c r="A56320" s="24"/>
      <c r="B56320" s="24"/>
      <c r="C56320" s="24"/>
      <c r="D56320" s="24"/>
      <c r="E56320" s="24"/>
      <c r="F56320" s="24"/>
      <c r="G56320" s="24"/>
      <c r="H56320" s="24"/>
      <c r="I56320" s="24"/>
      <c r="J56320" s="24"/>
      <c r="K56320" s="24"/>
      <c r="L56320" s="24"/>
      <c r="M56320" s="24"/>
      <c r="P56320" s="10"/>
      <c r="R56320" s="10"/>
      <c r="S56320" s="10"/>
      <c r="T56320" s="10"/>
    </row>
    <row r="56321" spans="1:20" ht="16" x14ac:dyDescent="0.2">
      <c r="A56321" s="24"/>
      <c r="B56321" s="24"/>
      <c r="C56321" s="24"/>
      <c r="D56321" s="24"/>
      <c r="E56321" s="24"/>
      <c r="F56321" s="24"/>
      <c r="G56321" s="24"/>
      <c r="H56321" s="24"/>
      <c r="I56321" s="24"/>
      <c r="J56321" s="24"/>
      <c r="K56321" s="24"/>
      <c r="L56321" s="24"/>
      <c r="M56321" s="24"/>
      <c r="P56321" s="10"/>
      <c r="R56321" s="10"/>
      <c r="S56321" s="10"/>
      <c r="T56321" s="10"/>
    </row>
    <row r="56322" spans="1:20" ht="16" x14ac:dyDescent="0.2">
      <c r="A56322" s="24"/>
      <c r="B56322" s="24"/>
      <c r="C56322" s="24"/>
      <c r="D56322" s="24"/>
      <c r="E56322" s="24"/>
      <c r="F56322" s="24"/>
      <c r="G56322" s="24"/>
      <c r="H56322" s="24"/>
      <c r="I56322" s="24"/>
      <c r="J56322" s="24"/>
      <c r="K56322" s="24"/>
      <c r="L56322" s="24"/>
      <c r="M56322" s="24"/>
      <c r="P56322" s="10"/>
      <c r="R56322" s="10"/>
      <c r="S56322" s="10"/>
      <c r="T56322" s="10"/>
    </row>
    <row r="56323" spans="1:20" ht="16" x14ac:dyDescent="0.2">
      <c r="A56323" s="24"/>
      <c r="B56323" s="24"/>
      <c r="C56323" s="24"/>
      <c r="D56323" s="24"/>
      <c r="E56323" s="24"/>
      <c r="F56323" s="24"/>
      <c r="G56323" s="24"/>
      <c r="H56323" s="24"/>
      <c r="I56323" s="24"/>
      <c r="J56323" s="24"/>
      <c r="K56323" s="24"/>
      <c r="L56323" s="24"/>
      <c r="M56323" s="24"/>
      <c r="P56323" s="10"/>
      <c r="R56323" s="10"/>
      <c r="S56323" s="10"/>
      <c r="T56323" s="10"/>
    </row>
    <row r="56324" spans="1:20" ht="16" x14ac:dyDescent="0.2">
      <c r="A56324" s="24"/>
      <c r="B56324" s="24"/>
      <c r="C56324" s="24"/>
      <c r="D56324" s="24"/>
      <c r="E56324" s="24"/>
      <c r="F56324" s="24"/>
      <c r="G56324" s="24"/>
      <c r="H56324" s="24"/>
      <c r="I56324" s="24"/>
      <c r="J56324" s="24"/>
      <c r="K56324" s="24"/>
      <c r="L56324" s="24"/>
      <c r="M56324" s="24"/>
      <c r="P56324" s="10"/>
      <c r="R56324" s="10"/>
      <c r="S56324" s="10"/>
      <c r="T56324" s="10"/>
    </row>
    <row r="56325" spans="1:20" ht="16" x14ac:dyDescent="0.2">
      <c r="A56325" s="24"/>
      <c r="B56325" s="24"/>
      <c r="C56325" s="24"/>
      <c r="D56325" s="24"/>
      <c r="E56325" s="24"/>
      <c r="F56325" s="24"/>
      <c r="G56325" s="24"/>
      <c r="H56325" s="24"/>
      <c r="I56325" s="24"/>
      <c r="J56325" s="24"/>
      <c r="K56325" s="24"/>
      <c r="L56325" s="24"/>
      <c r="M56325" s="24"/>
      <c r="P56325" s="10"/>
      <c r="R56325" s="10"/>
      <c r="S56325" s="10"/>
      <c r="T56325" s="10"/>
    </row>
    <row r="56326" spans="1:20" ht="16" x14ac:dyDescent="0.2">
      <c r="A56326" s="24"/>
      <c r="B56326" s="24"/>
      <c r="C56326" s="24"/>
      <c r="D56326" s="24"/>
      <c r="E56326" s="24"/>
      <c r="F56326" s="24"/>
      <c r="G56326" s="24"/>
      <c r="H56326" s="24"/>
      <c r="I56326" s="24"/>
      <c r="J56326" s="24"/>
      <c r="K56326" s="24"/>
      <c r="L56326" s="24"/>
      <c r="M56326" s="24"/>
      <c r="P56326" s="10"/>
      <c r="R56326" s="10"/>
      <c r="S56326" s="10"/>
      <c r="T56326" s="10"/>
    </row>
    <row r="56327" spans="1:20" ht="16" x14ac:dyDescent="0.2">
      <c r="A56327" s="24"/>
      <c r="B56327" s="24"/>
      <c r="C56327" s="24"/>
      <c r="D56327" s="24"/>
      <c r="E56327" s="24"/>
      <c r="F56327" s="24"/>
      <c r="G56327" s="24"/>
      <c r="H56327" s="24"/>
      <c r="I56327" s="24"/>
      <c r="J56327" s="24"/>
      <c r="K56327" s="24"/>
      <c r="L56327" s="24"/>
      <c r="M56327" s="24"/>
      <c r="P56327" s="10"/>
      <c r="R56327" s="10"/>
      <c r="S56327" s="10"/>
      <c r="T56327" s="10"/>
    </row>
    <row r="56328" spans="1:20" ht="16" x14ac:dyDescent="0.2">
      <c r="A56328" s="24"/>
      <c r="B56328" s="24"/>
      <c r="C56328" s="24"/>
      <c r="D56328" s="24"/>
      <c r="E56328" s="24"/>
      <c r="F56328" s="24"/>
      <c r="G56328" s="24"/>
      <c r="H56328" s="24"/>
      <c r="I56328" s="24"/>
      <c r="J56328" s="24"/>
      <c r="K56328" s="24"/>
      <c r="L56328" s="24"/>
      <c r="M56328" s="24"/>
      <c r="P56328" s="10"/>
      <c r="R56328" s="10"/>
      <c r="S56328" s="10"/>
      <c r="T56328" s="10"/>
    </row>
    <row r="56329" spans="1:20" ht="16" x14ac:dyDescent="0.2">
      <c r="A56329" s="24"/>
      <c r="B56329" s="24"/>
      <c r="C56329" s="24"/>
      <c r="D56329" s="24"/>
      <c r="E56329" s="24"/>
      <c r="F56329" s="24"/>
      <c r="G56329" s="24"/>
      <c r="H56329" s="24"/>
      <c r="I56329" s="24"/>
      <c r="J56329" s="24"/>
      <c r="K56329" s="24"/>
      <c r="L56329" s="24"/>
      <c r="M56329" s="24"/>
      <c r="P56329" s="10"/>
      <c r="R56329" s="10"/>
      <c r="S56329" s="10"/>
      <c r="T56329" s="10"/>
    </row>
    <row r="56330" spans="1:20" ht="16" x14ac:dyDescent="0.2">
      <c r="A56330" s="24"/>
      <c r="B56330" s="24"/>
      <c r="C56330" s="24"/>
      <c r="D56330" s="24"/>
      <c r="E56330" s="24"/>
      <c r="F56330" s="24"/>
      <c r="G56330" s="24"/>
      <c r="H56330" s="24"/>
      <c r="I56330" s="24"/>
      <c r="J56330" s="24"/>
      <c r="K56330" s="24"/>
      <c r="L56330" s="24"/>
      <c r="M56330" s="24"/>
      <c r="P56330" s="10"/>
      <c r="R56330" s="10"/>
      <c r="S56330" s="10"/>
      <c r="T56330" s="10"/>
    </row>
    <row r="56331" spans="1:20" ht="16" x14ac:dyDescent="0.2">
      <c r="A56331" s="24"/>
      <c r="B56331" s="24"/>
      <c r="C56331" s="24"/>
      <c r="D56331" s="24"/>
      <c r="E56331" s="24"/>
      <c r="F56331" s="24"/>
      <c r="G56331" s="24"/>
      <c r="H56331" s="24"/>
      <c r="I56331" s="24"/>
      <c r="J56331" s="24"/>
      <c r="K56331" s="24"/>
      <c r="L56331" s="24"/>
      <c r="M56331" s="24"/>
      <c r="P56331" s="10"/>
      <c r="R56331" s="10"/>
      <c r="S56331" s="10"/>
      <c r="T56331" s="10"/>
    </row>
    <row r="56332" spans="1:20" ht="16" x14ac:dyDescent="0.2">
      <c r="A56332" s="24"/>
      <c r="B56332" s="24"/>
      <c r="C56332" s="24"/>
      <c r="D56332" s="24"/>
      <c r="E56332" s="24"/>
      <c r="F56332" s="24"/>
      <c r="G56332" s="24"/>
      <c r="H56332" s="24"/>
      <c r="I56332" s="24"/>
      <c r="J56332" s="24"/>
      <c r="K56332" s="24"/>
      <c r="L56332" s="24"/>
      <c r="M56332" s="24"/>
      <c r="P56332" s="10"/>
      <c r="R56332" s="10"/>
      <c r="S56332" s="10"/>
      <c r="T56332" s="10"/>
    </row>
    <row r="56333" spans="1:20" ht="16" x14ac:dyDescent="0.2">
      <c r="A56333" s="24"/>
      <c r="B56333" s="24"/>
      <c r="C56333" s="24"/>
      <c r="D56333" s="24"/>
      <c r="E56333" s="24"/>
      <c r="F56333" s="24"/>
      <c r="G56333" s="24"/>
      <c r="H56333" s="24"/>
      <c r="I56333" s="24"/>
      <c r="J56333" s="24"/>
      <c r="K56333" s="24"/>
      <c r="L56333" s="24"/>
      <c r="M56333" s="24"/>
      <c r="P56333" s="10"/>
      <c r="R56333" s="10"/>
      <c r="S56333" s="10"/>
      <c r="T56333" s="10"/>
    </row>
    <row r="56334" spans="1:20" ht="16" x14ac:dyDescent="0.2">
      <c r="A56334" s="24"/>
      <c r="B56334" s="24"/>
      <c r="C56334" s="24"/>
      <c r="D56334" s="24"/>
      <c r="E56334" s="24"/>
      <c r="F56334" s="24"/>
      <c r="G56334" s="24"/>
      <c r="H56334" s="24"/>
      <c r="I56334" s="24"/>
      <c r="J56334" s="24"/>
      <c r="K56334" s="24"/>
      <c r="L56334" s="24"/>
      <c r="M56334" s="24"/>
      <c r="P56334" s="10"/>
      <c r="R56334" s="10"/>
      <c r="S56334" s="10"/>
      <c r="T56334" s="10"/>
    </row>
    <row r="56335" spans="1:20" ht="16" x14ac:dyDescent="0.2">
      <c r="A56335" s="24"/>
      <c r="B56335" s="24"/>
      <c r="C56335" s="24"/>
      <c r="D56335" s="24"/>
      <c r="E56335" s="24"/>
      <c r="F56335" s="24"/>
      <c r="G56335" s="24"/>
      <c r="H56335" s="24"/>
      <c r="I56335" s="24"/>
      <c r="J56335" s="24"/>
      <c r="K56335" s="24"/>
      <c r="L56335" s="24"/>
      <c r="M56335" s="24"/>
      <c r="P56335" s="10"/>
      <c r="R56335" s="10"/>
      <c r="S56335" s="10"/>
      <c r="T56335" s="10"/>
    </row>
    <row r="56336" spans="1:20" ht="16" x14ac:dyDescent="0.2">
      <c r="A56336" s="24"/>
      <c r="B56336" s="24"/>
      <c r="C56336" s="24"/>
      <c r="D56336" s="24"/>
      <c r="E56336" s="24"/>
      <c r="F56336" s="24"/>
      <c r="G56336" s="24"/>
      <c r="H56336" s="24"/>
      <c r="I56336" s="24"/>
      <c r="J56336" s="24"/>
      <c r="K56336" s="24"/>
      <c r="L56336" s="24"/>
      <c r="M56336" s="24"/>
      <c r="P56336" s="10"/>
      <c r="R56336" s="10"/>
      <c r="S56336" s="10"/>
      <c r="T56336" s="10"/>
    </row>
    <row r="56337" spans="1:20" ht="16" x14ac:dyDescent="0.2">
      <c r="A56337" s="24"/>
      <c r="B56337" s="24"/>
      <c r="C56337" s="24"/>
      <c r="D56337" s="24"/>
      <c r="E56337" s="24"/>
      <c r="F56337" s="24"/>
      <c r="G56337" s="24"/>
      <c r="H56337" s="24"/>
      <c r="I56337" s="24"/>
      <c r="J56337" s="24"/>
      <c r="K56337" s="24"/>
      <c r="L56337" s="24"/>
      <c r="M56337" s="24"/>
      <c r="P56337" s="10"/>
      <c r="R56337" s="10"/>
      <c r="S56337" s="10"/>
      <c r="T56337" s="10"/>
    </row>
    <row r="56338" spans="1:20" ht="16" x14ac:dyDescent="0.2">
      <c r="A56338" s="24"/>
      <c r="B56338" s="24"/>
      <c r="C56338" s="24"/>
      <c r="D56338" s="24"/>
      <c r="E56338" s="24"/>
      <c r="F56338" s="24"/>
      <c r="G56338" s="24"/>
      <c r="H56338" s="24"/>
      <c r="I56338" s="24"/>
      <c r="J56338" s="24"/>
      <c r="K56338" s="24"/>
      <c r="L56338" s="24"/>
      <c r="M56338" s="24"/>
      <c r="P56338" s="10"/>
      <c r="R56338" s="10"/>
      <c r="S56338" s="10"/>
      <c r="T56338" s="10"/>
    </row>
    <row r="56339" spans="1:20" ht="16" x14ac:dyDescent="0.2">
      <c r="A56339" s="24"/>
      <c r="B56339" s="24"/>
      <c r="C56339" s="24"/>
      <c r="D56339" s="24"/>
      <c r="E56339" s="24"/>
      <c r="F56339" s="24"/>
      <c r="G56339" s="24"/>
      <c r="H56339" s="24"/>
      <c r="I56339" s="24"/>
      <c r="J56339" s="24"/>
      <c r="K56339" s="24"/>
      <c r="L56339" s="24"/>
      <c r="M56339" s="24"/>
      <c r="P56339" s="10"/>
      <c r="R56339" s="10"/>
      <c r="S56339" s="10"/>
      <c r="T56339" s="10"/>
    </row>
    <row r="56340" spans="1:20" ht="16" x14ac:dyDescent="0.2">
      <c r="A56340" s="24"/>
      <c r="B56340" s="24"/>
      <c r="C56340" s="24"/>
      <c r="D56340" s="24"/>
      <c r="E56340" s="24"/>
      <c r="F56340" s="24"/>
      <c r="G56340" s="24"/>
      <c r="H56340" s="24"/>
      <c r="I56340" s="24"/>
      <c r="J56340" s="24"/>
      <c r="K56340" s="24"/>
      <c r="L56340" s="24"/>
      <c r="M56340" s="24"/>
      <c r="P56340" s="10"/>
      <c r="R56340" s="10"/>
      <c r="S56340" s="10"/>
      <c r="T56340" s="10"/>
    </row>
    <row r="56341" spans="1:20" ht="16" x14ac:dyDescent="0.2">
      <c r="A56341" s="24"/>
      <c r="B56341" s="24"/>
      <c r="C56341" s="24"/>
      <c r="D56341" s="24"/>
      <c r="E56341" s="24"/>
      <c r="F56341" s="24"/>
      <c r="G56341" s="24"/>
      <c r="H56341" s="24"/>
      <c r="I56341" s="24"/>
      <c r="J56341" s="24"/>
      <c r="K56341" s="24"/>
      <c r="L56341" s="24"/>
      <c r="M56341" s="24"/>
      <c r="P56341" s="10"/>
      <c r="R56341" s="10"/>
      <c r="S56341" s="10"/>
      <c r="T56341" s="10"/>
    </row>
    <row r="56342" spans="1:20" ht="16" x14ac:dyDescent="0.2">
      <c r="A56342" s="24"/>
      <c r="B56342" s="24"/>
      <c r="C56342" s="24"/>
      <c r="D56342" s="24"/>
      <c r="E56342" s="24"/>
      <c r="F56342" s="24"/>
      <c r="G56342" s="24"/>
      <c r="H56342" s="24"/>
      <c r="I56342" s="24"/>
      <c r="J56342" s="24"/>
      <c r="K56342" s="24"/>
      <c r="L56342" s="24"/>
      <c r="M56342" s="24"/>
      <c r="P56342" s="10"/>
      <c r="R56342" s="10"/>
      <c r="S56342" s="10"/>
      <c r="T56342" s="10"/>
    </row>
    <row r="56343" spans="1:20" ht="16" x14ac:dyDescent="0.2">
      <c r="A56343" s="24"/>
      <c r="B56343" s="24"/>
      <c r="C56343" s="24"/>
      <c r="D56343" s="24"/>
      <c r="E56343" s="24"/>
      <c r="F56343" s="24"/>
      <c r="G56343" s="24"/>
      <c r="H56343" s="24"/>
      <c r="I56343" s="24"/>
      <c r="J56343" s="24"/>
      <c r="K56343" s="24"/>
      <c r="L56343" s="24"/>
      <c r="M56343" s="24"/>
      <c r="P56343" s="10"/>
      <c r="R56343" s="10"/>
      <c r="S56343" s="10"/>
      <c r="T56343" s="10"/>
    </row>
    <row r="56344" spans="1:20" ht="16" x14ac:dyDescent="0.2">
      <c r="A56344" s="24"/>
      <c r="B56344" s="24"/>
      <c r="C56344" s="24"/>
      <c r="D56344" s="24"/>
      <c r="E56344" s="24"/>
      <c r="F56344" s="24"/>
      <c r="G56344" s="24"/>
      <c r="H56344" s="24"/>
      <c r="I56344" s="24"/>
      <c r="J56344" s="24"/>
      <c r="K56344" s="24"/>
      <c r="L56344" s="24"/>
      <c r="M56344" s="24"/>
      <c r="P56344" s="10"/>
      <c r="R56344" s="10"/>
      <c r="S56344" s="10"/>
      <c r="T56344" s="10"/>
    </row>
    <row r="56345" spans="1:20" ht="16" x14ac:dyDescent="0.2">
      <c r="A56345" s="24"/>
      <c r="B56345" s="24"/>
      <c r="C56345" s="24"/>
      <c r="D56345" s="24"/>
      <c r="E56345" s="24"/>
      <c r="F56345" s="24"/>
      <c r="G56345" s="24"/>
      <c r="H56345" s="24"/>
      <c r="I56345" s="24"/>
      <c r="J56345" s="24"/>
      <c r="K56345" s="24"/>
      <c r="L56345" s="24"/>
      <c r="M56345" s="24"/>
      <c r="P56345" s="10"/>
      <c r="R56345" s="10"/>
      <c r="S56345" s="10"/>
      <c r="T56345" s="10"/>
    </row>
    <row r="56346" spans="1:20" ht="16" x14ac:dyDescent="0.2">
      <c r="A56346" s="24"/>
      <c r="B56346" s="24"/>
      <c r="C56346" s="24"/>
      <c r="D56346" s="24"/>
      <c r="E56346" s="24"/>
      <c r="F56346" s="24"/>
      <c r="G56346" s="24"/>
      <c r="H56346" s="24"/>
      <c r="I56346" s="24"/>
      <c r="J56346" s="24"/>
      <c r="K56346" s="24"/>
      <c r="L56346" s="24"/>
      <c r="M56346" s="24"/>
      <c r="P56346" s="10"/>
      <c r="R56346" s="10"/>
      <c r="S56346" s="10"/>
      <c r="T56346" s="10"/>
    </row>
    <row r="56347" spans="1:20" ht="16" x14ac:dyDescent="0.2">
      <c r="A56347" s="24"/>
      <c r="B56347" s="24"/>
      <c r="C56347" s="24"/>
      <c r="D56347" s="24"/>
      <c r="E56347" s="24"/>
      <c r="F56347" s="24"/>
      <c r="G56347" s="24"/>
      <c r="H56347" s="24"/>
      <c r="I56347" s="24"/>
      <c r="J56347" s="24"/>
      <c r="K56347" s="24"/>
      <c r="L56347" s="24"/>
      <c r="M56347" s="24"/>
      <c r="P56347" s="10"/>
      <c r="R56347" s="10"/>
      <c r="S56347" s="10"/>
      <c r="T56347" s="10"/>
    </row>
    <row r="56348" spans="1:20" ht="16" x14ac:dyDescent="0.2">
      <c r="A56348" s="24"/>
      <c r="B56348" s="24"/>
      <c r="C56348" s="24"/>
      <c r="D56348" s="24"/>
      <c r="E56348" s="24"/>
      <c r="F56348" s="24"/>
      <c r="G56348" s="24"/>
      <c r="H56348" s="24"/>
      <c r="I56348" s="24"/>
      <c r="J56348" s="24"/>
      <c r="K56348" s="24"/>
      <c r="L56348" s="24"/>
      <c r="M56348" s="24"/>
      <c r="P56348" s="10"/>
      <c r="R56348" s="10"/>
      <c r="S56348" s="10"/>
      <c r="T56348" s="10"/>
    </row>
    <row r="56349" spans="1:20" ht="16" x14ac:dyDescent="0.2">
      <c r="A56349" s="24"/>
      <c r="B56349" s="24"/>
      <c r="C56349" s="24"/>
      <c r="D56349" s="24"/>
      <c r="E56349" s="24"/>
      <c r="F56349" s="24"/>
      <c r="G56349" s="24"/>
      <c r="H56349" s="24"/>
      <c r="I56349" s="24"/>
      <c r="J56349" s="24"/>
      <c r="K56349" s="24"/>
      <c r="L56349" s="24"/>
      <c r="M56349" s="24"/>
      <c r="P56349" s="10"/>
      <c r="R56349" s="10"/>
      <c r="S56349" s="10"/>
      <c r="T56349" s="10"/>
    </row>
    <row r="56350" spans="1:20" ht="16" x14ac:dyDescent="0.2">
      <c r="A56350" s="24"/>
      <c r="B56350" s="24"/>
      <c r="C56350" s="24"/>
      <c r="D56350" s="24"/>
      <c r="E56350" s="24"/>
      <c r="F56350" s="24"/>
      <c r="G56350" s="24"/>
      <c r="H56350" s="24"/>
      <c r="I56350" s="24"/>
      <c r="J56350" s="24"/>
      <c r="K56350" s="24"/>
      <c r="L56350" s="24"/>
      <c r="M56350" s="24"/>
      <c r="P56350" s="10"/>
      <c r="R56350" s="10"/>
      <c r="S56350" s="10"/>
      <c r="T56350" s="10"/>
    </row>
    <row r="56351" spans="1:20" ht="16" x14ac:dyDescent="0.2">
      <c r="A56351" s="24"/>
      <c r="B56351" s="24"/>
      <c r="C56351" s="24"/>
      <c r="D56351" s="24"/>
      <c r="E56351" s="24"/>
      <c r="F56351" s="24"/>
      <c r="G56351" s="24"/>
      <c r="H56351" s="24"/>
      <c r="I56351" s="24"/>
      <c r="J56351" s="24"/>
      <c r="K56351" s="24"/>
      <c r="L56351" s="24"/>
      <c r="M56351" s="24"/>
      <c r="P56351" s="10"/>
      <c r="R56351" s="10"/>
      <c r="S56351" s="10"/>
      <c r="T56351" s="10"/>
    </row>
    <row r="56352" spans="1:20" ht="16" x14ac:dyDescent="0.2">
      <c r="A56352" s="24"/>
      <c r="B56352" s="24"/>
      <c r="C56352" s="24"/>
      <c r="D56352" s="24"/>
      <c r="E56352" s="24"/>
      <c r="F56352" s="24"/>
      <c r="G56352" s="24"/>
      <c r="H56352" s="24"/>
      <c r="I56352" s="24"/>
      <c r="J56352" s="24"/>
      <c r="K56352" s="24"/>
      <c r="L56352" s="24"/>
      <c r="M56352" s="24"/>
      <c r="P56352" s="10"/>
      <c r="R56352" s="10"/>
      <c r="S56352" s="10"/>
      <c r="T56352" s="10"/>
    </row>
    <row r="56353" spans="1:20" ht="16" x14ac:dyDescent="0.2">
      <c r="A56353" s="24"/>
      <c r="B56353" s="24"/>
      <c r="C56353" s="24"/>
      <c r="D56353" s="24"/>
      <c r="E56353" s="24"/>
      <c r="F56353" s="24"/>
      <c r="G56353" s="24"/>
      <c r="H56353" s="24"/>
      <c r="I56353" s="24"/>
      <c r="J56353" s="24"/>
      <c r="K56353" s="24"/>
      <c r="L56353" s="24"/>
      <c r="M56353" s="24"/>
      <c r="P56353" s="10"/>
      <c r="R56353" s="10"/>
      <c r="S56353" s="10"/>
      <c r="T56353" s="10"/>
    </row>
    <row r="56354" spans="1:20" ht="16" x14ac:dyDescent="0.2">
      <c r="A56354" s="24"/>
      <c r="B56354" s="24"/>
      <c r="C56354" s="24"/>
      <c r="D56354" s="24"/>
      <c r="E56354" s="24"/>
      <c r="F56354" s="24"/>
      <c r="G56354" s="24"/>
      <c r="H56354" s="24"/>
      <c r="I56354" s="24"/>
      <c r="J56354" s="24"/>
      <c r="K56354" s="24"/>
      <c r="L56354" s="24"/>
      <c r="M56354" s="24"/>
      <c r="P56354" s="10"/>
      <c r="R56354" s="10"/>
      <c r="S56354" s="10"/>
      <c r="T56354" s="10"/>
    </row>
    <row r="56355" spans="1:20" ht="16" x14ac:dyDescent="0.2">
      <c r="A56355" s="24"/>
      <c r="B56355" s="24"/>
      <c r="C56355" s="24"/>
      <c r="D56355" s="24"/>
      <c r="E56355" s="24"/>
      <c r="F56355" s="24"/>
      <c r="G56355" s="24"/>
      <c r="H56355" s="24"/>
      <c r="I56355" s="24"/>
      <c r="J56355" s="24"/>
      <c r="K56355" s="24"/>
      <c r="L56355" s="24"/>
      <c r="M56355" s="24"/>
      <c r="P56355" s="10"/>
      <c r="R56355" s="10"/>
      <c r="S56355" s="10"/>
      <c r="T56355" s="10"/>
    </row>
    <row r="56356" spans="1:20" ht="16" x14ac:dyDescent="0.2">
      <c r="A56356" s="24"/>
      <c r="B56356" s="24"/>
      <c r="C56356" s="24"/>
      <c r="D56356" s="24"/>
      <c r="E56356" s="24"/>
      <c r="F56356" s="24"/>
      <c r="G56356" s="24"/>
      <c r="H56356" s="24"/>
      <c r="I56356" s="24"/>
      <c r="J56356" s="24"/>
      <c r="K56356" s="24"/>
      <c r="L56356" s="24"/>
      <c r="M56356" s="24"/>
      <c r="P56356" s="10"/>
      <c r="R56356" s="10"/>
      <c r="S56356" s="10"/>
      <c r="T56356" s="10"/>
    </row>
    <row r="56357" spans="1:20" ht="16" x14ac:dyDescent="0.2">
      <c r="A56357" s="24"/>
      <c r="B56357" s="24"/>
      <c r="C56357" s="24"/>
      <c r="D56357" s="24"/>
      <c r="E56357" s="24"/>
      <c r="F56357" s="24"/>
      <c r="G56357" s="24"/>
      <c r="H56357" s="24"/>
      <c r="I56357" s="24"/>
      <c r="J56357" s="24"/>
      <c r="K56357" s="24"/>
      <c r="L56357" s="24"/>
      <c r="M56357" s="24"/>
      <c r="P56357" s="10"/>
      <c r="R56357" s="10"/>
      <c r="S56357" s="10"/>
      <c r="T56357" s="10"/>
    </row>
    <row r="56358" spans="1:20" ht="16" x14ac:dyDescent="0.2">
      <c r="A56358" s="24"/>
      <c r="B56358" s="24"/>
      <c r="C56358" s="24"/>
      <c r="D56358" s="24"/>
      <c r="E56358" s="24"/>
      <c r="F56358" s="24"/>
      <c r="G56358" s="24"/>
      <c r="H56358" s="24"/>
      <c r="I56358" s="24"/>
      <c r="J56358" s="24"/>
      <c r="K56358" s="24"/>
      <c r="L56358" s="24"/>
      <c r="M56358" s="24"/>
      <c r="P56358" s="10"/>
      <c r="R56358" s="10"/>
      <c r="S56358" s="10"/>
      <c r="T56358" s="10"/>
    </row>
    <row r="56359" spans="1:20" ht="16" x14ac:dyDescent="0.2">
      <c r="A56359" s="24"/>
      <c r="B56359" s="24"/>
      <c r="C56359" s="24"/>
      <c r="D56359" s="24"/>
      <c r="E56359" s="24"/>
      <c r="F56359" s="24"/>
      <c r="G56359" s="24"/>
      <c r="H56359" s="24"/>
      <c r="I56359" s="24"/>
      <c r="J56359" s="24"/>
      <c r="K56359" s="24"/>
      <c r="L56359" s="24"/>
      <c r="M56359" s="24"/>
      <c r="P56359" s="10"/>
      <c r="R56359" s="10"/>
      <c r="S56359" s="10"/>
      <c r="T56359" s="10"/>
    </row>
    <row r="56360" spans="1:20" ht="16" x14ac:dyDescent="0.2">
      <c r="A56360" s="24"/>
      <c r="B56360" s="24"/>
      <c r="C56360" s="24"/>
      <c r="D56360" s="24"/>
      <c r="E56360" s="24"/>
      <c r="F56360" s="24"/>
      <c r="G56360" s="24"/>
      <c r="H56360" s="24"/>
      <c r="I56360" s="24"/>
      <c r="J56360" s="24"/>
      <c r="K56360" s="24"/>
      <c r="L56360" s="24"/>
      <c r="M56360" s="24"/>
      <c r="P56360" s="10"/>
      <c r="R56360" s="10"/>
      <c r="S56360" s="10"/>
      <c r="T56360" s="10"/>
    </row>
    <row r="56361" spans="1:20" ht="16" x14ac:dyDescent="0.2">
      <c r="A56361" s="24"/>
      <c r="B56361" s="24"/>
      <c r="C56361" s="24"/>
      <c r="D56361" s="24"/>
      <c r="E56361" s="24"/>
      <c r="F56361" s="24"/>
      <c r="G56361" s="24"/>
      <c r="H56361" s="24"/>
      <c r="I56361" s="24"/>
      <c r="J56361" s="24"/>
      <c r="K56361" s="24"/>
      <c r="L56361" s="24"/>
      <c r="M56361" s="24"/>
      <c r="P56361" s="10"/>
      <c r="R56361" s="10"/>
      <c r="S56361" s="10"/>
      <c r="T56361" s="10"/>
    </row>
    <row r="56362" spans="1:20" ht="16" x14ac:dyDescent="0.2">
      <c r="A56362" s="24"/>
      <c r="B56362" s="24"/>
      <c r="C56362" s="24"/>
      <c r="D56362" s="24"/>
      <c r="E56362" s="24"/>
      <c r="F56362" s="24"/>
      <c r="G56362" s="24"/>
      <c r="H56362" s="24"/>
      <c r="I56362" s="24"/>
      <c r="J56362" s="24"/>
      <c r="K56362" s="24"/>
      <c r="L56362" s="24"/>
      <c r="M56362" s="24"/>
      <c r="P56362" s="10"/>
      <c r="R56362" s="10"/>
      <c r="S56362" s="10"/>
      <c r="T56362" s="10"/>
    </row>
    <row r="56363" spans="1:20" ht="16" x14ac:dyDescent="0.2">
      <c r="A56363" s="24"/>
      <c r="B56363" s="24"/>
      <c r="C56363" s="24"/>
      <c r="D56363" s="24"/>
      <c r="E56363" s="24"/>
      <c r="F56363" s="24"/>
      <c r="G56363" s="24"/>
      <c r="H56363" s="24"/>
      <c r="I56363" s="24"/>
      <c r="J56363" s="24"/>
      <c r="K56363" s="24"/>
      <c r="L56363" s="24"/>
      <c r="M56363" s="24"/>
      <c r="P56363" s="10"/>
      <c r="R56363" s="10"/>
      <c r="S56363" s="10"/>
      <c r="T56363" s="10"/>
    </row>
    <row r="56364" spans="1:20" ht="16" x14ac:dyDescent="0.2">
      <c r="A56364" s="24"/>
      <c r="B56364" s="24"/>
      <c r="C56364" s="24"/>
      <c r="D56364" s="24"/>
      <c r="E56364" s="24"/>
      <c r="F56364" s="24"/>
      <c r="G56364" s="24"/>
      <c r="H56364" s="24"/>
      <c r="I56364" s="24"/>
      <c r="J56364" s="24"/>
      <c r="K56364" s="24"/>
      <c r="L56364" s="24"/>
      <c r="M56364" s="24"/>
      <c r="P56364" s="10"/>
      <c r="R56364" s="10"/>
      <c r="S56364" s="10"/>
      <c r="T56364" s="10"/>
    </row>
    <row r="56365" spans="1:20" ht="16" x14ac:dyDescent="0.2">
      <c r="A56365" s="24"/>
      <c r="B56365" s="24"/>
      <c r="C56365" s="24"/>
      <c r="D56365" s="24"/>
      <c r="E56365" s="24"/>
      <c r="F56365" s="24"/>
      <c r="G56365" s="24"/>
      <c r="H56365" s="24"/>
      <c r="I56365" s="24"/>
      <c r="J56365" s="24"/>
      <c r="K56365" s="24"/>
      <c r="L56365" s="24"/>
      <c r="M56365" s="24"/>
      <c r="P56365" s="10"/>
      <c r="R56365" s="10"/>
      <c r="S56365" s="10"/>
      <c r="T56365" s="10"/>
    </row>
    <row r="56366" spans="1:20" ht="16" x14ac:dyDescent="0.2">
      <c r="A56366" s="24"/>
      <c r="B56366" s="24"/>
      <c r="C56366" s="24"/>
      <c r="D56366" s="24"/>
      <c r="E56366" s="24"/>
      <c r="F56366" s="24"/>
      <c r="G56366" s="24"/>
      <c r="H56366" s="24"/>
      <c r="I56366" s="24"/>
      <c r="J56366" s="24"/>
      <c r="K56366" s="24"/>
      <c r="L56366" s="24"/>
      <c r="M56366" s="24"/>
      <c r="P56366" s="10"/>
      <c r="R56366" s="10"/>
      <c r="S56366" s="10"/>
      <c r="T56366" s="10"/>
    </row>
    <row r="56367" spans="1:20" ht="16" x14ac:dyDescent="0.2">
      <c r="A56367" s="24"/>
      <c r="B56367" s="24"/>
      <c r="C56367" s="24"/>
      <c r="D56367" s="24"/>
      <c r="E56367" s="24"/>
      <c r="F56367" s="24"/>
      <c r="G56367" s="24"/>
      <c r="H56367" s="24"/>
      <c r="I56367" s="24"/>
      <c r="J56367" s="24"/>
      <c r="K56367" s="24"/>
      <c r="L56367" s="24"/>
      <c r="M56367" s="24"/>
      <c r="P56367" s="10"/>
      <c r="R56367" s="10"/>
      <c r="S56367" s="10"/>
      <c r="T56367" s="10"/>
    </row>
    <row r="56368" spans="1:20" ht="16" x14ac:dyDescent="0.2">
      <c r="A56368" s="24"/>
      <c r="B56368" s="24"/>
      <c r="C56368" s="24"/>
      <c r="D56368" s="24"/>
      <c r="E56368" s="24"/>
      <c r="F56368" s="24"/>
      <c r="G56368" s="24"/>
      <c r="H56368" s="24"/>
      <c r="I56368" s="24"/>
      <c r="J56368" s="24"/>
      <c r="K56368" s="24"/>
      <c r="L56368" s="24"/>
      <c r="M56368" s="24"/>
      <c r="P56368" s="10"/>
      <c r="R56368" s="10"/>
      <c r="S56368" s="10"/>
      <c r="T56368" s="10"/>
    </row>
    <row r="56369" spans="1:20" ht="16" x14ac:dyDescent="0.2">
      <c r="A56369" s="24"/>
      <c r="B56369" s="24"/>
      <c r="C56369" s="24"/>
      <c r="D56369" s="24"/>
      <c r="E56369" s="24"/>
      <c r="F56369" s="24"/>
      <c r="G56369" s="24"/>
      <c r="H56369" s="24"/>
      <c r="I56369" s="24"/>
      <c r="J56369" s="24"/>
      <c r="K56369" s="24"/>
      <c r="L56369" s="24"/>
      <c r="M56369" s="24"/>
      <c r="P56369" s="10"/>
      <c r="R56369" s="10"/>
      <c r="S56369" s="10"/>
      <c r="T56369" s="10"/>
    </row>
    <row r="56370" spans="1:20" ht="16" x14ac:dyDescent="0.2">
      <c r="A56370" s="24"/>
      <c r="B56370" s="24"/>
      <c r="C56370" s="24"/>
      <c r="D56370" s="24"/>
      <c r="E56370" s="24"/>
      <c r="F56370" s="24"/>
      <c r="G56370" s="24"/>
      <c r="H56370" s="24"/>
      <c r="I56370" s="24"/>
      <c r="J56370" s="24"/>
      <c r="K56370" s="24"/>
      <c r="L56370" s="24"/>
      <c r="M56370" s="24"/>
      <c r="P56370" s="10"/>
      <c r="R56370" s="10"/>
      <c r="S56370" s="10"/>
      <c r="T56370" s="10"/>
    </row>
    <row r="56371" spans="1:20" ht="16" x14ac:dyDescent="0.2">
      <c r="A56371" s="24"/>
      <c r="B56371" s="24"/>
      <c r="C56371" s="24"/>
      <c r="D56371" s="24"/>
      <c r="E56371" s="24"/>
      <c r="F56371" s="24"/>
      <c r="G56371" s="24"/>
      <c r="H56371" s="24"/>
      <c r="I56371" s="24"/>
      <c r="J56371" s="24"/>
      <c r="K56371" s="24"/>
      <c r="L56371" s="24"/>
      <c r="M56371" s="24"/>
      <c r="P56371" s="10"/>
      <c r="R56371" s="10"/>
      <c r="S56371" s="10"/>
      <c r="T56371" s="10"/>
    </row>
    <row r="56372" spans="1:20" ht="16" x14ac:dyDescent="0.2">
      <c r="A56372" s="24"/>
      <c r="B56372" s="24"/>
      <c r="C56372" s="24"/>
      <c r="D56372" s="24"/>
      <c r="E56372" s="24"/>
      <c r="F56372" s="24"/>
      <c r="G56372" s="24"/>
      <c r="H56372" s="24"/>
      <c r="I56372" s="24"/>
      <c r="J56372" s="24"/>
      <c r="K56372" s="24"/>
      <c r="L56372" s="24"/>
      <c r="M56372" s="24"/>
      <c r="P56372" s="10"/>
      <c r="R56372" s="10"/>
      <c r="S56372" s="10"/>
      <c r="T56372" s="10"/>
    </row>
    <row r="56373" spans="1:20" ht="16" x14ac:dyDescent="0.2">
      <c r="A56373" s="24"/>
      <c r="B56373" s="24"/>
      <c r="C56373" s="24"/>
      <c r="D56373" s="24"/>
      <c r="E56373" s="24"/>
      <c r="F56373" s="24"/>
      <c r="G56373" s="24"/>
      <c r="H56373" s="24"/>
      <c r="I56373" s="24"/>
      <c r="J56373" s="24"/>
      <c r="K56373" s="24"/>
      <c r="L56373" s="24"/>
      <c r="M56373" s="24"/>
      <c r="P56373" s="10"/>
      <c r="R56373" s="10"/>
      <c r="S56373" s="10"/>
      <c r="T56373" s="10"/>
    </row>
    <row r="56374" spans="1:20" ht="16" x14ac:dyDescent="0.2">
      <c r="A56374" s="24"/>
      <c r="B56374" s="24"/>
      <c r="C56374" s="24"/>
      <c r="D56374" s="24"/>
      <c r="E56374" s="24"/>
      <c r="F56374" s="24"/>
      <c r="G56374" s="24"/>
      <c r="H56374" s="24"/>
      <c r="I56374" s="24"/>
      <c r="J56374" s="24"/>
      <c r="K56374" s="24"/>
      <c r="L56374" s="24"/>
      <c r="M56374" s="24"/>
      <c r="P56374" s="10"/>
      <c r="R56374" s="10"/>
      <c r="S56374" s="10"/>
      <c r="T56374" s="10"/>
    </row>
    <row r="56375" spans="1:20" ht="16" x14ac:dyDescent="0.2">
      <c r="A56375" s="24"/>
      <c r="B56375" s="24"/>
      <c r="C56375" s="24"/>
      <c r="D56375" s="24"/>
      <c r="E56375" s="24"/>
      <c r="F56375" s="24"/>
      <c r="G56375" s="24"/>
      <c r="H56375" s="24"/>
      <c r="I56375" s="24"/>
      <c r="J56375" s="24"/>
      <c r="K56375" s="24"/>
      <c r="L56375" s="24"/>
      <c r="M56375" s="24"/>
      <c r="P56375" s="10"/>
      <c r="R56375" s="10"/>
      <c r="S56375" s="10"/>
      <c r="T56375" s="10"/>
    </row>
    <row r="56376" spans="1:20" ht="16" x14ac:dyDescent="0.2">
      <c r="A56376" s="24"/>
      <c r="B56376" s="24"/>
      <c r="C56376" s="24"/>
      <c r="D56376" s="24"/>
      <c r="E56376" s="24"/>
      <c r="F56376" s="24"/>
      <c r="G56376" s="24"/>
      <c r="H56376" s="24"/>
      <c r="I56376" s="24"/>
      <c r="J56376" s="24"/>
      <c r="K56376" s="24"/>
      <c r="L56376" s="24"/>
      <c r="M56376" s="24"/>
      <c r="P56376" s="10"/>
      <c r="R56376" s="10"/>
      <c r="S56376" s="10"/>
      <c r="T56376" s="10"/>
    </row>
    <row r="56377" spans="1:20" ht="16" x14ac:dyDescent="0.2">
      <c r="A56377" s="24"/>
      <c r="B56377" s="24"/>
      <c r="C56377" s="24"/>
      <c r="D56377" s="24"/>
      <c r="E56377" s="24"/>
      <c r="F56377" s="24"/>
      <c r="G56377" s="24"/>
      <c r="H56377" s="24"/>
      <c r="I56377" s="24"/>
      <c r="J56377" s="24"/>
      <c r="K56377" s="24"/>
      <c r="L56377" s="24"/>
      <c r="M56377" s="24"/>
      <c r="P56377" s="10"/>
      <c r="R56377" s="10"/>
      <c r="S56377" s="10"/>
      <c r="T56377" s="10"/>
    </row>
    <row r="56378" spans="1:20" ht="16" x14ac:dyDescent="0.2">
      <c r="A56378" s="24"/>
      <c r="B56378" s="24"/>
      <c r="C56378" s="24"/>
      <c r="D56378" s="24"/>
      <c r="E56378" s="24"/>
      <c r="F56378" s="24"/>
      <c r="G56378" s="24"/>
      <c r="H56378" s="24"/>
      <c r="I56378" s="24"/>
      <c r="J56378" s="24"/>
      <c r="K56378" s="24"/>
      <c r="L56378" s="24"/>
      <c r="M56378" s="24"/>
      <c r="P56378" s="10"/>
      <c r="R56378" s="10"/>
      <c r="S56378" s="10"/>
      <c r="T56378" s="10"/>
    </row>
    <row r="56379" spans="1:20" ht="16" x14ac:dyDescent="0.2">
      <c r="A56379" s="24"/>
      <c r="B56379" s="24"/>
      <c r="C56379" s="24"/>
      <c r="D56379" s="24"/>
      <c r="E56379" s="24"/>
      <c r="F56379" s="24"/>
      <c r="G56379" s="24"/>
      <c r="H56379" s="24"/>
      <c r="I56379" s="24"/>
      <c r="J56379" s="24"/>
      <c r="K56379" s="24"/>
      <c r="L56379" s="24"/>
      <c r="M56379" s="24"/>
      <c r="P56379" s="10"/>
      <c r="R56379" s="10"/>
      <c r="S56379" s="10"/>
      <c r="T56379" s="10"/>
    </row>
    <row r="56380" spans="1:20" ht="16" x14ac:dyDescent="0.2">
      <c r="A56380" s="24"/>
      <c r="B56380" s="24"/>
      <c r="C56380" s="24"/>
      <c r="D56380" s="24"/>
      <c r="E56380" s="24"/>
      <c r="F56380" s="24"/>
      <c r="G56380" s="24"/>
      <c r="H56380" s="24"/>
      <c r="I56380" s="24"/>
      <c r="J56380" s="24"/>
      <c r="K56380" s="24"/>
      <c r="L56380" s="24"/>
      <c r="M56380" s="24"/>
      <c r="P56380" s="10"/>
      <c r="R56380" s="10"/>
      <c r="S56380" s="10"/>
      <c r="T56380" s="10"/>
    </row>
    <row r="56381" spans="1:20" ht="16" x14ac:dyDescent="0.2">
      <c r="A56381" s="24"/>
      <c r="B56381" s="24"/>
      <c r="C56381" s="24"/>
      <c r="D56381" s="24"/>
      <c r="E56381" s="24"/>
      <c r="F56381" s="24"/>
      <c r="G56381" s="24"/>
      <c r="H56381" s="24"/>
      <c r="I56381" s="24"/>
      <c r="J56381" s="24"/>
      <c r="K56381" s="24"/>
      <c r="L56381" s="24"/>
      <c r="M56381" s="24"/>
      <c r="P56381" s="10"/>
      <c r="R56381" s="10"/>
      <c r="S56381" s="10"/>
      <c r="T56381" s="10"/>
    </row>
    <row r="56382" spans="1:20" ht="16" x14ac:dyDescent="0.2">
      <c r="A56382" s="24"/>
      <c r="B56382" s="24"/>
      <c r="C56382" s="24"/>
      <c r="D56382" s="24"/>
      <c r="E56382" s="24"/>
      <c r="F56382" s="24"/>
      <c r="G56382" s="24"/>
      <c r="H56382" s="24"/>
      <c r="I56382" s="24"/>
      <c r="J56382" s="24"/>
      <c r="K56382" s="24"/>
      <c r="L56382" s="24"/>
      <c r="M56382" s="24"/>
      <c r="P56382" s="10"/>
      <c r="R56382" s="10"/>
      <c r="S56382" s="10"/>
      <c r="T56382" s="10"/>
    </row>
    <row r="56383" spans="1:20" ht="16" x14ac:dyDescent="0.2">
      <c r="A56383" s="24"/>
      <c r="B56383" s="24"/>
      <c r="C56383" s="24"/>
      <c r="D56383" s="24"/>
      <c r="E56383" s="24"/>
      <c r="F56383" s="24"/>
      <c r="G56383" s="24"/>
      <c r="H56383" s="24"/>
      <c r="I56383" s="24"/>
      <c r="J56383" s="24"/>
      <c r="K56383" s="24"/>
      <c r="L56383" s="24"/>
      <c r="M56383" s="24"/>
      <c r="P56383" s="10"/>
      <c r="R56383" s="10"/>
      <c r="S56383" s="10"/>
      <c r="T56383" s="10"/>
    </row>
    <row r="56384" spans="1:20" ht="16" x14ac:dyDescent="0.2">
      <c r="A56384" s="24"/>
      <c r="B56384" s="24"/>
      <c r="C56384" s="24"/>
      <c r="D56384" s="24"/>
      <c r="E56384" s="24"/>
      <c r="F56384" s="24"/>
      <c r="G56384" s="24"/>
      <c r="H56384" s="24"/>
      <c r="I56384" s="24"/>
      <c r="J56384" s="24"/>
      <c r="K56384" s="24"/>
      <c r="L56384" s="24"/>
      <c r="M56384" s="24"/>
      <c r="P56384" s="10"/>
      <c r="R56384" s="10"/>
      <c r="S56384" s="10"/>
      <c r="T56384" s="10"/>
    </row>
    <row r="56385" spans="1:20" ht="16" x14ac:dyDescent="0.2">
      <c r="A56385" s="24"/>
      <c r="B56385" s="24"/>
      <c r="C56385" s="24"/>
      <c r="D56385" s="24"/>
      <c r="E56385" s="24"/>
      <c r="F56385" s="24"/>
      <c r="G56385" s="24"/>
      <c r="H56385" s="24"/>
      <c r="I56385" s="24"/>
      <c r="J56385" s="24"/>
      <c r="K56385" s="24"/>
      <c r="L56385" s="24"/>
      <c r="M56385" s="24"/>
      <c r="P56385" s="10"/>
      <c r="R56385" s="10"/>
      <c r="S56385" s="10"/>
      <c r="T56385" s="10"/>
    </row>
    <row r="56386" spans="1:20" ht="16" x14ac:dyDescent="0.2">
      <c r="A56386" s="24"/>
      <c r="B56386" s="24"/>
      <c r="C56386" s="24"/>
      <c r="D56386" s="24"/>
      <c r="E56386" s="24"/>
      <c r="F56386" s="24"/>
      <c r="G56386" s="24"/>
      <c r="H56386" s="24"/>
      <c r="I56386" s="24"/>
      <c r="J56386" s="24"/>
      <c r="K56386" s="24"/>
      <c r="L56386" s="24"/>
      <c r="M56386" s="24"/>
      <c r="P56386" s="10"/>
      <c r="R56386" s="10"/>
      <c r="S56386" s="10"/>
      <c r="T56386" s="10"/>
    </row>
    <row r="56387" spans="1:20" ht="16" x14ac:dyDescent="0.2">
      <c r="A56387" s="24"/>
      <c r="B56387" s="24"/>
      <c r="C56387" s="24"/>
      <c r="D56387" s="24"/>
      <c r="E56387" s="24"/>
      <c r="F56387" s="24"/>
      <c r="G56387" s="24"/>
      <c r="H56387" s="24"/>
      <c r="I56387" s="24"/>
      <c r="J56387" s="24"/>
      <c r="K56387" s="24"/>
      <c r="L56387" s="24"/>
      <c r="M56387" s="24"/>
      <c r="P56387" s="10"/>
      <c r="R56387" s="10"/>
      <c r="S56387" s="10"/>
      <c r="T56387" s="10"/>
    </row>
    <row r="56388" spans="1:20" ht="16" x14ac:dyDescent="0.2">
      <c r="A56388" s="24"/>
      <c r="B56388" s="24"/>
      <c r="C56388" s="24"/>
      <c r="D56388" s="24"/>
      <c r="E56388" s="24"/>
      <c r="F56388" s="24"/>
      <c r="G56388" s="24"/>
      <c r="H56388" s="24"/>
      <c r="I56388" s="24"/>
      <c r="J56388" s="24"/>
      <c r="K56388" s="24"/>
      <c r="L56388" s="24"/>
      <c r="M56388" s="24"/>
      <c r="P56388" s="10"/>
      <c r="R56388" s="10"/>
      <c r="S56388" s="10"/>
      <c r="T56388" s="10"/>
    </row>
    <row r="56389" spans="1:20" ht="16" x14ac:dyDescent="0.2">
      <c r="A56389" s="24"/>
      <c r="B56389" s="24"/>
      <c r="C56389" s="24"/>
      <c r="D56389" s="24"/>
      <c r="E56389" s="24"/>
      <c r="F56389" s="24"/>
      <c r="G56389" s="24"/>
      <c r="H56389" s="24"/>
      <c r="I56389" s="24"/>
      <c r="J56389" s="24"/>
      <c r="K56389" s="24"/>
      <c r="L56389" s="24"/>
      <c r="M56389" s="24"/>
      <c r="P56389" s="10"/>
      <c r="R56389" s="10"/>
      <c r="S56389" s="10"/>
      <c r="T56389" s="10"/>
    </row>
    <row r="56390" spans="1:20" ht="16" x14ac:dyDescent="0.2">
      <c r="A56390" s="24"/>
      <c r="B56390" s="24"/>
      <c r="C56390" s="24"/>
      <c r="D56390" s="24"/>
      <c r="E56390" s="24"/>
      <c r="F56390" s="24"/>
      <c r="G56390" s="24"/>
      <c r="H56390" s="24"/>
      <c r="I56390" s="24"/>
      <c r="J56390" s="24"/>
      <c r="K56390" s="24"/>
      <c r="L56390" s="24"/>
      <c r="M56390" s="24"/>
      <c r="P56390" s="10"/>
      <c r="R56390" s="10"/>
      <c r="S56390" s="10"/>
      <c r="T56390" s="10"/>
    </row>
    <row r="56391" spans="1:20" ht="16" x14ac:dyDescent="0.2">
      <c r="A56391" s="24"/>
      <c r="B56391" s="24"/>
      <c r="C56391" s="24"/>
      <c r="D56391" s="24"/>
      <c r="E56391" s="24"/>
      <c r="F56391" s="24"/>
      <c r="G56391" s="24"/>
      <c r="H56391" s="24"/>
      <c r="I56391" s="24"/>
      <c r="J56391" s="24"/>
      <c r="K56391" s="24"/>
      <c r="L56391" s="24"/>
      <c r="M56391" s="24"/>
      <c r="P56391" s="10"/>
      <c r="R56391" s="10"/>
      <c r="S56391" s="10"/>
      <c r="T56391" s="10"/>
    </row>
    <row r="56392" spans="1:20" ht="16" x14ac:dyDescent="0.2">
      <c r="A56392" s="24"/>
      <c r="B56392" s="24"/>
      <c r="C56392" s="24"/>
      <c r="D56392" s="24"/>
      <c r="E56392" s="24"/>
      <c r="F56392" s="24"/>
      <c r="G56392" s="24"/>
      <c r="H56392" s="24"/>
      <c r="I56392" s="24"/>
      <c r="J56392" s="24"/>
      <c r="K56392" s="24"/>
      <c r="L56392" s="24"/>
      <c r="M56392" s="24"/>
      <c r="P56392" s="10"/>
      <c r="R56392" s="10"/>
      <c r="S56392" s="10"/>
      <c r="T56392" s="10"/>
    </row>
    <row r="56393" spans="1:20" ht="16" x14ac:dyDescent="0.2">
      <c r="A56393" s="24"/>
      <c r="B56393" s="24"/>
      <c r="C56393" s="24"/>
      <c r="D56393" s="24"/>
      <c r="E56393" s="24"/>
      <c r="F56393" s="24"/>
      <c r="G56393" s="24"/>
      <c r="H56393" s="24"/>
      <c r="I56393" s="24"/>
      <c r="J56393" s="24"/>
      <c r="K56393" s="24"/>
      <c r="L56393" s="24"/>
      <c r="M56393" s="24"/>
      <c r="P56393" s="10"/>
      <c r="R56393" s="10"/>
      <c r="S56393" s="10"/>
      <c r="T56393" s="10"/>
    </row>
    <row r="56394" spans="1:20" ht="16" x14ac:dyDescent="0.2">
      <c r="A56394" s="24"/>
      <c r="B56394" s="24"/>
      <c r="C56394" s="24"/>
      <c r="D56394" s="24"/>
      <c r="E56394" s="24"/>
      <c r="F56394" s="24"/>
      <c r="G56394" s="24"/>
      <c r="H56394" s="24"/>
      <c r="I56394" s="24"/>
      <c r="J56394" s="24"/>
      <c r="K56394" s="24"/>
      <c r="L56394" s="24"/>
      <c r="M56394" s="24"/>
      <c r="P56394" s="10"/>
      <c r="R56394" s="10"/>
      <c r="S56394" s="10"/>
      <c r="T56394" s="10"/>
    </row>
    <row r="56395" spans="1:20" ht="16" x14ac:dyDescent="0.2">
      <c r="A56395" s="24"/>
      <c r="B56395" s="24"/>
      <c r="C56395" s="24"/>
      <c r="D56395" s="24"/>
      <c r="E56395" s="24"/>
      <c r="F56395" s="24"/>
      <c r="G56395" s="24"/>
      <c r="H56395" s="24"/>
      <c r="I56395" s="24"/>
      <c r="J56395" s="24"/>
      <c r="K56395" s="24"/>
      <c r="L56395" s="24"/>
      <c r="M56395" s="24"/>
      <c r="P56395" s="10"/>
      <c r="R56395" s="10"/>
      <c r="S56395" s="10"/>
      <c r="T56395" s="10"/>
    </row>
    <row r="56396" spans="1:20" ht="16" x14ac:dyDescent="0.2">
      <c r="A56396" s="24"/>
      <c r="B56396" s="24"/>
      <c r="C56396" s="24"/>
      <c r="D56396" s="24"/>
      <c r="E56396" s="24"/>
      <c r="F56396" s="24"/>
      <c r="G56396" s="24"/>
      <c r="H56396" s="24"/>
      <c r="I56396" s="24"/>
      <c r="J56396" s="24"/>
      <c r="K56396" s="24"/>
      <c r="L56396" s="24"/>
      <c r="M56396" s="24"/>
      <c r="P56396" s="10"/>
      <c r="R56396" s="10"/>
      <c r="S56396" s="10"/>
      <c r="T56396" s="10"/>
    </row>
    <row r="56397" spans="1:20" ht="16" x14ac:dyDescent="0.2">
      <c r="A56397" s="24"/>
      <c r="B56397" s="24"/>
      <c r="C56397" s="24"/>
      <c r="D56397" s="24"/>
      <c r="E56397" s="24"/>
      <c r="F56397" s="24"/>
      <c r="G56397" s="24"/>
      <c r="H56397" s="24"/>
      <c r="I56397" s="24"/>
      <c r="J56397" s="24"/>
      <c r="K56397" s="24"/>
      <c r="L56397" s="24"/>
      <c r="M56397" s="24"/>
      <c r="P56397" s="10"/>
      <c r="R56397" s="10"/>
      <c r="S56397" s="10"/>
      <c r="T56397" s="10"/>
    </row>
    <row r="56398" spans="1:20" ht="16" x14ac:dyDescent="0.2">
      <c r="A56398" s="24"/>
      <c r="B56398" s="24"/>
      <c r="C56398" s="24"/>
      <c r="D56398" s="24"/>
      <c r="E56398" s="24"/>
      <c r="F56398" s="24"/>
      <c r="G56398" s="24"/>
      <c r="H56398" s="24"/>
      <c r="I56398" s="24"/>
      <c r="J56398" s="24"/>
      <c r="K56398" s="24"/>
      <c r="L56398" s="24"/>
      <c r="M56398" s="24"/>
      <c r="P56398" s="10"/>
      <c r="R56398" s="10"/>
      <c r="S56398" s="10"/>
      <c r="T56398" s="10"/>
    </row>
    <row r="56399" spans="1:20" ht="16" x14ac:dyDescent="0.2">
      <c r="A56399" s="24"/>
      <c r="B56399" s="24"/>
      <c r="C56399" s="24"/>
      <c r="D56399" s="24"/>
      <c r="E56399" s="24"/>
      <c r="F56399" s="24"/>
      <c r="G56399" s="24"/>
      <c r="H56399" s="24"/>
      <c r="I56399" s="24"/>
      <c r="J56399" s="24"/>
      <c r="K56399" s="24"/>
      <c r="L56399" s="24"/>
      <c r="M56399" s="24"/>
      <c r="P56399" s="10"/>
      <c r="R56399" s="10"/>
      <c r="S56399" s="10"/>
      <c r="T56399" s="10"/>
    </row>
    <row r="56400" spans="1:20" ht="16" x14ac:dyDescent="0.2">
      <c r="A56400" s="24"/>
      <c r="B56400" s="24"/>
      <c r="C56400" s="24"/>
      <c r="D56400" s="24"/>
      <c r="E56400" s="24"/>
      <c r="F56400" s="24"/>
      <c r="G56400" s="24"/>
      <c r="H56400" s="24"/>
      <c r="I56400" s="24"/>
      <c r="J56400" s="24"/>
      <c r="K56400" s="24"/>
      <c r="L56400" s="24"/>
      <c r="M56400" s="24"/>
      <c r="P56400" s="10"/>
      <c r="R56400" s="10"/>
      <c r="S56400" s="10"/>
      <c r="T56400" s="10"/>
    </row>
    <row r="56401" spans="1:20" ht="16" x14ac:dyDescent="0.2">
      <c r="A56401" s="24"/>
      <c r="B56401" s="24"/>
      <c r="C56401" s="24"/>
      <c r="D56401" s="24"/>
      <c r="E56401" s="24"/>
      <c r="F56401" s="24"/>
      <c r="G56401" s="24"/>
      <c r="H56401" s="24"/>
      <c r="I56401" s="24"/>
      <c r="J56401" s="24"/>
      <c r="K56401" s="24"/>
      <c r="L56401" s="24"/>
      <c r="M56401" s="24"/>
      <c r="P56401" s="10"/>
      <c r="R56401" s="10"/>
      <c r="S56401" s="10"/>
      <c r="T56401" s="10"/>
    </row>
    <row r="56402" spans="1:20" ht="16" x14ac:dyDescent="0.2">
      <c r="A56402" s="24"/>
      <c r="B56402" s="24"/>
      <c r="C56402" s="24"/>
      <c r="D56402" s="24"/>
      <c r="E56402" s="24"/>
      <c r="F56402" s="24"/>
      <c r="G56402" s="24"/>
      <c r="H56402" s="24"/>
      <c r="I56402" s="24"/>
      <c r="J56402" s="24"/>
      <c r="K56402" s="24"/>
      <c r="L56402" s="24"/>
      <c r="M56402" s="24"/>
      <c r="P56402" s="10"/>
      <c r="R56402" s="10"/>
      <c r="S56402" s="10"/>
      <c r="T56402" s="10"/>
    </row>
    <row r="56403" spans="1:20" ht="16" x14ac:dyDescent="0.2">
      <c r="A56403" s="24"/>
      <c r="B56403" s="24"/>
      <c r="C56403" s="24"/>
      <c r="D56403" s="24"/>
      <c r="E56403" s="24"/>
      <c r="F56403" s="24"/>
      <c r="G56403" s="24"/>
      <c r="H56403" s="24"/>
      <c r="I56403" s="24"/>
      <c r="J56403" s="24"/>
      <c r="K56403" s="24"/>
      <c r="L56403" s="24"/>
      <c r="M56403" s="24"/>
      <c r="P56403" s="10"/>
      <c r="R56403" s="10"/>
      <c r="S56403" s="10"/>
      <c r="T56403" s="10"/>
    </row>
    <row r="56404" spans="1:20" ht="16" x14ac:dyDescent="0.2">
      <c r="A56404" s="24"/>
      <c r="B56404" s="24"/>
      <c r="C56404" s="24"/>
      <c r="D56404" s="24"/>
      <c r="E56404" s="24"/>
      <c r="F56404" s="24"/>
      <c r="G56404" s="24"/>
      <c r="H56404" s="24"/>
      <c r="I56404" s="24"/>
      <c r="J56404" s="24"/>
      <c r="K56404" s="24"/>
      <c r="L56404" s="24"/>
      <c r="M56404" s="24"/>
      <c r="P56404" s="10"/>
      <c r="R56404" s="10"/>
      <c r="S56404" s="10"/>
      <c r="T56404" s="10"/>
    </row>
    <row r="56405" spans="1:20" ht="16" x14ac:dyDescent="0.2">
      <c r="A56405" s="24"/>
      <c r="B56405" s="24"/>
      <c r="C56405" s="24"/>
      <c r="D56405" s="24"/>
      <c r="E56405" s="24"/>
      <c r="F56405" s="24"/>
      <c r="G56405" s="24"/>
      <c r="H56405" s="24"/>
      <c r="I56405" s="24"/>
      <c r="J56405" s="24"/>
      <c r="K56405" s="24"/>
      <c r="L56405" s="24"/>
      <c r="M56405" s="24"/>
      <c r="P56405" s="10"/>
      <c r="R56405" s="10"/>
      <c r="S56405" s="10"/>
      <c r="T56405" s="10"/>
    </row>
    <row r="56406" spans="1:20" ht="16" x14ac:dyDescent="0.2">
      <c r="A56406" s="24"/>
      <c r="B56406" s="24"/>
      <c r="C56406" s="24"/>
      <c r="D56406" s="24"/>
      <c r="E56406" s="24"/>
      <c r="F56406" s="24"/>
      <c r="G56406" s="24"/>
      <c r="H56406" s="24"/>
      <c r="I56406" s="24"/>
      <c r="J56406" s="24"/>
      <c r="K56406" s="24"/>
      <c r="L56406" s="24"/>
      <c r="M56406" s="24"/>
      <c r="P56406" s="10"/>
      <c r="R56406" s="10"/>
      <c r="S56406" s="10"/>
      <c r="T56406" s="10"/>
    </row>
    <row r="56407" spans="1:20" ht="16" x14ac:dyDescent="0.2">
      <c r="A56407" s="24"/>
      <c r="B56407" s="24"/>
      <c r="C56407" s="24"/>
      <c r="D56407" s="24"/>
      <c r="E56407" s="24"/>
      <c r="F56407" s="24"/>
      <c r="G56407" s="24"/>
      <c r="H56407" s="24"/>
      <c r="I56407" s="24"/>
      <c r="J56407" s="24"/>
      <c r="K56407" s="24"/>
      <c r="L56407" s="24"/>
      <c r="M56407" s="24"/>
      <c r="P56407" s="10"/>
      <c r="R56407" s="10"/>
      <c r="S56407" s="10"/>
      <c r="T56407" s="10"/>
    </row>
    <row r="56408" spans="1:20" ht="16" x14ac:dyDescent="0.2">
      <c r="A56408" s="24"/>
      <c r="B56408" s="24"/>
      <c r="C56408" s="24"/>
      <c r="D56408" s="24"/>
      <c r="E56408" s="24"/>
      <c r="F56408" s="24"/>
      <c r="G56408" s="24"/>
      <c r="H56408" s="24"/>
      <c r="I56408" s="24"/>
      <c r="J56408" s="24"/>
      <c r="K56408" s="24"/>
      <c r="L56408" s="24"/>
      <c r="M56408" s="24"/>
      <c r="P56408" s="10"/>
      <c r="R56408" s="10"/>
      <c r="S56408" s="10"/>
      <c r="T56408" s="10"/>
    </row>
    <row r="56409" spans="1:20" ht="16" x14ac:dyDescent="0.2">
      <c r="A56409" s="24"/>
      <c r="B56409" s="24"/>
      <c r="C56409" s="24"/>
      <c r="D56409" s="24"/>
      <c r="E56409" s="24"/>
      <c r="F56409" s="24"/>
      <c r="G56409" s="24"/>
      <c r="H56409" s="24"/>
      <c r="I56409" s="24"/>
      <c r="J56409" s="24"/>
      <c r="K56409" s="24"/>
      <c r="L56409" s="24"/>
      <c r="M56409" s="24"/>
      <c r="P56409" s="10"/>
      <c r="R56409" s="10"/>
      <c r="S56409" s="10"/>
      <c r="T56409" s="10"/>
    </row>
    <row r="56410" spans="1:20" ht="16" x14ac:dyDescent="0.2">
      <c r="A56410" s="24"/>
      <c r="B56410" s="24"/>
      <c r="C56410" s="24"/>
      <c r="D56410" s="24"/>
      <c r="E56410" s="24"/>
      <c r="F56410" s="24"/>
      <c r="G56410" s="24"/>
      <c r="H56410" s="24"/>
      <c r="I56410" s="24"/>
      <c r="J56410" s="24"/>
      <c r="K56410" s="24"/>
      <c r="L56410" s="24"/>
      <c r="M56410" s="24"/>
      <c r="P56410" s="10"/>
      <c r="R56410" s="10"/>
      <c r="S56410" s="10"/>
      <c r="T56410" s="10"/>
    </row>
    <row r="56411" spans="1:20" ht="16" x14ac:dyDescent="0.2">
      <c r="A56411" s="24"/>
      <c r="B56411" s="24"/>
      <c r="C56411" s="24"/>
      <c r="D56411" s="24"/>
      <c r="E56411" s="24"/>
      <c r="F56411" s="24"/>
      <c r="G56411" s="24"/>
      <c r="H56411" s="24"/>
      <c r="I56411" s="24"/>
      <c r="J56411" s="24"/>
      <c r="K56411" s="24"/>
      <c r="L56411" s="24"/>
      <c r="M56411" s="24"/>
      <c r="P56411" s="10"/>
      <c r="R56411" s="10"/>
      <c r="S56411" s="10"/>
      <c r="T56411" s="10"/>
    </row>
    <row r="56412" spans="1:20" ht="16" x14ac:dyDescent="0.2">
      <c r="A56412" s="24"/>
      <c r="B56412" s="24"/>
      <c r="C56412" s="24"/>
      <c r="D56412" s="24"/>
      <c r="E56412" s="24"/>
      <c r="F56412" s="24"/>
      <c r="G56412" s="24"/>
      <c r="H56412" s="24"/>
      <c r="I56412" s="24"/>
      <c r="J56412" s="24"/>
      <c r="K56412" s="24"/>
      <c r="L56412" s="24"/>
      <c r="M56412" s="24"/>
      <c r="P56412" s="10"/>
      <c r="R56412" s="10"/>
      <c r="S56412" s="10"/>
      <c r="T56412" s="10"/>
    </row>
    <row r="56413" spans="1:20" ht="16" x14ac:dyDescent="0.2">
      <c r="A56413" s="24"/>
      <c r="B56413" s="24"/>
      <c r="C56413" s="24"/>
      <c r="D56413" s="24"/>
      <c r="E56413" s="24"/>
      <c r="F56413" s="24"/>
      <c r="G56413" s="24"/>
      <c r="H56413" s="24"/>
      <c r="I56413" s="24"/>
      <c r="J56413" s="24"/>
      <c r="K56413" s="24"/>
      <c r="L56413" s="24"/>
      <c r="M56413" s="24"/>
      <c r="P56413" s="10"/>
      <c r="R56413" s="10"/>
      <c r="S56413" s="10"/>
      <c r="T56413" s="10"/>
    </row>
    <row r="56414" spans="1:20" ht="16" x14ac:dyDescent="0.2">
      <c r="A56414" s="24"/>
      <c r="B56414" s="24"/>
      <c r="C56414" s="24"/>
      <c r="D56414" s="24"/>
      <c r="E56414" s="24"/>
      <c r="F56414" s="24"/>
      <c r="G56414" s="24"/>
      <c r="H56414" s="24"/>
      <c r="I56414" s="24"/>
      <c r="J56414" s="24"/>
      <c r="K56414" s="24"/>
      <c r="L56414" s="24"/>
      <c r="M56414" s="24"/>
      <c r="P56414" s="10"/>
      <c r="R56414" s="10"/>
      <c r="S56414" s="10"/>
      <c r="T56414" s="10"/>
    </row>
    <row r="56415" spans="1:20" ht="16" x14ac:dyDescent="0.2">
      <c r="A56415" s="24"/>
      <c r="B56415" s="24"/>
      <c r="C56415" s="24"/>
      <c r="D56415" s="24"/>
      <c r="E56415" s="24"/>
      <c r="F56415" s="24"/>
      <c r="G56415" s="24"/>
      <c r="H56415" s="24"/>
      <c r="I56415" s="24"/>
      <c r="J56415" s="24"/>
      <c r="K56415" s="24"/>
      <c r="L56415" s="24"/>
      <c r="M56415" s="24"/>
      <c r="P56415" s="10"/>
      <c r="R56415" s="10"/>
      <c r="S56415" s="10"/>
      <c r="T56415" s="10"/>
    </row>
    <row r="56416" spans="1:20" ht="16" x14ac:dyDescent="0.2">
      <c r="A56416" s="24"/>
      <c r="B56416" s="24"/>
      <c r="C56416" s="24"/>
      <c r="D56416" s="24"/>
      <c r="E56416" s="24"/>
      <c r="F56416" s="24"/>
      <c r="G56416" s="24"/>
      <c r="H56416" s="24"/>
      <c r="I56416" s="24"/>
      <c r="J56416" s="24"/>
      <c r="K56416" s="24"/>
      <c r="L56416" s="24"/>
      <c r="M56416" s="24"/>
      <c r="P56416" s="10"/>
      <c r="R56416" s="10"/>
      <c r="S56416" s="10"/>
      <c r="T56416" s="10"/>
    </row>
    <row r="56417" spans="1:20" ht="16" x14ac:dyDescent="0.2">
      <c r="A56417" s="24"/>
      <c r="B56417" s="24"/>
      <c r="C56417" s="24"/>
      <c r="D56417" s="24"/>
      <c r="E56417" s="24"/>
      <c r="F56417" s="24"/>
      <c r="G56417" s="24"/>
      <c r="H56417" s="24"/>
      <c r="I56417" s="24"/>
      <c r="J56417" s="24"/>
      <c r="K56417" s="24"/>
      <c r="L56417" s="24"/>
      <c r="M56417" s="24"/>
      <c r="P56417" s="10"/>
      <c r="R56417" s="10"/>
      <c r="S56417" s="10"/>
      <c r="T56417" s="10"/>
    </row>
    <row r="56418" spans="1:20" ht="16" x14ac:dyDescent="0.2">
      <c r="A56418" s="24"/>
      <c r="B56418" s="24"/>
      <c r="C56418" s="24"/>
      <c r="D56418" s="24"/>
      <c r="E56418" s="24"/>
      <c r="F56418" s="24"/>
      <c r="G56418" s="24"/>
      <c r="H56418" s="24"/>
      <c r="I56418" s="24"/>
      <c r="J56418" s="24"/>
      <c r="K56418" s="24"/>
      <c r="L56418" s="24"/>
      <c r="M56418" s="24"/>
      <c r="P56418" s="10"/>
      <c r="R56418" s="10"/>
      <c r="S56418" s="10"/>
      <c r="T56418" s="10"/>
    </row>
    <row r="56419" spans="1:20" ht="16" x14ac:dyDescent="0.2">
      <c r="A56419" s="24"/>
      <c r="B56419" s="24"/>
      <c r="C56419" s="24"/>
      <c r="D56419" s="24"/>
      <c r="E56419" s="24"/>
      <c r="F56419" s="24"/>
      <c r="G56419" s="24"/>
      <c r="H56419" s="24"/>
      <c r="I56419" s="24"/>
      <c r="J56419" s="24"/>
      <c r="K56419" s="24"/>
      <c r="L56419" s="24"/>
      <c r="M56419" s="24"/>
      <c r="P56419" s="10"/>
      <c r="R56419" s="10"/>
      <c r="S56419" s="10"/>
      <c r="T56419" s="10"/>
    </row>
    <row r="56420" spans="1:20" ht="16" x14ac:dyDescent="0.2">
      <c r="A56420" s="24"/>
      <c r="B56420" s="24"/>
      <c r="C56420" s="24"/>
      <c r="D56420" s="24"/>
      <c r="E56420" s="24"/>
      <c r="F56420" s="24"/>
      <c r="G56420" s="24"/>
      <c r="H56420" s="24"/>
      <c r="I56420" s="24"/>
      <c r="J56420" s="24"/>
      <c r="K56420" s="24"/>
      <c r="L56420" s="24"/>
      <c r="M56420" s="24"/>
      <c r="P56420" s="10"/>
      <c r="R56420" s="10"/>
      <c r="S56420" s="10"/>
      <c r="T56420" s="10"/>
    </row>
    <row r="56421" spans="1:20" ht="16" x14ac:dyDescent="0.2">
      <c r="A56421" s="24"/>
      <c r="B56421" s="24"/>
      <c r="C56421" s="24"/>
      <c r="D56421" s="24"/>
      <c r="E56421" s="24"/>
      <c r="F56421" s="24"/>
      <c r="G56421" s="24"/>
      <c r="H56421" s="24"/>
      <c r="I56421" s="24"/>
      <c r="J56421" s="24"/>
      <c r="K56421" s="24"/>
      <c r="L56421" s="24"/>
      <c r="M56421" s="24"/>
      <c r="P56421" s="10"/>
      <c r="R56421" s="10"/>
      <c r="S56421" s="10"/>
      <c r="T56421" s="10"/>
    </row>
    <row r="56422" spans="1:20" ht="16" x14ac:dyDescent="0.2">
      <c r="A56422" s="24"/>
      <c r="B56422" s="24"/>
      <c r="C56422" s="24"/>
      <c r="D56422" s="24"/>
      <c r="E56422" s="24"/>
      <c r="F56422" s="24"/>
      <c r="G56422" s="24"/>
      <c r="H56422" s="24"/>
      <c r="I56422" s="24"/>
      <c r="J56422" s="24"/>
      <c r="K56422" s="24"/>
      <c r="L56422" s="24"/>
      <c r="M56422" s="24"/>
      <c r="P56422" s="10"/>
      <c r="R56422" s="10"/>
      <c r="S56422" s="10"/>
      <c r="T56422" s="10"/>
    </row>
    <row r="56423" spans="1:20" ht="16" x14ac:dyDescent="0.2">
      <c r="A56423" s="24"/>
      <c r="B56423" s="24"/>
      <c r="C56423" s="24"/>
      <c r="D56423" s="24"/>
      <c r="E56423" s="24"/>
      <c r="F56423" s="24"/>
      <c r="G56423" s="24"/>
      <c r="H56423" s="24"/>
      <c r="I56423" s="24"/>
      <c r="J56423" s="24"/>
      <c r="K56423" s="24"/>
      <c r="L56423" s="24"/>
      <c r="M56423" s="24"/>
      <c r="P56423" s="10"/>
      <c r="R56423" s="10"/>
      <c r="S56423" s="10"/>
      <c r="T56423" s="10"/>
    </row>
    <row r="56424" spans="1:20" ht="16" x14ac:dyDescent="0.2">
      <c r="A56424" s="24"/>
      <c r="B56424" s="24"/>
      <c r="C56424" s="24"/>
      <c r="D56424" s="24"/>
      <c r="E56424" s="24"/>
      <c r="F56424" s="24"/>
      <c r="G56424" s="24"/>
      <c r="H56424" s="24"/>
      <c r="I56424" s="24"/>
      <c r="J56424" s="24"/>
      <c r="K56424" s="24"/>
      <c r="L56424" s="24"/>
      <c r="M56424" s="24"/>
      <c r="P56424" s="10"/>
      <c r="R56424" s="10"/>
      <c r="S56424" s="10"/>
      <c r="T56424" s="10"/>
    </row>
    <row r="56425" spans="1:20" ht="16" x14ac:dyDescent="0.2">
      <c r="A56425" s="24"/>
      <c r="B56425" s="24"/>
      <c r="C56425" s="24"/>
      <c r="D56425" s="24"/>
      <c r="E56425" s="24"/>
      <c r="F56425" s="24"/>
      <c r="G56425" s="24"/>
      <c r="H56425" s="24"/>
      <c r="I56425" s="24"/>
      <c r="J56425" s="24"/>
      <c r="K56425" s="24"/>
      <c r="L56425" s="24"/>
      <c r="M56425" s="24"/>
      <c r="P56425" s="10"/>
      <c r="R56425" s="10"/>
      <c r="S56425" s="10"/>
      <c r="T56425" s="10"/>
    </row>
    <row r="56426" spans="1:20" ht="16" x14ac:dyDescent="0.2">
      <c r="A56426" s="24"/>
      <c r="B56426" s="24"/>
      <c r="C56426" s="24"/>
      <c r="D56426" s="24"/>
      <c r="E56426" s="24"/>
      <c r="F56426" s="24"/>
      <c r="G56426" s="24"/>
      <c r="H56426" s="24"/>
      <c r="I56426" s="24"/>
      <c r="J56426" s="24"/>
      <c r="K56426" s="24"/>
      <c r="L56426" s="24"/>
      <c r="M56426" s="24"/>
      <c r="P56426" s="10"/>
      <c r="R56426" s="10"/>
      <c r="S56426" s="10"/>
      <c r="T56426" s="10"/>
    </row>
    <row r="56427" spans="1:20" ht="16" x14ac:dyDescent="0.2">
      <c r="A56427" s="24"/>
      <c r="B56427" s="24"/>
      <c r="C56427" s="24"/>
      <c r="D56427" s="24"/>
      <c r="E56427" s="24"/>
      <c r="F56427" s="24"/>
      <c r="G56427" s="24"/>
      <c r="H56427" s="24"/>
      <c r="I56427" s="24"/>
      <c r="J56427" s="24"/>
      <c r="K56427" s="24"/>
      <c r="L56427" s="24"/>
      <c r="M56427" s="24"/>
      <c r="P56427" s="10"/>
      <c r="R56427" s="10"/>
      <c r="S56427" s="10"/>
      <c r="T56427" s="10"/>
    </row>
    <row r="56428" spans="1:20" ht="16" x14ac:dyDescent="0.2">
      <c r="A56428" s="24"/>
      <c r="B56428" s="24"/>
      <c r="C56428" s="24"/>
      <c r="D56428" s="24"/>
      <c r="E56428" s="24"/>
      <c r="F56428" s="24"/>
      <c r="G56428" s="24"/>
      <c r="H56428" s="24"/>
      <c r="I56428" s="24"/>
      <c r="J56428" s="24"/>
      <c r="K56428" s="24"/>
      <c r="L56428" s="24"/>
      <c r="M56428" s="24"/>
      <c r="P56428" s="10"/>
      <c r="R56428" s="10"/>
      <c r="S56428" s="10"/>
      <c r="T56428" s="10"/>
    </row>
    <row r="56429" spans="1:20" ht="16" x14ac:dyDescent="0.2">
      <c r="A56429" s="24"/>
      <c r="B56429" s="24"/>
      <c r="C56429" s="24"/>
      <c r="D56429" s="24"/>
      <c r="E56429" s="24"/>
      <c r="F56429" s="24"/>
      <c r="G56429" s="24"/>
      <c r="H56429" s="24"/>
      <c r="I56429" s="24"/>
      <c r="J56429" s="24"/>
      <c r="K56429" s="24"/>
      <c r="L56429" s="24"/>
      <c r="M56429" s="24"/>
      <c r="P56429" s="10"/>
      <c r="R56429" s="10"/>
      <c r="S56429" s="10"/>
      <c r="T56429" s="10"/>
    </row>
    <row r="56430" spans="1:20" ht="16" x14ac:dyDescent="0.2">
      <c r="A56430" s="24"/>
      <c r="B56430" s="24"/>
      <c r="C56430" s="24"/>
      <c r="D56430" s="24"/>
      <c r="E56430" s="24"/>
      <c r="F56430" s="24"/>
      <c r="G56430" s="24"/>
      <c r="H56430" s="24"/>
      <c r="I56430" s="24"/>
      <c r="J56430" s="24"/>
      <c r="K56430" s="24"/>
      <c r="L56430" s="24"/>
      <c r="M56430" s="24"/>
      <c r="P56430" s="10"/>
      <c r="R56430" s="10"/>
      <c r="S56430" s="10"/>
      <c r="T56430" s="10"/>
    </row>
    <row r="56431" spans="1:20" ht="16" x14ac:dyDescent="0.2">
      <c r="A56431" s="24"/>
      <c r="B56431" s="24"/>
      <c r="C56431" s="24"/>
      <c r="D56431" s="24"/>
      <c r="E56431" s="24"/>
      <c r="F56431" s="24"/>
      <c r="G56431" s="24"/>
      <c r="H56431" s="24"/>
      <c r="I56431" s="24"/>
      <c r="J56431" s="24"/>
      <c r="K56431" s="24"/>
      <c r="L56431" s="24"/>
      <c r="M56431" s="24"/>
      <c r="P56431" s="10"/>
      <c r="R56431" s="10"/>
      <c r="S56431" s="10"/>
      <c r="T56431" s="10"/>
    </row>
    <row r="56432" spans="1:20" ht="16" x14ac:dyDescent="0.2">
      <c r="A56432" s="24"/>
      <c r="B56432" s="24"/>
      <c r="C56432" s="24"/>
      <c r="D56432" s="24"/>
      <c r="E56432" s="24"/>
      <c r="F56432" s="24"/>
      <c r="G56432" s="24"/>
      <c r="H56432" s="24"/>
      <c r="I56432" s="24"/>
      <c r="J56432" s="24"/>
      <c r="K56432" s="24"/>
      <c r="L56432" s="24"/>
      <c r="M56432" s="24"/>
      <c r="P56432" s="10"/>
      <c r="R56432" s="10"/>
      <c r="S56432" s="10"/>
      <c r="T56432" s="10"/>
    </row>
    <row r="56433" spans="1:20" ht="16" x14ac:dyDescent="0.2">
      <c r="A56433" s="24"/>
      <c r="B56433" s="24"/>
      <c r="C56433" s="24"/>
      <c r="D56433" s="24"/>
      <c r="E56433" s="24"/>
      <c r="F56433" s="24"/>
      <c r="G56433" s="24"/>
      <c r="H56433" s="24"/>
      <c r="I56433" s="24"/>
      <c r="J56433" s="24"/>
      <c r="K56433" s="24"/>
      <c r="L56433" s="24"/>
      <c r="M56433" s="24"/>
      <c r="P56433" s="10"/>
      <c r="R56433" s="10"/>
      <c r="S56433" s="10"/>
      <c r="T56433" s="10"/>
    </row>
    <row r="56434" spans="1:20" ht="16" x14ac:dyDescent="0.2">
      <c r="A56434" s="24"/>
      <c r="B56434" s="24"/>
      <c r="C56434" s="24"/>
      <c r="D56434" s="24"/>
      <c r="E56434" s="24"/>
      <c r="F56434" s="24"/>
      <c r="G56434" s="24"/>
      <c r="H56434" s="24"/>
      <c r="I56434" s="24"/>
      <c r="J56434" s="24"/>
      <c r="K56434" s="24"/>
      <c r="L56434" s="24"/>
      <c r="M56434" s="24"/>
      <c r="P56434" s="10"/>
      <c r="R56434" s="10"/>
      <c r="S56434" s="10"/>
      <c r="T56434" s="10"/>
    </row>
    <row r="56435" spans="1:20" ht="16" x14ac:dyDescent="0.2">
      <c r="A56435" s="24"/>
      <c r="B56435" s="24"/>
      <c r="C56435" s="24"/>
      <c r="D56435" s="24"/>
      <c r="E56435" s="24"/>
      <c r="F56435" s="24"/>
      <c r="G56435" s="24"/>
      <c r="H56435" s="24"/>
      <c r="I56435" s="24"/>
      <c r="J56435" s="24"/>
      <c r="K56435" s="24"/>
      <c r="L56435" s="24"/>
      <c r="M56435" s="24"/>
      <c r="P56435" s="10"/>
      <c r="R56435" s="10"/>
      <c r="S56435" s="10"/>
      <c r="T56435" s="10"/>
    </row>
    <row r="56436" spans="1:20" ht="16" x14ac:dyDescent="0.2">
      <c r="A56436" s="24"/>
      <c r="B56436" s="24"/>
      <c r="C56436" s="24"/>
      <c r="D56436" s="24"/>
      <c r="E56436" s="24"/>
      <c r="F56436" s="24"/>
      <c r="G56436" s="24"/>
      <c r="H56436" s="24"/>
      <c r="I56436" s="24"/>
      <c r="J56436" s="24"/>
      <c r="K56436" s="24"/>
      <c r="L56436" s="24"/>
      <c r="M56436" s="24"/>
      <c r="P56436" s="10"/>
      <c r="R56436" s="10"/>
      <c r="S56436" s="10"/>
      <c r="T56436" s="10"/>
    </row>
    <row r="56437" spans="1:20" ht="16" x14ac:dyDescent="0.2">
      <c r="A56437" s="24"/>
      <c r="B56437" s="24"/>
      <c r="C56437" s="24"/>
      <c r="D56437" s="24"/>
      <c r="E56437" s="24"/>
      <c r="F56437" s="24"/>
      <c r="G56437" s="24"/>
      <c r="H56437" s="24"/>
      <c r="I56437" s="24"/>
      <c r="J56437" s="24"/>
      <c r="K56437" s="24"/>
      <c r="L56437" s="24"/>
      <c r="M56437" s="24"/>
      <c r="P56437" s="10"/>
      <c r="R56437" s="10"/>
      <c r="S56437" s="10"/>
      <c r="T56437" s="10"/>
    </row>
    <row r="56438" spans="1:20" ht="16" x14ac:dyDescent="0.2">
      <c r="A56438" s="24"/>
      <c r="B56438" s="24"/>
      <c r="C56438" s="24"/>
      <c r="D56438" s="24"/>
      <c r="E56438" s="24"/>
      <c r="F56438" s="24"/>
      <c r="G56438" s="24"/>
      <c r="H56438" s="24"/>
      <c r="I56438" s="24"/>
      <c r="J56438" s="24"/>
      <c r="K56438" s="24"/>
      <c r="L56438" s="24"/>
      <c r="M56438" s="24"/>
      <c r="P56438" s="10"/>
      <c r="R56438" s="10"/>
      <c r="S56438" s="10"/>
      <c r="T56438" s="10"/>
    </row>
    <row r="56439" spans="1:20" ht="16" x14ac:dyDescent="0.2">
      <c r="A56439" s="24"/>
      <c r="B56439" s="24"/>
      <c r="C56439" s="24"/>
      <c r="D56439" s="24"/>
      <c r="E56439" s="24"/>
      <c r="F56439" s="24"/>
      <c r="G56439" s="24"/>
      <c r="H56439" s="24"/>
      <c r="I56439" s="24"/>
      <c r="J56439" s="24"/>
      <c r="K56439" s="24"/>
      <c r="L56439" s="24"/>
      <c r="M56439" s="24"/>
      <c r="P56439" s="10"/>
      <c r="R56439" s="10"/>
      <c r="S56439" s="10"/>
      <c r="T56439" s="10"/>
    </row>
    <row r="56440" spans="1:20" ht="16" x14ac:dyDescent="0.2">
      <c r="A56440" s="24"/>
      <c r="B56440" s="24"/>
      <c r="C56440" s="24"/>
      <c r="D56440" s="24"/>
      <c r="E56440" s="24"/>
      <c r="F56440" s="24"/>
      <c r="G56440" s="24"/>
      <c r="H56440" s="24"/>
      <c r="I56440" s="24"/>
      <c r="J56440" s="24"/>
      <c r="K56440" s="24"/>
      <c r="L56440" s="24"/>
      <c r="M56440" s="24"/>
      <c r="P56440" s="10"/>
      <c r="R56440" s="10"/>
      <c r="S56440" s="10"/>
      <c r="T56440" s="10"/>
    </row>
    <row r="56441" spans="1:20" ht="16" x14ac:dyDescent="0.2">
      <c r="A56441" s="24"/>
      <c r="B56441" s="24"/>
      <c r="C56441" s="24"/>
      <c r="D56441" s="24"/>
      <c r="E56441" s="24"/>
      <c r="F56441" s="24"/>
      <c r="G56441" s="24"/>
      <c r="H56441" s="24"/>
      <c r="I56441" s="24"/>
      <c r="J56441" s="24"/>
      <c r="K56441" s="24"/>
      <c r="L56441" s="24"/>
      <c r="M56441" s="24"/>
      <c r="P56441" s="10"/>
      <c r="R56441" s="10"/>
      <c r="S56441" s="10"/>
      <c r="T56441" s="10"/>
    </row>
    <row r="56442" spans="1:20" ht="16" x14ac:dyDescent="0.2">
      <c r="A56442" s="24"/>
      <c r="B56442" s="24"/>
      <c r="C56442" s="24"/>
      <c r="D56442" s="24"/>
      <c r="E56442" s="24"/>
      <c r="F56442" s="24"/>
      <c r="G56442" s="24"/>
      <c r="H56442" s="24"/>
      <c r="I56442" s="24"/>
      <c r="J56442" s="24"/>
      <c r="K56442" s="24"/>
      <c r="L56442" s="24"/>
      <c r="M56442" s="24"/>
      <c r="P56442" s="10"/>
      <c r="R56442" s="10"/>
      <c r="S56442" s="10"/>
      <c r="T56442" s="10"/>
    </row>
    <row r="56443" spans="1:20" ht="16" x14ac:dyDescent="0.2">
      <c r="A56443" s="24"/>
      <c r="B56443" s="24"/>
      <c r="C56443" s="24"/>
      <c r="D56443" s="24"/>
      <c r="E56443" s="24"/>
      <c r="F56443" s="24"/>
      <c r="G56443" s="24"/>
      <c r="H56443" s="24"/>
      <c r="I56443" s="24"/>
      <c r="J56443" s="24"/>
      <c r="K56443" s="24"/>
      <c r="L56443" s="24"/>
      <c r="M56443" s="24"/>
      <c r="P56443" s="10"/>
      <c r="R56443" s="10"/>
      <c r="S56443" s="10"/>
      <c r="T56443" s="10"/>
    </row>
    <row r="56444" spans="1:20" ht="16" x14ac:dyDescent="0.2">
      <c r="A56444" s="24"/>
      <c r="B56444" s="24"/>
      <c r="C56444" s="24"/>
      <c r="D56444" s="24"/>
      <c r="E56444" s="24"/>
      <c r="F56444" s="24"/>
      <c r="G56444" s="24"/>
      <c r="H56444" s="24"/>
      <c r="I56444" s="24"/>
      <c r="J56444" s="24"/>
      <c r="K56444" s="24"/>
      <c r="L56444" s="24"/>
      <c r="M56444" s="24"/>
      <c r="P56444" s="10"/>
      <c r="R56444" s="10"/>
      <c r="S56444" s="10"/>
      <c r="T56444" s="10"/>
    </row>
    <row r="56445" spans="1:20" ht="16" x14ac:dyDescent="0.2">
      <c r="A56445" s="24"/>
      <c r="B56445" s="24"/>
      <c r="C56445" s="24"/>
      <c r="D56445" s="24"/>
      <c r="E56445" s="24"/>
      <c r="F56445" s="24"/>
      <c r="G56445" s="24"/>
      <c r="H56445" s="24"/>
      <c r="I56445" s="24"/>
      <c r="J56445" s="24"/>
      <c r="K56445" s="24"/>
      <c r="L56445" s="24"/>
      <c r="M56445" s="24"/>
      <c r="P56445" s="10"/>
      <c r="R56445" s="10"/>
      <c r="S56445" s="10"/>
      <c r="T56445" s="10"/>
    </row>
    <row r="56446" spans="1:20" ht="16" x14ac:dyDescent="0.2">
      <c r="A56446" s="24"/>
      <c r="B56446" s="24"/>
      <c r="C56446" s="24"/>
      <c r="D56446" s="24"/>
      <c r="E56446" s="24"/>
      <c r="F56446" s="24"/>
      <c r="G56446" s="24"/>
      <c r="H56446" s="24"/>
      <c r="I56446" s="24"/>
      <c r="J56446" s="24"/>
      <c r="K56446" s="24"/>
      <c r="L56446" s="24"/>
      <c r="M56446" s="24"/>
      <c r="P56446" s="10"/>
      <c r="R56446" s="10"/>
      <c r="S56446" s="10"/>
      <c r="T56446" s="10"/>
    </row>
    <row r="56447" spans="1:20" ht="16" x14ac:dyDescent="0.2">
      <c r="A56447" s="24"/>
      <c r="B56447" s="24"/>
      <c r="C56447" s="24"/>
      <c r="D56447" s="24"/>
      <c r="E56447" s="24"/>
      <c r="F56447" s="24"/>
      <c r="G56447" s="24"/>
      <c r="H56447" s="24"/>
      <c r="I56447" s="24"/>
      <c r="J56447" s="24"/>
      <c r="K56447" s="24"/>
      <c r="L56447" s="24"/>
      <c r="M56447" s="24"/>
      <c r="P56447" s="10"/>
      <c r="R56447" s="10"/>
      <c r="S56447" s="10"/>
      <c r="T56447" s="10"/>
    </row>
    <row r="56448" spans="1:20" ht="16" x14ac:dyDescent="0.2">
      <c r="A56448" s="24"/>
      <c r="B56448" s="24"/>
      <c r="C56448" s="24"/>
      <c r="D56448" s="24"/>
      <c r="E56448" s="24"/>
      <c r="F56448" s="24"/>
      <c r="G56448" s="24"/>
      <c r="H56448" s="24"/>
      <c r="I56448" s="24"/>
      <c r="J56448" s="24"/>
      <c r="K56448" s="24"/>
      <c r="L56448" s="24"/>
      <c r="M56448" s="24"/>
      <c r="P56448" s="10"/>
      <c r="R56448" s="10"/>
      <c r="S56448" s="10"/>
      <c r="T56448" s="10"/>
    </row>
    <row r="56449" spans="1:20" ht="16" x14ac:dyDescent="0.2">
      <c r="A56449" s="24"/>
      <c r="B56449" s="24"/>
      <c r="C56449" s="24"/>
      <c r="D56449" s="24"/>
      <c r="E56449" s="24"/>
      <c r="F56449" s="24"/>
      <c r="G56449" s="24"/>
      <c r="H56449" s="24"/>
      <c r="I56449" s="24"/>
      <c r="J56449" s="24"/>
      <c r="K56449" s="24"/>
      <c r="L56449" s="24"/>
      <c r="M56449" s="24"/>
      <c r="P56449" s="10"/>
      <c r="R56449" s="10"/>
      <c r="S56449" s="10"/>
      <c r="T56449" s="10"/>
    </row>
    <row r="56450" spans="1:20" ht="16" x14ac:dyDescent="0.2">
      <c r="A56450" s="24"/>
      <c r="B56450" s="24"/>
      <c r="C56450" s="24"/>
      <c r="D56450" s="24"/>
      <c r="E56450" s="24"/>
      <c r="F56450" s="24"/>
      <c r="G56450" s="24"/>
      <c r="H56450" s="24"/>
      <c r="I56450" s="24"/>
      <c r="J56450" s="24"/>
      <c r="K56450" s="24"/>
      <c r="L56450" s="24"/>
      <c r="M56450" s="24"/>
      <c r="P56450" s="10"/>
      <c r="R56450" s="10"/>
      <c r="S56450" s="10"/>
      <c r="T56450" s="10"/>
    </row>
    <row r="56451" spans="1:20" ht="16" x14ac:dyDescent="0.2">
      <c r="A56451" s="24"/>
      <c r="B56451" s="24"/>
      <c r="C56451" s="24"/>
      <c r="D56451" s="24"/>
      <c r="E56451" s="24"/>
      <c r="F56451" s="24"/>
      <c r="G56451" s="24"/>
      <c r="H56451" s="24"/>
      <c r="I56451" s="24"/>
      <c r="J56451" s="24"/>
      <c r="K56451" s="24"/>
      <c r="L56451" s="24"/>
      <c r="M56451" s="24"/>
      <c r="P56451" s="10"/>
      <c r="R56451" s="10"/>
      <c r="S56451" s="10"/>
      <c r="T56451" s="10"/>
    </row>
    <row r="56452" spans="1:20" ht="16" x14ac:dyDescent="0.2">
      <c r="A56452" s="24"/>
      <c r="B56452" s="24"/>
      <c r="C56452" s="24"/>
      <c r="D56452" s="24"/>
      <c r="E56452" s="24"/>
      <c r="F56452" s="24"/>
      <c r="G56452" s="24"/>
      <c r="H56452" s="24"/>
      <c r="I56452" s="24"/>
      <c r="J56452" s="24"/>
      <c r="K56452" s="24"/>
      <c r="L56452" s="24"/>
      <c r="M56452" s="24"/>
      <c r="P56452" s="10"/>
      <c r="R56452" s="10"/>
      <c r="S56452" s="10"/>
      <c r="T56452" s="10"/>
    </row>
    <row r="56453" spans="1:20" ht="16" x14ac:dyDescent="0.2">
      <c r="A56453" s="24"/>
      <c r="B56453" s="24"/>
      <c r="C56453" s="24"/>
      <c r="D56453" s="24"/>
      <c r="E56453" s="24"/>
      <c r="F56453" s="24"/>
      <c r="G56453" s="24"/>
      <c r="H56453" s="24"/>
      <c r="I56453" s="24"/>
      <c r="J56453" s="24"/>
      <c r="K56453" s="24"/>
      <c r="L56453" s="24"/>
      <c r="M56453" s="24"/>
      <c r="P56453" s="10"/>
      <c r="R56453" s="10"/>
      <c r="S56453" s="10"/>
      <c r="T56453" s="10"/>
    </row>
    <row r="56454" spans="1:20" ht="16" x14ac:dyDescent="0.2">
      <c r="A56454" s="24"/>
      <c r="B56454" s="24"/>
      <c r="C56454" s="24"/>
      <c r="D56454" s="24"/>
      <c r="E56454" s="24"/>
      <c r="F56454" s="24"/>
      <c r="G56454" s="24"/>
      <c r="H56454" s="24"/>
      <c r="I56454" s="24"/>
      <c r="J56454" s="24"/>
      <c r="K56454" s="24"/>
      <c r="L56454" s="24"/>
      <c r="M56454" s="24"/>
      <c r="P56454" s="10"/>
      <c r="R56454" s="10"/>
      <c r="S56454" s="10"/>
      <c r="T56454" s="10"/>
    </row>
    <row r="56455" spans="1:20" ht="16" x14ac:dyDescent="0.2">
      <c r="A56455" s="24"/>
      <c r="B56455" s="24"/>
      <c r="C56455" s="24"/>
      <c r="D56455" s="24"/>
      <c r="E56455" s="24"/>
      <c r="F56455" s="24"/>
      <c r="G56455" s="24"/>
      <c r="H56455" s="24"/>
      <c r="I56455" s="24"/>
      <c r="J56455" s="24"/>
      <c r="K56455" s="24"/>
      <c r="L56455" s="24"/>
      <c r="M56455" s="24"/>
      <c r="P56455" s="10"/>
      <c r="R56455" s="10"/>
      <c r="S56455" s="10"/>
      <c r="T56455" s="10"/>
    </row>
    <row r="56456" spans="1:20" ht="16" x14ac:dyDescent="0.2">
      <c r="A56456" s="24"/>
      <c r="B56456" s="24"/>
      <c r="C56456" s="24"/>
      <c r="D56456" s="24"/>
      <c r="E56456" s="24"/>
      <c r="F56456" s="24"/>
      <c r="G56456" s="24"/>
      <c r="H56456" s="24"/>
      <c r="I56456" s="24"/>
      <c r="J56456" s="24"/>
      <c r="K56456" s="24"/>
      <c r="L56456" s="24"/>
      <c r="M56456" s="24"/>
      <c r="P56456" s="10"/>
      <c r="R56456" s="10"/>
      <c r="S56456" s="10"/>
      <c r="T56456" s="10"/>
    </row>
    <row r="56457" spans="1:20" ht="16" x14ac:dyDescent="0.2">
      <c r="A56457" s="24"/>
      <c r="B56457" s="24"/>
      <c r="C56457" s="24"/>
      <c r="D56457" s="24"/>
      <c r="E56457" s="24"/>
      <c r="F56457" s="24"/>
      <c r="G56457" s="24"/>
      <c r="H56457" s="24"/>
      <c r="I56457" s="24"/>
      <c r="J56457" s="24"/>
      <c r="K56457" s="24"/>
      <c r="L56457" s="24"/>
      <c r="M56457" s="24"/>
      <c r="P56457" s="10"/>
      <c r="R56457" s="10"/>
      <c r="S56457" s="10"/>
      <c r="T56457" s="10"/>
    </row>
    <row r="56458" spans="1:20" ht="16" x14ac:dyDescent="0.2">
      <c r="A56458" s="24"/>
      <c r="B56458" s="24"/>
      <c r="C56458" s="24"/>
      <c r="D56458" s="24"/>
      <c r="E56458" s="24"/>
      <c r="F56458" s="24"/>
      <c r="G56458" s="24"/>
      <c r="H56458" s="24"/>
      <c r="I56458" s="24"/>
      <c r="J56458" s="24"/>
      <c r="K56458" s="24"/>
      <c r="L56458" s="24"/>
      <c r="M56458" s="24"/>
      <c r="P56458" s="10"/>
      <c r="R56458" s="10"/>
      <c r="S56458" s="10"/>
      <c r="T56458" s="10"/>
    </row>
    <row r="56459" spans="1:20" ht="16" x14ac:dyDescent="0.2">
      <c r="A56459" s="24"/>
      <c r="B56459" s="24"/>
      <c r="C56459" s="24"/>
      <c r="D56459" s="24"/>
      <c r="E56459" s="24"/>
      <c r="F56459" s="24"/>
      <c r="G56459" s="24"/>
      <c r="H56459" s="24"/>
      <c r="I56459" s="24"/>
      <c r="J56459" s="24"/>
      <c r="K56459" s="24"/>
      <c r="L56459" s="24"/>
      <c r="M56459" s="24"/>
      <c r="P56459" s="10"/>
      <c r="R56459" s="10"/>
      <c r="S56459" s="10"/>
      <c r="T56459" s="10"/>
    </row>
    <row r="56460" spans="1:20" ht="16" x14ac:dyDescent="0.2">
      <c r="A56460" s="24"/>
      <c r="B56460" s="24"/>
      <c r="C56460" s="24"/>
      <c r="D56460" s="24"/>
      <c r="E56460" s="24"/>
      <c r="F56460" s="24"/>
      <c r="G56460" s="24"/>
      <c r="H56460" s="24"/>
      <c r="I56460" s="24"/>
      <c r="J56460" s="24"/>
      <c r="K56460" s="24"/>
      <c r="L56460" s="24"/>
      <c r="M56460" s="24"/>
      <c r="P56460" s="10"/>
      <c r="R56460" s="10"/>
      <c r="S56460" s="10"/>
      <c r="T56460" s="10"/>
    </row>
    <row r="56461" spans="1:20" ht="16" x14ac:dyDescent="0.2">
      <c r="A56461" s="24"/>
      <c r="B56461" s="24"/>
      <c r="C56461" s="24"/>
      <c r="D56461" s="24"/>
      <c r="E56461" s="24"/>
      <c r="F56461" s="24"/>
      <c r="G56461" s="24"/>
      <c r="H56461" s="24"/>
      <c r="I56461" s="24"/>
      <c r="J56461" s="24"/>
      <c r="K56461" s="24"/>
      <c r="L56461" s="24"/>
      <c r="M56461" s="24"/>
      <c r="P56461" s="10"/>
      <c r="R56461" s="10"/>
      <c r="S56461" s="10"/>
      <c r="T56461" s="10"/>
    </row>
    <row r="56462" spans="1:20" ht="16" x14ac:dyDescent="0.2">
      <c r="A56462" s="24"/>
      <c r="B56462" s="24"/>
      <c r="C56462" s="24"/>
      <c r="D56462" s="24"/>
      <c r="E56462" s="24"/>
      <c r="F56462" s="24"/>
      <c r="G56462" s="24"/>
      <c r="H56462" s="24"/>
      <c r="I56462" s="24"/>
      <c r="J56462" s="24"/>
      <c r="K56462" s="24"/>
      <c r="L56462" s="24"/>
      <c r="M56462" s="24"/>
      <c r="P56462" s="10"/>
      <c r="R56462" s="10"/>
      <c r="S56462" s="10"/>
      <c r="T56462" s="10"/>
    </row>
    <row r="56463" spans="1:20" ht="16" x14ac:dyDescent="0.2">
      <c r="A56463" s="24"/>
      <c r="B56463" s="24"/>
      <c r="C56463" s="24"/>
      <c r="D56463" s="24"/>
      <c r="E56463" s="24"/>
      <c r="F56463" s="24"/>
      <c r="G56463" s="24"/>
      <c r="H56463" s="24"/>
      <c r="I56463" s="24"/>
      <c r="J56463" s="24"/>
      <c r="K56463" s="24"/>
      <c r="L56463" s="24"/>
      <c r="M56463" s="24"/>
      <c r="P56463" s="10"/>
      <c r="R56463" s="10"/>
      <c r="S56463" s="10"/>
      <c r="T56463" s="10"/>
    </row>
    <row r="56464" spans="1:20" ht="16" x14ac:dyDescent="0.2">
      <c r="A56464" s="24"/>
      <c r="B56464" s="24"/>
      <c r="C56464" s="24"/>
      <c r="D56464" s="24"/>
      <c r="E56464" s="24"/>
      <c r="F56464" s="24"/>
      <c r="G56464" s="24"/>
      <c r="H56464" s="24"/>
      <c r="I56464" s="24"/>
      <c r="J56464" s="24"/>
      <c r="K56464" s="24"/>
      <c r="L56464" s="24"/>
      <c r="M56464" s="24"/>
      <c r="P56464" s="10"/>
      <c r="R56464" s="10"/>
      <c r="S56464" s="10"/>
      <c r="T56464" s="10"/>
    </row>
    <row r="56465" spans="1:20" ht="16" x14ac:dyDescent="0.2">
      <c r="A56465" s="24"/>
      <c r="B56465" s="24"/>
      <c r="C56465" s="24"/>
      <c r="D56465" s="24"/>
      <c r="E56465" s="24"/>
      <c r="F56465" s="24"/>
      <c r="G56465" s="24"/>
      <c r="H56465" s="24"/>
      <c r="I56465" s="24"/>
      <c r="J56465" s="24"/>
      <c r="K56465" s="24"/>
      <c r="L56465" s="24"/>
      <c r="M56465" s="24"/>
      <c r="P56465" s="10"/>
      <c r="R56465" s="10"/>
      <c r="S56465" s="10"/>
      <c r="T56465" s="10"/>
    </row>
    <row r="56466" spans="1:20" ht="16" x14ac:dyDescent="0.2">
      <c r="A56466" s="24"/>
      <c r="B56466" s="24"/>
      <c r="C56466" s="24"/>
      <c r="D56466" s="24"/>
      <c r="E56466" s="24"/>
      <c r="F56466" s="24"/>
      <c r="G56466" s="24"/>
      <c r="H56466" s="24"/>
      <c r="I56466" s="24"/>
      <c r="J56466" s="24"/>
      <c r="K56466" s="24"/>
      <c r="L56466" s="24"/>
      <c r="M56466" s="24"/>
      <c r="P56466" s="10"/>
      <c r="R56466" s="10"/>
      <c r="S56466" s="10"/>
      <c r="T56466" s="10"/>
    </row>
    <row r="56467" spans="1:20" ht="16" x14ac:dyDescent="0.2">
      <c r="A56467" s="24"/>
      <c r="B56467" s="24"/>
      <c r="C56467" s="24"/>
      <c r="D56467" s="24"/>
      <c r="E56467" s="24"/>
      <c r="F56467" s="24"/>
      <c r="G56467" s="24"/>
      <c r="H56467" s="24"/>
      <c r="I56467" s="24"/>
      <c r="J56467" s="24"/>
      <c r="K56467" s="24"/>
      <c r="L56467" s="24"/>
      <c r="M56467" s="24"/>
      <c r="P56467" s="10"/>
      <c r="R56467" s="10"/>
      <c r="S56467" s="10"/>
      <c r="T56467" s="10"/>
    </row>
    <row r="56468" spans="1:20" ht="16" x14ac:dyDescent="0.2">
      <c r="A56468" s="24"/>
      <c r="B56468" s="24"/>
      <c r="C56468" s="24"/>
      <c r="D56468" s="24"/>
      <c r="E56468" s="24"/>
      <c r="F56468" s="24"/>
      <c r="G56468" s="24"/>
      <c r="H56468" s="24"/>
      <c r="I56468" s="24"/>
      <c r="J56468" s="24"/>
      <c r="K56468" s="24"/>
      <c r="L56468" s="24"/>
      <c r="M56468" s="24"/>
      <c r="P56468" s="10"/>
      <c r="R56468" s="10"/>
      <c r="S56468" s="10"/>
      <c r="T56468" s="10"/>
    </row>
    <row r="56469" spans="1:20" ht="16" x14ac:dyDescent="0.2">
      <c r="A56469" s="24"/>
      <c r="B56469" s="24"/>
      <c r="C56469" s="24"/>
      <c r="D56469" s="24"/>
      <c r="E56469" s="24"/>
      <c r="F56469" s="24"/>
      <c r="G56469" s="24"/>
      <c r="H56469" s="24"/>
      <c r="I56469" s="24"/>
      <c r="J56469" s="24"/>
      <c r="K56469" s="24"/>
      <c r="L56469" s="24"/>
      <c r="M56469" s="24"/>
      <c r="P56469" s="10"/>
      <c r="R56469" s="10"/>
      <c r="S56469" s="10"/>
      <c r="T56469" s="10"/>
    </row>
    <row r="56470" spans="1:20" ht="16" x14ac:dyDescent="0.2">
      <c r="A56470" s="24"/>
      <c r="B56470" s="24"/>
      <c r="C56470" s="24"/>
      <c r="D56470" s="24"/>
      <c r="E56470" s="24"/>
      <c r="F56470" s="24"/>
      <c r="G56470" s="24"/>
      <c r="H56470" s="24"/>
      <c r="I56470" s="24"/>
      <c r="J56470" s="24"/>
      <c r="K56470" s="24"/>
      <c r="L56470" s="24"/>
      <c r="M56470" s="24"/>
      <c r="P56470" s="10"/>
      <c r="R56470" s="10"/>
      <c r="S56470" s="10"/>
      <c r="T56470" s="10"/>
    </row>
    <row r="56471" spans="1:20" ht="16" x14ac:dyDescent="0.2">
      <c r="A56471" s="24"/>
      <c r="B56471" s="24"/>
      <c r="C56471" s="24"/>
      <c r="D56471" s="24"/>
      <c r="E56471" s="24"/>
      <c r="F56471" s="24"/>
      <c r="G56471" s="24"/>
      <c r="H56471" s="24"/>
      <c r="I56471" s="24"/>
      <c r="J56471" s="24"/>
      <c r="K56471" s="24"/>
      <c r="L56471" s="24"/>
      <c r="M56471" s="24"/>
      <c r="P56471" s="10"/>
      <c r="R56471" s="10"/>
      <c r="S56471" s="10"/>
      <c r="T56471" s="10"/>
    </row>
    <row r="56472" spans="1:20" ht="16" x14ac:dyDescent="0.2">
      <c r="A56472" s="24"/>
      <c r="B56472" s="24"/>
      <c r="C56472" s="24"/>
      <c r="D56472" s="24"/>
      <c r="E56472" s="24"/>
      <c r="F56472" s="24"/>
      <c r="G56472" s="24"/>
      <c r="H56472" s="24"/>
      <c r="I56472" s="24"/>
      <c r="J56472" s="24"/>
      <c r="K56472" s="24"/>
      <c r="L56472" s="24"/>
      <c r="M56472" s="24"/>
      <c r="P56472" s="10"/>
      <c r="R56472" s="10"/>
      <c r="S56472" s="10"/>
      <c r="T56472" s="10"/>
    </row>
    <row r="56473" spans="1:20" ht="16" x14ac:dyDescent="0.2">
      <c r="A56473" s="24"/>
      <c r="B56473" s="24"/>
      <c r="C56473" s="24"/>
      <c r="D56473" s="24"/>
      <c r="E56473" s="24"/>
      <c r="F56473" s="24"/>
      <c r="G56473" s="24"/>
      <c r="H56473" s="24"/>
      <c r="I56473" s="24"/>
      <c r="J56473" s="24"/>
      <c r="K56473" s="24"/>
      <c r="L56473" s="24"/>
      <c r="M56473" s="24"/>
      <c r="P56473" s="10"/>
      <c r="R56473" s="10"/>
      <c r="S56473" s="10"/>
      <c r="T56473" s="10"/>
    </row>
    <row r="56474" spans="1:20" ht="16" x14ac:dyDescent="0.2">
      <c r="A56474" s="24"/>
      <c r="B56474" s="24"/>
      <c r="C56474" s="24"/>
      <c r="D56474" s="24"/>
      <c r="E56474" s="24"/>
      <c r="F56474" s="24"/>
      <c r="G56474" s="24"/>
      <c r="H56474" s="24"/>
      <c r="I56474" s="24"/>
      <c r="J56474" s="24"/>
      <c r="K56474" s="24"/>
      <c r="L56474" s="24"/>
      <c r="M56474" s="24"/>
      <c r="P56474" s="10"/>
      <c r="R56474" s="10"/>
      <c r="S56474" s="10"/>
      <c r="T56474" s="10"/>
    </row>
    <row r="56475" spans="1:20" ht="16" x14ac:dyDescent="0.2">
      <c r="A56475" s="24"/>
      <c r="B56475" s="24"/>
      <c r="C56475" s="24"/>
      <c r="D56475" s="24"/>
      <c r="E56475" s="24"/>
      <c r="F56475" s="24"/>
      <c r="G56475" s="24"/>
      <c r="H56475" s="24"/>
      <c r="I56475" s="24"/>
      <c r="J56475" s="24"/>
      <c r="K56475" s="24"/>
      <c r="L56475" s="24"/>
      <c r="M56475" s="24"/>
      <c r="P56475" s="10"/>
      <c r="R56475" s="10"/>
      <c r="S56475" s="10"/>
      <c r="T56475" s="10"/>
    </row>
    <row r="56476" spans="1:20" ht="16" x14ac:dyDescent="0.2">
      <c r="A56476" s="24"/>
      <c r="B56476" s="24"/>
      <c r="C56476" s="24"/>
      <c r="D56476" s="24"/>
      <c r="E56476" s="24"/>
      <c r="F56476" s="24"/>
      <c r="G56476" s="24"/>
      <c r="H56476" s="24"/>
      <c r="I56476" s="24"/>
      <c r="J56476" s="24"/>
      <c r="K56476" s="24"/>
      <c r="L56476" s="24"/>
      <c r="M56476" s="24"/>
      <c r="P56476" s="10"/>
      <c r="R56476" s="10"/>
      <c r="S56476" s="10"/>
      <c r="T56476" s="10"/>
    </row>
    <row r="56477" spans="1:20" ht="16" x14ac:dyDescent="0.2">
      <c r="A56477" s="24"/>
      <c r="B56477" s="24"/>
      <c r="C56477" s="24"/>
      <c r="D56477" s="24"/>
      <c r="E56477" s="24"/>
      <c r="F56477" s="24"/>
      <c r="G56477" s="24"/>
      <c r="H56477" s="24"/>
      <c r="I56477" s="24"/>
      <c r="J56477" s="24"/>
      <c r="K56477" s="24"/>
      <c r="L56477" s="24"/>
      <c r="M56477" s="24"/>
      <c r="P56477" s="10"/>
      <c r="R56477" s="10"/>
      <c r="S56477" s="10"/>
      <c r="T56477" s="10"/>
    </row>
    <row r="56478" spans="1:20" ht="16" x14ac:dyDescent="0.2">
      <c r="A56478" s="24"/>
      <c r="B56478" s="24"/>
      <c r="C56478" s="24"/>
      <c r="D56478" s="24"/>
      <c r="E56478" s="24"/>
      <c r="F56478" s="24"/>
      <c r="G56478" s="24"/>
      <c r="H56478" s="24"/>
      <c r="I56478" s="24"/>
      <c r="J56478" s="24"/>
      <c r="K56478" s="24"/>
      <c r="L56478" s="24"/>
      <c r="M56478" s="24"/>
      <c r="P56478" s="10"/>
      <c r="R56478" s="10"/>
      <c r="S56478" s="10"/>
      <c r="T56478" s="10"/>
    </row>
    <row r="56479" spans="1:20" ht="16" x14ac:dyDescent="0.2">
      <c r="A56479" s="24"/>
      <c r="B56479" s="24"/>
      <c r="C56479" s="24"/>
      <c r="D56479" s="24"/>
      <c r="E56479" s="24"/>
      <c r="F56479" s="24"/>
      <c r="G56479" s="24"/>
      <c r="H56479" s="24"/>
      <c r="I56479" s="24"/>
      <c r="J56479" s="24"/>
      <c r="K56479" s="24"/>
      <c r="L56479" s="24"/>
      <c r="M56479" s="24"/>
      <c r="P56479" s="10"/>
      <c r="R56479" s="10"/>
      <c r="S56479" s="10"/>
      <c r="T56479" s="10"/>
    </row>
    <row r="56480" spans="1:20" ht="16" x14ac:dyDescent="0.2">
      <c r="A56480" s="24"/>
      <c r="B56480" s="24"/>
      <c r="C56480" s="24"/>
      <c r="D56480" s="24"/>
      <c r="E56480" s="24"/>
      <c r="F56480" s="24"/>
      <c r="G56480" s="24"/>
      <c r="H56480" s="24"/>
      <c r="I56480" s="24"/>
      <c r="J56480" s="24"/>
      <c r="K56480" s="24"/>
      <c r="L56480" s="24"/>
      <c r="M56480" s="24"/>
      <c r="P56480" s="10"/>
      <c r="R56480" s="10"/>
      <c r="S56480" s="10"/>
      <c r="T56480" s="10"/>
    </row>
    <row r="56481" spans="1:20" ht="16" x14ac:dyDescent="0.2">
      <c r="A56481" s="24"/>
      <c r="B56481" s="24"/>
      <c r="C56481" s="24"/>
      <c r="D56481" s="24"/>
      <c r="E56481" s="24"/>
      <c r="F56481" s="24"/>
      <c r="G56481" s="24"/>
      <c r="H56481" s="24"/>
      <c r="I56481" s="24"/>
      <c r="J56481" s="24"/>
      <c r="K56481" s="24"/>
      <c r="L56481" s="24"/>
      <c r="M56481" s="24"/>
      <c r="P56481" s="10"/>
      <c r="R56481" s="10"/>
      <c r="S56481" s="10"/>
      <c r="T56481" s="10"/>
    </row>
    <row r="56482" spans="1:20" ht="16" x14ac:dyDescent="0.2">
      <c r="A56482" s="24"/>
      <c r="B56482" s="24"/>
      <c r="C56482" s="24"/>
      <c r="D56482" s="24"/>
      <c r="E56482" s="24"/>
      <c r="F56482" s="24"/>
      <c r="G56482" s="24"/>
      <c r="H56482" s="24"/>
      <c r="I56482" s="24"/>
      <c r="J56482" s="24"/>
      <c r="K56482" s="24"/>
      <c r="L56482" s="24"/>
      <c r="M56482" s="24"/>
      <c r="P56482" s="10"/>
      <c r="R56482" s="10"/>
      <c r="S56482" s="10"/>
      <c r="T56482" s="10"/>
    </row>
    <row r="56483" spans="1:20" ht="16" x14ac:dyDescent="0.2">
      <c r="A56483" s="24"/>
      <c r="B56483" s="24"/>
      <c r="C56483" s="24"/>
      <c r="D56483" s="24"/>
      <c r="E56483" s="24"/>
      <c r="F56483" s="24"/>
      <c r="G56483" s="24"/>
      <c r="H56483" s="24"/>
      <c r="I56483" s="24"/>
      <c r="J56483" s="24"/>
      <c r="K56483" s="24"/>
      <c r="L56483" s="24"/>
      <c r="M56483" s="24"/>
      <c r="P56483" s="10"/>
      <c r="R56483" s="10"/>
      <c r="S56483" s="10"/>
      <c r="T56483" s="10"/>
    </row>
    <row r="56484" spans="1:20" ht="16" x14ac:dyDescent="0.2">
      <c r="A56484" s="24"/>
      <c r="B56484" s="24"/>
      <c r="C56484" s="24"/>
      <c r="D56484" s="24"/>
      <c r="E56484" s="24"/>
      <c r="F56484" s="24"/>
      <c r="G56484" s="24"/>
      <c r="H56484" s="24"/>
      <c r="I56484" s="24"/>
      <c r="J56484" s="24"/>
      <c r="K56484" s="24"/>
      <c r="L56484" s="24"/>
      <c r="M56484" s="24"/>
      <c r="P56484" s="10"/>
      <c r="R56484" s="10"/>
      <c r="S56484" s="10"/>
      <c r="T56484" s="10"/>
    </row>
    <row r="56485" spans="1:20" ht="16" x14ac:dyDescent="0.2">
      <c r="A56485" s="24"/>
      <c r="B56485" s="24"/>
      <c r="C56485" s="24"/>
      <c r="D56485" s="24"/>
      <c r="E56485" s="24"/>
      <c r="F56485" s="24"/>
      <c r="G56485" s="24"/>
      <c r="H56485" s="24"/>
      <c r="I56485" s="24"/>
      <c r="J56485" s="24"/>
      <c r="K56485" s="24"/>
      <c r="L56485" s="24"/>
      <c r="M56485" s="24"/>
      <c r="P56485" s="10"/>
      <c r="R56485" s="10"/>
      <c r="S56485" s="10"/>
      <c r="T56485" s="10"/>
    </row>
    <row r="56486" spans="1:20" ht="16" x14ac:dyDescent="0.2">
      <c r="A56486" s="24"/>
      <c r="B56486" s="24"/>
      <c r="C56486" s="24"/>
      <c r="D56486" s="24"/>
      <c r="E56486" s="24"/>
      <c r="F56486" s="24"/>
      <c r="G56486" s="24"/>
      <c r="H56486" s="24"/>
      <c r="I56486" s="24"/>
      <c r="J56486" s="24"/>
      <c r="K56486" s="24"/>
      <c r="L56486" s="24"/>
      <c r="M56486" s="24"/>
      <c r="P56486" s="10"/>
      <c r="R56486" s="10"/>
      <c r="S56486" s="10"/>
      <c r="T56486" s="10"/>
    </row>
    <row r="56487" spans="1:20" ht="16" x14ac:dyDescent="0.2">
      <c r="A56487" s="24"/>
      <c r="B56487" s="24"/>
      <c r="C56487" s="24"/>
      <c r="D56487" s="24"/>
      <c r="E56487" s="24"/>
      <c r="F56487" s="24"/>
      <c r="G56487" s="24"/>
      <c r="H56487" s="24"/>
      <c r="I56487" s="24"/>
      <c r="J56487" s="24"/>
      <c r="K56487" s="24"/>
      <c r="L56487" s="24"/>
      <c r="M56487" s="24"/>
      <c r="P56487" s="10"/>
      <c r="R56487" s="10"/>
      <c r="S56487" s="10"/>
      <c r="T56487" s="10"/>
    </row>
    <row r="56488" spans="1:20" ht="16" x14ac:dyDescent="0.2">
      <c r="A56488" s="24"/>
      <c r="B56488" s="24"/>
      <c r="C56488" s="24"/>
      <c r="D56488" s="24"/>
      <c r="E56488" s="24"/>
      <c r="F56488" s="24"/>
      <c r="G56488" s="24"/>
      <c r="H56488" s="24"/>
      <c r="I56488" s="24"/>
      <c r="J56488" s="24"/>
      <c r="K56488" s="24"/>
      <c r="L56488" s="24"/>
      <c r="M56488" s="24"/>
      <c r="P56488" s="10"/>
      <c r="R56488" s="10"/>
      <c r="S56488" s="10"/>
      <c r="T56488" s="10"/>
    </row>
    <row r="56489" spans="1:20" ht="16" x14ac:dyDescent="0.2">
      <c r="A56489" s="24"/>
      <c r="B56489" s="24"/>
      <c r="C56489" s="24"/>
      <c r="D56489" s="24"/>
      <c r="E56489" s="24"/>
      <c r="F56489" s="24"/>
      <c r="G56489" s="24"/>
      <c r="H56489" s="24"/>
      <c r="I56489" s="24"/>
      <c r="J56489" s="24"/>
      <c r="K56489" s="24"/>
      <c r="L56489" s="24"/>
      <c r="M56489" s="24"/>
      <c r="P56489" s="10"/>
      <c r="R56489" s="10"/>
      <c r="S56489" s="10"/>
      <c r="T56489" s="10"/>
    </row>
    <row r="56490" spans="1:20" ht="16" x14ac:dyDescent="0.2">
      <c r="A56490" s="24"/>
      <c r="B56490" s="24"/>
      <c r="C56490" s="24"/>
      <c r="D56490" s="24"/>
      <c r="E56490" s="24"/>
      <c r="F56490" s="24"/>
      <c r="G56490" s="24"/>
      <c r="H56490" s="24"/>
      <c r="I56490" s="24"/>
      <c r="J56490" s="24"/>
      <c r="K56490" s="24"/>
      <c r="L56490" s="24"/>
      <c r="M56490" s="24"/>
      <c r="P56490" s="10"/>
      <c r="R56490" s="10"/>
      <c r="S56490" s="10"/>
      <c r="T56490" s="10"/>
    </row>
    <row r="56491" spans="1:20" ht="16" x14ac:dyDescent="0.2">
      <c r="A56491" s="24"/>
      <c r="B56491" s="24"/>
      <c r="C56491" s="24"/>
      <c r="D56491" s="24"/>
      <c r="E56491" s="24"/>
      <c r="F56491" s="24"/>
      <c r="G56491" s="24"/>
      <c r="H56491" s="24"/>
      <c r="I56491" s="24"/>
      <c r="J56491" s="24"/>
      <c r="K56491" s="24"/>
      <c r="L56491" s="24"/>
      <c r="M56491" s="24"/>
      <c r="P56491" s="10"/>
      <c r="R56491" s="10"/>
      <c r="S56491" s="10"/>
      <c r="T56491" s="10"/>
    </row>
    <row r="56492" spans="1:20" ht="16" x14ac:dyDescent="0.2">
      <c r="A56492" s="24"/>
      <c r="B56492" s="24"/>
      <c r="C56492" s="24"/>
      <c r="D56492" s="24"/>
      <c r="E56492" s="24"/>
      <c r="F56492" s="24"/>
      <c r="G56492" s="24"/>
      <c r="H56492" s="24"/>
      <c r="I56492" s="24"/>
      <c r="J56492" s="24"/>
      <c r="K56492" s="24"/>
      <c r="L56492" s="24"/>
      <c r="M56492" s="24"/>
      <c r="P56492" s="10"/>
      <c r="R56492" s="10"/>
      <c r="S56492" s="10"/>
      <c r="T56492" s="10"/>
    </row>
    <row r="56493" spans="1:20" ht="16" x14ac:dyDescent="0.2">
      <c r="A56493" s="24"/>
      <c r="B56493" s="24"/>
      <c r="C56493" s="24"/>
      <c r="D56493" s="24"/>
      <c r="E56493" s="24"/>
      <c r="F56493" s="24"/>
      <c r="G56493" s="24"/>
      <c r="H56493" s="24"/>
      <c r="I56493" s="24"/>
      <c r="J56493" s="24"/>
      <c r="K56493" s="24"/>
      <c r="L56493" s="24"/>
      <c r="M56493" s="24"/>
      <c r="P56493" s="10"/>
      <c r="R56493" s="10"/>
      <c r="S56493" s="10"/>
      <c r="T56493" s="10"/>
    </row>
    <row r="56494" spans="1:20" ht="16" x14ac:dyDescent="0.2">
      <c r="A56494" s="24"/>
      <c r="B56494" s="24"/>
      <c r="C56494" s="24"/>
      <c r="D56494" s="24"/>
      <c r="E56494" s="24"/>
      <c r="F56494" s="24"/>
      <c r="G56494" s="24"/>
      <c r="H56494" s="24"/>
      <c r="I56494" s="24"/>
      <c r="J56494" s="24"/>
      <c r="K56494" s="24"/>
      <c r="L56494" s="24"/>
      <c r="M56494" s="24"/>
      <c r="P56494" s="10"/>
      <c r="R56494" s="10"/>
      <c r="S56494" s="10"/>
      <c r="T56494" s="10"/>
    </row>
    <row r="56495" spans="1:20" ht="16" x14ac:dyDescent="0.2">
      <c r="A56495" s="24"/>
      <c r="B56495" s="24"/>
      <c r="C56495" s="24"/>
      <c r="D56495" s="24"/>
      <c r="E56495" s="24"/>
      <c r="F56495" s="24"/>
      <c r="G56495" s="24"/>
      <c r="H56495" s="24"/>
      <c r="I56495" s="24"/>
      <c r="J56495" s="24"/>
      <c r="K56495" s="24"/>
      <c r="L56495" s="24"/>
      <c r="M56495" s="24"/>
      <c r="P56495" s="10"/>
      <c r="R56495" s="10"/>
      <c r="S56495" s="10"/>
      <c r="T56495" s="10"/>
    </row>
    <row r="56496" spans="1:20" ht="16" x14ac:dyDescent="0.2">
      <c r="A56496" s="24"/>
      <c r="B56496" s="24"/>
      <c r="C56496" s="24"/>
      <c r="D56496" s="24"/>
      <c r="E56496" s="24"/>
      <c r="F56496" s="24"/>
      <c r="G56496" s="24"/>
      <c r="H56496" s="24"/>
      <c r="I56496" s="24"/>
      <c r="J56496" s="24"/>
      <c r="K56496" s="24"/>
      <c r="L56496" s="24"/>
      <c r="M56496" s="24"/>
      <c r="P56496" s="10"/>
      <c r="R56496" s="10"/>
      <c r="S56496" s="10"/>
      <c r="T56496" s="10"/>
    </row>
    <row r="56497" spans="1:20" ht="16" x14ac:dyDescent="0.2">
      <c r="A56497" s="24"/>
      <c r="B56497" s="24"/>
      <c r="C56497" s="24"/>
      <c r="D56497" s="24"/>
      <c r="E56497" s="24"/>
      <c r="F56497" s="24"/>
      <c r="G56497" s="24"/>
      <c r="H56497" s="24"/>
      <c r="I56497" s="24"/>
      <c r="J56497" s="24"/>
      <c r="K56497" s="24"/>
      <c r="L56497" s="24"/>
      <c r="M56497" s="24"/>
      <c r="P56497" s="10"/>
      <c r="R56497" s="10"/>
      <c r="S56497" s="10"/>
      <c r="T56497" s="10"/>
    </row>
    <row r="56498" spans="1:20" ht="16" x14ac:dyDescent="0.2">
      <c r="A56498" s="24"/>
      <c r="B56498" s="24"/>
      <c r="C56498" s="24"/>
      <c r="D56498" s="24"/>
      <c r="E56498" s="24"/>
      <c r="F56498" s="24"/>
      <c r="G56498" s="24"/>
      <c r="H56498" s="24"/>
      <c r="I56498" s="24"/>
      <c r="J56498" s="24"/>
      <c r="K56498" s="24"/>
      <c r="L56498" s="24"/>
      <c r="M56498" s="24"/>
      <c r="P56498" s="10"/>
      <c r="R56498" s="10"/>
      <c r="S56498" s="10"/>
      <c r="T56498" s="10"/>
    </row>
    <row r="56499" spans="1:20" ht="16" x14ac:dyDescent="0.2">
      <c r="A56499" s="24"/>
      <c r="B56499" s="24"/>
      <c r="C56499" s="24"/>
      <c r="D56499" s="24"/>
      <c r="E56499" s="24"/>
      <c r="F56499" s="24"/>
      <c r="G56499" s="24"/>
      <c r="H56499" s="24"/>
      <c r="I56499" s="24"/>
      <c r="J56499" s="24"/>
      <c r="K56499" s="24"/>
      <c r="L56499" s="24"/>
      <c r="M56499" s="24"/>
      <c r="P56499" s="10"/>
      <c r="R56499" s="10"/>
      <c r="S56499" s="10"/>
      <c r="T56499" s="10"/>
    </row>
    <row r="56500" spans="1:20" ht="16" x14ac:dyDescent="0.2">
      <c r="A56500" s="24"/>
      <c r="B56500" s="24"/>
      <c r="C56500" s="24"/>
      <c r="D56500" s="24"/>
      <c r="E56500" s="24"/>
      <c r="F56500" s="24"/>
      <c r="G56500" s="24"/>
      <c r="H56500" s="24"/>
      <c r="I56500" s="24"/>
      <c r="J56500" s="24"/>
      <c r="K56500" s="24"/>
      <c r="L56500" s="24"/>
      <c r="M56500" s="24"/>
      <c r="P56500" s="10"/>
      <c r="R56500" s="10"/>
      <c r="S56500" s="10"/>
      <c r="T56500" s="10"/>
    </row>
    <row r="56501" spans="1:20" ht="16" x14ac:dyDescent="0.2">
      <c r="A56501" s="24"/>
      <c r="B56501" s="24"/>
      <c r="C56501" s="24"/>
      <c r="D56501" s="24"/>
      <c r="E56501" s="24"/>
      <c r="F56501" s="24"/>
      <c r="G56501" s="24"/>
      <c r="H56501" s="24"/>
      <c r="I56501" s="24"/>
      <c r="J56501" s="24"/>
      <c r="K56501" s="24"/>
      <c r="L56501" s="24"/>
      <c r="M56501" s="24"/>
      <c r="P56501" s="10"/>
      <c r="R56501" s="10"/>
      <c r="S56501" s="10"/>
      <c r="T56501" s="10"/>
    </row>
    <row r="56502" spans="1:20" ht="16" x14ac:dyDescent="0.2">
      <c r="A56502" s="24"/>
      <c r="B56502" s="24"/>
      <c r="C56502" s="24"/>
      <c r="D56502" s="24"/>
      <c r="E56502" s="24"/>
      <c r="F56502" s="24"/>
      <c r="G56502" s="24"/>
      <c r="H56502" s="24"/>
      <c r="I56502" s="24"/>
      <c r="J56502" s="24"/>
      <c r="K56502" s="24"/>
      <c r="L56502" s="24"/>
      <c r="M56502" s="24"/>
      <c r="P56502" s="10"/>
      <c r="R56502" s="10"/>
      <c r="S56502" s="10"/>
      <c r="T56502" s="10"/>
    </row>
    <row r="56503" spans="1:20" ht="16" x14ac:dyDescent="0.2">
      <c r="A56503" s="24"/>
      <c r="B56503" s="24"/>
      <c r="C56503" s="24"/>
      <c r="D56503" s="24"/>
      <c r="E56503" s="24"/>
      <c r="F56503" s="24"/>
      <c r="G56503" s="24"/>
      <c r="H56503" s="24"/>
      <c r="I56503" s="24"/>
      <c r="J56503" s="24"/>
      <c r="K56503" s="24"/>
      <c r="L56503" s="24"/>
      <c r="M56503" s="24"/>
      <c r="P56503" s="10"/>
      <c r="R56503" s="10"/>
      <c r="S56503" s="10"/>
      <c r="T56503" s="10"/>
    </row>
    <row r="56504" spans="1:20" ht="16" x14ac:dyDescent="0.2">
      <c r="A56504" s="24"/>
      <c r="B56504" s="24"/>
      <c r="C56504" s="24"/>
      <c r="D56504" s="24"/>
      <c r="E56504" s="24"/>
      <c r="F56504" s="24"/>
      <c r="G56504" s="24"/>
      <c r="H56504" s="24"/>
      <c r="I56504" s="24"/>
      <c r="J56504" s="24"/>
      <c r="K56504" s="24"/>
      <c r="L56504" s="24"/>
      <c r="M56504" s="24"/>
      <c r="P56504" s="10"/>
      <c r="R56504" s="10"/>
      <c r="S56504" s="10"/>
      <c r="T56504" s="10"/>
    </row>
    <row r="56505" spans="1:20" ht="16" x14ac:dyDescent="0.2">
      <c r="A56505" s="24"/>
      <c r="B56505" s="24"/>
      <c r="C56505" s="24"/>
      <c r="D56505" s="24"/>
      <c r="E56505" s="24"/>
      <c r="F56505" s="24"/>
      <c r="G56505" s="24"/>
      <c r="H56505" s="24"/>
      <c r="I56505" s="24"/>
      <c r="J56505" s="24"/>
      <c r="K56505" s="24"/>
      <c r="L56505" s="24"/>
      <c r="M56505" s="24"/>
      <c r="P56505" s="10"/>
      <c r="R56505" s="10"/>
      <c r="S56505" s="10"/>
      <c r="T56505" s="10"/>
    </row>
    <row r="56506" spans="1:20" ht="16" x14ac:dyDescent="0.2">
      <c r="A56506" s="24"/>
      <c r="B56506" s="24"/>
      <c r="C56506" s="24"/>
      <c r="D56506" s="24"/>
      <c r="E56506" s="24"/>
      <c r="F56506" s="24"/>
      <c r="G56506" s="24"/>
      <c r="H56506" s="24"/>
      <c r="I56506" s="24"/>
      <c r="J56506" s="24"/>
      <c r="K56506" s="24"/>
      <c r="L56506" s="24"/>
      <c r="M56506" s="24"/>
      <c r="P56506" s="10"/>
      <c r="R56506" s="10"/>
      <c r="S56506" s="10"/>
      <c r="T56506" s="10"/>
    </row>
    <row r="56507" spans="1:20" ht="16" x14ac:dyDescent="0.2">
      <c r="A56507" s="24"/>
      <c r="B56507" s="24"/>
      <c r="C56507" s="24"/>
      <c r="D56507" s="24"/>
      <c r="E56507" s="24"/>
      <c r="F56507" s="24"/>
      <c r="G56507" s="24"/>
      <c r="H56507" s="24"/>
      <c r="I56507" s="24"/>
      <c r="J56507" s="24"/>
      <c r="K56507" s="24"/>
      <c r="L56507" s="24"/>
      <c r="M56507" s="24"/>
      <c r="P56507" s="10"/>
      <c r="R56507" s="10"/>
      <c r="S56507" s="10"/>
      <c r="T56507" s="10"/>
    </row>
    <row r="56508" spans="1:20" ht="16" x14ac:dyDescent="0.2">
      <c r="A56508" s="24"/>
      <c r="B56508" s="24"/>
      <c r="C56508" s="24"/>
      <c r="D56508" s="24"/>
      <c r="E56508" s="24"/>
      <c r="F56508" s="24"/>
      <c r="G56508" s="24"/>
      <c r="H56508" s="24"/>
      <c r="I56508" s="24"/>
      <c r="J56508" s="24"/>
      <c r="K56508" s="24"/>
      <c r="L56508" s="24"/>
      <c r="M56508" s="24"/>
      <c r="P56508" s="10"/>
      <c r="R56508" s="10"/>
      <c r="S56508" s="10"/>
      <c r="T56508" s="10"/>
    </row>
    <row r="56509" spans="1:20" ht="16" x14ac:dyDescent="0.2">
      <c r="A56509" s="24"/>
      <c r="B56509" s="24"/>
      <c r="C56509" s="24"/>
      <c r="D56509" s="24"/>
      <c r="E56509" s="24"/>
      <c r="F56509" s="24"/>
      <c r="G56509" s="24"/>
      <c r="H56509" s="24"/>
      <c r="I56509" s="24"/>
      <c r="J56509" s="24"/>
      <c r="K56509" s="24"/>
      <c r="L56509" s="24"/>
      <c r="M56509" s="24"/>
      <c r="P56509" s="10"/>
      <c r="R56509" s="10"/>
      <c r="S56509" s="10"/>
      <c r="T56509" s="10"/>
    </row>
    <row r="56510" spans="1:20" ht="16" x14ac:dyDescent="0.2">
      <c r="A56510" s="24"/>
      <c r="B56510" s="24"/>
      <c r="C56510" s="24"/>
      <c r="D56510" s="24"/>
      <c r="E56510" s="24"/>
      <c r="F56510" s="24"/>
      <c r="G56510" s="24"/>
      <c r="H56510" s="24"/>
      <c r="I56510" s="24"/>
      <c r="J56510" s="24"/>
      <c r="K56510" s="24"/>
      <c r="L56510" s="24"/>
      <c r="M56510" s="24"/>
      <c r="P56510" s="10"/>
      <c r="R56510" s="10"/>
      <c r="S56510" s="10"/>
      <c r="T56510" s="10"/>
    </row>
    <row r="56511" spans="1:20" ht="16" x14ac:dyDescent="0.2">
      <c r="A56511" s="24"/>
      <c r="B56511" s="24"/>
      <c r="C56511" s="24"/>
      <c r="D56511" s="24"/>
      <c r="E56511" s="24"/>
      <c r="F56511" s="24"/>
      <c r="G56511" s="24"/>
      <c r="H56511" s="24"/>
      <c r="I56511" s="24"/>
      <c r="J56511" s="24"/>
      <c r="K56511" s="24"/>
      <c r="L56511" s="24"/>
      <c r="M56511" s="24"/>
      <c r="P56511" s="10"/>
      <c r="R56511" s="10"/>
      <c r="S56511" s="10"/>
      <c r="T56511" s="10"/>
    </row>
    <row r="56512" spans="1:20" ht="16" x14ac:dyDescent="0.2">
      <c r="A56512" s="24"/>
      <c r="B56512" s="24"/>
      <c r="C56512" s="24"/>
      <c r="D56512" s="24"/>
      <c r="E56512" s="24"/>
      <c r="F56512" s="24"/>
      <c r="G56512" s="24"/>
      <c r="H56512" s="24"/>
      <c r="I56512" s="24"/>
      <c r="J56512" s="24"/>
      <c r="K56512" s="24"/>
      <c r="L56512" s="24"/>
      <c r="M56512" s="24"/>
      <c r="P56512" s="10"/>
      <c r="R56512" s="10"/>
      <c r="S56512" s="10"/>
      <c r="T56512" s="10"/>
    </row>
    <row r="56513" spans="1:20" ht="16" x14ac:dyDescent="0.2">
      <c r="A56513" s="24"/>
      <c r="B56513" s="24"/>
      <c r="C56513" s="24"/>
      <c r="D56513" s="24"/>
      <c r="E56513" s="24"/>
      <c r="F56513" s="24"/>
      <c r="G56513" s="24"/>
      <c r="H56513" s="24"/>
      <c r="I56513" s="24"/>
      <c r="J56513" s="24"/>
      <c r="K56513" s="24"/>
      <c r="L56513" s="24"/>
      <c r="M56513" s="24"/>
      <c r="P56513" s="10"/>
      <c r="R56513" s="10"/>
      <c r="S56513" s="10"/>
      <c r="T56513" s="10"/>
    </row>
    <row r="56514" spans="1:20" ht="16" x14ac:dyDescent="0.2">
      <c r="A56514" s="24"/>
      <c r="B56514" s="24"/>
      <c r="C56514" s="24"/>
      <c r="D56514" s="24"/>
      <c r="E56514" s="24"/>
      <c r="F56514" s="24"/>
      <c r="G56514" s="24"/>
      <c r="H56514" s="24"/>
      <c r="I56514" s="24"/>
      <c r="J56514" s="24"/>
      <c r="K56514" s="24"/>
      <c r="L56514" s="24"/>
      <c r="M56514" s="24"/>
      <c r="P56514" s="10"/>
      <c r="R56514" s="10"/>
      <c r="S56514" s="10"/>
      <c r="T56514" s="10"/>
    </row>
    <row r="56515" spans="1:20" ht="16" x14ac:dyDescent="0.2">
      <c r="A56515" s="24"/>
      <c r="B56515" s="24"/>
      <c r="C56515" s="24"/>
      <c r="D56515" s="24"/>
      <c r="E56515" s="24"/>
      <c r="F56515" s="24"/>
      <c r="G56515" s="24"/>
      <c r="H56515" s="24"/>
      <c r="I56515" s="24"/>
      <c r="J56515" s="24"/>
      <c r="K56515" s="24"/>
      <c r="L56515" s="24"/>
      <c r="M56515" s="24"/>
      <c r="P56515" s="10"/>
      <c r="R56515" s="10"/>
      <c r="S56515" s="10"/>
      <c r="T56515" s="10"/>
    </row>
    <row r="56516" spans="1:20" ht="16" x14ac:dyDescent="0.2">
      <c r="A56516" s="24"/>
      <c r="B56516" s="24"/>
      <c r="C56516" s="24"/>
      <c r="D56516" s="24"/>
      <c r="E56516" s="24"/>
      <c r="F56516" s="24"/>
      <c r="G56516" s="24"/>
      <c r="H56516" s="24"/>
      <c r="I56516" s="24"/>
      <c r="J56516" s="24"/>
      <c r="K56516" s="24"/>
      <c r="L56516" s="24"/>
      <c r="M56516" s="24"/>
      <c r="P56516" s="10"/>
      <c r="R56516" s="10"/>
      <c r="S56516" s="10"/>
      <c r="T56516" s="10"/>
    </row>
    <row r="56517" spans="1:20" ht="16" x14ac:dyDescent="0.2">
      <c r="A56517" s="24"/>
      <c r="B56517" s="24"/>
      <c r="C56517" s="24"/>
      <c r="D56517" s="24"/>
      <c r="E56517" s="24"/>
      <c r="F56517" s="24"/>
      <c r="G56517" s="24"/>
      <c r="H56517" s="24"/>
      <c r="I56517" s="24"/>
      <c r="J56517" s="24"/>
      <c r="K56517" s="24"/>
      <c r="L56517" s="24"/>
      <c r="M56517" s="24"/>
      <c r="P56517" s="10"/>
      <c r="R56517" s="10"/>
      <c r="S56517" s="10"/>
      <c r="T56517" s="10"/>
    </row>
    <row r="56518" spans="1:20" ht="16" x14ac:dyDescent="0.2">
      <c r="A56518" s="24"/>
      <c r="B56518" s="24"/>
      <c r="C56518" s="24"/>
      <c r="D56518" s="24"/>
      <c r="E56518" s="24"/>
      <c r="F56518" s="24"/>
      <c r="G56518" s="24"/>
      <c r="H56518" s="24"/>
      <c r="I56518" s="24"/>
      <c r="J56518" s="24"/>
      <c r="K56518" s="24"/>
      <c r="L56518" s="24"/>
      <c r="M56518" s="24"/>
      <c r="P56518" s="10"/>
      <c r="R56518" s="10"/>
      <c r="S56518" s="10"/>
      <c r="T56518" s="10"/>
    </row>
    <row r="56519" spans="1:20" ht="16" x14ac:dyDescent="0.2">
      <c r="A56519" s="24"/>
      <c r="B56519" s="24"/>
      <c r="C56519" s="24"/>
      <c r="D56519" s="24"/>
      <c r="E56519" s="24"/>
      <c r="F56519" s="24"/>
      <c r="G56519" s="24"/>
      <c r="H56519" s="24"/>
      <c r="I56519" s="24"/>
      <c r="J56519" s="24"/>
      <c r="K56519" s="24"/>
      <c r="L56519" s="24"/>
      <c r="M56519" s="24"/>
      <c r="P56519" s="10"/>
      <c r="R56519" s="10"/>
      <c r="S56519" s="10"/>
      <c r="T56519" s="10"/>
    </row>
    <row r="56520" spans="1:20" ht="16" x14ac:dyDescent="0.2">
      <c r="A56520" s="24"/>
      <c r="B56520" s="24"/>
      <c r="C56520" s="24"/>
      <c r="D56520" s="24"/>
      <c r="E56520" s="24"/>
      <c r="F56520" s="24"/>
      <c r="G56520" s="24"/>
      <c r="H56520" s="24"/>
      <c r="I56520" s="24"/>
      <c r="J56520" s="24"/>
      <c r="K56520" s="24"/>
      <c r="L56520" s="24"/>
      <c r="M56520" s="24"/>
      <c r="P56520" s="10"/>
      <c r="R56520" s="10"/>
      <c r="S56520" s="10"/>
      <c r="T56520" s="10"/>
    </row>
    <row r="56521" spans="1:20" ht="16" x14ac:dyDescent="0.2">
      <c r="A56521" s="24"/>
      <c r="B56521" s="24"/>
      <c r="C56521" s="24"/>
      <c r="D56521" s="24"/>
      <c r="E56521" s="24"/>
      <c r="F56521" s="24"/>
      <c r="G56521" s="24"/>
      <c r="H56521" s="24"/>
      <c r="I56521" s="24"/>
      <c r="J56521" s="24"/>
      <c r="K56521" s="24"/>
      <c r="L56521" s="24"/>
      <c r="M56521" s="24"/>
      <c r="P56521" s="10"/>
      <c r="R56521" s="10"/>
      <c r="S56521" s="10"/>
      <c r="T56521" s="10"/>
    </row>
    <row r="56522" spans="1:20" ht="16" x14ac:dyDescent="0.2">
      <c r="A56522" s="24"/>
      <c r="B56522" s="24"/>
      <c r="C56522" s="24"/>
      <c r="D56522" s="24"/>
      <c r="E56522" s="24"/>
      <c r="F56522" s="24"/>
      <c r="G56522" s="24"/>
      <c r="H56522" s="24"/>
      <c r="I56522" s="24"/>
      <c r="J56522" s="24"/>
      <c r="K56522" s="24"/>
      <c r="L56522" s="24"/>
      <c r="M56522" s="24"/>
      <c r="P56522" s="10"/>
      <c r="R56522" s="10"/>
      <c r="S56522" s="10"/>
      <c r="T56522" s="10"/>
    </row>
    <row r="56523" spans="1:20" ht="16" x14ac:dyDescent="0.2">
      <c r="A56523" s="24"/>
      <c r="B56523" s="24"/>
      <c r="C56523" s="24"/>
      <c r="D56523" s="24"/>
      <c r="E56523" s="24"/>
      <c r="F56523" s="24"/>
      <c r="G56523" s="24"/>
      <c r="H56523" s="24"/>
      <c r="I56523" s="24"/>
      <c r="J56523" s="24"/>
      <c r="K56523" s="24"/>
      <c r="L56523" s="24"/>
      <c r="M56523" s="24"/>
      <c r="P56523" s="10"/>
      <c r="R56523" s="10"/>
      <c r="S56523" s="10"/>
      <c r="T56523" s="10"/>
    </row>
    <row r="56524" spans="1:20" ht="16" x14ac:dyDescent="0.2">
      <c r="A56524" s="24"/>
      <c r="B56524" s="24"/>
      <c r="C56524" s="24"/>
      <c r="D56524" s="24"/>
      <c r="E56524" s="24"/>
      <c r="F56524" s="24"/>
      <c r="G56524" s="24"/>
      <c r="H56524" s="24"/>
      <c r="I56524" s="24"/>
      <c r="J56524" s="24"/>
      <c r="K56524" s="24"/>
      <c r="L56524" s="24"/>
      <c r="M56524" s="24"/>
      <c r="P56524" s="10"/>
      <c r="R56524" s="10"/>
      <c r="S56524" s="10"/>
      <c r="T56524" s="10"/>
    </row>
    <row r="56525" spans="1:20" ht="16" x14ac:dyDescent="0.2">
      <c r="A56525" s="24"/>
      <c r="B56525" s="24"/>
      <c r="C56525" s="24"/>
      <c r="D56525" s="24"/>
      <c r="E56525" s="24"/>
      <c r="F56525" s="24"/>
      <c r="G56525" s="24"/>
      <c r="H56525" s="24"/>
      <c r="I56525" s="24"/>
      <c r="J56525" s="24"/>
      <c r="K56525" s="24"/>
      <c r="L56525" s="24"/>
      <c r="M56525" s="24"/>
      <c r="P56525" s="10"/>
      <c r="R56525" s="10"/>
      <c r="S56525" s="10"/>
      <c r="T56525" s="10"/>
    </row>
    <row r="56526" spans="1:20" ht="16" x14ac:dyDescent="0.2">
      <c r="A56526" s="24"/>
      <c r="B56526" s="24"/>
      <c r="C56526" s="24"/>
      <c r="D56526" s="24"/>
      <c r="E56526" s="24"/>
      <c r="F56526" s="24"/>
      <c r="G56526" s="24"/>
      <c r="H56526" s="24"/>
      <c r="I56526" s="24"/>
      <c r="J56526" s="24"/>
      <c r="K56526" s="24"/>
      <c r="L56526" s="24"/>
      <c r="M56526" s="24"/>
      <c r="P56526" s="10"/>
      <c r="R56526" s="10"/>
      <c r="S56526" s="10"/>
      <c r="T56526" s="10"/>
    </row>
    <row r="56527" spans="1:20" ht="16" x14ac:dyDescent="0.2">
      <c r="A56527" s="24"/>
      <c r="B56527" s="24"/>
      <c r="C56527" s="24"/>
      <c r="D56527" s="24"/>
      <c r="E56527" s="24"/>
      <c r="F56527" s="24"/>
      <c r="G56527" s="24"/>
      <c r="H56527" s="24"/>
      <c r="I56527" s="24"/>
      <c r="J56527" s="24"/>
      <c r="K56527" s="24"/>
      <c r="L56527" s="24"/>
      <c r="M56527" s="24"/>
      <c r="P56527" s="10"/>
      <c r="R56527" s="10"/>
      <c r="S56527" s="10"/>
      <c r="T56527" s="10"/>
    </row>
    <row r="56528" spans="1:20" ht="16" x14ac:dyDescent="0.2">
      <c r="A56528" s="24"/>
      <c r="B56528" s="24"/>
      <c r="C56528" s="24"/>
      <c r="D56528" s="24"/>
      <c r="E56528" s="24"/>
      <c r="F56528" s="24"/>
      <c r="G56528" s="24"/>
      <c r="H56528" s="24"/>
      <c r="I56528" s="24"/>
      <c r="J56528" s="24"/>
      <c r="K56528" s="24"/>
      <c r="L56528" s="24"/>
      <c r="M56528" s="24"/>
      <c r="P56528" s="10"/>
      <c r="R56528" s="10"/>
      <c r="S56528" s="10"/>
      <c r="T56528" s="10"/>
    </row>
    <row r="56529" spans="1:20" ht="16" x14ac:dyDescent="0.2">
      <c r="A56529" s="24"/>
      <c r="B56529" s="24"/>
      <c r="C56529" s="24"/>
      <c r="D56529" s="24"/>
      <c r="E56529" s="24"/>
      <c r="F56529" s="24"/>
      <c r="G56529" s="24"/>
      <c r="H56529" s="24"/>
      <c r="I56529" s="24"/>
      <c r="J56529" s="24"/>
      <c r="K56529" s="24"/>
      <c r="L56529" s="24"/>
      <c r="M56529" s="24"/>
      <c r="P56529" s="10"/>
      <c r="R56529" s="10"/>
      <c r="S56529" s="10"/>
      <c r="T56529" s="10"/>
    </row>
    <row r="56530" spans="1:20" ht="16" x14ac:dyDescent="0.2">
      <c r="A56530" s="24"/>
      <c r="B56530" s="24"/>
      <c r="C56530" s="24"/>
      <c r="D56530" s="24"/>
      <c r="E56530" s="24"/>
      <c r="F56530" s="24"/>
      <c r="G56530" s="24"/>
      <c r="H56530" s="24"/>
      <c r="I56530" s="24"/>
      <c r="J56530" s="24"/>
      <c r="K56530" s="24"/>
      <c r="L56530" s="24"/>
      <c r="M56530" s="24"/>
      <c r="P56530" s="10"/>
      <c r="R56530" s="10"/>
      <c r="S56530" s="10"/>
      <c r="T56530" s="10"/>
    </row>
    <row r="56531" spans="1:20" ht="16" x14ac:dyDescent="0.2">
      <c r="A56531" s="24"/>
      <c r="B56531" s="24"/>
      <c r="C56531" s="24"/>
      <c r="D56531" s="24"/>
      <c r="E56531" s="24"/>
      <c r="F56531" s="24"/>
      <c r="G56531" s="24"/>
      <c r="H56531" s="24"/>
      <c r="I56531" s="24"/>
      <c r="J56531" s="24"/>
      <c r="K56531" s="24"/>
      <c r="L56531" s="24"/>
      <c r="M56531" s="24"/>
      <c r="P56531" s="10"/>
      <c r="R56531" s="10"/>
      <c r="S56531" s="10"/>
      <c r="T56531" s="10"/>
    </row>
    <row r="56532" spans="1:20" ht="16" x14ac:dyDescent="0.2">
      <c r="A56532" s="24"/>
      <c r="B56532" s="24"/>
      <c r="C56532" s="24"/>
      <c r="D56532" s="24"/>
      <c r="E56532" s="24"/>
      <c r="F56532" s="24"/>
      <c r="G56532" s="24"/>
      <c r="H56532" s="24"/>
      <c r="I56532" s="24"/>
      <c r="J56532" s="24"/>
      <c r="K56532" s="24"/>
      <c r="L56532" s="24"/>
      <c r="M56532" s="24"/>
      <c r="P56532" s="10"/>
      <c r="R56532" s="10"/>
      <c r="S56532" s="10"/>
      <c r="T56532" s="10"/>
    </row>
    <row r="56533" spans="1:20" ht="16" x14ac:dyDescent="0.2">
      <c r="A56533" s="24"/>
      <c r="B56533" s="24"/>
      <c r="C56533" s="24"/>
      <c r="D56533" s="24"/>
      <c r="E56533" s="24"/>
      <c r="F56533" s="24"/>
      <c r="G56533" s="24"/>
      <c r="H56533" s="24"/>
      <c r="I56533" s="24"/>
      <c r="J56533" s="24"/>
      <c r="K56533" s="24"/>
      <c r="L56533" s="24"/>
      <c r="M56533" s="24"/>
      <c r="P56533" s="10"/>
      <c r="R56533" s="10"/>
      <c r="S56533" s="10"/>
      <c r="T56533" s="10"/>
    </row>
    <row r="56534" spans="1:20" ht="16" x14ac:dyDescent="0.2">
      <c r="A56534" s="24"/>
      <c r="B56534" s="24"/>
      <c r="C56534" s="24"/>
      <c r="D56534" s="24"/>
      <c r="E56534" s="24"/>
      <c r="F56534" s="24"/>
      <c r="G56534" s="24"/>
      <c r="H56534" s="24"/>
      <c r="I56534" s="24"/>
      <c r="J56534" s="24"/>
      <c r="K56534" s="24"/>
      <c r="L56534" s="24"/>
      <c r="M56534" s="24"/>
      <c r="P56534" s="10"/>
      <c r="R56534" s="10"/>
      <c r="S56534" s="10"/>
      <c r="T56534" s="10"/>
    </row>
    <row r="56535" spans="1:20" ht="16" x14ac:dyDescent="0.2">
      <c r="A56535" s="24"/>
      <c r="B56535" s="24"/>
      <c r="C56535" s="24"/>
      <c r="D56535" s="24"/>
      <c r="E56535" s="24"/>
      <c r="F56535" s="24"/>
      <c r="G56535" s="24"/>
      <c r="H56535" s="24"/>
      <c r="I56535" s="24"/>
      <c r="J56535" s="24"/>
      <c r="K56535" s="24"/>
      <c r="L56535" s="24"/>
      <c r="M56535" s="24"/>
      <c r="P56535" s="10"/>
      <c r="R56535" s="10"/>
      <c r="S56535" s="10"/>
      <c r="T56535" s="10"/>
    </row>
    <row r="56536" spans="1:20" ht="16" x14ac:dyDescent="0.2">
      <c r="A56536" s="24"/>
      <c r="B56536" s="24"/>
      <c r="C56536" s="24"/>
      <c r="D56536" s="24"/>
      <c r="E56536" s="24"/>
      <c r="F56536" s="24"/>
      <c r="G56536" s="24"/>
      <c r="H56536" s="24"/>
      <c r="I56536" s="24"/>
      <c r="J56536" s="24"/>
      <c r="K56536" s="24"/>
      <c r="L56536" s="24"/>
      <c r="M56536" s="24"/>
      <c r="P56536" s="10"/>
      <c r="R56536" s="10"/>
      <c r="S56536" s="10"/>
      <c r="T56536" s="10"/>
    </row>
    <row r="56537" spans="1:20" ht="16" x14ac:dyDescent="0.2">
      <c r="A56537" s="24"/>
      <c r="B56537" s="24"/>
      <c r="C56537" s="24"/>
      <c r="D56537" s="24"/>
      <c r="E56537" s="24"/>
      <c r="F56537" s="24"/>
      <c r="G56537" s="24"/>
      <c r="H56537" s="24"/>
      <c r="I56537" s="24"/>
      <c r="J56537" s="24"/>
      <c r="K56537" s="24"/>
      <c r="L56537" s="24"/>
      <c r="M56537" s="24"/>
      <c r="P56537" s="10"/>
      <c r="R56537" s="10"/>
      <c r="S56537" s="10"/>
      <c r="T56537" s="10"/>
    </row>
    <row r="56538" spans="1:20" ht="16" x14ac:dyDescent="0.2">
      <c r="A56538" s="24"/>
      <c r="B56538" s="24"/>
      <c r="C56538" s="24"/>
      <c r="D56538" s="24"/>
      <c r="E56538" s="24"/>
      <c r="F56538" s="24"/>
      <c r="G56538" s="24"/>
      <c r="H56538" s="24"/>
      <c r="I56538" s="24"/>
      <c r="J56538" s="24"/>
      <c r="K56538" s="24"/>
      <c r="L56538" s="24"/>
      <c r="M56538" s="24"/>
      <c r="P56538" s="10"/>
      <c r="R56538" s="10"/>
      <c r="S56538" s="10"/>
      <c r="T56538" s="10"/>
    </row>
    <row r="56539" spans="1:20" ht="16" x14ac:dyDescent="0.2">
      <c r="A56539" s="24"/>
      <c r="B56539" s="24"/>
      <c r="C56539" s="24"/>
      <c r="D56539" s="24"/>
      <c r="E56539" s="24"/>
      <c r="F56539" s="24"/>
      <c r="G56539" s="24"/>
      <c r="H56539" s="24"/>
      <c r="I56539" s="24"/>
      <c r="J56539" s="24"/>
      <c r="K56539" s="24"/>
      <c r="L56539" s="24"/>
      <c r="M56539" s="24"/>
      <c r="P56539" s="10"/>
      <c r="R56539" s="10"/>
      <c r="S56539" s="10"/>
      <c r="T56539" s="10"/>
    </row>
    <row r="56540" spans="1:20" ht="16" x14ac:dyDescent="0.2">
      <c r="A56540" s="24"/>
      <c r="B56540" s="24"/>
      <c r="C56540" s="24"/>
      <c r="D56540" s="24"/>
      <c r="E56540" s="24"/>
      <c r="F56540" s="24"/>
      <c r="G56540" s="24"/>
      <c r="H56540" s="24"/>
      <c r="I56540" s="24"/>
      <c r="J56540" s="24"/>
      <c r="K56540" s="24"/>
      <c r="L56540" s="24"/>
      <c r="M56540" s="24"/>
      <c r="P56540" s="10"/>
      <c r="R56540" s="10"/>
      <c r="S56540" s="10"/>
      <c r="T56540" s="10"/>
    </row>
    <row r="56541" spans="1:20" ht="16" x14ac:dyDescent="0.2">
      <c r="A56541" s="24"/>
      <c r="B56541" s="24"/>
      <c r="C56541" s="24"/>
      <c r="D56541" s="24"/>
      <c r="E56541" s="24"/>
      <c r="F56541" s="24"/>
      <c r="G56541" s="24"/>
      <c r="H56541" s="24"/>
      <c r="I56541" s="24"/>
      <c r="J56541" s="24"/>
      <c r="K56541" s="24"/>
      <c r="L56541" s="24"/>
      <c r="M56541" s="24"/>
      <c r="P56541" s="10"/>
      <c r="R56541" s="10"/>
      <c r="S56541" s="10"/>
      <c r="T56541" s="10"/>
    </row>
    <row r="56542" spans="1:20" ht="16" x14ac:dyDescent="0.2">
      <c r="A56542" s="24"/>
      <c r="B56542" s="24"/>
      <c r="C56542" s="24"/>
      <c r="D56542" s="24"/>
      <c r="E56542" s="24"/>
      <c r="F56542" s="24"/>
      <c r="G56542" s="24"/>
      <c r="H56542" s="24"/>
      <c r="I56542" s="24"/>
      <c r="J56542" s="24"/>
      <c r="K56542" s="24"/>
      <c r="L56542" s="24"/>
      <c r="M56542" s="24"/>
      <c r="P56542" s="10"/>
      <c r="R56542" s="10"/>
      <c r="S56542" s="10"/>
      <c r="T56542" s="10"/>
    </row>
    <row r="56543" spans="1:20" ht="16" x14ac:dyDescent="0.2">
      <c r="A56543" s="24"/>
      <c r="B56543" s="24"/>
      <c r="C56543" s="24"/>
      <c r="D56543" s="24"/>
      <c r="E56543" s="24"/>
      <c r="F56543" s="24"/>
      <c r="G56543" s="24"/>
      <c r="H56543" s="24"/>
      <c r="I56543" s="24"/>
      <c r="J56543" s="24"/>
      <c r="K56543" s="24"/>
      <c r="L56543" s="24"/>
      <c r="M56543" s="24"/>
      <c r="P56543" s="10"/>
      <c r="R56543" s="10"/>
      <c r="S56543" s="10"/>
      <c r="T56543" s="10"/>
    </row>
    <row r="56544" spans="1:20" ht="16" x14ac:dyDescent="0.2">
      <c r="A56544" s="24"/>
      <c r="B56544" s="24"/>
      <c r="C56544" s="24"/>
      <c r="D56544" s="24"/>
      <c r="E56544" s="24"/>
      <c r="F56544" s="24"/>
      <c r="G56544" s="24"/>
      <c r="H56544" s="24"/>
      <c r="I56544" s="24"/>
      <c r="J56544" s="24"/>
      <c r="K56544" s="24"/>
      <c r="L56544" s="24"/>
      <c r="M56544" s="24"/>
      <c r="P56544" s="10"/>
      <c r="R56544" s="10"/>
      <c r="S56544" s="10"/>
      <c r="T56544" s="10"/>
    </row>
    <row r="56545" spans="1:20" ht="16" x14ac:dyDescent="0.2">
      <c r="A56545" s="24"/>
      <c r="B56545" s="24"/>
      <c r="C56545" s="24"/>
      <c r="D56545" s="24"/>
      <c r="E56545" s="24"/>
      <c r="F56545" s="24"/>
      <c r="G56545" s="24"/>
      <c r="H56545" s="24"/>
      <c r="I56545" s="24"/>
      <c r="J56545" s="24"/>
      <c r="K56545" s="24"/>
      <c r="L56545" s="24"/>
      <c r="M56545" s="24"/>
      <c r="P56545" s="10"/>
      <c r="R56545" s="10"/>
      <c r="S56545" s="10"/>
      <c r="T56545" s="10"/>
    </row>
    <row r="56546" spans="1:20" ht="16" x14ac:dyDescent="0.2">
      <c r="A56546" s="24"/>
      <c r="B56546" s="24"/>
      <c r="C56546" s="24"/>
      <c r="D56546" s="24"/>
      <c r="E56546" s="24"/>
      <c r="F56546" s="24"/>
      <c r="G56546" s="24"/>
      <c r="H56546" s="24"/>
      <c r="I56546" s="24"/>
      <c r="J56546" s="24"/>
      <c r="K56546" s="24"/>
      <c r="L56546" s="24"/>
      <c r="M56546" s="24"/>
      <c r="P56546" s="10"/>
      <c r="R56546" s="10"/>
      <c r="S56546" s="10"/>
      <c r="T56546" s="10"/>
    </row>
    <row r="56547" spans="1:20" ht="16" x14ac:dyDescent="0.2">
      <c r="A56547" s="24"/>
      <c r="B56547" s="24"/>
      <c r="C56547" s="24"/>
      <c r="D56547" s="24"/>
      <c r="E56547" s="24"/>
      <c r="F56547" s="24"/>
      <c r="G56547" s="24"/>
      <c r="H56547" s="24"/>
      <c r="I56547" s="24"/>
      <c r="J56547" s="24"/>
      <c r="K56547" s="24"/>
      <c r="L56547" s="24"/>
      <c r="M56547" s="24"/>
      <c r="P56547" s="10"/>
      <c r="R56547" s="10"/>
      <c r="S56547" s="10"/>
      <c r="T56547" s="10"/>
    </row>
    <row r="56548" spans="1:20" ht="16" x14ac:dyDescent="0.2">
      <c r="A56548" s="24"/>
      <c r="B56548" s="24"/>
      <c r="C56548" s="24"/>
      <c r="D56548" s="24"/>
      <c r="E56548" s="24"/>
      <c r="F56548" s="24"/>
      <c r="G56548" s="24"/>
      <c r="H56548" s="24"/>
      <c r="I56548" s="24"/>
      <c r="J56548" s="24"/>
      <c r="K56548" s="24"/>
      <c r="L56548" s="24"/>
      <c r="M56548" s="24"/>
      <c r="P56548" s="10"/>
      <c r="R56548" s="10"/>
      <c r="S56548" s="10"/>
      <c r="T56548" s="10"/>
    </row>
    <row r="56549" spans="1:20" ht="16" x14ac:dyDescent="0.2">
      <c r="A56549" s="24"/>
      <c r="B56549" s="24"/>
      <c r="C56549" s="24"/>
      <c r="D56549" s="24"/>
      <c r="E56549" s="24"/>
      <c r="F56549" s="24"/>
      <c r="G56549" s="24"/>
      <c r="H56549" s="24"/>
      <c r="I56549" s="24"/>
      <c r="J56549" s="24"/>
      <c r="K56549" s="24"/>
      <c r="L56549" s="24"/>
      <c r="M56549" s="24"/>
      <c r="P56549" s="10"/>
      <c r="R56549" s="10"/>
      <c r="S56549" s="10"/>
      <c r="T56549" s="10"/>
    </row>
    <row r="56550" spans="1:20" ht="16" x14ac:dyDescent="0.2">
      <c r="A56550" s="24"/>
      <c r="B56550" s="24"/>
      <c r="C56550" s="24"/>
      <c r="D56550" s="24"/>
      <c r="E56550" s="24"/>
      <c r="F56550" s="24"/>
      <c r="G56550" s="24"/>
      <c r="H56550" s="24"/>
      <c r="I56550" s="24"/>
      <c r="J56550" s="24"/>
      <c r="K56550" s="24"/>
      <c r="L56550" s="24"/>
      <c r="M56550" s="24"/>
      <c r="P56550" s="10"/>
      <c r="R56550" s="10"/>
      <c r="S56550" s="10"/>
      <c r="T56550" s="10"/>
    </row>
    <row r="56551" spans="1:20" ht="16" x14ac:dyDescent="0.2">
      <c r="A56551" s="24"/>
      <c r="B56551" s="24"/>
      <c r="C56551" s="24"/>
      <c r="D56551" s="24"/>
      <c r="E56551" s="24"/>
      <c r="F56551" s="24"/>
      <c r="G56551" s="24"/>
      <c r="H56551" s="24"/>
      <c r="I56551" s="24"/>
      <c r="J56551" s="24"/>
      <c r="K56551" s="24"/>
      <c r="L56551" s="24"/>
      <c r="M56551" s="24"/>
      <c r="P56551" s="10"/>
      <c r="R56551" s="10"/>
      <c r="S56551" s="10"/>
      <c r="T56551" s="10"/>
    </row>
    <row r="56552" spans="1:20" ht="16" x14ac:dyDescent="0.2">
      <c r="A56552" s="24"/>
      <c r="B56552" s="24"/>
      <c r="C56552" s="24"/>
      <c r="D56552" s="24"/>
      <c r="E56552" s="24"/>
      <c r="F56552" s="24"/>
      <c r="G56552" s="24"/>
      <c r="H56552" s="24"/>
      <c r="I56552" s="24"/>
      <c r="J56552" s="24"/>
      <c r="K56552" s="24"/>
      <c r="L56552" s="24"/>
      <c r="M56552" s="24"/>
      <c r="P56552" s="10"/>
      <c r="R56552" s="10"/>
      <c r="S56552" s="10"/>
      <c r="T56552" s="10"/>
    </row>
    <row r="56553" spans="1:20" ht="16" x14ac:dyDescent="0.2">
      <c r="A56553" s="24"/>
      <c r="B56553" s="24"/>
      <c r="C56553" s="24"/>
      <c r="D56553" s="24"/>
      <c r="E56553" s="24"/>
      <c r="F56553" s="24"/>
      <c r="G56553" s="24"/>
      <c r="H56553" s="24"/>
      <c r="I56553" s="24"/>
      <c r="J56553" s="24"/>
      <c r="K56553" s="24"/>
      <c r="L56553" s="24"/>
      <c r="M56553" s="24"/>
      <c r="P56553" s="10"/>
      <c r="R56553" s="10"/>
      <c r="S56553" s="10"/>
      <c r="T56553" s="10"/>
    </row>
    <row r="56554" spans="1:20" ht="16" x14ac:dyDescent="0.2">
      <c r="A56554" s="24"/>
      <c r="B56554" s="24"/>
      <c r="C56554" s="24"/>
      <c r="D56554" s="24"/>
      <c r="E56554" s="24"/>
      <c r="F56554" s="24"/>
      <c r="G56554" s="24"/>
      <c r="H56554" s="24"/>
      <c r="I56554" s="24"/>
      <c r="J56554" s="24"/>
      <c r="K56554" s="24"/>
      <c r="L56554" s="24"/>
      <c r="M56554" s="24"/>
      <c r="P56554" s="10"/>
      <c r="R56554" s="10"/>
      <c r="S56554" s="10"/>
      <c r="T56554" s="10"/>
    </row>
    <row r="56555" spans="1:20" ht="16" x14ac:dyDescent="0.2">
      <c r="A56555" s="24"/>
      <c r="B56555" s="24"/>
      <c r="C56555" s="24"/>
      <c r="D56555" s="24"/>
      <c r="E56555" s="24"/>
      <c r="F56555" s="24"/>
      <c r="G56555" s="24"/>
      <c r="H56555" s="24"/>
      <c r="I56555" s="24"/>
      <c r="J56555" s="24"/>
      <c r="K56555" s="24"/>
      <c r="L56555" s="24"/>
      <c r="M56555" s="24"/>
      <c r="P56555" s="10"/>
      <c r="R56555" s="10"/>
      <c r="S56555" s="10"/>
      <c r="T56555" s="10"/>
    </row>
    <row r="56556" spans="1:20" ht="16" x14ac:dyDescent="0.2">
      <c r="A56556" s="24"/>
      <c r="B56556" s="24"/>
      <c r="C56556" s="24"/>
      <c r="D56556" s="24"/>
      <c r="E56556" s="24"/>
      <c r="F56556" s="24"/>
      <c r="G56556" s="24"/>
      <c r="H56556" s="24"/>
      <c r="I56556" s="24"/>
      <c r="J56556" s="24"/>
      <c r="K56556" s="24"/>
      <c r="L56556" s="24"/>
      <c r="M56556" s="24"/>
      <c r="P56556" s="10"/>
      <c r="R56556" s="10"/>
      <c r="S56556" s="10"/>
      <c r="T56556" s="10"/>
    </row>
    <row r="56557" spans="1:20" ht="16" x14ac:dyDescent="0.2">
      <c r="A56557" s="24"/>
      <c r="B56557" s="24"/>
      <c r="C56557" s="24"/>
      <c r="D56557" s="24"/>
      <c r="E56557" s="24"/>
      <c r="F56557" s="24"/>
      <c r="G56557" s="24"/>
      <c r="H56557" s="24"/>
      <c r="I56557" s="24"/>
      <c r="J56557" s="24"/>
      <c r="K56557" s="24"/>
      <c r="L56557" s="24"/>
      <c r="M56557" s="24"/>
      <c r="P56557" s="10"/>
      <c r="R56557" s="10"/>
      <c r="S56557" s="10"/>
      <c r="T56557" s="10"/>
    </row>
    <row r="56558" spans="1:20" ht="16" x14ac:dyDescent="0.2">
      <c r="A56558" s="24"/>
      <c r="B56558" s="24"/>
      <c r="C56558" s="24"/>
      <c r="D56558" s="24"/>
      <c r="E56558" s="24"/>
      <c r="F56558" s="24"/>
      <c r="G56558" s="24"/>
      <c r="H56558" s="24"/>
      <c r="I56558" s="24"/>
      <c r="J56558" s="24"/>
      <c r="K56558" s="24"/>
      <c r="L56558" s="24"/>
      <c r="M56558" s="24"/>
      <c r="P56558" s="10"/>
      <c r="R56558" s="10"/>
      <c r="S56558" s="10"/>
      <c r="T56558" s="10"/>
    </row>
    <row r="56559" spans="1:20" ht="16" x14ac:dyDescent="0.2">
      <c r="A56559" s="24"/>
      <c r="B56559" s="24"/>
      <c r="C56559" s="24"/>
      <c r="D56559" s="24"/>
      <c r="E56559" s="24"/>
      <c r="F56559" s="24"/>
      <c r="G56559" s="24"/>
      <c r="H56559" s="24"/>
      <c r="I56559" s="24"/>
      <c r="J56559" s="24"/>
      <c r="K56559" s="24"/>
      <c r="L56559" s="24"/>
      <c r="M56559" s="24"/>
      <c r="P56559" s="10"/>
      <c r="R56559" s="10"/>
      <c r="S56559" s="10"/>
      <c r="T56559" s="10"/>
    </row>
    <row r="56560" spans="1:20" ht="16" x14ac:dyDescent="0.2">
      <c r="A56560" s="24"/>
      <c r="B56560" s="24"/>
      <c r="C56560" s="24"/>
      <c r="D56560" s="24"/>
      <c r="E56560" s="24"/>
      <c r="F56560" s="24"/>
      <c r="G56560" s="24"/>
      <c r="H56560" s="24"/>
      <c r="I56560" s="24"/>
      <c r="J56560" s="24"/>
      <c r="K56560" s="24"/>
      <c r="L56560" s="24"/>
      <c r="M56560" s="24"/>
      <c r="P56560" s="10"/>
      <c r="R56560" s="10"/>
      <c r="S56560" s="10"/>
      <c r="T56560" s="10"/>
    </row>
    <row r="56561" spans="1:20" ht="16" x14ac:dyDescent="0.2">
      <c r="A56561" s="24"/>
      <c r="B56561" s="24"/>
      <c r="C56561" s="24"/>
      <c r="D56561" s="24"/>
      <c r="E56561" s="24"/>
      <c r="F56561" s="24"/>
      <c r="G56561" s="24"/>
      <c r="H56561" s="24"/>
      <c r="I56561" s="24"/>
      <c r="J56561" s="24"/>
      <c r="K56561" s="24"/>
      <c r="L56561" s="24"/>
      <c r="M56561" s="24"/>
      <c r="P56561" s="10"/>
      <c r="R56561" s="10"/>
      <c r="S56561" s="10"/>
      <c r="T56561" s="10"/>
    </row>
    <row r="56562" spans="1:20" ht="16" x14ac:dyDescent="0.2">
      <c r="A56562" s="24"/>
      <c r="B56562" s="24"/>
      <c r="C56562" s="24"/>
      <c r="D56562" s="24"/>
      <c r="E56562" s="24"/>
      <c r="F56562" s="24"/>
      <c r="G56562" s="24"/>
      <c r="H56562" s="24"/>
      <c r="I56562" s="24"/>
      <c r="J56562" s="24"/>
      <c r="K56562" s="24"/>
      <c r="L56562" s="24"/>
      <c r="M56562" s="24"/>
      <c r="P56562" s="10"/>
      <c r="R56562" s="10"/>
      <c r="S56562" s="10"/>
      <c r="T56562" s="10"/>
    </row>
    <row r="56563" spans="1:20" ht="16" x14ac:dyDescent="0.2">
      <c r="A56563" s="24"/>
      <c r="B56563" s="24"/>
      <c r="C56563" s="24"/>
      <c r="D56563" s="24"/>
      <c r="E56563" s="24"/>
      <c r="F56563" s="24"/>
      <c r="G56563" s="24"/>
      <c r="H56563" s="24"/>
      <c r="I56563" s="24"/>
      <c r="J56563" s="24"/>
      <c r="K56563" s="24"/>
      <c r="L56563" s="24"/>
      <c r="M56563" s="24"/>
      <c r="P56563" s="10"/>
      <c r="R56563" s="10"/>
      <c r="S56563" s="10"/>
      <c r="T56563" s="10"/>
    </row>
    <row r="56564" spans="1:20" ht="16" x14ac:dyDescent="0.2">
      <c r="A56564" s="24"/>
      <c r="B56564" s="24"/>
      <c r="C56564" s="24"/>
      <c r="D56564" s="24"/>
      <c r="E56564" s="24"/>
      <c r="F56564" s="24"/>
      <c r="G56564" s="24"/>
      <c r="H56564" s="24"/>
      <c r="I56564" s="24"/>
      <c r="J56564" s="24"/>
      <c r="K56564" s="24"/>
      <c r="L56564" s="24"/>
      <c r="M56564" s="24"/>
      <c r="P56564" s="10"/>
      <c r="R56564" s="10"/>
      <c r="S56564" s="10"/>
      <c r="T56564" s="10"/>
    </row>
    <row r="56565" spans="1:20" ht="16" x14ac:dyDescent="0.2">
      <c r="A56565" s="24"/>
      <c r="B56565" s="24"/>
      <c r="C56565" s="24"/>
      <c r="D56565" s="24"/>
      <c r="E56565" s="24"/>
      <c r="F56565" s="24"/>
      <c r="G56565" s="24"/>
      <c r="H56565" s="24"/>
      <c r="I56565" s="24"/>
      <c r="J56565" s="24"/>
      <c r="K56565" s="24"/>
      <c r="L56565" s="24"/>
      <c r="M56565" s="24"/>
      <c r="P56565" s="10"/>
      <c r="R56565" s="10"/>
      <c r="S56565" s="10"/>
      <c r="T56565" s="10"/>
    </row>
    <row r="56566" spans="1:20" ht="16" x14ac:dyDescent="0.2">
      <c r="A56566" s="24"/>
      <c r="B56566" s="24"/>
      <c r="C56566" s="24"/>
      <c r="D56566" s="24"/>
      <c r="E56566" s="24"/>
      <c r="F56566" s="24"/>
      <c r="G56566" s="24"/>
      <c r="H56566" s="24"/>
      <c r="I56566" s="24"/>
      <c r="J56566" s="24"/>
      <c r="K56566" s="24"/>
      <c r="L56566" s="24"/>
      <c r="M56566" s="24"/>
      <c r="P56566" s="10"/>
      <c r="R56566" s="10"/>
      <c r="S56566" s="10"/>
      <c r="T56566" s="10"/>
    </row>
    <row r="56567" spans="1:20" ht="16" x14ac:dyDescent="0.2">
      <c r="A56567" s="24"/>
      <c r="B56567" s="24"/>
      <c r="C56567" s="24"/>
      <c r="D56567" s="24"/>
      <c r="E56567" s="24"/>
      <c r="F56567" s="24"/>
      <c r="G56567" s="24"/>
      <c r="H56567" s="24"/>
      <c r="I56567" s="24"/>
      <c r="J56567" s="24"/>
      <c r="K56567" s="24"/>
      <c r="L56567" s="24"/>
      <c r="M56567" s="24"/>
      <c r="P56567" s="10"/>
      <c r="R56567" s="10"/>
      <c r="S56567" s="10"/>
      <c r="T56567" s="10"/>
    </row>
    <row r="56568" spans="1:20" ht="16" x14ac:dyDescent="0.2">
      <c r="A56568" s="24"/>
      <c r="B56568" s="24"/>
      <c r="C56568" s="24"/>
      <c r="D56568" s="24"/>
      <c r="E56568" s="24"/>
      <c r="F56568" s="24"/>
      <c r="G56568" s="24"/>
      <c r="H56568" s="24"/>
      <c r="I56568" s="24"/>
      <c r="J56568" s="24"/>
      <c r="K56568" s="24"/>
      <c r="L56568" s="24"/>
      <c r="M56568" s="24"/>
      <c r="P56568" s="10"/>
      <c r="R56568" s="10"/>
      <c r="S56568" s="10"/>
      <c r="T56568" s="10"/>
    </row>
    <row r="56569" spans="1:20" ht="16" x14ac:dyDescent="0.2">
      <c r="A56569" s="24"/>
      <c r="B56569" s="24"/>
      <c r="C56569" s="24"/>
      <c r="D56569" s="24"/>
      <c r="E56569" s="24"/>
      <c r="F56569" s="24"/>
      <c r="G56569" s="24"/>
      <c r="H56569" s="24"/>
      <c r="I56569" s="24"/>
      <c r="J56569" s="24"/>
      <c r="K56569" s="24"/>
      <c r="L56569" s="24"/>
      <c r="M56569" s="24"/>
      <c r="P56569" s="10"/>
      <c r="R56569" s="10"/>
      <c r="S56569" s="10"/>
      <c r="T56569" s="10"/>
    </row>
    <row r="56570" spans="1:20" ht="16" x14ac:dyDescent="0.2">
      <c r="A56570" s="24"/>
      <c r="B56570" s="24"/>
      <c r="C56570" s="24"/>
      <c r="D56570" s="24"/>
      <c r="E56570" s="24"/>
      <c r="F56570" s="24"/>
      <c r="G56570" s="24"/>
      <c r="H56570" s="24"/>
      <c r="I56570" s="24"/>
      <c r="J56570" s="24"/>
      <c r="K56570" s="24"/>
      <c r="L56570" s="24"/>
      <c r="M56570" s="24"/>
      <c r="P56570" s="10"/>
      <c r="R56570" s="10"/>
      <c r="S56570" s="10"/>
      <c r="T56570" s="10"/>
    </row>
    <row r="56571" spans="1:20" ht="16" x14ac:dyDescent="0.2">
      <c r="A56571" s="24"/>
      <c r="B56571" s="24"/>
      <c r="C56571" s="24"/>
      <c r="D56571" s="24"/>
      <c r="E56571" s="24"/>
      <c r="F56571" s="24"/>
      <c r="G56571" s="24"/>
      <c r="H56571" s="24"/>
      <c r="I56571" s="24"/>
      <c r="J56571" s="24"/>
      <c r="K56571" s="24"/>
      <c r="L56571" s="24"/>
      <c r="M56571" s="24"/>
      <c r="P56571" s="10"/>
      <c r="R56571" s="10"/>
      <c r="S56571" s="10"/>
      <c r="T56571" s="10"/>
    </row>
    <row r="56572" spans="1:20" ht="16" x14ac:dyDescent="0.2">
      <c r="A56572" s="24"/>
      <c r="B56572" s="24"/>
      <c r="C56572" s="24"/>
      <c r="D56572" s="24"/>
      <c r="E56572" s="24"/>
      <c r="F56572" s="24"/>
      <c r="G56572" s="24"/>
      <c r="H56572" s="24"/>
      <c r="I56572" s="24"/>
      <c r="J56572" s="24"/>
      <c r="K56572" s="24"/>
      <c r="L56572" s="24"/>
      <c r="M56572" s="24"/>
      <c r="P56572" s="10"/>
      <c r="R56572" s="10"/>
      <c r="S56572" s="10"/>
      <c r="T56572" s="10"/>
    </row>
    <row r="56573" spans="1:20" ht="16" x14ac:dyDescent="0.2">
      <c r="A56573" s="24"/>
      <c r="B56573" s="24"/>
      <c r="C56573" s="24"/>
      <c r="D56573" s="24"/>
      <c r="E56573" s="24"/>
      <c r="F56573" s="24"/>
      <c r="G56573" s="24"/>
      <c r="H56573" s="24"/>
      <c r="I56573" s="24"/>
      <c r="J56573" s="24"/>
      <c r="K56573" s="24"/>
      <c r="L56573" s="24"/>
      <c r="M56573" s="24"/>
      <c r="P56573" s="10"/>
      <c r="R56573" s="10"/>
      <c r="S56573" s="10"/>
      <c r="T56573" s="10"/>
    </row>
    <row r="56574" spans="1:20" ht="16" x14ac:dyDescent="0.2">
      <c r="A56574" s="24"/>
      <c r="B56574" s="24"/>
      <c r="C56574" s="24"/>
      <c r="D56574" s="24"/>
      <c r="E56574" s="24"/>
      <c r="F56574" s="24"/>
      <c r="G56574" s="24"/>
      <c r="H56574" s="24"/>
      <c r="I56574" s="24"/>
      <c r="J56574" s="24"/>
      <c r="K56574" s="24"/>
      <c r="L56574" s="24"/>
      <c r="M56574" s="24"/>
      <c r="P56574" s="10"/>
      <c r="R56574" s="10"/>
      <c r="S56574" s="10"/>
      <c r="T56574" s="10"/>
    </row>
    <row r="56575" spans="1:20" ht="16" x14ac:dyDescent="0.2">
      <c r="A56575" s="24"/>
      <c r="B56575" s="24"/>
      <c r="C56575" s="24"/>
      <c r="D56575" s="24"/>
      <c r="E56575" s="24"/>
      <c r="F56575" s="24"/>
      <c r="G56575" s="24"/>
      <c r="H56575" s="24"/>
      <c r="I56575" s="24"/>
      <c r="J56575" s="24"/>
      <c r="K56575" s="24"/>
      <c r="L56575" s="24"/>
      <c r="M56575" s="24"/>
      <c r="P56575" s="10"/>
      <c r="R56575" s="10"/>
      <c r="S56575" s="10"/>
      <c r="T56575" s="10"/>
    </row>
    <row r="56576" spans="1:20" ht="16" x14ac:dyDescent="0.2">
      <c r="A56576" s="24"/>
      <c r="B56576" s="24"/>
      <c r="C56576" s="24"/>
      <c r="D56576" s="24"/>
      <c r="E56576" s="24"/>
      <c r="F56576" s="24"/>
      <c r="G56576" s="24"/>
      <c r="H56576" s="24"/>
      <c r="I56576" s="24"/>
      <c r="J56576" s="24"/>
      <c r="K56576" s="24"/>
      <c r="L56576" s="24"/>
      <c r="M56576" s="24"/>
      <c r="P56576" s="10"/>
      <c r="R56576" s="10"/>
      <c r="S56576" s="10"/>
      <c r="T56576" s="10"/>
    </row>
    <row r="56577" spans="1:20" ht="16" x14ac:dyDescent="0.2">
      <c r="A56577" s="24"/>
      <c r="B56577" s="24"/>
      <c r="C56577" s="24"/>
      <c r="D56577" s="24"/>
      <c r="E56577" s="24"/>
      <c r="F56577" s="24"/>
      <c r="G56577" s="24"/>
      <c r="H56577" s="24"/>
      <c r="I56577" s="24"/>
      <c r="J56577" s="24"/>
      <c r="K56577" s="24"/>
      <c r="L56577" s="24"/>
      <c r="M56577" s="24"/>
      <c r="P56577" s="10"/>
      <c r="R56577" s="10"/>
      <c r="S56577" s="10"/>
      <c r="T56577" s="10"/>
    </row>
    <row r="56578" spans="1:20" ht="16" x14ac:dyDescent="0.2">
      <c r="A56578" s="24"/>
      <c r="B56578" s="24"/>
      <c r="C56578" s="24"/>
      <c r="D56578" s="24"/>
      <c r="E56578" s="24"/>
      <c r="F56578" s="24"/>
      <c r="G56578" s="24"/>
      <c r="H56578" s="24"/>
      <c r="I56578" s="24"/>
      <c r="J56578" s="24"/>
      <c r="K56578" s="24"/>
      <c r="L56578" s="24"/>
      <c r="M56578" s="24"/>
      <c r="P56578" s="10"/>
      <c r="R56578" s="10"/>
      <c r="S56578" s="10"/>
      <c r="T56578" s="10"/>
    </row>
    <row r="56579" spans="1:20" ht="16" x14ac:dyDescent="0.2">
      <c r="A56579" s="24"/>
      <c r="B56579" s="24"/>
      <c r="C56579" s="24"/>
      <c r="D56579" s="24"/>
      <c r="E56579" s="24"/>
      <c r="F56579" s="24"/>
      <c r="G56579" s="24"/>
      <c r="H56579" s="24"/>
      <c r="I56579" s="24"/>
      <c r="J56579" s="24"/>
      <c r="K56579" s="24"/>
      <c r="L56579" s="24"/>
      <c r="M56579" s="24"/>
      <c r="P56579" s="10"/>
      <c r="R56579" s="10"/>
      <c r="S56579" s="10"/>
      <c r="T56579" s="10"/>
    </row>
    <row r="56580" spans="1:20" ht="16" x14ac:dyDescent="0.2">
      <c r="A56580" s="24"/>
      <c r="B56580" s="24"/>
      <c r="C56580" s="24"/>
      <c r="D56580" s="24"/>
      <c r="E56580" s="24"/>
      <c r="F56580" s="24"/>
      <c r="G56580" s="24"/>
      <c r="H56580" s="24"/>
      <c r="I56580" s="24"/>
      <c r="J56580" s="24"/>
      <c r="K56580" s="24"/>
      <c r="L56580" s="24"/>
      <c r="M56580" s="24"/>
      <c r="P56580" s="10"/>
      <c r="R56580" s="10"/>
      <c r="S56580" s="10"/>
      <c r="T56580" s="10"/>
    </row>
    <row r="56581" spans="1:20" ht="16" x14ac:dyDescent="0.2">
      <c r="A56581" s="24"/>
      <c r="B56581" s="24"/>
      <c r="C56581" s="24"/>
      <c r="D56581" s="24"/>
      <c r="E56581" s="24"/>
      <c r="F56581" s="24"/>
      <c r="G56581" s="24"/>
      <c r="H56581" s="24"/>
      <c r="I56581" s="24"/>
      <c r="J56581" s="24"/>
      <c r="K56581" s="24"/>
      <c r="L56581" s="24"/>
      <c r="M56581" s="24"/>
      <c r="P56581" s="10"/>
      <c r="R56581" s="10"/>
      <c r="S56581" s="10"/>
      <c r="T56581" s="10"/>
    </row>
    <row r="56582" spans="1:20" ht="16" x14ac:dyDescent="0.2">
      <c r="A56582" s="24"/>
      <c r="B56582" s="24"/>
      <c r="C56582" s="24"/>
      <c r="D56582" s="24"/>
      <c r="E56582" s="24"/>
      <c r="F56582" s="24"/>
      <c r="G56582" s="24"/>
      <c r="H56582" s="24"/>
      <c r="I56582" s="24"/>
      <c r="J56582" s="24"/>
      <c r="K56582" s="24"/>
      <c r="L56582" s="24"/>
      <c r="M56582" s="24"/>
      <c r="P56582" s="10"/>
      <c r="R56582" s="10"/>
      <c r="S56582" s="10"/>
      <c r="T56582" s="10"/>
    </row>
    <row r="56583" spans="1:20" ht="16" x14ac:dyDescent="0.2">
      <c r="A56583" s="24"/>
      <c r="B56583" s="24"/>
      <c r="C56583" s="24"/>
      <c r="D56583" s="24"/>
      <c r="E56583" s="24"/>
      <c r="F56583" s="24"/>
      <c r="G56583" s="24"/>
      <c r="H56583" s="24"/>
      <c r="I56583" s="24"/>
      <c r="J56583" s="24"/>
      <c r="K56583" s="24"/>
      <c r="L56583" s="24"/>
      <c r="M56583" s="24"/>
      <c r="P56583" s="10"/>
      <c r="R56583" s="10"/>
      <c r="S56583" s="10"/>
      <c r="T56583" s="10"/>
    </row>
    <row r="56584" spans="1:20" ht="16" x14ac:dyDescent="0.2">
      <c r="A56584" s="24"/>
      <c r="B56584" s="24"/>
      <c r="C56584" s="24"/>
      <c r="D56584" s="24"/>
      <c r="E56584" s="24"/>
      <c r="F56584" s="24"/>
      <c r="G56584" s="24"/>
      <c r="H56584" s="24"/>
      <c r="I56584" s="24"/>
      <c r="J56584" s="24"/>
      <c r="K56584" s="24"/>
      <c r="L56584" s="24"/>
      <c r="M56584" s="24"/>
      <c r="P56584" s="10"/>
      <c r="R56584" s="10"/>
      <c r="S56584" s="10"/>
      <c r="T56584" s="10"/>
    </row>
    <row r="56585" spans="1:20" ht="16" x14ac:dyDescent="0.2">
      <c r="A56585" s="24"/>
      <c r="B56585" s="24"/>
      <c r="C56585" s="24"/>
      <c r="D56585" s="24"/>
      <c r="E56585" s="24"/>
      <c r="F56585" s="24"/>
      <c r="G56585" s="24"/>
      <c r="H56585" s="24"/>
      <c r="I56585" s="24"/>
      <c r="J56585" s="24"/>
      <c r="K56585" s="24"/>
      <c r="L56585" s="24"/>
      <c r="M56585" s="24"/>
      <c r="P56585" s="10"/>
      <c r="R56585" s="10"/>
      <c r="S56585" s="10"/>
      <c r="T56585" s="10"/>
    </row>
    <row r="56586" spans="1:20" ht="16" x14ac:dyDescent="0.2">
      <c r="A56586" s="24"/>
      <c r="B56586" s="24"/>
      <c r="C56586" s="24"/>
      <c r="D56586" s="24"/>
      <c r="E56586" s="24"/>
      <c r="F56586" s="24"/>
      <c r="G56586" s="24"/>
      <c r="H56586" s="24"/>
      <c r="I56586" s="24"/>
      <c r="J56586" s="24"/>
      <c r="K56586" s="24"/>
      <c r="L56586" s="24"/>
      <c r="M56586" s="24"/>
      <c r="P56586" s="10"/>
      <c r="R56586" s="10"/>
      <c r="S56586" s="10"/>
      <c r="T56586" s="10"/>
    </row>
    <row r="56587" spans="1:20" ht="16" x14ac:dyDescent="0.2">
      <c r="A56587" s="24"/>
      <c r="B56587" s="24"/>
      <c r="C56587" s="24"/>
      <c r="D56587" s="24"/>
      <c r="E56587" s="24"/>
      <c r="F56587" s="24"/>
      <c r="G56587" s="24"/>
      <c r="H56587" s="24"/>
      <c r="I56587" s="24"/>
      <c r="J56587" s="24"/>
      <c r="K56587" s="24"/>
      <c r="L56587" s="24"/>
      <c r="M56587" s="24"/>
      <c r="P56587" s="10"/>
      <c r="R56587" s="10"/>
      <c r="S56587" s="10"/>
      <c r="T56587" s="10"/>
    </row>
    <row r="56588" spans="1:20" ht="16" x14ac:dyDescent="0.2">
      <c r="A56588" s="24"/>
      <c r="B56588" s="24"/>
      <c r="C56588" s="24"/>
      <c r="D56588" s="24"/>
      <c r="E56588" s="24"/>
      <c r="F56588" s="24"/>
      <c r="G56588" s="24"/>
      <c r="H56588" s="24"/>
      <c r="I56588" s="24"/>
      <c r="J56588" s="24"/>
      <c r="K56588" s="24"/>
      <c r="L56588" s="24"/>
      <c r="M56588" s="24"/>
      <c r="P56588" s="10"/>
      <c r="R56588" s="10"/>
      <c r="S56588" s="10"/>
      <c r="T56588" s="10"/>
    </row>
    <row r="56589" spans="1:20" ht="16" x14ac:dyDescent="0.2">
      <c r="A56589" s="24"/>
      <c r="B56589" s="24"/>
      <c r="C56589" s="24"/>
      <c r="D56589" s="24"/>
      <c r="E56589" s="24"/>
      <c r="F56589" s="24"/>
      <c r="G56589" s="24"/>
      <c r="H56589" s="24"/>
      <c r="I56589" s="24"/>
      <c r="J56589" s="24"/>
      <c r="K56589" s="24"/>
      <c r="L56589" s="24"/>
      <c r="M56589" s="24"/>
      <c r="P56589" s="10"/>
      <c r="R56589" s="10"/>
      <c r="S56589" s="10"/>
      <c r="T56589" s="10"/>
    </row>
    <row r="56590" spans="1:20" ht="16" x14ac:dyDescent="0.2">
      <c r="A56590" s="24"/>
      <c r="B56590" s="24"/>
      <c r="C56590" s="24"/>
      <c r="D56590" s="24"/>
      <c r="E56590" s="24"/>
      <c r="F56590" s="24"/>
      <c r="G56590" s="24"/>
      <c r="H56590" s="24"/>
      <c r="I56590" s="24"/>
      <c r="J56590" s="24"/>
      <c r="K56590" s="24"/>
      <c r="L56590" s="24"/>
      <c r="M56590" s="24"/>
      <c r="P56590" s="10"/>
      <c r="R56590" s="10"/>
      <c r="S56590" s="10"/>
      <c r="T56590" s="10"/>
    </row>
    <row r="56591" spans="1:20" ht="16" x14ac:dyDescent="0.2">
      <c r="A56591" s="24"/>
      <c r="B56591" s="24"/>
      <c r="C56591" s="24"/>
      <c r="D56591" s="24"/>
      <c r="E56591" s="24"/>
      <c r="F56591" s="24"/>
      <c r="G56591" s="24"/>
      <c r="H56591" s="24"/>
      <c r="I56591" s="24"/>
      <c r="J56591" s="24"/>
      <c r="K56591" s="24"/>
      <c r="L56591" s="24"/>
      <c r="M56591" s="24"/>
      <c r="P56591" s="10"/>
      <c r="R56591" s="10"/>
      <c r="S56591" s="10"/>
      <c r="T56591" s="10"/>
    </row>
    <row r="56592" spans="1:20" ht="16" x14ac:dyDescent="0.2">
      <c r="A56592" s="24"/>
      <c r="B56592" s="24"/>
      <c r="C56592" s="24"/>
      <c r="D56592" s="24"/>
      <c r="E56592" s="24"/>
      <c r="F56592" s="24"/>
      <c r="G56592" s="24"/>
      <c r="H56592" s="24"/>
      <c r="I56592" s="24"/>
      <c r="J56592" s="24"/>
      <c r="K56592" s="24"/>
      <c r="L56592" s="24"/>
      <c r="M56592" s="24"/>
      <c r="P56592" s="10"/>
      <c r="R56592" s="10"/>
      <c r="S56592" s="10"/>
      <c r="T56592" s="10"/>
    </row>
    <row r="56593" spans="1:20" ht="16" x14ac:dyDescent="0.2">
      <c r="A56593" s="24"/>
      <c r="B56593" s="24"/>
      <c r="C56593" s="24"/>
      <c r="D56593" s="24"/>
      <c r="E56593" s="24"/>
      <c r="F56593" s="24"/>
      <c r="G56593" s="24"/>
      <c r="H56593" s="24"/>
      <c r="I56593" s="24"/>
      <c r="J56593" s="24"/>
      <c r="K56593" s="24"/>
      <c r="L56593" s="24"/>
      <c r="M56593" s="24"/>
      <c r="P56593" s="10"/>
      <c r="R56593" s="10"/>
      <c r="S56593" s="10"/>
      <c r="T56593" s="10"/>
    </row>
    <row r="56594" spans="1:20" ht="16" x14ac:dyDescent="0.2">
      <c r="A56594" s="24"/>
      <c r="B56594" s="24"/>
      <c r="C56594" s="24"/>
      <c r="D56594" s="24"/>
      <c r="E56594" s="24"/>
      <c r="F56594" s="24"/>
      <c r="G56594" s="24"/>
      <c r="H56594" s="24"/>
      <c r="I56594" s="24"/>
      <c r="J56594" s="24"/>
      <c r="K56594" s="24"/>
      <c r="L56594" s="24"/>
      <c r="M56594" s="24"/>
      <c r="P56594" s="10"/>
      <c r="R56594" s="10"/>
      <c r="S56594" s="10"/>
      <c r="T56594" s="10"/>
    </row>
    <row r="56595" spans="1:20" ht="16" x14ac:dyDescent="0.2">
      <c r="A56595" s="24"/>
      <c r="B56595" s="24"/>
      <c r="C56595" s="24"/>
      <c r="D56595" s="24"/>
      <c r="E56595" s="24"/>
      <c r="F56595" s="24"/>
      <c r="G56595" s="24"/>
      <c r="H56595" s="24"/>
      <c r="I56595" s="24"/>
      <c r="J56595" s="24"/>
      <c r="K56595" s="24"/>
      <c r="L56595" s="24"/>
      <c r="M56595" s="24"/>
      <c r="P56595" s="10"/>
      <c r="R56595" s="10"/>
      <c r="S56595" s="10"/>
      <c r="T56595" s="10"/>
    </row>
    <row r="56596" spans="1:20" ht="16" x14ac:dyDescent="0.2">
      <c r="A56596" s="24"/>
      <c r="B56596" s="24"/>
      <c r="C56596" s="24"/>
      <c r="D56596" s="24"/>
      <c r="E56596" s="24"/>
      <c r="F56596" s="24"/>
      <c r="G56596" s="24"/>
      <c r="H56596" s="24"/>
      <c r="I56596" s="24"/>
      <c r="J56596" s="24"/>
      <c r="K56596" s="24"/>
      <c r="L56596" s="24"/>
      <c r="M56596" s="24"/>
      <c r="P56596" s="10"/>
      <c r="R56596" s="10"/>
      <c r="S56596" s="10"/>
      <c r="T56596" s="10"/>
    </row>
    <row r="56597" spans="1:20" ht="16" x14ac:dyDescent="0.2">
      <c r="A56597" s="24"/>
      <c r="B56597" s="24"/>
      <c r="C56597" s="24"/>
      <c r="D56597" s="24"/>
      <c r="E56597" s="24"/>
      <c r="F56597" s="24"/>
      <c r="G56597" s="24"/>
      <c r="H56597" s="24"/>
      <c r="I56597" s="24"/>
      <c r="J56597" s="24"/>
      <c r="K56597" s="24"/>
      <c r="L56597" s="24"/>
      <c r="M56597" s="24"/>
      <c r="P56597" s="10"/>
      <c r="R56597" s="10"/>
      <c r="S56597" s="10"/>
      <c r="T56597" s="10"/>
    </row>
    <row r="56598" spans="1:20" ht="16" x14ac:dyDescent="0.2">
      <c r="A56598" s="24"/>
      <c r="B56598" s="24"/>
      <c r="C56598" s="24"/>
      <c r="D56598" s="24"/>
      <c r="E56598" s="24"/>
      <c r="F56598" s="24"/>
      <c r="G56598" s="24"/>
      <c r="H56598" s="24"/>
      <c r="I56598" s="24"/>
      <c r="J56598" s="24"/>
      <c r="K56598" s="24"/>
      <c r="L56598" s="24"/>
      <c r="M56598" s="24"/>
      <c r="P56598" s="10"/>
      <c r="R56598" s="10"/>
      <c r="S56598" s="10"/>
      <c r="T56598" s="10"/>
    </row>
    <row r="56599" spans="1:20" ht="16" x14ac:dyDescent="0.2">
      <c r="A56599" s="24"/>
      <c r="B56599" s="24"/>
      <c r="C56599" s="24"/>
      <c r="D56599" s="24"/>
      <c r="E56599" s="24"/>
      <c r="F56599" s="24"/>
      <c r="G56599" s="24"/>
      <c r="H56599" s="24"/>
      <c r="I56599" s="24"/>
      <c r="J56599" s="24"/>
      <c r="K56599" s="24"/>
      <c r="L56599" s="24"/>
      <c r="M56599" s="24"/>
      <c r="P56599" s="10"/>
      <c r="R56599" s="10"/>
      <c r="S56599" s="10"/>
      <c r="T56599" s="10"/>
    </row>
    <row r="56600" spans="1:20" ht="16" x14ac:dyDescent="0.2">
      <c r="A56600" s="24"/>
      <c r="B56600" s="24"/>
      <c r="C56600" s="24"/>
      <c r="D56600" s="24"/>
      <c r="E56600" s="24"/>
      <c r="F56600" s="24"/>
      <c r="G56600" s="24"/>
      <c r="H56600" s="24"/>
      <c r="I56600" s="24"/>
      <c r="J56600" s="24"/>
      <c r="K56600" s="24"/>
      <c r="L56600" s="24"/>
      <c r="M56600" s="24"/>
      <c r="P56600" s="10"/>
      <c r="R56600" s="10"/>
      <c r="S56600" s="10"/>
      <c r="T56600" s="10"/>
    </row>
    <row r="56601" spans="1:20" ht="16" x14ac:dyDescent="0.2">
      <c r="A56601" s="24"/>
      <c r="B56601" s="24"/>
      <c r="C56601" s="24"/>
      <c r="D56601" s="24"/>
      <c r="E56601" s="24"/>
      <c r="F56601" s="24"/>
      <c r="G56601" s="24"/>
      <c r="H56601" s="24"/>
      <c r="I56601" s="24"/>
      <c r="J56601" s="24"/>
      <c r="K56601" s="24"/>
      <c r="L56601" s="24"/>
      <c r="M56601" s="24"/>
      <c r="P56601" s="10"/>
      <c r="R56601" s="10"/>
      <c r="S56601" s="10"/>
      <c r="T56601" s="10"/>
    </row>
    <row r="56602" spans="1:20" ht="16" x14ac:dyDescent="0.2">
      <c r="A56602" s="24"/>
      <c r="B56602" s="24"/>
      <c r="C56602" s="24"/>
      <c r="D56602" s="24"/>
      <c r="E56602" s="24"/>
      <c r="F56602" s="24"/>
      <c r="G56602" s="24"/>
      <c r="H56602" s="24"/>
      <c r="I56602" s="24"/>
      <c r="J56602" s="24"/>
      <c r="K56602" s="24"/>
      <c r="L56602" s="24"/>
      <c r="M56602" s="24"/>
      <c r="P56602" s="10"/>
      <c r="R56602" s="10"/>
      <c r="S56602" s="10"/>
      <c r="T56602" s="10"/>
    </row>
    <row r="56603" spans="1:20" ht="16" x14ac:dyDescent="0.2">
      <c r="A56603" s="24"/>
      <c r="B56603" s="24"/>
      <c r="C56603" s="24"/>
      <c r="D56603" s="24"/>
      <c r="E56603" s="24"/>
      <c r="F56603" s="24"/>
      <c r="G56603" s="24"/>
      <c r="H56603" s="24"/>
      <c r="I56603" s="24"/>
      <c r="J56603" s="24"/>
      <c r="K56603" s="24"/>
      <c r="L56603" s="24"/>
      <c r="M56603" s="24"/>
      <c r="P56603" s="10"/>
      <c r="R56603" s="10"/>
      <c r="S56603" s="10"/>
      <c r="T56603" s="10"/>
    </row>
    <row r="56604" spans="1:20" ht="16" x14ac:dyDescent="0.2">
      <c r="A56604" s="24"/>
      <c r="B56604" s="24"/>
      <c r="C56604" s="24"/>
      <c r="D56604" s="24"/>
      <c r="E56604" s="24"/>
      <c r="F56604" s="24"/>
      <c r="G56604" s="24"/>
      <c r="H56604" s="24"/>
      <c r="I56604" s="24"/>
      <c r="J56604" s="24"/>
      <c r="K56604" s="24"/>
      <c r="L56604" s="24"/>
      <c r="M56604" s="24"/>
      <c r="P56604" s="10"/>
      <c r="R56604" s="10"/>
      <c r="S56604" s="10"/>
      <c r="T56604" s="10"/>
    </row>
    <row r="56605" spans="1:20" ht="16" x14ac:dyDescent="0.2">
      <c r="A56605" s="24"/>
      <c r="B56605" s="24"/>
      <c r="C56605" s="24"/>
      <c r="D56605" s="24"/>
      <c r="E56605" s="24"/>
      <c r="F56605" s="24"/>
      <c r="G56605" s="24"/>
      <c r="H56605" s="24"/>
      <c r="I56605" s="24"/>
      <c r="J56605" s="24"/>
      <c r="K56605" s="24"/>
      <c r="L56605" s="24"/>
      <c r="M56605" s="24"/>
      <c r="P56605" s="10"/>
      <c r="R56605" s="10"/>
      <c r="S56605" s="10"/>
      <c r="T56605" s="10"/>
    </row>
    <row r="56606" spans="1:20" ht="16" x14ac:dyDescent="0.2">
      <c r="A56606" s="24"/>
      <c r="B56606" s="24"/>
      <c r="C56606" s="24"/>
      <c r="D56606" s="24"/>
      <c r="E56606" s="24"/>
      <c r="F56606" s="24"/>
      <c r="G56606" s="24"/>
      <c r="H56606" s="24"/>
      <c r="I56606" s="24"/>
      <c r="J56606" s="24"/>
      <c r="K56606" s="24"/>
      <c r="L56606" s="24"/>
      <c r="M56606" s="24"/>
      <c r="P56606" s="10"/>
      <c r="R56606" s="10"/>
      <c r="S56606" s="10"/>
      <c r="T56606" s="10"/>
    </row>
    <row r="56607" spans="1:20" ht="16" x14ac:dyDescent="0.2">
      <c r="A56607" s="24"/>
      <c r="B56607" s="24"/>
      <c r="C56607" s="24"/>
      <c r="D56607" s="24"/>
      <c r="E56607" s="24"/>
      <c r="F56607" s="24"/>
      <c r="G56607" s="24"/>
      <c r="H56607" s="24"/>
      <c r="I56607" s="24"/>
      <c r="J56607" s="24"/>
      <c r="K56607" s="24"/>
      <c r="L56607" s="24"/>
      <c r="M56607" s="24"/>
      <c r="P56607" s="10"/>
      <c r="R56607" s="10"/>
      <c r="S56607" s="10"/>
      <c r="T56607" s="10"/>
    </row>
    <row r="56608" spans="1:20" ht="16" x14ac:dyDescent="0.2">
      <c r="A56608" s="24"/>
      <c r="B56608" s="24"/>
      <c r="C56608" s="24"/>
      <c r="D56608" s="24"/>
      <c r="E56608" s="24"/>
      <c r="F56608" s="24"/>
      <c r="G56608" s="24"/>
      <c r="H56608" s="24"/>
      <c r="I56608" s="24"/>
      <c r="J56608" s="24"/>
      <c r="K56608" s="24"/>
      <c r="L56608" s="24"/>
      <c r="M56608" s="24"/>
      <c r="P56608" s="10"/>
      <c r="R56608" s="10"/>
      <c r="S56608" s="10"/>
      <c r="T56608" s="10"/>
    </row>
    <row r="56609" spans="1:20" ht="16" x14ac:dyDescent="0.2">
      <c r="A56609" s="24"/>
      <c r="B56609" s="24"/>
      <c r="C56609" s="24"/>
      <c r="D56609" s="24"/>
      <c r="E56609" s="24"/>
      <c r="F56609" s="24"/>
      <c r="G56609" s="24"/>
      <c r="H56609" s="24"/>
      <c r="I56609" s="24"/>
      <c r="J56609" s="24"/>
      <c r="K56609" s="24"/>
      <c r="L56609" s="24"/>
      <c r="M56609" s="24"/>
      <c r="P56609" s="10"/>
      <c r="R56609" s="10"/>
      <c r="S56609" s="10"/>
      <c r="T56609" s="10"/>
    </row>
    <row r="56610" spans="1:20" ht="16" x14ac:dyDescent="0.2">
      <c r="A56610" s="24"/>
      <c r="B56610" s="24"/>
      <c r="C56610" s="24"/>
      <c r="D56610" s="24"/>
      <c r="E56610" s="24"/>
      <c r="F56610" s="24"/>
      <c r="G56610" s="24"/>
      <c r="H56610" s="24"/>
      <c r="I56610" s="24"/>
      <c r="J56610" s="24"/>
      <c r="K56610" s="24"/>
      <c r="L56610" s="24"/>
      <c r="M56610" s="24"/>
      <c r="P56610" s="10"/>
      <c r="R56610" s="10"/>
      <c r="S56610" s="10"/>
      <c r="T56610" s="10"/>
    </row>
    <row r="56611" spans="1:20" ht="16" x14ac:dyDescent="0.2">
      <c r="A56611" s="24"/>
      <c r="B56611" s="24"/>
      <c r="C56611" s="24"/>
      <c r="D56611" s="24"/>
      <c r="E56611" s="24"/>
      <c r="F56611" s="24"/>
      <c r="G56611" s="24"/>
      <c r="H56611" s="24"/>
      <c r="I56611" s="24"/>
      <c r="J56611" s="24"/>
      <c r="K56611" s="24"/>
      <c r="L56611" s="24"/>
      <c r="M56611" s="24"/>
      <c r="P56611" s="10"/>
      <c r="R56611" s="10"/>
      <c r="S56611" s="10"/>
      <c r="T56611" s="10"/>
    </row>
    <row r="56612" spans="1:20" ht="16" x14ac:dyDescent="0.2">
      <c r="A56612" s="24"/>
      <c r="B56612" s="24"/>
      <c r="C56612" s="24"/>
      <c r="D56612" s="24"/>
      <c r="E56612" s="24"/>
      <c r="F56612" s="24"/>
      <c r="G56612" s="24"/>
      <c r="H56612" s="24"/>
      <c r="I56612" s="24"/>
      <c r="J56612" s="24"/>
      <c r="K56612" s="24"/>
      <c r="L56612" s="24"/>
      <c r="M56612" s="24"/>
      <c r="P56612" s="10"/>
      <c r="R56612" s="10"/>
      <c r="S56612" s="10"/>
      <c r="T56612" s="10"/>
    </row>
    <row r="56613" spans="1:20" ht="16" x14ac:dyDescent="0.2">
      <c r="A56613" s="24"/>
      <c r="B56613" s="24"/>
      <c r="C56613" s="24"/>
      <c r="D56613" s="24"/>
      <c r="E56613" s="24"/>
      <c r="F56613" s="24"/>
      <c r="G56613" s="24"/>
      <c r="H56613" s="24"/>
      <c r="I56613" s="24"/>
      <c r="J56613" s="24"/>
      <c r="K56613" s="24"/>
      <c r="L56613" s="24"/>
      <c r="M56613" s="24"/>
      <c r="P56613" s="10"/>
      <c r="R56613" s="10"/>
      <c r="S56613" s="10"/>
      <c r="T56613" s="10"/>
    </row>
    <row r="56614" spans="1:20" ht="16" x14ac:dyDescent="0.2">
      <c r="A56614" s="24"/>
      <c r="B56614" s="24"/>
      <c r="C56614" s="24"/>
      <c r="D56614" s="24"/>
      <c r="E56614" s="24"/>
      <c r="F56614" s="24"/>
      <c r="G56614" s="24"/>
      <c r="H56614" s="24"/>
      <c r="I56614" s="24"/>
      <c r="J56614" s="24"/>
      <c r="K56614" s="24"/>
      <c r="L56614" s="24"/>
      <c r="M56614" s="24"/>
      <c r="P56614" s="10"/>
      <c r="R56614" s="10"/>
      <c r="S56614" s="10"/>
      <c r="T56614" s="10"/>
    </row>
    <row r="56615" spans="1:20" ht="16" x14ac:dyDescent="0.2">
      <c r="A56615" s="24"/>
      <c r="B56615" s="24"/>
      <c r="C56615" s="24"/>
      <c r="D56615" s="24"/>
      <c r="E56615" s="24"/>
      <c r="F56615" s="24"/>
      <c r="G56615" s="24"/>
      <c r="H56615" s="24"/>
      <c r="I56615" s="24"/>
      <c r="J56615" s="24"/>
      <c r="K56615" s="24"/>
      <c r="L56615" s="24"/>
      <c r="M56615" s="24"/>
      <c r="P56615" s="10"/>
      <c r="R56615" s="10"/>
      <c r="S56615" s="10"/>
      <c r="T56615" s="10"/>
    </row>
    <row r="56616" spans="1:20" ht="16" x14ac:dyDescent="0.2">
      <c r="A56616" s="24"/>
      <c r="B56616" s="24"/>
      <c r="C56616" s="24"/>
      <c r="D56616" s="24"/>
      <c r="E56616" s="24"/>
      <c r="F56616" s="24"/>
      <c r="G56616" s="24"/>
      <c r="H56616" s="24"/>
      <c r="I56616" s="24"/>
      <c r="J56616" s="24"/>
      <c r="K56616" s="24"/>
      <c r="L56616" s="24"/>
      <c r="M56616" s="24"/>
      <c r="P56616" s="10"/>
      <c r="R56616" s="10"/>
      <c r="S56616" s="10"/>
      <c r="T56616" s="10"/>
    </row>
    <row r="56617" spans="1:20" ht="16" x14ac:dyDescent="0.2">
      <c r="A56617" s="24"/>
      <c r="B56617" s="24"/>
      <c r="C56617" s="24"/>
      <c r="D56617" s="24"/>
      <c r="E56617" s="24"/>
      <c r="F56617" s="24"/>
      <c r="G56617" s="24"/>
      <c r="H56617" s="24"/>
      <c r="I56617" s="24"/>
      <c r="J56617" s="24"/>
      <c r="K56617" s="24"/>
      <c r="L56617" s="24"/>
      <c r="M56617" s="24"/>
      <c r="P56617" s="10"/>
      <c r="R56617" s="10"/>
      <c r="S56617" s="10"/>
      <c r="T56617" s="10"/>
    </row>
    <row r="56618" spans="1:20" ht="16" x14ac:dyDescent="0.2">
      <c r="A56618" s="24"/>
      <c r="B56618" s="24"/>
      <c r="C56618" s="24"/>
      <c r="D56618" s="24"/>
      <c r="E56618" s="24"/>
      <c r="F56618" s="24"/>
      <c r="G56618" s="24"/>
      <c r="H56618" s="24"/>
      <c r="I56618" s="24"/>
      <c r="J56618" s="24"/>
      <c r="K56618" s="24"/>
      <c r="L56618" s="24"/>
      <c r="M56618" s="24"/>
      <c r="P56618" s="10"/>
      <c r="R56618" s="10"/>
      <c r="S56618" s="10"/>
      <c r="T56618" s="10"/>
    </row>
    <row r="56619" spans="1:20" ht="16" x14ac:dyDescent="0.2">
      <c r="A56619" s="24"/>
      <c r="B56619" s="24"/>
      <c r="C56619" s="24"/>
      <c r="D56619" s="24"/>
      <c r="E56619" s="24"/>
      <c r="F56619" s="24"/>
      <c r="G56619" s="24"/>
      <c r="H56619" s="24"/>
      <c r="I56619" s="24"/>
      <c r="J56619" s="24"/>
      <c r="K56619" s="24"/>
      <c r="L56619" s="24"/>
      <c r="M56619" s="24"/>
      <c r="P56619" s="10"/>
      <c r="R56619" s="10"/>
      <c r="S56619" s="10"/>
      <c r="T56619" s="10"/>
    </row>
    <row r="56620" spans="1:20" ht="16" x14ac:dyDescent="0.2">
      <c r="A56620" s="24"/>
      <c r="B56620" s="24"/>
      <c r="C56620" s="24"/>
      <c r="D56620" s="24"/>
      <c r="E56620" s="24"/>
      <c r="F56620" s="24"/>
      <c r="G56620" s="24"/>
      <c r="H56620" s="24"/>
      <c r="I56620" s="24"/>
      <c r="J56620" s="24"/>
      <c r="K56620" s="24"/>
      <c r="L56620" s="24"/>
      <c r="M56620" s="24"/>
      <c r="P56620" s="10"/>
      <c r="R56620" s="10"/>
      <c r="S56620" s="10"/>
      <c r="T56620" s="10"/>
    </row>
    <row r="56621" spans="1:20" ht="16" x14ac:dyDescent="0.2">
      <c r="A56621" s="24"/>
      <c r="B56621" s="24"/>
      <c r="C56621" s="24"/>
      <c r="D56621" s="24"/>
      <c r="E56621" s="24"/>
      <c r="F56621" s="24"/>
      <c r="G56621" s="24"/>
      <c r="H56621" s="24"/>
      <c r="I56621" s="24"/>
      <c r="J56621" s="24"/>
      <c r="K56621" s="24"/>
      <c r="L56621" s="24"/>
      <c r="M56621" s="24"/>
      <c r="P56621" s="10"/>
      <c r="R56621" s="10"/>
      <c r="S56621" s="10"/>
      <c r="T56621" s="10"/>
    </row>
    <row r="56622" spans="1:20" ht="16" x14ac:dyDescent="0.2">
      <c r="A56622" s="24"/>
      <c r="B56622" s="24"/>
      <c r="C56622" s="24"/>
      <c r="D56622" s="24"/>
      <c r="E56622" s="24"/>
      <c r="F56622" s="24"/>
      <c r="G56622" s="24"/>
      <c r="H56622" s="24"/>
      <c r="I56622" s="24"/>
      <c r="J56622" s="24"/>
      <c r="K56622" s="24"/>
      <c r="L56622" s="24"/>
      <c r="M56622" s="24"/>
      <c r="P56622" s="10"/>
      <c r="R56622" s="10"/>
      <c r="S56622" s="10"/>
      <c r="T56622" s="10"/>
    </row>
    <row r="56623" spans="1:20" ht="16" x14ac:dyDescent="0.2">
      <c r="A56623" s="24"/>
      <c r="B56623" s="24"/>
      <c r="C56623" s="24"/>
      <c r="D56623" s="24"/>
      <c r="E56623" s="24"/>
      <c r="F56623" s="24"/>
      <c r="G56623" s="24"/>
      <c r="H56623" s="24"/>
      <c r="I56623" s="24"/>
      <c r="J56623" s="24"/>
      <c r="K56623" s="24"/>
      <c r="L56623" s="24"/>
      <c r="M56623" s="24"/>
      <c r="P56623" s="10"/>
      <c r="R56623" s="10"/>
      <c r="S56623" s="10"/>
      <c r="T56623" s="10"/>
    </row>
    <row r="56624" spans="1:20" ht="16" x14ac:dyDescent="0.2">
      <c r="A56624" s="24"/>
      <c r="B56624" s="24"/>
      <c r="C56624" s="24"/>
      <c r="D56624" s="24"/>
      <c r="E56624" s="24"/>
      <c r="F56624" s="24"/>
      <c r="G56624" s="24"/>
      <c r="H56624" s="24"/>
      <c r="I56624" s="24"/>
      <c r="J56624" s="24"/>
      <c r="K56624" s="24"/>
      <c r="L56624" s="24"/>
      <c r="M56624" s="24"/>
      <c r="P56624" s="10"/>
      <c r="R56624" s="10"/>
      <c r="S56624" s="10"/>
      <c r="T56624" s="10"/>
    </row>
    <row r="56625" spans="1:20" ht="16" x14ac:dyDescent="0.2">
      <c r="A56625" s="24"/>
      <c r="B56625" s="24"/>
      <c r="C56625" s="24"/>
      <c r="D56625" s="24"/>
      <c r="E56625" s="24"/>
      <c r="F56625" s="24"/>
      <c r="G56625" s="24"/>
      <c r="H56625" s="24"/>
      <c r="I56625" s="24"/>
      <c r="J56625" s="24"/>
      <c r="K56625" s="24"/>
      <c r="L56625" s="24"/>
      <c r="M56625" s="24"/>
      <c r="P56625" s="10"/>
      <c r="R56625" s="10"/>
      <c r="S56625" s="10"/>
      <c r="T56625" s="10"/>
    </row>
    <row r="56626" spans="1:20" ht="16" x14ac:dyDescent="0.2">
      <c r="A56626" s="24"/>
      <c r="B56626" s="24"/>
      <c r="C56626" s="24"/>
      <c r="D56626" s="24"/>
      <c r="E56626" s="24"/>
      <c r="F56626" s="24"/>
      <c r="G56626" s="24"/>
      <c r="H56626" s="24"/>
      <c r="I56626" s="24"/>
      <c r="J56626" s="24"/>
      <c r="K56626" s="24"/>
      <c r="L56626" s="24"/>
      <c r="M56626" s="24"/>
      <c r="P56626" s="10"/>
      <c r="R56626" s="10"/>
      <c r="S56626" s="10"/>
      <c r="T56626" s="10"/>
    </row>
    <row r="56627" spans="1:20" ht="16" x14ac:dyDescent="0.2">
      <c r="A56627" s="24"/>
      <c r="B56627" s="24"/>
      <c r="C56627" s="24"/>
      <c r="D56627" s="24"/>
      <c r="E56627" s="24"/>
      <c r="F56627" s="24"/>
      <c r="G56627" s="24"/>
      <c r="H56627" s="24"/>
      <c r="I56627" s="24"/>
      <c r="J56627" s="24"/>
      <c r="K56627" s="24"/>
      <c r="L56627" s="24"/>
      <c r="M56627" s="24"/>
      <c r="P56627" s="10"/>
      <c r="R56627" s="10"/>
      <c r="S56627" s="10"/>
      <c r="T56627" s="10"/>
    </row>
    <row r="56628" spans="1:20" ht="16" x14ac:dyDescent="0.2">
      <c r="A56628" s="24"/>
      <c r="B56628" s="24"/>
      <c r="C56628" s="24"/>
      <c r="D56628" s="24"/>
      <c r="E56628" s="24"/>
      <c r="F56628" s="24"/>
      <c r="G56628" s="24"/>
      <c r="H56628" s="24"/>
      <c r="I56628" s="24"/>
      <c r="J56628" s="24"/>
      <c r="K56628" s="24"/>
      <c r="L56628" s="24"/>
      <c r="M56628" s="24"/>
      <c r="P56628" s="10"/>
      <c r="R56628" s="10"/>
      <c r="S56628" s="10"/>
      <c r="T56628" s="10"/>
    </row>
    <row r="56629" spans="1:20" ht="16" x14ac:dyDescent="0.2">
      <c r="A56629" s="24"/>
      <c r="B56629" s="24"/>
      <c r="C56629" s="24"/>
      <c r="D56629" s="24"/>
      <c r="E56629" s="24"/>
      <c r="F56629" s="24"/>
      <c r="G56629" s="24"/>
      <c r="H56629" s="24"/>
      <c r="I56629" s="24"/>
      <c r="J56629" s="24"/>
      <c r="K56629" s="24"/>
      <c r="L56629" s="24"/>
      <c r="M56629" s="24"/>
      <c r="P56629" s="10"/>
      <c r="R56629" s="10"/>
      <c r="S56629" s="10"/>
      <c r="T56629" s="10"/>
    </row>
    <row r="56630" spans="1:20" ht="16" x14ac:dyDescent="0.2">
      <c r="A56630" s="24"/>
      <c r="B56630" s="24"/>
      <c r="C56630" s="24"/>
      <c r="D56630" s="24"/>
      <c r="E56630" s="24"/>
      <c r="F56630" s="24"/>
      <c r="G56630" s="24"/>
      <c r="H56630" s="24"/>
      <c r="I56630" s="24"/>
      <c r="J56630" s="24"/>
      <c r="K56630" s="24"/>
      <c r="L56630" s="24"/>
      <c r="M56630" s="24"/>
      <c r="P56630" s="10"/>
      <c r="R56630" s="10"/>
      <c r="S56630" s="10"/>
      <c r="T56630" s="10"/>
    </row>
    <row r="56631" spans="1:20" ht="16" x14ac:dyDescent="0.2">
      <c r="A56631" s="24"/>
      <c r="B56631" s="24"/>
      <c r="C56631" s="24"/>
      <c r="D56631" s="24"/>
      <c r="E56631" s="24"/>
      <c r="F56631" s="24"/>
      <c r="G56631" s="24"/>
      <c r="H56631" s="24"/>
      <c r="I56631" s="24"/>
      <c r="J56631" s="24"/>
      <c r="K56631" s="24"/>
      <c r="L56631" s="24"/>
      <c r="M56631" s="24"/>
      <c r="P56631" s="10"/>
      <c r="R56631" s="10"/>
      <c r="S56631" s="10"/>
      <c r="T56631" s="10"/>
    </row>
    <row r="56632" spans="1:20" ht="16" x14ac:dyDescent="0.2">
      <c r="A56632" s="24"/>
      <c r="B56632" s="24"/>
      <c r="C56632" s="24"/>
      <c r="D56632" s="24"/>
      <c r="E56632" s="24"/>
      <c r="F56632" s="24"/>
      <c r="G56632" s="24"/>
      <c r="H56632" s="24"/>
      <c r="I56632" s="24"/>
      <c r="J56632" s="24"/>
      <c r="K56632" s="24"/>
      <c r="L56632" s="24"/>
      <c r="M56632" s="24"/>
      <c r="P56632" s="10"/>
      <c r="R56632" s="10"/>
      <c r="S56632" s="10"/>
      <c r="T56632" s="10"/>
    </row>
    <row r="56633" spans="1:20" ht="16" x14ac:dyDescent="0.2">
      <c r="A56633" s="24"/>
      <c r="B56633" s="24"/>
      <c r="C56633" s="24"/>
      <c r="D56633" s="24"/>
      <c r="E56633" s="24"/>
      <c r="F56633" s="24"/>
      <c r="G56633" s="24"/>
      <c r="H56633" s="24"/>
      <c r="I56633" s="24"/>
      <c r="J56633" s="24"/>
      <c r="K56633" s="24"/>
      <c r="L56633" s="24"/>
      <c r="M56633" s="24"/>
      <c r="P56633" s="10"/>
      <c r="R56633" s="10"/>
      <c r="S56633" s="10"/>
      <c r="T56633" s="10"/>
    </row>
    <row r="56634" spans="1:20" ht="16" x14ac:dyDescent="0.2">
      <c r="A56634" s="24"/>
      <c r="B56634" s="24"/>
      <c r="C56634" s="24"/>
      <c r="D56634" s="24"/>
      <c r="E56634" s="24"/>
      <c r="F56634" s="24"/>
      <c r="G56634" s="24"/>
      <c r="H56634" s="24"/>
      <c r="I56634" s="24"/>
      <c r="J56634" s="24"/>
      <c r="K56634" s="24"/>
      <c r="L56634" s="24"/>
      <c r="M56634" s="24"/>
      <c r="P56634" s="10"/>
      <c r="R56634" s="10"/>
      <c r="S56634" s="10"/>
      <c r="T56634" s="10"/>
    </row>
    <row r="56635" spans="1:20" ht="16" x14ac:dyDescent="0.2">
      <c r="A56635" s="24"/>
      <c r="B56635" s="24"/>
      <c r="C56635" s="24"/>
      <c r="D56635" s="24"/>
      <c r="E56635" s="24"/>
      <c r="F56635" s="24"/>
      <c r="G56635" s="24"/>
      <c r="H56635" s="24"/>
      <c r="I56635" s="24"/>
      <c r="J56635" s="24"/>
      <c r="K56635" s="24"/>
      <c r="L56635" s="24"/>
      <c r="M56635" s="24"/>
      <c r="P56635" s="10"/>
      <c r="R56635" s="10"/>
      <c r="S56635" s="10"/>
      <c r="T56635" s="10"/>
    </row>
    <row r="56636" spans="1:20" ht="16" x14ac:dyDescent="0.2">
      <c r="A56636" s="24"/>
      <c r="B56636" s="24"/>
      <c r="C56636" s="24"/>
      <c r="D56636" s="24"/>
      <c r="E56636" s="24"/>
      <c r="F56636" s="24"/>
      <c r="G56636" s="24"/>
      <c r="H56636" s="24"/>
      <c r="I56636" s="24"/>
      <c r="J56636" s="24"/>
      <c r="K56636" s="24"/>
      <c r="L56636" s="24"/>
      <c r="M56636" s="24"/>
      <c r="P56636" s="10"/>
      <c r="R56636" s="10"/>
      <c r="S56636" s="10"/>
      <c r="T56636" s="10"/>
    </row>
    <row r="56637" spans="1:20" ht="16" x14ac:dyDescent="0.2">
      <c r="A56637" s="24"/>
      <c r="B56637" s="24"/>
      <c r="C56637" s="24"/>
      <c r="D56637" s="24"/>
      <c r="E56637" s="24"/>
      <c r="F56637" s="24"/>
      <c r="G56637" s="24"/>
      <c r="H56637" s="24"/>
      <c r="I56637" s="24"/>
      <c r="J56637" s="24"/>
      <c r="K56637" s="24"/>
      <c r="L56637" s="24"/>
      <c r="M56637" s="24"/>
      <c r="P56637" s="10"/>
      <c r="R56637" s="10"/>
      <c r="S56637" s="10"/>
      <c r="T56637" s="10"/>
    </row>
    <row r="56638" spans="1:20" ht="16" x14ac:dyDescent="0.2">
      <c r="A56638" s="24"/>
      <c r="B56638" s="24"/>
      <c r="C56638" s="24"/>
      <c r="D56638" s="24"/>
      <c r="E56638" s="24"/>
      <c r="F56638" s="24"/>
      <c r="G56638" s="24"/>
      <c r="H56638" s="24"/>
      <c r="I56638" s="24"/>
      <c r="J56638" s="24"/>
      <c r="K56638" s="24"/>
      <c r="L56638" s="24"/>
      <c r="M56638" s="24"/>
      <c r="P56638" s="10"/>
      <c r="R56638" s="10"/>
      <c r="S56638" s="10"/>
      <c r="T56638" s="10"/>
    </row>
    <row r="56639" spans="1:20" ht="16" x14ac:dyDescent="0.2">
      <c r="A56639" s="24"/>
      <c r="B56639" s="24"/>
      <c r="C56639" s="24"/>
      <c r="D56639" s="24"/>
      <c r="E56639" s="24"/>
      <c r="F56639" s="24"/>
      <c r="G56639" s="24"/>
      <c r="H56639" s="24"/>
      <c r="I56639" s="24"/>
      <c r="J56639" s="24"/>
      <c r="K56639" s="24"/>
      <c r="L56639" s="24"/>
      <c r="M56639" s="24"/>
      <c r="P56639" s="10"/>
      <c r="R56639" s="10"/>
      <c r="S56639" s="10"/>
      <c r="T56639" s="10"/>
    </row>
    <row r="56640" spans="1:20" ht="16" x14ac:dyDescent="0.2">
      <c r="A56640" s="24"/>
      <c r="B56640" s="24"/>
      <c r="C56640" s="24"/>
      <c r="D56640" s="24"/>
      <c r="E56640" s="24"/>
      <c r="F56640" s="24"/>
      <c r="G56640" s="24"/>
      <c r="H56640" s="24"/>
      <c r="I56640" s="24"/>
      <c r="J56640" s="24"/>
      <c r="K56640" s="24"/>
      <c r="L56640" s="24"/>
      <c r="M56640" s="24"/>
      <c r="P56640" s="10"/>
      <c r="R56640" s="10"/>
      <c r="S56640" s="10"/>
      <c r="T56640" s="10"/>
    </row>
    <row r="56641" spans="1:20" ht="16" x14ac:dyDescent="0.2">
      <c r="A56641" s="24"/>
      <c r="B56641" s="24"/>
      <c r="C56641" s="24"/>
      <c r="D56641" s="24"/>
      <c r="E56641" s="24"/>
      <c r="F56641" s="24"/>
      <c r="G56641" s="24"/>
      <c r="H56641" s="24"/>
      <c r="I56641" s="24"/>
      <c r="J56641" s="24"/>
      <c r="K56641" s="24"/>
      <c r="L56641" s="24"/>
      <c r="M56641" s="24"/>
      <c r="P56641" s="10"/>
      <c r="R56641" s="10"/>
      <c r="S56641" s="10"/>
      <c r="T56641" s="10"/>
    </row>
    <row r="56642" spans="1:20" ht="16" x14ac:dyDescent="0.2">
      <c r="A56642" s="24"/>
      <c r="B56642" s="24"/>
      <c r="C56642" s="24"/>
      <c r="D56642" s="24"/>
      <c r="E56642" s="24"/>
      <c r="F56642" s="24"/>
      <c r="G56642" s="24"/>
      <c r="H56642" s="24"/>
      <c r="I56642" s="24"/>
      <c r="J56642" s="24"/>
      <c r="K56642" s="24"/>
      <c r="L56642" s="24"/>
      <c r="M56642" s="24"/>
      <c r="P56642" s="10"/>
      <c r="R56642" s="10"/>
      <c r="S56642" s="10"/>
      <c r="T56642" s="10"/>
    </row>
    <row r="56643" spans="1:20" ht="16" x14ac:dyDescent="0.2">
      <c r="A56643" s="24"/>
      <c r="B56643" s="24"/>
      <c r="C56643" s="24"/>
      <c r="D56643" s="24"/>
      <c r="E56643" s="24"/>
      <c r="F56643" s="24"/>
      <c r="G56643" s="24"/>
      <c r="H56643" s="24"/>
      <c r="I56643" s="24"/>
      <c r="J56643" s="24"/>
      <c r="K56643" s="24"/>
      <c r="L56643" s="24"/>
      <c r="M56643" s="24"/>
      <c r="P56643" s="10"/>
      <c r="R56643" s="10"/>
      <c r="S56643" s="10"/>
      <c r="T56643" s="10"/>
    </row>
    <row r="56644" spans="1:20" ht="16" x14ac:dyDescent="0.2">
      <c r="A56644" s="24"/>
      <c r="B56644" s="24"/>
      <c r="C56644" s="24"/>
      <c r="D56644" s="24"/>
      <c r="E56644" s="24"/>
      <c r="F56644" s="24"/>
      <c r="G56644" s="24"/>
      <c r="H56644" s="24"/>
      <c r="I56644" s="24"/>
      <c r="J56644" s="24"/>
      <c r="K56644" s="24"/>
      <c r="L56644" s="24"/>
      <c r="M56644" s="24"/>
      <c r="P56644" s="10"/>
      <c r="R56644" s="10"/>
      <c r="S56644" s="10"/>
      <c r="T56644" s="10"/>
    </row>
    <row r="56645" spans="1:20" ht="16" x14ac:dyDescent="0.2">
      <c r="A56645" s="24"/>
      <c r="B56645" s="24"/>
      <c r="C56645" s="24"/>
      <c r="D56645" s="24"/>
      <c r="E56645" s="24"/>
      <c r="F56645" s="24"/>
      <c r="G56645" s="24"/>
      <c r="H56645" s="24"/>
      <c r="I56645" s="24"/>
      <c r="J56645" s="24"/>
      <c r="K56645" s="24"/>
      <c r="L56645" s="24"/>
      <c r="M56645" s="24"/>
      <c r="P56645" s="10"/>
      <c r="R56645" s="10"/>
      <c r="S56645" s="10"/>
      <c r="T56645" s="10"/>
    </row>
    <row r="56646" spans="1:20" ht="16" x14ac:dyDescent="0.2">
      <c r="A56646" s="24"/>
      <c r="B56646" s="24"/>
      <c r="C56646" s="24"/>
      <c r="D56646" s="24"/>
      <c r="E56646" s="24"/>
      <c r="F56646" s="24"/>
      <c r="G56646" s="24"/>
      <c r="H56646" s="24"/>
      <c r="I56646" s="24"/>
      <c r="J56646" s="24"/>
      <c r="K56646" s="24"/>
      <c r="L56646" s="24"/>
      <c r="M56646" s="24"/>
      <c r="P56646" s="10"/>
      <c r="R56646" s="10"/>
      <c r="S56646" s="10"/>
      <c r="T56646" s="10"/>
    </row>
    <row r="56647" spans="1:20" ht="16" x14ac:dyDescent="0.2">
      <c r="A56647" s="24"/>
      <c r="B56647" s="24"/>
      <c r="C56647" s="24"/>
      <c r="D56647" s="24"/>
      <c r="E56647" s="24"/>
      <c r="F56647" s="24"/>
      <c r="G56647" s="24"/>
      <c r="H56647" s="24"/>
      <c r="I56647" s="24"/>
      <c r="J56647" s="24"/>
      <c r="K56647" s="24"/>
      <c r="L56647" s="24"/>
      <c r="M56647" s="24"/>
      <c r="P56647" s="10"/>
      <c r="R56647" s="10"/>
      <c r="S56647" s="10"/>
      <c r="T56647" s="10"/>
    </row>
    <row r="56648" spans="1:20" ht="16" x14ac:dyDescent="0.2">
      <c r="A56648" s="24"/>
      <c r="B56648" s="24"/>
      <c r="C56648" s="24"/>
      <c r="D56648" s="24"/>
      <c r="E56648" s="24"/>
      <c r="F56648" s="24"/>
      <c r="G56648" s="24"/>
      <c r="H56648" s="24"/>
      <c r="I56648" s="24"/>
      <c r="J56648" s="24"/>
      <c r="K56648" s="24"/>
      <c r="L56648" s="24"/>
      <c r="M56648" s="24"/>
      <c r="P56648" s="10"/>
      <c r="R56648" s="10"/>
      <c r="S56648" s="10"/>
      <c r="T56648" s="10"/>
    </row>
    <row r="56649" spans="1:20" ht="16" x14ac:dyDescent="0.2">
      <c r="A56649" s="24"/>
      <c r="B56649" s="24"/>
      <c r="C56649" s="24"/>
      <c r="D56649" s="24"/>
      <c r="E56649" s="24"/>
      <c r="F56649" s="24"/>
      <c r="G56649" s="24"/>
      <c r="H56649" s="24"/>
      <c r="I56649" s="24"/>
      <c r="J56649" s="24"/>
      <c r="K56649" s="24"/>
      <c r="L56649" s="24"/>
      <c r="M56649" s="24"/>
      <c r="P56649" s="10"/>
      <c r="R56649" s="10"/>
      <c r="S56649" s="10"/>
      <c r="T56649" s="10"/>
    </row>
    <row r="56650" spans="1:20" ht="16" x14ac:dyDescent="0.2">
      <c r="A56650" s="24"/>
      <c r="B56650" s="24"/>
      <c r="C56650" s="24"/>
      <c r="D56650" s="24"/>
      <c r="E56650" s="24"/>
      <c r="F56650" s="24"/>
      <c r="G56650" s="24"/>
      <c r="H56650" s="24"/>
      <c r="I56650" s="24"/>
      <c r="J56650" s="24"/>
      <c r="K56650" s="24"/>
      <c r="L56650" s="24"/>
      <c r="M56650" s="24"/>
      <c r="P56650" s="10"/>
      <c r="R56650" s="10"/>
      <c r="S56650" s="10"/>
      <c r="T56650" s="10"/>
    </row>
    <row r="56651" spans="1:20" ht="16" x14ac:dyDescent="0.2">
      <c r="A56651" s="24"/>
      <c r="B56651" s="24"/>
      <c r="C56651" s="24"/>
      <c r="D56651" s="24"/>
      <c r="E56651" s="24"/>
      <c r="F56651" s="24"/>
      <c r="G56651" s="24"/>
      <c r="H56651" s="24"/>
      <c r="I56651" s="24"/>
      <c r="J56651" s="24"/>
      <c r="K56651" s="24"/>
      <c r="L56651" s="24"/>
      <c r="M56651" s="24"/>
      <c r="P56651" s="10"/>
      <c r="R56651" s="10"/>
      <c r="S56651" s="10"/>
      <c r="T56651" s="10"/>
    </row>
    <row r="56652" spans="1:20" ht="16" x14ac:dyDescent="0.2">
      <c r="A56652" s="24"/>
      <c r="B56652" s="24"/>
      <c r="C56652" s="24"/>
      <c r="D56652" s="24"/>
      <c r="E56652" s="24"/>
      <c r="F56652" s="24"/>
      <c r="G56652" s="24"/>
      <c r="H56652" s="24"/>
      <c r="I56652" s="24"/>
      <c r="J56652" s="24"/>
      <c r="K56652" s="24"/>
      <c r="L56652" s="24"/>
      <c r="M56652" s="24"/>
      <c r="P56652" s="10"/>
      <c r="R56652" s="10"/>
      <c r="S56652" s="10"/>
      <c r="T56652" s="10"/>
    </row>
    <row r="56653" spans="1:20" ht="16" x14ac:dyDescent="0.2">
      <c r="A56653" s="24"/>
      <c r="B56653" s="24"/>
      <c r="C56653" s="24"/>
      <c r="D56653" s="24"/>
      <c r="E56653" s="24"/>
      <c r="F56653" s="24"/>
      <c r="G56653" s="24"/>
      <c r="H56653" s="24"/>
      <c r="I56653" s="24"/>
      <c r="J56653" s="24"/>
      <c r="K56653" s="24"/>
      <c r="L56653" s="24"/>
      <c r="M56653" s="24"/>
      <c r="P56653" s="10"/>
      <c r="R56653" s="10"/>
      <c r="S56653" s="10"/>
      <c r="T56653" s="10"/>
    </row>
    <row r="56654" spans="1:20" ht="16" x14ac:dyDescent="0.2">
      <c r="A56654" s="24"/>
      <c r="B56654" s="24"/>
      <c r="C56654" s="24"/>
      <c r="D56654" s="24"/>
      <c r="E56654" s="24"/>
      <c r="F56654" s="24"/>
      <c r="G56654" s="24"/>
      <c r="H56654" s="24"/>
      <c r="I56654" s="24"/>
      <c r="J56654" s="24"/>
      <c r="K56654" s="24"/>
      <c r="L56654" s="24"/>
      <c r="M56654" s="24"/>
      <c r="P56654" s="10"/>
      <c r="R56654" s="10"/>
      <c r="S56654" s="10"/>
      <c r="T56654" s="10"/>
    </row>
    <row r="56655" spans="1:20" ht="16" x14ac:dyDescent="0.2">
      <c r="A56655" s="24"/>
      <c r="B56655" s="24"/>
      <c r="C56655" s="24"/>
      <c r="D56655" s="24"/>
      <c r="E56655" s="24"/>
      <c r="F56655" s="24"/>
      <c r="G56655" s="24"/>
      <c r="H56655" s="24"/>
      <c r="I56655" s="24"/>
      <c r="J56655" s="24"/>
      <c r="K56655" s="24"/>
      <c r="L56655" s="24"/>
      <c r="M56655" s="24"/>
      <c r="P56655" s="10"/>
      <c r="R56655" s="10"/>
      <c r="S56655" s="10"/>
      <c r="T56655" s="10"/>
    </row>
    <row r="56656" spans="1:20" ht="16" x14ac:dyDescent="0.2">
      <c r="A56656" s="24"/>
      <c r="B56656" s="24"/>
      <c r="C56656" s="24"/>
      <c r="D56656" s="24"/>
      <c r="E56656" s="24"/>
      <c r="F56656" s="24"/>
      <c r="G56656" s="24"/>
      <c r="H56656" s="24"/>
      <c r="I56656" s="24"/>
      <c r="J56656" s="24"/>
      <c r="K56656" s="24"/>
      <c r="L56656" s="24"/>
      <c r="M56656" s="24"/>
      <c r="P56656" s="10"/>
      <c r="R56656" s="10"/>
      <c r="S56656" s="10"/>
      <c r="T56656" s="10"/>
    </row>
    <row r="56657" spans="1:20" ht="16" x14ac:dyDescent="0.2">
      <c r="A56657" s="24"/>
      <c r="B56657" s="24"/>
      <c r="C56657" s="24"/>
      <c r="D56657" s="24"/>
      <c r="E56657" s="24"/>
      <c r="F56657" s="24"/>
      <c r="G56657" s="24"/>
      <c r="H56657" s="24"/>
      <c r="I56657" s="24"/>
      <c r="J56657" s="24"/>
      <c r="K56657" s="24"/>
      <c r="L56657" s="24"/>
      <c r="M56657" s="24"/>
      <c r="P56657" s="10"/>
      <c r="R56657" s="10"/>
      <c r="S56657" s="10"/>
      <c r="T56657" s="10"/>
    </row>
    <row r="56658" spans="1:20" ht="16" x14ac:dyDescent="0.2">
      <c r="A56658" s="24"/>
      <c r="B56658" s="24"/>
      <c r="C56658" s="24"/>
      <c r="D56658" s="24"/>
      <c r="E56658" s="24"/>
      <c r="F56658" s="24"/>
      <c r="G56658" s="24"/>
      <c r="H56658" s="24"/>
      <c r="I56658" s="24"/>
      <c r="J56658" s="24"/>
      <c r="K56658" s="24"/>
      <c r="L56658" s="24"/>
      <c r="M56658" s="24"/>
      <c r="P56658" s="10"/>
      <c r="R56658" s="10"/>
      <c r="S56658" s="10"/>
      <c r="T56658" s="10"/>
    </row>
    <row r="56659" spans="1:20" ht="16" x14ac:dyDescent="0.2">
      <c r="A56659" s="24"/>
      <c r="B56659" s="24"/>
      <c r="C56659" s="24"/>
      <c r="D56659" s="24"/>
      <c r="E56659" s="24"/>
      <c r="F56659" s="24"/>
      <c r="G56659" s="24"/>
      <c r="H56659" s="24"/>
      <c r="I56659" s="24"/>
      <c r="J56659" s="24"/>
      <c r="K56659" s="24"/>
      <c r="L56659" s="24"/>
      <c r="M56659" s="24"/>
      <c r="P56659" s="10"/>
      <c r="R56659" s="10"/>
      <c r="S56659" s="10"/>
      <c r="T56659" s="10"/>
    </row>
    <row r="56660" spans="1:20" ht="16" x14ac:dyDescent="0.2">
      <c r="A56660" s="24"/>
      <c r="B56660" s="24"/>
      <c r="C56660" s="24"/>
      <c r="D56660" s="24"/>
      <c r="E56660" s="24"/>
      <c r="F56660" s="24"/>
      <c r="G56660" s="24"/>
      <c r="H56660" s="24"/>
      <c r="I56660" s="24"/>
      <c r="J56660" s="24"/>
      <c r="K56660" s="24"/>
      <c r="L56660" s="24"/>
      <c r="M56660" s="24"/>
      <c r="P56660" s="10"/>
      <c r="R56660" s="10"/>
      <c r="S56660" s="10"/>
      <c r="T56660" s="10"/>
    </row>
    <row r="56661" spans="1:20" ht="16" x14ac:dyDescent="0.2">
      <c r="A56661" s="24"/>
      <c r="B56661" s="24"/>
      <c r="C56661" s="24"/>
      <c r="D56661" s="24"/>
      <c r="E56661" s="24"/>
      <c r="F56661" s="24"/>
      <c r="G56661" s="24"/>
      <c r="H56661" s="24"/>
      <c r="I56661" s="24"/>
      <c r="J56661" s="24"/>
      <c r="K56661" s="24"/>
      <c r="L56661" s="24"/>
      <c r="M56661" s="24"/>
      <c r="P56661" s="10"/>
      <c r="R56661" s="10"/>
      <c r="S56661" s="10"/>
      <c r="T56661" s="10"/>
    </row>
    <row r="56662" spans="1:20" ht="16" x14ac:dyDescent="0.2">
      <c r="A56662" s="24"/>
      <c r="B56662" s="24"/>
      <c r="C56662" s="24"/>
      <c r="D56662" s="24"/>
      <c r="E56662" s="24"/>
      <c r="F56662" s="24"/>
      <c r="G56662" s="24"/>
      <c r="H56662" s="24"/>
      <c r="I56662" s="24"/>
      <c r="J56662" s="24"/>
      <c r="K56662" s="24"/>
      <c r="L56662" s="24"/>
      <c r="M56662" s="24"/>
      <c r="P56662" s="10"/>
      <c r="R56662" s="10"/>
      <c r="S56662" s="10"/>
      <c r="T56662" s="10"/>
    </row>
    <row r="56663" spans="1:20" ht="16" x14ac:dyDescent="0.2">
      <c r="A56663" s="24"/>
      <c r="B56663" s="24"/>
      <c r="C56663" s="24"/>
      <c r="D56663" s="24"/>
      <c r="E56663" s="24"/>
      <c r="F56663" s="24"/>
      <c r="G56663" s="24"/>
      <c r="H56663" s="24"/>
      <c r="I56663" s="24"/>
      <c r="J56663" s="24"/>
      <c r="K56663" s="24"/>
      <c r="L56663" s="24"/>
      <c r="M56663" s="24"/>
      <c r="P56663" s="10"/>
      <c r="R56663" s="10"/>
      <c r="S56663" s="10"/>
      <c r="T56663" s="10"/>
    </row>
    <row r="56664" spans="1:20" ht="16" x14ac:dyDescent="0.2">
      <c r="A56664" s="24"/>
      <c r="B56664" s="24"/>
      <c r="C56664" s="24"/>
      <c r="D56664" s="24"/>
      <c r="E56664" s="24"/>
      <c r="F56664" s="24"/>
      <c r="G56664" s="24"/>
      <c r="H56664" s="24"/>
      <c r="I56664" s="24"/>
      <c r="J56664" s="24"/>
      <c r="K56664" s="24"/>
      <c r="L56664" s="24"/>
      <c r="M56664" s="24"/>
      <c r="P56664" s="10"/>
      <c r="R56664" s="10"/>
      <c r="S56664" s="10"/>
      <c r="T56664" s="10"/>
    </row>
    <row r="56665" spans="1:20" ht="16" x14ac:dyDescent="0.2">
      <c r="A56665" s="24"/>
      <c r="B56665" s="24"/>
      <c r="C56665" s="24"/>
      <c r="D56665" s="24"/>
      <c r="E56665" s="24"/>
      <c r="F56665" s="24"/>
      <c r="G56665" s="24"/>
      <c r="H56665" s="24"/>
      <c r="I56665" s="24"/>
      <c r="J56665" s="24"/>
      <c r="K56665" s="24"/>
      <c r="L56665" s="24"/>
      <c r="M56665" s="24"/>
      <c r="P56665" s="10"/>
      <c r="R56665" s="10"/>
      <c r="S56665" s="10"/>
      <c r="T56665" s="10"/>
    </row>
    <row r="56666" spans="1:20" ht="16" x14ac:dyDescent="0.2">
      <c r="A56666" s="24"/>
      <c r="B56666" s="24"/>
      <c r="C56666" s="24"/>
      <c r="D56666" s="24"/>
      <c r="E56666" s="24"/>
      <c r="F56666" s="24"/>
      <c r="G56666" s="24"/>
      <c r="H56666" s="24"/>
      <c r="I56666" s="24"/>
      <c r="J56666" s="24"/>
      <c r="K56666" s="24"/>
      <c r="L56666" s="24"/>
      <c r="M56666" s="24"/>
      <c r="P56666" s="10"/>
      <c r="R56666" s="10"/>
      <c r="S56666" s="10"/>
      <c r="T56666" s="10"/>
    </row>
    <row r="56667" spans="1:20" ht="16" x14ac:dyDescent="0.2">
      <c r="A56667" s="24"/>
      <c r="B56667" s="24"/>
      <c r="C56667" s="24"/>
      <c r="D56667" s="24"/>
      <c r="E56667" s="24"/>
      <c r="F56667" s="24"/>
      <c r="G56667" s="24"/>
      <c r="H56667" s="24"/>
      <c r="I56667" s="24"/>
      <c r="J56667" s="24"/>
      <c r="K56667" s="24"/>
      <c r="L56667" s="24"/>
      <c r="M56667" s="24"/>
      <c r="P56667" s="10"/>
      <c r="R56667" s="10"/>
      <c r="S56667" s="10"/>
      <c r="T56667" s="10"/>
    </row>
    <row r="56668" spans="1:20" ht="16" x14ac:dyDescent="0.2">
      <c r="A56668" s="24"/>
      <c r="B56668" s="24"/>
      <c r="C56668" s="24"/>
      <c r="D56668" s="24"/>
      <c r="E56668" s="24"/>
      <c r="F56668" s="24"/>
      <c r="G56668" s="24"/>
      <c r="H56668" s="24"/>
      <c r="I56668" s="24"/>
      <c r="J56668" s="24"/>
      <c r="K56668" s="24"/>
      <c r="L56668" s="24"/>
      <c r="M56668" s="24"/>
      <c r="P56668" s="10"/>
      <c r="R56668" s="10"/>
      <c r="S56668" s="10"/>
      <c r="T56668" s="10"/>
    </row>
    <row r="56669" spans="1:20" ht="16" x14ac:dyDescent="0.2">
      <c r="A56669" s="24"/>
      <c r="B56669" s="24"/>
      <c r="C56669" s="24"/>
      <c r="D56669" s="24"/>
      <c r="E56669" s="24"/>
      <c r="F56669" s="24"/>
      <c r="G56669" s="24"/>
      <c r="H56669" s="24"/>
      <c r="I56669" s="24"/>
      <c r="J56669" s="24"/>
      <c r="K56669" s="24"/>
      <c r="L56669" s="24"/>
      <c r="M56669" s="24"/>
      <c r="P56669" s="10"/>
      <c r="R56669" s="10"/>
      <c r="S56669" s="10"/>
      <c r="T56669" s="10"/>
    </row>
    <row r="56670" spans="1:20" ht="16" x14ac:dyDescent="0.2">
      <c r="A56670" s="24"/>
      <c r="B56670" s="24"/>
      <c r="C56670" s="24"/>
      <c r="D56670" s="24"/>
      <c r="E56670" s="24"/>
      <c r="F56670" s="24"/>
      <c r="G56670" s="24"/>
      <c r="H56670" s="24"/>
      <c r="I56670" s="24"/>
      <c r="J56670" s="24"/>
      <c r="K56670" s="24"/>
      <c r="L56670" s="24"/>
      <c r="M56670" s="24"/>
      <c r="P56670" s="10"/>
      <c r="R56670" s="10"/>
      <c r="S56670" s="10"/>
      <c r="T56670" s="10"/>
    </row>
    <row r="56671" spans="1:20" ht="16" x14ac:dyDescent="0.2">
      <c r="A56671" s="24"/>
      <c r="B56671" s="24"/>
      <c r="C56671" s="24"/>
      <c r="D56671" s="24"/>
      <c r="E56671" s="24"/>
      <c r="F56671" s="24"/>
      <c r="G56671" s="24"/>
      <c r="H56671" s="24"/>
      <c r="I56671" s="24"/>
      <c r="J56671" s="24"/>
      <c r="K56671" s="24"/>
      <c r="L56671" s="24"/>
      <c r="M56671" s="24"/>
      <c r="P56671" s="10"/>
      <c r="R56671" s="10"/>
      <c r="S56671" s="10"/>
      <c r="T56671" s="10"/>
    </row>
    <row r="56672" spans="1:20" ht="16" x14ac:dyDescent="0.2">
      <c r="A56672" s="24"/>
      <c r="B56672" s="24"/>
      <c r="C56672" s="24"/>
      <c r="D56672" s="24"/>
      <c r="E56672" s="24"/>
      <c r="F56672" s="24"/>
      <c r="G56672" s="24"/>
      <c r="H56672" s="24"/>
      <c r="I56672" s="24"/>
      <c r="J56672" s="24"/>
      <c r="K56672" s="24"/>
      <c r="L56672" s="24"/>
      <c r="M56672" s="24"/>
      <c r="P56672" s="10"/>
      <c r="R56672" s="10"/>
      <c r="S56672" s="10"/>
      <c r="T56672" s="10"/>
    </row>
    <row r="56673" spans="1:20" ht="16" x14ac:dyDescent="0.2">
      <c r="A56673" s="24"/>
      <c r="B56673" s="24"/>
      <c r="C56673" s="24"/>
      <c r="D56673" s="24"/>
      <c r="E56673" s="24"/>
      <c r="F56673" s="24"/>
      <c r="G56673" s="24"/>
      <c r="H56673" s="24"/>
      <c r="I56673" s="24"/>
      <c r="J56673" s="24"/>
      <c r="K56673" s="24"/>
      <c r="L56673" s="24"/>
      <c r="M56673" s="24"/>
      <c r="P56673" s="10"/>
      <c r="R56673" s="10"/>
      <c r="S56673" s="10"/>
      <c r="T56673" s="10"/>
    </row>
    <row r="56674" spans="1:20" ht="16" x14ac:dyDescent="0.2">
      <c r="A56674" s="24"/>
      <c r="B56674" s="24"/>
      <c r="C56674" s="24"/>
      <c r="D56674" s="24"/>
      <c r="E56674" s="24"/>
      <c r="F56674" s="24"/>
      <c r="G56674" s="24"/>
      <c r="H56674" s="24"/>
      <c r="I56674" s="24"/>
      <c r="J56674" s="24"/>
      <c r="K56674" s="24"/>
      <c r="L56674" s="24"/>
      <c r="M56674" s="24"/>
      <c r="P56674" s="10"/>
      <c r="R56674" s="10"/>
      <c r="S56674" s="10"/>
      <c r="T56674" s="10"/>
    </row>
    <row r="56675" spans="1:20" ht="16" x14ac:dyDescent="0.2">
      <c r="A56675" s="24"/>
      <c r="B56675" s="24"/>
      <c r="C56675" s="24"/>
      <c r="D56675" s="24"/>
      <c r="E56675" s="24"/>
      <c r="F56675" s="24"/>
      <c r="G56675" s="24"/>
      <c r="H56675" s="24"/>
      <c r="I56675" s="24"/>
      <c r="J56675" s="24"/>
      <c r="K56675" s="24"/>
      <c r="L56675" s="24"/>
      <c r="M56675" s="24"/>
      <c r="P56675" s="10"/>
      <c r="R56675" s="10"/>
      <c r="S56675" s="10"/>
      <c r="T56675" s="10"/>
    </row>
    <row r="56676" spans="1:20" ht="16" x14ac:dyDescent="0.2">
      <c r="A56676" s="24"/>
      <c r="B56676" s="24"/>
      <c r="C56676" s="24"/>
      <c r="D56676" s="24"/>
      <c r="E56676" s="24"/>
      <c r="F56676" s="24"/>
      <c r="G56676" s="24"/>
      <c r="H56676" s="24"/>
      <c r="I56676" s="24"/>
      <c r="J56676" s="24"/>
      <c r="K56676" s="24"/>
      <c r="L56676" s="24"/>
      <c r="M56676" s="24"/>
      <c r="P56676" s="10"/>
      <c r="R56676" s="10"/>
      <c r="S56676" s="10"/>
      <c r="T56676" s="10"/>
    </row>
    <row r="56677" spans="1:20" ht="16" x14ac:dyDescent="0.2">
      <c r="A56677" s="24"/>
      <c r="B56677" s="24"/>
      <c r="C56677" s="24"/>
      <c r="D56677" s="24"/>
      <c r="E56677" s="24"/>
      <c r="F56677" s="24"/>
      <c r="G56677" s="24"/>
      <c r="H56677" s="24"/>
      <c r="I56677" s="24"/>
      <c r="J56677" s="24"/>
      <c r="K56677" s="24"/>
      <c r="L56677" s="24"/>
      <c r="M56677" s="24"/>
      <c r="P56677" s="10"/>
      <c r="R56677" s="10"/>
      <c r="S56677" s="10"/>
      <c r="T56677" s="10"/>
    </row>
    <row r="56678" spans="1:20" ht="16" x14ac:dyDescent="0.2">
      <c r="A56678" s="24"/>
      <c r="B56678" s="24"/>
      <c r="C56678" s="24"/>
      <c r="D56678" s="24"/>
      <c r="E56678" s="24"/>
      <c r="F56678" s="24"/>
      <c r="G56678" s="24"/>
      <c r="H56678" s="24"/>
      <c r="I56678" s="24"/>
      <c r="J56678" s="24"/>
      <c r="K56678" s="24"/>
      <c r="L56678" s="24"/>
      <c r="M56678" s="24"/>
      <c r="P56678" s="10"/>
      <c r="R56678" s="10"/>
      <c r="S56678" s="10"/>
      <c r="T56678" s="10"/>
    </row>
    <row r="56679" spans="1:20" ht="16" x14ac:dyDescent="0.2">
      <c r="A56679" s="24"/>
      <c r="B56679" s="24"/>
      <c r="C56679" s="24"/>
      <c r="D56679" s="24"/>
      <c r="E56679" s="24"/>
      <c r="F56679" s="24"/>
      <c r="G56679" s="24"/>
      <c r="H56679" s="24"/>
      <c r="I56679" s="24"/>
      <c r="J56679" s="24"/>
      <c r="K56679" s="24"/>
      <c r="L56679" s="24"/>
      <c r="M56679" s="24"/>
      <c r="P56679" s="10"/>
      <c r="R56679" s="10"/>
      <c r="S56679" s="10"/>
      <c r="T56679" s="10"/>
    </row>
    <row r="56680" spans="1:20" ht="16" x14ac:dyDescent="0.2">
      <c r="A56680" s="24"/>
      <c r="B56680" s="24"/>
      <c r="C56680" s="24"/>
      <c r="D56680" s="24"/>
      <c r="E56680" s="24"/>
      <c r="F56680" s="24"/>
      <c r="G56680" s="24"/>
      <c r="H56680" s="24"/>
      <c r="I56680" s="24"/>
      <c r="J56680" s="24"/>
      <c r="K56680" s="24"/>
      <c r="L56680" s="24"/>
      <c r="M56680" s="24"/>
      <c r="P56680" s="10"/>
      <c r="R56680" s="10"/>
      <c r="S56680" s="10"/>
      <c r="T56680" s="10"/>
    </row>
    <row r="56681" spans="1:20" ht="16" x14ac:dyDescent="0.2">
      <c r="A56681" s="24"/>
      <c r="B56681" s="24"/>
      <c r="C56681" s="24"/>
      <c r="D56681" s="24"/>
      <c r="E56681" s="24"/>
      <c r="F56681" s="24"/>
      <c r="G56681" s="24"/>
      <c r="H56681" s="24"/>
      <c r="I56681" s="24"/>
      <c r="J56681" s="24"/>
      <c r="K56681" s="24"/>
      <c r="L56681" s="24"/>
      <c r="M56681" s="24"/>
      <c r="P56681" s="10"/>
      <c r="R56681" s="10"/>
      <c r="S56681" s="10"/>
      <c r="T56681" s="10"/>
    </row>
    <row r="56682" spans="1:20" ht="16" x14ac:dyDescent="0.2">
      <c r="A56682" s="24"/>
      <c r="B56682" s="24"/>
      <c r="C56682" s="24"/>
      <c r="D56682" s="24"/>
      <c r="E56682" s="24"/>
      <c r="F56682" s="24"/>
      <c r="G56682" s="24"/>
      <c r="H56682" s="24"/>
      <c r="I56682" s="24"/>
      <c r="J56682" s="24"/>
      <c r="K56682" s="24"/>
      <c r="L56682" s="24"/>
      <c r="M56682" s="24"/>
      <c r="P56682" s="10"/>
      <c r="R56682" s="10"/>
      <c r="S56682" s="10"/>
      <c r="T56682" s="10"/>
    </row>
    <row r="56683" spans="1:20" ht="16" x14ac:dyDescent="0.2">
      <c r="A56683" s="24"/>
      <c r="B56683" s="24"/>
      <c r="C56683" s="24"/>
      <c r="D56683" s="24"/>
      <c r="E56683" s="24"/>
      <c r="F56683" s="24"/>
      <c r="G56683" s="24"/>
      <c r="H56683" s="24"/>
      <c r="I56683" s="24"/>
      <c r="J56683" s="24"/>
      <c r="K56683" s="24"/>
      <c r="L56683" s="24"/>
      <c r="M56683" s="24"/>
      <c r="P56683" s="10"/>
      <c r="R56683" s="10"/>
      <c r="S56683" s="10"/>
      <c r="T56683" s="10"/>
    </row>
    <row r="56684" spans="1:20" ht="16" x14ac:dyDescent="0.2">
      <c r="A56684" s="24"/>
      <c r="B56684" s="24"/>
      <c r="C56684" s="24"/>
      <c r="D56684" s="24"/>
      <c r="E56684" s="24"/>
      <c r="F56684" s="24"/>
      <c r="G56684" s="24"/>
      <c r="H56684" s="24"/>
      <c r="I56684" s="24"/>
      <c r="J56684" s="24"/>
      <c r="K56684" s="24"/>
      <c r="L56684" s="24"/>
      <c r="M56684" s="24"/>
      <c r="P56684" s="10"/>
      <c r="R56684" s="10"/>
      <c r="S56684" s="10"/>
      <c r="T56684" s="10"/>
    </row>
    <row r="56685" spans="1:20" ht="16" x14ac:dyDescent="0.2">
      <c r="A56685" s="24"/>
      <c r="B56685" s="24"/>
      <c r="C56685" s="24"/>
      <c r="D56685" s="24"/>
      <c r="E56685" s="24"/>
      <c r="F56685" s="24"/>
      <c r="G56685" s="24"/>
      <c r="H56685" s="24"/>
      <c r="I56685" s="24"/>
      <c r="J56685" s="24"/>
      <c r="K56685" s="24"/>
      <c r="L56685" s="24"/>
      <c r="M56685" s="24"/>
      <c r="P56685" s="10"/>
      <c r="R56685" s="10"/>
      <c r="S56685" s="10"/>
      <c r="T56685" s="10"/>
    </row>
    <row r="56686" spans="1:20" ht="16" x14ac:dyDescent="0.2">
      <c r="A56686" s="24"/>
      <c r="B56686" s="24"/>
      <c r="C56686" s="24"/>
      <c r="D56686" s="24"/>
      <c r="E56686" s="24"/>
      <c r="F56686" s="24"/>
      <c r="G56686" s="24"/>
      <c r="H56686" s="24"/>
      <c r="I56686" s="24"/>
      <c r="J56686" s="24"/>
      <c r="K56686" s="24"/>
      <c r="L56686" s="24"/>
      <c r="M56686" s="24"/>
      <c r="P56686" s="10"/>
      <c r="R56686" s="10"/>
      <c r="S56686" s="10"/>
      <c r="T56686" s="10"/>
    </row>
    <row r="56687" spans="1:20" ht="16" x14ac:dyDescent="0.2">
      <c r="A56687" s="24"/>
      <c r="B56687" s="24"/>
      <c r="C56687" s="24"/>
      <c r="D56687" s="24"/>
      <c r="E56687" s="24"/>
      <c r="F56687" s="24"/>
      <c r="G56687" s="24"/>
      <c r="H56687" s="24"/>
      <c r="I56687" s="24"/>
      <c r="J56687" s="24"/>
      <c r="K56687" s="24"/>
      <c r="L56687" s="24"/>
      <c r="M56687" s="24"/>
      <c r="P56687" s="10"/>
      <c r="R56687" s="10"/>
      <c r="S56687" s="10"/>
      <c r="T56687" s="10"/>
    </row>
    <row r="56688" spans="1:20" ht="16" x14ac:dyDescent="0.2">
      <c r="A56688" s="24"/>
      <c r="B56688" s="24"/>
      <c r="C56688" s="24"/>
      <c r="D56688" s="24"/>
      <c r="E56688" s="24"/>
      <c r="F56688" s="24"/>
      <c r="G56688" s="24"/>
      <c r="H56688" s="24"/>
      <c r="I56688" s="24"/>
      <c r="J56688" s="24"/>
      <c r="K56688" s="24"/>
      <c r="L56688" s="24"/>
      <c r="M56688" s="24"/>
      <c r="P56688" s="10"/>
      <c r="R56688" s="10"/>
      <c r="S56688" s="10"/>
      <c r="T56688" s="10"/>
    </row>
    <row r="56689" spans="1:20" ht="16" x14ac:dyDescent="0.2">
      <c r="A56689" s="24"/>
      <c r="B56689" s="24"/>
      <c r="C56689" s="24"/>
      <c r="D56689" s="24"/>
      <c r="E56689" s="24"/>
      <c r="F56689" s="24"/>
      <c r="G56689" s="24"/>
      <c r="H56689" s="24"/>
      <c r="I56689" s="24"/>
      <c r="J56689" s="24"/>
      <c r="K56689" s="24"/>
      <c r="L56689" s="24"/>
      <c r="M56689" s="24"/>
      <c r="P56689" s="10"/>
      <c r="R56689" s="10"/>
      <c r="S56689" s="10"/>
      <c r="T56689" s="10"/>
    </row>
    <row r="56690" spans="1:20" ht="16" x14ac:dyDescent="0.2">
      <c r="A56690" s="24"/>
      <c r="B56690" s="24"/>
      <c r="C56690" s="24"/>
      <c r="D56690" s="24"/>
      <c r="E56690" s="24"/>
      <c r="F56690" s="24"/>
      <c r="G56690" s="24"/>
      <c r="H56690" s="24"/>
      <c r="I56690" s="24"/>
      <c r="J56690" s="24"/>
      <c r="K56690" s="24"/>
      <c r="L56690" s="24"/>
      <c r="M56690" s="24"/>
      <c r="P56690" s="10"/>
      <c r="R56690" s="10"/>
      <c r="S56690" s="10"/>
      <c r="T56690" s="10"/>
    </row>
    <row r="56691" spans="1:20" ht="16" x14ac:dyDescent="0.2">
      <c r="A56691" s="24"/>
      <c r="B56691" s="24"/>
      <c r="C56691" s="24"/>
      <c r="D56691" s="24"/>
      <c r="E56691" s="24"/>
      <c r="F56691" s="24"/>
      <c r="G56691" s="24"/>
      <c r="H56691" s="24"/>
      <c r="I56691" s="24"/>
      <c r="J56691" s="24"/>
      <c r="K56691" s="24"/>
      <c r="L56691" s="24"/>
      <c r="M56691" s="24"/>
      <c r="P56691" s="10"/>
      <c r="R56691" s="10"/>
      <c r="S56691" s="10"/>
      <c r="T56691" s="10"/>
    </row>
    <row r="56692" spans="1:20" ht="16" x14ac:dyDescent="0.2">
      <c r="A56692" s="24"/>
      <c r="B56692" s="24"/>
      <c r="C56692" s="24"/>
      <c r="D56692" s="24"/>
      <c r="E56692" s="24"/>
      <c r="F56692" s="24"/>
      <c r="G56692" s="24"/>
      <c r="H56692" s="24"/>
      <c r="I56692" s="24"/>
      <c r="J56692" s="24"/>
      <c r="K56692" s="24"/>
      <c r="L56692" s="24"/>
      <c r="M56692" s="24"/>
      <c r="P56692" s="10"/>
      <c r="R56692" s="10"/>
      <c r="S56692" s="10"/>
      <c r="T56692" s="10"/>
    </row>
    <row r="56693" spans="1:20" ht="16" x14ac:dyDescent="0.2">
      <c r="A56693" s="24"/>
      <c r="B56693" s="24"/>
      <c r="C56693" s="24"/>
      <c r="D56693" s="24"/>
      <c r="E56693" s="24"/>
      <c r="F56693" s="24"/>
      <c r="G56693" s="24"/>
      <c r="H56693" s="24"/>
      <c r="I56693" s="24"/>
      <c r="J56693" s="24"/>
      <c r="K56693" s="24"/>
      <c r="L56693" s="24"/>
      <c r="M56693" s="24"/>
      <c r="P56693" s="10"/>
      <c r="R56693" s="10"/>
      <c r="S56693" s="10"/>
      <c r="T56693" s="10"/>
    </row>
    <row r="56694" spans="1:20" ht="16" x14ac:dyDescent="0.2">
      <c r="A56694" s="24"/>
      <c r="B56694" s="24"/>
      <c r="C56694" s="24"/>
      <c r="D56694" s="24"/>
      <c r="E56694" s="24"/>
      <c r="F56694" s="24"/>
      <c r="G56694" s="24"/>
      <c r="H56694" s="24"/>
      <c r="I56694" s="24"/>
      <c r="J56694" s="24"/>
      <c r="K56694" s="24"/>
      <c r="L56694" s="24"/>
      <c r="M56694" s="24"/>
      <c r="P56694" s="10"/>
      <c r="R56694" s="10"/>
      <c r="S56694" s="10"/>
      <c r="T56694" s="10"/>
    </row>
    <row r="56695" spans="1:20" ht="16" x14ac:dyDescent="0.2">
      <c r="A56695" s="24"/>
      <c r="B56695" s="24"/>
      <c r="C56695" s="24"/>
      <c r="D56695" s="24"/>
      <c r="E56695" s="24"/>
      <c r="F56695" s="24"/>
      <c r="G56695" s="24"/>
      <c r="H56695" s="24"/>
      <c r="I56695" s="24"/>
      <c r="J56695" s="24"/>
      <c r="K56695" s="24"/>
      <c r="L56695" s="24"/>
      <c r="M56695" s="24"/>
      <c r="P56695" s="10"/>
      <c r="R56695" s="10"/>
      <c r="S56695" s="10"/>
      <c r="T56695" s="10"/>
    </row>
    <row r="56696" spans="1:20" ht="16" x14ac:dyDescent="0.2">
      <c r="A56696" s="24"/>
      <c r="B56696" s="24"/>
      <c r="C56696" s="24"/>
      <c r="D56696" s="24"/>
      <c r="E56696" s="24"/>
      <c r="F56696" s="24"/>
      <c r="G56696" s="24"/>
      <c r="H56696" s="24"/>
      <c r="I56696" s="24"/>
      <c r="J56696" s="24"/>
      <c r="K56696" s="24"/>
      <c r="L56696" s="24"/>
      <c r="M56696" s="24"/>
      <c r="P56696" s="10"/>
      <c r="R56696" s="10"/>
      <c r="S56696" s="10"/>
      <c r="T56696" s="10"/>
    </row>
    <row r="56697" spans="1:20" ht="16" x14ac:dyDescent="0.2">
      <c r="A56697" s="24"/>
      <c r="B56697" s="24"/>
      <c r="C56697" s="24"/>
      <c r="D56697" s="24"/>
      <c r="E56697" s="24"/>
      <c r="F56697" s="24"/>
      <c r="G56697" s="24"/>
      <c r="H56697" s="24"/>
      <c r="I56697" s="24"/>
      <c r="J56697" s="24"/>
      <c r="K56697" s="24"/>
      <c r="L56697" s="24"/>
      <c r="M56697" s="24"/>
      <c r="P56697" s="10"/>
      <c r="R56697" s="10"/>
      <c r="S56697" s="10"/>
      <c r="T56697" s="10"/>
    </row>
    <row r="56698" spans="1:20" ht="16" x14ac:dyDescent="0.2">
      <c r="A56698" s="24"/>
      <c r="B56698" s="24"/>
      <c r="C56698" s="24"/>
      <c r="D56698" s="24"/>
      <c r="E56698" s="24"/>
      <c r="F56698" s="24"/>
      <c r="G56698" s="24"/>
      <c r="H56698" s="24"/>
      <c r="I56698" s="24"/>
      <c r="J56698" s="24"/>
      <c r="K56698" s="24"/>
      <c r="L56698" s="24"/>
      <c r="M56698" s="24"/>
      <c r="P56698" s="10"/>
      <c r="R56698" s="10"/>
      <c r="S56698" s="10"/>
      <c r="T56698" s="10"/>
    </row>
    <row r="56699" spans="1:20" ht="16" x14ac:dyDescent="0.2">
      <c r="A56699" s="24"/>
      <c r="B56699" s="24"/>
      <c r="C56699" s="24"/>
      <c r="D56699" s="24"/>
      <c r="E56699" s="24"/>
      <c r="F56699" s="24"/>
      <c r="G56699" s="24"/>
      <c r="H56699" s="24"/>
      <c r="I56699" s="24"/>
      <c r="J56699" s="24"/>
      <c r="K56699" s="24"/>
      <c r="L56699" s="24"/>
      <c r="M56699" s="24"/>
      <c r="P56699" s="10"/>
      <c r="R56699" s="10"/>
      <c r="S56699" s="10"/>
      <c r="T56699" s="10"/>
    </row>
    <row r="56700" spans="1:20" ht="16" x14ac:dyDescent="0.2">
      <c r="A56700" s="24"/>
      <c r="B56700" s="24"/>
      <c r="C56700" s="24"/>
      <c r="D56700" s="24"/>
      <c r="E56700" s="24"/>
      <c r="F56700" s="24"/>
      <c r="G56700" s="24"/>
      <c r="H56700" s="24"/>
      <c r="I56700" s="24"/>
      <c r="J56700" s="24"/>
      <c r="K56700" s="24"/>
      <c r="L56700" s="24"/>
      <c r="M56700" s="24"/>
      <c r="P56700" s="10"/>
      <c r="R56700" s="10"/>
      <c r="S56700" s="10"/>
      <c r="T56700" s="10"/>
    </row>
    <row r="56701" spans="1:20" ht="16" x14ac:dyDescent="0.2">
      <c r="A56701" s="24"/>
      <c r="B56701" s="24"/>
      <c r="C56701" s="24"/>
      <c r="D56701" s="24"/>
      <c r="E56701" s="24"/>
      <c r="F56701" s="24"/>
      <c r="G56701" s="24"/>
      <c r="H56701" s="24"/>
      <c r="I56701" s="24"/>
      <c r="J56701" s="24"/>
      <c r="K56701" s="24"/>
      <c r="L56701" s="24"/>
      <c r="M56701" s="24"/>
      <c r="P56701" s="10"/>
      <c r="R56701" s="10"/>
      <c r="S56701" s="10"/>
      <c r="T56701" s="10"/>
    </row>
    <row r="56702" spans="1:20" ht="16" x14ac:dyDescent="0.2">
      <c r="A56702" s="24"/>
      <c r="B56702" s="24"/>
      <c r="C56702" s="24"/>
      <c r="D56702" s="24"/>
      <c r="E56702" s="24"/>
      <c r="F56702" s="24"/>
      <c r="G56702" s="24"/>
      <c r="H56702" s="24"/>
      <c r="I56702" s="24"/>
      <c r="J56702" s="24"/>
      <c r="K56702" s="24"/>
      <c r="L56702" s="24"/>
      <c r="M56702" s="24"/>
      <c r="P56702" s="10"/>
      <c r="R56702" s="10"/>
      <c r="S56702" s="10"/>
      <c r="T56702" s="10"/>
    </row>
    <row r="56703" spans="1:20" ht="16" x14ac:dyDescent="0.2">
      <c r="A56703" s="24"/>
      <c r="B56703" s="24"/>
      <c r="C56703" s="24"/>
      <c r="D56703" s="24"/>
      <c r="E56703" s="24"/>
      <c r="F56703" s="24"/>
      <c r="G56703" s="24"/>
      <c r="H56703" s="24"/>
      <c r="I56703" s="24"/>
      <c r="J56703" s="24"/>
      <c r="K56703" s="24"/>
      <c r="L56703" s="24"/>
      <c r="M56703" s="24"/>
      <c r="P56703" s="10"/>
      <c r="R56703" s="10"/>
      <c r="S56703" s="10"/>
      <c r="T56703" s="10"/>
    </row>
    <row r="56704" spans="1:20" ht="16" x14ac:dyDescent="0.2">
      <c r="A56704" s="24"/>
      <c r="B56704" s="24"/>
      <c r="C56704" s="24"/>
      <c r="D56704" s="24"/>
      <c r="E56704" s="24"/>
      <c r="F56704" s="24"/>
      <c r="G56704" s="24"/>
      <c r="H56704" s="24"/>
      <c r="I56704" s="24"/>
      <c r="J56704" s="24"/>
      <c r="K56704" s="24"/>
      <c r="L56704" s="24"/>
      <c r="M56704" s="24"/>
      <c r="P56704" s="10"/>
      <c r="R56704" s="10"/>
      <c r="S56704" s="10"/>
      <c r="T56704" s="10"/>
    </row>
    <row r="56705" spans="1:20" ht="16" x14ac:dyDescent="0.2">
      <c r="A56705" s="24"/>
      <c r="B56705" s="24"/>
      <c r="C56705" s="24"/>
      <c r="D56705" s="24"/>
      <c r="E56705" s="24"/>
      <c r="F56705" s="24"/>
      <c r="G56705" s="24"/>
      <c r="H56705" s="24"/>
      <c r="I56705" s="24"/>
      <c r="J56705" s="24"/>
      <c r="K56705" s="24"/>
      <c r="L56705" s="24"/>
      <c r="M56705" s="24"/>
      <c r="P56705" s="10"/>
      <c r="R56705" s="10"/>
      <c r="S56705" s="10"/>
      <c r="T56705" s="10"/>
    </row>
    <row r="56706" spans="1:20" ht="16" x14ac:dyDescent="0.2">
      <c r="A56706" s="24"/>
      <c r="B56706" s="24"/>
      <c r="C56706" s="24"/>
      <c r="D56706" s="24"/>
      <c r="E56706" s="24"/>
      <c r="F56706" s="24"/>
      <c r="G56706" s="24"/>
      <c r="H56706" s="24"/>
      <c r="I56706" s="24"/>
      <c r="J56706" s="24"/>
      <c r="K56706" s="24"/>
      <c r="L56706" s="24"/>
      <c r="M56706" s="24"/>
      <c r="P56706" s="10"/>
      <c r="R56706" s="10"/>
      <c r="S56706" s="10"/>
      <c r="T56706" s="10"/>
    </row>
    <row r="56707" spans="1:20" ht="16" x14ac:dyDescent="0.2">
      <c r="A56707" s="24"/>
      <c r="B56707" s="24"/>
      <c r="C56707" s="24"/>
      <c r="D56707" s="24"/>
      <c r="E56707" s="24"/>
      <c r="F56707" s="24"/>
      <c r="G56707" s="24"/>
      <c r="H56707" s="24"/>
      <c r="I56707" s="24"/>
      <c r="J56707" s="24"/>
      <c r="K56707" s="24"/>
      <c r="L56707" s="24"/>
      <c r="M56707" s="24"/>
      <c r="P56707" s="10"/>
      <c r="R56707" s="10"/>
      <c r="S56707" s="10"/>
      <c r="T56707" s="10"/>
    </row>
    <row r="56708" spans="1:20" ht="16" x14ac:dyDescent="0.2">
      <c r="A56708" s="24"/>
      <c r="B56708" s="24"/>
      <c r="C56708" s="24"/>
      <c r="D56708" s="24"/>
      <c r="E56708" s="24"/>
      <c r="F56708" s="24"/>
      <c r="G56708" s="24"/>
      <c r="H56708" s="24"/>
      <c r="I56708" s="24"/>
      <c r="J56708" s="24"/>
      <c r="K56708" s="24"/>
      <c r="L56708" s="24"/>
      <c r="M56708" s="24"/>
      <c r="P56708" s="10"/>
      <c r="R56708" s="10"/>
      <c r="S56708" s="10"/>
      <c r="T56708" s="10"/>
    </row>
    <row r="56709" spans="1:20" ht="16" x14ac:dyDescent="0.2">
      <c r="A56709" s="24"/>
      <c r="B56709" s="24"/>
      <c r="C56709" s="24"/>
      <c r="D56709" s="24"/>
      <c r="E56709" s="24"/>
      <c r="F56709" s="24"/>
      <c r="G56709" s="24"/>
      <c r="H56709" s="24"/>
      <c r="I56709" s="24"/>
      <c r="J56709" s="24"/>
      <c r="K56709" s="24"/>
      <c r="L56709" s="24"/>
      <c r="M56709" s="24"/>
      <c r="P56709" s="10"/>
      <c r="R56709" s="10"/>
      <c r="S56709" s="10"/>
      <c r="T56709" s="10"/>
    </row>
    <row r="56710" spans="1:20" ht="16" x14ac:dyDescent="0.2">
      <c r="A56710" s="24"/>
      <c r="B56710" s="24"/>
      <c r="C56710" s="24"/>
      <c r="D56710" s="24"/>
      <c r="E56710" s="24"/>
      <c r="F56710" s="24"/>
      <c r="G56710" s="24"/>
      <c r="H56710" s="24"/>
      <c r="I56710" s="24"/>
      <c r="J56710" s="24"/>
      <c r="K56710" s="24"/>
      <c r="L56710" s="24"/>
      <c r="M56710" s="24"/>
      <c r="P56710" s="10"/>
      <c r="R56710" s="10"/>
      <c r="S56710" s="10"/>
      <c r="T56710" s="10"/>
    </row>
    <row r="56711" spans="1:20" ht="16" x14ac:dyDescent="0.2">
      <c r="A56711" s="24"/>
      <c r="B56711" s="24"/>
      <c r="C56711" s="24"/>
      <c r="D56711" s="24"/>
      <c r="E56711" s="24"/>
      <c r="F56711" s="24"/>
      <c r="G56711" s="24"/>
      <c r="H56711" s="24"/>
      <c r="I56711" s="24"/>
      <c r="J56711" s="24"/>
      <c r="K56711" s="24"/>
      <c r="L56711" s="24"/>
      <c r="M56711" s="24"/>
      <c r="P56711" s="10"/>
      <c r="R56711" s="10"/>
      <c r="S56711" s="10"/>
      <c r="T56711" s="10"/>
    </row>
    <row r="56712" spans="1:20" ht="16" x14ac:dyDescent="0.2">
      <c r="A56712" s="24"/>
      <c r="B56712" s="24"/>
      <c r="C56712" s="24"/>
      <c r="D56712" s="24"/>
      <c r="E56712" s="24"/>
      <c r="F56712" s="24"/>
      <c r="G56712" s="24"/>
      <c r="H56712" s="24"/>
      <c r="I56712" s="24"/>
      <c r="J56712" s="24"/>
      <c r="K56712" s="24"/>
      <c r="L56712" s="24"/>
      <c r="M56712" s="24"/>
      <c r="P56712" s="10"/>
      <c r="R56712" s="10"/>
      <c r="S56712" s="10"/>
      <c r="T56712" s="10"/>
    </row>
    <row r="56713" spans="1:20" ht="16" x14ac:dyDescent="0.2">
      <c r="A56713" s="24"/>
      <c r="B56713" s="24"/>
      <c r="C56713" s="24"/>
      <c r="D56713" s="24"/>
      <c r="E56713" s="24"/>
      <c r="F56713" s="24"/>
      <c r="G56713" s="24"/>
      <c r="H56713" s="24"/>
      <c r="I56713" s="24"/>
      <c r="J56713" s="24"/>
      <c r="K56713" s="24"/>
      <c r="L56713" s="24"/>
      <c r="M56713" s="24"/>
      <c r="P56713" s="10"/>
      <c r="R56713" s="10"/>
      <c r="S56713" s="10"/>
      <c r="T56713" s="10"/>
    </row>
    <row r="56714" spans="1:20" ht="16" x14ac:dyDescent="0.2">
      <c r="A56714" s="24"/>
      <c r="B56714" s="24"/>
      <c r="C56714" s="24"/>
      <c r="D56714" s="24"/>
      <c r="E56714" s="24"/>
      <c r="F56714" s="24"/>
      <c r="G56714" s="24"/>
      <c r="H56714" s="24"/>
      <c r="I56714" s="24"/>
      <c r="J56714" s="24"/>
      <c r="K56714" s="24"/>
      <c r="L56714" s="24"/>
      <c r="M56714" s="24"/>
      <c r="P56714" s="10"/>
      <c r="R56714" s="10"/>
      <c r="S56714" s="10"/>
      <c r="T56714" s="10"/>
    </row>
    <row r="56715" spans="1:20" ht="16" x14ac:dyDescent="0.2">
      <c r="A56715" s="24"/>
      <c r="B56715" s="24"/>
      <c r="C56715" s="24"/>
      <c r="D56715" s="24"/>
      <c r="E56715" s="24"/>
      <c r="F56715" s="24"/>
      <c r="G56715" s="24"/>
      <c r="H56715" s="24"/>
      <c r="I56715" s="24"/>
      <c r="J56715" s="24"/>
      <c r="K56715" s="24"/>
      <c r="L56715" s="24"/>
      <c r="M56715" s="24"/>
      <c r="P56715" s="10"/>
      <c r="R56715" s="10"/>
      <c r="S56715" s="10"/>
      <c r="T56715" s="10"/>
    </row>
    <row r="56716" spans="1:20" ht="16" x14ac:dyDescent="0.2">
      <c r="A56716" s="24"/>
      <c r="B56716" s="24"/>
      <c r="C56716" s="24"/>
      <c r="D56716" s="24"/>
      <c r="E56716" s="24"/>
      <c r="F56716" s="24"/>
      <c r="G56716" s="24"/>
      <c r="H56716" s="24"/>
      <c r="I56716" s="24"/>
      <c r="J56716" s="24"/>
      <c r="K56716" s="24"/>
      <c r="L56716" s="24"/>
      <c r="M56716" s="24"/>
      <c r="P56716" s="10"/>
      <c r="R56716" s="10"/>
      <c r="S56716" s="10"/>
      <c r="T56716" s="10"/>
    </row>
    <row r="56717" spans="1:20" ht="16" x14ac:dyDescent="0.2">
      <c r="A56717" s="24"/>
      <c r="B56717" s="24"/>
      <c r="C56717" s="24"/>
      <c r="D56717" s="24"/>
      <c r="E56717" s="24"/>
      <c r="F56717" s="24"/>
      <c r="G56717" s="24"/>
      <c r="H56717" s="24"/>
      <c r="I56717" s="24"/>
      <c r="J56717" s="24"/>
      <c r="K56717" s="24"/>
      <c r="L56717" s="24"/>
      <c r="M56717" s="24"/>
      <c r="P56717" s="10"/>
      <c r="R56717" s="10"/>
      <c r="S56717" s="10"/>
      <c r="T56717" s="10"/>
    </row>
    <row r="56718" spans="1:20" ht="16" x14ac:dyDescent="0.2">
      <c r="A56718" s="24"/>
      <c r="B56718" s="24"/>
      <c r="C56718" s="24"/>
      <c r="D56718" s="24"/>
      <c r="E56718" s="24"/>
      <c r="F56718" s="24"/>
      <c r="G56718" s="24"/>
      <c r="H56718" s="24"/>
      <c r="I56718" s="24"/>
      <c r="J56718" s="24"/>
      <c r="K56718" s="24"/>
      <c r="L56718" s="24"/>
      <c r="M56718" s="24"/>
      <c r="P56718" s="10"/>
      <c r="R56718" s="10"/>
      <c r="S56718" s="10"/>
      <c r="T56718" s="10"/>
    </row>
    <row r="56719" spans="1:20" ht="16" x14ac:dyDescent="0.2">
      <c r="A56719" s="24"/>
      <c r="B56719" s="24"/>
      <c r="C56719" s="24"/>
      <c r="D56719" s="24"/>
      <c r="E56719" s="24"/>
      <c r="F56719" s="24"/>
      <c r="G56719" s="24"/>
      <c r="H56719" s="24"/>
      <c r="I56719" s="24"/>
      <c r="J56719" s="24"/>
      <c r="K56719" s="24"/>
      <c r="L56719" s="24"/>
      <c r="M56719" s="24"/>
      <c r="P56719" s="10"/>
      <c r="R56719" s="10"/>
      <c r="S56719" s="10"/>
      <c r="T56719" s="10"/>
    </row>
    <row r="56720" spans="1:20" ht="16" x14ac:dyDescent="0.2">
      <c r="A56720" s="24"/>
      <c r="B56720" s="24"/>
      <c r="C56720" s="24"/>
      <c r="D56720" s="24"/>
      <c r="E56720" s="24"/>
      <c r="F56720" s="24"/>
      <c r="G56720" s="24"/>
      <c r="H56720" s="24"/>
      <c r="I56720" s="24"/>
      <c r="J56720" s="24"/>
      <c r="K56720" s="24"/>
      <c r="L56720" s="24"/>
      <c r="M56720" s="24"/>
      <c r="P56720" s="10"/>
      <c r="R56720" s="10"/>
      <c r="S56720" s="10"/>
      <c r="T56720" s="10"/>
    </row>
    <row r="56721" spans="1:20" ht="16" x14ac:dyDescent="0.2">
      <c r="A56721" s="24"/>
      <c r="B56721" s="24"/>
      <c r="C56721" s="24"/>
      <c r="D56721" s="24"/>
      <c r="E56721" s="24"/>
      <c r="F56721" s="24"/>
      <c r="G56721" s="24"/>
      <c r="H56721" s="24"/>
      <c r="I56721" s="24"/>
      <c r="J56721" s="24"/>
      <c r="K56721" s="24"/>
      <c r="L56721" s="24"/>
      <c r="M56721" s="24"/>
      <c r="P56721" s="10"/>
      <c r="R56721" s="10"/>
      <c r="S56721" s="10"/>
      <c r="T56721" s="10"/>
    </row>
    <row r="56722" spans="1:20" ht="16" x14ac:dyDescent="0.2">
      <c r="A56722" s="24"/>
      <c r="B56722" s="24"/>
      <c r="C56722" s="24"/>
      <c r="D56722" s="24"/>
      <c r="E56722" s="24"/>
      <c r="F56722" s="24"/>
      <c r="G56722" s="24"/>
      <c r="H56722" s="24"/>
      <c r="I56722" s="24"/>
      <c r="J56722" s="24"/>
      <c r="K56722" s="24"/>
      <c r="L56722" s="24"/>
      <c r="M56722" s="24"/>
      <c r="P56722" s="10"/>
      <c r="R56722" s="10"/>
      <c r="S56722" s="10"/>
      <c r="T56722" s="10"/>
    </row>
    <row r="56723" spans="1:20" ht="16" x14ac:dyDescent="0.2">
      <c r="A56723" s="24"/>
      <c r="B56723" s="24"/>
      <c r="C56723" s="24"/>
      <c r="D56723" s="24"/>
      <c r="E56723" s="24"/>
      <c r="F56723" s="24"/>
      <c r="G56723" s="24"/>
      <c r="H56723" s="24"/>
      <c r="I56723" s="24"/>
      <c r="J56723" s="24"/>
      <c r="K56723" s="24"/>
      <c r="L56723" s="24"/>
      <c r="M56723" s="24"/>
      <c r="P56723" s="10"/>
      <c r="R56723" s="10"/>
      <c r="S56723" s="10"/>
      <c r="T56723" s="10"/>
    </row>
    <row r="56724" spans="1:20" ht="16" x14ac:dyDescent="0.2">
      <c r="A56724" s="24"/>
      <c r="B56724" s="24"/>
      <c r="C56724" s="24"/>
      <c r="D56724" s="24"/>
      <c r="E56724" s="24"/>
      <c r="F56724" s="24"/>
      <c r="G56724" s="24"/>
      <c r="H56724" s="24"/>
      <c r="I56724" s="24"/>
      <c r="J56724" s="24"/>
      <c r="K56724" s="24"/>
      <c r="L56724" s="24"/>
      <c r="M56724" s="24"/>
      <c r="P56724" s="10"/>
      <c r="R56724" s="10"/>
      <c r="S56724" s="10"/>
      <c r="T56724" s="10"/>
    </row>
    <row r="56725" spans="1:20" ht="16" x14ac:dyDescent="0.2">
      <c r="A56725" s="24"/>
      <c r="B56725" s="24"/>
      <c r="C56725" s="24"/>
      <c r="D56725" s="24"/>
      <c r="E56725" s="24"/>
      <c r="F56725" s="24"/>
      <c r="G56725" s="24"/>
      <c r="H56725" s="24"/>
      <c r="I56725" s="24"/>
      <c r="J56725" s="24"/>
      <c r="K56725" s="24"/>
      <c r="L56725" s="24"/>
      <c r="M56725" s="24"/>
      <c r="P56725" s="10"/>
      <c r="R56725" s="10"/>
      <c r="S56725" s="10"/>
      <c r="T56725" s="10"/>
    </row>
    <row r="56726" spans="1:20" ht="16" x14ac:dyDescent="0.2">
      <c r="A56726" s="24"/>
      <c r="B56726" s="24"/>
      <c r="C56726" s="24"/>
      <c r="D56726" s="24"/>
      <c r="E56726" s="24"/>
      <c r="F56726" s="24"/>
      <c r="G56726" s="24"/>
      <c r="H56726" s="24"/>
      <c r="I56726" s="24"/>
      <c r="J56726" s="24"/>
      <c r="K56726" s="24"/>
      <c r="L56726" s="24"/>
      <c r="M56726" s="24"/>
      <c r="P56726" s="10"/>
      <c r="R56726" s="10"/>
      <c r="S56726" s="10"/>
      <c r="T56726" s="10"/>
    </row>
    <row r="56727" spans="1:20" ht="16" x14ac:dyDescent="0.2">
      <c r="A56727" s="24"/>
      <c r="B56727" s="24"/>
      <c r="C56727" s="24"/>
      <c r="D56727" s="24"/>
      <c r="E56727" s="24"/>
      <c r="F56727" s="24"/>
      <c r="G56727" s="24"/>
      <c r="H56727" s="24"/>
      <c r="I56727" s="24"/>
      <c r="J56727" s="24"/>
      <c r="K56727" s="24"/>
      <c r="L56727" s="24"/>
      <c r="M56727" s="24"/>
      <c r="P56727" s="10"/>
      <c r="R56727" s="10"/>
      <c r="S56727" s="10"/>
      <c r="T56727" s="10"/>
    </row>
    <row r="56728" spans="1:20" ht="16" x14ac:dyDescent="0.2">
      <c r="A56728" s="24"/>
      <c r="B56728" s="24"/>
      <c r="C56728" s="24"/>
      <c r="D56728" s="24"/>
      <c r="E56728" s="24"/>
      <c r="F56728" s="24"/>
      <c r="G56728" s="24"/>
      <c r="H56728" s="24"/>
      <c r="I56728" s="24"/>
      <c r="J56728" s="24"/>
      <c r="K56728" s="24"/>
      <c r="L56728" s="24"/>
      <c r="M56728" s="24"/>
      <c r="P56728" s="10"/>
      <c r="R56728" s="10"/>
      <c r="S56728" s="10"/>
      <c r="T56728" s="10"/>
    </row>
    <row r="56729" spans="1:20" ht="16" x14ac:dyDescent="0.2">
      <c r="A56729" s="24"/>
      <c r="B56729" s="24"/>
      <c r="C56729" s="24"/>
      <c r="D56729" s="24"/>
      <c r="E56729" s="24"/>
      <c r="F56729" s="24"/>
      <c r="G56729" s="24"/>
      <c r="H56729" s="24"/>
      <c r="I56729" s="24"/>
      <c r="J56729" s="24"/>
      <c r="K56729" s="24"/>
      <c r="L56729" s="24"/>
      <c r="M56729" s="24"/>
      <c r="P56729" s="10"/>
      <c r="R56729" s="10"/>
      <c r="S56729" s="10"/>
      <c r="T56729" s="10"/>
    </row>
    <row r="56730" spans="1:20" ht="16" x14ac:dyDescent="0.2">
      <c r="A56730" s="24"/>
      <c r="B56730" s="24"/>
      <c r="C56730" s="24"/>
      <c r="D56730" s="24"/>
      <c r="E56730" s="24"/>
      <c r="F56730" s="24"/>
      <c r="G56730" s="24"/>
      <c r="H56730" s="24"/>
      <c r="I56730" s="24"/>
      <c r="J56730" s="24"/>
      <c r="K56730" s="24"/>
      <c r="L56730" s="24"/>
      <c r="M56730" s="24"/>
      <c r="P56730" s="10"/>
      <c r="R56730" s="10"/>
      <c r="S56730" s="10"/>
      <c r="T56730" s="10"/>
    </row>
    <row r="56731" spans="1:20" ht="16" x14ac:dyDescent="0.2">
      <c r="A56731" s="24"/>
      <c r="B56731" s="24"/>
      <c r="C56731" s="24"/>
      <c r="D56731" s="24"/>
      <c r="E56731" s="24"/>
      <c r="F56731" s="24"/>
      <c r="G56731" s="24"/>
      <c r="H56731" s="24"/>
      <c r="I56731" s="24"/>
      <c r="J56731" s="24"/>
      <c r="K56731" s="24"/>
      <c r="L56731" s="24"/>
      <c r="M56731" s="24"/>
      <c r="P56731" s="10"/>
      <c r="R56731" s="10"/>
      <c r="S56731" s="10"/>
      <c r="T56731" s="10"/>
    </row>
    <row r="56732" spans="1:20" ht="16" x14ac:dyDescent="0.2">
      <c r="A56732" s="24"/>
      <c r="B56732" s="24"/>
      <c r="C56732" s="24"/>
      <c r="D56732" s="24"/>
      <c r="E56732" s="24"/>
      <c r="F56732" s="24"/>
      <c r="G56732" s="24"/>
      <c r="H56732" s="24"/>
      <c r="I56732" s="24"/>
      <c r="J56732" s="24"/>
      <c r="K56732" s="24"/>
      <c r="L56732" s="24"/>
      <c r="M56732" s="24"/>
      <c r="P56732" s="10"/>
      <c r="R56732" s="10"/>
      <c r="S56732" s="10"/>
      <c r="T56732" s="10"/>
    </row>
    <row r="56733" spans="1:20" ht="16" x14ac:dyDescent="0.2">
      <c r="A56733" s="24"/>
      <c r="B56733" s="24"/>
      <c r="C56733" s="24"/>
      <c r="D56733" s="24"/>
      <c r="E56733" s="24"/>
      <c r="F56733" s="24"/>
      <c r="G56733" s="24"/>
      <c r="H56733" s="24"/>
      <c r="I56733" s="24"/>
      <c r="J56733" s="24"/>
      <c r="K56733" s="24"/>
      <c r="L56733" s="24"/>
      <c r="M56733" s="24"/>
      <c r="P56733" s="10"/>
      <c r="R56733" s="10"/>
      <c r="S56733" s="10"/>
      <c r="T56733" s="10"/>
    </row>
    <row r="56734" spans="1:20" ht="16" x14ac:dyDescent="0.2">
      <c r="A56734" s="24"/>
      <c r="B56734" s="24"/>
      <c r="C56734" s="24"/>
      <c r="D56734" s="24"/>
      <c r="E56734" s="24"/>
      <c r="F56734" s="24"/>
      <c r="G56734" s="24"/>
      <c r="H56734" s="24"/>
      <c r="I56734" s="24"/>
      <c r="J56734" s="24"/>
      <c r="K56734" s="24"/>
      <c r="L56734" s="24"/>
      <c r="M56734" s="24"/>
      <c r="P56734" s="10"/>
      <c r="R56734" s="10"/>
      <c r="S56734" s="10"/>
      <c r="T56734" s="10"/>
    </row>
    <row r="56735" spans="1:20" ht="16" x14ac:dyDescent="0.2">
      <c r="A56735" s="24"/>
      <c r="B56735" s="24"/>
      <c r="C56735" s="24"/>
      <c r="D56735" s="24"/>
      <c r="E56735" s="24"/>
      <c r="F56735" s="24"/>
      <c r="G56735" s="24"/>
      <c r="H56735" s="24"/>
      <c r="I56735" s="24"/>
      <c r="J56735" s="24"/>
      <c r="K56735" s="24"/>
      <c r="L56735" s="24"/>
      <c r="M56735" s="24"/>
      <c r="P56735" s="10"/>
      <c r="R56735" s="10"/>
      <c r="S56735" s="10"/>
      <c r="T56735" s="10"/>
    </row>
    <row r="56736" spans="1:20" ht="16" x14ac:dyDescent="0.2">
      <c r="A56736" s="24"/>
      <c r="B56736" s="24"/>
      <c r="C56736" s="24"/>
      <c r="D56736" s="24"/>
      <c r="E56736" s="24"/>
      <c r="F56736" s="24"/>
      <c r="G56736" s="24"/>
      <c r="H56736" s="24"/>
      <c r="I56736" s="24"/>
      <c r="J56736" s="24"/>
      <c r="K56736" s="24"/>
      <c r="L56736" s="24"/>
      <c r="M56736" s="24"/>
      <c r="P56736" s="10"/>
      <c r="R56736" s="10"/>
      <c r="S56736" s="10"/>
      <c r="T56736" s="10"/>
    </row>
    <row r="56737" spans="1:20" ht="16" x14ac:dyDescent="0.2">
      <c r="A56737" s="24"/>
      <c r="B56737" s="24"/>
      <c r="C56737" s="24"/>
      <c r="D56737" s="24"/>
      <c r="E56737" s="24"/>
      <c r="F56737" s="24"/>
      <c r="G56737" s="24"/>
      <c r="H56737" s="24"/>
      <c r="I56737" s="24"/>
      <c r="J56737" s="24"/>
      <c r="K56737" s="24"/>
      <c r="L56737" s="24"/>
      <c r="M56737" s="24"/>
      <c r="P56737" s="10"/>
      <c r="R56737" s="10"/>
      <c r="S56737" s="10"/>
      <c r="T56737" s="10"/>
    </row>
    <row r="56738" spans="1:20" ht="16" x14ac:dyDescent="0.2">
      <c r="A56738" s="24"/>
      <c r="B56738" s="24"/>
      <c r="C56738" s="24"/>
      <c r="D56738" s="24"/>
      <c r="E56738" s="24"/>
      <c r="F56738" s="24"/>
      <c r="G56738" s="24"/>
      <c r="H56738" s="24"/>
      <c r="I56738" s="24"/>
      <c r="J56738" s="24"/>
      <c r="K56738" s="24"/>
      <c r="L56738" s="24"/>
      <c r="M56738" s="24"/>
      <c r="P56738" s="10"/>
      <c r="R56738" s="10"/>
      <c r="S56738" s="10"/>
      <c r="T56738" s="10"/>
    </row>
    <row r="56739" spans="1:20" ht="16" x14ac:dyDescent="0.2">
      <c r="A56739" s="24"/>
      <c r="B56739" s="24"/>
      <c r="C56739" s="24"/>
      <c r="D56739" s="24"/>
      <c r="E56739" s="24"/>
      <c r="F56739" s="24"/>
      <c r="G56739" s="24"/>
      <c r="H56739" s="24"/>
      <c r="I56739" s="24"/>
      <c r="J56739" s="24"/>
      <c r="K56739" s="24"/>
      <c r="L56739" s="24"/>
      <c r="M56739" s="24"/>
      <c r="P56739" s="10"/>
      <c r="R56739" s="10"/>
      <c r="S56739" s="10"/>
      <c r="T56739" s="10"/>
    </row>
    <row r="56740" spans="1:20" ht="16" x14ac:dyDescent="0.2">
      <c r="A56740" s="24"/>
      <c r="B56740" s="24"/>
      <c r="C56740" s="24"/>
      <c r="D56740" s="24"/>
      <c r="E56740" s="24"/>
      <c r="F56740" s="24"/>
      <c r="G56740" s="24"/>
      <c r="H56740" s="24"/>
      <c r="I56740" s="24"/>
      <c r="J56740" s="24"/>
      <c r="K56740" s="24"/>
      <c r="L56740" s="24"/>
      <c r="M56740" s="24"/>
      <c r="P56740" s="10"/>
      <c r="R56740" s="10"/>
      <c r="S56740" s="10"/>
      <c r="T56740" s="10"/>
    </row>
    <row r="56741" spans="1:20" ht="16" x14ac:dyDescent="0.2">
      <c r="A56741" s="24"/>
      <c r="B56741" s="24"/>
      <c r="C56741" s="24"/>
      <c r="D56741" s="24"/>
      <c r="E56741" s="24"/>
      <c r="F56741" s="24"/>
      <c r="G56741" s="24"/>
      <c r="H56741" s="24"/>
      <c r="I56741" s="24"/>
      <c r="J56741" s="24"/>
      <c r="K56741" s="24"/>
      <c r="L56741" s="24"/>
      <c r="M56741" s="24"/>
      <c r="P56741" s="10"/>
      <c r="R56741" s="10"/>
      <c r="S56741" s="10"/>
      <c r="T56741" s="10"/>
    </row>
    <row r="56742" spans="1:20" ht="16" x14ac:dyDescent="0.2">
      <c r="A56742" s="24"/>
      <c r="B56742" s="24"/>
      <c r="C56742" s="24"/>
      <c r="D56742" s="24"/>
      <c r="E56742" s="24"/>
      <c r="F56742" s="24"/>
      <c r="G56742" s="24"/>
      <c r="H56742" s="24"/>
      <c r="I56742" s="24"/>
      <c r="J56742" s="24"/>
      <c r="K56742" s="24"/>
      <c r="L56742" s="24"/>
      <c r="M56742" s="24"/>
      <c r="P56742" s="10"/>
      <c r="R56742" s="10"/>
      <c r="S56742" s="10"/>
      <c r="T56742" s="10"/>
    </row>
    <row r="56743" spans="1:20" ht="16" x14ac:dyDescent="0.2">
      <c r="A56743" s="24"/>
      <c r="B56743" s="24"/>
      <c r="C56743" s="24"/>
      <c r="D56743" s="24"/>
      <c r="E56743" s="24"/>
      <c r="F56743" s="24"/>
      <c r="G56743" s="24"/>
      <c r="H56743" s="24"/>
      <c r="I56743" s="24"/>
      <c r="J56743" s="24"/>
      <c r="K56743" s="24"/>
      <c r="L56743" s="24"/>
      <c r="M56743" s="24"/>
      <c r="P56743" s="10"/>
      <c r="R56743" s="10"/>
      <c r="S56743" s="10"/>
      <c r="T56743" s="10"/>
    </row>
    <row r="56744" spans="1:20" ht="16" x14ac:dyDescent="0.2">
      <c r="A56744" s="24"/>
      <c r="B56744" s="24"/>
      <c r="C56744" s="24"/>
      <c r="D56744" s="24"/>
      <c r="E56744" s="24"/>
      <c r="F56744" s="24"/>
      <c r="G56744" s="24"/>
      <c r="H56744" s="24"/>
      <c r="I56744" s="24"/>
      <c r="J56744" s="24"/>
      <c r="K56744" s="24"/>
      <c r="L56744" s="24"/>
      <c r="M56744" s="24"/>
      <c r="P56744" s="10"/>
      <c r="R56744" s="10"/>
      <c r="S56744" s="10"/>
      <c r="T56744" s="10"/>
    </row>
    <row r="56745" spans="1:20" ht="16" x14ac:dyDescent="0.2">
      <c r="A56745" s="24"/>
      <c r="B56745" s="24"/>
      <c r="C56745" s="24"/>
      <c r="D56745" s="24"/>
      <c r="E56745" s="24"/>
      <c r="F56745" s="24"/>
      <c r="G56745" s="24"/>
      <c r="H56745" s="24"/>
      <c r="I56745" s="24"/>
      <c r="J56745" s="24"/>
      <c r="K56745" s="24"/>
      <c r="L56745" s="24"/>
      <c r="M56745" s="24"/>
      <c r="P56745" s="10"/>
      <c r="R56745" s="10"/>
      <c r="S56745" s="10"/>
      <c r="T56745" s="10"/>
    </row>
    <row r="56746" spans="1:20" ht="16" x14ac:dyDescent="0.2">
      <c r="A56746" s="24"/>
      <c r="B56746" s="24"/>
      <c r="C56746" s="24"/>
      <c r="D56746" s="24"/>
      <c r="E56746" s="24"/>
      <c r="F56746" s="24"/>
      <c r="G56746" s="24"/>
      <c r="H56746" s="24"/>
      <c r="I56746" s="24"/>
      <c r="J56746" s="24"/>
      <c r="K56746" s="24"/>
      <c r="L56746" s="24"/>
      <c r="M56746" s="24"/>
      <c r="P56746" s="10"/>
      <c r="R56746" s="10"/>
      <c r="S56746" s="10"/>
      <c r="T56746" s="10"/>
    </row>
    <row r="56747" spans="1:20" ht="16" x14ac:dyDescent="0.2">
      <c r="A56747" s="24"/>
      <c r="B56747" s="24"/>
      <c r="C56747" s="24"/>
      <c r="D56747" s="24"/>
      <c r="E56747" s="24"/>
      <c r="F56747" s="24"/>
      <c r="G56747" s="24"/>
      <c r="H56747" s="24"/>
      <c r="I56747" s="24"/>
      <c r="J56747" s="24"/>
      <c r="K56747" s="24"/>
      <c r="L56747" s="24"/>
      <c r="M56747" s="24"/>
      <c r="P56747" s="10"/>
      <c r="R56747" s="10"/>
      <c r="S56747" s="10"/>
      <c r="T56747" s="10"/>
    </row>
    <row r="56748" spans="1:20" ht="16" x14ac:dyDescent="0.2">
      <c r="A56748" s="24"/>
      <c r="B56748" s="24"/>
      <c r="C56748" s="24"/>
      <c r="D56748" s="24"/>
      <c r="E56748" s="24"/>
      <c r="F56748" s="24"/>
      <c r="G56748" s="24"/>
      <c r="H56748" s="24"/>
      <c r="I56748" s="24"/>
      <c r="J56748" s="24"/>
      <c r="K56748" s="24"/>
      <c r="L56748" s="24"/>
      <c r="M56748" s="24"/>
      <c r="P56748" s="10"/>
      <c r="R56748" s="10"/>
      <c r="S56748" s="10"/>
      <c r="T56748" s="10"/>
    </row>
    <row r="56749" spans="1:20" ht="16" x14ac:dyDescent="0.2">
      <c r="A56749" s="24"/>
      <c r="B56749" s="24"/>
      <c r="C56749" s="24"/>
      <c r="D56749" s="24"/>
      <c r="E56749" s="24"/>
      <c r="F56749" s="24"/>
      <c r="G56749" s="24"/>
      <c r="H56749" s="24"/>
      <c r="I56749" s="24"/>
      <c r="J56749" s="24"/>
      <c r="K56749" s="24"/>
      <c r="L56749" s="24"/>
      <c r="M56749" s="24"/>
      <c r="P56749" s="10"/>
      <c r="R56749" s="10"/>
      <c r="S56749" s="10"/>
      <c r="T56749" s="10"/>
    </row>
    <row r="56750" spans="1:20" ht="16" x14ac:dyDescent="0.2">
      <c r="A56750" s="24"/>
      <c r="B56750" s="24"/>
      <c r="C56750" s="24"/>
      <c r="D56750" s="24"/>
      <c r="E56750" s="24"/>
      <c r="F56750" s="24"/>
      <c r="G56750" s="24"/>
      <c r="H56750" s="24"/>
      <c r="I56750" s="24"/>
      <c r="J56750" s="24"/>
      <c r="K56750" s="24"/>
      <c r="L56750" s="24"/>
      <c r="M56750" s="24"/>
      <c r="P56750" s="10"/>
      <c r="R56750" s="10"/>
      <c r="S56750" s="10"/>
      <c r="T56750" s="10"/>
    </row>
    <row r="56751" spans="1:20" ht="16" x14ac:dyDescent="0.2">
      <c r="A56751" s="24"/>
      <c r="B56751" s="24"/>
      <c r="C56751" s="24"/>
      <c r="D56751" s="24"/>
      <c r="E56751" s="24"/>
      <c r="F56751" s="24"/>
      <c r="G56751" s="24"/>
      <c r="H56751" s="24"/>
      <c r="I56751" s="24"/>
      <c r="J56751" s="24"/>
      <c r="K56751" s="24"/>
      <c r="L56751" s="24"/>
      <c r="M56751" s="24"/>
      <c r="P56751" s="10"/>
      <c r="R56751" s="10"/>
      <c r="S56751" s="10"/>
      <c r="T56751" s="10"/>
    </row>
    <row r="56752" spans="1:20" ht="16" x14ac:dyDescent="0.2">
      <c r="A56752" s="24"/>
      <c r="B56752" s="24"/>
      <c r="C56752" s="24"/>
      <c r="D56752" s="24"/>
      <c r="E56752" s="24"/>
      <c r="F56752" s="24"/>
      <c r="G56752" s="24"/>
      <c r="H56752" s="24"/>
      <c r="I56752" s="24"/>
      <c r="J56752" s="24"/>
      <c r="K56752" s="24"/>
      <c r="L56752" s="24"/>
      <c r="M56752" s="24"/>
      <c r="P56752" s="10"/>
      <c r="R56752" s="10"/>
      <c r="S56752" s="10"/>
      <c r="T56752" s="10"/>
    </row>
    <row r="56753" spans="1:20" ht="16" x14ac:dyDescent="0.2">
      <c r="A56753" s="24"/>
      <c r="B56753" s="24"/>
      <c r="C56753" s="24"/>
      <c r="D56753" s="24"/>
      <c r="E56753" s="24"/>
      <c r="F56753" s="24"/>
      <c r="G56753" s="24"/>
      <c r="H56753" s="24"/>
      <c r="I56753" s="24"/>
      <c r="J56753" s="24"/>
      <c r="K56753" s="24"/>
      <c r="L56753" s="24"/>
      <c r="M56753" s="24"/>
      <c r="P56753" s="10"/>
      <c r="R56753" s="10"/>
      <c r="S56753" s="10"/>
      <c r="T56753" s="10"/>
    </row>
    <row r="56754" spans="1:20" ht="16" x14ac:dyDescent="0.2">
      <c r="A56754" s="24"/>
      <c r="B56754" s="24"/>
      <c r="C56754" s="24"/>
      <c r="D56754" s="24"/>
      <c r="E56754" s="24"/>
      <c r="F56754" s="24"/>
      <c r="G56754" s="24"/>
      <c r="H56754" s="24"/>
      <c r="I56754" s="24"/>
      <c r="J56754" s="24"/>
      <c r="K56754" s="24"/>
      <c r="L56754" s="24"/>
      <c r="M56754" s="24"/>
      <c r="P56754" s="10"/>
      <c r="R56754" s="10"/>
      <c r="S56754" s="10"/>
      <c r="T56754" s="10"/>
    </row>
    <row r="56755" spans="1:20" ht="16" x14ac:dyDescent="0.2">
      <c r="A56755" s="24"/>
      <c r="B56755" s="24"/>
      <c r="C56755" s="24"/>
      <c r="D56755" s="24"/>
      <c r="E56755" s="24"/>
      <c r="F56755" s="24"/>
      <c r="G56755" s="24"/>
      <c r="H56755" s="24"/>
      <c r="I56755" s="24"/>
      <c r="J56755" s="24"/>
      <c r="K56755" s="24"/>
      <c r="L56755" s="24"/>
      <c r="M56755" s="24"/>
      <c r="P56755" s="10"/>
      <c r="R56755" s="10"/>
      <c r="S56755" s="10"/>
      <c r="T56755" s="10"/>
    </row>
    <row r="56756" spans="1:20" ht="16" x14ac:dyDescent="0.2">
      <c r="A56756" s="24"/>
      <c r="B56756" s="24"/>
      <c r="C56756" s="24"/>
      <c r="D56756" s="24"/>
      <c r="E56756" s="24"/>
      <c r="F56756" s="24"/>
      <c r="G56756" s="24"/>
      <c r="H56756" s="24"/>
      <c r="I56756" s="24"/>
      <c r="J56756" s="24"/>
      <c r="K56756" s="24"/>
      <c r="L56756" s="24"/>
      <c r="M56756" s="24"/>
      <c r="P56756" s="10"/>
      <c r="R56756" s="10"/>
      <c r="S56756" s="10"/>
      <c r="T56756" s="10"/>
    </row>
    <row r="56757" spans="1:20" ht="16" x14ac:dyDescent="0.2">
      <c r="A56757" s="24"/>
      <c r="B56757" s="24"/>
      <c r="C56757" s="24"/>
      <c r="D56757" s="24"/>
      <c r="E56757" s="24"/>
      <c r="F56757" s="24"/>
      <c r="G56757" s="24"/>
      <c r="H56757" s="24"/>
      <c r="I56757" s="24"/>
      <c r="J56757" s="24"/>
      <c r="K56757" s="24"/>
      <c r="L56757" s="24"/>
      <c r="M56757" s="24"/>
      <c r="P56757" s="10"/>
      <c r="R56757" s="10"/>
      <c r="S56757" s="10"/>
      <c r="T56757" s="10"/>
    </row>
    <row r="56758" spans="1:20" ht="16" x14ac:dyDescent="0.2">
      <c r="A56758" s="24"/>
      <c r="B56758" s="24"/>
      <c r="C56758" s="24"/>
      <c r="D56758" s="24"/>
      <c r="E56758" s="24"/>
      <c r="F56758" s="24"/>
      <c r="G56758" s="24"/>
      <c r="H56758" s="24"/>
      <c r="I56758" s="24"/>
      <c r="J56758" s="24"/>
      <c r="K56758" s="24"/>
      <c r="L56758" s="24"/>
      <c r="M56758" s="24"/>
      <c r="P56758" s="10"/>
      <c r="R56758" s="10"/>
      <c r="S56758" s="10"/>
      <c r="T56758" s="10"/>
    </row>
    <row r="56759" spans="1:20" ht="16" x14ac:dyDescent="0.2">
      <c r="A56759" s="24"/>
      <c r="B56759" s="24"/>
      <c r="C56759" s="24"/>
      <c r="D56759" s="24"/>
      <c r="E56759" s="24"/>
      <c r="F56759" s="24"/>
      <c r="G56759" s="24"/>
      <c r="H56759" s="24"/>
      <c r="I56759" s="24"/>
      <c r="J56759" s="24"/>
      <c r="K56759" s="24"/>
      <c r="L56759" s="24"/>
      <c r="M56759" s="24"/>
      <c r="P56759" s="10"/>
      <c r="R56759" s="10"/>
      <c r="S56759" s="10"/>
      <c r="T56759" s="10"/>
    </row>
    <row r="56760" spans="1:20" ht="16" x14ac:dyDescent="0.2">
      <c r="A56760" s="24"/>
      <c r="B56760" s="24"/>
      <c r="C56760" s="24"/>
      <c r="D56760" s="24"/>
      <c r="E56760" s="24"/>
      <c r="F56760" s="24"/>
      <c r="G56760" s="24"/>
      <c r="H56760" s="24"/>
      <c r="I56760" s="24"/>
      <c r="J56760" s="24"/>
      <c r="K56760" s="24"/>
      <c r="L56760" s="24"/>
      <c r="M56760" s="24"/>
      <c r="P56760" s="10"/>
      <c r="R56760" s="10"/>
      <c r="S56760" s="10"/>
      <c r="T56760" s="10"/>
    </row>
    <row r="56761" spans="1:20" ht="16" x14ac:dyDescent="0.2">
      <c r="A56761" s="24"/>
      <c r="B56761" s="24"/>
      <c r="C56761" s="24"/>
      <c r="D56761" s="24"/>
      <c r="E56761" s="24"/>
      <c r="F56761" s="24"/>
      <c r="G56761" s="24"/>
      <c r="H56761" s="24"/>
      <c r="I56761" s="24"/>
      <c r="J56761" s="24"/>
      <c r="K56761" s="24"/>
      <c r="L56761" s="24"/>
      <c r="M56761" s="24"/>
      <c r="P56761" s="10"/>
      <c r="R56761" s="10"/>
      <c r="S56761" s="10"/>
      <c r="T56761" s="10"/>
    </row>
    <row r="56762" spans="1:20" ht="16" x14ac:dyDescent="0.2">
      <c r="A56762" s="24"/>
      <c r="B56762" s="24"/>
      <c r="C56762" s="24"/>
      <c r="D56762" s="24"/>
      <c r="E56762" s="24"/>
      <c r="F56762" s="24"/>
      <c r="G56762" s="24"/>
      <c r="H56762" s="24"/>
      <c r="I56762" s="24"/>
      <c r="J56762" s="24"/>
      <c r="K56762" s="24"/>
      <c r="L56762" s="24"/>
      <c r="M56762" s="24"/>
      <c r="P56762" s="10"/>
      <c r="R56762" s="10"/>
      <c r="S56762" s="10"/>
      <c r="T56762" s="10"/>
    </row>
    <row r="56763" spans="1:20" ht="16" x14ac:dyDescent="0.2">
      <c r="A56763" s="24"/>
      <c r="B56763" s="24"/>
      <c r="C56763" s="24"/>
      <c r="D56763" s="24"/>
      <c r="E56763" s="24"/>
      <c r="F56763" s="24"/>
      <c r="G56763" s="24"/>
      <c r="H56763" s="24"/>
      <c r="I56763" s="24"/>
      <c r="J56763" s="24"/>
      <c r="K56763" s="24"/>
      <c r="L56763" s="24"/>
      <c r="M56763" s="24"/>
      <c r="P56763" s="10"/>
      <c r="R56763" s="10"/>
      <c r="S56763" s="10"/>
      <c r="T56763" s="10"/>
    </row>
    <row r="56764" spans="1:20" ht="16" x14ac:dyDescent="0.2">
      <c r="A56764" s="24"/>
      <c r="B56764" s="24"/>
      <c r="C56764" s="24"/>
      <c r="D56764" s="24"/>
      <c r="E56764" s="24"/>
      <c r="F56764" s="24"/>
      <c r="G56764" s="24"/>
      <c r="H56764" s="24"/>
      <c r="I56764" s="24"/>
      <c r="J56764" s="24"/>
      <c r="K56764" s="24"/>
      <c r="L56764" s="24"/>
      <c r="M56764" s="24"/>
      <c r="P56764" s="10"/>
      <c r="R56764" s="10"/>
      <c r="S56764" s="10"/>
      <c r="T56764" s="10"/>
    </row>
    <row r="56765" spans="1:20" ht="16" x14ac:dyDescent="0.2">
      <c r="A56765" s="24"/>
      <c r="B56765" s="24"/>
      <c r="C56765" s="24"/>
      <c r="D56765" s="24"/>
      <c r="E56765" s="24"/>
      <c r="F56765" s="24"/>
      <c r="G56765" s="24"/>
      <c r="H56765" s="24"/>
      <c r="I56765" s="24"/>
      <c r="J56765" s="24"/>
      <c r="K56765" s="24"/>
      <c r="L56765" s="24"/>
      <c r="M56765" s="24"/>
      <c r="P56765" s="10"/>
      <c r="R56765" s="10"/>
      <c r="S56765" s="10"/>
      <c r="T56765" s="10"/>
    </row>
    <row r="56766" spans="1:20" ht="16" x14ac:dyDescent="0.2">
      <c r="A56766" s="24"/>
      <c r="B56766" s="24"/>
      <c r="C56766" s="24"/>
      <c r="D56766" s="24"/>
      <c r="E56766" s="24"/>
      <c r="F56766" s="24"/>
      <c r="G56766" s="24"/>
      <c r="H56766" s="24"/>
      <c r="I56766" s="24"/>
      <c r="J56766" s="24"/>
      <c r="K56766" s="24"/>
      <c r="L56766" s="24"/>
      <c r="M56766" s="24"/>
      <c r="P56766" s="10"/>
      <c r="R56766" s="10"/>
      <c r="S56766" s="10"/>
      <c r="T56766" s="10"/>
    </row>
    <row r="56767" spans="1:20" ht="16" x14ac:dyDescent="0.2">
      <c r="A56767" s="24"/>
      <c r="B56767" s="24"/>
      <c r="C56767" s="24"/>
      <c r="D56767" s="24"/>
      <c r="E56767" s="24"/>
      <c r="F56767" s="24"/>
      <c r="G56767" s="24"/>
      <c r="H56767" s="24"/>
      <c r="I56767" s="24"/>
      <c r="J56767" s="24"/>
      <c r="K56767" s="24"/>
      <c r="L56767" s="24"/>
      <c r="M56767" s="24"/>
      <c r="P56767" s="10"/>
      <c r="R56767" s="10"/>
      <c r="S56767" s="10"/>
      <c r="T56767" s="10"/>
    </row>
    <row r="56768" spans="1:20" ht="16" x14ac:dyDescent="0.2">
      <c r="A56768" s="24"/>
      <c r="B56768" s="24"/>
      <c r="C56768" s="24"/>
      <c r="D56768" s="24"/>
      <c r="E56768" s="24"/>
      <c r="F56768" s="24"/>
      <c r="G56768" s="24"/>
      <c r="H56768" s="24"/>
      <c r="I56768" s="24"/>
      <c r="J56768" s="24"/>
      <c r="K56768" s="24"/>
      <c r="L56768" s="24"/>
      <c r="M56768" s="24"/>
      <c r="P56768" s="10"/>
      <c r="R56768" s="10"/>
      <c r="S56768" s="10"/>
      <c r="T56768" s="10"/>
    </row>
    <row r="56769" spans="1:20" ht="16" x14ac:dyDescent="0.2">
      <c r="A56769" s="24"/>
      <c r="B56769" s="24"/>
      <c r="C56769" s="24"/>
      <c r="D56769" s="24"/>
      <c r="E56769" s="24"/>
      <c r="F56769" s="24"/>
      <c r="G56769" s="24"/>
      <c r="H56769" s="24"/>
      <c r="I56769" s="24"/>
      <c r="J56769" s="24"/>
      <c r="K56769" s="24"/>
      <c r="L56769" s="24"/>
      <c r="M56769" s="24"/>
      <c r="P56769" s="10"/>
      <c r="R56769" s="10"/>
      <c r="S56769" s="10"/>
      <c r="T56769" s="10"/>
    </row>
    <row r="56770" spans="1:20" ht="16" x14ac:dyDescent="0.2">
      <c r="A56770" s="24"/>
      <c r="B56770" s="24"/>
      <c r="C56770" s="24"/>
      <c r="D56770" s="24"/>
      <c r="E56770" s="24"/>
      <c r="F56770" s="24"/>
      <c r="G56770" s="24"/>
      <c r="H56770" s="24"/>
      <c r="I56770" s="24"/>
      <c r="J56770" s="24"/>
      <c r="K56770" s="24"/>
      <c r="L56770" s="24"/>
      <c r="M56770" s="24"/>
      <c r="P56770" s="10"/>
      <c r="R56770" s="10"/>
      <c r="S56770" s="10"/>
      <c r="T56770" s="10"/>
    </row>
    <row r="56771" spans="1:20" ht="16" x14ac:dyDescent="0.2">
      <c r="A56771" s="24"/>
      <c r="B56771" s="24"/>
      <c r="C56771" s="24"/>
      <c r="D56771" s="24"/>
      <c r="E56771" s="24"/>
      <c r="F56771" s="24"/>
      <c r="G56771" s="24"/>
      <c r="H56771" s="24"/>
      <c r="I56771" s="24"/>
      <c r="J56771" s="24"/>
      <c r="K56771" s="24"/>
      <c r="L56771" s="24"/>
      <c r="M56771" s="24"/>
      <c r="P56771" s="10"/>
      <c r="R56771" s="10"/>
      <c r="S56771" s="10"/>
      <c r="T56771" s="10"/>
    </row>
    <row r="56772" spans="1:20" ht="16" x14ac:dyDescent="0.2">
      <c r="A56772" s="24"/>
      <c r="B56772" s="24"/>
      <c r="C56772" s="24"/>
      <c r="D56772" s="24"/>
      <c r="E56772" s="24"/>
      <c r="F56772" s="24"/>
      <c r="G56772" s="24"/>
      <c r="H56772" s="24"/>
      <c r="I56772" s="24"/>
      <c r="J56772" s="24"/>
      <c r="K56772" s="24"/>
      <c r="L56772" s="24"/>
      <c r="M56772" s="24"/>
      <c r="P56772" s="10"/>
      <c r="R56772" s="10"/>
      <c r="S56772" s="10"/>
      <c r="T56772" s="10"/>
    </row>
    <row r="56773" spans="1:20" ht="16" x14ac:dyDescent="0.2">
      <c r="A56773" s="24"/>
      <c r="B56773" s="24"/>
      <c r="C56773" s="24"/>
      <c r="D56773" s="24"/>
      <c r="E56773" s="24"/>
      <c r="F56773" s="24"/>
      <c r="G56773" s="24"/>
      <c r="H56773" s="24"/>
      <c r="I56773" s="24"/>
      <c r="J56773" s="24"/>
      <c r="K56773" s="24"/>
      <c r="L56773" s="24"/>
      <c r="M56773" s="24"/>
      <c r="P56773" s="10"/>
      <c r="R56773" s="10"/>
      <c r="S56773" s="10"/>
      <c r="T56773" s="10"/>
    </row>
    <row r="56774" spans="1:20" ht="16" x14ac:dyDescent="0.2">
      <c r="A56774" s="24"/>
      <c r="B56774" s="24"/>
      <c r="C56774" s="24"/>
      <c r="D56774" s="24"/>
      <c r="E56774" s="24"/>
      <c r="F56774" s="24"/>
      <c r="G56774" s="24"/>
      <c r="H56774" s="24"/>
      <c r="I56774" s="24"/>
      <c r="J56774" s="24"/>
      <c r="K56774" s="24"/>
      <c r="L56774" s="24"/>
      <c r="M56774" s="24"/>
      <c r="P56774" s="10"/>
      <c r="R56774" s="10"/>
      <c r="S56774" s="10"/>
      <c r="T56774" s="10"/>
    </row>
    <row r="56775" spans="1:20" ht="16" x14ac:dyDescent="0.2">
      <c r="A56775" s="24"/>
      <c r="B56775" s="24"/>
      <c r="C56775" s="24"/>
      <c r="D56775" s="24"/>
      <c r="E56775" s="24"/>
      <c r="F56775" s="24"/>
      <c r="G56775" s="24"/>
      <c r="H56775" s="24"/>
      <c r="I56775" s="24"/>
      <c r="J56775" s="24"/>
      <c r="K56775" s="24"/>
      <c r="L56775" s="24"/>
      <c r="M56775" s="24"/>
      <c r="P56775" s="10"/>
      <c r="R56775" s="10"/>
      <c r="S56775" s="10"/>
      <c r="T56775" s="10"/>
    </row>
    <row r="56776" spans="1:20" ht="16" x14ac:dyDescent="0.2">
      <c r="A56776" s="24"/>
      <c r="B56776" s="24"/>
      <c r="C56776" s="24"/>
      <c r="D56776" s="24"/>
      <c r="E56776" s="24"/>
      <c r="F56776" s="24"/>
      <c r="G56776" s="24"/>
      <c r="H56776" s="24"/>
      <c r="I56776" s="24"/>
      <c r="J56776" s="24"/>
      <c r="K56776" s="24"/>
      <c r="L56776" s="24"/>
      <c r="M56776" s="24"/>
      <c r="P56776" s="10"/>
      <c r="R56776" s="10"/>
      <c r="S56776" s="10"/>
      <c r="T56776" s="10"/>
    </row>
    <row r="56777" spans="1:20" ht="16" x14ac:dyDescent="0.2">
      <c r="A56777" s="24"/>
      <c r="B56777" s="24"/>
      <c r="C56777" s="24"/>
      <c r="D56777" s="24"/>
      <c r="E56777" s="24"/>
      <c r="F56777" s="24"/>
      <c r="G56777" s="24"/>
      <c r="H56777" s="24"/>
      <c r="I56777" s="24"/>
      <c r="J56777" s="24"/>
      <c r="K56777" s="24"/>
      <c r="L56777" s="24"/>
      <c r="M56777" s="24"/>
      <c r="P56777" s="10"/>
      <c r="R56777" s="10"/>
      <c r="S56777" s="10"/>
      <c r="T56777" s="10"/>
    </row>
    <row r="56778" spans="1:20" ht="16" x14ac:dyDescent="0.2">
      <c r="A56778" s="24"/>
      <c r="B56778" s="24"/>
      <c r="C56778" s="24"/>
      <c r="D56778" s="24"/>
      <c r="E56778" s="24"/>
      <c r="F56778" s="24"/>
      <c r="G56778" s="24"/>
      <c r="H56778" s="24"/>
      <c r="I56778" s="24"/>
      <c r="J56778" s="24"/>
      <c r="K56778" s="24"/>
      <c r="L56778" s="24"/>
      <c r="M56778" s="24"/>
      <c r="P56778" s="10"/>
      <c r="R56778" s="10"/>
      <c r="S56778" s="10"/>
      <c r="T56778" s="10"/>
    </row>
    <row r="56779" spans="1:20" ht="16" x14ac:dyDescent="0.2">
      <c r="A56779" s="24"/>
      <c r="B56779" s="24"/>
      <c r="C56779" s="24"/>
      <c r="D56779" s="24"/>
      <c r="E56779" s="24"/>
      <c r="F56779" s="24"/>
      <c r="G56779" s="24"/>
      <c r="H56779" s="24"/>
      <c r="I56779" s="24"/>
      <c r="J56779" s="24"/>
      <c r="K56779" s="24"/>
      <c r="L56779" s="24"/>
      <c r="M56779" s="24"/>
      <c r="P56779" s="10"/>
      <c r="R56779" s="10"/>
      <c r="S56779" s="10"/>
      <c r="T56779" s="10"/>
    </row>
    <row r="56780" spans="1:20" ht="16" x14ac:dyDescent="0.2">
      <c r="A56780" s="24"/>
      <c r="B56780" s="24"/>
      <c r="C56780" s="24"/>
      <c r="D56780" s="24"/>
      <c r="E56780" s="24"/>
      <c r="F56780" s="24"/>
      <c r="G56780" s="24"/>
      <c r="H56780" s="24"/>
      <c r="I56780" s="24"/>
      <c r="J56780" s="24"/>
      <c r="K56780" s="24"/>
      <c r="L56780" s="24"/>
      <c r="M56780" s="24"/>
      <c r="P56780" s="10"/>
      <c r="R56780" s="10"/>
      <c r="S56780" s="10"/>
      <c r="T56780" s="10"/>
    </row>
    <row r="56781" spans="1:20" ht="16" x14ac:dyDescent="0.2">
      <c r="A56781" s="24"/>
      <c r="B56781" s="24"/>
      <c r="C56781" s="24"/>
      <c r="D56781" s="24"/>
      <c r="E56781" s="24"/>
      <c r="F56781" s="24"/>
      <c r="G56781" s="24"/>
      <c r="H56781" s="24"/>
      <c r="I56781" s="24"/>
      <c r="J56781" s="24"/>
      <c r="K56781" s="24"/>
      <c r="L56781" s="24"/>
      <c r="M56781" s="24"/>
      <c r="P56781" s="10"/>
      <c r="R56781" s="10"/>
      <c r="S56781" s="10"/>
      <c r="T56781" s="10"/>
    </row>
    <row r="56782" spans="1:20" ht="16" x14ac:dyDescent="0.2">
      <c r="A56782" s="24"/>
      <c r="B56782" s="24"/>
      <c r="C56782" s="24"/>
      <c r="D56782" s="24"/>
      <c r="E56782" s="24"/>
      <c r="F56782" s="24"/>
      <c r="G56782" s="24"/>
      <c r="H56782" s="24"/>
      <c r="I56782" s="24"/>
      <c r="J56782" s="24"/>
      <c r="K56782" s="24"/>
      <c r="L56782" s="24"/>
      <c r="M56782" s="24"/>
      <c r="P56782" s="10"/>
      <c r="R56782" s="10"/>
      <c r="S56782" s="10"/>
      <c r="T56782" s="10"/>
    </row>
    <row r="56783" spans="1:20" ht="16" x14ac:dyDescent="0.2">
      <c r="A56783" s="24"/>
      <c r="B56783" s="24"/>
      <c r="C56783" s="24"/>
      <c r="D56783" s="24"/>
      <c r="E56783" s="24"/>
      <c r="F56783" s="24"/>
      <c r="G56783" s="24"/>
      <c r="H56783" s="24"/>
      <c r="I56783" s="24"/>
      <c r="J56783" s="24"/>
      <c r="K56783" s="24"/>
      <c r="L56783" s="24"/>
      <c r="M56783" s="24"/>
      <c r="P56783" s="10"/>
      <c r="R56783" s="10"/>
      <c r="S56783" s="10"/>
      <c r="T56783" s="10"/>
    </row>
    <row r="56784" spans="1:20" ht="16" x14ac:dyDescent="0.2">
      <c r="A56784" s="24"/>
      <c r="B56784" s="24"/>
      <c r="C56784" s="24"/>
      <c r="D56784" s="24"/>
      <c r="E56784" s="24"/>
      <c r="F56784" s="24"/>
      <c r="G56784" s="24"/>
      <c r="H56784" s="24"/>
      <c r="I56784" s="24"/>
      <c r="J56784" s="24"/>
      <c r="K56784" s="24"/>
      <c r="L56784" s="24"/>
      <c r="M56784" s="24"/>
      <c r="P56784" s="10"/>
      <c r="R56784" s="10"/>
      <c r="S56784" s="10"/>
      <c r="T56784" s="10"/>
    </row>
    <row r="56785" spans="1:20" ht="16" x14ac:dyDescent="0.2">
      <c r="A56785" s="24"/>
      <c r="B56785" s="24"/>
      <c r="C56785" s="24"/>
      <c r="D56785" s="24"/>
      <c r="E56785" s="24"/>
      <c r="F56785" s="24"/>
      <c r="G56785" s="24"/>
      <c r="H56785" s="24"/>
      <c r="I56785" s="24"/>
      <c r="J56785" s="24"/>
      <c r="K56785" s="24"/>
      <c r="L56785" s="24"/>
      <c r="M56785" s="24"/>
      <c r="P56785" s="10"/>
      <c r="R56785" s="10"/>
      <c r="S56785" s="10"/>
      <c r="T56785" s="10"/>
    </row>
    <row r="56786" spans="1:20" ht="16" x14ac:dyDescent="0.2">
      <c r="A56786" s="24"/>
      <c r="B56786" s="24"/>
      <c r="C56786" s="24"/>
      <c r="D56786" s="24"/>
      <c r="E56786" s="24"/>
      <c r="F56786" s="24"/>
      <c r="G56786" s="24"/>
      <c r="H56786" s="24"/>
      <c r="I56786" s="24"/>
      <c r="J56786" s="24"/>
      <c r="K56786" s="24"/>
      <c r="L56786" s="24"/>
      <c r="M56786" s="24"/>
      <c r="P56786" s="10"/>
      <c r="R56786" s="10"/>
      <c r="S56786" s="10"/>
      <c r="T56786" s="10"/>
    </row>
    <row r="56787" spans="1:20" ht="16" x14ac:dyDescent="0.2">
      <c r="A56787" s="24"/>
      <c r="B56787" s="24"/>
      <c r="C56787" s="24"/>
      <c r="D56787" s="24"/>
      <c r="E56787" s="24"/>
      <c r="F56787" s="24"/>
      <c r="G56787" s="24"/>
      <c r="H56787" s="24"/>
      <c r="I56787" s="24"/>
      <c r="J56787" s="24"/>
      <c r="K56787" s="24"/>
      <c r="L56787" s="24"/>
      <c r="M56787" s="24"/>
      <c r="P56787" s="10"/>
      <c r="R56787" s="10"/>
      <c r="S56787" s="10"/>
      <c r="T56787" s="10"/>
    </row>
    <row r="56788" spans="1:20" ht="16" x14ac:dyDescent="0.2">
      <c r="A56788" s="24"/>
      <c r="B56788" s="24"/>
      <c r="C56788" s="24"/>
      <c r="D56788" s="24"/>
      <c r="E56788" s="24"/>
      <c r="F56788" s="24"/>
      <c r="G56788" s="24"/>
      <c r="H56788" s="24"/>
      <c r="I56788" s="24"/>
      <c r="J56788" s="24"/>
      <c r="K56788" s="24"/>
      <c r="L56788" s="24"/>
      <c r="M56788" s="24"/>
      <c r="P56788" s="10"/>
      <c r="R56788" s="10"/>
      <c r="S56788" s="10"/>
      <c r="T56788" s="10"/>
    </row>
    <row r="56789" spans="1:20" ht="16" x14ac:dyDescent="0.2">
      <c r="A56789" s="24"/>
      <c r="B56789" s="24"/>
      <c r="C56789" s="24"/>
      <c r="D56789" s="24"/>
      <c r="E56789" s="24"/>
      <c r="F56789" s="24"/>
      <c r="G56789" s="24"/>
      <c r="H56789" s="24"/>
      <c r="I56789" s="24"/>
      <c r="J56789" s="24"/>
      <c r="K56789" s="24"/>
      <c r="L56789" s="24"/>
      <c r="M56789" s="24"/>
      <c r="P56789" s="10"/>
      <c r="R56789" s="10"/>
      <c r="S56789" s="10"/>
      <c r="T56789" s="10"/>
    </row>
    <row r="56790" spans="1:20" ht="16" x14ac:dyDescent="0.2">
      <c r="A56790" s="24"/>
      <c r="B56790" s="24"/>
      <c r="C56790" s="24"/>
      <c r="D56790" s="24"/>
      <c r="E56790" s="24"/>
      <c r="F56790" s="24"/>
      <c r="G56790" s="24"/>
      <c r="H56790" s="24"/>
      <c r="I56790" s="24"/>
      <c r="J56790" s="24"/>
      <c r="K56790" s="24"/>
      <c r="L56790" s="24"/>
      <c r="M56790" s="24"/>
      <c r="P56790" s="10"/>
      <c r="R56790" s="10"/>
      <c r="S56790" s="10"/>
      <c r="T56790" s="10"/>
    </row>
    <row r="56791" spans="1:20" ht="16" x14ac:dyDescent="0.2">
      <c r="A56791" s="24"/>
      <c r="B56791" s="24"/>
      <c r="C56791" s="24"/>
      <c r="D56791" s="24"/>
      <c r="E56791" s="24"/>
      <c r="F56791" s="24"/>
      <c r="G56791" s="24"/>
      <c r="H56791" s="24"/>
      <c r="I56791" s="24"/>
      <c r="J56791" s="24"/>
      <c r="K56791" s="24"/>
      <c r="L56791" s="24"/>
      <c r="M56791" s="24"/>
      <c r="P56791" s="10"/>
      <c r="R56791" s="10"/>
      <c r="S56791" s="10"/>
      <c r="T56791" s="10"/>
    </row>
    <row r="56792" spans="1:20" ht="16" x14ac:dyDescent="0.2">
      <c r="A56792" s="24"/>
      <c r="B56792" s="24"/>
      <c r="C56792" s="24"/>
      <c r="D56792" s="24"/>
      <c r="E56792" s="24"/>
      <c r="F56792" s="24"/>
      <c r="G56792" s="24"/>
      <c r="H56792" s="24"/>
      <c r="I56792" s="24"/>
      <c r="J56792" s="24"/>
      <c r="K56792" s="24"/>
      <c r="L56792" s="24"/>
      <c r="M56792" s="24"/>
      <c r="P56792" s="10"/>
      <c r="R56792" s="10"/>
      <c r="S56792" s="10"/>
      <c r="T56792" s="10"/>
    </row>
    <row r="56793" spans="1:20" ht="16" x14ac:dyDescent="0.2">
      <c r="A56793" s="24"/>
      <c r="B56793" s="24"/>
      <c r="C56793" s="24"/>
      <c r="D56793" s="24"/>
      <c r="E56793" s="24"/>
      <c r="F56793" s="24"/>
      <c r="G56793" s="24"/>
      <c r="H56793" s="24"/>
      <c r="I56793" s="24"/>
      <c r="J56793" s="24"/>
      <c r="K56793" s="24"/>
      <c r="L56793" s="24"/>
      <c r="M56793" s="24"/>
      <c r="P56793" s="10"/>
      <c r="R56793" s="10"/>
      <c r="S56793" s="10"/>
      <c r="T56793" s="10"/>
    </row>
    <row r="56794" spans="1:20" ht="16" x14ac:dyDescent="0.2">
      <c r="A56794" s="24"/>
      <c r="B56794" s="24"/>
      <c r="C56794" s="24"/>
      <c r="D56794" s="24"/>
      <c r="E56794" s="24"/>
      <c r="F56794" s="24"/>
      <c r="G56794" s="24"/>
      <c r="H56794" s="24"/>
      <c r="I56794" s="24"/>
      <c r="J56794" s="24"/>
      <c r="K56794" s="24"/>
      <c r="L56794" s="24"/>
      <c r="M56794" s="24"/>
      <c r="P56794" s="10"/>
      <c r="R56794" s="10"/>
      <c r="S56794" s="10"/>
      <c r="T56794" s="10"/>
    </row>
    <row r="56795" spans="1:20" ht="16" x14ac:dyDescent="0.2">
      <c r="A56795" s="24"/>
      <c r="B56795" s="24"/>
      <c r="C56795" s="24"/>
      <c r="D56795" s="24"/>
      <c r="E56795" s="24"/>
      <c r="F56795" s="24"/>
      <c r="G56795" s="24"/>
      <c r="H56795" s="24"/>
      <c r="I56795" s="24"/>
      <c r="J56795" s="24"/>
      <c r="K56795" s="24"/>
      <c r="L56795" s="24"/>
      <c r="M56795" s="24"/>
      <c r="P56795" s="10"/>
      <c r="R56795" s="10"/>
      <c r="S56795" s="10"/>
      <c r="T56795" s="10"/>
    </row>
    <row r="56796" spans="1:20" ht="16" x14ac:dyDescent="0.2">
      <c r="A56796" s="24"/>
      <c r="B56796" s="24"/>
      <c r="C56796" s="24"/>
      <c r="D56796" s="24"/>
      <c r="E56796" s="24"/>
      <c r="F56796" s="24"/>
      <c r="G56796" s="24"/>
      <c r="H56796" s="24"/>
      <c r="I56796" s="24"/>
      <c r="J56796" s="24"/>
      <c r="K56796" s="24"/>
      <c r="L56796" s="24"/>
      <c r="M56796" s="24"/>
      <c r="P56796" s="10"/>
      <c r="R56796" s="10"/>
      <c r="S56796" s="10"/>
      <c r="T56796" s="10"/>
    </row>
    <row r="56797" spans="1:20" ht="16" x14ac:dyDescent="0.2">
      <c r="A56797" s="24"/>
      <c r="B56797" s="24"/>
      <c r="C56797" s="24"/>
      <c r="D56797" s="24"/>
      <c r="E56797" s="24"/>
      <c r="F56797" s="24"/>
      <c r="G56797" s="24"/>
      <c r="H56797" s="24"/>
      <c r="I56797" s="24"/>
      <c r="J56797" s="24"/>
      <c r="K56797" s="24"/>
      <c r="L56797" s="24"/>
      <c r="M56797" s="24"/>
      <c r="P56797" s="10"/>
      <c r="R56797" s="10"/>
      <c r="S56797" s="10"/>
      <c r="T56797" s="10"/>
    </row>
    <row r="56798" spans="1:20" ht="16" x14ac:dyDescent="0.2">
      <c r="A56798" s="24"/>
      <c r="B56798" s="24"/>
      <c r="C56798" s="24"/>
      <c r="D56798" s="24"/>
      <c r="E56798" s="24"/>
      <c r="F56798" s="24"/>
      <c r="G56798" s="24"/>
      <c r="H56798" s="24"/>
      <c r="I56798" s="24"/>
      <c r="J56798" s="24"/>
      <c r="K56798" s="24"/>
      <c r="L56798" s="24"/>
      <c r="M56798" s="24"/>
      <c r="P56798" s="10"/>
      <c r="R56798" s="10"/>
      <c r="S56798" s="10"/>
      <c r="T56798" s="10"/>
    </row>
    <row r="56799" spans="1:20" ht="16" x14ac:dyDescent="0.2">
      <c r="A56799" s="24"/>
      <c r="B56799" s="24"/>
      <c r="C56799" s="24"/>
      <c r="D56799" s="24"/>
      <c r="E56799" s="24"/>
      <c r="F56799" s="24"/>
      <c r="G56799" s="24"/>
      <c r="H56799" s="24"/>
      <c r="I56799" s="24"/>
      <c r="J56799" s="24"/>
      <c r="K56799" s="24"/>
      <c r="L56799" s="24"/>
      <c r="M56799" s="24"/>
      <c r="P56799" s="10"/>
      <c r="R56799" s="10"/>
      <c r="S56799" s="10"/>
      <c r="T56799" s="10"/>
    </row>
    <row r="56800" spans="1:20" ht="16" x14ac:dyDescent="0.2">
      <c r="A56800" s="24"/>
      <c r="B56800" s="24"/>
      <c r="C56800" s="24"/>
      <c r="D56800" s="24"/>
      <c r="E56800" s="24"/>
      <c r="F56800" s="24"/>
      <c r="G56800" s="24"/>
      <c r="H56800" s="24"/>
      <c r="I56800" s="24"/>
      <c r="J56800" s="24"/>
      <c r="K56800" s="24"/>
      <c r="L56800" s="24"/>
      <c r="M56800" s="24"/>
      <c r="P56800" s="10"/>
      <c r="R56800" s="10"/>
      <c r="S56800" s="10"/>
      <c r="T56800" s="10"/>
    </row>
    <row r="56801" spans="1:20" ht="16" x14ac:dyDescent="0.2">
      <c r="A56801" s="24"/>
      <c r="B56801" s="24"/>
      <c r="C56801" s="24"/>
      <c r="D56801" s="24"/>
      <c r="E56801" s="24"/>
      <c r="F56801" s="24"/>
      <c r="G56801" s="24"/>
      <c r="H56801" s="24"/>
      <c r="I56801" s="24"/>
      <c r="J56801" s="24"/>
      <c r="K56801" s="24"/>
      <c r="L56801" s="24"/>
      <c r="M56801" s="24"/>
      <c r="P56801" s="10"/>
      <c r="R56801" s="10"/>
      <c r="S56801" s="10"/>
      <c r="T56801" s="10"/>
    </row>
    <row r="56802" spans="1:20" ht="16" x14ac:dyDescent="0.2">
      <c r="A56802" s="24"/>
      <c r="B56802" s="24"/>
      <c r="C56802" s="24"/>
      <c r="D56802" s="24"/>
      <c r="E56802" s="24"/>
      <c r="F56802" s="24"/>
      <c r="G56802" s="24"/>
      <c r="H56802" s="24"/>
      <c r="I56802" s="24"/>
      <c r="J56802" s="24"/>
      <c r="K56802" s="24"/>
      <c r="L56802" s="24"/>
      <c r="M56802" s="24"/>
      <c r="P56802" s="10"/>
      <c r="R56802" s="10"/>
      <c r="S56802" s="10"/>
      <c r="T56802" s="10"/>
    </row>
    <row r="56803" spans="1:20" ht="16" x14ac:dyDescent="0.2">
      <c r="A56803" s="24"/>
      <c r="B56803" s="24"/>
      <c r="C56803" s="24"/>
      <c r="D56803" s="24"/>
      <c r="E56803" s="24"/>
      <c r="F56803" s="24"/>
      <c r="G56803" s="24"/>
      <c r="H56803" s="24"/>
      <c r="I56803" s="24"/>
      <c r="J56803" s="24"/>
      <c r="K56803" s="24"/>
      <c r="L56803" s="24"/>
      <c r="M56803" s="24"/>
      <c r="P56803" s="10"/>
      <c r="R56803" s="10"/>
      <c r="S56803" s="10"/>
      <c r="T56803" s="10"/>
    </row>
    <row r="56804" spans="1:20" ht="16" x14ac:dyDescent="0.2">
      <c r="A56804" s="24"/>
      <c r="B56804" s="24"/>
      <c r="C56804" s="24"/>
      <c r="D56804" s="24"/>
      <c r="E56804" s="24"/>
      <c r="F56804" s="24"/>
      <c r="G56804" s="24"/>
      <c r="H56804" s="24"/>
      <c r="I56804" s="24"/>
      <c r="J56804" s="24"/>
      <c r="K56804" s="24"/>
      <c r="L56804" s="24"/>
      <c r="M56804" s="24"/>
      <c r="P56804" s="10"/>
      <c r="R56804" s="10"/>
      <c r="S56804" s="10"/>
      <c r="T56804" s="10"/>
    </row>
    <row r="56805" spans="1:20" ht="16" x14ac:dyDescent="0.2">
      <c r="A56805" s="24"/>
      <c r="B56805" s="24"/>
      <c r="C56805" s="24"/>
      <c r="D56805" s="24"/>
      <c r="E56805" s="24"/>
      <c r="F56805" s="24"/>
      <c r="G56805" s="24"/>
      <c r="H56805" s="24"/>
      <c r="I56805" s="24"/>
      <c r="J56805" s="24"/>
      <c r="K56805" s="24"/>
      <c r="L56805" s="24"/>
      <c r="M56805" s="24"/>
      <c r="P56805" s="10"/>
      <c r="R56805" s="10"/>
      <c r="S56805" s="10"/>
      <c r="T56805" s="10"/>
    </row>
    <row r="56806" spans="1:20" ht="16" x14ac:dyDescent="0.2">
      <c r="A56806" s="24"/>
      <c r="B56806" s="24"/>
      <c r="C56806" s="24"/>
      <c r="D56806" s="24"/>
      <c r="E56806" s="24"/>
      <c r="F56806" s="24"/>
      <c r="G56806" s="24"/>
      <c r="H56806" s="24"/>
      <c r="I56806" s="24"/>
      <c r="J56806" s="24"/>
      <c r="K56806" s="24"/>
      <c r="L56806" s="24"/>
      <c r="M56806" s="24"/>
      <c r="P56806" s="10"/>
      <c r="R56806" s="10"/>
      <c r="S56806" s="10"/>
      <c r="T56806" s="10"/>
    </row>
    <row r="56807" spans="1:20" ht="16" x14ac:dyDescent="0.2">
      <c r="A56807" s="24"/>
      <c r="B56807" s="24"/>
      <c r="C56807" s="24"/>
      <c r="D56807" s="24"/>
      <c r="E56807" s="24"/>
      <c r="F56807" s="24"/>
      <c r="G56807" s="24"/>
      <c r="H56807" s="24"/>
      <c r="I56807" s="24"/>
      <c r="J56807" s="24"/>
      <c r="K56807" s="24"/>
      <c r="L56807" s="24"/>
      <c r="M56807" s="24"/>
      <c r="P56807" s="10"/>
      <c r="R56807" s="10"/>
      <c r="S56807" s="10"/>
      <c r="T56807" s="10"/>
    </row>
    <row r="56808" spans="1:20" ht="16" x14ac:dyDescent="0.2">
      <c r="A56808" s="24"/>
      <c r="B56808" s="24"/>
      <c r="C56808" s="24"/>
      <c r="D56808" s="24"/>
      <c r="E56808" s="24"/>
      <c r="F56808" s="24"/>
      <c r="G56808" s="24"/>
      <c r="H56808" s="24"/>
      <c r="I56808" s="24"/>
      <c r="J56808" s="24"/>
      <c r="K56808" s="24"/>
      <c r="L56808" s="24"/>
      <c r="M56808" s="24"/>
      <c r="P56808" s="10"/>
      <c r="R56808" s="10"/>
      <c r="S56808" s="10"/>
      <c r="T56808" s="10"/>
    </row>
    <row r="56809" spans="1:20" ht="16" x14ac:dyDescent="0.2">
      <c r="A56809" s="24"/>
      <c r="B56809" s="24"/>
      <c r="C56809" s="24"/>
      <c r="D56809" s="24"/>
      <c r="E56809" s="24"/>
      <c r="F56809" s="24"/>
      <c r="G56809" s="24"/>
      <c r="H56809" s="24"/>
      <c r="I56809" s="24"/>
      <c r="J56809" s="24"/>
      <c r="K56809" s="24"/>
      <c r="L56809" s="24"/>
      <c r="M56809" s="24"/>
      <c r="P56809" s="10"/>
      <c r="R56809" s="10"/>
      <c r="S56809" s="10"/>
      <c r="T56809" s="10"/>
    </row>
    <row r="56810" spans="1:20" ht="16" x14ac:dyDescent="0.2">
      <c r="A56810" s="24"/>
      <c r="B56810" s="24"/>
      <c r="C56810" s="24"/>
      <c r="D56810" s="24"/>
      <c r="E56810" s="24"/>
      <c r="F56810" s="24"/>
      <c r="G56810" s="24"/>
      <c r="H56810" s="24"/>
      <c r="I56810" s="24"/>
      <c r="J56810" s="24"/>
      <c r="K56810" s="24"/>
      <c r="L56810" s="24"/>
      <c r="M56810" s="24"/>
      <c r="P56810" s="10"/>
      <c r="R56810" s="10"/>
      <c r="S56810" s="10"/>
      <c r="T56810" s="10"/>
    </row>
    <row r="56811" spans="1:20" ht="16" x14ac:dyDescent="0.2">
      <c r="A56811" s="24"/>
      <c r="B56811" s="24"/>
      <c r="C56811" s="24"/>
      <c r="D56811" s="24"/>
      <c r="E56811" s="24"/>
      <c r="F56811" s="24"/>
      <c r="G56811" s="24"/>
      <c r="H56811" s="24"/>
      <c r="I56811" s="24"/>
      <c r="J56811" s="24"/>
      <c r="K56811" s="24"/>
      <c r="L56811" s="24"/>
      <c r="M56811" s="24"/>
      <c r="P56811" s="10"/>
      <c r="R56811" s="10"/>
      <c r="S56811" s="10"/>
      <c r="T56811" s="10"/>
    </row>
    <row r="56812" spans="1:20" ht="16" x14ac:dyDescent="0.2">
      <c r="A56812" s="24"/>
      <c r="B56812" s="24"/>
      <c r="C56812" s="24"/>
      <c r="D56812" s="24"/>
      <c r="E56812" s="24"/>
      <c r="F56812" s="24"/>
      <c r="G56812" s="24"/>
      <c r="H56812" s="24"/>
      <c r="I56812" s="24"/>
      <c r="J56812" s="24"/>
      <c r="K56812" s="24"/>
      <c r="L56812" s="24"/>
      <c r="M56812" s="24"/>
      <c r="P56812" s="10"/>
      <c r="R56812" s="10"/>
      <c r="S56812" s="10"/>
      <c r="T56812" s="10"/>
    </row>
    <row r="56813" spans="1:20" ht="16" x14ac:dyDescent="0.2">
      <c r="A56813" s="24"/>
      <c r="B56813" s="24"/>
      <c r="C56813" s="24"/>
      <c r="D56813" s="24"/>
      <c r="E56813" s="24"/>
      <c r="F56813" s="24"/>
      <c r="G56813" s="24"/>
      <c r="H56813" s="24"/>
      <c r="I56813" s="24"/>
      <c r="J56813" s="24"/>
      <c r="K56813" s="24"/>
      <c r="L56813" s="24"/>
      <c r="M56813" s="24"/>
      <c r="P56813" s="10"/>
      <c r="R56813" s="10"/>
      <c r="S56813" s="10"/>
      <c r="T56813" s="10"/>
    </row>
    <row r="56814" spans="1:20" ht="16" x14ac:dyDescent="0.2">
      <c r="A56814" s="24"/>
      <c r="B56814" s="24"/>
      <c r="C56814" s="24"/>
      <c r="D56814" s="24"/>
      <c r="E56814" s="24"/>
      <c r="F56814" s="24"/>
      <c r="G56814" s="24"/>
      <c r="H56814" s="24"/>
      <c r="I56814" s="24"/>
      <c r="J56814" s="24"/>
      <c r="K56814" s="24"/>
      <c r="L56814" s="24"/>
      <c r="M56814" s="24"/>
      <c r="P56814" s="10"/>
      <c r="R56814" s="10"/>
      <c r="S56814" s="10"/>
      <c r="T56814" s="10"/>
    </row>
    <row r="56815" spans="1:20" ht="16" x14ac:dyDescent="0.2">
      <c r="A56815" s="24"/>
      <c r="B56815" s="24"/>
      <c r="C56815" s="24"/>
      <c r="D56815" s="24"/>
      <c r="E56815" s="24"/>
      <c r="F56815" s="24"/>
      <c r="G56815" s="24"/>
      <c r="H56815" s="24"/>
      <c r="I56815" s="24"/>
      <c r="J56815" s="24"/>
      <c r="K56815" s="24"/>
      <c r="L56815" s="24"/>
      <c r="M56815" s="24"/>
      <c r="P56815" s="10"/>
      <c r="R56815" s="10"/>
      <c r="S56815" s="10"/>
      <c r="T56815" s="10"/>
    </row>
    <row r="56816" spans="1:20" ht="16" x14ac:dyDescent="0.2">
      <c r="A56816" s="24"/>
      <c r="B56816" s="24"/>
      <c r="C56816" s="24"/>
      <c r="D56816" s="24"/>
      <c r="E56816" s="24"/>
      <c r="F56816" s="24"/>
      <c r="G56816" s="24"/>
      <c r="H56816" s="24"/>
      <c r="I56816" s="24"/>
      <c r="J56816" s="24"/>
      <c r="K56816" s="24"/>
      <c r="L56816" s="24"/>
      <c r="M56816" s="24"/>
      <c r="P56816" s="10"/>
      <c r="R56816" s="10"/>
      <c r="S56816" s="10"/>
      <c r="T56816" s="10"/>
    </row>
    <row r="56817" spans="1:20" ht="16" x14ac:dyDescent="0.2">
      <c r="A56817" s="24"/>
      <c r="B56817" s="24"/>
      <c r="C56817" s="24"/>
      <c r="D56817" s="24"/>
      <c r="E56817" s="24"/>
      <c r="F56817" s="24"/>
      <c r="G56817" s="24"/>
      <c r="H56817" s="24"/>
      <c r="I56817" s="24"/>
      <c r="J56817" s="24"/>
      <c r="K56817" s="24"/>
      <c r="L56817" s="24"/>
      <c r="M56817" s="24"/>
      <c r="P56817" s="10"/>
      <c r="R56817" s="10"/>
      <c r="S56817" s="10"/>
      <c r="T56817" s="10"/>
    </row>
    <row r="56818" spans="1:20" ht="16" x14ac:dyDescent="0.2">
      <c r="A56818" s="24"/>
      <c r="B56818" s="24"/>
      <c r="C56818" s="24"/>
      <c r="D56818" s="24"/>
      <c r="E56818" s="24"/>
      <c r="F56818" s="24"/>
      <c r="G56818" s="24"/>
      <c r="H56818" s="24"/>
      <c r="I56818" s="24"/>
      <c r="J56818" s="24"/>
      <c r="K56818" s="24"/>
      <c r="L56818" s="24"/>
      <c r="M56818" s="24"/>
      <c r="P56818" s="10"/>
      <c r="R56818" s="10"/>
      <c r="S56818" s="10"/>
      <c r="T56818" s="10"/>
    </row>
    <row r="56819" spans="1:20" ht="16" x14ac:dyDescent="0.2">
      <c r="A56819" s="24"/>
      <c r="B56819" s="24"/>
      <c r="C56819" s="24"/>
      <c r="D56819" s="24"/>
      <c r="E56819" s="24"/>
      <c r="F56819" s="24"/>
      <c r="G56819" s="24"/>
      <c r="H56819" s="24"/>
      <c r="I56819" s="24"/>
      <c r="J56819" s="24"/>
      <c r="K56819" s="24"/>
      <c r="L56819" s="24"/>
      <c r="M56819" s="24"/>
      <c r="P56819" s="10"/>
      <c r="R56819" s="10"/>
      <c r="S56819" s="10"/>
      <c r="T56819" s="10"/>
    </row>
    <row r="56820" spans="1:20" ht="16" x14ac:dyDescent="0.2">
      <c r="A56820" s="24"/>
      <c r="B56820" s="24"/>
      <c r="C56820" s="24"/>
      <c r="D56820" s="24"/>
      <c r="E56820" s="24"/>
      <c r="F56820" s="24"/>
      <c r="G56820" s="24"/>
      <c r="H56820" s="24"/>
      <c r="I56820" s="24"/>
      <c r="J56820" s="24"/>
      <c r="K56820" s="24"/>
      <c r="L56820" s="24"/>
      <c r="M56820" s="24"/>
      <c r="P56820" s="10"/>
      <c r="R56820" s="10"/>
      <c r="S56820" s="10"/>
      <c r="T56820" s="10"/>
    </row>
    <row r="56821" spans="1:20" ht="16" x14ac:dyDescent="0.2">
      <c r="A56821" s="24"/>
      <c r="B56821" s="24"/>
      <c r="C56821" s="24"/>
      <c r="D56821" s="24"/>
      <c r="E56821" s="24"/>
      <c r="F56821" s="24"/>
      <c r="G56821" s="24"/>
      <c r="H56821" s="24"/>
      <c r="I56821" s="24"/>
      <c r="J56821" s="24"/>
      <c r="K56821" s="24"/>
      <c r="L56821" s="24"/>
      <c r="M56821" s="24"/>
      <c r="P56821" s="10"/>
      <c r="R56821" s="10"/>
      <c r="S56821" s="10"/>
      <c r="T56821" s="10"/>
    </row>
    <row r="56822" spans="1:20" ht="16" x14ac:dyDescent="0.2">
      <c r="A56822" s="24"/>
      <c r="B56822" s="24"/>
      <c r="C56822" s="24"/>
      <c r="D56822" s="24"/>
      <c r="E56822" s="24"/>
      <c r="F56822" s="24"/>
      <c r="G56822" s="24"/>
      <c r="H56822" s="24"/>
      <c r="I56822" s="24"/>
      <c r="J56822" s="24"/>
      <c r="K56822" s="24"/>
      <c r="L56822" s="24"/>
      <c r="M56822" s="24"/>
      <c r="P56822" s="10"/>
      <c r="R56822" s="10"/>
      <c r="S56822" s="10"/>
      <c r="T56822" s="10"/>
    </row>
    <row r="56823" spans="1:20" ht="16" x14ac:dyDescent="0.2">
      <c r="A56823" s="24"/>
      <c r="B56823" s="24"/>
      <c r="C56823" s="24"/>
      <c r="D56823" s="24"/>
      <c r="E56823" s="24"/>
      <c r="F56823" s="24"/>
      <c r="G56823" s="24"/>
      <c r="H56823" s="24"/>
      <c r="I56823" s="24"/>
      <c r="J56823" s="24"/>
      <c r="K56823" s="24"/>
      <c r="L56823" s="24"/>
      <c r="M56823" s="24"/>
      <c r="P56823" s="10"/>
      <c r="R56823" s="10"/>
      <c r="S56823" s="10"/>
      <c r="T56823" s="10"/>
    </row>
    <row r="56824" spans="1:20" ht="16" x14ac:dyDescent="0.2">
      <c r="A56824" s="24"/>
      <c r="B56824" s="24"/>
      <c r="C56824" s="24"/>
      <c r="D56824" s="24"/>
      <c r="E56824" s="24"/>
      <c r="F56824" s="24"/>
      <c r="G56824" s="24"/>
      <c r="H56824" s="24"/>
      <c r="I56824" s="24"/>
      <c r="J56824" s="24"/>
      <c r="K56824" s="24"/>
      <c r="L56824" s="24"/>
      <c r="M56824" s="24"/>
      <c r="P56824" s="10"/>
      <c r="R56824" s="10"/>
      <c r="S56824" s="10"/>
      <c r="T56824" s="10"/>
    </row>
    <row r="56825" spans="1:20" ht="16" x14ac:dyDescent="0.2">
      <c r="A56825" s="24"/>
      <c r="B56825" s="24"/>
      <c r="C56825" s="24"/>
      <c r="D56825" s="24"/>
      <c r="E56825" s="24"/>
      <c r="F56825" s="24"/>
      <c r="G56825" s="24"/>
      <c r="H56825" s="24"/>
      <c r="I56825" s="24"/>
      <c r="J56825" s="24"/>
      <c r="K56825" s="24"/>
      <c r="L56825" s="24"/>
      <c r="M56825" s="24"/>
      <c r="P56825" s="10"/>
      <c r="R56825" s="10"/>
      <c r="S56825" s="10"/>
      <c r="T56825" s="10"/>
    </row>
    <row r="56826" spans="1:20" ht="16" x14ac:dyDescent="0.2">
      <c r="A56826" s="24"/>
      <c r="B56826" s="24"/>
      <c r="C56826" s="24"/>
      <c r="D56826" s="24"/>
      <c r="E56826" s="24"/>
      <c r="F56826" s="24"/>
      <c r="G56826" s="24"/>
      <c r="H56826" s="24"/>
      <c r="I56826" s="24"/>
      <c r="J56826" s="24"/>
      <c r="K56826" s="24"/>
      <c r="L56826" s="24"/>
      <c r="M56826" s="24"/>
      <c r="P56826" s="10"/>
      <c r="R56826" s="10"/>
      <c r="S56826" s="10"/>
      <c r="T56826" s="10"/>
    </row>
    <row r="56827" spans="1:20" ht="16" x14ac:dyDescent="0.2">
      <c r="A56827" s="24"/>
      <c r="B56827" s="24"/>
      <c r="C56827" s="24"/>
      <c r="D56827" s="24"/>
      <c r="E56827" s="24"/>
      <c r="F56827" s="24"/>
      <c r="G56827" s="24"/>
      <c r="H56827" s="24"/>
      <c r="I56827" s="24"/>
      <c r="J56827" s="24"/>
      <c r="K56827" s="24"/>
      <c r="L56827" s="24"/>
      <c r="M56827" s="24"/>
      <c r="P56827" s="10"/>
      <c r="R56827" s="10"/>
      <c r="S56827" s="10"/>
      <c r="T56827" s="10"/>
    </row>
    <row r="56828" spans="1:20" ht="16" x14ac:dyDescent="0.2">
      <c r="A56828" s="24"/>
      <c r="B56828" s="24"/>
      <c r="C56828" s="24"/>
      <c r="D56828" s="24"/>
      <c r="E56828" s="24"/>
      <c r="F56828" s="24"/>
      <c r="G56828" s="24"/>
      <c r="H56828" s="24"/>
      <c r="I56828" s="24"/>
      <c r="J56828" s="24"/>
      <c r="K56828" s="24"/>
      <c r="L56828" s="24"/>
      <c r="M56828" s="24"/>
      <c r="P56828" s="10"/>
      <c r="R56828" s="10"/>
      <c r="S56828" s="10"/>
      <c r="T56828" s="10"/>
    </row>
    <row r="56829" spans="1:20" ht="16" x14ac:dyDescent="0.2">
      <c r="A56829" s="24"/>
      <c r="B56829" s="24"/>
      <c r="C56829" s="24"/>
      <c r="D56829" s="24"/>
      <c r="E56829" s="24"/>
      <c r="F56829" s="24"/>
      <c r="G56829" s="24"/>
      <c r="H56829" s="24"/>
      <c r="I56829" s="24"/>
      <c r="J56829" s="24"/>
      <c r="K56829" s="24"/>
      <c r="L56829" s="24"/>
      <c r="M56829" s="24"/>
      <c r="P56829" s="10"/>
      <c r="R56829" s="10"/>
      <c r="S56829" s="10"/>
      <c r="T56829" s="10"/>
    </row>
    <row r="56830" spans="1:20" ht="16" x14ac:dyDescent="0.2">
      <c r="A56830" s="24"/>
      <c r="B56830" s="24"/>
      <c r="C56830" s="24"/>
      <c r="D56830" s="24"/>
      <c r="E56830" s="24"/>
      <c r="F56830" s="24"/>
      <c r="G56830" s="24"/>
      <c r="H56830" s="24"/>
      <c r="I56830" s="24"/>
      <c r="J56830" s="24"/>
      <c r="K56830" s="24"/>
      <c r="L56830" s="24"/>
      <c r="M56830" s="24"/>
      <c r="P56830" s="10"/>
      <c r="R56830" s="10"/>
      <c r="S56830" s="10"/>
      <c r="T56830" s="10"/>
    </row>
    <row r="56831" spans="1:20" ht="16" x14ac:dyDescent="0.2">
      <c r="A56831" s="24"/>
      <c r="B56831" s="24"/>
      <c r="C56831" s="24"/>
      <c r="D56831" s="24"/>
      <c r="E56831" s="24"/>
      <c r="F56831" s="24"/>
      <c r="G56831" s="24"/>
      <c r="H56831" s="24"/>
      <c r="I56831" s="24"/>
      <c r="J56831" s="24"/>
      <c r="K56831" s="24"/>
      <c r="L56831" s="24"/>
      <c r="M56831" s="24"/>
      <c r="P56831" s="10"/>
      <c r="R56831" s="10"/>
      <c r="S56831" s="10"/>
      <c r="T56831" s="10"/>
    </row>
    <row r="56832" spans="1:20" ht="16" x14ac:dyDescent="0.2">
      <c r="A56832" s="24"/>
      <c r="B56832" s="24"/>
      <c r="C56832" s="24"/>
      <c r="D56832" s="24"/>
      <c r="E56832" s="24"/>
      <c r="F56832" s="24"/>
      <c r="G56832" s="24"/>
      <c r="H56832" s="24"/>
      <c r="I56832" s="24"/>
      <c r="J56832" s="24"/>
      <c r="K56832" s="24"/>
      <c r="L56832" s="24"/>
      <c r="M56832" s="24"/>
      <c r="P56832" s="10"/>
      <c r="R56832" s="10"/>
      <c r="S56832" s="10"/>
      <c r="T56832" s="10"/>
    </row>
    <row r="56833" spans="1:20" ht="16" x14ac:dyDescent="0.2">
      <c r="A56833" s="24"/>
      <c r="B56833" s="24"/>
      <c r="C56833" s="24"/>
      <c r="D56833" s="24"/>
      <c r="E56833" s="24"/>
      <c r="F56833" s="24"/>
      <c r="G56833" s="24"/>
      <c r="H56833" s="24"/>
      <c r="I56833" s="24"/>
      <c r="J56833" s="24"/>
      <c r="K56833" s="24"/>
      <c r="L56833" s="24"/>
      <c r="M56833" s="24"/>
      <c r="P56833" s="10"/>
      <c r="R56833" s="10"/>
      <c r="S56833" s="10"/>
      <c r="T56833" s="10"/>
    </row>
    <row r="56834" spans="1:20" ht="16" x14ac:dyDescent="0.2">
      <c r="A56834" s="24"/>
      <c r="B56834" s="24"/>
      <c r="C56834" s="24"/>
      <c r="D56834" s="24"/>
      <c r="E56834" s="24"/>
      <c r="F56834" s="24"/>
      <c r="G56834" s="24"/>
      <c r="H56834" s="24"/>
      <c r="I56834" s="24"/>
      <c r="J56834" s="24"/>
      <c r="K56834" s="24"/>
      <c r="L56834" s="24"/>
      <c r="M56834" s="24"/>
      <c r="P56834" s="10"/>
      <c r="R56834" s="10"/>
      <c r="S56834" s="10"/>
      <c r="T56834" s="10"/>
    </row>
    <row r="56835" spans="1:20" ht="16" x14ac:dyDescent="0.2">
      <c r="A56835" s="24"/>
      <c r="B56835" s="24"/>
      <c r="C56835" s="24"/>
      <c r="D56835" s="24"/>
      <c r="E56835" s="24"/>
      <c r="F56835" s="24"/>
      <c r="G56835" s="24"/>
      <c r="H56835" s="24"/>
      <c r="I56835" s="24"/>
      <c r="J56835" s="24"/>
      <c r="K56835" s="24"/>
      <c r="L56835" s="24"/>
      <c r="M56835" s="24"/>
      <c r="P56835" s="10"/>
      <c r="R56835" s="10"/>
      <c r="S56835" s="10"/>
      <c r="T56835" s="10"/>
    </row>
    <row r="56836" spans="1:20" ht="16" x14ac:dyDescent="0.2">
      <c r="A56836" s="24"/>
      <c r="B56836" s="24"/>
      <c r="C56836" s="24"/>
      <c r="D56836" s="24"/>
      <c r="E56836" s="24"/>
      <c r="F56836" s="24"/>
      <c r="G56836" s="24"/>
      <c r="H56836" s="24"/>
      <c r="I56836" s="24"/>
      <c r="J56836" s="24"/>
      <c r="K56836" s="24"/>
      <c r="L56836" s="24"/>
      <c r="M56836" s="24"/>
      <c r="P56836" s="10"/>
      <c r="R56836" s="10"/>
      <c r="S56836" s="10"/>
      <c r="T56836" s="10"/>
    </row>
    <row r="56837" spans="1:20" ht="16" x14ac:dyDescent="0.2">
      <c r="A56837" s="24"/>
      <c r="B56837" s="24"/>
      <c r="C56837" s="24"/>
      <c r="D56837" s="24"/>
      <c r="E56837" s="24"/>
      <c r="F56837" s="24"/>
      <c r="G56837" s="24"/>
      <c r="H56837" s="24"/>
      <c r="I56837" s="24"/>
      <c r="J56837" s="24"/>
      <c r="K56837" s="24"/>
      <c r="L56837" s="24"/>
      <c r="M56837" s="24"/>
      <c r="P56837" s="10"/>
      <c r="R56837" s="10"/>
      <c r="S56837" s="10"/>
      <c r="T56837" s="10"/>
    </row>
    <row r="56838" spans="1:20" ht="16" x14ac:dyDescent="0.2">
      <c r="A56838" s="24"/>
      <c r="B56838" s="24"/>
      <c r="C56838" s="24"/>
      <c r="D56838" s="24"/>
      <c r="E56838" s="24"/>
      <c r="F56838" s="24"/>
      <c r="G56838" s="24"/>
      <c r="H56838" s="24"/>
      <c r="I56838" s="24"/>
      <c r="J56838" s="24"/>
      <c r="K56838" s="24"/>
      <c r="L56838" s="24"/>
      <c r="M56838" s="24"/>
      <c r="P56838" s="10"/>
      <c r="R56838" s="10"/>
      <c r="S56838" s="10"/>
      <c r="T56838" s="10"/>
    </row>
    <row r="56839" spans="1:20" ht="16" x14ac:dyDescent="0.2">
      <c r="A56839" s="24"/>
      <c r="B56839" s="24"/>
      <c r="C56839" s="24"/>
      <c r="D56839" s="24"/>
      <c r="E56839" s="24"/>
      <c r="F56839" s="24"/>
      <c r="G56839" s="24"/>
      <c r="H56839" s="24"/>
      <c r="I56839" s="24"/>
      <c r="J56839" s="24"/>
      <c r="K56839" s="24"/>
      <c r="L56839" s="24"/>
      <c r="M56839" s="24"/>
      <c r="P56839" s="10"/>
      <c r="R56839" s="10"/>
      <c r="S56839" s="10"/>
      <c r="T56839" s="10"/>
    </row>
    <row r="56840" spans="1:20" ht="16" x14ac:dyDescent="0.2">
      <c r="A56840" s="24"/>
      <c r="B56840" s="24"/>
      <c r="C56840" s="24"/>
      <c r="D56840" s="24"/>
      <c r="E56840" s="24"/>
      <c r="F56840" s="24"/>
      <c r="G56840" s="24"/>
      <c r="H56840" s="24"/>
      <c r="I56840" s="24"/>
      <c r="J56840" s="24"/>
      <c r="K56840" s="24"/>
      <c r="L56840" s="24"/>
      <c r="M56840" s="24"/>
      <c r="P56840" s="10"/>
      <c r="R56840" s="10"/>
      <c r="S56840" s="10"/>
      <c r="T56840" s="10"/>
    </row>
    <row r="56841" spans="1:20" ht="16" x14ac:dyDescent="0.2">
      <c r="A56841" s="24"/>
      <c r="B56841" s="24"/>
      <c r="C56841" s="24"/>
      <c r="D56841" s="24"/>
      <c r="E56841" s="24"/>
      <c r="F56841" s="24"/>
      <c r="G56841" s="24"/>
      <c r="H56841" s="24"/>
      <c r="I56841" s="24"/>
      <c r="J56841" s="24"/>
      <c r="K56841" s="24"/>
      <c r="L56841" s="24"/>
      <c r="M56841" s="24"/>
      <c r="P56841" s="10"/>
      <c r="R56841" s="10"/>
      <c r="S56841" s="10"/>
      <c r="T56841" s="10"/>
    </row>
    <row r="56842" spans="1:20" ht="16" x14ac:dyDescent="0.2">
      <c r="A56842" s="24"/>
      <c r="B56842" s="24"/>
      <c r="C56842" s="24"/>
      <c r="D56842" s="24"/>
      <c r="E56842" s="24"/>
      <c r="F56842" s="24"/>
      <c r="G56842" s="24"/>
      <c r="H56842" s="24"/>
      <c r="I56842" s="24"/>
      <c r="J56842" s="24"/>
      <c r="K56842" s="24"/>
      <c r="L56842" s="24"/>
      <c r="M56842" s="24"/>
      <c r="P56842" s="10"/>
      <c r="R56842" s="10"/>
      <c r="S56842" s="10"/>
      <c r="T56842" s="10"/>
    </row>
    <row r="56843" spans="1:20" ht="16" x14ac:dyDescent="0.2">
      <c r="A56843" s="24"/>
      <c r="B56843" s="24"/>
      <c r="C56843" s="24"/>
      <c r="D56843" s="24"/>
      <c r="E56843" s="24"/>
      <c r="F56843" s="24"/>
      <c r="G56843" s="24"/>
      <c r="H56843" s="24"/>
      <c r="I56843" s="24"/>
      <c r="J56843" s="24"/>
      <c r="K56843" s="24"/>
      <c r="L56843" s="24"/>
      <c r="M56843" s="24"/>
      <c r="P56843" s="10"/>
      <c r="R56843" s="10"/>
      <c r="S56843" s="10"/>
      <c r="T56843" s="10"/>
    </row>
    <row r="56844" spans="1:20" ht="16" x14ac:dyDescent="0.2">
      <c r="A56844" s="24"/>
      <c r="B56844" s="24"/>
      <c r="C56844" s="24"/>
      <c r="D56844" s="24"/>
      <c r="E56844" s="24"/>
      <c r="F56844" s="24"/>
      <c r="G56844" s="24"/>
      <c r="H56844" s="24"/>
      <c r="I56844" s="24"/>
      <c r="J56844" s="24"/>
      <c r="K56844" s="24"/>
      <c r="L56844" s="24"/>
      <c r="M56844" s="24"/>
      <c r="P56844" s="10"/>
      <c r="R56844" s="10"/>
      <c r="S56844" s="10"/>
      <c r="T56844" s="10"/>
    </row>
    <row r="56845" spans="1:20" ht="16" x14ac:dyDescent="0.2">
      <c r="A56845" s="24"/>
      <c r="B56845" s="24"/>
      <c r="C56845" s="24"/>
      <c r="D56845" s="24"/>
      <c r="E56845" s="24"/>
      <c r="F56845" s="24"/>
      <c r="G56845" s="24"/>
      <c r="H56845" s="24"/>
      <c r="I56845" s="24"/>
      <c r="J56845" s="24"/>
      <c r="K56845" s="24"/>
      <c r="L56845" s="24"/>
      <c r="M56845" s="24"/>
      <c r="P56845" s="10"/>
      <c r="R56845" s="10"/>
      <c r="S56845" s="10"/>
      <c r="T56845" s="10"/>
    </row>
    <row r="56846" spans="1:20" ht="16" x14ac:dyDescent="0.2">
      <c r="A56846" s="24"/>
      <c r="B56846" s="24"/>
      <c r="C56846" s="24"/>
      <c r="D56846" s="24"/>
      <c r="E56846" s="24"/>
      <c r="F56846" s="24"/>
      <c r="G56846" s="24"/>
      <c r="H56846" s="24"/>
      <c r="I56846" s="24"/>
      <c r="J56846" s="24"/>
      <c r="K56846" s="24"/>
      <c r="L56846" s="24"/>
      <c r="M56846" s="24"/>
      <c r="P56846" s="10"/>
      <c r="R56846" s="10"/>
      <c r="S56846" s="10"/>
      <c r="T56846" s="10"/>
    </row>
    <row r="56847" spans="1:20" ht="16" x14ac:dyDescent="0.2">
      <c r="A56847" s="24"/>
      <c r="B56847" s="24"/>
      <c r="C56847" s="24"/>
      <c r="D56847" s="24"/>
      <c r="E56847" s="24"/>
      <c r="F56847" s="24"/>
      <c r="G56847" s="24"/>
      <c r="H56847" s="24"/>
      <c r="I56847" s="24"/>
      <c r="J56847" s="24"/>
      <c r="K56847" s="24"/>
      <c r="L56847" s="24"/>
      <c r="M56847" s="24"/>
      <c r="P56847" s="10"/>
      <c r="R56847" s="10"/>
      <c r="S56847" s="10"/>
      <c r="T56847" s="10"/>
    </row>
    <row r="56848" spans="1:20" ht="16" x14ac:dyDescent="0.2">
      <c r="A56848" s="24"/>
      <c r="B56848" s="24"/>
      <c r="C56848" s="24"/>
      <c r="D56848" s="24"/>
      <c r="E56848" s="24"/>
      <c r="F56848" s="24"/>
      <c r="G56848" s="24"/>
      <c r="H56848" s="24"/>
      <c r="I56848" s="24"/>
      <c r="J56848" s="24"/>
      <c r="K56848" s="24"/>
      <c r="L56848" s="24"/>
      <c r="M56848" s="24"/>
      <c r="P56848" s="10"/>
      <c r="R56848" s="10"/>
      <c r="S56848" s="10"/>
      <c r="T56848" s="10"/>
    </row>
    <row r="56849" spans="1:20" ht="16" x14ac:dyDescent="0.2">
      <c r="A56849" s="24"/>
      <c r="B56849" s="24"/>
      <c r="C56849" s="24"/>
      <c r="D56849" s="24"/>
      <c r="E56849" s="24"/>
      <c r="F56849" s="24"/>
      <c r="G56849" s="24"/>
      <c r="H56849" s="24"/>
      <c r="I56849" s="24"/>
      <c r="J56849" s="24"/>
      <c r="K56849" s="24"/>
      <c r="L56849" s="24"/>
      <c r="M56849" s="24"/>
      <c r="P56849" s="10"/>
      <c r="R56849" s="10"/>
      <c r="S56849" s="10"/>
      <c r="T56849" s="10"/>
    </row>
    <row r="56850" spans="1:20" ht="16" x14ac:dyDescent="0.2">
      <c r="A56850" s="24"/>
      <c r="B56850" s="24"/>
      <c r="C56850" s="24"/>
      <c r="D56850" s="24"/>
      <c r="E56850" s="24"/>
      <c r="F56850" s="24"/>
      <c r="G56850" s="24"/>
      <c r="H56850" s="24"/>
      <c r="I56850" s="24"/>
      <c r="J56850" s="24"/>
      <c r="K56850" s="24"/>
      <c r="L56850" s="24"/>
      <c r="M56850" s="24"/>
      <c r="P56850" s="10"/>
      <c r="R56850" s="10"/>
      <c r="S56850" s="10"/>
      <c r="T56850" s="10"/>
    </row>
    <row r="56851" spans="1:20" ht="16" x14ac:dyDescent="0.2">
      <c r="A56851" s="24"/>
      <c r="B56851" s="24"/>
      <c r="C56851" s="24"/>
      <c r="D56851" s="24"/>
      <c r="E56851" s="24"/>
      <c r="F56851" s="24"/>
      <c r="G56851" s="24"/>
      <c r="H56851" s="24"/>
      <c r="I56851" s="24"/>
      <c r="J56851" s="24"/>
      <c r="K56851" s="24"/>
      <c r="L56851" s="24"/>
      <c r="M56851" s="24"/>
      <c r="P56851" s="10"/>
      <c r="R56851" s="10"/>
      <c r="S56851" s="10"/>
      <c r="T56851" s="10"/>
    </row>
    <row r="56852" spans="1:20" ht="16" x14ac:dyDescent="0.2">
      <c r="A56852" s="24"/>
      <c r="B56852" s="24"/>
      <c r="C56852" s="24"/>
      <c r="D56852" s="24"/>
      <c r="E56852" s="24"/>
      <c r="F56852" s="24"/>
      <c r="G56852" s="24"/>
      <c r="H56852" s="24"/>
      <c r="I56852" s="24"/>
      <c r="J56852" s="24"/>
      <c r="K56852" s="24"/>
      <c r="L56852" s="24"/>
      <c r="M56852" s="24"/>
      <c r="P56852" s="10"/>
      <c r="R56852" s="10"/>
      <c r="S56852" s="10"/>
      <c r="T56852" s="10"/>
    </row>
    <row r="56853" spans="1:20" ht="16" x14ac:dyDescent="0.2">
      <c r="A56853" s="24"/>
      <c r="B56853" s="24"/>
      <c r="C56853" s="24"/>
      <c r="D56853" s="24"/>
      <c r="E56853" s="24"/>
      <c r="F56853" s="24"/>
      <c r="G56853" s="24"/>
      <c r="H56853" s="24"/>
      <c r="I56853" s="24"/>
      <c r="J56853" s="24"/>
      <c r="K56853" s="24"/>
      <c r="L56853" s="24"/>
      <c r="M56853" s="24"/>
      <c r="P56853" s="10"/>
      <c r="R56853" s="10"/>
      <c r="S56853" s="10"/>
      <c r="T56853" s="10"/>
    </row>
    <row r="56854" spans="1:20" ht="16" x14ac:dyDescent="0.2">
      <c r="A56854" s="24"/>
      <c r="B56854" s="24"/>
      <c r="C56854" s="24"/>
      <c r="D56854" s="24"/>
      <c r="E56854" s="24"/>
      <c r="F56854" s="24"/>
      <c r="G56854" s="24"/>
      <c r="H56854" s="24"/>
      <c r="I56854" s="24"/>
      <c r="J56854" s="24"/>
      <c r="K56854" s="24"/>
      <c r="L56854" s="24"/>
      <c r="M56854" s="24"/>
      <c r="P56854" s="10"/>
      <c r="R56854" s="10"/>
      <c r="S56854" s="10"/>
      <c r="T56854" s="10"/>
    </row>
    <row r="56855" spans="1:20" ht="16" x14ac:dyDescent="0.2">
      <c r="A56855" s="24"/>
      <c r="B56855" s="24"/>
      <c r="C56855" s="24"/>
      <c r="D56855" s="24"/>
      <c r="E56855" s="24"/>
      <c r="F56855" s="24"/>
      <c r="G56855" s="24"/>
      <c r="H56855" s="24"/>
      <c r="I56855" s="24"/>
      <c r="J56855" s="24"/>
      <c r="K56855" s="24"/>
      <c r="L56855" s="24"/>
      <c r="M56855" s="24"/>
      <c r="P56855" s="10"/>
      <c r="R56855" s="10"/>
      <c r="S56855" s="10"/>
      <c r="T56855" s="10"/>
    </row>
    <row r="56856" spans="1:20" ht="16" x14ac:dyDescent="0.2">
      <c r="A56856" s="24"/>
      <c r="B56856" s="24"/>
      <c r="C56856" s="24"/>
      <c r="D56856" s="24"/>
      <c r="E56856" s="24"/>
      <c r="F56856" s="24"/>
      <c r="G56856" s="24"/>
      <c r="H56856" s="24"/>
      <c r="I56856" s="24"/>
      <c r="J56856" s="24"/>
      <c r="K56856" s="24"/>
      <c r="L56856" s="24"/>
      <c r="M56856" s="24"/>
      <c r="P56856" s="10"/>
      <c r="R56856" s="10"/>
      <c r="S56856" s="10"/>
      <c r="T56856" s="10"/>
    </row>
    <row r="56857" spans="1:20" ht="16" x14ac:dyDescent="0.2">
      <c r="A56857" s="24"/>
      <c r="B56857" s="24"/>
      <c r="C56857" s="24"/>
      <c r="D56857" s="24"/>
      <c r="E56857" s="24"/>
      <c r="F56857" s="24"/>
      <c r="G56857" s="24"/>
      <c r="H56857" s="24"/>
      <c r="I56857" s="24"/>
      <c r="J56857" s="24"/>
      <c r="K56857" s="24"/>
      <c r="L56857" s="24"/>
      <c r="M56857" s="24"/>
      <c r="P56857" s="10"/>
      <c r="R56857" s="10"/>
      <c r="S56857" s="10"/>
      <c r="T56857" s="10"/>
    </row>
    <row r="56858" spans="1:20" ht="16" x14ac:dyDescent="0.2">
      <c r="A56858" s="24"/>
      <c r="B56858" s="24"/>
      <c r="C56858" s="24"/>
      <c r="D56858" s="24"/>
      <c r="E56858" s="24"/>
      <c r="F56858" s="24"/>
      <c r="G56858" s="24"/>
      <c r="H56858" s="24"/>
      <c r="I56858" s="24"/>
      <c r="J56858" s="24"/>
      <c r="K56858" s="24"/>
      <c r="L56858" s="24"/>
      <c r="M56858" s="24"/>
      <c r="P56858" s="10"/>
      <c r="R56858" s="10"/>
      <c r="S56858" s="10"/>
      <c r="T56858" s="10"/>
    </row>
    <row r="56859" spans="1:20" ht="16" x14ac:dyDescent="0.2">
      <c r="A56859" s="24"/>
      <c r="B56859" s="24"/>
      <c r="C56859" s="24"/>
      <c r="D56859" s="24"/>
      <c r="E56859" s="24"/>
      <c r="F56859" s="24"/>
      <c r="G56859" s="24"/>
      <c r="H56859" s="24"/>
      <c r="I56859" s="24"/>
      <c r="J56859" s="24"/>
      <c r="K56859" s="24"/>
      <c r="L56859" s="24"/>
      <c r="M56859" s="24"/>
      <c r="P56859" s="10"/>
      <c r="R56859" s="10"/>
      <c r="S56859" s="10"/>
      <c r="T56859" s="10"/>
    </row>
    <row r="56860" spans="1:20" ht="16" x14ac:dyDescent="0.2">
      <c r="A56860" s="24"/>
      <c r="B56860" s="24"/>
      <c r="C56860" s="24"/>
      <c r="D56860" s="24"/>
      <c r="E56860" s="24"/>
      <c r="F56860" s="24"/>
      <c r="G56860" s="24"/>
      <c r="H56860" s="24"/>
      <c r="I56860" s="24"/>
      <c r="J56860" s="24"/>
      <c r="K56860" s="24"/>
      <c r="L56860" s="24"/>
      <c r="M56860" s="24"/>
      <c r="P56860" s="10"/>
      <c r="R56860" s="10"/>
      <c r="S56860" s="10"/>
      <c r="T56860" s="10"/>
    </row>
    <row r="56861" spans="1:20" ht="16" x14ac:dyDescent="0.2">
      <c r="A56861" s="24"/>
      <c r="B56861" s="24"/>
      <c r="C56861" s="24"/>
      <c r="D56861" s="24"/>
      <c r="E56861" s="24"/>
      <c r="F56861" s="24"/>
      <c r="G56861" s="24"/>
      <c r="H56861" s="24"/>
      <c r="I56861" s="24"/>
      <c r="J56861" s="24"/>
      <c r="K56861" s="24"/>
      <c r="L56861" s="24"/>
      <c r="M56861" s="24"/>
      <c r="P56861" s="10"/>
      <c r="R56861" s="10"/>
      <c r="S56861" s="10"/>
      <c r="T56861" s="10"/>
    </row>
    <row r="56862" spans="1:20" ht="16" x14ac:dyDescent="0.2">
      <c r="A56862" s="24"/>
      <c r="B56862" s="24"/>
      <c r="C56862" s="24"/>
      <c r="D56862" s="24"/>
      <c r="E56862" s="24"/>
      <c r="F56862" s="24"/>
      <c r="G56862" s="24"/>
      <c r="H56862" s="24"/>
      <c r="I56862" s="24"/>
      <c r="J56862" s="24"/>
      <c r="K56862" s="24"/>
      <c r="L56862" s="24"/>
      <c r="M56862" s="24"/>
      <c r="P56862" s="10"/>
      <c r="R56862" s="10"/>
      <c r="S56862" s="10"/>
      <c r="T56862" s="10"/>
    </row>
    <row r="56863" spans="1:20" ht="16" x14ac:dyDescent="0.2">
      <c r="A56863" s="24"/>
      <c r="B56863" s="24"/>
      <c r="C56863" s="24"/>
      <c r="D56863" s="24"/>
      <c r="E56863" s="24"/>
      <c r="F56863" s="24"/>
      <c r="G56863" s="24"/>
      <c r="H56863" s="24"/>
      <c r="I56863" s="24"/>
      <c r="J56863" s="24"/>
      <c r="K56863" s="24"/>
      <c r="L56863" s="24"/>
      <c r="M56863" s="24"/>
      <c r="P56863" s="10"/>
      <c r="R56863" s="10"/>
      <c r="S56863" s="10"/>
      <c r="T56863" s="10"/>
    </row>
    <row r="56864" spans="1:20" ht="16" x14ac:dyDescent="0.2">
      <c r="A56864" s="24"/>
      <c r="B56864" s="24"/>
      <c r="C56864" s="24"/>
      <c r="D56864" s="24"/>
      <c r="E56864" s="24"/>
      <c r="F56864" s="24"/>
      <c r="G56864" s="24"/>
      <c r="H56864" s="24"/>
      <c r="I56864" s="24"/>
      <c r="J56864" s="24"/>
      <c r="K56864" s="24"/>
      <c r="L56864" s="24"/>
      <c r="M56864" s="24"/>
      <c r="P56864" s="10"/>
      <c r="R56864" s="10"/>
      <c r="S56864" s="10"/>
      <c r="T56864" s="10"/>
    </row>
    <row r="56865" spans="1:20" ht="16" x14ac:dyDescent="0.2">
      <c r="A56865" s="24"/>
      <c r="B56865" s="24"/>
      <c r="C56865" s="24"/>
      <c r="D56865" s="24"/>
      <c r="E56865" s="24"/>
      <c r="F56865" s="24"/>
      <c r="G56865" s="24"/>
      <c r="H56865" s="24"/>
      <c r="I56865" s="24"/>
      <c r="J56865" s="24"/>
      <c r="K56865" s="24"/>
      <c r="L56865" s="24"/>
      <c r="M56865" s="24"/>
      <c r="P56865" s="10"/>
      <c r="R56865" s="10"/>
      <c r="S56865" s="10"/>
      <c r="T56865" s="10"/>
    </row>
    <row r="56866" spans="1:20" ht="16" x14ac:dyDescent="0.2">
      <c r="A56866" s="24"/>
      <c r="B56866" s="24"/>
      <c r="C56866" s="24"/>
      <c r="D56866" s="24"/>
      <c r="E56866" s="24"/>
      <c r="F56866" s="24"/>
      <c r="G56866" s="24"/>
      <c r="H56866" s="24"/>
      <c r="I56866" s="24"/>
      <c r="J56866" s="24"/>
      <c r="K56866" s="24"/>
      <c r="L56866" s="24"/>
      <c r="M56866" s="24"/>
      <c r="P56866" s="10"/>
      <c r="R56866" s="10"/>
      <c r="S56866" s="10"/>
      <c r="T56866" s="10"/>
    </row>
    <row r="56867" spans="1:20" ht="16" x14ac:dyDescent="0.2">
      <c r="A56867" s="24"/>
      <c r="B56867" s="24"/>
      <c r="C56867" s="24"/>
      <c r="D56867" s="24"/>
      <c r="E56867" s="24"/>
      <c r="F56867" s="24"/>
      <c r="G56867" s="24"/>
      <c r="H56867" s="24"/>
      <c r="I56867" s="24"/>
      <c r="J56867" s="24"/>
      <c r="K56867" s="24"/>
      <c r="L56867" s="24"/>
      <c r="M56867" s="24"/>
      <c r="P56867" s="10"/>
      <c r="R56867" s="10"/>
      <c r="S56867" s="10"/>
      <c r="T56867" s="10"/>
    </row>
    <row r="56868" spans="1:20" ht="16" x14ac:dyDescent="0.2">
      <c r="A56868" s="24"/>
      <c r="B56868" s="24"/>
      <c r="C56868" s="24"/>
      <c r="D56868" s="24"/>
      <c r="E56868" s="24"/>
      <c r="F56868" s="24"/>
      <c r="G56868" s="24"/>
      <c r="H56868" s="24"/>
      <c r="I56868" s="24"/>
      <c r="J56868" s="24"/>
      <c r="K56868" s="24"/>
      <c r="L56868" s="24"/>
      <c r="M56868" s="24"/>
      <c r="P56868" s="10"/>
      <c r="R56868" s="10"/>
      <c r="S56868" s="10"/>
      <c r="T56868" s="10"/>
    </row>
    <row r="56869" spans="1:20" ht="16" x14ac:dyDescent="0.2">
      <c r="A56869" s="24"/>
      <c r="B56869" s="24"/>
      <c r="C56869" s="24"/>
      <c r="D56869" s="24"/>
      <c r="E56869" s="24"/>
      <c r="F56869" s="24"/>
      <c r="G56869" s="24"/>
      <c r="H56869" s="24"/>
      <c r="I56869" s="24"/>
      <c r="J56869" s="24"/>
      <c r="K56869" s="24"/>
      <c r="L56869" s="24"/>
      <c r="M56869" s="24"/>
      <c r="P56869" s="10"/>
      <c r="R56869" s="10"/>
      <c r="S56869" s="10"/>
      <c r="T56869" s="10"/>
    </row>
    <row r="56870" spans="1:20" ht="16" x14ac:dyDescent="0.2">
      <c r="A56870" s="24"/>
      <c r="B56870" s="24"/>
      <c r="C56870" s="24"/>
      <c r="D56870" s="24"/>
      <c r="E56870" s="24"/>
      <c r="F56870" s="24"/>
      <c r="G56870" s="24"/>
      <c r="H56870" s="24"/>
      <c r="I56870" s="24"/>
      <c r="J56870" s="24"/>
      <c r="K56870" s="24"/>
      <c r="L56870" s="24"/>
      <c r="M56870" s="24"/>
      <c r="P56870" s="10"/>
      <c r="R56870" s="10"/>
      <c r="S56870" s="10"/>
      <c r="T56870" s="10"/>
    </row>
    <row r="56871" spans="1:20" ht="16" x14ac:dyDescent="0.2">
      <c r="A56871" s="24"/>
      <c r="B56871" s="24"/>
      <c r="C56871" s="24"/>
      <c r="D56871" s="24"/>
      <c r="E56871" s="24"/>
      <c r="F56871" s="24"/>
      <c r="G56871" s="24"/>
      <c r="H56871" s="24"/>
      <c r="I56871" s="24"/>
      <c r="J56871" s="24"/>
      <c r="K56871" s="24"/>
      <c r="L56871" s="24"/>
      <c r="M56871" s="24"/>
      <c r="P56871" s="10"/>
      <c r="R56871" s="10"/>
      <c r="S56871" s="10"/>
      <c r="T56871" s="10"/>
    </row>
    <row r="56872" spans="1:20" ht="16" x14ac:dyDescent="0.2">
      <c r="A56872" s="24"/>
      <c r="B56872" s="24"/>
      <c r="C56872" s="24"/>
      <c r="D56872" s="24"/>
      <c r="E56872" s="24"/>
      <c r="F56872" s="24"/>
      <c r="G56872" s="24"/>
      <c r="H56872" s="24"/>
      <c r="I56872" s="24"/>
      <c r="J56872" s="24"/>
      <c r="K56872" s="24"/>
      <c r="L56872" s="24"/>
      <c r="M56872" s="24"/>
      <c r="P56872" s="10"/>
      <c r="R56872" s="10"/>
      <c r="S56872" s="10"/>
      <c r="T56872" s="10"/>
    </row>
    <row r="56873" spans="1:20" ht="16" x14ac:dyDescent="0.2">
      <c r="A56873" s="24"/>
      <c r="B56873" s="24"/>
      <c r="C56873" s="24"/>
      <c r="D56873" s="24"/>
      <c r="E56873" s="24"/>
      <c r="F56873" s="24"/>
      <c r="G56873" s="24"/>
      <c r="H56873" s="24"/>
      <c r="I56873" s="24"/>
      <c r="J56873" s="24"/>
      <c r="K56873" s="24"/>
      <c r="L56873" s="24"/>
      <c r="M56873" s="24"/>
      <c r="P56873" s="10"/>
      <c r="R56873" s="10"/>
      <c r="S56873" s="10"/>
      <c r="T56873" s="10"/>
    </row>
    <row r="56874" spans="1:20" ht="16" x14ac:dyDescent="0.2">
      <c r="A56874" s="24"/>
      <c r="B56874" s="24"/>
      <c r="C56874" s="24"/>
      <c r="D56874" s="24"/>
      <c r="E56874" s="24"/>
      <c r="F56874" s="24"/>
      <c r="G56874" s="24"/>
      <c r="H56874" s="24"/>
      <c r="I56874" s="24"/>
      <c r="J56874" s="24"/>
      <c r="K56874" s="24"/>
      <c r="L56874" s="24"/>
      <c r="M56874" s="24"/>
      <c r="P56874" s="10"/>
      <c r="R56874" s="10"/>
      <c r="S56874" s="10"/>
      <c r="T56874" s="10"/>
    </row>
    <row r="56875" spans="1:20" ht="16" x14ac:dyDescent="0.2">
      <c r="A56875" s="24"/>
      <c r="B56875" s="24"/>
      <c r="C56875" s="24"/>
      <c r="D56875" s="24"/>
      <c r="E56875" s="24"/>
      <c r="F56875" s="24"/>
      <c r="G56875" s="24"/>
      <c r="H56875" s="24"/>
      <c r="I56875" s="24"/>
      <c r="J56875" s="24"/>
      <c r="K56875" s="24"/>
      <c r="L56875" s="24"/>
      <c r="M56875" s="24"/>
      <c r="P56875" s="10"/>
      <c r="R56875" s="10"/>
      <c r="S56875" s="10"/>
      <c r="T56875" s="10"/>
    </row>
    <row r="56876" spans="1:20" ht="16" x14ac:dyDescent="0.2">
      <c r="A56876" s="24"/>
      <c r="B56876" s="24"/>
      <c r="C56876" s="24"/>
      <c r="D56876" s="24"/>
      <c r="E56876" s="24"/>
      <c r="F56876" s="24"/>
      <c r="G56876" s="24"/>
      <c r="H56876" s="24"/>
      <c r="I56876" s="24"/>
      <c r="J56876" s="24"/>
      <c r="K56876" s="24"/>
      <c r="L56876" s="24"/>
      <c r="M56876" s="24"/>
      <c r="P56876" s="10"/>
      <c r="R56876" s="10"/>
      <c r="S56876" s="10"/>
      <c r="T56876" s="10"/>
    </row>
    <row r="56877" spans="1:20" ht="16" x14ac:dyDescent="0.2">
      <c r="A56877" s="24"/>
      <c r="B56877" s="24"/>
      <c r="C56877" s="24"/>
      <c r="D56877" s="24"/>
      <c r="E56877" s="24"/>
      <c r="F56877" s="24"/>
      <c r="G56877" s="24"/>
      <c r="H56877" s="24"/>
      <c r="I56877" s="24"/>
      <c r="J56877" s="24"/>
      <c r="K56877" s="24"/>
      <c r="L56877" s="24"/>
      <c r="M56877" s="24"/>
      <c r="P56877" s="10"/>
      <c r="R56877" s="10"/>
      <c r="S56877" s="10"/>
      <c r="T56877" s="10"/>
    </row>
    <row r="56878" spans="1:20" ht="16" x14ac:dyDescent="0.2">
      <c r="A56878" s="24"/>
      <c r="B56878" s="24"/>
      <c r="C56878" s="24"/>
      <c r="D56878" s="24"/>
      <c r="E56878" s="24"/>
      <c r="F56878" s="24"/>
      <c r="G56878" s="24"/>
      <c r="H56878" s="24"/>
      <c r="I56878" s="24"/>
      <c r="J56878" s="24"/>
      <c r="K56878" s="24"/>
      <c r="L56878" s="24"/>
      <c r="M56878" s="24"/>
      <c r="P56878" s="10"/>
      <c r="R56878" s="10"/>
      <c r="S56878" s="10"/>
      <c r="T56878" s="10"/>
    </row>
    <row r="56879" spans="1:20" ht="16" x14ac:dyDescent="0.2">
      <c r="A56879" s="24"/>
      <c r="B56879" s="24"/>
      <c r="C56879" s="24"/>
      <c r="D56879" s="24"/>
      <c r="E56879" s="24"/>
      <c r="F56879" s="24"/>
      <c r="G56879" s="24"/>
      <c r="H56879" s="24"/>
      <c r="I56879" s="24"/>
      <c r="J56879" s="24"/>
      <c r="K56879" s="24"/>
      <c r="L56879" s="24"/>
      <c r="M56879" s="24"/>
      <c r="P56879" s="10"/>
      <c r="R56879" s="10"/>
      <c r="S56879" s="10"/>
      <c r="T56879" s="10"/>
    </row>
    <row r="56880" spans="1:20" ht="16" x14ac:dyDescent="0.2">
      <c r="A56880" s="24"/>
      <c r="B56880" s="24"/>
      <c r="C56880" s="24"/>
      <c r="D56880" s="24"/>
      <c r="E56880" s="24"/>
      <c r="F56880" s="24"/>
      <c r="G56880" s="24"/>
      <c r="H56880" s="24"/>
      <c r="I56880" s="24"/>
      <c r="J56880" s="24"/>
      <c r="K56880" s="24"/>
      <c r="L56880" s="24"/>
      <c r="M56880" s="24"/>
      <c r="P56880" s="10"/>
      <c r="R56880" s="10"/>
      <c r="S56880" s="10"/>
      <c r="T56880" s="10"/>
    </row>
    <row r="56881" spans="1:20" ht="16" x14ac:dyDescent="0.2">
      <c r="A56881" s="24"/>
      <c r="B56881" s="24"/>
      <c r="C56881" s="24"/>
      <c r="D56881" s="24"/>
      <c r="E56881" s="24"/>
      <c r="F56881" s="24"/>
      <c r="G56881" s="24"/>
      <c r="H56881" s="24"/>
      <c r="I56881" s="24"/>
      <c r="J56881" s="24"/>
      <c r="K56881" s="24"/>
      <c r="L56881" s="24"/>
      <c r="M56881" s="24"/>
      <c r="P56881" s="10"/>
      <c r="R56881" s="10"/>
      <c r="S56881" s="10"/>
      <c r="T56881" s="10"/>
    </row>
    <row r="56882" spans="1:20" ht="16" x14ac:dyDescent="0.2">
      <c r="A56882" s="24"/>
      <c r="B56882" s="24"/>
      <c r="C56882" s="24"/>
      <c r="D56882" s="24"/>
      <c r="E56882" s="24"/>
      <c r="F56882" s="24"/>
      <c r="G56882" s="24"/>
      <c r="H56882" s="24"/>
      <c r="I56882" s="24"/>
      <c r="J56882" s="24"/>
      <c r="K56882" s="24"/>
      <c r="L56882" s="24"/>
      <c r="M56882" s="24"/>
      <c r="P56882" s="10"/>
      <c r="R56882" s="10"/>
      <c r="S56882" s="10"/>
      <c r="T56882" s="10"/>
    </row>
    <row r="56883" spans="1:20" ht="16" x14ac:dyDescent="0.2">
      <c r="A56883" s="24"/>
      <c r="B56883" s="24"/>
      <c r="C56883" s="24"/>
      <c r="D56883" s="24"/>
      <c r="E56883" s="24"/>
      <c r="F56883" s="24"/>
      <c r="G56883" s="24"/>
      <c r="H56883" s="24"/>
      <c r="I56883" s="24"/>
      <c r="J56883" s="24"/>
      <c r="K56883" s="24"/>
      <c r="L56883" s="24"/>
      <c r="M56883" s="24"/>
      <c r="P56883" s="10"/>
      <c r="R56883" s="10"/>
      <c r="S56883" s="10"/>
      <c r="T56883" s="10"/>
    </row>
    <row r="56884" spans="1:20" ht="16" x14ac:dyDescent="0.2">
      <c r="A56884" s="24"/>
      <c r="B56884" s="24"/>
      <c r="C56884" s="24"/>
      <c r="D56884" s="24"/>
      <c r="E56884" s="24"/>
      <c r="F56884" s="24"/>
      <c r="G56884" s="24"/>
      <c r="H56884" s="24"/>
      <c r="I56884" s="24"/>
      <c r="J56884" s="24"/>
      <c r="K56884" s="24"/>
      <c r="L56884" s="24"/>
      <c r="M56884" s="24"/>
      <c r="P56884" s="10"/>
      <c r="R56884" s="10"/>
      <c r="S56884" s="10"/>
      <c r="T56884" s="10"/>
    </row>
    <row r="56885" spans="1:20" ht="16" x14ac:dyDescent="0.2">
      <c r="A56885" s="24"/>
      <c r="B56885" s="24"/>
      <c r="C56885" s="24"/>
      <c r="D56885" s="24"/>
      <c r="E56885" s="24"/>
      <c r="F56885" s="24"/>
      <c r="G56885" s="24"/>
      <c r="H56885" s="24"/>
      <c r="I56885" s="24"/>
      <c r="J56885" s="24"/>
      <c r="K56885" s="24"/>
      <c r="L56885" s="24"/>
      <c r="M56885" s="24"/>
      <c r="P56885" s="10"/>
      <c r="R56885" s="10"/>
      <c r="S56885" s="10"/>
      <c r="T56885" s="10"/>
    </row>
    <row r="56886" spans="1:20" ht="16" x14ac:dyDescent="0.2">
      <c r="A56886" s="24"/>
      <c r="B56886" s="24"/>
      <c r="C56886" s="24"/>
      <c r="D56886" s="24"/>
      <c r="E56886" s="24"/>
      <c r="F56886" s="24"/>
      <c r="G56886" s="24"/>
      <c r="H56886" s="24"/>
      <c r="I56886" s="24"/>
      <c r="J56886" s="24"/>
      <c r="K56886" s="24"/>
      <c r="L56886" s="24"/>
      <c r="M56886" s="24"/>
      <c r="P56886" s="10"/>
      <c r="R56886" s="10"/>
      <c r="S56886" s="10"/>
      <c r="T56886" s="10"/>
    </row>
    <row r="56887" spans="1:20" ht="16" x14ac:dyDescent="0.2">
      <c r="A56887" s="24"/>
      <c r="B56887" s="24"/>
      <c r="C56887" s="24"/>
      <c r="D56887" s="24"/>
      <c r="E56887" s="24"/>
      <c r="F56887" s="24"/>
      <c r="G56887" s="24"/>
      <c r="H56887" s="24"/>
      <c r="I56887" s="24"/>
      <c r="J56887" s="24"/>
      <c r="K56887" s="24"/>
      <c r="L56887" s="24"/>
      <c r="M56887" s="24"/>
      <c r="P56887" s="10"/>
      <c r="R56887" s="10"/>
      <c r="S56887" s="10"/>
      <c r="T56887" s="10"/>
    </row>
    <row r="56888" spans="1:20" ht="16" x14ac:dyDescent="0.2">
      <c r="A56888" s="24"/>
      <c r="B56888" s="24"/>
      <c r="C56888" s="24"/>
      <c r="D56888" s="24"/>
      <c r="E56888" s="24"/>
      <c r="F56888" s="24"/>
      <c r="G56888" s="24"/>
      <c r="H56888" s="24"/>
      <c r="I56888" s="24"/>
      <c r="J56888" s="24"/>
      <c r="K56888" s="24"/>
      <c r="L56888" s="24"/>
      <c r="M56888" s="24"/>
      <c r="P56888" s="10"/>
      <c r="R56888" s="10"/>
      <c r="S56888" s="10"/>
      <c r="T56888" s="10"/>
    </row>
    <row r="56889" spans="1:20" ht="16" x14ac:dyDescent="0.2">
      <c r="A56889" s="24"/>
      <c r="B56889" s="24"/>
      <c r="C56889" s="24"/>
      <c r="D56889" s="24"/>
      <c r="E56889" s="24"/>
      <c r="F56889" s="24"/>
      <c r="G56889" s="24"/>
      <c r="H56889" s="24"/>
      <c r="I56889" s="24"/>
      <c r="J56889" s="24"/>
      <c r="K56889" s="24"/>
      <c r="L56889" s="24"/>
      <c r="M56889" s="24"/>
      <c r="P56889" s="10"/>
      <c r="R56889" s="10"/>
      <c r="S56889" s="10"/>
      <c r="T56889" s="10"/>
    </row>
    <row r="56890" spans="1:20" ht="16" x14ac:dyDescent="0.2">
      <c r="A56890" s="24"/>
      <c r="B56890" s="24"/>
      <c r="C56890" s="24"/>
      <c r="D56890" s="24"/>
      <c r="E56890" s="24"/>
      <c r="F56890" s="24"/>
      <c r="G56890" s="24"/>
      <c r="H56890" s="24"/>
      <c r="I56890" s="24"/>
      <c r="J56890" s="24"/>
      <c r="K56890" s="24"/>
      <c r="L56890" s="24"/>
      <c r="M56890" s="24"/>
      <c r="P56890" s="10"/>
      <c r="R56890" s="10"/>
      <c r="S56890" s="10"/>
      <c r="T56890" s="10"/>
    </row>
    <row r="56891" spans="1:20" ht="16" x14ac:dyDescent="0.2">
      <c r="A56891" s="24"/>
      <c r="B56891" s="24"/>
      <c r="C56891" s="24"/>
      <c r="D56891" s="24"/>
      <c r="E56891" s="24"/>
      <c r="F56891" s="24"/>
      <c r="G56891" s="24"/>
      <c r="H56891" s="24"/>
      <c r="I56891" s="24"/>
      <c r="J56891" s="24"/>
      <c r="K56891" s="24"/>
      <c r="L56891" s="24"/>
      <c r="M56891" s="24"/>
      <c r="P56891" s="10"/>
      <c r="R56891" s="10"/>
      <c r="S56891" s="10"/>
      <c r="T56891" s="10"/>
    </row>
    <row r="56892" spans="1:20" ht="16" x14ac:dyDescent="0.2">
      <c r="A56892" s="24"/>
      <c r="B56892" s="24"/>
      <c r="C56892" s="24"/>
      <c r="D56892" s="24"/>
      <c r="E56892" s="24"/>
      <c r="F56892" s="24"/>
      <c r="G56892" s="24"/>
      <c r="H56892" s="24"/>
      <c r="I56892" s="24"/>
      <c r="J56892" s="24"/>
      <c r="K56892" s="24"/>
      <c r="L56892" s="24"/>
      <c r="M56892" s="24"/>
      <c r="P56892" s="10"/>
      <c r="R56892" s="10"/>
      <c r="S56892" s="10"/>
      <c r="T56892" s="10"/>
    </row>
    <row r="56893" spans="1:20" ht="16" x14ac:dyDescent="0.2">
      <c r="A56893" s="24"/>
      <c r="B56893" s="24"/>
      <c r="C56893" s="24"/>
      <c r="D56893" s="24"/>
      <c r="E56893" s="24"/>
      <c r="F56893" s="24"/>
      <c r="G56893" s="24"/>
      <c r="H56893" s="24"/>
      <c r="I56893" s="24"/>
      <c r="J56893" s="24"/>
      <c r="K56893" s="24"/>
      <c r="L56893" s="24"/>
      <c r="M56893" s="24"/>
      <c r="P56893" s="10"/>
      <c r="R56893" s="10"/>
      <c r="S56893" s="10"/>
      <c r="T56893" s="10"/>
    </row>
    <row r="56894" spans="1:20" ht="16" x14ac:dyDescent="0.2">
      <c r="A56894" s="24"/>
      <c r="B56894" s="24"/>
      <c r="C56894" s="24"/>
      <c r="D56894" s="24"/>
      <c r="E56894" s="24"/>
      <c r="F56894" s="24"/>
      <c r="G56894" s="24"/>
      <c r="H56894" s="24"/>
      <c r="I56894" s="24"/>
      <c r="J56894" s="24"/>
      <c r="K56894" s="24"/>
      <c r="L56894" s="24"/>
      <c r="M56894" s="24"/>
      <c r="P56894" s="10"/>
      <c r="R56894" s="10"/>
      <c r="S56894" s="10"/>
      <c r="T56894" s="10"/>
    </row>
    <row r="56895" spans="1:20" ht="16" x14ac:dyDescent="0.2">
      <c r="A56895" s="24"/>
      <c r="B56895" s="24"/>
      <c r="C56895" s="24"/>
      <c r="D56895" s="24"/>
      <c r="E56895" s="24"/>
      <c r="F56895" s="24"/>
      <c r="G56895" s="24"/>
      <c r="H56895" s="24"/>
      <c r="I56895" s="24"/>
      <c r="J56895" s="24"/>
      <c r="K56895" s="24"/>
      <c r="L56895" s="24"/>
      <c r="M56895" s="24"/>
      <c r="P56895" s="10"/>
      <c r="R56895" s="10"/>
      <c r="S56895" s="10"/>
      <c r="T56895" s="10"/>
    </row>
    <row r="56896" spans="1:20" ht="16" x14ac:dyDescent="0.2">
      <c r="A56896" s="24"/>
      <c r="B56896" s="24"/>
      <c r="C56896" s="24"/>
      <c r="D56896" s="24"/>
      <c r="E56896" s="24"/>
      <c r="F56896" s="24"/>
      <c r="G56896" s="24"/>
      <c r="H56896" s="24"/>
      <c r="I56896" s="24"/>
      <c r="J56896" s="24"/>
      <c r="K56896" s="24"/>
      <c r="L56896" s="24"/>
      <c r="M56896" s="24"/>
      <c r="P56896" s="10"/>
      <c r="R56896" s="10"/>
      <c r="S56896" s="10"/>
      <c r="T56896" s="10"/>
    </row>
    <row r="56897" spans="1:20" ht="16" x14ac:dyDescent="0.2">
      <c r="A56897" s="24"/>
      <c r="B56897" s="24"/>
      <c r="C56897" s="24"/>
      <c r="D56897" s="24"/>
      <c r="E56897" s="24"/>
      <c r="F56897" s="24"/>
      <c r="G56897" s="24"/>
      <c r="H56897" s="24"/>
      <c r="I56897" s="24"/>
      <c r="J56897" s="24"/>
      <c r="K56897" s="24"/>
      <c r="L56897" s="24"/>
      <c r="M56897" s="24"/>
      <c r="P56897" s="10"/>
      <c r="R56897" s="10"/>
      <c r="S56897" s="10"/>
      <c r="T56897" s="10"/>
    </row>
    <row r="56898" spans="1:20" ht="16" x14ac:dyDescent="0.2">
      <c r="A56898" s="24"/>
      <c r="B56898" s="24"/>
      <c r="C56898" s="24"/>
      <c r="D56898" s="24"/>
      <c r="E56898" s="24"/>
      <c r="F56898" s="24"/>
      <c r="G56898" s="24"/>
      <c r="H56898" s="24"/>
      <c r="I56898" s="24"/>
      <c r="J56898" s="24"/>
      <c r="K56898" s="24"/>
      <c r="L56898" s="24"/>
      <c r="M56898" s="24"/>
      <c r="P56898" s="10"/>
      <c r="R56898" s="10"/>
      <c r="S56898" s="10"/>
      <c r="T56898" s="10"/>
    </row>
    <row r="56899" spans="1:20" ht="16" x14ac:dyDescent="0.2">
      <c r="A56899" s="24"/>
      <c r="B56899" s="24"/>
      <c r="C56899" s="24"/>
      <c r="D56899" s="24"/>
      <c r="E56899" s="24"/>
      <c r="F56899" s="24"/>
      <c r="G56899" s="24"/>
      <c r="H56899" s="24"/>
      <c r="I56899" s="24"/>
      <c r="J56899" s="24"/>
      <c r="K56899" s="24"/>
      <c r="L56899" s="24"/>
      <c r="M56899" s="24"/>
      <c r="P56899" s="10"/>
      <c r="R56899" s="10"/>
      <c r="S56899" s="10"/>
      <c r="T56899" s="10"/>
    </row>
    <row r="56900" spans="1:20" ht="16" x14ac:dyDescent="0.2">
      <c r="A56900" s="24"/>
      <c r="B56900" s="24"/>
      <c r="C56900" s="24"/>
      <c r="D56900" s="24"/>
      <c r="E56900" s="24"/>
      <c r="F56900" s="24"/>
      <c r="G56900" s="24"/>
      <c r="H56900" s="24"/>
      <c r="I56900" s="24"/>
      <c r="J56900" s="24"/>
      <c r="K56900" s="24"/>
      <c r="L56900" s="24"/>
      <c r="M56900" s="24"/>
      <c r="P56900" s="10"/>
      <c r="R56900" s="10"/>
      <c r="S56900" s="10"/>
      <c r="T56900" s="10"/>
    </row>
    <row r="56901" spans="1:20" ht="16" x14ac:dyDescent="0.2">
      <c r="A56901" s="24"/>
      <c r="B56901" s="24"/>
      <c r="C56901" s="24"/>
      <c r="D56901" s="24"/>
      <c r="E56901" s="24"/>
      <c r="F56901" s="24"/>
      <c r="G56901" s="24"/>
      <c r="H56901" s="24"/>
      <c r="I56901" s="24"/>
      <c r="J56901" s="24"/>
      <c r="K56901" s="24"/>
      <c r="L56901" s="24"/>
      <c r="M56901" s="24"/>
      <c r="P56901" s="10"/>
      <c r="R56901" s="10"/>
      <c r="S56901" s="10"/>
      <c r="T56901" s="10"/>
    </row>
    <row r="56902" spans="1:20" ht="16" x14ac:dyDescent="0.2">
      <c r="A56902" s="24"/>
      <c r="B56902" s="24"/>
      <c r="C56902" s="24"/>
      <c r="D56902" s="24"/>
      <c r="E56902" s="24"/>
      <c r="F56902" s="24"/>
      <c r="G56902" s="24"/>
      <c r="H56902" s="24"/>
      <c r="I56902" s="24"/>
      <c r="J56902" s="24"/>
      <c r="K56902" s="24"/>
      <c r="L56902" s="24"/>
      <c r="M56902" s="24"/>
      <c r="P56902" s="10"/>
      <c r="R56902" s="10"/>
      <c r="S56902" s="10"/>
      <c r="T56902" s="10"/>
    </row>
    <row r="56903" spans="1:20" ht="16" x14ac:dyDescent="0.2">
      <c r="A56903" s="24"/>
      <c r="B56903" s="24"/>
      <c r="C56903" s="24"/>
      <c r="D56903" s="24"/>
      <c r="E56903" s="24"/>
      <c r="F56903" s="24"/>
      <c r="G56903" s="24"/>
      <c r="H56903" s="24"/>
      <c r="I56903" s="24"/>
      <c r="J56903" s="24"/>
      <c r="K56903" s="24"/>
      <c r="L56903" s="24"/>
      <c r="M56903" s="24"/>
      <c r="P56903" s="10"/>
      <c r="R56903" s="10"/>
      <c r="S56903" s="10"/>
      <c r="T56903" s="10"/>
    </row>
    <row r="56904" spans="1:20" ht="16" x14ac:dyDescent="0.2">
      <c r="A56904" s="24"/>
      <c r="B56904" s="24"/>
      <c r="C56904" s="24"/>
      <c r="D56904" s="24"/>
      <c r="E56904" s="24"/>
      <c r="F56904" s="24"/>
      <c r="G56904" s="24"/>
      <c r="H56904" s="24"/>
      <c r="I56904" s="24"/>
      <c r="J56904" s="24"/>
      <c r="K56904" s="24"/>
      <c r="L56904" s="24"/>
      <c r="M56904" s="24"/>
      <c r="P56904" s="10"/>
      <c r="R56904" s="10"/>
      <c r="S56904" s="10"/>
      <c r="T56904" s="10"/>
    </row>
    <row r="56905" spans="1:20" ht="16" x14ac:dyDescent="0.2">
      <c r="A56905" s="24"/>
      <c r="B56905" s="24"/>
      <c r="C56905" s="24"/>
      <c r="D56905" s="24"/>
      <c r="E56905" s="24"/>
      <c r="F56905" s="24"/>
      <c r="G56905" s="24"/>
      <c r="H56905" s="24"/>
      <c r="I56905" s="24"/>
      <c r="J56905" s="24"/>
      <c r="K56905" s="24"/>
      <c r="L56905" s="24"/>
      <c r="M56905" s="24"/>
      <c r="P56905" s="10"/>
      <c r="R56905" s="10"/>
      <c r="S56905" s="10"/>
      <c r="T56905" s="10"/>
    </row>
    <row r="56906" spans="1:20" ht="16" x14ac:dyDescent="0.2">
      <c r="A56906" s="24"/>
      <c r="B56906" s="24"/>
      <c r="C56906" s="24"/>
      <c r="D56906" s="24"/>
      <c r="E56906" s="24"/>
      <c r="F56906" s="24"/>
      <c r="G56906" s="24"/>
      <c r="H56906" s="24"/>
      <c r="I56906" s="24"/>
      <c r="J56906" s="24"/>
      <c r="K56906" s="24"/>
      <c r="L56906" s="24"/>
      <c r="M56906" s="24"/>
      <c r="P56906" s="10"/>
      <c r="R56906" s="10"/>
      <c r="S56906" s="10"/>
      <c r="T56906" s="10"/>
    </row>
    <row r="56907" spans="1:20" ht="16" x14ac:dyDescent="0.2">
      <c r="A56907" s="24"/>
      <c r="B56907" s="24"/>
      <c r="C56907" s="24"/>
      <c r="D56907" s="24"/>
      <c r="E56907" s="24"/>
      <c r="F56907" s="24"/>
      <c r="G56907" s="24"/>
      <c r="H56907" s="24"/>
      <c r="I56907" s="24"/>
      <c r="J56907" s="24"/>
      <c r="K56907" s="24"/>
      <c r="L56907" s="24"/>
      <c r="M56907" s="24"/>
      <c r="P56907" s="10"/>
      <c r="R56907" s="10"/>
      <c r="S56907" s="10"/>
      <c r="T56907" s="10"/>
    </row>
    <row r="56908" spans="1:20" ht="16" x14ac:dyDescent="0.2">
      <c r="A56908" s="24"/>
      <c r="B56908" s="24"/>
      <c r="C56908" s="24"/>
      <c r="D56908" s="24"/>
      <c r="E56908" s="24"/>
      <c r="F56908" s="24"/>
      <c r="G56908" s="24"/>
      <c r="H56908" s="24"/>
      <c r="I56908" s="24"/>
      <c r="J56908" s="24"/>
      <c r="K56908" s="24"/>
      <c r="L56908" s="24"/>
      <c r="M56908" s="24"/>
      <c r="P56908" s="10"/>
      <c r="R56908" s="10"/>
      <c r="S56908" s="10"/>
      <c r="T56908" s="10"/>
    </row>
    <row r="56909" spans="1:20" ht="16" x14ac:dyDescent="0.2">
      <c r="A56909" s="24"/>
      <c r="B56909" s="24"/>
      <c r="C56909" s="24"/>
      <c r="D56909" s="24"/>
      <c r="E56909" s="24"/>
      <c r="F56909" s="24"/>
      <c r="G56909" s="24"/>
      <c r="H56909" s="24"/>
      <c r="I56909" s="24"/>
      <c r="J56909" s="24"/>
      <c r="K56909" s="24"/>
      <c r="L56909" s="24"/>
      <c r="M56909" s="24"/>
      <c r="P56909" s="10"/>
      <c r="R56909" s="10"/>
      <c r="S56909" s="10"/>
      <c r="T56909" s="10"/>
    </row>
    <row r="56910" spans="1:20" ht="16" x14ac:dyDescent="0.2">
      <c r="A56910" s="24"/>
      <c r="B56910" s="24"/>
      <c r="C56910" s="24"/>
      <c r="D56910" s="24"/>
      <c r="E56910" s="24"/>
      <c r="F56910" s="24"/>
      <c r="G56910" s="24"/>
      <c r="H56910" s="24"/>
      <c r="I56910" s="24"/>
      <c r="J56910" s="24"/>
      <c r="K56910" s="24"/>
      <c r="L56910" s="24"/>
      <c r="M56910" s="24"/>
      <c r="P56910" s="10"/>
      <c r="R56910" s="10"/>
      <c r="S56910" s="10"/>
      <c r="T56910" s="10"/>
    </row>
    <row r="56911" spans="1:20" ht="16" x14ac:dyDescent="0.2">
      <c r="A56911" s="24"/>
      <c r="B56911" s="24"/>
      <c r="C56911" s="24"/>
      <c r="D56911" s="24"/>
      <c r="E56911" s="24"/>
      <c r="F56911" s="24"/>
      <c r="G56911" s="24"/>
      <c r="H56911" s="24"/>
      <c r="I56911" s="24"/>
      <c r="J56911" s="24"/>
      <c r="K56911" s="24"/>
      <c r="L56911" s="24"/>
      <c r="M56911" s="24"/>
      <c r="P56911" s="10"/>
      <c r="R56911" s="10"/>
      <c r="S56911" s="10"/>
      <c r="T56911" s="10"/>
    </row>
    <row r="56912" spans="1:20" ht="16" x14ac:dyDescent="0.2">
      <c r="A56912" s="24"/>
      <c r="B56912" s="24"/>
      <c r="C56912" s="24"/>
      <c r="D56912" s="24"/>
      <c r="E56912" s="24"/>
      <c r="F56912" s="24"/>
      <c r="G56912" s="24"/>
      <c r="H56912" s="24"/>
      <c r="I56912" s="24"/>
      <c r="J56912" s="24"/>
      <c r="K56912" s="24"/>
      <c r="L56912" s="24"/>
      <c r="M56912" s="24"/>
      <c r="P56912" s="10"/>
      <c r="R56912" s="10"/>
      <c r="S56912" s="10"/>
      <c r="T56912" s="10"/>
    </row>
    <row r="56913" spans="1:20" ht="16" x14ac:dyDescent="0.2">
      <c r="A56913" s="24"/>
      <c r="B56913" s="24"/>
      <c r="C56913" s="24"/>
      <c r="D56913" s="24"/>
      <c r="E56913" s="24"/>
      <c r="F56913" s="24"/>
      <c r="G56913" s="24"/>
      <c r="H56913" s="24"/>
      <c r="I56913" s="24"/>
      <c r="J56913" s="24"/>
      <c r="K56913" s="24"/>
      <c r="L56913" s="24"/>
      <c r="M56913" s="24"/>
      <c r="P56913" s="10"/>
      <c r="R56913" s="10"/>
      <c r="S56913" s="10"/>
      <c r="T56913" s="10"/>
    </row>
    <row r="56914" spans="1:20" ht="16" x14ac:dyDescent="0.2">
      <c r="A56914" s="24"/>
      <c r="B56914" s="24"/>
      <c r="C56914" s="24"/>
      <c r="D56914" s="24"/>
      <c r="E56914" s="24"/>
      <c r="F56914" s="24"/>
      <c r="G56914" s="24"/>
      <c r="H56914" s="24"/>
      <c r="I56914" s="24"/>
      <c r="J56914" s="24"/>
      <c r="K56914" s="24"/>
      <c r="L56914" s="24"/>
      <c r="M56914" s="24"/>
      <c r="P56914" s="10"/>
      <c r="R56914" s="10"/>
      <c r="S56914" s="10"/>
      <c r="T56914" s="10"/>
    </row>
    <row r="56915" spans="1:20" ht="16" x14ac:dyDescent="0.2">
      <c r="A56915" s="24"/>
      <c r="B56915" s="24"/>
      <c r="C56915" s="24"/>
      <c r="D56915" s="24"/>
      <c r="E56915" s="24"/>
      <c r="F56915" s="24"/>
      <c r="G56915" s="24"/>
      <c r="H56915" s="24"/>
      <c r="I56915" s="24"/>
      <c r="J56915" s="24"/>
      <c r="K56915" s="24"/>
      <c r="L56915" s="24"/>
      <c r="M56915" s="24"/>
      <c r="P56915" s="10"/>
      <c r="R56915" s="10"/>
      <c r="S56915" s="10"/>
      <c r="T56915" s="10"/>
    </row>
    <row r="56916" spans="1:20" ht="16" x14ac:dyDescent="0.2">
      <c r="A56916" s="24"/>
      <c r="B56916" s="24"/>
      <c r="C56916" s="24"/>
      <c r="D56916" s="24"/>
      <c r="E56916" s="24"/>
      <c r="F56916" s="24"/>
      <c r="G56916" s="24"/>
      <c r="H56916" s="24"/>
      <c r="I56916" s="24"/>
      <c r="J56916" s="24"/>
      <c r="K56916" s="24"/>
      <c r="L56916" s="24"/>
      <c r="M56916" s="24"/>
      <c r="P56916" s="10"/>
      <c r="R56916" s="10"/>
      <c r="S56916" s="10"/>
      <c r="T56916" s="10"/>
    </row>
    <row r="56917" spans="1:20" ht="16" x14ac:dyDescent="0.2">
      <c r="A56917" s="24"/>
      <c r="B56917" s="24"/>
      <c r="C56917" s="24"/>
      <c r="D56917" s="24"/>
      <c r="E56917" s="24"/>
      <c r="F56917" s="24"/>
      <c r="G56917" s="24"/>
      <c r="H56917" s="24"/>
      <c r="I56917" s="24"/>
      <c r="J56917" s="24"/>
      <c r="K56917" s="24"/>
      <c r="L56917" s="24"/>
      <c r="M56917" s="24"/>
      <c r="P56917" s="10"/>
      <c r="R56917" s="10"/>
      <c r="S56917" s="10"/>
      <c r="T56917" s="10"/>
    </row>
    <row r="56918" spans="1:20" ht="16" x14ac:dyDescent="0.2">
      <c r="A56918" s="24"/>
      <c r="B56918" s="24"/>
      <c r="C56918" s="24"/>
      <c r="D56918" s="24"/>
      <c r="E56918" s="24"/>
      <c r="F56918" s="24"/>
      <c r="G56918" s="24"/>
      <c r="H56918" s="24"/>
      <c r="I56918" s="24"/>
      <c r="J56918" s="24"/>
      <c r="K56918" s="24"/>
      <c r="L56918" s="24"/>
      <c r="M56918" s="24"/>
      <c r="P56918" s="10"/>
      <c r="R56918" s="10"/>
      <c r="S56918" s="10"/>
      <c r="T56918" s="10"/>
    </row>
    <row r="56919" spans="1:20" ht="16" x14ac:dyDescent="0.2">
      <c r="A56919" s="24"/>
      <c r="B56919" s="24"/>
      <c r="C56919" s="24"/>
      <c r="D56919" s="24"/>
      <c r="E56919" s="24"/>
      <c r="F56919" s="24"/>
      <c r="G56919" s="24"/>
      <c r="H56919" s="24"/>
      <c r="I56919" s="24"/>
      <c r="J56919" s="24"/>
      <c r="K56919" s="24"/>
      <c r="L56919" s="24"/>
      <c r="M56919" s="24"/>
      <c r="P56919" s="10"/>
      <c r="R56919" s="10"/>
      <c r="S56919" s="10"/>
      <c r="T56919" s="10"/>
    </row>
    <row r="56920" spans="1:20" ht="16" x14ac:dyDescent="0.2">
      <c r="A56920" s="24"/>
      <c r="B56920" s="24"/>
      <c r="C56920" s="24"/>
      <c r="D56920" s="24"/>
      <c r="E56920" s="24"/>
      <c r="F56920" s="24"/>
      <c r="G56920" s="24"/>
      <c r="H56920" s="24"/>
      <c r="I56920" s="24"/>
      <c r="J56920" s="24"/>
      <c r="K56920" s="24"/>
      <c r="L56920" s="24"/>
      <c r="M56920" s="24"/>
      <c r="P56920" s="10"/>
      <c r="R56920" s="10"/>
      <c r="S56920" s="10"/>
      <c r="T56920" s="10"/>
    </row>
    <row r="56921" spans="1:20" ht="16" x14ac:dyDescent="0.2">
      <c r="A56921" s="24"/>
      <c r="B56921" s="24"/>
      <c r="C56921" s="24"/>
      <c r="D56921" s="24"/>
      <c r="E56921" s="24"/>
      <c r="F56921" s="24"/>
      <c r="G56921" s="24"/>
      <c r="H56921" s="24"/>
      <c r="I56921" s="24"/>
      <c r="J56921" s="24"/>
      <c r="K56921" s="24"/>
      <c r="L56921" s="24"/>
      <c r="M56921" s="24"/>
      <c r="P56921" s="10"/>
      <c r="R56921" s="10"/>
      <c r="S56921" s="10"/>
      <c r="T56921" s="10"/>
    </row>
    <row r="56922" spans="1:20" ht="16" x14ac:dyDescent="0.2">
      <c r="A56922" s="24"/>
      <c r="B56922" s="24"/>
      <c r="C56922" s="24"/>
      <c r="D56922" s="24"/>
      <c r="E56922" s="24"/>
      <c r="F56922" s="24"/>
      <c r="G56922" s="24"/>
      <c r="H56922" s="24"/>
      <c r="I56922" s="24"/>
      <c r="J56922" s="24"/>
      <c r="K56922" s="24"/>
      <c r="L56922" s="24"/>
      <c r="M56922" s="24"/>
      <c r="P56922" s="10"/>
      <c r="R56922" s="10"/>
      <c r="S56922" s="10"/>
      <c r="T56922" s="10"/>
    </row>
    <row r="56923" spans="1:20" ht="16" x14ac:dyDescent="0.2">
      <c r="A56923" s="24"/>
      <c r="B56923" s="24"/>
      <c r="C56923" s="24"/>
      <c r="D56923" s="24"/>
      <c r="E56923" s="24"/>
      <c r="F56923" s="24"/>
      <c r="G56923" s="24"/>
      <c r="H56923" s="24"/>
      <c r="I56923" s="24"/>
      <c r="J56923" s="24"/>
      <c r="K56923" s="24"/>
      <c r="L56923" s="24"/>
      <c r="M56923" s="24"/>
      <c r="P56923" s="10"/>
      <c r="R56923" s="10"/>
      <c r="S56923" s="10"/>
      <c r="T56923" s="10"/>
    </row>
    <row r="56924" spans="1:20" ht="16" x14ac:dyDescent="0.2">
      <c r="A56924" s="24"/>
      <c r="B56924" s="24"/>
      <c r="C56924" s="24"/>
      <c r="D56924" s="24"/>
      <c r="E56924" s="24"/>
      <c r="F56924" s="24"/>
      <c r="G56924" s="24"/>
      <c r="H56924" s="24"/>
      <c r="I56924" s="24"/>
      <c r="J56924" s="24"/>
      <c r="K56924" s="24"/>
      <c r="L56924" s="24"/>
      <c r="M56924" s="24"/>
      <c r="P56924" s="10"/>
      <c r="R56924" s="10"/>
      <c r="S56924" s="10"/>
      <c r="T56924" s="10"/>
    </row>
    <row r="56925" spans="1:20" ht="16" x14ac:dyDescent="0.2">
      <c r="A56925" s="24"/>
      <c r="B56925" s="24"/>
      <c r="C56925" s="24"/>
      <c r="D56925" s="24"/>
      <c r="E56925" s="24"/>
      <c r="F56925" s="24"/>
      <c r="G56925" s="24"/>
      <c r="H56925" s="24"/>
      <c r="I56925" s="24"/>
      <c r="J56925" s="24"/>
      <c r="K56925" s="24"/>
      <c r="L56925" s="24"/>
      <c r="M56925" s="24"/>
      <c r="P56925" s="10"/>
      <c r="R56925" s="10"/>
      <c r="S56925" s="10"/>
      <c r="T56925" s="10"/>
    </row>
    <row r="56926" spans="1:20" ht="16" x14ac:dyDescent="0.2">
      <c r="A56926" s="24"/>
      <c r="B56926" s="24"/>
      <c r="C56926" s="24"/>
      <c r="D56926" s="24"/>
      <c r="E56926" s="24"/>
      <c r="F56926" s="24"/>
      <c r="G56926" s="24"/>
      <c r="H56926" s="24"/>
      <c r="I56926" s="24"/>
      <c r="J56926" s="24"/>
      <c r="K56926" s="24"/>
      <c r="L56926" s="24"/>
      <c r="M56926" s="24"/>
      <c r="P56926" s="10"/>
      <c r="R56926" s="10"/>
      <c r="S56926" s="10"/>
      <c r="T56926" s="10"/>
    </row>
    <row r="56927" spans="1:20" ht="16" x14ac:dyDescent="0.2">
      <c r="A56927" s="24"/>
      <c r="B56927" s="24"/>
      <c r="C56927" s="24"/>
      <c r="D56927" s="24"/>
      <c r="E56927" s="24"/>
      <c r="F56927" s="24"/>
      <c r="G56927" s="24"/>
      <c r="H56927" s="24"/>
      <c r="I56927" s="24"/>
      <c r="J56927" s="24"/>
      <c r="K56927" s="24"/>
      <c r="L56927" s="24"/>
      <c r="M56927" s="24"/>
      <c r="P56927" s="10"/>
      <c r="R56927" s="10"/>
      <c r="S56927" s="10"/>
      <c r="T56927" s="10"/>
    </row>
    <row r="56928" spans="1:20" ht="16" x14ac:dyDescent="0.2">
      <c r="A56928" s="24"/>
      <c r="B56928" s="24"/>
      <c r="C56928" s="24"/>
      <c r="D56928" s="24"/>
      <c r="E56928" s="24"/>
      <c r="F56928" s="24"/>
      <c r="G56928" s="24"/>
      <c r="H56928" s="24"/>
      <c r="I56928" s="24"/>
      <c r="J56928" s="24"/>
      <c r="K56928" s="24"/>
      <c r="L56928" s="24"/>
      <c r="M56928" s="24"/>
      <c r="P56928" s="10"/>
      <c r="R56928" s="10"/>
      <c r="S56928" s="10"/>
      <c r="T56928" s="10"/>
    </row>
    <row r="56929" spans="1:20" ht="16" x14ac:dyDescent="0.2">
      <c r="A56929" s="24"/>
      <c r="B56929" s="24"/>
      <c r="C56929" s="24"/>
      <c r="D56929" s="24"/>
      <c r="E56929" s="24"/>
      <c r="F56929" s="24"/>
      <c r="G56929" s="24"/>
      <c r="H56929" s="24"/>
      <c r="I56929" s="24"/>
      <c r="J56929" s="24"/>
      <c r="K56929" s="24"/>
      <c r="L56929" s="24"/>
      <c r="M56929" s="24"/>
      <c r="P56929" s="10"/>
      <c r="R56929" s="10"/>
      <c r="S56929" s="10"/>
      <c r="T56929" s="10"/>
    </row>
    <row r="56930" spans="1:20" ht="16" x14ac:dyDescent="0.2">
      <c r="A56930" s="24"/>
      <c r="B56930" s="24"/>
      <c r="C56930" s="24"/>
      <c r="D56930" s="24"/>
      <c r="E56930" s="24"/>
      <c r="F56930" s="24"/>
      <c r="G56930" s="24"/>
      <c r="H56930" s="24"/>
      <c r="I56930" s="24"/>
      <c r="J56930" s="24"/>
      <c r="K56930" s="24"/>
      <c r="L56930" s="24"/>
      <c r="M56930" s="24"/>
      <c r="P56930" s="10"/>
      <c r="R56930" s="10"/>
      <c r="S56930" s="10"/>
      <c r="T56930" s="10"/>
    </row>
    <row r="56931" spans="1:20" ht="16" x14ac:dyDescent="0.2">
      <c r="A56931" s="24"/>
      <c r="B56931" s="24"/>
      <c r="C56931" s="24"/>
      <c r="D56931" s="24"/>
      <c r="E56931" s="24"/>
      <c r="F56931" s="24"/>
      <c r="G56931" s="24"/>
      <c r="H56931" s="24"/>
      <c r="I56931" s="24"/>
      <c r="J56931" s="24"/>
      <c r="K56931" s="24"/>
      <c r="L56931" s="24"/>
      <c r="M56931" s="24"/>
      <c r="P56931" s="10"/>
      <c r="R56931" s="10"/>
      <c r="S56931" s="10"/>
      <c r="T56931" s="10"/>
    </row>
    <row r="56932" spans="1:20" ht="16" x14ac:dyDescent="0.2">
      <c r="A56932" s="24"/>
      <c r="B56932" s="24"/>
      <c r="C56932" s="24"/>
      <c r="D56932" s="24"/>
      <c r="E56932" s="24"/>
      <c r="F56932" s="24"/>
      <c r="G56932" s="24"/>
      <c r="H56932" s="24"/>
      <c r="I56932" s="24"/>
      <c r="J56932" s="24"/>
      <c r="K56932" s="24"/>
      <c r="L56932" s="24"/>
      <c r="M56932" s="24"/>
      <c r="P56932" s="10"/>
      <c r="R56932" s="10"/>
      <c r="S56932" s="10"/>
      <c r="T56932" s="10"/>
    </row>
    <row r="56933" spans="1:20" ht="16" x14ac:dyDescent="0.2">
      <c r="A56933" s="24"/>
      <c r="B56933" s="24"/>
      <c r="C56933" s="24"/>
      <c r="D56933" s="24"/>
      <c r="E56933" s="24"/>
      <c r="F56933" s="24"/>
      <c r="G56933" s="24"/>
      <c r="H56933" s="24"/>
      <c r="I56933" s="24"/>
      <c r="J56933" s="24"/>
      <c r="K56933" s="24"/>
      <c r="L56933" s="24"/>
      <c r="M56933" s="24"/>
      <c r="P56933" s="10"/>
      <c r="R56933" s="10"/>
      <c r="S56933" s="10"/>
      <c r="T56933" s="10"/>
    </row>
    <row r="56934" spans="1:20" ht="16" x14ac:dyDescent="0.2">
      <c r="A56934" s="24"/>
      <c r="B56934" s="24"/>
      <c r="C56934" s="24"/>
      <c r="D56934" s="24"/>
      <c r="E56934" s="24"/>
      <c r="F56934" s="24"/>
      <c r="G56934" s="24"/>
      <c r="H56934" s="24"/>
      <c r="I56934" s="24"/>
      <c r="J56934" s="24"/>
      <c r="K56934" s="24"/>
      <c r="L56934" s="24"/>
      <c r="M56934" s="24"/>
      <c r="P56934" s="10"/>
      <c r="R56934" s="10"/>
      <c r="S56934" s="10"/>
      <c r="T56934" s="10"/>
    </row>
    <row r="56935" spans="1:20" ht="16" x14ac:dyDescent="0.2">
      <c r="A56935" s="24"/>
      <c r="B56935" s="24"/>
      <c r="C56935" s="24"/>
      <c r="D56935" s="24"/>
      <c r="E56935" s="24"/>
      <c r="F56935" s="24"/>
      <c r="G56935" s="24"/>
      <c r="H56935" s="24"/>
      <c r="I56935" s="24"/>
      <c r="J56935" s="24"/>
      <c r="K56935" s="24"/>
      <c r="L56935" s="24"/>
      <c r="M56935" s="24"/>
      <c r="P56935" s="10"/>
      <c r="R56935" s="10"/>
      <c r="S56935" s="10"/>
      <c r="T56935" s="10"/>
    </row>
    <row r="56936" spans="1:20" ht="16" x14ac:dyDescent="0.2">
      <c r="A56936" s="24"/>
      <c r="B56936" s="24"/>
      <c r="C56936" s="24"/>
      <c r="D56936" s="24"/>
      <c r="E56936" s="24"/>
      <c r="F56936" s="24"/>
      <c r="G56936" s="24"/>
      <c r="H56936" s="24"/>
      <c r="I56936" s="24"/>
      <c r="J56936" s="24"/>
      <c r="K56936" s="24"/>
      <c r="L56936" s="24"/>
      <c r="M56936" s="24"/>
      <c r="P56936" s="10"/>
      <c r="R56936" s="10"/>
      <c r="S56936" s="10"/>
      <c r="T56936" s="10"/>
    </row>
    <row r="56937" spans="1:20" ht="16" x14ac:dyDescent="0.2">
      <c r="A56937" s="24"/>
      <c r="B56937" s="24"/>
      <c r="C56937" s="24"/>
      <c r="D56937" s="24"/>
      <c r="E56937" s="24"/>
      <c r="F56937" s="24"/>
      <c r="G56937" s="24"/>
      <c r="H56937" s="24"/>
      <c r="I56937" s="24"/>
      <c r="J56937" s="24"/>
      <c r="K56937" s="24"/>
      <c r="L56937" s="24"/>
      <c r="M56937" s="24"/>
      <c r="P56937" s="10"/>
      <c r="R56937" s="10"/>
      <c r="S56937" s="10"/>
      <c r="T56937" s="10"/>
    </row>
    <row r="56938" spans="1:20" ht="16" x14ac:dyDescent="0.2">
      <c r="A56938" s="24"/>
      <c r="B56938" s="24"/>
      <c r="C56938" s="24"/>
      <c r="D56938" s="24"/>
      <c r="E56938" s="24"/>
      <c r="F56938" s="24"/>
      <c r="G56938" s="24"/>
      <c r="H56938" s="24"/>
      <c r="I56938" s="24"/>
      <c r="J56938" s="24"/>
      <c r="K56938" s="24"/>
      <c r="L56938" s="24"/>
      <c r="M56938" s="24"/>
      <c r="P56938" s="10"/>
      <c r="R56938" s="10"/>
      <c r="S56938" s="10"/>
      <c r="T56938" s="10"/>
    </row>
    <row r="56939" spans="1:20" ht="16" x14ac:dyDescent="0.2">
      <c r="A56939" s="24"/>
      <c r="B56939" s="24"/>
      <c r="C56939" s="24"/>
      <c r="D56939" s="24"/>
      <c r="E56939" s="24"/>
      <c r="F56939" s="24"/>
      <c r="G56939" s="24"/>
      <c r="H56939" s="24"/>
      <c r="I56939" s="24"/>
      <c r="J56939" s="24"/>
      <c r="K56939" s="24"/>
      <c r="L56939" s="24"/>
      <c r="M56939" s="24"/>
      <c r="P56939" s="10"/>
      <c r="R56939" s="10"/>
      <c r="S56939" s="10"/>
      <c r="T56939" s="10"/>
    </row>
    <row r="56940" spans="1:20" ht="16" x14ac:dyDescent="0.2">
      <c r="A56940" s="24"/>
      <c r="B56940" s="24"/>
      <c r="C56940" s="24"/>
      <c r="D56940" s="24"/>
      <c r="E56940" s="24"/>
      <c r="F56940" s="24"/>
      <c r="G56940" s="24"/>
      <c r="H56940" s="24"/>
      <c r="I56940" s="24"/>
      <c r="J56940" s="24"/>
      <c r="K56940" s="24"/>
      <c r="L56940" s="24"/>
      <c r="M56940" s="24"/>
      <c r="P56940" s="10"/>
      <c r="R56940" s="10"/>
      <c r="S56940" s="10"/>
      <c r="T56940" s="10"/>
    </row>
    <row r="56941" spans="1:20" ht="16" x14ac:dyDescent="0.2">
      <c r="A56941" s="24"/>
      <c r="B56941" s="24"/>
      <c r="C56941" s="24"/>
      <c r="D56941" s="24"/>
      <c r="E56941" s="24"/>
      <c r="F56941" s="24"/>
      <c r="G56941" s="24"/>
      <c r="H56941" s="24"/>
      <c r="I56941" s="24"/>
      <c r="J56941" s="24"/>
      <c r="K56941" s="24"/>
      <c r="L56941" s="24"/>
      <c r="M56941" s="24"/>
      <c r="P56941" s="10"/>
      <c r="R56941" s="10"/>
      <c r="S56941" s="10"/>
      <c r="T56941" s="10"/>
    </row>
    <row r="56942" spans="1:20" ht="16" x14ac:dyDescent="0.2">
      <c r="A56942" s="24"/>
      <c r="B56942" s="24"/>
      <c r="C56942" s="24"/>
      <c r="D56942" s="24"/>
      <c r="E56942" s="24"/>
      <c r="F56942" s="24"/>
      <c r="G56942" s="24"/>
      <c r="H56942" s="24"/>
      <c r="I56942" s="24"/>
      <c r="J56942" s="24"/>
      <c r="K56942" s="24"/>
      <c r="L56942" s="24"/>
      <c r="M56942" s="24"/>
      <c r="P56942" s="10"/>
      <c r="R56942" s="10"/>
      <c r="S56942" s="10"/>
      <c r="T56942" s="10"/>
    </row>
    <row r="56943" spans="1:20" ht="16" x14ac:dyDescent="0.2">
      <c r="A56943" s="24"/>
      <c r="B56943" s="24"/>
      <c r="C56943" s="24"/>
      <c r="D56943" s="24"/>
      <c r="E56943" s="24"/>
      <c r="F56943" s="24"/>
      <c r="G56943" s="24"/>
      <c r="H56943" s="24"/>
      <c r="I56943" s="24"/>
      <c r="J56943" s="24"/>
      <c r="K56943" s="24"/>
      <c r="L56943" s="24"/>
      <c r="M56943" s="24"/>
      <c r="P56943" s="10"/>
      <c r="R56943" s="10"/>
      <c r="S56943" s="10"/>
      <c r="T56943" s="10"/>
    </row>
    <row r="56944" spans="1:20" ht="16" x14ac:dyDescent="0.2">
      <c r="A56944" s="24"/>
      <c r="B56944" s="24"/>
      <c r="C56944" s="24"/>
      <c r="D56944" s="24"/>
      <c r="E56944" s="24"/>
      <c r="F56944" s="24"/>
      <c r="G56944" s="24"/>
      <c r="H56944" s="24"/>
      <c r="I56944" s="24"/>
      <c r="J56944" s="24"/>
      <c r="K56944" s="24"/>
      <c r="L56944" s="24"/>
      <c r="M56944" s="24"/>
      <c r="P56944" s="10"/>
      <c r="R56944" s="10"/>
      <c r="S56944" s="10"/>
      <c r="T56944" s="10"/>
    </row>
    <row r="56945" spans="1:20" ht="16" x14ac:dyDescent="0.2">
      <c r="A56945" s="24"/>
      <c r="B56945" s="24"/>
      <c r="C56945" s="24"/>
      <c r="D56945" s="24"/>
      <c r="E56945" s="24"/>
      <c r="F56945" s="24"/>
      <c r="G56945" s="24"/>
      <c r="H56945" s="24"/>
      <c r="I56945" s="24"/>
      <c r="J56945" s="24"/>
      <c r="K56945" s="24"/>
      <c r="L56945" s="24"/>
      <c r="M56945" s="24"/>
      <c r="P56945" s="10"/>
      <c r="R56945" s="10"/>
      <c r="S56945" s="10"/>
      <c r="T56945" s="10"/>
    </row>
    <row r="56946" spans="1:20" ht="16" x14ac:dyDescent="0.2">
      <c r="A56946" s="24"/>
      <c r="B56946" s="24"/>
      <c r="C56946" s="24"/>
      <c r="D56946" s="24"/>
      <c r="E56946" s="24"/>
      <c r="F56946" s="24"/>
      <c r="G56946" s="24"/>
      <c r="H56946" s="24"/>
      <c r="I56946" s="24"/>
      <c r="J56946" s="24"/>
      <c r="K56946" s="24"/>
      <c r="L56946" s="24"/>
      <c r="M56946" s="24"/>
      <c r="P56946" s="10"/>
      <c r="R56946" s="10"/>
      <c r="S56946" s="10"/>
      <c r="T56946" s="10"/>
    </row>
    <row r="56947" spans="1:20" ht="16" x14ac:dyDescent="0.2">
      <c r="A56947" s="24"/>
      <c r="B56947" s="24"/>
      <c r="C56947" s="24"/>
      <c r="D56947" s="24"/>
      <c r="E56947" s="24"/>
      <c r="F56947" s="24"/>
      <c r="G56947" s="24"/>
      <c r="H56947" s="24"/>
      <c r="I56947" s="24"/>
      <c r="J56947" s="24"/>
      <c r="K56947" s="24"/>
      <c r="L56947" s="24"/>
      <c r="M56947" s="24"/>
      <c r="P56947" s="10"/>
      <c r="R56947" s="10"/>
      <c r="S56947" s="10"/>
      <c r="T56947" s="10"/>
    </row>
    <row r="56948" spans="1:20" ht="16" x14ac:dyDescent="0.2">
      <c r="A56948" s="24"/>
      <c r="B56948" s="24"/>
      <c r="C56948" s="24"/>
      <c r="D56948" s="24"/>
      <c r="E56948" s="24"/>
      <c r="F56948" s="24"/>
      <c r="G56948" s="24"/>
      <c r="H56948" s="24"/>
      <c r="I56948" s="24"/>
      <c r="J56948" s="24"/>
      <c r="K56948" s="24"/>
      <c r="L56948" s="24"/>
      <c r="M56948" s="24"/>
      <c r="P56948" s="10"/>
      <c r="R56948" s="10"/>
      <c r="S56948" s="10"/>
      <c r="T56948" s="10"/>
    </row>
    <row r="56949" spans="1:20" ht="16" x14ac:dyDescent="0.2">
      <c r="A56949" s="24"/>
      <c r="B56949" s="24"/>
      <c r="C56949" s="24"/>
      <c r="D56949" s="24"/>
      <c r="E56949" s="24"/>
      <c r="F56949" s="24"/>
      <c r="G56949" s="24"/>
      <c r="H56949" s="24"/>
      <c r="I56949" s="24"/>
      <c r="J56949" s="24"/>
      <c r="K56949" s="24"/>
      <c r="L56949" s="24"/>
      <c r="M56949" s="24"/>
      <c r="P56949" s="10"/>
      <c r="R56949" s="10"/>
      <c r="S56949" s="10"/>
      <c r="T56949" s="10"/>
    </row>
    <row r="56950" spans="1:20" ht="16" x14ac:dyDescent="0.2">
      <c r="A56950" s="24"/>
      <c r="B56950" s="24"/>
      <c r="C56950" s="24"/>
      <c r="D56950" s="24"/>
      <c r="E56950" s="24"/>
      <c r="F56950" s="24"/>
      <c r="G56950" s="24"/>
      <c r="H56950" s="24"/>
      <c r="I56950" s="24"/>
      <c r="J56950" s="24"/>
      <c r="K56950" s="24"/>
      <c r="L56950" s="24"/>
      <c r="M56950" s="24"/>
      <c r="P56950" s="10"/>
      <c r="R56950" s="10"/>
      <c r="S56950" s="10"/>
      <c r="T56950" s="10"/>
    </row>
    <row r="56951" spans="1:20" ht="16" x14ac:dyDescent="0.2">
      <c r="A56951" s="24"/>
      <c r="B56951" s="24"/>
      <c r="C56951" s="24"/>
      <c r="D56951" s="24"/>
      <c r="E56951" s="24"/>
      <c r="F56951" s="24"/>
      <c r="G56951" s="24"/>
      <c r="H56951" s="24"/>
      <c r="I56951" s="24"/>
      <c r="J56951" s="24"/>
      <c r="K56951" s="24"/>
      <c r="L56951" s="24"/>
      <c r="M56951" s="24"/>
      <c r="P56951" s="10"/>
      <c r="R56951" s="10"/>
      <c r="S56951" s="10"/>
      <c r="T56951" s="10"/>
    </row>
    <row r="56952" spans="1:20" ht="16" x14ac:dyDescent="0.2">
      <c r="A56952" s="24"/>
      <c r="B56952" s="24"/>
      <c r="C56952" s="24"/>
      <c r="D56952" s="24"/>
      <c r="E56952" s="24"/>
      <c r="F56952" s="24"/>
      <c r="G56952" s="24"/>
      <c r="H56952" s="24"/>
      <c r="I56952" s="24"/>
      <c r="J56952" s="24"/>
      <c r="K56952" s="24"/>
      <c r="L56952" s="24"/>
      <c r="M56952" s="24"/>
      <c r="P56952" s="10"/>
      <c r="R56952" s="10"/>
      <c r="S56952" s="10"/>
      <c r="T56952" s="10"/>
    </row>
    <row r="56953" spans="1:20" ht="16" x14ac:dyDescent="0.2">
      <c r="A56953" s="24"/>
      <c r="B56953" s="24"/>
      <c r="C56953" s="24"/>
      <c r="D56953" s="24"/>
      <c r="E56953" s="24"/>
      <c r="F56953" s="24"/>
      <c r="G56953" s="24"/>
      <c r="H56953" s="24"/>
      <c r="I56953" s="24"/>
      <c r="J56953" s="24"/>
      <c r="K56953" s="24"/>
      <c r="L56953" s="24"/>
      <c r="M56953" s="24"/>
      <c r="P56953" s="10"/>
      <c r="R56953" s="10"/>
      <c r="S56953" s="10"/>
      <c r="T56953" s="10"/>
    </row>
    <row r="56954" spans="1:20" ht="16" x14ac:dyDescent="0.2">
      <c r="A56954" s="24"/>
      <c r="B56954" s="24"/>
      <c r="C56954" s="24"/>
      <c r="D56954" s="24"/>
      <c r="E56954" s="24"/>
      <c r="F56954" s="24"/>
      <c r="G56954" s="24"/>
      <c r="H56954" s="24"/>
      <c r="I56954" s="24"/>
      <c r="J56954" s="24"/>
      <c r="K56954" s="24"/>
      <c r="L56954" s="24"/>
      <c r="M56954" s="24"/>
      <c r="P56954" s="10"/>
      <c r="R56954" s="10"/>
      <c r="S56954" s="10"/>
      <c r="T56954" s="10"/>
    </row>
    <row r="56955" spans="1:20" ht="16" x14ac:dyDescent="0.2">
      <c r="A56955" s="24"/>
      <c r="B56955" s="24"/>
      <c r="C56955" s="24"/>
      <c r="D56955" s="24"/>
      <c r="E56955" s="24"/>
      <c r="F56955" s="24"/>
      <c r="G56955" s="24"/>
      <c r="H56955" s="24"/>
      <c r="I56955" s="24"/>
      <c r="J56955" s="24"/>
      <c r="K56955" s="24"/>
      <c r="L56955" s="24"/>
      <c r="M56955" s="24"/>
      <c r="P56955" s="10"/>
      <c r="R56955" s="10"/>
      <c r="S56955" s="10"/>
      <c r="T56955" s="10"/>
    </row>
    <row r="56956" spans="1:20" ht="16" x14ac:dyDescent="0.2">
      <c r="A56956" s="24"/>
      <c r="B56956" s="24"/>
      <c r="C56956" s="24"/>
      <c r="D56956" s="24"/>
      <c r="E56956" s="24"/>
      <c r="F56956" s="24"/>
      <c r="G56956" s="24"/>
      <c r="H56956" s="24"/>
      <c r="I56956" s="24"/>
      <c r="J56956" s="24"/>
      <c r="K56956" s="24"/>
      <c r="L56956" s="24"/>
      <c r="M56956" s="24"/>
      <c r="P56956" s="10"/>
      <c r="R56956" s="10"/>
      <c r="S56956" s="10"/>
      <c r="T56956" s="10"/>
    </row>
    <row r="56957" spans="1:20" ht="16" x14ac:dyDescent="0.2">
      <c r="A56957" s="24"/>
      <c r="B56957" s="24"/>
      <c r="C56957" s="24"/>
      <c r="D56957" s="24"/>
      <c r="E56957" s="24"/>
      <c r="F56957" s="24"/>
      <c r="G56957" s="24"/>
      <c r="H56957" s="24"/>
      <c r="I56957" s="24"/>
      <c r="J56957" s="24"/>
      <c r="K56957" s="24"/>
      <c r="L56957" s="24"/>
      <c r="M56957" s="24"/>
      <c r="P56957" s="10"/>
      <c r="R56957" s="10"/>
      <c r="S56957" s="10"/>
      <c r="T56957" s="10"/>
    </row>
    <row r="56958" spans="1:20" ht="16" x14ac:dyDescent="0.2">
      <c r="A56958" s="24"/>
      <c r="B56958" s="24"/>
      <c r="C56958" s="24"/>
      <c r="D56958" s="24"/>
      <c r="E56958" s="24"/>
      <c r="F56958" s="24"/>
      <c r="G56958" s="24"/>
      <c r="H56958" s="24"/>
      <c r="I56958" s="24"/>
      <c r="J56958" s="24"/>
      <c r="K56958" s="24"/>
      <c r="L56958" s="24"/>
      <c r="M56958" s="24"/>
      <c r="P56958" s="10"/>
      <c r="R56958" s="10"/>
      <c r="S56958" s="10"/>
      <c r="T56958" s="10"/>
    </row>
    <row r="56959" spans="1:20" ht="16" x14ac:dyDescent="0.2">
      <c r="A56959" s="24"/>
      <c r="B56959" s="24"/>
      <c r="C56959" s="24"/>
      <c r="D56959" s="24"/>
      <c r="E56959" s="24"/>
      <c r="F56959" s="24"/>
      <c r="G56959" s="24"/>
      <c r="H56959" s="24"/>
      <c r="I56959" s="24"/>
      <c r="J56959" s="24"/>
      <c r="K56959" s="24"/>
      <c r="L56959" s="24"/>
      <c r="M56959" s="24"/>
      <c r="P56959" s="10"/>
      <c r="R56959" s="10"/>
      <c r="S56959" s="10"/>
      <c r="T56959" s="10"/>
    </row>
    <row r="56960" spans="1:20" ht="16" x14ac:dyDescent="0.2">
      <c r="A56960" s="24"/>
      <c r="B56960" s="24"/>
      <c r="C56960" s="24"/>
      <c r="D56960" s="24"/>
      <c r="E56960" s="24"/>
      <c r="F56960" s="24"/>
      <c r="G56960" s="24"/>
      <c r="H56960" s="24"/>
      <c r="I56960" s="24"/>
      <c r="J56960" s="24"/>
      <c r="K56960" s="24"/>
      <c r="L56960" s="24"/>
      <c r="M56960" s="24"/>
      <c r="P56960" s="10"/>
      <c r="R56960" s="10"/>
      <c r="S56960" s="10"/>
      <c r="T56960" s="10"/>
    </row>
    <row r="56961" spans="1:20" ht="16" x14ac:dyDescent="0.2">
      <c r="A56961" s="24"/>
      <c r="B56961" s="24"/>
      <c r="C56961" s="24"/>
      <c r="D56961" s="24"/>
      <c r="E56961" s="24"/>
      <c r="F56961" s="24"/>
      <c r="G56961" s="24"/>
      <c r="H56961" s="24"/>
      <c r="I56961" s="24"/>
      <c r="J56961" s="24"/>
      <c r="K56961" s="24"/>
      <c r="L56961" s="24"/>
      <c r="M56961" s="24"/>
      <c r="P56961" s="10"/>
      <c r="R56961" s="10"/>
      <c r="S56961" s="10"/>
      <c r="T56961" s="10"/>
    </row>
    <row r="56962" spans="1:20" ht="16" x14ac:dyDescent="0.2">
      <c r="A56962" s="24"/>
      <c r="B56962" s="24"/>
      <c r="C56962" s="24"/>
      <c r="D56962" s="24"/>
      <c r="E56962" s="24"/>
      <c r="F56962" s="24"/>
      <c r="G56962" s="24"/>
      <c r="H56962" s="24"/>
      <c r="I56962" s="24"/>
      <c r="J56962" s="24"/>
      <c r="K56962" s="24"/>
      <c r="L56962" s="24"/>
      <c r="M56962" s="24"/>
      <c r="P56962" s="10"/>
      <c r="R56962" s="10"/>
      <c r="S56962" s="10"/>
      <c r="T56962" s="10"/>
    </row>
    <row r="56963" spans="1:20" ht="16" x14ac:dyDescent="0.2">
      <c r="A56963" s="24"/>
      <c r="B56963" s="24"/>
      <c r="C56963" s="24"/>
      <c r="D56963" s="24"/>
      <c r="E56963" s="24"/>
      <c r="F56963" s="24"/>
      <c r="G56963" s="24"/>
      <c r="H56963" s="24"/>
      <c r="I56963" s="24"/>
      <c r="J56963" s="24"/>
      <c r="K56963" s="24"/>
      <c r="L56963" s="24"/>
      <c r="M56963" s="24"/>
      <c r="P56963" s="10"/>
      <c r="R56963" s="10"/>
      <c r="S56963" s="10"/>
      <c r="T56963" s="10"/>
    </row>
    <row r="56964" spans="1:20" ht="16" x14ac:dyDescent="0.2">
      <c r="A56964" s="24"/>
      <c r="B56964" s="24"/>
      <c r="C56964" s="24"/>
      <c r="D56964" s="24"/>
      <c r="E56964" s="24"/>
      <c r="F56964" s="24"/>
      <c r="G56964" s="24"/>
      <c r="H56964" s="24"/>
      <c r="I56964" s="24"/>
      <c r="J56964" s="24"/>
      <c r="K56964" s="24"/>
      <c r="L56964" s="24"/>
      <c r="M56964" s="24"/>
      <c r="P56964" s="10"/>
      <c r="R56964" s="10"/>
      <c r="S56964" s="10"/>
      <c r="T56964" s="10"/>
    </row>
    <row r="56965" spans="1:20" ht="16" x14ac:dyDescent="0.2">
      <c r="A56965" s="24"/>
      <c r="B56965" s="24"/>
      <c r="C56965" s="24"/>
      <c r="D56965" s="24"/>
      <c r="E56965" s="24"/>
      <c r="F56965" s="24"/>
      <c r="G56965" s="24"/>
      <c r="H56965" s="24"/>
      <c r="I56965" s="24"/>
      <c r="J56965" s="24"/>
      <c r="K56965" s="24"/>
      <c r="L56965" s="24"/>
      <c r="M56965" s="24"/>
      <c r="P56965" s="10"/>
      <c r="R56965" s="10"/>
      <c r="S56965" s="10"/>
      <c r="T56965" s="10"/>
    </row>
    <row r="56966" spans="1:20" ht="16" x14ac:dyDescent="0.2">
      <c r="A56966" s="24"/>
      <c r="B56966" s="24"/>
      <c r="C56966" s="24"/>
      <c r="D56966" s="24"/>
      <c r="E56966" s="24"/>
      <c r="F56966" s="24"/>
      <c r="G56966" s="24"/>
      <c r="H56966" s="24"/>
      <c r="I56966" s="24"/>
      <c r="J56966" s="24"/>
      <c r="K56966" s="24"/>
      <c r="L56966" s="24"/>
      <c r="M56966" s="24"/>
      <c r="P56966" s="10"/>
      <c r="R56966" s="10"/>
      <c r="S56966" s="10"/>
      <c r="T56966" s="10"/>
    </row>
    <row r="56967" spans="1:20" ht="16" x14ac:dyDescent="0.2">
      <c r="A56967" s="24"/>
      <c r="B56967" s="24"/>
      <c r="C56967" s="24"/>
      <c r="D56967" s="24"/>
      <c r="E56967" s="24"/>
      <c r="F56967" s="24"/>
      <c r="G56967" s="24"/>
      <c r="H56967" s="24"/>
      <c r="I56967" s="24"/>
      <c r="J56967" s="24"/>
      <c r="K56967" s="24"/>
      <c r="L56967" s="24"/>
      <c r="M56967" s="24"/>
      <c r="P56967" s="10"/>
      <c r="R56967" s="10"/>
      <c r="S56967" s="10"/>
      <c r="T56967" s="10"/>
    </row>
    <row r="56968" spans="1:20" ht="16" x14ac:dyDescent="0.2">
      <c r="A56968" s="24"/>
      <c r="B56968" s="24"/>
      <c r="C56968" s="24"/>
      <c r="D56968" s="24"/>
      <c r="E56968" s="24"/>
      <c r="F56968" s="24"/>
      <c r="G56968" s="24"/>
      <c r="H56968" s="24"/>
      <c r="I56968" s="24"/>
      <c r="J56968" s="24"/>
      <c r="K56968" s="24"/>
      <c r="L56968" s="24"/>
      <c r="M56968" s="24"/>
      <c r="P56968" s="10"/>
      <c r="R56968" s="10"/>
      <c r="S56968" s="10"/>
      <c r="T56968" s="10"/>
    </row>
    <row r="56969" spans="1:20" ht="16" x14ac:dyDescent="0.2">
      <c r="A56969" s="24"/>
      <c r="B56969" s="24"/>
      <c r="C56969" s="24"/>
      <c r="D56969" s="24"/>
      <c r="E56969" s="24"/>
      <c r="F56969" s="24"/>
      <c r="G56969" s="24"/>
      <c r="H56969" s="24"/>
      <c r="I56969" s="24"/>
      <c r="J56969" s="24"/>
      <c r="K56969" s="24"/>
      <c r="L56969" s="24"/>
      <c r="M56969" s="24"/>
      <c r="P56969" s="10"/>
      <c r="R56969" s="10"/>
      <c r="S56969" s="10"/>
      <c r="T56969" s="10"/>
    </row>
    <row r="56970" spans="1:20" ht="16" x14ac:dyDescent="0.2">
      <c r="A56970" s="24"/>
      <c r="B56970" s="24"/>
      <c r="C56970" s="24"/>
      <c r="D56970" s="24"/>
      <c r="E56970" s="24"/>
      <c r="F56970" s="24"/>
      <c r="G56970" s="24"/>
      <c r="H56970" s="24"/>
      <c r="I56970" s="24"/>
      <c r="J56970" s="24"/>
      <c r="K56970" s="24"/>
      <c r="L56970" s="24"/>
      <c r="M56970" s="24"/>
      <c r="P56970" s="10"/>
      <c r="R56970" s="10"/>
      <c r="S56970" s="10"/>
      <c r="T56970" s="10"/>
    </row>
    <row r="56971" spans="1:20" ht="16" x14ac:dyDescent="0.2">
      <c r="A56971" s="24"/>
      <c r="B56971" s="24"/>
      <c r="C56971" s="24"/>
      <c r="D56971" s="24"/>
      <c r="E56971" s="24"/>
      <c r="F56971" s="24"/>
      <c r="G56971" s="24"/>
      <c r="H56971" s="24"/>
      <c r="I56971" s="24"/>
      <c r="J56971" s="24"/>
      <c r="K56971" s="24"/>
      <c r="L56971" s="24"/>
      <c r="M56971" s="24"/>
      <c r="P56971" s="10"/>
      <c r="R56971" s="10"/>
      <c r="S56971" s="10"/>
      <c r="T56971" s="10"/>
    </row>
    <row r="56972" spans="1:20" ht="16" x14ac:dyDescent="0.2">
      <c r="A56972" s="24"/>
      <c r="B56972" s="24"/>
      <c r="C56972" s="24"/>
      <c r="D56972" s="24"/>
      <c r="E56972" s="24"/>
      <c r="F56972" s="24"/>
      <c r="G56972" s="24"/>
      <c r="H56972" s="24"/>
      <c r="I56972" s="24"/>
      <c r="J56972" s="24"/>
      <c r="K56972" s="24"/>
      <c r="L56972" s="24"/>
      <c r="M56972" s="24"/>
      <c r="P56972" s="10"/>
      <c r="R56972" s="10"/>
      <c r="S56972" s="10"/>
      <c r="T56972" s="10"/>
    </row>
    <row r="56973" spans="1:20" ht="16" x14ac:dyDescent="0.2">
      <c r="A56973" s="24"/>
      <c r="B56973" s="24"/>
      <c r="C56973" s="24"/>
      <c r="D56973" s="24"/>
      <c r="E56973" s="24"/>
      <c r="F56973" s="24"/>
      <c r="G56973" s="24"/>
      <c r="H56973" s="24"/>
      <c r="I56973" s="24"/>
      <c r="J56973" s="24"/>
      <c r="K56973" s="24"/>
      <c r="L56973" s="24"/>
      <c r="M56973" s="24"/>
      <c r="P56973" s="10"/>
      <c r="R56973" s="10"/>
      <c r="S56973" s="10"/>
      <c r="T56973" s="10"/>
    </row>
    <row r="56974" spans="1:20" ht="16" x14ac:dyDescent="0.2">
      <c r="A56974" s="24"/>
      <c r="B56974" s="24"/>
      <c r="C56974" s="24"/>
      <c r="D56974" s="24"/>
      <c r="E56974" s="24"/>
      <c r="F56974" s="24"/>
      <c r="G56974" s="24"/>
      <c r="H56974" s="24"/>
      <c r="I56974" s="24"/>
      <c r="J56974" s="24"/>
      <c r="K56974" s="24"/>
      <c r="L56974" s="24"/>
      <c r="M56974" s="24"/>
      <c r="P56974" s="10"/>
      <c r="R56974" s="10"/>
      <c r="S56974" s="10"/>
      <c r="T56974" s="10"/>
    </row>
    <row r="56975" spans="1:20" ht="16" x14ac:dyDescent="0.2">
      <c r="A56975" s="24"/>
      <c r="B56975" s="24"/>
      <c r="C56975" s="24"/>
      <c r="D56975" s="24"/>
      <c r="E56975" s="24"/>
      <c r="F56975" s="24"/>
      <c r="G56975" s="24"/>
      <c r="H56975" s="24"/>
      <c r="I56975" s="24"/>
      <c r="J56975" s="24"/>
      <c r="K56975" s="24"/>
      <c r="L56975" s="24"/>
      <c r="M56975" s="24"/>
      <c r="P56975" s="10"/>
      <c r="R56975" s="10"/>
      <c r="S56975" s="10"/>
      <c r="T56975" s="10"/>
    </row>
    <row r="56976" spans="1:20" ht="16" x14ac:dyDescent="0.2">
      <c r="A56976" s="24"/>
      <c r="B56976" s="24"/>
      <c r="C56976" s="24"/>
      <c r="D56976" s="24"/>
      <c r="E56976" s="24"/>
      <c r="F56976" s="24"/>
      <c r="G56976" s="24"/>
      <c r="H56976" s="24"/>
      <c r="I56976" s="24"/>
      <c r="J56976" s="24"/>
      <c r="K56976" s="24"/>
      <c r="L56976" s="24"/>
      <c r="M56976" s="24"/>
      <c r="P56976" s="10"/>
      <c r="R56976" s="10"/>
      <c r="S56976" s="10"/>
      <c r="T56976" s="10"/>
    </row>
    <row r="56977" spans="1:20" ht="16" x14ac:dyDescent="0.2">
      <c r="A56977" s="24"/>
      <c r="B56977" s="24"/>
      <c r="C56977" s="24"/>
      <c r="D56977" s="24"/>
      <c r="E56977" s="24"/>
      <c r="F56977" s="24"/>
      <c r="G56977" s="24"/>
      <c r="H56977" s="24"/>
      <c r="I56977" s="24"/>
      <c r="J56977" s="24"/>
      <c r="K56977" s="24"/>
      <c r="L56977" s="24"/>
      <c r="M56977" s="24"/>
      <c r="P56977" s="10"/>
      <c r="R56977" s="10"/>
      <c r="S56977" s="10"/>
      <c r="T56977" s="10"/>
    </row>
    <row r="56978" spans="1:20" ht="16" x14ac:dyDescent="0.2">
      <c r="A56978" s="24"/>
      <c r="B56978" s="24"/>
      <c r="C56978" s="24"/>
      <c r="D56978" s="24"/>
      <c r="E56978" s="24"/>
      <c r="F56978" s="24"/>
      <c r="G56978" s="24"/>
      <c r="H56978" s="24"/>
      <c r="I56978" s="24"/>
      <c r="J56978" s="24"/>
      <c r="K56978" s="24"/>
      <c r="L56978" s="24"/>
      <c r="M56978" s="24"/>
      <c r="P56978" s="10"/>
      <c r="R56978" s="10"/>
      <c r="S56978" s="10"/>
      <c r="T56978" s="10"/>
    </row>
    <row r="56979" spans="1:20" ht="16" x14ac:dyDescent="0.2">
      <c r="A56979" s="24"/>
      <c r="B56979" s="24"/>
      <c r="C56979" s="24"/>
      <c r="D56979" s="24"/>
      <c r="E56979" s="24"/>
      <c r="F56979" s="24"/>
      <c r="G56979" s="24"/>
      <c r="H56979" s="24"/>
      <c r="I56979" s="24"/>
      <c r="J56979" s="24"/>
      <c r="K56979" s="24"/>
      <c r="L56979" s="24"/>
      <c r="M56979" s="24"/>
      <c r="P56979" s="10"/>
      <c r="R56979" s="10"/>
      <c r="S56979" s="10"/>
      <c r="T56979" s="10"/>
    </row>
    <row r="56980" spans="1:20" ht="16" x14ac:dyDescent="0.2">
      <c r="A56980" s="24"/>
      <c r="B56980" s="24"/>
      <c r="C56980" s="24"/>
      <c r="D56980" s="24"/>
      <c r="E56980" s="24"/>
      <c r="F56980" s="24"/>
      <c r="G56980" s="24"/>
      <c r="H56980" s="24"/>
      <c r="I56980" s="24"/>
      <c r="J56980" s="24"/>
      <c r="K56980" s="24"/>
      <c r="L56980" s="24"/>
      <c r="M56980" s="24"/>
      <c r="P56980" s="10"/>
      <c r="R56980" s="10"/>
      <c r="S56980" s="10"/>
      <c r="T56980" s="10"/>
    </row>
    <row r="56981" spans="1:20" ht="16" x14ac:dyDescent="0.2">
      <c r="A56981" s="24"/>
      <c r="B56981" s="24"/>
      <c r="C56981" s="24"/>
      <c r="D56981" s="24"/>
      <c r="E56981" s="24"/>
      <c r="F56981" s="24"/>
      <c r="G56981" s="24"/>
      <c r="H56981" s="24"/>
      <c r="I56981" s="24"/>
      <c r="J56981" s="24"/>
      <c r="K56981" s="24"/>
      <c r="L56981" s="24"/>
      <c r="M56981" s="24"/>
      <c r="P56981" s="10"/>
      <c r="R56981" s="10"/>
      <c r="S56981" s="10"/>
      <c r="T56981" s="10"/>
    </row>
    <row r="56982" spans="1:20" ht="16" x14ac:dyDescent="0.2">
      <c r="A56982" s="24"/>
      <c r="B56982" s="24"/>
      <c r="C56982" s="24"/>
      <c r="D56982" s="24"/>
      <c r="E56982" s="24"/>
      <c r="F56982" s="24"/>
      <c r="G56982" s="24"/>
      <c r="H56982" s="24"/>
      <c r="I56982" s="24"/>
      <c r="J56982" s="24"/>
      <c r="K56982" s="24"/>
      <c r="L56982" s="24"/>
      <c r="M56982" s="24"/>
      <c r="P56982" s="10"/>
      <c r="R56982" s="10"/>
      <c r="S56982" s="10"/>
      <c r="T56982" s="10"/>
    </row>
    <row r="56983" spans="1:20" ht="16" x14ac:dyDescent="0.2">
      <c r="A56983" s="24"/>
      <c r="B56983" s="24"/>
      <c r="C56983" s="24"/>
      <c r="D56983" s="24"/>
      <c r="E56983" s="24"/>
      <c r="F56983" s="24"/>
      <c r="G56983" s="24"/>
      <c r="H56983" s="24"/>
      <c r="I56983" s="24"/>
      <c r="J56983" s="24"/>
      <c r="K56983" s="24"/>
      <c r="L56983" s="24"/>
      <c r="M56983" s="24"/>
      <c r="P56983" s="10"/>
      <c r="R56983" s="10"/>
      <c r="S56983" s="10"/>
      <c r="T56983" s="10"/>
    </row>
    <row r="56984" spans="1:20" ht="16" x14ac:dyDescent="0.2">
      <c r="A56984" s="24"/>
      <c r="B56984" s="24"/>
      <c r="C56984" s="24"/>
      <c r="D56984" s="24"/>
      <c r="E56984" s="24"/>
      <c r="F56984" s="24"/>
      <c r="G56984" s="24"/>
      <c r="H56984" s="24"/>
      <c r="I56984" s="24"/>
      <c r="J56984" s="24"/>
      <c r="K56984" s="24"/>
      <c r="L56984" s="24"/>
      <c r="M56984" s="24"/>
      <c r="P56984" s="10"/>
      <c r="R56984" s="10"/>
      <c r="S56984" s="10"/>
      <c r="T56984" s="10"/>
    </row>
    <row r="56985" spans="1:20" ht="16" x14ac:dyDescent="0.2">
      <c r="A56985" s="24"/>
      <c r="B56985" s="24"/>
      <c r="C56985" s="24"/>
      <c r="D56985" s="24"/>
      <c r="E56985" s="24"/>
      <c r="F56985" s="24"/>
      <c r="G56985" s="24"/>
      <c r="H56985" s="24"/>
      <c r="I56985" s="24"/>
      <c r="J56985" s="24"/>
      <c r="K56985" s="24"/>
      <c r="L56985" s="24"/>
      <c r="M56985" s="24"/>
      <c r="P56985" s="10"/>
      <c r="R56985" s="10"/>
      <c r="S56985" s="10"/>
      <c r="T56985" s="10"/>
    </row>
    <row r="56986" spans="1:20" ht="16" x14ac:dyDescent="0.2">
      <c r="A56986" s="24"/>
      <c r="B56986" s="24"/>
      <c r="C56986" s="24"/>
      <c r="D56986" s="24"/>
      <c r="E56986" s="24"/>
      <c r="F56986" s="24"/>
      <c r="G56986" s="24"/>
      <c r="H56986" s="24"/>
      <c r="I56986" s="24"/>
      <c r="J56986" s="24"/>
      <c r="K56986" s="24"/>
      <c r="L56986" s="24"/>
      <c r="M56986" s="24"/>
      <c r="P56986" s="10"/>
      <c r="R56986" s="10"/>
      <c r="S56986" s="10"/>
      <c r="T56986" s="10"/>
    </row>
    <row r="56987" spans="1:20" ht="16" x14ac:dyDescent="0.2">
      <c r="A56987" s="24"/>
      <c r="B56987" s="24"/>
      <c r="C56987" s="24"/>
      <c r="D56987" s="24"/>
      <c r="E56987" s="24"/>
      <c r="F56987" s="24"/>
      <c r="G56987" s="24"/>
      <c r="H56987" s="24"/>
      <c r="I56987" s="24"/>
      <c r="J56987" s="24"/>
      <c r="K56987" s="24"/>
      <c r="L56987" s="24"/>
      <c r="M56987" s="24"/>
      <c r="P56987" s="10"/>
      <c r="R56987" s="10"/>
      <c r="S56987" s="10"/>
      <c r="T56987" s="10"/>
    </row>
    <row r="56988" spans="1:20" ht="16" x14ac:dyDescent="0.2">
      <c r="A56988" s="24"/>
      <c r="B56988" s="24"/>
      <c r="C56988" s="24"/>
      <c r="D56988" s="24"/>
      <c r="E56988" s="24"/>
      <c r="F56988" s="24"/>
      <c r="G56988" s="24"/>
      <c r="H56988" s="24"/>
      <c r="I56988" s="24"/>
      <c r="J56988" s="24"/>
      <c r="K56988" s="24"/>
      <c r="L56988" s="24"/>
      <c r="M56988" s="24"/>
      <c r="P56988" s="10"/>
      <c r="R56988" s="10"/>
      <c r="S56988" s="10"/>
      <c r="T56988" s="10"/>
    </row>
    <row r="56989" spans="1:20" ht="16" x14ac:dyDescent="0.2">
      <c r="A56989" s="24"/>
      <c r="B56989" s="24"/>
      <c r="C56989" s="24"/>
      <c r="D56989" s="24"/>
      <c r="E56989" s="24"/>
      <c r="F56989" s="24"/>
      <c r="G56989" s="24"/>
      <c r="H56989" s="24"/>
      <c r="I56989" s="24"/>
      <c r="J56989" s="24"/>
      <c r="K56989" s="24"/>
      <c r="L56989" s="24"/>
      <c r="M56989" s="24"/>
      <c r="P56989" s="10"/>
      <c r="R56989" s="10"/>
      <c r="S56989" s="10"/>
      <c r="T56989" s="10"/>
    </row>
    <row r="56990" spans="1:20" ht="16" x14ac:dyDescent="0.2">
      <c r="A56990" s="24"/>
      <c r="B56990" s="24"/>
      <c r="C56990" s="24"/>
      <c r="D56990" s="24"/>
      <c r="E56990" s="24"/>
      <c r="F56990" s="24"/>
      <c r="G56990" s="24"/>
      <c r="H56990" s="24"/>
      <c r="I56990" s="24"/>
      <c r="J56990" s="24"/>
      <c r="K56990" s="24"/>
      <c r="L56990" s="24"/>
      <c r="M56990" s="24"/>
      <c r="P56990" s="10"/>
      <c r="R56990" s="10"/>
      <c r="S56990" s="10"/>
      <c r="T56990" s="10"/>
    </row>
    <row r="56991" spans="1:20" ht="16" x14ac:dyDescent="0.2">
      <c r="A56991" s="24"/>
      <c r="B56991" s="24"/>
      <c r="C56991" s="24"/>
      <c r="D56991" s="24"/>
      <c r="E56991" s="24"/>
      <c r="F56991" s="24"/>
      <c r="G56991" s="24"/>
      <c r="H56991" s="24"/>
      <c r="I56991" s="24"/>
      <c r="J56991" s="24"/>
      <c r="K56991" s="24"/>
      <c r="L56991" s="24"/>
      <c r="M56991" s="24"/>
      <c r="P56991" s="10"/>
      <c r="R56991" s="10"/>
      <c r="S56991" s="10"/>
      <c r="T56991" s="10"/>
    </row>
    <row r="56992" spans="1:20" ht="16" x14ac:dyDescent="0.2">
      <c r="A56992" s="24"/>
      <c r="B56992" s="24"/>
      <c r="C56992" s="24"/>
      <c r="D56992" s="24"/>
      <c r="E56992" s="24"/>
      <c r="F56992" s="24"/>
      <c r="G56992" s="24"/>
      <c r="H56992" s="24"/>
      <c r="I56992" s="24"/>
      <c r="J56992" s="24"/>
      <c r="K56992" s="24"/>
      <c r="L56992" s="24"/>
      <c r="M56992" s="24"/>
      <c r="P56992" s="10"/>
      <c r="R56992" s="10"/>
      <c r="S56992" s="10"/>
      <c r="T56992" s="10"/>
    </row>
    <row r="56993" spans="1:20" ht="16" x14ac:dyDescent="0.2">
      <c r="A56993" s="24"/>
      <c r="B56993" s="24"/>
      <c r="C56993" s="24"/>
      <c r="D56993" s="24"/>
      <c r="E56993" s="24"/>
      <c r="F56993" s="24"/>
      <c r="G56993" s="24"/>
      <c r="H56993" s="24"/>
      <c r="I56993" s="24"/>
      <c r="J56993" s="24"/>
      <c r="K56993" s="24"/>
      <c r="L56993" s="24"/>
      <c r="M56993" s="24"/>
      <c r="P56993" s="10"/>
      <c r="R56993" s="10"/>
      <c r="S56993" s="10"/>
      <c r="T56993" s="10"/>
    </row>
    <row r="56994" spans="1:20" ht="16" x14ac:dyDescent="0.2">
      <c r="A56994" s="24"/>
      <c r="B56994" s="24"/>
      <c r="C56994" s="24"/>
      <c r="D56994" s="24"/>
      <c r="E56994" s="24"/>
      <c r="F56994" s="24"/>
      <c r="G56994" s="24"/>
      <c r="H56994" s="24"/>
      <c r="I56994" s="24"/>
      <c r="J56994" s="24"/>
      <c r="K56994" s="24"/>
      <c r="L56994" s="24"/>
      <c r="M56994" s="24"/>
      <c r="P56994" s="10"/>
      <c r="R56994" s="10"/>
      <c r="S56994" s="10"/>
      <c r="T56994" s="10"/>
    </row>
    <row r="56995" spans="1:20" ht="16" x14ac:dyDescent="0.2">
      <c r="A56995" s="24"/>
      <c r="B56995" s="24"/>
      <c r="C56995" s="24"/>
      <c r="D56995" s="24"/>
      <c r="E56995" s="24"/>
      <c r="F56995" s="24"/>
      <c r="G56995" s="24"/>
      <c r="H56995" s="24"/>
      <c r="I56995" s="24"/>
      <c r="J56995" s="24"/>
      <c r="K56995" s="24"/>
      <c r="L56995" s="24"/>
      <c r="M56995" s="24"/>
      <c r="P56995" s="10"/>
      <c r="R56995" s="10"/>
      <c r="S56995" s="10"/>
      <c r="T56995" s="10"/>
    </row>
    <row r="56996" spans="1:20" ht="16" x14ac:dyDescent="0.2">
      <c r="A56996" s="24"/>
      <c r="B56996" s="24"/>
      <c r="C56996" s="24"/>
      <c r="D56996" s="24"/>
      <c r="E56996" s="24"/>
      <c r="F56996" s="24"/>
      <c r="G56996" s="24"/>
      <c r="H56996" s="24"/>
      <c r="I56996" s="24"/>
      <c r="J56996" s="24"/>
      <c r="K56996" s="24"/>
      <c r="L56996" s="24"/>
      <c r="M56996" s="24"/>
      <c r="P56996" s="10"/>
      <c r="R56996" s="10"/>
      <c r="S56996" s="10"/>
      <c r="T56996" s="10"/>
    </row>
    <row r="56997" spans="1:20" ht="16" x14ac:dyDescent="0.2">
      <c r="A56997" s="24"/>
      <c r="B56997" s="24"/>
      <c r="C56997" s="24"/>
      <c r="D56997" s="24"/>
      <c r="E56997" s="24"/>
      <c r="F56997" s="24"/>
      <c r="G56997" s="24"/>
      <c r="H56997" s="24"/>
      <c r="I56997" s="24"/>
      <c r="J56997" s="24"/>
      <c r="K56997" s="24"/>
      <c r="L56997" s="24"/>
      <c r="M56997" s="24"/>
      <c r="P56997" s="10"/>
      <c r="R56997" s="10"/>
      <c r="S56997" s="10"/>
      <c r="T56997" s="10"/>
    </row>
    <row r="56998" spans="1:20" ht="16" x14ac:dyDescent="0.2">
      <c r="A56998" s="24"/>
      <c r="B56998" s="24"/>
      <c r="C56998" s="24"/>
      <c r="D56998" s="24"/>
      <c r="E56998" s="24"/>
      <c r="F56998" s="24"/>
      <c r="G56998" s="24"/>
      <c r="H56998" s="24"/>
      <c r="I56998" s="24"/>
      <c r="J56998" s="24"/>
      <c r="K56998" s="24"/>
      <c r="L56998" s="24"/>
      <c r="M56998" s="24"/>
      <c r="P56998" s="10"/>
      <c r="R56998" s="10"/>
      <c r="S56998" s="10"/>
      <c r="T56998" s="10"/>
    </row>
    <row r="56999" spans="1:20" ht="16" x14ac:dyDescent="0.2">
      <c r="A56999" s="24"/>
      <c r="B56999" s="24"/>
      <c r="C56999" s="24"/>
      <c r="D56999" s="24"/>
      <c r="E56999" s="24"/>
      <c r="F56999" s="24"/>
      <c r="G56999" s="24"/>
      <c r="H56999" s="24"/>
      <c r="I56999" s="24"/>
      <c r="J56999" s="24"/>
      <c r="K56999" s="24"/>
      <c r="L56999" s="24"/>
      <c r="M56999" s="24"/>
      <c r="P56999" s="10"/>
      <c r="R56999" s="10"/>
      <c r="S56999" s="10"/>
      <c r="T56999" s="10"/>
    </row>
    <row r="57000" spans="1:20" ht="16" x14ac:dyDescent="0.2">
      <c r="A57000" s="24"/>
      <c r="B57000" s="24"/>
      <c r="C57000" s="24"/>
      <c r="D57000" s="24"/>
      <c r="E57000" s="24"/>
      <c r="F57000" s="24"/>
      <c r="G57000" s="24"/>
      <c r="H57000" s="24"/>
      <c r="I57000" s="24"/>
      <c r="J57000" s="24"/>
      <c r="K57000" s="24"/>
      <c r="L57000" s="24"/>
      <c r="M57000" s="24"/>
      <c r="P57000" s="10"/>
      <c r="R57000" s="10"/>
      <c r="S57000" s="10"/>
      <c r="T57000" s="10"/>
    </row>
    <row r="57001" spans="1:20" ht="16" x14ac:dyDescent="0.2">
      <c r="A57001" s="24"/>
      <c r="B57001" s="24"/>
      <c r="C57001" s="24"/>
      <c r="D57001" s="24"/>
      <c r="E57001" s="24"/>
      <c r="F57001" s="24"/>
      <c r="G57001" s="24"/>
      <c r="H57001" s="24"/>
      <c r="I57001" s="24"/>
      <c r="J57001" s="24"/>
      <c r="K57001" s="24"/>
      <c r="L57001" s="24"/>
      <c r="M57001" s="24"/>
      <c r="P57001" s="10"/>
      <c r="R57001" s="10"/>
      <c r="S57001" s="10"/>
      <c r="T57001" s="10"/>
    </row>
    <row r="57002" spans="1:20" ht="16" x14ac:dyDescent="0.2">
      <c r="A57002" s="24"/>
      <c r="B57002" s="24"/>
      <c r="C57002" s="24"/>
      <c r="D57002" s="24"/>
      <c r="E57002" s="24"/>
      <c r="F57002" s="24"/>
      <c r="G57002" s="24"/>
      <c r="H57002" s="24"/>
      <c r="I57002" s="24"/>
      <c r="J57002" s="24"/>
      <c r="K57002" s="24"/>
      <c r="L57002" s="24"/>
      <c r="M57002" s="24"/>
      <c r="P57002" s="10"/>
      <c r="R57002" s="10"/>
      <c r="S57002" s="10"/>
      <c r="T57002" s="10"/>
    </row>
    <row r="57003" spans="1:20" ht="16" x14ac:dyDescent="0.2">
      <c r="A57003" s="24"/>
      <c r="B57003" s="24"/>
      <c r="C57003" s="24"/>
      <c r="D57003" s="24"/>
      <c r="E57003" s="24"/>
      <c r="F57003" s="24"/>
      <c r="G57003" s="24"/>
      <c r="H57003" s="24"/>
      <c r="I57003" s="24"/>
      <c r="J57003" s="24"/>
      <c r="K57003" s="24"/>
      <c r="L57003" s="24"/>
      <c r="M57003" s="24"/>
      <c r="P57003" s="10"/>
      <c r="R57003" s="10"/>
      <c r="S57003" s="10"/>
      <c r="T57003" s="10"/>
    </row>
    <row r="57004" spans="1:20" ht="16" x14ac:dyDescent="0.2">
      <c r="A57004" s="24"/>
      <c r="B57004" s="24"/>
      <c r="C57004" s="24"/>
      <c r="D57004" s="24"/>
      <c r="E57004" s="24"/>
      <c r="F57004" s="24"/>
      <c r="G57004" s="24"/>
      <c r="H57004" s="24"/>
      <c r="I57004" s="24"/>
      <c r="J57004" s="24"/>
      <c r="K57004" s="24"/>
      <c r="L57004" s="24"/>
      <c r="M57004" s="24"/>
      <c r="P57004" s="10"/>
      <c r="R57004" s="10"/>
      <c r="S57004" s="10"/>
      <c r="T57004" s="10"/>
    </row>
    <row r="57005" spans="1:20" ht="16" x14ac:dyDescent="0.2">
      <c r="A57005" s="24"/>
      <c r="B57005" s="24"/>
      <c r="C57005" s="24"/>
      <c r="D57005" s="24"/>
      <c r="E57005" s="24"/>
      <c r="F57005" s="24"/>
      <c r="G57005" s="24"/>
      <c r="H57005" s="24"/>
      <c r="I57005" s="24"/>
      <c r="J57005" s="24"/>
      <c r="K57005" s="24"/>
      <c r="L57005" s="24"/>
      <c r="M57005" s="24"/>
      <c r="P57005" s="10"/>
      <c r="R57005" s="10"/>
      <c r="S57005" s="10"/>
      <c r="T57005" s="10"/>
    </row>
    <row r="57006" spans="1:20" ht="16" x14ac:dyDescent="0.2">
      <c r="A57006" s="24"/>
      <c r="B57006" s="24"/>
      <c r="C57006" s="24"/>
      <c r="D57006" s="24"/>
      <c r="E57006" s="24"/>
      <c r="F57006" s="24"/>
      <c r="G57006" s="24"/>
      <c r="H57006" s="24"/>
      <c r="I57006" s="24"/>
      <c r="J57006" s="24"/>
      <c r="K57006" s="24"/>
      <c r="L57006" s="24"/>
      <c r="M57006" s="24"/>
      <c r="P57006" s="10"/>
      <c r="R57006" s="10"/>
      <c r="S57006" s="10"/>
      <c r="T57006" s="10"/>
    </row>
    <row r="57007" spans="1:20" ht="16" x14ac:dyDescent="0.2">
      <c r="A57007" s="24"/>
      <c r="B57007" s="24"/>
      <c r="C57007" s="24"/>
      <c r="D57007" s="24"/>
      <c r="E57007" s="24"/>
      <c r="F57007" s="24"/>
      <c r="G57007" s="24"/>
      <c r="H57007" s="24"/>
      <c r="I57007" s="24"/>
      <c r="J57007" s="24"/>
      <c r="K57007" s="24"/>
      <c r="L57007" s="24"/>
      <c r="M57007" s="24"/>
      <c r="P57007" s="10"/>
      <c r="R57007" s="10"/>
      <c r="S57007" s="10"/>
      <c r="T57007" s="10"/>
    </row>
    <row r="57008" spans="1:20" ht="16" x14ac:dyDescent="0.2">
      <c r="A57008" s="24"/>
      <c r="B57008" s="24"/>
      <c r="C57008" s="24"/>
      <c r="D57008" s="24"/>
      <c r="E57008" s="24"/>
      <c r="F57008" s="24"/>
      <c r="G57008" s="24"/>
      <c r="H57008" s="24"/>
      <c r="I57008" s="24"/>
      <c r="J57008" s="24"/>
      <c r="K57008" s="24"/>
      <c r="L57008" s="24"/>
      <c r="M57008" s="24"/>
      <c r="P57008" s="10"/>
      <c r="R57008" s="10"/>
      <c r="S57008" s="10"/>
      <c r="T57008" s="10"/>
    </row>
    <row r="57009" spans="1:20" ht="16" x14ac:dyDescent="0.2">
      <c r="A57009" s="24"/>
      <c r="B57009" s="24"/>
      <c r="C57009" s="24"/>
      <c r="D57009" s="24"/>
      <c r="E57009" s="24"/>
      <c r="F57009" s="24"/>
      <c r="G57009" s="24"/>
      <c r="H57009" s="24"/>
      <c r="I57009" s="24"/>
      <c r="J57009" s="24"/>
      <c r="K57009" s="24"/>
      <c r="L57009" s="24"/>
      <c r="M57009" s="24"/>
      <c r="P57009" s="10"/>
      <c r="R57009" s="10"/>
      <c r="S57009" s="10"/>
      <c r="T57009" s="10"/>
    </row>
    <row r="57010" spans="1:20" ht="16" x14ac:dyDescent="0.2">
      <c r="A57010" s="24"/>
      <c r="B57010" s="24"/>
      <c r="C57010" s="24"/>
      <c r="D57010" s="24"/>
      <c r="E57010" s="24"/>
      <c r="F57010" s="24"/>
      <c r="G57010" s="24"/>
      <c r="H57010" s="24"/>
      <c r="I57010" s="24"/>
      <c r="J57010" s="24"/>
      <c r="K57010" s="24"/>
      <c r="L57010" s="24"/>
      <c r="M57010" s="24"/>
      <c r="P57010" s="10"/>
      <c r="R57010" s="10"/>
      <c r="S57010" s="10"/>
      <c r="T57010" s="10"/>
    </row>
    <row r="57011" spans="1:20" ht="16" x14ac:dyDescent="0.2">
      <c r="A57011" s="24"/>
      <c r="B57011" s="24"/>
      <c r="C57011" s="24"/>
      <c r="D57011" s="24"/>
      <c r="E57011" s="24"/>
      <c r="F57011" s="24"/>
      <c r="G57011" s="24"/>
      <c r="H57011" s="24"/>
      <c r="I57011" s="24"/>
      <c r="J57011" s="24"/>
      <c r="K57011" s="24"/>
      <c r="L57011" s="24"/>
      <c r="M57011" s="24"/>
      <c r="P57011" s="10"/>
      <c r="R57011" s="10"/>
      <c r="S57011" s="10"/>
      <c r="T57011" s="10"/>
    </row>
    <row r="57012" spans="1:20" ht="16" x14ac:dyDescent="0.2">
      <c r="A57012" s="24"/>
      <c r="B57012" s="24"/>
      <c r="C57012" s="24"/>
      <c r="D57012" s="24"/>
      <c r="E57012" s="24"/>
      <c r="F57012" s="24"/>
      <c r="G57012" s="24"/>
      <c r="H57012" s="24"/>
      <c r="I57012" s="24"/>
      <c r="J57012" s="24"/>
      <c r="K57012" s="24"/>
      <c r="L57012" s="24"/>
      <c r="M57012" s="24"/>
      <c r="P57012" s="10"/>
      <c r="R57012" s="10"/>
      <c r="S57012" s="10"/>
      <c r="T57012" s="10"/>
    </row>
    <row r="57013" spans="1:20" ht="16" x14ac:dyDescent="0.2">
      <c r="A57013" s="24"/>
      <c r="B57013" s="24"/>
      <c r="C57013" s="24"/>
      <c r="D57013" s="24"/>
      <c r="E57013" s="24"/>
      <c r="F57013" s="24"/>
      <c r="G57013" s="24"/>
      <c r="H57013" s="24"/>
      <c r="I57013" s="24"/>
      <c r="J57013" s="24"/>
      <c r="K57013" s="24"/>
      <c r="L57013" s="24"/>
      <c r="M57013" s="24"/>
      <c r="P57013" s="10"/>
      <c r="R57013" s="10"/>
      <c r="S57013" s="10"/>
      <c r="T57013" s="10"/>
    </row>
    <row r="57014" spans="1:20" ht="16" x14ac:dyDescent="0.2">
      <c r="A57014" s="24"/>
      <c r="B57014" s="24"/>
      <c r="C57014" s="24"/>
      <c r="D57014" s="24"/>
      <c r="E57014" s="24"/>
      <c r="F57014" s="24"/>
      <c r="G57014" s="24"/>
      <c r="H57014" s="24"/>
      <c r="I57014" s="24"/>
      <c r="J57014" s="24"/>
      <c r="K57014" s="24"/>
      <c r="L57014" s="24"/>
      <c r="M57014" s="24"/>
      <c r="P57014" s="10"/>
      <c r="R57014" s="10"/>
      <c r="S57014" s="10"/>
      <c r="T57014" s="10"/>
    </row>
    <row r="57015" spans="1:20" ht="16" x14ac:dyDescent="0.2">
      <c r="A57015" s="24"/>
      <c r="B57015" s="24"/>
      <c r="C57015" s="24"/>
      <c r="D57015" s="24"/>
      <c r="E57015" s="24"/>
      <c r="F57015" s="24"/>
      <c r="G57015" s="24"/>
      <c r="H57015" s="24"/>
      <c r="I57015" s="24"/>
      <c r="J57015" s="24"/>
      <c r="K57015" s="24"/>
      <c r="L57015" s="24"/>
      <c r="M57015" s="24"/>
      <c r="P57015" s="10"/>
      <c r="R57015" s="10"/>
      <c r="S57015" s="10"/>
      <c r="T57015" s="10"/>
    </row>
    <row r="57016" spans="1:20" ht="16" x14ac:dyDescent="0.2">
      <c r="A57016" s="24"/>
      <c r="B57016" s="24"/>
      <c r="C57016" s="24"/>
      <c r="D57016" s="24"/>
      <c r="E57016" s="24"/>
      <c r="F57016" s="24"/>
      <c r="G57016" s="24"/>
      <c r="H57016" s="24"/>
      <c r="I57016" s="24"/>
      <c r="J57016" s="24"/>
      <c r="K57016" s="24"/>
      <c r="L57016" s="24"/>
      <c r="M57016" s="24"/>
      <c r="P57016" s="10"/>
      <c r="R57016" s="10"/>
      <c r="S57016" s="10"/>
      <c r="T57016" s="10"/>
    </row>
    <row r="57017" spans="1:20" ht="16" x14ac:dyDescent="0.2">
      <c r="A57017" s="24"/>
      <c r="B57017" s="24"/>
      <c r="C57017" s="24"/>
      <c r="D57017" s="24"/>
      <c r="E57017" s="24"/>
      <c r="F57017" s="24"/>
      <c r="G57017" s="24"/>
      <c r="H57017" s="24"/>
      <c r="I57017" s="24"/>
      <c r="J57017" s="24"/>
      <c r="K57017" s="24"/>
      <c r="L57017" s="24"/>
      <c r="M57017" s="24"/>
      <c r="P57017" s="10"/>
      <c r="R57017" s="10"/>
      <c r="S57017" s="10"/>
      <c r="T57017" s="10"/>
    </row>
    <row r="57018" spans="1:20" ht="16" x14ac:dyDescent="0.2">
      <c r="A57018" s="24"/>
      <c r="B57018" s="24"/>
      <c r="C57018" s="24"/>
      <c r="D57018" s="24"/>
      <c r="E57018" s="24"/>
      <c r="F57018" s="24"/>
      <c r="G57018" s="24"/>
      <c r="H57018" s="24"/>
      <c r="I57018" s="24"/>
      <c r="J57018" s="24"/>
      <c r="K57018" s="24"/>
      <c r="L57018" s="24"/>
      <c r="M57018" s="24"/>
      <c r="P57018" s="10"/>
      <c r="R57018" s="10"/>
      <c r="S57018" s="10"/>
      <c r="T57018" s="10"/>
    </row>
    <row r="57019" spans="1:20" ht="16" x14ac:dyDescent="0.2">
      <c r="A57019" s="24"/>
      <c r="B57019" s="24"/>
      <c r="C57019" s="24"/>
      <c r="D57019" s="24"/>
      <c r="E57019" s="24"/>
      <c r="F57019" s="24"/>
      <c r="G57019" s="24"/>
      <c r="H57019" s="24"/>
      <c r="I57019" s="24"/>
      <c r="J57019" s="24"/>
      <c r="K57019" s="24"/>
      <c r="L57019" s="24"/>
      <c r="M57019" s="24"/>
      <c r="P57019" s="10"/>
      <c r="R57019" s="10"/>
      <c r="S57019" s="10"/>
      <c r="T57019" s="10"/>
    </row>
    <row r="57020" spans="1:20" ht="16" x14ac:dyDescent="0.2">
      <c r="A57020" s="24"/>
      <c r="B57020" s="24"/>
      <c r="C57020" s="24"/>
      <c r="D57020" s="24"/>
      <c r="E57020" s="24"/>
      <c r="F57020" s="24"/>
      <c r="G57020" s="24"/>
      <c r="H57020" s="24"/>
      <c r="I57020" s="24"/>
      <c r="J57020" s="24"/>
      <c r="K57020" s="24"/>
      <c r="L57020" s="24"/>
      <c r="M57020" s="24"/>
      <c r="P57020" s="10"/>
      <c r="R57020" s="10"/>
      <c r="S57020" s="10"/>
      <c r="T57020" s="10"/>
    </row>
    <row r="57021" spans="1:20" ht="16" x14ac:dyDescent="0.2">
      <c r="A57021" s="24"/>
      <c r="B57021" s="24"/>
      <c r="C57021" s="24"/>
      <c r="D57021" s="24"/>
      <c r="E57021" s="24"/>
      <c r="F57021" s="24"/>
      <c r="G57021" s="24"/>
      <c r="H57021" s="24"/>
      <c r="I57021" s="24"/>
      <c r="J57021" s="24"/>
      <c r="K57021" s="24"/>
      <c r="L57021" s="24"/>
      <c r="M57021" s="24"/>
      <c r="P57021" s="10"/>
      <c r="R57021" s="10"/>
      <c r="S57021" s="10"/>
      <c r="T57021" s="10"/>
    </row>
    <row r="57022" spans="1:20" ht="16" x14ac:dyDescent="0.2">
      <c r="A57022" s="24"/>
      <c r="B57022" s="24"/>
      <c r="C57022" s="24"/>
      <c r="D57022" s="24"/>
      <c r="E57022" s="24"/>
      <c r="F57022" s="24"/>
      <c r="G57022" s="24"/>
      <c r="H57022" s="24"/>
      <c r="I57022" s="24"/>
      <c r="J57022" s="24"/>
      <c r="K57022" s="24"/>
      <c r="L57022" s="24"/>
      <c r="M57022" s="24"/>
      <c r="P57022" s="10"/>
      <c r="R57022" s="10"/>
      <c r="S57022" s="10"/>
      <c r="T57022" s="10"/>
    </row>
    <row r="57023" spans="1:20" ht="16" x14ac:dyDescent="0.2">
      <c r="A57023" s="24"/>
      <c r="B57023" s="24"/>
      <c r="C57023" s="24"/>
      <c r="D57023" s="24"/>
      <c r="E57023" s="24"/>
      <c r="F57023" s="24"/>
      <c r="G57023" s="24"/>
      <c r="H57023" s="24"/>
      <c r="I57023" s="24"/>
      <c r="J57023" s="24"/>
      <c r="K57023" s="24"/>
      <c r="L57023" s="24"/>
      <c r="M57023" s="24"/>
      <c r="P57023" s="10"/>
      <c r="R57023" s="10"/>
      <c r="S57023" s="10"/>
      <c r="T57023" s="10"/>
    </row>
    <row r="57024" spans="1:20" ht="16" x14ac:dyDescent="0.2">
      <c r="A57024" s="24"/>
      <c r="B57024" s="24"/>
      <c r="C57024" s="24"/>
      <c r="D57024" s="24"/>
      <c r="E57024" s="24"/>
      <c r="F57024" s="24"/>
      <c r="G57024" s="24"/>
      <c r="H57024" s="24"/>
      <c r="I57024" s="24"/>
      <c r="J57024" s="24"/>
      <c r="K57024" s="24"/>
      <c r="L57024" s="24"/>
      <c r="M57024" s="24"/>
      <c r="P57024" s="10"/>
      <c r="R57024" s="10"/>
      <c r="S57024" s="10"/>
      <c r="T57024" s="10"/>
    </row>
    <row r="57025" spans="1:20" ht="16" x14ac:dyDescent="0.2">
      <c r="A57025" s="24"/>
      <c r="B57025" s="24"/>
      <c r="C57025" s="24"/>
      <c r="D57025" s="24"/>
      <c r="E57025" s="24"/>
      <c r="F57025" s="24"/>
      <c r="G57025" s="24"/>
      <c r="H57025" s="24"/>
      <c r="I57025" s="24"/>
      <c r="J57025" s="24"/>
      <c r="K57025" s="24"/>
      <c r="L57025" s="24"/>
      <c r="M57025" s="24"/>
      <c r="P57025" s="10"/>
      <c r="R57025" s="10"/>
      <c r="S57025" s="10"/>
      <c r="T57025" s="10"/>
    </row>
    <row r="57026" spans="1:20" ht="16" x14ac:dyDescent="0.2">
      <c r="A57026" s="24"/>
      <c r="B57026" s="24"/>
      <c r="C57026" s="24"/>
      <c r="D57026" s="24"/>
      <c r="E57026" s="24"/>
      <c r="F57026" s="24"/>
      <c r="G57026" s="24"/>
      <c r="H57026" s="24"/>
      <c r="I57026" s="24"/>
      <c r="J57026" s="24"/>
      <c r="K57026" s="24"/>
      <c r="L57026" s="24"/>
      <c r="M57026" s="24"/>
      <c r="P57026" s="10"/>
      <c r="R57026" s="10"/>
      <c r="S57026" s="10"/>
      <c r="T57026" s="10"/>
    </row>
    <row r="57027" spans="1:20" ht="16" x14ac:dyDescent="0.2">
      <c r="A57027" s="24"/>
      <c r="B57027" s="24"/>
      <c r="C57027" s="24"/>
      <c r="D57027" s="24"/>
      <c r="E57027" s="24"/>
      <c r="F57027" s="24"/>
      <c r="G57027" s="24"/>
      <c r="H57027" s="24"/>
      <c r="I57027" s="24"/>
      <c r="J57027" s="24"/>
      <c r="K57027" s="24"/>
      <c r="L57027" s="24"/>
      <c r="M57027" s="24"/>
      <c r="P57027" s="10"/>
      <c r="R57027" s="10"/>
      <c r="S57027" s="10"/>
      <c r="T57027" s="10"/>
    </row>
    <row r="57028" spans="1:20" ht="16" x14ac:dyDescent="0.2">
      <c r="A57028" s="24"/>
      <c r="B57028" s="24"/>
      <c r="C57028" s="24"/>
      <c r="D57028" s="24"/>
      <c r="E57028" s="24"/>
      <c r="F57028" s="24"/>
      <c r="G57028" s="24"/>
      <c r="H57028" s="24"/>
      <c r="I57028" s="24"/>
      <c r="J57028" s="24"/>
      <c r="K57028" s="24"/>
      <c r="L57028" s="24"/>
      <c r="M57028" s="24"/>
      <c r="P57028" s="10"/>
      <c r="R57028" s="10"/>
      <c r="S57028" s="10"/>
      <c r="T57028" s="10"/>
    </row>
    <row r="57029" spans="1:20" ht="16" x14ac:dyDescent="0.2">
      <c r="A57029" s="24"/>
      <c r="B57029" s="24"/>
      <c r="C57029" s="24"/>
      <c r="D57029" s="24"/>
      <c r="E57029" s="24"/>
      <c r="F57029" s="24"/>
      <c r="G57029" s="24"/>
      <c r="H57029" s="24"/>
      <c r="I57029" s="24"/>
      <c r="J57029" s="24"/>
      <c r="K57029" s="24"/>
      <c r="L57029" s="24"/>
      <c r="M57029" s="24"/>
      <c r="P57029" s="10"/>
      <c r="R57029" s="10"/>
      <c r="S57029" s="10"/>
      <c r="T57029" s="10"/>
    </row>
    <row r="57030" spans="1:20" ht="16" x14ac:dyDescent="0.2">
      <c r="A57030" s="24"/>
      <c r="B57030" s="24"/>
      <c r="C57030" s="24"/>
      <c r="D57030" s="24"/>
      <c r="E57030" s="24"/>
      <c r="F57030" s="24"/>
      <c r="G57030" s="24"/>
      <c r="H57030" s="24"/>
      <c r="I57030" s="24"/>
      <c r="J57030" s="24"/>
      <c r="K57030" s="24"/>
      <c r="L57030" s="24"/>
      <c r="M57030" s="24"/>
      <c r="P57030" s="10"/>
      <c r="R57030" s="10"/>
      <c r="S57030" s="10"/>
      <c r="T57030" s="10"/>
    </row>
    <row r="57031" spans="1:20" ht="16" x14ac:dyDescent="0.2">
      <c r="A57031" s="24"/>
      <c r="B57031" s="24"/>
      <c r="C57031" s="24"/>
      <c r="D57031" s="24"/>
      <c r="E57031" s="24"/>
      <c r="F57031" s="24"/>
      <c r="G57031" s="24"/>
      <c r="H57031" s="24"/>
      <c r="I57031" s="24"/>
      <c r="J57031" s="24"/>
      <c r="K57031" s="24"/>
      <c r="L57031" s="24"/>
      <c r="M57031" s="24"/>
      <c r="P57031" s="10"/>
      <c r="R57031" s="10"/>
      <c r="S57031" s="10"/>
      <c r="T57031" s="10"/>
    </row>
    <row r="57032" spans="1:20" ht="16" x14ac:dyDescent="0.2">
      <c r="A57032" s="24"/>
      <c r="B57032" s="24"/>
      <c r="C57032" s="24"/>
      <c r="D57032" s="24"/>
      <c r="E57032" s="24"/>
      <c r="F57032" s="24"/>
      <c r="G57032" s="24"/>
      <c r="H57032" s="24"/>
      <c r="I57032" s="24"/>
      <c r="J57032" s="24"/>
      <c r="K57032" s="24"/>
      <c r="L57032" s="24"/>
      <c r="M57032" s="24"/>
      <c r="P57032" s="10"/>
      <c r="R57032" s="10"/>
      <c r="S57032" s="10"/>
      <c r="T57032" s="10"/>
    </row>
    <row r="57033" spans="1:20" ht="16" x14ac:dyDescent="0.2">
      <c r="A57033" s="24"/>
      <c r="B57033" s="24"/>
      <c r="C57033" s="24"/>
      <c r="D57033" s="24"/>
      <c r="E57033" s="24"/>
      <c r="F57033" s="24"/>
      <c r="G57033" s="24"/>
      <c r="H57033" s="24"/>
      <c r="I57033" s="24"/>
      <c r="J57033" s="24"/>
      <c r="K57033" s="24"/>
      <c r="L57033" s="24"/>
      <c r="M57033" s="24"/>
      <c r="P57033" s="10"/>
      <c r="R57033" s="10"/>
      <c r="S57033" s="10"/>
      <c r="T57033" s="10"/>
    </row>
    <row r="57034" spans="1:20" ht="16" x14ac:dyDescent="0.2">
      <c r="A57034" s="24"/>
      <c r="B57034" s="24"/>
      <c r="C57034" s="24"/>
      <c r="D57034" s="24"/>
      <c r="E57034" s="24"/>
      <c r="F57034" s="24"/>
      <c r="G57034" s="24"/>
      <c r="H57034" s="24"/>
      <c r="I57034" s="24"/>
      <c r="J57034" s="24"/>
      <c r="K57034" s="24"/>
      <c r="L57034" s="24"/>
      <c r="M57034" s="24"/>
      <c r="P57034" s="10"/>
      <c r="R57034" s="10"/>
      <c r="S57034" s="10"/>
      <c r="T57034" s="10"/>
    </row>
    <row r="57035" spans="1:20" ht="16" x14ac:dyDescent="0.2">
      <c r="A57035" s="24"/>
      <c r="B57035" s="24"/>
      <c r="C57035" s="24"/>
      <c r="D57035" s="24"/>
      <c r="E57035" s="24"/>
      <c r="F57035" s="24"/>
      <c r="G57035" s="24"/>
      <c r="H57035" s="24"/>
      <c r="I57035" s="24"/>
      <c r="J57035" s="24"/>
      <c r="K57035" s="24"/>
      <c r="L57035" s="24"/>
      <c r="M57035" s="24"/>
      <c r="P57035" s="10"/>
      <c r="R57035" s="10"/>
      <c r="S57035" s="10"/>
      <c r="T57035" s="10"/>
    </row>
    <row r="57036" spans="1:20" ht="16" x14ac:dyDescent="0.2">
      <c r="A57036" s="24"/>
      <c r="B57036" s="24"/>
      <c r="C57036" s="24"/>
      <c r="D57036" s="24"/>
      <c r="E57036" s="24"/>
      <c r="F57036" s="24"/>
      <c r="G57036" s="24"/>
      <c r="H57036" s="24"/>
      <c r="I57036" s="24"/>
      <c r="J57036" s="24"/>
      <c r="K57036" s="24"/>
      <c r="L57036" s="24"/>
      <c r="M57036" s="24"/>
      <c r="P57036" s="10"/>
      <c r="R57036" s="10"/>
      <c r="S57036" s="10"/>
      <c r="T57036" s="10"/>
    </row>
    <row r="57037" spans="1:20" ht="16" x14ac:dyDescent="0.2">
      <c r="A57037" s="24"/>
      <c r="B57037" s="24"/>
      <c r="C57037" s="24"/>
      <c r="D57037" s="24"/>
      <c r="E57037" s="24"/>
      <c r="F57037" s="24"/>
      <c r="G57037" s="24"/>
      <c r="H57037" s="24"/>
      <c r="I57037" s="24"/>
      <c r="J57037" s="24"/>
      <c r="K57037" s="24"/>
      <c r="L57037" s="24"/>
      <c r="M57037" s="24"/>
      <c r="P57037" s="10"/>
      <c r="R57037" s="10"/>
      <c r="S57037" s="10"/>
      <c r="T57037" s="10"/>
    </row>
    <row r="57038" spans="1:20" ht="16" x14ac:dyDescent="0.2">
      <c r="A57038" s="24"/>
      <c r="B57038" s="24"/>
      <c r="C57038" s="24"/>
      <c r="D57038" s="24"/>
      <c r="E57038" s="24"/>
      <c r="F57038" s="24"/>
      <c r="G57038" s="24"/>
      <c r="H57038" s="24"/>
      <c r="I57038" s="24"/>
      <c r="J57038" s="24"/>
      <c r="K57038" s="24"/>
      <c r="L57038" s="24"/>
      <c r="M57038" s="24"/>
      <c r="P57038" s="10"/>
      <c r="R57038" s="10"/>
      <c r="S57038" s="10"/>
      <c r="T57038" s="10"/>
    </row>
    <row r="57039" spans="1:20" ht="16" x14ac:dyDescent="0.2">
      <c r="A57039" s="24"/>
      <c r="B57039" s="24"/>
      <c r="C57039" s="24"/>
      <c r="D57039" s="24"/>
      <c r="E57039" s="24"/>
      <c r="F57039" s="24"/>
      <c r="G57039" s="24"/>
      <c r="H57039" s="24"/>
      <c r="I57039" s="24"/>
      <c r="J57039" s="24"/>
      <c r="K57039" s="24"/>
      <c r="L57039" s="24"/>
      <c r="M57039" s="24"/>
      <c r="P57039" s="10"/>
      <c r="R57039" s="10"/>
      <c r="S57039" s="10"/>
      <c r="T57039" s="10"/>
    </row>
    <row r="57040" spans="1:20" ht="16" x14ac:dyDescent="0.2">
      <c r="A57040" s="24"/>
      <c r="B57040" s="24"/>
      <c r="C57040" s="24"/>
      <c r="D57040" s="24"/>
      <c r="E57040" s="24"/>
      <c r="F57040" s="24"/>
      <c r="G57040" s="24"/>
      <c r="H57040" s="24"/>
      <c r="I57040" s="24"/>
      <c r="J57040" s="24"/>
      <c r="K57040" s="24"/>
      <c r="L57040" s="24"/>
      <c r="M57040" s="24"/>
      <c r="P57040" s="10"/>
      <c r="R57040" s="10"/>
      <c r="S57040" s="10"/>
      <c r="T57040" s="10"/>
    </row>
    <row r="57041" spans="1:20" ht="16" x14ac:dyDescent="0.2">
      <c r="A57041" s="24"/>
      <c r="B57041" s="24"/>
      <c r="C57041" s="24"/>
      <c r="D57041" s="24"/>
      <c r="E57041" s="24"/>
      <c r="F57041" s="24"/>
      <c r="G57041" s="24"/>
      <c r="H57041" s="24"/>
      <c r="I57041" s="24"/>
      <c r="J57041" s="24"/>
      <c r="K57041" s="24"/>
      <c r="L57041" s="24"/>
      <c r="M57041" s="24"/>
      <c r="P57041" s="10"/>
      <c r="R57041" s="10"/>
      <c r="S57041" s="10"/>
      <c r="T57041" s="10"/>
    </row>
    <row r="57042" spans="1:20" ht="16" x14ac:dyDescent="0.2">
      <c r="A57042" s="24"/>
      <c r="B57042" s="24"/>
      <c r="C57042" s="24"/>
      <c r="D57042" s="24"/>
      <c r="E57042" s="24"/>
      <c r="F57042" s="24"/>
      <c r="G57042" s="24"/>
      <c r="H57042" s="24"/>
      <c r="I57042" s="24"/>
      <c r="J57042" s="24"/>
      <c r="K57042" s="24"/>
      <c r="L57042" s="24"/>
      <c r="M57042" s="24"/>
      <c r="P57042" s="10"/>
      <c r="R57042" s="10"/>
      <c r="S57042" s="10"/>
      <c r="T57042" s="10"/>
    </row>
    <row r="57043" spans="1:20" ht="16" x14ac:dyDescent="0.2">
      <c r="A57043" s="24"/>
      <c r="B57043" s="24"/>
      <c r="C57043" s="24"/>
      <c r="D57043" s="24"/>
      <c r="E57043" s="24"/>
      <c r="F57043" s="24"/>
      <c r="G57043" s="24"/>
      <c r="H57043" s="24"/>
      <c r="I57043" s="24"/>
      <c r="J57043" s="24"/>
      <c r="K57043" s="24"/>
      <c r="L57043" s="24"/>
      <c r="M57043" s="24"/>
      <c r="P57043" s="10"/>
      <c r="R57043" s="10"/>
      <c r="S57043" s="10"/>
      <c r="T57043" s="10"/>
    </row>
    <row r="57044" spans="1:20" ht="16" x14ac:dyDescent="0.2">
      <c r="A57044" s="24"/>
      <c r="B57044" s="24"/>
      <c r="C57044" s="24"/>
      <c r="D57044" s="24"/>
      <c r="E57044" s="24"/>
      <c r="F57044" s="24"/>
      <c r="G57044" s="24"/>
      <c r="H57044" s="24"/>
      <c r="I57044" s="24"/>
      <c r="J57044" s="24"/>
      <c r="K57044" s="24"/>
      <c r="L57044" s="24"/>
      <c r="M57044" s="24"/>
      <c r="P57044" s="10"/>
      <c r="R57044" s="10"/>
      <c r="S57044" s="10"/>
      <c r="T57044" s="10"/>
    </row>
    <row r="57045" spans="1:20" ht="16" x14ac:dyDescent="0.2">
      <c r="A57045" s="24"/>
      <c r="B57045" s="24"/>
      <c r="C57045" s="24"/>
      <c r="D57045" s="24"/>
      <c r="E57045" s="24"/>
      <c r="F57045" s="24"/>
      <c r="G57045" s="24"/>
      <c r="H57045" s="24"/>
      <c r="I57045" s="24"/>
      <c r="J57045" s="24"/>
      <c r="K57045" s="24"/>
      <c r="L57045" s="24"/>
      <c r="M57045" s="24"/>
      <c r="P57045" s="10"/>
      <c r="R57045" s="10"/>
      <c r="S57045" s="10"/>
      <c r="T57045" s="10"/>
    </row>
    <row r="57046" spans="1:20" ht="16" x14ac:dyDescent="0.2">
      <c r="A57046" s="24"/>
      <c r="B57046" s="24"/>
      <c r="C57046" s="24"/>
      <c r="D57046" s="24"/>
      <c r="E57046" s="24"/>
      <c r="F57046" s="24"/>
      <c r="G57046" s="24"/>
      <c r="H57046" s="24"/>
      <c r="I57046" s="24"/>
      <c r="J57046" s="24"/>
      <c r="K57046" s="24"/>
      <c r="L57046" s="24"/>
      <c r="M57046" s="24"/>
      <c r="P57046" s="10"/>
      <c r="R57046" s="10"/>
      <c r="S57046" s="10"/>
      <c r="T57046" s="10"/>
    </row>
    <row r="57047" spans="1:20" ht="16" x14ac:dyDescent="0.2">
      <c r="A57047" s="24"/>
      <c r="B57047" s="24"/>
      <c r="C57047" s="24"/>
      <c r="D57047" s="24"/>
      <c r="E57047" s="24"/>
      <c r="F57047" s="24"/>
      <c r="G57047" s="24"/>
      <c r="H57047" s="24"/>
      <c r="I57047" s="24"/>
      <c r="J57047" s="24"/>
      <c r="K57047" s="24"/>
      <c r="L57047" s="24"/>
      <c r="M57047" s="24"/>
      <c r="P57047" s="10"/>
      <c r="R57047" s="10"/>
      <c r="S57047" s="10"/>
      <c r="T57047" s="10"/>
    </row>
    <row r="57048" spans="1:20" ht="16" x14ac:dyDescent="0.2">
      <c r="A57048" s="24"/>
      <c r="B57048" s="24"/>
      <c r="C57048" s="24"/>
      <c r="D57048" s="24"/>
      <c r="E57048" s="24"/>
      <c r="F57048" s="24"/>
      <c r="G57048" s="24"/>
      <c r="H57048" s="24"/>
      <c r="I57048" s="24"/>
      <c r="J57048" s="24"/>
      <c r="K57048" s="24"/>
      <c r="L57048" s="24"/>
      <c r="M57048" s="24"/>
      <c r="P57048" s="10"/>
      <c r="R57048" s="10"/>
      <c r="S57048" s="10"/>
      <c r="T57048" s="10"/>
    </row>
    <row r="57049" spans="1:20" ht="16" x14ac:dyDescent="0.2">
      <c r="A57049" s="24"/>
      <c r="B57049" s="24"/>
      <c r="C57049" s="24"/>
      <c r="D57049" s="24"/>
      <c r="E57049" s="24"/>
      <c r="F57049" s="24"/>
      <c r="G57049" s="24"/>
      <c r="H57049" s="24"/>
      <c r="I57049" s="24"/>
      <c r="J57049" s="24"/>
      <c r="K57049" s="24"/>
      <c r="L57049" s="24"/>
      <c r="M57049" s="24"/>
      <c r="P57049" s="10"/>
      <c r="R57049" s="10"/>
      <c r="S57049" s="10"/>
      <c r="T57049" s="10"/>
    </row>
    <row r="57050" spans="1:20" ht="16" x14ac:dyDescent="0.2">
      <c r="A57050" s="24"/>
      <c r="B57050" s="24"/>
      <c r="C57050" s="24"/>
      <c r="D57050" s="24"/>
      <c r="E57050" s="24"/>
      <c r="F57050" s="24"/>
      <c r="G57050" s="24"/>
      <c r="H57050" s="24"/>
      <c r="I57050" s="24"/>
      <c r="J57050" s="24"/>
      <c r="K57050" s="24"/>
      <c r="L57050" s="24"/>
      <c r="M57050" s="24"/>
      <c r="P57050" s="10"/>
      <c r="R57050" s="10"/>
      <c r="S57050" s="10"/>
      <c r="T57050" s="10"/>
    </row>
    <row r="57051" spans="1:20" ht="16" x14ac:dyDescent="0.2">
      <c r="A57051" s="24"/>
      <c r="B57051" s="24"/>
      <c r="C57051" s="24"/>
      <c r="D57051" s="24"/>
      <c r="E57051" s="24"/>
      <c r="F57051" s="24"/>
      <c r="G57051" s="24"/>
      <c r="H57051" s="24"/>
      <c r="I57051" s="24"/>
      <c r="J57051" s="24"/>
      <c r="K57051" s="24"/>
      <c r="L57051" s="24"/>
      <c r="M57051" s="24"/>
      <c r="P57051" s="10"/>
      <c r="R57051" s="10"/>
      <c r="S57051" s="10"/>
      <c r="T57051" s="10"/>
    </row>
    <row r="57052" spans="1:20" ht="16" x14ac:dyDescent="0.2">
      <c r="A57052" s="24"/>
      <c r="B57052" s="24"/>
      <c r="C57052" s="24"/>
      <c r="D57052" s="24"/>
      <c r="E57052" s="24"/>
      <c r="F57052" s="24"/>
      <c r="G57052" s="24"/>
      <c r="H57052" s="24"/>
      <c r="I57052" s="24"/>
      <c r="J57052" s="24"/>
      <c r="K57052" s="24"/>
      <c r="L57052" s="24"/>
      <c r="M57052" s="24"/>
      <c r="P57052" s="10"/>
      <c r="R57052" s="10"/>
      <c r="S57052" s="10"/>
      <c r="T57052" s="10"/>
    </row>
    <row r="57053" spans="1:20" ht="16" x14ac:dyDescent="0.2">
      <c r="A57053" s="24"/>
      <c r="B57053" s="24"/>
      <c r="C57053" s="24"/>
      <c r="D57053" s="24"/>
      <c r="E57053" s="24"/>
      <c r="F57053" s="24"/>
      <c r="G57053" s="24"/>
      <c r="H57053" s="24"/>
      <c r="I57053" s="24"/>
      <c r="J57053" s="24"/>
      <c r="K57053" s="24"/>
      <c r="L57053" s="24"/>
      <c r="M57053" s="24"/>
      <c r="P57053" s="10"/>
      <c r="R57053" s="10"/>
      <c r="S57053" s="10"/>
      <c r="T57053" s="10"/>
    </row>
    <row r="57054" spans="1:20" ht="16" x14ac:dyDescent="0.2">
      <c r="A57054" s="24"/>
      <c r="B57054" s="24"/>
      <c r="C57054" s="24"/>
      <c r="D57054" s="24"/>
      <c r="E57054" s="24"/>
      <c r="F57054" s="24"/>
      <c r="G57054" s="24"/>
      <c r="H57054" s="24"/>
      <c r="I57054" s="24"/>
      <c r="J57054" s="24"/>
      <c r="K57054" s="24"/>
      <c r="L57054" s="24"/>
      <c r="M57054" s="24"/>
      <c r="P57054" s="10"/>
      <c r="R57054" s="10"/>
      <c r="S57054" s="10"/>
      <c r="T57054" s="10"/>
    </row>
    <row r="57055" spans="1:20" ht="16" x14ac:dyDescent="0.2">
      <c r="A57055" s="24"/>
      <c r="B57055" s="24"/>
      <c r="C57055" s="24"/>
      <c r="D57055" s="24"/>
      <c r="E57055" s="24"/>
      <c r="F57055" s="24"/>
      <c r="G57055" s="24"/>
      <c r="H57055" s="24"/>
      <c r="I57055" s="24"/>
      <c r="J57055" s="24"/>
      <c r="K57055" s="24"/>
      <c r="L57055" s="24"/>
      <c r="M57055" s="24"/>
      <c r="P57055" s="10"/>
      <c r="R57055" s="10"/>
      <c r="S57055" s="10"/>
      <c r="T57055" s="10"/>
    </row>
    <row r="57056" spans="1:20" ht="16" x14ac:dyDescent="0.2">
      <c r="A57056" s="24"/>
      <c r="B57056" s="24"/>
      <c r="C57056" s="24"/>
      <c r="D57056" s="24"/>
      <c r="E57056" s="24"/>
      <c r="F57056" s="24"/>
      <c r="G57056" s="24"/>
      <c r="H57056" s="24"/>
      <c r="I57056" s="24"/>
      <c r="J57056" s="24"/>
      <c r="K57056" s="24"/>
      <c r="L57056" s="24"/>
      <c r="M57056" s="24"/>
      <c r="P57056" s="10"/>
      <c r="R57056" s="10"/>
      <c r="S57056" s="10"/>
      <c r="T57056" s="10"/>
    </row>
    <row r="57057" spans="1:20" ht="16" x14ac:dyDescent="0.2">
      <c r="A57057" s="24"/>
      <c r="B57057" s="24"/>
      <c r="C57057" s="24"/>
      <c r="D57057" s="24"/>
      <c r="E57057" s="24"/>
      <c r="F57057" s="24"/>
      <c r="G57057" s="24"/>
      <c r="H57057" s="24"/>
      <c r="I57057" s="24"/>
      <c r="J57057" s="24"/>
      <c r="K57057" s="24"/>
      <c r="L57057" s="24"/>
      <c r="M57057" s="24"/>
      <c r="P57057" s="10"/>
      <c r="R57057" s="10"/>
      <c r="S57057" s="10"/>
      <c r="T57057" s="10"/>
    </row>
    <row r="57058" spans="1:20" ht="16" x14ac:dyDescent="0.2">
      <c r="A57058" s="24"/>
      <c r="B57058" s="24"/>
      <c r="C57058" s="24"/>
      <c r="D57058" s="24"/>
      <c r="E57058" s="24"/>
      <c r="F57058" s="24"/>
      <c r="G57058" s="24"/>
      <c r="H57058" s="24"/>
      <c r="I57058" s="24"/>
      <c r="J57058" s="24"/>
      <c r="K57058" s="24"/>
      <c r="L57058" s="24"/>
      <c r="M57058" s="24"/>
      <c r="P57058" s="10"/>
      <c r="R57058" s="10"/>
      <c r="S57058" s="10"/>
      <c r="T57058" s="10"/>
    </row>
    <row r="57059" spans="1:20" ht="16" x14ac:dyDescent="0.2">
      <c r="A57059" s="24"/>
      <c r="B57059" s="24"/>
      <c r="C57059" s="24"/>
      <c r="D57059" s="24"/>
      <c r="E57059" s="24"/>
      <c r="F57059" s="24"/>
      <c r="G57059" s="24"/>
      <c r="H57059" s="24"/>
      <c r="I57059" s="24"/>
      <c r="J57059" s="24"/>
      <c r="K57059" s="24"/>
      <c r="L57059" s="24"/>
      <c r="M57059" s="24"/>
      <c r="P57059" s="10"/>
      <c r="R57059" s="10"/>
      <c r="S57059" s="10"/>
      <c r="T57059" s="10"/>
    </row>
    <row r="57060" spans="1:20" ht="16" x14ac:dyDescent="0.2">
      <c r="A57060" s="24"/>
      <c r="B57060" s="24"/>
      <c r="C57060" s="24"/>
      <c r="D57060" s="24"/>
      <c r="E57060" s="24"/>
      <c r="F57060" s="24"/>
      <c r="G57060" s="24"/>
      <c r="H57060" s="24"/>
      <c r="I57060" s="24"/>
      <c r="J57060" s="24"/>
      <c r="K57060" s="24"/>
      <c r="L57060" s="24"/>
      <c r="M57060" s="24"/>
      <c r="P57060" s="10"/>
      <c r="R57060" s="10"/>
      <c r="S57060" s="10"/>
      <c r="T57060" s="10"/>
    </row>
    <row r="57061" spans="1:20" ht="16" x14ac:dyDescent="0.2">
      <c r="A57061" s="24"/>
      <c r="B57061" s="24"/>
      <c r="C57061" s="24"/>
      <c r="D57061" s="24"/>
      <c r="E57061" s="24"/>
      <c r="F57061" s="24"/>
      <c r="G57061" s="24"/>
      <c r="H57061" s="24"/>
      <c r="I57061" s="24"/>
      <c r="J57061" s="24"/>
      <c r="K57061" s="24"/>
      <c r="L57061" s="24"/>
      <c r="M57061" s="24"/>
      <c r="P57061" s="10"/>
      <c r="R57061" s="10"/>
      <c r="S57061" s="10"/>
      <c r="T57061" s="10"/>
    </row>
    <row r="57062" spans="1:20" ht="16" x14ac:dyDescent="0.2">
      <c r="A57062" s="24"/>
      <c r="B57062" s="24"/>
      <c r="C57062" s="24"/>
      <c r="D57062" s="24"/>
      <c r="E57062" s="24"/>
      <c r="F57062" s="24"/>
      <c r="G57062" s="24"/>
      <c r="H57062" s="24"/>
      <c r="I57062" s="24"/>
      <c r="J57062" s="24"/>
      <c r="K57062" s="24"/>
      <c r="L57062" s="24"/>
      <c r="M57062" s="24"/>
      <c r="P57062" s="10"/>
      <c r="R57062" s="10"/>
      <c r="S57062" s="10"/>
      <c r="T57062" s="10"/>
    </row>
    <row r="57063" spans="1:20" ht="16" x14ac:dyDescent="0.2">
      <c r="A57063" s="24"/>
      <c r="B57063" s="24"/>
      <c r="C57063" s="24"/>
      <c r="D57063" s="24"/>
      <c r="E57063" s="24"/>
      <c r="F57063" s="24"/>
      <c r="G57063" s="24"/>
      <c r="H57063" s="24"/>
      <c r="I57063" s="24"/>
      <c r="J57063" s="24"/>
      <c r="K57063" s="24"/>
      <c r="L57063" s="24"/>
      <c r="M57063" s="24"/>
      <c r="P57063" s="10"/>
      <c r="R57063" s="10"/>
      <c r="S57063" s="10"/>
      <c r="T57063" s="10"/>
    </row>
    <row r="57064" spans="1:20" ht="16" x14ac:dyDescent="0.2">
      <c r="A57064" s="24"/>
      <c r="B57064" s="24"/>
      <c r="C57064" s="24"/>
      <c r="D57064" s="24"/>
      <c r="E57064" s="24"/>
      <c r="F57064" s="24"/>
      <c r="G57064" s="24"/>
      <c r="H57064" s="24"/>
      <c r="I57064" s="24"/>
      <c r="J57064" s="24"/>
      <c r="K57064" s="24"/>
      <c r="L57064" s="24"/>
      <c r="M57064" s="24"/>
      <c r="P57064" s="10"/>
      <c r="R57064" s="10"/>
      <c r="S57064" s="10"/>
      <c r="T57064" s="10"/>
    </row>
    <row r="57065" spans="1:20" ht="16" x14ac:dyDescent="0.2">
      <c r="A57065" s="24"/>
      <c r="B57065" s="24"/>
      <c r="C57065" s="24"/>
      <c r="D57065" s="24"/>
      <c r="E57065" s="24"/>
      <c r="F57065" s="24"/>
      <c r="G57065" s="24"/>
      <c r="H57065" s="24"/>
      <c r="I57065" s="24"/>
      <c r="J57065" s="24"/>
      <c r="K57065" s="24"/>
      <c r="L57065" s="24"/>
      <c r="M57065" s="24"/>
      <c r="P57065" s="10"/>
      <c r="R57065" s="10"/>
      <c r="S57065" s="10"/>
      <c r="T57065" s="10"/>
    </row>
    <row r="57066" spans="1:20" ht="16" x14ac:dyDescent="0.2">
      <c r="A57066" s="24"/>
      <c r="B57066" s="24"/>
      <c r="C57066" s="24"/>
      <c r="D57066" s="24"/>
      <c r="E57066" s="24"/>
      <c r="F57066" s="24"/>
      <c r="G57066" s="24"/>
      <c r="H57066" s="24"/>
      <c r="I57066" s="24"/>
      <c r="J57066" s="24"/>
      <c r="K57066" s="24"/>
      <c r="L57066" s="24"/>
      <c r="M57066" s="24"/>
      <c r="P57066" s="10"/>
      <c r="R57066" s="10"/>
      <c r="S57066" s="10"/>
      <c r="T57066" s="10"/>
    </row>
    <row r="57067" spans="1:20" ht="16" x14ac:dyDescent="0.2">
      <c r="A57067" s="24"/>
      <c r="B57067" s="24"/>
      <c r="C57067" s="24"/>
      <c r="D57067" s="24"/>
      <c r="E57067" s="24"/>
      <c r="F57067" s="24"/>
      <c r="G57067" s="24"/>
      <c r="H57067" s="24"/>
      <c r="I57067" s="24"/>
      <c r="J57067" s="24"/>
      <c r="K57067" s="24"/>
      <c r="L57067" s="24"/>
      <c r="M57067" s="24"/>
      <c r="P57067" s="10"/>
      <c r="R57067" s="10"/>
      <c r="S57067" s="10"/>
      <c r="T57067" s="10"/>
    </row>
    <row r="57068" spans="1:20" ht="16" x14ac:dyDescent="0.2">
      <c r="A57068" s="24"/>
      <c r="B57068" s="24"/>
      <c r="C57068" s="24"/>
      <c r="D57068" s="24"/>
      <c r="E57068" s="24"/>
      <c r="F57068" s="24"/>
      <c r="G57068" s="24"/>
      <c r="H57068" s="24"/>
      <c r="I57068" s="24"/>
      <c r="J57068" s="24"/>
      <c r="K57068" s="24"/>
      <c r="L57068" s="24"/>
      <c r="M57068" s="24"/>
      <c r="P57068" s="10"/>
      <c r="R57068" s="10"/>
      <c r="S57068" s="10"/>
      <c r="T57068" s="10"/>
    </row>
    <row r="57069" spans="1:20" ht="16" x14ac:dyDescent="0.2">
      <c r="A57069" s="24"/>
      <c r="B57069" s="24"/>
      <c r="C57069" s="24"/>
      <c r="D57069" s="24"/>
      <c r="E57069" s="24"/>
      <c r="F57069" s="24"/>
      <c r="G57069" s="24"/>
      <c r="H57069" s="24"/>
      <c r="I57069" s="24"/>
      <c r="J57069" s="24"/>
      <c r="K57069" s="24"/>
      <c r="L57069" s="24"/>
      <c r="M57069" s="24"/>
      <c r="P57069" s="10"/>
      <c r="R57069" s="10"/>
      <c r="S57069" s="10"/>
      <c r="T57069" s="10"/>
    </row>
    <row r="57070" spans="1:20" ht="16" x14ac:dyDescent="0.2">
      <c r="A57070" s="24"/>
      <c r="B57070" s="24"/>
      <c r="C57070" s="24"/>
      <c r="D57070" s="24"/>
      <c r="E57070" s="24"/>
      <c r="F57070" s="24"/>
      <c r="G57070" s="24"/>
      <c r="H57070" s="24"/>
      <c r="I57070" s="24"/>
      <c r="J57070" s="24"/>
      <c r="K57070" s="24"/>
      <c r="L57070" s="24"/>
      <c r="M57070" s="24"/>
      <c r="P57070" s="10"/>
      <c r="R57070" s="10"/>
      <c r="S57070" s="10"/>
      <c r="T57070" s="10"/>
    </row>
    <row r="57071" spans="1:20" ht="16" x14ac:dyDescent="0.2">
      <c r="A57071" s="24"/>
      <c r="B57071" s="24"/>
      <c r="C57071" s="24"/>
      <c r="D57071" s="24"/>
      <c r="E57071" s="24"/>
      <c r="F57071" s="24"/>
      <c r="G57071" s="24"/>
      <c r="H57071" s="24"/>
      <c r="I57071" s="24"/>
      <c r="J57071" s="24"/>
      <c r="K57071" s="24"/>
      <c r="L57071" s="24"/>
      <c r="M57071" s="24"/>
      <c r="P57071" s="10"/>
      <c r="R57071" s="10"/>
      <c r="S57071" s="10"/>
      <c r="T57071" s="10"/>
    </row>
    <row r="57072" spans="1:20" ht="16" x14ac:dyDescent="0.2">
      <c r="A57072" s="24"/>
      <c r="B57072" s="24"/>
      <c r="C57072" s="24"/>
      <c r="D57072" s="24"/>
      <c r="E57072" s="24"/>
      <c r="F57072" s="24"/>
      <c r="G57072" s="24"/>
      <c r="H57072" s="24"/>
      <c r="I57072" s="24"/>
      <c r="J57072" s="24"/>
      <c r="K57072" s="24"/>
      <c r="L57072" s="24"/>
      <c r="M57072" s="24"/>
      <c r="P57072" s="10"/>
      <c r="R57072" s="10"/>
      <c r="S57072" s="10"/>
      <c r="T57072" s="10"/>
    </row>
    <row r="57073" spans="1:20" ht="16" x14ac:dyDescent="0.2">
      <c r="A57073" s="24"/>
      <c r="B57073" s="24"/>
      <c r="C57073" s="24"/>
      <c r="D57073" s="24"/>
      <c r="E57073" s="24"/>
      <c r="F57073" s="24"/>
      <c r="G57073" s="24"/>
      <c r="H57073" s="24"/>
      <c r="I57073" s="24"/>
      <c r="J57073" s="24"/>
      <c r="K57073" s="24"/>
      <c r="L57073" s="24"/>
      <c r="M57073" s="24"/>
      <c r="P57073" s="10"/>
      <c r="R57073" s="10"/>
      <c r="S57073" s="10"/>
      <c r="T57073" s="10"/>
    </row>
    <row r="57074" spans="1:20" ht="16" x14ac:dyDescent="0.2">
      <c r="A57074" s="24"/>
      <c r="B57074" s="24"/>
      <c r="C57074" s="24"/>
      <c r="D57074" s="24"/>
      <c r="E57074" s="24"/>
      <c r="F57074" s="24"/>
      <c r="G57074" s="24"/>
      <c r="H57074" s="24"/>
      <c r="I57074" s="24"/>
      <c r="J57074" s="24"/>
      <c r="K57074" s="24"/>
      <c r="L57074" s="24"/>
      <c r="M57074" s="24"/>
      <c r="P57074" s="10"/>
      <c r="R57074" s="10"/>
      <c r="S57074" s="10"/>
      <c r="T57074" s="10"/>
    </row>
    <row r="57075" spans="1:20" ht="16" x14ac:dyDescent="0.2">
      <c r="A57075" s="24"/>
      <c r="B57075" s="24"/>
      <c r="C57075" s="24"/>
      <c r="D57075" s="24"/>
      <c r="E57075" s="24"/>
      <c r="F57075" s="24"/>
      <c r="G57075" s="24"/>
      <c r="H57075" s="24"/>
      <c r="I57075" s="24"/>
      <c r="J57075" s="24"/>
      <c r="K57075" s="24"/>
      <c r="L57075" s="24"/>
      <c r="M57075" s="24"/>
      <c r="P57075" s="10"/>
      <c r="R57075" s="10"/>
      <c r="S57075" s="10"/>
      <c r="T57075" s="10"/>
    </row>
    <row r="57076" spans="1:20" ht="16" x14ac:dyDescent="0.2">
      <c r="A57076" s="24"/>
      <c r="B57076" s="24"/>
      <c r="C57076" s="24"/>
      <c r="D57076" s="24"/>
      <c r="E57076" s="24"/>
      <c r="F57076" s="24"/>
      <c r="G57076" s="24"/>
      <c r="H57076" s="24"/>
      <c r="I57076" s="24"/>
      <c r="J57076" s="24"/>
      <c r="K57076" s="24"/>
      <c r="L57076" s="24"/>
      <c r="M57076" s="24"/>
      <c r="P57076" s="10"/>
      <c r="R57076" s="10"/>
      <c r="S57076" s="10"/>
      <c r="T57076" s="10"/>
    </row>
    <row r="57077" spans="1:20" ht="16" x14ac:dyDescent="0.2">
      <c r="A57077" s="24"/>
      <c r="B57077" s="24"/>
      <c r="C57077" s="24"/>
      <c r="D57077" s="24"/>
      <c r="E57077" s="24"/>
      <c r="F57077" s="24"/>
      <c r="G57077" s="24"/>
      <c r="H57077" s="24"/>
      <c r="I57077" s="24"/>
      <c r="J57077" s="24"/>
      <c r="K57077" s="24"/>
      <c r="L57077" s="24"/>
      <c r="M57077" s="24"/>
      <c r="P57077" s="10"/>
      <c r="R57077" s="10"/>
      <c r="S57077" s="10"/>
      <c r="T57077" s="10"/>
    </row>
    <row r="57078" spans="1:20" ht="16" x14ac:dyDescent="0.2">
      <c r="A57078" s="24"/>
      <c r="B57078" s="24"/>
      <c r="C57078" s="24"/>
      <c r="D57078" s="24"/>
      <c r="E57078" s="24"/>
      <c r="F57078" s="24"/>
      <c r="G57078" s="24"/>
      <c r="H57078" s="24"/>
      <c r="I57078" s="24"/>
      <c r="J57078" s="24"/>
      <c r="K57078" s="24"/>
      <c r="L57078" s="24"/>
      <c r="M57078" s="24"/>
      <c r="P57078" s="10"/>
      <c r="R57078" s="10"/>
      <c r="S57078" s="10"/>
      <c r="T57078" s="10"/>
    </row>
    <row r="57079" spans="1:20" ht="16" x14ac:dyDescent="0.2">
      <c r="A57079" s="24"/>
      <c r="B57079" s="24"/>
      <c r="C57079" s="24"/>
      <c r="D57079" s="24"/>
      <c r="E57079" s="24"/>
      <c r="F57079" s="24"/>
      <c r="G57079" s="24"/>
      <c r="H57079" s="24"/>
      <c r="I57079" s="24"/>
      <c r="J57079" s="24"/>
      <c r="K57079" s="24"/>
      <c r="L57079" s="24"/>
      <c r="M57079" s="24"/>
      <c r="P57079" s="10"/>
      <c r="R57079" s="10"/>
      <c r="S57079" s="10"/>
      <c r="T57079" s="10"/>
    </row>
    <row r="57080" spans="1:20" ht="16" x14ac:dyDescent="0.2">
      <c r="A57080" s="24"/>
      <c r="B57080" s="24"/>
      <c r="C57080" s="24"/>
      <c r="D57080" s="24"/>
      <c r="E57080" s="24"/>
      <c r="F57080" s="24"/>
      <c r="G57080" s="24"/>
      <c r="H57080" s="24"/>
      <c r="I57080" s="24"/>
      <c r="J57080" s="24"/>
      <c r="K57080" s="24"/>
      <c r="L57080" s="24"/>
      <c r="M57080" s="24"/>
      <c r="P57080" s="10"/>
      <c r="R57080" s="10"/>
      <c r="S57080" s="10"/>
      <c r="T57080" s="10"/>
    </row>
    <row r="57081" spans="1:20" ht="16" x14ac:dyDescent="0.2">
      <c r="A57081" s="24"/>
      <c r="B57081" s="24"/>
      <c r="C57081" s="24"/>
      <c r="D57081" s="24"/>
      <c r="E57081" s="24"/>
      <c r="F57081" s="24"/>
      <c r="G57081" s="24"/>
      <c r="H57081" s="24"/>
      <c r="I57081" s="24"/>
      <c r="J57081" s="24"/>
      <c r="K57081" s="24"/>
      <c r="L57081" s="24"/>
      <c r="M57081" s="24"/>
      <c r="P57081" s="10"/>
      <c r="R57081" s="10"/>
      <c r="S57081" s="10"/>
      <c r="T57081" s="10"/>
    </row>
    <row r="57082" spans="1:20" ht="16" x14ac:dyDescent="0.2">
      <c r="A57082" s="24"/>
      <c r="B57082" s="24"/>
      <c r="C57082" s="24"/>
      <c r="D57082" s="24"/>
      <c r="E57082" s="24"/>
      <c r="F57082" s="24"/>
      <c r="G57082" s="24"/>
      <c r="H57082" s="24"/>
      <c r="I57082" s="24"/>
      <c r="J57082" s="24"/>
      <c r="K57082" s="24"/>
      <c r="L57082" s="24"/>
      <c r="M57082" s="24"/>
      <c r="P57082" s="10"/>
      <c r="R57082" s="10"/>
      <c r="S57082" s="10"/>
      <c r="T57082" s="10"/>
    </row>
    <row r="57083" spans="1:20" ht="16" x14ac:dyDescent="0.2">
      <c r="A57083" s="24"/>
      <c r="B57083" s="24"/>
      <c r="C57083" s="24"/>
      <c r="D57083" s="24"/>
      <c r="E57083" s="24"/>
      <c r="F57083" s="24"/>
      <c r="G57083" s="24"/>
      <c r="H57083" s="24"/>
      <c r="I57083" s="24"/>
      <c r="J57083" s="24"/>
      <c r="K57083" s="24"/>
      <c r="L57083" s="24"/>
      <c r="M57083" s="24"/>
      <c r="P57083" s="10"/>
      <c r="R57083" s="10"/>
      <c r="S57083" s="10"/>
      <c r="T57083" s="10"/>
    </row>
    <row r="57084" spans="1:20" ht="16" x14ac:dyDescent="0.2">
      <c r="A57084" s="24"/>
      <c r="B57084" s="24"/>
      <c r="C57084" s="24"/>
      <c r="D57084" s="24"/>
      <c r="E57084" s="24"/>
      <c r="F57084" s="24"/>
      <c r="G57084" s="24"/>
      <c r="H57084" s="24"/>
      <c r="I57084" s="24"/>
      <c r="J57084" s="24"/>
      <c r="K57084" s="24"/>
      <c r="L57084" s="24"/>
      <c r="M57084" s="24"/>
      <c r="P57084" s="10"/>
      <c r="R57084" s="10"/>
      <c r="S57084" s="10"/>
      <c r="T57084" s="10"/>
    </row>
    <row r="57085" spans="1:20" ht="16" x14ac:dyDescent="0.2">
      <c r="A57085" s="24"/>
      <c r="B57085" s="24"/>
      <c r="C57085" s="24"/>
      <c r="D57085" s="24"/>
      <c r="E57085" s="24"/>
      <c r="F57085" s="24"/>
      <c r="G57085" s="24"/>
      <c r="H57085" s="24"/>
      <c r="I57085" s="24"/>
      <c r="J57085" s="24"/>
      <c r="K57085" s="24"/>
      <c r="L57085" s="24"/>
      <c r="M57085" s="24"/>
      <c r="P57085" s="10"/>
      <c r="R57085" s="10"/>
      <c r="S57085" s="10"/>
      <c r="T57085" s="10"/>
    </row>
    <row r="57086" spans="1:20" ht="16" x14ac:dyDescent="0.2">
      <c r="A57086" s="24"/>
      <c r="B57086" s="24"/>
      <c r="C57086" s="24"/>
      <c r="D57086" s="24"/>
      <c r="E57086" s="24"/>
      <c r="F57086" s="24"/>
      <c r="G57086" s="24"/>
      <c r="H57086" s="24"/>
      <c r="I57086" s="24"/>
      <c r="J57086" s="24"/>
      <c r="K57086" s="24"/>
      <c r="L57086" s="24"/>
      <c r="M57086" s="24"/>
      <c r="P57086" s="10"/>
      <c r="R57086" s="10"/>
      <c r="S57086" s="10"/>
      <c r="T57086" s="10"/>
    </row>
    <row r="57087" spans="1:20" ht="16" x14ac:dyDescent="0.2">
      <c r="A57087" s="24"/>
      <c r="B57087" s="24"/>
      <c r="C57087" s="24"/>
      <c r="D57087" s="24"/>
      <c r="E57087" s="24"/>
      <c r="F57087" s="24"/>
      <c r="G57087" s="24"/>
      <c r="H57087" s="24"/>
      <c r="I57087" s="24"/>
      <c r="J57087" s="24"/>
      <c r="K57087" s="24"/>
      <c r="L57087" s="24"/>
      <c r="M57087" s="24"/>
      <c r="P57087" s="10"/>
      <c r="R57087" s="10"/>
      <c r="S57087" s="10"/>
      <c r="T57087" s="10"/>
    </row>
    <row r="57088" spans="1:20" ht="16" x14ac:dyDescent="0.2">
      <c r="A57088" s="24"/>
      <c r="B57088" s="24"/>
      <c r="C57088" s="24"/>
      <c r="D57088" s="24"/>
      <c r="E57088" s="24"/>
      <c r="F57088" s="24"/>
      <c r="G57088" s="24"/>
      <c r="H57088" s="24"/>
      <c r="I57088" s="24"/>
      <c r="J57088" s="24"/>
      <c r="K57088" s="24"/>
      <c r="L57088" s="24"/>
      <c r="M57088" s="24"/>
      <c r="P57088" s="10"/>
      <c r="R57088" s="10"/>
      <c r="S57088" s="10"/>
      <c r="T57088" s="10"/>
    </row>
    <row r="57089" spans="1:20" ht="16" x14ac:dyDescent="0.2">
      <c r="A57089" s="24"/>
      <c r="B57089" s="24"/>
      <c r="C57089" s="24"/>
      <c r="D57089" s="24"/>
      <c r="E57089" s="24"/>
      <c r="F57089" s="24"/>
      <c r="G57089" s="24"/>
      <c r="H57089" s="24"/>
      <c r="I57089" s="24"/>
      <c r="J57089" s="24"/>
      <c r="K57089" s="24"/>
      <c r="L57089" s="24"/>
      <c r="M57089" s="24"/>
      <c r="P57089" s="10"/>
      <c r="R57089" s="10"/>
      <c r="S57089" s="10"/>
      <c r="T57089" s="10"/>
    </row>
    <row r="57090" spans="1:20" ht="16" x14ac:dyDescent="0.2">
      <c r="A57090" s="24"/>
      <c r="B57090" s="24"/>
      <c r="C57090" s="24"/>
      <c r="D57090" s="24"/>
      <c r="E57090" s="24"/>
      <c r="F57090" s="24"/>
      <c r="G57090" s="24"/>
      <c r="H57090" s="24"/>
      <c r="I57090" s="24"/>
      <c r="J57090" s="24"/>
      <c r="K57090" s="24"/>
      <c r="L57090" s="24"/>
      <c r="M57090" s="24"/>
      <c r="P57090" s="10"/>
      <c r="R57090" s="10"/>
      <c r="S57090" s="10"/>
      <c r="T57090" s="10"/>
    </row>
    <row r="57091" spans="1:20" ht="16" x14ac:dyDescent="0.2">
      <c r="A57091" s="24"/>
      <c r="B57091" s="24"/>
      <c r="C57091" s="24"/>
      <c r="D57091" s="24"/>
      <c r="E57091" s="24"/>
      <c r="F57091" s="24"/>
      <c r="G57091" s="24"/>
      <c r="H57091" s="24"/>
      <c r="I57091" s="24"/>
      <c r="J57091" s="24"/>
      <c r="K57091" s="24"/>
      <c r="L57091" s="24"/>
      <c r="M57091" s="24"/>
      <c r="P57091" s="10"/>
      <c r="R57091" s="10"/>
      <c r="S57091" s="10"/>
      <c r="T57091" s="10"/>
    </row>
    <row r="57092" spans="1:20" ht="16" x14ac:dyDescent="0.2">
      <c r="A57092" s="24"/>
      <c r="B57092" s="24"/>
      <c r="C57092" s="24"/>
      <c r="D57092" s="24"/>
      <c r="E57092" s="24"/>
      <c r="F57092" s="24"/>
      <c r="G57092" s="24"/>
      <c r="H57092" s="24"/>
      <c r="I57092" s="24"/>
      <c r="J57092" s="24"/>
      <c r="K57092" s="24"/>
      <c r="L57092" s="24"/>
      <c r="M57092" s="24"/>
      <c r="P57092" s="10"/>
      <c r="R57092" s="10"/>
      <c r="S57092" s="10"/>
      <c r="T57092" s="10"/>
    </row>
    <row r="57093" spans="1:20" ht="16" x14ac:dyDescent="0.2">
      <c r="A57093" s="24"/>
      <c r="B57093" s="24"/>
      <c r="C57093" s="24"/>
      <c r="D57093" s="24"/>
      <c r="E57093" s="24"/>
      <c r="F57093" s="24"/>
      <c r="G57093" s="24"/>
      <c r="H57093" s="24"/>
      <c r="I57093" s="24"/>
      <c r="J57093" s="24"/>
      <c r="K57093" s="24"/>
      <c r="L57093" s="24"/>
      <c r="M57093" s="24"/>
      <c r="P57093" s="10"/>
      <c r="R57093" s="10"/>
      <c r="S57093" s="10"/>
      <c r="T57093" s="10"/>
    </row>
    <row r="57094" spans="1:20" ht="16" x14ac:dyDescent="0.2">
      <c r="A57094" s="24"/>
      <c r="B57094" s="24"/>
      <c r="C57094" s="24"/>
      <c r="D57094" s="24"/>
      <c r="E57094" s="24"/>
      <c r="F57094" s="24"/>
      <c r="G57094" s="24"/>
      <c r="H57094" s="24"/>
      <c r="I57094" s="24"/>
      <c r="J57094" s="24"/>
      <c r="K57094" s="24"/>
      <c r="L57094" s="24"/>
      <c r="M57094" s="24"/>
      <c r="P57094" s="10"/>
      <c r="R57094" s="10"/>
      <c r="S57094" s="10"/>
      <c r="T57094" s="10"/>
    </row>
    <row r="57095" spans="1:20" ht="16" x14ac:dyDescent="0.2">
      <c r="A57095" s="24"/>
      <c r="B57095" s="24"/>
      <c r="C57095" s="24"/>
      <c r="D57095" s="24"/>
      <c r="E57095" s="24"/>
      <c r="F57095" s="24"/>
      <c r="G57095" s="24"/>
      <c r="H57095" s="24"/>
      <c r="I57095" s="24"/>
      <c r="J57095" s="24"/>
      <c r="K57095" s="24"/>
      <c r="L57095" s="24"/>
      <c r="M57095" s="24"/>
      <c r="P57095" s="10"/>
      <c r="R57095" s="10"/>
      <c r="S57095" s="10"/>
      <c r="T57095" s="10"/>
    </row>
    <row r="57096" spans="1:20" ht="16" x14ac:dyDescent="0.2">
      <c r="A57096" s="24"/>
      <c r="B57096" s="24"/>
      <c r="C57096" s="24"/>
      <c r="D57096" s="24"/>
      <c r="E57096" s="24"/>
      <c r="F57096" s="24"/>
      <c r="G57096" s="24"/>
      <c r="H57096" s="24"/>
      <c r="I57096" s="24"/>
      <c r="J57096" s="24"/>
      <c r="K57096" s="24"/>
      <c r="L57096" s="24"/>
      <c r="M57096" s="24"/>
      <c r="P57096" s="10"/>
      <c r="R57096" s="10"/>
      <c r="S57096" s="10"/>
      <c r="T57096" s="10"/>
    </row>
    <row r="57097" spans="1:20" ht="16" x14ac:dyDescent="0.2">
      <c r="A57097" s="24"/>
      <c r="B57097" s="24"/>
      <c r="C57097" s="24"/>
      <c r="D57097" s="24"/>
      <c r="E57097" s="24"/>
      <c r="F57097" s="24"/>
      <c r="G57097" s="24"/>
      <c r="H57097" s="24"/>
      <c r="I57097" s="24"/>
      <c r="J57097" s="24"/>
      <c r="K57097" s="24"/>
      <c r="L57097" s="24"/>
      <c r="M57097" s="24"/>
      <c r="P57097" s="10"/>
      <c r="R57097" s="10"/>
      <c r="S57097" s="10"/>
      <c r="T57097" s="10"/>
    </row>
    <row r="57098" spans="1:20" ht="16" x14ac:dyDescent="0.2">
      <c r="A57098" s="24"/>
      <c r="B57098" s="24"/>
      <c r="C57098" s="24"/>
      <c r="D57098" s="24"/>
      <c r="E57098" s="24"/>
      <c r="F57098" s="24"/>
      <c r="G57098" s="24"/>
      <c r="H57098" s="24"/>
      <c r="I57098" s="24"/>
      <c r="J57098" s="24"/>
      <c r="K57098" s="24"/>
      <c r="L57098" s="24"/>
      <c r="M57098" s="24"/>
      <c r="P57098" s="10"/>
      <c r="R57098" s="10"/>
      <c r="S57098" s="10"/>
      <c r="T57098" s="10"/>
    </row>
    <row r="57099" spans="1:20" ht="16" x14ac:dyDescent="0.2">
      <c r="A57099" s="24"/>
      <c r="B57099" s="24"/>
      <c r="C57099" s="24"/>
      <c r="D57099" s="24"/>
      <c r="E57099" s="24"/>
      <c r="F57099" s="24"/>
      <c r="G57099" s="24"/>
      <c r="H57099" s="24"/>
      <c r="I57099" s="24"/>
      <c r="J57099" s="24"/>
      <c r="K57099" s="24"/>
      <c r="L57099" s="24"/>
      <c r="M57099" s="24"/>
      <c r="P57099" s="10"/>
      <c r="R57099" s="10"/>
      <c r="S57099" s="10"/>
      <c r="T57099" s="10"/>
    </row>
    <row r="57100" spans="1:20" ht="16" x14ac:dyDescent="0.2">
      <c r="A57100" s="24"/>
      <c r="B57100" s="24"/>
      <c r="C57100" s="24"/>
      <c r="D57100" s="24"/>
      <c r="E57100" s="24"/>
      <c r="F57100" s="24"/>
      <c r="G57100" s="24"/>
      <c r="H57100" s="24"/>
      <c r="I57100" s="24"/>
      <c r="J57100" s="24"/>
      <c r="K57100" s="24"/>
      <c r="L57100" s="24"/>
      <c r="M57100" s="24"/>
      <c r="P57100" s="10"/>
      <c r="R57100" s="10"/>
      <c r="S57100" s="10"/>
      <c r="T57100" s="10"/>
    </row>
    <row r="57101" spans="1:20" ht="16" x14ac:dyDescent="0.2">
      <c r="A57101" s="24"/>
      <c r="B57101" s="24"/>
      <c r="C57101" s="24"/>
      <c r="D57101" s="24"/>
      <c r="E57101" s="24"/>
      <c r="F57101" s="24"/>
      <c r="G57101" s="24"/>
      <c r="H57101" s="24"/>
      <c r="I57101" s="24"/>
      <c r="J57101" s="24"/>
      <c r="K57101" s="24"/>
      <c r="L57101" s="24"/>
      <c r="M57101" s="24"/>
      <c r="P57101" s="10"/>
      <c r="R57101" s="10"/>
      <c r="S57101" s="10"/>
      <c r="T57101" s="10"/>
    </row>
    <row r="57102" spans="1:20" ht="16" x14ac:dyDescent="0.2">
      <c r="A57102" s="24"/>
      <c r="B57102" s="24"/>
      <c r="C57102" s="24"/>
      <c r="D57102" s="24"/>
      <c r="E57102" s="24"/>
      <c r="F57102" s="24"/>
      <c r="G57102" s="24"/>
      <c r="H57102" s="24"/>
      <c r="I57102" s="24"/>
      <c r="J57102" s="24"/>
      <c r="K57102" s="24"/>
      <c r="L57102" s="24"/>
      <c r="M57102" s="24"/>
      <c r="P57102" s="10"/>
      <c r="R57102" s="10"/>
      <c r="S57102" s="10"/>
      <c r="T57102" s="10"/>
    </row>
    <row r="57103" spans="1:20" ht="16" x14ac:dyDescent="0.2">
      <c r="A57103" s="24"/>
      <c r="B57103" s="24"/>
      <c r="C57103" s="24"/>
      <c r="D57103" s="24"/>
      <c r="E57103" s="24"/>
      <c r="F57103" s="24"/>
      <c r="G57103" s="24"/>
      <c r="H57103" s="24"/>
      <c r="I57103" s="24"/>
      <c r="J57103" s="24"/>
      <c r="K57103" s="24"/>
      <c r="L57103" s="24"/>
      <c r="M57103" s="24"/>
      <c r="P57103" s="10"/>
      <c r="R57103" s="10"/>
      <c r="S57103" s="10"/>
      <c r="T57103" s="10"/>
    </row>
    <row r="57104" spans="1:20" ht="16" x14ac:dyDescent="0.2">
      <c r="A57104" s="24"/>
      <c r="B57104" s="24"/>
      <c r="C57104" s="24"/>
      <c r="D57104" s="24"/>
      <c r="E57104" s="24"/>
      <c r="F57104" s="24"/>
      <c r="G57104" s="24"/>
      <c r="H57104" s="24"/>
      <c r="I57104" s="24"/>
      <c r="J57104" s="24"/>
      <c r="K57104" s="24"/>
      <c r="L57104" s="24"/>
      <c r="M57104" s="24"/>
      <c r="P57104" s="10"/>
      <c r="R57104" s="10"/>
      <c r="S57104" s="10"/>
      <c r="T57104" s="10"/>
    </row>
    <row r="57105" spans="1:20" ht="16" x14ac:dyDescent="0.2">
      <c r="A57105" s="24"/>
      <c r="B57105" s="24"/>
      <c r="C57105" s="24"/>
      <c r="D57105" s="24"/>
      <c r="E57105" s="24"/>
      <c r="F57105" s="24"/>
      <c r="G57105" s="24"/>
      <c r="H57105" s="24"/>
      <c r="I57105" s="24"/>
      <c r="J57105" s="24"/>
      <c r="K57105" s="24"/>
      <c r="L57105" s="24"/>
      <c r="M57105" s="24"/>
      <c r="P57105" s="10"/>
      <c r="R57105" s="10"/>
      <c r="S57105" s="10"/>
      <c r="T57105" s="10"/>
    </row>
    <row r="57106" spans="1:20" ht="16" x14ac:dyDescent="0.2">
      <c r="A57106" s="24"/>
      <c r="B57106" s="24"/>
      <c r="C57106" s="24"/>
      <c r="D57106" s="24"/>
      <c r="E57106" s="24"/>
      <c r="F57106" s="24"/>
      <c r="G57106" s="24"/>
      <c r="H57106" s="24"/>
      <c r="I57106" s="24"/>
      <c r="J57106" s="24"/>
      <c r="K57106" s="24"/>
      <c r="L57106" s="24"/>
      <c r="M57106" s="24"/>
      <c r="P57106" s="10"/>
      <c r="R57106" s="10"/>
      <c r="S57106" s="10"/>
      <c r="T57106" s="10"/>
    </row>
    <row r="57107" spans="1:20" ht="16" x14ac:dyDescent="0.2">
      <c r="A57107" s="24"/>
      <c r="B57107" s="24"/>
      <c r="C57107" s="24"/>
      <c r="D57107" s="24"/>
      <c r="E57107" s="24"/>
      <c r="F57107" s="24"/>
      <c r="G57107" s="24"/>
      <c r="H57107" s="24"/>
      <c r="I57107" s="24"/>
      <c r="J57107" s="24"/>
      <c r="K57107" s="24"/>
      <c r="L57107" s="24"/>
      <c r="M57107" s="24"/>
      <c r="P57107" s="10"/>
      <c r="R57107" s="10"/>
      <c r="S57107" s="10"/>
      <c r="T57107" s="10"/>
    </row>
    <row r="57108" spans="1:20" ht="16" x14ac:dyDescent="0.2">
      <c r="A57108" s="24"/>
      <c r="B57108" s="24"/>
      <c r="C57108" s="24"/>
      <c r="D57108" s="24"/>
      <c r="E57108" s="24"/>
      <c r="F57108" s="24"/>
      <c r="G57108" s="24"/>
      <c r="H57108" s="24"/>
      <c r="I57108" s="24"/>
      <c r="J57108" s="24"/>
      <c r="K57108" s="24"/>
      <c r="L57108" s="24"/>
      <c r="M57108" s="24"/>
      <c r="P57108" s="10"/>
      <c r="R57108" s="10"/>
      <c r="S57108" s="10"/>
      <c r="T57108" s="10"/>
    </row>
    <row r="57109" spans="1:20" ht="16" x14ac:dyDescent="0.2">
      <c r="A57109" s="24"/>
      <c r="B57109" s="24"/>
      <c r="C57109" s="24"/>
      <c r="D57109" s="24"/>
      <c r="E57109" s="24"/>
      <c r="F57109" s="24"/>
      <c r="G57109" s="24"/>
      <c r="H57109" s="24"/>
      <c r="I57109" s="24"/>
      <c r="J57109" s="24"/>
      <c r="K57109" s="24"/>
      <c r="L57109" s="24"/>
      <c r="M57109" s="24"/>
      <c r="P57109" s="10"/>
      <c r="R57109" s="10"/>
      <c r="S57109" s="10"/>
      <c r="T57109" s="10"/>
    </row>
    <row r="57110" spans="1:20" ht="16" x14ac:dyDescent="0.2">
      <c r="A57110" s="24"/>
      <c r="B57110" s="24"/>
      <c r="C57110" s="24"/>
      <c r="D57110" s="24"/>
      <c r="E57110" s="24"/>
      <c r="F57110" s="24"/>
      <c r="G57110" s="24"/>
      <c r="H57110" s="24"/>
      <c r="I57110" s="24"/>
      <c r="J57110" s="24"/>
      <c r="K57110" s="24"/>
      <c r="L57110" s="24"/>
      <c r="M57110" s="24"/>
      <c r="P57110" s="10"/>
      <c r="R57110" s="10"/>
      <c r="S57110" s="10"/>
      <c r="T57110" s="10"/>
    </row>
    <row r="57111" spans="1:20" ht="16" x14ac:dyDescent="0.2">
      <c r="A57111" s="24"/>
      <c r="B57111" s="24"/>
      <c r="C57111" s="24"/>
      <c r="D57111" s="24"/>
      <c r="E57111" s="24"/>
      <c r="F57111" s="24"/>
      <c r="G57111" s="24"/>
      <c r="H57111" s="24"/>
      <c r="I57111" s="24"/>
      <c r="J57111" s="24"/>
      <c r="K57111" s="24"/>
      <c r="L57111" s="24"/>
      <c r="M57111" s="24"/>
      <c r="P57111" s="10"/>
      <c r="R57111" s="10"/>
      <c r="S57111" s="10"/>
      <c r="T57111" s="10"/>
    </row>
    <row r="57112" spans="1:20" ht="16" x14ac:dyDescent="0.2">
      <c r="A57112" s="24"/>
      <c r="B57112" s="24"/>
      <c r="C57112" s="24"/>
      <c r="D57112" s="24"/>
      <c r="E57112" s="24"/>
      <c r="F57112" s="24"/>
      <c r="G57112" s="24"/>
      <c r="H57112" s="24"/>
      <c r="I57112" s="24"/>
      <c r="J57112" s="24"/>
      <c r="K57112" s="24"/>
      <c r="L57112" s="24"/>
      <c r="M57112" s="24"/>
      <c r="P57112" s="10"/>
      <c r="R57112" s="10"/>
      <c r="S57112" s="10"/>
      <c r="T57112" s="10"/>
    </row>
    <row r="57113" spans="1:20" ht="16" x14ac:dyDescent="0.2">
      <c r="A57113" s="24"/>
      <c r="B57113" s="24"/>
      <c r="C57113" s="24"/>
      <c r="D57113" s="24"/>
      <c r="E57113" s="24"/>
      <c r="F57113" s="24"/>
      <c r="G57113" s="24"/>
      <c r="H57113" s="24"/>
      <c r="I57113" s="24"/>
      <c r="J57113" s="24"/>
      <c r="K57113" s="24"/>
      <c r="L57113" s="24"/>
      <c r="M57113" s="24"/>
      <c r="P57113" s="10"/>
      <c r="R57113" s="10"/>
      <c r="S57113" s="10"/>
      <c r="T57113" s="10"/>
    </row>
    <row r="57114" spans="1:20" ht="16" x14ac:dyDescent="0.2">
      <c r="A57114" s="24"/>
      <c r="B57114" s="24"/>
      <c r="C57114" s="24"/>
      <c r="D57114" s="24"/>
      <c r="E57114" s="24"/>
      <c r="F57114" s="24"/>
      <c r="G57114" s="24"/>
      <c r="H57114" s="24"/>
      <c r="I57114" s="24"/>
      <c r="J57114" s="24"/>
      <c r="K57114" s="24"/>
      <c r="L57114" s="24"/>
      <c r="M57114" s="24"/>
      <c r="P57114" s="10"/>
      <c r="R57114" s="10"/>
      <c r="S57114" s="10"/>
      <c r="T57114" s="10"/>
    </row>
    <row r="57115" spans="1:20" ht="16" x14ac:dyDescent="0.2">
      <c r="A57115" s="24"/>
      <c r="B57115" s="24"/>
      <c r="C57115" s="24"/>
      <c r="D57115" s="24"/>
      <c r="E57115" s="24"/>
      <c r="F57115" s="24"/>
      <c r="G57115" s="24"/>
      <c r="H57115" s="24"/>
      <c r="I57115" s="24"/>
      <c r="J57115" s="24"/>
      <c r="K57115" s="24"/>
      <c r="L57115" s="24"/>
      <c r="M57115" s="24"/>
      <c r="P57115" s="10"/>
      <c r="R57115" s="10"/>
      <c r="S57115" s="10"/>
      <c r="T57115" s="10"/>
    </row>
    <row r="57116" spans="1:20" ht="16" x14ac:dyDescent="0.2">
      <c r="A57116" s="24"/>
      <c r="B57116" s="24"/>
      <c r="C57116" s="24"/>
      <c r="D57116" s="24"/>
      <c r="E57116" s="24"/>
      <c r="F57116" s="24"/>
      <c r="G57116" s="24"/>
      <c r="H57116" s="24"/>
      <c r="I57116" s="24"/>
      <c r="J57116" s="24"/>
      <c r="K57116" s="24"/>
      <c r="L57116" s="24"/>
      <c r="M57116" s="24"/>
      <c r="P57116" s="10"/>
      <c r="R57116" s="10"/>
      <c r="S57116" s="10"/>
      <c r="T57116" s="10"/>
    </row>
    <row r="57117" spans="1:20" ht="16" x14ac:dyDescent="0.2">
      <c r="A57117" s="24"/>
      <c r="B57117" s="24"/>
      <c r="C57117" s="24"/>
      <c r="D57117" s="24"/>
      <c r="E57117" s="24"/>
      <c r="F57117" s="24"/>
      <c r="G57117" s="24"/>
      <c r="H57117" s="24"/>
      <c r="I57117" s="24"/>
      <c r="J57117" s="24"/>
      <c r="K57117" s="24"/>
      <c r="L57117" s="24"/>
      <c r="M57117" s="24"/>
      <c r="P57117" s="10"/>
      <c r="R57117" s="10"/>
      <c r="S57117" s="10"/>
      <c r="T57117" s="10"/>
    </row>
    <row r="57118" spans="1:20" ht="16" x14ac:dyDescent="0.2">
      <c r="A57118" s="24"/>
      <c r="B57118" s="24"/>
      <c r="C57118" s="24"/>
      <c r="D57118" s="24"/>
      <c r="E57118" s="24"/>
      <c r="F57118" s="24"/>
      <c r="G57118" s="24"/>
      <c r="H57118" s="24"/>
      <c r="I57118" s="24"/>
      <c r="J57118" s="24"/>
      <c r="K57118" s="24"/>
      <c r="L57118" s="24"/>
      <c r="M57118" s="24"/>
      <c r="P57118" s="10"/>
      <c r="R57118" s="10"/>
      <c r="S57118" s="10"/>
      <c r="T57118" s="10"/>
    </row>
    <row r="57119" spans="1:20" ht="16" x14ac:dyDescent="0.2">
      <c r="A57119" s="24"/>
      <c r="B57119" s="24"/>
      <c r="C57119" s="24"/>
      <c r="D57119" s="24"/>
      <c r="E57119" s="24"/>
      <c r="F57119" s="24"/>
      <c r="G57119" s="24"/>
      <c r="H57119" s="24"/>
      <c r="I57119" s="24"/>
      <c r="J57119" s="24"/>
      <c r="K57119" s="24"/>
      <c r="L57119" s="24"/>
      <c r="M57119" s="24"/>
      <c r="P57119" s="10"/>
      <c r="R57119" s="10"/>
      <c r="S57119" s="10"/>
      <c r="T57119" s="10"/>
    </row>
    <row r="57120" spans="1:20" ht="16" x14ac:dyDescent="0.2">
      <c r="A57120" s="24"/>
      <c r="B57120" s="24"/>
      <c r="C57120" s="24"/>
      <c r="D57120" s="24"/>
      <c r="E57120" s="24"/>
      <c r="F57120" s="24"/>
      <c r="G57120" s="24"/>
      <c r="H57120" s="24"/>
      <c r="I57120" s="24"/>
      <c r="J57120" s="24"/>
      <c r="K57120" s="24"/>
      <c r="L57120" s="24"/>
      <c r="M57120" s="24"/>
      <c r="P57120" s="10"/>
      <c r="R57120" s="10"/>
      <c r="S57120" s="10"/>
      <c r="T57120" s="10"/>
    </row>
    <row r="57121" spans="1:20" ht="16" x14ac:dyDescent="0.2">
      <c r="A57121" s="24"/>
      <c r="B57121" s="24"/>
      <c r="C57121" s="24"/>
      <c r="D57121" s="24"/>
      <c r="E57121" s="24"/>
      <c r="F57121" s="24"/>
      <c r="G57121" s="24"/>
      <c r="H57121" s="24"/>
      <c r="I57121" s="24"/>
      <c r="J57121" s="24"/>
      <c r="K57121" s="24"/>
      <c r="L57121" s="24"/>
      <c r="M57121" s="24"/>
      <c r="P57121" s="10"/>
      <c r="R57121" s="10"/>
      <c r="S57121" s="10"/>
      <c r="T57121" s="10"/>
    </row>
    <row r="57122" spans="1:20" ht="16" x14ac:dyDescent="0.2">
      <c r="A57122" s="24"/>
      <c r="B57122" s="24"/>
      <c r="C57122" s="24"/>
      <c r="D57122" s="24"/>
      <c r="E57122" s="24"/>
      <c r="F57122" s="24"/>
      <c r="G57122" s="24"/>
      <c r="H57122" s="24"/>
      <c r="I57122" s="24"/>
      <c r="J57122" s="24"/>
      <c r="K57122" s="24"/>
      <c r="L57122" s="24"/>
      <c r="M57122" s="24"/>
      <c r="P57122" s="10"/>
      <c r="R57122" s="10"/>
      <c r="S57122" s="10"/>
      <c r="T57122" s="10"/>
    </row>
    <row r="57123" spans="1:20" ht="16" x14ac:dyDescent="0.2">
      <c r="A57123" s="24"/>
      <c r="B57123" s="24"/>
      <c r="C57123" s="24"/>
      <c r="D57123" s="24"/>
      <c r="E57123" s="24"/>
      <c r="F57123" s="24"/>
      <c r="G57123" s="24"/>
      <c r="H57123" s="24"/>
      <c r="I57123" s="24"/>
      <c r="J57123" s="24"/>
      <c r="K57123" s="24"/>
      <c r="L57123" s="24"/>
      <c r="M57123" s="24"/>
      <c r="P57123" s="10"/>
      <c r="R57123" s="10"/>
      <c r="S57123" s="10"/>
      <c r="T57123" s="10"/>
    </row>
    <row r="57124" spans="1:20" ht="16" x14ac:dyDescent="0.2">
      <c r="A57124" s="24"/>
      <c r="B57124" s="24"/>
      <c r="C57124" s="24"/>
      <c r="D57124" s="24"/>
      <c r="E57124" s="24"/>
      <c r="F57124" s="24"/>
      <c r="G57124" s="24"/>
      <c r="H57124" s="24"/>
      <c r="I57124" s="24"/>
      <c r="J57124" s="24"/>
      <c r="K57124" s="24"/>
      <c r="L57124" s="24"/>
      <c r="M57124" s="24"/>
      <c r="P57124" s="10"/>
      <c r="R57124" s="10"/>
      <c r="S57124" s="10"/>
      <c r="T57124" s="10"/>
    </row>
    <row r="57125" spans="1:20" ht="16" x14ac:dyDescent="0.2">
      <c r="A57125" s="24"/>
      <c r="B57125" s="24"/>
      <c r="C57125" s="24"/>
      <c r="D57125" s="24"/>
      <c r="E57125" s="24"/>
      <c r="F57125" s="24"/>
      <c r="G57125" s="24"/>
      <c r="H57125" s="24"/>
      <c r="I57125" s="24"/>
      <c r="J57125" s="24"/>
      <c r="K57125" s="24"/>
      <c r="L57125" s="24"/>
      <c r="M57125" s="24"/>
      <c r="P57125" s="10"/>
      <c r="R57125" s="10"/>
      <c r="S57125" s="10"/>
      <c r="T57125" s="10"/>
    </row>
    <row r="57126" spans="1:20" ht="16" x14ac:dyDescent="0.2">
      <c r="A57126" s="24"/>
      <c r="B57126" s="24"/>
      <c r="C57126" s="24"/>
      <c r="D57126" s="24"/>
      <c r="E57126" s="24"/>
      <c r="F57126" s="24"/>
      <c r="G57126" s="24"/>
      <c r="H57126" s="24"/>
      <c r="I57126" s="24"/>
      <c r="J57126" s="24"/>
      <c r="K57126" s="24"/>
      <c r="L57126" s="24"/>
      <c r="M57126" s="24"/>
      <c r="P57126" s="10"/>
      <c r="R57126" s="10"/>
      <c r="S57126" s="10"/>
      <c r="T57126" s="10"/>
    </row>
    <row r="57127" spans="1:20" ht="16" x14ac:dyDescent="0.2">
      <c r="A57127" s="24"/>
      <c r="B57127" s="24"/>
      <c r="C57127" s="24"/>
      <c r="D57127" s="24"/>
      <c r="E57127" s="24"/>
      <c r="F57127" s="24"/>
      <c r="G57127" s="24"/>
      <c r="H57127" s="24"/>
      <c r="I57127" s="24"/>
      <c r="J57127" s="24"/>
      <c r="K57127" s="24"/>
      <c r="L57127" s="24"/>
      <c r="M57127" s="24"/>
      <c r="P57127" s="10"/>
      <c r="R57127" s="10"/>
      <c r="S57127" s="10"/>
      <c r="T57127" s="10"/>
    </row>
    <row r="57128" spans="1:20" ht="16" x14ac:dyDescent="0.2">
      <c r="A57128" s="24"/>
      <c r="B57128" s="24"/>
      <c r="C57128" s="24"/>
      <c r="D57128" s="24"/>
      <c r="E57128" s="24"/>
      <c r="F57128" s="24"/>
      <c r="G57128" s="24"/>
      <c r="H57128" s="24"/>
      <c r="I57128" s="24"/>
      <c r="J57128" s="24"/>
      <c r="K57128" s="24"/>
      <c r="L57128" s="24"/>
      <c r="M57128" s="24"/>
      <c r="P57128" s="10"/>
      <c r="R57128" s="10"/>
      <c r="S57128" s="10"/>
      <c r="T57128" s="10"/>
    </row>
    <row r="57129" spans="1:20" ht="16" x14ac:dyDescent="0.2">
      <c r="A57129" s="24"/>
      <c r="B57129" s="24"/>
      <c r="C57129" s="24"/>
      <c r="D57129" s="24"/>
      <c r="E57129" s="24"/>
      <c r="F57129" s="24"/>
      <c r="G57129" s="24"/>
      <c r="H57129" s="24"/>
      <c r="I57129" s="24"/>
      <c r="J57129" s="24"/>
      <c r="K57129" s="24"/>
      <c r="L57129" s="24"/>
      <c r="M57129" s="24"/>
      <c r="P57129" s="10"/>
      <c r="R57129" s="10"/>
      <c r="S57129" s="10"/>
      <c r="T57129" s="10"/>
    </row>
    <row r="57130" spans="1:20" ht="16" x14ac:dyDescent="0.2">
      <c r="A57130" s="24"/>
      <c r="B57130" s="24"/>
      <c r="C57130" s="24"/>
      <c r="D57130" s="24"/>
      <c r="E57130" s="24"/>
      <c r="F57130" s="24"/>
      <c r="G57130" s="24"/>
      <c r="H57130" s="24"/>
      <c r="I57130" s="24"/>
      <c r="J57130" s="24"/>
      <c r="K57130" s="24"/>
      <c r="L57130" s="24"/>
      <c r="M57130" s="24"/>
      <c r="P57130" s="10"/>
      <c r="R57130" s="10"/>
      <c r="S57130" s="10"/>
      <c r="T57130" s="10"/>
    </row>
    <row r="57131" spans="1:20" ht="16" x14ac:dyDescent="0.2">
      <c r="A57131" s="24"/>
      <c r="B57131" s="24"/>
      <c r="C57131" s="24"/>
      <c r="D57131" s="24"/>
      <c r="E57131" s="24"/>
      <c r="F57131" s="24"/>
      <c r="G57131" s="24"/>
      <c r="H57131" s="24"/>
      <c r="I57131" s="24"/>
      <c r="J57131" s="24"/>
      <c r="K57131" s="24"/>
      <c r="L57131" s="24"/>
      <c r="M57131" s="24"/>
      <c r="P57131" s="10"/>
      <c r="R57131" s="10"/>
      <c r="S57131" s="10"/>
      <c r="T57131" s="10"/>
    </row>
    <row r="57132" spans="1:20" ht="16" x14ac:dyDescent="0.2">
      <c r="A57132" s="24"/>
      <c r="B57132" s="24"/>
      <c r="C57132" s="24"/>
      <c r="D57132" s="24"/>
      <c r="E57132" s="24"/>
      <c r="F57132" s="24"/>
      <c r="G57132" s="24"/>
      <c r="H57132" s="24"/>
      <c r="I57132" s="24"/>
      <c r="J57132" s="24"/>
      <c r="K57132" s="24"/>
      <c r="L57132" s="24"/>
      <c r="M57132" s="24"/>
      <c r="P57132" s="10"/>
      <c r="R57132" s="10"/>
      <c r="S57132" s="10"/>
      <c r="T57132" s="10"/>
    </row>
    <row r="57133" spans="1:20" ht="16" x14ac:dyDescent="0.2">
      <c r="A57133" s="24"/>
      <c r="B57133" s="24"/>
      <c r="C57133" s="24"/>
      <c r="D57133" s="24"/>
      <c r="E57133" s="24"/>
      <c r="F57133" s="24"/>
      <c r="G57133" s="24"/>
      <c r="H57133" s="24"/>
      <c r="I57133" s="24"/>
      <c r="J57133" s="24"/>
      <c r="K57133" s="24"/>
      <c r="L57133" s="24"/>
      <c r="M57133" s="24"/>
      <c r="P57133" s="10"/>
      <c r="R57133" s="10"/>
      <c r="S57133" s="10"/>
      <c r="T57133" s="10"/>
    </row>
    <row r="57134" spans="1:20" ht="16" x14ac:dyDescent="0.2">
      <c r="A57134" s="24"/>
      <c r="B57134" s="24"/>
      <c r="C57134" s="24"/>
      <c r="D57134" s="24"/>
      <c r="E57134" s="24"/>
      <c r="F57134" s="24"/>
      <c r="G57134" s="24"/>
      <c r="H57134" s="24"/>
      <c r="I57134" s="24"/>
      <c r="J57134" s="24"/>
      <c r="K57134" s="24"/>
      <c r="L57134" s="24"/>
      <c r="M57134" s="24"/>
      <c r="P57134" s="10"/>
      <c r="R57134" s="10"/>
      <c r="S57134" s="10"/>
      <c r="T57134" s="10"/>
    </row>
    <row r="57135" spans="1:20" ht="16" x14ac:dyDescent="0.2">
      <c r="A57135" s="24"/>
      <c r="B57135" s="24"/>
      <c r="C57135" s="24"/>
      <c r="D57135" s="24"/>
      <c r="E57135" s="24"/>
      <c r="F57135" s="24"/>
      <c r="G57135" s="24"/>
      <c r="H57135" s="24"/>
      <c r="I57135" s="24"/>
      <c r="J57135" s="24"/>
      <c r="K57135" s="24"/>
      <c r="L57135" s="24"/>
      <c r="M57135" s="24"/>
      <c r="P57135" s="10"/>
      <c r="R57135" s="10"/>
      <c r="S57135" s="10"/>
      <c r="T57135" s="10"/>
    </row>
    <row r="57136" spans="1:20" ht="16" x14ac:dyDescent="0.2">
      <c r="A57136" s="24"/>
      <c r="B57136" s="24"/>
      <c r="C57136" s="24"/>
      <c r="D57136" s="24"/>
      <c r="E57136" s="24"/>
      <c r="F57136" s="24"/>
      <c r="G57136" s="24"/>
      <c r="H57136" s="24"/>
      <c r="I57136" s="24"/>
      <c r="J57136" s="24"/>
      <c r="K57136" s="24"/>
      <c r="L57136" s="24"/>
      <c r="M57136" s="24"/>
      <c r="P57136" s="10"/>
      <c r="R57136" s="10"/>
      <c r="S57136" s="10"/>
      <c r="T57136" s="10"/>
    </row>
    <row r="57137" spans="1:20" ht="16" x14ac:dyDescent="0.2">
      <c r="A57137" s="24"/>
      <c r="B57137" s="24"/>
      <c r="C57137" s="24"/>
      <c r="D57137" s="24"/>
      <c r="E57137" s="24"/>
      <c r="F57137" s="24"/>
      <c r="G57137" s="24"/>
      <c r="H57137" s="24"/>
      <c r="I57137" s="24"/>
      <c r="J57137" s="24"/>
      <c r="K57137" s="24"/>
      <c r="L57137" s="24"/>
      <c r="M57137" s="24"/>
      <c r="P57137" s="10"/>
      <c r="R57137" s="10"/>
      <c r="S57137" s="10"/>
      <c r="T57137" s="10"/>
    </row>
    <row r="57138" spans="1:20" ht="16" x14ac:dyDescent="0.2">
      <c r="A57138" s="24"/>
      <c r="B57138" s="24"/>
      <c r="C57138" s="24"/>
      <c r="D57138" s="24"/>
      <c r="E57138" s="24"/>
      <c r="F57138" s="24"/>
      <c r="G57138" s="24"/>
      <c r="H57138" s="24"/>
      <c r="I57138" s="24"/>
      <c r="J57138" s="24"/>
      <c r="K57138" s="24"/>
      <c r="L57138" s="24"/>
      <c r="M57138" s="24"/>
      <c r="P57138" s="10"/>
      <c r="R57138" s="10"/>
      <c r="S57138" s="10"/>
      <c r="T57138" s="10"/>
    </row>
    <row r="57139" spans="1:20" ht="16" x14ac:dyDescent="0.2">
      <c r="A57139" s="24"/>
      <c r="B57139" s="24"/>
      <c r="C57139" s="24"/>
      <c r="D57139" s="24"/>
      <c r="E57139" s="24"/>
      <c r="F57139" s="24"/>
      <c r="G57139" s="24"/>
      <c r="H57139" s="24"/>
      <c r="I57139" s="24"/>
      <c r="J57139" s="24"/>
      <c r="K57139" s="24"/>
      <c r="L57139" s="24"/>
      <c r="M57139" s="24"/>
      <c r="P57139" s="10"/>
      <c r="R57139" s="10"/>
      <c r="S57139" s="10"/>
      <c r="T57139" s="10"/>
    </row>
    <row r="57140" spans="1:20" ht="16" x14ac:dyDescent="0.2">
      <c r="A57140" s="24"/>
      <c r="B57140" s="24"/>
      <c r="C57140" s="24"/>
      <c r="D57140" s="24"/>
      <c r="E57140" s="24"/>
      <c r="F57140" s="24"/>
      <c r="G57140" s="24"/>
      <c r="H57140" s="24"/>
      <c r="I57140" s="24"/>
      <c r="J57140" s="24"/>
      <c r="K57140" s="24"/>
      <c r="L57140" s="24"/>
      <c r="M57140" s="24"/>
      <c r="P57140" s="10"/>
      <c r="R57140" s="10"/>
      <c r="S57140" s="10"/>
      <c r="T57140" s="10"/>
    </row>
    <row r="57141" spans="1:20" ht="16" x14ac:dyDescent="0.2">
      <c r="A57141" s="24"/>
      <c r="B57141" s="24"/>
      <c r="C57141" s="24"/>
      <c r="D57141" s="24"/>
      <c r="E57141" s="24"/>
      <c r="F57141" s="24"/>
      <c r="G57141" s="24"/>
      <c r="H57141" s="24"/>
      <c r="I57141" s="24"/>
      <c r="J57141" s="24"/>
      <c r="K57141" s="24"/>
      <c r="L57141" s="24"/>
      <c r="M57141" s="24"/>
      <c r="P57141" s="10"/>
      <c r="R57141" s="10"/>
      <c r="S57141" s="10"/>
      <c r="T57141" s="10"/>
    </row>
    <row r="57142" spans="1:20" ht="16" x14ac:dyDescent="0.2">
      <c r="A57142" s="24"/>
      <c r="B57142" s="24"/>
      <c r="C57142" s="24"/>
      <c r="D57142" s="24"/>
      <c r="E57142" s="24"/>
      <c r="F57142" s="24"/>
      <c r="G57142" s="24"/>
      <c r="H57142" s="24"/>
      <c r="I57142" s="24"/>
      <c r="J57142" s="24"/>
      <c r="K57142" s="24"/>
      <c r="L57142" s="24"/>
      <c r="M57142" s="24"/>
      <c r="P57142" s="10"/>
      <c r="R57142" s="10"/>
      <c r="S57142" s="10"/>
      <c r="T57142" s="10"/>
    </row>
    <row r="57143" spans="1:20" ht="16" x14ac:dyDescent="0.2">
      <c r="A57143" s="24"/>
      <c r="B57143" s="24"/>
      <c r="C57143" s="24"/>
      <c r="D57143" s="24"/>
      <c r="E57143" s="24"/>
      <c r="F57143" s="24"/>
      <c r="G57143" s="24"/>
      <c r="H57143" s="24"/>
      <c r="I57143" s="24"/>
      <c r="J57143" s="24"/>
      <c r="K57143" s="24"/>
      <c r="L57143" s="24"/>
      <c r="M57143" s="24"/>
      <c r="P57143" s="10"/>
      <c r="R57143" s="10"/>
      <c r="S57143" s="10"/>
      <c r="T57143" s="10"/>
    </row>
    <row r="57144" spans="1:20" ht="16" x14ac:dyDescent="0.2">
      <c r="A57144" s="24"/>
      <c r="B57144" s="24"/>
      <c r="C57144" s="24"/>
      <c r="D57144" s="24"/>
      <c r="E57144" s="24"/>
      <c r="F57144" s="24"/>
      <c r="G57144" s="24"/>
      <c r="H57144" s="24"/>
      <c r="I57144" s="24"/>
      <c r="J57144" s="24"/>
      <c r="K57144" s="24"/>
      <c r="L57144" s="24"/>
      <c r="M57144" s="24"/>
      <c r="P57144" s="10"/>
      <c r="R57144" s="10"/>
      <c r="S57144" s="10"/>
      <c r="T57144" s="10"/>
    </row>
    <row r="57145" spans="1:20" ht="16" x14ac:dyDescent="0.2">
      <c r="A57145" s="24"/>
      <c r="B57145" s="24"/>
      <c r="C57145" s="24"/>
      <c r="D57145" s="24"/>
      <c r="E57145" s="24"/>
      <c r="F57145" s="24"/>
      <c r="G57145" s="24"/>
      <c r="H57145" s="24"/>
      <c r="I57145" s="24"/>
      <c r="J57145" s="24"/>
      <c r="K57145" s="24"/>
      <c r="L57145" s="24"/>
      <c r="M57145" s="24"/>
      <c r="P57145" s="10"/>
      <c r="R57145" s="10"/>
      <c r="S57145" s="10"/>
      <c r="T57145" s="10"/>
    </row>
    <row r="57146" spans="1:20" ht="16" x14ac:dyDescent="0.2">
      <c r="A57146" s="24"/>
      <c r="B57146" s="24"/>
      <c r="C57146" s="24"/>
      <c r="D57146" s="24"/>
      <c r="E57146" s="24"/>
      <c r="F57146" s="24"/>
      <c r="G57146" s="24"/>
      <c r="H57146" s="24"/>
      <c r="I57146" s="24"/>
      <c r="J57146" s="24"/>
      <c r="K57146" s="24"/>
      <c r="L57146" s="24"/>
      <c r="M57146" s="24"/>
      <c r="P57146" s="10"/>
      <c r="R57146" s="10"/>
      <c r="S57146" s="10"/>
      <c r="T57146" s="10"/>
    </row>
    <row r="57147" spans="1:20" ht="16" x14ac:dyDescent="0.2">
      <c r="A57147" s="24"/>
      <c r="B57147" s="24"/>
      <c r="C57147" s="24"/>
      <c r="D57147" s="24"/>
      <c r="E57147" s="24"/>
      <c r="F57147" s="24"/>
      <c r="G57147" s="24"/>
      <c r="H57147" s="24"/>
      <c r="I57147" s="24"/>
      <c r="J57147" s="24"/>
      <c r="K57147" s="24"/>
      <c r="L57147" s="24"/>
      <c r="M57147" s="24"/>
      <c r="P57147" s="10"/>
      <c r="R57147" s="10"/>
      <c r="S57147" s="10"/>
      <c r="T57147" s="10"/>
    </row>
    <row r="57148" spans="1:20" ht="16" x14ac:dyDescent="0.2">
      <c r="A57148" s="24"/>
      <c r="B57148" s="24"/>
      <c r="C57148" s="24"/>
      <c r="D57148" s="24"/>
      <c r="E57148" s="24"/>
      <c r="F57148" s="24"/>
      <c r="G57148" s="24"/>
      <c r="H57148" s="24"/>
      <c r="I57148" s="24"/>
      <c r="J57148" s="24"/>
      <c r="K57148" s="24"/>
      <c r="L57148" s="24"/>
      <c r="M57148" s="24"/>
      <c r="P57148" s="10"/>
      <c r="R57148" s="10"/>
      <c r="S57148" s="10"/>
      <c r="T57148" s="10"/>
    </row>
    <row r="57149" spans="1:20" ht="16" x14ac:dyDescent="0.2">
      <c r="A57149" s="24"/>
      <c r="B57149" s="24"/>
      <c r="C57149" s="24"/>
      <c r="D57149" s="24"/>
      <c r="E57149" s="24"/>
      <c r="F57149" s="24"/>
      <c r="G57149" s="24"/>
      <c r="H57149" s="24"/>
      <c r="I57149" s="24"/>
      <c r="J57149" s="24"/>
      <c r="K57149" s="24"/>
      <c r="L57149" s="24"/>
      <c r="M57149" s="24"/>
      <c r="P57149" s="10"/>
      <c r="R57149" s="10"/>
      <c r="S57149" s="10"/>
      <c r="T57149" s="10"/>
    </row>
    <row r="57150" spans="1:20" ht="16" x14ac:dyDescent="0.2">
      <c r="A57150" s="24"/>
      <c r="B57150" s="24"/>
      <c r="C57150" s="24"/>
      <c r="D57150" s="24"/>
      <c r="E57150" s="24"/>
      <c r="F57150" s="24"/>
      <c r="G57150" s="24"/>
      <c r="H57150" s="24"/>
      <c r="I57150" s="24"/>
      <c r="J57150" s="24"/>
      <c r="K57150" s="24"/>
      <c r="L57150" s="24"/>
      <c r="M57150" s="24"/>
      <c r="P57150" s="10"/>
      <c r="R57150" s="10"/>
      <c r="S57150" s="10"/>
      <c r="T57150" s="10"/>
    </row>
    <row r="57151" spans="1:20" ht="16" x14ac:dyDescent="0.2">
      <c r="A57151" s="24"/>
      <c r="B57151" s="24"/>
      <c r="C57151" s="24"/>
      <c r="D57151" s="24"/>
      <c r="E57151" s="24"/>
      <c r="F57151" s="24"/>
      <c r="G57151" s="24"/>
      <c r="H57151" s="24"/>
      <c r="I57151" s="24"/>
      <c r="J57151" s="24"/>
      <c r="K57151" s="24"/>
      <c r="L57151" s="24"/>
      <c r="M57151" s="24"/>
      <c r="P57151" s="10"/>
      <c r="R57151" s="10"/>
      <c r="S57151" s="10"/>
      <c r="T57151" s="10"/>
    </row>
    <row r="57152" spans="1:20" ht="16" x14ac:dyDescent="0.2">
      <c r="A57152" s="24"/>
      <c r="B57152" s="24"/>
      <c r="C57152" s="24"/>
      <c r="D57152" s="24"/>
      <c r="E57152" s="24"/>
      <c r="F57152" s="24"/>
      <c r="G57152" s="24"/>
      <c r="H57152" s="24"/>
      <c r="I57152" s="24"/>
      <c r="J57152" s="24"/>
      <c r="K57152" s="24"/>
      <c r="L57152" s="24"/>
      <c r="M57152" s="24"/>
      <c r="P57152" s="10"/>
      <c r="R57152" s="10"/>
      <c r="S57152" s="10"/>
      <c r="T57152" s="10"/>
    </row>
    <row r="57153" spans="1:20" ht="16" x14ac:dyDescent="0.2">
      <c r="A57153" s="24"/>
      <c r="B57153" s="24"/>
      <c r="C57153" s="24"/>
      <c r="D57153" s="24"/>
      <c r="E57153" s="24"/>
      <c r="F57153" s="24"/>
      <c r="G57153" s="24"/>
      <c r="H57153" s="24"/>
      <c r="I57153" s="24"/>
      <c r="J57153" s="24"/>
      <c r="K57153" s="24"/>
      <c r="L57153" s="24"/>
      <c r="M57153" s="24"/>
      <c r="P57153" s="10"/>
      <c r="R57153" s="10"/>
      <c r="S57153" s="10"/>
      <c r="T57153" s="10"/>
    </row>
    <row r="57154" spans="1:20" ht="16" x14ac:dyDescent="0.2">
      <c r="A57154" s="24"/>
      <c r="B57154" s="24"/>
      <c r="C57154" s="24"/>
      <c r="D57154" s="24"/>
      <c r="E57154" s="24"/>
      <c r="F57154" s="24"/>
      <c r="G57154" s="24"/>
      <c r="H57154" s="24"/>
      <c r="I57154" s="24"/>
      <c r="J57154" s="24"/>
      <c r="K57154" s="24"/>
      <c r="L57154" s="24"/>
      <c r="M57154" s="24"/>
      <c r="P57154" s="10"/>
      <c r="R57154" s="10"/>
      <c r="S57154" s="10"/>
      <c r="T57154" s="10"/>
    </row>
    <row r="57155" spans="1:20" ht="16" x14ac:dyDescent="0.2">
      <c r="A57155" s="24"/>
      <c r="B57155" s="24"/>
      <c r="C57155" s="24"/>
      <c r="D57155" s="24"/>
      <c r="E57155" s="24"/>
      <c r="F57155" s="24"/>
      <c r="G57155" s="24"/>
      <c r="H57155" s="24"/>
      <c r="I57155" s="24"/>
      <c r="J57155" s="24"/>
      <c r="K57155" s="24"/>
      <c r="L57155" s="24"/>
      <c r="M57155" s="24"/>
      <c r="P57155" s="10"/>
      <c r="R57155" s="10"/>
      <c r="S57155" s="10"/>
      <c r="T57155" s="10"/>
    </row>
    <row r="57156" spans="1:20" ht="16" x14ac:dyDescent="0.2">
      <c r="A57156" s="24"/>
      <c r="B57156" s="24"/>
      <c r="C57156" s="24"/>
      <c r="D57156" s="24"/>
      <c r="E57156" s="24"/>
      <c r="F57156" s="24"/>
      <c r="G57156" s="24"/>
      <c r="H57156" s="24"/>
      <c r="I57156" s="24"/>
      <c r="J57156" s="24"/>
      <c r="K57156" s="24"/>
      <c r="L57156" s="24"/>
      <c r="M57156" s="24"/>
      <c r="P57156" s="10"/>
      <c r="R57156" s="10"/>
      <c r="S57156" s="10"/>
      <c r="T57156" s="10"/>
    </row>
    <row r="57157" spans="1:20" ht="16" x14ac:dyDescent="0.2">
      <c r="A57157" s="24"/>
      <c r="B57157" s="24"/>
      <c r="C57157" s="24"/>
      <c r="D57157" s="24"/>
      <c r="E57157" s="24"/>
      <c r="F57157" s="24"/>
      <c r="G57157" s="24"/>
      <c r="H57157" s="24"/>
      <c r="I57157" s="24"/>
      <c r="J57157" s="24"/>
      <c r="K57157" s="24"/>
      <c r="L57157" s="24"/>
      <c r="M57157" s="24"/>
      <c r="P57157" s="10"/>
      <c r="R57157" s="10"/>
      <c r="S57157" s="10"/>
      <c r="T57157" s="10"/>
    </row>
    <row r="57158" spans="1:20" ht="16" x14ac:dyDescent="0.2">
      <c r="A57158" s="24"/>
      <c r="B57158" s="24"/>
      <c r="C57158" s="24"/>
      <c r="D57158" s="24"/>
      <c r="E57158" s="24"/>
      <c r="F57158" s="24"/>
      <c r="G57158" s="24"/>
      <c r="H57158" s="24"/>
      <c r="I57158" s="24"/>
      <c r="J57158" s="24"/>
      <c r="K57158" s="24"/>
      <c r="L57158" s="24"/>
      <c r="M57158" s="24"/>
      <c r="P57158" s="10"/>
      <c r="R57158" s="10"/>
      <c r="S57158" s="10"/>
      <c r="T57158" s="10"/>
    </row>
    <row r="57159" spans="1:20" ht="16" x14ac:dyDescent="0.2">
      <c r="A57159" s="24"/>
      <c r="B57159" s="24"/>
      <c r="C57159" s="24"/>
      <c r="D57159" s="24"/>
      <c r="E57159" s="24"/>
      <c r="F57159" s="24"/>
      <c r="G57159" s="24"/>
      <c r="H57159" s="24"/>
      <c r="I57159" s="24"/>
      <c r="J57159" s="24"/>
      <c r="K57159" s="24"/>
      <c r="L57159" s="24"/>
      <c r="M57159" s="24"/>
      <c r="P57159" s="10"/>
      <c r="R57159" s="10"/>
      <c r="S57159" s="10"/>
      <c r="T57159" s="10"/>
    </row>
    <row r="57160" spans="1:20" ht="16" x14ac:dyDescent="0.2">
      <c r="A57160" s="24"/>
      <c r="B57160" s="24"/>
      <c r="C57160" s="24"/>
      <c r="D57160" s="24"/>
      <c r="E57160" s="24"/>
      <c r="F57160" s="24"/>
      <c r="G57160" s="24"/>
      <c r="H57160" s="24"/>
      <c r="I57160" s="24"/>
      <c r="J57160" s="24"/>
      <c r="K57160" s="24"/>
      <c r="L57160" s="24"/>
      <c r="M57160" s="24"/>
      <c r="P57160" s="10"/>
      <c r="R57160" s="10"/>
      <c r="S57160" s="10"/>
      <c r="T57160" s="10"/>
    </row>
    <row r="57161" spans="1:20" ht="16" x14ac:dyDescent="0.2">
      <c r="A57161" s="24"/>
      <c r="B57161" s="24"/>
      <c r="C57161" s="24"/>
      <c r="D57161" s="24"/>
      <c r="E57161" s="24"/>
      <c r="F57161" s="24"/>
      <c r="G57161" s="24"/>
      <c r="H57161" s="24"/>
      <c r="I57161" s="24"/>
      <c r="J57161" s="24"/>
      <c r="K57161" s="24"/>
      <c r="L57161" s="24"/>
      <c r="M57161" s="24"/>
      <c r="P57161" s="10"/>
      <c r="R57161" s="10"/>
      <c r="S57161" s="10"/>
      <c r="T57161" s="10"/>
    </row>
    <row r="57162" spans="1:20" ht="16" x14ac:dyDescent="0.2">
      <c r="A57162" s="24"/>
      <c r="B57162" s="24"/>
      <c r="C57162" s="24"/>
      <c r="D57162" s="24"/>
      <c r="E57162" s="24"/>
      <c r="F57162" s="24"/>
      <c r="G57162" s="24"/>
      <c r="H57162" s="24"/>
      <c r="I57162" s="24"/>
      <c r="J57162" s="24"/>
      <c r="K57162" s="24"/>
      <c r="L57162" s="24"/>
      <c r="M57162" s="24"/>
      <c r="P57162" s="10"/>
      <c r="R57162" s="10"/>
      <c r="S57162" s="10"/>
      <c r="T57162" s="10"/>
    </row>
    <row r="57163" spans="1:20" ht="16" x14ac:dyDescent="0.2">
      <c r="A57163" s="24"/>
      <c r="B57163" s="24"/>
      <c r="C57163" s="24"/>
      <c r="D57163" s="24"/>
      <c r="E57163" s="24"/>
      <c r="F57163" s="24"/>
      <c r="G57163" s="24"/>
      <c r="H57163" s="24"/>
      <c r="I57163" s="24"/>
      <c r="J57163" s="24"/>
      <c r="K57163" s="24"/>
      <c r="L57163" s="24"/>
      <c r="M57163" s="24"/>
      <c r="P57163" s="10"/>
      <c r="R57163" s="10"/>
      <c r="S57163" s="10"/>
      <c r="T57163" s="10"/>
    </row>
    <row r="57164" spans="1:20" ht="16" x14ac:dyDescent="0.2">
      <c r="A57164" s="24"/>
      <c r="B57164" s="24"/>
      <c r="C57164" s="24"/>
      <c r="D57164" s="24"/>
      <c r="E57164" s="24"/>
      <c r="F57164" s="24"/>
      <c r="G57164" s="24"/>
      <c r="H57164" s="24"/>
      <c r="I57164" s="24"/>
      <c r="J57164" s="24"/>
      <c r="K57164" s="24"/>
      <c r="L57164" s="24"/>
      <c r="M57164" s="24"/>
      <c r="P57164" s="10"/>
      <c r="R57164" s="10"/>
      <c r="S57164" s="10"/>
      <c r="T57164" s="10"/>
    </row>
    <row r="57165" spans="1:20" ht="16" x14ac:dyDescent="0.2">
      <c r="A57165" s="24"/>
      <c r="B57165" s="24"/>
      <c r="C57165" s="24"/>
      <c r="D57165" s="24"/>
      <c r="E57165" s="24"/>
      <c r="F57165" s="24"/>
      <c r="G57165" s="24"/>
      <c r="H57165" s="24"/>
      <c r="I57165" s="24"/>
      <c r="J57165" s="24"/>
      <c r="K57165" s="24"/>
      <c r="L57165" s="24"/>
      <c r="M57165" s="24"/>
      <c r="P57165" s="10"/>
      <c r="R57165" s="10"/>
      <c r="S57165" s="10"/>
      <c r="T57165" s="10"/>
    </row>
    <row r="57166" spans="1:20" ht="16" x14ac:dyDescent="0.2">
      <c r="A57166" s="24"/>
      <c r="B57166" s="24"/>
      <c r="C57166" s="24"/>
      <c r="D57166" s="24"/>
      <c r="E57166" s="24"/>
      <c r="F57166" s="24"/>
      <c r="G57166" s="24"/>
      <c r="H57166" s="24"/>
      <c r="I57166" s="24"/>
      <c r="J57166" s="24"/>
      <c r="K57166" s="24"/>
      <c r="L57166" s="24"/>
      <c r="M57166" s="24"/>
      <c r="P57166" s="10"/>
      <c r="R57166" s="10"/>
      <c r="S57166" s="10"/>
      <c r="T57166" s="10"/>
    </row>
    <row r="57167" spans="1:20" ht="16" x14ac:dyDescent="0.2">
      <c r="A57167" s="24"/>
      <c r="B57167" s="24"/>
      <c r="C57167" s="24"/>
      <c r="D57167" s="24"/>
      <c r="E57167" s="24"/>
      <c r="F57167" s="24"/>
      <c r="G57167" s="24"/>
      <c r="H57167" s="24"/>
      <c r="I57167" s="24"/>
      <c r="J57167" s="24"/>
      <c r="K57167" s="24"/>
      <c r="L57167" s="24"/>
      <c r="M57167" s="24"/>
      <c r="P57167" s="10"/>
      <c r="R57167" s="10"/>
      <c r="S57167" s="10"/>
      <c r="T57167" s="10"/>
    </row>
    <row r="57168" spans="1:20" ht="16" x14ac:dyDescent="0.2">
      <c r="A57168" s="24"/>
      <c r="B57168" s="24"/>
      <c r="C57168" s="24"/>
      <c r="D57168" s="24"/>
      <c r="E57168" s="24"/>
      <c r="F57168" s="24"/>
      <c r="G57168" s="24"/>
      <c r="H57168" s="24"/>
      <c r="I57168" s="24"/>
      <c r="J57168" s="24"/>
      <c r="K57168" s="24"/>
      <c r="L57168" s="24"/>
      <c r="M57168" s="24"/>
      <c r="P57168" s="10"/>
      <c r="R57168" s="10"/>
      <c r="S57168" s="10"/>
      <c r="T57168" s="10"/>
    </row>
    <row r="57169" spans="1:20" ht="16" x14ac:dyDescent="0.2">
      <c r="A57169" s="24"/>
      <c r="B57169" s="24"/>
      <c r="C57169" s="24"/>
      <c r="D57169" s="24"/>
      <c r="E57169" s="24"/>
      <c r="F57169" s="24"/>
      <c r="G57169" s="24"/>
      <c r="H57169" s="24"/>
      <c r="I57169" s="24"/>
      <c r="J57169" s="24"/>
      <c r="K57169" s="24"/>
      <c r="L57169" s="24"/>
      <c r="M57169" s="24"/>
      <c r="P57169" s="10"/>
      <c r="R57169" s="10"/>
      <c r="S57169" s="10"/>
      <c r="T57169" s="10"/>
    </row>
    <row r="57170" spans="1:20" ht="16" x14ac:dyDescent="0.2">
      <c r="A57170" s="24"/>
      <c r="B57170" s="24"/>
      <c r="C57170" s="24"/>
      <c r="D57170" s="24"/>
      <c r="E57170" s="24"/>
      <c r="F57170" s="24"/>
      <c r="G57170" s="24"/>
      <c r="H57170" s="24"/>
      <c r="I57170" s="24"/>
      <c r="J57170" s="24"/>
      <c r="K57170" s="24"/>
      <c r="L57170" s="24"/>
      <c r="M57170" s="24"/>
      <c r="P57170" s="10"/>
      <c r="R57170" s="10"/>
      <c r="S57170" s="10"/>
      <c r="T57170" s="10"/>
    </row>
    <row r="57171" spans="1:20" ht="16" x14ac:dyDescent="0.2">
      <c r="A57171" s="24"/>
      <c r="B57171" s="24"/>
      <c r="C57171" s="24"/>
      <c r="D57171" s="24"/>
      <c r="E57171" s="24"/>
      <c r="F57171" s="24"/>
      <c r="G57171" s="24"/>
      <c r="H57171" s="24"/>
      <c r="I57171" s="24"/>
      <c r="J57171" s="24"/>
      <c r="K57171" s="24"/>
      <c r="L57171" s="24"/>
      <c r="M57171" s="24"/>
      <c r="P57171" s="10"/>
      <c r="R57171" s="10"/>
      <c r="S57171" s="10"/>
      <c r="T57171" s="10"/>
    </row>
    <row r="57172" spans="1:20" ht="16" x14ac:dyDescent="0.2">
      <c r="A57172" s="24"/>
      <c r="B57172" s="24"/>
      <c r="C57172" s="24"/>
      <c r="D57172" s="24"/>
      <c r="E57172" s="24"/>
      <c r="F57172" s="24"/>
      <c r="G57172" s="24"/>
      <c r="H57172" s="24"/>
      <c r="I57172" s="24"/>
      <c r="J57172" s="24"/>
      <c r="K57172" s="24"/>
      <c r="L57172" s="24"/>
      <c r="M57172" s="24"/>
      <c r="P57172" s="10"/>
      <c r="R57172" s="10"/>
      <c r="S57172" s="10"/>
      <c r="T57172" s="10"/>
    </row>
    <row r="57173" spans="1:20" ht="16" x14ac:dyDescent="0.2">
      <c r="A57173" s="24"/>
      <c r="B57173" s="24"/>
      <c r="C57173" s="24"/>
      <c r="D57173" s="24"/>
      <c r="E57173" s="24"/>
      <c r="F57173" s="24"/>
      <c r="G57173" s="24"/>
      <c r="H57173" s="24"/>
      <c r="I57173" s="24"/>
      <c r="J57173" s="24"/>
      <c r="K57173" s="24"/>
      <c r="L57173" s="24"/>
      <c r="M57173" s="24"/>
      <c r="P57173" s="10"/>
      <c r="R57173" s="10"/>
      <c r="S57173" s="10"/>
      <c r="T57173" s="10"/>
    </row>
    <row r="57174" spans="1:20" ht="16" x14ac:dyDescent="0.2">
      <c r="A57174" s="24"/>
      <c r="B57174" s="24"/>
      <c r="C57174" s="24"/>
      <c r="D57174" s="24"/>
      <c r="E57174" s="24"/>
      <c r="F57174" s="24"/>
      <c r="G57174" s="24"/>
      <c r="H57174" s="24"/>
      <c r="I57174" s="24"/>
      <c r="J57174" s="24"/>
      <c r="K57174" s="24"/>
      <c r="L57174" s="24"/>
      <c r="M57174" s="24"/>
      <c r="P57174" s="10"/>
      <c r="R57174" s="10"/>
      <c r="S57174" s="10"/>
      <c r="T57174" s="10"/>
    </row>
    <row r="57175" spans="1:20" ht="16" x14ac:dyDescent="0.2">
      <c r="A57175" s="24"/>
      <c r="B57175" s="24"/>
      <c r="C57175" s="24"/>
      <c r="D57175" s="24"/>
      <c r="E57175" s="24"/>
      <c r="F57175" s="24"/>
      <c r="G57175" s="24"/>
      <c r="H57175" s="24"/>
      <c r="I57175" s="24"/>
      <c r="J57175" s="24"/>
      <c r="K57175" s="24"/>
      <c r="L57175" s="24"/>
      <c r="M57175" s="24"/>
      <c r="P57175" s="10"/>
      <c r="R57175" s="10"/>
      <c r="S57175" s="10"/>
      <c r="T57175" s="10"/>
    </row>
    <row r="57176" spans="1:20" ht="16" x14ac:dyDescent="0.2">
      <c r="A57176" s="24"/>
      <c r="B57176" s="24"/>
      <c r="C57176" s="24"/>
      <c r="D57176" s="24"/>
      <c r="E57176" s="24"/>
      <c r="F57176" s="24"/>
      <c r="G57176" s="24"/>
      <c r="H57176" s="24"/>
      <c r="I57176" s="24"/>
      <c r="J57176" s="24"/>
      <c r="K57176" s="24"/>
      <c r="L57176" s="24"/>
      <c r="M57176" s="24"/>
      <c r="P57176" s="10"/>
      <c r="R57176" s="10"/>
      <c r="S57176" s="10"/>
      <c r="T57176" s="10"/>
    </row>
    <row r="57177" spans="1:20" ht="16" x14ac:dyDescent="0.2">
      <c r="A57177" s="24"/>
      <c r="B57177" s="24"/>
      <c r="C57177" s="24"/>
      <c r="D57177" s="24"/>
      <c r="E57177" s="24"/>
      <c r="F57177" s="24"/>
      <c r="G57177" s="24"/>
      <c r="H57177" s="24"/>
      <c r="I57177" s="24"/>
      <c r="J57177" s="24"/>
      <c r="K57177" s="24"/>
      <c r="L57177" s="24"/>
      <c r="M57177" s="24"/>
      <c r="P57177" s="10"/>
      <c r="R57177" s="10"/>
      <c r="S57177" s="10"/>
      <c r="T57177" s="10"/>
    </row>
    <row r="57178" spans="1:20" ht="16" x14ac:dyDescent="0.2">
      <c r="A57178" s="24"/>
      <c r="B57178" s="24"/>
      <c r="C57178" s="24"/>
      <c r="D57178" s="24"/>
      <c r="E57178" s="24"/>
      <c r="F57178" s="24"/>
      <c r="G57178" s="24"/>
      <c r="H57178" s="24"/>
      <c r="I57178" s="24"/>
      <c r="J57178" s="24"/>
      <c r="K57178" s="24"/>
      <c r="L57178" s="24"/>
      <c r="M57178" s="24"/>
      <c r="P57178" s="10"/>
      <c r="R57178" s="10"/>
      <c r="S57178" s="10"/>
      <c r="T57178" s="10"/>
    </row>
    <row r="57179" spans="1:20" ht="16" x14ac:dyDescent="0.2">
      <c r="A57179" s="24"/>
      <c r="B57179" s="24"/>
      <c r="C57179" s="24"/>
      <c r="D57179" s="24"/>
      <c r="E57179" s="24"/>
      <c r="F57179" s="24"/>
      <c r="G57179" s="24"/>
      <c r="H57179" s="24"/>
      <c r="I57179" s="24"/>
      <c r="J57179" s="24"/>
      <c r="K57179" s="24"/>
      <c r="L57179" s="24"/>
      <c r="M57179" s="24"/>
      <c r="P57179" s="10"/>
      <c r="R57179" s="10"/>
      <c r="S57179" s="10"/>
      <c r="T57179" s="10"/>
    </row>
    <row r="57180" spans="1:20" ht="16" x14ac:dyDescent="0.2">
      <c r="A57180" s="24"/>
      <c r="B57180" s="24"/>
      <c r="C57180" s="24"/>
      <c r="D57180" s="24"/>
      <c r="E57180" s="24"/>
      <c r="F57180" s="24"/>
      <c r="G57180" s="24"/>
      <c r="H57180" s="24"/>
      <c r="I57180" s="24"/>
      <c r="J57180" s="24"/>
      <c r="K57180" s="24"/>
      <c r="L57180" s="24"/>
      <c r="M57180" s="24"/>
      <c r="P57180" s="10"/>
      <c r="R57180" s="10"/>
      <c r="S57180" s="10"/>
      <c r="T57180" s="10"/>
    </row>
    <row r="57181" spans="1:20" ht="16" x14ac:dyDescent="0.2">
      <c r="A57181" s="24"/>
      <c r="B57181" s="24"/>
      <c r="C57181" s="24"/>
      <c r="D57181" s="24"/>
      <c r="E57181" s="24"/>
      <c r="F57181" s="24"/>
      <c r="G57181" s="24"/>
      <c r="H57181" s="24"/>
      <c r="I57181" s="24"/>
      <c r="J57181" s="24"/>
      <c r="K57181" s="24"/>
      <c r="L57181" s="24"/>
      <c r="M57181" s="24"/>
      <c r="P57181" s="10"/>
      <c r="R57181" s="10"/>
      <c r="S57181" s="10"/>
      <c r="T57181" s="10"/>
    </row>
    <row r="57182" spans="1:20" ht="16" x14ac:dyDescent="0.2">
      <c r="A57182" s="24"/>
      <c r="B57182" s="24"/>
      <c r="C57182" s="24"/>
      <c r="D57182" s="24"/>
      <c r="E57182" s="24"/>
      <c r="F57182" s="24"/>
      <c r="G57182" s="24"/>
      <c r="H57182" s="24"/>
      <c r="I57182" s="24"/>
      <c r="J57182" s="24"/>
      <c r="K57182" s="24"/>
      <c r="L57182" s="24"/>
      <c r="M57182" s="24"/>
      <c r="P57182" s="10"/>
      <c r="R57182" s="10"/>
      <c r="S57182" s="10"/>
      <c r="T57182" s="10"/>
    </row>
    <row r="57183" spans="1:20" ht="16" x14ac:dyDescent="0.2">
      <c r="A57183" s="24"/>
      <c r="B57183" s="24"/>
      <c r="C57183" s="24"/>
      <c r="D57183" s="24"/>
      <c r="E57183" s="24"/>
      <c r="F57183" s="24"/>
      <c r="G57183" s="24"/>
      <c r="H57183" s="24"/>
      <c r="I57183" s="24"/>
      <c r="J57183" s="24"/>
      <c r="K57183" s="24"/>
      <c r="L57183" s="24"/>
      <c r="M57183" s="24"/>
      <c r="P57183" s="10"/>
      <c r="R57183" s="10"/>
      <c r="S57183" s="10"/>
      <c r="T57183" s="10"/>
    </row>
    <row r="57184" spans="1:20" ht="16" x14ac:dyDescent="0.2">
      <c r="A57184" s="24"/>
      <c r="B57184" s="24"/>
      <c r="C57184" s="24"/>
      <c r="D57184" s="24"/>
      <c r="E57184" s="24"/>
      <c r="F57184" s="24"/>
      <c r="G57184" s="24"/>
      <c r="H57184" s="24"/>
      <c r="I57184" s="24"/>
      <c r="J57184" s="24"/>
      <c r="K57184" s="24"/>
      <c r="L57184" s="24"/>
      <c r="M57184" s="24"/>
      <c r="P57184" s="10"/>
      <c r="R57184" s="10"/>
      <c r="S57184" s="10"/>
      <c r="T57184" s="10"/>
    </row>
    <row r="57185" spans="1:20" ht="16" x14ac:dyDescent="0.2">
      <c r="A57185" s="24"/>
      <c r="B57185" s="24"/>
      <c r="C57185" s="24"/>
      <c r="D57185" s="24"/>
      <c r="E57185" s="24"/>
      <c r="F57185" s="24"/>
      <c r="G57185" s="24"/>
      <c r="H57185" s="24"/>
      <c r="I57185" s="24"/>
      <c r="J57185" s="24"/>
      <c r="K57185" s="24"/>
      <c r="L57185" s="24"/>
      <c r="M57185" s="24"/>
      <c r="P57185" s="10"/>
      <c r="R57185" s="10"/>
      <c r="S57185" s="10"/>
      <c r="T57185" s="10"/>
    </row>
    <row r="57186" spans="1:20" ht="16" x14ac:dyDescent="0.2">
      <c r="A57186" s="24"/>
      <c r="B57186" s="24"/>
      <c r="C57186" s="24"/>
      <c r="D57186" s="24"/>
      <c r="E57186" s="24"/>
      <c r="F57186" s="24"/>
      <c r="G57186" s="24"/>
      <c r="H57186" s="24"/>
      <c r="I57186" s="24"/>
      <c r="J57186" s="24"/>
      <c r="K57186" s="24"/>
      <c r="L57186" s="24"/>
      <c r="M57186" s="24"/>
      <c r="P57186" s="10"/>
      <c r="R57186" s="10"/>
      <c r="S57186" s="10"/>
      <c r="T57186" s="10"/>
    </row>
    <row r="57187" spans="1:20" ht="16" x14ac:dyDescent="0.2">
      <c r="A57187" s="24"/>
      <c r="B57187" s="24"/>
      <c r="C57187" s="24"/>
      <c r="D57187" s="24"/>
      <c r="E57187" s="24"/>
      <c r="F57187" s="24"/>
      <c r="G57187" s="24"/>
      <c r="H57187" s="24"/>
      <c r="I57187" s="24"/>
      <c r="J57187" s="24"/>
      <c r="K57187" s="24"/>
      <c r="L57187" s="24"/>
      <c r="M57187" s="24"/>
      <c r="P57187" s="10"/>
      <c r="R57187" s="10"/>
      <c r="S57187" s="10"/>
      <c r="T57187" s="10"/>
    </row>
    <row r="57188" spans="1:20" ht="16" x14ac:dyDescent="0.2">
      <c r="A57188" s="24"/>
      <c r="B57188" s="24"/>
      <c r="C57188" s="24"/>
      <c r="D57188" s="24"/>
      <c r="E57188" s="24"/>
      <c r="F57188" s="24"/>
      <c r="G57188" s="24"/>
      <c r="H57188" s="24"/>
      <c r="I57188" s="24"/>
      <c r="J57188" s="24"/>
      <c r="K57188" s="24"/>
      <c r="L57188" s="24"/>
      <c r="M57188" s="24"/>
      <c r="P57188" s="10"/>
      <c r="R57188" s="10"/>
      <c r="S57188" s="10"/>
      <c r="T57188" s="10"/>
    </row>
    <row r="57189" spans="1:20" ht="16" x14ac:dyDescent="0.2">
      <c r="A57189" s="24"/>
      <c r="B57189" s="24"/>
      <c r="C57189" s="24"/>
      <c r="D57189" s="24"/>
      <c r="E57189" s="24"/>
      <c r="F57189" s="24"/>
      <c r="G57189" s="24"/>
      <c r="H57189" s="24"/>
      <c r="I57189" s="24"/>
      <c r="J57189" s="24"/>
      <c r="K57189" s="24"/>
      <c r="L57189" s="24"/>
      <c r="M57189" s="24"/>
      <c r="P57189" s="10"/>
      <c r="R57189" s="10"/>
      <c r="S57189" s="10"/>
      <c r="T57189" s="10"/>
    </row>
    <row r="57190" spans="1:20" ht="16" x14ac:dyDescent="0.2">
      <c r="A57190" s="24"/>
      <c r="B57190" s="24"/>
      <c r="C57190" s="24"/>
      <c r="D57190" s="24"/>
      <c r="E57190" s="24"/>
      <c r="F57190" s="24"/>
      <c r="G57190" s="24"/>
      <c r="H57190" s="24"/>
      <c r="I57190" s="24"/>
      <c r="J57190" s="24"/>
      <c r="K57190" s="24"/>
      <c r="L57190" s="24"/>
      <c r="M57190" s="24"/>
      <c r="P57190" s="10"/>
      <c r="R57190" s="10"/>
      <c r="S57190" s="10"/>
      <c r="T57190" s="10"/>
    </row>
    <row r="57191" spans="1:20" ht="16" x14ac:dyDescent="0.2">
      <c r="A57191" s="24"/>
      <c r="B57191" s="24"/>
      <c r="C57191" s="24"/>
      <c r="D57191" s="24"/>
      <c r="E57191" s="24"/>
      <c r="F57191" s="24"/>
      <c r="G57191" s="24"/>
      <c r="H57191" s="24"/>
      <c r="I57191" s="24"/>
      <c r="J57191" s="24"/>
      <c r="K57191" s="24"/>
      <c r="L57191" s="24"/>
      <c r="M57191" s="24"/>
      <c r="P57191" s="10"/>
      <c r="R57191" s="10"/>
      <c r="S57191" s="10"/>
      <c r="T57191" s="10"/>
    </row>
    <row r="57192" spans="1:20" ht="16" x14ac:dyDescent="0.2">
      <c r="A57192" s="24"/>
      <c r="B57192" s="24"/>
      <c r="C57192" s="24"/>
      <c r="D57192" s="24"/>
      <c r="E57192" s="24"/>
      <c r="F57192" s="24"/>
      <c r="G57192" s="24"/>
      <c r="H57192" s="24"/>
      <c r="I57192" s="24"/>
      <c r="J57192" s="24"/>
      <c r="K57192" s="24"/>
      <c r="L57192" s="24"/>
      <c r="M57192" s="24"/>
      <c r="P57192" s="10"/>
      <c r="R57192" s="10"/>
      <c r="S57192" s="10"/>
      <c r="T57192" s="10"/>
    </row>
    <row r="57193" spans="1:20" ht="16" x14ac:dyDescent="0.2">
      <c r="A57193" s="24"/>
      <c r="B57193" s="24"/>
      <c r="C57193" s="24"/>
      <c r="D57193" s="24"/>
      <c r="E57193" s="24"/>
      <c r="F57193" s="24"/>
      <c r="G57193" s="24"/>
      <c r="H57193" s="24"/>
      <c r="I57193" s="24"/>
      <c r="J57193" s="24"/>
      <c r="K57193" s="24"/>
      <c r="L57193" s="24"/>
      <c r="M57193" s="24"/>
      <c r="P57193" s="10"/>
      <c r="R57193" s="10"/>
      <c r="S57193" s="10"/>
      <c r="T57193" s="10"/>
    </row>
    <row r="57194" spans="1:20" ht="16" x14ac:dyDescent="0.2">
      <c r="A57194" s="24"/>
      <c r="B57194" s="24"/>
      <c r="C57194" s="24"/>
      <c r="D57194" s="24"/>
      <c r="E57194" s="24"/>
      <c r="F57194" s="24"/>
      <c r="G57194" s="24"/>
      <c r="H57194" s="24"/>
      <c r="I57194" s="24"/>
      <c r="J57194" s="24"/>
      <c r="K57194" s="24"/>
      <c r="L57194" s="24"/>
      <c r="M57194" s="24"/>
      <c r="P57194" s="10"/>
      <c r="R57194" s="10"/>
      <c r="S57194" s="10"/>
      <c r="T57194" s="10"/>
    </row>
    <row r="57195" spans="1:20" ht="16" x14ac:dyDescent="0.2">
      <c r="A57195" s="24"/>
      <c r="B57195" s="24"/>
      <c r="C57195" s="24"/>
      <c r="D57195" s="24"/>
      <c r="E57195" s="24"/>
      <c r="F57195" s="24"/>
      <c r="G57195" s="24"/>
      <c r="H57195" s="24"/>
      <c r="I57195" s="24"/>
      <c r="J57195" s="24"/>
      <c r="K57195" s="24"/>
      <c r="L57195" s="24"/>
      <c r="M57195" s="24"/>
      <c r="P57195" s="10"/>
      <c r="R57195" s="10"/>
      <c r="S57195" s="10"/>
      <c r="T57195" s="10"/>
    </row>
    <row r="57196" spans="1:20" ht="16" x14ac:dyDescent="0.2">
      <c r="A57196" s="24"/>
      <c r="B57196" s="24"/>
      <c r="C57196" s="24"/>
      <c r="D57196" s="24"/>
      <c r="E57196" s="24"/>
      <c r="F57196" s="24"/>
      <c r="G57196" s="24"/>
      <c r="H57196" s="24"/>
      <c r="I57196" s="24"/>
      <c r="J57196" s="24"/>
      <c r="K57196" s="24"/>
      <c r="L57196" s="24"/>
      <c r="M57196" s="24"/>
      <c r="P57196" s="10"/>
      <c r="R57196" s="10"/>
      <c r="S57196" s="10"/>
      <c r="T57196" s="10"/>
    </row>
    <row r="57197" spans="1:20" ht="16" x14ac:dyDescent="0.2">
      <c r="A57197" s="24"/>
      <c r="B57197" s="24"/>
      <c r="C57197" s="24"/>
      <c r="D57197" s="24"/>
      <c r="E57197" s="24"/>
      <c r="F57197" s="24"/>
      <c r="G57197" s="24"/>
      <c r="H57197" s="24"/>
      <c r="I57197" s="24"/>
      <c r="J57197" s="24"/>
      <c r="K57197" s="24"/>
      <c r="L57197" s="24"/>
      <c r="M57197" s="24"/>
      <c r="P57197" s="10"/>
      <c r="R57197" s="10"/>
      <c r="S57197" s="10"/>
      <c r="T57197" s="10"/>
    </row>
    <row r="57198" spans="1:20" ht="16" x14ac:dyDescent="0.2">
      <c r="A57198" s="24"/>
      <c r="B57198" s="24"/>
      <c r="C57198" s="24"/>
      <c r="D57198" s="24"/>
      <c r="E57198" s="24"/>
      <c r="F57198" s="24"/>
      <c r="G57198" s="24"/>
      <c r="H57198" s="24"/>
      <c r="I57198" s="24"/>
      <c r="J57198" s="24"/>
      <c r="K57198" s="24"/>
      <c r="L57198" s="24"/>
      <c r="M57198" s="24"/>
      <c r="P57198" s="10"/>
      <c r="R57198" s="10"/>
      <c r="S57198" s="10"/>
      <c r="T57198" s="10"/>
    </row>
    <row r="57199" spans="1:20" ht="16" x14ac:dyDescent="0.2">
      <c r="A57199" s="24"/>
      <c r="B57199" s="24"/>
      <c r="C57199" s="24"/>
      <c r="D57199" s="24"/>
      <c r="E57199" s="24"/>
      <c r="F57199" s="24"/>
      <c r="G57199" s="24"/>
      <c r="H57199" s="24"/>
      <c r="I57199" s="24"/>
      <c r="J57199" s="24"/>
      <c r="K57199" s="24"/>
      <c r="L57199" s="24"/>
      <c r="M57199" s="24"/>
      <c r="P57199" s="10"/>
      <c r="R57199" s="10"/>
      <c r="S57199" s="10"/>
      <c r="T57199" s="10"/>
    </row>
    <row r="57200" spans="1:20" ht="16" x14ac:dyDescent="0.2">
      <c r="A57200" s="24"/>
      <c r="B57200" s="24"/>
      <c r="C57200" s="24"/>
      <c r="D57200" s="24"/>
      <c r="E57200" s="24"/>
      <c r="F57200" s="24"/>
      <c r="G57200" s="24"/>
      <c r="H57200" s="24"/>
      <c r="I57200" s="24"/>
      <c r="J57200" s="24"/>
      <c r="K57200" s="24"/>
      <c r="L57200" s="24"/>
      <c r="M57200" s="24"/>
      <c r="P57200" s="10"/>
      <c r="R57200" s="10"/>
      <c r="S57200" s="10"/>
      <c r="T57200" s="10"/>
    </row>
    <row r="57201" spans="1:20" ht="16" x14ac:dyDescent="0.2">
      <c r="A57201" s="24"/>
      <c r="B57201" s="24"/>
      <c r="C57201" s="24"/>
      <c r="D57201" s="24"/>
      <c r="E57201" s="24"/>
      <c r="F57201" s="24"/>
      <c r="G57201" s="24"/>
      <c r="H57201" s="24"/>
      <c r="I57201" s="24"/>
      <c r="J57201" s="24"/>
      <c r="K57201" s="24"/>
      <c r="L57201" s="24"/>
      <c r="M57201" s="24"/>
      <c r="P57201" s="10"/>
      <c r="R57201" s="10"/>
      <c r="S57201" s="10"/>
      <c r="T57201" s="10"/>
    </row>
    <row r="57202" spans="1:20" ht="16" x14ac:dyDescent="0.2">
      <c r="A57202" s="24"/>
      <c r="B57202" s="24"/>
      <c r="C57202" s="24"/>
      <c r="D57202" s="24"/>
      <c r="E57202" s="24"/>
      <c r="F57202" s="24"/>
      <c r="G57202" s="24"/>
      <c r="H57202" s="24"/>
      <c r="I57202" s="24"/>
      <c r="J57202" s="24"/>
      <c r="K57202" s="24"/>
      <c r="L57202" s="24"/>
      <c r="M57202" s="24"/>
      <c r="P57202" s="10"/>
      <c r="R57202" s="10"/>
      <c r="S57202" s="10"/>
      <c r="T57202" s="10"/>
    </row>
    <row r="57203" spans="1:20" ht="16" x14ac:dyDescent="0.2">
      <c r="A57203" s="24"/>
      <c r="B57203" s="24"/>
      <c r="C57203" s="24"/>
      <c r="D57203" s="24"/>
      <c r="E57203" s="24"/>
      <c r="F57203" s="24"/>
      <c r="G57203" s="24"/>
      <c r="H57203" s="24"/>
      <c r="I57203" s="24"/>
      <c r="J57203" s="24"/>
      <c r="K57203" s="24"/>
      <c r="L57203" s="24"/>
      <c r="M57203" s="24"/>
      <c r="P57203" s="10"/>
      <c r="R57203" s="10"/>
      <c r="S57203" s="10"/>
      <c r="T57203" s="10"/>
    </row>
    <row r="57204" spans="1:20" ht="16" x14ac:dyDescent="0.2">
      <c r="A57204" s="24"/>
      <c r="B57204" s="24"/>
      <c r="C57204" s="24"/>
      <c r="D57204" s="24"/>
      <c r="E57204" s="24"/>
      <c r="F57204" s="24"/>
      <c r="G57204" s="24"/>
      <c r="H57204" s="24"/>
      <c r="I57204" s="24"/>
      <c r="J57204" s="24"/>
      <c r="K57204" s="24"/>
      <c r="L57204" s="24"/>
      <c r="M57204" s="24"/>
      <c r="P57204" s="10"/>
      <c r="R57204" s="10"/>
      <c r="S57204" s="10"/>
      <c r="T57204" s="10"/>
    </row>
    <row r="57205" spans="1:20" ht="16" x14ac:dyDescent="0.2">
      <c r="A57205" s="24"/>
      <c r="B57205" s="24"/>
      <c r="C57205" s="24"/>
      <c r="D57205" s="24"/>
      <c r="E57205" s="24"/>
      <c r="F57205" s="24"/>
      <c r="G57205" s="24"/>
      <c r="H57205" s="24"/>
      <c r="I57205" s="24"/>
      <c r="J57205" s="24"/>
      <c r="K57205" s="24"/>
      <c r="L57205" s="24"/>
      <c r="M57205" s="24"/>
      <c r="P57205" s="10"/>
      <c r="R57205" s="10"/>
      <c r="S57205" s="10"/>
      <c r="T57205" s="10"/>
    </row>
    <row r="57206" spans="1:20" ht="16" x14ac:dyDescent="0.2">
      <c r="A57206" s="24"/>
      <c r="B57206" s="24"/>
      <c r="C57206" s="24"/>
      <c r="D57206" s="24"/>
      <c r="E57206" s="24"/>
      <c r="F57206" s="24"/>
      <c r="G57206" s="24"/>
      <c r="H57206" s="24"/>
      <c r="I57206" s="24"/>
      <c r="J57206" s="24"/>
      <c r="K57206" s="24"/>
      <c r="L57206" s="24"/>
      <c r="M57206" s="24"/>
      <c r="P57206" s="10"/>
      <c r="R57206" s="10"/>
      <c r="S57206" s="10"/>
      <c r="T57206" s="10"/>
    </row>
    <row r="57207" spans="1:20" ht="16" x14ac:dyDescent="0.2">
      <c r="A57207" s="24"/>
      <c r="B57207" s="24"/>
      <c r="C57207" s="24"/>
      <c r="D57207" s="24"/>
      <c r="E57207" s="24"/>
      <c r="F57207" s="24"/>
      <c r="G57207" s="24"/>
      <c r="H57207" s="24"/>
      <c r="I57207" s="24"/>
      <c r="J57207" s="24"/>
      <c r="K57207" s="24"/>
      <c r="L57207" s="24"/>
      <c r="M57207" s="24"/>
      <c r="P57207" s="10"/>
      <c r="R57207" s="10"/>
      <c r="S57207" s="10"/>
      <c r="T57207" s="10"/>
    </row>
    <row r="57208" spans="1:20" ht="16" x14ac:dyDescent="0.2">
      <c r="A57208" s="24"/>
      <c r="B57208" s="24"/>
      <c r="C57208" s="24"/>
      <c r="D57208" s="24"/>
      <c r="E57208" s="24"/>
      <c r="F57208" s="24"/>
      <c r="G57208" s="24"/>
      <c r="H57208" s="24"/>
      <c r="I57208" s="24"/>
      <c r="J57208" s="24"/>
      <c r="K57208" s="24"/>
      <c r="L57208" s="24"/>
      <c r="M57208" s="24"/>
      <c r="P57208" s="10"/>
      <c r="R57208" s="10"/>
      <c r="S57208" s="10"/>
      <c r="T57208" s="10"/>
    </row>
    <row r="57209" spans="1:20" ht="16" x14ac:dyDescent="0.2">
      <c r="A57209" s="24"/>
      <c r="B57209" s="24"/>
      <c r="C57209" s="24"/>
      <c r="D57209" s="24"/>
      <c r="E57209" s="24"/>
      <c r="F57209" s="24"/>
      <c r="G57209" s="24"/>
      <c r="H57209" s="24"/>
      <c r="I57209" s="24"/>
      <c r="J57209" s="24"/>
      <c r="K57209" s="24"/>
      <c r="L57209" s="24"/>
      <c r="M57209" s="24"/>
      <c r="P57209" s="10"/>
      <c r="R57209" s="10"/>
      <c r="S57209" s="10"/>
      <c r="T57209" s="10"/>
    </row>
    <row r="57210" spans="1:20" ht="16" x14ac:dyDescent="0.2">
      <c r="A57210" s="24"/>
      <c r="B57210" s="24"/>
      <c r="C57210" s="24"/>
      <c r="D57210" s="24"/>
      <c r="E57210" s="24"/>
      <c r="F57210" s="24"/>
      <c r="G57210" s="24"/>
      <c r="H57210" s="24"/>
      <c r="I57210" s="24"/>
      <c r="J57210" s="24"/>
      <c r="K57210" s="24"/>
      <c r="L57210" s="24"/>
      <c r="M57210" s="24"/>
      <c r="P57210" s="10"/>
      <c r="R57210" s="10"/>
      <c r="S57210" s="10"/>
      <c r="T57210" s="10"/>
    </row>
    <row r="57211" spans="1:20" ht="16" x14ac:dyDescent="0.2">
      <c r="A57211" s="24"/>
      <c r="B57211" s="24"/>
      <c r="C57211" s="24"/>
      <c r="D57211" s="24"/>
      <c r="E57211" s="24"/>
      <c r="F57211" s="24"/>
      <c r="G57211" s="24"/>
      <c r="H57211" s="24"/>
      <c r="I57211" s="24"/>
      <c r="J57211" s="24"/>
      <c r="K57211" s="24"/>
      <c r="L57211" s="24"/>
      <c r="M57211" s="24"/>
      <c r="P57211" s="10"/>
      <c r="R57211" s="10"/>
      <c r="S57211" s="10"/>
      <c r="T57211" s="10"/>
    </row>
    <row r="57212" spans="1:20" ht="16" x14ac:dyDescent="0.2">
      <c r="A57212" s="24"/>
      <c r="B57212" s="24"/>
      <c r="C57212" s="24"/>
      <c r="D57212" s="24"/>
      <c r="E57212" s="24"/>
      <c r="F57212" s="24"/>
      <c r="G57212" s="24"/>
      <c r="H57212" s="24"/>
      <c r="I57212" s="24"/>
      <c r="J57212" s="24"/>
      <c r="K57212" s="24"/>
      <c r="L57212" s="24"/>
      <c r="M57212" s="24"/>
      <c r="P57212" s="10"/>
      <c r="R57212" s="10"/>
      <c r="S57212" s="10"/>
      <c r="T57212" s="10"/>
    </row>
    <row r="57213" spans="1:20" ht="16" x14ac:dyDescent="0.2">
      <c r="A57213" s="24"/>
      <c r="B57213" s="24"/>
      <c r="C57213" s="24"/>
      <c r="D57213" s="24"/>
      <c r="E57213" s="24"/>
      <c r="F57213" s="24"/>
      <c r="G57213" s="24"/>
      <c r="H57213" s="24"/>
      <c r="I57213" s="24"/>
      <c r="J57213" s="24"/>
      <c r="K57213" s="24"/>
      <c r="L57213" s="24"/>
      <c r="M57213" s="24"/>
      <c r="P57213" s="10"/>
      <c r="R57213" s="10"/>
      <c r="S57213" s="10"/>
      <c r="T57213" s="10"/>
    </row>
    <row r="57214" spans="1:20" ht="16" x14ac:dyDescent="0.2">
      <c r="A57214" s="24"/>
      <c r="B57214" s="24"/>
      <c r="C57214" s="24"/>
      <c r="D57214" s="24"/>
      <c r="E57214" s="24"/>
      <c r="F57214" s="24"/>
      <c r="G57214" s="24"/>
      <c r="H57214" s="24"/>
      <c r="I57214" s="24"/>
      <c r="J57214" s="24"/>
      <c r="K57214" s="24"/>
      <c r="L57214" s="24"/>
      <c r="M57214" s="24"/>
      <c r="P57214" s="10"/>
      <c r="R57214" s="10"/>
      <c r="S57214" s="10"/>
      <c r="T57214" s="10"/>
    </row>
    <row r="57215" spans="1:20" ht="16" x14ac:dyDescent="0.2">
      <c r="A57215" s="24"/>
      <c r="B57215" s="24"/>
      <c r="C57215" s="24"/>
      <c r="D57215" s="24"/>
      <c r="E57215" s="24"/>
      <c r="F57215" s="24"/>
      <c r="G57215" s="24"/>
      <c r="H57215" s="24"/>
      <c r="I57215" s="24"/>
      <c r="J57215" s="24"/>
      <c r="K57215" s="24"/>
      <c r="L57215" s="24"/>
      <c r="M57215" s="24"/>
      <c r="P57215" s="10"/>
      <c r="R57215" s="10"/>
      <c r="S57215" s="10"/>
      <c r="T57215" s="10"/>
    </row>
    <row r="57216" spans="1:20" ht="16" x14ac:dyDescent="0.2">
      <c r="A57216" s="24"/>
      <c r="B57216" s="24"/>
      <c r="C57216" s="24"/>
      <c r="D57216" s="24"/>
      <c r="E57216" s="24"/>
      <c r="F57216" s="24"/>
      <c r="G57216" s="24"/>
      <c r="H57216" s="24"/>
      <c r="I57216" s="24"/>
      <c r="J57216" s="24"/>
      <c r="K57216" s="24"/>
      <c r="L57216" s="24"/>
      <c r="M57216" s="24"/>
      <c r="P57216" s="10"/>
      <c r="R57216" s="10"/>
      <c r="S57216" s="10"/>
      <c r="T57216" s="10"/>
    </row>
    <row r="57217" spans="1:20" ht="16" x14ac:dyDescent="0.2">
      <c r="A57217" s="24"/>
      <c r="B57217" s="24"/>
      <c r="C57217" s="24"/>
      <c r="D57217" s="24"/>
      <c r="E57217" s="24"/>
      <c r="F57217" s="24"/>
      <c r="G57217" s="24"/>
      <c r="H57217" s="24"/>
      <c r="I57217" s="24"/>
      <c r="J57217" s="24"/>
      <c r="K57217" s="24"/>
      <c r="L57217" s="24"/>
      <c r="M57217" s="24"/>
      <c r="P57217" s="10"/>
      <c r="R57217" s="10"/>
      <c r="S57217" s="10"/>
      <c r="T57217" s="10"/>
    </row>
    <row r="57218" spans="1:20" ht="16" x14ac:dyDescent="0.2">
      <c r="A57218" s="24"/>
      <c r="B57218" s="24"/>
      <c r="C57218" s="24"/>
      <c r="D57218" s="24"/>
      <c r="E57218" s="24"/>
      <c r="F57218" s="24"/>
      <c r="G57218" s="24"/>
      <c r="H57218" s="24"/>
      <c r="I57218" s="24"/>
      <c r="J57218" s="24"/>
      <c r="K57218" s="24"/>
      <c r="L57218" s="24"/>
      <c r="M57218" s="24"/>
      <c r="P57218" s="10"/>
      <c r="R57218" s="10"/>
      <c r="S57218" s="10"/>
      <c r="T57218" s="10"/>
    </row>
    <row r="57219" spans="1:20" ht="16" x14ac:dyDescent="0.2">
      <c r="A57219" s="24"/>
      <c r="B57219" s="24"/>
      <c r="C57219" s="24"/>
      <c r="D57219" s="24"/>
      <c r="E57219" s="24"/>
      <c r="F57219" s="24"/>
      <c r="G57219" s="24"/>
      <c r="H57219" s="24"/>
      <c r="I57219" s="24"/>
      <c r="J57219" s="24"/>
      <c r="K57219" s="24"/>
      <c r="L57219" s="24"/>
      <c r="M57219" s="24"/>
      <c r="P57219" s="10"/>
      <c r="R57219" s="10"/>
      <c r="S57219" s="10"/>
      <c r="T57219" s="10"/>
    </row>
    <row r="57220" spans="1:20" ht="16" x14ac:dyDescent="0.2">
      <c r="A57220" s="24"/>
      <c r="B57220" s="24"/>
      <c r="C57220" s="24"/>
      <c r="D57220" s="24"/>
      <c r="E57220" s="24"/>
      <c r="F57220" s="24"/>
      <c r="G57220" s="24"/>
      <c r="H57220" s="24"/>
      <c r="I57220" s="24"/>
      <c r="J57220" s="24"/>
      <c r="K57220" s="24"/>
      <c r="L57220" s="24"/>
      <c r="M57220" s="24"/>
      <c r="P57220" s="10"/>
      <c r="R57220" s="10"/>
      <c r="S57220" s="10"/>
      <c r="T57220" s="10"/>
    </row>
    <row r="57221" spans="1:20" ht="16" x14ac:dyDescent="0.2">
      <c r="A57221" s="24"/>
      <c r="B57221" s="24"/>
      <c r="C57221" s="24"/>
      <c r="D57221" s="24"/>
      <c r="E57221" s="24"/>
      <c r="F57221" s="24"/>
      <c r="G57221" s="24"/>
      <c r="H57221" s="24"/>
      <c r="I57221" s="24"/>
      <c r="J57221" s="24"/>
      <c r="K57221" s="24"/>
      <c r="L57221" s="24"/>
      <c r="M57221" s="24"/>
      <c r="P57221" s="10"/>
      <c r="R57221" s="10"/>
      <c r="S57221" s="10"/>
      <c r="T57221" s="10"/>
    </row>
    <row r="57222" spans="1:20" ht="16" x14ac:dyDescent="0.2">
      <c r="A57222" s="24"/>
      <c r="B57222" s="24"/>
      <c r="C57222" s="24"/>
      <c r="D57222" s="24"/>
      <c r="E57222" s="24"/>
      <c r="F57222" s="24"/>
      <c r="G57222" s="24"/>
      <c r="H57222" s="24"/>
      <c r="I57222" s="24"/>
      <c r="J57222" s="24"/>
      <c r="K57222" s="24"/>
      <c r="L57222" s="24"/>
      <c r="M57222" s="24"/>
      <c r="P57222" s="10"/>
      <c r="R57222" s="10"/>
      <c r="S57222" s="10"/>
      <c r="T57222" s="10"/>
    </row>
    <row r="57223" spans="1:20" ht="16" x14ac:dyDescent="0.2">
      <c r="A57223" s="24"/>
      <c r="B57223" s="24"/>
      <c r="C57223" s="24"/>
      <c r="D57223" s="24"/>
      <c r="E57223" s="24"/>
      <c r="F57223" s="24"/>
      <c r="G57223" s="24"/>
      <c r="H57223" s="24"/>
      <c r="I57223" s="24"/>
      <c r="J57223" s="24"/>
      <c r="K57223" s="24"/>
      <c r="L57223" s="24"/>
      <c r="M57223" s="24"/>
      <c r="P57223" s="10"/>
      <c r="R57223" s="10"/>
      <c r="S57223" s="10"/>
      <c r="T57223" s="10"/>
    </row>
    <row r="57224" spans="1:20" ht="16" x14ac:dyDescent="0.2">
      <c r="A57224" s="24"/>
      <c r="B57224" s="24"/>
      <c r="C57224" s="24"/>
      <c r="D57224" s="24"/>
      <c r="E57224" s="24"/>
      <c r="F57224" s="24"/>
      <c r="G57224" s="24"/>
      <c r="H57224" s="24"/>
      <c r="I57224" s="24"/>
      <c r="J57224" s="24"/>
      <c r="K57224" s="24"/>
      <c r="L57224" s="24"/>
      <c r="M57224" s="24"/>
      <c r="P57224" s="10"/>
      <c r="R57224" s="10"/>
      <c r="S57224" s="10"/>
      <c r="T57224" s="10"/>
    </row>
    <row r="57225" spans="1:20" ht="16" x14ac:dyDescent="0.2">
      <c r="A57225" s="24"/>
      <c r="B57225" s="24"/>
      <c r="C57225" s="24"/>
      <c r="D57225" s="24"/>
      <c r="E57225" s="24"/>
      <c r="F57225" s="24"/>
      <c r="G57225" s="24"/>
      <c r="H57225" s="24"/>
      <c r="I57225" s="24"/>
      <c r="J57225" s="24"/>
      <c r="K57225" s="24"/>
      <c r="L57225" s="24"/>
      <c r="M57225" s="24"/>
      <c r="P57225" s="10"/>
      <c r="R57225" s="10"/>
      <c r="S57225" s="10"/>
      <c r="T57225" s="10"/>
    </row>
    <row r="57226" spans="1:20" ht="16" x14ac:dyDescent="0.2">
      <c r="A57226" s="24"/>
      <c r="B57226" s="24"/>
      <c r="C57226" s="24"/>
      <c r="D57226" s="24"/>
      <c r="E57226" s="24"/>
      <c r="F57226" s="24"/>
      <c r="G57226" s="24"/>
      <c r="H57226" s="24"/>
      <c r="I57226" s="24"/>
      <c r="J57226" s="24"/>
      <c r="K57226" s="24"/>
      <c r="L57226" s="24"/>
      <c r="M57226" s="24"/>
      <c r="P57226" s="10"/>
      <c r="R57226" s="10"/>
      <c r="S57226" s="10"/>
      <c r="T57226" s="10"/>
    </row>
    <row r="57227" spans="1:20" ht="16" x14ac:dyDescent="0.2">
      <c r="A57227" s="24"/>
      <c r="B57227" s="24"/>
      <c r="C57227" s="24"/>
      <c r="D57227" s="24"/>
      <c r="E57227" s="24"/>
      <c r="F57227" s="24"/>
      <c r="G57227" s="24"/>
      <c r="H57227" s="24"/>
      <c r="I57227" s="24"/>
      <c r="J57227" s="24"/>
      <c r="K57227" s="24"/>
      <c r="L57227" s="24"/>
      <c r="M57227" s="24"/>
      <c r="P57227" s="10"/>
      <c r="R57227" s="10"/>
      <c r="S57227" s="10"/>
      <c r="T57227" s="10"/>
    </row>
    <row r="57228" spans="1:20" ht="16" x14ac:dyDescent="0.2">
      <c r="A57228" s="24"/>
      <c r="B57228" s="24"/>
      <c r="C57228" s="24"/>
      <c r="D57228" s="24"/>
      <c r="E57228" s="24"/>
      <c r="F57228" s="24"/>
      <c r="G57228" s="24"/>
      <c r="H57228" s="24"/>
      <c r="I57228" s="24"/>
      <c r="J57228" s="24"/>
      <c r="K57228" s="24"/>
      <c r="L57228" s="24"/>
      <c r="M57228" s="24"/>
      <c r="P57228" s="10"/>
      <c r="R57228" s="10"/>
      <c r="S57228" s="10"/>
      <c r="T57228" s="10"/>
    </row>
    <row r="57229" spans="1:20" ht="16" x14ac:dyDescent="0.2">
      <c r="A57229" s="24"/>
      <c r="B57229" s="24"/>
      <c r="C57229" s="24"/>
      <c r="D57229" s="24"/>
      <c r="E57229" s="24"/>
      <c r="F57229" s="24"/>
      <c r="G57229" s="24"/>
      <c r="H57229" s="24"/>
      <c r="I57229" s="24"/>
      <c r="J57229" s="24"/>
      <c r="K57229" s="24"/>
      <c r="L57229" s="24"/>
      <c r="M57229" s="24"/>
      <c r="P57229" s="10"/>
      <c r="R57229" s="10"/>
      <c r="S57229" s="10"/>
      <c r="T57229" s="10"/>
    </row>
    <row r="57230" spans="1:20" ht="16" x14ac:dyDescent="0.2">
      <c r="A57230" s="24"/>
      <c r="B57230" s="24"/>
      <c r="C57230" s="24"/>
      <c r="D57230" s="24"/>
      <c r="E57230" s="24"/>
      <c r="F57230" s="24"/>
      <c r="G57230" s="24"/>
      <c r="H57230" s="24"/>
      <c r="I57230" s="24"/>
      <c r="J57230" s="24"/>
      <c r="K57230" s="24"/>
      <c r="L57230" s="24"/>
      <c r="M57230" s="24"/>
      <c r="P57230" s="10"/>
      <c r="R57230" s="10"/>
      <c r="S57230" s="10"/>
      <c r="T57230" s="10"/>
    </row>
    <row r="57231" spans="1:20" ht="16" x14ac:dyDescent="0.2">
      <c r="A57231" s="24"/>
      <c r="B57231" s="24"/>
      <c r="C57231" s="24"/>
      <c r="D57231" s="24"/>
      <c r="E57231" s="24"/>
      <c r="F57231" s="24"/>
      <c r="G57231" s="24"/>
      <c r="H57231" s="24"/>
      <c r="I57231" s="24"/>
      <c r="J57231" s="24"/>
      <c r="K57231" s="24"/>
      <c r="L57231" s="24"/>
      <c r="M57231" s="24"/>
      <c r="P57231" s="10"/>
      <c r="R57231" s="10"/>
      <c r="S57231" s="10"/>
      <c r="T57231" s="10"/>
    </row>
    <row r="57232" spans="1:20" ht="16" x14ac:dyDescent="0.2">
      <c r="A57232" s="24"/>
      <c r="B57232" s="24"/>
      <c r="C57232" s="24"/>
      <c r="D57232" s="24"/>
      <c r="E57232" s="24"/>
      <c r="F57232" s="24"/>
      <c r="G57232" s="24"/>
      <c r="H57232" s="24"/>
      <c r="I57232" s="24"/>
      <c r="J57232" s="24"/>
      <c r="K57232" s="24"/>
      <c r="L57232" s="24"/>
      <c r="M57232" s="24"/>
      <c r="P57232" s="10"/>
      <c r="R57232" s="10"/>
      <c r="S57232" s="10"/>
      <c r="T57232" s="10"/>
    </row>
    <row r="57233" spans="1:20" ht="16" x14ac:dyDescent="0.2">
      <c r="A57233" s="24"/>
      <c r="B57233" s="24"/>
      <c r="C57233" s="24"/>
      <c r="D57233" s="24"/>
      <c r="E57233" s="24"/>
      <c r="F57233" s="24"/>
      <c r="G57233" s="24"/>
      <c r="H57233" s="24"/>
      <c r="I57233" s="24"/>
      <c r="J57233" s="24"/>
      <c r="K57233" s="24"/>
      <c r="L57233" s="24"/>
      <c r="M57233" s="24"/>
      <c r="P57233" s="10"/>
      <c r="R57233" s="10"/>
      <c r="S57233" s="10"/>
      <c r="T57233" s="10"/>
    </row>
    <row r="57234" spans="1:20" ht="16" x14ac:dyDescent="0.2">
      <c r="A57234" s="24"/>
      <c r="B57234" s="24"/>
      <c r="C57234" s="24"/>
      <c r="D57234" s="24"/>
      <c r="E57234" s="24"/>
      <c r="F57234" s="24"/>
      <c r="G57234" s="24"/>
      <c r="H57234" s="24"/>
      <c r="I57234" s="24"/>
      <c r="J57234" s="24"/>
      <c r="K57234" s="24"/>
      <c r="L57234" s="24"/>
      <c r="M57234" s="24"/>
      <c r="P57234" s="10"/>
      <c r="R57234" s="10"/>
      <c r="S57234" s="10"/>
      <c r="T57234" s="10"/>
    </row>
    <row r="57235" spans="1:20" ht="16" x14ac:dyDescent="0.2">
      <c r="A57235" s="24"/>
      <c r="B57235" s="24"/>
      <c r="C57235" s="24"/>
      <c r="D57235" s="24"/>
      <c r="E57235" s="24"/>
      <c r="F57235" s="24"/>
      <c r="G57235" s="24"/>
      <c r="H57235" s="24"/>
      <c r="I57235" s="24"/>
      <c r="J57235" s="24"/>
      <c r="K57235" s="24"/>
      <c r="L57235" s="24"/>
      <c r="M57235" s="24"/>
      <c r="P57235" s="10"/>
      <c r="R57235" s="10"/>
      <c r="S57235" s="10"/>
      <c r="T57235" s="10"/>
    </row>
    <row r="57236" spans="1:20" ht="16" x14ac:dyDescent="0.2">
      <c r="A57236" s="24"/>
      <c r="B57236" s="24"/>
      <c r="C57236" s="24"/>
      <c r="D57236" s="24"/>
      <c r="E57236" s="24"/>
      <c r="F57236" s="24"/>
      <c r="G57236" s="24"/>
      <c r="H57236" s="24"/>
      <c r="I57236" s="24"/>
      <c r="J57236" s="24"/>
      <c r="K57236" s="24"/>
      <c r="L57236" s="24"/>
      <c r="M57236" s="24"/>
      <c r="P57236" s="10"/>
      <c r="R57236" s="10"/>
      <c r="S57236" s="10"/>
      <c r="T57236" s="10"/>
    </row>
    <row r="57237" spans="1:20" ht="16" x14ac:dyDescent="0.2">
      <c r="A57237" s="24"/>
      <c r="B57237" s="24"/>
      <c r="C57237" s="24"/>
      <c r="D57237" s="24"/>
      <c r="E57237" s="24"/>
      <c r="F57237" s="24"/>
      <c r="G57237" s="24"/>
      <c r="H57237" s="24"/>
      <c r="I57237" s="24"/>
      <c r="J57237" s="24"/>
      <c r="K57237" s="24"/>
      <c r="L57237" s="24"/>
      <c r="M57237" s="24"/>
      <c r="P57237" s="10"/>
      <c r="R57237" s="10"/>
      <c r="S57237" s="10"/>
      <c r="T57237" s="10"/>
    </row>
    <row r="57238" spans="1:20" ht="16" x14ac:dyDescent="0.2">
      <c r="A57238" s="24"/>
      <c r="B57238" s="24"/>
      <c r="C57238" s="24"/>
      <c r="D57238" s="24"/>
      <c r="E57238" s="24"/>
      <c r="F57238" s="24"/>
      <c r="G57238" s="24"/>
      <c r="H57238" s="24"/>
      <c r="I57238" s="24"/>
      <c r="J57238" s="24"/>
      <c r="K57238" s="24"/>
      <c r="L57238" s="24"/>
      <c r="M57238" s="24"/>
      <c r="P57238" s="10"/>
      <c r="R57238" s="10"/>
      <c r="S57238" s="10"/>
      <c r="T57238" s="10"/>
    </row>
    <row r="57239" spans="1:20" ht="16" x14ac:dyDescent="0.2">
      <c r="A57239" s="24"/>
      <c r="B57239" s="24"/>
      <c r="C57239" s="24"/>
      <c r="D57239" s="24"/>
      <c r="E57239" s="24"/>
      <c r="F57239" s="24"/>
      <c r="G57239" s="24"/>
      <c r="H57239" s="24"/>
      <c r="I57239" s="24"/>
      <c r="J57239" s="24"/>
      <c r="K57239" s="24"/>
      <c r="L57239" s="24"/>
      <c r="M57239" s="24"/>
      <c r="P57239" s="10"/>
      <c r="R57239" s="10"/>
      <c r="S57239" s="10"/>
      <c r="T57239" s="10"/>
    </row>
    <row r="57240" spans="1:20" ht="16" x14ac:dyDescent="0.2">
      <c r="A57240" s="24"/>
      <c r="B57240" s="24"/>
      <c r="C57240" s="24"/>
      <c r="D57240" s="24"/>
      <c r="E57240" s="24"/>
      <c r="F57240" s="24"/>
      <c r="G57240" s="24"/>
      <c r="H57240" s="24"/>
      <c r="I57240" s="24"/>
      <c r="J57240" s="24"/>
      <c r="K57240" s="24"/>
      <c r="L57240" s="24"/>
      <c r="M57240" s="24"/>
      <c r="P57240" s="10"/>
      <c r="R57240" s="10"/>
      <c r="S57240" s="10"/>
      <c r="T57240" s="10"/>
    </row>
    <row r="57241" spans="1:20" ht="16" x14ac:dyDescent="0.2">
      <c r="A57241" s="24"/>
      <c r="B57241" s="24"/>
      <c r="C57241" s="24"/>
      <c r="D57241" s="24"/>
      <c r="E57241" s="24"/>
      <c r="F57241" s="24"/>
      <c r="G57241" s="24"/>
      <c r="H57241" s="24"/>
      <c r="I57241" s="24"/>
      <c r="J57241" s="24"/>
      <c r="K57241" s="24"/>
      <c r="L57241" s="24"/>
      <c r="M57241" s="24"/>
      <c r="P57241" s="10"/>
      <c r="R57241" s="10"/>
      <c r="S57241" s="10"/>
      <c r="T57241" s="10"/>
    </row>
    <row r="57242" spans="1:20" ht="16" x14ac:dyDescent="0.2">
      <c r="A57242" s="24"/>
      <c r="B57242" s="24"/>
      <c r="C57242" s="24"/>
      <c r="D57242" s="24"/>
      <c r="E57242" s="24"/>
      <c r="F57242" s="24"/>
      <c r="G57242" s="24"/>
      <c r="H57242" s="24"/>
      <c r="I57242" s="24"/>
      <c r="J57242" s="24"/>
      <c r="K57242" s="24"/>
      <c r="L57242" s="24"/>
      <c r="M57242" s="24"/>
      <c r="P57242" s="10"/>
      <c r="R57242" s="10"/>
      <c r="S57242" s="10"/>
      <c r="T57242" s="10"/>
    </row>
    <row r="57243" spans="1:20" ht="16" x14ac:dyDescent="0.2">
      <c r="A57243" s="24"/>
      <c r="B57243" s="24"/>
      <c r="C57243" s="24"/>
      <c r="D57243" s="24"/>
      <c r="E57243" s="24"/>
      <c r="F57243" s="24"/>
      <c r="G57243" s="24"/>
      <c r="H57243" s="24"/>
      <c r="I57243" s="24"/>
      <c r="J57243" s="24"/>
      <c r="K57243" s="24"/>
      <c r="L57243" s="24"/>
      <c r="M57243" s="24"/>
      <c r="P57243" s="10"/>
      <c r="R57243" s="10"/>
      <c r="S57243" s="10"/>
      <c r="T57243" s="10"/>
    </row>
    <row r="57244" spans="1:20" ht="16" x14ac:dyDescent="0.2">
      <c r="A57244" s="24"/>
      <c r="B57244" s="24"/>
      <c r="C57244" s="24"/>
      <c r="D57244" s="24"/>
      <c r="E57244" s="24"/>
      <c r="F57244" s="24"/>
      <c r="G57244" s="24"/>
      <c r="H57244" s="24"/>
      <c r="I57244" s="24"/>
      <c r="J57244" s="24"/>
      <c r="K57244" s="24"/>
      <c r="L57244" s="24"/>
      <c r="M57244" s="24"/>
      <c r="P57244" s="10"/>
      <c r="R57244" s="10"/>
      <c r="S57244" s="10"/>
      <c r="T57244" s="10"/>
    </row>
    <row r="57245" spans="1:20" ht="16" x14ac:dyDescent="0.2">
      <c r="A57245" s="24"/>
      <c r="B57245" s="24"/>
      <c r="C57245" s="24"/>
      <c r="D57245" s="24"/>
      <c r="E57245" s="24"/>
      <c r="F57245" s="24"/>
      <c r="G57245" s="24"/>
      <c r="H57245" s="24"/>
      <c r="I57245" s="24"/>
      <c r="J57245" s="24"/>
      <c r="K57245" s="24"/>
      <c r="L57245" s="24"/>
      <c r="M57245" s="24"/>
      <c r="P57245" s="10"/>
      <c r="R57245" s="10"/>
      <c r="S57245" s="10"/>
      <c r="T57245" s="10"/>
    </row>
    <row r="57246" spans="1:20" ht="16" x14ac:dyDescent="0.2">
      <c r="A57246" s="24"/>
      <c r="B57246" s="24"/>
      <c r="C57246" s="24"/>
      <c r="D57246" s="24"/>
      <c r="E57246" s="24"/>
      <c r="F57246" s="24"/>
      <c r="G57246" s="24"/>
      <c r="H57246" s="24"/>
      <c r="I57246" s="24"/>
      <c r="J57246" s="24"/>
      <c r="K57246" s="24"/>
      <c r="L57246" s="24"/>
      <c r="M57246" s="24"/>
      <c r="P57246" s="10"/>
      <c r="R57246" s="10"/>
      <c r="S57246" s="10"/>
      <c r="T57246" s="10"/>
    </row>
    <row r="57247" spans="1:20" ht="16" x14ac:dyDescent="0.2">
      <c r="A57247" s="24"/>
      <c r="B57247" s="24"/>
      <c r="C57247" s="24"/>
      <c r="D57247" s="24"/>
      <c r="E57247" s="24"/>
      <c r="F57247" s="24"/>
      <c r="G57247" s="24"/>
      <c r="H57247" s="24"/>
      <c r="I57247" s="24"/>
      <c r="J57247" s="24"/>
      <c r="K57247" s="24"/>
      <c r="L57247" s="24"/>
      <c r="M57247" s="24"/>
      <c r="P57247" s="10"/>
      <c r="R57247" s="10"/>
      <c r="S57247" s="10"/>
      <c r="T57247" s="10"/>
    </row>
    <row r="57248" spans="1:20" ht="16" x14ac:dyDescent="0.2">
      <c r="A57248" s="24"/>
      <c r="B57248" s="24"/>
      <c r="C57248" s="24"/>
      <c r="D57248" s="24"/>
      <c r="E57248" s="24"/>
      <c r="F57248" s="24"/>
      <c r="G57248" s="24"/>
      <c r="H57248" s="24"/>
      <c r="I57248" s="24"/>
      <c r="J57248" s="24"/>
      <c r="K57248" s="24"/>
      <c r="L57248" s="24"/>
      <c r="M57248" s="24"/>
      <c r="P57248" s="10"/>
      <c r="R57248" s="10"/>
      <c r="S57248" s="10"/>
      <c r="T57248" s="10"/>
    </row>
    <row r="57249" spans="1:20" ht="16" x14ac:dyDescent="0.2">
      <c r="A57249" s="24"/>
      <c r="B57249" s="24"/>
      <c r="C57249" s="24"/>
      <c r="D57249" s="24"/>
      <c r="E57249" s="24"/>
      <c r="F57249" s="24"/>
      <c r="G57249" s="24"/>
      <c r="H57249" s="24"/>
      <c r="I57249" s="24"/>
      <c r="J57249" s="24"/>
      <c r="K57249" s="24"/>
      <c r="L57249" s="24"/>
      <c r="M57249" s="24"/>
      <c r="P57249" s="10"/>
      <c r="R57249" s="10"/>
      <c r="S57249" s="10"/>
      <c r="T57249" s="10"/>
    </row>
    <row r="57250" spans="1:20" ht="16" x14ac:dyDescent="0.2">
      <c r="A57250" s="24"/>
      <c r="B57250" s="24"/>
      <c r="C57250" s="24"/>
      <c r="D57250" s="24"/>
      <c r="E57250" s="24"/>
      <c r="F57250" s="24"/>
      <c r="G57250" s="24"/>
      <c r="H57250" s="24"/>
      <c r="I57250" s="24"/>
      <c r="J57250" s="24"/>
      <c r="K57250" s="24"/>
      <c r="L57250" s="24"/>
      <c r="M57250" s="24"/>
      <c r="P57250" s="10"/>
      <c r="R57250" s="10"/>
      <c r="S57250" s="10"/>
      <c r="T57250" s="10"/>
    </row>
    <row r="57251" spans="1:20" ht="16" x14ac:dyDescent="0.2">
      <c r="A57251" s="24"/>
      <c r="B57251" s="24"/>
      <c r="C57251" s="24"/>
      <c r="D57251" s="24"/>
      <c r="E57251" s="24"/>
      <c r="F57251" s="24"/>
      <c r="G57251" s="24"/>
      <c r="H57251" s="24"/>
      <c r="I57251" s="24"/>
      <c r="J57251" s="24"/>
      <c r="K57251" s="24"/>
      <c r="L57251" s="24"/>
      <c r="M57251" s="24"/>
      <c r="P57251" s="10"/>
      <c r="R57251" s="10"/>
      <c r="S57251" s="10"/>
      <c r="T57251" s="10"/>
    </row>
    <row r="57252" spans="1:20" ht="16" x14ac:dyDescent="0.2">
      <c r="A57252" s="24"/>
      <c r="B57252" s="24"/>
      <c r="C57252" s="24"/>
      <c r="D57252" s="24"/>
      <c r="E57252" s="24"/>
      <c r="F57252" s="24"/>
      <c r="G57252" s="24"/>
      <c r="H57252" s="24"/>
      <c r="I57252" s="24"/>
      <c r="J57252" s="24"/>
      <c r="K57252" s="24"/>
      <c r="L57252" s="24"/>
      <c r="M57252" s="24"/>
      <c r="P57252" s="10"/>
      <c r="R57252" s="10"/>
      <c r="S57252" s="10"/>
      <c r="T57252" s="10"/>
    </row>
    <row r="57253" spans="1:20" ht="16" x14ac:dyDescent="0.2">
      <c r="A57253" s="24"/>
      <c r="B57253" s="24"/>
      <c r="C57253" s="24"/>
      <c r="D57253" s="24"/>
      <c r="E57253" s="24"/>
      <c r="F57253" s="24"/>
      <c r="G57253" s="24"/>
      <c r="H57253" s="24"/>
      <c r="I57253" s="24"/>
      <c r="J57253" s="24"/>
      <c r="K57253" s="24"/>
      <c r="L57253" s="24"/>
      <c r="M57253" s="24"/>
      <c r="P57253" s="10"/>
      <c r="R57253" s="10"/>
      <c r="S57253" s="10"/>
      <c r="T57253" s="10"/>
    </row>
    <row r="57254" spans="1:20" ht="16" x14ac:dyDescent="0.2">
      <c r="A57254" s="24"/>
      <c r="B57254" s="24"/>
      <c r="C57254" s="24"/>
      <c r="D57254" s="24"/>
      <c r="E57254" s="24"/>
      <c r="F57254" s="24"/>
      <c r="G57254" s="24"/>
      <c r="H57254" s="24"/>
      <c r="I57254" s="24"/>
      <c r="J57254" s="24"/>
      <c r="K57254" s="24"/>
      <c r="L57254" s="24"/>
      <c r="M57254" s="24"/>
      <c r="P57254" s="10"/>
      <c r="R57254" s="10"/>
      <c r="S57254" s="10"/>
      <c r="T57254" s="10"/>
    </row>
    <row r="57255" spans="1:20" ht="16" x14ac:dyDescent="0.2">
      <c r="A57255" s="24"/>
      <c r="B57255" s="24"/>
      <c r="C57255" s="24"/>
      <c r="D57255" s="24"/>
      <c r="E57255" s="24"/>
      <c r="F57255" s="24"/>
      <c r="G57255" s="24"/>
      <c r="H57255" s="24"/>
      <c r="I57255" s="24"/>
      <c r="J57255" s="24"/>
      <c r="K57255" s="24"/>
      <c r="L57255" s="24"/>
      <c r="M57255" s="24"/>
      <c r="P57255" s="10"/>
      <c r="R57255" s="10"/>
      <c r="S57255" s="10"/>
      <c r="T57255" s="10"/>
    </row>
    <row r="57256" spans="1:20" ht="16" x14ac:dyDescent="0.2">
      <c r="A57256" s="24"/>
      <c r="B57256" s="24"/>
      <c r="C57256" s="24"/>
      <c r="D57256" s="24"/>
      <c r="E57256" s="24"/>
      <c r="F57256" s="24"/>
      <c r="G57256" s="24"/>
      <c r="H57256" s="24"/>
      <c r="I57256" s="24"/>
      <c r="J57256" s="24"/>
      <c r="K57256" s="24"/>
      <c r="L57256" s="24"/>
      <c r="M57256" s="24"/>
      <c r="P57256" s="10"/>
      <c r="R57256" s="10"/>
      <c r="S57256" s="10"/>
      <c r="T57256" s="10"/>
    </row>
    <row r="57257" spans="1:20" ht="16" x14ac:dyDescent="0.2">
      <c r="A57257" s="24"/>
      <c r="B57257" s="24"/>
      <c r="C57257" s="24"/>
      <c r="D57257" s="24"/>
      <c r="E57257" s="24"/>
      <c r="F57257" s="24"/>
      <c r="G57257" s="24"/>
      <c r="H57257" s="24"/>
      <c r="I57257" s="24"/>
      <c r="J57257" s="24"/>
      <c r="K57257" s="24"/>
      <c r="L57257" s="24"/>
      <c r="M57257" s="24"/>
      <c r="P57257" s="10"/>
      <c r="R57257" s="10"/>
      <c r="S57257" s="10"/>
      <c r="T57257" s="10"/>
    </row>
    <row r="57258" spans="1:20" ht="16" x14ac:dyDescent="0.2">
      <c r="A57258" s="24"/>
      <c r="B57258" s="24"/>
      <c r="C57258" s="24"/>
      <c r="D57258" s="24"/>
      <c r="E57258" s="24"/>
      <c r="F57258" s="24"/>
      <c r="G57258" s="24"/>
      <c r="H57258" s="24"/>
      <c r="I57258" s="24"/>
      <c r="J57258" s="24"/>
      <c r="K57258" s="24"/>
      <c r="L57258" s="24"/>
      <c r="M57258" s="24"/>
      <c r="P57258" s="10"/>
      <c r="R57258" s="10"/>
      <c r="S57258" s="10"/>
      <c r="T57258" s="10"/>
    </row>
    <row r="57259" spans="1:20" ht="16" x14ac:dyDescent="0.2">
      <c r="A57259" s="24"/>
      <c r="B57259" s="24"/>
      <c r="C57259" s="24"/>
      <c r="D57259" s="24"/>
      <c r="E57259" s="24"/>
      <c r="F57259" s="24"/>
      <c r="G57259" s="24"/>
      <c r="H57259" s="24"/>
      <c r="I57259" s="24"/>
      <c r="J57259" s="24"/>
      <c r="K57259" s="24"/>
      <c r="L57259" s="24"/>
      <c r="M57259" s="24"/>
      <c r="P57259" s="10"/>
      <c r="R57259" s="10"/>
      <c r="S57259" s="10"/>
      <c r="T57259" s="10"/>
    </row>
    <row r="57260" spans="1:20" ht="16" x14ac:dyDescent="0.2">
      <c r="A57260" s="24"/>
      <c r="B57260" s="24"/>
      <c r="C57260" s="24"/>
      <c r="D57260" s="24"/>
      <c r="E57260" s="24"/>
      <c r="F57260" s="24"/>
      <c r="G57260" s="24"/>
      <c r="H57260" s="24"/>
      <c r="I57260" s="24"/>
      <c r="J57260" s="24"/>
      <c r="K57260" s="24"/>
      <c r="L57260" s="24"/>
      <c r="M57260" s="24"/>
      <c r="P57260" s="10"/>
      <c r="R57260" s="10"/>
      <c r="S57260" s="10"/>
      <c r="T57260" s="10"/>
    </row>
    <row r="57261" spans="1:20" ht="16" x14ac:dyDescent="0.2">
      <c r="A57261" s="24"/>
      <c r="B57261" s="24"/>
      <c r="C57261" s="24"/>
      <c r="D57261" s="24"/>
      <c r="E57261" s="24"/>
      <c r="F57261" s="24"/>
      <c r="G57261" s="24"/>
      <c r="H57261" s="24"/>
      <c r="I57261" s="24"/>
      <c r="J57261" s="24"/>
      <c r="K57261" s="24"/>
      <c r="L57261" s="24"/>
      <c r="M57261" s="24"/>
      <c r="P57261" s="10"/>
      <c r="R57261" s="10"/>
      <c r="S57261" s="10"/>
      <c r="T57261" s="10"/>
    </row>
    <row r="57262" spans="1:20" ht="16" x14ac:dyDescent="0.2">
      <c r="A57262" s="24"/>
      <c r="B57262" s="24"/>
      <c r="C57262" s="24"/>
      <c r="D57262" s="24"/>
      <c r="E57262" s="24"/>
      <c r="F57262" s="24"/>
      <c r="G57262" s="24"/>
      <c r="H57262" s="24"/>
      <c r="I57262" s="24"/>
      <c r="J57262" s="24"/>
      <c r="K57262" s="24"/>
      <c r="L57262" s="24"/>
      <c r="M57262" s="24"/>
      <c r="P57262" s="10"/>
      <c r="R57262" s="10"/>
      <c r="S57262" s="10"/>
      <c r="T57262" s="10"/>
    </row>
    <row r="57263" spans="1:20" ht="16" x14ac:dyDescent="0.2">
      <c r="A57263" s="24"/>
      <c r="B57263" s="24"/>
      <c r="C57263" s="24"/>
      <c r="D57263" s="24"/>
      <c r="E57263" s="24"/>
      <c r="F57263" s="24"/>
      <c r="G57263" s="24"/>
      <c r="H57263" s="24"/>
      <c r="I57263" s="24"/>
      <c r="J57263" s="24"/>
      <c r="K57263" s="24"/>
      <c r="L57263" s="24"/>
      <c r="M57263" s="24"/>
      <c r="P57263" s="10"/>
      <c r="R57263" s="10"/>
      <c r="S57263" s="10"/>
      <c r="T57263" s="10"/>
    </row>
    <row r="57264" spans="1:20" ht="16" x14ac:dyDescent="0.2">
      <c r="A57264" s="24"/>
      <c r="B57264" s="24"/>
      <c r="C57264" s="24"/>
      <c r="D57264" s="24"/>
      <c r="E57264" s="24"/>
      <c r="F57264" s="24"/>
      <c r="G57264" s="24"/>
      <c r="H57264" s="24"/>
      <c r="I57264" s="24"/>
      <c r="J57264" s="24"/>
      <c r="K57264" s="24"/>
      <c r="L57264" s="24"/>
      <c r="M57264" s="24"/>
      <c r="P57264" s="10"/>
      <c r="R57264" s="10"/>
      <c r="S57264" s="10"/>
      <c r="T57264" s="10"/>
    </row>
    <row r="57265" spans="1:20" ht="16" x14ac:dyDescent="0.2">
      <c r="A57265" s="24"/>
      <c r="B57265" s="24"/>
      <c r="C57265" s="24"/>
      <c r="D57265" s="24"/>
      <c r="E57265" s="24"/>
      <c r="F57265" s="24"/>
      <c r="G57265" s="24"/>
      <c r="H57265" s="24"/>
      <c r="I57265" s="24"/>
      <c r="J57265" s="24"/>
      <c r="K57265" s="24"/>
      <c r="L57265" s="24"/>
      <c r="M57265" s="24"/>
      <c r="P57265" s="10"/>
      <c r="R57265" s="10"/>
      <c r="S57265" s="10"/>
      <c r="T57265" s="10"/>
    </row>
    <row r="57266" spans="1:20" ht="16" x14ac:dyDescent="0.2">
      <c r="A57266" s="24"/>
      <c r="B57266" s="24"/>
      <c r="C57266" s="24"/>
      <c r="D57266" s="24"/>
      <c r="E57266" s="24"/>
      <c r="F57266" s="24"/>
      <c r="G57266" s="24"/>
      <c r="H57266" s="24"/>
      <c r="I57266" s="24"/>
      <c r="J57266" s="24"/>
      <c r="K57266" s="24"/>
      <c r="L57266" s="24"/>
      <c r="M57266" s="24"/>
      <c r="P57266" s="10"/>
      <c r="R57266" s="10"/>
      <c r="S57266" s="10"/>
      <c r="T57266" s="10"/>
    </row>
    <row r="57267" spans="1:20" ht="16" x14ac:dyDescent="0.2">
      <c r="A57267" s="24"/>
      <c r="B57267" s="24"/>
      <c r="C57267" s="24"/>
      <c r="D57267" s="24"/>
      <c r="E57267" s="24"/>
      <c r="F57267" s="24"/>
      <c r="G57267" s="24"/>
      <c r="H57267" s="24"/>
      <c r="I57267" s="24"/>
      <c r="J57267" s="24"/>
      <c r="K57267" s="24"/>
      <c r="L57267" s="24"/>
      <c r="M57267" s="24"/>
      <c r="P57267" s="10"/>
      <c r="R57267" s="10"/>
      <c r="S57267" s="10"/>
      <c r="T57267" s="10"/>
    </row>
    <row r="57268" spans="1:20" ht="16" x14ac:dyDescent="0.2">
      <c r="A57268" s="24"/>
      <c r="B57268" s="24"/>
      <c r="C57268" s="24"/>
      <c r="D57268" s="24"/>
      <c r="E57268" s="24"/>
      <c r="F57268" s="24"/>
      <c r="G57268" s="24"/>
      <c r="H57268" s="24"/>
      <c r="I57268" s="24"/>
      <c r="J57268" s="24"/>
      <c r="K57268" s="24"/>
      <c r="L57268" s="24"/>
      <c r="M57268" s="24"/>
      <c r="P57268" s="10"/>
      <c r="R57268" s="10"/>
      <c r="S57268" s="10"/>
      <c r="T57268" s="10"/>
    </row>
    <row r="57269" spans="1:20" ht="16" x14ac:dyDescent="0.2">
      <c r="A57269" s="24"/>
      <c r="B57269" s="24"/>
      <c r="C57269" s="24"/>
      <c r="D57269" s="24"/>
      <c r="E57269" s="24"/>
      <c r="F57269" s="24"/>
      <c r="G57269" s="24"/>
      <c r="H57269" s="24"/>
      <c r="I57269" s="24"/>
      <c r="J57269" s="24"/>
      <c r="K57269" s="24"/>
      <c r="L57269" s="24"/>
      <c r="M57269" s="24"/>
      <c r="P57269" s="10"/>
      <c r="R57269" s="10"/>
      <c r="S57269" s="10"/>
      <c r="T57269" s="10"/>
    </row>
    <row r="57270" spans="1:20" ht="16" x14ac:dyDescent="0.2">
      <c r="A57270" s="24"/>
      <c r="B57270" s="24"/>
      <c r="C57270" s="24"/>
      <c r="D57270" s="24"/>
      <c r="E57270" s="24"/>
      <c r="F57270" s="24"/>
      <c r="G57270" s="24"/>
      <c r="H57270" s="24"/>
      <c r="I57270" s="24"/>
      <c r="J57270" s="24"/>
      <c r="K57270" s="24"/>
      <c r="L57270" s="24"/>
      <c r="M57270" s="24"/>
      <c r="P57270" s="10"/>
      <c r="R57270" s="10"/>
      <c r="S57270" s="10"/>
      <c r="T57270" s="10"/>
    </row>
    <row r="57271" spans="1:20" ht="16" x14ac:dyDescent="0.2">
      <c r="A57271" s="24"/>
      <c r="B57271" s="24"/>
      <c r="C57271" s="24"/>
      <c r="D57271" s="24"/>
      <c r="E57271" s="24"/>
      <c r="F57271" s="24"/>
      <c r="G57271" s="24"/>
      <c r="H57271" s="24"/>
      <c r="I57271" s="24"/>
      <c r="J57271" s="24"/>
      <c r="K57271" s="24"/>
      <c r="L57271" s="24"/>
      <c r="M57271" s="24"/>
      <c r="P57271" s="10"/>
      <c r="R57271" s="10"/>
      <c r="S57271" s="10"/>
      <c r="T57271" s="10"/>
    </row>
    <row r="57272" spans="1:20" ht="16" x14ac:dyDescent="0.2">
      <c r="A57272" s="24"/>
      <c r="B57272" s="24"/>
      <c r="C57272" s="24"/>
      <c r="D57272" s="24"/>
      <c r="E57272" s="24"/>
      <c r="F57272" s="24"/>
      <c r="G57272" s="24"/>
      <c r="H57272" s="24"/>
      <c r="I57272" s="24"/>
      <c r="J57272" s="24"/>
      <c r="K57272" s="24"/>
      <c r="L57272" s="24"/>
      <c r="M57272" s="24"/>
      <c r="P57272" s="10"/>
      <c r="R57272" s="10"/>
      <c r="S57272" s="10"/>
      <c r="T57272" s="10"/>
    </row>
    <row r="57273" spans="1:20" ht="16" x14ac:dyDescent="0.2">
      <c r="A57273" s="24"/>
      <c r="B57273" s="24"/>
      <c r="C57273" s="24"/>
      <c r="D57273" s="24"/>
      <c r="E57273" s="24"/>
      <c r="F57273" s="24"/>
      <c r="G57273" s="24"/>
      <c r="H57273" s="24"/>
      <c r="I57273" s="24"/>
      <c r="J57273" s="24"/>
      <c r="K57273" s="24"/>
      <c r="L57273" s="24"/>
      <c r="M57273" s="24"/>
      <c r="P57273" s="10"/>
      <c r="R57273" s="10"/>
      <c r="S57273" s="10"/>
      <c r="T57273" s="10"/>
    </row>
    <row r="57274" spans="1:20" ht="16" x14ac:dyDescent="0.2">
      <c r="A57274" s="24"/>
      <c r="B57274" s="24"/>
      <c r="C57274" s="24"/>
      <c r="D57274" s="24"/>
      <c r="E57274" s="24"/>
      <c r="F57274" s="24"/>
      <c r="G57274" s="24"/>
      <c r="H57274" s="24"/>
      <c r="I57274" s="24"/>
      <c r="J57274" s="24"/>
      <c r="K57274" s="24"/>
      <c r="L57274" s="24"/>
      <c r="M57274" s="24"/>
      <c r="P57274" s="10"/>
      <c r="R57274" s="10"/>
      <c r="S57274" s="10"/>
      <c r="T57274" s="10"/>
    </row>
    <row r="57275" spans="1:20" ht="16" x14ac:dyDescent="0.2">
      <c r="A57275" s="24"/>
      <c r="B57275" s="24"/>
      <c r="C57275" s="24"/>
      <c r="D57275" s="24"/>
      <c r="E57275" s="24"/>
      <c r="F57275" s="24"/>
      <c r="G57275" s="24"/>
      <c r="H57275" s="24"/>
      <c r="I57275" s="24"/>
      <c r="J57275" s="24"/>
      <c r="K57275" s="24"/>
      <c r="L57275" s="24"/>
      <c r="M57275" s="24"/>
      <c r="P57275" s="10"/>
      <c r="R57275" s="10"/>
      <c r="S57275" s="10"/>
      <c r="T57275" s="10"/>
    </row>
    <row r="57276" spans="1:20" ht="16" x14ac:dyDescent="0.2">
      <c r="A57276" s="24"/>
      <c r="B57276" s="24"/>
      <c r="C57276" s="24"/>
      <c r="D57276" s="24"/>
      <c r="E57276" s="24"/>
      <c r="F57276" s="24"/>
      <c r="G57276" s="24"/>
      <c r="H57276" s="24"/>
      <c r="I57276" s="24"/>
      <c r="J57276" s="24"/>
      <c r="K57276" s="24"/>
      <c r="L57276" s="24"/>
      <c r="M57276" s="24"/>
      <c r="P57276" s="10"/>
      <c r="R57276" s="10"/>
      <c r="S57276" s="10"/>
      <c r="T57276" s="10"/>
    </row>
    <row r="57277" spans="1:20" ht="16" x14ac:dyDescent="0.2">
      <c r="A57277" s="24"/>
      <c r="B57277" s="24"/>
      <c r="C57277" s="24"/>
      <c r="D57277" s="24"/>
      <c r="E57277" s="24"/>
      <c r="F57277" s="24"/>
      <c r="G57277" s="24"/>
      <c r="H57277" s="24"/>
      <c r="I57277" s="24"/>
      <c r="J57277" s="24"/>
      <c r="K57277" s="24"/>
      <c r="L57277" s="24"/>
      <c r="M57277" s="24"/>
      <c r="P57277" s="10"/>
      <c r="R57277" s="10"/>
      <c r="S57277" s="10"/>
      <c r="T57277" s="10"/>
    </row>
    <row r="57278" spans="1:20" ht="16" x14ac:dyDescent="0.2">
      <c r="A57278" s="24"/>
      <c r="B57278" s="24"/>
      <c r="C57278" s="24"/>
      <c r="D57278" s="24"/>
      <c r="E57278" s="24"/>
      <c r="F57278" s="24"/>
      <c r="G57278" s="24"/>
      <c r="H57278" s="24"/>
      <c r="I57278" s="24"/>
      <c r="J57278" s="24"/>
      <c r="K57278" s="24"/>
      <c r="L57278" s="24"/>
      <c r="M57278" s="24"/>
      <c r="P57278" s="10"/>
      <c r="R57278" s="10"/>
      <c r="S57278" s="10"/>
      <c r="T57278" s="10"/>
    </row>
    <row r="57279" spans="1:20" ht="16" x14ac:dyDescent="0.2">
      <c r="A57279" s="24"/>
      <c r="B57279" s="24"/>
      <c r="C57279" s="24"/>
      <c r="D57279" s="24"/>
      <c r="E57279" s="24"/>
      <c r="F57279" s="24"/>
      <c r="G57279" s="24"/>
      <c r="H57279" s="24"/>
      <c r="I57279" s="24"/>
      <c r="J57279" s="24"/>
      <c r="K57279" s="24"/>
      <c r="L57279" s="24"/>
      <c r="M57279" s="24"/>
      <c r="P57279" s="10"/>
      <c r="R57279" s="10"/>
      <c r="S57279" s="10"/>
      <c r="T57279" s="10"/>
    </row>
    <row r="57280" spans="1:20" ht="16" x14ac:dyDescent="0.2">
      <c r="A57280" s="24"/>
      <c r="B57280" s="24"/>
      <c r="C57280" s="24"/>
      <c r="D57280" s="24"/>
      <c r="E57280" s="24"/>
      <c r="F57280" s="24"/>
      <c r="G57280" s="24"/>
      <c r="H57280" s="24"/>
      <c r="I57280" s="24"/>
      <c r="J57280" s="24"/>
      <c r="K57280" s="24"/>
      <c r="L57280" s="24"/>
      <c r="M57280" s="24"/>
      <c r="P57280" s="10"/>
      <c r="R57280" s="10"/>
      <c r="S57280" s="10"/>
      <c r="T57280" s="10"/>
    </row>
    <row r="57281" spans="1:20" ht="16" x14ac:dyDescent="0.2">
      <c r="A57281" s="24"/>
      <c r="B57281" s="24"/>
      <c r="C57281" s="24"/>
      <c r="D57281" s="24"/>
      <c r="E57281" s="24"/>
      <c r="F57281" s="24"/>
      <c r="G57281" s="24"/>
      <c r="H57281" s="24"/>
      <c r="I57281" s="24"/>
      <c r="J57281" s="24"/>
      <c r="K57281" s="24"/>
      <c r="L57281" s="24"/>
      <c r="M57281" s="24"/>
      <c r="P57281" s="10"/>
      <c r="R57281" s="10"/>
      <c r="S57281" s="10"/>
      <c r="T57281" s="10"/>
    </row>
    <row r="57282" spans="1:20" ht="16" x14ac:dyDescent="0.2">
      <c r="A57282" s="24"/>
      <c r="B57282" s="24"/>
      <c r="C57282" s="24"/>
      <c r="D57282" s="24"/>
      <c r="E57282" s="24"/>
      <c r="F57282" s="24"/>
      <c r="G57282" s="24"/>
      <c r="H57282" s="24"/>
      <c r="I57282" s="24"/>
      <c r="J57282" s="24"/>
      <c r="K57282" s="24"/>
      <c r="L57282" s="24"/>
      <c r="M57282" s="24"/>
      <c r="P57282" s="10"/>
      <c r="R57282" s="10"/>
      <c r="S57282" s="10"/>
      <c r="T57282" s="10"/>
    </row>
    <row r="57283" spans="1:20" ht="16" x14ac:dyDescent="0.2">
      <c r="A57283" s="24"/>
      <c r="B57283" s="24"/>
      <c r="C57283" s="24"/>
      <c r="D57283" s="24"/>
      <c r="E57283" s="24"/>
      <c r="F57283" s="24"/>
      <c r="G57283" s="24"/>
      <c r="H57283" s="24"/>
      <c r="I57283" s="24"/>
      <c r="J57283" s="24"/>
      <c r="K57283" s="24"/>
      <c r="L57283" s="24"/>
      <c r="M57283" s="24"/>
      <c r="P57283" s="10"/>
      <c r="R57283" s="10"/>
      <c r="S57283" s="10"/>
      <c r="T57283" s="10"/>
    </row>
    <row r="57284" spans="1:20" ht="16" x14ac:dyDescent="0.2">
      <c r="A57284" s="24"/>
      <c r="B57284" s="24"/>
      <c r="C57284" s="24"/>
      <c r="D57284" s="24"/>
      <c r="E57284" s="24"/>
      <c r="F57284" s="24"/>
      <c r="G57284" s="24"/>
      <c r="H57284" s="24"/>
      <c r="I57284" s="24"/>
      <c r="J57284" s="24"/>
      <c r="K57284" s="24"/>
      <c r="L57284" s="24"/>
      <c r="M57284" s="24"/>
      <c r="P57284" s="10"/>
      <c r="R57284" s="10"/>
      <c r="S57284" s="10"/>
      <c r="T57284" s="10"/>
    </row>
    <row r="57285" spans="1:20" ht="16" x14ac:dyDescent="0.2">
      <c r="A57285" s="24"/>
      <c r="B57285" s="24"/>
      <c r="C57285" s="24"/>
      <c r="D57285" s="24"/>
      <c r="E57285" s="24"/>
      <c r="F57285" s="24"/>
      <c r="G57285" s="24"/>
      <c r="H57285" s="24"/>
      <c r="I57285" s="24"/>
      <c r="J57285" s="24"/>
      <c r="K57285" s="24"/>
      <c r="L57285" s="24"/>
      <c r="M57285" s="24"/>
      <c r="P57285" s="10"/>
      <c r="R57285" s="10"/>
      <c r="S57285" s="10"/>
      <c r="T57285" s="10"/>
    </row>
    <row r="57286" spans="1:20" ht="16" x14ac:dyDescent="0.2">
      <c r="A57286" s="24"/>
      <c r="B57286" s="24"/>
      <c r="C57286" s="24"/>
      <c r="D57286" s="24"/>
      <c r="E57286" s="24"/>
      <c r="F57286" s="24"/>
      <c r="G57286" s="24"/>
      <c r="H57286" s="24"/>
      <c r="I57286" s="24"/>
      <c r="J57286" s="24"/>
      <c r="K57286" s="24"/>
      <c r="L57286" s="24"/>
      <c r="M57286" s="24"/>
      <c r="P57286" s="10"/>
      <c r="R57286" s="10"/>
      <c r="S57286" s="10"/>
      <c r="T57286" s="10"/>
    </row>
    <row r="57287" spans="1:20" ht="16" x14ac:dyDescent="0.2">
      <c r="A57287" s="24"/>
      <c r="B57287" s="24"/>
      <c r="C57287" s="24"/>
      <c r="D57287" s="24"/>
      <c r="E57287" s="24"/>
      <c r="F57287" s="24"/>
      <c r="G57287" s="24"/>
      <c r="H57287" s="24"/>
      <c r="I57287" s="24"/>
      <c r="J57287" s="24"/>
      <c r="K57287" s="24"/>
      <c r="L57287" s="24"/>
      <c r="M57287" s="24"/>
      <c r="P57287" s="10"/>
      <c r="R57287" s="10"/>
      <c r="S57287" s="10"/>
      <c r="T57287" s="10"/>
    </row>
    <row r="57288" spans="1:20" ht="16" x14ac:dyDescent="0.2">
      <c r="A57288" s="24"/>
      <c r="B57288" s="24"/>
      <c r="C57288" s="24"/>
      <c r="D57288" s="24"/>
      <c r="E57288" s="24"/>
      <c r="F57288" s="24"/>
      <c r="G57288" s="24"/>
      <c r="H57288" s="24"/>
      <c r="I57288" s="24"/>
      <c r="J57288" s="24"/>
      <c r="K57288" s="24"/>
      <c r="L57288" s="24"/>
      <c r="M57288" s="24"/>
      <c r="P57288" s="10"/>
      <c r="R57288" s="10"/>
      <c r="S57288" s="10"/>
      <c r="T57288" s="10"/>
    </row>
    <row r="57289" spans="1:20" ht="16" x14ac:dyDescent="0.2">
      <c r="A57289" s="24"/>
      <c r="B57289" s="24"/>
      <c r="C57289" s="24"/>
      <c r="D57289" s="24"/>
      <c r="E57289" s="24"/>
      <c r="F57289" s="24"/>
      <c r="G57289" s="24"/>
      <c r="H57289" s="24"/>
      <c r="I57289" s="24"/>
      <c r="J57289" s="24"/>
      <c r="K57289" s="24"/>
      <c r="L57289" s="24"/>
      <c r="M57289" s="24"/>
      <c r="P57289" s="10"/>
      <c r="R57289" s="10"/>
      <c r="S57289" s="10"/>
      <c r="T57289" s="10"/>
    </row>
    <row r="57290" spans="1:20" ht="16" x14ac:dyDescent="0.2">
      <c r="A57290" s="24"/>
      <c r="B57290" s="24"/>
      <c r="C57290" s="24"/>
      <c r="D57290" s="24"/>
      <c r="E57290" s="24"/>
      <c r="F57290" s="24"/>
      <c r="G57290" s="24"/>
      <c r="H57290" s="24"/>
      <c r="I57290" s="24"/>
      <c r="J57290" s="24"/>
      <c r="K57290" s="24"/>
      <c r="L57290" s="24"/>
      <c r="M57290" s="24"/>
      <c r="P57290" s="10"/>
      <c r="R57290" s="10"/>
      <c r="S57290" s="10"/>
      <c r="T57290" s="10"/>
    </row>
    <row r="57291" spans="1:20" ht="16" x14ac:dyDescent="0.2">
      <c r="A57291" s="24"/>
      <c r="B57291" s="24"/>
      <c r="C57291" s="24"/>
      <c r="D57291" s="24"/>
      <c r="E57291" s="24"/>
      <c r="F57291" s="24"/>
      <c r="G57291" s="24"/>
      <c r="H57291" s="24"/>
      <c r="I57291" s="24"/>
      <c r="J57291" s="24"/>
      <c r="K57291" s="24"/>
      <c r="L57291" s="24"/>
      <c r="M57291" s="24"/>
      <c r="P57291" s="10"/>
      <c r="R57291" s="10"/>
      <c r="S57291" s="10"/>
      <c r="T57291" s="10"/>
    </row>
    <row r="57292" spans="1:20" ht="16" x14ac:dyDescent="0.2">
      <c r="A57292" s="24"/>
      <c r="B57292" s="24"/>
      <c r="C57292" s="24"/>
      <c r="D57292" s="24"/>
      <c r="E57292" s="24"/>
      <c r="F57292" s="24"/>
      <c r="G57292" s="24"/>
      <c r="H57292" s="24"/>
      <c r="I57292" s="24"/>
      <c r="J57292" s="24"/>
      <c r="K57292" s="24"/>
      <c r="L57292" s="24"/>
      <c r="M57292" s="24"/>
      <c r="P57292" s="10"/>
      <c r="R57292" s="10"/>
      <c r="S57292" s="10"/>
      <c r="T57292" s="10"/>
    </row>
    <row r="57293" spans="1:20" ht="16" x14ac:dyDescent="0.2">
      <c r="A57293" s="24"/>
      <c r="B57293" s="24"/>
      <c r="C57293" s="24"/>
      <c r="D57293" s="24"/>
      <c r="E57293" s="24"/>
      <c r="F57293" s="24"/>
      <c r="G57293" s="24"/>
      <c r="H57293" s="24"/>
      <c r="I57293" s="24"/>
      <c r="J57293" s="24"/>
      <c r="K57293" s="24"/>
      <c r="L57293" s="24"/>
      <c r="M57293" s="24"/>
      <c r="P57293" s="10"/>
      <c r="R57293" s="10"/>
      <c r="S57293" s="10"/>
      <c r="T57293" s="10"/>
    </row>
    <row r="57294" spans="1:20" ht="16" x14ac:dyDescent="0.2">
      <c r="A57294" s="24"/>
      <c r="B57294" s="24"/>
      <c r="C57294" s="24"/>
      <c r="D57294" s="24"/>
      <c r="E57294" s="24"/>
      <c r="F57294" s="24"/>
      <c r="G57294" s="24"/>
      <c r="H57294" s="24"/>
      <c r="I57294" s="24"/>
      <c r="J57294" s="24"/>
      <c r="K57294" s="24"/>
      <c r="L57294" s="24"/>
      <c r="M57294" s="24"/>
      <c r="P57294" s="10"/>
      <c r="R57294" s="10"/>
      <c r="S57294" s="10"/>
      <c r="T57294" s="10"/>
    </row>
    <row r="57295" spans="1:20" ht="16" x14ac:dyDescent="0.2">
      <c r="A57295" s="24"/>
      <c r="B57295" s="24"/>
      <c r="C57295" s="24"/>
      <c r="D57295" s="24"/>
      <c r="E57295" s="24"/>
      <c r="F57295" s="24"/>
      <c r="G57295" s="24"/>
      <c r="H57295" s="24"/>
      <c r="I57295" s="24"/>
      <c r="J57295" s="24"/>
      <c r="K57295" s="24"/>
      <c r="L57295" s="24"/>
      <c r="M57295" s="24"/>
      <c r="P57295" s="10"/>
      <c r="R57295" s="10"/>
      <c r="S57295" s="10"/>
      <c r="T57295" s="10"/>
    </row>
    <row r="57296" spans="1:20" ht="16" x14ac:dyDescent="0.2">
      <c r="A57296" s="24"/>
      <c r="B57296" s="24"/>
      <c r="C57296" s="24"/>
      <c r="D57296" s="24"/>
      <c r="E57296" s="24"/>
      <c r="F57296" s="24"/>
      <c r="G57296" s="24"/>
      <c r="H57296" s="24"/>
      <c r="I57296" s="24"/>
      <c r="J57296" s="24"/>
      <c r="K57296" s="24"/>
      <c r="L57296" s="24"/>
      <c r="M57296" s="24"/>
      <c r="P57296" s="10"/>
      <c r="R57296" s="10"/>
      <c r="S57296" s="10"/>
      <c r="T57296" s="10"/>
    </row>
    <row r="57297" spans="1:20" ht="16" x14ac:dyDescent="0.2">
      <c r="A57297" s="24"/>
      <c r="B57297" s="24"/>
      <c r="C57297" s="24"/>
      <c r="D57297" s="24"/>
      <c r="E57297" s="24"/>
      <c r="F57297" s="24"/>
      <c r="G57297" s="24"/>
      <c r="H57297" s="24"/>
      <c r="I57297" s="24"/>
      <c r="J57297" s="24"/>
      <c r="K57297" s="24"/>
      <c r="L57297" s="24"/>
      <c r="M57297" s="24"/>
      <c r="P57297" s="10"/>
      <c r="R57297" s="10"/>
      <c r="S57297" s="10"/>
      <c r="T57297" s="10"/>
    </row>
    <row r="57298" spans="1:20" ht="16" x14ac:dyDescent="0.2">
      <c r="A57298" s="24"/>
      <c r="B57298" s="24"/>
      <c r="C57298" s="24"/>
      <c r="D57298" s="24"/>
      <c r="E57298" s="24"/>
      <c r="F57298" s="24"/>
      <c r="G57298" s="24"/>
      <c r="H57298" s="24"/>
      <c r="I57298" s="24"/>
      <c r="J57298" s="24"/>
      <c r="K57298" s="24"/>
      <c r="L57298" s="24"/>
      <c r="M57298" s="24"/>
      <c r="P57298" s="10"/>
      <c r="R57298" s="10"/>
      <c r="S57298" s="10"/>
      <c r="T57298" s="10"/>
    </row>
    <row r="57299" spans="1:20" ht="16" x14ac:dyDescent="0.2">
      <c r="A57299" s="24"/>
      <c r="B57299" s="24"/>
      <c r="C57299" s="24"/>
      <c r="D57299" s="24"/>
      <c r="E57299" s="24"/>
      <c r="F57299" s="24"/>
      <c r="G57299" s="24"/>
      <c r="H57299" s="24"/>
      <c r="I57299" s="24"/>
      <c r="J57299" s="24"/>
      <c r="K57299" s="24"/>
      <c r="L57299" s="24"/>
      <c r="M57299" s="24"/>
      <c r="P57299" s="10"/>
      <c r="R57299" s="10"/>
      <c r="S57299" s="10"/>
      <c r="T57299" s="10"/>
    </row>
    <row r="57300" spans="1:20" ht="16" x14ac:dyDescent="0.2">
      <c r="A57300" s="24"/>
      <c r="B57300" s="24"/>
      <c r="C57300" s="24"/>
      <c r="D57300" s="24"/>
      <c r="E57300" s="24"/>
      <c r="F57300" s="24"/>
      <c r="G57300" s="24"/>
      <c r="H57300" s="24"/>
      <c r="I57300" s="24"/>
      <c r="J57300" s="24"/>
      <c r="K57300" s="24"/>
      <c r="L57300" s="24"/>
      <c r="M57300" s="24"/>
      <c r="P57300" s="10"/>
      <c r="R57300" s="10"/>
      <c r="S57300" s="10"/>
      <c r="T57300" s="10"/>
    </row>
    <row r="57301" spans="1:20" ht="16" x14ac:dyDescent="0.2">
      <c r="A57301" s="24"/>
      <c r="B57301" s="24"/>
      <c r="C57301" s="24"/>
      <c r="D57301" s="24"/>
      <c r="E57301" s="24"/>
      <c r="F57301" s="24"/>
      <c r="G57301" s="24"/>
      <c r="H57301" s="24"/>
      <c r="I57301" s="24"/>
      <c r="J57301" s="24"/>
      <c r="K57301" s="24"/>
      <c r="L57301" s="24"/>
      <c r="M57301" s="24"/>
      <c r="P57301" s="10"/>
      <c r="R57301" s="10"/>
      <c r="S57301" s="10"/>
      <c r="T57301" s="10"/>
    </row>
    <row r="57302" spans="1:20" ht="16" x14ac:dyDescent="0.2">
      <c r="A57302" s="24"/>
      <c r="B57302" s="24"/>
      <c r="C57302" s="24"/>
      <c r="D57302" s="24"/>
      <c r="E57302" s="24"/>
      <c r="F57302" s="24"/>
      <c r="G57302" s="24"/>
      <c r="H57302" s="24"/>
      <c r="I57302" s="24"/>
      <c r="J57302" s="24"/>
      <c r="K57302" s="24"/>
      <c r="L57302" s="24"/>
      <c r="M57302" s="24"/>
      <c r="P57302" s="10"/>
      <c r="R57302" s="10"/>
      <c r="S57302" s="10"/>
      <c r="T57302" s="10"/>
    </row>
    <row r="57303" spans="1:20" ht="16" x14ac:dyDescent="0.2">
      <c r="A57303" s="24"/>
      <c r="B57303" s="24"/>
      <c r="C57303" s="24"/>
      <c r="D57303" s="24"/>
      <c r="E57303" s="24"/>
      <c r="F57303" s="24"/>
      <c r="G57303" s="24"/>
      <c r="H57303" s="24"/>
      <c r="I57303" s="24"/>
      <c r="J57303" s="24"/>
      <c r="K57303" s="24"/>
      <c r="L57303" s="24"/>
      <c r="M57303" s="24"/>
      <c r="P57303" s="10"/>
      <c r="R57303" s="10"/>
      <c r="S57303" s="10"/>
      <c r="T57303" s="10"/>
    </row>
    <row r="57304" spans="1:20" ht="16" x14ac:dyDescent="0.2">
      <c r="A57304" s="24"/>
      <c r="B57304" s="24"/>
      <c r="C57304" s="24"/>
      <c r="D57304" s="24"/>
      <c r="E57304" s="24"/>
      <c r="F57304" s="24"/>
      <c r="G57304" s="24"/>
      <c r="H57304" s="24"/>
      <c r="I57304" s="24"/>
      <c r="J57304" s="24"/>
      <c r="K57304" s="24"/>
      <c r="L57304" s="24"/>
      <c r="M57304" s="24"/>
      <c r="P57304" s="10"/>
      <c r="R57304" s="10"/>
      <c r="S57304" s="10"/>
      <c r="T57304" s="10"/>
    </row>
    <row r="57305" spans="1:20" ht="16" x14ac:dyDescent="0.2">
      <c r="A57305" s="24"/>
      <c r="B57305" s="24"/>
      <c r="C57305" s="24"/>
      <c r="D57305" s="24"/>
      <c r="E57305" s="24"/>
      <c r="F57305" s="24"/>
      <c r="G57305" s="24"/>
      <c r="H57305" s="24"/>
      <c r="I57305" s="24"/>
      <c r="J57305" s="24"/>
      <c r="K57305" s="24"/>
      <c r="L57305" s="24"/>
      <c r="M57305" s="24"/>
      <c r="P57305" s="10"/>
      <c r="R57305" s="10"/>
      <c r="S57305" s="10"/>
      <c r="T57305" s="10"/>
    </row>
    <row r="57306" spans="1:20" ht="16" x14ac:dyDescent="0.2">
      <c r="A57306" s="24"/>
      <c r="B57306" s="24"/>
      <c r="C57306" s="24"/>
      <c r="D57306" s="24"/>
      <c r="E57306" s="24"/>
      <c r="F57306" s="24"/>
      <c r="G57306" s="24"/>
      <c r="H57306" s="24"/>
      <c r="I57306" s="24"/>
      <c r="J57306" s="24"/>
      <c r="K57306" s="24"/>
      <c r="L57306" s="24"/>
      <c r="M57306" s="24"/>
      <c r="P57306" s="10"/>
      <c r="R57306" s="10"/>
      <c r="S57306" s="10"/>
      <c r="T57306" s="10"/>
    </row>
    <row r="57307" spans="1:20" ht="16" x14ac:dyDescent="0.2">
      <c r="A57307" s="24"/>
      <c r="B57307" s="24"/>
      <c r="C57307" s="24"/>
      <c r="D57307" s="24"/>
      <c r="E57307" s="24"/>
      <c r="F57307" s="24"/>
      <c r="G57307" s="24"/>
      <c r="H57307" s="24"/>
      <c r="I57307" s="24"/>
      <c r="J57307" s="24"/>
      <c r="K57307" s="24"/>
      <c r="L57307" s="24"/>
      <c r="M57307" s="24"/>
      <c r="P57307" s="10"/>
      <c r="R57307" s="10"/>
      <c r="S57307" s="10"/>
      <c r="T57307" s="10"/>
    </row>
    <row r="57308" spans="1:20" ht="16" x14ac:dyDescent="0.2">
      <c r="A57308" s="24"/>
      <c r="B57308" s="24"/>
      <c r="C57308" s="24"/>
      <c r="D57308" s="24"/>
      <c r="E57308" s="24"/>
      <c r="F57308" s="24"/>
      <c r="G57308" s="24"/>
      <c r="H57308" s="24"/>
      <c r="I57308" s="24"/>
      <c r="J57308" s="24"/>
      <c r="K57308" s="24"/>
      <c r="L57308" s="24"/>
      <c r="M57308" s="24"/>
      <c r="P57308" s="10"/>
      <c r="R57308" s="10"/>
      <c r="S57308" s="10"/>
      <c r="T57308" s="10"/>
    </row>
    <row r="57309" spans="1:20" ht="16" x14ac:dyDescent="0.2">
      <c r="A57309" s="24"/>
      <c r="B57309" s="24"/>
      <c r="C57309" s="24"/>
      <c r="D57309" s="24"/>
      <c r="E57309" s="24"/>
      <c r="F57309" s="24"/>
      <c r="G57309" s="24"/>
      <c r="H57309" s="24"/>
      <c r="I57309" s="24"/>
      <c r="J57309" s="24"/>
      <c r="K57309" s="24"/>
      <c r="L57309" s="24"/>
      <c r="M57309" s="24"/>
      <c r="P57309" s="10"/>
      <c r="R57309" s="10"/>
      <c r="S57309" s="10"/>
      <c r="T57309" s="10"/>
    </row>
    <row r="57310" spans="1:20" ht="16" x14ac:dyDescent="0.2">
      <c r="A57310" s="24"/>
      <c r="B57310" s="24"/>
      <c r="C57310" s="24"/>
      <c r="D57310" s="24"/>
      <c r="E57310" s="24"/>
      <c r="F57310" s="24"/>
      <c r="G57310" s="24"/>
      <c r="H57310" s="24"/>
      <c r="I57310" s="24"/>
      <c r="J57310" s="24"/>
      <c r="K57310" s="24"/>
      <c r="L57310" s="24"/>
      <c r="M57310" s="24"/>
      <c r="P57310" s="10"/>
      <c r="R57310" s="10"/>
      <c r="S57310" s="10"/>
      <c r="T57310" s="10"/>
    </row>
    <row r="57311" spans="1:20" ht="16" x14ac:dyDescent="0.2">
      <c r="A57311" s="24"/>
      <c r="B57311" s="24"/>
      <c r="C57311" s="24"/>
      <c r="D57311" s="24"/>
      <c r="E57311" s="24"/>
      <c r="F57311" s="24"/>
      <c r="G57311" s="24"/>
      <c r="H57311" s="24"/>
      <c r="I57311" s="24"/>
      <c r="J57311" s="24"/>
      <c r="K57311" s="24"/>
      <c r="L57311" s="24"/>
      <c r="M57311" s="24"/>
      <c r="P57311" s="10"/>
      <c r="R57311" s="10"/>
      <c r="S57311" s="10"/>
      <c r="T57311" s="10"/>
    </row>
    <row r="57312" spans="1:20" ht="16" x14ac:dyDescent="0.2">
      <c r="A57312" s="24"/>
      <c r="B57312" s="24"/>
      <c r="C57312" s="24"/>
      <c r="D57312" s="24"/>
      <c r="E57312" s="24"/>
      <c r="F57312" s="24"/>
      <c r="G57312" s="24"/>
      <c r="H57312" s="24"/>
      <c r="I57312" s="24"/>
      <c r="J57312" s="24"/>
      <c r="K57312" s="24"/>
      <c r="L57312" s="24"/>
      <c r="M57312" s="24"/>
      <c r="P57312" s="10"/>
      <c r="R57312" s="10"/>
      <c r="S57312" s="10"/>
      <c r="T57312" s="10"/>
    </row>
    <row r="57313" spans="1:20" ht="16" x14ac:dyDescent="0.2">
      <c r="A57313" s="24"/>
      <c r="B57313" s="24"/>
      <c r="C57313" s="24"/>
      <c r="D57313" s="24"/>
      <c r="E57313" s="24"/>
      <c r="F57313" s="24"/>
      <c r="G57313" s="24"/>
      <c r="H57313" s="24"/>
      <c r="I57313" s="24"/>
      <c r="J57313" s="24"/>
      <c r="K57313" s="24"/>
      <c r="L57313" s="24"/>
      <c r="M57313" s="24"/>
      <c r="P57313" s="10"/>
      <c r="R57313" s="10"/>
      <c r="S57313" s="10"/>
      <c r="T57313" s="10"/>
    </row>
    <row r="57314" spans="1:20" ht="16" x14ac:dyDescent="0.2">
      <c r="A57314" s="24"/>
      <c r="B57314" s="24"/>
      <c r="C57314" s="24"/>
      <c r="D57314" s="24"/>
      <c r="E57314" s="24"/>
      <c r="F57314" s="24"/>
      <c r="G57314" s="24"/>
      <c r="H57314" s="24"/>
      <c r="I57314" s="24"/>
      <c r="J57314" s="24"/>
      <c r="K57314" s="24"/>
      <c r="L57314" s="24"/>
      <c r="M57314" s="24"/>
      <c r="P57314" s="10"/>
      <c r="R57314" s="10"/>
      <c r="S57314" s="10"/>
      <c r="T57314" s="10"/>
    </row>
    <row r="57315" spans="1:20" ht="16" x14ac:dyDescent="0.2">
      <c r="A57315" s="24"/>
      <c r="B57315" s="24"/>
      <c r="C57315" s="24"/>
      <c r="D57315" s="24"/>
      <c r="E57315" s="24"/>
      <c r="F57315" s="24"/>
      <c r="G57315" s="24"/>
      <c r="H57315" s="24"/>
      <c r="I57315" s="24"/>
      <c r="J57315" s="24"/>
      <c r="K57315" s="24"/>
      <c r="L57315" s="24"/>
      <c r="M57315" s="24"/>
      <c r="P57315" s="10"/>
      <c r="R57315" s="10"/>
      <c r="S57315" s="10"/>
      <c r="T57315" s="10"/>
    </row>
    <row r="57316" spans="1:20" ht="16" x14ac:dyDescent="0.2">
      <c r="A57316" s="24"/>
      <c r="B57316" s="24"/>
      <c r="C57316" s="24"/>
      <c r="D57316" s="24"/>
      <c r="E57316" s="24"/>
      <c r="F57316" s="24"/>
      <c r="G57316" s="24"/>
      <c r="H57316" s="24"/>
      <c r="I57316" s="24"/>
      <c r="J57316" s="24"/>
      <c r="K57316" s="24"/>
      <c r="L57316" s="24"/>
      <c r="M57316" s="24"/>
      <c r="P57316" s="10"/>
      <c r="R57316" s="10"/>
      <c r="S57316" s="10"/>
      <c r="T57316" s="10"/>
    </row>
    <row r="57317" spans="1:20" ht="16" x14ac:dyDescent="0.2">
      <c r="A57317" s="24"/>
      <c r="B57317" s="24"/>
      <c r="C57317" s="24"/>
      <c r="D57317" s="24"/>
      <c r="E57317" s="24"/>
      <c r="F57317" s="24"/>
      <c r="G57317" s="24"/>
      <c r="H57317" s="24"/>
      <c r="I57317" s="24"/>
      <c r="J57317" s="24"/>
      <c r="K57317" s="24"/>
      <c r="L57317" s="24"/>
      <c r="M57317" s="24"/>
      <c r="P57317" s="10"/>
      <c r="R57317" s="10"/>
      <c r="S57317" s="10"/>
      <c r="T57317" s="10"/>
    </row>
    <row r="57318" spans="1:20" ht="16" x14ac:dyDescent="0.2">
      <c r="A57318" s="24"/>
      <c r="B57318" s="24"/>
      <c r="C57318" s="24"/>
      <c r="D57318" s="24"/>
      <c r="E57318" s="24"/>
      <c r="F57318" s="24"/>
      <c r="G57318" s="24"/>
      <c r="H57318" s="24"/>
      <c r="I57318" s="24"/>
      <c r="J57318" s="24"/>
      <c r="K57318" s="24"/>
      <c r="L57318" s="24"/>
      <c r="M57318" s="24"/>
      <c r="P57318" s="10"/>
      <c r="R57318" s="10"/>
      <c r="S57318" s="10"/>
      <c r="T57318" s="10"/>
    </row>
    <row r="57319" spans="1:20" ht="16" x14ac:dyDescent="0.2">
      <c r="A57319" s="24"/>
      <c r="B57319" s="24"/>
      <c r="C57319" s="24"/>
      <c r="D57319" s="24"/>
      <c r="E57319" s="24"/>
      <c r="F57319" s="24"/>
      <c r="G57319" s="24"/>
      <c r="H57319" s="24"/>
      <c r="I57319" s="24"/>
      <c r="J57319" s="24"/>
      <c r="K57319" s="24"/>
      <c r="L57319" s="24"/>
      <c r="M57319" s="24"/>
      <c r="P57319" s="10"/>
      <c r="R57319" s="10"/>
      <c r="S57319" s="10"/>
      <c r="T57319" s="10"/>
    </row>
    <row r="57320" spans="1:20" ht="16" x14ac:dyDescent="0.2">
      <c r="A57320" s="24"/>
      <c r="B57320" s="24"/>
      <c r="C57320" s="24"/>
      <c r="D57320" s="24"/>
      <c r="E57320" s="24"/>
      <c r="F57320" s="24"/>
      <c r="G57320" s="24"/>
      <c r="H57320" s="24"/>
      <c r="I57320" s="24"/>
      <c r="J57320" s="24"/>
      <c r="K57320" s="24"/>
      <c r="L57320" s="24"/>
      <c r="M57320" s="24"/>
      <c r="P57320" s="10"/>
      <c r="R57320" s="10"/>
      <c r="S57320" s="10"/>
      <c r="T57320" s="10"/>
    </row>
    <row r="57321" spans="1:20" ht="16" x14ac:dyDescent="0.2">
      <c r="A57321" s="24"/>
      <c r="B57321" s="24"/>
      <c r="C57321" s="24"/>
      <c r="D57321" s="24"/>
      <c r="E57321" s="24"/>
      <c r="F57321" s="24"/>
      <c r="G57321" s="24"/>
      <c r="H57321" s="24"/>
      <c r="I57321" s="24"/>
      <c r="J57321" s="24"/>
      <c r="K57321" s="24"/>
      <c r="L57321" s="24"/>
      <c r="M57321" s="24"/>
      <c r="P57321" s="10"/>
      <c r="R57321" s="10"/>
      <c r="S57321" s="10"/>
      <c r="T57321" s="10"/>
    </row>
    <row r="57322" spans="1:20" ht="16" x14ac:dyDescent="0.2">
      <c r="A57322" s="24"/>
      <c r="B57322" s="24"/>
      <c r="C57322" s="24"/>
      <c r="D57322" s="24"/>
      <c r="E57322" s="24"/>
      <c r="F57322" s="24"/>
      <c r="G57322" s="24"/>
      <c r="H57322" s="24"/>
      <c r="I57322" s="24"/>
      <c r="J57322" s="24"/>
      <c r="K57322" s="24"/>
      <c r="L57322" s="24"/>
      <c r="M57322" s="24"/>
      <c r="P57322" s="10"/>
      <c r="R57322" s="10"/>
      <c r="S57322" s="10"/>
      <c r="T57322" s="10"/>
    </row>
    <row r="57323" spans="1:20" ht="16" x14ac:dyDescent="0.2">
      <c r="A57323" s="24"/>
      <c r="B57323" s="24"/>
      <c r="C57323" s="24"/>
      <c r="D57323" s="24"/>
      <c r="E57323" s="24"/>
      <c r="F57323" s="24"/>
      <c r="G57323" s="24"/>
      <c r="H57323" s="24"/>
      <c r="I57323" s="24"/>
      <c r="J57323" s="24"/>
      <c r="K57323" s="24"/>
      <c r="L57323" s="24"/>
      <c r="M57323" s="24"/>
      <c r="P57323" s="10"/>
      <c r="R57323" s="10"/>
      <c r="S57323" s="10"/>
      <c r="T57323" s="10"/>
    </row>
    <row r="57324" spans="1:20" ht="16" x14ac:dyDescent="0.2">
      <c r="A57324" s="24"/>
      <c r="B57324" s="24"/>
      <c r="C57324" s="24"/>
      <c r="D57324" s="24"/>
      <c r="E57324" s="24"/>
      <c r="F57324" s="24"/>
      <c r="G57324" s="24"/>
      <c r="H57324" s="24"/>
      <c r="I57324" s="24"/>
      <c r="J57324" s="24"/>
      <c r="K57324" s="24"/>
      <c r="L57324" s="24"/>
      <c r="M57324" s="24"/>
      <c r="P57324" s="10"/>
      <c r="R57324" s="10"/>
      <c r="S57324" s="10"/>
      <c r="T57324" s="10"/>
    </row>
    <row r="57325" spans="1:20" ht="16" x14ac:dyDescent="0.2">
      <c r="A57325" s="24"/>
      <c r="B57325" s="24"/>
      <c r="C57325" s="24"/>
      <c r="D57325" s="24"/>
      <c r="E57325" s="24"/>
      <c r="F57325" s="24"/>
      <c r="G57325" s="24"/>
      <c r="H57325" s="24"/>
      <c r="I57325" s="24"/>
      <c r="J57325" s="24"/>
      <c r="K57325" s="24"/>
      <c r="L57325" s="24"/>
      <c r="M57325" s="24"/>
      <c r="P57325" s="10"/>
      <c r="R57325" s="10"/>
      <c r="S57325" s="10"/>
      <c r="T57325" s="10"/>
    </row>
    <row r="57326" spans="1:20" ht="16" x14ac:dyDescent="0.2">
      <c r="A57326" s="24"/>
      <c r="B57326" s="24"/>
      <c r="C57326" s="24"/>
      <c r="D57326" s="24"/>
      <c r="E57326" s="24"/>
      <c r="F57326" s="24"/>
      <c r="G57326" s="24"/>
      <c r="H57326" s="24"/>
      <c r="I57326" s="24"/>
      <c r="J57326" s="24"/>
      <c r="K57326" s="24"/>
      <c r="L57326" s="24"/>
      <c r="M57326" s="24"/>
      <c r="P57326" s="10"/>
      <c r="R57326" s="10"/>
      <c r="S57326" s="10"/>
      <c r="T57326" s="10"/>
    </row>
    <row r="57327" spans="1:20" ht="16" x14ac:dyDescent="0.2">
      <c r="A57327" s="24"/>
      <c r="B57327" s="24"/>
      <c r="C57327" s="24"/>
      <c r="D57327" s="24"/>
      <c r="E57327" s="24"/>
      <c r="F57327" s="24"/>
      <c r="G57327" s="24"/>
      <c r="H57327" s="24"/>
      <c r="I57327" s="24"/>
      <c r="J57327" s="24"/>
      <c r="K57327" s="24"/>
      <c r="L57327" s="24"/>
      <c r="M57327" s="24"/>
      <c r="P57327" s="10"/>
      <c r="R57327" s="10"/>
      <c r="S57327" s="10"/>
      <c r="T57327" s="10"/>
    </row>
    <row r="57328" spans="1:20" ht="16" x14ac:dyDescent="0.2">
      <c r="A57328" s="24"/>
      <c r="B57328" s="24"/>
      <c r="C57328" s="24"/>
      <c r="D57328" s="24"/>
      <c r="E57328" s="24"/>
      <c r="F57328" s="24"/>
      <c r="G57328" s="24"/>
      <c r="H57328" s="24"/>
      <c r="I57328" s="24"/>
      <c r="J57328" s="24"/>
      <c r="K57328" s="24"/>
      <c r="L57328" s="24"/>
      <c r="M57328" s="24"/>
      <c r="P57328" s="10"/>
      <c r="R57328" s="10"/>
      <c r="S57328" s="10"/>
      <c r="T57328" s="10"/>
    </row>
    <row r="57329" spans="1:20" ht="16" x14ac:dyDescent="0.2">
      <c r="A57329" s="24"/>
      <c r="B57329" s="24"/>
      <c r="C57329" s="24"/>
      <c r="D57329" s="24"/>
      <c r="E57329" s="24"/>
      <c r="F57329" s="24"/>
      <c r="G57329" s="24"/>
      <c r="H57329" s="24"/>
      <c r="I57329" s="24"/>
      <c r="J57329" s="24"/>
      <c r="K57329" s="24"/>
      <c r="L57329" s="24"/>
      <c r="M57329" s="24"/>
      <c r="P57329" s="10"/>
      <c r="R57329" s="10"/>
      <c r="S57329" s="10"/>
      <c r="T57329" s="10"/>
    </row>
    <row r="57330" spans="1:20" ht="16" x14ac:dyDescent="0.2">
      <c r="A57330" s="24"/>
      <c r="B57330" s="24"/>
      <c r="C57330" s="24"/>
      <c r="D57330" s="24"/>
      <c r="E57330" s="24"/>
      <c r="F57330" s="24"/>
      <c r="G57330" s="24"/>
      <c r="H57330" s="24"/>
      <c r="I57330" s="24"/>
      <c r="J57330" s="24"/>
      <c r="K57330" s="24"/>
      <c r="L57330" s="24"/>
      <c r="M57330" s="24"/>
      <c r="P57330" s="10"/>
      <c r="R57330" s="10"/>
      <c r="S57330" s="10"/>
      <c r="T57330" s="10"/>
    </row>
    <row r="57331" spans="1:20" ht="16" x14ac:dyDescent="0.2">
      <c r="A57331" s="24"/>
      <c r="B57331" s="24"/>
      <c r="C57331" s="24"/>
      <c r="D57331" s="24"/>
      <c r="E57331" s="24"/>
      <c r="F57331" s="24"/>
      <c r="G57331" s="24"/>
      <c r="H57331" s="24"/>
      <c r="I57331" s="24"/>
      <c r="J57331" s="24"/>
      <c r="K57331" s="24"/>
      <c r="L57331" s="24"/>
      <c r="M57331" s="24"/>
      <c r="P57331" s="10"/>
      <c r="R57331" s="10"/>
      <c r="S57331" s="10"/>
      <c r="T57331" s="10"/>
    </row>
    <row r="57332" spans="1:20" ht="16" x14ac:dyDescent="0.2">
      <c r="A57332" s="24"/>
      <c r="B57332" s="24"/>
      <c r="C57332" s="24"/>
      <c r="D57332" s="24"/>
      <c r="E57332" s="24"/>
      <c r="F57332" s="24"/>
      <c r="G57332" s="24"/>
      <c r="H57332" s="24"/>
      <c r="I57332" s="24"/>
      <c r="J57332" s="24"/>
      <c r="K57332" s="24"/>
      <c r="L57332" s="24"/>
      <c r="M57332" s="24"/>
      <c r="P57332" s="10"/>
      <c r="R57332" s="10"/>
      <c r="S57332" s="10"/>
      <c r="T57332" s="10"/>
    </row>
    <row r="57333" spans="1:20" ht="16" x14ac:dyDescent="0.2">
      <c r="A57333" s="24"/>
      <c r="B57333" s="24"/>
      <c r="C57333" s="24"/>
      <c r="D57333" s="24"/>
      <c r="E57333" s="24"/>
      <c r="F57333" s="24"/>
      <c r="G57333" s="24"/>
      <c r="H57333" s="24"/>
      <c r="I57333" s="24"/>
      <c r="J57333" s="24"/>
      <c r="K57333" s="24"/>
      <c r="L57333" s="24"/>
      <c r="M57333" s="24"/>
      <c r="P57333" s="10"/>
      <c r="R57333" s="10"/>
      <c r="S57333" s="10"/>
      <c r="T57333" s="10"/>
    </row>
    <row r="57334" spans="1:20" ht="16" x14ac:dyDescent="0.2">
      <c r="A57334" s="24"/>
      <c r="B57334" s="24"/>
      <c r="C57334" s="24"/>
      <c r="D57334" s="24"/>
      <c r="E57334" s="24"/>
      <c r="F57334" s="24"/>
      <c r="G57334" s="24"/>
      <c r="H57334" s="24"/>
      <c r="I57334" s="24"/>
      <c r="J57334" s="24"/>
      <c r="K57334" s="24"/>
      <c r="L57334" s="24"/>
      <c r="M57334" s="24"/>
      <c r="P57334" s="10"/>
      <c r="R57334" s="10"/>
      <c r="S57334" s="10"/>
      <c r="T57334" s="10"/>
    </row>
    <row r="57335" spans="1:20" ht="16" x14ac:dyDescent="0.2">
      <c r="A57335" s="24"/>
      <c r="B57335" s="24"/>
      <c r="C57335" s="24"/>
      <c r="D57335" s="24"/>
      <c r="E57335" s="24"/>
      <c r="F57335" s="24"/>
      <c r="G57335" s="24"/>
      <c r="H57335" s="24"/>
      <c r="I57335" s="24"/>
      <c r="J57335" s="24"/>
      <c r="K57335" s="24"/>
      <c r="L57335" s="24"/>
      <c r="M57335" s="24"/>
      <c r="P57335" s="10"/>
      <c r="R57335" s="10"/>
      <c r="S57335" s="10"/>
      <c r="T57335" s="10"/>
    </row>
    <row r="57336" spans="1:20" ht="16" x14ac:dyDescent="0.2">
      <c r="A57336" s="24"/>
      <c r="B57336" s="24"/>
      <c r="C57336" s="24"/>
      <c r="D57336" s="24"/>
      <c r="E57336" s="24"/>
      <c r="F57336" s="24"/>
      <c r="G57336" s="24"/>
      <c r="H57336" s="24"/>
      <c r="I57336" s="24"/>
      <c r="J57336" s="24"/>
      <c r="K57336" s="24"/>
      <c r="L57336" s="24"/>
      <c r="M57336" s="24"/>
      <c r="P57336" s="10"/>
      <c r="R57336" s="10"/>
      <c r="S57336" s="10"/>
      <c r="T57336" s="10"/>
    </row>
    <row r="57337" spans="1:20" ht="16" x14ac:dyDescent="0.2">
      <c r="A57337" s="24"/>
      <c r="B57337" s="24"/>
      <c r="C57337" s="24"/>
      <c r="D57337" s="24"/>
      <c r="E57337" s="24"/>
      <c r="F57337" s="24"/>
      <c r="G57337" s="24"/>
      <c r="H57337" s="24"/>
      <c r="I57337" s="24"/>
      <c r="J57337" s="24"/>
      <c r="K57337" s="24"/>
      <c r="L57337" s="24"/>
      <c r="M57337" s="24"/>
      <c r="P57337" s="10"/>
      <c r="R57337" s="10"/>
      <c r="S57337" s="10"/>
      <c r="T57337" s="10"/>
    </row>
    <row r="57338" spans="1:20" ht="16" x14ac:dyDescent="0.2">
      <c r="A57338" s="24"/>
      <c r="B57338" s="24"/>
      <c r="C57338" s="24"/>
      <c r="D57338" s="24"/>
      <c r="E57338" s="24"/>
      <c r="F57338" s="24"/>
      <c r="G57338" s="24"/>
      <c r="H57338" s="24"/>
      <c r="I57338" s="24"/>
      <c r="J57338" s="24"/>
      <c r="K57338" s="24"/>
      <c r="L57338" s="24"/>
      <c r="M57338" s="24"/>
      <c r="P57338" s="10"/>
      <c r="R57338" s="10"/>
      <c r="S57338" s="10"/>
      <c r="T57338" s="10"/>
    </row>
    <row r="57339" spans="1:20" ht="16" x14ac:dyDescent="0.2">
      <c r="A57339" s="24"/>
      <c r="B57339" s="24"/>
      <c r="C57339" s="24"/>
      <c r="D57339" s="24"/>
      <c r="E57339" s="24"/>
      <c r="F57339" s="24"/>
      <c r="G57339" s="24"/>
      <c r="H57339" s="24"/>
      <c r="I57339" s="24"/>
      <c r="J57339" s="24"/>
      <c r="K57339" s="24"/>
      <c r="L57339" s="24"/>
      <c r="M57339" s="24"/>
      <c r="P57339" s="10"/>
      <c r="R57339" s="10"/>
      <c r="S57339" s="10"/>
      <c r="T57339" s="10"/>
    </row>
    <row r="57340" spans="1:20" ht="16" x14ac:dyDescent="0.2">
      <c r="A57340" s="24"/>
      <c r="B57340" s="24"/>
      <c r="C57340" s="24"/>
      <c r="D57340" s="24"/>
      <c r="E57340" s="24"/>
      <c r="F57340" s="24"/>
      <c r="G57340" s="24"/>
      <c r="H57340" s="24"/>
      <c r="I57340" s="24"/>
      <c r="J57340" s="24"/>
      <c r="K57340" s="24"/>
      <c r="L57340" s="24"/>
      <c r="M57340" s="24"/>
      <c r="P57340" s="10"/>
      <c r="R57340" s="10"/>
      <c r="S57340" s="10"/>
      <c r="T57340" s="10"/>
    </row>
    <row r="57341" spans="1:20" ht="16" x14ac:dyDescent="0.2">
      <c r="A57341" s="24"/>
      <c r="B57341" s="24"/>
      <c r="C57341" s="24"/>
      <c r="D57341" s="24"/>
      <c r="E57341" s="24"/>
      <c r="F57341" s="24"/>
      <c r="G57341" s="24"/>
      <c r="H57341" s="24"/>
      <c r="I57341" s="24"/>
      <c r="J57341" s="24"/>
      <c r="K57341" s="24"/>
      <c r="L57341" s="24"/>
      <c r="M57341" s="24"/>
      <c r="P57341" s="10"/>
      <c r="R57341" s="10"/>
      <c r="S57341" s="10"/>
      <c r="T57341" s="10"/>
    </row>
    <row r="57342" spans="1:20" ht="16" x14ac:dyDescent="0.2">
      <c r="A57342" s="24"/>
      <c r="B57342" s="24"/>
      <c r="C57342" s="24"/>
      <c r="D57342" s="24"/>
      <c r="E57342" s="24"/>
      <c r="F57342" s="24"/>
      <c r="G57342" s="24"/>
      <c r="H57342" s="24"/>
      <c r="I57342" s="24"/>
      <c r="J57342" s="24"/>
      <c r="K57342" s="24"/>
      <c r="L57342" s="24"/>
      <c r="M57342" s="24"/>
      <c r="P57342" s="10"/>
      <c r="R57342" s="10"/>
      <c r="S57342" s="10"/>
      <c r="T57342" s="10"/>
    </row>
    <row r="57343" spans="1:20" ht="16" x14ac:dyDescent="0.2">
      <c r="A57343" s="24"/>
      <c r="B57343" s="24"/>
      <c r="C57343" s="24"/>
      <c r="D57343" s="24"/>
      <c r="E57343" s="24"/>
      <c r="F57343" s="24"/>
      <c r="G57343" s="24"/>
      <c r="H57343" s="24"/>
      <c r="I57343" s="24"/>
      <c r="J57343" s="24"/>
      <c r="K57343" s="24"/>
      <c r="L57343" s="24"/>
      <c r="M57343" s="24"/>
      <c r="P57343" s="10"/>
      <c r="R57343" s="10"/>
      <c r="S57343" s="10"/>
      <c r="T57343" s="10"/>
    </row>
    <row r="57344" spans="1:20" ht="16" x14ac:dyDescent="0.2">
      <c r="A57344" s="24"/>
      <c r="B57344" s="24"/>
      <c r="C57344" s="24"/>
      <c r="D57344" s="24"/>
      <c r="E57344" s="24"/>
      <c r="F57344" s="24"/>
      <c r="G57344" s="24"/>
      <c r="H57344" s="24"/>
      <c r="I57344" s="24"/>
      <c r="J57344" s="24"/>
      <c r="K57344" s="24"/>
      <c r="L57344" s="24"/>
      <c r="M57344" s="24"/>
      <c r="P57344" s="10"/>
      <c r="R57344" s="10"/>
      <c r="S57344" s="10"/>
      <c r="T57344" s="10"/>
    </row>
    <row r="57345" spans="1:20" ht="16" x14ac:dyDescent="0.2">
      <c r="A57345" s="24"/>
      <c r="B57345" s="24"/>
      <c r="C57345" s="24"/>
      <c r="D57345" s="24"/>
      <c r="E57345" s="24"/>
      <c r="F57345" s="24"/>
      <c r="G57345" s="24"/>
      <c r="H57345" s="24"/>
      <c r="I57345" s="24"/>
      <c r="J57345" s="24"/>
      <c r="K57345" s="24"/>
      <c r="L57345" s="24"/>
      <c r="M57345" s="24"/>
      <c r="P57345" s="10"/>
      <c r="R57345" s="10"/>
      <c r="S57345" s="10"/>
      <c r="T57345" s="10"/>
    </row>
    <row r="57346" spans="1:20" ht="16" x14ac:dyDescent="0.2">
      <c r="A57346" s="24"/>
      <c r="B57346" s="24"/>
      <c r="C57346" s="24"/>
      <c r="D57346" s="24"/>
      <c r="E57346" s="24"/>
      <c r="F57346" s="24"/>
      <c r="G57346" s="24"/>
      <c r="H57346" s="24"/>
      <c r="I57346" s="24"/>
      <c r="J57346" s="24"/>
      <c r="K57346" s="24"/>
      <c r="L57346" s="24"/>
      <c r="M57346" s="24"/>
      <c r="P57346" s="10"/>
      <c r="R57346" s="10"/>
      <c r="S57346" s="10"/>
      <c r="T57346" s="10"/>
    </row>
    <row r="57347" spans="1:20" ht="16" x14ac:dyDescent="0.2">
      <c r="A57347" s="24"/>
      <c r="B57347" s="24"/>
      <c r="C57347" s="24"/>
      <c r="D57347" s="24"/>
      <c r="E57347" s="24"/>
      <c r="F57347" s="24"/>
      <c r="G57347" s="24"/>
      <c r="H57347" s="24"/>
      <c r="I57347" s="24"/>
      <c r="J57347" s="24"/>
      <c r="K57347" s="24"/>
      <c r="L57347" s="24"/>
      <c r="M57347" s="24"/>
      <c r="P57347" s="10"/>
      <c r="R57347" s="10"/>
      <c r="S57347" s="10"/>
      <c r="T57347" s="10"/>
    </row>
    <row r="57348" spans="1:20" ht="16" x14ac:dyDescent="0.2">
      <c r="A57348" s="24"/>
      <c r="B57348" s="24"/>
      <c r="C57348" s="24"/>
      <c r="D57348" s="24"/>
      <c r="E57348" s="24"/>
      <c r="F57348" s="24"/>
      <c r="G57348" s="24"/>
      <c r="H57348" s="24"/>
      <c r="I57348" s="24"/>
      <c r="J57348" s="24"/>
      <c r="K57348" s="24"/>
      <c r="L57348" s="24"/>
      <c r="M57348" s="24"/>
      <c r="P57348" s="10"/>
      <c r="R57348" s="10"/>
      <c r="S57348" s="10"/>
      <c r="T57348" s="10"/>
    </row>
    <row r="57349" spans="1:20" ht="16" x14ac:dyDescent="0.2">
      <c r="A57349" s="24"/>
      <c r="B57349" s="24"/>
      <c r="C57349" s="24"/>
      <c r="D57349" s="24"/>
      <c r="E57349" s="24"/>
      <c r="F57349" s="24"/>
      <c r="G57349" s="24"/>
      <c r="H57349" s="24"/>
      <c r="I57349" s="24"/>
      <c r="J57349" s="24"/>
      <c r="K57349" s="24"/>
      <c r="L57349" s="24"/>
      <c r="M57349" s="24"/>
      <c r="P57349" s="10"/>
      <c r="R57349" s="10"/>
      <c r="S57349" s="10"/>
      <c r="T57349" s="10"/>
    </row>
    <row r="57350" spans="1:20" ht="16" x14ac:dyDescent="0.2">
      <c r="A57350" s="24"/>
      <c r="B57350" s="24"/>
      <c r="C57350" s="24"/>
      <c r="D57350" s="24"/>
      <c r="E57350" s="24"/>
      <c r="F57350" s="24"/>
      <c r="G57350" s="24"/>
      <c r="H57350" s="24"/>
      <c r="I57350" s="24"/>
      <c r="J57350" s="24"/>
      <c r="K57350" s="24"/>
      <c r="L57350" s="24"/>
      <c r="M57350" s="24"/>
      <c r="P57350" s="10"/>
      <c r="R57350" s="10"/>
      <c r="S57350" s="10"/>
      <c r="T57350" s="10"/>
    </row>
    <row r="57351" spans="1:20" ht="16" x14ac:dyDescent="0.2">
      <c r="A57351" s="24"/>
      <c r="B57351" s="24"/>
      <c r="C57351" s="24"/>
      <c r="D57351" s="24"/>
      <c r="E57351" s="24"/>
      <c r="F57351" s="24"/>
      <c r="G57351" s="24"/>
      <c r="H57351" s="24"/>
      <c r="I57351" s="24"/>
      <c r="J57351" s="24"/>
      <c r="K57351" s="24"/>
      <c r="L57351" s="24"/>
      <c r="M57351" s="24"/>
      <c r="P57351" s="10"/>
      <c r="R57351" s="10"/>
      <c r="S57351" s="10"/>
      <c r="T57351" s="10"/>
    </row>
    <row r="57352" spans="1:20" ht="16" x14ac:dyDescent="0.2">
      <c r="A57352" s="24"/>
      <c r="B57352" s="24"/>
      <c r="C57352" s="24"/>
      <c r="D57352" s="24"/>
      <c r="E57352" s="24"/>
      <c r="F57352" s="24"/>
      <c r="G57352" s="24"/>
      <c r="H57352" s="24"/>
      <c r="I57352" s="24"/>
      <c r="J57352" s="24"/>
      <c r="K57352" s="24"/>
      <c r="L57352" s="24"/>
      <c r="M57352" s="24"/>
      <c r="P57352" s="10"/>
      <c r="R57352" s="10"/>
      <c r="S57352" s="10"/>
      <c r="T57352" s="10"/>
    </row>
    <row r="57353" spans="1:20" ht="16" x14ac:dyDescent="0.2">
      <c r="A57353" s="24"/>
      <c r="B57353" s="24"/>
      <c r="C57353" s="24"/>
      <c r="D57353" s="24"/>
      <c r="E57353" s="24"/>
      <c r="F57353" s="24"/>
      <c r="G57353" s="24"/>
      <c r="H57353" s="24"/>
      <c r="I57353" s="24"/>
      <c r="J57353" s="24"/>
      <c r="K57353" s="24"/>
      <c r="L57353" s="24"/>
      <c r="M57353" s="24"/>
      <c r="P57353" s="10"/>
      <c r="R57353" s="10"/>
      <c r="S57353" s="10"/>
      <c r="T57353" s="10"/>
    </row>
    <row r="57354" spans="1:20" ht="16" x14ac:dyDescent="0.2">
      <c r="A57354" s="24"/>
      <c r="B57354" s="24"/>
      <c r="C57354" s="24"/>
      <c r="D57354" s="24"/>
      <c r="E57354" s="24"/>
      <c r="F57354" s="24"/>
      <c r="G57354" s="24"/>
      <c r="H57354" s="24"/>
      <c r="I57354" s="24"/>
      <c r="J57354" s="24"/>
      <c r="K57354" s="24"/>
      <c r="L57354" s="24"/>
      <c r="M57354" s="24"/>
      <c r="P57354" s="10"/>
      <c r="R57354" s="10"/>
      <c r="S57354" s="10"/>
      <c r="T57354" s="10"/>
    </row>
    <row r="57355" spans="1:20" ht="16" x14ac:dyDescent="0.2">
      <c r="A57355" s="24"/>
      <c r="B57355" s="24"/>
      <c r="C57355" s="24"/>
      <c r="D57355" s="24"/>
      <c r="E57355" s="24"/>
      <c r="F57355" s="24"/>
      <c r="G57355" s="24"/>
      <c r="H57355" s="24"/>
      <c r="I57355" s="24"/>
      <c r="J57355" s="24"/>
      <c r="K57355" s="24"/>
      <c r="L57355" s="24"/>
      <c r="M57355" s="24"/>
      <c r="P57355" s="10"/>
      <c r="R57355" s="10"/>
      <c r="S57355" s="10"/>
      <c r="T57355" s="10"/>
    </row>
    <row r="57356" spans="1:20" ht="16" x14ac:dyDescent="0.2">
      <c r="A57356" s="24"/>
      <c r="B57356" s="24"/>
      <c r="C57356" s="24"/>
      <c r="D57356" s="24"/>
      <c r="E57356" s="24"/>
      <c r="F57356" s="24"/>
      <c r="G57356" s="24"/>
      <c r="H57356" s="24"/>
      <c r="I57356" s="24"/>
      <c r="J57356" s="24"/>
      <c r="K57356" s="24"/>
      <c r="L57356" s="24"/>
      <c r="M57356" s="24"/>
      <c r="P57356" s="10"/>
      <c r="R57356" s="10"/>
      <c r="S57356" s="10"/>
      <c r="T57356" s="10"/>
    </row>
    <row r="57357" spans="1:20" ht="16" x14ac:dyDescent="0.2">
      <c r="A57357" s="24"/>
      <c r="B57357" s="24"/>
      <c r="C57357" s="24"/>
      <c r="D57357" s="24"/>
      <c r="E57357" s="24"/>
      <c r="F57357" s="24"/>
      <c r="G57357" s="24"/>
      <c r="H57357" s="24"/>
      <c r="I57357" s="24"/>
      <c r="J57357" s="24"/>
      <c r="K57357" s="24"/>
      <c r="L57357" s="24"/>
      <c r="M57357" s="24"/>
      <c r="P57357" s="10"/>
      <c r="R57357" s="10"/>
      <c r="S57357" s="10"/>
      <c r="T57357" s="10"/>
    </row>
    <row r="57358" spans="1:20" ht="16" x14ac:dyDescent="0.2">
      <c r="A57358" s="24"/>
      <c r="B57358" s="24"/>
      <c r="C57358" s="24"/>
      <c r="D57358" s="24"/>
      <c r="E57358" s="24"/>
      <c r="F57358" s="24"/>
      <c r="G57358" s="24"/>
      <c r="H57358" s="24"/>
      <c r="I57358" s="24"/>
      <c r="J57358" s="24"/>
      <c r="K57358" s="24"/>
      <c r="L57358" s="24"/>
      <c r="M57358" s="24"/>
      <c r="P57358" s="10"/>
      <c r="R57358" s="10"/>
      <c r="S57358" s="10"/>
      <c r="T57358" s="10"/>
    </row>
    <row r="57359" spans="1:20" ht="16" x14ac:dyDescent="0.2">
      <c r="A57359" s="24"/>
      <c r="B57359" s="24"/>
      <c r="C57359" s="24"/>
      <c r="D57359" s="24"/>
      <c r="E57359" s="24"/>
      <c r="F57359" s="24"/>
      <c r="G57359" s="24"/>
      <c r="H57359" s="24"/>
      <c r="I57359" s="24"/>
      <c r="J57359" s="24"/>
      <c r="K57359" s="24"/>
      <c r="L57359" s="24"/>
      <c r="M57359" s="24"/>
      <c r="P57359" s="10"/>
      <c r="R57359" s="10"/>
      <c r="S57359" s="10"/>
      <c r="T57359" s="10"/>
    </row>
    <row r="57360" spans="1:20" ht="16" x14ac:dyDescent="0.2">
      <c r="A57360" s="24"/>
      <c r="B57360" s="24"/>
      <c r="C57360" s="24"/>
      <c r="D57360" s="24"/>
      <c r="E57360" s="24"/>
      <c r="F57360" s="24"/>
      <c r="G57360" s="24"/>
      <c r="H57360" s="24"/>
      <c r="I57360" s="24"/>
      <c r="J57360" s="24"/>
      <c r="K57360" s="24"/>
      <c r="L57360" s="24"/>
      <c r="M57360" s="24"/>
      <c r="P57360" s="10"/>
      <c r="R57360" s="10"/>
      <c r="S57360" s="10"/>
      <c r="T57360" s="10"/>
    </row>
    <row r="57361" spans="1:20" ht="16" x14ac:dyDescent="0.2">
      <c r="A57361" s="24"/>
      <c r="B57361" s="24"/>
      <c r="C57361" s="24"/>
      <c r="D57361" s="24"/>
      <c r="E57361" s="24"/>
      <c r="F57361" s="24"/>
      <c r="G57361" s="24"/>
      <c r="H57361" s="24"/>
      <c r="I57361" s="24"/>
      <c r="J57361" s="24"/>
      <c r="K57361" s="24"/>
      <c r="L57361" s="24"/>
      <c r="M57361" s="24"/>
      <c r="P57361" s="10"/>
      <c r="R57361" s="10"/>
      <c r="S57361" s="10"/>
      <c r="T57361" s="10"/>
    </row>
    <row r="57362" spans="1:20" ht="16" x14ac:dyDescent="0.2">
      <c r="A57362" s="24"/>
      <c r="B57362" s="24"/>
      <c r="C57362" s="24"/>
      <c r="D57362" s="24"/>
      <c r="E57362" s="24"/>
      <c r="F57362" s="24"/>
      <c r="G57362" s="24"/>
      <c r="H57362" s="24"/>
      <c r="I57362" s="24"/>
      <c r="J57362" s="24"/>
      <c r="K57362" s="24"/>
      <c r="L57362" s="24"/>
      <c r="M57362" s="24"/>
      <c r="P57362" s="10"/>
      <c r="R57362" s="10"/>
      <c r="S57362" s="10"/>
      <c r="T57362" s="10"/>
    </row>
    <row r="57363" spans="1:20" ht="16" x14ac:dyDescent="0.2">
      <c r="A57363" s="24"/>
      <c r="B57363" s="24"/>
      <c r="C57363" s="24"/>
      <c r="D57363" s="24"/>
      <c r="E57363" s="24"/>
      <c r="F57363" s="24"/>
      <c r="G57363" s="24"/>
      <c r="H57363" s="24"/>
      <c r="I57363" s="24"/>
      <c r="J57363" s="24"/>
      <c r="K57363" s="24"/>
      <c r="L57363" s="24"/>
      <c r="M57363" s="24"/>
      <c r="P57363" s="10"/>
      <c r="R57363" s="10"/>
      <c r="S57363" s="10"/>
      <c r="T57363" s="10"/>
    </row>
    <row r="57364" spans="1:20" ht="16" x14ac:dyDescent="0.2">
      <c r="A57364" s="24"/>
      <c r="B57364" s="24"/>
      <c r="C57364" s="24"/>
      <c r="D57364" s="24"/>
      <c r="E57364" s="24"/>
      <c r="F57364" s="24"/>
      <c r="G57364" s="24"/>
      <c r="H57364" s="24"/>
      <c r="I57364" s="24"/>
      <c r="J57364" s="24"/>
      <c r="K57364" s="24"/>
      <c r="L57364" s="24"/>
      <c r="M57364" s="24"/>
      <c r="P57364" s="10"/>
      <c r="R57364" s="10"/>
      <c r="S57364" s="10"/>
      <c r="T57364" s="10"/>
    </row>
    <row r="57365" spans="1:20" ht="16" x14ac:dyDescent="0.2">
      <c r="A57365" s="24"/>
      <c r="B57365" s="24"/>
      <c r="C57365" s="24"/>
      <c r="D57365" s="24"/>
      <c r="E57365" s="24"/>
      <c r="F57365" s="24"/>
      <c r="G57365" s="24"/>
      <c r="H57365" s="24"/>
      <c r="I57365" s="24"/>
      <c r="J57365" s="24"/>
      <c r="K57365" s="24"/>
      <c r="L57365" s="24"/>
      <c r="M57365" s="24"/>
      <c r="P57365" s="10"/>
      <c r="R57365" s="10"/>
      <c r="S57365" s="10"/>
      <c r="T57365" s="10"/>
    </row>
    <row r="57366" spans="1:20" ht="16" x14ac:dyDescent="0.2">
      <c r="A57366" s="24"/>
      <c r="B57366" s="24"/>
      <c r="C57366" s="24"/>
      <c r="D57366" s="24"/>
      <c r="E57366" s="24"/>
      <c r="F57366" s="24"/>
      <c r="G57366" s="24"/>
      <c r="H57366" s="24"/>
      <c r="I57366" s="24"/>
      <c r="J57366" s="24"/>
      <c r="K57366" s="24"/>
      <c r="L57366" s="24"/>
      <c r="M57366" s="24"/>
      <c r="P57366" s="10"/>
      <c r="R57366" s="10"/>
      <c r="S57366" s="10"/>
      <c r="T57366" s="10"/>
    </row>
    <row r="57367" spans="1:20" ht="16" x14ac:dyDescent="0.2">
      <c r="A57367" s="24"/>
      <c r="B57367" s="24"/>
      <c r="C57367" s="24"/>
      <c r="D57367" s="24"/>
      <c r="E57367" s="24"/>
      <c r="F57367" s="24"/>
      <c r="G57367" s="24"/>
      <c r="H57367" s="24"/>
      <c r="I57367" s="24"/>
      <c r="J57367" s="24"/>
      <c r="K57367" s="24"/>
      <c r="L57367" s="24"/>
      <c r="M57367" s="24"/>
      <c r="P57367" s="10"/>
      <c r="R57367" s="10"/>
      <c r="S57367" s="10"/>
      <c r="T57367" s="10"/>
    </row>
    <row r="57368" spans="1:20" ht="16" x14ac:dyDescent="0.2">
      <c r="A57368" s="24"/>
      <c r="B57368" s="24"/>
      <c r="C57368" s="24"/>
      <c r="D57368" s="24"/>
      <c r="E57368" s="24"/>
      <c r="F57368" s="24"/>
      <c r="G57368" s="24"/>
      <c r="H57368" s="24"/>
      <c r="I57368" s="24"/>
      <c r="J57368" s="24"/>
      <c r="K57368" s="24"/>
      <c r="L57368" s="24"/>
      <c r="M57368" s="24"/>
      <c r="P57368" s="10"/>
      <c r="R57368" s="10"/>
      <c r="S57368" s="10"/>
      <c r="T57368" s="10"/>
    </row>
    <row r="57369" spans="1:20" ht="16" x14ac:dyDescent="0.2">
      <c r="A57369" s="24"/>
      <c r="B57369" s="24"/>
      <c r="C57369" s="24"/>
      <c r="D57369" s="24"/>
      <c r="E57369" s="24"/>
      <c r="F57369" s="24"/>
      <c r="G57369" s="24"/>
      <c r="H57369" s="24"/>
      <c r="I57369" s="24"/>
      <c r="J57369" s="24"/>
      <c r="K57369" s="24"/>
      <c r="L57369" s="24"/>
      <c r="M57369" s="24"/>
      <c r="P57369" s="10"/>
      <c r="R57369" s="10"/>
      <c r="S57369" s="10"/>
      <c r="T57369" s="10"/>
    </row>
    <row r="57370" spans="1:20" ht="16" x14ac:dyDescent="0.2">
      <c r="A57370" s="24"/>
      <c r="B57370" s="24"/>
      <c r="C57370" s="24"/>
      <c r="D57370" s="24"/>
      <c r="E57370" s="24"/>
      <c r="F57370" s="24"/>
      <c r="G57370" s="24"/>
      <c r="H57370" s="24"/>
      <c r="I57370" s="24"/>
      <c r="J57370" s="24"/>
      <c r="K57370" s="24"/>
      <c r="L57370" s="24"/>
      <c r="M57370" s="24"/>
      <c r="P57370" s="10"/>
      <c r="R57370" s="10"/>
      <c r="S57370" s="10"/>
      <c r="T57370" s="10"/>
    </row>
    <row r="57371" spans="1:20" ht="16" x14ac:dyDescent="0.2">
      <c r="A57371" s="24"/>
      <c r="B57371" s="24"/>
      <c r="C57371" s="24"/>
      <c r="D57371" s="24"/>
      <c r="E57371" s="24"/>
      <c r="F57371" s="24"/>
      <c r="G57371" s="24"/>
      <c r="H57371" s="24"/>
      <c r="I57371" s="24"/>
      <c r="J57371" s="24"/>
      <c r="K57371" s="24"/>
      <c r="L57371" s="24"/>
      <c r="M57371" s="24"/>
      <c r="P57371" s="10"/>
      <c r="R57371" s="10"/>
      <c r="S57371" s="10"/>
      <c r="T57371" s="10"/>
    </row>
    <row r="57372" spans="1:20" ht="16" x14ac:dyDescent="0.2">
      <c r="A57372" s="24"/>
      <c r="B57372" s="24"/>
      <c r="C57372" s="24"/>
      <c r="D57372" s="24"/>
      <c r="E57372" s="24"/>
      <c r="F57372" s="24"/>
      <c r="G57372" s="24"/>
      <c r="H57372" s="24"/>
      <c r="I57372" s="24"/>
      <c r="J57372" s="24"/>
      <c r="K57372" s="24"/>
      <c r="L57372" s="24"/>
      <c r="M57372" s="24"/>
      <c r="P57372" s="10"/>
      <c r="R57372" s="10"/>
      <c r="S57372" s="10"/>
      <c r="T57372" s="10"/>
    </row>
    <row r="57373" spans="1:20" ht="16" x14ac:dyDescent="0.2">
      <c r="A57373" s="24"/>
      <c r="B57373" s="24"/>
      <c r="C57373" s="24"/>
      <c r="D57373" s="24"/>
      <c r="E57373" s="24"/>
      <c r="F57373" s="24"/>
      <c r="G57373" s="24"/>
      <c r="H57373" s="24"/>
      <c r="I57373" s="24"/>
      <c r="J57373" s="24"/>
      <c r="K57373" s="24"/>
      <c r="L57373" s="24"/>
      <c r="M57373" s="24"/>
      <c r="P57373" s="10"/>
      <c r="R57373" s="10"/>
      <c r="S57373" s="10"/>
      <c r="T57373" s="10"/>
    </row>
    <row r="57374" spans="1:20" ht="16" x14ac:dyDescent="0.2">
      <c r="A57374" s="24"/>
      <c r="B57374" s="24"/>
      <c r="C57374" s="24"/>
      <c r="D57374" s="24"/>
      <c r="E57374" s="24"/>
      <c r="F57374" s="24"/>
      <c r="G57374" s="24"/>
      <c r="H57374" s="24"/>
      <c r="I57374" s="24"/>
      <c r="J57374" s="24"/>
      <c r="K57374" s="24"/>
      <c r="L57374" s="24"/>
      <c r="M57374" s="24"/>
      <c r="P57374" s="10"/>
      <c r="R57374" s="10"/>
      <c r="S57374" s="10"/>
      <c r="T57374" s="10"/>
    </row>
    <row r="57375" spans="1:20" ht="16" x14ac:dyDescent="0.2">
      <c r="A57375" s="24"/>
      <c r="B57375" s="24"/>
      <c r="C57375" s="24"/>
      <c r="D57375" s="24"/>
      <c r="E57375" s="24"/>
      <c r="F57375" s="24"/>
      <c r="G57375" s="24"/>
      <c r="H57375" s="24"/>
      <c r="I57375" s="24"/>
      <c r="J57375" s="24"/>
      <c r="K57375" s="24"/>
      <c r="L57375" s="24"/>
      <c r="M57375" s="24"/>
      <c r="P57375" s="10"/>
      <c r="R57375" s="10"/>
      <c r="S57375" s="10"/>
      <c r="T57375" s="10"/>
    </row>
    <row r="57376" spans="1:20" ht="16" x14ac:dyDescent="0.2">
      <c r="A57376" s="24"/>
      <c r="B57376" s="24"/>
      <c r="C57376" s="24"/>
      <c r="D57376" s="24"/>
      <c r="E57376" s="24"/>
      <c r="F57376" s="24"/>
      <c r="G57376" s="24"/>
      <c r="H57376" s="24"/>
      <c r="I57376" s="24"/>
      <c r="J57376" s="24"/>
      <c r="K57376" s="24"/>
      <c r="L57376" s="24"/>
      <c r="M57376" s="24"/>
      <c r="P57376" s="10"/>
      <c r="R57376" s="10"/>
      <c r="S57376" s="10"/>
      <c r="T57376" s="10"/>
    </row>
    <row r="57377" spans="1:20" ht="16" x14ac:dyDescent="0.2">
      <c r="A57377" s="24"/>
      <c r="B57377" s="24"/>
      <c r="C57377" s="24"/>
      <c r="D57377" s="24"/>
      <c r="E57377" s="24"/>
      <c r="F57377" s="24"/>
      <c r="G57377" s="24"/>
      <c r="H57377" s="24"/>
      <c r="I57377" s="24"/>
      <c r="J57377" s="24"/>
      <c r="K57377" s="24"/>
      <c r="L57377" s="24"/>
      <c r="M57377" s="24"/>
      <c r="P57377" s="10"/>
      <c r="R57377" s="10"/>
      <c r="S57377" s="10"/>
      <c r="T57377" s="10"/>
    </row>
    <row r="57378" spans="1:20" ht="16" x14ac:dyDescent="0.2">
      <c r="A57378" s="24"/>
      <c r="B57378" s="24"/>
      <c r="C57378" s="24"/>
      <c r="D57378" s="24"/>
      <c r="E57378" s="24"/>
      <c r="F57378" s="24"/>
      <c r="G57378" s="24"/>
      <c r="H57378" s="24"/>
      <c r="I57378" s="24"/>
      <c r="J57378" s="24"/>
      <c r="K57378" s="24"/>
      <c r="L57378" s="24"/>
      <c r="M57378" s="24"/>
      <c r="P57378" s="10"/>
      <c r="R57378" s="10"/>
      <c r="S57378" s="10"/>
      <c r="T57378" s="10"/>
    </row>
    <row r="57379" spans="1:20" ht="16" x14ac:dyDescent="0.2">
      <c r="A57379" s="24"/>
      <c r="B57379" s="24"/>
      <c r="C57379" s="24"/>
      <c r="D57379" s="24"/>
      <c r="E57379" s="24"/>
      <c r="F57379" s="24"/>
      <c r="G57379" s="24"/>
      <c r="H57379" s="24"/>
      <c r="I57379" s="24"/>
      <c r="J57379" s="24"/>
      <c r="K57379" s="24"/>
      <c r="L57379" s="24"/>
      <c r="M57379" s="24"/>
      <c r="P57379" s="10"/>
      <c r="R57379" s="10"/>
      <c r="S57379" s="10"/>
      <c r="T57379" s="10"/>
    </row>
    <row r="57380" spans="1:20" ht="16" x14ac:dyDescent="0.2">
      <c r="A57380" s="24"/>
      <c r="B57380" s="24"/>
      <c r="C57380" s="24"/>
      <c r="D57380" s="24"/>
      <c r="E57380" s="24"/>
      <c r="F57380" s="24"/>
      <c r="G57380" s="24"/>
      <c r="H57380" s="24"/>
      <c r="I57380" s="24"/>
      <c r="J57380" s="24"/>
      <c r="K57380" s="24"/>
      <c r="L57380" s="24"/>
      <c r="M57380" s="24"/>
      <c r="P57380" s="10"/>
      <c r="R57380" s="10"/>
      <c r="S57380" s="10"/>
      <c r="T57380" s="10"/>
    </row>
    <row r="57381" spans="1:20" ht="16" x14ac:dyDescent="0.2">
      <c r="A57381" s="24"/>
      <c r="B57381" s="24"/>
      <c r="C57381" s="24"/>
      <c r="D57381" s="24"/>
      <c r="E57381" s="24"/>
      <c r="F57381" s="24"/>
      <c r="G57381" s="24"/>
      <c r="H57381" s="24"/>
      <c r="I57381" s="24"/>
      <c r="J57381" s="24"/>
      <c r="K57381" s="24"/>
      <c r="L57381" s="24"/>
      <c r="M57381" s="24"/>
      <c r="P57381" s="10"/>
      <c r="R57381" s="10"/>
      <c r="S57381" s="10"/>
      <c r="T57381" s="10"/>
    </row>
    <row r="57382" spans="1:20" ht="16" x14ac:dyDescent="0.2">
      <c r="A57382" s="24"/>
      <c r="B57382" s="24"/>
      <c r="C57382" s="24"/>
      <c r="D57382" s="24"/>
      <c r="E57382" s="24"/>
      <c r="F57382" s="24"/>
      <c r="G57382" s="24"/>
      <c r="H57382" s="24"/>
      <c r="I57382" s="24"/>
      <c r="J57382" s="24"/>
      <c r="K57382" s="24"/>
      <c r="L57382" s="24"/>
      <c r="M57382" s="24"/>
      <c r="P57382" s="10"/>
      <c r="R57382" s="10"/>
      <c r="S57382" s="10"/>
      <c r="T57382" s="10"/>
    </row>
    <row r="57383" spans="1:20" ht="16" x14ac:dyDescent="0.2">
      <c r="A57383" s="24"/>
      <c r="B57383" s="24"/>
      <c r="C57383" s="24"/>
      <c r="D57383" s="24"/>
      <c r="E57383" s="24"/>
      <c r="F57383" s="24"/>
      <c r="G57383" s="24"/>
      <c r="H57383" s="24"/>
      <c r="I57383" s="24"/>
      <c r="J57383" s="24"/>
      <c r="K57383" s="24"/>
      <c r="L57383" s="24"/>
      <c r="M57383" s="24"/>
      <c r="P57383" s="10"/>
      <c r="R57383" s="10"/>
      <c r="S57383" s="10"/>
      <c r="T57383" s="10"/>
    </row>
    <row r="57384" spans="1:20" ht="16" x14ac:dyDescent="0.2">
      <c r="A57384" s="24"/>
      <c r="B57384" s="24"/>
      <c r="C57384" s="24"/>
      <c r="D57384" s="24"/>
      <c r="E57384" s="24"/>
      <c r="F57384" s="24"/>
      <c r="G57384" s="24"/>
      <c r="H57384" s="24"/>
      <c r="I57384" s="24"/>
      <c r="J57384" s="24"/>
      <c r="K57384" s="24"/>
      <c r="L57384" s="24"/>
      <c r="M57384" s="24"/>
      <c r="P57384" s="10"/>
      <c r="R57384" s="10"/>
      <c r="S57384" s="10"/>
      <c r="T57384" s="10"/>
    </row>
    <row r="57385" spans="1:20" ht="16" x14ac:dyDescent="0.2">
      <c r="A57385" s="24"/>
      <c r="B57385" s="24"/>
      <c r="C57385" s="24"/>
      <c r="D57385" s="24"/>
      <c r="E57385" s="24"/>
      <c r="F57385" s="24"/>
      <c r="G57385" s="24"/>
      <c r="H57385" s="24"/>
      <c r="I57385" s="24"/>
      <c r="J57385" s="24"/>
      <c r="K57385" s="24"/>
      <c r="L57385" s="24"/>
      <c r="M57385" s="24"/>
      <c r="P57385" s="10"/>
      <c r="R57385" s="10"/>
      <c r="S57385" s="10"/>
      <c r="T57385" s="10"/>
    </row>
    <row r="57386" spans="1:20" ht="16" x14ac:dyDescent="0.2">
      <c r="A57386" s="24"/>
      <c r="B57386" s="24"/>
      <c r="C57386" s="24"/>
      <c r="D57386" s="24"/>
      <c r="E57386" s="24"/>
      <c r="F57386" s="24"/>
      <c r="G57386" s="24"/>
      <c r="H57386" s="24"/>
      <c r="I57386" s="24"/>
      <c r="J57386" s="24"/>
      <c r="K57386" s="24"/>
      <c r="L57386" s="24"/>
      <c r="M57386" s="24"/>
      <c r="P57386" s="10"/>
      <c r="R57386" s="10"/>
      <c r="S57386" s="10"/>
      <c r="T57386" s="10"/>
    </row>
    <row r="57387" spans="1:20" ht="16" x14ac:dyDescent="0.2">
      <c r="A57387" s="24"/>
      <c r="B57387" s="24"/>
      <c r="C57387" s="24"/>
      <c r="D57387" s="24"/>
      <c r="E57387" s="24"/>
      <c r="F57387" s="24"/>
      <c r="G57387" s="24"/>
      <c r="H57387" s="24"/>
      <c r="I57387" s="24"/>
      <c r="J57387" s="24"/>
      <c r="K57387" s="24"/>
      <c r="L57387" s="24"/>
      <c r="M57387" s="24"/>
      <c r="P57387" s="10"/>
      <c r="R57387" s="10"/>
      <c r="S57387" s="10"/>
      <c r="T57387" s="10"/>
    </row>
    <row r="57388" spans="1:20" ht="16" x14ac:dyDescent="0.2">
      <c r="A57388" s="24"/>
      <c r="B57388" s="24"/>
      <c r="C57388" s="24"/>
      <c r="D57388" s="24"/>
      <c r="E57388" s="24"/>
      <c r="F57388" s="24"/>
      <c r="G57388" s="24"/>
      <c r="H57388" s="24"/>
      <c r="I57388" s="24"/>
      <c r="J57388" s="24"/>
      <c r="K57388" s="24"/>
      <c r="L57388" s="24"/>
      <c r="M57388" s="24"/>
      <c r="P57388" s="10"/>
      <c r="R57388" s="10"/>
      <c r="S57388" s="10"/>
      <c r="T57388" s="10"/>
    </row>
    <row r="57389" spans="1:20" ht="16" x14ac:dyDescent="0.2">
      <c r="A57389" s="24"/>
      <c r="B57389" s="24"/>
      <c r="C57389" s="24"/>
      <c r="D57389" s="24"/>
      <c r="E57389" s="24"/>
      <c r="F57389" s="24"/>
      <c r="G57389" s="24"/>
      <c r="H57389" s="24"/>
      <c r="I57389" s="24"/>
      <c r="J57389" s="24"/>
      <c r="K57389" s="24"/>
      <c r="L57389" s="24"/>
      <c r="M57389" s="24"/>
      <c r="P57389" s="10"/>
      <c r="R57389" s="10"/>
      <c r="S57389" s="10"/>
      <c r="T57389" s="10"/>
    </row>
    <row r="57390" spans="1:20" ht="16" x14ac:dyDescent="0.2">
      <c r="A57390" s="24"/>
      <c r="B57390" s="24"/>
      <c r="C57390" s="24"/>
      <c r="D57390" s="24"/>
      <c r="E57390" s="24"/>
      <c r="F57390" s="24"/>
      <c r="G57390" s="24"/>
      <c r="H57390" s="24"/>
      <c r="I57390" s="24"/>
      <c r="J57390" s="24"/>
      <c r="K57390" s="24"/>
      <c r="L57390" s="24"/>
      <c r="M57390" s="24"/>
      <c r="P57390" s="10"/>
      <c r="R57390" s="10"/>
      <c r="S57390" s="10"/>
      <c r="T57390" s="10"/>
    </row>
    <row r="57391" spans="1:20" ht="16" x14ac:dyDescent="0.2">
      <c r="A57391" s="24"/>
      <c r="B57391" s="24"/>
      <c r="C57391" s="24"/>
      <c r="D57391" s="24"/>
      <c r="E57391" s="24"/>
      <c r="F57391" s="24"/>
      <c r="G57391" s="24"/>
      <c r="H57391" s="24"/>
      <c r="I57391" s="24"/>
      <c r="J57391" s="24"/>
      <c r="K57391" s="24"/>
      <c r="L57391" s="24"/>
      <c r="M57391" s="24"/>
      <c r="P57391" s="10"/>
      <c r="R57391" s="10"/>
      <c r="S57391" s="10"/>
      <c r="T57391" s="10"/>
    </row>
    <row r="57392" spans="1:20" ht="16" x14ac:dyDescent="0.2">
      <c r="A57392" s="24"/>
      <c r="B57392" s="24"/>
      <c r="C57392" s="24"/>
      <c r="D57392" s="24"/>
      <c r="E57392" s="24"/>
      <c r="F57392" s="24"/>
      <c r="G57392" s="24"/>
      <c r="H57392" s="24"/>
      <c r="I57392" s="24"/>
      <c r="J57392" s="24"/>
      <c r="K57392" s="24"/>
      <c r="L57392" s="24"/>
      <c r="M57392" s="24"/>
      <c r="P57392" s="10"/>
      <c r="R57392" s="10"/>
      <c r="S57392" s="10"/>
      <c r="T57392" s="10"/>
    </row>
    <row r="57393" spans="1:20" ht="16" x14ac:dyDescent="0.2">
      <c r="A57393" s="24"/>
      <c r="B57393" s="24"/>
      <c r="C57393" s="24"/>
      <c r="D57393" s="24"/>
      <c r="E57393" s="24"/>
      <c r="F57393" s="24"/>
      <c r="G57393" s="24"/>
      <c r="H57393" s="24"/>
      <c r="I57393" s="24"/>
      <c r="J57393" s="24"/>
      <c r="K57393" s="24"/>
      <c r="L57393" s="24"/>
      <c r="M57393" s="24"/>
      <c r="P57393" s="10"/>
      <c r="R57393" s="10"/>
      <c r="S57393" s="10"/>
      <c r="T57393" s="10"/>
    </row>
    <row r="57394" spans="1:20" ht="16" x14ac:dyDescent="0.2">
      <c r="A57394" s="24"/>
      <c r="B57394" s="24"/>
      <c r="C57394" s="24"/>
      <c r="D57394" s="24"/>
      <c r="E57394" s="24"/>
      <c r="F57394" s="24"/>
      <c r="G57394" s="24"/>
      <c r="H57394" s="24"/>
      <c r="I57394" s="24"/>
      <c r="J57394" s="24"/>
      <c r="K57394" s="24"/>
      <c r="L57394" s="24"/>
      <c r="M57394" s="24"/>
      <c r="P57394" s="10"/>
      <c r="R57394" s="10"/>
      <c r="S57394" s="10"/>
      <c r="T57394" s="10"/>
    </row>
    <row r="57395" spans="1:20" ht="16" x14ac:dyDescent="0.2">
      <c r="A57395" s="24"/>
      <c r="B57395" s="24"/>
      <c r="C57395" s="24"/>
      <c r="D57395" s="24"/>
      <c r="E57395" s="24"/>
      <c r="F57395" s="24"/>
      <c r="G57395" s="24"/>
      <c r="H57395" s="24"/>
      <c r="I57395" s="24"/>
      <c r="J57395" s="24"/>
      <c r="K57395" s="24"/>
      <c r="L57395" s="24"/>
      <c r="M57395" s="24"/>
      <c r="P57395" s="10"/>
      <c r="R57395" s="10"/>
      <c r="S57395" s="10"/>
      <c r="T57395" s="10"/>
    </row>
    <row r="57396" spans="1:20" ht="16" x14ac:dyDescent="0.2">
      <c r="A57396" s="24"/>
      <c r="B57396" s="24"/>
      <c r="C57396" s="24"/>
      <c r="D57396" s="24"/>
      <c r="E57396" s="24"/>
      <c r="F57396" s="24"/>
      <c r="G57396" s="24"/>
      <c r="H57396" s="24"/>
      <c r="I57396" s="24"/>
      <c r="J57396" s="24"/>
      <c r="K57396" s="24"/>
      <c r="L57396" s="24"/>
      <c r="M57396" s="24"/>
      <c r="P57396" s="10"/>
      <c r="R57396" s="10"/>
      <c r="S57396" s="10"/>
      <c r="T57396" s="10"/>
    </row>
    <row r="57397" spans="1:20" ht="16" x14ac:dyDescent="0.2">
      <c r="A57397" s="24"/>
      <c r="B57397" s="24"/>
      <c r="C57397" s="24"/>
      <c r="D57397" s="24"/>
      <c r="E57397" s="24"/>
      <c r="F57397" s="24"/>
      <c r="G57397" s="24"/>
      <c r="H57397" s="24"/>
      <c r="I57397" s="24"/>
      <c r="J57397" s="24"/>
      <c r="K57397" s="24"/>
      <c r="L57397" s="24"/>
      <c r="M57397" s="24"/>
      <c r="P57397" s="10"/>
      <c r="R57397" s="10"/>
      <c r="S57397" s="10"/>
      <c r="T57397" s="10"/>
    </row>
    <row r="57398" spans="1:20" ht="16" x14ac:dyDescent="0.2">
      <c r="A57398" s="24"/>
      <c r="B57398" s="24"/>
      <c r="C57398" s="24"/>
      <c r="D57398" s="24"/>
      <c r="E57398" s="24"/>
      <c r="F57398" s="24"/>
      <c r="G57398" s="24"/>
      <c r="H57398" s="24"/>
      <c r="I57398" s="24"/>
      <c r="J57398" s="24"/>
      <c r="K57398" s="24"/>
      <c r="L57398" s="24"/>
      <c r="M57398" s="24"/>
      <c r="P57398" s="10"/>
      <c r="R57398" s="10"/>
      <c r="S57398" s="10"/>
      <c r="T57398" s="10"/>
    </row>
    <row r="57399" spans="1:20" ht="16" x14ac:dyDescent="0.2">
      <c r="A57399" s="24"/>
      <c r="B57399" s="24"/>
      <c r="C57399" s="24"/>
      <c r="D57399" s="24"/>
      <c r="E57399" s="24"/>
      <c r="F57399" s="24"/>
      <c r="G57399" s="24"/>
      <c r="H57399" s="24"/>
      <c r="I57399" s="24"/>
      <c r="J57399" s="24"/>
      <c r="K57399" s="24"/>
      <c r="L57399" s="24"/>
      <c r="M57399" s="24"/>
      <c r="P57399" s="10"/>
      <c r="R57399" s="10"/>
      <c r="S57399" s="10"/>
      <c r="T57399" s="10"/>
    </row>
    <row r="57400" spans="1:20" ht="16" x14ac:dyDescent="0.2">
      <c r="A57400" s="24"/>
      <c r="B57400" s="24"/>
      <c r="C57400" s="24"/>
      <c r="D57400" s="24"/>
      <c r="E57400" s="24"/>
      <c r="F57400" s="24"/>
      <c r="G57400" s="24"/>
      <c r="H57400" s="24"/>
      <c r="I57400" s="24"/>
      <c r="J57400" s="24"/>
      <c r="K57400" s="24"/>
      <c r="L57400" s="24"/>
      <c r="M57400" s="24"/>
      <c r="P57400" s="10"/>
      <c r="R57400" s="10"/>
      <c r="S57400" s="10"/>
      <c r="T57400" s="10"/>
    </row>
    <row r="57401" spans="1:20" ht="16" x14ac:dyDescent="0.2">
      <c r="A57401" s="24"/>
      <c r="B57401" s="24"/>
      <c r="C57401" s="24"/>
      <c r="D57401" s="24"/>
      <c r="E57401" s="24"/>
      <c r="F57401" s="24"/>
      <c r="G57401" s="24"/>
      <c r="H57401" s="24"/>
      <c r="I57401" s="24"/>
      <c r="J57401" s="24"/>
      <c r="K57401" s="24"/>
      <c r="L57401" s="24"/>
      <c r="M57401" s="24"/>
      <c r="P57401" s="10"/>
      <c r="R57401" s="10"/>
      <c r="S57401" s="10"/>
      <c r="T57401" s="10"/>
    </row>
    <row r="57402" spans="1:20" ht="16" x14ac:dyDescent="0.2">
      <c r="A57402" s="24"/>
      <c r="B57402" s="24"/>
      <c r="C57402" s="24"/>
      <c r="D57402" s="24"/>
      <c r="E57402" s="24"/>
      <c r="F57402" s="24"/>
      <c r="G57402" s="24"/>
      <c r="H57402" s="24"/>
      <c r="I57402" s="24"/>
      <c r="J57402" s="24"/>
      <c r="K57402" s="24"/>
      <c r="L57402" s="24"/>
      <c r="M57402" s="24"/>
      <c r="P57402" s="10"/>
      <c r="R57402" s="10"/>
      <c r="S57402" s="10"/>
      <c r="T57402" s="10"/>
    </row>
    <row r="57403" spans="1:20" ht="16" x14ac:dyDescent="0.2">
      <c r="A57403" s="24"/>
      <c r="B57403" s="24"/>
      <c r="C57403" s="24"/>
      <c r="D57403" s="24"/>
      <c r="E57403" s="24"/>
      <c r="F57403" s="24"/>
      <c r="G57403" s="24"/>
      <c r="H57403" s="24"/>
      <c r="I57403" s="24"/>
      <c r="J57403" s="24"/>
      <c r="K57403" s="24"/>
      <c r="L57403" s="24"/>
      <c r="M57403" s="24"/>
      <c r="P57403" s="10"/>
      <c r="R57403" s="10"/>
      <c r="S57403" s="10"/>
      <c r="T57403" s="10"/>
    </row>
    <row r="57404" spans="1:20" ht="16" x14ac:dyDescent="0.2">
      <c r="A57404" s="24"/>
      <c r="B57404" s="24"/>
      <c r="C57404" s="24"/>
      <c r="D57404" s="24"/>
      <c r="E57404" s="24"/>
      <c r="F57404" s="24"/>
      <c r="G57404" s="24"/>
      <c r="H57404" s="24"/>
      <c r="I57404" s="24"/>
      <c r="J57404" s="24"/>
      <c r="K57404" s="24"/>
      <c r="L57404" s="24"/>
      <c r="M57404" s="24"/>
      <c r="P57404" s="10"/>
      <c r="R57404" s="10"/>
      <c r="S57404" s="10"/>
      <c r="T57404" s="10"/>
    </row>
    <row r="57405" spans="1:20" ht="16" x14ac:dyDescent="0.2">
      <c r="A57405" s="24"/>
      <c r="B57405" s="24"/>
      <c r="C57405" s="24"/>
      <c r="D57405" s="24"/>
      <c r="E57405" s="24"/>
      <c r="F57405" s="24"/>
      <c r="G57405" s="24"/>
      <c r="H57405" s="24"/>
      <c r="I57405" s="24"/>
      <c r="J57405" s="24"/>
      <c r="K57405" s="24"/>
      <c r="L57405" s="24"/>
      <c r="M57405" s="24"/>
      <c r="P57405" s="10"/>
      <c r="R57405" s="10"/>
      <c r="S57405" s="10"/>
      <c r="T57405" s="10"/>
    </row>
    <row r="57406" spans="1:20" ht="16" x14ac:dyDescent="0.2">
      <c r="A57406" s="24"/>
      <c r="B57406" s="24"/>
      <c r="C57406" s="24"/>
      <c r="D57406" s="24"/>
      <c r="E57406" s="24"/>
      <c r="F57406" s="24"/>
      <c r="G57406" s="24"/>
      <c r="H57406" s="24"/>
      <c r="I57406" s="24"/>
      <c r="J57406" s="24"/>
      <c r="K57406" s="24"/>
      <c r="L57406" s="24"/>
      <c r="M57406" s="24"/>
      <c r="P57406" s="10"/>
      <c r="R57406" s="10"/>
      <c r="S57406" s="10"/>
      <c r="T57406" s="10"/>
    </row>
    <row r="57407" spans="1:20" ht="16" x14ac:dyDescent="0.2">
      <c r="A57407" s="24"/>
      <c r="B57407" s="24"/>
      <c r="C57407" s="24"/>
      <c r="D57407" s="24"/>
      <c r="E57407" s="24"/>
      <c r="F57407" s="24"/>
      <c r="G57407" s="24"/>
      <c r="H57407" s="24"/>
      <c r="I57407" s="24"/>
      <c r="J57407" s="24"/>
      <c r="K57407" s="24"/>
      <c r="L57407" s="24"/>
      <c r="M57407" s="24"/>
      <c r="P57407" s="10"/>
      <c r="R57407" s="10"/>
      <c r="S57407" s="10"/>
      <c r="T57407" s="10"/>
    </row>
    <row r="57408" spans="1:20" ht="16" x14ac:dyDescent="0.2">
      <c r="A57408" s="24"/>
      <c r="B57408" s="24"/>
      <c r="C57408" s="24"/>
      <c r="D57408" s="24"/>
      <c r="E57408" s="24"/>
      <c r="F57408" s="24"/>
      <c r="G57408" s="24"/>
      <c r="H57408" s="24"/>
      <c r="I57408" s="24"/>
      <c r="J57408" s="24"/>
      <c r="K57408" s="24"/>
      <c r="L57408" s="24"/>
      <c r="M57408" s="24"/>
      <c r="P57408" s="10"/>
      <c r="R57408" s="10"/>
      <c r="S57408" s="10"/>
      <c r="T57408" s="10"/>
    </row>
    <row r="57409" spans="1:20" ht="16" x14ac:dyDescent="0.2">
      <c r="A57409" s="24"/>
      <c r="B57409" s="24"/>
      <c r="C57409" s="24"/>
      <c r="D57409" s="24"/>
      <c r="E57409" s="24"/>
      <c r="F57409" s="24"/>
      <c r="G57409" s="24"/>
      <c r="H57409" s="24"/>
      <c r="I57409" s="24"/>
      <c r="J57409" s="24"/>
      <c r="K57409" s="24"/>
      <c r="L57409" s="24"/>
      <c r="M57409" s="24"/>
      <c r="P57409" s="10"/>
      <c r="R57409" s="10"/>
      <c r="S57409" s="10"/>
      <c r="T57409" s="10"/>
    </row>
    <row r="57410" spans="1:20" ht="16" x14ac:dyDescent="0.2">
      <c r="A57410" s="24"/>
      <c r="B57410" s="24"/>
      <c r="C57410" s="24"/>
      <c r="D57410" s="24"/>
      <c r="E57410" s="24"/>
      <c r="F57410" s="24"/>
      <c r="G57410" s="24"/>
      <c r="H57410" s="24"/>
      <c r="I57410" s="24"/>
      <c r="J57410" s="24"/>
      <c r="K57410" s="24"/>
      <c r="L57410" s="24"/>
      <c r="M57410" s="24"/>
      <c r="P57410" s="10"/>
      <c r="R57410" s="10"/>
      <c r="S57410" s="10"/>
      <c r="T57410" s="10"/>
    </row>
    <row r="57411" spans="1:20" ht="16" x14ac:dyDescent="0.2">
      <c r="A57411" s="24"/>
      <c r="B57411" s="24"/>
      <c r="C57411" s="24"/>
      <c r="D57411" s="24"/>
      <c r="E57411" s="24"/>
      <c r="F57411" s="24"/>
      <c r="G57411" s="24"/>
      <c r="H57411" s="24"/>
      <c r="I57411" s="24"/>
      <c r="J57411" s="24"/>
      <c r="K57411" s="24"/>
      <c r="L57411" s="24"/>
      <c r="M57411" s="24"/>
      <c r="P57411" s="10"/>
      <c r="R57411" s="10"/>
      <c r="S57411" s="10"/>
      <c r="T57411" s="10"/>
    </row>
    <row r="57412" spans="1:20" ht="16" x14ac:dyDescent="0.2">
      <c r="A57412" s="24"/>
      <c r="B57412" s="24"/>
      <c r="C57412" s="24"/>
      <c r="D57412" s="24"/>
      <c r="E57412" s="24"/>
      <c r="F57412" s="24"/>
      <c r="G57412" s="24"/>
      <c r="H57412" s="24"/>
      <c r="I57412" s="24"/>
      <c r="J57412" s="24"/>
      <c r="K57412" s="24"/>
      <c r="L57412" s="24"/>
      <c r="M57412" s="24"/>
      <c r="P57412" s="10"/>
      <c r="R57412" s="10"/>
      <c r="S57412" s="10"/>
      <c r="T57412" s="10"/>
    </row>
    <row r="57413" spans="1:20" ht="16" x14ac:dyDescent="0.2">
      <c r="A57413" s="24"/>
      <c r="B57413" s="24"/>
      <c r="C57413" s="24"/>
      <c r="D57413" s="24"/>
      <c r="E57413" s="24"/>
      <c r="F57413" s="24"/>
      <c r="G57413" s="24"/>
      <c r="H57413" s="24"/>
      <c r="I57413" s="24"/>
      <c r="J57413" s="24"/>
      <c r="K57413" s="24"/>
      <c r="L57413" s="24"/>
      <c r="M57413" s="24"/>
      <c r="P57413" s="10"/>
      <c r="R57413" s="10"/>
      <c r="S57413" s="10"/>
      <c r="T57413" s="10"/>
    </row>
    <row r="57414" spans="1:20" ht="16" x14ac:dyDescent="0.2">
      <c r="A57414" s="24"/>
      <c r="B57414" s="24"/>
      <c r="C57414" s="24"/>
      <c r="D57414" s="24"/>
      <c r="E57414" s="24"/>
      <c r="F57414" s="24"/>
      <c r="G57414" s="24"/>
      <c r="H57414" s="24"/>
      <c r="I57414" s="24"/>
      <c r="J57414" s="24"/>
      <c r="K57414" s="24"/>
      <c r="L57414" s="24"/>
      <c r="M57414" s="24"/>
      <c r="P57414" s="10"/>
      <c r="R57414" s="10"/>
      <c r="S57414" s="10"/>
      <c r="T57414" s="10"/>
    </row>
    <row r="57415" spans="1:20" ht="16" x14ac:dyDescent="0.2">
      <c r="A57415" s="24"/>
      <c r="B57415" s="24"/>
      <c r="C57415" s="24"/>
      <c r="D57415" s="24"/>
      <c r="E57415" s="24"/>
      <c r="F57415" s="24"/>
      <c r="G57415" s="24"/>
      <c r="H57415" s="24"/>
      <c r="I57415" s="24"/>
      <c r="J57415" s="24"/>
      <c r="K57415" s="24"/>
      <c r="L57415" s="24"/>
      <c r="M57415" s="24"/>
      <c r="P57415" s="10"/>
      <c r="R57415" s="10"/>
      <c r="S57415" s="10"/>
      <c r="T57415" s="10"/>
    </row>
    <row r="57416" spans="1:20" ht="16" x14ac:dyDescent="0.2">
      <c r="A57416" s="24"/>
      <c r="B57416" s="24"/>
      <c r="C57416" s="24"/>
      <c r="D57416" s="24"/>
      <c r="E57416" s="24"/>
      <c r="F57416" s="24"/>
      <c r="G57416" s="24"/>
      <c r="H57416" s="24"/>
      <c r="I57416" s="24"/>
      <c r="J57416" s="24"/>
      <c r="K57416" s="24"/>
      <c r="L57416" s="24"/>
      <c r="M57416" s="24"/>
      <c r="P57416" s="10"/>
      <c r="R57416" s="10"/>
      <c r="S57416" s="10"/>
      <c r="T57416" s="10"/>
    </row>
    <row r="57417" spans="1:20" ht="16" x14ac:dyDescent="0.2">
      <c r="A57417" s="24"/>
      <c r="B57417" s="24"/>
      <c r="C57417" s="24"/>
      <c r="D57417" s="24"/>
      <c r="E57417" s="24"/>
      <c r="F57417" s="24"/>
      <c r="G57417" s="24"/>
      <c r="H57417" s="24"/>
      <c r="I57417" s="24"/>
      <c r="J57417" s="24"/>
      <c r="K57417" s="24"/>
      <c r="L57417" s="24"/>
      <c r="M57417" s="24"/>
      <c r="P57417" s="10"/>
      <c r="R57417" s="10"/>
      <c r="S57417" s="10"/>
      <c r="T57417" s="10"/>
    </row>
    <row r="57418" spans="1:20" ht="16" x14ac:dyDescent="0.2">
      <c r="A57418" s="24"/>
      <c r="B57418" s="24"/>
      <c r="C57418" s="24"/>
      <c r="D57418" s="24"/>
      <c r="E57418" s="24"/>
      <c r="F57418" s="24"/>
      <c r="G57418" s="24"/>
      <c r="H57418" s="24"/>
      <c r="I57418" s="24"/>
      <c r="J57418" s="24"/>
      <c r="K57418" s="24"/>
      <c r="L57418" s="24"/>
      <c r="M57418" s="24"/>
      <c r="P57418" s="10"/>
      <c r="R57418" s="10"/>
      <c r="S57418" s="10"/>
      <c r="T57418" s="10"/>
    </row>
    <row r="57419" spans="1:20" ht="16" x14ac:dyDescent="0.2">
      <c r="A57419" s="24"/>
      <c r="B57419" s="24"/>
      <c r="C57419" s="24"/>
      <c r="D57419" s="24"/>
      <c r="E57419" s="24"/>
      <c r="F57419" s="24"/>
      <c r="G57419" s="24"/>
      <c r="H57419" s="24"/>
      <c r="I57419" s="24"/>
      <c r="J57419" s="24"/>
      <c r="K57419" s="24"/>
      <c r="L57419" s="24"/>
      <c r="M57419" s="24"/>
      <c r="P57419" s="10"/>
      <c r="R57419" s="10"/>
      <c r="S57419" s="10"/>
      <c r="T57419" s="10"/>
    </row>
    <row r="57420" spans="1:20" ht="16" x14ac:dyDescent="0.2">
      <c r="A57420" s="24"/>
      <c r="B57420" s="24"/>
      <c r="C57420" s="24"/>
      <c r="D57420" s="24"/>
      <c r="E57420" s="24"/>
      <c r="F57420" s="24"/>
      <c r="G57420" s="24"/>
      <c r="H57420" s="24"/>
      <c r="I57420" s="24"/>
      <c r="J57420" s="24"/>
      <c r="K57420" s="24"/>
      <c r="L57420" s="24"/>
      <c r="M57420" s="24"/>
      <c r="P57420" s="10"/>
      <c r="R57420" s="10"/>
      <c r="S57420" s="10"/>
      <c r="T57420" s="10"/>
    </row>
    <row r="57421" spans="1:20" ht="16" x14ac:dyDescent="0.2">
      <c r="A57421" s="24"/>
      <c r="B57421" s="24"/>
      <c r="C57421" s="24"/>
      <c r="D57421" s="24"/>
      <c r="E57421" s="24"/>
      <c r="F57421" s="24"/>
      <c r="G57421" s="24"/>
      <c r="H57421" s="24"/>
      <c r="I57421" s="24"/>
      <c r="J57421" s="24"/>
      <c r="K57421" s="24"/>
      <c r="L57421" s="24"/>
      <c r="M57421" s="24"/>
      <c r="P57421" s="10"/>
      <c r="R57421" s="10"/>
      <c r="S57421" s="10"/>
      <c r="T57421" s="10"/>
    </row>
    <row r="57422" spans="1:20" ht="16" x14ac:dyDescent="0.2">
      <c r="A57422" s="24"/>
      <c r="B57422" s="24"/>
      <c r="C57422" s="24"/>
      <c r="D57422" s="24"/>
      <c r="E57422" s="24"/>
      <c r="F57422" s="24"/>
      <c r="G57422" s="24"/>
      <c r="H57422" s="24"/>
      <c r="I57422" s="24"/>
      <c r="J57422" s="24"/>
      <c r="K57422" s="24"/>
      <c r="L57422" s="24"/>
      <c r="M57422" s="24"/>
      <c r="P57422" s="10"/>
      <c r="R57422" s="10"/>
      <c r="S57422" s="10"/>
      <c r="T57422" s="10"/>
    </row>
    <row r="57423" spans="1:20" ht="16" x14ac:dyDescent="0.2">
      <c r="A57423" s="24"/>
      <c r="B57423" s="24"/>
      <c r="C57423" s="24"/>
      <c r="D57423" s="24"/>
      <c r="E57423" s="24"/>
      <c r="F57423" s="24"/>
      <c r="G57423" s="24"/>
      <c r="H57423" s="24"/>
      <c r="I57423" s="24"/>
      <c r="J57423" s="24"/>
      <c r="K57423" s="24"/>
      <c r="L57423" s="24"/>
      <c r="M57423" s="24"/>
      <c r="P57423" s="10"/>
      <c r="R57423" s="10"/>
      <c r="S57423" s="10"/>
      <c r="T57423" s="10"/>
    </row>
    <row r="57424" spans="1:20" ht="16" x14ac:dyDescent="0.2">
      <c r="A57424" s="24"/>
      <c r="B57424" s="24"/>
      <c r="C57424" s="24"/>
      <c r="D57424" s="24"/>
      <c r="E57424" s="24"/>
      <c r="F57424" s="24"/>
      <c r="G57424" s="24"/>
      <c r="H57424" s="24"/>
      <c r="I57424" s="24"/>
      <c r="J57424" s="24"/>
      <c r="K57424" s="24"/>
      <c r="L57424" s="24"/>
      <c r="M57424" s="24"/>
      <c r="P57424" s="10"/>
      <c r="R57424" s="10"/>
      <c r="S57424" s="10"/>
      <c r="T57424" s="10"/>
    </row>
    <row r="57425" spans="1:20" ht="16" x14ac:dyDescent="0.2">
      <c r="A57425" s="24"/>
      <c r="B57425" s="24"/>
      <c r="C57425" s="24"/>
      <c r="D57425" s="24"/>
      <c r="E57425" s="24"/>
      <c r="F57425" s="24"/>
      <c r="G57425" s="24"/>
      <c r="H57425" s="24"/>
      <c r="I57425" s="24"/>
      <c r="J57425" s="24"/>
      <c r="K57425" s="24"/>
      <c r="L57425" s="24"/>
      <c r="M57425" s="24"/>
      <c r="P57425" s="10"/>
      <c r="R57425" s="10"/>
      <c r="S57425" s="10"/>
      <c r="T57425" s="10"/>
    </row>
    <row r="57426" spans="1:20" ht="16" x14ac:dyDescent="0.2">
      <c r="A57426" s="24"/>
      <c r="B57426" s="24"/>
      <c r="C57426" s="24"/>
      <c r="D57426" s="24"/>
      <c r="E57426" s="24"/>
      <c r="F57426" s="24"/>
      <c r="G57426" s="24"/>
      <c r="H57426" s="24"/>
      <c r="I57426" s="24"/>
      <c r="J57426" s="24"/>
      <c r="K57426" s="24"/>
      <c r="L57426" s="24"/>
      <c r="M57426" s="24"/>
      <c r="P57426" s="10"/>
      <c r="R57426" s="10"/>
      <c r="S57426" s="10"/>
      <c r="T57426" s="10"/>
    </row>
    <row r="57427" spans="1:20" ht="16" x14ac:dyDescent="0.2">
      <c r="A57427" s="24"/>
      <c r="B57427" s="24"/>
      <c r="C57427" s="24"/>
      <c r="D57427" s="24"/>
      <c r="E57427" s="24"/>
      <c r="F57427" s="24"/>
      <c r="G57427" s="24"/>
      <c r="H57427" s="24"/>
      <c r="I57427" s="24"/>
      <c r="J57427" s="24"/>
      <c r="K57427" s="24"/>
      <c r="L57427" s="24"/>
      <c r="M57427" s="24"/>
      <c r="P57427" s="10"/>
      <c r="R57427" s="10"/>
      <c r="S57427" s="10"/>
      <c r="T57427" s="10"/>
    </row>
    <row r="57428" spans="1:20" ht="16" x14ac:dyDescent="0.2">
      <c r="A57428" s="24"/>
      <c r="B57428" s="24"/>
      <c r="C57428" s="24"/>
      <c r="D57428" s="24"/>
      <c r="E57428" s="24"/>
      <c r="F57428" s="24"/>
      <c r="G57428" s="24"/>
      <c r="H57428" s="24"/>
      <c r="I57428" s="24"/>
      <c r="J57428" s="24"/>
      <c r="K57428" s="24"/>
      <c r="L57428" s="24"/>
      <c r="M57428" s="24"/>
      <c r="P57428" s="10"/>
      <c r="R57428" s="10"/>
      <c r="S57428" s="10"/>
      <c r="T57428" s="10"/>
    </row>
    <row r="57429" spans="1:20" ht="16" x14ac:dyDescent="0.2">
      <c r="A57429" s="24"/>
      <c r="B57429" s="24"/>
      <c r="C57429" s="24"/>
      <c r="D57429" s="24"/>
      <c r="E57429" s="24"/>
      <c r="F57429" s="24"/>
      <c r="G57429" s="24"/>
      <c r="H57429" s="24"/>
      <c r="I57429" s="24"/>
      <c r="J57429" s="24"/>
      <c r="K57429" s="24"/>
      <c r="L57429" s="24"/>
      <c r="M57429" s="24"/>
      <c r="P57429" s="10"/>
      <c r="R57429" s="10"/>
      <c r="S57429" s="10"/>
      <c r="T57429" s="10"/>
    </row>
    <row r="57430" spans="1:20" ht="16" x14ac:dyDescent="0.2">
      <c r="A57430" s="24"/>
      <c r="B57430" s="24"/>
      <c r="C57430" s="24"/>
      <c r="D57430" s="24"/>
      <c r="E57430" s="24"/>
      <c r="F57430" s="24"/>
      <c r="G57430" s="24"/>
      <c r="H57430" s="24"/>
      <c r="I57430" s="24"/>
      <c r="J57430" s="24"/>
      <c r="K57430" s="24"/>
      <c r="L57430" s="24"/>
      <c r="M57430" s="24"/>
      <c r="P57430" s="10"/>
      <c r="R57430" s="10"/>
      <c r="S57430" s="10"/>
      <c r="T57430" s="10"/>
    </row>
    <row r="57431" spans="1:20" ht="16" x14ac:dyDescent="0.2">
      <c r="A57431" s="24"/>
      <c r="B57431" s="24"/>
      <c r="C57431" s="24"/>
      <c r="D57431" s="24"/>
      <c r="E57431" s="24"/>
      <c r="F57431" s="24"/>
      <c r="G57431" s="24"/>
      <c r="H57431" s="24"/>
      <c r="I57431" s="24"/>
      <c r="J57431" s="24"/>
      <c r="K57431" s="24"/>
      <c r="L57431" s="24"/>
      <c r="M57431" s="24"/>
      <c r="P57431" s="10"/>
      <c r="R57431" s="10"/>
      <c r="S57431" s="10"/>
      <c r="T57431" s="10"/>
    </row>
    <row r="57432" spans="1:20" ht="16" x14ac:dyDescent="0.2">
      <c r="A57432" s="24"/>
      <c r="B57432" s="24"/>
      <c r="C57432" s="24"/>
      <c r="D57432" s="24"/>
      <c r="E57432" s="24"/>
      <c r="F57432" s="24"/>
      <c r="G57432" s="24"/>
      <c r="H57432" s="24"/>
      <c r="I57432" s="24"/>
      <c r="J57432" s="24"/>
      <c r="K57432" s="24"/>
      <c r="L57432" s="24"/>
      <c r="M57432" s="24"/>
      <c r="P57432" s="10"/>
      <c r="R57432" s="10"/>
      <c r="S57432" s="10"/>
      <c r="T57432" s="10"/>
    </row>
    <row r="57433" spans="1:20" ht="16" x14ac:dyDescent="0.2">
      <c r="A57433" s="24"/>
      <c r="B57433" s="24"/>
      <c r="C57433" s="24"/>
      <c r="D57433" s="24"/>
      <c r="E57433" s="24"/>
      <c r="F57433" s="24"/>
      <c r="G57433" s="24"/>
      <c r="H57433" s="24"/>
      <c r="I57433" s="24"/>
      <c r="J57433" s="24"/>
      <c r="K57433" s="24"/>
      <c r="L57433" s="24"/>
      <c r="M57433" s="24"/>
      <c r="P57433" s="10"/>
      <c r="R57433" s="10"/>
      <c r="S57433" s="10"/>
      <c r="T57433" s="10"/>
    </row>
    <row r="57434" spans="1:20" ht="16" x14ac:dyDescent="0.2">
      <c r="A57434" s="24"/>
      <c r="B57434" s="24"/>
      <c r="C57434" s="24"/>
      <c r="D57434" s="24"/>
      <c r="E57434" s="24"/>
      <c r="F57434" s="24"/>
      <c r="G57434" s="24"/>
      <c r="H57434" s="24"/>
      <c r="I57434" s="24"/>
      <c r="J57434" s="24"/>
      <c r="K57434" s="24"/>
      <c r="L57434" s="24"/>
      <c r="M57434" s="24"/>
      <c r="P57434" s="10"/>
      <c r="R57434" s="10"/>
      <c r="S57434" s="10"/>
      <c r="T57434" s="10"/>
    </row>
    <row r="57435" spans="1:20" ht="16" x14ac:dyDescent="0.2">
      <c r="A57435" s="24"/>
      <c r="B57435" s="24"/>
      <c r="C57435" s="24"/>
      <c r="D57435" s="24"/>
      <c r="E57435" s="24"/>
      <c r="F57435" s="24"/>
      <c r="G57435" s="24"/>
      <c r="H57435" s="24"/>
      <c r="I57435" s="24"/>
      <c r="J57435" s="24"/>
      <c r="K57435" s="24"/>
      <c r="L57435" s="24"/>
      <c r="M57435" s="24"/>
      <c r="P57435" s="10"/>
      <c r="R57435" s="10"/>
      <c r="S57435" s="10"/>
      <c r="T57435" s="10"/>
    </row>
    <row r="57436" spans="1:20" ht="16" x14ac:dyDescent="0.2">
      <c r="A57436" s="24"/>
      <c r="B57436" s="24"/>
      <c r="C57436" s="24"/>
      <c r="D57436" s="24"/>
      <c r="E57436" s="24"/>
      <c r="F57436" s="24"/>
      <c r="G57436" s="24"/>
      <c r="H57436" s="24"/>
      <c r="I57436" s="24"/>
      <c r="J57436" s="24"/>
      <c r="K57436" s="24"/>
      <c r="L57436" s="24"/>
      <c r="M57436" s="24"/>
      <c r="P57436" s="10"/>
      <c r="R57436" s="10"/>
      <c r="S57436" s="10"/>
      <c r="T57436" s="10"/>
    </row>
    <row r="57437" spans="1:20" ht="16" x14ac:dyDescent="0.2">
      <c r="A57437" s="24"/>
      <c r="B57437" s="24"/>
      <c r="C57437" s="24"/>
      <c r="D57437" s="24"/>
      <c r="E57437" s="24"/>
      <c r="F57437" s="24"/>
      <c r="G57437" s="24"/>
      <c r="H57437" s="24"/>
      <c r="I57437" s="24"/>
      <c r="J57437" s="24"/>
      <c r="K57437" s="24"/>
      <c r="L57437" s="24"/>
      <c r="M57437" s="24"/>
      <c r="P57437" s="10"/>
      <c r="R57437" s="10"/>
      <c r="S57437" s="10"/>
      <c r="T57437" s="10"/>
    </row>
    <row r="57438" spans="1:20" ht="16" x14ac:dyDescent="0.2">
      <c r="A57438" s="24"/>
      <c r="B57438" s="24"/>
      <c r="C57438" s="24"/>
      <c r="D57438" s="24"/>
      <c r="E57438" s="24"/>
      <c r="F57438" s="24"/>
      <c r="G57438" s="24"/>
      <c r="H57438" s="24"/>
      <c r="I57438" s="24"/>
      <c r="J57438" s="24"/>
      <c r="K57438" s="24"/>
      <c r="L57438" s="24"/>
      <c r="M57438" s="24"/>
      <c r="P57438" s="10"/>
      <c r="R57438" s="10"/>
      <c r="S57438" s="10"/>
      <c r="T57438" s="10"/>
    </row>
    <row r="57439" spans="1:20" ht="16" x14ac:dyDescent="0.2">
      <c r="A57439" s="24"/>
      <c r="B57439" s="24"/>
      <c r="C57439" s="24"/>
      <c r="D57439" s="24"/>
      <c r="E57439" s="24"/>
      <c r="F57439" s="24"/>
      <c r="G57439" s="24"/>
      <c r="H57439" s="24"/>
      <c r="I57439" s="24"/>
      <c r="J57439" s="24"/>
      <c r="K57439" s="24"/>
      <c r="L57439" s="24"/>
      <c r="M57439" s="24"/>
      <c r="P57439" s="10"/>
      <c r="R57439" s="10"/>
      <c r="S57439" s="10"/>
      <c r="T57439" s="10"/>
    </row>
    <row r="57440" spans="1:20" ht="16" x14ac:dyDescent="0.2">
      <c r="A57440" s="24"/>
      <c r="B57440" s="24"/>
      <c r="C57440" s="24"/>
      <c r="D57440" s="24"/>
      <c r="E57440" s="24"/>
      <c r="F57440" s="24"/>
      <c r="G57440" s="24"/>
      <c r="H57440" s="24"/>
      <c r="I57440" s="24"/>
      <c r="J57440" s="24"/>
      <c r="K57440" s="24"/>
      <c r="L57440" s="24"/>
      <c r="M57440" s="24"/>
      <c r="P57440" s="10"/>
      <c r="R57440" s="10"/>
      <c r="S57440" s="10"/>
      <c r="T57440" s="10"/>
    </row>
    <row r="57441" spans="1:20" ht="16" x14ac:dyDescent="0.2">
      <c r="A57441" s="24"/>
      <c r="B57441" s="24"/>
      <c r="C57441" s="24"/>
      <c r="D57441" s="24"/>
      <c r="E57441" s="24"/>
      <c r="F57441" s="24"/>
      <c r="G57441" s="24"/>
      <c r="H57441" s="24"/>
      <c r="I57441" s="24"/>
      <c r="J57441" s="24"/>
      <c r="K57441" s="24"/>
      <c r="L57441" s="24"/>
      <c r="M57441" s="24"/>
      <c r="P57441" s="10"/>
      <c r="R57441" s="10"/>
      <c r="S57441" s="10"/>
      <c r="T57441" s="10"/>
    </row>
    <row r="57442" spans="1:20" ht="16" x14ac:dyDescent="0.2">
      <c r="A57442" s="24"/>
      <c r="B57442" s="24"/>
      <c r="C57442" s="24"/>
      <c r="D57442" s="24"/>
      <c r="E57442" s="24"/>
      <c r="F57442" s="24"/>
      <c r="G57442" s="24"/>
      <c r="H57442" s="24"/>
      <c r="I57442" s="24"/>
      <c r="J57442" s="24"/>
      <c r="K57442" s="24"/>
      <c r="L57442" s="24"/>
      <c r="M57442" s="24"/>
      <c r="P57442" s="10"/>
      <c r="R57442" s="10"/>
      <c r="S57442" s="10"/>
      <c r="T57442" s="10"/>
    </row>
    <row r="57443" spans="1:20" ht="16" x14ac:dyDescent="0.2">
      <c r="A57443" s="24"/>
      <c r="B57443" s="24"/>
      <c r="C57443" s="24"/>
      <c r="D57443" s="24"/>
      <c r="E57443" s="24"/>
      <c r="F57443" s="24"/>
      <c r="G57443" s="24"/>
      <c r="H57443" s="24"/>
      <c r="I57443" s="24"/>
      <c r="J57443" s="24"/>
      <c r="K57443" s="24"/>
      <c r="L57443" s="24"/>
      <c r="M57443" s="24"/>
      <c r="P57443" s="10"/>
      <c r="R57443" s="10"/>
      <c r="S57443" s="10"/>
      <c r="T57443" s="10"/>
    </row>
    <row r="57444" spans="1:20" ht="16" x14ac:dyDescent="0.2">
      <c r="A57444" s="24"/>
      <c r="B57444" s="24"/>
      <c r="C57444" s="24"/>
      <c r="D57444" s="24"/>
      <c r="E57444" s="24"/>
      <c r="F57444" s="24"/>
      <c r="G57444" s="24"/>
      <c r="H57444" s="24"/>
      <c r="I57444" s="24"/>
      <c r="J57444" s="24"/>
      <c r="K57444" s="24"/>
      <c r="L57444" s="24"/>
      <c r="M57444" s="24"/>
      <c r="P57444" s="10"/>
      <c r="R57444" s="10"/>
      <c r="S57444" s="10"/>
      <c r="T57444" s="10"/>
    </row>
    <row r="57445" spans="1:20" ht="16" x14ac:dyDescent="0.2">
      <c r="A57445" s="24"/>
      <c r="B57445" s="24"/>
      <c r="C57445" s="24"/>
      <c r="D57445" s="24"/>
      <c r="E57445" s="24"/>
      <c r="F57445" s="24"/>
      <c r="G57445" s="24"/>
      <c r="H57445" s="24"/>
      <c r="I57445" s="24"/>
      <c r="J57445" s="24"/>
      <c r="K57445" s="24"/>
      <c r="L57445" s="24"/>
      <c r="M57445" s="24"/>
      <c r="P57445" s="10"/>
      <c r="R57445" s="10"/>
      <c r="S57445" s="10"/>
      <c r="T57445" s="10"/>
    </row>
    <row r="57446" spans="1:20" ht="16" x14ac:dyDescent="0.2">
      <c r="A57446" s="24"/>
      <c r="B57446" s="24"/>
      <c r="C57446" s="24"/>
      <c r="D57446" s="24"/>
      <c r="E57446" s="24"/>
      <c r="F57446" s="24"/>
      <c r="G57446" s="24"/>
      <c r="H57446" s="24"/>
      <c r="I57446" s="24"/>
      <c r="J57446" s="24"/>
      <c r="K57446" s="24"/>
      <c r="L57446" s="24"/>
      <c r="M57446" s="24"/>
      <c r="P57446" s="10"/>
      <c r="R57446" s="10"/>
      <c r="S57446" s="10"/>
      <c r="T57446" s="10"/>
    </row>
    <row r="57447" spans="1:20" ht="16" x14ac:dyDescent="0.2">
      <c r="A57447" s="24"/>
      <c r="B57447" s="24"/>
      <c r="C57447" s="24"/>
      <c r="D57447" s="24"/>
      <c r="E57447" s="24"/>
      <c r="F57447" s="24"/>
      <c r="G57447" s="24"/>
      <c r="H57447" s="24"/>
      <c r="I57447" s="24"/>
      <c r="J57447" s="24"/>
      <c r="K57447" s="24"/>
      <c r="L57447" s="24"/>
      <c r="M57447" s="24"/>
      <c r="P57447" s="10"/>
      <c r="R57447" s="10"/>
      <c r="S57447" s="10"/>
      <c r="T57447" s="10"/>
    </row>
    <row r="57448" spans="1:20" ht="16" x14ac:dyDescent="0.2">
      <c r="A57448" s="24"/>
      <c r="B57448" s="24"/>
      <c r="C57448" s="24"/>
      <c r="D57448" s="24"/>
      <c r="E57448" s="24"/>
      <c r="F57448" s="24"/>
      <c r="G57448" s="24"/>
      <c r="H57448" s="24"/>
      <c r="I57448" s="24"/>
      <c r="J57448" s="24"/>
      <c r="K57448" s="24"/>
      <c r="L57448" s="24"/>
      <c r="M57448" s="24"/>
      <c r="P57448" s="10"/>
      <c r="R57448" s="10"/>
      <c r="S57448" s="10"/>
      <c r="T57448" s="10"/>
    </row>
    <row r="57449" spans="1:20" ht="16" x14ac:dyDescent="0.2">
      <c r="A57449" s="24"/>
      <c r="B57449" s="24"/>
      <c r="C57449" s="24"/>
      <c r="D57449" s="24"/>
      <c r="E57449" s="24"/>
      <c r="F57449" s="24"/>
      <c r="G57449" s="24"/>
      <c r="H57449" s="24"/>
      <c r="I57449" s="24"/>
      <c r="J57449" s="24"/>
      <c r="K57449" s="24"/>
      <c r="L57449" s="24"/>
      <c r="M57449" s="24"/>
      <c r="P57449" s="10"/>
      <c r="R57449" s="10"/>
      <c r="S57449" s="10"/>
      <c r="T57449" s="10"/>
    </row>
    <row r="57450" spans="1:20" ht="16" x14ac:dyDescent="0.2">
      <c r="A57450" s="24"/>
      <c r="B57450" s="24"/>
      <c r="C57450" s="24"/>
      <c r="D57450" s="24"/>
      <c r="E57450" s="24"/>
      <c r="F57450" s="24"/>
      <c r="G57450" s="24"/>
      <c r="H57450" s="24"/>
      <c r="I57450" s="24"/>
      <c r="J57450" s="24"/>
      <c r="K57450" s="24"/>
      <c r="L57450" s="24"/>
      <c r="M57450" s="24"/>
      <c r="P57450" s="10"/>
      <c r="R57450" s="10"/>
      <c r="S57450" s="10"/>
      <c r="T57450" s="10"/>
    </row>
    <row r="57451" spans="1:20" ht="16" x14ac:dyDescent="0.2">
      <c r="A57451" s="24"/>
      <c r="B57451" s="24"/>
      <c r="C57451" s="24"/>
      <c r="D57451" s="24"/>
      <c r="E57451" s="24"/>
      <c r="F57451" s="24"/>
      <c r="G57451" s="24"/>
      <c r="H57451" s="24"/>
      <c r="I57451" s="24"/>
      <c r="J57451" s="24"/>
      <c r="K57451" s="24"/>
      <c r="L57451" s="24"/>
      <c r="M57451" s="24"/>
      <c r="P57451" s="10"/>
      <c r="R57451" s="10"/>
      <c r="S57451" s="10"/>
      <c r="T57451" s="10"/>
    </row>
    <row r="57452" spans="1:20" ht="16" x14ac:dyDescent="0.2">
      <c r="A57452" s="24"/>
      <c r="B57452" s="24"/>
      <c r="C57452" s="24"/>
      <c r="D57452" s="24"/>
      <c r="E57452" s="24"/>
      <c r="F57452" s="24"/>
      <c r="G57452" s="24"/>
      <c r="H57452" s="24"/>
      <c r="I57452" s="24"/>
      <c r="J57452" s="24"/>
      <c r="K57452" s="24"/>
      <c r="L57452" s="24"/>
      <c r="M57452" s="24"/>
      <c r="P57452" s="10"/>
      <c r="R57452" s="10"/>
      <c r="S57452" s="10"/>
      <c r="T57452" s="10"/>
    </row>
    <row r="57453" spans="1:20" ht="16" x14ac:dyDescent="0.2">
      <c r="A57453" s="24"/>
      <c r="B57453" s="24"/>
      <c r="C57453" s="24"/>
      <c r="D57453" s="24"/>
      <c r="E57453" s="24"/>
      <c r="F57453" s="24"/>
      <c r="G57453" s="24"/>
      <c r="H57453" s="24"/>
      <c r="I57453" s="24"/>
      <c r="J57453" s="24"/>
      <c r="K57453" s="24"/>
      <c r="L57453" s="24"/>
      <c r="M57453" s="24"/>
      <c r="P57453" s="10"/>
      <c r="R57453" s="10"/>
      <c r="S57453" s="10"/>
      <c r="T57453" s="10"/>
    </row>
    <row r="57454" spans="1:20" ht="16" x14ac:dyDescent="0.2">
      <c r="A57454" s="24"/>
      <c r="B57454" s="24"/>
      <c r="C57454" s="24"/>
      <c r="D57454" s="24"/>
      <c r="E57454" s="24"/>
      <c r="F57454" s="24"/>
      <c r="G57454" s="24"/>
      <c r="H57454" s="24"/>
      <c r="I57454" s="24"/>
      <c r="J57454" s="24"/>
      <c r="K57454" s="24"/>
      <c r="L57454" s="24"/>
      <c r="M57454" s="24"/>
      <c r="P57454" s="10"/>
      <c r="R57454" s="10"/>
      <c r="S57454" s="10"/>
      <c r="T57454" s="10"/>
    </row>
    <row r="57455" spans="1:20" ht="16" x14ac:dyDescent="0.2">
      <c r="A57455" s="24"/>
      <c r="B57455" s="24"/>
      <c r="C57455" s="24"/>
      <c r="D57455" s="24"/>
      <c r="E57455" s="24"/>
      <c r="F57455" s="24"/>
      <c r="G57455" s="24"/>
      <c r="H57455" s="24"/>
      <c r="I57455" s="24"/>
      <c r="J57455" s="24"/>
      <c r="K57455" s="24"/>
      <c r="L57455" s="24"/>
      <c r="M57455" s="24"/>
      <c r="P57455" s="10"/>
      <c r="R57455" s="10"/>
      <c r="S57455" s="10"/>
      <c r="T57455" s="10"/>
    </row>
    <row r="57456" spans="1:20" ht="16" x14ac:dyDescent="0.2">
      <c r="A57456" s="24"/>
      <c r="B57456" s="24"/>
      <c r="C57456" s="24"/>
      <c r="D57456" s="24"/>
      <c r="E57456" s="24"/>
      <c r="F57456" s="24"/>
      <c r="G57456" s="24"/>
      <c r="H57456" s="24"/>
      <c r="I57456" s="24"/>
      <c r="J57456" s="24"/>
      <c r="K57456" s="24"/>
      <c r="L57456" s="24"/>
      <c r="M57456" s="24"/>
      <c r="P57456" s="10"/>
      <c r="R57456" s="10"/>
      <c r="S57456" s="10"/>
      <c r="T57456" s="10"/>
    </row>
    <row r="57457" spans="1:20" ht="16" x14ac:dyDescent="0.2">
      <c r="A57457" s="24"/>
      <c r="B57457" s="24"/>
      <c r="C57457" s="24"/>
      <c r="D57457" s="24"/>
      <c r="E57457" s="24"/>
      <c r="F57457" s="24"/>
      <c r="G57457" s="24"/>
      <c r="H57457" s="24"/>
      <c r="I57457" s="24"/>
      <c r="J57457" s="24"/>
      <c r="K57457" s="24"/>
      <c r="L57457" s="24"/>
      <c r="M57457" s="24"/>
      <c r="P57457" s="10"/>
      <c r="R57457" s="10"/>
      <c r="S57457" s="10"/>
      <c r="T57457" s="10"/>
    </row>
    <row r="57458" spans="1:20" ht="16" x14ac:dyDescent="0.2">
      <c r="A57458" s="24"/>
      <c r="B57458" s="24"/>
      <c r="C57458" s="24"/>
      <c r="D57458" s="24"/>
      <c r="E57458" s="24"/>
      <c r="F57458" s="24"/>
      <c r="G57458" s="24"/>
      <c r="H57458" s="24"/>
      <c r="I57458" s="24"/>
      <c r="J57458" s="24"/>
      <c r="K57458" s="24"/>
      <c r="L57458" s="24"/>
      <c r="M57458" s="24"/>
      <c r="P57458" s="10"/>
      <c r="R57458" s="10"/>
      <c r="S57458" s="10"/>
      <c r="T57458" s="10"/>
    </row>
    <row r="57459" spans="1:20" ht="16" x14ac:dyDescent="0.2">
      <c r="A57459" s="24"/>
      <c r="B57459" s="24"/>
      <c r="C57459" s="24"/>
      <c r="D57459" s="24"/>
      <c r="E57459" s="24"/>
      <c r="F57459" s="24"/>
      <c r="G57459" s="24"/>
      <c r="H57459" s="24"/>
      <c r="I57459" s="24"/>
      <c r="J57459" s="24"/>
      <c r="K57459" s="24"/>
      <c r="L57459" s="24"/>
      <c r="M57459" s="24"/>
      <c r="P57459" s="10"/>
      <c r="R57459" s="10"/>
      <c r="S57459" s="10"/>
      <c r="T57459" s="10"/>
    </row>
    <row r="57460" spans="1:20" ht="16" x14ac:dyDescent="0.2">
      <c r="A57460" s="24"/>
      <c r="B57460" s="24"/>
      <c r="C57460" s="24"/>
      <c r="D57460" s="24"/>
      <c r="E57460" s="24"/>
      <c r="F57460" s="24"/>
      <c r="G57460" s="24"/>
      <c r="H57460" s="24"/>
      <c r="I57460" s="24"/>
      <c r="J57460" s="24"/>
      <c r="K57460" s="24"/>
      <c r="L57460" s="24"/>
      <c r="M57460" s="24"/>
      <c r="P57460" s="10"/>
      <c r="R57460" s="10"/>
      <c r="S57460" s="10"/>
      <c r="T57460" s="10"/>
    </row>
    <row r="57461" spans="1:20" ht="16" x14ac:dyDescent="0.2">
      <c r="A57461" s="24"/>
      <c r="B57461" s="24"/>
      <c r="C57461" s="24"/>
      <c r="D57461" s="24"/>
      <c r="E57461" s="24"/>
      <c r="F57461" s="24"/>
      <c r="G57461" s="24"/>
      <c r="H57461" s="24"/>
      <c r="I57461" s="24"/>
      <c r="J57461" s="24"/>
      <c r="K57461" s="24"/>
      <c r="L57461" s="24"/>
      <c r="M57461" s="24"/>
      <c r="P57461" s="10"/>
      <c r="R57461" s="10"/>
      <c r="S57461" s="10"/>
      <c r="T57461" s="10"/>
    </row>
    <row r="57462" spans="1:20" ht="16" x14ac:dyDescent="0.2">
      <c r="A57462" s="24"/>
      <c r="B57462" s="24"/>
      <c r="C57462" s="24"/>
      <c r="D57462" s="24"/>
      <c r="E57462" s="24"/>
      <c r="F57462" s="24"/>
      <c r="G57462" s="24"/>
      <c r="H57462" s="24"/>
      <c r="I57462" s="24"/>
      <c r="J57462" s="24"/>
      <c r="K57462" s="24"/>
      <c r="L57462" s="24"/>
      <c r="M57462" s="24"/>
      <c r="P57462" s="10"/>
      <c r="R57462" s="10"/>
      <c r="S57462" s="10"/>
      <c r="T57462" s="10"/>
    </row>
    <row r="57463" spans="1:20" ht="16" x14ac:dyDescent="0.2">
      <c r="A57463" s="24"/>
      <c r="B57463" s="24"/>
      <c r="C57463" s="24"/>
      <c r="D57463" s="24"/>
      <c r="E57463" s="24"/>
      <c r="F57463" s="24"/>
      <c r="G57463" s="24"/>
      <c r="H57463" s="24"/>
      <c r="I57463" s="24"/>
      <c r="J57463" s="24"/>
      <c r="K57463" s="24"/>
      <c r="L57463" s="24"/>
      <c r="M57463" s="24"/>
      <c r="P57463" s="10"/>
      <c r="R57463" s="10"/>
      <c r="S57463" s="10"/>
      <c r="T57463" s="10"/>
    </row>
    <row r="57464" spans="1:20" ht="16" x14ac:dyDescent="0.2">
      <c r="A57464" s="24"/>
      <c r="B57464" s="24"/>
      <c r="C57464" s="24"/>
      <c r="D57464" s="24"/>
      <c r="E57464" s="24"/>
      <c r="F57464" s="24"/>
      <c r="G57464" s="24"/>
      <c r="H57464" s="24"/>
      <c r="I57464" s="24"/>
      <c r="J57464" s="24"/>
      <c r="K57464" s="24"/>
      <c r="L57464" s="24"/>
      <c r="M57464" s="24"/>
      <c r="P57464" s="10"/>
      <c r="R57464" s="10"/>
      <c r="S57464" s="10"/>
      <c r="T57464" s="10"/>
    </row>
    <row r="57465" spans="1:20" ht="16" x14ac:dyDescent="0.2">
      <c r="A57465" s="24"/>
      <c r="B57465" s="24"/>
      <c r="C57465" s="24"/>
      <c r="D57465" s="24"/>
      <c r="E57465" s="24"/>
      <c r="F57465" s="24"/>
      <c r="G57465" s="24"/>
      <c r="H57465" s="24"/>
      <c r="I57465" s="24"/>
      <c r="J57465" s="24"/>
      <c r="K57465" s="24"/>
      <c r="L57465" s="24"/>
      <c r="M57465" s="24"/>
      <c r="P57465" s="10"/>
      <c r="R57465" s="10"/>
      <c r="S57465" s="10"/>
      <c r="T57465" s="10"/>
    </row>
    <row r="57466" spans="1:20" ht="16" x14ac:dyDescent="0.2">
      <c r="A57466" s="24"/>
      <c r="B57466" s="24"/>
      <c r="C57466" s="24"/>
      <c r="D57466" s="24"/>
      <c r="E57466" s="24"/>
      <c r="F57466" s="24"/>
      <c r="G57466" s="24"/>
      <c r="H57466" s="24"/>
      <c r="I57466" s="24"/>
      <c r="J57466" s="24"/>
      <c r="K57466" s="24"/>
      <c r="L57466" s="24"/>
      <c r="M57466" s="24"/>
      <c r="P57466" s="10"/>
      <c r="R57466" s="10"/>
      <c r="S57466" s="10"/>
      <c r="T57466" s="10"/>
    </row>
    <row r="57467" spans="1:20" ht="16" x14ac:dyDescent="0.2">
      <c r="A57467" s="24"/>
      <c r="B57467" s="24"/>
      <c r="C57467" s="24"/>
      <c r="D57467" s="24"/>
      <c r="E57467" s="24"/>
      <c r="F57467" s="24"/>
      <c r="G57467" s="24"/>
      <c r="H57467" s="24"/>
      <c r="I57467" s="24"/>
      <c r="J57467" s="24"/>
      <c r="K57467" s="24"/>
      <c r="L57467" s="24"/>
      <c r="M57467" s="24"/>
      <c r="P57467" s="10"/>
      <c r="R57467" s="10"/>
      <c r="S57467" s="10"/>
      <c r="T57467" s="10"/>
    </row>
    <row r="57468" spans="1:20" ht="16" x14ac:dyDescent="0.2">
      <c r="A57468" s="24"/>
      <c r="B57468" s="24"/>
      <c r="C57468" s="24"/>
      <c r="D57468" s="24"/>
      <c r="E57468" s="24"/>
      <c r="F57468" s="24"/>
      <c r="G57468" s="24"/>
      <c r="H57468" s="24"/>
      <c r="I57468" s="24"/>
      <c r="J57468" s="24"/>
      <c r="K57468" s="24"/>
      <c r="L57468" s="24"/>
      <c r="M57468" s="24"/>
      <c r="P57468" s="10"/>
      <c r="R57468" s="10"/>
      <c r="S57468" s="10"/>
      <c r="T57468" s="10"/>
    </row>
    <row r="57469" spans="1:20" ht="16" x14ac:dyDescent="0.2">
      <c r="A57469" s="24"/>
      <c r="B57469" s="24"/>
      <c r="C57469" s="24"/>
      <c r="D57469" s="24"/>
      <c r="E57469" s="24"/>
      <c r="F57469" s="24"/>
      <c r="G57469" s="24"/>
      <c r="H57469" s="24"/>
      <c r="I57469" s="24"/>
      <c r="J57469" s="24"/>
      <c r="K57469" s="24"/>
      <c r="L57469" s="24"/>
      <c r="M57469" s="24"/>
      <c r="P57469" s="10"/>
      <c r="R57469" s="10"/>
      <c r="S57469" s="10"/>
      <c r="T57469" s="10"/>
    </row>
    <row r="57470" spans="1:20" ht="16" x14ac:dyDescent="0.2">
      <c r="A57470" s="24"/>
      <c r="B57470" s="24"/>
      <c r="C57470" s="24"/>
      <c r="D57470" s="24"/>
      <c r="E57470" s="24"/>
      <c r="F57470" s="24"/>
      <c r="G57470" s="24"/>
      <c r="H57470" s="24"/>
      <c r="I57470" s="24"/>
      <c r="J57470" s="24"/>
      <c r="K57470" s="24"/>
      <c r="L57470" s="24"/>
      <c r="M57470" s="24"/>
      <c r="P57470" s="10"/>
      <c r="R57470" s="10"/>
      <c r="S57470" s="10"/>
      <c r="T57470" s="10"/>
    </row>
    <row r="57471" spans="1:20" ht="16" x14ac:dyDescent="0.2">
      <c r="A57471" s="24"/>
      <c r="B57471" s="24"/>
      <c r="C57471" s="24"/>
      <c r="D57471" s="24"/>
      <c r="E57471" s="24"/>
      <c r="F57471" s="24"/>
      <c r="G57471" s="24"/>
      <c r="H57471" s="24"/>
      <c r="I57471" s="24"/>
      <c r="J57471" s="24"/>
      <c r="K57471" s="24"/>
      <c r="L57471" s="24"/>
      <c r="M57471" s="24"/>
      <c r="P57471" s="10"/>
      <c r="R57471" s="10"/>
      <c r="S57471" s="10"/>
      <c r="T57471" s="10"/>
    </row>
    <row r="57472" spans="1:20" ht="16" x14ac:dyDescent="0.2">
      <c r="A57472" s="24"/>
      <c r="B57472" s="24"/>
      <c r="C57472" s="24"/>
      <c r="D57472" s="24"/>
      <c r="E57472" s="24"/>
      <c r="F57472" s="24"/>
      <c r="G57472" s="24"/>
      <c r="H57472" s="24"/>
      <c r="I57472" s="24"/>
      <c r="J57472" s="24"/>
      <c r="K57472" s="24"/>
      <c r="L57472" s="24"/>
      <c r="M57472" s="24"/>
      <c r="P57472" s="10"/>
      <c r="R57472" s="10"/>
      <c r="S57472" s="10"/>
      <c r="T57472" s="10"/>
    </row>
    <row r="57473" spans="1:20" ht="16" x14ac:dyDescent="0.2">
      <c r="A57473" s="24"/>
      <c r="B57473" s="24"/>
      <c r="C57473" s="24"/>
      <c r="D57473" s="24"/>
      <c r="E57473" s="24"/>
      <c r="F57473" s="24"/>
      <c r="G57473" s="24"/>
      <c r="H57473" s="24"/>
      <c r="I57473" s="24"/>
      <c r="J57473" s="24"/>
      <c r="K57473" s="24"/>
      <c r="L57473" s="24"/>
      <c r="M57473" s="24"/>
      <c r="P57473" s="10"/>
      <c r="R57473" s="10"/>
      <c r="S57473" s="10"/>
      <c r="T57473" s="10"/>
    </row>
    <row r="57474" spans="1:20" ht="16" x14ac:dyDescent="0.2">
      <c r="A57474" s="24"/>
      <c r="B57474" s="24"/>
      <c r="C57474" s="24"/>
      <c r="D57474" s="24"/>
      <c r="E57474" s="24"/>
      <c r="F57474" s="24"/>
      <c r="G57474" s="24"/>
      <c r="H57474" s="24"/>
      <c r="I57474" s="24"/>
      <c r="J57474" s="24"/>
      <c r="K57474" s="24"/>
      <c r="L57474" s="24"/>
      <c r="M57474" s="24"/>
      <c r="P57474" s="10"/>
      <c r="R57474" s="10"/>
      <c r="S57474" s="10"/>
      <c r="T57474" s="10"/>
    </row>
    <row r="57475" spans="1:20" ht="16" x14ac:dyDescent="0.2">
      <c r="A57475" s="24"/>
      <c r="B57475" s="24"/>
      <c r="C57475" s="24"/>
      <c r="D57475" s="24"/>
      <c r="E57475" s="24"/>
      <c r="F57475" s="24"/>
      <c r="G57475" s="24"/>
      <c r="H57475" s="24"/>
      <c r="I57475" s="24"/>
      <c r="J57475" s="24"/>
      <c r="K57475" s="24"/>
      <c r="L57475" s="24"/>
      <c r="M57475" s="24"/>
      <c r="P57475" s="10"/>
      <c r="R57475" s="10"/>
      <c r="S57475" s="10"/>
      <c r="T57475" s="10"/>
    </row>
    <row r="57476" spans="1:20" ht="16" x14ac:dyDescent="0.2">
      <c r="A57476" s="24"/>
      <c r="B57476" s="24"/>
      <c r="C57476" s="24"/>
      <c r="D57476" s="24"/>
      <c r="E57476" s="24"/>
      <c r="F57476" s="24"/>
      <c r="G57476" s="24"/>
      <c r="H57476" s="24"/>
      <c r="I57476" s="24"/>
      <c r="J57476" s="24"/>
      <c r="K57476" s="24"/>
      <c r="L57476" s="24"/>
      <c r="M57476" s="24"/>
      <c r="P57476" s="10"/>
      <c r="R57476" s="10"/>
      <c r="S57476" s="10"/>
      <c r="T57476" s="10"/>
    </row>
    <row r="57477" spans="1:20" ht="16" x14ac:dyDescent="0.2">
      <c r="A57477" s="24"/>
      <c r="B57477" s="24"/>
      <c r="C57477" s="24"/>
      <c r="D57477" s="24"/>
      <c r="E57477" s="24"/>
      <c r="F57477" s="24"/>
      <c r="G57477" s="24"/>
      <c r="H57477" s="24"/>
      <c r="I57477" s="24"/>
      <c r="J57477" s="24"/>
      <c r="K57477" s="24"/>
      <c r="L57477" s="24"/>
      <c r="M57477" s="24"/>
      <c r="P57477" s="10"/>
      <c r="R57477" s="10"/>
      <c r="S57477" s="10"/>
      <c r="T57477" s="10"/>
    </row>
    <row r="57478" spans="1:20" ht="16" x14ac:dyDescent="0.2">
      <c r="A57478" s="24"/>
      <c r="B57478" s="24"/>
      <c r="C57478" s="24"/>
      <c r="D57478" s="24"/>
      <c r="E57478" s="24"/>
      <c r="F57478" s="24"/>
      <c r="G57478" s="24"/>
      <c r="H57478" s="24"/>
      <c r="I57478" s="24"/>
      <c r="J57478" s="24"/>
      <c r="K57478" s="24"/>
      <c r="L57478" s="24"/>
      <c r="M57478" s="24"/>
      <c r="P57478" s="10"/>
      <c r="R57478" s="10"/>
      <c r="S57478" s="10"/>
      <c r="T57478" s="10"/>
    </row>
    <row r="57479" spans="1:20" ht="16" x14ac:dyDescent="0.2">
      <c r="A57479" s="24"/>
      <c r="B57479" s="24"/>
      <c r="C57479" s="24"/>
      <c r="D57479" s="24"/>
      <c r="E57479" s="24"/>
      <c r="F57479" s="24"/>
      <c r="G57479" s="24"/>
      <c r="H57479" s="24"/>
      <c r="I57479" s="24"/>
      <c r="J57479" s="24"/>
      <c r="K57479" s="24"/>
      <c r="L57479" s="24"/>
      <c r="M57479" s="24"/>
      <c r="P57479" s="10"/>
      <c r="R57479" s="10"/>
      <c r="S57479" s="10"/>
      <c r="T57479" s="10"/>
    </row>
    <row r="57480" spans="1:20" ht="16" x14ac:dyDescent="0.2">
      <c r="A57480" s="24"/>
      <c r="B57480" s="24"/>
      <c r="C57480" s="24"/>
      <c r="D57480" s="24"/>
      <c r="E57480" s="24"/>
      <c r="F57480" s="24"/>
      <c r="G57480" s="24"/>
      <c r="H57480" s="24"/>
      <c r="I57480" s="24"/>
      <c r="J57480" s="24"/>
      <c r="K57480" s="24"/>
      <c r="L57480" s="24"/>
      <c r="M57480" s="24"/>
      <c r="P57480" s="10"/>
      <c r="R57480" s="10"/>
      <c r="S57480" s="10"/>
      <c r="T57480" s="10"/>
    </row>
    <row r="57481" spans="1:20" ht="16" x14ac:dyDescent="0.2">
      <c r="A57481" s="24"/>
      <c r="B57481" s="24"/>
      <c r="C57481" s="24"/>
      <c r="D57481" s="24"/>
      <c r="E57481" s="24"/>
      <c r="F57481" s="24"/>
      <c r="G57481" s="24"/>
      <c r="H57481" s="24"/>
      <c r="I57481" s="24"/>
      <c r="J57481" s="24"/>
      <c r="K57481" s="24"/>
      <c r="L57481" s="24"/>
      <c r="M57481" s="24"/>
      <c r="P57481" s="10"/>
      <c r="R57481" s="10"/>
      <c r="S57481" s="10"/>
      <c r="T57481" s="10"/>
    </row>
    <row r="57482" spans="1:20" ht="16" x14ac:dyDescent="0.2">
      <c r="A57482" s="24"/>
      <c r="B57482" s="24"/>
      <c r="C57482" s="24"/>
      <c r="D57482" s="24"/>
      <c r="E57482" s="24"/>
      <c r="F57482" s="24"/>
      <c r="G57482" s="24"/>
      <c r="H57482" s="24"/>
      <c r="I57482" s="24"/>
      <c r="J57482" s="24"/>
      <c r="K57482" s="24"/>
      <c r="L57482" s="24"/>
      <c r="M57482" s="24"/>
      <c r="P57482" s="10"/>
      <c r="R57482" s="10"/>
      <c r="S57482" s="10"/>
      <c r="T57482" s="10"/>
    </row>
    <row r="57483" spans="1:20" ht="16" x14ac:dyDescent="0.2">
      <c r="A57483" s="24"/>
      <c r="B57483" s="24"/>
      <c r="C57483" s="24"/>
      <c r="D57483" s="24"/>
      <c r="E57483" s="24"/>
      <c r="F57483" s="24"/>
      <c r="G57483" s="24"/>
      <c r="H57483" s="24"/>
      <c r="I57483" s="24"/>
      <c r="J57483" s="24"/>
      <c r="K57483" s="24"/>
      <c r="L57483" s="24"/>
      <c r="M57483" s="24"/>
      <c r="P57483" s="10"/>
      <c r="R57483" s="10"/>
      <c r="S57483" s="10"/>
      <c r="T57483" s="10"/>
    </row>
    <row r="57484" spans="1:20" ht="16" x14ac:dyDescent="0.2">
      <c r="A57484" s="24"/>
      <c r="B57484" s="24"/>
      <c r="C57484" s="24"/>
      <c r="D57484" s="24"/>
      <c r="E57484" s="24"/>
      <c r="F57484" s="24"/>
      <c r="G57484" s="24"/>
      <c r="H57484" s="24"/>
      <c r="I57484" s="24"/>
      <c r="J57484" s="24"/>
      <c r="K57484" s="24"/>
      <c r="L57484" s="24"/>
      <c r="M57484" s="24"/>
      <c r="P57484" s="10"/>
      <c r="R57484" s="10"/>
      <c r="S57484" s="10"/>
      <c r="T57484" s="10"/>
    </row>
    <row r="57485" spans="1:20" ht="16" x14ac:dyDescent="0.2">
      <c r="A57485" s="24"/>
      <c r="B57485" s="24"/>
      <c r="C57485" s="24"/>
      <c r="D57485" s="24"/>
      <c r="E57485" s="24"/>
      <c r="F57485" s="24"/>
      <c r="G57485" s="24"/>
      <c r="H57485" s="24"/>
      <c r="I57485" s="24"/>
      <c r="J57485" s="24"/>
      <c r="K57485" s="24"/>
      <c r="L57485" s="24"/>
      <c r="M57485" s="24"/>
      <c r="P57485" s="10"/>
      <c r="R57485" s="10"/>
      <c r="S57485" s="10"/>
      <c r="T57485" s="10"/>
    </row>
    <row r="57486" spans="1:20" ht="16" x14ac:dyDescent="0.2">
      <c r="A57486" s="24"/>
      <c r="B57486" s="24"/>
      <c r="C57486" s="24"/>
      <c r="D57486" s="24"/>
      <c r="E57486" s="24"/>
      <c r="F57486" s="24"/>
      <c r="G57486" s="24"/>
      <c r="H57486" s="24"/>
      <c r="I57486" s="24"/>
      <c r="J57486" s="24"/>
      <c r="K57486" s="24"/>
      <c r="L57486" s="24"/>
      <c r="M57486" s="24"/>
      <c r="P57486" s="10"/>
      <c r="R57486" s="10"/>
      <c r="S57486" s="10"/>
      <c r="T57486" s="10"/>
    </row>
    <row r="57487" spans="1:20" ht="16" x14ac:dyDescent="0.2">
      <c r="A57487" s="24"/>
      <c r="B57487" s="24"/>
      <c r="C57487" s="24"/>
      <c r="D57487" s="24"/>
      <c r="E57487" s="24"/>
      <c r="F57487" s="24"/>
      <c r="G57487" s="24"/>
      <c r="H57487" s="24"/>
      <c r="I57487" s="24"/>
      <c r="J57487" s="24"/>
      <c r="K57487" s="24"/>
      <c r="L57487" s="24"/>
      <c r="M57487" s="24"/>
      <c r="P57487" s="10"/>
      <c r="R57487" s="10"/>
      <c r="S57487" s="10"/>
      <c r="T57487" s="10"/>
    </row>
    <row r="57488" spans="1:20" ht="16" x14ac:dyDescent="0.2">
      <c r="A57488" s="24"/>
      <c r="B57488" s="24"/>
      <c r="C57488" s="24"/>
      <c r="D57488" s="24"/>
      <c r="E57488" s="24"/>
      <c r="F57488" s="24"/>
      <c r="G57488" s="24"/>
      <c r="H57488" s="24"/>
      <c r="I57488" s="24"/>
      <c r="J57488" s="24"/>
      <c r="K57488" s="24"/>
      <c r="L57488" s="24"/>
      <c r="M57488" s="24"/>
      <c r="P57488" s="10"/>
      <c r="R57488" s="10"/>
      <c r="S57488" s="10"/>
      <c r="T57488" s="10"/>
    </row>
    <row r="57489" spans="1:20" ht="16" x14ac:dyDescent="0.2">
      <c r="A57489" s="24"/>
      <c r="B57489" s="24"/>
      <c r="C57489" s="24"/>
      <c r="D57489" s="24"/>
      <c r="E57489" s="24"/>
      <c r="F57489" s="24"/>
      <c r="G57489" s="24"/>
      <c r="H57489" s="24"/>
      <c r="I57489" s="24"/>
      <c r="J57489" s="24"/>
      <c r="K57489" s="24"/>
      <c r="L57489" s="24"/>
      <c r="M57489" s="24"/>
      <c r="P57489" s="10"/>
      <c r="R57489" s="10"/>
      <c r="S57489" s="10"/>
      <c r="T57489" s="10"/>
    </row>
    <row r="57490" spans="1:20" ht="16" x14ac:dyDescent="0.2">
      <c r="A57490" s="24"/>
      <c r="B57490" s="24"/>
      <c r="C57490" s="24"/>
      <c r="D57490" s="24"/>
      <c r="E57490" s="24"/>
      <c r="F57490" s="24"/>
      <c r="G57490" s="24"/>
      <c r="H57490" s="24"/>
      <c r="I57490" s="24"/>
      <c r="J57490" s="24"/>
      <c r="K57490" s="24"/>
      <c r="L57490" s="24"/>
      <c r="M57490" s="24"/>
      <c r="P57490" s="10"/>
      <c r="R57490" s="10"/>
      <c r="S57490" s="10"/>
      <c r="T57490" s="10"/>
    </row>
    <row r="57491" spans="1:20" ht="16" x14ac:dyDescent="0.2">
      <c r="A57491" s="24"/>
      <c r="B57491" s="24"/>
      <c r="C57491" s="24"/>
      <c r="D57491" s="24"/>
      <c r="E57491" s="24"/>
      <c r="F57491" s="24"/>
      <c r="G57491" s="24"/>
      <c r="H57491" s="24"/>
      <c r="I57491" s="24"/>
      <c r="J57491" s="24"/>
      <c r="K57491" s="24"/>
      <c r="L57491" s="24"/>
      <c r="M57491" s="24"/>
      <c r="P57491" s="10"/>
      <c r="R57491" s="10"/>
      <c r="S57491" s="10"/>
      <c r="T57491" s="10"/>
    </row>
    <row r="57492" spans="1:20" ht="16" x14ac:dyDescent="0.2">
      <c r="A57492" s="24"/>
      <c r="B57492" s="24"/>
      <c r="C57492" s="24"/>
      <c r="D57492" s="24"/>
      <c r="E57492" s="24"/>
      <c r="F57492" s="24"/>
      <c r="G57492" s="24"/>
      <c r="H57492" s="24"/>
      <c r="I57492" s="24"/>
      <c r="J57492" s="24"/>
      <c r="K57492" s="24"/>
      <c r="L57492" s="24"/>
      <c r="M57492" s="24"/>
      <c r="P57492" s="10"/>
      <c r="R57492" s="10"/>
      <c r="S57492" s="10"/>
      <c r="T57492" s="10"/>
    </row>
    <row r="57493" spans="1:20" ht="16" x14ac:dyDescent="0.2">
      <c r="A57493" s="24"/>
      <c r="B57493" s="24"/>
      <c r="C57493" s="24"/>
      <c r="D57493" s="24"/>
      <c r="E57493" s="24"/>
      <c r="F57493" s="24"/>
      <c r="G57493" s="24"/>
      <c r="H57493" s="24"/>
      <c r="I57493" s="24"/>
      <c r="J57493" s="24"/>
      <c r="K57493" s="24"/>
      <c r="L57493" s="24"/>
      <c r="M57493" s="24"/>
      <c r="P57493" s="10"/>
      <c r="R57493" s="10"/>
      <c r="S57493" s="10"/>
      <c r="T57493" s="10"/>
    </row>
    <row r="57494" spans="1:20" ht="16" x14ac:dyDescent="0.2">
      <c r="A57494" s="24"/>
      <c r="B57494" s="24"/>
      <c r="C57494" s="24"/>
      <c r="D57494" s="24"/>
      <c r="E57494" s="24"/>
      <c r="F57494" s="24"/>
      <c r="G57494" s="24"/>
      <c r="H57494" s="24"/>
      <c r="I57494" s="24"/>
      <c r="J57494" s="24"/>
      <c r="K57494" s="24"/>
      <c r="L57494" s="24"/>
      <c r="M57494" s="24"/>
      <c r="P57494" s="10"/>
      <c r="R57494" s="10"/>
      <c r="S57494" s="10"/>
      <c r="T57494" s="10"/>
    </row>
    <row r="57495" spans="1:20" ht="16" x14ac:dyDescent="0.2">
      <c r="A57495" s="24"/>
      <c r="B57495" s="24"/>
      <c r="C57495" s="24"/>
      <c r="D57495" s="24"/>
      <c r="E57495" s="24"/>
      <c r="F57495" s="24"/>
      <c r="G57495" s="24"/>
      <c r="H57495" s="24"/>
      <c r="I57495" s="24"/>
      <c r="J57495" s="24"/>
      <c r="K57495" s="24"/>
      <c r="L57495" s="24"/>
      <c r="M57495" s="24"/>
      <c r="P57495" s="10"/>
      <c r="R57495" s="10"/>
      <c r="S57495" s="10"/>
      <c r="T57495" s="10"/>
    </row>
    <row r="57496" spans="1:20" ht="16" x14ac:dyDescent="0.2">
      <c r="A57496" s="24"/>
      <c r="B57496" s="24"/>
      <c r="C57496" s="24"/>
      <c r="D57496" s="24"/>
      <c r="E57496" s="24"/>
      <c r="F57496" s="24"/>
      <c r="G57496" s="24"/>
      <c r="H57496" s="24"/>
      <c r="I57496" s="24"/>
      <c r="J57496" s="24"/>
      <c r="K57496" s="24"/>
      <c r="L57496" s="24"/>
      <c r="M57496" s="24"/>
      <c r="P57496" s="10"/>
      <c r="R57496" s="10"/>
      <c r="S57496" s="10"/>
      <c r="T57496" s="10"/>
    </row>
    <row r="57497" spans="1:20" ht="16" x14ac:dyDescent="0.2">
      <c r="A57497" s="24"/>
      <c r="B57497" s="24"/>
      <c r="C57497" s="24"/>
      <c r="D57497" s="24"/>
      <c r="E57497" s="24"/>
      <c r="F57497" s="24"/>
      <c r="G57497" s="24"/>
      <c r="H57497" s="24"/>
      <c r="I57497" s="24"/>
      <c r="J57497" s="24"/>
      <c r="K57497" s="24"/>
      <c r="L57497" s="24"/>
      <c r="M57497" s="24"/>
      <c r="P57497" s="10"/>
      <c r="R57497" s="10"/>
      <c r="S57497" s="10"/>
      <c r="T57497" s="10"/>
    </row>
    <row r="57498" spans="1:20" ht="16" x14ac:dyDescent="0.2">
      <c r="A57498" s="24"/>
      <c r="B57498" s="24"/>
      <c r="C57498" s="24"/>
      <c r="D57498" s="24"/>
      <c r="E57498" s="24"/>
      <c r="F57498" s="24"/>
      <c r="G57498" s="24"/>
      <c r="H57498" s="24"/>
      <c r="I57498" s="24"/>
      <c r="J57498" s="24"/>
      <c r="K57498" s="24"/>
      <c r="L57498" s="24"/>
      <c r="M57498" s="24"/>
      <c r="P57498" s="10"/>
      <c r="R57498" s="10"/>
      <c r="S57498" s="10"/>
      <c r="T57498" s="10"/>
    </row>
    <row r="57499" spans="1:20" ht="16" x14ac:dyDescent="0.2">
      <c r="A57499" s="24"/>
      <c r="B57499" s="24"/>
      <c r="C57499" s="24"/>
      <c r="D57499" s="24"/>
      <c r="E57499" s="24"/>
      <c r="F57499" s="24"/>
      <c r="G57499" s="24"/>
      <c r="H57499" s="24"/>
      <c r="I57499" s="24"/>
      <c r="J57499" s="24"/>
      <c r="K57499" s="24"/>
      <c r="L57499" s="24"/>
      <c r="M57499" s="24"/>
      <c r="P57499" s="10"/>
      <c r="R57499" s="10"/>
      <c r="S57499" s="10"/>
      <c r="T57499" s="10"/>
    </row>
    <row r="57500" spans="1:20" ht="16" x14ac:dyDescent="0.2">
      <c r="A57500" s="24"/>
      <c r="B57500" s="24"/>
      <c r="C57500" s="24"/>
      <c r="D57500" s="24"/>
      <c r="E57500" s="24"/>
      <c r="F57500" s="24"/>
      <c r="G57500" s="24"/>
      <c r="H57500" s="24"/>
      <c r="I57500" s="24"/>
      <c r="J57500" s="24"/>
      <c r="K57500" s="24"/>
      <c r="L57500" s="24"/>
      <c r="M57500" s="24"/>
      <c r="P57500" s="10"/>
      <c r="R57500" s="10"/>
      <c r="S57500" s="10"/>
      <c r="T57500" s="10"/>
    </row>
    <row r="57501" spans="1:20" ht="16" x14ac:dyDescent="0.2">
      <c r="A57501" s="24"/>
      <c r="B57501" s="24"/>
      <c r="C57501" s="24"/>
      <c r="D57501" s="24"/>
      <c r="E57501" s="24"/>
      <c r="F57501" s="24"/>
      <c r="G57501" s="24"/>
      <c r="H57501" s="24"/>
      <c r="I57501" s="24"/>
      <c r="J57501" s="24"/>
      <c r="K57501" s="24"/>
      <c r="L57501" s="24"/>
      <c r="M57501" s="24"/>
      <c r="P57501" s="10"/>
      <c r="R57501" s="10"/>
      <c r="S57501" s="10"/>
      <c r="T57501" s="10"/>
    </row>
    <row r="57502" spans="1:20" ht="16" x14ac:dyDescent="0.2">
      <c r="A57502" s="24"/>
      <c r="B57502" s="24"/>
      <c r="C57502" s="24"/>
      <c r="D57502" s="24"/>
      <c r="E57502" s="24"/>
      <c r="F57502" s="24"/>
      <c r="G57502" s="24"/>
      <c r="H57502" s="24"/>
      <c r="I57502" s="24"/>
      <c r="J57502" s="24"/>
      <c r="K57502" s="24"/>
      <c r="L57502" s="24"/>
      <c r="M57502" s="24"/>
      <c r="P57502" s="10"/>
      <c r="R57502" s="10"/>
      <c r="S57502" s="10"/>
      <c r="T57502" s="10"/>
    </row>
    <row r="57503" spans="1:20" ht="16" x14ac:dyDescent="0.2">
      <c r="A57503" s="24"/>
      <c r="B57503" s="24"/>
      <c r="C57503" s="24"/>
      <c r="D57503" s="24"/>
      <c r="E57503" s="24"/>
      <c r="F57503" s="24"/>
      <c r="G57503" s="24"/>
      <c r="H57503" s="24"/>
      <c r="I57503" s="24"/>
      <c r="J57503" s="24"/>
      <c r="K57503" s="24"/>
      <c r="L57503" s="24"/>
      <c r="M57503" s="24"/>
      <c r="P57503" s="10"/>
      <c r="R57503" s="10"/>
      <c r="S57503" s="10"/>
      <c r="T57503" s="10"/>
    </row>
    <row r="57504" spans="1:20" ht="16" x14ac:dyDescent="0.2">
      <c r="A57504" s="24"/>
      <c r="B57504" s="24"/>
      <c r="C57504" s="24"/>
      <c r="D57504" s="24"/>
      <c r="E57504" s="24"/>
      <c r="F57504" s="24"/>
      <c r="G57504" s="24"/>
      <c r="H57504" s="24"/>
      <c r="I57504" s="24"/>
      <c r="J57504" s="24"/>
      <c r="K57504" s="24"/>
      <c r="L57504" s="24"/>
      <c r="M57504" s="24"/>
      <c r="P57504" s="10"/>
      <c r="R57504" s="10"/>
      <c r="S57504" s="10"/>
      <c r="T57504" s="10"/>
    </row>
    <row r="57505" spans="1:20" ht="16" x14ac:dyDescent="0.2">
      <c r="A57505" s="24"/>
      <c r="B57505" s="24"/>
      <c r="C57505" s="24"/>
      <c r="D57505" s="24"/>
      <c r="E57505" s="24"/>
      <c r="F57505" s="24"/>
      <c r="G57505" s="24"/>
      <c r="H57505" s="24"/>
      <c r="I57505" s="24"/>
      <c r="J57505" s="24"/>
      <c r="K57505" s="24"/>
      <c r="L57505" s="24"/>
      <c r="M57505" s="24"/>
      <c r="P57505" s="10"/>
      <c r="R57505" s="10"/>
      <c r="S57505" s="10"/>
      <c r="T57505" s="10"/>
    </row>
    <row r="57506" spans="1:20" ht="16" x14ac:dyDescent="0.2">
      <c r="A57506" s="24"/>
      <c r="B57506" s="24"/>
      <c r="C57506" s="24"/>
      <c r="D57506" s="24"/>
      <c r="E57506" s="24"/>
      <c r="F57506" s="24"/>
      <c r="G57506" s="24"/>
      <c r="H57506" s="24"/>
      <c r="I57506" s="24"/>
      <c r="J57506" s="24"/>
      <c r="K57506" s="24"/>
      <c r="L57506" s="24"/>
      <c r="M57506" s="24"/>
      <c r="P57506" s="10"/>
      <c r="R57506" s="10"/>
      <c r="S57506" s="10"/>
      <c r="T57506" s="10"/>
    </row>
    <row r="57507" spans="1:20" ht="16" x14ac:dyDescent="0.2">
      <c r="A57507" s="24"/>
      <c r="B57507" s="24"/>
      <c r="C57507" s="24"/>
      <c r="D57507" s="24"/>
      <c r="E57507" s="24"/>
      <c r="F57507" s="24"/>
      <c r="G57507" s="24"/>
      <c r="H57507" s="24"/>
      <c r="I57507" s="24"/>
      <c r="J57507" s="24"/>
      <c r="K57507" s="24"/>
      <c r="L57507" s="24"/>
      <c r="M57507" s="24"/>
      <c r="P57507" s="10"/>
      <c r="R57507" s="10"/>
      <c r="S57507" s="10"/>
      <c r="T57507" s="10"/>
    </row>
    <row r="57508" spans="1:20" ht="16" x14ac:dyDescent="0.2">
      <c r="A57508" s="24"/>
      <c r="B57508" s="24"/>
      <c r="C57508" s="24"/>
      <c r="D57508" s="24"/>
      <c r="E57508" s="24"/>
      <c r="F57508" s="24"/>
      <c r="G57508" s="24"/>
      <c r="H57508" s="24"/>
      <c r="I57508" s="24"/>
      <c r="J57508" s="24"/>
      <c r="K57508" s="24"/>
      <c r="L57508" s="24"/>
      <c r="M57508" s="24"/>
      <c r="P57508" s="10"/>
      <c r="R57508" s="10"/>
      <c r="S57508" s="10"/>
      <c r="T57508" s="10"/>
    </row>
    <row r="57509" spans="1:20" ht="16" x14ac:dyDescent="0.2">
      <c r="A57509" s="24"/>
      <c r="B57509" s="24"/>
      <c r="C57509" s="24"/>
      <c r="D57509" s="24"/>
      <c r="E57509" s="24"/>
      <c r="F57509" s="24"/>
      <c r="G57509" s="24"/>
      <c r="H57509" s="24"/>
      <c r="I57509" s="24"/>
      <c r="J57509" s="24"/>
      <c r="K57509" s="24"/>
      <c r="L57509" s="24"/>
      <c r="M57509" s="24"/>
      <c r="P57509" s="10"/>
      <c r="R57509" s="10"/>
      <c r="S57509" s="10"/>
      <c r="T57509" s="10"/>
    </row>
    <row r="57510" spans="1:20" ht="16" x14ac:dyDescent="0.2">
      <c r="A57510" s="24"/>
      <c r="B57510" s="24"/>
      <c r="C57510" s="24"/>
      <c r="D57510" s="24"/>
      <c r="E57510" s="24"/>
      <c r="F57510" s="24"/>
      <c r="G57510" s="24"/>
      <c r="H57510" s="24"/>
      <c r="I57510" s="24"/>
      <c r="J57510" s="24"/>
      <c r="K57510" s="24"/>
      <c r="L57510" s="24"/>
      <c r="M57510" s="24"/>
      <c r="P57510" s="10"/>
      <c r="R57510" s="10"/>
      <c r="S57510" s="10"/>
      <c r="T57510" s="10"/>
    </row>
    <row r="57511" spans="1:20" ht="16" x14ac:dyDescent="0.2">
      <c r="A57511" s="24"/>
      <c r="B57511" s="24"/>
      <c r="C57511" s="24"/>
      <c r="D57511" s="24"/>
      <c r="E57511" s="24"/>
      <c r="F57511" s="24"/>
      <c r="G57511" s="24"/>
      <c r="H57511" s="24"/>
      <c r="I57511" s="24"/>
      <c r="J57511" s="24"/>
      <c r="K57511" s="24"/>
      <c r="L57511" s="24"/>
      <c r="M57511" s="24"/>
      <c r="P57511" s="10"/>
      <c r="R57511" s="10"/>
      <c r="S57511" s="10"/>
      <c r="T57511" s="10"/>
    </row>
    <row r="57512" spans="1:20" ht="16" x14ac:dyDescent="0.2">
      <c r="A57512" s="24"/>
      <c r="B57512" s="24"/>
      <c r="C57512" s="24"/>
      <c r="D57512" s="24"/>
      <c r="E57512" s="24"/>
      <c r="F57512" s="24"/>
      <c r="G57512" s="24"/>
      <c r="H57512" s="24"/>
      <c r="I57512" s="24"/>
      <c r="J57512" s="24"/>
      <c r="K57512" s="24"/>
      <c r="L57512" s="24"/>
      <c r="M57512" s="24"/>
      <c r="P57512" s="10"/>
      <c r="R57512" s="10"/>
      <c r="S57512" s="10"/>
      <c r="T57512" s="10"/>
    </row>
    <row r="57513" spans="1:20" ht="16" x14ac:dyDescent="0.2">
      <c r="A57513" s="24"/>
      <c r="B57513" s="24"/>
      <c r="C57513" s="24"/>
      <c r="D57513" s="24"/>
      <c r="E57513" s="24"/>
      <c r="F57513" s="24"/>
      <c r="G57513" s="24"/>
      <c r="H57513" s="24"/>
      <c r="I57513" s="24"/>
      <c r="J57513" s="24"/>
      <c r="K57513" s="24"/>
      <c r="L57513" s="24"/>
      <c r="M57513" s="24"/>
      <c r="P57513" s="10"/>
      <c r="R57513" s="10"/>
      <c r="S57513" s="10"/>
      <c r="T57513" s="10"/>
    </row>
    <row r="57514" spans="1:20" ht="16" x14ac:dyDescent="0.2">
      <c r="A57514" s="24"/>
      <c r="B57514" s="24"/>
      <c r="C57514" s="24"/>
      <c r="D57514" s="24"/>
      <c r="E57514" s="24"/>
      <c r="F57514" s="24"/>
      <c r="G57514" s="24"/>
      <c r="H57514" s="24"/>
      <c r="I57514" s="24"/>
      <c r="J57514" s="24"/>
      <c r="K57514" s="24"/>
      <c r="L57514" s="24"/>
      <c r="M57514" s="24"/>
      <c r="P57514" s="10"/>
      <c r="R57514" s="10"/>
      <c r="S57514" s="10"/>
      <c r="T57514" s="10"/>
    </row>
    <row r="57515" spans="1:20" ht="16" x14ac:dyDescent="0.2">
      <c r="A57515" s="24"/>
      <c r="B57515" s="24"/>
      <c r="C57515" s="24"/>
      <c r="D57515" s="24"/>
      <c r="E57515" s="24"/>
      <c r="F57515" s="24"/>
      <c r="G57515" s="24"/>
      <c r="H57515" s="24"/>
      <c r="I57515" s="24"/>
      <c r="J57515" s="24"/>
      <c r="K57515" s="24"/>
      <c r="L57515" s="24"/>
      <c r="M57515" s="24"/>
      <c r="P57515" s="10"/>
      <c r="R57515" s="10"/>
      <c r="S57515" s="10"/>
      <c r="T57515" s="10"/>
    </row>
    <row r="57516" spans="1:20" ht="16" x14ac:dyDescent="0.2">
      <c r="A57516" s="24"/>
      <c r="B57516" s="24"/>
      <c r="C57516" s="24"/>
      <c r="D57516" s="24"/>
      <c r="E57516" s="24"/>
      <c r="F57516" s="24"/>
      <c r="G57516" s="24"/>
      <c r="H57516" s="24"/>
      <c r="I57516" s="24"/>
      <c r="J57516" s="24"/>
      <c r="K57516" s="24"/>
      <c r="L57516" s="24"/>
      <c r="M57516" s="24"/>
      <c r="P57516" s="10"/>
      <c r="R57516" s="10"/>
      <c r="S57516" s="10"/>
      <c r="T57516" s="10"/>
    </row>
    <row r="57517" spans="1:20" ht="16" x14ac:dyDescent="0.2">
      <c r="A57517" s="24"/>
      <c r="B57517" s="24"/>
      <c r="C57517" s="24"/>
      <c r="D57517" s="24"/>
      <c r="E57517" s="24"/>
      <c r="F57517" s="24"/>
      <c r="G57517" s="24"/>
      <c r="H57517" s="24"/>
      <c r="I57517" s="24"/>
      <c r="J57517" s="24"/>
      <c r="K57517" s="24"/>
      <c r="L57517" s="24"/>
      <c r="M57517" s="24"/>
      <c r="P57517" s="10"/>
      <c r="R57517" s="10"/>
      <c r="S57517" s="10"/>
      <c r="T57517" s="10"/>
    </row>
    <row r="57518" spans="1:20" ht="16" x14ac:dyDescent="0.2">
      <c r="A57518" s="24"/>
      <c r="B57518" s="24"/>
      <c r="C57518" s="24"/>
      <c r="D57518" s="24"/>
      <c r="E57518" s="24"/>
      <c r="F57518" s="24"/>
      <c r="G57518" s="24"/>
      <c r="H57518" s="24"/>
      <c r="I57518" s="24"/>
      <c r="J57518" s="24"/>
      <c r="K57518" s="24"/>
      <c r="L57518" s="24"/>
      <c r="M57518" s="24"/>
      <c r="P57518" s="10"/>
      <c r="R57518" s="10"/>
      <c r="S57518" s="10"/>
      <c r="T57518" s="10"/>
    </row>
    <row r="57519" spans="1:20" ht="16" x14ac:dyDescent="0.2">
      <c r="A57519" s="24"/>
      <c r="B57519" s="24"/>
      <c r="C57519" s="24"/>
      <c r="D57519" s="24"/>
      <c r="E57519" s="24"/>
      <c r="F57519" s="24"/>
      <c r="G57519" s="24"/>
      <c r="H57519" s="24"/>
      <c r="I57519" s="24"/>
      <c r="J57519" s="24"/>
      <c r="K57519" s="24"/>
      <c r="L57519" s="24"/>
      <c r="M57519" s="24"/>
      <c r="P57519" s="10"/>
      <c r="R57519" s="10"/>
      <c r="S57519" s="10"/>
      <c r="T57519" s="10"/>
    </row>
    <row r="57520" spans="1:20" ht="16" x14ac:dyDescent="0.2">
      <c r="A57520" s="24"/>
      <c r="B57520" s="24"/>
      <c r="C57520" s="24"/>
      <c r="D57520" s="24"/>
      <c r="E57520" s="24"/>
      <c r="F57520" s="24"/>
      <c r="G57520" s="24"/>
      <c r="H57520" s="24"/>
      <c r="I57520" s="24"/>
      <c r="J57520" s="24"/>
      <c r="K57520" s="24"/>
      <c r="L57520" s="24"/>
      <c r="M57520" s="24"/>
      <c r="P57520" s="10"/>
      <c r="R57520" s="10"/>
      <c r="S57520" s="10"/>
      <c r="T57520" s="10"/>
    </row>
    <row r="57521" spans="1:20" ht="16" x14ac:dyDescent="0.2">
      <c r="A57521" s="24"/>
      <c r="B57521" s="24"/>
      <c r="C57521" s="24"/>
      <c r="D57521" s="24"/>
      <c r="E57521" s="24"/>
      <c r="F57521" s="24"/>
      <c r="G57521" s="24"/>
      <c r="H57521" s="24"/>
      <c r="I57521" s="24"/>
      <c r="J57521" s="24"/>
      <c r="K57521" s="24"/>
      <c r="L57521" s="24"/>
      <c r="M57521" s="24"/>
      <c r="P57521" s="10"/>
      <c r="R57521" s="10"/>
      <c r="S57521" s="10"/>
      <c r="T57521" s="10"/>
    </row>
    <row r="57522" spans="1:20" ht="16" x14ac:dyDescent="0.2">
      <c r="A57522" s="24"/>
      <c r="B57522" s="24"/>
      <c r="C57522" s="24"/>
      <c r="D57522" s="24"/>
      <c r="E57522" s="24"/>
      <c r="F57522" s="24"/>
      <c r="G57522" s="24"/>
      <c r="H57522" s="24"/>
      <c r="I57522" s="24"/>
      <c r="J57522" s="24"/>
      <c r="K57522" s="24"/>
      <c r="L57522" s="24"/>
      <c r="M57522" s="24"/>
      <c r="P57522" s="10"/>
      <c r="R57522" s="10"/>
      <c r="S57522" s="10"/>
      <c r="T57522" s="10"/>
    </row>
    <row r="57523" spans="1:20" ht="16" x14ac:dyDescent="0.2">
      <c r="A57523" s="24"/>
      <c r="B57523" s="24"/>
      <c r="C57523" s="24"/>
      <c r="D57523" s="24"/>
      <c r="E57523" s="24"/>
      <c r="F57523" s="24"/>
      <c r="G57523" s="24"/>
      <c r="H57523" s="24"/>
      <c r="I57523" s="24"/>
      <c r="J57523" s="24"/>
      <c r="K57523" s="24"/>
      <c r="L57523" s="24"/>
      <c r="M57523" s="24"/>
      <c r="P57523" s="10"/>
      <c r="R57523" s="10"/>
      <c r="S57523" s="10"/>
      <c r="T57523" s="10"/>
    </row>
    <row r="57524" spans="1:20" ht="16" x14ac:dyDescent="0.2">
      <c r="A57524" s="24"/>
      <c r="B57524" s="24"/>
      <c r="C57524" s="24"/>
      <c r="D57524" s="24"/>
      <c r="E57524" s="24"/>
      <c r="F57524" s="24"/>
      <c r="G57524" s="24"/>
      <c r="H57524" s="24"/>
      <c r="I57524" s="24"/>
      <c r="J57524" s="24"/>
      <c r="K57524" s="24"/>
      <c r="L57524" s="24"/>
      <c r="M57524" s="24"/>
      <c r="P57524" s="10"/>
      <c r="R57524" s="10"/>
      <c r="S57524" s="10"/>
      <c r="T57524" s="10"/>
    </row>
    <row r="57525" spans="1:20" ht="16" x14ac:dyDescent="0.2">
      <c r="A57525" s="24"/>
      <c r="B57525" s="24"/>
      <c r="C57525" s="24"/>
      <c r="D57525" s="24"/>
      <c r="E57525" s="24"/>
      <c r="F57525" s="24"/>
      <c r="G57525" s="24"/>
      <c r="H57525" s="24"/>
      <c r="I57525" s="24"/>
      <c r="J57525" s="24"/>
      <c r="K57525" s="24"/>
      <c r="L57525" s="24"/>
      <c r="M57525" s="24"/>
      <c r="P57525" s="10"/>
      <c r="R57525" s="10"/>
      <c r="S57525" s="10"/>
      <c r="T57525" s="10"/>
    </row>
    <row r="57526" spans="1:20" ht="16" x14ac:dyDescent="0.2">
      <c r="A57526" s="24"/>
      <c r="B57526" s="24"/>
      <c r="C57526" s="24"/>
      <c r="D57526" s="24"/>
      <c r="E57526" s="24"/>
      <c r="F57526" s="24"/>
      <c r="G57526" s="24"/>
      <c r="H57526" s="24"/>
      <c r="I57526" s="24"/>
      <c r="J57526" s="24"/>
      <c r="K57526" s="24"/>
      <c r="L57526" s="24"/>
      <c r="M57526" s="24"/>
      <c r="P57526" s="10"/>
      <c r="R57526" s="10"/>
      <c r="S57526" s="10"/>
      <c r="T57526" s="10"/>
    </row>
    <row r="57527" spans="1:20" ht="16" x14ac:dyDescent="0.2">
      <c r="A57527" s="24"/>
      <c r="B57527" s="24"/>
      <c r="C57527" s="24"/>
      <c r="D57527" s="24"/>
      <c r="E57527" s="24"/>
      <c r="F57527" s="24"/>
      <c r="G57527" s="24"/>
      <c r="H57527" s="24"/>
      <c r="I57527" s="24"/>
      <c r="J57527" s="24"/>
      <c r="K57527" s="24"/>
      <c r="L57527" s="24"/>
      <c r="M57527" s="24"/>
      <c r="P57527" s="10"/>
      <c r="R57527" s="10"/>
      <c r="S57527" s="10"/>
      <c r="T57527" s="10"/>
    </row>
    <row r="57528" spans="1:20" ht="16" x14ac:dyDescent="0.2">
      <c r="A57528" s="24"/>
      <c r="B57528" s="24"/>
      <c r="C57528" s="24"/>
      <c r="D57528" s="24"/>
      <c r="E57528" s="24"/>
      <c r="F57528" s="24"/>
      <c r="G57528" s="24"/>
      <c r="H57528" s="24"/>
      <c r="I57528" s="24"/>
      <c r="J57528" s="24"/>
      <c r="K57528" s="24"/>
      <c r="L57528" s="24"/>
      <c r="M57528" s="24"/>
      <c r="P57528" s="10"/>
      <c r="R57528" s="10"/>
      <c r="S57528" s="10"/>
      <c r="T57528" s="10"/>
    </row>
    <row r="57529" spans="1:20" ht="16" x14ac:dyDescent="0.2">
      <c r="A57529" s="24"/>
      <c r="B57529" s="24"/>
      <c r="C57529" s="24"/>
      <c r="D57529" s="24"/>
      <c r="E57529" s="24"/>
      <c r="F57529" s="24"/>
      <c r="G57529" s="24"/>
      <c r="H57529" s="24"/>
      <c r="I57529" s="24"/>
      <c r="J57529" s="24"/>
      <c r="K57529" s="24"/>
      <c r="L57529" s="24"/>
      <c r="M57529" s="24"/>
      <c r="P57529" s="10"/>
      <c r="R57529" s="10"/>
      <c r="S57529" s="10"/>
      <c r="T57529" s="10"/>
    </row>
    <row r="57530" spans="1:20" ht="16" x14ac:dyDescent="0.2">
      <c r="A57530" s="24"/>
      <c r="B57530" s="24"/>
      <c r="C57530" s="24"/>
      <c r="D57530" s="24"/>
      <c r="E57530" s="24"/>
      <c r="F57530" s="24"/>
      <c r="G57530" s="24"/>
      <c r="H57530" s="24"/>
      <c r="I57530" s="24"/>
      <c r="J57530" s="24"/>
      <c r="K57530" s="24"/>
      <c r="L57530" s="24"/>
      <c r="M57530" s="24"/>
      <c r="P57530" s="10"/>
      <c r="R57530" s="10"/>
      <c r="S57530" s="10"/>
      <c r="T57530" s="10"/>
    </row>
    <row r="57531" spans="1:20" ht="16" x14ac:dyDescent="0.2">
      <c r="A57531" s="24"/>
      <c r="B57531" s="24"/>
      <c r="C57531" s="24"/>
      <c r="D57531" s="24"/>
      <c r="E57531" s="24"/>
      <c r="F57531" s="24"/>
      <c r="G57531" s="24"/>
      <c r="H57531" s="24"/>
      <c r="I57531" s="24"/>
      <c r="J57531" s="24"/>
      <c r="K57531" s="24"/>
      <c r="L57531" s="24"/>
      <c r="M57531" s="24"/>
      <c r="P57531" s="10"/>
      <c r="R57531" s="10"/>
      <c r="S57531" s="10"/>
      <c r="T57531" s="10"/>
    </row>
    <row r="57532" spans="1:20" ht="16" x14ac:dyDescent="0.2">
      <c r="A57532" s="24"/>
      <c r="B57532" s="24"/>
      <c r="C57532" s="24"/>
      <c r="D57532" s="24"/>
      <c r="E57532" s="24"/>
      <c r="F57532" s="24"/>
      <c r="G57532" s="24"/>
      <c r="H57532" s="24"/>
      <c r="I57532" s="24"/>
      <c r="J57532" s="24"/>
      <c r="K57532" s="24"/>
      <c r="L57532" s="24"/>
      <c r="M57532" s="24"/>
      <c r="P57532" s="10"/>
      <c r="R57532" s="10"/>
      <c r="S57532" s="10"/>
      <c r="T57532" s="10"/>
    </row>
    <row r="57533" spans="1:20" ht="16" x14ac:dyDescent="0.2">
      <c r="A57533" s="24"/>
      <c r="B57533" s="24"/>
      <c r="C57533" s="24"/>
      <c r="D57533" s="24"/>
      <c r="E57533" s="24"/>
      <c r="F57533" s="24"/>
      <c r="G57533" s="24"/>
      <c r="H57533" s="24"/>
      <c r="I57533" s="24"/>
      <c r="J57533" s="24"/>
      <c r="K57533" s="24"/>
      <c r="L57533" s="24"/>
      <c r="M57533" s="24"/>
      <c r="P57533" s="10"/>
      <c r="R57533" s="10"/>
      <c r="S57533" s="10"/>
      <c r="T57533" s="10"/>
    </row>
    <row r="57534" spans="1:20" ht="16" x14ac:dyDescent="0.2">
      <c r="A57534" s="24"/>
      <c r="B57534" s="24"/>
      <c r="C57534" s="24"/>
      <c r="D57534" s="24"/>
      <c r="E57534" s="24"/>
      <c r="F57534" s="24"/>
      <c r="G57534" s="24"/>
      <c r="H57534" s="24"/>
      <c r="I57534" s="24"/>
      <c r="J57534" s="24"/>
      <c r="K57534" s="24"/>
      <c r="L57534" s="24"/>
      <c r="M57534" s="24"/>
      <c r="P57534" s="10"/>
      <c r="R57534" s="10"/>
      <c r="S57534" s="10"/>
      <c r="T57534" s="10"/>
    </row>
    <row r="57535" spans="1:20" ht="16" x14ac:dyDescent="0.2">
      <c r="A57535" s="24"/>
      <c r="B57535" s="24"/>
      <c r="C57535" s="24"/>
      <c r="D57535" s="24"/>
      <c r="E57535" s="24"/>
      <c r="F57535" s="24"/>
      <c r="G57535" s="24"/>
      <c r="H57535" s="24"/>
      <c r="I57535" s="24"/>
      <c r="J57535" s="24"/>
      <c r="K57535" s="24"/>
      <c r="L57535" s="24"/>
      <c r="M57535" s="24"/>
      <c r="P57535" s="10"/>
      <c r="R57535" s="10"/>
      <c r="S57535" s="10"/>
      <c r="T57535" s="10"/>
    </row>
    <row r="57536" spans="1:20" ht="16" x14ac:dyDescent="0.2">
      <c r="A57536" s="24"/>
      <c r="B57536" s="24"/>
      <c r="C57536" s="24"/>
      <c r="D57536" s="24"/>
      <c r="E57536" s="24"/>
      <c r="F57536" s="24"/>
      <c r="G57536" s="24"/>
      <c r="H57536" s="24"/>
      <c r="I57536" s="24"/>
      <c r="J57536" s="24"/>
      <c r="K57536" s="24"/>
      <c r="L57536" s="24"/>
      <c r="M57536" s="24"/>
      <c r="P57536" s="10"/>
      <c r="R57536" s="10"/>
      <c r="S57536" s="10"/>
      <c r="T57536" s="10"/>
    </row>
    <row r="57537" spans="1:20" ht="16" x14ac:dyDescent="0.2">
      <c r="A57537" s="24"/>
      <c r="B57537" s="24"/>
      <c r="C57537" s="24"/>
      <c r="D57537" s="24"/>
      <c r="E57537" s="24"/>
      <c r="F57537" s="24"/>
      <c r="G57537" s="24"/>
      <c r="H57537" s="24"/>
      <c r="I57537" s="24"/>
      <c r="J57537" s="24"/>
      <c r="K57537" s="24"/>
      <c r="L57537" s="24"/>
      <c r="M57537" s="24"/>
      <c r="P57537" s="10"/>
      <c r="R57537" s="10"/>
      <c r="S57537" s="10"/>
      <c r="T57537" s="10"/>
    </row>
    <row r="57538" spans="1:20" ht="16" x14ac:dyDescent="0.2">
      <c r="A57538" s="24"/>
      <c r="B57538" s="24"/>
      <c r="C57538" s="24"/>
      <c r="D57538" s="24"/>
      <c r="E57538" s="24"/>
      <c r="F57538" s="24"/>
      <c r="G57538" s="24"/>
      <c r="H57538" s="24"/>
      <c r="I57538" s="24"/>
      <c r="J57538" s="24"/>
      <c r="K57538" s="24"/>
      <c r="L57538" s="24"/>
      <c r="M57538" s="24"/>
      <c r="P57538" s="10"/>
      <c r="R57538" s="10"/>
      <c r="S57538" s="10"/>
      <c r="T57538" s="10"/>
    </row>
    <row r="57539" spans="1:20" ht="16" x14ac:dyDescent="0.2">
      <c r="A57539" s="24"/>
      <c r="B57539" s="24"/>
      <c r="C57539" s="24"/>
      <c r="D57539" s="24"/>
      <c r="E57539" s="24"/>
      <c r="F57539" s="24"/>
      <c r="G57539" s="24"/>
      <c r="H57539" s="24"/>
      <c r="I57539" s="24"/>
      <c r="J57539" s="24"/>
      <c r="K57539" s="24"/>
      <c r="L57539" s="24"/>
      <c r="M57539" s="24"/>
      <c r="P57539" s="10"/>
      <c r="R57539" s="10"/>
      <c r="S57539" s="10"/>
      <c r="T57539" s="10"/>
    </row>
    <row r="57540" spans="1:20" ht="16" x14ac:dyDescent="0.2">
      <c r="A57540" s="24"/>
      <c r="B57540" s="24"/>
      <c r="C57540" s="24"/>
      <c r="D57540" s="24"/>
      <c r="E57540" s="24"/>
      <c r="F57540" s="24"/>
      <c r="G57540" s="24"/>
      <c r="H57540" s="24"/>
      <c r="I57540" s="24"/>
      <c r="J57540" s="24"/>
      <c r="K57540" s="24"/>
      <c r="L57540" s="24"/>
      <c r="M57540" s="24"/>
      <c r="P57540" s="10"/>
      <c r="R57540" s="10"/>
      <c r="S57540" s="10"/>
      <c r="T57540" s="10"/>
    </row>
    <row r="57541" spans="1:20" ht="16" x14ac:dyDescent="0.2">
      <c r="A57541" s="24"/>
      <c r="B57541" s="24"/>
      <c r="C57541" s="24"/>
      <c r="D57541" s="24"/>
      <c r="E57541" s="24"/>
      <c r="F57541" s="24"/>
      <c r="G57541" s="24"/>
      <c r="H57541" s="24"/>
      <c r="I57541" s="24"/>
      <c r="J57541" s="24"/>
      <c r="K57541" s="24"/>
      <c r="L57541" s="24"/>
      <c r="M57541" s="24"/>
      <c r="P57541" s="10"/>
      <c r="R57541" s="10"/>
      <c r="S57541" s="10"/>
      <c r="T57541" s="10"/>
    </row>
    <row r="57542" spans="1:20" ht="16" x14ac:dyDescent="0.2">
      <c r="A57542" s="24"/>
      <c r="B57542" s="24"/>
      <c r="C57542" s="24"/>
      <c r="D57542" s="24"/>
      <c r="E57542" s="24"/>
      <c r="F57542" s="24"/>
      <c r="G57542" s="24"/>
      <c r="H57542" s="24"/>
      <c r="I57542" s="24"/>
      <c r="J57542" s="24"/>
      <c r="K57542" s="24"/>
      <c r="L57542" s="24"/>
      <c r="M57542" s="24"/>
      <c r="P57542" s="10"/>
      <c r="R57542" s="10"/>
      <c r="S57542" s="10"/>
      <c r="T57542" s="10"/>
    </row>
    <row r="57543" spans="1:20" ht="16" x14ac:dyDescent="0.2">
      <c r="A57543" s="24"/>
      <c r="B57543" s="24"/>
      <c r="C57543" s="24"/>
      <c r="D57543" s="24"/>
      <c r="E57543" s="24"/>
      <c r="F57543" s="24"/>
      <c r="G57543" s="24"/>
      <c r="H57543" s="24"/>
      <c r="I57543" s="24"/>
      <c r="J57543" s="24"/>
      <c r="K57543" s="24"/>
      <c r="L57543" s="24"/>
      <c r="M57543" s="24"/>
      <c r="P57543" s="10"/>
      <c r="R57543" s="10"/>
      <c r="S57543" s="10"/>
      <c r="T57543" s="10"/>
    </row>
    <row r="57544" spans="1:20" ht="16" x14ac:dyDescent="0.2">
      <c r="A57544" s="24"/>
      <c r="B57544" s="24"/>
      <c r="C57544" s="24"/>
      <c r="D57544" s="24"/>
      <c r="E57544" s="24"/>
      <c r="F57544" s="24"/>
      <c r="G57544" s="24"/>
      <c r="H57544" s="24"/>
      <c r="I57544" s="24"/>
      <c r="J57544" s="24"/>
      <c r="K57544" s="24"/>
      <c r="L57544" s="24"/>
      <c r="M57544" s="24"/>
      <c r="P57544" s="10"/>
      <c r="R57544" s="10"/>
      <c r="S57544" s="10"/>
      <c r="T57544" s="10"/>
    </row>
    <row r="57545" spans="1:20" ht="16" x14ac:dyDescent="0.2">
      <c r="A57545" s="24"/>
      <c r="B57545" s="24"/>
      <c r="C57545" s="24"/>
      <c r="D57545" s="24"/>
      <c r="E57545" s="24"/>
      <c r="F57545" s="24"/>
      <c r="G57545" s="24"/>
      <c r="H57545" s="24"/>
      <c r="I57545" s="24"/>
      <c r="J57545" s="24"/>
      <c r="K57545" s="24"/>
      <c r="L57545" s="24"/>
      <c r="M57545" s="24"/>
      <c r="P57545" s="10"/>
      <c r="R57545" s="10"/>
      <c r="S57545" s="10"/>
      <c r="T57545" s="10"/>
    </row>
    <row r="57546" spans="1:20" ht="16" x14ac:dyDescent="0.2">
      <c r="A57546" s="24"/>
      <c r="B57546" s="24"/>
      <c r="C57546" s="24"/>
      <c r="D57546" s="24"/>
      <c r="E57546" s="24"/>
      <c r="F57546" s="24"/>
      <c r="G57546" s="24"/>
      <c r="H57546" s="24"/>
      <c r="I57546" s="24"/>
      <c r="J57546" s="24"/>
      <c r="K57546" s="24"/>
      <c r="L57546" s="24"/>
      <c r="M57546" s="24"/>
      <c r="P57546" s="10"/>
      <c r="R57546" s="10"/>
      <c r="S57546" s="10"/>
      <c r="T57546" s="10"/>
    </row>
    <row r="57547" spans="1:20" ht="16" x14ac:dyDescent="0.2">
      <c r="A57547" s="24"/>
      <c r="B57547" s="24"/>
      <c r="C57547" s="24"/>
      <c r="D57547" s="24"/>
      <c r="E57547" s="24"/>
      <c r="F57547" s="24"/>
      <c r="G57547" s="24"/>
      <c r="H57547" s="24"/>
      <c r="I57547" s="24"/>
      <c r="J57547" s="24"/>
      <c r="K57547" s="24"/>
      <c r="L57547" s="24"/>
      <c r="M57547" s="24"/>
      <c r="P57547" s="10"/>
      <c r="R57547" s="10"/>
      <c r="S57547" s="10"/>
      <c r="T57547" s="10"/>
    </row>
    <row r="57548" spans="1:20" ht="16" x14ac:dyDescent="0.2">
      <c r="A57548" s="24"/>
      <c r="B57548" s="24"/>
      <c r="C57548" s="24"/>
      <c r="D57548" s="24"/>
      <c r="E57548" s="24"/>
      <c r="F57548" s="24"/>
      <c r="G57548" s="24"/>
      <c r="H57548" s="24"/>
      <c r="I57548" s="24"/>
      <c r="J57548" s="24"/>
      <c r="K57548" s="24"/>
      <c r="L57548" s="24"/>
      <c r="M57548" s="24"/>
      <c r="P57548" s="10"/>
      <c r="R57548" s="10"/>
      <c r="S57548" s="10"/>
      <c r="T57548" s="10"/>
    </row>
    <row r="57549" spans="1:20" ht="16" x14ac:dyDescent="0.2">
      <c r="A57549" s="24"/>
      <c r="B57549" s="24"/>
      <c r="C57549" s="24"/>
      <c r="D57549" s="24"/>
      <c r="E57549" s="24"/>
      <c r="F57549" s="24"/>
      <c r="G57549" s="24"/>
      <c r="H57549" s="24"/>
      <c r="I57549" s="24"/>
      <c r="J57549" s="24"/>
      <c r="K57549" s="24"/>
      <c r="L57549" s="24"/>
      <c r="M57549" s="24"/>
      <c r="P57549" s="10"/>
      <c r="R57549" s="10"/>
      <c r="S57549" s="10"/>
      <c r="T57549" s="10"/>
    </row>
    <row r="57550" spans="1:20" ht="16" x14ac:dyDescent="0.2">
      <c r="A57550" s="24"/>
      <c r="B57550" s="24"/>
      <c r="C57550" s="24"/>
      <c r="D57550" s="24"/>
      <c r="E57550" s="24"/>
      <c r="F57550" s="24"/>
      <c r="G57550" s="24"/>
      <c r="H57550" s="24"/>
      <c r="I57550" s="24"/>
      <c r="J57550" s="24"/>
      <c r="K57550" s="24"/>
      <c r="L57550" s="24"/>
      <c r="M57550" s="24"/>
      <c r="P57550" s="10"/>
      <c r="R57550" s="10"/>
      <c r="S57550" s="10"/>
      <c r="T57550" s="10"/>
    </row>
    <row r="57551" spans="1:20" ht="16" x14ac:dyDescent="0.2">
      <c r="A57551" s="24"/>
      <c r="B57551" s="24"/>
      <c r="C57551" s="24"/>
      <c r="D57551" s="24"/>
      <c r="E57551" s="24"/>
      <c r="F57551" s="24"/>
      <c r="G57551" s="24"/>
      <c r="H57551" s="24"/>
      <c r="I57551" s="24"/>
      <c r="J57551" s="24"/>
      <c r="K57551" s="24"/>
      <c r="L57551" s="24"/>
      <c r="M57551" s="24"/>
      <c r="P57551" s="10"/>
      <c r="R57551" s="10"/>
      <c r="S57551" s="10"/>
      <c r="T57551" s="10"/>
    </row>
    <row r="57552" spans="1:20" ht="16" x14ac:dyDescent="0.2">
      <c r="A57552" s="24"/>
      <c r="B57552" s="24"/>
      <c r="C57552" s="24"/>
      <c r="D57552" s="24"/>
      <c r="E57552" s="24"/>
      <c r="F57552" s="24"/>
      <c r="G57552" s="24"/>
      <c r="H57552" s="24"/>
      <c r="I57552" s="24"/>
      <c r="J57552" s="24"/>
      <c r="K57552" s="24"/>
      <c r="L57552" s="24"/>
      <c r="M57552" s="24"/>
      <c r="P57552" s="10"/>
      <c r="R57552" s="10"/>
      <c r="S57552" s="10"/>
      <c r="T57552" s="10"/>
    </row>
    <row r="57553" spans="1:20" ht="16" x14ac:dyDescent="0.2">
      <c r="A57553" s="24"/>
      <c r="B57553" s="24"/>
      <c r="C57553" s="24"/>
      <c r="D57553" s="24"/>
      <c r="E57553" s="24"/>
      <c r="F57553" s="24"/>
      <c r="G57553" s="24"/>
      <c r="H57553" s="24"/>
      <c r="I57553" s="24"/>
      <c r="J57553" s="24"/>
      <c r="K57553" s="24"/>
      <c r="L57553" s="24"/>
      <c r="M57553" s="24"/>
      <c r="P57553" s="10"/>
      <c r="R57553" s="10"/>
      <c r="S57553" s="10"/>
      <c r="T57553" s="10"/>
    </row>
    <row r="57554" spans="1:20" ht="16" x14ac:dyDescent="0.2">
      <c r="A57554" s="24"/>
      <c r="B57554" s="24"/>
      <c r="C57554" s="24"/>
      <c r="D57554" s="24"/>
      <c r="E57554" s="24"/>
      <c r="F57554" s="24"/>
      <c r="G57554" s="24"/>
      <c r="H57554" s="24"/>
      <c r="I57554" s="24"/>
      <c r="J57554" s="24"/>
      <c r="K57554" s="24"/>
      <c r="L57554" s="24"/>
      <c r="M57554" s="24"/>
      <c r="P57554" s="10"/>
      <c r="R57554" s="10"/>
      <c r="S57554" s="10"/>
      <c r="T57554" s="10"/>
    </row>
    <row r="57555" spans="1:20" ht="16" x14ac:dyDescent="0.2">
      <c r="A57555" s="24"/>
      <c r="B57555" s="24"/>
      <c r="C57555" s="24"/>
      <c r="D57555" s="24"/>
      <c r="E57555" s="24"/>
      <c r="F57555" s="24"/>
      <c r="G57555" s="24"/>
      <c r="H57555" s="24"/>
      <c r="I57555" s="24"/>
      <c r="J57555" s="24"/>
      <c r="K57555" s="24"/>
      <c r="L57555" s="24"/>
      <c r="M57555" s="24"/>
      <c r="P57555" s="10"/>
      <c r="R57555" s="10"/>
      <c r="S57555" s="10"/>
      <c r="T57555" s="10"/>
    </row>
    <row r="57556" spans="1:20" ht="16" x14ac:dyDescent="0.2">
      <c r="A57556" s="24"/>
      <c r="B57556" s="24"/>
      <c r="C57556" s="24"/>
      <c r="D57556" s="24"/>
      <c r="E57556" s="24"/>
      <c r="F57556" s="24"/>
      <c r="G57556" s="24"/>
      <c r="H57556" s="24"/>
      <c r="I57556" s="24"/>
      <c r="J57556" s="24"/>
      <c r="K57556" s="24"/>
      <c r="L57556" s="24"/>
      <c r="M57556" s="24"/>
      <c r="P57556" s="10"/>
      <c r="R57556" s="10"/>
      <c r="S57556" s="10"/>
      <c r="T57556" s="10"/>
    </row>
    <row r="57557" spans="1:20" ht="16" x14ac:dyDescent="0.2">
      <c r="A57557" s="24"/>
      <c r="B57557" s="24"/>
      <c r="C57557" s="24"/>
      <c r="D57557" s="24"/>
      <c r="E57557" s="24"/>
      <c r="F57557" s="24"/>
      <c r="G57557" s="24"/>
      <c r="H57557" s="24"/>
      <c r="I57557" s="24"/>
      <c r="J57557" s="24"/>
      <c r="K57557" s="24"/>
      <c r="L57557" s="24"/>
      <c r="M57557" s="24"/>
      <c r="P57557" s="10"/>
      <c r="R57557" s="10"/>
      <c r="S57557" s="10"/>
      <c r="T57557" s="10"/>
    </row>
    <row r="57558" spans="1:20" ht="16" x14ac:dyDescent="0.2">
      <c r="A57558" s="24"/>
      <c r="B57558" s="24"/>
      <c r="C57558" s="24"/>
      <c r="D57558" s="24"/>
      <c r="E57558" s="24"/>
      <c r="F57558" s="24"/>
      <c r="G57558" s="24"/>
      <c r="H57558" s="24"/>
      <c r="I57558" s="24"/>
      <c r="J57558" s="24"/>
      <c r="K57558" s="24"/>
      <c r="L57558" s="24"/>
      <c r="M57558" s="24"/>
      <c r="P57558" s="10"/>
      <c r="R57558" s="10"/>
      <c r="S57558" s="10"/>
      <c r="T57558" s="10"/>
    </row>
    <row r="57559" spans="1:20" ht="16" x14ac:dyDescent="0.2">
      <c r="A57559" s="24"/>
      <c r="B57559" s="24"/>
      <c r="C57559" s="24"/>
      <c r="D57559" s="24"/>
      <c r="E57559" s="24"/>
      <c r="F57559" s="24"/>
      <c r="G57559" s="24"/>
      <c r="H57559" s="24"/>
      <c r="I57559" s="24"/>
      <c r="J57559" s="24"/>
      <c r="K57559" s="24"/>
      <c r="L57559" s="24"/>
      <c r="M57559" s="24"/>
      <c r="P57559" s="10"/>
      <c r="R57559" s="10"/>
      <c r="S57559" s="10"/>
      <c r="T57559" s="10"/>
    </row>
    <row r="57560" spans="1:20" ht="16" x14ac:dyDescent="0.2">
      <c r="A57560" s="24"/>
      <c r="B57560" s="24"/>
      <c r="C57560" s="24"/>
      <c r="D57560" s="24"/>
      <c r="E57560" s="24"/>
      <c r="F57560" s="24"/>
      <c r="G57560" s="24"/>
      <c r="H57560" s="24"/>
      <c r="I57560" s="24"/>
      <c r="J57560" s="24"/>
      <c r="K57560" s="24"/>
      <c r="L57560" s="24"/>
      <c r="M57560" s="24"/>
      <c r="P57560" s="10"/>
      <c r="R57560" s="10"/>
      <c r="S57560" s="10"/>
      <c r="T57560" s="10"/>
    </row>
    <row r="57561" spans="1:20" ht="16" x14ac:dyDescent="0.2">
      <c r="A57561" s="24"/>
      <c r="B57561" s="24"/>
      <c r="C57561" s="24"/>
      <c r="D57561" s="24"/>
      <c r="E57561" s="24"/>
      <c r="F57561" s="24"/>
      <c r="G57561" s="24"/>
      <c r="H57561" s="24"/>
      <c r="I57561" s="24"/>
      <c r="J57561" s="24"/>
      <c r="K57561" s="24"/>
      <c r="L57561" s="24"/>
      <c r="M57561" s="24"/>
      <c r="P57561" s="10"/>
      <c r="R57561" s="10"/>
      <c r="S57561" s="10"/>
      <c r="T57561" s="10"/>
    </row>
    <row r="57562" spans="1:20" ht="16" x14ac:dyDescent="0.2">
      <c r="A57562" s="24"/>
      <c r="B57562" s="24"/>
      <c r="C57562" s="24"/>
      <c r="D57562" s="24"/>
      <c r="E57562" s="24"/>
      <c r="F57562" s="24"/>
      <c r="G57562" s="24"/>
      <c r="H57562" s="24"/>
      <c r="I57562" s="24"/>
      <c r="J57562" s="24"/>
      <c r="K57562" s="24"/>
      <c r="L57562" s="24"/>
      <c r="M57562" s="24"/>
      <c r="P57562" s="10"/>
      <c r="R57562" s="10"/>
      <c r="S57562" s="10"/>
      <c r="T57562" s="10"/>
    </row>
    <row r="57563" spans="1:20" ht="16" x14ac:dyDescent="0.2">
      <c r="A57563" s="24"/>
      <c r="B57563" s="24"/>
      <c r="C57563" s="24"/>
      <c r="D57563" s="24"/>
      <c r="E57563" s="24"/>
      <c r="F57563" s="24"/>
      <c r="G57563" s="24"/>
      <c r="H57563" s="24"/>
      <c r="I57563" s="24"/>
      <c r="J57563" s="24"/>
      <c r="K57563" s="24"/>
      <c r="L57563" s="24"/>
      <c r="M57563" s="24"/>
      <c r="P57563" s="10"/>
      <c r="R57563" s="10"/>
      <c r="S57563" s="10"/>
      <c r="T57563" s="10"/>
    </row>
    <row r="57564" spans="1:20" ht="16" x14ac:dyDescent="0.2">
      <c r="A57564" s="24"/>
      <c r="B57564" s="24"/>
      <c r="C57564" s="24"/>
      <c r="D57564" s="24"/>
      <c r="E57564" s="24"/>
      <c r="F57564" s="24"/>
      <c r="G57564" s="24"/>
      <c r="H57564" s="24"/>
      <c r="I57564" s="24"/>
      <c r="J57564" s="24"/>
      <c r="K57564" s="24"/>
      <c r="L57564" s="24"/>
      <c r="M57564" s="24"/>
      <c r="P57564" s="10"/>
      <c r="R57564" s="10"/>
      <c r="S57564" s="10"/>
      <c r="T57564" s="10"/>
    </row>
    <row r="57565" spans="1:20" ht="16" x14ac:dyDescent="0.2">
      <c r="A57565" s="24"/>
      <c r="B57565" s="24"/>
      <c r="C57565" s="24"/>
      <c r="D57565" s="24"/>
      <c r="E57565" s="24"/>
      <c r="F57565" s="24"/>
      <c r="G57565" s="24"/>
      <c r="H57565" s="24"/>
      <c r="I57565" s="24"/>
      <c r="J57565" s="24"/>
      <c r="K57565" s="24"/>
      <c r="L57565" s="24"/>
      <c r="M57565" s="24"/>
      <c r="P57565" s="10"/>
      <c r="R57565" s="10"/>
      <c r="S57565" s="10"/>
      <c r="T57565" s="10"/>
    </row>
    <row r="57566" spans="1:20" ht="16" x14ac:dyDescent="0.2">
      <c r="A57566" s="24"/>
      <c r="B57566" s="24"/>
      <c r="C57566" s="24"/>
      <c r="D57566" s="24"/>
      <c r="E57566" s="24"/>
      <c r="F57566" s="24"/>
      <c r="G57566" s="24"/>
      <c r="H57566" s="24"/>
      <c r="I57566" s="24"/>
      <c r="J57566" s="24"/>
      <c r="K57566" s="24"/>
      <c r="L57566" s="24"/>
      <c r="M57566" s="24"/>
      <c r="P57566" s="10"/>
      <c r="R57566" s="10"/>
      <c r="S57566" s="10"/>
      <c r="T57566" s="10"/>
    </row>
    <row r="57567" spans="1:20" ht="16" x14ac:dyDescent="0.2">
      <c r="A57567" s="24"/>
      <c r="B57567" s="24"/>
      <c r="C57567" s="24"/>
      <c r="D57567" s="24"/>
      <c r="E57567" s="24"/>
      <c r="F57567" s="24"/>
      <c r="G57567" s="24"/>
      <c r="H57567" s="24"/>
      <c r="I57567" s="24"/>
      <c r="J57567" s="24"/>
      <c r="K57567" s="24"/>
      <c r="L57567" s="24"/>
      <c r="M57567" s="24"/>
      <c r="P57567" s="10"/>
      <c r="R57567" s="10"/>
      <c r="S57567" s="10"/>
      <c r="T57567" s="10"/>
    </row>
    <row r="57568" spans="1:20" ht="16" x14ac:dyDescent="0.2">
      <c r="A57568" s="24"/>
      <c r="B57568" s="24"/>
      <c r="C57568" s="24"/>
      <c r="D57568" s="24"/>
      <c r="E57568" s="24"/>
      <c r="F57568" s="24"/>
      <c r="G57568" s="24"/>
      <c r="H57568" s="24"/>
      <c r="I57568" s="24"/>
      <c r="J57568" s="24"/>
      <c r="K57568" s="24"/>
      <c r="L57568" s="24"/>
      <c r="M57568" s="24"/>
      <c r="P57568" s="10"/>
      <c r="R57568" s="10"/>
      <c r="S57568" s="10"/>
      <c r="T57568" s="10"/>
    </row>
    <row r="57569" spans="1:20" ht="16" x14ac:dyDescent="0.2">
      <c r="A57569" s="24"/>
      <c r="B57569" s="24"/>
      <c r="C57569" s="24"/>
      <c r="D57569" s="24"/>
      <c r="E57569" s="24"/>
      <c r="F57569" s="24"/>
      <c r="G57569" s="24"/>
      <c r="H57569" s="24"/>
      <c r="I57569" s="24"/>
      <c r="J57569" s="24"/>
      <c r="K57569" s="24"/>
      <c r="L57569" s="24"/>
      <c r="M57569" s="24"/>
      <c r="P57569" s="10"/>
      <c r="R57569" s="10"/>
      <c r="S57569" s="10"/>
      <c r="T57569" s="10"/>
    </row>
    <row r="57570" spans="1:20" ht="16" x14ac:dyDescent="0.2">
      <c r="A57570" s="24"/>
      <c r="B57570" s="24"/>
      <c r="C57570" s="24"/>
      <c r="D57570" s="24"/>
      <c r="E57570" s="24"/>
      <c r="F57570" s="24"/>
      <c r="G57570" s="24"/>
      <c r="H57570" s="24"/>
      <c r="I57570" s="24"/>
      <c r="J57570" s="24"/>
      <c r="K57570" s="24"/>
      <c r="L57570" s="24"/>
      <c r="M57570" s="24"/>
      <c r="P57570" s="10"/>
      <c r="R57570" s="10"/>
      <c r="S57570" s="10"/>
      <c r="T57570" s="10"/>
    </row>
    <row r="57571" spans="1:20" ht="16" x14ac:dyDescent="0.2">
      <c r="A57571" s="24"/>
      <c r="B57571" s="24"/>
      <c r="C57571" s="24"/>
      <c r="D57571" s="24"/>
      <c r="E57571" s="24"/>
      <c r="F57571" s="24"/>
      <c r="G57571" s="24"/>
      <c r="H57571" s="24"/>
      <c r="I57571" s="24"/>
      <c r="J57571" s="24"/>
      <c r="K57571" s="24"/>
      <c r="L57571" s="24"/>
      <c r="M57571" s="24"/>
      <c r="P57571" s="10"/>
      <c r="R57571" s="10"/>
      <c r="S57571" s="10"/>
      <c r="T57571" s="10"/>
    </row>
    <row r="57572" spans="1:20" ht="16" x14ac:dyDescent="0.2">
      <c r="A57572" s="24"/>
      <c r="B57572" s="24"/>
      <c r="C57572" s="24"/>
      <c r="D57572" s="24"/>
      <c r="E57572" s="24"/>
      <c r="F57572" s="24"/>
      <c r="G57572" s="24"/>
      <c r="H57572" s="24"/>
      <c r="I57572" s="24"/>
      <c r="J57572" s="24"/>
      <c r="K57572" s="24"/>
      <c r="L57572" s="24"/>
      <c r="M57572" s="24"/>
      <c r="P57572" s="10"/>
      <c r="R57572" s="10"/>
      <c r="S57572" s="10"/>
      <c r="T57572" s="10"/>
    </row>
    <row r="57573" spans="1:20" ht="16" x14ac:dyDescent="0.2">
      <c r="A57573" s="24"/>
      <c r="B57573" s="24"/>
      <c r="C57573" s="24"/>
      <c r="D57573" s="24"/>
      <c r="E57573" s="24"/>
      <c r="F57573" s="24"/>
      <c r="G57573" s="24"/>
      <c r="H57573" s="24"/>
      <c r="I57573" s="24"/>
      <c r="J57573" s="24"/>
      <c r="K57573" s="24"/>
      <c r="L57573" s="24"/>
      <c r="M57573" s="24"/>
      <c r="P57573" s="10"/>
      <c r="R57573" s="10"/>
      <c r="S57573" s="10"/>
      <c r="T57573" s="10"/>
    </row>
    <row r="57574" spans="1:20" ht="16" x14ac:dyDescent="0.2">
      <c r="A57574" s="24"/>
      <c r="B57574" s="24"/>
      <c r="C57574" s="24"/>
      <c r="D57574" s="24"/>
      <c r="E57574" s="24"/>
      <c r="F57574" s="24"/>
      <c r="G57574" s="24"/>
      <c r="H57574" s="24"/>
      <c r="I57574" s="24"/>
      <c r="J57574" s="24"/>
      <c r="K57574" s="24"/>
      <c r="L57574" s="24"/>
      <c r="M57574" s="24"/>
      <c r="P57574" s="10"/>
      <c r="R57574" s="10"/>
      <c r="S57574" s="10"/>
      <c r="T57574" s="10"/>
    </row>
    <row r="57575" spans="1:20" ht="16" x14ac:dyDescent="0.2">
      <c r="A57575" s="24"/>
      <c r="B57575" s="24"/>
      <c r="C57575" s="24"/>
      <c r="D57575" s="24"/>
      <c r="E57575" s="24"/>
      <c r="F57575" s="24"/>
      <c r="G57575" s="24"/>
      <c r="H57575" s="24"/>
      <c r="I57575" s="24"/>
      <c r="J57575" s="24"/>
      <c r="K57575" s="24"/>
      <c r="L57575" s="24"/>
      <c r="M57575" s="24"/>
      <c r="P57575" s="10"/>
      <c r="R57575" s="10"/>
      <c r="S57575" s="10"/>
      <c r="T57575" s="10"/>
    </row>
    <row r="57576" spans="1:20" ht="16" x14ac:dyDescent="0.2">
      <c r="A57576" s="24"/>
      <c r="B57576" s="24"/>
      <c r="C57576" s="24"/>
      <c r="D57576" s="24"/>
      <c r="E57576" s="24"/>
      <c r="F57576" s="24"/>
      <c r="G57576" s="24"/>
      <c r="H57576" s="24"/>
      <c r="I57576" s="24"/>
      <c r="J57576" s="24"/>
      <c r="K57576" s="24"/>
      <c r="L57576" s="24"/>
      <c r="M57576" s="24"/>
      <c r="P57576" s="10"/>
      <c r="R57576" s="10"/>
      <c r="S57576" s="10"/>
      <c r="T57576" s="10"/>
    </row>
    <row r="57577" spans="1:20" ht="16" x14ac:dyDescent="0.2">
      <c r="A57577" s="24"/>
      <c r="B57577" s="24"/>
      <c r="C57577" s="24"/>
      <c r="D57577" s="24"/>
      <c r="E57577" s="24"/>
      <c r="F57577" s="24"/>
      <c r="G57577" s="24"/>
      <c r="H57577" s="24"/>
      <c r="I57577" s="24"/>
      <c r="J57577" s="24"/>
      <c r="K57577" s="24"/>
      <c r="L57577" s="24"/>
      <c r="M57577" s="24"/>
      <c r="P57577" s="10"/>
      <c r="R57577" s="10"/>
      <c r="S57577" s="10"/>
      <c r="T57577" s="10"/>
    </row>
    <row r="57578" spans="1:20" ht="16" x14ac:dyDescent="0.2">
      <c r="A57578" s="24"/>
      <c r="B57578" s="24"/>
      <c r="C57578" s="24"/>
      <c r="D57578" s="24"/>
      <c r="E57578" s="24"/>
      <c r="F57578" s="24"/>
      <c r="G57578" s="24"/>
      <c r="H57578" s="24"/>
      <c r="I57578" s="24"/>
      <c r="J57578" s="24"/>
      <c r="K57578" s="24"/>
      <c r="L57578" s="24"/>
      <c r="M57578" s="24"/>
      <c r="P57578" s="10"/>
      <c r="R57578" s="10"/>
      <c r="S57578" s="10"/>
      <c r="T57578" s="10"/>
    </row>
    <row r="57579" spans="1:20" ht="16" x14ac:dyDescent="0.2">
      <c r="A57579" s="24"/>
      <c r="B57579" s="24"/>
      <c r="C57579" s="24"/>
      <c r="D57579" s="24"/>
      <c r="E57579" s="24"/>
      <c r="F57579" s="24"/>
      <c r="G57579" s="24"/>
      <c r="H57579" s="24"/>
      <c r="I57579" s="24"/>
      <c r="J57579" s="24"/>
      <c r="K57579" s="24"/>
      <c r="L57579" s="24"/>
      <c r="M57579" s="24"/>
      <c r="P57579" s="10"/>
      <c r="R57579" s="10"/>
      <c r="S57579" s="10"/>
      <c r="T57579" s="10"/>
    </row>
    <row r="57580" spans="1:20" ht="16" x14ac:dyDescent="0.2">
      <c r="A57580" s="24"/>
      <c r="B57580" s="24"/>
      <c r="C57580" s="24"/>
      <c r="D57580" s="24"/>
      <c r="E57580" s="24"/>
      <c r="F57580" s="24"/>
      <c r="G57580" s="24"/>
      <c r="H57580" s="24"/>
      <c r="I57580" s="24"/>
      <c r="J57580" s="24"/>
      <c r="K57580" s="24"/>
      <c r="L57580" s="24"/>
      <c r="M57580" s="24"/>
      <c r="P57580" s="10"/>
      <c r="R57580" s="10"/>
      <c r="S57580" s="10"/>
      <c r="T57580" s="10"/>
    </row>
    <row r="57581" spans="1:20" ht="16" x14ac:dyDescent="0.2">
      <c r="A57581" s="24"/>
      <c r="B57581" s="24"/>
      <c r="C57581" s="24"/>
      <c r="D57581" s="24"/>
      <c r="E57581" s="24"/>
      <c r="F57581" s="24"/>
      <c r="G57581" s="24"/>
      <c r="H57581" s="24"/>
      <c r="I57581" s="24"/>
      <c r="J57581" s="24"/>
      <c r="K57581" s="24"/>
      <c r="L57581" s="24"/>
      <c r="M57581" s="24"/>
      <c r="P57581" s="10"/>
      <c r="R57581" s="10"/>
      <c r="S57581" s="10"/>
      <c r="T57581" s="10"/>
    </row>
    <row r="57582" spans="1:20" ht="16" x14ac:dyDescent="0.2">
      <c r="A57582" s="24"/>
      <c r="B57582" s="24"/>
      <c r="C57582" s="24"/>
      <c r="D57582" s="24"/>
      <c r="E57582" s="24"/>
      <c r="F57582" s="24"/>
      <c r="G57582" s="24"/>
      <c r="H57582" s="24"/>
      <c r="I57582" s="24"/>
      <c r="J57582" s="24"/>
      <c r="K57582" s="24"/>
      <c r="L57582" s="24"/>
      <c r="M57582" s="24"/>
      <c r="P57582" s="10"/>
      <c r="R57582" s="10"/>
      <c r="S57582" s="10"/>
      <c r="T57582" s="10"/>
    </row>
    <row r="57583" spans="1:20" ht="16" x14ac:dyDescent="0.2">
      <c r="A57583" s="24"/>
      <c r="B57583" s="24"/>
      <c r="C57583" s="24"/>
      <c r="D57583" s="24"/>
      <c r="E57583" s="24"/>
      <c r="F57583" s="24"/>
      <c r="G57583" s="24"/>
      <c r="H57583" s="24"/>
      <c r="I57583" s="24"/>
      <c r="J57583" s="24"/>
      <c r="K57583" s="24"/>
      <c r="L57583" s="24"/>
      <c r="M57583" s="24"/>
      <c r="P57583" s="10"/>
      <c r="R57583" s="10"/>
      <c r="S57583" s="10"/>
      <c r="T57583" s="10"/>
    </row>
    <row r="57584" spans="1:20" ht="16" x14ac:dyDescent="0.2">
      <c r="A57584" s="24"/>
      <c r="B57584" s="24"/>
      <c r="C57584" s="24"/>
      <c r="D57584" s="24"/>
      <c r="E57584" s="24"/>
      <c r="F57584" s="24"/>
      <c r="G57584" s="24"/>
      <c r="H57584" s="24"/>
      <c r="I57584" s="24"/>
      <c r="J57584" s="24"/>
      <c r="K57584" s="24"/>
      <c r="L57584" s="24"/>
      <c r="M57584" s="24"/>
      <c r="P57584" s="10"/>
      <c r="R57584" s="10"/>
      <c r="S57584" s="10"/>
      <c r="T57584" s="10"/>
    </row>
    <row r="57585" spans="1:20" ht="16" x14ac:dyDescent="0.2">
      <c r="A57585" s="24"/>
      <c r="B57585" s="24"/>
      <c r="C57585" s="24"/>
      <c r="D57585" s="24"/>
      <c r="E57585" s="24"/>
      <c r="F57585" s="24"/>
      <c r="G57585" s="24"/>
      <c r="H57585" s="24"/>
      <c r="I57585" s="24"/>
      <c r="J57585" s="24"/>
      <c r="K57585" s="24"/>
      <c r="L57585" s="24"/>
      <c r="M57585" s="24"/>
      <c r="P57585" s="10"/>
      <c r="R57585" s="10"/>
      <c r="S57585" s="10"/>
      <c r="T57585" s="10"/>
    </row>
    <row r="57586" spans="1:20" ht="16" x14ac:dyDescent="0.2">
      <c r="A57586" s="24"/>
      <c r="B57586" s="24"/>
      <c r="C57586" s="24"/>
      <c r="D57586" s="24"/>
      <c r="E57586" s="24"/>
      <c r="F57586" s="24"/>
      <c r="G57586" s="24"/>
      <c r="H57586" s="24"/>
      <c r="I57586" s="24"/>
      <c r="J57586" s="24"/>
      <c r="K57586" s="24"/>
      <c r="L57586" s="24"/>
      <c r="M57586" s="24"/>
      <c r="P57586" s="10"/>
      <c r="R57586" s="10"/>
      <c r="S57586" s="10"/>
      <c r="T57586" s="10"/>
    </row>
    <row r="57587" spans="1:20" ht="16" x14ac:dyDescent="0.2">
      <c r="A57587" s="24"/>
      <c r="B57587" s="24"/>
      <c r="C57587" s="24"/>
      <c r="D57587" s="24"/>
      <c r="E57587" s="24"/>
      <c r="F57587" s="24"/>
      <c r="G57587" s="24"/>
      <c r="H57587" s="24"/>
      <c r="I57587" s="24"/>
      <c r="J57587" s="24"/>
      <c r="K57587" s="24"/>
      <c r="L57587" s="24"/>
      <c r="M57587" s="24"/>
      <c r="P57587" s="10"/>
      <c r="R57587" s="10"/>
      <c r="S57587" s="10"/>
      <c r="T57587" s="10"/>
    </row>
    <row r="57588" spans="1:20" ht="16" x14ac:dyDescent="0.2">
      <c r="A57588" s="24"/>
      <c r="B57588" s="24"/>
      <c r="C57588" s="24"/>
      <c r="D57588" s="24"/>
      <c r="E57588" s="24"/>
      <c r="F57588" s="24"/>
      <c r="G57588" s="24"/>
      <c r="H57588" s="24"/>
      <c r="I57588" s="24"/>
      <c r="J57588" s="24"/>
      <c r="K57588" s="24"/>
      <c r="L57588" s="24"/>
      <c r="M57588" s="24"/>
      <c r="P57588" s="10"/>
      <c r="R57588" s="10"/>
      <c r="S57588" s="10"/>
      <c r="T57588" s="10"/>
    </row>
    <row r="57589" spans="1:20" ht="16" x14ac:dyDescent="0.2">
      <c r="A57589" s="24"/>
      <c r="B57589" s="24"/>
      <c r="C57589" s="24"/>
      <c r="D57589" s="24"/>
      <c r="E57589" s="24"/>
      <c r="F57589" s="24"/>
      <c r="G57589" s="24"/>
      <c r="H57589" s="24"/>
      <c r="I57589" s="24"/>
      <c r="J57589" s="24"/>
      <c r="K57589" s="24"/>
      <c r="L57589" s="24"/>
      <c r="M57589" s="24"/>
      <c r="P57589" s="10"/>
      <c r="R57589" s="10"/>
      <c r="S57589" s="10"/>
      <c r="T57589" s="10"/>
    </row>
    <row r="57590" spans="1:20" ht="16" x14ac:dyDescent="0.2">
      <c r="A57590" s="24"/>
      <c r="B57590" s="24"/>
      <c r="C57590" s="24"/>
      <c r="D57590" s="24"/>
      <c r="E57590" s="24"/>
      <c r="F57590" s="24"/>
      <c r="G57590" s="24"/>
      <c r="H57590" s="24"/>
      <c r="I57590" s="24"/>
      <c r="J57590" s="24"/>
      <c r="K57590" s="24"/>
      <c r="L57590" s="24"/>
      <c r="M57590" s="24"/>
      <c r="P57590" s="10"/>
      <c r="R57590" s="10"/>
      <c r="S57590" s="10"/>
      <c r="T57590" s="10"/>
    </row>
    <row r="57591" spans="1:20" ht="16" x14ac:dyDescent="0.2">
      <c r="A57591" s="24"/>
      <c r="B57591" s="24"/>
      <c r="C57591" s="24"/>
      <c r="D57591" s="24"/>
      <c r="E57591" s="24"/>
      <c r="F57591" s="24"/>
      <c r="G57591" s="24"/>
      <c r="H57591" s="24"/>
      <c r="I57591" s="24"/>
      <c r="J57591" s="24"/>
      <c r="K57591" s="24"/>
      <c r="L57591" s="24"/>
      <c r="M57591" s="24"/>
      <c r="P57591" s="10"/>
      <c r="R57591" s="10"/>
      <c r="S57591" s="10"/>
      <c r="T57591" s="10"/>
    </row>
    <row r="57592" spans="1:20" ht="16" x14ac:dyDescent="0.2">
      <c r="A57592" s="24"/>
      <c r="B57592" s="24"/>
      <c r="C57592" s="24"/>
      <c r="D57592" s="24"/>
      <c r="E57592" s="24"/>
      <c r="F57592" s="24"/>
      <c r="G57592" s="24"/>
      <c r="H57592" s="24"/>
      <c r="I57592" s="24"/>
      <c r="J57592" s="24"/>
      <c r="K57592" s="24"/>
      <c r="L57592" s="24"/>
      <c r="M57592" s="24"/>
      <c r="P57592" s="10"/>
      <c r="R57592" s="10"/>
      <c r="S57592" s="10"/>
      <c r="T57592" s="10"/>
    </row>
    <row r="57593" spans="1:20" ht="16" x14ac:dyDescent="0.2">
      <c r="A57593" s="24"/>
      <c r="B57593" s="24"/>
      <c r="C57593" s="24"/>
      <c r="D57593" s="24"/>
      <c r="E57593" s="24"/>
      <c r="F57593" s="24"/>
      <c r="G57593" s="24"/>
      <c r="H57593" s="24"/>
      <c r="I57593" s="24"/>
      <c r="J57593" s="24"/>
      <c r="K57593" s="24"/>
      <c r="L57593" s="24"/>
      <c r="M57593" s="24"/>
      <c r="P57593" s="10"/>
      <c r="R57593" s="10"/>
      <c r="S57593" s="10"/>
      <c r="T57593" s="10"/>
    </row>
    <row r="57594" spans="1:20" ht="16" x14ac:dyDescent="0.2">
      <c r="A57594" s="24"/>
      <c r="B57594" s="24"/>
      <c r="C57594" s="24"/>
      <c r="D57594" s="24"/>
      <c r="E57594" s="24"/>
      <c r="F57594" s="24"/>
      <c r="G57594" s="24"/>
      <c r="H57594" s="24"/>
      <c r="I57594" s="24"/>
      <c r="J57594" s="24"/>
      <c r="K57594" s="24"/>
      <c r="L57594" s="24"/>
      <c r="M57594" s="24"/>
      <c r="P57594" s="10"/>
      <c r="R57594" s="10"/>
      <c r="S57594" s="10"/>
      <c r="T57594" s="10"/>
    </row>
    <row r="57595" spans="1:20" ht="16" x14ac:dyDescent="0.2">
      <c r="A57595" s="24"/>
      <c r="B57595" s="24"/>
      <c r="C57595" s="24"/>
      <c r="D57595" s="24"/>
      <c r="E57595" s="24"/>
      <c r="F57595" s="24"/>
      <c r="G57595" s="24"/>
      <c r="H57595" s="24"/>
      <c r="I57595" s="24"/>
      <c r="J57595" s="24"/>
      <c r="K57595" s="24"/>
      <c r="L57595" s="24"/>
      <c r="M57595" s="24"/>
      <c r="P57595" s="10"/>
      <c r="R57595" s="10"/>
      <c r="S57595" s="10"/>
      <c r="T57595" s="10"/>
    </row>
    <row r="57596" spans="1:20" ht="16" x14ac:dyDescent="0.2">
      <c r="A57596" s="24"/>
      <c r="B57596" s="24"/>
      <c r="C57596" s="24"/>
      <c r="D57596" s="24"/>
      <c r="E57596" s="24"/>
      <c r="F57596" s="24"/>
      <c r="G57596" s="24"/>
      <c r="H57596" s="24"/>
      <c r="I57596" s="24"/>
      <c r="J57596" s="24"/>
      <c r="K57596" s="24"/>
      <c r="L57596" s="24"/>
      <c r="M57596" s="24"/>
      <c r="P57596" s="10"/>
      <c r="R57596" s="10"/>
      <c r="S57596" s="10"/>
      <c r="T57596" s="10"/>
    </row>
    <row r="57597" spans="1:20" ht="16" x14ac:dyDescent="0.2">
      <c r="A57597" s="24"/>
      <c r="B57597" s="24"/>
      <c r="C57597" s="24"/>
      <c r="D57597" s="24"/>
      <c r="E57597" s="24"/>
      <c r="F57597" s="24"/>
      <c r="G57597" s="24"/>
      <c r="H57597" s="24"/>
      <c r="I57597" s="24"/>
      <c r="J57597" s="24"/>
      <c r="K57597" s="24"/>
      <c r="L57597" s="24"/>
      <c r="M57597" s="24"/>
      <c r="P57597" s="10"/>
      <c r="R57597" s="10"/>
      <c r="S57597" s="10"/>
      <c r="T57597" s="10"/>
    </row>
    <row r="57598" spans="1:20" ht="16" x14ac:dyDescent="0.2">
      <c r="A57598" s="24"/>
      <c r="B57598" s="24"/>
      <c r="C57598" s="24"/>
      <c r="D57598" s="24"/>
      <c r="E57598" s="24"/>
      <c r="F57598" s="24"/>
      <c r="G57598" s="24"/>
      <c r="H57598" s="24"/>
      <c r="I57598" s="24"/>
      <c r="J57598" s="24"/>
      <c r="K57598" s="24"/>
      <c r="L57598" s="24"/>
      <c r="M57598" s="24"/>
      <c r="P57598" s="10"/>
      <c r="R57598" s="10"/>
      <c r="S57598" s="10"/>
      <c r="T57598" s="10"/>
    </row>
    <row r="57599" spans="1:20" ht="16" x14ac:dyDescent="0.2">
      <c r="A57599" s="24"/>
      <c r="B57599" s="24"/>
      <c r="C57599" s="24"/>
      <c r="D57599" s="24"/>
      <c r="E57599" s="24"/>
      <c r="F57599" s="24"/>
      <c r="G57599" s="24"/>
      <c r="H57599" s="24"/>
      <c r="I57599" s="24"/>
      <c r="J57599" s="24"/>
      <c r="K57599" s="24"/>
      <c r="L57599" s="24"/>
      <c r="M57599" s="24"/>
      <c r="P57599" s="10"/>
      <c r="R57599" s="10"/>
      <c r="S57599" s="10"/>
      <c r="T57599" s="10"/>
    </row>
    <row r="57600" spans="1:20" ht="16" x14ac:dyDescent="0.2">
      <c r="A57600" s="24"/>
      <c r="B57600" s="24"/>
      <c r="C57600" s="24"/>
      <c r="D57600" s="24"/>
      <c r="E57600" s="24"/>
      <c r="F57600" s="24"/>
      <c r="G57600" s="24"/>
      <c r="H57600" s="24"/>
      <c r="I57600" s="24"/>
      <c r="J57600" s="24"/>
      <c r="K57600" s="24"/>
      <c r="L57600" s="24"/>
      <c r="M57600" s="24"/>
      <c r="P57600" s="10"/>
      <c r="R57600" s="10"/>
      <c r="S57600" s="10"/>
      <c r="T57600" s="10"/>
    </row>
    <row r="57601" spans="1:20" ht="16" x14ac:dyDescent="0.2">
      <c r="A57601" s="24"/>
      <c r="B57601" s="24"/>
      <c r="C57601" s="24"/>
      <c r="D57601" s="24"/>
      <c r="E57601" s="24"/>
      <c r="F57601" s="24"/>
      <c r="G57601" s="24"/>
      <c r="H57601" s="24"/>
      <c r="I57601" s="24"/>
      <c r="J57601" s="24"/>
      <c r="K57601" s="24"/>
      <c r="L57601" s="24"/>
      <c r="M57601" s="24"/>
      <c r="P57601" s="10"/>
      <c r="R57601" s="10"/>
      <c r="S57601" s="10"/>
      <c r="T57601" s="10"/>
    </row>
    <row r="57602" spans="1:20" ht="16" x14ac:dyDescent="0.2">
      <c r="A57602" s="24"/>
      <c r="B57602" s="24"/>
      <c r="C57602" s="24"/>
      <c r="D57602" s="24"/>
      <c r="E57602" s="24"/>
      <c r="F57602" s="24"/>
      <c r="G57602" s="24"/>
      <c r="H57602" s="24"/>
      <c r="I57602" s="24"/>
      <c r="J57602" s="24"/>
      <c r="K57602" s="24"/>
      <c r="L57602" s="24"/>
      <c r="M57602" s="24"/>
      <c r="P57602" s="10"/>
      <c r="R57602" s="10"/>
      <c r="S57602" s="10"/>
      <c r="T57602" s="10"/>
    </row>
    <row r="57603" spans="1:20" ht="16" x14ac:dyDescent="0.2">
      <c r="A57603" s="24"/>
      <c r="B57603" s="24"/>
      <c r="C57603" s="24"/>
      <c r="D57603" s="24"/>
      <c r="E57603" s="24"/>
      <c r="F57603" s="24"/>
      <c r="G57603" s="24"/>
      <c r="H57603" s="24"/>
      <c r="I57603" s="24"/>
      <c r="J57603" s="24"/>
      <c r="K57603" s="24"/>
      <c r="L57603" s="24"/>
      <c r="M57603" s="24"/>
      <c r="P57603" s="10"/>
      <c r="R57603" s="10"/>
      <c r="S57603" s="10"/>
      <c r="T57603" s="10"/>
    </row>
    <row r="57604" spans="1:20" ht="16" x14ac:dyDescent="0.2">
      <c r="A57604" s="24"/>
      <c r="B57604" s="24"/>
      <c r="C57604" s="24"/>
      <c r="D57604" s="24"/>
      <c r="E57604" s="24"/>
      <c r="F57604" s="24"/>
      <c r="G57604" s="24"/>
      <c r="H57604" s="24"/>
      <c r="I57604" s="24"/>
      <c r="J57604" s="24"/>
      <c r="K57604" s="24"/>
      <c r="L57604" s="24"/>
      <c r="M57604" s="24"/>
      <c r="P57604" s="10"/>
      <c r="R57604" s="10"/>
      <c r="S57604" s="10"/>
      <c r="T57604" s="10"/>
    </row>
    <row r="57605" spans="1:20" ht="16" x14ac:dyDescent="0.2">
      <c r="A57605" s="24"/>
      <c r="B57605" s="24"/>
      <c r="C57605" s="24"/>
      <c r="D57605" s="24"/>
      <c r="E57605" s="24"/>
      <c r="F57605" s="24"/>
      <c r="G57605" s="24"/>
      <c r="H57605" s="24"/>
      <c r="I57605" s="24"/>
      <c r="J57605" s="24"/>
      <c r="K57605" s="24"/>
      <c r="L57605" s="24"/>
      <c r="M57605" s="24"/>
      <c r="P57605" s="10"/>
      <c r="R57605" s="10"/>
      <c r="S57605" s="10"/>
      <c r="T57605" s="10"/>
    </row>
    <row r="57606" spans="1:20" ht="16" x14ac:dyDescent="0.2">
      <c r="A57606" s="24"/>
      <c r="B57606" s="24"/>
      <c r="C57606" s="24"/>
      <c r="D57606" s="24"/>
      <c r="E57606" s="24"/>
      <c r="F57606" s="24"/>
      <c r="G57606" s="24"/>
      <c r="H57606" s="24"/>
      <c r="I57606" s="24"/>
      <c r="J57606" s="24"/>
      <c r="K57606" s="24"/>
      <c r="L57606" s="24"/>
      <c r="M57606" s="24"/>
      <c r="P57606" s="10"/>
      <c r="R57606" s="10"/>
      <c r="S57606" s="10"/>
      <c r="T57606" s="10"/>
    </row>
    <row r="57607" spans="1:20" ht="16" x14ac:dyDescent="0.2">
      <c r="A57607" s="24"/>
      <c r="B57607" s="24"/>
      <c r="C57607" s="24"/>
      <c r="D57607" s="24"/>
      <c r="E57607" s="24"/>
      <c r="F57607" s="24"/>
      <c r="G57607" s="24"/>
      <c r="H57607" s="24"/>
      <c r="I57607" s="24"/>
      <c r="J57607" s="24"/>
      <c r="K57607" s="24"/>
      <c r="L57607" s="24"/>
      <c r="M57607" s="24"/>
      <c r="P57607" s="10"/>
      <c r="R57607" s="10"/>
      <c r="S57607" s="10"/>
      <c r="T57607" s="10"/>
    </row>
    <row r="57608" spans="1:20" ht="16" x14ac:dyDescent="0.2">
      <c r="A57608" s="24"/>
      <c r="B57608" s="24"/>
      <c r="C57608" s="24"/>
      <c r="D57608" s="24"/>
      <c r="E57608" s="24"/>
      <c r="F57608" s="24"/>
      <c r="G57608" s="24"/>
      <c r="H57608" s="24"/>
      <c r="I57608" s="24"/>
      <c r="J57608" s="24"/>
      <c r="K57608" s="24"/>
      <c r="L57608" s="24"/>
      <c r="M57608" s="24"/>
      <c r="P57608" s="10"/>
      <c r="R57608" s="10"/>
      <c r="S57608" s="10"/>
      <c r="T57608" s="10"/>
    </row>
    <row r="57609" spans="1:20" ht="16" x14ac:dyDescent="0.2">
      <c r="A57609" s="24"/>
      <c r="B57609" s="24"/>
      <c r="C57609" s="24"/>
      <c r="D57609" s="24"/>
      <c r="E57609" s="24"/>
      <c r="F57609" s="24"/>
      <c r="G57609" s="24"/>
      <c r="H57609" s="24"/>
      <c r="I57609" s="24"/>
      <c r="J57609" s="24"/>
      <c r="K57609" s="24"/>
      <c r="L57609" s="24"/>
      <c r="M57609" s="24"/>
      <c r="P57609" s="10"/>
      <c r="R57609" s="10"/>
      <c r="S57609" s="10"/>
      <c r="T57609" s="10"/>
    </row>
    <row r="57610" spans="1:20" ht="16" x14ac:dyDescent="0.2">
      <c r="A57610" s="24"/>
      <c r="B57610" s="24"/>
      <c r="C57610" s="24"/>
      <c r="D57610" s="24"/>
      <c r="E57610" s="24"/>
      <c r="F57610" s="24"/>
      <c r="G57610" s="24"/>
      <c r="H57610" s="24"/>
      <c r="I57610" s="24"/>
      <c r="J57610" s="24"/>
      <c r="K57610" s="24"/>
      <c r="L57610" s="24"/>
      <c r="M57610" s="24"/>
      <c r="P57610" s="10"/>
      <c r="R57610" s="10"/>
      <c r="S57610" s="10"/>
      <c r="T57610" s="10"/>
    </row>
    <row r="57611" spans="1:20" ht="16" x14ac:dyDescent="0.2">
      <c r="A57611" s="24"/>
      <c r="B57611" s="24"/>
      <c r="C57611" s="24"/>
      <c r="D57611" s="24"/>
      <c r="E57611" s="24"/>
      <c r="F57611" s="24"/>
      <c r="G57611" s="24"/>
      <c r="H57611" s="24"/>
      <c r="I57611" s="24"/>
      <c r="J57611" s="24"/>
      <c r="K57611" s="24"/>
      <c r="L57611" s="24"/>
      <c r="M57611" s="24"/>
      <c r="P57611" s="10"/>
      <c r="R57611" s="10"/>
      <c r="S57611" s="10"/>
      <c r="T57611" s="10"/>
    </row>
    <row r="57612" spans="1:20" ht="16" x14ac:dyDescent="0.2">
      <c r="A57612" s="24"/>
      <c r="B57612" s="24"/>
      <c r="C57612" s="24"/>
      <c r="D57612" s="24"/>
      <c r="E57612" s="24"/>
      <c r="F57612" s="24"/>
      <c r="G57612" s="24"/>
      <c r="H57612" s="24"/>
      <c r="I57612" s="24"/>
      <c r="J57612" s="24"/>
      <c r="K57612" s="24"/>
      <c r="L57612" s="24"/>
      <c r="M57612" s="24"/>
      <c r="P57612" s="10"/>
      <c r="R57612" s="10"/>
      <c r="S57612" s="10"/>
      <c r="T57612" s="10"/>
    </row>
    <row r="57613" spans="1:20" ht="16" x14ac:dyDescent="0.2">
      <c r="A57613" s="24"/>
      <c r="B57613" s="24"/>
      <c r="C57613" s="24"/>
      <c r="D57613" s="24"/>
      <c r="E57613" s="24"/>
      <c r="F57613" s="24"/>
      <c r="G57613" s="24"/>
      <c r="H57613" s="24"/>
      <c r="I57613" s="24"/>
      <c r="J57613" s="24"/>
      <c r="K57613" s="24"/>
      <c r="L57613" s="24"/>
      <c r="M57613" s="24"/>
      <c r="P57613" s="10"/>
      <c r="R57613" s="10"/>
      <c r="S57613" s="10"/>
      <c r="T57613" s="10"/>
    </row>
    <row r="57614" spans="1:20" ht="16" x14ac:dyDescent="0.2">
      <c r="A57614" s="24"/>
      <c r="B57614" s="24"/>
      <c r="C57614" s="24"/>
      <c r="D57614" s="24"/>
      <c r="E57614" s="24"/>
      <c r="F57614" s="24"/>
      <c r="G57614" s="24"/>
      <c r="H57614" s="24"/>
      <c r="I57614" s="24"/>
      <c r="J57614" s="24"/>
      <c r="K57614" s="24"/>
      <c r="L57614" s="24"/>
      <c r="M57614" s="24"/>
      <c r="P57614" s="10"/>
      <c r="R57614" s="10"/>
      <c r="S57614" s="10"/>
      <c r="T57614" s="10"/>
    </row>
    <row r="57615" spans="1:20" ht="16" x14ac:dyDescent="0.2">
      <c r="A57615" s="24"/>
      <c r="B57615" s="24"/>
      <c r="C57615" s="24"/>
      <c r="D57615" s="24"/>
      <c r="E57615" s="24"/>
      <c r="F57615" s="24"/>
      <c r="G57615" s="24"/>
      <c r="H57615" s="24"/>
      <c r="I57615" s="24"/>
      <c r="J57615" s="24"/>
      <c r="K57615" s="24"/>
      <c r="L57615" s="24"/>
      <c r="M57615" s="24"/>
      <c r="P57615" s="10"/>
      <c r="R57615" s="10"/>
      <c r="S57615" s="10"/>
      <c r="T57615" s="10"/>
    </row>
    <row r="57616" spans="1:20" ht="16" x14ac:dyDescent="0.2">
      <c r="A57616" s="24"/>
      <c r="B57616" s="24"/>
      <c r="C57616" s="24"/>
      <c r="D57616" s="24"/>
      <c r="E57616" s="24"/>
      <c r="F57616" s="24"/>
      <c r="G57616" s="24"/>
      <c r="H57616" s="24"/>
      <c r="I57616" s="24"/>
      <c r="J57616" s="24"/>
      <c r="K57616" s="24"/>
      <c r="L57616" s="24"/>
      <c r="M57616" s="24"/>
      <c r="P57616" s="10"/>
      <c r="R57616" s="10"/>
      <c r="S57616" s="10"/>
      <c r="T57616" s="10"/>
    </row>
    <row r="57617" spans="1:20" ht="16" x14ac:dyDescent="0.2">
      <c r="A57617" s="24"/>
      <c r="B57617" s="24"/>
      <c r="C57617" s="24"/>
      <c r="D57617" s="24"/>
      <c r="E57617" s="24"/>
      <c r="F57617" s="24"/>
      <c r="G57617" s="24"/>
      <c r="H57617" s="24"/>
      <c r="I57617" s="24"/>
      <c r="J57617" s="24"/>
      <c r="K57617" s="24"/>
      <c r="L57617" s="24"/>
      <c r="M57617" s="24"/>
      <c r="P57617" s="10"/>
      <c r="R57617" s="10"/>
      <c r="S57617" s="10"/>
      <c r="T57617" s="10"/>
    </row>
    <row r="57618" spans="1:20" ht="16" x14ac:dyDescent="0.2">
      <c r="A57618" s="24"/>
      <c r="B57618" s="24"/>
      <c r="C57618" s="24"/>
      <c r="D57618" s="24"/>
      <c r="E57618" s="24"/>
      <c r="F57618" s="24"/>
      <c r="G57618" s="24"/>
      <c r="H57618" s="24"/>
      <c r="I57618" s="24"/>
      <c r="J57618" s="24"/>
      <c r="K57618" s="24"/>
      <c r="L57618" s="24"/>
      <c r="M57618" s="24"/>
      <c r="P57618" s="10"/>
      <c r="R57618" s="10"/>
      <c r="S57618" s="10"/>
      <c r="T57618" s="10"/>
    </row>
    <row r="57619" spans="1:20" ht="16" x14ac:dyDescent="0.2">
      <c r="A57619" s="24"/>
      <c r="B57619" s="24"/>
      <c r="C57619" s="24"/>
      <c r="D57619" s="24"/>
      <c r="E57619" s="24"/>
      <c r="F57619" s="24"/>
      <c r="G57619" s="24"/>
      <c r="H57619" s="24"/>
      <c r="I57619" s="24"/>
      <c r="J57619" s="24"/>
      <c r="K57619" s="24"/>
      <c r="L57619" s="24"/>
      <c r="M57619" s="24"/>
      <c r="P57619" s="10"/>
      <c r="R57619" s="10"/>
      <c r="S57619" s="10"/>
      <c r="T57619" s="10"/>
    </row>
    <row r="57620" spans="1:20" ht="16" x14ac:dyDescent="0.2">
      <c r="A57620" s="24"/>
      <c r="B57620" s="24"/>
      <c r="C57620" s="24"/>
      <c r="D57620" s="24"/>
      <c r="E57620" s="24"/>
      <c r="F57620" s="24"/>
      <c r="G57620" s="24"/>
      <c r="H57620" s="24"/>
      <c r="I57620" s="24"/>
      <c r="J57620" s="24"/>
      <c r="K57620" s="24"/>
      <c r="L57620" s="24"/>
      <c r="M57620" s="24"/>
      <c r="P57620" s="10"/>
      <c r="R57620" s="10"/>
      <c r="S57620" s="10"/>
      <c r="T57620" s="10"/>
    </row>
    <row r="57621" spans="1:20" ht="16" x14ac:dyDescent="0.2">
      <c r="A57621" s="24"/>
      <c r="B57621" s="24"/>
      <c r="C57621" s="24"/>
      <c r="D57621" s="24"/>
      <c r="E57621" s="24"/>
      <c r="F57621" s="24"/>
      <c r="G57621" s="24"/>
      <c r="H57621" s="24"/>
      <c r="I57621" s="24"/>
      <c r="J57621" s="24"/>
      <c r="K57621" s="24"/>
      <c r="L57621" s="24"/>
      <c r="M57621" s="24"/>
      <c r="P57621" s="10"/>
      <c r="R57621" s="10"/>
      <c r="S57621" s="10"/>
      <c r="T57621" s="10"/>
    </row>
    <row r="57622" spans="1:20" ht="16" x14ac:dyDescent="0.2">
      <c r="A57622" s="24"/>
      <c r="B57622" s="24"/>
      <c r="C57622" s="24"/>
      <c r="D57622" s="24"/>
      <c r="E57622" s="24"/>
      <c r="F57622" s="24"/>
      <c r="G57622" s="24"/>
      <c r="H57622" s="24"/>
      <c r="I57622" s="24"/>
      <c r="J57622" s="24"/>
      <c r="K57622" s="24"/>
      <c r="L57622" s="24"/>
      <c r="M57622" s="24"/>
      <c r="P57622" s="10"/>
      <c r="R57622" s="10"/>
      <c r="S57622" s="10"/>
      <c r="T57622" s="10"/>
    </row>
    <row r="57623" spans="1:20" ht="16" x14ac:dyDescent="0.2">
      <c r="A57623" s="24"/>
      <c r="B57623" s="24"/>
      <c r="C57623" s="24"/>
      <c r="D57623" s="24"/>
      <c r="E57623" s="24"/>
      <c r="F57623" s="24"/>
      <c r="G57623" s="24"/>
      <c r="H57623" s="24"/>
      <c r="I57623" s="24"/>
      <c r="J57623" s="24"/>
      <c r="K57623" s="24"/>
      <c r="L57623" s="24"/>
      <c r="M57623" s="24"/>
      <c r="P57623" s="10"/>
      <c r="R57623" s="10"/>
      <c r="S57623" s="10"/>
      <c r="T57623" s="10"/>
    </row>
    <row r="57624" spans="1:20" ht="16" x14ac:dyDescent="0.2">
      <c r="A57624" s="24"/>
      <c r="B57624" s="24"/>
      <c r="C57624" s="24"/>
      <c r="D57624" s="24"/>
      <c r="E57624" s="24"/>
      <c r="F57624" s="24"/>
      <c r="G57624" s="24"/>
      <c r="H57624" s="24"/>
      <c r="I57624" s="24"/>
      <c r="J57624" s="24"/>
      <c r="K57624" s="24"/>
      <c r="L57624" s="24"/>
      <c r="M57624" s="24"/>
      <c r="P57624" s="10"/>
      <c r="R57624" s="10"/>
      <c r="S57624" s="10"/>
      <c r="T57624" s="10"/>
    </row>
    <row r="57625" spans="1:20" ht="16" x14ac:dyDescent="0.2">
      <c r="A57625" s="24"/>
      <c r="B57625" s="24"/>
      <c r="C57625" s="24"/>
      <c r="D57625" s="24"/>
      <c r="E57625" s="24"/>
      <c r="F57625" s="24"/>
      <c r="G57625" s="24"/>
      <c r="H57625" s="24"/>
      <c r="I57625" s="24"/>
      <c r="J57625" s="24"/>
      <c r="K57625" s="24"/>
      <c r="L57625" s="24"/>
      <c r="M57625" s="24"/>
      <c r="P57625" s="10"/>
      <c r="R57625" s="10"/>
      <c r="S57625" s="10"/>
      <c r="T57625" s="10"/>
    </row>
    <row r="57626" spans="1:20" ht="16" x14ac:dyDescent="0.2">
      <c r="A57626" s="24"/>
      <c r="B57626" s="24"/>
      <c r="C57626" s="24"/>
      <c r="D57626" s="24"/>
      <c r="E57626" s="24"/>
      <c r="F57626" s="24"/>
      <c r="G57626" s="24"/>
      <c r="H57626" s="24"/>
      <c r="I57626" s="24"/>
      <c r="J57626" s="24"/>
      <c r="K57626" s="24"/>
      <c r="L57626" s="24"/>
      <c r="M57626" s="24"/>
      <c r="P57626" s="10"/>
      <c r="R57626" s="10"/>
      <c r="S57626" s="10"/>
      <c r="T57626" s="10"/>
    </row>
    <row r="57627" spans="1:20" ht="16" x14ac:dyDescent="0.2">
      <c r="A57627" s="24"/>
      <c r="B57627" s="24"/>
      <c r="C57627" s="24"/>
      <c r="D57627" s="24"/>
      <c r="E57627" s="24"/>
      <c r="F57627" s="24"/>
      <c r="G57627" s="24"/>
      <c r="H57627" s="24"/>
      <c r="I57627" s="24"/>
      <c r="J57627" s="24"/>
      <c r="K57627" s="24"/>
      <c r="L57627" s="24"/>
      <c r="M57627" s="24"/>
      <c r="P57627" s="10"/>
      <c r="R57627" s="10"/>
      <c r="S57627" s="10"/>
      <c r="T57627" s="10"/>
    </row>
    <row r="57628" spans="1:20" ht="16" x14ac:dyDescent="0.2">
      <c r="A57628" s="24"/>
      <c r="B57628" s="24"/>
      <c r="C57628" s="24"/>
      <c r="D57628" s="24"/>
      <c r="E57628" s="24"/>
      <c r="F57628" s="24"/>
      <c r="G57628" s="24"/>
      <c r="H57628" s="24"/>
      <c r="I57628" s="24"/>
      <c r="J57628" s="24"/>
      <c r="K57628" s="24"/>
      <c r="L57628" s="24"/>
      <c r="M57628" s="24"/>
      <c r="P57628" s="10"/>
      <c r="R57628" s="10"/>
      <c r="S57628" s="10"/>
      <c r="T57628" s="10"/>
    </row>
    <row r="57629" spans="1:20" ht="16" x14ac:dyDescent="0.2">
      <c r="A57629" s="24"/>
      <c r="B57629" s="24"/>
      <c r="C57629" s="24"/>
      <c r="D57629" s="24"/>
      <c r="E57629" s="24"/>
      <c r="F57629" s="24"/>
      <c r="G57629" s="24"/>
      <c r="H57629" s="24"/>
      <c r="I57629" s="24"/>
      <c r="J57629" s="24"/>
      <c r="K57629" s="24"/>
      <c r="L57629" s="24"/>
      <c r="M57629" s="24"/>
      <c r="P57629" s="10"/>
      <c r="R57629" s="10"/>
      <c r="S57629" s="10"/>
      <c r="T57629" s="10"/>
    </row>
    <row r="57630" spans="1:20" ht="16" x14ac:dyDescent="0.2">
      <c r="A57630" s="24"/>
      <c r="B57630" s="24"/>
      <c r="C57630" s="24"/>
      <c r="D57630" s="24"/>
      <c r="E57630" s="24"/>
      <c r="F57630" s="24"/>
      <c r="G57630" s="24"/>
      <c r="H57630" s="24"/>
      <c r="I57630" s="24"/>
      <c r="J57630" s="24"/>
      <c r="K57630" s="24"/>
      <c r="L57630" s="24"/>
      <c r="M57630" s="24"/>
      <c r="P57630" s="10"/>
      <c r="R57630" s="10"/>
      <c r="S57630" s="10"/>
      <c r="T57630" s="10"/>
    </row>
    <row r="57631" spans="1:20" ht="16" x14ac:dyDescent="0.2">
      <c r="A57631" s="24"/>
      <c r="B57631" s="24"/>
      <c r="C57631" s="24"/>
      <c r="D57631" s="24"/>
      <c r="E57631" s="24"/>
      <c r="F57631" s="24"/>
      <c r="G57631" s="24"/>
      <c r="H57631" s="24"/>
      <c r="I57631" s="24"/>
      <c r="J57631" s="24"/>
      <c r="K57631" s="24"/>
      <c r="L57631" s="24"/>
      <c r="M57631" s="24"/>
      <c r="P57631" s="10"/>
      <c r="R57631" s="10"/>
      <c r="S57631" s="10"/>
      <c r="T57631" s="10"/>
    </row>
    <row r="57632" spans="1:20" ht="16" x14ac:dyDescent="0.2">
      <c r="A57632" s="24"/>
      <c r="B57632" s="24"/>
      <c r="C57632" s="24"/>
      <c r="D57632" s="24"/>
      <c r="E57632" s="24"/>
      <c r="F57632" s="24"/>
      <c r="G57632" s="24"/>
      <c r="H57632" s="24"/>
      <c r="I57632" s="24"/>
      <c r="J57632" s="24"/>
      <c r="K57632" s="24"/>
      <c r="L57632" s="24"/>
      <c r="M57632" s="24"/>
      <c r="P57632" s="10"/>
      <c r="R57632" s="10"/>
      <c r="S57632" s="10"/>
      <c r="T57632" s="10"/>
    </row>
    <row r="57633" spans="1:20" ht="16" x14ac:dyDescent="0.2">
      <c r="A57633" s="24"/>
      <c r="B57633" s="24"/>
      <c r="C57633" s="24"/>
      <c r="D57633" s="24"/>
      <c r="E57633" s="24"/>
      <c r="F57633" s="24"/>
      <c r="G57633" s="24"/>
      <c r="H57633" s="24"/>
      <c r="I57633" s="24"/>
      <c r="J57633" s="24"/>
      <c r="K57633" s="24"/>
      <c r="L57633" s="24"/>
      <c r="M57633" s="24"/>
      <c r="P57633" s="10"/>
      <c r="R57633" s="10"/>
      <c r="S57633" s="10"/>
      <c r="T57633" s="10"/>
    </row>
    <row r="57634" spans="1:20" ht="16" x14ac:dyDescent="0.2">
      <c r="A57634" s="24"/>
      <c r="B57634" s="24"/>
      <c r="C57634" s="24"/>
      <c r="D57634" s="24"/>
      <c r="E57634" s="24"/>
      <c r="F57634" s="24"/>
      <c r="G57634" s="24"/>
      <c r="H57634" s="24"/>
      <c r="I57634" s="24"/>
      <c r="J57634" s="24"/>
      <c r="K57634" s="24"/>
      <c r="L57634" s="24"/>
      <c r="M57634" s="24"/>
      <c r="P57634" s="10"/>
      <c r="R57634" s="10"/>
      <c r="S57634" s="10"/>
      <c r="T57634" s="10"/>
    </row>
    <row r="57635" spans="1:20" ht="16" x14ac:dyDescent="0.2">
      <c r="A57635" s="24"/>
      <c r="B57635" s="24"/>
      <c r="C57635" s="24"/>
      <c r="D57635" s="24"/>
      <c r="E57635" s="24"/>
      <c r="F57635" s="24"/>
      <c r="G57635" s="24"/>
      <c r="H57635" s="24"/>
      <c r="I57635" s="24"/>
      <c r="J57635" s="24"/>
      <c r="K57635" s="24"/>
      <c r="L57635" s="24"/>
      <c r="M57635" s="24"/>
      <c r="P57635" s="10"/>
      <c r="R57635" s="10"/>
      <c r="S57635" s="10"/>
      <c r="T57635" s="10"/>
    </row>
    <row r="57636" spans="1:20" ht="16" x14ac:dyDescent="0.2">
      <c r="A57636" s="24"/>
      <c r="B57636" s="24"/>
      <c r="C57636" s="24"/>
      <c r="D57636" s="24"/>
      <c r="E57636" s="24"/>
      <c r="F57636" s="24"/>
      <c r="G57636" s="24"/>
      <c r="H57636" s="24"/>
      <c r="I57636" s="24"/>
      <c r="J57636" s="24"/>
      <c r="K57636" s="24"/>
      <c r="L57636" s="24"/>
      <c r="M57636" s="24"/>
      <c r="P57636" s="10"/>
      <c r="R57636" s="10"/>
      <c r="S57636" s="10"/>
      <c r="T57636" s="10"/>
    </row>
    <row r="57637" spans="1:20" ht="16" x14ac:dyDescent="0.2">
      <c r="A57637" s="24"/>
      <c r="B57637" s="24"/>
      <c r="C57637" s="24"/>
      <c r="D57637" s="24"/>
      <c r="E57637" s="24"/>
      <c r="F57637" s="24"/>
      <c r="G57637" s="24"/>
      <c r="H57637" s="24"/>
      <c r="I57637" s="24"/>
      <c r="J57637" s="24"/>
      <c r="K57637" s="24"/>
      <c r="L57637" s="24"/>
      <c r="M57637" s="24"/>
      <c r="P57637" s="10"/>
      <c r="R57637" s="10"/>
      <c r="S57637" s="10"/>
      <c r="T57637" s="10"/>
    </row>
    <row r="57638" spans="1:20" ht="16" x14ac:dyDescent="0.2">
      <c r="A57638" s="24"/>
      <c r="B57638" s="24"/>
      <c r="C57638" s="24"/>
      <c r="D57638" s="24"/>
      <c r="E57638" s="24"/>
      <c r="F57638" s="24"/>
      <c r="G57638" s="24"/>
      <c r="H57638" s="24"/>
      <c r="I57638" s="24"/>
      <c r="J57638" s="24"/>
      <c r="K57638" s="24"/>
      <c r="L57638" s="24"/>
      <c r="M57638" s="24"/>
      <c r="P57638" s="10"/>
      <c r="R57638" s="10"/>
      <c r="S57638" s="10"/>
      <c r="T57638" s="10"/>
    </row>
    <row r="57639" spans="1:20" ht="16" x14ac:dyDescent="0.2">
      <c r="A57639" s="24"/>
      <c r="B57639" s="24"/>
      <c r="C57639" s="24"/>
      <c r="D57639" s="24"/>
      <c r="E57639" s="24"/>
      <c r="F57639" s="24"/>
      <c r="G57639" s="24"/>
      <c r="H57639" s="24"/>
      <c r="I57639" s="24"/>
      <c r="J57639" s="24"/>
      <c r="K57639" s="24"/>
      <c r="L57639" s="24"/>
      <c r="M57639" s="24"/>
      <c r="P57639" s="10"/>
      <c r="R57639" s="10"/>
      <c r="S57639" s="10"/>
      <c r="T57639" s="10"/>
    </row>
    <row r="57640" spans="1:20" ht="16" x14ac:dyDescent="0.2">
      <c r="A57640" s="24"/>
      <c r="B57640" s="24"/>
      <c r="C57640" s="24"/>
      <c r="D57640" s="24"/>
      <c r="E57640" s="24"/>
      <c r="F57640" s="24"/>
      <c r="G57640" s="24"/>
      <c r="H57640" s="24"/>
      <c r="I57640" s="24"/>
      <c r="J57640" s="24"/>
      <c r="K57640" s="24"/>
      <c r="L57640" s="24"/>
      <c r="M57640" s="24"/>
      <c r="P57640" s="10"/>
      <c r="R57640" s="10"/>
      <c r="S57640" s="10"/>
      <c r="T57640" s="10"/>
    </row>
    <row r="57641" spans="1:20" ht="16" x14ac:dyDescent="0.2">
      <c r="A57641" s="24"/>
      <c r="B57641" s="24"/>
      <c r="C57641" s="24"/>
      <c r="D57641" s="24"/>
      <c r="E57641" s="24"/>
      <c r="F57641" s="24"/>
      <c r="G57641" s="24"/>
      <c r="H57641" s="24"/>
      <c r="I57641" s="24"/>
      <c r="J57641" s="24"/>
      <c r="K57641" s="24"/>
      <c r="L57641" s="24"/>
      <c r="M57641" s="24"/>
      <c r="P57641" s="10"/>
      <c r="R57641" s="10"/>
      <c r="S57641" s="10"/>
      <c r="T57641" s="10"/>
    </row>
    <row r="57642" spans="1:20" ht="16" x14ac:dyDescent="0.2">
      <c r="A57642" s="24"/>
      <c r="B57642" s="24"/>
      <c r="C57642" s="24"/>
      <c r="D57642" s="24"/>
      <c r="E57642" s="24"/>
      <c r="F57642" s="24"/>
      <c r="G57642" s="24"/>
      <c r="H57642" s="24"/>
      <c r="I57642" s="24"/>
      <c r="J57642" s="24"/>
      <c r="K57642" s="24"/>
      <c r="L57642" s="24"/>
      <c r="M57642" s="24"/>
      <c r="P57642" s="10"/>
      <c r="R57642" s="10"/>
      <c r="S57642" s="10"/>
      <c r="T57642" s="10"/>
    </row>
    <row r="57643" spans="1:20" ht="16" x14ac:dyDescent="0.2">
      <c r="A57643" s="24"/>
      <c r="B57643" s="24"/>
      <c r="C57643" s="24"/>
      <c r="D57643" s="24"/>
      <c r="E57643" s="24"/>
      <c r="F57643" s="24"/>
      <c r="G57643" s="24"/>
      <c r="H57643" s="24"/>
      <c r="I57643" s="24"/>
      <c r="J57643" s="24"/>
      <c r="K57643" s="24"/>
      <c r="L57643" s="24"/>
      <c r="M57643" s="24"/>
      <c r="P57643" s="10"/>
      <c r="R57643" s="10"/>
      <c r="S57643" s="10"/>
      <c r="T57643" s="10"/>
    </row>
    <row r="57644" spans="1:20" ht="16" x14ac:dyDescent="0.2">
      <c r="A57644" s="24"/>
      <c r="B57644" s="24"/>
      <c r="C57644" s="24"/>
      <c r="D57644" s="24"/>
      <c r="E57644" s="24"/>
      <c r="F57644" s="24"/>
      <c r="G57644" s="24"/>
      <c r="H57644" s="24"/>
      <c r="I57644" s="24"/>
      <c r="J57644" s="24"/>
      <c r="K57644" s="24"/>
      <c r="L57644" s="24"/>
      <c r="M57644" s="24"/>
      <c r="P57644" s="10"/>
      <c r="R57644" s="10"/>
      <c r="S57644" s="10"/>
      <c r="T57644" s="10"/>
    </row>
    <row r="57645" spans="1:20" ht="16" x14ac:dyDescent="0.2">
      <c r="A57645" s="24"/>
      <c r="B57645" s="24"/>
      <c r="C57645" s="24"/>
      <c r="D57645" s="24"/>
      <c r="E57645" s="24"/>
      <c r="F57645" s="24"/>
      <c r="G57645" s="24"/>
      <c r="H57645" s="24"/>
      <c r="I57645" s="24"/>
      <c r="J57645" s="24"/>
      <c r="K57645" s="24"/>
      <c r="L57645" s="24"/>
      <c r="M57645" s="24"/>
      <c r="P57645" s="10"/>
      <c r="R57645" s="10"/>
      <c r="S57645" s="10"/>
      <c r="T57645" s="10"/>
    </row>
    <row r="57646" spans="1:20" ht="16" x14ac:dyDescent="0.2">
      <c r="A57646" s="24"/>
      <c r="B57646" s="24"/>
      <c r="C57646" s="24"/>
      <c r="D57646" s="24"/>
      <c r="E57646" s="24"/>
      <c r="F57646" s="24"/>
      <c r="G57646" s="24"/>
      <c r="H57646" s="24"/>
      <c r="I57646" s="24"/>
      <c r="J57646" s="24"/>
      <c r="K57646" s="24"/>
      <c r="L57646" s="24"/>
      <c r="M57646" s="24"/>
      <c r="P57646" s="10"/>
      <c r="R57646" s="10"/>
      <c r="S57646" s="10"/>
      <c r="T57646" s="10"/>
    </row>
    <row r="57647" spans="1:20" ht="16" x14ac:dyDescent="0.2">
      <c r="A57647" s="24"/>
      <c r="B57647" s="24"/>
      <c r="C57647" s="24"/>
      <c r="D57647" s="24"/>
      <c r="E57647" s="24"/>
      <c r="F57647" s="24"/>
      <c r="G57647" s="24"/>
      <c r="H57647" s="24"/>
      <c r="I57647" s="24"/>
      <c r="J57647" s="24"/>
      <c r="K57647" s="24"/>
      <c r="L57647" s="24"/>
      <c r="M57647" s="24"/>
      <c r="P57647" s="10"/>
      <c r="R57647" s="10"/>
      <c r="S57647" s="10"/>
      <c r="T57647" s="10"/>
    </row>
    <row r="57648" spans="1:20" ht="16" x14ac:dyDescent="0.2">
      <c r="A57648" s="24"/>
      <c r="B57648" s="24"/>
      <c r="C57648" s="24"/>
      <c r="D57648" s="24"/>
      <c r="E57648" s="24"/>
      <c r="F57648" s="24"/>
      <c r="G57648" s="24"/>
      <c r="H57648" s="24"/>
      <c r="I57648" s="24"/>
      <c r="J57648" s="24"/>
      <c r="K57648" s="24"/>
      <c r="L57648" s="24"/>
      <c r="M57648" s="24"/>
      <c r="P57648" s="10"/>
      <c r="R57648" s="10"/>
      <c r="S57648" s="10"/>
      <c r="T57648" s="10"/>
    </row>
    <row r="57649" spans="1:20" ht="16" x14ac:dyDescent="0.2">
      <c r="A57649" s="24"/>
      <c r="B57649" s="24"/>
      <c r="C57649" s="24"/>
      <c r="D57649" s="24"/>
      <c r="E57649" s="24"/>
      <c r="F57649" s="24"/>
      <c r="G57649" s="24"/>
      <c r="H57649" s="24"/>
      <c r="I57649" s="24"/>
      <c r="J57649" s="24"/>
      <c r="K57649" s="24"/>
      <c r="L57649" s="24"/>
      <c r="M57649" s="24"/>
      <c r="P57649" s="10"/>
      <c r="R57649" s="10"/>
      <c r="S57649" s="10"/>
      <c r="T57649" s="10"/>
    </row>
    <row r="57650" spans="1:20" ht="16" x14ac:dyDescent="0.2">
      <c r="A57650" s="24"/>
      <c r="B57650" s="24"/>
      <c r="C57650" s="24"/>
      <c r="D57650" s="24"/>
      <c r="E57650" s="24"/>
      <c r="F57650" s="24"/>
      <c r="G57650" s="24"/>
      <c r="H57650" s="24"/>
      <c r="I57650" s="24"/>
      <c r="J57650" s="24"/>
      <c r="K57650" s="24"/>
      <c r="L57650" s="24"/>
      <c r="M57650" s="24"/>
      <c r="P57650" s="10"/>
      <c r="R57650" s="10"/>
      <c r="S57650" s="10"/>
      <c r="T57650" s="10"/>
    </row>
    <row r="57651" spans="1:20" ht="16" x14ac:dyDescent="0.2">
      <c r="A57651" s="24"/>
      <c r="B57651" s="24"/>
      <c r="C57651" s="24"/>
      <c r="D57651" s="24"/>
      <c r="E57651" s="24"/>
      <c r="F57651" s="24"/>
      <c r="G57651" s="24"/>
      <c r="H57651" s="24"/>
      <c r="I57651" s="24"/>
      <c r="J57651" s="24"/>
      <c r="K57651" s="24"/>
      <c r="L57651" s="24"/>
      <c r="M57651" s="24"/>
      <c r="P57651" s="10"/>
      <c r="R57651" s="10"/>
      <c r="S57651" s="10"/>
      <c r="T57651" s="10"/>
    </row>
    <row r="57652" spans="1:20" ht="16" x14ac:dyDescent="0.2">
      <c r="A57652" s="24"/>
      <c r="B57652" s="24"/>
      <c r="C57652" s="24"/>
      <c r="D57652" s="24"/>
      <c r="E57652" s="24"/>
      <c r="F57652" s="24"/>
      <c r="G57652" s="24"/>
      <c r="H57652" s="24"/>
      <c r="I57652" s="24"/>
      <c r="J57652" s="24"/>
      <c r="K57652" s="24"/>
      <c r="L57652" s="24"/>
      <c r="M57652" s="24"/>
      <c r="P57652" s="10"/>
      <c r="R57652" s="10"/>
      <c r="S57652" s="10"/>
      <c r="T57652" s="10"/>
    </row>
    <row r="57653" spans="1:20" ht="16" x14ac:dyDescent="0.2">
      <c r="A57653" s="24"/>
      <c r="B57653" s="24"/>
      <c r="C57653" s="24"/>
      <c r="D57653" s="24"/>
      <c r="E57653" s="24"/>
      <c r="F57653" s="24"/>
      <c r="G57653" s="24"/>
      <c r="H57653" s="24"/>
      <c r="I57653" s="24"/>
      <c r="J57653" s="24"/>
      <c r="K57653" s="24"/>
      <c r="L57653" s="24"/>
      <c r="M57653" s="24"/>
      <c r="P57653" s="10"/>
      <c r="R57653" s="10"/>
      <c r="S57653" s="10"/>
      <c r="T57653" s="10"/>
    </row>
    <row r="57654" spans="1:20" ht="16" x14ac:dyDescent="0.2">
      <c r="A57654" s="24"/>
      <c r="B57654" s="24"/>
      <c r="C57654" s="24"/>
      <c r="D57654" s="24"/>
      <c r="E57654" s="24"/>
      <c r="F57654" s="24"/>
      <c r="G57654" s="24"/>
      <c r="H57654" s="24"/>
      <c r="I57654" s="24"/>
      <c r="J57654" s="24"/>
      <c r="K57654" s="24"/>
      <c r="L57654" s="24"/>
      <c r="M57654" s="24"/>
      <c r="P57654" s="10"/>
      <c r="R57654" s="10"/>
      <c r="S57654" s="10"/>
      <c r="T57654" s="10"/>
    </row>
    <row r="57655" spans="1:20" ht="16" x14ac:dyDescent="0.2">
      <c r="A57655" s="24"/>
      <c r="B57655" s="24"/>
      <c r="C57655" s="24"/>
      <c r="D57655" s="24"/>
      <c r="E57655" s="24"/>
      <c r="F57655" s="24"/>
      <c r="G57655" s="24"/>
      <c r="H57655" s="24"/>
      <c r="I57655" s="24"/>
      <c r="J57655" s="24"/>
      <c r="K57655" s="24"/>
      <c r="L57655" s="24"/>
      <c r="M57655" s="24"/>
      <c r="P57655" s="10"/>
      <c r="R57655" s="10"/>
      <c r="S57655" s="10"/>
      <c r="T57655" s="10"/>
    </row>
    <row r="57656" spans="1:20" ht="16" x14ac:dyDescent="0.2">
      <c r="A57656" s="24"/>
      <c r="B57656" s="24"/>
      <c r="C57656" s="24"/>
      <c r="D57656" s="24"/>
      <c r="E57656" s="24"/>
      <c r="F57656" s="24"/>
      <c r="G57656" s="24"/>
      <c r="H57656" s="24"/>
      <c r="I57656" s="24"/>
      <c r="J57656" s="24"/>
      <c r="K57656" s="24"/>
      <c r="L57656" s="24"/>
      <c r="M57656" s="24"/>
      <c r="P57656" s="10"/>
      <c r="R57656" s="10"/>
      <c r="S57656" s="10"/>
      <c r="T57656" s="10"/>
    </row>
    <row r="57657" spans="1:20" ht="16" x14ac:dyDescent="0.2">
      <c r="A57657" s="24"/>
      <c r="B57657" s="24"/>
      <c r="C57657" s="24"/>
      <c r="D57657" s="24"/>
      <c r="E57657" s="24"/>
      <c r="F57657" s="24"/>
      <c r="G57657" s="24"/>
      <c r="H57657" s="24"/>
      <c r="I57657" s="24"/>
      <c r="J57657" s="24"/>
      <c r="K57657" s="24"/>
      <c r="L57657" s="24"/>
      <c r="M57657" s="24"/>
      <c r="P57657" s="10"/>
      <c r="R57657" s="10"/>
      <c r="S57657" s="10"/>
      <c r="T57657" s="10"/>
    </row>
    <row r="57658" spans="1:20" ht="16" x14ac:dyDescent="0.2">
      <c r="A57658" s="24"/>
      <c r="B57658" s="24"/>
      <c r="C57658" s="24"/>
      <c r="D57658" s="24"/>
      <c r="E57658" s="24"/>
      <c r="F57658" s="24"/>
      <c r="G57658" s="24"/>
      <c r="H57658" s="24"/>
      <c r="I57658" s="24"/>
      <c r="J57658" s="24"/>
      <c r="K57658" s="24"/>
      <c r="L57658" s="24"/>
      <c r="M57658" s="24"/>
      <c r="P57658" s="10"/>
      <c r="R57658" s="10"/>
      <c r="S57658" s="10"/>
      <c r="T57658" s="10"/>
    </row>
    <row r="57659" spans="1:20" ht="16" x14ac:dyDescent="0.2">
      <c r="A57659" s="24"/>
      <c r="B57659" s="24"/>
      <c r="C57659" s="24"/>
      <c r="D57659" s="24"/>
      <c r="E57659" s="24"/>
      <c r="F57659" s="24"/>
      <c r="G57659" s="24"/>
      <c r="H57659" s="24"/>
      <c r="I57659" s="24"/>
      <c r="J57659" s="24"/>
      <c r="K57659" s="24"/>
      <c r="L57659" s="24"/>
      <c r="M57659" s="24"/>
      <c r="P57659" s="10"/>
      <c r="R57659" s="10"/>
      <c r="S57659" s="10"/>
      <c r="T57659" s="10"/>
    </row>
    <row r="57660" spans="1:20" ht="16" x14ac:dyDescent="0.2">
      <c r="A57660" s="24"/>
      <c r="B57660" s="24"/>
      <c r="C57660" s="24"/>
      <c r="D57660" s="24"/>
      <c r="E57660" s="24"/>
      <c r="F57660" s="24"/>
      <c r="G57660" s="24"/>
      <c r="H57660" s="24"/>
      <c r="I57660" s="24"/>
      <c r="J57660" s="24"/>
      <c r="K57660" s="24"/>
      <c r="L57660" s="24"/>
      <c r="M57660" s="24"/>
      <c r="P57660" s="10"/>
      <c r="R57660" s="10"/>
      <c r="S57660" s="10"/>
      <c r="T57660" s="10"/>
    </row>
    <row r="57661" spans="1:20" ht="16" x14ac:dyDescent="0.2">
      <c r="A57661" s="24"/>
      <c r="B57661" s="24"/>
      <c r="C57661" s="24"/>
      <c r="D57661" s="24"/>
      <c r="E57661" s="24"/>
      <c r="F57661" s="24"/>
      <c r="G57661" s="24"/>
      <c r="H57661" s="24"/>
      <c r="I57661" s="24"/>
      <c r="J57661" s="24"/>
      <c r="K57661" s="24"/>
      <c r="L57661" s="24"/>
      <c r="M57661" s="24"/>
      <c r="P57661" s="10"/>
      <c r="R57661" s="10"/>
      <c r="S57661" s="10"/>
      <c r="T57661" s="10"/>
    </row>
    <row r="57662" spans="1:20" ht="16" x14ac:dyDescent="0.2">
      <c r="A57662" s="24"/>
      <c r="B57662" s="24"/>
      <c r="C57662" s="24"/>
      <c r="D57662" s="24"/>
      <c r="E57662" s="24"/>
      <c r="F57662" s="24"/>
      <c r="G57662" s="24"/>
      <c r="H57662" s="24"/>
      <c r="I57662" s="24"/>
      <c r="J57662" s="24"/>
      <c r="K57662" s="24"/>
      <c r="L57662" s="24"/>
      <c r="M57662" s="24"/>
      <c r="P57662" s="10"/>
      <c r="R57662" s="10"/>
      <c r="S57662" s="10"/>
      <c r="T57662" s="10"/>
    </row>
    <row r="57663" spans="1:20" ht="16" x14ac:dyDescent="0.2">
      <c r="A57663" s="24"/>
      <c r="B57663" s="24"/>
      <c r="C57663" s="24"/>
      <c r="D57663" s="24"/>
      <c r="E57663" s="24"/>
      <c r="F57663" s="24"/>
      <c r="G57663" s="24"/>
      <c r="H57663" s="24"/>
      <c r="I57663" s="24"/>
      <c r="J57663" s="24"/>
      <c r="K57663" s="24"/>
      <c r="L57663" s="24"/>
      <c r="M57663" s="24"/>
      <c r="P57663" s="10"/>
      <c r="R57663" s="10"/>
      <c r="S57663" s="10"/>
      <c r="T57663" s="10"/>
    </row>
    <row r="57664" spans="1:20" ht="16" x14ac:dyDescent="0.2">
      <c r="A57664" s="24"/>
      <c r="B57664" s="24"/>
      <c r="C57664" s="24"/>
      <c r="D57664" s="24"/>
      <c r="E57664" s="24"/>
      <c r="F57664" s="24"/>
      <c r="G57664" s="24"/>
      <c r="H57664" s="24"/>
      <c r="I57664" s="24"/>
      <c r="J57664" s="24"/>
      <c r="K57664" s="24"/>
      <c r="L57664" s="24"/>
      <c r="M57664" s="24"/>
      <c r="P57664" s="10"/>
      <c r="R57664" s="10"/>
      <c r="S57664" s="10"/>
      <c r="T57664" s="10"/>
    </row>
    <row r="57665" spans="1:20" ht="16" x14ac:dyDescent="0.2">
      <c r="A57665" s="24"/>
      <c r="B57665" s="24"/>
      <c r="C57665" s="24"/>
      <c r="D57665" s="24"/>
      <c r="E57665" s="24"/>
      <c r="F57665" s="24"/>
      <c r="G57665" s="24"/>
      <c r="H57665" s="24"/>
      <c r="I57665" s="24"/>
      <c r="J57665" s="24"/>
      <c r="K57665" s="24"/>
      <c r="L57665" s="24"/>
      <c r="M57665" s="24"/>
      <c r="P57665" s="10"/>
      <c r="R57665" s="10"/>
      <c r="S57665" s="10"/>
      <c r="T57665" s="10"/>
    </row>
    <row r="57666" spans="1:20" ht="16" x14ac:dyDescent="0.2">
      <c r="A57666" s="24"/>
      <c r="B57666" s="24"/>
      <c r="C57666" s="24"/>
      <c r="D57666" s="24"/>
      <c r="E57666" s="24"/>
      <c r="F57666" s="24"/>
      <c r="G57666" s="24"/>
      <c r="H57666" s="24"/>
      <c r="I57666" s="24"/>
      <c r="J57666" s="24"/>
      <c r="K57666" s="24"/>
      <c r="L57666" s="24"/>
      <c r="M57666" s="24"/>
      <c r="P57666" s="10"/>
      <c r="R57666" s="10"/>
      <c r="S57666" s="10"/>
      <c r="T57666" s="10"/>
    </row>
    <row r="57667" spans="1:20" ht="16" x14ac:dyDescent="0.2">
      <c r="A57667" s="24"/>
      <c r="B57667" s="24"/>
      <c r="C57667" s="24"/>
      <c r="D57667" s="24"/>
      <c r="E57667" s="24"/>
      <c r="F57667" s="24"/>
      <c r="G57667" s="24"/>
      <c r="H57667" s="24"/>
      <c r="I57667" s="24"/>
      <c r="J57667" s="24"/>
      <c r="K57667" s="24"/>
      <c r="L57667" s="24"/>
      <c r="M57667" s="24"/>
      <c r="P57667" s="10"/>
      <c r="R57667" s="10"/>
      <c r="S57667" s="10"/>
      <c r="T57667" s="10"/>
    </row>
    <row r="57668" spans="1:20" ht="16" x14ac:dyDescent="0.2">
      <c r="A57668" s="24"/>
      <c r="B57668" s="24"/>
      <c r="C57668" s="24"/>
      <c r="D57668" s="24"/>
      <c r="E57668" s="24"/>
      <c r="F57668" s="24"/>
      <c r="G57668" s="24"/>
      <c r="H57668" s="24"/>
      <c r="I57668" s="24"/>
      <c r="J57668" s="24"/>
      <c r="K57668" s="24"/>
      <c r="L57668" s="24"/>
      <c r="M57668" s="24"/>
      <c r="P57668" s="10"/>
      <c r="R57668" s="10"/>
      <c r="S57668" s="10"/>
      <c r="T57668" s="10"/>
    </row>
    <row r="57669" spans="1:20" ht="16" x14ac:dyDescent="0.2">
      <c r="A57669" s="24"/>
      <c r="B57669" s="24"/>
      <c r="C57669" s="24"/>
      <c r="D57669" s="24"/>
      <c r="E57669" s="24"/>
      <c r="F57669" s="24"/>
      <c r="G57669" s="24"/>
      <c r="H57669" s="24"/>
      <c r="I57669" s="24"/>
      <c r="J57669" s="24"/>
      <c r="K57669" s="24"/>
      <c r="L57669" s="24"/>
      <c r="M57669" s="24"/>
      <c r="P57669" s="10"/>
      <c r="R57669" s="10"/>
      <c r="S57669" s="10"/>
      <c r="T57669" s="10"/>
    </row>
    <row r="57670" spans="1:20" ht="16" x14ac:dyDescent="0.2">
      <c r="A57670" s="24"/>
      <c r="B57670" s="24"/>
      <c r="C57670" s="24"/>
      <c r="D57670" s="24"/>
      <c r="E57670" s="24"/>
      <c r="F57670" s="24"/>
      <c r="G57670" s="24"/>
      <c r="H57670" s="24"/>
      <c r="I57670" s="24"/>
      <c r="J57670" s="24"/>
      <c r="K57670" s="24"/>
      <c r="L57670" s="24"/>
      <c r="M57670" s="24"/>
      <c r="P57670" s="10"/>
      <c r="R57670" s="10"/>
      <c r="S57670" s="10"/>
      <c r="T57670" s="10"/>
    </row>
    <row r="57671" spans="1:20" ht="16" x14ac:dyDescent="0.2">
      <c r="A57671" s="24"/>
      <c r="B57671" s="24"/>
      <c r="C57671" s="24"/>
      <c r="D57671" s="24"/>
      <c r="E57671" s="24"/>
      <c r="F57671" s="24"/>
      <c r="G57671" s="24"/>
      <c r="H57671" s="24"/>
      <c r="I57671" s="24"/>
      <c r="J57671" s="24"/>
      <c r="K57671" s="24"/>
      <c r="L57671" s="24"/>
      <c r="M57671" s="24"/>
      <c r="P57671" s="10"/>
      <c r="R57671" s="10"/>
      <c r="S57671" s="10"/>
      <c r="T57671" s="10"/>
    </row>
    <row r="57672" spans="1:20" ht="16" x14ac:dyDescent="0.2">
      <c r="A57672" s="24"/>
      <c r="B57672" s="24"/>
      <c r="C57672" s="24"/>
      <c r="D57672" s="24"/>
      <c r="E57672" s="24"/>
      <c r="F57672" s="24"/>
      <c r="G57672" s="24"/>
      <c r="H57672" s="24"/>
      <c r="I57672" s="24"/>
      <c r="J57672" s="24"/>
      <c r="K57672" s="24"/>
      <c r="L57672" s="24"/>
      <c r="M57672" s="24"/>
      <c r="P57672" s="10"/>
      <c r="R57672" s="10"/>
      <c r="S57672" s="10"/>
      <c r="T57672" s="10"/>
    </row>
    <row r="57673" spans="1:20" ht="16" x14ac:dyDescent="0.2">
      <c r="A57673" s="24"/>
      <c r="B57673" s="24"/>
      <c r="C57673" s="24"/>
      <c r="D57673" s="24"/>
      <c r="E57673" s="24"/>
      <c r="F57673" s="24"/>
      <c r="G57673" s="24"/>
      <c r="H57673" s="24"/>
      <c r="I57673" s="24"/>
      <c r="J57673" s="24"/>
      <c r="K57673" s="24"/>
      <c r="L57673" s="24"/>
      <c r="M57673" s="24"/>
      <c r="P57673" s="10"/>
      <c r="R57673" s="10"/>
      <c r="S57673" s="10"/>
      <c r="T57673" s="10"/>
    </row>
    <row r="57674" spans="1:20" ht="16" x14ac:dyDescent="0.2">
      <c r="A57674" s="24"/>
      <c r="B57674" s="24"/>
      <c r="C57674" s="24"/>
      <c r="D57674" s="24"/>
      <c r="E57674" s="24"/>
      <c r="F57674" s="24"/>
      <c r="G57674" s="24"/>
      <c r="H57674" s="24"/>
      <c r="I57674" s="24"/>
      <c r="J57674" s="24"/>
      <c r="K57674" s="24"/>
      <c r="L57674" s="24"/>
      <c r="M57674" s="24"/>
      <c r="P57674" s="10"/>
      <c r="R57674" s="10"/>
      <c r="S57674" s="10"/>
      <c r="T57674" s="10"/>
    </row>
    <row r="57675" spans="1:20" ht="16" x14ac:dyDescent="0.2">
      <c r="A57675" s="24"/>
      <c r="B57675" s="24"/>
      <c r="C57675" s="24"/>
      <c r="D57675" s="24"/>
      <c r="E57675" s="24"/>
      <c r="F57675" s="24"/>
      <c r="G57675" s="24"/>
      <c r="H57675" s="24"/>
      <c r="I57675" s="24"/>
      <c r="J57675" s="24"/>
      <c r="K57675" s="24"/>
      <c r="L57675" s="24"/>
      <c r="M57675" s="24"/>
      <c r="P57675" s="10"/>
      <c r="R57675" s="10"/>
      <c r="S57675" s="10"/>
      <c r="T57675" s="10"/>
    </row>
    <row r="57676" spans="1:20" ht="16" x14ac:dyDescent="0.2">
      <c r="A57676" s="24"/>
      <c r="B57676" s="24"/>
      <c r="C57676" s="24"/>
      <c r="D57676" s="24"/>
      <c r="E57676" s="24"/>
      <c r="F57676" s="24"/>
      <c r="G57676" s="24"/>
      <c r="H57676" s="24"/>
      <c r="I57676" s="24"/>
      <c r="J57676" s="24"/>
      <c r="K57676" s="24"/>
      <c r="L57676" s="24"/>
      <c r="M57676" s="24"/>
      <c r="P57676" s="10"/>
      <c r="R57676" s="10"/>
      <c r="S57676" s="10"/>
      <c r="T57676" s="10"/>
    </row>
    <row r="57677" spans="1:20" ht="16" x14ac:dyDescent="0.2">
      <c r="A57677" s="24"/>
      <c r="B57677" s="24"/>
      <c r="C57677" s="24"/>
      <c r="D57677" s="24"/>
      <c r="E57677" s="24"/>
      <c r="F57677" s="24"/>
      <c r="G57677" s="24"/>
      <c r="H57677" s="24"/>
      <c r="I57677" s="24"/>
      <c r="J57677" s="24"/>
      <c r="K57677" s="24"/>
      <c r="L57677" s="24"/>
      <c r="M57677" s="24"/>
      <c r="P57677" s="10"/>
      <c r="R57677" s="10"/>
      <c r="S57677" s="10"/>
      <c r="T57677" s="10"/>
    </row>
    <row r="57678" spans="1:20" ht="16" x14ac:dyDescent="0.2">
      <c r="A57678" s="24"/>
      <c r="B57678" s="24"/>
      <c r="C57678" s="24"/>
      <c r="D57678" s="24"/>
      <c r="E57678" s="24"/>
      <c r="F57678" s="24"/>
      <c r="G57678" s="24"/>
      <c r="H57678" s="24"/>
      <c r="I57678" s="24"/>
      <c r="J57678" s="24"/>
      <c r="K57678" s="24"/>
      <c r="L57678" s="24"/>
      <c r="M57678" s="24"/>
      <c r="P57678" s="10"/>
      <c r="R57678" s="10"/>
      <c r="S57678" s="10"/>
      <c r="T57678" s="10"/>
    </row>
    <row r="57679" spans="1:20" ht="16" x14ac:dyDescent="0.2">
      <c r="A57679" s="24"/>
      <c r="B57679" s="24"/>
      <c r="C57679" s="24"/>
      <c r="D57679" s="24"/>
      <c r="E57679" s="24"/>
      <c r="F57679" s="24"/>
      <c r="G57679" s="24"/>
      <c r="H57679" s="24"/>
      <c r="I57679" s="24"/>
      <c r="J57679" s="24"/>
      <c r="K57679" s="24"/>
      <c r="L57679" s="24"/>
      <c r="M57679" s="24"/>
      <c r="P57679" s="10"/>
      <c r="R57679" s="10"/>
      <c r="S57679" s="10"/>
      <c r="T57679" s="10"/>
    </row>
    <row r="57680" spans="1:20" ht="16" x14ac:dyDescent="0.2">
      <c r="A57680" s="24"/>
      <c r="B57680" s="24"/>
      <c r="C57680" s="24"/>
      <c r="D57680" s="24"/>
      <c r="E57680" s="24"/>
      <c r="F57680" s="24"/>
      <c r="G57680" s="24"/>
      <c r="H57680" s="24"/>
      <c r="I57680" s="24"/>
      <c r="J57680" s="24"/>
      <c r="K57680" s="24"/>
      <c r="L57680" s="24"/>
      <c r="M57680" s="24"/>
      <c r="P57680" s="10"/>
      <c r="R57680" s="10"/>
      <c r="S57680" s="10"/>
      <c r="T57680" s="10"/>
    </row>
    <row r="57681" spans="1:20" ht="16" x14ac:dyDescent="0.2">
      <c r="A57681" s="24"/>
      <c r="B57681" s="24"/>
      <c r="C57681" s="24"/>
      <c r="D57681" s="24"/>
      <c r="E57681" s="24"/>
      <c r="F57681" s="24"/>
      <c r="G57681" s="24"/>
      <c r="H57681" s="24"/>
      <c r="I57681" s="24"/>
      <c r="J57681" s="24"/>
      <c r="K57681" s="24"/>
      <c r="L57681" s="24"/>
      <c r="M57681" s="24"/>
      <c r="P57681" s="10"/>
      <c r="R57681" s="10"/>
      <c r="S57681" s="10"/>
      <c r="T57681" s="10"/>
    </row>
    <row r="57682" spans="1:20" ht="16" x14ac:dyDescent="0.2">
      <c r="A57682" s="24"/>
      <c r="B57682" s="24"/>
      <c r="C57682" s="24"/>
      <c r="D57682" s="24"/>
      <c r="E57682" s="24"/>
      <c r="F57682" s="24"/>
      <c r="G57682" s="24"/>
      <c r="H57682" s="24"/>
      <c r="I57682" s="24"/>
      <c r="J57682" s="24"/>
      <c r="K57682" s="24"/>
      <c r="L57682" s="24"/>
      <c r="M57682" s="24"/>
      <c r="P57682" s="10"/>
      <c r="R57682" s="10"/>
      <c r="S57682" s="10"/>
      <c r="T57682" s="10"/>
    </row>
    <row r="57683" spans="1:20" ht="16" x14ac:dyDescent="0.2">
      <c r="A57683" s="24"/>
      <c r="B57683" s="24"/>
      <c r="C57683" s="24"/>
      <c r="D57683" s="24"/>
      <c r="E57683" s="24"/>
      <c r="F57683" s="24"/>
      <c r="G57683" s="24"/>
      <c r="H57683" s="24"/>
      <c r="I57683" s="24"/>
      <c r="J57683" s="24"/>
      <c r="K57683" s="24"/>
      <c r="L57683" s="24"/>
      <c r="M57683" s="24"/>
      <c r="P57683" s="10"/>
      <c r="R57683" s="10"/>
      <c r="S57683" s="10"/>
      <c r="T57683" s="10"/>
    </row>
    <row r="57684" spans="1:20" ht="16" x14ac:dyDescent="0.2">
      <c r="A57684" s="24"/>
      <c r="B57684" s="24"/>
      <c r="C57684" s="24"/>
      <c r="D57684" s="24"/>
      <c r="E57684" s="24"/>
      <c r="F57684" s="24"/>
      <c r="G57684" s="24"/>
      <c r="H57684" s="24"/>
      <c r="I57684" s="24"/>
      <c r="J57684" s="24"/>
      <c r="K57684" s="24"/>
      <c r="L57684" s="24"/>
      <c r="M57684" s="24"/>
      <c r="P57684" s="10"/>
      <c r="R57684" s="10"/>
      <c r="S57684" s="10"/>
      <c r="T57684" s="10"/>
    </row>
    <row r="57685" spans="1:20" ht="16" x14ac:dyDescent="0.2">
      <c r="A57685" s="24"/>
      <c r="B57685" s="24"/>
      <c r="C57685" s="24"/>
      <c r="D57685" s="24"/>
      <c r="E57685" s="24"/>
      <c r="F57685" s="24"/>
      <c r="G57685" s="24"/>
      <c r="H57685" s="24"/>
      <c r="I57685" s="24"/>
      <c r="J57685" s="24"/>
      <c r="K57685" s="24"/>
      <c r="L57685" s="24"/>
      <c r="M57685" s="24"/>
      <c r="P57685" s="10"/>
      <c r="R57685" s="10"/>
      <c r="S57685" s="10"/>
      <c r="T57685" s="10"/>
    </row>
    <row r="57686" spans="1:20" ht="16" x14ac:dyDescent="0.2">
      <c r="A57686" s="24"/>
      <c r="B57686" s="24"/>
      <c r="C57686" s="24"/>
      <c r="D57686" s="24"/>
      <c r="E57686" s="24"/>
      <c r="F57686" s="24"/>
      <c r="G57686" s="24"/>
      <c r="H57686" s="24"/>
      <c r="I57686" s="24"/>
      <c r="J57686" s="24"/>
      <c r="K57686" s="24"/>
      <c r="L57686" s="24"/>
      <c r="M57686" s="24"/>
      <c r="P57686" s="10"/>
      <c r="R57686" s="10"/>
      <c r="S57686" s="10"/>
      <c r="T57686" s="10"/>
    </row>
    <row r="57687" spans="1:20" ht="16" x14ac:dyDescent="0.2">
      <c r="A57687" s="24"/>
      <c r="B57687" s="24"/>
      <c r="C57687" s="24"/>
      <c r="D57687" s="24"/>
      <c r="E57687" s="24"/>
      <c r="F57687" s="24"/>
      <c r="G57687" s="24"/>
      <c r="H57687" s="24"/>
      <c r="I57687" s="24"/>
      <c r="J57687" s="24"/>
      <c r="K57687" s="24"/>
      <c r="L57687" s="24"/>
      <c r="M57687" s="24"/>
      <c r="P57687" s="10"/>
      <c r="R57687" s="10"/>
      <c r="S57687" s="10"/>
      <c r="T57687" s="10"/>
    </row>
    <row r="57688" spans="1:20" ht="16" x14ac:dyDescent="0.2">
      <c r="A57688" s="24"/>
      <c r="B57688" s="24"/>
      <c r="C57688" s="24"/>
      <c r="D57688" s="24"/>
      <c r="E57688" s="24"/>
      <c r="F57688" s="24"/>
      <c r="G57688" s="24"/>
      <c r="H57688" s="24"/>
      <c r="I57688" s="24"/>
      <c r="J57688" s="24"/>
      <c r="K57688" s="24"/>
      <c r="L57688" s="24"/>
      <c r="M57688" s="24"/>
      <c r="P57688" s="10"/>
      <c r="R57688" s="10"/>
      <c r="S57688" s="10"/>
      <c r="T57688" s="10"/>
    </row>
    <row r="57689" spans="1:20" ht="16" x14ac:dyDescent="0.2">
      <c r="A57689" s="24"/>
      <c r="B57689" s="24"/>
      <c r="C57689" s="24"/>
      <c r="D57689" s="24"/>
      <c r="E57689" s="24"/>
      <c r="F57689" s="24"/>
      <c r="G57689" s="24"/>
      <c r="H57689" s="24"/>
      <c r="I57689" s="24"/>
      <c r="J57689" s="24"/>
      <c r="K57689" s="24"/>
      <c r="L57689" s="24"/>
      <c r="M57689" s="24"/>
      <c r="P57689" s="10"/>
      <c r="R57689" s="10"/>
      <c r="S57689" s="10"/>
      <c r="T57689" s="10"/>
    </row>
    <row r="57690" spans="1:20" ht="16" x14ac:dyDescent="0.2">
      <c r="A57690" s="24"/>
      <c r="B57690" s="24"/>
      <c r="C57690" s="24"/>
      <c r="D57690" s="24"/>
      <c r="E57690" s="24"/>
      <c r="F57690" s="24"/>
      <c r="G57690" s="24"/>
      <c r="H57690" s="24"/>
      <c r="I57690" s="24"/>
      <c r="J57690" s="24"/>
      <c r="K57690" s="24"/>
      <c r="L57690" s="24"/>
      <c r="M57690" s="24"/>
      <c r="P57690" s="10"/>
      <c r="R57690" s="10"/>
      <c r="S57690" s="10"/>
      <c r="T57690" s="10"/>
    </row>
    <row r="57691" spans="1:20" ht="16" x14ac:dyDescent="0.2">
      <c r="A57691" s="24"/>
      <c r="B57691" s="24"/>
      <c r="C57691" s="24"/>
      <c r="D57691" s="24"/>
      <c r="E57691" s="24"/>
      <c r="F57691" s="24"/>
      <c r="G57691" s="24"/>
      <c r="H57691" s="24"/>
      <c r="I57691" s="24"/>
      <c r="J57691" s="24"/>
      <c r="K57691" s="24"/>
      <c r="L57691" s="24"/>
      <c r="M57691" s="24"/>
      <c r="P57691" s="10"/>
      <c r="R57691" s="10"/>
      <c r="S57691" s="10"/>
      <c r="T57691" s="10"/>
    </row>
    <row r="57692" spans="1:20" ht="16" x14ac:dyDescent="0.2">
      <c r="A57692" s="24"/>
      <c r="B57692" s="24"/>
      <c r="C57692" s="24"/>
      <c r="D57692" s="24"/>
      <c r="E57692" s="24"/>
      <c r="F57692" s="24"/>
      <c r="G57692" s="24"/>
      <c r="H57692" s="24"/>
      <c r="I57692" s="24"/>
      <c r="J57692" s="24"/>
      <c r="K57692" s="24"/>
      <c r="L57692" s="24"/>
      <c r="M57692" s="24"/>
      <c r="P57692" s="10"/>
      <c r="R57692" s="10"/>
      <c r="S57692" s="10"/>
      <c r="T57692" s="10"/>
    </row>
    <row r="57693" spans="1:20" ht="16" x14ac:dyDescent="0.2">
      <c r="A57693" s="24"/>
      <c r="B57693" s="24"/>
      <c r="C57693" s="24"/>
      <c r="D57693" s="24"/>
      <c r="E57693" s="24"/>
      <c r="F57693" s="24"/>
      <c r="G57693" s="24"/>
      <c r="H57693" s="24"/>
      <c r="I57693" s="24"/>
      <c r="J57693" s="24"/>
      <c r="K57693" s="24"/>
      <c r="L57693" s="24"/>
      <c r="M57693" s="24"/>
      <c r="P57693" s="10"/>
      <c r="R57693" s="10"/>
      <c r="S57693" s="10"/>
      <c r="T57693" s="10"/>
    </row>
    <row r="57694" spans="1:20" ht="16" x14ac:dyDescent="0.2">
      <c r="A57694" s="24"/>
      <c r="B57694" s="24"/>
      <c r="C57694" s="24"/>
      <c r="D57694" s="24"/>
      <c r="E57694" s="24"/>
      <c r="F57694" s="24"/>
      <c r="G57694" s="24"/>
      <c r="H57694" s="24"/>
      <c r="I57694" s="24"/>
      <c r="J57694" s="24"/>
      <c r="K57694" s="24"/>
      <c r="L57694" s="24"/>
      <c r="M57694" s="24"/>
      <c r="P57694" s="10"/>
      <c r="R57694" s="10"/>
      <c r="S57694" s="10"/>
      <c r="T57694" s="10"/>
    </row>
    <row r="57695" spans="1:20" ht="16" x14ac:dyDescent="0.2">
      <c r="A57695" s="24"/>
      <c r="B57695" s="24"/>
      <c r="C57695" s="24"/>
      <c r="D57695" s="24"/>
      <c r="E57695" s="24"/>
      <c r="F57695" s="24"/>
      <c r="G57695" s="24"/>
      <c r="H57695" s="24"/>
      <c r="I57695" s="24"/>
      <c r="J57695" s="24"/>
      <c r="K57695" s="24"/>
      <c r="L57695" s="24"/>
      <c r="M57695" s="24"/>
      <c r="P57695" s="10"/>
      <c r="R57695" s="10"/>
      <c r="S57695" s="10"/>
      <c r="T57695" s="10"/>
    </row>
    <row r="57696" spans="1:20" ht="16" x14ac:dyDescent="0.2">
      <c r="A57696" s="24"/>
      <c r="B57696" s="24"/>
      <c r="C57696" s="24"/>
      <c r="D57696" s="24"/>
      <c r="E57696" s="24"/>
      <c r="F57696" s="24"/>
      <c r="G57696" s="24"/>
      <c r="H57696" s="24"/>
      <c r="I57696" s="24"/>
      <c r="J57696" s="24"/>
      <c r="K57696" s="24"/>
      <c r="L57696" s="24"/>
      <c r="M57696" s="24"/>
      <c r="P57696" s="10"/>
      <c r="R57696" s="10"/>
      <c r="S57696" s="10"/>
      <c r="T57696" s="10"/>
    </row>
    <row r="57697" spans="1:20" ht="16" x14ac:dyDescent="0.2">
      <c r="A57697" s="24"/>
      <c r="B57697" s="24"/>
      <c r="C57697" s="24"/>
      <c r="D57697" s="24"/>
      <c r="E57697" s="24"/>
      <c r="F57697" s="24"/>
      <c r="G57697" s="24"/>
      <c r="H57697" s="24"/>
      <c r="I57697" s="24"/>
      <c r="J57697" s="24"/>
      <c r="K57697" s="24"/>
      <c r="L57697" s="24"/>
      <c r="M57697" s="24"/>
      <c r="P57697" s="10"/>
      <c r="R57697" s="10"/>
      <c r="S57697" s="10"/>
      <c r="T57697" s="10"/>
    </row>
    <row r="57698" spans="1:20" ht="16" x14ac:dyDescent="0.2">
      <c r="A57698" s="24"/>
      <c r="B57698" s="24"/>
      <c r="C57698" s="24"/>
      <c r="D57698" s="24"/>
      <c r="E57698" s="24"/>
      <c r="F57698" s="24"/>
      <c r="G57698" s="24"/>
      <c r="H57698" s="24"/>
      <c r="I57698" s="24"/>
      <c r="J57698" s="24"/>
      <c r="K57698" s="24"/>
      <c r="L57698" s="24"/>
      <c r="M57698" s="24"/>
      <c r="P57698" s="10"/>
      <c r="R57698" s="10"/>
      <c r="S57698" s="10"/>
      <c r="T57698" s="10"/>
    </row>
    <row r="57699" spans="1:20" ht="16" x14ac:dyDescent="0.2">
      <c r="A57699" s="24"/>
      <c r="B57699" s="24"/>
      <c r="C57699" s="24"/>
      <c r="D57699" s="24"/>
      <c r="E57699" s="24"/>
      <c r="F57699" s="24"/>
      <c r="G57699" s="24"/>
      <c r="H57699" s="24"/>
      <c r="I57699" s="24"/>
      <c r="J57699" s="24"/>
      <c r="K57699" s="24"/>
      <c r="L57699" s="24"/>
      <c r="M57699" s="24"/>
      <c r="P57699" s="10"/>
      <c r="R57699" s="10"/>
      <c r="S57699" s="10"/>
      <c r="T57699" s="10"/>
    </row>
    <row r="57700" spans="1:20" ht="16" x14ac:dyDescent="0.2">
      <c r="A57700" s="24"/>
      <c r="B57700" s="24"/>
      <c r="C57700" s="24"/>
      <c r="D57700" s="24"/>
      <c r="E57700" s="24"/>
      <c r="F57700" s="24"/>
      <c r="G57700" s="24"/>
      <c r="H57700" s="24"/>
      <c r="I57700" s="24"/>
      <c r="J57700" s="24"/>
      <c r="K57700" s="24"/>
      <c r="L57700" s="24"/>
      <c r="M57700" s="24"/>
      <c r="P57700" s="10"/>
      <c r="R57700" s="10"/>
      <c r="S57700" s="10"/>
      <c r="T57700" s="10"/>
    </row>
    <row r="57701" spans="1:20" ht="16" x14ac:dyDescent="0.2">
      <c r="A57701" s="24"/>
      <c r="B57701" s="24"/>
      <c r="C57701" s="24"/>
      <c r="D57701" s="24"/>
      <c r="E57701" s="24"/>
      <c r="F57701" s="24"/>
      <c r="G57701" s="24"/>
      <c r="H57701" s="24"/>
      <c r="I57701" s="24"/>
      <c r="J57701" s="24"/>
      <c r="K57701" s="24"/>
      <c r="L57701" s="24"/>
      <c r="M57701" s="24"/>
      <c r="P57701" s="10"/>
      <c r="R57701" s="10"/>
      <c r="S57701" s="10"/>
      <c r="T57701" s="10"/>
    </row>
    <row r="57702" spans="1:20" ht="16" x14ac:dyDescent="0.2">
      <c r="A57702" s="24"/>
      <c r="B57702" s="24"/>
      <c r="C57702" s="24"/>
      <c r="D57702" s="24"/>
      <c r="E57702" s="24"/>
      <c r="F57702" s="24"/>
      <c r="G57702" s="24"/>
      <c r="H57702" s="24"/>
      <c r="I57702" s="24"/>
      <c r="J57702" s="24"/>
      <c r="K57702" s="24"/>
      <c r="L57702" s="24"/>
      <c r="M57702" s="24"/>
      <c r="P57702" s="10"/>
      <c r="R57702" s="10"/>
      <c r="S57702" s="10"/>
      <c r="T57702" s="10"/>
    </row>
    <row r="57703" spans="1:20" ht="16" x14ac:dyDescent="0.2">
      <c r="A57703" s="24"/>
      <c r="B57703" s="24"/>
      <c r="C57703" s="24"/>
      <c r="D57703" s="24"/>
      <c r="E57703" s="24"/>
      <c r="F57703" s="24"/>
      <c r="G57703" s="24"/>
      <c r="H57703" s="24"/>
      <c r="I57703" s="24"/>
      <c r="J57703" s="24"/>
      <c r="K57703" s="24"/>
      <c r="L57703" s="24"/>
      <c r="M57703" s="24"/>
      <c r="P57703" s="10"/>
      <c r="R57703" s="10"/>
      <c r="S57703" s="10"/>
      <c r="T57703" s="10"/>
    </row>
    <row r="57704" spans="1:20" ht="16" x14ac:dyDescent="0.2">
      <c r="A57704" s="24"/>
      <c r="B57704" s="24"/>
      <c r="C57704" s="24"/>
      <c r="D57704" s="24"/>
      <c r="E57704" s="24"/>
      <c r="F57704" s="24"/>
      <c r="G57704" s="24"/>
      <c r="H57704" s="24"/>
      <c r="I57704" s="24"/>
      <c r="J57704" s="24"/>
      <c r="K57704" s="24"/>
      <c r="L57704" s="24"/>
      <c r="M57704" s="24"/>
      <c r="P57704" s="10"/>
      <c r="R57704" s="10"/>
      <c r="S57704" s="10"/>
      <c r="T57704" s="10"/>
    </row>
    <row r="57705" spans="1:20" ht="16" x14ac:dyDescent="0.2">
      <c r="A57705" s="24"/>
      <c r="B57705" s="24"/>
      <c r="C57705" s="24"/>
      <c r="D57705" s="24"/>
      <c r="E57705" s="24"/>
      <c r="F57705" s="24"/>
      <c r="G57705" s="24"/>
      <c r="H57705" s="24"/>
      <c r="I57705" s="24"/>
      <c r="J57705" s="24"/>
      <c r="K57705" s="24"/>
      <c r="L57705" s="24"/>
      <c r="M57705" s="24"/>
      <c r="P57705" s="10"/>
      <c r="R57705" s="10"/>
      <c r="S57705" s="10"/>
      <c r="T57705" s="10"/>
    </row>
    <row r="57706" spans="1:20" ht="16" x14ac:dyDescent="0.2">
      <c r="A57706" s="24"/>
      <c r="B57706" s="24"/>
      <c r="C57706" s="24"/>
      <c r="D57706" s="24"/>
      <c r="E57706" s="24"/>
      <c r="F57706" s="24"/>
      <c r="G57706" s="24"/>
      <c r="H57706" s="24"/>
      <c r="I57706" s="24"/>
      <c r="J57706" s="24"/>
      <c r="K57706" s="24"/>
      <c r="L57706" s="24"/>
      <c r="M57706" s="24"/>
      <c r="P57706" s="10"/>
      <c r="R57706" s="10"/>
      <c r="S57706" s="10"/>
      <c r="T57706" s="10"/>
    </row>
    <row r="57707" spans="1:20" ht="16" x14ac:dyDescent="0.2">
      <c r="A57707" s="24"/>
      <c r="B57707" s="24"/>
      <c r="C57707" s="24"/>
      <c r="D57707" s="24"/>
      <c r="E57707" s="24"/>
      <c r="F57707" s="24"/>
      <c r="G57707" s="24"/>
      <c r="H57707" s="24"/>
      <c r="I57707" s="24"/>
      <c r="J57707" s="24"/>
      <c r="K57707" s="24"/>
      <c r="L57707" s="24"/>
      <c r="M57707" s="24"/>
      <c r="P57707" s="10"/>
      <c r="R57707" s="10"/>
      <c r="S57707" s="10"/>
      <c r="T57707" s="10"/>
    </row>
    <row r="57708" spans="1:20" ht="16" x14ac:dyDescent="0.2">
      <c r="A57708" s="24"/>
      <c r="B57708" s="24"/>
      <c r="C57708" s="24"/>
      <c r="D57708" s="24"/>
      <c r="E57708" s="24"/>
      <c r="F57708" s="24"/>
      <c r="G57708" s="24"/>
      <c r="H57708" s="24"/>
      <c r="I57708" s="24"/>
      <c r="J57708" s="24"/>
      <c r="K57708" s="24"/>
      <c r="L57708" s="24"/>
      <c r="M57708" s="24"/>
      <c r="P57708" s="10"/>
      <c r="R57708" s="10"/>
      <c r="S57708" s="10"/>
      <c r="T57708" s="10"/>
    </row>
    <row r="57709" spans="1:20" ht="16" x14ac:dyDescent="0.2">
      <c r="A57709" s="24"/>
      <c r="B57709" s="24"/>
      <c r="C57709" s="24"/>
      <c r="D57709" s="24"/>
      <c r="E57709" s="24"/>
      <c r="F57709" s="24"/>
      <c r="G57709" s="24"/>
      <c r="H57709" s="24"/>
      <c r="I57709" s="24"/>
      <c r="J57709" s="24"/>
      <c r="K57709" s="24"/>
      <c r="L57709" s="24"/>
      <c r="M57709" s="24"/>
      <c r="P57709" s="10"/>
      <c r="R57709" s="10"/>
      <c r="S57709" s="10"/>
      <c r="T57709" s="10"/>
    </row>
    <row r="57710" spans="1:20" ht="16" x14ac:dyDescent="0.2">
      <c r="A57710" s="24"/>
      <c r="B57710" s="24"/>
      <c r="C57710" s="24"/>
      <c r="D57710" s="24"/>
      <c r="E57710" s="24"/>
      <c r="F57710" s="24"/>
      <c r="G57710" s="24"/>
      <c r="H57710" s="24"/>
      <c r="I57710" s="24"/>
      <c r="J57710" s="24"/>
      <c r="K57710" s="24"/>
      <c r="L57710" s="24"/>
      <c r="M57710" s="24"/>
      <c r="P57710" s="10"/>
      <c r="R57710" s="10"/>
      <c r="S57710" s="10"/>
      <c r="T57710" s="10"/>
    </row>
    <row r="57711" spans="1:20" ht="16" x14ac:dyDescent="0.2">
      <c r="A57711" s="24"/>
      <c r="B57711" s="24"/>
      <c r="C57711" s="24"/>
      <c r="D57711" s="24"/>
      <c r="E57711" s="24"/>
      <c r="F57711" s="24"/>
      <c r="G57711" s="24"/>
      <c r="H57711" s="24"/>
      <c r="I57711" s="24"/>
      <c r="J57711" s="24"/>
      <c r="K57711" s="24"/>
      <c r="L57711" s="24"/>
      <c r="M57711" s="24"/>
      <c r="P57711" s="10"/>
      <c r="R57711" s="10"/>
      <c r="S57711" s="10"/>
      <c r="T57711" s="10"/>
    </row>
    <row r="57712" spans="1:20" ht="16" x14ac:dyDescent="0.2">
      <c r="A57712" s="24"/>
      <c r="B57712" s="24"/>
      <c r="C57712" s="24"/>
      <c r="D57712" s="24"/>
      <c r="E57712" s="24"/>
      <c r="F57712" s="24"/>
      <c r="G57712" s="24"/>
      <c r="H57712" s="24"/>
      <c r="I57712" s="24"/>
      <c r="J57712" s="24"/>
      <c r="K57712" s="24"/>
      <c r="L57712" s="24"/>
      <c r="M57712" s="24"/>
      <c r="P57712" s="10"/>
      <c r="R57712" s="10"/>
      <c r="S57712" s="10"/>
      <c r="T57712" s="10"/>
    </row>
    <row r="57713" spans="1:20" ht="16" x14ac:dyDescent="0.2">
      <c r="A57713" s="24"/>
      <c r="B57713" s="24"/>
      <c r="C57713" s="24"/>
      <c r="D57713" s="24"/>
      <c r="E57713" s="24"/>
      <c r="F57713" s="24"/>
      <c r="G57713" s="24"/>
      <c r="H57713" s="24"/>
      <c r="I57713" s="24"/>
      <c r="J57713" s="24"/>
      <c r="K57713" s="24"/>
      <c r="L57713" s="24"/>
      <c r="M57713" s="24"/>
      <c r="P57713" s="10"/>
      <c r="R57713" s="10"/>
      <c r="S57713" s="10"/>
      <c r="T57713" s="10"/>
    </row>
    <row r="57714" spans="1:20" ht="16" x14ac:dyDescent="0.2">
      <c r="A57714" s="24"/>
      <c r="B57714" s="24"/>
      <c r="C57714" s="24"/>
      <c r="D57714" s="24"/>
      <c r="E57714" s="24"/>
      <c r="F57714" s="24"/>
      <c r="G57714" s="24"/>
      <c r="H57714" s="24"/>
      <c r="I57714" s="24"/>
      <c r="J57714" s="24"/>
      <c r="K57714" s="24"/>
      <c r="L57714" s="24"/>
      <c r="M57714" s="24"/>
      <c r="P57714" s="10"/>
      <c r="R57714" s="10"/>
      <c r="S57714" s="10"/>
      <c r="T57714" s="10"/>
    </row>
    <row r="57715" spans="1:20" ht="16" x14ac:dyDescent="0.2">
      <c r="A57715" s="24"/>
      <c r="B57715" s="24"/>
      <c r="C57715" s="24"/>
      <c r="D57715" s="24"/>
      <c r="E57715" s="24"/>
      <c r="F57715" s="24"/>
      <c r="G57715" s="24"/>
      <c r="H57715" s="24"/>
      <c r="I57715" s="24"/>
      <c r="J57715" s="24"/>
      <c r="K57715" s="24"/>
      <c r="L57715" s="24"/>
      <c r="M57715" s="24"/>
      <c r="P57715" s="10"/>
      <c r="R57715" s="10"/>
      <c r="S57715" s="10"/>
      <c r="T57715" s="10"/>
    </row>
    <row r="57716" spans="1:20" ht="16" x14ac:dyDescent="0.2">
      <c r="A57716" s="24"/>
      <c r="B57716" s="24"/>
      <c r="C57716" s="24"/>
      <c r="D57716" s="24"/>
      <c r="E57716" s="24"/>
      <c r="F57716" s="24"/>
      <c r="G57716" s="24"/>
      <c r="H57716" s="24"/>
      <c r="I57716" s="24"/>
      <c r="J57716" s="24"/>
      <c r="K57716" s="24"/>
      <c r="L57716" s="24"/>
      <c r="M57716" s="24"/>
      <c r="P57716" s="10"/>
      <c r="R57716" s="10"/>
      <c r="S57716" s="10"/>
      <c r="T57716" s="10"/>
    </row>
    <row r="57717" spans="1:20" ht="16" x14ac:dyDescent="0.2">
      <c r="A57717" s="24"/>
      <c r="B57717" s="24"/>
      <c r="C57717" s="24"/>
      <c r="D57717" s="24"/>
      <c r="E57717" s="24"/>
      <c r="F57717" s="24"/>
      <c r="G57717" s="24"/>
      <c r="H57717" s="24"/>
      <c r="I57717" s="24"/>
      <c r="J57717" s="24"/>
      <c r="K57717" s="24"/>
      <c r="L57717" s="24"/>
      <c r="M57717" s="24"/>
      <c r="P57717" s="10"/>
      <c r="R57717" s="10"/>
      <c r="S57717" s="10"/>
      <c r="T57717" s="10"/>
    </row>
    <row r="57718" spans="1:20" ht="16" x14ac:dyDescent="0.2">
      <c r="A57718" s="24"/>
      <c r="B57718" s="24"/>
      <c r="C57718" s="24"/>
      <c r="D57718" s="24"/>
      <c r="E57718" s="24"/>
      <c r="F57718" s="24"/>
      <c r="G57718" s="24"/>
      <c r="H57718" s="24"/>
      <c r="I57718" s="24"/>
      <c r="J57718" s="24"/>
      <c r="K57718" s="24"/>
      <c r="L57718" s="24"/>
      <c r="M57718" s="24"/>
      <c r="P57718" s="10"/>
      <c r="R57718" s="10"/>
      <c r="S57718" s="10"/>
      <c r="T57718" s="10"/>
    </row>
    <row r="57719" spans="1:20" ht="16" x14ac:dyDescent="0.2">
      <c r="A57719" s="24"/>
      <c r="B57719" s="24"/>
      <c r="C57719" s="24"/>
      <c r="D57719" s="24"/>
      <c r="E57719" s="24"/>
      <c r="F57719" s="24"/>
      <c r="G57719" s="24"/>
      <c r="H57719" s="24"/>
      <c r="I57719" s="24"/>
      <c r="J57719" s="24"/>
      <c r="K57719" s="24"/>
      <c r="L57719" s="24"/>
      <c r="M57719" s="24"/>
      <c r="P57719" s="10"/>
      <c r="R57719" s="10"/>
      <c r="S57719" s="10"/>
      <c r="T57719" s="10"/>
    </row>
    <row r="57720" spans="1:20" ht="16" x14ac:dyDescent="0.2">
      <c r="A57720" s="24"/>
      <c r="B57720" s="24"/>
      <c r="C57720" s="24"/>
      <c r="D57720" s="24"/>
      <c r="E57720" s="24"/>
      <c r="F57720" s="24"/>
      <c r="G57720" s="24"/>
      <c r="H57720" s="24"/>
      <c r="I57720" s="24"/>
      <c r="J57720" s="24"/>
      <c r="K57720" s="24"/>
      <c r="L57720" s="24"/>
      <c r="M57720" s="24"/>
      <c r="P57720" s="10"/>
      <c r="R57720" s="10"/>
      <c r="S57720" s="10"/>
      <c r="T57720" s="10"/>
    </row>
    <row r="57721" spans="1:20" ht="16" x14ac:dyDescent="0.2">
      <c r="A57721" s="24"/>
      <c r="B57721" s="24"/>
      <c r="C57721" s="24"/>
      <c r="D57721" s="24"/>
      <c r="E57721" s="24"/>
      <c r="F57721" s="24"/>
      <c r="G57721" s="24"/>
      <c r="H57721" s="24"/>
      <c r="I57721" s="24"/>
      <c r="J57721" s="24"/>
      <c r="K57721" s="24"/>
      <c r="L57721" s="24"/>
      <c r="M57721" s="24"/>
      <c r="P57721" s="10"/>
      <c r="R57721" s="10"/>
      <c r="S57721" s="10"/>
      <c r="T57721" s="10"/>
    </row>
    <row r="57722" spans="1:20" ht="16" x14ac:dyDescent="0.2">
      <c r="A57722" s="24"/>
      <c r="B57722" s="24"/>
      <c r="C57722" s="24"/>
      <c r="D57722" s="24"/>
      <c r="E57722" s="24"/>
      <c r="F57722" s="24"/>
      <c r="G57722" s="24"/>
      <c r="H57722" s="24"/>
      <c r="I57722" s="24"/>
      <c r="J57722" s="24"/>
      <c r="K57722" s="24"/>
      <c r="L57722" s="24"/>
      <c r="M57722" s="24"/>
      <c r="P57722" s="10"/>
      <c r="R57722" s="10"/>
      <c r="S57722" s="10"/>
      <c r="T57722" s="10"/>
    </row>
    <row r="57723" spans="1:20" ht="16" x14ac:dyDescent="0.2">
      <c r="A57723" s="24"/>
      <c r="B57723" s="24"/>
      <c r="C57723" s="24"/>
      <c r="D57723" s="24"/>
      <c r="E57723" s="24"/>
      <c r="F57723" s="24"/>
      <c r="G57723" s="24"/>
      <c r="H57723" s="24"/>
      <c r="I57723" s="24"/>
      <c r="J57723" s="24"/>
      <c r="K57723" s="24"/>
      <c r="L57723" s="24"/>
      <c r="M57723" s="24"/>
      <c r="P57723" s="10"/>
      <c r="R57723" s="10"/>
      <c r="S57723" s="10"/>
      <c r="T57723" s="10"/>
    </row>
    <row r="57724" spans="1:20" ht="16" x14ac:dyDescent="0.2">
      <c r="A57724" s="24"/>
      <c r="B57724" s="24"/>
      <c r="C57724" s="24"/>
      <c r="D57724" s="24"/>
      <c r="E57724" s="24"/>
      <c r="F57724" s="24"/>
      <c r="G57724" s="24"/>
      <c r="H57724" s="24"/>
      <c r="I57724" s="24"/>
      <c r="J57724" s="24"/>
      <c r="K57724" s="24"/>
      <c r="L57724" s="24"/>
      <c r="M57724" s="24"/>
      <c r="P57724" s="10"/>
      <c r="R57724" s="10"/>
      <c r="S57724" s="10"/>
      <c r="T57724" s="10"/>
    </row>
    <row r="57725" spans="1:20" ht="16" x14ac:dyDescent="0.2">
      <c r="A57725" s="24"/>
      <c r="B57725" s="24"/>
      <c r="C57725" s="24"/>
      <c r="D57725" s="24"/>
      <c r="E57725" s="24"/>
      <c r="F57725" s="24"/>
      <c r="G57725" s="24"/>
      <c r="H57725" s="24"/>
      <c r="I57725" s="24"/>
      <c r="J57725" s="24"/>
      <c r="K57725" s="24"/>
      <c r="L57725" s="24"/>
      <c r="M57725" s="24"/>
      <c r="P57725" s="10"/>
      <c r="R57725" s="10"/>
      <c r="S57725" s="10"/>
      <c r="T57725" s="10"/>
    </row>
    <row r="57726" spans="1:20" ht="16" x14ac:dyDescent="0.2">
      <c r="A57726" s="24"/>
      <c r="B57726" s="24"/>
      <c r="C57726" s="24"/>
      <c r="D57726" s="24"/>
      <c r="E57726" s="24"/>
      <c r="F57726" s="24"/>
      <c r="G57726" s="24"/>
      <c r="H57726" s="24"/>
      <c r="I57726" s="24"/>
      <c r="J57726" s="24"/>
      <c r="K57726" s="24"/>
      <c r="L57726" s="24"/>
      <c r="M57726" s="24"/>
      <c r="P57726" s="10"/>
      <c r="R57726" s="10"/>
      <c r="S57726" s="10"/>
      <c r="T57726" s="10"/>
    </row>
    <row r="57727" spans="1:20" ht="16" x14ac:dyDescent="0.2">
      <c r="A57727" s="24"/>
      <c r="B57727" s="24"/>
      <c r="C57727" s="24"/>
      <c r="D57727" s="24"/>
      <c r="E57727" s="24"/>
      <c r="F57727" s="24"/>
      <c r="G57727" s="24"/>
      <c r="H57727" s="24"/>
      <c r="I57727" s="24"/>
      <c r="J57727" s="24"/>
      <c r="K57727" s="24"/>
      <c r="L57727" s="24"/>
      <c r="M57727" s="24"/>
      <c r="P57727" s="10"/>
      <c r="R57727" s="10"/>
      <c r="S57727" s="10"/>
      <c r="T57727" s="10"/>
    </row>
    <row r="57728" spans="1:20" ht="16" x14ac:dyDescent="0.2">
      <c r="A57728" s="24"/>
      <c r="B57728" s="24"/>
      <c r="C57728" s="24"/>
      <c r="D57728" s="24"/>
      <c r="E57728" s="24"/>
      <c r="F57728" s="24"/>
      <c r="G57728" s="24"/>
      <c r="H57728" s="24"/>
      <c r="I57728" s="24"/>
      <c r="J57728" s="24"/>
      <c r="K57728" s="24"/>
      <c r="L57728" s="24"/>
      <c r="M57728" s="24"/>
      <c r="P57728" s="10"/>
      <c r="R57728" s="10"/>
      <c r="S57728" s="10"/>
      <c r="T57728" s="10"/>
    </row>
    <row r="57729" spans="1:20" ht="16" x14ac:dyDescent="0.2">
      <c r="A57729" s="24"/>
      <c r="B57729" s="24"/>
      <c r="C57729" s="24"/>
      <c r="D57729" s="24"/>
      <c r="E57729" s="24"/>
      <c r="F57729" s="24"/>
      <c r="G57729" s="24"/>
      <c r="H57729" s="24"/>
      <c r="I57729" s="24"/>
      <c r="J57729" s="24"/>
      <c r="K57729" s="24"/>
      <c r="L57729" s="24"/>
      <c r="M57729" s="24"/>
      <c r="P57729" s="10"/>
      <c r="R57729" s="10"/>
      <c r="S57729" s="10"/>
      <c r="T57729" s="10"/>
    </row>
    <row r="57730" spans="1:20" ht="16" x14ac:dyDescent="0.2">
      <c r="A57730" s="24"/>
      <c r="B57730" s="24"/>
      <c r="C57730" s="24"/>
      <c r="D57730" s="24"/>
      <c r="E57730" s="24"/>
      <c r="F57730" s="24"/>
      <c r="G57730" s="24"/>
      <c r="H57730" s="24"/>
      <c r="I57730" s="24"/>
      <c r="J57730" s="24"/>
      <c r="K57730" s="24"/>
      <c r="L57730" s="24"/>
      <c r="M57730" s="24"/>
      <c r="P57730" s="10"/>
      <c r="R57730" s="10"/>
      <c r="S57730" s="10"/>
      <c r="T57730" s="10"/>
    </row>
    <row r="57731" spans="1:20" ht="16" x14ac:dyDescent="0.2">
      <c r="A57731" s="24"/>
      <c r="B57731" s="24"/>
      <c r="C57731" s="24"/>
      <c r="D57731" s="24"/>
      <c r="E57731" s="24"/>
      <c r="F57731" s="24"/>
      <c r="G57731" s="24"/>
      <c r="H57731" s="24"/>
      <c r="I57731" s="24"/>
      <c r="J57731" s="24"/>
      <c r="K57731" s="24"/>
      <c r="L57731" s="24"/>
      <c r="M57731" s="24"/>
      <c r="P57731" s="10"/>
      <c r="R57731" s="10"/>
      <c r="S57731" s="10"/>
      <c r="T57731" s="10"/>
    </row>
    <row r="57732" spans="1:20" ht="16" x14ac:dyDescent="0.2">
      <c r="A57732" s="24"/>
      <c r="B57732" s="24"/>
      <c r="C57732" s="24"/>
      <c r="D57732" s="24"/>
      <c r="E57732" s="24"/>
      <c r="F57732" s="24"/>
      <c r="G57732" s="24"/>
      <c r="H57732" s="24"/>
      <c r="I57732" s="24"/>
      <c r="J57732" s="24"/>
      <c r="K57732" s="24"/>
      <c r="L57732" s="24"/>
      <c r="M57732" s="24"/>
      <c r="P57732" s="10"/>
      <c r="R57732" s="10"/>
      <c r="S57732" s="10"/>
      <c r="T57732" s="10"/>
    </row>
    <row r="57733" spans="1:20" ht="16" x14ac:dyDescent="0.2">
      <c r="A57733" s="24"/>
      <c r="B57733" s="24"/>
      <c r="C57733" s="24"/>
      <c r="D57733" s="24"/>
      <c r="E57733" s="24"/>
      <c r="F57733" s="24"/>
      <c r="G57733" s="24"/>
      <c r="H57733" s="24"/>
      <c r="I57733" s="24"/>
      <c r="J57733" s="24"/>
      <c r="K57733" s="24"/>
      <c r="L57733" s="24"/>
      <c r="M57733" s="24"/>
      <c r="P57733" s="10"/>
      <c r="R57733" s="10"/>
      <c r="S57733" s="10"/>
      <c r="T57733" s="10"/>
    </row>
    <row r="57734" spans="1:20" ht="16" x14ac:dyDescent="0.2">
      <c r="A57734" s="24"/>
      <c r="B57734" s="24"/>
      <c r="C57734" s="24"/>
      <c r="D57734" s="24"/>
      <c r="E57734" s="24"/>
      <c r="F57734" s="24"/>
      <c r="G57734" s="24"/>
      <c r="H57734" s="24"/>
      <c r="I57734" s="24"/>
      <c r="J57734" s="24"/>
      <c r="K57734" s="24"/>
      <c r="L57734" s="24"/>
      <c r="M57734" s="24"/>
      <c r="P57734" s="10"/>
      <c r="R57734" s="10"/>
      <c r="S57734" s="10"/>
      <c r="T57734" s="10"/>
    </row>
    <row r="57735" spans="1:20" ht="16" x14ac:dyDescent="0.2">
      <c r="A57735" s="24"/>
      <c r="B57735" s="24"/>
      <c r="C57735" s="24"/>
      <c r="D57735" s="24"/>
      <c r="E57735" s="24"/>
      <c r="F57735" s="24"/>
      <c r="G57735" s="24"/>
      <c r="H57735" s="24"/>
      <c r="I57735" s="24"/>
      <c r="J57735" s="24"/>
      <c r="K57735" s="24"/>
      <c r="L57735" s="24"/>
      <c r="M57735" s="24"/>
      <c r="P57735" s="10"/>
      <c r="R57735" s="10"/>
      <c r="S57735" s="10"/>
      <c r="T57735" s="10"/>
    </row>
    <row r="57736" spans="1:20" ht="16" x14ac:dyDescent="0.2">
      <c r="A57736" s="24"/>
      <c r="B57736" s="24"/>
      <c r="C57736" s="24"/>
      <c r="D57736" s="24"/>
      <c r="E57736" s="24"/>
      <c r="F57736" s="24"/>
      <c r="G57736" s="24"/>
      <c r="H57736" s="24"/>
      <c r="I57736" s="24"/>
      <c r="J57736" s="24"/>
      <c r="K57736" s="24"/>
      <c r="L57736" s="24"/>
      <c r="M57736" s="24"/>
      <c r="P57736" s="10"/>
      <c r="R57736" s="10"/>
      <c r="S57736" s="10"/>
      <c r="T57736" s="10"/>
    </row>
    <row r="57737" spans="1:20" ht="16" x14ac:dyDescent="0.2">
      <c r="A57737" s="24"/>
      <c r="B57737" s="24"/>
      <c r="C57737" s="24"/>
      <c r="D57737" s="24"/>
      <c r="E57737" s="24"/>
      <c r="F57737" s="24"/>
      <c r="G57737" s="24"/>
      <c r="H57737" s="24"/>
      <c r="I57737" s="24"/>
      <c r="J57737" s="24"/>
      <c r="K57737" s="24"/>
      <c r="L57737" s="24"/>
      <c r="M57737" s="24"/>
      <c r="P57737" s="10"/>
      <c r="R57737" s="10"/>
      <c r="S57737" s="10"/>
      <c r="T57737" s="10"/>
    </row>
    <row r="57738" spans="1:20" ht="16" x14ac:dyDescent="0.2">
      <c r="A57738" s="24"/>
      <c r="B57738" s="24"/>
      <c r="C57738" s="24"/>
      <c r="D57738" s="24"/>
      <c r="E57738" s="24"/>
      <c r="F57738" s="24"/>
      <c r="G57738" s="24"/>
      <c r="H57738" s="24"/>
      <c r="I57738" s="24"/>
      <c r="J57738" s="24"/>
      <c r="K57738" s="24"/>
      <c r="L57738" s="24"/>
      <c r="M57738" s="24"/>
      <c r="P57738" s="10"/>
      <c r="R57738" s="10"/>
      <c r="S57738" s="10"/>
      <c r="T57738" s="10"/>
    </row>
    <row r="57739" spans="1:20" ht="16" x14ac:dyDescent="0.2">
      <c r="A57739" s="24"/>
      <c r="B57739" s="24"/>
      <c r="C57739" s="24"/>
      <c r="D57739" s="24"/>
      <c r="E57739" s="24"/>
      <c r="F57739" s="24"/>
      <c r="G57739" s="24"/>
      <c r="H57739" s="24"/>
      <c r="I57739" s="24"/>
      <c r="J57739" s="24"/>
      <c r="K57739" s="24"/>
      <c r="L57739" s="24"/>
      <c r="M57739" s="24"/>
      <c r="P57739" s="10"/>
      <c r="R57739" s="10"/>
      <c r="S57739" s="10"/>
      <c r="T57739" s="10"/>
    </row>
    <row r="57740" spans="1:20" ht="16" x14ac:dyDescent="0.2">
      <c r="A57740" s="24"/>
      <c r="B57740" s="24"/>
      <c r="C57740" s="24"/>
      <c r="D57740" s="24"/>
      <c r="E57740" s="24"/>
      <c r="F57740" s="24"/>
      <c r="G57740" s="24"/>
      <c r="H57740" s="24"/>
      <c r="I57740" s="24"/>
      <c r="J57740" s="24"/>
      <c r="K57740" s="24"/>
      <c r="L57740" s="24"/>
      <c r="M57740" s="24"/>
      <c r="P57740" s="10"/>
      <c r="R57740" s="10"/>
      <c r="S57740" s="10"/>
      <c r="T57740" s="10"/>
    </row>
    <row r="57741" spans="1:20" ht="16" x14ac:dyDescent="0.2">
      <c r="A57741" s="24"/>
      <c r="B57741" s="24"/>
      <c r="C57741" s="24"/>
      <c r="D57741" s="24"/>
      <c r="E57741" s="24"/>
      <c r="F57741" s="24"/>
      <c r="G57741" s="24"/>
      <c r="H57741" s="24"/>
      <c r="I57741" s="24"/>
      <c r="J57741" s="24"/>
      <c r="K57741" s="24"/>
      <c r="L57741" s="24"/>
      <c r="M57741" s="24"/>
      <c r="P57741" s="10"/>
      <c r="R57741" s="10"/>
      <c r="S57741" s="10"/>
      <c r="T57741" s="10"/>
    </row>
    <row r="57742" spans="1:20" ht="16" x14ac:dyDescent="0.2">
      <c r="A57742" s="24"/>
      <c r="B57742" s="24"/>
      <c r="C57742" s="24"/>
      <c r="D57742" s="24"/>
      <c r="E57742" s="24"/>
      <c r="F57742" s="24"/>
      <c r="G57742" s="24"/>
      <c r="H57742" s="24"/>
      <c r="I57742" s="24"/>
      <c r="J57742" s="24"/>
      <c r="K57742" s="24"/>
      <c r="L57742" s="24"/>
      <c r="M57742" s="24"/>
      <c r="P57742" s="10"/>
      <c r="R57742" s="10"/>
      <c r="S57742" s="10"/>
      <c r="T57742" s="10"/>
    </row>
    <row r="57743" spans="1:20" ht="16" x14ac:dyDescent="0.2">
      <c r="A57743" s="24"/>
      <c r="B57743" s="24"/>
      <c r="C57743" s="24"/>
      <c r="D57743" s="24"/>
      <c r="E57743" s="24"/>
      <c r="F57743" s="24"/>
      <c r="G57743" s="24"/>
      <c r="H57743" s="24"/>
      <c r="I57743" s="24"/>
      <c r="J57743" s="24"/>
      <c r="K57743" s="24"/>
      <c r="L57743" s="24"/>
      <c r="M57743" s="24"/>
      <c r="P57743" s="10"/>
      <c r="R57743" s="10"/>
      <c r="S57743" s="10"/>
      <c r="T57743" s="10"/>
    </row>
    <row r="57744" spans="1:20" ht="16" x14ac:dyDescent="0.2">
      <c r="A57744" s="24"/>
      <c r="B57744" s="24"/>
      <c r="C57744" s="24"/>
      <c r="D57744" s="24"/>
      <c r="E57744" s="24"/>
      <c r="F57744" s="24"/>
      <c r="G57744" s="24"/>
      <c r="H57744" s="24"/>
      <c r="I57744" s="24"/>
      <c r="J57744" s="24"/>
      <c r="K57744" s="24"/>
      <c r="L57744" s="24"/>
      <c r="M57744" s="24"/>
      <c r="P57744" s="10"/>
      <c r="R57744" s="10"/>
      <c r="S57744" s="10"/>
      <c r="T57744" s="10"/>
    </row>
    <row r="57745" spans="1:20" ht="16" x14ac:dyDescent="0.2">
      <c r="A57745" s="24"/>
      <c r="B57745" s="24"/>
      <c r="C57745" s="24"/>
      <c r="D57745" s="24"/>
      <c r="E57745" s="24"/>
      <c r="F57745" s="24"/>
      <c r="G57745" s="24"/>
      <c r="H57745" s="24"/>
      <c r="I57745" s="24"/>
      <c r="J57745" s="24"/>
      <c r="K57745" s="24"/>
      <c r="L57745" s="24"/>
      <c r="M57745" s="24"/>
      <c r="P57745" s="10"/>
      <c r="R57745" s="10"/>
      <c r="S57745" s="10"/>
      <c r="T57745" s="10"/>
    </row>
    <row r="57746" spans="1:20" ht="16" x14ac:dyDescent="0.2">
      <c r="A57746" s="24"/>
      <c r="B57746" s="24"/>
      <c r="C57746" s="24"/>
      <c r="D57746" s="24"/>
      <c r="E57746" s="24"/>
      <c r="F57746" s="24"/>
      <c r="G57746" s="24"/>
      <c r="H57746" s="24"/>
      <c r="I57746" s="24"/>
      <c r="J57746" s="24"/>
      <c r="K57746" s="24"/>
      <c r="L57746" s="24"/>
      <c r="M57746" s="24"/>
      <c r="P57746" s="10"/>
      <c r="R57746" s="10"/>
      <c r="S57746" s="10"/>
      <c r="T57746" s="10"/>
    </row>
    <row r="57747" spans="1:20" ht="16" x14ac:dyDescent="0.2">
      <c r="A57747" s="24"/>
      <c r="B57747" s="24"/>
      <c r="C57747" s="24"/>
      <c r="D57747" s="24"/>
      <c r="E57747" s="24"/>
      <c r="F57747" s="24"/>
      <c r="G57747" s="24"/>
      <c r="H57747" s="24"/>
      <c r="I57747" s="24"/>
      <c r="J57747" s="24"/>
      <c r="K57747" s="24"/>
      <c r="L57747" s="24"/>
      <c r="M57747" s="24"/>
      <c r="P57747" s="10"/>
      <c r="R57747" s="10"/>
      <c r="S57747" s="10"/>
      <c r="T57747" s="10"/>
    </row>
    <row r="57748" spans="1:20" ht="16" x14ac:dyDescent="0.2">
      <c r="A57748" s="24"/>
      <c r="B57748" s="24"/>
      <c r="C57748" s="24"/>
      <c r="D57748" s="24"/>
      <c r="E57748" s="24"/>
      <c r="F57748" s="24"/>
      <c r="G57748" s="24"/>
      <c r="H57748" s="24"/>
      <c r="I57748" s="24"/>
      <c r="J57748" s="24"/>
      <c r="K57748" s="24"/>
      <c r="L57748" s="24"/>
      <c r="M57748" s="24"/>
      <c r="P57748" s="10"/>
      <c r="R57748" s="10"/>
      <c r="S57748" s="10"/>
      <c r="T57748" s="10"/>
    </row>
    <row r="57749" spans="1:20" ht="16" x14ac:dyDescent="0.2">
      <c r="A57749" s="24"/>
      <c r="B57749" s="24"/>
      <c r="C57749" s="24"/>
      <c r="D57749" s="24"/>
      <c r="E57749" s="24"/>
      <c r="F57749" s="24"/>
      <c r="G57749" s="24"/>
      <c r="H57749" s="24"/>
      <c r="I57749" s="24"/>
      <c r="J57749" s="24"/>
      <c r="K57749" s="24"/>
      <c r="L57749" s="24"/>
      <c r="M57749" s="24"/>
      <c r="P57749" s="10"/>
      <c r="R57749" s="10"/>
      <c r="S57749" s="10"/>
      <c r="T57749" s="10"/>
    </row>
    <row r="57750" spans="1:20" ht="16" x14ac:dyDescent="0.2">
      <c r="A57750" s="24"/>
      <c r="B57750" s="24"/>
      <c r="C57750" s="24"/>
      <c r="D57750" s="24"/>
      <c r="E57750" s="24"/>
      <c r="F57750" s="24"/>
      <c r="G57750" s="24"/>
      <c r="H57750" s="24"/>
      <c r="I57750" s="24"/>
      <c r="J57750" s="24"/>
      <c r="K57750" s="24"/>
      <c r="L57750" s="24"/>
      <c r="M57750" s="24"/>
      <c r="P57750" s="10"/>
      <c r="R57750" s="10"/>
      <c r="S57750" s="10"/>
      <c r="T57750" s="10"/>
    </row>
    <row r="57751" spans="1:20" ht="16" x14ac:dyDescent="0.2">
      <c r="A57751" s="24"/>
      <c r="B57751" s="24"/>
      <c r="C57751" s="24"/>
      <c r="D57751" s="24"/>
      <c r="E57751" s="24"/>
      <c r="F57751" s="24"/>
      <c r="G57751" s="24"/>
      <c r="H57751" s="24"/>
      <c r="I57751" s="24"/>
      <c r="J57751" s="24"/>
      <c r="K57751" s="24"/>
      <c r="L57751" s="24"/>
      <c r="M57751" s="24"/>
      <c r="P57751" s="10"/>
      <c r="R57751" s="10"/>
      <c r="S57751" s="10"/>
      <c r="T57751" s="10"/>
    </row>
    <row r="57752" spans="1:20" ht="16" x14ac:dyDescent="0.2">
      <c r="A57752" s="24"/>
      <c r="B57752" s="24"/>
      <c r="C57752" s="24"/>
      <c r="D57752" s="24"/>
      <c r="E57752" s="24"/>
      <c r="F57752" s="24"/>
      <c r="G57752" s="24"/>
      <c r="H57752" s="24"/>
      <c r="I57752" s="24"/>
      <c r="J57752" s="24"/>
      <c r="K57752" s="24"/>
      <c r="L57752" s="24"/>
      <c r="M57752" s="24"/>
      <c r="P57752" s="10"/>
      <c r="R57752" s="10"/>
      <c r="S57752" s="10"/>
      <c r="T57752" s="10"/>
    </row>
    <row r="57753" spans="1:20" ht="16" x14ac:dyDescent="0.2">
      <c r="A57753" s="24"/>
      <c r="B57753" s="24"/>
      <c r="C57753" s="24"/>
      <c r="D57753" s="24"/>
      <c r="E57753" s="24"/>
      <c r="F57753" s="24"/>
      <c r="G57753" s="24"/>
      <c r="H57753" s="24"/>
      <c r="I57753" s="24"/>
      <c r="J57753" s="24"/>
      <c r="K57753" s="24"/>
      <c r="L57753" s="24"/>
      <c r="M57753" s="24"/>
      <c r="P57753" s="10"/>
      <c r="R57753" s="10"/>
      <c r="S57753" s="10"/>
      <c r="T57753" s="10"/>
    </row>
    <row r="57754" spans="1:20" ht="16" x14ac:dyDescent="0.2">
      <c r="A57754" s="24"/>
      <c r="B57754" s="24"/>
      <c r="C57754" s="24"/>
      <c r="D57754" s="24"/>
      <c r="E57754" s="24"/>
      <c r="F57754" s="24"/>
      <c r="G57754" s="24"/>
      <c r="H57754" s="24"/>
      <c r="I57754" s="24"/>
      <c r="J57754" s="24"/>
      <c r="K57754" s="24"/>
      <c r="L57754" s="24"/>
      <c r="M57754" s="24"/>
      <c r="P57754" s="10"/>
      <c r="R57754" s="10"/>
      <c r="S57754" s="10"/>
      <c r="T57754" s="10"/>
    </row>
    <row r="57755" spans="1:20" ht="16" x14ac:dyDescent="0.2">
      <c r="A57755" s="24"/>
      <c r="B57755" s="24"/>
      <c r="C57755" s="24"/>
      <c r="D57755" s="24"/>
      <c r="E57755" s="24"/>
      <c r="F57755" s="24"/>
      <c r="G57755" s="24"/>
      <c r="H57755" s="24"/>
      <c r="I57755" s="24"/>
      <c r="J57755" s="24"/>
      <c r="K57755" s="24"/>
      <c r="L57755" s="24"/>
      <c r="M57755" s="24"/>
      <c r="P57755" s="10"/>
      <c r="R57755" s="10"/>
      <c r="S57755" s="10"/>
      <c r="T57755" s="10"/>
    </row>
    <row r="57756" spans="1:20" ht="16" x14ac:dyDescent="0.2">
      <c r="A57756" s="24"/>
      <c r="B57756" s="24"/>
      <c r="C57756" s="24"/>
      <c r="D57756" s="24"/>
      <c r="E57756" s="24"/>
      <c r="F57756" s="24"/>
      <c r="G57756" s="24"/>
      <c r="H57756" s="24"/>
      <c r="I57756" s="24"/>
      <c r="J57756" s="24"/>
      <c r="K57756" s="24"/>
      <c r="L57756" s="24"/>
      <c r="M57756" s="24"/>
      <c r="P57756" s="10"/>
      <c r="R57756" s="10"/>
      <c r="S57756" s="10"/>
      <c r="T57756" s="10"/>
    </row>
    <row r="57757" spans="1:20" ht="16" x14ac:dyDescent="0.2">
      <c r="A57757" s="24"/>
      <c r="B57757" s="24"/>
      <c r="C57757" s="24"/>
      <c r="D57757" s="24"/>
      <c r="E57757" s="24"/>
      <c r="F57757" s="24"/>
      <c r="G57757" s="24"/>
      <c r="H57757" s="24"/>
      <c r="I57757" s="24"/>
      <c r="J57757" s="24"/>
      <c r="K57757" s="24"/>
      <c r="L57757" s="24"/>
      <c r="M57757" s="24"/>
      <c r="P57757" s="10"/>
      <c r="R57757" s="10"/>
      <c r="S57757" s="10"/>
      <c r="T57757" s="10"/>
    </row>
    <row r="57758" spans="1:20" ht="16" x14ac:dyDescent="0.2">
      <c r="A57758" s="24"/>
      <c r="B57758" s="24"/>
      <c r="C57758" s="24"/>
      <c r="D57758" s="24"/>
      <c r="E57758" s="24"/>
      <c r="F57758" s="24"/>
      <c r="G57758" s="24"/>
      <c r="H57758" s="24"/>
      <c r="I57758" s="24"/>
      <c r="J57758" s="24"/>
      <c r="K57758" s="24"/>
      <c r="L57758" s="24"/>
      <c r="M57758" s="24"/>
      <c r="P57758" s="10"/>
      <c r="R57758" s="10"/>
      <c r="S57758" s="10"/>
      <c r="T57758" s="10"/>
    </row>
    <row r="57759" spans="1:20" ht="16" x14ac:dyDescent="0.2">
      <c r="A57759" s="24"/>
      <c r="B57759" s="24"/>
      <c r="C57759" s="24"/>
      <c r="D57759" s="24"/>
      <c r="E57759" s="24"/>
      <c r="F57759" s="24"/>
      <c r="G57759" s="24"/>
      <c r="H57759" s="24"/>
      <c r="I57759" s="24"/>
      <c r="J57759" s="24"/>
      <c r="K57759" s="24"/>
      <c r="L57759" s="24"/>
      <c r="M57759" s="24"/>
      <c r="P57759" s="10"/>
      <c r="R57759" s="10"/>
      <c r="S57759" s="10"/>
      <c r="T57759" s="10"/>
    </row>
    <row r="57760" spans="1:20" ht="16" x14ac:dyDescent="0.2">
      <c r="A57760" s="24"/>
      <c r="B57760" s="24"/>
      <c r="C57760" s="24"/>
      <c r="D57760" s="24"/>
      <c r="E57760" s="24"/>
      <c r="F57760" s="24"/>
      <c r="G57760" s="24"/>
      <c r="H57760" s="24"/>
      <c r="I57760" s="24"/>
      <c r="J57760" s="24"/>
      <c r="K57760" s="24"/>
      <c r="L57760" s="24"/>
      <c r="M57760" s="24"/>
      <c r="P57760" s="10"/>
      <c r="R57760" s="10"/>
      <c r="S57760" s="10"/>
      <c r="T57760" s="10"/>
    </row>
    <row r="57761" spans="1:20" ht="16" x14ac:dyDescent="0.2">
      <c r="A57761" s="24"/>
      <c r="B57761" s="24"/>
      <c r="C57761" s="24"/>
      <c r="D57761" s="24"/>
      <c r="E57761" s="24"/>
      <c r="F57761" s="24"/>
      <c r="G57761" s="24"/>
      <c r="H57761" s="24"/>
      <c r="I57761" s="24"/>
      <c r="J57761" s="24"/>
      <c r="K57761" s="24"/>
      <c r="L57761" s="24"/>
      <c r="M57761" s="24"/>
      <c r="P57761" s="10"/>
      <c r="R57761" s="10"/>
      <c r="S57761" s="10"/>
      <c r="T57761" s="10"/>
    </row>
    <row r="57762" spans="1:20" ht="16" x14ac:dyDescent="0.2">
      <c r="A57762" s="24"/>
      <c r="B57762" s="24"/>
      <c r="C57762" s="24"/>
      <c r="D57762" s="24"/>
      <c r="E57762" s="24"/>
      <c r="F57762" s="24"/>
      <c r="G57762" s="24"/>
      <c r="H57762" s="24"/>
      <c r="I57762" s="24"/>
      <c r="J57762" s="24"/>
      <c r="K57762" s="24"/>
      <c r="L57762" s="24"/>
      <c r="M57762" s="24"/>
      <c r="P57762" s="10"/>
      <c r="R57762" s="10"/>
      <c r="S57762" s="10"/>
      <c r="T57762" s="10"/>
    </row>
    <row r="57763" spans="1:20" ht="16" x14ac:dyDescent="0.2">
      <c r="A57763" s="24"/>
      <c r="B57763" s="24"/>
      <c r="C57763" s="24"/>
      <c r="D57763" s="24"/>
      <c r="E57763" s="24"/>
      <c r="F57763" s="24"/>
      <c r="G57763" s="24"/>
      <c r="H57763" s="24"/>
      <c r="I57763" s="24"/>
      <c r="J57763" s="24"/>
      <c r="K57763" s="24"/>
      <c r="L57763" s="24"/>
      <c r="M57763" s="24"/>
      <c r="P57763" s="10"/>
      <c r="R57763" s="10"/>
      <c r="S57763" s="10"/>
      <c r="T57763" s="10"/>
    </row>
    <row r="57764" spans="1:20" ht="16" x14ac:dyDescent="0.2">
      <c r="A57764" s="24"/>
      <c r="B57764" s="24"/>
      <c r="C57764" s="24"/>
      <c r="D57764" s="24"/>
      <c r="E57764" s="24"/>
      <c r="F57764" s="24"/>
      <c r="G57764" s="24"/>
      <c r="H57764" s="24"/>
      <c r="I57764" s="24"/>
      <c r="J57764" s="24"/>
      <c r="K57764" s="24"/>
      <c r="L57764" s="24"/>
      <c r="M57764" s="24"/>
      <c r="P57764" s="10"/>
      <c r="R57764" s="10"/>
      <c r="S57764" s="10"/>
      <c r="T57764" s="10"/>
    </row>
    <row r="57765" spans="1:20" ht="16" x14ac:dyDescent="0.2">
      <c r="A57765" s="24"/>
      <c r="B57765" s="24"/>
      <c r="C57765" s="24"/>
      <c r="D57765" s="24"/>
      <c r="E57765" s="24"/>
      <c r="F57765" s="24"/>
      <c r="G57765" s="24"/>
      <c r="H57765" s="24"/>
      <c r="I57765" s="24"/>
      <c r="J57765" s="24"/>
      <c r="K57765" s="24"/>
      <c r="L57765" s="24"/>
      <c r="M57765" s="24"/>
      <c r="P57765" s="10"/>
      <c r="R57765" s="10"/>
      <c r="S57765" s="10"/>
      <c r="T57765" s="10"/>
    </row>
    <row r="57766" spans="1:20" ht="16" x14ac:dyDescent="0.2">
      <c r="A57766" s="24"/>
      <c r="B57766" s="24"/>
      <c r="C57766" s="24"/>
      <c r="D57766" s="24"/>
      <c r="E57766" s="24"/>
      <c r="F57766" s="24"/>
      <c r="G57766" s="24"/>
      <c r="H57766" s="24"/>
      <c r="I57766" s="24"/>
      <c r="J57766" s="24"/>
      <c r="K57766" s="24"/>
      <c r="L57766" s="24"/>
      <c r="M57766" s="24"/>
      <c r="P57766" s="10"/>
      <c r="R57766" s="10"/>
      <c r="S57766" s="10"/>
      <c r="T57766" s="10"/>
    </row>
    <row r="57767" spans="1:20" ht="16" x14ac:dyDescent="0.2">
      <c r="A57767" s="24"/>
      <c r="B57767" s="24"/>
      <c r="C57767" s="24"/>
      <c r="D57767" s="24"/>
      <c r="E57767" s="24"/>
      <c r="F57767" s="24"/>
      <c r="G57767" s="24"/>
      <c r="H57767" s="24"/>
      <c r="I57767" s="24"/>
      <c r="J57767" s="24"/>
      <c r="K57767" s="24"/>
      <c r="L57767" s="24"/>
      <c r="M57767" s="24"/>
      <c r="P57767" s="10"/>
      <c r="R57767" s="10"/>
      <c r="S57767" s="10"/>
      <c r="T57767" s="10"/>
    </row>
    <row r="57768" spans="1:20" ht="16" x14ac:dyDescent="0.2">
      <c r="A57768" s="24"/>
      <c r="B57768" s="24"/>
      <c r="C57768" s="24"/>
      <c r="D57768" s="24"/>
      <c r="E57768" s="24"/>
      <c r="F57768" s="24"/>
      <c r="G57768" s="24"/>
      <c r="H57768" s="24"/>
      <c r="I57768" s="24"/>
      <c r="J57768" s="24"/>
      <c r="K57768" s="24"/>
      <c r="L57768" s="24"/>
      <c r="M57768" s="24"/>
      <c r="P57768" s="10"/>
      <c r="R57768" s="10"/>
      <c r="S57768" s="10"/>
      <c r="T57768" s="10"/>
    </row>
    <row r="57769" spans="1:20" ht="16" x14ac:dyDescent="0.2">
      <c r="A57769" s="24"/>
      <c r="B57769" s="24"/>
      <c r="C57769" s="24"/>
      <c r="D57769" s="24"/>
      <c r="E57769" s="24"/>
      <c r="F57769" s="24"/>
      <c r="G57769" s="24"/>
      <c r="H57769" s="24"/>
      <c r="I57769" s="24"/>
      <c r="J57769" s="24"/>
      <c r="K57769" s="24"/>
      <c r="L57769" s="24"/>
      <c r="M57769" s="24"/>
      <c r="P57769" s="10"/>
      <c r="R57769" s="10"/>
      <c r="S57769" s="10"/>
      <c r="T57769" s="10"/>
    </row>
    <row r="57770" spans="1:20" ht="16" x14ac:dyDescent="0.2">
      <c r="A57770" s="24"/>
      <c r="B57770" s="24"/>
      <c r="C57770" s="24"/>
      <c r="D57770" s="24"/>
      <c r="E57770" s="24"/>
      <c r="F57770" s="24"/>
      <c r="G57770" s="24"/>
      <c r="H57770" s="24"/>
      <c r="I57770" s="24"/>
      <c r="J57770" s="24"/>
      <c r="K57770" s="24"/>
      <c r="L57770" s="24"/>
      <c r="M57770" s="24"/>
      <c r="P57770" s="10"/>
      <c r="R57770" s="10"/>
      <c r="S57770" s="10"/>
      <c r="T57770" s="10"/>
    </row>
    <row r="57771" spans="1:20" ht="16" x14ac:dyDescent="0.2">
      <c r="A57771" s="24"/>
      <c r="B57771" s="24"/>
      <c r="C57771" s="24"/>
      <c r="D57771" s="24"/>
      <c r="E57771" s="24"/>
      <c r="F57771" s="24"/>
      <c r="G57771" s="24"/>
      <c r="H57771" s="24"/>
      <c r="I57771" s="24"/>
      <c r="J57771" s="24"/>
      <c r="K57771" s="24"/>
      <c r="L57771" s="24"/>
      <c r="M57771" s="24"/>
      <c r="P57771" s="10"/>
      <c r="R57771" s="10"/>
      <c r="S57771" s="10"/>
      <c r="T57771" s="10"/>
    </row>
    <row r="57772" spans="1:20" ht="16" x14ac:dyDescent="0.2">
      <c r="A57772" s="24"/>
      <c r="B57772" s="24"/>
      <c r="C57772" s="24"/>
      <c r="D57772" s="24"/>
      <c r="E57772" s="24"/>
      <c r="F57772" s="24"/>
      <c r="G57772" s="24"/>
      <c r="H57772" s="24"/>
      <c r="I57772" s="24"/>
      <c r="J57772" s="24"/>
      <c r="K57772" s="24"/>
      <c r="L57772" s="24"/>
      <c r="M57772" s="24"/>
      <c r="P57772" s="10"/>
      <c r="R57772" s="10"/>
      <c r="S57772" s="10"/>
      <c r="T57772" s="10"/>
    </row>
    <row r="57773" spans="1:20" ht="16" x14ac:dyDescent="0.2">
      <c r="A57773" s="24"/>
      <c r="B57773" s="24"/>
      <c r="C57773" s="24"/>
      <c r="D57773" s="24"/>
      <c r="E57773" s="24"/>
      <c r="F57773" s="24"/>
      <c r="G57773" s="24"/>
      <c r="H57773" s="24"/>
      <c r="I57773" s="24"/>
      <c r="J57773" s="24"/>
      <c r="K57773" s="24"/>
      <c r="L57773" s="24"/>
      <c r="M57773" s="24"/>
      <c r="P57773" s="10"/>
      <c r="R57773" s="10"/>
      <c r="S57773" s="10"/>
      <c r="T57773" s="10"/>
    </row>
    <row r="57774" spans="1:20" ht="16" x14ac:dyDescent="0.2">
      <c r="A57774" s="24"/>
      <c r="B57774" s="24"/>
      <c r="C57774" s="24"/>
      <c r="D57774" s="24"/>
      <c r="E57774" s="24"/>
      <c r="F57774" s="24"/>
      <c r="G57774" s="24"/>
      <c r="H57774" s="24"/>
      <c r="I57774" s="24"/>
      <c r="J57774" s="24"/>
      <c r="K57774" s="24"/>
      <c r="L57774" s="24"/>
      <c r="M57774" s="24"/>
      <c r="P57774" s="10"/>
      <c r="R57774" s="10"/>
      <c r="S57774" s="10"/>
      <c r="T57774" s="10"/>
    </row>
    <row r="57775" spans="1:20" ht="16" x14ac:dyDescent="0.2">
      <c r="A57775" s="24"/>
      <c r="B57775" s="24"/>
      <c r="C57775" s="24"/>
      <c r="D57775" s="24"/>
      <c r="E57775" s="24"/>
      <c r="F57775" s="24"/>
      <c r="G57775" s="24"/>
      <c r="H57775" s="24"/>
      <c r="I57775" s="24"/>
      <c r="J57775" s="24"/>
      <c r="K57775" s="24"/>
      <c r="L57775" s="24"/>
      <c r="M57775" s="24"/>
      <c r="P57775" s="10"/>
      <c r="R57775" s="10"/>
      <c r="S57775" s="10"/>
      <c r="T57775" s="10"/>
    </row>
    <row r="57776" spans="1:20" ht="16" x14ac:dyDescent="0.2">
      <c r="A57776" s="24"/>
      <c r="B57776" s="24"/>
      <c r="C57776" s="24"/>
      <c r="D57776" s="24"/>
      <c r="E57776" s="24"/>
      <c r="F57776" s="24"/>
      <c r="G57776" s="24"/>
      <c r="H57776" s="24"/>
      <c r="I57776" s="24"/>
      <c r="J57776" s="24"/>
      <c r="K57776" s="24"/>
      <c r="L57776" s="24"/>
      <c r="M57776" s="24"/>
      <c r="P57776" s="10"/>
      <c r="R57776" s="10"/>
      <c r="S57776" s="10"/>
      <c r="T57776" s="10"/>
    </row>
    <row r="57777" spans="1:20" ht="16" x14ac:dyDescent="0.2">
      <c r="A57777" s="24"/>
      <c r="B57777" s="24"/>
      <c r="C57777" s="24"/>
      <c r="D57777" s="24"/>
      <c r="E57777" s="24"/>
      <c r="F57777" s="24"/>
      <c r="G57777" s="24"/>
      <c r="H57777" s="24"/>
      <c r="I57777" s="24"/>
      <c r="J57777" s="24"/>
      <c r="K57777" s="24"/>
      <c r="L57777" s="24"/>
      <c r="M57777" s="24"/>
      <c r="P57777" s="10"/>
      <c r="R57777" s="10"/>
      <c r="S57777" s="10"/>
      <c r="T57777" s="10"/>
    </row>
    <row r="57778" spans="1:20" ht="16" x14ac:dyDescent="0.2">
      <c r="A57778" s="24"/>
      <c r="B57778" s="24"/>
      <c r="C57778" s="24"/>
      <c r="D57778" s="24"/>
      <c r="E57778" s="24"/>
      <c r="F57778" s="24"/>
      <c r="G57778" s="24"/>
      <c r="H57778" s="24"/>
      <c r="I57778" s="24"/>
      <c r="J57778" s="24"/>
      <c r="K57778" s="24"/>
      <c r="L57778" s="24"/>
      <c r="M57778" s="24"/>
      <c r="P57778" s="10"/>
      <c r="R57778" s="10"/>
      <c r="S57778" s="10"/>
      <c r="T57778" s="10"/>
    </row>
    <row r="57779" spans="1:20" ht="16" x14ac:dyDescent="0.2">
      <c r="A57779" s="24"/>
      <c r="B57779" s="24"/>
      <c r="C57779" s="24"/>
      <c r="D57779" s="24"/>
      <c r="E57779" s="24"/>
      <c r="F57779" s="24"/>
      <c r="G57779" s="24"/>
      <c r="H57779" s="24"/>
      <c r="I57779" s="24"/>
      <c r="J57779" s="24"/>
      <c r="K57779" s="24"/>
      <c r="L57779" s="24"/>
      <c r="M57779" s="24"/>
      <c r="P57779" s="10"/>
      <c r="R57779" s="10"/>
      <c r="S57779" s="10"/>
      <c r="T57779" s="10"/>
    </row>
    <row r="57780" spans="1:20" ht="16" x14ac:dyDescent="0.2">
      <c r="A57780" s="24"/>
      <c r="B57780" s="24"/>
      <c r="C57780" s="24"/>
      <c r="D57780" s="24"/>
      <c r="E57780" s="24"/>
      <c r="F57780" s="24"/>
      <c r="G57780" s="24"/>
      <c r="H57780" s="24"/>
      <c r="I57780" s="24"/>
      <c r="J57780" s="24"/>
      <c r="K57780" s="24"/>
      <c r="L57780" s="24"/>
      <c r="M57780" s="24"/>
      <c r="P57780" s="10"/>
      <c r="R57780" s="10"/>
      <c r="S57780" s="10"/>
      <c r="T57780" s="10"/>
    </row>
    <row r="57781" spans="1:20" ht="16" x14ac:dyDescent="0.2">
      <c r="A57781" s="24"/>
      <c r="B57781" s="24"/>
      <c r="C57781" s="24"/>
      <c r="D57781" s="24"/>
      <c r="E57781" s="24"/>
      <c r="F57781" s="24"/>
      <c r="G57781" s="24"/>
      <c r="H57781" s="24"/>
      <c r="I57781" s="24"/>
      <c r="J57781" s="24"/>
      <c r="K57781" s="24"/>
      <c r="L57781" s="24"/>
      <c r="M57781" s="24"/>
      <c r="P57781" s="10"/>
      <c r="R57781" s="10"/>
      <c r="S57781" s="10"/>
      <c r="T57781" s="10"/>
    </row>
    <row r="57782" spans="1:20" ht="16" x14ac:dyDescent="0.2">
      <c r="A57782" s="24"/>
      <c r="B57782" s="24"/>
      <c r="C57782" s="24"/>
      <c r="D57782" s="24"/>
      <c r="E57782" s="24"/>
      <c r="F57782" s="24"/>
      <c r="G57782" s="24"/>
      <c r="H57782" s="24"/>
      <c r="I57782" s="24"/>
      <c r="J57782" s="24"/>
      <c r="K57782" s="24"/>
      <c r="L57782" s="24"/>
      <c r="M57782" s="24"/>
      <c r="P57782" s="10"/>
      <c r="R57782" s="10"/>
      <c r="S57782" s="10"/>
      <c r="T57782" s="10"/>
    </row>
    <row r="57783" spans="1:20" ht="16" x14ac:dyDescent="0.2">
      <c r="A57783" s="24"/>
      <c r="B57783" s="24"/>
      <c r="C57783" s="24"/>
      <c r="D57783" s="24"/>
      <c r="E57783" s="24"/>
      <c r="F57783" s="24"/>
      <c r="G57783" s="24"/>
      <c r="H57783" s="24"/>
      <c r="I57783" s="24"/>
      <c r="J57783" s="24"/>
      <c r="K57783" s="24"/>
      <c r="L57783" s="24"/>
      <c r="M57783" s="24"/>
      <c r="P57783" s="10"/>
      <c r="R57783" s="10"/>
      <c r="S57783" s="10"/>
      <c r="T57783" s="10"/>
    </row>
    <row r="57784" spans="1:20" ht="16" x14ac:dyDescent="0.2">
      <c r="A57784" s="24"/>
      <c r="B57784" s="24"/>
      <c r="C57784" s="24"/>
      <c r="D57784" s="24"/>
      <c r="E57784" s="24"/>
      <c r="F57784" s="24"/>
      <c r="G57784" s="24"/>
      <c r="H57784" s="24"/>
      <c r="I57784" s="24"/>
      <c r="J57784" s="24"/>
      <c r="K57784" s="24"/>
      <c r="L57784" s="24"/>
      <c r="M57784" s="24"/>
      <c r="P57784" s="10"/>
      <c r="R57784" s="10"/>
      <c r="S57784" s="10"/>
      <c r="T57784" s="10"/>
    </row>
    <row r="57785" spans="1:20" ht="16" x14ac:dyDescent="0.2">
      <c r="A57785" s="24"/>
      <c r="B57785" s="24"/>
      <c r="C57785" s="24"/>
      <c r="D57785" s="24"/>
      <c r="E57785" s="24"/>
      <c r="F57785" s="24"/>
      <c r="G57785" s="24"/>
      <c r="H57785" s="24"/>
      <c r="I57785" s="24"/>
      <c r="J57785" s="24"/>
      <c r="K57785" s="24"/>
      <c r="L57785" s="24"/>
      <c r="M57785" s="24"/>
      <c r="P57785" s="10"/>
      <c r="R57785" s="10"/>
      <c r="S57785" s="10"/>
      <c r="T57785" s="10"/>
    </row>
    <row r="57786" spans="1:20" ht="16" x14ac:dyDescent="0.2">
      <c r="A57786" s="24"/>
      <c r="B57786" s="24"/>
      <c r="C57786" s="24"/>
      <c r="D57786" s="24"/>
      <c r="E57786" s="24"/>
      <c r="F57786" s="24"/>
      <c r="G57786" s="24"/>
      <c r="H57786" s="24"/>
      <c r="I57786" s="24"/>
      <c r="J57786" s="24"/>
      <c r="K57786" s="24"/>
      <c r="L57786" s="24"/>
      <c r="M57786" s="24"/>
      <c r="P57786" s="10"/>
      <c r="R57786" s="10"/>
      <c r="S57786" s="10"/>
      <c r="T57786" s="10"/>
    </row>
    <row r="57787" spans="1:20" ht="16" x14ac:dyDescent="0.2">
      <c r="A57787" s="24"/>
      <c r="B57787" s="24"/>
      <c r="C57787" s="24"/>
      <c r="D57787" s="24"/>
      <c r="E57787" s="24"/>
      <c r="F57787" s="24"/>
      <c r="G57787" s="24"/>
      <c r="H57787" s="24"/>
      <c r="I57787" s="24"/>
      <c r="J57787" s="24"/>
      <c r="K57787" s="24"/>
      <c r="L57787" s="24"/>
      <c r="M57787" s="24"/>
      <c r="P57787" s="10"/>
      <c r="R57787" s="10"/>
      <c r="S57787" s="10"/>
      <c r="T57787" s="10"/>
    </row>
    <row r="57788" spans="1:20" ht="16" x14ac:dyDescent="0.2">
      <c r="A57788" s="24"/>
      <c r="B57788" s="24"/>
      <c r="C57788" s="24"/>
      <c r="D57788" s="24"/>
      <c r="E57788" s="24"/>
      <c r="F57788" s="24"/>
      <c r="G57788" s="24"/>
      <c r="H57788" s="24"/>
      <c r="I57788" s="24"/>
      <c r="J57788" s="24"/>
      <c r="K57788" s="24"/>
      <c r="L57788" s="24"/>
      <c r="M57788" s="24"/>
      <c r="P57788" s="10"/>
      <c r="R57788" s="10"/>
      <c r="S57788" s="10"/>
      <c r="T57788" s="10"/>
    </row>
    <row r="57789" spans="1:20" ht="16" x14ac:dyDescent="0.2">
      <c r="A57789" s="24"/>
      <c r="B57789" s="24"/>
      <c r="C57789" s="24"/>
      <c r="D57789" s="24"/>
      <c r="E57789" s="24"/>
      <c r="F57789" s="24"/>
      <c r="G57789" s="24"/>
      <c r="H57789" s="24"/>
      <c r="I57789" s="24"/>
      <c r="J57789" s="24"/>
      <c r="K57789" s="24"/>
      <c r="L57789" s="24"/>
      <c r="M57789" s="24"/>
      <c r="P57789" s="10"/>
      <c r="R57789" s="10"/>
      <c r="S57789" s="10"/>
      <c r="T57789" s="10"/>
    </row>
    <row r="57790" spans="1:20" ht="16" x14ac:dyDescent="0.2">
      <c r="A57790" s="24"/>
      <c r="B57790" s="24"/>
      <c r="C57790" s="24"/>
      <c r="D57790" s="24"/>
      <c r="E57790" s="24"/>
      <c r="F57790" s="24"/>
      <c r="G57790" s="24"/>
      <c r="H57790" s="24"/>
      <c r="I57790" s="24"/>
      <c r="J57790" s="24"/>
      <c r="K57790" s="24"/>
      <c r="L57790" s="24"/>
      <c r="M57790" s="24"/>
      <c r="P57790" s="10"/>
      <c r="R57790" s="10"/>
      <c r="S57790" s="10"/>
      <c r="T57790" s="10"/>
    </row>
    <row r="57791" spans="1:20" ht="16" x14ac:dyDescent="0.2">
      <c r="A57791" s="24"/>
      <c r="B57791" s="24"/>
      <c r="C57791" s="24"/>
      <c r="D57791" s="24"/>
      <c r="E57791" s="24"/>
      <c r="F57791" s="24"/>
      <c r="G57791" s="24"/>
      <c r="H57791" s="24"/>
      <c r="I57791" s="24"/>
      <c r="J57791" s="24"/>
      <c r="K57791" s="24"/>
      <c r="L57791" s="24"/>
      <c r="M57791" s="24"/>
      <c r="P57791" s="10"/>
      <c r="R57791" s="10"/>
      <c r="S57791" s="10"/>
      <c r="T57791" s="10"/>
    </row>
    <row r="57792" spans="1:20" ht="16" x14ac:dyDescent="0.2">
      <c r="A57792" s="24"/>
      <c r="B57792" s="24"/>
      <c r="C57792" s="24"/>
      <c r="D57792" s="24"/>
      <c r="E57792" s="24"/>
      <c r="F57792" s="24"/>
      <c r="G57792" s="24"/>
      <c r="H57792" s="24"/>
      <c r="I57792" s="24"/>
      <c r="J57792" s="24"/>
      <c r="K57792" s="24"/>
      <c r="L57792" s="24"/>
      <c r="M57792" s="24"/>
      <c r="P57792" s="10"/>
      <c r="R57792" s="10"/>
      <c r="S57792" s="10"/>
      <c r="T57792" s="10"/>
    </row>
    <row r="57793" spans="1:20" ht="16" x14ac:dyDescent="0.2">
      <c r="A57793" s="24"/>
      <c r="B57793" s="24"/>
      <c r="C57793" s="24"/>
      <c r="D57793" s="24"/>
      <c r="E57793" s="24"/>
      <c r="F57793" s="24"/>
      <c r="G57793" s="24"/>
      <c r="H57793" s="24"/>
      <c r="I57793" s="24"/>
      <c r="J57793" s="24"/>
      <c r="K57793" s="24"/>
      <c r="L57793" s="24"/>
      <c r="M57793" s="24"/>
      <c r="P57793" s="10"/>
      <c r="R57793" s="10"/>
      <c r="S57793" s="10"/>
      <c r="T57793" s="10"/>
    </row>
    <row r="57794" spans="1:20" ht="16" x14ac:dyDescent="0.2">
      <c r="A57794" s="24"/>
      <c r="B57794" s="24"/>
      <c r="C57794" s="24"/>
      <c r="D57794" s="24"/>
      <c r="E57794" s="24"/>
      <c r="F57794" s="24"/>
      <c r="G57794" s="24"/>
      <c r="H57794" s="24"/>
      <c r="I57794" s="24"/>
      <c r="J57794" s="24"/>
      <c r="K57794" s="24"/>
      <c r="L57794" s="24"/>
      <c r="M57794" s="24"/>
      <c r="P57794" s="10"/>
      <c r="R57794" s="10"/>
      <c r="S57794" s="10"/>
      <c r="T57794" s="10"/>
    </row>
    <row r="57795" spans="1:20" ht="16" x14ac:dyDescent="0.2">
      <c r="A57795" s="24"/>
      <c r="B57795" s="24"/>
      <c r="C57795" s="24"/>
      <c r="D57795" s="24"/>
      <c r="E57795" s="24"/>
      <c r="F57795" s="24"/>
      <c r="G57795" s="24"/>
      <c r="H57795" s="24"/>
      <c r="I57795" s="24"/>
      <c r="J57795" s="24"/>
      <c r="K57795" s="24"/>
      <c r="L57795" s="24"/>
      <c r="M57795" s="24"/>
      <c r="P57795" s="10"/>
      <c r="R57795" s="10"/>
      <c r="S57795" s="10"/>
      <c r="T57795" s="10"/>
    </row>
    <row r="57796" spans="1:20" ht="16" x14ac:dyDescent="0.2">
      <c r="A57796" s="24"/>
      <c r="B57796" s="24"/>
      <c r="C57796" s="24"/>
      <c r="D57796" s="24"/>
      <c r="E57796" s="24"/>
      <c r="F57796" s="24"/>
      <c r="G57796" s="24"/>
      <c r="H57796" s="24"/>
      <c r="I57796" s="24"/>
      <c r="J57796" s="24"/>
      <c r="K57796" s="24"/>
      <c r="L57796" s="24"/>
      <c r="M57796" s="24"/>
      <c r="P57796" s="10"/>
      <c r="R57796" s="10"/>
      <c r="S57796" s="10"/>
      <c r="T57796" s="10"/>
    </row>
    <row r="57797" spans="1:20" ht="16" x14ac:dyDescent="0.2">
      <c r="A57797" s="24"/>
      <c r="B57797" s="24"/>
      <c r="C57797" s="24"/>
      <c r="D57797" s="24"/>
      <c r="E57797" s="24"/>
      <c r="F57797" s="24"/>
      <c r="G57797" s="24"/>
      <c r="H57797" s="24"/>
      <c r="I57797" s="24"/>
      <c r="J57797" s="24"/>
      <c r="K57797" s="24"/>
      <c r="L57797" s="24"/>
      <c r="M57797" s="24"/>
      <c r="P57797" s="10"/>
      <c r="R57797" s="10"/>
      <c r="S57797" s="10"/>
      <c r="T57797" s="10"/>
    </row>
    <row r="57798" spans="1:20" ht="16" x14ac:dyDescent="0.2">
      <c r="A57798" s="24"/>
      <c r="B57798" s="24"/>
      <c r="C57798" s="24"/>
      <c r="D57798" s="24"/>
      <c r="E57798" s="24"/>
      <c r="F57798" s="24"/>
      <c r="G57798" s="24"/>
      <c r="H57798" s="24"/>
      <c r="I57798" s="24"/>
      <c r="J57798" s="24"/>
      <c r="K57798" s="24"/>
      <c r="L57798" s="24"/>
      <c r="M57798" s="24"/>
      <c r="P57798" s="10"/>
      <c r="R57798" s="10"/>
      <c r="S57798" s="10"/>
      <c r="T57798" s="10"/>
    </row>
    <row r="57799" spans="1:20" ht="16" x14ac:dyDescent="0.2">
      <c r="A57799" s="24"/>
      <c r="B57799" s="24"/>
      <c r="C57799" s="24"/>
      <c r="D57799" s="24"/>
      <c r="E57799" s="24"/>
      <c r="F57799" s="24"/>
      <c r="G57799" s="24"/>
      <c r="H57799" s="24"/>
      <c r="I57799" s="24"/>
      <c r="J57799" s="24"/>
      <c r="K57799" s="24"/>
      <c r="L57799" s="24"/>
      <c r="M57799" s="24"/>
      <c r="P57799" s="10"/>
      <c r="R57799" s="10"/>
      <c r="S57799" s="10"/>
      <c r="T57799" s="10"/>
    </row>
    <row r="57800" spans="1:20" ht="16" x14ac:dyDescent="0.2">
      <c r="A57800" s="24"/>
      <c r="B57800" s="24"/>
      <c r="C57800" s="24"/>
      <c r="D57800" s="24"/>
      <c r="E57800" s="24"/>
      <c r="F57800" s="24"/>
      <c r="G57800" s="24"/>
      <c r="H57800" s="24"/>
      <c r="I57800" s="24"/>
      <c r="J57800" s="24"/>
      <c r="K57800" s="24"/>
      <c r="L57800" s="24"/>
      <c r="M57800" s="24"/>
      <c r="P57800" s="10"/>
      <c r="R57800" s="10"/>
      <c r="S57800" s="10"/>
      <c r="T57800" s="10"/>
    </row>
    <row r="57801" spans="1:20" ht="16" x14ac:dyDescent="0.2">
      <c r="A57801" s="24"/>
      <c r="B57801" s="24"/>
      <c r="C57801" s="24"/>
      <c r="D57801" s="24"/>
      <c r="E57801" s="24"/>
      <c r="F57801" s="24"/>
      <c r="G57801" s="24"/>
      <c r="H57801" s="24"/>
      <c r="I57801" s="24"/>
      <c r="J57801" s="24"/>
      <c r="K57801" s="24"/>
      <c r="L57801" s="24"/>
      <c r="M57801" s="24"/>
      <c r="P57801" s="10"/>
      <c r="R57801" s="10"/>
      <c r="S57801" s="10"/>
      <c r="T57801" s="10"/>
    </row>
    <row r="57802" spans="1:20" ht="16" x14ac:dyDescent="0.2">
      <c r="A57802" s="24"/>
      <c r="B57802" s="24"/>
      <c r="C57802" s="24"/>
      <c r="D57802" s="24"/>
      <c r="E57802" s="24"/>
      <c r="F57802" s="24"/>
      <c r="G57802" s="24"/>
      <c r="H57802" s="24"/>
      <c r="I57802" s="24"/>
      <c r="J57802" s="24"/>
      <c r="K57802" s="24"/>
      <c r="L57802" s="24"/>
      <c r="M57802" s="24"/>
      <c r="P57802" s="10"/>
      <c r="R57802" s="10"/>
      <c r="S57802" s="10"/>
      <c r="T57802" s="10"/>
    </row>
    <row r="57803" spans="1:20" ht="16" x14ac:dyDescent="0.2">
      <c r="A57803" s="24"/>
      <c r="B57803" s="24"/>
      <c r="C57803" s="24"/>
      <c r="D57803" s="24"/>
      <c r="E57803" s="24"/>
      <c r="F57803" s="24"/>
      <c r="G57803" s="24"/>
      <c r="H57803" s="24"/>
      <c r="I57803" s="24"/>
      <c r="J57803" s="24"/>
      <c r="K57803" s="24"/>
      <c r="L57803" s="24"/>
      <c r="M57803" s="24"/>
      <c r="P57803" s="10"/>
      <c r="R57803" s="10"/>
      <c r="S57803" s="10"/>
      <c r="T57803" s="10"/>
    </row>
    <row r="57804" spans="1:20" ht="16" x14ac:dyDescent="0.2">
      <c r="A57804" s="24"/>
      <c r="B57804" s="24"/>
      <c r="C57804" s="24"/>
      <c r="D57804" s="24"/>
      <c r="E57804" s="24"/>
      <c r="F57804" s="24"/>
      <c r="G57804" s="24"/>
      <c r="H57804" s="24"/>
      <c r="I57804" s="24"/>
      <c r="J57804" s="24"/>
      <c r="K57804" s="24"/>
      <c r="L57804" s="24"/>
      <c r="M57804" s="24"/>
      <c r="P57804" s="10"/>
      <c r="R57804" s="10"/>
      <c r="S57804" s="10"/>
      <c r="T57804" s="10"/>
    </row>
    <row r="57805" spans="1:20" ht="16" x14ac:dyDescent="0.2">
      <c r="A57805" s="24"/>
      <c r="B57805" s="24"/>
      <c r="C57805" s="24"/>
      <c r="D57805" s="24"/>
      <c r="E57805" s="24"/>
      <c r="F57805" s="24"/>
      <c r="G57805" s="24"/>
      <c r="H57805" s="24"/>
      <c r="I57805" s="24"/>
      <c r="J57805" s="24"/>
      <c r="K57805" s="24"/>
      <c r="L57805" s="24"/>
      <c r="M57805" s="24"/>
      <c r="P57805" s="10"/>
      <c r="R57805" s="10"/>
      <c r="S57805" s="10"/>
      <c r="T57805" s="10"/>
    </row>
    <row r="57806" spans="1:20" ht="16" x14ac:dyDescent="0.2">
      <c r="A57806" s="24"/>
      <c r="B57806" s="24"/>
      <c r="C57806" s="24"/>
      <c r="D57806" s="24"/>
      <c r="E57806" s="24"/>
      <c r="F57806" s="24"/>
      <c r="G57806" s="24"/>
      <c r="H57806" s="24"/>
      <c r="I57806" s="24"/>
      <c r="J57806" s="24"/>
      <c r="K57806" s="24"/>
      <c r="L57806" s="24"/>
      <c r="M57806" s="24"/>
      <c r="P57806" s="10"/>
      <c r="R57806" s="10"/>
      <c r="S57806" s="10"/>
      <c r="T57806" s="10"/>
    </row>
    <row r="57807" spans="1:20" ht="16" x14ac:dyDescent="0.2">
      <c r="A57807" s="24"/>
      <c r="B57807" s="24"/>
      <c r="C57807" s="24"/>
      <c r="D57807" s="24"/>
      <c r="E57807" s="24"/>
      <c r="F57807" s="24"/>
      <c r="G57807" s="24"/>
      <c r="H57807" s="24"/>
      <c r="I57807" s="24"/>
      <c r="J57807" s="24"/>
      <c r="K57807" s="24"/>
      <c r="L57807" s="24"/>
      <c r="M57807" s="24"/>
      <c r="P57807" s="10"/>
      <c r="R57807" s="10"/>
      <c r="S57807" s="10"/>
      <c r="T57807" s="10"/>
    </row>
    <row r="57808" spans="1:20" ht="16" x14ac:dyDescent="0.2">
      <c r="A57808" s="24"/>
      <c r="B57808" s="24"/>
      <c r="C57808" s="24"/>
      <c r="D57808" s="24"/>
      <c r="E57808" s="24"/>
      <c r="F57808" s="24"/>
      <c r="G57808" s="24"/>
      <c r="H57808" s="24"/>
      <c r="I57808" s="24"/>
      <c r="J57808" s="24"/>
      <c r="K57808" s="24"/>
      <c r="L57808" s="24"/>
      <c r="M57808" s="24"/>
      <c r="P57808" s="10"/>
      <c r="R57808" s="10"/>
      <c r="S57808" s="10"/>
      <c r="T57808" s="10"/>
    </row>
    <row r="57809" spans="1:20" ht="16" x14ac:dyDescent="0.2">
      <c r="A57809" s="24"/>
      <c r="B57809" s="24"/>
      <c r="C57809" s="24"/>
      <c r="D57809" s="24"/>
      <c r="E57809" s="24"/>
      <c r="F57809" s="24"/>
      <c r="G57809" s="24"/>
      <c r="H57809" s="24"/>
      <c r="I57809" s="24"/>
      <c r="J57809" s="24"/>
      <c r="K57809" s="24"/>
      <c r="L57809" s="24"/>
      <c r="M57809" s="24"/>
      <c r="P57809" s="10"/>
      <c r="R57809" s="10"/>
      <c r="S57809" s="10"/>
      <c r="T57809" s="10"/>
    </row>
    <row r="57810" spans="1:20" ht="16" x14ac:dyDescent="0.2">
      <c r="A57810" s="24"/>
      <c r="B57810" s="24"/>
      <c r="C57810" s="24"/>
      <c r="D57810" s="24"/>
      <c r="E57810" s="24"/>
      <c r="F57810" s="24"/>
      <c r="G57810" s="24"/>
      <c r="H57810" s="24"/>
      <c r="I57810" s="24"/>
      <c r="J57810" s="24"/>
      <c r="K57810" s="24"/>
      <c r="L57810" s="24"/>
      <c r="M57810" s="24"/>
      <c r="P57810" s="10"/>
      <c r="R57810" s="10"/>
      <c r="S57810" s="10"/>
      <c r="T57810" s="10"/>
    </row>
    <row r="57811" spans="1:20" ht="16" x14ac:dyDescent="0.2">
      <c r="A57811" s="24"/>
      <c r="B57811" s="24"/>
      <c r="C57811" s="24"/>
      <c r="D57811" s="24"/>
      <c r="E57811" s="24"/>
      <c r="F57811" s="24"/>
      <c r="G57811" s="24"/>
      <c r="H57811" s="24"/>
      <c r="I57811" s="24"/>
      <c r="J57811" s="24"/>
      <c r="K57811" s="24"/>
      <c r="L57811" s="24"/>
      <c r="M57811" s="24"/>
      <c r="P57811" s="10"/>
      <c r="R57811" s="10"/>
      <c r="S57811" s="10"/>
      <c r="T57811" s="10"/>
    </row>
    <row r="57812" spans="1:20" ht="16" x14ac:dyDescent="0.2">
      <c r="A57812" s="24"/>
      <c r="B57812" s="24"/>
      <c r="C57812" s="24"/>
      <c r="D57812" s="24"/>
      <c r="E57812" s="24"/>
      <c r="F57812" s="24"/>
      <c r="G57812" s="24"/>
      <c r="H57812" s="24"/>
      <c r="I57812" s="24"/>
      <c r="J57812" s="24"/>
      <c r="K57812" s="24"/>
      <c r="L57812" s="24"/>
      <c r="M57812" s="24"/>
      <c r="P57812" s="10"/>
      <c r="R57812" s="10"/>
      <c r="S57812" s="10"/>
      <c r="T57812" s="10"/>
    </row>
    <row r="57813" spans="1:20" ht="16" x14ac:dyDescent="0.2">
      <c r="A57813" s="24"/>
      <c r="B57813" s="24"/>
      <c r="C57813" s="24"/>
      <c r="D57813" s="24"/>
      <c r="E57813" s="24"/>
      <c r="F57813" s="24"/>
      <c r="G57813" s="24"/>
      <c r="H57813" s="24"/>
      <c r="I57813" s="24"/>
      <c r="J57813" s="24"/>
      <c r="K57813" s="24"/>
      <c r="L57813" s="24"/>
      <c r="M57813" s="24"/>
      <c r="P57813" s="10"/>
      <c r="R57813" s="10"/>
      <c r="S57813" s="10"/>
      <c r="T57813" s="10"/>
    </row>
    <row r="57814" spans="1:20" ht="16" x14ac:dyDescent="0.2">
      <c r="A57814" s="24"/>
      <c r="B57814" s="24"/>
      <c r="C57814" s="24"/>
      <c r="D57814" s="24"/>
      <c r="E57814" s="24"/>
      <c r="F57814" s="24"/>
      <c r="G57814" s="24"/>
      <c r="H57814" s="24"/>
      <c r="I57814" s="24"/>
      <c r="J57814" s="24"/>
      <c r="K57814" s="24"/>
      <c r="L57814" s="24"/>
      <c r="M57814" s="24"/>
      <c r="P57814" s="10"/>
      <c r="R57814" s="10"/>
      <c r="S57814" s="10"/>
      <c r="T57814" s="10"/>
    </row>
    <row r="57815" spans="1:20" ht="16" x14ac:dyDescent="0.2">
      <c r="A57815" s="24"/>
      <c r="B57815" s="24"/>
      <c r="C57815" s="24"/>
      <c r="D57815" s="24"/>
      <c r="E57815" s="24"/>
      <c r="F57815" s="24"/>
      <c r="G57815" s="24"/>
      <c r="H57815" s="24"/>
      <c r="I57815" s="24"/>
      <c r="J57815" s="24"/>
      <c r="K57815" s="24"/>
      <c r="L57815" s="24"/>
      <c r="M57815" s="24"/>
      <c r="P57815" s="10"/>
      <c r="R57815" s="10"/>
      <c r="S57815" s="10"/>
      <c r="T57815" s="10"/>
    </row>
    <row r="57816" spans="1:20" ht="16" x14ac:dyDescent="0.2">
      <c r="A57816" s="24"/>
      <c r="B57816" s="24"/>
      <c r="C57816" s="24"/>
      <c r="D57816" s="24"/>
      <c r="E57816" s="24"/>
      <c r="F57816" s="24"/>
      <c r="G57816" s="24"/>
      <c r="H57816" s="24"/>
      <c r="I57816" s="24"/>
      <c r="J57816" s="24"/>
      <c r="K57816" s="24"/>
      <c r="L57816" s="24"/>
      <c r="M57816" s="24"/>
      <c r="P57816" s="10"/>
      <c r="R57816" s="10"/>
      <c r="S57816" s="10"/>
      <c r="T57816" s="10"/>
    </row>
    <row r="57817" spans="1:20" ht="16" x14ac:dyDescent="0.2">
      <c r="A57817" s="24"/>
      <c r="B57817" s="24"/>
      <c r="C57817" s="24"/>
      <c r="D57817" s="24"/>
      <c r="E57817" s="24"/>
      <c r="F57817" s="24"/>
      <c r="G57817" s="24"/>
      <c r="H57817" s="24"/>
      <c r="I57817" s="24"/>
      <c r="J57817" s="24"/>
      <c r="K57817" s="24"/>
      <c r="L57817" s="24"/>
      <c r="M57817" s="24"/>
      <c r="P57817" s="10"/>
      <c r="R57817" s="10"/>
      <c r="S57817" s="10"/>
      <c r="T57817" s="10"/>
    </row>
    <row r="57818" spans="1:20" ht="16" x14ac:dyDescent="0.2">
      <c r="A57818" s="24"/>
      <c r="B57818" s="24"/>
      <c r="C57818" s="24"/>
      <c r="D57818" s="24"/>
      <c r="E57818" s="24"/>
      <c r="F57818" s="24"/>
      <c r="G57818" s="24"/>
      <c r="H57818" s="24"/>
      <c r="I57818" s="24"/>
      <c r="J57818" s="24"/>
      <c r="K57818" s="24"/>
      <c r="L57818" s="24"/>
      <c r="M57818" s="24"/>
      <c r="P57818" s="10"/>
      <c r="R57818" s="10"/>
      <c r="S57818" s="10"/>
      <c r="T57818" s="10"/>
    </row>
    <row r="57819" spans="1:20" ht="16" x14ac:dyDescent="0.2">
      <c r="A57819" s="24"/>
      <c r="B57819" s="24"/>
      <c r="C57819" s="24"/>
      <c r="D57819" s="24"/>
      <c r="E57819" s="24"/>
      <c r="F57819" s="24"/>
      <c r="G57819" s="24"/>
      <c r="H57819" s="24"/>
      <c r="I57819" s="24"/>
      <c r="J57819" s="24"/>
      <c r="K57819" s="24"/>
      <c r="L57819" s="24"/>
      <c r="M57819" s="24"/>
      <c r="P57819" s="10"/>
      <c r="R57819" s="10"/>
      <c r="S57819" s="10"/>
      <c r="T57819" s="10"/>
    </row>
    <row r="57820" spans="1:20" ht="16" x14ac:dyDescent="0.2">
      <c r="A57820" s="24"/>
      <c r="B57820" s="24"/>
      <c r="C57820" s="24"/>
      <c r="D57820" s="24"/>
      <c r="E57820" s="24"/>
      <c r="F57820" s="24"/>
      <c r="G57820" s="24"/>
      <c r="H57820" s="24"/>
      <c r="I57820" s="24"/>
      <c r="J57820" s="24"/>
      <c r="K57820" s="24"/>
      <c r="L57820" s="24"/>
      <c r="M57820" s="24"/>
      <c r="P57820" s="10"/>
      <c r="R57820" s="10"/>
      <c r="S57820" s="10"/>
      <c r="T57820" s="10"/>
    </row>
    <row r="57821" spans="1:20" ht="16" x14ac:dyDescent="0.2">
      <c r="A57821" s="24"/>
      <c r="B57821" s="24"/>
      <c r="C57821" s="24"/>
      <c r="D57821" s="24"/>
      <c r="E57821" s="24"/>
      <c r="F57821" s="24"/>
      <c r="G57821" s="24"/>
      <c r="H57821" s="24"/>
      <c r="I57821" s="24"/>
      <c r="J57821" s="24"/>
      <c r="K57821" s="24"/>
      <c r="L57821" s="24"/>
      <c r="M57821" s="24"/>
      <c r="P57821" s="10"/>
      <c r="R57821" s="10"/>
      <c r="S57821" s="10"/>
      <c r="T57821" s="10"/>
    </row>
    <row r="57822" spans="1:20" ht="16" x14ac:dyDescent="0.2">
      <c r="A57822" s="24"/>
      <c r="B57822" s="24"/>
      <c r="C57822" s="24"/>
      <c r="D57822" s="24"/>
      <c r="E57822" s="24"/>
      <c r="F57822" s="24"/>
      <c r="G57822" s="24"/>
      <c r="H57822" s="24"/>
      <c r="I57822" s="24"/>
      <c r="J57822" s="24"/>
      <c r="K57822" s="24"/>
      <c r="L57822" s="24"/>
      <c r="M57822" s="24"/>
      <c r="P57822" s="10"/>
      <c r="R57822" s="10"/>
      <c r="S57822" s="10"/>
      <c r="T57822" s="10"/>
    </row>
    <row r="57823" spans="1:20" ht="16" x14ac:dyDescent="0.2">
      <c r="A57823" s="24"/>
      <c r="B57823" s="24"/>
      <c r="C57823" s="24"/>
      <c r="D57823" s="24"/>
      <c r="E57823" s="24"/>
      <c r="F57823" s="24"/>
      <c r="G57823" s="24"/>
      <c r="H57823" s="24"/>
      <c r="I57823" s="24"/>
      <c r="J57823" s="24"/>
      <c r="K57823" s="24"/>
      <c r="L57823" s="24"/>
      <c r="M57823" s="24"/>
      <c r="P57823" s="10"/>
      <c r="R57823" s="10"/>
      <c r="S57823" s="10"/>
      <c r="T57823" s="10"/>
    </row>
    <row r="57824" spans="1:20" ht="16" x14ac:dyDescent="0.2">
      <c r="A57824" s="24"/>
      <c r="B57824" s="24"/>
      <c r="C57824" s="24"/>
      <c r="D57824" s="24"/>
      <c r="E57824" s="24"/>
      <c r="F57824" s="24"/>
      <c r="G57824" s="24"/>
      <c r="H57824" s="24"/>
      <c r="I57824" s="24"/>
      <c r="J57824" s="24"/>
      <c r="K57824" s="24"/>
      <c r="L57824" s="24"/>
      <c r="M57824" s="24"/>
      <c r="P57824" s="10"/>
      <c r="R57824" s="10"/>
      <c r="S57824" s="10"/>
      <c r="T57824" s="10"/>
    </row>
    <row r="57825" spans="1:20" ht="16" x14ac:dyDescent="0.2">
      <c r="A57825" s="24"/>
      <c r="B57825" s="24"/>
      <c r="C57825" s="24"/>
      <c r="D57825" s="24"/>
      <c r="E57825" s="24"/>
      <c r="F57825" s="24"/>
      <c r="G57825" s="24"/>
      <c r="H57825" s="24"/>
      <c r="I57825" s="24"/>
      <c r="J57825" s="24"/>
      <c r="K57825" s="24"/>
      <c r="L57825" s="24"/>
      <c r="M57825" s="24"/>
      <c r="P57825" s="10"/>
      <c r="R57825" s="10"/>
      <c r="S57825" s="10"/>
      <c r="T57825" s="10"/>
    </row>
    <row r="57826" spans="1:20" ht="16" x14ac:dyDescent="0.2">
      <c r="A57826" s="24"/>
      <c r="B57826" s="24"/>
      <c r="C57826" s="24"/>
      <c r="D57826" s="24"/>
      <c r="E57826" s="24"/>
      <c r="F57826" s="24"/>
      <c r="G57826" s="24"/>
      <c r="H57826" s="24"/>
      <c r="I57826" s="24"/>
      <c r="J57826" s="24"/>
      <c r="K57826" s="24"/>
      <c r="L57826" s="24"/>
      <c r="M57826" s="24"/>
      <c r="P57826" s="10"/>
      <c r="R57826" s="10"/>
      <c r="S57826" s="10"/>
      <c r="T57826" s="10"/>
    </row>
    <row r="57827" spans="1:20" ht="16" x14ac:dyDescent="0.2">
      <c r="A57827" s="24"/>
      <c r="B57827" s="24"/>
      <c r="C57827" s="24"/>
      <c r="D57827" s="24"/>
      <c r="E57827" s="24"/>
      <c r="F57827" s="24"/>
      <c r="G57827" s="24"/>
      <c r="H57827" s="24"/>
      <c r="I57827" s="24"/>
      <c r="J57827" s="24"/>
      <c r="K57827" s="24"/>
      <c r="L57827" s="24"/>
      <c r="M57827" s="24"/>
      <c r="P57827" s="10"/>
      <c r="R57827" s="10"/>
      <c r="S57827" s="10"/>
      <c r="T57827" s="10"/>
    </row>
    <row r="57828" spans="1:20" ht="16" x14ac:dyDescent="0.2">
      <c r="A57828" s="24"/>
      <c r="B57828" s="24"/>
      <c r="C57828" s="24"/>
      <c r="D57828" s="24"/>
      <c r="E57828" s="24"/>
      <c r="F57828" s="24"/>
      <c r="G57828" s="24"/>
      <c r="H57828" s="24"/>
      <c r="I57828" s="24"/>
      <c r="J57828" s="24"/>
      <c r="K57828" s="24"/>
      <c r="L57828" s="24"/>
      <c r="M57828" s="24"/>
      <c r="P57828" s="10"/>
      <c r="R57828" s="10"/>
      <c r="S57828" s="10"/>
      <c r="T57828" s="10"/>
    </row>
    <row r="57829" spans="1:20" ht="16" x14ac:dyDescent="0.2">
      <c r="A57829" s="24"/>
      <c r="B57829" s="24"/>
      <c r="C57829" s="24"/>
      <c r="D57829" s="24"/>
      <c r="E57829" s="24"/>
      <c r="F57829" s="24"/>
      <c r="G57829" s="24"/>
      <c r="H57829" s="24"/>
      <c r="I57829" s="24"/>
      <c r="J57829" s="24"/>
      <c r="K57829" s="24"/>
      <c r="L57829" s="24"/>
      <c r="M57829" s="24"/>
      <c r="P57829" s="10"/>
      <c r="R57829" s="10"/>
      <c r="S57829" s="10"/>
      <c r="T57829" s="10"/>
    </row>
    <row r="57830" spans="1:20" ht="16" x14ac:dyDescent="0.2">
      <c r="A57830" s="24"/>
      <c r="B57830" s="24"/>
      <c r="C57830" s="24"/>
      <c r="D57830" s="24"/>
      <c r="E57830" s="24"/>
      <c r="F57830" s="24"/>
      <c r="G57830" s="24"/>
      <c r="H57830" s="24"/>
      <c r="I57830" s="24"/>
      <c r="J57830" s="24"/>
      <c r="K57830" s="24"/>
      <c r="L57830" s="24"/>
      <c r="M57830" s="24"/>
      <c r="P57830" s="10"/>
      <c r="R57830" s="10"/>
      <c r="S57830" s="10"/>
      <c r="T57830" s="10"/>
    </row>
    <row r="57831" spans="1:20" ht="16" x14ac:dyDescent="0.2">
      <c r="A57831" s="24"/>
      <c r="B57831" s="24"/>
      <c r="C57831" s="24"/>
      <c r="D57831" s="24"/>
      <c r="E57831" s="24"/>
      <c r="F57831" s="24"/>
      <c r="G57831" s="24"/>
      <c r="H57831" s="24"/>
      <c r="I57831" s="24"/>
      <c r="J57831" s="24"/>
      <c r="K57831" s="24"/>
      <c r="L57831" s="24"/>
      <c r="M57831" s="24"/>
      <c r="P57831" s="10"/>
      <c r="R57831" s="10"/>
      <c r="S57831" s="10"/>
      <c r="T57831" s="10"/>
    </row>
    <row r="57832" spans="1:20" ht="16" x14ac:dyDescent="0.2">
      <c r="A57832" s="24"/>
      <c r="B57832" s="24"/>
      <c r="C57832" s="24"/>
      <c r="D57832" s="24"/>
      <c r="E57832" s="24"/>
      <c r="F57832" s="24"/>
      <c r="G57832" s="24"/>
      <c r="H57832" s="24"/>
      <c r="I57832" s="24"/>
      <c r="J57832" s="24"/>
      <c r="K57832" s="24"/>
      <c r="L57832" s="24"/>
      <c r="M57832" s="24"/>
      <c r="P57832" s="10"/>
      <c r="R57832" s="10"/>
      <c r="S57832" s="10"/>
      <c r="T57832" s="10"/>
    </row>
    <row r="57833" spans="1:20" ht="16" x14ac:dyDescent="0.2">
      <c r="A57833" s="24"/>
      <c r="B57833" s="24"/>
      <c r="C57833" s="24"/>
      <c r="D57833" s="24"/>
      <c r="E57833" s="24"/>
      <c r="F57833" s="24"/>
      <c r="G57833" s="24"/>
      <c r="H57833" s="24"/>
      <c r="I57833" s="24"/>
      <c r="J57833" s="24"/>
      <c r="K57833" s="24"/>
      <c r="L57833" s="24"/>
      <c r="M57833" s="24"/>
      <c r="P57833" s="10"/>
      <c r="R57833" s="10"/>
      <c r="S57833" s="10"/>
      <c r="T57833" s="10"/>
    </row>
    <row r="57834" spans="1:20" ht="16" x14ac:dyDescent="0.2">
      <c r="A57834" s="24"/>
      <c r="B57834" s="24"/>
      <c r="C57834" s="24"/>
      <c r="D57834" s="24"/>
      <c r="E57834" s="24"/>
      <c r="F57834" s="24"/>
      <c r="G57834" s="24"/>
      <c r="H57834" s="24"/>
      <c r="I57834" s="24"/>
      <c r="J57834" s="24"/>
      <c r="K57834" s="24"/>
      <c r="L57834" s="24"/>
      <c r="M57834" s="24"/>
      <c r="P57834" s="10"/>
      <c r="R57834" s="10"/>
      <c r="S57834" s="10"/>
      <c r="T57834" s="10"/>
    </row>
    <row r="57835" spans="1:20" ht="16" x14ac:dyDescent="0.2">
      <c r="A57835" s="24"/>
      <c r="B57835" s="24"/>
      <c r="C57835" s="24"/>
      <c r="D57835" s="24"/>
      <c r="E57835" s="24"/>
      <c r="F57835" s="24"/>
      <c r="G57835" s="24"/>
      <c r="H57835" s="24"/>
      <c r="I57835" s="24"/>
      <c r="J57835" s="24"/>
      <c r="K57835" s="24"/>
      <c r="L57835" s="24"/>
      <c r="M57835" s="24"/>
      <c r="P57835" s="10"/>
      <c r="R57835" s="10"/>
      <c r="S57835" s="10"/>
      <c r="T57835" s="10"/>
    </row>
    <row r="57836" spans="1:20" ht="16" x14ac:dyDescent="0.2">
      <c r="A57836" s="24"/>
      <c r="B57836" s="24"/>
      <c r="C57836" s="24"/>
      <c r="D57836" s="24"/>
      <c r="E57836" s="24"/>
      <c r="F57836" s="24"/>
      <c r="G57836" s="24"/>
      <c r="H57836" s="24"/>
      <c r="I57836" s="24"/>
      <c r="J57836" s="24"/>
      <c r="K57836" s="24"/>
      <c r="L57836" s="24"/>
      <c r="M57836" s="24"/>
      <c r="P57836" s="10"/>
      <c r="R57836" s="10"/>
      <c r="S57836" s="10"/>
      <c r="T57836" s="10"/>
    </row>
    <row r="57837" spans="1:20" ht="16" x14ac:dyDescent="0.2">
      <c r="A57837" s="24"/>
      <c r="B57837" s="24"/>
      <c r="C57837" s="24"/>
      <c r="D57837" s="24"/>
      <c r="E57837" s="24"/>
      <c r="F57837" s="24"/>
      <c r="G57837" s="24"/>
      <c r="H57837" s="24"/>
      <c r="I57837" s="24"/>
      <c r="J57837" s="24"/>
      <c r="K57837" s="24"/>
      <c r="L57837" s="24"/>
      <c r="M57837" s="24"/>
      <c r="P57837" s="10"/>
      <c r="R57837" s="10"/>
      <c r="S57837" s="10"/>
      <c r="T57837" s="10"/>
    </row>
    <row r="57838" spans="1:20" ht="16" x14ac:dyDescent="0.2">
      <c r="A57838" s="24"/>
      <c r="B57838" s="24"/>
      <c r="C57838" s="24"/>
      <c r="D57838" s="24"/>
      <c r="E57838" s="24"/>
      <c r="F57838" s="24"/>
      <c r="G57838" s="24"/>
      <c r="H57838" s="24"/>
      <c r="I57838" s="24"/>
      <c r="J57838" s="24"/>
      <c r="K57838" s="24"/>
      <c r="L57838" s="24"/>
      <c r="M57838" s="24"/>
      <c r="P57838" s="10"/>
      <c r="R57838" s="10"/>
      <c r="S57838" s="10"/>
      <c r="T57838" s="10"/>
    </row>
    <row r="57839" spans="1:20" ht="16" x14ac:dyDescent="0.2">
      <c r="A57839" s="24"/>
      <c r="B57839" s="24"/>
      <c r="C57839" s="24"/>
      <c r="D57839" s="24"/>
      <c r="E57839" s="24"/>
      <c r="F57839" s="24"/>
      <c r="G57839" s="24"/>
      <c r="H57839" s="24"/>
      <c r="I57839" s="24"/>
      <c r="J57839" s="24"/>
      <c r="K57839" s="24"/>
      <c r="L57839" s="24"/>
      <c r="M57839" s="24"/>
      <c r="P57839" s="10"/>
      <c r="R57839" s="10"/>
      <c r="S57839" s="10"/>
      <c r="T57839" s="10"/>
    </row>
    <row r="57840" spans="1:20" ht="16" x14ac:dyDescent="0.2">
      <c r="A57840" s="24"/>
      <c r="B57840" s="24"/>
      <c r="C57840" s="24"/>
      <c r="D57840" s="24"/>
      <c r="E57840" s="24"/>
      <c r="F57840" s="24"/>
      <c r="G57840" s="24"/>
      <c r="H57840" s="24"/>
      <c r="I57840" s="24"/>
      <c r="J57840" s="24"/>
      <c r="K57840" s="24"/>
      <c r="L57840" s="24"/>
      <c r="M57840" s="24"/>
      <c r="P57840" s="10"/>
      <c r="R57840" s="10"/>
      <c r="S57840" s="10"/>
      <c r="T57840" s="10"/>
    </row>
    <row r="57841" spans="1:20" ht="16" x14ac:dyDescent="0.2">
      <c r="A57841" s="24"/>
      <c r="B57841" s="24"/>
      <c r="C57841" s="24"/>
      <c r="D57841" s="24"/>
      <c r="E57841" s="24"/>
      <c r="F57841" s="24"/>
      <c r="G57841" s="24"/>
      <c r="H57841" s="24"/>
      <c r="I57841" s="24"/>
      <c r="J57841" s="24"/>
      <c r="K57841" s="24"/>
      <c r="L57841" s="24"/>
      <c r="M57841" s="24"/>
      <c r="P57841" s="10"/>
      <c r="R57841" s="10"/>
      <c r="S57841" s="10"/>
      <c r="T57841" s="10"/>
    </row>
    <row r="57842" spans="1:20" ht="16" x14ac:dyDescent="0.2">
      <c r="A57842" s="24"/>
      <c r="B57842" s="24"/>
      <c r="C57842" s="24"/>
      <c r="D57842" s="24"/>
      <c r="E57842" s="24"/>
      <c r="F57842" s="24"/>
      <c r="G57842" s="24"/>
      <c r="H57842" s="24"/>
      <c r="I57842" s="24"/>
      <c r="J57842" s="24"/>
      <c r="K57842" s="24"/>
      <c r="L57842" s="24"/>
      <c r="M57842" s="24"/>
      <c r="P57842" s="10"/>
      <c r="R57842" s="10"/>
      <c r="S57842" s="10"/>
      <c r="T57842" s="10"/>
    </row>
    <row r="57843" spans="1:20" ht="16" x14ac:dyDescent="0.2">
      <c r="A57843" s="24"/>
      <c r="B57843" s="24"/>
      <c r="C57843" s="24"/>
      <c r="D57843" s="24"/>
      <c r="E57843" s="24"/>
      <c r="F57843" s="24"/>
      <c r="G57843" s="24"/>
      <c r="H57843" s="24"/>
      <c r="I57843" s="24"/>
      <c r="J57843" s="24"/>
      <c r="K57843" s="24"/>
      <c r="L57843" s="24"/>
      <c r="M57843" s="24"/>
      <c r="P57843" s="10"/>
      <c r="R57843" s="10"/>
      <c r="S57843" s="10"/>
      <c r="T57843" s="10"/>
    </row>
    <row r="57844" spans="1:20" ht="16" x14ac:dyDescent="0.2">
      <c r="A57844" s="24"/>
      <c r="B57844" s="24"/>
      <c r="C57844" s="24"/>
      <c r="D57844" s="24"/>
      <c r="E57844" s="24"/>
      <c r="F57844" s="24"/>
      <c r="G57844" s="24"/>
      <c r="H57844" s="24"/>
      <c r="I57844" s="24"/>
      <c r="J57844" s="24"/>
      <c r="K57844" s="24"/>
      <c r="L57844" s="24"/>
      <c r="M57844" s="24"/>
      <c r="P57844" s="10"/>
      <c r="R57844" s="10"/>
      <c r="S57844" s="10"/>
      <c r="T57844" s="10"/>
    </row>
    <row r="57845" spans="1:20" ht="16" x14ac:dyDescent="0.2">
      <c r="A57845" s="24"/>
      <c r="B57845" s="24"/>
      <c r="C57845" s="24"/>
      <c r="D57845" s="24"/>
      <c r="E57845" s="24"/>
      <c r="F57845" s="24"/>
      <c r="G57845" s="24"/>
      <c r="H57845" s="24"/>
      <c r="I57845" s="24"/>
      <c r="J57845" s="24"/>
      <c r="K57845" s="24"/>
      <c r="L57845" s="24"/>
      <c r="M57845" s="24"/>
      <c r="P57845" s="10"/>
      <c r="R57845" s="10"/>
      <c r="S57845" s="10"/>
      <c r="T57845" s="10"/>
    </row>
    <row r="57846" spans="1:20" ht="16" x14ac:dyDescent="0.2">
      <c r="A57846" s="24"/>
      <c r="B57846" s="24"/>
      <c r="C57846" s="24"/>
      <c r="D57846" s="24"/>
      <c r="E57846" s="24"/>
      <c r="F57846" s="24"/>
      <c r="G57846" s="24"/>
      <c r="H57846" s="24"/>
      <c r="I57846" s="24"/>
      <c r="J57846" s="24"/>
      <c r="K57846" s="24"/>
      <c r="L57846" s="24"/>
      <c r="M57846" s="24"/>
      <c r="P57846" s="10"/>
      <c r="R57846" s="10"/>
      <c r="S57846" s="10"/>
      <c r="T57846" s="10"/>
    </row>
    <row r="57847" spans="1:20" ht="16" x14ac:dyDescent="0.2">
      <c r="A57847" s="24"/>
      <c r="B57847" s="24"/>
      <c r="C57847" s="24"/>
      <c r="D57847" s="24"/>
      <c r="E57847" s="24"/>
      <c r="F57847" s="24"/>
      <c r="G57847" s="24"/>
      <c r="H57847" s="24"/>
      <c r="I57847" s="24"/>
      <c r="J57847" s="24"/>
      <c r="K57847" s="24"/>
      <c r="L57847" s="24"/>
      <c r="M57847" s="24"/>
      <c r="P57847" s="10"/>
      <c r="R57847" s="10"/>
      <c r="S57847" s="10"/>
      <c r="T57847" s="10"/>
    </row>
    <row r="57848" spans="1:20" ht="16" x14ac:dyDescent="0.2">
      <c r="A57848" s="24"/>
      <c r="B57848" s="24"/>
      <c r="C57848" s="24"/>
      <c r="D57848" s="24"/>
      <c r="E57848" s="24"/>
      <c r="F57848" s="24"/>
      <c r="G57848" s="24"/>
      <c r="H57848" s="24"/>
      <c r="I57848" s="24"/>
      <c r="J57848" s="24"/>
      <c r="K57848" s="24"/>
      <c r="L57848" s="24"/>
      <c r="M57848" s="24"/>
      <c r="P57848" s="10"/>
      <c r="R57848" s="10"/>
      <c r="S57848" s="10"/>
      <c r="T57848" s="10"/>
    </row>
    <row r="57849" spans="1:20" ht="16" x14ac:dyDescent="0.2">
      <c r="A57849" s="24"/>
      <c r="B57849" s="24"/>
      <c r="C57849" s="24"/>
      <c r="D57849" s="24"/>
      <c r="E57849" s="24"/>
      <c r="F57849" s="24"/>
      <c r="G57849" s="24"/>
      <c r="H57849" s="24"/>
      <c r="I57849" s="24"/>
      <c r="J57849" s="24"/>
      <c r="K57849" s="24"/>
      <c r="L57849" s="24"/>
      <c r="M57849" s="24"/>
      <c r="P57849" s="10"/>
      <c r="R57849" s="10"/>
      <c r="S57849" s="10"/>
      <c r="T57849" s="10"/>
    </row>
    <row r="57850" spans="1:20" ht="16" x14ac:dyDescent="0.2">
      <c r="A57850" s="24"/>
      <c r="B57850" s="24"/>
      <c r="C57850" s="24"/>
      <c r="D57850" s="24"/>
      <c r="E57850" s="24"/>
      <c r="F57850" s="24"/>
      <c r="G57850" s="24"/>
      <c r="H57850" s="24"/>
      <c r="I57850" s="24"/>
      <c r="J57850" s="24"/>
      <c r="K57850" s="24"/>
      <c r="L57850" s="24"/>
      <c r="M57850" s="24"/>
      <c r="P57850" s="10"/>
      <c r="R57850" s="10"/>
      <c r="S57850" s="10"/>
      <c r="T57850" s="10"/>
    </row>
    <row r="57851" spans="1:20" ht="16" x14ac:dyDescent="0.2">
      <c r="A57851" s="24"/>
      <c r="B57851" s="24"/>
      <c r="C57851" s="24"/>
      <c r="D57851" s="24"/>
      <c r="E57851" s="24"/>
      <c r="F57851" s="24"/>
      <c r="G57851" s="24"/>
      <c r="H57851" s="24"/>
      <c r="I57851" s="24"/>
      <c r="J57851" s="24"/>
      <c r="K57851" s="24"/>
      <c r="L57851" s="24"/>
      <c r="M57851" s="24"/>
      <c r="P57851" s="10"/>
      <c r="R57851" s="10"/>
      <c r="S57851" s="10"/>
      <c r="T57851" s="10"/>
    </row>
    <row r="57852" spans="1:20" ht="16" x14ac:dyDescent="0.2">
      <c r="A57852" s="24"/>
      <c r="B57852" s="24"/>
      <c r="C57852" s="24"/>
      <c r="D57852" s="24"/>
      <c r="E57852" s="24"/>
      <c r="F57852" s="24"/>
      <c r="G57852" s="24"/>
      <c r="H57852" s="24"/>
      <c r="I57852" s="24"/>
      <c r="J57852" s="24"/>
      <c r="K57852" s="24"/>
      <c r="L57852" s="24"/>
      <c r="M57852" s="24"/>
      <c r="P57852" s="10"/>
      <c r="R57852" s="10"/>
      <c r="S57852" s="10"/>
      <c r="T57852" s="10"/>
    </row>
    <row r="57853" spans="1:20" ht="16" x14ac:dyDescent="0.2">
      <c r="A57853" s="24"/>
      <c r="B57853" s="24"/>
      <c r="C57853" s="24"/>
      <c r="D57853" s="24"/>
      <c r="E57853" s="24"/>
      <c r="F57853" s="24"/>
      <c r="G57853" s="24"/>
      <c r="H57853" s="24"/>
      <c r="I57853" s="24"/>
      <c r="J57853" s="24"/>
      <c r="K57853" s="24"/>
      <c r="L57853" s="24"/>
      <c r="M57853" s="24"/>
      <c r="P57853" s="10"/>
      <c r="R57853" s="10"/>
      <c r="S57853" s="10"/>
      <c r="T57853" s="10"/>
    </row>
    <row r="57854" spans="1:20" ht="16" x14ac:dyDescent="0.2">
      <c r="A57854" s="24"/>
      <c r="B57854" s="24"/>
      <c r="C57854" s="24"/>
      <c r="D57854" s="24"/>
      <c r="E57854" s="24"/>
      <c r="F57854" s="24"/>
      <c r="G57854" s="24"/>
      <c r="H57854" s="24"/>
      <c r="I57854" s="24"/>
      <c r="J57854" s="24"/>
      <c r="K57854" s="24"/>
      <c r="L57854" s="24"/>
      <c r="M57854" s="24"/>
      <c r="P57854" s="10"/>
      <c r="R57854" s="10"/>
      <c r="S57854" s="10"/>
      <c r="T57854" s="10"/>
    </row>
    <row r="57855" spans="1:20" ht="16" x14ac:dyDescent="0.2">
      <c r="A57855" s="24"/>
      <c r="B57855" s="24"/>
      <c r="C57855" s="24"/>
      <c r="D57855" s="24"/>
      <c r="E57855" s="24"/>
      <c r="F57855" s="24"/>
      <c r="G57855" s="24"/>
      <c r="H57855" s="24"/>
      <c r="I57855" s="24"/>
      <c r="J57855" s="24"/>
      <c r="K57855" s="24"/>
      <c r="L57855" s="24"/>
      <c r="M57855" s="24"/>
      <c r="P57855" s="10"/>
      <c r="R57855" s="10"/>
      <c r="S57855" s="10"/>
      <c r="T57855" s="10"/>
    </row>
    <row r="57856" spans="1:20" ht="16" x14ac:dyDescent="0.2">
      <c r="A57856" s="24"/>
      <c r="B57856" s="24"/>
      <c r="C57856" s="24"/>
      <c r="D57856" s="24"/>
      <c r="E57856" s="24"/>
      <c r="F57856" s="24"/>
      <c r="G57856" s="24"/>
      <c r="H57856" s="24"/>
      <c r="I57856" s="24"/>
      <c r="J57856" s="24"/>
      <c r="K57856" s="24"/>
      <c r="L57856" s="24"/>
      <c r="M57856" s="24"/>
      <c r="P57856" s="10"/>
      <c r="R57856" s="10"/>
      <c r="S57856" s="10"/>
      <c r="T57856" s="10"/>
    </row>
    <row r="57857" spans="1:20" ht="16" x14ac:dyDescent="0.2">
      <c r="A57857" s="24"/>
      <c r="B57857" s="24"/>
      <c r="C57857" s="24"/>
      <c r="D57857" s="24"/>
      <c r="E57857" s="24"/>
      <c r="F57857" s="24"/>
      <c r="G57857" s="24"/>
      <c r="H57857" s="24"/>
      <c r="I57857" s="24"/>
      <c r="J57857" s="24"/>
      <c r="K57857" s="24"/>
      <c r="L57857" s="24"/>
      <c r="M57857" s="24"/>
      <c r="P57857" s="10"/>
      <c r="R57857" s="10"/>
      <c r="S57857" s="10"/>
      <c r="T57857" s="10"/>
    </row>
    <row r="57858" spans="1:20" ht="16" x14ac:dyDescent="0.2">
      <c r="A57858" s="24"/>
      <c r="B57858" s="24"/>
      <c r="C57858" s="24"/>
      <c r="D57858" s="24"/>
      <c r="E57858" s="24"/>
      <c r="F57858" s="24"/>
      <c r="G57858" s="24"/>
      <c r="H57858" s="24"/>
      <c r="I57858" s="24"/>
      <c r="J57858" s="24"/>
      <c r="K57858" s="24"/>
      <c r="L57858" s="24"/>
      <c r="M57858" s="24"/>
      <c r="P57858" s="10"/>
      <c r="R57858" s="10"/>
      <c r="S57858" s="10"/>
      <c r="T57858" s="10"/>
    </row>
    <row r="57859" spans="1:20" ht="16" x14ac:dyDescent="0.2">
      <c r="A57859" s="24"/>
      <c r="B57859" s="24"/>
      <c r="C57859" s="24"/>
      <c r="D57859" s="24"/>
      <c r="E57859" s="24"/>
      <c r="F57859" s="24"/>
      <c r="G57859" s="24"/>
      <c r="H57859" s="24"/>
      <c r="I57859" s="24"/>
      <c r="J57859" s="24"/>
      <c r="K57859" s="24"/>
      <c r="L57859" s="24"/>
      <c r="M57859" s="24"/>
      <c r="P57859" s="10"/>
      <c r="R57859" s="10"/>
      <c r="S57859" s="10"/>
      <c r="T57859" s="10"/>
    </row>
    <row r="57860" spans="1:20" ht="16" x14ac:dyDescent="0.2">
      <c r="A57860" s="24"/>
      <c r="B57860" s="24"/>
      <c r="C57860" s="24"/>
      <c r="D57860" s="24"/>
      <c r="E57860" s="24"/>
      <c r="F57860" s="24"/>
      <c r="G57860" s="24"/>
      <c r="H57860" s="24"/>
      <c r="I57860" s="24"/>
      <c r="J57860" s="24"/>
      <c r="K57860" s="24"/>
      <c r="L57860" s="24"/>
      <c r="M57860" s="24"/>
      <c r="P57860" s="10"/>
      <c r="R57860" s="10"/>
      <c r="S57860" s="10"/>
      <c r="T57860" s="10"/>
    </row>
    <row r="57861" spans="1:20" ht="16" x14ac:dyDescent="0.2">
      <c r="A57861" s="24"/>
      <c r="B57861" s="24"/>
      <c r="C57861" s="24"/>
      <c r="D57861" s="24"/>
      <c r="E57861" s="24"/>
      <c r="F57861" s="24"/>
      <c r="G57861" s="24"/>
      <c r="H57861" s="24"/>
      <c r="I57861" s="24"/>
      <c r="J57861" s="24"/>
      <c r="K57861" s="24"/>
      <c r="L57861" s="24"/>
      <c r="M57861" s="24"/>
      <c r="P57861" s="10"/>
      <c r="R57861" s="10"/>
      <c r="S57861" s="10"/>
      <c r="T57861" s="10"/>
    </row>
    <row r="57862" spans="1:20" ht="16" x14ac:dyDescent="0.2">
      <c r="A57862" s="24"/>
      <c r="B57862" s="24"/>
      <c r="C57862" s="24"/>
      <c r="D57862" s="24"/>
      <c r="E57862" s="24"/>
      <c r="F57862" s="24"/>
      <c r="G57862" s="24"/>
      <c r="H57862" s="24"/>
      <c r="I57862" s="24"/>
      <c r="J57862" s="24"/>
      <c r="K57862" s="24"/>
      <c r="L57862" s="24"/>
      <c r="M57862" s="24"/>
      <c r="P57862" s="10"/>
      <c r="R57862" s="10"/>
      <c r="S57862" s="10"/>
      <c r="T57862" s="10"/>
    </row>
    <row r="57863" spans="1:20" ht="16" x14ac:dyDescent="0.2">
      <c r="A57863" s="24"/>
      <c r="B57863" s="24"/>
      <c r="C57863" s="24"/>
      <c r="D57863" s="24"/>
      <c r="E57863" s="24"/>
      <c r="F57863" s="24"/>
      <c r="G57863" s="24"/>
      <c r="H57863" s="24"/>
      <c r="I57863" s="24"/>
      <c r="J57863" s="24"/>
      <c r="K57863" s="24"/>
      <c r="L57863" s="24"/>
      <c r="M57863" s="24"/>
      <c r="P57863" s="10"/>
      <c r="R57863" s="10"/>
      <c r="S57863" s="10"/>
      <c r="T57863" s="10"/>
    </row>
    <row r="57864" spans="1:20" ht="16" x14ac:dyDescent="0.2">
      <c r="A57864" s="24"/>
      <c r="B57864" s="24"/>
      <c r="C57864" s="24"/>
      <c r="D57864" s="24"/>
      <c r="E57864" s="24"/>
      <c r="F57864" s="24"/>
      <c r="G57864" s="24"/>
      <c r="H57864" s="24"/>
      <c r="I57864" s="24"/>
      <c r="J57864" s="24"/>
      <c r="K57864" s="24"/>
      <c r="L57864" s="24"/>
      <c r="M57864" s="24"/>
      <c r="P57864" s="10"/>
      <c r="R57864" s="10"/>
      <c r="S57864" s="10"/>
      <c r="T57864" s="10"/>
    </row>
    <row r="57865" spans="1:20" ht="16" x14ac:dyDescent="0.2">
      <c r="A57865" s="24"/>
      <c r="B57865" s="24"/>
      <c r="C57865" s="24"/>
      <c r="D57865" s="24"/>
      <c r="E57865" s="24"/>
      <c r="F57865" s="24"/>
      <c r="G57865" s="24"/>
      <c r="H57865" s="24"/>
      <c r="I57865" s="24"/>
      <c r="J57865" s="24"/>
      <c r="K57865" s="24"/>
      <c r="L57865" s="24"/>
      <c r="M57865" s="24"/>
      <c r="P57865" s="10"/>
      <c r="R57865" s="10"/>
      <c r="S57865" s="10"/>
      <c r="T57865" s="10"/>
    </row>
    <row r="57866" spans="1:20" ht="16" x14ac:dyDescent="0.2">
      <c r="A57866" s="24"/>
      <c r="B57866" s="24"/>
      <c r="C57866" s="24"/>
      <c r="D57866" s="24"/>
      <c r="E57866" s="24"/>
      <c r="F57866" s="24"/>
      <c r="G57866" s="24"/>
      <c r="H57866" s="24"/>
      <c r="I57866" s="24"/>
      <c r="J57866" s="24"/>
      <c r="K57866" s="24"/>
      <c r="L57866" s="24"/>
      <c r="M57866" s="24"/>
      <c r="P57866" s="10"/>
      <c r="R57866" s="10"/>
      <c r="S57866" s="10"/>
      <c r="T57866" s="10"/>
    </row>
    <row r="57867" spans="1:20" ht="16" x14ac:dyDescent="0.2">
      <c r="A57867" s="24"/>
      <c r="B57867" s="24"/>
      <c r="C57867" s="24"/>
      <c r="D57867" s="24"/>
      <c r="E57867" s="24"/>
      <c r="F57867" s="24"/>
      <c r="G57867" s="24"/>
      <c r="H57867" s="24"/>
      <c r="I57867" s="24"/>
      <c r="J57867" s="24"/>
      <c r="K57867" s="24"/>
      <c r="L57867" s="24"/>
      <c r="M57867" s="24"/>
      <c r="P57867" s="10"/>
      <c r="R57867" s="10"/>
      <c r="S57867" s="10"/>
      <c r="T57867" s="10"/>
    </row>
    <row r="57868" spans="1:20" ht="16" x14ac:dyDescent="0.2">
      <c r="A57868" s="24"/>
      <c r="B57868" s="24"/>
      <c r="C57868" s="24"/>
      <c r="D57868" s="24"/>
      <c r="E57868" s="24"/>
      <c r="F57868" s="24"/>
      <c r="G57868" s="24"/>
      <c r="H57868" s="24"/>
      <c r="I57868" s="24"/>
      <c r="J57868" s="24"/>
      <c r="K57868" s="24"/>
      <c r="L57868" s="24"/>
      <c r="M57868" s="24"/>
      <c r="P57868" s="10"/>
      <c r="R57868" s="10"/>
      <c r="S57868" s="10"/>
      <c r="T57868" s="10"/>
    </row>
    <row r="57869" spans="1:20" ht="16" x14ac:dyDescent="0.2">
      <c r="A57869" s="24"/>
      <c r="B57869" s="24"/>
      <c r="C57869" s="24"/>
      <c r="D57869" s="24"/>
      <c r="E57869" s="24"/>
      <c r="F57869" s="24"/>
      <c r="G57869" s="24"/>
      <c r="H57869" s="24"/>
      <c r="I57869" s="24"/>
      <c r="J57869" s="24"/>
      <c r="K57869" s="24"/>
      <c r="L57869" s="24"/>
      <c r="M57869" s="24"/>
      <c r="P57869" s="10"/>
      <c r="R57869" s="10"/>
      <c r="S57869" s="10"/>
      <c r="T57869" s="10"/>
    </row>
    <row r="57870" spans="1:20" ht="16" x14ac:dyDescent="0.2">
      <c r="A57870" s="24"/>
      <c r="B57870" s="24"/>
      <c r="C57870" s="24"/>
      <c r="D57870" s="24"/>
      <c r="E57870" s="24"/>
      <c r="F57870" s="24"/>
      <c r="G57870" s="24"/>
      <c r="H57870" s="24"/>
      <c r="I57870" s="24"/>
      <c r="J57870" s="24"/>
      <c r="K57870" s="24"/>
      <c r="L57870" s="24"/>
      <c r="M57870" s="24"/>
      <c r="P57870" s="10"/>
      <c r="R57870" s="10"/>
      <c r="S57870" s="10"/>
      <c r="T57870" s="10"/>
    </row>
    <row r="57871" spans="1:20" ht="16" x14ac:dyDescent="0.2">
      <c r="A57871" s="24"/>
      <c r="B57871" s="24"/>
      <c r="C57871" s="24"/>
      <c r="D57871" s="24"/>
      <c r="E57871" s="24"/>
      <c r="F57871" s="24"/>
      <c r="G57871" s="24"/>
      <c r="H57871" s="24"/>
      <c r="I57871" s="24"/>
      <c r="J57871" s="24"/>
      <c r="K57871" s="24"/>
      <c r="L57871" s="24"/>
      <c r="M57871" s="24"/>
      <c r="P57871" s="10"/>
      <c r="R57871" s="10"/>
      <c r="S57871" s="10"/>
      <c r="T57871" s="10"/>
    </row>
    <row r="57872" spans="1:20" ht="16" x14ac:dyDescent="0.2">
      <c r="A57872" s="24"/>
      <c r="B57872" s="24"/>
      <c r="C57872" s="24"/>
      <c r="D57872" s="24"/>
      <c r="E57872" s="24"/>
      <c r="F57872" s="24"/>
      <c r="G57872" s="24"/>
      <c r="H57872" s="24"/>
      <c r="I57872" s="24"/>
      <c r="J57872" s="24"/>
      <c r="K57872" s="24"/>
      <c r="L57872" s="24"/>
      <c r="M57872" s="24"/>
      <c r="P57872" s="10"/>
      <c r="R57872" s="10"/>
      <c r="S57872" s="10"/>
      <c r="T57872" s="10"/>
    </row>
    <row r="57873" spans="1:20" ht="16" x14ac:dyDescent="0.2">
      <c r="A57873" s="24"/>
      <c r="B57873" s="24"/>
      <c r="C57873" s="24"/>
      <c r="D57873" s="24"/>
      <c r="E57873" s="24"/>
      <c r="F57873" s="24"/>
      <c r="G57873" s="24"/>
      <c r="H57873" s="24"/>
      <c r="I57873" s="24"/>
      <c r="J57873" s="24"/>
      <c r="K57873" s="24"/>
      <c r="L57873" s="24"/>
      <c r="M57873" s="24"/>
      <c r="P57873" s="10"/>
      <c r="R57873" s="10"/>
      <c r="S57873" s="10"/>
      <c r="T57873" s="10"/>
    </row>
    <row r="57874" spans="1:20" ht="16" x14ac:dyDescent="0.2">
      <c r="A57874" s="24"/>
      <c r="B57874" s="24"/>
      <c r="C57874" s="24"/>
      <c r="D57874" s="24"/>
      <c r="E57874" s="24"/>
      <c r="F57874" s="24"/>
      <c r="G57874" s="24"/>
      <c r="H57874" s="24"/>
      <c r="I57874" s="24"/>
      <c r="J57874" s="24"/>
      <c r="K57874" s="24"/>
      <c r="L57874" s="24"/>
      <c r="M57874" s="24"/>
      <c r="P57874" s="10"/>
      <c r="R57874" s="10"/>
      <c r="S57874" s="10"/>
      <c r="T57874" s="10"/>
    </row>
    <row r="57875" spans="1:20" ht="16" x14ac:dyDescent="0.2">
      <c r="A57875" s="24"/>
      <c r="B57875" s="24"/>
      <c r="C57875" s="24"/>
      <c r="D57875" s="24"/>
      <c r="E57875" s="24"/>
      <c r="F57875" s="24"/>
      <c r="G57875" s="24"/>
      <c r="H57875" s="24"/>
      <c r="I57875" s="24"/>
      <c r="J57875" s="24"/>
      <c r="K57875" s="24"/>
      <c r="L57875" s="24"/>
      <c r="M57875" s="24"/>
      <c r="P57875" s="10"/>
      <c r="R57875" s="10"/>
      <c r="S57875" s="10"/>
      <c r="T57875" s="10"/>
    </row>
    <row r="57876" spans="1:20" ht="16" x14ac:dyDescent="0.2">
      <c r="A57876" s="24"/>
      <c r="B57876" s="24"/>
      <c r="C57876" s="24"/>
      <c r="D57876" s="24"/>
      <c r="E57876" s="24"/>
      <c r="F57876" s="24"/>
      <c r="G57876" s="24"/>
      <c r="H57876" s="24"/>
      <c r="I57876" s="24"/>
      <c r="J57876" s="24"/>
      <c r="K57876" s="24"/>
      <c r="L57876" s="24"/>
      <c r="M57876" s="24"/>
      <c r="P57876" s="10"/>
      <c r="R57876" s="10"/>
      <c r="S57876" s="10"/>
      <c r="T57876" s="10"/>
    </row>
    <row r="57877" spans="1:20" ht="16" x14ac:dyDescent="0.2">
      <c r="A57877" s="24"/>
      <c r="B57877" s="24"/>
      <c r="C57877" s="24"/>
      <c r="D57877" s="24"/>
      <c r="E57877" s="24"/>
      <c r="F57877" s="24"/>
      <c r="G57877" s="24"/>
      <c r="H57877" s="24"/>
      <c r="I57877" s="24"/>
      <c r="J57877" s="24"/>
      <c r="K57877" s="24"/>
      <c r="L57877" s="24"/>
      <c r="M57877" s="24"/>
      <c r="P57877" s="10"/>
      <c r="R57877" s="10"/>
      <c r="S57877" s="10"/>
      <c r="T57877" s="10"/>
    </row>
    <row r="57878" spans="1:20" ht="16" x14ac:dyDescent="0.2">
      <c r="A57878" s="24"/>
      <c r="B57878" s="24"/>
      <c r="C57878" s="24"/>
      <c r="D57878" s="24"/>
      <c r="E57878" s="24"/>
      <c r="F57878" s="24"/>
      <c r="G57878" s="24"/>
      <c r="H57878" s="24"/>
      <c r="I57878" s="24"/>
      <c r="J57878" s="24"/>
      <c r="K57878" s="24"/>
      <c r="L57878" s="24"/>
      <c r="M57878" s="24"/>
      <c r="P57878" s="10"/>
      <c r="R57878" s="10"/>
      <c r="S57878" s="10"/>
      <c r="T57878" s="10"/>
    </row>
    <row r="57879" spans="1:20" ht="16" x14ac:dyDescent="0.2">
      <c r="A57879" s="24"/>
      <c r="B57879" s="24"/>
      <c r="C57879" s="24"/>
      <c r="D57879" s="24"/>
      <c r="E57879" s="24"/>
      <c r="F57879" s="24"/>
      <c r="G57879" s="24"/>
      <c r="H57879" s="24"/>
      <c r="I57879" s="24"/>
      <c r="J57879" s="24"/>
      <c r="K57879" s="24"/>
      <c r="L57879" s="24"/>
      <c r="M57879" s="24"/>
      <c r="P57879" s="10"/>
      <c r="R57879" s="10"/>
      <c r="S57879" s="10"/>
      <c r="T57879" s="10"/>
    </row>
    <row r="57880" spans="1:20" ht="16" x14ac:dyDescent="0.2">
      <c r="A57880" s="24"/>
      <c r="B57880" s="24"/>
      <c r="C57880" s="24"/>
      <c r="D57880" s="24"/>
      <c r="E57880" s="24"/>
      <c r="F57880" s="24"/>
      <c r="G57880" s="24"/>
      <c r="H57880" s="24"/>
      <c r="I57880" s="24"/>
      <c r="J57880" s="24"/>
      <c r="K57880" s="24"/>
      <c r="L57880" s="24"/>
      <c r="M57880" s="24"/>
      <c r="P57880" s="10"/>
      <c r="R57880" s="10"/>
      <c r="S57880" s="10"/>
      <c r="T57880" s="10"/>
    </row>
    <row r="57881" spans="1:20" ht="16" x14ac:dyDescent="0.2">
      <c r="A57881" s="24"/>
      <c r="B57881" s="24"/>
      <c r="C57881" s="24"/>
      <c r="D57881" s="24"/>
      <c r="E57881" s="24"/>
      <c r="F57881" s="24"/>
      <c r="G57881" s="24"/>
      <c r="H57881" s="24"/>
      <c r="I57881" s="24"/>
      <c r="J57881" s="24"/>
      <c r="K57881" s="24"/>
      <c r="L57881" s="24"/>
      <c r="M57881" s="24"/>
      <c r="P57881" s="10"/>
      <c r="R57881" s="10"/>
      <c r="S57881" s="10"/>
      <c r="T57881" s="10"/>
    </row>
    <row r="57882" spans="1:20" ht="16" x14ac:dyDescent="0.2">
      <c r="A57882" s="24"/>
      <c r="B57882" s="24"/>
      <c r="C57882" s="24"/>
      <c r="D57882" s="24"/>
      <c r="E57882" s="24"/>
      <c r="F57882" s="24"/>
      <c r="G57882" s="24"/>
      <c r="H57882" s="24"/>
      <c r="I57882" s="24"/>
      <c r="J57882" s="24"/>
      <c r="K57882" s="24"/>
      <c r="L57882" s="24"/>
      <c r="M57882" s="24"/>
      <c r="P57882" s="10"/>
      <c r="R57882" s="10"/>
      <c r="S57882" s="10"/>
      <c r="T57882" s="10"/>
    </row>
    <row r="57883" spans="1:20" ht="16" x14ac:dyDescent="0.2">
      <c r="A57883" s="24"/>
      <c r="B57883" s="24"/>
      <c r="C57883" s="24"/>
      <c r="D57883" s="24"/>
      <c r="E57883" s="24"/>
      <c r="F57883" s="24"/>
      <c r="G57883" s="24"/>
      <c r="H57883" s="24"/>
      <c r="I57883" s="24"/>
      <c r="J57883" s="24"/>
      <c r="K57883" s="24"/>
      <c r="L57883" s="24"/>
      <c r="M57883" s="24"/>
      <c r="P57883" s="10"/>
      <c r="R57883" s="10"/>
      <c r="S57883" s="10"/>
      <c r="T57883" s="10"/>
    </row>
    <row r="57884" spans="1:20" ht="16" x14ac:dyDescent="0.2">
      <c r="A57884" s="24"/>
      <c r="B57884" s="24"/>
      <c r="C57884" s="24"/>
      <c r="D57884" s="24"/>
      <c r="E57884" s="24"/>
      <c r="F57884" s="24"/>
      <c r="G57884" s="24"/>
      <c r="H57884" s="24"/>
      <c r="I57884" s="24"/>
      <c r="J57884" s="24"/>
      <c r="K57884" s="24"/>
      <c r="L57884" s="24"/>
      <c r="M57884" s="24"/>
      <c r="P57884" s="10"/>
      <c r="R57884" s="10"/>
      <c r="S57884" s="10"/>
      <c r="T57884" s="10"/>
    </row>
    <row r="57885" spans="1:20" ht="16" x14ac:dyDescent="0.2">
      <c r="A57885" s="24"/>
      <c r="B57885" s="24"/>
      <c r="C57885" s="24"/>
      <c r="D57885" s="24"/>
      <c r="E57885" s="24"/>
      <c r="F57885" s="24"/>
      <c r="G57885" s="24"/>
      <c r="H57885" s="24"/>
      <c r="I57885" s="24"/>
      <c r="J57885" s="24"/>
      <c r="K57885" s="24"/>
      <c r="L57885" s="24"/>
      <c r="M57885" s="24"/>
      <c r="P57885" s="10"/>
      <c r="R57885" s="10"/>
      <c r="S57885" s="10"/>
      <c r="T57885" s="10"/>
    </row>
    <row r="57886" spans="1:20" ht="16" x14ac:dyDescent="0.2">
      <c r="A57886" s="24"/>
      <c r="B57886" s="24"/>
      <c r="C57886" s="24"/>
      <c r="D57886" s="24"/>
      <c r="E57886" s="24"/>
      <c r="F57886" s="24"/>
      <c r="G57886" s="24"/>
      <c r="H57886" s="24"/>
      <c r="I57886" s="24"/>
      <c r="J57886" s="24"/>
      <c r="K57886" s="24"/>
      <c r="L57886" s="24"/>
      <c r="M57886" s="24"/>
      <c r="P57886" s="10"/>
      <c r="R57886" s="10"/>
      <c r="S57886" s="10"/>
      <c r="T57886" s="10"/>
    </row>
    <row r="57887" spans="1:20" ht="16" x14ac:dyDescent="0.2">
      <c r="A57887" s="24"/>
      <c r="B57887" s="24"/>
      <c r="C57887" s="24"/>
      <c r="D57887" s="24"/>
      <c r="E57887" s="24"/>
      <c r="F57887" s="24"/>
      <c r="G57887" s="24"/>
      <c r="H57887" s="24"/>
      <c r="I57887" s="24"/>
      <c r="J57887" s="24"/>
      <c r="K57887" s="24"/>
      <c r="L57887" s="24"/>
      <c r="M57887" s="24"/>
      <c r="P57887" s="10"/>
      <c r="R57887" s="10"/>
      <c r="S57887" s="10"/>
      <c r="T57887" s="10"/>
    </row>
    <row r="57888" spans="1:20" ht="16" x14ac:dyDescent="0.2">
      <c r="A57888" s="24"/>
      <c r="B57888" s="24"/>
      <c r="C57888" s="24"/>
      <c r="D57888" s="24"/>
      <c r="E57888" s="24"/>
      <c r="F57888" s="24"/>
      <c r="G57888" s="24"/>
      <c r="H57888" s="24"/>
      <c r="I57888" s="24"/>
      <c r="J57888" s="24"/>
      <c r="K57888" s="24"/>
      <c r="L57888" s="24"/>
      <c r="M57888" s="24"/>
      <c r="P57888" s="10"/>
      <c r="R57888" s="10"/>
      <c r="S57888" s="10"/>
      <c r="T57888" s="10"/>
    </row>
    <row r="57889" spans="1:20" ht="16" x14ac:dyDescent="0.2">
      <c r="A57889" s="24"/>
      <c r="B57889" s="24"/>
      <c r="C57889" s="24"/>
      <c r="D57889" s="24"/>
      <c r="E57889" s="24"/>
      <c r="F57889" s="24"/>
      <c r="G57889" s="24"/>
      <c r="H57889" s="24"/>
      <c r="I57889" s="24"/>
      <c r="J57889" s="24"/>
      <c r="K57889" s="24"/>
      <c r="L57889" s="24"/>
      <c r="M57889" s="24"/>
      <c r="P57889" s="10"/>
      <c r="R57889" s="10"/>
      <c r="S57889" s="10"/>
      <c r="T57889" s="10"/>
    </row>
    <row r="57890" spans="1:20" ht="16" x14ac:dyDescent="0.2">
      <c r="A57890" s="24"/>
      <c r="B57890" s="24"/>
      <c r="C57890" s="24"/>
      <c r="D57890" s="24"/>
      <c r="E57890" s="24"/>
      <c r="F57890" s="24"/>
      <c r="G57890" s="24"/>
      <c r="H57890" s="24"/>
      <c r="I57890" s="24"/>
      <c r="J57890" s="24"/>
      <c r="K57890" s="24"/>
      <c r="L57890" s="24"/>
      <c r="M57890" s="24"/>
      <c r="P57890" s="10"/>
      <c r="R57890" s="10"/>
      <c r="S57890" s="10"/>
      <c r="T57890" s="10"/>
    </row>
    <row r="57891" spans="1:20" ht="16" x14ac:dyDescent="0.2">
      <c r="A57891" s="24"/>
      <c r="B57891" s="24"/>
      <c r="C57891" s="24"/>
      <c r="D57891" s="24"/>
      <c r="E57891" s="24"/>
      <c r="F57891" s="24"/>
      <c r="G57891" s="24"/>
      <c r="H57891" s="24"/>
      <c r="I57891" s="24"/>
      <c r="J57891" s="24"/>
      <c r="K57891" s="24"/>
      <c r="L57891" s="24"/>
      <c r="M57891" s="24"/>
      <c r="P57891" s="10"/>
      <c r="R57891" s="10"/>
      <c r="S57891" s="10"/>
      <c r="T57891" s="10"/>
    </row>
    <row r="57892" spans="1:20" ht="16" x14ac:dyDescent="0.2">
      <c r="A57892" s="24"/>
      <c r="B57892" s="24"/>
      <c r="C57892" s="24"/>
      <c r="D57892" s="24"/>
      <c r="E57892" s="24"/>
      <c r="F57892" s="24"/>
      <c r="G57892" s="24"/>
      <c r="H57892" s="24"/>
      <c r="I57892" s="24"/>
      <c r="J57892" s="24"/>
      <c r="K57892" s="24"/>
      <c r="L57892" s="24"/>
      <c r="M57892" s="24"/>
      <c r="P57892" s="10"/>
      <c r="R57892" s="10"/>
      <c r="S57892" s="10"/>
      <c r="T57892" s="10"/>
    </row>
    <row r="57893" spans="1:20" ht="16" x14ac:dyDescent="0.2">
      <c r="A57893" s="24"/>
      <c r="B57893" s="24"/>
      <c r="C57893" s="24"/>
      <c r="D57893" s="24"/>
      <c r="E57893" s="24"/>
      <c r="F57893" s="24"/>
      <c r="G57893" s="24"/>
      <c r="H57893" s="24"/>
      <c r="I57893" s="24"/>
      <c r="J57893" s="24"/>
      <c r="K57893" s="24"/>
      <c r="L57893" s="24"/>
      <c r="M57893" s="24"/>
      <c r="P57893" s="10"/>
      <c r="R57893" s="10"/>
      <c r="S57893" s="10"/>
      <c r="T57893" s="10"/>
    </row>
    <row r="57894" spans="1:20" ht="16" x14ac:dyDescent="0.2">
      <c r="A57894" s="24"/>
      <c r="B57894" s="24"/>
      <c r="C57894" s="24"/>
      <c r="D57894" s="24"/>
      <c r="E57894" s="24"/>
      <c r="F57894" s="24"/>
      <c r="G57894" s="24"/>
      <c r="H57894" s="24"/>
      <c r="I57894" s="24"/>
      <c r="J57894" s="24"/>
      <c r="K57894" s="24"/>
      <c r="L57894" s="24"/>
      <c r="M57894" s="24"/>
      <c r="P57894" s="10"/>
      <c r="R57894" s="10"/>
      <c r="S57894" s="10"/>
      <c r="T57894" s="10"/>
    </row>
    <row r="57895" spans="1:20" ht="16" x14ac:dyDescent="0.2">
      <c r="A57895" s="24"/>
      <c r="B57895" s="24"/>
      <c r="C57895" s="24"/>
      <c r="D57895" s="24"/>
      <c r="E57895" s="24"/>
      <c r="F57895" s="24"/>
      <c r="G57895" s="24"/>
      <c r="H57895" s="24"/>
      <c r="I57895" s="24"/>
      <c r="J57895" s="24"/>
      <c r="K57895" s="24"/>
      <c r="L57895" s="24"/>
      <c r="M57895" s="24"/>
      <c r="P57895" s="10"/>
      <c r="R57895" s="10"/>
      <c r="S57895" s="10"/>
      <c r="T57895" s="10"/>
    </row>
    <row r="57896" spans="1:20" ht="16" x14ac:dyDescent="0.2">
      <c r="A57896" s="24"/>
      <c r="B57896" s="24"/>
      <c r="C57896" s="24"/>
      <c r="D57896" s="24"/>
      <c r="E57896" s="24"/>
      <c r="F57896" s="24"/>
      <c r="G57896" s="24"/>
      <c r="H57896" s="24"/>
      <c r="I57896" s="24"/>
      <c r="J57896" s="24"/>
      <c r="K57896" s="24"/>
      <c r="L57896" s="24"/>
      <c r="M57896" s="24"/>
      <c r="P57896" s="10"/>
      <c r="R57896" s="10"/>
      <c r="S57896" s="10"/>
      <c r="T57896" s="10"/>
    </row>
    <row r="57897" spans="1:20" ht="16" x14ac:dyDescent="0.2">
      <c r="A57897" s="24"/>
      <c r="B57897" s="24"/>
      <c r="C57897" s="24"/>
      <c r="D57897" s="24"/>
      <c r="E57897" s="24"/>
      <c r="F57897" s="24"/>
      <c r="G57897" s="24"/>
      <c r="H57897" s="24"/>
      <c r="I57897" s="24"/>
      <c r="J57897" s="24"/>
      <c r="K57897" s="24"/>
      <c r="L57897" s="24"/>
      <c r="M57897" s="24"/>
      <c r="P57897" s="10"/>
      <c r="R57897" s="10"/>
      <c r="S57897" s="10"/>
      <c r="T57897" s="10"/>
    </row>
    <row r="57898" spans="1:20" ht="16" x14ac:dyDescent="0.2">
      <c r="A57898" s="24"/>
      <c r="B57898" s="24"/>
      <c r="C57898" s="24"/>
      <c r="D57898" s="24"/>
      <c r="E57898" s="24"/>
      <c r="F57898" s="24"/>
      <c r="G57898" s="24"/>
      <c r="H57898" s="24"/>
      <c r="I57898" s="24"/>
      <c r="J57898" s="24"/>
      <c r="K57898" s="24"/>
      <c r="L57898" s="24"/>
      <c r="M57898" s="24"/>
      <c r="P57898" s="10"/>
      <c r="R57898" s="10"/>
      <c r="S57898" s="10"/>
      <c r="T57898" s="10"/>
    </row>
    <row r="57899" spans="1:20" ht="16" x14ac:dyDescent="0.2">
      <c r="A57899" s="24"/>
      <c r="B57899" s="24"/>
      <c r="C57899" s="24"/>
      <c r="D57899" s="24"/>
      <c r="E57899" s="24"/>
      <c r="F57899" s="24"/>
      <c r="G57899" s="24"/>
      <c r="H57899" s="24"/>
      <c r="I57899" s="24"/>
      <c r="J57899" s="24"/>
      <c r="K57899" s="24"/>
      <c r="L57899" s="24"/>
      <c r="M57899" s="24"/>
      <c r="P57899" s="10"/>
      <c r="R57899" s="10"/>
      <c r="S57899" s="10"/>
      <c r="T57899" s="10"/>
    </row>
    <row r="57900" spans="1:20" ht="16" x14ac:dyDescent="0.2">
      <c r="A57900" s="24"/>
      <c r="B57900" s="24"/>
      <c r="C57900" s="24"/>
      <c r="D57900" s="24"/>
      <c r="E57900" s="24"/>
      <c r="F57900" s="24"/>
      <c r="G57900" s="24"/>
      <c r="H57900" s="24"/>
      <c r="I57900" s="24"/>
      <c r="J57900" s="24"/>
      <c r="K57900" s="24"/>
      <c r="L57900" s="24"/>
      <c r="M57900" s="24"/>
      <c r="P57900" s="10"/>
      <c r="R57900" s="10"/>
      <c r="S57900" s="10"/>
      <c r="T57900" s="10"/>
    </row>
    <row r="57901" spans="1:20" ht="16" x14ac:dyDescent="0.2">
      <c r="A57901" s="24"/>
      <c r="B57901" s="24"/>
      <c r="C57901" s="24"/>
      <c r="D57901" s="24"/>
      <c r="E57901" s="24"/>
      <c r="F57901" s="24"/>
      <c r="G57901" s="24"/>
      <c r="H57901" s="24"/>
      <c r="I57901" s="24"/>
      <c r="J57901" s="24"/>
      <c r="K57901" s="24"/>
      <c r="L57901" s="24"/>
      <c r="M57901" s="24"/>
      <c r="P57901" s="10"/>
      <c r="R57901" s="10"/>
      <c r="S57901" s="10"/>
      <c r="T57901" s="10"/>
    </row>
    <row r="57902" spans="1:20" ht="16" x14ac:dyDescent="0.2">
      <c r="A57902" s="24"/>
      <c r="B57902" s="24"/>
      <c r="C57902" s="24"/>
      <c r="D57902" s="24"/>
      <c r="E57902" s="24"/>
      <c r="F57902" s="24"/>
      <c r="G57902" s="24"/>
      <c r="H57902" s="24"/>
      <c r="I57902" s="24"/>
      <c r="J57902" s="24"/>
      <c r="K57902" s="24"/>
      <c r="L57902" s="24"/>
      <c r="M57902" s="24"/>
      <c r="P57902" s="10"/>
      <c r="R57902" s="10"/>
      <c r="S57902" s="10"/>
      <c r="T57902" s="10"/>
    </row>
    <row r="57903" spans="1:20" ht="16" x14ac:dyDescent="0.2">
      <c r="A57903" s="24"/>
      <c r="B57903" s="24"/>
      <c r="C57903" s="24"/>
      <c r="D57903" s="24"/>
      <c r="E57903" s="24"/>
      <c r="F57903" s="24"/>
      <c r="G57903" s="24"/>
      <c r="H57903" s="24"/>
      <c r="I57903" s="24"/>
      <c r="J57903" s="24"/>
      <c r="K57903" s="24"/>
      <c r="L57903" s="24"/>
      <c r="M57903" s="24"/>
      <c r="P57903" s="10"/>
      <c r="R57903" s="10"/>
      <c r="S57903" s="10"/>
      <c r="T57903" s="10"/>
    </row>
    <row r="57904" spans="1:20" ht="16" x14ac:dyDescent="0.2">
      <c r="A57904" s="24"/>
      <c r="B57904" s="24"/>
      <c r="C57904" s="24"/>
      <c r="D57904" s="24"/>
      <c r="E57904" s="24"/>
      <c r="F57904" s="24"/>
      <c r="G57904" s="24"/>
      <c r="H57904" s="24"/>
      <c r="I57904" s="24"/>
      <c r="J57904" s="24"/>
      <c r="K57904" s="24"/>
      <c r="L57904" s="24"/>
      <c r="M57904" s="24"/>
      <c r="P57904" s="10"/>
      <c r="R57904" s="10"/>
      <c r="S57904" s="10"/>
      <c r="T57904" s="10"/>
    </row>
    <row r="57905" spans="1:20" ht="16" x14ac:dyDescent="0.2">
      <c r="A57905" s="24"/>
      <c r="B57905" s="24"/>
      <c r="C57905" s="24"/>
      <c r="D57905" s="24"/>
      <c r="E57905" s="24"/>
      <c r="F57905" s="24"/>
      <c r="G57905" s="24"/>
      <c r="H57905" s="24"/>
      <c r="I57905" s="24"/>
      <c r="J57905" s="24"/>
      <c r="K57905" s="24"/>
      <c r="L57905" s="24"/>
      <c r="M57905" s="24"/>
      <c r="P57905" s="10"/>
      <c r="R57905" s="10"/>
      <c r="S57905" s="10"/>
      <c r="T57905" s="10"/>
    </row>
    <row r="57906" spans="1:20" ht="16" x14ac:dyDescent="0.2">
      <c r="A57906" s="24"/>
      <c r="B57906" s="24"/>
      <c r="C57906" s="24"/>
      <c r="D57906" s="24"/>
      <c r="E57906" s="24"/>
      <c r="F57906" s="24"/>
      <c r="G57906" s="24"/>
      <c r="H57906" s="24"/>
      <c r="I57906" s="24"/>
      <c r="J57906" s="24"/>
      <c r="K57906" s="24"/>
      <c r="L57906" s="24"/>
      <c r="M57906" s="24"/>
      <c r="P57906" s="10"/>
      <c r="R57906" s="10"/>
      <c r="S57906" s="10"/>
      <c r="T57906" s="10"/>
    </row>
    <row r="57907" spans="1:20" ht="16" x14ac:dyDescent="0.2">
      <c r="A57907" s="24"/>
      <c r="B57907" s="24"/>
      <c r="C57907" s="24"/>
      <c r="D57907" s="24"/>
      <c r="E57907" s="24"/>
      <c r="F57907" s="24"/>
      <c r="G57907" s="24"/>
      <c r="H57907" s="24"/>
      <c r="I57907" s="24"/>
      <c r="J57907" s="24"/>
      <c r="K57907" s="24"/>
      <c r="L57907" s="24"/>
      <c r="M57907" s="24"/>
      <c r="P57907" s="10"/>
      <c r="R57907" s="10"/>
      <c r="S57907" s="10"/>
      <c r="T57907" s="10"/>
    </row>
    <row r="57908" spans="1:20" ht="16" x14ac:dyDescent="0.2">
      <c r="A57908" s="24"/>
      <c r="B57908" s="24"/>
      <c r="C57908" s="24"/>
      <c r="D57908" s="24"/>
      <c r="E57908" s="24"/>
      <c r="F57908" s="24"/>
      <c r="G57908" s="24"/>
      <c r="H57908" s="24"/>
      <c r="I57908" s="24"/>
      <c r="J57908" s="24"/>
      <c r="K57908" s="24"/>
      <c r="L57908" s="24"/>
      <c r="M57908" s="24"/>
      <c r="P57908" s="10"/>
      <c r="R57908" s="10"/>
      <c r="S57908" s="10"/>
      <c r="T57908" s="10"/>
    </row>
    <row r="57909" spans="1:20" ht="16" x14ac:dyDescent="0.2">
      <c r="A57909" s="24"/>
      <c r="B57909" s="24"/>
      <c r="C57909" s="24"/>
      <c r="D57909" s="24"/>
      <c r="E57909" s="24"/>
      <c r="F57909" s="24"/>
      <c r="G57909" s="24"/>
      <c r="H57909" s="24"/>
      <c r="I57909" s="24"/>
      <c r="J57909" s="24"/>
      <c r="K57909" s="24"/>
      <c r="L57909" s="24"/>
      <c r="M57909" s="24"/>
      <c r="P57909" s="10"/>
      <c r="R57909" s="10"/>
      <c r="S57909" s="10"/>
      <c r="T57909" s="10"/>
    </row>
    <row r="57910" spans="1:20" ht="16" x14ac:dyDescent="0.2">
      <c r="A57910" s="24"/>
      <c r="B57910" s="24"/>
      <c r="C57910" s="24"/>
      <c r="D57910" s="24"/>
      <c r="E57910" s="24"/>
      <c r="F57910" s="24"/>
      <c r="G57910" s="24"/>
      <c r="H57910" s="24"/>
      <c r="I57910" s="24"/>
      <c r="J57910" s="24"/>
      <c r="K57910" s="24"/>
      <c r="L57910" s="24"/>
      <c r="M57910" s="24"/>
      <c r="P57910" s="10"/>
      <c r="R57910" s="10"/>
      <c r="S57910" s="10"/>
      <c r="T57910" s="10"/>
    </row>
    <row r="57911" spans="1:20" ht="16" x14ac:dyDescent="0.2">
      <c r="A57911" s="24"/>
      <c r="B57911" s="24"/>
      <c r="C57911" s="24"/>
      <c r="D57911" s="24"/>
      <c r="E57911" s="24"/>
      <c r="F57911" s="24"/>
      <c r="G57911" s="24"/>
      <c r="H57911" s="24"/>
      <c r="I57911" s="24"/>
      <c r="J57911" s="24"/>
      <c r="K57911" s="24"/>
      <c r="L57911" s="24"/>
      <c r="M57911" s="24"/>
      <c r="P57911" s="10"/>
      <c r="R57911" s="10"/>
      <c r="S57911" s="10"/>
      <c r="T57911" s="10"/>
    </row>
    <row r="57912" spans="1:20" ht="16" x14ac:dyDescent="0.2">
      <c r="A57912" s="24"/>
      <c r="B57912" s="24"/>
      <c r="C57912" s="24"/>
      <c r="D57912" s="24"/>
      <c r="E57912" s="24"/>
      <c r="F57912" s="24"/>
      <c r="G57912" s="24"/>
      <c r="H57912" s="24"/>
      <c r="I57912" s="24"/>
      <c r="J57912" s="24"/>
      <c r="K57912" s="24"/>
      <c r="L57912" s="24"/>
      <c r="M57912" s="24"/>
      <c r="P57912" s="10"/>
      <c r="R57912" s="10"/>
      <c r="S57912" s="10"/>
      <c r="T57912" s="10"/>
    </row>
    <row r="57913" spans="1:20" ht="16" x14ac:dyDescent="0.2">
      <c r="A57913" s="24"/>
      <c r="B57913" s="24"/>
      <c r="C57913" s="24"/>
      <c r="D57913" s="24"/>
      <c r="E57913" s="24"/>
      <c r="F57913" s="24"/>
      <c r="G57913" s="24"/>
      <c r="H57913" s="24"/>
      <c r="I57913" s="24"/>
      <c r="J57913" s="24"/>
      <c r="K57913" s="24"/>
      <c r="L57913" s="24"/>
      <c r="M57913" s="24"/>
      <c r="P57913" s="10"/>
      <c r="R57913" s="10"/>
      <c r="S57913" s="10"/>
      <c r="T57913" s="10"/>
    </row>
    <row r="57914" spans="1:20" ht="16" x14ac:dyDescent="0.2">
      <c r="A57914" s="24"/>
      <c r="B57914" s="24"/>
      <c r="C57914" s="24"/>
      <c r="D57914" s="24"/>
      <c r="E57914" s="24"/>
      <c r="F57914" s="24"/>
      <c r="G57914" s="24"/>
      <c r="H57914" s="24"/>
      <c r="I57914" s="24"/>
      <c r="J57914" s="24"/>
      <c r="K57914" s="24"/>
      <c r="L57914" s="24"/>
      <c r="M57914" s="24"/>
      <c r="P57914" s="10"/>
      <c r="R57914" s="10"/>
      <c r="S57914" s="10"/>
      <c r="T57914" s="10"/>
    </row>
    <row r="57915" spans="1:20" ht="16" x14ac:dyDescent="0.2">
      <c r="A57915" s="24"/>
      <c r="B57915" s="24"/>
      <c r="C57915" s="24"/>
      <c r="D57915" s="24"/>
      <c r="E57915" s="24"/>
      <c r="F57915" s="24"/>
      <c r="G57915" s="24"/>
      <c r="H57915" s="24"/>
      <c r="I57915" s="24"/>
      <c r="J57915" s="24"/>
      <c r="K57915" s="24"/>
      <c r="L57915" s="24"/>
      <c r="M57915" s="24"/>
      <c r="P57915" s="10"/>
      <c r="R57915" s="10"/>
      <c r="S57915" s="10"/>
      <c r="T57915" s="10"/>
    </row>
    <row r="57916" spans="1:20" ht="16" x14ac:dyDescent="0.2">
      <c r="A57916" s="24"/>
      <c r="B57916" s="24"/>
      <c r="C57916" s="24"/>
      <c r="D57916" s="24"/>
      <c r="E57916" s="24"/>
      <c r="F57916" s="24"/>
      <c r="G57916" s="24"/>
      <c r="H57916" s="24"/>
      <c r="I57916" s="24"/>
      <c r="J57916" s="24"/>
      <c r="K57916" s="24"/>
      <c r="L57916" s="24"/>
      <c r="M57916" s="24"/>
      <c r="P57916" s="10"/>
      <c r="R57916" s="10"/>
      <c r="S57916" s="10"/>
      <c r="T57916" s="10"/>
    </row>
    <row r="57917" spans="1:20" ht="16" x14ac:dyDescent="0.2">
      <c r="A57917" s="24"/>
      <c r="B57917" s="24"/>
      <c r="C57917" s="24"/>
      <c r="D57917" s="24"/>
      <c r="E57917" s="24"/>
      <c r="F57917" s="24"/>
      <c r="G57917" s="24"/>
      <c r="H57917" s="24"/>
      <c r="I57917" s="24"/>
      <c r="J57917" s="24"/>
      <c r="K57917" s="24"/>
      <c r="L57917" s="24"/>
      <c r="M57917" s="24"/>
      <c r="P57917" s="10"/>
      <c r="R57917" s="10"/>
      <c r="S57917" s="10"/>
      <c r="T57917" s="10"/>
    </row>
    <row r="57918" spans="1:20" ht="16" x14ac:dyDescent="0.2">
      <c r="A57918" s="24"/>
      <c r="B57918" s="24"/>
      <c r="C57918" s="24"/>
      <c r="D57918" s="24"/>
      <c r="E57918" s="24"/>
      <c r="F57918" s="24"/>
      <c r="G57918" s="24"/>
      <c r="H57918" s="24"/>
      <c r="I57918" s="24"/>
      <c r="J57918" s="24"/>
      <c r="K57918" s="24"/>
      <c r="L57918" s="24"/>
      <c r="M57918" s="24"/>
      <c r="P57918" s="10"/>
      <c r="R57918" s="10"/>
      <c r="S57918" s="10"/>
      <c r="T57918" s="10"/>
    </row>
    <row r="57919" spans="1:20" ht="16" x14ac:dyDescent="0.2">
      <c r="A57919" s="24"/>
      <c r="B57919" s="24"/>
      <c r="C57919" s="24"/>
      <c r="D57919" s="24"/>
      <c r="E57919" s="24"/>
      <c r="F57919" s="24"/>
      <c r="G57919" s="24"/>
      <c r="H57919" s="24"/>
      <c r="I57919" s="24"/>
      <c r="J57919" s="24"/>
      <c r="K57919" s="24"/>
      <c r="L57919" s="24"/>
      <c r="M57919" s="24"/>
      <c r="P57919" s="10"/>
      <c r="R57919" s="10"/>
      <c r="S57919" s="10"/>
      <c r="T57919" s="10"/>
    </row>
    <row r="57920" spans="1:20" ht="16" x14ac:dyDescent="0.2">
      <c r="A57920" s="24"/>
      <c r="B57920" s="24"/>
      <c r="C57920" s="24"/>
      <c r="D57920" s="24"/>
      <c r="E57920" s="24"/>
      <c r="F57920" s="24"/>
      <c r="G57920" s="24"/>
      <c r="H57920" s="24"/>
      <c r="I57920" s="24"/>
      <c r="J57920" s="24"/>
      <c r="K57920" s="24"/>
      <c r="L57920" s="24"/>
      <c r="M57920" s="24"/>
      <c r="P57920" s="10"/>
      <c r="R57920" s="10"/>
      <c r="S57920" s="10"/>
      <c r="T57920" s="10"/>
    </row>
    <row r="57921" spans="1:20" ht="16" x14ac:dyDescent="0.2">
      <c r="A57921" s="24"/>
      <c r="B57921" s="24"/>
      <c r="C57921" s="24"/>
      <c r="D57921" s="24"/>
      <c r="E57921" s="24"/>
      <c r="F57921" s="24"/>
      <c r="G57921" s="24"/>
      <c r="H57921" s="24"/>
      <c r="I57921" s="24"/>
      <c r="J57921" s="24"/>
      <c r="K57921" s="24"/>
      <c r="L57921" s="24"/>
      <c r="M57921" s="24"/>
      <c r="P57921" s="10"/>
      <c r="R57921" s="10"/>
      <c r="S57921" s="10"/>
      <c r="T57921" s="10"/>
    </row>
    <row r="57922" spans="1:20" ht="16" x14ac:dyDescent="0.2">
      <c r="A57922" s="24"/>
      <c r="B57922" s="24"/>
      <c r="C57922" s="24"/>
      <c r="D57922" s="24"/>
      <c r="E57922" s="24"/>
      <c r="F57922" s="24"/>
      <c r="G57922" s="24"/>
      <c r="H57922" s="24"/>
      <c r="I57922" s="24"/>
      <c r="J57922" s="24"/>
      <c r="K57922" s="24"/>
      <c r="L57922" s="24"/>
      <c r="M57922" s="24"/>
      <c r="P57922" s="10"/>
      <c r="R57922" s="10"/>
      <c r="S57922" s="10"/>
      <c r="T57922" s="10"/>
    </row>
    <row r="57923" spans="1:20" ht="16" x14ac:dyDescent="0.2">
      <c r="A57923" s="24"/>
      <c r="B57923" s="24"/>
      <c r="C57923" s="24"/>
      <c r="D57923" s="24"/>
      <c r="E57923" s="24"/>
      <c r="F57923" s="24"/>
      <c r="G57923" s="24"/>
      <c r="H57923" s="24"/>
      <c r="I57923" s="24"/>
      <c r="J57923" s="24"/>
      <c r="K57923" s="24"/>
      <c r="L57923" s="24"/>
      <c r="M57923" s="24"/>
      <c r="P57923" s="10"/>
      <c r="R57923" s="10"/>
      <c r="S57923" s="10"/>
      <c r="T57923" s="10"/>
    </row>
    <row r="57924" spans="1:20" ht="16" x14ac:dyDescent="0.2">
      <c r="A57924" s="24"/>
      <c r="B57924" s="24"/>
      <c r="C57924" s="24"/>
      <c r="D57924" s="24"/>
      <c r="E57924" s="24"/>
      <c r="F57924" s="24"/>
      <c r="G57924" s="24"/>
      <c r="H57924" s="24"/>
      <c r="I57924" s="24"/>
      <c r="J57924" s="24"/>
      <c r="K57924" s="24"/>
      <c r="L57924" s="24"/>
      <c r="M57924" s="24"/>
      <c r="P57924" s="10"/>
      <c r="R57924" s="10"/>
      <c r="S57924" s="10"/>
      <c r="T57924" s="10"/>
    </row>
    <row r="57925" spans="1:20" ht="16" x14ac:dyDescent="0.2">
      <c r="A57925" s="24"/>
      <c r="B57925" s="24"/>
      <c r="C57925" s="24"/>
      <c r="D57925" s="24"/>
      <c r="E57925" s="24"/>
      <c r="F57925" s="24"/>
      <c r="G57925" s="24"/>
      <c r="H57925" s="24"/>
      <c r="I57925" s="24"/>
      <c r="J57925" s="24"/>
      <c r="K57925" s="24"/>
      <c r="L57925" s="24"/>
      <c r="M57925" s="24"/>
      <c r="P57925" s="10"/>
      <c r="R57925" s="10"/>
      <c r="S57925" s="10"/>
      <c r="T57925" s="10"/>
    </row>
    <row r="57926" spans="1:20" ht="16" x14ac:dyDescent="0.2">
      <c r="A57926" s="24"/>
      <c r="B57926" s="24"/>
      <c r="C57926" s="24"/>
      <c r="D57926" s="24"/>
      <c r="E57926" s="24"/>
      <c r="F57926" s="24"/>
      <c r="G57926" s="24"/>
      <c r="H57926" s="24"/>
      <c r="I57926" s="24"/>
      <c r="J57926" s="24"/>
      <c r="K57926" s="24"/>
      <c r="L57926" s="24"/>
      <c r="M57926" s="24"/>
      <c r="P57926" s="10"/>
      <c r="R57926" s="10"/>
      <c r="S57926" s="10"/>
      <c r="T57926" s="10"/>
    </row>
    <row r="57927" spans="1:20" ht="16" x14ac:dyDescent="0.2">
      <c r="A57927" s="24"/>
      <c r="B57927" s="24"/>
      <c r="C57927" s="24"/>
      <c r="D57927" s="24"/>
      <c r="E57927" s="24"/>
      <c r="F57927" s="24"/>
      <c r="G57927" s="24"/>
      <c r="H57927" s="24"/>
      <c r="I57927" s="24"/>
      <c r="J57927" s="24"/>
      <c r="K57927" s="24"/>
      <c r="L57927" s="24"/>
      <c r="M57927" s="24"/>
      <c r="P57927" s="10"/>
      <c r="R57927" s="10"/>
      <c r="S57927" s="10"/>
      <c r="T57927" s="10"/>
    </row>
    <row r="57928" spans="1:20" ht="16" x14ac:dyDescent="0.2">
      <c r="A57928" s="24"/>
      <c r="B57928" s="24"/>
      <c r="C57928" s="24"/>
      <c r="D57928" s="24"/>
      <c r="E57928" s="24"/>
      <c r="F57928" s="24"/>
      <c r="G57928" s="24"/>
      <c r="H57928" s="24"/>
      <c r="I57928" s="24"/>
      <c r="J57928" s="24"/>
      <c r="K57928" s="24"/>
      <c r="L57928" s="24"/>
      <c r="M57928" s="24"/>
      <c r="P57928" s="10"/>
      <c r="R57928" s="10"/>
      <c r="S57928" s="10"/>
      <c r="T57928" s="10"/>
    </row>
    <row r="57929" spans="1:20" ht="16" x14ac:dyDescent="0.2">
      <c r="A57929" s="24"/>
      <c r="B57929" s="24"/>
      <c r="C57929" s="24"/>
      <c r="D57929" s="24"/>
      <c r="E57929" s="24"/>
      <c r="F57929" s="24"/>
      <c r="G57929" s="24"/>
      <c r="H57929" s="24"/>
      <c r="I57929" s="24"/>
      <c r="J57929" s="24"/>
      <c r="K57929" s="24"/>
      <c r="L57929" s="24"/>
      <c r="M57929" s="24"/>
      <c r="P57929" s="10"/>
      <c r="R57929" s="10"/>
      <c r="S57929" s="10"/>
      <c r="T57929" s="10"/>
    </row>
    <row r="57930" spans="1:20" ht="16" x14ac:dyDescent="0.2">
      <c r="A57930" s="24"/>
      <c r="B57930" s="24"/>
      <c r="C57930" s="24"/>
      <c r="D57930" s="24"/>
      <c r="E57930" s="24"/>
      <c r="F57930" s="24"/>
      <c r="G57930" s="24"/>
      <c r="H57930" s="24"/>
      <c r="I57930" s="24"/>
      <c r="J57930" s="24"/>
      <c r="K57930" s="24"/>
      <c r="L57930" s="24"/>
      <c r="M57930" s="24"/>
      <c r="P57930" s="10"/>
      <c r="R57930" s="10"/>
      <c r="S57930" s="10"/>
      <c r="T57930" s="10"/>
    </row>
    <row r="57931" spans="1:20" ht="16" x14ac:dyDescent="0.2">
      <c r="A57931" s="24"/>
      <c r="B57931" s="24"/>
      <c r="C57931" s="24"/>
      <c r="D57931" s="24"/>
      <c r="E57931" s="24"/>
      <c r="F57931" s="24"/>
      <c r="G57931" s="24"/>
      <c r="H57931" s="24"/>
      <c r="I57931" s="24"/>
      <c r="J57931" s="24"/>
      <c r="K57931" s="24"/>
      <c r="L57931" s="24"/>
      <c r="M57931" s="24"/>
      <c r="P57931" s="10"/>
      <c r="R57931" s="10"/>
      <c r="S57931" s="10"/>
      <c r="T57931" s="10"/>
    </row>
    <row r="57932" spans="1:20" ht="16" x14ac:dyDescent="0.2">
      <c r="A57932" s="24"/>
      <c r="B57932" s="24"/>
      <c r="C57932" s="24"/>
      <c r="D57932" s="24"/>
      <c r="E57932" s="24"/>
      <c r="F57932" s="24"/>
      <c r="G57932" s="24"/>
      <c r="H57932" s="24"/>
      <c r="I57932" s="24"/>
      <c r="J57932" s="24"/>
      <c r="K57932" s="24"/>
      <c r="L57932" s="24"/>
      <c r="M57932" s="24"/>
      <c r="P57932" s="10"/>
      <c r="R57932" s="10"/>
      <c r="S57932" s="10"/>
      <c r="T57932" s="10"/>
    </row>
    <row r="57933" spans="1:20" ht="16" x14ac:dyDescent="0.2">
      <c r="A57933" s="24"/>
      <c r="B57933" s="24"/>
      <c r="C57933" s="24"/>
      <c r="D57933" s="24"/>
      <c r="E57933" s="24"/>
      <c r="F57933" s="24"/>
      <c r="G57933" s="24"/>
      <c r="H57933" s="24"/>
      <c r="I57933" s="24"/>
      <c r="J57933" s="24"/>
      <c r="K57933" s="24"/>
      <c r="L57933" s="24"/>
      <c r="M57933" s="24"/>
      <c r="P57933" s="10"/>
      <c r="R57933" s="10"/>
      <c r="S57933" s="10"/>
      <c r="T57933" s="10"/>
    </row>
    <row r="57934" spans="1:20" ht="16" x14ac:dyDescent="0.2">
      <c r="A57934" s="24"/>
      <c r="B57934" s="24"/>
      <c r="C57934" s="24"/>
      <c r="D57934" s="24"/>
      <c r="E57934" s="24"/>
      <c r="F57934" s="24"/>
      <c r="G57934" s="24"/>
      <c r="H57934" s="24"/>
      <c r="I57934" s="24"/>
      <c r="J57934" s="24"/>
      <c r="K57934" s="24"/>
      <c r="L57934" s="24"/>
      <c r="M57934" s="24"/>
      <c r="P57934" s="10"/>
      <c r="R57934" s="10"/>
      <c r="S57934" s="10"/>
      <c r="T57934" s="10"/>
    </row>
    <row r="57935" spans="1:20" ht="16" x14ac:dyDescent="0.2">
      <c r="A57935" s="24"/>
      <c r="B57935" s="24"/>
      <c r="C57935" s="24"/>
      <c r="D57935" s="24"/>
      <c r="E57935" s="24"/>
      <c r="F57935" s="24"/>
      <c r="G57935" s="24"/>
      <c r="H57935" s="24"/>
      <c r="I57935" s="24"/>
      <c r="J57935" s="24"/>
      <c r="K57935" s="24"/>
      <c r="L57935" s="24"/>
      <c r="M57935" s="24"/>
      <c r="P57935" s="10"/>
      <c r="R57935" s="10"/>
      <c r="S57935" s="10"/>
      <c r="T57935" s="10"/>
    </row>
    <row r="57936" spans="1:20" ht="16" x14ac:dyDescent="0.2">
      <c r="A57936" s="24"/>
      <c r="B57936" s="24"/>
      <c r="C57936" s="24"/>
      <c r="D57936" s="24"/>
      <c r="E57936" s="24"/>
      <c r="F57936" s="24"/>
      <c r="G57936" s="24"/>
      <c r="H57936" s="24"/>
      <c r="I57936" s="24"/>
      <c r="J57936" s="24"/>
      <c r="K57936" s="24"/>
      <c r="L57936" s="24"/>
      <c r="M57936" s="24"/>
      <c r="P57936" s="10"/>
      <c r="R57936" s="10"/>
      <c r="S57936" s="10"/>
      <c r="T57936" s="10"/>
    </row>
    <row r="57937" spans="1:20" ht="16" x14ac:dyDescent="0.2">
      <c r="A57937" s="24"/>
      <c r="B57937" s="24"/>
      <c r="C57937" s="24"/>
      <c r="D57937" s="24"/>
      <c r="E57937" s="24"/>
      <c r="F57937" s="24"/>
      <c r="G57937" s="24"/>
      <c r="H57937" s="24"/>
      <c r="I57937" s="24"/>
      <c r="J57937" s="24"/>
      <c r="K57937" s="24"/>
      <c r="L57937" s="24"/>
      <c r="M57937" s="24"/>
      <c r="P57937" s="10"/>
      <c r="R57937" s="10"/>
      <c r="S57937" s="10"/>
      <c r="T57937" s="10"/>
    </row>
    <row r="57938" spans="1:20" ht="16" x14ac:dyDescent="0.2">
      <c r="A57938" s="24"/>
      <c r="B57938" s="24"/>
      <c r="C57938" s="24"/>
      <c r="D57938" s="24"/>
      <c r="E57938" s="24"/>
      <c r="F57938" s="24"/>
      <c r="G57938" s="24"/>
      <c r="H57938" s="24"/>
      <c r="I57938" s="24"/>
      <c r="J57938" s="24"/>
      <c r="K57938" s="24"/>
      <c r="L57938" s="24"/>
      <c r="M57938" s="24"/>
      <c r="P57938" s="10"/>
      <c r="R57938" s="10"/>
      <c r="S57938" s="10"/>
      <c r="T57938" s="10"/>
    </row>
    <row r="57939" spans="1:20" ht="16" x14ac:dyDescent="0.2">
      <c r="A57939" s="24"/>
      <c r="B57939" s="24"/>
      <c r="C57939" s="24"/>
      <c r="D57939" s="24"/>
      <c r="E57939" s="24"/>
      <c r="F57939" s="24"/>
      <c r="G57939" s="24"/>
      <c r="H57939" s="24"/>
      <c r="I57939" s="24"/>
      <c r="J57939" s="24"/>
      <c r="K57939" s="24"/>
      <c r="L57939" s="24"/>
      <c r="M57939" s="24"/>
      <c r="P57939" s="10"/>
      <c r="R57939" s="10"/>
      <c r="S57939" s="10"/>
      <c r="T57939" s="10"/>
    </row>
    <row r="57940" spans="1:20" ht="16" x14ac:dyDescent="0.2">
      <c r="A57940" s="24"/>
      <c r="B57940" s="24"/>
      <c r="C57940" s="24"/>
      <c r="D57940" s="24"/>
      <c r="E57940" s="24"/>
      <c r="F57940" s="24"/>
      <c r="G57940" s="24"/>
      <c r="H57940" s="24"/>
      <c r="I57940" s="24"/>
      <c r="J57940" s="24"/>
      <c r="K57940" s="24"/>
      <c r="L57940" s="24"/>
      <c r="M57940" s="24"/>
      <c r="P57940" s="10"/>
      <c r="R57940" s="10"/>
      <c r="S57940" s="10"/>
      <c r="T57940" s="10"/>
    </row>
    <row r="57941" spans="1:20" ht="16" x14ac:dyDescent="0.2">
      <c r="A57941" s="24"/>
      <c r="B57941" s="24"/>
      <c r="C57941" s="24"/>
      <c r="D57941" s="24"/>
      <c r="E57941" s="24"/>
      <c r="F57941" s="24"/>
      <c r="G57941" s="24"/>
      <c r="H57941" s="24"/>
      <c r="I57941" s="24"/>
      <c r="J57941" s="24"/>
      <c r="K57941" s="24"/>
      <c r="L57941" s="24"/>
      <c r="M57941" s="24"/>
      <c r="P57941" s="10"/>
      <c r="R57941" s="10"/>
      <c r="S57941" s="10"/>
      <c r="T57941" s="10"/>
    </row>
    <row r="57942" spans="1:20" ht="16" x14ac:dyDescent="0.2">
      <c r="A57942" s="24"/>
      <c r="B57942" s="24"/>
      <c r="C57942" s="24"/>
      <c r="D57942" s="24"/>
      <c r="E57942" s="24"/>
      <c r="F57942" s="24"/>
      <c r="G57942" s="24"/>
      <c r="H57942" s="24"/>
      <c r="I57942" s="24"/>
      <c r="J57942" s="24"/>
      <c r="K57942" s="24"/>
      <c r="L57942" s="24"/>
      <c r="M57942" s="24"/>
      <c r="P57942" s="10"/>
      <c r="R57942" s="10"/>
      <c r="S57942" s="10"/>
      <c r="T57942" s="10"/>
    </row>
    <row r="57943" spans="1:20" ht="16" x14ac:dyDescent="0.2">
      <c r="A57943" s="24"/>
      <c r="B57943" s="24"/>
      <c r="C57943" s="24"/>
      <c r="D57943" s="24"/>
      <c r="E57943" s="24"/>
      <c r="F57943" s="24"/>
      <c r="G57943" s="24"/>
      <c r="H57943" s="24"/>
      <c r="I57943" s="24"/>
      <c r="J57943" s="24"/>
      <c r="K57943" s="24"/>
      <c r="L57943" s="24"/>
      <c r="M57943" s="24"/>
      <c r="P57943" s="10"/>
      <c r="R57943" s="10"/>
      <c r="S57943" s="10"/>
      <c r="T57943" s="10"/>
    </row>
    <row r="57944" spans="1:20" ht="16" x14ac:dyDescent="0.2">
      <c r="A57944" s="24"/>
      <c r="B57944" s="24"/>
      <c r="C57944" s="24"/>
      <c r="D57944" s="24"/>
      <c r="E57944" s="24"/>
      <c r="F57944" s="24"/>
      <c r="G57944" s="24"/>
      <c r="H57944" s="24"/>
      <c r="I57944" s="24"/>
      <c r="J57944" s="24"/>
      <c r="K57944" s="24"/>
      <c r="L57944" s="24"/>
      <c r="M57944" s="24"/>
      <c r="P57944" s="10"/>
      <c r="R57944" s="10"/>
      <c r="S57944" s="10"/>
      <c r="T57944" s="10"/>
    </row>
    <row r="57945" spans="1:20" ht="16" x14ac:dyDescent="0.2">
      <c r="A57945" s="24"/>
      <c r="B57945" s="24"/>
      <c r="C57945" s="24"/>
      <c r="D57945" s="24"/>
      <c r="E57945" s="24"/>
      <c r="F57945" s="24"/>
      <c r="G57945" s="24"/>
      <c r="H57945" s="24"/>
      <c r="I57945" s="24"/>
      <c r="J57945" s="24"/>
      <c r="K57945" s="24"/>
      <c r="L57945" s="24"/>
      <c r="M57945" s="24"/>
      <c r="P57945" s="10"/>
      <c r="R57945" s="10"/>
      <c r="S57945" s="10"/>
      <c r="T57945" s="10"/>
    </row>
    <row r="57946" spans="1:20" ht="16" x14ac:dyDescent="0.2">
      <c r="A57946" s="24"/>
      <c r="B57946" s="24"/>
      <c r="C57946" s="24"/>
      <c r="D57946" s="24"/>
      <c r="E57946" s="24"/>
      <c r="F57946" s="24"/>
      <c r="G57946" s="24"/>
      <c r="H57946" s="24"/>
      <c r="I57946" s="24"/>
      <c r="J57946" s="24"/>
      <c r="K57946" s="24"/>
      <c r="L57946" s="24"/>
      <c r="M57946" s="24"/>
      <c r="P57946" s="10"/>
      <c r="R57946" s="10"/>
      <c r="S57946" s="10"/>
      <c r="T57946" s="10"/>
    </row>
    <row r="57947" spans="1:20" ht="16" x14ac:dyDescent="0.2">
      <c r="A57947" s="24"/>
      <c r="B57947" s="24"/>
      <c r="C57947" s="24"/>
      <c r="D57947" s="24"/>
      <c r="E57947" s="24"/>
      <c r="F57947" s="24"/>
      <c r="G57947" s="24"/>
      <c r="H57947" s="24"/>
      <c r="I57947" s="24"/>
      <c r="J57947" s="24"/>
      <c r="K57947" s="24"/>
      <c r="L57947" s="24"/>
      <c r="M57947" s="24"/>
      <c r="P57947" s="10"/>
      <c r="R57947" s="10"/>
      <c r="S57947" s="10"/>
      <c r="T57947" s="10"/>
    </row>
    <row r="57948" spans="1:20" ht="16" x14ac:dyDescent="0.2">
      <c r="A57948" s="24"/>
      <c r="B57948" s="24"/>
      <c r="C57948" s="24"/>
      <c r="D57948" s="24"/>
      <c r="E57948" s="24"/>
      <c r="F57948" s="24"/>
      <c r="G57948" s="24"/>
      <c r="H57948" s="24"/>
      <c r="I57948" s="24"/>
      <c r="J57948" s="24"/>
      <c r="K57948" s="24"/>
      <c r="L57948" s="24"/>
      <c r="M57948" s="24"/>
      <c r="P57948" s="10"/>
      <c r="R57948" s="10"/>
      <c r="S57948" s="10"/>
      <c r="T57948" s="10"/>
    </row>
    <row r="57949" spans="1:20" ht="16" x14ac:dyDescent="0.2">
      <c r="A57949" s="24"/>
      <c r="B57949" s="24"/>
      <c r="C57949" s="24"/>
      <c r="D57949" s="24"/>
      <c r="E57949" s="24"/>
      <c r="F57949" s="24"/>
      <c r="G57949" s="24"/>
      <c r="H57949" s="24"/>
      <c r="I57949" s="24"/>
      <c r="J57949" s="24"/>
      <c r="K57949" s="24"/>
      <c r="L57949" s="24"/>
      <c r="M57949" s="24"/>
      <c r="P57949" s="10"/>
      <c r="R57949" s="10"/>
      <c r="S57949" s="10"/>
      <c r="T57949" s="10"/>
    </row>
    <row r="57950" spans="1:20" ht="16" x14ac:dyDescent="0.2">
      <c r="A57950" s="24"/>
      <c r="B57950" s="24"/>
      <c r="C57950" s="24"/>
      <c r="D57950" s="24"/>
      <c r="E57950" s="24"/>
      <c r="F57950" s="24"/>
      <c r="G57950" s="24"/>
      <c r="H57950" s="24"/>
      <c r="I57950" s="24"/>
      <c r="J57950" s="24"/>
      <c r="K57950" s="24"/>
      <c r="L57950" s="24"/>
      <c r="M57950" s="24"/>
      <c r="P57950" s="10"/>
      <c r="R57950" s="10"/>
      <c r="S57950" s="10"/>
      <c r="T57950" s="10"/>
    </row>
    <row r="57951" spans="1:20" ht="16" x14ac:dyDescent="0.2">
      <c r="A57951" s="24"/>
      <c r="B57951" s="24"/>
      <c r="C57951" s="24"/>
      <c r="D57951" s="24"/>
      <c r="E57951" s="24"/>
      <c r="F57951" s="24"/>
      <c r="G57951" s="24"/>
      <c r="H57951" s="24"/>
      <c r="I57951" s="24"/>
      <c r="J57951" s="24"/>
      <c r="K57951" s="24"/>
      <c r="L57951" s="24"/>
      <c r="M57951" s="24"/>
      <c r="P57951" s="10"/>
      <c r="R57951" s="10"/>
      <c r="S57951" s="10"/>
      <c r="T57951" s="10"/>
    </row>
    <row r="57952" spans="1:20" ht="16" x14ac:dyDescent="0.2">
      <c r="A57952" s="24"/>
      <c r="B57952" s="24"/>
      <c r="C57952" s="24"/>
      <c r="D57952" s="24"/>
      <c r="E57952" s="24"/>
      <c r="F57952" s="24"/>
      <c r="G57952" s="24"/>
      <c r="H57952" s="24"/>
      <c r="I57952" s="24"/>
      <c r="J57952" s="24"/>
      <c r="K57952" s="24"/>
      <c r="L57952" s="24"/>
      <c r="M57952" s="24"/>
      <c r="P57952" s="10"/>
      <c r="R57952" s="10"/>
      <c r="S57952" s="10"/>
      <c r="T57952" s="10"/>
    </row>
    <row r="57953" spans="1:20" ht="16" x14ac:dyDescent="0.2">
      <c r="A57953" s="24"/>
      <c r="B57953" s="24"/>
      <c r="C57953" s="24"/>
      <c r="D57953" s="24"/>
      <c r="E57953" s="24"/>
      <c r="F57953" s="24"/>
      <c r="G57953" s="24"/>
      <c r="H57953" s="24"/>
      <c r="I57953" s="24"/>
      <c r="J57953" s="24"/>
      <c r="K57953" s="24"/>
      <c r="L57953" s="24"/>
      <c r="M57953" s="24"/>
      <c r="P57953" s="10"/>
      <c r="R57953" s="10"/>
      <c r="S57953" s="10"/>
      <c r="T57953" s="10"/>
    </row>
    <row r="57954" spans="1:20" ht="16" x14ac:dyDescent="0.2">
      <c r="A57954" s="24"/>
      <c r="B57954" s="24"/>
      <c r="C57954" s="24"/>
      <c r="D57954" s="24"/>
      <c r="E57954" s="24"/>
      <c r="F57954" s="24"/>
      <c r="G57954" s="24"/>
      <c r="H57954" s="24"/>
      <c r="I57954" s="24"/>
      <c r="J57954" s="24"/>
      <c r="K57954" s="24"/>
      <c r="L57954" s="24"/>
      <c r="M57954" s="24"/>
      <c r="P57954" s="10"/>
      <c r="R57954" s="10"/>
      <c r="S57954" s="10"/>
      <c r="T57954" s="10"/>
    </row>
    <row r="57955" spans="1:20" ht="16" x14ac:dyDescent="0.2">
      <c r="A57955" s="24"/>
      <c r="B57955" s="24"/>
      <c r="C57955" s="24"/>
      <c r="D57955" s="24"/>
      <c r="E57955" s="24"/>
      <c r="F57955" s="24"/>
      <c r="G57955" s="24"/>
      <c r="H57955" s="24"/>
      <c r="I57955" s="24"/>
      <c r="J57955" s="24"/>
      <c r="K57955" s="24"/>
      <c r="L57955" s="24"/>
      <c r="M57955" s="24"/>
      <c r="P57955" s="10"/>
      <c r="R57955" s="10"/>
      <c r="S57955" s="10"/>
      <c r="T57955" s="10"/>
    </row>
    <row r="57956" spans="1:20" ht="16" x14ac:dyDescent="0.2">
      <c r="A57956" s="24"/>
      <c r="B57956" s="24"/>
      <c r="C57956" s="24"/>
      <c r="D57956" s="24"/>
      <c r="E57956" s="24"/>
      <c r="F57956" s="24"/>
      <c r="G57956" s="24"/>
      <c r="H57956" s="24"/>
      <c r="I57956" s="24"/>
      <c r="J57956" s="24"/>
      <c r="K57956" s="24"/>
      <c r="L57956" s="24"/>
      <c r="M57956" s="24"/>
      <c r="P57956" s="10"/>
      <c r="R57956" s="10"/>
      <c r="S57956" s="10"/>
      <c r="T57956" s="10"/>
    </row>
    <row r="57957" spans="1:20" ht="16" x14ac:dyDescent="0.2">
      <c r="A57957" s="24"/>
      <c r="B57957" s="24"/>
      <c r="C57957" s="24"/>
      <c r="D57957" s="24"/>
      <c r="E57957" s="24"/>
      <c r="F57957" s="24"/>
      <c r="G57957" s="24"/>
      <c r="H57957" s="24"/>
      <c r="I57957" s="24"/>
      <c r="J57957" s="24"/>
      <c r="K57957" s="24"/>
      <c r="L57957" s="24"/>
      <c r="M57957" s="24"/>
      <c r="P57957" s="10"/>
      <c r="R57957" s="10"/>
      <c r="S57957" s="10"/>
      <c r="T57957" s="10"/>
    </row>
    <row r="57958" spans="1:20" ht="16" x14ac:dyDescent="0.2">
      <c r="A57958" s="24"/>
      <c r="B57958" s="24"/>
      <c r="C57958" s="24"/>
      <c r="D57958" s="24"/>
      <c r="E57958" s="24"/>
      <c r="F57958" s="24"/>
      <c r="G57958" s="24"/>
      <c r="H57958" s="24"/>
      <c r="I57958" s="24"/>
      <c r="J57958" s="24"/>
      <c r="K57958" s="24"/>
      <c r="L57958" s="24"/>
      <c r="M57958" s="24"/>
      <c r="P57958" s="10"/>
      <c r="R57958" s="10"/>
      <c r="S57958" s="10"/>
      <c r="T57958" s="10"/>
    </row>
    <row r="57959" spans="1:20" ht="16" x14ac:dyDescent="0.2">
      <c r="A57959" s="24"/>
      <c r="B57959" s="24"/>
      <c r="C57959" s="24"/>
      <c r="D57959" s="24"/>
      <c r="E57959" s="24"/>
      <c r="F57959" s="24"/>
      <c r="G57959" s="24"/>
      <c r="H57959" s="24"/>
      <c r="I57959" s="24"/>
      <c r="J57959" s="24"/>
      <c r="K57959" s="24"/>
      <c r="L57959" s="24"/>
      <c r="M57959" s="24"/>
      <c r="P57959" s="10"/>
      <c r="R57959" s="10"/>
      <c r="S57959" s="10"/>
      <c r="T57959" s="10"/>
    </row>
    <row r="57960" spans="1:20" ht="16" x14ac:dyDescent="0.2">
      <c r="A57960" s="24"/>
      <c r="B57960" s="24"/>
      <c r="C57960" s="24"/>
      <c r="D57960" s="24"/>
      <c r="E57960" s="24"/>
      <c r="F57960" s="24"/>
      <c r="G57960" s="24"/>
      <c r="H57960" s="24"/>
      <c r="I57960" s="24"/>
      <c r="J57960" s="24"/>
      <c r="K57960" s="24"/>
      <c r="L57960" s="24"/>
      <c r="M57960" s="24"/>
      <c r="P57960" s="10"/>
      <c r="R57960" s="10"/>
      <c r="S57960" s="10"/>
      <c r="T57960" s="10"/>
    </row>
    <row r="57961" spans="1:20" ht="16" x14ac:dyDescent="0.2">
      <c r="A57961" s="24"/>
      <c r="B57961" s="24"/>
      <c r="C57961" s="24"/>
      <c r="D57961" s="24"/>
      <c r="E57961" s="24"/>
      <c r="F57961" s="24"/>
      <c r="G57961" s="24"/>
      <c r="H57961" s="24"/>
      <c r="I57961" s="24"/>
      <c r="J57961" s="24"/>
      <c r="K57961" s="24"/>
      <c r="L57961" s="24"/>
      <c r="M57961" s="24"/>
      <c r="P57961" s="10"/>
      <c r="R57961" s="10"/>
      <c r="S57961" s="10"/>
      <c r="T57961" s="10"/>
    </row>
    <row r="57962" spans="1:20" ht="16" x14ac:dyDescent="0.2">
      <c r="A57962" s="24"/>
      <c r="B57962" s="24"/>
      <c r="C57962" s="24"/>
      <c r="D57962" s="24"/>
      <c r="E57962" s="24"/>
      <c r="F57962" s="24"/>
      <c r="G57962" s="24"/>
      <c r="H57962" s="24"/>
      <c r="I57962" s="24"/>
      <c r="J57962" s="24"/>
      <c r="K57962" s="24"/>
      <c r="L57962" s="24"/>
      <c r="M57962" s="24"/>
      <c r="P57962" s="10"/>
      <c r="R57962" s="10"/>
      <c r="S57962" s="10"/>
      <c r="T57962" s="10"/>
    </row>
    <row r="57963" spans="1:20" ht="16" x14ac:dyDescent="0.2">
      <c r="A57963" s="24"/>
      <c r="B57963" s="24"/>
      <c r="C57963" s="24"/>
      <c r="D57963" s="24"/>
      <c r="E57963" s="24"/>
      <c r="F57963" s="24"/>
      <c r="G57963" s="24"/>
      <c r="H57963" s="24"/>
      <c r="I57963" s="24"/>
      <c r="J57963" s="24"/>
      <c r="K57963" s="24"/>
      <c r="L57963" s="24"/>
      <c r="M57963" s="24"/>
      <c r="P57963" s="10"/>
      <c r="R57963" s="10"/>
      <c r="S57963" s="10"/>
      <c r="T57963" s="10"/>
    </row>
    <row r="57964" spans="1:20" ht="16" x14ac:dyDescent="0.2">
      <c r="A57964" s="24"/>
      <c r="B57964" s="24"/>
      <c r="C57964" s="24"/>
      <c r="D57964" s="24"/>
      <c r="E57964" s="24"/>
      <c r="F57964" s="24"/>
      <c r="G57964" s="24"/>
      <c r="H57964" s="24"/>
      <c r="I57964" s="24"/>
      <c r="J57964" s="24"/>
      <c r="K57964" s="24"/>
      <c r="L57964" s="24"/>
      <c r="M57964" s="24"/>
      <c r="P57964" s="10"/>
      <c r="R57964" s="10"/>
      <c r="S57964" s="10"/>
      <c r="T57964" s="10"/>
    </row>
    <row r="57965" spans="1:20" ht="16" x14ac:dyDescent="0.2">
      <c r="A57965" s="24"/>
      <c r="B57965" s="24"/>
      <c r="C57965" s="24"/>
      <c r="D57965" s="24"/>
      <c r="E57965" s="24"/>
      <c r="F57965" s="24"/>
      <c r="G57965" s="24"/>
      <c r="H57965" s="24"/>
      <c r="I57965" s="24"/>
      <c r="J57965" s="24"/>
      <c r="K57965" s="24"/>
      <c r="L57965" s="24"/>
      <c r="M57965" s="24"/>
      <c r="P57965" s="10"/>
      <c r="R57965" s="10"/>
      <c r="S57965" s="10"/>
      <c r="T57965" s="10"/>
    </row>
    <row r="57966" spans="1:20" ht="16" x14ac:dyDescent="0.2">
      <c r="A57966" s="24"/>
      <c r="B57966" s="24"/>
      <c r="C57966" s="24"/>
      <c r="D57966" s="24"/>
      <c r="E57966" s="24"/>
      <c r="F57966" s="24"/>
      <c r="G57966" s="24"/>
      <c r="H57966" s="24"/>
      <c r="I57966" s="24"/>
      <c r="J57966" s="24"/>
      <c r="K57966" s="24"/>
      <c r="L57966" s="24"/>
      <c r="M57966" s="24"/>
      <c r="P57966" s="10"/>
      <c r="R57966" s="10"/>
      <c r="S57966" s="10"/>
      <c r="T57966" s="10"/>
    </row>
    <row r="57967" spans="1:20" ht="16" x14ac:dyDescent="0.2">
      <c r="A57967" s="24"/>
      <c r="B57967" s="24"/>
      <c r="C57967" s="24"/>
      <c r="D57967" s="24"/>
      <c r="E57967" s="24"/>
      <c r="F57967" s="24"/>
      <c r="G57967" s="24"/>
      <c r="H57967" s="24"/>
      <c r="I57967" s="24"/>
      <c r="J57967" s="24"/>
      <c r="K57967" s="24"/>
      <c r="L57967" s="24"/>
      <c r="M57967" s="24"/>
      <c r="P57967" s="10"/>
      <c r="R57967" s="10"/>
      <c r="S57967" s="10"/>
      <c r="T57967" s="10"/>
    </row>
    <row r="57968" spans="1:20" ht="16" x14ac:dyDescent="0.2">
      <c r="A57968" s="24"/>
      <c r="B57968" s="24"/>
      <c r="C57968" s="24"/>
      <c r="D57968" s="24"/>
      <c r="E57968" s="24"/>
      <c r="F57968" s="24"/>
      <c r="G57968" s="24"/>
      <c r="H57968" s="24"/>
      <c r="I57968" s="24"/>
      <c r="J57968" s="24"/>
      <c r="K57968" s="24"/>
      <c r="L57968" s="24"/>
      <c r="M57968" s="24"/>
      <c r="P57968" s="10"/>
      <c r="R57968" s="10"/>
      <c r="S57968" s="10"/>
      <c r="T57968" s="10"/>
    </row>
    <row r="57969" spans="1:20" ht="16" x14ac:dyDescent="0.2">
      <c r="A57969" s="24"/>
      <c r="B57969" s="24"/>
      <c r="C57969" s="24"/>
      <c r="D57969" s="24"/>
      <c r="E57969" s="24"/>
      <c r="F57969" s="24"/>
      <c r="G57969" s="24"/>
      <c r="H57969" s="24"/>
      <c r="I57969" s="24"/>
      <c r="J57969" s="24"/>
      <c r="K57969" s="24"/>
      <c r="L57969" s="24"/>
      <c r="M57969" s="24"/>
      <c r="P57969" s="10"/>
      <c r="R57969" s="10"/>
      <c r="S57969" s="10"/>
      <c r="T57969" s="10"/>
    </row>
    <row r="57970" spans="1:20" ht="16" x14ac:dyDescent="0.2">
      <c r="A57970" s="24"/>
      <c r="B57970" s="24"/>
      <c r="C57970" s="24"/>
      <c r="D57970" s="24"/>
      <c r="E57970" s="24"/>
      <c r="F57970" s="24"/>
      <c r="G57970" s="24"/>
      <c r="H57970" s="24"/>
      <c r="I57970" s="24"/>
      <c r="J57970" s="24"/>
      <c r="K57970" s="24"/>
      <c r="L57970" s="24"/>
      <c r="M57970" s="24"/>
      <c r="P57970" s="10"/>
      <c r="R57970" s="10"/>
      <c r="S57970" s="10"/>
      <c r="T57970" s="10"/>
    </row>
    <row r="57971" spans="1:20" ht="16" x14ac:dyDescent="0.2">
      <c r="A57971" s="24"/>
      <c r="B57971" s="24"/>
      <c r="C57971" s="24"/>
      <c r="D57971" s="24"/>
      <c r="E57971" s="24"/>
      <c r="F57971" s="24"/>
      <c r="G57971" s="24"/>
      <c r="H57971" s="24"/>
      <c r="I57971" s="24"/>
      <c r="J57971" s="24"/>
      <c r="K57971" s="24"/>
      <c r="L57971" s="24"/>
      <c r="M57971" s="24"/>
      <c r="P57971" s="10"/>
      <c r="R57971" s="10"/>
      <c r="S57971" s="10"/>
      <c r="T57971" s="10"/>
    </row>
    <row r="57972" spans="1:20" ht="16" x14ac:dyDescent="0.2">
      <c r="A57972" s="24"/>
      <c r="B57972" s="24"/>
      <c r="C57972" s="24"/>
      <c r="D57972" s="24"/>
      <c r="E57972" s="24"/>
      <c r="F57972" s="24"/>
      <c r="G57972" s="24"/>
      <c r="H57972" s="24"/>
      <c r="I57972" s="24"/>
      <c r="J57972" s="24"/>
      <c r="K57972" s="24"/>
      <c r="L57972" s="24"/>
      <c r="M57972" s="24"/>
      <c r="P57972" s="10"/>
      <c r="R57972" s="10"/>
      <c r="S57972" s="10"/>
      <c r="T57972" s="10"/>
    </row>
    <row r="57973" spans="1:20" ht="16" x14ac:dyDescent="0.2">
      <c r="A57973" s="24"/>
      <c r="B57973" s="24"/>
      <c r="C57973" s="24"/>
      <c r="D57973" s="24"/>
      <c r="E57973" s="24"/>
      <c r="F57973" s="24"/>
      <c r="G57973" s="24"/>
      <c r="H57973" s="24"/>
      <c r="I57973" s="24"/>
      <c r="J57973" s="24"/>
      <c r="K57973" s="24"/>
      <c r="L57973" s="24"/>
      <c r="M57973" s="24"/>
      <c r="P57973" s="10"/>
      <c r="R57973" s="10"/>
      <c r="S57973" s="10"/>
      <c r="T57973" s="10"/>
    </row>
    <row r="57974" spans="1:20" ht="16" x14ac:dyDescent="0.2">
      <c r="A57974" s="24"/>
      <c r="B57974" s="24"/>
      <c r="C57974" s="24"/>
      <c r="D57974" s="24"/>
      <c r="E57974" s="24"/>
      <c r="F57974" s="24"/>
      <c r="G57974" s="24"/>
      <c r="H57974" s="24"/>
      <c r="I57974" s="24"/>
      <c r="J57974" s="24"/>
      <c r="K57974" s="24"/>
      <c r="L57974" s="24"/>
      <c r="M57974" s="24"/>
      <c r="P57974" s="10"/>
      <c r="R57974" s="10"/>
      <c r="S57974" s="10"/>
      <c r="T57974" s="10"/>
    </row>
    <row r="57975" spans="1:20" ht="16" x14ac:dyDescent="0.2">
      <c r="A57975" s="24"/>
      <c r="B57975" s="24"/>
      <c r="C57975" s="24"/>
      <c r="D57975" s="24"/>
      <c r="E57975" s="24"/>
      <c r="F57975" s="24"/>
      <c r="G57975" s="24"/>
      <c r="H57975" s="24"/>
      <c r="I57975" s="24"/>
      <c r="J57975" s="24"/>
      <c r="K57975" s="24"/>
      <c r="L57975" s="24"/>
      <c r="M57975" s="24"/>
      <c r="P57975" s="10"/>
      <c r="R57975" s="10"/>
      <c r="S57975" s="10"/>
      <c r="T57975" s="10"/>
    </row>
    <row r="57976" spans="1:20" ht="16" x14ac:dyDescent="0.2">
      <c r="A57976" s="24"/>
      <c r="B57976" s="24"/>
      <c r="C57976" s="24"/>
      <c r="D57976" s="24"/>
      <c r="E57976" s="24"/>
      <c r="F57976" s="24"/>
      <c r="G57976" s="24"/>
      <c r="H57976" s="24"/>
      <c r="I57976" s="24"/>
      <c r="J57976" s="24"/>
      <c r="K57976" s="24"/>
      <c r="L57976" s="24"/>
      <c r="M57976" s="24"/>
      <c r="P57976" s="10"/>
      <c r="R57976" s="10"/>
      <c r="S57976" s="10"/>
      <c r="T57976" s="10"/>
    </row>
    <row r="57977" spans="1:20" ht="16" x14ac:dyDescent="0.2">
      <c r="A57977" s="24"/>
      <c r="B57977" s="24"/>
      <c r="C57977" s="24"/>
      <c r="D57977" s="24"/>
      <c r="E57977" s="24"/>
      <c r="F57977" s="24"/>
      <c r="G57977" s="24"/>
      <c r="H57977" s="24"/>
      <c r="I57977" s="24"/>
      <c r="J57977" s="24"/>
      <c r="K57977" s="24"/>
      <c r="L57977" s="24"/>
      <c r="M57977" s="24"/>
      <c r="P57977" s="10"/>
      <c r="R57977" s="10"/>
      <c r="S57977" s="10"/>
      <c r="T57977" s="10"/>
    </row>
    <row r="57978" spans="1:20" ht="16" x14ac:dyDescent="0.2">
      <c r="A57978" s="24"/>
      <c r="B57978" s="24"/>
      <c r="C57978" s="24"/>
      <c r="D57978" s="24"/>
      <c r="E57978" s="24"/>
      <c r="F57978" s="24"/>
      <c r="G57978" s="24"/>
      <c r="H57978" s="24"/>
      <c r="I57978" s="24"/>
      <c r="J57978" s="24"/>
      <c r="K57978" s="24"/>
      <c r="L57978" s="24"/>
      <c r="M57978" s="24"/>
      <c r="P57978" s="10"/>
      <c r="R57978" s="10"/>
      <c r="S57978" s="10"/>
      <c r="T57978" s="10"/>
    </row>
    <row r="57979" spans="1:20" ht="16" x14ac:dyDescent="0.2">
      <c r="A57979" s="24"/>
      <c r="B57979" s="24"/>
      <c r="C57979" s="24"/>
      <c r="D57979" s="24"/>
      <c r="E57979" s="24"/>
      <c r="F57979" s="24"/>
      <c r="G57979" s="24"/>
      <c r="H57979" s="24"/>
      <c r="I57979" s="24"/>
      <c r="J57979" s="24"/>
      <c r="K57979" s="24"/>
      <c r="L57979" s="24"/>
      <c r="M57979" s="24"/>
      <c r="P57979" s="10"/>
      <c r="R57979" s="10"/>
      <c r="S57979" s="10"/>
      <c r="T57979" s="10"/>
    </row>
    <row r="57980" spans="1:20" ht="16" x14ac:dyDescent="0.2">
      <c r="A57980" s="24"/>
      <c r="B57980" s="24"/>
      <c r="C57980" s="24"/>
      <c r="D57980" s="24"/>
      <c r="E57980" s="24"/>
      <c r="F57980" s="24"/>
      <c r="G57980" s="24"/>
      <c r="H57980" s="24"/>
      <c r="I57980" s="24"/>
      <c r="J57980" s="24"/>
      <c r="K57980" s="24"/>
      <c r="L57980" s="24"/>
      <c r="M57980" s="24"/>
      <c r="P57980" s="10"/>
      <c r="R57980" s="10"/>
      <c r="S57980" s="10"/>
      <c r="T57980" s="10"/>
    </row>
    <row r="57981" spans="1:20" ht="16" x14ac:dyDescent="0.2">
      <c r="A57981" s="24"/>
      <c r="B57981" s="24"/>
      <c r="C57981" s="24"/>
      <c r="D57981" s="24"/>
      <c r="E57981" s="24"/>
      <c r="F57981" s="24"/>
      <c r="G57981" s="24"/>
      <c r="H57981" s="24"/>
      <c r="I57981" s="24"/>
      <c r="J57981" s="24"/>
      <c r="K57981" s="24"/>
      <c r="L57981" s="24"/>
      <c r="M57981" s="24"/>
      <c r="P57981" s="10"/>
      <c r="R57981" s="10"/>
      <c r="S57981" s="10"/>
      <c r="T57981" s="10"/>
    </row>
    <row r="57982" spans="1:20" ht="16" x14ac:dyDescent="0.2">
      <c r="A57982" s="24"/>
      <c r="B57982" s="24"/>
      <c r="C57982" s="24"/>
      <c r="D57982" s="24"/>
      <c r="E57982" s="24"/>
      <c r="F57982" s="24"/>
      <c r="G57982" s="24"/>
      <c r="H57982" s="24"/>
      <c r="I57982" s="24"/>
      <c r="J57982" s="24"/>
      <c r="K57982" s="24"/>
      <c r="L57982" s="24"/>
      <c r="M57982" s="24"/>
      <c r="P57982" s="10"/>
      <c r="R57982" s="10"/>
      <c r="S57982" s="10"/>
      <c r="T57982" s="10"/>
    </row>
    <row r="57983" spans="1:20" ht="16" x14ac:dyDescent="0.2">
      <c r="A57983" s="24"/>
      <c r="B57983" s="24"/>
      <c r="C57983" s="24"/>
      <c r="D57983" s="24"/>
      <c r="E57983" s="24"/>
      <c r="F57983" s="24"/>
      <c r="G57983" s="24"/>
      <c r="H57983" s="24"/>
      <c r="I57983" s="24"/>
      <c r="J57983" s="24"/>
      <c r="K57983" s="24"/>
      <c r="L57983" s="24"/>
      <c r="M57983" s="24"/>
      <c r="P57983" s="10"/>
      <c r="R57983" s="10"/>
      <c r="S57983" s="10"/>
      <c r="T57983" s="10"/>
    </row>
    <row r="57984" spans="1:20" ht="16" x14ac:dyDescent="0.2">
      <c r="A57984" s="24"/>
      <c r="B57984" s="24"/>
      <c r="C57984" s="24"/>
      <c r="D57984" s="24"/>
      <c r="E57984" s="24"/>
      <c r="F57984" s="24"/>
      <c r="G57984" s="24"/>
      <c r="H57984" s="24"/>
      <c r="I57984" s="24"/>
      <c r="J57984" s="24"/>
      <c r="K57984" s="24"/>
      <c r="L57984" s="24"/>
      <c r="M57984" s="24"/>
      <c r="P57984" s="10"/>
      <c r="R57984" s="10"/>
      <c r="S57984" s="10"/>
      <c r="T57984" s="10"/>
    </row>
    <row r="57985" spans="1:20" ht="16" x14ac:dyDescent="0.2">
      <c r="A57985" s="24"/>
      <c r="B57985" s="24"/>
      <c r="C57985" s="24"/>
      <c r="D57985" s="24"/>
      <c r="E57985" s="24"/>
      <c r="F57985" s="24"/>
      <c r="G57985" s="24"/>
      <c r="H57985" s="24"/>
      <c r="I57985" s="24"/>
      <c r="J57985" s="24"/>
      <c r="K57985" s="24"/>
      <c r="L57985" s="24"/>
      <c r="M57985" s="24"/>
      <c r="P57985" s="10"/>
      <c r="R57985" s="10"/>
      <c r="S57985" s="10"/>
      <c r="T57985" s="10"/>
    </row>
    <row r="57986" spans="1:20" ht="16" x14ac:dyDescent="0.2">
      <c r="A57986" s="24"/>
      <c r="B57986" s="24"/>
      <c r="C57986" s="24"/>
      <c r="D57986" s="24"/>
      <c r="E57986" s="24"/>
      <c r="F57986" s="24"/>
      <c r="G57986" s="24"/>
      <c r="H57986" s="24"/>
      <c r="I57986" s="24"/>
      <c r="J57986" s="24"/>
      <c r="K57986" s="24"/>
      <c r="L57986" s="24"/>
      <c r="M57986" s="24"/>
      <c r="P57986" s="10"/>
      <c r="R57986" s="10"/>
      <c r="S57986" s="10"/>
      <c r="T57986" s="10"/>
    </row>
    <row r="57987" spans="1:20" ht="16" x14ac:dyDescent="0.2">
      <c r="A57987" s="24"/>
      <c r="B57987" s="24"/>
      <c r="C57987" s="24"/>
      <c r="D57987" s="24"/>
      <c r="E57987" s="24"/>
      <c r="F57987" s="24"/>
      <c r="G57987" s="24"/>
      <c r="H57987" s="24"/>
      <c r="I57987" s="24"/>
      <c r="J57987" s="24"/>
      <c r="K57987" s="24"/>
      <c r="L57987" s="24"/>
      <c r="M57987" s="24"/>
      <c r="P57987" s="10"/>
      <c r="R57987" s="10"/>
      <c r="S57987" s="10"/>
      <c r="T57987" s="10"/>
    </row>
    <row r="57988" spans="1:20" ht="16" x14ac:dyDescent="0.2">
      <c r="A57988" s="24"/>
      <c r="B57988" s="24"/>
      <c r="C57988" s="24"/>
      <c r="D57988" s="24"/>
      <c r="E57988" s="24"/>
      <c r="F57988" s="24"/>
      <c r="G57988" s="24"/>
      <c r="H57988" s="24"/>
      <c r="I57988" s="24"/>
      <c r="J57988" s="24"/>
      <c r="K57988" s="24"/>
      <c r="L57988" s="24"/>
      <c r="M57988" s="24"/>
      <c r="P57988" s="10"/>
      <c r="R57988" s="10"/>
      <c r="S57988" s="10"/>
      <c r="T57988" s="10"/>
    </row>
    <row r="57989" spans="1:20" ht="16" x14ac:dyDescent="0.2">
      <c r="A57989" s="24"/>
      <c r="B57989" s="24"/>
      <c r="C57989" s="24"/>
      <c r="D57989" s="24"/>
      <c r="E57989" s="24"/>
      <c r="F57989" s="24"/>
      <c r="G57989" s="24"/>
      <c r="H57989" s="24"/>
      <c r="I57989" s="24"/>
      <c r="J57989" s="24"/>
      <c r="K57989" s="24"/>
      <c r="L57989" s="24"/>
      <c r="M57989" s="24"/>
      <c r="P57989" s="10"/>
      <c r="R57989" s="10"/>
      <c r="S57989" s="10"/>
      <c r="T57989" s="10"/>
    </row>
    <row r="57990" spans="1:20" ht="16" x14ac:dyDescent="0.2">
      <c r="A57990" s="24"/>
      <c r="B57990" s="24"/>
      <c r="C57990" s="24"/>
      <c r="D57990" s="24"/>
      <c r="E57990" s="24"/>
      <c r="F57990" s="24"/>
      <c r="G57990" s="24"/>
      <c r="H57990" s="24"/>
      <c r="I57990" s="24"/>
      <c r="J57990" s="24"/>
      <c r="K57990" s="24"/>
      <c r="L57990" s="24"/>
      <c r="M57990" s="24"/>
      <c r="P57990" s="10"/>
      <c r="R57990" s="10"/>
      <c r="S57990" s="10"/>
      <c r="T57990" s="10"/>
    </row>
    <row r="57991" spans="1:20" ht="16" x14ac:dyDescent="0.2">
      <c r="A57991" s="24"/>
      <c r="B57991" s="24"/>
      <c r="C57991" s="24"/>
      <c r="D57991" s="24"/>
      <c r="E57991" s="24"/>
      <c r="F57991" s="24"/>
      <c r="G57991" s="24"/>
      <c r="H57991" s="24"/>
      <c r="I57991" s="24"/>
      <c r="J57991" s="24"/>
      <c r="K57991" s="24"/>
      <c r="L57991" s="24"/>
      <c r="M57991" s="24"/>
      <c r="P57991" s="10"/>
      <c r="R57991" s="10"/>
      <c r="S57991" s="10"/>
      <c r="T57991" s="10"/>
    </row>
    <row r="57992" spans="1:20" ht="16" x14ac:dyDescent="0.2">
      <c r="A57992" s="24"/>
      <c r="B57992" s="24"/>
      <c r="C57992" s="24"/>
      <c r="D57992" s="24"/>
      <c r="E57992" s="24"/>
      <c r="F57992" s="24"/>
      <c r="G57992" s="24"/>
      <c r="H57992" s="24"/>
      <c r="I57992" s="24"/>
      <c r="J57992" s="24"/>
      <c r="K57992" s="24"/>
      <c r="L57992" s="24"/>
      <c r="M57992" s="24"/>
      <c r="P57992" s="10"/>
      <c r="R57992" s="10"/>
      <c r="S57992" s="10"/>
      <c r="T57992" s="10"/>
    </row>
    <row r="57993" spans="1:20" ht="16" x14ac:dyDescent="0.2">
      <c r="A57993" s="24"/>
      <c r="B57993" s="24"/>
      <c r="C57993" s="24"/>
      <c r="D57993" s="24"/>
      <c r="E57993" s="24"/>
      <c r="F57993" s="24"/>
      <c r="G57993" s="24"/>
      <c r="H57993" s="24"/>
      <c r="I57993" s="24"/>
      <c r="J57993" s="24"/>
      <c r="K57993" s="24"/>
      <c r="L57993" s="24"/>
      <c r="M57993" s="24"/>
      <c r="P57993" s="10"/>
      <c r="R57993" s="10"/>
      <c r="S57993" s="10"/>
      <c r="T57993" s="10"/>
    </row>
    <row r="57994" spans="1:20" ht="16" x14ac:dyDescent="0.2">
      <c r="A57994" s="24"/>
      <c r="B57994" s="24"/>
      <c r="C57994" s="24"/>
      <c r="D57994" s="24"/>
      <c r="E57994" s="24"/>
      <c r="F57994" s="24"/>
      <c r="G57994" s="24"/>
      <c r="H57994" s="24"/>
      <c r="I57994" s="24"/>
      <c r="J57994" s="24"/>
      <c r="K57994" s="24"/>
      <c r="L57994" s="24"/>
      <c r="M57994" s="24"/>
      <c r="P57994" s="10"/>
      <c r="R57994" s="10"/>
      <c r="S57994" s="10"/>
      <c r="T57994" s="10"/>
    </row>
    <row r="57995" spans="1:20" ht="16" x14ac:dyDescent="0.2">
      <c r="A57995" s="24"/>
      <c r="B57995" s="24"/>
      <c r="C57995" s="24"/>
      <c r="D57995" s="24"/>
      <c r="E57995" s="24"/>
      <c r="F57995" s="24"/>
      <c r="G57995" s="24"/>
      <c r="H57995" s="24"/>
      <c r="I57995" s="24"/>
      <c r="J57995" s="24"/>
      <c r="K57995" s="24"/>
      <c r="L57995" s="24"/>
      <c r="M57995" s="24"/>
      <c r="P57995" s="10"/>
      <c r="R57995" s="10"/>
      <c r="S57995" s="10"/>
      <c r="T57995" s="10"/>
    </row>
    <row r="57996" spans="1:20" ht="16" x14ac:dyDescent="0.2">
      <c r="A57996" s="24"/>
      <c r="B57996" s="24"/>
      <c r="C57996" s="24"/>
      <c r="D57996" s="24"/>
      <c r="E57996" s="24"/>
      <c r="F57996" s="24"/>
      <c r="G57996" s="24"/>
      <c r="H57996" s="24"/>
      <c r="I57996" s="24"/>
      <c r="J57996" s="24"/>
      <c r="K57996" s="24"/>
      <c r="L57996" s="24"/>
      <c r="M57996" s="24"/>
      <c r="P57996" s="10"/>
      <c r="R57996" s="10"/>
      <c r="S57996" s="10"/>
      <c r="T57996" s="10"/>
    </row>
    <row r="57997" spans="1:20" ht="16" x14ac:dyDescent="0.2">
      <c r="A57997" s="24"/>
      <c r="B57997" s="24"/>
      <c r="C57997" s="24"/>
      <c r="D57997" s="24"/>
      <c r="E57997" s="24"/>
      <c r="F57997" s="24"/>
      <c r="G57997" s="24"/>
      <c r="H57997" s="24"/>
      <c r="I57997" s="24"/>
      <c r="J57997" s="24"/>
      <c r="K57997" s="24"/>
      <c r="L57997" s="24"/>
      <c r="M57997" s="24"/>
      <c r="P57997" s="10"/>
      <c r="R57997" s="10"/>
      <c r="S57997" s="10"/>
      <c r="T57997" s="10"/>
    </row>
    <row r="57998" spans="1:20" ht="16" x14ac:dyDescent="0.2">
      <c r="A57998" s="24"/>
      <c r="B57998" s="24"/>
      <c r="C57998" s="24"/>
      <c r="D57998" s="24"/>
      <c r="E57998" s="24"/>
      <c r="F57998" s="24"/>
      <c r="G57998" s="24"/>
      <c r="H57998" s="24"/>
      <c r="I57998" s="24"/>
      <c r="J57998" s="24"/>
      <c r="K57998" s="24"/>
      <c r="L57998" s="24"/>
      <c r="M57998" s="24"/>
      <c r="P57998" s="10"/>
      <c r="R57998" s="10"/>
      <c r="S57998" s="10"/>
      <c r="T57998" s="10"/>
    </row>
    <row r="57999" spans="1:20" ht="16" x14ac:dyDescent="0.2">
      <c r="A57999" s="24"/>
      <c r="B57999" s="24"/>
      <c r="C57999" s="24"/>
      <c r="D57999" s="24"/>
      <c r="E57999" s="24"/>
      <c r="F57999" s="24"/>
      <c r="G57999" s="24"/>
      <c r="H57999" s="24"/>
      <c r="I57999" s="24"/>
      <c r="J57999" s="24"/>
      <c r="K57999" s="24"/>
      <c r="L57999" s="24"/>
      <c r="M57999" s="24"/>
      <c r="P57999" s="10"/>
      <c r="R57999" s="10"/>
      <c r="S57999" s="10"/>
      <c r="T57999" s="10"/>
    </row>
    <row r="58000" spans="1:20" ht="16" x14ac:dyDescent="0.2">
      <c r="A58000" s="24"/>
      <c r="B58000" s="24"/>
      <c r="C58000" s="24"/>
      <c r="D58000" s="24"/>
      <c r="E58000" s="24"/>
      <c r="F58000" s="24"/>
      <c r="G58000" s="24"/>
      <c r="H58000" s="24"/>
      <c r="I58000" s="24"/>
      <c r="J58000" s="24"/>
      <c r="K58000" s="24"/>
      <c r="L58000" s="24"/>
      <c r="M58000" s="24"/>
      <c r="P58000" s="10"/>
      <c r="R58000" s="10"/>
      <c r="S58000" s="10"/>
      <c r="T58000" s="10"/>
    </row>
    <row r="58001" spans="1:20" ht="16" x14ac:dyDescent="0.2">
      <c r="A58001" s="24"/>
      <c r="B58001" s="24"/>
      <c r="C58001" s="24"/>
      <c r="D58001" s="24"/>
      <c r="E58001" s="24"/>
      <c r="F58001" s="24"/>
      <c r="G58001" s="24"/>
      <c r="H58001" s="24"/>
      <c r="I58001" s="24"/>
      <c r="J58001" s="24"/>
      <c r="K58001" s="24"/>
      <c r="L58001" s="24"/>
      <c r="M58001" s="24"/>
      <c r="P58001" s="10"/>
      <c r="R58001" s="10"/>
      <c r="S58001" s="10"/>
      <c r="T58001" s="10"/>
    </row>
    <row r="58002" spans="1:20" ht="16" x14ac:dyDescent="0.2">
      <c r="A58002" s="24"/>
      <c r="B58002" s="24"/>
      <c r="C58002" s="24"/>
      <c r="D58002" s="24"/>
      <c r="E58002" s="24"/>
      <c r="F58002" s="24"/>
      <c r="G58002" s="24"/>
      <c r="H58002" s="24"/>
      <c r="I58002" s="24"/>
      <c r="J58002" s="24"/>
      <c r="K58002" s="24"/>
      <c r="L58002" s="24"/>
      <c r="M58002" s="24"/>
      <c r="P58002" s="10"/>
      <c r="R58002" s="10"/>
      <c r="S58002" s="10"/>
      <c r="T58002" s="10"/>
    </row>
    <row r="58003" spans="1:20" ht="16" x14ac:dyDescent="0.2">
      <c r="A58003" s="24"/>
      <c r="B58003" s="24"/>
      <c r="C58003" s="24"/>
      <c r="D58003" s="24"/>
      <c r="E58003" s="24"/>
      <c r="F58003" s="24"/>
      <c r="G58003" s="24"/>
      <c r="H58003" s="24"/>
      <c r="I58003" s="24"/>
      <c r="J58003" s="24"/>
      <c r="K58003" s="24"/>
      <c r="L58003" s="24"/>
      <c r="M58003" s="24"/>
      <c r="P58003" s="10"/>
      <c r="R58003" s="10"/>
      <c r="S58003" s="10"/>
      <c r="T58003" s="10"/>
    </row>
    <row r="58004" spans="1:20" ht="16" x14ac:dyDescent="0.2">
      <c r="A58004" s="24"/>
      <c r="B58004" s="24"/>
      <c r="C58004" s="24"/>
      <c r="D58004" s="24"/>
      <c r="E58004" s="24"/>
      <c r="F58004" s="24"/>
      <c r="G58004" s="24"/>
      <c r="H58004" s="24"/>
      <c r="I58004" s="24"/>
      <c r="J58004" s="24"/>
      <c r="K58004" s="24"/>
      <c r="L58004" s="24"/>
      <c r="M58004" s="24"/>
      <c r="P58004" s="10"/>
      <c r="R58004" s="10"/>
      <c r="S58004" s="10"/>
      <c r="T58004" s="10"/>
    </row>
    <row r="58005" spans="1:20" ht="16" x14ac:dyDescent="0.2">
      <c r="A58005" s="24"/>
      <c r="B58005" s="24"/>
      <c r="C58005" s="24"/>
      <c r="D58005" s="24"/>
      <c r="E58005" s="24"/>
      <c r="F58005" s="24"/>
      <c r="G58005" s="24"/>
      <c r="H58005" s="24"/>
      <c r="I58005" s="24"/>
      <c r="J58005" s="24"/>
      <c r="K58005" s="24"/>
      <c r="L58005" s="24"/>
      <c r="M58005" s="24"/>
      <c r="P58005" s="10"/>
      <c r="R58005" s="10"/>
      <c r="S58005" s="10"/>
      <c r="T58005" s="10"/>
    </row>
    <row r="58006" spans="1:20" ht="16" x14ac:dyDescent="0.2">
      <c r="A58006" s="24"/>
      <c r="B58006" s="24"/>
      <c r="C58006" s="24"/>
      <c r="D58006" s="24"/>
      <c r="E58006" s="24"/>
      <c r="F58006" s="24"/>
      <c r="G58006" s="24"/>
      <c r="H58006" s="24"/>
      <c r="I58006" s="24"/>
      <c r="J58006" s="24"/>
      <c r="K58006" s="24"/>
      <c r="L58006" s="24"/>
      <c r="M58006" s="24"/>
      <c r="P58006" s="10"/>
      <c r="R58006" s="10"/>
      <c r="S58006" s="10"/>
      <c r="T58006" s="10"/>
    </row>
    <row r="58007" spans="1:20" ht="16" x14ac:dyDescent="0.2">
      <c r="A58007" s="24"/>
      <c r="B58007" s="24"/>
      <c r="C58007" s="24"/>
      <c r="D58007" s="24"/>
      <c r="E58007" s="24"/>
      <c r="F58007" s="24"/>
      <c r="G58007" s="24"/>
      <c r="H58007" s="24"/>
      <c r="I58007" s="24"/>
      <c r="J58007" s="24"/>
      <c r="K58007" s="24"/>
      <c r="L58007" s="24"/>
      <c r="M58007" s="24"/>
      <c r="P58007" s="10"/>
      <c r="R58007" s="10"/>
      <c r="S58007" s="10"/>
      <c r="T58007" s="10"/>
    </row>
    <row r="58008" spans="1:20" ht="16" x14ac:dyDescent="0.2">
      <c r="A58008" s="24"/>
      <c r="B58008" s="24"/>
      <c r="C58008" s="24"/>
      <c r="D58008" s="24"/>
      <c r="E58008" s="24"/>
      <c r="F58008" s="24"/>
      <c r="G58008" s="24"/>
      <c r="H58008" s="24"/>
      <c r="I58008" s="24"/>
      <c r="J58008" s="24"/>
      <c r="K58008" s="24"/>
      <c r="L58008" s="24"/>
      <c r="M58008" s="24"/>
      <c r="P58008" s="10"/>
      <c r="R58008" s="10"/>
      <c r="S58008" s="10"/>
      <c r="T58008" s="10"/>
    </row>
    <row r="58009" spans="1:20" ht="16" x14ac:dyDescent="0.2">
      <c r="A58009" s="24"/>
      <c r="B58009" s="24"/>
      <c r="C58009" s="24"/>
      <c r="D58009" s="24"/>
      <c r="E58009" s="24"/>
      <c r="F58009" s="24"/>
      <c r="G58009" s="24"/>
      <c r="H58009" s="24"/>
      <c r="I58009" s="24"/>
      <c r="J58009" s="24"/>
      <c r="K58009" s="24"/>
      <c r="L58009" s="24"/>
      <c r="M58009" s="24"/>
      <c r="P58009" s="10"/>
      <c r="R58009" s="10"/>
      <c r="S58009" s="10"/>
      <c r="T58009" s="10"/>
    </row>
    <row r="58010" spans="1:20" ht="16" x14ac:dyDescent="0.2">
      <c r="A58010" s="24"/>
      <c r="B58010" s="24"/>
      <c r="C58010" s="24"/>
      <c r="D58010" s="24"/>
      <c r="E58010" s="24"/>
      <c r="F58010" s="24"/>
      <c r="G58010" s="24"/>
      <c r="H58010" s="24"/>
      <c r="I58010" s="24"/>
      <c r="J58010" s="24"/>
      <c r="K58010" s="24"/>
      <c r="L58010" s="24"/>
      <c r="M58010" s="24"/>
      <c r="P58010" s="10"/>
      <c r="R58010" s="10"/>
      <c r="S58010" s="10"/>
      <c r="T58010" s="10"/>
    </row>
    <row r="58011" spans="1:20" ht="16" x14ac:dyDescent="0.2">
      <c r="A58011" s="24"/>
      <c r="B58011" s="24"/>
      <c r="C58011" s="24"/>
      <c r="D58011" s="24"/>
      <c r="E58011" s="24"/>
      <c r="F58011" s="24"/>
      <c r="G58011" s="24"/>
      <c r="H58011" s="24"/>
      <c r="I58011" s="24"/>
      <c r="J58011" s="24"/>
      <c r="K58011" s="24"/>
      <c r="L58011" s="24"/>
      <c r="M58011" s="24"/>
      <c r="P58011" s="10"/>
      <c r="R58011" s="10"/>
      <c r="S58011" s="10"/>
      <c r="T58011" s="10"/>
    </row>
    <row r="58012" spans="1:20" ht="16" x14ac:dyDescent="0.2">
      <c r="A58012" s="24"/>
      <c r="B58012" s="24"/>
      <c r="C58012" s="24"/>
      <c r="D58012" s="24"/>
      <c r="E58012" s="24"/>
      <c r="F58012" s="24"/>
      <c r="G58012" s="24"/>
      <c r="H58012" s="24"/>
      <c r="I58012" s="24"/>
      <c r="J58012" s="24"/>
      <c r="K58012" s="24"/>
      <c r="L58012" s="24"/>
      <c r="M58012" s="24"/>
      <c r="P58012" s="10"/>
      <c r="R58012" s="10"/>
      <c r="S58012" s="10"/>
      <c r="T58012" s="10"/>
    </row>
    <row r="58013" spans="1:20" ht="16" x14ac:dyDescent="0.2">
      <c r="A58013" s="24"/>
      <c r="B58013" s="24"/>
      <c r="C58013" s="24"/>
      <c r="D58013" s="24"/>
      <c r="E58013" s="24"/>
      <c r="F58013" s="24"/>
      <c r="G58013" s="24"/>
      <c r="H58013" s="24"/>
      <c r="I58013" s="24"/>
      <c r="J58013" s="24"/>
      <c r="K58013" s="24"/>
      <c r="L58013" s="24"/>
      <c r="M58013" s="24"/>
      <c r="P58013" s="10"/>
      <c r="R58013" s="10"/>
      <c r="S58013" s="10"/>
      <c r="T58013" s="10"/>
    </row>
    <row r="58014" spans="1:20" ht="16" x14ac:dyDescent="0.2">
      <c r="A58014" s="24"/>
      <c r="B58014" s="24"/>
      <c r="C58014" s="24"/>
      <c r="D58014" s="24"/>
      <c r="E58014" s="24"/>
      <c r="F58014" s="24"/>
      <c r="G58014" s="24"/>
      <c r="H58014" s="24"/>
      <c r="I58014" s="24"/>
      <c r="J58014" s="24"/>
      <c r="K58014" s="24"/>
      <c r="L58014" s="24"/>
      <c r="M58014" s="24"/>
      <c r="P58014" s="10"/>
      <c r="R58014" s="10"/>
      <c r="S58014" s="10"/>
      <c r="T58014" s="10"/>
    </row>
    <row r="58015" spans="1:20" ht="16" x14ac:dyDescent="0.2">
      <c r="A58015" s="24"/>
      <c r="B58015" s="24"/>
      <c r="C58015" s="24"/>
      <c r="D58015" s="24"/>
      <c r="E58015" s="24"/>
      <c r="F58015" s="24"/>
      <c r="G58015" s="24"/>
      <c r="H58015" s="24"/>
      <c r="I58015" s="24"/>
      <c r="J58015" s="24"/>
      <c r="K58015" s="24"/>
      <c r="L58015" s="24"/>
      <c r="M58015" s="24"/>
      <c r="P58015" s="10"/>
      <c r="R58015" s="10"/>
      <c r="S58015" s="10"/>
      <c r="T58015" s="10"/>
    </row>
    <row r="58016" spans="1:20" ht="16" x14ac:dyDescent="0.2">
      <c r="A58016" s="24"/>
      <c r="B58016" s="24"/>
      <c r="C58016" s="24"/>
      <c r="D58016" s="24"/>
      <c r="E58016" s="24"/>
      <c r="F58016" s="24"/>
      <c r="G58016" s="24"/>
      <c r="H58016" s="24"/>
      <c r="I58016" s="24"/>
      <c r="J58016" s="24"/>
      <c r="K58016" s="24"/>
      <c r="L58016" s="24"/>
      <c r="M58016" s="24"/>
      <c r="P58016" s="10"/>
      <c r="R58016" s="10"/>
      <c r="S58016" s="10"/>
      <c r="T58016" s="10"/>
    </row>
    <row r="58017" spans="1:20" ht="16" x14ac:dyDescent="0.2">
      <c r="A58017" s="24"/>
      <c r="B58017" s="24"/>
      <c r="C58017" s="24"/>
      <c r="D58017" s="24"/>
      <c r="E58017" s="24"/>
      <c r="F58017" s="24"/>
      <c r="G58017" s="24"/>
      <c r="H58017" s="24"/>
      <c r="I58017" s="24"/>
      <c r="J58017" s="24"/>
      <c r="K58017" s="24"/>
      <c r="L58017" s="24"/>
      <c r="M58017" s="24"/>
      <c r="P58017" s="10"/>
      <c r="R58017" s="10"/>
      <c r="S58017" s="10"/>
      <c r="T58017" s="10"/>
    </row>
    <row r="58018" spans="1:20" ht="16" x14ac:dyDescent="0.2">
      <c r="A58018" s="24"/>
      <c r="B58018" s="24"/>
      <c r="C58018" s="24"/>
      <c r="D58018" s="24"/>
      <c r="E58018" s="24"/>
      <c r="F58018" s="24"/>
      <c r="G58018" s="24"/>
      <c r="H58018" s="24"/>
      <c r="I58018" s="24"/>
      <c r="J58018" s="24"/>
      <c r="K58018" s="24"/>
      <c r="L58018" s="24"/>
      <c r="M58018" s="24"/>
      <c r="P58018" s="10"/>
      <c r="R58018" s="10"/>
      <c r="S58018" s="10"/>
      <c r="T58018" s="10"/>
    </row>
    <row r="58019" spans="1:20" ht="16" x14ac:dyDescent="0.2">
      <c r="A58019" s="24"/>
      <c r="B58019" s="24"/>
      <c r="C58019" s="24"/>
      <c r="D58019" s="24"/>
      <c r="E58019" s="24"/>
      <c r="F58019" s="24"/>
      <c r="G58019" s="24"/>
      <c r="H58019" s="24"/>
      <c r="I58019" s="24"/>
      <c r="J58019" s="24"/>
      <c r="K58019" s="24"/>
      <c r="L58019" s="24"/>
      <c r="M58019" s="24"/>
      <c r="P58019" s="10"/>
      <c r="R58019" s="10"/>
      <c r="S58019" s="10"/>
      <c r="T58019" s="10"/>
    </row>
    <row r="58020" spans="1:20" ht="16" x14ac:dyDescent="0.2">
      <c r="A58020" s="24"/>
      <c r="B58020" s="24"/>
      <c r="C58020" s="24"/>
      <c r="D58020" s="24"/>
      <c r="E58020" s="24"/>
      <c r="F58020" s="24"/>
      <c r="G58020" s="24"/>
      <c r="H58020" s="24"/>
      <c r="I58020" s="24"/>
      <c r="J58020" s="24"/>
      <c r="K58020" s="24"/>
      <c r="L58020" s="24"/>
      <c r="M58020" s="24"/>
      <c r="P58020" s="10"/>
      <c r="R58020" s="10"/>
      <c r="S58020" s="10"/>
      <c r="T58020" s="10"/>
    </row>
    <row r="58021" spans="1:20" ht="16" x14ac:dyDescent="0.2">
      <c r="A58021" s="24"/>
      <c r="B58021" s="24"/>
      <c r="C58021" s="24"/>
      <c r="D58021" s="24"/>
      <c r="E58021" s="24"/>
      <c r="F58021" s="24"/>
      <c r="G58021" s="24"/>
      <c r="H58021" s="24"/>
      <c r="I58021" s="24"/>
      <c r="J58021" s="24"/>
      <c r="K58021" s="24"/>
      <c r="L58021" s="24"/>
      <c r="M58021" s="24"/>
      <c r="P58021" s="10"/>
      <c r="R58021" s="10"/>
      <c r="S58021" s="10"/>
      <c r="T58021" s="10"/>
    </row>
    <row r="58022" spans="1:20" ht="16" x14ac:dyDescent="0.2">
      <c r="A58022" s="24"/>
      <c r="B58022" s="24"/>
      <c r="C58022" s="24"/>
      <c r="D58022" s="24"/>
      <c r="E58022" s="24"/>
      <c r="F58022" s="24"/>
      <c r="G58022" s="24"/>
      <c r="H58022" s="24"/>
      <c r="I58022" s="24"/>
      <c r="J58022" s="24"/>
      <c r="K58022" s="24"/>
      <c r="L58022" s="24"/>
      <c r="M58022" s="24"/>
      <c r="P58022" s="10"/>
      <c r="R58022" s="10"/>
      <c r="S58022" s="10"/>
      <c r="T58022" s="10"/>
    </row>
    <row r="58023" spans="1:20" ht="16" x14ac:dyDescent="0.2">
      <c r="A58023" s="24"/>
      <c r="B58023" s="24"/>
      <c r="C58023" s="24"/>
      <c r="D58023" s="24"/>
      <c r="E58023" s="24"/>
      <c r="F58023" s="24"/>
      <c r="G58023" s="24"/>
      <c r="H58023" s="24"/>
      <c r="I58023" s="24"/>
      <c r="J58023" s="24"/>
      <c r="K58023" s="24"/>
      <c r="L58023" s="24"/>
      <c r="M58023" s="24"/>
      <c r="P58023" s="10"/>
      <c r="R58023" s="10"/>
      <c r="S58023" s="10"/>
      <c r="T58023" s="10"/>
    </row>
    <row r="58024" spans="1:20" ht="16" x14ac:dyDescent="0.2">
      <c r="A58024" s="24"/>
      <c r="B58024" s="24"/>
      <c r="C58024" s="24"/>
      <c r="D58024" s="24"/>
      <c r="E58024" s="24"/>
      <c r="F58024" s="24"/>
      <c r="G58024" s="24"/>
      <c r="H58024" s="24"/>
      <c r="I58024" s="24"/>
      <c r="J58024" s="24"/>
      <c r="K58024" s="24"/>
      <c r="L58024" s="24"/>
      <c r="M58024" s="24"/>
      <c r="P58024" s="10"/>
      <c r="R58024" s="10"/>
      <c r="S58024" s="10"/>
      <c r="T58024" s="10"/>
    </row>
    <row r="58025" spans="1:20" ht="16" x14ac:dyDescent="0.2">
      <c r="A58025" s="24"/>
      <c r="B58025" s="24"/>
      <c r="C58025" s="24"/>
      <c r="D58025" s="24"/>
      <c r="E58025" s="24"/>
      <c r="F58025" s="24"/>
      <c r="G58025" s="24"/>
      <c r="H58025" s="24"/>
      <c r="I58025" s="24"/>
      <c r="J58025" s="24"/>
      <c r="K58025" s="24"/>
      <c r="L58025" s="24"/>
      <c r="M58025" s="24"/>
      <c r="P58025" s="10"/>
      <c r="R58025" s="10"/>
      <c r="S58025" s="10"/>
      <c r="T58025" s="10"/>
    </row>
    <row r="58026" spans="1:20" ht="16" x14ac:dyDescent="0.2">
      <c r="A58026" s="24"/>
      <c r="B58026" s="24"/>
      <c r="C58026" s="24"/>
      <c r="D58026" s="24"/>
      <c r="E58026" s="24"/>
      <c r="F58026" s="24"/>
      <c r="G58026" s="24"/>
      <c r="H58026" s="24"/>
      <c r="I58026" s="24"/>
      <c r="J58026" s="24"/>
      <c r="K58026" s="24"/>
      <c r="L58026" s="24"/>
      <c r="M58026" s="24"/>
      <c r="P58026" s="10"/>
      <c r="R58026" s="10"/>
      <c r="S58026" s="10"/>
      <c r="T58026" s="10"/>
    </row>
    <row r="58027" spans="1:20" ht="16" x14ac:dyDescent="0.2">
      <c r="A58027" s="24"/>
      <c r="B58027" s="24"/>
      <c r="C58027" s="24"/>
      <c r="D58027" s="24"/>
      <c r="E58027" s="24"/>
      <c r="F58027" s="24"/>
      <c r="G58027" s="24"/>
      <c r="H58027" s="24"/>
      <c r="I58027" s="24"/>
      <c r="J58027" s="24"/>
      <c r="K58027" s="24"/>
      <c r="L58027" s="24"/>
      <c r="M58027" s="24"/>
      <c r="P58027" s="10"/>
      <c r="R58027" s="10"/>
      <c r="S58027" s="10"/>
      <c r="T58027" s="10"/>
    </row>
    <row r="58028" spans="1:20" ht="16" x14ac:dyDescent="0.2">
      <c r="A58028" s="24"/>
      <c r="B58028" s="24"/>
      <c r="C58028" s="24"/>
      <c r="D58028" s="24"/>
      <c r="E58028" s="24"/>
      <c r="F58028" s="24"/>
      <c r="G58028" s="24"/>
      <c r="H58028" s="24"/>
      <c r="I58028" s="24"/>
      <c r="J58028" s="24"/>
      <c r="K58028" s="24"/>
      <c r="L58028" s="24"/>
      <c r="M58028" s="24"/>
      <c r="P58028" s="10"/>
      <c r="R58028" s="10"/>
      <c r="S58028" s="10"/>
      <c r="T58028" s="10"/>
    </row>
    <row r="58029" spans="1:20" ht="16" x14ac:dyDescent="0.2">
      <c r="A58029" s="24"/>
      <c r="B58029" s="24"/>
      <c r="C58029" s="24"/>
      <c r="D58029" s="24"/>
      <c r="E58029" s="24"/>
      <c r="F58029" s="24"/>
      <c r="G58029" s="24"/>
      <c r="H58029" s="24"/>
      <c r="I58029" s="24"/>
      <c r="J58029" s="24"/>
      <c r="K58029" s="24"/>
      <c r="L58029" s="24"/>
      <c r="M58029" s="24"/>
      <c r="P58029" s="10"/>
      <c r="R58029" s="10"/>
      <c r="S58029" s="10"/>
      <c r="T58029" s="10"/>
    </row>
    <row r="58030" spans="1:20" ht="16" x14ac:dyDescent="0.2">
      <c r="A58030" s="24"/>
      <c r="B58030" s="24"/>
      <c r="C58030" s="24"/>
      <c r="D58030" s="24"/>
      <c r="E58030" s="24"/>
      <c r="F58030" s="24"/>
      <c r="G58030" s="24"/>
      <c r="H58030" s="24"/>
      <c r="I58030" s="24"/>
      <c r="J58030" s="24"/>
      <c r="K58030" s="24"/>
      <c r="L58030" s="24"/>
      <c r="M58030" s="24"/>
      <c r="P58030" s="10"/>
      <c r="R58030" s="10"/>
      <c r="S58030" s="10"/>
      <c r="T58030" s="10"/>
    </row>
    <row r="58031" spans="1:20" ht="16" x14ac:dyDescent="0.2">
      <c r="A58031" s="24"/>
      <c r="B58031" s="24"/>
      <c r="C58031" s="24"/>
      <c r="D58031" s="24"/>
      <c r="E58031" s="24"/>
      <c r="F58031" s="24"/>
      <c r="G58031" s="24"/>
      <c r="H58031" s="24"/>
      <c r="I58031" s="24"/>
      <c r="J58031" s="24"/>
      <c r="K58031" s="24"/>
      <c r="L58031" s="24"/>
      <c r="M58031" s="24"/>
      <c r="P58031" s="10"/>
      <c r="R58031" s="10"/>
      <c r="S58031" s="10"/>
      <c r="T58031" s="10"/>
    </row>
    <row r="58032" spans="1:20" ht="16" x14ac:dyDescent="0.2">
      <c r="A58032" s="24"/>
      <c r="B58032" s="24"/>
      <c r="C58032" s="24"/>
      <c r="D58032" s="24"/>
      <c r="E58032" s="24"/>
      <c r="F58032" s="24"/>
      <c r="G58032" s="24"/>
      <c r="H58032" s="24"/>
      <c r="I58032" s="24"/>
      <c r="J58032" s="24"/>
      <c r="K58032" s="24"/>
      <c r="L58032" s="24"/>
      <c r="M58032" s="24"/>
      <c r="P58032" s="10"/>
      <c r="R58032" s="10"/>
      <c r="S58032" s="10"/>
      <c r="T58032" s="10"/>
    </row>
    <row r="58033" spans="1:20" ht="16" x14ac:dyDescent="0.2">
      <c r="A58033" s="24"/>
      <c r="B58033" s="24"/>
      <c r="C58033" s="24"/>
      <c r="D58033" s="24"/>
      <c r="E58033" s="24"/>
      <c r="F58033" s="24"/>
      <c r="G58033" s="24"/>
      <c r="H58033" s="24"/>
      <c r="I58033" s="24"/>
      <c r="J58033" s="24"/>
      <c r="K58033" s="24"/>
      <c r="L58033" s="24"/>
      <c r="M58033" s="24"/>
      <c r="P58033" s="10"/>
      <c r="R58033" s="10"/>
      <c r="S58033" s="10"/>
      <c r="T58033" s="10"/>
    </row>
    <row r="58034" spans="1:20" ht="16" x14ac:dyDescent="0.2">
      <c r="A58034" s="24"/>
      <c r="B58034" s="24"/>
      <c r="C58034" s="24"/>
      <c r="D58034" s="24"/>
      <c r="E58034" s="24"/>
      <c r="F58034" s="24"/>
      <c r="G58034" s="24"/>
      <c r="H58034" s="24"/>
      <c r="I58034" s="24"/>
      <c r="J58034" s="24"/>
      <c r="K58034" s="24"/>
      <c r="L58034" s="24"/>
      <c r="M58034" s="24"/>
      <c r="P58034" s="10"/>
      <c r="R58034" s="10"/>
      <c r="S58034" s="10"/>
      <c r="T58034" s="10"/>
    </row>
    <row r="58035" spans="1:20" ht="16" x14ac:dyDescent="0.2">
      <c r="A58035" s="24"/>
      <c r="B58035" s="24"/>
      <c r="C58035" s="24"/>
      <c r="D58035" s="24"/>
      <c r="E58035" s="24"/>
      <c r="F58035" s="24"/>
      <c r="G58035" s="24"/>
      <c r="H58035" s="24"/>
      <c r="I58035" s="24"/>
      <c r="J58035" s="24"/>
      <c r="K58035" s="24"/>
      <c r="L58035" s="24"/>
      <c r="M58035" s="24"/>
      <c r="P58035" s="10"/>
      <c r="R58035" s="10"/>
      <c r="S58035" s="10"/>
      <c r="T58035" s="10"/>
    </row>
    <row r="58036" spans="1:20" ht="16" x14ac:dyDescent="0.2">
      <c r="A58036" s="24"/>
      <c r="B58036" s="24"/>
      <c r="C58036" s="24"/>
      <c r="D58036" s="24"/>
      <c r="E58036" s="24"/>
      <c r="F58036" s="24"/>
      <c r="G58036" s="24"/>
      <c r="H58036" s="24"/>
      <c r="I58036" s="24"/>
      <c r="J58036" s="24"/>
      <c r="K58036" s="24"/>
      <c r="L58036" s="24"/>
      <c r="M58036" s="24"/>
      <c r="P58036" s="10"/>
      <c r="R58036" s="10"/>
      <c r="S58036" s="10"/>
      <c r="T58036" s="10"/>
    </row>
    <row r="58037" spans="1:20" ht="16" x14ac:dyDescent="0.2">
      <c r="A58037" s="24"/>
      <c r="B58037" s="24"/>
      <c r="C58037" s="24"/>
      <c r="D58037" s="24"/>
      <c r="E58037" s="24"/>
      <c r="F58037" s="24"/>
      <c r="G58037" s="24"/>
      <c r="H58037" s="24"/>
      <c r="I58037" s="24"/>
      <c r="J58037" s="24"/>
      <c r="K58037" s="24"/>
      <c r="L58037" s="24"/>
      <c r="M58037" s="24"/>
      <c r="P58037" s="10"/>
      <c r="R58037" s="10"/>
      <c r="S58037" s="10"/>
      <c r="T58037" s="10"/>
    </row>
    <row r="58038" spans="1:20" ht="16" x14ac:dyDescent="0.2">
      <c r="A58038" s="24"/>
      <c r="B58038" s="24"/>
      <c r="C58038" s="24"/>
      <c r="D58038" s="24"/>
      <c r="E58038" s="24"/>
      <c r="F58038" s="24"/>
      <c r="G58038" s="24"/>
      <c r="H58038" s="24"/>
      <c r="I58038" s="24"/>
      <c r="J58038" s="24"/>
      <c r="K58038" s="24"/>
      <c r="L58038" s="24"/>
      <c r="M58038" s="24"/>
      <c r="P58038" s="10"/>
      <c r="R58038" s="10"/>
      <c r="S58038" s="10"/>
      <c r="T58038" s="10"/>
    </row>
    <row r="58039" spans="1:20" ht="16" x14ac:dyDescent="0.2">
      <c r="A58039" s="24"/>
      <c r="B58039" s="24"/>
      <c r="C58039" s="24"/>
      <c r="D58039" s="24"/>
      <c r="E58039" s="24"/>
      <c r="F58039" s="24"/>
      <c r="G58039" s="24"/>
      <c r="H58039" s="24"/>
      <c r="I58039" s="24"/>
      <c r="J58039" s="24"/>
      <c r="K58039" s="24"/>
      <c r="L58039" s="24"/>
      <c r="M58039" s="24"/>
      <c r="P58039" s="10"/>
      <c r="R58039" s="10"/>
      <c r="S58039" s="10"/>
      <c r="T58039" s="10"/>
    </row>
    <row r="58040" spans="1:20" ht="16" x14ac:dyDescent="0.2">
      <c r="A58040" s="24"/>
      <c r="B58040" s="24"/>
      <c r="C58040" s="24"/>
      <c r="D58040" s="24"/>
      <c r="E58040" s="24"/>
      <c r="F58040" s="24"/>
      <c r="G58040" s="24"/>
      <c r="H58040" s="24"/>
      <c r="I58040" s="24"/>
      <c r="J58040" s="24"/>
      <c r="K58040" s="24"/>
      <c r="L58040" s="24"/>
      <c r="M58040" s="24"/>
      <c r="P58040" s="10"/>
      <c r="R58040" s="10"/>
      <c r="S58040" s="10"/>
      <c r="T58040" s="10"/>
    </row>
    <row r="58041" spans="1:20" ht="16" x14ac:dyDescent="0.2">
      <c r="A58041" s="24"/>
      <c r="B58041" s="24"/>
      <c r="C58041" s="24"/>
      <c r="D58041" s="24"/>
      <c r="E58041" s="24"/>
      <c r="F58041" s="24"/>
      <c r="G58041" s="24"/>
      <c r="H58041" s="24"/>
      <c r="I58041" s="24"/>
      <c r="J58041" s="24"/>
      <c r="K58041" s="24"/>
      <c r="L58041" s="24"/>
      <c r="M58041" s="24"/>
      <c r="P58041" s="10"/>
      <c r="R58041" s="10"/>
      <c r="S58041" s="10"/>
      <c r="T58041" s="10"/>
    </row>
    <row r="58042" spans="1:20" ht="16" x14ac:dyDescent="0.2">
      <c r="A58042" s="24"/>
      <c r="B58042" s="24"/>
      <c r="C58042" s="24"/>
      <c r="D58042" s="24"/>
      <c r="E58042" s="24"/>
      <c r="F58042" s="24"/>
      <c r="G58042" s="24"/>
      <c r="H58042" s="24"/>
      <c r="I58042" s="24"/>
      <c r="J58042" s="24"/>
      <c r="K58042" s="24"/>
      <c r="L58042" s="24"/>
      <c r="M58042" s="24"/>
      <c r="P58042" s="10"/>
      <c r="R58042" s="10"/>
      <c r="S58042" s="10"/>
      <c r="T58042" s="10"/>
    </row>
    <row r="58043" spans="1:20" ht="16" x14ac:dyDescent="0.2">
      <c r="A58043" s="24"/>
      <c r="B58043" s="24"/>
      <c r="C58043" s="24"/>
      <c r="D58043" s="24"/>
      <c r="E58043" s="24"/>
      <c r="F58043" s="24"/>
      <c r="G58043" s="24"/>
      <c r="H58043" s="24"/>
      <c r="I58043" s="24"/>
      <c r="J58043" s="24"/>
      <c r="K58043" s="24"/>
      <c r="L58043" s="24"/>
      <c r="M58043" s="24"/>
      <c r="P58043" s="10"/>
      <c r="R58043" s="10"/>
      <c r="S58043" s="10"/>
      <c r="T58043" s="10"/>
    </row>
    <row r="58044" spans="1:20" ht="16" x14ac:dyDescent="0.2">
      <c r="A58044" s="24"/>
      <c r="B58044" s="24"/>
      <c r="C58044" s="24"/>
      <c r="D58044" s="24"/>
      <c r="E58044" s="24"/>
      <c r="F58044" s="24"/>
      <c r="G58044" s="24"/>
      <c r="H58044" s="24"/>
      <c r="I58044" s="24"/>
      <c r="J58044" s="24"/>
      <c r="K58044" s="24"/>
      <c r="L58044" s="24"/>
      <c r="M58044" s="24"/>
      <c r="P58044" s="10"/>
      <c r="R58044" s="10"/>
      <c r="S58044" s="10"/>
      <c r="T58044" s="10"/>
    </row>
    <row r="58045" spans="1:20" ht="16" x14ac:dyDescent="0.2">
      <c r="A58045" s="24"/>
      <c r="B58045" s="24"/>
      <c r="C58045" s="24"/>
      <c r="D58045" s="24"/>
      <c r="E58045" s="24"/>
      <c r="F58045" s="24"/>
      <c r="G58045" s="24"/>
      <c r="H58045" s="24"/>
      <c r="I58045" s="24"/>
      <c r="J58045" s="24"/>
      <c r="K58045" s="24"/>
      <c r="L58045" s="24"/>
      <c r="M58045" s="24"/>
      <c r="P58045" s="10"/>
      <c r="R58045" s="10"/>
      <c r="S58045" s="10"/>
      <c r="T58045" s="10"/>
    </row>
    <row r="58046" spans="1:20" ht="16" x14ac:dyDescent="0.2">
      <c r="A58046" s="24"/>
      <c r="B58046" s="24"/>
      <c r="C58046" s="24"/>
      <c r="D58046" s="24"/>
      <c r="E58046" s="24"/>
      <c r="F58046" s="24"/>
      <c r="G58046" s="24"/>
      <c r="H58046" s="24"/>
      <c r="I58046" s="24"/>
      <c r="J58046" s="24"/>
      <c r="K58046" s="24"/>
      <c r="L58046" s="24"/>
      <c r="M58046" s="24"/>
      <c r="P58046" s="10"/>
      <c r="R58046" s="10"/>
      <c r="S58046" s="10"/>
      <c r="T58046" s="10"/>
    </row>
    <row r="58047" spans="1:20" ht="16" x14ac:dyDescent="0.2">
      <c r="A58047" s="24"/>
      <c r="B58047" s="24"/>
      <c r="C58047" s="24"/>
      <c r="D58047" s="24"/>
      <c r="E58047" s="24"/>
      <c r="F58047" s="24"/>
      <c r="G58047" s="24"/>
      <c r="H58047" s="24"/>
      <c r="I58047" s="24"/>
      <c r="J58047" s="24"/>
      <c r="K58047" s="24"/>
      <c r="L58047" s="24"/>
      <c r="M58047" s="24"/>
      <c r="P58047" s="10"/>
      <c r="R58047" s="10"/>
      <c r="S58047" s="10"/>
      <c r="T58047" s="10"/>
    </row>
    <row r="58048" spans="1:20" ht="16" x14ac:dyDescent="0.2">
      <c r="A58048" s="24"/>
      <c r="B58048" s="24"/>
      <c r="C58048" s="24"/>
      <c r="D58048" s="24"/>
      <c r="E58048" s="24"/>
      <c r="F58048" s="24"/>
      <c r="G58048" s="24"/>
      <c r="H58048" s="24"/>
      <c r="I58048" s="24"/>
      <c r="J58048" s="24"/>
      <c r="K58048" s="24"/>
      <c r="L58048" s="24"/>
      <c r="M58048" s="24"/>
      <c r="P58048" s="10"/>
      <c r="R58048" s="10"/>
      <c r="S58048" s="10"/>
      <c r="T58048" s="10"/>
    </row>
    <row r="58049" spans="1:20" ht="16" x14ac:dyDescent="0.2">
      <c r="A58049" s="24"/>
      <c r="B58049" s="24"/>
      <c r="C58049" s="24"/>
      <c r="D58049" s="24"/>
      <c r="E58049" s="24"/>
      <c r="F58049" s="24"/>
      <c r="G58049" s="24"/>
      <c r="H58049" s="24"/>
      <c r="I58049" s="24"/>
      <c r="J58049" s="24"/>
      <c r="K58049" s="24"/>
      <c r="L58049" s="24"/>
      <c r="M58049" s="24"/>
      <c r="P58049" s="10"/>
      <c r="R58049" s="10"/>
      <c r="S58049" s="10"/>
      <c r="T58049" s="10"/>
    </row>
    <row r="58050" spans="1:20" ht="16" x14ac:dyDescent="0.2">
      <c r="A58050" s="24"/>
      <c r="B58050" s="24"/>
      <c r="C58050" s="24"/>
      <c r="D58050" s="24"/>
      <c r="E58050" s="24"/>
      <c r="F58050" s="24"/>
      <c r="G58050" s="24"/>
      <c r="H58050" s="24"/>
      <c r="I58050" s="24"/>
      <c r="J58050" s="24"/>
      <c r="K58050" s="24"/>
      <c r="L58050" s="24"/>
      <c r="M58050" s="24"/>
      <c r="P58050" s="10"/>
      <c r="R58050" s="10"/>
      <c r="S58050" s="10"/>
      <c r="T58050" s="10"/>
    </row>
    <row r="58051" spans="1:20" ht="16" x14ac:dyDescent="0.2">
      <c r="A58051" s="24"/>
      <c r="B58051" s="24"/>
      <c r="C58051" s="24"/>
      <c r="D58051" s="24"/>
      <c r="E58051" s="24"/>
      <c r="F58051" s="24"/>
      <c r="G58051" s="24"/>
      <c r="H58051" s="24"/>
      <c r="I58051" s="24"/>
      <c r="J58051" s="24"/>
      <c r="K58051" s="24"/>
      <c r="L58051" s="24"/>
      <c r="M58051" s="24"/>
      <c r="P58051" s="10"/>
      <c r="R58051" s="10"/>
      <c r="S58051" s="10"/>
      <c r="T58051" s="10"/>
    </row>
    <row r="58052" spans="1:20" ht="16" x14ac:dyDescent="0.2">
      <c r="A58052" s="24"/>
      <c r="B58052" s="24"/>
      <c r="C58052" s="24"/>
      <c r="D58052" s="24"/>
      <c r="E58052" s="24"/>
      <c r="F58052" s="24"/>
      <c r="G58052" s="24"/>
      <c r="H58052" s="24"/>
      <c r="I58052" s="24"/>
      <c r="J58052" s="24"/>
      <c r="K58052" s="24"/>
      <c r="L58052" s="24"/>
      <c r="M58052" s="24"/>
      <c r="P58052" s="10"/>
      <c r="R58052" s="10"/>
      <c r="S58052" s="10"/>
      <c r="T58052" s="10"/>
    </row>
    <row r="58053" spans="1:20" ht="16" x14ac:dyDescent="0.2">
      <c r="A58053" s="24"/>
      <c r="B58053" s="24"/>
      <c r="C58053" s="24"/>
      <c r="D58053" s="24"/>
      <c r="E58053" s="24"/>
      <c r="F58053" s="24"/>
      <c r="G58053" s="24"/>
      <c r="H58053" s="24"/>
      <c r="I58053" s="24"/>
      <c r="J58053" s="24"/>
      <c r="K58053" s="24"/>
      <c r="L58053" s="24"/>
      <c r="M58053" s="24"/>
      <c r="P58053" s="10"/>
      <c r="R58053" s="10"/>
      <c r="S58053" s="10"/>
      <c r="T58053" s="10"/>
    </row>
    <row r="58054" spans="1:20" ht="16" x14ac:dyDescent="0.2">
      <c r="A58054" s="24"/>
      <c r="B58054" s="24"/>
      <c r="C58054" s="24"/>
      <c r="D58054" s="24"/>
      <c r="E58054" s="24"/>
      <c r="F58054" s="24"/>
      <c r="G58054" s="24"/>
      <c r="H58054" s="24"/>
      <c r="I58054" s="24"/>
      <c r="J58054" s="24"/>
      <c r="K58054" s="24"/>
      <c r="L58054" s="24"/>
      <c r="M58054" s="24"/>
      <c r="P58054" s="10"/>
      <c r="R58054" s="10"/>
      <c r="S58054" s="10"/>
      <c r="T58054" s="10"/>
    </row>
    <row r="58055" spans="1:20" ht="16" x14ac:dyDescent="0.2">
      <c r="A58055" s="24"/>
      <c r="B58055" s="24"/>
      <c r="C58055" s="24"/>
      <c r="D58055" s="24"/>
      <c r="E58055" s="24"/>
      <c r="F58055" s="24"/>
      <c r="G58055" s="24"/>
      <c r="H58055" s="24"/>
      <c r="I58055" s="24"/>
      <c r="J58055" s="24"/>
      <c r="K58055" s="24"/>
      <c r="L58055" s="24"/>
      <c r="M58055" s="24"/>
      <c r="P58055" s="10"/>
      <c r="R58055" s="10"/>
      <c r="S58055" s="10"/>
      <c r="T58055" s="10"/>
    </row>
    <row r="58056" spans="1:20" ht="16" x14ac:dyDescent="0.2">
      <c r="A58056" s="24"/>
      <c r="B58056" s="24"/>
      <c r="C58056" s="24"/>
      <c r="D58056" s="24"/>
      <c r="E58056" s="24"/>
      <c r="F58056" s="24"/>
      <c r="G58056" s="24"/>
      <c r="H58056" s="24"/>
      <c r="I58056" s="24"/>
      <c r="J58056" s="24"/>
      <c r="K58056" s="24"/>
      <c r="L58056" s="24"/>
      <c r="M58056" s="24"/>
      <c r="P58056" s="10"/>
      <c r="R58056" s="10"/>
      <c r="S58056" s="10"/>
      <c r="T58056" s="10"/>
    </row>
    <row r="58057" spans="1:20" ht="16" x14ac:dyDescent="0.2">
      <c r="A58057" s="24"/>
      <c r="B58057" s="24"/>
      <c r="C58057" s="24"/>
      <c r="D58057" s="24"/>
      <c r="E58057" s="24"/>
      <c r="F58057" s="24"/>
      <c r="G58057" s="24"/>
      <c r="H58057" s="24"/>
      <c r="I58057" s="24"/>
      <c r="J58057" s="24"/>
      <c r="K58057" s="24"/>
      <c r="L58057" s="24"/>
      <c r="M58057" s="24"/>
      <c r="P58057" s="10"/>
      <c r="R58057" s="10"/>
      <c r="S58057" s="10"/>
      <c r="T58057" s="10"/>
    </row>
    <row r="58058" spans="1:20" ht="16" x14ac:dyDescent="0.2">
      <c r="A58058" s="24"/>
      <c r="B58058" s="24"/>
      <c r="C58058" s="24"/>
      <c r="D58058" s="24"/>
      <c r="E58058" s="24"/>
      <c r="F58058" s="24"/>
      <c r="G58058" s="24"/>
      <c r="H58058" s="24"/>
      <c r="I58058" s="24"/>
      <c r="J58058" s="24"/>
      <c r="K58058" s="24"/>
      <c r="L58058" s="24"/>
      <c r="M58058" s="24"/>
      <c r="P58058" s="10"/>
      <c r="R58058" s="10"/>
      <c r="S58058" s="10"/>
      <c r="T58058" s="10"/>
    </row>
    <row r="58059" spans="1:20" ht="16" x14ac:dyDescent="0.2">
      <c r="A58059" s="24"/>
      <c r="B58059" s="24"/>
      <c r="C58059" s="24"/>
      <c r="D58059" s="24"/>
      <c r="E58059" s="24"/>
      <c r="F58059" s="24"/>
      <c r="G58059" s="24"/>
      <c r="H58059" s="24"/>
      <c r="I58059" s="24"/>
      <c r="J58059" s="24"/>
      <c r="K58059" s="24"/>
      <c r="L58059" s="24"/>
      <c r="M58059" s="24"/>
      <c r="P58059" s="10"/>
      <c r="R58059" s="10"/>
      <c r="S58059" s="10"/>
      <c r="T58059" s="10"/>
    </row>
    <row r="58060" spans="1:20" ht="16" x14ac:dyDescent="0.2">
      <c r="A58060" s="24"/>
      <c r="B58060" s="24"/>
      <c r="C58060" s="24"/>
      <c r="D58060" s="24"/>
      <c r="E58060" s="24"/>
      <c r="F58060" s="24"/>
      <c r="G58060" s="24"/>
      <c r="H58060" s="24"/>
      <c r="I58060" s="24"/>
      <c r="J58060" s="24"/>
      <c r="K58060" s="24"/>
      <c r="L58060" s="24"/>
      <c r="M58060" s="24"/>
      <c r="P58060" s="10"/>
      <c r="R58060" s="10"/>
      <c r="S58060" s="10"/>
      <c r="T58060" s="10"/>
    </row>
    <row r="58061" spans="1:20" ht="16" x14ac:dyDescent="0.2">
      <c r="A58061" s="24"/>
      <c r="B58061" s="24"/>
      <c r="C58061" s="24"/>
      <c r="D58061" s="24"/>
      <c r="E58061" s="24"/>
      <c r="F58061" s="24"/>
      <c r="G58061" s="24"/>
      <c r="H58061" s="24"/>
      <c r="I58061" s="24"/>
      <c r="J58061" s="24"/>
      <c r="K58061" s="24"/>
      <c r="L58061" s="24"/>
      <c r="M58061" s="24"/>
      <c r="P58061" s="10"/>
      <c r="R58061" s="10"/>
      <c r="S58061" s="10"/>
      <c r="T58061" s="10"/>
    </row>
    <row r="58062" spans="1:20" ht="16" x14ac:dyDescent="0.2">
      <c r="A58062" s="24"/>
      <c r="B58062" s="24"/>
      <c r="C58062" s="24"/>
      <c r="D58062" s="24"/>
      <c r="E58062" s="24"/>
      <c r="F58062" s="24"/>
      <c r="G58062" s="24"/>
      <c r="H58062" s="24"/>
      <c r="I58062" s="24"/>
      <c r="J58062" s="24"/>
      <c r="K58062" s="24"/>
      <c r="L58062" s="24"/>
      <c r="M58062" s="24"/>
      <c r="P58062" s="10"/>
      <c r="R58062" s="10"/>
      <c r="S58062" s="10"/>
      <c r="T58062" s="10"/>
    </row>
    <row r="58063" spans="1:20" ht="16" x14ac:dyDescent="0.2">
      <c r="A58063" s="24"/>
      <c r="B58063" s="24"/>
      <c r="C58063" s="24"/>
      <c r="D58063" s="24"/>
      <c r="E58063" s="24"/>
      <c r="F58063" s="24"/>
      <c r="G58063" s="24"/>
      <c r="H58063" s="24"/>
      <c r="I58063" s="24"/>
      <c r="J58063" s="24"/>
      <c r="K58063" s="24"/>
      <c r="L58063" s="24"/>
      <c r="M58063" s="24"/>
      <c r="P58063" s="10"/>
      <c r="R58063" s="10"/>
      <c r="S58063" s="10"/>
      <c r="T58063" s="10"/>
    </row>
    <row r="58064" spans="1:20" ht="16" x14ac:dyDescent="0.2">
      <c r="A58064" s="24"/>
      <c r="B58064" s="24"/>
      <c r="C58064" s="24"/>
      <c r="D58064" s="24"/>
      <c r="E58064" s="24"/>
      <c r="F58064" s="24"/>
      <c r="G58064" s="24"/>
      <c r="H58064" s="24"/>
      <c r="I58064" s="24"/>
      <c r="J58064" s="24"/>
      <c r="K58064" s="24"/>
      <c r="L58064" s="24"/>
      <c r="M58064" s="24"/>
      <c r="P58064" s="10"/>
      <c r="R58064" s="10"/>
      <c r="S58064" s="10"/>
      <c r="T58064" s="10"/>
    </row>
    <row r="58065" spans="1:20" ht="16" x14ac:dyDescent="0.2">
      <c r="A58065" s="24"/>
      <c r="B58065" s="24"/>
      <c r="C58065" s="24"/>
      <c r="D58065" s="24"/>
      <c r="E58065" s="24"/>
      <c r="F58065" s="24"/>
      <c r="G58065" s="24"/>
      <c r="H58065" s="24"/>
      <c r="I58065" s="24"/>
      <c r="J58065" s="24"/>
      <c r="K58065" s="24"/>
      <c r="L58065" s="24"/>
      <c r="M58065" s="24"/>
      <c r="P58065" s="10"/>
      <c r="R58065" s="10"/>
      <c r="S58065" s="10"/>
      <c r="T58065" s="10"/>
    </row>
    <row r="58066" spans="1:20" ht="16" x14ac:dyDescent="0.2">
      <c r="A58066" s="24"/>
      <c r="B58066" s="24"/>
      <c r="C58066" s="24"/>
      <c r="D58066" s="24"/>
      <c r="E58066" s="24"/>
      <c r="F58066" s="24"/>
      <c r="G58066" s="24"/>
      <c r="H58066" s="24"/>
      <c r="I58066" s="24"/>
      <c r="J58066" s="24"/>
      <c r="K58066" s="24"/>
      <c r="L58066" s="24"/>
      <c r="M58066" s="24"/>
      <c r="P58066" s="10"/>
      <c r="R58066" s="10"/>
      <c r="S58066" s="10"/>
      <c r="T58066" s="10"/>
    </row>
    <row r="58067" spans="1:20" ht="16" x14ac:dyDescent="0.2">
      <c r="A58067" s="24"/>
      <c r="B58067" s="24"/>
      <c r="C58067" s="24"/>
      <c r="D58067" s="24"/>
      <c r="E58067" s="24"/>
      <c r="F58067" s="24"/>
      <c r="G58067" s="24"/>
      <c r="H58067" s="24"/>
      <c r="I58067" s="24"/>
      <c r="J58067" s="24"/>
      <c r="K58067" s="24"/>
      <c r="L58067" s="24"/>
      <c r="M58067" s="24"/>
      <c r="P58067" s="10"/>
      <c r="R58067" s="10"/>
      <c r="S58067" s="10"/>
      <c r="T58067" s="10"/>
    </row>
    <row r="58068" spans="1:20" ht="16" x14ac:dyDescent="0.2">
      <c r="A58068" s="24"/>
      <c r="B58068" s="24"/>
      <c r="C58068" s="24"/>
      <c r="D58068" s="24"/>
      <c r="E58068" s="24"/>
      <c r="F58068" s="24"/>
      <c r="G58068" s="24"/>
      <c r="H58068" s="24"/>
      <c r="I58068" s="24"/>
      <c r="J58068" s="24"/>
      <c r="K58068" s="24"/>
      <c r="L58068" s="24"/>
      <c r="M58068" s="24"/>
      <c r="P58068" s="10"/>
      <c r="R58068" s="10"/>
      <c r="S58068" s="10"/>
      <c r="T58068" s="10"/>
    </row>
    <row r="58069" spans="1:20" ht="16" x14ac:dyDescent="0.2">
      <c r="A58069" s="24"/>
      <c r="B58069" s="24"/>
      <c r="C58069" s="24"/>
      <c r="D58069" s="24"/>
      <c r="E58069" s="24"/>
      <c r="F58069" s="24"/>
      <c r="G58069" s="24"/>
      <c r="H58069" s="24"/>
      <c r="I58069" s="24"/>
      <c r="J58069" s="24"/>
      <c r="K58069" s="24"/>
      <c r="L58069" s="24"/>
      <c r="M58069" s="24"/>
      <c r="P58069" s="10"/>
      <c r="R58069" s="10"/>
      <c r="S58069" s="10"/>
      <c r="T58069" s="10"/>
    </row>
    <row r="58070" spans="1:20" ht="16" x14ac:dyDescent="0.2">
      <c r="A58070" s="24"/>
      <c r="B58070" s="24"/>
      <c r="C58070" s="24"/>
      <c r="D58070" s="24"/>
      <c r="E58070" s="24"/>
      <c r="F58070" s="24"/>
      <c r="G58070" s="24"/>
      <c r="H58070" s="24"/>
      <c r="I58070" s="24"/>
      <c r="J58070" s="24"/>
      <c r="K58070" s="24"/>
      <c r="L58070" s="24"/>
      <c r="M58070" s="24"/>
      <c r="P58070" s="10"/>
      <c r="R58070" s="10"/>
      <c r="S58070" s="10"/>
      <c r="T58070" s="10"/>
    </row>
    <row r="58071" spans="1:20" ht="16" x14ac:dyDescent="0.2">
      <c r="A58071" s="24"/>
      <c r="B58071" s="24"/>
      <c r="C58071" s="24"/>
      <c r="D58071" s="24"/>
      <c r="E58071" s="24"/>
      <c r="F58071" s="24"/>
      <c r="G58071" s="24"/>
      <c r="H58071" s="24"/>
      <c r="I58071" s="24"/>
      <c r="J58071" s="24"/>
      <c r="K58071" s="24"/>
      <c r="L58071" s="24"/>
      <c r="M58071" s="24"/>
      <c r="P58071" s="10"/>
      <c r="R58071" s="10"/>
      <c r="S58071" s="10"/>
      <c r="T58071" s="10"/>
    </row>
    <row r="58072" spans="1:20" ht="16" x14ac:dyDescent="0.2">
      <c r="A58072" s="24"/>
      <c r="B58072" s="24"/>
      <c r="C58072" s="24"/>
      <c r="D58072" s="24"/>
      <c r="E58072" s="24"/>
      <c r="F58072" s="24"/>
      <c r="G58072" s="24"/>
      <c r="H58072" s="24"/>
      <c r="I58072" s="24"/>
      <c r="J58072" s="24"/>
      <c r="K58072" s="24"/>
      <c r="L58072" s="24"/>
      <c r="M58072" s="24"/>
      <c r="P58072" s="10"/>
      <c r="R58072" s="10"/>
      <c r="S58072" s="10"/>
      <c r="T58072" s="10"/>
    </row>
    <row r="58073" spans="1:20" ht="16" x14ac:dyDescent="0.2">
      <c r="A58073" s="24"/>
      <c r="B58073" s="24"/>
      <c r="C58073" s="24"/>
      <c r="D58073" s="24"/>
      <c r="E58073" s="24"/>
      <c r="F58073" s="24"/>
      <c r="G58073" s="24"/>
      <c r="H58073" s="24"/>
      <c r="I58073" s="24"/>
      <c r="J58073" s="24"/>
      <c r="K58073" s="24"/>
      <c r="L58073" s="24"/>
      <c r="M58073" s="24"/>
      <c r="P58073" s="10"/>
      <c r="R58073" s="10"/>
      <c r="S58073" s="10"/>
      <c r="T58073" s="10"/>
    </row>
    <row r="58074" spans="1:20" ht="16" x14ac:dyDescent="0.2">
      <c r="A58074" s="24"/>
      <c r="B58074" s="24"/>
      <c r="C58074" s="24"/>
      <c r="D58074" s="24"/>
      <c r="E58074" s="24"/>
      <c r="F58074" s="24"/>
      <c r="G58074" s="24"/>
      <c r="H58074" s="24"/>
      <c r="I58074" s="24"/>
      <c r="J58074" s="24"/>
      <c r="K58074" s="24"/>
      <c r="L58074" s="24"/>
      <c r="M58074" s="24"/>
      <c r="P58074" s="10"/>
      <c r="R58074" s="10"/>
      <c r="S58074" s="10"/>
      <c r="T58074" s="10"/>
    </row>
    <row r="58075" spans="1:20" ht="16" x14ac:dyDescent="0.2">
      <c r="A58075" s="24"/>
      <c r="B58075" s="24"/>
      <c r="C58075" s="24"/>
      <c r="D58075" s="24"/>
      <c r="E58075" s="24"/>
      <c r="F58075" s="24"/>
      <c r="G58075" s="24"/>
      <c r="H58075" s="24"/>
      <c r="I58075" s="24"/>
      <c r="J58075" s="24"/>
      <c r="K58075" s="24"/>
      <c r="L58075" s="24"/>
      <c r="M58075" s="24"/>
      <c r="P58075" s="10"/>
      <c r="R58075" s="10"/>
      <c r="S58075" s="10"/>
      <c r="T58075" s="10"/>
    </row>
    <row r="58076" spans="1:20" ht="16" x14ac:dyDescent="0.2">
      <c r="A58076" s="24"/>
      <c r="B58076" s="24"/>
      <c r="C58076" s="24"/>
      <c r="D58076" s="24"/>
      <c r="E58076" s="24"/>
      <c r="F58076" s="24"/>
      <c r="G58076" s="24"/>
      <c r="H58076" s="24"/>
      <c r="I58076" s="24"/>
      <c r="J58076" s="24"/>
      <c r="K58076" s="24"/>
      <c r="L58076" s="24"/>
      <c r="M58076" s="24"/>
      <c r="P58076" s="10"/>
      <c r="R58076" s="10"/>
      <c r="S58076" s="10"/>
      <c r="T58076" s="10"/>
    </row>
    <row r="58077" spans="1:20" ht="16" x14ac:dyDescent="0.2">
      <c r="A58077" s="24"/>
      <c r="B58077" s="24"/>
      <c r="C58077" s="24"/>
      <c r="D58077" s="24"/>
      <c r="E58077" s="24"/>
      <c r="F58077" s="24"/>
      <c r="G58077" s="24"/>
      <c r="H58077" s="24"/>
      <c r="I58077" s="24"/>
      <c r="J58077" s="24"/>
      <c r="K58077" s="24"/>
      <c r="L58077" s="24"/>
      <c r="M58077" s="24"/>
      <c r="P58077" s="10"/>
      <c r="R58077" s="10"/>
      <c r="S58077" s="10"/>
      <c r="T58077" s="10"/>
    </row>
    <row r="58078" spans="1:20" ht="16" x14ac:dyDescent="0.2">
      <c r="A58078" s="24"/>
      <c r="B58078" s="24"/>
      <c r="C58078" s="24"/>
      <c r="D58078" s="24"/>
      <c r="E58078" s="24"/>
      <c r="F58078" s="24"/>
      <c r="G58078" s="24"/>
      <c r="H58078" s="24"/>
      <c r="I58078" s="24"/>
      <c r="J58078" s="24"/>
      <c r="K58078" s="24"/>
      <c r="L58078" s="24"/>
      <c r="M58078" s="24"/>
      <c r="P58078" s="10"/>
      <c r="R58078" s="10"/>
      <c r="S58078" s="10"/>
      <c r="T58078" s="10"/>
    </row>
    <row r="58079" spans="1:20" ht="16" x14ac:dyDescent="0.2">
      <c r="A58079" s="24"/>
      <c r="B58079" s="24"/>
      <c r="C58079" s="24"/>
      <c r="D58079" s="24"/>
      <c r="E58079" s="24"/>
      <c r="F58079" s="24"/>
      <c r="G58079" s="24"/>
      <c r="H58079" s="24"/>
      <c r="I58079" s="24"/>
      <c r="J58079" s="24"/>
      <c r="K58079" s="24"/>
      <c r="L58079" s="24"/>
      <c r="M58079" s="24"/>
      <c r="P58079" s="10"/>
      <c r="R58079" s="10"/>
      <c r="S58079" s="10"/>
      <c r="T58079" s="10"/>
    </row>
    <row r="58080" spans="1:20" ht="16" x14ac:dyDescent="0.2">
      <c r="A58080" s="24"/>
      <c r="B58080" s="24"/>
      <c r="C58080" s="24"/>
      <c r="D58080" s="24"/>
      <c r="E58080" s="24"/>
      <c r="F58080" s="24"/>
      <c r="G58080" s="24"/>
      <c r="H58080" s="24"/>
      <c r="I58080" s="24"/>
      <c r="J58080" s="24"/>
      <c r="K58080" s="24"/>
      <c r="L58080" s="24"/>
      <c r="M58080" s="24"/>
      <c r="P58080" s="10"/>
      <c r="R58080" s="10"/>
      <c r="S58080" s="10"/>
      <c r="T58080" s="10"/>
    </row>
    <row r="58081" spans="1:20" ht="16" x14ac:dyDescent="0.2">
      <c r="A58081" s="24"/>
      <c r="B58081" s="24"/>
      <c r="C58081" s="24"/>
      <c r="D58081" s="24"/>
      <c r="E58081" s="24"/>
      <c r="F58081" s="24"/>
      <c r="G58081" s="24"/>
      <c r="H58081" s="24"/>
      <c r="I58081" s="24"/>
      <c r="J58081" s="24"/>
      <c r="K58081" s="24"/>
      <c r="L58081" s="24"/>
      <c r="M58081" s="24"/>
      <c r="P58081" s="10"/>
      <c r="R58081" s="10"/>
      <c r="S58081" s="10"/>
      <c r="T58081" s="10"/>
    </row>
    <row r="58082" spans="1:20" ht="16" x14ac:dyDescent="0.2">
      <c r="A58082" s="24"/>
      <c r="B58082" s="24"/>
      <c r="C58082" s="24"/>
      <c r="D58082" s="24"/>
      <c r="E58082" s="24"/>
      <c r="F58082" s="24"/>
      <c r="G58082" s="24"/>
      <c r="H58082" s="24"/>
      <c r="I58082" s="24"/>
      <c r="J58082" s="24"/>
      <c r="K58082" s="24"/>
      <c r="L58082" s="24"/>
      <c r="M58082" s="24"/>
      <c r="P58082" s="10"/>
      <c r="R58082" s="10"/>
      <c r="S58082" s="10"/>
      <c r="T58082" s="10"/>
    </row>
    <row r="58083" spans="1:20" ht="16" x14ac:dyDescent="0.2">
      <c r="A58083" s="24"/>
      <c r="B58083" s="24"/>
      <c r="C58083" s="24"/>
      <c r="D58083" s="24"/>
      <c r="E58083" s="24"/>
      <c r="F58083" s="24"/>
      <c r="G58083" s="24"/>
      <c r="H58083" s="24"/>
      <c r="I58083" s="24"/>
      <c r="J58083" s="24"/>
      <c r="K58083" s="24"/>
      <c r="L58083" s="24"/>
      <c r="M58083" s="24"/>
      <c r="P58083" s="10"/>
      <c r="R58083" s="10"/>
      <c r="S58083" s="10"/>
      <c r="T58083" s="10"/>
    </row>
    <row r="58084" spans="1:20" ht="16" x14ac:dyDescent="0.2">
      <c r="A58084" s="24"/>
      <c r="B58084" s="24"/>
      <c r="C58084" s="24"/>
      <c r="D58084" s="24"/>
      <c r="E58084" s="24"/>
      <c r="F58084" s="24"/>
      <c r="G58084" s="24"/>
      <c r="H58084" s="24"/>
      <c r="I58084" s="24"/>
      <c r="J58084" s="24"/>
      <c r="K58084" s="24"/>
      <c r="L58084" s="24"/>
      <c r="M58084" s="24"/>
      <c r="P58084" s="10"/>
      <c r="R58084" s="10"/>
      <c r="S58084" s="10"/>
      <c r="T58084" s="10"/>
    </row>
    <row r="58085" spans="1:20" ht="16" x14ac:dyDescent="0.2">
      <c r="A58085" s="24"/>
      <c r="B58085" s="24"/>
      <c r="C58085" s="24"/>
      <c r="D58085" s="24"/>
      <c r="E58085" s="24"/>
      <c r="F58085" s="24"/>
      <c r="G58085" s="24"/>
      <c r="H58085" s="24"/>
      <c r="I58085" s="24"/>
      <c r="J58085" s="24"/>
      <c r="K58085" s="24"/>
      <c r="L58085" s="24"/>
      <c r="M58085" s="24"/>
      <c r="P58085" s="10"/>
      <c r="R58085" s="10"/>
      <c r="S58085" s="10"/>
      <c r="T58085" s="10"/>
    </row>
    <row r="58086" spans="1:20" ht="16" x14ac:dyDescent="0.2">
      <c r="A58086" s="24"/>
      <c r="B58086" s="24"/>
      <c r="C58086" s="24"/>
      <c r="D58086" s="24"/>
      <c r="E58086" s="24"/>
      <c r="F58086" s="24"/>
      <c r="G58086" s="24"/>
      <c r="H58086" s="24"/>
      <c r="I58086" s="24"/>
      <c r="J58086" s="24"/>
      <c r="K58086" s="24"/>
      <c r="L58086" s="24"/>
      <c r="M58086" s="24"/>
      <c r="P58086" s="10"/>
      <c r="R58086" s="10"/>
      <c r="S58086" s="10"/>
      <c r="T58086" s="10"/>
    </row>
    <row r="58087" spans="1:20" ht="16" x14ac:dyDescent="0.2">
      <c r="A58087" s="24"/>
      <c r="B58087" s="24"/>
      <c r="C58087" s="24"/>
      <c r="D58087" s="24"/>
      <c r="E58087" s="24"/>
      <c r="F58087" s="24"/>
      <c r="G58087" s="24"/>
      <c r="H58087" s="24"/>
      <c r="I58087" s="24"/>
      <c r="J58087" s="24"/>
      <c r="K58087" s="24"/>
      <c r="L58087" s="24"/>
      <c r="M58087" s="24"/>
      <c r="P58087" s="10"/>
      <c r="R58087" s="10"/>
      <c r="S58087" s="10"/>
      <c r="T58087" s="10"/>
    </row>
    <row r="58088" spans="1:20" ht="16" x14ac:dyDescent="0.2">
      <c r="A58088" s="24"/>
      <c r="B58088" s="24"/>
      <c r="C58088" s="24"/>
      <c r="D58088" s="24"/>
      <c r="E58088" s="24"/>
      <c r="F58088" s="24"/>
      <c r="G58088" s="24"/>
      <c r="H58088" s="24"/>
      <c r="I58088" s="24"/>
      <c r="J58088" s="24"/>
      <c r="K58088" s="24"/>
      <c r="L58088" s="24"/>
      <c r="M58088" s="24"/>
      <c r="P58088" s="10"/>
      <c r="R58088" s="10"/>
      <c r="S58088" s="10"/>
      <c r="T58088" s="10"/>
    </row>
    <row r="58089" spans="1:20" ht="16" x14ac:dyDescent="0.2">
      <c r="A58089" s="24"/>
      <c r="B58089" s="24"/>
      <c r="C58089" s="24"/>
      <c r="D58089" s="24"/>
      <c r="E58089" s="24"/>
      <c r="F58089" s="24"/>
      <c r="G58089" s="24"/>
      <c r="H58089" s="24"/>
      <c r="I58089" s="24"/>
      <c r="J58089" s="24"/>
      <c r="K58089" s="24"/>
      <c r="L58089" s="24"/>
      <c r="M58089" s="24"/>
      <c r="P58089" s="10"/>
      <c r="R58089" s="10"/>
      <c r="S58089" s="10"/>
      <c r="T58089" s="10"/>
    </row>
    <row r="58090" spans="1:20" ht="16" x14ac:dyDescent="0.2">
      <c r="A58090" s="24"/>
      <c r="B58090" s="24"/>
      <c r="C58090" s="24"/>
      <c r="D58090" s="24"/>
      <c r="E58090" s="24"/>
      <c r="F58090" s="24"/>
      <c r="G58090" s="24"/>
      <c r="H58090" s="24"/>
      <c r="I58090" s="24"/>
      <c r="J58090" s="24"/>
      <c r="K58090" s="24"/>
      <c r="L58090" s="24"/>
      <c r="M58090" s="24"/>
      <c r="P58090" s="10"/>
      <c r="R58090" s="10"/>
      <c r="S58090" s="10"/>
      <c r="T58090" s="10"/>
    </row>
    <row r="58091" spans="1:20" ht="16" x14ac:dyDescent="0.2">
      <c r="A58091" s="24"/>
      <c r="B58091" s="24"/>
      <c r="C58091" s="24"/>
      <c r="D58091" s="24"/>
      <c r="E58091" s="24"/>
      <c r="F58091" s="24"/>
      <c r="G58091" s="24"/>
      <c r="H58091" s="24"/>
      <c r="I58091" s="24"/>
      <c r="J58091" s="24"/>
      <c r="K58091" s="24"/>
      <c r="L58091" s="24"/>
      <c r="M58091" s="24"/>
      <c r="P58091" s="10"/>
      <c r="R58091" s="10"/>
      <c r="S58091" s="10"/>
      <c r="T58091" s="10"/>
    </row>
    <row r="58092" spans="1:20" ht="16" x14ac:dyDescent="0.2">
      <c r="A58092" s="24"/>
      <c r="B58092" s="24"/>
      <c r="C58092" s="24"/>
      <c r="D58092" s="24"/>
      <c r="E58092" s="24"/>
      <c r="F58092" s="24"/>
      <c r="G58092" s="24"/>
      <c r="H58092" s="24"/>
      <c r="I58092" s="24"/>
      <c r="J58092" s="24"/>
      <c r="K58092" s="24"/>
      <c r="L58092" s="24"/>
      <c r="M58092" s="24"/>
      <c r="P58092" s="10"/>
      <c r="R58092" s="10"/>
      <c r="S58092" s="10"/>
      <c r="T58092" s="10"/>
    </row>
    <row r="58093" spans="1:20" ht="16" x14ac:dyDescent="0.2">
      <c r="A58093" s="24"/>
      <c r="B58093" s="24"/>
      <c r="C58093" s="24"/>
      <c r="D58093" s="24"/>
      <c r="E58093" s="24"/>
      <c r="F58093" s="24"/>
      <c r="G58093" s="24"/>
      <c r="H58093" s="24"/>
      <c r="I58093" s="24"/>
      <c r="J58093" s="24"/>
      <c r="K58093" s="24"/>
      <c r="L58093" s="24"/>
      <c r="M58093" s="24"/>
      <c r="P58093" s="10"/>
      <c r="R58093" s="10"/>
      <c r="S58093" s="10"/>
      <c r="T58093" s="10"/>
    </row>
    <row r="58094" spans="1:20" ht="16" x14ac:dyDescent="0.2">
      <c r="A58094" s="24"/>
      <c r="B58094" s="24"/>
      <c r="C58094" s="24"/>
      <c r="D58094" s="24"/>
      <c r="E58094" s="24"/>
      <c r="F58094" s="24"/>
      <c r="G58094" s="24"/>
      <c r="H58094" s="24"/>
      <c r="I58094" s="24"/>
      <c r="J58094" s="24"/>
      <c r="K58094" s="24"/>
      <c r="L58094" s="24"/>
      <c r="M58094" s="24"/>
      <c r="P58094" s="10"/>
      <c r="R58094" s="10"/>
      <c r="S58094" s="10"/>
      <c r="T58094" s="10"/>
    </row>
    <row r="58095" spans="1:20" ht="16" x14ac:dyDescent="0.2">
      <c r="A58095" s="24"/>
      <c r="B58095" s="24"/>
      <c r="C58095" s="24"/>
      <c r="D58095" s="24"/>
      <c r="E58095" s="24"/>
      <c r="F58095" s="24"/>
      <c r="G58095" s="24"/>
      <c r="H58095" s="24"/>
      <c r="I58095" s="24"/>
      <c r="J58095" s="24"/>
      <c r="K58095" s="24"/>
      <c r="L58095" s="24"/>
      <c r="M58095" s="24"/>
      <c r="P58095" s="10"/>
      <c r="R58095" s="10"/>
      <c r="S58095" s="10"/>
      <c r="T58095" s="10"/>
    </row>
    <row r="58096" spans="1:20" ht="16" x14ac:dyDescent="0.2">
      <c r="A58096" s="24"/>
      <c r="B58096" s="24"/>
      <c r="C58096" s="24"/>
      <c r="D58096" s="24"/>
      <c r="E58096" s="24"/>
      <c r="F58096" s="24"/>
      <c r="G58096" s="24"/>
      <c r="H58096" s="24"/>
      <c r="I58096" s="24"/>
      <c r="J58096" s="24"/>
      <c r="K58096" s="24"/>
      <c r="L58096" s="24"/>
      <c r="M58096" s="24"/>
      <c r="P58096" s="10"/>
      <c r="R58096" s="10"/>
      <c r="S58096" s="10"/>
      <c r="T58096" s="10"/>
    </row>
    <row r="58097" spans="1:20" ht="16" x14ac:dyDescent="0.2">
      <c r="A58097" s="24"/>
      <c r="B58097" s="24"/>
      <c r="C58097" s="24"/>
      <c r="D58097" s="24"/>
      <c r="E58097" s="24"/>
      <c r="F58097" s="24"/>
      <c r="G58097" s="24"/>
      <c r="H58097" s="24"/>
      <c r="I58097" s="24"/>
      <c r="J58097" s="24"/>
      <c r="K58097" s="24"/>
      <c r="L58097" s="24"/>
      <c r="M58097" s="24"/>
      <c r="P58097" s="10"/>
      <c r="R58097" s="10"/>
      <c r="S58097" s="10"/>
      <c r="T58097" s="10"/>
    </row>
    <row r="58098" spans="1:20" ht="16" x14ac:dyDescent="0.2">
      <c r="A58098" s="24"/>
      <c r="B58098" s="24"/>
      <c r="C58098" s="24"/>
      <c r="D58098" s="24"/>
      <c r="E58098" s="24"/>
      <c r="F58098" s="24"/>
      <c r="G58098" s="24"/>
      <c r="H58098" s="24"/>
      <c r="I58098" s="24"/>
      <c r="J58098" s="24"/>
      <c r="K58098" s="24"/>
      <c r="L58098" s="24"/>
      <c r="M58098" s="24"/>
      <c r="P58098" s="10"/>
      <c r="R58098" s="10"/>
      <c r="S58098" s="10"/>
      <c r="T58098" s="10"/>
    </row>
    <row r="58099" spans="1:20" ht="16" x14ac:dyDescent="0.2">
      <c r="A58099" s="24"/>
      <c r="B58099" s="24"/>
      <c r="C58099" s="24"/>
      <c r="D58099" s="24"/>
      <c r="E58099" s="24"/>
      <c r="F58099" s="24"/>
      <c r="G58099" s="24"/>
      <c r="H58099" s="24"/>
      <c r="I58099" s="24"/>
      <c r="J58099" s="24"/>
      <c r="K58099" s="24"/>
      <c r="L58099" s="24"/>
      <c r="M58099" s="24"/>
      <c r="P58099" s="10"/>
      <c r="R58099" s="10"/>
      <c r="S58099" s="10"/>
      <c r="T58099" s="10"/>
    </row>
    <row r="58100" spans="1:20" ht="16" x14ac:dyDescent="0.2">
      <c r="A58100" s="24"/>
      <c r="B58100" s="24"/>
      <c r="C58100" s="24"/>
      <c r="D58100" s="24"/>
      <c r="E58100" s="24"/>
      <c r="F58100" s="24"/>
      <c r="G58100" s="24"/>
      <c r="H58100" s="24"/>
      <c r="I58100" s="24"/>
      <c r="J58100" s="24"/>
      <c r="K58100" s="24"/>
      <c r="L58100" s="24"/>
      <c r="M58100" s="24"/>
      <c r="P58100" s="10"/>
      <c r="R58100" s="10"/>
      <c r="S58100" s="10"/>
      <c r="T58100" s="10"/>
    </row>
    <row r="58101" spans="1:20" ht="16" x14ac:dyDescent="0.2">
      <c r="A58101" s="24"/>
      <c r="B58101" s="24"/>
      <c r="C58101" s="24"/>
      <c r="D58101" s="24"/>
      <c r="E58101" s="24"/>
      <c r="F58101" s="24"/>
      <c r="G58101" s="24"/>
      <c r="H58101" s="24"/>
      <c r="I58101" s="24"/>
      <c r="J58101" s="24"/>
      <c r="K58101" s="24"/>
      <c r="L58101" s="24"/>
      <c r="M58101" s="24"/>
      <c r="P58101" s="10"/>
      <c r="R58101" s="10"/>
      <c r="S58101" s="10"/>
      <c r="T58101" s="10"/>
    </row>
    <row r="58102" spans="1:20" ht="16" x14ac:dyDescent="0.2">
      <c r="A58102" s="24"/>
      <c r="B58102" s="24"/>
      <c r="C58102" s="24"/>
      <c r="D58102" s="24"/>
      <c r="E58102" s="24"/>
      <c r="F58102" s="24"/>
      <c r="G58102" s="24"/>
      <c r="H58102" s="24"/>
      <c r="I58102" s="24"/>
      <c r="J58102" s="24"/>
      <c r="K58102" s="24"/>
      <c r="L58102" s="24"/>
      <c r="M58102" s="24"/>
      <c r="P58102" s="10"/>
      <c r="R58102" s="10"/>
      <c r="S58102" s="10"/>
      <c r="T58102" s="10"/>
    </row>
    <row r="58103" spans="1:20" ht="16" x14ac:dyDescent="0.2">
      <c r="A58103" s="24"/>
      <c r="B58103" s="24"/>
      <c r="C58103" s="24"/>
      <c r="D58103" s="24"/>
      <c r="E58103" s="24"/>
      <c r="F58103" s="24"/>
      <c r="G58103" s="24"/>
      <c r="H58103" s="24"/>
      <c r="I58103" s="24"/>
      <c r="J58103" s="24"/>
      <c r="K58103" s="24"/>
      <c r="L58103" s="24"/>
      <c r="M58103" s="24"/>
      <c r="P58103" s="10"/>
      <c r="R58103" s="10"/>
      <c r="S58103" s="10"/>
      <c r="T58103" s="10"/>
    </row>
    <row r="58104" spans="1:20" ht="16" x14ac:dyDescent="0.2">
      <c r="A58104" s="24"/>
      <c r="B58104" s="24"/>
      <c r="C58104" s="24"/>
      <c r="D58104" s="24"/>
      <c r="E58104" s="24"/>
      <c r="F58104" s="24"/>
      <c r="G58104" s="24"/>
      <c r="H58104" s="24"/>
      <c r="I58104" s="24"/>
      <c r="J58104" s="24"/>
      <c r="K58104" s="24"/>
      <c r="L58104" s="24"/>
      <c r="M58104" s="24"/>
      <c r="P58104" s="10"/>
      <c r="R58104" s="10"/>
      <c r="S58104" s="10"/>
      <c r="T58104" s="10"/>
    </row>
    <row r="58105" spans="1:20" ht="16" x14ac:dyDescent="0.2">
      <c r="A58105" s="24"/>
      <c r="B58105" s="24"/>
      <c r="C58105" s="24"/>
      <c r="D58105" s="24"/>
      <c r="E58105" s="24"/>
      <c r="F58105" s="24"/>
      <c r="G58105" s="24"/>
      <c r="H58105" s="24"/>
      <c r="I58105" s="24"/>
      <c r="J58105" s="24"/>
      <c r="K58105" s="24"/>
      <c r="L58105" s="24"/>
      <c r="M58105" s="24"/>
      <c r="P58105" s="10"/>
      <c r="R58105" s="10"/>
      <c r="S58105" s="10"/>
      <c r="T58105" s="10"/>
    </row>
    <row r="58106" spans="1:20" ht="16" x14ac:dyDescent="0.2">
      <c r="A58106" s="24"/>
      <c r="B58106" s="24"/>
      <c r="C58106" s="24"/>
      <c r="D58106" s="24"/>
      <c r="E58106" s="24"/>
      <c r="F58106" s="24"/>
      <c r="G58106" s="24"/>
      <c r="H58106" s="24"/>
      <c r="I58106" s="24"/>
      <c r="J58106" s="24"/>
      <c r="K58106" s="24"/>
      <c r="L58106" s="24"/>
      <c r="M58106" s="24"/>
      <c r="P58106" s="10"/>
      <c r="R58106" s="10"/>
      <c r="S58106" s="10"/>
      <c r="T58106" s="10"/>
    </row>
    <row r="58107" spans="1:20" ht="16" x14ac:dyDescent="0.2">
      <c r="A58107" s="24"/>
      <c r="B58107" s="24"/>
      <c r="C58107" s="24"/>
      <c r="D58107" s="24"/>
      <c r="E58107" s="24"/>
      <c r="F58107" s="24"/>
      <c r="G58107" s="24"/>
      <c r="H58107" s="24"/>
      <c r="I58107" s="24"/>
      <c r="J58107" s="24"/>
      <c r="K58107" s="24"/>
      <c r="L58107" s="24"/>
      <c r="M58107" s="24"/>
      <c r="P58107" s="10"/>
      <c r="R58107" s="10"/>
      <c r="S58107" s="10"/>
      <c r="T58107" s="10"/>
    </row>
    <row r="58108" spans="1:20" ht="16" x14ac:dyDescent="0.2">
      <c r="A58108" s="24"/>
      <c r="B58108" s="24"/>
      <c r="C58108" s="24"/>
      <c r="D58108" s="24"/>
      <c r="E58108" s="24"/>
      <c r="F58108" s="24"/>
      <c r="G58108" s="24"/>
      <c r="H58108" s="24"/>
      <c r="I58108" s="24"/>
      <c r="J58108" s="24"/>
      <c r="K58108" s="24"/>
      <c r="L58108" s="24"/>
      <c r="M58108" s="24"/>
      <c r="P58108" s="10"/>
      <c r="R58108" s="10"/>
      <c r="S58108" s="10"/>
      <c r="T58108" s="10"/>
    </row>
    <row r="58109" spans="1:20" ht="16" x14ac:dyDescent="0.2">
      <c r="A58109" s="24"/>
      <c r="B58109" s="24"/>
      <c r="C58109" s="24"/>
      <c r="D58109" s="24"/>
      <c r="E58109" s="24"/>
      <c r="F58109" s="24"/>
      <c r="G58109" s="24"/>
      <c r="H58109" s="24"/>
      <c r="I58109" s="24"/>
      <c r="J58109" s="24"/>
      <c r="K58109" s="24"/>
      <c r="L58109" s="24"/>
      <c r="M58109" s="24"/>
      <c r="P58109" s="10"/>
      <c r="R58109" s="10"/>
      <c r="S58109" s="10"/>
      <c r="T58109" s="10"/>
    </row>
    <row r="58110" spans="1:20" ht="16" x14ac:dyDescent="0.2">
      <c r="A58110" s="24"/>
      <c r="B58110" s="24"/>
      <c r="C58110" s="24"/>
      <c r="D58110" s="24"/>
      <c r="E58110" s="24"/>
      <c r="F58110" s="24"/>
      <c r="G58110" s="24"/>
      <c r="H58110" s="24"/>
      <c r="I58110" s="24"/>
      <c r="J58110" s="24"/>
      <c r="K58110" s="24"/>
      <c r="L58110" s="24"/>
      <c r="M58110" s="24"/>
      <c r="P58110" s="10"/>
      <c r="R58110" s="10"/>
      <c r="S58110" s="10"/>
      <c r="T58110" s="10"/>
    </row>
    <row r="58111" spans="1:20" ht="16" x14ac:dyDescent="0.2">
      <c r="A58111" s="24"/>
      <c r="B58111" s="24"/>
      <c r="C58111" s="24"/>
      <c r="D58111" s="24"/>
      <c r="E58111" s="24"/>
      <c r="F58111" s="24"/>
      <c r="G58111" s="24"/>
      <c r="H58111" s="24"/>
      <c r="I58111" s="24"/>
      <c r="J58111" s="24"/>
      <c r="K58111" s="24"/>
      <c r="L58111" s="24"/>
      <c r="M58111" s="24"/>
      <c r="P58111" s="10"/>
      <c r="R58111" s="10"/>
      <c r="S58111" s="10"/>
      <c r="T58111" s="10"/>
    </row>
    <row r="58112" spans="1:20" ht="16" x14ac:dyDescent="0.2">
      <c r="A58112" s="24"/>
      <c r="B58112" s="24"/>
      <c r="C58112" s="24"/>
      <c r="D58112" s="24"/>
      <c r="E58112" s="24"/>
      <c r="F58112" s="24"/>
      <c r="G58112" s="24"/>
      <c r="H58112" s="24"/>
      <c r="I58112" s="24"/>
      <c r="J58112" s="24"/>
      <c r="K58112" s="24"/>
      <c r="L58112" s="24"/>
      <c r="M58112" s="24"/>
      <c r="P58112" s="10"/>
      <c r="R58112" s="10"/>
      <c r="S58112" s="10"/>
      <c r="T58112" s="10"/>
    </row>
    <row r="58113" spans="1:20" ht="16" x14ac:dyDescent="0.2">
      <c r="A58113" s="24"/>
      <c r="B58113" s="24"/>
      <c r="C58113" s="24"/>
      <c r="D58113" s="24"/>
      <c r="E58113" s="24"/>
      <c r="F58113" s="24"/>
      <c r="G58113" s="24"/>
      <c r="H58113" s="24"/>
      <c r="I58113" s="24"/>
      <c r="J58113" s="24"/>
      <c r="K58113" s="24"/>
      <c r="L58113" s="24"/>
      <c r="M58113" s="24"/>
      <c r="P58113" s="10"/>
      <c r="R58113" s="10"/>
      <c r="S58113" s="10"/>
      <c r="T58113" s="10"/>
    </row>
    <row r="58114" spans="1:20" ht="16" x14ac:dyDescent="0.2">
      <c r="A58114" s="24"/>
      <c r="B58114" s="24"/>
      <c r="C58114" s="24"/>
      <c r="D58114" s="24"/>
      <c r="E58114" s="24"/>
      <c r="F58114" s="24"/>
      <c r="G58114" s="24"/>
      <c r="H58114" s="24"/>
      <c r="I58114" s="24"/>
      <c r="J58114" s="24"/>
      <c r="K58114" s="24"/>
      <c r="L58114" s="24"/>
      <c r="M58114" s="24"/>
      <c r="P58114" s="10"/>
      <c r="R58114" s="10"/>
      <c r="S58114" s="10"/>
      <c r="T58114" s="10"/>
    </row>
    <row r="58115" spans="1:20" ht="16" x14ac:dyDescent="0.2">
      <c r="A58115" s="24"/>
      <c r="B58115" s="24"/>
      <c r="C58115" s="24"/>
      <c r="D58115" s="24"/>
      <c r="E58115" s="24"/>
      <c r="F58115" s="24"/>
      <c r="G58115" s="24"/>
      <c r="H58115" s="24"/>
      <c r="I58115" s="24"/>
      <c r="J58115" s="24"/>
      <c r="K58115" s="24"/>
      <c r="L58115" s="24"/>
      <c r="M58115" s="24"/>
      <c r="P58115" s="10"/>
      <c r="R58115" s="10"/>
      <c r="S58115" s="10"/>
      <c r="T58115" s="10"/>
    </row>
    <row r="58116" spans="1:20" ht="16" x14ac:dyDescent="0.2">
      <c r="A58116" s="24"/>
      <c r="B58116" s="24"/>
      <c r="C58116" s="24"/>
      <c r="D58116" s="24"/>
      <c r="E58116" s="24"/>
      <c r="F58116" s="24"/>
      <c r="G58116" s="24"/>
      <c r="H58116" s="24"/>
      <c r="I58116" s="24"/>
      <c r="J58116" s="24"/>
      <c r="K58116" s="24"/>
      <c r="L58116" s="24"/>
      <c r="M58116" s="24"/>
      <c r="P58116" s="10"/>
      <c r="R58116" s="10"/>
      <c r="S58116" s="10"/>
      <c r="T58116" s="10"/>
    </row>
    <row r="58117" spans="1:20" ht="16" x14ac:dyDescent="0.2">
      <c r="A58117" s="24"/>
      <c r="B58117" s="24"/>
      <c r="C58117" s="24"/>
      <c r="D58117" s="24"/>
      <c r="E58117" s="24"/>
      <c r="F58117" s="24"/>
      <c r="G58117" s="24"/>
      <c r="H58117" s="24"/>
      <c r="I58117" s="24"/>
      <c r="J58117" s="24"/>
      <c r="K58117" s="24"/>
      <c r="L58117" s="24"/>
      <c r="M58117" s="24"/>
      <c r="P58117" s="10"/>
      <c r="R58117" s="10"/>
      <c r="S58117" s="10"/>
      <c r="T58117" s="10"/>
    </row>
    <row r="58118" spans="1:20" ht="16" x14ac:dyDescent="0.2">
      <c r="A58118" s="24"/>
      <c r="B58118" s="24"/>
      <c r="C58118" s="24"/>
      <c r="D58118" s="24"/>
      <c r="E58118" s="24"/>
      <c r="F58118" s="24"/>
      <c r="G58118" s="24"/>
      <c r="H58118" s="24"/>
      <c r="I58118" s="24"/>
      <c r="J58118" s="24"/>
      <c r="K58118" s="24"/>
      <c r="L58118" s="24"/>
      <c r="M58118" s="24"/>
      <c r="P58118" s="10"/>
      <c r="R58118" s="10"/>
      <c r="S58118" s="10"/>
      <c r="T58118" s="10"/>
    </row>
    <row r="58119" spans="1:20" ht="16" x14ac:dyDescent="0.2">
      <c r="A58119" s="24"/>
      <c r="B58119" s="24"/>
      <c r="C58119" s="24"/>
      <c r="D58119" s="24"/>
      <c r="E58119" s="24"/>
      <c r="F58119" s="24"/>
      <c r="G58119" s="24"/>
      <c r="H58119" s="24"/>
      <c r="I58119" s="24"/>
      <c r="J58119" s="24"/>
      <c r="K58119" s="24"/>
      <c r="L58119" s="24"/>
      <c r="M58119" s="24"/>
      <c r="P58119" s="10"/>
      <c r="R58119" s="10"/>
      <c r="S58119" s="10"/>
      <c r="T58119" s="10"/>
    </row>
    <row r="58120" spans="1:20" ht="16" x14ac:dyDescent="0.2">
      <c r="A58120" s="24"/>
      <c r="B58120" s="24"/>
      <c r="C58120" s="24"/>
      <c r="D58120" s="24"/>
      <c r="E58120" s="24"/>
      <c r="F58120" s="24"/>
      <c r="G58120" s="24"/>
      <c r="H58120" s="24"/>
      <c r="I58120" s="24"/>
      <c r="J58120" s="24"/>
      <c r="K58120" s="24"/>
      <c r="L58120" s="24"/>
      <c r="M58120" s="24"/>
      <c r="P58120" s="10"/>
      <c r="R58120" s="10"/>
      <c r="S58120" s="10"/>
      <c r="T58120" s="10"/>
    </row>
    <row r="58121" spans="1:20" ht="16" x14ac:dyDescent="0.2">
      <c r="A58121" s="24"/>
      <c r="B58121" s="24"/>
      <c r="C58121" s="24"/>
      <c r="D58121" s="24"/>
      <c r="E58121" s="24"/>
      <c r="F58121" s="24"/>
      <c r="G58121" s="24"/>
      <c r="H58121" s="24"/>
      <c r="I58121" s="24"/>
      <c r="J58121" s="24"/>
      <c r="K58121" s="24"/>
      <c r="L58121" s="24"/>
      <c r="M58121" s="24"/>
      <c r="P58121" s="10"/>
      <c r="R58121" s="10"/>
      <c r="S58121" s="10"/>
      <c r="T58121" s="10"/>
    </row>
    <row r="58122" spans="1:20" ht="16" x14ac:dyDescent="0.2">
      <c r="A58122" s="24"/>
      <c r="B58122" s="24"/>
      <c r="C58122" s="24"/>
      <c r="D58122" s="24"/>
      <c r="E58122" s="24"/>
      <c r="F58122" s="24"/>
      <c r="G58122" s="24"/>
      <c r="H58122" s="24"/>
      <c r="I58122" s="24"/>
      <c r="J58122" s="24"/>
      <c r="K58122" s="24"/>
      <c r="L58122" s="24"/>
      <c r="M58122" s="24"/>
      <c r="P58122" s="10"/>
      <c r="R58122" s="10"/>
      <c r="S58122" s="10"/>
      <c r="T58122" s="10"/>
    </row>
    <row r="58123" spans="1:20" ht="16" x14ac:dyDescent="0.2">
      <c r="A58123" s="24"/>
      <c r="B58123" s="24"/>
      <c r="C58123" s="24"/>
      <c r="D58123" s="24"/>
      <c r="E58123" s="24"/>
      <c r="F58123" s="24"/>
      <c r="G58123" s="24"/>
      <c r="H58123" s="24"/>
      <c r="I58123" s="24"/>
      <c r="J58123" s="24"/>
      <c r="K58123" s="24"/>
      <c r="L58123" s="24"/>
      <c r="M58123" s="24"/>
      <c r="P58123" s="10"/>
      <c r="R58123" s="10"/>
      <c r="S58123" s="10"/>
      <c r="T58123" s="10"/>
    </row>
    <row r="58124" spans="1:20" ht="16" x14ac:dyDescent="0.2">
      <c r="A58124" s="24"/>
      <c r="B58124" s="24"/>
      <c r="C58124" s="24"/>
      <c r="D58124" s="24"/>
      <c r="E58124" s="24"/>
      <c r="F58124" s="24"/>
      <c r="G58124" s="24"/>
      <c r="H58124" s="24"/>
      <c r="I58124" s="24"/>
      <c r="J58124" s="24"/>
      <c r="K58124" s="24"/>
      <c r="L58124" s="24"/>
      <c r="M58124" s="24"/>
      <c r="P58124" s="10"/>
      <c r="R58124" s="10"/>
      <c r="S58124" s="10"/>
      <c r="T58124" s="10"/>
    </row>
    <row r="58125" spans="1:20" ht="16" x14ac:dyDescent="0.2">
      <c r="A58125" s="24"/>
      <c r="B58125" s="24"/>
      <c r="C58125" s="24"/>
      <c r="D58125" s="24"/>
      <c r="E58125" s="24"/>
      <c r="F58125" s="24"/>
      <c r="G58125" s="24"/>
      <c r="H58125" s="24"/>
      <c r="I58125" s="24"/>
      <c r="J58125" s="24"/>
      <c r="K58125" s="24"/>
      <c r="L58125" s="24"/>
      <c r="M58125" s="24"/>
      <c r="P58125" s="10"/>
      <c r="R58125" s="10"/>
      <c r="S58125" s="10"/>
      <c r="T58125" s="10"/>
    </row>
    <row r="58126" spans="1:20" ht="16" x14ac:dyDescent="0.2">
      <c r="A58126" s="24"/>
      <c r="B58126" s="24"/>
      <c r="C58126" s="24"/>
      <c r="D58126" s="24"/>
      <c r="E58126" s="24"/>
      <c r="F58126" s="24"/>
      <c r="G58126" s="24"/>
      <c r="H58126" s="24"/>
      <c r="I58126" s="24"/>
      <c r="J58126" s="24"/>
      <c r="K58126" s="24"/>
      <c r="L58126" s="24"/>
      <c r="M58126" s="24"/>
      <c r="P58126" s="10"/>
      <c r="R58126" s="10"/>
      <c r="S58126" s="10"/>
      <c r="T58126" s="10"/>
    </row>
    <row r="58127" spans="1:20" ht="16" x14ac:dyDescent="0.2">
      <c r="A58127" s="24"/>
      <c r="B58127" s="24"/>
      <c r="C58127" s="24"/>
      <c r="D58127" s="24"/>
      <c r="E58127" s="24"/>
      <c r="F58127" s="24"/>
      <c r="G58127" s="24"/>
      <c r="H58127" s="24"/>
      <c r="I58127" s="24"/>
      <c r="J58127" s="24"/>
      <c r="K58127" s="24"/>
      <c r="L58127" s="24"/>
      <c r="M58127" s="24"/>
      <c r="P58127" s="10"/>
      <c r="R58127" s="10"/>
      <c r="S58127" s="10"/>
      <c r="T58127" s="10"/>
    </row>
    <row r="58128" spans="1:20" ht="16" x14ac:dyDescent="0.2">
      <c r="A58128" s="24"/>
      <c r="B58128" s="24"/>
      <c r="C58128" s="24"/>
      <c r="D58128" s="24"/>
      <c r="E58128" s="24"/>
      <c r="F58128" s="24"/>
      <c r="G58128" s="24"/>
      <c r="H58128" s="24"/>
      <c r="I58128" s="24"/>
      <c r="J58128" s="24"/>
      <c r="K58128" s="24"/>
      <c r="L58128" s="24"/>
      <c r="M58128" s="24"/>
      <c r="P58128" s="10"/>
      <c r="R58128" s="10"/>
      <c r="S58128" s="10"/>
      <c r="T58128" s="10"/>
    </row>
    <row r="58129" spans="1:20" ht="16" x14ac:dyDescent="0.2">
      <c r="A58129" s="24"/>
      <c r="B58129" s="24"/>
      <c r="C58129" s="24"/>
      <c r="D58129" s="24"/>
      <c r="E58129" s="24"/>
      <c r="F58129" s="24"/>
      <c r="G58129" s="24"/>
      <c r="H58129" s="24"/>
      <c r="I58129" s="24"/>
      <c r="J58129" s="24"/>
      <c r="K58129" s="24"/>
      <c r="L58129" s="24"/>
      <c r="M58129" s="24"/>
      <c r="P58129" s="10"/>
      <c r="R58129" s="10"/>
      <c r="S58129" s="10"/>
      <c r="T58129" s="10"/>
    </row>
    <row r="58130" spans="1:20" ht="16" x14ac:dyDescent="0.2">
      <c r="A58130" s="24"/>
      <c r="B58130" s="24"/>
      <c r="C58130" s="24"/>
      <c r="D58130" s="24"/>
      <c r="E58130" s="24"/>
      <c r="F58130" s="24"/>
      <c r="G58130" s="24"/>
      <c r="H58130" s="24"/>
      <c r="I58130" s="24"/>
      <c r="J58130" s="24"/>
      <c r="K58130" s="24"/>
      <c r="L58130" s="24"/>
      <c r="M58130" s="24"/>
      <c r="P58130" s="10"/>
      <c r="R58130" s="10"/>
      <c r="S58130" s="10"/>
      <c r="T58130" s="10"/>
    </row>
    <row r="58131" spans="1:20" ht="16" x14ac:dyDescent="0.2">
      <c r="A58131" s="24"/>
      <c r="B58131" s="24"/>
      <c r="C58131" s="24"/>
      <c r="D58131" s="24"/>
      <c r="E58131" s="24"/>
      <c r="F58131" s="24"/>
      <c r="G58131" s="24"/>
      <c r="H58131" s="24"/>
      <c r="I58131" s="24"/>
      <c r="J58131" s="24"/>
      <c r="K58131" s="24"/>
      <c r="L58131" s="24"/>
      <c r="M58131" s="24"/>
      <c r="P58131" s="10"/>
      <c r="R58131" s="10"/>
      <c r="S58131" s="10"/>
      <c r="T58131" s="10"/>
    </row>
    <row r="58132" spans="1:20" ht="16" x14ac:dyDescent="0.2">
      <c r="A58132" s="24"/>
      <c r="B58132" s="24"/>
      <c r="C58132" s="24"/>
      <c r="D58132" s="24"/>
      <c r="E58132" s="24"/>
      <c r="F58132" s="24"/>
      <c r="G58132" s="24"/>
      <c r="H58132" s="24"/>
      <c r="I58132" s="24"/>
      <c r="J58132" s="24"/>
      <c r="K58132" s="24"/>
      <c r="L58132" s="24"/>
      <c r="M58132" s="24"/>
      <c r="P58132" s="10"/>
      <c r="R58132" s="10"/>
      <c r="S58132" s="10"/>
      <c r="T58132" s="10"/>
    </row>
    <row r="58133" spans="1:20" ht="16" x14ac:dyDescent="0.2">
      <c r="A58133" s="24"/>
      <c r="B58133" s="24"/>
      <c r="C58133" s="24"/>
      <c r="D58133" s="24"/>
      <c r="E58133" s="24"/>
      <c r="F58133" s="24"/>
      <c r="G58133" s="24"/>
      <c r="H58133" s="24"/>
      <c r="I58133" s="24"/>
      <c r="J58133" s="24"/>
      <c r="K58133" s="24"/>
      <c r="L58133" s="24"/>
      <c r="M58133" s="24"/>
      <c r="P58133" s="10"/>
      <c r="R58133" s="10"/>
      <c r="S58133" s="10"/>
      <c r="T58133" s="10"/>
    </row>
    <row r="58134" spans="1:20" ht="16" x14ac:dyDescent="0.2">
      <c r="A58134" s="24"/>
      <c r="B58134" s="24"/>
      <c r="C58134" s="24"/>
      <c r="D58134" s="24"/>
      <c r="E58134" s="24"/>
      <c r="F58134" s="24"/>
      <c r="G58134" s="24"/>
      <c r="H58134" s="24"/>
      <c r="I58134" s="24"/>
      <c r="J58134" s="24"/>
      <c r="K58134" s="24"/>
      <c r="L58134" s="24"/>
      <c r="M58134" s="24"/>
      <c r="P58134" s="10"/>
      <c r="R58134" s="10"/>
      <c r="S58134" s="10"/>
      <c r="T58134" s="10"/>
    </row>
    <row r="58135" spans="1:20" ht="16" x14ac:dyDescent="0.2">
      <c r="A58135" s="24"/>
      <c r="B58135" s="24"/>
      <c r="C58135" s="24"/>
      <c r="D58135" s="24"/>
      <c r="E58135" s="24"/>
      <c r="F58135" s="24"/>
      <c r="G58135" s="24"/>
      <c r="H58135" s="24"/>
      <c r="I58135" s="24"/>
      <c r="J58135" s="24"/>
      <c r="K58135" s="24"/>
      <c r="L58135" s="24"/>
      <c r="M58135" s="24"/>
      <c r="P58135" s="10"/>
      <c r="R58135" s="10"/>
      <c r="S58135" s="10"/>
      <c r="T58135" s="10"/>
    </row>
    <row r="58136" spans="1:20" ht="16" x14ac:dyDescent="0.2">
      <c r="A58136" s="24"/>
      <c r="B58136" s="24"/>
      <c r="C58136" s="24"/>
      <c r="D58136" s="24"/>
      <c r="E58136" s="24"/>
      <c r="F58136" s="24"/>
      <c r="G58136" s="24"/>
      <c r="H58136" s="24"/>
      <c r="I58136" s="24"/>
      <c r="J58136" s="24"/>
      <c r="K58136" s="24"/>
      <c r="L58136" s="24"/>
      <c r="M58136" s="24"/>
      <c r="P58136" s="10"/>
      <c r="R58136" s="10"/>
      <c r="S58136" s="10"/>
      <c r="T58136" s="10"/>
    </row>
    <row r="58137" spans="1:20" ht="16" x14ac:dyDescent="0.2">
      <c r="A58137" s="24"/>
      <c r="B58137" s="24"/>
      <c r="C58137" s="24"/>
      <c r="D58137" s="24"/>
      <c r="E58137" s="24"/>
      <c r="F58137" s="24"/>
      <c r="G58137" s="24"/>
      <c r="H58137" s="24"/>
      <c r="I58137" s="24"/>
      <c r="J58137" s="24"/>
      <c r="K58137" s="24"/>
      <c r="L58137" s="24"/>
      <c r="M58137" s="24"/>
      <c r="P58137" s="10"/>
      <c r="R58137" s="10"/>
      <c r="S58137" s="10"/>
      <c r="T58137" s="10"/>
    </row>
    <row r="58138" spans="1:20" ht="16" x14ac:dyDescent="0.2">
      <c r="A58138" s="24"/>
      <c r="B58138" s="24"/>
      <c r="C58138" s="24"/>
      <c r="D58138" s="24"/>
      <c r="E58138" s="24"/>
      <c r="F58138" s="24"/>
      <c r="G58138" s="24"/>
      <c r="H58138" s="24"/>
      <c r="I58138" s="24"/>
      <c r="J58138" s="24"/>
      <c r="K58138" s="24"/>
      <c r="L58138" s="24"/>
      <c r="M58138" s="24"/>
      <c r="P58138" s="10"/>
      <c r="R58138" s="10"/>
      <c r="S58138" s="10"/>
      <c r="T58138" s="10"/>
    </row>
    <row r="58139" spans="1:20" ht="16" x14ac:dyDescent="0.2">
      <c r="A58139" s="24"/>
      <c r="B58139" s="24"/>
      <c r="C58139" s="24"/>
      <c r="D58139" s="24"/>
      <c r="E58139" s="24"/>
      <c r="F58139" s="24"/>
      <c r="G58139" s="24"/>
      <c r="H58139" s="24"/>
      <c r="I58139" s="24"/>
      <c r="J58139" s="24"/>
      <c r="K58139" s="24"/>
      <c r="L58139" s="24"/>
      <c r="M58139" s="24"/>
      <c r="P58139" s="10"/>
      <c r="R58139" s="10"/>
      <c r="S58139" s="10"/>
      <c r="T58139" s="10"/>
    </row>
    <row r="58140" spans="1:20" ht="16" x14ac:dyDescent="0.2">
      <c r="A58140" s="24"/>
      <c r="B58140" s="24"/>
      <c r="C58140" s="24"/>
      <c r="D58140" s="24"/>
      <c r="E58140" s="24"/>
      <c r="F58140" s="24"/>
      <c r="G58140" s="24"/>
      <c r="H58140" s="24"/>
      <c r="I58140" s="24"/>
      <c r="J58140" s="24"/>
      <c r="K58140" s="24"/>
      <c r="L58140" s="24"/>
      <c r="M58140" s="24"/>
      <c r="P58140" s="10"/>
      <c r="R58140" s="10"/>
      <c r="S58140" s="10"/>
      <c r="T58140" s="10"/>
    </row>
    <row r="58141" spans="1:20" ht="16" x14ac:dyDescent="0.2">
      <c r="A58141" s="24"/>
      <c r="B58141" s="24"/>
      <c r="C58141" s="24"/>
      <c r="D58141" s="24"/>
      <c r="E58141" s="24"/>
      <c r="F58141" s="24"/>
      <c r="G58141" s="24"/>
      <c r="H58141" s="24"/>
      <c r="I58141" s="24"/>
      <c r="J58141" s="24"/>
      <c r="K58141" s="24"/>
      <c r="L58141" s="24"/>
      <c r="M58141" s="24"/>
      <c r="P58141" s="10"/>
      <c r="R58141" s="10"/>
      <c r="S58141" s="10"/>
      <c r="T58141" s="10"/>
    </row>
    <row r="58142" spans="1:20" ht="16" x14ac:dyDescent="0.2">
      <c r="A58142" s="24"/>
      <c r="B58142" s="24"/>
      <c r="C58142" s="24"/>
      <c r="D58142" s="24"/>
      <c r="E58142" s="24"/>
      <c r="F58142" s="24"/>
      <c r="G58142" s="24"/>
      <c r="H58142" s="24"/>
      <c r="I58142" s="24"/>
      <c r="J58142" s="24"/>
      <c r="K58142" s="24"/>
      <c r="L58142" s="24"/>
      <c r="M58142" s="24"/>
      <c r="P58142" s="10"/>
      <c r="R58142" s="10"/>
      <c r="S58142" s="10"/>
      <c r="T58142" s="10"/>
    </row>
    <row r="58143" spans="1:20" ht="16" x14ac:dyDescent="0.2">
      <c r="A58143" s="24"/>
      <c r="B58143" s="24"/>
      <c r="C58143" s="24"/>
      <c r="D58143" s="24"/>
      <c r="E58143" s="24"/>
      <c r="F58143" s="24"/>
      <c r="G58143" s="24"/>
      <c r="H58143" s="24"/>
      <c r="I58143" s="24"/>
      <c r="J58143" s="24"/>
      <c r="K58143" s="24"/>
      <c r="L58143" s="24"/>
      <c r="M58143" s="24"/>
      <c r="P58143" s="10"/>
      <c r="R58143" s="10"/>
      <c r="S58143" s="10"/>
      <c r="T58143" s="10"/>
    </row>
    <row r="58144" spans="1:20" ht="16" x14ac:dyDescent="0.2">
      <c r="A58144" s="24"/>
      <c r="B58144" s="24"/>
      <c r="C58144" s="24"/>
      <c r="D58144" s="24"/>
      <c r="E58144" s="24"/>
      <c r="F58144" s="24"/>
      <c r="G58144" s="24"/>
      <c r="H58144" s="24"/>
      <c r="I58144" s="24"/>
      <c r="J58144" s="24"/>
      <c r="K58144" s="24"/>
      <c r="L58144" s="24"/>
      <c r="M58144" s="24"/>
      <c r="P58144" s="10"/>
      <c r="R58144" s="10"/>
      <c r="S58144" s="10"/>
      <c r="T58144" s="10"/>
    </row>
    <row r="58145" spans="1:20" ht="16" x14ac:dyDescent="0.2">
      <c r="A58145" s="24"/>
      <c r="B58145" s="24"/>
      <c r="C58145" s="24"/>
      <c r="D58145" s="24"/>
      <c r="E58145" s="24"/>
      <c r="F58145" s="24"/>
      <c r="G58145" s="24"/>
      <c r="H58145" s="24"/>
      <c r="I58145" s="24"/>
      <c r="J58145" s="24"/>
      <c r="K58145" s="24"/>
      <c r="L58145" s="24"/>
      <c r="M58145" s="24"/>
      <c r="P58145" s="10"/>
      <c r="R58145" s="10"/>
      <c r="S58145" s="10"/>
      <c r="T58145" s="10"/>
    </row>
    <row r="58146" spans="1:20" ht="16" x14ac:dyDescent="0.2">
      <c r="A58146" s="24"/>
      <c r="B58146" s="24"/>
      <c r="C58146" s="24"/>
      <c r="D58146" s="24"/>
      <c r="E58146" s="24"/>
      <c r="F58146" s="24"/>
      <c r="G58146" s="24"/>
      <c r="H58146" s="24"/>
      <c r="I58146" s="24"/>
      <c r="J58146" s="24"/>
      <c r="K58146" s="24"/>
      <c r="L58146" s="24"/>
      <c r="M58146" s="24"/>
      <c r="P58146" s="10"/>
      <c r="R58146" s="10"/>
      <c r="S58146" s="10"/>
      <c r="T58146" s="10"/>
    </row>
    <row r="58147" spans="1:20" ht="16" x14ac:dyDescent="0.2">
      <c r="A58147" s="24"/>
      <c r="B58147" s="24"/>
      <c r="C58147" s="24"/>
      <c r="D58147" s="24"/>
      <c r="E58147" s="24"/>
      <c r="F58147" s="24"/>
      <c r="G58147" s="24"/>
      <c r="H58147" s="24"/>
      <c r="I58147" s="24"/>
      <c r="J58147" s="24"/>
      <c r="K58147" s="24"/>
      <c r="L58147" s="24"/>
      <c r="M58147" s="24"/>
      <c r="P58147" s="10"/>
      <c r="R58147" s="10"/>
      <c r="S58147" s="10"/>
      <c r="T58147" s="10"/>
    </row>
    <row r="58148" spans="1:20" ht="16" x14ac:dyDescent="0.2">
      <c r="A58148" s="24"/>
      <c r="B58148" s="24"/>
      <c r="C58148" s="24"/>
      <c r="D58148" s="24"/>
      <c r="E58148" s="24"/>
      <c r="F58148" s="24"/>
      <c r="G58148" s="24"/>
      <c r="H58148" s="24"/>
      <c r="I58148" s="24"/>
      <c r="J58148" s="24"/>
      <c r="K58148" s="24"/>
      <c r="L58148" s="24"/>
      <c r="M58148" s="24"/>
      <c r="P58148" s="10"/>
      <c r="R58148" s="10"/>
      <c r="S58148" s="10"/>
      <c r="T58148" s="10"/>
    </row>
    <row r="58149" spans="1:20" ht="16" x14ac:dyDescent="0.2">
      <c r="A58149" s="24"/>
      <c r="B58149" s="24"/>
      <c r="C58149" s="24"/>
      <c r="D58149" s="24"/>
      <c r="E58149" s="24"/>
      <c r="F58149" s="24"/>
      <c r="G58149" s="24"/>
      <c r="H58149" s="24"/>
      <c r="I58149" s="24"/>
      <c r="J58149" s="24"/>
      <c r="K58149" s="24"/>
      <c r="L58149" s="24"/>
      <c r="M58149" s="24"/>
      <c r="P58149" s="10"/>
      <c r="R58149" s="10"/>
      <c r="S58149" s="10"/>
      <c r="T58149" s="10"/>
    </row>
    <row r="58150" spans="1:20" ht="16" x14ac:dyDescent="0.2">
      <c r="A58150" s="24"/>
      <c r="B58150" s="24"/>
      <c r="C58150" s="24"/>
      <c r="D58150" s="24"/>
      <c r="E58150" s="24"/>
      <c r="F58150" s="24"/>
      <c r="G58150" s="24"/>
      <c r="H58150" s="24"/>
      <c r="I58150" s="24"/>
      <c r="J58150" s="24"/>
      <c r="K58150" s="24"/>
      <c r="L58150" s="24"/>
      <c r="M58150" s="24"/>
      <c r="P58150" s="10"/>
      <c r="R58150" s="10"/>
      <c r="S58150" s="10"/>
      <c r="T58150" s="10"/>
    </row>
    <row r="58151" spans="1:20" ht="16" x14ac:dyDescent="0.2">
      <c r="A58151" s="24"/>
      <c r="B58151" s="24"/>
      <c r="C58151" s="24"/>
      <c r="D58151" s="24"/>
      <c r="E58151" s="24"/>
      <c r="F58151" s="24"/>
      <c r="G58151" s="24"/>
      <c r="H58151" s="24"/>
      <c r="I58151" s="24"/>
      <c r="J58151" s="24"/>
      <c r="K58151" s="24"/>
      <c r="L58151" s="24"/>
      <c r="M58151" s="24"/>
      <c r="P58151" s="10"/>
      <c r="R58151" s="10"/>
      <c r="S58151" s="10"/>
      <c r="T58151" s="10"/>
    </row>
    <row r="58152" spans="1:20" ht="16" x14ac:dyDescent="0.2">
      <c r="A58152" s="24"/>
      <c r="B58152" s="24"/>
      <c r="C58152" s="24"/>
      <c r="D58152" s="24"/>
      <c r="E58152" s="24"/>
      <c r="F58152" s="24"/>
      <c r="G58152" s="24"/>
      <c r="H58152" s="24"/>
      <c r="I58152" s="24"/>
      <c r="J58152" s="24"/>
      <c r="K58152" s="24"/>
      <c r="L58152" s="24"/>
      <c r="M58152" s="24"/>
      <c r="P58152" s="10"/>
      <c r="R58152" s="10"/>
      <c r="S58152" s="10"/>
      <c r="T58152" s="10"/>
    </row>
    <row r="58153" spans="1:20" ht="16" x14ac:dyDescent="0.2">
      <c r="A58153" s="24"/>
      <c r="B58153" s="24"/>
      <c r="C58153" s="24"/>
      <c r="D58153" s="24"/>
      <c r="E58153" s="24"/>
      <c r="F58153" s="24"/>
      <c r="G58153" s="24"/>
      <c r="H58153" s="24"/>
      <c r="I58153" s="24"/>
      <c r="J58153" s="24"/>
      <c r="K58153" s="24"/>
      <c r="L58153" s="24"/>
      <c r="M58153" s="24"/>
      <c r="P58153" s="10"/>
      <c r="R58153" s="10"/>
      <c r="S58153" s="10"/>
      <c r="T58153" s="10"/>
    </row>
    <row r="58154" spans="1:20" ht="16" x14ac:dyDescent="0.2">
      <c r="A58154" s="24"/>
      <c r="B58154" s="24"/>
      <c r="C58154" s="24"/>
      <c r="D58154" s="24"/>
      <c r="E58154" s="24"/>
      <c r="F58154" s="24"/>
      <c r="G58154" s="24"/>
      <c r="H58154" s="24"/>
      <c r="I58154" s="24"/>
      <c r="J58154" s="24"/>
      <c r="K58154" s="24"/>
      <c r="L58154" s="24"/>
      <c r="M58154" s="24"/>
      <c r="P58154" s="10"/>
      <c r="R58154" s="10"/>
      <c r="S58154" s="10"/>
      <c r="T58154" s="10"/>
    </row>
    <row r="58155" spans="1:20" ht="16" x14ac:dyDescent="0.2">
      <c r="A58155" s="24"/>
      <c r="B58155" s="24"/>
      <c r="C58155" s="24"/>
      <c r="D58155" s="24"/>
      <c r="E58155" s="24"/>
      <c r="F58155" s="24"/>
      <c r="G58155" s="24"/>
      <c r="H58155" s="24"/>
      <c r="I58155" s="24"/>
      <c r="J58155" s="24"/>
      <c r="K58155" s="24"/>
      <c r="L58155" s="24"/>
      <c r="M58155" s="24"/>
      <c r="P58155" s="10"/>
      <c r="R58155" s="10"/>
      <c r="S58155" s="10"/>
      <c r="T58155" s="10"/>
    </row>
    <row r="58156" spans="1:20" ht="16" x14ac:dyDescent="0.2">
      <c r="A58156" s="24"/>
      <c r="B58156" s="24"/>
      <c r="C58156" s="24"/>
      <c r="D58156" s="24"/>
      <c r="E58156" s="24"/>
      <c r="F58156" s="24"/>
      <c r="G58156" s="24"/>
      <c r="H58156" s="24"/>
      <c r="I58156" s="24"/>
      <c r="J58156" s="24"/>
      <c r="K58156" s="24"/>
      <c r="L58156" s="24"/>
      <c r="M58156" s="24"/>
      <c r="P58156" s="10"/>
      <c r="R58156" s="10"/>
      <c r="S58156" s="10"/>
      <c r="T58156" s="10"/>
    </row>
    <row r="58157" spans="1:20" ht="16" x14ac:dyDescent="0.2">
      <c r="A58157" s="24"/>
      <c r="B58157" s="24"/>
      <c r="C58157" s="24"/>
      <c r="D58157" s="24"/>
      <c r="E58157" s="24"/>
      <c r="F58157" s="24"/>
      <c r="G58157" s="24"/>
      <c r="H58157" s="24"/>
      <c r="I58157" s="24"/>
      <c r="J58157" s="24"/>
      <c r="K58157" s="24"/>
      <c r="L58157" s="24"/>
      <c r="M58157" s="24"/>
      <c r="P58157" s="10"/>
      <c r="R58157" s="10"/>
      <c r="S58157" s="10"/>
      <c r="T58157" s="10"/>
    </row>
    <row r="58158" spans="1:20" ht="16" x14ac:dyDescent="0.2">
      <c r="A58158" s="24"/>
      <c r="B58158" s="24"/>
      <c r="C58158" s="24"/>
      <c r="D58158" s="24"/>
      <c r="E58158" s="24"/>
      <c r="F58158" s="24"/>
      <c r="G58158" s="24"/>
      <c r="H58158" s="24"/>
      <c r="I58158" s="24"/>
      <c r="J58158" s="24"/>
      <c r="K58158" s="24"/>
      <c r="L58158" s="24"/>
      <c r="M58158" s="24"/>
      <c r="P58158" s="10"/>
      <c r="R58158" s="10"/>
      <c r="S58158" s="10"/>
      <c r="T58158" s="10"/>
    </row>
    <row r="58159" spans="1:20" ht="16" x14ac:dyDescent="0.2">
      <c r="A58159" s="24"/>
      <c r="B58159" s="24"/>
      <c r="C58159" s="24"/>
      <c r="D58159" s="24"/>
      <c r="E58159" s="24"/>
      <c r="F58159" s="24"/>
      <c r="G58159" s="24"/>
      <c r="H58159" s="24"/>
      <c r="I58159" s="24"/>
      <c r="J58159" s="24"/>
      <c r="K58159" s="24"/>
      <c r="L58159" s="24"/>
      <c r="M58159" s="24"/>
      <c r="P58159" s="10"/>
      <c r="R58159" s="10"/>
      <c r="S58159" s="10"/>
      <c r="T58159" s="10"/>
    </row>
    <row r="58160" spans="1:20" ht="16" x14ac:dyDescent="0.2">
      <c r="A58160" s="24"/>
      <c r="B58160" s="24"/>
      <c r="C58160" s="24"/>
      <c r="D58160" s="24"/>
      <c r="E58160" s="24"/>
      <c r="F58160" s="24"/>
      <c r="G58160" s="24"/>
      <c r="H58160" s="24"/>
      <c r="I58160" s="24"/>
      <c r="J58160" s="24"/>
      <c r="K58160" s="24"/>
      <c r="L58160" s="24"/>
      <c r="M58160" s="24"/>
      <c r="P58160" s="10"/>
      <c r="R58160" s="10"/>
      <c r="S58160" s="10"/>
      <c r="T58160" s="10"/>
    </row>
    <row r="58161" spans="1:20" ht="16" x14ac:dyDescent="0.2">
      <c r="A58161" s="24"/>
      <c r="B58161" s="24"/>
      <c r="C58161" s="24"/>
      <c r="D58161" s="24"/>
      <c r="E58161" s="24"/>
      <c r="F58161" s="24"/>
      <c r="G58161" s="24"/>
      <c r="H58161" s="24"/>
      <c r="I58161" s="24"/>
      <c r="J58161" s="24"/>
      <c r="K58161" s="24"/>
      <c r="L58161" s="24"/>
      <c r="M58161" s="24"/>
      <c r="P58161" s="10"/>
      <c r="R58161" s="10"/>
      <c r="S58161" s="10"/>
      <c r="T58161" s="10"/>
    </row>
    <row r="58162" spans="1:20" ht="16" x14ac:dyDescent="0.2">
      <c r="A58162" s="24"/>
      <c r="B58162" s="24"/>
      <c r="C58162" s="24"/>
      <c r="D58162" s="24"/>
      <c r="E58162" s="24"/>
      <c r="F58162" s="24"/>
      <c r="G58162" s="24"/>
      <c r="H58162" s="24"/>
      <c r="I58162" s="24"/>
      <c r="J58162" s="24"/>
      <c r="K58162" s="24"/>
      <c r="L58162" s="24"/>
      <c r="M58162" s="24"/>
      <c r="P58162" s="10"/>
      <c r="R58162" s="10"/>
      <c r="S58162" s="10"/>
      <c r="T58162" s="10"/>
    </row>
    <row r="58163" spans="1:20" ht="16" x14ac:dyDescent="0.2">
      <c r="A58163" s="24"/>
      <c r="B58163" s="24"/>
      <c r="C58163" s="24"/>
      <c r="D58163" s="24"/>
      <c r="E58163" s="24"/>
      <c r="F58163" s="24"/>
      <c r="G58163" s="24"/>
      <c r="H58163" s="24"/>
      <c r="I58163" s="24"/>
      <c r="J58163" s="24"/>
      <c r="K58163" s="24"/>
      <c r="L58163" s="24"/>
      <c r="M58163" s="24"/>
      <c r="P58163" s="10"/>
      <c r="R58163" s="10"/>
      <c r="S58163" s="10"/>
      <c r="T58163" s="10"/>
    </row>
    <row r="58164" spans="1:20" ht="16" x14ac:dyDescent="0.2">
      <c r="A58164" s="24"/>
      <c r="B58164" s="24"/>
      <c r="C58164" s="24"/>
      <c r="D58164" s="24"/>
      <c r="E58164" s="24"/>
      <c r="F58164" s="24"/>
      <c r="G58164" s="24"/>
      <c r="H58164" s="24"/>
      <c r="I58164" s="24"/>
      <c r="J58164" s="24"/>
      <c r="K58164" s="24"/>
      <c r="L58164" s="24"/>
      <c r="M58164" s="24"/>
      <c r="P58164" s="10"/>
      <c r="R58164" s="10"/>
      <c r="S58164" s="10"/>
      <c r="T58164" s="10"/>
    </row>
    <row r="58165" spans="1:20" ht="16" x14ac:dyDescent="0.2">
      <c r="A58165" s="24"/>
      <c r="B58165" s="24"/>
      <c r="C58165" s="24"/>
      <c r="D58165" s="24"/>
      <c r="E58165" s="24"/>
      <c r="F58165" s="24"/>
      <c r="G58165" s="24"/>
      <c r="H58165" s="24"/>
      <c r="I58165" s="24"/>
      <c r="J58165" s="24"/>
      <c r="K58165" s="24"/>
      <c r="L58165" s="24"/>
      <c r="M58165" s="24"/>
      <c r="P58165" s="10"/>
      <c r="R58165" s="10"/>
      <c r="S58165" s="10"/>
      <c r="T58165" s="10"/>
    </row>
    <row r="58166" spans="1:20" ht="16" x14ac:dyDescent="0.2">
      <c r="A58166" s="24"/>
      <c r="B58166" s="24"/>
      <c r="C58166" s="24"/>
      <c r="D58166" s="24"/>
      <c r="E58166" s="24"/>
      <c r="F58166" s="24"/>
      <c r="G58166" s="24"/>
      <c r="H58166" s="24"/>
      <c r="I58166" s="24"/>
      <c r="J58166" s="24"/>
      <c r="K58166" s="24"/>
      <c r="L58166" s="24"/>
      <c r="M58166" s="24"/>
      <c r="P58166" s="10"/>
      <c r="R58166" s="10"/>
      <c r="S58166" s="10"/>
      <c r="T58166" s="10"/>
    </row>
    <row r="58167" spans="1:20" ht="16" x14ac:dyDescent="0.2">
      <c r="A58167" s="24"/>
      <c r="B58167" s="24"/>
      <c r="C58167" s="24"/>
      <c r="D58167" s="24"/>
      <c r="E58167" s="24"/>
      <c r="F58167" s="24"/>
      <c r="G58167" s="24"/>
      <c r="H58167" s="24"/>
      <c r="I58167" s="24"/>
      <c r="J58167" s="24"/>
      <c r="K58167" s="24"/>
      <c r="L58167" s="24"/>
      <c r="M58167" s="24"/>
      <c r="P58167" s="10"/>
      <c r="R58167" s="10"/>
      <c r="S58167" s="10"/>
      <c r="T58167" s="10"/>
    </row>
    <row r="58168" spans="1:20" ht="16" x14ac:dyDescent="0.2">
      <c r="A58168" s="24"/>
      <c r="B58168" s="24"/>
      <c r="C58168" s="24"/>
      <c r="D58168" s="24"/>
      <c r="E58168" s="24"/>
      <c r="F58168" s="24"/>
      <c r="G58168" s="24"/>
      <c r="H58168" s="24"/>
      <c r="I58168" s="24"/>
      <c r="J58168" s="24"/>
      <c r="K58168" s="24"/>
      <c r="L58168" s="24"/>
      <c r="M58168" s="24"/>
      <c r="P58168" s="10"/>
      <c r="R58168" s="10"/>
      <c r="S58168" s="10"/>
      <c r="T58168" s="10"/>
    </row>
    <row r="58169" spans="1:20" ht="16" x14ac:dyDescent="0.2">
      <c r="A58169" s="24"/>
      <c r="B58169" s="24"/>
      <c r="C58169" s="24"/>
      <c r="D58169" s="24"/>
      <c r="E58169" s="24"/>
      <c r="F58169" s="24"/>
      <c r="G58169" s="24"/>
      <c r="H58169" s="24"/>
      <c r="I58169" s="24"/>
      <c r="J58169" s="24"/>
      <c r="K58169" s="24"/>
      <c r="L58169" s="24"/>
      <c r="M58169" s="24"/>
      <c r="P58169" s="10"/>
      <c r="R58169" s="10"/>
      <c r="S58169" s="10"/>
      <c r="T58169" s="10"/>
    </row>
    <row r="58170" spans="1:20" ht="16" x14ac:dyDescent="0.2">
      <c r="A58170" s="24"/>
      <c r="B58170" s="24"/>
      <c r="C58170" s="24"/>
      <c r="D58170" s="24"/>
      <c r="E58170" s="24"/>
      <c r="F58170" s="24"/>
      <c r="G58170" s="24"/>
      <c r="H58170" s="24"/>
      <c r="I58170" s="24"/>
      <c r="J58170" s="24"/>
      <c r="K58170" s="24"/>
      <c r="L58170" s="24"/>
      <c r="M58170" s="24"/>
      <c r="P58170" s="10"/>
      <c r="R58170" s="10"/>
      <c r="S58170" s="10"/>
      <c r="T58170" s="10"/>
    </row>
    <row r="58171" spans="1:20" ht="16" x14ac:dyDescent="0.2">
      <c r="A58171" s="24"/>
      <c r="B58171" s="24"/>
      <c r="C58171" s="24"/>
      <c r="D58171" s="24"/>
      <c r="E58171" s="24"/>
      <c r="F58171" s="24"/>
      <c r="G58171" s="24"/>
      <c r="H58171" s="24"/>
      <c r="I58171" s="24"/>
      <c r="J58171" s="24"/>
      <c r="K58171" s="24"/>
      <c r="L58171" s="24"/>
      <c r="M58171" s="24"/>
      <c r="P58171" s="10"/>
      <c r="R58171" s="10"/>
      <c r="S58171" s="10"/>
      <c r="T58171" s="10"/>
    </row>
    <row r="58172" spans="1:20" ht="16" x14ac:dyDescent="0.2">
      <c r="A58172" s="24"/>
      <c r="B58172" s="24"/>
      <c r="C58172" s="24"/>
      <c r="D58172" s="24"/>
      <c r="E58172" s="24"/>
      <c r="F58172" s="24"/>
      <c r="G58172" s="24"/>
      <c r="H58172" s="24"/>
      <c r="I58172" s="24"/>
      <c r="J58172" s="24"/>
      <c r="K58172" s="24"/>
      <c r="L58172" s="24"/>
      <c r="M58172" s="24"/>
      <c r="P58172" s="10"/>
      <c r="R58172" s="10"/>
      <c r="S58172" s="10"/>
      <c r="T58172" s="10"/>
    </row>
    <row r="58173" spans="1:20" ht="16" x14ac:dyDescent="0.2">
      <c r="A58173" s="24"/>
      <c r="B58173" s="24"/>
      <c r="C58173" s="24"/>
      <c r="D58173" s="24"/>
      <c r="E58173" s="24"/>
      <c r="F58173" s="24"/>
      <c r="G58173" s="24"/>
      <c r="H58173" s="24"/>
      <c r="I58173" s="24"/>
      <c r="J58173" s="24"/>
      <c r="K58173" s="24"/>
      <c r="L58173" s="24"/>
      <c r="M58173" s="24"/>
      <c r="P58173" s="10"/>
      <c r="R58173" s="10"/>
      <c r="S58173" s="10"/>
      <c r="T58173" s="10"/>
    </row>
    <row r="58174" spans="1:20" ht="16" x14ac:dyDescent="0.2">
      <c r="A58174" s="24"/>
      <c r="B58174" s="24"/>
      <c r="C58174" s="24"/>
      <c r="D58174" s="24"/>
      <c r="E58174" s="24"/>
      <c r="F58174" s="24"/>
      <c r="G58174" s="24"/>
      <c r="H58174" s="24"/>
      <c r="I58174" s="24"/>
      <c r="J58174" s="24"/>
      <c r="K58174" s="24"/>
      <c r="L58174" s="24"/>
      <c r="M58174" s="24"/>
      <c r="P58174" s="10"/>
      <c r="R58174" s="10"/>
      <c r="S58174" s="10"/>
      <c r="T58174" s="10"/>
    </row>
    <row r="58175" spans="1:20" ht="16" x14ac:dyDescent="0.2">
      <c r="A58175" s="24"/>
      <c r="B58175" s="24"/>
      <c r="C58175" s="24"/>
      <c r="D58175" s="24"/>
      <c r="E58175" s="24"/>
      <c r="F58175" s="24"/>
      <c r="G58175" s="24"/>
      <c r="H58175" s="24"/>
      <c r="I58175" s="24"/>
      <c r="J58175" s="24"/>
      <c r="K58175" s="24"/>
      <c r="L58175" s="24"/>
      <c r="M58175" s="24"/>
      <c r="P58175" s="10"/>
      <c r="R58175" s="10"/>
      <c r="S58175" s="10"/>
      <c r="T58175" s="10"/>
    </row>
    <row r="58176" spans="1:20" ht="16" x14ac:dyDescent="0.2">
      <c r="A58176" s="24"/>
      <c r="B58176" s="24"/>
      <c r="C58176" s="24"/>
      <c r="D58176" s="24"/>
      <c r="E58176" s="24"/>
      <c r="F58176" s="24"/>
      <c r="G58176" s="24"/>
      <c r="H58176" s="24"/>
      <c r="I58176" s="24"/>
      <c r="J58176" s="24"/>
      <c r="K58176" s="24"/>
      <c r="L58176" s="24"/>
      <c r="M58176" s="24"/>
      <c r="P58176" s="10"/>
      <c r="R58176" s="10"/>
      <c r="S58176" s="10"/>
      <c r="T58176" s="10"/>
    </row>
    <row r="58177" spans="1:20" ht="16" x14ac:dyDescent="0.2">
      <c r="A58177" s="24"/>
      <c r="B58177" s="24"/>
      <c r="C58177" s="24"/>
      <c r="D58177" s="24"/>
      <c r="E58177" s="24"/>
      <c r="F58177" s="24"/>
      <c r="G58177" s="24"/>
      <c r="H58177" s="24"/>
      <c r="I58177" s="24"/>
      <c r="J58177" s="24"/>
      <c r="K58177" s="24"/>
      <c r="L58177" s="24"/>
      <c r="M58177" s="24"/>
      <c r="P58177" s="10"/>
      <c r="R58177" s="10"/>
      <c r="S58177" s="10"/>
      <c r="T58177" s="10"/>
    </row>
    <row r="58178" spans="1:20" ht="16" x14ac:dyDescent="0.2">
      <c r="A58178" s="24"/>
      <c r="B58178" s="24"/>
      <c r="C58178" s="24"/>
      <c r="D58178" s="24"/>
      <c r="E58178" s="24"/>
      <c r="F58178" s="24"/>
      <c r="G58178" s="24"/>
      <c r="H58178" s="24"/>
      <c r="I58178" s="24"/>
      <c r="J58178" s="24"/>
      <c r="K58178" s="24"/>
      <c r="L58178" s="24"/>
      <c r="M58178" s="24"/>
      <c r="P58178" s="10"/>
      <c r="R58178" s="10"/>
      <c r="S58178" s="10"/>
      <c r="T58178" s="10"/>
    </row>
    <row r="58179" spans="1:20" ht="16" x14ac:dyDescent="0.2">
      <c r="A58179" s="24"/>
      <c r="B58179" s="24"/>
      <c r="C58179" s="24"/>
      <c r="D58179" s="24"/>
      <c r="E58179" s="24"/>
      <c r="F58179" s="24"/>
      <c r="G58179" s="24"/>
      <c r="H58179" s="24"/>
      <c r="I58179" s="24"/>
      <c r="J58179" s="24"/>
      <c r="K58179" s="24"/>
      <c r="L58179" s="24"/>
      <c r="M58179" s="24"/>
      <c r="P58179" s="10"/>
      <c r="R58179" s="10"/>
      <c r="S58179" s="10"/>
      <c r="T58179" s="10"/>
    </row>
    <row r="58180" spans="1:20" ht="16" x14ac:dyDescent="0.2">
      <c r="A58180" s="24"/>
      <c r="B58180" s="24"/>
      <c r="C58180" s="24"/>
      <c r="D58180" s="24"/>
      <c r="E58180" s="24"/>
      <c r="F58180" s="24"/>
      <c r="G58180" s="24"/>
      <c r="H58180" s="24"/>
      <c r="I58180" s="24"/>
      <c r="J58180" s="24"/>
      <c r="K58180" s="24"/>
      <c r="L58180" s="24"/>
      <c r="M58180" s="24"/>
      <c r="P58180" s="10"/>
      <c r="R58180" s="10"/>
      <c r="S58180" s="10"/>
      <c r="T58180" s="10"/>
    </row>
    <row r="58181" spans="1:20" ht="16" x14ac:dyDescent="0.2">
      <c r="A58181" s="24"/>
      <c r="B58181" s="24"/>
      <c r="C58181" s="24"/>
      <c r="D58181" s="24"/>
      <c r="E58181" s="24"/>
      <c r="F58181" s="24"/>
      <c r="G58181" s="24"/>
      <c r="H58181" s="24"/>
      <c r="I58181" s="24"/>
      <c r="J58181" s="24"/>
      <c r="K58181" s="24"/>
      <c r="L58181" s="24"/>
      <c r="M58181" s="24"/>
      <c r="P58181" s="10"/>
      <c r="R58181" s="10"/>
      <c r="S58181" s="10"/>
      <c r="T58181" s="10"/>
    </row>
    <row r="58182" spans="1:20" ht="16" x14ac:dyDescent="0.2">
      <c r="A58182" s="24"/>
      <c r="B58182" s="24"/>
      <c r="C58182" s="24"/>
      <c r="D58182" s="24"/>
      <c r="E58182" s="24"/>
      <c r="F58182" s="24"/>
      <c r="G58182" s="24"/>
      <c r="H58182" s="24"/>
      <c r="I58182" s="24"/>
      <c r="J58182" s="24"/>
      <c r="K58182" s="24"/>
      <c r="L58182" s="24"/>
      <c r="M58182" s="24"/>
      <c r="P58182" s="10"/>
      <c r="R58182" s="10"/>
      <c r="S58182" s="10"/>
      <c r="T58182" s="10"/>
    </row>
    <row r="58183" spans="1:20" ht="16" x14ac:dyDescent="0.2">
      <c r="A58183" s="24"/>
      <c r="B58183" s="24"/>
      <c r="C58183" s="24"/>
      <c r="D58183" s="24"/>
      <c r="E58183" s="24"/>
      <c r="F58183" s="24"/>
      <c r="G58183" s="24"/>
      <c r="H58183" s="24"/>
      <c r="I58183" s="24"/>
      <c r="J58183" s="24"/>
      <c r="K58183" s="24"/>
      <c r="L58183" s="24"/>
      <c r="M58183" s="24"/>
      <c r="P58183" s="10"/>
      <c r="R58183" s="10"/>
      <c r="S58183" s="10"/>
      <c r="T58183" s="10"/>
    </row>
    <row r="58184" spans="1:20" ht="16" x14ac:dyDescent="0.2">
      <c r="A58184" s="24"/>
      <c r="B58184" s="24"/>
      <c r="C58184" s="24"/>
      <c r="D58184" s="24"/>
      <c r="E58184" s="24"/>
      <c r="F58184" s="24"/>
      <c r="G58184" s="24"/>
      <c r="H58184" s="24"/>
      <c r="I58184" s="24"/>
      <c r="J58184" s="24"/>
      <c r="K58184" s="24"/>
      <c r="L58184" s="24"/>
      <c r="M58184" s="24"/>
      <c r="P58184" s="10"/>
      <c r="R58184" s="10"/>
      <c r="S58184" s="10"/>
      <c r="T58184" s="10"/>
    </row>
    <row r="58185" spans="1:20" ht="16" x14ac:dyDescent="0.2">
      <c r="A58185" s="24"/>
      <c r="B58185" s="24"/>
      <c r="C58185" s="24"/>
      <c r="D58185" s="24"/>
      <c r="E58185" s="24"/>
      <c r="F58185" s="24"/>
      <c r="G58185" s="24"/>
      <c r="H58185" s="24"/>
      <c r="I58185" s="24"/>
      <c r="J58185" s="24"/>
      <c r="K58185" s="24"/>
      <c r="L58185" s="24"/>
      <c r="M58185" s="24"/>
      <c r="P58185" s="10"/>
      <c r="R58185" s="10"/>
      <c r="S58185" s="10"/>
      <c r="T58185" s="10"/>
    </row>
    <row r="58186" spans="1:20" ht="16" x14ac:dyDescent="0.2">
      <c r="A58186" s="24"/>
      <c r="B58186" s="24"/>
      <c r="C58186" s="24"/>
      <c r="D58186" s="24"/>
      <c r="E58186" s="24"/>
      <c r="F58186" s="24"/>
      <c r="G58186" s="24"/>
      <c r="H58186" s="24"/>
      <c r="I58186" s="24"/>
      <c r="J58186" s="24"/>
      <c r="K58186" s="24"/>
      <c r="L58186" s="24"/>
      <c r="M58186" s="24"/>
      <c r="P58186" s="10"/>
      <c r="R58186" s="10"/>
      <c r="S58186" s="10"/>
      <c r="T58186" s="10"/>
    </row>
    <row r="58187" spans="1:20" ht="16" x14ac:dyDescent="0.2">
      <c r="A58187" s="24"/>
      <c r="B58187" s="24"/>
      <c r="C58187" s="24"/>
      <c r="D58187" s="24"/>
      <c r="E58187" s="24"/>
      <c r="F58187" s="24"/>
      <c r="G58187" s="24"/>
      <c r="H58187" s="24"/>
      <c r="I58187" s="24"/>
      <c r="J58187" s="24"/>
      <c r="K58187" s="24"/>
      <c r="L58187" s="24"/>
      <c r="M58187" s="24"/>
      <c r="P58187" s="10"/>
      <c r="R58187" s="10"/>
      <c r="S58187" s="10"/>
      <c r="T58187" s="10"/>
    </row>
    <row r="58188" spans="1:20" ht="16" x14ac:dyDescent="0.2">
      <c r="A58188" s="24"/>
      <c r="B58188" s="24"/>
      <c r="C58188" s="24"/>
      <c r="D58188" s="24"/>
      <c r="E58188" s="24"/>
      <c r="F58188" s="24"/>
      <c r="G58188" s="24"/>
      <c r="H58188" s="24"/>
      <c r="I58188" s="24"/>
      <c r="J58188" s="24"/>
      <c r="K58188" s="24"/>
      <c r="L58188" s="24"/>
      <c r="M58188" s="24"/>
      <c r="P58188" s="10"/>
      <c r="R58188" s="10"/>
      <c r="S58188" s="10"/>
      <c r="T58188" s="10"/>
    </row>
    <row r="58189" spans="1:20" ht="16" x14ac:dyDescent="0.2">
      <c r="A58189" s="24"/>
      <c r="B58189" s="24"/>
      <c r="C58189" s="24"/>
      <c r="D58189" s="24"/>
      <c r="E58189" s="24"/>
      <c r="F58189" s="24"/>
      <c r="G58189" s="24"/>
      <c r="H58189" s="24"/>
      <c r="I58189" s="24"/>
      <c r="J58189" s="24"/>
      <c r="K58189" s="24"/>
      <c r="L58189" s="24"/>
      <c r="M58189" s="24"/>
      <c r="P58189" s="10"/>
      <c r="R58189" s="10"/>
      <c r="S58189" s="10"/>
      <c r="T58189" s="10"/>
    </row>
    <row r="58190" spans="1:20" ht="16" x14ac:dyDescent="0.2">
      <c r="A58190" s="24"/>
      <c r="B58190" s="24"/>
      <c r="C58190" s="24"/>
      <c r="D58190" s="24"/>
      <c r="E58190" s="24"/>
      <c r="F58190" s="24"/>
      <c r="G58190" s="24"/>
      <c r="H58190" s="24"/>
      <c r="I58190" s="24"/>
      <c r="J58190" s="24"/>
      <c r="K58190" s="24"/>
      <c r="L58190" s="24"/>
      <c r="M58190" s="24"/>
      <c r="P58190" s="10"/>
      <c r="R58190" s="10"/>
      <c r="S58190" s="10"/>
      <c r="T58190" s="10"/>
    </row>
    <row r="58191" spans="1:20" ht="16" x14ac:dyDescent="0.2">
      <c r="A58191" s="24"/>
      <c r="B58191" s="24"/>
      <c r="C58191" s="24"/>
      <c r="D58191" s="24"/>
      <c r="E58191" s="24"/>
      <c r="F58191" s="24"/>
      <c r="G58191" s="24"/>
      <c r="H58191" s="24"/>
      <c r="I58191" s="24"/>
      <c r="J58191" s="24"/>
      <c r="K58191" s="24"/>
      <c r="L58191" s="24"/>
      <c r="M58191" s="24"/>
      <c r="P58191" s="10"/>
      <c r="R58191" s="10"/>
      <c r="S58191" s="10"/>
      <c r="T58191" s="10"/>
    </row>
    <row r="58192" spans="1:20" ht="16" x14ac:dyDescent="0.2">
      <c r="A58192" s="24"/>
      <c r="B58192" s="24"/>
      <c r="C58192" s="24"/>
      <c r="D58192" s="24"/>
      <c r="E58192" s="24"/>
      <c r="F58192" s="24"/>
      <c r="G58192" s="24"/>
      <c r="H58192" s="24"/>
      <c r="I58192" s="24"/>
      <c r="J58192" s="24"/>
      <c r="K58192" s="24"/>
      <c r="L58192" s="24"/>
      <c r="M58192" s="24"/>
      <c r="P58192" s="10"/>
      <c r="R58192" s="10"/>
      <c r="S58192" s="10"/>
      <c r="T58192" s="10"/>
    </row>
    <row r="58193" spans="1:20" ht="16" x14ac:dyDescent="0.2">
      <c r="A58193" s="24"/>
      <c r="B58193" s="24"/>
      <c r="C58193" s="24"/>
      <c r="D58193" s="24"/>
      <c r="E58193" s="24"/>
      <c r="F58193" s="24"/>
      <c r="G58193" s="24"/>
      <c r="H58193" s="24"/>
      <c r="I58193" s="24"/>
      <c r="J58193" s="24"/>
      <c r="K58193" s="24"/>
      <c r="L58193" s="24"/>
      <c r="M58193" s="24"/>
      <c r="P58193" s="10"/>
      <c r="R58193" s="10"/>
      <c r="S58193" s="10"/>
      <c r="T58193" s="10"/>
    </row>
    <row r="58194" spans="1:20" ht="16" x14ac:dyDescent="0.2">
      <c r="A58194" s="24"/>
      <c r="B58194" s="24"/>
      <c r="C58194" s="24"/>
      <c r="D58194" s="24"/>
      <c r="E58194" s="24"/>
      <c r="F58194" s="24"/>
      <c r="G58194" s="24"/>
      <c r="H58194" s="24"/>
      <c r="I58194" s="24"/>
      <c r="J58194" s="24"/>
      <c r="K58194" s="24"/>
      <c r="L58194" s="24"/>
      <c r="M58194" s="24"/>
      <c r="P58194" s="10"/>
      <c r="R58194" s="10"/>
      <c r="S58194" s="10"/>
      <c r="T58194" s="10"/>
    </row>
    <row r="58195" spans="1:20" ht="16" x14ac:dyDescent="0.2">
      <c r="A58195" s="24"/>
      <c r="B58195" s="24"/>
      <c r="C58195" s="24"/>
      <c r="D58195" s="24"/>
      <c r="E58195" s="24"/>
      <c r="F58195" s="24"/>
      <c r="G58195" s="24"/>
      <c r="H58195" s="24"/>
      <c r="I58195" s="24"/>
      <c r="J58195" s="24"/>
      <c r="K58195" s="24"/>
      <c r="L58195" s="24"/>
      <c r="M58195" s="24"/>
      <c r="P58195" s="10"/>
      <c r="R58195" s="10"/>
      <c r="S58195" s="10"/>
      <c r="T58195" s="10"/>
    </row>
    <row r="58196" spans="1:20" ht="16" x14ac:dyDescent="0.2">
      <c r="A58196" s="24"/>
      <c r="B58196" s="24"/>
      <c r="C58196" s="24"/>
      <c r="D58196" s="24"/>
      <c r="E58196" s="24"/>
      <c r="F58196" s="24"/>
      <c r="G58196" s="24"/>
      <c r="H58196" s="24"/>
      <c r="I58196" s="24"/>
      <c r="J58196" s="24"/>
      <c r="K58196" s="24"/>
      <c r="L58196" s="24"/>
      <c r="M58196" s="24"/>
      <c r="P58196" s="10"/>
      <c r="R58196" s="10"/>
      <c r="S58196" s="10"/>
      <c r="T58196" s="10"/>
    </row>
    <row r="58197" spans="1:20" ht="16" x14ac:dyDescent="0.2">
      <c r="A58197" s="24"/>
      <c r="B58197" s="24"/>
      <c r="C58197" s="24"/>
      <c r="D58197" s="24"/>
      <c r="E58197" s="24"/>
      <c r="F58197" s="24"/>
      <c r="G58197" s="24"/>
      <c r="H58197" s="24"/>
      <c r="I58197" s="24"/>
      <c r="J58197" s="24"/>
      <c r="K58197" s="24"/>
      <c r="L58197" s="24"/>
      <c r="M58197" s="24"/>
      <c r="P58197" s="10"/>
      <c r="R58197" s="10"/>
      <c r="S58197" s="10"/>
      <c r="T58197" s="10"/>
    </row>
    <row r="58198" spans="1:20" ht="16" x14ac:dyDescent="0.2">
      <c r="A58198" s="24"/>
      <c r="B58198" s="24"/>
      <c r="C58198" s="24"/>
      <c r="D58198" s="24"/>
      <c r="E58198" s="24"/>
      <c r="F58198" s="24"/>
      <c r="G58198" s="24"/>
      <c r="H58198" s="24"/>
      <c r="I58198" s="24"/>
      <c r="J58198" s="24"/>
      <c r="K58198" s="24"/>
      <c r="L58198" s="24"/>
      <c r="M58198" s="24"/>
      <c r="P58198" s="10"/>
      <c r="R58198" s="10"/>
      <c r="S58198" s="10"/>
      <c r="T58198" s="10"/>
    </row>
    <row r="58199" spans="1:20" ht="16" x14ac:dyDescent="0.2">
      <c r="A58199" s="24"/>
      <c r="B58199" s="24"/>
      <c r="C58199" s="24"/>
      <c r="D58199" s="24"/>
      <c r="E58199" s="24"/>
      <c r="F58199" s="24"/>
      <c r="G58199" s="24"/>
      <c r="H58199" s="24"/>
      <c r="I58199" s="24"/>
      <c r="J58199" s="24"/>
      <c r="K58199" s="24"/>
      <c r="L58199" s="24"/>
      <c r="M58199" s="24"/>
      <c r="P58199" s="10"/>
      <c r="R58199" s="10"/>
      <c r="S58199" s="10"/>
      <c r="T58199" s="10"/>
    </row>
    <row r="58200" spans="1:20" ht="16" x14ac:dyDescent="0.2">
      <c r="A58200" s="24"/>
      <c r="B58200" s="24"/>
      <c r="C58200" s="24"/>
      <c r="D58200" s="24"/>
      <c r="E58200" s="24"/>
      <c r="F58200" s="24"/>
      <c r="G58200" s="24"/>
      <c r="H58200" s="24"/>
      <c r="I58200" s="24"/>
      <c r="J58200" s="24"/>
      <c r="K58200" s="24"/>
      <c r="L58200" s="24"/>
      <c r="M58200" s="24"/>
      <c r="P58200" s="10"/>
      <c r="R58200" s="10"/>
      <c r="S58200" s="10"/>
      <c r="T58200" s="10"/>
    </row>
    <row r="58201" spans="1:20" ht="16" x14ac:dyDescent="0.2">
      <c r="A58201" s="24"/>
      <c r="B58201" s="24"/>
      <c r="C58201" s="24"/>
      <c r="D58201" s="24"/>
      <c r="E58201" s="24"/>
      <c r="F58201" s="24"/>
      <c r="G58201" s="24"/>
      <c r="H58201" s="24"/>
      <c r="I58201" s="24"/>
      <c r="J58201" s="24"/>
      <c r="K58201" s="24"/>
      <c r="L58201" s="24"/>
      <c r="M58201" s="24"/>
      <c r="P58201" s="10"/>
      <c r="R58201" s="10"/>
      <c r="S58201" s="10"/>
      <c r="T58201" s="10"/>
    </row>
    <row r="58202" spans="1:20" ht="16" x14ac:dyDescent="0.2">
      <c r="A58202" s="24"/>
      <c r="B58202" s="24"/>
      <c r="C58202" s="24"/>
      <c r="D58202" s="24"/>
      <c r="E58202" s="24"/>
      <c r="F58202" s="24"/>
      <c r="G58202" s="24"/>
      <c r="H58202" s="24"/>
      <c r="I58202" s="24"/>
      <c r="J58202" s="24"/>
      <c r="K58202" s="24"/>
      <c r="L58202" s="24"/>
      <c r="M58202" s="24"/>
      <c r="P58202" s="10"/>
      <c r="R58202" s="10"/>
      <c r="S58202" s="10"/>
      <c r="T58202" s="10"/>
    </row>
    <row r="58203" spans="1:20" ht="16" x14ac:dyDescent="0.2">
      <c r="A58203" s="24"/>
      <c r="B58203" s="24"/>
      <c r="C58203" s="24"/>
      <c r="D58203" s="24"/>
      <c r="E58203" s="24"/>
      <c r="F58203" s="24"/>
      <c r="G58203" s="24"/>
      <c r="H58203" s="24"/>
      <c r="I58203" s="24"/>
      <c r="J58203" s="24"/>
      <c r="K58203" s="24"/>
      <c r="L58203" s="24"/>
      <c r="M58203" s="24"/>
      <c r="P58203" s="10"/>
      <c r="R58203" s="10"/>
      <c r="S58203" s="10"/>
      <c r="T58203" s="10"/>
    </row>
    <row r="58204" spans="1:20" ht="16" x14ac:dyDescent="0.2">
      <c r="A58204" s="24"/>
      <c r="B58204" s="24"/>
      <c r="C58204" s="24"/>
      <c r="D58204" s="24"/>
      <c r="E58204" s="24"/>
      <c r="F58204" s="24"/>
      <c r="G58204" s="24"/>
      <c r="H58204" s="24"/>
      <c r="I58204" s="24"/>
      <c r="J58204" s="24"/>
      <c r="K58204" s="24"/>
      <c r="L58204" s="24"/>
      <c r="M58204" s="24"/>
      <c r="P58204" s="10"/>
      <c r="R58204" s="10"/>
      <c r="S58204" s="10"/>
      <c r="T58204" s="10"/>
    </row>
    <row r="58205" spans="1:20" ht="16" x14ac:dyDescent="0.2">
      <c r="A58205" s="24"/>
      <c r="B58205" s="24"/>
      <c r="C58205" s="24"/>
      <c r="D58205" s="24"/>
      <c r="E58205" s="24"/>
      <c r="F58205" s="24"/>
      <c r="G58205" s="24"/>
      <c r="H58205" s="24"/>
      <c r="I58205" s="24"/>
      <c r="J58205" s="24"/>
      <c r="K58205" s="24"/>
      <c r="L58205" s="24"/>
      <c r="M58205" s="24"/>
      <c r="P58205" s="10"/>
      <c r="R58205" s="10"/>
      <c r="S58205" s="10"/>
      <c r="T58205" s="10"/>
    </row>
    <row r="58206" spans="1:20" ht="16" x14ac:dyDescent="0.2">
      <c r="A58206" s="24"/>
      <c r="B58206" s="24"/>
      <c r="C58206" s="24"/>
      <c r="D58206" s="24"/>
      <c r="E58206" s="24"/>
      <c r="F58206" s="24"/>
      <c r="G58206" s="24"/>
      <c r="H58206" s="24"/>
      <c r="I58206" s="24"/>
      <c r="J58206" s="24"/>
      <c r="K58206" s="24"/>
      <c r="L58206" s="24"/>
      <c r="M58206" s="24"/>
      <c r="P58206" s="10"/>
      <c r="R58206" s="10"/>
      <c r="S58206" s="10"/>
      <c r="T58206" s="10"/>
    </row>
    <row r="58207" spans="1:20" ht="16" x14ac:dyDescent="0.2">
      <c r="A58207" s="24"/>
      <c r="B58207" s="24"/>
      <c r="C58207" s="24"/>
      <c r="D58207" s="24"/>
      <c r="E58207" s="24"/>
      <c r="F58207" s="24"/>
      <c r="G58207" s="24"/>
      <c r="H58207" s="24"/>
      <c r="I58207" s="24"/>
      <c r="J58207" s="24"/>
      <c r="K58207" s="24"/>
      <c r="L58207" s="24"/>
      <c r="M58207" s="24"/>
      <c r="P58207" s="10"/>
      <c r="R58207" s="10"/>
      <c r="S58207" s="10"/>
      <c r="T58207" s="10"/>
    </row>
    <row r="58208" spans="1:20" ht="16" x14ac:dyDescent="0.2">
      <c r="A58208" s="24"/>
      <c r="B58208" s="24"/>
      <c r="C58208" s="24"/>
      <c r="D58208" s="24"/>
      <c r="E58208" s="24"/>
      <c r="F58208" s="24"/>
      <c r="G58208" s="24"/>
      <c r="H58208" s="24"/>
      <c r="I58208" s="24"/>
      <c r="J58208" s="24"/>
      <c r="K58208" s="24"/>
      <c r="L58208" s="24"/>
      <c r="M58208" s="24"/>
      <c r="P58208" s="10"/>
      <c r="R58208" s="10"/>
      <c r="S58208" s="10"/>
      <c r="T58208" s="10"/>
    </row>
    <row r="58209" spans="1:20" ht="16" x14ac:dyDescent="0.2">
      <c r="A58209" s="24"/>
      <c r="B58209" s="24"/>
      <c r="C58209" s="24"/>
      <c r="D58209" s="24"/>
      <c r="E58209" s="24"/>
      <c r="F58209" s="24"/>
      <c r="G58209" s="24"/>
      <c r="H58209" s="24"/>
      <c r="I58209" s="24"/>
      <c r="J58209" s="24"/>
      <c r="K58209" s="24"/>
      <c r="L58209" s="24"/>
      <c r="M58209" s="24"/>
      <c r="P58209" s="10"/>
      <c r="R58209" s="10"/>
      <c r="S58209" s="10"/>
      <c r="T58209" s="10"/>
    </row>
    <row r="58210" spans="1:20" ht="16" x14ac:dyDescent="0.2">
      <c r="A58210" s="24"/>
      <c r="B58210" s="24"/>
      <c r="C58210" s="24"/>
      <c r="D58210" s="24"/>
      <c r="E58210" s="24"/>
      <c r="F58210" s="24"/>
      <c r="G58210" s="24"/>
      <c r="H58210" s="24"/>
      <c r="I58210" s="24"/>
      <c r="J58210" s="24"/>
      <c r="K58210" s="24"/>
      <c r="L58210" s="24"/>
      <c r="M58210" s="24"/>
      <c r="P58210" s="10"/>
      <c r="R58210" s="10"/>
      <c r="S58210" s="10"/>
      <c r="T58210" s="10"/>
    </row>
    <row r="58211" spans="1:20" ht="16" x14ac:dyDescent="0.2">
      <c r="A58211" s="24"/>
      <c r="B58211" s="24"/>
      <c r="C58211" s="24"/>
      <c r="D58211" s="24"/>
      <c r="E58211" s="24"/>
      <c r="F58211" s="24"/>
      <c r="G58211" s="24"/>
      <c r="H58211" s="24"/>
      <c r="I58211" s="24"/>
      <c r="J58211" s="24"/>
      <c r="K58211" s="24"/>
      <c r="L58211" s="24"/>
      <c r="M58211" s="24"/>
      <c r="P58211" s="10"/>
      <c r="R58211" s="10"/>
      <c r="S58211" s="10"/>
      <c r="T58211" s="10"/>
    </row>
    <row r="58212" spans="1:20" ht="16" x14ac:dyDescent="0.2">
      <c r="A58212" s="24"/>
      <c r="B58212" s="24"/>
      <c r="C58212" s="24"/>
      <c r="D58212" s="24"/>
      <c r="E58212" s="24"/>
      <c r="F58212" s="24"/>
      <c r="G58212" s="24"/>
      <c r="H58212" s="24"/>
      <c r="I58212" s="24"/>
      <c r="J58212" s="24"/>
      <c r="K58212" s="24"/>
      <c r="L58212" s="24"/>
      <c r="M58212" s="24"/>
      <c r="P58212" s="10"/>
      <c r="R58212" s="10"/>
      <c r="S58212" s="10"/>
      <c r="T58212" s="10"/>
    </row>
    <row r="58213" spans="1:20" ht="16" x14ac:dyDescent="0.2">
      <c r="A58213" s="24"/>
      <c r="B58213" s="24"/>
      <c r="C58213" s="24"/>
      <c r="D58213" s="24"/>
      <c r="E58213" s="24"/>
      <c r="F58213" s="24"/>
      <c r="G58213" s="24"/>
      <c r="H58213" s="24"/>
      <c r="I58213" s="24"/>
      <c r="J58213" s="24"/>
      <c r="K58213" s="24"/>
      <c r="L58213" s="24"/>
      <c r="M58213" s="24"/>
      <c r="P58213" s="10"/>
      <c r="R58213" s="10"/>
      <c r="S58213" s="10"/>
      <c r="T58213" s="10"/>
    </row>
    <row r="58214" spans="1:20" ht="16" x14ac:dyDescent="0.2">
      <c r="A58214" s="24"/>
      <c r="B58214" s="24"/>
      <c r="C58214" s="24"/>
      <c r="D58214" s="24"/>
      <c r="E58214" s="24"/>
      <c r="F58214" s="24"/>
      <c r="G58214" s="24"/>
      <c r="H58214" s="24"/>
      <c r="I58214" s="24"/>
      <c r="J58214" s="24"/>
      <c r="K58214" s="24"/>
      <c r="L58214" s="24"/>
      <c r="M58214" s="24"/>
      <c r="P58214" s="10"/>
      <c r="R58214" s="10"/>
      <c r="S58214" s="10"/>
      <c r="T58214" s="10"/>
    </row>
    <row r="58215" spans="1:20" ht="16" x14ac:dyDescent="0.2">
      <c r="A58215" s="24"/>
      <c r="B58215" s="24"/>
      <c r="C58215" s="24"/>
      <c r="D58215" s="24"/>
      <c r="E58215" s="24"/>
      <c r="F58215" s="24"/>
      <c r="G58215" s="24"/>
      <c r="H58215" s="24"/>
      <c r="I58215" s="24"/>
      <c r="J58215" s="24"/>
      <c r="K58215" s="24"/>
      <c r="L58215" s="24"/>
      <c r="M58215" s="24"/>
      <c r="P58215" s="10"/>
      <c r="R58215" s="10"/>
      <c r="S58215" s="10"/>
      <c r="T58215" s="10"/>
    </row>
    <row r="58216" spans="1:20" ht="16" x14ac:dyDescent="0.2">
      <c r="A58216" s="24"/>
      <c r="B58216" s="24"/>
      <c r="C58216" s="24"/>
      <c r="D58216" s="24"/>
      <c r="E58216" s="24"/>
      <c r="F58216" s="24"/>
      <c r="G58216" s="24"/>
      <c r="H58216" s="24"/>
      <c r="I58216" s="24"/>
      <c r="J58216" s="24"/>
      <c r="K58216" s="24"/>
      <c r="L58216" s="24"/>
      <c r="M58216" s="24"/>
      <c r="P58216" s="10"/>
      <c r="R58216" s="10"/>
      <c r="S58216" s="10"/>
      <c r="T58216" s="10"/>
    </row>
    <row r="58217" spans="1:20" ht="16" x14ac:dyDescent="0.2">
      <c r="A58217" s="24"/>
      <c r="B58217" s="24"/>
      <c r="C58217" s="24"/>
      <c r="D58217" s="24"/>
      <c r="E58217" s="24"/>
      <c r="F58217" s="24"/>
      <c r="G58217" s="24"/>
      <c r="H58217" s="24"/>
      <c r="I58217" s="24"/>
      <c r="J58217" s="24"/>
      <c r="K58217" s="24"/>
      <c r="L58217" s="24"/>
      <c r="M58217" s="24"/>
      <c r="P58217" s="10"/>
      <c r="R58217" s="10"/>
      <c r="S58217" s="10"/>
      <c r="T58217" s="10"/>
    </row>
    <row r="58218" spans="1:20" ht="16" x14ac:dyDescent="0.2">
      <c r="A58218" s="24"/>
      <c r="B58218" s="24"/>
      <c r="C58218" s="24"/>
      <c r="D58218" s="24"/>
      <c r="E58218" s="24"/>
      <c r="F58218" s="24"/>
      <c r="G58218" s="24"/>
      <c r="H58218" s="24"/>
      <c r="I58218" s="24"/>
      <c r="J58218" s="24"/>
      <c r="K58218" s="24"/>
      <c r="L58218" s="24"/>
      <c r="M58218" s="24"/>
      <c r="P58218" s="10"/>
      <c r="R58218" s="10"/>
      <c r="S58218" s="10"/>
      <c r="T58218" s="10"/>
    </row>
    <row r="58219" spans="1:20" ht="16" x14ac:dyDescent="0.2">
      <c r="A58219" s="24"/>
      <c r="B58219" s="24"/>
      <c r="C58219" s="24"/>
      <c r="D58219" s="24"/>
      <c r="E58219" s="24"/>
      <c r="F58219" s="24"/>
      <c r="G58219" s="24"/>
      <c r="H58219" s="24"/>
      <c r="I58219" s="24"/>
      <c r="J58219" s="24"/>
      <c r="K58219" s="24"/>
      <c r="L58219" s="24"/>
      <c r="M58219" s="24"/>
      <c r="P58219" s="10"/>
      <c r="R58219" s="10"/>
      <c r="S58219" s="10"/>
      <c r="T58219" s="10"/>
    </row>
    <row r="58220" spans="1:20" ht="16" x14ac:dyDescent="0.2">
      <c r="A58220" s="24"/>
      <c r="B58220" s="24"/>
      <c r="C58220" s="24"/>
      <c r="D58220" s="24"/>
      <c r="E58220" s="24"/>
      <c r="F58220" s="24"/>
      <c r="G58220" s="24"/>
      <c r="H58220" s="24"/>
      <c r="I58220" s="24"/>
      <c r="J58220" s="24"/>
      <c r="K58220" s="24"/>
      <c r="L58220" s="24"/>
      <c r="M58220" s="24"/>
      <c r="P58220" s="10"/>
      <c r="R58220" s="10"/>
      <c r="S58220" s="10"/>
      <c r="T58220" s="10"/>
    </row>
    <row r="58221" spans="1:20" ht="16" x14ac:dyDescent="0.2">
      <c r="A58221" s="24"/>
      <c r="B58221" s="24"/>
      <c r="C58221" s="24"/>
      <c r="D58221" s="24"/>
      <c r="E58221" s="24"/>
      <c r="F58221" s="24"/>
      <c r="G58221" s="24"/>
      <c r="H58221" s="24"/>
      <c r="I58221" s="24"/>
      <c r="J58221" s="24"/>
      <c r="K58221" s="24"/>
      <c r="L58221" s="24"/>
      <c r="M58221" s="24"/>
      <c r="P58221" s="10"/>
      <c r="R58221" s="10"/>
      <c r="S58221" s="10"/>
      <c r="T58221" s="10"/>
    </row>
    <row r="58222" spans="1:20" ht="16" x14ac:dyDescent="0.2">
      <c r="A58222" s="24"/>
      <c r="B58222" s="24"/>
      <c r="C58222" s="24"/>
      <c r="D58222" s="24"/>
      <c r="E58222" s="24"/>
      <c r="F58222" s="24"/>
      <c r="G58222" s="24"/>
      <c r="H58222" s="24"/>
      <c r="I58222" s="24"/>
      <c r="J58222" s="24"/>
      <c r="K58222" s="24"/>
      <c r="L58222" s="24"/>
      <c r="M58222" s="24"/>
      <c r="P58222" s="10"/>
      <c r="R58222" s="10"/>
      <c r="S58222" s="10"/>
      <c r="T58222" s="10"/>
    </row>
    <row r="58223" spans="1:20" ht="16" x14ac:dyDescent="0.2">
      <c r="A58223" s="24"/>
      <c r="B58223" s="24"/>
      <c r="C58223" s="24"/>
      <c r="D58223" s="24"/>
      <c r="E58223" s="24"/>
      <c r="F58223" s="24"/>
      <c r="G58223" s="24"/>
      <c r="H58223" s="24"/>
      <c r="I58223" s="24"/>
      <c r="J58223" s="24"/>
      <c r="K58223" s="24"/>
      <c r="L58223" s="24"/>
      <c r="M58223" s="24"/>
      <c r="P58223" s="10"/>
      <c r="R58223" s="10"/>
      <c r="S58223" s="10"/>
      <c r="T58223" s="10"/>
    </row>
    <row r="58224" spans="1:20" ht="16" x14ac:dyDescent="0.2">
      <c r="A58224" s="24"/>
      <c r="B58224" s="24"/>
      <c r="C58224" s="24"/>
      <c r="D58224" s="24"/>
      <c r="E58224" s="24"/>
      <c r="F58224" s="24"/>
      <c r="G58224" s="24"/>
      <c r="H58224" s="24"/>
      <c r="I58224" s="24"/>
      <c r="J58224" s="24"/>
      <c r="K58224" s="24"/>
      <c r="L58224" s="24"/>
      <c r="M58224" s="24"/>
      <c r="P58224" s="10"/>
      <c r="R58224" s="10"/>
      <c r="S58224" s="10"/>
      <c r="T58224" s="10"/>
    </row>
    <row r="58225" spans="1:20" ht="16" x14ac:dyDescent="0.2">
      <c r="A58225" s="24"/>
      <c r="B58225" s="24"/>
      <c r="C58225" s="24"/>
      <c r="D58225" s="24"/>
      <c r="E58225" s="24"/>
      <c r="F58225" s="24"/>
      <c r="G58225" s="24"/>
      <c r="H58225" s="24"/>
      <c r="I58225" s="24"/>
      <c r="J58225" s="24"/>
      <c r="K58225" s="24"/>
      <c r="L58225" s="24"/>
      <c r="M58225" s="24"/>
      <c r="P58225" s="10"/>
      <c r="R58225" s="10"/>
      <c r="S58225" s="10"/>
      <c r="T58225" s="10"/>
    </row>
    <row r="58226" spans="1:20" ht="16" x14ac:dyDescent="0.2">
      <c r="A58226" s="24"/>
      <c r="B58226" s="24"/>
      <c r="C58226" s="24"/>
      <c r="D58226" s="24"/>
      <c r="E58226" s="24"/>
      <c r="F58226" s="24"/>
      <c r="G58226" s="24"/>
      <c r="H58226" s="24"/>
      <c r="I58226" s="24"/>
      <c r="J58226" s="24"/>
      <c r="K58226" s="24"/>
      <c r="L58226" s="24"/>
      <c r="M58226" s="24"/>
      <c r="P58226" s="10"/>
      <c r="R58226" s="10"/>
      <c r="S58226" s="10"/>
      <c r="T58226" s="10"/>
    </row>
    <row r="58227" spans="1:20" ht="16" x14ac:dyDescent="0.2">
      <c r="A58227" s="24"/>
      <c r="B58227" s="24"/>
      <c r="C58227" s="24"/>
      <c r="D58227" s="24"/>
      <c r="E58227" s="24"/>
      <c r="F58227" s="24"/>
      <c r="G58227" s="24"/>
      <c r="H58227" s="24"/>
      <c r="I58227" s="24"/>
      <c r="J58227" s="24"/>
      <c r="K58227" s="24"/>
      <c r="L58227" s="24"/>
      <c r="M58227" s="24"/>
      <c r="P58227" s="10"/>
      <c r="R58227" s="10"/>
      <c r="S58227" s="10"/>
      <c r="T58227" s="10"/>
    </row>
    <row r="58228" spans="1:20" ht="16" x14ac:dyDescent="0.2">
      <c r="A58228" s="24"/>
      <c r="B58228" s="24"/>
      <c r="C58228" s="24"/>
      <c r="D58228" s="24"/>
      <c r="E58228" s="24"/>
      <c r="F58228" s="24"/>
      <c r="G58228" s="24"/>
      <c r="H58228" s="24"/>
      <c r="I58228" s="24"/>
      <c r="J58228" s="24"/>
      <c r="K58228" s="24"/>
      <c r="L58228" s="24"/>
      <c r="M58228" s="24"/>
      <c r="P58228" s="10"/>
      <c r="R58228" s="10"/>
      <c r="S58228" s="10"/>
      <c r="T58228" s="10"/>
    </row>
    <row r="58229" spans="1:20" ht="16" x14ac:dyDescent="0.2">
      <c r="A58229" s="24"/>
      <c r="B58229" s="24"/>
      <c r="C58229" s="24"/>
      <c r="D58229" s="24"/>
      <c r="E58229" s="24"/>
      <c r="F58229" s="24"/>
      <c r="G58229" s="24"/>
      <c r="H58229" s="24"/>
      <c r="I58229" s="24"/>
      <c r="J58229" s="24"/>
      <c r="K58229" s="24"/>
      <c r="L58229" s="24"/>
      <c r="M58229" s="24"/>
      <c r="P58229" s="10"/>
      <c r="R58229" s="10"/>
      <c r="S58229" s="10"/>
      <c r="T58229" s="10"/>
    </row>
    <row r="58230" spans="1:20" ht="16" x14ac:dyDescent="0.2">
      <c r="A58230" s="24"/>
      <c r="B58230" s="24"/>
      <c r="C58230" s="24"/>
      <c r="D58230" s="24"/>
      <c r="E58230" s="24"/>
      <c r="F58230" s="24"/>
      <c r="G58230" s="24"/>
      <c r="H58230" s="24"/>
      <c r="I58230" s="24"/>
      <c r="J58230" s="24"/>
      <c r="K58230" s="24"/>
      <c r="L58230" s="24"/>
      <c r="M58230" s="24"/>
      <c r="P58230" s="10"/>
      <c r="R58230" s="10"/>
      <c r="S58230" s="10"/>
      <c r="T58230" s="10"/>
    </row>
    <row r="58231" spans="1:20" ht="16" x14ac:dyDescent="0.2">
      <c r="A58231" s="24"/>
      <c r="B58231" s="24"/>
      <c r="C58231" s="24"/>
      <c r="D58231" s="24"/>
      <c r="E58231" s="24"/>
      <c r="F58231" s="24"/>
      <c r="G58231" s="24"/>
      <c r="H58231" s="24"/>
      <c r="I58231" s="24"/>
      <c r="J58231" s="24"/>
      <c r="K58231" s="24"/>
      <c r="L58231" s="24"/>
      <c r="M58231" s="24"/>
      <c r="P58231" s="10"/>
      <c r="R58231" s="10"/>
      <c r="S58231" s="10"/>
      <c r="T58231" s="10"/>
    </row>
    <row r="58232" spans="1:20" ht="16" x14ac:dyDescent="0.2">
      <c r="A58232" s="24"/>
      <c r="B58232" s="24"/>
      <c r="C58232" s="24"/>
      <c r="D58232" s="24"/>
      <c r="E58232" s="24"/>
      <c r="F58232" s="24"/>
      <c r="G58232" s="24"/>
      <c r="H58232" s="24"/>
      <c r="I58232" s="24"/>
      <c r="J58232" s="24"/>
      <c r="K58232" s="24"/>
      <c r="L58232" s="24"/>
      <c r="M58232" s="24"/>
      <c r="P58232" s="10"/>
      <c r="R58232" s="10"/>
      <c r="S58232" s="10"/>
      <c r="T58232" s="10"/>
    </row>
    <row r="58233" spans="1:20" ht="16" x14ac:dyDescent="0.2">
      <c r="A58233" s="24"/>
      <c r="B58233" s="24"/>
      <c r="C58233" s="24"/>
      <c r="D58233" s="24"/>
      <c r="E58233" s="24"/>
      <c r="F58233" s="24"/>
      <c r="G58233" s="24"/>
      <c r="H58233" s="24"/>
      <c r="I58233" s="24"/>
      <c r="J58233" s="24"/>
      <c r="K58233" s="24"/>
      <c r="L58233" s="24"/>
      <c r="M58233" s="24"/>
      <c r="P58233" s="10"/>
      <c r="R58233" s="10"/>
      <c r="S58233" s="10"/>
      <c r="T58233" s="10"/>
    </row>
    <row r="58234" spans="1:20" ht="16" x14ac:dyDescent="0.2">
      <c r="A58234" s="24"/>
      <c r="B58234" s="24"/>
      <c r="C58234" s="24"/>
      <c r="D58234" s="24"/>
      <c r="E58234" s="24"/>
      <c r="F58234" s="24"/>
      <c r="G58234" s="24"/>
      <c r="H58234" s="24"/>
      <c r="I58234" s="24"/>
      <c r="J58234" s="24"/>
      <c r="K58234" s="24"/>
      <c r="L58234" s="24"/>
      <c r="M58234" s="24"/>
      <c r="P58234" s="10"/>
      <c r="R58234" s="10"/>
      <c r="S58234" s="10"/>
      <c r="T58234" s="10"/>
    </row>
    <row r="58235" spans="1:20" ht="16" x14ac:dyDescent="0.2">
      <c r="A58235" s="24"/>
      <c r="B58235" s="24"/>
      <c r="C58235" s="24"/>
      <c r="D58235" s="24"/>
      <c r="E58235" s="24"/>
      <c r="F58235" s="24"/>
      <c r="G58235" s="24"/>
      <c r="H58235" s="24"/>
      <c r="I58235" s="24"/>
      <c r="J58235" s="24"/>
      <c r="K58235" s="24"/>
      <c r="L58235" s="24"/>
      <c r="M58235" s="24"/>
      <c r="P58235" s="10"/>
      <c r="R58235" s="10"/>
      <c r="S58235" s="10"/>
      <c r="T58235" s="10"/>
    </row>
    <row r="58236" spans="1:20" ht="16" x14ac:dyDescent="0.2">
      <c r="A58236" s="24"/>
      <c r="B58236" s="24"/>
      <c r="C58236" s="24"/>
      <c r="D58236" s="24"/>
      <c r="E58236" s="24"/>
      <c r="F58236" s="24"/>
      <c r="G58236" s="24"/>
      <c r="H58236" s="24"/>
      <c r="I58236" s="24"/>
      <c r="J58236" s="24"/>
      <c r="K58236" s="24"/>
      <c r="L58236" s="24"/>
      <c r="M58236" s="24"/>
      <c r="P58236" s="10"/>
      <c r="R58236" s="10"/>
      <c r="S58236" s="10"/>
      <c r="T58236" s="10"/>
    </row>
    <row r="58237" spans="1:20" ht="16" x14ac:dyDescent="0.2">
      <c r="A58237" s="24"/>
      <c r="B58237" s="24"/>
      <c r="C58237" s="24"/>
      <c r="D58237" s="24"/>
      <c r="E58237" s="24"/>
      <c r="F58237" s="24"/>
      <c r="G58237" s="24"/>
      <c r="H58237" s="24"/>
      <c r="I58237" s="24"/>
      <c r="J58237" s="24"/>
      <c r="K58237" s="24"/>
      <c r="L58237" s="24"/>
      <c r="M58237" s="24"/>
      <c r="P58237" s="10"/>
      <c r="R58237" s="10"/>
      <c r="S58237" s="10"/>
      <c r="T58237" s="10"/>
    </row>
    <row r="58238" spans="1:20" ht="16" x14ac:dyDescent="0.2">
      <c r="A58238" s="24"/>
      <c r="B58238" s="24"/>
      <c r="C58238" s="24"/>
      <c r="D58238" s="24"/>
      <c r="E58238" s="24"/>
      <c r="F58238" s="24"/>
      <c r="G58238" s="24"/>
      <c r="H58238" s="24"/>
      <c r="I58238" s="24"/>
      <c r="J58238" s="24"/>
      <c r="K58238" s="24"/>
      <c r="L58238" s="24"/>
      <c r="M58238" s="24"/>
      <c r="P58238" s="10"/>
      <c r="R58238" s="10"/>
      <c r="S58238" s="10"/>
      <c r="T58238" s="10"/>
    </row>
    <row r="58239" spans="1:20" ht="16" x14ac:dyDescent="0.2">
      <c r="A58239" s="24"/>
      <c r="B58239" s="24"/>
      <c r="C58239" s="24"/>
      <c r="D58239" s="24"/>
      <c r="E58239" s="24"/>
      <c r="F58239" s="24"/>
      <c r="G58239" s="24"/>
      <c r="H58239" s="24"/>
      <c r="I58239" s="24"/>
      <c r="J58239" s="24"/>
      <c r="K58239" s="24"/>
      <c r="L58239" s="24"/>
      <c r="M58239" s="24"/>
      <c r="P58239" s="10"/>
      <c r="R58239" s="10"/>
      <c r="S58239" s="10"/>
      <c r="T58239" s="10"/>
    </row>
    <row r="58240" spans="1:20" ht="16" x14ac:dyDescent="0.2">
      <c r="A58240" s="24"/>
      <c r="B58240" s="24"/>
      <c r="C58240" s="24"/>
      <c r="D58240" s="24"/>
      <c r="E58240" s="24"/>
      <c r="F58240" s="24"/>
      <c r="G58240" s="24"/>
      <c r="H58240" s="24"/>
      <c r="I58240" s="24"/>
      <c r="J58240" s="24"/>
      <c r="K58240" s="24"/>
      <c r="L58240" s="24"/>
      <c r="M58240" s="24"/>
      <c r="P58240" s="10"/>
      <c r="R58240" s="10"/>
      <c r="S58240" s="10"/>
      <c r="T58240" s="10"/>
    </row>
    <row r="58241" spans="1:20" ht="16" x14ac:dyDescent="0.2">
      <c r="A58241" s="24"/>
      <c r="B58241" s="24"/>
      <c r="C58241" s="24"/>
      <c r="D58241" s="24"/>
      <c r="E58241" s="24"/>
      <c r="F58241" s="24"/>
      <c r="G58241" s="24"/>
      <c r="H58241" s="24"/>
      <c r="I58241" s="24"/>
      <c r="J58241" s="24"/>
      <c r="K58241" s="24"/>
      <c r="L58241" s="24"/>
      <c r="M58241" s="24"/>
      <c r="P58241" s="10"/>
      <c r="R58241" s="10"/>
      <c r="S58241" s="10"/>
      <c r="T58241" s="10"/>
    </row>
    <row r="58242" spans="1:20" ht="16" x14ac:dyDescent="0.2">
      <c r="A58242" s="24"/>
      <c r="B58242" s="24"/>
      <c r="C58242" s="24"/>
      <c r="D58242" s="24"/>
      <c r="E58242" s="24"/>
      <c r="F58242" s="24"/>
      <c r="G58242" s="24"/>
      <c r="H58242" s="24"/>
      <c r="I58242" s="24"/>
      <c r="J58242" s="24"/>
      <c r="K58242" s="24"/>
      <c r="L58242" s="24"/>
      <c r="M58242" s="24"/>
      <c r="P58242" s="10"/>
      <c r="R58242" s="10"/>
      <c r="S58242" s="10"/>
      <c r="T58242" s="10"/>
    </row>
    <row r="58243" spans="1:20" ht="16" x14ac:dyDescent="0.2">
      <c r="A58243" s="24"/>
      <c r="B58243" s="24"/>
      <c r="C58243" s="24"/>
      <c r="D58243" s="24"/>
      <c r="E58243" s="24"/>
      <c r="F58243" s="24"/>
      <c r="G58243" s="24"/>
      <c r="H58243" s="24"/>
      <c r="I58243" s="24"/>
      <c r="J58243" s="24"/>
      <c r="K58243" s="24"/>
      <c r="L58243" s="24"/>
      <c r="M58243" s="24"/>
      <c r="P58243" s="10"/>
      <c r="R58243" s="10"/>
      <c r="S58243" s="10"/>
      <c r="T58243" s="10"/>
    </row>
    <row r="58244" spans="1:20" ht="16" x14ac:dyDescent="0.2">
      <c r="A58244" s="24"/>
      <c r="B58244" s="24"/>
      <c r="C58244" s="24"/>
      <c r="D58244" s="24"/>
      <c r="E58244" s="24"/>
      <c r="F58244" s="24"/>
      <c r="G58244" s="24"/>
      <c r="H58244" s="24"/>
      <c r="I58244" s="24"/>
      <c r="J58244" s="24"/>
      <c r="K58244" s="24"/>
      <c r="L58244" s="24"/>
      <c r="M58244" s="24"/>
      <c r="P58244" s="10"/>
      <c r="R58244" s="10"/>
      <c r="S58244" s="10"/>
      <c r="T58244" s="10"/>
    </row>
    <row r="58245" spans="1:20" ht="16" x14ac:dyDescent="0.2">
      <c r="A58245" s="24"/>
      <c r="B58245" s="24"/>
      <c r="C58245" s="24"/>
      <c r="D58245" s="24"/>
      <c r="E58245" s="24"/>
      <c r="F58245" s="24"/>
      <c r="G58245" s="24"/>
      <c r="H58245" s="24"/>
      <c r="I58245" s="24"/>
      <c r="J58245" s="24"/>
      <c r="K58245" s="24"/>
      <c r="L58245" s="24"/>
      <c r="M58245" s="24"/>
      <c r="P58245" s="10"/>
      <c r="R58245" s="10"/>
      <c r="S58245" s="10"/>
      <c r="T58245" s="10"/>
    </row>
    <row r="58246" spans="1:20" ht="16" x14ac:dyDescent="0.2">
      <c r="A58246" s="24"/>
      <c r="B58246" s="24"/>
      <c r="C58246" s="24"/>
      <c r="D58246" s="24"/>
      <c r="E58246" s="24"/>
      <c r="F58246" s="24"/>
      <c r="G58246" s="24"/>
      <c r="H58246" s="24"/>
      <c r="I58246" s="24"/>
      <c r="J58246" s="24"/>
      <c r="K58246" s="24"/>
      <c r="L58246" s="24"/>
      <c r="M58246" s="24"/>
      <c r="P58246" s="10"/>
      <c r="R58246" s="10"/>
      <c r="S58246" s="10"/>
      <c r="T58246" s="10"/>
    </row>
    <row r="58247" spans="1:20" ht="16" x14ac:dyDescent="0.2">
      <c r="A58247" s="24"/>
      <c r="B58247" s="24"/>
      <c r="C58247" s="24"/>
      <c r="D58247" s="24"/>
      <c r="E58247" s="24"/>
      <c r="F58247" s="24"/>
      <c r="G58247" s="24"/>
      <c r="H58247" s="24"/>
      <c r="I58247" s="24"/>
      <c r="J58247" s="24"/>
      <c r="K58247" s="24"/>
      <c r="L58247" s="24"/>
      <c r="M58247" s="24"/>
      <c r="P58247" s="10"/>
      <c r="R58247" s="10"/>
      <c r="S58247" s="10"/>
      <c r="T58247" s="10"/>
    </row>
    <row r="58248" spans="1:20" ht="16" x14ac:dyDescent="0.2">
      <c r="A58248" s="24"/>
      <c r="B58248" s="24"/>
      <c r="C58248" s="24"/>
      <c r="D58248" s="24"/>
      <c r="E58248" s="24"/>
      <c r="F58248" s="24"/>
      <c r="G58248" s="24"/>
      <c r="H58248" s="24"/>
      <c r="I58248" s="24"/>
      <c r="J58248" s="24"/>
      <c r="K58248" s="24"/>
      <c r="L58248" s="24"/>
      <c r="M58248" s="24"/>
      <c r="P58248" s="10"/>
      <c r="R58248" s="10"/>
      <c r="S58248" s="10"/>
      <c r="T58248" s="10"/>
    </row>
    <row r="58249" spans="1:20" ht="16" x14ac:dyDescent="0.2">
      <c r="A58249" s="24"/>
      <c r="B58249" s="24"/>
      <c r="C58249" s="24"/>
      <c r="D58249" s="24"/>
      <c r="E58249" s="24"/>
      <c r="F58249" s="24"/>
      <c r="G58249" s="24"/>
      <c r="H58249" s="24"/>
      <c r="I58249" s="24"/>
      <c r="J58249" s="24"/>
      <c r="K58249" s="24"/>
      <c r="L58249" s="24"/>
      <c r="M58249" s="24"/>
      <c r="P58249" s="10"/>
      <c r="R58249" s="10"/>
      <c r="S58249" s="10"/>
      <c r="T58249" s="10"/>
    </row>
    <row r="58250" spans="1:20" ht="16" x14ac:dyDescent="0.2">
      <c r="A58250" s="24"/>
      <c r="B58250" s="24"/>
      <c r="C58250" s="24"/>
      <c r="D58250" s="24"/>
      <c r="E58250" s="24"/>
      <c r="F58250" s="24"/>
      <c r="G58250" s="24"/>
      <c r="H58250" s="24"/>
      <c r="I58250" s="24"/>
      <c r="J58250" s="24"/>
      <c r="K58250" s="24"/>
      <c r="L58250" s="24"/>
      <c r="M58250" s="24"/>
      <c r="P58250" s="10"/>
      <c r="R58250" s="10"/>
      <c r="S58250" s="10"/>
      <c r="T58250" s="10"/>
    </row>
    <row r="58251" spans="1:20" ht="16" x14ac:dyDescent="0.2">
      <c r="A58251" s="24"/>
      <c r="B58251" s="24"/>
      <c r="C58251" s="24"/>
      <c r="D58251" s="24"/>
      <c r="E58251" s="24"/>
      <c r="F58251" s="24"/>
      <c r="G58251" s="24"/>
      <c r="H58251" s="24"/>
      <c r="I58251" s="24"/>
      <c r="J58251" s="24"/>
      <c r="K58251" s="24"/>
      <c r="L58251" s="24"/>
      <c r="M58251" s="24"/>
      <c r="P58251" s="10"/>
      <c r="R58251" s="10"/>
      <c r="S58251" s="10"/>
      <c r="T58251" s="10"/>
    </row>
    <row r="58252" spans="1:20" ht="16" x14ac:dyDescent="0.2">
      <c r="A58252" s="24"/>
      <c r="B58252" s="24"/>
      <c r="C58252" s="24"/>
      <c r="D58252" s="24"/>
      <c r="E58252" s="24"/>
      <c r="F58252" s="24"/>
      <c r="G58252" s="24"/>
      <c r="H58252" s="24"/>
      <c r="I58252" s="24"/>
      <c r="J58252" s="24"/>
      <c r="K58252" s="24"/>
      <c r="L58252" s="24"/>
      <c r="M58252" s="24"/>
      <c r="P58252" s="10"/>
      <c r="R58252" s="10"/>
      <c r="S58252" s="10"/>
      <c r="T58252" s="10"/>
    </row>
    <row r="58253" spans="1:20" ht="16" x14ac:dyDescent="0.2">
      <c r="A58253" s="24"/>
      <c r="B58253" s="24"/>
      <c r="C58253" s="24"/>
      <c r="D58253" s="24"/>
      <c r="E58253" s="24"/>
      <c r="F58253" s="24"/>
      <c r="G58253" s="24"/>
      <c r="H58253" s="24"/>
      <c r="I58253" s="24"/>
      <c r="J58253" s="24"/>
      <c r="K58253" s="24"/>
      <c r="L58253" s="24"/>
      <c r="M58253" s="24"/>
      <c r="P58253" s="10"/>
      <c r="R58253" s="10"/>
      <c r="S58253" s="10"/>
      <c r="T58253" s="10"/>
    </row>
    <row r="58254" spans="1:20" ht="16" x14ac:dyDescent="0.2">
      <c r="A58254" s="24"/>
      <c r="B58254" s="24"/>
      <c r="C58254" s="24"/>
      <c r="D58254" s="24"/>
      <c r="E58254" s="24"/>
      <c r="F58254" s="24"/>
      <c r="G58254" s="24"/>
      <c r="H58254" s="24"/>
      <c r="I58254" s="24"/>
      <c r="J58254" s="24"/>
      <c r="K58254" s="24"/>
      <c r="L58254" s="24"/>
      <c r="M58254" s="24"/>
      <c r="P58254" s="10"/>
      <c r="R58254" s="10"/>
      <c r="S58254" s="10"/>
      <c r="T58254" s="10"/>
    </row>
    <row r="58255" spans="1:20" ht="16" x14ac:dyDescent="0.2">
      <c r="A58255" s="24"/>
      <c r="B58255" s="24"/>
      <c r="C58255" s="24"/>
      <c r="D58255" s="24"/>
      <c r="E58255" s="24"/>
      <c r="F58255" s="24"/>
      <c r="G58255" s="24"/>
      <c r="H58255" s="24"/>
      <c r="I58255" s="24"/>
      <c r="J58255" s="24"/>
      <c r="K58255" s="24"/>
      <c r="L58255" s="24"/>
      <c r="M58255" s="24"/>
      <c r="P58255" s="10"/>
      <c r="R58255" s="10"/>
      <c r="S58255" s="10"/>
      <c r="T58255" s="10"/>
    </row>
    <row r="58256" spans="1:20" ht="16" x14ac:dyDescent="0.2">
      <c r="A58256" s="24"/>
      <c r="B58256" s="24"/>
      <c r="C58256" s="24"/>
      <c r="D58256" s="24"/>
      <c r="E58256" s="24"/>
      <c r="F58256" s="24"/>
      <c r="G58256" s="24"/>
      <c r="H58256" s="24"/>
      <c r="I58256" s="24"/>
      <c r="J58256" s="24"/>
      <c r="K58256" s="24"/>
      <c r="L58256" s="24"/>
      <c r="M58256" s="24"/>
      <c r="P58256" s="10"/>
      <c r="R58256" s="10"/>
      <c r="S58256" s="10"/>
      <c r="T58256" s="10"/>
    </row>
    <row r="58257" spans="1:20" ht="16" x14ac:dyDescent="0.2">
      <c r="A58257" s="24"/>
      <c r="B58257" s="24"/>
      <c r="C58257" s="24"/>
      <c r="D58257" s="24"/>
      <c r="E58257" s="24"/>
      <c r="F58257" s="24"/>
      <c r="G58257" s="24"/>
      <c r="H58257" s="24"/>
      <c r="I58257" s="24"/>
      <c r="J58257" s="24"/>
      <c r="K58257" s="24"/>
      <c r="L58257" s="24"/>
      <c r="M58257" s="24"/>
      <c r="P58257" s="10"/>
      <c r="R58257" s="10"/>
      <c r="S58257" s="10"/>
      <c r="T58257" s="10"/>
    </row>
    <row r="58258" spans="1:20" ht="16" x14ac:dyDescent="0.2">
      <c r="A58258" s="24"/>
      <c r="B58258" s="24"/>
      <c r="C58258" s="24"/>
      <c r="D58258" s="24"/>
      <c r="E58258" s="24"/>
      <c r="F58258" s="24"/>
      <c r="G58258" s="24"/>
      <c r="H58258" s="24"/>
      <c r="I58258" s="24"/>
      <c r="J58258" s="24"/>
      <c r="K58258" s="24"/>
      <c r="L58258" s="24"/>
      <c r="M58258" s="24"/>
      <c r="P58258" s="10"/>
      <c r="R58258" s="10"/>
      <c r="S58258" s="10"/>
      <c r="T58258" s="10"/>
    </row>
    <row r="58259" spans="1:20" ht="16" x14ac:dyDescent="0.2">
      <c r="A58259" s="24"/>
      <c r="B58259" s="24"/>
      <c r="C58259" s="24"/>
      <c r="D58259" s="24"/>
      <c r="E58259" s="24"/>
      <c r="F58259" s="24"/>
      <c r="G58259" s="24"/>
      <c r="H58259" s="24"/>
      <c r="I58259" s="24"/>
      <c r="J58259" s="24"/>
      <c r="K58259" s="24"/>
      <c r="L58259" s="24"/>
      <c r="M58259" s="24"/>
      <c r="P58259" s="10"/>
      <c r="R58259" s="10"/>
      <c r="S58259" s="10"/>
      <c r="T58259" s="10"/>
    </row>
    <row r="58260" spans="1:20" ht="16" x14ac:dyDescent="0.2">
      <c r="A58260" s="24"/>
      <c r="B58260" s="24"/>
      <c r="C58260" s="24"/>
      <c r="D58260" s="24"/>
      <c r="E58260" s="24"/>
      <c r="F58260" s="24"/>
      <c r="G58260" s="24"/>
      <c r="H58260" s="24"/>
      <c r="I58260" s="24"/>
      <c r="J58260" s="24"/>
      <c r="K58260" s="24"/>
      <c r="L58260" s="24"/>
      <c r="M58260" s="24"/>
      <c r="P58260" s="10"/>
      <c r="R58260" s="10"/>
      <c r="S58260" s="10"/>
      <c r="T58260" s="10"/>
    </row>
    <row r="58261" spans="1:20" ht="16" x14ac:dyDescent="0.2">
      <c r="A58261" s="24"/>
      <c r="B58261" s="24"/>
      <c r="C58261" s="24"/>
      <c r="D58261" s="24"/>
      <c r="E58261" s="24"/>
      <c r="F58261" s="24"/>
      <c r="G58261" s="24"/>
      <c r="H58261" s="24"/>
      <c r="I58261" s="24"/>
      <c r="J58261" s="24"/>
      <c r="K58261" s="24"/>
      <c r="L58261" s="24"/>
      <c r="M58261" s="24"/>
      <c r="P58261" s="10"/>
      <c r="R58261" s="10"/>
      <c r="S58261" s="10"/>
      <c r="T58261" s="10"/>
    </row>
    <row r="58262" spans="1:20" ht="16" x14ac:dyDescent="0.2">
      <c r="A58262" s="24"/>
      <c r="B58262" s="24"/>
      <c r="C58262" s="24"/>
      <c r="D58262" s="24"/>
      <c r="E58262" s="24"/>
      <c r="F58262" s="24"/>
      <c r="G58262" s="24"/>
      <c r="H58262" s="24"/>
      <c r="I58262" s="24"/>
      <c r="J58262" s="24"/>
      <c r="K58262" s="24"/>
      <c r="L58262" s="24"/>
      <c r="M58262" s="24"/>
      <c r="P58262" s="10"/>
      <c r="R58262" s="10"/>
      <c r="S58262" s="10"/>
      <c r="T58262" s="10"/>
    </row>
    <row r="58263" spans="1:20" ht="16" x14ac:dyDescent="0.2">
      <c r="A58263" s="24"/>
      <c r="B58263" s="24"/>
      <c r="C58263" s="24"/>
      <c r="D58263" s="24"/>
      <c r="E58263" s="24"/>
      <c r="F58263" s="24"/>
      <c r="G58263" s="24"/>
      <c r="H58263" s="24"/>
      <c r="I58263" s="24"/>
      <c r="J58263" s="24"/>
      <c r="K58263" s="24"/>
      <c r="L58263" s="24"/>
      <c r="M58263" s="24"/>
      <c r="P58263" s="10"/>
      <c r="R58263" s="10"/>
      <c r="S58263" s="10"/>
      <c r="T58263" s="10"/>
    </row>
    <row r="58264" spans="1:20" ht="16" x14ac:dyDescent="0.2">
      <c r="A58264" s="24"/>
      <c r="B58264" s="24"/>
      <c r="C58264" s="24"/>
      <c r="D58264" s="24"/>
      <c r="E58264" s="24"/>
      <c r="F58264" s="24"/>
      <c r="G58264" s="24"/>
      <c r="H58264" s="24"/>
      <c r="I58264" s="24"/>
      <c r="J58264" s="24"/>
      <c r="K58264" s="24"/>
      <c r="L58264" s="24"/>
      <c r="M58264" s="24"/>
      <c r="P58264" s="10"/>
      <c r="R58264" s="10"/>
      <c r="S58264" s="10"/>
      <c r="T58264" s="10"/>
    </row>
    <row r="58265" spans="1:20" ht="16" x14ac:dyDescent="0.2">
      <c r="A58265" s="24"/>
      <c r="B58265" s="24"/>
      <c r="C58265" s="24"/>
      <c r="D58265" s="24"/>
      <c r="E58265" s="24"/>
      <c r="F58265" s="24"/>
      <c r="G58265" s="24"/>
      <c r="H58265" s="24"/>
      <c r="I58265" s="24"/>
      <c r="J58265" s="24"/>
      <c r="K58265" s="24"/>
      <c r="L58265" s="24"/>
      <c r="M58265" s="24"/>
      <c r="P58265" s="10"/>
      <c r="R58265" s="10"/>
      <c r="S58265" s="10"/>
      <c r="T58265" s="10"/>
    </row>
    <row r="58266" spans="1:20" ht="16" x14ac:dyDescent="0.2">
      <c r="A58266" s="24"/>
      <c r="B58266" s="24"/>
      <c r="C58266" s="24"/>
      <c r="D58266" s="24"/>
      <c r="E58266" s="24"/>
      <c r="F58266" s="24"/>
      <c r="G58266" s="24"/>
      <c r="H58266" s="24"/>
      <c r="I58266" s="24"/>
      <c r="J58266" s="24"/>
      <c r="K58266" s="24"/>
      <c r="L58266" s="24"/>
      <c r="M58266" s="24"/>
      <c r="P58266" s="10"/>
      <c r="R58266" s="10"/>
      <c r="S58266" s="10"/>
      <c r="T58266" s="10"/>
    </row>
    <row r="58267" spans="1:20" ht="16" x14ac:dyDescent="0.2">
      <c r="A58267" s="24"/>
      <c r="B58267" s="24"/>
      <c r="C58267" s="24"/>
      <c r="D58267" s="24"/>
      <c r="E58267" s="24"/>
      <c r="F58267" s="24"/>
      <c r="G58267" s="24"/>
      <c r="H58267" s="24"/>
      <c r="I58267" s="24"/>
      <c r="J58267" s="24"/>
      <c r="K58267" s="24"/>
      <c r="L58267" s="24"/>
      <c r="M58267" s="24"/>
      <c r="P58267" s="10"/>
      <c r="R58267" s="10"/>
      <c r="S58267" s="10"/>
      <c r="T58267" s="10"/>
    </row>
    <row r="58268" spans="1:20" ht="16" x14ac:dyDescent="0.2">
      <c r="A58268" s="24"/>
      <c r="B58268" s="24"/>
      <c r="C58268" s="24"/>
      <c r="D58268" s="24"/>
      <c r="E58268" s="24"/>
      <c r="F58268" s="24"/>
      <c r="G58268" s="24"/>
      <c r="H58268" s="24"/>
      <c r="I58268" s="24"/>
      <c r="J58268" s="24"/>
      <c r="K58268" s="24"/>
      <c r="L58268" s="24"/>
      <c r="M58268" s="24"/>
      <c r="P58268" s="10"/>
      <c r="R58268" s="10"/>
      <c r="S58268" s="10"/>
      <c r="T58268" s="10"/>
    </row>
    <row r="58269" spans="1:20" ht="16" x14ac:dyDescent="0.2">
      <c r="A58269" s="24"/>
      <c r="B58269" s="24"/>
      <c r="C58269" s="24"/>
      <c r="D58269" s="24"/>
      <c r="E58269" s="24"/>
      <c r="F58269" s="24"/>
      <c r="G58269" s="24"/>
      <c r="H58269" s="24"/>
      <c r="I58269" s="24"/>
      <c r="J58269" s="24"/>
      <c r="K58269" s="24"/>
      <c r="L58269" s="24"/>
      <c r="M58269" s="24"/>
      <c r="P58269" s="10"/>
      <c r="R58269" s="10"/>
      <c r="S58269" s="10"/>
      <c r="T58269" s="10"/>
    </row>
    <row r="58270" spans="1:20" ht="16" x14ac:dyDescent="0.2">
      <c r="A58270" s="24"/>
      <c r="B58270" s="24"/>
      <c r="C58270" s="24"/>
      <c r="D58270" s="24"/>
      <c r="E58270" s="24"/>
      <c r="F58270" s="24"/>
      <c r="G58270" s="24"/>
      <c r="H58270" s="24"/>
      <c r="I58270" s="24"/>
      <c r="J58270" s="24"/>
      <c r="K58270" s="24"/>
      <c r="L58270" s="24"/>
      <c r="M58270" s="24"/>
      <c r="P58270" s="10"/>
      <c r="R58270" s="10"/>
      <c r="S58270" s="10"/>
      <c r="T58270" s="10"/>
    </row>
    <row r="58271" spans="1:20" ht="16" x14ac:dyDescent="0.2">
      <c r="A58271" s="24"/>
      <c r="B58271" s="24"/>
      <c r="C58271" s="24"/>
      <c r="D58271" s="24"/>
      <c r="E58271" s="24"/>
      <c r="F58271" s="24"/>
      <c r="G58271" s="24"/>
      <c r="H58271" s="24"/>
      <c r="I58271" s="24"/>
      <c r="J58271" s="24"/>
      <c r="K58271" s="24"/>
      <c r="L58271" s="24"/>
      <c r="M58271" s="24"/>
      <c r="P58271" s="10"/>
      <c r="R58271" s="10"/>
      <c r="S58271" s="10"/>
      <c r="T58271" s="10"/>
    </row>
    <row r="58272" spans="1:20" ht="16" x14ac:dyDescent="0.2">
      <c r="A58272" s="24"/>
      <c r="B58272" s="24"/>
      <c r="C58272" s="24"/>
      <c r="D58272" s="24"/>
      <c r="E58272" s="24"/>
      <c r="F58272" s="24"/>
      <c r="G58272" s="24"/>
      <c r="H58272" s="24"/>
      <c r="I58272" s="24"/>
      <c r="J58272" s="24"/>
      <c r="K58272" s="24"/>
      <c r="L58272" s="24"/>
      <c r="M58272" s="24"/>
      <c r="P58272" s="10"/>
      <c r="R58272" s="10"/>
      <c r="S58272" s="10"/>
      <c r="T58272" s="10"/>
    </row>
    <row r="58273" spans="1:20" ht="16" x14ac:dyDescent="0.2">
      <c r="A58273" s="24"/>
      <c r="B58273" s="24"/>
      <c r="C58273" s="24"/>
      <c r="D58273" s="24"/>
      <c r="E58273" s="24"/>
      <c r="F58273" s="24"/>
      <c r="G58273" s="24"/>
      <c r="H58273" s="24"/>
      <c r="I58273" s="24"/>
      <c r="J58273" s="24"/>
      <c r="K58273" s="24"/>
      <c r="L58273" s="24"/>
      <c r="M58273" s="24"/>
      <c r="P58273" s="10"/>
      <c r="R58273" s="10"/>
      <c r="S58273" s="10"/>
      <c r="T58273" s="10"/>
    </row>
    <row r="58274" spans="1:20" ht="16" x14ac:dyDescent="0.2">
      <c r="A58274" s="24"/>
      <c r="B58274" s="24"/>
      <c r="C58274" s="24"/>
      <c r="D58274" s="24"/>
      <c r="E58274" s="24"/>
      <c r="F58274" s="24"/>
      <c r="G58274" s="24"/>
      <c r="H58274" s="24"/>
      <c r="I58274" s="24"/>
      <c r="J58274" s="24"/>
      <c r="K58274" s="24"/>
      <c r="L58274" s="24"/>
      <c r="M58274" s="24"/>
      <c r="P58274" s="10"/>
      <c r="R58274" s="10"/>
      <c r="S58274" s="10"/>
      <c r="T58274" s="10"/>
    </row>
    <row r="58275" spans="1:20" ht="16" x14ac:dyDescent="0.2">
      <c r="A58275" s="24"/>
      <c r="B58275" s="24"/>
      <c r="C58275" s="24"/>
      <c r="D58275" s="24"/>
      <c r="E58275" s="24"/>
      <c r="F58275" s="24"/>
      <c r="G58275" s="24"/>
      <c r="H58275" s="24"/>
      <c r="I58275" s="24"/>
      <c r="J58275" s="24"/>
      <c r="K58275" s="24"/>
      <c r="L58275" s="24"/>
      <c r="M58275" s="24"/>
      <c r="P58275" s="10"/>
      <c r="R58275" s="10"/>
      <c r="S58275" s="10"/>
      <c r="T58275" s="10"/>
    </row>
    <row r="58276" spans="1:20" ht="16" x14ac:dyDescent="0.2">
      <c r="A58276" s="24"/>
      <c r="B58276" s="24"/>
      <c r="C58276" s="24"/>
      <c r="D58276" s="24"/>
      <c r="E58276" s="24"/>
      <c r="F58276" s="24"/>
      <c r="G58276" s="24"/>
      <c r="H58276" s="24"/>
      <c r="I58276" s="24"/>
      <c r="J58276" s="24"/>
      <c r="K58276" s="24"/>
      <c r="L58276" s="24"/>
      <c r="M58276" s="24"/>
      <c r="P58276" s="10"/>
      <c r="R58276" s="10"/>
      <c r="S58276" s="10"/>
      <c r="T58276" s="10"/>
    </row>
    <row r="58277" spans="1:20" ht="16" x14ac:dyDescent="0.2">
      <c r="A58277" s="24"/>
      <c r="B58277" s="24"/>
      <c r="C58277" s="24"/>
      <c r="D58277" s="24"/>
      <c r="E58277" s="24"/>
      <c r="F58277" s="24"/>
      <c r="G58277" s="24"/>
      <c r="H58277" s="24"/>
      <c r="I58277" s="24"/>
      <c r="J58277" s="24"/>
      <c r="K58277" s="24"/>
      <c r="L58277" s="24"/>
      <c r="M58277" s="24"/>
      <c r="P58277" s="10"/>
      <c r="R58277" s="10"/>
      <c r="S58277" s="10"/>
      <c r="T58277" s="10"/>
    </row>
    <row r="58278" spans="1:20" ht="16" x14ac:dyDescent="0.2">
      <c r="A58278" s="24"/>
      <c r="B58278" s="24"/>
      <c r="C58278" s="24"/>
      <c r="D58278" s="24"/>
      <c r="E58278" s="24"/>
      <c r="F58278" s="24"/>
      <c r="G58278" s="24"/>
      <c r="H58278" s="24"/>
      <c r="I58278" s="24"/>
      <c r="J58278" s="24"/>
      <c r="K58278" s="24"/>
      <c r="L58278" s="24"/>
      <c r="M58278" s="24"/>
      <c r="P58278" s="10"/>
      <c r="R58278" s="10"/>
      <c r="S58278" s="10"/>
      <c r="T58278" s="10"/>
    </row>
    <row r="58279" spans="1:20" ht="16" x14ac:dyDescent="0.2">
      <c r="A58279" s="24"/>
      <c r="B58279" s="24"/>
      <c r="C58279" s="24"/>
      <c r="D58279" s="24"/>
      <c r="E58279" s="24"/>
      <c r="F58279" s="24"/>
      <c r="G58279" s="24"/>
      <c r="H58279" s="24"/>
      <c r="I58279" s="24"/>
      <c r="J58279" s="24"/>
      <c r="K58279" s="24"/>
      <c r="L58279" s="24"/>
      <c r="M58279" s="24"/>
      <c r="P58279" s="10"/>
      <c r="R58279" s="10"/>
      <c r="S58279" s="10"/>
      <c r="T58279" s="10"/>
    </row>
    <row r="58280" spans="1:20" ht="16" x14ac:dyDescent="0.2">
      <c r="A58280" s="24"/>
      <c r="B58280" s="24"/>
      <c r="C58280" s="24"/>
      <c r="D58280" s="24"/>
      <c r="E58280" s="24"/>
      <c r="F58280" s="24"/>
      <c r="G58280" s="24"/>
      <c r="H58280" s="24"/>
      <c r="I58280" s="24"/>
      <c r="J58280" s="24"/>
      <c r="K58280" s="24"/>
      <c r="L58280" s="24"/>
      <c r="M58280" s="24"/>
      <c r="P58280" s="10"/>
      <c r="R58280" s="10"/>
      <c r="S58280" s="10"/>
      <c r="T58280" s="10"/>
    </row>
    <row r="58281" spans="1:20" ht="16" x14ac:dyDescent="0.2">
      <c r="A58281" s="24"/>
      <c r="B58281" s="24"/>
      <c r="C58281" s="24"/>
      <c r="D58281" s="24"/>
      <c r="E58281" s="24"/>
      <c r="F58281" s="24"/>
      <c r="G58281" s="24"/>
      <c r="H58281" s="24"/>
      <c r="I58281" s="24"/>
      <c r="J58281" s="24"/>
      <c r="K58281" s="24"/>
      <c r="L58281" s="24"/>
      <c r="M58281" s="24"/>
      <c r="P58281" s="10"/>
      <c r="R58281" s="10"/>
      <c r="S58281" s="10"/>
      <c r="T58281" s="10"/>
    </row>
    <row r="58282" spans="1:20" ht="16" x14ac:dyDescent="0.2">
      <c r="A58282" s="24"/>
      <c r="B58282" s="24"/>
      <c r="C58282" s="24"/>
      <c r="D58282" s="24"/>
      <c r="E58282" s="24"/>
      <c r="F58282" s="24"/>
      <c r="G58282" s="24"/>
      <c r="H58282" s="24"/>
      <c r="I58282" s="24"/>
      <c r="J58282" s="24"/>
      <c r="K58282" s="24"/>
      <c r="L58282" s="24"/>
      <c r="M58282" s="24"/>
      <c r="P58282" s="10"/>
      <c r="R58282" s="10"/>
      <c r="S58282" s="10"/>
      <c r="T58282" s="10"/>
    </row>
    <row r="58283" spans="1:20" ht="16" x14ac:dyDescent="0.2">
      <c r="A58283" s="24"/>
      <c r="B58283" s="24"/>
      <c r="C58283" s="24"/>
      <c r="D58283" s="24"/>
      <c r="E58283" s="24"/>
      <c r="F58283" s="24"/>
      <c r="G58283" s="24"/>
      <c r="H58283" s="24"/>
      <c r="I58283" s="24"/>
      <c r="J58283" s="24"/>
      <c r="K58283" s="24"/>
      <c r="L58283" s="24"/>
      <c r="M58283" s="24"/>
      <c r="P58283" s="10"/>
      <c r="R58283" s="10"/>
      <c r="S58283" s="10"/>
      <c r="T58283" s="10"/>
    </row>
    <row r="58284" spans="1:20" ht="16" x14ac:dyDescent="0.2">
      <c r="A58284" s="24"/>
      <c r="B58284" s="24"/>
      <c r="C58284" s="24"/>
      <c r="D58284" s="24"/>
      <c r="E58284" s="24"/>
      <c r="F58284" s="24"/>
      <c r="G58284" s="24"/>
      <c r="H58284" s="24"/>
      <c r="I58284" s="24"/>
      <c r="J58284" s="24"/>
      <c r="K58284" s="24"/>
      <c r="L58284" s="24"/>
      <c r="M58284" s="24"/>
      <c r="P58284" s="10"/>
      <c r="R58284" s="10"/>
      <c r="S58284" s="10"/>
      <c r="T58284" s="10"/>
    </row>
    <row r="58285" spans="1:20" ht="16" x14ac:dyDescent="0.2">
      <c r="A58285" s="24"/>
      <c r="B58285" s="24"/>
      <c r="C58285" s="24"/>
      <c r="D58285" s="24"/>
      <c r="E58285" s="24"/>
      <c r="F58285" s="24"/>
      <c r="G58285" s="24"/>
      <c r="H58285" s="24"/>
      <c r="I58285" s="24"/>
      <c r="J58285" s="24"/>
      <c r="K58285" s="24"/>
      <c r="L58285" s="24"/>
      <c r="M58285" s="24"/>
      <c r="P58285" s="10"/>
      <c r="R58285" s="10"/>
      <c r="S58285" s="10"/>
      <c r="T58285" s="10"/>
    </row>
    <row r="58286" spans="1:20" ht="16" x14ac:dyDescent="0.2">
      <c r="A58286" s="24"/>
      <c r="B58286" s="24"/>
      <c r="C58286" s="24"/>
      <c r="D58286" s="24"/>
      <c r="E58286" s="24"/>
      <c r="F58286" s="24"/>
      <c r="G58286" s="24"/>
      <c r="H58286" s="24"/>
      <c r="I58286" s="24"/>
      <c r="J58286" s="24"/>
      <c r="K58286" s="24"/>
      <c r="L58286" s="24"/>
      <c r="M58286" s="24"/>
      <c r="P58286" s="10"/>
      <c r="R58286" s="10"/>
      <c r="S58286" s="10"/>
      <c r="T58286" s="10"/>
    </row>
    <row r="58287" spans="1:20" ht="16" x14ac:dyDescent="0.2">
      <c r="A58287" s="24"/>
      <c r="B58287" s="24"/>
      <c r="C58287" s="24"/>
      <c r="D58287" s="24"/>
      <c r="E58287" s="24"/>
      <c r="F58287" s="24"/>
      <c r="G58287" s="24"/>
      <c r="H58287" s="24"/>
      <c r="I58287" s="24"/>
      <c r="J58287" s="24"/>
      <c r="K58287" s="24"/>
      <c r="L58287" s="24"/>
      <c r="M58287" s="24"/>
      <c r="P58287" s="10"/>
      <c r="R58287" s="10"/>
      <c r="S58287" s="10"/>
      <c r="T58287" s="10"/>
    </row>
    <row r="58288" spans="1:20" ht="16" x14ac:dyDescent="0.2">
      <c r="A58288" s="24"/>
      <c r="B58288" s="24"/>
      <c r="C58288" s="24"/>
      <c r="D58288" s="24"/>
      <c r="E58288" s="24"/>
      <c r="F58288" s="24"/>
      <c r="G58288" s="24"/>
      <c r="H58288" s="24"/>
      <c r="I58288" s="24"/>
      <c r="J58288" s="24"/>
      <c r="K58288" s="24"/>
      <c r="L58288" s="24"/>
      <c r="M58288" s="24"/>
      <c r="P58288" s="10"/>
      <c r="R58288" s="10"/>
      <c r="S58288" s="10"/>
      <c r="T58288" s="10"/>
    </row>
    <row r="58289" spans="1:20" ht="16" x14ac:dyDescent="0.2">
      <c r="A58289" s="24"/>
      <c r="B58289" s="24"/>
      <c r="C58289" s="24"/>
      <c r="D58289" s="24"/>
      <c r="E58289" s="24"/>
      <c r="F58289" s="24"/>
      <c r="G58289" s="24"/>
      <c r="H58289" s="24"/>
      <c r="I58289" s="24"/>
      <c r="J58289" s="24"/>
      <c r="K58289" s="24"/>
      <c r="L58289" s="24"/>
      <c r="M58289" s="24"/>
      <c r="P58289" s="10"/>
      <c r="R58289" s="10"/>
      <c r="S58289" s="10"/>
      <c r="T58289" s="10"/>
    </row>
    <row r="58290" spans="1:20" ht="16" x14ac:dyDescent="0.2">
      <c r="A58290" s="24"/>
      <c r="B58290" s="24"/>
      <c r="C58290" s="24"/>
      <c r="D58290" s="24"/>
      <c r="E58290" s="24"/>
      <c r="F58290" s="24"/>
      <c r="G58290" s="24"/>
      <c r="H58290" s="24"/>
      <c r="I58290" s="24"/>
      <c r="J58290" s="24"/>
      <c r="K58290" s="24"/>
      <c r="L58290" s="24"/>
      <c r="M58290" s="24"/>
      <c r="P58290" s="10"/>
      <c r="R58290" s="10"/>
      <c r="S58290" s="10"/>
      <c r="T58290" s="10"/>
    </row>
    <row r="58291" spans="1:20" ht="16" x14ac:dyDescent="0.2">
      <c r="A58291" s="24"/>
      <c r="B58291" s="24"/>
      <c r="C58291" s="24"/>
      <c r="D58291" s="24"/>
      <c r="E58291" s="24"/>
      <c r="F58291" s="24"/>
      <c r="G58291" s="24"/>
      <c r="H58291" s="24"/>
      <c r="I58291" s="24"/>
      <c r="J58291" s="24"/>
      <c r="K58291" s="24"/>
      <c r="L58291" s="24"/>
      <c r="M58291" s="24"/>
      <c r="P58291" s="10"/>
      <c r="R58291" s="10"/>
      <c r="S58291" s="10"/>
      <c r="T58291" s="10"/>
    </row>
    <row r="58292" spans="1:20" ht="16" x14ac:dyDescent="0.2">
      <c r="A58292" s="24"/>
      <c r="B58292" s="24"/>
      <c r="C58292" s="24"/>
      <c r="D58292" s="24"/>
      <c r="E58292" s="24"/>
      <c r="F58292" s="24"/>
      <c r="G58292" s="24"/>
      <c r="H58292" s="24"/>
      <c r="I58292" s="24"/>
      <c r="J58292" s="24"/>
      <c r="K58292" s="24"/>
      <c r="L58292" s="24"/>
      <c r="M58292" s="24"/>
      <c r="P58292" s="10"/>
      <c r="R58292" s="10"/>
      <c r="S58292" s="10"/>
      <c r="T58292" s="10"/>
    </row>
    <row r="58293" spans="1:20" ht="16" x14ac:dyDescent="0.2">
      <c r="A58293" s="24"/>
      <c r="B58293" s="24"/>
      <c r="C58293" s="24"/>
      <c r="D58293" s="24"/>
      <c r="E58293" s="24"/>
      <c r="F58293" s="24"/>
      <c r="G58293" s="24"/>
      <c r="H58293" s="24"/>
      <c r="I58293" s="24"/>
      <c r="J58293" s="24"/>
      <c r="K58293" s="24"/>
      <c r="L58293" s="24"/>
      <c r="M58293" s="24"/>
      <c r="P58293" s="10"/>
      <c r="R58293" s="10"/>
      <c r="S58293" s="10"/>
      <c r="T58293" s="10"/>
    </row>
    <row r="58294" spans="1:20" ht="16" x14ac:dyDescent="0.2">
      <c r="A58294" s="24"/>
      <c r="B58294" s="24"/>
      <c r="C58294" s="24"/>
      <c r="D58294" s="24"/>
      <c r="E58294" s="24"/>
      <c r="F58294" s="24"/>
      <c r="G58294" s="24"/>
      <c r="H58294" s="24"/>
      <c r="I58294" s="24"/>
      <c r="J58294" s="24"/>
      <c r="K58294" s="24"/>
      <c r="L58294" s="24"/>
      <c r="M58294" s="24"/>
      <c r="P58294" s="10"/>
      <c r="R58294" s="10"/>
      <c r="S58294" s="10"/>
      <c r="T58294" s="10"/>
    </row>
    <row r="58295" spans="1:20" ht="16" x14ac:dyDescent="0.2">
      <c r="A58295" s="24"/>
      <c r="B58295" s="24"/>
      <c r="C58295" s="24"/>
      <c r="D58295" s="24"/>
      <c r="E58295" s="24"/>
      <c r="F58295" s="24"/>
      <c r="G58295" s="24"/>
      <c r="H58295" s="24"/>
      <c r="I58295" s="24"/>
      <c r="J58295" s="24"/>
      <c r="K58295" s="24"/>
      <c r="L58295" s="24"/>
      <c r="M58295" s="24"/>
      <c r="P58295" s="10"/>
      <c r="R58295" s="10"/>
      <c r="S58295" s="10"/>
      <c r="T58295" s="10"/>
    </row>
    <row r="58296" spans="1:20" ht="16" x14ac:dyDescent="0.2">
      <c r="A58296" s="24"/>
      <c r="B58296" s="24"/>
      <c r="C58296" s="24"/>
      <c r="D58296" s="24"/>
      <c r="E58296" s="24"/>
      <c r="F58296" s="24"/>
      <c r="G58296" s="24"/>
      <c r="H58296" s="24"/>
      <c r="I58296" s="24"/>
      <c r="J58296" s="24"/>
      <c r="K58296" s="24"/>
      <c r="L58296" s="24"/>
      <c r="M58296" s="24"/>
      <c r="P58296" s="10"/>
      <c r="R58296" s="10"/>
      <c r="S58296" s="10"/>
      <c r="T58296" s="10"/>
    </row>
    <row r="58297" spans="1:20" ht="16" x14ac:dyDescent="0.2">
      <c r="A58297" s="24"/>
      <c r="B58297" s="24"/>
      <c r="C58297" s="24"/>
      <c r="D58297" s="24"/>
      <c r="E58297" s="24"/>
      <c r="F58297" s="24"/>
      <c r="G58297" s="24"/>
      <c r="H58297" s="24"/>
      <c r="I58297" s="24"/>
      <c r="J58297" s="24"/>
      <c r="K58297" s="24"/>
      <c r="L58297" s="24"/>
      <c r="M58297" s="24"/>
      <c r="P58297" s="10"/>
      <c r="R58297" s="10"/>
      <c r="S58297" s="10"/>
      <c r="T58297" s="10"/>
    </row>
    <row r="58298" spans="1:20" ht="16" x14ac:dyDescent="0.2">
      <c r="A58298" s="24"/>
      <c r="B58298" s="24"/>
      <c r="C58298" s="24"/>
      <c r="D58298" s="24"/>
      <c r="E58298" s="24"/>
      <c r="F58298" s="24"/>
      <c r="G58298" s="24"/>
      <c r="H58298" s="24"/>
      <c r="I58298" s="24"/>
      <c r="J58298" s="24"/>
      <c r="K58298" s="24"/>
      <c r="L58298" s="24"/>
      <c r="M58298" s="24"/>
      <c r="P58298" s="10"/>
      <c r="R58298" s="10"/>
      <c r="S58298" s="10"/>
      <c r="T58298" s="10"/>
    </row>
    <row r="58299" spans="1:20" ht="16" x14ac:dyDescent="0.2">
      <c r="A58299" s="24"/>
      <c r="B58299" s="24"/>
      <c r="C58299" s="24"/>
      <c r="D58299" s="24"/>
      <c r="E58299" s="24"/>
      <c r="F58299" s="24"/>
      <c r="G58299" s="24"/>
      <c r="H58299" s="24"/>
      <c r="I58299" s="24"/>
      <c r="J58299" s="24"/>
      <c r="K58299" s="24"/>
      <c r="L58299" s="24"/>
      <c r="M58299" s="24"/>
      <c r="P58299" s="10"/>
      <c r="R58299" s="10"/>
      <c r="S58299" s="10"/>
      <c r="T58299" s="10"/>
    </row>
    <row r="58300" spans="1:20" ht="16" x14ac:dyDescent="0.2">
      <c r="A58300" s="24"/>
      <c r="B58300" s="24"/>
      <c r="C58300" s="24"/>
      <c r="D58300" s="24"/>
      <c r="E58300" s="24"/>
      <c r="F58300" s="24"/>
      <c r="G58300" s="24"/>
      <c r="H58300" s="24"/>
      <c r="I58300" s="24"/>
      <c r="J58300" s="24"/>
      <c r="K58300" s="24"/>
      <c r="L58300" s="24"/>
      <c r="M58300" s="24"/>
      <c r="P58300" s="10"/>
      <c r="R58300" s="10"/>
      <c r="S58300" s="10"/>
      <c r="T58300" s="10"/>
    </row>
    <row r="58301" spans="1:20" ht="16" x14ac:dyDescent="0.2">
      <c r="A58301" s="24"/>
      <c r="B58301" s="24"/>
      <c r="C58301" s="24"/>
      <c r="D58301" s="24"/>
      <c r="E58301" s="24"/>
      <c r="F58301" s="24"/>
      <c r="G58301" s="24"/>
      <c r="H58301" s="24"/>
      <c r="I58301" s="24"/>
      <c r="J58301" s="24"/>
      <c r="K58301" s="24"/>
      <c r="L58301" s="24"/>
      <c r="M58301" s="24"/>
      <c r="P58301" s="10"/>
      <c r="R58301" s="10"/>
      <c r="S58301" s="10"/>
      <c r="T58301" s="10"/>
    </row>
    <row r="58302" spans="1:20" ht="16" x14ac:dyDescent="0.2">
      <c r="A58302" s="24"/>
      <c r="B58302" s="24"/>
      <c r="C58302" s="24"/>
      <c r="D58302" s="24"/>
      <c r="E58302" s="24"/>
      <c r="F58302" s="24"/>
      <c r="G58302" s="24"/>
      <c r="H58302" s="24"/>
      <c r="I58302" s="24"/>
      <c r="J58302" s="24"/>
      <c r="K58302" s="24"/>
      <c r="L58302" s="24"/>
      <c r="M58302" s="24"/>
      <c r="P58302" s="10"/>
      <c r="R58302" s="10"/>
      <c r="S58302" s="10"/>
      <c r="T58302" s="10"/>
    </row>
    <row r="58303" spans="1:20" ht="16" x14ac:dyDescent="0.2">
      <c r="A58303" s="24"/>
      <c r="B58303" s="24"/>
      <c r="C58303" s="24"/>
      <c r="D58303" s="24"/>
      <c r="E58303" s="24"/>
      <c r="F58303" s="24"/>
      <c r="G58303" s="24"/>
      <c r="H58303" s="24"/>
      <c r="I58303" s="24"/>
      <c r="J58303" s="24"/>
      <c r="K58303" s="24"/>
      <c r="L58303" s="24"/>
      <c r="M58303" s="24"/>
      <c r="P58303" s="10"/>
      <c r="R58303" s="10"/>
      <c r="S58303" s="10"/>
      <c r="T58303" s="10"/>
    </row>
    <row r="58304" spans="1:20" ht="16" x14ac:dyDescent="0.2">
      <c r="A58304" s="24"/>
      <c r="B58304" s="24"/>
      <c r="C58304" s="24"/>
      <c r="D58304" s="24"/>
      <c r="E58304" s="24"/>
      <c r="F58304" s="24"/>
      <c r="G58304" s="24"/>
      <c r="H58304" s="24"/>
      <c r="I58304" s="24"/>
      <c r="J58304" s="24"/>
      <c r="K58304" s="24"/>
      <c r="L58304" s="24"/>
      <c r="M58304" s="24"/>
      <c r="P58304" s="10"/>
      <c r="R58304" s="10"/>
      <c r="S58304" s="10"/>
      <c r="T58304" s="10"/>
    </row>
    <row r="58305" spans="1:20" ht="16" x14ac:dyDescent="0.2">
      <c r="A58305" s="24"/>
      <c r="B58305" s="24"/>
      <c r="C58305" s="24"/>
      <c r="D58305" s="24"/>
      <c r="E58305" s="24"/>
      <c r="F58305" s="24"/>
      <c r="G58305" s="24"/>
      <c r="H58305" s="24"/>
      <c r="I58305" s="24"/>
      <c r="J58305" s="24"/>
      <c r="K58305" s="24"/>
      <c r="L58305" s="24"/>
      <c r="M58305" s="24"/>
      <c r="P58305" s="10"/>
      <c r="R58305" s="10"/>
      <c r="S58305" s="10"/>
      <c r="T58305" s="10"/>
    </row>
    <row r="58306" spans="1:20" ht="16" x14ac:dyDescent="0.2">
      <c r="A58306" s="24"/>
      <c r="B58306" s="24"/>
      <c r="C58306" s="24"/>
      <c r="D58306" s="24"/>
      <c r="E58306" s="24"/>
      <c r="F58306" s="24"/>
      <c r="G58306" s="24"/>
      <c r="H58306" s="24"/>
      <c r="I58306" s="24"/>
      <c r="J58306" s="24"/>
      <c r="K58306" s="24"/>
      <c r="L58306" s="24"/>
      <c r="M58306" s="24"/>
      <c r="P58306" s="10"/>
      <c r="R58306" s="10"/>
      <c r="S58306" s="10"/>
      <c r="T58306" s="10"/>
    </row>
    <row r="58307" spans="1:20" ht="16" x14ac:dyDescent="0.2">
      <c r="A58307" s="24"/>
      <c r="B58307" s="24"/>
      <c r="C58307" s="24"/>
      <c r="D58307" s="24"/>
      <c r="E58307" s="24"/>
      <c r="F58307" s="24"/>
      <c r="G58307" s="24"/>
      <c r="H58307" s="24"/>
      <c r="I58307" s="24"/>
      <c r="J58307" s="24"/>
      <c r="K58307" s="24"/>
      <c r="L58307" s="24"/>
      <c r="M58307" s="24"/>
      <c r="P58307" s="10"/>
      <c r="R58307" s="10"/>
      <c r="S58307" s="10"/>
      <c r="T58307" s="10"/>
    </row>
    <row r="58308" spans="1:20" ht="16" x14ac:dyDescent="0.2">
      <c r="A58308" s="24"/>
      <c r="B58308" s="24"/>
      <c r="C58308" s="24"/>
      <c r="D58308" s="24"/>
      <c r="E58308" s="24"/>
      <c r="F58308" s="24"/>
      <c r="G58308" s="24"/>
      <c r="H58308" s="24"/>
      <c r="I58308" s="24"/>
      <c r="J58308" s="24"/>
      <c r="K58308" s="24"/>
      <c r="L58308" s="24"/>
      <c r="M58308" s="24"/>
      <c r="P58308" s="10"/>
      <c r="R58308" s="10"/>
      <c r="S58308" s="10"/>
      <c r="T58308" s="10"/>
    </row>
    <row r="58309" spans="1:20" ht="16" x14ac:dyDescent="0.2">
      <c r="A58309" s="24"/>
      <c r="B58309" s="24"/>
      <c r="C58309" s="24"/>
      <c r="D58309" s="24"/>
      <c r="E58309" s="24"/>
      <c r="F58309" s="24"/>
      <c r="G58309" s="24"/>
      <c r="H58309" s="24"/>
      <c r="I58309" s="24"/>
      <c r="J58309" s="24"/>
      <c r="K58309" s="24"/>
      <c r="L58309" s="24"/>
      <c r="M58309" s="24"/>
      <c r="P58309" s="10"/>
      <c r="R58309" s="10"/>
      <c r="S58309" s="10"/>
      <c r="T58309" s="10"/>
    </row>
    <row r="58310" spans="1:20" ht="16" x14ac:dyDescent="0.2">
      <c r="A58310" s="24"/>
      <c r="B58310" s="24"/>
      <c r="C58310" s="24"/>
      <c r="D58310" s="24"/>
      <c r="E58310" s="24"/>
      <c r="F58310" s="24"/>
      <c r="G58310" s="24"/>
      <c r="H58310" s="24"/>
      <c r="I58310" s="24"/>
      <c r="J58310" s="24"/>
      <c r="K58310" s="24"/>
      <c r="L58310" s="24"/>
      <c r="M58310" s="24"/>
      <c r="P58310" s="10"/>
      <c r="R58310" s="10"/>
      <c r="S58310" s="10"/>
      <c r="T58310" s="10"/>
    </row>
    <row r="58311" spans="1:20" ht="16" x14ac:dyDescent="0.2">
      <c r="A58311" s="24"/>
      <c r="B58311" s="24"/>
      <c r="C58311" s="24"/>
      <c r="D58311" s="24"/>
      <c r="E58311" s="24"/>
      <c r="F58311" s="24"/>
      <c r="G58311" s="24"/>
      <c r="H58311" s="24"/>
      <c r="I58311" s="24"/>
      <c r="J58311" s="24"/>
      <c r="K58311" s="24"/>
      <c r="L58311" s="24"/>
      <c r="M58311" s="24"/>
      <c r="P58311" s="10"/>
      <c r="R58311" s="10"/>
      <c r="S58311" s="10"/>
      <c r="T58311" s="10"/>
    </row>
    <row r="58312" spans="1:20" ht="16" x14ac:dyDescent="0.2">
      <c r="A58312" s="24"/>
      <c r="B58312" s="24"/>
      <c r="C58312" s="24"/>
      <c r="D58312" s="24"/>
      <c r="E58312" s="24"/>
      <c r="F58312" s="24"/>
      <c r="G58312" s="24"/>
      <c r="H58312" s="24"/>
      <c r="I58312" s="24"/>
      <c r="J58312" s="24"/>
      <c r="K58312" s="24"/>
      <c r="L58312" s="24"/>
      <c r="M58312" s="24"/>
      <c r="P58312" s="10"/>
      <c r="R58312" s="10"/>
      <c r="S58312" s="10"/>
      <c r="T58312" s="10"/>
    </row>
    <row r="58313" spans="1:20" ht="16" x14ac:dyDescent="0.2">
      <c r="A58313" s="24"/>
      <c r="B58313" s="24"/>
      <c r="C58313" s="24"/>
      <c r="D58313" s="24"/>
      <c r="E58313" s="24"/>
      <c r="F58313" s="24"/>
      <c r="G58313" s="24"/>
      <c r="H58313" s="24"/>
      <c r="I58313" s="24"/>
      <c r="J58313" s="24"/>
      <c r="K58313" s="24"/>
      <c r="L58313" s="24"/>
      <c r="M58313" s="24"/>
      <c r="P58313" s="10"/>
      <c r="R58313" s="10"/>
      <c r="S58313" s="10"/>
      <c r="T58313" s="10"/>
    </row>
    <row r="58314" spans="1:20" ht="16" x14ac:dyDescent="0.2">
      <c r="A58314" s="24"/>
      <c r="B58314" s="24"/>
      <c r="C58314" s="24"/>
      <c r="D58314" s="24"/>
      <c r="E58314" s="24"/>
      <c r="F58314" s="24"/>
      <c r="G58314" s="24"/>
      <c r="H58314" s="24"/>
      <c r="I58314" s="24"/>
      <c r="J58314" s="24"/>
      <c r="K58314" s="24"/>
      <c r="L58314" s="24"/>
      <c r="M58314" s="24"/>
      <c r="P58314" s="10"/>
      <c r="R58314" s="10"/>
      <c r="S58314" s="10"/>
      <c r="T58314" s="10"/>
    </row>
    <row r="58315" spans="1:20" ht="16" x14ac:dyDescent="0.2">
      <c r="A58315" s="24"/>
      <c r="B58315" s="24"/>
      <c r="C58315" s="24"/>
      <c r="D58315" s="24"/>
      <c r="E58315" s="24"/>
      <c r="F58315" s="24"/>
      <c r="G58315" s="24"/>
      <c r="H58315" s="24"/>
      <c r="I58315" s="24"/>
      <c r="J58315" s="24"/>
      <c r="K58315" s="24"/>
      <c r="L58315" s="24"/>
      <c r="M58315" s="24"/>
      <c r="P58315" s="10"/>
      <c r="R58315" s="10"/>
      <c r="S58315" s="10"/>
      <c r="T58315" s="10"/>
    </row>
    <row r="58316" spans="1:20" ht="16" x14ac:dyDescent="0.2">
      <c r="A58316" s="24"/>
      <c r="B58316" s="24"/>
      <c r="C58316" s="24"/>
      <c r="D58316" s="24"/>
      <c r="E58316" s="24"/>
      <c r="F58316" s="24"/>
      <c r="G58316" s="24"/>
      <c r="H58316" s="24"/>
      <c r="I58316" s="24"/>
      <c r="J58316" s="24"/>
      <c r="K58316" s="24"/>
      <c r="L58316" s="24"/>
      <c r="M58316" s="24"/>
      <c r="P58316" s="10"/>
      <c r="R58316" s="10"/>
      <c r="S58316" s="10"/>
      <c r="T58316" s="10"/>
    </row>
    <row r="58317" spans="1:20" ht="16" x14ac:dyDescent="0.2">
      <c r="A58317" s="24"/>
      <c r="B58317" s="24"/>
      <c r="C58317" s="24"/>
      <c r="D58317" s="24"/>
      <c r="E58317" s="24"/>
      <c r="F58317" s="24"/>
      <c r="G58317" s="24"/>
      <c r="H58317" s="24"/>
      <c r="I58317" s="24"/>
      <c r="J58317" s="24"/>
      <c r="K58317" s="24"/>
      <c r="L58317" s="24"/>
      <c r="M58317" s="24"/>
      <c r="P58317" s="10"/>
      <c r="R58317" s="10"/>
      <c r="S58317" s="10"/>
      <c r="T58317" s="10"/>
    </row>
    <row r="58318" spans="1:20" ht="16" x14ac:dyDescent="0.2">
      <c r="A58318" s="24"/>
      <c r="B58318" s="24"/>
      <c r="C58318" s="24"/>
      <c r="D58318" s="24"/>
      <c r="E58318" s="24"/>
      <c r="F58318" s="24"/>
      <c r="G58318" s="24"/>
      <c r="H58318" s="24"/>
      <c r="I58318" s="24"/>
      <c r="J58318" s="24"/>
      <c r="K58318" s="24"/>
      <c r="L58318" s="24"/>
      <c r="M58318" s="24"/>
      <c r="P58318" s="10"/>
      <c r="R58318" s="10"/>
      <c r="S58318" s="10"/>
      <c r="T58318" s="10"/>
    </row>
    <row r="58319" spans="1:20" ht="16" x14ac:dyDescent="0.2">
      <c r="A58319" s="24"/>
      <c r="B58319" s="24"/>
      <c r="C58319" s="24"/>
      <c r="D58319" s="24"/>
      <c r="E58319" s="24"/>
      <c r="F58319" s="24"/>
      <c r="G58319" s="24"/>
      <c r="H58319" s="24"/>
      <c r="I58319" s="24"/>
      <c r="J58319" s="24"/>
      <c r="K58319" s="24"/>
      <c r="L58319" s="24"/>
      <c r="M58319" s="24"/>
      <c r="P58319" s="10"/>
      <c r="R58319" s="10"/>
      <c r="S58319" s="10"/>
      <c r="T58319" s="10"/>
    </row>
    <row r="58320" spans="1:20" ht="16" x14ac:dyDescent="0.2">
      <c r="A58320" s="24"/>
      <c r="B58320" s="24"/>
      <c r="C58320" s="24"/>
      <c r="D58320" s="24"/>
      <c r="E58320" s="24"/>
      <c r="F58320" s="24"/>
      <c r="G58320" s="24"/>
      <c r="H58320" s="24"/>
      <c r="I58320" s="24"/>
      <c r="J58320" s="24"/>
      <c r="K58320" s="24"/>
      <c r="L58320" s="24"/>
      <c r="M58320" s="24"/>
      <c r="P58320" s="10"/>
      <c r="R58320" s="10"/>
      <c r="S58320" s="10"/>
      <c r="T58320" s="10"/>
    </row>
    <row r="58321" spans="1:20" ht="16" x14ac:dyDescent="0.2">
      <c r="A58321" s="24"/>
      <c r="B58321" s="24"/>
      <c r="C58321" s="24"/>
      <c r="D58321" s="24"/>
      <c r="E58321" s="24"/>
      <c r="F58321" s="24"/>
      <c r="G58321" s="24"/>
      <c r="H58321" s="24"/>
      <c r="I58321" s="24"/>
      <c r="J58321" s="24"/>
      <c r="K58321" s="24"/>
      <c r="L58321" s="24"/>
      <c r="M58321" s="24"/>
      <c r="P58321" s="10"/>
      <c r="R58321" s="10"/>
      <c r="S58321" s="10"/>
      <c r="T58321" s="10"/>
    </row>
    <row r="58322" spans="1:20" ht="16" x14ac:dyDescent="0.2">
      <c r="A58322" s="24"/>
      <c r="B58322" s="24"/>
      <c r="C58322" s="24"/>
      <c r="D58322" s="24"/>
      <c r="E58322" s="24"/>
      <c r="F58322" s="24"/>
      <c r="G58322" s="24"/>
      <c r="H58322" s="24"/>
      <c r="I58322" s="24"/>
      <c r="J58322" s="24"/>
      <c r="K58322" s="24"/>
      <c r="L58322" s="24"/>
      <c r="M58322" s="24"/>
      <c r="P58322" s="10"/>
      <c r="R58322" s="10"/>
      <c r="S58322" s="10"/>
      <c r="T58322" s="10"/>
    </row>
    <row r="58323" spans="1:20" ht="16" x14ac:dyDescent="0.2">
      <c r="A58323" s="24"/>
      <c r="B58323" s="24"/>
      <c r="C58323" s="24"/>
      <c r="D58323" s="24"/>
      <c r="E58323" s="24"/>
      <c r="F58323" s="24"/>
      <c r="G58323" s="24"/>
      <c r="H58323" s="24"/>
      <c r="I58323" s="24"/>
      <c r="J58323" s="24"/>
      <c r="K58323" s="24"/>
      <c r="L58323" s="24"/>
      <c r="M58323" s="24"/>
      <c r="P58323" s="10"/>
      <c r="R58323" s="10"/>
      <c r="S58323" s="10"/>
      <c r="T58323" s="10"/>
    </row>
    <row r="58324" spans="1:20" ht="16" x14ac:dyDescent="0.2">
      <c r="A58324" s="24"/>
      <c r="B58324" s="24"/>
      <c r="C58324" s="24"/>
      <c r="D58324" s="24"/>
      <c r="E58324" s="24"/>
      <c r="F58324" s="24"/>
      <c r="G58324" s="24"/>
      <c r="H58324" s="24"/>
      <c r="I58324" s="24"/>
      <c r="J58324" s="24"/>
      <c r="K58324" s="24"/>
      <c r="L58324" s="24"/>
      <c r="M58324" s="24"/>
      <c r="P58324" s="10"/>
      <c r="R58324" s="10"/>
      <c r="S58324" s="10"/>
      <c r="T58324" s="10"/>
    </row>
    <row r="58325" spans="1:20" ht="16" x14ac:dyDescent="0.2">
      <c r="A58325" s="24"/>
      <c r="B58325" s="24"/>
      <c r="C58325" s="24"/>
      <c r="D58325" s="24"/>
      <c r="E58325" s="24"/>
      <c r="F58325" s="24"/>
      <c r="G58325" s="24"/>
      <c r="H58325" s="24"/>
      <c r="I58325" s="24"/>
      <c r="J58325" s="24"/>
      <c r="K58325" s="24"/>
      <c r="L58325" s="24"/>
      <c r="M58325" s="24"/>
      <c r="P58325" s="10"/>
      <c r="R58325" s="10"/>
      <c r="S58325" s="10"/>
      <c r="T58325" s="10"/>
    </row>
    <row r="58326" spans="1:20" ht="16" x14ac:dyDescent="0.2">
      <c r="A58326" s="24"/>
      <c r="B58326" s="24"/>
      <c r="C58326" s="24"/>
      <c r="D58326" s="24"/>
      <c r="E58326" s="24"/>
      <c r="F58326" s="24"/>
      <c r="G58326" s="24"/>
      <c r="H58326" s="24"/>
      <c r="I58326" s="24"/>
      <c r="J58326" s="24"/>
      <c r="K58326" s="24"/>
      <c r="L58326" s="24"/>
      <c r="M58326" s="24"/>
      <c r="P58326" s="10"/>
      <c r="R58326" s="10"/>
      <c r="S58326" s="10"/>
      <c r="T58326" s="10"/>
    </row>
    <row r="58327" spans="1:20" ht="16" x14ac:dyDescent="0.2">
      <c r="A58327" s="24"/>
      <c r="B58327" s="24"/>
      <c r="C58327" s="24"/>
      <c r="D58327" s="24"/>
      <c r="E58327" s="24"/>
      <c r="F58327" s="24"/>
      <c r="G58327" s="24"/>
      <c r="H58327" s="24"/>
      <c r="I58327" s="24"/>
      <c r="J58327" s="24"/>
      <c r="K58327" s="24"/>
      <c r="L58327" s="24"/>
      <c r="M58327" s="24"/>
      <c r="P58327" s="10"/>
      <c r="R58327" s="10"/>
      <c r="S58327" s="10"/>
      <c r="T58327" s="10"/>
    </row>
    <row r="58328" spans="1:20" ht="16" x14ac:dyDescent="0.2">
      <c r="A58328" s="24"/>
      <c r="B58328" s="24"/>
      <c r="C58328" s="24"/>
      <c r="D58328" s="24"/>
      <c r="E58328" s="24"/>
      <c r="F58328" s="24"/>
      <c r="G58328" s="24"/>
      <c r="H58328" s="24"/>
      <c r="I58328" s="24"/>
      <c r="J58328" s="24"/>
      <c r="K58328" s="24"/>
      <c r="L58328" s="24"/>
      <c r="M58328" s="24"/>
      <c r="P58328" s="10"/>
      <c r="R58328" s="10"/>
      <c r="S58328" s="10"/>
      <c r="T58328" s="10"/>
    </row>
    <row r="58329" spans="1:20" ht="16" x14ac:dyDescent="0.2">
      <c r="A58329" s="24"/>
      <c r="B58329" s="24"/>
      <c r="C58329" s="24"/>
      <c r="D58329" s="24"/>
      <c r="E58329" s="24"/>
      <c r="F58329" s="24"/>
      <c r="G58329" s="24"/>
      <c r="H58329" s="24"/>
      <c r="I58329" s="24"/>
      <c r="J58329" s="24"/>
      <c r="K58329" s="24"/>
      <c r="L58329" s="24"/>
      <c r="M58329" s="24"/>
      <c r="P58329" s="10"/>
      <c r="R58329" s="10"/>
      <c r="S58329" s="10"/>
      <c r="T58329" s="10"/>
    </row>
    <row r="58330" spans="1:20" ht="16" x14ac:dyDescent="0.2">
      <c r="A58330" s="24"/>
      <c r="B58330" s="24"/>
      <c r="C58330" s="24"/>
      <c r="D58330" s="24"/>
      <c r="E58330" s="24"/>
      <c r="F58330" s="24"/>
      <c r="G58330" s="24"/>
      <c r="H58330" s="24"/>
      <c r="I58330" s="24"/>
      <c r="J58330" s="24"/>
      <c r="K58330" s="24"/>
      <c r="L58330" s="24"/>
      <c r="M58330" s="24"/>
      <c r="P58330" s="10"/>
      <c r="R58330" s="10"/>
      <c r="S58330" s="10"/>
      <c r="T58330" s="10"/>
    </row>
    <row r="58331" spans="1:20" ht="16" x14ac:dyDescent="0.2">
      <c r="A58331" s="24"/>
      <c r="B58331" s="24"/>
      <c r="C58331" s="24"/>
      <c r="D58331" s="24"/>
      <c r="E58331" s="24"/>
      <c r="F58331" s="24"/>
      <c r="G58331" s="24"/>
      <c r="H58331" s="24"/>
      <c r="I58331" s="24"/>
      <c r="J58331" s="24"/>
      <c r="K58331" s="24"/>
      <c r="L58331" s="24"/>
      <c r="M58331" s="24"/>
      <c r="P58331" s="10"/>
      <c r="R58331" s="10"/>
      <c r="S58331" s="10"/>
      <c r="T58331" s="10"/>
    </row>
    <row r="58332" spans="1:20" ht="16" x14ac:dyDescent="0.2">
      <c r="A58332" s="24"/>
      <c r="B58332" s="24"/>
      <c r="C58332" s="24"/>
      <c r="D58332" s="24"/>
      <c r="E58332" s="24"/>
      <c r="F58332" s="24"/>
      <c r="G58332" s="24"/>
      <c r="H58332" s="24"/>
      <c r="I58332" s="24"/>
      <c r="J58332" s="24"/>
      <c r="K58332" s="24"/>
      <c r="L58332" s="24"/>
      <c r="M58332" s="24"/>
      <c r="P58332" s="10"/>
      <c r="R58332" s="10"/>
      <c r="S58332" s="10"/>
      <c r="T58332" s="10"/>
    </row>
    <row r="58333" spans="1:20" ht="16" x14ac:dyDescent="0.2">
      <c r="A58333" s="24"/>
      <c r="B58333" s="24"/>
      <c r="C58333" s="24"/>
      <c r="D58333" s="24"/>
      <c r="E58333" s="24"/>
      <c r="F58333" s="24"/>
      <c r="G58333" s="24"/>
      <c r="H58333" s="24"/>
      <c r="I58333" s="24"/>
      <c r="J58333" s="24"/>
      <c r="K58333" s="24"/>
      <c r="L58333" s="24"/>
      <c r="M58333" s="24"/>
      <c r="P58333" s="10"/>
      <c r="R58333" s="10"/>
      <c r="S58333" s="10"/>
      <c r="T58333" s="10"/>
    </row>
    <row r="58334" spans="1:20" ht="16" x14ac:dyDescent="0.2">
      <c r="A58334" s="24"/>
      <c r="B58334" s="24"/>
      <c r="C58334" s="24"/>
      <c r="D58334" s="24"/>
      <c r="E58334" s="24"/>
      <c r="F58334" s="24"/>
      <c r="G58334" s="24"/>
      <c r="H58334" s="24"/>
      <c r="I58334" s="24"/>
      <c r="J58334" s="24"/>
      <c r="K58334" s="24"/>
      <c r="L58334" s="24"/>
      <c r="M58334" s="24"/>
      <c r="P58334" s="10"/>
      <c r="R58334" s="10"/>
      <c r="S58334" s="10"/>
      <c r="T58334" s="10"/>
    </row>
    <row r="58335" spans="1:20" ht="16" x14ac:dyDescent="0.2">
      <c r="A58335" s="24"/>
      <c r="B58335" s="24"/>
      <c r="C58335" s="24"/>
      <c r="D58335" s="24"/>
      <c r="E58335" s="24"/>
      <c r="F58335" s="24"/>
      <c r="G58335" s="24"/>
      <c r="H58335" s="24"/>
      <c r="I58335" s="24"/>
      <c r="J58335" s="24"/>
      <c r="K58335" s="24"/>
      <c r="L58335" s="24"/>
      <c r="M58335" s="24"/>
      <c r="P58335" s="10"/>
      <c r="R58335" s="10"/>
      <c r="S58335" s="10"/>
      <c r="T58335" s="10"/>
    </row>
    <row r="58336" spans="1:20" ht="16" x14ac:dyDescent="0.2">
      <c r="A58336" s="24"/>
      <c r="B58336" s="24"/>
      <c r="C58336" s="24"/>
      <c r="D58336" s="24"/>
      <c r="E58336" s="24"/>
      <c r="F58336" s="24"/>
      <c r="G58336" s="24"/>
      <c r="H58336" s="24"/>
      <c r="I58336" s="24"/>
      <c r="J58336" s="24"/>
      <c r="K58336" s="24"/>
      <c r="L58336" s="24"/>
      <c r="M58336" s="24"/>
      <c r="P58336" s="10"/>
      <c r="R58336" s="10"/>
      <c r="S58336" s="10"/>
      <c r="T58336" s="10"/>
    </row>
    <row r="58337" spans="1:20" ht="16" x14ac:dyDescent="0.2">
      <c r="A58337" s="24"/>
      <c r="B58337" s="24"/>
      <c r="C58337" s="24"/>
      <c r="D58337" s="24"/>
      <c r="E58337" s="24"/>
      <c r="F58337" s="24"/>
      <c r="G58337" s="24"/>
      <c r="H58337" s="24"/>
      <c r="I58337" s="24"/>
      <c r="J58337" s="24"/>
      <c r="K58337" s="24"/>
      <c r="L58337" s="24"/>
      <c r="M58337" s="24"/>
      <c r="P58337" s="10"/>
      <c r="R58337" s="10"/>
      <c r="S58337" s="10"/>
      <c r="T58337" s="10"/>
    </row>
    <row r="58338" spans="1:20" ht="16" x14ac:dyDescent="0.2">
      <c r="A58338" s="24"/>
      <c r="B58338" s="24"/>
      <c r="C58338" s="24"/>
      <c r="D58338" s="24"/>
      <c r="E58338" s="24"/>
      <c r="F58338" s="24"/>
      <c r="G58338" s="24"/>
      <c r="H58338" s="24"/>
      <c r="I58338" s="24"/>
      <c r="J58338" s="24"/>
      <c r="K58338" s="24"/>
      <c r="L58338" s="24"/>
      <c r="M58338" s="24"/>
      <c r="P58338" s="10"/>
      <c r="R58338" s="10"/>
      <c r="S58338" s="10"/>
      <c r="T58338" s="10"/>
    </row>
    <row r="58339" spans="1:20" ht="16" x14ac:dyDescent="0.2">
      <c r="A58339" s="24"/>
      <c r="B58339" s="24"/>
      <c r="C58339" s="24"/>
      <c r="D58339" s="24"/>
      <c r="E58339" s="24"/>
      <c r="F58339" s="24"/>
      <c r="G58339" s="24"/>
      <c r="H58339" s="24"/>
      <c r="I58339" s="24"/>
      <c r="J58339" s="24"/>
      <c r="K58339" s="24"/>
      <c r="L58339" s="24"/>
      <c r="M58339" s="24"/>
      <c r="P58339" s="10"/>
      <c r="R58339" s="10"/>
      <c r="S58339" s="10"/>
      <c r="T58339" s="10"/>
    </row>
    <row r="58340" spans="1:20" ht="16" x14ac:dyDescent="0.2">
      <c r="A58340" s="24"/>
      <c r="B58340" s="24"/>
      <c r="C58340" s="24"/>
      <c r="D58340" s="24"/>
      <c r="E58340" s="24"/>
      <c r="F58340" s="24"/>
      <c r="G58340" s="24"/>
      <c r="H58340" s="24"/>
      <c r="I58340" s="24"/>
      <c r="J58340" s="24"/>
      <c r="K58340" s="24"/>
      <c r="L58340" s="24"/>
      <c r="M58340" s="24"/>
      <c r="P58340" s="10"/>
      <c r="R58340" s="10"/>
      <c r="S58340" s="10"/>
      <c r="T58340" s="10"/>
    </row>
    <row r="58341" spans="1:20" ht="16" x14ac:dyDescent="0.2">
      <c r="A58341" s="24"/>
      <c r="B58341" s="24"/>
      <c r="C58341" s="24"/>
      <c r="D58341" s="24"/>
      <c r="E58341" s="24"/>
      <c r="F58341" s="24"/>
      <c r="G58341" s="24"/>
      <c r="H58341" s="24"/>
      <c r="I58341" s="24"/>
      <c r="J58341" s="24"/>
      <c r="K58341" s="24"/>
      <c r="L58341" s="24"/>
      <c r="M58341" s="24"/>
      <c r="P58341" s="10"/>
      <c r="R58341" s="10"/>
      <c r="S58341" s="10"/>
      <c r="T58341" s="10"/>
    </row>
    <row r="58342" spans="1:20" ht="16" x14ac:dyDescent="0.2">
      <c r="A58342" s="24"/>
      <c r="B58342" s="24"/>
      <c r="C58342" s="24"/>
      <c r="D58342" s="24"/>
      <c r="E58342" s="24"/>
      <c r="F58342" s="24"/>
      <c r="G58342" s="24"/>
      <c r="H58342" s="24"/>
      <c r="I58342" s="24"/>
      <c r="J58342" s="24"/>
      <c r="K58342" s="24"/>
      <c r="L58342" s="24"/>
      <c r="M58342" s="24"/>
      <c r="P58342" s="10"/>
      <c r="R58342" s="10"/>
      <c r="S58342" s="10"/>
      <c r="T58342" s="10"/>
    </row>
    <row r="58343" spans="1:20" ht="16" x14ac:dyDescent="0.2">
      <c r="A58343" s="24"/>
      <c r="B58343" s="24"/>
      <c r="C58343" s="24"/>
      <c r="D58343" s="24"/>
      <c r="E58343" s="24"/>
      <c r="F58343" s="24"/>
      <c r="G58343" s="24"/>
      <c r="H58343" s="24"/>
      <c r="I58343" s="24"/>
      <c r="J58343" s="24"/>
      <c r="K58343" s="24"/>
      <c r="L58343" s="24"/>
      <c r="M58343" s="24"/>
      <c r="P58343" s="10"/>
      <c r="R58343" s="10"/>
      <c r="S58343" s="10"/>
      <c r="T58343" s="10"/>
    </row>
    <row r="58344" spans="1:20" ht="16" x14ac:dyDescent="0.2">
      <c r="A58344" s="24"/>
      <c r="B58344" s="24"/>
      <c r="C58344" s="24"/>
      <c r="D58344" s="24"/>
      <c r="E58344" s="24"/>
      <c r="F58344" s="24"/>
      <c r="G58344" s="24"/>
      <c r="H58344" s="24"/>
      <c r="I58344" s="24"/>
      <c r="J58344" s="24"/>
      <c r="K58344" s="24"/>
      <c r="L58344" s="24"/>
      <c r="M58344" s="24"/>
      <c r="P58344" s="10"/>
      <c r="R58344" s="10"/>
      <c r="S58344" s="10"/>
      <c r="T58344" s="10"/>
    </row>
    <row r="58345" spans="1:20" ht="16" x14ac:dyDescent="0.2">
      <c r="A58345" s="24"/>
      <c r="B58345" s="24"/>
      <c r="C58345" s="24"/>
      <c r="D58345" s="24"/>
      <c r="E58345" s="24"/>
      <c r="F58345" s="24"/>
      <c r="G58345" s="24"/>
      <c r="H58345" s="24"/>
      <c r="I58345" s="24"/>
      <c r="J58345" s="24"/>
      <c r="K58345" s="24"/>
      <c r="L58345" s="24"/>
      <c r="M58345" s="24"/>
      <c r="P58345" s="10"/>
      <c r="R58345" s="10"/>
      <c r="S58345" s="10"/>
      <c r="T58345" s="10"/>
    </row>
    <row r="58346" spans="1:20" ht="16" x14ac:dyDescent="0.2">
      <c r="A58346" s="24"/>
      <c r="B58346" s="24"/>
      <c r="C58346" s="24"/>
      <c r="D58346" s="24"/>
      <c r="E58346" s="24"/>
      <c r="F58346" s="24"/>
      <c r="G58346" s="24"/>
      <c r="H58346" s="24"/>
      <c r="I58346" s="24"/>
      <c r="J58346" s="24"/>
      <c r="K58346" s="24"/>
      <c r="L58346" s="24"/>
      <c r="M58346" s="24"/>
      <c r="P58346" s="10"/>
      <c r="R58346" s="10"/>
      <c r="S58346" s="10"/>
      <c r="T58346" s="10"/>
    </row>
    <row r="58347" spans="1:20" ht="16" x14ac:dyDescent="0.2">
      <c r="A58347" s="24"/>
      <c r="B58347" s="24"/>
      <c r="C58347" s="24"/>
      <c r="D58347" s="24"/>
      <c r="E58347" s="24"/>
      <c r="F58347" s="24"/>
      <c r="G58347" s="24"/>
      <c r="H58347" s="24"/>
      <c r="I58347" s="24"/>
      <c r="J58347" s="24"/>
      <c r="K58347" s="24"/>
      <c r="L58347" s="24"/>
      <c r="M58347" s="24"/>
      <c r="P58347" s="10"/>
      <c r="R58347" s="10"/>
      <c r="S58347" s="10"/>
      <c r="T58347" s="10"/>
    </row>
    <row r="58348" spans="1:20" ht="16" x14ac:dyDescent="0.2">
      <c r="A58348" s="24"/>
      <c r="B58348" s="24"/>
      <c r="C58348" s="24"/>
      <c r="D58348" s="24"/>
      <c r="E58348" s="24"/>
      <c r="F58348" s="24"/>
      <c r="G58348" s="24"/>
      <c r="H58348" s="24"/>
      <c r="I58348" s="24"/>
      <c r="J58348" s="24"/>
      <c r="K58348" s="24"/>
      <c r="L58348" s="24"/>
      <c r="M58348" s="24"/>
      <c r="P58348" s="10"/>
      <c r="R58348" s="10"/>
      <c r="S58348" s="10"/>
      <c r="T58348" s="10"/>
    </row>
    <row r="58349" spans="1:20" ht="16" x14ac:dyDescent="0.2">
      <c r="A58349" s="24"/>
      <c r="B58349" s="24"/>
      <c r="C58349" s="24"/>
      <c r="D58349" s="24"/>
      <c r="E58349" s="24"/>
      <c r="F58349" s="24"/>
      <c r="G58349" s="24"/>
      <c r="H58349" s="24"/>
      <c r="I58349" s="24"/>
      <c r="J58349" s="24"/>
      <c r="K58349" s="24"/>
      <c r="L58349" s="24"/>
      <c r="M58349" s="24"/>
      <c r="P58349" s="10"/>
      <c r="R58349" s="10"/>
      <c r="S58349" s="10"/>
      <c r="T58349" s="10"/>
    </row>
    <row r="58350" spans="1:20" ht="16" x14ac:dyDescent="0.2">
      <c r="A58350" s="24"/>
      <c r="B58350" s="24"/>
      <c r="C58350" s="24"/>
      <c r="D58350" s="24"/>
      <c r="E58350" s="24"/>
      <c r="F58350" s="24"/>
      <c r="G58350" s="24"/>
      <c r="H58350" s="24"/>
      <c r="I58350" s="24"/>
      <c r="J58350" s="24"/>
      <c r="K58350" s="24"/>
      <c r="L58350" s="24"/>
      <c r="M58350" s="24"/>
      <c r="P58350" s="10"/>
      <c r="R58350" s="10"/>
      <c r="S58350" s="10"/>
      <c r="T58350" s="10"/>
    </row>
    <row r="58351" spans="1:20" ht="16" x14ac:dyDescent="0.2">
      <c r="A58351" s="24"/>
      <c r="B58351" s="24"/>
      <c r="C58351" s="24"/>
      <c r="D58351" s="24"/>
      <c r="E58351" s="24"/>
      <c r="F58351" s="24"/>
      <c r="G58351" s="24"/>
      <c r="H58351" s="24"/>
      <c r="I58351" s="24"/>
      <c r="J58351" s="24"/>
      <c r="K58351" s="24"/>
      <c r="L58351" s="24"/>
      <c r="M58351" s="24"/>
      <c r="P58351" s="10"/>
      <c r="R58351" s="10"/>
      <c r="S58351" s="10"/>
      <c r="T58351" s="10"/>
    </row>
    <row r="58352" spans="1:20" ht="16" x14ac:dyDescent="0.2">
      <c r="A58352" s="24"/>
      <c r="B58352" s="24"/>
      <c r="C58352" s="24"/>
      <c r="D58352" s="24"/>
      <c r="E58352" s="24"/>
      <c r="F58352" s="24"/>
      <c r="G58352" s="24"/>
      <c r="H58352" s="24"/>
      <c r="I58352" s="24"/>
      <c r="J58352" s="24"/>
      <c r="K58352" s="24"/>
      <c r="L58352" s="24"/>
      <c r="M58352" s="24"/>
      <c r="P58352" s="10"/>
      <c r="R58352" s="10"/>
      <c r="S58352" s="10"/>
      <c r="T58352" s="10"/>
    </row>
    <row r="58353" spans="1:20" ht="16" x14ac:dyDescent="0.2">
      <c r="A58353" s="24"/>
      <c r="B58353" s="24"/>
      <c r="C58353" s="24"/>
      <c r="D58353" s="24"/>
      <c r="E58353" s="24"/>
      <c r="F58353" s="24"/>
      <c r="G58353" s="24"/>
      <c r="H58353" s="24"/>
      <c r="I58353" s="24"/>
      <c r="J58353" s="24"/>
      <c r="K58353" s="24"/>
      <c r="L58353" s="24"/>
      <c r="M58353" s="24"/>
      <c r="P58353" s="10"/>
      <c r="R58353" s="10"/>
      <c r="S58353" s="10"/>
      <c r="T58353" s="10"/>
    </row>
    <row r="58354" spans="1:20" ht="16" x14ac:dyDescent="0.2">
      <c r="A58354" s="24"/>
      <c r="B58354" s="24"/>
      <c r="C58354" s="24"/>
      <c r="D58354" s="24"/>
      <c r="E58354" s="24"/>
      <c r="F58354" s="24"/>
      <c r="G58354" s="24"/>
      <c r="H58354" s="24"/>
      <c r="I58354" s="24"/>
      <c r="J58354" s="24"/>
      <c r="K58354" s="24"/>
      <c r="L58354" s="24"/>
      <c r="M58354" s="24"/>
      <c r="P58354" s="10"/>
      <c r="R58354" s="10"/>
      <c r="S58354" s="10"/>
      <c r="T58354" s="10"/>
    </row>
    <row r="58355" spans="1:20" ht="16" x14ac:dyDescent="0.2">
      <c r="A58355" s="24"/>
      <c r="B58355" s="24"/>
      <c r="C58355" s="24"/>
      <c r="D58355" s="24"/>
      <c r="E58355" s="24"/>
      <c r="F58355" s="24"/>
      <c r="G58355" s="24"/>
      <c r="H58355" s="24"/>
      <c r="I58355" s="24"/>
      <c r="J58355" s="24"/>
      <c r="K58355" s="24"/>
      <c r="L58355" s="24"/>
      <c r="M58355" s="24"/>
      <c r="P58355" s="10"/>
      <c r="R58355" s="10"/>
      <c r="S58355" s="10"/>
      <c r="T58355" s="10"/>
    </row>
    <row r="58356" spans="1:20" ht="16" x14ac:dyDescent="0.2">
      <c r="A58356" s="24"/>
      <c r="B58356" s="24"/>
      <c r="C58356" s="24"/>
      <c r="D58356" s="24"/>
      <c r="E58356" s="24"/>
      <c r="F58356" s="24"/>
      <c r="G58356" s="24"/>
      <c r="H58356" s="24"/>
      <c r="I58356" s="24"/>
      <c r="J58356" s="24"/>
      <c r="K58356" s="24"/>
      <c r="L58356" s="24"/>
      <c r="M58356" s="24"/>
      <c r="P58356" s="10"/>
      <c r="R58356" s="10"/>
      <c r="S58356" s="10"/>
      <c r="T58356" s="10"/>
    </row>
    <row r="58357" spans="1:20" ht="16" x14ac:dyDescent="0.2">
      <c r="A58357" s="24"/>
      <c r="B58357" s="24"/>
      <c r="C58357" s="24"/>
      <c r="D58357" s="24"/>
      <c r="E58357" s="24"/>
      <c r="F58357" s="24"/>
      <c r="G58357" s="24"/>
      <c r="H58357" s="24"/>
      <c r="I58357" s="24"/>
      <c r="J58357" s="24"/>
      <c r="K58357" s="24"/>
      <c r="L58357" s="24"/>
      <c r="M58357" s="24"/>
      <c r="P58357" s="10"/>
      <c r="R58357" s="10"/>
      <c r="S58357" s="10"/>
      <c r="T58357" s="10"/>
    </row>
    <row r="58358" spans="1:20" ht="16" x14ac:dyDescent="0.2">
      <c r="A58358" s="24"/>
      <c r="B58358" s="24"/>
      <c r="C58358" s="24"/>
      <c r="D58358" s="24"/>
      <c r="E58358" s="24"/>
      <c r="F58358" s="24"/>
      <c r="G58358" s="24"/>
      <c r="H58358" s="24"/>
      <c r="I58358" s="24"/>
      <c r="J58358" s="24"/>
      <c r="K58358" s="24"/>
      <c r="L58358" s="24"/>
      <c r="M58358" s="24"/>
      <c r="P58358" s="10"/>
      <c r="R58358" s="10"/>
      <c r="S58358" s="10"/>
      <c r="T58358" s="10"/>
    </row>
    <row r="58359" spans="1:20" ht="16" x14ac:dyDescent="0.2">
      <c r="A58359" s="24"/>
      <c r="B58359" s="24"/>
      <c r="C58359" s="24"/>
      <c r="D58359" s="24"/>
      <c r="E58359" s="24"/>
      <c r="F58359" s="24"/>
      <c r="G58359" s="24"/>
      <c r="H58359" s="24"/>
      <c r="I58359" s="24"/>
      <c r="J58359" s="24"/>
      <c r="K58359" s="24"/>
      <c r="L58359" s="24"/>
      <c r="M58359" s="24"/>
      <c r="P58359" s="10"/>
      <c r="R58359" s="10"/>
      <c r="S58359" s="10"/>
      <c r="T58359" s="10"/>
    </row>
    <row r="58360" spans="1:20" ht="16" x14ac:dyDescent="0.2">
      <c r="A58360" s="24"/>
      <c r="B58360" s="24"/>
      <c r="C58360" s="24"/>
      <c r="D58360" s="24"/>
      <c r="E58360" s="24"/>
      <c r="F58360" s="24"/>
      <c r="G58360" s="24"/>
      <c r="H58360" s="24"/>
      <c r="I58360" s="24"/>
      <c r="J58360" s="24"/>
      <c r="K58360" s="24"/>
      <c r="L58360" s="24"/>
      <c r="M58360" s="24"/>
      <c r="P58360" s="10"/>
      <c r="R58360" s="10"/>
      <c r="S58360" s="10"/>
      <c r="T58360" s="10"/>
    </row>
    <row r="58361" spans="1:20" ht="16" x14ac:dyDescent="0.2">
      <c r="A58361" s="24"/>
      <c r="B58361" s="24"/>
      <c r="C58361" s="24"/>
      <c r="D58361" s="24"/>
      <c r="E58361" s="24"/>
      <c r="F58361" s="24"/>
      <c r="G58361" s="24"/>
      <c r="H58361" s="24"/>
      <c r="I58361" s="24"/>
      <c r="J58361" s="24"/>
      <c r="K58361" s="24"/>
      <c r="L58361" s="24"/>
      <c r="M58361" s="24"/>
      <c r="P58361" s="10"/>
      <c r="R58361" s="10"/>
      <c r="S58361" s="10"/>
      <c r="T58361" s="10"/>
    </row>
    <row r="58362" spans="1:20" ht="16" x14ac:dyDescent="0.2">
      <c r="A58362" s="24"/>
      <c r="B58362" s="24"/>
      <c r="C58362" s="24"/>
      <c r="D58362" s="24"/>
      <c r="E58362" s="24"/>
      <c r="F58362" s="24"/>
      <c r="G58362" s="24"/>
      <c r="H58362" s="24"/>
      <c r="I58362" s="24"/>
      <c r="J58362" s="24"/>
      <c r="K58362" s="24"/>
      <c r="L58362" s="24"/>
      <c r="M58362" s="24"/>
      <c r="P58362" s="10"/>
      <c r="R58362" s="10"/>
      <c r="S58362" s="10"/>
      <c r="T58362" s="10"/>
    </row>
    <row r="58363" spans="1:20" ht="16" x14ac:dyDescent="0.2">
      <c r="A58363" s="24"/>
      <c r="B58363" s="24"/>
      <c r="C58363" s="24"/>
      <c r="D58363" s="24"/>
      <c r="E58363" s="24"/>
      <c r="F58363" s="24"/>
      <c r="G58363" s="24"/>
      <c r="H58363" s="24"/>
      <c r="I58363" s="24"/>
      <c r="J58363" s="24"/>
      <c r="K58363" s="24"/>
      <c r="L58363" s="24"/>
      <c r="M58363" s="24"/>
      <c r="P58363" s="10"/>
      <c r="R58363" s="10"/>
      <c r="S58363" s="10"/>
      <c r="T58363" s="10"/>
    </row>
    <row r="58364" spans="1:20" ht="16" x14ac:dyDescent="0.2">
      <c r="A58364" s="24"/>
      <c r="B58364" s="24"/>
      <c r="C58364" s="24"/>
      <c r="D58364" s="24"/>
      <c r="E58364" s="24"/>
      <c r="F58364" s="24"/>
      <c r="G58364" s="24"/>
      <c r="H58364" s="24"/>
      <c r="I58364" s="24"/>
      <c r="J58364" s="24"/>
      <c r="K58364" s="24"/>
      <c r="L58364" s="24"/>
      <c r="M58364" s="24"/>
      <c r="P58364" s="10"/>
      <c r="R58364" s="10"/>
      <c r="S58364" s="10"/>
      <c r="T58364" s="10"/>
    </row>
    <row r="58365" spans="1:20" ht="16" x14ac:dyDescent="0.2">
      <c r="A58365" s="24"/>
      <c r="B58365" s="24"/>
      <c r="C58365" s="24"/>
      <c r="D58365" s="24"/>
      <c r="E58365" s="24"/>
      <c r="F58365" s="24"/>
      <c r="G58365" s="24"/>
      <c r="H58365" s="24"/>
      <c r="I58365" s="24"/>
      <c r="J58365" s="24"/>
      <c r="K58365" s="24"/>
      <c r="L58365" s="24"/>
      <c r="M58365" s="24"/>
      <c r="P58365" s="10"/>
      <c r="R58365" s="10"/>
      <c r="S58365" s="10"/>
      <c r="T58365" s="10"/>
    </row>
    <row r="58366" spans="1:20" ht="16" x14ac:dyDescent="0.2">
      <c r="A58366" s="24"/>
      <c r="B58366" s="24"/>
      <c r="C58366" s="24"/>
      <c r="D58366" s="24"/>
      <c r="E58366" s="24"/>
      <c r="F58366" s="24"/>
      <c r="G58366" s="24"/>
      <c r="H58366" s="24"/>
      <c r="I58366" s="24"/>
      <c r="J58366" s="24"/>
      <c r="K58366" s="24"/>
      <c r="L58366" s="24"/>
      <c r="M58366" s="24"/>
      <c r="P58366" s="10"/>
      <c r="R58366" s="10"/>
      <c r="S58366" s="10"/>
      <c r="T58366" s="10"/>
    </row>
    <row r="58367" spans="1:20" ht="16" x14ac:dyDescent="0.2">
      <c r="A58367" s="24"/>
      <c r="B58367" s="24"/>
      <c r="C58367" s="24"/>
      <c r="D58367" s="24"/>
      <c r="E58367" s="24"/>
      <c r="F58367" s="24"/>
      <c r="G58367" s="24"/>
      <c r="H58367" s="24"/>
      <c r="I58367" s="24"/>
      <c r="J58367" s="24"/>
      <c r="K58367" s="24"/>
      <c r="L58367" s="24"/>
      <c r="M58367" s="24"/>
      <c r="P58367" s="10"/>
      <c r="R58367" s="10"/>
      <c r="S58367" s="10"/>
      <c r="T58367" s="10"/>
    </row>
    <row r="58368" spans="1:20" ht="16" x14ac:dyDescent="0.2">
      <c r="A58368" s="24"/>
      <c r="B58368" s="24"/>
      <c r="C58368" s="24"/>
      <c r="D58368" s="24"/>
      <c r="E58368" s="24"/>
      <c r="F58368" s="24"/>
      <c r="G58368" s="24"/>
      <c r="H58368" s="24"/>
      <c r="I58368" s="24"/>
      <c r="J58368" s="24"/>
      <c r="K58368" s="24"/>
      <c r="L58368" s="24"/>
      <c r="M58368" s="24"/>
      <c r="P58368" s="10"/>
      <c r="R58368" s="10"/>
      <c r="S58368" s="10"/>
      <c r="T58368" s="10"/>
    </row>
    <row r="58369" spans="1:20" ht="16" x14ac:dyDescent="0.2">
      <c r="A58369" s="24"/>
      <c r="B58369" s="24"/>
      <c r="C58369" s="24"/>
      <c r="D58369" s="24"/>
      <c r="E58369" s="24"/>
      <c r="F58369" s="24"/>
      <c r="G58369" s="24"/>
      <c r="H58369" s="24"/>
      <c r="I58369" s="24"/>
      <c r="J58369" s="24"/>
      <c r="K58369" s="24"/>
      <c r="L58369" s="24"/>
      <c r="M58369" s="24"/>
      <c r="P58369" s="10"/>
      <c r="R58369" s="10"/>
      <c r="S58369" s="10"/>
      <c r="T58369" s="10"/>
    </row>
    <row r="58370" spans="1:20" ht="16" x14ac:dyDescent="0.2">
      <c r="A58370" s="24"/>
      <c r="B58370" s="24"/>
      <c r="C58370" s="24"/>
      <c r="D58370" s="24"/>
      <c r="E58370" s="24"/>
      <c r="F58370" s="24"/>
      <c r="G58370" s="24"/>
      <c r="H58370" s="24"/>
      <c r="I58370" s="24"/>
      <c r="J58370" s="24"/>
      <c r="K58370" s="24"/>
      <c r="L58370" s="24"/>
      <c r="M58370" s="24"/>
      <c r="P58370" s="10"/>
      <c r="R58370" s="10"/>
      <c r="S58370" s="10"/>
      <c r="T58370" s="10"/>
    </row>
    <row r="58371" spans="1:20" ht="16" x14ac:dyDescent="0.2">
      <c r="A58371" s="24"/>
      <c r="B58371" s="24"/>
      <c r="C58371" s="24"/>
      <c r="D58371" s="24"/>
      <c r="E58371" s="24"/>
      <c r="F58371" s="24"/>
      <c r="G58371" s="24"/>
      <c r="H58371" s="24"/>
      <c r="I58371" s="24"/>
      <c r="J58371" s="24"/>
      <c r="K58371" s="24"/>
      <c r="L58371" s="24"/>
      <c r="M58371" s="24"/>
      <c r="P58371" s="10"/>
      <c r="R58371" s="10"/>
      <c r="S58371" s="10"/>
      <c r="T58371" s="10"/>
    </row>
    <row r="58372" spans="1:20" ht="16" x14ac:dyDescent="0.2">
      <c r="A58372" s="24"/>
      <c r="B58372" s="24"/>
      <c r="C58372" s="24"/>
      <c r="D58372" s="24"/>
      <c r="E58372" s="24"/>
      <c r="F58372" s="24"/>
      <c r="G58372" s="24"/>
      <c r="H58372" s="24"/>
      <c r="I58372" s="24"/>
      <c r="J58372" s="24"/>
      <c r="K58372" s="24"/>
      <c r="L58372" s="24"/>
      <c r="M58372" s="24"/>
      <c r="P58372" s="10"/>
      <c r="R58372" s="10"/>
      <c r="S58372" s="10"/>
      <c r="T58372" s="10"/>
    </row>
    <row r="58373" spans="1:20" ht="16" x14ac:dyDescent="0.2">
      <c r="A58373" s="24"/>
      <c r="B58373" s="24"/>
      <c r="C58373" s="24"/>
      <c r="D58373" s="24"/>
      <c r="E58373" s="24"/>
      <c r="F58373" s="24"/>
      <c r="G58373" s="24"/>
      <c r="H58373" s="24"/>
      <c r="I58373" s="24"/>
      <c r="J58373" s="24"/>
      <c r="K58373" s="24"/>
      <c r="L58373" s="24"/>
      <c r="M58373" s="24"/>
      <c r="P58373" s="10"/>
      <c r="R58373" s="10"/>
      <c r="S58373" s="10"/>
      <c r="T58373" s="10"/>
    </row>
    <row r="58374" spans="1:20" ht="16" x14ac:dyDescent="0.2">
      <c r="A58374" s="24"/>
      <c r="B58374" s="24"/>
      <c r="C58374" s="24"/>
      <c r="D58374" s="24"/>
      <c r="E58374" s="24"/>
      <c r="F58374" s="24"/>
      <c r="G58374" s="24"/>
      <c r="H58374" s="24"/>
      <c r="I58374" s="24"/>
      <c r="J58374" s="24"/>
      <c r="K58374" s="24"/>
      <c r="L58374" s="24"/>
      <c r="M58374" s="24"/>
      <c r="P58374" s="10"/>
      <c r="R58374" s="10"/>
      <c r="S58374" s="10"/>
      <c r="T58374" s="10"/>
    </row>
    <row r="58375" spans="1:20" ht="16" x14ac:dyDescent="0.2">
      <c r="A58375" s="24"/>
      <c r="B58375" s="24"/>
      <c r="C58375" s="24"/>
      <c r="D58375" s="24"/>
      <c r="E58375" s="24"/>
      <c r="F58375" s="24"/>
      <c r="G58375" s="24"/>
      <c r="H58375" s="24"/>
      <c r="I58375" s="24"/>
      <c r="J58375" s="24"/>
      <c r="K58375" s="24"/>
      <c r="L58375" s="24"/>
      <c r="M58375" s="24"/>
      <c r="P58375" s="10"/>
      <c r="R58375" s="10"/>
      <c r="S58375" s="10"/>
      <c r="T58375" s="10"/>
    </row>
    <row r="58376" spans="1:20" ht="16" x14ac:dyDescent="0.2">
      <c r="A58376" s="24"/>
      <c r="B58376" s="24"/>
      <c r="C58376" s="24"/>
      <c r="D58376" s="24"/>
      <c r="E58376" s="24"/>
      <c r="F58376" s="24"/>
      <c r="G58376" s="24"/>
      <c r="H58376" s="24"/>
      <c r="I58376" s="24"/>
      <c r="J58376" s="24"/>
      <c r="K58376" s="24"/>
      <c r="L58376" s="24"/>
      <c r="M58376" s="24"/>
      <c r="P58376" s="10"/>
      <c r="R58376" s="10"/>
      <c r="S58376" s="10"/>
      <c r="T58376" s="10"/>
    </row>
    <row r="58377" spans="1:20" ht="16" x14ac:dyDescent="0.2">
      <c r="A58377" s="24"/>
      <c r="B58377" s="24"/>
      <c r="C58377" s="24"/>
      <c r="D58377" s="24"/>
      <c r="E58377" s="24"/>
      <c r="F58377" s="24"/>
      <c r="G58377" s="24"/>
      <c r="H58377" s="24"/>
      <c r="I58377" s="24"/>
      <c r="J58377" s="24"/>
      <c r="K58377" s="24"/>
      <c r="L58377" s="24"/>
      <c r="M58377" s="24"/>
      <c r="P58377" s="10"/>
      <c r="R58377" s="10"/>
      <c r="S58377" s="10"/>
      <c r="T58377" s="10"/>
    </row>
    <row r="58378" spans="1:20" ht="16" x14ac:dyDescent="0.2">
      <c r="A58378" s="24"/>
      <c r="B58378" s="24"/>
      <c r="C58378" s="24"/>
      <c r="D58378" s="24"/>
      <c r="E58378" s="24"/>
      <c r="F58378" s="24"/>
      <c r="G58378" s="24"/>
      <c r="H58378" s="24"/>
      <c r="I58378" s="24"/>
      <c r="J58378" s="24"/>
      <c r="K58378" s="24"/>
      <c r="L58378" s="24"/>
      <c r="M58378" s="24"/>
      <c r="P58378" s="10"/>
      <c r="R58378" s="10"/>
      <c r="S58378" s="10"/>
      <c r="T58378" s="10"/>
    </row>
    <row r="58379" spans="1:20" ht="16" x14ac:dyDescent="0.2">
      <c r="A58379" s="24"/>
      <c r="B58379" s="24"/>
      <c r="C58379" s="24"/>
      <c r="D58379" s="24"/>
      <c r="E58379" s="24"/>
      <c r="F58379" s="24"/>
      <c r="G58379" s="24"/>
      <c r="H58379" s="24"/>
      <c r="I58379" s="24"/>
      <c r="J58379" s="24"/>
      <c r="K58379" s="24"/>
      <c r="L58379" s="24"/>
      <c r="M58379" s="24"/>
      <c r="P58379" s="10"/>
      <c r="R58379" s="10"/>
      <c r="S58379" s="10"/>
      <c r="T58379" s="10"/>
    </row>
    <row r="58380" spans="1:20" ht="16" x14ac:dyDescent="0.2">
      <c r="A58380" s="24"/>
      <c r="B58380" s="24"/>
      <c r="C58380" s="24"/>
      <c r="D58380" s="24"/>
      <c r="E58380" s="24"/>
      <c r="F58380" s="24"/>
      <c r="G58380" s="24"/>
      <c r="H58380" s="24"/>
      <c r="I58380" s="24"/>
      <c r="J58380" s="24"/>
      <c r="K58380" s="24"/>
      <c r="L58380" s="24"/>
      <c r="M58380" s="24"/>
      <c r="P58380" s="10"/>
      <c r="R58380" s="10"/>
      <c r="S58380" s="10"/>
      <c r="T58380" s="10"/>
    </row>
    <row r="58381" spans="1:20" ht="16" x14ac:dyDescent="0.2">
      <c r="A58381" s="24"/>
      <c r="B58381" s="24"/>
      <c r="C58381" s="24"/>
      <c r="D58381" s="24"/>
      <c r="E58381" s="24"/>
      <c r="F58381" s="24"/>
      <c r="G58381" s="24"/>
      <c r="H58381" s="24"/>
      <c r="I58381" s="24"/>
      <c r="J58381" s="24"/>
      <c r="K58381" s="24"/>
      <c r="L58381" s="24"/>
      <c r="M58381" s="24"/>
      <c r="P58381" s="10"/>
      <c r="R58381" s="10"/>
      <c r="S58381" s="10"/>
      <c r="T58381" s="10"/>
    </row>
    <row r="58382" spans="1:20" ht="16" x14ac:dyDescent="0.2">
      <c r="A58382" s="24"/>
      <c r="B58382" s="24"/>
      <c r="C58382" s="24"/>
      <c r="D58382" s="24"/>
      <c r="E58382" s="24"/>
      <c r="F58382" s="24"/>
      <c r="G58382" s="24"/>
      <c r="H58382" s="24"/>
      <c r="I58382" s="24"/>
      <c r="J58382" s="24"/>
      <c r="K58382" s="24"/>
      <c r="L58382" s="24"/>
      <c r="M58382" s="24"/>
      <c r="P58382" s="10"/>
      <c r="R58382" s="10"/>
      <c r="S58382" s="10"/>
      <c r="T58382" s="10"/>
    </row>
    <row r="58383" spans="1:20" ht="16" x14ac:dyDescent="0.2">
      <c r="A58383" s="24"/>
      <c r="B58383" s="24"/>
      <c r="C58383" s="24"/>
      <c r="D58383" s="24"/>
      <c r="E58383" s="24"/>
      <c r="F58383" s="24"/>
      <c r="G58383" s="24"/>
      <c r="H58383" s="24"/>
      <c r="I58383" s="24"/>
      <c r="J58383" s="24"/>
      <c r="K58383" s="24"/>
      <c r="L58383" s="24"/>
      <c r="M58383" s="24"/>
      <c r="P58383" s="10"/>
      <c r="R58383" s="10"/>
      <c r="S58383" s="10"/>
      <c r="T58383" s="10"/>
    </row>
    <row r="58384" spans="1:20" ht="16" x14ac:dyDescent="0.2">
      <c r="A58384" s="24"/>
      <c r="B58384" s="24"/>
      <c r="C58384" s="24"/>
      <c r="D58384" s="24"/>
      <c r="E58384" s="24"/>
      <c r="F58384" s="24"/>
      <c r="G58384" s="24"/>
      <c r="H58384" s="24"/>
      <c r="I58384" s="24"/>
      <c r="J58384" s="24"/>
      <c r="K58384" s="24"/>
      <c r="L58384" s="24"/>
      <c r="M58384" s="24"/>
      <c r="P58384" s="10"/>
      <c r="R58384" s="10"/>
      <c r="S58384" s="10"/>
      <c r="T58384" s="10"/>
    </row>
    <row r="58385" spans="1:20" ht="16" x14ac:dyDescent="0.2">
      <c r="A58385" s="24"/>
      <c r="B58385" s="24"/>
      <c r="C58385" s="24"/>
      <c r="D58385" s="24"/>
      <c r="E58385" s="24"/>
      <c r="F58385" s="24"/>
      <c r="G58385" s="24"/>
      <c r="H58385" s="24"/>
      <c r="I58385" s="24"/>
      <c r="J58385" s="24"/>
      <c r="K58385" s="24"/>
      <c r="L58385" s="24"/>
      <c r="M58385" s="24"/>
      <c r="P58385" s="10"/>
      <c r="R58385" s="10"/>
      <c r="S58385" s="10"/>
      <c r="T58385" s="10"/>
    </row>
    <row r="58386" spans="1:20" ht="16" x14ac:dyDescent="0.2">
      <c r="A58386" s="24"/>
      <c r="B58386" s="24"/>
      <c r="C58386" s="24"/>
      <c r="D58386" s="24"/>
      <c r="E58386" s="24"/>
      <c r="F58386" s="24"/>
      <c r="G58386" s="24"/>
      <c r="H58386" s="24"/>
      <c r="I58386" s="24"/>
      <c r="J58386" s="24"/>
      <c r="K58386" s="24"/>
      <c r="L58386" s="24"/>
      <c r="M58386" s="24"/>
      <c r="P58386" s="10"/>
      <c r="R58386" s="10"/>
      <c r="S58386" s="10"/>
      <c r="T58386" s="10"/>
    </row>
    <row r="58387" spans="1:20" ht="16" x14ac:dyDescent="0.2">
      <c r="A58387" s="24"/>
      <c r="B58387" s="24"/>
      <c r="C58387" s="24"/>
      <c r="D58387" s="24"/>
      <c r="E58387" s="24"/>
      <c r="F58387" s="24"/>
      <c r="G58387" s="24"/>
      <c r="H58387" s="24"/>
      <c r="I58387" s="24"/>
      <c r="J58387" s="24"/>
      <c r="K58387" s="24"/>
      <c r="L58387" s="24"/>
      <c r="M58387" s="24"/>
      <c r="P58387" s="10"/>
      <c r="R58387" s="10"/>
      <c r="S58387" s="10"/>
      <c r="T58387" s="10"/>
    </row>
    <row r="58388" spans="1:20" ht="16" x14ac:dyDescent="0.2">
      <c r="A58388" s="24"/>
      <c r="B58388" s="24"/>
      <c r="C58388" s="24"/>
      <c r="D58388" s="24"/>
      <c r="E58388" s="24"/>
      <c r="F58388" s="24"/>
      <c r="G58388" s="24"/>
      <c r="H58388" s="24"/>
      <c r="I58388" s="24"/>
      <c r="J58388" s="24"/>
      <c r="K58388" s="24"/>
      <c r="L58388" s="24"/>
      <c r="M58388" s="24"/>
      <c r="P58388" s="10"/>
      <c r="R58388" s="10"/>
      <c r="S58388" s="10"/>
      <c r="T58388" s="10"/>
    </row>
    <row r="58389" spans="1:20" ht="16" x14ac:dyDescent="0.2">
      <c r="A58389" s="24"/>
      <c r="B58389" s="24"/>
      <c r="C58389" s="24"/>
      <c r="D58389" s="24"/>
      <c r="E58389" s="24"/>
      <c r="F58389" s="24"/>
      <c r="G58389" s="24"/>
      <c r="H58389" s="24"/>
      <c r="I58389" s="24"/>
      <c r="J58389" s="24"/>
      <c r="K58389" s="24"/>
      <c r="L58389" s="24"/>
      <c r="M58389" s="24"/>
      <c r="P58389" s="10"/>
      <c r="R58389" s="10"/>
      <c r="S58389" s="10"/>
      <c r="T58389" s="10"/>
    </row>
    <row r="58390" spans="1:20" ht="16" x14ac:dyDescent="0.2">
      <c r="A58390" s="24"/>
      <c r="B58390" s="24"/>
      <c r="C58390" s="24"/>
      <c r="D58390" s="24"/>
      <c r="E58390" s="24"/>
      <c r="F58390" s="24"/>
      <c r="G58390" s="24"/>
      <c r="H58390" s="24"/>
      <c r="I58390" s="24"/>
      <c r="J58390" s="24"/>
      <c r="K58390" s="24"/>
      <c r="L58390" s="24"/>
      <c r="M58390" s="24"/>
      <c r="P58390" s="10"/>
      <c r="R58390" s="10"/>
      <c r="S58390" s="10"/>
      <c r="T58390" s="10"/>
    </row>
    <row r="58391" spans="1:20" ht="16" x14ac:dyDescent="0.2">
      <c r="A58391" s="24"/>
      <c r="B58391" s="24"/>
      <c r="C58391" s="24"/>
      <c r="D58391" s="24"/>
      <c r="E58391" s="24"/>
      <c r="F58391" s="24"/>
      <c r="G58391" s="24"/>
      <c r="H58391" s="24"/>
      <c r="I58391" s="24"/>
      <c r="J58391" s="24"/>
      <c r="K58391" s="24"/>
      <c r="L58391" s="24"/>
      <c r="M58391" s="24"/>
      <c r="P58391" s="10"/>
      <c r="R58391" s="10"/>
      <c r="S58391" s="10"/>
      <c r="T58391" s="10"/>
    </row>
    <row r="58392" spans="1:20" ht="16" x14ac:dyDescent="0.2">
      <c r="A58392" s="24"/>
      <c r="B58392" s="24"/>
      <c r="C58392" s="24"/>
      <c r="D58392" s="24"/>
      <c r="E58392" s="24"/>
      <c r="F58392" s="24"/>
      <c r="G58392" s="24"/>
      <c r="H58392" s="24"/>
      <c r="I58392" s="24"/>
      <c r="J58392" s="24"/>
      <c r="K58392" s="24"/>
      <c r="L58392" s="24"/>
      <c r="M58392" s="24"/>
      <c r="P58392" s="10"/>
      <c r="R58392" s="10"/>
      <c r="S58392" s="10"/>
      <c r="T58392" s="10"/>
    </row>
    <row r="58393" spans="1:20" ht="16" x14ac:dyDescent="0.2">
      <c r="A58393" s="24"/>
      <c r="B58393" s="24"/>
      <c r="C58393" s="24"/>
      <c r="D58393" s="24"/>
      <c r="E58393" s="24"/>
      <c r="F58393" s="24"/>
      <c r="G58393" s="24"/>
      <c r="H58393" s="24"/>
      <c r="I58393" s="24"/>
      <c r="J58393" s="24"/>
      <c r="K58393" s="24"/>
      <c r="L58393" s="24"/>
      <c r="M58393" s="24"/>
      <c r="P58393" s="10"/>
      <c r="R58393" s="10"/>
      <c r="S58393" s="10"/>
      <c r="T58393" s="10"/>
    </row>
    <row r="58394" spans="1:20" ht="16" x14ac:dyDescent="0.2">
      <c r="A58394" s="24"/>
      <c r="B58394" s="24"/>
      <c r="C58394" s="24"/>
      <c r="D58394" s="24"/>
      <c r="E58394" s="24"/>
      <c r="F58394" s="24"/>
      <c r="G58394" s="24"/>
      <c r="H58394" s="24"/>
      <c r="I58394" s="24"/>
      <c r="J58394" s="24"/>
      <c r="K58394" s="24"/>
      <c r="L58394" s="24"/>
      <c r="M58394" s="24"/>
      <c r="P58394" s="10"/>
      <c r="R58394" s="10"/>
      <c r="S58394" s="10"/>
      <c r="T58394" s="10"/>
    </row>
    <row r="58395" spans="1:20" ht="16" x14ac:dyDescent="0.2">
      <c r="A58395" s="24"/>
      <c r="B58395" s="24"/>
      <c r="C58395" s="24"/>
      <c r="D58395" s="24"/>
      <c r="E58395" s="24"/>
      <c r="F58395" s="24"/>
      <c r="G58395" s="24"/>
      <c r="H58395" s="24"/>
      <c r="I58395" s="24"/>
      <c r="J58395" s="24"/>
      <c r="K58395" s="24"/>
      <c r="L58395" s="24"/>
      <c r="M58395" s="24"/>
      <c r="P58395" s="10"/>
      <c r="R58395" s="10"/>
      <c r="S58395" s="10"/>
      <c r="T58395" s="10"/>
    </row>
    <row r="58396" spans="1:20" ht="16" x14ac:dyDescent="0.2">
      <c r="A58396" s="24"/>
      <c r="B58396" s="24"/>
      <c r="C58396" s="24"/>
      <c r="D58396" s="24"/>
      <c r="E58396" s="24"/>
      <c r="F58396" s="24"/>
      <c r="G58396" s="24"/>
      <c r="H58396" s="24"/>
      <c r="I58396" s="24"/>
      <c r="J58396" s="24"/>
      <c r="K58396" s="24"/>
      <c r="L58396" s="24"/>
      <c r="M58396" s="24"/>
      <c r="P58396" s="10"/>
      <c r="R58396" s="10"/>
      <c r="S58396" s="10"/>
      <c r="T58396" s="10"/>
    </row>
    <row r="58397" spans="1:20" ht="16" x14ac:dyDescent="0.2">
      <c r="A58397" s="24"/>
      <c r="B58397" s="24"/>
      <c r="C58397" s="24"/>
      <c r="D58397" s="24"/>
      <c r="E58397" s="24"/>
      <c r="F58397" s="24"/>
      <c r="G58397" s="24"/>
      <c r="H58397" s="24"/>
      <c r="I58397" s="24"/>
      <c r="J58397" s="24"/>
      <c r="K58397" s="24"/>
      <c r="L58397" s="24"/>
      <c r="M58397" s="24"/>
      <c r="P58397" s="10"/>
      <c r="R58397" s="10"/>
      <c r="S58397" s="10"/>
      <c r="T58397" s="10"/>
    </row>
    <row r="58398" spans="1:20" ht="16" x14ac:dyDescent="0.2">
      <c r="A58398" s="24"/>
      <c r="B58398" s="24"/>
      <c r="C58398" s="24"/>
      <c r="D58398" s="24"/>
      <c r="E58398" s="24"/>
      <c r="F58398" s="24"/>
      <c r="G58398" s="24"/>
      <c r="H58398" s="24"/>
      <c r="I58398" s="24"/>
      <c r="J58398" s="24"/>
      <c r="K58398" s="24"/>
      <c r="L58398" s="24"/>
      <c r="M58398" s="24"/>
      <c r="P58398" s="10"/>
      <c r="R58398" s="10"/>
      <c r="S58398" s="10"/>
      <c r="T58398" s="10"/>
    </row>
    <row r="58399" spans="1:20" ht="16" x14ac:dyDescent="0.2">
      <c r="A58399" s="24"/>
      <c r="B58399" s="24"/>
      <c r="C58399" s="24"/>
      <c r="D58399" s="24"/>
      <c r="E58399" s="24"/>
      <c r="F58399" s="24"/>
      <c r="G58399" s="24"/>
      <c r="H58399" s="24"/>
      <c r="I58399" s="24"/>
      <c r="J58399" s="24"/>
      <c r="K58399" s="24"/>
      <c r="L58399" s="24"/>
      <c r="M58399" s="24"/>
      <c r="P58399" s="10"/>
      <c r="R58399" s="10"/>
      <c r="S58399" s="10"/>
      <c r="T58399" s="10"/>
    </row>
    <row r="58400" spans="1:20" ht="16" x14ac:dyDescent="0.2">
      <c r="A58400" s="24"/>
      <c r="B58400" s="24"/>
      <c r="C58400" s="24"/>
      <c r="D58400" s="24"/>
      <c r="E58400" s="24"/>
      <c r="F58400" s="24"/>
      <c r="G58400" s="24"/>
      <c r="H58400" s="24"/>
      <c r="I58400" s="24"/>
      <c r="J58400" s="24"/>
      <c r="K58400" s="24"/>
      <c r="L58400" s="24"/>
      <c r="M58400" s="24"/>
      <c r="P58400" s="10"/>
      <c r="R58400" s="10"/>
      <c r="S58400" s="10"/>
      <c r="T58400" s="10"/>
    </row>
    <row r="58401" spans="1:20" ht="16" x14ac:dyDescent="0.2">
      <c r="A58401" s="24"/>
      <c r="B58401" s="24"/>
      <c r="C58401" s="24"/>
      <c r="D58401" s="24"/>
      <c r="E58401" s="24"/>
      <c r="F58401" s="24"/>
      <c r="G58401" s="24"/>
      <c r="H58401" s="24"/>
      <c r="I58401" s="24"/>
      <c r="J58401" s="24"/>
      <c r="K58401" s="24"/>
      <c r="L58401" s="24"/>
      <c r="M58401" s="24"/>
      <c r="P58401" s="10"/>
      <c r="R58401" s="10"/>
      <c r="S58401" s="10"/>
      <c r="T58401" s="10"/>
    </row>
    <row r="58402" spans="1:20" ht="16" x14ac:dyDescent="0.2">
      <c r="A58402" s="24"/>
      <c r="B58402" s="24"/>
      <c r="C58402" s="24"/>
      <c r="D58402" s="24"/>
      <c r="E58402" s="24"/>
      <c r="F58402" s="24"/>
      <c r="G58402" s="24"/>
      <c r="H58402" s="24"/>
      <c r="I58402" s="24"/>
      <c r="J58402" s="24"/>
      <c r="K58402" s="24"/>
      <c r="L58402" s="24"/>
      <c r="M58402" s="24"/>
      <c r="P58402" s="10"/>
      <c r="R58402" s="10"/>
      <c r="S58402" s="10"/>
      <c r="T58402" s="10"/>
    </row>
    <row r="58403" spans="1:20" ht="16" x14ac:dyDescent="0.2">
      <c r="A58403" s="24"/>
      <c r="B58403" s="24"/>
      <c r="C58403" s="24"/>
      <c r="D58403" s="24"/>
      <c r="E58403" s="24"/>
      <c r="F58403" s="24"/>
      <c r="G58403" s="24"/>
      <c r="H58403" s="24"/>
      <c r="I58403" s="24"/>
      <c r="J58403" s="24"/>
      <c r="K58403" s="24"/>
      <c r="L58403" s="24"/>
      <c r="M58403" s="24"/>
      <c r="P58403" s="10"/>
      <c r="R58403" s="10"/>
      <c r="S58403" s="10"/>
      <c r="T58403" s="10"/>
    </row>
    <row r="58404" spans="1:20" ht="16" x14ac:dyDescent="0.2">
      <c r="A58404" s="24"/>
      <c r="B58404" s="24"/>
      <c r="C58404" s="24"/>
      <c r="D58404" s="24"/>
      <c r="E58404" s="24"/>
      <c r="F58404" s="24"/>
      <c r="G58404" s="24"/>
      <c r="H58404" s="24"/>
      <c r="I58404" s="24"/>
      <c r="J58404" s="24"/>
      <c r="K58404" s="24"/>
      <c r="L58404" s="24"/>
      <c r="M58404" s="24"/>
      <c r="P58404" s="10"/>
      <c r="R58404" s="10"/>
      <c r="S58404" s="10"/>
      <c r="T58404" s="10"/>
    </row>
    <row r="58405" spans="1:20" ht="16" x14ac:dyDescent="0.2">
      <c r="A58405" s="24"/>
      <c r="B58405" s="24"/>
      <c r="C58405" s="24"/>
      <c r="D58405" s="24"/>
      <c r="E58405" s="24"/>
      <c r="F58405" s="24"/>
      <c r="G58405" s="24"/>
      <c r="H58405" s="24"/>
      <c r="I58405" s="24"/>
      <c r="J58405" s="24"/>
      <c r="K58405" s="24"/>
      <c r="L58405" s="24"/>
      <c r="M58405" s="24"/>
      <c r="P58405" s="10"/>
      <c r="R58405" s="10"/>
      <c r="S58405" s="10"/>
      <c r="T58405" s="10"/>
    </row>
    <row r="58406" spans="1:20" ht="16" x14ac:dyDescent="0.2">
      <c r="A58406" s="24"/>
      <c r="B58406" s="24"/>
      <c r="C58406" s="24"/>
      <c r="D58406" s="24"/>
      <c r="E58406" s="24"/>
      <c r="F58406" s="24"/>
      <c r="G58406" s="24"/>
      <c r="H58406" s="24"/>
      <c r="I58406" s="24"/>
      <c r="J58406" s="24"/>
      <c r="K58406" s="24"/>
      <c r="L58406" s="24"/>
      <c r="M58406" s="24"/>
      <c r="P58406" s="10"/>
      <c r="R58406" s="10"/>
      <c r="S58406" s="10"/>
      <c r="T58406" s="10"/>
    </row>
    <row r="58407" spans="1:20" ht="16" x14ac:dyDescent="0.2">
      <c r="A58407" s="24"/>
      <c r="B58407" s="24"/>
      <c r="C58407" s="24"/>
      <c r="D58407" s="24"/>
      <c r="E58407" s="24"/>
      <c r="F58407" s="24"/>
      <c r="G58407" s="24"/>
      <c r="H58407" s="24"/>
      <c r="I58407" s="24"/>
      <c r="J58407" s="24"/>
      <c r="K58407" s="24"/>
      <c r="L58407" s="24"/>
      <c r="M58407" s="24"/>
      <c r="P58407" s="10"/>
      <c r="R58407" s="10"/>
      <c r="S58407" s="10"/>
      <c r="T58407" s="10"/>
    </row>
    <row r="58408" spans="1:20" ht="16" x14ac:dyDescent="0.2">
      <c r="A58408" s="24"/>
      <c r="B58408" s="24"/>
      <c r="C58408" s="24"/>
      <c r="D58408" s="24"/>
      <c r="E58408" s="24"/>
      <c r="F58408" s="24"/>
      <c r="G58408" s="24"/>
      <c r="H58408" s="24"/>
      <c r="I58408" s="24"/>
      <c r="J58408" s="24"/>
      <c r="K58408" s="24"/>
      <c r="L58408" s="24"/>
      <c r="M58408" s="24"/>
      <c r="P58408" s="10"/>
      <c r="R58408" s="10"/>
      <c r="S58408" s="10"/>
      <c r="T58408" s="10"/>
    </row>
    <row r="58409" spans="1:20" ht="16" x14ac:dyDescent="0.2">
      <c r="A58409" s="24"/>
      <c r="B58409" s="24"/>
      <c r="C58409" s="24"/>
      <c r="D58409" s="24"/>
      <c r="E58409" s="24"/>
      <c r="F58409" s="24"/>
      <c r="G58409" s="24"/>
      <c r="H58409" s="24"/>
      <c r="I58409" s="24"/>
      <c r="J58409" s="24"/>
      <c r="K58409" s="24"/>
      <c r="L58409" s="24"/>
      <c r="M58409" s="24"/>
      <c r="P58409" s="10"/>
      <c r="R58409" s="10"/>
      <c r="S58409" s="10"/>
      <c r="T58409" s="10"/>
    </row>
    <row r="58410" spans="1:20" ht="16" x14ac:dyDescent="0.2">
      <c r="A58410" s="24"/>
      <c r="B58410" s="24"/>
      <c r="C58410" s="24"/>
      <c r="D58410" s="24"/>
      <c r="E58410" s="24"/>
      <c r="F58410" s="24"/>
      <c r="G58410" s="24"/>
      <c r="H58410" s="24"/>
      <c r="I58410" s="24"/>
      <c r="J58410" s="24"/>
      <c r="K58410" s="24"/>
      <c r="L58410" s="24"/>
      <c r="M58410" s="24"/>
      <c r="P58410" s="10"/>
      <c r="R58410" s="10"/>
      <c r="S58410" s="10"/>
      <c r="T58410" s="10"/>
    </row>
    <row r="58411" spans="1:20" ht="16" x14ac:dyDescent="0.2">
      <c r="A58411" s="24"/>
      <c r="B58411" s="24"/>
      <c r="C58411" s="24"/>
      <c r="D58411" s="24"/>
      <c r="E58411" s="24"/>
      <c r="F58411" s="24"/>
      <c r="G58411" s="24"/>
      <c r="H58411" s="24"/>
      <c r="I58411" s="24"/>
      <c r="J58411" s="24"/>
      <c r="K58411" s="24"/>
      <c r="L58411" s="24"/>
      <c r="M58411" s="24"/>
      <c r="P58411" s="10"/>
      <c r="R58411" s="10"/>
      <c r="S58411" s="10"/>
      <c r="T58411" s="10"/>
    </row>
    <row r="58412" spans="1:20" ht="16" x14ac:dyDescent="0.2">
      <c r="A58412" s="24"/>
      <c r="B58412" s="24"/>
      <c r="C58412" s="24"/>
      <c r="D58412" s="24"/>
      <c r="E58412" s="24"/>
      <c r="F58412" s="24"/>
      <c r="G58412" s="24"/>
      <c r="H58412" s="24"/>
      <c r="I58412" s="24"/>
      <c r="J58412" s="24"/>
      <c r="K58412" s="24"/>
      <c r="L58412" s="24"/>
      <c r="M58412" s="24"/>
      <c r="P58412" s="10"/>
      <c r="R58412" s="10"/>
      <c r="S58412" s="10"/>
      <c r="T58412" s="10"/>
    </row>
    <row r="58413" spans="1:20" ht="16" x14ac:dyDescent="0.2">
      <c r="A58413" s="24"/>
      <c r="B58413" s="24"/>
      <c r="C58413" s="24"/>
      <c r="D58413" s="24"/>
      <c r="E58413" s="24"/>
      <c r="F58413" s="24"/>
      <c r="G58413" s="24"/>
      <c r="H58413" s="24"/>
      <c r="I58413" s="24"/>
      <c r="J58413" s="24"/>
      <c r="K58413" s="24"/>
      <c r="L58413" s="24"/>
      <c r="M58413" s="24"/>
      <c r="P58413" s="10"/>
      <c r="R58413" s="10"/>
      <c r="S58413" s="10"/>
      <c r="T58413" s="10"/>
    </row>
    <row r="58414" spans="1:20" ht="16" x14ac:dyDescent="0.2">
      <c r="A58414" s="24"/>
      <c r="B58414" s="24"/>
      <c r="C58414" s="24"/>
      <c r="D58414" s="24"/>
      <c r="E58414" s="24"/>
      <c r="F58414" s="24"/>
      <c r="G58414" s="24"/>
      <c r="H58414" s="24"/>
      <c r="I58414" s="24"/>
      <c r="J58414" s="24"/>
      <c r="K58414" s="24"/>
      <c r="L58414" s="24"/>
      <c r="M58414" s="24"/>
      <c r="P58414" s="10"/>
      <c r="R58414" s="10"/>
      <c r="S58414" s="10"/>
      <c r="T58414" s="10"/>
    </row>
    <row r="58415" spans="1:20" ht="16" x14ac:dyDescent="0.2">
      <c r="A58415" s="24"/>
      <c r="B58415" s="24"/>
      <c r="C58415" s="24"/>
      <c r="D58415" s="24"/>
      <c r="E58415" s="24"/>
      <c r="F58415" s="24"/>
      <c r="G58415" s="24"/>
      <c r="H58415" s="24"/>
      <c r="I58415" s="24"/>
      <c r="J58415" s="24"/>
      <c r="K58415" s="24"/>
      <c r="L58415" s="24"/>
      <c r="M58415" s="24"/>
      <c r="P58415" s="10"/>
      <c r="R58415" s="10"/>
      <c r="S58415" s="10"/>
      <c r="T58415" s="10"/>
    </row>
    <row r="58416" spans="1:20" ht="16" x14ac:dyDescent="0.2">
      <c r="A58416" s="24"/>
      <c r="B58416" s="24"/>
      <c r="C58416" s="24"/>
      <c r="D58416" s="24"/>
      <c r="E58416" s="24"/>
      <c r="F58416" s="24"/>
      <c r="G58416" s="24"/>
      <c r="H58416" s="24"/>
      <c r="I58416" s="24"/>
      <c r="J58416" s="24"/>
      <c r="K58416" s="24"/>
      <c r="L58416" s="24"/>
      <c r="M58416" s="24"/>
      <c r="P58416" s="10"/>
      <c r="R58416" s="10"/>
      <c r="S58416" s="10"/>
      <c r="T58416" s="10"/>
    </row>
    <row r="58417" spans="1:20" ht="16" x14ac:dyDescent="0.2">
      <c r="A58417" s="24"/>
      <c r="B58417" s="24"/>
      <c r="C58417" s="24"/>
      <c r="D58417" s="24"/>
      <c r="E58417" s="24"/>
      <c r="F58417" s="24"/>
      <c r="G58417" s="24"/>
      <c r="H58417" s="24"/>
      <c r="I58417" s="24"/>
      <c r="J58417" s="24"/>
      <c r="K58417" s="24"/>
      <c r="L58417" s="24"/>
      <c r="M58417" s="24"/>
      <c r="P58417" s="10"/>
      <c r="R58417" s="10"/>
      <c r="S58417" s="10"/>
      <c r="T58417" s="10"/>
    </row>
    <row r="58418" spans="1:20" ht="16" x14ac:dyDescent="0.2">
      <c r="A58418" s="24"/>
      <c r="B58418" s="24"/>
      <c r="C58418" s="24"/>
      <c r="D58418" s="24"/>
      <c r="E58418" s="24"/>
      <c r="F58418" s="24"/>
      <c r="G58418" s="24"/>
      <c r="H58418" s="24"/>
      <c r="I58418" s="24"/>
      <c r="J58418" s="24"/>
      <c r="K58418" s="24"/>
      <c r="L58418" s="24"/>
      <c r="M58418" s="24"/>
      <c r="P58418" s="10"/>
      <c r="R58418" s="10"/>
      <c r="S58418" s="10"/>
      <c r="T58418" s="10"/>
    </row>
    <row r="58419" spans="1:20" ht="16" x14ac:dyDescent="0.2">
      <c r="A58419" s="24"/>
      <c r="B58419" s="24"/>
      <c r="C58419" s="24"/>
      <c r="D58419" s="24"/>
      <c r="E58419" s="24"/>
      <c r="F58419" s="24"/>
      <c r="G58419" s="24"/>
      <c r="H58419" s="24"/>
      <c r="I58419" s="24"/>
      <c r="J58419" s="24"/>
      <c r="K58419" s="24"/>
      <c r="L58419" s="24"/>
      <c r="M58419" s="24"/>
      <c r="P58419" s="10"/>
      <c r="R58419" s="10"/>
      <c r="S58419" s="10"/>
      <c r="T58419" s="10"/>
    </row>
    <row r="58420" spans="1:20" ht="16" x14ac:dyDescent="0.2">
      <c r="A58420" s="24"/>
      <c r="B58420" s="24"/>
      <c r="C58420" s="24"/>
      <c r="D58420" s="24"/>
      <c r="E58420" s="24"/>
      <c r="F58420" s="24"/>
      <c r="G58420" s="24"/>
      <c r="H58420" s="24"/>
      <c r="I58420" s="24"/>
      <c r="J58420" s="24"/>
      <c r="K58420" s="24"/>
      <c r="L58420" s="24"/>
      <c r="M58420" s="24"/>
      <c r="P58420" s="10"/>
      <c r="R58420" s="10"/>
      <c r="S58420" s="10"/>
      <c r="T58420" s="10"/>
    </row>
    <row r="58421" spans="1:20" ht="16" x14ac:dyDescent="0.2">
      <c r="A58421" s="24"/>
      <c r="B58421" s="24"/>
      <c r="C58421" s="24"/>
      <c r="D58421" s="24"/>
      <c r="E58421" s="24"/>
      <c r="F58421" s="24"/>
      <c r="G58421" s="24"/>
      <c r="H58421" s="24"/>
      <c r="I58421" s="24"/>
      <c r="J58421" s="24"/>
      <c r="K58421" s="24"/>
      <c r="L58421" s="24"/>
      <c r="M58421" s="24"/>
      <c r="P58421" s="10"/>
      <c r="R58421" s="10"/>
      <c r="S58421" s="10"/>
      <c r="T58421" s="10"/>
    </row>
    <row r="58422" spans="1:20" ht="16" x14ac:dyDescent="0.2">
      <c r="A58422" s="24"/>
      <c r="B58422" s="24"/>
      <c r="C58422" s="24"/>
      <c r="D58422" s="24"/>
      <c r="E58422" s="24"/>
      <c r="F58422" s="24"/>
      <c r="G58422" s="24"/>
      <c r="H58422" s="24"/>
      <c r="I58422" s="24"/>
      <c r="J58422" s="24"/>
      <c r="K58422" s="24"/>
      <c r="L58422" s="24"/>
      <c r="M58422" s="24"/>
      <c r="P58422" s="10"/>
      <c r="R58422" s="10"/>
      <c r="S58422" s="10"/>
      <c r="T58422" s="10"/>
    </row>
    <row r="58423" spans="1:20" ht="16" x14ac:dyDescent="0.2">
      <c r="A58423" s="24"/>
      <c r="B58423" s="24"/>
      <c r="C58423" s="24"/>
      <c r="D58423" s="24"/>
      <c r="E58423" s="24"/>
      <c r="F58423" s="24"/>
      <c r="G58423" s="24"/>
      <c r="H58423" s="24"/>
      <c r="I58423" s="24"/>
      <c r="J58423" s="24"/>
      <c r="K58423" s="24"/>
      <c r="L58423" s="24"/>
      <c r="M58423" s="24"/>
      <c r="P58423" s="10"/>
      <c r="R58423" s="10"/>
      <c r="S58423" s="10"/>
      <c r="T58423" s="10"/>
    </row>
    <row r="58424" spans="1:20" ht="16" x14ac:dyDescent="0.2">
      <c r="A58424" s="24"/>
      <c r="B58424" s="24"/>
      <c r="C58424" s="24"/>
      <c r="D58424" s="24"/>
      <c r="E58424" s="24"/>
      <c r="F58424" s="24"/>
      <c r="G58424" s="24"/>
      <c r="H58424" s="24"/>
      <c r="I58424" s="24"/>
      <c r="J58424" s="24"/>
      <c r="K58424" s="24"/>
      <c r="L58424" s="24"/>
      <c r="M58424" s="24"/>
      <c r="P58424" s="10"/>
      <c r="R58424" s="10"/>
      <c r="S58424" s="10"/>
      <c r="T58424" s="10"/>
    </row>
    <row r="58425" spans="1:20" ht="16" x14ac:dyDescent="0.2">
      <c r="A58425" s="24"/>
      <c r="B58425" s="24"/>
      <c r="C58425" s="24"/>
      <c r="D58425" s="24"/>
      <c r="E58425" s="24"/>
      <c r="F58425" s="24"/>
      <c r="G58425" s="24"/>
      <c r="H58425" s="24"/>
      <c r="I58425" s="24"/>
      <c r="J58425" s="24"/>
      <c r="K58425" s="24"/>
      <c r="L58425" s="24"/>
      <c r="M58425" s="24"/>
      <c r="P58425" s="10"/>
      <c r="R58425" s="10"/>
      <c r="S58425" s="10"/>
      <c r="T58425" s="10"/>
    </row>
    <row r="58426" spans="1:20" ht="16" x14ac:dyDescent="0.2">
      <c r="A58426" s="24"/>
      <c r="B58426" s="24"/>
      <c r="C58426" s="24"/>
      <c r="D58426" s="24"/>
      <c r="E58426" s="24"/>
      <c r="F58426" s="24"/>
      <c r="G58426" s="24"/>
      <c r="H58426" s="24"/>
      <c r="I58426" s="24"/>
      <c r="J58426" s="24"/>
      <c r="K58426" s="24"/>
      <c r="L58426" s="24"/>
      <c r="M58426" s="24"/>
      <c r="P58426" s="10"/>
      <c r="R58426" s="10"/>
      <c r="S58426" s="10"/>
      <c r="T58426" s="10"/>
    </row>
    <row r="58427" spans="1:20" ht="16" x14ac:dyDescent="0.2">
      <c r="A58427" s="24"/>
      <c r="B58427" s="24"/>
      <c r="C58427" s="24"/>
      <c r="D58427" s="24"/>
      <c r="E58427" s="24"/>
      <c r="F58427" s="24"/>
      <c r="G58427" s="24"/>
      <c r="H58427" s="24"/>
      <c r="I58427" s="24"/>
      <c r="J58427" s="24"/>
      <c r="K58427" s="24"/>
      <c r="L58427" s="24"/>
      <c r="M58427" s="24"/>
      <c r="P58427" s="10"/>
      <c r="R58427" s="10"/>
      <c r="S58427" s="10"/>
      <c r="T58427" s="10"/>
    </row>
    <row r="58428" spans="1:20" ht="16" x14ac:dyDescent="0.2">
      <c r="A58428" s="24"/>
      <c r="B58428" s="24"/>
      <c r="C58428" s="24"/>
      <c r="D58428" s="24"/>
      <c r="E58428" s="24"/>
      <c r="F58428" s="24"/>
      <c r="G58428" s="24"/>
      <c r="H58428" s="24"/>
      <c r="I58428" s="24"/>
      <c r="J58428" s="24"/>
      <c r="K58428" s="24"/>
      <c r="L58428" s="24"/>
      <c r="M58428" s="24"/>
      <c r="P58428" s="10"/>
      <c r="R58428" s="10"/>
      <c r="S58428" s="10"/>
      <c r="T58428" s="10"/>
    </row>
    <row r="58429" spans="1:20" ht="16" x14ac:dyDescent="0.2">
      <c r="A58429" s="24"/>
      <c r="B58429" s="24"/>
      <c r="C58429" s="24"/>
      <c r="D58429" s="24"/>
      <c r="E58429" s="24"/>
      <c r="F58429" s="24"/>
      <c r="G58429" s="24"/>
      <c r="H58429" s="24"/>
      <c r="I58429" s="24"/>
      <c r="J58429" s="24"/>
      <c r="K58429" s="24"/>
      <c r="L58429" s="24"/>
      <c r="M58429" s="24"/>
      <c r="P58429" s="10"/>
      <c r="R58429" s="10"/>
      <c r="S58429" s="10"/>
      <c r="T58429" s="10"/>
    </row>
    <row r="58430" spans="1:20" ht="16" x14ac:dyDescent="0.2">
      <c r="A58430" s="24"/>
      <c r="B58430" s="24"/>
      <c r="C58430" s="24"/>
      <c r="D58430" s="24"/>
      <c r="E58430" s="24"/>
      <c r="F58430" s="24"/>
      <c r="G58430" s="24"/>
      <c r="H58430" s="24"/>
      <c r="I58430" s="24"/>
      <c r="J58430" s="24"/>
      <c r="K58430" s="24"/>
      <c r="L58430" s="24"/>
      <c r="M58430" s="24"/>
      <c r="P58430" s="10"/>
      <c r="R58430" s="10"/>
      <c r="S58430" s="10"/>
      <c r="T58430" s="10"/>
    </row>
    <row r="58431" spans="1:20" ht="16" x14ac:dyDescent="0.2">
      <c r="A58431" s="24"/>
      <c r="B58431" s="24"/>
      <c r="C58431" s="24"/>
      <c r="D58431" s="24"/>
      <c r="E58431" s="24"/>
      <c r="F58431" s="24"/>
      <c r="G58431" s="24"/>
      <c r="H58431" s="24"/>
      <c r="I58431" s="24"/>
      <c r="J58431" s="24"/>
      <c r="K58431" s="24"/>
      <c r="L58431" s="24"/>
      <c r="M58431" s="24"/>
      <c r="P58431" s="10"/>
      <c r="R58431" s="10"/>
      <c r="S58431" s="10"/>
      <c r="T58431" s="10"/>
    </row>
    <row r="58432" spans="1:20" ht="16" x14ac:dyDescent="0.2">
      <c r="A58432" s="24"/>
      <c r="B58432" s="24"/>
      <c r="C58432" s="24"/>
      <c r="D58432" s="24"/>
      <c r="E58432" s="24"/>
      <c r="F58432" s="24"/>
      <c r="G58432" s="24"/>
      <c r="H58432" s="24"/>
      <c r="I58432" s="24"/>
      <c r="J58432" s="24"/>
      <c r="K58432" s="24"/>
      <c r="L58432" s="24"/>
      <c r="M58432" s="24"/>
      <c r="P58432" s="10"/>
      <c r="R58432" s="10"/>
      <c r="S58432" s="10"/>
      <c r="T58432" s="10"/>
    </row>
    <row r="58433" spans="1:20" ht="16" x14ac:dyDescent="0.2">
      <c r="A58433" s="24"/>
      <c r="B58433" s="24"/>
      <c r="C58433" s="24"/>
      <c r="D58433" s="24"/>
      <c r="E58433" s="24"/>
      <c r="F58433" s="24"/>
      <c r="G58433" s="24"/>
      <c r="H58433" s="24"/>
      <c r="I58433" s="24"/>
      <c r="J58433" s="24"/>
      <c r="K58433" s="24"/>
      <c r="L58433" s="24"/>
      <c r="M58433" s="24"/>
      <c r="P58433" s="10"/>
      <c r="R58433" s="10"/>
      <c r="S58433" s="10"/>
      <c r="T58433" s="10"/>
    </row>
    <row r="58434" spans="1:20" ht="16" x14ac:dyDescent="0.2">
      <c r="A58434" s="24"/>
      <c r="B58434" s="24"/>
      <c r="C58434" s="24"/>
      <c r="D58434" s="24"/>
      <c r="E58434" s="24"/>
      <c r="F58434" s="24"/>
      <c r="G58434" s="24"/>
      <c r="H58434" s="24"/>
      <c r="I58434" s="24"/>
      <c r="J58434" s="24"/>
      <c r="K58434" s="24"/>
      <c r="L58434" s="24"/>
      <c r="M58434" s="24"/>
      <c r="P58434" s="10"/>
      <c r="R58434" s="10"/>
      <c r="S58434" s="10"/>
      <c r="T58434" s="10"/>
    </row>
    <row r="58435" spans="1:20" ht="16" x14ac:dyDescent="0.2">
      <c r="A58435" s="24"/>
      <c r="B58435" s="24"/>
      <c r="C58435" s="24"/>
      <c r="D58435" s="24"/>
      <c r="E58435" s="24"/>
      <c r="F58435" s="24"/>
      <c r="G58435" s="24"/>
      <c r="H58435" s="24"/>
      <c r="I58435" s="24"/>
      <c r="J58435" s="24"/>
      <c r="K58435" s="24"/>
      <c r="L58435" s="24"/>
      <c r="M58435" s="24"/>
      <c r="P58435" s="10"/>
      <c r="R58435" s="10"/>
      <c r="S58435" s="10"/>
      <c r="T58435" s="10"/>
    </row>
    <row r="58436" spans="1:20" ht="16" x14ac:dyDescent="0.2">
      <c r="A58436" s="24"/>
      <c r="B58436" s="24"/>
      <c r="C58436" s="24"/>
      <c r="D58436" s="24"/>
      <c r="E58436" s="24"/>
      <c r="F58436" s="24"/>
      <c r="G58436" s="24"/>
      <c r="H58436" s="24"/>
      <c r="I58436" s="24"/>
      <c r="J58436" s="24"/>
      <c r="K58436" s="24"/>
      <c r="L58436" s="24"/>
      <c r="M58436" s="24"/>
      <c r="P58436" s="10"/>
      <c r="R58436" s="10"/>
      <c r="S58436" s="10"/>
      <c r="T58436" s="10"/>
    </row>
    <row r="58437" spans="1:20" ht="16" x14ac:dyDescent="0.2">
      <c r="A58437" s="24"/>
      <c r="B58437" s="24"/>
      <c r="C58437" s="24"/>
      <c r="D58437" s="24"/>
      <c r="E58437" s="24"/>
      <c r="F58437" s="24"/>
      <c r="G58437" s="24"/>
      <c r="H58437" s="24"/>
      <c r="I58437" s="24"/>
      <c r="J58437" s="24"/>
      <c r="K58437" s="24"/>
      <c r="L58437" s="24"/>
      <c r="M58437" s="24"/>
      <c r="P58437" s="10"/>
      <c r="R58437" s="10"/>
      <c r="S58437" s="10"/>
      <c r="T58437" s="10"/>
    </row>
    <row r="58438" spans="1:20" ht="16" x14ac:dyDescent="0.2">
      <c r="A58438" s="24"/>
      <c r="B58438" s="24"/>
      <c r="C58438" s="24"/>
      <c r="D58438" s="24"/>
      <c r="E58438" s="24"/>
      <c r="F58438" s="24"/>
      <c r="G58438" s="24"/>
      <c r="H58438" s="24"/>
      <c r="I58438" s="24"/>
      <c r="J58438" s="24"/>
      <c r="K58438" s="24"/>
      <c r="L58438" s="24"/>
      <c r="M58438" s="24"/>
      <c r="P58438" s="10"/>
      <c r="R58438" s="10"/>
      <c r="S58438" s="10"/>
      <c r="T58438" s="10"/>
    </row>
    <row r="58439" spans="1:20" ht="16" x14ac:dyDescent="0.2">
      <c r="A58439" s="24"/>
      <c r="B58439" s="24"/>
      <c r="C58439" s="24"/>
      <c r="D58439" s="24"/>
      <c r="E58439" s="24"/>
      <c r="F58439" s="24"/>
      <c r="G58439" s="24"/>
      <c r="H58439" s="24"/>
      <c r="I58439" s="24"/>
      <c r="J58439" s="24"/>
      <c r="K58439" s="24"/>
      <c r="L58439" s="24"/>
      <c r="M58439" s="24"/>
      <c r="P58439" s="10"/>
      <c r="R58439" s="10"/>
      <c r="S58439" s="10"/>
      <c r="T58439" s="10"/>
    </row>
    <row r="58440" spans="1:20" ht="16" x14ac:dyDescent="0.2">
      <c r="A58440" s="24"/>
      <c r="B58440" s="24"/>
      <c r="C58440" s="24"/>
      <c r="D58440" s="24"/>
      <c r="E58440" s="24"/>
      <c r="F58440" s="24"/>
      <c r="G58440" s="24"/>
      <c r="H58440" s="24"/>
      <c r="I58440" s="24"/>
      <c r="J58440" s="24"/>
      <c r="K58440" s="24"/>
      <c r="L58440" s="24"/>
      <c r="M58440" s="24"/>
      <c r="P58440" s="10"/>
      <c r="R58440" s="10"/>
      <c r="S58440" s="10"/>
      <c r="T58440" s="10"/>
    </row>
    <row r="58441" spans="1:20" ht="16" x14ac:dyDescent="0.2">
      <c r="A58441" s="24"/>
      <c r="B58441" s="24"/>
      <c r="C58441" s="24"/>
      <c r="D58441" s="24"/>
      <c r="E58441" s="24"/>
      <c r="F58441" s="24"/>
      <c r="G58441" s="24"/>
      <c r="H58441" s="24"/>
      <c r="I58441" s="24"/>
      <c r="J58441" s="24"/>
      <c r="K58441" s="24"/>
      <c r="L58441" s="24"/>
      <c r="M58441" s="24"/>
      <c r="P58441" s="10"/>
      <c r="R58441" s="10"/>
      <c r="S58441" s="10"/>
      <c r="T58441" s="10"/>
    </row>
    <row r="58442" spans="1:20" ht="16" x14ac:dyDescent="0.2">
      <c r="A58442" s="24"/>
      <c r="B58442" s="24"/>
      <c r="C58442" s="24"/>
      <c r="D58442" s="24"/>
      <c r="E58442" s="24"/>
      <c r="F58442" s="24"/>
      <c r="G58442" s="24"/>
      <c r="H58442" s="24"/>
      <c r="I58442" s="24"/>
      <c r="J58442" s="24"/>
      <c r="K58442" s="24"/>
      <c r="L58442" s="24"/>
      <c r="M58442" s="24"/>
      <c r="P58442" s="10"/>
      <c r="R58442" s="10"/>
      <c r="S58442" s="10"/>
      <c r="T58442" s="10"/>
    </row>
    <row r="58443" spans="1:20" ht="16" x14ac:dyDescent="0.2">
      <c r="A58443" s="24"/>
      <c r="B58443" s="24"/>
      <c r="C58443" s="24"/>
      <c r="D58443" s="24"/>
      <c r="E58443" s="24"/>
      <c r="F58443" s="24"/>
      <c r="G58443" s="24"/>
      <c r="H58443" s="24"/>
      <c r="I58443" s="24"/>
      <c r="J58443" s="24"/>
      <c r="K58443" s="24"/>
      <c r="L58443" s="24"/>
      <c r="M58443" s="24"/>
      <c r="P58443" s="10"/>
      <c r="R58443" s="10"/>
      <c r="S58443" s="10"/>
      <c r="T58443" s="10"/>
    </row>
    <row r="58444" spans="1:20" ht="16" x14ac:dyDescent="0.2">
      <c r="A58444" s="24"/>
      <c r="B58444" s="24"/>
      <c r="C58444" s="24"/>
      <c r="D58444" s="24"/>
      <c r="E58444" s="24"/>
      <c r="F58444" s="24"/>
      <c r="G58444" s="24"/>
      <c r="H58444" s="24"/>
      <c r="I58444" s="24"/>
      <c r="J58444" s="24"/>
      <c r="K58444" s="24"/>
      <c r="L58444" s="24"/>
      <c r="M58444" s="24"/>
      <c r="P58444" s="10"/>
      <c r="R58444" s="10"/>
      <c r="S58444" s="10"/>
      <c r="T58444" s="10"/>
    </row>
    <row r="58445" spans="1:20" ht="16" x14ac:dyDescent="0.2">
      <c r="A58445" s="24"/>
      <c r="B58445" s="24"/>
      <c r="C58445" s="24"/>
      <c r="D58445" s="24"/>
      <c r="E58445" s="24"/>
      <c r="F58445" s="24"/>
      <c r="G58445" s="24"/>
      <c r="H58445" s="24"/>
      <c r="I58445" s="24"/>
      <c r="J58445" s="24"/>
      <c r="K58445" s="24"/>
      <c r="L58445" s="24"/>
      <c r="M58445" s="24"/>
      <c r="P58445" s="10"/>
      <c r="R58445" s="10"/>
      <c r="S58445" s="10"/>
      <c r="T58445" s="10"/>
    </row>
    <row r="58446" spans="1:20" ht="16" x14ac:dyDescent="0.2">
      <c r="A58446" s="24"/>
      <c r="B58446" s="24"/>
      <c r="C58446" s="24"/>
      <c r="D58446" s="24"/>
      <c r="E58446" s="24"/>
      <c r="F58446" s="24"/>
      <c r="G58446" s="24"/>
      <c r="H58446" s="24"/>
      <c r="I58446" s="24"/>
      <c r="J58446" s="24"/>
      <c r="K58446" s="24"/>
      <c r="L58446" s="24"/>
      <c r="M58446" s="24"/>
      <c r="P58446" s="10"/>
      <c r="R58446" s="10"/>
      <c r="S58446" s="10"/>
      <c r="T58446" s="10"/>
    </row>
    <row r="58447" spans="1:20" ht="16" x14ac:dyDescent="0.2">
      <c r="A58447" s="24"/>
      <c r="B58447" s="24"/>
      <c r="C58447" s="24"/>
      <c r="D58447" s="24"/>
      <c r="E58447" s="24"/>
      <c r="F58447" s="24"/>
      <c r="G58447" s="24"/>
      <c r="H58447" s="24"/>
      <c r="I58447" s="24"/>
      <c r="J58447" s="24"/>
      <c r="K58447" s="24"/>
      <c r="L58447" s="24"/>
      <c r="M58447" s="24"/>
      <c r="P58447" s="10"/>
      <c r="R58447" s="10"/>
      <c r="S58447" s="10"/>
      <c r="T58447" s="10"/>
    </row>
    <row r="58448" spans="1:20" ht="16" x14ac:dyDescent="0.2">
      <c r="A58448" s="24"/>
      <c r="B58448" s="24"/>
      <c r="C58448" s="24"/>
      <c r="D58448" s="24"/>
      <c r="E58448" s="24"/>
      <c r="F58448" s="24"/>
      <c r="G58448" s="24"/>
      <c r="H58448" s="24"/>
      <c r="I58448" s="24"/>
      <c r="J58448" s="24"/>
      <c r="K58448" s="24"/>
      <c r="L58448" s="24"/>
      <c r="M58448" s="24"/>
      <c r="P58448" s="10"/>
      <c r="R58448" s="10"/>
      <c r="S58448" s="10"/>
      <c r="T58448" s="10"/>
    </row>
    <row r="58449" spans="1:20" ht="16" x14ac:dyDescent="0.2">
      <c r="A58449" s="24"/>
      <c r="B58449" s="24"/>
      <c r="C58449" s="24"/>
      <c r="D58449" s="24"/>
      <c r="E58449" s="24"/>
      <c r="F58449" s="24"/>
      <c r="G58449" s="24"/>
      <c r="H58449" s="24"/>
      <c r="I58449" s="24"/>
      <c r="J58449" s="24"/>
      <c r="K58449" s="24"/>
      <c r="L58449" s="24"/>
      <c r="M58449" s="24"/>
      <c r="P58449" s="10"/>
      <c r="R58449" s="10"/>
      <c r="S58449" s="10"/>
      <c r="T58449" s="10"/>
    </row>
    <row r="58450" spans="1:20" ht="16" x14ac:dyDescent="0.2">
      <c r="A58450" s="24"/>
      <c r="B58450" s="24"/>
      <c r="C58450" s="24"/>
      <c r="D58450" s="24"/>
      <c r="E58450" s="24"/>
      <c r="F58450" s="24"/>
      <c r="G58450" s="24"/>
      <c r="H58450" s="24"/>
      <c r="I58450" s="24"/>
      <c r="J58450" s="24"/>
      <c r="K58450" s="24"/>
      <c r="L58450" s="24"/>
      <c r="M58450" s="24"/>
      <c r="P58450" s="10"/>
      <c r="R58450" s="10"/>
      <c r="S58450" s="10"/>
      <c r="T58450" s="10"/>
    </row>
    <row r="58451" spans="1:20" ht="16" x14ac:dyDescent="0.2">
      <c r="A58451" s="24"/>
      <c r="B58451" s="24"/>
      <c r="C58451" s="24"/>
      <c r="D58451" s="24"/>
      <c r="E58451" s="24"/>
      <c r="F58451" s="24"/>
      <c r="G58451" s="24"/>
      <c r="H58451" s="24"/>
      <c r="I58451" s="24"/>
      <c r="J58451" s="24"/>
      <c r="K58451" s="24"/>
      <c r="L58451" s="24"/>
      <c r="M58451" s="24"/>
      <c r="P58451" s="10"/>
      <c r="R58451" s="10"/>
      <c r="S58451" s="10"/>
      <c r="T58451" s="10"/>
    </row>
    <row r="58452" spans="1:20" ht="16" x14ac:dyDescent="0.2">
      <c r="A58452" s="24"/>
      <c r="B58452" s="24"/>
      <c r="C58452" s="24"/>
      <c r="D58452" s="24"/>
      <c r="E58452" s="24"/>
      <c r="F58452" s="24"/>
      <c r="G58452" s="24"/>
      <c r="H58452" s="24"/>
      <c r="I58452" s="24"/>
      <c r="J58452" s="24"/>
      <c r="K58452" s="24"/>
      <c r="L58452" s="24"/>
      <c r="M58452" s="24"/>
      <c r="P58452" s="10"/>
      <c r="R58452" s="10"/>
      <c r="S58452" s="10"/>
      <c r="T58452" s="10"/>
    </row>
    <row r="58453" spans="1:20" ht="16" x14ac:dyDescent="0.2">
      <c r="A58453" s="24"/>
      <c r="B58453" s="24"/>
      <c r="C58453" s="24"/>
      <c r="D58453" s="24"/>
      <c r="E58453" s="24"/>
      <c r="F58453" s="24"/>
      <c r="G58453" s="24"/>
      <c r="H58453" s="24"/>
      <c r="I58453" s="24"/>
      <c r="J58453" s="24"/>
      <c r="K58453" s="24"/>
      <c r="L58453" s="24"/>
      <c r="M58453" s="24"/>
      <c r="P58453" s="10"/>
      <c r="R58453" s="10"/>
      <c r="S58453" s="10"/>
      <c r="T58453" s="10"/>
    </row>
    <row r="58454" spans="1:20" ht="16" x14ac:dyDescent="0.2">
      <c r="A58454" s="24"/>
      <c r="B58454" s="24"/>
      <c r="C58454" s="24"/>
      <c r="D58454" s="24"/>
      <c r="E58454" s="24"/>
      <c r="F58454" s="24"/>
      <c r="G58454" s="24"/>
      <c r="H58454" s="24"/>
      <c r="I58454" s="24"/>
      <c r="J58454" s="24"/>
      <c r="K58454" s="24"/>
      <c r="L58454" s="24"/>
      <c r="M58454" s="24"/>
      <c r="P58454" s="10"/>
      <c r="R58454" s="10"/>
      <c r="S58454" s="10"/>
      <c r="T58454" s="10"/>
    </row>
    <row r="58455" spans="1:20" ht="16" x14ac:dyDescent="0.2">
      <c r="A58455" s="24"/>
      <c r="B58455" s="24"/>
      <c r="C58455" s="24"/>
      <c r="D58455" s="24"/>
      <c r="E58455" s="24"/>
      <c r="F58455" s="24"/>
      <c r="G58455" s="24"/>
      <c r="H58455" s="24"/>
      <c r="I58455" s="24"/>
      <c r="J58455" s="24"/>
      <c r="K58455" s="24"/>
      <c r="L58455" s="24"/>
      <c r="M58455" s="24"/>
      <c r="P58455" s="10"/>
      <c r="R58455" s="10"/>
      <c r="S58455" s="10"/>
      <c r="T58455" s="10"/>
    </row>
    <row r="58456" spans="1:20" ht="16" x14ac:dyDescent="0.2">
      <c r="A58456" s="24"/>
      <c r="B58456" s="24"/>
      <c r="C58456" s="24"/>
      <c r="D58456" s="24"/>
      <c r="E58456" s="24"/>
      <c r="F58456" s="24"/>
      <c r="G58456" s="24"/>
      <c r="H58456" s="24"/>
      <c r="I58456" s="24"/>
      <c r="J58456" s="24"/>
      <c r="K58456" s="24"/>
      <c r="L58456" s="24"/>
      <c r="M58456" s="24"/>
      <c r="P58456" s="10"/>
      <c r="R58456" s="10"/>
      <c r="S58456" s="10"/>
      <c r="T58456" s="10"/>
    </row>
    <row r="58457" spans="1:20" ht="16" x14ac:dyDescent="0.2">
      <c r="A58457" s="24"/>
      <c r="B58457" s="24"/>
      <c r="C58457" s="24"/>
      <c r="D58457" s="24"/>
      <c r="E58457" s="24"/>
      <c r="F58457" s="24"/>
      <c r="G58457" s="24"/>
      <c r="H58457" s="24"/>
      <c r="I58457" s="24"/>
      <c r="J58457" s="24"/>
      <c r="K58457" s="24"/>
      <c r="L58457" s="24"/>
      <c r="M58457" s="24"/>
      <c r="P58457" s="10"/>
      <c r="R58457" s="10"/>
      <c r="S58457" s="10"/>
      <c r="T58457" s="10"/>
    </row>
    <row r="58458" spans="1:20" ht="16" x14ac:dyDescent="0.2">
      <c r="A58458" s="24"/>
      <c r="B58458" s="24"/>
      <c r="C58458" s="24"/>
      <c r="D58458" s="24"/>
      <c r="E58458" s="24"/>
      <c r="F58458" s="24"/>
      <c r="G58458" s="24"/>
      <c r="H58458" s="24"/>
      <c r="I58458" s="24"/>
      <c r="J58458" s="24"/>
      <c r="K58458" s="24"/>
      <c r="L58458" s="24"/>
      <c r="M58458" s="24"/>
      <c r="P58458" s="10"/>
      <c r="R58458" s="10"/>
      <c r="S58458" s="10"/>
      <c r="T58458" s="10"/>
    </row>
    <row r="58459" spans="1:20" ht="16" x14ac:dyDescent="0.2">
      <c r="A58459" s="24"/>
      <c r="B58459" s="24"/>
      <c r="C58459" s="24"/>
      <c r="D58459" s="24"/>
      <c r="E58459" s="24"/>
      <c r="F58459" s="24"/>
      <c r="G58459" s="24"/>
      <c r="H58459" s="24"/>
      <c r="I58459" s="24"/>
      <c r="J58459" s="24"/>
      <c r="K58459" s="24"/>
      <c r="L58459" s="24"/>
      <c r="M58459" s="24"/>
      <c r="P58459" s="10"/>
      <c r="R58459" s="10"/>
      <c r="S58459" s="10"/>
      <c r="T58459" s="10"/>
    </row>
    <row r="58460" spans="1:20" ht="16" x14ac:dyDescent="0.2">
      <c r="A58460" s="24"/>
      <c r="B58460" s="24"/>
      <c r="C58460" s="24"/>
      <c r="D58460" s="24"/>
      <c r="E58460" s="24"/>
      <c r="F58460" s="24"/>
      <c r="G58460" s="24"/>
      <c r="H58460" s="24"/>
      <c r="I58460" s="24"/>
      <c r="J58460" s="24"/>
      <c r="K58460" s="24"/>
      <c r="L58460" s="24"/>
      <c r="M58460" s="24"/>
      <c r="P58460" s="10"/>
      <c r="R58460" s="10"/>
      <c r="S58460" s="10"/>
      <c r="T58460" s="10"/>
    </row>
    <row r="58461" spans="1:20" ht="16" x14ac:dyDescent="0.2">
      <c r="A58461" s="24"/>
      <c r="B58461" s="24"/>
      <c r="C58461" s="24"/>
      <c r="D58461" s="24"/>
      <c r="E58461" s="24"/>
      <c r="F58461" s="24"/>
      <c r="G58461" s="24"/>
      <c r="H58461" s="24"/>
      <c r="I58461" s="24"/>
      <c r="J58461" s="24"/>
      <c r="K58461" s="24"/>
      <c r="L58461" s="24"/>
      <c r="M58461" s="24"/>
      <c r="P58461" s="10"/>
      <c r="R58461" s="10"/>
      <c r="S58461" s="10"/>
      <c r="T58461" s="10"/>
    </row>
    <row r="58462" spans="1:20" ht="16" x14ac:dyDescent="0.2">
      <c r="A58462" s="24"/>
      <c r="B58462" s="24"/>
      <c r="C58462" s="24"/>
      <c r="D58462" s="24"/>
      <c r="E58462" s="24"/>
      <c r="F58462" s="24"/>
      <c r="G58462" s="24"/>
      <c r="H58462" s="24"/>
      <c r="I58462" s="24"/>
      <c r="J58462" s="24"/>
      <c r="K58462" s="24"/>
      <c r="L58462" s="24"/>
      <c r="M58462" s="24"/>
      <c r="P58462" s="10"/>
      <c r="R58462" s="10"/>
      <c r="S58462" s="10"/>
      <c r="T58462" s="10"/>
    </row>
    <row r="58463" spans="1:20" ht="16" x14ac:dyDescent="0.2">
      <c r="A58463" s="24"/>
      <c r="B58463" s="24"/>
      <c r="C58463" s="24"/>
      <c r="D58463" s="24"/>
      <c r="E58463" s="24"/>
      <c r="F58463" s="24"/>
      <c r="G58463" s="24"/>
      <c r="H58463" s="24"/>
      <c r="I58463" s="24"/>
      <c r="J58463" s="24"/>
      <c r="K58463" s="24"/>
      <c r="L58463" s="24"/>
      <c r="M58463" s="24"/>
      <c r="P58463" s="10"/>
      <c r="R58463" s="10"/>
      <c r="S58463" s="10"/>
      <c r="T58463" s="10"/>
    </row>
    <row r="58464" spans="1:20" ht="16" x14ac:dyDescent="0.2">
      <c r="A58464" s="24"/>
      <c r="B58464" s="24"/>
      <c r="C58464" s="24"/>
      <c r="D58464" s="24"/>
      <c r="E58464" s="24"/>
      <c r="F58464" s="24"/>
      <c r="G58464" s="24"/>
      <c r="H58464" s="24"/>
      <c r="I58464" s="24"/>
      <c r="J58464" s="24"/>
      <c r="K58464" s="24"/>
      <c r="L58464" s="24"/>
      <c r="M58464" s="24"/>
      <c r="P58464" s="10"/>
      <c r="R58464" s="10"/>
      <c r="S58464" s="10"/>
      <c r="T58464" s="10"/>
    </row>
    <row r="58465" spans="1:20" ht="16" x14ac:dyDescent="0.2">
      <c r="A58465" s="24"/>
      <c r="B58465" s="24"/>
      <c r="C58465" s="24"/>
      <c r="D58465" s="24"/>
      <c r="E58465" s="24"/>
      <c r="F58465" s="24"/>
      <c r="G58465" s="24"/>
      <c r="H58465" s="24"/>
      <c r="I58465" s="24"/>
      <c r="J58465" s="24"/>
      <c r="K58465" s="24"/>
      <c r="L58465" s="24"/>
      <c r="M58465" s="24"/>
      <c r="P58465" s="10"/>
      <c r="R58465" s="10"/>
      <c r="S58465" s="10"/>
      <c r="T58465" s="10"/>
    </row>
    <row r="58466" spans="1:20" ht="16" x14ac:dyDescent="0.2">
      <c r="A58466" s="24"/>
      <c r="B58466" s="24"/>
      <c r="C58466" s="24"/>
      <c r="D58466" s="24"/>
      <c r="E58466" s="24"/>
      <c r="F58466" s="24"/>
      <c r="G58466" s="24"/>
      <c r="H58466" s="24"/>
      <c r="I58466" s="24"/>
      <c r="J58466" s="24"/>
      <c r="K58466" s="24"/>
      <c r="L58466" s="24"/>
      <c r="M58466" s="24"/>
      <c r="P58466" s="10"/>
      <c r="R58466" s="10"/>
      <c r="S58466" s="10"/>
      <c r="T58466" s="10"/>
    </row>
    <row r="58467" spans="1:20" ht="16" x14ac:dyDescent="0.2">
      <c r="A58467" s="24"/>
      <c r="B58467" s="24"/>
      <c r="C58467" s="24"/>
      <c r="D58467" s="24"/>
      <c r="E58467" s="24"/>
      <c r="F58467" s="24"/>
      <c r="G58467" s="24"/>
      <c r="H58467" s="24"/>
      <c r="I58467" s="24"/>
      <c r="J58467" s="24"/>
      <c r="K58467" s="24"/>
      <c r="L58467" s="24"/>
      <c r="M58467" s="24"/>
      <c r="P58467" s="10"/>
      <c r="R58467" s="10"/>
      <c r="S58467" s="10"/>
      <c r="T58467" s="10"/>
    </row>
    <row r="58468" spans="1:20" ht="16" x14ac:dyDescent="0.2">
      <c r="A58468" s="24"/>
      <c r="B58468" s="24"/>
      <c r="C58468" s="24"/>
      <c r="D58468" s="24"/>
      <c r="E58468" s="24"/>
      <c r="F58468" s="24"/>
      <c r="G58468" s="24"/>
      <c r="H58468" s="24"/>
      <c r="I58468" s="24"/>
      <c r="J58468" s="24"/>
      <c r="K58468" s="24"/>
      <c r="L58468" s="24"/>
      <c r="M58468" s="24"/>
      <c r="P58468" s="10"/>
      <c r="R58468" s="10"/>
      <c r="S58468" s="10"/>
      <c r="T58468" s="10"/>
    </row>
    <row r="58469" spans="1:20" ht="16" x14ac:dyDescent="0.2">
      <c r="A58469" s="24"/>
      <c r="B58469" s="24"/>
      <c r="C58469" s="24"/>
      <c r="D58469" s="24"/>
      <c r="E58469" s="24"/>
      <c r="F58469" s="24"/>
      <c r="G58469" s="24"/>
      <c r="H58469" s="24"/>
      <c r="I58469" s="24"/>
      <c r="J58469" s="24"/>
      <c r="K58469" s="24"/>
      <c r="L58469" s="24"/>
      <c r="M58469" s="24"/>
      <c r="P58469" s="10"/>
      <c r="R58469" s="10"/>
      <c r="S58469" s="10"/>
      <c r="T58469" s="10"/>
    </row>
    <row r="58470" spans="1:20" ht="16" x14ac:dyDescent="0.2">
      <c r="A58470" s="24"/>
      <c r="B58470" s="24"/>
      <c r="C58470" s="24"/>
      <c r="D58470" s="24"/>
      <c r="E58470" s="24"/>
      <c r="F58470" s="24"/>
      <c r="G58470" s="24"/>
      <c r="H58470" s="24"/>
      <c r="I58470" s="24"/>
      <c r="J58470" s="24"/>
      <c r="K58470" s="24"/>
      <c r="L58470" s="24"/>
      <c r="M58470" s="24"/>
      <c r="P58470" s="10"/>
      <c r="R58470" s="10"/>
      <c r="S58470" s="10"/>
      <c r="T58470" s="10"/>
    </row>
    <row r="58471" spans="1:20" ht="16" x14ac:dyDescent="0.2">
      <c r="A58471" s="24"/>
      <c r="B58471" s="24"/>
      <c r="C58471" s="24"/>
      <c r="D58471" s="24"/>
      <c r="E58471" s="24"/>
      <c r="F58471" s="24"/>
      <c r="G58471" s="24"/>
      <c r="H58471" s="24"/>
      <c r="I58471" s="24"/>
      <c r="J58471" s="24"/>
      <c r="K58471" s="24"/>
      <c r="L58471" s="24"/>
      <c r="M58471" s="24"/>
      <c r="P58471" s="10"/>
      <c r="R58471" s="10"/>
      <c r="S58471" s="10"/>
      <c r="T58471" s="10"/>
    </row>
    <row r="58472" spans="1:20" ht="16" x14ac:dyDescent="0.2">
      <c r="A58472" s="24"/>
      <c r="B58472" s="24"/>
      <c r="C58472" s="24"/>
      <c r="D58472" s="24"/>
      <c r="E58472" s="24"/>
      <c r="F58472" s="24"/>
      <c r="G58472" s="24"/>
      <c r="H58472" s="24"/>
      <c r="I58472" s="24"/>
      <c r="J58472" s="24"/>
      <c r="K58472" s="24"/>
      <c r="L58472" s="24"/>
      <c r="M58472" s="24"/>
      <c r="P58472" s="10"/>
      <c r="R58472" s="10"/>
      <c r="S58472" s="10"/>
      <c r="T58472" s="10"/>
    </row>
    <row r="58473" spans="1:20" ht="16" x14ac:dyDescent="0.2">
      <c r="A58473" s="24"/>
      <c r="B58473" s="24"/>
      <c r="C58473" s="24"/>
      <c r="D58473" s="24"/>
      <c r="E58473" s="24"/>
      <c r="F58473" s="24"/>
      <c r="G58473" s="24"/>
      <c r="H58473" s="24"/>
      <c r="I58473" s="24"/>
      <c r="J58473" s="24"/>
      <c r="K58473" s="24"/>
      <c r="L58473" s="24"/>
      <c r="M58473" s="24"/>
      <c r="P58473" s="10"/>
      <c r="R58473" s="10"/>
      <c r="S58473" s="10"/>
      <c r="T58473" s="10"/>
    </row>
    <row r="58474" spans="1:20" ht="16" x14ac:dyDescent="0.2">
      <c r="A58474" s="24"/>
      <c r="B58474" s="24"/>
      <c r="C58474" s="24"/>
      <c r="D58474" s="24"/>
      <c r="E58474" s="24"/>
      <c r="F58474" s="24"/>
      <c r="G58474" s="24"/>
      <c r="H58474" s="24"/>
      <c r="I58474" s="24"/>
      <c r="J58474" s="24"/>
      <c r="K58474" s="24"/>
      <c r="L58474" s="24"/>
      <c r="M58474" s="24"/>
      <c r="P58474" s="10"/>
      <c r="R58474" s="10"/>
      <c r="S58474" s="10"/>
      <c r="T58474" s="10"/>
    </row>
    <row r="58475" spans="1:20" ht="16" x14ac:dyDescent="0.2">
      <c r="A58475" s="24"/>
      <c r="B58475" s="24"/>
      <c r="C58475" s="24"/>
      <c r="D58475" s="24"/>
      <c r="E58475" s="24"/>
      <c r="F58475" s="24"/>
      <c r="G58475" s="24"/>
      <c r="H58475" s="24"/>
      <c r="I58475" s="24"/>
      <c r="J58475" s="24"/>
      <c r="K58475" s="24"/>
      <c r="L58475" s="24"/>
      <c r="M58475" s="24"/>
      <c r="P58475" s="10"/>
      <c r="R58475" s="10"/>
      <c r="S58475" s="10"/>
      <c r="T58475" s="10"/>
    </row>
    <row r="58476" spans="1:20" ht="16" x14ac:dyDescent="0.2">
      <c r="A58476" s="24"/>
      <c r="B58476" s="24"/>
      <c r="C58476" s="24"/>
      <c r="D58476" s="24"/>
      <c r="E58476" s="24"/>
      <c r="F58476" s="24"/>
      <c r="G58476" s="24"/>
      <c r="H58476" s="24"/>
      <c r="I58476" s="24"/>
      <c r="J58476" s="24"/>
      <c r="K58476" s="24"/>
      <c r="L58476" s="24"/>
      <c r="M58476" s="24"/>
      <c r="P58476" s="10"/>
      <c r="R58476" s="10"/>
      <c r="S58476" s="10"/>
      <c r="T58476" s="10"/>
    </row>
    <row r="58477" spans="1:20" ht="16" x14ac:dyDescent="0.2">
      <c r="A58477" s="24"/>
      <c r="B58477" s="24"/>
      <c r="C58477" s="24"/>
      <c r="D58477" s="24"/>
      <c r="E58477" s="24"/>
      <c r="F58477" s="24"/>
      <c r="G58477" s="24"/>
      <c r="H58477" s="24"/>
      <c r="I58477" s="24"/>
      <c r="J58477" s="24"/>
      <c r="K58477" s="24"/>
      <c r="L58477" s="24"/>
      <c r="M58477" s="24"/>
      <c r="P58477" s="10"/>
      <c r="R58477" s="10"/>
      <c r="S58477" s="10"/>
      <c r="T58477" s="10"/>
    </row>
    <row r="58478" spans="1:20" ht="16" x14ac:dyDescent="0.2">
      <c r="A58478" s="24"/>
      <c r="B58478" s="24"/>
      <c r="C58478" s="24"/>
      <c r="D58478" s="24"/>
      <c r="E58478" s="24"/>
      <c r="F58478" s="24"/>
      <c r="G58478" s="24"/>
      <c r="H58478" s="24"/>
      <c r="I58478" s="24"/>
      <c r="J58478" s="24"/>
      <c r="K58478" s="24"/>
      <c r="L58478" s="24"/>
      <c r="M58478" s="24"/>
      <c r="P58478" s="10"/>
      <c r="R58478" s="10"/>
      <c r="S58478" s="10"/>
      <c r="T58478" s="10"/>
    </row>
    <row r="58479" spans="1:20" ht="16" x14ac:dyDescent="0.2">
      <c r="A58479" s="24"/>
      <c r="B58479" s="24"/>
      <c r="C58479" s="24"/>
      <c r="D58479" s="24"/>
      <c r="E58479" s="24"/>
      <c r="F58479" s="24"/>
      <c r="G58479" s="24"/>
      <c r="H58479" s="24"/>
      <c r="I58479" s="24"/>
      <c r="J58479" s="24"/>
      <c r="K58479" s="24"/>
      <c r="L58479" s="24"/>
      <c r="M58479" s="24"/>
      <c r="P58479" s="10"/>
      <c r="R58479" s="10"/>
      <c r="S58479" s="10"/>
      <c r="T58479" s="10"/>
    </row>
    <row r="58480" spans="1:20" ht="16" x14ac:dyDescent="0.2">
      <c r="A58480" s="24"/>
      <c r="B58480" s="24"/>
      <c r="C58480" s="24"/>
      <c r="D58480" s="24"/>
      <c r="E58480" s="24"/>
      <c r="F58480" s="24"/>
      <c r="G58480" s="24"/>
      <c r="H58480" s="24"/>
      <c r="I58480" s="24"/>
      <c r="J58480" s="24"/>
      <c r="K58480" s="24"/>
      <c r="L58480" s="24"/>
      <c r="M58480" s="24"/>
      <c r="P58480" s="10"/>
      <c r="R58480" s="10"/>
      <c r="S58480" s="10"/>
      <c r="T58480" s="10"/>
    </row>
    <row r="58481" spans="1:20" ht="16" x14ac:dyDescent="0.2">
      <c r="A58481" s="24"/>
      <c r="B58481" s="24"/>
      <c r="C58481" s="24"/>
      <c r="D58481" s="24"/>
      <c r="E58481" s="24"/>
      <c r="F58481" s="24"/>
      <c r="G58481" s="24"/>
      <c r="H58481" s="24"/>
      <c r="I58481" s="24"/>
      <c r="J58481" s="24"/>
      <c r="K58481" s="24"/>
      <c r="L58481" s="24"/>
      <c r="M58481" s="24"/>
      <c r="P58481" s="10"/>
      <c r="R58481" s="10"/>
      <c r="S58481" s="10"/>
      <c r="T58481" s="10"/>
    </row>
    <row r="58482" spans="1:20" ht="16" x14ac:dyDescent="0.2">
      <c r="A58482" s="24"/>
      <c r="B58482" s="24"/>
      <c r="C58482" s="24"/>
      <c r="D58482" s="24"/>
      <c r="E58482" s="24"/>
      <c r="F58482" s="24"/>
      <c r="G58482" s="24"/>
      <c r="H58482" s="24"/>
      <c r="I58482" s="24"/>
      <c r="J58482" s="24"/>
      <c r="K58482" s="24"/>
      <c r="L58482" s="24"/>
      <c r="M58482" s="24"/>
      <c r="P58482" s="10"/>
      <c r="R58482" s="10"/>
      <c r="S58482" s="10"/>
      <c r="T58482" s="10"/>
    </row>
    <row r="58483" spans="1:20" ht="16" x14ac:dyDescent="0.2">
      <c r="A58483" s="24"/>
      <c r="B58483" s="24"/>
      <c r="C58483" s="24"/>
      <c r="D58483" s="24"/>
      <c r="E58483" s="24"/>
      <c r="F58483" s="24"/>
      <c r="G58483" s="24"/>
      <c r="H58483" s="24"/>
      <c r="I58483" s="24"/>
      <c r="J58483" s="24"/>
      <c r="K58483" s="24"/>
      <c r="L58483" s="24"/>
      <c r="M58483" s="24"/>
      <c r="P58483" s="10"/>
      <c r="R58483" s="10"/>
      <c r="S58483" s="10"/>
      <c r="T58483" s="10"/>
    </row>
    <row r="58484" spans="1:20" ht="16" x14ac:dyDescent="0.2">
      <c r="A58484" s="24"/>
      <c r="B58484" s="24"/>
      <c r="C58484" s="24"/>
      <c r="D58484" s="24"/>
      <c r="E58484" s="24"/>
      <c r="F58484" s="24"/>
      <c r="G58484" s="24"/>
      <c r="H58484" s="24"/>
      <c r="I58484" s="24"/>
      <c r="J58484" s="24"/>
      <c r="K58484" s="24"/>
      <c r="L58484" s="24"/>
      <c r="M58484" s="24"/>
      <c r="P58484" s="10"/>
      <c r="R58484" s="10"/>
      <c r="S58484" s="10"/>
      <c r="T58484" s="10"/>
    </row>
    <row r="58485" spans="1:20" ht="16" x14ac:dyDescent="0.2">
      <c r="A58485" s="24"/>
      <c r="B58485" s="24"/>
      <c r="C58485" s="24"/>
      <c r="D58485" s="24"/>
      <c r="E58485" s="24"/>
      <c r="F58485" s="24"/>
      <c r="G58485" s="24"/>
      <c r="H58485" s="24"/>
      <c r="I58485" s="24"/>
      <c r="J58485" s="24"/>
      <c r="K58485" s="24"/>
      <c r="L58485" s="24"/>
      <c r="M58485" s="24"/>
      <c r="P58485" s="10"/>
      <c r="R58485" s="10"/>
      <c r="S58485" s="10"/>
      <c r="T58485" s="10"/>
    </row>
    <row r="58486" spans="1:20" ht="16" x14ac:dyDescent="0.2">
      <c r="A58486" s="24"/>
      <c r="B58486" s="24"/>
      <c r="C58486" s="24"/>
      <c r="D58486" s="24"/>
      <c r="E58486" s="24"/>
      <c r="F58486" s="24"/>
      <c r="G58486" s="24"/>
      <c r="H58486" s="24"/>
      <c r="I58486" s="24"/>
      <c r="J58486" s="24"/>
      <c r="K58486" s="24"/>
      <c r="L58486" s="24"/>
      <c r="M58486" s="24"/>
      <c r="P58486" s="10"/>
      <c r="R58486" s="10"/>
      <c r="S58486" s="10"/>
      <c r="T58486" s="10"/>
    </row>
    <row r="58487" spans="1:20" ht="16" x14ac:dyDescent="0.2">
      <c r="A58487" s="24"/>
      <c r="B58487" s="24"/>
      <c r="C58487" s="24"/>
      <c r="D58487" s="24"/>
      <c r="E58487" s="24"/>
      <c r="F58487" s="24"/>
      <c r="G58487" s="24"/>
      <c r="H58487" s="24"/>
      <c r="I58487" s="24"/>
      <c r="J58487" s="24"/>
      <c r="K58487" s="24"/>
      <c r="L58487" s="24"/>
      <c r="M58487" s="24"/>
      <c r="P58487" s="10"/>
      <c r="R58487" s="10"/>
      <c r="S58487" s="10"/>
      <c r="T58487" s="10"/>
    </row>
    <row r="58488" spans="1:20" ht="16" x14ac:dyDescent="0.2">
      <c r="A58488" s="24"/>
      <c r="B58488" s="24"/>
      <c r="C58488" s="24"/>
      <c r="D58488" s="24"/>
      <c r="E58488" s="24"/>
      <c r="F58488" s="24"/>
      <c r="G58488" s="24"/>
      <c r="H58488" s="24"/>
      <c r="I58488" s="24"/>
      <c r="J58488" s="24"/>
      <c r="K58488" s="24"/>
      <c r="L58488" s="24"/>
      <c r="M58488" s="24"/>
      <c r="P58488" s="10"/>
      <c r="R58488" s="10"/>
      <c r="S58488" s="10"/>
      <c r="T58488" s="10"/>
    </row>
    <row r="58489" spans="1:20" ht="16" x14ac:dyDescent="0.2">
      <c r="A58489" s="24"/>
      <c r="B58489" s="24"/>
      <c r="C58489" s="24"/>
      <c r="D58489" s="24"/>
      <c r="E58489" s="24"/>
      <c r="F58489" s="24"/>
      <c r="G58489" s="24"/>
      <c r="H58489" s="24"/>
      <c r="I58489" s="24"/>
      <c r="J58489" s="24"/>
      <c r="K58489" s="24"/>
      <c r="L58489" s="24"/>
      <c r="M58489" s="24"/>
      <c r="P58489" s="10"/>
      <c r="R58489" s="10"/>
      <c r="S58489" s="10"/>
      <c r="T58489" s="10"/>
    </row>
    <row r="58490" spans="1:20" ht="16" x14ac:dyDescent="0.2">
      <c r="A58490" s="24"/>
      <c r="B58490" s="24"/>
      <c r="C58490" s="24"/>
      <c r="D58490" s="24"/>
      <c r="E58490" s="24"/>
      <c r="F58490" s="24"/>
      <c r="G58490" s="24"/>
      <c r="H58490" s="24"/>
      <c r="I58490" s="24"/>
      <c r="J58490" s="24"/>
      <c r="K58490" s="24"/>
      <c r="L58490" s="24"/>
      <c r="M58490" s="24"/>
      <c r="P58490" s="10"/>
      <c r="R58490" s="10"/>
      <c r="S58490" s="10"/>
      <c r="T58490" s="10"/>
    </row>
    <row r="58491" spans="1:20" ht="16" x14ac:dyDescent="0.2">
      <c r="A58491" s="24"/>
      <c r="B58491" s="24"/>
      <c r="C58491" s="24"/>
      <c r="D58491" s="24"/>
      <c r="E58491" s="24"/>
      <c r="F58491" s="24"/>
      <c r="G58491" s="24"/>
      <c r="H58491" s="24"/>
      <c r="I58491" s="24"/>
      <c r="J58491" s="24"/>
      <c r="K58491" s="24"/>
      <c r="L58491" s="24"/>
      <c r="M58491" s="24"/>
      <c r="P58491" s="10"/>
      <c r="R58491" s="10"/>
      <c r="S58491" s="10"/>
      <c r="T58491" s="10"/>
    </row>
    <row r="58492" spans="1:20" ht="16" x14ac:dyDescent="0.2">
      <c r="A58492" s="24"/>
      <c r="B58492" s="24"/>
      <c r="C58492" s="24"/>
      <c r="D58492" s="24"/>
      <c r="E58492" s="24"/>
      <c r="F58492" s="24"/>
      <c r="G58492" s="24"/>
      <c r="H58492" s="24"/>
      <c r="I58492" s="24"/>
      <c r="J58492" s="24"/>
      <c r="K58492" s="24"/>
      <c r="L58492" s="24"/>
      <c r="M58492" s="24"/>
      <c r="P58492" s="10"/>
      <c r="R58492" s="10"/>
      <c r="S58492" s="10"/>
      <c r="T58492" s="10"/>
    </row>
    <row r="58493" spans="1:20" ht="16" x14ac:dyDescent="0.2">
      <c r="A58493" s="24"/>
      <c r="B58493" s="24"/>
      <c r="C58493" s="24"/>
      <c r="D58493" s="24"/>
      <c r="E58493" s="24"/>
      <c r="F58493" s="24"/>
      <c r="G58493" s="24"/>
      <c r="H58493" s="24"/>
      <c r="I58493" s="24"/>
      <c r="J58493" s="24"/>
      <c r="K58493" s="24"/>
      <c r="L58493" s="24"/>
      <c r="M58493" s="24"/>
      <c r="P58493" s="10"/>
      <c r="R58493" s="10"/>
      <c r="S58493" s="10"/>
      <c r="T58493" s="10"/>
    </row>
    <row r="58494" spans="1:20" ht="16" x14ac:dyDescent="0.2">
      <c r="A58494" s="24"/>
      <c r="B58494" s="24"/>
      <c r="C58494" s="24"/>
      <c r="D58494" s="24"/>
      <c r="E58494" s="24"/>
      <c r="F58494" s="24"/>
      <c r="G58494" s="24"/>
      <c r="H58494" s="24"/>
      <c r="I58494" s="24"/>
      <c r="J58494" s="24"/>
      <c r="K58494" s="24"/>
      <c r="L58494" s="24"/>
      <c r="M58494" s="24"/>
      <c r="P58494" s="10"/>
      <c r="R58494" s="10"/>
      <c r="S58494" s="10"/>
      <c r="T58494" s="10"/>
    </row>
    <row r="58495" spans="1:20" ht="16" x14ac:dyDescent="0.2">
      <c r="A58495" s="24"/>
      <c r="B58495" s="24"/>
      <c r="C58495" s="24"/>
      <c r="D58495" s="24"/>
      <c r="E58495" s="24"/>
      <c r="F58495" s="24"/>
      <c r="G58495" s="24"/>
      <c r="H58495" s="24"/>
      <c r="I58495" s="24"/>
      <c r="J58495" s="24"/>
      <c r="K58495" s="24"/>
      <c r="L58495" s="24"/>
      <c r="M58495" s="24"/>
      <c r="P58495" s="10"/>
      <c r="R58495" s="10"/>
      <c r="S58495" s="10"/>
      <c r="T58495" s="10"/>
    </row>
    <row r="58496" spans="1:20" ht="16" x14ac:dyDescent="0.2">
      <c r="A58496" s="24"/>
      <c r="B58496" s="24"/>
      <c r="C58496" s="24"/>
      <c r="D58496" s="24"/>
      <c r="E58496" s="24"/>
      <c r="F58496" s="24"/>
      <c r="G58496" s="24"/>
      <c r="H58496" s="24"/>
      <c r="I58496" s="24"/>
      <c r="J58496" s="24"/>
      <c r="K58496" s="24"/>
      <c r="L58496" s="24"/>
      <c r="M58496" s="24"/>
      <c r="P58496" s="10"/>
      <c r="R58496" s="10"/>
      <c r="S58496" s="10"/>
      <c r="T58496" s="10"/>
    </row>
    <row r="58497" spans="1:20" ht="16" x14ac:dyDescent="0.2">
      <c r="A58497" s="24"/>
      <c r="B58497" s="24"/>
      <c r="C58497" s="24"/>
      <c r="D58497" s="24"/>
      <c r="E58497" s="24"/>
      <c r="F58497" s="24"/>
      <c r="G58497" s="24"/>
      <c r="H58497" s="24"/>
      <c r="I58497" s="24"/>
      <c r="J58497" s="24"/>
      <c r="K58497" s="24"/>
      <c r="L58497" s="24"/>
      <c r="M58497" s="24"/>
      <c r="P58497" s="10"/>
      <c r="R58497" s="10"/>
      <c r="S58497" s="10"/>
      <c r="T58497" s="10"/>
    </row>
    <row r="58498" spans="1:20" ht="16" x14ac:dyDescent="0.2">
      <c r="A58498" s="24"/>
      <c r="B58498" s="24"/>
      <c r="C58498" s="24"/>
      <c r="D58498" s="24"/>
      <c r="E58498" s="24"/>
      <c r="F58498" s="24"/>
      <c r="G58498" s="24"/>
      <c r="H58498" s="24"/>
      <c r="I58498" s="24"/>
      <c r="J58498" s="24"/>
      <c r="K58498" s="24"/>
      <c r="L58498" s="24"/>
      <c r="M58498" s="24"/>
      <c r="P58498" s="10"/>
      <c r="R58498" s="10"/>
      <c r="S58498" s="10"/>
      <c r="T58498" s="10"/>
    </row>
    <row r="58499" spans="1:20" ht="16" x14ac:dyDescent="0.2">
      <c r="A58499" s="24"/>
      <c r="B58499" s="24"/>
      <c r="C58499" s="24"/>
      <c r="D58499" s="24"/>
      <c r="E58499" s="24"/>
      <c r="F58499" s="24"/>
      <c r="G58499" s="24"/>
      <c r="H58499" s="24"/>
      <c r="I58499" s="24"/>
      <c r="J58499" s="24"/>
      <c r="K58499" s="24"/>
      <c r="L58499" s="24"/>
      <c r="M58499" s="24"/>
      <c r="P58499" s="10"/>
      <c r="R58499" s="10"/>
      <c r="S58499" s="10"/>
      <c r="T58499" s="10"/>
    </row>
    <row r="58500" spans="1:20" ht="16" x14ac:dyDescent="0.2">
      <c r="A58500" s="24"/>
      <c r="B58500" s="24"/>
      <c r="C58500" s="24"/>
      <c r="D58500" s="24"/>
      <c r="E58500" s="24"/>
      <c r="F58500" s="24"/>
      <c r="G58500" s="24"/>
      <c r="H58500" s="24"/>
      <c r="I58500" s="24"/>
      <c r="J58500" s="24"/>
      <c r="K58500" s="24"/>
      <c r="L58500" s="24"/>
      <c r="M58500" s="24"/>
      <c r="P58500" s="10"/>
      <c r="R58500" s="10"/>
      <c r="S58500" s="10"/>
      <c r="T58500" s="10"/>
    </row>
    <row r="58501" spans="1:20" ht="16" x14ac:dyDescent="0.2">
      <c r="A58501" s="24"/>
      <c r="B58501" s="24"/>
      <c r="C58501" s="24"/>
      <c r="D58501" s="24"/>
      <c r="E58501" s="24"/>
      <c r="F58501" s="24"/>
      <c r="G58501" s="24"/>
      <c r="H58501" s="24"/>
      <c r="I58501" s="24"/>
      <c r="J58501" s="24"/>
      <c r="K58501" s="24"/>
      <c r="L58501" s="24"/>
      <c r="M58501" s="24"/>
      <c r="P58501" s="10"/>
      <c r="R58501" s="10"/>
      <c r="S58501" s="10"/>
      <c r="T58501" s="10"/>
    </row>
    <row r="58502" spans="1:20" ht="16" x14ac:dyDescent="0.2">
      <c r="A58502" s="24"/>
      <c r="B58502" s="24"/>
      <c r="C58502" s="24"/>
      <c r="D58502" s="24"/>
      <c r="E58502" s="24"/>
      <c r="F58502" s="24"/>
      <c r="G58502" s="24"/>
      <c r="H58502" s="24"/>
      <c r="I58502" s="24"/>
      <c r="J58502" s="24"/>
      <c r="K58502" s="24"/>
      <c r="L58502" s="24"/>
      <c r="M58502" s="24"/>
      <c r="P58502" s="10"/>
      <c r="R58502" s="10"/>
      <c r="S58502" s="10"/>
      <c r="T58502" s="10"/>
    </row>
    <row r="58503" spans="1:20" ht="16" x14ac:dyDescent="0.2">
      <c r="A58503" s="24"/>
      <c r="B58503" s="24"/>
      <c r="C58503" s="24"/>
      <c r="D58503" s="24"/>
      <c r="E58503" s="24"/>
      <c r="F58503" s="24"/>
      <c r="G58503" s="24"/>
      <c r="H58503" s="24"/>
      <c r="I58503" s="24"/>
      <c r="J58503" s="24"/>
      <c r="K58503" s="24"/>
      <c r="L58503" s="24"/>
      <c r="M58503" s="24"/>
      <c r="P58503" s="10"/>
      <c r="R58503" s="10"/>
      <c r="S58503" s="10"/>
      <c r="T58503" s="10"/>
    </row>
    <row r="58504" spans="1:20" ht="16" x14ac:dyDescent="0.2">
      <c r="A58504" s="24"/>
      <c r="B58504" s="24"/>
      <c r="C58504" s="24"/>
      <c r="D58504" s="24"/>
      <c r="E58504" s="24"/>
      <c r="F58504" s="24"/>
      <c r="G58504" s="24"/>
      <c r="H58504" s="24"/>
      <c r="I58504" s="24"/>
      <c r="J58504" s="24"/>
      <c r="K58504" s="24"/>
      <c r="L58504" s="24"/>
      <c r="M58504" s="24"/>
      <c r="P58504" s="10"/>
      <c r="R58504" s="10"/>
      <c r="S58504" s="10"/>
      <c r="T58504" s="10"/>
    </row>
    <row r="58505" spans="1:20" ht="16" x14ac:dyDescent="0.2">
      <c r="A58505" s="24"/>
      <c r="B58505" s="24"/>
      <c r="C58505" s="24"/>
      <c r="D58505" s="24"/>
      <c r="E58505" s="24"/>
      <c r="F58505" s="24"/>
      <c r="G58505" s="24"/>
      <c r="H58505" s="24"/>
      <c r="I58505" s="24"/>
      <c r="J58505" s="24"/>
      <c r="K58505" s="24"/>
      <c r="L58505" s="24"/>
      <c r="M58505" s="24"/>
      <c r="P58505" s="10"/>
      <c r="R58505" s="10"/>
      <c r="S58505" s="10"/>
      <c r="T58505" s="10"/>
    </row>
    <row r="58506" spans="1:20" ht="16" x14ac:dyDescent="0.2">
      <c r="A58506" s="24"/>
      <c r="B58506" s="24"/>
      <c r="C58506" s="24"/>
      <c r="D58506" s="24"/>
      <c r="E58506" s="24"/>
      <c r="F58506" s="24"/>
      <c r="G58506" s="24"/>
      <c r="H58506" s="24"/>
      <c r="I58506" s="24"/>
      <c r="J58506" s="24"/>
      <c r="K58506" s="24"/>
      <c r="L58506" s="24"/>
      <c r="M58506" s="24"/>
      <c r="P58506" s="10"/>
      <c r="R58506" s="10"/>
      <c r="S58506" s="10"/>
      <c r="T58506" s="10"/>
    </row>
    <row r="58507" spans="1:20" ht="16" x14ac:dyDescent="0.2">
      <c r="A58507" s="24"/>
      <c r="B58507" s="24"/>
      <c r="C58507" s="24"/>
      <c r="D58507" s="24"/>
      <c r="E58507" s="24"/>
      <c r="F58507" s="24"/>
      <c r="G58507" s="24"/>
      <c r="H58507" s="24"/>
      <c r="I58507" s="24"/>
      <c r="J58507" s="24"/>
      <c r="K58507" s="24"/>
      <c r="L58507" s="24"/>
      <c r="M58507" s="24"/>
      <c r="P58507" s="10"/>
      <c r="R58507" s="10"/>
      <c r="S58507" s="10"/>
      <c r="T58507" s="10"/>
    </row>
    <row r="58508" spans="1:20" ht="16" x14ac:dyDescent="0.2">
      <c r="A58508" s="24"/>
      <c r="B58508" s="24"/>
      <c r="C58508" s="24"/>
      <c r="D58508" s="24"/>
      <c r="E58508" s="24"/>
      <c r="F58508" s="24"/>
      <c r="G58508" s="24"/>
      <c r="H58508" s="24"/>
      <c r="I58508" s="24"/>
      <c r="J58508" s="24"/>
      <c r="K58508" s="24"/>
      <c r="L58508" s="24"/>
      <c r="M58508" s="24"/>
      <c r="P58508" s="10"/>
      <c r="R58508" s="10"/>
      <c r="S58508" s="10"/>
      <c r="T58508" s="10"/>
    </row>
    <row r="58509" spans="1:20" ht="16" x14ac:dyDescent="0.2">
      <c r="A58509" s="24"/>
      <c r="B58509" s="24"/>
      <c r="C58509" s="24"/>
      <c r="D58509" s="24"/>
      <c r="E58509" s="24"/>
      <c r="F58509" s="24"/>
      <c r="G58509" s="24"/>
      <c r="H58509" s="24"/>
      <c r="I58509" s="24"/>
      <c r="J58509" s="24"/>
      <c r="K58509" s="24"/>
      <c r="L58509" s="24"/>
      <c r="M58509" s="24"/>
      <c r="P58509" s="10"/>
      <c r="R58509" s="10"/>
      <c r="S58509" s="10"/>
      <c r="T58509" s="10"/>
    </row>
    <row r="58510" spans="1:20" ht="16" x14ac:dyDescent="0.2">
      <c r="A58510" s="24"/>
      <c r="B58510" s="24"/>
      <c r="C58510" s="24"/>
      <c r="D58510" s="24"/>
      <c r="E58510" s="24"/>
      <c r="F58510" s="24"/>
      <c r="G58510" s="24"/>
      <c r="H58510" s="24"/>
      <c r="I58510" s="24"/>
      <c r="J58510" s="24"/>
      <c r="K58510" s="24"/>
      <c r="L58510" s="24"/>
      <c r="M58510" s="24"/>
      <c r="P58510" s="10"/>
      <c r="R58510" s="10"/>
      <c r="S58510" s="10"/>
      <c r="T58510" s="10"/>
    </row>
    <row r="58511" spans="1:20" ht="16" x14ac:dyDescent="0.2">
      <c r="A58511" s="24"/>
      <c r="B58511" s="24"/>
      <c r="C58511" s="24"/>
      <c r="D58511" s="24"/>
      <c r="E58511" s="24"/>
      <c r="F58511" s="24"/>
      <c r="G58511" s="24"/>
      <c r="H58511" s="24"/>
      <c r="I58511" s="24"/>
      <c r="J58511" s="24"/>
      <c r="K58511" s="24"/>
      <c r="L58511" s="24"/>
      <c r="M58511" s="24"/>
      <c r="P58511" s="10"/>
      <c r="R58511" s="10"/>
      <c r="S58511" s="10"/>
      <c r="T58511" s="10"/>
    </row>
    <row r="58512" spans="1:20" ht="16" x14ac:dyDescent="0.2">
      <c r="A58512" s="24"/>
      <c r="B58512" s="24"/>
      <c r="C58512" s="24"/>
      <c r="D58512" s="24"/>
      <c r="E58512" s="24"/>
      <c r="F58512" s="24"/>
      <c r="G58512" s="24"/>
      <c r="H58512" s="24"/>
      <c r="I58512" s="24"/>
      <c r="J58512" s="24"/>
      <c r="K58512" s="24"/>
      <c r="L58512" s="24"/>
      <c r="M58512" s="24"/>
      <c r="P58512" s="10"/>
      <c r="R58512" s="10"/>
      <c r="S58512" s="10"/>
      <c r="T58512" s="10"/>
    </row>
    <row r="58513" spans="1:20" ht="16" x14ac:dyDescent="0.2">
      <c r="A58513" s="24"/>
      <c r="B58513" s="24"/>
      <c r="C58513" s="24"/>
      <c r="D58513" s="24"/>
      <c r="E58513" s="24"/>
      <c r="F58513" s="24"/>
      <c r="G58513" s="24"/>
      <c r="H58513" s="24"/>
      <c r="I58513" s="24"/>
      <c r="J58513" s="24"/>
      <c r="K58513" s="24"/>
      <c r="L58513" s="24"/>
      <c r="M58513" s="24"/>
      <c r="P58513" s="10"/>
      <c r="R58513" s="10"/>
      <c r="S58513" s="10"/>
      <c r="T58513" s="10"/>
    </row>
    <row r="58514" spans="1:20" ht="16" x14ac:dyDescent="0.2">
      <c r="A58514" s="24"/>
      <c r="B58514" s="24"/>
      <c r="C58514" s="24"/>
      <c r="D58514" s="24"/>
      <c r="E58514" s="24"/>
      <c r="F58514" s="24"/>
      <c r="G58514" s="24"/>
      <c r="H58514" s="24"/>
      <c r="I58514" s="24"/>
      <c r="J58514" s="24"/>
      <c r="K58514" s="24"/>
      <c r="L58514" s="24"/>
      <c r="M58514" s="24"/>
      <c r="P58514" s="10"/>
      <c r="R58514" s="10"/>
      <c r="S58514" s="10"/>
      <c r="T58514" s="10"/>
    </row>
    <row r="58515" spans="1:20" ht="16" x14ac:dyDescent="0.2">
      <c r="A58515" s="24"/>
      <c r="B58515" s="24"/>
      <c r="C58515" s="24"/>
      <c r="D58515" s="24"/>
      <c r="E58515" s="24"/>
      <c r="F58515" s="24"/>
      <c r="G58515" s="24"/>
      <c r="H58515" s="24"/>
      <c r="I58515" s="24"/>
      <c r="J58515" s="24"/>
      <c r="K58515" s="24"/>
      <c r="L58515" s="24"/>
      <c r="M58515" s="24"/>
      <c r="P58515" s="10"/>
      <c r="R58515" s="10"/>
      <c r="S58515" s="10"/>
      <c r="T58515" s="10"/>
    </row>
    <row r="58516" spans="1:20" ht="16" x14ac:dyDescent="0.2">
      <c r="A58516" s="24"/>
      <c r="B58516" s="24"/>
      <c r="C58516" s="24"/>
      <c r="D58516" s="24"/>
      <c r="E58516" s="24"/>
      <c r="F58516" s="24"/>
      <c r="G58516" s="24"/>
      <c r="H58516" s="24"/>
      <c r="I58516" s="24"/>
      <c r="J58516" s="24"/>
      <c r="K58516" s="24"/>
      <c r="L58516" s="24"/>
      <c r="M58516" s="24"/>
      <c r="P58516" s="10"/>
      <c r="R58516" s="10"/>
      <c r="S58516" s="10"/>
      <c r="T58516" s="10"/>
    </row>
    <row r="58517" spans="1:20" ht="16" x14ac:dyDescent="0.2">
      <c r="A58517" s="24"/>
      <c r="B58517" s="24"/>
      <c r="C58517" s="24"/>
      <c r="D58517" s="24"/>
      <c r="E58517" s="24"/>
      <c r="F58517" s="24"/>
      <c r="G58517" s="24"/>
      <c r="H58517" s="24"/>
      <c r="I58517" s="24"/>
      <c r="J58517" s="24"/>
      <c r="K58517" s="24"/>
      <c r="L58517" s="24"/>
      <c r="M58517" s="24"/>
      <c r="P58517" s="10"/>
      <c r="R58517" s="10"/>
      <c r="S58517" s="10"/>
      <c r="T58517" s="10"/>
    </row>
    <row r="58518" spans="1:20" ht="16" x14ac:dyDescent="0.2">
      <c r="A58518" s="24"/>
      <c r="B58518" s="24"/>
      <c r="C58518" s="24"/>
      <c r="D58518" s="24"/>
      <c r="E58518" s="24"/>
      <c r="F58518" s="24"/>
      <c r="G58518" s="24"/>
      <c r="H58518" s="24"/>
      <c r="I58518" s="24"/>
      <c r="J58518" s="24"/>
      <c r="K58518" s="24"/>
      <c r="L58518" s="24"/>
      <c r="M58518" s="24"/>
      <c r="P58518" s="10"/>
      <c r="R58518" s="10"/>
      <c r="S58518" s="10"/>
      <c r="T58518" s="10"/>
    </row>
    <row r="58519" spans="1:20" ht="16" x14ac:dyDescent="0.2">
      <c r="A58519" s="24"/>
      <c r="B58519" s="24"/>
      <c r="C58519" s="24"/>
      <c r="D58519" s="24"/>
      <c r="E58519" s="24"/>
      <c r="F58519" s="24"/>
      <c r="G58519" s="24"/>
      <c r="H58519" s="24"/>
      <c r="I58519" s="24"/>
      <c r="J58519" s="24"/>
      <c r="K58519" s="24"/>
      <c r="L58519" s="24"/>
      <c r="M58519" s="24"/>
      <c r="P58519" s="10"/>
      <c r="R58519" s="10"/>
      <c r="S58519" s="10"/>
      <c r="T58519" s="10"/>
    </row>
    <row r="58520" spans="1:20" ht="16" x14ac:dyDescent="0.2">
      <c r="A58520" s="24"/>
      <c r="B58520" s="24"/>
      <c r="C58520" s="24"/>
      <c r="D58520" s="24"/>
      <c r="E58520" s="24"/>
      <c r="F58520" s="24"/>
      <c r="G58520" s="24"/>
      <c r="H58520" s="24"/>
      <c r="I58520" s="24"/>
      <c r="J58520" s="24"/>
      <c r="K58520" s="24"/>
      <c r="L58520" s="24"/>
      <c r="M58520" s="24"/>
      <c r="P58520" s="10"/>
      <c r="R58520" s="10"/>
      <c r="S58520" s="10"/>
      <c r="T58520" s="10"/>
    </row>
    <row r="58521" spans="1:20" ht="16" x14ac:dyDescent="0.2">
      <c r="A58521" s="24"/>
      <c r="B58521" s="24"/>
      <c r="C58521" s="24"/>
      <c r="D58521" s="24"/>
      <c r="E58521" s="24"/>
      <c r="F58521" s="24"/>
      <c r="G58521" s="24"/>
      <c r="H58521" s="24"/>
      <c r="I58521" s="24"/>
      <c r="J58521" s="24"/>
      <c r="K58521" s="24"/>
      <c r="L58521" s="24"/>
      <c r="M58521" s="24"/>
      <c r="P58521" s="10"/>
      <c r="R58521" s="10"/>
      <c r="S58521" s="10"/>
      <c r="T58521" s="10"/>
    </row>
    <row r="58522" spans="1:20" ht="16" x14ac:dyDescent="0.2">
      <c r="A58522" s="24"/>
      <c r="B58522" s="24"/>
      <c r="C58522" s="24"/>
      <c r="D58522" s="24"/>
      <c r="E58522" s="24"/>
      <c r="F58522" s="24"/>
      <c r="G58522" s="24"/>
      <c r="H58522" s="24"/>
      <c r="I58522" s="24"/>
      <c r="J58522" s="24"/>
      <c r="K58522" s="24"/>
      <c r="L58522" s="24"/>
      <c r="M58522" s="24"/>
      <c r="P58522" s="10"/>
      <c r="R58522" s="10"/>
      <c r="S58522" s="10"/>
      <c r="T58522" s="10"/>
    </row>
    <row r="58523" spans="1:20" ht="16" x14ac:dyDescent="0.2">
      <c r="A58523" s="24"/>
      <c r="B58523" s="24"/>
      <c r="C58523" s="24"/>
      <c r="D58523" s="24"/>
      <c r="E58523" s="24"/>
      <c r="F58523" s="24"/>
      <c r="G58523" s="24"/>
      <c r="H58523" s="24"/>
      <c r="I58523" s="24"/>
      <c r="J58523" s="24"/>
      <c r="K58523" s="24"/>
      <c r="L58523" s="24"/>
      <c r="M58523" s="24"/>
      <c r="P58523" s="10"/>
      <c r="R58523" s="10"/>
      <c r="S58523" s="10"/>
      <c r="T58523" s="10"/>
    </row>
    <row r="58524" spans="1:20" ht="16" x14ac:dyDescent="0.2">
      <c r="A58524" s="24"/>
      <c r="B58524" s="24"/>
      <c r="C58524" s="24"/>
      <c r="D58524" s="24"/>
      <c r="E58524" s="24"/>
      <c r="F58524" s="24"/>
      <c r="G58524" s="24"/>
      <c r="H58524" s="24"/>
      <c r="I58524" s="24"/>
      <c r="J58524" s="24"/>
      <c r="K58524" s="24"/>
      <c r="L58524" s="24"/>
      <c r="M58524" s="24"/>
      <c r="P58524" s="10"/>
      <c r="R58524" s="10"/>
      <c r="S58524" s="10"/>
      <c r="T58524" s="10"/>
    </row>
    <row r="58525" spans="1:20" ht="16" x14ac:dyDescent="0.2">
      <c r="A58525" s="24"/>
      <c r="B58525" s="24"/>
      <c r="C58525" s="24"/>
      <c r="D58525" s="24"/>
      <c r="E58525" s="24"/>
      <c r="F58525" s="24"/>
      <c r="G58525" s="24"/>
      <c r="H58525" s="24"/>
      <c r="I58525" s="24"/>
      <c r="J58525" s="24"/>
      <c r="K58525" s="24"/>
      <c r="L58525" s="24"/>
      <c r="M58525" s="24"/>
      <c r="P58525" s="10"/>
      <c r="R58525" s="10"/>
      <c r="S58525" s="10"/>
      <c r="T58525" s="10"/>
    </row>
    <row r="58526" spans="1:20" ht="16" x14ac:dyDescent="0.2">
      <c r="A58526" s="24"/>
      <c r="B58526" s="24"/>
      <c r="C58526" s="24"/>
      <c r="D58526" s="24"/>
      <c r="E58526" s="24"/>
      <c r="F58526" s="24"/>
      <c r="G58526" s="24"/>
      <c r="H58526" s="24"/>
      <c r="I58526" s="24"/>
      <c r="J58526" s="24"/>
      <c r="K58526" s="24"/>
      <c r="L58526" s="24"/>
      <c r="M58526" s="24"/>
      <c r="P58526" s="10"/>
      <c r="R58526" s="10"/>
      <c r="S58526" s="10"/>
      <c r="T58526" s="10"/>
    </row>
    <row r="58527" spans="1:20" ht="16" x14ac:dyDescent="0.2">
      <c r="A58527" s="24"/>
      <c r="B58527" s="24"/>
      <c r="C58527" s="24"/>
      <c r="D58527" s="24"/>
      <c r="E58527" s="24"/>
      <c r="F58527" s="24"/>
      <c r="G58527" s="24"/>
      <c r="H58527" s="24"/>
      <c r="I58527" s="24"/>
      <c r="J58527" s="24"/>
      <c r="K58527" s="24"/>
      <c r="L58527" s="24"/>
      <c r="M58527" s="24"/>
      <c r="P58527" s="10"/>
      <c r="R58527" s="10"/>
      <c r="S58527" s="10"/>
      <c r="T58527" s="10"/>
    </row>
    <row r="58528" spans="1:20" ht="16" x14ac:dyDescent="0.2">
      <c r="A58528" s="24"/>
      <c r="B58528" s="24"/>
      <c r="C58528" s="24"/>
      <c r="D58528" s="24"/>
      <c r="E58528" s="24"/>
      <c r="F58528" s="24"/>
      <c r="G58528" s="24"/>
      <c r="H58528" s="24"/>
      <c r="I58528" s="24"/>
      <c r="J58528" s="24"/>
      <c r="K58528" s="24"/>
      <c r="L58528" s="24"/>
      <c r="M58528" s="24"/>
      <c r="P58528" s="10"/>
      <c r="R58528" s="10"/>
      <c r="S58528" s="10"/>
      <c r="T58528" s="10"/>
    </row>
    <row r="58529" spans="1:20" ht="16" x14ac:dyDescent="0.2">
      <c r="A58529" s="24"/>
      <c r="B58529" s="24"/>
      <c r="C58529" s="24"/>
      <c r="D58529" s="24"/>
      <c r="E58529" s="24"/>
      <c r="F58529" s="24"/>
      <c r="G58529" s="24"/>
      <c r="H58529" s="24"/>
      <c r="I58529" s="24"/>
      <c r="J58529" s="24"/>
      <c r="K58529" s="24"/>
      <c r="L58529" s="24"/>
      <c r="M58529" s="24"/>
      <c r="P58529" s="10"/>
      <c r="R58529" s="10"/>
      <c r="S58529" s="10"/>
      <c r="T58529" s="10"/>
    </row>
    <row r="58530" spans="1:20" ht="16" x14ac:dyDescent="0.2">
      <c r="A58530" s="24"/>
      <c r="B58530" s="24"/>
      <c r="C58530" s="24"/>
      <c r="D58530" s="24"/>
      <c r="E58530" s="24"/>
      <c r="F58530" s="24"/>
      <c r="G58530" s="24"/>
      <c r="H58530" s="24"/>
      <c r="I58530" s="24"/>
      <c r="J58530" s="24"/>
      <c r="K58530" s="24"/>
      <c r="L58530" s="24"/>
      <c r="M58530" s="24"/>
      <c r="P58530" s="10"/>
      <c r="R58530" s="10"/>
      <c r="S58530" s="10"/>
      <c r="T58530" s="10"/>
    </row>
    <row r="58531" spans="1:20" ht="16" x14ac:dyDescent="0.2">
      <c r="A58531" s="24"/>
      <c r="B58531" s="24"/>
      <c r="C58531" s="24"/>
      <c r="D58531" s="24"/>
      <c r="E58531" s="24"/>
      <c r="F58531" s="24"/>
      <c r="G58531" s="24"/>
      <c r="H58531" s="24"/>
      <c r="I58531" s="24"/>
      <c r="J58531" s="24"/>
      <c r="K58531" s="24"/>
      <c r="L58531" s="24"/>
      <c r="M58531" s="24"/>
      <c r="P58531" s="10"/>
      <c r="R58531" s="10"/>
      <c r="S58531" s="10"/>
      <c r="T58531" s="10"/>
    </row>
    <row r="58532" spans="1:20" ht="16" x14ac:dyDescent="0.2">
      <c r="A58532" s="24"/>
      <c r="B58532" s="24"/>
      <c r="C58532" s="24"/>
      <c r="D58532" s="24"/>
      <c r="E58532" s="24"/>
      <c r="F58532" s="24"/>
      <c r="G58532" s="24"/>
      <c r="H58532" s="24"/>
      <c r="I58532" s="24"/>
      <c r="J58532" s="24"/>
      <c r="K58532" s="24"/>
      <c r="L58532" s="24"/>
      <c r="M58532" s="24"/>
      <c r="P58532" s="10"/>
      <c r="R58532" s="10"/>
      <c r="S58532" s="10"/>
      <c r="T58532" s="10"/>
    </row>
    <row r="58533" spans="1:20" ht="16" x14ac:dyDescent="0.2">
      <c r="A58533" s="24"/>
      <c r="B58533" s="24"/>
      <c r="C58533" s="24"/>
      <c r="D58533" s="24"/>
      <c r="E58533" s="24"/>
      <c r="F58533" s="24"/>
      <c r="G58533" s="24"/>
      <c r="H58533" s="24"/>
      <c r="I58533" s="24"/>
      <c r="J58533" s="24"/>
      <c r="K58533" s="24"/>
      <c r="L58533" s="24"/>
      <c r="M58533" s="24"/>
      <c r="P58533" s="10"/>
      <c r="R58533" s="10"/>
      <c r="S58533" s="10"/>
      <c r="T58533" s="10"/>
    </row>
    <row r="58534" spans="1:20" ht="16" x14ac:dyDescent="0.2">
      <c r="A58534" s="24"/>
      <c r="B58534" s="24"/>
      <c r="C58534" s="24"/>
      <c r="D58534" s="24"/>
      <c r="E58534" s="24"/>
      <c r="F58534" s="24"/>
      <c r="G58534" s="24"/>
      <c r="H58534" s="24"/>
      <c r="I58534" s="24"/>
      <c r="J58534" s="24"/>
      <c r="K58534" s="24"/>
      <c r="L58534" s="24"/>
      <c r="M58534" s="24"/>
      <c r="P58534" s="10"/>
      <c r="R58534" s="10"/>
      <c r="S58534" s="10"/>
      <c r="T58534" s="10"/>
    </row>
    <row r="58535" spans="1:20" ht="16" x14ac:dyDescent="0.2">
      <c r="A58535" s="24"/>
      <c r="B58535" s="24"/>
      <c r="C58535" s="24"/>
      <c r="D58535" s="24"/>
      <c r="E58535" s="24"/>
      <c r="F58535" s="24"/>
      <c r="G58535" s="24"/>
      <c r="H58535" s="24"/>
      <c r="I58535" s="24"/>
      <c r="J58535" s="24"/>
      <c r="K58535" s="24"/>
      <c r="L58535" s="24"/>
      <c r="M58535" s="24"/>
      <c r="P58535" s="10"/>
      <c r="R58535" s="10"/>
      <c r="S58535" s="10"/>
      <c r="T58535" s="10"/>
    </row>
    <row r="58536" spans="1:20" ht="16" x14ac:dyDescent="0.2">
      <c r="A58536" s="24"/>
      <c r="B58536" s="24"/>
      <c r="C58536" s="24"/>
      <c r="D58536" s="24"/>
      <c r="E58536" s="24"/>
      <c r="F58536" s="24"/>
      <c r="G58536" s="24"/>
      <c r="H58536" s="24"/>
      <c r="I58536" s="24"/>
      <c r="J58536" s="24"/>
      <c r="K58536" s="24"/>
      <c r="L58536" s="24"/>
      <c r="M58536" s="24"/>
      <c r="P58536" s="10"/>
      <c r="R58536" s="10"/>
      <c r="S58536" s="10"/>
      <c r="T58536" s="10"/>
    </row>
    <row r="58537" spans="1:20" ht="16" x14ac:dyDescent="0.2">
      <c r="A58537" s="24"/>
      <c r="B58537" s="24"/>
      <c r="C58537" s="24"/>
      <c r="D58537" s="24"/>
      <c r="E58537" s="24"/>
      <c r="F58537" s="24"/>
      <c r="G58537" s="24"/>
      <c r="H58537" s="24"/>
      <c r="I58537" s="24"/>
      <c r="J58537" s="24"/>
      <c r="K58537" s="24"/>
      <c r="L58537" s="24"/>
      <c r="M58537" s="24"/>
      <c r="P58537" s="10"/>
      <c r="R58537" s="10"/>
      <c r="S58537" s="10"/>
      <c r="T58537" s="10"/>
    </row>
    <row r="58538" spans="1:20" ht="16" x14ac:dyDescent="0.2">
      <c r="A58538" s="24"/>
      <c r="B58538" s="24"/>
      <c r="C58538" s="24"/>
      <c r="D58538" s="24"/>
      <c r="E58538" s="24"/>
      <c r="F58538" s="24"/>
      <c r="G58538" s="24"/>
      <c r="H58538" s="24"/>
      <c r="I58538" s="24"/>
      <c r="J58538" s="24"/>
      <c r="K58538" s="24"/>
      <c r="L58538" s="24"/>
      <c r="M58538" s="24"/>
      <c r="P58538" s="10"/>
      <c r="R58538" s="10"/>
      <c r="S58538" s="10"/>
      <c r="T58538" s="10"/>
    </row>
    <row r="58539" spans="1:20" ht="16" x14ac:dyDescent="0.2">
      <c r="A58539" s="24"/>
      <c r="B58539" s="24"/>
      <c r="C58539" s="24"/>
      <c r="D58539" s="24"/>
      <c r="E58539" s="24"/>
      <c r="F58539" s="24"/>
      <c r="G58539" s="24"/>
      <c r="H58539" s="24"/>
      <c r="I58539" s="24"/>
      <c r="J58539" s="24"/>
      <c r="K58539" s="24"/>
      <c r="L58539" s="24"/>
      <c r="M58539" s="24"/>
      <c r="P58539" s="10"/>
      <c r="R58539" s="10"/>
      <c r="S58539" s="10"/>
      <c r="T58539" s="10"/>
    </row>
    <row r="58540" spans="1:20" ht="16" x14ac:dyDescent="0.2">
      <c r="A58540" s="24"/>
      <c r="B58540" s="24"/>
      <c r="C58540" s="24"/>
      <c r="D58540" s="24"/>
      <c r="E58540" s="24"/>
      <c r="F58540" s="24"/>
      <c r="G58540" s="24"/>
      <c r="H58540" s="24"/>
      <c r="I58540" s="24"/>
      <c r="J58540" s="24"/>
      <c r="K58540" s="24"/>
      <c r="L58540" s="24"/>
      <c r="M58540" s="24"/>
      <c r="P58540" s="10"/>
      <c r="R58540" s="10"/>
      <c r="S58540" s="10"/>
      <c r="T58540" s="10"/>
    </row>
    <row r="58541" spans="1:20" ht="16" x14ac:dyDescent="0.2">
      <c r="A58541" s="24"/>
      <c r="B58541" s="24"/>
      <c r="C58541" s="24"/>
      <c r="D58541" s="24"/>
      <c r="E58541" s="24"/>
      <c r="F58541" s="24"/>
      <c r="G58541" s="24"/>
      <c r="H58541" s="24"/>
      <c r="I58541" s="24"/>
      <c r="J58541" s="24"/>
      <c r="K58541" s="24"/>
      <c r="L58541" s="24"/>
      <c r="M58541" s="24"/>
      <c r="P58541" s="10"/>
      <c r="R58541" s="10"/>
      <c r="S58541" s="10"/>
      <c r="T58541" s="10"/>
    </row>
    <row r="58542" spans="1:20" ht="16" x14ac:dyDescent="0.2">
      <c r="A58542" s="24"/>
      <c r="B58542" s="24"/>
      <c r="C58542" s="24"/>
      <c r="D58542" s="24"/>
      <c r="E58542" s="24"/>
      <c r="F58542" s="24"/>
      <c r="G58542" s="24"/>
      <c r="H58542" s="24"/>
      <c r="I58542" s="24"/>
      <c r="J58542" s="24"/>
      <c r="K58542" s="24"/>
      <c r="L58542" s="24"/>
      <c r="M58542" s="24"/>
      <c r="P58542" s="10"/>
      <c r="R58542" s="10"/>
      <c r="S58542" s="10"/>
      <c r="T58542" s="10"/>
    </row>
    <row r="58543" spans="1:20" ht="16" x14ac:dyDescent="0.2">
      <c r="A58543" s="24"/>
      <c r="B58543" s="24"/>
      <c r="C58543" s="24"/>
      <c r="D58543" s="24"/>
      <c r="E58543" s="24"/>
      <c r="F58543" s="24"/>
      <c r="G58543" s="24"/>
      <c r="H58543" s="24"/>
      <c r="I58543" s="24"/>
      <c r="J58543" s="24"/>
      <c r="K58543" s="24"/>
      <c r="L58543" s="24"/>
      <c r="M58543" s="24"/>
      <c r="P58543" s="10"/>
      <c r="R58543" s="10"/>
      <c r="S58543" s="10"/>
      <c r="T58543" s="10"/>
    </row>
    <row r="58544" spans="1:20" ht="16" x14ac:dyDescent="0.2">
      <c r="A58544" s="24"/>
      <c r="B58544" s="24"/>
      <c r="C58544" s="24"/>
      <c r="D58544" s="24"/>
      <c r="E58544" s="24"/>
      <c r="F58544" s="24"/>
      <c r="G58544" s="24"/>
      <c r="H58544" s="24"/>
      <c r="I58544" s="24"/>
      <c r="J58544" s="24"/>
      <c r="K58544" s="24"/>
      <c r="L58544" s="24"/>
      <c r="M58544" s="24"/>
      <c r="P58544" s="10"/>
      <c r="R58544" s="10"/>
      <c r="S58544" s="10"/>
      <c r="T58544" s="10"/>
    </row>
    <row r="58545" spans="1:20" ht="16" x14ac:dyDescent="0.2">
      <c r="A58545" s="24"/>
      <c r="B58545" s="24"/>
      <c r="C58545" s="24"/>
      <c r="D58545" s="24"/>
      <c r="E58545" s="24"/>
      <c r="F58545" s="24"/>
      <c r="G58545" s="24"/>
      <c r="H58545" s="24"/>
      <c r="I58545" s="24"/>
      <c r="J58545" s="24"/>
      <c r="K58545" s="24"/>
      <c r="L58545" s="24"/>
      <c r="M58545" s="24"/>
      <c r="P58545" s="10"/>
      <c r="R58545" s="10"/>
      <c r="S58545" s="10"/>
      <c r="T58545" s="10"/>
    </row>
    <row r="58546" spans="1:20" ht="16" x14ac:dyDescent="0.2">
      <c r="A58546" s="24"/>
      <c r="B58546" s="24"/>
      <c r="C58546" s="24"/>
      <c r="D58546" s="24"/>
      <c r="E58546" s="24"/>
      <c r="F58546" s="24"/>
      <c r="G58546" s="24"/>
      <c r="H58546" s="24"/>
      <c r="I58546" s="24"/>
      <c r="J58546" s="24"/>
      <c r="K58546" s="24"/>
      <c r="L58546" s="24"/>
      <c r="M58546" s="24"/>
      <c r="P58546" s="10"/>
      <c r="R58546" s="10"/>
      <c r="S58546" s="10"/>
      <c r="T58546" s="10"/>
    </row>
    <row r="58547" spans="1:20" ht="16" x14ac:dyDescent="0.2">
      <c r="A58547" s="24"/>
      <c r="B58547" s="24"/>
      <c r="C58547" s="24"/>
      <c r="D58547" s="24"/>
      <c r="E58547" s="24"/>
      <c r="F58547" s="24"/>
      <c r="G58547" s="24"/>
      <c r="H58547" s="24"/>
      <c r="I58547" s="24"/>
      <c r="J58547" s="24"/>
      <c r="K58547" s="24"/>
      <c r="L58547" s="24"/>
      <c r="M58547" s="24"/>
      <c r="P58547" s="10"/>
      <c r="R58547" s="10"/>
      <c r="S58547" s="10"/>
      <c r="T58547" s="10"/>
    </row>
    <row r="58548" spans="1:20" ht="16" x14ac:dyDescent="0.2">
      <c r="A58548" s="24"/>
      <c r="B58548" s="24"/>
      <c r="C58548" s="24"/>
      <c r="D58548" s="24"/>
      <c r="E58548" s="24"/>
      <c r="F58548" s="24"/>
      <c r="G58548" s="24"/>
      <c r="H58548" s="24"/>
      <c r="I58548" s="24"/>
      <c r="J58548" s="24"/>
      <c r="K58548" s="24"/>
      <c r="L58548" s="24"/>
      <c r="M58548" s="24"/>
      <c r="P58548" s="10"/>
      <c r="R58548" s="10"/>
      <c r="S58548" s="10"/>
      <c r="T58548" s="10"/>
    </row>
    <row r="58549" spans="1:20" ht="16" x14ac:dyDescent="0.2">
      <c r="A58549" s="24"/>
      <c r="B58549" s="24"/>
      <c r="C58549" s="24"/>
      <c r="D58549" s="24"/>
      <c r="E58549" s="24"/>
      <c r="F58549" s="24"/>
      <c r="G58549" s="24"/>
      <c r="H58549" s="24"/>
      <c r="I58549" s="24"/>
      <c r="J58549" s="24"/>
      <c r="K58549" s="24"/>
      <c r="L58549" s="24"/>
      <c r="M58549" s="24"/>
      <c r="P58549" s="10"/>
      <c r="R58549" s="10"/>
      <c r="S58549" s="10"/>
      <c r="T58549" s="10"/>
    </row>
    <row r="58550" spans="1:20" ht="16" x14ac:dyDescent="0.2">
      <c r="A58550" s="24"/>
      <c r="B58550" s="24"/>
      <c r="C58550" s="24"/>
      <c r="D58550" s="24"/>
      <c r="E58550" s="24"/>
      <c r="F58550" s="24"/>
      <c r="G58550" s="24"/>
      <c r="H58550" s="24"/>
      <c r="I58550" s="24"/>
      <c r="J58550" s="24"/>
      <c r="K58550" s="24"/>
      <c r="L58550" s="24"/>
      <c r="M58550" s="24"/>
      <c r="P58550" s="10"/>
      <c r="R58550" s="10"/>
      <c r="S58550" s="10"/>
      <c r="T58550" s="10"/>
    </row>
    <row r="58551" spans="1:20" ht="16" x14ac:dyDescent="0.2">
      <c r="A58551" s="24"/>
      <c r="B58551" s="24"/>
      <c r="C58551" s="24"/>
      <c r="D58551" s="24"/>
      <c r="E58551" s="24"/>
      <c r="F58551" s="24"/>
      <c r="G58551" s="24"/>
      <c r="H58551" s="24"/>
      <c r="I58551" s="24"/>
      <c r="J58551" s="24"/>
      <c r="K58551" s="24"/>
      <c r="L58551" s="24"/>
      <c r="M58551" s="24"/>
      <c r="P58551" s="10"/>
      <c r="R58551" s="10"/>
      <c r="S58551" s="10"/>
      <c r="T58551" s="10"/>
    </row>
    <row r="58552" spans="1:20" ht="16" x14ac:dyDescent="0.2">
      <c r="A58552" s="24"/>
      <c r="B58552" s="24"/>
      <c r="C58552" s="24"/>
      <c r="D58552" s="24"/>
      <c r="E58552" s="24"/>
      <c r="F58552" s="24"/>
      <c r="G58552" s="24"/>
      <c r="H58552" s="24"/>
      <c r="I58552" s="24"/>
      <c r="J58552" s="24"/>
      <c r="K58552" s="24"/>
      <c r="L58552" s="24"/>
      <c r="M58552" s="24"/>
      <c r="P58552" s="10"/>
      <c r="R58552" s="10"/>
      <c r="S58552" s="10"/>
      <c r="T58552" s="10"/>
    </row>
    <row r="58553" spans="1:20" ht="16" x14ac:dyDescent="0.2">
      <c r="A58553" s="24"/>
      <c r="B58553" s="24"/>
      <c r="C58553" s="24"/>
      <c r="D58553" s="24"/>
      <c r="E58553" s="24"/>
      <c r="F58553" s="24"/>
      <c r="G58553" s="24"/>
      <c r="H58553" s="24"/>
      <c r="I58553" s="24"/>
      <c r="J58553" s="24"/>
      <c r="K58553" s="24"/>
      <c r="L58553" s="24"/>
      <c r="M58553" s="24"/>
      <c r="P58553" s="10"/>
      <c r="R58553" s="10"/>
      <c r="S58553" s="10"/>
      <c r="T58553" s="10"/>
    </row>
    <row r="58554" spans="1:20" ht="16" x14ac:dyDescent="0.2">
      <c r="A58554" s="24"/>
      <c r="B58554" s="24"/>
      <c r="C58554" s="24"/>
      <c r="D58554" s="24"/>
      <c r="E58554" s="24"/>
      <c r="F58554" s="24"/>
      <c r="G58554" s="24"/>
      <c r="H58554" s="24"/>
      <c r="I58554" s="24"/>
      <c r="J58554" s="24"/>
      <c r="K58554" s="24"/>
      <c r="L58554" s="24"/>
      <c r="M58554" s="24"/>
      <c r="P58554" s="10"/>
      <c r="R58554" s="10"/>
      <c r="S58554" s="10"/>
      <c r="T58554" s="10"/>
    </row>
    <row r="58555" spans="1:20" ht="16" x14ac:dyDescent="0.2">
      <c r="A58555" s="24"/>
      <c r="B58555" s="24"/>
      <c r="C58555" s="24"/>
      <c r="D58555" s="24"/>
      <c r="E58555" s="24"/>
      <c r="F58555" s="24"/>
      <c r="G58555" s="24"/>
      <c r="H58555" s="24"/>
      <c r="I58555" s="24"/>
      <c r="J58555" s="24"/>
      <c r="K58555" s="24"/>
      <c r="L58555" s="24"/>
      <c r="M58555" s="24"/>
      <c r="P58555" s="10"/>
      <c r="R58555" s="10"/>
      <c r="S58555" s="10"/>
      <c r="T58555" s="10"/>
    </row>
    <row r="58556" spans="1:20" ht="16" x14ac:dyDescent="0.2">
      <c r="A58556" s="24"/>
      <c r="B58556" s="24"/>
      <c r="C58556" s="24"/>
      <c r="D58556" s="24"/>
      <c r="E58556" s="24"/>
      <c r="F58556" s="24"/>
      <c r="G58556" s="24"/>
      <c r="H58556" s="24"/>
      <c r="I58556" s="24"/>
      <c r="J58556" s="24"/>
      <c r="K58556" s="24"/>
      <c r="L58556" s="24"/>
      <c r="M58556" s="24"/>
      <c r="P58556" s="10"/>
      <c r="R58556" s="10"/>
      <c r="S58556" s="10"/>
      <c r="T58556" s="10"/>
    </row>
    <row r="58557" spans="1:20" ht="16" x14ac:dyDescent="0.2">
      <c r="A58557" s="24"/>
      <c r="B58557" s="24"/>
      <c r="C58557" s="24"/>
      <c r="D58557" s="24"/>
      <c r="E58557" s="24"/>
      <c r="F58557" s="24"/>
      <c r="G58557" s="24"/>
      <c r="H58557" s="24"/>
      <c r="I58557" s="24"/>
      <c r="J58557" s="24"/>
      <c r="K58557" s="24"/>
      <c r="L58557" s="24"/>
      <c r="M58557" s="24"/>
      <c r="P58557" s="10"/>
      <c r="R58557" s="10"/>
      <c r="S58557" s="10"/>
      <c r="T58557" s="10"/>
    </row>
    <row r="58558" spans="1:20" ht="16" x14ac:dyDescent="0.2">
      <c r="A58558" s="24"/>
      <c r="B58558" s="24"/>
      <c r="C58558" s="24"/>
      <c r="D58558" s="24"/>
      <c r="E58558" s="24"/>
      <c r="F58558" s="24"/>
      <c r="G58558" s="24"/>
      <c r="H58558" s="24"/>
      <c r="I58558" s="24"/>
      <c r="J58558" s="24"/>
      <c r="K58558" s="24"/>
      <c r="L58558" s="24"/>
      <c r="M58558" s="24"/>
      <c r="P58558" s="10"/>
      <c r="R58558" s="10"/>
      <c r="S58558" s="10"/>
      <c r="T58558" s="10"/>
    </row>
    <row r="58559" spans="1:20" ht="16" x14ac:dyDescent="0.2">
      <c r="A58559" s="24"/>
      <c r="B58559" s="24"/>
      <c r="C58559" s="24"/>
      <c r="D58559" s="24"/>
      <c r="E58559" s="24"/>
      <c r="F58559" s="24"/>
      <c r="G58559" s="24"/>
      <c r="H58559" s="24"/>
      <c r="I58559" s="24"/>
      <c r="J58559" s="24"/>
      <c r="K58559" s="24"/>
      <c r="L58559" s="24"/>
      <c r="M58559" s="24"/>
      <c r="P58559" s="10"/>
      <c r="R58559" s="10"/>
      <c r="S58559" s="10"/>
      <c r="T58559" s="10"/>
    </row>
    <row r="58560" spans="1:20" ht="16" x14ac:dyDescent="0.2">
      <c r="A58560" s="24"/>
      <c r="B58560" s="24"/>
      <c r="C58560" s="24"/>
      <c r="D58560" s="24"/>
      <c r="E58560" s="24"/>
      <c r="F58560" s="24"/>
      <c r="G58560" s="24"/>
      <c r="H58560" s="24"/>
      <c r="I58560" s="24"/>
      <c r="J58560" s="24"/>
      <c r="K58560" s="24"/>
      <c r="L58560" s="24"/>
      <c r="M58560" s="24"/>
      <c r="P58560" s="10"/>
      <c r="R58560" s="10"/>
      <c r="S58560" s="10"/>
      <c r="T58560" s="10"/>
    </row>
    <row r="58561" spans="1:20" ht="16" x14ac:dyDescent="0.2">
      <c r="A58561" s="24"/>
      <c r="B58561" s="24"/>
      <c r="C58561" s="24"/>
      <c r="D58561" s="24"/>
      <c r="E58561" s="24"/>
      <c r="F58561" s="24"/>
      <c r="G58561" s="24"/>
      <c r="H58561" s="24"/>
      <c r="I58561" s="24"/>
      <c r="J58561" s="24"/>
      <c r="K58561" s="24"/>
      <c r="L58561" s="24"/>
      <c r="M58561" s="24"/>
      <c r="P58561" s="10"/>
      <c r="R58561" s="10"/>
      <c r="S58561" s="10"/>
      <c r="T58561" s="10"/>
    </row>
    <row r="58562" spans="1:20" ht="16" x14ac:dyDescent="0.2">
      <c r="A58562" s="24"/>
      <c r="B58562" s="24"/>
      <c r="C58562" s="24"/>
      <c r="D58562" s="24"/>
      <c r="E58562" s="24"/>
      <c r="F58562" s="24"/>
      <c r="G58562" s="24"/>
      <c r="H58562" s="24"/>
      <c r="I58562" s="24"/>
      <c r="J58562" s="24"/>
      <c r="K58562" s="24"/>
      <c r="L58562" s="24"/>
      <c r="M58562" s="24"/>
      <c r="P58562" s="10"/>
      <c r="R58562" s="10"/>
      <c r="S58562" s="10"/>
      <c r="T58562" s="10"/>
    </row>
    <row r="58563" spans="1:20" ht="16" x14ac:dyDescent="0.2">
      <c r="A58563" s="24"/>
      <c r="B58563" s="24"/>
      <c r="C58563" s="24"/>
      <c r="D58563" s="24"/>
      <c r="E58563" s="24"/>
      <c r="F58563" s="24"/>
      <c r="G58563" s="24"/>
      <c r="H58563" s="24"/>
      <c r="I58563" s="24"/>
      <c r="J58563" s="24"/>
      <c r="K58563" s="24"/>
      <c r="L58563" s="24"/>
      <c r="M58563" s="24"/>
      <c r="P58563" s="10"/>
      <c r="R58563" s="10"/>
      <c r="S58563" s="10"/>
      <c r="T58563" s="10"/>
    </row>
    <row r="58564" spans="1:20" ht="16" x14ac:dyDescent="0.2">
      <c r="A58564" s="24"/>
      <c r="B58564" s="24"/>
      <c r="C58564" s="24"/>
      <c r="D58564" s="24"/>
      <c r="E58564" s="24"/>
      <c r="F58564" s="24"/>
      <c r="G58564" s="24"/>
      <c r="H58564" s="24"/>
      <c r="I58564" s="24"/>
      <c r="J58564" s="24"/>
      <c r="K58564" s="24"/>
      <c r="L58564" s="24"/>
      <c r="M58564" s="24"/>
      <c r="P58564" s="10"/>
      <c r="R58564" s="10"/>
      <c r="S58564" s="10"/>
      <c r="T58564" s="10"/>
    </row>
    <row r="58565" spans="1:20" ht="16" x14ac:dyDescent="0.2">
      <c r="A58565" s="24"/>
      <c r="B58565" s="24"/>
      <c r="C58565" s="24"/>
      <c r="D58565" s="24"/>
      <c r="E58565" s="24"/>
      <c r="F58565" s="24"/>
      <c r="G58565" s="24"/>
      <c r="H58565" s="24"/>
      <c r="I58565" s="24"/>
      <c r="J58565" s="24"/>
      <c r="K58565" s="24"/>
      <c r="L58565" s="24"/>
      <c r="M58565" s="24"/>
      <c r="P58565" s="10"/>
      <c r="R58565" s="10"/>
      <c r="S58565" s="10"/>
      <c r="T58565" s="10"/>
    </row>
    <row r="58566" spans="1:20" ht="16" x14ac:dyDescent="0.2">
      <c r="A58566" s="24"/>
      <c r="B58566" s="24"/>
      <c r="C58566" s="24"/>
      <c r="D58566" s="24"/>
      <c r="E58566" s="24"/>
      <c r="F58566" s="24"/>
      <c r="G58566" s="24"/>
      <c r="H58566" s="24"/>
      <c r="I58566" s="24"/>
      <c r="J58566" s="24"/>
      <c r="K58566" s="24"/>
      <c r="L58566" s="24"/>
      <c r="M58566" s="24"/>
      <c r="P58566" s="10"/>
      <c r="R58566" s="10"/>
      <c r="S58566" s="10"/>
      <c r="T58566" s="10"/>
    </row>
    <row r="58567" spans="1:20" ht="16" x14ac:dyDescent="0.2">
      <c r="A58567" s="24"/>
      <c r="B58567" s="24"/>
      <c r="C58567" s="24"/>
      <c r="D58567" s="24"/>
      <c r="E58567" s="24"/>
      <c r="F58567" s="24"/>
      <c r="G58567" s="24"/>
      <c r="H58567" s="24"/>
      <c r="I58567" s="24"/>
      <c r="J58567" s="24"/>
      <c r="K58567" s="24"/>
      <c r="L58567" s="24"/>
      <c r="M58567" s="24"/>
      <c r="P58567" s="10"/>
      <c r="R58567" s="10"/>
      <c r="S58567" s="10"/>
      <c r="T58567" s="10"/>
    </row>
    <row r="58568" spans="1:20" ht="16" x14ac:dyDescent="0.2">
      <c r="A58568" s="24"/>
      <c r="B58568" s="24"/>
      <c r="C58568" s="24"/>
      <c r="D58568" s="24"/>
      <c r="E58568" s="24"/>
      <c r="F58568" s="24"/>
      <c r="G58568" s="24"/>
      <c r="H58568" s="24"/>
      <c r="I58568" s="24"/>
      <c r="J58568" s="24"/>
      <c r="K58568" s="24"/>
      <c r="L58568" s="24"/>
      <c r="M58568" s="24"/>
      <c r="P58568" s="10"/>
      <c r="R58568" s="10"/>
      <c r="S58568" s="10"/>
      <c r="T58568" s="10"/>
    </row>
    <row r="58569" spans="1:20" ht="16" x14ac:dyDescent="0.2">
      <c r="A58569" s="24"/>
      <c r="B58569" s="24"/>
      <c r="C58569" s="24"/>
      <c r="D58569" s="24"/>
      <c r="E58569" s="24"/>
      <c r="F58569" s="24"/>
      <c r="G58569" s="24"/>
      <c r="H58569" s="24"/>
      <c r="I58569" s="24"/>
      <c r="J58569" s="24"/>
      <c r="K58569" s="24"/>
      <c r="L58569" s="24"/>
      <c r="M58569" s="24"/>
      <c r="P58569" s="10"/>
      <c r="R58569" s="10"/>
      <c r="S58569" s="10"/>
      <c r="T58569" s="10"/>
    </row>
    <row r="58570" spans="1:20" ht="16" x14ac:dyDescent="0.2">
      <c r="A58570" s="24"/>
      <c r="B58570" s="24"/>
      <c r="C58570" s="24"/>
      <c r="D58570" s="24"/>
      <c r="E58570" s="24"/>
      <c r="F58570" s="24"/>
      <c r="G58570" s="24"/>
      <c r="H58570" s="24"/>
      <c r="I58570" s="24"/>
      <c r="J58570" s="24"/>
      <c r="K58570" s="24"/>
      <c r="L58570" s="24"/>
      <c r="M58570" s="24"/>
      <c r="P58570" s="10"/>
      <c r="R58570" s="10"/>
      <c r="S58570" s="10"/>
      <c r="T58570" s="10"/>
    </row>
    <row r="58571" spans="1:20" ht="16" x14ac:dyDescent="0.2">
      <c r="A58571" s="24"/>
      <c r="B58571" s="24"/>
      <c r="C58571" s="24"/>
      <c r="D58571" s="24"/>
      <c r="E58571" s="24"/>
      <c r="F58571" s="24"/>
      <c r="G58571" s="24"/>
      <c r="H58571" s="24"/>
      <c r="I58571" s="24"/>
      <c r="J58571" s="24"/>
      <c r="K58571" s="24"/>
      <c r="L58571" s="24"/>
      <c r="M58571" s="24"/>
      <c r="P58571" s="10"/>
      <c r="R58571" s="10"/>
      <c r="S58571" s="10"/>
      <c r="T58571" s="10"/>
    </row>
    <row r="58572" spans="1:20" ht="16" x14ac:dyDescent="0.2">
      <c r="A58572" s="24"/>
      <c r="B58572" s="24"/>
      <c r="C58572" s="24"/>
      <c r="D58572" s="24"/>
      <c r="E58572" s="24"/>
      <c r="F58572" s="24"/>
      <c r="G58572" s="24"/>
      <c r="H58572" s="24"/>
      <c r="I58572" s="24"/>
      <c r="J58572" s="24"/>
      <c r="K58572" s="24"/>
      <c r="L58572" s="24"/>
      <c r="M58572" s="24"/>
      <c r="P58572" s="10"/>
      <c r="R58572" s="10"/>
      <c r="S58572" s="10"/>
      <c r="T58572" s="10"/>
    </row>
    <row r="58573" spans="1:20" ht="16" x14ac:dyDescent="0.2">
      <c r="A58573" s="24"/>
      <c r="B58573" s="24"/>
      <c r="C58573" s="24"/>
      <c r="D58573" s="24"/>
      <c r="E58573" s="24"/>
      <c r="F58573" s="24"/>
      <c r="G58573" s="24"/>
      <c r="H58573" s="24"/>
      <c r="I58573" s="24"/>
      <c r="J58573" s="24"/>
      <c r="K58573" s="24"/>
      <c r="L58573" s="24"/>
      <c r="M58573" s="24"/>
      <c r="P58573" s="10"/>
      <c r="R58573" s="10"/>
      <c r="S58573" s="10"/>
      <c r="T58573" s="10"/>
    </row>
    <row r="58574" spans="1:20" ht="16" x14ac:dyDescent="0.2">
      <c r="A58574" s="24"/>
      <c r="B58574" s="24"/>
      <c r="C58574" s="24"/>
      <c r="D58574" s="24"/>
      <c r="E58574" s="24"/>
      <c r="F58574" s="24"/>
      <c r="G58574" s="24"/>
      <c r="H58574" s="24"/>
      <c r="I58574" s="24"/>
      <c r="J58574" s="24"/>
      <c r="K58574" s="24"/>
      <c r="L58574" s="24"/>
      <c r="M58574" s="24"/>
      <c r="P58574" s="10"/>
      <c r="R58574" s="10"/>
      <c r="S58574" s="10"/>
      <c r="T58574" s="10"/>
    </row>
    <row r="58575" spans="1:20" ht="16" x14ac:dyDescent="0.2">
      <c r="A58575" s="24"/>
      <c r="B58575" s="24"/>
      <c r="C58575" s="24"/>
      <c r="D58575" s="24"/>
      <c r="E58575" s="24"/>
      <c r="F58575" s="24"/>
      <c r="G58575" s="24"/>
      <c r="H58575" s="24"/>
      <c r="I58575" s="24"/>
      <c r="J58575" s="24"/>
      <c r="K58575" s="24"/>
      <c r="L58575" s="24"/>
      <c r="M58575" s="24"/>
      <c r="P58575" s="10"/>
      <c r="R58575" s="10"/>
      <c r="S58575" s="10"/>
      <c r="T58575" s="10"/>
    </row>
    <row r="58576" spans="1:20" ht="16" x14ac:dyDescent="0.2">
      <c r="A58576" s="24"/>
      <c r="B58576" s="24"/>
      <c r="C58576" s="24"/>
      <c r="D58576" s="24"/>
      <c r="E58576" s="24"/>
      <c r="F58576" s="24"/>
      <c r="G58576" s="24"/>
      <c r="H58576" s="24"/>
      <c r="I58576" s="24"/>
      <c r="J58576" s="24"/>
      <c r="K58576" s="24"/>
      <c r="L58576" s="24"/>
      <c r="M58576" s="24"/>
      <c r="P58576" s="10"/>
      <c r="R58576" s="10"/>
      <c r="S58576" s="10"/>
      <c r="T58576" s="10"/>
    </row>
    <row r="58577" spans="1:20" ht="16" x14ac:dyDescent="0.2">
      <c r="A58577" s="24"/>
      <c r="B58577" s="24"/>
      <c r="C58577" s="24"/>
      <c r="D58577" s="24"/>
      <c r="E58577" s="24"/>
      <c r="F58577" s="24"/>
      <c r="G58577" s="24"/>
      <c r="H58577" s="24"/>
      <c r="I58577" s="24"/>
      <c r="J58577" s="24"/>
      <c r="K58577" s="24"/>
      <c r="L58577" s="24"/>
      <c r="M58577" s="24"/>
      <c r="P58577" s="10"/>
      <c r="R58577" s="10"/>
      <c r="S58577" s="10"/>
      <c r="T58577" s="10"/>
    </row>
    <row r="58578" spans="1:20" ht="16" x14ac:dyDescent="0.2">
      <c r="A58578" s="24"/>
      <c r="B58578" s="24"/>
      <c r="C58578" s="24"/>
      <c r="D58578" s="24"/>
      <c r="E58578" s="24"/>
      <c r="F58578" s="24"/>
      <c r="G58578" s="24"/>
      <c r="H58578" s="24"/>
      <c r="I58578" s="24"/>
      <c r="J58578" s="24"/>
      <c r="K58578" s="24"/>
      <c r="L58578" s="24"/>
      <c r="M58578" s="24"/>
      <c r="P58578" s="10"/>
      <c r="R58578" s="10"/>
      <c r="S58578" s="10"/>
      <c r="T58578" s="10"/>
    </row>
    <row r="58579" spans="1:20" ht="16" x14ac:dyDescent="0.2">
      <c r="A58579" s="24"/>
      <c r="B58579" s="24"/>
      <c r="C58579" s="24"/>
      <c r="D58579" s="24"/>
      <c r="E58579" s="24"/>
      <c r="F58579" s="24"/>
      <c r="G58579" s="24"/>
      <c r="H58579" s="24"/>
      <c r="I58579" s="24"/>
      <c r="J58579" s="24"/>
      <c r="K58579" s="24"/>
      <c r="L58579" s="24"/>
      <c r="M58579" s="24"/>
      <c r="P58579" s="10"/>
      <c r="R58579" s="10"/>
      <c r="S58579" s="10"/>
      <c r="T58579" s="10"/>
    </row>
    <row r="58580" spans="1:20" ht="16" x14ac:dyDescent="0.2">
      <c r="A58580" s="24"/>
      <c r="B58580" s="24"/>
      <c r="C58580" s="24"/>
      <c r="D58580" s="24"/>
      <c r="E58580" s="24"/>
      <c r="F58580" s="24"/>
      <c r="G58580" s="24"/>
      <c r="H58580" s="24"/>
      <c r="I58580" s="24"/>
      <c r="J58580" s="24"/>
      <c r="K58580" s="24"/>
      <c r="L58580" s="24"/>
      <c r="M58580" s="24"/>
      <c r="P58580" s="10"/>
      <c r="R58580" s="10"/>
      <c r="S58580" s="10"/>
      <c r="T58580" s="10"/>
    </row>
    <row r="58581" spans="1:20" ht="16" x14ac:dyDescent="0.2">
      <c r="A58581" s="24"/>
      <c r="B58581" s="24"/>
      <c r="C58581" s="24"/>
      <c r="D58581" s="24"/>
      <c r="E58581" s="24"/>
      <c r="F58581" s="24"/>
      <c r="G58581" s="24"/>
      <c r="H58581" s="24"/>
      <c r="I58581" s="24"/>
      <c r="J58581" s="24"/>
      <c r="K58581" s="24"/>
      <c r="L58581" s="24"/>
      <c r="M58581" s="24"/>
      <c r="P58581" s="10"/>
      <c r="R58581" s="10"/>
      <c r="S58581" s="10"/>
      <c r="T58581" s="10"/>
    </row>
    <row r="58582" spans="1:20" ht="16" x14ac:dyDescent="0.2">
      <c r="A58582" s="24"/>
      <c r="B58582" s="24"/>
      <c r="C58582" s="24"/>
      <c r="D58582" s="24"/>
      <c r="E58582" s="24"/>
      <c r="F58582" s="24"/>
      <c r="G58582" s="24"/>
      <c r="H58582" s="24"/>
      <c r="I58582" s="24"/>
      <c r="J58582" s="24"/>
      <c r="K58582" s="24"/>
      <c r="L58582" s="24"/>
      <c r="M58582" s="24"/>
      <c r="P58582" s="10"/>
      <c r="R58582" s="10"/>
      <c r="S58582" s="10"/>
      <c r="T58582" s="10"/>
    </row>
    <row r="58583" spans="1:20" ht="16" x14ac:dyDescent="0.2">
      <c r="A58583" s="24"/>
      <c r="B58583" s="24"/>
      <c r="C58583" s="24"/>
      <c r="D58583" s="24"/>
      <c r="E58583" s="24"/>
      <c r="F58583" s="24"/>
      <c r="G58583" s="24"/>
      <c r="H58583" s="24"/>
      <c r="I58583" s="24"/>
      <c r="J58583" s="24"/>
      <c r="K58583" s="24"/>
      <c r="L58583" s="24"/>
      <c r="M58583" s="24"/>
      <c r="P58583" s="10"/>
      <c r="R58583" s="10"/>
      <c r="S58583" s="10"/>
      <c r="T58583" s="10"/>
    </row>
    <row r="58584" spans="1:20" ht="16" x14ac:dyDescent="0.2">
      <c r="A58584" s="24"/>
      <c r="B58584" s="24"/>
      <c r="C58584" s="24"/>
      <c r="D58584" s="24"/>
      <c r="E58584" s="24"/>
      <c r="F58584" s="24"/>
      <c r="G58584" s="24"/>
      <c r="H58584" s="24"/>
      <c r="I58584" s="24"/>
      <c r="J58584" s="24"/>
      <c r="K58584" s="24"/>
      <c r="L58584" s="24"/>
      <c r="M58584" s="24"/>
      <c r="P58584" s="10"/>
      <c r="R58584" s="10"/>
      <c r="S58584" s="10"/>
      <c r="T58584" s="10"/>
    </row>
    <row r="58585" spans="1:20" ht="16" x14ac:dyDescent="0.2">
      <c r="A58585" s="24"/>
      <c r="B58585" s="24"/>
      <c r="C58585" s="24"/>
      <c r="D58585" s="24"/>
      <c r="E58585" s="24"/>
      <c r="F58585" s="24"/>
      <c r="G58585" s="24"/>
      <c r="H58585" s="24"/>
      <c r="I58585" s="24"/>
      <c r="J58585" s="24"/>
      <c r="K58585" s="24"/>
      <c r="L58585" s="24"/>
      <c r="M58585" s="24"/>
      <c r="P58585" s="10"/>
      <c r="R58585" s="10"/>
      <c r="S58585" s="10"/>
      <c r="T58585" s="10"/>
    </row>
    <row r="58586" spans="1:20" ht="16" x14ac:dyDescent="0.2">
      <c r="A58586" s="24"/>
      <c r="B58586" s="24"/>
      <c r="C58586" s="24"/>
      <c r="D58586" s="24"/>
      <c r="E58586" s="24"/>
      <c r="F58586" s="24"/>
      <c r="G58586" s="24"/>
      <c r="H58586" s="24"/>
      <c r="I58586" s="24"/>
      <c r="J58586" s="24"/>
      <c r="K58586" s="24"/>
      <c r="L58586" s="24"/>
      <c r="M58586" s="24"/>
      <c r="P58586" s="10"/>
      <c r="R58586" s="10"/>
      <c r="S58586" s="10"/>
      <c r="T58586" s="10"/>
    </row>
    <row r="58587" spans="1:20" ht="16" x14ac:dyDescent="0.2">
      <c r="A58587" s="24"/>
      <c r="B58587" s="24"/>
      <c r="C58587" s="24"/>
      <c r="D58587" s="24"/>
      <c r="E58587" s="24"/>
      <c r="F58587" s="24"/>
      <c r="G58587" s="24"/>
      <c r="H58587" s="24"/>
      <c r="I58587" s="24"/>
      <c r="J58587" s="24"/>
      <c r="K58587" s="24"/>
      <c r="L58587" s="24"/>
      <c r="M58587" s="24"/>
      <c r="P58587" s="10"/>
      <c r="R58587" s="10"/>
      <c r="S58587" s="10"/>
      <c r="T58587" s="10"/>
    </row>
    <row r="58588" spans="1:20" ht="16" x14ac:dyDescent="0.2">
      <c r="A58588" s="24"/>
      <c r="B58588" s="24"/>
      <c r="C58588" s="24"/>
      <c r="D58588" s="24"/>
      <c r="E58588" s="24"/>
      <c r="F58588" s="24"/>
      <c r="G58588" s="24"/>
      <c r="H58588" s="24"/>
      <c r="I58588" s="24"/>
      <c r="J58588" s="24"/>
      <c r="K58588" s="24"/>
      <c r="L58588" s="24"/>
      <c r="M58588" s="24"/>
      <c r="P58588" s="10"/>
      <c r="R58588" s="10"/>
      <c r="S58588" s="10"/>
      <c r="T58588" s="10"/>
    </row>
    <row r="58589" spans="1:20" ht="16" x14ac:dyDescent="0.2">
      <c r="A58589" s="24"/>
      <c r="B58589" s="24"/>
      <c r="C58589" s="24"/>
      <c r="D58589" s="24"/>
      <c r="E58589" s="24"/>
      <c r="F58589" s="24"/>
      <c r="G58589" s="24"/>
      <c r="H58589" s="24"/>
      <c r="I58589" s="24"/>
      <c r="J58589" s="24"/>
      <c r="K58589" s="24"/>
      <c r="L58589" s="24"/>
      <c r="M58589" s="24"/>
      <c r="P58589" s="10"/>
      <c r="R58589" s="10"/>
      <c r="S58589" s="10"/>
      <c r="T58589" s="10"/>
    </row>
    <row r="58590" spans="1:20" ht="16" x14ac:dyDescent="0.2">
      <c r="A58590" s="24"/>
      <c r="B58590" s="24"/>
      <c r="C58590" s="24"/>
      <c r="D58590" s="24"/>
      <c r="E58590" s="24"/>
      <c r="F58590" s="24"/>
      <c r="G58590" s="24"/>
      <c r="H58590" s="24"/>
      <c r="I58590" s="24"/>
      <c r="J58590" s="24"/>
      <c r="K58590" s="24"/>
      <c r="L58590" s="24"/>
      <c r="M58590" s="24"/>
      <c r="P58590" s="10"/>
      <c r="R58590" s="10"/>
      <c r="S58590" s="10"/>
      <c r="T58590" s="10"/>
    </row>
    <row r="58591" spans="1:20" ht="16" x14ac:dyDescent="0.2">
      <c r="A58591" s="24"/>
      <c r="B58591" s="24"/>
      <c r="C58591" s="24"/>
      <c r="D58591" s="24"/>
      <c r="E58591" s="24"/>
      <c r="F58591" s="24"/>
      <c r="G58591" s="24"/>
      <c r="H58591" s="24"/>
      <c r="I58591" s="24"/>
      <c r="J58591" s="24"/>
      <c r="K58591" s="24"/>
      <c r="L58591" s="24"/>
      <c r="M58591" s="24"/>
      <c r="P58591" s="10"/>
      <c r="R58591" s="10"/>
      <c r="S58591" s="10"/>
      <c r="T58591" s="10"/>
    </row>
    <row r="58592" spans="1:20" ht="16" x14ac:dyDescent="0.2">
      <c r="A58592" s="24"/>
      <c r="B58592" s="24"/>
      <c r="C58592" s="24"/>
      <c r="D58592" s="24"/>
      <c r="E58592" s="24"/>
      <c r="F58592" s="24"/>
      <c r="G58592" s="24"/>
      <c r="H58592" s="24"/>
      <c r="I58592" s="24"/>
      <c r="J58592" s="24"/>
      <c r="K58592" s="24"/>
      <c r="L58592" s="24"/>
      <c r="M58592" s="24"/>
      <c r="P58592" s="10"/>
      <c r="R58592" s="10"/>
      <c r="S58592" s="10"/>
      <c r="T58592" s="10"/>
    </row>
    <row r="58593" spans="1:20" ht="16" x14ac:dyDescent="0.2">
      <c r="A58593" s="24"/>
      <c r="B58593" s="24"/>
      <c r="C58593" s="24"/>
      <c r="D58593" s="24"/>
      <c r="E58593" s="24"/>
      <c r="F58593" s="24"/>
      <c r="G58593" s="24"/>
      <c r="H58593" s="24"/>
      <c r="I58593" s="24"/>
      <c r="J58593" s="24"/>
      <c r="K58593" s="24"/>
      <c r="L58593" s="24"/>
      <c r="M58593" s="24"/>
      <c r="P58593" s="10"/>
      <c r="R58593" s="10"/>
      <c r="S58593" s="10"/>
      <c r="T58593" s="10"/>
    </row>
    <row r="58594" spans="1:20" ht="16" x14ac:dyDescent="0.2">
      <c r="A58594" s="24"/>
      <c r="B58594" s="24"/>
      <c r="C58594" s="24"/>
      <c r="D58594" s="24"/>
      <c r="E58594" s="24"/>
      <c r="F58594" s="24"/>
      <c r="G58594" s="24"/>
      <c r="H58594" s="24"/>
      <c r="I58594" s="24"/>
      <c r="J58594" s="24"/>
      <c r="K58594" s="24"/>
      <c r="L58594" s="24"/>
      <c r="M58594" s="24"/>
      <c r="P58594" s="10"/>
      <c r="R58594" s="10"/>
      <c r="S58594" s="10"/>
      <c r="T58594" s="10"/>
    </row>
    <row r="58595" spans="1:20" ht="16" x14ac:dyDescent="0.2">
      <c r="A58595" s="24"/>
      <c r="B58595" s="24"/>
      <c r="C58595" s="24"/>
      <c r="D58595" s="24"/>
      <c r="E58595" s="24"/>
      <c r="F58595" s="24"/>
      <c r="G58595" s="24"/>
      <c r="H58595" s="24"/>
      <c r="I58595" s="24"/>
      <c r="J58595" s="24"/>
      <c r="K58595" s="24"/>
      <c r="L58595" s="24"/>
      <c r="M58595" s="24"/>
      <c r="P58595" s="10"/>
      <c r="R58595" s="10"/>
      <c r="S58595" s="10"/>
      <c r="T58595" s="10"/>
    </row>
    <row r="58596" spans="1:20" ht="16" x14ac:dyDescent="0.2">
      <c r="A58596" s="24"/>
      <c r="B58596" s="24"/>
      <c r="C58596" s="24"/>
      <c r="D58596" s="24"/>
      <c r="E58596" s="24"/>
      <c r="F58596" s="24"/>
      <c r="G58596" s="24"/>
      <c r="H58596" s="24"/>
      <c r="I58596" s="24"/>
      <c r="J58596" s="24"/>
      <c r="K58596" s="24"/>
      <c r="L58596" s="24"/>
      <c r="M58596" s="24"/>
      <c r="P58596" s="10"/>
      <c r="R58596" s="10"/>
      <c r="S58596" s="10"/>
      <c r="T58596" s="10"/>
    </row>
    <row r="58597" spans="1:20" ht="16" x14ac:dyDescent="0.2">
      <c r="A58597" s="24"/>
      <c r="B58597" s="24"/>
      <c r="C58597" s="24"/>
      <c r="D58597" s="24"/>
      <c r="E58597" s="24"/>
      <c r="F58597" s="24"/>
      <c r="G58597" s="24"/>
      <c r="H58597" s="24"/>
      <c r="I58597" s="24"/>
      <c r="J58597" s="24"/>
      <c r="K58597" s="24"/>
      <c r="L58597" s="24"/>
      <c r="M58597" s="24"/>
      <c r="P58597" s="10"/>
      <c r="R58597" s="10"/>
      <c r="S58597" s="10"/>
      <c r="T58597" s="10"/>
    </row>
    <row r="58598" spans="1:20" ht="16" x14ac:dyDescent="0.2">
      <c r="A58598" s="24"/>
      <c r="B58598" s="24"/>
      <c r="C58598" s="24"/>
      <c r="D58598" s="24"/>
      <c r="E58598" s="24"/>
      <c r="F58598" s="24"/>
      <c r="G58598" s="24"/>
      <c r="H58598" s="24"/>
      <c r="I58598" s="24"/>
      <c r="J58598" s="24"/>
      <c r="K58598" s="24"/>
      <c r="L58598" s="24"/>
      <c r="M58598" s="24"/>
      <c r="P58598" s="10"/>
      <c r="R58598" s="10"/>
      <c r="S58598" s="10"/>
      <c r="T58598" s="10"/>
    </row>
    <row r="58599" spans="1:20" ht="16" x14ac:dyDescent="0.2">
      <c r="A58599" s="24"/>
      <c r="B58599" s="24"/>
      <c r="C58599" s="24"/>
      <c r="D58599" s="24"/>
      <c r="E58599" s="24"/>
      <c r="F58599" s="24"/>
      <c r="G58599" s="24"/>
      <c r="H58599" s="24"/>
      <c r="I58599" s="24"/>
      <c r="J58599" s="24"/>
      <c r="K58599" s="24"/>
      <c r="L58599" s="24"/>
      <c r="M58599" s="24"/>
      <c r="P58599" s="10"/>
      <c r="R58599" s="10"/>
      <c r="S58599" s="10"/>
      <c r="T58599" s="10"/>
    </row>
    <row r="58600" spans="1:20" ht="16" x14ac:dyDescent="0.2">
      <c r="A58600" s="24"/>
      <c r="B58600" s="24"/>
      <c r="C58600" s="24"/>
      <c r="D58600" s="24"/>
      <c r="E58600" s="24"/>
      <c r="F58600" s="24"/>
      <c r="G58600" s="24"/>
      <c r="H58600" s="24"/>
      <c r="I58600" s="24"/>
      <c r="J58600" s="24"/>
      <c r="K58600" s="24"/>
      <c r="L58600" s="24"/>
      <c r="M58600" s="24"/>
      <c r="P58600" s="10"/>
      <c r="R58600" s="10"/>
      <c r="S58600" s="10"/>
      <c r="T58600" s="10"/>
    </row>
    <row r="58601" spans="1:20" ht="16" x14ac:dyDescent="0.2">
      <c r="A58601" s="24"/>
      <c r="B58601" s="24"/>
      <c r="C58601" s="24"/>
      <c r="D58601" s="24"/>
      <c r="E58601" s="24"/>
      <c r="F58601" s="24"/>
      <c r="G58601" s="24"/>
      <c r="H58601" s="24"/>
      <c r="I58601" s="24"/>
      <c r="J58601" s="24"/>
      <c r="K58601" s="24"/>
      <c r="L58601" s="24"/>
      <c r="M58601" s="24"/>
      <c r="P58601" s="10"/>
      <c r="R58601" s="10"/>
      <c r="S58601" s="10"/>
      <c r="T58601" s="10"/>
    </row>
    <row r="58602" spans="1:20" ht="16" x14ac:dyDescent="0.2">
      <c r="A58602" s="24"/>
      <c r="B58602" s="24"/>
      <c r="C58602" s="24"/>
      <c r="D58602" s="24"/>
      <c r="E58602" s="24"/>
      <c r="F58602" s="24"/>
      <c r="G58602" s="24"/>
      <c r="H58602" s="24"/>
      <c r="I58602" s="24"/>
      <c r="J58602" s="24"/>
      <c r="K58602" s="24"/>
      <c r="L58602" s="24"/>
      <c r="M58602" s="24"/>
      <c r="P58602" s="10"/>
      <c r="R58602" s="10"/>
      <c r="S58602" s="10"/>
      <c r="T58602" s="10"/>
    </row>
    <row r="58603" spans="1:20" ht="16" x14ac:dyDescent="0.2">
      <c r="A58603" s="24"/>
      <c r="B58603" s="24"/>
      <c r="C58603" s="24"/>
      <c r="D58603" s="24"/>
      <c r="E58603" s="24"/>
      <c r="F58603" s="24"/>
      <c r="G58603" s="24"/>
      <c r="H58603" s="24"/>
      <c r="I58603" s="24"/>
      <c r="J58603" s="24"/>
      <c r="K58603" s="24"/>
      <c r="L58603" s="24"/>
      <c r="M58603" s="24"/>
      <c r="P58603" s="10"/>
      <c r="R58603" s="10"/>
      <c r="S58603" s="10"/>
      <c r="T58603" s="10"/>
    </row>
    <row r="58604" spans="1:20" ht="16" x14ac:dyDescent="0.2">
      <c r="A58604" s="24"/>
      <c r="B58604" s="24"/>
      <c r="C58604" s="24"/>
      <c r="D58604" s="24"/>
      <c r="E58604" s="24"/>
      <c r="F58604" s="24"/>
      <c r="G58604" s="24"/>
      <c r="H58604" s="24"/>
      <c r="I58604" s="24"/>
      <c r="J58604" s="24"/>
      <c r="K58604" s="24"/>
      <c r="L58604" s="24"/>
      <c r="M58604" s="24"/>
      <c r="P58604" s="10"/>
      <c r="R58604" s="10"/>
      <c r="S58604" s="10"/>
      <c r="T58604" s="10"/>
    </row>
    <row r="58605" spans="1:20" ht="16" x14ac:dyDescent="0.2">
      <c r="A58605" s="24"/>
      <c r="B58605" s="24"/>
      <c r="C58605" s="24"/>
      <c r="D58605" s="24"/>
      <c r="E58605" s="24"/>
      <c r="F58605" s="24"/>
      <c r="G58605" s="24"/>
      <c r="H58605" s="24"/>
      <c r="I58605" s="24"/>
      <c r="J58605" s="24"/>
      <c r="K58605" s="24"/>
      <c r="L58605" s="24"/>
      <c r="M58605" s="24"/>
      <c r="P58605" s="10"/>
      <c r="R58605" s="10"/>
      <c r="S58605" s="10"/>
      <c r="T58605" s="10"/>
    </row>
    <row r="58606" spans="1:20" ht="16" x14ac:dyDescent="0.2">
      <c r="A58606" s="24"/>
      <c r="B58606" s="24"/>
      <c r="C58606" s="24"/>
      <c r="D58606" s="24"/>
      <c r="E58606" s="24"/>
      <c r="F58606" s="24"/>
      <c r="G58606" s="24"/>
      <c r="H58606" s="24"/>
      <c r="I58606" s="24"/>
      <c r="J58606" s="24"/>
      <c r="K58606" s="24"/>
      <c r="L58606" s="24"/>
      <c r="M58606" s="24"/>
      <c r="P58606" s="10"/>
      <c r="R58606" s="10"/>
      <c r="S58606" s="10"/>
      <c r="T58606" s="10"/>
    </row>
    <row r="58607" spans="1:20" ht="16" x14ac:dyDescent="0.2">
      <c r="A58607" s="24"/>
      <c r="B58607" s="24"/>
      <c r="C58607" s="24"/>
      <c r="D58607" s="24"/>
      <c r="E58607" s="24"/>
      <c r="F58607" s="24"/>
      <c r="G58607" s="24"/>
      <c r="H58607" s="24"/>
      <c r="I58607" s="24"/>
      <c r="J58607" s="24"/>
      <c r="K58607" s="24"/>
      <c r="L58607" s="24"/>
      <c r="M58607" s="24"/>
      <c r="P58607" s="10"/>
      <c r="R58607" s="10"/>
      <c r="S58607" s="10"/>
      <c r="T58607" s="10"/>
    </row>
    <row r="58608" spans="1:20" ht="16" x14ac:dyDescent="0.2">
      <c r="A58608" s="24"/>
      <c r="B58608" s="24"/>
      <c r="C58608" s="24"/>
      <c r="D58608" s="24"/>
      <c r="E58608" s="24"/>
      <c r="F58608" s="24"/>
      <c r="G58608" s="24"/>
      <c r="H58608" s="24"/>
      <c r="I58608" s="24"/>
      <c r="J58608" s="24"/>
      <c r="K58608" s="24"/>
      <c r="L58608" s="24"/>
      <c r="M58608" s="24"/>
      <c r="P58608" s="10"/>
      <c r="R58608" s="10"/>
      <c r="S58608" s="10"/>
      <c r="T58608" s="10"/>
    </row>
    <row r="58609" spans="1:20" ht="16" x14ac:dyDescent="0.2">
      <c r="A58609" s="24"/>
      <c r="B58609" s="24"/>
      <c r="C58609" s="24"/>
      <c r="D58609" s="24"/>
      <c r="E58609" s="24"/>
      <c r="F58609" s="24"/>
      <c r="G58609" s="24"/>
      <c r="H58609" s="24"/>
      <c r="I58609" s="24"/>
      <c r="J58609" s="24"/>
      <c r="K58609" s="24"/>
      <c r="L58609" s="24"/>
      <c r="M58609" s="24"/>
      <c r="P58609" s="10"/>
      <c r="R58609" s="10"/>
      <c r="S58609" s="10"/>
      <c r="T58609" s="10"/>
    </row>
    <row r="58610" spans="1:20" ht="16" x14ac:dyDescent="0.2">
      <c r="A58610" s="24"/>
      <c r="B58610" s="24"/>
      <c r="C58610" s="24"/>
      <c r="D58610" s="24"/>
      <c r="E58610" s="24"/>
      <c r="F58610" s="24"/>
      <c r="G58610" s="24"/>
      <c r="H58610" s="24"/>
      <c r="I58610" s="24"/>
      <c r="J58610" s="24"/>
      <c r="K58610" s="24"/>
      <c r="L58610" s="24"/>
      <c r="M58610" s="24"/>
      <c r="P58610" s="10"/>
      <c r="R58610" s="10"/>
      <c r="S58610" s="10"/>
      <c r="T58610" s="10"/>
    </row>
    <row r="58611" spans="1:20" ht="16" x14ac:dyDescent="0.2">
      <c r="A58611" s="24"/>
      <c r="B58611" s="24"/>
      <c r="C58611" s="24"/>
      <c r="D58611" s="24"/>
      <c r="E58611" s="24"/>
      <c r="F58611" s="24"/>
      <c r="G58611" s="24"/>
      <c r="H58611" s="24"/>
      <c r="I58611" s="24"/>
      <c r="J58611" s="24"/>
      <c r="K58611" s="24"/>
      <c r="L58611" s="24"/>
      <c r="M58611" s="24"/>
      <c r="P58611" s="10"/>
      <c r="R58611" s="10"/>
      <c r="S58611" s="10"/>
      <c r="T58611" s="10"/>
    </row>
    <row r="58612" spans="1:20" ht="16" x14ac:dyDescent="0.2">
      <c r="A58612" s="24"/>
      <c r="B58612" s="24"/>
      <c r="C58612" s="24"/>
      <c r="D58612" s="24"/>
      <c r="E58612" s="24"/>
      <c r="F58612" s="24"/>
      <c r="G58612" s="24"/>
      <c r="H58612" s="24"/>
      <c r="I58612" s="24"/>
      <c r="J58612" s="24"/>
      <c r="K58612" s="24"/>
      <c r="L58612" s="24"/>
      <c r="M58612" s="24"/>
      <c r="P58612" s="10"/>
      <c r="R58612" s="10"/>
      <c r="S58612" s="10"/>
      <c r="T58612" s="10"/>
    </row>
    <row r="58613" spans="1:20" ht="16" x14ac:dyDescent="0.2">
      <c r="A58613" s="24"/>
      <c r="B58613" s="24"/>
      <c r="C58613" s="24"/>
      <c r="D58613" s="24"/>
      <c r="E58613" s="24"/>
      <c r="F58613" s="24"/>
      <c r="G58613" s="24"/>
      <c r="H58613" s="24"/>
      <c r="I58613" s="24"/>
      <c r="J58613" s="24"/>
      <c r="K58613" s="24"/>
      <c r="L58613" s="24"/>
      <c r="M58613" s="24"/>
      <c r="P58613" s="10"/>
      <c r="R58613" s="10"/>
      <c r="S58613" s="10"/>
      <c r="T58613" s="10"/>
    </row>
    <row r="58614" spans="1:20" ht="16" x14ac:dyDescent="0.2">
      <c r="A58614" s="24"/>
      <c r="B58614" s="24"/>
      <c r="C58614" s="24"/>
      <c r="D58614" s="24"/>
      <c r="E58614" s="24"/>
      <c r="F58614" s="24"/>
      <c r="G58614" s="24"/>
      <c r="H58614" s="24"/>
      <c r="I58614" s="24"/>
      <c r="J58614" s="24"/>
      <c r="K58614" s="24"/>
      <c r="L58614" s="24"/>
      <c r="M58614" s="24"/>
      <c r="P58614" s="10"/>
      <c r="R58614" s="10"/>
      <c r="S58614" s="10"/>
      <c r="T58614" s="10"/>
    </row>
    <row r="58615" spans="1:20" ht="16" x14ac:dyDescent="0.2">
      <c r="A58615" s="24"/>
      <c r="B58615" s="24"/>
      <c r="C58615" s="24"/>
      <c r="D58615" s="24"/>
      <c r="E58615" s="24"/>
      <c r="F58615" s="24"/>
      <c r="G58615" s="24"/>
      <c r="H58615" s="24"/>
      <c r="I58615" s="24"/>
      <c r="J58615" s="24"/>
      <c r="K58615" s="24"/>
      <c r="L58615" s="24"/>
      <c r="M58615" s="24"/>
      <c r="P58615" s="10"/>
      <c r="R58615" s="10"/>
      <c r="S58615" s="10"/>
      <c r="T58615" s="10"/>
    </row>
    <row r="58616" spans="1:20" ht="16" x14ac:dyDescent="0.2">
      <c r="A58616" s="24"/>
      <c r="B58616" s="24"/>
      <c r="C58616" s="24"/>
      <c r="D58616" s="24"/>
      <c r="E58616" s="24"/>
      <c r="F58616" s="24"/>
      <c r="G58616" s="24"/>
      <c r="H58616" s="24"/>
      <c r="I58616" s="24"/>
      <c r="J58616" s="24"/>
      <c r="K58616" s="24"/>
      <c r="L58616" s="24"/>
      <c r="M58616" s="24"/>
      <c r="P58616" s="10"/>
      <c r="R58616" s="10"/>
      <c r="S58616" s="10"/>
      <c r="T58616" s="10"/>
    </row>
    <row r="58617" spans="1:20" ht="16" x14ac:dyDescent="0.2">
      <c r="A58617" s="24"/>
      <c r="B58617" s="24"/>
      <c r="C58617" s="24"/>
      <c r="D58617" s="24"/>
      <c r="E58617" s="24"/>
      <c r="F58617" s="24"/>
      <c r="G58617" s="24"/>
      <c r="H58617" s="24"/>
      <c r="I58617" s="24"/>
      <c r="J58617" s="24"/>
      <c r="K58617" s="24"/>
      <c r="L58617" s="24"/>
      <c r="M58617" s="24"/>
      <c r="P58617" s="10"/>
      <c r="R58617" s="10"/>
      <c r="S58617" s="10"/>
      <c r="T58617" s="10"/>
    </row>
    <row r="58618" spans="1:20" ht="16" x14ac:dyDescent="0.2">
      <c r="A58618" s="24"/>
      <c r="B58618" s="24"/>
      <c r="C58618" s="24"/>
      <c r="D58618" s="24"/>
      <c r="E58618" s="24"/>
      <c r="F58618" s="24"/>
      <c r="G58618" s="24"/>
      <c r="H58618" s="24"/>
      <c r="I58618" s="24"/>
      <c r="J58618" s="24"/>
      <c r="K58618" s="24"/>
      <c r="L58618" s="24"/>
      <c r="M58618" s="24"/>
      <c r="P58618" s="10"/>
      <c r="R58618" s="10"/>
      <c r="S58618" s="10"/>
      <c r="T58618" s="10"/>
    </row>
    <row r="58619" spans="1:20" ht="16" x14ac:dyDescent="0.2">
      <c r="A58619" s="24"/>
      <c r="B58619" s="24"/>
      <c r="C58619" s="24"/>
      <c r="D58619" s="24"/>
      <c r="E58619" s="24"/>
      <c r="F58619" s="24"/>
      <c r="G58619" s="24"/>
      <c r="H58619" s="24"/>
      <c r="I58619" s="24"/>
      <c r="J58619" s="24"/>
      <c r="K58619" s="24"/>
      <c r="L58619" s="24"/>
      <c r="M58619" s="24"/>
      <c r="P58619" s="10"/>
      <c r="R58619" s="10"/>
      <c r="S58619" s="10"/>
      <c r="T58619" s="10"/>
    </row>
    <row r="58620" spans="1:20" ht="16" x14ac:dyDescent="0.2">
      <c r="A58620" s="24"/>
      <c r="B58620" s="24"/>
      <c r="C58620" s="24"/>
      <c r="D58620" s="24"/>
      <c r="E58620" s="24"/>
      <c r="F58620" s="24"/>
      <c r="G58620" s="24"/>
      <c r="H58620" s="24"/>
      <c r="I58620" s="24"/>
      <c r="J58620" s="24"/>
      <c r="K58620" s="24"/>
      <c r="L58620" s="24"/>
      <c r="M58620" s="24"/>
      <c r="P58620" s="10"/>
      <c r="R58620" s="10"/>
      <c r="S58620" s="10"/>
      <c r="T58620" s="10"/>
    </row>
    <row r="58621" spans="1:20" ht="16" x14ac:dyDescent="0.2">
      <c r="A58621" s="24"/>
      <c r="B58621" s="24"/>
      <c r="C58621" s="24"/>
      <c r="D58621" s="24"/>
      <c r="E58621" s="24"/>
      <c r="F58621" s="24"/>
      <c r="G58621" s="24"/>
      <c r="H58621" s="24"/>
      <c r="I58621" s="24"/>
      <c r="J58621" s="24"/>
      <c r="K58621" s="24"/>
      <c r="L58621" s="24"/>
      <c r="M58621" s="24"/>
      <c r="P58621" s="10"/>
      <c r="R58621" s="10"/>
      <c r="S58621" s="10"/>
      <c r="T58621" s="10"/>
    </row>
    <row r="58622" spans="1:20" ht="16" x14ac:dyDescent="0.2">
      <c r="A58622" s="24"/>
      <c r="B58622" s="24"/>
      <c r="C58622" s="24"/>
      <c r="D58622" s="24"/>
      <c r="E58622" s="24"/>
      <c r="F58622" s="24"/>
      <c r="G58622" s="24"/>
      <c r="H58622" s="24"/>
      <c r="I58622" s="24"/>
      <c r="J58622" s="24"/>
      <c r="K58622" s="24"/>
      <c r="L58622" s="24"/>
      <c r="M58622" s="24"/>
      <c r="P58622" s="10"/>
      <c r="R58622" s="10"/>
      <c r="S58622" s="10"/>
      <c r="T58622" s="10"/>
    </row>
    <row r="58623" spans="1:20" ht="16" x14ac:dyDescent="0.2">
      <c r="A58623" s="24"/>
      <c r="B58623" s="24"/>
      <c r="C58623" s="24"/>
      <c r="D58623" s="24"/>
      <c r="E58623" s="24"/>
      <c r="F58623" s="24"/>
      <c r="G58623" s="24"/>
      <c r="H58623" s="24"/>
      <c r="I58623" s="24"/>
      <c r="J58623" s="24"/>
      <c r="K58623" s="24"/>
      <c r="L58623" s="24"/>
      <c r="M58623" s="24"/>
      <c r="P58623" s="10"/>
      <c r="R58623" s="10"/>
      <c r="S58623" s="10"/>
      <c r="T58623" s="10"/>
    </row>
    <row r="58624" spans="1:20" ht="16" x14ac:dyDescent="0.2">
      <c r="A58624" s="24"/>
      <c r="B58624" s="24"/>
      <c r="C58624" s="24"/>
      <c r="D58624" s="24"/>
      <c r="E58624" s="24"/>
      <c r="F58624" s="24"/>
      <c r="G58624" s="24"/>
      <c r="H58624" s="24"/>
      <c r="I58624" s="24"/>
      <c r="J58624" s="24"/>
      <c r="K58624" s="24"/>
      <c r="L58624" s="24"/>
      <c r="M58624" s="24"/>
      <c r="P58624" s="10"/>
      <c r="R58624" s="10"/>
      <c r="S58624" s="10"/>
      <c r="T58624" s="10"/>
    </row>
    <row r="58625" spans="1:20" ht="16" x14ac:dyDescent="0.2">
      <c r="A58625" s="24"/>
      <c r="B58625" s="24"/>
      <c r="C58625" s="24"/>
      <c r="D58625" s="24"/>
      <c r="E58625" s="24"/>
      <c r="F58625" s="24"/>
      <c r="G58625" s="24"/>
      <c r="H58625" s="24"/>
      <c r="I58625" s="24"/>
      <c r="J58625" s="24"/>
      <c r="K58625" s="24"/>
      <c r="L58625" s="24"/>
      <c r="M58625" s="24"/>
      <c r="P58625" s="10"/>
      <c r="R58625" s="10"/>
      <c r="S58625" s="10"/>
      <c r="T58625" s="10"/>
    </row>
    <row r="58626" spans="1:20" ht="16" x14ac:dyDescent="0.2">
      <c r="A58626" s="24"/>
      <c r="B58626" s="24"/>
      <c r="C58626" s="24"/>
      <c r="D58626" s="24"/>
      <c r="E58626" s="24"/>
      <c r="F58626" s="24"/>
      <c r="G58626" s="24"/>
      <c r="H58626" s="24"/>
      <c r="I58626" s="24"/>
      <c r="J58626" s="24"/>
      <c r="K58626" s="24"/>
      <c r="L58626" s="24"/>
      <c r="M58626" s="24"/>
      <c r="P58626" s="10"/>
      <c r="R58626" s="10"/>
      <c r="S58626" s="10"/>
      <c r="T58626" s="10"/>
    </row>
    <row r="58627" spans="1:20" ht="16" x14ac:dyDescent="0.2">
      <c r="A58627" s="24"/>
      <c r="B58627" s="24"/>
      <c r="C58627" s="24"/>
      <c r="D58627" s="24"/>
      <c r="E58627" s="24"/>
      <c r="F58627" s="24"/>
      <c r="G58627" s="24"/>
      <c r="H58627" s="24"/>
      <c r="I58627" s="24"/>
      <c r="J58627" s="24"/>
      <c r="K58627" s="24"/>
      <c r="L58627" s="24"/>
      <c r="M58627" s="24"/>
      <c r="P58627" s="10"/>
      <c r="R58627" s="10"/>
      <c r="S58627" s="10"/>
      <c r="T58627" s="10"/>
    </row>
    <row r="58628" spans="1:20" ht="16" x14ac:dyDescent="0.2">
      <c r="A58628" s="24"/>
      <c r="B58628" s="24"/>
      <c r="C58628" s="24"/>
      <c r="D58628" s="24"/>
      <c r="E58628" s="24"/>
      <c r="F58628" s="24"/>
      <c r="G58628" s="24"/>
      <c r="H58628" s="24"/>
      <c r="I58628" s="24"/>
      <c r="J58628" s="24"/>
      <c r="K58628" s="24"/>
      <c r="L58628" s="24"/>
      <c r="M58628" s="24"/>
      <c r="P58628" s="10"/>
      <c r="R58628" s="10"/>
      <c r="S58628" s="10"/>
      <c r="T58628" s="10"/>
    </row>
    <row r="58629" spans="1:20" ht="16" x14ac:dyDescent="0.2">
      <c r="A58629" s="24"/>
      <c r="B58629" s="24"/>
      <c r="C58629" s="24"/>
      <c r="D58629" s="24"/>
      <c r="E58629" s="24"/>
      <c r="F58629" s="24"/>
      <c r="G58629" s="24"/>
      <c r="H58629" s="24"/>
      <c r="I58629" s="24"/>
      <c r="J58629" s="24"/>
      <c r="K58629" s="24"/>
      <c r="L58629" s="24"/>
      <c r="M58629" s="24"/>
      <c r="P58629" s="10"/>
      <c r="R58629" s="10"/>
      <c r="S58629" s="10"/>
      <c r="T58629" s="10"/>
    </row>
    <row r="58630" spans="1:20" ht="16" x14ac:dyDescent="0.2">
      <c r="A58630" s="24"/>
      <c r="B58630" s="24"/>
      <c r="C58630" s="24"/>
      <c r="D58630" s="24"/>
      <c r="E58630" s="24"/>
      <c r="F58630" s="24"/>
      <c r="G58630" s="24"/>
      <c r="H58630" s="24"/>
      <c r="I58630" s="24"/>
      <c r="J58630" s="24"/>
      <c r="K58630" s="24"/>
      <c r="L58630" s="24"/>
      <c r="M58630" s="24"/>
      <c r="P58630" s="10"/>
      <c r="R58630" s="10"/>
      <c r="S58630" s="10"/>
      <c r="T58630" s="10"/>
    </row>
    <row r="58631" spans="1:20" ht="16" x14ac:dyDescent="0.2">
      <c r="A58631" s="24"/>
      <c r="B58631" s="24"/>
      <c r="C58631" s="24"/>
      <c r="D58631" s="24"/>
      <c r="E58631" s="24"/>
      <c r="F58631" s="24"/>
      <c r="G58631" s="24"/>
      <c r="H58631" s="24"/>
      <c r="I58631" s="24"/>
      <c r="J58631" s="24"/>
      <c r="K58631" s="24"/>
      <c r="L58631" s="24"/>
      <c r="M58631" s="24"/>
      <c r="P58631" s="10"/>
      <c r="R58631" s="10"/>
      <c r="S58631" s="10"/>
      <c r="T58631" s="10"/>
    </row>
    <row r="58632" spans="1:20" ht="16" x14ac:dyDescent="0.2">
      <c r="A58632" s="24"/>
      <c r="B58632" s="24"/>
      <c r="C58632" s="24"/>
      <c r="D58632" s="24"/>
      <c r="E58632" s="24"/>
      <c r="F58632" s="24"/>
      <c r="G58632" s="24"/>
      <c r="H58632" s="24"/>
      <c r="I58632" s="24"/>
      <c r="J58632" s="24"/>
      <c r="K58632" s="24"/>
      <c r="L58632" s="24"/>
      <c r="M58632" s="24"/>
      <c r="P58632" s="10"/>
      <c r="R58632" s="10"/>
      <c r="S58632" s="10"/>
      <c r="T58632" s="10"/>
    </row>
    <row r="58633" spans="1:20" ht="16" x14ac:dyDescent="0.2">
      <c r="A58633" s="24"/>
      <c r="B58633" s="24"/>
      <c r="C58633" s="24"/>
      <c r="D58633" s="24"/>
      <c r="E58633" s="24"/>
      <c r="F58633" s="24"/>
      <c r="G58633" s="24"/>
      <c r="H58633" s="24"/>
      <c r="I58633" s="24"/>
      <c r="J58633" s="24"/>
      <c r="K58633" s="24"/>
      <c r="L58633" s="24"/>
      <c r="M58633" s="24"/>
      <c r="P58633" s="10"/>
      <c r="R58633" s="10"/>
      <c r="S58633" s="10"/>
      <c r="T58633" s="10"/>
    </row>
    <row r="58634" spans="1:20" ht="16" x14ac:dyDescent="0.2">
      <c r="A58634" s="24"/>
      <c r="B58634" s="24"/>
      <c r="C58634" s="24"/>
      <c r="D58634" s="24"/>
      <c r="E58634" s="24"/>
      <c r="F58634" s="24"/>
      <c r="G58634" s="24"/>
      <c r="H58634" s="24"/>
      <c r="I58634" s="24"/>
      <c r="J58634" s="24"/>
      <c r="K58634" s="24"/>
      <c r="L58634" s="24"/>
      <c r="M58634" s="24"/>
      <c r="P58634" s="10"/>
      <c r="R58634" s="10"/>
      <c r="S58634" s="10"/>
      <c r="T58634" s="10"/>
    </row>
    <row r="58635" spans="1:20" ht="16" x14ac:dyDescent="0.2">
      <c r="A58635" s="24"/>
      <c r="B58635" s="24"/>
      <c r="C58635" s="24"/>
      <c r="D58635" s="24"/>
      <c r="E58635" s="24"/>
      <c r="F58635" s="24"/>
      <c r="G58635" s="24"/>
      <c r="H58635" s="24"/>
      <c r="I58635" s="24"/>
      <c r="J58635" s="24"/>
      <c r="K58635" s="24"/>
      <c r="L58635" s="24"/>
      <c r="M58635" s="24"/>
      <c r="P58635" s="10"/>
      <c r="R58635" s="10"/>
      <c r="S58635" s="10"/>
      <c r="T58635" s="10"/>
    </row>
    <row r="58636" spans="1:20" ht="16" x14ac:dyDescent="0.2">
      <c r="A58636" s="24"/>
      <c r="B58636" s="24"/>
      <c r="C58636" s="24"/>
      <c r="D58636" s="24"/>
      <c r="E58636" s="24"/>
      <c r="F58636" s="24"/>
      <c r="G58636" s="24"/>
      <c r="H58636" s="24"/>
      <c r="I58636" s="24"/>
      <c r="J58636" s="24"/>
      <c r="K58636" s="24"/>
      <c r="L58636" s="24"/>
      <c r="M58636" s="24"/>
      <c r="P58636" s="10"/>
      <c r="R58636" s="10"/>
      <c r="S58636" s="10"/>
      <c r="T58636" s="10"/>
    </row>
    <row r="58637" spans="1:20" ht="16" x14ac:dyDescent="0.2">
      <c r="A58637" s="24"/>
      <c r="B58637" s="24"/>
      <c r="C58637" s="24"/>
      <c r="D58637" s="24"/>
      <c r="E58637" s="24"/>
      <c r="F58637" s="24"/>
      <c r="G58637" s="24"/>
      <c r="H58637" s="24"/>
      <c r="I58637" s="24"/>
      <c r="J58637" s="24"/>
      <c r="K58637" s="24"/>
      <c r="L58637" s="24"/>
      <c r="M58637" s="24"/>
      <c r="P58637" s="10"/>
      <c r="R58637" s="10"/>
      <c r="S58637" s="10"/>
      <c r="T58637" s="10"/>
    </row>
    <row r="58638" spans="1:20" ht="16" x14ac:dyDescent="0.2">
      <c r="A58638" s="24"/>
      <c r="B58638" s="24"/>
      <c r="C58638" s="24"/>
      <c r="D58638" s="24"/>
      <c r="E58638" s="24"/>
      <c r="F58638" s="24"/>
      <c r="G58638" s="24"/>
      <c r="H58638" s="24"/>
      <c r="I58638" s="24"/>
      <c r="J58638" s="24"/>
      <c r="K58638" s="24"/>
      <c r="L58638" s="24"/>
      <c r="M58638" s="24"/>
      <c r="P58638" s="10"/>
      <c r="R58638" s="10"/>
      <c r="S58638" s="10"/>
      <c r="T58638" s="10"/>
    </row>
    <row r="58639" spans="1:20" ht="16" x14ac:dyDescent="0.2">
      <c r="A58639" s="24"/>
      <c r="B58639" s="24"/>
      <c r="C58639" s="24"/>
      <c r="D58639" s="24"/>
      <c r="E58639" s="24"/>
      <c r="F58639" s="24"/>
      <c r="G58639" s="24"/>
      <c r="H58639" s="24"/>
      <c r="I58639" s="24"/>
      <c r="J58639" s="24"/>
      <c r="K58639" s="24"/>
      <c r="L58639" s="24"/>
      <c r="M58639" s="24"/>
      <c r="P58639" s="10"/>
      <c r="R58639" s="10"/>
      <c r="S58639" s="10"/>
      <c r="T58639" s="10"/>
    </row>
    <row r="58640" spans="1:20" ht="16" x14ac:dyDescent="0.2">
      <c r="A58640" s="24"/>
      <c r="B58640" s="24"/>
      <c r="C58640" s="24"/>
      <c r="D58640" s="24"/>
      <c r="E58640" s="24"/>
      <c r="F58640" s="24"/>
      <c r="G58640" s="24"/>
      <c r="H58640" s="24"/>
      <c r="I58640" s="24"/>
      <c r="J58640" s="24"/>
      <c r="K58640" s="24"/>
      <c r="L58640" s="24"/>
      <c r="M58640" s="24"/>
      <c r="P58640" s="10"/>
      <c r="R58640" s="10"/>
      <c r="S58640" s="10"/>
      <c r="T58640" s="10"/>
    </row>
    <row r="58641" spans="1:20" ht="16" x14ac:dyDescent="0.2">
      <c r="A58641" s="24"/>
      <c r="B58641" s="24"/>
      <c r="C58641" s="24"/>
      <c r="D58641" s="24"/>
      <c r="E58641" s="24"/>
      <c r="F58641" s="24"/>
      <c r="G58641" s="24"/>
      <c r="H58641" s="24"/>
      <c r="I58641" s="24"/>
      <c r="J58641" s="24"/>
      <c r="K58641" s="24"/>
      <c r="L58641" s="24"/>
      <c r="M58641" s="24"/>
      <c r="P58641" s="10"/>
      <c r="R58641" s="10"/>
      <c r="S58641" s="10"/>
      <c r="T58641" s="10"/>
    </row>
    <row r="58642" spans="1:20" ht="16" x14ac:dyDescent="0.2">
      <c r="A58642" s="24"/>
      <c r="B58642" s="24"/>
      <c r="C58642" s="24"/>
      <c r="D58642" s="24"/>
      <c r="E58642" s="24"/>
      <c r="F58642" s="24"/>
      <c r="G58642" s="24"/>
      <c r="H58642" s="24"/>
      <c r="I58642" s="24"/>
      <c r="J58642" s="24"/>
      <c r="K58642" s="24"/>
      <c r="L58642" s="24"/>
      <c r="M58642" s="24"/>
      <c r="P58642" s="10"/>
      <c r="R58642" s="10"/>
      <c r="S58642" s="10"/>
      <c r="T58642" s="10"/>
    </row>
    <row r="58643" spans="1:20" ht="16" x14ac:dyDescent="0.2">
      <c r="A58643" s="24"/>
      <c r="B58643" s="24"/>
      <c r="C58643" s="24"/>
      <c r="D58643" s="24"/>
      <c r="E58643" s="24"/>
      <c r="F58643" s="24"/>
      <c r="G58643" s="24"/>
      <c r="H58643" s="24"/>
      <c r="I58643" s="24"/>
      <c r="J58643" s="24"/>
      <c r="K58643" s="24"/>
      <c r="L58643" s="24"/>
      <c r="M58643" s="24"/>
      <c r="P58643" s="10"/>
      <c r="R58643" s="10"/>
      <c r="S58643" s="10"/>
      <c r="T58643" s="10"/>
    </row>
    <row r="58644" spans="1:20" ht="16" x14ac:dyDescent="0.2">
      <c r="A58644" s="24"/>
      <c r="B58644" s="24"/>
      <c r="C58644" s="24"/>
      <c r="D58644" s="24"/>
      <c r="E58644" s="24"/>
      <c r="F58644" s="24"/>
      <c r="G58644" s="24"/>
      <c r="H58644" s="24"/>
      <c r="I58644" s="24"/>
      <c r="J58644" s="24"/>
      <c r="K58644" s="24"/>
      <c r="L58644" s="24"/>
      <c r="M58644" s="24"/>
      <c r="P58644" s="10"/>
      <c r="R58644" s="10"/>
      <c r="S58644" s="10"/>
      <c r="T58644" s="10"/>
    </row>
    <row r="58645" spans="1:20" ht="16" x14ac:dyDescent="0.2">
      <c r="A58645" s="24"/>
      <c r="B58645" s="24"/>
      <c r="C58645" s="24"/>
      <c r="D58645" s="24"/>
      <c r="E58645" s="24"/>
      <c r="F58645" s="24"/>
      <c r="G58645" s="24"/>
      <c r="H58645" s="24"/>
      <c r="I58645" s="24"/>
      <c r="J58645" s="24"/>
      <c r="K58645" s="24"/>
      <c r="L58645" s="24"/>
      <c r="M58645" s="24"/>
      <c r="P58645" s="10"/>
      <c r="R58645" s="10"/>
      <c r="S58645" s="10"/>
      <c r="T58645" s="10"/>
    </row>
    <row r="58646" spans="1:20" ht="16" x14ac:dyDescent="0.2">
      <c r="A58646" s="24"/>
      <c r="B58646" s="24"/>
      <c r="C58646" s="24"/>
      <c r="D58646" s="24"/>
      <c r="E58646" s="24"/>
      <c r="F58646" s="24"/>
      <c r="G58646" s="24"/>
      <c r="H58646" s="24"/>
      <c r="I58646" s="24"/>
      <c r="J58646" s="24"/>
      <c r="K58646" s="24"/>
      <c r="L58646" s="24"/>
      <c r="M58646" s="24"/>
      <c r="P58646" s="10"/>
      <c r="R58646" s="10"/>
      <c r="S58646" s="10"/>
      <c r="T58646" s="10"/>
    </row>
    <row r="58647" spans="1:20" ht="16" x14ac:dyDescent="0.2">
      <c r="A58647" s="24"/>
      <c r="B58647" s="24"/>
      <c r="C58647" s="24"/>
      <c r="D58647" s="24"/>
      <c r="E58647" s="24"/>
      <c r="F58647" s="24"/>
      <c r="G58647" s="24"/>
      <c r="H58647" s="24"/>
      <c r="I58647" s="24"/>
      <c r="J58647" s="24"/>
      <c r="K58647" s="24"/>
      <c r="L58647" s="24"/>
      <c r="M58647" s="24"/>
      <c r="P58647" s="10"/>
      <c r="R58647" s="10"/>
      <c r="S58647" s="10"/>
      <c r="T58647" s="10"/>
    </row>
    <row r="58648" spans="1:20" ht="16" x14ac:dyDescent="0.2">
      <c r="A58648" s="24"/>
      <c r="B58648" s="24"/>
      <c r="C58648" s="24"/>
      <c r="D58648" s="24"/>
      <c r="E58648" s="24"/>
      <c r="F58648" s="24"/>
      <c r="G58648" s="24"/>
      <c r="H58648" s="24"/>
      <c r="I58648" s="24"/>
      <c r="J58648" s="24"/>
      <c r="K58648" s="24"/>
      <c r="L58648" s="24"/>
      <c r="M58648" s="24"/>
      <c r="P58648" s="10"/>
      <c r="R58648" s="10"/>
      <c r="S58648" s="10"/>
      <c r="T58648" s="10"/>
    </row>
    <row r="58649" spans="1:20" ht="16" x14ac:dyDescent="0.2">
      <c r="A58649" s="24"/>
      <c r="B58649" s="24"/>
      <c r="C58649" s="24"/>
      <c r="D58649" s="24"/>
      <c r="E58649" s="24"/>
      <c r="F58649" s="24"/>
      <c r="G58649" s="24"/>
      <c r="H58649" s="24"/>
      <c r="I58649" s="24"/>
      <c r="J58649" s="24"/>
      <c r="K58649" s="24"/>
      <c r="L58649" s="24"/>
      <c r="M58649" s="24"/>
      <c r="P58649" s="10"/>
      <c r="R58649" s="10"/>
      <c r="S58649" s="10"/>
      <c r="T58649" s="10"/>
    </row>
    <row r="58650" spans="1:20" ht="16" x14ac:dyDescent="0.2">
      <c r="A58650" s="24"/>
      <c r="B58650" s="24"/>
      <c r="C58650" s="24"/>
      <c r="D58650" s="24"/>
      <c r="E58650" s="24"/>
      <c r="F58650" s="24"/>
      <c r="G58650" s="24"/>
      <c r="H58650" s="24"/>
      <c r="I58650" s="24"/>
      <c r="J58650" s="24"/>
      <c r="K58650" s="24"/>
      <c r="L58650" s="24"/>
      <c r="M58650" s="24"/>
      <c r="P58650" s="10"/>
      <c r="R58650" s="10"/>
      <c r="S58650" s="10"/>
      <c r="T58650" s="10"/>
    </row>
    <row r="58651" spans="1:20" ht="16" x14ac:dyDescent="0.2">
      <c r="A58651" s="24"/>
      <c r="B58651" s="24"/>
      <c r="C58651" s="24"/>
      <c r="D58651" s="24"/>
      <c r="E58651" s="24"/>
      <c r="F58651" s="24"/>
      <c r="G58651" s="24"/>
      <c r="H58651" s="24"/>
      <c r="I58651" s="24"/>
      <c r="J58651" s="24"/>
      <c r="K58651" s="24"/>
      <c r="L58651" s="24"/>
      <c r="M58651" s="24"/>
      <c r="P58651" s="10"/>
      <c r="R58651" s="10"/>
      <c r="S58651" s="10"/>
      <c r="T58651" s="10"/>
    </row>
    <row r="58652" spans="1:20" ht="16" x14ac:dyDescent="0.2">
      <c r="A58652" s="24"/>
      <c r="B58652" s="24"/>
      <c r="C58652" s="24"/>
      <c r="D58652" s="24"/>
      <c r="E58652" s="24"/>
      <c r="F58652" s="24"/>
      <c r="G58652" s="24"/>
      <c r="H58652" s="24"/>
      <c r="I58652" s="24"/>
      <c r="J58652" s="24"/>
      <c r="K58652" s="24"/>
      <c r="L58652" s="24"/>
      <c r="M58652" s="24"/>
      <c r="P58652" s="10"/>
      <c r="R58652" s="10"/>
      <c r="S58652" s="10"/>
      <c r="T58652" s="10"/>
    </row>
    <row r="58653" spans="1:20" ht="16" x14ac:dyDescent="0.2">
      <c r="A58653" s="24"/>
      <c r="B58653" s="24"/>
      <c r="C58653" s="24"/>
      <c r="D58653" s="24"/>
      <c r="E58653" s="24"/>
      <c r="F58653" s="24"/>
      <c r="G58653" s="24"/>
      <c r="H58653" s="24"/>
      <c r="I58653" s="24"/>
      <c r="J58653" s="24"/>
      <c r="K58653" s="24"/>
      <c r="L58653" s="24"/>
      <c r="M58653" s="24"/>
      <c r="P58653" s="10"/>
      <c r="R58653" s="10"/>
      <c r="S58653" s="10"/>
      <c r="T58653" s="10"/>
    </row>
    <row r="58654" spans="1:20" ht="16" x14ac:dyDescent="0.2">
      <c r="A58654" s="24"/>
      <c r="B58654" s="24"/>
      <c r="C58654" s="24"/>
      <c r="D58654" s="24"/>
      <c r="E58654" s="24"/>
      <c r="F58654" s="24"/>
      <c r="G58654" s="24"/>
      <c r="H58654" s="24"/>
      <c r="I58654" s="24"/>
      <c r="J58654" s="24"/>
      <c r="K58654" s="24"/>
      <c r="L58654" s="24"/>
      <c r="M58654" s="24"/>
      <c r="P58654" s="10"/>
      <c r="R58654" s="10"/>
      <c r="S58654" s="10"/>
      <c r="T58654" s="10"/>
    </row>
    <row r="58655" spans="1:20" ht="16" x14ac:dyDescent="0.2">
      <c r="A58655" s="24"/>
      <c r="B58655" s="24"/>
      <c r="C58655" s="24"/>
      <c r="D58655" s="24"/>
      <c r="E58655" s="24"/>
      <c r="F58655" s="24"/>
      <c r="G58655" s="24"/>
      <c r="H58655" s="24"/>
      <c r="I58655" s="24"/>
      <c r="J58655" s="24"/>
      <c r="K58655" s="24"/>
      <c r="L58655" s="24"/>
      <c r="M58655" s="24"/>
      <c r="P58655" s="10"/>
      <c r="R58655" s="10"/>
      <c r="S58655" s="10"/>
      <c r="T58655" s="10"/>
    </row>
    <row r="58656" spans="1:20" ht="16" x14ac:dyDescent="0.2">
      <c r="A58656" s="24"/>
      <c r="B58656" s="24"/>
      <c r="C58656" s="24"/>
      <c r="D58656" s="24"/>
      <c r="E58656" s="24"/>
      <c r="F58656" s="24"/>
      <c r="G58656" s="24"/>
      <c r="H58656" s="24"/>
      <c r="I58656" s="24"/>
      <c r="J58656" s="24"/>
      <c r="K58656" s="24"/>
      <c r="L58656" s="24"/>
      <c r="M58656" s="24"/>
      <c r="P58656" s="10"/>
      <c r="R58656" s="10"/>
      <c r="S58656" s="10"/>
      <c r="T58656" s="10"/>
    </row>
    <row r="58657" spans="1:20" ht="16" x14ac:dyDescent="0.2">
      <c r="A58657" s="24"/>
      <c r="B58657" s="24"/>
      <c r="C58657" s="24"/>
      <c r="D58657" s="24"/>
      <c r="E58657" s="24"/>
      <c r="F58657" s="24"/>
      <c r="G58657" s="24"/>
      <c r="H58657" s="24"/>
      <c r="I58657" s="24"/>
      <c r="J58657" s="24"/>
      <c r="K58657" s="24"/>
      <c r="L58657" s="24"/>
      <c r="M58657" s="24"/>
      <c r="P58657" s="10"/>
      <c r="R58657" s="10"/>
      <c r="S58657" s="10"/>
      <c r="T58657" s="10"/>
    </row>
    <row r="58658" spans="1:20" ht="16" x14ac:dyDescent="0.2">
      <c r="A58658" s="24"/>
      <c r="B58658" s="24"/>
      <c r="C58658" s="24"/>
      <c r="D58658" s="24"/>
      <c r="E58658" s="24"/>
      <c r="F58658" s="24"/>
      <c r="G58658" s="24"/>
      <c r="H58658" s="24"/>
      <c r="I58658" s="24"/>
      <c r="J58658" s="24"/>
      <c r="K58658" s="24"/>
      <c r="L58658" s="24"/>
      <c r="M58658" s="24"/>
      <c r="P58658" s="10"/>
      <c r="R58658" s="10"/>
      <c r="S58658" s="10"/>
      <c r="T58658" s="10"/>
    </row>
    <row r="58659" spans="1:20" ht="16" x14ac:dyDescent="0.2">
      <c r="A58659" s="24"/>
      <c r="B58659" s="24"/>
      <c r="C58659" s="24"/>
      <c r="D58659" s="24"/>
      <c r="E58659" s="24"/>
      <c r="F58659" s="24"/>
      <c r="G58659" s="24"/>
      <c r="H58659" s="24"/>
      <c r="I58659" s="24"/>
      <c r="J58659" s="24"/>
      <c r="K58659" s="24"/>
      <c r="L58659" s="24"/>
      <c r="M58659" s="24"/>
      <c r="P58659" s="10"/>
      <c r="R58659" s="10"/>
      <c r="S58659" s="10"/>
      <c r="T58659" s="10"/>
    </row>
    <row r="58660" spans="1:20" ht="16" x14ac:dyDescent="0.2">
      <c r="A58660" s="24"/>
      <c r="B58660" s="24"/>
      <c r="C58660" s="24"/>
      <c r="D58660" s="24"/>
      <c r="E58660" s="24"/>
      <c r="F58660" s="24"/>
      <c r="G58660" s="24"/>
      <c r="H58660" s="24"/>
      <c r="I58660" s="24"/>
      <c r="J58660" s="24"/>
      <c r="K58660" s="24"/>
      <c r="L58660" s="24"/>
      <c r="M58660" s="24"/>
      <c r="P58660" s="10"/>
      <c r="R58660" s="10"/>
      <c r="S58660" s="10"/>
      <c r="T58660" s="10"/>
    </row>
    <row r="58661" spans="1:20" ht="16" x14ac:dyDescent="0.2">
      <c r="A58661" s="24"/>
      <c r="B58661" s="24"/>
      <c r="C58661" s="24"/>
      <c r="D58661" s="24"/>
      <c r="E58661" s="24"/>
      <c r="F58661" s="24"/>
      <c r="G58661" s="24"/>
      <c r="H58661" s="24"/>
      <c r="I58661" s="24"/>
      <c r="J58661" s="24"/>
      <c r="K58661" s="24"/>
      <c r="L58661" s="24"/>
      <c r="M58661" s="24"/>
      <c r="P58661" s="10"/>
      <c r="R58661" s="10"/>
      <c r="S58661" s="10"/>
      <c r="T58661" s="10"/>
    </row>
    <row r="58662" spans="1:20" ht="16" x14ac:dyDescent="0.2">
      <c r="A58662" s="24"/>
      <c r="B58662" s="24"/>
      <c r="C58662" s="24"/>
      <c r="D58662" s="24"/>
      <c r="E58662" s="24"/>
      <c r="F58662" s="24"/>
      <c r="G58662" s="24"/>
      <c r="H58662" s="24"/>
      <c r="I58662" s="24"/>
      <c r="J58662" s="24"/>
      <c r="K58662" s="24"/>
      <c r="L58662" s="24"/>
      <c r="M58662" s="24"/>
      <c r="P58662" s="10"/>
      <c r="R58662" s="10"/>
      <c r="S58662" s="10"/>
      <c r="T58662" s="10"/>
    </row>
    <row r="58663" spans="1:20" ht="16" x14ac:dyDescent="0.2">
      <c r="A58663" s="24"/>
      <c r="B58663" s="24"/>
      <c r="C58663" s="24"/>
      <c r="D58663" s="24"/>
      <c r="E58663" s="24"/>
      <c r="F58663" s="24"/>
      <c r="G58663" s="24"/>
      <c r="H58663" s="24"/>
      <c r="I58663" s="24"/>
      <c r="J58663" s="24"/>
      <c r="K58663" s="24"/>
      <c r="L58663" s="24"/>
      <c r="M58663" s="24"/>
      <c r="P58663" s="10"/>
      <c r="R58663" s="10"/>
      <c r="S58663" s="10"/>
      <c r="T58663" s="10"/>
    </row>
    <row r="58664" spans="1:20" ht="16" x14ac:dyDescent="0.2">
      <c r="A58664" s="24"/>
      <c r="B58664" s="24"/>
      <c r="C58664" s="24"/>
      <c r="D58664" s="24"/>
      <c r="E58664" s="24"/>
      <c r="F58664" s="24"/>
      <c r="G58664" s="24"/>
      <c r="H58664" s="24"/>
      <c r="I58664" s="24"/>
      <c r="J58664" s="24"/>
      <c r="K58664" s="24"/>
      <c r="L58664" s="24"/>
      <c r="M58664" s="24"/>
      <c r="P58664" s="10"/>
      <c r="R58664" s="10"/>
      <c r="S58664" s="10"/>
      <c r="T58664" s="10"/>
    </row>
    <row r="58665" spans="1:20" ht="16" x14ac:dyDescent="0.2">
      <c r="A58665" s="24"/>
      <c r="B58665" s="24"/>
      <c r="C58665" s="24"/>
      <c r="D58665" s="24"/>
      <c r="E58665" s="24"/>
      <c r="F58665" s="24"/>
      <c r="G58665" s="24"/>
      <c r="H58665" s="24"/>
      <c r="I58665" s="24"/>
      <c r="J58665" s="24"/>
      <c r="K58665" s="24"/>
      <c r="L58665" s="24"/>
      <c r="M58665" s="24"/>
      <c r="P58665" s="10"/>
      <c r="R58665" s="10"/>
      <c r="S58665" s="10"/>
      <c r="T58665" s="10"/>
    </row>
    <row r="58666" spans="1:20" ht="16" x14ac:dyDescent="0.2">
      <c r="A58666" s="24"/>
      <c r="B58666" s="24"/>
      <c r="C58666" s="24"/>
      <c r="D58666" s="24"/>
      <c r="E58666" s="24"/>
      <c r="F58666" s="24"/>
      <c r="G58666" s="24"/>
      <c r="H58666" s="24"/>
      <c r="I58666" s="24"/>
      <c r="J58666" s="24"/>
      <c r="K58666" s="24"/>
      <c r="L58666" s="24"/>
      <c r="M58666" s="24"/>
      <c r="P58666" s="10"/>
      <c r="R58666" s="10"/>
      <c r="S58666" s="10"/>
      <c r="T58666" s="10"/>
    </row>
    <row r="58667" spans="1:20" ht="16" x14ac:dyDescent="0.2">
      <c r="A58667" s="24"/>
      <c r="B58667" s="24"/>
      <c r="C58667" s="24"/>
      <c r="D58667" s="24"/>
      <c r="E58667" s="24"/>
      <c r="F58667" s="24"/>
      <c r="G58667" s="24"/>
      <c r="H58667" s="24"/>
      <c r="I58667" s="24"/>
      <c r="J58667" s="24"/>
      <c r="K58667" s="24"/>
      <c r="L58667" s="24"/>
      <c r="M58667" s="24"/>
      <c r="P58667" s="10"/>
      <c r="R58667" s="10"/>
      <c r="S58667" s="10"/>
      <c r="T58667" s="10"/>
    </row>
    <row r="58668" spans="1:20" ht="16" x14ac:dyDescent="0.2">
      <c r="A58668" s="24"/>
      <c r="B58668" s="24"/>
      <c r="C58668" s="24"/>
      <c r="D58668" s="24"/>
      <c r="E58668" s="24"/>
      <c r="F58668" s="24"/>
      <c r="G58668" s="24"/>
      <c r="H58668" s="24"/>
      <c r="I58668" s="24"/>
      <c r="J58668" s="24"/>
      <c r="K58668" s="24"/>
      <c r="L58668" s="24"/>
      <c r="M58668" s="24"/>
      <c r="P58668" s="10"/>
      <c r="R58668" s="10"/>
      <c r="S58668" s="10"/>
      <c r="T58668" s="10"/>
    </row>
    <row r="58669" spans="1:20" ht="16" x14ac:dyDescent="0.2">
      <c r="A58669" s="24"/>
      <c r="B58669" s="24"/>
      <c r="C58669" s="24"/>
      <c r="D58669" s="24"/>
      <c r="E58669" s="24"/>
      <c r="F58669" s="24"/>
      <c r="G58669" s="24"/>
      <c r="H58669" s="24"/>
      <c r="I58669" s="24"/>
      <c r="J58669" s="24"/>
      <c r="K58669" s="24"/>
      <c r="L58669" s="24"/>
      <c r="M58669" s="24"/>
      <c r="P58669" s="10"/>
      <c r="R58669" s="10"/>
      <c r="S58669" s="10"/>
      <c r="T58669" s="10"/>
    </row>
    <row r="58670" spans="1:20" ht="16" x14ac:dyDescent="0.2">
      <c r="A58670" s="24"/>
      <c r="B58670" s="24"/>
      <c r="C58670" s="24"/>
      <c r="D58670" s="24"/>
      <c r="E58670" s="24"/>
      <c r="F58670" s="24"/>
      <c r="G58670" s="24"/>
      <c r="H58670" s="24"/>
      <c r="I58670" s="24"/>
      <c r="J58670" s="24"/>
      <c r="K58670" s="24"/>
      <c r="L58670" s="24"/>
      <c r="M58670" s="24"/>
      <c r="P58670" s="10"/>
      <c r="R58670" s="10"/>
      <c r="S58670" s="10"/>
      <c r="T58670" s="10"/>
    </row>
    <row r="58671" spans="1:20" ht="16" x14ac:dyDescent="0.2">
      <c r="A58671" s="24"/>
      <c r="B58671" s="24"/>
      <c r="C58671" s="24"/>
      <c r="D58671" s="24"/>
      <c r="E58671" s="24"/>
      <c r="F58671" s="24"/>
      <c r="G58671" s="24"/>
      <c r="H58671" s="24"/>
      <c r="I58671" s="24"/>
      <c r="J58671" s="24"/>
      <c r="K58671" s="24"/>
      <c r="L58671" s="24"/>
      <c r="M58671" s="24"/>
      <c r="P58671" s="10"/>
      <c r="R58671" s="10"/>
      <c r="S58671" s="10"/>
      <c r="T58671" s="10"/>
    </row>
    <row r="58672" spans="1:20" ht="16" x14ac:dyDescent="0.2">
      <c r="A58672" s="24"/>
      <c r="B58672" s="24"/>
      <c r="C58672" s="24"/>
      <c r="D58672" s="24"/>
      <c r="E58672" s="24"/>
      <c r="F58672" s="24"/>
      <c r="G58672" s="24"/>
      <c r="H58672" s="24"/>
      <c r="I58672" s="24"/>
      <c r="J58672" s="24"/>
      <c r="K58672" s="24"/>
      <c r="L58672" s="24"/>
      <c r="M58672" s="24"/>
      <c r="P58672" s="10"/>
      <c r="R58672" s="10"/>
      <c r="S58672" s="10"/>
      <c r="T58672" s="10"/>
    </row>
    <row r="58673" spans="1:20" ht="16" x14ac:dyDescent="0.2">
      <c r="A58673" s="24"/>
      <c r="B58673" s="24"/>
      <c r="C58673" s="24"/>
      <c r="D58673" s="24"/>
      <c r="E58673" s="24"/>
      <c r="F58673" s="24"/>
      <c r="G58673" s="24"/>
      <c r="H58673" s="24"/>
      <c r="I58673" s="24"/>
      <c r="J58673" s="24"/>
      <c r="K58673" s="24"/>
      <c r="L58673" s="24"/>
      <c r="M58673" s="24"/>
      <c r="P58673" s="10"/>
      <c r="R58673" s="10"/>
      <c r="S58673" s="10"/>
      <c r="T58673" s="10"/>
    </row>
    <row r="58674" spans="1:20" ht="16" x14ac:dyDescent="0.2">
      <c r="A58674" s="24"/>
      <c r="B58674" s="24"/>
      <c r="C58674" s="24"/>
      <c r="D58674" s="24"/>
      <c r="E58674" s="24"/>
      <c r="F58674" s="24"/>
      <c r="G58674" s="24"/>
      <c r="H58674" s="24"/>
      <c r="I58674" s="24"/>
      <c r="J58674" s="24"/>
      <c r="K58674" s="24"/>
      <c r="L58674" s="24"/>
      <c r="M58674" s="24"/>
      <c r="P58674" s="10"/>
      <c r="R58674" s="10"/>
      <c r="S58674" s="10"/>
      <c r="T58674" s="10"/>
    </row>
    <row r="58675" spans="1:20" ht="16" x14ac:dyDescent="0.2">
      <c r="A58675" s="24"/>
      <c r="B58675" s="24"/>
      <c r="C58675" s="24"/>
      <c r="D58675" s="24"/>
      <c r="E58675" s="24"/>
      <c r="F58675" s="24"/>
      <c r="G58675" s="24"/>
      <c r="H58675" s="24"/>
      <c r="I58675" s="24"/>
      <c r="J58675" s="24"/>
      <c r="K58675" s="24"/>
      <c r="L58675" s="24"/>
      <c r="M58675" s="24"/>
      <c r="P58675" s="10"/>
      <c r="R58675" s="10"/>
      <c r="S58675" s="10"/>
      <c r="T58675" s="10"/>
    </row>
    <row r="58676" spans="1:20" ht="16" x14ac:dyDescent="0.2">
      <c r="A58676" s="24"/>
      <c r="B58676" s="24"/>
      <c r="C58676" s="24"/>
      <c r="D58676" s="24"/>
      <c r="E58676" s="24"/>
      <c r="F58676" s="24"/>
      <c r="G58676" s="24"/>
      <c r="H58676" s="24"/>
      <c r="I58676" s="24"/>
      <c r="J58676" s="24"/>
      <c r="K58676" s="24"/>
      <c r="L58676" s="24"/>
      <c r="M58676" s="24"/>
      <c r="P58676" s="10"/>
      <c r="R58676" s="10"/>
      <c r="S58676" s="10"/>
      <c r="T58676" s="10"/>
    </row>
    <row r="58677" spans="1:20" ht="16" x14ac:dyDescent="0.2">
      <c r="A58677" s="24"/>
      <c r="B58677" s="24"/>
      <c r="C58677" s="24"/>
      <c r="D58677" s="24"/>
      <c r="E58677" s="24"/>
      <c r="F58677" s="24"/>
      <c r="G58677" s="24"/>
      <c r="H58677" s="24"/>
      <c r="I58677" s="24"/>
      <c r="J58677" s="24"/>
      <c r="K58677" s="24"/>
      <c r="L58677" s="24"/>
      <c r="M58677" s="24"/>
      <c r="P58677" s="10"/>
      <c r="R58677" s="10"/>
      <c r="S58677" s="10"/>
      <c r="T58677" s="10"/>
    </row>
    <row r="58678" spans="1:20" ht="16" x14ac:dyDescent="0.2">
      <c r="A58678" s="24"/>
      <c r="B58678" s="24"/>
      <c r="C58678" s="24"/>
      <c r="D58678" s="24"/>
      <c r="E58678" s="24"/>
      <c r="F58678" s="24"/>
      <c r="G58678" s="24"/>
      <c r="H58678" s="24"/>
      <c r="I58678" s="24"/>
      <c r="J58678" s="24"/>
      <c r="K58678" s="24"/>
      <c r="L58678" s="24"/>
      <c r="M58678" s="24"/>
      <c r="P58678" s="10"/>
      <c r="R58678" s="10"/>
      <c r="S58678" s="10"/>
      <c r="T58678" s="10"/>
    </row>
    <row r="58679" spans="1:20" ht="16" x14ac:dyDescent="0.2">
      <c r="A58679" s="24"/>
      <c r="B58679" s="24"/>
      <c r="C58679" s="24"/>
      <c r="D58679" s="24"/>
      <c r="E58679" s="24"/>
      <c r="F58679" s="24"/>
      <c r="G58679" s="24"/>
      <c r="H58679" s="24"/>
      <c r="I58679" s="24"/>
      <c r="J58679" s="24"/>
      <c r="K58679" s="24"/>
      <c r="L58679" s="24"/>
      <c r="M58679" s="24"/>
      <c r="P58679" s="10"/>
      <c r="R58679" s="10"/>
      <c r="S58679" s="10"/>
      <c r="T58679" s="10"/>
    </row>
    <row r="58680" spans="1:20" ht="16" x14ac:dyDescent="0.2">
      <c r="A58680" s="24"/>
      <c r="B58680" s="24"/>
      <c r="C58680" s="24"/>
      <c r="D58680" s="24"/>
      <c r="E58680" s="24"/>
      <c r="F58680" s="24"/>
      <c r="G58680" s="24"/>
      <c r="H58680" s="24"/>
      <c r="I58680" s="24"/>
      <c r="J58680" s="24"/>
      <c r="K58680" s="24"/>
      <c r="L58680" s="24"/>
      <c r="M58680" s="24"/>
      <c r="P58680" s="10"/>
      <c r="R58680" s="10"/>
      <c r="S58680" s="10"/>
      <c r="T58680" s="10"/>
    </row>
    <row r="58681" spans="1:20" ht="16" x14ac:dyDescent="0.2">
      <c r="A58681" s="24"/>
      <c r="B58681" s="24"/>
      <c r="C58681" s="24"/>
      <c r="D58681" s="24"/>
      <c r="E58681" s="24"/>
      <c r="F58681" s="24"/>
      <c r="G58681" s="24"/>
      <c r="H58681" s="24"/>
      <c r="I58681" s="24"/>
      <c r="J58681" s="24"/>
      <c r="K58681" s="24"/>
      <c r="L58681" s="24"/>
      <c r="M58681" s="24"/>
      <c r="P58681" s="10"/>
      <c r="R58681" s="10"/>
      <c r="S58681" s="10"/>
      <c r="T58681" s="10"/>
    </row>
    <row r="58682" spans="1:20" ht="16" x14ac:dyDescent="0.2">
      <c r="A58682" s="24"/>
      <c r="B58682" s="24"/>
      <c r="C58682" s="24"/>
      <c r="D58682" s="24"/>
      <c r="E58682" s="24"/>
      <c r="F58682" s="24"/>
      <c r="G58682" s="24"/>
      <c r="H58682" s="24"/>
      <c r="I58682" s="24"/>
      <c r="J58682" s="24"/>
      <c r="K58682" s="24"/>
      <c r="L58682" s="24"/>
      <c r="M58682" s="24"/>
      <c r="P58682" s="10"/>
      <c r="R58682" s="10"/>
      <c r="S58682" s="10"/>
      <c r="T58682" s="10"/>
    </row>
    <row r="58683" spans="1:20" ht="16" x14ac:dyDescent="0.2">
      <c r="A58683" s="24"/>
      <c r="B58683" s="24"/>
      <c r="C58683" s="24"/>
      <c r="D58683" s="24"/>
      <c r="E58683" s="24"/>
      <c r="F58683" s="24"/>
      <c r="G58683" s="24"/>
      <c r="H58683" s="24"/>
      <c r="I58683" s="24"/>
      <c r="J58683" s="24"/>
      <c r="K58683" s="24"/>
      <c r="L58683" s="24"/>
      <c r="M58683" s="24"/>
      <c r="P58683" s="10"/>
      <c r="R58683" s="10"/>
      <c r="S58683" s="10"/>
      <c r="T58683" s="10"/>
    </row>
    <row r="58684" spans="1:20" ht="16" x14ac:dyDescent="0.2">
      <c r="A58684" s="24"/>
      <c r="B58684" s="24"/>
      <c r="C58684" s="24"/>
      <c r="D58684" s="24"/>
      <c r="E58684" s="24"/>
      <c r="F58684" s="24"/>
      <c r="G58684" s="24"/>
      <c r="H58684" s="24"/>
      <c r="I58684" s="24"/>
      <c r="J58684" s="24"/>
      <c r="K58684" s="24"/>
      <c r="L58684" s="24"/>
      <c r="M58684" s="24"/>
      <c r="P58684" s="10"/>
      <c r="R58684" s="10"/>
      <c r="S58684" s="10"/>
      <c r="T58684" s="10"/>
    </row>
    <row r="58685" spans="1:20" ht="16" x14ac:dyDescent="0.2">
      <c r="A58685" s="24"/>
      <c r="B58685" s="24"/>
      <c r="C58685" s="24"/>
      <c r="D58685" s="24"/>
      <c r="E58685" s="24"/>
      <c r="F58685" s="24"/>
      <c r="G58685" s="24"/>
      <c r="H58685" s="24"/>
      <c r="I58685" s="24"/>
      <c r="J58685" s="24"/>
      <c r="K58685" s="24"/>
      <c r="L58685" s="24"/>
      <c r="M58685" s="24"/>
      <c r="P58685" s="10"/>
      <c r="R58685" s="10"/>
      <c r="S58685" s="10"/>
      <c r="T58685" s="10"/>
    </row>
    <row r="58686" spans="1:20" ht="16" x14ac:dyDescent="0.2">
      <c r="A58686" s="24"/>
      <c r="B58686" s="24"/>
      <c r="C58686" s="24"/>
      <c r="D58686" s="24"/>
      <c r="E58686" s="24"/>
      <c r="F58686" s="24"/>
      <c r="G58686" s="24"/>
      <c r="H58686" s="24"/>
      <c r="I58686" s="24"/>
      <c r="J58686" s="24"/>
      <c r="K58686" s="24"/>
      <c r="L58686" s="24"/>
      <c r="M58686" s="24"/>
      <c r="P58686" s="10"/>
      <c r="R58686" s="10"/>
      <c r="S58686" s="10"/>
      <c r="T58686" s="10"/>
    </row>
    <row r="58687" spans="1:20" ht="16" x14ac:dyDescent="0.2">
      <c r="A58687" s="24"/>
      <c r="B58687" s="24"/>
      <c r="C58687" s="24"/>
      <c r="D58687" s="24"/>
      <c r="E58687" s="24"/>
      <c r="F58687" s="24"/>
      <c r="G58687" s="24"/>
      <c r="H58687" s="24"/>
      <c r="I58687" s="24"/>
      <c r="J58687" s="24"/>
      <c r="K58687" s="24"/>
      <c r="L58687" s="24"/>
      <c r="M58687" s="24"/>
      <c r="P58687" s="10"/>
      <c r="R58687" s="10"/>
      <c r="S58687" s="10"/>
      <c r="T58687" s="10"/>
    </row>
    <row r="58688" spans="1:20" ht="16" x14ac:dyDescent="0.2">
      <c r="A58688" s="24"/>
      <c r="B58688" s="24"/>
      <c r="C58688" s="24"/>
      <c r="D58688" s="24"/>
      <c r="E58688" s="24"/>
      <c r="F58688" s="24"/>
      <c r="G58688" s="24"/>
      <c r="H58688" s="24"/>
      <c r="I58688" s="24"/>
      <c r="J58688" s="24"/>
      <c r="K58688" s="24"/>
      <c r="L58688" s="24"/>
      <c r="M58688" s="24"/>
      <c r="P58688" s="10"/>
      <c r="R58688" s="10"/>
      <c r="S58688" s="10"/>
      <c r="T58688" s="10"/>
    </row>
    <row r="58689" spans="1:20" ht="16" x14ac:dyDescent="0.2">
      <c r="A58689" s="24"/>
      <c r="B58689" s="24"/>
      <c r="C58689" s="24"/>
      <c r="D58689" s="24"/>
      <c r="E58689" s="24"/>
      <c r="F58689" s="24"/>
      <c r="G58689" s="24"/>
      <c r="H58689" s="24"/>
      <c r="I58689" s="24"/>
      <c r="J58689" s="24"/>
      <c r="K58689" s="24"/>
      <c r="L58689" s="24"/>
      <c r="M58689" s="24"/>
      <c r="P58689" s="10"/>
      <c r="R58689" s="10"/>
      <c r="S58689" s="10"/>
      <c r="T58689" s="10"/>
    </row>
    <row r="58690" spans="1:20" ht="16" x14ac:dyDescent="0.2">
      <c r="A58690" s="24"/>
      <c r="B58690" s="24"/>
      <c r="C58690" s="24"/>
      <c r="D58690" s="24"/>
      <c r="E58690" s="24"/>
      <c r="F58690" s="24"/>
      <c r="G58690" s="24"/>
      <c r="H58690" s="24"/>
      <c r="I58690" s="24"/>
      <c r="J58690" s="24"/>
      <c r="K58690" s="24"/>
      <c r="L58690" s="24"/>
      <c r="M58690" s="24"/>
      <c r="P58690" s="10"/>
      <c r="R58690" s="10"/>
      <c r="S58690" s="10"/>
      <c r="T58690" s="10"/>
    </row>
    <row r="58691" spans="1:20" ht="16" x14ac:dyDescent="0.2">
      <c r="A58691" s="24"/>
      <c r="B58691" s="24"/>
      <c r="C58691" s="24"/>
      <c r="D58691" s="24"/>
      <c r="E58691" s="24"/>
      <c r="F58691" s="24"/>
      <c r="G58691" s="24"/>
      <c r="H58691" s="24"/>
      <c r="I58691" s="24"/>
      <c r="J58691" s="24"/>
      <c r="K58691" s="24"/>
      <c r="L58691" s="24"/>
      <c r="M58691" s="24"/>
      <c r="P58691" s="10"/>
      <c r="R58691" s="10"/>
      <c r="S58691" s="10"/>
      <c r="T58691" s="10"/>
    </row>
    <row r="58692" spans="1:20" ht="16" x14ac:dyDescent="0.2">
      <c r="A58692" s="24"/>
      <c r="B58692" s="24"/>
      <c r="C58692" s="24"/>
      <c r="D58692" s="24"/>
      <c r="E58692" s="24"/>
      <c r="F58692" s="24"/>
      <c r="G58692" s="24"/>
      <c r="H58692" s="24"/>
      <c r="I58692" s="24"/>
      <c r="J58692" s="24"/>
      <c r="K58692" s="24"/>
      <c r="L58692" s="24"/>
      <c r="M58692" s="24"/>
      <c r="P58692" s="10"/>
      <c r="R58692" s="10"/>
      <c r="S58692" s="10"/>
      <c r="T58692" s="10"/>
    </row>
    <row r="58693" spans="1:20" ht="16" x14ac:dyDescent="0.2">
      <c r="A58693" s="24"/>
      <c r="B58693" s="24"/>
      <c r="C58693" s="24"/>
      <c r="D58693" s="24"/>
      <c r="E58693" s="24"/>
      <c r="F58693" s="24"/>
      <c r="G58693" s="24"/>
      <c r="H58693" s="24"/>
      <c r="I58693" s="24"/>
      <c r="J58693" s="24"/>
      <c r="K58693" s="24"/>
      <c r="L58693" s="24"/>
      <c r="M58693" s="24"/>
      <c r="P58693" s="10"/>
      <c r="R58693" s="10"/>
      <c r="S58693" s="10"/>
      <c r="T58693" s="10"/>
    </row>
    <row r="58694" spans="1:20" ht="16" x14ac:dyDescent="0.2">
      <c r="A58694" s="24"/>
      <c r="B58694" s="24"/>
      <c r="C58694" s="24"/>
      <c r="D58694" s="24"/>
      <c r="E58694" s="24"/>
      <c r="F58694" s="24"/>
      <c r="G58694" s="24"/>
      <c r="H58694" s="24"/>
      <c r="I58694" s="24"/>
      <c r="J58694" s="24"/>
      <c r="K58694" s="24"/>
      <c r="L58694" s="24"/>
      <c r="M58694" s="24"/>
      <c r="P58694" s="10"/>
      <c r="R58694" s="10"/>
      <c r="S58694" s="10"/>
      <c r="T58694" s="10"/>
    </row>
    <row r="58695" spans="1:20" ht="16" x14ac:dyDescent="0.2">
      <c r="A58695" s="24"/>
      <c r="B58695" s="24"/>
      <c r="C58695" s="24"/>
      <c r="D58695" s="24"/>
      <c r="E58695" s="24"/>
      <c r="F58695" s="24"/>
      <c r="G58695" s="24"/>
      <c r="H58695" s="24"/>
      <c r="I58695" s="24"/>
      <c r="J58695" s="24"/>
      <c r="K58695" s="24"/>
      <c r="L58695" s="24"/>
      <c r="M58695" s="24"/>
      <c r="P58695" s="10"/>
      <c r="R58695" s="10"/>
      <c r="S58695" s="10"/>
      <c r="T58695" s="10"/>
    </row>
    <row r="58696" spans="1:20" ht="16" x14ac:dyDescent="0.2">
      <c r="A58696" s="24"/>
      <c r="B58696" s="24"/>
      <c r="C58696" s="24"/>
      <c r="D58696" s="24"/>
      <c r="E58696" s="24"/>
      <c r="F58696" s="24"/>
      <c r="G58696" s="24"/>
      <c r="H58696" s="24"/>
      <c r="I58696" s="24"/>
      <c r="J58696" s="24"/>
      <c r="K58696" s="24"/>
      <c r="L58696" s="24"/>
      <c r="M58696" s="24"/>
      <c r="P58696" s="10"/>
      <c r="R58696" s="10"/>
      <c r="S58696" s="10"/>
      <c r="T58696" s="10"/>
    </row>
    <row r="58697" spans="1:20" ht="16" x14ac:dyDescent="0.2">
      <c r="A58697" s="24"/>
      <c r="B58697" s="24"/>
      <c r="C58697" s="24"/>
      <c r="D58697" s="24"/>
      <c r="E58697" s="24"/>
      <c r="F58697" s="24"/>
      <c r="G58697" s="24"/>
      <c r="H58697" s="24"/>
      <c r="I58697" s="24"/>
      <c r="J58697" s="24"/>
      <c r="K58697" s="24"/>
      <c r="L58697" s="24"/>
      <c r="M58697" s="24"/>
      <c r="P58697" s="10"/>
      <c r="R58697" s="10"/>
      <c r="S58697" s="10"/>
      <c r="T58697" s="10"/>
    </row>
    <row r="58698" spans="1:20" ht="16" x14ac:dyDescent="0.2">
      <c r="A58698" s="24"/>
      <c r="B58698" s="24"/>
      <c r="C58698" s="24"/>
      <c r="D58698" s="24"/>
      <c r="E58698" s="24"/>
      <c r="F58698" s="24"/>
      <c r="G58698" s="24"/>
      <c r="H58698" s="24"/>
      <c r="I58698" s="24"/>
      <c r="J58698" s="24"/>
      <c r="K58698" s="24"/>
      <c r="L58698" s="24"/>
      <c r="M58698" s="24"/>
      <c r="P58698" s="10"/>
      <c r="R58698" s="10"/>
      <c r="S58698" s="10"/>
      <c r="T58698" s="10"/>
    </row>
    <row r="58699" spans="1:20" ht="16" x14ac:dyDescent="0.2">
      <c r="A58699" s="24"/>
      <c r="B58699" s="24"/>
      <c r="C58699" s="24"/>
      <c r="D58699" s="24"/>
      <c r="E58699" s="24"/>
      <c r="F58699" s="24"/>
      <c r="G58699" s="24"/>
      <c r="H58699" s="24"/>
      <c r="I58699" s="24"/>
      <c r="J58699" s="24"/>
      <c r="K58699" s="24"/>
      <c r="L58699" s="24"/>
      <c r="M58699" s="24"/>
      <c r="P58699" s="10"/>
      <c r="R58699" s="10"/>
      <c r="S58699" s="10"/>
      <c r="T58699" s="10"/>
    </row>
    <row r="58700" spans="1:20" ht="16" x14ac:dyDescent="0.2">
      <c r="A58700" s="24"/>
      <c r="B58700" s="24"/>
      <c r="C58700" s="24"/>
      <c r="D58700" s="24"/>
      <c r="E58700" s="24"/>
      <c r="F58700" s="24"/>
      <c r="G58700" s="24"/>
      <c r="H58700" s="24"/>
      <c r="I58700" s="24"/>
      <c r="J58700" s="24"/>
      <c r="K58700" s="24"/>
      <c r="L58700" s="24"/>
      <c r="M58700" s="24"/>
      <c r="P58700" s="10"/>
      <c r="R58700" s="10"/>
      <c r="S58700" s="10"/>
      <c r="T58700" s="10"/>
    </row>
    <row r="58701" spans="1:20" ht="16" x14ac:dyDescent="0.2">
      <c r="A58701" s="24"/>
      <c r="B58701" s="24"/>
      <c r="C58701" s="24"/>
      <c r="D58701" s="24"/>
      <c r="E58701" s="24"/>
      <c r="F58701" s="24"/>
      <c r="G58701" s="24"/>
      <c r="H58701" s="24"/>
      <c r="I58701" s="24"/>
      <c r="J58701" s="24"/>
      <c r="K58701" s="24"/>
      <c r="L58701" s="24"/>
      <c r="M58701" s="24"/>
      <c r="P58701" s="10"/>
      <c r="R58701" s="10"/>
      <c r="S58701" s="10"/>
      <c r="T58701" s="10"/>
    </row>
    <row r="58702" spans="1:20" ht="16" x14ac:dyDescent="0.2">
      <c r="A58702" s="24"/>
      <c r="B58702" s="24"/>
      <c r="C58702" s="24"/>
      <c r="D58702" s="24"/>
      <c r="E58702" s="24"/>
      <c r="F58702" s="24"/>
      <c r="G58702" s="24"/>
      <c r="H58702" s="24"/>
      <c r="I58702" s="24"/>
      <c r="J58702" s="24"/>
      <c r="K58702" s="24"/>
      <c r="L58702" s="24"/>
      <c r="M58702" s="24"/>
      <c r="P58702" s="10"/>
      <c r="R58702" s="10"/>
      <c r="S58702" s="10"/>
      <c r="T58702" s="10"/>
    </row>
    <row r="58703" spans="1:20" ht="16" x14ac:dyDescent="0.2">
      <c r="A58703" s="24"/>
      <c r="B58703" s="24"/>
      <c r="C58703" s="24"/>
      <c r="D58703" s="24"/>
      <c r="E58703" s="24"/>
      <c r="F58703" s="24"/>
      <c r="G58703" s="24"/>
      <c r="H58703" s="24"/>
      <c r="I58703" s="24"/>
      <c r="J58703" s="24"/>
      <c r="K58703" s="24"/>
      <c r="L58703" s="24"/>
      <c r="M58703" s="24"/>
      <c r="P58703" s="10"/>
      <c r="R58703" s="10"/>
      <c r="S58703" s="10"/>
      <c r="T58703" s="10"/>
    </row>
    <row r="58704" spans="1:20" ht="16" x14ac:dyDescent="0.2">
      <c r="A58704" s="24"/>
      <c r="B58704" s="24"/>
      <c r="C58704" s="24"/>
      <c r="D58704" s="24"/>
      <c r="E58704" s="24"/>
      <c r="F58704" s="24"/>
      <c r="G58704" s="24"/>
      <c r="H58704" s="24"/>
      <c r="I58704" s="24"/>
      <c r="J58704" s="24"/>
      <c r="K58704" s="24"/>
      <c r="L58704" s="24"/>
      <c r="M58704" s="24"/>
      <c r="P58704" s="10"/>
      <c r="R58704" s="10"/>
      <c r="S58704" s="10"/>
      <c r="T58704" s="10"/>
    </row>
    <row r="58705" spans="1:20" ht="16" x14ac:dyDescent="0.2">
      <c r="A58705" s="24"/>
      <c r="B58705" s="24"/>
      <c r="C58705" s="24"/>
      <c r="D58705" s="24"/>
      <c r="E58705" s="24"/>
      <c r="F58705" s="24"/>
      <c r="G58705" s="24"/>
      <c r="H58705" s="24"/>
      <c r="I58705" s="24"/>
      <c r="J58705" s="24"/>
      <c r="K58705" s="24"/>
      <c r="L58705" s="24"/>
      <c r="M58705" s="24"/>
      <c r="P58705" s="10"/>
      <c r="R58705" s="10"/>
      <c r="S58705" s="10"/>
      <c r="T58705" s="10"/>
    </row>
    <row r="58706" spans="1:20" ht="16" x14ac:dyDescent="0.2">
      <c r="A58706" s="24"/>
      <c r="B58706" s="24"/>
      <c r="C58706" s="24"/>
      <c r="D58706" s="24"/>
      <c r="E58706" s="24"/>
      <c r="F58706" s="24"/>
      <c r="G58706" s="24"/>
      <c r="H58706" s="24"/>
      <c r="I58706" s="24"/>
      <c r="J58706" s="24"/>
      <c r="K58706" s="24"/>
      <c r="L58706" s="24"/>
      <c r="M58706" s="24"/>
      <c r="P58706" s="10"/>
      <c r="R58706" s="10"/>
      <c r="S58706" s="10"/>
      <c r="T58706" s="10"/>
    </row>
    <row r="58707" spans="1:20" ht="16" x14ac:dyDescent="0.2">
      <c r="A58707" s="24"/>
      <c r="B58707" s="24"/>
      <c r="C58707" s="24"/>
      <c r="D58707" s="24"/>
      <c r="E58707" s="24"/>
      <c r="F58707" s="24"/>
      <c r="G58707" s="24"/>
      <c r="H58707" s="24"/>
      <c r="I58707" s="24"/>
      <c r="J58707" s="24"/>
      <c r="K58707" s="24"/>
      <c r="L58707" s="24"/>
      <c r="M58707" s="24"/>
      <c r="P58707" s="10"/>
      <c r="R58707" s="10"/>
      <c r="S58707" s="10"/>
      <c r="T58707" s="10"/>
    </row>
    <row r="58708" spans="1:20" ht="16" x14ac:dyDescent="0.2">
      <c r="A58708" s="24"/>
      <c r="B58708" s="24"/>
      <c r="C58708" s="24"/>
      <c r="D58708" s="24"/>
      <c r="E58708" s="24"/>
      <c r="F58708" s="24"/>
      <c r="G58708" s="24"/>
      <c r="H58708" s="24"/>
      <c r="I58708" s="24"/>
      <c r="J58708" s="24"/>
      <c r="K58708" s="24"/>
      <c r="L58708" s="24"/>
      <c r="M58708" s="24"/>
      <c r="P58708" s="10"/>
      <c r="R58708" s="10"/>
      <c r="S58708" s="10"/>
      <c r="T58708" s="10"/>
    </row>
    <row r="58709" spans="1:20" ht="16" x14ac:dyDescent="0.2">
      <c r="A58709" s="24"/>
      <c r="B58709" s="24"/>
      <c r="C58709" s="24"/>
      <c r="D58709" s="24"/>
      <c r="E58709" s="24"/>
      <c r="F58709" s="24"/>
      <c r="G58709" s="24"/>
      <c r="H58709" s="24"/>
      <c r="I58709" s="24"/>
      <c r="J58709" s="24"/>
      <c r="K58709" s="24"/>
      <c r="L58709" s="24"/>
      <c r="M58709" s="24"/>
      <c r="P58709" s="10"/>
      <c r="R58709" s="10"/>
      <c r="S58709" s="10"/>
      <c r="T58709" s="10"/>
    </row>
    <row r="58710" spans="1:20" ht="16" x14ac:dyDescent="0.2">
      <c r="A58710" s="24"/>
      <c r="B58710" s="24"/>
      <c r="C58710" s="24"/>
      <c r="D58710" s="24"/>
      <c r="E58710" s="24"/>
      <c r="F58710" s="24"/>
      <c r="G58710" s="24"/>
      <c r="H58710" s="24"/>
      <c r="I58710" s="24"/>
      <c r="J58710" s="24"/>
      <c r="K58710" s="24"/>
      <c r="L58710" s="24"/>
      <c r="M58710" s="24"/>
      <c r="P58710" s="10"/>
      <c r="R58710" s="10"/>
      <c r="S58710" s="10"/>
      <c r="T58710" s="10"/>
    </row>
    <row r="58711" spans="1:20" ht="16" x14ac:dyDescent="0.2">
      <c r="A58711" s="24"/>
      <c r="B58711" s="24"/>
      <c r="C58711" s="24"/>
      <c r="D58711" s="24"/>
      <c r="E58711" s="24"/>
      <c r="F58711" s="24"/>
      <c r="G58711" s="24"/>
      <c r="H58711" s="24"/>
      <c r="I58711" s="24"/>
      <c r="J58711" s="24"/>
      <c r="K58711" s="24"/>
      <c r="L58711" s="24"/>
      <c r="M58711" s="24"/>
      <c r="P58711" s="10"/>
      <c r="R58711" s="10"/>
      <c r="S58711" s="10"/>
      <c r="T58711" s="10"/>
    </row>
    <row r="58712" spans="1:20" ht="16" x14ac:dyDescent="0.2">
      <c r="A58712" s="24"/>
      <c r="B58712" s="24"/>
      <c r="C58712" s="24"/>
      <c r="D58712" s="24"/>
      <c r="E58712" s="24"/>
      <c r="F58712" s="24"/>
      <c r="G58712" s="24"/>
      <c r="H58712" s="24"/>
      <c r="I58712" s="24"/>
      <c r="J58712" s="24"/>
      <c r="K58712" s="24"/>
      <c r="L58712" s="24"/>
      <c r="M58712" s="24"/>
      <c r="P58712" s="10"/>
      <c r="R58712" s="10"/>
      <c r="S58712" s="10"/>
      <c r="T58712" s="10"/>
    </row>
    <row r="58713" spans="1:20" ht="16" x14ac:dyDescent="0.2">
      <c r="A58713" s="24"/>
      <c r="B58713" s="24"/>
      <c r="C58713" s="24"/>
      <c r="D58713" s="24"/>
      <c r="E58713" s="24"/>
      <c r="F58713" s="24"/>
      <c r="G58713" s="24"/>
      <c r="H58713" s="24"/>
      <c r="I58713" s="24"/>
      <c r="J58713" s="24"/>
      <c r="K58713" s="24"/>
      <c r="L58713" s="24"/>
      <c r="M58713" s="24"/>
      <c r="P58713" s="10"/>
      <c r="R58713" s="10"/>
      <c r="S58713" s="10"/>
      <c r="T58713" s="10"/>
    </row>
    <row r="58714" spans="1:20" ht="16" x14ac:dyDescent="0.2">
      <c r="A58714" s="24"/>
      <c r="B58714" s="24"/>
      <c r="C58714" s="24"/>
      <c r="D58714" s="24"/>
      <c r="E58714" s="24"/>
      <c r="F58714" s="24"/>
      <c r="G58714" s="24"/>
      <c r="H58714" s="24"/>
      <c r="I58714" s="24"/>
      <c r="J58714" s="24"/>
      <c r="K58714" s="24"/>
      <c r="L58714" s="24"/>
      <c r="M58714" s="24"/>
      <c r="P58714" s="10"/>
      <c r="R58714" s="10"/>
      <c r="S58714" s="10"/>
      <c r="T58714" s="10"/>
    </row>
    <row r="58715" spans="1:20" ht="16" x14ac:dyDescent="0.2">
      <c r="A58715" s="24"/>
      <c r="B58715" s="24"/>
      <c r="C58715" s="24"/>
      <c r="D58715" s="24"/>
      <c r="E58715" s="24"/>
      <c r="F58715" s="24"/>
      <c r="G58715" s="24"/>
      <c r="H58715" s="24"/>
      <c r="I58715" s="24"/>
      <c r="J58715" s="24"/>
      <c r="K58715" s="24"/>
      <c r="L58715" s="24"/>
      <c r="M58715" s="24"/>
      <c r="P58715" s="10"/>
      <c r="R58715" s="10"/>
      <c r="S58715" s="10"/>
      <c r="T58715" s="10"/>
    </row>
    <row r="58716" spans="1:20" ht="16" x14ac:dyDescent="0.2">
      <c r="A58716" s="24"/>
      <c r="B58716" s="24"/>
      <c r="C58716" s="24"/>
      <c r="D58716" s="24"/>
      <c r="E58716" s="24"/>
      <c r="F58716" s="24"/>
      <c r="G58716" s="24"/>
      <c r="H58716" s="24"/>
      <c r="I58716" s="24"/>
      <c r="J58716" s="24"/>
      <c r="K58716" s="24"/>
      <c r="L58716" s="24"/>
      <c r="M58716" s="24"/>
      <c r="P58716" s="10"/>
      <c r="R58716" s="10"/>
      <c r="S58716" s="10"/>
      <c r="T58716" s="10"/>
    </row>
    <row r="58717" spans="1:20" ht="16" x14ac:dyDescent="0.2">
      <c r="A58717" s="24"/>
      <c r="B58717" s="24"/>
      <c r="C58717" s="24"/>
      <c r="D58717" s="24"/>
      <c r="E58717" s="24"/>
      <c r="F58717" s="24"/>
      <c r="G58717" s="24"/>
      <c r="H58717" s="24"/>
      <c r="I58717" s="24"/>
      <c r="J58717" s="24"/>
      <c r="K58717" s="24"/>
      <c r="L58717" s="24"/>
      <c r="M58717" s="24"/>
      <c r="P58717" s="10"/>
      <c r="R58717" s="10"/>
      <c r="S58717" s="10"/>
      <c r="T58717" s="10"/>
    </row>
    <row r="58718" spans="1:20" ht="16" x14ac:dyDescent="0.2">
      <c r="A58718" s="24"/>
      <c r="B58718" s="24"/>
      <c r="C58718" s="24"/>
      <c r="D58718" s="24"/>
      <c r="E58718" s="24"/>
      <c r="F58718" s="24"/>
      <c r="G58718" s="24"/>
      <c r="H58718" s="24"/>
      <c r="I58718" s="24"/>
      <c r="J58718" s="24"/>
      <c r="K58718" s="24"/>
      <c r="L58718" s="24"/>
      <c r="M58718" s="24"/>
      <c r="P58718" s="10"/>
      <c r="R58718" s="10"/>
      <c r="S58718" s="10"/>
      <c r="T58718" s="10"/>
    </row>
    <row r="58719" spans="1:20" ht="16" x14ac:dyDescent="0.2">
      <c r="A58719" s="24"/>
      <c r="B58719" s="24"/>
      <c r="C58719" s="24"/>
      <c r="D58719" s="24"/>
      <c r="E58719" s="24"/>
      <c r="F58719" s="24"/>
      <c r="G58719" s="24"/>
      <c r="H58719" s="24"/>
      <c r="I58719" s="24"/>
      <c r="J58719" s="24"/>
      <c r="K58719" s="24"/>
      <c r="L58719" s="24"/>
      <c r="M58719" s="24"/>
      <c r="P58719" s="10"/>
      <c r="R58719" s="10"/>
      <c r="S58719" s="10"/>
      <c r="T58719" s="10"/>
    </row>
    <row r="58720" spans="1:20" ht="16" x14ac:dyDescent="0.2">
      <c r="A58720" s="24"/>
      <c r="B58720" s="24"/>
      <c r="C58720" s="24"/>
      <c r="D58720" s="24"/>
      <c r="E58720" s="24"/>
      <c r="F58720" s="24"/>
      <c r="G58720" s="24"/>
      <c r="H58720" s="24"/>
      <c r="I58720" s="24"/>
      <c r="J58720" s="24"/>
      <c r="K58720" s="24"/>
      <c r="L58720" s="24"/>
      <c r="M58720" s="24"/>
      <c r="P58720" s="10"/>
      <c r="R58720" s="10"/>
      <c r="S58720" s="10"/>
      <c r="T58720" s="10"/>
    </row>
    <row r="58721" spans="1:20" ht="16" x14ac:dyDescent="0.2">
      <c r="A58721" s="24"/>
      <c r="B58721" s="24"/>
      <c r="C58721" s="24"/>
      <c r="D58721" s="24"/>
      <c r="E58721" s="24"/>
      <c r="F58721" s="24"/>
      <c r="G58721" s="24"/>
      <c r="H58721" s="24"/>
      <c r="I58721" s="24"/>
      <c r="J58721" s="24"/>
      <c r="K58721" s="24"/>
      <c r="L58721" s="24"/>
      <c r="M58721" s="24"/>
      <c r="P58721" s="10"/>
      <c r="R58721" s="10"/>
      <c r="S58721" s="10"/>
      <c r="T58721" s="10"/>
    </row>
    <row r="58722" spans="1:20" ht="16" x14ac:dyDescent="0.2">
      <c r="A58722" s="24"/>
      <c r="B58722" s="24"/>
      <c r="C58722" s="24"/>
      <c r="D58722" s="24"/>
      <c r="E58722" s="24"/>
      <c r="F58722" s="24"/>
      <c r="G58722" s="24"/>
      <c r="H58722" s="24"/>
      <c r="I58722" s="24"/>
      <c r="J58722" s="24"/>
      <c r="K58722" s="24"/>
      <c r="L58722" s="24"/>
      <c r="M58722" s="24"/>
      <c r="P58722" s="10"/>
      <c r="R58722" s="10"/>
      <c r="S58722" s="10"/>
      <c r="T58722" s="10"/>
    </row>
    <row r="58723" spans="1:20" ht="16" x14ac:dyDescent="0.2">
      <c r="A58723" s="24"/>
      <c r="B58723" s="24"/>
      <c r="C58723" s="24"/>
      <c r="D58723" s="24"/>
      <c r="E58723" s="24"/>
      <c r="F58723" s="24"/>
      <c r="G58723" s="24"/>
      <c r="H58723" s="24"/>
      <c r="I58723" s="24"/>
      <c r="J58723" s="24"/>
      <c r="K58723" s="24"/>
      <c r="L58723" s="24"/>
      <c r="M58723" s="24"/>
      <c r="P58723" s="10"/>
      <c r="R58723" s="10"/>
      <c r="S58723" s="10"/>
      <c r="T58723" s="10"/>
    </row>
    <row r="58724" spans="1:20" ht="16" x14ac:dyDescent="0.2">
      <c r="A58724" s="24"/>
      <c r="B58724" s="24"/>
      <c r="C58724" s="24"/>
      <c r="D58724" s="24"/>
      <c r="E58724" s="24"/>
      <c r="F58724" s="24"/>
      <c r="G58724" s="24"/>
      <c r="H58724" s="24"/>
      <c r="I58724" s="24"/>
      <c r="J58724" s="24"/>
      <c r="K58724" s="24"/>
      <c r="L58724" s="24"/>
      <c r="M58724" s="24"/>
      <c r="P58724" s="10"/>
      <c r="R58724" s="10"/>
      <c r="S58724" s="10"/>
      <c r="T58724" s="10"/>
    </row>
    <row r="58725" spans="1:20" ht="16" x14ac:dyDescent="0.2">
      <c r="A58725" s="24"/>
      <c r="B58725" s="24"/>
      <c r="C58725" s="24"/>
      <c r="D58725" s="24"/>
      <c r="E58725" s="24"/>
      <c r="F58725" s="24"/>
      <c r="G58725" s="24"/>
      <c r="H58725" s="24"/>
      <c r="I58725" s="24"/>
      <c r="J58725" s="24"/>
      <c r="K58725" s="24"/>
      <c r="L58725" s="24"/>
      <c r="M58725" s="24"/>
      <c r="P58725" s="10"/>
      <c r="R58725" s="10"/>
      <c r="S58725" s="10"/>
      <c r="T58725" s="10"/>
    </row>
    <row r="58726" spans="1:20" ht="16" x14ac:dyDescent="0.2">
      <c r="A58726" s="24"/>
      <c r="B58726" s="24"/>
      <c r="C58726" s="24"/>
      <c r="D58726" s="24"/>
      <c r="E58726" s="24"/>
      <c r="F58726" s="24"/>
      <c r="G58726" s="24"/>
      <c r="H58726" s="24"/>
      <c r="I58726" s="24"/>
      <c r="J58726" s="24"/>
      <c r="K58726" s="24"/>
      <c r="L58726" s="24"/>
      <c r="M58726" s="24"/>
      <c r="P58726" s="10"/>
      <c r="R58726" s="10"/>
      <c r="S58726" s="10"/>
      <c r="T58726" s="10"/>
    </row>
    <row r="58727" spans="1:20" ht="16" x14ac:dyDescent="0.2">
      <c r="A58727" s="24"/>
      <c r="B58727" s="24"/>
      <c r="C58727" s="24"/>
      <c r="D58727" s="24"/>
      <c r="E58727" s="24"/>
      <c r="F58727" s="24"/>
      <c r="G58727" s="24"/>
      <c r="H58727" s="24"/>
      <c r="I58727" s="24"/>
      <c r="J58727" s="24"/>
      <c r="K58727" s="24"/>
      <c r="L58727" s="24"/>
      <c r="M58727" s="24"/>
      <c r="P58727" s="10"/>
      <c r="R58727" s="10"/>
      <c r="S58727" s="10"/>
      <c r="T58727" s="10"/>
    </row>
    <row r="58728" spans="1:20" ht="16" x14ac:dyDescent="0.2">
      <c r="A58728" s="24"/>
      <c r="B58728" s="24"/>
      <c r="C58728" s="24"/>
      <c r="D58728" s="24"/>
      <c r="E58728" s="24"/>
      <c r="F58728" s="24"/>
      <c r="G58728" s="24"/>
      <c r="H58728" s="24"/>
      <c r="I58728" s="24"/>
      <c r="J58728" s="24"/>
      <c r="K58728" s="24"/>
      <c r="L58728" s="24"/>
      <c r="M58728" s="24"/>
      <c r="P58728" s="10"/>
      <c r="R58728" s="10"/>
      <c r="S58728" s="10"/>
      <c r="T58728" s="10"/>
    </row>
    <row r="58729" spans="1:20" ht="16" x14ac:dyDescent="0.2">
      <c r="A58729" s="24"/>
      <c r="B58729" s="24"/>
      <c r="C58729" s="24"/>
      <c r="D58729" s="24"/>
      <c r="E58729" s="24"/>
      <c r="F58729" s="24"/>
      <c r="G58729" s="24"/>
      <c r="H58729" s="24"/>
      <c r="I58729" s="24"/>
      <c r="J58729" s="24"/>
      <c r="K58729" s="24"/>
      <c r="L58729" s="24"/>
      <c r="M58729" s="24"/>
      <c r="P58729" s="10"/>
      <c r="R58729" s="10"/>
      <c r="S58729" s="10"/>
      <c r="T58729" s="10"/>
    </row>
    <row r="58730" spans="1:20" ht="16" x14ac:dyDescent="0.2">
      <c r="A58730" s="24"/>
      <c r="B58730" s="24"/>
      <c r="C58730" s="24"/>
      <c r="D58730" s="24"/>
      <c r="E58730" s="24"/>
      <c r="F58730" s="24"/>
      <c r="G58730" s="24"/>
      <c r="H58730" s="24"/>
      <c r="I58730" s="24"/>
      <c r="J58730" s="24"/>
      <c r="K58730" s="24"/>
      <c r="L58730" s="24"/>
      <c r="M58730" s="24"/>
      <c r="P58730" s="10"/>
      <c r="R58730" s="10"/>
      <c r="S58730" s="10"/>
      <c r="T58730" s="10"/>
    </row>
    <row r="58731" spans="1:20" ht="16" x14ac:dyDescent="0.2">
      <c r="A58731" s="24"/>
      <c r="B58731" s="24"/>
      <c r="C58731" s="24"/>
      <c r="D58731" s="24"/>
      <c r="E58731" s="24"/>
      <c r="F58731" s="24"/>
      <c r="G58731" s="24"/>
      <c r="H58731" s="24"/>
      <c r="I58731" s="24"/>
      <c r="J58731" s="24"/>
      <c r="K58731" s="24"/>
      <c r="L58731" s="24"/>
      <c r="M58731" s="24"/>
      <c r="P58731" s="10"/>
      <c r="R58731" s="10"/>
      <c r="S58731" s="10"/>
      <c r="T58731" s="10"/>
    </row>
    <row r="58732" spans="1:20" ht="16" x14ac:dyDescent="0.2">
      <c r="A58732" s="24"/>
      <c r="B58732" s="24"/>
      <c r="C58732" s="24"/>
      <c r="D58732" s="24"/>
      <c r="E58732" s="24"/>
      <c r="F58732" s="24"/>
      <c r="G58732" s="24"/>
      <c r="H58732" s="24"/>
      <c r="I58732" s="24"/>
      <c r="J58732" s="24"/>
      <c r="K58732" s="24"/>
      <c r="L58732" s="24"/>
      <c r="M58732" s="24"/>
      <c r="P58732" s="10"/>
      <c r="R58732" s="10"/>
      <c r="S58732" s="10"/>
      <c r="T58732" s="10"/>
    </row>
    <row r="58733" spans="1:20" ht="16" x14ac:dyDescent="0.2">
      <c r="A58733" s="24"/>
      <c r="B58733" s="24"/>
      <c r="C58733" s="24"/>
      <c r="D58733" s="24"/>
      <c r="E58733" s="24"/>
      <c r="F58733" s="24"/>
      <c r="G58733" s="24"/>
      <c r="H58733" s="24"/>
      <c r="I58733" s="24"/>
      <c r="J58733" s="24"/>
      <c r="K58733" s="24"/>
      <c r="L58733" s="24"/>
      <c r="M58733" s="24"/>
      <c r="P58733" s="10"/>
      <c r="R58733" s="10"/>
      <c r="S58733" s="10"/>
      <c r="T58733" s="10"/>
    </row>
    <row r="58734" spans="1:20" ht="16" x14ac:dyDescent="0.2">
      <c r="A58734" s="24"/>
      <c r="B58734" s="24"/>
      <c r="C58734" s="24"/>
      <c r="D58734" s="24"/>
      <c r="E58734" s="24"/>
      <c r="F58734" s="24"/>
      <c r="G58734" s="24"/>
      <c r="H58734" s="24"/>
      <c r="I58734" s="24"/>
      <c r="J58734" s="24"/>
      <c r="K58734" s="24"/>
      <c r="L58734" s="24"/>
      <c r="M58734" s="24"/>
      <c r="P58734" s="10"/>
      <c r="R58734" s="10"/>
      <c r="S58734" s="10"/>
      <c r="T58734" s="10"/>
    </row>
    <row r="58735" spans="1:20" ht="16" x14ac:dyDescent="0.2">
      <c r="A58735" s="24"/>
      <c r="B58735" s="24"/>
      <c r="C58735" s="24"/>
      <c r="D58735" s="24"/>
      <c r="E58735" s="24"/>
      <c r="F58735" s="24"/>
      <c r="G58735" s="24"/>
      <c r="H58735" s="24"/>
      <c r="I58735" s="24"/>
      <c r="J58735" s="24"/>
      <c r="K58735" s="24"/>
      <c r="L58735" s="24"/>
      <c r="M58735" s="24"/>
      <c r="P58735" s="10"/>
      <c r="R58735" s="10"/>
      <c r="S58735" s="10"/>
      <c r="T58735" s="10"/>
    </row>
    <row r="58736" spans="1:20" ht="16" x14ac:dyDescent="0.2">
      <c r="A58736" s="24"/>
      <c r="B58736" s="24"/>
      <c r="C58736" s="24"/>
      <c r="D58736" s="24"/>
      <c r="E58736" s="24"/>
      <c r="F58736" s="24"/>
      <c r="G58736" s="24"/>
      <c r="H58736" s="24"/>
      <c r="I58736" s="24"/>
      <c r="J58736" s="24"/>
      <c r="K58736" s="24"/>
      <c r="L58736" s="24"/>
      <c r="M58736" s="24"/>
      <c r="P58736" s="10"/>
      <c r="R58736" s="10"/>
      <c r="S58736" s="10"/>
      <c r="T58736" s="10"/>
    </row>
    <row r="58737" spans="1:20" ht="16" x14ac:dyDescent="0.2">
      <c r="A58737" s="24"/>
      <c r="B58737" s="24"/>
      <c r="C58737" s="24"/>
      <c r="D58737" s="24"/>
      <c r="E58737" s="24"/>
      <c r="F58737" s="24"/>
      <c r="G58737" s="24"/>
      <c r="H58737" s="24"/>
      <c r="I58737" s="24"/>
      <c r="J58737" s="24"/>
      <c r="K58737" s="24"/>
      <c r="L58737" s="24"/>
      <c r="M58737" s="24"/>
      <c r="P58737" s="10"/>
      <c r="R58737" s="10"/>
      <c r="S58737" s="10"/>
      <c r="T58737" s="10"/>
    </row>
    <row r="58738" spans="1:20" ht="16" x14ac:dyDescent="0.2">
      <c r="A58738" s="24"/>
      <c r="B58738" s="24"/>
      <c r="C58738" s="24"/>
      <c r="D58738" s="24"/>
      <c r="E58738" s="24"/>
      <c r="F58738" s="24"/>
      <c r="G58738" s="24"/>
      <c r="H58738" s="24"/>
      <c r="I58738" s="24"/>
      <c r="J58738" s="24"/>
      <c r="K58738" s="24"/>
      <c r="L58738" s="24"/>
      <c r="M58738" s="24"/>
      <c r="P58738" s="10"/>
      <c r="R58738" s="10"/>
      <c r="S58738" s="10"/>
      <c r="T58738" s="10"/>
    </row>
    <row r="58739" spans="1:20" ht="16" x14ac:dyDescent="0.2">
      <c r="A58739" s="24"/>
      <c r="B58739" s="24"/>
      <c r="C58739" s="24"/>
      <c r="D58739" s="24"/>
      <c r="E58739" s="24"/>
      <c r="F58739" s="24"/>
      <c r="G58739" s="24"/>
      <c r="H58739" s="24"/>
      <c r="I58739" s="24"/>
      <c r="J58739" s="24"/>
      <c r="K58739" s="24"/>
      <c r="L58739" s="24"/>
      <c r="M58739" s="24"/>
      <c r="P58739" s="10"/>
      <c r="R58739" s="10"/>
      <c r="S58739" s="10"/>
      <c r="T58739" s="10"/>
    </row>
    <row r="58740" spans="1:20" ht="16" x14ac:dyDescent="0.2">
      <c r="A58740" s="24"/>
      <c r="B58740" s="24"/>
      <c r="C58740" s="24"/>
      <c r="D58740" s="24"/>
      <c r="E58740" s="24"/>
      <c r="F58740" s="24"/>
      <c r="G58740" s="24"/>
      <c r="H58740" s="24"/>
      <c r="I58740" s="24"/>
      <c r="J58740" s="24"/>
      <c r="K58740" s="24"/>
      <c r="L58740" s="24"/>
      <c r="M58740" s="24"/>
      <c r="P58740" s="10"/>
      <c r="R58740" s="10"/>
      <c r="S58740" s="10"/>
      <c r="T58740" s="10"/>
    </row>
    <row r="58741" spans="1:20" ht="16" x14ac:dyDescent="0.2">
      <c r="A58741" s="24"/>
      <c r="B58741" s="24"/>
      <c r="C58741" s="24"/>
      <c r="D58741" s="24"/>
      <c r="E58741" s="24"/>
      <c r="F58741" s="24"/>
      <c r="G58741" s="24"/>
      <c r="H58741" s="24"/>
      <c r="I58741" s="24"/>
      <c r="J58741" s="24"/>
      <c r="K58741" s="24"/>
      <c r="L58741" s="24"/>
      <c r="M58741" s="24"/>
      <c r="P58741" s="10"/>
      <c r="R58741" s="10"/>
      <c r="S58741" s="10"/>
      <c r="T58741" s="10"/>
    </row>
    <row r="58742" spans="1:20" ht="16" x14ac:dyDescent="0.2">
      <c r="A58742" s="24"/>
      <c r="B58742" s="24"/>
      <c r="C58742" s="24"/>
      <c r="D58742" s="24"/>
      <c r="E58742" s="24"/>
      <c r="F58742" s="24"/>
      <c r="G58742" s="24"/>
      <c r="H58742" s="24"/>
      <c r="I58742" s="24"/>
      <c r="J58742" s="24"/>
      <c r="K58742" s="24"/>
      <c r="L58742" s="24"/>
      <c r="M58742" s="24"/>
      <c r="P58742" s="10"/>
      <c r="R58742" s="10"/>
      <c r="S58742" s="10"/>
      <c r="T58742" s="10"/>
    </row>
    <row r="58743" spans="1:20" ht="16" x14ac:dyDescent="0.2">
      <c r="A58743" s="24"/>
      <c r="B58743" s="24"/>
      <c r="C58743" s="24"/>
      <c r="D58743" s="24"/>
      <c r="E58743" s="24"/>
      <c r="F58743" s="24"/>
      <c r="G58743" s="24"/>
      <c r="H58743" s="24"/>
      <c r="I58743" s="24"/>
      <c r="J58743" s="24"/>
      <c r="K58743" s="24"/>
      <c r="L58743" s="24"/>
      <c r="M58743" s="24"/>
      <c r="P58743" s="10"/>
      <c r="R58743" s="10"/>
      <c r="S58743" s="10"/>
      <c r="T58743" s="10"/>
    </row>
    <row r="58744" spans="1:20" ht="16" x14ac:dyDescent="0.2">
      <c r="A58744" s="24"/>
      <c r="B58744" s="24"/>
      <c r="C58744" s="24"/>
      <c r="D58744" s="24"/>
      <c r="E58744" s="24"/>
      <c r="F58744" s="24"/>
      <c r="G58744" s="24"/>
      <c r="H58744" s="24"/>
      <c r="I58744" s="24"/>
      <c r="J58744" s="24"/>
      <c r="K58744" s="24"/>
      <c r="L58744" s="24"/>
      <c r="M58744" s="24"/>
      <c r="P58744" s="10"/>
      <c r="R58744" s="10"/>
      <c r="S58744" s="10"/>
      <c r="T58744" s="10"/>
    </row>
    <row r="58745" spans="1:20" ht="16" x14ac:dyDescent="0.2">
      <c r="A58745" s="24"/>
      <c r="B58745" s="24"/>
      <c r="C58745" s="24"/>
      <c r="D58745" s="24"/>
      <c r="E58745" s="24"/>
      <c r="F58745" s="24"/>
      <c r="G58745" s="24"/>
      <c r="H58745" s="24"/>
      <c r="I58745" s="24"/>
      <c r="J58745" s="24"/>
      <c r="K58745" s="24"/>
      <c r="L58745" s="24"/>
      <c r="M58745" s="24"/>
      <c r="P58745" s="10"/>
      <c r="R58745" s="10"/>
      <c r="S58745" s="10"/>
      <c r="T58745" s="10"/>
    </row>
    <row r="58746" spans="1:20" ht="16" x14ac:dyDescent="0.2">
      <c r="A58746" s="24"/>
      <c r="B58746" s="24"/>
      <c r="C58746" s="24"/>
      <c r="D58746" s="24"/>
      <c r="E58746" s="24"/>
      <c r="F58746" s="24"/>
      <c r="G58746" s="24"/>
      <c r="H58746" s="24"/>
      <c r="I58746" s="24"/>
      <c r="J58746" s="24"/>
      <c r="K58746" s="24"/>
      <c r="L58746" s="24"/>
      <c r="M58746" s="24"/>
      <c r="P58746" s="10"/>
      <c r="R58746" s="10"/>
      <c r="S58746" s="10"/>
      <c r="T58746" s="10"/>
    </row>
    <row r="58747" spans="1:20" ht="16" x14ac:dyDescent="0.2">
      <c r="A58747" s="24"/>
      <c r="B58747" s="24"/>
      <c r="C58747" s="24"/>
      <c r="D58747" s="24"/>
      <c r="E58747" s="24"/>
      <c r="F58747" s="24"/>
      <c r="G58747" s="24"/>
      <c r="H58747" s="24"/>
      <c r="I58747" s="24"/>
      <c r="J58747" s="24"/>
      <c r="K58747" s="24"/>
      <c r="L58747" s="24"/>
      <c r="M58747" s="24"/>
      <c r="P58747" s="10"/>
      <c r="R58747" s="10"/>
      <c r="S58747" s="10"/>
      <c r="T58747" s="10"/>
    </row>
    <row r="58748" spans="1:20" ht="16" x14ac:dyDescent="0.2">
      <c r="A58748" s="24"/>
      <c r="B58748" s="24"/>
      <c r="C58748" s="24"/>
      <c r="D58748" s="24"/>
      <c r="E58748" s="24"/>
      <c r="F58748" s="24"/>
      <c r="G58748" s="24"/>
      <c r="H58748" s="24"/>
      <c r="I58748" s="24"/>
      <c r="J58748" s="24"/>
      <c r="K58748" s="24"/>
      <c r="L58748" s="24"/>
      <c r="M58748" s="24"/>
      <c r="P58748" s="10"/>
      <c r="R58748" s="10"/>
      <c r="S58748" s="10"/>
      <c r="T58748" s="10"/>
    </row>
    <row r="58749" spans="1:20" ht="16" x14ac:dyDescent="0.2">
      <c r="A58749" s="24"/>
      <c r="B58749" s="24"/>
      <c r="C58749" s="24"/>
      <c r="D58749" s="24"/>
      <c r="E58749" s="24"/>
      <c r="F58749" s="24"/>
      <c r="G58749" s="24"/>
      <c r="H58749" s="24"/>
      <c r="I58749" s="24"/>
      <c r="J58749" s="24"/>
      <c r="K58749" s="24"/>
      <c r="L58749" s="24"/>
      <c r="M58749" s="24"/>
      <c r="P58749" s="10"/>
      <c r="R58749" s="10"/>
      <c r="S58749" s="10"/>
      <c r="T58749" s="10"/>
    </row>
    <row r="58750" spans="1:20" ht="16" x14ac:dyDescent="0.2">
      <c r="A58750" s="24"/>
      <c r="B58750" s="24"/>
      <c r="C58750" s="24"/>
      <c r="D58750" s="24"/>
      <c r="E58750" s="24"/>
      <c r="F58750" s="24"/>
      <c r="G58750" s="24"/>
      <c r="H58750" s="24"/>
      <c r="I58750" s="24"/>
      <c r="J58750" s="24"/>
      <c r="K58750" s="24"/>
      <c r="L58750" s="24"/>
      <c r="M58750" s="24"/>
      <c r="P58750" s="10"/>
      <c r="R58750" s="10"/>
      <c r="S58750" s="10"/>
      <c r="T58750" s="10"/>
    </row>
    <row r="58751" spans="1:20" ht="16" x14ac:dyDescent="0.2">
      <c r="A58751" s="24"/>
      <c r="B58751" s="24"/>
      <c r="C58751" s="24"/>
      <c r="D58751" s="24"/>
      <c r="E58751" s="24"/>
      <c r="F58751" s="24"/>
      <c r="G58751" s="24"/>
      <c r="H58751" s="24"/>
      <c r="I58751" s="24"/>
      <c r="J58751" s="24"/>
      <c r="K58751" s="24"/>
      <c r="L58751" s="24"/>
      <c r="M58751" s="24"/>
      <c r="P58751" s="10"/>
      <c r="R58751" s="10"/>
      <c r="S58751" s="10"/>
      <c r="T58751" s="10"/>
    </row>
    <row r="58752" spans="1:20" ht="16" x14ac:dyDescent="0.2">
      <c r="A58752" s="24"/>
      <c r="B58752" s="24"/>
      <c r="C58752" s="24"/>
      <c r="D58752" s="24"/>
      <c r="E58752" s="24"/>
      <c r="F58752" s="24"/>
      <c r="G58752" s="24"/>
      <c r="H58752" s="24"/>
      <c r="I58752" s="24"/>
      <c r="J58752" s="24"/>
      <c r="K58752" s="24"/>
      <c r="L58752" s="24"/>
      <c r="M58752" s="24"/>
      <c r="P58752" s="10"/>
      <c r="R58752" s="10"/>
      <c r="S58752" s="10"/>
      <c r="T58752" s="10"/>
    </row>
    <row r="58753" spans="1:20" ht="16" x14ac:dyDescent="0.2">
      <c r="A58753" s="24"/>
      <c r="B58753" s="24"/>
      <c r="C58753" s="24"/>
      <c r="D58753" s="24"/>
      <c r="E58753" s="24"/>
      <c r="F58753" s="24"/>
      <c r="G58753" s="24"/>
      <c r="H58753" s="24"/>
      <c r="I58753" s="24"/>
      <c r="J58753" s="24"/>
      <c r="K58753" s="24"/>
      <c r="L58753" s="24"/>
      <c r="M58753" s="24"/>
      <c r="P58753" s="10"/>
      <c r="R58753" s="10"/>
      <c r="S58753" s="10"/>
      <c r="T58753" s="10"/>
    </row>
    <row r="58754" spans="1:20" ht="16" x14ac:dyDescent="0.2">
      <c r="A58754" s="24"/>
      <c r="B58754" s="24"/>
      <c r="C58754" s="24"/>
      <c r="D58754" s="24"/>
      <c r="E58754" s="24"/>
      <c r="F58754" s="24"/>
      <c r="G58754" s="24"/>
      <c r="H58754" s="24"/>
      <c r="I58754" s="24"/>
      <c r="J58754" s="24"/>
      <c r="K58754" s="24"/>
      <c r="L58754" s="24"/>
      <c r="M58754" s="24"/>
      <c r="P58754" s="10"/>
      <c r="R58754" s="10"/>
      <c r="S58754" s="10"/>
      <c r="T58754" s="10"/>
    </row>
    <row r="58755" spans="1:20" ht="16" x14ac:dyDescent="0.2">
      <c r="A58755" s="24"/>
      <c r="B58755" s="24"/>
      <c r="C58755" s="24"/>
      <c r="D58755" s="24"/>
      <c r="E58755" s="24"/>
      <c r="F58755" s="24"/>
      <c r="G58755" s="24"/>
      <c r="H58755" s="24"/>
      <c r="I58755" s="24"/>
      <c r="J58755" s="24"/>
      <c r="K58755" s="24"/>
      <c r="L58755" s="24"/>
      <c r="M58755" s="24"/>
      <c r="P58755" s="10"/>
      <c r="R58755" s="10"/>
      <c r="S58755" s="10"/>
      <c r="T58755" s="10"/>
    </row>
    <row r="58756" spans="1:20" ht="16" x14ac:dyDescent="0.2">
      <c r="A58756" s="24"/>
      <c r="B58756" s="24"/>
      <c r="C58756" s="24"/>
      <c r="D58756" s="24"/>
      <c r="E58756" s="24"/>
      <c r="F58756" s="24"/>
      <c r="G58756" s="24"/>
      <c r="H58756" s="24"/>
      <c r="I58756" s="24"/>
      <c r="J58756" s="24"/>
      <c r="K58756" s="24"/>
      <c r="L58756" s="24"/>
      <c r="M58756" s="24"/>
      <c r="P58756" s="10"/>
      <c r="R58756" s="10"/>
      <c r="S58756" s="10"/>
      <c r="T58756" s="10"/>
    </row>
    <row r="58757" spans="1:20" ht="16" x14ac:dyDescent="0.2">
      <c r="A58757" s="24"/>
      <c r="B58757" s="24"/>
      <c r="C58757" s="24"/>
      <c r="D58757" s="24"/>
      <c r="E58757" s="24"/>
      <c r="F58757" s="24"/>
      <c r="G58757" s="24"/>
      <c r="H58757" s="24"/>
      <c r="I58757" s="24"/>
      <c r="J58757" s="24"/>
      <c r="K58757" s="24"/>
      <c r="L58757" s="24"/>
      <c r="M58757" s="24"/>
      <c r="P58757" s="10"/>
      <c r="R58757" s="10"/>
      <c r="S58757" s="10"/>
      <c r="T58757" s="10"/>
    </row>
    <row r="58758" spans="1:20" ht="16" x14ac:dyDescent="0.2">
      <c r="A58758" s="24"/>
      <c r="B58758" s="24"/>
      <c r="C58758" s="24"/>
      <c r="D58758" s="24"/>
      <c r="E58758" s="24"/>
      <c r="F58758" s="24"/>
      <c r="G58758" s="24"/>
      <c r="H58758" s="24"/>
      <c r="I58758" s="24"/>
      <c r="J58758" s="24"/>
      <c r="K58758" s="24"/>
      <c r="L58758" s="24"/>
      <c r="M58758" s="24"/>
      <c r="P58758" s="10"/>
      <c r="R58758" s="10"/>
      <c r="S58758" s="10"/>
      <c r="T58758" s="10"/>
    </row>
    <row r="58759" spans="1:20" ht="16" x14ac:dyDescent="0.2">
      <c r="A58759" s="24"/>
      <c r="B58759" s="24"/>
      <c r="C58759" s="24"/>
      <c r="D58759" s="24"/>
      <c r="E58759" s="24"/>
      <c r="F58759" s="24"/>
      <c r="G58759" s="24"/>
      <c r="H58759" s="24"/>
      <c r="I58759" s="24"/>
      <c r="J58759" s="24"/>
      <c r="K58759" s="24"/>
      <c r="L58759" s="24"/>
      <c r="M58759" s="24"/>
      <c r="P58759" s="10"/>
      <c r="R58759" s="10"/>
      <c r="S58759" s="10"/>
      <c r="T58759" s="10"/>
    </row>
    <row r="58760" spans="1:20" ht="16" x14ac:dyDescent="0.2">
      <c r="A58760" s="24"/>
      <c r="B58760" s="24"/>
      <c r="C58760" s="24"/>
      <c r="D58760" s="24"/>
      <c r="E58760" s="24"/>
      <c r="F58760" s="24"/>
      <c r="G58760" s="24"/>
      <c r="H58760" s="24"/>
      <c r="I58760" s="24"/>
      <c r="J58760" s="24"/>
      <c r="K58760" s="24"/>
      <c r="L58760" s="24"/>
      <c r="M58760" s="24"/>
      <c r="P58760" s="10"/>
      <c r="R58760" s="10"/>
      <c r="S58760" s="10"/>
      <c r="T58760" s="10"/>
    </row>
    <row r="58761" spans="1:20" ht="16" x14ac:dyDescent="0.2">
      <c r="A58761" s="24"/>
      <c r="B58761" s="24"/>
      <c r="C58761" s="24"/>
      <c r="D58761" s="24"/>
      <c r="E58761" s="24"/>
      <c r="F58761" s="24"/>
      <c r="G58761" s="24"/>
      <c r="H58761" s="24"/>
      <c r="I58761" s="24"/>
      <c r="J58761" s="24"/>
      <c r="K58761" s="24"/>
      <c r="L58761" s="24"/>
      <c r="M58761" s="24"/>
      <c r="P58761" s="10"/>
      <c r="R58761" s="10"/>
      <c r="S58761" s="10"/>
      <c r="T58761" s="10"/>
    </row>
    <row r="58762" spans="1:20" ht="16" x14ac:dyDescent="0.2">
      <c r="A58762" s="24"/>
      <c r="B58762" s="24"/>
      <c r="C58762" s="24"/>
      <c r="D58762" s="24"/>
      <c r="E58762" s="24"/>
      <c r="F58762" s="24"/>
      <c r="G58762" s="24"/>
      <c r="H58762" s="24"/>
      <c r="I58762" s="24"/>
      <c r="J58762" s="24"/>
      <c r="K58762" s="24"/>
      <c r="L58762" s="24"/>
      <c r="M58762" s="24"/>
      <c r="P58762" s="10"/>
      <c r="R58762" s="10"/>
      <c r="S58762" s="10"/>
      <c r="T58762" s="10"/>
    </row>
    <row r="58763" spans="1:20" ht="16" x14ac:dyDescent="0.2">
      <c r="A58763" s="24"/>
      <c r="B58763" s="24"/>
      <c r="C58763" s="24"/>
      <c r="D58763" s="24"/>
      <c r="E58763" s="24"/>
      <c r="F58763" s="24"/>
      <c r="G58763" s="24"/>
      <c r="H58763" s="24"/>
      <c r="I58763" s="24"/>
      <c r="J58763" s="24"/>
      <c r="K58763" s="24"/>
      <c r="L58763" s="24"/>
      <c r="M58763" s="24"/>
      <c r="P58763" s="10"/>
      <c r="R58763" s="10"/>
      <c r="S58763" s="10"/>
      <c r="T58763" s="10"/>
    </row>
    <row r="58764" spans="1:20" ht="16" x14ac:dyDescent="0.2">
      <c r="A58764" s="24"/>
      <c r="B58764" s="24"/>
      <c r="C58764" s="24"/>
      <c r="D58764" s="24"/>
      <c r="E58764" s="24"/>
      <c r="F58764" s="24"/>
      <c r="G58764" s="24"/>
      <c r="H58764" s="24"/>
      <c r="I58764" s="24"/>
      <c r="J58764" s="24"/>
      <c r="K58764" s="24"/>
      <c r="L58764" s="24"/>
      <c r="M58764" s="24"/>
      <c r="P58764" s="10"/>
      <c r="R58764" s="10"/>
      <c r="S58764" s="10"/>
      <c r="T58764" s="10"/>
    </row>
    <row r="58765" spans="1:20" ht="16" x14ac:dyDescent="0.2">
      <c r="A58765" s="24"/>
      <c r="B58765" s="24"/>
      <c r="C58765" s="24"/>
      <c r="D58765" s="24"/>
      <c r="E58765" s="24"/>
      <c r="F58765" s="24"/>
      <c r="G58765" s="24"/>
      <c r="H58765" s="24"/>
      <c r="I58765" s="24"/>
      <c r="J58765" s="24"/>
      <c r="K58765" s="24"/>
      <c r="L58765" s="24"/>
      <c r="M58765" s="24"/>
      <c r="P58765" s="10"/>
      <c r="R58765" s="10"/>
      <c r="S58765" s="10"/>
      <c r="T58765" s="10"/>
    </row>
    <row r="58766" spans="1:20" ht="16" x14ac:dyDescent="0.2">
      <c r="A58766" s="24"/>
      <c r="B58766" s="24"/>
      <c r="C58766" s="24"/>
      <c r="D58766" s="24"/>
      <c r="E58766" s="24"/>
      <c r="F58766" s="24"/>
      <c r="G58766" s="24"/>
      <c r="H58766" s="24"/>
      <c r="I58766" s="24"/>
      <c r="J58766" s="24"/>
      <c r="K58766" s="24"/>
      <c r="L58766" s="24"/>
      <c r="M58766" s="24"/>
      <c r="P58766" s="10"/>
      <c r="R58766" s="10"/>
      <c r="S58766" s="10"/>
      <c r="T58766" s="10"/>
    </row>
    <row r="58767" spans="1:20" ht="16" x14ac:dyDescent="0.2">
      <c r="A58767" s="24"/>
      <c r="B58767" s="24"/>
      <c r="C58767" s="24"/>
      <c r="D58767" s="24"/>
      <c r="E58767" s="24"/>
      <c r="F58767" s="24"/>
      <c r="G58767" s="24"/>
      <c r="H58767" s="24"/>
      <c r="I58767" s="24"/>
      <c r="J58767" s="24"/>
      <c r="K58767" s="24"/>
      <c r="L58767" s="24"/>
      <c r="M58767" s="24"/>
      <c r="P58767" s="10"/>
      <c r="R58767" s="10"/>
      <c r="S58767" s="10"/>
      <c r="T58767" s="10"/>
    </row>
    <row r="58768" spans="1:20" ht="16" x14ac:dyDescent="0.2">
      <c r="A58768" s="24"/>
      <c r="B58768" s="24"/>
      <c r="C58768" s="24"/>
      <c r="D58768" s="24"/>
      <c r="E58768" s="24"/>
      <c r="F58768" s="24"/>
      <c r="G58768" s="24"/>
      <c r="H58768" s="24"/>
      <c r="I58768" s="24"/>
      <c r="J58768" s="24"/>
      <c r="K58768" s="24"/>
      <c r="L58768" s="24"/>
      <c r="M58768" s="24"/>
      <c r="P58768" s="10"/>
      <c r="R58768" s="10"/>
      <c r="S58768" s="10"/>
      <c r="T58768" s="10"/>
    </row>
    <row r="58769" spans="1:20" ht="16" x14ac:dyDescent="0.2">
      <c r="A58769" s="24"/>
      <c r="B58769" s="24"/>
      <c r="C58769" s="24"/>
      <c r="D58769" s="24"/>
      <c r="E58769" s="24"/>
      <c r="F58769" s="24"/>
      <c r="G58769" s="24"/>
      <c r="H58769" s="24"/>
      <c r="I58769" s="24"/>
      <c r="J58769" s="24"/>
      <c r="K58769" s="24"/>
      <c r="L58769" s="24"/>
      <c r="M58769" s="24"/>
      <c r="P58769" s="10"/>
      <c r="R58769" s="10"/>
      <c r="S58769" s="10"/>
      <c r="T58769" s="10"/>
    </row>
    <row r="58770" spans="1:20" ht="16" x14ac:dyDescent="0.2">
      <c r="A58770" s="24"/>
      <c r="B58770" s="24"/>
      <c r="C58770" s="24"/>
      <c r="D58770" s="24"/>
      <c r="E58770" s="24"/>
      <c r="F58770" s="24"/>
      <c r="G58770" s="24"/>
      <c r="H58770" s="24"/>
      <c r="I58770" s="24"/>
      <c r="J58770" s="24"/>
      <c r="K58770" s="24"/>
      <c r="L58770" s="24"/>
      <c r="M58770" s="24"/>
      <c r="P58770" s="10"/>
      <c r="R58770" s="10"/>
      <c r="S58770" s="10"/>
      <c r="T58770" s="10"/>
    </row>
    <row r="58771" spans="1:20" ht="16" x14ac:dyDescent="0.2">
      <c r="A58771" s="24"/>
      <c r="B58771" s="24"/>
      <c r="C58771" s="24"/>
      <c r="D58771" s="24"/>
      <c r="E58771" s="24"/>
      <c r="F58771" s="24"/>
      <c r="G58771" s="24"/>
      <c r="H58771" s="24"/>
      <c r="I58771" s="24"/>
      <c r="J58771" s="24"/>
      <c r="K58771" s="24"/>
      <c r="L58771" s="24"/>
      <c r="M58771" s="24"/>
      <c r="P58771" s="10"/>
      <c r="R58771" s="10"/>
      <c r="S58771" s="10"/>
      <c r="T58771" s="10"/>
    </row>
    <row r="58772" spans="1:20" ht="16" x14ac:dyDescent="0.2">
      <c r="A58772" s="24"/>
      <c r="B58772" s="24"/>
      <c r="C58772" s="24"/>
      <c r="D58772" s="24"/>
      <c r="E58772" s="24"/>
      <c r="F58772" s="24"/>
      <c r="G58772" s="24"/>
      <c r="H58772" s="24"/>
      <c r="I58772" s="24"/>
      <c r="J58772" s="24"/>
      <c r="K58772" s="24"/>
      <c r="L58772" s="24"/>
      <c r="M58772" s="24"/>
      <c r="P58772" s="10"/>
      <c r="R58772" s="10"/>
      <c r="S58772" s="10"/>
      <c r="T58772" s="10"/>
    </row>
    <row r="58773" spans="1:20" ht="16" x14ac:dyDescent="0.2">
      <c r="A58773" s="24"/>
      <c r="B58773" s="24"/>
      <c r="C58773" s="24"/>
      <c r="D58773" s="24"/>
      <c r="E58773" s="24"/>
      <c r="F58773" s="24"/>
      <c r="G58773" s="24"/>
      <c r="H58773" s="24"/>
      <c r="I58773" s="24"/>
      <c r="J58773" s="24"/>
      <c r="K58773" s="24"/>
      <c r="L58773" s="24"/>
      <c r="M58773" s="24"/>
      <c r="P58773" s="10"/>
      <c r="R58773" s="10"/>
      <c r="S58773" s="10"/>
      <c r="T58773" s="10"/>
    </row>
    <row r="58774" spans="1:20" ht="16" x14ac:dyDescent="0.2">
      <c r="A58774" s="24"/>
      <c r="B58774" s="24"/>
      <c r="C58774" s="24"/>
      <c r="D58774" s="24"/>
      <c r="E58774" s="24"/>
      <c r="F58774" s="24"/>
      <c r="G58774" s="24"/>
      <c r="H58774" s="24"/>
      <c r="I58774" s="24"/>
      <c r="J58774" s="24"/>
      <c r="K58774" s="24"/>
      <c r="L58774" s="24"/>
      <c r="M58774" s="24"/>
      <c r="P58774" s="10"/>
      <c r="R58774" s="10"/>
      <c r="S58774" s="10"/>
      <c r="T58774" s="10"/>
    </row>
    <row r="58775" spans="1:20" ht="16" x14ac:dyDescent="0.2">
      <c r="A58775" s="24"/>
      <c r="B58775" s="24"/>
      <c r="C58775" s="24"/>
      <c r="D58775" s="24"/>
      <c r="E58775" s="24"/>
      <c r="F58775" s="24"/>
      <c r="G58775" s="24"/>
      <c r="H58775" s="24"/>
      <c r="I58775" s="24"/>
      <c r="J58775" s="24"/>
      <c r="K58775" s="24"/>
      <c r="L58775" s="24"/>
      <c r="M58775" s="24"/>
      <c r="P58775" s="10"/>
      <c r="R58775" s="10"/>
      <c r="S58775" s="10"/>
      <c r="T58775" s="10"/>
    </row>
    <row r="58776" spans="1:20" ht="16" x14ac:dyDescent="0.2">
      <c r="A58776" s="24"/>
      <c r="B58776" s="24"/>
      <c r="C58776" s="24"/>
      <c r="D58776" s="24"/>
      <c r="E58776" s="24"/>
      <c r="F58776" s="24"/>
      <c r="G58776" s="24"/>
      <c r="H58776" s="24"/>
      <c r="I58776" s="24"/>
      <c r="J58776" s="24"/>
      <c r="K58776" s="24"/>
      <c r="L58776" s="24"/>
      <c r="M58776" s="24"/>
      <c r="P58776" s="10"/>
      <c r="R58776" s="10"/>
      <c r="S58776" s="10"/>
      <c r="T58776" s="10"/>
    </row>
    <row r="58777" spans="1:20" ht="16" x14ac:dyDescent="0.2">
      <c r="A58777" s="24"/>
      <c r="B58777" s="24"/>
      <c r="C58777" s="24"/>
      <c r="D58777" s="24"/>
      <c r="E58777" s="24"/>
      <c r="F58777" s="24"/>
      <c r="G58777" s="24"/>
      <c r="H58777" s="24"/>
      <c r="I58777" s="24"/>
      <c r="J58777" s="24"/>
      <c r="K58777" s="24"/>
      <c r="L58777" s="24"/>
      <c r="M58777" s="24"/>
      <c r="P58777" s="10"/>
      <c r="R58777" s="10"/>
      <c r="S58777" s="10"/>
      <c r="T58777" s="10"/>
    </row>
    <row r="58778" spans="1:20" ht="16" x14ac:dyDescent="0.2">
      <c r="A58778" s="24"/>
      <c r="B58778" s="24"/>
      <c r="C58778" s="24"/>
      <c r="D58778" s="24"/>
      <c r="E58778" s="24"/>
      <c r="F58778" s="24"/>
      <c r="G58778" s="24"/>
      <c r="H58778" s="24"/>
      <c r="I58778" s="24"/>
      <c r="J58778" s="24"/>
      <c r="K58778" s="24"/>
      <c r="L58778" s="24"/>
      <c r="M58778" s="24"/>
      <c r="P58778" s="10"/>
      <c r="R58778" s="10"/>
      <c r="S58778" s="10"/>
      <c r="T58778" s="10"/>
    </row>
    <row r="58779" spans="1:20" ht="16" x14ac:dyDescent="0.2">
      <c r="A58779" s="24"/>
      <c r="B58779" s="24"/>
      <c r="C58779" s="24"/>
      <c r="D58779" s="24"/>
      <c r="E58779" s="24"/>
      <c r="F58779" s="24"/>
      <c r="G58779" s="24"/>
      <c r="H58779" s="24"/>
      <c r="I58779" s="24"/>
      <c r="J58779" s="24"/>
      <c r="K58779" s="24"/>
      <c r="L58779" s="24"/>
      <c r="M58779" s="24"/>
      <c r="P58779" s="10"/>
      <c r="R58779" s="10"/>
      <c r="S58779" s="10"/>
      <c r="T58779" s="10"/>
    </row>
    <row r="58780" spans="1:20" ht="16" x14ac:dyDescent="0.2">
      <c r="A58780" s="24"/>
      <c r="B58780" s="24"/>
      <c r="C58780" s="24"/>
      <c r="D58780" s="24"/>
      <c r="E58780" s="24"/>
      <c r="F58780" s="24"/>
      <c r="G58780" s="24"/>
      <c r="H58780" s="24"/>
      <c r="I58780" s="24"/>
      <c r="J58780" s="24"/>
      <c r="K58780" s="24"/>
      <c r="L58780" s="24"/>
      <c r="M58780" s="24"/>
      <c r="P58780" s="10"/>
      <c r="R58780" s="10"/>
      <c r="S58780" s="10"/>
      <c r="T58780" s="10"/>
    </row>
    <row r="58781" spans="1:20" ht="16" x14ac:dyDescent="0.2">
      <c r="A58781" s="24"/>
      <c r="B58781" s="24"/>
      <c r="C58781" s="24"/>
      <c r="D58781" s="24"/>
      <c r="E58781" s="24"/>
      <c r="F58781" s="24"/>
      <c r="G58781" s="24"/>
      <c r="H58781" s="24"/>
      <c r="I58781" s="24"/>
      <c r="J58781" s="24"/>
      <c r="K58781" s="24"/>
      <c r="L58781" s="24"/>
      <c r="M58781" s="24"/>
      <c r="P58781" s="10"/>
      <c r="R58781" s="10"/>
      <c r="S58781" s="10"/>
      <c r="T58781" s="10"/>
    </row>
    <row r="58782" spans="1:20" ht="16" x14ac:dyDescent="0.2">
      <c r="A58782" s="24"/>
      <c r="B58782" s="24"/>
      <c r="C58782" s="24"/>
      <c r="D58782" s="24"/>
      <c r="E58782" s="24"/>
      <c r="F58782" s="24"/>
      <c r="G58782" s="24"/>
      <c r="H58782" s="24"/>
      <c r="I58782" s="24"/>
      <c r="J58782" s="24"/>
      <c r="K58782" s="24"/>
      <c r="L58782" s="24"/>
      <c r="M58782" s="24"/>
      <c r="P58782" s="10"/>
      <c r="R58782" s="10"/>
      <c r="S58782" s="10"/>
      <c r="T58782" s="10"/>
    </row>
    <row r="58783" spans="1:20" ht="16" x14ac:dyDescent="0.2">
      <c r="A58783" s="24"/>
      <c r="B58783" s="24"/>
      <c r="C58783" s="24"/>
      <c r="D58783" s="24"/>
      <c r="E58783" s="24"/>
      <c r="F58783" s="24"/>
      <c r="G58783" s="24"/>
      <c r="H58783" s="24"/>
      <c r="I58783" s="24"/>
      <c r="J58783" s="24"/>
      <c r="K58783" s="24"/>
      <c r="L58783" s="24"/>
      <c r="M58783" s="24"/>
      <c r="P58783" s="10"/>
      <c r="R58783" s="10"/>
      <c r="S58783" s="10"/>
      <c r="T58783" s="10"/>
    </row>
    <row r="58784" spans="1:20" ht="16" x14ac:dyDescent="0.2">
      <c r="A58784" s="24"/>
      <c r="B58784" s="24"/>
      <c r="C58784" s="24"/>
      <c r="D58784" s="24"/>
      <c r="E58784" s="24"/>
      <c r="F58784" s="24"/>
      <c r="G58784" s="24"/>
      <c r="H58784" s="24"/>
      <c r="I58784" s="24"/>
      <c r="J58784" s="24"/>
      <c r="K58784" s="24"/>
      <c r="L58784" s="24"/>
      <c r="M58784" s="24"/>
      <c r="P58784" s="10"/>
      <c r="R58784" s="10"/>
      <c r="S58784" s="10"/>
      <c r="T58784" s="10"/>
    </row>
    <row r="58785" spans="1:20" ht="16" x14ac:dyDescent="0.2">
      <c r="A58785" s="24"/>
      <c r="B58785" s="24"/>
      <c r="C58785" s="24"/>
      <c r="D58785" s="24"/>
      <c r="E58785" s="24"/>
      <c r="F58785" s="24"/>
      <c r="G58785" s="24"/>
      <c r="H58785" s="24"/>
      <c r="I58785" s="24"/>
      <c r="J58785" s="24"/>
      <c r="K58785" s="24"/>
      <c r="L58785" s="24"/>
      <c r="M58785" s="24"/>
      <c r="P58785" s="10"/>
      <c r="R58785" s="10"/>
      <c r="S58785" s="10"/>
      <c r="T58785" s="10"/>
    </row>
    <row r="58786" spans="1:20" ht="16" x14ac:dyDescent="0.2">
      <c r="A58786" s="24"/>
      <c r="B58786" s="24"/>
      <c r="C58786" s="24"/>
      <c r="D58786" s="24"/>
      <c r="E58786" s="24"/>
      <c r="F58786" s="24"/>
      <c r="G58786" s="24"/>
      <c r="H58786" s="24"/>
      <c r="I58786" s="24"/>
      <c r="J58786" s="24"/>
      <c r="K58786" s="24"/>
      <c r="L58786" s="24"/>
      <c r="M58786" s="24"/>
      <c r="P58786" s="10"/>
      <c r="R58786" s="10"/>
      <c r="S58786" s="10"/>
      <c r="T58786" s="10"/>
    </row>
    <row r="58787" spans="1:20" ht="16" x14ac:dyDescent="0.2">
      <c r="A58787" s="24"/>
      <c r="B58787" s="24"/>
      <c r="C58787" s="24"/>
      <c r="D58787" s="24"/>
      <c r="E58787" s="24"/>
      <c r="F58787" s="24"/>
      <c r="G58787" s="24"/>
      <c r="H58787" s="24"/>
      <c r="I58787" s="24"/>
      <c r="J58787" s="24"/>
      <c r="K58787" s="24"/>
      <c r="L58787" s="24"/>
      <c r="M58787" s="24"/>
      <c r="P58787" s="10"/>
      <c r="R58787" s="10"/>
      <c r="S58787" s="10"/>
      <c r="T58787" s="10"/>
    </row>
    <row r="58788" spans="1:20" ht="16" x14ac:dyDescent="0.2">
      <c r="A58788" s="24"/>
      <c r="B58788" s="24"/>
      <c r="C58788" s="24"/>
      <c r="D58788" s="24"/>
      <c r="E58788" s="24"/>
      <c r="F58788" s="24"/>
      <c r="G58788" s="24"/>
      <c r="H58788" s="24"/>
      <c r="I58788" s="24"/>
      <c r="J58788" s="24"/>
      <c r="K58788" s="24"/>
      <c r="L58788" s="24"/>
      <c r="M58788" s="24"/>
      <c r="P58788" s="10"/>
      <c r="R58788" s="10"/>
      <c r="S58788" s="10"/>
      <c r="T58788" s="10"/>
    </row>
    <row r="58789" spans="1:20" ht="16" x14ac:dyDescent="0.2">
      <c r="A58789" s="24"/>
      <c r="B58789" s="24"/>
      <c r="C58789" s="24"/>
      <c r="D58789" s="24"/>
      <c r="E58789" s="24"/>
      <c r="F58789" s="24"/>
      <c r="G58789" s="24"/>
      <c r="H58789" s="24"/>
      <c r="I58789" s="24"/>
      <c r="J58789" s="24"/>
      <c r="K58789" s="24"/>
      <c r="L58789" s="24"/>
      <c r="M58789" s="24"/>
      <c r="P58789" s="10"/>
      <c r="R58789" s="10"/>
      <c r="S58789" s="10"/>
      <c r="T58789" s="10"/>
    </row>
    <row r="58790" spans="1:20" ht="16" x14ac:dyDescent="0.2">
      <c r="A58790" s="24"/>
      <c r="B58790" s="24"/>
      <c r="C58790" s="24"/>
      <c r="D58790" s="24"/>
      <c r="E58790" s="24"/>
      <c r="F58790" s="24"/>
      <c r="G58790" s="24"/>
      <c r="H58790" s="24"/>
      <c r="I58790" s="24"/>
      <c r="J58790" s="24"/>
      <c r="K58790" s="24"/>
      <c r="L58790" s="24"/>
      <c r="M58790" s="24"/>
      <c r="P58790" s="10"/>
      <c r="R58790" s="10"/>
      <c r="S58790" s="10"/>
      <c r="T58790" s="10"/>
    </row>
    <row r="58791" spans="1:20" ht="16" x14ac:dyDescent="0.2">
      <c r="A58791" s="24"/>
      <c r="B58791" s="24"/>
      <c r="C58791" s="24"/>
      <c r="D58791" s="24"/>
      <c r="E58791" s="24"/>
      <c r="F58791" s="24"/>
      <c r="G58791" s="24"/>
      <c r="H58791" s="24"/>
      <c r="I58791" s="24"/>
      <c r="J58791" s="24"/>
      <c r="K58791" s="24"/>
      <c r="L58791" s="24"/>
      <c r="M58791" s="24"/>
      <c r="P58791" s="10"/>
      <c r="R58791" s="10"/>
      <c r="S58791" s="10"/>
      <c r="T58791" s="10"/>
    </row>
    <row r="58792" spans="1:20" ht="16" x14ac:dyDescent="0.2">
      <c r="A58792" s="24"/>
      <c r="B58792" s="24"/>
      <c r="C58792" s="24"/>
      <c r="D58792" s="24"/>
      <c r="E58792" s="24"/>
      <c r="F58792" s="24"/>
      <c r="G58792" s="24"/>
      <c r="H58792" s="24"/>
      <c r="I58792" s="24"/>
      <c r="J58792" s="24"/>
      <c r="K58792" s="24"/>
      <c r="L58792" s="24"/>
      <c r="M58792" s="24"/>
      <c r="P58792" s="10"/>
      <c r="R58792" s="10"/>
      <c r="S58792" s="10"/>
      <c r="T58792" s="10"/>
    </row>
    <row r="58793" spans="1:20" ht="16" x14ac:dyDescent="0.2">
      <c r="A58793" s="24"/>
      <c r="B58793" s="24"/>
      <c r="C58793" s="24"/>
      <c r="D58793" s="24"/>
      <c r="E58793" s="24"/>
      <c r="F58793" s="24"/>
      <c r="G58793" s="24"/>
      <c r="H58793" s="24"/>
      <c r="I58793" s="24"/>
      <c r="J58793" s="24"/>
      <c r="K58793" s="24"/>
      <c r="L58793" s="24"/>
      <c r="M58793" s="24"/>
      <c r="P58793" s="10"/>
      <c r="R58793" s="10"/>
      <c r="S58793" s="10"/>
      <c r="T58793" s="10"/>
    </row>
    <row r="58794" spans="1:20" ht="16" x14ac:dyDescent="0.2">
      <c r="A58794" s="24"/>
      <c r="B58794" s="24"/>
      <c r="C58794" s="24"/>
      <c r="D58794" s="24"/>
      <c r="E58794" s="24"/>
      <c r="F58794" s="24"/>
      <c r="G58794" s="24"/>
      <c r="H58794" s="24"/>
      <c r="I58794" s="24"/>
      <c r="J58794" s="24"/>
      <c r="K58794" s="24"/>
      <c r="L58794" s="24"/>
      <c r="M58794" s="24"/>
      <c r="P58794" s="10"/>
      <c r="R58794" s="10"/>
      <c r="S58794" s="10"/>
      <c r="T58794" s="10"/>
    </row>
    <row r="58795" spans="1:20" ht="16" x14ac:dyDescent="0.2">
      <c r="A58795" s="24"/>
      <c r="B58795" s="24"/>
      <c r="C58795" s="24"/>
      <c r="D58795" s="24"/>
      <c r="E58795" s="24"/>
      <c r="F58795" s="24"/>
      <c r="G58795" s="24"/>
      <c r="H58795" s="24"/>
      <c r="I58795" s="24"/>
      <c r="J58795" s="24"/>
      <c r="K58795" s="24"/>
      <c r="L58795" s="24"/>
      <c r="M58795" s="24"/>
      <c r="P58795" s="10"/>
      <c r="R58795" s="10"/>
      <c r="S58795" s="10"/>
      <c r="T58795" s="10"/>
    </row>
    <row r="58796" spans="1:20" ht="16" x14ac:dyDescent="0.2">
      <c r="A58796" s="24"/>
      <c r="B58796" s="24"/>
      <c r="C58796" s="24"/>
      <c r="D58796" s="24"/>
      <c r="E58796" s="24"/>
      <c r="F58796" s="24"/>
      <c r="G58796" s="24"/>
      <c r="H58796" s="24"/>
      <c r="I58796" s="24"/>
      <c r="J58796" s="24"/>
      <c r="K58796" s="24"/>
      <c r="L58796" s="24"/>
      <c r="M58796" s="24"/>
      <c r="P58796" s="10"/>
      <c r="R58796" s="10"/>
      <c r="S58796" s="10"/>
      <c r="T58796" s="10"/>
    </row>
    <row r="58797" spans="1:20" ht="16" x14ac:dyDescent="0.2">
      <c r="A58797" s="24"/>
      <c r="B58797" s="24"/>
      <c r="C58797" s="24"/>
      <c r="D58797" s="24"/>
      <c r="E58797" s="24"/>
      <c r="F58797" s="24"/>
      <c r="G58797" s="24"/>
      <c r="H58797" s="24"/>
      <c r="I58797" s="24"/>
      <c r="J58797" s="24"/>
      <c r="K58797" s="24"/>
      <c r="L58797" s="24"/>
      <c r="M58797" s="24"/>
      <c r="P58797" s="10"/>
      <c r="R58797" s="10"/>
      <c r="S58797" s="10"/>
      <c r="T58797" s="10"/>
    </row>
    <row r="58798" spans="1:20" ht="16" x14ac:dyDescent="0.2">
      <c r="A58798" s="24"/>
      <c r="B58798" s="24"/>
      <c r="C58798" s="24"/>
      <c r="D58798" s="24"/>
      <c r="E58798" s="24"/>
      <c r="F58798" s="24"/>
      <c r="G58798" s="24"/>
      <c r="H58798" s="24"/>
      <c r="I58798" s="24"/>
      <c r="J58798" s="24"/>
      <c r="K58798" s="24"/>
      <c r="L58798" s="24"/>
      <c r="M58798" s="24"/>
      <c r="P58798" s="10"/>
      <c r="R58798" s="10"/>
      <c r="S58798" s="10"/>
      <c r="T58798" s="10"/>
    </row>
    <row r="58799" spans="1:20" ht="16" x14ac:dyDescent="0.2">
      <c r="A58799" s="24"/>
      <c r="B58799" s="24"/>
      <c r="C58799" s="24"/>
      <c r="D58799" s="24"/>
      <c r="E58799" s="24"/>
      <c r="F58799" s="24"/>
      <c r="G58799" s="24"/>
      <c r="H58799" s="24"/>
      <c r="I58799" s="24"/>
      <c r="J58799" s="24"/>
      <c r="K58799" s="24"/>
      <c r="L58799" s="24"/>
      <c r="M58799" s="24"/>
      <c r="P58799" s="10"/>
      <c r="R58799" s="10"/>
      <c r="S58799" s="10"/>
      <c r="T58799" s="10"/>
    </row>
    <row r="58800" spans="1:20" ht="16" x14ac:dyDescent="0.2">
      <c r="A58800" s="24"/>
      <c r="B58800" s="24"/>
      <c r="C58800" s="24"/>
      <c r="D58800" s="24"/>
      <c r="E58800" s="24"/>
      <c r="F58800" s="24"/>
      <c r="G58800" s="24"/>
      <c r="H58800" s="24"/>
      <c r="I58800" s="24"/>
      <c r="J58800" s="24"/>
      <c r="K58800" s="24"/>
      <c r="L58800" s="24"/>
      <c r="M58800" s="24"/>
      <c r="P58800" s="10"/>
      <c r="R58800" s="10"/>
      <c r="S58800" s="10"/>
      <c r="T58800" s="10"/>
    </row>
    <row r="58801" spans="1:20" ht="16" x14ac:dyDescent="0.2">
      <c r="A58801" s="24"/>
      <c r="B58801" s="24"/>
      <c r="C58801" s="24"/>
      <c r="D58801" s="24"/>
      <c r="E58801" s="24"/>
      <c r="F58801" s="24"/>
      <c r="G58801" s="24"/>
      <c r="H58801" s="24"/>
      <c r="I58801" s="24"/>
      <c r="J58801" s="24"/>
      <c r="K58801" s="24"/>
      <c r="L58801" s="24"/>
      <c r="M58801" s="24"/>
      <c r="P58801" s="10"/>
      <c r="R58801" s="10"/>
      <c r="S58801" s="10"/>
      <c r="T58801" s="10"/>
    </row>
    <row r="58802" spans="1:20" ht="16" x14ac:dyDescent="0.2">
      <c r="A58802" s="24"/>
      <c r="B58802" s="24"/>
      <c r="C58802" s="24"/>
      <c r="D58802" s="24"/>
      <c r="E58802" s="24"/>
      <c r="F58802" s="24"/>
      <c r="G58802" s="24"/>
      <c r="H58802" s="24"/>
      <c r="I58802" s="24"/>
      <c r="J58802" s="24"/>
      <c r="K58802" s="24"/>
      <c r="L58802" s="24"/>
      <c r="M58802" s="24"/>
      <c r="P58802" s="10"/>
      <c r="R58802" s="10"/>
      <c r="S58802" s="10"/>
      <c r="T58802" s="10"/>
    </row>
    <row r="58803" spans="1:20" ht="16" x14ac:dyDescent="0.2">
      <c r="A58803" s="24"/>
      <c r="B58803" s="24"/>
      <c r="C58803" s="24"/>
      <c r="D58803" s="24"/>
      <c r="E58803" s="24"/>
      <c r="F58803" s="24"/>
      <c r="G58803" s="24"/>
      <c r="H58803" s="24"/>
      <c r="I58803" s="24"/>
      <c r="J58803" s="24"/>
      <c r="K58803" s="24"/>
      <c r="L58803" s="24"/>
      <c r="M58803" s="24"/>
      <c r="P58803" s="10"/>
      <c r="R58803" s="10"/>
      <c r="S58803" s="10"/>
      <c r="T58803" s="10"/>
    </row>
    <row r="58804" spans="1:20" ht="16" x14ac:dyDescent="0.2">
      <c r="A58804" s="24"/>
      <c r="B58804" s="24"/>
      <c r="C58804" s="24"/>
      <c r="D58804" s="24"/>
      <c r="E58804" s="24"/>
      <c r="F58804" s="24"/>
      <c r="G58804" s="24"/>
      <c r="H58804" s="24"/>
      <c r="I58804" s="24"/>
      <c r="J58804" s="24"/>
      <c r="K58804" s="24"/>
      <c r="L58804" s="24"/>
      <c r="M58804" s="24"/>
      <c r="P58804" s="10"/>
      <c r="R58804" s="10"/>
      <c r="S58804" s="10"/>
      <c r="T58804" s="10"/>
    </row>
    <row r="58805" spans="1:20" ht="16" x14ac:dyDescent="0.2">
      <c r="A58805" s="24"/>
      <c r="B58805" s="24"/>
      <c r="C58805" s="24"/>
      <c r="D58805" s="24"/>
      <c r="E58805" s="24"/>
      <c r="F58805" s="24"/>
      <c r="G58805" s="24"/>
      <c r="H58805" s="24"/>
      <c r="I58805" s="24"/>
      <c r="J58805" s="24"/>
      <c r="K58805" s="24"/>
      <c r="L58805" s="24"/>
      <c r="M58805" s="24"/>
      <c r="P58805" s="10"/>
      <c r="R58805" s="10"/>
      <c r="S58805" s="10"/>
      <c r="T58805" s="10"/>
    </row>
    <row r="58806" spans="1:20" ht="16" x14ac:dyDescent="0.2">
      <c r="A58806" s="24"/>
      <c r="B58806" s="24"/>
      <c r="C58806" s="24"/>
      <c r="D58806" s="24"/>
      <c r="E58806" s="24"/>
      <c r="F58806" s="24"/>
      <c r="G58806" s="24"/>
      <c r="H58806" s="24"/>
      <c r="I58806" s="24"/>
      <c r="J58806" s="24"/>
      <c r="K58806" s="24"/>
      <c r="L58806" s="24"/>
      <c r="M58806" s="24"/>
      <c r="P58806" s="10"/>
      <c r="R58806" s="10"/>
      <c r="S58806" s="10"/>
      <c r="T58806" s="10"/>
    </row>
    <row r="58807" spans="1:20" ht="16" x14ac:dyDescent="0.2">
      <c r="A58807" s="24"/>
      <c r="B58807" s="24"/>
      <c r="C58807" s="24"/>
      <c r="D58807" s="24"/>
      <c r="E58807" s="24"/>
      <c r="F58807" s="24"/>
      <c r="G58807" s="24"/>
      <c r="H58807" s="24"/>
      <c r="I58807" s="24"/>
      <c r="J58807" s="24"/>
      <c r="K58807" s="24"/>
      <c r="L58807" s="24"/>
      <c r="M58807" s="24"/>
      <c r="P58807" s="10"/>
      <c r="R58807" s="10"/>
      <c r="S58807" s="10"/>
      <c r="T58807" s="10"/>
    </row>
    <row r="58808" spans="1:20" ht="16" x14ac:dyDescent="0.2">
      <c r="A58808" s="24"/>
      <c r="B58808" s="24"/>
      <c r="C58808" s="24"/>
      <c r="D58808" s="24"/>
      <c r="E58808" s="24"/>
      <c r="F58808" s="24"/>
      <c r="G58808" s="24"/>
      <c r="H58808" s="24"/>
      <c r="I58808" s="24"/>
      <c r="J58808" s="24"/>
      <c r="K58808" s="24"/>
      <c r="L58808" s="24"/>
      <c r="M58808" s="24"/>
      <c r="P58808" s="10"/>
      <c r="R58808" s="10"/>
      <c r="S58808" s="10"/>
      <c r="T58808" s="10"/>
    </row>
    <row r="58809" spans="1:20" ht="16" x14ac:dyDescent="0.2">
      <c r="A58809" s="24"/>
      <c r="B58809" s="24"/>
      <c r="C58809" s="24"/>
      <c r="D58809" s="24"/>
      <c r="E58809" s="24"/>
      <c r="F58809" s="24"/>
      <c r="G58809" s="24"/>
      <c r="H58809" s="24"/>
      <c r="I58809" s="24"/>
      <c r="J58809" s="24"/>
      <c r="K58809" s="24"/>
      <c r="L58809" s="24"/>
      <c r="M58809" s="24"/>
      <c r="P58809" s="10"/>
      <c r="R58809" s="10"/>
      <c r="S58809" s="10"/>
      <c r="T58809" s="10"/>
    </row>
    <row r="58810" spans="1:20" ht="16" x14ac:dyDescent="0.2">
      <c r="A58810" s="24"/>
      <c r="B58810" s="24"/>
      <c r="C58810" s="24"/>
      <c r="D58810" s="24"/>
      <c r="E58810" s="24"/>
      <c r="F58810" s="24"/>
      <c r="G58810" s="24"/>
      <c r="H58810" s="24"/>
      <c r="I58810" s="24"/>
      <c r="J58810" s="24"/>
      <c r="K58810" s="24"/>
      <c r="L58810" s="24"/>
      <c r="M58810" s="24"/>
      <c r="P58810" s="10"/>
      <c r="R58810" s="10"/>
      <c r="S58810" s="10"/>
      <c r="T58810" s="10"/>
    </row>
    <row r="58811" spans="1:20" ht="16" x14ac:dyDescent="0.2">
      <c r="A58811" s="24"/>
      <c r="B58811" s="24"/>
      <c r="C58811" s="24"/>
      <c r="D58811" s="24"/>
      <c r="E58811" s="24"/>
      <c r="F58811" s="24"/>
      <c r="G58811" s="24"/>
      <c r="H58811" s="24"/>
      <c r="I58811" s="24"/>
      <c r="J58811" s="24"/>
      <c r="K58811" s="24"/>
      <c r="L58811" s="24"/>
      <c r="M58811" s="24"/>
      <c r="P58811" s="10"/>
      <c r="R58811" s="10"/>
      <c r="S58811" s="10"/>
      <c r="T58811" s="10"/>
    </row>
    <row r="58812" spans="1:20" ht="16" x14ac:dyDescent="0.2">
      <c r="A58812" s="24"/>
      <c r="B58812" s="24"/>
      <c r="C58812" s="24"/>
      <c r="D58812" s="24"/>
      <c r="E58812" s="24"/>
      <c r="F58812" s="24"/>
      <c r="G58812" s="24"/>
      <c r="H58812" s="24"/>
      <c r="I58812" s="24"/>
      <c r="J58812" s="24"/>
      <c r="K58812" s="24"/>
      <c r="L58812" s="24"/>
      <c r="M58812" s="24"/>
      <c r="P58812" s="10"/>
      <c r="R58812" s="10"/>
      <c r="S58812" s="10"/>
      <c r="T58812" s="10"/>
    </row>
    <row r="58813" spans="1:20" ht="16" x14ac:dyDescent="0.2">
      <c r="A58813" s="24"/>
      <c r="B58813" s="24"/>
      <c r="C58813" s="24"/>
      <c r="D58813" s="24"/>
      <c r="E58813" s="24"/>
      <c r="F58813" s="24"/>
      <c r="G58813" s="24"/>
      <c r="H58813" s="24"/>
      <c r="I58813" s="24"/>
      <c r="J58813" s="24"/>
      <c r="K58813" s="24"/>
      <c r="L58813" s="24"/>
      <c r="M58813" s="24"/>
      <c r="P58813" s="10"/>
      <c r="R58813" s="10"/>
      <c r="S58813" s="10"/>
      <c r="T58813" s="10"/>
    </row>
    <row r="58814" spans="1:20" ht="16" x14ac:dyDescent="0.2">
      <c r="A58814" s="24"/>
      <c r="B58814" s="24"/>
      <c r="C58814" s="24"/>
      <c r="D58814" s="24"/>
      <c r="E58814" s="24"/>
      <c r="F58814" s="24"/>
      <c r="G58814" s="24"/>
      <c r="H58814" s="24"/>
      <c r="I58814" s="24"/>
      <c r="J58814" s="24"/>
      <c r="K58814" s="24"/>
      <c r="L58814" s="24"/>
      <c r="M58814" s="24"/>
      <c r="P58814" s="10"/>
      <c r="R58814" s="10"/>
      <c r="S58814" s="10"/>
      <c r="T58814" s="10"/>
    </row>
    <row r="58815" spans="1:20" ht="16" x14ac:dyDescent="0.2">
      <c r="A58815" s="24"/>
      <c r="B58815" s="24"/>
      <c r="C58815" s="24"/>
      <c r="D58815" s="24"/>
      <c r="E58815" s="24"/>
      <c r="F58815" s="24"/>
      <c r="G58815" s="24"/>
      <c r="H58815" s="24"/>
      <c r="I58815" s="24"/>
      <c r="J58815" s="24"/>
      <c r="K58815" s="24"/>
      <c r="L58815" s="24"/>
      <c r="M58815" s="24"/>
      <c r="P58815" s="10"/>
      <c r="R58815" s="10"/>
      <c r="S58815" s="10"/>
      <c r="T58815" s="10"/>
    </row>
    <row r="58816" spans="1:20" ht="16" x14ac:dyDescent="0.2">
      <c r="A58816" s="24"/>
      <c r="B58816" s="24"/>
      <c r="C58816" s="24"/>
      <c r="D58816" s="24"/>
      <c r="E58816" s="24"/>
      <c r="F58816" s="24"/>
      <c r="G58816" s="24"/>
      <c r="H58816" s="24"/>
      <c r="I58816" s="24"/>
      <c r="J58816" s="24"/>
      <c r="K58816" s="24"/>
      <c r="L58816" s="24"/>
      <c r="M58816" s="24"/>
      <c r="P58816" s="10"/>
      <c r="R58816" s="10"/>
      <c r="S58816" s="10"/>
      <c r="T58816" s="10"/>
    </row>
    <row r="58817" spans="1:20" ht="16" x14ac:dyDescent="0.2">
      <c r="A58817" s="24"/>
      <c r="B58817" s="24"/>
      <c r="C58817" s="24"/>
      <c r="D58817" s="24"/>
      <c r="E58817" s="24"/>
      <c r="F58817" s="24"/>
      <c r="G58817" s="24"/>
      <c r="H58817" s="24"/>
      <c r="I58817" s="24"/>
      <c r="J58817" s="24"/>
      <c r="K58817" s="24"/>
      <c r="L58817" s="24"/>
      <c r="M58817" s="24"/>
      <c r="P58817" s="10"/>
      <c r="R58817" s="10"/>
      <c r="S58817" s="10"/>
      <c r="T58817" s="10"/>
    </row>
    <row r="58818" spans="1:20" ht="16" x14ac:dyDescent="0.2">
      <c r="A58818" s="24"/>
      <c r="B58818" s="24"/>
      <c r="C58818" s="24"/>
      <c r="D58818" s="24"/>
      <c r="E58818" s="24"/>
      <c r="F58818" s="24"/>
      <c r="G58818" s="24"/>
      <c r="H58818" s="24"/>
      <c r="I58818" s="24"/>
      <c r="J58818" s="24"/>
      <c r="K58818" s="24"/>
      <c r="L58818" s="24"/>
      <c r="M58818" s="24"/>
      <c r="P58818" s="10"/>
      <c r="R58818" s="10"/>
      <c r="S58818" s="10"/>
      <c r="T58818" s="10"/>
    </row>
    <row r="58819" spans="1:20" ht="16" x14ac:dyDescent="0.2">
      <c r="A58819" s="24"/>
      <c r="B58819" s="24"/>
      <c r="C58819" s="24"/>
      <c r="D58819" s="24"/>
      <c r="E58819" s="24"/>
      <c r="F58819" s="24"/>
      <c r="G58819" s="24"/>
      <c r="H58819" s="24"/>
      <c r="I58819" s="24"/>
      <c r="J58819" s="24"/>
      <c r="K58819" s="24"/>
      <c r="L58819" s="24"/>
      <c r="M58819" s="24"/>
      <c r="P58819" s="10"/>
      <c r="R58819" s="10"/>
      <c r="S58819" s="10"/>
      <c r="T58819" s="10"/>
    </row>
    <row r="58820" spans="1:20" ht="16" x14ac:dyDescent="0.2">
      <c r="A58820" s="24"/>
      <c r="B58820" s="24"/>
      <c r="C58820" s="24"/>
      <c r="D58820" s="24"/>
      <c r="E58820" s="24"/>
      <c r="F58820" s="24"/>
      <c r="G58820" s="24"/>
      <c r="H58820" s="24"/>
      <c r="I58820" s="24"/>
      <c r="J58820" s="24"/>
      <c r="K58820" s="24"/>
      <c r="L58820" s="24"/>
      <c r="M58820" s="24"/>
      <c r="P58820" s="10"/>
      <c r="R58820" s="10"/>
      <c r="S58820" s="10"/>
      <c r="T58820" s="10"/>
    </row>
    <row r="58821" spans="1:20" ht="16" x14ac:dyDescent="0.2">
      <c r="A58821" s="24"/>
      <c r="B58821" s="24"/>
      <c r="C58821" s="24"/>
      <c r="D58821" s="24"/>
      <c r="E58821" s="24"/>
      <c r="F58821" s="24"/>
      <c r="G58821" s="24"/>
      <c r="H58821" s="24"/>
      <c r="I58821" s="24"/>
      <c r="J58821" s="24"/>
      <c r="K58821" s="24"/>
      <c r="L58821" s="24"/>
      <c r="M58821" s="24"/>
      <c r="P58821" s="10"/>
      <c r="R58821" s="10"/>
      <c r="S58821" s="10"/>
      <c r="T58821" s="10"/>
    </row>
    <row r="58822" spans="1:20" ht="16" x14ac:dyDescent="0.2">
      <c r="A58822" s="24"/>
      <c r="B58822" s="24"/>
      <c r="C58822" s="24"/>
      <c r="D58822" s="24"/>
      <c r="E58822" s="24"/>
      <c r="F58822" s="24"/>
      <c r="G58822" s="24"/>
      <c r="H58822" s="24"/>
      <c r="I58822" s="24"/>
      <c r="J58822" s="24"/>
      <c r="K58822" s="24"/>
      <c r="L58822" s="24"/>
      <c r="M58822" s="24"/>
      <c r="P58822" s="10"/>
      <c r="R58822" s="10"/>
      <c r="S58822" s="10"/>
      <c r="T58822" s="10"/>
    </row>
    <row r="58823" spans="1:20" ht="16" x14ac:dyDescent="0.2">
      <c r="A58823" s="24"/>
      <c r="B58823" s="24"/>
      <c r="C58823" s="24"/>
      <c r="D58823" s="24"/>
      <c r="E58823" s="24"/>
      <c r="F58823" s="24"/>
      <c r="G58823" s="24"/>
      <c r="H58823" s="24"/>
      <c r="I58823" s="24"/>
      <c r="J58823" s="24"/>
      <c r="K58823" s="24"/>
      <c r="L58823" s="24"/>
      <c r="M58823" s="24"/>
      <c r="P58823" s="10"/>
      <c r="R58823" s="10"/>
      <c r="S58823" s="10"/>
      <c r="T58823" s="10"/>
    </row>
    <row r="58824" spans="1:20" ht="16" x14ac:dyDescent="0.2">
      <c r="A58824" s="24"/>
      <c r="B58824" s="24"/>
      <c r="C58824" s="24"/>
      <c r="D58824" s="24"/>
      <c r="E58824" s="24"/>
      <c r="F58824" s="24"/>
      <c r="G58824" s="24"/>
      <c r="H58824" s="24"/>
      <c r="I58824" s="24"/>
      <c r="J58824" s="24"/>
      <c r="K58824" s="24"/>
      <c r="L58824" s="24"/>
      <c r="M58824" s="24"/>
      <c r="P58824" s="10"/>
      <c r="R58824" s="10"/>
      <c r="S58824" s="10"/>
      <c r="T58824" s="10"/>
    </row>
    <row r="58825" spans="1:20" ht="16" x14ac:dyDescent="0.2">
      <c r="A58825" s="24"/>
      <c r="B58825" s="24"/>
      <c r="C58825" s="24"/>
      <c r="D58825" s="24"/>
      <c r="E58825" s="24"/>
      <c r="F58825" s="24"/>
      <c r="G58825" s="24"/>
      <c r="H58825" s="24"/>
      <c r="I58825" s="24"/>
      <c r="J58825" s="24"/>
      <c r="K58825" s="24"/>
      <c r="L58825" s="24"/>
      <c r="M58825" s="24"/>
      <c r="P58825" s="10"/>
      <c r="R58825" s="10"/>
      <c r="S58825" s="10"/>
      <c r="T58825" s="10"/>
    </row>
    <row r="58826" spans="1:20" ht="16" x14ac:dyDescent="0.2">
      <c r="A58826" s="24"/>
      <c r="B58826" s="24"/>
      <c r="C58826" s="24"/>
      <c r="D58826" s="24"/>
      <c r="E58826" s="24"/>
      <c r="F58826" s="24"/>
      <c r="G58826" s="24"/>
      <c r="H58826" s="24"/>
      <c r="I58826" s="24"/>
      <c r="J58826" s="24"/>
      <c r="K58826" s="24"/>
      <c r="L58826" s="24"/>
      <c r="M58826" s="24"/>
      <c r="P58826" s="10"/>
      <c r="R58826" s="10"/>
      <c r="S58826" s="10"/>
      <c r="T58826" s="10"/>
    </row>
    <row r="58827" spans="1:20" ht="16" x14ac:dyDescent="0.2">
      <c r="A58827" s="24"/>
      <c r="B58827" s="24"/>
      <c r="C58827" s="24"/>
      <c r="D58827" s="24"/>
      <c r="E58827" s="24"/>
      <c r="F58827" s="24"/>
      <c r="G58827" s="24"/>
      <c r="H58827" s="24"/>
      <c r="I58827" s="24"/>
      <c r="J58827" s="24"/>
      <c r="K58827" s="24"/>
      <c r="L58827" s="24"/>
      <c r="M58827" s="24"/>
      <c r="P58827" s="10"/>
      <c r="R58827" s="10"/>
      <c r="S58827" s="10"/>
      <c r="T58827" s="10"/>
    </row>
    <row r="58828" spans="1:20" ht="16" x14ac:dyDescent="0.2">
      <c r="A58828" s="24"/>
      <c r="B58828" s="24"/>
      <c r="C58828" s="24"/>
      <c r="D58828" s="24"/>
      <c r="E58828" s="24"/>
      <c r="F58828" s="24"/>
      <c r="G58828" s="24"/>
      <c r="H58828" s="24"/>
      <c r="I58828" s="24"/>
      <c r="J58828" s="24"/>
      <c r="K58828" s="24"/>
      <c r="L58828" s="24"/>
      <c r="M58828" s="24"/>
      <c r="P58828" s="10"/>
      <c r="R58828" s="10"/>
      <c r="S58828" s="10"/>
      <c r="T58828" s="10"/>
    </row>
    <row r="58829" spans="1:20" ht="16" x14ac:dyDescent="0.2">
      <c r="A58829" s="24"/>
      <c r="B58829" s="24"/>
      <c r="C58829" s="24"/>
      <c r="D58829" s="24"/>
      <c r="E58829" s="24"/>
      <c r="F58829" s="24"/>
      <c r="G58829" s="24"/>
      <c r="H58829" s="24"/>
      <c r="I58829" s="24"/>
      <c r="J58829" s="24"/>
      <c r="K58829" s="24"/>
      <c r="L58829" s="24"/>
      <c r="M58829" s="24"/>
      <c r="P58829" s="10"/>
      <c r="R58829" s="10"/>
      <c r="S58829" s="10"/>
      <c r="T58829" s="10"/>
    </row>
    <row r="58830" spans="1:20" ht="16" x14ac:dyDescent="0.2">
      <c r="A58830" s="24"/>
      <c r="B58830" s="24"/>
      <c r="C58830" s="24"/>
      <c r="D58830" s="24"/>
      <c r="E58830" s="24"/>
      <c r="F58830" s="24"/>
      <c r="G58830" s="24"/>
      <c r="H58830" s="24"/>
      <c r="I58830" s="24"/>
      <c r="J58830" s="24"/>
      <c r="K58830" s="24"/>
      <c r="L58830" s="24"/>
      <c r="M58830" s="24"/>
      <c r="P58830" s="10"/>
      <c r="R58830" s="10"/>
      <c r="S58830" s="10"/>
      <c r="T58830" s="10"/>
    </row>
    <row r="58831" spans="1:20" ht="16" x14ac:dyDescent="0.2">
      <c r="A58831" s="24"/>
      <c r="B58831" s="24"/>
      <c r="C58831" s="24"/>
      <c r="D58831" s="24"/>
      <c r="E58831" s="24"/>
      <c r="F58831" s="24"/>
      <c r="G58831" s="24"/>
      <c r="H58831" s="24"/>
      <c r="I58831" s="24"/>
      <c r="J58831" s="24"/>
      <c r="K58831" s="24"/>
      <c r="L58831" s="24"/>
      <c r="M58831" s="24"/>
      <c r="P58831" s="10"/>
      <c r="R58831" s="10"/>
      <c r="S58831" s="10"/>
      <c r="T58831" s="10"/>
    </row>
    <row r="58832" spans="1:20" ht="16" x14ac:dyDescent="0.2">
      <c r="A58832" s="24"/>
      <c r="B58832" s="24"/>
      <c r="C58832" s="24"/>
      <c r="D58832" s="24"/>
      <c r="E58832" s="24"/>
      <c r="F58832" s="24"/>
      <c r="G58832" s="24"/>
      <c r="H58832" s="24"/>
      <c r="I58832" s="24"/>
      <c r="J58832" s="24"/>
      <c r="K58832" s="24"/>
      <c r="L58832" s="24"/>
      <c r="M58832" s="24"/>
      <c r="P58832" s="10"/>
      <c r="R58832" s="10"/>
      <c r="S58832" s="10"/>
      <c r="T58832" s="10"/>
    </row>
    <row r="58833" spans="1:20" ht="16" x14ac:dyDescent="0.2">
      <c r="A58833" s="24"/>
      <c r="B58833" s="24"/>
      <c r="C58833" s="24"/>
      <c r="D58833" s="24"/>
      <c r="E58833" s="24"/>
      <c r="F58833" s="24"/>
      <c r="G58833" s="24"/>
      <c r="H58833" s="24"/>
      <c r="I58833" s="24"/>
      <c r="J58833" s="24"/>
      <c r="K58833" s="24"/>
      <c r="L58833" s="24"/>
      <c r="M58833" s="24"/>
      <c r="P58833" s="10"/>
      <c r="R58833" s="10"/>
      <c r="S58833" s="10"/>
      <c r="T58833" s="10"/>
    </row>
    <row r="58834" spans="1:20" ht="16" x14ac:dyDescent="0.2">
      <c r="A58834" s="24"/>
      <c r="B58834" s="24"/>
      <c r="C58834" s="24"/>
      <c r="D58834" s="24"/>
      <c r="E58834" s="24"/>
      <c r="F58834" s="24"/>
      <c r="G58834" s="24"/>
      <c r="H58834" s="24"/>
      <c r="I58834" s="24"/>
      <c r="J58834" s="24"/>
      <c r="K58834" s="24"/>
      <c r="L58834" s="24"/>
      <c r="M58834" s="24"/>
      <c r="P58834" s="10"/>
      <c r="R58834" s="10"/>
      <c r="S58834" s="10"/>
      <c r="T58834" s="10"/>
    </row>
    <row r="58835" spans="1:20" ht="16" x14ac:dyDescent="0.2">
      <c r="A58835" s="24"/>
      <c r="B58835" s="24"/>
      <c r="C58835" s="24"/>
      <c r="D58835" s="24"/>
      <c r="E58835" s="24"/>
      <c r="F58835" s="24"/>
      <c r="G58835" s="24"/>
      <c r="H58835" s="24"/>
      <c r="I58835" s="24"/>
      <c r="J58835" s="24"/>
      <c r="K58835" s="24"/>
      <c r="L58835" s="24"/>
      <c r="M58835" s="24"/>
      <c r="P58835" s="10"/>
      <c r="R58835" s="10"/>
      <c r="S58835" s="10"/>
      <c r="T58835" s="10"/>
    </row>
    <row r="58836" spans="1:20" ht="16" x14ac:dyDescent="0.2">
      <c r="A58836" s="24"/>
      <c r="B58836" s="24"/>
      <c r="C58836" s="24"/>
      <c r="D58836" s="24"/>
      <c r="E58836" s="24"/>
      <c r="F58836" s="24"/>
      <c r="G58836" s="24"/>
      <c r="H58836" s="24"/>
      <c r="I58836" s="24"/>
      <c r="J58836" s="24"/>
      <c r="K58836" s="24"/>
      <c r="L58836" s="24"/>
      <c r="M58836" s="24"/>
      <c r="P58836" s="10"/>
      <c r="R58836" s="10"/>
      <c r="S58836" s="10"/>
      <c r="T58836" s="10"/>
    </row>
    <row r="58837" spans="1:20" ht="16" x14ac:dyDescent="0.2">
      <c r="A58837" s="24"/>
      <c r="B58837" s="24"/>
      <c r="C58837" s="24"/>
      <c r="D58837" s="24"/>
      <c r="E58837" s="24"/>
      <c r="F58837" s="24"/>
      <c r="G58837" s="24"/>
      <c r="H58837" s="24"/>
      <c r="I58837" s="24"/>
      <c r="J58837" s="24"/>
      <c r="K58837" s="24"/>
      <c r="L58837" s="24"/>
      <c r="M58837" s="24"/>
      <c r="P58837" s="10"/>
      <c r="R58837" s="10"/>
      <c r="S58837" s="10"/>
      <c r="T58837" s="10"/>
    </row>
    <row r="58838" spans="1:20" ht="16" x14ac:dyDescent="0.2">
      <c r="A58838" s="24"/>
      <c r="B58838" s="24"/>
      <c r="C58838" s="24"/>
      <c r="D58838" s="24"/>
      <c r="E58838" s="24"/>
      <c r="F58838" s="24"/>
      <c r="G58838" s="24"/>
      <c r="H58838" s="24"/>
      <c r="I58838" s="24"/>
      <c r="J58838" s="24"/>
      <c r="K58838" s="24"/>
      <c r="L58838" s="24"/>
      <c r="M58838" s="24"/>
      <c r="P58838" s="10"/>
      <c r="R58838" s="10"/>
      <c r="S58838" s="10"/>
      <c r="T58838" s="10"/>
    </row>
    <row r="58839" spans="1:20" ht="16" x14ac:dyDescent="0.2">
      <c r="A58839" s="24"/>
      <c r="B58839" s="24"/>
      <c r="C58839" s="24"/>
      <c r="D58839" s="24"/>
      <c r="E58839" s="24"/>
      <c r="F58839" s="24"/>
      <c r="G58839" s="24"/>
      <c r="H58839" s="24"/>
      <c r="I58839" s="24"/>
      <c r="J58839" s="24"/>
      <c r="K58839" s="24"/>
      <c r="L58839" s="24"/>
      <c r="M58839" s="24"/>
      <c r="P58839" s="10"/>
      <c r="R58839" s="10"/>
      <c r="S58839" s="10"/>
      <c r="T58839" s="10"/>
    </row>
    <row r="58840" spans="1:20" ht="16" x14ac:dyDescent="0.2">
      <c r="A58840" s="24"/>
      <c r="B58840" s="24"/>
      <c r="C58840" s="24"/>
      <c r="D58840" s="24"/>
      <c r="E58840" s="24"/>
      <c r="F58840" s="24"/>
      <c r="G58840" s="24"/>
      <c r="H58840" s="24"/>
      <c r="I58840" s="24"/>
      <c r="J58840" s="24"/>
      <c r="K58840" s="24"/>
      <c r="L58840" s="24"/>
      <c r="M58840" s="24"/>
      <c r="P58840" s="10"/>
      <c r="R58840" s="10"/>
      <c r="S58840" s="10"/>
      <c r="T58840" s="10"/>
    </row>
    <row r="58841" spans="1:20" ht="16" x14ac:dyDescent="0.2">
      <c r="A58841" s="24"/>
      <c r="B58841" s="24"/>
      <c r="C58841" s="24"/>
      <c r="D58841" s="24"/>
      <c r="E58841" s="24"/>
      <c r="F58841" s="24"/>
      <c r="G58841" s="24"/>
      <c r="H58841" s="24"/>
      <c r="I58841" s="24"/>
      <c r="J58841" s="24"/>
      <c r="K58841" s="24"/>
      <c r="L58841" s="24"/>
      <c r="M58841" s="24"/>
      <c r="P58841" s="10"/>
      <c r="R58841" s="10"/>
      <c r="S58841" s="10"/>
      <c r="T58841" s="10"/>
    </row>
    <row r="58842" spans="1:20" ht="16" x14ac:dyDescent="0.2">
      <c r="A58842" s="24"/>
      <c r="B58842" s="24"/>
      <c r="C58842" s="24"/>
      <c r="D58842" s="24"/>
      <c r="E58842" s="24"/>
      <c r="F58842" s="24"/>
      <c r="G58842" s="24"/>
      <c r="H58842" s="24"/>
      <c r="I58842" s="24"/>
      <c r="J58842" s="24"/>
      <c r="K58842" s="24"/>
      <c r="L58842" s="24"/>
      <c r="M58842" s="24"/>
      <c r="P58842" s="10"/>
      <c r="R58842" s="10"/>
      <c r="S58842" s="10"/>
      <c r="T58842" s="10"/>
    </row>
    <row r="58843" spans="1:20" ht="16" x14ac:dyDescent="0.2">
      <c r="A58843" s="24"/>
      <c r="B58843" s="24"/>
      <c r="C58843" s="24"/>
      <c r="D58843" s="24"/>
      <c r="E58843" s="24"/>
      <c r="F58843" s="24"/>
      <c r="G58843" s="24"/>
      <c r="H58843" s="24"/>
      <c r="I58843" s="24"/>
      <c r="J58843" s="24"/>
      <c r="K58843" s="24"/>
      <c r="L58843" s="24"/>
      <c r="M58843" s="24"/>
      <c r="P58843" s="10"/>
      <c r="R58843" s="10"/>
      <c r="S58843" s="10"/>
      <c r="T58843" s="10"/>
    </row>
    <row r="58844" spans="1:20" ht="16" x14ac:dyDescent="0.2">
      <c r="A58844" s="24"/>
      <c r="B58844" s="24"/>
      <c r="C58844" s="24"/>
      <c r="D58844" s="24"/>
      <c r="E58844" s="24"/>
      <c r="F58844" s="24"/>
      <c r="G58844" s="24"/>
      <c r="H58844" s="24"/>
      <c r="I58844" s="24"/>
      <c r="J58844" s="24"/>
      <c r="K58844" s="24"/>
      <c r="L58844" s="24"/>
      <c r="M58844" s="24"/>
      <c r="P58844" s="10"/>
      <c r="R58844" s="10"/>
      <c r="S58844" s="10"/>
      <c r="T58844" s="10"/>
    </row>
    <row r="58845" spans="1:20" ht="16" x14ac:dyDescent="0.2">
      <c r="A58845" s="24"/>
      <c r="B58845" s="24"/>
      <c r="C58845" s="24"/>
      <c r="D58845" s="24"/>
      <c r="E58845" s="24"/>
      <c r="F58845" s="24"/>
      <c r="G58845" s="24"/>
      <c r="H58845" s="24"/>
      <c r="I58845" s="24"/>
      <c r="J58845" s="24"/>
      <c r="K58845" s="24"/>
      <c r="L58845" s="24"/>
      <c r="M58845" s="24"/>
      <c r="P58845" s="10"/>
      <c r="R58845" s="10"/>
      <c r="S58845" s="10"/>
      <c r="T58845" s="10"/>
    </row>
    <row r="58846" spans="1:20" ht="16" x14ac:dyDescent="0.2">
      <c r="A58846" s="24"/>
      <c r="B58846" s="24"/>
      <c r="C58846" s="24"/>
      <c r="D58846" s="24"/>
      <c r="E58846" s="24"/>
      <c r="F58846" s="24"/>
      <c r="G58846" s="24"/>
      <c r="H58846" s="24"/>
      <c r="I58846" s="24"/>
      <c r="J58846" s="24"/>
      <c r="K58846" s="24"/>
      <c r="L58846" s="24"/>
      <c r="M58846" s="24"/>
      <c r="P58846" s="10"/>
      <c r="R58846" s="10"/>
      <c r="S58846" s="10"/>
      <c r="T58846" s="10"/>
    </row>
    <row r="58847" spans="1:20" ht="16" x14ac:dyDescent="0.2">
      <c r="A58847" s="24"/>
      <c r="B58847" s="24"/>
      <c r="C58847" s="24"/>
      <c r="D58847" s="24"/>
      <c r="E58847" s="24"/>
      <c r="F58847" s="24"/>
      <c r="G58847" s="24"/>
      <c r="H58847" s="24"/>
      <c r="I58847" s="24"/>
      <c r="J58847" s="24"/>
      <c r="K58847" s="24"/>
      <c r="L58847" s="24"/>
      <c r="M58847" s="24"/>
      <c r="P58847" s="10"/>
      <c r="R58847" s="10"/>
      <c r="S58847" s="10"/>
      <c r="T58847" s="10"/>
    </row>
    <row r="58848" spans="1:20" ht="16" x14ac:dyDescent="0.2">
      <c r="A58848" s="24"/>
      <c r="B58848" s="24"/>
      <c r="C58848" s="24"/>
      <c r="D58848" s="24"/>
      <c r="E58848" s="24"/>
      <c r="F58848" s="24"/>
      <c r="G58848" s="24"/>
      <c r="H58848" s="24"/>
      <c r="I58848" s="24"/>
      <c r="J58848" s="24"/>
      <c r="K58848" s="24"/>
      <c r="L58848" s="24"/>
      <c r="M58848" s="24"/>
      <c r="P58848" s="10"/>
      <c r="R58848" s="10"/>
      <c r="S58848" s="10"/>
      <c r="T58848" s="10"/>
    </row>
    <row r="58849" spans="1:20" ht="16" x14ac:dyDescent="0.2">
      <c r="A58849" s="24"/>
      <c r="B58849" s="24"/>
      <c r="C58849" s="24"/>
      <c r="D58849" s="24"/>
      <c r="E58849" s="24"/>
      <c r="F58849" s="24"/>
      <c r="G58849" s="24"/>
      <c r="H58849" s="24"/>
      <c r="I58849" s="24"/>
      <c r="J58849" s="24"/>
      <c r="K58849" s="24"/>
      <c r="L58849" s="24"/>
      <c r="M58849" s="24"/>
      <c r="P58849" s="10"/>
      <c r="R58849" s="10"/>
      <c r="S58849" s="10"/>
      <c r="T58849" s="10"/>
    </row>
    <row r="58850" spans="1:20" ht="16" x14ac:dyDescent="0.2">
      <c r="A58850" s="24"/>
      <c r="B58850" s="24"/>
      <c r="C58850" s="24"/>
      <c r="D58850" s="24"/>
      <c r="E58850" s="24"/>
      <c r="F58850" s="24"/>
      <c r="G58850" s="24"/>
      <c r="H58850" s="24"/>
      <c r="I58850" s="24"/>
      <c r="J58850" s="24"/>
      <c r="K58850" s="24"/>
      <c r="L58850" s="24"/>
      <c r="M58850" s="24"/>
      <c r="P58850" s="10"/>
      <c r="R58850" s="10"/>
      <c r="S58850" s="10"/>
      <c r="T58850" s="10"/>
    </row>
    <row r="58851" spans="1:20" ht="16" x14ac:dyDescent="0.2">
      <c r="A58851" s="24"/>
      <c r="B58851" s="24"/>
      <c r="C58851" s="24"/>
      <c r="D58851" s="24"/>
      <c r="E58851" s="24"/>
      <c r="F58851" s="24"/>
      <c r="G58851" s="24"/>
      <c r="H58851" s="24"/>
      <c r="I58851" s="24"/>
      <c r="J58851" s="24"/>
      <c r="K58851" s="24"/>
      <c r="L58851" s="24"/>
      <c r="M58851" s="24"/>
      <c r="P58851" s="10"/>
      <c r="R58851" s="10"/>
      <c r="S58851" s="10"/>
      <c r="T58851" s="10"/>
    </row>
    <row r="58852" spans="1:20" ht="16" x14ac:dyDescent="0.2">
      <c r="A58852" s="24"/>
      <c r="B58852" s="24"/>
      <c r="C58852" s="24"/>
      <c r="D58852" s="24"/>
      <c r="E58852" s="24"/>
      <c r="F58852" s="24"/>
      <c r="G58852" s="24"/>
      <c r="H58852" s="24"/>
      <c r="I58852" s="24"/>
      <c r="J58852" s="24"/>
      <c r="K58852" s="24"/>
      <c r="L58852" s="24"/>
      <c r="M58852" s="24"/>
      <c r="P58852" s="10"/>
      <c r="R58852" s="10"/>
      <c r="S58852" s="10"/>
      <c r="T58852" s="10"/>
    </row>
    <row r="58853" spans="1:20" ht="16" x14ac:dyDescent="0.2">
      <c r="A58853" s="24"/>
      <c r="B58853" s="24"/>
      <c r="C58853" s="24"/>
      <c r="D58853" s="24"/>
      <c r="E58853" s="24"/>
      <c r="F58853" s="24"/>
      <c r="G58853" s="24"/>
      <c r="H58853" s="24"/>
      <c r="I58853" s="24"/>
      <c r="J58853" s="24"/>
      <c r="K58853" s="24"/>
      <c r="L58853" s="24"/>
      <c r="M58853" s="24"/>
      <c r="P58853" s="10"/>
      <c r="R58853" s="10"/>
      <c r="S58853" s="10"/>
      <c r="T58853" s="10"/>
    </row>
    <row r="58854" spans="1:20" ht="16" x14ac:dyDescent="0.2">
      <c r="A58854" s="24"/>
      <c r="B58854" s="24"/>
      <c r="C58854" s="24"/>
      <c r="D58854" s="24"/>
      <c r="E58854" s="24"/>
      <c r="F58854" s="24"/>
      <c r="G58854" s="24"/>
      <c r="H58854" s="24"/>
      <c r="I58854" s="24"/>
      <c r="J58854" s="24"/>
      <c r="K58854" s="24"/>
      <c r="L58854" s="24"/>
      <c r="M58854" s="24"/>
      <c r="P58854" s="10"/>
      <c r="R58854" s="10"/>
      <c r="S58854" s="10"/>
      <c r="T58854" s="10"/>
    </row>
    <row r="58855" spans="1:20" ht="16" x14ac:dyDescent="0.2">
      <c r="A58855" s="24"/>
      <c r="B58855" s="24"/>
      <c r="C58855" s="24"/>
      <c r="D58855" s="24"/>
      <c r="E58855" s="24"/>
      <c r="F58855" s="24"/>
      <c r="G58855" s="24"/>
      <c r="H58855" s="24"/>
      <c r="I58855" s="24"/>
      <c r="J58855" s="24"/>
      <c r="K58855" s="24"/>
      <c r="L58855" s="24"/>
      <c r="M58855" s="24"/>
      <c r="P58855" s="10"/>
      <c r="R58855" s="10"/>
      <c r="S58855" s="10"/>
      <c r="T58855" s="10"/>
    </row>
    <row r="58856" spans="1:20" ht="16" x14ac:dyDescent="0.2">
      <c r="A58856" s="24"/>
      <c r="B58856" s="24"/>
      <c r="C58856" s="24"/>
      <c r="D58856" s="24"/>
      <c r="E58856" s="24"/>
      <c r="F58856" s="24"/>
      <c r="G58856" s="24"/>
      <c r="H58856" s="24"/>
      <c r="I58856" s="24"/>
      <c r="J58856" s="24"/>
      <c r="K58856" s="24"/>
      <c r="L58856" s="24"/>
      <c r="M58856" s="24"/>
      <c r="P58856" s="10"/>
      <c r="R58856" s="10"/>
      <c r="S58856" s="10"/>
      <c r="T58856" s="10"/>
    </row>
    <row r="58857" spans="1:20" ht="16" x14ac:dyDescent="0.2">
      <c r="A58857" s="24"/>
      <c r="B58857" s="24"/>
      <c r="C58857" s="24"/>
      <c r="D58857" s="24"/>
      <c r="E58857" s="24"/>
      <c r="F58857" s="24"/>
      <c r="G58857" s="24"/>
      <c r="H58857" s="24"/>
      <c r="I58857" s="24"/>
      <c r="J58857" s="24"/>
      <c r="K58857" s="24"/>
      <c r="L58857" s="24"/>
      <c r="M58857" s="24"/>
      <c r="P58857" s="10"/>
      <c r="R58857" s="10"/>
      <c r="S58857" s="10"/>
      <c r="T58857" s="10"/>
    </row>
    <row r="58858" spans="1:20" ht="16" x14ac:dyDescent="0.2">
      <c r="A58858" s="24"/>
      <c r="B58858" s="24"/>
      <c r="C58858" s="24"/>
      <c r="D58858" s="24"/>
      <c r="E58858" s="24"/>
      <c r="F58858" s="24"/>
      <c r="G58858" s="24"/>
      <c r="H58858" s="24"/>
      <c r="I58858" s="24"/>
      <c r="J58858" s="24"/>
      <c r="K58858" s="24"/>
      <c r="L58858" s="24"/>
      <c r="M58858" s="24"/>
      <c r="P58858" s="10"/>
      <c r="R58858" s="10"/>
      <c r="S58858" s="10"/>
      <c r="T58858" s="10"/>
    </row>
    <row r="58859" spans="1:20" ht="16" x14ac:dyDescent="0.2">
      <c r="A58859" s="24"/>
      <c r="B58859" s="24"/>
      <c r="C58859" s="24"/>
      <c r="D58859" s="24"/>
      <c r="E58859" s="24"/>
      <c r="F58859" s="24"/>
      <c r="G58859" s="24"/>
      <c r="H58859" s="24"/>
      <c r="I58859" s="24"/>
      <c r="J58859" s="24"/>
      <c r="K58859" s="24"/>
      <c r="L58859" s="24"/>
      <c r="M58859" s="24"/>
      <c r="P58859" s="10"/>
      <c r="R58859" s="10"/>
      <c r="S58859" s="10"/>
      <c r="T58859" s="10"/>
    </row>
    <row r="58860" spans="1:20" ht="16" x14ac:dyDescent="0.2">
      <c r="A58860" s="24"/>
      <c r="B58860" s="24"/>
      <c r="C58860" s="24"/>
      <c r="D58860" s="24"/>
      <c r="E58860" s="24"/>
      <c r="F58860" s="24"/>
      <c r="G58860" s="24"/>
      <c r="H58860" s="24"/>
      <c r="I58860" s="24"/>
      <c r="J58860" s="24"/>
      <c r="K58860" s="24"/>
      <c r="L58860" s="24"/>
      <c r="M58860" s="24"/>
      <c r="P58860" s="10"/>
      <c r="R58860" s="10"/>
      <c r="S58860" s="10"/>
      <c r="T58860" s="10"/>
    </row>
    <row r="58861" spans="1:20" ht="16" x14ac:dyDescent="0.2">
      <c r="A58861" s="24"/>
      <c r="B58861" s="24"/>
      <c r="C58861" s="24"/>
      <c r="D58861" s="24"/>
      <c r="E58861" s="24"/>
      <c r="F58861" s="24"/>
      <c r="G58861" s="24"/>
      <c r="H58861" s="24"/>
      <c r="I58861" s="24"/>
      <c r="J58861" s="24"/>
      <c r="K58861" s="24"/>
      <c r="L58861" s="24"/>
      <c r="M58861" s="24"/>
      <c r="P58861" s="10"/>
      <c r="R58861" s="10"/>
      <c r="S58861" s="10"/>
      <c r="T58861" s="10"/>
    </row>
    <row r="58862" spans="1:20" ht="16" x14ac:dyDescent="0.2">
      <c r="A58862" s="24"/>
      <c r="B58862" s="24"/>
      <c r="C58862" s="24"/>
      <c r="D58862" s="24"/>
      <c r="E58862" s="24"/>
      <c r="F58862" s="24"/>
      <c r="G58862" s="24"/>
      <c r="H58862" s="24"/>
      <c r="I58862" s="24"/>
      <c r="J58862" s="24"/>
      <c r="K58862" s="24"/>
      <c r="L58862" s="24"/>
      <c r="M58862" s="24"/>
      <c r="P58862" s="10"/>
      <c r="R58862" s="10"/>
      <c r="S58862" s="10"/>
      <c r="T58862" s="10"/>
    </row>
    <row r="58863" spans="1:20" ht="16" x14ac:dyDescent="0.2">
      <c r="A58863" s="24"/>
      <c r="B58863" s="24"/>
      <c r="C58863" s="24"/>
      <c r="D58863" s="24"/>
      <c r="E58863" s="24"/>
      <c r="F58863" s="24"/>
      <c r="G58863" s="24"/>
      <c r="H58863" s="24"/>
      <c r="I58863" s="24"/>
      <c r="J58863" s="24"/>
      <c r="K58863" s="24"/>
      <c r="L58863" s="24"/>
      <c r="M58863" s="24"/>
      <c r="P58863" s="10"/>
      <c r="R58863" s="10"/>
      <c r="S58863" s="10"/>
      <c r="T58863" s="10"/>
    </row>
    <row r="58864" spans="1:20" ht="16" x14ac:dyDescent="0.2">
      <c r="A58864" s="24"/>
      <c r="B58864" s="24"/>
      <c r="C58864" s="24"/>
      <c r="D58864" s="24"/>
      <c r="E58864" s="24"/>
      <c r="F58864" s="24"/>
      <c r="G58864" s="24"/>
      <c r="H58864" s="24"/>
      <c r="I58864" s="24"/>
      <c r="J58864" s="24"/>
      <c r="K58864" s="24"/>
      <c r="L58864" s="24"/>
      <c r="M58864" s="24"/>
      <c r="P58864" s="10"/>
      <c r="R58864" s="10"/>
      <c r="S58864" s="10"/>
      <c r="T58864" s="10"/>
    </row>
    <row r="58865" spans="1:20" ht="16" x14ac:dyDescent="0.2">
      <c r="A58865" s="24"/>
      <c r="B58865" s="24"/>
      <c r="C58865" s="24"/>
      <c r="D58865" s="24"/>
      <c r="E58865" s="24"/>
      <c r="F58865" s="24"/>
      <c r="G58865" s="24"/>
      <c r="H58865" s="24"/>
      <c r="I58865" s="24"/>
      <c r="J58865" s="24"/>
      <c r="K58865" s="24"/>
      <c r="L58865" s="24"/>
      <c r="M58865" s="24"/>
      <c r="P58865" s="10"/>
      <c r="R58865" s="10"/>
      <c r="S58865" s="10"/>
      <c r="T58865" s="10"/>
    </row>
    <row r="58866" spans="1:20" ht="16" x14ac:dyDescent="0.2">
      <c r="A58866" s="24"/>
      <c r="B58866" s="24"/>
      <c r="C58866" s="24"/>
      <c r="D58866" s="24"/>
      <c r="E58866" s="24"/>
      <c r="F58866" s="24"/>
      <c r="G58866" s="24"/>
      <c r="H58866" s="24"/>
      <c r="I58866" s="24"/>
      <c r="J58866" s="24"/>
      <c r="K58866" s="24"/>
      <c r="L58866" s="24"/>
      <c r="M58866" s="24"/>
      <c r="P58866" s="10"/>
      <c r="R58866" s="10"/>
      <c r="S58866" s="10"/>
      <c r="T58866" s="10"/>
    </row>
    <row r="58867" spans="1:20" ht="16" x14ac:dyDescent="0.2">
      <c r="A58867" s="24"/>
      <c r="B58867" s="24"/>
      <c r="C58867" s="24"/>
      <c r="D58867" s="24"/>
      <c r="E58867" s="24"/>
      <c r="F58867" s="24"/>
      <c r="G58867" s="24"/>
      <c r="H58867" s="24"/>
      <c r="I58867" s="24"/>
      <c r="J58867" s="24"/>
      <c r="K58867" s="24"/>
      <c r="L58867" s="24"/>
      <c r="M58867" s="24"/>
      <c r="P58867" s="10"/>
      <c r="R58867" s="10"/>
      <c r="S58867" s="10"/>
      <c r="T58867" s="10"/>
    </row>
    <row r="58868" spans="1:20" ht="16" x14ac:dyDescent="0.2">
      <c r="A58868" s="24"/>
      <c r="B58868" s="24"/>
      <c r="C58868" s="24"/>
      <c r="D58868" s="24"/>
      <c r="E58868" s="24"/>
      <c r="F58868" s="24"/>
      <c r="G58868" s="24"/>
      <c r="H58868" s="24"/>
      <c r="I58868" s="24"/>
      <c r="J58868" s="24"/>
      <c r="K58868" s="24"/>
      <c r="L58868" s="24"/>
      <c r="M58868" s="24"/>
      <c r="P58868" s="10"/>
      <c r="R58868" s="10"/>
      <c r="S58868" s="10"/>
      <c r="T58868" s="10"/>
    </row>
    <row r="58869" spans="1:20" ht="16" x14ac:dyDescent="0.2">
      <c r="A58869" s="24"/>
      <c r="B58869" s="24"/>
      <c r="C58869" s="24"/>
      <c r="D58869" s="24"/>
      <c r="E58869" s="24"/>
      <c r="F58869" s="24"/>
      <c r="G58869" s="24"/>
      <c r="H58869" s="24"/>
      <c r="I58869" s="24"/>
      <c r="J58869" s="24"/>
      <c r="K58869" s="24"/>
      <c r="L58869" s="24"/>
      <c r="M58869" s="24"/>
      <c r="P58869" s="10"/>
      <c r="R58869" s="10"/>
      <c r="S58869" s="10"/>
      <c r="T58869" s="10"/>
    </row>
    <row r="58870" spans="1:20" ht="16" x14ac:dyDescent="0.2">
      <c r="A58870" s="24"/>
      <c r="B58870" s="24"/>
      <c r="C58870" s="24"/>
      <c r="D58870" s="24"/>
      <c r="E58870" s="24"/>
      <c r="F58870" s="24"/>
      <c r="G58870" s="24"/>
      <c r="H58870" s="24"/>
      <c r="I58870" s="24"/>
      <c r="J58870" s="24"/>
      <c r="K58870" s="24"/>
      <c r="L58870" s="24"/>
      <c r="M58870" s="24"/>
      <c r="P58870" s="10"/>
      <c r="R58870" s="10"/>
      <c r="S58870" s="10"/>
      <c r="T58870" s="10"/>
    </row>
    <row r="58871" spans="1:20" ht="16" x14ac:dyDescent="0.2">
      <c r="A58871" s="24"/>
      <c r="B58871" s="24"/>
      <c r="C58871" s="24"/>
      <c r="D58871" s="24"/>
      <c r="E58871" s="24"/>
      <c r="F58871" s="24"/>
      <c r="G58871" s="24"/>
      <c r="H58871" s="24"/>
      <c r="I58871" s="24"/>
      <c r="J58871" s="24"/>
      <c r="K58871" s="24"/>
      <c r="L58871" s="24"/>
      <c r="M58871" s="24"/>
      <c r="P58871" s="10"/>
      <c r="R58871" s="10"/>
      <c r="S58871" s="10"/>
      <c r="T58871" s="10"/>
    </row>
    <row r="58872" spans="1:20" ht="16" x14ac:dyDescent="0.2">
      <c r="A58872" s="24"/>
      <c r="B58872" s="24"/>
      <c r="C58872" s="24"/>
      <c r="D58872" s="24"/>
      <c r="E58872" s="24"/>
      <c r="F58872" s="24"/>
      <c r="G58872" s="24"/>
      <c r="H58872" s="24"/>
      <c r="I58872" s="24"/>
      <c r="J58872" s="24"/>
      <c r="K58872" s="24"/>
      <c r="L58872" s="24"/>
      <c r="M58872" s="24"/>
      <c r="P58872" s="10"/>
      <c r="R58872" s="10"/>
      <c r="S58872" s="10"/>
      <c r="T58872" s="10"/>
    </row>
    <row r="58873" spans="1:20" ht="16" x14ac:dyDescent="0.2">
      <c r="A58873" s="24"/>
      <c r="B58873" s="24"/>
      <c r="C58873" s="24"/>
      <c r="D58873" s="24"/>
      <c r="E58873" s="24"/>
      <c r="F58873" s="24"/>
      <c r="G58873" s="24"/>
      <c r="H58873" s="24"/>
      <c r="I58873" s="24"/>
      <c r="J58873" s="24"/>
      <c r="K58873" s="24"/>
      <c r="L58873" s="24"/>
      <c r="M58873" s="24"/>
      <c r="P58873" s="10"/>
      <c r="R58873" s="10"/>
      <c r="S58873" s="10"/>
      <c r="T58873" s="10"/>
    </row>
    <row r="58874" spans="1:20" ht="16" x14ac:dyDescent="0.2">
      <c r="A58874" s="24"/>
      <c r="B58874" s="24"/>
      <c r="C58874" s="24"/>
      <c r="D58874" s="24"/>
      <c r="E58874" s="24"/>
      <c r="F58874" s="24"/>
      <c r="G58874" s="24"/>
      <c r="H58874" s="24"/>
      <c r="I58874" s="24"/>
      <c r="J58874" s="24"/>
      <c r="K58874" s="24"/>
      <c r="L58874" s="24"/>
      <c r="M58874" s="24"/>
      <c r="P58874" s="10"/>
      <c r="R58874" s="10"/>
      <c r="S58874" s="10"/>
      <c r="T58874" s="10"/>
    </row>
    <row r="58875" spans="1:20" ht="16" x14ac:dyDescent="0.2">
      <c r="A58875" s="24"/>
      <c r="B58875" s="24"/>
      <c r="C58875" s="24"/>
      <c r="D58875" s="24"/>
      <c r="E58875" s="24"/>
      <c r="F58875" s="24"/>
      <c r="G58875" s="24"/>
      <c r="H58875" s="24"/>
      <c r="I58875" s="24"/>
      <c r="J58875" s="24"/>
      <c r="K58875" s="24"/>
      <c r="L58875" s="24"/>
      <c r="M58875" s="24"/>
      <c r="P58875" s="10"/>
      <c r="R58875" s="10"/>
      <c r="S58875" s="10"/>
      <c r="T58875" s="10"/>
    </row>
    <row r="58876" spans="1:20" ht="16" x14ac:dyDescent="0.2">
      <c r="A58876" s="24"/>
      <c r="B58876" s="24"/>
      <c r="C58876" s="24"/>
      <c r="D58876" s="24"/>
      <c r="E58876" s="24"/>
      <c r="F58876" s="24"/>
      <c r="G58876" s="24"/>
      <c r="H58876" s="24"/>
      <c r="I58876" s="24"/>
      <c r="J58876" s="24"/>
      <c r="K58876" s="24"/>
      <c r="L58876" s="24"/>
      <c r="M58876" s="24"/>
      <c r="P58876" s="10"/>
      <c r="R58876" s="10"/>
      <c r="S58876" s="10"/>
      <c r="T58876" s="10"/>
    </row>
    <row r="58877" spans="1:20" ht="16" x14ac:dyDescent="0.2">
      <c r="A58877" s="24"/>
      <c r="B58877" s="24"/>
      <c r="C58877" s="24"/>
      <c r="D58877" s="24"/>
      <c r="E58877" s="24"/>
      <c r="F58877" s="24"/>
      <c r="G58877" s="24"/>
      <c r="H58877" s="24"/>
      <c r="I58877" s="24"/>
      <c r="J58877" s="24"/>
      <c r="K58877" s="24"/>
      <c r="L58877" s="24"/>
      <c r="M58877" s="24"/>
      <c r="P58877" s="10"/>
      <c r="R58877" s="10"/>
      <c r="S58877" s="10"/>
      <c r="T58877" s="10"/>
    </row>
    <row r="58878" spans="1:20" ht="16" x14ac:dyDescent="0.2">
      <c r="A58878" s="24"/>
      <c r="B58878" s="24"/>
      <c r="C58878" s="24"/>
      <c r="D58878" s="24"/>
      <c r="E58878" s="24"/>
      <c r="F58878" s="24"/>
      <c r="G58878" s="24"/>
      <c r="H58878" s="24"/>
      <c r="I58878" s="24"/>
      <c r="J58878" s="24"/>
      <c r="K58878" s="24"/>
      <c r="L58878" s="24"/>
      <c r="M58878" s="24"/>
      <c r="P58878" s="10"/>
      <c r="R58878" s="10"/>
      <c r="S58878" s="10"/>
      <c r="T58878" s="10"/>
    </row>
    <row r="58879" spans="1:20" ht="16" x14ac:dyDescent="0.2">
      <c r="A58879" s="24"/>
      <c r="B58879" s="24"/>
      <c r="C58879" s="24"/>
      <c r="D58879" s="24"/>
      <c r="E58879" s="24"/>
      <c r="F58879" s="24"/>
      <c r="G58879" s="24"/>
      <c r="H58879" s="24"/>
      <c r="I58879" s="24"/>
      <c r="J58879" s="24"/>
      <c r="K58879" s="24"/>
      <c r="L58879" s="24"/>
      <c r="M58879" s="24"/>
      <c r="P58879" s="10"/>
      <c r="R58879" s="10"/>
      <c r="S58879" s="10"/>
      <c r="T58879" s="10"/>
    </row>
    <row r="58880" spans="1:20" ht="16" x14ac:dyDescent="0.2">
      <c r="A58880" s="24"/>
      <c r="B58880" s="24"/>
      <c r="C58880" s="24"/>
      <c r="D58880" s="24"/>
      <c r="E58880" s="24"/>
      <c r="F58880" s="24"/>
      <c r="G58880" s="24"/>
      <c r="H58880" s="24"/>
      <c r="I58880" s="24"/>
      <c r="J58880" s="24"/>
      <c r="K58880" s="24"/>
      <c r="L58880" s="24"/>
      <c r="M58880" s="24"/>
      <c r="P58880" s="10"/>
      <c r="R58880" s="10"/>
      <c r="S58880" s="10"/>
      <c r="T58880" s="10"/>
    </row>
    <row r="58881" spans="1:20" ht="16" x14ac:dyDescent="0.2">
      <c r="A58881" s="24"/>
      <c r="B58881" s="24"/>
      <c r="C58881" s="24"/>
      <c r="D58881" s="24"/>
      <c r="E58881" s="24"/>
      <c r="F58881" s="24"/>
      <c r="G58881" s="24"/>
      <c r="H58881" s="24"/>
      <c r="I58881" s="24"/>
      <c r="J58881" s="24"/>
      <c r="K58881" s="24"/>
      <c r="L58881" s="24"/>
      <c r="M58881" s="24"/>
      <c r="P58881" s="10"/>
      <c r="R58881" s="10"/>
      <c r="S58881" s="10"/>
      <c r="T58881" s="10"/>
    </row>
    <row r="58882" spans="1:20" ht="16" x14ac:dyDescent="0.2">
      <c r="A58882" s="24"/>
      <c r="B58882" s="24"/>
      <c r="C58882" s="24"/>
      <c r="D58882" s="24"/>
      <c r="E58882" s="24"/>
      <c r="F58882" s="24"/>
      <c r="G58882" s="24"/>
      <c r="H58882" s="24"/>
      <c r="I58882" s="24"/>
      <c r="J58882" s="24"/>
      <c r="K58882" s="24"/>
      <c r="L58882" s="24"/>
      <c r="M58882" s="24"/>
      <c r="P58882" s="10"/>
      <c r="R58882" s="10"/>
      <c r="S58882" s="10"/>
      <c r="T58882" s="10"/>
    </row>
    <row r="58883" spans="1:20" ht="16" x14ac:dyDescent="0.2">
      <c r="A58883" s="24"/>
      <c r="B58883" s="24"/>
      <c r="C58883" s="24"/>
      <c r="D58883" s="24"/>
      <c r="E58883" s="24"/>
      <c r="F58883" s="24"/>
      <c r="G58883" s="24"/>
      <c r="H58883" s="24"/>
      <c r="I58883" s="24"/>
      <c r="J58883" s="24"/>
      <c r="K58883" s="24"/>
      <c r="L58883" s="24"/>
      <c r="M58883" s="24"/>
      <c r="P58883" s="10"/>
      <c r="R58883" s="10"/>
      <c r="S58883" s="10"/>
      <c r="T58883" s="10"/>
    </row>
    <row r="58884" spans="1:20" ht="16" x14ac:dyDescent="0.2">
      <c r="A58884" s="24"/>
      <c r="B58884" s="24"/>
      <c r="C58884" s="24"/>
      <c r="D58884" s="24"/>
      <c r="E58884" s="24"/>
      <c r="F58884" s="24"/>
      <c r="G58884" s="24"/>
      <c r="H58884" s="24"/>
      <c r="I58884" s="24"/>
      <c r="J58884" s="24"/>
      <c r="K58884" s="24"/>
      <c r="L58884" s="24"/>
      <c r="M58884" s="24"/>
      <c r="P58884" s="10"/>
      <c r="R58884" s="10"/>
      <c r="S58884" s="10"/>
      <c r="T58884" s="10"/>
    </row>
    <row r="58885" spans="1:20" ht="16" x14ac:dyDescent="0.2">
      <c r="A58885" s="24"/>
      <c r="B58885" s="24"/>
      <c r="C58885" s="24"/>
      <c r="D58885" s="24"/>
      <c r="E58885" s="24"/>
      <c r="F58885" s="24"/>
      <c r="G58885" s="24"/>
      <c r="H58885" s="24"/>
      <c r="I58885" s="24"/>
      <c r="J58885" s="24"/>
      <c r="K58885" s="24"/>
      <c r="L58885" s="24"/>
      <c r="M58885" s="24"/>
      <c r="P58885" s="10"/>
      <c r="R58885" s="10"/>
      <c r="S58885" s="10"/>
      <c r="T58885" s="10"/>
    </row>
    <row r="58886" spans="1:20" ht="16" x14ac:dyDescent="0.2">
      <c r="A58886" s="24"/>
      <c r="B58886" s="24"/>
      <c r="C58886" s="24"/>
      <c r="D58886" s="24"/>
      <c r="E58886" s="24"/>
      <c r="F58886" s="24"/>
      <c r="G58886" s="24"/>
      <c r="H58886" s="24"/>
      <c r="I58886" s="24"/>
      <c r="J58886" s="24"/>
      <c r="K58886" s="24"/>
      <c r="L58886" s="24"/>
      <c r="M58886" s="24"/>
      <c r="P58886" s="10"/>
      <c r="R58886" s="10"/>
      <c r="S58886" s="10"/>
      <c r="T58886" s="10"/>
    </row>
    <row r="58887" spans="1:20" ht="16" x14ac:dyDescent="0.2">
      <c r="A58887" s="24"/>
      <c r="B58887" s="24"/>
      <c r="C58887" s="24"/>
      <c r="D58887" s="24"/>
      <c r="E58887" s="24"/>
      <c r="F58887" s="24"/>
      <c r="G58887" s="24"/>
      <c r="H58887" s="24"/>
      <c r="I58887" s="24"/>
      <c r="J58887" s="24"/>
      <c r="K58887" s="24"/>
      <c r="L58887" s="24"/>
      <c r="M58887" s="24"/>
      <c r="P58887" s="10"/>
      <c r="R58887" s="10"/>
      <c r="S58887" s="10"/>
      <c r="T58887" s="10"/>
    </row>
    <row r="58888" spans="1:20" ht="16" x14ac:dyDescent="0.2">
      <c r="A58888" s="24"/>
      <c r="B58888" s="24"/>
      <c r="C58888" s="24"/>
      <c r="D58888" s="24"/>
      <c r="E58888" s="24"/>
      <c r="F58888" s="24"/>
      <c r="G58888" s="24"/>
      <c r="H58888" s="24"/>
      <c r="I58888" s="24"/>
      <c r="J58888" s="24"/>
      <c r="K58888" s="24"/>
      <c r="L58888" s="24"/>
      <c r="M58888" s="24"/>
      <c r="P58888" s="10"/>
      <c r="R58888" s="10"/>
      <c r="S58888" s="10"/>
      <c r="T58888" s="10"/>
    </row>
    <row r="58889" spans="1:20" ht="16" x14ac:dyDescent="0.2">
      <c r="A58889" s="24"/>
      <c r="B58889" s="24"/>
      <c r="C58889" s="24"/>
      <c r="D58889" s="24"/>
      <c r="E58889" s="24"/>
      <c r="F58889" s="24"/>
      <c r="G58889" s="24"/>
      <c r="H58889" s="24"/>
      <c r="I58889" s="24"/>
      <c r="J58889" s="24"/>
      <c r="K58889" s="24"/>
      <c r="L58889" s="24"/>
      <c r="M58889" s="24"/>
      <c r="P58889" s="10"/>
      <c r="R58889" s="10"/>
      <c r="S58889" s="10"/>
      <c r="T58889" s="10"/>
    </row>
    <row r="58890" spans="1:20" ht="16" x14ac:dyDescent="0.2">
      <c r="A58890" s="24"/>
      <c r="B58890" s="24"/>
      <c r="C58890" s="24"/>
      <c r="D58890" s="24"/>
      <c r="E58890" s="24"/>
      <c r="F58890" s="24"/>
      <c r="G58890" s="24"/>
      <c r="H58890" s="24"/>
      <c r="I58890" s="24"/>
      <c r="J58890" s="24"/>
      <c r="K58890" s="24"/>
      <c r="L58890" s="24"/>
      <c r="M58890" s="24"/>
      <c r="P58890" s="10"/>
      <c r="R58890" s="10"/>
      <c r="S58890" s="10"/>
      <c r="T58890" s="10"/>
    </row>
    <row r="58891" spans="1:20" ht="16" x14ac:dyDescent="0.2">
      <c r="A58891" s="24"/>
      <c r="B58891" s="24"/>
      <c r="C58891" s="24"/>
      <c r="D58891" s="24"/>
      <c r="E58891" s="24"/>
      <c r="F58891" s="24"/>
      <c r="G58891" s="24"/>
      <c r="H58891" s="24"/>
      <c r="I58891" s="24"/>
      <c r="J58891" s="24"/>
      <c r="K58891" s="24"/>
      <c r="L58891" s="24"/>
      <c r="M58891" s="24"/>
      <c r="P58891" s="10"/>
      <c r="R58891" s="10"/>
      <c r="S58891" s="10"/>
      <c r="T58891" s="10"/>
    </row>
    <row r="58892" spans="1:20" ht="16" x14ac:dyDescent="0.2">
      <c r="A58892" s="24"/>
      <c r="B58892" s="24"/>
      <c r="C58892" s="24"/>
      <c r="D58892" s="24"/>
      <c r="E58892" s="24"/>
      <c r="F58892" s="24"/>
      <c r="G58892" s="24"/>
      <c r="H58892" s="24"/>
      <c r="I58892" s="24"/>
      <c r="J58892" s="24"/>
      <c r="K58892" s="24"/>
      <c r="L58892" s="24"/>
      <c r="M58892" s="24"/>
      <c r="P58892" s="10"/>
      <c r="R58892" s="10"/>
      <c r="S58892" s="10"/>
      <c r="T58892" s="10"/>
    </row>
    <row r="58893" spans="1:20" ht="16" x14ac:dyDescent="0.2">
      <c r="A58893" s="24"/>
      <c r="B58893" s="24"/>
      <c r="C58893" s="24"/>
      <c r="D58893" s="24"/>
      <c r="E58893" s="24"/>
      <c r="F58893" s="24"/>
      <c r="G58893" s="24"/>
      <c r="H58893" s="24"/>
      <c r="I58893" s="24"/>
      <c r="J58893" s="24"/>
      <c r="K58893" s="24"/>
      <c r="L58893" s="24"/>
      <c r="M58893" s="24"/>
      <c r="P58893" s="10"/>
      <c r="R58893" s="10"/>
      <c r="S58893" s="10"/>
      <c r="T58893" s="10"/>
    </row>
    <row r="58894" spans="1:20" ht="16" x14ac:dyDescent="0.2">
      <c r="A58894" s="24"/>
      <c r="B58894" s="24"/>
      <c r="C58894" s="24"/>
      <c r="D58894" s="24"/>
      <c r="E58894" s="24"/>
      <c r="F58894" s="24"/>
      <c r="G58894" s="24"/>
      <c r="H58894" s="24"/>
      <c r="I58894" s="24"/>
      <c r="J58894" s="24"/>
      <c r="K58894" s="24"/>
      <c r="L58894" s="24"/>
      <c r="M58894" s="24"/>
      <c r="P58894" s="10"/>
      <c r="R58894" s="10"/>
      <c r="S58894" s="10"/>
      <c r="T58894" s="10"/>
    </row>
    <row r="58895" spans="1:20" ht="16" x14ac:dyDescent="0.2">
      <c r="A58895" s="24"/>
      <c r="B58895" s="24"/>
      <c r="C58895" s="24"/>
      <c r="D58895" s="24"/>
      <c r="E58895" s="24"/>
      <c r="F58895" s="24"/>
      <c r="G58895" s="24"/>
      <c r="H58895" s="24"/>
      <c r="I58895" s="24"/>
      <c r="J58895" s="24"/>
      <c r="K58895" s="24"/>
      <c r="L58895" s="24"/>
      <c r="M58895" s="24"/>
      <c r="P58895" s="10"/>
      <c r="R58895" s="10"/>
      <c r="S58895" s="10"/>
      <c r="T58895" s="10"/>
    </row>
    <row r="58896" spans="1:20" ht="16" x14ac:dyDescent="0.2">
      <c r="A58896" s="24"/>
      <c r="B58896" s="24"/>
      <c r="C58896" s="24"/>
      <c r="D58896" s="24"/>
      <c r="E58896" s="24"/>
      <c r="F58896" s="24"/>
      <c r="G58896" s="24"/>
      <c r="H58896" s="24"/>
      <c r="I58896" s="24"/>
      <c r="J58896" s="24"/>
      <c r="K58896" s="24"/>
      <c r="L58896" s="24"/>
      <c r="M58896" s="24"/>
      <c r="P58896" s="10"/>
      <c r="R58896" s="10"/>
      <c r="S58896" s="10"/>
      <c r="T58896" s="10"/>
    </row>
    <row r="58897" spans="1:20" ht="16" x14ac:dyDescent="0.2">
      <c r="A58897" s="24"/>
      <c r="B58897" s="24"/>
      <c r="C58897" s="24"/>
      <c r="D58897" s="24"/>
      <c r="E58897" s="24"/>
      <c r="F58897" s="24"/>
      <c r="G58897" s="24"/>
      <c r="H58897" s="24"/>
      <c r="I58897" s="24"/>
      <c r="J58897" s="24"/>
      <c r="K58897" s="24"/>
      <c r="L58897" s="24"/>
      <c r="M58897" s="24"/>
      <c r="P58897" s="10"/>
      <c r="R58897" s="10"/>
      <c r="S58897" s="10"/>
      <c r="T58897" s="10"/>
    </row>
    <row r="58898" spans="1:20" ht="16" x14ac:dyDescent="0.2">
      <c r="A58898" s="24"/>
      <c r="B58898" s="24"/>
      <c r="C58898" s="24"/>
      <c r="D58898" s="24"/>
      <c r="E58898" s="24"/>
      <c r="F58898" s="24"/>
      <c r="G58898" s="24"/>
      <c r="H58898" s="24"/>
      <c r="I58898" s="24"/>
      <c r="J58898" s="24"/>
      <c r="K58898" s="24"/>
      <c r="L58898" s="24"/>
      <c r="M58898" s="24"/>
      <c r="P58898" s="10"/>
      <c r="R58898" s="10"/>
      <c r="S58898" s="10"/>
      <c r="T58898" s="10"/>
    </row>
    <row r="58899" spans="1:20" ht="16" x14ac:dyDescent="0.2">
      <c r="A58899" s="24"/>
      <c r="B58899" s="24"/>
      <c r="C58899" s="24"/>
      <c r="D58899" s="24"/>
      <c r="E58899" s="24"/>
      <c r="F58899" s="24"/>
      <c r="G58899" s="24"/>
      <c r="H58899" s="24"/>
      <c r="I58899" s="24"/>
      <c r="J58899" s="24"/>
      <c r="K58899" s="24"/>
      <c r="L58899" s="24"/>
      <c r="M58899" s="24"/>
      <c r="P58899" s="10"/>
      <c r="R58899" s="10"/>
      <c r="S58899" s="10"/>
      <c r="T58899" s="10"/>
    </row>
    <row r="58900" spans="1:20" ht="16" x14ac:dyDescent="0.2">
      <c r="A58900" s="24"/>
      <c r="B58900" s="24"/>
      <c r="C58900" s="24"/>
      <c r="D58900" s="24"/>
      <c r="E58900" s="24"/>
      <c r="F58900" s="24"/>
      <c r="G58900" s="24"/>
      <c r="H58900" s="24"/>
      <c r="I58900" s="24"/>
      <c r="J58900" s="24"/>
      <c r="K58900" s="24"/>
      <c r="L58900" s="24"/>
      <c r="M58900" s="24"/>
      <c r="P58900" s="10"/>
      <c r="R58900" s="10"/>
      <c r="S58900" s="10"/>
      <c r="T58900" s="10"/>
    </row>
    <row r="58901" spans="1:20" ht="16" x14ac:dyDescent="0.2">
      <c r="A58901" s="24"/>
      <c r="B58901" s="24"/>
      <c r="C58901" s="24"/>
      <c r="D58901" s="24"/>
      <c r="E58901" s="24"/>
      <c r="F58901" s="24"/>
      <c r="G58901" s="24"/>
      <c r="H58901" s="24"/>
      <c r="I58901" s="24"/>
      <c r="J58901" s="24"/>
      <c r="K58901" s="24"/>
      <c r="L58901" s="24"/>
      <c r="M58901" s="24"/>
      <c r="P58901" s="10"/>
      <c r="R58901" s="10"/>
      <c r="S58901" s="10"/>
      <c r="T58901" s="10"/>
    </row>
    <row r="58902" spans="1:20" ht="16" x14ac:dyDescent="0.2">
      <c r="A58902" s="24"/>
      <c r="B58902" s="24"/>
      <c r="C58902" s="24"/>
      <c r="D58902" s="24"/>
      <c r="E58902" s="24"/>
      <c r="F58902" s="24"/>
      <c r="G58902" s="24"/>
      <c r="H58902" s="24"/>
      <c r="I58902" s="24"/>
      <c r="J58902" s="24"/>
      <c r="K58902" s="24"/>
      <c r="L58902" s="24"/>
      <c r="M58902" s="24"/>
      <c r="P58902" s="10"/>
      <c r="R58902" s="10"/>
      <c r="S58902" s="10"/>
      <c r="T58902" s="10"/>
    </row>
    <row r="58903" spans="1:20" ht="16" x14ac:dyDescent="0.2">
      <c r="A58903" s="24"/>
      <c r="B58903" s="24"/>
      <c r="C58903" s="24"/>
      <c r="D58903" s="24"/>
      <c r="E58903" s="24"/>
      <c r="F58903" s="24"/>
      <c r="G58903" s="24"/>
      <c r="H58903" s="24"/>
      <c r="I58903" s="24"/>
      <c r="J58903" s="24"/>
      <c r="K58903" s="24"/>
      <c r="L58903" s="24"/>
      <c r="M58903" s="24"/>
      <c r="P58903" s="10"/>
      <c r="R58903" s="10"/>
      <c r="S58903" s="10"/>
      <c r="T58903" s="10"/>
    </row>
    <row r="58904" spans="1:20" ht="16" x14ac:dyDescent="0.2">
      <c r="A58904" s="24"/>
      <c r="B58904" s="24"/>
      <c r="C58904" s="24"/>
      <c r="D58904" s="24"/>
      <c r="E58904" s="24"/>
      <c r="F58904" s="24"/>
      <c r="G58904" s="24"/>
      <c r="H58904" s="24"/>
      <c r="I58904" s="24"/>
      <c r="J58904" s="24"/>
      <c r="K58904" s="24"/>
      <c r="L58904" s="24"/>
      <c r="M58904" s="24"/>
      <c r="P58904" s="10"/>
      <c r="R58904" s="10"/>
      <c r="S58904" s="10"/>
      <c r="T58904" s="10"/>
    </row>
    <row r="58905" spans="1:20" ht="16" x14ac:dyDescent="0.2">
      <c r="A58905" s="24"/>
      <c r="B58905" s="24"/>
      <c r="C58905" s="24"/>
      <c r="D58905" s="24"/>
      <c r="E58905" s="24"/>
      <c r="F58905" s="24"/>
      <c r="G58905" s="24"/>
      <c r="H58905" s="24"/>
      <c r="I58905" s="24"/>
      <c r="J58905" s="24"/>
      <c r="K58905" s="24"/>
      <c r="L58905" s="24"/>
      <c r="M58905" s="24"/>
      <c r="P58905" s="10"/>
      <c r="R58905" s="10"/>
      <c r="S58905" s="10"/>
      <c r="T58905" s="10"/>
    </row>
    <row r="58906" spans="1:20" ht="16" x14ac:dyDescent="0.2">
      <c r="A58906" s="24"/>
      <c r="B58906" s="24"/>
      <c r="C58906" s="24"/>
      <c r="D58906" s="24"/>
      <c r="E58906" s="24"/>
      <c r="F58906" s="24"/>
      <c r="G58906" s="24"/>
      <c r="H58906" s="24"/>
      <c r="I58906" s="24"/>
      <c r="J58906" s="24"/>
      <c r="K58906" s="24"/>
      <c r="L58906" s="24"/>
      <c r="M58906" s="24"/>
      <c r="P58906" s="10"/>
      <c r="R58906" s="10"/>
      <c r="S58906" s="10"/>
      <c r="T58906" s="10"/>
    </row>
    <row r="58907" spans="1:20" ht="16" x14ac:dyDescent="0.2">
      <c r="A58907" s="24"/>
      <c r="B58907" s="24"/>
      <c r="C58907" s="24"/>
      <c r="D58907" s="24"/>
      <c r="E58907" s="24"/>
      <c r="F58907" s="24"/>
      <c r="G58907" s="24"/>
      <c r="H58907" s="24"/>
      <c r="I58907" s="24"/>
      <c r="J58907" s="24"/>
      <c r="K58907" s="24"/>
      <c r="L58907" s="24"/>
      <c r="M58907" s="24"/>
      <c r="P58907" s="10"/>
      <c r="R58907" s="10"/>
      <c r="S58907" s="10"/>
      <c r="T58907" s="10"/>
    </row>
    <row r="58908" spans="1:20" ht="16" x14ac:dyDescent="0.2">
      <c r="A58908" s="24"/>
      <c r="B58908" s="24"/>
      <c r="C58908" s="24"/>
      <c r="D58908" s="24"/>
      <c r="E58908" s="24"/>
      <c r="F58908" s="24"/>
      <c r="G58908" s="24"/>
      <c r="H58908" s="24"/>
      <c r="I58908" s="24"/>
      <c r="J58908" s="24"/>
      <c r="K58908" s="24"/>
      <c r="L58908" s="24"/>
      <c r="M58908" s="24"/>
      <c r="P58908" s="10"/>
      <c r="R58908" s="10"/>
      <c r="S58908" s="10"/>
      <c r="T58908" s="10"/>
    </row>
    <row r="58909" spans="1:20" ht="16" x14ac:dyDescent="0.2">
      <c r="A58909" s="24"/>
      <c r="B58909" s="24"/>
      <c r="C58909" s="24"/>
      <c r="D58909" s="24"/>
      <c r="E58909" s="24"/>
      <c r="F58909" s="24"/>
      <c r="G58909" s="24"/>
      <c r="H58909" s="24"/>
      <c r="I58909" s="24"/>
      <c r="J58909" s="24"/>
      <c r="K58909" s="24"/>
      <c r="L58909" s="24"/>
      <c r="M58909" s="24"/>
      <c r="P58909" s="10"/>
      <c r="R58909" s="10"/>
      <c r="S58909" s="10"/>
      <c r="T58909" s="10"/>
    </row>
    <row r="58910" spans="1:20" ht="16" x14ac:dyDescent="0.2">
      <c r="A58910" s="24"/>
      <c r="B58910" s="24"/>
      <c r="C58910" s="24"/>
      <c r="D58910" s="24"/>
      <c r="E58910" s="24"/>
      <c r="F58910" s="24"/>
      <c r="G58910" s="24"/>
      <c r="H58910" s="24"/>
      <c r="I58910" s="24"/>
      <c r="J58910" s="24"/>
      <c r="K58910" s="24"/>
      <c r="L58910" s="24"/>
      <c r="M58910" s="24"/>
      <c r="P58910" s="10"/>
      <c r="R58910" s="10"/>
      <c r="S58910" s="10"/>
      <c r="T58910" s="10"/>
    </row>
    <row r="58911" spans="1:20" ht="16" x14ac:dyDescent="0.2">
      <c r="A58911" s="24"/>
      <c r="B58911" s="24"/>
      <c r="C58911" s="24"/>
      <c r="D58911" s="24"/>
      <c r="E58911" s="24"/>
      <c r="F58911" s="24"/>
      <c r="G58911" s="24"/>
      <c r="H58911" s="24"/>
      <c r="I58911" s="24"/>
      <c r="J58911" s="24"/>
      <c r="K58911" s="24"/>
      <c r="L58911" s="24"/>
      <c r="M58911" s="24"/>
      <c r="P58911" s="10"/>
      <c r="R58911" s="10"/>
      <c r="S58911" s="10"/>
      <c r="T58911" s="10"/>
    </row>
    <row r="58912" spans="1:20" ht="16" x14ac:dyDescent="0.2">
      <c r="A58912" s="24"/>
      <c r="B58912" s="24"/>
      <c r="C58912" s="24"/>
      <c r="D58912" s="24"/>
      <c r="E58912" s="24"/>
      <c r="F58912" s="24"/>
      <c r="G58912" s="24"/>
      <c r="H58912" s="24"/>
      <c r="I58912" s="24"/>
      <c r="J58912" s="24"/>
      <c r="K58912" s="24"/>
      <c r="L58912" s="24"/>
      <c r="M58912" s="24"/>
      <c r="P58912" s="10"/>
      <c r="R58912" s="10"/>
      <c r="S58912" s="10"/>
      <c r="T58912" s="10"/>
    </row>
    <row r="58913" spans="1:20" ht="16" x14ac:dyDescent="0.2">
      <c r="A58913" s="24"/>
      <c r="B58913" s="24"/>
      <c r="C58913" s="24"/>
      <c r="D58913" s="24"/>
      <c r="E58913" s="24"/>
      <c r="F58913" s="24"/>
      <c r="G58913" s="24"/>
      <c r="H58913" s="24"/>
      <c r="I58913" s="24"/>
      <c r="J58913" s="24"/>
      <c r="K58913" s="24"/>
      <c r="L58913" s="24"/>
      <c r="M58913" s="24"/>
      <c r="P58913" s="10"/>
      <c r="R58913" s="10"/>
      <c r="S58913" s="10"/>
      <c r="T58913" s="10"/>
    </row>
    <row r="58914" spans="1:20" ht="16" x14ac:dyDescent="0.2">
      <c r="A58914" s="24"/>
      <c r="B58914" s="24"/>
      <c r="C58914" s="24"/>
      <c r="D58914" s="24"/>
      <c r="E58914" s="24"/>
      <c r="F58914" s="24"/>
      <c r="G58914" s="24"/>
      <c r="H58914" s="24"/>
      <c r="I58914" s="24"/>
      <c r="J58914" s="24"/>
      <c r="K58914" s="24"/>
      <c r="L58914" s="24"/>
      <c r="M58914" s="24"/>
      <c r="P58914" s="10"/>
      <c r="R58914" s="10"/>
      <c r="S58914" s="10"/>
      <c r="T58914" s="10"/>
    </row>
    <row r="58915" spans="1:20" ht="16" x14ac:dyDescent="0.2">
      <c r="A58915" s="24"/>
      <c r="B58915" s="24"/>
      <c r="C58915" s="24"/>
      <c r="D58915" s="24"/>
      <c r="E58915" s="24"/>
      <c r="F58915" s="24"/>
      <c r="G58915" s="24"/>
      <c r="H58915" s="24"/>
      <c r="I58915" s="24"/>
      <c r="J58915" s="24"/>
      <c r="K58915" s="24"/>
      <c r="L58915" s="24"/>
      <c r="M58915" s="24"/>
      <c r="P58915" s="10"/>
      <c r="R58915" s="10"/>
      <c r="S58915" s="10"/>
      <c r="T58915" s="10"/>
    </row>
    <row r="58916" spans="1:20" ht="16" x14ac:dyDescent="0.2">
      <c r="A58916" s="24"/>
      <c r="B58916" s="24"/>
      <c r="C58916" s="24"/>
      <c r="D58916" s="24"/>
      <c r="E58916" s="24"/>
      <c r="F58916" s="24"/>
      <c r="G58916" s="24"/>
      <c r="H58916" s="24"/>
      <c r="I58916" s="24"/>
      <c r="J58916" s="24"/>
      <c r="K58916" s="24"/>
      <c r="L58916" s="24"/>
      <c r="M58916" s="24"/>
      <c r="P58916" s="10"/>
      <c r="R58916" s="10"/>
      <c r="S58916" s="10"/>
      <c r="T58916" s="10"/>
    </row>
    <row r="58917" spans="1:20" ht="16" x14ac:dyDescent="0.2">
      <c r="A58917" s="24"/>
      <c r="B58917" s="24"/>
      <c r="C58917" s="24"/>
      <c r="D58917" s="24"/>
      <c r="E58917" s="24"/>
      <c r="F58917" s="24"/>
      <c r="G58917" s="24"/>
      <c r="H58917" s="24"/>
      <c r="I58917" s="24"/>
      <c r="J58917" s="24"/>
      <c r="K58917" s="24"/>
      <c r="L58917" s="24"/>
      <c r="M58917" s="24"/>
      <c r="P58917" s="10"/>
      <c r="R58917" s="10"/>
      <c r="S58917" s="10"/>
      <c r="T58917" s="10"/>
    </row>
    <row r="58918" spans="1:20" ht="16" x14ac:dyDescent="0.2">
      <c r="A58918" s="24"/>
      <c r="B58918" s="24"/>
      <c r="C58918" s="24"/>
      <c r="D58918" s="24"/>
      <c r="E58918" s="24"/>
      <c r="F58918" s="24"/>
      <c r="G58918" s="24"/>
      <c r="H58918" s="24"/>
      <c r="I58918" s="24"/>
      <c r="J58918" s="24"/>
      <c r="K58918" s="24"/>
      <c r="L58918" s="24"/>
      <c r="M58918" s="24"/>
      <c r="P58918" s="10"/>
      <c r="R58918" s="10"/>
      <c r="S58918" s="10"/>
      <c r="T58918" s="10"/>
    </row>
    <row r="58919" spans="1:20" ht="16" x14ac:dyDescent="0.2">
      <c r="A58919" s="24"/>
      <c r="B58919" s="24"/>
      <c r="C58919" s="24"/>
      <c r="D58919" s="24"/>
      <c r="E58919" s="24"/>
      <c r="F58919" s="24"/>
      <c r="G58919" s="24"/>
      <c r="H58919" s="24"/>
      <c r="I58919" s="24"/>
      <c r="J58919" s="24"/>
      <c r="K58919" s="24"/>
      <c r="L58919" s="24"/>
      <c r="M58919" s="24"/>
      <c r="P58919" s="10"/>
      <c r="R58919" s="10"/>
      <c r="S58919" s="10"/>
      <c r="T58919" s="10"/>
    </row>
    <row r="58920" spans="1:20" ht="16" x14ac:dyDescent="0.2">
      <c r="A58920" s="24"/>
      <c r="B58920" s="24"/>
      <c r="C58920" s="24"/>
      <c r="D58920" s="24"/>
      <c r="E58920" s="24"/>
      <c r="F58920" s="24"/>
      <c r="G58920" s="24"/>
      <c r="H58920" s="24"/>
      <c r="I58920" s="24"/>
      <c r="J58920" s="24"/>
      <c r="K58920" s="24"/>
      <c r="L58920" s="24"/>
      <c r="M58920" s="24"/>
      <c r="P58920" s="10"/>
      <c r="R58920" s="10"/>
      <c r="S58920" s="10"/>
      <c r="T58920" s="10"/>
    </row>
    <row r="58921" spans="1:20" ht="16" x14ac:dyDescent="0.2">
      <c r="A58921" s="24"/>
      <c r="B58921" s="24"/>
      <c r="C58921" s="24"/>
      <c r="D58921" s="24"/>
      <c r="E58921" s="24"/>
      <c r="F58921" s="24"/>
      <c r="G58921" s="24"/>
      <c r="H58921" s="24"/>
      <c r="I58921" s="24"/>
      <c r="J58921" s="24"/>
      <c r="K58921" s="24"/>
      <c r="L58921" s="24"/>
      <c r="M58921" s="24"/>
      <c r="P58921" s="10"/>
      <c r="R58921" s="10"/>
      <c r="S58921" s="10"/>
      <c r="T58921" s="10"/>
    </row>
    <row r="58922" spans="1:20" ht="16" x14ac:dyDescent="0.2">
      <c r="A58922" s="24"/>
      <c r="B58922" s="24"/>
      <c r="C58922" s="24"/>
      <c r="D58922" s="24"/>
      <c r="E58922" s="24"/>
      <c r="F58922" s="24"/>
      <c r="G58922" s="24"/>
      <c r="H58922" s="24"/>
      <c r="I58922" s="24"/>
      <c r="J58922" s="24"/>
      <c r="K58922" s="24"/>
      <c r="L58922" s="24"/>
      <c r="M58922" s="24"/>
      <c r="P58922" s="10"/>
      <c r="R58922" s="10"/>
      <c r="S58922" s="10"/>
      <c r="T58922" s="10"/>
    </row>
    <row r="58923" spans="1:20" ht="16" x14ac:dyDescent="0.2">
      <c r="A58923" s="24"/>
      <c r="B58923" s="24"/>
      <c r="C58923" s="24"/>
      <c r="D58923" s="24"/>
      <c r="E58923" s="24"/>
      <c r="F58923" s="24"/>
      <c r="G58923" s="24"/>
      <c r="H58923" s="24"/>
      <c r="I58923" s="24"/>
      <c r="J58923" s="24"/>
      <c r="K58923" s="24"/>
      <c r="L58923" s="24"/>
      <c r="M58923" s="24"/>
      <c r="P58923" s="10"/>
      <c r="R58923" s="10"/>
      <c r="S58923" s="10"/>
      <c r="T58923" s="10"/>
    </row>
    <row r="58924" spans="1:20" ht="16" x14ac:dyDescent="0.2">
      <c r="A58924" s="24"/>
      <c r="B58924" s="24"/>
      <c r="C58924" s="24"/>
      <c r="D58924" s="24"/>
      <c r="E58924" s="24"/>
      <c r="F58924" s="24"/>
      <c r="G58924" s="24"/>
      <c r="H58924" s="24"/>
      <c r="I58924" s="24"/>
      <c r="J58924" s="24"/>
      <c r="K58924" s="24"/>
      <c r="L58924" s="24"/>
      <c r="M58924" s="24"/>
      <c r="P58924" s="10"/>
      <c r="R58924" s="10"/>
      <c r="S58924" s="10"/>
      <c r="T58924" s="10"/>
    </row>
    <row r="58925" spans="1:20" ht="16" x14ac:dyDescent="0.2">
      <c r="A58925" s="24"/>
      <c r="B58925" s="24"/>
      <c r="C58925" s="24"/>
      <c r="D58925" s="24"/>
      <c r="E58925" s="24"/>
      <c r="F58925" s="24"/>
      <c r="G58925" s="24"/>
      <c r="H58925" s="24"/>
      <c r="I58925" s="24"/>
      <c r="J58925" s="24"/>
      <c r="K58925" s="24"/>
      <c r="L58925" s="24"/>
      <c r="M58925" s="24"/>
      <c r="P58925" s="10"/>
      <c r="R58925" s="10"/>
      <c r="S58925" s="10"/>
      <c r="T58925" s="10"/>
    </row>
    <row r="58926" spans="1:20" ht="16" x14ac:dyDescent="0.2">
      <c r="A58926" s="24"/>
      <c r="B58926" s="24"/>
      <c r="C58926" s="24"/>
      <c r="D58926" s="24"/>
      <c r="E58926" s="24"/>
      <c r="F58926" s="24"/>
      <c r="G58926" s="24"/>
      <c r="H58926" s="24"/>
      <c r="I58926" s="24"/>
      <c r="J58926" s="24"/>
      <c r="K58926" s="24"/>
      <c r="L58926" s="24"/>
      <c r="M58926" s="24"/>
      <c r="P58926" s="10"/>
      <c r="R58926" s="10"/>
      <c r="S58926" s="10"/>
      <c r="T58926" s="10"/>
    </row>
    <row r="58927" spans="1:20" ht="16" x14ac:dyDescent="0.2">
      <c r="A58927" s="24"/>
      <c r="B58927" s="24"/>
      <c r="C58927" s="24"/>
      <c r="D58927" s="24"/>
      <c r="E58927" s="24"/>
      <c r="F58927" s="24"/>
      <c r="G58927" s="24"/>
      <c r="H58927" s="24"/>
      <c r="I58927" s="24"/>
      <c r="J58927" s="24"/>
      <c r="K58927" s="24"/>
      <c r="L58927" s="24"/>
      <c r="M58927" s="24"/>
      <c r="P58927" s="10"/>
      <c r="R58927" s="10"/>
      <c r="S58927" s="10"/>
      <c r="T58927" s="10"/>
    </row>
    <row r="58928" spans="1:20" ht="16" x14ac:dyDescent="0.2">
      <c r="A58928" s="24"/>
      <c r="B58928" s="24"/>
      <c r="C58928" s="24"/>
      <c r="D58928" s="24"/>
      <c r="E58928" s="24"/>
      <c r="F58928" s="24"/>
      <c r="G58928" s="24"/>
      <c r="H58928" s="24"/>
      <c r="I58928" s="24"/>
      <c r="J58928" s="24"/>
      <c r="K58928" s="24"/>
      <c r="L58928" s="24"/>
      <c r="M58928" s="24"/>
      <c r="P58928" s="10"/>
      <c r="R58928" s="10"/>
      <c r="S58928" s="10"/>
      <c r="T58928" s="10"/>
    </row>
    <row r="58929" spans="1:20" ht="16" x14ac:dyDescent="0.2">
      <c r="A58929" s="24"/>
      <c r="B58929" s="24"/>
      <c r="C58929" s="24"/>
      <c r="D58929" s="24"/>
      <c r="E58929" s="24"/>
      <c r="F58929" s="24"/>
      <c r="G58929" s="24"/>
      <c r="H58929" s="24"/>
      <c r="I58929" s="24"/>
      <c r="J58929" s="24"/>
      <c r="K58929" s="24"/>
      <c r="L58929" s="24"/>
      <c r="M58929" s="24"/>
      <c r="P58929" s="10"/>
      <c r="R58929" s="10"/>
      <c r="S58929" s="10"/>
      <c r="T58929" s="10"/>
    </row>
    <row r="58930" spans="1:20" ht="16" x14ac:dyDescent="0.2">
      <c r="A58930" s="24"/>
      <c r="B58930" s="24"/>
      <c r="C58930" s="24"/>
      <c r="D58930" s="24"/>
      <c r="E58930" s="24"/>
      <c r="F58930" s="24"/>
      <c r="G58930" s="24"/>
      <c r="H58930" s="24"/>
      <c r="I58930" s="24"/>
      <c r="J58930" s="24"/>
      <c r="K58930" s="24"/>
      <c r="L58930" s="24"/>
      <c r="M58930" s="24"/>
      <c r="P58930" s="10"/>
      <c r="R58930" s="10"/>
      <c r="S58930" s="10"/>
      <c r="T58930" s="10"/>
    </row>
    <row r="58931" spans="1:20" ht="16" x14ac:dyDescent="0.2">
      <c r="A58931" s="24"/>
      <c r="B58931" s="24"/>
      <c r="C58931" s="24"/>
      <c r="D58931" s="24"/>
      <c r="E58931" s="24"/>
      <c r="F58931" s="24"/>
      <c r="G58931" s="24"/>
      <c r="H58931" s="24"/>
      <c r="I58931" s="24"/>
      <c r="J58931" s="24"/>
      <c r="K58931" s="24"/>
      <c r="L58931" s="24"/>
      <c r="M58931" s="24"/>
      <c r="P58931" s="10"/>
      <c r="R58931" s="10"/>
      <c r="S58931" s="10"/>
      <c r="T58931" s="10"/>
    </row>
    <row r="58932" spans="1:20" ht="16" x14ac:dyDescent="0.2">
      <c r="A58932" s="24"/>
      <c r="B58932" s="24"/>
      <c r="C58932" s="24"/>
      <c r="D58932" s="24"/>
      <c r="E58932" s="24"/>
      <c r="F58932" s="24"/>
      <c r="G58932" s="24"/>
      <c r="H58932" s="24"/>
      <c r="I58932" s="24"/>
      <c r="J58932" s="24"/>
      <c r="K58932" s="24"/>
      <c r="L58932" s="24"/>
      <c r="M58932" s="24"/>
      <c r="P58932" s="10"/>
      <c r="R58932" s="10"/>
      <c r="S58932" s="10"/>
      <c r="T58932" s="10"/>
    </row>
    <row r="58933" spans="1:20" ht="16" x14ac:dyDescent="0.2">
      <c r="A58933" s="24"/>
      <c r="B58933" s="24"/>
      <c r="C58933" s="24"/>
      <c r="D58933" s="24"/>
      <c r="E58933" s="24"/>
      <c r="F58933" s="24"/>
      <c r="G58933" s="24"/>
      <c r="H58933" s="24"/>
      <c r="I58933" s="24"/>
      <c r="J58933" s="24"/>
      <c r="K58933" s="24"/>
      <c r="L58933" s="24"/>
      <c r="M58933" s="24"/>
      <c r="P58933" s="10"/>
      <c r="R58933" s="10"/>
      <c r="S58933" s="10"/>
      <c r="T58933" s="10"/>
    </row>
    <row r="58934" spans="1:20" ht="16" x14ac:dyDescent="0.2">
      <c r="A58934" s="24"/>
      <c r="B58934" s="24"/>
      <c r="C58934" s="24"/>
      <c r="D58934" s="24"/>
      <c r="E58934" s="24"/>
      <c r="F58934" s="24"/>
      <c r="G58934" s="24"/>
      <c r="H58934" s="24"/>
      <c r="I58934" s="24"/>
      <c r="J58934" s="24"/>
      <c r="K58934" s="24"/>
      <c r="L58934" s="24"/>
      <c r="M58934" s="24"/>
      <c r="P58934" s="10"/>
      <c r="R58934" s="10"/>
      <c r="S58934" s="10"/>
      <c r="T58934" s="10"/>
    </row>
    <row r="58935" spans="1:20" ht="16" x14ac:dyDescent="0.2">
      <c r="A58935" s="24"/>
      <c r="B58935" s="24"/>
      <c r="C58935" s="24"/>
      <c r="D58935" s="24"/>
      <c r="E58935" s="24"/>
      <c r="F58935" s="24"/>
      <c r="G58935" s="24"/>
      <c r="H58935" s="24"/>
      <c r="I58935" s="24"/>
      <c r="J58935" s="24"/>
      <c r="K58935" s="24"/>
      <c r="L58935" s="24"/>
      <c r="M58935" s="24"/>
      <c r="P58935" s="10"/>
      <c r="R58935" s="10"/>
      <c r="S58935" s="10"/>
      <c r="T58935" s="10"/>
    </row>
    <row r="58936" spans="1:20" ht="16" x14ac:dyDescent="0.2">
      <c r="A58936" s="24"/>
      <c r="B58936" s="24"/>
      <c r="C58936" s="24"/>
      <c r="D58936" s="24"/>
      <c r="E58936" s="24"/>
      <c r="F58936" s="24"/>
      <c r="G58936" s="24"/>
      <c r="H58936" s="24"/>
      <c r="I58936" s="24"/>
      <c r="J58936" s="24"/>
      <c r="K58936" s="24"/>
      <c r="L58936" s="24"/>
      <c r="M58936" s="24"/>
      <c r="P58936" s="10"/>
      <c r="R58936" s="10"/>
      <c r="S58936" s="10"/>
      <c r="T58936" s="10"/>
    </row>
    <row r="58937" spans="1:20" ht="16" x14ac:dyDescent="0.2">
      <c r="A58937" s="24"/>
      <c r="B58937" s="24"/>
      <c r="C58937" s="24"/>
      <c r="D58937" s="24"/>
      <c r="E58937" s="24"/>
      <c r="F58937" s="24"/>
      <c r="G58937" s="24"/>
      <c r="H58937" s="24"/>
      <c r="I58937" s="24"/>
      <c r="J58937" s="24"/>
      <c r="K58937" s="24"/>
      <c r="L58937" s="24"/>
      <c r="M58937" s="24"/>
      <c r="P58937" s="10"/>
      <c r="R58937" s="10"/>
      <c r="S58937" s="10"/>
      <c r="T58937" s="10"/>
    </row>
    <row r="58938" spans="1:20" ht="16" x14ac:dyDescent="0.2">
      <c r="A58938" s="24"/>
      <c r="B58938" s="24"/>
      <c r="C58938" s="24"/>
      <c r="D58938" s="24"/>
      <c r="E58938" s="24"/>
      <c r="F58938" s="24"/>
      <c r="G58938" s="24"/>
      <c r="H58938" s="24"/>
      <c r="I58938" s="24"/>
      <c r="J58938" s="24"/>
      <c r="K58938" s="24"/>
      <c r="L58938" s="24"/>
      <c r="M58938" s="24"/>
      <c r="P58938" s="10"/>
      <c r="R58938" s="10"/>
      <c r="S58938" s="10"/>
      <c r="T58938" s="10"/>
    </row>
    <row r="58939" spans="1:20" ht="16" x14ac:dyDescent="0.2">
      <c r="A58939" s="24"/>
      <c r="B58939" s="24"/>
      <c r="C58939" s="24"/>
      <c r="D58939" s="24"/>
      <c r="E58939" s="24"/>
      <c r="F58939" s="24"/>
      <c r="G58939" s="24"/>
      <c r="H58939" s="24"/>
      <c r="I58939" s="24"/>
      <c r="J58939" s="24"/>
      <c r="K58939" s="24"/>
      <c r="L58939" s="24"/>
      <c r="M58939" s="24"/>
      <c r="P58939" s="10"/>
      <c r="R58939" s="10"/>
      <c r="S58939" s="10"/>
      <c r="T58939" s="10"/>
    </row>
    <row r="58940" spans="1:20" ht="16" x14ac:dyDescent="0.2">
      <c r="A58940" s="24"/>
      <c r="B58940" s="24"/>
      <c r="C58940" s="24"/>
      <c r="D58940" s="24"/>
      <c r="E58940" s="24"/>
      <c r="F58940" s="24"/>
      <c r="G58940" s="24"/>
      <c r="H58940" s="24"/>
      <c r="I58940" s="24"/>
      <c r="J58940" s="24"/>
      <c r="K58940" s="24"/>
      <c r="L58940" s="24"/>
      <c r="M58940" s="24"/>
      <c r="P58940" s="10"/>
      <c r="R58940" s="10"/>
      <c r="S58940" s="10"/>
      <c r="T58940" s="10"/>
    </row>
    <row r="58941" spans="1:20" ht="16" x14ac:dyDescent="0.2">
      <c r="A58941" s="24"/>
      <c r="B58941" s="24"/>
      <c r="C58941" s="24"/>
      <c r="D58941" s="24"/>
      <c r="E58941" s="24"/>
      <c r="F58941" s="24"/>
      <c r="G58941" s="24"/>
      <c r="H58941" s="24"/>
      <c r="I58941" s="24"/>
      <c r="J58941" s="24"/>
      <c r="K58941" s="24"/>
      <c r="L58941" s="24"/>
      <c r="M58941" s="24"/>
      <c r="P58941" s="10"/>
      <c r="R58941" s="10"/>
      <c r="S58941" s="10"/>
      <c r="T58941" s="10"/>
    </row>
    <row r="58942" spans="1:20" ht="16" x14ac:dyDescent="0.2">
      <c r="A58942" s="24"/>
      <c r="B58942" s="24"/>
      <c r="C58942" s="24"/>
      <c r="D58942" s="24"/>
      <c r="E58942" s="24"/>
      <c r="F58942" s="24"/>
      <c r="G58942" s="24"/>
      <c r="H58942" s="24"/>
      <c r="I58942" s="24"/>
      <c r="J58942" s="24"/>
      <c r="K58942" s="24"/>
      <c r="L58942" s="24"/>
      <c r="M58942" s="24"/>
      <c r="P58942" s="10"/>
      <c r="R58942" s="10"/>
      <c r="S58942" s="10"/>
      <c r="T58942" s="10"/>
    </row>
    <row r="58943" spans="1:20" ht="16" x14ac:dyDescent="0.2">
      <c r="A58943" s="24"/>
      <c r="B58943" s="24"/>
      <c r="C58943" s="24"/>
      <c r="D58943" s="24"/>
      <c r="E58943" s="24"/>
      <c r="F58943" s="24"/>
      <c r="G58943" s="24"/>
      <c r="H58943" s="24"/>
      <c r="I58943" s="24"/>
      <c r="J58943" s="24"/>
      <c r="K58943" s="24"/>
      <c r="L58943" s="24"/>
      <c r="M58943" s="24"/>
      <c r="P58943" s="10"/>
      <c r="R58943" s="10"/>
      <c r="S58943" s="10"/>
      <c r="T58943" s="10"/>
    </row>
    <row r="58944" spans="1:20" ht="16" x14ac:dyDescent="0.2">
      <c r="A58944" s="24"/>
      <c r="B58944" s="24"/>
      <c r="C58944" s="24"/>
      <c r="D58944" s="24"/>
      <c r="E58944" s="24"/>
      <c r="F58944" s="24"/>
      <c r="G58944" s="24"/>
      <c r="H58944" s="24"/>
      <c r="I58944" s="24"/>
      <c r="J58944" s="24"/>
      <c r="K58944" s="24"/>
      <c r="L58944" s="24"/>
      <c r="M58944" s="24"/>
      <c r="P58944" s="10"/>
      <c r="R58944" s="10"/>
      <c r="S58944" s="10"/>
      <c r="T58944" s="10"/>
    </row>
    <row r="58945" spans="1:20" ht="16" x14ac:dyDescent="0.2">
      <c r="A58945" s="24"/>
      <c r="B58945" s="24"/>
      <c r="C58945" s="24"/>
      <c r="D58945" s="24"/>
      <c r="E58945" s="24"/>
      <c r="F58945" s="24"/>
      <c r="G58945" s="24"/>
      <c r="H58945" s="24"/>
      <c r="I58945" s="24"/>
      <c r="J58945" s="24"/>
      <c r="K58945" s="24"/>
      <c r="L58945" s="24"/>
      <c r="M58945" s="24"/>
      <c r="P58945" s="10"/>
      <c r="R58945" s="10"/>
      <c r="S58945" s="10"/>
      <c r="T58945" s="10"/>
    </row>
    <row r="58946" spans="1:20" ht="16" x14ac:dyDescent="0.2">
      <c r="A58946" s="24"/>
      <c r="B58946" s="24"/>
      <c r="C58946" s="24"/>
      <c r="D58946" s="24"/>
      <c r="E58946" s="24"/>
      <c r="F58946" s="24"/>
      <c r="G58946" s="24"/>
      <c r="H58946" s="24"/>
      <c r="I58946" s="24"/>
      <c r="J58946" s="24"/>
      <c r="K58946" s="24"/>
      <c r="L58946" s="24"/>
      <c r="M58946" s="24"/>
      <c r="P58946" s="10"/>
      <c r="R58946" s="10"/>
      <c r="S58946" s="10"/>
      <c r="T58946" s="10"/>
    </row>
    <row r="58947" spans="1:20" ht="16" x14ac:dyDescent="0.2">
      <c r="A58947" s="24"/>
      <c r="B58947" s="24"/>
      <c r="C58947" s="24"/>
      <c r="D58947" s="24"/>
      <c r="E58947" s="24"/>
      <c r="F58947" s="24"/>
      <c r="G58947" s="24"/>
      <c r="H58947" s="24"/>
      <c r="I58947" s="24"/>
      <c r="J58947" s="24"/>
      <c r="K58947" s="24"/>
      <c r="L58947" s="24"/>
      <c r="M58947" s="24"/>
      <c r="P58947" s="10"/>
      <c r="R58947" s="10"/>
      <c r="S58947" s="10"/>
      <c r="T58947" s="10"/>
    </row>
    <row r="58948" spans="1:20" ht="16" x14ac:dyDescent="0.2">
      <c r="A58948" s="24"/>
      <c r="B58948" s="24"/>
      <c r="C58948" s="24"/>
      <c r="D58948" s="24"/>
      <c r="E58948" s="24"/>
      <c r="F58948" s="24"/>
      <c r="G58948" s="24"/>
      <c r="H58948" s="24"/>
      <c r="I58948" s="24"/>
      <c r="J58948" s="24"/>
      <c r="K58948" s="24"/>
      <c r="L58948" s="24"/>
      <c r="M58948" s="24"/>
      <c r="P58948" s="10"/>
      <c r="R58948" s="10"/>
      <c r="S58948" s="10"/>
      <c r="T58948" s="10"/>
    </row>
    <row r="58949" spans="1:20" ht="16" x14ac:dyDescent="0.2">
      <c r="A58949" s="24"/>
      <c r="B58949" s="24"/>
      <c r="C58949" s="24"/>
      <c r="D58949" s="24"/>
      <c r="E58949" s="24"/>
      <c r="F58949" s="24"/>
      <c r="G58949" s="24"/>
      <c r="H58949" s="24"/>
      <c r="I58949" s="24"/>
      <c r="J58949" s="24"/>
      <c r="K58949" s="24"/>
      <c r="L58949" s="24"/>
      <c r="M58949" s="24"/>
      <c r="P58949" s="10"/>
      <c r="R58949" s="10"/>
      <c r="S58949" s="10"/>
      <c r="T58949" s="10"/>
    </row>
    <row r="58950" spans="1:20" ht="16" x14ac:dyDescent="0.2">
      <c r="A58950" s="24"/>
      <c r="B58950" s="24"/>
      <c r="C58950" s="24"/>
      <c r="D58950" s="24"/>
      <c r="E58950" s="24"/>
      <c r="F58950" s="24"/>
      <c r="G58950" s="24"/>
      <c r="H58950" s="24"/>
      <c r="I58950" s="24"/>
      <c r="J58950" s="24"/>
      <c r="K58950" s="24"/>
      <c r="L58950" s="24"/>
      <c r="M58950" s="24"/>
      <c r="P58950" s="10"/>
      <c r="R58950" s="10"/>
      <c r="S58950" s="10"/>
      <c r="T58950" s="10"/>
    </row>
    <row r="58951" spans="1:20" ht="16" x14ac:dyDescent="0.2">
      <c r="A58951" s="24"/>
      <c r="B58951" s="24"/>
      <c r="C58951" s="24"/>
      <c r="D58951" s="24"/>
      <c r="E58951" s="24"/>
      <c r="F58951" s="24"/>
      <c r="G58951" s="24"/>
      <c r="H58951" s="24"/>
      <c r="I58951" s="24"/>
      <c r="J58951" s="24"/>
      <c r="K58951" s="24"/>
      <c r="L58951" s="24"/>
      <c r="M58951" s="24"/>
      <c r="P58951" s="10"/>
      <c r="R58951" s="10"/>
      <c r="S58951" s="10"/>
      <c r="T58951" s="10"/>
    </row>
    <row r="58952" spans="1:20" ht="16" x14ac:dyDescent="0.2">
      <c r="A58952" s="24"/>
      <c r="B58952" s="24"/>
      <c r="C58952" s="24"/>
      <c r="D58952" s="24"/>
      <c r="E58952" s="24"/>
      <c r="F58952" s="24"/>
      <c r="G58952" s="24"/>
      <c r="H58952" s="24"/>
      <c r="I58952" s="24"/>
      <c r="J58952" s="24"/>
      <c r="K58952" s="24"/>
      <c r="L58952" s="24"/>
      <c r="M58952" s="24"/>
      <c r="P58952" s="10"/>
      <c r="R58952" s="10"/>
      <c r="S58952" s="10"/>
      <c r="T58952" s="10"/>
    </row>
    <row r="58953" spans="1:20" ht="16" x14ac:dyDescent="0.2">
      <c r="A58953" s="24"/>
      <c r="B58953" s="24"/>
      <c r="C58953" s="24"/>
      <c r="D58953" s="24"/>
      <c r="E58953" s="24"/>
      <c r="F58953" s="24"/>
      <c r="G58953" s="24"/>
      <c r="H58953" s="24"/>
      <c r="I58953" s="24"/>
      <c r="J58953" s="24"/>
      <c r="K58953" s="24"/>
      <c r="L58953" s="24"/>
      <c r="M58953" s="24"/>
      <c r="P58953" s="10"/>
      <c r="R58953" s="10"/>
      <c r="S58953" s="10"/>
      <c r="T58953" s="10"/>
    </row>
    <row r="58954" spans="1:20" ht="16" x14ac:dyDescent="0.2">
      <c r="A58954" s="24"/>
      <c r="B58954" s="24"/>
      <c r="C58954" s="24"/>
      <c r="D58954" s="24"/>
      <c r="E58954" s="24"/>
      <c r="F58954" s="24"/>
      <c r="G58954" s="24"/>
      <c r="H58954" s="24"/>
      <c r="I58954" s="24"/>
      <c r="J58954" s="24"/>
      <c r="K58954" s="24"/>
      <c r="L58954" s="24"/>
      <c r="M58954" s="24"/>
      <c r="P58954" s="10"/>
      <c r="R58954" s="10"/>
      <c r="S58954" s="10"/>
      <c r="T58954" s="10"/>
    </row>
    <row r="58955" spans="1:20" ht="16" x14ac:dyDescent="0.2">
      <c r="A58955" s="24"/>
      <c r="B58955" s="24"/>
      <c r="C58955" s="24"/>
      <c r="D58955" s="24"/>
      <c r="E58955" s="24"/>
      <c r="F58955" s="24"/>
      <c r="G58955" s="24"/>
      <c r="H58955" s="24"/>
      <c r="I58955" s="24"/>
      <c r="J58955" s="24"/>
      <c r="K58955" s="24"/>
      <c r="L58955" s="24"/>
      <c r="M58955" s="24"/>
      <c r="P58955" s="10"/>
      <c r="R58955" s="10"/>
      <c r="S58955" s="10"/>
      <c r="T58955" s="10"/>
    </row>
    <row r="58956" spans="1:20" ht="16" x14ac:dyDescent="0.2">
      <c r="A58956" s="24"/>
      <c r="B58956" s="24"/>
      <c r="C58956" s="24"/>
      <c r="D58956" s="24"/>
      <c r="E58956" s="24"/>
      <c r="F58956" s="24"/>
      <c r="G58956" s="24"/>
      <c r="H58956" s="24"/>
      <c r="I58956" s="24"/>
      <c r="J58956" s="24"/>
      <c r="K58956" s="24"/>
      <c r="L58956" s="24"/>
      <c r="M58956" s="24"/>
      <c r="P58956" s="10"/>
      <c r="R58956" s="10"/>
      <c r="S58956" s="10"/>
      <c r="T58956" s="10"/>
    </row>
    <row r="58957" spans="1:20" ht="16" x14ac:dyDescent="0.2">
      <c r="A58957" s="24"/>
      <c r="B58957" s="24"/>
      <c r="C58957" s="24"/>
      <c r="D58957" s="24"/>
      <c r="E58957" s="24"/>
      <c r="F58957" s="24"/>
      <c r="G58957" s="24"/>
      <c r="H58957" s="24"/>
      <c r="I58957" s="24"/>
      <c r="J58957" s="24"/>
      <c r="K58957" s="24"/>
      <c r="L58957" s="24"/>
      <c r="M58957" s="24"/>
      <c r="P58957" s="10"/>
      <c r="R58957" s="10"/>
      <c r="S58957" s="10"/>
      <c r="T58957" s="10"/>
    </row>
    <row r="58958" spans="1:20" ht="16" x14ac:dyDescent="0.2">
      <c r="A58958" s="24"/>
      <c r="B58958" s="24"/>
      <c r="C58958" s="24"/>
      <c r="D58958" s="24"/>
      <c r="E58958" s="24"/>
      <c r="F58958" s="24"/>
      <c r="G58958" s="24"/>
      <c r="H58958" s="24"/>
      <c r="I58958" s="24"/>
      <c r="J58958" s="24"/>
      <c r="K58958" s="24"/>
      <c r="L58958" s="24"/>
      <c r="M58958" s="24"/>
      <c r="P58958" s="10"/>
      <c r="R58958" s="10"/>
      <c r="S58958" s="10"/>
      <c r="T58958" s="10"/>
    </row>
    <row r="58959" spans="1:20" ht="16" x14ac:dyDescent="0.2">
      <c r="A58959" s="24"/>
      <c r="B58959" s="24"/>
      <c r="C58959" s="24"/>
      <c r="D58959" s="24"/>
      <c r="E58959" s="24"/>
      <c r="F58959" s="24"/>
      <c r="G58959" s="24"/>
      <c r="H58959" s="24"/>
      <c r="I58959" s="24"/>
      <c r="J58959" s="24"/>
      <c r="K58959" s="24"/>
      <c r="L58959" s="24"/>
      <c r="M58959" s="24"/>
      <c r="P58959" s="10"/>
      <c r="R58959" s="10"/>
      <c r="S58959" s="10"/>
      <c r="T58959" s="10"/>
    </row>
    <row r="58960" spans="1:20" ht="16" x14ac:dyDescent="0.2">
      <c r="A58960" s="24"/>
      <c r="B58960" s="24"/>
      <c r="C58960" s="24"/>
      <c r="D58960" s="24"/>
      <c r="E58960" s="24"/>
      <c r="F58960" s="24"/>
      <c r="G58960" s="24"/>
      <c r="H58960" s="24"/>
      <c r="I58960" s="24"/>
      <c r="J58960" s="24"/>
      <c r="K58960" s="24"/>
      <c r="L58960" s="24"/>
      <c r="M58960" s="24"/>
      <c r="P58960" s="10"/>
      <c r="R58960" s="10"/>
      <c r="S58960" s="10"/>
      <c r="T58960" s="10"/>
    </row>
    <row r="58961" spans="1:20" ht="16" x14ac:dyDescent="0.2">
      <c r="A58961" s="24"/>
      <c r="B58961" s="24"/>
      <c r="C58961" s="24"/>
      <c r="D58961" s="24"/>
      <c r="E58961" s="24"/>
      <c r="F58961" s="24"/>
      <c r="G58961" s="24"/>
      <c r="H58961" s="24"/>
      <c r="I58961" s="24"/>
      <c r="J58961" s="24"/>
      <c r="K58961" s="24"/>
      <c r="L58961" s="24"/>
      <c r="M58961" s="24"/>
      <c r="P58961" s="10"/>
      <c r="R58961" s="10"/>
      <c r="S58961" s="10"/>
      <c r="T58961" s="10"/>
    </row>
    <row r="58962" spans="1:20" ht="16" x14ac:dyDescent="0.2">
      <c r="A58962" s="24"/>
      <c r="B58962" s="24"/>
      <c r="C58962" s="24"/>
      <c r="D58962" s="24"/>
      <c r="E58962" s="24"/>
      <c r="F58962" s="24"/>
      <c r="G58962" s="24"/>
      <c r="H58962" s="24"/>
      <c r="I58962" s="24"/>
      <c r="J58962" s="24"/>
      <c r="K58962" s="24"/>
      <c r="L58962" s="24"/>
      <c r="M58962" s="24"/>
      <c r="P58962" s="10"/>
      <c r="R58962" s="10"/>
      <c r="S58962" s="10"/>
      <c r="T58962" s="10"/>
    </row>
    <row r="58963" spans="1:20" ht="16" x14ac:dyDescent="0.2">
      <c r="A58963" s="24"/>
      <c r="B58963" s="24"/>
      <c r="C58963" s="24"/>
      <c r="D58963" s="24"/>
      <c r="E58963" s="24"/>
      <c r="F58963" s="24"/>
      <c r="G58963" s="24"/>
      <c r="H58963" s="24"/>
      <c r="I58963" s="24"/>
      <c r="J58963" s="24"/>
      <c r="K58963" s="24"/>
      <c r="L58963" s="24"/>
      <c r="M58963" s="24"/>
      <c r="P58963" s="10"/>
      <c r="R58963" s="10"/>
      <c r="S58963" s="10"/>
      <c r="T58963" s="10"/>
    </row>
    <row r="58964" spans="1:20" ht="16" x14ac:dyDescent="0.2">
      <c r="A58964" s="24"/>
      <c r="B58964" s="24"/>
      <c r="C58964" s="24"/>
      <c r="D58964" s="24"/>
      <c r="E58964" s="24"/>
      <c r="F58964" s="24"/>
      <c r="G58964" s="24"/>
      <c r="H58964" s="24"/>
      <c r="I58964" s="24"/>
      <c r="J58964" s="24"/>
      <c r="K58964" s="24"/>
      <c r="L58964" s="24"/>
      <c r="M58964" s="24"/>
      <c r="P58964" s="10"/>
      <c r="R58964" s="10"/>
      <c r="S58964" s="10"/>
      <c r="T58964" s="10"/>
    </row>
    <row r="58965" spans="1:20" ht="16" x14ac:dyDescent="0.2">
      <c r="A58965" s="24"/>
      <c r="B58965" s="24"/>
      <c r="C58965" s="24"/>
      <c r="D58965" s="24"/>
      <c r="E58965" s="24"/>
      <c r="F58965" s="24"/>
      <c r="G58965" s="24"/>
      <c r="H58965" s="24"/>
      <c r="I58965" s="24"/>
      <c r="J58965" s="24"/>
      <c r="K58965" s="24"/>
      <c r="L58965" s="24"/>
      <c r="M58965" s="24"/>
      <c r="P58965" s="10"/>
      <c r="R58965" s="10"/>
      <c r="S58965" s="10"/>
      <c r="T58965" s="10"/>
    </row>
    <row r="58966" spans="1:20" ht="16" x14ac:dyDescent="0.2">
      <c r="A58966" s="24"/>
      <c r="B58966" s="24"/>
      <c r="C58966" s="24"/>
      <c r="D58966" s="24"/>
      <c r="E58966" s="24"/>
      <c r="F58966" s="24"/>
      <c r="G58966" s="24"/>
      <c r="H58966" s="24"/>
      <c r="I58966" s="24"/>
      <c r="J58966" s="24"/>
      <c r="K58966" s="24"/>
      <c r="L58966" s="24"/>
      <c r="M58966" s="24"/>
      <c r="P58966" s="10"/>
      <c r="R58966" s="10"/>
      <c r="S58966" s="10"/>
      <c r="T58966" s="10"/>
    </row>
    <row r="58967" spans="1:20" ht="16" x14ac:dyDescent="0.2">
      <c r="A58967" s="24"/>
      <c r="B58967" s="24"/>
      <c r="C58967" s="24"/>
      <c r="D58967" s="24"/>
      <c r="E58967" s="24"/>
      <c r="F58967" s="24"/>
      <c r="G58967" s="24"/>
      <c r="H58967" s="24"/>
      <c r="I58967" s="24"/>
      <c r="J58967" s="24"/>
      <c r="K58967" s="24"/>
      <c r="L58967" s="24"/>
      <c r="M58967" s="24"/>
      <c r="P58967" s="10"/>
      <c r="R58967" s="10"/>
      <c r="S58967" s="10"/>
      <c r="T58967" s="10"/>
    </row>
    <row r="58968" spans="1:20" ht="16" x14ac:dyDescent="0.2">
      <c r="A58968" s="24"/>
      <c r="B58968" s="24"/>
      <c r="C58968" s="24"/>
      <c r="D58968" s="24"/>
      <c r="E58968" s="24"/>
      <c r="F58968" s="24"/>
      <c r="G58968" s="24"/>
      <c r="H58968" s="24"/>
      <c r="I58968" s="24"/>
      <c r="J58968" s="24"/>
      <c r="K58968" s="24"/>
      <c r="L58968" s="24"/>
      <c r="M58968" s="24"/>
      <c r="P58968" s="10"/>
      <c r="R58968" s="10"/>
      <c r="S58968" s="10"/>
      <c r="T58968" s="10"/>
    </row>
    <row r="58969" spans="1:20" ht="16" x14ac:dyDescent="0.2">
      <c r="A58969" s="24"/>
      <c r="B58969" s="24"/>
      <c r="C58969" s="24"/>
      <c r="D58969" s="24"/>
      <c r="E58969" s="24"/>
      <c r="F58969" s="24"/>
      <c r="G58969" s="24"/>
      <c r="H58969" s="24"/>
      <c r="I58969" s="24"/>
      <c r="J58969" s="24"/>
      <c r="K58969" s="24"/>
      <c r="L58969" s="24"/>
      <c r="M58969" s="24"/>
      <c r="P58969" s="10"/>
      <c r="R58969" s="10"/>
      <c r="S58969" s="10"/>
      <c r="T58969" s="10"/>
    </row>
    <row r="58970" spans="1:20" ht="16" x14ac:dyDescent="0.2">
      <c r="A58970" s="24"/>
      <c r="B58970" s="24"/>
      <c r="C58970" s="24"/>
      <c r="D58970" s="24"/>
      <c r="E58970" s="24"/>
      <c r="F58970" s="24"/>
      <c r="G58970" s="24"/>
      <c r="H58970" s="24"/>
      <c r="I58970" s="24"/>
      <c r="J58970" s="24"/>
      <c r="K58970" s="24"/>
      <c r="L58970" s="24"/>
      <c r="M58970" s="24"/>
      <c r="P58970" s="10"/>
      <c r="R58970" s="10"/>
      <c r="S58970" s="10"/>
      <c r="T58970" s="10"/>
    </row>
    <row r="58971" spans="1:20" ht="16" x14ac:dyDescent="0.2">
      <c r="A58971" s="24"/>
      <c r="B58971" s="24"/>
      <c r="C58971" s="24"/>
      <c r="D58971" s="24"/>
      <c r="E58971" s="24"/>
      <c r="F58971" s="24"/>
      <c r="G58971" s="24"/>
      <c r="H58971" s="24"/>
      <c r="I58971" s="24"/>
      <c r="J58971" s="24"/>
      <c r="K58971" s="24"/>
      <c r="L58971" s="24"/>
      <c r="M58971" s="24"/>
      <c r="P58971" s="10"/>
      <c r="R58971" s="10"/>
      <c r="S58971" s="10"/>
      <c r="T58971" s="10"/>
    </row>
    <row r="58972" spans="1:20" ht="16" x14ac:dyDescent="0.2">
      <c r="A58972" s="24"/>
      <c r="B58972" s="24"/>
      <c r="C58972" s="24"/>
      <c r="D58972" s="24"/>
      <c r="E58972" s="24"/>
      <c r="F58972" s="24"/>
      <c r="G58972" s="24"/>
      <c r="H58972" s="24"/>
      <c r="I58972" s="24"/>
      <c r="J58972" s="24"/>
      <c r="K58972" s="24"/>
      <c r="L58972" s="24"/>
      <c r="M58972" s="24"/>
      <c r="P58972" s="10"/>
      <c r="R58972" s="10"/>
      <c r="S58972" s="10"/>
      <c r="T58972" s="10"/>
    </row>
    <row r="58973" spans="1:20" ht="16" x14ac:dyDescent="0.2">
      <c r="A58973" s="24"/>
      <c r="B58973" s="24"/>
      <c r="C58973" s="24"/>
      <c r="D58973" s="24"/>
      <c r="E58973" s="24"/>
      <c r="F58973" s="24"/>
      <c r="G58973" s="24"/>
      <c r="H58973" s="24"/>
      <c r="I58973" s="24"/>
      <c r="J58973" s="24"/>
      <c r="K58973" s="24"/>
      <c r="L58973" s="24"/>
      <c r="M58973" s="24"/>
      <c r="P58973" s="10"/>
      <c r="R58973" s="10"/>
      <c r="S58973" s="10"/>
      <c r="T58973" s="10"/>
    </row>
    <row r="58974" spans="1:20" ht="16" x14ac:dyDescent="0.2">
      <c r="A58974" s="24"/>
      <c r="B58974" s="24"/>
      <c r="C58974" s="24"/>
      <c r="D58974" s="24"/>
      <c r="E58974" s="24"/>
      <c r="F58974" s="24"/>
      <c r="G58974" s="24"/>
      <c r="H58974" s="24"/>
      <c r="I58974" s="24"/>
      <c r="J58974" s="24"/>
      <c r="K58974" s="24"/>
      <c r="L58974" s="24"/>
      <c r="M58974" s="24"/>
      <c r="P58974" s="10"/>
      <c r="R58974" s="10"/>
      <c r="S58974" s="10"/>
      <c r="T58974" s="10"/>
    </row>
    <row r="58975" spans="1:20" ht="16" x14ac:dyDescent="0.2">
      <c r="A58975" s="24"/>
      <c r="B58975" s="24"/>
      <c r="C58975" s="24"/>
      <c r="D58975" s="24"/>
      <c r="E58975" s="24"/>
      <c r="F58975" s="24"/>
      <c r="G58975" s="24"/>
      <c r="H58975" s="24"/>
      <c r="I58975" s="24"/>
      <c r="J58975" s="24"/>
      <c r="K58975" s="24"/>
      <c r="L58975" s="24"/>
      <c r="M58975" s="24"/>
      <c r="P58975" s="10"/>
      <c r="R58975" s="10"/>
      <c r="S58975" s="10"/>
      <c r="T58975" s="10"/>
    </row>
    <row r="58976" spans="1:20" ht="16" x14ac:dyDescent="0.2">
      <c r="A58976" s="24"/>
      <c r="B58976" s="24"/>
      <c r="C58976" s="24"/>
      <c r="D58976" s="24"/>
      <c r="E58976" s="24"/>
      <c r="F58976" s="24"/>
      <c r="G58976" s="24"/>
      <c r="H58976" s="24"/>
      <c r="I58976" s="24"/>
      <c r="J58976" s="24"/>
      <c r="K58976" s="24"/>
      <c r="L58976" s="24"/>
      <c r="M58976" s="24"/>
      <c r="P58976" s="10"/>
      <c r="R58976" s="10"/>
      <c r="S58976" s="10"/>
      <c r="T58976" s="10"/>
    </row>
    <row r="58977" spans="1:20" ht="16" x14ac:dyDescent="0.2">
      <c r="A58977" s="24"/>
      <c r="B58977" s="24"/>
      <c r="C58977" s="24"/>
      <c r="D58977" s="24"/>
      <c r="E58977" s="24"/>
      <c r="F58977" s="24"/>
      <c r="G58977" s="24"/>
      <c r="H58977" s="24"/>
      <c r="I58977" s="24"/>
      <c r="J58977" s="24"/>
      <c r="K58977" s="24"/>
      <c r="L58977" s="24"/>
      <c r="M58977" s="24"/>
      <c r="P58977" s="10"/>
      <c r="R58977" s="10"/>
      <c r="S58977" s="10"/>
      <c r="T58977" s="10"/>
    </row>
    <row r="58978" spans="1:20" ht="16" x14ac:dyDescent="0.2">
      <c r="A58978" s="24"/>
      <c r="B58978" s="24"/>
      <c r="C58978" s="24"/>
      <c r="D58978" s="24"/>
      <c r="E58978" s="24"/>
      <c r="F58978" s="24"/>
      <c r="G58978" s="24"/>
      <c r="H58978" s="24"/>
      <c r="I58978" s="24"/>
      <c r="J58978" s="24"/>
      <c r="K58978" s="24"/>
      <c r="L58978" s="24"/>
      <c r="M58978" s="24"/>
      <c r="P58978" s="10"/>
      <c r="R58978" s="10"/>
      <c r="S58978" s="10"/>
      <c r="T58978" s="10"/>
    </row>
    <row r="58979" spans="1:20" ht="16" x14ac:dyDescent="0.2">
      <c r="A58979" s="24"/>
      <c r="B58979" s="24"/>
      <c r="C58979" s="24"/>
      <c r="D58979" s="24"/>
      <c r="E58979" s="24"/>
      <c r="F58979" s="24"/>
      <c r="G58979" s="24"/>
      <c r="H58979" s="24"/>
      <c r="I58979" s="24"/>
      <c r="J58979" s="24"/>
      <c r="K58979" s="24"/>
      <c r="L58979" s="24"/>
      <c r="M58979" s="24"/>
      <c r="P58979" s="10"/>
      <c r="R58979" s="10"/>
      <c r="S58979" s="10"/>
      <c r="T58979" s="10"/>
    </row>
    <row r="58980" spans="1:20" ht="16" x14ac:dyDescent="0.2">
      <c r="A58980" s="24"/>
      <c r="B58980" s="24"/>
      <c r="C58980" s="24"/>
      <c r="D58980" s="24"/>
      <c r="E58980" s="24"/>
      <c r="F58980" s="24"/>
      <c r="G58980" s="24"/>
      <c r="H58980" s="24"/>
      <c r="I58980" s="24"/>
      <c r="J58980" s="24"/>
      <c r="K58980" s="24"/>
      <c r="L58980" s="24"/>
      <c r="M58980" s="24"/>
      <c r="P58980" s="10"/>
      <c r="R58980" s="10"/>
      <c r="S58980" s="10"/>
      <c r="T58980" s="10"/>
    </row>
    <row r="58981" spans="1:20" ht="16" x14ac:dyDescent="0.2">
      <c r="A58981" s="24"/>
      <c r="B58981" s="24"/>
      <c r="C58981" s="24"/>
      <c r="D58981" s="24"/>
      <c r="E58981" s="24"/>
      <c r="F58981" s="24"/>
      <c r="G58981" s="24"/>
      <c r="H58981" s="24"/>
      <c r="I58981" s="24"/>
      <c r="J58981" s="24"/>
      <c r="K58981" s="24"/>
      <c r="L58981" s="24"/>
      <c r="M58981" s="24"/>
      <c r="P58981" s="10"/>
      <c r="R58981" s="10"/>
      <c r="S58981" s="10"/>
      <c r="T58981" s="10"/>
    </row>
    <row r="58982" spans="1:20" ht="16" x14ac:dyDescent="0.2">
      <c r="A58982" s="24"/>
      <c r="B58982" s="24"/>
      <c r="C58982" s="24"/>
      <c r="D58982" s="24"/>
      <c r="E58982" s="24"/>
      <c r="F58982" s="24"/>
      <c r="G58982" s="24"/>
      <c r="H58982" s="24"/>
      <c r="I58982" s="24"/>
      <c r="J58982" s="24"/>
      <c r="K58982" s="24"/>
      <c r="L58982" s="24"/>
      <c r="M58982" s="24"/>
      <c r="P58982" s="10"/>
      <c r="R58982" s="10"/>
      <c r="S58982" s="10"/>
      <c r="T58982" s="10"/>
    </row>
    <row r="58983" spans="1:20" ht="16" x14ac:dyDescent="0.2">
      <c r="A58983" s="24"/>
      <c r="B58983" s="24"/>
      <c r="C58983" s="24"/>
      <c r="D58983" s="24"/>
      <c r="E58983" s="24"/>
      <c r="F58983" s="24"/>
      <c r="G58983" s="24"/>
      <c r="H58983" s="24"/>
      <c r="I58983" s="24"/>
      <c r="J58983" s="24"/>
      <c r="K58983" s="24"/>
      <c r="L58983" s="24"/>
      <c r="M58983" s="24"/>
      <c r="P58983" s="10"/>
      <c r="R58983" s="10"/>
      <c r="S58983" s="10"/>
      <c r="T58983" s="10"/>
    </row>
    <row r="58984" spans="1:20" ht="16" x14ac:dyDescent="0.2">
      <c r="A58984" s="24"/>
      <c r="B58984" s="24"/>
      <c r="C58984" s="24"/>
      <c r="D58984" s="24"/>
      <c r="E58984" s="24"/>
      <c r="F58984" s="24"/>
      <c r="G58984" s="24"/>
      <c r="H58984" s="24"/>
      <c r="I58984" s="24"/>
      <c r="J58984" s="24"/>
      <c r="K58984" s="24"/>
      <c r="L58984" s="24"/>
      <c r="M58984" s="24"/>
      <c r="P58984" s="10"/>
      <c r="R58984" s="10"/>
      <c r="S58984" s="10"/>
      <c r="T58984" s="10"/>
    </row>
    <row r="58985" spans="1:20" ht="16" x14ac:dyDescent="0.2">
      <c r="A58985" s="24"/>
      <c r="B58985" s="24"/>
      <c r="C58985" s="24"/>
      <c r="D58985" s="24"/>
      <c r="E58985" s="24"/>
      <c r="F58985" s="24"/>
      <c r="G58985" s="24"/>
      <c r="H58985" s="24"/>
      <c r="I58985" s="24"/>
      <c r="J58985" s="24"/>
      <c r="K58985" s="24"/>
      <c r="L58985" s="24"/>
      <c r="M58985" s="24"/>
      <c r="P58985" s="10"/>
      <c r="R58985" s="10"/>
      <c r="S58985" s="10"/>
      <c r="T58985" s="10"/>
    </row>
    <row r="58986" spans="1:20" ht="16" x14ac:dyDescent="0.2">
      <c r="A58986" s="24"/>
      <c r="B58986" s="24"/>
      <c r="C58986" s="24"/>
      <c r="D58986" s="24"/>
      <c r="E58986" s="24"/>
      <c r="F58986" s="24"/>
      <c r="G58986" s="24"/>
      <c r="H58986" s="24"/>
      <c r="I58986" s="24"/>
      <c r="J58986" s="24"/>
      <c r="K58986" s="24"/>
      <c r="L58986" s="24"/>
      <c r="M58986" s="24"/>
      <c r="P58986" s="10"/>
      <c r="R58986" s="10"/>
      <c r="S58986" s="10"/>
      <c r="T58986" s="10"/>
    </row>
    <row r="58987" spans="1:20" ht="16" x14ac:dyDescent="0.2">
      <c r="A58987" s="24"/>
      <c r="B58987" s="24"/>
      <c r="C58987" s="24"/>
      <c r="D58987" s="24"/>
      <c r="E58987" s="24"/>
      <c r="F58987" s="24"/>
      <c r="G58987" s="24"/>
      <c r="H58987" s="24"/>
      <c r="I58987" s="24"/>
      <c r="J58987" s="24"/>
      <c r="K58987" s="24"/>
      <c r="L58987" s="24"/>
      <c r="M58987" s="24"/>
      <c r="P58987" s="10"/>
      <c r="R58987" s="10"/>
      <c r="S58987" s="10"/>
      <c r="T58987" s="10"/>
    </row>
    <row r="58988" spans="1:20" ht="16" x14ac:dyDescent="0.2">
      <c r="A58988" s="24"/>
      <c r="B58988" s="24"/>
      <c r="C58988" s="24"/>
      <c r="D58988" s="24"/>
      <c r="E58988" s="24"/>
      <c r="F58988" s="24"/>
      <c r="G58988" s="24"/>
      <c r="H58988" s="24"/>
      <c r="I58988" s="24"/>
      <c r="J58988" s="24"/>
      <c r="K58988" s="24"/>
      <c r="L58988" s="24"/>
      <c r="M58988" s="24"/>
      <c r="P58988" s="10"/>
      <c r="R58988" s="10"/>
      <c r="S58988" s="10"/>
      <c r="T58988" s="10"/>
    </row>
    <row r="58989" spans="1:20" ht="16" x14ac:dyDescent="0.2">
      <c r="A58989" s="24"/>
      <c r="B58989" s="24"/>
      <c r="C58989" s="24"/>
      <c r="D58989" s="24"/>
      <c r="E58989" s="24"/>
      <c r="F58989" s="24"/>
      <c r="G58989" s="24"/>
      <c r="H58989" s="24"/>
      <c r="I58989" s="24"/>
      <c r="J58989" s="24"/>
      <c r="K58989" s="24"/>
      <c r="L58989" s="24"/>
      <c r="M58989" s="24"/>
      <c r="P58989" s="10"/>
      <c r="R58989" s="10"/>
      <c r="S58989" s="10"/>
      <c r="T58989" s="10"/>
    </row>
    <row r="58990" spans="1:20" ht="16" x14ac:dyDescent="0.2">
      <c r="A58990" s="24"/>
      <c r="B58990" s="24"/>
      <c r="C58990" s="24"/>
      <c r="D58990" s="24"/>
      <c r="E58990" s="24"/>
      <c r="F58990" s="24"/>
      <c r="G58990" s="24"/>
      <c r="H58990" s="24"/>
      <c r="I58990" s="24"/>
      <c r="J58990" s="24"/>
      <c r="K58990" s="24"/>
      <c r="L58990" s="24"/>
      <c r="M58990" s="24"/>
      <c r="P58990" s="10"/>
      <c r="R58990" s="10"/>
      <c r="S58990" s="10"/>
      <c r="T58990" s="10"/>
    </row>
    <row r="58991" spans="1:20" ht="16" x14ac:dyDescent="0.2">
      <c r="A58991" s="24"/>
      <c r="B58991" s="24"/>
      <c r="C58991" s="24"/>
      <c r="D58991" s="24"/>
      <c r="E58991" s="24"/>
      <c r="F58991" s="24"/>
      <c r="G58991" s="24"/>
      <c r="H58991" s="24"/>
      <c r="I58991" s="24"/>
      <c r="J58991" s="24"/>
      <c r="K58991" s="24"/>
      <c r="L58991" s="24"/>
      <c r="M58991" s="24"/>
      <c r="P58991" s="10"/>
      <c r="R58991" s="10"/>
      <c r="S58991" s="10"/>
      <c r="T58991" s="10"/>
    </row>
    <row r="58992" spans="1:20" ht="16" x14ac:dyDescent="0.2">
      <c r="A58992" s="24"/>
      <c r="B58992" s="24"/>
      <c r="C58992" s="24"/>
      <c r="D58992" s="24"/>
      <c r="E58992" s="24"/>
      <c r="F58992" s="24"/>
      <c r="G58992" s="24"/>
      <c r="H58992" s="24"/>
      <c r="I58992" s="24"/>
      <c r="J58992" s="24"/>
      <c r="K58992" s="24"/>
      <c r="L58992" s="24"/>
      <c r="M58992" s="24"/>
      <c r="P58992" s="10"/>
      <c r="R58992" s="10"/>
      <c r="S58992" s="10"/>
      <c r="T58992" s="10"/>
    </row>
    <row r="58993" spans="1:20" ht="16" x14ac:dyDescent="0.2">
      <c r="A58993" s="24"/>
      <c r="B58993" s="24"/>
      <c r="C58993" s="24"/>
      <c r="D58993" s="24"/>
      <c r="E58993" s="24"/>
      <c r="F58993" s="24"/>
      <c r="G58993" s="24"/>
      <c r="H58993" s="24"/>
      <c r="I58993" s="24"/>
      <c r="J58993" s="24"/>
      <c r="K58993" s="24"/>
      <c r="L58993" s="24"/>
      <c r="M58993" s="24"/>
      <c r="P58993" s="10"/>
      <c r="R58993" s="10"/>
      <c r="S58993" s="10"/>
      <c r="T58993" s="10"/>
    </row>
    <row r="58994" spans="1:20" ht="16" x14ac:dyDescent="0.2">
      <c r="A58994" s="24"/>
      <c r="B58994" s="24"/>
      <c r="C58994" s="24"/>
      <c r="D58994" s="24"/>
      <c r="E58994" s="24"/>
      <c r="F58994" s="24"/>
      <c r="G58994" s="24"/>
      <c r="H58994" s="24"/>
      <c r="I58994" s="24"/>
      <c r="J58994" s="24"/>
      <c r="K58994" s="24"/>
      <c r="L58994" s="24"/>
      <c r="M58994" s="24"/>
      <c r="P58994" s="10"/>
      <c r="R58994" s="10"/>
      <c r="S58994" s="10"/>
      <c r="T58994" s="10"/>
    </row>
    <row r="58995" spans="1:20" ht="16" x14ac:dyDescent="0.2">
      <c r="A58995" s="24"/>
      <c r="B58995" s="24"/>
      <c r="C58995" s="24"/>
      <c r="D58995" s="24"/>
      <c r="E58995" s="24"/>
      <c r="F58995" s="24"/>
      <c r="G58995" s="24"/>
      <c r="H58995" s="24"/>
      <c r="I58995" s="24"/>
      <c r="J58995" s="24"/>
      <c r="K58995" s="24"/>
      <c r="L58995" s="24"/>
      <c r="M58995" s="24"/>
      <c r="P58995" s="10"/>
      <c r="R58995" s="10"/>
      <c r="S58995" s="10"/>
      <c r="T58995" s="10"/>
    </row>
    <row r="58996" spans="1:20" ht="16" x14ac:dyDescent="0.2">
      <c r="A58996" s="24"/>
      <c r="B58996" s="24"/>
      <c r="C58996" s="24"/>
      <c r="D58996" s="24"/>
      <c r="E58996" s="24"/>
      <c r="F58996" s="24"/>
      <c r="G58996" s="24"/>
      <c r="H58996" s="24"/>
      <c r="I58996" s="24"/>
      <c r="J58996" s="24"/>
      <c r="K58996" s="24"/>
      <c r="L58996" s="24"/>
      <c r="M58996" s="24"/>
      <c r="P58996" s="10"/>
      <c r="R58996" s="10"/>
      <c r="S58996" s="10"/>
      <c r="T58996" s="10"/>
    </row>
    <row r="58997" spans="1:20" ht="16" x14ac:dyDescent="0.2">
      <c r="A58997" s="24"/>
      <c r="B58997" s="24"/>
      <c r="C58997" s="24"/>
      <c r="D58997" s="24"/>
      <c r="E58997" s="24"/>
      <c r="F58997" s="24"/>
      <c r="G58997" s="24"/>
      <c r="H58997" s="24"/>
      <c r="I58997" s="24"/>
      <c r="J58997" s="24"/>
      <c r="K58997" s="24"/>
      <c r="L58997" s="24"/>
      <c r="M58997" s="24"/>
      <c r="P58997" s="10"/>
      <c r="R58997" s="10"/>
      <c r="S58997" s="10"/>
      <c r="T58997" s="10"/>
    </row>
    <row r="58998" spans="1:20" ht="16" x14ac:dyDescent="0.2">
      <c r="A58998" s="24"/>
      <c r="B58998" s="24"/>
      <c r="C58998" s="24"/>
      <c r="D58998" s="24"/>
      <c r="E58998" s="24"/>
      <c r="F58998" s="24"/>
      <c r="G58998" s="24"/>
      <c r="H58998" s="24"/>
      <c r="I58998" s="24"/>
      <c r="J58998" s="24"/>
      <c r="K58998" s="24"/>
      <c r="L58998" s="24"/>
      <c r="M58998" s="24"/>
      <c r="P58998" s="10"/>
      <c r="R58998" s="10"/>
      <c r="S58998" s="10"/>
      <c r="T58998" s="10"/>
    </row>
    <row r="58999" spans="1:20" ht="16" x14ac:dyDescent="0.2">
      <c r="A58999" s="24"/>
      <c r="B58999" s="24"/>
      <c r="C58999" s="24"/>
      <c r="D58999" s="24"/>
      <c r="E58999" s="24"/>
      <c r="F58999" s="24"/>
      <c r="G58999" s="24"/>
      <c r="H58999" s="24"/>
      <c r="I58999" s="24"/>
      <c r="J58999" s="24"/>
      <c r="K58999" s="24"/>
      <c r="L58999" s="24"/>
      <c r="M58999" s="24"/>
      <c r="P58999" s="10"/>
      <c r="R58999" s="10"/>
      <c r="S58999" s="10"/>
      <c r="T58999" s="10"/>
    </row>
    <row r="59000" spans="1:20" ht="16" x14ac:dyDescent="0.2">
      <c r="A59000" s="24"/>
      <c r="B59000" s="24"/>
      <c r="C59000" s="24"/>
      <c r="D59000" s="24"/>
      <c r="E59000" s="24"/>
      <c r="F59000" s="24"/>
      <c r="G59000" s="24"/>
      <c r="H59000" s="24"/>
      <c r="I59000" s="24"/>
      <c r="J59000" s="24"/>
      <c r="K59000" s="24"/>
      <c r="L59000" s="24"/>
      <c r="M59000" s="24"/>
      <c r="P59000" s="10"/>
      <c r="R59000" s="10"/>
      <c r="S59000" s="10"/>
      <c r="T59000" s="10"/>
    </row>
    <row r="59001" spans="1:20" ht="16" x14ac:dyDescent="0.2">
      <c r="A59001" s="24"/>
      <c r="B59001" s="24"/>
      <c r="C59001" s="24"/>
      <c r="D59001" s="24"/>
      <c r="E59001" s="24"/>
      <c r="F59001" s="24"/>
      <c r="G59001" s="24"/>
      <c r="H59001" s="24"/>
      <c r="I59001" s="24"/>
      <c r="J59001" s="24"/>
      <c r="K59001" s="24"/>
      <c r="L59001" s="24"/>
      <c r="M59001" s="24"/>
      <c r="P59001" s="10"/>
      <c r="R59001" s="10"/>
      <c r="S59001" s="10"/>
      <c r="T59001" s="10"/>
    </row>
    <row r="59002" spans="1:20" ht="16" x14ac:dyDescent="0.2">
      <c r="A59002" s="24"/>
      <c r="B59002" s="24"/>
      <c r="C59002" s="24"/>
      <c r="D59002" s="24"/>
      <c r="E59002" s="24"/>
      <c r="F59002" s="24"/>
      <c r="G59002" s="24"/>
      <c r="H59002" s="24"/>
      <c r="I59002" s="24"/>
      <c r="J59002" s="24"/>
      <c r="K59002" s="24"/>
      <c r="L59002" s="24"/>
      <c r="M59002" s="24"/>
      <c r="P59002" s="10"/>
      <c r="R59002" s="10"/>
      <c r="S59002" s="10"/>
      <c r="T59002" s="10"/>
    </row>
    <row r="59003" spans="1:20" ht="16" x14ac:dyDescent="0.2">
      <c r="A59003" s="24"/>
      <c r="B59003" s="24"/>
      <c r="C59003" s="24"/>
      <c r="D59003" s="24"/>
      <c r="E59003" s="24"/>
      <c r="F59003" s="24"/>
      <c r="G59003" s="24"/>
      <c r="H59003" s="24"/>
      <c r="I59003" s="24"/>
      <c r="J59003" s="24"/>
      <c r="K59003" s="24"/>
      <c r="L59003" s="24"/>
      <c r="M59003" s="24"/>
      <c r="P59003" s="10"/>
      <c r="R59003" s="10"/>
      <c r="S59003" s="10"/>
      <c r="T59003" s="10"/>
    </row>
    <row r="59004" spans="1:20" ht="16" x14ac:dyDescent="0.2">
      <c r="A59004" s="24"/>
      <c r="B59004" s="24"/>
      <c r="C59004" s="24"/>
      <c r="D59004" s="24"/>
      <c r="E59004" s="24"/>
      <c r="F59004" s="24"/>
      <c r="G59004" s="24"/>
      <c r="H59004" s="24"/>
      <c r="I59004" s="24"/>
      <c r="J59004" s="24"/>
      <c r="K59004" s="24"/>
      <c r="L59004" s="24"/>
      <c r="M59004" s="24"/>
      <c r="P59004" s="10"/>
      <c r="R59004" s="10"/>
      <c r="S59004" s="10"/>
      <c r="T59004" s="10"/>
    </row>
    <row r="59005" spans="1:20" ht="16" x14ac:dyDescent="0.2">
      <c r="A59005" s="24"/>
      <c r="B59005" s="24"/>
      <c r="C59005" s="24"/>
      <c r="D59005" s="24"/>
      <c r="E59005" s="24"/>
      <c r="F59005" s="24"/>
      <c r="G59005" s="24"/>
      <c r="H59005" s="24"/>
      <c r="I59005" s="24"/>
      <c r="J59005" s="24"/>
      <c r="K59005" s="24"/>
      <c r="L59005" s="24"/>
      <c r="M59005" s="24"/>
      <c r="P59005" s="10"/>
      <c r="R59005" s="10"/>
      <c r="S59005" s="10"/>
      <c r="T59005" s="10"/>
    </row>
    <row r="59006" spans="1:20" ht="16" x14ac:dyDescent="0.2">
      <c r="A59006" s="24"/>
      <c r="B59006" s="24"/>
      <c r="C59006" s="24"/>
      <c r="D59006" s="24"/>
      <c r="E59006" s="24"/>
      <c r="F59006" s="24"/>
      <c r="G59006" s="24"/>
      <c r="H59006" s="24"/>
      <c r="I59006" s="24"/>
      <c r="J59006" s="24"/>
      <c r="K59006" s="24"/>
      <c r="L59006" s="24"/>
      <c r="M59006" s="24"/>
      <c r="P59006" s="10"/>
      <c r="R59006" s="10"/>
      <c r="S59006" s="10"/>
      <c r="T59006" s="10"/>
    </row>
    <row r="59007" spans="1:20" ht="16" x14ac:dyDescent="0.2">
      <c r="A59007" s="24"/>
      <c r="B59007" s="24"/>
      <c r="C59007" s="24"/>
      <c r="D59007" s="24"/>
      <c r="E59007" s="24"/>
      <c r="F59007" s="24"/>
      <c r="G59007" s="24"/>
      <c r="H59007" s="24"/>
      <c r="I59007" s="24"/>
      <c r="J59007" s="24"/>
      <c r="K59007" s="24"/>
      <c r="L59007" s="24"/>
      <c r="M59007" s="24"/>
      <c r="P59007" s="10"/>
      <c r="R59007" s="10"/>
      <c r="S59007" s="10"/>
      <c r="T59007" s="10"/>
    </row>
    <row r="59008" spans="1:20" ht="16" x14ac:dyDescent="0.2">
      <c r="A59008" s="24"/>
      <c r="B59008" s="24"/>
      <c r="C59008" s="24"/>
      <c r="D59008" s="24"/>
      <c r="E59008" s="24"/>
      <c r="F59008" s="24"/>
      <c r="G59008" s="24"/>
      <c r="H59008" s="24"/>
      <c r="I59008" s="24"/>
      <c r="J59008" s="24"/>
      <c r="K59008" s="24"/>
      <c r="L59008" s="24"/>
      <c r="M59008" s="24"/>
      <c r="P59008" s="10"/>
      <c r="R59008" s="10"/>
      <c r="S59008" s="10"/>
      <c r="T59008" s="10"/>
    </row>
    <row r="59009" spans="1:20" ht="16" x14ac:dyDescent="0.2">
      <c r="A59009" s="24"/>
      <c r="B59009" s="24"/>
      <c r="C59009" s="24"/>
      <c r="D59009" s="24"/>
      <c r="E59009" s="24"/>
      <c r="F59009" s="24"/>
      <c r="G59009" s="24"/>
      <c r="H59009" s="24"/>
      <c r="I59009" s="24"/>
      <c r="J59009" s="24"/>
      <c r="K59009" s="24"/>
      <c r="L59009" s="24"/>
      <c r="M59009" s="24"/>
      <c r="P59009" s="10"/>
      <c r="R59009" s="10"/>
      <c r="S59009" s="10"/>
      <c r="T59009" s="10"/>
    </row>
    <row r="59010" spans="1:20" ht="16" x14ac:dyDescent="0.2">
      <c r="A59010" s="24"/>
      <c r="B59010" s="24"/>
      <c r="C59010" s="24"/>
      <c r="D59010" s="24"/>
      <c r="E59010" s="24"/>
      <c r="F59010" s="24"/>
      <c r="G59010" s="24"/>
      <c r="H59010" s="24"/>
      <c r="I59010" s="24"/>
      <c r="J59010" s="24"/>
      <c r="K59010" s="24"/>
      <c r="L59010" s="24"/>
      <c r="M59010" s="24"/>
      <c r="P59010" s="10"/>
      <c r="R59010" s="10"/>
      <c r="S59010" s="10"/>
      <c r="T59010" s="10"/>
    </row>
    <row r="59011" spans="1:20" ht="16" x14ac:dyDescent="0.2">
      <c r="A59011" s="24"/>
      <c r="B59011" s="24"/>
      <c r="C59011" s="24"/>
      <c r="D59011" s="24"/>
      <c r="E59011" s="24"/>
      <c r="F59011" s="24"/>
      <c r="G59011" s="24"/>
      <c r="H59011" s="24"/>
      <c r="I59011" s="24"/>
      <c r="J59011" s="24"/>
      <c r="K59011" s="24"/>
      <c r="L59011" s="24"/>
      <c r="M59011" s="24"/>
      <c r="P59011" s="10"/>
      <c r="R59011" s="10"/>
      <c r="S59011" s="10"/>
      <c r="T59011" s="10"/>
    </row>
    <row r="59012" spans="1:20" ht="16" x14ac:dyDescent="0.2">
      <c r="A59012" s="24"/>
      <c r="B59012" s="24"/>
      <c r="C59012" s="24"/>
      <c r="D59012" s="24"/>
      <c r="E59012" s="24"/>
      <c r="F59012" s="24"/>
      <c r="G59012" s="24"/>
      <c r="H59012" s="24"/>
      <c r="I59012" s="24"/>
      <c r="J59012" s="24"/>
      <c r="K59012" s="24"/>
      <c r="L59012" s="24"/>
      <c r="M59012" s="24"/>
      <c r="P59012" s="10"/>
      <c r="R59012" s="10"/>
      <c r="S59012" s="10"/>
      <c r="T59012" s="10"/>
    </row>
    <row r="59013" spans="1:20" ht="16" x14ac:dyDescent="0.2">
      <c r="A59013" s="24"/>
      <c r="B59013" s="24"/>
      <c r="C59013" s="24"/>
      <c r="D59013" s="24"/>
      <c r="E59013" s="24"/>
      <c r="F59013" s="24"/>
      <c r="G59013" s="24"/>
      <c r="H59013" s="24"/>
      <c r="I59013" s="24"/>
      <c r="J59013" s="24"/>
      <c r="K59013" s="24"/>
      <c r="L59013" s="24"/>
      <c r="M59013" s="24"/>
      <c r="P59013" s="10"/>
      <c r="R59013" s="10"/>
      <c r="S59013" s="10"/>
      <c r="T59013" s="10"/>
    </row>
    <row r="59014" spans="1:20" ht="16" x14ac:dyDescent="0.2">
      <c r="A59014" s="24"/>
      <c r="B59014" s="24"/>
      <c r="C59014" s="24"/>
      <c r="D59014" s="24"/>
      <c r="E59014" s="24"/>
      <c r="F59014" s="24"/>
      <c r="G59014" s="24"/>
      <c r="H59014" s="24"/>
      <c r="I59014" s="24"/>
      <c r="J59014" s="24"/>
      <c r="K59014" s="24"/>
      <c r="L59014" s="24"/>
      <c r="M59014" s="24"/>
      <c r="P59014" s="10"/>
      <c r="R59014" s="10"/>
      <c r="S59014" s="10"/>
      <c r="T59014" s="10"/>
    </row>
    <row r="59015" spans="1:20" ht="16" x14ac:dyDescent="0.2">
      <c r="A59015" s="24"/>
      <c r="B59015" s="24"/>
      <c r="C59015" s="24"/>
      <c r="D59015" s="24"/>
      <c r="E59015" s="24"/>
      <c r="F59015" s="24"/>
      <c r="G59015" s="24"/>
      <c r="H59015" s="24"/>
      <c r="I59015" s="24"/>
      <c r="J59015" s="24"/>
      <c r="K59015" s="24"/>
      <c r="L59015" s="24"/>
      <c r="M59015" s="24"/>
      <c r="P59015" s="10"/>
      <c r="R59015" s="10"/>
      <c r="S59015" s="10"/>
      <c r="T59015" s="10"/>
    </row>
    <row r="59016" spans="1:20" ht="16" x14ac:dyDescent="0.2">
      <c r="A59016" s="24"/>
      <c r="B59016" s="24"/>
      <c r="C59016" s="24"/>
      <c r="D59016" s="24"/>
      <c r="E59016" s="24"/>
      <c r="F59016" s="24"/>
      <c r="G59016" s="24"/>
      <c r="H59016" s="24"/>
      <c r="I59016" s="24"/>
      <c r="J59016" s="24"/>
      <c r="K59016" s="24"/>
      <c r="L59016" s="24"/>
      <c r="M59016" s="24"/>
      <c r="P59016" s="10"/>
      <c r="R59016" s="10"/>
      <c r="S59016" s="10"/>
      <c r="T59016" s="10"/>
    </row>
    <row r="59017" spans="1:20" ht="16" x14ac:dyDescent="0.2">
      <c r="A59017" s="24"/>
      <c r="B59017" s="24"/>
      <c r="C59017" s="24"/>
      <c r="D59017" s="24"/>
      <c r="E59017" s="24"/>
      <c r="F59017" s="24"/>
      <c r="G59017" s="24"/>
      <c r="H59017" s="24"/>
      <c r="I59017" s="24"/>
      <c r="J59017" s="24"/>
      <c r="K59017" s="24"/>
      <c r="L59017" s="24"/>
      <c r="M59017" s="24"/>
      <c r="P59017" s="10"/>
      <c r="R59017" s="10"/>
      <c r="S59017" s="10"/>
      <c r="T59017" s="10"/>
    </row>
    <row r="59018" spans="1:20" ht="16" x14ac:dyDescent="0.2">
      <c r="A59018" s="24"/>
      <c r="B59018" s="24"/>
      <c r="C59018" s="24"/>
      <c r="D59018" s="24"/>
      <c r="E59018" s="24"/>
      <c r="F59018" s="24"/>
      <c r="G59018" s="24"/>
      <c r="H59018" s="24"/>
      <c r="I59018" s="24"/>
      <c r="J59018" s="24"/>
      <c r="K59018" s="24"/>
      <c r="L59018" s="24"/>
      <c r="M59018" s="24"/>
      <c r="P59018" s="10"/>
      <c r="R59018" s="10"/>
      <c r="S59018" s="10"/>
      <c r="T59018" s="10"/>
    </row>
    <row r="59019" spans="1:20" ht="16" x14ac:dyDescent="0.2">
      <c r="A59019" s="24"/>
      <c r="B59019" s="24"/>
      <c r="C59019" s="24"/>
      <c r="D59019" s="24"/>
      <c r="E59019" s="24"/>
      <c r="F59019" s="24"/>
      <c r="G59019" s="24"/>
      <c r="H59019" s="24"/>
      <c r="I59019" s="24"/>
      <c r="J59019" s="24"/>
      <c r="K59019" s="24"/>
      <c r="L59019" s="24"/>
      <c r="M59019" s="24"/>
      <c r="P59019" s="10"/>
      <c r="R59019" s="10"/>
      <c r="S59019" s="10"/>
      <c r="T59019" s="10"/>
    </row>
    <row r="59020" spans="1:20" ht="16" x14ac:dyDescent="0.2">
      <c r="A59020" s="24"/>
      <c r="B59020" s="24"/>
      <c r="C59020" s="24"/>
      <c r="D59020" s="24"/>
      <c r="E59020" s="24"/>
      <c r="F59020" s="24"/>
      <c r="G59020" s="24"/>
      <c r="H59020" s="24"/>
      <c r="I59020" s="24"/>
      <c r="J59020" s="24"/>
      <c r="K59020" s="24"/>
      <c r="L59020" s="24"/>
      <c r="M59020" s="24"/>
      <c r="P59020" s="10"/>
      <c r="R59020" s="10"/>
      <c r="S59020" s="10"/>
      <c r="T59020" s="10"/>
    </row>
    <row r="59021" spans="1:20" ht="16" x14ac:dyDescent="0.2">
      <c r="A59021" s="24"/>
      <c r="B59021" s="24"/>
      <c r="C59021" s="24"/>
      <c r="D59021" s="24"/>
      <c r="E59021" s="24"/>
      <c r="F59021" s="24"/>
      <c r="G59021" s="24"/>
      <c r="H59021" s="24"/>
      <c r="I59021" s="24"/>
      <c r="J59021" s="24"/>
      <c r="K59021" s="24"/>
      <c r="L59021" s="24"/>
      <c r="M59021" s="24"/>
      <c r="P59021" s="10"/>
      <c r="R59021" s="10"/>
      <c r="S59021" s="10"/>
      <c r="T59021" s="10"/>
    </row>
    <row r="59022" spans="1:20" ht="16" x14ac:dyDescent="0.2">
      <c r="A59022" s="24"/>
      <c r="B59022" s="24"/>
      <c r="C59022" s="24"/>
      <c r="D59022" s="24"/>
      <c r="E59022" s="24"/>
      <c r="F59022" s="24"/>
      <c r="G59022" s="24"/>
      <c r="H59022" s="24"/>
      <c r="I59022" s="24"/>
      <c r="J59022" s="24"/>
      <c r="K59022" s="24"/>
      <c r="L59022" s="24"/>
      <c r="M59022" s="24"/>
      <c r="P59022" s="10"/>
      <c r="R59022" s="10"/>
      <c r="S59022" s="10"/>
      <c r="T59022" s="10"/>
    </row>
    <row r="59023" spans="1:20" ht="16" x14ac:dyDescent="0.2">
      <c r="A59023" s="24"/>
      <c r="B59023" s="24"/>
      <c r="C59023" s="24"/>
      <c r="D59023" s="24"/>
      <c r="E59023" s="24"/>
      <c r="F59023" s="24"/>
      <c r="G59023" s="24"/>
      <c r="H59023" s="24"/>
      <c r="I59023" s="24"/>
      <c r="J59023" s="24"/>
      <c r="K59023" s="24"/>
      <c r="L59023" s="24"/>
      <c r="M59023" s="24"/>
      <c r="P59023" s="10"/>
      <c r="R59023" s="10"/>
      <c r="S59023" s="10"/>
      <c r="T59023" s="10"/>
    </row>
    <row r="59024" spans="1:20" ht="16" x14ac:dyDescent="0.2">
      <c r="A59024" s="24"/>
      <c r="B59024" s="24"/>
      <c r="C59024" s="24"/>
      <c r="D59024" s="24"/>
      <c r="E59024" s="24"/>
      <c r="F59024" s="24"/>
      <c r="G59024" s="24"/>
      <c r="H59024" s="24"/>
      <c r="I59024" s="24"/>
      <c r="J59024" s="24"/>
      <c r="K59024" s="24"/>
      <c r="L59024" s="24"/>
      <c r="M59024" s="24"/>
      <c r="P59024" s="10"/>
      <c r="R59024" s="10"/>
      <c r="S59024" s="10"/>
      <c r="T59024" s="10"/>
    </row>
    <row r="59025" spans="1:20" ht="16" x14ac:dyDescent="0.2">
      <c r="A59025" s="24"/>
      <c r="B59025" s="24"/>
      <c r="C59025" s="24"/>
      <c r="D59025" s="24"/>
      <c r="E59025" s="24"/>
      <c r="F59025" s="24"/>
      <c r="G59025" s="24"/>
      <c r="H59025" s="24"/>
      <c r="I59025" s="24"/>
      <c r="J59025" s="24"/>
      <c r="K59025" s="24"/>
      <c r="L59025" s="24"/>
      <c r="M59025" s="24"/>
      <c r="P59025" s="10"/>
      <c r="R59025" s="10"/>
      <c r="S59025" s="10"/>
      <c r="T59025" s="10"/>
    </row>
    <row r="59026" spans="1:20" ht="16" x14ac:dyDescent="0.2">
      <c r="A59026" s="24"/>
      <c r="B59026" s="24"/>
      <c r="C59026" s="24"/>
      <c r="D59026" s="24"/>
      <c r="E59026" s="24"/>
      <c r="F59026" s="24"/>
      <c r="G59026" s="24"/>
      <c r="H59026" s="24"/>
      <c r="I59026" s="24"/>
      <c r="J59026" s="24"/>
      <c r="K59026" s="24"/>
      <c r="L59026" s="24"/>
      <c r="M59026" s="24"/>
      <c r="P59026" s="10"/>
      <c r="R59026" s="10"/>
      <c r="S59026" s="10"/>
      <c r="T59026" s="10"/>
    </row>
    <row r="59027" spans="1:20" ht="16" x14ac:dyDescent="0.2">
      <c r="A59027" s="24"/>
      <c r="B59027" s="24"/>
      <c r="C59027" s="24"/>
      <c r="D59027" s="24"/>
      <c r="E59027" s="24"/>
      <c r="F59027" s="24"/>
      <c r="G59027" s="24"/>
      <c r="H59027" s="24"/>
      <c r="I59027" s="24"/>
      <c r="J59027" s="24"/>
      <c r="K59027" s="24"/>
      <c r="L59027" s="24"/>
      <c r="M59027" s="24"/>
      <c r="P59027" s="10"/>
      <c r="R59027" s="10"/>
      <c r="S59027" s="10"/>
      <c r="T59027" s="10"/>
    </row>
    <row r="59028" spans="1:20" ht="16" x14ac:dyDescent="0.2">
      <c r="A59028" s="24"/>
      <c r="B59028" s="24"/>
      <c r="C59028" s="24"/>
      <c r="D59028" s="24"/>
      <c r="E59028" s="24"/>
      <c r="F59028" s="24"/>
      <c r="G59028" s="24"/>
      <c r="H59028" s="24"/>
      <c r="I59028" s="24"/>
      <c r="J59028" s="24"/>
      <c r="K59028" s="24"/>
      <c r="L59028" s="24"/>
      <c r="M59028" s="24"/>
      <c r="P59028" s="10"/>
      <c r="R59028" s="10"/>
      <c r="S59028" s="10"/>
      <c r="T59028" s="10"/>
    </row>
    <row r="59029" spans="1:20" ht="16" x14ac:dyDescent="0.2">
      <c r="A59029" s="24"/>
      <c r="B59029" s="24"/>
      <c r="C59029" s="24"/>
      <c r="D59029" s="24"/>
      <c r="E59029" s="24"/>
      <c r="F59029" s="24"/>
      <c r="G59029" s="24"/>
      <c r="H59029" s="24"/>
      <c r="I59029" s="24"/>
      <c r="J59029" s="24"/>
      <c r="K59029" s="24"/>
      <c r="L59029" s="24"/>
      <c r="M59029" s="24"/>
      <c r="P59029" s="10"/>
      <c r="R59029" s="10"/>
      <c r="S59029" s="10"/>
      <c r="T59029" s="10"/>
    </row>
    <row r="59030" spans="1:20" ht="16" x14ac:dyDescent="0.2">
      <c r="A59030" s="24"/>
      <c r="B59030" s="24"/>
      <c r="C59030" s="24"/>
      <c r="D59030" s="24"/>
      <c r="E59030" s="24"/>
      <c r="F59030" s="24"/>
      <c r="G59030" s="24"/>
      <c r="H59030" s="24"/>
      <c r="I59030" s="24"/>
      <c r="J59030" s="24"/>
      <c r="K59030" s="24"/>
      <c r="L59030" s="24"/>
      <c r="M59030" s="24"/>
      <c r="P59030" s="10"/>
      <c r="R59030" s="10"/>
      <c r="S59030" s="10"/>
      <c r="T59030" s="10"/>
    </row>
    <row r="59031" spans="1:20" ht="16" x14ac:dyDescent="0.2">
      <c r="A59031" s="24"/>
      <c r="B59031" s="24"/>
      <c r="C59031" s="24"/>
      <c r="D59031" s="24"/>
      <c r="E59031" s="24"/>
      <c r="F59031" s="24"/>
      <c r="G59031" s="24"/>
      <c r="H59031" s="24"/>
      <c r="I59031" s="24"/>
      <c r="J59031" s="24"/>
      <c r="K59031" s="24"/>
      <c r="L59031" s="24"/>
      <c r="M59031" s="24"/>
      <c r="P59031" s="10"/>
      <c r="R59031" s="10"/>
      <c r="S59031" s="10"/>
      <c r="T59031" s="10"/>
    </row>
    <row r="59032" spans="1:20" ht="16" x14ac:dyDescent="0.2">
      <c r="A59032" s="24"/>
      <c r="B59032" s="24"/>
      <c r="C59032" s="24"/>
      <c r="D59032" s="24"/>
      <c r="E59032" s="24"/>
      <c r="F59032" s="24"/>
      <c r="G59032" s="24"/>
      <c r="H59032" s="24"/>
      <c r="I59032" s="24"/>
      <c r="J59032" s="24"/>
      <c r="K59032" s="24"/>
      <c r="L59032" s="24"/>
      <c r="M59032" s="24"/>
      <c r="P59032" s="10"/>
      <c r="R59032" s="10"/>
      <c r="S59032" s="10"/>
      <c r="T59032" s="10"/>
    </row>
    <row r="59033" spans="1:20" ht="16" x14ac:dyDescent="0.2">
      <c r="A59033" s="24"/>
      <c r="B59033" s="24"/>
      <c r="C59033" s="24"/>
      <c r="D59033" s="24"/>
      <c r="E59033" s="24"/>
      <c r="F59033" s="24"/>
      <c r="G59033" s="24"/>
      <c r="H59033" s="24"/>
      <c r="I59033" s="24"/>
      <c r="J59033" s="24"/>
      <c r="K59033" s="24"/>
      <c r="L59033" s="24"/>
      <c r="M59033" s="24"/>
      <c r="P59033" s="10"/>
      <c r="R59033" s="10"/>
      <c r="S59033" s="10"/>
      <c r="T59033" s="10"/>
    </row>
    <row r="59034" spans="1:20" ht="16" x14ac:dyDescent="0.2">
      <c r="A59034" s="24"/>
      <c r="B59034" s="24"/>
      <c r="C59034" s="24"/>
      <c r="D59034" s="24"/>
      <c r="E59034" s="24"/>
      <c r="F59034" s="24"/>
      <c r="G59034" s="24"/>
      <c r="H59034" s="24"/>
      <c r="I59034" s="24"/>
      <c r="J59034" s="24"/>
      <c r="K59034" s="24"/>
      <c r="L59034" s="24"/>
      <c r="M59034" s="24"/>
      <c r="P59034" s="10"/>
      <c r="R59034" s="10"/>
      <c r="S59034" s="10"/>
      <c r="T59034" s="10"/>
    </row>
    <row r="59035" spans="1:20" ht="16" x14ac:dyDescent="0.2">
      <c r="A59035" s="24"/>
      <c r="B59035" s="24"/>
      <c r="C59035" s="24"/>
      <c r="D59035" s="24"/>
      <c r="E59035" s="24"/>
      <c r="F59035" s="24"/>
      <c r="G59035" s="24"/>
      <c r="H59035" s="24"/>
      <c r="I59035" s="24"/>
      <c r="J59035" s="24"/>
      <c r="K59035" s="24"/>
      <c r="L59035" s="24"/>
      <c r="M59035" s="24"/>
      <c r="P59035" s="10"/>
      <c r="R59035" s="10"/>
      <c r="S59035" s="10"/>
      <c r="T59035" s="10"/>
    </row>
    <row r="59036" spans="1:20" ht="16" x14ac:dyDescent="0.2">
      <c r="A59036" s="24"/>
      <c r="B59036" s="24"/>
      <c r="C59036" s="24"/>
      <c r="D59036" s="24"/>
      <c r="E59036" s="24"/>
      <c r="F59036" s="24"/>
      <c r="G59036" s="24"/>
      <c r="H59036" s="24"/>
      <c r="I59036" s="24"/>
      <c r="J59036" s="24"/>
      <c r="K59036" s="24"/>
      <c r="L59036" s="24"/>
      <c r="M59036" s="24"/>
      <c r="P59036" s="10"/>
      <c r="R59036" s="10"/>
      <c r="S59036" s="10"/>
      <c r="T59036" s="10"/>
    </row>
    <row r="59037" spans="1:20" ht="16" x14ac:dyDescent="0.2">
      <c r="A59037" s="24"/>
      <c r="B59037" s="24"/>
      <c r="C59037" s="24"/>
      <c r="D59037" s="24"/>
      <c r="E59037" s="24"/>
      <c r="F59037" s="24"/>
      <c r="G59037" s="24"/>
      <c r="H59037" s="24"/>
      <c r="I59037" s="24"/>
      <c r="J59037" s="24"/>
      <c r="K59037" s="24"/>
      <c r="L59037" s="24"/>
      <c r="M59037" s="24"/>
      <c r="P59037" s="10"/>
      <c r="R59037" s="10"/>
      <c r="S59037" s="10"/>
      <c r="T59037" s="10"/>
    </row>
    <row r="59038" spans="1:20" ht="16" x14ac:dyDescent="0.2">
      <c r="A59038" s="24"/>
      <c r="B59038" s="24"/>
      <c r="C59038" s="24"/>
      <c r="D59038" s="24"/>
      <c r="E59038" s="24"/>
      <c r="F59038" s="24"/>
      <c r="G59038" s="24"/>
      <c r="H59038" s="24"/>
      <c r="I59038" s="24"/>
      <c r="J59038" s="24"/>
      <c r="K59038" s="24"/>
      <c r="L59038" s="24"/>
      <c r="M59038" s="24"/>
      <c r="P59038" s="10"/>
      <c r="R59038" s="10"/>
      <c r="S59038" s="10"/>
      <c r="T59038" s="10"/>
    </row>
    <row r="59039" spans="1:20" ht="16" x14ac:dyDescent="0.2">
      <c r="A59039" s="24"/>
      <c r="B59039" s="24"/>
      <c r="C59039" s="24"/>
      <c r="D59039" s="24"/>
      <c r="E59039" s="24"/>
      <c r="F59039" s="24"/>
      <c r="G59039" s="24"/>
      <c r="H59039" s="24"/>
      <c r="I59039" s="24"/>
      <c r="J59039" s="24"/>
      <c r="K59039" s="24"/>
      <c r="L59039" s="24"/>
      <c r="M59039" s="24"/>
      <c r="P59039" s="10"/>
      <c r="R59039" s="10"/>
      <c r="S59039" s="10"/>
      <c r="T59039" s="10"/>
    </row>
    <row r="59040" spans="1:20" ht="16" x14ac:dyDescent="0.2">
      <c r="A59040" s="24"/>
      <c r="B59040" s="24"/>
      <c r="C59040" s="24"/>
      <c r="D59040" s="24"/>
      <c r="E59040" s="24"/>
      <c r="F59040" s="24"/>
      <c r="G59040" s="24"/>
      <c r="H59040" s="24"/>
      <c r="I59040" s="24"/>
      <c r="J59040" s="24"/>
      <c r="K59040" s="24"/>
      <c r="L59040" s="24"/>
      <c r="M59040" s="24"/>
      <c r="P59040" s="10"/>
      <c r="R59040" s="10"/>
      <c r="S59040" s="10"/>
      <c r="T59040" s="10"/>
    </row>
    <row r="59041" spans="1:20" ht="16" x14ac:dyDescent="0.2">
      <c r="A59041" s="24"/>
      <c r="B59041" s="24"/>
      <c r="C59041" s="24"/>
      <c r="D59041" s="24"/>
      <c r="E59041" s="24"/>
      <c r="F59041" s="24"/>
      <c r="G59041" s="24"/>
      <c r="H59041" s="24"/>
      <c r="I59041" s="24"/>
      <c r="J59041" s="24"/>
      <c r="K59041" s="24"/>
      <c r="L59041" s="24"/>
      <c r="M59041" s="24"/>
      <c r="P59041" s="10"/>
      <c r="R59041" s="10"/>
      <c r="S59041" s="10"/>
      <c r="T59041" s="10"/>
    </row>
    <row r="59042" spans="1:20" ht="16" x14ac:dyDescent="0.2">
      <c r="A59042" s="24"/>
      <c r="B59042" s="24"/>
      <c r="C59042" s="24"/>
      <c r="D59042" s="24"/>
      <c r="E59042" s="24"/>
      <c r="F59042" s="24"/>
      <c r="G59042" s="24"/>
      <c r="H59042" s="24"/>
      <c r="I59042" s="24"/>
      <c r="J59042" s="24"/>
      <c r="K59042" s="24"/>
      <c r="L59042" s="24"/>
      <c r="M59042" s="24"/>
      <c r="P59042" s="10"/>
      <c r="R59042" s="10"/>
      <c r="S59042" s="10"/>
      <c r="T59042" s="10"/>
    </row>
    <row r="59043" spans="1:20" ht="16" x14ac:dyDescent="0.2">
      <c r="A59043" s="24"/>
      <c r="B59043" s="24"/>
      <c r="C59043" s="24"/>
      <c r="D59043" s="24"/>
      <c r="E59043" s="24"/>
      <c r="F59043" s="24"/>
      <c r="G59043" s="24"/>
      <c r="H59043" s="24"/>
      <c r="I59043" s="24"/>
      <c r="J59043" s="24"/>
      <c r="K59043" s="24"/>
      <c r="L59043" s="24"/>
      <c r="M59043" s="24"/>
      <c r="P59043" s="10"/>
      <c r="R59043" s="10"/>
      <c r="S59043" s="10"/>
      <c r="T59043" s="10"/>
    </row>
    <row r="59044" spans="1:20" ht="16" x14ac:dyDescent="0.2">
      <c r="A59044" s="24"/>
      <c r="B59044" s="24"/>
      <c r="C59044" s="24"/>
      <c r="D59044" s="24"/>
      <c r="E59044" s="24"/>
      <c r="F59044" s="24"/>
      <c r="G59044" s="24"/>
      <c r="H59044" s="24"/>
      <c r="I59044" s="24"/>
      <c r="J59044" s="24"/>
      <c r="K59044" s="24"/>
      <c r="L59044" s="24"/>
      <c r="M59044" s="24"/>
      <c r="P59044" s="10"/>
      <c r="R59044" s="10"/>
      <c r="S59044" s="10"/>
      <c r="T59044" s="10"/>
    </row>
    <row r="59045" spans="1:20" ht="16" x14ac:dyDescent="0.2">
      <c r="A59045" s="24"/>
      <c r="B59045" s="24"/>
      <c r="C59045" s="24"/>
      <c r="D59045" s="24"/>
      <c r="E59045" s="24"/>
      <c r="F59045" s="24"/>
      <c r="G59045" s="24"/>
      <c r="H59045" s="24"/>
      <c r="I59045" s="24"/>
      <c r="J59045" s="24"/>
      <c r="K59045" s="24"/>
      <c r="L59045" s="24"/>
      <c r="M59045" s="24"/>
      <c r="P59045" s="10"/>
      <c r="R59045" s="10"/>
      <c r="S59045" s="10"/>
      <c r="T59045" s="10"/>
    </row>
    <row r="59046" spans="1:20" ht="16" x14ac:dyDescent="0.2">
      <c r="A59046" s="24"/>
      <c r="B59046" s="24"/>
      <c r="C59046" s="24"/>
      <c r="D59046" s="24"/>
      <c r="E59046" s="24"/>
      <c r="F59046" s="24"/>
      <c r="G59046" s="24"/>
      <c r="H59046" s="24"/>
      <c r="I59046" s="24"/>
      <c r="J59046" s="24"/>
      <c r="K59046" s="24"/>
      <c r="L59046" s="24"/>
      <c r="M59046" s="24"/>
      <c r="P59046" s="10"/>
      <c r="R59046" s="10"/>
      <c r="S59046" s="10"/>
      <c r="T59046" s="10"/>
    </row>
    <row r="59047" spans="1:20" ht="16" x14ac:dyDescent="0.2">
      <c r="A59047" s="24"/>
      <c r="B59047" s="24"/>
      <c r="C59047" s="24"/>
      <c r="D59047" s="24"/>
      <c r="E59047" s="24"/>
      <c r="F59047" s="24"/>
      <c r="G59047" s="24"/>
      <c r="H59047" s="24"/>
      <c r="I59047" s="24"/>
      <c r="J59047" s="24"/>
      <c r="K59047" s="24"/>
      <c r="L59047" s="24"/>
      <c r="M59047" s="24"/>
      <c r="P59047" s="10"/>
      <c r="R59047" s="10"/>
      <c r="S59047" s="10"/>
      <c r="T59047" s="10"/>
    </row>
    <row r="59048" spans="1:20" ht="16" x14ac:dyDescent="0.2">
      <c r="A59048" s="24"/>
      <c r="B59048" s="24"/>
      <c r="C59048" s="24"/>
      <c r="D59048" s="24"/>
      <c r="E59048" s="24"/>
      <c r="F59048" s="24"/>
      <c r="G59048" s="24"/>
      <c r="H59048" s="24"/>
      <c r="I59048" s="24"/>
      <c r="J59048" s="24"/>
      <c r="K59048" s="24"/>
      <c r="L59048" s="24"/>
      <c r="M59048" s="24"/>
      <c r="P59048" s="10"/>
      <c r="R59048" s="10"/>
      <c r="S59048" s="10"/>
      <c r="T59048" s="10"/>
    </row>
    <row r="59049" spans="1:20" ht="16" x14ac:dyDescent="0.2">
      <c r="A59049" s="24"/>
      <c r="B59049" s="24"/>
      <c r="C59049" s="24"/>
      <c r="D59049" s="24"/>
      <c r="E59049" s="24"/>
      <c r="F59049" s="24"/>
      <c r="G59049" s="24"/>
      <c r="H59049" s="24"/>
      <c r="I59049" s="24"/>
      <c r="J59049" s="24"/>
      <c r="K59049" s="24"/>
      <c r="L59049" s="24"/>
      <c r="M59049" s="24"/>
      <c r="P59049" s="10"/>
      <c r="R59049" s="10"/>
      <c r="S59049" s="10"/>
      <c r="T59049" s="10"/>
    </row>
    <row r="59050" spans="1:20" ht="16" x14ac:dyDescent="0.2">
      <c r="A59050" s="24"/>
      <c r="B59050" s="24"/>
      <c r="C59050" s="24"/>
      <c r="D59050" s="24"/>
      <c r="E59050" s="24"/>
      <c r="F59050" s="24"/>
      <c r="G59050" s="24"/>
      <c r="H59050" s="24"/>
      <c r="I59050" s="24"/>
      <c r="J59050" s="24"/>
      <c r="K59050" s="24"/>
      <c r="L59050" s="24"/>
      <c r="M59050" s="24"/>
      <c r="P59050" s="10"/>
      <c r="R59050" s="10"/>
      <c r="S59050" s="10"/>
      <c r="T59050" s="10"/>
    </row>
    <row r="59051" spans="1:20" ht="16" x14ac:dyDescent="0.2">
      <c r="A59051" s="24"/>
      <c r="B59051" s="24"/>
      <c r="C59051" s="24"/>
      <c r="D59051" s="24"/>
      <c r="E59051" s="24"/>
      <c r="F59051" s="24"/>
      <c r="G59051" s="24"/>
      <c r="H59051" s="24"/>
      <c r="I59051" s="24"/>
      <c r="J59051" s="24"/>
      <c r="K59051" s="24"/>
      <c r="L59051" s="24"/>
      <c r="M59051" s="24"/>
      <c r="P59051" s="10"/>
      <c r="R59051" s="10"/>
      <c r="S59051" s="10"/>
      <c r="T59051" s="10"/>
    </row>
    <row r="59052" spans="1:20" ht="16" x14ac:dyDescent="0.2">
      <c r="A59052" s="24"/>
      <c r="B59052" s="24"/>
      <c r="C59052" s="24"/>
      <c r="D59052" s="24"/>
      <c r="E59052" s="24"/>
      <c r="F59052" s="24"/>
      <c r="G59052" s="24"/>
      <c r="H59052" s="24"/>
      <c r="I59052" s="24"/>
      <c r="J59052" s="24"/>
      <c r="K59052" s="24"/>
      <c r="L59052" s="24"/>
      <c r="M59052" s="24"/>
      <c r="P59052" s="10"/>
      <c r="R59052" s="10"/>
      <c r="S59052" s="10"/>
      <c r="T59052" s="10"/>
    </row>
    <row r="59053" spans="1:20" ht="16" x14ac:dyDescent="0.2">
      <c r="A59053" s="24"/>
      <c r="B59053" s="24"/>
      <c r="C59053" s="24"/>
      <c r="D59053" s="24"/>
      <c r="E59053" s="24"/>
      <c r="F59053" s="24"/>
      <c r="G59053" s="24"/>
      <c r="H59053" s="24"/>
      <c r="I59053" s="24"/>
      <c r="J59053" s="24"/>
      <c r="K59053" s="24"/>
      <c r="L59053" s="24"/>
      <c r="M59053" s="24"/>
      <c r="P59053" s="10"/>
      <c r="R59053" s="10"/>
      <c r="S59053" s="10"/>
      <c r="T59053" s="10"/>
    </row>
    <row r="59054" spans="1:20" ht="16" x14ac:dyDescent="0.2">
      <c r="A59054" s="24"/>
      <c r="B59054" s="24"/>
      <c r="C59054" s="24"/>
      <c r="D59054" s="24"/>
      <c r="E59054" s="24"/>
      <c r="F59054" s="24"/>
      <c r="G59054" s="24"/>
      <c r="H59054" s="24"/>
      <c r="I59054" s="24"/>
      <c r="J59054" s="24"/>
      <c r="K59054" s="24"/>
      <c r="L59054" s="24"/>
      <c r="M59054" s="24"/>
      <c r="P59054" s="10"/>
      <c r="R59054" s="10"/>
      <c r="S59054" s="10"/>
      <c r="T59054" s="10"/>
    </row>
    <row r="59055" spans="1:20" ht="16" x14ac:dyDescent="0.2">
      <c r="A59055" s="24"/>
      <c r="B59055" s="24"/>
      <c r="C59055" s="24"/>
      <c r="D59055" s="24"/>
      <c r="E59055" s="24"/>
      <c r="F59055" s="24"/>
      <c r="G59055" s="24"/>
      <c r="H59055" s="24"/>
      <c r="I59055" s="24"/>
      <c r="J59055" s="24"/>
      <c r="K59055" s="24"/>
      <c r="L59055" s="24"/>
      <c r="M59055" s="24"/>
      <c r="P59055" s="10"/>
      <c r="R59055" s="10"/>
      <c r="S59055" s="10"/>
      <c r="T59055" s="10"/>
    </row>
    <row r="59056" spans="1:20" ht="16" x14ac:dyDescent="0.2">
      <c r="A59056" s="24"/>
      <c r="B59056" s="24"/>
      <c r="C59056" s="24"/>
      <c r="D59056" s="24"/>
      <c r="E59056" s="24"/>
      <c r="F59056" s="24"/>
      <c r="G59056" s="24"/>
      <c r="H59056" s="24"/>
      <c r="I59056" s="24"/>
      <c r="J59056" s="24"/>
      <c r="K59056" s="24"/>
      <c r="L59056" s="24"/>
      <c r="M59056" s="24"/>
      <c r="P59056" s="10"/>
      <c r="R59056" s="10"/>
      <c r="S59056" s="10"/>
      <c r="T59056" s="10"/>
    </row>
    <row r="59057" spans="1:20" ht="16" x14ac:dyDescent="0.2">
      <c r="A59057" s="24"/>
      <c r="B59057" s="24"/>
      <c r="C59057" s="24"/>
      <c r="D59057" s="24"/>
      <c r="E59057" s="24"/>
      <c r="F59057" s="24"/>
      <c r="G59057" s="24"/>
      <c r="H59057" s="24"/>
      <c r="I59057" s="24"/>
      <c r="J59057" s="24"/>
      <c r="K59057" s="24"/>
      <c r="L59057" s="24"/>
      <c r="M59057" s="24"/>
      <c r="P59057" s="10"/>
      <c r="R59057" s="10"/>
      <c r="S59057" s="10"/>
      <c r="T59057" s="10"/>
    </row>
    <row r="59058" spans="1:20" ht="16" x14ac:dyDescent="0.2">
      <c r="A59058" s="24"/>
      <c r="B59058" s="24"/>
      <c r="C59058" s="24"/>
      <c r="D59058" s="24"/>
      <c r="E59058" s="24"/>
      <c r="F59058" s="24"/>
      <c r="G59058" s="24"/>
      <c r="H59058" s="24"/>
      <c r="I59058" s="24"/>
      <c r="J59058" s="24"/>
      <c r="K59058" s="24"/>
      <c r="L59058" s="24"/>
      <c r="M59058" s="24"/>
      <c r="P59058" s="10"/>
      <c r="R59058" s="10"/>
      <c r="S59058" s="10"/>
      <c r="T59058" s="10"/>
    </row>
    <row r="59059" spans="1:20" ht="16" x14ac:dyDescent="0.2">
      <c r="A59059" s="24"/>
      <c r="B59059" s="24"/>
      <c r="C59059" s="24"/>
      <c r="D59059" s="24"/>
      <c r="E59059" s="24"/>
      <c r="F59059" s="24"/>
      <c r="G59059" s="24"/>
      <c r="H59059" s="24"/>
      <c r="I59059" s="24"/>
      <c r="J59059" s="24"/>
      <c r="K59059" s="24"/>
      <c r="L59059" s="24"/>
      <c r="M59059" s="24"/>
      <c r="P59059" s="10"/>
      <c r="R59059" s="10"/>
      <c r="S59059" s="10"/>
      <c r="T59059" s="10"/>
    </row>
    <row r="59060" spans="1:20" ht="16" x14ac:dyDescent="0.2">
      <c r="A59060" s="24"/>
      <c r="B59060" s="24"/>
      <c r="C59060" s="24"/>
      <c r="D59060" s="24"/>
      <c r="E59060" s="24"/>
      <c r="F59060" s="24"/>
      <c r="G59060" s="24"/>
      <c r="H59060" s="24"/>
      <c r="I59060" s="24"/>
      <c r="J59060" s="24"/>
      <c r="K59060" s="24"/>
      <c r="L59060" s="24"/>
      <c r="M59060" s="24"/>
      <c r="P59060" s="10"/>
      <c r="R59060" s="10"/>
      <c r="S59060" s="10"/>
      <c r="T59060" s="10"/>
    </row>
    <row r="59061" spans="1:20" ht="16" x14ac:dyDescent="0.2">
      <c r="A59061" s="24"/>
      <c r="B59061" s="24"/>
      <c r="C59061" s="24"/>
      <c r="D59061" s="24"/>
      <c r="E59061" s="24"/>
      <c r="F59061" s="24"/>
      <c r="G59061" s="24"/>
      <c r="H59061" s="24"/>
      <c r="I59061" s="24"/>
      <c r="J59061" s="24"/>
      <c r="K59061" s="24"/>
      <c r="L59061" s="24"/>
      <c r="M59061" s="24"/>
      <c r="P59061" s="10"/>
      <c r="R59061" s="10"/>
      <c r="S59061" s="10"/>
      <c r="T59061" s="10"/>
    </row>
    <row r="59062" spans="1:20" ht="16" x14ac:dyDescent="0.2">
      <c r="A59062" s="24"/>
      <c r="B59062" s="24"/>
      <c r="C59062" s="24"/>
      <c r="D59062" s="24"/>
      <c r="E59062" s="24"/>
      <c r="F59062" s="24"/>
      <c r="G59062" s="24"/>
      <c r="H59062" s="24"/>
      <c r="I59062" s="24"/>
      <c r="J59062" s="24"/>
      <c r="K59062" s="24"/>
      <c r="L59062" s="24"/>
      <c r="M59062" s="24"/>
      <c r="P59062" s="10"/>
      <c r="R59062" s="10"/>
      <c r="S59062" s="10"/>
      <c r="T59062" s="10"/>
    </row>
    <row r="59063" spans="1:20" ht="16" x14ac:dyDescent="0.2">
      <c r="A59063" s="24"/>
      <c r="B59063" s="24"/>
      <c r="C59063" s="24"/>
      <c r="D59063" s="24"/>
      <c r="E59063" s="24"/>
      <c r="F59063" s="24"/>
      <c r="G59063" s="24"/>
      <c r="H59063" s="24"/>
      <c r="I59063" s="24"/>
      <c r="J59063" s="24"/>
      <c r="K59063" s="24"/>
      <c r="L59063" s="24"/>
      <c r="M59063" s="24"/>
      <c r="P59063" s="10"/>
      <c r="R59063" s="10"/>
      <c r="S59063" s="10"/>
      <c r="T59063" s="10"/>
    </row>
    <row r="59064" spans="1:20" ht="16" x14ac:dyDescent="0.2">
      <c r="A59064" s="24"/>
      <c r="B59064" s="24"/>
      <c r="C59064" s="24"/>
      <c r="D59064" s="24"/>
      <c r="E59064" s="24"/>
      <c r="F59064" s="24"/>
      <c r="G59064" s="24"/>
      <c r="H59064" s="24"/>
      <c r="I59064" s="24"/>
      <c r="J59064" s="24"/>
      <c r="K59064" s="24"/>
      <c r="L59064" s="24"/>
      <c r="M59064" s="24"/>
      <c r="P59064" s="10"/>
      <c r="R59064" s="10"/>
      <c r="S59064" s="10"/>
      <c r="T59064" s="10"/>
    </row>
    <row r="59065" spans="1:20" ht="16" x14ac:dyDescent="0.2">
      <c r="A59065" s="24"/>
      <c r="B59065" s="24"/>
      <c r="C59065" s="24"/>
      <c r="D59065" s="24"/>
      <c r="E59065" s="24"/>
      <c r="F59065" s="24"/>
      <c r="G59065" s="24"/>
      <c r="H59065" s="24"/>
      <c r="I59065" s="24"/>
      <c r="J59065" s="24"/>
      <c r="K59065" s="24"/>
      <c r="L59065" s="24"/>
      <c r="M59065" s="24"/>
      <c r="P59065" s="10"/>
      <c r="R59065" s="10"/>
      <c r="S59065" s="10"/>
      <c r="T59065" s="10"/>
    </row>
    <row r="59066" spans="1:20" ht="16" x14ac:dyDescent="0.2">
      <c r="A59066" s="24"/>
      <c r="B59066" s="24"/>
      <c r="C59066" s="24"/>
      <c r="D59066" s="24"/>
      <c r="E59066" s="24"/>
      <c r="F59066" s="24"/>
      <c r="G59066" s="24"/>
      <c r="H59066" s="24"/>
      <c r="I59066" s="24"/>
      <c r="J59066" s="24"/>
      <c r="K59066" s="24"/>
      <c r="L59066" s="24"/>
      <c r="M59066" s="24"/>
      <c r="P59066" s="10"/>
      <c r="R59066" s="10"/>
      <c r="S59066" s="10"/>
      <c r="T59066" s="10"/>
    </row>
    <row r="59067" spans="1:20" ht="16" x14ac:dyDescent="0.2">
      <c r="A59067" s="24"/>
      <c r="B59067" s="24"/>
      <c r="C59067" s="24"/>
      <c r="D59067" s="24"/>
      <c r="E59067" s="24"/>
      <c r="F59067" s="24"/>
      <c r="G59067" s="24"/>
      <c r="H59067" s="24"/>
      <c r="I59067" s="24"/>
      <c r="J59067" s="24"/>
      <c r="K59067" s="24"/>
      <c r="L59067" s="24"/>
      <c r="M59067" s="24"/>
      <c r="P59067" s="10"/>
      <c r="R59067" s="10"/>
      <c r="S59067" s="10"/>
      <c r="T59067" s="10"/>
    </row>
    <row r="59068" spans="1:20" ht="16" x14ac:dyDescent="0.2">
      <c r="A59068" s="24"/>
      <c r="B59068" s="24"/>
      <c r="C59068" s="24"/>
      <c r="D59068" s="24"/>
      <c r="E59068" s="24"/>
      <c r="F59068" s="24"/>
      <c r="G59068" s="24"/>
      <c r="H59068" s="24"/>
      <c r="I59068" s="24"/>
      <c r="J59068" s="24"/>
      <c r="K59068" s="24"/>
      <c r="L59068" s="24"/>
      <c r="M59068" s="24"/>
      <c r="P59068" s="10"/>
      <c r="R59068" s="10"/>
      <c r="S59068" s="10"/>
      <c r="T59068" s="10"/>
    </row>
    <row r="59069" spans="1:20" ht="16" x14ac:dyDescent="0.2">
      <c r="A59069" s="24"/>
      <c r="B59069" s="24"/>
      <c r="C59069" s="24"/>
      <c r="D59069" s="24"/>
      <c r="E59069" s="24"/>
      <c r="F59069" s="24"/>
      <c r="G59069" s="24"/>
      <c r="H59069" s="24"/>
      <c r="I59069" s="24"/>
      <c r="J59069" s="24"/>
      <c r="K59069" s="24"/>
      <c r="L59069" s="24"/>
      <c r="M59069" s="24"/>
      <c r="P59069" s="10"/>
      <c r="R59069" s="10"/>
      <c r="S59069" s="10"/>
      <c r="T59069" s="10"/>
    </row>
    <row r="59070" spans="1:20" ht="16" x14ac:dyDescent="0.2">
      <c r="A59070" s="24"/>
      <c r="B59070" s="24"/>
      <c r="C59070" s="24"/>
      <c r="D59070" s="24"/>
      <c r="E59070" s="24"/>
      <c r="F59070" s="24"/>
      <c r="G59070" s="24"/>
      <c r="H59070" s="24"/>
      <c r="I59070" s="24"/>
      <c r="J59070" s="24"/>
      <c r="K59070" s="24"/>
      <c r="L59070" s="24"/>
      <c r="M59070" s="24"/>
      <c r="P59070" s="10"/>
      <c r="R59070" s="10"/>
      <c r="S59070" s="10"/>
      <c r="T59070" s="10"/>
    </row>
    <row r="59071" spans="1:20" ht="16" x14ac:dyDescent="0.2">
      <c r="A59071" s="24"/>
      <c r="B59071" s="24"/>
      <c r="C59071" s="24"/>
      <c r="D59071" s="24"/>
      <c r="E59071" s="24"/>
      <c r="F59071" s="24"/>
      <c r="G59071" s="24"/>
      <c r="H59071" s="24"/>
      <c r="I59071" s="24"/>
      <c r="J59071" s="24"/>
      <c r="K59071" s="24"/>
      <c r="L59071" s="24"/>
      <c r="M59071" s="24"/>
      <c r="P59071" s="10"/>
      <c r="R59071" s="10"/>
      <c r="S59071" s="10"/>
      <c r="T59071" s="10"/>
    </row>
    <row r="59072" spans="1:20" ht="16" x14ac:dyDescent="0.2">
      <c r="A59072" s="24"/>
      <c r="B59072" s="24"/>
      <c r="C59072" s="24"/>
      <c r="D59072" s="24"/>
      <c r="E59072" s="24"/>
      <c r="F59072" s="24"/>
      <c r="G59072" s="24"/>
      <c r="H59072" s="24"/>
      <c r="I59072" s="24"/>
      <c r="J59072" s="24"/>
      <c r="K59072" s="24"/>
      <c r="L59072" s="24"/>
      <c r="M59072" s="24"/>
      <c r="P59072" s="10"/>
      <c r="R59072" s="10"/>
      <c r="S59072" s="10"/>
      <c r="T59072" s="10"/>
    </row>
    <row r="59073" spans="1:20" ht="16" x14ac:dyDescent="0.2">
      <c r="A59073" s="24"/>
      <c r="B59073" s="24"/>
      <c r="C59073" s="24"/>
      <c r="D59073" s="24"/>
      <c r="E59073" s="24"/>
      <c r="F59073" s="24"/>
      <c r="G59073" s="24"/>
      <c r="H59073" s="24"/>
      <c r="I59073" s="24"/>
      <c r="J59073" s="24"/>
      <c r="K59073" s="24"/>
      <c r="L59073" s="24"/>
      <c r="M59073" s="24"/>
      <c r="P59073" s="10"/>
      <c r="R59073" s="10"/>
      <c r="S59073" s="10"/>
      <c r="T59073" s="10"/>
    </row>
    <row r="59074" spans="1:20" ht="16" x14ac:dyDescent="0.2">
      <c r="A59074" s="24"/>
      <c r="B59074" s="24"/>
      <c r="C59074" s="24"/>
      <c r="D59074" s="24"/>
      <c r="E59074" s="24"/>
      <c r="F59074" s="24"/>
      <c r="G59074" s="24"/>
      <c r="H59074" s="24"/>
      <c r="I59074" s="24"/>
      <c r="J59074" s="24"/>
      <c r="K59074" s="24"/>
      <c r="L59074" s="24"/>
      <c r="M59074" s="24"/>
      <c r="P59074" s="10"/>
      <c r="R59074" s="10"/>
      <c r="S59074" s="10"/>
      <c r="T59074" s="10"/>
    </row>
    <row r="59075" spans="1:20" ht="16" x14ac:dyDescent="0.2">
      <c r="A59075" s="24"/>
      <c r="B59075" s="24"/>
      <c r="C59075" s="24"/>
      <c r="D59075" s="24"/>
      <c r="E59075" s="24"/>
      <c r="F59075" s="24"/>
      <c r="G59075" s="24"/>
      <c r="H59075" s="24"/>
      <c r="I59075" s="24"/>
      <c r="J59075" s="24"/>
      <c r="K59075" s="24"/>
      <c r="L59075" s="24"/>
      <c r="M59075" s="24"/>
      <c r="P59075" s="10"/>
      <c r="R59075" s="10"/>
      <c r="S59075" s="10"/>
      <c r="T59075" s="10"/>
    </row>
    <row r="59076" spans="1:20" ht="16" x14ac:dyDescent="0.2">
      <c r="A59076" s="24"/>
      <c r="B59076" s="24"/>
      <c r="C59076" s="24"/>
      <c r="D59076" s="24"/>
      <c r="E59076" s="24"/>
      <c r="F59076" s="24"/>
      <c r="G59076" s="24"/>
      <c r="H59076" s="24"/>
      <c r="I59076" s="24"/>
      <c r="J59076" s="24"/>
      <c r="K59076" s="24"/>
      <c r="L59076" s="24"/>
      <c r="M59076" s="24"/>
      <c r="P59076" s="10"/>
      <c r="R59076" s="10"/>
      <c r="S59076" s="10"/>
      <c r="T59076" s="10"/>
    </row>
    <row r="59077" spans="1:20" ht="16" x14ac:dyDescent="0.2">
      <c r="A59077" s="24"/>
      <c r="B59077" s="24"/>
      <c r="C59077" s="24"/>
      <c r="D59077" s="24"/>
      <c r="E59077" s="24"/>
      <c r="F59077" s="24"/>
      <c r="G59077" s="24"/>
      <c r="H59077" s="24"/>
      <c r="I59077" s="24"/>
      <c r="J59077" s="24"/>
      <c r="K59077" s="24"/>
      <c r="L59077" s="24"/>
      <c r="M59077" s="24"/>
      <c r="P59077" s="10"/>
      <c r="R59077" s="10"/>
      <c r="S59077" s="10"/>
      <c r="T59077" s="10"/>
    </row>
    <row r="59078" spans="1:20" ht="16" x14ac:dyDescent="0.2">
      <c r="A59078" s="24"/>
      <c r="B59078" s="24"/>
      <c r="C59078" s="24"/>
      <c r="D59078" s="24"/>
      <c r="E59078" s="24"/>
      <c r="F59078" s="24"/>
      <c r="G59078" s="24"/>
      <c r="H59078" s="24"/>
      <c r="I59078" s="24"/>
      <c r="J59078" s="24"/>
      <c r="K59078" s="24"/>
      <c r="L59078" s="24"/>
      <c r="M59078" s="24"/>
      <c r="P59078" s="10"/>
      <c r="R59078" s="10"/>
      <c r="S59078" s="10"/>
      <c r="T59078" s="10"/>
    </row>
    <row r="59079" spans="1:20" ht="16" x14ac:dyDescent="0.2">
      <c r="A59079" s="24"/>
      <c r="B59079" s="24"/>
      <c r="C59079" s="24"/>
      <c r="D59079" s="24"/>
      <c r="E59079" s="24"/>
      <c r="F59079" s="24"/>
      <c r="G59079" s="24"/>
      <c r="H59079" s="24"/>
      <c r="I59079" s="24"/>
      <c r="J59079" s="24"/>
      <c r="K59079" s="24"/>
      <c r="L59079" s="24"/>
      <c r="M59079" s="24"/>
      <c r="P59079" s="10"/>
      <c r="R59079" s="10"/>
      <c r="S59079" s="10"/>
      <c r="T59079" s="10"/>
    </row>
    <row r="59080" spans="1:20" ht="16" x14ac:dyDescent="0.2">
      <c r="A59080" s="24"/>
      <c r="B59080" s="24"/>
      <c r="C59080" s="24"/>
      <c r="D59080" s="24"/>
      <c r="E59080" s="24"/>
      <c r="F59080" s="24"/>
      <c r="G59080" s="24"/>
      <c r="H59080" s="24"/>
      <c r="I59080" s="24"/>
      <c r="J59080" s="24"/>
      <c r="K59080" s="24"/>
      <c r="L59080" s="24"/>
      <c r="M59080" s="24"/>
      <c r="P59080" s="10"/>
      <c r="R59080" s="10"/>
      <c r="S59080" s="10"/>
      <c r="T59080" s="10"/>
    </row>
    <row r="59081" spans="1:20" ht="16" x14ac:dyDescent="0.2">
      <c r="A59081" s="24"/>
      <c r="B59081" s="24"/>
      <c r="C59081" s="24"/>
      <c r="D59081" s="24"/>
      <c r="E59081" s="24"/>
      <c r="F59081" s="24"/>
      <c r="G59081" s="24"/>
      <c r="H59081" s="24"/>
      <c r="I59081" s="24"/>
      <c r="J59081" s="24"/>
      <c r="K59081" s="24"/>
      <c r="L59081" s="24"/>
      <c r="M59081" s="24"/>
      <c r="P59081" s="10"/>
      <c r="R59081" s="10"/>
      <c r="S59081" s="10"/>
      <c r="T59081" s="10"/>
    </row>
    <row r="59082" spans="1:20" ht="16" x14ac:dyDescent="0.2">
      <c r="A59082" s="24"/>
      <c r="B59082" s="24"/>
      <c r="C59082" s="24"/>
      <c r="D59082" s="24"/>
      <c r="E59082" s="24"/>
      <c r="F59082" s="24"/>
      <c r="G59082" s="24"/>
      <c r="H59082" s="24"/>
      <c r="I59082" s="24"/>
      <c r="J59082" s="24"/>
      <c r="K59082" s="24"/>
      <c r="L59082" s="24"/>
      <c r="M59082" s="24"/>
      <c r="P59082" s="10"/>
      <c r="R59082" s="10"/>
      <c r="S59082" s="10"/>
      <c r="T59082" s="10"/>
    </row>
    <row r="59083" spans="1:20" ht="16" x14ac:dyDescent="0.2">
      <c r="A59083" s="24"/>
      <c r="B59083" s="24"/>
      <c r="C59083" s="24"/>
      <c r="D59083" s="24"/>
      <c r="E59083" s="24"/>
      <c r="F59083" s="24"/>
      <c r="G59083" s="24"/>
      <c r="H59083" s="24"/>
      <c r="I59083" s="24"/>
      <c r="J59083" s="24"/>
      <c r="K59083" s="24"/>
      <c r="L59083" s="24"/>
      <c r="M59083" s="24"/>
      <c r="P59083" s="10"/>
      <c r="R59083" s="10"/>
      <c r="S59083" s="10"/>
      <c r="T59083" s="10"/>
    </row>
    <row r="59084" spans="1:20" ht="16" x14ac:dyDescent="0.2">
      <c r="A59084" s="24"/>
      <c r="B59084" s="24"/>
      <c r="C59084" s="24"/>
      <c r="D59084" s="24"/>
      <c r="E59084" s="24"/>
      <c r="F59084" s="24"/>
      <c r="G59084" s="24"/>
      <c r="H59084" s="24"/>
      <c r="I59084" s="24"/>
      <c r="J59084" s="24"/>
      <c r="K59084" s="24"/>
      <c r="L59084" s="24"/>
      <c r="M59084" s="24"/>
      <c r="P59084" s="10"/>
      <c r="R59084" s="10"/>
      <c r="S59084" s="10"/>
      <c r="T59084" s="10"/>
    </row>
    <row r="59085" spans="1:20" ht="16" x14ac:dyDescent="0.2">
      <c r="A59085" s="24"/>
      <c r="B59085" s="24"/>
      <c r="C59085" s="24"/>
      <c r="D59085" s="24"/>
      <c r="E59085" s="24"/>
      <c r="F59085" s="24"/>
      <c r="G59085" s="24"/>
      <c r="H59085" s="24"/>
      <c r="I59085" s="24"/>
      <c r="J59085" s="24"/>
      <c r="K59085" s="24"/>
      <c r="L59085" s="24"/>
      <c r="M59085" s="24"/>
      <c r="P59085" s="10"/>
      <c r="R59085" s="10"/>
      <c r="S59085" s="10"/>
      <c r="T59085" s="10"/>
    </row>
    <row r="59086" spans="1:20" ht="16" x14ac:dyDescent="0.2">
      <c r="A59086" s="24"/>
      <c r="B59086" s="24"/>
      <c r="C59086" s="24"/>
      <c r="D59086" s="24"/>
      <c r="E59086" s="24"/>
      <c r="F59086" s="24"/>
      <c r="G59086" s="24"/>
      <c r="H59086" s="24"/>
      <c r="I59086" s="24"/>
      <c r="J59086" s="24"/>
      <c r="K59086" s="24"/>
      <c r="L59086" s="24"/>
      <c r="M59086" s="24"/>
      <c r="P59086" s="10"/>
      <c r="R59086" s="10"/>
      <c r="S59086" s="10"/>
      <c r="T59086" s="10"/>
    </row>
    <row r="59087" spans="1:20" ht="16" x14ac:dyDescent="0.2">
      <c r="A59087" s="24"/>
      <c r="B59087" s="24"/>
      <c r="C59087" s="24"/>
      <c r="D59087" s="24"/>
      <c r="E59087" s="24"/>
      <c r="F59087" s="24"/>
      <c r="G59087" s="24"/>
      <c r="H59087" s="24"/>
      <c r="I59087" s="24"/>
      <c r="J59087" s="24"/>
      <c r="K59087" s="24"/>
      <c r="L59087" s="24"/>
      <c r="M59087" s="24"/>
      <c r="P59087" s="10"/>
      <c r="R59087" s="10"/>
      <c r="S59087" s="10"/>
      <c r="T59087" s="10"/>
    </row>
    <row r="59088" spans="1:20" ht="16" x14ac:dyDescent="0.2">
      <c r="A59088" s="24"/>
      <c r="B59088" s="24"/>
      <c r="C59088" s="24"/>
      <c r="D59088" s="24"/>
      <c r="E59088" s="24"/>
      <c r="F59088" s="24"/>
      <c r="G59088" s="24"/>
      <c r="H59088" s="24"/>
      <c r="I59088" s="24"/>
      <c r="J59088" s="24"/>
      <c r="K59088" s="24"/>
      <c r="L59088" s="24"/>
      <c r="M59088" s="24"/>
      <c r="P59088" s="10"/>
      <c r="R59088" s="10"/>
      <c r="S59088" s="10"/>
      <c r="T59088" s="10"/>
    </row>
    <row r="59089" spans="1:20" ht="16" x14ac:dyDescent="0.2">
      <c r="A59089" s="24"/>
      <c r="B59089" s="24"/>
      <c r="C59089" s="24"/>
      <c r="D59089" s="24"/>
      <c r="E59089" s="24"/>
      <c r="F59089" s="24"/>
      <c r="G59089" s="24"/>
      <c r="H59089" s="24"/>
      <c r="I59089" s="24"/>
      <c r="J59089" s="24"/>
      <c r="K59089" s="24"/>
      <c r="L59089" s="24"/>
      <c r="M59089" s="24"/>
      <c r="P59089" s="10"/>
      <c r="R59089" s="10"/>
      <c r="S59089" s="10"/>
      <c r="T59089" s="10"/>
    </row>
    <row r="59090" spans="1:20" ht="16" x14ac:dyDescent="0.2">
      <c r="A59090" s="24"/>
      <c r="B59090" s="24"/>
      <c r="C59090" s="24"/>
      <c r="D59090" s="24"/>
      <c r="E59090" s="24"/>
      <c r="F59090" s="24"/>
      <c r="G59090" s="24"/>
      <c r="H59090" s="24"/>
      <c r="I59090" s="24"/>
      <c r="J59090" s="24"/>
      <c r="K59090" s="24"/>
      <c r="L59090" s="24"/>
      <c r="M59090" s="24"/>
      <c r="P59090" s="10"/>
      <c r="R59090" s="10"/>
      <c r="S59090" s="10"/>
      <c r="T59090" s="10"/>
    </row>
    <row r="59091" spans="1:20" ht="16" x14ac:dyDescent="0.2">
      <c r="A59091" s="24"/>
      <c r="B59091" s="24"/>
      <c r="C59091" s="24"/>
      <c r="D59091" s="24"/>
      <c r="E59091" s="24"/>
      <c r="F59091" s="24"/>
      <c r="G59091" s="24"/>
      <c r="H59091" s="24"/>
      <c r="I59091" s="24"/>
      <c r="J59091" s="24"/>
      <c r="K59091" s="24"/>
      <c r="L59091" s="24"/>
      <c r="M59091" s="24"/>
      <c r="P59091" s="10"/>
      <c r="R59091" s="10"/>
      <c r="S59091" s="10"/>
      <c r="T59091" s="10"/>
    </row>
    <row r="59092" spans="1:20" ht="16" x14ac:dyDescent="0.2">
      <c r="A59092" s="24"/>
      <c r="B59092" s="24"/>
      <c r="C59092" s="24"/>
      <c r="D59092" s="24"/>
      <c r="E59092" s="24"/>
      <c r="F59092" s="24"/>
      <c r="G59092" s="24"/>
      <c r="H59092" s="24"/>
      <c r="I59092" s="24"/>
      <c r="J59092" s="24"/>
      <c r="K59092" s="24"/>
      <c r="L59092" s="24"/>
      <c r="M59092" s="24"/>
      <c r="P59092" s="10"/>
      <c r="R59092" s="10"/>
      <c r="S59092" s="10"/>
      <c r="T59092" s="10"/>
    </row>
    <row r="59093" spans="1:20" ht="16" x14ac:dyDescent="0.2">
      <c r="A59093" s="24"/>
      <c r="B59093" s="24"/>
      <c r="C59093" s="24"/>
      <c r="D59093" s="24"/>
      <c r="E59093" s="24"/>
      <c r="F59093" s="24"/>
      <c r="G59093" s="24"/>
      <c r="H59093" s="24"/>
      <c r="I59093" s="24"/>
      <c r="J59093" s="24"/>
      <c r="K59093" s="24"/>
      <c r="L59093" s="24"/>
      <c r="M59093" s="24"/>
      <c r="P59093" s="10"/>
      <c r="R59093" s="10"/>
      <c r="S59093" s="10"/>
      <c r="T59093" s="10"/>
    </row>
    <row r="59094" spans="1:20" ht="16" x14ac:dyDescent="0.2">
      <c r="A59094" s="24"/>
      <c r="B59094" s="24"/>
      <c r="C59094" s="24"/>
      <c r="D59094" s="24"/>
      <c r="E59094" s="24"/>
      <c r="F59094" s="24"/>
      <c r="G59094" s="24"/>
      <c r="H59094" s="24"/>
      <c r="I59094" s="24"/>
      <c r="J59094" s="24"/>
      <c r="K59094" s="24"/>
      <c r="L59094" s="24"/>
      <c r="M59094" s="24"/>
      <c r="P59094" s="10"/>
      <c r="R59094" s="10"/>
      <c r="S59094" s="10"/>
      <c r="T59094" s="10"/>
    </row>
    <row r="59095" spans="1:20" ht="16" x14ac:dyDescent="0.2">
      <c r="A59095" s="24"/>
      <c r="B59095" s="24"/>
      <c r="C59095" s="24"/>
      <c r="D59095" s="24"/>
      <c r="E59095" s="24"/>
      <c r="F59095" s="24"/>
      <c r="G59095" s="24"/>
      <c r="H59095" s="24"/>
      <c r="I59095" s="24"/>
      <c r="J59095" s="24"/>
      <c r="K59095" s="24"/>
      <c r="L59095" s="24"/>
      <c r="M59095" s="24"/>
      <c r="P59095" s="10"/>
      <c r="R59095" s="10"/>
      <c r="S59095" s="10"/>
      <c r="T59095" s="10"/>
    </row>
    <row r="59096" spans="1:20" ht="16" x14ac:dyDescent="0.2">
      <c r="A59096" s="24"/>
      <c r="B59096" s="24"/>
      <c r="C59096" s="24"/>
      <c r="D59096" s="24"/>
      <c r="E59096" s="24"/>
      <c r="F59096" s="24"/>
      <c r="G59096" s="24"/>
      <c r="H59096" s="24"/>
      <c r="I59096" s="24"/>
      <c r="J59096" s="24"/>
      <c r="K59096" s="24"/>
      <c r="L59096" s="24"/>
      <c r="M59096" s="24"/>
      <c r="P59096" s="10"/>
      <c r="R59096" s="10"/>
      <c r="S59096" s="10"/>
      <c r="T59096" s="10"/>
    </row>
    <row r="59097" spans="1:20" ht="16" x14ac:dyDescent="0.2">
      <c r="A59097" s="24"/>
      <c r="B59097" s="24"/>
      <c r="C59097" s="24"/>
      <c r="D59097" s="24"/>
      <c r="E59097" s="24"/>
      <c r="F59097" s="24"/>
      <c r="G59097" s="24"/>
      <c r="H59097" s="24"/>
      <c r="I59097" s="24"/>
      <c r="J59097" s="24"/>
      <c r="K59097" s="24"/>
      <c r="L59097" s="24"/>
      <c r="M59097" s="24"/>
      <c r="P59097" s="10"/>
      <c r="R59097" s="10"/>
      <c r="S59097" s="10"/>
      <c r="T59097" s="10"/>
    </row>
    <row r="59098" spans="1:20" ht="16" x14ac:dyDescent="0.2">
      <c r="A59098" s="24"/>
      <c r="B59098" s="24"/>
      <c r="C59098" s="24"/>
      <c r="D59098" s="24"/>
      <c r="E59098" s="24"/>
      <c r="F59098" s="24"/>
      <c r="G59098" s="24"/>
      <c r="H59098" s="24"/>
      <c r="I59098" s="24"/>
      <c r="J59098" s="24"/>
      <c r="K59098" s="24"/>
      <c r="L59098" s="24"/>
      <c r="M59098" s="24"/>
      <c r="P59098" s="10"/>
      <c r="R59098" s="10"/>
      <c r="S59098" s="10"/>
      <c r="T59098" s="10"/>
    </row>
    <row r="59099" spans="1:20" ht="16" x14ac:dyDescent="0.2">
      <c r="A59099" s="24"/>
      <c r="B59099" s="24"/>
      <c r="C59099" s="24"/>
      <c r="D59099" s="24"/>
      <c r="E59099" s="24"/>
      <c r="F59099" s="24"/>
      <c r="G59099" s="24"/>
      <c r="H59099" s="24"/>
      <c r="I59099" s="24"/>
      <c r="J59099" s="24"/>
      <c r="K59099" s="24"/>
      <c r="L59099" s="24"/>
      <c r="M59099" s="24"/>
      <c r="P59099" s="10"/>
      <c r="R59099" s="10"/>
      <c r="S59099" s="10"/>
      <c r="T59099" s="10"/>
    </row>
    <row r="59100" spans="1:20" ht="16" x14ac:dyDescent="0.2">
      <c r="A59100" s="24"/>
      <c r="B59100" s="24"/>
      <c r="C59100" s="24"/>
      <c r="D59100" s="24"/>
      <c r="E59100" s="24"/>
      <c r="F59100" s="24"/>
      <c r="G59100" s="24"/>
      <c r="H59100" s="24"/>
      <c r="I59100" s="24"/>
      <c r="J59100" s="24"/>
      <c r="K59100" s="24"/>
      <c r="L59100" s="24"/>
      <c r="M59100" s="24"/>
      <c r="P59100" s="10"/>
      <c r="R59100" s="10"/>
      <c r="S59100" s="10"/>
      <c r="T59100" s="10"/>
    </row>
    <row r="59101" spans="1:20" ht="16" x14ac:dyDescent="0.2">
      <c r="A59101" s="24"/>
      <c r="B59101" s="24"/>
      <c r="C59101" s="24"/>
      <c r="D59101" s="24"/>
      <c r="E59101" s="24"/>
      <c r="F59101" s="24"/>
      <c r="G59101" s="24"/>
      <c r="H59101" s="24"/>
      <c r="I59101" s="24"/>
      <c r="J59101" s="24"/>
      <c r="K59101" s="24"/>
      <c r="L59101" s="24"/>
      <c r="M59101" s="24"/>
      <c r="P59101" s="10"/>
      <c r="R59101" s="10"/>
      <c r="S59101" s="10"/>
      <c r="T59101" s="10"/>
    </row>
    <row r="59102" spans="1:20" ht="16" x14ac:dyDescent="0.2">
      <c r="A59102" s="24"/>
      <c r="B59102" s="24"/>
      <c r="C59102" s="24"/>
      <c r="D59102" s="24"/>
      <c r="E59102" s="24"/>
      <c r="F59102" s="24"/>
      <c r="G59102" s="24"/>
      <c r="H59102" s="24"/>
      <c r="I59102" s="24"/>
      <c r="J59102" s="24"/>
      <c r="K59102" s="24"/>
      <c r="L59102" s="24"/>
      <c r="M59102" s="24"/>
      <c r="P59102" s="10"/>
      <c r="R59102" s="10"/>
      <c r="S59102" s="10"/>
      <c r="T59102" s="10"/>
    </row>
    <row r="59103" spans="1:20" ht="16" x14ac:dyDescent="0.2">
      <c r="A59103" s="24"/>
      <c r="B59103" s="24"/>
      <c r="C59103" s="24"/>
      <c r="D59103" s="24"/>
      <c r="E59103" s="24"/>
      <c r="F59103" s="24"/>
      <c r="G59103" s="24"/>
      <c r="H59103" s="24"/>
      <c r="I59103" s="24"/>
      <c r="J59103" s="24"/>
      <c r="K59103" s="24"/>
      <c r="L59103" s="24"/>
      <c r="M59103" s="24"/>
      <c r="P59103" s="10"/>
      <c r="R59103" s="10"/>
      <c r="S59103" s="10"/>
      <c r="T59103" s="10"/>
    </row>
    <row r="59104" spans="1:20" ht="16" x14ac:dyDescent="0.2">
      <c r="A59104" s="24"/>
      <c r="B59104" s="24"/>
      <c r="C59104" s="24"/>
      <c r="D59104" s="24"/>
      <c r="E59104" s="24"/>
      <c r="F59104" s="24"/>
      <c r="G59104" s="24"/>
      <c r="H59104" s="24"/>
      <c r="I59104" s="24"/>
      <c r="J59104" s="24"/>
      <c r="K59104" s="24"/>
      <c r="L59104" s="24"/>
      <c r="M59104" s="24"/>
      <c r="P59104" s="10"/>
      <c r="R59104" s="10"/>
      <c r="S59104" s="10"/>
      <c r="T59104" s="10"/>
    </row>
    <row r="59105" spans="1:20" ht="16" x14ac:dyDescent="0.2">
      <c r="A59105" s="24"/>
      <c r="B59105" s="24"/>
      <c r="C59105" s="24"/>
      <c r="D59105" s="24"/>
      <c r="E59105" s="24"/>
      <c r="F59105" s="24"/>
      <c r="G59105" s="24"/>
      <c r="H59105" s="24"/>
      <c r="I59105" s="24"/>
      <c r="J59105" s="24"/>
      <c r="K59105" s="24"/>
      <c r="L59105" s="24"/>
      <c r="M59105" s="24"/>
      <c r="P59105" s="10"/>
      <c r="R59105" s="10"/>
      <c r="S59105" s="10"/>
      <c r="T59105" s="10"/>
    </row>
    <row r="59106" spans="1:20" ht="16" x14ac:dyDescent="0.2">
      <c r="A59106" s="24"/>
      <c r="B59106" s="24"/>
      <c r="C59106" s="24"/>
      <c r="D59106" s="24"/>
      <c r="E59106" s="24"/>
      <c r="F59106" s="24"/>
      <c r="G59106" s="24"/>
      <c r="H59106" s="24"/>
      <c r="I59106" s="24"/>
      <c r="J59106" s="24"/>
      <c r="K59106" s="24"/>
      <c r="L59106" s="24"/>
      <c r="M59106" s="24"/>
      <c r="P59106" s="10"/>
      <c r="R59106" s="10"/>
      <c r="S59106" s="10"/>
      <c r="T59106" s="10"/>
    </row>
    <row r="59107" spans="1:20" ht="16" x14ac:dyDescent="0.2">
      <c r="A59107" s="24"/>
      <c r="B59107" s="24"/>
      <c r="C59107" s="24"/>
      <c r="D59107" s="24"/>
      <c r="E59107" s="24"/>
      <c r="F59107" s="24"/>
      <c r="G59107" s="24"/>
      <c r="H59107" s="24"/>
      <c r="I59107" s="24"/>
      <c r="J59107" s="24"/>
      <c r="K59107" s="24"/>
      <c r="L59107" s="24"/>
      <c r="M59107" s="24"/>
      <c r="P59107" s="10"/>
      <c r="R59107" s="10"/>
      <c r="S59107" s="10"/>
      <c r="T59107" s="10"/>
    </row>
    <row r="59108" spans="1:20" ht="16" x14ac:dyDescent="0.2">
      <c r="A59108" s="24"/>
      <c r="B59108" s="24"/>
      <c r="C59108" s="24"/>
      <c r="D59108" s="24"/>
      <c r="E59108" s="24"/>
      <c r="F59108" s="24"/>
      <c r="G59108" s="24"/>
      <c r="H59108" s="24"/>
      <c r="I59108" s="24"/>
      <c r="J59108" s="24"/>
      <c r="K59108" s="24"/>
      <c r="L59108" s="24"/>
      <c r="M59108" s="24"/>
      <c r="P59108" s="10"/>
      <c r="R59108" s="10"/>
      <c r="S59108" s="10"/>
      <c r="T59108" s="10"/>
    </row>
    <row r="59109" spans="1:20" ht="16" x14ac:dyDescent="0.2">
      <c r="A59109" s="24"/>
      <c r="B59109" s="24"/>
      <c r="C59109" s="24"/>
      <c r="D59109" s="24"/>
      <c r="E59109" s="24"/>
      <c r="F59109" s="24"/>
      <c r="G59109" s="24"/>
      <c r="H59109" s="24"/>
      <c r="I59109" s="24"/>
      <c r="J59109" s="24"/>
      <c r="K59109" s="24"/>
      <c r="L59109" s="24"/>
      <c r="M59109" s="24"/>
      <c r="P59109" s="10"/>
      <c r="R59109" s="10"/>
      <c r="S59109" s="10"/>
      <c r="T59109" s="10"/>
    </row>
    <row r="59110" spans="1:20" ht="16" x14ac:dyDescent="0.2">
      <c r="A59110" s="24"/>
      <c r="B59110" s="24"/>
      <c r="C59110" s="24"/>
      <c r="D59110" s="24"/>
      <c r="E59110" s="24"/>
      <c r="F59110" s="24"/>
      <c r="G59110" s="24"/>
      <c r="H59110" s="24"/>
      <c r="I59110" s="24"/>
      <c r="J59110" s="24"/>
      <c r="K59110" s="24"/>
      <c r="L59110" s="24"/>
      <c r="M59110" s="24"/>
      <c r="P59110" s="10"/>
      <c r="R59110" s="10"/>
      <c r="S59110" s="10"/>
      <c r="T59110" s="10"/>
    </row>
    <row r="59111" spans="1:20" ht="16" x14ac:dyDescent="0.2">
      <c r="A59111" s="24"/>
      <c r="B59111" s="24"/>
      <c r="C59111" s="24"/>
      <c r="D59111" s="24"/>
      <c r="E59111" s="24"/>
      <c r="F59111" s="24"/>
      <c r="G59111" s="24"/>
      <c r="H59111" s="24"/>
      <c r="I59111" s="24"/>
      <c r="J59111" s="24"/>
      <c r="K59111" s="24"/>
      <c r="L59111" s="24"/>
      <c r="M59111" s="24"/>
      <c r="P59111" s="10"/>
      <c r="R59111" s="10"/>
      <c r="S59111" s="10"/>
      <c r="T59111" s="10"/>
    </row>
    <row r="59112" spans="1:20" ht="16" x14ac:dyDescent="0.2">
      <c r="A59112" s="24"/>
      <c r="B59112" s="24"/>
      <c r="C59112" s="24"/>
      <c r="D59112" s="24"/>
      <c r="E59112" s="24"/>
      <c r="F59112" s="24"/>
      <c r="G59112" s="24"/>
      <c r="H59112" s="24"/>
      <c r="I59112" s="24"/>
      <c r="J59112" s="24"/>
      <c r="K59112" s="24"/>
      <c r="L59112" s="24"/>
      <c r="M59112" s="24"/>
      <c r="P59112" s="10"/>
      <c r="R59112" s="10"/>
      <c r="S59112" s="10"/>
      <c r="T59112" s="10"/>
    </row>
    <row r="59113" spans="1:20" ht="16" x14ac:dyDescent="0.2">
      <c r="A59113" s="24"/>
      <c r="B59113" s="24"/>
      <c r="C59113" s="24"/>
      <c r="D59113" s="24"/>
      <c r="E59113" s="24"/>
      <c r="F59113" s="24"/>
      <c r="G59113" s="24"/>
      <c r="H59113" s="24"/>
      <c r="I59113" s="24"/>
      <c r="J59113" s="24"/>
      <c r="K59113" s="24"/>
      <c r="L59113" s="24"/>
      <c r="M59113" s="24"/>
      <c r="P59113" s="10"/>
      <c r="R59113" s="10"/>
      <c r="S59113" s="10"/>
      <c r="T59113" s="10"/>
    </row>
    <row r="59114" spans="1:20" ht="16" x14ac:dyDescent="0.2">
      <c r="A59114" s="24"/>
      <c r="B59114" s="24"/>
      <c r="C59114" s="24"/>
      <c r="D59114" s="24"/>
      <c r="E59114" s="24"/>
      <c r="F59114" s="24"/>
      <c r="G59114" s="24"/>
      <c r="H59114" s="24"/>
      <c r="I59114" s="24"/>
      <c r="J59114" s="24"/>
      <c r="K59114" s="24"/>
      <c r="L59114" s="24"/>
      <c r="M59114" s="24"/>
      <c r="P59114" s="10"/>
      <c r="R59114" s="10"/>
      <c r="S59114" s="10"/>
      <c r="T59114" s="10"/>
    </row>
    <row r="59115" spans="1:20" ht="16" x14ac:dyDescent="0.2">
      <c r="A59115" s="24"/>
      <c r="B59115" s="24"/>
      <c r="C59115" s="24"/>
      <c r="D59115" s="24"/>
      <c r="E59115" s="24"/>
      <c r="F59115" s="24"/>
      <c r="G59115" s="24"/>
      <c r="H59115" s="24"/>
      <c r="I59115" s="24"/>
      <c r="J59115" s="24"/>
      <c r="K59115" s="24"/>
      <c r="L59115" s="24"/>
      <c r="M59115" s="24"/>
      <c r="P59115" s="10"/>
      <c r="R59115" s="10"/>
      <c r="S59115" s="10"/>
      <c r="T59115" s="10"/>
    </row>
    <row r="59116" spans="1:20" ht="16" x14ac:dyDescent="0.2">
      <c r="A59116" s="24"/>
      <c r="B59116" s="24"/>
      <c r="C59116" s="24"/>
      <c r="D59116" s="24"/>
      <c r="E59116" s="24"/>
      <c r="F59116" s="24"/>
      <c r="G59116" s="24"/>
      <c r="H59116" s="24"/>
      <c r="I59116" s="24"/>
      <c r="J59116" s="24"/>
      <c r="K59116" s="24"/>
      <c r="L59116" s="24"/>
      <c r="M59116" s="24"/>
      <c r="P59116" s="10"/>
      <c r="R59116" s="10"/>
      <c r="S59116" s="10"/>
      <c r="T59116" s="10"/>
    </row>
    <row r="59117" spans="1:20" ht="16" x14ac:dyDescent="0.2">
      <c r="A59117" s="24"/>
      <c r="B59117" s="24"/>
      <c r="C59117" s="24"/>
      <c r="D59117" s="24"/>
      <c r="E59117" s="24"/>
      <c r="F59117" s="24"/>
      <c r="G59117" s="24"/>
      <c r="H59117" s="24"/>
      <c r="I59117" s="24"/>
      <c r="J59117" s="24"/>
      <c r="K59117" s="24"/>
      <c r="L59117" s="24"/>
      <c r="M59117" s="24"/>
      <c r="P59117" s="10"/>
      <c r="R59117" s="10"/>
      <c r="S59117" s="10"/>
      <c r="T59117" s="10"/>
    </row>
    <row r="59118" spans="1:20" ht="16" x14ac:dyDescent="0.2">
      <c r="A59118" s="24"/>
      <c r="B59118" s="24"/>
      <c r="C59118" s="24"/>
      <c r="D59118" s="24"/>
      <c r="E59118" s="24"/>
      <c r="F59118" s="24"/>
      <c r="G59118" s="24"/>
      <c r="H59118" s="24"/>
      <c r="I59118" s="24"/>
      <c r="J59118" s="24"/>
      <c r="K59118" s="24"/>
      <c r="L59118" s="24"/>
      <c r="M59118" s="24"/>
      <c r="P59118" s="10"/>
      <c r="R59118" s="10"/>
      <c r="S59118" s="10"/>
      <c r="T59118" s="10"/>
    </row>
    <row r="59119" spans="1:20" ht="16" x14ac:dyDescent="0.2">
      <c r="A59119" s="24"/>
      <c r="B59119" s="24"/>
      <c r="C59119" s="24"/>
      <c r="D59119" s="24"/>
      <c r="E59119" s="24"/>
      <c r="F59119" s="24"/>
      <c r="G59119" s="24"/>
      <c r="H59119" s="24"/>
      <c r="I59119" s="24"/>
      <c r="J59119" s="24"/>
      <c r="K59119" s="24"/>
      <c r="L59119" s="24"/>
      <c r="M59119" s="24"/>
      <c r="P59119" s="10"/>
      <c r="R59119" s="10"/>
      <c r="S59119" s="10"/>
      <c r="T59119" s="10"/>
    </row>
    <row r="59120" spans="1:20" ht="16" x14ac:dyDescent="0.2">
      <c r="A59120" s="24"/>
      <c r="B59120" s="24"/>
      <c r="C59120" s="24"/>
      <c r="D59120" s="24"/>
      <c r="E59120" s="24"/>
      <c r="F59120" s="24"/>
      <c r="G59120" s="24"/>
      <c r="H59120" s="24"/>
      <c r="I59120" s="24"/>
      <c r="J59120" s="24"/>
      <c r="K59120" s="24"/>
      <c r="L59120" s="24"/>
      <c r="M59120" s="24"/>
      <c r="P59120" s="10"/>
      <c r="R59120" s="10"/>
      <c r="S59120" s="10"/>
      <c r="T59120" s="10"/>
    </row>
    <row r="59121" spans="1:20" ht="16" x14ac:dyDescent="0.2">
      <c r="A59121" s="24"/>
      <c r="B59121" s="24"/>
      <c r="C59121" s="24"/>
      <c r="D59121" s="24"/>
      <c r="E59121" s="24"/>
      <c r="F59121" s="24"/>
      <c r="G59121" s="24"/>
      <c r="H59121" s="24"/>
      <c r="I59121" s="24"/>
      <c r="J59121" s="24"/>
      <c r="K59121" s="24"/>
      <c r="L59121" s="24"/>
      <c r="M59121" s="24"/>
      <c r="P59121" s="10"/>
      <c r="R59121" s="10"/>
      <c r="S59121" s="10"/>
      <c r="T59121" s="10"/>
    </row>
    <row r="59122" spans="1:20" ht="16" x14ac:dyDescent="0.2">
      <c r="A59122" s="24"/>
      <c r="B59122" s="24"/>
      <c r="C59122" s="24"/>
      <c r="D59122" s="24"/>
      <c r="E59122" s="24"/>
      <c r="F59122" s="24"/>
      <c r="G59122" s="24"/>
      <c r="H59122" s="24"/>
      <c r="I59122" s="24"/>
      <c r="J59122" s="24"/>
      <c r="K59122" s="24"/>
      <c r="L59122" s="24"/>
      <c r="M59122" s="24"/>
      <c r="P59122" s="10"/>
      <c r="R59122" s="10"/>
      <c r="S59122" s="10"/>
      <c r="T59122" s="10"/>
    </row>
    <row r="59123" spans="1:20" ht="16" x14ac:dyDescent="0.2">
      <c r="A59123" s="24"/>
      <c r="B59123" s="24"/>
      <c r="C59123" s="24"/>
      <c r="D59123" s="24"/>
      <c r="E59123" s="24"/>
      <c r="F59123" s="24"/>
      <c r="G59123" s="24"/>
      <c r="H59123" s="24"/>
      <c r="I59123" s="24"/>
      <c r="J59123" s="24"/>
      <c r="K59123" s="24"/>
      <c r="L59123" s="24"/>
      <c r="M59123" s="24"/>
      <c r="P59123" s="10"/>
      <c r="R59123" s="10"/>
      <c r="S59123" s="10"/>
      <c r="T59123" s="10"/>
    </row>
    <row r="59124" spans="1:20" ht="16" x14ac:dyDescent="0.2">
      <c r="A59124" s="24"/>
      <c r="B59124" s="24"/>
      <c r="C59124" s="24"/>
      <c r="D59124" s="24"/>
      <c r="E59124" s="24"/>
      <c r="F59124" s="24"/>
      <c r="G59124" s="24"/>
      <c r="H59124" s="24"/>
      <c r="I59124" s="24"/>
      <c r="J59124" s="24"/>
      <c r="K59124" s="24"/>
      <c r="L59124" s="24"/>
      <c r="M59124" s="24"/>
      <c r="P59124" s="10"/>
      <c r="R59124" s="10"/>
      <c r="S59124" s="10"/>
      <c r="T59124" s="10"/>
    </row>
    <row r="59125" spans="1:20" ht="16" x14ac:dyDescent="0.2">
      <c r="A59125" s="24"/>
      <c r="B59125" s="24"/>
      <c r="C59125" s="24"/>
      <c r="D59125" s="24"/>
      <c r="E59125" s="24"/>
      <c r="F59125" s="24"/>
      <c r="G59125" s="24"/>
      <c r="H59125" s="24"/>
      <c r="I59125" s="24"/>
      <c r="J59125" s="24"/>
      <c r="K59125" s="24"/>
      <c r="L59125" s="24"/>
      <c r="M59125" s="24"/>
      <c r="P59125" s="10"/>
      <c r="R59125" s="10"/>
      <c r="S59125" s="10"/>
      <c r="T59125" s="10"/>
    </row>
    <row r="59126" spans="1:20" ht="16" x14ac:dyDescent="0.2">
      <c r="A59126" s="24"/>
      <c r="B59126" s="24"/>
      <c r="C59126" s="24"/>
      <c r="D59126" s="24"/>
      <c r="E59126" s="24"/>
      <c r="F59126" s="24"/>
      <c r="G59126" s="24"/>
      <c r="H59126" s="24"/>
      <c r="I59126" s="24"/>
      <c r="J59126" s="24"/>
      <c r="K59126" s="24"/>
      <c r="L59126" s="24"/>
      <c r="M59126" s="24"/>
      <c r="P59126" s="10"/>
      <c r="R59126" s="10"/>
      <c r="S59126" s="10"/>
      <c r="T59126" s="10"/>
    </row>
    <row r="59127" spans="1:20" ht="16" x14ac:dyDescent="0.2">
      <c r="A59127" s="24"/>
      <c r="B59127" s="24"/>
      <c r="C59127" s="24"/>
      <c r="D59127" s="24"/>
      <c r="E59127" s="24"/>
      <c r="F59127" s="24"/>
      <c r="G59127" s="24"/>
      <c r="H59127" s="24"/>
      <c r="I59127" s="24"/>
      <c r="J59127" s="24"/>
      <c r="K59127" s="24"/>
      <c r="L59127" s="24"/>
      <c r="M59127" s="24"/>
      <c r="P59127" s="10"/>
      <c r="R59127" s="10"/>
      <c r="S59127" s="10"/>
      <c r="T59127" s="10"/>
    </row>
    <row r="59128" spans="1:20" ht="16" x14ac:dyDescent="0.2">
      <c r="A59128" s="24"/>
      <c r="B59128" s="24"/>
      <c r="C59128" s="24"/>
      <c r="D59128" s="24"/>
      <c r="E59128" s="24"/>
      <c r="F59128" s="24"/>
      <c r="G59128" s="24"/>
      <c r="H59128" s="24"/>
      <c r="I59128" s="24"/>
      <c r="J59128" s="24"/>
      <c r="K59128" s="24"/>
      <c r="L59128" s="24"/>
      <c r="M59128" s="24"/>
      <c r="P59128" s="10"/>
      <c r="R59128" s="10"/>
      <c r="S59128" s="10"/>
      <c r="T59128" s="10"/>
    </row>
    <row r="59129" spans="1:20" ht="16" x14ac:dyDescent="0.2">
      <c r="A59129" s="24"/>
      <c r="B59129" s="24"/>
      <c r="C59129" s="24"/>
      <c r="D59129" s="24"/>
      <c r="E59129" s="24"/>
      <c r="F59129" s="24"/>
      <c r="G59129" s="24"/>
      <c r="H59129" s="24"/>
      <c r="I59129" s="24"/>
      <c r="J59129" s="24"/>
      <c r="K59129" s="24"/>
      <c r="L59129" s="24"/>
      <c r="M59129" s="24"/>
      <c r="P59129" s="10"/>
      <c r="R59129" s="10"/>
      <c r="S59129" s="10"/>
      <c r="T59129" s="10"/>
    </row>
    <row r="59130" spans="1:20" ht="16" x14ac:dyDescent="0.2">
      <c r="A59130" s="24"/>
      <c r="B59130" s="24"/>
      <c r="C59130" s="24"/>
      <c r="D59130" s="24"/>
      <c r="E59130" s="24"/>
      <c r="F59130" s="24"/>
      <c r="G59130" s="24"/>
      <c r="H59130" s="24"/>
      <c r="I59130" s="24"/>
      <c r="J59130" s="24"/>
      <c r="K59130" s="24"/>
      <c r="L59130" s="24"/>
      <c r="M59130" s="24"/>
      <c r="P59130" s="10"/>
      <c r="R59130" s="10"/>
      <c r="S59130" s="10"/>
      <c r="T59130" s="10"/>
    </row>
    <row r="59131" spans="1:20" ht="16" x14ac:dyDescent="0.2">
      <c r="A59131" s="24"/>
      <c r="B59131" s="24"/>
      <c r="C59131" s="24"/>
      <c r="D59131" s="24"/>
      <c r="E59131" s="24"/>
      <c r="F59131" s="24"/>
      <c r="G59131" s="24"/>
      <c r="H59131" s="24"/>
      <c r="I59131" s="24"/>
      <c r="J59131" s="24"/>
      <c r="K59131" s="24"/>
      <c r="L59131" s="24"/>
      <c r="M59131" s="24"/>
      <c r="P59131" s="10"/>
      <c r="R59131" s="10"/>
      <c r="S59131" s="10"/>
      <c r="T59131" s="10"/>
    </row>
    <row r="59132" spans="1:20" ht="16" x14ac:dyDescent="0.2">
      <c r="A59132" s="24"/>
      <c r="B59132" s="24"/>
      <c r="C59132" s="24"/>
      <c r="D59132" s="24"/>
      <c r="E59132" s="24"/>
      <c r="F59132" s="24"/>
      <c r="G59132" s="24"/>
      <c r="H59132" s="24"/>
      <c r="I59132" s="24"/>
      <c r="J59132" s="24"/>
      <c r="K59132" s="24"/>
      <c r="L59132" s="24"/>
      <c r="M59132" s="24"/>
      <c r="P59132" s="10"/>
      <c r="R59132" s="10"/>
      <c r="S59132" s="10"/>
      <c r="T59132" s="10"/>
    </row>
    <row r="59133" spans="1:20" ht="16" x14ac:dyDescent="0.2">
      <c r="A59133" s="24"/>
      <c r="B59133" s="24"/>
      <c r="C59133" s="24"/>
      <c r="D59133" s="24"/>
      <c r="E59133" s="24"/>
      <c r="F59133" s="24"/>
      <c r="G59133" s="24"/>
      <c r="H59133" s="24"/>
      <c r="I59133" s="24"/>
      <c r="J59133" s="24"/>
      <c r="K59133" s="24"/>
      <c r="L59133" s="24"/>
      <c r="M59133" s="24"/>
      <c r="P59133" s="10"/>
      <c r="R59133" s="10"/>
      <c r="S59133" s="10"/>
      <c r="T59133" s="10"/>
    </row>
    <row r="59134" spans="1:20" ht="16" x14ac:dyDescent="0.2">
      <c r="A59134" s="24"/>
      <c r="B59134" s="24"/>
      <c r="C59134" s="24"/>
      <c r="D59134" s="24"/>
      <c r="E59134" s="24"/>
      <c r="F59134" s="24"/>
      <c r="G59134" s="24"/>
      <c r="H59134" s="24"/>
      <c r="I59134" s="24"/>
      <c r="J59134" s="24"/>
      <c r="K59134" s="24"/>
      <c r="L59134" s="24"/>
      <c r="M59134" s="24"/>
      <c r="P59134" s="10"/>
      <c r="R59134" s="10"/>
      <c r="S59134" s="10"/>
      <c r="T59134" s="10"/>
    </row>
    <row r="59135" spans="1:20" ht="16" x14ac:dyDescent="0.2">
      <c r="A59135" s="24"/>
      <c r="B59135" s="24"/>
      <c r="C59135" s="24"/>
      <c r="D59135" s="24"/>
      <c r="E59135" s="24"/>
      <c r="F59135" s="24"/>
      <c r="G59135" s="24"/>
      <c r="H59135" s="24"/>
      <c r="I59135" s="24"/>
      <c r="J59135" s="24"/>
      <c r="K59135" s="24"/>
      <c r="L59135" s="24"/>
      <c r="M59135" s="24"/>
      <c r="P59135" s="10"/>
      <c r="R59135" s="10"/>
      <c r="S59135" s="10"/>
      <c r="T59135" s="10"/>
    </row>
    <row r="59136" spans="1:20" ht="16" x14ac:dyDescent="0.2">
      <c r="A59136" s="24"/>
      <c r="B59136" s="24"/>
      <c r="C59136" s="24"/>
      <c r="D59136" s="24"/>
      <c r="E59136" s="24"/>
      <c r="F59136" s="24"/>
      <c r="G59136" s="24"/>
      <c r="H59136" s="24"/>
      <c r="I59136" s="24"/>
      <c r="J59136" s="24"/>
      <c r="K59136" s="24"/>
      <c r="L59136" s="24"/>
      <c r="M59136" s="24"/>
      <c r="P59136" s="10"/>
      <c r="R59136" s="10"/>
      <c r="S59136" s="10"/>
      <c r="T59136" s="10"/>
    </row>
    <row r="59137" spans="1:20" ht="16" x14ac:dyDescent="0.2">
      <c r="A59137" s="24"/>
      <c r="B59137" s="24"/>
      <c r="C59137" s="24"/>
      <c r="D59137" s="24"/>
      <c r="E59137" s="24"/>
      <c r="F59137" s="24"/>
      <c r="G59137" s="24"/>
      <c r="H59137" s="24"/>
      <c r="I59137" s="24"/>
      <c r="J59137" s="24"/>
      <c r="K59137" s="24"/>
      <c r="L59137" s="24"/>
      <c r="M59137" s="24"/>
      <c r="P59137" s="10"/>
      <c r="R59137" s="10"/>
      <c r="S59137" s="10"/>
      <c r="T59137" s="10"/>
    </row>
    <row r="59138" spans="1:20" ht="16" x14ac:dyDescent="0.2">
      <c r="A59138" s="24"/>
      <c r="B59138" s="24"/>
      <c r="C59138" s="24"/>
      <c r="D59138" s="24"/>
      <c r="E59138" s="24"/>
      <c r="F59138" s="24"/>
      <c r="G59138" s="24"/>
      <c r="H59138" s="24"/>
      <c r="I59138" s="24"/>
      <c r="J59138" s="24"/>
      <c r="K59138" s="24"/>
      <c r="L59138" s="24"/>
      <c r="M59138" s="24"/>
      <c r="P59138" s="10"/>
      <c r="R59138" s="10"/>
      <c r="S59138" s="10"/>
      <c r="T59138" s="10"/>
    </row>
    <row r="59139" spans="1:20" ht="16" x14ac:dyDescent="0.2">
      <c r="A59139" s="24"/>
      <c r="B59139" s="24"/>
      <c r="C59139" s="24"/>
      <c r="D59139" s="24"/>
      <c r="E59139" s="24"/>
      <c r="F59139" s="24"/>
      <c r="G59139" s="24"/>
      <c r="H59139" s="24"/>
      <c r="I59139" s="24"/>
      <c r="J59139" s="24"/>
      <c r="K59139" s="24"/>
      <c r="L59139" s="24"/>
      <c r="M59139" s="24"/>
      <c r="P59139" s="10"/>
      <c r="R59139" s="10"/>
      <c r="S59139" s="10"/>
      <c r="T59139" s="10"/>
    </row>
    <row r="59140" spans="1:20" ht="16" x14ac:dyDescent="0.2">
      <c r="A59140" s="24"/>
      <c r="B59140" s="24"/>
      <c r="C59140" s="24"/>
      <c r="D59140" s="24"/>
      <c r="E59140" s="24"/>
      <c r="F59140" s="24"/>
      <c r="G59140" s="24"/>
      <c r="H59140" s="24"/>
      <c r="I59140" s="24"/>
      <c r="J59140" s="24"/>
      <c r="K59140" s="24"/>
      <c r="L59140" s="24"/>
      <c r="M59140" s="24"/>
      <c r="P59140" s="10"/>
      <c r="R59140" s="10"/>
      <c r="S59140" s="10"/>
      <c r="T59140" s="10"/>
    </row>
    <row r="59141" spans="1:20" ht="16" x14ac:dyDescent="0.2">
      <c r="A59141" s="24"/>
      <c r="B59141" s="24"/>
      <c r="C59141" s="24"/>
      <c r="D59141" s="24"/>
      <c r="E59141" s="24"/>
      <c r="F59141" s="24"/>
      <c r="G59141" s="24"/>
      <c r="H59141" s="24"/>
      <c r="I59141" s="24"/>
      <c r="J59141" s="24"/>
      <c r="K59141" s="24"/>
      <c r="L59141" s="24"/>
      <c r="M59141" s="24"/>
      <c r="P59141" s="10"/>
      <c r="R59141" s="10"/>
      <c r="S59141" s="10"/>
      <c r="T59141" s="10"/>
    </row>
    <row r="59142" spans="1:20" ht="16" x14ac:dyDescent="0.2">
      <c r="A59142" s="24"/>
      <c r="B59142" s="24"/>
      <c r="C59142" s="24"/>
      <c r="D59142" s="24"/>
      <c r="E59142" s="24"/>
      <c r="F59142" s="24"/>
      <c r="G59142" s="24"/>
      <c r="H59142" s="24"/>
      <c r="I59142" s="24"/>
      <c r="J59142" s="24"/>
      <c r="K59142" s="24"/>
      <c r="L59142" s="24"/>
      <c r="M59142" s="24"/>
      <c r="P59142" s="10"/>
      <c r="R59142" s="10"/>
      <c r="S59142" s="10"/>
      <c r="T59142" s="10"/>
    </row>
    <row r="59143" spans="1:20" ht="16" x14ac:dyDescent="0.2">
      <c r="A59143" s="24"/>
      <c r="B59143" s="24"/>
      <c r="C59143" s="24"/>
      <c r="D59143" s="24"/>
      <c r="E59143" s="24"/>
      <c r="F59143" s="24"/>
      <c r="G59143" s="24"/>
      <c r="H59143" s="24"/>
      <c r="I59143" s="24"/>
      <c r="J59143" s="24"/>
      <c r="K59143" s="24"/>
      <c r="L59143" s="24"/>
      <c r="M59143" s="24"/>
      <c r="P59143" s="10"/>
      <c r="R59143" s="10"/>
      <c r="S59143" s="10"/>
      <c r="T59143" s="10"/>
    </row>
    <row r="59144" spans="1:20" ht="16" x14ac:dyDescent="0.2">
      <c r="A59144" s="24"/>
      <c r="B59144" s="24"/>
      <c r="C59144" s="24"/>
      <c r="D59144" s="24"/>
      <c r="E59144" s="24"/>
      <c r="F59144" s="24"/>
      <c r="G59144" s="24"/>
      <c r="H59144" s="24"/>
      <c r="I59144" s="24"/>
      <c r="J59144" s="24"/>
      <c r="K59144" s="24"/>
      <c r="L59144" s="24"/>
      <c r="M59144" s="24"/>
      <c r="P59144" s="10"/>
      <c r="R59144" s="10"/>
      <c r="S59144" s="10"/>
      <c r="T59144" s="10"/>
    </row>
    <row r="59145" spans="1:20" ht="16" x14ac:dyDescent="0.2">
      <c r="A59145" s="24"/>
      <c r="B59145" s="24"/>
      <c r="C59145" s="24"/>
      <c r="D59145" s="24"/>
      <c r="E59145" s="24"/>
      <c r="F59145" s="24"/>
      <c r="G59145" s="24"/>
      <c r="H59145" s="24"/>
      <c r="I59145" s="24"/>
      <c r="J59145" s="24"/>
      <c r="K59145" s="24"/>
      <c r="L59145" s="24"/>
      <c r="M59145" s="24"/>
      <c r="P59145" s="10"/>
      <c r="R59145" s="10"/>
      <c r="S59145" s="10"/>
      <c r="T59145" s="10"/>
    </row>
    <row r="59146" spans="1:20" ht="16" x14ac:dyDescent="0.2">
      <c r="A59146" s="24"/>
      <c r="B59146" s="24"/>
      <c r="C59146" s="24"/>
      <c r="D59146" s="24"/>
      <c r="E59146" s="24"/>
      <c r="F59146" s="24"/>
      <c r="G59146" s="24"/>
      <c r="H59146" s="24"/>
      <c r="I59146" s="24"/>
      <c r="J59146" s="24"/>
      <c r="K59146" s="24"/>
      <c r="L59146" s="24"/>
      <c r="M59146" s="24"/>
      <c r="P59146" s="10"/>
      <c r="R59146" s="10"/>
      <c r="S59146" s="10"/>
      <c r="T59146" s="10"/>
    </row>
    <row r="59147" spans="1:20" ht="16" x14ac:dyDescent="0.2">
      <c r="A59147" s="24"/>
      <c r="B59147" s="24"/>
      <c r="C59147" s="24"/>
      <c r="D59147" s="24"/>
      <c r="E59147" s="24"/>
      <c r="F59147" s="24"/>
      <c r="G59147" s="24"/>
      <c r="H59147" s="24"/>
      <c r="I59147" s="24"/>
      <c r="J59147" s="24"/>
      <c r="K59147" s="24"/>
      <c r="L59147" s="24"/>
      <c r="M59147" s="24"/>
      <c r="P59147" s="10"/>
      <c r="R59147" s="10"/>
      <c r="S59147" s="10"/>
      <c r="T59147" s="10"/>
    </row>
    <row r="59148" spans="1:20" ht="16" x14ac:dyDescent="0.2">
      <c r="A59148" s="24"/>
      <c r="B59148" s="24"/>
      <c r="C59148" s="24"/>
      <c r="D59148" s="24"/>
      <c r="E59148" s="24"/>
      <c r="F59148" s="24"/>
      <c r="G59148" s="24"/>
      <c r="H59148" s="24"/>
      <c r="I59148" s="24"/>
      <c r="J59148" s="24"/>
      <c r="K59148" s="24"/>
      <c r="L59148" s="24"/>
      <c r="M59148" s="24"/>
      <c r="P59148" s="10"/>
      <c r="R59148" s="10"/>
      <c r="S59148" s="10"/>
      <c r="T59148" s="10"/>
    </row>
    <row r="59149" spans="1:20" ht="16" x14ac:dyDescent="0.2">
      <c r="A59149" s="24"/>
      <c r="B59149" s="24"/>
      <c r="C59149" s="24"/>
      <c r="D59149" s="24"/>
      <c r="E59149" s="24"/>
      <c r="F59149" s="24"/>
      <c r="G59149" s="24"/>
      <c r="H59149" s="24"/>
      <c r="I59149" s="24"/>
      <c r="J59149" s="24"/>
      <c r="K59149" s="24"/>
      <c r="L59149" s="24"/>
      <c r="M59149" s="24"/>
      <c r="P59149" s="10"/>
      <c r="R59149" s="10"/>
      <c r="S59149" s="10"/>
      <c r="T59149" s="10"/>
    </row>
    <row r="59150" spans="1:20" ht="16" x14ac:dyDescent="0.2">
      <c r="A59150" s="24"/>
      <c r="B59150" s="24"/>
      <c r="C59150" s="24"/>
      <c r="D59150" s="24"/>
      <c r="E59150" s="24"/>
      <c r="F59150" s="24"/>
      <c r="G59150" s="24"/>
      <c r="H59150" s="24"/>
      <c r="I59150" s="24"/>
      <c r="J59150" s="24"/>
      <c r="K59150" s="24"/>
      <c r="L59150" s="24"/>
      <c r="M59150" s="24"/>
      <c r="P59150" s="10"/>
      <c r="R59150" s="10"/>
      <c r="S59150" s="10"/>
      <c r="T59150" s="10"/>
    </row>
    <row r="59151" spans="1:20" ht="16" x14ac:dyDescent="0.2">
      <c r="A59151" s="24"/>
      <c r="B59151" s="24"/>
      <c r="C59151" s="24"/>
      <c r="D59151" s="24"/>
      <c r="E59151" s="24"/>
      <c r="F59151" s="24"/>
      <c r="G59151" s="24"/>
      <c r="H59151" s="24"/>
      <c r="I59151" s="24"/>
      <c r="J59151" s="24"/>
      <c r="K59151" s="24"/>
      <c r="L59151" s="24"/>
      <c r="M59151" s="24"/>
      <c r="P59151" s="10"/>
      <c r="R59151" s="10"/>
      <c r="S59151" s="10"/>
      <c r="T59151" s="10"/>
    </row>
    <row r="59152" spans="1:20" ht="16" x14ac:dyDescent="0.2">
      <c r="A59152" s="24"/>
      <c r="B59152" s="24"/>
      <c r="C59152" s="24"/>
      <c r="D59152" s="24"/>
      <c r="E59152" s="24"/>
      <c r="F59152" s="24"/>
      <c r="G59152" s="24"/>
      <c r="H59152" s="24"/>
      <c r="I59152" s="24"/>
      <c r="J59152" s="24"/>
      <c r="K59152" s="24"/>
      <c r="L59152" s="24"/>
      <c r="M59152" s="24"/>
      <c r="P59152" s="10"/>
      <c r="R59152" s="10"/>
      <c r="S59152" s="10"/>
      <c r="T59152" s="10"/>
    </row>
    <row r="59153" spans="1:20" ht="16" x14ac:dyDescent="0.2">
      <c r="A59153" s="24"/>
      <c r="B59153" s="24"/>
      <c r="C59153" s="24"/>
      <c r="D59153" s="24"/>
      <c r="E59153" s="24"/>
      <c r="F59153" s="24"/>
      <c r="G59153" s="24"/>
      <c r="H59153" s="24"/>
      <c r="I59153" s="24"/>
      <c r="J59153" s="24"/>
      <c r="K59153" s="24"/>
      <c r="L59153" s="24"/>
      <c r="M59153" s="24"/>
      <c r="P59153" s="10"/>
      <c r="R59153" s="10"/>
      <c r="S59153" s="10"/>
      <c r="T59153" s="10"/>
    </row>
    <row r="59154" spans="1:20" ht="16" x14ac:dyDescent="0.2">
      <c r="A59154" s="24"/>
      <c r="B59154" s="24"/>
      <c r="C59154" s="24"/>
      <c r="D59154" s="24"/>
      <c r="E59154" s="24"/>
      <c r="F59154" s="24"/>
      <c r="G59154" s="24"/>
      <c r="H59154" s="24"/>
      <c r="I59154" s="24"/>
      <c r="J59154" s="24"/>
      <c r="K59154" s="24"/>
      <c r="L59154" s="24"/>
      <c r="M59154" s="24"/>
      <c r="P59154" s="10"/>
      <c r="R59154" s="10"/>
      <c r="S59154" s="10"/>
      <c r="T59154" s="10"/>
    </row>
    <row r="59155" spans="1:20" ht="16" x14ac:dyDescent="0.2">
      <c r="A59155" s="24"/>
      <c r="B59155" s="24"/>
      <c r="C59155" s="24"/>
      <c r="D59155" s="24"/>
      <c r="E59155" s="24"/>
      <c r="F59155" s="24"/>
      <c r="G59155" s="24"/>
      <c r="H59155" s="24"/>
      <c r="I59155" s="24"/>
      <c r="J59155" s="24"/>
      <c r="K59155" s="24"/>
      <c r="L59155" s="24"/>
      <c r="M59155" s="24"/>
      <c r="P59155" s="10"/>
      <c r="R59155" s="10"/>
      <c r="S59155" s="10"/>
      <c r="T59155" s="10"/>
    </row>
    <row r="59156" spans="1:20" ht="16" x14ac:dyDescent="0.2">
      <c r="A59156" s="24"/>
      <c r="B59156" s="24"/>
      <c r="C59156" s="24"/>
      <c r="D59156" s="24"/>
      <c r="E59156" s="24"/>
      <c r="F59156" s="24"/>
      <c r="G59156" s="24"/>
      <c r="H59156" s="24"/>
      <c r="I59156" s="24"/>
      <c r="J59156" s="24"/>
      <c r="K59156" s="24"/>
      <c r="L59156" s="24"/>
      <c r="M59156" s="24"/>
      <c r="P59156" s="10"/>
      <c r="R59156" s="10"/>
      <c r="S59156" s="10"/>
      <c r="T59156" s="10"/>
    </row>
    <row r="59157" spans="1:20" ht="16" x14ac:dyDescent="0.2">
      <c r="A59157" s="24"/>
      <c r="B59157" s="24"/>
      <c r="C59157" s="24"/>
      <c r="D59157" s="24"/>
      <c r="E59157" s="24"/>
      <c r="F59157" s="24"/>
      <c r="G59157" s="24"/>
      <c r="H59157" s="24"/>
      <c r="I59157" s="24"/>
      <c r="J59157" s="24"/>
      <c r="K59157" s="24"/>
      <c r="L59157" s="24"/>
      <c r="M59157" s="24"/>
      <c r="P59157" s="10"/>
      <c r="R59157" s="10"/>
      <c r="S59157" s="10"/>
      <c r="T59157" s="10"/>
    </row>
    <row r="59158" spans="1:20" ht="16" x14ac:dyDescent="0.2">
      <c r="A59158" s="24"/>
      <c r="B59158" s="24"/>
      <c r="C59158" s="24"/>
      <c r="D59158" s="24"/>
      <c r="E59158" s="24"/>
      <c r="F59158" s="24"/>
      <c r="G59158" s="24"/>
      <c r="H59158" s="24"/>
      <c r="I59158" s="24"/>
      <c r="J59158" s="24"/>
      <c r="K59158" s="24"/>
      <c r="L59158" s="24"/>
      <c r="M59158" s="24"/>
      <c r="P59158" s="10"/>
      <c r="R59158" s="10"/>
      <c r="S59158" s="10"/>
      <c r="T59158" s="10"/>
    </row>
    <row r="59159" spans="1:20" ht="16" x14ac:dyDescent="0.2">
      <c r="A59159" s="24"/>
      <c r="B59159" s="24"/>
      <c r="C59159" s="24"/>
      <c r="D59159" s="24"/>
      <c r="E59159" s="24"/>
      <c r="F59159" s="24"/>
      <c r="G59159" s="24"/>
      <c r="H59159" s="24"/>
      <c r="I59159" s="24"/>
      <c r="J59159" s="24"/>
      <c r="K59159" s="24"/>
      <c r="L59159" s="24"/>
      <c r="M59159" s="24"/>
      <c r="P59159" s="10"/>
      <c r="R59159" s="10"/>
      <c r="S59159" s="10"/>
      <c r="T59159" s="10"/>
    </row>
    <row r="59160" spans="1:20" ht="16" x14ac:dyDescent="0.2">
      <c r="A59160" s="24"/>
      <c r="B59160" s="24"/>
      <c r="C59160" s="24"/>
      <c r="D59160" s="24"/>
      <c r="E59160" s="24"/>
      <c r="F59160" s="24"/>
      <c r="G59160" s="24"/>
      <c r="H59160" s="24"/>
      <c r="I59160" s="24"/>
      <c r="J59160" s="24"/>
      <c r="K59160" s="24"/>
      <c r="L59160" s="24"/>
      <c r="M59160" s="24"/>
      <c r="P59160" s="10"/>
      <c r="R59160" s="10"/>
      <c r="S59160" s="10"/>
      <c r="T59160" s="10"/>
    </row>
    <row r="59161" spans="1:20" ht="16" x14ac:dyDescent="0.2">
      <c r="A59161" s="24"/>
      <c r="B59161" s="24"/>
      <c r="C59161" s="24"/>
      <c r="D59161" s="24"/>
      <c r="E59161" s="24"/>
      <c r="F59161" s="24"/>
      <c r="G59161" s="24"/>
      <c r="H59161" s="24"/>
      <c r="I59161" s="24"/>
      <c r="J59161" s="24"/>
      <c r="K59161" s="24"/>
      <c r="L59161" s="24"/>
      <c r="M59161" s="24"/>
      <c r="P59161" s="10"/>
      <c r="R59161" s="10"/>
      <c r="S59161" s="10"/>
      <c r="T59161" s="10"/>
    </row>
    <row r="59162" spans="1:20" ht="16" x14ac:dyDescent="0.2">
      <c r="A59162" s="24"/>
      <c r="B59162" s="24"/>
      <c r="C59162" s="24"/>
      <c r="D59162" s="24"/>
      <c r="E59162" s="24"/>
      <c r="F59162" s="24"/>
      <c r="G59162" s="24"/>
      <c r="H59162" s="24"/>
      <c r="I59162" s="24"/>
      <c r="J59162" s="24"/>
      <c r="K59162" s="24"/>
      <c r="L59162" s="24"/>
      <c r="M59162" s="24"/>
      <c r="P59162" s="10"/>
      <c r="R59162" s="10"/>
      <c r="S59162" s="10"/>
      <c r="T59162" s="10"/>
    </row>
    <row r="59163" spans="1:20" ht="16" x14ac:dyDescent="0.2">
      <c r="A59163" s="24"/>
      <c r="B59163" s="24"/>
      <c r="C59163" s="24"/>
      <c r="D59163" s="24"/>
      <c r="E59163" s="24"/>
      <c r="F59163" s="24"/>
      <c r="G59163" s="24"/>
      <c r="H59163" s="24"/>
      <c r="I59163" s="24"/>
      <c r="J59163" s="24"/>
      <c r="K59163" s="24"/>
      <c r="L59163" s="24"/>
      <c r="M59163" s="24"/>
      <c r="P59163" s="10"/>
      <c r="R59163" s="10"/>
      <c r="S59163" s="10"/>
      <c r="T59163" s="10"/>
    </row>
    <row r="59164" spans="1:20" ht="16" x14ac:dyDescent="0.2">
      <c r="A59164" s="24"/>
      <c r="B59164" s="24"/>
      <c r="C59164" s="24"/>
      <c r="D59164" s="24"/>
      <c r="E59164" s="24"/>
      <c r="F59164" s="24"/>
      <c r="G59164" s="24"/>
      <c r="H59164" s="24"/>
      <c r="I59164" s="24"/>
      <c r="J59164" s="24"/>
      <c r="K59164" s="24"/>
      <c r="L59164" s="24"/>
      <c r="M59164" s="24"/>
      <c r="P59164" s="10"/>
      <c r="R59164" s="10"/>
      <c r="S59164" s="10"/>
      <c r="T59164" s="10"/>
    </row>
    <row r="59165" spans="1:20" ht="16" x14ac:dyDescent="0.2">
      <c r="A59165" s="24"/>
      <c r="B59165" s="24"/>
      <c r="C59165" s="24"/>
      <c r="D59165" s="24"/>
      <c r="E59165" s="24"/>
      <c r="F59165" s="24"/>
      <c r="G59165" s="24"/>
      <c r="H59165" s="24"/>
      <c r="I59165" s="24"/>
      <c r="J59165" s="24"/>
      <c r="K59165" s="24"/>
      <c r="L59165" s="24"/>
      <c r="M59165" s="24"/>
      <c r="P59165" s="10"/>
      <c r="R59165" s="10"/>
      <c r="S59165" s="10"/>
      <c r="T59165" s="10"/>
    </row>
    <row r="59166" spans="1:20" ht="16" x14ac:dyDescent="0.2">
      <c r="A59166" s="24"/>
      <c r="B59166" s="24"/>
      <c r="C59166" s="24"/>
      <c r="D59166" s="24"/>
      <c r="E59166" s="24"/>
      <c r="F59166" s="24"/>
      <c r="G59166" s="24"/>
      <c r="H59166" s="24"/>
      <c r="I59166" s="24"/>
      <c r="J59166" s="24"/>
      <c r="K59166" s="24"/>
      <c r="L59166" s="24"/>
      <c r="M59166" s="24"/>
      <c r="P59166" s="10"/>
      <c r="R59166" s="10"/>
      <c r="S59166" s="10"/>
      <c r="T59166" s="10"/>
    </row>
    <row r="59167" spans="1:20" ht="16" x14ac:dyDescent="0.2">
      <c r="A59167" s="24"/>
      <c r="B59167" s="24"/>
      <c r="C59167" s="24"/>
      <c r="D59167" s="24"/>
      <c r="E59167" s="24"/>
      <c r="F59167" s="24"/>
      <c r="G59167" s="24"/>
      <c r="H59167" s="24"/>
      <c r="I59167" s="24"/>
      <c r="J59167" s="24"/>
      <c r="K59167" s="24"/>
      <c r="L59167" s="24"/>
      <c r="M59167" s="24"/>
      <c r="P59167" s="10"/>
      <c r="R59167" s="10"/>
      <c r="S59167" s="10"/>
      <c r="T59167" s="10"/>
    </row>
    <row r="59168" spans="1:20" ht="16" x14ac:dyDescent="0.2">
      <c r="A59168" s="24"/>
      <c r="B59168" s="24"/>
      <c r="C59168" s="24"/>
      <c r="D59168" s="24"/>
      <c r="E59168" s="24"/>
      <c r="F59168" s="24"/>
      <c r="G59168" s="24"/>
      <c r="H59168" s="24"/>
      <c r="I59168" s="24"/>
      <c r="J59168" s="24"/>
      <c r="K59168" s="24"/>
      <c r="L59168" s="24"/>
      <c r="M59168" s="24"/>
      <c r="P59168" s="10"/>
      <c r="R59168" s="10"/>
      <c r="S59168" s="10"/>
      <c r="T59168" s="10"/>
    </row>
    <row r="59169" spans="1:20" ht="16" x14ac:dyDescent="0.2">
      <c r="A59169" s="24"/>
      <c r="B59169" s="24"/>
      <c r="C59169" s="24"/>
      <c r="D59169" s="24"/>
      <c r="E59169" s="24"/>
      <c r="F59169" s="24"/>
      <c r="G59169" s="24"/>
      <c r="H59169" s="24"/>
      <c r="I59169" s="24"/>
      <c r="J59169" s="24"/>
      <c r="K59169" s="24"/>
      <c r="L59169" s="24"/>
      <c r="M59169" s="24"/>
      <c r="P59169" s="10"/>
      <c r="R59169" s="10"/>
      <c r="S59169" s="10"/>
      <c r="T59169" s="10"/>
    </row>
    <row r="59170" spans="1:20" ht="16" x14ac:dyDescent="0.2">
      <c r="A59170" s="24"/>
      <c r="B59170" s="24"/>
      <c r="C59170" s="24"/>
      <c r="D59170" s="24"/>
      <c r="E59170" s="24"/>
      <c r="F59170" s="24"/>
      <c r="G59170" s="24"/>
      <c r="H59170" s="24"/>
      <c r="I59170" s="24"/>
      <c r="J59170" s="24"/>
      <c r="K59170" s="24"/>
      <c r="L59170" s="24"/>
      <c r="M59170" s="24"/>
      <c r="P59170" s="10"/>
      <c r="R59170" s="10"/>
      <c r="S59170" s="10"/>
      <c r="T59170" s="10"/>
    </row>
    <row r="59171" spans="1:20" ht="16" x14ac:dyDescent="0.2">
      <c r="A59171" s="24"/>
      <c r="B59171" s="24"/>
      <c r="C59171" s="24"/>
      <c r="D59171" s="24"/>
      <c r="E59171" s="24"/>
      <c r="F59171" s="24"/>
      <c r="G59171" s="24"/>
      <c r="H59171" s="24"/>
      <c r="I59171" s="24"/>
      <c r="J59171" s="24"/>
      <c r="K59171" s="24"/>
      <c r="L59171" s="24"/>
      <c r="M59171" s="24"/>
      <c r="P59171" s="10"/>
      <c r="R59171" s="10"/>
      <c r="S59171" s="10"/>
      <c r="T59171" s="10"/>
    </row>
    <row r="59172" spans="1:20" ht="16" x14ac:dyDescent="0.2">
      <c r="A59172" s="24"/>
      <c r="B59172" s="24"/>
      <c r="C59172" s="24"/>
      <c r="D59172" s="24"/>
      <c r="E59172" s="24"/>
      <c r="F59172" s="24"/>
      <c r="G59172" s="24"/>
      <c r="H59172" s="24"/>
      <c r="I59172" s="24"/>
      <c r="J59172" s="24"/>
      <c r="K59172" s="24"/>
      <c r="L59172" s="24"/>
      <c r="M59172" s="24"/>
      <c r="P59172" s="10"/>
      <c r="R59172" s="10"/>
      <c r="S59172" s="10"/>
      <c r="T59172" s="10"/>
    </row>
    <row r="59173" spans="1:20" ht="16" x14ac:dyDescent="0.2">
      <c r="A59173" s="24"/>
      <c r="B59173" s="24"/>
      <c r="C59173" s="24"/>
      <c r="D59173" s="24"/>
      <c r="E59173" s="24"/>
      <c r="F59173" s="24"/>
      <c r="G59173" s="24"/>
      <c r="H59173" s="24"/>
      <c r="I59173" s="24"/>
      <c r="J59173" s="24"/>
      <c r="K59173" s="24"/>
      <c r="L59173" s="24"/>
      <c r="M59173" s="24"/>
      <c r="P59173" s="10"/>
      <c r="R59173" s="10"/>
      <c r="S59173" s="10"/>
      <c r="T59173" s="10"/>
    </row>
    <row r="59174" spans="1:20" ht="16" x14ac:dyDescent="0.2">
      <c r="A59174" s="24"/>
      <c r="B59174" s="24"/>
      <c r="C59174" s="24"/>
      <c r="D59174" s="24"/>
      <c r="E59174" s="24"/>
      <c r="F59174" s="24"/>
      <c r="G59174" s="24"/>
      <c r="H59174" s="24"/>
      <c r="I59174" s="24"/>
      <c r="J59174" s="24"/>
      <c r="K59174" s="24"/>
      <c r="L59174" s="24"/>
      <c r="M59174" s="24"/>
      <c r="P59174" s="10"/>
      <c r="R59174" s="10"/>
      <c r="S59174" s="10"/>
      <c r="T59174" s="10"/>
    </row>
    <row r="59175" spans="1:20" ht="16" x14ac:dyDescent="0.2">
      <c r="A59175" s="24"/>
      <c r="B59175" s="24"/>
      <c r="C59175" s="24"/>
      <c r="D59175" s="24"/>
      <c r="E59175" s="24"/>
      <c r="F59175" s="24"/>
      <c r="G59175" s="24"/>
      <c r="H59175" s="24"/>
      <c r="I59175" s="24"/>
      <c r="J59175" s="24"/>
      <c r="K59175" s="24"/>
      <c r="L59175" s="24"/>
      <c r="M59175" s="24"/>
      <c r="P59175" s="10"/>
      <c r="R59175" s="10"/>
      <c r="S59175" s="10"/>
      <c r="T59175" s="10"/>
    </row>
    <row r="59176" spans="1:20" ht="16" x14ac:dyDescent="0.2">
      <c r="A59176" s="24"/>
      <c r="B59176" s="24"/>
      <c r="C59176" s="24"/>
      <c r="D59176" s="24"/>
      <c r="E59176" s="24"/>
      <c r="F59176" s="24"/>
      <c r="G59176" s="24"/>
      <c r="H59176" s="24"/>
      <c r="I59176" s="24"/>
      <c r="J59176" s="24"/>
      <c r="K59176" s="24"/>
      <c r="L59176" s="24"/>
      <c r="M59176" s="24"/>
      <c r="P59176" s="10"/>
      <c r="R59176" s="10"/>
      <c r="S59176" s="10"/>
      <c r="T59176" s="10"/>
    </row>
    <row r="59177" spans="1:20" ht="16" x14ac:dyDescent="0.2">
      <c r="A59177" s="24"/>
      <c r="B59177" s="24"/>
      <c r="C59177" s="24"/>
      <c r="D59177" s="24"/>
      <c r="E59177" s="24"/>
      <c r="F59177" s="24"/>
      <c r="G59177" s="24"/>
      <c r="H59177" s="24"/>
      <c r="I59177" s="24"/>
      <c r="J59177" s="24"/>
      <c r="K59177" s="24"/>
      <c r="L59177" s="24"/>
      <c r="M59177" s="24"/>
      <c r="P59177" s="10"/>
      <c r="R59177" s="10"/>
      <c r="S59177" s="10"/>
      <c r="T59177" s="10"/>
    </row>
    <row r="59178" spans="1:20" ht="16" x14ac:dyDescent="0.2">
      <c r="A59178" s="24"/>
      <c r="B59178" s="24"/>
      <c r="C59178" s="24"/>
      <c r="D59178" s="24"/>
      <c r="E59178" s="24"/>
      <c r="F59178" s="24"/>
      <c r="G59178" s="24"/>
      <c r="H59178" s="24"/>
      <c r="I59178" s="24"/>
      <c r="J59178" s="24"/>
      <c r="K59178" s="24"/>
      <c r="L59178" s="24"/>
      <c r="M59178" s="24"/>
      <c r="P59178" s="10"/>
      <c r="R59178" s="10"/>
      <c r="S59178" s="10"/>
      <c r="T59178" s="10"/>
    </row>
    <row r="59179" spans="1:20" ht="16" x14ac:dyDescent="0.2">
      <c r="A59179" s="24"/>
      <c r="B59179" s="24"/>
      <c r="C59179" s="24"/>
      <c r="D59179" s="24"/>
      <c r="E59179" s="24"/>
      <c r="F59179" s="24"/>
      <c r="G59179" s="24"/>
      <c r="H59179" s="24"/>
      <c r="I59179" s="24"/>
      <c r="J59179" s="24"/>
      <c r="K59179" s="24"/>
      <c r="L59179" s="24"/>
      <c r="M59179" s="24"/>
      <c r="P59179" s="10"/>
      <c r="R59179" s="10"/>
      <c r="S59179" s="10"/>
      <c r="T59179" s="10"/>
    </row>
    <row r="59180" spans="1:20" ht="16" x14ac:dyDescent="0.2">
      <c r="A59180" s="24"/>
      <c r="B59180" s="24"/>
      <c r="C59180" s="24"/>
      <c r="D59180" s="24"/>
      <c r="E59180" s="24"/>
      <c r="F59180" s="24"/>
      <c r="G59180" s="24"/>
      <c r="H59180" s="24"/>
      <c r="I59180" s="24"/>
      <c r="J59180" s="24"/>
      <c r="K59180" s="24"/>
      <c r="L59180" s="24"/>
      <c r="M59180" s="24"/>
      <c r="P59180" s="10"/>
      <c r="R59180" s="10"/>
      <c r="S59180" s="10"/>
      <c r="T59180" s="10"/>
    </row>
    <row r="59181" spans="1:20" ht="16" x14ac:dyDescent="0.2">
      <c r="A59181" s="24"/>
      <c r="B59181" s="24"/>
      <c r="C59181" s="24"/>
      <c r="D59181" s="24"/>
      <c r="E59181" s="24"/>
      <c r="F59181" s="24"/>
      <c r="G59181" s="24"/>
      <c r="H59181" s="24"/>
      <c r="I59181" s="24"/>
      <c r="J59181" s="24"/>
      <c r="K59181" s="24"/>
      <c r="L59181" s="24"/>
      <c r="M59181" s="24"/>
      <c r="P59181" s="10"/>
      <c r="R59181" s="10"/>
      <c r="S59181" s="10"/>
      <c r="T59181" s="10"/>
    </row>
    <row r="59182" spans="1:20" ht="16" x14ac:dyDescent="0.2">
      <c r="A59182" s="24"/>
      <c r="B59182" s="24"/>
      <c r="C59182" s="24"/>
      <c r="D59182" s="24"/>
      <c r="E59182" s="24"/>
      <c r="F59182" s="24"/>
      <c r="G59182" s="24"/>
      <c r="H59182" s="24"/>
      <c r="I59182" s="24"/>
      <c r="J59182" s="24"/>
      <c r="K59182" s="24"/>
      <c r="L59182" s="24"/>
      <c r="M59182" s="24"/>
      <c r="P59182" s="10"/>
      <c r="R59182" s="10"/>
      <c r="S59182" s="10"/>
      <c r="T59182" s="10"/>
    </row>
    <row r="59183" spans="1:20" ht="16" x14ac:dyDescent="0.2">
      <c r="A59183" s="24"/>
      <c r="B59183" s="24"/>
      <c r="C59183" s="24"/>
      <c r="D59183" s="24"/>
      <c r="E59183" s="24"/>
      <c r="F59183" s="24"/>
      <c r="G59183" s="24"/>
      <c r="H59183" s="24"/>
      <c r="I59183" s="24"/>
      <c r="J59183" s="24"/>
      <c r="K59183" s="24"/>
      <c r="L59183" s="24"/>
      <c r="M59183" s="24"/>
      <c r="P59183" s="10"/>
      <c r="R59183" s="10"/>
      <c r="S59183" s="10"/>
      <c r="T59183" s="10"/>
    </row>
    <row r="59184" spans="1:20" ht="16" x14ac:dyDescent="0.2">
      <c r="A59184" s="24"/>
      <c r="B59184" s="24"/>
      <c r="C59184" s="24"/>
      <c r="D59184" s="24"/>
      <c r="E59184" s="24"/>
      <c r="F59184" s="24"/>
      <c r="G59184" s="24"/>
      <c r="H59184" s="24"/>
      <c r="I59184" s="24"/>
      <c r="J59184" s="24"/>
      <c r="K59184" s="24"/>
      <c r="L59184" s="24"/>
      <c r="M59184" s="24"/>
      <c r="P59184" s="10"/>
      <c r="R59184" s="10"/>
      <c r="S59184" s="10"/>
      <c r="T59184" s="10"/>
    </row>
    <row r="59185" spans="1:20" ht="16" x14ac:dyDescent="0.2">
      <c r="A59185" s="24"/>
      <c r="B59185" s="24"/>
      <c r="C59185" s="24"/>
      <c r="D59185" s="24"/>
      <c r="E59185" s="24"/>
      <c r="F59185" s="24"/>
      <c r="G59185" s="24"/>
      <c r="H59185" s="24"/>
      <c r="I59185" s="24"/>
      <c r="J59185" s="24"/>
      <c r="K59185" s="24"/>
      <c r="L59185" s="24"/>
      <c r="M59185" s="24"/>
      <c r="P59185" s="10"/>
      <c r="R59185" s="10"/>
      <c r="S59185" s="10"/>
      <c r="T59185" s="10"/>
    </row>
    <row r="59186" spans="1:20" ht="16" x14ac:dyDescent="0.2">
      <c r="A59186" s="24"/>
      <c r="B59186" s="24"/>
      <c r="C59186" s="24"/>
      <c r="D59186" s="24"/>
      <c r="E59186" s="24"/>
      <c r="F59186" s="24"/>
      <c r="G59186" s="24"/>
      <c r="H59186" s="24"/>
      <c r="I59186" s="24"/>
      <c r="J59186" s="24"/>
      <c r="K59186" s="24"/>
      <c r="L59186" s="24"/>
      <c r="M59186" s="24"/>
      <c r="P59186" s="10"/>
      <c r="R59186" s="10"/>
      <c r="S59186" s="10"/>
      <c r="T59186" s="10"/>
    </row>
    <row r="59187" spans="1:20" ht="16" x14ac:dyDescent="0.2">
      <c r="A59187" s="24"/>
      <c r="B59187" s="24"/>
      <c r="C59187" s="24"/>
      <c r="D59187" s="24"/>
      <c r="E59187" s="24"/>
      <c r="F59187" s="24"/>
      <c r="G59187" s="24"/>
      <c r="H59187" s="24"/>
      <c r="I59187" s="24"/>
      <c r="J59187" s="24"/>
      <c r="K59187" s="24"/>
      <c r="L59187" s="24"/>
      <c r="M59187" s="24"/>
      <c r="P59187" s="10"/>
      <c r="R59187" s="10"/>
      <c r="S59187" s="10"/>
      <c r="T59187" s="10"/>
    </row>
    <row r="59188" spans="1:20" ht="16" x14ac:dyDescent="0.2">
      <c r="A59188" s="24"/>
      <c r="B59188" s="24"/>
      <c r="C59188" s="24"/>
      <c r="D59188" s="24"/>
      <c r="E59188" s="24"/>
      <c r="F59188" s="24"/>
      <c r="G59188" s="24"/>
      <c r="H59188" s="24"/>
      <c r="I59188" s="24"/>
      <c r="J59188" s="24"/>
      <c r="K59188" s="24"/>
      <c r="L59188" s="24"/>
      <c r="M59188" s="24"/>
      <c r="P59188" s="10"/>
      <c r="R59188" s="10"/>
      <c r="S59188" s="10"/>
      <c r="T59188" s="10"/>
    </row>
    <row r="59189" spans="1:20" ht="16" x14ac:dyDescent="0.2">
      <c r="A59189" s="24"/>
      <c r="B59189" s="24"/>
      <c r="C59189" s="24"/>
      <c r="D59189" s="24"/>
      <c r="E59189" s="24"/>
      <c r="F59189" s="24"/>
      <c r="G59189" s="24"/>
      <c r="H59189" s="24"/>
      <c r="I59189" s="24"/>
      <c r="J59189" s="24"/>
      <c r="K59189" s="24"/>
      <c r="L59189" s="24"/>
      <c r="M59189" s="24"/>
      <c r="P59189" s="10"/>
      <c r="R59189" s="10"/>
      <c r="S59189" s="10"/>
      <c r="T59189" s="10"/>
    </row>
    <row r="59190" spans="1:20" ht="16" x14ac:dyDescent="0.2">
      <c r="A59190" s="24"/>
      <c r="B59190" s="24"/>
      <c r="C59190" s="24"/>
      <c r="D59190" s="24"/>
      <c r="E59190" s="24"/>
      <c r="F59190" s="24"/>
      <c r="G59190" s="24"/>
      <c r="H59190" s="24"/>
      <c r="I59190" s="24"/>
      <c r="J59190" s="24"/>
      <c r="K59190" s="24"/>
      <c r="L59190" s="24"/>
      <c r="M59190" s="24"/>
      <c r="P59190" s="10"/>
      <c r="R59190" s="10"/>
      <c r="S59190" s="10"/>
      <c r="T59190" s="10"/>
    </row>
    <row r="59191" spans="1:20" ht="16" x14ac:dyDescent="0.2">
      <c r="A59191" s="24"/>
      <c r="B59191" s="24"/>
      <c r="C59191" s="24"/>
      <c r="D59191" s="24"/>
      <c r="E59191" s="24"/>
      <c r="F59191" s="24"/>
      <c r="G59191" s="24"/>
      <c r="H59191" s="24"/>
      <c r="I59191" s="24"/>
      <c r="J59191" s="24"/>
      <c r="K59191" s="24"/>
      <c r="L59191" s="24"/>
      <c r="M59191" s="24"/>
      <c r="P59191" s="10"/>
      <c r="R59191" s="10"/>
      <c r="S59191" s="10"/>
      <c r="T59191" s="10"/>
    </row>
    <row r="59192" spans="1:20" ht="16" x14ac:dyDescent="0.2">
      <c r="A59192" s="24"/>
      <c r="B59192" s="24"/>
      <c r="C59192" s="24"/>
      <c r="D59192" s="24"/>
      <c r="E59192" s="24"/>
      <c r="F59192" s="24"/>
      <c r="G59192" s="24"/>
      <c r="H59192" s="24"/>
      <c r="I59192" s="24"/>
      <c r="J59192" s="24"/>
      <c r="K59192" s="24"/>
      <c r="L59192" s="24"/>
      <c r="M59192" s="24"/>
      <c r="P59192" s="10"/>
      <c r="R59192" s="10"/>
      <c r="S59192" s="10"/>
      <c r="T59192" s="10"/>
    </row>
    <row r="59193" spans="1:20" ht="16" x14ac:dyDescent="0.2">
      <c r="A59193" s="24"/>
      <c r="B59193" s="24"/>
      <c r="C59193" s="24"/>
      <c r="D59193" s="24"/>
      <c r="E59193" s="24"/>
      <c r="F59193" s="24"/>
      <c r="G59193" s="24"/>
      <c r="H59193" s="24"/>
      <c r="I59193" s="24"/>
      <c r="J59193" s="24"/>
      <c r="K59193" s="24"/>
      <c r="L59193" s="24"/>
      <c r="M59193" s="24"/>
      <c r="P59193" s="10"/>
      <c r="R59193" s="10"/>
      <c r="S59193" s="10"/>
      <c r="T59193" s="10"/>
    </row>
    <row r="59194" spans="1:20" ht="16" x14ac:dyDescent="0.2">
      <c r="A59194" s="24"/>
      <c r="B59194" s="24"/>
      <c r="C59194" s="24"/>
      <c r="D59194" s="24"/>
      <c r="E59194" s="24"/>
      <c r="F59194" s="24"/>
      <c r="G59194" s="24"/>
      <c r="H59194" s="24"/>
      <c r="I59194" s="24"/>
      <c r="J59194" s="24"/>
      <c r="K59194" s="24"/>
      <c r="L59194" s="24"/>
      <c r="M59194" s="24"/>
      <c r="P59194" s="10"/>
      <c r="R59194" s="10"/>
      <c r="S59194" s="10"/>
      <c r="T59194" s="10"/>
    </row>
    <row r="59195" spans="1:20" ht="16" x14ac:dyDescent="0.2">
      <c r="A59195" s="24"/>
      <c r="B59195" s="24"/>
      <c r="C59195" s="24"/>
      <c r="D59195" s="24"/>
      <c r="E59195" s="24"/>
      <c r="F59195" s="24"/>
      <c r="G59195" s="24"/>
      <c r="H59195" s="24"/>
      <c r="I59195" s="24"/>
      <c r="J59195" s="24"/>
      <c r="K59195" s="24"/>
      <c r="L59195" s="24"/>
      <c r="M59195" s="24"/>
      <c r="P59195" s="10"/>
      <c r="R59195" s="10"/>
      <c r="S59195" s="10"/>
      <c r="T59195" s="10"/>
    </row>
    <row r="59196" spans="1:20" ht="16" x14ac:dyDescent="0.2">
      <c r="A59196" s="24"/>
      <c r="B59196" s="24"/>
      <c r="C59196" s="24"/>
      <c r="D59196" s="24"/>
      <c r="E59196" s="24"/>
      <c r="F59196" s="24"/>
      <c r="G59196" s="24"/>
      <c r="H59196" s="24"/>
      <c r="I59196" s="24"/>
      <c r="J59196" s="24"/>
      <c r="K59196" s="24"/>
      <c r="L59196" s="24"/>
      <c r="M59196" s="24"/>
      <c r="P59196" s="10"/>
      <c r="R59196" s="10"/>
      <c r="S59196" s="10"/>
      <c r="T59196" s="10"/>
    </row>
    <row r="59197" spans="1:20" ht="16" x14ac:dyDescent="0.2">
      <c r="A59197" s="24"/>
      <c r="B59197" s="24"/>
      <c r="C59197" s="24"/>
      <c r="D59197" s="24"/>
      <c r="E59197" s="24"/>
      <c r="F59197" s="24"/>
      <c r="G59197" s="24"/>
      <c r="H59197" s="24"/>
      <c r="I59197" s="24"/>
      <c r="J59197" s="24"/>
      <c r="K59197" s="24"/>
      <c r="L59197" s="24"/>
      <c r="M59197" s="24"/>
      <c r="P59197" s="10"/>
      <c r="R59197" s="10"/>
      <c r="S59197" s="10"/>
      <c r="T59197" s="10"/>
    </row>
    <row r="59198" spans="1:20" ht="16" x14ac:dyDescent="0.2">
      <c r="A59198" s="24"/>
      <c r="B59198" s="24"/>
      <c r="C59198" s="24"/>
      <c r="D59198" s="24"/>
      <c r="E59198" s="24"/>
      <c r="F59198" s="24"/>
      <c r="G59198" s="24"/>
      <c r="H59198" s="24"/>
      <c r="I59198" s="24"/>
      <c r="J59198" s="24"/>
      <c r="K59198" s="24"/>
      <c r="L59198" s="24"/>
      <c r="M59198" s="24"/>
      <c r="P59198" s="10"/>
      <c r="R59198" s="10"/>
      <c r="S59198" s="10"/>
      <c r="T59198" s="10"/>
    </row>
    <row r="59199" spans="1:20" ht="16" x14ac:dyDescent="0.2">
      <c r="A59199" s="24"/>
      <c r="B59199" s="24"/>
      <c r="C59199" s="24"/>
      <c r="D59199" s="24"/>
      <c r="E59199" s="24"/>
      <c r="F59199" s="24"/>
      <c r="G59199" s="24"/>
      <c r="H59199" s="24"/>
      <c r="I59199" s="24"/>
      <c r="J59199" s="24"/>
      <c r="K59199" s="24"/>
      <c r="L59199" s="24"/>
      <c r="M59199" s="24"/>
      <c r="P59199" s="10"/>
      <c r="R59199" s="10"/>
      <c r="S59199" s="10"/>
      <c r="T59199" s="10"/>
    </row>
    <row r="59200" spans="1:20" ht="16" x14ac:dyDescent="0.2">
      <c r="A59200" s="24"/>
      <c r="B59200" s="24"/>
      <c r="C59200" s="24"/>
      <c r="D59200" s="24"/>
      <c r="E59200" s="24"/>
      <c r="F59200" s="24"/>
      <c r="G59200" s="24"/>
      <c r="H59200" s="24"/>
      <c r="I59200" s="24"/>
      <c r="J59200" s="24"/>
      <c r="K59200" s="24"/>
      <c r="L59200" s="24"/>
      <c r="M59200" s="24"/>
      <c r="P59200" s="10"/>
      <c r="R59200" s="10"/>
      <c r="S59200" s="10"/>
      <c r="T59200" s="10"/>
    </row>
    <row r="59201" spans="1:20" ht="16" x14ac:dyDescent="0.2">
      <c r="A59201" s="24"/>
      <c r="B59201" s="24"/>
      <c r="C59201" s="24"/>
      <c r="D59201" s="24"/>
      <c r="E59201" s="24"/>
      <c r="F59201" s="24"/>
      <c r="G59201" s="24"/>
      <c r="H59201" s="24"/>
      <c r="I59201" s="24"/>
      <c r="J59201" s="24"/>
      <c r="K59201" s="24"/>
      <c r="L59201" s="24"/>
      <c r="M59201" s="24"/>
      <c r="P59201" s="10"/>
      <c r="R59201" s="10"/>
      <c r="S59201" s="10"/>
      <c r="T59201" s="10"/>
    </row>
    <row r="59202" spans="1:20" ht="16" x14ac:dyDescent="0.2">
      <c r="A59202" s="24"/>
      <c r="B59202" s="24"/>
      <c r="C59202" s="24"/>
      <c r="D59202" s="24"/>
      <c r="E59202" s="24"/>
      <c r="F59202" s="24"/>
      <c r="G59202" s="24"/>
      <c r="H59202" s="24"/>
      <c r="I59202" s="24"/>
      <c r="J59202" s="24"/>
      <c r="K59202" s="24"/>
      <c r="L59202" s="24"/>
      <c r="M59202" s="24"/>
      <c r="P59202" s="10"/>
      <c r="R59202" s="10"/>
      <c r="S59202" s="10"/>
      <c r="T59202" s="10"/>
    </row>
    <row r="59203" spans="1:20" ht="16" x14ac:dyDescent="0.2">
      <c r="A59203" s="24"/>
      <c r="B59203" s="24"/>
      <c r="C59203" s="24"/>
      <c r="D59203" s="24"/>
      <c r="E59203" s="24"/>
      <c r="F59203" s="24"/>
      <c r="G59203" s="24"/>
      <c r="H59203" s="24"/>
      <c r="I59203" s="24"/>
      <c r="J59203" s="24"/>
      <c r="K59203" s="24"/>
      <c r="L59203" s="24"/>
      <c r="M59203" s="24"/>
      <c r="P59203" s="10"/>
      <c r="R59203" s="10"/>
      <c r="S59203" s="10"/>
      <c r="T59203" s="10"/>
    </row>
    <row r="59204" spans="1:20" ht="16" x14ac:dyDescent="0.2">
      <c r="A59204" s="24"/>
      <c r="B59204" s="24"/>
      <c r="C59204" s="24"/>
      <c r="D59204" s="24"/>
      <c r="E59204" s="24"/>
      <c r="F59204" s="24"/>
      <c r="G59204" s="24"/>
      <c r="H59204" s="24"/>
      <c r="I59204" s="24"/>
      <c r="J59204" s="24"/>
      <c r="K59204" s="24"/>
      <c r="L59204" s="24"/>
      <c r="M59204" s="24"/>
      <c r="P59204" s="10"/>
      <c r="R59204" s="10"/>
      <c r="S59204" s="10"/>
      <c r="T59204" s="10"/>
    </row>
    <row r="59205" spans="1:20" ht="16" x14ac:dyDescent="0.2">
      <c r="A59205" s="24"/>
      <c r="B59205" s="24"/>
      <c r="C59205" s="24"/>
      <c r="D59205" s="24"/>
      <c r="E59205" s="24"/>
      <c r="F59205" s="24"/>
      <c r="G59205" s="24"/>
      <c r="H59205" s="24"/>
      <c r="I59205" s="24"/>
      <c r="J59205" s="24"/>
      <c r="K59205" s="24"/>
      <c r="L59205" s="24"/>
      <c r="M59205" s="24"/>
      <c r="P59205" s="10"/>
      <c r="R59205" s="10"/>
      <c r="S59205" s="10"/>
      <c r="T59205" s="10"/>
    </row>
    <row r="59206" spans="1:20" ht="16" x14ac:dyDescent="0.2">
      <c r="A59206" s="24"/>
      <c r="B59206" s="24"/>
      <c r="C59206" s="24"/>
      <c r="D59206" s="24"/>
      <c r="E59206" s="24"/>
      <c r="F59206" s="24"/>
      <c r="G59206" s="24"/>
      <c r="H59206" s="24"/>
      <c r="I59206" s="24"/>
      <c r="J59206" s="24"/>
      <c r="K59206" s="24"/>
      <c r="L59206" s="24"/>
      <c r="M59206" s="24"/>
      <c r="P59206" s="10"/>
      <c r="R59206" s="10"/>
      <c r="S59206" s="10"/>
      <c r="T59206" s="10"/>
    </row>
    <row r="59207" spans="1:20" ht="16" x14ac:dyDescent="0.2">
      <c r="A59207" s="24"/>
      <c r="B59207" s="24"/>
      <c r="C59207" s="24"/>
      <c r="D59207" s="24"/>
      <c r="E59207" s="24"/>
      <c r="F59207" s="24"/>
      <c r="G59207" s="24"/>
      <c r="H59207" s="24"/>
      <c r="I59207" s="24"/>
      <c r="J59207" s="24"/>
      <c r="K59207" s="24"/>
      <c r="L59207" s="24"/>
      <c r="M59207" s="24"/>
      <c r="P59207" s="10"/>
      <c r="R59207" s="10"/>
      <c r="S59207" s="10"/>
      <c r="T59207" s="10"/>
    </row>
    <row r="59208" spans="1:20" ht="16" x14ac:dyDescent="0.2">
      <c r="A59208" s="24"/>
      <c r="B59208" s="24"/>
      <c r="C59208" s="24"/>
      <c r="D59208" s="24"/>
      <c r="E59208" s="24"/>
      <c r="F59208" s="24"/>
      <c r="G59208" s="24"/>
      <c r="H59208" s="24"/>
      <c r="I59208" s="24"/>
      <c r="J59208" s="24"/>
      <c r="K59208" s="24"/>
      <c r="L59208" s="24"/>
      <c r="M59208" s="24"/>
      <c r="P59208" s="10"/>
      <c r="R59208" s="10"/>
      <c r="S59208" s="10"/>
      <c r="T59208" s="10"/>
    </row>
    <row r="59209" spans="1:20" ht="16" x14ac:dyDescent="0.2">
      <c r="A59209" s="24"/>
      <c r="B59209" s="24"/>
      <c r="C59209" s="24"/>
      <c r="D59209" s="24"/>
      <c r="E59209" s="24"/>
      <c r="F59209" s="24"/>
      <c r="G59209" s="24"/>
      <c r="H59209" s="24"/>
      <c r="I59209" s="24"/>
      <c r="J59209" s="24"/>
      <c r="K59209" s="24"/>
      <c r="L59209" s="24"/>
      <c r="M59209" s="24"/>
      <c r="P59209" s="10"/>
      <c r="R59209" s="10"/>
      <c r="S59209" s="10"/>
      <c r="T59209" s="10"/>
    </row>
    <row r="59210" spans="1:20" ht="16" x14ac:dyDescent="0.2">
      <c r="A59210" s="24"/>
      <c r="B59210" s="24"/>
      <c r="C59210" s="24"/>
      <c r="D59210" s="24"/>
      <c r="E59210" s="24"/>
      <c r="F59210" s="24"/>
      <c r="G59210" s="24"/>
      <c r="H59210" s="24"/>
      <c r="I59210" s="24"/>
      <c r="J59210" s="24"/>
      <c r="K59210" s="24"/>
      <c r="L59210" s="24"/>
      <c r="M59210" s="24"/>
      <c r="P59210" s="10"/>
      <c r="R59210" s="10"/>
      <c r="S59210" s="10"/>
      <c r="T59210" s="10"/>
    </row>
    <row r="59211" spans="1:20" ht="16" x14ac:dyDescent="0.2">
      <c r="A59211" s="24"/>
      <c r="B59211" s="24"/>
      <c r="C59211" s="24"/>
      <c r="D59211" s="24"/>
      <c r="E59211" s="24"/>
      <c r="F59211" s="24"/>
      <c r="G59211" s="24"/>
      <c r="H59211" s="24"/>
      <c r="I59211" s="24"/>
      <c r="J59211" s="24"/>
      <c r="K59211" s="24"/>
      <c r="L59211" s="24"/>
      <c r="M59211" s="24"/>
      <c r="P59211" s="10"/>
      <c r="R59211" s="10"/>
      <c r="S59211" s="10"/>
      <c r="T59211" s="10"/>
    </row>
    <row r="59212" spans="1:20" ht="16" x14ac:dyDescent="0.2">
      <c r="A59212" s="24"/>
      <c r="B59212" s="24"/>
      <c r="C59212" s="24"/>
      <c r="D59212" s="24"/>
      <c r="E59212" s="24"/>
      <c r="F59212" s="24"/>
      <c r="G59212" s="24"/>
      <c r="H59212" s="24"/>
      <c r="I59212" s="24"/>
      <c r="J59212" s="24"/>
      <c r="K59212" s="24"/>
      <c r="L59212" s="24"/>
      <c r="M59212" s="24"/>
      <c r="P59212" s="10"/>
      <c r="R59212" s="10"/>
      <c r="S59212" s="10"/>
      <c r="T59212" s="10"/>
    </row>
    <row r="59213" spans="1:20" ht="16" x14ac:dyDescent="0.2">
      <c r="A59213" s="24"/>
      <c r="B59213" s="24"/>
      <c r="C59213" s="24"/>
      <c r="D59213" s="24"/>
      <c r="E59213" s="24"/>
      <c r="F59213" s="24"/>
      <c r="G59213" s="24"/>
      <c r="H59213" s="24"/>
      <c r="I59213" s="24"/>
      <c r="J59213" s="24"/>
      <c r="K59213" s="24"/>
      <c r="L59213" s="24"/>
      <c r="M59213" s="24"/>
      <c r="P59213" s="10"/>
      <c r="R59213" s="10"/>
      <c r="S59213" s="10"/>
      <c r="T59213" s="10"/>
    </row>
    <row r="59214" spans="1:20" ht="16" x14ac:dyDescent="0.2">
      <c r="A59214" s="24"/>
      <c r="B59214" s="24"/>
      <c r="C59214" s="24"/>
      <c r="D59214" s="24"/>
      <c r="E59214" s="24"/>
      <c r="F59214" s="24"/>
      <c r="G59214" s="24"/>
      <c r="H59214" s="24"/>
      <c r="I59214" s="24"/>
      <c r="J59214" s="24"/>
      <c r="K59214" s="24"/>
      <c r="L59214" s="24"/>
      <c r="M59214" s="24"/>
      <c r="P59214" s="10"/>
      <c r="R59214" s="10"/>
      <c r="S59214" s="10"/>
      <c r="T59214" s="10"/>
    </row>
    <row r="59215" spans="1:20" ht="16" x14ac:dyDescent="0.2">
      <c r="A59215" s="24"/>
      <c r="B59215" s="24"/>
      <c r="C59215" s="24"/>
      <c r="D59215" s="24"/>
      <c r="E59215" s="24"/>
      <c r="F59215" s="24"/>
      <c r="G59215" s="24"/>
      <c r="H59215" s="24"/>
      <c r="I59215" s="24"/>
      <c r="J59215" s="24"/>
      <c r="K59215" s="24"/>
      <c r="L59215" s="24"/>
      <c r="M59215" s="24"/>
      <c r="P59215" s="10"/>
      <c r="R59215" s="10"/>
      <c r="S59215" s="10"/>
      <c r="T59215" s="10"/>
    </row>
    <row r="59216" spans="1:20" ht="16" x14ac:dyDescent="0.2">
      <c r="A59216" s="24"/>
      <c r="B59216" s="24"/>
      <c r="C59216" s="24"/>
      <c r="D59216" s="24"/>
      <c r="E59216" s="24"/>
      <c r="F59216" s="24"/>
      <c r="G59216" s="24"/>
      <c r="H59216" s="24"/>
      <c r="I59216" s="24"/>
      <c r="J59216" s="24"/>
      <c r="K59216" s="24"/>
      <c r="L59216" s="24"/>
      <c r="M59216" s="24"/>
      <c r="P59216" s="10"/>
      <c r="R59216" s="10"/>
      <c r="S59216" s="10"/>
      <c r="T59216" s="10"/>
    </row>
    <row r="59217" spans="1:20" ht="16" x14ac:dyDescent="0.2">
      <c r="A59217" s="24"/>
      <c r="B59217" s="24"/>
      <c r="C59217" s="24"/>
      <c r="D59217" s="24"/>
      <c r="E59217" s="24"/>
      <c r="F59217" s="24"/>
      <c r="G59217" s="24"/>
      <c r="H59217" s="24"/>
      <c r="I59217" s="24"/>
      <c r="J59217" s="24"/>
      <c r="K59217" s="24"/>
      <c r="L59217" s="24"/>
      <c r="M59217" s="24"/>
      <c r="P59217" s="10"/>
      <c r="R59217" s="10"/>
      <c r="S59217" s="10"/>
      <c r="T59217" s="10"/>
    </row>
    <row r="59218" spans="1:20" ht="16" x14ac:dyDescent="0.2">
      <c r="A59218" s="24"/>
      <c r="B59218" s="24"/>
      <c r="C59218" s="24"/>
      <c r="D59218" s="24"/>
      <c r="E59218" s="24"/>
      <c r="F59218" s="24"/>
      <c r="G59218" s="24"/>
      <c r="H59218" s="24"/>
      <c r="I59218" s="24"/>
      <c r="J59218" s="24"/>
      <c r="K59218" s="24"/>
      <c r="L59218" s="24"/>
      <c r="M59218" s="24"/>
      <c r="P59218" s="10"/>
      <c r="R59218" s="10"/>
      <c r="S59218" s="10"/>
      <c r="T59218" s="10"/>
    </row>
    <row r="59219" spans="1:20" ht="16" x14ac:dyDescent="0.2">
      <c r="A59219" s="24"/>
      <c r="B59219" s="24"/>
      <c r="C59219" s="24"/>
      <c r="D59219" s="24"/>
      <c r="E59219" s="24"/>
      <c r="F59219" s="24"/>
      <c r="G59219" s="24"/>
      <c r="H59219" s="24"/>
      <c r="I59219" s="24"/>
      <c r="J59219" s="24"/>
      <c r="K59219" s="24"/>
      <c r="L59219" s="24"/>
      <c r="M59219" s="24"/>
      <c r="P59219" s="10"/>
      <c r="R59219" s="10"/>
      <c r="S59219" s="10"/>
      <c r="T59219" s="10"/>
    </row>
    <row r="59220" spans="1:20" ht="16" x14ac:dyDescent="0.2">
      <c r="A59220" s="24"/>
      <c r="B59220" s="24"/>
      <c r="C59220" s="24"/>
      <c r="D59220" s="24"/>
      <c r="E59220" s="24"/>
      <c r="F59220" s="24"/>
      <c r="G59220" s="24"/>
      <c r="H59220" s="24"/>
      <c r="I59220" s="24"/>
      <c r="J59220" s="24"/>
      <c r="K59220" s="24"/>
      <c r="L59220" s="24"/>
      <c r="M59220" s="24"/>
      <c r="P59220" s="10"/>
      <c r="R59220" s="10"/>
      <c r="S59220" s="10"/>
      <c r="T59220" s="10"/>
    </row>
    <row r="59221" spans="1:20" ht="16" x14ac:dyDescent="0.2">
      <c r="A59221" s="24"/>
      <c r="B59221" s="24"/>
      <c r="C59221" s="24"/>
      <c r="D59221" s="24"/>
      <c r="E59221" s="24"/>
      <c r="F59221" s="24"/>
      <c r="G59221" s="24"/>
      <c r="H59221" s="24"/>
      <c r="I59221" s="24"/>
      <c r="J59221" s="24"/>
      <c r="K59221" s="24"/>
      <c r="L59221" s="24"/>
      <c r="M59221" s="24"/>
      <c r="P59221" s="10"/>
      <c r="R59221" s="10"/>
      <c r="S59221" s="10"/>
      <c r="T59221" s="10"/>
    </row>
    <row r="59222" spans="1:20" ht="16" x14ac:dyDescent="0.2">
      <c r="A59222" s="24"/>
      <c r="B59222" s="24"/>
      <c r="C59222" s="24"/>
      <c r="D59222" s="24"/>
      <c r="E59222" s="24"/>
      <c r="F59222" s="24"/>
      <c r="G59222" s="24"/>
      <c r="H59222" s="24"/>
      <c r="I59222" s="24"/>
      <c r="J59222" s="24"/>
      <c r="K59222" s="24"/>
      <c r="L59222" s="24"/>
      <c r="M59222" s="24"/>
      <c r="P59222" s="10"/>
      <c r="R59222" s="10"/>
      <c r="S59222" s="10"/>
      <c r="T59222" s="10"/>
    </row>
    <row r="59223" spans="1:20" ht="16" x14ac:dyDescent="0.2">
      <c r="A59223" s="24"/>
      <c r="B59223" s="24"/>
      <c r="C59223" s="24"/>
      <c r="D59223" s="24"/>
      <c r="E59223" s="24"/>
      <c r="F59223" s="24"/>
      <c r="G59223" s="24"/>
      <c r="H59223" s="24"/>
      <c r="I59223" s="24"/>
      <c r="J59223" s="24"/>
      <c r="K59223" s="24"/>
      <c r="L59223" s="24"/>
      <c r="M59223" s="24"/>
      <c r="P59223" s="10"/>
      <c r="R59223" s="10"/>
      <c r="S59223" s="10"/>
      <c r="T59223" s="10"/>
    </row>
    <row r="59224" spans="1:20" ht="16" x14ac:dyDescent="0.2">
      <c r="A59224" s="24"/>
      <c r="B59224" s="24"/>
      <c r="C59224" s="24"/>
      <c r="D59224" s="24"/>
      <c r="E59224" s="24"/>
      <c r="F59224" s="24"/>
      <c r="G59224" s="24"/>
      <c r="H59224" s="24"/>
      <c r="I59224" s="24"/>
      <c r="J59224" s="24"/>
      <c r="K59224" s="24"/>
      <c r="L59224" s="24"/>
      <c r="M59224" s="24"/>
      <c r="P59224" s="10"/>
      <c r="R59224" s="10"/>
      <c r="S59224" s="10"/>
      <c r="T59224" s="10"/>
    </row>
    <row r="59225" spans="1:20" ht="16" x14ac:dyDescent="0.2">
      <c r="A59225" s="24"/>
      <c r="B59225" s="24"/>
      <c r="C59225" s="24"/>
      <c r="D59225" s="24"/>
      <c r="E59225" s="24"/>
      <c r="F59225" s="24"/>
      <c r="G59225" s="24"/>
      <c r="H59225" s="24"/>
      <c r="I59225" s="24"/>
      <c r="J59225" s="24"/>
      <c r="K59225" s="24"/>
      <c r="L59225" s="24"/>
      <c r="M59225" s="24"/>
      <c r="P59225" s="10"/>
      <c r="R59225" s="10"/>
      <c r="S59225" s="10"/>
      <c r="T59225" s="10"/>
    </row>
    <row r="59226" spans="1:20" ht="16" x14ac:dyDescent="0.2">
      <c r="A59226" s="24"/>
      <c r="B59226" s="24"/>
      <c r="C59226" s="24"/>
      <c r="D59226" s="24"/>
      <c r="E59226" s="24"/>
      <c r="F59226" s="24"/>
      <c r="G59226" s="24"/>
      <c r="H59226" s="24"/>
      <c r="I59226" s="24"/>
      <c r="J59226" s="24"/>
      <c r="K59226" s="24"/>
      <c r="L59226" s="24"/>
      <c r="M59226" s="24"/>
      <c r="P59226" s="10"/>
      <c r="R59226" s="10"/>
      <c r="S59226" s="10"/>
      <c r="T59226" s="10"/>
    </row>
    <row r="59227" spans="1:20" ht="16" x14ac:dyDescent="0.2">
      <c r="A59227" s="24"/>
      <c r="B59227" s="24"/>
      <c r="C59227" s="24"/>
      <c r="D59227" s="24"/>
      <c r="E59227" s="24"/>
      <c r="F59227" s="24"/>
      <c r="G59227" s="24"/>
      <c r="H59227" s="24"/>
      <c r="I59227" s="24"/>
      <c r="J59227" s="24"/>
      <c r="K59227" s="24"/>
      <c r="L59227" s="24"/>
      <c r="M59227" s="24"/>
      <c r="P59227" s="10"/>
      <c r="R59227" s="10"/>
      <c r="S59227" s="10"/>
      <c r="T59227" s="10"/>
    </row>
    <row r="59228" spans="1:20" ht="16" x14ac:dyDescent="0.2">
      <c r="A59228" s="24"/>
      <c r="B59228" s="24"/>
      <c r="C59228" s="24"/>
      <c r="D59228" s="24"/>
      <c r="E59228" s="24"/>
      <c r="F59228" s="24"/>
      <c r="G59228" s="24"/>
      <c r="H59228" s="24"/>
      <c r="I59228" s="24"/>
      <c r="J59228" s="24"/>
      <c r="K59228" s="24"/>
      <c r="L59228" s="24"/>
      <c r="M59228" s="24"/>
      <c r="P59228" s="10"/>
      <c r="R59228" s="10"/>
      <c r="S59228" s="10"/>
      <c r="T59228" s="10"/>
    </row>
    <row r="59229" spans="1:20" ht="16" x14ac:dyDescent="0.2">
      <c r="A59229" s="24"/>
      <c r="B59229" s="24"/>
      <c r="C59229" s="24"/>
      <c r="D59229" s="24"/>
      <c r="E59229" s="24"/>
      <c r="F59229" s="24"/>
      <c r="G59229" s="24"/>
      <c r="H59229" s="24"/>
      <c r="I59229" s="24"/>
      <c r="J59229" s="24"/>
      <c r="K59229" s="24"/>
      <c r="L59229" s="24"/>
      <c r="M59229" s="24"/>
      <c r="P59229" s="10"/>
      <c r="R59229" s="10"/>
      <c r="S59229" s="10"/>
      <c r="T59229" s="10"/>
    </row>
    <row r="59230" spans="1:20" ht="16" x14ac:dyDescent="0.2">
      <c r="A59230" s="24"/>
      <c r="B59230" s="24"/>
      <c r="C59230" s="24"/>
      <c r="D59230" s="24"/>
      <c r="E59230" s="24"/>
      <c r="F59230" s="24"/>
      <c r="G59230" s="24"/>
      <c r="H59230" s="24"/>
      <c r="I59230" s="24"/>
      <c r="J59230" s="24"/>
      <c r="K59230" s="24"/>
      <c r="L59230" s="24"/>
      <c r="M59230" s="24"/>
      <c r="P59230" s="10"/>
      <c r="R59230" s="10"/>
      <c r="S59230" s="10"/>
      <c r="T59230" s="10"/>
    </row>
    <row r="59231" spans="1:20" ht="16" x14ac:dyDescent="0.2">
      <c r="A59231" s="24"/>
      <c r="B59231" s="24"/>
      <c r="C59231" s="24"/>
      <c r="D59231" s="24"/>
      <c r="E59231" s="24"/>
      <c r="F59231" s="24"/>
      <c r="G59231" s="24"/>
      <c r="H59231" s="24"/>
      <c r="I59231" s="24"/>
      <c r="J59231" s="24"/>
      <c r="K59231" s="24"/>
      <c r="L59231" s="24"/>
      <c r="M59231" s="24"/>
      <c r="P59231" s="10"/>
      <c r="R59231" s="10"/>
      <c r="S59231" s="10"/>
      <c r="T59231" s="10"/>
    </row>
    <row r="59232" spans="1:20" ht="16" x14ac:dyDescent="0.2">
      <c r="A59232" s="24"/>
      <c r="B59232" s="24"/>
      <c r="C59232" s="24"/>
      <c r="D59232" s="24"/>
      <c r="E59232" s="24"/>
      <c r="F59232" s="24"/>
      <c r="G59232" s="24"/>
      <c r="H59232" s="24"/>
      <c r="I59232" s="24"/>
      <c r="J59232" s="24"/>
      <c r="K59232" s="24"/>
      <c r="L59232" s="24"/>
      <c r="M59232" s="24"/>
      <c r="P59232" s="10"/>
      <c r="R59232" s="10"/>
      <c r="S59232" s="10"/>
      <c r="T59232" s="10"/>
    </row>
    <row r="59233" spans="1:20" ht="16" x14ac:dyDescent="0.2">
      <c r="A59233" s="24"/>
      <c r="B59233" s="24"/>
      <c r="C59233" s="24"/>
      <c r="D59233" s="24"/>
      <c r="E59233" s="24"/>
      <c r="F59233" s="24"/>
      <c r="G59233" s="24"/>
      <c r="H59233" s="24"/>
      <c r="I59233" s="24"/>
      <c r="J59233" s="24"/>
      <c r="K59233" s="24"/>
      <c r="L59233" s="24"/>
      <c r="M59233" s="24"/>
      <c r="P59233" s="10"/>
      <c r="R59233" s="10"/>
      <c r="S59233" s="10"/>
      <c r="T59233" s="10"/>
    </row>
    <row r="59234" spans="1:20" ht="16" x14ac:dyDescent="0.2">
      <c r="A59234" s="24"/>
      <c r="B59234" s="24"/>
      <c r="C59234" s="24"/>
      <c r="D59234" s="24"/>
      <c r="E59234" s="24"/>
      <c r="F59234" s="24"/>
      <c r="G59234" s="24"/>
      <c r="H59234" s="24"/>
      <c r="I59234" s="24"/>
      <c r="J59234" s="24"/>
      <c r="K59234" s="24"/>
      <c r="L59234" s="24"/>
      <c r="M59234" s="24"/>
      <c r="P59234" s="10"/>
      <c r="R59234" s="10"/>
      <c r="S59234" s="10"/>
      <c r="T59234" s="10"/>
    </row>
    <row r="59235" spans="1:20" ht="16" x14ac:dyDescent="0.2">
      <c r="A59235" s="24"/>
      <c r="B59235" s="24"/>
      <c r="C59235" s="24"/>
      <c r="D59235" s="24"/>
      <c r="E59235" s="24"/>
      <c r="F59235" s="24"/>
      <c r="G59235" s="24"/>
      <c r="H59235" s="24"/>
      <c r="I59235" s="24"/>
      <c r="J59235" s="24"/>
      <c r="K59235" s="24"/>
      <c r="L59235" s="24"/>
      <c r="M59235" s="24"/>
      <c r="P59235" s="10"/>
      <c r="R59235" s="10"/>
      <c r="S59235" s="10"/>
      <c r="T59235" s="10"/>
    </row>
    <row r="59236" spans="1:20" ht="16" x14ac:dyDescent="0.2">
      <c r="A59236" s="24"/>
      <c r="B59236" s="24"/>
      <c r="C59236" s="24"/>
      <c r="D59236" s="24"/>
      <c r="E59236" s="24"/>
      <c r="F59236" s="24"/>
      <c r="G59236" s="24"/>
      <c r="H59236" s="24"/>
      <c r="I59236" s="24"/>
      <c r="J59236" s="24"/>
      <c r="K59236" s="24"/>
      <c r="L59236" s="24"/>
      <c r="M59236" s="24"/>
      <c r="P59236" s="10"/>
      <c r="R59236" s="10"/>
      <c r="S59236" s="10"/>
      <c r="T59236" s="10"/>
    </row>
    <row r="59237" spans="1:20" ht="16" x14ac:dyDescent="0.2">
      <c r="A59237" s="24"/>
      <c r="B59237" s="24"/>
      <c r="C59237" s="24"/>
      <c r="D59237" s="24"/>
      <c r="E59237" s="24"/>
      <c r="F59237" s="24"/>
      <c r="G59237" s="24"/>
      <c r="H59237" s="24"/>
      <c r="I59237" s="24"/>
      <c r="J59237" s="24"/>
      <c r="K59237" s="24"/>
      <c r="L59237" s="24"/>
      <c r="M59237" s="24"/>
      <c r="P59237" s="10"/>
      <c r="R59237" s="10"/>
      <c r="S59237" s="10"/>
      <c r="T59237" s="10"/>
    </row>
    <row r="59238" spans="1:20" ht="16" x14ac:dyDescent="0.2">
      <c r="A59238" s="24"/>
      <c r="B59238" s="24"/>
      <c r="C59238" s="24"/>
      <c r="D59238" s="24"/>
      <c r="E59238" s="24"/>
      <c r="F59238" s="24"/>
      <c r="G59238" s="24"/>
      <c r="H59238" s="24"/>
      <c r="I59238" s="24"/>
      <c r="J59238" s="24"/>
      <c r="K59238" s="24"/>
      <c r="L59238" s="24"/>
      <c r="M59238" s="24"/>
      <c r="P59238" s="10"/>
      <c r="R59238" s="10"/>
      <c r="S59238" s="10"/>
      <c r="T59238" s="10"/>
    </row>
    <row r="59239" spans="1:20" ht="16" x14ac:dyDescent="0.2">
      <c r="A59239" s="24"/>
      <c r="B59239" s="24"/>
      <c r="C59239" s="24"/>
      <c r="D59239" s="24"/>
      <c r="E59239" s="24"/>
      <c r="F59239" s="24"/>
      <c r="G59239" s="24"/>
      <c r="H59239" s="24"/>
      <c r="I59239" s="24"/>
      <c r="J59239" s="24"/>
      <c r="K59239" s="24"/>
      <c r="L59239" s="24"/>
      <c r="M59239" s="24"/>
      <c r="P59239" s="10"/>
      <c r="R59239" s="10"/>
      <c r="S59239" s="10"/>
      <c r="T59239" s="10"/>
    </row>
    <row r="59240" spans="1:20" ht="16" x14ac:dyDescent="0.2">
      <c r="A59240" s="24"/>
      <c r="B59240" s="24"/>
      <c r="C59240" s="24"/>
      <c r="D59240" s="24"/>
      <c r="E59240" s="24"/>
      <c r="F59240" s="24"/>
      <c r="G59240" s="24"/>
      <c r="H59240" s="24"/>
      <c r="I59240" s="24"/>
      <c r="J59240" s="24"/>
      <c r="K59240" s="24"/>
      <c r="L59240" s="24"/>
      <c r="M59240" s="24"/>
      <c r="P59240" s="10"/>
      <c r="R59240" s="10"/>
      <c r="S59240" s="10"/>
      <c r="T59240" s="10"/>
    </row>
    <row r="59241" spans="1:20" ht="16" x14ac:dyDescent="0.2">
      <c r="A59241" s="24"/>
      <c r="B59241" s="24"/>
      <c r="C59241" s="24"/>
      <c r="D59241" s="24"/>
      <c r="E59241" s="24"/>
      <c r="F59241" s="24"/>
      <c r="G59241" s="24"/>
      <c r="H59241" s="24"/>
      <c r="I59241" s="24"/>
      <c r="J59241" s="24"/>
      <c r="K59241" s="24"/>
      <c r="L59241" s="24"/>
      <c r="M59241" s="24"/>
      <c r="P59241" s="10"/>
      <c r="R59241" s="10"/>
      <c r="S59241" s="10"/>
      <c r="T59241" s="10"/>
    </row>
    <row r="59242" spans="1:20" ht="16" x14ac:dyDescent="0.2">
      <c r="A59242" s="24"/>
      <c r="B59242" s="24"/>
      <c r="C59242" s="24"/>
      <c r="D59242" s="24"/>
      <c r="E59242" s="24"/>
      <c r="F59242" s="24"/>
      <c r="G59242" s="24"/>
      <c r="H59242" s="24"/>
      <c r="I59242" s="24"/>
      <c r="J59242" s="24"/>
      <c r="K59242" s="24"/>
      <c r="L59242" s="24"/>
      <c r="M59242" s="24"/>
      <c r="P59242" s="10"/>
      <c r="R59242" s="10"/>
      <c r="S59242" s="10"/>
      <c r="T59242" s="10"/>
    </row>
    <row r="59243" spans="1:20" ht="16" x14ac:dyDescent="0.2">
      <c r="A59243" s="24"/>
      <c r="B59243" s="24"/>
      <c r="C59243" s="24"/>
      <c r="D59243" s="24"/>
      <c r="E59243" s="24"/>
      <c r="F59243" s="24"/>
      <c r="G59243" s="24"/>
      <c r="H59243" s="24"/>
      <c r="I59243" s="24"/>
      <c r="J59243" s="24"/>
      <c r="K59243" s="24"/>
      <c r="L59243" s="24"/>
      <c r="M59243" s="24"/>
      <c r="P59243" s="10"/>
      <c r="R59243" s="10"/>
      <c r="S59243" s="10"/>
      <c r="T59243" s="10"/>
    </row>
    <row r="59244" spans="1:20" ht="16" x14ac:dyDescent="0.2">
      <c r="A59244" s="24"/>
      <c r="B59244" s="24"/>
      <c r="C59244" s="24"/>
      <c r="D59244" s="24"/>
      <c r="E59244" s="24"/>
      <c r="F59244" s="24"/>
      <c r="G59244" s="24"/>
      <c r="H59244" s="24"/>
      <c r="I59244" s="24"/>
      <c r="J59244" s="24"/>
      <c r="K59244" s="24"/>
      <c r="L59244" s="24"/>
      <c r="M59244" s="24"/>
      <c r="P59244" s="10"/>
      <c r="R59244" s="10"/>
      <c r="S59244" s="10"/>
      <c r="T59244" s="10"/>
    </row>
    <row r="59245" spans="1:20" ht="16" x14ac:dyDescent="0.2">
      <c r="A59245" s="24"/>
      <c r="B59245" s="24"/>
      <c r="C59245" s="24"/>
      <c r="D59245" s="24"/>
      <c r="E59245" s="24"/>
      <c r="F59245" s="24"/>
      <c r="G59245" s="24"/>
      <c r="H59245" s="24"/>
      <c r="I59245" s="24"/>
      <c r="J59245" s="24"/>
      <c r="K59245" s="24"/>
      <c r="L59245" s="24"/>
      <c r="M59245" s="24"/>
      <c r="P59245" s="10"/>
      <c r="R59245" s="10"/>
      <c r="S59245" s="10"/>
      <c r="T59245" s="10"/>
    </row>
    <row r="59246" spans="1:20" ht="16" x14ac:dyDescent="0.2">
      <c r="A59246" s="24"/>
      <c r="B59246" s="24"/>
      <c r="C59246" s="24"/>
      <c r="D59246" s="24"/>
      <c r="E59246" s="24"/>
      <c r="F59246" s="24"/>
      <c r="G59246" s="24"/>
      <c r="H59246" s="24"/>
      <c r="I59246" s="24"/>
      <c r="J59246" s="24"/>
      <c r="K59246" s="24"/>
      <c r="L59246" s="24"/>
      <c r="M59246" s="24"/>
      <c r="P59246" s="10"/>
      <c r="R59246" s="10"/>
      <c r="S59246" s="10"/>
      <c r="T59246" s="10"/>
    </row>
    <row r="59247" spans="1:20" ht="16" x14ac:dyDescent="0.2">
      <c r="A59247" s="24"/>
      <c r="B59247" s="24"/>
      <c r="C59247" s="24"/>
      <c r="D59247" s="24"/>
      <c r="E59247" s="24"/>
      <c r="F59247" s="24"/>
      <c r="G59247" s="24"/>
      <c r="H59247" s="24"/>
      <c r="I59247" s="24"/>
      <c r="J59247" s="24"/>
      <c r="K59247" s="24"/>
      <c r="L59247" s="24"/>
      <c r="M59247" s="24"/>
      <c r="P59247" s="10"/>
      <c r="R59247" s="10"/>
      <c r="S59247" s="10"/>
      <c r="T59247" s="10"/>
    </row>
    <row r="59248" spans="1:20" ht="16" x14ac:dyDescent="0.2">
      <c r="A59248" s="24"/>
      <c r="B59248" s="24"/>
      <c r="C59248" s="24"/>
      <c r="D59248" s="24"/>
      <c r="E59248" s="24"/>
      <c r="F59248" s="24"/>
      <c r="G59248" s="24"/>
      <c r="H59248" s="24"/>
      <c r="I59248" s="24"/>
      <c r="J59248" s="24"/>
      <c r="K59248" s="24"/>
      <c r="L59248" s="24"/>
      <c r="M59248" s="24"/>
      <c r="P59248" s="10"/>
      <c r="R59248" s="10"/>
      <c r="S59248" s="10"/>
      <c r="T59248" s="10"/>
    </row>
    <row r="59249" spans="1:20" ht="16" x14ac:dyDescent="0.2">
      <c r="A59249" s="24"/>
      <c r="B59249" s="24"/>
      <c r="C59249" s="24"/>
      <c r="D59249" s="24"/>
      <c r="E59249" s="24"/>
      <c r="F59249" s="24"/>
      <c r="G59249" s="24"/>
      <c r="H59249" s="24"/>
      <c r="I59249" s="24"/>
      <c r="J59249" s="24"/>
      <c r="K59249" s="24"/>
      <c r="L59249" s="24"/>
      <c r="M59249" s="24"/>
      <c r="P59249" s="10"/>
      <c r="R59249" s="10"/>
      <c r="S59249" s="10"/>
      <c r="T59249" s="10"/>
    </row>
    <row r="59250" spans="1:20" ht="16" x14ac:dyDescent="0.2">
      <c r="A59250" s="24"/>
      <c r="B59250" s="24"/>
      <c r="C59250" s="24"/>
      <c r="D59250" s="24"/>
      <c r="E59250" s="24"/>
      <c r="F59250" s="24"/>
      <c r="G59250" s="24"/>
      <c r="H59250" s="24"/>
      <c r="I59250" s="24"/>
      <c r="J59250" s="24"/>
      <c r="K59250" s="24"/>
      <c r="L59250" s="24"/>
      <c r="M59250" s="24"/>
      <c r="P59250" s="10"/>
      <c r="R59250" s="10"/>
      <c r="S59250" s="10"/>
      <c r="T59250" s="10"/>
    </row>
    <row r="59251" spans="1:20" ht="16" x14ac:dyDescent="0.2">
      <c r="A59251" s="24"/>
      <c r="B59251" s="24"/>
      <c r="C59251" s="24"/>
      <c r="D59251" s="24"/>
      <c r="E59251" s="24"/>
      <c r="F59251" s="24"/>
      <c r="G59251" s="24"/>
      <c r="H59251" s="24"/>
      <c r="I59251" s="24"/>
      <c r="J59251" s="24"/>
      <c r="K59251" s="24"/>
      <c r="L59251" s="24"/>
      <c r="M59251" s="24"/>
      <c r="P59251" s="10"/>
      <c r="R59251" s="10"/>
      <c r="S59251" s="10"/>
      <c r="T59251" s="10"/>
    </row>
    <row r="59252" spans="1:20" ht="16" x14ac:dyDescent="0.2">
      <c r="A59252" s="24"/>
      <c r="B59252" s="24"/>
      <c r="C59252" s="24"/>
      <c r="D59252" s="24"/>
      <c r="E59252" s="24"/>
      <c r="F59252" s="24"/>
      <c r="G59252" s="24"/>
      <c r="H59252" s="24"/>
      <c r="I59252" s="24"/>
      <c r="J59252" s="24"/>
      <c r="K59252" s="24"/>
      <c r="L59252" s="24"/>
      <c r="M59252" s="24"/>
      <c r="P59252" s="10"/>
      <c r="R59252" s="10"/>
      <c r="S59252" s="10"/>
      <c r="T59252" s="10"/>
    </row>
    <row r="59253" spans="1:20" ht="16" x14ac:dyDescent="0.2">
      <c r="A59253" s="24"/>
      <c r="B59253" s="24"/>
      <c r="C59253" s="24"/>
      <c r="D59253" s="24"/>
      <c r="E59253" s="24"/>
      <c r="F59253" s="24"/>
      <c r="G59253" s="24"/>
      <c r="H59253" s="24"/>
      <c r="I59253" s="24"/>
      <c r="J59253" s="24"/>
      <c r="K59253" s="24"/>
      <c r="L59253" s="24"/>
      <c r="M59253" s="24"/>
      <c r="P59253" s="10"/>
      <c r="R59253" s="10"/>
      <c r="S59253" s="10"/>
      <c r="T59253" s="10"/>
    </row>
    <row r="59254" spans="1:20" ht="16" x14ac:dyDescent="0.2">
      <c r="A59254" s="24"/>
      <c r="B59254" s="24"/>
      <c r="C59254" s="24"/>
      <c r="D59254" s="24"/>
      <c r="E59254" s="24"/>
      <c r="F59254" s="24"/>
      <c r="G59254" s="24"/>
      <c r="H59254" s="24"/>
      <c r="I59254" s="24"/>
      <c r="J59254" s="24"/>
      <c r="K59254" s="24"/>
      <c r="L59254" s="24"/>
      <c r="M59254" s="24"/>
      <c r="P59254" s="10"/>
      <c r="R59254" s="10"/>
      <c r="S59254" s="10"/>
      <c r="T59254" s="10"/>
    </row>
    <row r="59255" spans="1:20" ht="16" x14ac:dyDescent="0.2">
      <c r="A59255" s="24"/>
      <c r="B59255" s="24"/>
      <c r="C59255" s="24"/>
      <c r="D59255" s="24"/>
      <c r="E59255" s="24"/>
      <c r="F59255" s="24"/>
      <c r="G59255" s="24"/>
      <c r="H59255" s="24"/>
      <c r="I59255" s="24"/>
      <c r="J59255" s="24"/>
      <c r="K59255" s="24"/>
      <c r="L59255" s="24"/>
      <c r="M59255" s="24"/>
      <c r="P59255" s="10"/>
      <c r="R59255" s="10"/>
      <c r="S59255" s="10"/>
      <c r="T59255" s="10"/>
    </row>
    <row r="59256" spans="1:20" ht="16" x14ac:dyDescent="0.2">
      <c r="A59256" s="24"/>
      <c r="B59256" s="24"/>
      <c r="C59256" s="24"/>
      <c r="D59256" s="24"/>
      <c r="E59256" s="24"/>
      <c r="F59256" s="24"/>
      <c r="G59256" s="24"/>
      <c r="H59256" s="24"/>
      <c r="I59256" s="24"/>
      <c r="J59256" s="24"/>
      <c r="K59256" s="24"/>
      <c r="L59256" s="24"/>
      <c r="M59256" s="24"/>
      <c r="P59256" s="10"/>
      <c r="R59256" s="10"/>
      <c r="S59256" s="10"/>
      <c r="T59256" s="10"/>
    </row>
    <row r="59257" spans="1:20" ht="16" x14ac:dyDescent="0.2">
      <c r="A59257" s="24"/>
      <c r="B59257" s="24"/>
      <c r="C59257" s="24"/>
      <c r="D59257" s="24"/>
      <c r="E59257" s="24"/>
      <c r="F59257" s="24"/>
      <c r="G59257" s="24"/>
      <c r="H59257" s="24"/>
      <c r="I59257" s="24"/>
      <c r="J59257" s="24"/>
      <c r="K59257" s="24"/>
      <c r="L59257" s="24"/>
      <c r="M59257" s="24"/>
      <c r="P59257" s="10"/>
      <c r="R59257" s="10"/>
      <c r="S59257" s="10"/>
      <c r="T59257" s="10"/>
    </row>
    <row r="59258" spans="1:20" ht="16" x14ac:dyDescent="0.2">
      <c r="A59258" s="24"/>
      <c r="B59258" s="24"/>
      <c r="C59258" s="24"/>
      <c r="D59258" s="24"/>
      <c r="E59258" s="24"/>
      <c r="F59258" s="24"/>
      <c r="G59258" s="24"/>
      <c r="H59258" s="24"/>
      <c r="I59258" s="24"/>
      <c r="J59258" s="24"/>
      <c r="K59258" s="24"/>
      <c r="L59258" s="24"/>
      <c r="M59258" s="24"/>
      <c r="P59258" s="10"/>
      <c r="R59258" s="10"/>
      <c r="S59258" s="10"/>
      <c r="T59258" s="10"/>
    </row>
    <row r="59259" spans="1:20" ht="16" x14ac:dyDescent="0.2">
      <c r="A59259" s="24"/>
      <c r="B59259" s="24"/>
      <c r="C59259" s="24"/>
      <c r="D59259" s="24"/>
      <c r="E59259" s="24"/>
      <c r="F59259" s="24"/>
      <c r="G59259" s="24"/>
      <c r="H59259" s="24"/>
      <c r="I59259" s="24"/>
      <c r="J59259" s="24"/>
      <c r="K59259" s="24"/>
      <c r="L59259" s="24"/>
      <c r="M59259" s="24"/>
      <c r="P59259" s="10"/>
      <c r="R59259" s="10"/>
      <c r="S59259" s="10"/>
      <c r="T59259" s="10"/>
    </row>
    <row r="59260" spans="1:20" ht="16" x14ac:dyDescent="0.2">
      <c r="A59260" s="24"/>
      <c r="B59260" s="24"/>
      <c r="C59260" s="24"/>
      <c r="D59260" s="24"/>
      <c r="E59260" s="24"/>
      <c r="F59260" s="24"/>
      <c r="G59260" s="24"/>
      <c r="H59260" s="24"/>
      <c r="I59260" s="24"/>
      <c r="J59260" s="24"/>
      <c r="K59260" s="24"/>
      <c r="L59260" s="24"/>
      <c r="M59260" s="24"/>
      <c r="P59260" s="10"/>
      <c r="R59260" s="10"/>
      <c r="S59260" s="10"/>
      <c r="T59260" s="10"/>
    </row>
    <row r="59261" spans="1:20" ht="16" x14ac:dyDescent="0.2">
      <c r="A59261" s="24"/>
      <c r="B59261" s="24"/>
      <c r="C59261" s="24"/>
      <c r="D59261" s="24"/>
      <c r="E59261" s="24"/>
      <c r="F59261" s="24"/>
      <c r="G59261" s="24"/>
      <c r="H59261" s="24"/>
      <c r="I59261" s="24"/>
      <c r="J59261" s="24"/>
      <c r="K59261" s="24"/>
      <c r="L59261" s="24"/>
      <c r="M59261" s="24"/>
      <c r="P59261" s="10"/>
      <c r="R59261" s="10"/>
      <c r="S59261" s="10"/>
      <c r="T59261" s="10"/>
    </row>
    <row r="59262" spans="1:20" ht="16" x14ac:dyDescent="0.2">
      <c r="A59262" s="24"/>
      <c r="B59262" s="24"/>
      <c r="C59262" s="24"/>
      <c r="D59262" s="24"/>
      <c r="E59262" s="24"/>
      <c r="F59262" s="24"/>
      <c r="G59262" s="24"/>
      <c r="H59262" s="24"/>
      <c r="I59262" s="24"/>
      <c r="J59262" s="24"/>
      <c r="K59262" s="24"/>
      <c r="L59262" s="24"/>
      <c r="M59262" s="24"/>
      <c r="P59262" s="10"/>
      <c r="R59262" s="10"/>
      <c r="S59262" s="10"/>
      <c r="T59262" s="10"/>
    </row>
    <row r="59263" spans="1:20" ht="16" x14ac:dyDescent="0.2">
      <c r="A59263" s="24"/>
      <c r="B59263" s="24"/>
      <c r="C59263" s="24"/>
      <c r="D59263" s="24"/>
      <c r="E59263" s="24"/>
      <c r="F59263" s="24"/>
      <c r="G59263" s="24"/>
      <c r="H59263" s="24"/>
      <c r="I59263" s="24"/>
      <c r="J59263" s="24"/>
      <c r="K59263" s="24"/>
      <c r="L59263" s="24"/>
      <c r="M59263" s="24"/>
      <c r="P59263" s="10"/>
      <c r="R59263" s="10"/>
      <c r="S59263" s="10"/>
      <c r="T59263" s="10"/>
    </row>
    <row r="59264" spans="1:20" ht="16" x14ac:dyDescent="0.2">
      <c r="A59264" s="24"/>
      <c r="B59264" s="24"/>
      <c r="C59264" s="24"/>
      <c r="D59264" s="24"/>
      <c r="E59264" s="24"/>
      <c r="F59264" s="24"/>
      <c r="G59264" s="24"/>
      <c r="H59264" s="24"/>
      <c r="I59264" s="24"/>
      <c r="J59264" s="24"/>
      <c r="K59264" s="24"/>
      <c r="L59264" s="24"/>
      <c r="M59264" s="24"/>
      <c r="P59264" s="10"/>
      <c r="R59264" s="10"/>
      <c r="S59264" s="10"/>
      <c r="T59264" s="10"/>
    </row>
    <row r="59265" spans="1:20" ht="16" x14ac:dyDescent="0.2">
      <c r="A59265" s="24"/>
      <c r="B59265" s="24"/>
      <c r="C59265" s="24"/>
      <c r="D59265" s="24"/>
      <c r="E59265" s="24"/>
      <c r="F59265" s="24"/>
      <c r="G59265" s="24"/>
      <c r="H59265" s="24"/>
      <c r="I59265" s="24"/>
      <c r="J59265" s="24"/>
      <c r="K59265" s="24"/>
      <c r="L59265" s="24"/>
      <c r="M59265" s="24"/>
      <c r="P59265" s="10"/>
      <c r="R59265" s="10"/>
      <c r="S59265" s="10"/>
      <c r="T59265" s="10"/>
    </row>
    <row r="59266" spans="1:20" ht="16" x14ac:dyDescent="0.2">
      <c r="A59266" s="24"/>
      <c r="B59266" s="24"/>
      <c r="C59266" s="24"/>
      <c r="D59266" s="24"/>
      <c r="E59266" s="24"/>
      <c r="F59266" s="24"/>
      <c r="G59266" s="24"/>
      <c r="H59266" s="24"/>
      <c r="I59266" s="24"/>
      <c r="J59266" s="24"/>
      <c r="K59266" s="24"/>
      <c r="L59266" s="24"/>
      <c r="M59266" s="24"/>
      <c r="P59266" s="10"/>
      <c r="R59266" s="10"/>
      <c r="S59266" s="10"/>
      <c r="T59266" s="10"/>
    </row>
    <row r="59267" spans="1:20" ht="16" x14ac:dyDescent="0.2">
      <c r="A59267" s="24"/>
      <c r="B59267" s="24"/>
      <c r="C59267" s="24"/>
      <c r="D59267" s="24"/>
      <c r="E59267" s="24"/>
      <c r="F59267" s="24"/>
      <c r="G59267" s="24"/>
      <c r="H59267" s="24"/>
      <c r="I59267" s="24"/>
      <c r="J59267" s="24"/>
      <c r="K59267" s="24"/>
      <c r="L59267" s="24"/>
      <c r="M59267" s="24"/>
      <c r="P59267" s="10"/>
      <c r="R59267" s="10"/>
      <c r="S59267" s="10"/>
      <c r="T59267" s="10"/>
    </row>
    <row r="59268" spans="1:20" ht="16" x14ac:dyDescent="0.2">
      <c r="A59268" s="24"/>
      <c r="B59268" s="24"/>
      <c r="C59268" s="24"/>
      <c r="D59268" s="24"/>
      <c r="E59268" s="24"/>
      <c r="F59268" s="24"/>
      <c r="G59268" s="24"/>
      <c r="H59268" s="24"/>
      <c r="I59268" s="24"/>
      <c r="J59268" s="24"/>
      <c r="K59268" s="24"/>
      <c r="L59268" s="24"/>
      <c r="M59268" s="24"/>
      <c r="P59268" s="10"/>
      <c r="R59268" s="10"/>
      <c r="S59268" s="10"/>
      <c r="T59268" s="10"/>
    </row>
    <row r="59269" spans="1:20" ht="16" x14ac:dyDescent="0.2">
      <c r="A59269" s="24"/>
      <c r="B59269" s="24"/>
      <c r="C59269" s="24"/>
      <c r="D59269" s="24"/>
      <c r="E59269" s="24"/>
      <c r="F59269" s="24"/>
      <c r="G59269" s="24"/>
      <c r="H59269" s="24"/>
      <c r="I59269" s="24"/>
      <c r="J59269" s="24"/>
      <c r="K59269" s="24"/>
      <c r="L59269" s="24"/>
      <c r="M59269" s="24"/>
      <c r="P59269" s="10"/>
      <c r="R59269" s="10"/>
      <c r="S59269" s="10"/>
      <c r="T59269" s="10"/>
    </row>
    <row r="59270" spans="1:20" ht="16" x14ac:dyDescent="0.2">
      <c r="A59270" s="24"/>
      <c r="B59270" s="24"/>
      <c r="C59270" s="24"/>
      <c r="D59270" s="24"/>
      <c r="E59270" s="24"/>
      <c r="F59270" s="24"/>
      <c r="G59270" s="24"/>
      <c r="H59270" s="24"/>
      <c r="I59270" s="24"/>
      <c r="J59270" s="24"/>
      <c r="K59270" s="24"/>
      <c r="L59270" s="24"/>
      <c r="M59270" s="24"/>
      <c r="P59270" s="10"/>
      <c r="R59270" s="10"/>
      <c r="S59270" s="10"/>
      <c r="T59270" s="10"/>
    </row>
    <row r="59271" spans="1:20" ht="16" x14ac:dyDescent="0.2">
      <c r="A59271" s="24"/>
      <c r="B59271" s="24"/>
      <c r="C59271" s="24"/>
      <c r="D59271" s="24"/>
      <c r="E59271" s="24"/>
      <c r="F59271" s="24"/>
      <c r="G59271" s="24"/>
      <c r="H59271" s="24"/>
      <c r="I59271" s="24"/>
      <c r="J59271" s="24"/>
      <c r="K59271" s="24"/>
      <c r="L59271" s="24"/>
      <c r="M59271" s="24"/>
      <c r="P59271" s="10"/>
      <c r="R59271" s="10"/>
      <c r="S59271" s="10"/>
      <c r="T59271" s="10"/>
    </row>
    <row r="59272" spans="1:20" ht="16" x14ac:dyDescent="0.2">
      <c r="A59272" s="24"/>
      <c r="B59272" s="24"/>
      <c r="C59272" s="24"/>
      <c r="D59272" s="24"/>
      <c r="E59272" s="24"/>
      <c r="F59272" s="24"/>
      <c r="G59272" s="24"/>
      <c r="H59272" s="24"/>
      <c r="I59272" s="24"/>
      <c r="J59272" s="24"/>
      <c r="K59272" s="24"/>
      <c r="L59272" s="24"/>
      <c r="M59272" s="24"/>
      <c r="P59272" s="10"/>
      <c r="R59272" s="10"/>
      <c r="S59272" s="10"/>
      <c r="T59272" s="10"/>
    </row>
    <row r="59273" spans="1:20" ht="16" x14ac:dyDescent="0.2">
      <c r="A59273" s="24"/>
      <c r="B59273" s="24"/>
      <c r="C59273" s="24"/>
      <c r="D59273" s="24"/>
      <c r="E59273" s="24"/>
      <c r="F59273" s="24"/>
      <c r="G59273" s="24"/>
      <c r="H59273" s="24"/>
      <c r="I59273" s="24"/>
      <c r="J59273" s="24"/>
      <c r="K59273" s="24"/>
      <c r="L59273" s="24"/>
      <c r="M59273" s="24"/>
      <c r="P59273" s="10"/>
      <c r="R59273" s="10"/>
      <c r="S59273" s="10"/>
      <c r="T59273" s="10"/>
    </row>
    <row r="59274" spans="1:20" ht="16" x14ac:dyDescent="0.2">
      <c r="A59274" s="24"/>
      <c r="B59274" s="24"/>
      <c r="C59274" s="24"/>
      <c r="D59274" s="24"/>
      <c r="E59274" s="24"/>
      <c r="F59274" s="24"/>
      <c r="G59274" s="24"/>
      <c r="H59274" s="24"/>
      <c r="I59274" s="24"/>
      <c r="J59274" s="24"/>
      <c r="K59274" s="24"/>
      <c r="L59274" s="24"/>
      <c r="M59274" s="24"/>
      <c r="P59274" s="10"/>
      <c r="R59274" s="10"/>
      <c r="S59274" s="10"/>
      <c r="T59274" s="10"/>
    </row>
    <row r="59275" spans="1:20" ht="16" x14ac:dyDescent="0.2">
      <c r="A59275" s="24"/>
      <c r="B59275" s="24"/>
      <c r="C59275" s="24"/>
      <c r="D59275" s="24"/>
      <c r="E59275" s="24"/>
      <c r="F59275" s="24"/>
      <c r="G59275" s="24"/>
      <c r="H59275" s="24"/>
      <c r="I59275" s="24"/>
      <c r="J59275" s="24"/>
      <c r="K59275" s="24"/>
      <c r="L59275" s="24"/>
      <c r="M59275" s="24"/>
      <c r="P59275" s="10"/>
      <c r="R59275" s="10"/>
      <c r="S59275" s="10"/>
      <c r="T59275" s="10"/>
    </row>
    <row r="59276" spans="1:20" ht="16" x14ac:dyDescent="0.2">
      <c r="A59276" s="24"/>
      <c r="B59276" s="24"/>
      <c r="C59276" s="24"/>
      <c r="D59276" s="24"/>
      <c r="E59276" s="24"/>
      <c r="F59276" s="24"/>
      <c r="G59276" s="24"/>
      <c r="H59276" s="24"/>
      <c r="I59276" s="24"/>
      <c r="J59276" s="24"/>
      <c r="K59276" s="24"/>
      <c r="L59276" s="24"/>
      <c r="M59276" s="24"/>
      <c r="P59276" s="10"/>
      <c r="R59276" s="10"/>
      <c r="S59276" s="10"/>
      <c r="T59276" s="10"/>
    </row>
    <row r="59277" spans="1:20" ht="16" x14ac:dyDescent="0.2">
      <c r="A59277" s="24"/>
      <c r="B59277" s="24"/>
      <c r="C59277" s="24"/>
      <c r="D59277" s="24"/>
      <c r="E59277" s="24"/>
      <c r="F59277" s="24"/>
      <c r="G59277" s="24"/>
      <c r="H59277" s="24"/>
      <c r="I59277" s="24"/>
      <c r="J59277" s="24"/>
      <c r="K59277" s="24"/>
      <c r="L59277" s="24"/>
      <c r="M59277" s="24"/>
      <c r="P59277" s="10"/>
      <c r="R59277" s="10"/>
      <c r="S59277" s="10"/>
      <c r="T59277" s="10"/>
    </row>
    <row r="59278" spans="1:20" ht="16" x14ac:dyDescent="0.2">
      <c r="A59278" s="24"/>
      <c r="B59278" s="24"/>
      <c r="C59278" s="24"/>
      <c r="D59278" s="24"/>
      <c r="E59278" s="24"/>
      <c r="F59278" s="24"/>
      <c r="G59278" s="24"/>
      <c r="H59278" s="24"/>
      <c r="I59278" s="24"/>
      <c r="J59278" s="24"/>
      <c r="K59278" s="24"/>
      <c r="L59278" s="24"/>
      <c r="M59278" s="24"/>
      <c r="P59278" s="10"/>
      <c r="R59278" s="10"/>
      <c r="S59278" s="10"/>
      <c r="T59278" s="10"/>
    </row>
    <row r="59279" spans="1:20" ht="16" x14ac:dyDescent="0.2">
      <c r="A59279" s="24"/>
      <c r="B59279" s="24"/>
      <c r="C59279" s="24"/>
      <c r="D59279" s="24"/>
      <c r="E59279" s="24"/>
      <c r="F59279" s="24"/>
      <c r="G59279" s="24"/>
      <c r="H59279" s="24"/>
      <c r="I59279" s="24"/>
      <c r="J59279" s="24"/>
      <c r="K59279" s="24"/>
      <c r="L59279" s="24"/>
      <c r="M59279" s="24"/>
      <c r="P59279" s="10"/>
      <c r="R59279" s="10"/>
      <c r="S59279" s="10"/>
      <c r="T59279" s="10"/>
    </row>
    <row r="59280" spans="1:20" ht="16" x14ac:dyDescent="0.2">
      <c r="A59280" s="24"/>
      <c r="B59280" s="24"/>
      <c r="C59280" s="24"/>
      <c r="D59280" s="24"/>
      <c r="E59280" s="24"/>
      <c r="F59280" s="24"/>
      <c r="G59280" s="24"/>
      <c r="H59280" s="24"/>
      <c r="I59280" s="24"/>
      <c r="J59280" s="24"/>
      <c r="K59280" s="24"/>
      <c r="L59280" s="24"/>
      <c r="M59280" s="24"/>
      <c r="P59280" s="10"/>
      <c r="R59280" s="10"/>
      <c r="S59280" s="10"/>
      <c r="T59280" s="10"/>
    </row>
    <row r="59281" spans="1:20" ht="16" x14ac:dyDescent="0.2">
      <c r="A59281" s="24"/>
      <c r="B59281" s="24"/>
      <c r="C59281" s="24"/>
      <c r="D59281" s="24"/>
      <c r="E59281" s="24"/>
      <c r="F59281" s="24"/>
      <c r="G59281" s="24"/>
      <c r="H59281" s="24"/>
      <c r="I59281" s="24"/>
      <c r="J59281" s="24"/>
      <c r="K59281" s="24"/>
      <c r="L59281" s="24"/>
      <c r="M59281" s="24"/>
      <c r="P59281" s="10"/>
      <c r="R59281" s="10"/>
      <c r="S59281" s="10"/>
      <c r="T59281" s="10"/>
    </row>
    <row r="59282" spans="1:20" ht="16" x14ac:dyDescent="0.2">
      <c r="A59282" s="24"/>
      <c r="B59282" s="24"/>
      <c r="C59282" s="24"/>
      <c r="D59282" s="24"/>
      <c r="E59282" s="24"/>
      <c r="F59282" s="24"/>
      <c r="G59282" s="24"/>
      <c r="H59282" s="24"/>
      <c r="I59282" s="24"/>
      <c r="J59282" s="24"/>
      <c r="K59282" s="24"/>
      <c r="L59282" s="24"/>
      <c r="M59282" s="24"/>
      <c r="P59282" s="10"/>
      <c r="R59282" s="10"/>
      <c r="S59282" s="10"/>
      <c r="T59282" s="10"/>
    </row>
    <row r="59283" spans="1:20" ht="16" x14ac:dyDescent="0.2">
      <c r="A59283" s="24"/>
      <c r="B59283" s="24"/>
      <c r="C59283" s="24"/>
      <c r="D59283" s="24"/>
      <c r="E59283" s="24"/>
      <c r="F59283" s="24"/>
      <c r="G59283" s="24"/>
      <c r="H59283" s="24"/>
      <c r="I59283" s="24"/>
      <c r="J59283" s="24"/>
      <c r="K59283" s="24"/>
      <c r="L59283" s="24"/>
      <c r="M59283" s="24"/>
      <c r="P59283" s="10"/>
      <c r="R59283" s="10"/>
      <c r="S59283" s="10"/>
      <c r="T59283" s="10"/>
    </row>
    <row r="59284" spans="1:20" ht="16" x14ac:dyDescent="0.2">
      <c r="A59284" s="24"/>
      <c r="B59284" s="24"/>
      <c r="C59284" s="24"/>
      <c r="D59284" s="24"/>
      <c r="E59284" s="24"/>
      <c r="F59284" s="24"/>
      <c r="G59284" s="24"/>
      <c r="H59284" s="24"/>
      <c r="I59284" s="24"/>
      <c r="J59284" s="24"/>
      <c r="K59284" s="24"/>
      <c r="L59284" s="24"/>
      <c r="M59284" s="24"/>
      <c r="P59284" s="10"/>
      <c r="R59284" s="10"/>
      <c r="S59284" s="10"/>
      <c r="T59284" s="10"/>
    </row>
    <row r="59285" spans="1:20" ht="16" x14ac:dyDescent="0.2">
      <c r="A59285" s="24"/>
      <c r="B59285" s="24"/>
      <c r="C59285" s="24"/>
      <c r="D59285" s="24"/>
      <c r="E59285" s="24"/>
      <c r="F59285" s="24"/>
      <c r="G59285" s="24"/>
      <c r="H59285" s="24"/>
      <c r="I59285" s="24"/>
      <c r="J59285" s="24"/>
      <c r="K59285" s="24"/>
      <c r="L59285" s="24"/>
      <c r="M59285" s="24"/>
      <c r="P59285" s="10"/>
      <c r="R59285" s="10"/>
      <c r="S59285" s="10"/>
      <c r="T59285" s="10"/>
    </row>
    <row r="59286" spans="1:20" ht="16" x14ac:dyDescent="0.2">
      <c r="A59286" s="24"/>
      <c r="B59286" s="24"/>
      <c r="C59286" s="24"/>
      <c r="D59286" s="24"/>
      <c r="E59286" s="24"/>
      <c r="F59286" s="24"/>
      <c r="G59286" s="24"/>
      <c r="H59286" s="24"/>
      <c r="I59286" s="24"/>
      <c r="J59286" s="24"/>
      <c r="K59286" s="24"/>
      <c r="L59286" s="24"/>
      <c r="M59286" s="24"/>
      <c r="P59286" s="10"/>
      <c r="R59286" s="10"/>
      <c r="S59286" s="10"/>
      <c r="T59286" s="10"/>
    </row>
    <row r="59287" spans="1:20" ht="16" x14ac:dyDescent="0.2">
      <c r="A59287" s="24"/>
      <c r="B59287" s="24"/>
      <c r="C59287" s="24"/>
      <c r="D59287" s="24"/>
      <c r="E59287" s="24"/>
      <c r="F59287" s="24"/>
      <c r="G59287" s="24"/>
      <c r="H59287" s="24"/>
      <c r="I59287" s="24"/>
      <c r="J59287" s="24"/>
      <c r="K59287" s="24"/>
      <c r="L59287" s="24"/>
      <c r="M59287" s="24"/>
      <c r="P59287" s="10"/>
      <c r="R59287" s="10"/>
      <c r="S59287" s="10"/>
      <c r="T59287" s="10"/>
    </row>
    <row r="59288" spans="1:20" ht="16" x14ac:dyDescent="0.2">
      <c r="A59288" s="24"/>
      <c r="B59288" s="24"/>
      <c r="C59288" s="24"/>
      <c r="D59288" s="24"/>
      <c r="E59288" s="24"/>
      <c r="F59288" s="24"/>
      <c r="G59288" s="24"/>
      <c r="H59288" s="24"/>
      <c r="I59288" s="24"/>
      <c r="J59288" s="24"/>
      <c r="K59288" s="24"/>
      <c r="L59288" s="24"/>
      <c r="M59288" s="24"/>
      <c r="P59288" s="10"/>
      <c r="R59288" s="10"/>
      <c r="S59288" s="10"/>
      <c r="T59288" s="10"/>
    </row>
    <row r="59289" spans="1:20" ht="16" x14ac:dyDescent="0.2">
      <c r="A59289" s="24"/>
      <c r="B59289" s="24"/>
      <c r="C59289" s="24"/>
      <c r="D59289" s="24"/>
      <c r="E59289" s="24"/>
      <c r="F59289" s="24"/>
      <c r="G59289" s="24"/>
      <c r="H59289" s="24"/>
      <c r="I59289" s="24"/>
      <c r="J59289" s="24"/>
      <c r="K59289" s="24"/>
      <c r="L59289" s="24"/>
      <c r="M59289" s="24"/>
      <c r="P59289" s="10"/>
      <c r="R59289" s="10"/>
      <c r="S59289" s="10"/>
      <c r="T59289" s="10"/>
    </row>
    <row r="59290" spans="1:20" ht="16" x14ac:dyDescent="0.2">
      <c r="A59290" s="24"/>
      <c r="B59290" s="24"/>
      <c r="C59290" s="24"/>
      <c r="D59290" s="24"/>
      <c r="E59290" s="24"/>
      <c r="F59290" s="24"/>
      <c r="G59290" s="24"/>
      <c r="H59290" s="24"/>
      <c r="I59290" s="24"/>
      <c r="J59290" s="24"/>
      <c r="K59290" s="24"/>
      <c r="L59290" s="24"/>
      <c r="M59290" s="24"/>
      <c r="P59290" s="10"/>
      <c r="R59290" s="10"/>
      <c r="S59290" s="10"/>
      <c r="T59290" s="10"/>
    </row>
    <row r="59291" spans="1:20" ht="16" x14ac:dyDescent="0.2">
      <c r="A59291" s="24"/>
      <c r="B59291" s="24"/>
      <c r="C59291" s="24"/>
      <c r="D59291" s="24"/>
      <c r="E59291" s="24"/>
      <c r="F59291" s="24"/>
      <c r="G59291" s="24"/>
      <c r="H59291" s="24"/>
      <c r="I59291" s="24"/>
      <c r="J59291" s="24"/>
      <c r="K59291" s="24"/>
      <c r="L59291" s="24"/>
      <c r="M59291" s="24"/>
      <c r="P59291" s="10"/>
      <c r="R59291" s="10"/>
      <c r="S59291" s="10"/>
      <c r="T59291" s="10"/>
    </row>
    <row r="59292" spans="1:20" ht="16" x14ac:dyDescent="0.2">
      <c r="A59292" s="24"/>
      <c r="B59292" s="24"/>
      <c r="C59292" s="24"/>
      <c r="D59292" s="24"/>
      <c r="E59292" s="24"/>
      <c r="F59292" s="24"/>
      <c r="G59292" s="24"/>
      <c r="H59292" s="24"/>
      <c r="I59292" s="24"/>
      <c r="J59292" s="24"/>
      <c r="K59292" s="24"/>
      <c r="L59292" s="24"/>
      <c r="M59292" s="24"/>
      <c r="P59292" s="10"/>
      <c r="R59292" s="10"/>
      <c r="S59292" s="10"/>
      <c r="T59292" s="10"/>
    </row>
    <row r="59293" spans="1:20" ht="16" x14ac:dyDescent="0.2">
      <c r="A59293" s="24"/>
      <c r="B59293" s="24"/>
      <c r="C59293" s="24"/>
      <c r="D59293" s="24"/>
      <c r="E59293" s="24"/>
      <c r="F59293" s="24"/>
      <c r="G59293" s="24"/>
      <c r="H59293" s="24"/>
      <c r="I59293" s="24"/>
      <c r="J59293" s="24"/>
      <c r="K59293" s="24"/>
      <c r="L59293" s="24"/>
      <c r="M59293" s="24"/>
      <c r="P59293" s="10"/>
      <c r="R59293" s="10"/>
      <c r="S59293" s="10"/>
      <c r="T59293" s="10"/>
    </row>
    <row r="59294" spans="1:20" ht="16" x14ac:dyDescent="0.2">
      <c r="A59294" s="24"/>
      <c r="B59294" s="24"/>
      <c r="C59294" s="24"/>
      <c r="D59294" s="24"/>
      <c r="E59294" s="24"/>
      <c r="F59294" s="24"/>
      <c r="G59294" s="24"/>
      <c r="H59294" s="24"/>
      <c r="I59294" s="24"/>
      <c r="J59294" s="24"/>
      <c r="K59294" s="24"/>
      <c r="L59294" s="24"/>
      <c r="M59294" s="24"/>
      <c r="P59294" s="10"/>
      <c r="R59294" s="10"/>
      <c r="S59294" s="10"/>
      <c r="T59294" s="10"/>
    </row>
    <row r="59295" spans="1:20" ht="16" x14ac:dyDescent="0.2">
      <c r="A59295" s="24"/>
      <c r="B59295" s="24"/>
      <c r="C59295" s="24"/>
      <c r="D59295" s="24"/>
      <c r="E59295" s="24"/>
      <c r="F59295" s="24"/>
      <c r="G59295" s="24"/>
      <c r="H59295" s="24"/>
      <c r="I59295" s="24"/>
      <c r="J59295" s="24"/>
      <c r="K59295" s="24"/>
      <c r="L59295" s="24"/>
      <c r="M59295" s="24"/>
      <c r="P59295" s="10"/>
      <c r="R59295" s="10"/>
      <c r="S59295" s="10"/>
      <c r="T59295" s="10"/>
    </row>
    <row r="59296" spans="1:20" ht="16" x14ac:dyDescent="0.2">
      <c r="A59296" s="24"/>
      <c r="B59296" s="24"/>
      <c r="C59296" s="24"/>
      <c r="D59296" s="24"/>
      <c r="E59296" s="24"/>
      <c r="F59296" s="24"/>
      <c r="G59296" s="24"/>
      <c r="H59296" s="24"/>
      <c r="I59296" s="24"/>
      <c r="J59296" s="24"/>
      <c r="K59296" s="24"/>
      <c r="L59296" s="24"/>
      <c r="M59296" s="24"/>
      <c r="P59296" s="10"/>
      <c r="R59296" s="10"/>
      <c r="S59296" s="10"/>
      <c r="T59296" s="10"/>
    </row>
    <row r="59297" spans="1:20" ht="16" x14ac:dyDescent="0.2">
      <c r="A59297" s="24"/>
      <c r="B59297" s="24"/>
      <c r="C59297" s="24"/>
      <c r="D59297" s="24"/>
      <c r="E59297" s="24"/>
      <c r="F59297" s="24"/>
      <c r="G59297" s="24"/>
      <c r="H59297" s="24"/>
      <c r="I59297" s="24"/>
      <c r="J59297" s="24"/>
      <c r="K59297" s="24"/>
      <c r="L59297" s="24"/>
      <c r="M59297" s="24"/>
      <c r="P59297" s="10"/>
      <c r="R59297" s="10"/>
      <c r="S59297" s="10"/>
      <c r="T59297" s="10"/>
    </row>
    <row r="59298" spans="1:20" ht="16" x14ac:dyDescent="0.2">
      <c r="A59298" s="24"/>
      <c r="B59298" s="24"/>
      <c r="C59298" s="24"/>
      <c r="D59298" s="24"/>
      <c r="E59298" s="24"/>
      <c r="F59298" s="24"/>
      <c r="G59298" s="24"/>
      <c r="H59298" s="24"/>
      <c r="I59298" s="24"/>
      <c r="J59298" s="24"/>
      <c r="K59298" s="24"/>
      <c r="L59298" s="24"/>
      <c r="M59298" s="24"/>
      <c r="P59298" s="10"/>
      <c r="R59298" s="10"/>
      <c r="S59298" s="10"/>
      <c r="T59298" s="10"/>
    </row>
    <row r="59299" spans="1:20" ht="16" x14ac:dyDescent="0.2">
      <c r="A59299" s="24"/>
      <c r="B59299" s="24"/>
      <c r="C59299" s="24"/>
      <c r="D59299" s="24"/>
      <c r="E59299" s="24"/>
      <c r="F59299" s="24"/>
      <c r="G59299" s="24"/>
      <c r="H59299" s="24"/>
      <c r="I59299" s="24"/>
      <c r="J59299" s="24"/>
      <c r="K59299" s="24"/>
      <c r="L59299" s="24"/>
      <c r="M59299" s="24"/>
      <c r="P59299" s="10"/>
      <c r="R59299" s="10"/>
      <c r="S59299" s="10"/>
      <c r="T59299" s="10"/>
    </row>
    <row r="59300" spans="1:20" ht="16" x14ac:dyDescent="0.2">
      <c r="A59300" s="24"/>
      <c r="B59300" s="24"/>
      <c r="C59300" s="24"/>
      <c r="D59300" s="24"/>
      <c r="E59300" s="24"/>
      <c r="F59300" s="24"/>
      <c r="G59300" s="24"/>
      <c r="H59300" s="24"/>
      <c r="I59300" s="24"/>
      <c r="J59300" s="24"/>
      <c r="K59300" s="24"/>
      <c r="L59300" s="24"/>
      <c r="M59300" s="24"/>
      <c r="P59300" s="10"/>
      <c r="R59300" s="10"/>
      <c r="S59300" s="10"/>
      <c r="T59300" s="10"/>
    </row>
    <row r="59301" spans="1:20" ht="16" x14ac:dyDescent="0.2">
      <c r="A59301" s="24"/>
      <c r="B59301" s="24"/>
      <c r="C59301" s="24"/>
      <c r="D59301" s="24"/>
      <c r="E59301" s="24"/>
      <c r="F59301" s="24"/>
      <c r="G59301" s="24"/>
      <c r="H59301" s="24"/>
      <c r="I59301" s="24"/>
      <c r="J59301" s="24"/>
      <c r="K59301" s="24"/>
      <c r="L59301" s="24"/>
      <c r="M59301" s="24"/>
      <c r="P59301" s="10"/>
      <c r="R59301" s="10"/>
      <c r="S59301" s="10"/>
      <c r="T59301" s="10"/>
    </row>
    <row r="59302" spans="1:20" ht="16" x14ac:dyDescent="0.2">
      <c r="A59302" s="24"/>
      <c r="B59302" s="24"/>
      <c r="C59302" s="24"/>
      <c r="D59302" s="24"/>
      <c r="E59302" s="24"/>
      <c r="F59302" s="24"/>
      <c r="G59302" s="24"/>
      <c r="H59302" s="24"/>
      <c r="I59302" s="24"/>
      <c r="J59302" s="24"/>
      <c r="K59302" s="24"/>
      <c r="L59302" s="24"/>
      <c r="M59302" s="24"/>
      <c r="P59302" s="10"/>
      <c r="R59302" s="10"/>
      <c r="S59302" s="10"/>
      <c r="T59302" s="10"/>
    </row>
    <row r="59303" spans="1:20" ht="16" x14ac:dyDescent="0.2">
      <c r="A59303" s="24"/>
      <c r="B59303" s="24"/>
      <c r="C59303" s="24"/>
      <c r="D59303" s="24"/>
      <c r="E59303" s="24"/>
      <c r="F59303" s="24"/>
      <c r="G59303" s="24"/>
      <c r="H59303" s="24"/>
      <c r="I59303" s="24"/>
      <c r="J59303" s="24"/>
      <c r="K59303" s="24"/>
      <c r="L59303" s="24"/>
      <c r="M59303" s="24"/>
      <c r="P59303" s="10"/>
      <c r="R59303" s="10"/>
      <c r="S59303" s="10"/>
      <c r="T59303" s="10"/>
    </row>
    <row r="59304" spans="1:20" ht="16" x14ac:dyDescent="0.2">
      <c r="A59304" s="24"/>
      <c r="B59304" s="24"/>
      <c r="C59304" s="24"/>
      <c r="D59304" s="24"/>
      <c r="E59304" s="24"/>
      <c r="F59304" s="24"/>
      <c r="G59304" s="24"/>
      <c r="H59304" s="24"/>
      <c r="I59304" s="24"/>
      <c r="J59304" s="24"/>
      <c r="K59304" s="24"/>
      <c r="L59304" s="24"/>
      <c r="M59304" s="24"/>
      <c r="P59304" s="10"/>
      <c r="R59304" s="10"/>
      <c r="S59304" s="10"/>
      <c r="T59304" s="10"/>
    </row>
    <row r="59305" spans="1:20" ht="16" x14ac:dyDescent="0.2">
      <c r="A59305" s="24"/>
      <c r="B59305" s="24"/>
      <c r="C59305" s="24"/>
      <c r="D59305" s="24"/>
      <c r="E59305" s="24"/>
      <c r="F59305" s="24"/>
      <c r="G59305" s="24"/>
      <c r="H59305" s="24"/>
      <c r="I59305" s="24"/>
      <c r="J59305" s="24"/>
      <c r="K59305" s="24"/>
      <c r="L59305" s="24"/>
      <c r="M59305" s="24"/>
      <c r="P59305" s="10"/>
      <c r="R59305" s="10"/>
      <c r="S59305" s="10"/>
      <c r="T59305" s="10"/>
    </row>
    <row r="59306" spans="1:20" ht="16" x14ac:dyDescent="0.2">
      <c r="A59306" s="24"/>
      <c r="B59306" s="24"/>
      <c r="C59306" s="24"/>
      <c r="D59306" s="24"/>
      <c r="E59306" s="24"/>
      <c r="F59306" s="24"/>
      <c r="G59306" s="24"/>
      <c r="H59306" s="24"/>
      <c r="I59306" s="24"/>
      <c r="J59306" s="24"/>
      <c r="K59306" s="24"/>
      <c r="L59306" s="24"/>
      <c r="M59306" s="24"/>
      <c r="P59306" s="10"/>
      <c r="R59306" s="10"/>
      <c r="S59306" s="10"/>
      <c r="T59306" s="10"/>
    </row>
    <row r="59307" spans="1:20" ht="16" x14ac:dyDescent="0.2">
      <c r="A59307" s="24"/>
      <c r="B59307" s="24"/>
      <c r="C59307" s="24"/>
      <c r="D59307" s="24"/>
      <c r="E59307" s="24"/>
      <c r="F59307" s="24"/>
      <c r="G59307" s="24"/>
      <c r="H59307" s="24"/>
      <c r="I59307" s="24"/>
      <c r="J59307" s="24"/>
      <c r="K59307" s="24"/>
      <c r="L59307" s="24"/>
      <c r="M59307" s="24"/>
      <c r="P59307" s="10"/>
      <c r="R59307" s="10"/>
      <c r="S59307" s="10"/>
      <c r="T59307" s="10"/>
    </row>
    <row r="59308" spans="1:20" ht="16" x14ac:dyDescent="0.2">
      <c r="A59308" s="24"/>
      <c r="B59308" s="24"/>
      <c r="C59308" s="24"/>
      <c r="D59308" s="24"/>
      <c r="E59308" s="24"/>
      <c r="F59308" s="24"/>
      <c r="G59308" s="24"/>
      <c r="H59308" s="24"/>
      <c r="I59308" s="24"/>
      <c r="J59308" s="24"/>
      <c r="K59308" s="24"/>
      <c r="L59308" s="24"/>
      <c r="M59308" s="24"/>
      <c r="P59308" s="10"/>
      <c r="R59308" s="10"/>
      <c r="S59308" s="10"/>
      <c r="T59308" s="10"/>
    </row>
    <row r="59309" spans="1:20" ht="16" x14ac:dyDescent="0.2">
      <c r="A59309" s="24"/>
      <c r="B59309" s="24"/>
      <c r="C59309" s="24"/>
      <c r="D59309" s="24"/>
      <c r="E59309" s="24"/>
      <c r="F59309" s="24"/>
      <c r="G59309" s="24"/>
      <c r="H59309" s="24"/>
      <c r="I59309" s="24"/>
      <c r="J59309" s="24"/>
      <c r="K59309" s="24"/>
      <c r="L59309" s="24"/>
      <c r="M59309" s="24"/>
      <c r="P59309" s="10"/>
      <c r="R59309" s="10"/>
      <c r="S59309" s="10"/>
      <c r="T59309" s="10"/>
    </row>
    <row r="59310" spans="1:20" ht="16" x14ac:dyDescent="0.2">
      <c r="A59310" s="24"/>
      <c r="B59310" s="24"/>
      <c r="C59310" s="24"/>
      <c r="D59310" s="24"/>
      <c r="E59310" s="24"/>
      <c r="F59310" s="24"/>
      <c r="G59310" s="24"/>
      <c r="H59310" s="24"/>
      <c r="I59310" s="24"/>
      <c r="J59310" s="24"/>
      <c r="K59310" s="24"/>
      <c r="L59310" s="24"/>
      <c r="M59310" s="24"/>
      <c r="P59310" s="10"/>
      <c r="R59310" s="10"/>
      <c r="S59310" s="10"/>
      <c r="T59310" s="10"/>
    </row>
    <row r="59311" spans="1:20" ht="16" x14ac:dyDescent="0.2">
      <c r="A59311" s="24"/>
      <c r="B59311" s="24"/>
      <c r="C59311" s="24"/>
      <c r="D59311" s="24"/>
      <c r="E59311" s="24"/>
      <c r="F59311" s="24"/>
      <c r="G59311" s="24"/>
      <c r="H59311" s="24"/>
      <c r="I59311" s="24"/>
      <c r="J59311" s="24"/>
      <c r="K59311" s="24"/>
      <c r="L59311" s="24"/>
      <c r="M59311" s="24"/>
      <c r="P59311" s="10"/>
      <c r="R59311" s="10"/>
      <c r="S59311" s="10"/>
      <c r="T59311" s="10"/>
    </row>
    <row r="59312" spans="1:20" ht="16" x14ac:dyDescent="0.2">
      <c r="A59312" s="24"/>
      <c r="B59312" s="24"/>
      <c r="C59312" s="24"/>
      <c r="D59312" s="24"/>
      <c r="E59312" s="24"/>
      <c r="F59312" s="24"/>
      <c r="G59312" s="24"/>
      <c r="H59312" s="24"/>
      <c r="I59312" s="24"/>
      <c r="J59312" s="24"/>
      <c r="K59312" s="24"/>
      <c r="L59312" s="24"/>
      <c r="M59312" s="24"/>
      <c r="P59312" s="10"/>
      <c r="R59312" s="10"/>
      <c r="S59312" s="10"/>
      <c r="T59312" s="10"/>
    </row>
    <row r="59313" spans="1:20" ht="16" x14ac:dyDescent="0.2">
      <c r="A59313" s="24"/>
      <c r="B59313" s="24"/>
      <c r="C59313" s="24"/>
      <c r="D59313" s="24"/>
      <c r="E59313" s="24"/>
      <c r="F59313" s="24"/>
      <c r="G59313" s="24"/>
      <c r="H59313" s="24"/>
      <c r="I59313" s="24"/>
      <c r="J59313" s="24"/>
      <c r="K59313" s="24"/>
      <c r="L59313" s="24"/>
      <c r="M59313" s="24"/>
      <c r="P59313" s="10"/>
      <c r="R59313" s="10"/>
      <c r="S59313" s="10"/>
      <c r="T59313" s="10"/>
    </row>
    <row r="59314" spans="1:20" ht="16" x14ac:dyDescent="0.2">
      <c r="A59314" s="24"/>
      <c r="B59314" s="24"/>
      <c r="C59314" s="24"/>
      <c r="D59314" s="24"/>
      <c r="E59314" s="24"/>
      <c r="F59314" s="24"/>
      <c r="G59314" s="24"/>
      <c r="H59314" s="24"/>
      <c r="I59314" s="24"/>
      <c r="J59314" s="24"/>
      <c r="K59314" s="24"/>
      <c r="L59314" s="24"/>
      <c r="M59314" s="24"/>
      <c r="P59314" s="10"/>
      <c r="R59314" s="10"/>
      <c r="S59314" s="10"/>
      <c r="T59314" s="10"/>
    </row>
    <row r="59315" spans="1:20" ht="16" x14ac:dyDescent="0.2">
      <c r="A59315" s="24"/>
      <c r="B59315" s="24"/>
      <c r="C59315" s="24"/>
      <c r="D59315" s="24"/>
      <c r="E59315" s="24"/>
      <c r="F59315" s="24"/>
      <c r="G59315" s="24"/>
      <c r="H59315" s="24"/>
      <c r="I59315" s="24"/>
      <c r="J59315" s="24"/>
      <c r="K59315" s="24"/>
      <c r="L59315" s="24"/>
      <c r="M59315" s="24"/>
      <c r="P59315" s="10"/>
      <c r="R59315" s="10"/>
      <c r="S59315" s="10"/>
      <c r="T59315" s="10"/>
    </row>
    <row r="59316" spans="1:20" ht="16" x14ac:dyDescent="0.2">
      <c r="A59316" s="24"/>
      <c r="B59316" s="24"/>
      <c r="C59316" s="24"/>
      <c r="D59316" s="24"/>
      <c r="E59316" s="24"/>
      <c r="F59316" s="24"/>
      <c r="G59316" s="24"/>
      <c r="H59316" s="24"/>
      <c r="I59316" s="24"/>
      <c r="J59316" s="24"/>
      <c r="K59316" s="24"/>
      <c r="L59316" s="24"/>
      <c r="M59316" s="24"/>
      <c r="P59316" s="10"/>
      <c r="R59316" s="10"/>
      <c r="S59316" s="10"/>
      <c r="T59316" s="10"/>
    </row>
    <row r="59317" spans="1:20" ht="16" x14ac:dyDescent="0.2">
      <c r="A59317" s="24"/>
      <c r="B59317" s="24"/>
      <c r="C59317" s="24"/>
      <c r="D59317" s="24"/>
      <c r="E59317" s="24"/>
      <c r="F59317" s="24"/>
      <c r="G59317" s="24"/>
      <c r="H59317" s="24"/>
      <c r="I59317" s="24"/>
      <c r="J59317" s="24"/>
      <c r="K59317" s="24"/>
      <c r="L59317" s="24"/>
      <c r="M59317" s="24"/>
      <c r="P59317" s="10"/>
      <c r="R59317" s="10"/>
      <c r="S59317" s="10"/>
      <c r="T59317" s="10"/>
    </row>
    <row r="59318" spans="1:20" ht="16" x14ac:dyDescent="0.2">
      <c r="A59318" s="24"/>
      <c r="B59318" s="24"/>
      <c r="C59318" s="24"/>
      <c r="D59318" s="24"/>
      <c r="E59318" s="24"/>
      <c r="F59318" s="24"/>
      <c r="G59318" s="24"/>
      <c r="H59318" s="24"/>
      <c r="I59318" s="24"/>
      <c r="J59318" s="24"/>
      <c r="K59318" s="24"/>
      <c r="L59318" s="24"/>
      <c r="M59318" s="24"/>
      <c r="P59318" s="10"/>
      <c r="R59318" s="10"/>
      <c r="S59318" s="10"/>
      <c r="T59318" s="10"/>
    </row>
    <row r="59319" spans="1:20" ht="16" x14ac:dyDescent="0.2">
      <c r="A59319" s="24"/>
      <c r="B59319" s="24"/>
      <c r="C59319" s="24"/>
      <c r="D59319" s="24"/>
      <c r="E59319" s="24"/>
      <c r="F59319" s="24"/>
      <c r="G59319" s="24"/>
      <c r="H59319" s="24"/>
      <c r="I59319" s="24"/>
      <c r="J59319" s="24"/>
      <c r="K59319" s="24"/>
      <c r="L59319" s="24"/>
      <c r="M59319" s="24"/>
      <c r="P59319" s="10"/>
      <c r="R59319" s="10"/>
      <c r="S59319" s="10"/>
      <c r="T59319" s="10"/>
    </row>
    <row r="59320" spans="1:20" ht="16" x14ac:dyDescent="0.2">
      <c r="A59320" s="24"/>
      <c r="B59320" s="24"/>
      <c r="C59320" s="24"/>
      <c r="D59320" s="24"/>
      <c r="E59320" s="24"/>
      <c r="F59320" s="24"/>
      <c r="G59320" s="24"/>
      <c r="H59320" s="24"/>
      <c r="I59320" s="24"/>
      <c r="J59320" s="24"/>
      <c r="K59320" s="24"/>
      <c r="L59320" s="24"/>
      <c r="M59320" s="24"/>
      <c r="P59320" s="10"/>
      <c r="R59320" s="10"/>
      <c r="S59320" s="10"/>
      <c r="T59320" s="10"/>
    </row>
    <row r="59321" spans="1:20" ht="16" x14ac:dyDescent="0.2">
      <c r="A59321" s="24"/>
      <c r="B59321" s="24"/>
      <c r="C59321" s="24"/>
      <c r="D59321" s="24"/>
      <c r="E59321" s="24"/>
      <c r="F59321" s="24"/>
      <c r="G59321" s="24"/>
      <c r="H59321" s="24"/>
      <c r="I59321" s="24"/>
      <c r="J59321" s="24"/>
      <c r="K59321" s="24"/>
      <c r="L59321" s="24"/>
      <c r="M59321" s="24"/>
      <c r="P59321" s="10"/>
      <c r="R59321" s="10"/>
      <c r="S59321" s="10"/>
      <c r="T59321" s="10"/>
    </row>
    <row r="59322" spans="1:20" ht="16" x14ac:dyDescent="0.2">
      <c r="A59322" s="24"/>
      <c r="B59322" s="24"/>
      <c r="C59322" s="24"/>
      <c r="D59322" s="24"/>
      <c r="E59322" s="24"/>
      <c r="F59322" s="24"/>
      <c r="G59322" s="24"/>
      <c r="H59322" s="24"/>
      <c r="I59322" s="24"/>
      <c r="J59322" s="24"/>
      <c r="K59322" s="24"/>
      <c r="L59322" s="24"/>
      <c r="M59322" s="24"/>
      <c r="P59322" s="10"/>
      <c r="R59322" s="10"/>
      <c r="S59322" s="10"/>
      <c r="T59322" s="10"/>
    </row>
    <row r="59323" spans="1:20" ht="16" x14ac:dyDescent="0.2">
      <c r="A59323" s="24"/>
      <c r="B59323" s="24"/>
      <c r="C59323" s="24"/>
      <c r="D59323" s="24"/>
      <c r="E59323" s="24"/>
      <c r="F59323" s="24"/>
      <c r="G59323" s="24"/>
      <c r="H59323" s="24"/>
      <c r="I59323" s="24"/>
      <c r="J59323" s="24"/>
      <c r="K59323" s="24"/>
      <c r="L59323" s="24"/>
      <c r="M59323" s="24"/>
      <c r="P59323" s="10"/>
      <c r="R59323" s="10"/>
      <c r="S59323" s="10"/>
      <c r="T59323" s="10"/>
    </row>
    <row r="59324" spans="1:20" ht="16" x14ac:dyDescent="0.2">
      <c r="A59324" s="24"/>
      <c r="B59324" s="24"/>
      <c r="C59324" s="24"/>
      <c r="D59324" s="24"/>
      <c r="E59324" s="24"/>
      <c r="F59324" s="24"/>
      <c r="G59324" s="24"/>
      <c r="H59324" s="24"/>
      <c r="I59324" s="24"/>
      <c r="J59324" s="24"/>
      <c r="K59324" s="24"/>
      <c r="L59324" s="24"/>
      <c r="M59324" s="24"/>
      <c r="P59324" s="10"/>
      <c r="R59324" s="10"/>
      <c r="S59324" s="10"/>
      <c r="T59324" s="10"/>
    </row>
    <row r="59325" spans="1:20" ht="16" x14ac:dyDescent="0.2">
      <c r="A59325" s="24"/>
      <c r="B59325" s="24"/>
      <c r="C59325" s="24"/>
      <c r="D59325" s="24"/>
      <c r="E59325" s="24"/>
      <c r="F59325" s="24"/>
      <c r="G59325" s="24"/>
      <c r="H59325" s="24"/>
      <c r="I59325" s="24"/>
      <c r="J59325" s="24"/>
      <c r="K59325" s="24"/>
      <c r="L59325" s="24"/>
      <c r="M59325" s="24"/>
      <c r="P59325" s="10"/>
      <c r="R59325" s="10"/>
      <c r="S59325" s="10"/>
      <c r="T59325" s="10"/>
    </row>
    <row r="59326" spans="1:20" ht="16" x14ac:dyDescent="0.2">
      <c r="A59326" s="24"/>
      <c r="B59326" s="24"/>
      <c r="C59326" s="24"/>
      <c r="D59326" s="24"/>
      <c r="E59326" s="24"/>
      <c r="F59326" s="24"/>
      <c r="G59326" s="24"/>
      <c r="H59326" s="24"/>
      <c r="I59326" s="24"/>
      <c r="J59326" s="24"/>
      <c r="K59326" s="24"/>
      <c r="L59326" s="24"/>
      <c r="M59326" s="24"/>
      <c r="P59326" s="10"/>
      <c r="R59326" s="10"/>
      <c r="S59326" s="10"/>
      <c r="T59326" s="10"/>
    </row>
    <row r="59327" spans="1:20" ht="16" x14ac:dyDescent="0.2">
      <c r="A59327" s="24"/>
      <c r="B59327" s="24"/>
      <c r="C59327" s="24"/>
      <c r="D59327" s="24"/>
      <c r="E59327" s="24"/>
      <c r="F59327" s="24"/>
      <c r="G59327" s="24"/>
      <c r="H59327" s="24"/>
      <c r="I59327" s="24"/>
      <c r="J59327" s="24"/>
      <c r="K59327" s="24"/>
      <c r="L59327" s="24"/>
      <c r="M59327" s="24"/>
      <c r="P59327" s="10"/>
      <c r="R59327" s="10"/>
      <c r="S59327" s="10"/>
      <c r="T59327" s="10"/>
    </row>
    <row r="59328" spans="1:20" ht="16" x14ac:dyDescent="0.2">
      <c r="A59328" s="24"/>
      <c r="B59328" s="24"/>
      <c r="C59328" s="24"/>
      <c r="D59328" s="24"/>
      <c r="E59328" s="24"/>
      <c r="F59328" s="24"/>
      <c r="G59328" s="24"/>
      <c r="H59328" s="24"/>
      <c r="I59328" s="24"/>
      <c r="J59328" s="24"/>
      <c r="K59328" s="24"/>
      <c r="L59328" s="24"/>
      <c r="M59328" s="24"/>
      <c r="P59328" s="10"/>
      <c r="R59328" s="10"/>
      <c r="S59328" s="10"/>
      <c r="T59328" s="10"/>
    </row>
    <row r="59329" spans="1:20" ht="16" x14ac:dyDescent="0.2">
      <c r="A59329" s="24"/>
      <c r="B59329" s="24"/>
      <c r="C59329" s="24"/>
      <c r="D59329" s="24"/>
      <c r="E59329" s="24"/>
      <c r="F59329" s="24"/>
      <c r="G59329" s="24"/>
      <c r="H59329" s="24"/>
      <c r="I59329" s="24"/>
      <c r="J59329" s="24"/>
      <c r="K59329" s="24"/>
      <c r="L59329" s="24"/>
      <c r="M59329" s="24"/>
      <c r="P59329" s="10"/>
      <c r="R59329" s="10"/>
      <c r="S59329" s="10"/>
      <c r="T59329" s="10"/>
    </row>
    <row r="59330" spans="1:20" ht="16" x14ac:dyDescent="0.2">
      <c r="A59330" s="24"/>
      <c r="B59330" s="24"/>
      <c r="C59330" s="24"/>
      <c r="D59330" s="24"/>
      <c r="E59330" s="24"/>
      <c r="F59330" s="24"/>
      <c r="G59330" s="24"/>
      <c r="H59330" s="24"/>
      <c r="I59330" s="24"/>
      <c r="J59330" s="24"/>
      <c r="K59330" s="24"/>
      <c r="L59330" s="24"/>
      <c r="M59330" s="24"/>
      <c r="P59330" s="10"/>
      <c r="R59330" s="10"/>
      <c r="S59330" s="10"/>
      <c r="T59330" s="10"/>
    </row>
    <row r="59331" spans="1:20" ht="16" x14ac:dyDescent="0.2">
      <c r="A59331" s="24"/>
      <c r="B59331" s="24"/>
      <c r="C59331" s="24"/>
      <c r="D59331" s="24"/>
      <c r="E59331" s="24"/>
      <c r="F59331" s="24"/>
      <c r="G59331" s="24"/>
      <c r="H59331" s="24"/>
      <c r="I59331" s="24"/>
      <c r="J59331" s="24"/>
      <c r="K59331" s="24"/>
      <c r="L59331" s="24"/>
      <c r="M59331" s="24"/>
      <c r="P59331" s="10"/>
      <c r="R59331" s="10"/>
      <c r="S59331" s="10"/>
      <c r="T59331" s="10"/>
    </row>
    <row r="59332" spans="1:20" ht="16" x14ac:dyDescent="0.2">
      <c r="A59332" s="24"/>
      <c r="B59332" s="24"/>
      <c r="C59332" s="24"/>
      <c r="D59332" s="24"/>
      <c r="E59332" s="24"/>
      <c r="F59332" s="24"/>
      <c r="G59332" s="24"/>
      <c r="H59332" s="24"/>
      <c r="I59332" s="24"/>
      <c r="J59332" s="24"/>
      <c r="K59332" s="24"/>
      <c r="L59332" s="24"/>
      <c r="M59332" s="24"/>
      <c r="P59332" s="10"/>
      <c r="R59332" s="10"/>
      <c r="S59332" s="10"/>
      <c r="T59332" s="10"/>
    </row>
    <row r="59333" spans="1:20" ht="16" x14ac:dyDescent="0.2">
      <c r="A59333" s="24"/>
      <c r="B59333" s="24"/>
      <c r="C59333" s="24"/>
      <c r="D59333" s="24"/>
      <c r="E59333" s="24"/>
      <c r="F59333" s="24"/>
      <c r="G59333" s="24"/>
      <c r="H59333" s="24"/>
      <c r="I59333" s="24"/>
      <c r="J59333" s="24"/>
      <c r="K59333" s="24"/>
      <c r="L59333" s="24"/>
      <c r="M59333" s="24"/>
      <c r="P59333" s="10"/>
      <c r="R59333" s="10"/>
      <c r="S59333" s="10"/>
      <c r="T59333" s="10"/>
    </row>
    <row r="59334" spans="1:20" ht="16" x14ac:dyDescent="0.2">
      <c r="A59334" s="24"/>
      <c r="B59334" s="24"/>
      <c r="C59334" s="24"/>
      <c r="D59334" s="24"/>
      <c r="E59334" s="24"/>
      <c r="F59334" s="24"/>
      <c r="G59334" s="24"/>
      <c r="H59334" s="24"/>
      <c r="I59334" s="24"/>
      <c r="J59334" s="24"/>
      <c r="K59334" s="24"/>
      <c r="L59334" s="24"/>
      <c r="M59334" s="24"/>
      <c r="P59334" s="10"/>
      <c r="R59334" s="10"/>
      <c r="S59334" s="10"/>
      <c r="T59334" s="10"/>
    </row>
    <row r="59335" spans="1:20" ht="16" x14ac:dyDescent="0.2">
      <c r="A59335" s="24"/>
      <c r="B59335" s="24"/>
      <c r="C59335" s="24"/>
      <c r="D59335" s="24"/>
      <c r="E59335" s="24"/>
      <c r="F59335" s="24"/>
      <c r="G59335" s="24"/>
      <c r="H59335" s="24"/>
      <c r="I59335" s="24"/>
      <c r="J59335" s="24"/>
      <c r="K59335" s="24"/>
      <c r="L59335" s="24"/>
      <c r="M59335" s="24"/>
      <c r="P59335" s="10"/>
      <c r="R59335" s="10"/>
      <c r="S59335" s="10"/>
      <c r="T59335" s="10"/>
    </row>
    <row r="59336" spans="1:20" ht="16" x14ac:dyDescent="0.2">
      <c r="A59336" s="24"/>
      <c r="B59336" s="24"/>
      <c r="C59336" s="24"/>
      <c r="D59336" s="24"/>
      <c r="E59336" s="24"/>
      <c r="F59336" s="24"/>
      <c r="G59336" s="24"/>
      <c r="H59336" s="24"/>
      <c r="I59336" s="24"/>
      <c r="J59336" s="24"/>
      <c r="K59336" s="24"/>
      <c r="L59336" s="24"/>
      <c r="M59336" s="24"/>
      <c r="P59336" s="10"/>
      <c r="R59336" s="10"/>
      <c r="S59336" s="10"/>
      <c r="T59336" s="10"/>
    </row>
    <row r="59337" spans="1:20" ht="16" x14ac:dyDescent="0.2">
      <c r="A59337" s="24"/>
      <c r="B59337" s="24"/>
      <c r="C59337" s="24"/>
      <c r="D59337" s="24"/>
      <c r="E59337" s="24"/>
      <c r="F59337" s="24"/>
      <c r="G59337" s="24"/>
      <c r="H59337" s="24"/>
      <c r="I59337" s="24"/>
      <c r="J59337" s="24"/>
      <c r="K59337" s="24"/>
      <c r="L59337" s="24"/>
      <c r="M59337" s="24"/>
      <c r="P59337" s="10"/>
      <c r="R59337" s="10"/>
      <c r="S59337" s="10"/>
      <c r="T59337" s="10"/>
    </row>
    <row r="59338" spans="1:20" ht="16" x14ac:dyDescent="0.2">
      <c r="A59338" s="24"/>
      <c r="B59338" s="24"/>
      <c r="C59338" s="24"/>
      <c r="D59338" s="24"/>
      <c r="E59338" s="24"/>
      <c r="F59338" s="24"/>
      <c r="G59338" s="24"/>
      <c r="H59338" s="24"/>
      <c r="I59338" s="24"/>
      <c r="J59338" s="24"/>
      <c r="K59338" s="24"/>
      <c r="L59338" s="24"/>
      <c r="M59338" s="24"/>
      <c r="P59338" s="10"/>
      <c r="R59338" s="10"/>
      <c r="S59338" s="10"/>
      <c r="T59338" s="10"/>
    </row>
    <row r="59339" spans="1:20" ht="16" x14ac:dyDescent="0.2">
      <c r="A59339" s="24"/>
      <c r="B59339" s="24"/>
      <c r="C59339" s="24"/>
      <c r="D59339" s="24"/>
      <c r="E59339" s="24"/>
      <c r="F59339" s="24"/>
      <c r="G59339" s="24"/>
      <c r="H59339" s="24"/>
      <c r="I59339" s="24"/>
      <c r="J59339" s="24"/>
      <c r="K59339" s="24"/>
      <c r="L59339" s="24"/>
      <c r="M59339" s="24"/>
      <c r="P59339" s="10"/>
      <c r="R59339" s="10"/>
      <c r="S59339" s="10"/>
      <c r="T59339" s="10"/>
    </row>
    <row r="59340" spans="1:20" ht="16" x14ac:dyDescent="0.2">
      <c r="A59340" s="24"/>
      <c r="B59340" s="24"/>
      <c r="C59340" s="24"/>
      <c r="D59340" s="24"/>
      <c r="E59340" s="24"/>
      <c r="F59340" s="24"/>
      <c r="G59340" s="24"/>
      <c r="H59340" s="24"/>
      <c r="I59340" s="24"/>
      <c r="J59340" s="24"/>
      <c r="K59340" s="24"/>
      <c r="L59340" s="24"/>
      <c r="M59340" s="24"/>
      <c r="P59340" s="10"/>
      <c r="R59340" s="10"/>
      <c r="S59340" s="10"/>
      <c r="T59340" s="10"/>
    </row>
    <row r="59341" spans="1:20" ht="16" x14ac:dyDescent="0.2">
      <c r="A59341" s="24"/>
      <c r="B59341" s="24"/>
      <c r="C59341" s="24"/>
      <c r="D59341" s="24"/>
      <c r="E59341" s="24"/>
      <c r="F59341" s="24"/>
      <c r="G59341" s="24"/>
      <c r="H59341" s="24"/>
      <c r="I59341" s="24"/>
      <c r="J59341" s="24"/>
      <c r="K59341" s="24"/>
      <c r="L59341" s="24"/>
      <c r="M59341" s="24"/>
      <c r="P59341" s="10"/>
      <c r="R59341" s="10"/>
      <c r="S59341" s="10"/>
      <c r="T59341" s="10"/>
    </row>
    <row r="59342" spans="1:20" ht="16" x14ac:dyDescent="0.2">
      <c r="A59342" s="24"/>
      <c r="B59342" s="24"/>
      <c r="C59342" s="24"/>
      <c r="D59342" s="24"/>
      <c r="E59342" s="24"/>
      <c r="F59342" s="24"/>
      <c r="G59342" s="24"/>
      <c r="H59342" s="24"/>
      <c r="I59342" s="24"/>
      <c r="J59342" s="24"/>
      <c r="K59342" s="24"/>
      <c r="L59342" s="24"/>
      <c r="M59342" s="24"/>
      <c r="P59342" s="10"/>
      <c r="R59342" s="10"/>
      <c r="S59342" s="10"/>
      <c r="T59342" s="10"/>
    </row>
    <row r="59343" spans="1:20" ht="16" x14ac:dyDescent="0.2">
      <c r="A59343" s="24"/>
      <c r="B59343" s="24"/>
      <c r="C59343" s="24"/>
      <c r="D59343" s="24"/>
      <c r="E59343" s="24"/>
      <c r="F59343" s="24"/>
      <c r="G59343" s="24"/>
      <c r="H59343" s="24"/>
      <c r="I59343" s="24"/>
      <c r="J59343" s="24"/>
      <c r="K59343" s="24"/>
      <c r="L59343" s="24"/>
      <c r="M59343" s="24"/>
      <c r="P59343" s="10"/>
      <c r="R59343" s="10"/>
      <c r="S59343" s="10"/>
      <c r="T59343" s="10"/>
    </row>
    <row r="59344" spans="1:20" ht="16" x14ac:dyDescent="0.2">
      <c r="A59344" s="24"/>
      <c r="B59344" s="24"/>
      <c r="C59344" s="24"/>
      <c r="D59344" s="24"/>
      <c r="E59344" s="24"/>
      <c r="F59344" s="24"/>
      <c r="G59344" s="24"/>
      <c r="H59344" s="24"/>
      <c r="I59344" s="24"/>
      <c r="J59344" s="24"/>
      <c r="K59344" s="24"/>
      <c r="L59344" s="24"/>
      <c r="M59344" s="24"/>
      <c r="P59344" s="10"/>
      <c r="R59344" s="10"/>
      <c r="S59344" s="10"/>
      <c r="T59344" s="10"/>
    </row>
    <row r="59345" spans="1:20" ht="16" x14ac:dyDescent="0.2">
      <c r="A59345" s="24"/>
      <c r="B59345" s="24"/>
      <c r="C59345" s="24"/>
      <c r="D59345" s="24"/>
      <c r="E59345" s="24"/>
      <c r="F59345" s="24"/>
      <c r="G59345" s="24"/>
      <c r="H59345" s="24"/>
      <c r="I59345" s="24"/>
      <c r="J59345" s="24"/>
      <c r="K59345" s="24"/>
      <c r="L59345" s="24"/>
      <c r="M59345" s="24"/>
      <c r="P59345" s="10"/>
      <c r="R59345" s="10"/>
      <c r="S59345" s="10"/>
      <c r="T59345" s="10"/>
    </row>
    <row r="59346" spans="1:20" ht="16" x14ac:dyDescent="0.2">
      <c r="A59346" s="24"/>
      <c r="B59346" s="24"/>
      <c r="C59346" s="24"/>
      <c r="D59346" s="24"/>
      <c r="E59346" s="24"/>
      <c r="F59346" s="24"/>
      <c r="G59346" s="24"/>
      <c r="H59346" s="24"/>
      <c r="I59346" s="24"/>
      <c r="J59346" s="24"/>
      <c r="K59346" s="24"/>
      <c r="L59346" s="24"/>
      <c r="M59346" s="24"/>
      <c r="P59346" s="10"/>
      <c r="R59346" s="10"/>
      <c r="S59346" s="10"/>
      <c r="T59346" s="10"/>
    </row>
    <row r="59347" spans="1:20" ht="16" x14ac:dyDescent="0.2">
      <c r="A59347" s="24"/>
      <c r="B59347" s="24"/>
      <c r="C59347" s="24"/>
      <c r="D59347" s="24"/>
      <c r="E59347" s="24"/>
      <c r="F59347" s="24"/>
      <c r="G59347" s="24"/>
      <c r="H59347" s="24"/>
      <c r="I59347" s="24"/>
      <c r="J59347" s="24"/>
      <c r="K59347" s="24"/>
      <c r="L59347" s="24"/>
      <c r="M59347" s="24"/>
      <c r="P59347" s="10"/>
      <c r="R59347" s="10"/>
      <c r="S59347" s="10"/>
      <c r="T59347" s="10"/>
    </row>
    <row r="59348" spans="1:20" ht="16" x14ac:dyDescent="0.2">
      <c r="A59348" s="24"/>
      <c r="B59348" s="24"/>
      <c r="C59348" s="24"/>
      <c r="D59348" s="24"/>
      <c r="E59348" s="24"/>
      <c r="F59348" s="24"/>
      <c r="G59348" s="24"/>
      <c r="H59348" s="24"/>
      <c r="I59348" s="24"/>
      <c r="J59348" s="24"/>
      <c r="K59348" s="24"/>
      <c r="L59348" s="24"/>
      <c r="M59348" s="24"/>
      <c r="P59348" s="10"/>
      <c r="R59348" s="10"/>
      <c r="S59348" s="10"/>
      <c r="T59348" s="10"/>
    </row>
    <row r="59349" spans="1:20" ht="16" x14ac:dyDescent="0.2">
      <c r="A59349" s="24"/>
      <c r="B59349" s="24"/>
      <c r="C59349" s="24"/>
      <c r="D59349" s="24"/>
      <c r="E59349" s="24"/>
      <c r="F59349" s="24"/>
      <c r="G59349" s="24"/>
      <c r="H59349" s="24"/>
      <c r="I59349" s="24"/>
      <c r="J59349" s="24"/>
      <c r="K59349" s="24"/>
      <c r="L59349" s="24"/>
      <c r="M59349" s="24"/>
      <c r="P59349" s="10"/>
      <c r="R59349" s="10"/>
      <c r="S59349" s="10"/>
      <c r="T59349" s="10"/>
    </row>
    <row r="59350" spans="1:20" ht="16" x14ac:dyDescent="0.2">
      <c r="A59350" s="24"/>
      <c r="B59350" s="24"/>
      <c r="C59350" s="24"/>
      <c r="D59350" s="24"/>
      <c r="E59350" s="24"/>
      <c r="F59350" s="24"/>
      <c r="G59350" s="24"/>
      <c r="H59350" s="24"/>
      <c r="I59350" s="24"/>
      <c r="J59350" s="24"/>
      <c r="K59350" s="24"/>
      <c r="L59350" s="24"/>
      <c r="M59350" s="24"/>
      <c r="P59350" s="10"/>
      <c r="R59350" s="10"/>
      <c r="S59350" s="10"/>
      <c r="T59350" s="10"/>
    </row>
    <row r="59351" spans="1:20" ht="16" x14ac:dyDescent="0.2">
      <c r="A59351" s="24"/>
      <c r="B59351" s="24"/>
      <c r="C59351" s="24"/>
      <c r="D59351" s="24"/>
      <c r="E59351" s="24"/>
      <c r="F59351" s="24"/>
      <c r="G59351" s="24"/>
      <c r="H59351" s="24"/>
      <c r="I59351" s="24"/>
      <c r="J59351" s="24"/>
      <c r="K59351" s="24"/>
      <c r="L59351" s="24"/>
      <c r="M59351" s="24"/>
      <c r="P59351" s="10"/>
      <c r="R59351" s="10"/>
      <c r="S59351" s="10"/>
      <c r="T59351" s="10"/>
    </row>
    <row r="59352" spans="1:20" ht="16" x14ac:dyDescent="0.2">
      <c r="A59352" s="24"/>
      <c r="B59352" s="24"/>
      <c r="C59352" s="24"/>
      <c r="D59352" s="24"/>
      <c r="E59352" s="24"/>
      <c r="F59352" s="24"/>
      <c r="G59352" s="24"/>
      <c r="H59352" s="24"/>
      <c r="I59352" s="24"/>
      <c r="J59352" s="24"/>
      <c r="K59352" s="24"/>
      <c r="L59352" s="24"/>
      <c r="M59352" s="24"/>
      <c r="P59352" s="10"/>
      <c r="R59352" s="10"/>
      <c r="S59352" s="10"/>
      <c r="T59352" s="10"/>
    </row>
    <row r="59353" spans="1:20" ht="16" x14ac:dyDescent="0.2">
      <c r="A59353" s="24"/>
      <c r="B59353" s="24"/>
      <c r="C59353" s="24"/>
      <c r="D59353" s="24"/>
      <c r="E59353" s="24"/>
      <c r="F59353" s="24"/>
      <c r="G59353" s="24"/>
      <c r="H59353" s="24"/>
      <c r="I59353" s="24"/>
      <c r="J59353" s="24"/>
      <c r="K59353" s="24"/>
      <c r="L59353" s="24"/>
      <c r="M59353" s="24"/>
      <c r="P59353" s="10"/>
      <c r="R59353" s="10"/>
      <c r="S59353" s="10"/>
      <c r="T59353" s="10"/>
    </row>
    <row r="59354" spans="1:20" ht="16" x14ac:dyDescent="0.2">
      <c r="A59354" s="24"/>
      <c r="B59354" s="24"/>
      <c r="C59354" s="24"/>
      <c r="D59354" s="24"/>
      <c r="E59354" s="24"/>
      <c r="F59354" s="24"/>
      <c r="G59354" s="24"/>
      <c r="H59354" s="24"/>
      <c r="I59354" s="24"/>
      <c r="J59354" s="24"/>
      <c r="K59354" s="24"/>
      <c r="L59354" s="24"/>
      <c r="M59354" s="24"/>
      <c r="P59354" s="10"/>
      <c r="R59354" s="10"/>
      <c r="S59354" s="10"/>
      <c r="T59354" s="10"/>
    </row>
    <row r="59355" spans="1:20" ht="16" x14ac:dyDescent="0.2">
      <c r="A59355" s="24"/>
      <c r="B59355" s="24"/>
      <c r="C59355" s="24"/>
      <c r="D59355" s="24"/>
      <c r="E59355" s="24"/>
      <c r="F59355" s="24"/>
      <c r="G59355" s="24"/>
      <c r="H59355" s="24"/>
      <c r="I59355" s="24"/>
      <c r="J59355" s="24"/>
      <c r="K59355" s="24"/>
      <c r="L59355" s="24"/>
      <c r="M59355" s="24"/>
      <c r="P59355" s="10"/>
      <c r="R59355" s="10"/>
      <c r="S59355" s="10"/>
      <c r="T59355" s="10"/>
    </row>
    <row r="59356" spans="1:20" ht="16" x14ac:dyDescent="0.2">
      <c r="A59356" s="24"/>
      <c r="B59356" s="24"/>
      <c r="C59356" s="24"/>
      <c r="D59356" s="24"/>
      <c r="E59356" s="24"/>
      <c r="F59356" s="24"/>
      <c r="G59356" s="24"/>
      <c r="H59356" s="24"/>
      <c r="I59356" s="24"/>
      <c r="J59356" s="24"/>
      <c r="K59356" s="24"/>
      <c r="L59356" s="24"/>
      <c r="M59356" s="24"/>
      <c r="P59356" s="10"/>
      <c r="R59356" s="10"/>
      <c r="S59356" s="10"/>
      <c r="T59356" s="10"/>
    </row>
    <row r="59357" spans="1:20" ht="16" x14ac:dyDescent="0.2">
      <c r="A59357" s="24"/>
      <c r="B59357" s="24"/>
      <c r="C59357" s="24"/>
      <c r="D59357" s="24"/>
      <c r="E59357" s="24"/>
      <c r="F59357" s="24"/>
      <c r="G59357" s="24"/>
      <c r="H59357" s="24"/>
      <c r="I59357" s="24"/>
      <c r="J59357" s="24"/>
      <c r="K59357" s="24"/>
      <c r="L59357" s="24"/>
      <c r="M59357" s="24"/>
      <c r="P59357" s="10"/>
      <c r="R59357" s="10"/>
      <c r="S59357" s="10"/>
      <c r="T59357" s="10"/>
    </row>
    <row r="59358" spans="1:20" ht="16" x14ac:dyDescent="0.2">
      <c r="A59358" s="24"/>
      <c r="B59358" s="24"/>
      <c r="C59358" s="24"/>
      <c r="D59358" s="24"/>
      <c r="E59358" s="24"/>
      <c r="F59358" s="24"/>
      <c r="G59358" s="24"/>
      <c r="H59358" s="24"/>
      <c r="I59358" s="24"/>
      <c r="J59358" s="24"/>
      <c r="K59358" s="24"/>
      <c r="L59358" s="24"/>
      <c r="M59358" s="24"/>
      <c r="P59358" s="10"/>
      <c r="R59358" s="10"/>
      <c r="S59358" s="10"/>
      <c r="T59358" s="10"/>
    </row>
    <row r="59359" spans="1:20" ht="16" x14ac:dyDescent="0.2">
      <c r="A59359" s="24"/>
      <c r="B59359" s="24"/>
      <c r="C59359" s="24"/>
      <c r="D59359" s="24"/>
      <c r="E59359" s="24"/>
      <c r="F59359" s="24"/>
      <c r="G59359" s="24"/>
      <c r="H59359" s="24"/>
      <c r="I59359" s="24"/>
      <c r="J59359" s="24"/>
      <c r="K59359" s="24"/>
      <c r="L59359" s="24"/>
      <c r="M59359" s="24"/>
      <c r="P59359" s="10"/>
      <c r="R59359" s="10"/>
      <c r="S59359" s="10"/>
      <c r="T59359" s="10"/>
    </row>
    <row r="59360" spans="1:20" ht="16" x14ac:dyDescent="0.2">
      <c r="A59360" s="24"/>
      <c r="B59360" s="24"/>
      <c r="C59360" s="24"/>
      <c r="D59360" s="24"/>
      <c r="E59360" s="24"/>
      <c r="F59360" s="24"/>
      <c r="G59360" s="24"/>
      <c r="H59360" s="24"/>
      <c r="I59360" s="24"/>
      <c r="J59360" s="24"/>
      <c r="K59360" s="24"/>
      <c r="L59360" s="24"/>
      <c r="M59360" s="24"/>
      <c r="P59360" s="10"/>
      <c r="R59360" s="10"/>
      <c r="S59360" s="10"/>
      <c r="T59360" s="10"/>
    </row>
    <row r="59361" spans="1:20" ht="16" x14ac:dyDescent="0.2">
      <c r="A59361" s="24"/>
      <c r="B59361" s="24"/>
      <c r="C59361" s="24"/>
      <c r="D59361" s="24"/>
      <c r="E59361" s="24"/>
      <c r="F59361" s="24"/>
      <c r="G59361" s="24"/>
      <c r="H59361" s="24"/>
      <c r="I59361" s="24"/>
      <c r="J59361" s="24"/>
      <c r="K59361" s="24"/>
      <c r="L59361" s="24"/>
      <c r="M59361" s="24"/>
      <c r="P59361" s="10"/>
      <c r="R59361" s="10"/>
      <c r="S59361" s="10"/>
      <c r="T59361" s="10"/>
    </row>
    <row r="59362" spans="1:20" ht="16" x14ac:dyDescent="0.2">
      <c r="A59362" s="24"/>
      <c r="B59362" s="24"/>
      <c r="C59362" s="24"/>
      <c r="D59362" s="24"/>
      <c r="E59362" s="24"/>
      <c r="F59362" s="24"/>
      <c r="G59362" s="24"/>
      <c r="H59362" s="24"/>
      <c r="I59362" s="24"/>
      <c r="J59362" s="24"/>
      <c r="K59362" s="24"/>
      <c r="L59362" s="24"/>
      <c r="M59362" s="24"/>
      <c r="P59362" s="10"/>
      <c r="R59362" s="10"/>
      <c r="S59362" s="10"/>
      <c r="T59362" s="10"/>
    </row>
    <row r="59363" spans="1:20" ht="16" x14ac:dyDescent="0.2">
      <c r="A59363" s="24"/>
      <c r="B59363" s="24"/>
      <c r="C59363" s="24"/>
      <c r="D59363" s="24"/>
      <c r="E59363" s="24"/>
      <c r="F59363" s="24"/>
      <c r="G59363" s="24"/>
      <c r="H59363" s="24"/>
      <c r="I59363" s="24"/>
      <c r="J59363" s="24"/>
      <c r="K59363" s="24"/>
      <c r="L59363" s="24"/>
      <c r="M59363" s="24"/>
      <c r="P59363" s="10"/>
      <c r="R59363" s="10"/>
      <c r="S59363" s="10"/>
      <c r="T59363" s="10"/>
    </row>
    <row r="59364" spans="1:20" ht="16" x14ac:dyDescent="0.2">
      <c r="A59364" s="24"/>
      <c r="B59364" s="24"/>
      <c r="C59364" s="24"/>
      <c r="D59364" s="24"/>
      <c r="E59364" s="24"/>
      <c r="F59364" s="24"/>
      <c r="G59364" s="24"/>
      <c r="H59364" s="24"/>
      <c r="I59364" s="24"/>
      <c r="J59364" s="24"/>
      <c r="K59364" s="24"/>
      <c r="L59364" s="24"/>
      <c r="M59364" s="24"/>
      <c r="P59364" s="10"/>
      <c r="R59364" s="10"/>
      <c r="S59364" s="10"/>
      <c r="T59364" s="10"/>
    </row>
    <row r="59365" spans="1:20" ht="16" x14ac:dyDescent="0.2">
      <c r="A59365" s="24"/>
      <c r="B59365" s="24"/>
      <c r="C59365" s="24"/>
      <c r="D59365" s="24"/>
      <c r="E59365" s="24"/>
      <c r="F59365" s="24"/>
      <c r="G59365" s="24"/>
      <c r="H59365" s="24"/>
      <c r="I59365" s="24"/>
      <c r="J59365" s="24"/>
      <c r="K59365" s="24"/>
      <c r="L59365" s="24"/>
      <c r="M59365" s="24"/>
      <c r="P59365" s="10"/>
      <c r="R59365" s="10"/>
      <c r="S59365" s="10"/>
      <c r="T59365" s="10"/>
    </row>
    <row r="59366" spans="1:20" ht="16" x14ac:dyDescent="0.2">
      <c r="A59366" s="24"/>
      <c r="B59366" s="24"/>
      <c r="C59366" s="24"/>
      <c r="D59366" s="24"/>
      <c r="E59366" s="24"/>
      <c r="F59366" s="24"/>
      <c r="G59366" s="24"/>
      <c r="H59366" s="24"/>
      <c r="I59366" s="24"/>
      <c r="J59366" s="24"/>
      <c r="K59366" s="24"/>
      <c r="L59366" s="24"/>
      <c r="M59366" s="24"/>
      <c r="P59366" s="10"/>
      <c r="R59366" s="10"/>
      <c r="S59366" s="10"/>
      <c r="T59366" s="10"/>
    </row>
    <row r="59367" spans="1:20" ht="16" x14ac:dyDescent="0.2">
      <c r="A59367" s="24"/>
      <c r="B59367" s="24"/>
      <c r="C59367" s="24"/>
      <c r="D59367" s="24"/>
      <c r="E59367" s="24"/>
      <c r="F59367" s="24"/>
      <c r="G59367" s="24"/>
      <c r="H59367" s="24"/>
      <c r="I59367" s="24"/>
      <c r="J59367" s="24"/>
      <c r="K59367" s="24"/>
      <c r="L59367" s="24"/>
      <c r="M59367" s="24"/>
      <c r="P59367" s="10"/>
      <c r="R59367" s="10"/>
      <c r="S59367" s="10"/>
      <c r="T59367" s="10"/>
    </row>
    <row r="59368" spans="1:20" ht="16" x14ac:dyDescent="0.2">
      <c r="A59368" s="24"/>
      <c r="B59368" s="24"/>
      <c r="C59368" s="24"/>
      <c r="D59368" s="24"/>
      <c r="E59368" s="24"/>
      <c r="F59368" s="24"/>
      <c r="G59368" s="24"/>
      <c r="H59368" s="24"/>
      <c r="I59368" s="24"/>
      <c r="J59368" s="24"/>
      <c r="K59368" s="24"/>
      <c r="L59368" s="24"/>
      <c r="M59368" s="24"/>
      <c r="P59368" s="10"/>
      <c r="R59368" s="10"/>
      <c r="S59368" s="10"/>
      <c r="T59368" s="10"/>
    </row>
    <row r="59369" spans="1:20" ht="16" x14ac:dyDescent="0.2">
      <c r="A59369" s="24"/>
      <c r="B59369" s="24"/>
      <c r="C59369" s="24"/>
      <c r="D59369" s="24"/>
      <c r="E59369" s="24"/>
      <c r="F59369" s="24"/>
      <c r="G59369" s="24"/>
      <c r="H59369" s="24"/>
      <c r="I59369" s="24"/>
      <c r="J59369" s="24"/>
      <c r="K59369" s="24"/>
      <c r="L59369" s="24"/>
      <c r="M59369" s="24"/>
      <c r="P59369" s="10"/>
      <c r="R59369" s="10"/>
      <c r="S59369" s="10"/>
      <c r="T59369" s="10"/>
    </row>
    <row r="59370" spans="1:20" ht="16" x14ac:dyDescent="0.2">
      <c r="A59370" s="24"/>
      <c r="B59370" s="24"/>
      <c r="C59370" s="24"/>
      <c r="D59370" s="24"/>
      <c r="E59370" s="24"/>
      <c r="F59370" s="24"/>
      <c r="G59370" s="24"/>
      <c r="H59370" s="24"/>
      <c r="I59370" s="24"/>
      <c r="J59370" s="24"/>
      <c r="K59370" s="24"/>
      <c r="L59370" s="24"/>
      <c r="M59370" s="24"/>
      <c r="P59370" s="10"/>
      <c r="R59370" s="10"/>
      <c r="S59370" s="10"/>
      <c r="T59370" s="10"/>
    </row>
    <row r="59371" spans="1:20" ht="16" x14ac:dyDescent="0.2">
      <c r="A59371" s="24"/>
      <c r="B59371" s="24"/>
      <c r="C59371" s="24"/>
      <c r="D59371" s="24"/>
      <c r="E59371" s="24"/>
      <c r="F59371" s="24"/>
      <c r="G59371" s="24"/>
      <c r="H59371" s="24"/>
      <c r="I59371" s="24"/>
      <c r="J59371" s="24"/>
      <c r="K59371" s="24"/>
      <c r="L59371" s="24"/>
      <c r="M59371" s="24"/>
      <c r="P59371" s="10"/>
      <c r="R59371" s="10"/>
      <c r="S59371" s="10"/>
      <c r="T59371" s="10"/>
    </row>
    <row r="59372" spans="1:20" ht="16" x14ac:dyDescent="0.2">
      <c r="A59372" s="24"/>
      <c r="B59372" s="24"/>
      <c r="C59372" s="24"/>
      <c r="D59372" s="24"/>
      <c r="E59372" s="24"/>
      <c r="F59372" s="24"/>
      <c r="G59372" s="24"/>
      <c r="H59372" s="24"/>
      <c r="I59372" s="24"/>
      <c r="J59372" s="24"/>
      <c r="K59372" s="24"/>
      <c r="L59372" s="24"/>
      <c r="M59372" s="24"/>
      <c r="P59372" s="10"/>
      <c r="R59372" s="10"/>
      <c r="S59372" s="10"/>
      <c r="T59372" s="10"/>
    </row>
    <row r="59373" spans="1:20" ht="16" x14ac:dyDescent="0.2">
      <c r="A59373" s="24"/>
      <c r="B59373" s="24"/>
      <c r="C59373" s="24"/>
      <c r="D59373" s="24"/>
      <c r="E59373" s="24"/>
      <c r="F59373" s="24"/>
      <c r="G59373" s="24"/>
      <c r="H59373" s="24"/>
      <c r="I59373" s="24"/>
      <c r="J59373" s="24"/>
      <c r="K59373" s="24"/>
      <c r="L59373" s="24"/>
      <c r="M59373" s="24"/>
      <c r="P59373" s="10"/>
      <c r="R59373" s="10"/>
      <c r="S59373" s="10"/>
      <c r="T59373" s="10"/>
    </row>
    <row r="59374" spans="1:20" ht="16" x14ac:dyDescent="0.2">
      <c r="A59374" s="24"/>
      <c r="B59374" s="24"/>
      <c r="C59374" s="24"/>
      <c r="D59374" s="24"/>
      <c r="E59374" s="24"/>
      <c r="F59374" s="24"/>
      <c r="G59374" s="24"/>
      <c r="H59374" s="24"/>
      <c r="I59374" s="24"/>
      <c r="J59374" s="24"/>
      <c r="K59374" s="24"/>
      <c r="L59374" s="24"/>
      <c r="M59374" s="24"/>
      <c r="P59374" s="10"/>
      <c r="R59374" s="10"/>
      <c r="S59374" s="10"/>
      <c r="T59374" s="10"/>
    </row>
    <row r="59375" spans="1:20" ht="16" x14ac:dyDescent="0.2">
      <c r="A59375" s="24"/>
      <c r="B59375" s="24"/>
      <c r="C59375" s="24"/>
      <c r="D59375" s="24"/>
      <c r="E59375" s="24"/>
      <c r="F59375" s="24"/>
      <c r="G59375" s="24"/>
      <c r="H59375" s="24"/>
      <c r="I59375" s="24"/>
      <c r="J59375" s="24"/>
      <c r="K59375" s="24"/>
      <c r="L59375" s="24"/>
      <c r="M59375" s="24"/>
      <c r="P59375" s="10"/>
      <c r="R59375" s="10"/>
      <c r="S59375" s="10"/>
      <c r="T59375" s="10"/>
    </row>
    <row r="59376" spans="1:20" ht="16" x14ac:dyDescent="0.2">
      <c r="A59376" s="24"/>
      <c r="B59376" s="24"/>
      <c r="C59376" s="24"/>
      <c r="D59376" s="24"/>
      <c r="E59376" s="24"/>
      <c r="F59376" s="24"/>
      <c r="G59376" s="24"/>
      <c r="H59376" s="24"/>
      <c r="I59376" s="24"/>
      <c r="J59376" s="24"/>
      <c r="K59376" s="24"/>
      <c r="L59376" s="24"/>
      <c r="M59376" s="24"/>
      <c r="P59376" s="10"/>
      <c r="R59376" s="10"/>
      <c r="S59376" s="10"/>
      <c r="T59376" s="10"/>
    </row>
    <row r="59377" spans="1:20" ht="16" x14ac:dyDescent="0.2">
      <c r="A59377" s="24"/>
      <c r="B59377" s="24"/>
      <c r="C59377" s="24"/>
      <c r="D59377" s="24"/>
      <c r="E59377" s="24"/>
      <c r="F59377" s="24"/>
      <c r="G59377" s="24"/>
      <c r="H59377" s="24"/>
      <c r="I59377" s="24"/>
      <c r="J59377" s="24"/>
      <c r="K59377" s="24"/>
      <c r="L59377" s="24"/>
      <c r="M59377" s="24"/>
      <c r="P59377" s="10"/>
      <c r="R59377" s="10"/>
      <c r="S59377" s="10"/>
      <c r="T59377" s="10"/>
    </row>
    <row r="59378" spans="1:20" ht="16" x14ac:dyDescent="0.2">
      <c r="A59378" s="24"/>
      <c r="B59378" s="24"/>
      <c r="C59378" s="24"/>
      <c r="D59378" s="24"/>
      <c r="E59378" s="24"/>
      <c r="F59378" s="24"/>
      <c r="G59378" s="24"/>
      <c r="H59378" s="24"/>
      <c r="I59378" s="24"/>
      <c r="J59378" s="24"/>
      <c r="K59378" s="24"/>
      <c r="L59378" s="24"/>
      <c r="M59378" s="24"/>
      <c r="P59378" s="10"/>
      <c r="R59378" s="10"/>
      <c r="S59378" s="10"/>
      <c r="T59378" s="10"/>
    </row>
    <row r="59379" spans="1:20" ht="16" x14ac:dyDescent="0.2">
      <c r="A59379" s="24"/>
      <c r="B59379" s="24"/>
      <c r="C59379" s="24"/>
      <c r="D59379" s="24"/>
      <c r="E59379" s="24"/>
      <c r="F59379" s="24"/>
      <c r="G59379" s="24"/>
      <c r="H59379" s="24"/>
      <c r="I59379" s="24"/>
      <c r="J59379" s="24"/>
      <c r="K59379" s="24"/>
      <c r="L59379" s="24"/>
      <c r="M59379" s="24"/>
      <c r="P59379" s="10"/>
      <c r="R59379" s="10"/>
      <c r="S59379" s="10"/>
      <c r="T59379" s="10"/>
    </row>
    <row r="59380" spans="1:20" ht="16" x14ac:dyDescent="0.2">
      <c r="A59380" s="24"/>
      <c r="B59380" s="24"/>
      <c r="C59380" s="24"/>
      <c r="D59380" s="24"/>
      <c r="E59380" s="24"/>
      <c r="F59380" s="24"/>
      <c r="G59380" s="24"/>
      <c r="H59380" s="24"/>
      <c r="I59380" s="24"/>
      <c r="J59380" s="24"/>
      <c r="K59380" s="24"/>
      <c r="L59380" s="24"/>
      <c r="M59380" s="24"/>
      <c r="P59380" s="10"/>
      <c r="R59380" s="10"/>
      <c r="S59380" s="10"/>
      <c r="T59380" s="10"/>
    </row>
    <row r="59381" spans="1:20" ht="16" x14ac:dyDescent="0.2">
      <c r="A59381" s="24"/>
      <c r="B59381" s="24"/>
      <c r="C59381" s="24"/>
      <c r="D59381" s="24"/>
      <c r="E59381" s="24"/>
      <c r="F59381" s="24"/>
      <c r="G59381" s="24"/>
      <c r="H59381" s="24"/>
      <c r="I59381" s="24"/>
      <c r="J59381" s="24"/>
      <c r="K59381" s="24"/>
      <c r="L59381" s="24"/>
      <c r="M59381" s="24"/>
      <c r="P59381" s="10"/>
      <c r="R59381" s="10"/>
      <c r="S59381" s="10"/>
      <c r="T59381" s="10"/>
    </row>
    <row r="59382" spans="1:20" ht="16" x14ac:dyDescent="0.2">
      <c r="A59382" s="24"/>
      <c r="B59382" s="24"/>
      <c r="C59382" s="24"/>
      <c r="D59382" s="24"/>
      <c r="E59382" s="24"/>
      <c r="F59382" s="24"/>
      <c r="G59382" s="24"/>
      <c r="H59382" s="24"/>
      <c r="I59382" s="24"/>
      <c r="J59382" s="24"/>
      <c r="K59382" s="24"/>
      <c r="L59382" s="24"/>
      <c r="M59382" s="24"/>
      <c r="P59382" s="10"/>
      <c r="R59382" s="10"/>
      <c r="S59382" s="10"/>
      <c r="T59382" s="10"/>
    </row>
    <row r="59383" spans="1:20" ht="16" x14ac:dyDescent="0.2">
      <c r="A59383" s="24"/>
      <c r="B59383" s="24"/>
      <c r="C59383" s="24"/>
      <c r="D59383" s="24"/>
      <c r="E59383" s="24"/>
      <c r="F59383" s="24"/>
      <c r="G59383" s="24"/>
      <c r="H59383" s="24"/>
      <c r="I59383" s="24"/>
      <c r="J59383" s="24"/>
      <c r="K59383" s="24"/>
      <c r="L59383" s="24"/>
      <c r="M59383" s="24"/>
      <c r="P59383" s="10"/>
      <c r="R59383" s="10"/>
      <c r="S59383" s="10"/>
      <c r="T59383" s="10"/>
    </row>
    <row r="59384" spans="1:20" ht="16" x14ac:dyDescent="0.2">
      <c r="A59384" s="24"/>
      <c r="B59384" s="24"/>
      <c r="C59384" s="24"/>
      <c r="D59384" s="24"/>
      <c r="E59384" s="24"/>
      <c r="F59384" s="24"/>
      <c r="G59384" s="24"/>
      <c r="H59384" s="24"/>
      <c r="I59384" s="24"/>
      <c r="J59384" s="24"/>
      <c r="K59384" s="24"/>
      <c r="L59384" s="24"/>
      <c r="M59384" s="24"/>
      <c r="P59384" s="10"/>
      <c r="R59384" s="10"/>
      <c r="S59384" s="10"/>
      <c r="T59384" s="10"/>
    </row>
    <row r="59385" spans="1:20" ht="16" x14ac:dyDescent="0.2">
      <c r="A59385" s="24"/>
      <c r="B59385" s="24"/>
      <c r="C59385" s="24"/>
      <c r="D59385" s="24"/>
      <c r="E59385" s="24"/>
      <c r="F59385" s="24"/>
      <c r="G59385" s="24"/>
      <c r="H59385" s="24"/>
      <c r="I59385" s="24"/>
      <c r="J59385" s="24"/>
      <c r="K59385" s="24"/>
      <c r="L59385" s="24"/>
      <c r="M59385" s="24"/>
      <c r="P59385" s="10"/>
      <c r="R59385" s="10"/>
      <c r="S59385" s="10"/>
      <c r="T59385" s="10"/>
    </row>
    <row r="59386" spans="1:20" ht="16" x14ac:dyDescent="0.2">
      <c r="A59386" s="24"/>
      <c r="B59386" s="24"/>
      <c r="C59386" s="24"/>
      <c r="D59386" s="24"/>
      <c r="E59386" s="24"/>
      <c r="F59386" s="24"/>
      <c r="G59386" s="24"/>
      <c r="H59386" s="24"/>
      <c r="I59386" s="24"/>
      <c r="J59386" s="24"/>
      <c r="K59386" s="24"/>
      <c r="L59386" s="24"/>
      <c r="M59386" s="24"/>
      <c r="P59386" s="10"/>
      <c r="R59386" s="10"/>
      <c r="S59386" s="10"/>
      <c r="T59386" s="10"/>
    </row>
    <row r="59387" spans="1:20" ht="16" x14ac:dyDescent="0.2">
      <c r="A59387" s="24"/>
      <c r="B59387" s="24"/>
      <c r="C59387" s="24"/>
      <c r="D59387" s="24"/>
      <c r="E59387" s="24"/>
      <c r="F59387" s="24"/>
      <c r="G59387" s="24"/>
      <c r="H59387" s="24"/>
      <c r="I59387" s="24"/>
      <c r="J59387" s="24"/>
      <c r="K59387" s="24"/>
      <c r="L59387" s="24"/>
      <c r="M59387" s="24"/>
      <c r="P59387" s="10"/>
      <c r="R59387" s="10"/>
      <c r="S59387" s="10"/>
      <c r="T59387" s="10"/>
    </row>
    <row r="59388" spans="1:20" ht="16" x14ac:dyDescent="0.2">
      <c r="A59388" s="24"/>
      <c r="B59388" s="24"/>
      <c r="C59388" s="24"/>
      <c r="D59388" s="24"/>
      <c r="E59388" s="24"/>
      <c r="F59388" s="24"/>
      <c r="G59388" s="24"/>
      <c r="H59388" s="24"/>
      <c r="I59388" s="24"/>
      <c r="J59388" s="24"/>
      <c r="K59388" s="24"/>
      <c r="L59388" s="24"/>
      <c r="M59388" s="24"/>
      <c r="P59388" s="10"/>
      <c r="R59388" s="10"/>
      <c r="S59388" s="10"/>
      <c r="T59388" s="10"/>
    </row>
    <row r="59389" spans="1:20" ht="16" x14ac:dyDescent="0.2">
      <c r="A59389" s="24"/>
      <c r="B59389" s="24"/>
      <c r="C59389" s="24"/>
      <c r="D59389" s="24"/>
      <c r="E59389" s="24"/>
      <c r="F59389" s="24"/>
      <c r="G59389" s="24"/>
      <c r="H59389" s="24"/>
      <c r="I59389" s="24"/>
      <c r="J59389" s="24"/>
      <c r="K59389" s="24"/>
      <c r="L59389" s="24"/>
      <c r="M59389" s="24"/>
      <c r="P59389" s="10"/>
      <c r="R59389" s="10"/>
      <c r="S59389" s="10"/>
      <c r="T59389" s="10"/>
    </row>
    <row r="59390" spans="1:20" ht="16" x14ac:dyDescent="0.2">
      <c r="A59390" s="24"/>
      <c r="B59390" s="24"/>
      <c r="C59390" s="24"/>
      <c r="D59390" s="24"/>
      <c r="E59390" s="24"/>
      <c r="F59390" s="24"/>
      <c r="G59390" s="24"/>
      <c r="H59390" s="24"/>
      <c r="I59390" s="24"/>
      <c r="J59390" s="24"/>
      <c r="K59390" s="24"/>
      <c r="L59390" s="24"/>
      <c r="M59390" s="24"/>
      <c r="P59390" s="10"/>
      <c r="R59390" s="10"/>
      <c r="S59390" s="10"/>
      <c r="T59390" s="10"/>
    </row>
    <row r="59391" spans="1:20" ht="16" x14ac:dyDescent="0.2">
      <c r="A59391" s="24"/>
      <c r="B59391" s="24"/>
      <c r="C59391" s="24"/>
      <c r="D59391" s="24"/>
      <c r="E59391" s="24"/>
      <c r="F59391" s="24"/>
      <c r="G59391" s="24"/>
      <c r="H59391" s="24"/>
      <c r="I59391" s="24"/>
      <c r="J59391" s="24"/>
      <c r="K59391" s="24"/>
      <c r="L59391" s="24"/>
      <c r="M59391" s="24"/>
      <c r="P59391" s="10"/>
      <c r="R59391" s="10"/>
      <c r="S59391" s="10"/>
      <c r="T59391" s="10"/>
    </row>
    <row r="59392" spans="1:20" ht="16" x14ac:dyDescent="0.2">
      <c r="A59392" s="24"/>
      <c r="B59392" s="24"/>
      <c r="C59392" s="24"/>
      <c r="D59392" s="24"/>
      <c r="E59392" s="24"/>
      <c r="F59392" s="24"/>
      <c r="G59392" s="24"/>
      <c r="H59392" s="24"/>
      <c r="I59392" s="24"/>
      <c r="J59392" s="24"/>
      <c r="K59392" s="24"/>
      <c r="L59392" s="24"/>
      <c r="M59392" s="24"/>
      <c r="P59392" s="10"/>
      <c r="R59392" s="10"/>
      <c r="S59392" s="10"/>
      <c r="T59392" s="10"/>
    </row>
    <row r="59393" spans="1:20" ht="16" x14ac:dyDescent="0.2">
      <c r="A59393" s="24"/>
      <c r="B59393" s="24"/>
      <c r="C59393" s="24"/>
      <c r="D59393" s="24"/>
      <c r="E59393" s="24"/>
      <c r="F59393" s="24"/>
      <c r="G59393" s="24"/>
      <c r="H59393" s="24"/>
      <c r="I59393" s="24"/>
      <c r="J59393" s="24"/>
      <c r="K59393" s="24"/>
      <c r="L59393" s="24"/>
      <c r="M59393" s="24"/>
      <c r="P59393" s="10"/>
      <c r="R59393" s="10"/>
      <c r="S59393" s="10"/>
      <c r="T59393" s="10"/>
    </row>
    <row r="59394" spans="1:20" ht="16" x14ac:dyDescent="0.2">
      <c r="A59394" s="24"/>
      <c r="B59394" s="24"/>
      <c r="C59394" s="24"/>
      <c r="D59394" s="24"/>
      <c r="E59394" s="24"/>
      <c r="F59394" s="24"/>
      <c r="G59394" s="24"/>
      <c r="H59394" s="24"/>
      <c r="I59394" s="24"/>
      <c r="J59394" s="24"/>
      <c r="K59394" s="24"/>
      <c r="L59394" s="24"/>
      <c r="M59394" s="24"/>
      <c r="P59394" s="10"/>
      <c r="R59394" s="10"/>
      <c r="S59394" s="10"/>
      <c r="T59394" s="10"/>
    </row>
    <row r="59395" spans="1:20" ht="16" x14ac:dyDescent="0.2">
      <c r="A59395" s="24"/>
      <c r="B59395" s="24"/>
      <c r="C59395" s="24"/>
      <c r="D59395" s="24"/>
      <c r="E59395" s="24"/>
      <c r="F59395" s="24"/>
      <c r="G59395" s="24"/>
      <c r="H59395" s="24"/>
      <c r="I59395" s="24"/>
      <c r="J59395" s="24"/>
      <c r="K59395" s="24"/>
      <c r="L59395" s="24"/>
      <c r="M59395" s="24"/>
      <c r="P59395" s="10"/>
      <c r="R59395" s="10"/>
      <c r="S59395" s="10"/>
      <c r="T59395" s="10"/>
    </row>
    <row r="59396" spans="1:20" ht="16" x14ac:dyDescent="0.2">
      <c r="A59396" s="24"/>
      <c r="B59396" s="24"/>
      <c r="C59396" s="24"/>
      <c r="D59396" s="24"/>
      <c r="E59396" s="24"/>
      <c r="F59396" s="24"/>
      <c r="G59396" s="24"/>
      <c r="H59396" s="24"/>
      <c r="I59396" s="24"/>
      <c r="J59396" s="24"/>
      <c r="K59396" s="24"/>
      <c r="L59396" s="24"/>
      <c r="M59396" s="24"/>
      <c r="P59396" s="10"/>
      <c r="R59396" s="10"/>
      <c r="S59396" s="10"/>
      <c r="T59396" s="10"/>
    </row>
    <row r="59397" spans="1:20" ht="16" x14ac:dyDescent="0.2">
      <c r="A59397" s="24"/>
      <c r="B59397" s="24"/>
      <c r="C59397" s="24"/>
      <c r="D59397" s="24"/>
      <c r="E59397" s="24"/>
      <c r="F59397" s="24"/>
      <c r="G59397" s="24"/>
      <c r="H59397" s="24"/>
      <c r="I59397" s="24"/>
      <c r="J59397" s="24"/>
      <c r="K59397" s="24"/>
      <c r="L59397" s="24"/>
      <c r="M59397" s="24"/>
      <c r="P59397" s="10"/>
      <c r="R59397" s="10"/>
      <c r="S59397" s="10"/>
      <c r="T59397" s="10"/>
    </row>
    <row r="59398" spans="1:20" ht="16" x14ac:dyDescent="0.2">
      <c r="A59398" s="24"/>
      <c r="B59398" s="24"/>
      <c r="C59398" s="24"/>
      <c r="D59398" s="24"/>
      <c r="E59398" s="24"/>
      <c r="F59398" s="24"/>
      <c r="G59398" s="24"/>
      <c r="H59398" s="24"/>
      <c r="I59398" s="24"/>
      <c r="J59398" s="24"/>
      <c r="K59398" s="24"/>
      <c r="L59398" s="24"/>
      <c r="M59398" s="24"/>
      <c r="P59398" s="10"/>
      <c r="R59398" s="10"/>
      <c r="S59398" s="10"/>
      <c r="T59398" s="10"/>
    </row>
    <row r="59399" spans="1:20" ht="16" x14ac:dyDescent="0.2">
      <c r="A59399" s="24"/>
      <c r="B59399" s="24"/>
      <c r="C59399" s="24"/>
      <c r="D59399" s="24"/>
      <c r="E59399" s="24"/>
      <c r="F59399" s="24"/>
      <c r="G59399" s="24"/>
      <c r="H59399" s="24"/>
      <c r="I59399" s="24"/>
      <c r="J59399" s="24"/>
      <c r="K59399" s="24"/>
      <c r="L59399" s="24"/>
      <c r="M59399" s="24"/>
      <c r="P59399" s="10"/>
      <c r="R59399" s="10"/>
      <c r="S59399" s="10"/>
      <c r="T59399" s="10"/>
    </row>
    <row r="59400" spans="1:20" ht="16" x14ac:dyDescent="0.2">
      <c r="A59400" s="24"/>
      <c r="B59400" s="24"/>
      <c r="C59400" s="24"/>
      <c r="D59400" s="24"/>
      <c r="E59400" s="24"/>
      <c r="F59400" s="24"/>
      <c r="G59400" s="24"/>
      <c r="H59400" s="24"/>
      <c r="I59400" s="24"/>
      <c r="J59400" s="24"/>
      <c r="K59400" s="24"/>
      <c r="L59400" s="24"/>
      <c r="M59400" s="24"/>
      <c r="P59400" s="10"/>
      <c r="R59400" s="10"/>
      <c r="S59400" s="10"/>
      <c r="T59400" s="10"/>
    </row>
    <row r="59401" spans="1:20" ht="16" x14ac:dyDescent="0.2">
      <c r="A59401" s="24"/>
      <c r="B59401" s="24"/>
      <c r="C59401" s="24"/>
      <c r="D59401" s="24"/>
      <c r="E59401" s="24"/>
      <c r="F59401" s="24"/>
      <c r="G59401" s="24"/>
      <c r="H59401" s="24"/>
      <c r="I59401" s="24"/>
      <c r="J59401" s="24"/>
      <c r="K59401" s="24"/>
      <c r="L59401" s="24"/>
      <c r="M59401" s="24"/>
      <c r="P59401" s="10"/>
      <c r="R59401" s="10"/>
      <c r="S59401" s="10"/>
      <c r="T59401" s="10"/>
    </row>
    <row r="59402" spans="1:20" ht="16" x14ac:dyDescent="0.2">
      <c r="A59402" s="24"/>
      <c r="B59402" s="24"/>
      <c r="C59402" s="24"/>
      <c r="D59402" s="24"/>
      <c r="E59402" s="24"/>
      <c r="F59402" s="24"/>
      <c r="G59402" s="24"/>
      <c r="H59402" s="24"/>
      <c r="I59402" s="24"/>
      <c r="J59402" s="24"/>
      <c r="K59402" s="24"/>
      <c r="L59402" s="24"/>
      <c r="M59402" s="24"/>
      <c r="P59402" s="10"/>
      <c r="R59402" s="10"/>
      <c r="S59402" s="10"/>
      <c r="T59402" s="10"/>
    </row>
    <row r="59403" spans="1:20" ht="16" x14ac:dyDescent="0.2">
      <c r="A59403" s="24"/>
      <c r="B59403" s="24"/>
      <c r="C59403" s="24"/>
      <c r="D59403" s="24"/>
      <c r="E59403" s="24"/>
      <c r="F59403" s="24"/>
      <c r="G59403" s="24"/>
      <c r="H59403" s="24"/>
      <c r="I59403" s="24"/>
      <c r="J59403" s="24"/>
      <c r="K59403" s="24"/>
      <c r="L59403" s="24"/>
      <c r="M59403" s="24"/>
      <c r="P59403" s="10"/>
      <c r="R59403" s="10"/>
      <c r="S59403" s="10"/>
      <c r="T59403" s="10"/>
    </row>
    <row r="59404" spans="1:20" ht="16" x14ac:dyDescent="0.2">
      <c r="A59404" s="24"/>
      <c r="B59404" s="24"/>
      <c r="C59404" s="24"/>
      <c r="D59404" s="24"/>
      <c r="E59404" s="24"/>
      <c r="F59404" s="24"/>
      <c r="G59404" s="24"/>
      <c r="H59404" s="24"/>
      <c r="I59404" s="24"/>
      <c r="J59404" s="24"/>
      <c r="K59404" s="24"/>
      <c r="L59404" s="24"/>
      <c r="M59404" s="24"/>
      <c r="P59404" s="10"/>
      <c r="R59404" s="10"/>
      <c r="S59404" s="10"/>
      <c r="T59404" s="10"/>
    </row>
    <row r="59405" spans="1:20" ht="16" x14ac:dyDescent="0.2">
      <c r="A59405" s="24"/>
      <c r="B59405" s="24"/>
      <c r="C59405" s="24"/>
      <c r="D59405" s="24"/>
      <c r="E59405" s="24"/>
      <c r="F59405" s="24"/>
      <c r="G59405" s="24"/>
      <c r="H59405" s="24"/>
      <c r="I59405" s="24"/>
      <c r="J59405" s="24"/>
      <c r="K59405" s="24"/>
      <c r="L59405" s="24"/>
      <c r="M59405" s="24"/>
      <c r="P59405" s="10"/>
      <c r="R59405" s="10"/>
      <c r="S59405" s="10"/>
      <c r="T59405" s="10"/>
    </row>
    <row r="59406" spans="1:20" ht="16" x14ac:dyDescent="0.2">
      <c r="A59406" s="24"/>
      <c r="B59406" s="24"/>
      <c r="C59406" s="24"/>
      <c r="D59406" s="24"/>
      <c r="E59406" s="24"/>
      <c r="F59406" s="24"/>
      <c r="G59406" s="24"/>
      <c r="H59406" s="24"/>
      <c r="I59406" s="24"/>
      <c r="J59406" s="24"/>
      <c r="K59406" s="24"/>
      <c r="L59406" s="24"/>
      <c r="M59406" s="24"/>
      <c r="P59406" s="10"/>
      <c r="R59406" s="10"/>
      <c r="S59406" s="10"/>
      <c r="T59406" s="10"/>
    </row>
    <row r="59407" spans="1:20" ht="16" x14ac:dyDescent="0.2">
      <c r="A59407" s="24"/>
      <c r="B59407" s="24"/>
      <c r="C59407" s="24"/>
      <c r="D59407" s="24"/>
      <c r="E59407" s="24"/>
      <c r="F59407" s="24"/>
      <c r="G59407" s="24"/>
      <c r="H59407" s="24"/>
      <c r="I59407" s="24"/>
      <c r="J59407" s="24"/>
      <c r="K59407" s="24"/>
      <c r="L59407" s="24"/>
      <c r="M59407" s="24"/>
      <c r="P59407" s="10"/>
      <c r="R59407" s="10"/>
      <c r="S59407" s="10"/>
      <c r="T59407" s="10"/>
    </row>
    <row r="59408" spans="1:20" ht="16" x14ac:dyDescent="0.2">
      <c r="A59408" s="24"/>
      <c r="B59408" s="24"/>
      <c r="C59408" s="24"/>
      <c r="D59408" s="24"/>
      <c r="E59408" s="24"/>
      <c r="F59408" s="24"/>
      <c r="G59408" s="24"/>
      <c r="H59408" s="24"/>
      <c r="I59408" s="24"/>
      <c r="J59408" s="24"/>
      <c r="K59408" s="24"/>
      <c r="L59408" s="24"/>
      <c r="M59408" s="24"/>
      <c r="P59408" s="10"/>
      <c r="R59408" s="10"/>
      <c r="S59408" s="10"/>
      <c r="T59408" s="10"/>
    </row>
    <row r="59409" spans="1:20" ht="16" x14ac:dyDescent="0.2">
      <c r="A59409" s="24"/>
      <c r="B59409" s="24"/>
      <c r="C59409" s="24"/>
      <c r="D59409" s="24"/>
      <c r="E59409" s="24"/>
      <c r="F59409" s="24"/>
      <c r="G59409" s="24"/>
      <c r="H59409" s="24"/>
      <c r="I59409" s="24"/>
      <c r="J59409" s="24"/>
      <c r="K59409" s="24"/>
      <c r="L59409" s="24"/>
      <c r="M59409" s="24"/>
      <c r="P59409" s="10"/>
      <c r="R59409" s="10"/>
      <c r="S59409" s="10"/>
      <c r="T59409" s="10"/>
    </row>
    <row r="59410" spans="1:20" ht="16" x14ac:dyDescent="0.2">
      <c r="A59410" s="24"/>
      <c r="B59410" s="24"/>
      <c r="C59410" s="24"/>
      <c r="D59410" s="24"/>
      <c r="E59410" s="24"/>
      <c r="F59410" s="24"/>
      <c r="G59410" s="24"/>
      <c r="H59410" s="24"/>
      <c r="I59410" s="24"/>
      <c r="J59410" s="24"/>
      <c r="K59410" s="24"/>
      <c r="L59410" s="24"/>
      <c r="M59410" s="24"/>
      <c r="P59410" s="10"/>
      <c r="R59410" s="10"/>
      <c r="S59410" s="10"/>
      <c r="T59410" s="10"/>
    </row>
    <row r="59411" spans="1:20" ht="16" x14ac:dyDescent="0.2">
      <c r="A59411" s="24"/>
      <c r="B59411" s="24"/>
      <c r="C59411" s="24"/>
      <c r="D59411" s="24"/>
      <c r="E59411" s="24"/>
      <c r="F59411" s="24"/>
      <c r="G59411" s="24"/>
      <c r="H59411" s="24"/>
      <c r="I59411" s="24"/>
      <c r="J59411" s="24"/>
      <c r="K59411" s="24"/>
      <c r="L59411" s="24"/>
      <c r="M59411" s="24"/>
      <c r="P59411" s="10"/>
      <c r="R59411" s="10"/>
      <c r="S59411" s="10"/>
      <c r="T59411" s="10"/>
    </row>
    <row r="59412" spans="1:20" ht="16" x14ac:dyDescent="0.2">
      <c r="A59412" s="24"/>
      <c r="B59412" s="24"/>
      <c r="C59412" s="24"/>
      <c r="D59412" s="24"/>
      <c r="E59412" s="24"/>
      <c r="F59412" s="24"/>
      <c r="G59412" s="24"/>
      <c r="H59412" s="24"/>
      <c r="I59412" s="24"/>
      <c r="J59412" s="24"/>
      <c r="K59412" s="24"/>
      <c r="L59412" s="24"/>
      <c r="M59412" s="24"/>
      <c r="P59412" s="10"/>
      <c r="R59412" s="10"/>
      <c r="S59412" s="10"/>
      <c r="T59412" s="10"/>
    </row>
    <row r="59413" spans="1:20" ht="16" x14ac:dyDescent="0.2">
      <c r="A59413" s="24"/>
      <c r="B59413" s="24"/>
      <c r="C59413" s="24"/>
      <c r="D59413" s="24"/>
      <c r="E59413" s="24"/>
      <c r="F59413" s="24"/>
      <c r="G59413" s="24"/>
      <c r="H59413" s="24"/>
      <c r="I59413" s="24"/>
      <c r="J59413" s="24"/>
      <c r="K59413" s="24"/>
      <c r="L59413" s="24"/>
      <c r="M59413" s="24"/>
      <c r="P59413" s="10"/>
      <c r="R59413" s="10"/>
      <c r="S59413" s="10"/>
      <c r="T59413" s="10"/>
    </row>
    <row r="59414" spans="1:20" ht="16" x14ac:dyDescent="0.2">
      <c r="A59414" s="24"/>
      <c r="B59414" s="24"/>
      <c r="C59414" s="24"/>
      <c r="D59414" s="24"/>
      <c r="E59414" s="24"/>
      <c r="F59414" s="24"/>
      <c r="G59414" s="24"/>
      <c r="H59414" s="24"/>
      <c r="I59414" s="24"/>
      <c r="J59414" s="24"/>
      <c r="K59414" s="24"/>
      <c r="L59414" s="24"/>
      <c r="M59414" s="24"/>
      <c r="P59414" s="10"/>
      <c r="R59414" s="10"/>
      <c r="S59414" s="10"/>
      <c r="T59414" s="10"/>
    </row>
    <row r="59415" spans="1:20" ht="16" x14ac:dyDescent="0.2">
      <c r="A59415" s="24"/>
      <c r="B59415" s="24"/>
      <c r="C59415" s="24"/>
      <c r="D59415" s="24"/>
      <c r="E59415" s="24"/>
      <c r="F59415" s="24"/>
      <c r="G59415" s="24"/>
      <c r="H59415" s="24"/>
      <c r="I59415" s="24"/>
      <c r="J59415" s="24"/>
      <c r="K59415" s="24"/>
      <c r="L59415" s="24"/>
      <c r="M59415" s="24"/>
      <c r="P59415" s="10"/>
      <c r="R59415" s="10"/>
      <c r="S59415" s="10"/>
      <c r="T59415" s="10"/>
    </row>
    <row r="59416" spans="1:20" ht="16" x14ac:dyDescent="0.2">
      <c r="A59416" s="24"/>
      <c r="B59416" s="24"/>
      <c r="C59416" s="24"/>
      <c r="D59416" s="24"/>
      <c r="E59416" s="24"/>
      <c r="F59416" s="24"/>
      <c r="G59416" s="24"/>
      <c r="H59416" s="24"/>
      <c r="I59416" s="24"/>
      <c r="J59416" s="24"/>
      <c r="K59416" s="24"/>
      <c r="L59416" s="24"/>
      <c r="M59416" s="24"/>
      <c r="P59416" s="10"/>
      <c r="R59416" s="10"/>
      <c r="S59416" s="10"/>
      <c r="T59416" s="10"/>
    </row>
    <row r="59417" spans="1:20" ht="16" x14ac:dyDescent="0.2">
      <c r="A59417" s="24"/>
      <c r="B59417" s="24"/>
      <c r="C59417" s="24"/>
      <c r="D59417" s="24"/>
      <c r="E59417" s="24"/>
      <c r="F59417" s="24"/>
      <c r="G59417" s="24"/>
      <c r="H59417" s="24"/>
      <c r="I59417" s="24"/>
      <c r="J59417" s="24"/>
      <c r="K59417" s="24"/>
      <c r="L59417" s="24"/>
      <c r="M59417" s="24"/>
      <c r="P59417" s="10"/>
      <c r="R59417" s="10"/>
      <c r="S59417" s="10"/>
      <c r="T59417" s="10"/>
    </row>
    <row r="59418" spans="1:20" ht="16" x14ac:dyDescent="0.2">
      <c r="A59418" s="24"/>
      <c r="B59418" s="24"/>
      <c r="C59418" s="24"/>
      <c r="D59418" s="24"/>
      <c r="E59418" s="24"/>
      <c r="F59418" s="24"/>
      <c r="G59418" s="24"/>
      <c r="H59418" s="24"/>
      <c r="I59418" s="24"/>
      <c r="J59418" s="24"/>
      <c r="K59418" s="24"/>
      <c r="L59418" s="24"/>
      <c r="M59418" s="24"/>
      <c r="P59418" s="10"/>
      <c r="R59418" s="10"/>
      <c r="S59418" s="10"/>
      <c r="T59418" s="10"/>
    </row>
    <row r="59419" spans="1:20" ht="16" x14ac:dyDescent="0.2">
      <c r="A59419" s="24"/>
      <c r="B59419" s="24"/>
      <c r="C59419" s="24"/>
      <c r="D59419" s="24"/>
      <c r="E59419" s="24"/>
      <c r="F59419" s="24"/>
      <c r="G59419" s="24"/>
      <c r="H59419" s="24"/>
      <c r="I59419" s="24"/>
      <c r="J59419" s="24"/>
      <c r="K59419" s="24"/>
      <c r="L59419" s="24"/>
      <c r="M59419" s="24"/>
      <c r="P59419" s="10"/>
      <c r="R59419" s="10"/>
      <c r="S59419" s="10"/>
      <c r="T59419" s="10"/>
    </row>
    <row r="59420" spans="1:20" ht="16" x14ac:dyDescent="0.2">
      <c r="A59420" s="24"/>
      <c r="B59420" s="24"/>
      <c r="C59420" s="24"/>
      <c r="D59420" s="24"/>
      <c r="E59420" s="24"/>
      <c r="F59420" s="24"/>
      <c r="G59420" s="24"/>
      <c r="H59420" s="24"/>
      <c r="I59420" s="24"/>
      <c r="J59420" s="24"/>
      <c r="K59420" s="24"/>
      <c r="L59420" s="24"/>
      <c r="M59420" s="24"/>
      <c r="P59420" s="10"/>
      <c r="R59420" s="10"/>
      <c r="S59420" s="10"/>
      <c r="T59420" s="10"/>
    </row>
    <row r="59421" spans="1:20" ht="16" x14ac:dyDescent="0.2">
      <c r="A59421" s="24"/>
      <c r="B59421" s="24"/>
      <c r="C59421" s="24"/>
      <c r="D59421" s="24"/>
      <c r="E59421" s="24"/>
      <c r="F59421" s="24"/>
      <c r="G59421" s="24"/>
      <c r="H59421" s="24"/>
      <c r="I59421" s="24"/>
      <c r="J59421" s="24"/>
      <c r="K59421" s="24"/>
      <c r="L59421" s="24"/>
      <c r="M59421" s="24"/>
      <c r="P59421" s="10"/>
      <c r="R59421" s="10"/>
      <c r="S59421" s="10"/>
      <c r="T59421" s="10"/>
    </row>
    <row r="59422" spans="1:20" ht="16" x14ac:dyDescent="0.2">
      <c r="A59422" s="24"/>
      <c r="B59422" s="24"/>
      <c r="C59422" s="24"/>
      <c r="D59422" s="24"/>
      <c r="E59422" s="24"/>
      <c r="F59422" s="24"/>
      <c r="G59422" s="24"/>
      <c r="H59422" s="24"/>
      <c r="I59422" s="24"/>
      <c r="J59422" s="24"/>
      <c r="K59422" s="24"/>
      <c r="L59422" s="24"/>
      <c r="M59422" s="24"/>
      <c r="P59422" s="10"/>
      <c r="R59422" s="10"/>
      <c r="S59422" s="10"/>
      <c r="T59422" s="10"/>
    </row>
    <row r="59423" spans="1:20" ht="16" x14ac:dyDescent="0.2">
      <c r="A59423" s="24"/>
      <c r="B59423" s="24"/>
      <c r="C59423" s="24"/>
      <c r="D59423" s="24"/>
      <c r="E59423" s="24"/>
      <c r="F59423" s="24"/>
      <c r="G59423" s="24"/>
      <c r="H59423" s="24"/>
      <c r="I59423" s="24"/>
      <c r="J59423" s="24"/>
      <c r="K59423" s="24"/>
      <c r="L59423" s="24"/>
      <c r="M59423" s="24"/>
      <c r="P59423" s="10"/>
      <c r="R59423" s="10"/>
      <c r="S59423" s="10"/>
      <c r="T59423" s="10"/>
    </row>
    <row r="59424" spans="1:20" ht="16" x14ac:dyDescent="0.2">
      <c r="A59424" s="24"/>
      <c r="B59424" s="24"/>
      <c r="C59424" s="24"/>
      <c r="D59424" s="24"/>
      <c r="E59424" s="24"/>
      <c r="F59424" s="24"/>
      <c r="G59424" s="24"/>
      <c r="H59424" s="24"/>
      <c r="I59424" s="24"/>
      <c r="J59424" s="24"/>
      <c r="K59424" s="24"/>
      <c r="L59424" s="24"/>
      <c r="M59424" s="24"/>
      <c r="P59424" s="10"/>
      <c r="R59424" s="10"/>
      <c r="S59424" s="10"/>
      <c r="T59424" s="10"/>
    </row>
    <row r="59425" spans="1:20" ht="16" x14ac:dyDescent="0.2">
      <c r="A59425" s="24"/>
      <c r="B59425" s="24"/>
      <c r="C59425" s="24"/>
      <c r="D59425" s="24"/>
      <c r="E59425" s="24"/>
      <c r="F59425" s="24"/>
      <c r="G59425" s="24"/>
      <c r="H59425" s="24"/>
      <c r="I59425" s="24"/>
      <c r="J59425" s="24"/>
      <c r="K59425" s="24"/>
      <c r="L59425" s="24"/>
      <c r="M59425" s="24"/>
      <c r="P59425" s="10"/>
      <c r="R59425" s="10"/>
      <c r="S59425" s="10"/>
      <c r="T59425" s="10"/>
    </row>
    <row r="59426" spans="1:20" ht="16" x14ac:dyDescent="0.2">
      <c r="A59426" s="24"/>
      <c r="B59426" s="24"/>
      <c r="C59426" s="24"/>
      <c r="D59426" s="24"/>
      <c r="E59426" s="24"/>
      <c r="F59426" s="24"/>
      <c r="G59426" s="24"/>
      <c r="H59426" s="24"/>
      <c r="I59426" s="24"/>
      <c r="J59426" s="24"/>
      <c r="K59426" s="24"/>
      <c r="L59426" s="24"/>
      <c r="M59426" s="24"/>
      <c r="P59426" s="10"/>
      <c r="R59426" s="10"/>
      <c r="S59426" s="10"/>
      <c r="T59426" s="10"/>
    </row>
    <row r="59427" spans="1:20" ht="16" x14ac:dyDescent="0.2">
      <c r="A59427" s="24"/>
      <c r="B59427" s="24"/>
      <c r="C59427" s="24"/>
      <c r="D59427" s="24"/>
      <c r="E59427" s="24"/>
      <c r="F59427" s="24"/>
      <c r="G59427" s="24"/>
      <c r="H59427" s="24"/>
      <c r="I59427" s="24"/>
      <c r="J59427" s="24"/>
      <c r="K59427" s="24"/>
      <c r="L59427" s="24"/>
      <c r="M59427" s="24"/>
      <c r="P59427" s="10"/>
      <c r="R59427" s="10"/>
      <c r="S59427" s="10"/>
      <c r="T59427" s="10"/>
    </row>
    <row r="59428" spans="1:20" ht="16" x14ac:dyDescent="0.2">
      <c r="A59428" s="24"/>
      <c r="B59428" s="24"/>
      <c r="C59428" s="24"/>
      <c r="D59428" s="24"/>
      <c r="E59428" s="24"/>
      <c r="F59428" s="24"/>
      <c r="G59428" s="24"/>
      <c r="H59428" s="24"/>
      <c r="I59428" s="24"/>
      <c r="J59428" s="24"/>
      <c r="K59428" s="24"/>
      <c r="L59428" s="24"/>
      <c r="M59428" s="24"/>
      <c r="P59428" s="10"/>
      <c r="R59428" s="10"/>
      <c r="S59428" s="10"/>
      <c r="T59428" s="10"/>
    </row>
    <row r="59429" spans="1:20" ht="16" x14ac:dyDescent="0.2">
      <c r="A59429" s="24"/>
      <c r="B59429" s="24"/>
      <c r="C59429" s="24"/>
      <c r="D59429" s="24"/>
      <c r="E59429" s="24"/>
      <c r="F59429" s="24"/>
      <c r="G59429" s="24"/>
      <c r="H59429" s="24"/>
      <c r="I59429" s="24"/>
      <c r="J59429" s="24"/>
      <c r="K59429" s="24"/>
      <c r="L59429" s="24"/>
      <c r="M59429" s="24"/>
      <c r="P59429" s="10"/>
      <c r="R59429" s="10"/>
      <c r="S59429" s="10"/>
      <c r="T59429" s="10"/>
    </row>
    <row r="59430" spans="1:20" ht="16" x14ac:dyDescent="0.2">
      <c r="A59430" s="24"/>
      <c r="B59430" s="24"/>
      <c r="C59430" s="24"/>
      <c r="D59430" s="24"/>
      <c r="E59430" s="24"/>
      <c r="F59430" s="24"/>
      <c r="G59430" s="24"/>
      <c r="H59430" s="24"/>
      <c r="I59430" s="24"/>
      <c r="J59430" s="24"/>
      <c r="K59430" s="24"/>
      <c r="L59430" s="24"/>
      <c r="M59430" s="24"/>
      <c r="P59430" s="10"/>
      <c r="R59430" s="10"/>
      <c r="S59430" s="10"/>
      <c r="T59430" s="10"/>
    </row>
    <row r="59431" spans="1:20" ht="16" x14ac:dyDescent="0.2">
      <c r="A59431" s="24"/>
      <c r="B59431" s="24"/>
      <c r="C59431" s="24"/>
      <c r="D59431" s="24"/>
      <c r="E59431" s="24"/>
      <c r="F59431" s="24"/>
      <c r="G59431" s="24"/>
      <c r="H59431" s="24"/>
      <c r="I59431" s="24"/>
      <c r="J59431" s="24"/>
      <c r="K59431" s="24"/>
      <c r="L59431" s="24"/>
      <c r="M59431" s="24"/>
      <c r="P59431" s="10"/>
      <c r="R59431" s="10"/>
      <c r="S59431" s="10"/>
      <c r="T59431" s="10"/>
    </row>
    <row r="59432" spans="1:20" ht="16" x14ac:dyDescent="0.2">
      <c r="A59432" s="24"/>
      <c r="B59432" s="24"/>
      <c r="C59432" s="24"/>
      <c r="D59432" s="24"/>
      <c r="E59432" s="24"/>
      <c r="F59432" s="24"/>
      <c r="G59432" s="24"/>
      <c r="H59432" s="24"/>
      <c r="I59432" s="24"/>
      <c r="J59432" s="24"/>
      <c r="K59432" s="24"/>
      <c r="L59432" s="24"/>
      <c r="M59432" s="24"/>
      <c r="P59432" s="10"/>
      <c r="R59432" s="10"/>
      <c r="S59432" s="10"/>
      <c r="T59432" s="10"/>
    </row>
    <row r="59433" spans="1:20" ht="16" x14ac:dyDescent="0.2">
      <c r="A59433" s="24"/>
      <c r="B59433" s="24"/>
      <c r="C59433" s="24"/>
      <c r="D59433" s="24"/>
      <c r="E59433" s="24"/>
      <c r="F59433" s="24"/>
      <c r="G59433" s="24"/>
      <c r="H59433" s="24"/>
      <c r="I59433" s="24"/>
      <c r="J59433" s="24"/>
      <c r="K59433" s="24"/>
      <c r="L59433" s="24"/>
      <c r="M59433" s="24"/>
      <c r="P59433" s="10"/>
      <c r="R59433" s="10"/>
      <c r="S59433" s="10"/>
      <c r="T59433" s="10"/>
    </row>
    <row r="59434" spans="1:20" ht="16" x14ac:dyDescent="0.2">
      <c r="A59434" s="24"/>
      <c r="B59434" s="24"/>
      <c r="C59434" s="24"/>
      <c r="D59434" s="24"/>
      <c r="E59434" s="24"/>
      <c r="F59434" s="24"/>
      <c r="G59434" s="24"/>
      <c r="H59434" s="24"/>
      <c r="I59434" s="24"/>
      <c r="J59434" s="24"/>
      <c r="K59434" s="24"/>
      <c r="L59434" s="24"/>
      <c r="M59434" s="24"/>
      <c r="P59434" s="10"/>
      <c r="R59434" s="10"/>
      <c r="S59434" s="10"/>
      <c r="T59434" s="10"/>
    </row>
    <row r="59435" spans="1:20" ht="16" x14ac:dyDescent="0.2">
      <c r="A59435" s="24"/>
      <c r="B59435" s="24"/>
      <c r="C59435" s="24"/>
      <c r="D59435" s="24"/>
      <c r="E59435" s="24"/>
      <c r="F59435" s="24"/>
      <c r="G59435" s="24"/>
      <c r="H59435" s="24"/>
      <c r="I59435" s="24"/>
      <c r="J59435" s="24"/>
      <c r="K59435" s="24"/>
      <c r="L59435" s="24"/>
      <c r="M59435" s="24"/>
      <c r="P59435" s="10"/>
      <c r="R59435" s="10"/>
      <c r="S59435" s="10"/>
      <c r="T59435" s="10"/>
    </row>
    <row r="59436" spans="1:20" ht="16" x14ac:dyDescent="0.2">
      <c r="A59436" s="24"/>
      <c r="B59436" s="24"/>
      <c r="C59436" s="24"/>
      <c r="D59436" s="24"/>
      <c r="E59436" s="24"/>
      <c r="F59436" s="24"/>
      <c r="G59436" s="24"/>
      <c r="H59436" s="24"/>
      <c r="I59436" s="24"/>
      <c r="J59436" s="24"/>
      <c r="K59436" s="24"/>
      <c r="L59436" s="24"/>
      <c r="M59436" s="24"/>
      <c r="P59436" s="10"/>
      <c r="R59436" s="10"/>
      <c r="S59436" s="10"/>
      <c r="T59436" s="10"/>
    </row>
    <row r="59437" spans="1:20" ht="16" x14ac:dyDescent="0.2">
      <c r="A59437" s="24"/>
      <c r="B59437" s="24"/>
      <c r="C59437" s="24"/>
      <c r="D59437" s="24"/>
      <c r="E59437" s="24"/>
      <c r="F59437" s="24"/>
      <c r="G59437" s="24"/>
      <c r="H59437" s="24"/>
      <c r="I59437" s="24"/>
      <c r="J59437" s="24"/>
      <c r="K59437" s="24"/>
      <c r="L59437" s="24"/>
      <c r="M59437" s="24"/>
      <c r="P59437" s="10"/>
      <c r="R59437" s="10"/>
      <c r="S59437" s="10"/>
      <c r="T59437" s="10"/>
    </row>
    <row r="59438" spans="1:20" ht="16" x14ac:dyDescent="0.2">
      <c r="A59438" s="24"/>
      <c r="B59438" s="24"/>
      <c r="C59438" s="24"/>
      <c r="D59438" s="24"/>
      <c r="E59438" s="24"/>
      <c r="F59438" s="24"/>
      <c r="G59438" s="24"/>
      <c r="H59438" s="24"/>
      <c r="I59438" s="24"/>
      <c r="J59438" s="24"/>
      <c r="K59438" s="24"/>
      <c r="L59438" s="24"/>
      <c r="M59438" s="24"/>
      <c r="P59438" s="10"/>
      <c r="R59438" s="10"/>
      <c r="S59438" s="10"/>
      <c r="T59438" s="10"/>
    </row>
    <row r="59439" spans="1:20" ht="16" x14ac:dyDescent="0.2">
      <c r="A59439" s="24"/>
      <c r="B59439" s="24"/>
      <c r="C59439" s="24"/>
      <c r="D59439" s="24"/>
      <c r="E59439" s="24"/>
      <c r="F59439" s="24"/>
      <c r="G59439" s="24"/>
      <c r="H59439" s="24"/>
      <c r="I59439" s="24"/>
      <c r="J59439" s="24"/>
      <c r="K59439" s="24"/>
      <c r="L59439" s="24"/>
      <c r="M59439" s="24"/>
      <c r="P59439" s="10"/>
      <c r="R59439" s="10"/>
      <c r="S59439" s="10"/>
      <c r="T59439" s="10"/>
    </row>
    <row r="59440" spans="1:20" ht="16" x14ac:dyDescent="0.2">
      <c r="A59440" s="24"/>
      <c r="B59440" s="24"/>
      <c r="C59440" s="24"/>
      <c r="D59440" s="24"/>
      <c r="E59440" s="24"/>
      <c r="F59440" s="24"/>
      <c r="G59440" s="24"/>
      <c r="H59440" s="24"/>
      <c r="I59440" s="24"/>
      <c r="J59440" s="24"/>
      <c r="K59440" s="24"/>
      <c r="L59440" s="24"/>
      <c r="M59440" s="24"/>
      <c r="P59440" s="10"/>
      <c r="R59440" s="10"/>
      <c r="S59440" s="10"/>
      <c r="T59440" s="10"/>
    </row>
    <row r="59441" spans="1:20" ht="16" x14ac:dyDescent="0.2">
      <c r="A59441" s="24"/>
      <c r="B59441" s="24"/>
      <c r="C59441" s="24"/>
      <c r="D59441" s="24"/>
      <c r="E59441" s="24"/>
      <c r="F59441" s="24"/>
      <c r="G59441" s="24"/>
      <c r="H59441" s="24"/>
      <c r="I59441" s="24"/>
      <c r="J59441" s="24"/>
      <c r="K59441" s="24"/>
      <c r="L59441" s="24"/>
      <c r="M59441" s="24"/>
      <c r="P59441" s="10"/>
      <c r="R59441" s="10"/>
      <c r="S59441" s="10"/>
      <c r="T59441" s="10"/>
    </row>
    <row r="59442" spans="1:20" ht="16" x14ac:dyDescent="0.2">
      <c r="A59442" s="24"/>
      <c r="B59442" s="24"/>
      <c r="C59442" s="24"/>
      <c r="D59442" s="24"/>
      <c r="E59442" s="24"/>
      <c r="F59442" s="24"/>
      <c r="G59442" s="24"/>
      <c r="H59442" s="24"/>
      <c r="I59442" s="24"/>
      <c r="J59442" s="24"/>
      <c r="K59442" s="24"/>
      <c r="L59442" s="24"/>
      <c r="M59442" s="24"/>
      <c r="P59442" s="10"/>
      <c r="R59442" s="10"/>
      <c r="S59442" s="10"/>
      <c r="T59442" s="10"/>
    </row>
    <row r="59443" spans="1:20" ht="16" x14ac:dyDescent="0.2">
      <c r="A59443" s="24"/>
      <c r="B59443" s="24"/>
      <c r="C59443" s="24"/>
      <c r="D59443" s="24"/>
      <c r="E59443" s="24"/>
      <c r="F59443" s="24"/>
      <c r="G59443" s="24"/>
      <c r="H59443" s="24"/>
      <c r="I59443" s="24"/>
      <c r="J59443" s="24"/>
      <c r="K59443" s="24"/>
      <c r="L59443" s="24"/>
      <c r="M59443" s="24"/>
      <c r="P59443" s="10"/>
      <c r="R59443" s="10"/>
      <c r="S59443" s="10"/>
      <c r="T59443" s="10"/>
    </row>
    <row r="59444" spans="1:20" ht="16" x14ac:dyDescent="0.2">
      <c r="A59444" s="24"/>
      <c r="B59444" s="24"/>
      <c r="C59444" s="24"/>
      <c r="D59444" s="24"/>
      <c r="E59444" s="24"/>
      <c r="F59444" s="24"/>
      <c r="G59444" s="24"/>
      <c r="H59444" s="24"/>
      <c r="I59444" s="24"/>
      <c r="J59444" s="24"/>
      <c r="K59444" s="24"/>
      <c r="L59444" s="24"/>
      <c r="M59444" s="24"/>
      <c r="P59444" s="10"/>
      <c r="R59444" s="10"/>
      <c r="S59444" s="10"/>
      <c r="T59444" s="10"/>
    </row>
    <row r="59445" spans="1:20" ht="16" x14ac:dyDescent="0.2">
      <c r="A59445" s="24"/>
      <c r="B59445" s="24"/>
      <c r="C59445" s="24"/>
      <c r="D59445" s="24"/>
      <c r="E59445" s="24"/>
      <c r="F59445" s="24"/>
      <c r="G59445" s="24"/>
      <c r="H59445" s="24"/>
      <c r="I59445" s="24"/>
      <c r="J59445" s="24"/>
      <c r="K59445" s="24"/>
      <c r="L59445" s="24"/>
      <c r="M59445" s="24"/>
      <c r="P59445" s="10"/>
      <c r="R59445" s="10"/>
      <c r="S59445" s="10"/>
      <c r="T59445" s="10"/>
    </row>
    <row r="59446" spans="1:20" ht="16" x14ac:dyDescent="0.2">
      <c r="A59446" s="24"/>
      <c r="B59446" s="24"/>
      <c r="C59446" s="24"/>
      <c r="D59446" s="24"/>
      <c r="E59446" s="24"/>
      <c r="F59446" s="24"/>
      <c r="G59446" s="24"/>
      <c r="H59446" s="24"/>
      <c r="I59446" s="24"/>
      <c r="J59446" s="24"/>
      <c r="K59446" s="24"/>
      <c r="L59446" s="24"/>
      <c r="M59446" s="24"/>
      <c r="P59446" s="10"/>
      <c r="R59446" s="10"/>
      <c r="S59446" s="10"/>
      <c r="T59446" s="10"/>
    </row>
    <row r="59447" spans="1:20" ht="16" x14ac:dyDescent="0.2">
      <c r="A59447" s="24"/>
      <c r="B59447" s="24"/>
      <c r="C59447" s="24"/>
      <c r="D59447" s="24"/>
      <c r="E59447" s="24"/>
      <c r="F59447" s="24"/>
      <c r="G59447" s="24"/>
      <c r="H59447" s="24"/>
      <c r="I59447" s="24"/>
      <c r="J59447" s="24"/>
      <c r="K59447" s="24"/>
      <c r="L59447" s="24"/>
      <c r="M59447" s="24"/>
      <c r="P59447" s="10"/>
      <c r="R59447" s="10"/>
      <c r="S59447" s="10"/>
      <c r="T59447" s="10"/>
    </row>
    <row r="59448" spans="1:20" ht="16" x14ac:dyDescent="0.2">
      <c r="A59448" s="24"/>
      <c r="B59448" s="24"/>
      <c r="C59448" s="24"/>
      <c r="D59448" s="24"/>
      <c r="E59448" s="24"/>
      <c r="F59448" s="24"/>
      <c r="G59448" s="24"/>
      <c r="H59448" s="24"/>
      <c r="I59448" s="24"/>
      <c r="J59448" s="24"/>
      <c r="K59448" s="24"/>
      <c r="L59448" s="24"/>
      <c r="M59448" s="24"/>
      <c r="P59448" s="10"/>
      <c r="R59448" s="10"/>
      <c r="S59448" s="10"/>
      <c r="T59448" s="10"/>
    </row>
    <row r="59449" spans="1:20" ht="16" x14ac:dyDescent="0.2">
      <c r="A59449" s="24"/>
      <c r="B59449" s="24"/>
      <c r="C59449" s="24"/>
      <c r="D59449" s="24"/>
      <c r="E59449" s="24"/>
      <c r="F59449" s="24"/>
      <c r="G59449" s="24"/>
      <c r="H59449" s="24"/>
      <c r="I59449" s="24"/>
      <c r="J59449" s="24"/>
      <c r="K59449" s="24"/>
      <c r="L59449" s="24"/>
      <c r="M59449" s="24"/>
      <c r="P59449" s="10"/>
      <c r="R59449" s="10"/>
      <c r="S59449" s="10"/>
      <c r="T59449" s="10"/>
    </row>
    <row r="59450" spans="1:20" ht="16" x14ac:dyDescent="0.2">
      <c r="A59450" s="24"/>
      <c r="B59450" s="24"/>
      <c r="C59450" s="24"/>
      <c r="D59450" s="24"/>
      <c r="E59450" s="24"/>
      <c r="F59450" s="24"/>
      <c r="G59450" s="24"/>
      <c r="H59450" s="24"/>
      <c r="I59450" s="24"/>
      <c r="J59450" s="24"/>
      <c r="K59450" s="24"/>
      <c r="L59450" s="24"/>
      <c r="M59450" s="24"/>
      <c r="P59450" s="10"/>
      <c r="R59450" s="10"/>
      <c r="S59450" s="10"/>
      <c r="T59450" s="10"/>
    </row>
    <row r="59451" spans="1:20" ht="16" x14ac:dyDescent="0.2">
      <c r="A59451" s="24"/>
      <c r="B59451" s="24"/>
      <c r="C59451" s="24"/>
      <c r="D59451" s="24"/>
      <c r="E59451" s="24"/>
      <c r="F59451" s="24"/>
      <c r="G59451" s="24"/>
      <c r="H59451" s="24"/>
      <c r="I59451" s="24"/>
      <c r="J59451" s="24"/>
      <c r="K59451" s="24"/>
      <c r="L59451" s="24"/>
      <c r="M59451" s="24"/>
      <c r="P59451" s="10"/>
      <c r="R59451" s="10"/>
      <c r="S59451" s="10"/>
      <c r="T59451" s="10"/>
    </row>
    <row r="59452" spans="1:20" ht="16" x14ac:dyDescent="0.2">
      <c r="A59452" s="24"/>
      <c r="B59452" s="24"/>
      <c r="C59452" s="24"/>
      <c r="D59452" s="24"/>
      <c r="E59452" s="24"/>
      <c r="F59452" s="24"/>
      <c r="G59452" s="24"/>
      <c r="H59452" s="24"/>
      <c r="I59452" s="24"/>
      <c r="J59452" s="24"/>
      <c r="K59452" s="24"/>
      <c r="L59452" s="24"/>
      <c r="M59452" s="24"/>
      <c r="P59452" s="10"/>
      <c r="R59452" s="10"/>
      <c r="S59452" s="10"/>
      <c r="T59452" s="10"/>
    </row>
    <row r="59453" spans="1:20" ht="16" x14ac:dyDescent="0.2">
      <c r="A59453" s="24"/>
      <c r="B59453" s="24"/>
      <c r="C59453" s="24"/>
      <c r="D59453" s="24"/>
      <c r="E59453" s="24"/>
      <c r="F59453" s="24"/>
      <c r="G59453" s="24"/>
      <c r="H59453" s="24"/>
      <c r="I59453" s="24"/>
      <c r="J59453" s="24"/>
      <c r="K59453" s="24"/>
      <c r="L59453" s="24"/>
      <c r="M59453" s="24"/>
      <c r="P59453" s="10"/>
      <c r="R59453" s="10"/>
      <c r="S59453" s="10"/>
      <c r="T59453" s="10"/>
    </row>
    <row r="59454" spans="1:20" ht="16" x14ac:dyDescent="0.2">
      <c r="A59454" s="24"/>
      <c r="B59454" s="24"/>
      <c r="C59454" s="24"/>
      <c r="D59454" s="24"/>
      <c r="E59454" s="24"/>
      <c r="F59454" s="24"/>
      <c r="G59454" s="24"/>
      <c r="H59454" s="24"/>
      <c r="I59454" s="24"/>
      <c r="J59454" s="24"/>
      <c r="K59454" s="24"/>
      <c r="L59454" s="24"/>
      <c r="M59454" s="24"/>
      <c r="P59454" s="10"/>
      <c r="R59454" s="10"/>
      <c r="S59454" s="10"/>
      <c r="T59454" s="10"/>
    </row>
    <row r="59455" spans="1:20" ht="16" x14ac:dyDescent="0.2">
      <c r="A59455" s="24"/>
      <c r="B59455" s="24"/>
      <c r="C59455" s="24"/>
      <c r="D59455" s="24"/>
      <c r="E59455" s="24"/>
      <c r="F59455" s="24"/>
      <c r="G59455" s="24"/>
      <c r="H59455" s="24"/>
      <c r="I59455" s="24"/>
      <c r="J59455" s="24"/>
      <c r="K59455" s="24"/>
      <c r="L59455" s="24"/>
      <c r="M59455" s="24"/>
      <c r="P59455" s="10"/>
      <c r="R59455" s="10"/>
      <c r="S59455" s="10"/>
      <c r="T59455" s="10"/>
    </row>
    <row r="59456" spans="1:20" ht="16" x14ac:dyDescent="0.2">
      <c r="A59456" s="24"/>
      <c r="B59456" s="24"/>
      <c r="C59456" s="24"/>
      <c r="D59456" s="24"/>
      <c r="E59456" s="24"/>
      <c r="F59456" s="24"/>
      <c r="G59456" s="24"/>
      <c r="H59456" s="24"/>
      <c r="I59456" s="24"/>
      <c r="J59456" s="24"/>
      <c r="K59456" s="24"/>
      <c r="L59456" s="24"/>
      <c r="M59456" s="24"/>
      <c r="P59456" s="10"/>
      <c r="R59456" s="10"/>
      <c r="S59456" s="10"/>
      <c r="T59456" s="10"/>
    </row>
    <row r="59457" spans="1:20" ht="16" x14ac:dyDescent="0.2">
      <c r="A59457" s="24"/>
      <c r="B59457" s="24"/>
      <c r="C59457" s="24"/>
      <c r="D59457" s="24"/>
      <c r="E59457" s="24"/>
      <c r="F59457" s="24"/>
      <c r="G59457" s="24"/>
      <c r="H59457" s="24"/>
      <c r="I59457" s="24"/>
      <c r="J59457" s="24"/>
      <c r="K59457" s="24"/>
      <c r="L59457" s="24"/>
      <c r="M59457" s="24"/>
      <c r="P59457" s="10"/>
      <c r="R59457" s="10"/>
      <c r="S59457" s="10"/>
      <c r="T59457" s="10"/>
    </row>
    <row r="59458" spans="1:20" ht="16" x14ac:dyDescent="0.2">
      <c r="A59458" s="24"/>
      <c r="B59458" s="24"/>
      <c r="C59458" s="24"/>
      <c r="D59458" s="24"/>
      <c r="E59458" s="24"/>
      <c r="F59458" s="24"/>
      <c r="G59458" s="24"/>
      <c r="H59458" s="24"/>
      <c r="I59458" s="24"/>
      <c r="J59458" s="24"/>
      <c r="K59458" s="24"/>
      <c r="L59458" s="24"/>
      <c r="M59458" s="24"/>
      <c r="P59458" s="10"/>
      <c r="R59458" s="10"/>
      <c r="S59458" s="10"/>
      <c r="T59458" s="10"/>
    </row>
    <row r="59459" spans="1:20" ht="16" x14ac:dyDescent="0.2">
      <c r="A59459" s="24"/>
      <c r="B59459" s="24"/>
      <c r="C59459" s="24"/>
      <c r="D59459" s="24"/>
      <c r="E59459" s="24"/>
      <c r="F59459" s="24"/>
      <c r="G59459" s="24"/>
      <c r="H59459" s="24"/>
      <c r="I59459" s="24"/>
      <c r="J59459" s="24"/>
      <c r="K59459" s="24"/>
      <c r="L59459" s="24"/>
      <c r="M59459" s="24"/>
      <c r="P59459" s="10"/>
      <c r="R59459" s="10"/>
      <c r="S59459" s="10"/>
      <c r="T59459" s="10"/>
    </row>
    <row r="59460" spans="1:20" ht="16" x14ac:dyDescent="0.2">
      <c r="A59460" s="24"/>
      <c r="B59460" s="24"/>
      <c r="C59460" s="24"/>
      <c r="D59460" s="24"/>
      <c r="E59460" s="24"/>
      <c r="F59460" s="24"/>
      <c r="G59460" s="24"/>
      <c r="H59460" s="24"/>
      <c r="I59460" s="24"/>
      <c r="J59460" s="24"/>
      <c r="K59460" s="24"/>
      <c r="L59460" s="24"/>
      <c r="M59460" s="24"/>
      <c r="P59460" s="10"/>
      <c r="R59460" s="10"/>
      <c r="S59460" s="10"/>
      <c r="T59460" s="10"/>
    </row>
    <row r="59461" spans="1:20" ht="16" x14ac:dyDescent="0.2">
      <c r="A59461" s="24"/>
      <c r="B59461" s="24"/>
      <c r="C59461" s="24"/>
      <c r="D59461" s="24"/>
      <c r="E59461" s="24"/>
      <c r="F59461" s="24"/>
      <c r="G59461" s="24"/>
      <c r="H59461" s="24"/>
      <c r="I59461" s="24"/>
      <c r="J59461" s="24"/>
      <c r="K59461" s="24"/>
      <c r="L59461" s="24"/>
      <c r="M59461" s="24"/>
      <c r="P59461" s="10"/>
      <c r="R59461" s="10"/>
      <c r="S59461" s="10"/>
      <c r="T59461" s="10"/>
    </row>
    <row r="59462" spans="1:20" ht="16" x14ac:dyDescent="0.2">
      <c r="A59462" s="24"/>
      <c r="B59462" s="24"/>
      <c r="C59462" s="24"/>
      <c r="D59462" s="24"/>
      <c r="E59462" s="24"/>
      <c r="F59462" s="24"/>
      <c r="G59462" s="24"/>
      <c r="H59462" s="24"/>
      <c r="I59462" s="24"/>
      <c r="J59462" s="24"/>
      <c r="K59462" s="24"/>
      <c r="L59462" s="24"/>
      <c r="M59462" s="24"/>
      <c r="P59462" s="10"/>
      <c r="R59462" s="10"/>
      <c r="S59462" s="10"/>
      <c r="T59462" s="10"/>
    </row>
    <row r="59463" spans="1:20" ht="16" x14ac:dyDescent="0.2">
      <c r="A59463" s="24"/>
      <c r="B59463" s="24"/>
      <c r="C59463" s="24"/>
      <c r="D59463" s="24"/>
      <c r="E59463" s="24"/>
      <c r="F59463" s="24"/>
      <c r="G59463" s="24"/>
      <c r="H59463" s="24"/>
      <c r="I59463" s="24"/>
      <c r="J59463" s="24"/>
      <c r="K59463" s="24"/>
      <c r="L59463" s="24"/>
      <c r="M59463" s="24"/>
      <c r="P59463" s="10"/>
      <c r="R59463" s="10"/>
      <c r="S59463" s="10"/>
      <c r="T59463" s="10"/>
    </row>
    <row r="59464" spans="1:20" ht="16" x14ac:dyDescent="0.2">
      <c r="A59464" s="24"/>
      <c r="B59464" s="24"/>
      <c r="C59464" s="24"/>
      <c r="D59464" s="24"/>
      <c r="E59464" s="24"/>
      <c r="F59464" s="24"/>
      <c r="G59464" s="24"/>
      <c r="H59464" s="24"/>
      <c r="I59464" s="24"/>
      <c r="J59464" s="24"/>
      <c r="K59464" s="24"/>
      <c r="L59464" s="24"/>
      <c r="M59464" s="24"/>
      <c r="P59464" s="10"/>
      <c r="R59464" s="10"/>
      <c r="S59464" s="10"/>
      <c r="T59464" s="10"/>
    </row>
    <row r="59465" spans="1:20" ht="16" x14ac:dyDescent="0.2">
      <c r="A59465" s="24"/>
      <c r="B59465" s="24"/>
      <c r="C59465" s="24"/>
      <c r="D59465" s="24"/>
      <c r="E59465" s="24"/>
      <c r="F59465" s="24"/>
      <c r="G59465" s="24"/>
      <c r="H59465" s="24"/>
      <c r="I59465" s="24"/>
      <c r="J59465" s="24"/>
      <c r="K59465" s="24"/>
      <c r="L59465" s="24"/>
      <c r="M59465" s="24"/>
      <c r="P59465" s="10"/>
      <c r="R59465" s="10"/>
      <c r="S59465" s="10"/>
      <c r="T59465" s="10"/>
    </row>
    <row r="59466" spans="1:20" ht="16" x14ac:dyDescent="0.2">
      <c r="A59466" s="24"/>
      <c r="B59466" s="24"/>
      <c r="C59466" s="24"/>
      <c r="D59466" s="24"/>
      <c r="E59466" s="24"/>
      <c r="F59466" s="24"/>
      <c r="G59466" s="24"/>
      <c r="H59466" s="24"/>
      <c r="I59466" s="24"/>
      <c r="J59466" s="24"/>
      <c r="K59466" s="24"/>
      <c r="L59466" s="24"/>
      <c r="M59466" s="24"/>
      <c r="P59466" s="10"/>
      <c r="R59466" s="10"/>
      <c r="S59466" s="10"/>
      <c r="T59466" s="10"/>
    </row>
    <row r="59467" spans="1:20" ht="16" x14ac:dyDescent="0.2">
      <c r="A59467" s="24"/>
      <c r="B59467" s="24"/>
      <c r="C59467" s="24"/>
      <c r="D59467" s="24"/>
      <c r="E59467" s="24"/>
      <c r="F59467" s="24"/>
      <c r="G59467" s="24"/>
      <c r="H59467" s="24"/>
      <c r="I59467" s="24"/>
      <c r="J59467" s="24"/>
      <c r="K59467" s="24"/>
      <c r="L59467" s="24"/>
      <c r="M59467" s="24"/>
      <c r="P59467" s="10"/>
      <c r="R59467" s="10"/>
      <c r="S59467" s="10"/>
      <c r="T59467" s="10"/>
    </row>
    <row r="59468" spans="1:20" ht="16" x14ac:dyDescent="0.2">
      <c r="A59468" s="24"/>
      <c r="B59468" s="24"/>
      <c r="C59468" s="24"/>
      <c r="D59468" s="24"/>
      <c r="E59468" s="24"/>
      <c r="F59468" s="24"/>
      <c r="G59468" s="24"/>
      <c r="H59468" s="24"/>
      <c r="I59468" s="24"/>
      <c r="J59468" s="24"/>
      <c r="K59468" s="24"/>
      <c r="L59468" s="24"/>
      <c r="M59468" s="24"/>
      <c r="P59468" s="10"/>
      <c r="R59468" s="10"/>
      <c r="S59468" s="10"/>
      <c r="T59468" s="10"/>
    </row>
    <row r="59469" spans="1:20" ht="16" x14ac:dyDescent="0.2">
      <c r="A59469" s="24"/>
      <c r="B59469" s="24"/>
      <c r="C59469" s="24"/>
      <c r="D59469" s="24"/>
      <c r="E59469" s="24"/>
      <c r="F59469" s="24"/>
      <c r="G59469" s="24"/>
      <c r="H59469" s="24"/>
      <c r="I59469" s="24"/>
      <c r="J59469" s="24"/>
      <c r="K59469" s="24"/>
      <c r="L59469" s="24"/>
      <c r="M59469" s="24"/>
      <c r="P59469" s="10"/>
      <c r="R59469" s="10"/>
      <c r="S59469" s="10"/>
      <c r="T59469" s="10"/>
    </row>
    <row r="59470" spans="1:20" ht="16" x14ac:dyDescent="0.2">
      <c r="A59470" s="24"/>
      <c r="B59470" s="24"/>
      <c r="C59470" s="24"/>
      <c r="D59470" s="24"/>
      <c r="E59470" s="24"/>
      <c r="F59470" s="24"/>
      <c r="G59470" s="24"/>
      <c r="H59470" s="24"/>
      <c r="I59470" s="24"/>
      <c r="J59470" s="24"/>
      <c r="K59470" s="24"/>
      <c r="L59470" s="24"/>
      <c r="M59470" s="24"/>
      <c r="P59470" s="10"/>
      <c r="R59470" s="10"/>
      <c r="S59470" s="10"/>
      <c r="T59470" s="10"/>
    </row>
    <row r="59471" spans="1:20" ht="16" x14ac:dyDescent="0.2">
      <c r="A59471" s="24"/>
      <c r="B59471" s="24"/>
      <c r="C59471" s="24"/>
      <c r="D59471" s="24"/>
      <c r="E59471" s="24"/>
      <c r="F59471" s="24"/>
      <c r="G59471" s="24"/>
      <c r="H59471" s="24"/>
      <c r="I59471" s="24"/>
      <c r="J59471" s="24"/>
      <c r="K59471" s="24"/>
      <c r="L59471" s="24"/>
      <c r="M59471" s="24"/>
      <c r="P59471" s="10"/>
      <c r="R59471" s="10"/>
      <c r="S59471" s="10"/>
      <c r="T59471" s="10"/>
    </row>
    <row r="59472" spans="1:20" ht="16" x14ac:dyDescent="0.2">
      <c r="A59472" s="24"/>
      <c r="B59472" s="24"/>
      <c r="C59472" s="24"/>
      <c r="D59472" s="24"/>
      <c r="E59472" s="24"/>
      <c r="F59472" s="24"/>
      <c r="G59472" s="24"/>
      <c r="H59472" s="24"/>
      <c r="I59472" s="24"/>
      <c r="J59472" s="24"/>
      <c r="K59472" s="24"/>
      <c r="L59472" s="24"/>
      <c r="M59472" s="24"/>
      <c r="P59472" s="10"/>
      <c r="R59472" s="10"/>
      <c r="S59472" s="10"/>
      <c r="T59472" s="10"/>
    </row>
    <row r="59473" spans="1:20" ht="16" x14ac:dyDescent="0.2">
      <c r="A59473" s="24"/>
      <c r="B59473" s="24"/>
      <c r="C59473" s="24"/>
      <c r="D59473" s="24"/>
      <c r="E59473" s="24"/>
      <c r="F59473" s="24"/>
      <c r="G59473" s="24"/>
      <c r="H59473" s="24"/>
      <c r="I59473" s="24"/>
      <c r="J59473" s="24"/>
      <c r="K59473" s="24"/>
      <c r="L59473" s="24"/>
      <c r="M59473" s="24"/>
      <c r="P59473" s="10"/>
      <c r="R59473" s="10"/>
      <c r="S59473" s="10"/>
      <c r="T59473" s="10"/>
    </row>
    <row r="59474" spans="1:20" ht="16" x14ac:dyDescent="0.2">
      <c r="A59474" s="24"/>
      <c r="B59474" s="24"/>
      <c r="C59474" s="24"/>
      <c r="D59474" s="24"/>
      <c r="E59474" s="24"/>
      <c r="F59474" s="24"/>
      <c r="G59474" s="24"/>
      <c r="H59474" s="24"/>
      <c r="I59474" s="24"/>
      <c r="J59474" s="24"/>
      <c r="K59474" s="24"/>
      <c r="L59474" s="24"/>
      <c r="M59474" s="24"/>
      <c r="P59474" s="10"/>
      <c r="R59474" s="10"/>
      <c r="S59474" s="10"/>
      <c r="T59474" s="10"/>
    </row>
    <row r="59475" spans="1:20" ht="16" x14ac:dyDescent="0.2">
      <c r="A59475" s="24"/>
      <c r="B59475" s="24"/>
      <c r="C59475" s="24"/>
      <c r="D59475" s="24"/>
      <c r="E59475" s="24"/>
      <c r="F59475" s="24"/>
      <c r="G59475" s="24"/>
      <c r="H59475" s="24"/>
      <c r="I59475" s="24"/>
      <c r="J59475" s="24"/>
      <c r="K59475" s="24"/>
      <c r="L59475" s="24"/>
      <c r="M59475" s="24"/>
      <c r="P59475" s="10"/>
      <c r="R59475" s="10"/>
      <c r="S59475" s="10"/>
      <c r="T59475" s="10"/>
    </row>
    <row r="59476" spans="1:20" ht="16" x14ac:dyDescent="0.2">
      <c r="A59476" s="24"/>
      <c r="B59476" s="24"/>
      <c r="C59476" s="24"/>
      <c r="D59476" s="24"/>
      <c r="E59476" s="24"/>
      <c r="F59476" s="24"/>
      <c r="G59476" s="24"/>
      <c r="H59476" s="24"/>
      <c r="I59476" s="24"/>
      <c r="J59476" s="24"/>
      <c r="K59476" s="24"/>
      <c r="L59476" s="24"/>
      <c r="M59476" s="24"/>
      <c r="P59476" s="10"/>
      <c r="R59476" s="10"/>
      <c r="S59476" s="10"/>
      <c r="T59476" s="10"/>
    </row>
    <row r="59477" spans="1:20" ht="16" x14ac:dyDescent="0.2">
      <c r="A59477" s="24"/>
      <c r="B59477" s="24"/>
      <c r="C59477" s="24"/>
      <c r="D59477" s="24"/>
      <c r="E59477" s="24"/>
      <c r="F59477" s="24"/>
      <c r="G59477" s="24"/>
      <c r="H59477" s="24"/>
      <c r="I59477" s="24"/>
      <c r="J59477" s="24"/>
      <c r="K59477" s="24"/>
      <c r="L59477" s="24"/>
      <c r="M59477" s="24"/>
      <c r="P59477" s="10"/>
      <c r="R59477" s="10"/>
      <c r="S59477" s="10"/>
      <c r="T59477" s="10"/>
    </row>
    <row r="59478" spans="1:20" ht="16" x14ac:dyDescent="0.2">
      <c r="A59478" s="24"/>
      <c r="B59478" s="24"/>
      <c r="C59478" s="24"/>
      <c r="D59478" s="24"/>
      <c r="E59478" s="24"/>
      <c r="F59478" s="24"/>
      <c r="G59478" s="24"/>
      <c r="H59478" s="24"/>
      <c r="I59478" s="24"/>
      <c r="J59478" s="24"/>
      <c r="K59478" s="24"/>
      <c r="L59478" s="24"/>
      <c r="M59478" s="24"/>
      <c r="P59478" s="10"/>
      <c r="R59478" s="10"/>
      <c r="S59478" s="10"/>
      <c r="T59478" s="10"/>
    </row>
    <row r="59479" spans="1:20" ht="16" x14ac:dyDescent="0.2">
      <c r="A59479" s="24"/>
      <c r="B59479" s="24"/>
      <c r="C59479" s="24"/>
      <c r="D59479" s="24"/>
      <c r="E59479" s="24"/>
      <c r="F59479" s="24"/>
      <c r="G59479" s="24"/>
      <c r="H59479" s="24"/>
      <c r="I59479" s="24"/>
      <c r="J59479" s="24"/>
      <c r="K59479" s="24"/>
      <c r="L59479" s="24"/>
      <c r="M59479" s="24"/>
      <c r="P59479" s="10"/>
      <c r="R59479" s="10"/>
      <c r="S59479" s="10"/>
      <c r="T59479" s="10"/>
    </row>
    <row r="59480" spans="1:20" ht="16" x14ac:dyDescent="0.2">
      <c r="A59480" s="24"/>
      <c r="B59480" s="24"/>
      <c r="C59480" s="24"/>
      <c r="D59480" s="24"/>
      <c r="E59480" s="24"/>
      <c r="F59480" s="24"/>
      <c r="G59480" s="24"/>
      <c r="H59480" s="24"/>
      <c r="I59480" s="24"/>
      <c r="J59480" s="24"/>
      <c r="K59480" s="24"/>
      <c r="L59480" s="24"/>
      <c r="M59480" s="24"/>
      <c r="P59480" s="10"/>
      <c r="R59480" s="10"/>
      <c r="S59480" s="10"/>
      <c r="T59480" s="10"/>
    </row>
    <row r="59481" spans="1:20" ht="16" x14ac:dyDescent="0.2">
      <c r="A59481" s="24"/>
      <c r="B59481" s="24"/>
      <c r="C59481" s="24"/>
      <c r="D59481" s="24"/>
      <c r="E59481" s="24"/>
      <c r="F59481" s="24"/>
      <c r="G59481" s="24"/>
      <c r="H59481" s="24"/>
      <c r="I59481" s="24"/>
      <c r="J59481" s="24"/>
      <c r="K59481" s="24"/>
      <c r="L59481" s="24"/>
      <c r="M59481" s="24"/>
      <c r="P59481" s="10"/>
      <c r="R59481" s="10"/>
      <c r="S59481" s="10"/>
      <c r="T59481" s="10"/>
    </row>
    <row r="59482" spans="1:20" ht="16" x14ac:dyDescent="0.2">
      <c r="A59482" s="24"/>
      <c r="B59482" s="24"/>
      <c r="C59482" s="24"/>
      <c r="D59482" s="24"/>
      <c r="E59482" s="24"/>
      <c r="F59482" s="24"/>
      <c r="G59482" s="24"/>
      <c r="H59482" s="24"/>
      <c r="I59482" s="24"/>
      <c r="J59482" s="24"/>
      <c r="K59482" s="24"/>
      <c r="L59482" s="24"/>
      <c r="M59482" s="24"/>
      <c r="P59482" s="10"/>
      <c r="R59482" s="10"/>
      <c r="S59482" s="10"/>
      <c r="T59482" s="10"/>
    </row>
    <row r="59483" spans="1:20" ht="16" x14ac:dyDescent="0.2">
      <c r="A59483" s="24"/>
      <c r="B59483" s="24"/>
      <c r="C59483" s="24"/>
      <c r="D59483" s="24"/>
      <c r="E59483" s="24"/>
      <c r="F59483" s="24"/>
      <c r="G59483" s="24"/>
      <c r="H59483" s="24"/>
      <c r="I59483" s="24"/>
      <c r="J59483" s="24"/>
      <c r="K59483" s="24"/>
      <c r="L59483" s="24"/>
      <c r="M59483" s="24"/>
      <c r="P59483" s="10"/>
      <c r="R59483" s="10"/>
      <c r="S59483" s="10"/>
      <c r="T59483" s="10"/>
    </row>
    <row r="59484" spans="1:20" ht="16" x14ac:dyDescent="0.2">
      <c r="A59484" s="24"/>
      <c r="B59484" s="24"/>
      <c r="C59484" s="24"/>
      <c r="D59484" s="24"/>
      <c r="E59484" s="24"/>
      <c r="F59484" s="24"/>
      <c r="G59484" s="24"/>
      <c r="H59484" s="24"/>
      <c r="I59484" s="24"/>
      <c r="J59484" s="24"/>
      <c r="K59484" s="24"/>
      <c r="L59484" s="24"/>
      <c r="M59484" s="24"/>
      <c r="P59484" s="10"/>
      <c r="R59484" s="10"/>
      <c r="S59484" s="10"/>
      <c r="T59484" s="10"/>
    </row>
    <row r="59485" spans="1:20" ht="16" x14ac:dyDescent="0.2">
      <c r="A59485" s="24"/>
      <c r="B59485" s="24"/>
      <c r="C59485" s="24"/>
      <c r="D59485" s="24"/>
      <c r="E59485" s="24"/>
      <c r="F59485" s="24"/>
      <c r="G59485" s="24"/>
      <c r="H59485" s="24"/>
      <c r="I59485" s="24"/>
      <c r="J59485" s="24"/>
      <c r="K59485" s="24"/>
      <c r="L59485" s="24"/>
      <c r="M59485" s="24"/>
      <c r="P59485" s="10"/>
      <c r="R59485" s="10"/>
      <c r="S59485" s="10"/>
      <c r="T59485" s="10"/>
    </row>
    <row r="59486" spans="1:20" ht="16" x14ac:dyDescent="0.2">
      <c r="A59486" s="24"/>
      <c r="B59486" s="24"/>
      <c r="C59486" s="24"/>
      <c r="D59486" s="24"/>
      <c r="E59486" s="24"/>
      <c r="F59486" s="24"/>
      <c r="G59486" s="24"/>
      <c r="H59486" s="24"/>
      <c r="I59486" s="24"/>
      <c r="J59486" s="24"/>
      <c r="K59486" s="24"/>
      <c r="L59486" s="24"/>
      <c r="M59486" s="24"/>
      <c r="P59486" s="10"/>
      <c r="R59486" s="10"/>
      <c r="S59486" s="10"/>
      <c r="T59486" s="10"/>
    </row>
    <row r="59487" spans="1:20" ht="16" x14ac:dyDescent="0.2">
      <c r="A59487" s="24"/>
      <c r="B59487" s="24"/>
      <c r="C59487" s="24"/>
      <c r="D59487" s="24"/>
      <c r="E59487" s="24"/>
      <c r="F59487" s="24"/>
      <c r="G59487" s="24"/>
      <c r="H59487" s="24"/>
      <c r="I59487" s="24"/>
      <c r="J59487" s="24"/>
      <c r="K59487" s="24"/>
      <c r="L59487" s="24"/>
      <c r="M59487" s="24"/>
      <c r="P59487" s="10"/>
      <c r="R59487" s="10"/>
      <c r="S59487" s="10"/>
      <c r="T59487" s="10"/>
    </row>
    <row r="59488" spans="1:20" ht="16" x14ac:dyDescent="0.2">
      <c r="A59488" s="24"/>
      <c r="B59488" s="24"/>
      <c r="C59488" s="24"/>
      <c r="D59488" s="24"/>
      <c r="E59488" s="24"/>
      <c r="F59488" s="24"/>
      <c r="G59488" s="24"/>
      <c r="H59488" s="24"/>
      <c r="I59488" s="24"/>
      <c r="J59488" s="24"/>
      <c r="K59488" s="24"/>
      <c r="L59488" s="24"/>
      <c r="M59488" s="24"/>
      <c r="P59488" s="10"/>
      <c r="R59488" s="10"/>
      <c r="S59488" s="10"/>
      <c r="T59488" s="10"/>
    </row>
    <row r="59489" spans="1:20" ht="16" x14ac:dyDescent="0.2">
      <c r="A59489" s="24"/>
      <c r="B59489" s="24"/>
      <c r="C59489" s="24"/>
      <c r="D59489" s="24"/>
      <c r="E59489" s="24"/>
      <c r="F59489" s="24"/>
      <c r="G59489" s="24"/>
      <c r="H59489" s="24"/>
      <c r="I59489" s="24"/>
      <c r="J59489" s="24"/>
      <c r="K59489" s="24"/>
      <c r="L59489" s="24"/>
      <c r="M59489" s="24"/>
      <c r="P59489" s="10"/>
      <c r="R59489" s="10"/>
      <c r="S59489" s="10"/>
      <c r="T59489" s="10"/>
    </row>
    <row r="59490" spans="1:20" ht="16" x14ac:dyDescent="0.2">
      <c r="A59490" s="24"/>
      <c r="B59490" s="24"/>
      <c r="C59490" s="24"/>
      <c r="D59490" s="24"/>
      <c r="E59490" s="24"/>
      <c r="F59490" s="24"/>
      <c r="G59490" s="24"/>
      <c r="H59490" s="24"/>
      <c r="I59490" s="24"/>
      <c r="J59490" s="24"/>
      <c r="K59490" s="24"/>
      <c r="L59490" s="24"/>
      <c r="M59490" s="24"/>
      <c r="P59490" s="10"/>
      <c r="R59490" s="10"/>
      <c r="S59490" s="10"/>
      <c r="T59490" s="10"/>
    </row>
    <row r="59491" spans="1:20" ht="16" x14ac:dyDescent="0.2">
      <c r="A59491" s="24"/>
      <c r="B59491" s="24"/>
      <c r="C59491" s="24"/>
      <c r="D59491" s="24"/>
      <c r="E59491" s="24"/>
      <c r="F59491" s="24"/>
      <c r="G59491" s="24"/>
      <c r="H59491" s="24"/>
      <c r="I59491" s="24"/>
      <c r="J59491" s="24"/>
      <c r="K59491" s="24"/>
      <c r="L59491" s="24"/>
      <c r="M59491" s="24"/>
      <c r="P59491" s="10"/>
      <c r="R59491" s="10"/>
      <c r="S59491" s="10"/>
      <c r="T59491" s="10"/>
    </row>
    <row r="59492" spans="1:20" ht="16" x14ac:dyDescent="0.2">
      <c r="A59492" s="24"/>
      <c r="B59492" s="24"/>
      <c r="C59492" s="24"/>
      <c r="D59492" s="24"/>
      <c r="E59492" s="24"/>
      <c r="F59492" s="24"/>
      <c r="G59492" s="24"/>
      <c r="H59492" s="24"/>
      <c r="I59492" s="24"/>
      <c r="J59492" s="24"/>
      <c r="K59492" s="24"/>
      <c r="L59492" s="24"/>
      <c r="M59492" s="24"/>
      <c r="P59492" s="10"/>
      <c r="R59492" s="10"/>
      <c r="S59492" s="10"/>
      <c r="T59492" s="10"/>
    </row>
    <row r="59493" spans="1:20" ht="16" x14ac:dyDescent="0.2">
      <c r="A59493" s="24"/>
      <c r="B59493" s="24"/>
      <c r="C59493" s="24"/>
      <c r="D59493" s="24"/>
      <c r="E59493" s="24"/>
      <c r="F59493" s="24"/>
      <c r="G59493" s="24"/>
      <c r="H59493" s="24"/>
      <c r="I59493" s="24"/>
      <c r="J59493" s="24"/>
      <c r="K59493" s="24"/>
      <c r="L59493" s="24"/>
      <c r="M59493" s="24"/>
      <c r="P59493" s="10"/>
      <c r="R59493" s="10"/>
      <c r="S59493" s="10"/>
      <c r="T59493" s="10"/>
    </row>
    <row r="59494" spans="1:20" ht="16" x14ac:dyDescent="0.2">
      <c r="A59494" s="24"/>
      <c r="B59494" s="24"/>
      <c r="C59494" s="24"/>
      <c r="D59494" s="24"/>
      <c r="E59494" s="24"/>
      <c r="F59494" s="24"/>
      <c r="G59494" s="24"/>
      <c r="H59494" s="24"/>
      <c r="I59494" s="24"/>
      <c r="J59494" s="24"/>
      <c r="K59494" s="24"/>
      <c r="L59494" s="24"/>
      <c r="M59494" s="24"/>
      <c r="P59494" s="10"/>
      <c r="R59494" s="10"/>
      <c r="S59494" s="10"/>
      <c r="T59494" s="10"/>
    </row>
    <row r="59495" spans="1:20" ht="16" x14ac:dyDescent="0.2">
      <c r="A59495" s="24"/>
      <c r="B59495" s="24"/>
      <c r="C59495" s="24"/>
      <c r="D59495" s="24"/>
      <c r="E59495" s="24"/>
      <c r="F59495" s="24"/>
      <c r="G59495" s="24"/>
      <c r="H59495" s="24"/>
      <c r="I59495" s="24"/>
      <c r="J59495" s="24"/>
      <c r="K59495" s="24"/>
      <c r="L59495" s="24"/>
      <c r="M59495" s="24"/>
      <c r="P59495" s="10"/>
      <c r="R59495" s="10"/>
      <c r="S59495" s="10"/>
      <c r="T59495" s="10"/>
    </row>
    <row r="59496" spans="1:20" ht="16" x14ac:dyDescent="0.2">
      <c r="A59496" s="24"/>
      <c r="B59496" s="24"/>
      <c r="C59496" s="24"/>
      <c r="D59496" s="24"/>
      <c r="E59496" s="24"/>
      <c r="F59496" s="24"/>
      <c r="G59496" s="24"/>
      <c r="H59496" s="24"/>
      <c r="I59496" s="24"/>
      <c r="J59496" s="24"/>
      <c r="K59496" s="24"/>
      <c r="L59496" s="24"/>
      <c r="M59496" s="24"/>
      <c r="P59496" s="10"/>
      <c r="R59496" s="10"/>
      <c r="S59496" s="10"/>
      <c r="T59496" s="10"/>
    </row>
    <row r="59497" spans="1:20" ht="16" x14ac:dyDescent="0.2">
      <c r="A59497" s="24"/>
      <c r="B59497" s="24"/>
      <c r="C59497" s="24"/>
      <c r="D59497" s="24"/>
      <c r="E59497" s="24"/>
      <c r="F59497" s="24"/>
      <c r="G59497" s="24"/>
      <c r="H59497" s="24"/>
      <c r="I59497" s="24"/>
      <c r="J59497" s="24"/>
      <c r="K59497" s="24"/>
      <c r="L59497" s="24"/>
      <c r="M59497" s="24"/>
      <c r="P59497" s="10"/>
      <c r="R59497" s="10"/>
      <c r="S59497" s="10"/>
      <c r="T59497" s="10"/>
    </row>
    <row r="59498" spans="1:20" ht="16" x14ac:dyDescent="0.2">
      <c r="A59498" s="24"/>
      <c r="B59498" s="24"/>
      <c r="C59498" s="24"/>
      <c r="D59498" s="24"/>
      <c r="E59498" s="24"/>
      <c r="F59498" s="24"/>
      <c r="G59498" s="24"/>
      <c r="H59498" s="24"/>
      <c r="I59498" s="24"/>
      <c r="J59498" s="24"/>
      <c r="K59498" s="24"/>
      <c r="L59498" s="24"/>
      <c r="M59498" s="24"/>
      <c r="P59498" s="10"/>
      <c r="R59498" s="10"/>
      <c r="S59498" s="10"/>
      <c r="T59498" s="10"/>
    </row>
    <row r="59499" spans="1:20" ht="16" x14ac:dyDescent="0.2">
      <c r="A59499" s="24"/>
      <c r="B59499" s="24"/>
      <c r="C59499" s="24"/>
      <c r="D59499" s="24"/>
      <c r="E59499" s="24"/>
      <c r="F59499" s="24"/>
      <c r="G59499" s="24"/>
      <c r="H59499" s="24"/>
      <c r="I59499" s="24"/>
      <c r="J59499" s="24"/>
      <c r="K59499" s="24"/>
      <c r="L59499" s="24"/>
      <c r="M59499" s="24"/>
      <c r="P59499" s="10"/>
      <c r="R59499" s="10"/>
      <c r="S59499" s="10"/>
      <c r="T59499" s="10"/>
    </row>
    <row r="59500" spans="1:20" ht="16" x14ac:dyDescent="0.2">
      <c r="A59500" s="24"/>
      <c r="B59500" s="24"/>
      <c r="C59500" s="24"/>
      <c r="D59500" s="24"/>
      <c r="E59500" s="24"/>
      <c r="F59500" s="24"/>
      <c r="G59500" s="24"/>
      <c r="H59500" s="24"/>
      <c r="I59500" s="24"/>
      <c r="J59500" s="24"/>
      <c r="K59500" s="24"/>
      <c r="L59500" s="24"/>
      <c r="M59500" s="24"/>
      <c r="P59500" s="10"/>
      <c r="R59500" s="10"/>
      <c r="S59500" s="10"/>
      <c r="T59500" s="10"/>
    </row>
    <row r="59501" spans="1:20" ht="16" x14ac:dyDescent="0.2">
      <c r="A59501" s="24"/>
      <c r="B59501" s="24"/>
      <c r="C59501" s="24"/>
      <c r="D59501" s="24"/>
      <c r="E59501" s="24"/>
      <c r="F59501" s="24"/>
      <c r="G59501" s="24"/>
      <c r="H59501" s="24"/>
      <c r="I59501" s="24"/>
      <c r="J59501" s="24"/>
      <c r="K59501" s="24"/>
      <c r="L59501" s="24"/>
      <c r="M59501" s="24"/>
      <c r="P59501" s="10"/>
      <c r="R59501" s="10"/>
      <c r="S59501" s="10"/>
      <c r="T59501" s="10"/>
    </row>
    <row r="59502" spans="1:20" ht="16" x14ac:dyDescent="0.2">
      <c r="A59502" s="24"/>
      <c r="B59502" s="24"/>
      <c r="C59502" s="24"/>
      <c r="D59502" s="24"/>
      <c r="E59502" s="24"/>
      <c r="F59502" s="24"/>
      <c r="G59502" s="24"/>
      <c r="H59502" s="24"/>
      <c r="I59502" s="24"/>
      <c r="J59502" s="24"/>
      <c r="K59502" s="24"/>
      <c r="L59502" s="24"/>
      <c r="M59502" s="24"/>
      <c r="P59502" s="10"/>
      <c r="R59502" s="10"/>
      <c r="S59502" s="10"/>
      <c r="T59502" s="10"/>
    </row>
    <row r="59503" spans="1:20" ht="16" x14ac:dyDescent="0.2">
      <c r="A59503" s="24"/>
      <c r="B59503" s="24"/>
      <c r="C59503" s="24"/>
      <c r="D59503" s="24"/>
      <c r="E59503" s="24"/>
      <c r="F59503" s="24"/>
      <c r="G59503" s="24"/>
      <c r="H59503" s="24"/>
      <c r="I59503" s="24"/>
      <c r="J59503" s="24"/>
      <c r="K59503" s="24"/>
      <c r="L59503" s="24"/>
      <c r="M59503" s="24"/>
      <c r="P59503" s="10"/>
      <c r="R59503" s="10"/>
      <c r="S59503" s="10"/>
      <c r="T59503" s="10"/>
    </row>
    <row r="59504" spans="1:20" ht="16" x14ac:dyDescent="0.2">
      <c r="A59504" s="24"/>
      <c r="B59504" s="24"/>
      <c r="C59504" s="24"/>
      <c r="D59504" s="24"/>
      <c r="E59504" s="24"/>
      <c r="F59504" s="24"/>
      <c r="G59504" s="24"/>
      <c r="H59504" s="24"/>
      <c r="I59504" s="24"/>
      <c r="J59504" s="24"/>
      <c r="K59504" s="24"/>
      <c r="L59504" s="24"/>
      <c r="M59504" s="24"/>
      <c r="P59504" s="10"/>
      <c r="R59504" s="10"/>
      <c r="S59504" s="10"/>
      <c r="T59504" s="10"/>
    </row>
    <row r="59505" spans="1:20" ht="16" x14ac:dyDescent="0.2">
      <c r="A59505" s="24"/>
      <c r="B59505" s="24"/>
      <c r="C59505" s="24"/>
      <c r="D59505" s="24"/>
      <c r="E59505" s="24"/>
      <c r="F59505" s="24"/>
      <c r="G59505" s="24"/>
      <c r="H59505" s="24"/>
      <c r="I59505" s="24"/>
      <c r="J59505" s="24"/>
      <c r="K59505" s="24"/>
      <c r="L59505" s="24"/>
      <c r="M59505" s="24"/>
      <c r="P59505" s="10"/>
      <c r="R59505" s="10"/>
      <c r="S59505" s="10"/>
      <c r="T59505" s="10"/>
    </row>
    <row r="59506" spans="1:20" ht="16" x14ac:dyDescent="0.2">
      <c r="A59506" s="24"/>
      <c r="B59506" s="24"/>
      <c r="C59506" s="24"/>
      <c r="D59506" s="24"/>
      <c r="E59506" s="24"/>
      <c r="F59506" s="24"/>
      <c r="G59506" s="24"/>
      <c r="H59506" s="24"/>
      <c r="I59506" s="24"/>
      <c r="J59506" s="24"/>
      <c r="K59506" s="24"/>
      <c r="L59506" s="24"/>
      <c r="M59506" s="24"/>
      <c r="P59506" s="10"/>
      <c r="R59506" s="10"/>
      <c r="S59506" s="10"/>
      <c r="T59506" s="10"/>
    </row>
    <row r="59507" spans="1:20" ht="16" x14ac:dyDescent="0.2">
      <c r="A59507" s="24"/>
      <c r="B59507" s="24"/>
      <c r="C59507" s="24"/>
      <c r="D59507" s="24"/>
      <c r="E59507" s="24"/>
      <c r="F59507" s="24"/>
      <c r="G59507" s="24"/>
      <c r="H59507" s="24"/>
      <c r="I59507" s="24"/>
      <c r="J59507" s="24"/>
      <c r="K59507" s="24"/>
      <c r="L59507" s="24"/>
      <c r="M59507" s="24"/>
      <c r="P59507" s="10"/>
      <c r="R59507" s="10"/>
      <c r="S59507" s="10"/>
      <c r="T59507" s="10"/>
    </row>
    <row r="59508" spans="1:20" ht="16" x14ac:dyDescent="0.2">
      <c r="A59508" s="24"/>
      <c r="B59508" s="24"/>
      <c r="C59508" s="24"/>
      <c r="D59508" s="24"/>
      <c r="E59508" s="24"/>
      <c r="F59508" s="24"/>
      <c r="G59508" s="24"/>
      <c r="H59508" s="24"/>
      <c r="I59508" s="24"/>
      <c r="J59508" s="24"/>
      <c r="K59508" s="24"/>
      <c r="L59508" s="24"/>
      <c r="M59508" s="24"/>
      <c r="P59508" s="10"/>
      <c r="R59508" s="10"/>
      <c r="S59508" s="10"/>
      <c r="T59508" s="10"/>
    </row>
    <row r="59509" spans="1:20" ht="16" x14ac:dyDescent="0.2">
      <c r="A59509" s="24"/>
      <c r="B59509" s="24"/>
      <c r="C59509" s="24"/>
      <c r="D59509" s="24"/>
      <c r="E59509" s="24"/>
      <c r="F59509" s="24"/>
      <c r="G59509" s="24"/>
      <c r="H59509" s="24"/>
      <c r="I59509" s="24"/>
      <c r="J59509" s="24"/>
      <c r="K59509" s="24"/>
      <c r="L59509" s="24"/>
      <c r="M59509" s="24"/>
      <c r="P59509" s="10"/>
      <c r="R59509" s="10"/>
      <c r="S59509" s="10"/>
      <c r="T59509" s="10"/>
    </row>
    <row r="59510" spans="1:20" ht="16" x14ac:dyDescent="0.2">
      <c r="A59510" s="24"/>
      <c r="B59510" s="24"/>
      <c r="C59510" s="24"/>
      <c r="D59510" s="24"/>
      <c r="E59510" s="24"/>
      <c r="F59510" s="24"/>
      <c r="G59510" s="24"/>
      <c r="H59510" s="24"/>
      <c r="I59510" s="24"/>
      <c r="J59510" s="24"/>
      <c r="K59510" s="24"/>
      <c r="L59510" s="24"/>
      <c r="M59510" s="24"/>
      <c r="P59510" s="10"/>
      <c r="R59510" s="10"/>
      <c r="S59510" s="10"/>
      <c r="T59510" s="10"/>
    </row>
    <row r="59511" spans="1:20" ht="16" x14ac:dyDescent="0.2">
      <c r="A59511" s="24"/>
      <c r="B59511" s="24"/>
      <c r="C59511" s="24"/>
      <c r="D59511" s="24"/>
      <c r="E59511" s="24"/>
      <c r="F59511" s="24"/>
      <c r="G59511" s="24"/>
      <c r="H59511" s="24"/>
      <c r="I59511" s="24"/>
      <c r="J59511" s="24"/>
      <c r="K59511" s="24"/>
      <c r="L59511" s="24"/>
      <c r="M59511" s="24"/>
      <c r="P59511" s="10"/>
      <c r="R59511" s="10"/>
      <c r="S59511" s="10"/>
      <c r="T59511" s="10"/>
    </row>
    <row r="59512" spans="1:20" ht="16" x14ac:dyDescent="0.2">
      <c r="A59512" s="24"/>
      <c r="B59512" s="24"/>
      <c r="C59512" s="24"/>
      <c r="D59512" s="24"/>
      <c r="E59512" s="24"/>
      <c r="F59512" s="24"/>
      <c r="G59512" s="24"/>
      <c r="H59512" s="24"/>
      <c r="I59512" s="24"/>
      <c r="J59512" s="24"/>
      <c r="K59512" s="24"/>
      <c r="L59512" s="24"/>
      <c r="M59512" s="24"/>
      <c r="P59512" s="10"/>
      <c r="R59512" s="10"/>
      <c r="S59512" s="10"/>
      <c r="T59512" s="10"/>
    </row>
    <row r="59513" spans="1:20" ht="16" x14ac:dyDescent="0.2">
      <c r="A59513" s="24"/>
      <c r="B59513" s="24"/>
      <c r="C59513" s="24"/>
      <c r="D59513" s="24"/>
      <c r="E59513" s="24"/>
      <c r="F59513" s="24"/>
      <c r="G59513" s="24"/>
      <c r="H59513" s="24"/>
      <c r="I59513" s="24"/>
      <c r="J59513" s="24"/>
      <c r="K59513" s="24"/>
      <c r="L59513" s="24"/>
      <c r="M59513" s="24"/>
      <c r="P59513" s="10"/>
      <c r="R59513" s="10"/>
      <c r="S59513" s="10"/>
      <c r="T59513" s="10"/>
    </row>
    <row r="59514" spans="1:20" ht="16" x14ac:dyDescent="0.2">
      <c r="A59514" s="24"/>
      <c r="B59514" s="24"/>
      <c r="C59514" s="24"/>
      <c r="D59514" s="24"/>
      <c r="E59514" s="24"/>
      <c r="F59514" s="24"/>
      <c r="G59514" s="24"/>
      <c r="H59514" s="24"/>
      <c r="I59514" s="24"/>
      <c r="J59514" s="24"/>
      <c r="K59514" s="24"/>
      <c r="L59514" s="24"/>
      <c r="M59514" s="24"/>
      <c r="P59514" s="10"/>
      <c r="R59514" s="10"/>
      <c r="S59514" s="10"/>
      <c r="T59514" s="10"/>
    </row>
    <row r="59515" spans="1:20" ht="16" x14ac:dyDescent="0.2">
      <c r="A59515" s="24"/>
      <c r="B59515" s="24"/>
      <c r="C59515" s="24"/>
      <c r="D59515" s="24"/>
      <c r="E59515" s="24"/>
      <c r="F59515" s="24"/>
      <c r="G59515" s="24"/>
      <c r="H59515" s="24"/>
      <c r="I59515" s="24"/>
      <c r="J59515" s="24"/>
      <c r="K59515" s="24"/>
      <c r="L59515" s="24"/>
      <c r="M59515" s="24"/>
      <c r="P59515" s="10"/>
      <c r="R59515" s="10"/>
      <c r="S59515" s="10"/>
      <c r="T59515" s="10"/>
    </row>
    <row r="59516" spans="1:20" ht="16" x14ac:dyDescent="0.2">
      <c r="A59516" s="24"/>
      <c r="B59516" s="24"/>
      <c r="C59516" s="24"/>
      <c r="D59516" s="24"/>
      <c r="E59516" s="24"/>
      <c r="F59516" s="24"/>
      <c r="G59516" s="24"/>
      <c r="H59516" s="24"/>
      <c r="I59516" s="24"/>
      <c r="J59516" s="24"/>
      <c r="K59516" s="24"/>
      <c r="L59516" s="24"/>
      <c r="M59516" s="24"/>
      <c r="P59516" s="10"/>
      <c r="R59516" s="10"/>
      <c r="S59516" s="10"/>
      <c r="T59516" s="10"/>
    </row>
    <row r="59517" spans="1:20" ht="16" x14ac:dyDescent="0.2">
      <c r="A59517" s="24"/>
      <c r="B59517" s="24"/>
      <c r="C59517" s="24"/>
      <c r="D59517" s="24"/>
      <c r="E59517" s="24"/>
      <c r="F59517" s="24"/>
      <c r="G59517" s="24"/>
      <c r="H59517" s="24"/>
      <c r="I59517" s="24"/>
      <c r="J59517" s="24"/>
      <c r="K59517" s="24"/>
      <c r="L59517" s="24"/>
      <c r="M59517" s="24"/>
      <c r="P59517" s="10"/>
      <c r="R59517" s="10"/>
      <c r="S59517" s="10"/>
      <c r="T59517" s="10"/>
    </row>
    <row r="59518" spans="1:20" ht="16" x14ac:dyDescent="0.2">
      <c r="A59518" s="24"/>
      <c r="B59518" s="24"/>
      <c r="C59518" s="24"/>
      <c r="D59518" s="24"/>
      <c r="E59518" s="24"/>
      <c r="F59518" s="24"/>
      <c r="G59518" s="24"/>
      <c r="H59518" s="24"/>
      <c r="I59518" s="24"/>
      <c r="J59518" s="24"/>
      <c r="K59518" s="24"/>
      <c r="L59518" s="24"/>
      <c r="M59518" s="24"/>
      <c r="P59518" s="10"/>
      <c r="R59518" s="10"/>
      <c r="S59518" s="10"/>
      <c r="T59518" s="10"/>
    </row>
    <row r="59519" spans="1:20" ht="16" x14ac:dyDescent="0.2">
      <c r="A59519" s="24"/>
      <c r="B59519" s="24"/>
      <c r="C59519" s="24"/>
      <c r="D59519" s="24"/>
      <c r="E59519" s="24"/>
      <c r="F59519" s="24"/>
      <c r="G59519" s="24"/>
      <c r="H59519" s="24"/>
      <c r="I59519" s="24"/>
      <c r="J59519" s="24"/>
      <c r="K59519" s="24"/>
      <c r="L59519" s="24"/>
      <c r="M59519" s="24"/>
      <c r="P59519" s="10"/>
      <c r="R59519" s="10"/>
      <c r="S59519" s="10"/>
      <c r="T59519" s="10"/>
    </row>
    <row r="59520" spans="1:20" ht="16" x14ac:dyDescent="0.2">
      <c r="A59520" s="24"/>
      <c r="B59520" s="24"/>
      <c r="C59520" s="24"/>
      <c r="D59520" s="24"/>
      <c r="E59520" s="24"/>
      <c r="F59520" s="24"/>
      <c r="G59520" s="24"/>
      <c r="H59520" s="24"/>
      <c r="I59520" s="24"/>
      <c r="J59520" s="24"/>
      <c r="K59520" s="24"/>
      <c r="L59520" s="24"/>
      <c r="M59520" s="24"/>
      <c r="P59520" s="10"/>
      <c r="R59520" s="10"/>
      <c r="S59520" s="10"/>
      <c r="T59520" s="10"/>
    </row>
    <row r="59521" spans="1:20" ht="16" x14ac:dyDescent="0.2">
      <c r="A59521" s="24"/>
      <c r="B59521" s="24"/>
      <c r="C59521" s="24"/>
      <c r="D59521" s="24"/>
      <c r="E59521" s="24"/>
      <c r="F59521" s="24"/>
      <c r="G59521" s="24"/>
      <c r="H59521" s="24"/>
      <c r="I59521" s="24"/>
      <c r="J59521" s="24"/>
      <c r="K59521" s="24"/>
      <c r="L59521" s="24"/>
      <c r="M59521" s="24"/>
      <c r="P59521" s="10"/>
      <c r="R59521" s="10"/>
      <c r="S59521" s="10"/>
      <c r="T59521" s="10"/>
    </row>
    <row r="59522" spans="1:20" ht="16" x14ac:dyDescent="0.2">
      <c r="A59522" s="24"/>
      <c r="B59522" s="24"/>
      <c r="C59522" s="24"/>
      <c r="D59522" s="24"/>
      <c r="E59522" s="24"/>
      <c r="F59522" s="24"/>
      <c r="G59522" s="24"/>
      <c r="H59522" s="24"/>
      <c r="I59522" s="24"/>
      <c r="J59522" s="24"/>
      <c r="K59522" s="24"/>
      <c r="L59522" s="24"/>
      <c r="M59522" s="24"/>
      <c r="P59522" s="10"/>
      <c r="R59522" s="10"/>
      <c r="S59522" s="10"/>
      <c r="T59522" s="10"/>
    </row>
    <row r="59523" spans="1:20" ht="16" x14ac:dyDescent="0.2">
      <c r="A59523" s="24"/>
      <c r="B59523" s="24"/>
      <c r="C59523" s="24"/>
      <c r="D59523" s="24"/>
      <c r="E59523" s="24"/>
      <c r="F59523" s="24"/>
      <c r="G59523" s="24"/>
      <c r="H59523" s="24"/>
      <c r="I59523" s="24"/>
      <c r="J59523" s="24"/>
      <c r="K59523" s="24"/>
      <c r="L59523" s="24"/>
      <c r="M59523" s="24"/>
      <c r="P59523" s="10"/>
      <c r="R59523" s="10"/>
      <c r="S59523" s="10"/>
      <c r="T59523" s="10"/>
    </row>
    <row r="59524" spans="1:20" ht="16" x14ac:dyDescent="0.2">
      <c r="A59524" s="24"/>
      <c r="B59524" s="24"/>
      <c r="C59524" s="24"/>
      <c r="D59524" s="24"/>
      <c r="E59524" s="24"/>
      <c r="F59524" s="24"/>
      <c r="G59524" s="24"/>
      <c r="H59524" s="24"/>
      <c r="I59524" s="24"/>
      <c r="J59524" s="24"/>
      <c r="K59524" s="24"/>
      <c r="L59524" s="24"/>
      <c r="M59524" s="24"/>
      <c r="P59524" s="10"/>
      <c r="R59524" s="10"/>
      <c r="S59524" s="10"/>
      <c r="T59524" s="10"/>
    </row>
    <row r="59525" spans="1:20" ht="16" x14ac:dyDescent="0.2">
      <c r="A59525" s="24"/>
      <c r="B59525" s="24"/>
      <c r="C59525" s="24"/>
      <c r="D59525" s="24"/>
      <c r="E59525" s="24"/>
      <c r="F59525" s="24"/>
      <c r="G59525" s="24"/>
      <c r="H59525" s="24"/>
      <c r="I59525" s="24"/>
      <c r="J59525" s="24"/>
      <c r="K59525" s="24"/>
      <c r="L59525" s="24"/>
      <c r="M59525" s="24"/>
      <c r="P59525" s="10"/>
      <c r="R59525" s="10"/>
      <c r="S59525" s="10"/>
      <c r="T59525" s="10"/>
    </row>
    <row r="59526" spans="1:20" ht="16" x14ac:dyDescent="0.2">
      <c r="A59526" s="24"/>
      <c r="B59526" s="24"/>
      <c r="C59526" s="24"/>
      <c r="D59526" s="24"/>
      <c r="E59526" s="24"/>
      <c r="F59526" s="24"/>
      <c r="G59526" s="24"/>
      <c r="H59526" s="24"/>
      <c r="I59526" s="24"/>
      <c r="J59526" s="24"/>
      <c r="K59526" s="24"/>
      <c r="L59526" s="24"/>
      <c r="M59526" s="24"/>
      <c r="P59526" s="10"/>
      <c r="R59526" s="10"/>
      <c r="S59526" s="10"/>
      <c r="T59526" s="10"/>
    </row>
    <row r="59527" spans="1:20" ht="16" x14ac:dyDescent="0.2">
      <c r="A59527" s="24"/>
      <c r="B59527" s="24"/>
      <c r="C59527" s="24"/>
      <c r="D59527" s="24"/>
      <c r="E59527" s="24"/>
      <c r="F59527" s="24"/>
      <c r="G59527" s="24"/>
      <c r="H59527" s="24"/>
      <c r="I59527" s="24"/>
      <c r="J59527" s="24"/>
      <c r="K59527" s="24"/>
      <c r="L59527" s="24"/>
      <c r="M59527" s="24"/>
      <c r="P59527" s="10"/>
      <c r="R59527" s="10"/>
      <c r="S59527" s="10"/>
      <c r="T59527" s="10"/>
    </row>
    <row r="59528" spans="1:20" ht="16" x14ac:dyDescent="0.2">
      <c r="A59528" s="24"/>
      <c r="B59528" s="24"/>
      <c r="C59528" s="24"/>
      <c r="D59528" s="24"/>
      <c r="E59528" s="24"/>
      <c r="F59528" s="24"/>
      <c r="G59528" s="24"/>
      <c r="H59528" s="24"/>
      <c r="I59528" s="24"/>
      <c r="J59528" s="24"/>
      <c r="K59528" s="24"/>
      <c r="L59528" s="24"/>
      <c r="M59528" s="24"/>
      <c r="P59528" s="10"/>
      <c r="R59528" s="10"/>
      <c r="S59528" s="10"/>
      <c r="T59528" s="10"/>
    </row>
    <row r="59529" spans="1:20" ht="16" x14ac:dyDescent="0.2">
      <c r="A59529" s="24"/>
      <c r="B59529" s="24"/>
      <c r="C59529" s="24"/>
      <c r="D59529" s="24"/>
      <c r="E59529" s="24"/>
      <c r="F59529" s="24"/>
      <c r="G59529" s="24"/>
      <c r="H59529" s="24"/>
      <c r="I59529" s="24"/>
      <c r="J59529" s="24"/>
      <c r="K59529" s="24"/>
      <c r="L59529" s="24"/>
      <c r="M59529" s="24"/>
      <c r="P59529" s="10"/>
      <c r="R59529" s="10"/>
      <c r="S59529" s="10"/>
      <c r="T59529" s="10"/>
    </row>
    <row r="59530" spans="1:20" ht="16" x14ac:dyDescent="0.2">
      <c r="A59530" s="24"/>
      <c r="B59530" s="24"/>
      <c r="C59530" s="24"/>
      <c r="D59530" s="24"/>
      <c r="E59530" s="24"/>
      <c r="F59530" s="24"/>
      <c r="G59530" s="24"/>
      <c r="H59530" s="24"/>
      <c r="I59530" s="24"/>
      <c r="J59530" s="24"/>
      <c r="K59530" s="24"/>
      <c r="L59530" s="24"/>
      <c r="M59530" s="24"/>
      <c r="P59530" s="10"/>
      <c r="R59530" s="10"/>
      <c r="S59530" s="10"/>
      <c r="T59530" s="10"/>
    </row>
    <row r="59531" spans="1:20" ht="16" x14ac:dyDescent="0.2">
      <c r="A59531" s="24"/>
      <c r="B59531" s="24"/>
      <c r="C59531" s="24"/>
      <c r="D59531" s="24"/>
      <c r="E59531" s="24"/>
      <c r="F59531" s="24"/>
      <c r="G59531" s="24"/>
      <c r="H59531" s="24"/>
      <c r="I59531" s="24"/>
      <c r="J59531" s="24"/>
      <c r="K59531" s="24"/>
      <c r="L59531" s="24"/>
      <c r="M59531" s="24"/>
      <c r="P59531" s="10"/>
      <c r="R59531" s="10"/>
      <c r="S59531" s="10"/>
      <c r="T59531" s="10"/>
    </row>
    <row r="59532" spans="1:20" ht="16" x14ac:dyDescent="0.2">
      <c r="A59532" s="24"/>
      <c r="B59532" s="24"/>
      <c r="C59532" s="24"/>
      <c r="D59532" s="24"/>
      <c r="E59532" s="24"/>
      <c r="F59532" s="24"/>
      <c r="G59532" s="24"/>
      <c r="H59532" s="24"/>
      <c r="I59532" s="24"/>
      <c r="J59532" s="24"/>
      <c r="K59532" s="24"/>
      <c r="L59532" s="24"/>
      <c r="M59532" s="24"/>
      <c r="P59532" s="10"/>
      <c r="R59532" s="10"/>
      <c r="S59532" s="10"/>
      <c r="T59532" s="10"/>
    </row>
    <row r="59533" spans="1:20" ht="16" x14ac:dyDescent="0.2">
      <c r="A59533" s="24"/>
      <c r="B59533" s="24"/>
      <c r="C59533" s="24"/>
      <c r="D59533" s="24"/>
      <c r="E59533" s="24"/>
      <c r="F59533" s="24"/>
      <c r="G59533" s="24"/>
      <c r="H59533" s="24"/>
      <c r="I59533" s="24"/>
      <c r="J59533" s="24"/>
      <c r="K59533" s="24"/>
      <c r="L59533" s="24"/>
      <c r="M59533" s="24"/>
      <c r="P59533" s="10"/>
      <c r="R59533" s="10"/>
      <c r="S59533" s="10"/>
      <c r="T59533" s="10"/>
    </row>
    <row r="59534" spans="1:20" ht="16" x14ac:dyDescent="0.2">
      <c r="A59534" s="24"/>
      <c r="B59534" s="24"/>
      <c r="C59534" s="24"/>
      <c r="D59534" s="24"/>
      <c r="E59534" s="24"/>
      <c r="F59534" s="24"/>
      <c r="G59534" s="24"/>
      <c r="H59534" s="24"/>
      <c r="I59534" s="24"/>
      <c r="J59534" s="24"/>
      <c r="K59534" s="24"/>
      <c r="L59534" s="24"/>
      <c r="M59534" s="24"/>
      <c r="P59534" s="10"/>
      <c r="R59534" s="10"/>
      <c r="S59534" s="10"/>
      <c r="T59534" s="10"/>
    </row>
    <row r="59535" spans="1:20" ht="16" x14ac:dyDescent="0.2">
      <c r="A59535" s="24"/>
      <c r="B59535" s="24"/>
      <c r="C59535" s="24"/>
      <c r="D59535" s="24"/>
      <c r="E59535" s="24"/>
      <c r="F59535" s="24"/>
      <c r="G59535" s="24"/>
      <c r="H59535" s="24"/>
      <c r="I59535" s="24"/>
      <c r="J59535" s="24"/>
      <c r="K59535" s="24"/>
      <c r="L59535" s="24"/>
      <c r="M59535" s="24"/>
      <c r="P59535" s="10"/>
      <c r="R59535" s="10"/>
      <c r="S59535" s="10"/>
      <c r="T59535" s="10"/>
    </row>
    <row r="59536" spans="1:20" ht="16" x14ac:dyDescent="0.2">
      <c r="A59536" s="24"/>
      <c r="B59536" s="24"/>
      <c r="C59536" s="24"/>
      <c r="D59536" s="24"/>
      <c r="E59536" s="24"/>
      <c r="F59536" s="24"/>
      <c r="G59536" s="24"/>
      <c r="H59536" s="24"/>
      <c r="I59536" s="24"/>
      <c r="J59536" s="24"/>
      <c r="K59536" s="24"/>
      <c r="L59536" s="24"/>
      <c r="M59536" s="24"/>
      <c r="P59536" s="10"/>
      <c r="R59536" s="10"/>
      <c r="S59536" s="10"/>
      <c r="T59536" s="10"/>
    </row>
    <row r="59537" spans="1:20" ht="16" x14ac:dyDescent="0.2">
      <c r="A59537" s="24"/>
      <c r="B59537" s="24"/>
      <c r="C59537" s="24"/>
      <c r="D59537" s="24"/>
      <c r="E59537" s="24"/>
      <c r="F59537" s="24"/>
      <c r="G59537" s="24"/>
      <c r="H59537" s="24"/>
      <c r="I59537" s="24"/>
      <c r="J59537" s="24"/>
      <c r="K59537" s="24"/>
      <c r="L59537" s="24"/>
      <c r="M59537" s="24"/>
      <c r="P59537" s="10"/>
      <c r="R59537" s="10"/>
      <c r="S59537" s="10"/>
      <c r="T59537" s="10"/>
    </row>
    <row r="59538" spans="1:20" ht="16" x14ac:dyDescent="0.2">
      <c r="A59538" s="24"/>
      <c r="B59538" s="24"/>
      <c r="C59538" s="24"/>
      <c r="D59538" s="24"/>
      <c r="E59538" s="24"/>
      <c r="F59538" s="24"/>
      <c r="G59538" s="24"/>
      <c r="H59538" s="24"/>
      <c r="I59538" s="24"/>
      <c r="J59538" s="24"/>
      <c r="K59538" s="24"/>
      <c r="L59538" s="24"/>
      <c r="M59538" s="24"/>
      <c r="P59538" s="10"/>
      <c r="R59538" s="10"/>
      <c r="S59538" s="10"/>
      <c r="T59538" s="10"/>
    </row>
    <row r="59539" spans="1:20" ht="16" x14ac:dyDescent="0.2">
      <c r="A59539" s="24"/>
      <c r="B59539" s="24"/>
      <c r="C59539" s="24"/>
      <c r="D59539" s="24"/>
      <c r="E59539" s="24"/>
      <c r="F59539" s="24"/>
      <c r="G59539" s="24"/>
      <c r="H59539" s="24"/>
      <c r="I59539" s="24"/>
      <c r="J59539" s="24"/>
      <c r="K59539" s="24"/>
      <c r="L59539" s="24"/>
      <c r="M59539" s="24"/>
      <c r="P59539" s="10"/>
      <c r="R59539" s="10"/>
      <c r="S59539" s="10"/>
      <c r="T59539" s="10"/>
    </row>
    <row r="59540" spans="1:20" ht="16" x14ac:dyDescent="0.2">
      <c r="A59540" s="24"/>
      <c r="B59540" s="24"/>
      <c r="C59540" s="24"/>
      <c r="D59540" s="24"/>
      <c r="E59540" s="24"/>
      <c r="F59540" s="24"/>
      <c r="G59540" s="24"/>
      <c r="H59540" s="24"/>
      <c r="I59540" s="24"/>
      <c r="J59540" s="24"/>
      <c r="K59540" s="24"/>
      <c r="L59540" s="24"/>
      <c r="M59540" s="24"/>
      <c r="P59540" s="10"/>
      <c r="R59540" s="10"/>
      <c r="S59540" s="10"/>
      <c r="T59540" s="10"/>
    </row>
    <row r="59541" spans="1:20" ht="16" x14ac:dyDescent="0.2">
      <c r="A59541" s="24"/>
      <c r="B59541" s="24"/>
      <c r="C59541" s="24"/>
      <c r="D59541" s="24"/>
      <c r="E59541" s="24"/>
      <c r="F59541" s="24"/>
      <c r="G59541" s="24"/>
      <c r="H59541" s="24"/>
      <c r="I59541" s="24"/>
      <c r="J59541" s="24"/>
      <c r="K59541" s="24"/>
      <c r="L59541" s="24"/>
      <c r="M59541" s="24"/>
      <c r="P59541" s="10"/>
      <c r="R59541" s="10"/>
      <c r="S59541" s="10"/>
      <c r="T59541" s="10"/>
    </row>
    <row r="59542" spans="1:20" ht="16" x14ac:dyDescent="0.2">
      <c r="A59542" s="24"/>
      <c r="B59542" s="24"/>
      <c r="C59542" s="24"/>
      <c r="D59542" s="24"/>
      <c r="E59542" s="24"/>
      <c r="F59542" s="24"/>
      <c r="G59542" s="24"/>
      <c r="H59542" s="24"/>
      <c r="I59542" s="24"/>
      <c r="J59542" s="24"/>
      <c r="K59542" s="24"/>
      <c r="L59542" s="24"/>
      <c r="M59542" s="24"/>
      <c r="P59542" s="10"/>
      <c r="R59542" s="10"/>
      <c r="S59542" s="10"/>
      <c r="T59542" s="10"/>
    </row>
    <row r="59543" spans="1:20" ht="16" x14ac:dyDescent="0.2">
      <c r="A59543" s="24"/>
      <c r="B59543" s="24"/>
      <c r="C59543" s="24"/>
      <c r="D59543" s="24"/>
      <c r="E59543" s="24"/>
      <c r="F59543" s="24"/>
      <c r="G59543" s="24"/>
      <c r="H59543" s="24"/>
      <c r="I59543" s="24"/>
      <c r="J59543" s="24"/>
      <c r="K59543" s="24"/>
      <c r="L59543" s="24"/>
      <c r="M59543" s="24"/>
      <c r="P59543" s="10"/>
      <c r="R59543" s="10"/>
      <c r="S59543" s="10"/>
      <c r="T59543" s="10"/>
    </row>
    <row r="59544" spans="1:20" ht="16" x14ac:dyDescent="0.2">
      <c r="A59544" s="24"/>
      <c r="B59544" s="24"/>
      <c r="C59544" s="24"/>
      <c r="D59544" s="24"/>
      <c r="E59544" s="24"/>
      <c r="F59544" s="24"/>
      <c r="G59544" s="24"/>
      <c r="H59544" s="24"/>
      <c r="I59544" s="24"/>
      <c r="J59544" s="24"/>
      <c r="K59544" s="24"/>
      <c r="L59544" s="24"/>
      <c r="M59544" s="24"/>
      <c r="P59544" s="10"/>
      <c r="R59544" s="10"/>
      <c r="S59544" s="10"/>
      <c r="T59544" s="10"/>
    </row>
    <row r="59545" spans="1:20" ht="16" x14ac:dyDescent="0.2">
      <c r="A59545" s="24"/>
      <c r="B59545" s="24"/>
      <c r="C59545" s="24"/>
      <c r="D59545" s="24"/>
      <c r="E59545" s="24"/>
      <c r="F59545" s="24"/>
      <c r="G59545" s="24"/>
      <c r="H59545" s="24"/>
      <c r="I59545" s="24"/>
      <c r="J59545" s="24"/>
      <c r="K59545" s="24"/>
      <c r="L59545" s="24"/>
      <c r="M59545" s="24"/>
      <c r="P59545" s="10"/>
      <c r="R59545" s="10"/>
      <c r="S59545" s="10"/>
      <c r="T59545" s="10"/>
    </row>
    <row r="59546" spans="1:20" ht="16" x14ac:dyDescent="0.2">
      <c r="A59546" s="24"/>
      <c r="B59546" s="24"/>
      <c r="C59546" s="24"/>
      <c r="D59546" s="24"/>
      <c r="E59546" s="24"/>
      <c r="F59546" s="24"/>
      <c r="G59546" s="24"/>
      <c r="H59546" s="24"/>
      <c r="I59546" s="24"/>
      <c r="J59546" s="24"/>
      <c r="K59546" s="24"/>
      <c r="L59546" s="24"/>
      <c r="M59546" s="24"/>
      <c r="P59546" s="10"/>
      <c r="R59546" s="10"/>
      <c r="S59546" s="10"/>
      <c r="T59546" s="10"/>
    </row>
    <row r="59547" spans="1:20" ht="16" x14ac:dyDescent="0.2">
      <c r="A59547" s="24"/>
      <c r="B59547" s="24"/>
      <c r="C59547" s="24"/>
      <c r="D59547" s="24"/>
      <c r="E59547" s="24"/>
      <c r="F59547" s="24"/>
      <c r="G59547" s="24"/>
      <c r="H59547" s="24"/>
      <c r="I59547" s="24"/>
      <c r="J59547" s="24"/>
      <c r="K59547" s="24"/>
      <c r="L59547" s="24"/>
      <c r="M59547" s="24"/>
      <c r="P59547" s="10"/>
      <c r="R59547" s="10"/>
      <c r="S59547" s="10"/>
      <c r="T59547" s="10"/>
    </row>
    <row r="59548" spans="1:20" ht="16" x14ac:dyDescent="0.2">
      <c r="A59548" s="24"/>
      <c r="B59548" s="24"/>
      <c r="C59548" s="24"/>
      <c r="D59548" s="24"/>
      <c r="E59548" s="24"/>
      <c r="F59548" s="24"/>
      <c r="G59548" s="24"/>
      <c r="H59548" s="24"/>
      <c r="I59548" s="24"/>
      <c r="J59548" s="24"/>
      <c r="K59548" s="24"/>
      <c r="L59548" s="24"/>
      <c r="M59548" s="24"/>
      <c r="P59548" s="10"/>
      <c r="R59548" s="10"/>
      <c r="S59548" s="10"/>
      <c r="T59548" s="10"/>
    </row>
    <row r="59549" spans="1:20" ht="16" x14ac:dyDescent="0.2">
      <c r="A59549" s="24"/>
      <c r="B59549" s="24"/>
      <c r="C59549" s="24"/>
      <c r="D59549" s="24"/>
      <c r="E59549" s="24"/>
      <c r="F59549" s="24"/>
      <c r="G59549" s="24"/>
      <c r="H59549" s="24"/>
      <c r="I59549" s="24"/>
      <c r="J59549" s="24"/>
      <c r="K59549" s="24"/>
      <c r="L59549" s="24"/>
      <c r="M59549" s="24"/>
      <c r="P59549" s="10"/>
      <c r="R59549" s="10"/>
      <c r="S59549" s="10"/>
      <c r="T59549" s="10"/>
    </row>
    <row r="59550" spans="1:20" ht="16" x14ac:dyDescent="0.2">
      <c r="A59550" s="24"/>
      <c r="B59550" s="24"/>
      <c r="C59550" s="24"/>
      <c r="D59550" s="24"/>
      <c r="E59550" s="24"/>
      <c r="F59550" s="24"/>
      <c r="G59550" s="24"/>
      <c r="H59550" s="24"/>
      <c r="I59550" s="24"/>
      <c r="J59550" s="24"/>
      <c r="K59550" s="24"/>
      <c r="L59550" s="24"/>
      <c r="M59550" s="24"/>
      <c r="P59550" s="10"/>
      <c r="R59550" s="10"/>
      <c r="S59550" s="10"/>
      <c r="T59550" s="10"/>
    </row>
    <row r="59551" spans="1:20" ht="16" x14ac:dyDescent="0.2">
      <c r="A59551" s="24"/>
      <c r="B59551" s="24"/>
      <c r="C59551" s="24"/>
      <c r="D59551" s="24"/>
      <c r="E59551" s="24"/>
      <c r="F59551" s="24"/>
      <c r="G59551" s="24"/>
      <c r="H59551" s="24"/>
      <c r="I59551" s="24"/>
      <c r="J59551" s="24"/>
      <c r="K59551" s="24"/>
      <c r="L59551" s="24"/>
      <c r="M59551" s="24"/>
      <c r="P59551" s="10"/>
      <c r="R59551" s="10"/>
      <c r="S59551" s="10"/>
      <c r="T59551" s="10"/>
    </row>
    <row r="59552" spans="1:20" ht="16" x14ac:dyDescent="0.2">
      <c r="A59552" s="24"/>
      <c r="B59552" s="24"/>
      <c r="C59552" s="24"/>
      <c r="D59552" s="24"/>
      <c r="E59552" s="24"/>
      <c r="F59552" s="24"/>
      <c r="G59552" s="24"/>
      <c r="H59552" s="24"/>
      <c r="I59552" s="24"/>
      <c r="J59552" s="24"/>
      <c r="K59552" s="24"/>
      <c r="L59552" s="24"/>
      <c r="M59552" s="24"/>
      <c r="P59552" s="10"/>
      <c r="R59552" s="10"/>
      <c r="S59552" s="10"/>
      <c r="T59552" s="10"/>
    </row>
    <row r="59553" spans="1:20" ht="16" x14ac:dyDescent="0.2">
      <c r="A59553" s="24"/>
      <c r="B59553" s="24"/>
      <c r="C59553" s="24"/>
      <c r="D59553" s="24"/>
      <c r="E59553" s="24"/>
      <c r="F59553" s="24"/>
      <c r="G59553" s="24"/>
      <c r="H59553" s="24"/>
      <c r="I59553" s="24"/>
      <c r="J59553" s="24"/>
      <c r="K59553" s="24"/>
      <c r="L59553" s="24"/>
      <c r="M59553" s="24"/>
      <c r="P59553" s="10"/>
      <c r="R59553" s="10"/>
      <c r="S59553" s="10"/>
      <c r="T59553" s="10"/>
    </row>
    <row r="59554" spans="1:20" ht="16" x14ac:dyDescent="0.2">
      <c r="A59554" s="24"/>
      <c r="B59554" s="24"/>
      <c r="C59554" s="24"/>
      <c r="D59554" s="24"/>
      <c r="E59554" s="24"/>
      <c r="F59554" s="24"/>
      <c r="G59554" s="24"/>
      <c r="H59554" s="24"/>
      <c r="I59554" s="24"/>
      <c r="J59554" s="24"/>
      <c r="K59554" s="24"/>
      <c r="L59554" s="24"/>
      <c r="M59554" s="24"/>
      <c r="P59554" s="10"/>
      <c r="R59554" s="10"/>
      <c r="S59554" s="10"/>
      <c r="T59554" s="10"/>
    </row>
    <row r="59555" spans="1:20" ht="16" x14ac:dyDescent="0.2">
      <c r="A59555" s="24"/>
      <c r="B59555" s="24"/>
      <c r="C59555" s="24"/>
      <c r="D59555" s="24"/>
      <c r="E59555" s="24"/>
      <c r="F59555" s="24"/>
      <c r="G59555" s="24"/>
      <c r="H59555" s="24"/>
      <c r="I59555" s="24"/>
      <c r="J59555" s="24"/>
      <c r="K59555" s="24"/>
      <c r="L59555" s="24"/>
      <c r="M59555" s="24"/>
      <c r="P59555" s="10"/>
      <c r="R59555" s="10"/>
      <c r="S59555" s="10"/>
      <c r="T59555" s="10"/>
    </row>
    <row r="59556" spans="1:20" ht="16" x14ac:dyDescent="0.2">
      <c r="A59556" s="24"/>
      <c r="B59556" s="24"/>
      <c r="C59556" s="24"/>
      <c r="D59556" s="24"/>
      <c r="E59556" s="24"/>
      <c r="F59556" s="24"/>
      <c r="G59556" s="24"/>
      <c r="H59556" s="24"/>
      <c r="I59556" s="24"/>
      <c r="J59556" s="24"/>
      <c r="K59556" s="24"/>
      <c r="L59556" s="24"/>
      <c r="M59556" s="24"/>
      <c r="P59556" s="10"/>
      <c r="R59556" s="10"/>
      <c r="S59556" s="10"/>
      <c r="T59556" s="10"/>
    </row>
    <row r="59557" spans="1:20" ht="16" x14ac:dyDescent="0.2">
      <c r="A59557" s="24"/>
      <c r="B59557" s="24"/>
      <c r="C59557" s="24"/>
      <c r="D59557" s="24"/>
      <c r="E59557" s="24"/>
      <c r="F59557" s="24"/>
      <c r="G59557" s="24"/>
      <c r="H59557" s="24"/>
      <c r="I59557" s="24"/>
      <c r="J59557" s="24"/>
      <c r="K59557" s="24"/>
      <c r="L59557" s="24"/>
      <c r="M59557" s="24"/>
      <c r="P59557" s="10"/>
      <c r="R59557" s="10"/>
      <c r="S59557" s="10"/>
      <c r="T59557" s="10"/>
    </row>
    <row r="59558" spans="1:20" ht="16" x14ac:dyDescent="0.2">
      <c r="A59558" s="24"/>
      <c r="B59558" s="24"/>
      <c r="C59558" s="24"/>
      <c r="D59558" s="24"/>
      <c r="E59558" s="24"/>
      <c r="F59558" s="24"/>
      <c r="G59558" s="24"/>
      <c r="H59558" s="24"/>
      <c r="I59558" s="24"/>
      <c r="J59558" s="24"/>
      <c r="K59558" s="24"/>
      <c r="L59558" s="24"/>
      <c r="M59558" s="24"/>
      <c r="P59558" s="10"/>
      <c r="R59558" s="10"/>
      <c r="S59558" s="10"/>
      <c r="T59558" s="10"/>
    </row>
    <row r="59559" spans="1:20" ht="16" x14ac:dyDescent="0.2">
      <c r="A59559" s="24"/>
      <c r="B59559" s="24"/>
      <c r="C59559" s="24"/>
      <c r="D59559" s="24"/>
      <c r="E59559" s="24"/>
      <c r="F59559" s="24"/>
      <c r="G59559" s="24"/>
      <c r="H59559" s="24"/>
      <c r="I59559" s="24"/>
      <c r="J59559" s="24"/>
      <c r="K59559" s="24"/>
      <c r="L59559" s="24"/>
      <c r="M59559" s="24"/>
      <c r="P59559" s="10"/>
      <c r="R59559" s="10"/>
      <c r="S59559" s="10"/>
      <c r="T59559" s="10"/>
    </row>
    <row r="59560" spans="1:20" ht="16" x14ac:dyDescent="0.2">
      <c r="A59560" s="24"/>
      <c r="B59560" s="24"/>
      <c r="C59560" s="24"/>
      <c r="D59560" s="24"/>
      <c r="E59560" s="24"/>
      <c r="F59560" s="24"/>
      <c r="G59560" s="24"/>
      <c r="H59560" s="24"/>
      <c r="I59560" s="24"/>
      <c r="J59560" s="24"/>
      <c r="K59560" s="24"/>
      <c r="L59560" s="24"/>
      <c r="M59560" s="24"/>
      <c r="P59560" s="10"/>
      <c r="R59560" s="10"/>
      <c r="S59560" s="10"/>
      <c r="T59560" s="10"/>
    </row>
    <row r="59561" spans="1:20" ht="16" x14ac:dyDescent="0.2">
      <c r="A59561" s="24"/>
      <c r="B59561" s="24"/>
      <c r="C59561" s="24"/>
      <c r="D59561" s="24"/>
      <c r="E59561" s="24"/>
      <c r="F59561" s="24"/>
      <c r="G59561" s="24"/>
      <c r="H59561" s="24"/>
      <c r="I59561" s="24"/>
      <c r="J59561" s="24"/>
      <c r="K59561" s="24"/>
      <c r="L59561" s="24"/>
      <c r="M59561" s="24"/>
      <c r="P59561" s="10"/>
      <c r="R59561" s="10"/>
      <c r="S59561" s="10"/>
      <c r="T59561" s="10"/>
    </row>
    <row r="59562" spans="1:20" ht="16" x14ac:dyDescent="0.2">
      <c r="A59562" s="24"/>
      <c r="B59562" s="24"/>
      <c r="C59562" s="24"/>
      <c r="D59562" s="24"/>
      <c r="E59562" s="24"/>
      <c r="F59562" s="24"/>
      <c r="G59562" s="24"/>
      <c r="H59562" s="24"/>
      <c r="I59562" s="24"/>
      <c r="J59562" s="24"/>
      <c r="K59562" s="24"/>
      <c r="L59562" s="24"/>
      <c r="M59562" s="24"/>
      <c r="P59562" s="10"/>
      <c r="R59562" s="10"/>
      <c r="S59562" s="10"/>
      <c r="T59562" s="10"/>
    </row>
    <row r="59563" spans="1:20" ht="16" x14ac:dyDescent="0.2">
      <c r="A59563" s="24"/>
      <c r="B59563" s="24"/>
      <c r="C59563" s="24"/>
      <c r="D59563" s="24"/>
      <c r="E59563" s="24"/>
      <c r="F59563" s="24"/>
      <c r="G59563" s="24"/>
      <c r="H59563" s="24"/>
      <c r="I59563" s="24"/>
      <c r="J59563" s="24"/>
      <c r="K59563" s="24"/>
      <c r="L59563" s="24"/>
      <c r="M59563" s="24"/>
      <c r="P59563" s="10"/>
      <c r="R59563" s="10"/>
      <c r="S59563" s="10"/>
      <c r="T59563" s="10"/>
    </row>
    <row r="59564" spans="1:20" ht="16" x14ac:dyDescent="0.2">
      <c r="A59564" s="24"/>
      <c r="B59564" s="24"/>
      <c r="C59564" s="24"/>
      <c r="D59564" s="24"/>
      <c r="E59564" s="24"/>
      <c r="F59564" s="24"/>
      <c r="G59564" s="24"/>
      <c r="H59564" s="24"/>
      <c r="I59564" s="24"/>
      <c r="J59564" s="24"/>
      <c r="K59564" s="24"/>
      <c r="L59564" s="24"/>
      <c r="M59564" s="24"/>
      <c r="P59564" s="10"/>
      <c r="R59564" s="10"/>
      <c r="S59564" s="10"/>
      <c r="T59564" s="10"/>
    </row>
    <row r="59565" spans="1:20" ht="16" x14ac:dyDescent="0.2">
      <c r="A59565" s="24"/>
      <c r="B59565" s="24"/>
      <c r="C59565" s="24"/>
      <c r="D59565" s="24"/>
      <c r="E59565" s="24"/>
      <c r="F59565" s="24"/>
      <c r="G59565" s="24"/>
      <c r="H59565" s="24"/>
      <c r="I59565" s="24"/>
      <c r="J59565" s="24"/>
      <c r="K59565" s="24"/>
      <c r="L59565" s="24"/>
      <c r="M59565" s="24"/>
      <c r="P59565" s="10"/>
      <c r="R59565" s="10"/>
      <c r="S59565" s="10"/>
      <c r="T59565" s="10"/>
    </row>
    <row r="59566" spans="1:20" ht="16" x14ac:dyDescent="0.2">
      <c r="A59566" s="24"/>
      <c r="B59566" s="24"/>
      <c r="C59566" s="24"/>
      <c r="D59566" s="24"/>
      <c r="E59566" s="24"/>
      <c r="F59566" s="24"/>
      <c r="G59566" s="24"/>
      <c r="H59566" s="24"/>
      <c r="I59566" s="24"/>
      <c r="J59566" s="24"/>
      <c r="K59566" s="24"/>
      <c r="L59566" s="24"/>
      <c r="M59566" s="24"/>
      <c r="P59566" s="10"/>
      <c r="R59566" s="10"/>
      <c r="S59566" s="10"/>
      <c r="T59566" s="10"/>
    </row>
    <row r="59567" spans="1:20" ht="16" x14ac:dyDescent="0.2">
      <c r="A59567" s="24"/>
      <c r="B59567" s="24"/>
      <c r="C59567" s="24"/>
      <c r="D59567" s="24"/>
      <c r="E59567" s="24"/>
      <c r="F59567" s="24"/>
      <c r="G59567" s="24"/>
      <c r="H59567" s="24"/>
      <c r="I59567" s="24"/>
      <c r="J59567" s="24"/>
      <c r="K59567" s="24"/>
      <c r="L59567" s="24"/>
      <c r="M59567" s="24"/>
      <c r="P59567" s="10"/>
      <c r="R59567" s="10"/>
      <c r="S59567" s="10"/>
      <c r="T59567" s="10"/>
    </row>
    <row r="59568" spans="1:20" ht="16" x14ac:dyDescent="0.2">
      <c r="A59568" s="24"/>
      <c r="B59568" s="24"/>
      <c r="C59568" s="24"/>
      <c r="D59568" s="24"/>
      <c r="E59568" s="24"/>
      <c r="F59568" s="24"/>
      <c r="G59568" s="24"/>
      <c r="H59568" s="24"/>
      <c r="I59568" s="24"/>
      <c r="J59568" s="24"/>
      <c r="K59568" s="24"/>
      <c r="L59568" s="24"/>
      <c r="M59568" s="24"/>
      <c r="P59568" s="10"/>
      <c r="R59568" s="10"/>
      <c r="S59568" s="10"/>
      <c r="T59568" s="10"/>
    </row>
    <row r="59569" spans="1:20" ht="16" x14ac:dyDescent="0.2">
      <c r="A59569" s="24"/>
      <c r="B59569" s="24"/>
      <c r="C59569" s="24"/>
      <c r="D59569" s="24"/>
      <c r="E59569" s="24"/>
      <c r="F59569" s="24"/>
      <c r="G59569" s="24"/>
      <c r="H59569" s="24"/>
      <c r="I59569" s="24"/>
      <c r="J59569" s="24"/>
      <c r="K59569" s="24"/>
      <c r="L59569" s="24"/>
      <c r="M59569" s="24"/>
      <c r="P59569" s="10"/>
      <c r="R59569" s="10"/>
      <c r="S59569" s="10"/>
      <c r="T59569" s="10"/>
    </row>
    <row r="59570" spans="1:20" ht="16" x14ac:dyDescent="0.2">
      <c r="A59570" s="24"/>
      <c r="B59570" s="24"/>
      <c r="C59570" s="24"/>
      <c r="D59570" s="24"/>
      <c r="E59570" s="24"/>
      <c r="F59570" s="24"/>
      <c r="G59570" s="24"/>
      <c r="H59570" s="24"/>
      <c r="I59570" s="24"/>
      <c r="J59570" s="24"/>
      <c r="K59570" s="24"/>
      <c r="L59570" s="24"/>
      <c r="M59570" s="24"/>
      <c r="P59570" s="10"/>
      <c r="R59570" s="10"/>
      <c r="S59570" s="10"/>
      <c r="T59570" s="10"/>
    </row>
    <row r="59571" spans="1:20" ht="16" x14ac:dyDescent="0.2">
      <c r="A59571" s="24"/>
      <c r="B59571" s="24"/>
      <c r="C59571" s="24"/>
      <c r="D59571" s="24"/>
      <c r="E59571" s="24"/>
      <c r="F59571" s="24"/>
      <c r="G59571" s="24"/>
      <c r="H59571" s="24"/>
      <c r="I59571" s="24"/>
      <c r="J59571" s="24"/>
      <c r="K59571" s="24"/>
      <c r="L59571" s="24"/>
      <c r="M59571" s="24"/>
      <c r="P59571" s="10"/>
      <c r="R59571" s="10"/>
      <c r="S59571" s="10"/>
      <c r="T59571" s="10"/>
    </row>
    <row r="59572" spans="1:20" ht="16" x14ac:dyDescent="0.2">
      <c r="A59572" s="24"/>
      <c r="B59572" s="24"/>
      <c r="C59572" s="24"/>
      <c r="D59572" s="24"/>
      <c r="E59572" s="24"/>
      <c r="F59572" s="24"/>
      <c r="G59572" s="24"/>
      <c r="H59572" s="24"/>
      <c r="I59572" s="24"/>
      <c r="J59572" s="24"/>
      <c r="K59572" s="24"/>
      <c r="L59572" s="24"/>
      <c r="M59572" s="24"/>
      <c r="P59572" s="10"/>
      <c r="R59572" s="10"/>
      <c r="S59572" s="10"/>
      <c r="T59572" s="10"/>
    </row>
    <row r="59573" spans="1:20" ht="16" x14ac:dyDescent="0.2">
      <c r="A59573" s="24"/>
      <c r="B59573" s="24"/>
      <c r="C59573" s="24"/>
      <c r="D59573" s="24"/>
      <c r="E59573" s="24"/>
      <c r="F59573" s="24"/>
      <c r="G59573" s="24"/>
      <c r="H59573" s="24"/>
      <c r="I59573" s="24"/>
      <c r="J59573" s="24"/>
      <c r="K59573" s="24"/>
      <c r="L59573" s="24"/>
      <c r="M59573" s="24"/>
      <c r="P59573" s="10"/>
      <c r="R59573" s="10"/>
      <c r="S59573" s="10"/>
      <c r="T59573" s="10"/>
    </row>
    <row r="59574" spans="1:20" ht="16" x14ac:dyDescent="0.2">
      <c r="A59574" s="24"/>
      <c r="B59574" s="24"/>
      <c r="C59574" s="24"/>
      <c r="D59574" s="24"/>
      <c r="E59574" s="24"/>
      <c r="F59574" s="24"/>
      <c r="G59574" s="24"/>
      <c r="H59574" s="24"/>
      <c r="I59574" s="24"/>
      <c r="J59574" s="24"/>
      <c r="K59574" s="24"/>
      <c r="L59574" s="24"/>
      <c r="M59574" s="24"/>
      <c r="P59574" s="10"/>
      <c r="R59574" s="10"/>
      <c r="S59574" s="10"/>
      <c r="T59574" s="10"/>
    </row>
    <row r="59575" spans="1:20" ht="16" x14ac:dyDescent="0.2">
      <c r="A59575" s="24"/>
      <c r="B59575" s="24"/>
      <c r="C59575" s="24"/>
      <c r="D59575" s="24"/>
      <c r="E59575" s="24"/>
      <c r="F59575" s="24"/>
      <c r="G59575" s="24"/>
      <c r="H59575" s="24"/>
      <c r="I59575" s="24"/>
      <c r="J59575" s="24"/>
      <c r="K59575" s="24"/>
      <c r="L59575" s="24"/>
      <c r="M59575" s="24"/>
      <c r="P59575" s="10"/>
      <c r="R59575" s="10"/>
      <c r="S59575" s="10"/>
      <c r="T59575" s="10"/>
    </row>
    <row r="59576" spans="1:20" ht="16" x14ac:dyDescent="0.2">
      <c r="A59576" s="24"/>
      <c r="B59576" s="24"/>
      <c r="C59576" s="24"/>
      <c r="D59576" s="24"/>
      <c r="E59576" s="24"/>
      <c r="F59576" s="24"/>
      <c r="G59576" s="24"/>
      <c r="H59576" s="24"/>
      <c r="I59576" s="24"/>
      <c r="J59576" s="24"/>
      <c r="K59576" s="24"/>
      <c r="L59576" s="24"/>
      <c r="M59576" s="24"/>
      <c r="P59576" s="10"/>
      <c r="R59576" s="10"/>
      <c r="S59576" s="10"/>
      <c r="T59576" s="10"/>
    </row>
    <row r="59577" spans="1:20" ht="16" x14ac:dyDescent="0.2">
      <c r="A59577" s="24"/>
      <c r="B59577" s="24"/>
      <c r="C59577" s="24"/>
      <c r="D59577" s="24"/>
      <c r="E59577" s="24"/>
      <c r="F59577" s="24"/>
      <c r="G59577" s="24"/>
      <c r="H59577" s="24"/>
      <c r="I59577" s="24"/>
      <c r="J59577" s="24"/>
      <c r="K59577" s="24"/>
      <c r="L59577" s="24"/>
      <c r="M59577" s="24"/>
      <c r="P59577" s="10"/>
      <c r="R59577" s="10"/>
      <c r="S59577" s="10"/>
      <c r="T59577" s="10"/>
    </row>
    <row r="59578" spans="1:20" ht="16" x14ac:dyDescent="0.2">
      <c r="A59578" s="24"/>
      <c r="B59578" s="24"/>
      <c r="C59578" s="24"/>
      <c r="D59578" s="24"/>
      <c r="E59578" s="24"/>
      <c r="F59578" s="24"/>
      <c r="G59578" s="24"/>
      <c r="H59578" s="24"/>
      <c r="I59578" s="24"/>
      <c r="J59578" s="24"/>
      <c r="K59578" s="24"/>
      <c r="L59578" s="24"/>
      <c r="M59578" s="24"/>
      <c r="P59578" s="10"/>
      <c r="R59578" s="10"/>
      <c r="S59578" s="10"/>
      <c r="T59578" s="10"/>
    </row>
    <row r="59579" spans="1:20" ht="16" x14ac:dyDescent="0.2">
      <c r="A59579" s="24"/>
      <c r="B59579" s="24"/>
      <c r="C59579" s="24"/>
      <c r="D59579" s="24"/>
      <c r="E59579" s="24"/>
      <c r="F59579" s="24"/>
      <c r="G59579" s="24"/>
      <c r="H59579" s="24"/>
      <c r="I59579" s="24"/>
      <c r="J59579" s="24"/>
      <c r="K59579" s="24"/>
      <c r="L59579" s="24"/>
      <c r="M59579" s="24"/>
      <c r="P59579" s="10"/>
      <c r="R59579" s="10"/>
      <c r="S59579" s="10"/>
      <c r="T59579" s="10"/>
    </row>
    <row r="59580" spans="1:20" ht="16" x14ac:dyDescent="0.2">
      <c r="A59580" s="24"/>
      <c r="B59580" s="24"/>
      <c r="C59580" s="24"/>
      <c r="D59580" s="24"/>
      <c r="E59580" s="24"/>
      <c r="F59580" s="24"/>
      <c r="G59580" s="24"/>
      <c r="H59580" s="24"/>
      <c r="I59580" s="24"/>
      <c r="J59580" s="24"/>
      <c r="K59580" s="24"/>
      <c r="L59580" s="24"/>
      <c r="M59580" s="24"/>
      <c r="P59580" s="10"/>
      <c r="R59580" s="10"/>
      <c r="S59580" s="10"/>
      <c r="T59580" s="10"/>
    </row>
    <row r="59581" spans="1:20" ht="16" x14ac:dyDescent="0.2">
      <c r="A59581" s="24"/>
      <c r="B59581" s="24"/>
      <c r="C59581" s="24"/>
      <c r="D59581" s="24"/>
      <c r="E59581" s="24"/>
      <c r="F59581" s="24"/>
      <c r="G59581" s="24"/>
      <c r="H59581" s="24"/>
      <c r="I59581" s="24"/>
      <c r="J59581" s="24"/>
      <c r="K59581" s="24"/>
      <c r="L59581" s="24"/>
      <c r="M59581" s="24"/>
      <c r="P59581" s="10"/>
      <c r="R59581" s="10"/>
      <c r="S59581" s="10"/>
      <c r="T59581" s="10"/>
    </row>
    <row r="59582" spans="1:20" ht="16" x14ac:dyDescent="0.2">
      <c r="A59582" s="24"/>
      <c r="B59582" s="24"/>
      <c r="C59582" s="24"/>
      <c r="D59582" s="24"/>
      <c r="E59582" s="24"/>
      <c r="F59582" s="24"/>
      <c r="G59582" s="24"/>
      <c r="H59582" s="24"/>
      <c r="I59582" s="24"/>
      <c r="J59582" s="24"/>
      <c r="K59582" s="24"/>
      <c r="L59582" s="24"/>
      <c r="M59582" s="24"/>
      <c r="P59582" s="10"/>
      <c r="R59582" s="10"/>
      <c r="S59582" s="10"/>
      <c r="T59582" s="10"/>
    </row>
    <row r="59583" spans="1:20" ht="16" x14ac:dyDescent="0.2">
      <c r="A59583" s="24"/>
      <c r="B59583" s="24"/>
      <c r="C59583" s="24"/>
      <c r="D59583" s="24"/>
      <c r="E59583" s="24"/>
      <c r="F59583" s="24"/>
      <c r="G59583" s="24"/>
      <c r="H59583" s="24"/>
      <c r="I59583" s="24"/>
      <c r="J59583" s="24"/>
      <c r="K59583" s="24"/>
      <c r="L59583" s="24"/>
      <c r="M59583" s="24"/>
      <c r="P59583" s="10"/>
      <c r="R59583" s="10"/>
      <c r="S59583" s="10"/>
      <c r="T59583" s="10"/>
    </row>
    <row r="59584" spans="1:20" ht="16" x14ac:dyDescent="0.2">
      <c r="A59584" s="24"/>
      <c r="B59584" s="24"/>
      <c r="C59584" s="24"/>
      <c r="D59584" s="24"/>
      <c r="E59584" s="24"/>
      <c r="F59584" s="24"/>
      <c r="G59584" s="24"/>
      <c r="H59584" s="24"/>
      <c r="I59584" s="24"/>
      <c r="J59584" s="24"/>
      <c r="K59584" s="24"/>
      <c r="L59584" s="24"/>
      <c r="M59584" s="24"/>
      <c r="P59584" s="10"/>
      <c r="R59584" s="10"/>
      <c r="S59584" s="10"/>
      <c r="T59584" s="10"/>
    </row>
    <row r="59585" spans="1:20" ht="16" x14ac:dyDescent="0.2">
      <c r="A59585" s="24"/>
      <c r="B59585" s="24"/>
      <c r="C59585" s="24"/>
      <c r="D59585" s="24"/>
      <c r="E59585" s="24"/>
      <c r="F59585" s="24"/>
      <c r="G59585" s="24"/>
      <c r="H59585" s="24"/>
      <c r="I59585" s="24"/>
      <c r="J59585" s="24"/>
      <c r="K59585" s="24"/>
      <c r="L59585" s="24"/>
      <c r="M59585" s="24"/>
      <c r="P59585" s="10"/>
      <c r="R59585" s="10"/>
      <c r="S59585" s="10"/>
      <c r="T59585" s="10"/>
    </row>
    <row r="59586" spans="1:20" ht="16" x14ac:dyDescent="0.2">
      <c r="A59586" s="24"/>
      <c r="B59586" s="24"/>
      <c r="C59586" s="24"/>
      <c r="D59586" s="24"/>
      <c r="E59586" s="24"/>
      <c r="F59586" s="24"/>
      <c r="G59586" s="24"/>
      <c r="H59586" s="24"/>
      <c r="I59586" s="24"/>
      <c r="J59586" s="24"/>
      <c r="K59586" s="24"/>
      <c r="L59586" s="24"/>
      <c r="M59586" s="24"/>
      <c r="P59586" s="10"/>
      <c r="R59586" s="10"/>
      <c r="S59586" s="10"/>
      <c r="T59586" s="10"/>
    </row>
    <row r="59587" spans="1:20" ht="16" x14ac:dyDescent="0.2">
      <c r="A59587" s="24"/>
      <c r="B59587" s="24"/>
      <c r="C59587" s="24"/>
      <c r="D59587" s="24"/>
      <c r="E59587" s="24"/>
      <c r="F59587" s="24"/>
      <c r="G59587" s="24"/>
      <c r="H59587" s="24"/>
      <c r="I59587" s="24"/>
      <c r="J59587" s="24"/>
      <c r="K59587" s="24"/>
      <c r="L59587" s="24"/>
      <c r="M59587" s="24"/>
      <c r="P59587" s="10"/>
      <c r="R59587" s="10"/>
      <c r="S59587" s="10"/>
      <c r="T59587" s="10"/>
    </row>
    <row r="59588" spans="1:20" ht="16" x14ac:dyDescent="0.2">
      <c r="A59588" s="24"/>
      <c r="B59588" s="24"/>
      <c r="C59588" s="24"/>
      <c r="D59588" s="24"/>
      <c r="E59588" s="24"/>
      <c r="F59588" s="24"/>
      <c r="G59588" s="24"/>
      <c r="H59588" s="24"/>
      <c r="I59588" s="24"/>
      <c r="J59588" s="24"/>
      <c r="K59588" s="24"/>
      <c r="L59588" s="24"/>
      <c r="M59588" s="24"/>
      <c r="P59588" s="10"/>
      <c r="R59588" s="10"/>
      <c r="S59588" s="10"/>
      <c r="T59588" s="10"/>
    </row>
    <row r="59589" spans="1:20" ht="16" x14ac:dyDescent="0.2">
      <c r="A59589" s="24"/>
      <c r="B59589" s="24"/>
      <c r="C59589" s="24"/>
      <c r="D59589" s="24"/>
      <c r="E59589" s="24"/>
      <c r="F59589" s="24"/>
      <c r="G59589" s="24"/>
      <c r="H59589" s="24"/>
      <c r="I59589" s="24"/>
      <c r="J59589" s="24"/>
      <c r="K59589" s="24"/>
      <c r="L59589" s="24"/>
      <c r="M59589" s="24"/>
      <c r="P59589" s="10"/>
      <c r="R59589" s="10"/>
      <c r="S59589" s="10"/>
      <c r="T59589" s="10"/>
    </row>
    <row r="59590" spans="1:20" ht="16" x14ac:dyDescent="0.2">
      <c r="A59590" s="24"/>
      <c r="B59590" s="24"/>
      <c r="C59590" s="24"/>
      <c r="D59590" s="24"/>
      <c r="E59590" s="24"/>
      <c r="F59590" s="24"/>
      <c r="G59590" s="24"/>
      <c r="H59590" s="24"/>
      <c r="I59590" s="24"/>
      <c r="J59590" s="24"/>
      <c r="K59590" s="24"/>
      <c r="L59590" s="24"/>
      <c r="M59590" s="24"/>
      <c r="P59590" s="10"/>
      <c r="R59590" s="10"/>
      <c r="S59590" s="10"/>
      <c r="T59590" s="10"/>
    </row>
    <row r="59591" spans="1:20" ht="16" x14ac:dyDescent="0.2">
      <c r="A59591" s="24"/>
      <c r="B59591" s="24"/>
      <c r="C59591" s="24"/>
      <c r="D59591" s="24"/>
      <c r="E59591" s="24"/>
      <c r="F59591" s="24"/>
      <c r="G59591" s="24"/>
      <c r="H59591" s="24"/>
      <c r="I59591" s="24"/>
      <c r="J59591" s="24"/>
      <c r="K59591" s="24"/>
      <c r="L59591" s="24"/>
      <c r="M59591" s="24"/>
      <c r="P59591" s="10"/>
      <c r="R59591" s="10"/>
      <c r="S59591" s="10"/>
      <c r="T59591" s="10"/>
    </row>
    <row r="59592" spans="1:20" ht="16" x14ac:dyDescent="0.2">
      <c r="A59592" s="24"/>
      <c r="B59592" s="24"/>
      <c r="C59592" s="24"/>
      <c r="D59592" s="24"/>
      <c r="E59592" s="24"/>
      <c r="F59592" s="24"/>
      <c r="G59592" s="24"/>
      <c r="H59592" s="24"/>
      <c r="I59592" s="24"/>
      <c r="J59592" s="24"/>
      <c r="K59592" s="24"/>
      <c r="L59592" s="24"/>
      <c r="M59592" s="24"/>
      <c r="P59592" s="10"/>
      <c r="R59592" s="10"/>
      <c r="S59592" s="10"/>
      <c r="T59592" s="10"/>
    </row>
    <row r="59593" spans="1:20" ht="16" x14ac:dyDescent="0.2">
      <c r="A59593" s="24"/>
      <c r="B59593" s="24"/>
      <c r="C59593" s="24"/>
      <c r="D59593" s="24"/>
      <c r="E59593" s="24"/>
      <c r="F59593" s="24"/>
      <c r="G59593" s="24"/>
      <c r="H59593" s="24"/>
      <c r="I59593" s="24"/>
      <c r="J59593" s="24"/>
      <c r="K59593" s="24"/>
      <c r="L59593" s="24"/>
      <c r="M59593" s="24"/>
      <c r="P59593" s="10"/>
      <c r="R59593" s="10"/>
      <c r="S59593" s="10"/>
      <c r="T59593" s="10"/>
    </row>
    <row r="59594" spans="1:20" ht="16" x14ac:dyDescent="0.2">
      <c r="A59594" s="24"/>
      <c r="B59594" s="24"/>
      <c r="C59594" s="24"/>
      <c r="D59594" s="24"/>
      <c r="E59594" s="24"/>
      <c r="F59594" s="24"/>
      <c r="G59594" s="24"/>
      <c r="H59594" s="24"/>
      <c r="I59594" s="24"/>
      <c r="J59594" s="24"/>
      <c r="K59594" s="24"/>
      <c r="L59594" s="24"/>
      <c r="M59594" s="24"/>
      <c r="P59594" s="10"/>
      <c r="R59594" s="10"/>
      <c r="S59594" s="10"/>
      <c r="T59594" s="10"/>
    </row>
    <row r="59595" spans="1:20" ht="16" x14ac:dyDescent="0.2">
      <c r="A59595" s="24"/>
      <c r="B59595" s="24"/>
      <c r="C59595" s="24"/>
      <c r="D59595" s="24"/>
      <c r="E59595" s="24"/>
      <c r="F59595" s="24"/>
      <c r="G59595" s="24"/>
      <c r="H59595" s="24"/>
      <c r="I59595" s="24"/>
      <c r="J59595" s="24"/>
      <c r="K59595" s="24"/>
      <c r="L59595" s="24"/>
      <c r="M59595" s="24"/>
      <c r="P59595" s="10"/>
      <c r="R59595" s="10"/>
      <c r="S59595" s="10"/>
      <c r="T59595" s="10"/>
    </row>
    <row r="59596" spans="1:20" ht="16" x14ac:dyDescent="0.2">
      <c r="A59596" s="24"/>
      <c r="B59596" s="24"/>
      <c r="C59596" s="24"/>
      <c r="D59596" s="24"/>
      <c r="E59596" s="24"/>
      <c r="F59596" s="24"/>
      <c r="G59596" s="24"/>
      <c r="H59596" s="24"/>
      <c r="I59596" s="24"/>
      <c r="J59596" s="24"/>
      <c r="K59596" s="24"/>
      <c r="L59596" s="24"/>
      <c r="M59596" s="24"/>
      <c r="P59596" s="10"/>
      <c r="R59596" s="10"/>
      <c r="S59596" s="10"/>
      <c r="T59596" s="10"/>
    </row>
    <row r="59597" spans="1:20" ht="16" x14ac:dyDescent="0.2">
      <c r="A59597" s="24"/>
      <c r="B59597" s="24"/>
      <c r="C59597" s="24"/>
      <c r="D59597" s="24"/>
      <c r="E59597" s="24"/>
      <c r="F59597" s="24"/>
      <c r="G59597" s="24"/>
      <c r="H59597" s="24"/>
      <c r="I59597" s="24"/>
      <c r="J59597" s="24"/>
      <c r="K59597" s="24"/>
      <c r="L59597" s="24"/>
      <c r="M59597" s="24"/>
      <c r="P59597" s="10"/>
      <c r="R59597" s="10"/>
      <c r="S59597" s="10"/>
      <c r="T59597" s="10"/>
    </row>
    <row r="59598" spans="1:20" ht="16" x14ac:dyDescent="0.2">
      <c r="A59598" s="24"/>
      <c r="B59598" s="24"/>
      <c r="C59598" s="24"/>
      <c r="D59598" s="24"/>
      <c r="E59598" s="24"/>
      <c r="F59598" s="24"/>
      <c r="G59598" s="24"/>
      <c r="H59598" s="24"/>
      <c r="I59598" s="24"/>
      <c r="J59598" s="24"/>
      <c r="K59598" s="24"/>
      <c r="L59598" s="24"/>
      <c r="M59598" s="24"/>
      <c r="P59598" s="10"/>
      <c r="R59598" s="10"/>
      <c r="S59598" s="10"/>
      <c r="T59598" s="10"/>
    </row>
    <row r="59599" spans="1:20" ht="16" x14ac:dyDescent="0.2">
      <c r="A59599" s="24"/>
      <c r="B59599" s="24"/>
      <c r="C59599" s="24"/>
      <c r="D59599" s="24"/>
      <c r="E59599" s="24"/>
      <c r="F59599" s="24"/>
      <c r="G59599" s="24"/>
      <c r="H59599" s="24"/>
      <c r="I59599" s="24"/>
      <c r="J59599" s="24"/>
      <c r="K59599" s="24"/>
      <c r="L59599" s="24"/>
      <c r="M59599" s="24"/>
      <c r="P59599" s="10"/>
      <c r="R59599" s="10"/>
      <c r="S59599" s="10"/>
      <c r="T59599" s="10"/>
    </row>
    <row r="59600" spans="1:20" ht="16" x14ac:dyDescent="0.2">
      <c r="A59600" s="24"/>
      <c r="B59600" s="24"/>
      <c r="C59600" s="24"/>
      <c r="D59600" s="24"/>
      <c r="E59600" s="24"/>
      <c r="F59600" s="24"/>
      <c r="G59600" s="24"/>
      <c r="H59600" s="24"/>
      <c r="I59600" s="24"/>
      <c r="J59600" s="24"/>
      <c r="K59600" s="24"/>
      <c r="L59600" s="24"/>
      <c r="M59600" s="24"/>
      <c r="P59600" s="10"/>
      <c r="R59600" s="10"/>
      <c r="S59600" s="10"/>
      <c r="T59600" s="10"/>
    </row>
    <row r="59601" spans="1:20" ht="16" x14ac:dyDescent="0.2">
      <c r="A59601" s="24"/>
      <c r="B59601" s="24"/>
      <c r="C59601" s="24"/>
      <c r="D59601" s="24"/>
      <c r="E59601" s="24"/>
      <c r="F59601" s="24"/>
      <c r="G59601" s="24"/>
      <c r="H59601" s="24"/>
      <c r="I59601" s="24"/>
      <c r="J59601" s="24"/>
      <c r="K59601" s="24"/>
      <c r="L59601" s="24"/>
      <c r="M59601" s="24"/>
      <c r="P59601" s="10"/>
      <c r="R59601" s="10"/>
      <c r="S59601" s="10"/>
      <c r="T59601" s="10"/>
    </row>
    <row r="59602" spans="1:20" ht="16" x14ac:dyDescent="0.2">
      <c r="A59602" s="24"/>
      <c r="B59602" s="24"/>
      <c r="C59602" s="24"/>
      <c r="D59602" s="24"/>
      <c r="E59602" s="24"/>
      <c r="F59602" s="24"/>
      <c r="G59602" s="24"/>
      <c r="H59602" s="24"/>
      <c r="I59602" s="24"/>
      <c r="J59602" s="24"/>
      <c r="K59602" s="24"/>
      <c r="L59602" s="24"/>
      <c r="M59602" s="24"/>
      <c r="P59602" s="10"/>
      <c r="R59602" s="10"/>
      <c r="S59602" s="10"/>
      <c r="T59602" s="10"/>
    </row>
    <row r="59603" spans="1:20" ht="16" x14ac:dyDescent="0.2">
      <c r="A59603" s="24"/>
      <c r="B59603" s="24"/>
      <c r="C59603" s="24"/>
      <c r="D59603" s="24"/>
      <c r="E59603" s="24"/>
      <c r="F59603" s="24"/>
      <c r="G59603" s="24"/>
      <c r="H59603" s="24"/>
      <c r="I59603" s="24"/>
      <c r="J59603" s="24"/>
      <c r="K59603" s="24"/>
      <c r="L59603" s="24"/>
      <c r="M59603" s="24"/>
      <c r="P59603" s="10"/>
      <c r="R59603" s="10"/>
      <c r="S59603" s="10"/>
      <c r="T59603" s="10"/>
    </row>
    <row r="59604" spans="1:20" ht="16" x14ac:dyDescent="0.2">
      <c r="A59604" s="24"/>
      <c r="B59604" s="24"/>
      <c r="C59604" s="24"/>
      <c r="D59604" s="24"/>
      <c r="E59604" s="24"/>
      <c r="F59604" s="24"/>
      <c r="G59604" s="24"/>
      <c r="H59604" s="24"/>
      <c r="I59604" s="24"/>
      <c r="J59604" s="24"/>
      <c r="K59604" s="24"/>
      <c r="L59604" s="24"/>
      <c r="M59604" s="24"/>
      <c r="P59604" s="10"/>
      <c r="R59604" s="10"/>
      <c r="S59604" s="10"/>
      <c r="T59604" s="10"/>
    </row>
    <row r="59605" spans="1:20" ht="16" x14ac:dyDescent="0.2">
      <c r="A59605" s="24"/>
      <c r="B59605" s="24"/>
      <c r="C59605" s="24"/>
      <c r="D59605" s="24"/>
      <c r="E59605" s="24"/>
      <c r="F59605" s="24"/>
      <c r="G59605" s="24"/>
      <c r="H59605" s="24"/>
      <c r="I59605" s="24"/>
      <c r="J59605" s="24"/>
      <c r="K59605" s="24"/>
      <c r="L59605" s="24"/>
      <c r="M59605" s="24"/>
      <c r="P59605" s="10"/>
      <c r="R59605" s="10"/>
      <c r="S59605" s="10"/>
      <c r="T59605" s="10"/>
    </row>
    <row r="59606" spans="1:20" ht="16" x14ac:dyDescent="0.2">
      <c r="A59606" s="24"/>
      <c r="B59606" s="24"/>
      <c r="C59606" s="24"/>
      <c r="D59606" s="24"/>
      <c r="E59606" s="24"/>
      <c r="F59606" s="24"/>
      <c r="G59606" s="24"/>
      <c r="H59606" s="24"/>
      <c r="I59606" s="24"/>
      <c r="J59606" s="24"/>
      <c r="K59606" s="24"/>
      <c r="L59606" s="24"/>
      <c r="M59606" s="24"/>
      <c r="P59606" s="10"/>
      <c r="R59606" s="10"/>
      <c r="S59606" s="10"/>
      <c r="T59606" s="10"/>
    </row>
    <row r="59607" spans="1:20" ht="16" x14ac:dyDescent="0.2">
      <c r="A59607" s="24"/>
      <c r="B59607" s="24"/>
      <c r="C59607" s="24"/>
      <c r="D59607" s="24"/>
      <c r="E59607" s="24"/>
      <c r="F59607" s="24"/>
      <c r="G59607" s="24"/>
      <c r="H59607" s="24"/>
      <c r="I59607" s="24"/>
      <c r="J59607" s="24"/>
      <c r="K59607" s="24"/>
      <c r="L59607" s="24"/>
      <c r="M59607" s="24"/>
      <c r="P59607" s="10"/>
      <c r="R59607" s="10"/>
      <c r="S59607" s="10"/>
      <c r="T59607" s="10"/>
    </row>
    <row r="59608" spans="1:20" ht="16" x14ac:dyDescent="0.2">
      <c r="A59608" s="24"/>
      <c r="B59608" s="24"/>
      <c r="C59608" s="24"/>
      <c r="D59608" s="24"/>
      <c r="E59608" s="24"/>
      <c r="F59608" s="24"/>
      <c r="G59608" s="24"/>
      <c r="H59608" s="24"/>
      <c r="I59608" s="24"/>
      <c r="J59608" s="24"/>
      <c r="K59608" s="24"/>
      <c r="L59608" s="24"/>
      <c r="M59608" s="24"/>
      <c r="P59608" s="10"/>
      <c r="R59608" s="10"/>
      <c r="S59608" s="10"/>
      <c r="T59608" s="10"/>
    </row>
    <row r="59609" spans="1:20" ht="16" x14ac:dyDescent="0.2">
      <c r="A59609" s="24"/>
      <c r="B59609" s="24"/>
      <c r="C59609" s="24"/>
      <c r="D59609" s="24"/>
      <c r="E59609" s="24"/>
      <c r="F59609" s="24"/>
      <c r="G59609" s="24"/>
      <c r="H59609" s="24"/>
      <c r="I59609" s="24"/>
      <c r="J59609" s="24"/>
      <c r="K59609" s="24"/>
      <c r="L59609" s="24"/>
      <c r="M59609" s="24"/>
      <c r="P59609" s="10"/>
      <c r="R59609" s="10"/>
      <c r="S59609" s="10"/>
      <c r="T59609" s="10"/>
    </row>
    <row r="59610" spans="1:20" ht="16" x14ac:dyDescent="0.2">
      <c r="A59610" s="24"/>
      <c r="B59610" s="24"/>
      <c r="C59610" s="24"/>
      <c r="D59610" s="24"/>
      <c r="E59610" s="24"/>
      <c r="F59610" s="24"/>
      <c r="G59610" s="24"/>
      <c r="H59610" s="24"/>
      <c r="I59610" s="24"/>
      <c r="J59610" s="24"/>
      <c r="K59610" s="24"/>
      <c r="L59610" s="24"/>
      <c r="M59610" s="24"/>
      <c r="P59610" s="10"/>
      <c r="R59610" s="10"/>
      <c r="S59610" s="10"/>
      <c r="T59610" s="10"/>
    </row>
    <row r="59611" spans="1:20" ht="16" x14ac:dyDescent="0.2">
      <c r="A59611" s="24"/>
      <c r="B59611" s="24"/>
      <c r="C59611" s="24"/>
      <c r="D59611" s="24"/>
      <c r="E59611" s="24"/>
      <c r="F59611" s="24"/>
      <c r="G59611" s="24"/>
      <c r="H59611" s="24"/>
      <c r="I59611" s="24"/>
      <c r="J59611" s="24"/>
      <c r="K59611" s="24"/>
      <c r="L59611" s="24"/>
      <c r="M59611" s="24"/>
      <c r="P59611" s="10"/>
      <c r="R59611" s="10"/>
      <c r="S59611" s="10"/>
      <c r="T59611" s="10"/>
    </row>
    <row r="59612" spans="1:20" ht="16" x14ac:dyDescent="0.2">
      <c r="A59612" s="24"/>
      <c r="B59612" s="24"/>
      <c r="C59612" s="24"/>
      <c r="D59612" s="24"/>
      <c r="E59612" s="24"/>
      <c r="F59612" s="24"/>
      <c r="G59612" s="24"/>
      <c r="H59612" s="24"/>
      <c r="I59612" s="24"/>
      <c r="J59612" s="24"/>
      <c r="K59612" s="24"/>
      <c r="L59612" s="24"/>
      <c r="M59612" s="24"/>
      <c r="P59612" s="10"/>
      <c r="R59612" s="10"/>
      <c r="S59612" s="10"/>
      <c r="T59612" s="10"/>
    </row>
    <row r="59613" spans="1:20" ht="16" x14ac:dyDescent="0.2">
      <c r="A59613" s="24"/>
      <c r="B59613" s="24"/>
      <c r="C59613" s="24"/>
      <c r="D59613" s="24"/>
      <c r="E59613" s="24"/>
      <c r="F59613" s="24"/>
      <c r="G59613" s="24"/>
      <c r="H59613" s="24"/>
      <c r="I59613" s="24"/>
      <c r="J59613" s="24"/>
      <c r="K59613" s="24"/>
      <c r="L59613" s="24"/>
      <c r="M59613" s="24"/>
      <c r="P59613" s="10"/>
      <c r="R59613" s="10"/>
      <c r="S59613" s="10"/>
      <c r="T59613" s="10"/>
    </row>
    <row r="59614" spans="1:20" ht="16" x14ac:dyDescent="0.2">
      <c r="A59614" s="24"/>
      <c r="B59614" s="24"/>
      <c r="C59614" s="24"/>
      <c r="D59614" s="24"/>
      <c r="E59614" s="24"/>
      <c r="F59614" s="24"/>
      <c r="G59614" s="24"/>
      <c r="H59614" s="24"/>
      <c r="I59614" s="24"/>
      <c r="J59614" s="24"/>
      <c r="K59614" s="24"/>
      <c r="L59614" s="24"/>
      <c r="M59614" s="24"/>
      <c r="P59614" s="10"/>
      <c r="R59614" s="10"/>
      <c r="S59614" s="10"/>
      <c r="T59614" s="10"/>
    </row>
    <row r="59615" spans="1:20" ht="16" x14ac:dyDescent="0.2">
      <c r="A59615" s="24"/>
      <c r="B59615" s="24"/>
      <c r="C59615" s="24"/>
      <c r="D59615" s="24"/>
      <c r="E59615" s="24"/>
      <c r="F59615" s="24"/>
      <c r="G59615" s="24"/>
      <c r="H59615" s="24"/>
      <c r="I59615" s="24"/>
      <c r="J59615" s="24"/>
      <c r="K59615" s="24"/>
      <c r="L59615" s="24"/>
      <c r="M59615" s="24"/>
      <c r="P59615" s="10"/>
      <c r="R59615" s="10"/>
      <c r="S59615" s="10"/>
      <c r="T59615" s="10"/>
    </row>
    <row r="59616" spans="1:20" ht="16" x14ac:dyDescent="0.2">
      <c r="A59616" s="24"/>
      <c r="B59616" s="24"/>
      <c r="C59616" s="24"/>
      <c r="D59616" s="24"/>
      <c r="E59616" s="24"/>
      <c r="F59616" s="24"/>
      <c r="G59616" s="24"/>
      <c r="H59616" s="24"/>
      <c r="I59616" s="24"/>
      <c r="J59616" s="24"/>
      <c r="K59616" s="24"/>
      <c r="L59616" s="24"/>
      <c r="M59616" s="24"/>
      <c r="P59616" s="10"/>
      <c r="R59616" s="10"/>
      <c r="S59616" s="10"/>
      <c r="T59616" s="10"/>
    </row>
    <row r="59617" spans="1:20" ht="16" x14ac:dyDescent="0.2">
      <c r="A59617" s="24"/>
      <c r="B59617" s="24"/>
      <c r="C59617" s="24"/>
      <c r="D59617" s="24"/>
      <c r="E59617" s="24"/>
      <c r="F59617" s="24"/>
      <c r="G59617" s="24"/>
      <c r="H59617" s="24"/>
      <c r="I59617" s="24"/>
      <c r="J59617" s="24"/>
      <c r="K59617" s="24"/>
      <c r="L59617" s="24"/>
      <c r="M59617" s="24"/>
      <c r="P59617" s="10"/>
      <c r="R59617" s="10"/>
      <c r="S59617" s="10"/>
      <c r="T59617" s="10"/>
    </row>
    <row r="59618" spans="1:20" ht="16" x14ac:dyDescent="0.2">
      <c r="A59618" s="24"/>
      <c r="B59618" s="24"/>
      <c r="C59618" s="24"/>
      <c r="D59618" s="24"/>
      <c r="E59618" s="24"/>
      <c r="F59618" s="24"/>
      <c r="G59618" s="24"/>
      <c r="H59618" s="24"/>
      <c r="I59618" s="24"/>
      <c r="J59618" s="24"/>
      <c r="K59618" s="24"/>
      <c r="L59618" s="24"/>
      <c r="M59618" s="24"/>
      <c r="P59618" s="10"/>
      <c r="R59618" s="10"/>
      <c r="S59618" s="10"/>
      <c r="T59618" s="10"/>
    </row>
    <row r="59619" spans="1:20" ht="16" x14ac:dyDescent="0.2">
      <c r="A59619" s="24"/>
      <c r="B59619" s="24"/>
      <c r="C59619" s="24"/>
      <c r="D59619" s="24"/>
      <c r="E59619" s="24"/>
      <c r="F59619" s="24"/>
      <c r="G59619" s="24"/>
      <c r="H59619" s="24"/>
      <c r="I59619" s="24"/>
      <c r="J59619" s="24"/>
      <c r="K59619" s="24"/>
      <c r="L59619" s="24"/>
      <c r="M59619" s="24"/>
      <c r="P59619" s="10"/>
      <c r="R59619" s="10"/>
      <c r="S59619" s="10"/>
      <c r="T59619" s="10"/>
    </row>
    <row r="59620" spans="1:20" ht="16" x14ac:dyDescent="0.2">
      <c r="A59620" s="24"/>
      <c r="B59620" s="24"/>
      <c r="C59620" s="24"/>
      <c r="D59620" s="24"/>
      <c r="E59620" s="24"/>
      <c r="F59620" s="24"/>
      <c r="G59620" s="24"/>
      <c r="H59620" s="24"/>
      <c r="I59620" s="24"/>
      <c r="J59620" s="24"/>
      <c r="K59620" s="24"/>
      <c r="L59620" s="24"/>
      <c r="M59620" s="24"/>
      <c r="P59620" s="10"/>
      <c r="R59620" s="10"/>
      <c r="S59620" s="10"/>
      <c r="T59620" s="10"/>
    </row>
    <row r="59621" spans="1:20" ht="16" x14ac:dyDescent="0.2">
      <c r="A59621" s="24"/>
      <c r="B59621" s="24"/>
      <c r="C59621" s="24"/>
      <c r="D59621" s="24"/>
      <c r="E59621" s="24"/>
      <c r="F59621" s="24"/>
      <c r="G59621" s="24"/>
      <c r="H59621" s="24"/>
      <c r="I59621" s="24"/>
      <c r="J59621" s="24"/>
      <c r="K59621" s="24"/>
      <c r="L59621" s="24"/>
      <c r="M59621" s="24"/>
      <c r="P59621" s="10"/>
      <c r="R59621" s="10"/>
      <c r="S59621" s="10"/>
      <c r="T59621" s="10"/>
    </row>
    <row r="59622" spans="1:20" ht="16" x14ac:dyDescent="0.2">
      <c r="A59622" s="24"/>
      <c r="B59622" s="24"/>
      <c r="C59622" s="24"/>
      <c r="D59622" s="24"/>
      <c r="E59622" s="24"/>
      <c r="F59622" s="24"/>
      <c r="G59622" s="24"/>
      <c r="H59622" s="24"/>
      <c r="I59622" s="24"/>
      <c r="J59622" s="24"/>
      <c r="K59622" s="24"/>
      <c r="L59622" s="24"/>
      <c r="M59622" s="24"/>
      <c r="P59622" s="10"/>
      <c r="R59622" s="10"/>
      <c r="S59622" s="10"/>
      <c r="T59622" s="10"/>
    </row>
    <row r="59623" spans="1:20" ht="16" x14ac:dyDescent="0.2">
      <c r="A59623" s="24"/>
      <c r="B59623" s="24"/>
      <c r="C59623" s="24"/>
      <c r="D59623" s="24"/>
      <c r="E59623" s="24"/>
      <c r="F59623" s="24"/>
      <c r="G59623" s="24"/>
      <c r="H59623" s="24"/>
      <c r="I59623" s="24"/>
      <c r="J59623" s="24"/>
      <c r="K59623" s="24"/>
      <c r="L59623" s="24"/>
      <c r="M59623" s="24"/>
      <c r="P59623" s="10"/>
      <c r="R59623" s="10"/>
      <c r="S59623" s="10"/>
      <c r="T59623" s="10"/>
    </row>
    <row r="59624" spans="1:20" ht="16" x14ac:dyDescent="0.2">
      <c r="A59624" s="24"/>
      <c r="B59624" s="24"/>
      <c r="C59624" s="24"/>
      <c r="D59624" s="24"/>
      <c r="E59624" s="24"/>
      <c r="F59624" s="24"/>
      <c r="G59624" s="24"/>
      <c r="H59624" s="24"/>
      <c r="I59624" s="24"/>
      <c r="J59624" s="24"/>
      <c r="K59624" s="24"/>
      <c r="L59624" s="24"/>
      <c r="M59624" s="24"/>
      <c r="P59624" s="10"/>
      <c r="R59624" s="10"/>
      <c r="S59624" s="10"/>
      <c r="T59624" s="10"/>
    </row>
    <row r="59625" spans="1:20" ht="16" x14ac:dyDescent="0.2">
      <c r="A59625" s="24"/>
      <c r="B59625" s="24"/>
      <c r="C59625" s="24"/>
      <c r="D59625" s="24"/>
      <c r="E59625" s="24"/>
      <c r="F59625" s="24"/>
      <c r="G59625" s="24"/>
      <c r="H59625" s="24"/>
      <c r="I59625" s="24"/>
      <c r="J59625" s="24"/>
      <c r="K59625" s="24"/>
      <c r="L59625" s="24"/>
      <c r="M59625" s="24"/>
      <c r="P59625" s="10"/>
      <c r="R59625" s="10"/>
      <c r="S59625" s="10"/>
      <c r="T59625" s="10"/>
    </row>
    <row r="59626" spans="1:20" ht="16" x14ac:dyDescent="0.2">
      <c r="A59626" s="24"/>
      <c r="B59626" s="24"/>
      <c r="C59626" s="24"/>
      <c r="D59626" s="24"/>
      <c r="E59626" s="24"/>
      <c r="F59626" s="24"/>
      <c r="G59626" s="24"/>
      <c r="H59626" s="24"/>
      <c r="I59626" s="24"/>
      <c r="J59626" s="24"/>
      <c r="K59626" s="24"/>
      <c r="L59626" s="24"/>
      <c r="M59626" s="24"/>
      <c r="P59626" s="10"/>
      <c r="R59626" s="10"/>
      <c r="S59626" s="10"/>
      <c r="T59626" s="10"/>
    </row>
    <row r="59627" spans="1:20" ht="16" x14ac:dyDescent="0.2">
      <c r="A59627" s="24"/>
      <c r="B59627" s="24"/>
      <c r="C59627" s="24"/>
      <c r="D59627" s="24"/>
      <c r="E59627" s="24"/>
      <c r="F59627" s="24"/>
      <c r="G59627" s="24"/>
      <c r="H59627" s="24"/>
      <c r="I59627" s="24"/>
      <c r="J59627" s="24"/>
      <c r="K59627" s="24"/>
      <c r="L59627" s="24"/>
      <c r="M59627" s="24"/>
      <c r="P59627" s="10"/>
      <c r="R59627" s="10"/>
      <c r="S59627" s="10"/>
      <c r="T59627" s="10"/>
    </row>
    <row r="59628" spans="1:20" ht="16" x14ac:dyDescent="0.2">
      <c r="A59628" s="24"/>
      <c r="B59628" s="24"/>
      <c r="C59628" s="24"/>
      <c r="D59628" s="24"/>
      <c r="E59628" s="24"/>
      <c r="F59628" s="24"/>
      <c r="G59628" s="24"/>
      <c r="H59628" s="24"/>
      <c r="I59628" s="24"/>
      <c r="J59628" s="24"/>
      <c r="K59628" s="24"/>
      <c r="L59628" s="24"/>
      <c r="M59628" s="24"/>
      <c r="P59628" s="10"/>
      <c r="R59628" s="10"/>
      <c r="S59628" s="10"/>
      <c r="T59628" s="10"/>
    </row>
    <row r="59629" spans="1:20" ht="16" x14ac:dyDescent="0.2">
      <c r="A59629" s="24"/>
      <c r="B59629" s="24"/>
      <c r="C59629" s="24"/>
      <c r="D59629" s="24"/>
      <c r="E59629" s="24"/>
      <c r="F59629" s="24"/>
      <c r="G59629" s="24"/>
      <c r="H59629" s="24"/>
      <c r="I59629" s="24"/>
      <c r="J59629" s="24"/>
      <c r="K59629" s="24"/>
      <c r="L59629" s="24"/>
      <c r="M59629" s="24"/>
      <c r="P59629" s="10"/>
      <c r="R59629" s="10"/>
      <c r="S59629" s="10"/>
      <c r="T59629" s="10"/>
    </row>
    <row r="59630" spans="1:20" ht="16" x14ac:dyDescent="0.2">
      <c r="A59630" s="24"/>
      <c r="B59630" s="24"/>
      <c r="C59630" s="24"/>
      <c r="D59630" s="24"/>
      <c r="E59630" s="24"/>
      <c r="F59630" s="24"/>
      <c r="G59630" s="24"/>
      <c r="H59630" s="24"/>
      <c r="I59630" s="24"/>
      <c r="J59630" s="24"/>
      <c r="K59630" s="24"/>
      <c r="L59630" s="24"/>
      <c r="M59630" s="24"/>
      <c r="P59630" s="10"/>
      <c r="R59630" s="10"/>
      <c r="S59630" s="10"/>
      <c r="T59630" s="10"/>
    </row>
    <row r="59631" spans="1:20" ht="16" x14ac:dyDescent="0.2">
      <c r="A59631" s="24"/>
      <c r="B59631" s="24"/>
      <c r="C59631" s="24"/>
      <c r="D59631" s="24"/>
      <c r="E59631" s="24"/>
      <c r="F59631" s="24"/>
      <c r="G59631" s="24"/>
      <c r="H59631" s="24"/>
      <c r="I59631" s="24"/>
      <c r="J59631" s="24"/>
      <c r="K59631" s="24"/>
      <c r="L59631" s="24"/>
      <c r="M59631" s="24"/>
      <c r="P59631" s="10"/>
      <c r="R59631" s="10"/>
      <c r="S59631" s="10"/>
      <c r="T59631" s="10"/>
    </row>
    <row r="59632" spans="1:20" ht="16" x14ac:dyDescent="0.2">
      <c r="A59632" s="24"/>
      <c r="B59632" s="24"/>
      <c r="C59632" s="24"/>
      <c r="D59632" s="24"/>
      <c r="E59632" s="24"/>
      <c r="F59632" s="24"/>
      <c r="G59632" s="24"/>
      <c r="H59632" s="24"/>
      <c r="I59632" s="24"/>
      <c r="J59632" s="24"/>
      <c r="K59632" s="24"/>
      <c r="L59632" s="24"/>
      <c r="M59632" s="24"/>
      <c r="P59632" s="10"/>
      <c r="R59632" s="10"/>
      <c r="S59632" s="10"/>
      <c r="T59632" s="10"/>
    </row>
    <row r="59633" spans="1:20" ht="16" x14ac:dyDescent="0.2">
      <c r="A59633" s="24"/>
      <c r="B59633" s="24"/>
      <c r="C59633" s="24"/>
      <c r="D59633" s="24"/>
      <c r="E59633" s="24"/>
      <c r="F59633" s="24"/>
      <c r="G59633" s="24"/>
      <c r="H59633" s="24"/>
      <c r="I59633" s="24"/>
      <c r="J59633" s="24"/>
      <c r="K59633" s="24"/>
      <c r="L59633" s="24"/>
      <c r="M59633" s="24"/>
      <c r="P59633" s="10"/>
      <c r="R59633" s="10"/>
      <c r="S59633" s="10"/>
      <c r="T59633" s="10"/>
    </row>
    <row r="59634" spans="1:20" ht="16" x14ac:dyDescent="0.2">
      <c r="A59634" s="24"/>
      <c r="B59634" s="24"/>
      <c r="C59634" s="24"/>
      <c r="D59634" s="24"/>
      <c r="E59634" s="24"/>
      <c r="F59634" s="24"/>
      <c r="G59634" s="24"/>
      <c r="H59634" s="24"/>
      <c r="I59634" s="24"/>
      <c r="J59634" s="24"/>
      <c r="K59634" s="24"/>
      <c r="L59634" s="24"/>
      <c r="M59634" s="24"/>
      <c r="P59634" s="10"/>
      <c r="R59634" s="10"/>
      <c r="S59634" s="10"/>
      <c r="T59634" s="10"/>
    </row>
    <row r="59635" spans="1:20" ht="16" x14ac:dyDescent="0.2">
      <c r="A59635" s="24"/>
      <c r="B59635" s="24"/>
      <c r="C59635" s="24"/>
      <c r="D59635" s="24"/>
      <c r="E59635" s="24"/>
      <c r="F59635" s="24"/>
      <c r="G59635" s="24"/>
      <c r="H59635" s="24"/>
      <c r="I59635" s="24"/>
      <c r="J59635" s="24"/>
      <c r="K59635" s="24"/>
      <c r="L59635" s="24"/>
      <c r="M59635" s="24"/>
      <c r="P59635" s="10"/>
      <c r="R59635" s="10"/>
      <c r="S59635" s="10"/>
      <c r="T59635" s="10"/>
    </row>
    <row r="59636" spans="1:20" ht="16" x14ac:dyDescent="0.2">
      <c r="A59636" s="24"/>
      <c r="B59636" s="24"/>
      <c r="C59636" s="24"/>
      <c r="D59636" s="24"/>
      <c r="E59636" s="24"/>
      <c r="F59636" s="24"/>
      <c r="G59636" s="24"/>
      <c r="H59636" s="24"/>
      <c r="I59636" s="24"/>
      <c r="J59636" s="24"/>
      <c r="K59636" s="24"/>
      <c r="L59636" s="24"/>
      <c r="M59636" s="24"/>
      <c r="P59636" s="10"/>
      <c r="R59636" s="10"/>
      <c r="S59636" s="10"/>
      <c r="T59636" s="10"/>
    </row>
    <row r="59637" spans="1:20" ht="16" x14ac:dyDescent="0.2">
      <c r="A59637" s="24"/>
      <c r="B59637" s="24"/>
      <c r="C59637" s="24"/>
      <c r="D59637" s="24"/>
      <c r="E59637" s="24"/>
      <c r="F59637" s="24"/>
      <c r="G59637" s="24"/>
      <c r="H59637" s="24"/>
      <c r="I59637" s="24"/>
      <c r="J59637" s="24"/>
      <c r="K59637" s="24"/>
      <c r="L59637" s="24"/>
      <c r="M59637" s="24"/>
      <c r="P59637" s="10"/>
      <c r="R59637" s="10"/>
      <c r="S59637" s="10"/>
      <c r="T59637" s="10"/>
    </row>
    <row r="59638" spans="1:20" ht="16" x14ac:dyDescent="0.2">
      <c r="A59638" s="24"/>
      <c r="B59638" s="24"/>
      <c r="C59638" s="24"/>
      <c r="D59638" s="24"/>
      <c r="E59638" s="24"/>
      <c r="F59638" s="24"/>
      <c r="G59638" s="24"/>
      <c r="H59638" s="24"/>
      <c r="I59638" s="24"/>
      <c r="J59638" s="24"/>
      <c r="K59638" s="24"/>
      <c r="L59638" s="24"/>
      <c r="M59638" s="24"/>
      <c r="P59638" s="10"/>
      <c r="R59638" s="10"/>
      <c r="S59638" s="10"/>
      <c r="T59638" s="10"/>
    </row>
    <row r="59639" spans="1:20" ht="16" x14ac:dyDescent="0.2">
      <c r="A59639" s="24"/>
      <c r="B59639" s="24"/>
      <c r="C59639" s="24"/>
      <c r="D59639" s="24"/>
      <c r="E59639" s="24"/>
      <c r="F59639" s="24"/>
      <c r="G59639" s="24"/>
      <c r="H59639" s="24"/>
      <c r="I59639" s="24"/>
      <c r="J59639" s="24"/>
      <c r="K59639" s="24"/>
      <c r="L59639" s="24"/>
      <c r="M59639" s="24"/>
      <c r="P59639" s="10"/>
      <c r="R59639" s="10"/>
      <c r="S59639" s="10"/>
      <c r="T59639" s="10"/>
    </row>
    <row r="59640" spans="1:20" ht="16" x14ac:dyDescent="0.2">
      <c r="A59640" s="24"/>
      <c r="B59640" s="24"/>
      <c r="C59640" s="24"/>
      <c r="D59640" s="24"/>
      <c r="E59640" s="24"/>
      <c r="F59640" s="24"/>
      <c r="G59640" s="24"/>
      <c r="H59640" s="24"/>
      <c r="I59640" s="24"/>
      <c r="J59640" s="24"/>
      <c r="K59640" s="24"/>
      <c r="L59640" s="24"/>
      <c r="M59640" s="24"/>
      <c r="P59640" s="10"/>
      <c r="R59640" s="10"/>
      <c r="S59640" s="10"/>
      <c r="T59640" s="10"/>
    </row>
    <row r="59641" spans="1:20" ht="16" x14ac:dyDescent="0.2">
      <c r="A59641" s="24"/>
      <c r="B59641" s="24"/>
      <c r="C59641" s="24"/>
      <c r="D59641" s="24"/>
      <c r="E59641" s="24"/>
      <c r="F59641" s="24"/>
      <c r="G59641" s="24"/>
      <c r="H59641" s="24"/>
      <c r="I59641" s="24"/>
      <c r="J59641" s="24"/>
      <c r="K59641" s="24"/>
      <c r="L59641" s="24"/>
      <c r="M59641" s="24"/>
      <c r="P59641" s="10"/>
      <c r="R59641" s="10"/>
      <c r="S59641" s="10"/>
      <c r="T59641" s="10"/>
    </row>
    <row r="59642" spans="1:20" ht="16" x14ac:dyDescent="0.2">
      <c r="A59642" s="24"/>
      <c r="B59642" s="24"/>
      <c r="C59642" s="24"/>
      <c r="D59642" s="24"/>
      <c r="E59642" s="24"/>
      <c r="F59642" s="24"/>
      <c r="G59642" s="24"/>
      <c r="H59642" s="24"/>
      <c r="I59642" s="24"/>
      <c r="J59642" s="24"/>
      <c r="K59642" s="24"/>
      <c r="L59642" s="24"/>
      <c r="M59642" s="24"/>
      <c r="P59642" s="10"/>
      <c r="R59642" s="10"/>
      <c r="S59642" s="10"/>
      <c r="T59642" s="10"/>
    </row>
    <row r="59643" spans="1:20" ht="16" x14ac:dyDescent="0.2">
      <c r="A59643" s="24"/>
      <c r="B59643" s="24"/>
      <c r="C59643" s="24"/>
      <c r="D59643" s="24"/>
      <c r="E59643" s="24"/>
      <c r="F59643" s="24"/>
      <c r="G59643" s="24"/>
      <c r="H59643" s="24"/>
      <c r="I59643" s="24"/>
      <c r="J59643" s="24"/>
      <c r="K59643" s="24"/>
      <c r="L59643" s="24"/>
      <c r="M59643" s="24"/>
      <c r="P59643" s="10"/>
      <c r="R59643" s="10"/>
      <c r="S59643" s="10"/>
      <c r="T59643" s="10"/>
    </row>
    <row r="59644" spans="1:20" ht="16" x14ac:dyDescent="0.2">
      <c r="A59644" s="24"/>
      <c r="B59644" s="24"/>
      <c r="C59644" s="24"/>
      <c r="D59644" s="24"/>
      <c r="E59644" s="24"/>
      <c r="F59644" s="24"/>
      <c r="G59644" s="24"/>
      <c r="H59644" s="24"/>
      <c r="I59644" s="24"/>
      <c r="J59644" s="24"/>
      <c r="K59644" s="24"/>
      <c r="L59644" s="24"/>
      <c r="M59644" s="24"/>
      <c r="P59644" s="10"/>
      <c r="R59644" s="10"/>
      <c r="S59644" s="10"/>
      <c r="T59644" s="10"/>
    </row>
    <row r="59645" spans="1:20" ht="16" x14ac:dyDescent="0.2">
      <c r="A59645" s="24"/>
      <c r="B59645" s="24"/>
      <c r="C59645" s="24"/>
      <c r="D59645" s="24"/>
      <c r="E59645" s="24"/>
      <c r="F59645" s="24"/>
      <c r="G59645" s="24"/>
      <c r="H59645" s="24"/>
      <c r="I59645" s="24"/>
      <c r="J59645" s="24"/>
      <c r="K59645" s="24"/>
      <c r="L59645" s="24"/>
      <c r="M59645" s="24"/>
      <c r="P59645" s="10"/>
      <c r="R59645" s="10"/>
      <c r="S59645" s="10"/>
      <c r="T59645" s="10"/>
    </row>
    <row r="59646" spans="1:20" ht="16" x14ac:dyDescent="0.2">
      <c r="A59646" s="24"/>
      <c r="B59646" s="24"/>
      <c r="C59646" s="24"/>
      <c r="D59646" s="24"/>
      <c r="E59646" s="24"/>
      <c r="F59646" s="24"/>
      <c r="G59646" s="24"/>
      <c r="H59646" s="24"/>
      <c r="I59646" s="24"/>
      <c r="J59646" s="24"/>
      <c r="K59646" s="24"/>
      <c r="L59646" s="24"/>
      <c r="M59646" s="24"/>
      <c r="P59646" s="10"/>
      <c r="R59646" s="10"/>
      <c r="S59646" s="10"/>
      <c r="T59646" s="10"/>
    </row>
    <row r="59647" spans="1:20" ht="16" x14ac:dyDescent="0.2">
      <c r="A59647" s="24"/>
      <c r="B59647" s="24"/>
      <c r="C59647" s="24"/>
      <c r="D59647" s="24"/>
      <c r="E59647" s="24"/>
      <c r="F59647" s="24"/>
      <c r="G59647" s="24"/>
      <c r="H59647" s="24"/>
      <c r="I59647" s="24"/>
      <c r="J59647" s="24"/>
      <c r="K59647" s="24"/>
      <c r="L59647" s="24"/>
      <c r="M59647" s="24"/>
      <c r="P59647" s="10"/>
      <c r="R59647" s="10"/>
      <c r="S59647" s="10"/>
      <c r="T59647" s="10"/>
    </row>
    <row r="59648" spans="1:20" ht="16" x14ac:dyDescent="0.2">
      <c r="A59648" s="24"/>
      <c r="B59648" s="24"/>
      <c r="C59648" s="24"/>
      <c r="D59648" s="24"/>
      <c r="E59648" s="24"/>
      <c r="F59648" s="24"/>
      <c r="G59648" s="24"/>
      <c r="H59648" s="24"/>
      <c r="I59648" s="24"/>
      <c r="J59648" s="24"/>
      <c r="K59648" s="24"/>
      <c r="L59648" s="24"/>
      <c r="M59648" s="24"/>
      <c r="P59648" s="10"/>
      <c r="R59648" s="10"/>
      <c r="S59648" s="10"/>
      <c r="T59648" s="10"/>
    </row>
    <row r="59649" spans="1:20" ht="16" x14ac:dyDescent="0.2">
      <c r="A59649" s="24"/>
      <c r="B59649" s="24"/>
      <c r="C59649" s="24"/>
      <c r="D59649" s="24"/>
      <c r="E59649" s="24"/>
      <c r="F59649" s="24"/>
      <c r="G59649" s="24"/>
      <c r="H59649" s="24"/>
      <c r="I59649" s="24"/>
      <c r="J59649" s="24"/>
      <c r="K59649" s="24"/>
      <c r="L59649" s="24"/>
      <c r="M59649" s="24"/>
      <c r="P59649" s="10"/>
      <c r="R59649" s="10"/>
      <c r="S59649" s="10"/>
      <c r="T59649" s="10"/>
    </row>
    <row r="59650" spans="1:20" ht="16" x14ac:dyDescent="0.2">
      <c r="A59650" s="24"/>
      <c r="B59650" s="24"/>
      <c r="C59650" s="24"/>
      <c r="D59650" s="24"/>
      <c r="E59650" s="24"/>
      <c r="F59650" s="24"/>
      <c r="G59650" s="24"/>
      <c r="H59650" s="24"/>
      <c r="I59650" s="24"/>
      <c r="J59650" s="24"/>
      <c r="K59650" s="24"/>
      <c r="L59650" s="24"/>
      <c r="M59650" s="24"/>
      <c r="P59650" s="10"/>
      <c r="R59650" s="10"/>
      <c r="S59650" s="10"/>
      <c r="T59650" s="10"/>
    </row>
    <row r="59651" spans="1:20" ht="16" x14ac:dyDescent="0.2">
      <c r="A59651" s="24"/>
      <c r="B59651" s="24"/>
      <c r="C59651" s="24"/>
      <c r="D59651" s="24"/>
      <c r="E59651" s="24"/>
      <c r="F59651" s="24"/>
      <c r="G59651" s="24"/>
      <c r="H59651" s="24"/>
      <c r="I59651" s="24"/>
      <c r="J59651" s="24"/>
      <c r="K59651" s="24"/>
      <c r="L59651" s="24"/>
      <c r="M59651" s="24"/>
      <c r="P59651" s="10"/>
      <c r="R59651" s="10"/>
      <c r="S59651" s="10"/>
      <c r="T59651" s="10"/>
    </row>
    <row r="59652" spans="1:20" ht="16" x14ac:dyDescent="0.2">
      <c r="A59652" s="24"/>
      <c r="B59652" s="24"/>
      <c r="C59652" s="24"/>
      <c r="D59652" s="24"/>
      <c r="E59652" s="24"/>
      <c r="F59652" s="24"/>
      <c r="G59652" s="24"/>
      <c r="H59652" s="24"/>
      <c r="I59652" s="24"/>
      <c r="J59652" s="24"/>
      <c r="K59652" s="24"/>
      <c r="L59652" s="24"/>
      <c r="M59652" s="24"/>
      <c r="P59652" s="10"/>
      <c r="R59652" s="10"/>
      <c r="S59652" s="10"/>
      <c r="T59652" s="10"/>
    </row>
    <row r="59653" spans="1:20" ht="16" x14ac:dyDescent="0.2">
      <c r="A59653" s="24"/>
      <c r="B59653" s="24"/>
      <c r="C59653" s="24"/>
      <c r="D59653" s="24"/>
      <c r="E59653" s="24"/>
      <c r="F59653" s="24"/>
      <c r="G59653" s="24"/>
      <c r="H59653" s="24"/>
      <c r="I59653" s="24"/>
      <c r="J59653" s="24"/>
      <c r="K59653" s="24"/>
      <c r="L59653" s="24"/>
      <c r="M59653" s="24"/>
      <c r="P59653" s="10"/>
      <c r="R59653" s="10"/>
      <c r="S59653" s="10"/>
      <c r="T59653" s="10"/>
    </row>
    <row r="59654" spans="1:20" ht="16" x14ac:dyDescent="0.2">
      <c r="A59654" s="24"/>
      <c r="B59654" s="24"/>
      <c r="C59654" s="24"/>
      <c r="D59654" s="24"/>
      <c r="E59654" s="24"/>
      <c r="F59654" s="24"/>
      <c r="G59654" s="24"/>
      <c r="H59654" s="24"/>
      <c r="I59654" s="24"/>
      <c r="J59654" s="24"/>
      <c r="K59654" s="24"/>
      <c r="L59654" s="24"/>
      <c r="M59654" s="24"/>
      <c r="P59654" s="10"/>
      <c r="R59654" s="10"/>
      <c r="S59654" s="10"/>
      <c r="T59654" s="10"/>
    </row>
    <row r="59655" spans="1:20" ht="16" x14ac:dyDescent="0.2">
      <c r="A59655" s="24"/>
      <c r="B59655" s="24"/>
      <c r="C59655" s="24"/>
      <c r="D59655" s="24"/>
      <c r="E59655" s="24"/>
      <c r="F59655" s="24"/>
      <c r="G59655" s="24"/>
      <c r="H59655" s="24"/>
      <c r="I59655" s="24"/>
      <c r="J59655" s="24"/>
      <c r="K59655" s="24"/>
      <c r="L59655" s="24"/>
      <c r="M59655" s="24"/>
      <c r="P59655" s="10"/>
      <c r="R59655" s="10"/>
      <c r="S59655" s="10"/>
      <c r="T59655" s="10"/>
    </row>
    <row r="59656" spans="1:20" ht="16" x14ac:dyDescent="0.2">
      <c r="A59656" s="24"/>
      <c r="B59656" s="24"/>
      <c r="C59656" s="24"/>
      <c r="D59656" s="24"/>
      <c r="E59656" s="24"/>
      <c r="F59656" s="24"/>
      <c r="G59656" s="24"/>
      <c r="H59656" s="24"/>
      <c r="I59656" s="24"/>
      <c r="J59656" s="24"/>
      <c r="K59656" s="24"/>
      <c r="L59656" s="24"/>
      <c r="M59656" s="24"/>
      <c r="P59656" s="10"/>
      <c r="R59656" s="10"/>
      <c r="S59656" s="10"/>
      <c r="T59656" s="10"/>
    </row>
    <row r="59657" spans="1:20" ht="16" x14ac:dyDescent="0.2">
      <c r="A59657" s="24"/>
      <c r="B59657" s="24"/>
      <c r="C59657" s="24"/>
      <c r="D59657" s="24"/>
      <c r="E59657" s="24"/>
      <c r="F59657" s="24"/>
      <c r="G59657" s="24"/>
      <c r="H59657" s="24"/>
      <c r="I59657" s="24"/>
      <c r="J59657" s="24"/>
      <c r="K59657" s="24"/>
      <c r="L59657" s="24"/>
      <c r="M59657" s="24"/>
      <c r="P59657" s="10"/>
      <c r="R59657" s="10"/>
      <c r="S59657" s="10"/>
      <c r="T59657" s="10"/>
    </row>
    <row r="59658" spans="1:20" ht="16" x14ac:dyDescent="0.2">
      <c r="A59658" s="24"/>
      <c r="B59658" s="24"/>
      <c r="C59658" s="24"/>
      <c r="D59658" s="24"/>
      <c r="E59658" s="24"/>
      <c r="F59658" s="24"/>
      <c r="G59658" s="24"/>
      <c r="H59658" s="24"/>
      <c r="I59658" s="24"/>
      <c r="J59658" s="24"/>
      <c r="K59658" s="24"/>
      <c r="L59658" s="24"/>
      <c r="M59658" s="24"/>
      <c r="P59658" s="10"/>
      <c r="R59658" s="10"/>
      <c r="S59658" s="10"/>
      <c r="T59658" s="10"/>
    </row>
    <row r="59659" spans="1:20" ht="16" x14ac:dyDescent="0.2">
      <c r="A59659" s="24"/>
      <c r="B59659" s="24"/>
      <c r="C59659" s="24"/>
      <c r="D59659" s="24"/>
      <c r="E59659" s="24"/>
      <c r="F59659" s="24"/>
      <c r="G59659" s="24"/>
      <c r="H59659" s="24"/>
      <c r="I59659" s="24"/>
      <c r="J59659" s="24"/>
      <c r="K59659" s="24"/>
      <c r="L59659" s="24"/>
      <c r="M59659" s="24"/>
      <c r="P59659" s="10"/>
      <c r="R59659" s="10"/>
      <c r="S59659" s="10"/>
      <c r="T59659" s="10"/>
    </row>
    <row r="59660" spans="1:20" ht="16" x14ac:dyDescent="0.2">
      <c r="A59660" s="24"/>
      <c r="B59660" s="24"/>
      <c r="C59660" s="24"/>
      <c r="D59660" s="24"/>
      <c r="E59660" s="24"/>
      <c r="F59660" s="24"/>
      <c r="G59660" s="24"/>
      <c r="H59660" s="24"/>
      <c r="I59660" s="24"/>
      <c r="J59660" s="24"/>
      <c r="K59660" s="24"/>
      <c r="L59660" s="24"/>
      <c r="M59660" s="24"/>
      <c r="P59660" s="10"/>
      <c r="R59660" s="10"/>
      <c r="S59660" s="10"/>
      <c r="T59660" s="10"/>
    </row>
    <row r="59661" spans="1:20" ht="16" x14ac:dyDescent="0.2">
      <c r="A59661" s="24"/>
      <c r="B59661" s="24"/>
      <c r="C59661" s="24"/>
      <c r="D59661" s="24"/>
      <c r="E59661" s="24"/>
      <c r="F59661" s="24"/>
      <c r="G59661" s="24"/>
      <c r="H59661" s="24"/>
      <c r="I59661" s="24"/>
      <c r="J59661" s="24"/>
      <c r="K59661" s="24"/>
      <c r="L59661" s="24"/>
      <c r="M59661" s="24"/>
      <c r="P59661" s="10"/>
      <c r="R59661" s="10"/>
      <c r="S59661" s="10"/>
      <c r="T59661" s="10"/>
    </row>
    <row r="59662" spans="1:20" ht="16" x14ac:dyDescent="0.2">
      <c r="A59662" s="24"/>
      <c r="B59662" s="24"/>
      <c r="C59662" s="24"/>
      <c r="D59662" s="24"/>
      <c r="E59662" s="24"/>
      <c r="F59662" s="24"/>
      <c r="G59662" s="24"/>
      <c r="H59662" s="24"/>
      <c r="I59662" s="24"/>
      <c r="J59662" s="24"/>
      <c r="K59662" s="24"/>
      <c r="L59662" s="24"/>
      <c r="M59662" s="24"/>
      <c r="P59662" s="10"/>
      <c r="R59662" s="10"/>
      <c r="S59662" s="10"/>
      <c r="T59662" s="10"/>
    </row>
    <row r="59663" spans="1:20" ht="16" x14ac:dyDescent="0.2">
      <c r="A59663" s="24"/>
      <c r="B59663" s="24"/>
      <c r="C59663" s="24"/>
      <c r="D59663" s="24"/>
      <c r="E59663" s="24"/>
      <c r="F59663" s="24"/>
      <c r="G59663" s="24"/>
      <c r="H59663" s="24"/>
      <c r="I59663" s="24"/>
      <c r="J59663" s="24"/>
      <c r="K59663" s="24"/>
      <c r="L59663" s="24"/>
      <c r="M59663" s="24"/>
      <c r="P59663" s="10"/>
      <c r="R59663" s="10"/>
      <c r="S59663" s="10"/>
      <c r="T59663" s="10"/>
    </row>
    <row r="59664" spans="1:20" ht="16" x14ac:dyDescent="0.2">
      <c r="A59664" s="24"/>
      <c r="B59664" s="24"/>
      <c r="C59664" s="24"/>
      <c r="D59664" s="24"/>
      <c r="E59664" s="24"/>
      <c r="F59664" s="24"/>
      <c r="G59664" s="24"/>
      <c r="H59664" s="24"/>
      <c r="I59664" s="24"/>
      <c r="J59664" s="24"/>
      <c r="K59664" s="24"/>
      <c r="L59664" s="24"/>
      <c r="M59664" s="24"/>
      <c r="P59664" s="10"/>
      <c r="R59664" s="10"/>
      <c r="S59664" s="10"/>
      <c r="T59664" s="10"/>
    </row>
    <row r="59665" spans="1:20" ht="16" x14ac:dyDescent="0.2">
      <c r="A59665" s="24"/>
      <c r="B59665" s="24"/>
      <c r="C59665" s="24"/>
      <c r="D59665" s="24"/>
      <c r="E59665" s="24"/>
      <c r="F59665" s="24"/>
      <c r="G59665" s="24"/>
      <c r="H59665" s="24"/>
      <c r="I59665" s="24"/>
      <c r="J59665" s="24"/>
      <c r="K59665" s="24"/>
      <c r="L59665" s="24"/>
      <c r="M59665" s="24"/>
      <c r="P59665" s="10"/>
      <c r="R59665" s="10"/>
      <c r="S59665" s="10"/>
      <c r="T59665" s="10"/>
    </row>
    <row r="59666" spans="1:20" ht="16" x14ac:dyDescent="0.2">
      <c r="A59666" s="24"/>
      <c r="B59666" s="24"/>
      <c r="C59666" s="24"/>
      <c r="D59666" s="24"/>
      <c r="E59666" s="24"/>
      <c r="F59666" s="24"/>
      <c r="G59666" s="24"/>
      <c r="H59666" s="24"/>
      <c r="I59666" s="24"/>
      <c r="J59666" s="24"/>
      <c r="K59666" s="24"/>
      <c r="L59666" s="24"/>
      <c r="M59666" s="24"/>
      <c r="P59666" s="10"/>
      <c r="R59666" s="10"/>
      <c r="S59666" s="10"/>
      <c r="T59666" s="10"/>
    </row>
    <row r="59667" spans="1:20" ht="16" x14ac:dyDescent="0.2">
      <c r="A59667" s="24"/>
      <c r="B59667" s="24"/>
      <c r="C59667" s="24"/>
      <c r="D59667" s="24"/>
      <c r="E59667" s="24"/>
      <c r="F59667" s="24"/>
      <c r="G59667" s="24"/>
      <c r="H59667" s="24"/>
      <c r="I59667" s="24"/>
      <c r="J59667" s="24"/>
      <c r="K59667" s="24"/>
      <c r="L59667" s="24"/>
      <c r="M59667" s="24"/>
      <c r="P59667" s="10"/>
      <c r="R59667" s="10"/>
      <c r="S59667" s="10"/>
      <c r="T59667" s="10"/>
    </row>
    <row r="59668" spans="1:20" ht="16" x14ac:dyDescent="0.2">
      <c r="A59668" s="24"/>
      <c r="B59668" s="24"/>
      <c r="C59668" s="24"/>
      <c r="D59668" s="24"/>
      <c r="E59668" s="24"/>
      <c r="F59668" s="24"/>
      <c r="G59668" s="24"/>
      <c r="H59668" s="24"/>
      <c r="I59668" s="24"/>
      <c r="J59668" s="24"/>
      <c r="K59668" s="24"/>
      <c r="L59668" s="24"/>
      <c r="M59668" s="24"/>
      <c r="P59668" s="10"/>
      <c r="R59668" s="10"/>
      <c r="S59668" s="10"/>
      <c r="T59668" s="10"/>
    </row>
    <row r="59669" spans="1:20" ht="16" x14ac:dyDescent="0.2">
      <c r="A59669" s="24"/>
      <c r="B59669" s="24"/>
      <c r="C59669" s="24"/>
      <c r="D59669" s="24"/>
      <c r="E59669" s="24"/>
      <c r="F59669" s="24"/>
      <c r="G59669" s="24"/>
      <c r="H59669" s="24"/>
      <c r="I59669" s="24"/>
      <c r="J59669" s="24"/>
      <c r="K59669" s="24"/>
      <c r="L59669" s="24"/>
      <c r="M59669" s="24"/>
      <c r="P59669" s="10"/>
      <c r="R59669" s="10"/>
      <c r="S59669" s="10"/>
      <c r="T59669" s="10"/>
    </row>
    <row r="59670" spans="1:20" ht="16" x14ac:dyDescent="0.2">
      <c r="A59670" s="24"/>
      <c r="B59670" s="24"/>
      <c r="C59670" s="24"/>
      <c r="D59670" s="24"/>
      <c r="E59670" s="24"/>
      <c r="F59670" s="24"/>
      <c r="G59670" s="24"/>
      <c r="H59670" s="24"/>
      <c r="I59670" s="24"/>
      <c r="J59670" s="24"/>
      <c r="K59670" s="24"/>
      <c r="L59670" s="24"/>
      <c r="M59670" s="24"/>
      <c r="P59670" s="10"/>
      <c r="R59670" s="10"/>
      <c r="S59670" s="10"/>
      <c r="T59670" s="10"/>
    </row>
    <row r="59671" spans="1:20" ht="16" x14ac:dyDescent="0.2">
      <c r="A59671" s="24"/>
      <c r="B59671" s="24"/>
      <c r="C59671" s="24"/>
      <c r="D59671" s="24"/>
      <c r="E59671" s="24"/>
      <c r="F59671" s="24"/>
      <c r="G59671" s="24"/>
      <c r="H59671" s="24"/>
      <c r="I59671" s="24"/>
      <c r="J59671" s="24"/>
      <c r="K59671" s="24"/>
      <c r="L59671" s="24"/>
      <c r="M59671" s="24"/>
      <c r="P59671" s="10"/>
      <c r="R59671" s="10"/>
      <c r="S59671" s="10"/>
      <c r="T59671" s="10"/>
    </row>
    <row r="59672" spans="1:20" ht="16" x14ac:dyDescent="0.2">
      <c r="A59672" s="24"/>
      <c r="B59672" s="24"/>
      <c r="C59672" s="24"/>
      <c r="D59672" s="24"/>
      <c r="E59672" s="24"/>
      <c r="F59672" s="24"/>
      <c r="G59672" s="24"/>
      <c r="H59672" s="24"/>
      <c r="I59672" s="24"/>
      <c r="J59672" s="24"/>
      <c r="K59672" s="24"/>
      <c r="L59672" s="24"/>
      <c r="M59672" s="24"/>
      <c r="P59672" s="10"/>
      <c r="R59672" s="10"/>
      <c r="S59672" s="10"/>
      <c r="T59672" s="10"/>
    </row>
    <row r="59673" spans="1:20" ht="16" x14ac:dyDescent="0.2">
      <c r="A59673" s="24"/>
      <c r="B59673" s="24"/>
      <c r="C59673" s="24"/>
      <c r="D59673" s="24"/>
      <c r="E59673" s="24"/>
      <c r="F59673" s="24"/>
      <c r="G59673" s="24"/>
      <c r="H59673" s="24"/>
      <c r="I59673" s="24"/>
      <c r="J59673" s="24"/>
      <c r="K59673" s="24"/>
      <c r="L59673" s="24"/>
      <c r="M59673" s="24"/>
      <c r="P59673" s="10"/>
      <c r="R59673" s="10"/>
      <c r="S59673" s="10"/>
      <c r="T59673" s="10"/>
    </row>
    <row r="59674" spans="1:20" ht="16" x14ac:dyDescent="0.2">
      <c r="A59674" s="24"/>
      <c r="B59674" s="24"/>
      <c r="C59674" s="24"/>
      <c r="D59674" s="24"/>
      <c r="E59674" s="24"/>
      <c r="F59674" s="24"/>
      <c r="G59674" s="24"/>
      <c r="H59674" s="24"/>
      <c r="I59674" s="24"/>
      <c r="J59674" s="24"/>
      <c r="K59674" s="24"/>
      <c r="L59674" s="24"/>
      <c r="M59674" s="24"/>
      <c r="P59674" s="10"/>
      <c r="R59674" s="10"/>
      <c r="S59674" s="10"/>
      <c r="T59674" s="10"/>
    </row>
    <row r="59675" spans="1:20" ht="16" x14ac:dyDescent="0.2">
      <c r="A59675" s="24"/>
      <c r="B59675" s="24"/>
      <c r="C59675" s="24"/>
      <c r="D59675" s="24"/>
      <c r="E59675" s="24"/>
      <c r="F59675" s="24"/>
      <c r="G59675" s="24"/>
      <c r="H59675" s="24"/>
      <c r="I59675" s="24"/>
      <c r="J59675" s="24"/>
      <c r="K59675" s="24"/>
      <c r="L59675" s="24"/>
      <c r="M59675" s="24"/>
      <c r="P59675" s="10"/>
      <c r="R59675" s="10"/>
      <c r="S59675" s="10"/>
      <c r="T59675" s="10"/>
    </row>
    <row r="59676" spans="1:20" ht="16" x14ac:dyDescent="0.2">
      <c r="A59676" s="24"/>
      <c r="B59676" s="24"/>
      <c r="C59676" s="24"/>
      <c r="D59676" s="24"/>
      <c r="E59676" s="24"/>
      <c r="F59676" s="24"/>
      <c r="G59676" s="24"/>
      <c r="H59676" s="24"/>
      <c r="I59676" s="24"/>
      <c r="J59676" s="24"/>
      <c r="K59676" s="24"/>
      <c r="L59676" s="24"/>
      <c r="M59676" s="24"/>
      <c r="P59676" s="10"/>
      <c r="R59676" s="10"/>
      <c r="S59676" s="10"/>
      <c r="T59676" s="10"/>
    </row>
    <row r="59677" spans="1:20" ht="16" x14ac:dyDescent="0.2">
      <c r="A59677" s="24"/>
      <c r="B59677" s="24"/>
      <c r="C59677" s="24"/>
      <c r="D59677" s="24"/>
      <c r="E59677" s="24"/>
      <c r="F59677" s="24"/>
      <c r="G59677" s="24"/>
      <c r="H59677" s="24"/>
      <c r="I59677" s="24"/>
      <c r="J59677" s="24"/>
      <c r="K59677" s="24"/>
      <c r="L59677" s="24"/>
      <c r="M59677" s="24"/>
      <c r="P59677" s="10"/>
      <c r="R59677" s="10"/>
      <c r="S59677" s="10"/>
      <c r="T59677" s="10"/>
    </row>
    <row r="59678" spans="1:20" ht="16" x14ac:dyDescent="0.2">
      <c r="A59678" s="24"/>
      <c r="B59678" s="24"/>
      <c r="C59678" s="24"/>
      <c r="D59678" s="24"/>
      <c r="E59678" s="24"/>
      <c r="F59678" s="24"/>
      <c r="G59678" s="24"/>
      <c r="H59678" s="24"/>
      <c r="I59678" s="24"/>
      <c r="J59678" s="24"/>
      <c r="K59678" s="24"/>
      <c r="L59678" s="24"/>
      <c r="M59678" s="24"/>
      <c r="P59678" s="10"/>
      <c r="R59678" s="10"/>
      <c r="S59678" s="10"/>
      <c r="T59678" s="10"/>
    </row>
    <row r="59679" spans="1:20" ht="16" x14ac:dyDescent="0.2">
      <c r="A59679" s="24"/>
      <c r="B59679" s="24"/>
      <c r="C59679" s="24"/>
      <c r="D59679" s="24"/>
      <c r="E59679" s="24"/>
      <c r="F59679" s="24"/>
      <c r="G59679" s="24"/>
      <c r="H59679" s="24"/>
      <c r="I59679" s="24"/>
      <c r="J59679" s="24"/>
      <c r="K59679" s="24"/>
      <c r="L59679" s="24"/>
      <c r="M59679" s="24"/>
      <c r="P59679" s="10"/>
      <c r="R59679" s="10"/>
      <c r="S59679" s="10"/>
      <c r="T59679" s="10"/>
    </row>
    <row r="59680" spans="1:20" ht="16" x14ac:dyDescent="0.2">
      <c r="A59680" s="24"/>
      <c r="B59680" s="24"/>
      <c r="C59680" s="24"/>
      <c r="D59680" s="24"/>
      <c r="E59680" s="24"/>
      <c r="F59680" s="24"/>
      <c r="G59680" s="24"/>
      <c r="H59680" s="24"/>
      <c r="I59680" s="24"/>
      <c r="J59680" s="24"/>
      <c r="K59680" s="24"/>
      <c r="L59680" s="24"/>
      <c r="M59680" s="24"/>
      <c r="P59680" s="10"/>
      <c r="R59680" s="10"/>
      <c r="S59680" s="10"/>
      <c r="T59680" s="10"/>
    </row>
    <row r="59681" spans="1:20" ht="16" x14ac:dyDescent="0.2">
      <c r="A59681" s="24"/>
      <c r="B59681" s="24"/>
      <c r="C59681" s="24"/>
      <c r="D59681" s="24"/>
      <c r="E59681" s="24"/>
      <c r="F59681" s="24"/>
      <c r="G59681" s="24"/>
      <c r="H59681" s="24"/>
      <c r="I59681" s="24"/>
      <c r="J59681" s="24"/>
      <c r="K59681" s="24"/>
      <c r="L59681" s="24"/>
      <c r="M59681" s="24"/>
      <c r="P59681" s="10"/>
      <c r="R59681" s="10"/>
      <c r="S59681" s="10"/>
      <c r="T59681" s="10"/>
    </row>
    <row r="59682" spans="1:20" ht="16" x14ac:dyDescent="0.2">
      <c r="A59682" s="24"/>
      <c r="B59682" s="24"/>
      <c r="C59682" s="24"/>
      <c r="D59682" s="24"/>
      <c r="E59682" s="24"/>
      <c r="F59682" s="24"/>
      <c r="G59682" s="24"/>
      <c r="H59682" s="24"/>
      <c r="I59682" s="24"/>
      <c r="J59682" s="24"/>
      <c r="K59682" s="24"/>
      <c r="L59682" s="24"/>
      <c r="M59682" s="24"/>
      <c r="P59682" s="10"/>
      <c r="R59682" s="10"/>
      <c r="S59682" s="10"/>
      <c r="T59682" s="10"/>
    </row>
    <row r="59683" spans="1:20" ht="16" x14ac:dyDescent="0.2">
      <c r="A59683" s="24"/>
      <c r="B59683" s="24"/>
      <c r="C59683" s="24"/>
      <c r="D59683" s="24"/>
      <c r="E59683" s="24"/>
      <c r="F59683" s="24"/>
      <c r="G59683" s="24"/>
      <c r="H59683" s="24"/>
      <c r="I59683" s="24"/>
      <c r="J59683" s="24"/>
      <c r="K59683" s="24"/>
      <c r="L59683" s="24"/>
      <c r="M59683" s="24"/>
      <c r="P59683" s="10"/>
      <c r="R59683" s="10"/>
      <c r="S59683" s="10"/>
      <c r="T59683" s="10"/>
    </row>
    <row r="59684" spans="1:20" ht="16" x14ac:dyDescent="0.2">
      <c r="A59684" s="24"/>
      <c r="B59684" s="24"/>
      <c r="C59684" s="24"/>
      <c r="D59684" s="24"/>
      <c r="E59684" s="24"/>
      <c r="F59684" s="24"/>
      <c r="G59684" s="24"/>
      <c r="H59684" s="24"/>
      <c r="I59684" s="24"/>
      <c r="J59684" s="24"/>
      <c r="K59684" s="24"/>
      <c r="L59684" s="24"/>
      <c r="M59684" s="24"/>
      <c r="P59684" s="10"/>
      <c r="R59684" s="10"/>
      <c r="S59684" s="10"/>
      <c r="T59684" s="10"/>
    </row>
    <row r="59685" spans="1:20" ht="16" x14ac:dyDescent="0.2">
      <c r="A59685" s="24"/>
      <c r="B59685" s="24"/>
      <c r="C59685" s="24"/>
      <c r="D59685" s="24"/>
      <c r="E59685" s="24"/>
      <c r="F59685" s="24"/>
      <c r="G59685" s="24"/>
      <c r="H59685" s="24"/>
      <c r="I59685" s="24"/>
      <c r="J59685" s="24"/>
      <c r="K59685" s="24"/>
      <c r="L59685" s="24"/>
      <c r="M59685" s="24"/>
      <c r="P59685" s="10"/>
      <c r="R59685" s="10"/>
      <c r="S59685" s="10"/>
      <c r="T59685" s="10"/>
    </row>
    <row r="59686" spans="1:20" ht="16" x14ac:dyDescent="0.2">
      <c r="A59686" s="24"/>
      <c r="B59686" s="24"/>
      <c r="C59686" s="24"/>
      <c r="D59686" s="24"/>
      <c r="E59686" s="24"/>
      <c r="F59686" s="24"/>
      <c r="G59686" s="24"/>
      <c r="H59686" s="24"/>
      <c r="I59686" s="24"/>
      <c r="J59686" s="24"/>
      <c r="K59686" s="24"/>
      <c r="L59686" s="24"/>
      <c r="M59686" s="24"/>
      <c r="P59686" s="10"/>
      <c r="R59686" s="10"/>
      <c r="S59686" s="10"/>
      <c r="T59686" s="10"/>
    </row>
    <row r="59687" spans="1:20" ht="16" x14ac:dyDescent="0.2">
      <c r="A59687" s="24"/>
      <c r="B59687" s="24"/>
      <c r="C59687" s="24"/>
      <c r="D59687" s="24"/>
      <c r="E59687" s="24"/>
      <c r="F59687" s="24"/>
      <c r="G59687" s="24"/>
      <c r="H59687" s="24"/>
      <c r="I59687" s="24"/>
      <c r="J59687" s="24"/>
      <c r="K59687" s="24"/>
      <c r="L59687" s="24"/>
      <c r="M59687" s="24"/>
      <c r="P59687" s="10"/>
      <c r="R59687" s="10"/>
      <c r="S59687" s="10"/>
      <c r="T59687" s="10"/>
    </row>
    <row r="59688" spans="1:20" ht="16" x14ac:dyDescent="0.2">
      <c r="A59688" s="24"/>
      <c r="B59688" s="24"/>
      <c r="C59688" s="24"/>
      <c r="D59688" s="24"/>
      <c r="E59688" s="24"/>
      <c r="F59688" s="24"/>
      <c r="G59688" s="24"/>
      <c r="H59688" s="24"/>
      <c r="I59688" s="24"/>
      <c r="J59688" s="24"/>
      <c r="K59688" s="24"/>
      <c r="L59688" s="24"/>
      <c r="M59688" s="24"/>
      <c r="P59688" s="10"/>
      <c r="R59688" s="10"/>
      <c r="S59688" s="10"/>
      <c r="T59688" s="10"/>
    </row>
    <row r="59689" spans="1:20" ht="16" x14ac:dyDescent="0.2">
      <c r="A59689" s="24"/>
      <c r="B59689" s="24"/>
      <c r="C59689" s="24"/>
      <c r="D59689" s="24"/>
      <c r="E59689" s="24"/>
      <c r="F59689" s="24"/>
      <c r="G59689" s="24"/>
      <c r="H59689" s="24"/>
      <c r="I59689" s="24"/>
      <c r="J59689" s="24"/>
      <c r="K59689" s="24"/>
      <c r="L59689" s="24"/>
      <c r="M59689" s="24"/>
      <c r="P59689" s="10"/>
      <c r="R59689" s="10"/>
      <c r="S59689" s="10"/>
      <c r="T59689" s="10"/>
    </row>
    <row r="59690" spans="1:20" ht="16" x14ac:dyDescent="0.2">
      <c r="A59690" s="24"/>
      <c r="B59690" s="24"/>
      <c r="C59690" s="24"/>
      <c r="D59690" s="24"/>
      <c r="E59690" s="24"/>
      <c r="F59690" s="24"/>
      <c r="G59690" s="24"/>
      <c r="H59690" s="24"/>
      <c r="I59690" s="24"/>
      <c r="J59690" s="24"/>
      <c r="K59690" s="24"/>
      <c r="L59690" s="24"/>
      <c r="M59690" s="24"/>
      <c r="P59690" s="10"/>
      <c r="R59690" s="10"/>
      <c r="S59690" s="10"/>
      <c r="T59690" s="10"/>
    </row>
    <row r="59691" spans="1:20" ht="16" x14ac:dyDescent="0.2">
      <c r="A59691" s="24"/>
      <c r="B59691" s="24"/>
      <c r="C59691" s="24"/>
      <c r="D59691" s="24"/>
      <c r="E59691" s="24"/>
      <c r="F59691" s="24"/>
      <c r="G59691" s="24"/>
      <c r="H59691" s="24"/>
      <c r="I59691" s="24"/>
      <c r="J59691" s="24"/>
      <c r="K59691" s="24"/>
      <c r="L59691" s="24"/>
      <c r="M59691" s="24"/>
      <c r="P59691" s="10"/>
      <c r="R59691" s="10"/>
      <c r="S59691" s="10"/>
      <c r="T59691" s="10"/>
    </row>
    <row r="59692" spans="1:20" ht="16" x14ac:dyDescent="0.2">
      <c r="A59692" s="24"/>
      <c r="B59692" s="24"/>
      <c r="C59692" s="24"/>
      <c r="D59692" s="24"/>
      <c r="E59692" s="24"/>
      <c r="F59692" s="24"/>
      <c r="G59692" s="24"/>
      <c r="H59692" s="24"/>
      <c r="I59692" s="24"/>
      <c r="J59692" s="24"/>
      <c r="K59692" s="24"/>
      <c r="L59692" s="24"/>
      <c r="M59692" s="24"/>
      <c r="P59692" s="10"/>
      <c r="R59692" s="10"/>
      <c r="S59692" s="10"/>
      <c r="T59692" s="10"/>
    </row>
    <row r="59693" spans="1:20" ht="16" x14ac:dyDescent="0.2">
      <c r="A59693" s="24"/>
      <c r="B59693" s="24"/>
      <c r="C59693" s="24"/>
      <c r="D59693" s="24"/>
      <c r="E59693" s="24"/>
      <c r="F59693" s="24"/>
      <c r="G59693" s="24"/>
      <c r="H59693" s="24"/>
      <c r="I59693" s="24"/>
      <c r="J59693" s="24"/>
      <c r="K59693" s="24"/>
      <c r="L59693" s="24"/>
      <c r="M59693" s="24"/>
      <c r="P59693" s="10"/>
      <c r="R59693" s="10"/>
      <c r="S59693" s="10"/>
      <c r="T59693" s="10"/>
    </row>
    <row r="59694" spans="1:20" ht="16" x14ac:dyDescent="0.2">
      <c r="A59694" s="24"/>
      <c r="B59694" s="24"/>
      <c r="C59694" s="24"/>
      <c r="D59694" s="24"/>
      <c r="E59694" s="24"/>
      <c r="F59694" s="24"/>
      <c r="G59694" s="24"/>
      <c r="H59694" s="24"/>
      <c r="I59694" s="24"/>
      <c r="J59694" s="24"/>
      <c r="K59694" s="24"/>
      <c r="L59694" s="24"/>
      <c r="M59694" s="24"/>
      <c r="P59694" s="10"/>
      <c r="R59694" s="10"/>
      <c r="S59694" s="10"/>
      <c r="T59694" s="10"/>
    </row>
    <row r="59695" spans="1:20" ht="16" x14ac:dyDescent="0.2">
      <c r="A59695" s="24"/>
      <c r="B59695" s="24"/>
      <c r="C59695" s="24"/>
      <c r="D59695" s="24"/>
      <c r="E59695" s="24"/>
      <c r="F59695" s="24"/>
      <c r="G59695" s="24"/>
      <c r="H59695" s="24"/>
      <c r="I59695" s="24"/>
      <c r="J59695" s="24"/>
      <c r="K59695" s="24"/>
      <c r="L59695" s="24"/>
      <c r="M59695" s="24"/>
      <c r="P59695" s="10"/>
      <c r="R59695" s="10"/>
      <c r="S59695" s="10"/>
      <c r="T59695" s="10"/>
    </row>
    <row r="59696" spans="1:20" ht="16" x14ac:dyDescent="0.2">
      <c r="A59696" s="24"/>
      <c r="B59696" s="24"/>
      <c r="C59696" s="24"/>
      <c r="D59696" s="24"/>
      <c r="E59696" s="24"/>
      <c r="F59696" s="24"/>
      <c r="G59696" s="24"/>
      <c r="H59696" s="24"/>
      <c r="I59696" s="24"/>
      <c r="J59696" s="24"/>
      <c r="K59696" s="24"/>
      <c r="L59696" s="24"/>
      <c r="M59696" s="24"/>
      <c r="P59696" s="10"/>
      <c r="R59696" s="10"/>
      <c r="S59696" s="10"/>
      <c r="T59696" s="10"/>
    </row>
    <row r="59697" spans="1:20" ht="16" x14ac:dyDescent="0.2">
      <c r="A59697" s="24"/>
      <c r="B59697" s="24"/>
      <c r="C59697" s="24"/>
      <c r="D59697" s="24"/>
      <c r="E59697" s="24"/>
      <c r="F59697" s="24"/>
      <c r="G59697" s="24"/>
      <c r="H59697" s="24"/>
      <c r="I59697" s="24"/>
      <c r="J59697" s="24"/>
      <c r="K59697" s="24"/>
      <c r="L59697" s="24"/>
      <c r="M59697" s="24"/>
      <c r="P59697" s="10"/>
      <c r="R59697" s="10"/>
      <c r="S59697" s="10"/>
      <c r="T59697" s="10"/>
    </row>
    <row r="59698" spans="1:20" ht="16" x14ac:dyDescent="0.2">
      <c r="A59698" s="24"/>
      <c r="B59698" s="24"/>
      <c r="C59698" s="24"/>
      <c r="D59698" s="24"/>
      <c r="E59698" s="24"/>
      <c r="F59698" s="24"/>
      <c r="G59698" s="24"/>
      <c r="H59698" s="24"/>
      <c r="I59698" s="24"/>
      <c r="J59698" s="24"/>
      <c r="K59698" s="24"/>
      <c r="L59698" s="24"/>
      <c r="M59698" s="24"/>
      <c r="P59698" s="10"/>
      <c r="R59698" s="10"/>
      <c r="S59698" s="10"/>
      <c r="T59698" s="10"/>
    </row>
    <row r="59699" spans="1:20" ht="16" x14ac:dyDescent="0.2">
      <c r="A59699" s="24"/>
      <c r="B59699" s="24"/>
      <c r="C59699" s="24"/>
      <c r="D59699" s="24"/>
      <c r="E59699" s="24"/>
      <c r="F59699" s="24"/>
      <c r="G59699" s="24"/>
      <c r="H59699" s="24"/>
      <c r="I59699" s="24"/>
      <c r="J59699" s="24"/>
      <c r="K59699" s="24"/>
      <c r="L59699" s="24"/>
      <c r="M59699" s="24"/>
      <c r="P59699" s="10"/>
      <c r="R59699" s="10"/>
      <c r="S59699" s="10"/>
      <c r="T59699" s="10"/>
    </row>
    <row r="59700" spans="1:20" ht="16" x14ac:dyDescent="0.2">
      <c r="A59700" s="24"/>
      <c r="B59700" s="24"/>
      <c r="C59700" s="24"/>
      <c r="D59700" s="24"/>
      <c r="E59700" s="24"/>
      <c r="F59700" s="24"/>
      <c r="G59700" s="24"/>
      <c r="H59700" s="24"/>
      <c r="I59700" s="24"/>
      <c r="J59700" s="24"/>
      <c r="K59700" s="24"/>
      <c r="L59700" s="24"/>
      <c r="M59700" s="24"/>
      <c r="P59700" s="10"/>
      <c r="R59700" s="10"/>
      <c r="S59700" s="10"/>
      <c r="T59700" s="10"/>
    </row>
    <row r="59701" spans="1:20" ht="16" x14ac:dyDescent="0.2">
      <c r="A59701" s="24"/>
      <c r="B59701" s="24"/>
      <c r="C59701" s="24"/>
      <c r="D59701" s="24"/>
      <c r="E59701" s="24"/>
      <c r="F59701" s="24"/>
      <c r="G59701" s="24"/>
      <c r="H59701" s="24"/>
      <c r="I59701" s="24"/>
      <c r="J59701" s="24"/>
      <c r="K59701" s="24"/>
      <c r="L59701" s="24"/>
      <c r="M59701" s="24"/>
      <c r="P59701" s="10"/>
      <c r="R59701" s="10"/>
      <c r="S59701" s="10"/>
      <c r="T59701" s="10"/>
    </row>
    <row r="59702" spans="1:20" ht="16" x14ac:dyDescent="0.2">
      <c r="A59702" s="24"/>
      <c r="B59702" s="24"/>
      <c r="C59702" s="24"/>
      <c r="D59702" s="24"/>
      <c r="E59702" s="24"/>
      <c r="F59702" s="24"/>
      <c r="G59702" s="24"/>
      <c r="H59702" s="24"/>
      <c r="I59702" s="24"/>
      <c r="J59702" s="24"/>
      <c r="K59702" s="24"/>
      <c r="L59702" s="24"/>
      <c r="M59702" s="24"/>
      <c r="P59702" s="10"/>
      <c r="R59702" s="10"/>
      <c r="S59702" s="10"/>
      <c r="T59702" s="10"/>
    </row>
    <row r="59703" spans="1:20" ht="16" x14ac:dyDescent="0.2">
      <c r="A59703" s="24"/>
      <c r="B59703" s="24"/>
      <c r="C59703" s="24"/>
      <c r="D59703" s="24"/>
      <c r="E59703" s="24"/>
      <c r="F59703" s="24"/>
      <c r="G59703" s="24"/>
      <c r="H59703" s="24"/>
      <c r="I59703" s="24"/>
      <c r="J59703" s="24"/>
      <c r="K59703" s="24"/>
      <c r="L59703" s="24"/>
      <c r="M59703" s="24"/>
      <c r="P59703" s="10"/>
      <c r="R59703" s="10"/>
      <c r="S59703" s="10"/>
      <c r="T59703" s="10"/>
    </row>
    <row r="59704" spans="1:20" ht="16" x14ac:dyDescent="0.2">
      <c r="A59704" s="24"/>
      <c r="B59704" s="24"/>
      <c r="C59704" s="24"/>
      <c r="D59704" s="24"/>
      <c r="E59704" s="24"/>
      <c r="F59704" s="24"/>
      <c r="G59704" s="24"/>
      <c r="H59704" s="24"/>
      <c r="I59704" s="24"/>
      <c r="J59704" s="24"/>
      <c r="K59704" s="24"/>
      <c r="L59704" s="24"/>
      <c r="M59704" s="24"/>
      <c r="P59704" s="10"/>
      <c r="R59704" s="10"/>
      <c r="S59704" s="10"/>
      <c r="T59704" s="10"/>
    </row>
    <row r="59705" spans="1:20" ht="16" x14ac:dyDescent="0.2">
      <c r="A59705" s="24"/>
      <c r="B59705" s="24"/>
      <c r="C59705" s="24"/>
      <c r="D59705" s="24"/>
      <c r="E59705" s="24"/>
      <c r="F59705" s="24"/>
      <c r="G59705" s="24"/>
      <c r="H59705" s="24"/>
      <c r="I59705" s="24"/>
      <c r="J59705" s="24"/>
      <c r="K59705" s="24"/>
      <c r="L59705" s="24"/>
      <c r="M59705" s="24"/>
      <c r="P59705" s="10"/>
      <c r="R59705" s="10"/>
      <c r="S59705" s="10"/>
      <c r="T59705" s="10"/>
    </row>
    <row r="59706" spans="1:20" ht="16" x14ac:dyDescent="0.2">
      <c r="A59706" s="24"/>
      <c r="B59706" s="24"/>
      <c r="C59706" s="24"/>
      <c r="D59706" s="24"/>
      <c r="E59706" s="24"/>
      <c r="F59706" s="24"/>
      <c r="G59706" s="24"/>
      <c r="H59706" s="24"/>
      <c r="I59706" s="24"/>
      <c r="J59706" s="24"/>
      <c r="K59706" s="24"/>
      <c r="L59706" s="24"/>
      <c r="M59706" s="24"/>
      <c r="P59706" s="10"/>
      <c r="R59706" s="10"/>
      <c r="S59706" s="10"/>
      <c r="T59706" s="10"/>
    </row>
    <row r="59707" spans="1:20" ht="16" x14ac:dyDescent="0.2">
      <c r="A59707" s="24"/>
      <c r="B59707" s="24"/>
      <c r="C59707" s="24"/>
      <c r="D59707" s="24"/>
      <c r="E59707" s="24"/>
      <c r="F59707" s="24"/>
      <c r="G59707" s="24"/>
      <c r="H59707" s="24"/>
      <c r="I59707" s="24"/>
      <c r="J59707" s="24"/>
      <c r="K59707" s="24"/>
      <c r="L59707" s="24"/>
      <c r="M59707" s="24"/>
      <c r="P59707" s="10"/>
      <c r="R59707" s="10"/>
      <c r="S59707" s="10"/>
      <c r="T59707" s="10"/>
    </row>
    <row r="59708" spans="1:20" ht="16" x14ac:dyDescent="0.2">
      <c r="A59708" s="24"/>
      <c r="B59708" s="24"/>
      <c r="C59708" s="24"/>
      <c r="D59708" s="24"/>
      <c r="E59708" s="24"/>
      <c r="F59708" s="24"/>
      <c r="G59708" s="24"/>
      <c r="H59708" s="24"/>
      <c r="I59708" s="24"/>
      <c r="J59708" s="24"/>
      <c r="K59708" s="24"/>
      <c r="L59708" s="24"/>
      <c r="M59708" s="24"/>
      <c r="P59708" s="10"/>
      <c r="R59708" s="10"/>
      <c r="S59708" s="10"/>
      <c r="T59708" s="10"/>
    </row>
    <row r="59709" spans="1:20" ht="16" x14ac:dyDescent="0.2">
      <c r="A59709" s="24"/>
      <c r="B59709" s="24"/>
      <c r="C59709" s="24"/>
      <c r="D59709" s="24"/>
      <c r="E59709" s="24"/>
      <c r="F59709" s="24"/>
      <c r="G59709" s="24"/>
      <c r="H59709" s="24"/>
      <c r="I59709" s="24"/>
      <c r="J59709" s="24"/>
      <c r="K59709" s="24"/>
      <c r="L59709" s="24"/>
      <c r="M59709" s="24"/>
      <c r="P59709" s="10"/>
      <c r="R59709" s="10"/>
      <c r="S59709" s="10"/>
      <c r="T59709" s="10"/>
    </row>
    <row r="59710" spans="1:20" ht="16" x14ac:dyDescent="0.2">
      <c r="A59710" s="24"/>
      <c r="B59710" s="24"/>
      <c r="C59710" s="24"/>
      <c r="D59710" s="24"/>
      <c r="E59710" s="24"/>
      <c r="F59710" s="24"/>
      <c r="G59710" s="24"/>
      <c r="H59710" s="24"/>
      <c r="I59710" s="24"/>
      <c r="J59710" s="24"/>
      <c r="K59710" s="24"/>
      <c r="L59710" s="24"/>
      <c r="M59710" s="24"/>
      <c r="P59710" s="10"/>
      <c r="R59710" s="10"/>
      <c r="S59710" s="10"/>
      <c r="T59710" s="10"/>
    </row>
    <row r="59711" spans="1:20" ht="16" x14ac:dyDescent="0.2">
      <c r="A59711" s="24"/>
      <c r="B59711" s="24"/>
      <c r="C59711" s="24"/>
      <c r="D59711" s="24"/>
      <c r="E59711" s="24"/>
      <c r="F59711" s="24"/>
      <c r="G59711" s="24"/>
      <c r="H59711" s="24"/>
      <c r="I59711" s="24"/>
      <c r="J59711" s="24"/>
      <c r="K59711" s="24"/>
      <c r="L59711" s="24"/>
      <c r="M59711" s="24"/>
      <c r="P59711" s="10"/>
      <c r="R59711" s="10"/>
      <c r="S59711" s="10"/>
      <c r="T59711" s="10"/>
    </row>
    <row r="59712" spans="1:20" ht="16" x14ac:dyDescent="0.2">
      <c r="A59712" s="24"/>
      <c r="B59712" s="24"/>
      <c r="C59712" s="24"/>
      <c r="D59712" s="24"/>
      <c r="E59712" s="24"/>
      <c r="F59712" s="24"/>
      <c r="G59712" s="24"/>
      <c r="H59712" s="24"/>
      <c r="I59712" s="24"/>
      <c r="J59712" s="24"/>
      <c r="K59712" s="24"/>
      <c r="L59712" s="24"/>
      <c r="M59712" s="24"/>
      <c r="P59712" s="10"/>
      <c r="R59712" s="10"/>
      <c r="S59712" s="10"/>
      <c r="T59712" s="10"/>
    </row>
    <row r="59713" spans="1:20" ht="16" x14ac:dyDescent="0.2">
      <c r="A59713" s="24"/>
      <c r="B59713" s="24"/>
      <c r="C59713" s="24"/>
      <c r="D59713" s="24"/>
      <c r="E59713" s="24"/>
      <c r="F59713" s="24"/>
      <c r="G59713" s="24"/>
      <c r="H59713" s="24"/>
      <c r="I59713" s="24"/>
      <c r="J59713" s="24"/>
      <c r="K59713" s="24"/>
      <c r="L59713" s="24"/>
      <c r="M59713" s="24"/>
      <c r="P59713" s="10"/>
      <c r="R59713" s="10"/>
      <c r="S59713" s="10"/>
      <c r="T59713" s="10"/>
    </row>
    <row r="59714" spans="1:20" ht="16" x14ac:dyDescent="0.2">
      <c r="A59714" s="24"/>
      <c r="B59714" s="24"/>
      <c r="C59714" s="24"/>
      <c r="D59714" s="24"/>
      <c r="E59714" s="24"/>
      <c r="F59714" s="24"/>
      <c r="G59714" s="24"/>
      <c r="H59714" s="24"/>
      <c r="I59714" s="24"/>
      <c r="J59714" s="24"/>
      <c r="K59714" s="24"/>
      <c r="L59714" s="24"/>
      <c r="M59714" s="24"/>
      <c r="P59714" s="10"/>
      <c r="R59714" s="10"/>
      <c r="S59714" s="10"/>
      <c r="T59714" s="10"/>
    </row>
    <row r="59715" spans="1:20" ht="16" x14ac:dyDescent="0.2">
      <c r="A59715" s="24"/>
      <c r="B59715" s="24"/>
      <c r="C59715" s="24"/>
      <c r="D59715" s="24"/>
      <c r="E59715" s="24"/>
      <c r="F59715" s="24"/>
      <c r="G59715" s="24"/>
      <c r="H59715" s="24"/>
      <c r="I59715" s="24"/>
      <c r="J59715" s="24"/>
      <c r="K59715" s="24"/>
      <c r="L59715" s="24"/>
      <c r="M59715" s="24"/>
      <c r="P59715" s="10"/>
      <c r="R59715" s="10"/>
      <c r="S59715" s="10"/>
      <c r="T59715" s="10"/>
    </row>
    <row r="59716" spans="1:20" ht="16" x14ac:dyDescent="0.2">
      <c r="A59716" s="24"/>
      <c r="B59716" s="24"/>
      <c r="C59716" s="24"/>
      <c r="D59716" s="24"/>
      <c r="E59716" s="24"/>
      <c r="F59716" s="24"/>
      <c r="G59716" s="24"/>
      <c r="H59716" s="24"/>
      <c r="I59716" s="24"/>
      <c r="J59716" s="24"/>
      <c r="K59716" s="24"/>
      <c r="L59716" s="24"/>
      <c r="M59716" s="24"/>
      <c r="P59716" s="10"/>
      <c r="R59716" s="10"/>
      <c r="S59716" s="10"/>
      <c r="T59716" s="10"/>
    </row>
    <row r="59717" spans="1:20" ht="16" x14ac:dyDescent="0.2">
      <c r="A59717" s="24"/>
      <c r="B59717" s="24"/>
      <c r="C59717" s="24"/>
      <c r="D59717" s="24"/>
      <c r="E59717" s="24"/>
      <c r="F59717" s="24"/>
      <c r="G59717" s="24"/>
      <c r="H59717" s="24"/>
      <c r="I59717" s="24"/>
      <c r="J59717" s="24"/>
      <c r="K59717" s="24"/>
      <c r="L59717" s="24"/>
      <c r="M59717" s="24"/>
      <c r="P59717" s="10"/>
      <c r="R59717" s="10"/>
      <c r="S59717" s="10"/>
      <c r="T59717" s="10"/>
    </row>
    <row r="59718" spans="1:20" ht="16" x14ac:dyDescent="0.2">
      <c r="A59718" s="24"/>
      <c r="B59718" s="24"/>
      <c r="C59718" s="24"/>
      <c r="D59718" s="24"/>
      <c r="E59718" s="24"/>
      <c r="F59718" s="24"/>
      <c r="G59718" s="24"/>
      <c r="H59718" s="24"/>
      <c r="I59718" s="24"/>
      <c r="J59718" s="24"/>
      <c r="K59718" s="24"/>
      <c r="L59718" s="24"/>
      <c r="M59718" s="24"/>
      <c r="P59718" s="10"/>
      <c r="R59718" s="10"/>
      <c r="S59718" s="10"/>
      <c r="T59718" s="10"/>
    </row>
    <row r="59719" spans="1:20" ht="16" x14ac:dyDescent="0.2">
      <c r="A59719" s="24"/>
      <c r="B59719" s="24"/>
      <c r="C59719" s="24"/>
      <c r="D59719" s="24"/>
      <c r="E59719" s="24"/>
      <c r="F59719" s="24"/>
      <c r="G59719" s="24"/>
      <c r="H59719" s="24"/>
      <c r="I59719" s="24"/>
      <c r="J59719" s="24"/>
      <c r="K59719" s="24"/>
      <c r="L59719" s="24"/>
      <c r="M59719" s="24"/>
      <c r="P59719" s="10"/>
      <c r="R59719" s="10"/>
      <c r="S59719" s="10"/>
      <c r="T59719" s="10"/>
    </row>
    <row r="59720" spans="1:20" ht="16" x14ac:dyDescent="0.2">
      <c r="A59720" s="24"/>
      <c r="B59720" s="24"/>
      <c r="C59720" s="24"/>
      <c r="D59720" s="24"/>
      <c r="E59720" s="24"/>
      <c r="F59720" s="24"/>
      <c r="G59720" s="24"/>
      <c r="H59720" s="24"/>
      <c r="I59720" s="24"/>
      <c r="J59720" s="24"/>
      <c r="K59720" s="24"/>
      <c r="L59720" s="24"/>
      <c r="M59720" s="24"/>
      <c r="P59720" s="10"/>
      <c r="R59720" s="10"/>
      <c r="S59720" s="10"/>
      <c r="T59720" s="10"/>
    </row>
    <row r="59721" spans="1:20" ht="16" x14ac:dyDescent="0.2">
      <c r="A59721" s="24"/>
      <c r="B59721" s="24"/>
      <c r="C59721" s="24"/>
      <c r="D59721" s="24"/>
      <c r="E59721" s="24"/>
      <c r="F59721" s="24"/>
      <c r="G59721" s="24"/>
      <c r="H59721" s="24"/>
      <c r="I59721" s="24"/>
      <c r="J59721" s="24"/>
      <c r="K59721" s="24"/>
      <c r="L59721" s="24"/>
      <c r="M59721" s="24"/>
      <c r="P59721" s="10"/>
      <c r="R59721" s="10"/>
      <c r="S59721" s="10"/>
      <c r="T59721" s="10"/>
    </row>
    <row r="59722" spans="1:20" ht="16" x14ac:dyDescent="0.2">
      <c r="A59722" s="24"/>
      <c r="B59722" s="24"/>
      <c r="C59722" s="24"/>
      <c r="D59722" s="24"/>
      <c r="E59722" s="24"/>
      <c r="F59722" s="24"/>
      <c r="G59722" s="24"/>
      <c r="H59722" s="24"/>
      <c r="I59722" s="24"/>
      <c r="J59722" s="24"/>
      <c r="K59722" s="24"/>
      <c r="L59722" s="24"/>
      <c r="M59722" s="24"/>
      <c r="P59722" s="10"/>
      <c r="R59722" s="10"/>
      <c r="S59722" s="10"/>
      <c r="T59722" s="10"/>
    </row>
    <row r="59723" spans="1:20" ht="16" x14ac:dyDescent="0.2">
      <c r="A59723" s="24"/>
      <c r="B59723" s="24"/>
      <c r="C59723" s="24"/>
      <c r="D59723" s="24"/>
      <c r="E59723" s="24"/>
      <c r="F59723" s="24"/>
      <c r="G59723" s="24"/>
      <c r="H59723" s="24"/>
      <c r="I59723" s="24"/>
      <c r="J59723" s="24"/>
      <c r="K59723" s="24"/>
      <c r="L59723" s="24"/>
      <c r="M59723" s="24"/>
      <c r="P59723" s="10"/>
      <c r="R59723" s="10"/>
      <c r="S59723" s="10"/>
      <c r="T59723" s="10"/>
    </row>
    <row r="59724" spans="1:20" ht="16" x14ac:dyDescent="0.2">
      <c r="A59724" s="24"/>
      <c r="B59724" s="24"/>
      <c r="C59724" s="24"/>
      <c r="D59724" s="24"/>
      <c r="E59724" s="24"/>
      <c r="F59724" s="24"/>
      <c r="G59724" s="24"/>
      <c r="H59724" s="24"/>
      <c r="I59724" s="24"/>
      <c r="J59724" s="24"/>
      <c r="K59724" s="24"/>
      <c r="L59724" s="24"/>
      <c r="M59724" s="24"/>
      <c r="P59724" s="10"/>
      <c r="R59724" s="10"/>
      <c r="S59724" s="10"/>
      <c r="T59724" s="10"/>
    </row>
    <row r="59725" spans="1:20" ht="16" x14ac:dyDescent="0.2">
      <c r="A59725" s="24"/>
      <c r="B59725" s="24"/>
      <c r="C59725" s="24"/>
      <c r="D59725" s="24"/>
      <c r="E59725" s="24"/>
      <c r="F59725" s="24"/>
      <c r="G59725" s="24"/>
      <c r="H59725" s="24"/>
      <c r="I59725" s="24"/>
      <c r="J59725" s="24"/>
      <c r="K59725" s="24"/>
      <c r="L59725" s="24"/>
      <c r="M59725" s="24"/>
      <c r="P59725" s="10"/>
      <c r="R59725" s="10"/>
      <c r="S59725" s="10"/>
      <c r="T59725" s="10"/>
    </row>
    <row r="59726" spans="1:20" ht="16" x14ac:dyDescent="0.2">
      <c r="A59726" s="24"/>
      <c r="B59726" s="24"/>
      <c r="C59726" s="24"/>
      <c r="D59726" s="24"/>
      <c r="E59726" s="24"/>
      <c r="F59726" s="24"/>
      <c r="G59726" s="24"/>
      <c r="H59726" s="24"/>
      <c r="I59726" s="24"/>
      <c r="J59726" s="24"/>
      <c r="K59726" s="24"/>
      <c r="L59726" s="24"/>
      <c r="M59726" s="24"/>
      <c r="P59726" s="10"/>
      <c r="R59726" s="10"/>
      <c r="S59726" s="10"/>
      <c r="T59726" s="10"/>
    </row>
    <row r="59727" spans="1:20" ht="16" x14ac:dyDescent="0.2">
      <c r="A59727" s="24"/>
      <c r="B59727" s="24"/>
      <c r="C59727" s="24"/>
      <c r="D59727" s="24"/>
      <c r="E59727" s="24"/>
      <c r="F59727" s="24"/>
      <c r="G59727" s="24"/>
      <c r="H59727" s="24"/>
      <c r="I59727" s="24"/>
      <c r="J59727" s="24"/>
      <c r="K59727" s="24"/>
      <c r="L59727" s="24"/>
      <c r="M59727" s="24"/>
      <c r="P59727" s="10"/>
      <c r="R59727" s="10"/>
      <c r="S59727" s="10"/>
      <c r="T59727" s="10"/>
    </row>
    <row r="59728" spans="1:20" ht="16" x14ac:dyDescent="0.2">
      <c r="A59728" s="24"/>
      <c r="B59728" s="24"/>
      <c r="C59728" s="24"/>
      <c r="D59728" s="24"/>
      <c r="E59728" s="24"/>
      <c r="F59728" s="24"/>
      <c r="G59728" s="24"/>
      <c r="H59728" s="24"/>
      <c r="I59728" s="24"/>
      <c r="J59728" s="24"/>
      <c r="K59728" s="24"/>
      <c r="L59728" s="24"/>
      <c r="M59728" s="24"/>
      <c r="P59728" s="10"/>
      <c r="R59728" s="10"/>
      <c r="S59728" s="10"/>
      <c r="T59728" s="10"/>
    </row>
    <row r="59729" spans="1:20" ht="16" x14ac:dyDescent="0.2">
      <c r="A59729" s="24"/>
      <c r="B59729" s="24"/>
      <c r="C59729" s="24"/>
      <c r="D59729" s="24"/>
      <c r="E59729" s="24"/>
      <c r="F59729" s="24"/>
      <c r="G59729" s="24"/>
      <c r="H59729" s="24"/>
      <c r="I59729" s="24"/>
      <c r="J59729" s="24"/>
      <c r="K59729" s="24"/>
      <c r="L59729" s="24"/>
      <c r="M59729" s="24"/>
      <c r="P59729" s="10"/>
      <c r="R59729" s="10"/>
      <c r="S59729" s="10"/>
      <c r="T59729" s="10"/>
    </row>
    <row r="59730" spans="1:20" ht="16" x14ac:dyDescent="0.2">
      <c r="A59730" s="24"/>
      <c r="B59730" s="24"/>
      <c r="C59730" s="24"/>
      <c r="D59730" s="24"/>
      <c r="E59730" s="24"/>
      <c r="F59730" s="24"/>
      <c r="G59730" s="24"/>
      <c r="H59730" s="24"/>
      <c r="I59730" s="24"/>
      <c r="J59730" s="24"/>
      <c r="K59730" s="24"/>
      <c r="L59730" s="24"/>
      <c r="M59730" s="24"/>
      <c r="P59730" s="10"/>
      <c r="R59730" s="10"/>
      <c r="S59730" s="10"/>
      <c r="T59730" s="10"/>
    </row>
    <row r="59731" spans="1:20" ht="16" x14ac:dyDescent="0.2">
      <c r="A59731" s="24"/>
      <c r="B59731" s="24"/>
      <c r="C59731" s="24"/>
      <c r="D59731" s="24"/>
      <c r="E59731" s="24"/>
      <c r="F59731" s="24"/>
      <c r="G59731" s="24"/>
      <c r="H59731" s="24"/>
      <c r="I59731" s="24"/>
      <c r="J59731" s="24"/>
      <c r="K59731" s="24"/>
      <c r="L59731" s="24"/>
      <c r="M59731" s="24"/>
      <c r="P59731" s="10"/>
      <c r="R59731" s="10"/>
      <c r="S59731" s="10"/>
      <c r="T59731" s="10"/>
    </row>
    <row r="59732" spans="1:20" ht="16" x14ac:dyDescent="0.2">
      <c r="A59732" s="24"/>
      <c r="B59732" s="24"/>
      <c r="C59732" s="24"/>
      <c r="D59732" s="24"/>
      <c r="E59732" s="24"/>
      <c r="F59732" s="24"/>
      <c r="G59732" s="24"/>
      <c r="H59732" s="24"/>
      <c r="I59732" s="24"/>
      <c r="J59732" s="24"/>
      <c r="K59732" s="24"/>
      <c r="L59732" s="24"/>
      <c r="M59732" s="24"/>
      <c r="P59732" s="10"/>
      <c r="R59732" s="10"/>
      <c r="S59732" s="10"/>
      <c r="T59732" s="10"/>
    </row>
    <row r="59733" spans="1:20" ht="16" x14ac:dyDescent="0.2">
      <c r="A59733" s="24"/>
      <c r="B59733" s="24"/>
      <c r="C59733" s="24"/>
      <c r="D59733" s="24"/>
      <c r="E59733" s="24"/>
      <c r="F59733" s="24"/>
      <c r="G59733" s="24"/>
      <c r="H59733" s="24"/>
      <c r="I59733" s="24"/>
      <c r="J59733" s="24"/>
      <c r="K59733" s="24"/>
      <c r="L59733" s="24"/>
      <c r="M59733" s="24"/>
      <c r="P59733" s="10"/>
      <c r="R59733" s="10"/>
      <c r="S59733" s="10"/>
      <c r="T59733" s="10"/>
    </row>
    <row r="59734" spans="1:20" ht="16" x14ac:dyDescent="0.2">
      <c r="A59734" s="24"/>
      <c r="B59734" s="24"/>
      <c r="C59734" s="24"/>
      <c r="D59734" s="24"/>
      <c r="E59734" s="24"/>
      <c r="F59734" s="24"/>
      <c r="G59734" s="24"/>
      <c r="H59734" s="24"/>
      <c r="I59734" s="24"/>
      <c r="J59734" s="24"/>
      <c r="K59734" s="24"/>
      <c r="L59734" s="24"/>
      <c r="M59734" s="24"/>
      <c r="P59734" s="10"/>
      <c r="R59734" s="10"/>
      <c r="S59734" s="10"/>
      <c r="T59734" s="10"/>
    </row>
    <row r="59735" spans="1:20" ht="16" x14ac:dyDescent="0.2">
      <c r="A59735" s="24"/>
      <c r="B59735" s="24"/>
      <c r="C59735" s="24"/>
      <c r="D59735" s="24"/>
      <c r="E59735" s="24"/>
      <c r="F59735" s="24"/>
      <c r="G59735" s="24"/>
      <c r="H59735" s="24"/>
      <c r="I59735" s="24"/>
      <c r="J59735" s="24"/>
      <c r="K59735" s="24"/>
      <c r="L59735" s="24"/>
      <c r="M59735" s="24"/>
      <c r="P59735" s="10"/>
      <c r="R59735" s="10"/>
      <c r="S59735" s="10"/>
      <c r="T59735" s="10"/>
    </row>
    <row r="59736" spans="1:20" ht="16" x14ac:dyDescent="0.2">
      <c r="A59736" s="24"/>
      <c r="B59736" s="24"/>
      <c r="C59736" s="24"/>
      <c r="D59736" s="24"/>
      <c r="E59736" s="24"/>
      <c r="F59736" s="24"/>
      <c r="G59736" s="24"/>
      <c r="H59736" s="24"/>
      <c r="I59736" s="24"/>
      <c r="J59736" s="24"/>
      <c r="K59736" s="24"/>
      <c r="L59736" s="24"/>
      <c r="M59736" s="24"/>
      <c r="P59736" s="10"/>
      <c r="R59736" s="10"/>
      <c r="S59736" s="10"/>
      <c r="T59736" s="10"/>
    </row>
    <row r="59737" spans="1:20" ht="16" x14ac:dyDescent="0.2">
      <c r="A59737" s="24"/>
      <c r="B59737" s="24"/>
      <c r="C59737" s="24"/>
      <c r="D59737" s="24"/>
      <c r="E59737" s="24"/>
      <c r="F59737" s="24"/>
      <c r="G59737" s="24"/>
      <c r="H59737" s="24"/>
      <c r="I59737" s="24"/>
      <c r="J59737" s="24"/>
      <c r="K59737" s="24"/>
      <c r="L59737" s="24"/>
      <c r="M59737" s="24"/>
      <c r="P59737" s="10"/>
      <c r="R59737" s="10"/>
      <c r="S59737" s="10"/>
      <c r="T59737" s="10"/>
    </row>
    <row r="59738" spans="1:20" ht="16" x14ac:dyDescent="0.2">
      <c r="A59738" s="24"/>
      <c r="B59738" s="24"/>
      <c r="C59738" s="24"/>
      <c r="D59738" s="24"/>
      <c r="E59738" s="24"/>
      <c r="F59738" s="24"/>
      <c r="G59738" s="24"/>
      <c r="H59738" s="24"/>
      <c r="I59738" s="24"/>
      <c r="J59738" s="24"/>
      <c r="K59738" s="24"/>
      <c r="L59738" s="24"/>
      <c r="M59738" s="24"/>
      <c r="P59738" s="10"/>
      <c r="R59738" s="10"/>
      <c r="S59738" s="10"/>
      <c r="T59738" s="10"/>
    </row>
    <row r="59739" spans="1:20" ht="16" x14ac:dyDescent="0.2">
      <c r="A59739" s="24"/>
      <c r="B59739" s="24"/>
      <c r="C59739" s="24"/>
      <c r="D59739" s="24"/>
      <c r="E59739" s="24"/>
      <c r="F59739" s="24"/>
      <c r="G59739" s="24"/>
      <c r="H59739" s="24"/>
      <c r="I59739" s="24"/>
      <c r="J59739" s="24"/>
      <c r="K59739" s="24"/>
      <c r="L59739" s="24"/>
      <c r="M59739" s="24"/>
      <c r="P59739" s="10"/>
      <c r="R59739" s="10"/>
      <c r="S59739" s="10"/>
      <c r="T59739" s="10"/>
    </row>
    <row r="59740" spans="1:20" ht="16" x14ac:dyDescent="0.2">
      <c r="A59740" s="24"/>
      <c r="B59740" s="24"/>
      <c r="C59740" s="24"/>
      <c r="D59740" s="24"/>
      <c r="E59740" s="24"/>
      <c r="F59740" s="24"/>
      <c r="G59740" s="24"/>
      <c r="H59740" s="24"/>
      <c r="I59740" s="24"/>
      <c r="J59740" s="24"/>
      <c r="K59740" s="24"/>
      <c r="L59740" s="24"/>
      <c r="M59740" s="24"/>
      <c r="P59740" s="10"/>
      <c r="R59740" s="10"/>
      <c r="S59740" s="10"/>
      <c r="T59740" s="10"/>
    </row>
    <row r="59741" spans="1:20" ht="16" x14ac:dyDescent="0.2">
      <c r="A59741" s="24"/>
      <c r="B59741" s="24"/>
      <c r="C59741" s="24"/>
      <c r="D59741" s="24"/>
      <c r="E59741" s="24"/>
      <c r="F59741" s="24"/>
      <c r="G59741" s="24"/>
      <c r="H59741" s="24"/>
      <c r="I59741" s="24"/>
      <c r="J59741" s="24"/>
      <c r="K59741" s="24"/>
      <c r="L59741" s="24"/>
      <c r="M59741" s="24"/>
      <c r="P59741" s="10"/>
      <c r="R59741" s="10"/>
      <c r="S59741" s="10"/>
      <c r="T59741" s="10"/>
    </row>
    <row r="59742" spans="1:20" ht="16" x14ac:dyDescent="0.2">
      <c r="A59742" s="24"/>
      <c r="B59742" s="24"/>
      <c r="C59742" s="24"/>
      <c r="D59742" s="24"/>
      <c r="E59742" s="24"/>
      <c r="F59742" s="24"/>
      <c r="G59742" s="24"/>
      <c r="H59742" s="24"/>
      <c r="I59742" s="24"/>
      <c r="J59742" s="24"/>
      <c r="K59742" s="24"/>
      <c r="L59742" s="24"/>
      <c r="M59742" s="24"/>
      <c r="P59742" s="10"/>
      <c r="R59742" s="10"/>
      <c r="S59742" s="10"/>
      <c r="T59742" s="10"/>
    </row>
    <row r="59743" spans="1:20" ht="16" x14ac:dyDescent="0.2">
      <c r="A59743" s="24"/>
      <c r="B59743" s="24"/>
      <c r="C59743" s="24"/>
      <c r="D59743" s="24"/>
      <c r="E59743" s="24"/>
      <c r="F59743" s="24"/>
      <c r="G59743" s="24"/>
      <c r="H59743" s="24"/>
      <c r="I59743" s="24"/>
      <c r="J59743" s="24"/>
      <c r="K59743" s="24"/>
      <c r="L59743" s="24"/>
      <c r="M59743" s="24"/>
      <c r="P59743" s="10"/>
      <c r="R59743" s="10"/>
      <c r="S59743" s="10"/>
      <c r="T59743" s="10"/>
    </row>
    <row r="59744" spans="1:20" ht="16" x14ac:dyDescent="0.2">
      <c r="A59744" s="24"/>
      <c r="B59744" s="24"/>
      <c r="C59744" s="24"/>
      <c r="D59744" s="24"/>
      <c r="E59744" s="24"/>
      <c r="F59744" s="24"/>
      <c r="G59744" s="24"/>
      <c r="H59744" s="24"/>
      <c r="I59744" s="24"/>
      <c r="J59744" s="24"/>
      <c r="K59744" s="24"/>
      <c r="L59744" s="24"/>
      <c r="M59744" s="24"/>
      <c r="P59744" s="10"/>
      <c r="R59744" s="10"/>
      <c r="S59744" s="10"/>
      <c r="T59744" s="10"/>
    </row>
    <row r="59745" spans="1:20" ht="16" x14ac:dyDescent="0.2">
      <c r="A59745" s="24"/>
      <c r="B59745" s="24"/>
      <c r="C59745" s="24"/>
      <c r="D59745" s="24"/>
      <c r="E59745" s="24"/>
      <c r="F59745" s="24"/>
      <c r="G59745" s="24"/>
      <c r="H59745" s="24"/>
      <c r="I59745" s="24"/>
      <c r="J59745" s="24"/>
      <c r="K59745" s="24"/>
      <c r="L59745" s="24"/>
      <c r="M59745" s="24"/>
      <c r="P59745" s="10"/>
      <c r="R59745" s="10"/>
      <c r="S59745" s="10"/>
      <c r="T59745" s="10"/>
    </row>
    <row r="59746" spans="1:20" ht="16" x14ac:dyDescent="0.2">
      <c r="A59746" s="24"/>
      <c r="B59746" s="24"/>
      <c r="C59746" s="24"/>
      <c r="D59746" s="24"/>
      <c r="E59746" s="24"/>
      <c r="F59746" s="24"/>
      <c r="G59746" s="24"/>
      <c r="H59746" s="24"/>
      <c r="I59746" s="24"/>
      <c r="J59746" s="24"/>
      <c r="K59746" s="24"/>
      <c r="L59746" s="24"/>
      <c r="M59746" s="24"/>
      <c r="P59746" s="10"/>
      <c r="R59746" s="10"/>
      <c r="S59746" s="10"/>
      <c r="T59746" s="10"/>
    </row>
    <row r="59747" spans="1:20" ht="16" x14ac:dyDescent="0.2">
      <c r="A59747" s="24"/>
      <c r="B59747" s="24"/>
      <c r="C59747" s="24"/>
      <c r="D59747" s="24"/>
      <c r="E59747" s="24"/>
      <c r="F59747" s="24"/>
      <c r="G59747" s="24"/>
      <c r="H59747" s="24"/>
      <c r="I59747" s="24"/>
      <c r="J59747" s="24"/>
      <c r="K59747" s="24"/>
      <c r="L59747" s="24"/>
      <c r="M59747" s="24"/>
      <c r="P59747" s="10"/>
      <c r="R59747" s="10"/>
      <c r="S59747" s="10"/>
      <c r="T59747" s="10"/>
    </row>
    <row r="59748" spans="1:20" ht="16" x14ac:dyDescent="0.2">
      <c r="A59748" s="24"/>
      <c r="B59748" s="24"/>
      <c r="C59748" s="24"/>
      <c r="D59748" s="24"/>
      <c r="E59748" s="24"/>
      <c r="F59748" s="24"/>
      <c r="G59748" s="24"/>
      <c r="H59748" s="24"/>
      <c r="I59748" s="24"/>
      <c r="J59748" s="24"/>
      <c r="K59748" s="24"/>
      <c r="L59748" s="24"/>
      <c r="M59748" s="24"/>
      <c r="P59748" s="10"/>
      <c r="R59748" s="10"/>
      <c r="S59748" s="10"/>
      <c r="T59748" s="10"/>
    </row>
    <row r="59749" spans="1:20" ht="16" x14ac:dyDescent="0.2">
      <c r="A59749" s="24"/>
      <c r="B59749" s="24"/>
      <c r="C59749" s="24"/>
      <c r="D59749" s="24"/>
      <c r="E59749" s="24"/>
      <c r="F59749" s="24"/>
      <c r="G59749" s="24"/>
      <c r="H59749" s="24"/>
      <c r="I59749" s="24"/>
      <c r="J59749" s="24"/>
      <c r="K59749" s="24"/>
      <c r="L59749" s="24"/>
      <c r="M59749" s="24"/>
      <c r="P59749" s="10"/>
      <c r="R59749" s="10"/>
      <c r="S59749" s="10"/>
      <c r="T59749" s="10"/>
    </row>
    <row r="59750" spans="1:20" ht="16" x14ac:dyDescent="0.2">
      <c r="A59750" s="24"/>
      <c r="B59750" s="24"/>
      <c r="C59750" s="24"/>
      <c r="D59750" s="24"/>
      <c r="E59750" s="24"/>
      <c r="F59750" s="24"/>
      <c r="G59750" s="24"/>
      <c r="H59750" s="24"/>
      <c r="I59750" s="24"/>
      <c r="J59750" s="24"/>
      <c r="K59750" s="24"/>
      <c r="L59750" s="24"/>
      <c r="M59750" s="24"/>
      <c r="P59750" s="10"/>
      <c r="R59750" s="10"/>
      <c r="S59750" s="10"/>
      <c r="T59750" s="10"/>
    </row>
    <row r="59751" spans="1:20" ht="16" x14ac:dyDescent="0.2">
      <c r="A59751" s="24"/>
      <c r="B59751" s="24"/>
      <c r="C59751" s="24"/>
      <c r="D59751" s="24"/>
      <c r="E59751" s="24"/>
      <c r="F59751" s="24"/>
      <c r="G59751" s="24"/>
      <c r="H59751" s="24"/>
      <c r="I59751" s="24"/>
      <c r="J59751" s="24"/>
      <c r="K59751" s="24"/>
      <c r="L59751" s="24"/>
      <c r="M59751" s="24"/>
      <c r="P59751" s="10"/>
      <c r="R59751" s="10"/>
      <c r="S59751" s="10"/>
      <c r="T59751" s="10"/>
    </row>
    <row r="59752" spans="1:20" ht="16" x14ac:dyDescent="0.2">
      <c r="A59752" s="24"/>
      <c r="B59752" s="24"/>
      <c r="C59752" s="24"/>
      <c r="D59752" s="24"/>
      <c r="E59752" s="24"/>
      <c r="F59752" s="24"/>
      <c r="G59752" s="24"/>
      <c r="H59752" s="24"/>
      <c r="I59752" s="24"/>
      <c r="J59752" s="24"/>
      <c r="K59752" s="24"/>
      <c r="L59752" s="24"/>
      <c r="M59752" s="24"/>
      <c r="P59752" s="10"/>
      <c r="R59752" s="10"/>
      <c r="S59752" s="10"/>
      <c r="T59752" s="10"/>
    </row>
    <row r="59753" spans="1:20" ht="16" x14ac:dyDescent="0.2">
      <c r="A59753" s="24"/>
      <c r="B59753" s="24"/>
      <c r="C59753" s="24"/>
      <c r="D59753" s="24"/>
      <c r="E59753" s="24"/>
      <c r="F59753" s="24"/>
      <c r="G59753" s="24"/>
      <c r="H59753" s="24"/>
      <c r="I59753" s="24"/>
      <c r="J59753" s="24"/>
      <c r="K59753" s="24"/>
      <c r="L59753" s="24"/>
      <c r="M59753" s="24"/>
      <c r="P59753" s="10"/>
      <c r="R59753" s="10"/>
      <c r="S59753" s="10"/>
      <c r="T59753" s="10"/>
    </row>
    <row r="59754" spans="1:20" ht="16" x14ac:dyDescent="0.2">
      <c r="A59754" s="24"/>
      <c r="B59754" s="24"/>
      <c r="C59754" s="24"/>
      <c r="D59754" s="24"/>
      <c r="E59754" s="24"/>
      <c r="F59754" s="24"/>
      <c r="G59754" s="24"/>
      <c r="H59754" s="24"/>
      <c r="I59754" s="24"/>
      <c r="J59754" s="24"/>
      <c r="K59754" s="24"/>
      <c r="L59754" s="24"/>
      <c r="M59754" s="24"/>
      <c r="P59754" s="10"/>
      <c r="R59754" s="10"/>
      <c r="S59754" s="10"/>
      <c r="T59754" s="10"/>
    </row>
    <row r="59755" spans="1:20" ht="16" x14ac:dyDescent="0.2">
      <c r="A59755" s="24"/>
      <c r="B59755" s="24"/>
      <c r="C59755" s="24"/>
      <c r="D59755" s="24"/>
      <c r="E59755" s="24"/>
      <c r="F59755" s="24"/>
      <c r="G59755" s="24"/>
      <c r="H59755" s="24"/>
      <c r="I59755" s="24"/>
      <c r="J59755" s="24"/>
      <c r="K59755" s="24"/>
      <c r="L59755" s="24"/>
      <c r="M59755" s="24"/>
      <c r="P59755" s="10"/>
      <c r="R59755" s="10"/>
      <c r="S59755" s="10"/>
      <c r="T59755" s="10"/>
    </row>
    <row r="59756" spans="1:20" ht="16" x14ac:dyDescent="0.2">
      <c r="A59756" s="24"/>
      <c r="B59756" s="24"/>
      <c r="C59756" s="24"/>
      <c r="D59756" s="24"/>
      <c r="E59756" s="24"/>
      <c r="F59756" s="24"/>
      <c r="G59756" s="24"/>
      <c r="H59756" s="24"/>
      <c r="I59756" s="24"/>
      <c r="J59756" s="24"/>
      <c r="K59756" s="24"/>
      <c r="L59756" s="24"/>
      <c r="M59756" s="24"/>
      <c r="P59756" s="10"/>
      <c r="R59756" s="10"/>
      <c r="S59756" s="10"/>
      <c r="T59756" s="10"/>
    </row>
    <row r="59757" spans="1:20" ht="16" x14ac:dyDescent="0.2">
      <c r="A59757" s="24"/>
      <c r="B59757" s="24"/>
      <c r="C59757" s="24"/>
      <c r="D59757" s="24"/>
      <c r="E59757" s="24"/>
      <c r="F59757" s="24"/>
      <c r="G59757" s="24"/>
      <c r="H59757" s="24"/>
      <c r="I59757" s="24"/>
      <c r="J59757" s="24"/>
      <c r="K59757" s="24"/>
      <c r="L59757" s="24"/>
      <c r="M59757" s="24"/>
      <c r="P59757" s="10"/>
      <c r="R59757" s="10"/>
      <c r="S59757" s="10"/>
      <c r="T59757" s="10"/>
    </row>
    <row r="59758" spans="1:20" ht="16" x14ac:dyDescent="0.2">
      <c r="A59758" s="24"/>
      <c r="B59758" s="24"/>
      <c r="C59758" s="24"/>
      <c r="D59758" s="24"/>
      <c r="E59758" s="24"/>
      <c r="F59758" s="24"/>
      <c r="G59758" s="24"/>
      <c r="H59758" s="24"/>
      <c r="I59758" s="24"/>
      <c r="J59758" s="24"/>
      <c r="K59758" s="24"/>
      <c r="L59758" s="24"/>
      <c r="M59758" s="24"/>
      <c r="P59758" s="10"/>
      <c r="R59758" s="10"/>
      <c r="S59758" s="10"/>
      <c r="T59758" s="10"/>
    </row>
    <row r="59759" spans="1:20" ht="16" x14ac:dyDescent="0.2">
      <c r="A59759" s="24"/>
      <c r="B59759" s="24"/>
      <c r="C59759" s="24"/>
      <c r="D59759" s="24"/>
      <c r="E59759" s="24"/>
      <c r="F59759" s="24"/>
      <c r="G59759" s="24"/>
      <c r="H59759" s="24"/>
      <c r="I59759" s="24"/>
      <c r="J59759" s="24"/>
      <c r="K59759" s="24"/>
      <c r="L59759" s="24"/>
      <c r="M59759" s="24"/>
      <c r="P59759" s="10"/>
      <c r="R59759" s="10"/>
      <c r="S59759" s="10"/>
      <c r="T59759" s="10"/>
    </row>
    <row r="59760" spans="1:20" ht="16" x14ac:dyDescent="0.2">
      <c r="A59760" s="24"/>
      <c r="B59760" s="24"/>
      <c r="C59760" s="24"/>
      <c r="D59760" s="24"/>
      <c r="E59760" s="24"/>
      <c r="F59760" s="24"/>
      <c r="G59760" s="24"/>
      <c r="H59760" s="24"/>
      <c r="I59760" s="24"/>
      <c r="J59760" s="24"/>
      <c r="K59760" s="24"/>
      <c r="L59760" s="24"/>
      <c r="M59760" s="24"/>
      <c r="P59760" s="10"/>
      <c r="R59760" s="10"/>
      <c r="S59760" s="10"/>
      <c r="T59760" s="10"/>
    </row>
    <row r="59761" spans="1:20" ht="16" x14ac:dyDescent="0.2">
      <c r="A59761" s="24"/>
      <c r="B59761" s="24"/>
      <c r="C59761" s="24"/>
      <c r="D59761" s="24"/>
      <c r="E59761" s="24"/>
      <c r="F59761" s="24"/>
      <c r="G59761" s="24"/>
      <c r="H59761" s="24"/>
      <c r="I59761" s="24"/>
      <c r="J59761" s="24"/>
      <c r="K59761" s="24"/>
      <c r="L59761" s="24"/>
      <c r="M59761" s="24"/>
      <c r="P59761" s="10"/>
      <c r="R59761" s="10"/>
      <c r="S59761" s="10"/>
      <c r="T59761" s="10"/>
    </row>
    <row r="59762" spans="1:20" ht="16" x14ac:dyDescent="0.2">
      <c r="A59762" s="24"/>
      <c r="B59762" s="24"/>
      <c r="C59762" s="24"/>
      <c r="D59762" s="24"/>
      <c r="E59762" s="24"/>
      <c r="F59762" s="24"/>
      <c r="G59762" s="24"/>
      <c r="H59762" s="24"/>
      <c r="I59762" s="24"/>
      <c r="J59762" s="24"/>
      <c r="K59762" s="24"/>
      <c r="L59762" s="24"/>
      <c r="M59762" s="24"/>
      <c r="P59762" s="10"/>
      <c r="R59762" s="10"/>
      <c r="S59762" s="10"/>
      <c r="T59762" s="10"/>
    </row>
    <row r="59763" spans="1:20" ht="16" x14ac:dyDescent="0.2">
      <c r="A59763" s="24"/>
      <c r="B59763" s="24"/>
      <c r="C59763" s="24"/>
      <c r="D59763" s="24"/>
      <c r="E59763" s="24"/>
      <c r="F59763" s="24"/>
      <c r="G59763" s="24"/>
      <c r="H59763" s="24"/>
      <c r="I59763" s="24"/>
      <c r="J59763" s="24"/>
      <c r="K59763" s="24"/>
      <c r="L59763" s="24"/>
      <c r="M59763" s="24"/>
      <c r="P59763" s="10"/>
      <c r="R59763" s="10"/>
      <c r="S59763" s="10"/>
      <c r="T59763" s="10"/>
    </row>
    <row r="59764" spans="1:20" ht="16" x14ac:dyDescent="0.2">
      <c r="A59764" s="24"/>
      <c r="B59764" s="24"/>
      <c r="C59764" s="24"/>
      <c r="D59764" s="24"/>
      <c r="E59764" s="24"/>
      <c r="F59764" s="24"/>
      <c r="G59764" s="24"/>
      <c r="H59764" s="24"/>
      <c r="I59764" s="24"/>
      <c r="J59764" s="24"/>
      <c r="K59764" s="24"/>
      <c r="L59764" s="24"/>
      <c r="M59764" s="24"/>
      <c r="P59764" s="10"/>
      <c r="R59764" s="10"/>
      <c r="S59764" s="10"/>
      <c r="T59764" s="10"/>
    </row>
    <row r="59765" spans="1:20" ht="16" x14ac:dyDescent="0.2">
      <c r="A59765" s="24"/>
      <c r="B59765" s="24"/>
      <c r="C59765" s="24"/>
      <c r="D59765" s="24"/>
      <c r="E59765" s="24"/>
      <c r="F59765" s="24"/>
      <c r="G59765" s="24"/>
      <c r="H59765" s="24"/>
      <c r="I59765" s="24"/>
      <c r="J59765" s="24"/>
      <c r="K59765" s="24"/>
      <c r="L59765" s="24"/>
      <c r="M59765" s="24"/>
      <c r="P59765" s="10"/>
      <c r="R59765" s="10"/>
      <c r="S59765" s="10"/>
      <c r="T59765" s="10"/>
    </row>
    <row r="59766" spans="1:20" ht="16" x14ac:dyDescent="0.2">
      <c r="A59766" s="24"/>
      <c r="B59766" s="24"/>
      <c r="C59766" s="24"/>
      <c r="D59766" s="24"/>
      <c r="E59766" s="24"/>
      <c r="F59766" s="24"/>
      <c r="G59766" s="24"/>
      <c r="H59766" s="24"/>
      <c r="I59766" s="24"/>
      <c r="J59766" s="24"/>
      <c r="K59766" s="24"/>
      <c r="L59766" s="24"/>
      <c r="M59766" s="24"/>
      <c r="P59766" s="10"/>
      <c r="R59766" s="10"/>
      <c r="S59766" s="10"/>
      <c r="T59766" s="10"/>
    </row>
    <row r="59767" spans="1:20" ht="16" x14ac:dyDescent="0.2">
      <c r="A59767" s="24"/>
      <c r="B59767" s="24"/>
      <c r="C59767" s="24"/>
      <c r="D59767" s="24"/>
      <c r="E59767" s="24"/>
      <c r="F59767" s="24"/>
      <c r="G59767" s="24"/>
      <c r="H59767" s="24"/>
      <c r="I59767" s="24"/>
      <c r="J59767" s="24"/>
      <c r="K59767" s="24"/>
      <c r="L59767" s="24"/>
      <c r="M59767" s="24"/>
      <c r="P59767" s="10"/>
      <c r="R59767" s="10"/>
      <c r="S59767" s="10"/>
      <c r="T59767" s="10"/>
    </row>
    <row r="59768" spans="1:20" ht="16" x14ac:dyDescent="0.2">
      <c r="A59768" s="24"/>
      <c r="B59768" s="24"/>
      <c r="C59768" s="24"/>
      <c r="D59768" s="24"/>
      <c r="E59768" s="24"/>
      <c r="F59768" s="24"/>
      <c r="G59768" s="24"/>
      <c r="H59768" s="24"/>
      <c r="I59768" s="24"/>
      <c r="J59768" s="24"/>
      <c r="K59768" s="24"/>
      <c r="L59768" s="24"/>
      <c r="M59768" s="24"/>
      <c r="P59768" s="10"/>
      <c r="R59768" s="10"/>
      <c r="S59768" s="10"/>
      <c r="T59768" s="10"/>
    </row>
    <row r="59769" spans="1:20" ht="16" x14ac:dyDescent="0.2">
      <c r="A59769" s="24"/>
      <c r="B59769" s="24"/>
      <c r="C59769" s="24"/>
      <c r="D59769" s="24"/>
      <c r="E59769" s="24"/>
      <c r="F59769" s="24"/>
      <c r="G59769" s="24"/>
      <c r="H59769" s="24"/>
      <c r="I59769" s="24"/>
      <c r="J59769" s="24"/>
      <c r="K59769" s="24"/>
      <c r="L59769" s="24"/>
      <c r="M59769" s="24"/>
      <c r="P59769" s="10"/>
      <c r="R59769" s="10"/>
      <c r="S59769" s="10"/>
      <c r="T59769" s="10"/>
    </row>
    <row r="59770" spans="1:20" ht="16" x14ac:dyDescent="0.2">
      <c r="A59770" s="24"/>
      <c r="B59770" s="24"/>
      <c r="C59770" s="24"/>
      <c r="D59770" s="24"/>
      <c r="E59770" s="24"/>
      <c r="F59770" s="24"/>
      <c r="G59770" s="24"/>
      <c r="H59770" s="24"/>
      <c r="I59770" s="24"/>
      <c r="J59770" s="24"/>
      <c r="K59770" s="24"/>
      <c r="L59770" s="24"/>
      <c r="M59770" s="24"/>
      <c r="P59770" s="10"/>
      <c r="R59770" s="10"/>
      <c r="S59770" s="10"/>
      <c r="T59770" s="10"/>
    </row>
    <row r="59771" spans="1:20" ht="16" x14ac:dyDescent="0.2">
      <c r="A59771" s="24"/>
      <c r="B59771" s="24"/>
      <c r="C59771" s="24"/>
      <c r="D59771" s="24"/>
      <c r="E59771" s="24"/>
      <c r="F59771" s="24"/>
      <c r="G59771" s="24"/>
      <c r="H59771" s="24"/>
      <c r="I59771" s="24"/>
      <c r="J59771" s="24"/>
      <c r="K59771" s="24"/>
      <c r="L59771" s="24"/>
      <c r="M59771" s="24"/>
      <c r="P59771" s="10"/>
      <c r="R59771" s="10"/>
      <c r="S59771" s="10"/>
      <c r="T59771" s="10"/>
    </row>
    <row r="59772" spans="1:20" ht="16" x14ac:dyDescent="0.2">
      <c r="A59772" s="24"/>
      <c r="B59772" s="24"/>
      <c r="C59772" s="24"/>
      <c r="D59772" s="24"/>
      <c r="E59772" s="24"/>
      <c r="F59772" s="24"/>
      <c r="G59772" s="24"/>
      <c r="H59772" s="24"/>
      <c r="I59772" s="24"/>
      <c r="J59772" s="24"/>
      <c r="K59772" s="24"/>
      <c r="L59772" s="24"/>
      <c r="M59772" s="24"/>
      <c r="P59772" s="10"/>
      <c r="R59772" s="10"/>
      <c r="S59772" s="10"/>
      <c r="T59772" s="10"/>
    </row>
    <row r="59773" spans="1:20" ht="16" x14ac:dyDescent="0.2">
      <c r="A59773" s="24"/>
      <c r="B59773" s="24"/>
      <c r="C59773" s="24"/>
      <c r="D59773" s="24"/>
      <c r="E59773" s="24"/>
      <c r="F59773" s="24"/>
      <c r="G59773" s="24"/>
      <c r="H59773" s="24"/>
      <c r="I59773" s="24"/>
      <c r="J59773" s="24"/>
      <c r="K59773" s="24"/>
      <c r="L59773" s="24"/>
      <c r="M59773" s="24"/>
      <c r="P59773" s="10"/>
      <c r="R59773" s="10"/>
      <c r="S59773" s="10"/>
      <c r="T59773" s="10"/>
    </row>
    <row r="59774" spans="1:20" ht="16" x14ac:dyDescent="0.2">
      <c r="A59774" s="24"/>
      <c r="B59774" s="24"/>
      <c r="C59774" s="24"/>
      <c r="D59774" s="24"/>
      <c r="E59774" s="24"/>
      <c r="F59774" s="24"/>
      <c r="G59774" s="24"/>
      <c r="H59774" s="24"/>
      <c r="I59774" s="24"/>
      <c r="J59774" s="24"/>
      <c r="K59774" s="24"/>
      <c r="L59774" s="24"/>
      <c r="M59774" s="24"/>
      <c r="P59774" s="10"/>
      <c r="R59774" s="10"/>
      <c r="S59774" s="10"/>
      <c r="T59774" s="10"/>
    </row>
    <row r="59775" spans="1:20" ht="16" x14ac:dyDescent="0.2">
      <c r="A59775" s="24"/>
      <c r="B59775" s="24"/>
      <c r="C59775" s="24"/>
      <c r="D59775" s="24"/>
      <c r="E59775" s="24"/>
      <c r="F59775" s="24"/>
      <c r="G59775" s="24"/>
      <c r="H59775" s="24"/>
      <c r="I59775" s="24"/>
      <c r="J59775" s="24"/>
      <c r="K59775" s="24"/>
      <c r="L59775" s="24"/>
      <c r="M59775" s="24"/>
      <c r="P59775" s="10"/>
      <c r="R59775" s="10"/>
      <c r="S59775" s="10"/>
      <c r="T59775" s="10"/>
    </row>
    <row r="59776" spans="1:20" ht="16" x14ac:dyDescent="0.2">
      <c r="A59776" s="24"/>
      <c r="B59776" s="24"/>
      <c r="C59776" s="24"/>
      <c r="D59776" s="24"/>
      <c r="E59776" s="24"/>
      <c r="F59776" s="24"/>
      <c r="G59776" s="24"/>
      <c r="H59776" s="24"/>
      <c r="I59776" s="24"/>
      <c r="J59776" s="24"/>
      <c r="K59776" s="24"/>
      <c r="L59776" s="24"/>
      <c r="M59776" s="24"/>
      <c r="P59776" s="10"/>
      <c r="R59776" s="10"/>
      <c r="S59776" s="10"/>
      <c r="T59776" s="10"/>
    </row>
    <row r="59777" spans="1:20" ht="16" x14ac:dyDescent="0.2">
      <c r="A59777" s="24"/>
      <c r="B59777" s="24"/>
      <c r="C59777" s="24"/>
      <c r="D59777" s="24"/>
      <c r="E59777" s="24"/>
      <c r="F59777" s="24"/>
      <c r="G59777" s="24"/>
      <c r="H59777" s="24"/>
      <c r="I59777" s="24"/>
      <c r="J59777" s="24"/>
      <c r="K59777" s="24"/>
      <c r="L59777" s="24"/>
      <c r="M59777" s="24"/>
      <c r="P59777" s="10"/>
      <c r="R59777" s="10"/>
      <c r="S59777" s="10"/>
      <c r="T59777" s="10"/>
    </row>
    <row r="59778" spans="1:20" ht="16" x14ac:dyDescent="0.2">
      <c r="A59778" s="24"/>
      <c r="B59778" s="24"/>
      <c r="C59778" s="24"/>
      <c r="D59778" s="24"/>
      <c r="E59778" s="24"/>
      <c r="F59778" s="24"/>
      <c r="G59778" s="24"/>
      <c r="H59778" s="24"/>
      <c r="I59778" s="24"/>
      <c r="J59778" s="24"/>
      <c r="K59778" s="24"/>
      <c r="L59778" s="24"/>
      <c r="M59778" s="24"/>
      <c r="P59778" s="10"/>
      <c r="R59778" s="10"/>
      <c r="S59778" s="10"/>
      <c r="T59778" s="10"/>
    </row>
    <row r="59779" spans="1:20" ht="16" x14ac:dyDescent="0.2">
      <c r="A59779" s="24"/>
      <c r="B59779" s="24"/>
      <c r="C59779" s="24"/>
      <c r="D59779" s="24"/>
      <c r="E59779" s="24"/>
      <c r="F59779" s="24"/>
      <c r="G59779" s="24"/>
      <c r="H59779" s="24"/>
      <c r="I59779" s="24"/>
      <c r="J59779" s="24"/>
      <c r="K59779" s="24"/>
      <c r="L59779" s="24"/>
      <c r="M59779" s="24"/>
      <c r="P59779" s="10"/>
      <c r="R59779" s="10"/>
      <c r="S59779" s="10"/>
      <c r="T59779" s="10"/>
    </row>
    <row r="59780" spans="1:20" ht="16" x14ac:dyDescent="0.2">
      <c r="A59780" s="24"/>
      <c r="B59780" s="24"/>
      <c r="C59780" s="24"/>
      <c r="D59780" s="24"/>
      <c r="E59780" s="24"/>
      <c r="F59780" s="24"/>
      <c r="G59780" s="24"/>
      <c r="H59780" s="24"/>
      <c r="I59780" s="24"/>
      <c r="J59780" s="24"/>
      <c r="K59780" s="24"/>
      <c r="L59780" s="24"/>
      <c r="M59780" s="24"/>
      <c r="P59780" s="10"/>
      <c r="R59780" s="10"/>
      <c r="S59780" s="10"/>
      <c r="T59780" s="10"/>
    </row>
    <row r="59781" spans="1:20" ht="16" x14ac:dyDescent="0.2">
      <c r="A59781" s="24"/>
      <c r="B59781" s="24"/>
      <c r="C59781" s="24"/>
      <c r="D59781" s="24"/>
      <c r="E59781" s="24"/>
      <c r="F59781" s="24"/>
      <c r="G59781" s="24"/>
      <c r="H59781" s="24"/>
      <c r="I59781" s="24"/>
      <c r="J59781" s="24"/>
      <c r="K59781" s="24"/>
      <c r="L59781" s="24"/>
      <c r="M59781" s="24"/>
      <c r="P59781" s="10"/>
      <c r="R59781" s="10"/>
      <c r="S59781" s="10"/>
      <c r="T59781" s="10"/>
    </row>
    <row r="59782" spans="1:20" ht="16" x14ac:dyDescent="0.2">
      <c r="A59782" s="24"/>
      <c r="B59782" s="24"/>
      <c r="C59782" s="24"/>
      <c r="D59782" s="24"/>
      <c r="E59782" s="24"/>
      <c r="F59782" s="24"/>
      <c r="G59782" s="24"/>
      <c r="H59782" s="24"/>
      <c r="I59782" s="24"/>
      <c r="J59782" s="24"/>
      <c r="K59782" s="24"/>
      <c r="L59782" s="24"/>
      <c r="M59782" s="24"/>
      <c r="P59782" s="10"/>
      <c r="R59782" s="10"/>
      <c r="S59782" s="10"/>
      <c r="T59782" s="10"/>
    </row>
    <row r="59783" spans="1:20" ht="16" x14ac:dyDescent="0.2">
      <c r="A59783" s="24"/>
      <c r="B59783" s="24"/>
      <c r="C59783" s="24"/>
      <c r="D59783" s="24"/>
      <c r="E59783" s="24"/>
      <c r="F59783" s="24"/>
      <c r="G59783" s="24"/>
      <c r="H59783" s="24"/>
      <c r="I59783" s="24"/>
      <c r="J59783" s="24"/>
      <c r="K59783" s="24"/>
      <c r="L59783" s="24"/>
      <c r="M59783" s="24"/>
      <c r="P59783" s="10"/>
      <c r="R59783" s="10"/>
      <c r="S59783" s="10"/>
      <c r="T59783" s="10"/>
    </row>
    <row r="59784" spans="1:20" ht="16" x14ac:dyDescent="0.2">
      <c r="A59784" s="24"/>
      <c r="B59784" s="24"/>
      <c r="C59784" s="24"/>
      <c r="D59784" s="24"/>
      <c r="E59784" s="24"/>
      <c r="F59784" s="24"/>
      <c r="G59784" s="24"/>
      <c r="H59784" s="24"/>
      <c r="I59784" s="24"/>
      <c r="J59784" s="24"/>
      <c r="K59784" s="24"/>
      <c r="L59784" s="24"/>
      <c r="M59784" s="24"/>
      <c r="P59784" s="10"/>
      <c r="R59784" s="10"/>
      <c r="S59784" s="10"/>
      <c r="T59784" s="10"/>
    </row>
    <row r="59785" spans="1:20" ht="16" x14ac:dyDescent="0.2">
      <c r="A59785" s="24"/>
      <c r="B59785" s="24"/>
      <c r="C59785" s="24"/>
      <c r="D59785" s="24"/>
      <c r="E59785" s="24"/>
      <c r="F59785" s="24"/>
      <c r="G59785" s="24"/>
      <c r="H59785" s="24"/>
      <c r="I59785" s="24"/>
      <c r="J59785" s="24"/>
      <c r="K59785" s="24"/>
      <c r="L59785" s="24"/>
      <c r="M59785" s="24"/>
      <c r="P59785" s="10"/>
      <c r="R59785" s="10"/>
      <c r="S59785" s="10"/>
      <c r="T59785" s="10"/>
    </row>
    <row r="59786" spans="1:20" ht="16" x14ac:dyDescent="0.2">
      <c r="A59786" s="24"/>
      <c r="B59786" s="24"/>
      <c r="C59786" s="24"/>
      <c r="D59786" s="24"/>
      <c r="E59786" s="24"/>
      <c r="F59786" s="24"/>
      <c r="G59786" s="24"/>
      <c r="H59786" s="24"/>
      <c r="I59786" s="24"/>
      <c r="J59786" s="24"/>
      <c r="K59786" s="24"/>
      <c r="L59786" s="24"/>
      <c r="M59786" s="24"/>
      <c r="P59786" s="10"/>
      <c r="R59786" s="10"/>
      <c r="S59786" s="10"/>
      <c r="T59786" s="10"/>
    </row>
    <row r="59787" spans="1:20" ht="16" x14ac:dyDescent="0.2">
      <c r="A59787" s="24"/>
      <c r="B59787" s="24"/>
      <c r="C59787" s="24"/>
      <c r="D59787" s="24"/>
      <c r="E59787" s="24"/>
      <c r="F59787" s="24"/>
      <c r="G59787" s="24"/>
      <c r="H59787" s="24"/>
      <c r="I59787" s="24"/>
      <c r="J59787" s="24"/>
      <c r="K59787" s="24"/>
      <c r="L59787" s="24"/>
      <c r="M59787" s="24"/>
      <c r="P59787" s="10"/>
      <c r="R59787" s="10"/>
      <c r="S59787" s="10"/>
      <c r="T59787" s="10"/>
    </row>
    <row r="59788" spans="1:20" ht="16" x14ac:dyDescent="0.2">
      <c r="A59788" s="24"/>
      <c r="B59788" s="24"/>
      <c r="C59788" s="24"/>
      <c r="D59788" s="24"/>
      <c r="E59788" s="24"/>
      <c r="F59788" s="24"/>
      <c r="G59788" s="24"/>
      <c r="H59788" s="24"/>
      <c r="I59788" s="24"/>
      <c r="J59788" s="24"/>
      <c r="K59788" s="24"/>
      <c r="L59788" s="24"/>
      <c r="M59788" s="24"/>
      <c r="P59788" s="10"/>
      <c r="R59788" s="10"/>
      <c r="S59788" s="10"/>
      <c r="T59788" s="10"/>
    </row>
    <row r="59789" spans="1:20" ht="16" x14ac:dyDescent="0.2">
      <c r="A59789" s="24"/>
      <c r="B59789" s="24"/>
      <c r="C59789" s="24"/>
      <c r="D59789" s="24"/>
      <c r="E59789" s="24"/>
      <c r="F59789" s="24"/>
      <c r="G59789" s="24"/>
      <c r="H59789" s="24"/>
      <c r="I59789" s="24"/>
      <c r="J59789" s="24"/>
      <c r="K59789" s="24"/>
      <c r="L59789" s="24"/>
      <c r="M59789" s="24"/>
      <c r="P59789" s="10"/>
      <c r="R59789" s="10"/>
      <c r="S59789" s="10"/>
      <c r="T59789" s="10"/>
    </row>
    <row r="59790" spans="1:20" ht="16" x14ac:dyDescent="0.2">
      <c r="A59790" s="24"/>
      <c r="B59790" s="24"/>
      <c r="C59790" s="24"/>
      <c r="D59790" s="24"/>
      <c r="E59790" s="24"/>
      <c r="F59790" s="24"/>
      <c r="G59790" s="24"/>
      <c r="H59790" s="24"/>
      <c r="I59790" s="24"/>
      <c r="J59790" s="24"/>
      <c r="K59790" s="24"/>
      <c r="L59790" s="24"/>
      <c r="M59790" s="24"/>
      <c r="P59790" s="10"/>
      <c r="R59790" s="10"/>
      <c r="S59790" s="10"/>
      <c r="T59790" s="10"/>
    </row>
    <row r="59791" spans="1:20" ht="16" x14ac:dyDescent="0.2">
      <c r="A59791" s="24"/>
      <c r="B59791" s="24"/>
      <c r="C59791" s="24"/>
      <c r="D59791" s="24"/>
      <c r="E59791" s="24"/>
      <c r="F59791" s="24"/>
      <c r="G59791" s="24"/>
      <c r="H59791" s="24"/>
      <c r="I59791" s="24"/>
      <c r="J59791" s="24"/>
      <c r="K59791" s="24"/>
      <c r="L59791" s="24"/>
      <c r="M59791" s="24"/>
      <c r="P59791" s="10"/>
      <c r="R59791" s="10"/>
      <c r="S59791" s="10"/>
      <c r="T59791" s="10"/>
    </row>
    <row r="59792" spans="1:20" ht="16" x14ac:dyDescent="0.2">
      <c r="A59792" s="24"/>
      <c r="B59792" s="24"/>
      <c r="C59792" s="24"/>
      <c r="D59792" s="24"/>
      <c r="E59792" s="24"/>
      <c r="F59792" s="24"/>
      <c r="G59792" s="24"/>
      <c r="H59792" s="24"/>
      <c r="I59792" s="24"/>
      <c r="J59792" s="24"/>
      <c r="K59792" s="24"/>
      <c r="L59792" s="24"/>
      <c r="M59792" s="24"/>
      <c r="P59792" s="10"/>
      <c r="R59792" s="10"/>
      <c r="S59792" s="10"/>
      <c r="T59792" s="10"/>
    </row>
    <row r="59793" spans="1:20" ht="16" x14ac:dyDescent="0.2">
      <c r="A59793" s="24"/>
      <c r="B59793" s="24"/>
      <c r="C59793" s="24"/>
      <c r="D59793" s="24"/>
      <c r="E59793" s="24"/>
      <c r="F59793" s="24"/>
      <c r="G59793" s="24"/>
      <c r="H59793" s="24"/>
      <c r="I59793" s="24"/>
      <c r="J59793" s="24"/>
      <c r="K59793" s="24"/>
      <c r="L59793" s="24"/>
      <c r="M59793" s="24"/>
      <c r="P59793" s="10"/>
      <c r="R59793" s="10"/>
      <c r="S59793" s="10"/>
      <c r="T59793" s="10"/>
    </row>
    <row r="59794" spans="1:20" ht="16" x14ac:dyDescent="0.2">
      <c r="A59794" s="24"/>
      <c r="B59794" s="24"/>
      <c r="C59794" s="24"/>
      <c r="D59794" s="24"/>
      <c r="E59794" s="24"/>
      <c r="F59794" s="24"/>
      <c r="G59794" s="24"/>
      <c r="H59794" s="24"/>
      <c r="I59794" s="24"/>
      <c r="J59794" s="24"/>
      <c r="K59794" s="24"/>
      <c r="L59794" s="24"/>
      <c r="M59794" s="24"/>
      <c r="P59794" s="10"/>
      <c r="R59794" s="10"/>
      <c r="S59794" s="10"/>
      <c r="T59794" s="10"/>
    </row>
    <row r="59795" spans="1:20" ht="16" x14ac:dyDescent="0.2">
      <c r="A59795" s="24"/>
      <c r="B59795" s="24"/>
      <c r="C59795" s="24"/>
      <c r="D59795" s="24"/>
      <c r="E59795" s="24"/>
      <c r="F59795" s="24"/>
      <c r="G59795" s="24"/>
      <c r="H59795" s="24"/>
      <c r="I59795" s="24"/>
      <c r="J59795" s="24"/>
      <c r="K59795" s="24"/>
      <c r="L59795" s="24"/>
      <c r="M59795" s="24"/>
      <c r="P59795" s="10"/>
      <c r="R59795" s="10"/>
      <c r="S59795" s="10"/>
      <c r="T59795" s="10"/>
    </row>
    <row r="59796" spans="1:20" ht="16" x14ac:dyDescent="0.2">
      <c r="A59796" s="24"/>
      <c r="B59796" s="24"/>
      <c r="C59796" s="24"/>
      <c r="D59796" s="24"/>
      <c r="E59796" s="24"/>
      <c r="F59796" s="24"/>
      <c r="G59796" s="24"/>
      <c r="H59796" s="24"/>
      <c r="I59796" s="24"/>
      <c r="J59796" s="24"/>
      <c r="K59796" s="24"/>
      <c r="L59796" s="24"/>
      <c r="M59796" s="24"/>
      <c r="P59796" s="10"/>
      <c r="R59796" s="10"/>
      <c r="S59796" s="10"/>
      <c r="T59796" s="10"/>
    </row>
    <row r="59797" spans="1:20" ht="16" x14ac:dyDescent="0.2">
      <c r="A59797" s="24"/>
      <c r="B59797" s="24"/>
      <c r="C59797" s="24"/>
      <c r="D59797" s="24"/>
      <c r="E59797" s="24"/>
      <c r="F59797" s="24"/>
      <c r="G59797" s="24"/>
      <c r="H59797" s="24"/>
      <c r="I59797" s="24"/>
      <c r="J59797" s="24"/>
      <c r="K59797" s="24"/>
      <c r="L59797" s="24"/>
      <c r="M59797" s="24"/>
      <c r="P59797" s="10"/>
      <c r="R59797" s="10"/>
      <c r="S59797" s="10"/>
      <c r="T59797" s="10"/>
    </row>
    <row r="59798" spans="1:20" ht="16" x14ac:dyDescent="0.2">
      <c r="A59798" s="24"/>
      <c r="B59798" s="24"/>
      <c r="C59798" s="24"/>
      <c r="D59798" s="24"/>
      <c r="E59798" s="24"/>
      <c r="F59798" s="24"/>
      <c r="G59798" s="24"/>
      <c r="H59798" s="24"/>
      <c r="I59798" s="24"/>
      <c r="J59798" s="24"/>
      <c r="K59798" s="24"/>
      <c r="L59798" s="24"/>
      <c r="M59798" s="24"/>
      <c r="P59798" s="10"/>
      <c r="R59798" s="10"/>
      <c r="S59798" s="10"/>
      <c r="T59798" s="10"/>
    </row>
    <row r="59799" spans="1:20" ht="16" x14ac:dyDescent="0.2">
      <c r="A59799" s="24"/>
      <c r="B59799" s="24"/>
      <c r="C59799" s="24"/>
      <c r="D59799" s="24"/>
      <c r="E59799" s="24"/>
      <c r="F59799" s="24"/>
      <c r="G59799" s="24"/>
      <c r="H59799" s="24"/>
      <c r="I59799" s="24"/>
      <c r="J59799" s="24"/>
      <c r="K59799" s="24"/>
      <c r="L59799" s="24"/>
      <c r="M59799" s="24"/>
      <c r="P59799" s="10"/>
      <c r="R59799" s="10"/>
      <c r="S59799" s="10"/>
      <c r="T59799" s="10"/>
    </row>
    <row r="59800" spans="1:20" ht="16" x14ac:dyDescent="0.2">
      <c r="A59800" s="24"/>
      <c r="B59800" s="24"/>
      <c r="C59800" s="24"/>
      <c r="D59800" s="24"/>
      <c r="E59800" s="24"/>
      <c r="F59800" s="24"/>
      <c r="G59800" s="24"/>
      <c r="H59800" s="24"/>
      <c r="I59800" s="24"/>
      <c r="J59800" s="24"/>
      <c r="K59800" s="24"/>
      <c r="L59800" s="24"/>
      <c r="M59800" s="24"/>
      <c r="P59800" s="10"/>
      <c r="R59800" s="10"/>
      <c r="S59800" s="10"/>
      <c r="T59800" s="10"/>
    </row>
    <row r="59801" spans="1:20" ht="16" x14ac:dyDescent="0.2">
      <c r="A59801" s="24"/>
      <c r="B59801" s="24"/>
      <c r="C59801" s="24"/>
      <c r="D59801" s="24"/>
      <c r="E59801" s="24"/>
      <c r="F59801" s="24"/>
      <c r="G59801" s="24"/>
      <c r="H59801" s="24"/>
      <c r="I59801" s="24"/>
      <c r="J59801" s="24"/>
      <c r="K59801" s="24"/>
      <c r="L59801" s="24"/>
      <c r="M59801" s="24"/>
      <c r="P59801" s="10"/>
      <c r="R59801" s="10"/>
      <c r="S59801" s="10"/>
      <c r="T59801" s="10"/>
    </row>
    <row r="59802" spans="1:20" ht="16" x14ac:dyDescent="0.2">
      <c r="A59802" s="24"/>
      <c r="B59802" s="24"/>
      <c r="C59802" s="24"/>
      <c r="D59802" s="24"/>
      <c r="E59802" s="24"/>
      <c r="F59802" s="24"/>
      <c r="G59802" s="24"/>
      <c r="H59802" s="24"/>
      <c r="I59802" s="24"/>
      <c r="J59802" s="24"/>
      <c r="K59802" s="24"/>
      <c r="L59802" s="24"/>
      <c r="M59802" s="24"/>
      <c r="P59802" s="10"/>
      <c r="R59802" s="10"/>
      <c r="S59802" s="10"/>
      <c r="T59802" s="10"/>
    </row>
    <row r="59803" spans="1:20" ht="16" x14ac:dyDescent="0.2">
      <c r="A59803" s="24"/>
      <c r="B59803" s="24"/>
      <c r="C59803" s="24"/>
      <c r="D59803" s="24"/>
      <c r="E59803" s="24"/>
      <c r="F59803" s="24"/>
      <c r="G59803" s="24"/>
      <c r="H59803" s="24"/>
      <c r="I59803" s="24"/>
      <c r="J59803" s="24"/>
      <c r="K59803" s="24"/>
      <c r="L59803" s="24"/>
      <c r="M59803" s="24"/>
      <c r="P59803" s="10"/>
      <c r="R59803" s="10"/>
      <c r="S59803" s="10"/>
      <c r="T59803" s="10"/>
    </row>
    <row r="59804" spans="1:20" ht="16" x14ac:dyDescent="0.2">
      <c r="A59804" s="24"/>
      <c r="B59804" s="24"/>
      <c r="C59804" s="24"/>
      <c r="D59804" s="24"/>
      <c r="E59804" s="24"/>
      <c r="F59804" s="24"/>
      <c r="G59804" s="24"/>
      <c r="H59804" s="24"/>
      <c r="I59804" s="24"/>
      <c r="J59804" s="24"/>
      <c r="K59804" s="24"/>
      <c r="L59804" s="24"/>
      <c r="M59804" s="24"/>
      <c r="P59804" s="10"/>
      <c r="R59804" s="10"/>
      <c r="S59804" s="10"/>
      <c r="T59804" s="10"/>
    </row>
    <row r="59805" spans="1:20" ht="16" x14ac:dyDescent="0.2">
      <c r="A59805" s="24"/>
      <c r="B59805" s="24"/>
      <c r="C59805" s="24"/>
      <c r="D59805" s="24"/>
      <c r="E59805" s="24"/>
      <c r="F59805" s="24"/>
      <c r="G59805" s="24"/>
      <c r="H59805" s="24"/>
      <c r="I59805" s="24"/>
      <c r="J59805" s="24"/>
      <c r="K59805" s="24"/>
      <c r="L59805" s="24"/>
      <c r="M59805" s="24"/>
      <c r="P59805" s="10"/>
      <c r="R59805" s="10"/>
      <c r="S59805" s="10"/>
      <c r="T59805" s="10"/>
    </row>
    <row r="59806" spans="1:20" ht="16" x14ac:dyDescent="0.2">
      <c r="A59806" s="24"/>
      <c r="B59806" s="24"/>
      <c r="C59806" s="24"/>
      <c r="D59806" s="24"/>
      <c r="E59806" s="24"/>
      <c r="F59806" s="24"/>
      <c r="G59806" s="24"/>
      <c r="H59806" s="24"/>
      <c r="I59806" s="24"/>
      <c r="J59806" s="24"/>
      <c r="K59806" s="24"/>
      <c r="L59806" s="24"/>
      <c r="M59806" s="24"/>
      <c r="P59806" s="10"/>
      <c r="R59806" s="10"/>
      <c r="S59806" s="10"/>
      <c r="T59806" s="10"/>
    </row>
    <row r="59807" spans="1:20" ht="16" x14ac:dyDescent="0.2">
      <c r="A59807" s="24"/>
      <c r="B59807" s="24"/>
      <c r="C59807" s="24"/>
      <c r="D59807" s="24"/>
      <c r="E59807" s="24"/>
      <c r="F59807" s="24"/>
      <c r="G59807" s="24"/>
      <c r="H59807" s="24"/>
      <c r="I59807" s="24"/>
      <c r="J59807" s="24"/>
      <c r="K59807" s="24"/>
      <c r="L59807" s="24"/>
      <c r="M59807" s="24"/>
      <c r="P59807" s="10"/>
      <c r="R59807" s="10"/>
      <c r="S59807" s="10"/>
      <c r="T59807" s="10"/>
    </row>
    <row r="59808" spans="1:20" ht="16" x14ac:dyDescent="0.2">
      <c r="A59808" s="24"/>
      <c r="B59808" s="24"/>
      <c r="C59808" s="24"/>
      <c r="D59808" s="24"/>
      <c r="E59808" s="24"/>
      <c r="F59808" s="24"/>
      <c r="G59808" s="24"/>
      <c r="H59808" s="24"/>
      <c r="I59808" s="24"/>
      <c r="J59808" s="24"/>
      <c r="K59808" s="24"/>
      <c r="L59808" s="24"/>
      <c r="M59808" s="24"/>
      <c r="P59808" s="10"/>
      <c r="R59808" s="10"/>
      <c r="S59808" s="10"/>
      <c r="T59808" s="10"/>
    </row>
    <row r="59809" spans="1:20" ht="16" x14ac:dyDescent="0.2">
      <c r="A59809" s="24"/>
      <c r="B59809" s="24"/>
      <c r="C59809" s="24"/>
      <c r="D59809" s="24"/>
      <c r="E59809" s="24"/>
      <c r="F59809" s="24"/>
      <c r="G59809" s="24"/>
      <c r="H59809" s="24"/>
      <c r="I59809" s="24"/>
      <c r="J59809" s="24"/>
      <c r="K59809" s="24"/>
      <c r="L59809" s="24"/>
      <c r="M59809" s="24"/>
      <c r="P59809" s="10"/>
      <c r="R59809" s="10"/>
      <c r="S59809" s="10"/>
      <c r="T59809" s="10"/>
    </row>
    <row r="59810" spans="1:20" ht="16" x14ac:dyDescent="0.2">
      <c r="A59810" s="24"/>
      <c r="B59810" s="24"/>
      <c r="C59810" s="24"/>
      <c r="D59810" s="24"/>
      <c r="E59810" s="24"/>
      <c r="F59810" s="24"/>
      <c r="G59810" s="24"/>
      <c r="H59810" s="24"/>
      <c r="I59810" s="24"/>
      <c r="J59810" s="24"/>
      <c r="K59810" s="24"/>
      <c r="L59810" s="24"/>
      <c r="M59810" s="24"/>
      <c r="P59810" s="10"/>
      <c r="R59810" s="10"/>
      <c r="S59810" s="10"/>
      <c r="T59810" s="10"/>
    </row>
    <row r="59811" spans="1:20" ht="16" x14ac:dyDescent="0.2">
      <c r="A59811" s="24"/>
      <c r="B59811" s="24"/>
      <c r="C59811" s="24"/>
      <c r="D59811" s="24"/>
      <c r="E59811" s="24"/>
      <c r="F59811" s="24"/>
      <c r="G59811" s="24"/>
      <c r="H59811" s="24"/>
      <c r="I59811" s="24"/>
      <c r="J59811" s="24"/>
      <c r="K59811" s="24"/>
      <c r="L59811" s="24"/>
      <c r="M59811" s="24"/>
      <c r="P59811" s="10"/>
      <c r="R59811" s="10"/>
      <c r="S59811" s="10"/>
      <c r="T59811" s="10"/>
    </row>
    <row r="59812" spans="1:20" ht="16" x14ac:dyDescent="0.2">
      <c r="A59812" s="24"/>
      <c r="B59812" s="24"/>
      <c r="C59812" s="24"/>
      <c r="D59812" s="24"/>
      <c r="E59812" s="24"/>
      <c r="F59812" s="24"/>
      <c r="G59812" s="24"/>
      <c r="H59812" s="24"/>
      <c r="I59812" s="24"/>
      <c r="J59812" s="24"/>
      <c r="K59812" s="24"/>
      <c r="L59812" s="24"/>
      <c r="M59812" s="24"/>
      <c r="P59812" s="10"/>
      <c r="R59812" s="10"/>
      <c r="S59812" s="10"/>
      <c r="T59812" s="10"/>
    </row>
    <row r="59813" spans="1:20" ht="16" x14ac:dyDescent="0.2">
      <c r="A59813" s="24"/>
      <c r="B59813" s="24"/>
      <c r="C59813" s="24"/>
      <c r="D59813" s="24"/>
      <c r="E59813" s="24"/>
      <c r="F59813" s="24"/>
      <c r="G59813" s="24"/>
      <c r="H59813" s="24"/>
      <c r="I59813" s="24"/>
      <c r="J59813" s="24"/>
      <c r="K59813" s="24"/>
      <c r="L59813" s="24"/>
      <c r="M59813" s="24"/>
      <c r="P59813" s="10"/>
      <c r="R59813" s="10"/>
      <c r="S59813" s="10"/>
      <c r="T59813" s="10"/>
    </row>
    <row r="59814" spans="1:20" ht="16" x14ac:dyDescent="0.2">
      <c r="A59814" s="24"/>
      <c r="B59814" s="24"/>
      <c r="C59814" s="24"/>
      <c r="D59814" s="24"/>
      <c r="E59814" s="24"/>
      <c r="F59814" s="24"/>
      <c r="G59814" s="24"/>
      <c r="H59814" s="24"/>
      <c r="I59814" s="24"/>
      <c r="J59814" s="24"/>
      <c r="K59814" s="24"/>
      <c r="L59814" s="24"/>
      <c r="M59814" s="24"/>
      <c r="P59814" s="10"/>
      <c r="R59814" s="10"/>
      <c r="S59814" s="10"/>
      <c r="T59814" s="10"/>
    </row>
    <row r="59815" spans="1:20" ht="16" x14ac:dyDescent="0.2">
      <c r="A59815" s="24"/>
      <c r="B59815" s="24"/>
      <c r="C59815" s="24"/>
      <c r="D59815" s="24"/>
      <c r="E59815" s="24"/>
      <c r="F59815" s="24"/>
      <c r="G59815" s="24"/>
      <c r="H59815" s="24"/>
      <c r="I59815" s="24"/>
      <c r="J59815" s="24"/>
      <c r="K59815" s="24"/>
      <c r="L59815" s="24"/>
      <c r="M59815" s="24"/>
      <c r="P59815" s="10"/>
      <c r="R59815" s="10"/>
      <c r="S59815" s="10"/>
      <c r="T59815" s="10"/>
    </row>
    <row r="59816" spans="1:20" ht="16" x14ac:dyDescent="0.2">
      <c r="A59816" s="24"/>
      <c r="B59816" s="24"/>
      <c r="C59816" s="24"/>
      <c r="D59816" s="24"/>
      <c r="E59816" s="24"/>
      <c r="F59816" s="24"/>
      <c r="G59816" s="24"/>
      <c r="H59816" s="24"/>
      <c r="I59816" s="24"/>
      <c r="J59816" s="24"/>
      <c r="K59816" s="24"/>
      <c r="L59816" s="24"/>
      <c r="M59816" s="24"/>
      <c r="P59816" s="10"/>
      <c r="R59816" s="10"/>
      <c r="S59816" s="10"/>
      <c r="T59816" s="10"/>
    </row>
    <row r="59817" spans="1:20" ht="16" x14ac:dyDescent="0.2">
      <c r="A59817" s="24"/>
      <c r="B59817" s="24"/>
      <c r="C59817" s="24"/>
      <c r="D59817" s="24"/>
      <c r="E59817" s="24"/>
      <c r="F59817" s="24"/>
      <c r="G59817" s="24"/>
      <c r="H59817" s="24"/>
      <c r="I59817" s="24"/>
      <c r="J59817" s="24"/>
      <c r="K59817" s="24"/>
      <c r="L59817" s="24"/>
      <c r="M59817" s="24"/>
      <c r="P59817" s="10"/>
      <c r="R59817" s="10"/>
      <c r="S59817" s="10"/>
      <c r="T59817" s="10"/>
    </row>
    <row r="59818" spans="1:20" ht="16" x14ac:dyDescent="0.2">
      <c r="A59818" s="24"/>
      <c r="B59818" s="24"/>
      <c r="C59818" s="24"/>
      <c r="D59818" s="24"/>
      <c r="E59818" s="24"/>
      <c r="F59818" s="24"/>
      <c r="G59818" s="24"/>
      <c r="H59818" s="24"/>
      <c r="I59818" s="24"/>
      <c r="J59818" s="24"/>
      <c r="K59818" s="24"/>
      <c r="L59818" s="24"/>
      <c r="M59818" s="24"/>
      <c r="P59818" s="10"/>
      <c r="R59818" s="10"/>
      <c r="S59818" s="10"/>
      <c r="T59818" s="10"/>
    </row>
    <row r="59819" spans="1:20" ht="16" x14ac:dyDescent="0.2">
      <c r="A59819" s="24"/>
      <c r="B59819" s="24"/>
      <c r="C59819" s="24"/>
      <c r="D59819" s="24"/>
      <c r="E59819" s="24"/>
      <c r="F59819" s="24"/>
      <c r="G59819" s="24"/>
      <c r="H59819" s="24"/>
      <c r="I59819" s="24"/>
      <c r="J59819" s="24"/>
      <c r="K59819" s="24"/>
      <c r="L59819" s="24"/>
      <c r="M59819" s="24"/>
      <c r="P59819" s="10"/>
      <c r="R59819" s="10"/>
      <c r="S59819" s="10"/>
      <c r="T59819" s="10"/>
    </row>
    <row r="59820" spans="1:20" ht="16" x14ac:dyDescent="0.2">
      <c r="A59820" s="24"/>
      <c r="B59820" s="24"/>
      <c r="C59820" s="24"/>
      <c r="D59820" s="24"/>
      <c r="E59820" s="24"/>
      <c r="F59820" s="24"/>
      <c r="G59820" s="24"/>
      <c r="H59820" s="24"/>
      <c r="I59820" s="24"/>
      <c r="J59820" s="24"/>
      <c r="K59820" s="24"/>
      <c r="L59820" s="24"/>
      <c r="M59820" s="24"/>
      <c r="P59820" s="10"/>
      <c r="R59820" s="10"/>
      <c r="S59820" s="10"/>
      <c r="T59820" s="10"/>
    </row>
    <row r="59821" spans="1:20" ht="16" x14ac:dyDescent="0.2">
      <c r="A59821" s="24"/>
      <c r="B59821" s="24"/>
      <c r="C59821" s="24"/>
      <c r="D59821" s="24"/>
      <c r="E59821" s="24"/>
      <c r="F59821" s="24"/>
      <c r="G59821" s="24"/>
      <c r="H59821" s="24"/>
      <c r="I59821" s="24"/>
      <c r="J59821" s="24"/>
      <c r="K59821" s="24"/>
      <c r="L59821" s="24"/>
      <c r="M59821" s="24"/>
      <c r="P59821" s="10"/>
      <c r="R59821" s="10"/>
      <c r="S59821" s="10"/>
      <c r="T59821" s="10"/>
    </row>
    <row r="59822" spans="1:20" ht="16" x14ac:dyDescent="0.2">
      <c r="A59822" s="24"/>
      <c r="B59822" s="24"/>
      <c r="C59822" s="24"/>
      <c r="D59822" s="24"/>
      <c r="E59822" s="24"/>
      <c r="F59822" s="24"/>
      <c r="G59822" s="24"/>
      <c r="H59822" s="24"/>
      <c r="I59822" s="24"/>
      <c r="J59822" s="24"/>
      <c r="K59822" s="24"/>
      <c r="L59822" s="24"/>
      <c r="M59822" s="24"/>
      <c r="P59822" s="10"/>
      <c r="R59822" s="10"/>
      <c r="S59822" s="10"/>
      <c r="T59822" s="10"/>
    </row>
    <row r="59823" spans="1:20" ht="16" x14ac:dyDescent="0.2">
      <c r="A59823" s="24"/>
      <c r="B59823" s="24"/>
      <c r="C59823" s="24"/>
      <c r="D59823" s="24"/>
      <c r="E59823" s="24"/>
      <c r="F59823" s="24"/>
      <c r="G59823" s="24"/>
      <c r="H59823" s="24"/>
      <c r="I59823" s="24"/>
      <c r="J59823" s="24"/>
      <c r="K59823" s="24"/>
      <c r="L59823" s="24"/>
      <c r="M59823" s="24"/>
      <c r="P59823" s="10"/>
      <c r="R59823" s="10"/>
      <c r="S59823" s="10"/>
      <c r="T59823" s="10"/>
    </row>
    <row r="59824" spans="1:20" ht="16" x14ac:dyDescent="0.2">
      <c r="A59824" s="24"/>
      <c r="B59824" s="24"/>
      <c r="C59824" s="24"/>
      <c r="D59824" s="24"/>
      <c r="E59824" s="24"/>
      <c r="F59824" s="24"/>
      <c r="G59824" s="24"/>
      <c r="H59824" s="24"/>
      <c r="I59824" s="24"/>
      <c r="J59824" s="24"/>
      <c r="K59824" s="24"/>
      <c r="L59824" s="24"/>
      <c r="M59824" s="24"/>
      <c r="P59824" s="10"/>
      <c r="R59824" s="10"/>
      <c r="S59824" s="10"/>
      <c r="T59824" s="10"/>
    </row>
    <row r="59825" spans="1:20" ht="16" x14ac:dyDescent="0.2">
      <c r="A59825" s="24"/>
      <c r="B59825" s="24"/>
      <c r="C59825" s="24"/>
      <c r="D59825" s="24"/>
      <c r="E59825" s="24"/>
      <c r="F59825" s="24"/>
      <c r="G59825" s="24"/>
      <c r="H59825" s="24"/>
      <c r="I59825" s="24"/>
      <c r="J59825" s="24"/>
      <c r="K59825" s="24"/>
      <c r="L59825" s="24"/>
      <c r="M59825" s="24"/>
      <c r="P59825" s="10"/>
      <c r="R59825" s="10"/>
      <c r="S59825" s="10"/>
      <c r="T59825" s="10"/>
    </row>
    <row r="59826" spans="1:20" ht="16" x14ac:dyDescent="0.2">
      <c r="A59826" s="24"/>
      <c r="B59826" s="24"/>
      <c r="C59826" s="24"/>
      <c r="D59826" s="24"/>
      <c r="E59826" s="24"/>
      <c r="F59826" s="24"/>
      <c r="G59826" s="24"/>
      <c r="H59826" s="24"/>
      <c r="I59826" s="24"/>
      <c r="J59826" s="24"/>
      <c r="K59826" s="24"/>
      <c r="L59826" s="24"/>
      <c r="M59826" s="24"/>
      <c r="P59826" s="10"/>
      <c r="R59826" s="10"/>
      <c r="S59826" s="10"/>
      <c r="T59826" s="10"/>
    </row>
    <row r="59827" spans="1:20" ht="16" x14ac:dyDescent="0.2">
      <c r="A59827" s="24"/>
      <c r="B59827" s="24"/>
      <c r="C59827" s="24"/>
      <c r="D59827" s="24"/>
      <c r="E59827" s="24"/>
      <c r="F59827" s="24"/>
      <c r="G59827" s="24"/>
      <c r="H59827" s="24"/>
      <c r="I59827" s="24"/>
      <c r="J59827" s="24"/>
      <c r="K59827" s="24"/>
      <c r="L59827" s="24"/>
      <c r="M59827" s="24"/>
      <c r="P59827" s="10"/>
      <c r="R59827" s="10"/>
      <c r="S59827" s="10"/>
      <c r="T59827" s="10"/>
    </row>
    <row r="59828" spans="1:20" ht="16" x14ac:dyDescent="0.2">
      <c r="A59828" s="24"/>
      <c r="B59828" s="24"/>
      <c r="C59828" s="24"/>
      <c r="D59828" s="24"/>
      <c r="E59828" s="24"/>
      <c r="F59828" s="24"/>
      <c r="G59828" s="24"/>
      <c r="H59828" s="24"/>
      <c r="I59828" s="24"/>
      <c r="J59828" s="24"/>
      <c r="K59828" s="24"/>
      <c r="L59828" s="24"/>
      <c r="M59828" s="24"/>
      <c r="P59828" s="10"/>
      <c r="R59828" s="10"/>
      <c r="S59828" s="10"/>
      <c r="T59828" s="10"/>
    </row>
    <row r="59829" spans="1:20" ht="16" x14ac:dyDescent="0.2">
      <c r="A59829" s="24"/>
      <c r="B59829" s="24"/>
      <c r="C59829" s="24"/>
      <c r="D59829" s="24"/>
      <c r="E59829" s="24"/>
      <c r="F59829" s="24"/>
      <c r="G59829" s="24"/>
      <c r="H59829" s="24"/>
      <c r="I59829" s="24"/>
      <c r="J59829" s="24"/>
      <c r="K59829" s="24"/>
      <c r="L59829" s="24"/>
      <c r="M59829" s="24"/>
      <c r="P59829" s="10"/>
      <c r="R59829" s="10"/>
      <c r="S59829" s="10"/>
      <c r="T59829" s="10"/>
    </row>
    <row r="59830" spans="1:20" ht="16" x14ac:dyDescent="0.2">
      <c r="A59830" s="24"/>
      <c r="B59830" s="24"/>
      <c r="C59830" s="24"/>
      <c r="D59830" s="24"/>
      <c r="E59830" s="24"/>
      <c r="F59830" s="24"/>
      <c r="G59830" s="24"/>
      <c r="H59830" s="24"/>
      <c r="I59830" s="24"/>
      <c r="J59830" s="24"/>
      <c r="K59830" s="24"/>
      <c r="L59830" s="24"/>
      <c r="M59830" s="24"/>
      <c r="P59830" s="10"/>
      <c r="R59830" s="10"/>
      <c r="S59830" s="10"/>
      <c r="T59830" s="10"/>
    </row>
    <row r="59831" spans="1:20" ht="16" x14ac:dyDescent="0.2">
      <c r="A59831" s="24"/>
      <c r="B59831" s="24"/>
      <c r="C59831" s="24"/>
      <c r="D59831" s="24"/>
      <c r="E59831" s="24"/>
      <c r="F59831" s="24"/>
      <c r="G59831" s="24"/>
      <c r="H59831" s="24"/>
      <c r="I59831" s="24"/>
      <c r="J59831" s="24"/>
      <c r="K59831" s="24"/>
      <c r="L59831" s="24"/>
      <c r="M59831" s="24"/>
      <c r="P59831" s="10"/>
      <c r="R59831" s="10"/>
      <c r="S59831" s="10"/>
      <c r="T59831" s="10"/>
    </row>
    <row r="59832" spans="1:20" ht="16" x14ac:dyDescent="0.2">
      <c r="A59832" s="24"/>
      <c r="B59832" s="24"/>
      <c r="C59832" s="24"/>
      <c r="D59832" s="24"/>
      <c r="E59832" s="24"/>
      <c r="F59832" s="24"/>
      <c r="G59832" s="24"/>
      <c r="H59832" s="24"/>
      <c r="I59832" s="24"/>
      <c r="J59832" s="24"/>
      <c r="K59832" s="24"/>
      <c r="L59832" s="24"/>
      <c r="M59832" s="24"/>
      <c r="P59832" s="10"/>
      <c r="R59832" s="10"/>
      <c r="S59832" s="10"/>
      <c r="T59832" s="10"/>
    </row>
    <row r="59833" spans="1:20" ht="16" x14ac:dyDescent="0.2">
      <c r="A59833" s="24"/>
      <c r="B59833" s="24"/>
      <c r="C59833" s="24"/>
      <c r="D59833" s="24"/>
      <c r="E59833" s="24"/>
      <c r="F59833" s="24"/>
      <c r="G59833" s="24"/>
      <c r="H59833" s="24"/>
      <c r="I59833" s="24"/>
      <c r="J59833" s="24"/>
      <c r="K59833" s="24"/>
      <c r="L59833" s="24"/>
      <c r="M59833" s="24"/>
      <c r="P59833" s="10"/>
      <c r="R59833" s="10"/>
      <c r="S59833" s="10"/>
      <c r="T59833" s="10"/>
    </row>
    <row r="59834" spans="1:20" ht="16" x14ac:dyDescent="0.2">
      <c r="A59834" s="24"/>
      <c r="B59834" s="24"/>
      <c r="C59834" s="24"/>
      <c r="D59834" s="24"/>
      <c r="E59834" s="24"/>
      <c r="F59834" s="24"/>
      <c r="G59834" s="24"/>
      <c r="H59834" s="24"/>
      <c r="I59834" s="24"/>
      <c r="J59834" s="24"/>
      <c r="K59834" s="24"/>
      <c r="L59834" s="24"/>
      <c r="M59834" s="24"/>
      <c r="P59834" s="10"/>
      <c r="R59834" s="10"/>
      <c r="S59834" s="10"/>
      <c r="T59834" s="10"/>
    </row>
    <row r="59835" spans="1:20" ht="16" x14ac:dyDescent="0.2">
      <c r="A59835" s="24"/>
      <c r="B59835" s="24"/>
      <c r="C59835" s="24"/>
      <c r="D59835" s="24"/>
      <c r="E59835" s="24"/>
      <c r="F59835" s="24"/>
      <c r="G59835" s="24"/>
      <c r="H59835" s="24"/>
      <c r="I59835" s="24"/>
      <c r="J59835" s="24"/>
      <c r="K59835" s="24"/>
      <c r="L59835" s="24"/>
      <c r="M59835" s="24"/>
      <c r="P59835" s="10"/>
      <c r="R59835" s="10"/>
      <c r="S59835" s="10"/>
      <c r="T59835" s="10"/>
    </row>
    <row r="59836" spans="1:20" ht="16" x14ac:dyDescent="0.2">
      <c r="A59836" s="24"/>
      <c r="B59836" s="24"/>
      <c r="C59836" s="24"/>
      <c r="D59836" s="24"/>
      <c r="E59836" s="24"/>
      <c r="F59836" s="24"/>
      <c r="G59836" s="24"/>
      <c r="H59836" s="24"/>
      <c r="I59836" s="24"/>
      <c r="J59836" s="24"/>
      <c r="K59836" s="24"/>
      <c r="L59836" s="24"/>
      <c r="M59836" s="24"/>
      <c r="P59836" s="10"/>
      <c r="R59836" s="10"/>
      <c r="S59836" s="10"/>
      <c r="T59836" s="10"/>
    </row>
    <row r="59837" spans="1:20" ht="16" x14ac:dyDescent="0.2">
      <c r="A59837" s="24"/>
      <c r="B59837" s="24"/>
      <c r="C59837" s="24"/>
      <c r="D59837" s="24"/>
      <c r="E59837" s="24"/>
      <c r="F59837" s="24"/>
      <c r="G59837" s="24"/>
      <c r="H59837" s="24"/>
      <c r="I59837" s="24"/>
      <c r="J59837" s="24"/>
      <c r="K59837" s="24"/>
      <c r="L59837" s="24"/>
      <c r="M59837" s="24"/>
      <c r="P59837" s="10"/>
      <c r="R59837" s="10"/>
      <c r="S59837" s="10"/>
      <c r="T59837" s="10"/>
    </row>
    <row r="59838" spans="1:20" ht="16" x14ac:dyDescent="0.2">
      <c r="A59838" s="24"/>
      <c r="B59838" s="24"/>
      <c r="C59838" s="24"/>
      <c r="D59838" s="24"/>
      <c r="E59838" s="24"/>
      <c r="F59838" s="24"/>
      <c r="G59838" s="24"/>
      <c r="H59838" s="24"/>
      <c r="I59838" s="24"/>
      <c r="J59838" s="24"/>
      <c r="K59838" s="24"/>
      <c r="L59838" s="24"/>
      <c r="M59838" s="24"/>
      <c r="P59838" s="10"/>
      <c r="R59838" s="10"/>
      <c r="S59838" s="10"/>
      <c r="T59838" s="10"/>
    </row>
    <row r="59839" spans="1:20" ht="16" x14ac:dyDescent="0.2">
      <c r="A59839" s="24"/>
      <c r="B59839" s="24"/>
      <c r="C59839" s="24"/>
      <c r="D59839" s="24"/>
      <c r="E59839" s="24"/>
      <c r="F59839" s="24"/>
      <c r="G59839" s="24"/>
      <c r="H59839" s="24"/>
      <c r="I59839" s="24"/>
      <c r="J59839" s="24"/>
      <c r="K59839" s="24"/>
      <c r="L59839" s="24"/>
      <c r="M59839" s="24"/>
      <c r="P59839" s="10"/>
      <c r="R59839" s="10"/>
      <c r="S59839" s="10"/>
      <c r="T59839" s="10"/>
    </row>
    <row r="59840" spans="1:20" ht="16" x14ac:dyDescent="0.2">
      <c r="A59840" s="24"/>
      <c r="B59840" s="24"/>
      <c r="C59840" s="24"/>
      <c r="D59840" s="24"/>
      <c r="E59840" s="24"/>
      <c r="F59840" s="24"/>
      <c r="G59840" s="24"/>
      <c r="H59840" s="24"/>
      <c r="I59840" s="24"/>
      <c r="J59840" s="24"/>
      <c r="K59840" s="24"/>
      <c r="L59840" s="24"/>
      <c r="M59840" s="24"/>
      <c r="P59840" s="10"/>
      <c r="R59840" s="10"/>
      <c r="S59840" s="10"/>
      <c r="T59840" s="10"/>
    </row>
    <row r="59841" spans="1:20" ht="16" x14ac:dyDescent="0.2">
      <c r="A59841" s="24"/>
      <c r="B59841" s="24"/>
      <c r="C59841" s="24"/>
      <c r="D59841" s="24"/>
      <c r="E59841" s="24"/>
      <c r="F59841" s="24"/>
      <c r="G59841" s="24"/>
      <c r="H59841" s="24"/>
      <c r="I59841" s="24"/>
      <c r="J59841" s="24"/>
      <c r="K59841" s="24"/>
      <c r="L59841" s="24"/>
      <c r="M59841" s="24"/>
      <c r="P59841" s="10"/>
      <c r="R59841" s="10"/>
      <c r="S59841" s="10"/>
      <c r="T59841" s="10"/>
    </row>
    <row r="59842" spans="1:20" ht="16" x14ac:dyDescent="0.2">
      <c r="A59842" s="24"/>
      <c r="B59842" s="24"/>
      <c r="C59842" s="24"/>
      <c r="D59842" s="24"/>
      <c r="E59842" s="24"/>
      <c r="F59842" s="24"/>
      <c r="G59842" s="24"/>
      <c r="H59842" s="24"/>
      <c r="I59842" s="24"/>
      <c r="J59842" s="24"/>
      <c r="K59842" s="24"/>
      <c r="L59842" s="24"/>
      <c r="M59842" s="24"/>
      <c r="P59842" s="10"/>
      <c r="R59842" s="10"/>
      <c r="S59842" s="10"/>
      <c r="T59842" s="10"/>
    </row>
    <row r="59843" spans="1:20" ht="16" x14ac:dyDescent="0.2">
      <c r="A59843" s="24"/>
      <c r="B59843" s="24"/>
      <c r="C59843" s="24"/>
      <c r="D59843" s="24"/>
      <c r="E59843" s="24"/>
      <c r="F59843" s="24"/>
      <c r="G59843" s="24"/>
      <c r="H59843" s="24"/>
      <c r="I59843" s="24"/>
      <c r="J59843" s="24"/>
      <c r="K59843" s="24"/>
      <c r="L59843" s="24"/>
      <c r="M59843" s="24"/>
      <c r="P59843" s="10"/>
      <c r="R59843" s="10"/>
      <c r="S59843" s="10"/>
      <c r="T59843" s="10"/>
    </row>
    <row r="59844" spans="1:20" ht="16" x14ac:dyDescent="0.2">
      <c r="A59844" s="24"/>
      <c r="B59844" s="24"/>
      <c r="C59844" s="24"/>
      <c r="D59844" s="24"/>
      <c r="E59844" s="24"/>
      <c r="F59844" s="24"/>
      <c r="G59844" s="24"/>
      <c r="H59844" s="24"/>
      <c r="I59844" s="24"/>
      <c r="J59844" s="24"/>
      <c r="K59844" s="24"/>
      <c r="L59844" s="24"/>
      <c r="M59844" s="24"/>
      <c r="P59844" s="10"/>
      <c r="R59844" s="10"/>
      <c r="S59844" s="10"/>
      <c r="T59844" s="10"/>
    </row>
    <row r="59845" spans="1:20" ht="16" x14ac:dyDescent="0.2">
      <c r="A59845" s="24"/>
      <c r="B59845" s="24"/>
      <c r="C59845" s="24"/>
      <c r="D59845" s="24"/>
      <c r="E59845" s="24"/>
      <c r="F59845" s="24"/>
      <c r="G59845" s="24"/>
      <c r="H59845" s="24"/>
      <c r="I59845" s="24"/>
      <c r="J59845" s="24"/>
      <c r="K59845" s="24"/>
      <c r="L59845" s="24"/>
      <c r="M59845" s="24"/>
      <c r="P59845" s="10"/>
      <c r="R59845" s="10"/>
      <c r="S59845" s="10"/>
      <c r="T59845" s="10"/>
    </row>
    <row r="59846" spans="1:20" ht="16" x14ac:dyDescent="0.2">
      <c r="A59846" s="24"/>
      <c r="B59846" s="24"/>
      <c r="C59846" s="24"/>
      <c r="D59846" s="24"/>
      <c r="E59846" s="24"/>
      <c r="F59846" s="24"/>
      <c r="G59846" s="24"/>
      <c r="H59846" s="24"/>
      <c r="I59846" s="24"/>
      <c r="J59846" s="24"/>
      <c r="K59846" s="24"/>
      <c r="L59846" s="24"/>
      <c r="M59846" s="24"/>
      <c r="P59846" s="10"/>
      <c r="R59846" s="10"/>
      <c r="S59846" s="10"/>
      <c r="T59846" s="10"/>
    </row>
    <row r="59847" spans="1:20" ht="16" x14ac:dyDescent="0.2">
      <c r="A59847" s="24"/>
      <c r="B59847" s="24"/>
      <c r="C59847" s="24"/>
      <c r="D59847" s="24"/>
      <c r="E59847" s="24"/>
      <c r="F59847" s="24"/>
      <c r="G59847" s="24"/>
      <c r="H59847" s="24"/>
      <c r="I59847" s="24"/>
      <c r="J59847" s="24"/>
      <c r="K59847" s="24"/>
      <c r="L59847" s="24"/>
      <c r="M59847" s="24"/>
      <c r="P59847" s="10"/>
      <c r="R59847" s="10"/>
      <c r="S59847" s="10"/>
      <c r="T59847" s="10"/>
    </row>
    <row r="59848" spans="1:20" ht="16" x14ac:dyDescent="0.2">
      <c r="A59848" s="24"/>
      <c r="B59848" s="24"/>
      <c r="C59848" s="24"/>
      <c r="D59848" s="24"/>
      <c r="E59848" s="24"/>
      <c r="F59848" s="24"/>
      <c r="G59848" s="24"/>
      <c r="H59848" s="24"/>
      <c r="I59848" s="24"/>
      <c r="J59848" s="24"/>
      <c r="K59848" s="24"/>
      <c r="L59848" s="24"/>
      <c r="M59848" s="24"/>
      <c r="P59848" s="10"/>
      <c r="R59848" s="10"/>
      <c r="S59848" s="10"/>
      <c r="T59848" s="10"/>
    </row>
    <row r="59849" spans="1:20" ht="16" x14ac:dyDescent="0.2">
      <c r="A59849" s="24"/>
      <c r="B59849" s="24"/>
      <c r="C59849" s="24"/>
      <c r="D59849" s="24"/>
      <c r="E59849" s="24"/>
      <c r="F59849" s="24"/>
      <c r="G59849" s="24"/>
      <c r="H59849" s="24"/>
      <c r="I59849" s="24"/>
      <c r="J59849" s="24"/>
      <c r="K59849" s="24"/>
      <c r="L59849" s="24"/>
      <c r="M59849" s="24"/>
      <c r="P59849" s="10"/>
      <c r="R59849" s="10"/>
      <c r="S59849" s="10"/>
      <c r="T59849" s="10"/>
    </row>
    <row r="59850" spans="1:20" ht="16" x14ac:dyDescent="0.2">
      <c r="A59850" s="24"/>
      <c r="B59850" s="24"/>
      <c r="C59850" s="24"/>
      <c r="D59850" s="24"/>
      <c r="E59850" s="24"/>
      <c r="F59850" s="24"/>
      <c r="G59850" s="24"/>
      <c r="H59850" s="24"/>
      <c r="I59850" s="24"/>
      <c r="J59850" s="24"/>
      <c r="K59850" s="24"/>
      <c r="L59850" s="24"/>
      <c r="M59850" s="24"/>
      <c r="P59850" s="10"/>
      <c r="R59850" s="10"/>
      <c r="S59850" s="10"/>
      <c r="T59850" s="10"/>
    </row>
    <row r="59851" spans="1:20" ht="16" x14ac:dyDescent="0.2">
      <c r="A59851" s="24"/>
      <c r="B59851" s="24"/>
      <c r="C59851" s="24"/>
      <c r="D59851" s="24"/>
      <c r="E59851" s="24"/>
      <c r="F59851" s="24"/>
      <c r="G59851" s="24"/>
      <c r="H59851" s="24"/>
      <c r="I59851" s="24"/>
      <c r="J59851" s="24"/>
      <c r="K59851" s="24"/>
      <c r="L59851" s="24"/>
      <c r="M59851" s="24"/>
      <c r="P59851" s="10"/>
      <c r="R59851" s="10"/>
      <c r="S59851" s="10"/>
      <c r="T59851" s="10"/>
    </row>
    <row r="59852" spans="1:20" ht="16" x14ac:dyDescent="0.2">
      <c r="A59852" s="24"/>
      <c r="B59852" s="24"/>
      <c r="C59852" s="24"/>
      <c r="D59852" s="24"/>
      <c r="E59852" s="24"/>
      <c r="F59852" s="24"/>
      <c r="G59852" s="24"/>
      <c r="H59852" s="24"/>
      <c r="I59852" s="24"/>
      <c r="J59852" s="24"/>
      <c r="K59852" s="24"/>
      <c r="L59852" s="24"/>
      <c r="M59852" s="24"/>
      <c r="P59852" s="10"/>
      <c r="R59852" s="10"/>
      <c r="S59852" s="10"/>
      <c r="T59852" s="10"/>
    </row>
    <row r="59853" spans="1:20" ht="16" x14ac:dyDescent="0.2">
      <c r="A59853" s="24"/>
      <c r="B59853" s="24"/>
      <c r="C59853" s="24"/>
      <c r="D59853" s="24"/>
      <c r="E59853" s="24"/>
      <c r="F59853" s="24"/>
      <c r="G59853" s="24"/>
      <c r="H59853" s="24"/>
      <c r="I59853" s="24"/>
      <c r="J59853" s="24"/>
      <c r="K59853" s="24"/>
      <c r="L59853" s="24"/>
      <c r="M59853" s="24"/>
      <c r="P59853" s="10"/>
      <c r="R59853" s="10"/>
      <c r="S59853" s="10"/>
      <c r="T59853" s="10"/>
    </row>
    <row r="59854" spans="1:20" ht="16" x14ac:dyDescent="0.2">
      <c r="A59854" s="24"/>
      <c r="B59854" s="24"/>
      <c r="C59854" s="24"/>
      <c r="D59854" s="24"/>
      <c r="E59854" s="24"/>
      <c r="F59854" s="24"/>
      <c r="G59854" s="24"/>
      <c r="H59854" s="24"/>
      <c r="I59854" s="24"/>
      <c r="J59854" s="24"/>
      <c r="K59854" s="24"/>
      <c r="L59854" s="24"/>
      <c r="M59854" s="24"/>
      <c r="P59854" s="10"/>
      <c r="R59854" s="10"/>
      <c r="S59854" s="10"/>
      <c r="T59854" s="10"/>
    </row>
    <row r="59855" spans="1:20" ht="16" x14ac:dyDescent="0.2">
      <c r="A59855" s="24"/>
      <c r="B59855" s="24"/>
      <c r="C59855" s="24"/>
      <c r="D59855" s="24"/>
      <c r="E59855" s="24"/>
      <c r="F59855" s="24"/>
      <c r="G59855" s="24"/>
      <c r="H59855" s="24"/>
      <c r="I59855" s="24"/>
      <c r="J59855" s="24"/>
      <c r="K59855" s="24"/>
      <c r="L59855" s="24"/>
      <c r="M59855" s="24"/>
      <c r="P59855" s="10"/>
      <c r="R59855" s="10"/>
      <c r="S59855" s="10"/>
      <c r="T59855" s="10"/>
    </row>
    <row r="59856" spans="1:20" ht="16" x14ac:dyDescent="0.2">
      <c r="A59856" s="24"/>
      <c r="B59856" s="24"/>
      <c r="C59856" s="24"/>
      <c r="D59856" s="24"/>
      <c r="E59856" s="24"/>
      <c r="F59856" s="24"/>
      <c r="G59856" s="24"/>
      <c r="H59856" s="24"/>
      <c r="I59856" s="24"/>
      <c r="J59856" s="24"/>
      <c r="K59856" s="24"/>
      <c r="L59856" s="24"/>
      <c r="M59856" s="24"/>
      <c r="P59856" s="10"/>
      <c r="R59856" s="10"/>
      <c r="S59856" s="10"/>
      <c r="T59856" s="10"/>
    </row>
    <row r="59857" spans="1:20" ht="16" x14ac:dyDescent="0.2">
      <c r="A59857" s="24"/>
      <c r="B59857" s="24"/>
      <c r="C59857" s="24"/>
      <c r="D59857" s="24"/>
      <c r="E59857" s="24"/>
      <c r="F59857" s="24"/>
      <c r="G59857" s="24"/>
      <c r="H59857" s="24"/>
      <c r="I59857" s="24"/>
      <c r="J59857" s="24"/>
      <c r="K59857" s="24"/>
      <c r="L59857" s="24"/>
      <c r="M59857" s="24"/>
      <c r="P59857" s="10"/>
      <c r="R59857" s="10"/>
      <c r="S59857" s="10"/>
      <c r="T59857" s="10"/>
    </row>
    <row r="59858" spans="1:20" ht="16" x14ac:dyDescent="0.2">
      <c r="A59858" s="24"/>
      <c r="B59858" s="24"/>
      <c r="C59858" s="24"/>
      <c r="D59858" s="24"/>
      <c r="E59858" s="24"/>
      <c r="F59858" s="24"/>
      <c r="G59858" s="24"/>
      <c r="H59858" s="24"/>
      <c r="I59858" s="24"/>
      <c r="J59858" s="24"/>
      <c r="K59858" s="24"/>
      <c r="L59858" s="24"/>
      <c r="M59858" s="24"/>
      <c r="P59858" s="10"/>
      <c r="R59858" s="10"/>
      <c r="S59858" s="10"/>
      <c r="T59858" s="10"/>
    </row>
    <row r="59859" spans="1:20" ht="16" x14ac:dyDescent="0.2">
      <c r="A59859" s="24"/>
      <c r="B59859" s="24"/>
      <c r="C59859" s="24"/>
      <c r="D59859" s="24"/>
      <c r="E59859" s="24"/>
      <c r="F59859" s="24"/>
      <c r="G59859" s="24"/>
      <c r="H59859" s="24"/>
      <c r="I59859" s="24"/>
      <c r="J59859" s="24"/>
      <c r="K59859" s="24"/>
      <c r="L59859" s="24"/>
      <c r="M59859" s="24"/>
      <c r="P59859" s="10"/>
      <c r="R59859" s="10"/>
      <c r="S59859" s="10"/>
      <c r="T59859" s="10"/>
    </row>
    <row r="59860" spans="1:20" ht="16" x14ac:dyDescent="0.2">
      <c r="A59860" s="24"/>
      <c r="B59860" s="24"/>
      <c r="C59860" s="24"/>
      <c r="D59860" s="24"/>
      <c r="E59860" s="24"/>
      <c r="F59860" s="24"/>
      <c r="G59860" s="24"/>
      <c r="H59860" s="24"/>
      <c r="I59860" s="24"/>
      <c r="J59860" s="24"/>
      <c r="K59860" s="24"/>
      <c r="L59860" s="24"/>
      <c r="M59860" s="24"/>
      <c r="P59860" s="10"/>
      <c r="R59860" s="10"/>
      <c r="S59860" s="10"/>
      <c r="T59860" s="10"/>
    </row>
    <row r="59861" spans="1:20" ht="16" x14ac:dyDescent="0.2">
      <c r="A59861" s="24"/>
      <c r="B59861" s="24"/>
      <c r="C59861" s="24"/>
      <c r="D59861" s="24"/>
      <c r="E59861" s="24"/>
      <c r="F59861" s="24"/>
      <c r="G59861" s="24"/>
      <c r="H59861" s="24"/>
      <c r="I59861" s="24"/>
      <c r="J59861" s="24"/>
      <c r="K59861" s="24"/>
      <c r="L59861" s="24"/>
      <c r="M59861" s="24"/>
      <c r="P59861" s="10"/>
      <c r="R59861" s="10"/>
      <c r="S59861" s="10"/>
      <c r="T59861" s="10"/>
    </row>
    <row r="59862" spans="1:20" ht="16" x14ac:dyDescent="0.2">
      <c r="A59862" s="24"/>
      <c r="B59862" s="24"/>
      <c r="C59862" s="24"/>
      <c r="D59862" s="24"/>
      <c r="E59862" s="24"/>
      <c r="F59862" s="24"/>
      <c r="G59862" s="24"/>
      <c r="H59862" s="24"/>
      <c r="I59862" s="24"/>
      <c r="J59862" s="24"/>
      <c r="K59862" s="24"/>
      <c r="L59862" s="24"/>
      <c r="M59862" s="24"/>
      <c r="P59862" s="10"/>
      <c r="R59862" s="10"/>
      <c r="S59862" s="10"/>
      <c r="T59862" s="10"/>
    </row>
    <row r="59863" spans="1:20" ht="16" x14ac:dyDescent="0.2">
      <c r="A59863" s="24"/>
      <c r="B59863" s="24"/>
      <c r="C59863" s="24"/>
      <c r="D59863" s="24"/>
      <c r="E59863" s="24"/>
      <c r="F59863" s="24"/>
      <c r="G59863" s="24"/>
      <c r="H59863" s="24"/>
      <c r="I59863" s="24"/>
      <c r="J59863" s="24"/>
      <c r="K59863" s="24"/>
      <c r="L59863" s="24"/>
      <c r="M59863" s="24"/>
      <c r="P59863" s="10"/>
      <c r="R59863" s="10"/>
      <c r="S59863" s="10"/>
      <c r="T59863" s="10"/>
    </row>
    <row r="59864" spans="1:20" ht="16" x14ac:dyDescent="0.2">
      <c r="A59864" s="24"/>
      <c r="B59864" s="24"/>
      <c r="C59864" s="24"/>
      <c r="D59864" s="24"/>
      <c r="E59864" s="24"/>
      <c r="F59864" s="24"/>
      <c r="G59864" s="24"/>
      <c r="H59864" s="24"/>
      <c r="I59864" s="24"/>
      <c r="J59864" s="24"/>
      <c r="K59864" s="24"/>
      <c r="L59864" s="24"/>
      <c r="M59864" s="24"/>
      <c r="P59864" s="10"/>
      <c r="R59864" s="10"/>
      <c r="S59864" s="10"/>
      <c r="T59864" s="10"/>
    </row>
    <row r="59865" spans="1:20" ht="16" x14ac:dyDescent="0.2">
      <c r="A59865" s="24"/>
      <c r="B59865" s="24"/>
      <c r="C59865" s="24"/>
      <c r="D59865" s="24"/>
      <c r="E59865" s="24"/>
      <c r="F59865" s="24"/>
      <c r="G59865" s="24"/>
      <c r="H59865" s="24"/>
      <c r="I59865" s="24"/>
      <c r="J59865" s="24"/>
      <c r="K59865" s="24"/>
      <c r="L59865" s="24"/>
      <c r="M59865" s="24"/>
      <c r="P59865" s="10"/>
      <c r="R59865" s="10"/>
      <c r="S59865" s="10"/>
      <c r="T59865" s="10"/>
    </row>
    <row r="59866" spans="1:20" ht="16" x14ac:dyDescent="0.2">
      <c r="A59866" s="24"/>
      <c r="B59866" s="24"/>
      <c r="C59866" s="24"/>
      <c r="D59866" s="24"/>
      <c r="E59866" s="24"/>
      <c r="F59866" s="24"/>
      <c r="G59866" s="24"/>
      <c r="H59866" s="24"/>
      <c r="I59866" s="24"/>
      <c r="J59866" s="24"/>
      <c r="K59866" s="24"/>
      <c r="L59866" s="24"/>
      <c r="M59866" s="24"/>
      <c r="P59866" s="10"/>
      <c r="R59866" s="10"/>
      <c r="S59866" s="10"/>
      <c r="T59866" s="10"/>
    </row>
    <row r="59867" spans="1:20" ht="16" x14ac:dyDescent="0.2">
      <c r="A59867" s="24"/>
      <c r="B59867" s="24"/>
      <c r="C59867" s="24"/>
      <c r="D59867" s="24"/>
      <c r="E59867" s="24"/>
      <c r="F59867" s="24"/>
      <c r="G59867" s="24"/>
      <c r="H59867" s="24"/>
      <c r="I59867" s="24"/>
      <c r="J59867" s="24"/>
      <c r="K59867" s="24"/>
      <c r="L59867" s="24"/>
      <c r="M59867" s="24"/>
      <c r="P59867" s="10"/>
      <c r="R59867" s="10"/>
      <c r="S59867" s="10"/>
      <c r="T59867" s="10"/>
    </row>
    <row r="59868" spans="1:20" ht="16" x14ac:dyDescent="0.2">
      <c r="A59868" s="24"/>
      <c r="B59868" s="24"/>
      <c r="C59868" s="24"/>
      <c r="D59868" s="24"/>
      <c r="E59868" s="24"/>
      <c r="F59868" s="24"/>
      <c r="G59868" s="24"/>
      <c r="H59868" s="24"/>
      <c r="I59868" s="24"/>
      <c r="J59868" s="24"/>
      <c r="K59868" s="24"/>
      <c r="L59868" s="24"/>
      <c r="M59868" s="24"/>
      <c r="P59868" s="10"/>
      <c r="R59868" s="10"/>
      <c r="S59868" s="10"/>
      <c r="T59868" s="10"/>
    </row>
    <row r="59869" spans="1:20" ht="16" x14ac:dyDescent="0.2">
      <c r="A59869" s="24"/>
      <c r="B59869" s="24"/>
      <c r="C59869" s="24"/>
      <c r="D59869" s="24"/>
      <c r="E59869" s="24"/>
      <c r="F59869" s="24"/>
      <c r="G59869" s="24"/>
      <c r="H59869" s="24"/>
      <c r="I59869" s="24"/>
      <c r="J59869" s="24"/>
      <c r="K59869" s="24"/>
      <c r="L59869" s="24"/>
      <c r="M59869" s="24"/>
      <c r="P59869" s="10"/>
      <c r="R59869" s="10"/>
      <c r="S59869" s="10"/>
      <c r="T59869" s="10"/>
    </row>
    <row r="59870" spans="1:20" ht="16" x14ac:dyDescent="0.2">
      <c r="A59870" s="24"/>
      <c r="B59870" s="24"/>
      <c r="C59870" s="24"/>
      <c r="D59870" s="24"/>
      <c r="E59870" s="24"/>
      <c r="F59870" s="24"/>
      <c r="G59870" s="24"/>
      <c r="H59870" s="24"/>
      <c r="I59870" s="24"/>
      <c r="J59870" s="24"/>
      <c r="K59870" s="24"/>
      <c r="L59870" s="24"/>
      <c r="M59870" s="24"/>
      <c r="P59870" s="10"/>
      <c r="R59870" s="10"/>
      <c r="S59870" s="10"/>
      <c r="T59870" s="10"/>
    </row>
    <row r="59871" spans="1:20" ht="16" x14ac:dyDescent="0.2">
      <c r="A59871" s="24"/>
      <c r="B59871" s="24"/>
      <c r="C59871" s="24"/>
      <c r="D59871" s="24"/>
      <c r="E59871" s="24"/>
      <c r="F59871" s="24"/>
      <c r="G59871" s="24"/>
      <c r="H59871" s="24"/>
      <c r="I59871" s="24"/>
      <c r="J59871" s="24"/>
      <c r="K59871" s="24"/>
      <c r="L59871" s="24"/>
      <c r="M59871" s="24"/>
      <c r="P59871" s="10"/>
      <c r="R59871" s="10"/>
      <c r="S59871" s="10"/>
      <c r="T59871" s="10"/>
    </row>
    <row r="59872" spans="1:20" ht="16" x14ac:dyDescent="0.2">
      <c r="A59872" s="24"/>
      <c r="B59872" s="24"/>
      <c r="C59872" s="24"/>
      <c r="D59872" s="24"/>
      <c r="E59872" s="24"/>
      <c r="F59872" s="24"/>
      <c r="G59872" s="24"/>
      <c r="H59872" s="24"/>
      <c r="I59872" s="24"/>
      <c r="J59872" s="24"/>
      <c r="K59872" s="24"/>
      <c r="L59872" s="24"/>
      <c r="M59872" s="24"/>
      <c r="P59872" s="10"/>
      <c r="R59872" s="10"/>
      <c r="S59872" s="10"/>
      <c r="T59872" s="10"/>
    </row>
    <row r="59873" spans="1:20" ht="16" x14ac:dyDescent="0.2">
      <c r="A59873" s="24"/>
      <c r="B59873" s="24"/>
      <c r="C59873" s="24"/>
      <c r="D59873" s="24"/>
      <c r="E59873" s="24"/>
      <c r="F59873" s="24"/>
      <c r="G59873" s="24"/>
      <c r="H59873" s="24"/>
      <c r="I59873" s="24"/>
      <c r="J59873" s="24"/>
      <c r="K59873" s="24"/>
      <c r="L59873" s="24"/>
      <c r="M59873" s="24"/>
      <c r="P59873" s="10"/>
      <c r="R59873" s="10"/>
      <c r="S59873" s="10"/>
      <c r="T59873" s="10"/>
    </row>
    <row r="59874" spans="1:20" ht="16" x14ac:dyDescent="0.2">
      <c r="A59874" s="24"/>
      <c r="B59874" s="24"/>
      <c r="C59874" s="24"/>
      <c r="D59874" s="24"/>
      <c r="E59874" s="24"/>
      <c r="F59874" s="24"/>
      <c r="G59874" s="24"/>
      <c r="H59874" s="24"/>
      <c r="I59874" s="24"/>
      <c r="J59874" s="24"/>
      <c r="K59874" s="24"/>
      <c r="L59874" s="24"/>
      <c r="M59874" s="24"/>
      <c r="P59874" s="10"/>
      <c r="R59874" s="10"/>
      <c r="S59874" s="10"/>
      <c r="T59874" s="10"/>
    </row>
    <row r="59875" spans="1:20" ht="16" x14ac:dyDescent="0.2">
      <c r="A59875" s="24"/>
      <c r="B59875" s="24"/>
      <c r="C59875" s="24"/>
      <c r="D59875" s="24"/>
      <c r="E59875" s="24"/>
      <c r="F59875" s="24"/>
      <c r="G59875" s="24"/>
      <c r="H59875" s="24"/>
      <c r="I59875" s="24"/>
      <c r="J59875" s="24"/>
      <c r="K59875" s="24"/>
      <c r="L59875" s="24"/>
      <c r="M59875" s="24"/>
      <c r="P59875" s="10"/>
      <c r="R59875" s="10"/>
      <c r="S59875" s="10"/>
      <c r="T59875" s="10"/>
    </row>
    <row r="59876" spans="1:20" ht="16" x14ac:dyDescent="0.2">
      <c r="A59876" s="24"/>
      <c r="B59876" s="24"/>
      <c r="C59876" s="24"/>
      <c r="D59876" s="24"/>
      <c r="E59876" s="24"/>
      <c r="F59876" s="24"/>
      <c r="G59876" s="24"/>
      <c r="H59876" s="24"/>
      <c r="I59876" s="24"/>
      <c r="J59876" s="24"/>
      <c r="K59876" s="24"/>
      <c r="L59876" s="24"/>
      <c r="M59876" s="24"/>
      <c r="P59876" s="10"/>
      <c r="R59876" s="10"/>
      <c r="S59876" s="10"/>
      <c r="T59876" s="10"/>
    </row>
    <row r="59877" spans="1:20" ht="16" x14ac:dyDescent="0.2">
      <c r="A59877" s="24"/>
      <c r="B59877" s="24"/>
      <c r="C59877" s="24"/>
      <c r="D59877" s="24"/>
      <c r="E59877" s="24"/>
      <c r="F59877" s="24"/>
      <c r="G59877" s="24"/>
      <c r="H59877" s="24"/>
      <c r="I59877" s="24"/>
      <c r="J59877" s="24"/>
      <c r="K59877" s="24"/>
      <c r="L59877" s="24"/>
      <c r="M59877" s="24"/>
      <c r="P59877" s="10"/>
      <c r="R59877" s="10"/>
      <c r="S59877" s="10"/>
      <c r="T59877" s="10"/>
    </row>
    <row r="59878" spans="1:20" ht="16" x14ac:dyDescent="0.2">
      <c r="A59878" s="24"/>
      <c r="B59878" s="24"/>
      <c r="C59878" s="24"/>
      <c r="D59878" s="24"/>
      <c r="E59878" s="24"/>
      <c r="F59878" s="24"/>
      <c r="G59878" s="24"/>
      <c r="H59878" s="24"/>
      <c r="I59878" s="24"/>
      <c r="J59878" s="24"/>
      <c r="K59878" s="24"/>
      <c r="L59878" s="24"/>
      <c r="M59878" s="24"/>
      <c r="P59878" s="10"/>
      <c r="R59878" s="10"/>
      <c r="S59878" s="10"/>
      <c r="T59878" s="10"/>
    </row>
    <row r="59879" spans="1:20" ht="16" x14ac:dyDescent="0.2">
      <c r="A59879" s="24"/>
      <c r="B59879" s="24"/>
      <c r="C59879" s="24"/>
      <c r="D59879" s="24"/>
      <c r="E59879" s="24"/>
      <c r="F59879" s="24"/>
      <c r="G59879" s="24"/>
      <c r="H59879" s="24"/>
      <c r="I59879" s="24"/>
      <c r="J59879" s="24"/>
      <c r="K59879" s="24"/>
      <c r="L59879" s="24"/>
      <c r="M59879" s="24"/>
      <c r="P59879" s="10"/>
      <c r="R59879" s="10"/>
      <c r="S59879" s="10"/>
      <c r="T59879" s="10"/>
    </row>
    <row r="59880" spans="1:20" ht="16" x14ac:dyDescent="0.2">
      <c r="A59880" s="24"/>
      <c r="B59880" s="24"/>
      <c r="C59880" s="24"/>
      <c r="D59880" s="24"/>
      <c r="E59880" s="24"/>
      <c r="F59880" s="24"/>
      <c r="G59880" s="24"/>
      <c r="H59880" s="24"/>
      <c r="I59880" s="24"/>
      <c r="J59880" s="24"/>
      <c r="K59880" s="24"/>
      <c r="L59880" s="24"/>
      <c r="M59880" s="24"/>
      <c r="P59880" s="10"/>
      <c r="R59880" s="10"/>
      <c r="S59880" s="10"/>
      <c r="T59880" s="10"/>
    </row>
    <row r="59881" spans="1:20" ht="16" x14ac:dyDescent="0.2">
      <c r="A59881" s="24"/>
      <c r="B59881" s="24"/>
      <c r="C59881" s="24"/>
      <c r="D59881" s="24"/>
      <c r="E59881" s="24"/>
      <c r="F59881" s="24"/>
      <c r="G59881" s="24"/>
      <c r="H59881" s="24"/>
      <c r="I59881" s="24"/>
      <c r="J59881" s="24"/>
      <c r="K59881" s="24"/>
      <c r="L59881" s="24"/>
      <c r="M59881" s="24"/>
      <c r="P59881" s="10"/>
      <c r="R59881" s="10"/>
      <c r="S59881" s="10"/>
      <c r="T59881" s="10"/>
    </row>
    <row r="59882" spans="1:20" ht="16" x14ac:dyDescent="0.2">
      <c r="A59882" s="24"/>
      <c r="B59882" s="24"/>
      <c r="C59882" s="24"/>
      <c r="D59882" s="24"/>
      <c r="E59882" s="24"/>
      <c r="F59882" s="24"/>
      <c r="G59882" s="24"/>
      <c r="H59882" s="24"/>
      <c r="I59882" s="24"/>
      <c r="J59882" s="24"/>
      <c r="K59882" s="24"/>
      <c r="L59882" s="24"/>
      <c r="M59882" s="24"/>
      <c r="P59882" s="10"/>
      <c r="R59882" s="10"/>
      <c r="S59882" s="10"/>
      <c r="T59882" s="10"/>
    </row>
    <row r="59883" spans="1:20" ht="16" x14ac:dyDescent="0.2">
      <c r="A59883" s="24"/>
      <c r="B59883" s="24"/>
      <c r="C59883" s="24"/>
      <c r="D59883" s="24"/>
      <c r="E59883" s="24"/>
      <c r="F59883" s="24"/>
      <c r="G59883" s="24"/>
      <c r="H59883" s="24"/>
      <c r="I59883" s="24"/>
      <c r="J59883" s="24"/>
      <c r="K59883" s="24"/>
      <c r="L59883" s="24"/>
      <c r="M59883" s="24"/>
      <c r="P59883" s="10"/>
      <c r="R59883" s="10"/>
      <c r="S59883" s="10"/>
      <c r="T59883" s="10"/>
    </row>
    <row r="59884" spans="1:20" ht="16" x14ac:dyDescent="0.2">
      <c r="A59884" s="24"/>
      <c r="B59884" s="24"/>
      <c r="C59884" s="24"/>
      <c r="D59884" s="24"/>
      <c r="E59884" s="24"/>
      <c r="F59884" s="24"/>
      <c r="G59884" s="24"/>
      <c r="H59884" s="24"/>
      <c r="I59884" s="24"/>
      <c r="J59884" s="24"/>
      <c r="K59884" s="24"/>
      <c r="L59884" s="24"/>
      <c r="M59884" s="24"/>
      <c r="P59884" s="10"/>
      <c r="R59884" s="10"/>
      <c r="S59884" s="10"/>
      <c r="T59884" s="10"/>
    </row>
    <row r="59885" spans="1:20" ht="16" x14ac:dyDescent="0.2">
      <c r="A59885" s="24"/>
      <c r="B59885" s="24"/>
      <c r="C59885" s="24"/>
      <c r="D59885" s="24"/>
      <c r="E59885" s="24"/>
      <c r="F59885" s="24"/>
      <c r="G59885" s="24"/>
      <c r="H59885" s="24"/>
      <c r="I59885" s="24"/>
      <c r="J59885" s="24"/>
      <c r="K59885" s="24"/>
      <c r="L59885" s="24"/>
      <c r="M59885" s="24"/>
      <c r="P59885" s="10"/>
      <c r="R59885" s="10"/>
      <c r="S59885" s="10"/>
      <c r="T59885" s="10"/>
    </row>
    <row r="59886" spans="1:20" ht="16" x14ac:dyDescent="0.2">
      <c r="A59886" s="24"/>
      <c r="B59886" s="24"/>
      <c r="C59886" s="24"/>
      <c r="D59886" s="24"/>
      <c r="E59886" s="24"/>
      <c r="F59886" s="24"/>
      <c r="G59886" s="24"/>
      <c r="H59886" s="24"/>
      <c r="I59886" s="24"/>
      <c r="J59886" s="24"/>
      <c r="K59886" s="24"/>
      <c r="L59886" s="24"/>
      <c r="M59886" s="24"/>
      <c r="P59886" s="10"/>
      <c r="R59886" s="10"/>
      <c r="S59886" s="10"/>
      <c r="T59886" s="10"/>
    </row>
    <row r="59887" spans="1:20" ht="16" x14ac:dyDescent="0.2">
      <c r="A59887" s="24"/>
      <c r="B59887" s="24"/>
      <c r="C59887" s="24"/>
      <c r="D59887" s="24"/>
      <c r="E59887" s="24"/>
      <c r="F59887" s="24"/>
      <c r="G59887" s="24"/>
      <c r="H59887" s="24"/>
      <c r="I59887" s="24"/>
      <c r="J59887" s="24"/>
      <c r="K59887" s="24"/>
      <c r="L59887" s="24"/>
      <c r="M59887" s="24"/>
      <c r="P59887" s="10"/>
      <c r="R59887" s="10"/>
      <c r="S59887" s="10"/>
      <c r="T59887" s="10"/>
    </row>
    <row r="59888" spans="1:20" ht="16" x14ac:dyDescent="0.2">
      <c r="A59888" s="24"/>
      <c r="B59888" s="24"/>
      <c r="C59888" s="24"/>
      <c r="D59888" s="24"/>
      <c r="E59888" s="24"/>
      <c r="F59888" s="24"/>
      <c r="G59888" s="24"/>
      <c r="H59888" s="24"/>
      <c r="I59888" s="24"/>
      <c r="J59888" s="24"/>
      <c r="K59888" s="24"/>
      <c r="L59888" s="24"/>
      <c r="M59888" s="24"/>
      <c r="P59888" s="10"/>
      <c r="R59888" s="10"/>
      <c r="S59888" s="10"/>
      <c r="T59888" s="10"/>
    </row>
    <row r="59889" spans="1:20" ht="16" x14ac:dyDescent="0.2">
      <c r="A59889" s="24"/>
      <c r="B59889" s="24"/>
      <c r="C59889" s="24"/>
      <c r="D59889" s="24"/>
      <c r="E59889" s="24"/>
      <c r="F59889" s="24"/>
      <c r="G59889" s="24"/>
      <c r="H59889" s="24"/>
      <c r="I59889" s="24"/>
      <c r="J59889" s="24"/>
      <c r="K59889" s="24"/>
      <c r="L59889" s="24"/>
      <c r="M59889" s="24"/>
      <c r="P59889" s="10"/>
      <c r="R59889" s="10"/>
      <c r="S59889" s="10"/>
      <c r="T59889" s="10"/>
    </row>
    <row r="59890" spans="1:20" ht="16" x14ac:dyDescent="0.2">
      <c r="A59890" s="24"/>
      <c r="B59890" s="24"/>
      <c r="C59890" s="24"/>
      <c r="D59890" s="24"/>
      <c r="E59890" s="24"/>
      <c r="F59890" s="24"/>
      <c r="G59890" s="24"/>
      <c r="H59890" s="24"/>
      <c r="I59890" s="24"/>
      <c r="J59890" s="24"/>
      <c r="K59890" s="24"/>
      <c r="L59890" s="24"/>
      <c r="M59890" s="24"/>
      <c r="P59890" s="10"/>
      <c r="R59890" s="10"/>
      <c r="S59890" s="10"/>
      <c r="T59890" s="10"/>
    </row>
    <row r="59891" spans="1:20" ht="16" x14ac:dyDescent="0.2">
      <c r="A59891" s="24"/>
      <c r="B59891" s="24"/>
      <c r="C59891" s="24"/>
      <c r="D59891" s="24"/>
      <c r="E59891" s="24"/>
      <c r="F59891" s="24"/>
      <c r="G59891" s="24"/>
      <c r="H59891" s="24"/>
      <c r="I59891" s="24"/>
      <c r="J59891" s="24"/>
      <c r="K59891" s="24"/>
      <c r="L59891" s="24"/>
      <c r="M59891" s="24"/>
      <c r="P59891" s="10"/>
      <c r="R59891" s="10"/>
      <c r="S59891" s="10"/>
      <c r="T59891" s="10"/>
    </row>
    <row r="59892" spans="1:20" ht="16" x14ac:dyDescent="0.2">
      <c r="A59892" s="24"/>
      <c r="B59892" s="24"/>
      <c r="C59892" s="24"/>
      <c r="D59892" s="24"/>
      <c r="E59892" s="24"/>
      <c r="F59892" s="24"/>
      <c r="G59892" s="24"/>
      <c r="H59892" s="24"/>
      <c r="I59892" s="24"/>
      <c r="J59892" s="24"/>
      <c r="K59892" s="24"/>
      <c r="L59892" s="24"/>
      <c r="M59892" s="24"/>
      <c r="P59892" s="10"/>
      <c r="R59892" s="10"/>
      <c r="S59892" s="10"/>
      <c r="T59892" s="10"/>
    </row>
    <row r="59893" spans="1:20" ht="16" x14ac:dyDescent="0.2">
      <c r="A59893" s="24"/>
      <c r="B59893" s="24"/>
      <c r="C59893" s="24"/>
      <c r="D59893" s="24"/>
      <c r="E59893" s="24"/>
      <c r="F59893" s="24"/>
      <c r="G59893" s="24"/>
      <c r="H59893" s="24"/>
      <c r="I59893" s="24"/>
      <c r="J59893" s="24"/>
      <c r="K59893" s="24"/>
      <c r="L59893" s="24"/>
      <c r="M59893" s="24"/>
      <c r="P59893" s="10"/>
      <c r="R59893" s="10"/>
      <c r="S59893" s="10"/>
      <c r="T59893" s="10"/>
    </row>
    <row r="59894" spans="1:20" ht="16" x14ac:dyDescent="0.2">
      <c r="A59894" s="24"/>
      <c r="B59894" s="24"/>
      <c r="C59894" s="24"/>
      <c r="D59894" s="24"/>
      <c r="E59894" s="24"/>
      <c r="F59894" s="24"/>
      <c r="G59894" s="24"/>
      <c r="H59894" s="24"/>
      <c r="I59894" s="24"/>
      <c r="J59894" s="24"/>
      <c r="K59894" s="24"/>
      <c r="L59894" s="24"/>
      <c r="M59894" s="24"/>
      <c r="P59894" s="10"/>
      <c r="R59894" s="10"/>
      <c r="S59894" s="10"/>
      <c r="T59894" s="10"/>
    </row>
    <row r="59895" spans="1:20" ht="16" x14ac:dyDescent="0.2">
      <c r="A59895" s="24"/>
      <c r="B59895" s="24"/>
      <c r="C59895" s="24"/>
      <c r="D59895" s="24"/>
      <c r="E59895" s="24"/>
      <c r="F59895" s="24"/>
      <c r="G59895" s="24"/>
      <c r="H59895" s="24"/>
      <c r="I59895" s="24"/>
      <c r="J59895" s="24"/>
      <c r="K59895" s="24"/>
      <c r="L59895" s="24"/>
      <c r="M59895" s="24"/>
      <c r="P59895" s="10"/>
      <c r="R59895" s="10"/>
      <c r="S59895" s="10"/>
      <c r="T59895" s="10"/>
    </row>
    <row r="59896" spans="1:20" ht="16" x14ac:dyDescent="0.2">
      <c r="A59896" s="24"/>
      <c r="B59896" s="24"/>
      <c r="C59896" s="24"/>
      <c r="D59896" s="24"/>
      <c r="E59896" s="24"/>
      <c r="F59896" s="24"/>
      <c r="G59896" s="24"/>
      <c r="H59896" s="24"/>
      <c r="I59896" s="24"/>
      <c r="J59896" s="24"/>
      <c r="K59896" s="24"/>
      <c r="L59896" s="24"/>
      <c r="M59896" s="24"/>
      <c r="P59896" s="10"/>
      <c r="R59896" s="10"/>
      <c r="S59896" s="10"/>
      <c r="T59896" s="10"/>
    </row>
    <row r="59897" spans="1:20" ht="16" x14ac:dyDescent="0.2">
      <c r="A59897" s="24"/>
      <c r="B59897" s="24"/>
      <c r="C59897" s="24"/>
      <c r="D59897" s="24"/>
      <c r="E59897" s="24"/>
      <c r="F59897" s="24"/>
      <c r="G59897" s="24"/>
      <c r="H59897" s="24"/>
      <c r="I59897" s="24"/>
      <c r="J59897" s="24"/>
      <c r="K59897" s="24"/>
      <c r="L59897" s="24"/>
      <c r="M59897" s="24"/>
      <c r="P59897" s="10"/>
      <c r="R59897" s="10"/>
      <c r="S59897" s="10"/>
      <c r="T59897" s="10"/>
    </row>
    <row r="59898" spans="1:20" ht="16" x14ac:dyDescent="0.2">
      <c r="A59898" s="24"/>
      <c r="B59898" s="24"/>
      <c r="C59898" s="24"/>
      <c r="D59898" s="24"/>
      <c r="E59898" s="24"/>
      <c r="F59898" s="24"/>
      <c r="G59898" s="24"/>
      <c r="H59898" s="24"/>
      <c r="I59898" s="24"/>
      <c r="J59898" s="24"/>
      <c r="K59898" s="24"/>
      <c r="L59898" s="24"/>
      <c r="M59898" s="24"/>
      <c r="P59898" s="10"/>
      <c r="R59898" s="10"/>
      <c r="S59898" s="10"/>
      <c r="T59898" s="10"/>
    </row>
    <row r="59899" spans="1:20" ht="16" x14ac:dyDescent="0.2">
      <c r="A59899" s="24"/>
      <c r="B59899" s="24"/>
      <c r="C59899" s="24"/>
      <c r="D59899" s="24"/>
      <c r="E59899" s="24"/>
      <c r="F59899" s="24"/>
      <c r="G59899" s="24"/>
      <c r="H59899" s="24"/>
      <c r="I59899" s="24"/>
      <c r="J59899" s="24"/>
      <c r="K59899" s="24"/>
      <c r="L59899" s="24"/>
      <c r="M59899" s="24"/>
      <c r="P59899" s="10"/>
      <c r="R59899" s="10"/>
      <c r="S59899" s="10"/>
      <c r="T59899" s="10"/>
    </row>
    <row r="59900" spans="1:20" ht="16" x14ac:dyDescent="0.2">
      <c r="A59900" s="24"/>
      <c r="B59900" s="24"/>
      <c r="C59900" s="24"/>
      <c r="D59900" s="24"/>
      <c r="E59900" s="24"/>
      <c r="F59900" s="24"/>
      <c r="G59900" s="24"/>
      <c r="H59900" s="24"/>
      <c r="I59900" s="24"/>
      <c r="J59900" s="24"/>
      <c r="K59900" s="24"/>
      <c r="L59900" s="24"/>
      <c r="M59900" s="24"/>
      <c r="P59900" s="10"/>
      <c r="R59900" s="10"/>
      <c r="S59900" s="10"/>
      <c r="T59900" s="10"/>
    </row>
    <row r="59901" spans="1:20" ht="16" x14ac:dyDescent="0.2">
      <c r="A59901" s="24"/>
      <c r="B59901" s="24"/>
      <c r="C59901" s="24"/>
      <c r="D59901" s="24"/>
      <c r="E59901" s="24"/>
      <c r="F59901" s="24"/>
      <c r="G59901" s="24"/>
      <c r="H59901" s="24"/>
      <c r="I59901" s="24"/>
      <c r="J59901" s="24"/>
      <c r="K59901" s="24"/>
      <c r="L59901" s="24"/>
      <c r="M59901" s="24"/>
      <c r="P59901" s="10"/>
      <c r="R59901" s="10"/>
      <c r="S59901" s="10"/>
      <c r="T59901" s="10"/>
    </row>
    <row r="59902" spans="1:20" ht="16" x14ac:dyDescent="0.2">
      <c r="A59902" s="24"/>
      <c r="B59902" s="24"/>
      <c r="C59902" s="24"/>
      <c r="D59902" s="24"/>
      <c r="E59902" s="24"/>
      <c r="F59902" s="24"/>
      <c r="G59902" s="24"/>
      <c r="H59902" s="24"/>
      <c r="I59902" s="24"/>
      <c r="J59902" s="24"/>
      <c r="K59902" s="24"/>
      <c r="L59902" s="24"/>
      <c r="M59902" s="24"/>
      <c r="P59902" s="10"/>
      <c r="R59902" s="10"/>
      <c r="S59902" s="10"/>
      <c r="T59902" s="10"/>
    </row>
    <row r="59903" spans="1:20" ht="16" x14ac:dyDescent="0.2">
      <c r="A59903" s="24"/>
      <c r="B59903" s="24"/>
      <c r="C59903" s="24"/>
      <c r="D59903" s="24"/>
      <c r="E59903" s="24"/>
      <c r="F59903" s="24"/>
      <c r="G59903" s="24"/>
      <c r="H59903" s="24"/>
      <c r="I59903" s="24"/>
      <c r="J59903" s="24"/>
      <c r="K59903" s="24"/>
      <c r="L59903" s="24"/>
      <c r="M59903" s="24"/>
      <c r="P59903" s="10"/>
      <c r="R59903" s="10"/>
      <c r="S59903" s="10"/>
      <c r="T59903" s="10"/>
    </row>
    <row r="59904" spans="1:20" ht="16" x14ac:dyDescent="0.2">
      <c r="A59904" s="24"/>
      <c r="B59904" s="24"/>
      <c r="C59904" s="24"/>
      <c r="D59904" s="24"/>
      <c r="E59904" s="24"/>
      <c r="F59904" s="24"/>
      <c r="G59904" s="24"/>
      <c r="H59904" s="24"/>
      <c r="I59904" s="24"/>
      <c r="J59904" s="24"/>
      <c r="K59904" s="24"/>
      <c r="L59904" s="24"/>
      <c r="M59904" s="24"/>
      <c r="P59904" s="10"/>
      <c r="R59904" s="10"/>
      <c r="S59904" s="10"/>
      <c r="T59904" s="10"/>
    </row>
    <row r="59905" spans="1:20" ht="16" x14ac:dyDescent="0.2">
      <c r="A59905" s="24"/>
      <c r="B59905" s="24"/>
      <c r="C59905" s="24"/>
      <c r="D59905" s="24"/>
      <c r="E59905" s="24"/>
      <c r="F59905" s="24"/>
      <c r="G59905" s="24"/>
      <c r="H59905" s="24"/>
      <c r="I59905" s="24"/>
      <c r="J59905" s="24"/>
      <c r="K59905" s="24"/>
      <c r="L59905" s="24"/>
      <c r="M59905" s="24"/>
      <c r="P59905" s="10"/>
      <c r="R59905" s="10"/>
      <c r="S59905" s="10"/>
      <c r="T59905" s="10"/>
    </row>
    <row r="59906" spans="1:20" ht="16" x14ac:dyDescent="0.2">
      <c r="A59906" s="24"/>
      <c r="B59906" s="24"/>
      <c r="C59906" s="24"/>
      <c r="D59906" s="24"/>
      <c r="E59906" s="24"/>
      <c r="F59906" s="24"/>
      <c r="G59906" s="24"/>
      <c r="H59906" s="24"/>
      <c r="I59906" s="24"/>
      <c r="J59906" s="24"/>
      <c r="K59906" s="24"/>
      <c r="L59906" s="24"/>
      <c r="M59906" s="24"/>
      <c r="P59906" s="10"/>
      <c r="R59906" s="10"/>
      <c r="S59906" s="10"/>
      <c r="T59906" s="10"/>
    </row>
    <row r="59907" spans="1:20" ht="16" x14ac:dyDescent="0.2">
      <c r="A59907" s="24"/>
      <c r="B59907" s="24"/>
      <c r="C59907" s="24"/>
      <c r="D59907" s="24"/>
      <c r="E59907" s="24"/>
      <c r="F59907" s="24"/>
      <c r="G59907" s="24"/>
      <c r="H59907" s="24"/>
      <c r="I59907" s="24"/>
      <c r="J59907" s="24"/>
      <c r="K59907" s="24"/>
      <c r="L59907" s="24"/>
      <c r="M59907" s="24"/>
      <c r="P59907" s="10"/>
      <c r="R59907" s="10"/>
      <c r="S59907" s="10"/>
      <c r="T59907" s="10"/>
    </row>
    <row r="59908" spans="1:20" ht="16" x14ac:dyDescent="0.2">
      <c r="A59908" s="24"/>
      <c r="B59908" s="24"/>
      <c r="C59908" s="24"/>
      <c r="D59908" s="24"/>
      <c r="E59908" s="24"/>
      <c r="F59908" s="24"/>
      <c r="G59908" s="24"/>
      <c r="H59908" s="24"/>
      <c r="I59908" s="24"/>
      <c r="J59908" s="24"/>
      <c r="K59908" s="24"/>
      <c r="L59908" s="24"/>
      <c r="M59908" s="24"/>
      <c r="P59908" s="10"/>
      <c r="R59908" s="10"/>
      <c r="S59908" s="10"/>
      <c r="T59908" s="10"/>
    </row>
    <row r="59909" spans="1:20" ht="16" x14ac:dyDescent="0.2">
      <c r="A59909" s="24"/>
      <c r="B59909" s="24"/>
      <c r="C59909" s="24"/>
      <c r="D59909" s="24"/>
      <c r="E59909" s="24"/>
      <c r="F59909" s="24"/>
      <c r="G59909" s="24"/>
      <c r="H59909" s="24"/>
      <c r="I59909" s="24"/>
      <c r="J59909" s="24"/>
      <c r="K59909" s="24"/>
      <c r="L59909" s="24"/>
      <c r="M59909" s="24"/>
      <c r="P59909" s="10"/>
      <c r="R59909" s="10"/>
      <c r="S59909" s="10"/>
      <c r="T59909" s="10"/>
    </row>
    <row r="59910" spans="1:20" ht="16" x14ac:dyDescent="0.2">
      <c r="A59910" s="24"/>
      <c r="B59910" s="24"/>
      <c r="C59910" s="24"/>
      <c r="D59910" s="24"/>
      <c r="E59910" s="24"/>
      <c r="F59910" s="24"/>
      <c r="G59910" s="24"/>
      <c r="H59910" s="24"/>
      <c r="I59910" s="24"/>
      <c r="J59910" s="24"/>
      <c r="K59910" s="24"/>
      <c r="L59910" s="24"/>
      <c r="M59910" s="24"/>
      <c r="P59910" s="10"/>
      <c r="R59910" s="10"/>
      <c r="S59910" s="10"/>
      <c r="T59910" s="10"/>
    </row>
    <row r="59911" spans="1:20" ht="16" x14ac:dyDescent="0.2">
      <c r="A59911" s="24"/>
      <c r="B59911" s="24"/>
      <c r="C59911" s="24"/>
      <c r="D59911" s="24"/>
      <c r="E59911" s="24"/>
      <c r="F59911" s="24"/>
      <c r="G59911" s="24"/>
      <c r="H59911" s="24"/>
      <c r="I59911" s="24"/>
      <c r="J59911" s="24"/>
      <c r="K59911" s="24"/>
      <c r="L59911" s="24"/>
      <c r="M59911" s="24"/>
      <c r="P59911" s="10"/>
      <c r="R59911" s="10"/>
      <c r="S59911" s="10"/>
      <c r="T59911" s="10"/>
    </row>
    <row r="59912" spans="1:20" ht="16" x14ac:dyDescent="0.2">
      <c r="A59912" s="24"/>
      <c r="B59912" s="24"/>
      <c r="C59912" s="24"/>
      <c r="D59912" s="24"/>
      <c r="E59912" s="24"/>
      <c r="F59912" s="24"/>
      <c r="G59912" s="24"/>
      <c r="H59912" s="24"/>
      <c r="I59912" s="24"/>
      <c r="J59912" s="24"/>
      <c r="K59912" s="24"/>
      <c r="L59912" s="24"/>
      <c r="M59912" s="24"/>
      <c r="P59912" s="10"/>
      <c r="R59912" s="10"/>
      <c r="S59912" s="10"/>
      <c r="T59912" s="10"/>
    </row>
    <row r="59913" spans="1:20" ht="16" x14ac:dyDescent="0.2">
      <c r="A59913" s="24"/>
      <c r="B59913" s="24"/>
      <c r="C59913" s="24"/>
      <c r="D59913" s="24"/>
      <c r="E59913" s="24"/>
      <c r="F59913" s="24"/>
      <c r="G59913" s="24"/>
      <c r="H59913" s="24"/>
      <c r="I59913" s="24"/>
      <c r="J59913" s="24"/>
      <c r="K59913" s="24"/>
      <c r="L59913" s="24"/>
      <c r="M59913" s="24"/>
      <c r="P59913" s="10"/>
      <c r="R59913" s="10"/>
      <c r="S59913" s="10"/>
      <c r="T59913" s="10"/>
    </row>
    <row r="59914" spans="1:20" ht="16" x14ac:dyDescent="0.2">
      <c r="A59914" s="24"/>
      <c r="B59914" s="24"/>
      <c r="C59914" s="24"/>
      <c r="D59914" s="24"/>
      <c r="E59914" s="24"/>
      <c r="F59914" s="24"/>
      <c r="G59914" s="24"/>
      <c r="H59914" s="24"/>
      <c r="I59914" s="24"/>
      <c r="J59914" s="24"/>
      <c r="K59914" s="24"/>
      <c r="L59914" s="24"/>
      <c r="M59914" s="24"/>
      <c r="P59914" s="10"/>
      <c r="R59914" s="10"/>
      <c r="S59914" s="10"/>
      <c r="T59914" s="10"/>
    </row>
    <row r="59915" spans="1:20" ht="16" x14ac:dyDescent="0.2">
      <c r="A59915" s="24"/>
      <c r="B59915" s="24"/>
      <c r="C59915" s="24"/>
      <c r="D59915" s="24"/>
      <c r="E59915" s="24"/>
      <c r="F59915" s="24"/>
      <c r="G59915" s="24"/>
      <c r="H59915" s="24"/>
      <c r="I59915" s="24"/>
      <c r="J59915" s="24"/>
      <c r="K59915" s="24"/>
      <c r="L59915" s="24"/>
      <c r="M59915" s="24"/>
      <c r="P59915" s="10"/>
      <c r="R59915" s="10"/>
      <c r="S59915" s="10"/>
      <c r="T59915" s="10"/>
    </row>
    <row r="59916" spans="1:20" ht="16" x14ac:dyDescent="0.2">
      <c r="A59916" s="24"/>
      <c r="B59916" s="24"/>
      <c r="C59916" s="24"/>
      <c r="D59916" s="24"/>
      <c r="E59916" s="24"/>
      <c r="F59916" s="24"/>
      <c r="G59916" s="24"/>
      <c r="H59916" s="24"/>
      <c r="I59916" s="24"/>
      <c r="J59916" s="24"/>
      <c r="K59916" s="24"/>
      <c r="L59916" s="24"/>
      <c r="M59916" s="24"/>
      <c r="P59916" s="10"/>
      <c r="R59916" s="10"/>
      <c r="S59916" s="10"/>
      <c r="T59916" s="10"/>
    </row>
    <row r="59917" spans="1:20" ht="16" x14ac:dyDescent="0.2">
      <c r="A59917" s="24"/>
      <c r="B59917" s="24"/>
      <c r="C59917" s="24"/>
      <c r="D59917" s="24"/>
      <c r="E59917" s="24"/>
      <c r="F59917" s="24"/>
      <c r="G59917" s="24"/>
      <c r="H59917" s="24"/>
      <c r="I59917" s="24"/>
      <c r="J59917" s="24"/>
      <c r="K59917" s="24"/>
      <c r="L59917" s="24"/>
      <c r="M59917" s="24"/>
      <c r="P59917" s="10"/>
      <c r="R59917" s="10"/>
      <c r="S59917" s="10"/>
      <c r="T59917" s="10"/>
    </row>
    <row r="59918" spans="1:20" ht="16" x14ac:dyDescent="0.2">
      <c r="A59918" s="24"/>
      <c r="B59918" s="24"/>
      <c r="C59918" s="24"/>
      <c r="D59918" s="24"/>
      <c r="E59918" s="24"/>
      <c r="F59918" s="24"/>
      <c r="G59918" s="24"/>
      <c r="H59918" s="24"/>
      <c r="I59918" s="24"/>
      <c r="J59918" s="24"/>
      <c r="K59918" s="24"/>
      <c r="L59918" s="24"/>
      <c r="M59918" s="24"/>
      <c r="P59918" s="10"/>
      <c r="R59918" s="10"/>
      <c r="S59918" s="10"/>
      <c r="T59918" s="10"/>
    </row>
    <row r="59919" spans="1:20" ht="16" x14ac:dyDescent="0.2">
      <c r="A59919" s="24"/>
      <c r="B59919" s="24"/>
      <c r="C59919" s="24"/>
      <c r="D59919" s="24"/>
      <c r="E59919" s="24"/>
      <c r="F59919" s="24"/>
      <c r="G59919" s="24"/>
      <c r="H59919" s="24"/>
      <c r="I59919" s="24"/>
      <c r="J59919" s="24"/>
      <c r="K59919" s="24"/>
      <c r="L59919" s="24"/>
      <c r="M59919" s="24"/>
      <c r="P59919" s="10"/>
      <c r="R59919" s="10"/>
      <c r="S59919" s="10"/>
      <c r="T59919" s="10"/>
    </row>
    <row r="59920" spans="1:20" ht="16" x14ac:dyDescent="0.2">
      <c r="A59920" s="24"/>
      <c r="B59920" s="24"/>
      <c r="C59920" s="24"/>
      <c r="D59920" s="24"/>
      <c r="E59920" s="24"/>
      <c r="F59920" s="24"/>
      <c r="G59920" s="24"/>
      <c r="H59920" s="24"/>
      <c r="I59920" s="24"/>
      <c r="J59920" s="24"/>
      <c r="K59920" s="24"/>
      <c r="L59920" s="24"/>
      <c r="M59920" s="24"/>
      <c r="P59920" s="10"/>
      <c r="R59920" s="10"/>
      <c r="S59920" s="10"/>
      <c r="T59920" s="10"/>
    </row>
    <row r="59921" spans="1:20" ht="16" x14ac:dyDescent="0.2">
      <c r="A59921" s="24"/>
      <c r="B59921" s="24"/>
      <c r="C59921" s="24"/>
      <c r="D59921" s="24"/>
      <c r="E59921" s="24"/>
      <c r="F59921" s="24"/>
      <c r="G59921" s="24"/>
      <c r="H59921" s="24"/>
      <c r="I59921" s="24"/>
      <c r="J59921" s="24"/>
      <c r="K59921" s="24"/>
      <c r="L59921" s="24"/>
      <c r="M59921" s="24"/>
      <c r="P59921" s="10"/>
      <c r="R59921" s="10"/>
      <c r="S59921" s="10"/>
      <c r="T59921" s="10"/>
    </row>
    <row r="59922" spans="1:20" ht="16" x14ac:dyDescent="0.2">
      <c r="A59922" s="24"/>
      <c r="B59922" s="24"/>
      <c r="C59922" s="24"/>
      <c r="D59922" s="24"/>
      <c r="E59922" s="24"/>
      <c r="F59922" s="24"/>
      <c r="G59922" s="24"/>
      <c r="H59922" s="24"/>
      <c r="I59922" s="24"/>
      <c r="J59922" s="24"/>
      <c r="K59922" s="24"/>
      <c r="L59922" s="24"/>
      <c r="M59922" s="24"/>
      <c r="P59922" s="10"/>
      <c r="R59922" s="10"/>
      <c r="S59922" s="10"/>
      <c r="T59922" s="10"/>
    </row>
    <row r="59923" spans="1:20" ht="16" x14ac:dyDescent="0.2">
      <c r="A59923" s="24"/>
      <c r="B59923" s="24"/>
      <c r="C59923" s="24"/>
      <c r="D59923" s="24"/>
      <c r="E59923" s="24"/>
      <c r="F59923" s="24"/>
      <c r="G59923" s="24"/>
      <c r="H59923" s="24"/>
      <c r="I59923" s="24"/>
      <c r="J59923" s="24"/>
      <c r="K59923" s="24"/>
      <c r="L59923" s="24"/>
      <c r="M59923" s="24"/>
      <c r="P59923" s="10"/>
      <c r="R59923" s="10"/>
      <c r="S59923" s="10"/>
      <c r="T59923" s="10"/>
    </row>
    <row r="59924" spans="1:20" ht="16" x14ac:dyDescent="0.2">
      <c r="A59924" s="24"/>
      <c r="B59924" s="24"/>
      <c r="C59924" s="24"/>
      <c r="D59924" s="24"/>
      <c r="E59924" s="24"/>
      <c r="F59924" s="24"/>
      <c r="G59924" s="24"/>
      <c r="H59924" s="24"/>
      <c r="I59924" s="24"/>
      <c r="J59924" s="24"/>
      <c r="K59924" s="24"/>
      <c r="L59924" s="24"/>
      <c r="M59924" s="24"/>
      <c r="P59924" s="10"/>
      <c r="R59924" s="10"/>
      <c r="S59924" s="10"/>
      <c r="T59924" s="10"/>
    </row>
    <row r="59925" spans="1:20" ht="16" x14ac:dyDescent="0.2">
      <c r="A59925" s="24"/>
      <c r="B59925" s="24"/>
      <c r="C59925" s="24"/>
      <c r="D59925" s="24"/>
      <c r="E59925" s="24"/>
      <c r="F59925" s="24"/>
      <c r="G59925" s="24"/>
      <c r="H59925" s="24"/>
      <c r="I59925" s="24"/>
      <c r="J59925" s="24"/>
      <c r="K59925" s="24"/>
      <c r="L59925" s="24"/>
      <c r="M59925" s="24"/>
      <c r="P59925" s="10"/>
      <c r="R59925" s="10"/>
      <c r="S59925" s="10"/>
      <c r="T59925" s="10"/>
    </row>
    <row r="59926" spans="1:20" ht="16" x14ac:dyDescent="0.2">
      <c r="A59926" s="24"/>
      <c r="B59926" s="24"/>
      <c r="C59926" s="24"/>
      <c r="D59926" s="24"/>
      <c r="E59926" s="24"/>
      <c r="F59926" s="24"/>
      <c r="G59926" s="24"/>
      <c r="H59926" s="24"/>
      <c r="I59926" s="24"/>
      <c r="J59926" s="24"/>
      <c r="K59926" s="24"/>
      <c r="L59926" s="24"/>
      <c r="M59926" s="24"/>
      <c r="P59926" s="10"/>
      <c r="R59926" s="10"/>
      <c r="S59926" s="10"/>
      <c r="T59926" s="10"/>
    </row>
    <row r="59927" spans="1:20" ht="16" x14ac:dyDescent="0.2">
      <c r="A59927" s="24"/>
      <c r="B59927" s="24"/>
      <c r="C59927" s="24"/>
      <c r="D59927" s="24"/>
      <c r="E59927" s="24"/>
      <c r="F59927" s="24"/>
      <c r="G59927" s="24"/>
      <c r="H59927" s="24"/>
      <c r="I59927" s="24"/>
      <c r="J59927" s="24"/>
      <c r="K59927" s="24"/>
      <c r="L59927" s="24"/>
      <c r="M59927" s="24"/>
      <c r="P59927" s="10"/>
      <c r="R59927" s="10"/>
      <c r="S59927" s="10"/>
      <c r="T59927" s="10"/>
    </row>
    <row r="59928" spans="1:20" ht="16" x14ac:dyDescent="0.2">
      <c r="A59928" s="24"/>
      <c r="B59928" s="24"/>
      <c r="C59928" s="24"/>
      <c r="D59928" s="24"/>
      <c r="E59928" s="24"/>
      <c r="F59928" s="24"/>
      <c r="G59928" s="24"/>
      <c r="H59928" s="24"/>
      <c r="I59928" s="24"/>
      <c r="J59928" s="24"/>
      <c r="K59928" s="24"/>
      <c r="L59928" s="24"/>
      <c r="M59928" s="24"/>
      <c r="P59928" s="10"/>
      <c r="R59928" s="10"/>
      <c r="S59928" s="10"/>
      <c r="T59928" s="10"/>
    </row>
    <row r="59929" spans="1:20" ht="16" x14ac:dyDescent="0.2">
      <c r="A59929" s="24"/>
      <c r="B59929" s="24"/>
      <c r="C59929" s="24"/>
      <c r="D59929" s="24"/>
      <c r="E59929" s="24"/>
      <c r="F59929" s="24"/>
      <c r="G59929" s="24"/>
      <c r="H59929" s="24"/>
      <c r="I59929" s="24"/>
      <c r="J59929" s="24"/>
      <c r="K59929" s="24"/>
      <c r="L59929" s="24"/>
      <c r="M59929" s="24"/>
      <c r="P59929" s="10"/>
      <c r="R59929" s="10"/>
      <c r="S59929" s="10"/>
      <c r="T59929" s="10"/>
    </row>
    <row r="59930" spans="1:20" ht="16" x14ac:dyDescent="0.2">
      <c r="A59930" s="24"/>
      <c r="B59930" s="24"/>
      <c r="C59930" s="24"/>
      <c r="D59930" s="24"/>
      <c r="E59930" s="24"/>
      <c r="F59930" s="24"/>
      <c r="G59930" s="24"/>
      <c r="H59930" s="24"/>
      <c r="I59930" s="24"/>
      <c r="J59930" s="24"/>
      <c r="K59930" s="24"/>
      <c r="L59930" s="24"/>
      <c r="M59930" s="24"/>
      <c r="P59930" s="10"/>
      <c r="R59930" s="10"/>
      <c r="S59930" s="10"/>
      <c r="T59930" s="10"/>
    </row>
    <row r="59931" spans="1:20" ht="16" x14ac:dyDescent="0.2">
      <c r="A59931" s="24"/>
      <c r="B59931" s="24"/>
      <c r="C59931" s="24"/>
      <c r="D59931" s="24"/>
      <c r="E59931" s="24"/>
      <c r="F59931" s="24"/>
      <c r="G59931" s="24"/>
      <c r="H59931" s="24"/>
      <c r="I59931" s="24"/>
      <c r="J59931" s="24"/>
      <c r="K59931" s="24"/>
      <c r="L59931" s="24"/>
      <c r="M59931" s="24"/>
      <c r="P59931" s="10"/>
      <c r="R59931" s="10"/>
      <c r="S59931" s="10"/>
      <c r="T59931" s="10"/>
    </row>
    <row r="59932" spans="1:20" ht="16" x14ac:dyDescent="0.2">
      <c r="A59932" s="24"/>
      <c r="B59932" s="24"/>
      <c r="C59932" s="24"/>
      <c r="D59932" s="24"/>
      <c r="E59932" s="24"/>
      <c r="F59932" s="24"/>
      <c r="G59932" s="24"/>
      <c r="H59932" s="24"/>
      <c r="I59932" s="24"/>
      <c r="J59932" s="24"/>
      <c r="K59932" s="24"/>
      <c r="L59932" s="24"/>
      <c r="M59932" s="24"/>
      <c r="P59932" s="10"/>
      <c r="R59932" s="10"/>
      <c r="S59932" s="10"/>
      <c r="T59932" s="10"/>
    </row>
    <row r="59933" spans="1:20" ht="16" x14ac:dyDescent="0.2">
      <c r="A59933" s="24"/>
      <c r="B59933" s="24"/>
      <c r="C59933" s="24"/>
      <c r="D59933" s="24"/>
      <c r="E59933" s="24"/>
      <c r="F59933" s="24"/>
      <c r="G59933" s="24"/>
      <c r="H59933" s="24"/>
      <c r="I59933" s="24"/>
      <c r="J59933" s="24"/>
      <c r="K59933" s="24"/>
      <c r="L59933" s="24"/>
      <c r="M59933" s="24"/>
      <c r="P59933" s="10"/>
      <c r="R59933" s="10"/>
      <c r="S59933" s="10"/>
      <c r="T59933" s="10"/>
    </row>
    <row r="59934" spans="1:20" ht="16" x14ac:dyDescent="0.2">
      <c r="A59934" s="24"/>
      <c r="B59934" s="24"/>
      <c r="C59934" s="24"/>
      <c r="D59934" s="24"/>
      <c r="E59934" s="24"/>
      <c r="F59934" s="24"/>
      <c r="G59934" s="24"/>
      <c r="H59934" s="24"/>
      <c r="I59934" s="24"/>
      <c r="J59934" s="24"/>
      <c r="K59934" s="24"/>
      <c r="L59934" s="24"/>
      <c r="M59934" s="24"/>
      <c r="P59934" s="10"/>
      <c r="R59934" s="10"/>
      <c r="S59934" s="10"/>
      <c r="T59934" s="10"/>
    </row>
    <row r="59935" spans="1:20" ht="16" x14ac:dyDescent="0.2">
      <c r="A59935" s="24"/>
      <c r="B59935" s="24"/>
      <c r="C59935" s="24"/>
      <c r="D59935" s="24"/>
      <c r="E59935" s="24"/>
      <c r="F59935" s="24"/>
      <c r="G59935" s="24"/>
      <c r="H59935" s="24"/>
      <c r="I59935" s="24"/>
      <c r="J59935" s="24"/>
      <c r="K59935" s="24"/>
      <c r="L59935" s="24"/>
      <c r="M59935" s="24"/>
      <c r="P59935" s="10"/>
      <c r="R59935" s="10"/>
      <c r="S59935" s="10"/>
      <c r="T59935" s="10"/>
    </row>
    <row r="59936" spans="1:20" ht="16" x14ac:dyDescent="0.2">
      <c r="A59936" s="24"/>
      <c r="B59936" s="24"/>
      <c r="C59936" s="24"/>
      <c r="D59936" s="24"/>
      <c r="E59936" s="24"/>
      <c r="F59936" s="24"/>
      <c r="G59936" s="24"/>
      <c r="H59936" s="24"/>
      <c r="I59936" s="24"/>
      <c r="J59936" s="24"/>
      <c r="K59936" s="24"/>
      <c r="L59936" s="24"/>
      <c r="M59936" s="24"/>
      <c r="P59936" s="10"/>
      <c r="R59936" s="10"/>
      <c r="S59936" s="10"/>
      <c r="T59936" s="10"/>
    </row>
    <row r="59937" spans="1:20" ht="16" x14ac:dyDescent="0.2">
      <c r="A59937" s="24"/>
      <c r="B59937" s="24"/>
      <c r="C59937" s="24"/>
      <c r="D59937" s="24"/>
      <c r="E59937" s="24"/>
      <c r="F59937" s="24"/>
      <c r="G59937" s="24"/>
      <c r="H59937" s="24"/>
      <c r="I59937" s="24"/>
      <c r="J59937" s="24"/>
      <c r="K59937" s="24"/>
      <c r="L59937" s="24"/>
      <c r="M59937" s="24"/>
      <c r="P59937" s="10"/>
      <c r="R59937" s="10"/>
      <c r="S59937" s="10"/>
      <c r="T59937" s="10"/>
    </row>
    <row r="59938" spans="1:20" ht="16" x14ac:dyDescent="0.2">
      <c r="A59938" s="24"/>
      <c r="B59938" s="24"/>
      <c r="C59938" s="24"/>
      <c r="D59938" s="24"/>
      <c r="E59938" s="24"/>
      <c r="F59938" s="24"/>
      <c r="G59938" s="24"/>
      <c r="H59938" s="24"/>
      <c r="I59938" s="24"/>
      <c r="J59938" s="24"/>
      <c r="K59938" s="24"/>
      <c r="L59938" s="24"/>
      <c r="M59938" s="24"/>
      <c r="P59938" s="10"/>
      <c r="R59938" s="10"/>
      <c r="S59938" s="10"/>
      <c r="T59938" s="10"/>
    </row>
    <row r="59939" spans="1:20" ht="16" x14ac:dyDescent="0.2">
      <c r="A59939" s="24"/>
      <c r="B59939" s="24"/>
      <c r="C59939" s="24"/>
      <c r="D59939" s="24"/>
      <c r="E59939" s="24"/>
      <c r="F59939" s="24"/>
      <c r="G59939" s="24"/>
      <c r="H59939" s="24"/>
      <c r="I59939" s="24"/>
      <c r="J59939" s="24"/>
      <c r="K59939" s="24"/>
      <c r="L59939" s="24"/>
      <c r="M59939" s="24"/>
      <c r="P59939" s="10"/>
      <c r="R59939" s="10"/>
      <c r="S59939" s="10"/>
      <c r="T59939" s="10"/>
    </row>
    <row r="59940" spans="1:20" ht="16" x14ac:dyDescent="0.2">
      <c r="A59940" s="24"/>
      <c r="B59940" s="24"/>
      <c r="C59940" s="24"/>
      <c r="D59940" s="24"/>
      <c r="E59940" s="24"/>
      <c r="F59940" s="24"/>
      <c r="G59940" s="24"/>
      <c r="H59940" s="24"/>
      <c r="I59940" s="24"/>
      <c r="J59940" s="24"/>
      <c r="K59940" s="24"/>
      <c r="L59940" s="24"/>
      <c r="M59940" s="24"/>
      <c r="P59940" s="10"/>
      <c r="R59940" s="10"/>
      <c r="S59940" s="10"/>
      <c r="T59940" s="10"/>
    </row>
    <row r="59941" spans="1:20" ht="16" x14ac:dyDescent="0.2">
      <c r="A59941" s="24"/>
      <c r="B59941" s="24"/>
      <c r="C59941" s="24"/>
      <c r="D59941" s="24"/>
      <c r="E59941" s="24"/>
      <c r="F59941" s="24"/>
      <c r="G59941" s="24"/>
      <c r="H59941" s="24"/>
      <c r="I59941" s="24"/>
      <c r="J59941" s="24"/>
      <c r="K59941" s="24"/>
      <c r="L59941" s="24"/>
      <c r="M59941" s="24"/>
      <c r="P59941" s="10"/>
      <c r="R59941" s="10"/>
      <c r="S59941" s="10"/>
      <c r="T59941" s="10"/>
    </row>
    <row r="59942" spans="1:20" ht="16" x14ac:dyDescent="0.2">
      <c r="A59942" s="24"/>
      <c r="B59942" s="24"/>
      <c r="C59942" s="24"/>
      <c r="D59942" s="24"/>
      <c r="E59942" s="24"/>
      <c r="F59942" s="24"/>
      <c r="G59942" s="24"/>
      <c r="H59942" s="24"/>
      <c r="I59942" s="24"/>
      <c r="J59942" s="24"/>
      <c r="K59942" s="24"/>
      <c r="L59942" s="24"/>
      <c r="M59942" s="24"/>
      <c r="P59942" s="10"/>
      <c r="R59942" s="10"/>
      <c r="S59942" s="10"/>
      <c r="T59942" s="10"/>
    </row>
    <row r="59943" spans="1:20" ht="16" x14ac:dyDescent="0.2">
      <c r="A59943" s="24"/>
      <c r="B59943" s="24"/>
      <c r="C59943" s="24"/>
      <c r="D59943" s="24"/>
      <c r="E59943" s="24"/>
      <c r="F59943" s="24"/>
      <c r="G59943" s="24"/>
      <c r="H59943" s="24"/>
      <c r="I59943" s="24"/>
      <c r="J59943" s="24"/>
      <c r="K59943" s="24"/>
      <c r="L59943" s="24"/>
      <c r="M59943" s="24"/>
      <c r="P59943" s="10"/>
      <c r="R59943" s="10"/>
      <c r="S59943" s="10"/>
      <c r="T59943" s="10"/>
    </row>
    <row r="59944" spans="1:20" ht="16" x14ac:dyDescent="0.2">
      <c r="A59944" s="24"/>
      <c r="B59944" s="24"/>
      <c r="C59944" s="24"/>
      <c r="D59944" s="24"/>
      <c r="E59944" s="24"/>
      <c r="F59944" s="24"/>
      <c r="G59944" s="24"/>
      <c r="H59944" s="24"/>
      <c r="I59944" s="24"/>
      <c r="J59944" s="24"/>
      <c r="K59944" s="24"/>
      <c r="L59944" s="24"/>
      <c r="M59944" s="24"/>
      <c r="P59944" s="10"/>
      <c r="R59944" s="10"/>
      <c r="S59944" s="10"/>
      <c r="T59944" s="10"/>
    </row>
    <row r="59945" spans="1:20" ht="16" x14ac:dyDescent="0.2">
      <c r="A59945" s="24"/>
      <c r="B59945" s="24"/>
      <c r="C59945" s="24"/>
      <c r="D59945" s="24"/>
      <c r="E59945" s="24"/>
      <c r="F59945" s="24"/>
      <c r="G59945" s="24"/>
      <c r="H59945" s="24"/>
      <c r="I59945" s="24"/>
      <c r="J59945" s="24"/>
      <c r="K59945" s="24"/>
      <c r="L59945" s="24"/>
      <c r="M59945" s="24"/>
      <c r="P59945" s="10"/>
      <c r="R59945" s="10"/>
      <c r="S59945" s="10"/>
      <c r="T59945" s="10"/>
    </row>
    <row r="59946" spans="1:20" ht="16" x14ac:dyDescent="0.2">
      <c r="A59946" s="24"/>
      <c r="B59946" s="24"/>
      <c r="C59946" s="24"/>
      <c r="D59946" s="24"/>
      <c r="E59946" s="24"/>
      <c r="F59946" s="24"/>
      <c r="G59946" s="24"/>
      <c r="H59946" s="24"/>
      <c r="I59946" s="24"/>
      <c r="J59946" s="24"/>
      <c r="K59946" s="24"/>
      <c r="L59946" s="24"/>
      <c r="M59946" s="24"/>
      <c r="P59946" s="10"/>
      <c r="R59946" s="10"/>
      <c r="S59946" s="10"/>
      <c r="T59946" s="10"/>
    </row>
    <row r="59947" spans="1:20" ht="16" x14ac:dyDescent="0.2">
      <c r="A59947" s="24"/>
      <c r="B59947" s="24"/>
      <c r="C59947" s="24"/>
      <c r="D59947" s="24"/>
      <c r="E59947" s="24"/>
      <c r="F59947" s="24"/>
      <c r="G59947" s="24"/>
      <c r="H59947" s="24"/>
      <c r="I59947" s="24"/>
      <c r="J59947" s="24"/>
      <c r="K59947" s="24"/>
      <c r="L59947" s="24"/>
      <c r="M59947" s="24"/>
      <c r="P59947" s="10"/>
      <c r="R59947" s="10"/>
      <c r="S59947" s="10"/>
      <c r="T59947" s="10"/>
    </row>
    <row r="59948" spans="1:20" ht="16" x14ac:dyDescent="0.2">
      <c r="A59948" s="24"/>
      <c r="B59948" s="24"/>
      <c r="C59948" s="24"/>
      <c r="D59948" s="24"/>
      <c r="E59948" s="24"/>
      <c r="F59948" s="24"/>
      <c r="G59948" s="24"/>
      <c r="H59948" s="24"/>
      <c r="I59948" s="24"/>
      <c r="J59948" s="24"/>
      <c r="K59948" s="24"/>
      <c r="L59948" s="24"/>
      <c r="M59948" s="24"/>
      <c r="P59948" s="10"/>
      <c r="R59948" s="10"/>
      <c r="S59948" s="10"/>
      <c r="T59948" s="10"/>
    </row>
    <row r="59949" spans="1:20" ht="16" x14ac:dyDescent="0.2">
      <c r="A59949" s="24"/>
      <c r="B59949" s="24"/>
      <c r="C59949" s="24"/>
      <c r="D59949" s="24"/>
      <c r="E59949" s="24"/>
      <c r="F59949" s="24"/>
      <c r="G59949" s="24"/>
      <c r="H59949" s="24"/>
      <c r="I59949" s="24"/>
      <c r="J59949" s="24"/>
      <c r="K59949" s="24"/>
      <c r="L59949" s="24"/>
      <c r="M59949" s="24"/>
      <c r="P59949" s="10"/>
      <c r="R59949" s="10"/>
      <c r="S59949" s="10"/>
      <c r="T59949" s="10"/>
    </row>
    <row r="59950" spans="1:20" ht="16" x14ac:dyDescent="0.2">
      <c r="A59950" s="24"/>
      <c r="B59950" s="24"/>
      <c r="C59950" s="24"/>
      <c r="D59950" s="24"/>
      <c r="E59950" s="24"/>
      <c r="F59950" s="24"/>
      <c r="G59950" s="24"/>
      <c r="H59950" s="24"/>
      <c r="I59950" s="24"/>
      <c r="J59950" s="24"/>
      <c r="K59950" s="24"/>
      <c r="L59950" s="24"/>
      <c r="M59950" s="24"/>
      <c r="P59950" s="10"/>
      <c r="R59950" s="10"/>
      <c r="S59950" s="10"/>
      <c r="T59950" s="10"/>
    </row>
    <row r="59951" spans="1:20" ht="16" x14ac:dyDescent="0.2">
      <c r="A59951" s="24"/>
      <c r="B59951" s="24"/>
      <c r="C59951" s="24"/>
      <c r="D59951" s="24"/>
      <c r="E59951" s="24"/>
      <c r="F59951" s="24"/>
      <c r="G59951" s="24"/>
      <c r="H59951" s="24"/>
      <c r="I59951" s="24"/>
      <c r="J59951" s="24"/>
      <c r="K59951" s="24"/>
      <c r="L59951" s="24"/>
      <c r="M59951" s="24"/>
      <c r="P59951" s="10"/>
      <c r="R59951" s="10"/>
      <c r="S59951" s="10"/>
      <c r="T59951" s="10"/>
    </row>
    <row r="59952" spans="1:20" ht="16" x14ac:dyDescent="0.2">
      <c r="A59952" s="24"/>
      <c r="B59952" s="24"/>
      <c r="C59952" s="24"/>
      <c r="D59952" s="24"/>
      <c r="E59952" s="24"/>
      <c r="F59952" s="24"/>
      <c r="G59952" s="24"/>
      <c r="H59952" s="24"/>
      <c r="I59952" s="24"/>
      <c r="J59952" s="24"/>
      <c r="K59952" s="24"/>
      <c r="L59952" s="24"/>
      <c r="M59952" s="24"/>
      <c r="P59952" s="10"/>
      <c r="R59952" s="10"/>
      <c r="S59952" s="10"/>
      <c r="T59952" s="10"/>
    </row>
    <row r="59953" spans="1:20" ht="16" x14ac:dyDescent="0.2">
      <c r="A59953" s="24"/>
      <c r="B59953" s="24"/>
      <c r="C59953" s="24"/>
      <c r="D59953" s="24"/>
      <c r="E59953" s="24"/>
      <c r="F59953" s="24"/>
      <c r="G59953" s="24"/>
      <c r="H59953" s="24"/>
      <c r="I59953" s="24"/>
      <c r="J59953" s="24"/>
      <c r="K59953" s="24"/>
      <c r="L59953" s="24"/>
      <c r="M59953" s="24"/>
      <c r="P59953" s="10"/>
      <c r="R59953" s="10"/>
      <c r="S59953" s="10"/>
      <c r="T59953" s="10"/>
    </row>
    <row r="59954" spans="1:20" ht="16" x14ac:dyDescent="0.2">
      <c r="A59954" s="24"/>
      <c r="B59954" s="24"/>
      <c r="C59954" s="24"/>
      <c r="D59954" s="24"/>
      <c r="E59954" s="24"/>
      <c r="F59954" s="24"/>
      <c r="G59954" s="24"/>
      <c r="H59954" s="24"/>
      <c r="I59954" s="24"/>
      <c r="J59954" s="24"/>
      <c r="K59954" s="24"/>
      <c r="L59954" s="24"/>
      <c r="M59954" s="24"/>
      <c r="P59954" s="10"/>
      <c r="R59954" s="10"/>
      <c r="S59954" s="10"/>
      <c r="T59954" s="10"/>
    </row>
    <row r="59955" spans="1:20" ht="16" x14ac:dyDescent="0.2">
      <c r="A59955" s="24"/>
      <c r="B59955" s="24"/>
      <c r="C59955" s="24"/>
      <c r="D59955" s="24"/>
      <c r="E59955" s="24"/>
      <c r="F59955" s="24"/>
      <c r="G59955" s="24"/>
      <c r="H59955" s="24"/>
      <c r="I59955" s="24"/>
      <c r="J59955" s="24"/>
      <c r="K59955" s="24"/>
      <c r="L59955" s="24"/>
      <c r="M59955" s="24"/>
      <c r="P59955" s="10"/>
      <c r="R59955" s="10"/>
      <c r="S59955" s="10"/>
      <c r="T59955" s="10"/>
    </row>
    <row r="59956" spans="1:20" ht="16" x14ac:dyDescent="0.2">
      <c r="A59956" s="24"/>
      <c r="B59956" s="24"/>
      <c r="C59956" s="24"/>
      <c r="D59956" s="24"/>
      <c r="E59956" s="24"/>
      <c r="F59956" s="24"/>
      <c r="G59956" s="24"/>
      <c r="H59956" s="24"/>
      <c r="I59956" s="24"/>
      <c r="J59956" s="24"/>
      <c r="K59956" s="24"/>
      <c r="L59956" s="24"/>
      <c r="M59956" s="24"/>
      <c r="P59956" s="10"/>
      <c r="R59956" s="10"/>
      <c r="S59956" s="10"/>
      <c r="T59956" s="10"/>
    </row>
    <row r="59957" spans="1:20" ht="16" x14ac:dyDescent="0.2">
      <c r="A59957" s="24"/>
      <c r="B59957" s="24"/>
      <c r="C59957" s="24"/>
      <c r="D59957" s="24"/>
      <c r="E59957" s="24"/>
      <c r="F59957" s="24"/>
      <c r="G59957" s="24"/>
      <c r="H59957" s="24"/>
      <c r="I59957" s="24"/>
      <c r="J59957" s="24"/>
      <c r="K59957" s="24"/>
      <c r="L59957" s="24"/>
      <c r="M59957" s="24"/>
      <c r="P59957" s="10"/>
      <c r="R59957" s="10"/>
      <c r="S59957" s="10"/>
      <c r="T59957" s="10"/>
    </row>
    <row r="59958" spans="1:20" ht="16" x14ac:dyDescent="0.2">
      <c r="A59958" s="24"/>
      <c r="B59958" s="24"/>
      <c r="C59958" s="24"/>
      <c r="D59958" s="24"/>
      <c r="E59958" s="24"/>
      <c r="F59958" s="24"/>
      <c r="G59958" s="24"/>
      <c r="H59958" s="24"/>
      <c r="I59958" s="24"/>
      <c r="J59958" s="24"/>
      <c r="K59958" s="24"/>
      <c r="L59958" s="24"/>
      <c r="M59958" s="24"/>
      <c r="P59958" s="10"/>
      <c r="R59958" s="10"/>
      <c r="S59958" s="10"/>
      <c r="T59958" s="10"/>
    </row>
    <row r="59959" spans="1:20" ht="16" x14ac:dyDescent="0.2">
      <c r="A59959" s="24"/>
      <c r="B59959" s="24"/>
      <c r="C59959" s="24"/>
      <c r="D59959" s="24"/>
      <c r="E59959" s="24"/>
      <c r="F59959" s="24"/>
      <c r="G59959" s="24"/>
      <c r="H59959" s="24"/>
      <c r="I59959" s="24"/>
      <c r="J59959" s="24"/>
      <c r="K59959" s="24"/>
      <c r="L59959" s="24"/>
      <c r="M59959" s="24"/>
      <c r="P59959" s="10"/>
      <c r="R59959" s="10"/>
      <c r="S59959" s="10"/>
      <c r="T59959" s="10"/>
    </row>
    <row r="59960" spans="1:20" ht="16" x14ac:dyDescent="0.2">
      <c r="A59960" s="24"/>
      <c r="B59960" s="24"/>
      <c r="C59960" s="24"/>
      <c r="D59960" s="24"/>
      <c r="E59960" s="24"/>
      <c r="F59960" s="24"/>
      <c r="G59960" s="24"/>
      <c r="H59960" s="24"/>
      <c r="I59960" s="24"/>
      <c r="J59960" s="24"/>
      <c r="K59960" s="24"/>
      <c r="L59960" s="24"/>
      <c r="M59960" s="24"/>
      <c r="P59960" s="10"/>
      <c r="R59960" s="10"/>
      <c r="S59960" s="10"/>
      <c r="T59960" s="10"/>
    </row>
    <row r="59961" spans="1:20" ht="16" x14ac:dyDescent="0.2">
      <c r="A59961" s="24"/>
      <c r="B59961" s="24"/>
      <c r="C59961" s="24"/>
      <c r="D59961" s="24"/>
      <c r="E59961" s="24"/>
      <c r="F59961" s="24"/>
      <c r="G59961" s="24"/>
      <c r="H59961" s="24"/>
      <c r="I59961" s="24"/>
      <c r="J59961" s="24"/>
      <c r="K59961" s="24"/>
      <c r="L59961" s="24"/>
      <c r="M59961" s="24"/>
      <c r="P59961" s="10"/>
      <c r="R59961" s="10"/>
      <c r="S59961" s="10"/>
      <c r="T59961" s="10"/>
    </row>
    <row r="59962" spans="1:20" ht="16" x14ac:dyDescent="0.2">
      <c r="A59962" s="24"/>
      <c r="B59962" s="24"/>
      <c r="C59962" s="24"/>
      <c r="D59962" s="24"/>
      <c r="E59962" s="24"/>
      <c r="F59962" s="24"/>
      <c r="G59962" s="24"/>
      <c r="H59962" s="24"/>
      <c r="I59962" s="24"/>
      <c r="J59962" s="24"/>
      <c r="K59962" s="24"/>
      <c r="L59962" s="24"/>
      <c r="M59962" s="24"/>
      <c r="P59962" s="10"/>
      <c r="R59962" s="10"/>
      <c r="S59962" s="10"/>
      <c r="T59962" s="10"/>
    </row>
    <row r="59963" spans="1:20" ht="16" x14ac:dyDescent="0.2">
      <c r="A59963" s="24"/>
      <c r="B59963" s="24"/>
      <c r="C59963" s="24"/>
      <c r="D59963" s="24"/>
      <c r="E59963" s="24"/>
      <c r="F59963" s="24"/>
      <c r="G59963" s="24"/>
      <c r="H59963" s="24"/>
      <c r="I59963" s="24"/>
      <c r="J59963" s="24"/>
      <c r="K59963" s="24"/>
      <c r="L59963" s="24"/>
      <c r="M59963" s="24"/>
      <c r="P59963" s="10"/>
      <c r="R59963" s="10"/>
      <c r="S59963" s="10"/>
      <c r="T59963" s="10"/>
    </row>
    <row r="59964" spans="1:20" ht="16" x14ac:dyDescent="0.2">
      <c r="A59964" s="24"/>
      <c r="B59964" s="24"/>
      <c r="C59964" s="24"/>
      <c r="D59964" s="24"/>
      <c r="E59964" s="24"/>
      <c r="F59964" s="24"/>
      <c r="G59964" s="24"/>
      <c r="H59964" s="24"/>
      <c r="I59964" s="24"/>
      <c r="J59964" s="24"/>
      <c r="K59964" s="24"/>
      <c r="L59964" s="24"/>
      <c r="M59964" s="24"/>
      <c r="P59964" s="10"/>
      <c r="R59964" s="10"/>
      <c r="S59964" s="10"/>
      <c r="T59964" s="10"/>
    </row>
    <row r="59965" spans="1:20" ht="16" x14ac:dyDescent="0.2">
      <c r="A59965" s="24"/>
      <c r="B59965" s="24"/>
      <c r="C59965" s="24"/>
      <c r="D59965" s="24"/>
      <c r="E59965" s="24"/>
      <c r="F59965" s="24"/>
      <c r="G59965" s="24"/>
      <c r="H59965" s="24"/>
      <c r="I59965" s="24"/>
      <c r="J59965" s="24"/>
      <c r="K59965" s="24"/>
      <c r="L59965" s="24"/>
      <c r="M59965" s="24"/>
      <c r="P59965" s="10"/>
      <c r="R59965" s="10"/>
      <c r="S59965" s="10"/>
      <c r="T59965" s="10"/>
    </row>
    <row r="59966" spans="1:20" ht="16" x14ac:dyDescent="0.2">
      <c r="A59966" s="24"/>
      <c r="B59966" s="24"/>
      <c r="C59966" s="24"/>
      <c r="D59966" s="24"/>
      <c r="E59966" s="24"/>
      <c r="F59966" s="24"/>
      <c r="G59966" s="24"/>
      <c r="H59966" s="24"/>
      <c r="I59966" s="24"/>
      <c r="J59966" s="24"/>
      <c r="K59966" s="24"/>
      <c r="L59966" s="24"/>
      <c r="M59966" s="24"/>
      <c r="P59966" s="10"/>
      <c r="R59966" s="10"/>
      <c r="S59966" s="10"/>
      <c r="T59966" s="10"/>
    </row>
    <row r="59967" spans="1:20" ht="16" x14ac:dyDescent="0.2">
      <c r="A59967" s="24"/>
      <c r="B59967" s="24"/>
      <c r="C59967" s="24"/>
      <c r="D59967" s="24"/>
      <c r="E59967" s="24"/>
      <c r="F59967" s="24"/>
      <c r="G59967" s="24"/>
      <c r="H59967" s="24"/>
      <c r="I59967" s="24"/>
      <c r="J59967" s="24"/>
      <c r="K59967" s="24"/>
      <c r="L59967" s="24"/>
      <c r="M59967" s="24"/>
      <c r="P59967" s="10"/>
      <c r="R59967" s="10"/>
      <c r="S59967" s="10"/>
      <c r="T59967" s="10"/>
    </row>
    <row r="59968" spans="1:20" ht="16" x14ac:dyDescent="0.2">
      <c r="A59968" s="24"/>
      <c r="B59968" s="24"/>
      <c r="C59968" s="24"/>
      <c r="D59968" s="24"/>
      <c r="E59968" s="24"/>
      <c r="F59968" s="24"/>
      <c r="G59968" s="24"/>
      <c r="H59968" s="24"/>
      <c r="I59968" s="24"/>
      <c r="J59968" s="24"/>
      <c r="K59968" s="24"/>
      <c r="L59968" s="24"/>
      <c r="M59968" s="24"/>
      <c r="P59968" s="10"/>
      <c r="R59968" s="10"/>
      <c r="S59968" s="10"/>
      <c r="T59968" s="10"/>
    </row>
    <row r="59969" spans="1:20" ht="16" x14ac:dyDescent="0.2">
      <c r="A59969" s="24"/>
      <c r="B59969" s="24"/>
      <c r="C59969" s="24"/>
      <c r="D59969" s="24"/>
      <c r="E59969" s="24"/>
      <c r="F59969" s="24"/>
      <c r="G59969" s="24"/>
      <c r="H59969" s="24"/>
      <c r="I59969" s="24"/>
      <c r="J59969" s="24"/>
      <c r="K59969" s="24"/>
      <c r="L59969" s="24"/>
      <c r="M59969" s="24"/>
      <c r="P59969" s="10"/>
      <c r="R59969" s="10"/>
      <c r="S59969" s="10"/>
      <c r="T59969" s="10"/>
    </row>
    <row r="59970" spans="1:20" ht="16" x14ac:dyDescent="0.2">
      <c r="A59970" s="24"/>
      <c r="B59970" s="24"/>
      <c r="C59970" s="24"/>
      <c r="D59970" s="24"/>
      <c r="E59970" s="24"/>
      <c r="F59970" s="24"/>
      <c r="G59970" s="24"/>
      <c r="H59970" s="24"/>
      <c r="I59970" s="24"/>
      <c r="J59970" s="24"/>
      <c r="K59970" s="24"/>
      <c r="L59970" s="24"/>
      <c r="M59970" s="24"/>
      <c r="P59970" s="10"/>
      <c r="R59970" s="10"/>
      <c r="S59970" s="10"/>
      <c r="T59970" s="10"/>
    </row>
    <row r="59971" spans="1:20" ht="16" x14ac:dyDescent="0.2">
      <c r="A59971" s="24"/>
      <c r="B59971" s="24"/>
      <c r="C59971" s="24"/>
      <c r="D59971" s="24"/>
      <c r="E59971" s="24"/>
      <c r="F59971" s="24"/>
      <c r="G59971" s="24"/>
      <c r="H59971" s="24"/>
      <c r="I59971" s="24"/>
      <c r="J59971" s="24"/>
      <c r="K59971" s="24"/>
      <c r="L59971" s="24"/>
      <c r="M59971" s="24"/>
      <c r="P59971" s="10"/>
      <c r="R59971" s="10"/>
      <c r="S59971" s="10"/>
      <c r="T59971" s="10"/>
    </row>
    <row r="59972" spans="1:20" ht="16" x14ac:dyDescent="0.2">
      <c r="A59972" s="24"/>
      <c r="B59972" s="24"/>
      <c r="C59972" s="24"/>
      <c r="D59972" s="24"/>
      <c r="E59972" s="24"/>
      <c r="F59972" s="24"/>
      <c r="G59972" s="24"/>
      <c r="H59972" s="24"/>
      <c r="I59972" s="24"/>
      <c r="J59972" s="24"/>
      <c r="K59972" s="24"/>
      <c r="L59972" s="24"/>
      <c r="M59972" s="24"/>
      <c r="P59972" s="10"/>
      <c r="R59972" s="10"/>
      <c r="S59972" s="10"/>
      <c r="T59972" s="10"/>
    </row>
    <row r="59973" spans="1:20" ht="16" x14ac:dyDescent="0.2">
      <c r="A59973" s="24"/>
      <c r="B59973" s="24"/>
      <c r="C59973" s="24"/>
      <c r="D59973" s="24"/>
      <c r="E59973" s="24"/>
      <c r="F59973" s="24"/>
      <c r="G59973" s="24"/>
      <c r="H59973" s="24"/>
      <c r="I59973" s="24"/>
      <c r="J59973" s="24"/>
      <c r="K59973" s="24"/>
      <c r="L59973" s="24"/>
      <c r="M59973" s="24"/>
      <c r="P59973" s="10"/>
      <c r="R59973" s="10"/>
      <c r="S59973" s="10"/>
      <c r="T59973" s="10"/>
    </row>
    <row r="59974" spans="1:20" ht="16" x14ac:dyDescent="0.2">
      <c r="A59974" s="24"/>
      <c r="B59974" s="24"/>
      <c r="C59974" s="24"/>
      <c r="D59974" s="24"/>
      <c r="E59974" s="24"/>
      <c r="F59974" s="24"/>
      <c r="G59974" s="24"/>
      <c r="H59974" s="24"/>
      <c r="I59974" s="24"/>
      <c r="J59974" s="24"/>
      <c r="K59974" s="24"/>
      <c r="L59974" s="24"/>
      <c r="M59974" s="24"/>
      <c r="P59974" s="10"/>
      <c r="R59974" s="10"/>
      <c r="S59974" s="10"/>
      <c r="T59974" s="10"/>
    </row>
    <row r="59975" spans="1:20" ht="16" x14ac:dyDescent="0.2">
      <c r="A59975" s="24"/>
      <c r="B59975" s="24"/>
      <c r="C59975" s="24"/>
      <c r="D59975" s="24"/>
      <c r="E59975" s="24"/>
      <c r="F59975" s="24"/>
      <c r="G59975" s="24"/>
      <c r="H59975" s="24"/>
      <c r="I59975" s="24"/>
      <c r="J59975" s="24"/>
      <c r="K59975" s="24"/>
      <c r="L59975" s="24"/>
      <c r="M59975" s="24"/>
      <c r="P59975" s="10"/>
      <c r="R59975" s="10"/>
      <c r="S59975" s="10"/>
      <c r="T59975" s="10"/>
    </row>
    <row r="59976" spans="1:20" ht="16" x14ac:dyDescent="0.2">
      <c r="A59976" s="24"/>
      <c r="B59976" s="24"/>
      <c r="C59976" s="24"/>
      <c r="D59976" s="24"/>
      <c r="E59976" s="24"/>
      <c r="F59976" s="24"/>
      <c r="G59976" s="24"/>
      <c r="H59976" s="24"/>
      <c r="I59976" s="24"/>
      <c r="J59976" s="24"/>
      <c r="K59976" s="24"/>
      <c r="L59976" s="24"/>
      <c r="M59976" s="24"/>
      <c r="P59976" s="10"/>
      <c r="R59976" s="10"/>
      <c r="S59976" s="10"/>
      <c r="T59976" s="10"/>
    </row>
    <row r="59977" spans="1:20" ht="16" x14ac:dyDescent="0.2">
      <c r="A59977" s="24"/>
      <c r="B59977" s="24"/>
      <c r="C59977" s="24"/>
      <c r="D59977" s="24"/>
      <c r="E59977" s="24"/>
      <c r="F59977" s="24"/>
      <c r="G59977" s="24"/>
      <c r="H59977" s="24"/>
      <c r="I59977" s="24"/>
      <c r="J59977" s="24"/>
      <c r="K59977" s="24"/>
      <c r="L59977" s="24"/>
      <c r="M59977" s="24"/>
      <c r="P59977" s="10"/>
      <c r="R59977" s="10"/>
      <c r="S59977" s="10"/>
      <c r="T59977" s="10"/>
    </row>
    <row r="59978" spans="1:20" ht="16" x14ac:dyDescent="0.2">
      <c r="A59978" s="24"/>
      <c r="B59978" s="24"/>
      <c r="C59978" s="24"/>
      <c r="D59978" s="24"/>
      <c r="E59978" s="24"/>
      <c r="F59978" s="24"/>
      <c r="G59978" s="24"/>
      <c r="H59978" s="24"/>
      <c r="I59978" s="24"/>
      <c r="J59978" s="24"/>
      <c r="K59978" s="24"/>
      <c r="L59978" s="24"/>
      <c r="M59978" s="24"/>
      <c r="P59978" s="10"/>
      <c r="R59978" s="10"/>
      <c r="S59978" s="10"/>
      <c r="T59978" s="10"/>
    </row>
    <row r="59979" spans="1:20" ht="16" x14ac:dyDescent="0.2">
      <c r="A59979" s="24"/>
      <c r="B59979" s="24"/>
      <c r="C59979" s="24"/>
      <c r="D59979" s="24"/>
      <c r="E59979" s="24"/>
      <c r="F59979" s="24"/>
      <c r="G59979" s="24"/>
      <c r="H59979" s="24"/>
      <c r="I59979" s="24"/>
      <c r="J59979" s="24"/>
      <c r="K59979" s="24"/>
      <c r="L59979" s="24"/>
      <c r="M59979" s="24"/>
      <c r="P59979" s="10"/>
      <c r="R59979" s="10"/>
      <c r="S59979" s="10"/>
      <c r="T59979" s="10"/>
    </row>
    <row r="59980" spans="1:20" ht="16" x14ac:dyDescent="0.2">
      <c r="A59980" s="24"/>
      <c r="B59980" s="24"/>
      <c r="C59980" s="24"/>
      <c r="D59980" s="24"/>
      <c r="E59980" s="24"/>
      <c r="F59980" s="24"/>
      <c r="G59980" s="24"/>
      <c r="H59980" s="24"/>
      <c r="I59980" s="24"/>
      <c r="J59980" s="24"/>
      <c r="K59980" s="24"/>
      <c r="L59980" s="24"/>
      <c r="M59980" s="24"/>
      <c r="P59980" s="10"/>
      <c r="R59980" s="10"/>
      <c r="S59980" s="10"/>
      <c r="T59980" s="10"/>
    </row>
    <row r="59981" spans="1:20" ht="16" x14ac:dyDescent="0.2">
      <c r="A59981" s="24"/>
      <c r="B59981" s="24"/>
      <c r="C59981" s="24"/>
      <c r="D59981" s="24"/>
      <c r="E59981" s="24"/>
      <c r="F59981" s="24"/>
      <c r="G59981" s="24"/>
      <c r="H59981" s="24"/>
      <c r="I59981" s="24"/>
      <c r="J59981" s="24"/>
      <c r="K59981" s="24"/>
      <c r="L59981" s="24"/>
      <c r="M59981" s="24"/>
      <c r="P59981" s="10"/>
      <c r="R59981" s="10"/>
      <c r="S59981" s="10"/>
      <c r="T59981" s="10"/>
    </row>
    <row r="59982" spans="1:20" ht="16" x14ac:dyDescent="0.2">
      <c r="A59982" s="24"/>
      <c r="B59982" s="24"/>
      <c r="C59982" s="24"/>
      <c r="D59982" s="24"/>
      <c r="E59982" s="24"/>
      <c r="F59982" s="24"/>
      <c r="G59982" s="24"/>
      <c r="H59982" s="24"/>
      <c r="I59982" s="24"/>
      <c r="J59982" s="24"/>
      <c r="K59982" s="24"/>
      <c r="L59982" s="24"/>
      <c r="M59982" s="24"/>
      <c r="P59982" s="10"/>
      <c r="R59982" s="10"/>
      <c r="S59982" s="10"/>
      <c r="T59982" s="10"/>
    </row>
    <row r="59983" spans="1:20" ht="16" x14ac:dyDescent="0.2">
      <c r="A59983" s="24"/>
      <c r="B59983" s="24"/>
      <c r="C59983" s="24"/>
      <c r="D59983" s="24"/>
      <c r="E59983" s="24"/>
      <c r="F59983" s="24"/>
      <c r="G59983" s="24"/>
      <c r="H59983" s="24"/>
      <c r="I59983" s="24"/>
      <c r="J59983" s="24"/>
      <c r="K59983" s="24"/>
      <c r="L59983" s="24"/>
      <c r="M59983" s="24"/>
      <c r="P59983" s="10"/>
      <c r="R59983" s="10"/>
      <c r="S59983" s="10"/>
      <c r="T59983" s="10"/>
    </row>
    <row r="59984" spans="1:20" ht="16" x14ac:dyDescent="0.2">
      <c r="A59984" s="24"/>
      <c r="B59984" s="24"/>
      <c r="C59984" s="24"/>
      <c r="D59984" s="24"/>
      <c r="E59984" s="24"/>
      <c r="F59984" s="24"/>
      <c r="G59984" s="24"/>
      <c r="H59984" s="24"/>
      <c r="I59984" s="24"/>
      <c r="J59984" s="24"/>
      <c r="K59984" s="24"/>
      <c r="L59984" s="24"/>
      <c r="M59984" s="24"/>
      <c r="P59984" s="10"/>
      <c r="R59984" s="10"/>
      <c r="S59984" s="10"/>
      <c r="T59984" s="10"/>
    </row>
    <row r="59985" spans="1:20" ht="16" x14ac:dyDescent="0.2">
      <c r="A59985" s="24"/>
      <c r="B59985" s="24"/>
      <c r="C59985" s="24"/>
      <c r="D59985" s="24"/>
      <c r="E59985" s="24"/>
      <c r="F59985" s="24"/>
      <c r="G59985" s="24"/>
      <c r="H59985" s="24"/>
      <c r="I59985" s="24"/>
      <c r="J59985" s="24"/>
      <c r="K59985" s="24"/>
      <c r="L59985" s="24"/>
      <c r="M59985" s="24"/>
      <c r="P59985" s="10"/>
      <c r="R59985" s="10"/>
      <c r="S59985" s="10"/>
      <c r="T59985" s="10"/>
    </row>
    <row r="59986" spans="1:20" ht="16" x14ac:dyDescent="0.2">
      <c r="A59986" s="24"/>
      <c r="B59986" s="24"/>
      <c r="C59986" s="24"/>
      <c r="D59986" s="24"/>
      <c r="E59986" s="24"/>
      <c r="F59986" s="24"/>
      <c r="G59986" s="24"/>
      <c r="H59986" s="24"/>
      <c r="I59986" s="24"/>
      <c r="J59986" s="24"/>
      <c r="K59986" s="24"/>
      <c r="L59986" s="24"/>
      <c r="M59986" s="24"/>
      <c r="P59986" s="10"/>
      <c r="R59986" s="10"/>
      <c r="S59986" s="10"/>
      <c r="T59986" s="10"/>
    </row>
    <row r="59987" spans="1:20" ht="16" x14ac:dyDescent="0.2">
      <c r="A59987" s="24"/>
      <c r="B59987" s="24"/>
      <c r="C59987" s="24"/>
      <c r="D59987" s="24"/>
      <c r="E59987" s="24"/>
      <c r="F59987" s="24"/>
      <c r="G59987" s="24"/>
      <c r="H59987" s="24"/>
      <c r="I59987" s="24"/>
      <c r="J59987" s="24"/>
      <c r="K59987" s="24"/>
      <c r="L59987" s="24"/>
      <c r="M59987" s="24"/>
      <c r="P59987" s="10"/>
      <c r="R59987" s="10"/>
      <c r="S59987" s="10"/>
      <c r="T59987" s="10"/>
    </row>
    <row r="59988" spans="1:20" ht="16" x14ac:dyDescent="0.2">
      <c r="A59988" s="24"/>
      <c r="B59988" s="24"/>
      <c r="C59988" s="24"/>
      <c r="D59988" s="24"/>
      <c r="E59988" s="24"/>
      <c r="F59988" s="24"/>
      <c r="G59988" s="24"/>
      <c r="H59988" s="24"/>
      <c r="I59988" s="24"/>
      <c r="J59988" s="24"/>
      <c r="K59988" s="24"/>
      <c r="L59988" s="24"/>
      <c r="M59988" s="24"/>
      <c r="P59988" s="10"/>
      <c r="R59988" s="10"/>
      <c r="S59988" s="10"/>
      <c r="T59988" s="10"/>
    </row>
    <row r="59989" spans="1:20" ht="16" x14ac:dyDescent="0.2">
      <c r="A59989" s="24"/>
      <c r="B59989" s="24"/>
      <c r="C59989" s="24"/>
      <c r="D59989" s="24"/>
      <c r="E59989" s="24"/>
      <c r="F59989" s="24"/>
      <c r="G59989" s="24"/>
      <c r="H59989" s="24"/>
      <c r="I59989" s="24"/>
      <c r="J59989" s="24"/>
      <c r="K59989" s="24"/>
      <c r="L59989" s="24"/>
      <c r="M59989" s="24"/>
      <c r="P59989" s="10"/>
      <c r="R59989" s="10"/>
      <c r="S59989" s="10"/>
      <c r="T59989" s="10"/>
    </row>
    <row r="59990" spans="1:20" ht="16" x14ac:dyDescent="0.2">
      <c r="A59990" s="24"/>
      <c r="B59990" s="24"/>
      <c r="C59990" s="24"/>
      <c r="D59990" s="24"/>
      <c r="E59990" s="24"/>
      <c r="F59990" s="24"/>
      <c r="G59990" s="24"/>
      <c r="H59990" s="24"/>
      <c r="I59990" s="24"/>
      <c r="J59990" s="24"/>
      <c r="K59990" s="24"/>
      <c r="L59990" s="24"/>
      <c r="M59990" s="24"/>
      <c r="P59990" s="10"/>
      <c r="R59990" s="10"/>
      <c r="S59990" s="10"/>
      <c r="T59990" s="10"/>
    </row>
    <row r="59991" spans="1:20" ht="16" x14ac:dyDescent="0.2">
      <c r="A59991" s="24"/>
      <c r="B59991" s="24"/>
      <c r="C59991" s="24"/>
      <c r="D59991" s="24"/>
      <c r="E59991" s="24"/>
      <c r="F59991" s="24"/>
      <c r="G59991" s="24"/>
      <c r="H59991" s="24"/>
      <c r="I59991" s="24"/>
      <c r="J59991" s="24"/>
      <c r="K59991" s="24"/>
      <c r="L59991" s="24"/>
      <c r="M59991" s="24"/>
      <c r="P59991" s="10"/>
      <c r="R59991" s="10"/>
      <c r="S59991" s="10"/>
      <c r="T59991" s="10"/>
    </row>
    <row r="59992" spans="1:20" ht="16" x14ac:dyDescent="0.2">
      <c r="A59992" s="24"/>
      <c r="B59992" s="24"/>
      <c r="C59992" s="24"/>
      <c r="D59992" s="24"/>
      <c r="E59992" s="24"/>
      <c r="F59992" s="24"/>
      <c r="G59992" s="24"/>
      <c r="H59992" s="24"/>
      <c r="I59992" s="24"/>
      <c r="J59992" s="24"/>
      <c r="K59992" s="24"/>
      <c r="L59992" s="24"/>
      <c r="M59992" s="24"/>
      <c r="P59992" s="10"/>
      <c r="R59992" s="10"/>
      <c r="S59992" s="10"/>
      <c r="T59992" s="10"/>
    </row>
    <row r="59993" spans="1:20" ht="16" x14ac:dyDescent="0.2">
      <c r="A59993" s="24"/>
      <c r="B59993" s="24"/>
      <c r="C59993" s="24"/>
      <c r="D59993" s="24"/>
      <c r="E59993" s="24"/>
      <c r="F59993" s="24"/>
      <c r="G59993" s="24"/>
      <c r="H59993" s="24"/>
      <c r="I59993" s="24"/>
      <c r="J59993" s="24"/>
      <c r="K59993" s="24"/>
      <c r="L59993" s="24"/>
      <c r="M59993" s="24"/>
      <c r="P59993" s="10"/>
      <c r="R59993" s="10"/>
      <c r="S59993" s="10"/>
      <c r="T59993" s="10"/>
    </row>
    <row r="59994" spans="1:20" ht="16" x14ac:dyDescent="0.2">
      <c r="A59994" s="24"/>
      <c r="B59994" s="24"/>
      <c r="C59994" s="24"/>
      <c r="D59994" s="24"/>
      <c r="E59994" s="24"/>
      <c r="F59994" s="24"/>
      <c r="G59994" s="24"/>
      <c r="H59994" s="24"/>
      <c r="I59994" s="24"/>
      <c r="J59994" s="24"/>
      <c r="K59994" s="24"/>
      <c r="L59994" s="24"/>
      <c r="M59994" s="24"/>
      <c r="P59994" s="10"/>
      <c r="R59994" s="10"/>
      <c r="S59994" s="10"/>
      <c r="T59994" s="10"/>
    </row>
    <row r="59995" spans="1:20" ht="16" x14ac:dyDescent="0.2">
      <c r="A59995" s="24"/>
      <c r="B59995" s="24"/>
      <c r="C59995" s="24"/>
      <c r="D59995" s="24"/>
      <c r="E59995" s="24"/>
      <c r="F59995" s="24"/>
      <c r="G59995" s="24"/>
      <c r="H59995" s="24"/>
      <c r="I59995" s="24"/>
      <c r="J59995" s="24"/>
      <c r="K59995" s="24"/>
      <c r="L59995" s="24"/>
      <c r="M59995" s="24"/>
      <c r="P59995" s="10"/>
      <c r="R59995" s="10"/>
      <c r="S59995" s="10"/>
      <c r="T59995" s="10"/>
    </row>
    <row r="59996" spans="1:20" ht="16" x14ac:dyDescent="0.2">
      <c r="A59996" s="24"/>
      <c r="B59996" s="24"/>
      <c r="C59996" s="24"/>
      <c r="D59996" s="24"/>
      <c r="E59996" s="24"/>
      <c r="F59996" s="24"/>
      <c r="G59996" s="24"/>
      <c r="H59996" s="24"/>
      <c r="I59996" s="24"/>
      <c r="J59996" s="24"/>
      <c r="K59996" s="24"/>
      <c r="L59996" s="24"/>
      <c r="M59996" s="24"/>
      <c r="P59996" s="10"/>
      <c r="R59996" s="10"/>
      <c r="S59996" s="10"/>
      <c r="T59996" s="10"/>
    </row>
    <row r="59997" spans="1:20" ht="16" x14ac:dyDescent="0.2">
      <c r="A59997" s="24"/>
      <c r="B59997" s="24"/>
      <c r="C59997" s="24"/>
      <c r="D59997" s="24"/>
      <c r="E59997" s="24"/>
      <c r="F59997" s="24"/>
      <c r="G59997" s="24"/>
      <c r="H59997" s="24"/>
      <c r="I59997" s="24"/>
      <c r="J59997" s="24"/>
      <c r="K59997" s="24"/>
      <c r="L59997" s="24"/>
      <c r="M59997" s="24"/>
      <c r="P59997" s="10"/>
      <c r="R59997" s="10"/>
      <c r="S59997" s="10"/>
      <c r="T59997" s="10"/>
    </row>
    <row r="59998" spans="1:20" ht="16" x14ac:dyDescent="0.2">
      <c r="A59998" s="24"/>
      <c r="B59998" s="24"/>
      <c r="C59998" s="24"/>
      <c r="D59998" s="24"/>
      <c r="E59998" s="24"/>
      <c r="F59998" s="24"/>
      <c r="G59998" s="24"/>
      <c r="H59998" s="24"/>
      <c r="I59998" s="24"/>
      <c r="J59998" s="24"/>
      <c r="K59998" s="24"/>
      <c r="L59998" s="24"/>
      <c r="M59998" s="24"/>
      <c r="P59998" s="10"/>
      <c r="R59998" s="10"/>
      <c r="S59998" s="10"/>
      <c r="T59998" s="10"/>
    </row>
    <row r="59999" spans="1:20" ht="16" x14ac:dyDescent="0.2">
      <c r="A59999" s="24"/>
      <c r="B59999" s="24"/>
      <c r="C59999" s="24"/>
      <c r="D59999" s="24"/>
      <c r="E59999" s="24"/>
      <c r="F59999" s="24"/>
      <c r="G59999" s="24"/>
      <c r="H59999" s="24"/>
      <c r="I59999" s="24"/>
      <c r="J59999" s="24"/>
      <c r="K59999" s="24"/>
      <c r="L59999" s="24"/>
      <c r="M59999" s="24"/>
      <c r="P59999" s="10"/>
      <c r="R59999" s="10"/>
      <c r="S59999" s="10"/>
      <c r="T59999" s="10"/>
    </row>
    <row r="60000" spans="1:20" ht="16" x14ac:dyDescent="0.2">
      <c r="A60000" s="24"/>
      <c r="B60000" s="24"/>
      <c r="C60000" s="24"/>
      <c r="D60000" s="24"/>
      <c r="E60000" s="24"/>
      <c r="F60000" s="24"/>
      <c r="G60000" s="24"/>
      <c r="H60000" s="24"/>
      <c r="I60000" s="24"/>
      <c r="J60000" s="24"/>
      <c r="K60000" s="24"/>
      <c r="L60000" s="24"/>
      <c r="M60000" s="24"/>
      <c r="P60000" s="10"/>
      <c r="R60000" s="10"/>
      <c r="S60000" s="10"/>
      <c r="T60000" s="10"/>
    </row>
    <row r="60001" spans="1:20" ht="16" x14ac:dyDescent="0.2">
      <c r="A60001" s="24"/>
      <c r="B60001" s="24"/>
      <c r="C60001" s="24"/>
      <c r="D60001" s="24"/>
      <c r="E60001" s="24"/>
      <c r="F60001" s="24"/>
      <c r="G60001" s="24"/>
      <c r="H60001" s="24"/>
      <c r="I60001" s="24"/>
      <c r="J60001" s="24"/>
      <c r="K60001" s="24"/>
      <c r="L60001" s="24"/>
      <c r="M60001" s="24"/>
      <c r="P60001" s="10"/>
      <c r="R60001" s="10"/>
      <c r="S60001" s="10"/>
      <c r="T60001" s="10"/>
    </row>
    <row r="60002" spans="1:20" ht="16" x14ac:dyDescent="0.2">
      <c r="A60002" s="24"/>
      <c r="B60002" s="24"/>
      <c r="C60002" s="24"/>
      <c r="D60002" s="24"/>
      <c r="E60002" s="24"/>
      <c r="F60002" s="24"/>
      <c r="G60002" s="24"/>
      <c r="H60002" s="24"/>
      <c r="I60002" s="24"/>
      <c r="J60002" s="24"/>
      <c r="K60002" s="24"/>
      <c r="L60002" s="24"/>
      <c r="M60002" s="24"/>
      <c r="P60002" s="10"/>
      <c r="R60002" s="10"/>
      <c r="S60002" s="10"/>
      <c r="T60002" s="10"/>
    </row>
    <row r="60003" spans="1:20" ht="16" x14ac:dyDescent="0.2">
      <c r="A60003" s="24"/>
      <c r="B60003" s="24"/>
      <c r="C60003" s="24"/>
      <c r="D60003" s="24"/>
      <c r="E60003" s="24"/>
      <c r="F60003" s="24"/>
      <c r="G60003" s="24"/>
      <c r="H60003" s="24"/>
      <c r="I60003" s="24"/>
      <c r="J60003" s="24"/>
      <c r="K60003" s="24"/>
      <c r="L60003" s="24"/>
      <c r="M60003" s="24"/>
      <c r="P60003" s="10"/>
      <c r="R60003" s="10"/>
      <c r="S60003" s="10"/>
      <c r="T60003" s="10"/>
    </row>
    <row r="60004" spans="1:20" ht="16" x14ac:dyDescent="0.2">
      <c r="A60004" s="24"/>
      <c r="B60004" s="24"/>
      <c r="C60004" s="24"/>
      <c r="D60004" s="24"/>
      <c r="E60004" s="24"/>
      <c r="F60004" s="24"/>
      <c r="G60004" s="24"/>
      <c r="H60004" s="24"/>
      <c r="I60004" s="24"/>
      <c r="J60004" s="24"/>
      <c r="K60004" s="24"/>
      <c r="L60004" s="24"/>
      <c r="M60004" s="24"/>
      <c r="P60004" s="10"/>
      <c r="R60004" s="10"/>
      <c r="S60004" s="10"/>
      <c r="T60004" s="10"/>
    </row>
    <row r="60005" spans="1:20" ht="16" x14ac:dyDescent="0.2">
      <c r="A60005" s="24"/>
      <c r="B60005" s="24"/>
      <c r="C60005" s="24"/>
      <c r="D60005" s="24"/>
      <c r="E60005" s="24"/>
      <c r="F60005" s="24"/>
      <c r="G60005" s="24"/>
      <c r="H60005" s="24"/>
      <c r="I60005" s="24"/>
      <c r="J60005" s="24"/>
      <c r="K60005" s="24"/>
      <c r="L60005" s="24"/>
      <c r="M60005" s="24"/>
      <c r="P60005" s="10"/>
      <c r="R60005" s="10"/>
      <c r="S60005" s="10"/>
      <c r="T60005" s="10"/>
    </row>
    <row r="60006" spans="1:20" ht="16" x14ac:dyDescent="0.2">
      <c r="A60006" s="24"/>
      <c r="B60006" s="24"/>
      <c r="C60006" s="24"/>
      <c r="D60006" s="24"/>
      <c r="E60006" s="24"/>
      <c r="F60006" s="24"/>
      <c r="G60006" s="24"/>
      <c r="H60006" s="24"/>
      <c r="I60006" s="24"/>
      <c r="J60006" s="24"/>
      <c r="K60006" s="24"/>
      <c r="L60006" s="24"/>
      <c r="M60006" s="24"/>
      <c r="P60006" s="10"/>
      <c r="R60006" s="10"/>
      <c r="S60006" s="10"/>
      <c r="T60006" s="10"/>
    </row>
    <row r="60007" spans="1:20" ht="16" x14ac:dyDescent="0.2">
      <c r="A60007" s="24"/>
      <c r="B60007" s="24"/>
      <c r="C60007" s="24"/>
      <c r="D60007" s="24"/>
      <c r="E60007" s="24"/>
      <c r="F60007" s="24"/>
      <c r="G60007" s="24"/>
      <c r="H60007" s="24"/>
      <c r="I60007" s="24"/>
      <c r="J60007" s="24"/>
      <c r="K60007" s="24"/>
      <c r="L60007" s="24"/>
      <c r="M60007" s="24"/>
      <c r="P60007" s="10"/>
      <c r="R60007" s="10"/>
      <c r="S60007" s="10"/>
      <c r="T60007" s="10"/>
    </row>
    <row r="60008" spans="1:20" ht="16" x14ac:dyDescent="0.2">
      <c r="A60008" s="24"/>
      <c r="B60008" s="24"/>
      <c r="C60008" s="24"/>
      <c r="D60008" s="24"/>
      <c r="E60008" s="24"/>
      <c r="F60008" s="24"/>
      <c r="G60008" s="24"/>
      <c r="H60008" s="24"/>
      <c r="I60008" s="24"/>
      <c r="J60008" s="24"/>
      <c r="K60008" s="24"/>
      <c r="L60008" s="24"/>
      <c r="M60008" s="24"/>
      <c r="P60008" s="10"/>
      <c r="R60008" s="10"/>
      <c r="S60008" s="10"/>
      <c r="T60008" s="10"/>
    </row>
    <row r="60009" spans="1:20" ht="16" x14ac:dyDescent="0.2">
      <c r="A60009" s="24"/>
      <c r="B60009" s="24"/>
      <c r="C60009" s="24"/>
      <c r="D60009" s="24"/>
      <c r="E60009" s="24"/>
      <c r="F60009" s="24"/>
      <c r="G60009" s="24"/>
      <c r="H60009" s="24"/>
      <c r="I60009" s="24"/>
      <c r="J60009" s="24"/>
      <c r="K60009" s="24"/>
      <c r="L60009" s="24"/>
      <c r="M60009" s="24"/>
      <c r="P60009" s="10"/>
      <c r="R60009" s="10"/>
      <c r="S60009" s="10"/>
      <c r="T60009" s="10"/>
    </row>
    <row r="60010" spans="1:20" ht="16" x14ac:dyDescent="0.2">
      <c r="A60010" s="24"/>
      <c r="B60010" s="24"/>
      <c r="C60010" s="24"/>
      <c r="D60010" s="24"/>
      <c r="E60010" s="24"/>
      <c r="F60010" s="24"/>
      <c r="G60010" s="24"/>
      <c r="H60010" s="24"/>
      <c r="I60010" s="24"/>
      <c r="J60010" s="24"/>
      <c r="K60010" s="24"/>
      <c r="L60010" s="24"/>
      <c r="M60010" s="24"/>
      <c r="P60010" s="10"/>
      <c r="R60010" s="10"/>
      <c r="S60010" s="10"/>
      <c r="T60010" s="10"/>
    </row>
    <row r="60011" spans="1:20" ht="16" x14ac:dyDescent="0.2">
      <c r="A60011" s="24"/>
      <c r="B60011" s="24"/>
      <c r="C60011" s="24"/>
      <c r="D60011" s="24"/>
      <c r="E60011" s="24"/>
      <c r="F60011" s="24"/>
      <c r="G60011" s="24"/>
      <c r="H60011" s="24"/>
      <c r="I60011" s="24"/>
      <c r="J60011" s="24"/>
      <c r="K60011" s="24"/>
      <c r="L60011" s="24"/>
      <c r="M60011" s="24"/>
      <c r="P60011" s="10"/>
      <c r="R60011" s="10"/>
      <c r="S60011" s="10"/>
      <c r="T60011" s="10"/>
    </row>
    <row r="60012" spans="1:20" ht="16" x14ac:dyDescent="0.2">
      <c r="A60012" s="24"/>
      <c r="B60012" s="24"/>
      <c r="C60012" s="24"/>
      <c r="D60012" s="24"/>
      <c r="E60012" s="24"/>
      <c r="F60012" s="24"/>
      <c r="G60012" s="24"/>
      <c r="H60012" s="24"/>
      <c r="I60012" s="24"/>
      <c r="J60012" s="24"/>
      <c r="K60012" s="24"/>
      <c r="L60012" s="24"/>
      <c r="M60012" s="24"/>
      <c r="P60012" s="10"/>
      <c r="R60012" s="10"/>
      <c r="S60012" s="10"/>
      <c r="T60012" s="10"/>
    </row>
    <row r="60013" spans="1:20" ht="16" x14ac:dyDescent="0.2">
      <c r="A60013" s="24"/>
      <c r="B60013" s="24"/>
      <c r="C60013" s="24"/>
      <c r="D60013" s="24"/>
      <c r="E60013" s="24"/>
      <c r="F60013" s="24"/>
      <c r="G60013" s="24"/>
      <c r="H60013" s="24"/>
      <c r="I60013" s="24"/>
      <c r="J60013" s="24"/>
      <c r="K60013" s="24"/>
      <c r="L60013" s="24"/>
      <c r="M60013" s="24"/>
      <c r="P60013" s="10"/>
      <c r="R60013" s="10"/>
      <c r="S60013" s="10"/>
      <c r="T60013" s="10"/>
    </row>
    <row r="60014" spans="1:20" ht="16" x14ac:dyDescent="0.2">
      <c r="A60014" s="24"/>
      <c r="B60014" s="24"/>
      <c r="C60014" s="24"/>
      <c r="D60014" s="24"/>
      <c r="E60014" s="24"/>
      <c r="F60014" s="24"/>
      <c r="G60014" s="24"/>
      <c r="H60014" s="24"/>
      <c r="I60014" s="24"/>
      <c r="J60014" s="24"/>
      <c r="K60014" s="24"/>
      <c r="L60014" s="24"/>
      <c r="M60014" s="24"/>
      <c r="P60014" s="10"/>
      <c r="R60014" s="10"/>
      <c r="S60014" s="10"/>
      <c r="T60014" s="10"/>
    </row>
    <row r="60015" spans="1:20" ht="16" x14ac:dyDescent="0.2">
      <c r="A60015" s="24"/>
      <c r="B60015" s="24"/>
      <c r="C60015" s="24"/>
      <c r="D60015" s="24"/>
      <c r="E60015" s="24"/>
      <c r="F60015" s="24"/>
      <c r="G60015" s="24"/>
      <c r="H60015" s="24"/>
      <c r="I60015" s="24"/>
      <c r="J60015" s="24"/>
      <c r="K60015" s="24"/>
      <c r="L60015" s="24"/>
      <c r="M60015" s="24"/>
      <c r="P60015" s="10"/>
      <c r="R60015" s="10"/>
      <c r="S60015" s="10"/>
      <c r="T60015" s="10"/>
    </row>
    <row r="60016" spans="1:20" ht="16" x14ac:dyDescent="0.2">
      <c r="A60016" s="24"/>
      <c r="B60016" s="24"/>
      <c r="C60016" s="24"/>
      <c r="D60016" s="24"/>
      <c r="E60016" s="24"/>
      <c r="F60016" s="24"/>
      <c r="G60016" s="24"/>
      <c r="H60016" s="24"/>
      <c r="I60016" s="24"/>
      <c r="J60016" s="24"/>
      <c r="K60016" s="24"/>
      <c r="L60016" s="24"/>
      <c r="M60016" s="24"/>
      <c r="P60016" s="10"/>
      <c r="R60016" s="10"/>
      <c r="S60016" s="10"/>
      <c r="T60016" s="10"/>
    </row>
    <row r="60017" spans="1:20" ht="16" x14ac:dyDescent="0.2">
      <c r="A60017" s="24"/>
      <c r="B60017" s="24"/>
      <c r="C60017" s="24"/>
      <c r="D60017" s="24"/>
      <c r="E60017" s="24"/>
      <c r="F60017" s="24"/>
      <c r="G60017" s="24"/>
      <c r="H60017" s="24"/>
      <c r="I60017" s="24"/>
      <c r="J60017" s="24"/>
      <c r="K60017" s="24"/>
      <c r="L60017" s="24"/>
      <c r="M60017" s="24"/>
      <c r="P60017" s="10"/>
      <c r="R60017" s="10"/>
      <c r="S60017" s="10"/>
      <c r="T60017" s="10"/>
    </row>
    <row r="60018" spans="1:20" ht="16" x14ac:dyDescent="0.2">
      <c r="A60018" s="24"/>
      <c r="B60018" s="24"/>
      <c r="C60018" s="24"/>
      <c r="D60018" s="24"/>
      <c r="E60018" s="24"/>
      <c r="F60018" s="24"/>
      <c r="G60018" s="24"/>
      <c r="H60018" s="24"/>
      <c r="I60018" s="24"/>
      <c r="J60018" s="24"/>
      <c r="K60018" s="24"/>
      <c r="L60018" s="24"/>
      <c r="M60018" s="24"/>
      <c r="P60018" s="10"/>
      <c r="R60018" s="10"/>
      <c r="S60018" s="10"/>
      <c r="T60018" s="10"/>
    </row>
    <row r="60019" spans="1:20" ht="16" x14ac:dyDescent="0.2">
      <c r="A60019" s="24"/>
      <c r="B60019" s="24"/>
      <c r="C60019" s="24"/>
      <c r="D60019" s="24"/>
      <c r="E60019" s="24"/>
      <c r="F60019" s="24"/>
      <c r="G60019" s="24"/>
      <c r="H60019" s="24"/>
      <c r="I60019" s="24"/>
      <c r="J60019" s="24"/>
      <c r="K60019" s="24"/>
      <c r="L60019" s="24"/>
      <c r="M60019" s="24"/>
      <c r="P60019" s="10"/>
      <c r="R60019" s="10"/>
      <c r="S60019" s="10"/>
      <c r="T60019" s="10"/>
    </row>
    <row r="60020" spans="1:20" ht="16" x14ac:dyDescent="0.2">
      <c r="A60020" s="24"/>
      <c r="B60020" s="24"/>
      <c r="C60020" s="24"/>
      <c r="D60020" s="24"/>
      <c r="E60020" s="24"/>
      <c r="F60020" s="24"/>
      <c r="G60020" s="24"/>
      <c r="H60020" s="24"/>
      <c r="I60020" s="24"/>
      <c r="J60020" s="24"/>
      <c r="K60020" s="24"/>
      <c r="L60020" s="24"/>
      <c r="M60020" s="24"/>
      <c r="P60020" s="10"/>
      <c r="R60020" s="10"/>
      <c r="S60020" s="10"/>
      <c r="T60020" s="10"/>
    </row>
    <row r="60021" spans="1:20" ht="16" x14ac:dyDescent="0.2">
      <c r="A60021" s="24"/>
      <c r="B60021" s="24"/>
      <c r="C60021" s="24"/>
      <c r="D60021" s="24"/>
      <c r="E60021" s="24"/>
      <c r="F60021" s="24"/>
      <c r="G60021" s="24"/>
      <c r="H60021" s="24"/>
      <c r="I60021" s="24"/>
      <c r="J60021" s="24"/>
      <c r="K60021" s="24"/>
      <c r="L60021" s="24"/>
      <c r="M60021" s="24"/>
      <c r="P60021" s="10"/>
      <c r="R60021" s="10"/>
      <c r="S60021" s="10"/>
      <c r="T60021" s="10"/>
    </row>
    <row r="60022" spans="1:20" ht="16" x14ac:dyDescent="0.2">
      <c r="A60022" s="24"/>
      <c r="B60022" s="24"/>
      <c r="C60022" s="24"/>
      <c r="D60022" s="24"/>
      <c r="E60022" s="24"/>
      <c r="F60022" s="24"/>
      <c r="G60022" s="24"/>
      <c r="H60022" s="24"/>
      <c r="I60022" s="24"/>
      <c r="J60022" s="24"/>
      <c r="K60022" s="24"/>
      <c r="L60022" s="24"/>
      <c r="M60022" s="24"/>
      <c r="P60022" s="10"/>
      <c r="R60022" s="10"/>
      <c r="S60022" s="10"/>
      <c r="T60022" s="10"/>
    </row>
    <row r="60023" spans="1:20" ht="16" x14ac:dyDescent="0.2">
      <c r="A60023" s="24"/>
      <c r="B60023" s="24"/>
      <c r="C60023" s="24"/>
      <c r="D60023" s="24"/>
      <c r="E60023" s="24"/>
      <c r="F60023" s="24"/>
      <c r="G60023" s="24"/>
      <c r="H60023" s="24"/>
      <c r="I60023" s="24"/>
      <c r="J60023" s="24"/>
      <c r="K60023" s="24"/>
      <c r="L60023" s="24"/>
      <c r="M60023" s="24"/>
      <c r="P60023" s="10"/>
      <c r="R60023" s="10"/>
      <c r="S60023" s="10"/>
      <c r="T60023" s="10"/>
    </row>
    <row r="60024" spans="1:20" ht="16" x14ac:dyDescent="0.2">
      <c r="A60024" s="24"/>
      <c r="B60024" s="24"/>
      <c r="C60024" s="24"/>
      <c r="D60024" s="24"/>
      <c r="E60024" s="24"/>
      <c r="F60024" s="24"/>
      <c r="G60024" s="24"/>
      <c r="H60024" s="24"/>
      <c r="I60024" s="24"/>
      <c r="J60024" s="24"/>
      <c r="K60024" s="24"/>
      <c r="L60024" s="24"/>
      <c r="M60024" s="24"/>
      <c r="P60024" s="10"/>
      <c r="R60024" s="10"/>
      <c r="S60024" s="10"/>
      <c r="T60024" s="10"/>
    </row>
    <row r="60025" spans="1:20" ht="16" x14ac:dyDescent="0.2">
      <c r="A60025" s="24"/>
      <c r="B60025" s="24"/>
      <c r="C60025" s="24"/>
      <c r="D60025" s="24"/>
      <c r="E60025" s="24"/>
      <c r="F60025" s="24"/>
      <c r="G60025" s="24"/>
      <c r="H60025" s="24"/>
      <c r="I60025" s="24"/>
      <c r="J60025" s="24"/>
      <c r="K60025" s="24"/>
      <c r="L60025" s="24"/>
      <c r="M60025" s="24"/>
      <c r="P60025" s="10"/>
      <c r="R60025" s="10"/>
      <c r="S60025" s="10"/>
      <c r="T60025" s="10"/>
    </row>
    <row r="60026" spans="1:20" ht="16" x14ac:dyDescent="0.2">
      <c r="A60026" s="24"/>
      <c r="B60026" s="24"/>
      <c r="C60026" s="24"/>
      <c r="D60026" s="24"/>
      <c r="E60026" s="24"/>
      <c r="F60026" s="24"/>
      <c r="G60026" s="24"/>
      <c r="H60026" s="24"/>
      <c r="I60026" s="24"/>
      <c r="J60026" s="24"/>
      <c r="K60026" s="24"/>
      <c r="L60026" s="24"/>
      <c r="M60026" s="24"/>
      <c r="P60026" s="10"/>
      <c r="R60026" s="10"/>
      <c r="S60026" s="10"/>
      <c r="T60026" s="10"/>
    </row>
    <row r="60027" spans="1:20" ht="16" x14ac:dyDescent="0.2">
      <c r="A60027" s="24"/>
      <c r="B60027" s="24"/>
      <c r="C60027" s="24"/>
      <c r="D60027" s="24"/>
      <c r="E60027" s="24"/>
      <c r="F60027" s="24"/>
      <c r="G60027" s="24"/>
      <c r="H60027" s="24"/>
      <c r="I60027" s="24"/>
      <c r="J60027" s="24"/>
      <c r="K60027" s="24"/>
      <c r="L60027" s="24"/>
      <c r="M60027" s="24"/>
      <c r="P60027" s="10"/>
      <c r="R60027" s="10"/>
      <c r="S60027" s="10"/>
      <c r="T60027" s="10"/>
    </row>
    <row r="60028" spans="1:20" ht="16" x14ac:dyDescent="0.2">
      <c r="A60028" s="24"/>
      <c r="B60028" s="24"/>
      <c r="C60028" s="24"/>
      <c r="D60028" s="24"/>
      <c r="E60028" s="24"/>
      <c r="F60028" s="24"/>
      <c r="G60028" s="24"/>
      <c r="H60028" s="24"/>
      <c r="I60028" s="24"/>
      <c r="J60028" s="24"/>
      <c r="K60028" s="24"/>
      <c r="L60028" s="24"/>
      <c r="M60028" s="24"/>
      <c r="P60028" s="10"/>
      <c r="R60028" s="10"/>
      <c r="S60028" s="10"/>
      <c r="T60028" s="10"/>
    </row>
    <row r="60029" spans="1:20" ht="16" x14ac:dyDescent="0.2">
      <c r="A60029" s="24"/>
      <c r="B60029" s="24"/>
      <c r="C60029" s="24"/>
      <c r="D60029" s="24"/>
      <c r="E60029" s="24"/>
      <c r="F60029" s="24"/>
      <c r="G60029" s="24"/>
      <c r="H60029" s="24"/>
      <c r="I60029" s="24"/>
      <c r="J60029" s="24"/>
      <c r="K60029" s="24"/>
      <c r="L60029" s="24"/>
      <c r="M60029" s="24"/>
      <c r="P60029" s="10"/>
      <c r="R60029" s="10"/>
      <c r="S60029" s="10"/>
      <c r="T60029" s="10"/>
    </row>
    <row r="60030" spans="1:20" ht="16" x14ac:dyDescent="0.2">
      <c r="A60030" s="24"/>
      <c r="B60030" s="24"/>
      <c r="C60030" s="24"/>
      <c r="D60030" s="24"/>
      <c r="E60030" s="24"/>
      <c r="F60030" s="24"/>
      <c r="G60030" s="24"/>
      <c r="H60030" s="24"/>
      <c r="I60030" s="24"/>
      <c r="J60030" s="24"/>
      <c r="K60030" s="24"/>
      <c r="L60030" s="24"/>
      <c r="M60030" s="24"/>
      <c r="P60030" s="10"/>
      <c r="R60030" s="10"/>
      <c r="S60030" s="10"/>
      <c r="T60030" s="10"/>
    </row>
    <row r="60031" spans="1:20" ht="16" x14ac:dyDescent="0.2">
      <c r="A60031" s="24"/>
      <c r="B60031" s="24"/>
      <c r="C60031" s="24"/>
      <c r="D60031" s="24"/>
      <c r="E60031" s="24"/>
      <c r="F60031" s="24"/>
      <c r="G60031" s="24"/>
      <c r="H60031" s="24"/>
      <c r="I60031" s="24"/>
      <c r="J60031" s="24"/>
      <c r="K60031" s="24"/>
      <c r="L60031" s="24"/>
      <c r="M60031" s="24"/>
      <c r="P60031" s="10"/>
      <c r="R60031" s="10"/>
      <c r="S60031" s="10"/>
      <c r="T60031" s="10"/>
    </row>
    <row r="60032" spans="1:20" ht="16" x14ac:dyDescent="0.2">
      <c r="A60032" s="24"/>
      <c r="B60032" s="24"/>
      <c r="C60032" s="24"/>
      <c r="D60032" s="24"/>
      <c r="E60032" s="24"/>
      <c r="F60032" s="24"/>
      <c r="G60032" s="24"/>
      <c r="H60032" s="24"/>
      <c r="I60032" s="24"/>
      <c r="J60032" s="24"/>
      <c r="K60032" s="24"/>
      <c r="L60032" s="24"/>
      <c r="M60032" s="24"/>
      <c r="P60032" s="10"/>
      <c r="R60032" s="10"/>
      <c r="S60032" s="10"/>
      <c r="T60032" s="10"/>
    </row>
    <row r="60033" spans="1:20" ht="16" x14ac:dyDescent="0.2">
      <c r="A60033" s="24"/>
      <c r="B60033" s="24"/>
      <c r="C60033" s="24"/>
      <c r="D60033" s="24"/>
      <c r="E60033" s="24"/>
      <c r="F60033" s="24"/>
      <c r="G60033" s="24"/>
      <c r="H60033" s="24"/>
      <c r="I60033" s="24"/>
      <c r="J60033" s="24"/>
      <c r="K60033" s="24"/>
      <c r="L60033" s="24"/>
      <c r="M60033" s="24"/>
      <c r="P60033" s="10"/>
      <c r="R60033" s="10"/>
      <c r="S60033" s="10"/>
      <c r="T60033" s="10"/>
    </row>
    <row r="60034" spans="1:20" ht="16" x14ac:dyDescent="0.2">
      <c r="A60034" s="24"/>
      <c r="B60034" s="24"/>
      <c r="C60034" s="24"/>
      <c r="D60034" s="24"/>
      <c r="E60034" s="24"/>
      <c r="F60034" s="24"/>
      <c r="G60034" s="24"/>
      <c r="H60034" s="24"/>
      <c r="I60034" s="24"/>
      <c r="J60034" s="24"/>
      <c r="K60034" s="24"/>
      <c r="L60034" s="24"/>
      <c r="M60034" s="24"/>
      <c r="P60034" s="10"/>
      <c r="R60034" s="10"/>
      <c r="S60034" s="10"/>
      <c r="T60034" s="10"/>
    </row>
    <row r="60035" spans="1:20" ht="16" x14ac:dyDescent="0.2">
      <c r="A60035" s="24"/>
      <c r="B60035" s="24"/>
      <c r="C60035" s="24"/>
      <c r="D60035" s="24"/>
      <c r="E60035" s="24"/>
      <c r="F60035" s="24"/>
      <c r="G60035" s="24"/>
      <c r="H60035" s="24"/>
      <c r="I60035" s="24"/>
      <c r="J60035" s="24"/>
      <c r="K60035" s="24"/>
      <c r="L60035" s="24"/>
      <c r="M60035" s="24"/>
      <c r="P60035" s="10"/>
      <c r="R60035" s="10"/>
      <c r="S60035" s="10"/>
      <c r="T60035" s="10"/>
    </row>
    <row r="60036" spans="1:20" ht="16" x14ac:dyDescent="0.2">
      <c r="A60036" s="24"/>
      <c r="B60036" s="24"/>
      <c r="C60036" s="24"/>
      <c r="D60036" s="24"/>
      <c r="E60036" s="24"/>
      <c r="F60036" s="24"/>
      <c r="G60036" s="24"/>
      <c r="H60036" s="24"/>
      <c r="I60036" s="24"/>
      <c r="J60036" s="24"/>
      <c r="K60036" s="24"/>
      <c r="L60036" s="24"/>
      <c r="M60036" s="24"/>
      <c r="P60036" s="10"/>
      <c r="R60036" s="10"/>
      <c r="S60036" s="10"/>
      <c r="T60036" s="10"/>
    </row>
    <row r="60037" spans="1:20" ht="16" x14ac:dyDescent="0.2">
      <c r="A60037" s="24"/>
      <c r="B60037" s="24"/>
      <c r="C60037" s="24"/>
      <c r="D60037" s="24"/>
      <c r="E60037" s="24"/>
      <c r="F60037" s="24"/>
      <c r="G60037" s="24"/>
      <c r="H60037" s="24"/>
      <c r="I60037" s="24"/>
      <c r="J60037" s="24"/>
      <c r="K60037" s="24"/>
      <c r="L60037" s="24"/>
      <c r="M60037" s="24"/>
      <c r="P60037" s="10"/>
      <c r="R60037" s="10"/>
      <c r="S60037" s="10"/>
      <c r="T60037" s="10"/>
    </row>
    <row r="60038" spans="1:20" ht="16" x14ac:dyDescent="0.2">
      <c r="A60038" s="24"/>
      <c r="B60038" s="24"/>
      <c r="C60038" s="24"/>
      <c r="D60038" s="24"/>
      <c r="E60038" s="24"/>
      <c r="F60038" s="24"/>
      <c r="G60038" s="24"/>
      <c r="H60038" s="24"/>
      <c r="I60038" s="24"/>
      <c r="J60038" s="24"/>
      <c r="K60038" s="24"/>
      <c r="L60038" s="24"/>
      <c r="M60038" s="24"/>
      <c r="P60038" s="10"/>
      <c r="R60038" s="10"/>
      <c r="S60038" s="10"/>
      <c r="T60038" s="10"/>
    </row>
    <row r="60039" spans="1:20" ht="16" x14ac:dyDescent="0.2">
      <c r="A60039" s="24"/>
      <c r="B60039" s="24"/>
      <c r="C60039" s="24"/>
      <c r="D60039" s="24"/>
      <c r="E60039" s="24"/>
      <c r="F60039" s="24"/>
      <c r="G60039" s="24"/>
      <c r="H60039" s="24"/>
      <c r="I60039" s="24"/>
      <c r="J60039" s="24"/>
      <c r="K60039" s="24"/>
      <c r="L60039" s="24"/>
      <c r="M60039" s="24"/>
      <c r="P60039" s="10"/>
      <c r="R60039" s="10"/>
      <c r="S60039" s="10"/>
      <c r="T60039" s="10"/>
    </row>
    <row r="60040" spans="1:20" ht="16" x14ac:dyDescent="0.2">
      <c r="A60040" s="24"/>
      <c r="B60040" s="24"/>
      <c r="C60040" s="24"/>
      <c r="D60040" s="24"/>
      <c r="E60040" s="24"/>
      <c r="F60040" s="24"/>
      <c r="G60040" s="24"/>
      <c r="H60040" s="24"/>
      <c r="I60040" s="24"/>
      <c r="J60040" s="24"/>
      <c r="K60040" s="24"/>
      <c r="L60040" s="24"/>
      <c r="M60040" s="24"/>
      <c r="P60040" s="10"/>
      <c r="R60040" s="10"/>
      <c r="S60040" s="10"/>
      <c r="T60040" s="10"/>
    </row>
    <row r="60041" spans="1:20" ht="16" x14ac:dyDescent="0.2">
      <c r="A60041" s="24"/>
      <c r="B60041" s="24"/>
      <c r="C60041" s="24"/>
      <c r="D60041" s="24"/>
      <c r="E60041" s="24"/>
      <c r="F60041" s="24"/>
      <c r="G60041" s="24"/>
      <c r="H60041" s="24"/>
      <c r="I60041" s="24"/>
      <c r="J60041" s="24"/>
      <c r="K60041" s="24"/>
      <c r="L60041" s="24"/>
      <c r="M60041" s="24"/>
      <c r="P60041" s="10"/>
      <c r="R60041" s="10"/>
      <c r="S60041" s="10"/>
      <c r="T60041" s="10"/>
    </row>
    <row r="60042" spans="1:20" ht="16" x14ac:dyDescent="0.2">
      <c r="A60042" s="24"/>
      <c r="B60042" s="24"/>
      <c r="C60042" s="24"/>
      <c r="D60042" s="24"/>
      <c r="E60042" s="24"/>
      <c r="F60042" s="24"/>
      <c r="G60042" s="24"/>
      <c r="H60042" s="24"/>
      <c r="I60042" s="24"/>
      <c r="J60042" s="24"/>
      <c r="K60042" s="24"/>
      <c r="L60042" s="24"/>
      <c r="M60042" s="24"/>
      <c r="P60042" s="10"/>
      <c r="R60042" s="10"/>
      <c r="S60042" s="10"/>
      <c r="T60042" s="10"/>
    </row>
    <row r="60043" spans="1:20" ht="16" x14ac:dyDescent="0.2">
      <c r="A60043" s="24"/>
      <c r="B60043" s="24"/>
      <c r="C60043" s="24"/>
      <c r="D60043" s="24"/>
      <c r="E60043" s="24"/>
      <c r="F60043" s="24"/>
      <c r="G60043" s="24"/>
      <c r="H60043" s="24"/>
      <c r="I60043" s="24"/>
      <c r="J60043" s="24"/>
      <c r="K60043" s="24"/>
      <c r="L60043" s="24"/>
      <c r="M60043" s="24"/>
      <c r="P60043" s="10"/>
      <c r="R60043" s="10"/>
      <c r="S60043" s="10"/>
      <c r="T60043" s="10"/>
    </row>
    <row r="60044" spans="1:20" ht="16" x14ac:dyDescent="0.2">
      <c r="A60044" s="24"/>
      <c r="B60044" s="24"/>
      <c r="C60044" s="24"/>
      <c r="D60044" s="24"/>
      <c r="E60044" s="24"/>
      <c r="F60044" s="24"/>
      <c r="G60044" s="24"/>
      <c r="H60044" s="24"/>
      <c r="I60044" s="24"/>
      <c r="J60044" s="24"/>
      <c r="K60044" s="24"/>
      <c r="L60044" s="24"/>
      <c r="M60044" s="24"/>
      <c r="P60044" s="10"/>
      <c r="R60044" s="10"/>
      <c r="S60044" s="10"/>
      <c r="T60044" s="10"/>
    </row>
    <row r="60045" spans="1:20" ht="16" x14ac:dyDescent="0.2">
      <c r="A60045" s="24"/>
      <c r="B60045" s="24"/>
      <c r="C60045" s="24"/>
      <c r="D60045" s="24"/>
      <c r="E60045" s="24"/>
      <c r="F60045" s="24"/>
      <c r="G60045" s="24"/>
      <c r="H60045" s="24"/>
      <c r="I60045" s="24"/>
      <c r="J60045" s="24"/>
      <c r="K60045" s="24"/>
      <c r="L60045" s="24"/>
      <c r="M60045" s="24"/>
      <c r="P60045" s="10"/>
      <c r="R60045" s="10"/>
      <c r="S60045" s="10"/>
      <c r="T60045" s="10"/>
    </row>
    <row r="60046" spans="1:20" ht="16" x14ac:dyDescent="0.2">
      <c r="A60046" s="24"/>
      <c r="B60046" s="24"/>
      <c r="C60046" s="24"/>
      <c r="D60046" s="24"/>
      <c r="E60046" s="24"/>
      <c r="F60046" s="24"/>
      <c r="G60046" s="24"/>
      <c r="H60046" s="24"/>
      <c r="I60046" s="24"/>
      <c r="J60046" s="24"/>
      <c r="K60046" s="24"/>
      <c r="L60046" s="24"/>
      <c r="M60046" s="24"/>
      <c r="P60046" s="10"/>
      <c r="R60046" s="10"/>
      <c r="S60046" s="10"/>
      <c r="T60046" s="10"/>
    </row>
    <row r="60047" spans="1:20" ht="16" x14ac:dyDescent="0.2">
      <c r="A60047" s="24"/>
      <c r="B60047" s="24"/>
      <c r="C60047" s="24"/>
      <c r="D60047" s="24"/>
      <c r="E60047" s="24"/>
      <c r="F60047" s="24"/>
      <c r="G60047" s="24"/>
      <c r="H60047" s="24"/>
      <c r="I60047" s="24"/>
      <c r="J60047" s="24"/>
      <c r="K60047" s="24"/>
      <c r="L60047" s="24"/>
      <c r="M60047" s="24"/>
      <c r="P60047" s="10"/>
      <c r="R60047" s="10"/>
      <c r="S60047" s="10"/>
      <c r="T60047" s="10"/>
    </row>
    <row r="60048" spans="1:20" ht="16" x14ac:dyDescent="0.2">
      <c r="A60048" s="24"/>
      <c r="B60048" s="24"/>
      <c r="C60048" s="24"/>
      <c r="D60048" s="24"/>
      <c r="E60048" s="24"/>
      <c r="F60048" s="24"/>
      <c r="G60048" s="24"/>
      <c r="H60048" s="24"/>
      <c r="I60048" s="24"/>
      <c r="J60048" s="24"/>
      <c r="K60048" s="24"/>
      <c r="L60048" s="24"/>
      <c r="M60048" s="24"/>
      <c r="P60048" s="10"/>
      <c r="R60048" s="10"/>
      <c r="S60048" s="10"/>
      <c r="T60048" s="10"/>
    </row>
    <row r="60049" spans="1:20" ht="16" x14ac:dyDescent="0.2">
      <c r="A60049" s="24"/>
      <c r="B60049" s="24"/>
      <c r="C60049" s="24"/>
      <c r="D60049" s="24"/>
      <c r="E60049" s="24"/>
      <c r="F60049" s="24"/>
      <c r="G60049" s="24"/>
      <c r="H60049" s="24"/>
      <c r="I60049" s="24"/>
      <c r="J60049" s="24"/>
      <c r="K60049" s="24"/>
      <c r="L60049" s="24"/>
      <c r="M60049" s="24"/>
      <c r="P60049" s="10"/>
      <c r="R60049" s="10"/>
      <c r="S60049" s="10"/>
      <c r="T60049" s="10"/>
    </row>
    <row r="60050" spans="1:20" ht="16" x14ac:dyDescent="0.2">
      <c r="A60050" s="24"/>
      <c r="B60050" s="24"/>
      <c r="C60050" s="24"/>
      <c r="D60050" s="24"/>
      <c r="E60050" s="24"/>
      <c r="F60050" s="24"/>
      <c r="G60050" s="24"/>
      <c r="H60050" s="24"/>
      <c r="I60050" s="24"/>
      <c r="J60050" s="24"/>
      <c r="K60050" s="24"/>
      <c r="L60050" s="24"/>
      <c r="M60050" s="24"/>
      <c r="P60050" s="10"/>
      <c r="R60050" s="10"/>
      <c r="S60050" s="10"/>
      <c r="T60050" s="10"/>
    </row>
    <row r="60051" spans="1:20" ht="16" x14ac:dyDescent="0.2">
      <c r="A60051" s="24"/>
      <c r="B60051" s="24"/>
      <c r="C60051" s="24"/>
      <c r="D60051" s="24"/>
      <c r="E60051" s="24"/>
      <c r="F60051" s="24"/>
      <c r="G60051" s="24"/>
      <c r="H60051" s="24"/>
      <c r="I60051" s="24"/>
      <c r="J60051" s="24"/>
      <c r="K60051" s="24"/>
      <c r="L60051" s="24"/>
      <c r="M60051" s="24"/>
      <c r="P60051" s="10"/>
      <c r="R60051" s="10"/>
      <c r="S60051" s="10"/>
      <c r="T60051" s="10"/>
    </row>
    <row r="60052" spans="1:20" ht="16" x14ac:dyDescent="0.2">
      <c r="A60052" s="24"/>
      <c r="B60052" s="24"/>
      <c r="C60052" s="24"/>
      <c r="D60052" s="24"/>
      <c r="E60052" s="24"/>
      <c r="F60052" s="24"/>
      <c r="G60052" s="24"/>
      <c r="H60052" s="24"/>
      <c r="I60052" s="24"/>
      <c r="J60052" s="24"/>
      <c r="K60052" s="24"/>
      <c r="L60052" s="24"/>
      <c r="M60052" s="24"/>
      <c r="P60052" s="10"/>
      <c r="R60052" s="10"/>
      <c r="S60052" s="10"/>
      <c r="T60052" s="10"/>
    </row>
    <row r="60053" spans="1:20" ht="16" x14ac:dyDescent="0.2">
      <c r="A60053" s="24"/>
      <c r="B60053" s="24"/>
      <c r="C60053" s="24"/>
      <c r="D60053" s="24"/>
      <c r="E60053" s="24"/>
      <c r="F60053" s="24"/>
      <c r="G60053" s="24"/>
      <c r="H60053" s="24"/>
      <c r="I60053" s="24"/>
      <c r="J60053" s="24"/>
      <c r="K60053" s="24"/>
      <c r="L60053" s="24"/>
      <c r="M60053" s="24"/>
      <c r="P60053" s="10"/>
      <c r="R60053" s="10"/>
      <c r="S60053" s="10"/>
      <c r="T60053" s="10"/>
    </row>
    <row r="60054" spans="1:20" ht="16" x14ac:dyDescent="0.2">
      <c r="A60054" s="24"/>
      <c r="B60054" s="24"/>
      <c r="C60054" s="24"/>
      <c r="D60054" s="24"/>
      <c r="E60054" s="24"/>
      <c r="F60054" s="24"/>
      <c r="G60054" s="24"/>
      <c r="H60054" s="24"/>
      <c r="I60054" s="24"/>
      <c r="J60054" s="24"/>
      <c r="K60054" s="24"/>
      <c r="L60054" s="24"/>
      <c r="M60054" s="24"/>
      <c r="P60054" s="10"/>
      <c r="R60054" s="10"/>
      <c r="S60054" s="10"/>
      <c r="T60054" s="10"/>
    </row>
    <row r="60055" spans="1:20" ht="16" x14ac:dyDescent="0.2">
      <c r="A60055" s="24"/>
      <c r="B60055" s="24"/>
      <c r="C60055" s="24"/>
      <c r="D60055" s="24"/>
      <c r="E60055" s="24"/>
      <c r="F60055" s="24"/>
      <c r="G60055" s="24"/>
      <c r="H60055" s="24"/>
      <c r="I60055" s="24"/>
      <c r="J60055" s="24"/>
      <c r="K60055" s="24"/>
      <c r="L60055" s="24"/>
      <c r="M60055" s="24"/>
      <c r="P60055" s="10"/>
      <c r="R60055" s="10"/>
      <c r="S60055" s="10"/>
      <c r="T60055" s="10"/>
    </row>
    <row r="60056" spans="1:20" ht="16" x14ac:dyDescent="0.2">
      <c r="A60056" s="24"/>
      <c r="B60056" s="24"/>
      <c r="C60056" s="24"/>
      <c r="D60056" s="24"/>
      <c r="E60056" s="24"/>
      <c r="F60056" s="24"/>
      <c r="G60056" s="24"/>
      <c r="H60056" s="24"/>
      <c r="I60056" s="24"/>
      <c r="J60056" s="24"/>
      <c r="K60056" s="24"/>
      <c r="L60056" s="24"/>
      <c r="M60056" s="24"/>
      <c r="P60056" s="10"/>
      <c r="R60056" s="10"/>
      <c r="S60056" s="10"/>
      <c r="T60056" s="10"/>
    </row>
    <row r="60057" spans="1:20" ht="16" x14ac:dyDescent="0.2">
      <c r="A60057" s="24"/>
      <c r="B60057" s="24"/>
      <c r="C60057" s="24"/>
      <c r="D60057" s="24"/>
      <c r="E60057" s="24"/>
      <c r="F60057" s="24"/>
      <c r="G60057" s="24"/>
      <c r="H60057" s="24"/>
      <c r="I60057" s="24"/>
      <c r="J60057" s="24"/>
      <c r="K60057" s="24"/>
      <c r="L60057" s="24"/>
      <c r="M60057" s="24"/>
      <c r="P60057" s="10"/>
      <c r="R60057" s="10"/>
      <c r="S60057" s="10"/>
      <c r="T60057" s="10"/>
    </row>
    <row r="60058" spans="1:20" ht="16" x14ac:dyDescent="0.2">
      <c r="A60058" s="24"/>
      <c r="B60058" s="24"/>
      <c r="C60058" s="24"/>
      <c r="D60058" s="24"/>
      <c r="E60058" s="24"/>
      <c r="F60058" s="24"/>
      <c r="G60058" s="24"/>
      <c r="H60058" s="24"/>
      <c r="I60058" s="24"/>
      <c r="J60058" s="24"/>
      <c r="K60058" s="24"/>
      <c r="L60058" s="24"/>
      <c r="M60058" s="24"/>
      <c r="P60058" s="10"/>
      <c r="R60058" s="10"/>
      <c r="S60058" s="10"/>
      <c r="T60058" s="10"/>
    </row>
    <row r="60059" spans="1:20" ht="16" x14ac:dyDescent="0.2">
      <c r="A60059" s="24"/>
      <c r="B60059" s="24"/>
      <c r="C60059" s="24"/>
      <c r="D60059" s="24"/>
      <c r="E60059" s="24"/>
      <c r="F60059" s="24"/>
      <c r="G60059" s="24"/>
      <c r="H60059" s="24"/>
      <c r="I60059" s="24"/>
      <c r="J60059" s="24"/>
      <c r="K60059" s="24"/>
      <c r="L60059" s="24"/>
      <c r="M60059" s="24"/>
      <c r="P60059" s="10"/>
      <c r="R60059" s="10"/>
      <c r="S60059" s="10"/>
      <c r="T60059" s="10"/>
    </row>
    <row r="60060" spans="1:20" ht="16" x14ac:dyDescent="0.2">
      <c r="A60060" s="24"/>
      <c r="B60060" s="24"/>
      <c r="C60060" s="24"/>
      <c r="D60060" s="24"/>
      <c r="E60060" s="24"/>
      <c r="F60060" s="24"/>
      <c r="G60060" s="24"/>
      <c r="H60060" s="24"/>
      <c r="I60060" s="24"/>
      <c r="J60060" s="24"/>
      <c r="K60060" s="24"/>
      <c r="L60060" s="24"/>
      <c r="M60060" s="24"/>
      <c r="P60060" s="10"/>
      <c r="R60060" s="10"/>
      <c r="S60060" s="10"/>
      <c r="T60060" s="10"/>
    </row>
    <row r="60061" spans="1:20" ht="16" x14ac:dyDescent="0.2">
      <c r="A60061" s="24"/>
      <c r="B60061" s="24"/>
      <c r="C60061" s="24"/>
      <c r="D60061" s="24"/>
      <c r="E60061" s="24"/>
      <c r="F60061" s="24"/>
      <c r="G60061" s="24"/>
      <c r="H60061" s="24"/>
      <c r="I60061" s="24"/>
      <c r="J60061" s="24"/>
      <c r="K60061" s="24"/>
      <c r="L60061" s="24"/>
      <c r="M60061" s="24"/>
      <c r="P60061" s="10"/>
      <c r="R60061" s="10"/>
      <c r="S60061" s="10"/>
      <c r="T60061" s="10"/>
    </row>
    <row r="60062" spans="1:20" ht="16" x14ac:dyDescent="0.2">
      <c r="A60062" s="24"/>
      <c r="B60062" s="24"/>
      <c r="C60062" s="24"/>
      <c r="D60062" s="24"/>
      <c r="E60062" s="24"/>
      <c r="F60062" s="24"/>
      <c r="G60062" s="24"/>
      <c r="H60062" s="24"/>
      <c r="I60062" s="24"/>
      <c r="J60062" s="24"/>
      <c r="K60062" s="24"/>
      <c r="L60062" s="24"/>
      <c r="M60062" s="24"/>
      <c r="P60062" s="10"/>
      <c r="R60062" s="10"/>
      <c r="S60062" s="10"/>
      <c r="T60062" s="10"/>
    </row>
    <row r="60063" spans="1:20" ht="16" x14ac:dyDescent="0.2">
      <c r="A60063" s="24"/>
      <c r="B60063" s="24"/>
      <c r="C60063" s="24"/>
      <c r="D60063" s="24"/>
      <c r="E60063" s="24"/>
      <c r="F60063" s="24"/>
      <c r="G60063" s="24"/>
      <c r="H60063" s="24"/>
      <c r="I60063" s="24"/>
      <c r="J60063" s="24"/>
      <c r="K60063" s="24"/>
      <c r="L60063" s="24"/>
      <c r="M60063" s="24"/>
      <c r="P60063" s="10"/>
      <c r="R60063" s="10"/>
      <c r="S60063" s="10"/>
      <c r="T60063" s="10"/>
    </row>
    <row r="60064" spans="1:20" ht="16" x14ac:dyDescent="0.2">
      <c r="A60064" s="24"/>
      <c r="B60064" s="24"/>
      <c r="C60064" s="24"/>
      <c r="D60064" s="24"/>
      <c r="E60064" s="24"/>
      <c r="F60064" s="24"/>
      <c r="G60064" s="24"/>
      <c r="H60064" s="24"/>
      <c r="I60064" s="24"/>
      <c r="J60064" s="24"/>
      <c r="K60064" s="24"/>
      <c r="L60064" s="24"/>
      <c r="M60064" s="24"/>
      <c r="P60064" s="10"/>
      <c r="R60064" s="10"/>
      <c r="S60064" s="10"/>
      <c r="T60064" s="10"/>
    </row>
    <row r="60065" spans="1:20" ht="16" x14ac:dyDescent="0.2">
      <c r="A60065" s="24"/>
      <c r="B60065" s="24"/>
      <c r="C60065" s="24"/>
      <c r="D60065" s="24"/>
      <c r="E60065" s="24"/>
      <c r="F60065" s="24"/>
      <c r="G60065" s="24"/>
      <c r="H60065" s="24"/>
      <c r="I60065" s="24"/>
      <c r="J60065" s="24"/>
      <c r="K60065" s="24"/>
      <c r="L60065" s="24"/>
      <c r="M60065" s="24"/>
      <c r="P60065" s="10"/>
      <c r="R60065" s="10"/>
      <c r="S60065" s="10"/>
      <c r="T60065" s="10"/>
    </row>
    <row r="60066" spans="1:20" ht="16" x14ac:dyDescent="0.2">
      <c r="A60066" s="24"/>
      <c r="B60066" s="24"/>
      <c r="C60066" s="24"/>
      <c r="D60066" s="24"/>
      <c r="E60066" s="24"/>
      <c r="F60066" s="24"/>
      <c r="G60066" s="24"/>
      <c r="H60066" s="24"/>
      <c r="I60066" s="24"/>
      <c r="J60066" s="24"/>
      <c r="K60066" s="24"/>
      <c r="L60066" s="24"/>
      <c r="M60066" s="24"/>
      <c r="P60066" s="10"/>
      <c r="R60066" s="10"/>
      <c r="S60066" s="10"/>
      <c r="T60066" s="10"/>
    </row>
    <row r="60067" spans="1:20" ht="16" x14ac:dyDescent="0.2">
      <c r="A60067" s="24"/>
      <c r="B60067" s="24"/>
      <c r="C60067" s="24"/>
      <c r="D60067" s="24"/>
      <c r="E60067" s="24"/>
      <c r="F60067" s="24"/>
      <c r="G60067" s="24"/>
      <c r="H60067" s="24"/>
      <c r="I60067" s="24"/>
      <c r="J60067" s="24"/>
      <c r="K60067" s="24"/>
      <c r="L60067" s="24"/>
      <c r="M60067" s="24"/>
      <c r="P60067" s="10"/>
      <c r="R60067" s="10"/>
      <c r="S60067" s="10"/>
      <c r="T60067" s="10"/>
    </row>
    <row r="60068" spans="1:20" ht="16" x14ac:dyDescent="0.2">
      <c r="A60068" s="24"/>
      <c r="B60068" s="24"/>
      <c r="C60068" s="24"/>
      <c r="D60068" s="24"/>
      <c r="E60068" s="24"/>
      <c r="F60068" s="24"/>
      <c r="G60068" s="24"/>
      <c r="H60068" s="24"/>
      <c r="I60068" s="24"/>
      <c r="J60068" s="24"/>
      <c r="K60068" s="24"/>
      <c r="L60068" s="24"/>
      <c r="M60068" s="24"/>
      <c r="P60068" s="10"/>
      <c r="R60068" s="10"/>
      <c r="S60068" s="10"/>
      <c r="T60068" s="10"/>
    </row>
    <row r="60069" spans="1:20" ht="16" x14ac:dyDescent="0.2">
      <c r="A60069" s="24"/>
      <c r="B60069" s="24"/>
      <c r="C60069" s="24"/>
      <c r="D60069" s="24"/>
      <c r="E60069" s="24"/>
      <c r="F60069" s="24"/>
      <c r="G60069" s="24"/>
      <c r="H60069" s="24"/>
      <c r="I60069" s="24"/>
      <c r="J60069" s="24"/>
      <c r="K60069" s="24"/>
      <c r="L60069" s="24"/>
      <c r="M60069" s="24"/>
      <c r="P60069" s="10"/>
      <c r="R60069" s="10"/>
      <c r="S60069" s="10"/>
      <c r="T60069" s="10"/>
    </row>
    <row r="60070" spans="1:20" ht="16" x14ac:dyDescent="0.2">
      <c r="A60070" s="24"/>
      <c r="B60070" s="24"/>
      <c r="C60070" s="24"/>
      <c r="D60070" s="24"/>
      <c r="E60070" s="24"/>
      <c r="F60070" s="24"/>
      <c r="G60070" s="24"/>
      <c r="H60070" s="24"/>
      <c r="I60070" s="24"/>
      <c r="J60070" s="24"/>
      <c r="K60070" s="24"/>
      <c r="L60070" s="24"/>
      <c r="M60070" s="24"/>
      <c r="P60070" s="10"/>
      <c r="R60070" s="10"/>
      <c r="S60070" s="10"/>
      <c r="T60070" s="10"/>
    </row>
    <row r="60071" spans="1:20" ht="16" x14ac:dyDescent="0.2">
      <c r="A60071" s="24"/>
      <c r="B60071" s="24"/>
      <c r="C60071" s="24"/>
      <c r="D60071" s="24"/>
      <c r="E60071" s="24"/>
      <c r="F60071" s="24"/>
      <c r="G60071" s="24"/>
      <c r="H60071" s="24"/>
      <c r="I60071" s="24"/>
      <c r="J60071" s="24"/>
      <c r="K60071" s="24"/>
      <c r="L60071" s="24"/>
      <c r="M60071" s="24"/>
      <c r="P60071" s="10"/>
      <c r="R60071" s="10"/>
      <c r="S60071" s="10"/>
      <c r="T60071" s="10"/>
    </row>
    <row r="60072" spans="1:20" ht="16" x14ac:dyDescent="0.2">
      <c r="A60072" s="24"/>
      <c r="B60072" s="24"/>
      <c r="C60072" s="24"/>
      <c r="D60072" s="24"/>
      <c r="E60072" s="24"/>
      <c r="F60072" s="24"/>
      <c r="G60072" s="24"/>
      <c r="H60072" s="24"/>
      <c r="I60072" s="24"/>
      <c r="J60072" s="24"/>
      <c r="K60072" s="24"/>
      <c r="L60072" s="24"/>
      <c r="M60072" s="24"/>
      <c r="P60072" s="10"/>
      <c r="R60072" s="10"/>
      <c r="S60072" s="10"/>
      <c r="T60072" s="10"/>
    </row>
    <row r="60073" spans="1:20" ht="16" x14ac:dyDescent="0.2">
      <c r="A60073" s="24"/>
      <c r="B60073" s="24"/>
      <c r="C60073" s="24"/>
      <c r="D60073" s="24"/>
      <c r="E60073" s="24"/>
      <c r="F60073" s="24"/>
      <c r="G60073" s="24"/>
      <c r="H60073" s="24"/>
      <c r="I60073" s="24"/>
      <c r="J60073" s="24"/>
      <c r="K60073" s="24"/>
      <c r="L60073" s="24"/>
      <c r="M60073" s="24"/>
      <c r="P60073" s="10"/>
      <c r="R60073" s="10"/>
      <c r="S60073" s="10"/>
      <c r="T60073" s="10"/>
    </row>
    <row r="60074" spans="1:20" ht="16" x14ac:dyDescent="0.2">
      <c r="A60074" s="24"/>
      <c r="B60074" s="24"/>
      <c r="C60074" s="24"/>
      <c r="D60074" s="24"/>
      <c r="E60074" s="24"/>
      <c r="F60074" s="24"/>
      <c r="G60074" s="24"/>
      <c r="H60074" s="24"/>
      <c r="I60074" s="24"/>
      <c r="J60074" s="24"/>
      <c r="K60074" s="24"/>
      <c r="L60074" s="24"/>
      <c r="M60074" s="24"/>
      <c r="P60074" s="10"/>
      <c r="R60074" s="10"/>
      <c r="S60074" s="10"/>
      <c r="T60074" s="10"/>
    </row>
    <row r="60075" spans="1:20" ht="16" x14ac:dyDescent="0.2">
      <c r="A60075" s="24"/>
      <c r="B60075" s="24"/>
      <c r="C60075" s="24"/>
      <c r="D60075" s="24"/>
      <c r="E60075" s="24"/>
      <c r="F60075" s="24"/>
      <c r="G60075" s="24"/>
      <c r="H60075" s="24"/>
      <c r="I60075" s="24"/>
      <c r="J60075" s="24"/>
      <c r="K60075" s="24"/>
      <c r="L60075" s="24"/>
      <c r="M60075" s="24"/>
      <c r="P60075" s="10"/>
      <c r="R60075" s="10"/>
      <c r="S60075" s="10"/>
      <c r="T60075" s="10"/>
    </row>
    <row r="60076" spans="1:20" ht="16" x14ac:dyDescent="0.2">
      <c r="A60076" s="24"/>
      <c r="B60076" s="24"/>
      <c r="C60076" s="24"/>
      <c r="D60076" s="24"/>
      <c r="E60076" s="24"/>
      <c r="F60076" s="24"/>
      <c r="G60076" s="24"/>
      <c r="H60076" s="24"/>
      <c r="I60076" s="24"/>
      <c r="J60076" s="24"/>
      <c r="K60076" s="24"/>
      <c r="L60076" s="24"/>
      <c r="M60076" s="24"/>
      <c r="P60076" s="10"/>
      <c r="R60076" s="10"/>
      <c r="S60076" s="10"/>
      <c r="T60076" s="10"/>
    </row>
    <row r="60077" spans="1:20" ht="16" x14ac:dyDescent="0.2">
      <c r="A60077" s="24"/>
      <c r="B60077" s="24"/>
      <c r="C60077" s="24"/>
      <c r="D60077" s="24"/>
      <c r="E60077" s="24"/>
      <c r="F60077" s="24"/>
      <c r="G60077" s="24"/>
      <c r="H60077" s="24"/>
      <c r="I60077" s="24"/>
      <c r="J60077" s="24"/>
      <c r="K60077" s="24"/>
      <c r="L60077" s="24"/>
      <c r="M60077" s="24"/>
      <c r="P60077" s="10"/>
      <c r="R60077" s="10"/>
      <c r="S60077" s="10"/>
      <c r="T60077" s="10"/>
    </row>
    <row r="60078" spans="1:20" ht="16" x14ac:dyDescent="0.2">
      <c r="A60078" s="24"/>
      <c r="B60078" s="24"/>
      <c r="C60078" s="24"/>
      <c r="D60078" s="24"/>
      <c r="E60078" s="24"/>
      <c r="F60078" s="24"/>
      <c r="G60078" s="24"/>
      <c r="H60078" s="24"/>
      <c r="I60078" s="24"/>
      <c r="J60078" s="24"/>
      <c r="K60078" s="24"/>
      <c r="L60078" s="24"/>
      <c r="M60078" s="24"/>
      <c r="P60078" s="10"/>
      <c r="R60078" s="10"/>
      <c r="S60078" s="10"/>
      <c r="T60078" s="10"/>
    </row>
    <row r="60079" spans="1:20" ht="16" x14ac:dyDescent="0.2">
      <c r="A60079" s="24"/>
      <c r="B60079" s="24"/>
      <c r="C60079" s="24"/>
      <c r="D60079" s="24"/>
      <c r="E60079" s="24"/>
      <c r="F60079" s="24"/>
      <c r="G60079" s="24"/>
      <c r="H60079" s="24"/>
      <c r="I60079" s="24"/>
      <c r="J60079" s="24"/>
      <c r="K60079" s="24"/>
      <c r="L60079" s="24"/>
      <c r="M60079" s="24"/>
      <c r="P60079" s="10"/>
      <c r="R60079" s="10"/>
      <c r="S60079" s="10"/>
      <c r="T60079" s="10"/>
    </row>
    <row r="60080" spans="1:20" ht="16" x14ac:dyDescent="0.2">
      <c r="A60080" s="24"/>
      <c r="B60080" s="24"/>
      <c r="C60080" s="24"/>
      <c r="D60080" s="24"/>
      <c r="E60080" s="24"/>
      <c r="F60080" s="24"/>
      <c r="G60080" s="24"/>
      <c r="H60080" s="24"/>
      <c r="I60080" s="24"/>
      <c r="J60080" s="24"/>
      <c r="K60080" s="24"/>
      <c r="L60080" s="24"/>
      <c r="M60080" s="24"/>
      <c r="P60080" s="10"/>
      <c r="R60080" s="10"/>
      <c r="S60080" s="10"/>
      <c r="T60080" s="10"/>
    </row>
    <row r="60081" spans="1:20" ht="16" x14ac:dyDescent="0.2">
      <c r="A60081" s="24"/>
      <c r="B60081" s="24"/>
      <c r="C60081" s="24"/>
      <c r="D60081" s="24"/>
      <c r="E60081" s="24"/>
      <c r="F60081" s="24"/>
      <c r="G60081" s="24"/>
      <c r="H60081" s="24"/>
      <c r="I60081" s="24"/>
      <c r="J60081" s="24"/>
      <c r="K60081" s="24"/>
      <c r="L60081" s="24"/>
      <c r="M60081" s="24"/>
      <c r="P60081" s="10"/>
      <c r="R60081" s="10"/>
      <c r="S60081" s="10"/>
      <c r="T60081" s="10"/>
    </row>
    <row r="60082" spans="1:20" ht="16" x14ac:dyDescent="0.2">
      <c r="A60082" s="24"/>
      <c r="B60082" s="24"/>
      <c r="C60082" s="24"/>
      <c r="D60082" s="24"/>
      <c r="E60082" s="24"/>
      <c r="F60082" s="24"/>
      <c r="G60082" s="24"/>
      <c r="H60082" s="24"/>
      <c r="I60082" s="24"/>
      <c r="J60082" s="24"/>
      <c r="K60082" s="24"/>
      <c r="L60082" s="24"/>
      <c r="M60082" s="24"/>
      <c r="P60082" s="10"/>
      <c r="R60082" s="10"/>
      <c r="S60082" s="10"/>
      <c r="T60082" s="10"/>
    </row>
    <row r="60083" spans="1:20" ht="16" x14ac:dyDescent="0.2">
      <c r="A60083" s="24"/>
      <c r="B60083" s="24"/>
      <c r="C60083" s="24"/>
      <c r="D60083" s="24"/>
      <c r="E60083" s="24"/>
      <c r="F60083" s="24"/>
      <c r="G60083" s="24"/>
      <c r="H60083" s="24"/>
      <c r="I60083" s="24"/>
      <c r="J60083" s="24"/>
      <c r="K60083" s="24"/>
      <c r="L60083" s="24"/>
      <c r="M60083" s="24"/>
      <c r="P60083" s="10"/>
      <c r="R60083" s="10"/>
      <c r="S60083" s="10"/>
      <c r="T60083" s="10"/>
    </row>
    <row r="60084" spans="1:20" ht="16" x14ac:dyDescent="0.2">
      <c r="A60084" s="24"/>
      <c r="B60084" s="24"/>
      <c r="C60084" s="24"/>
      <c r="D60084" s="24"/>
      <c r="E60084" s="24"/>
      <c r="F60084" s="24"/>
      <c r="G60084" s="24"/>
      <c r="H60084" s="24"/>
      <c r="I60084" s="24"/>
      <c r="J60084" s="24"/>
      <c r="K60084" s="24"/>
      <c r="L60084" s="24"/>
      <c r="M60084" s="24"/>
      <c r="P60084" s="10"/>
      <c r="R60084" s="10"/>
      <c r="S60084" s="10"/>
      <c r="T60084" s="10"/>
    </row>
    <row r="60085" spans="1:20" ht="16" x14ac:dyDescent="0.2">
      <c r="A60085" s="24"/>
      <c r="B60085" s="24"/>
      <c r="C60085" s="24"/>
      <c r="D60085" s="24"/>
      <c r="E60085" s="24"/>
      <c r="F60085" s="24"/>
      <c r="G60085" s="24"/>
      <c r="H60085" s="24"/>
      <c r="I60085" s="24"/>
      <c r="J60085" s="24"/>
      <c r="K60085" s="24"/>
      <c r="L60085" s="24"/>
      <c r="M60085" s="24"/>
      <c r="P60085" s="10"/>
      <c r="R60085" s="10"/>
      <c r="S60085" s="10"/>
      <c r="T60085" s="10"/>
    </row>
    <row r="60086" spans="1:20" ht="16" x14ac:dyDescent="0.2">
      <c r="A60086" s="24"/>
      <c r="B60086" s="24"/>
      <c r="C60086" s="24"/>
      <c r="D60086" s="24"/>
      <c r="E60086" s="24"/>
      <c r="F60086" s="24"/>
      <c r="G60086" s="24"/>
      <c r="H60086" s="24"/>
      <c r="I60086" s="24"/>
      <c r="J60086" s="24"/>
      <c r="K60086" s="24"/>
      <c r="L60086" s="24"/>
      <c r="M60086" s="24"/>
      <c r="P60086" s="10"/>
      <c r="R60086" s="10"/>
      <c r="S60086" s="10"/>
      <c r="T60086" s="10"/>
    </row>
    <row r="60087" spans="1:20" ht="16" x14ac:dyDescent="0.2">
      <c r="A60087" s="24"/>
      <c r="B60087" s="24"/>
      <c r="C60087" s="24"/>
      <c r="D60087" s="24"/>
      <c r="E60087" s="24"/>
      <c r="F60087" s="24"/>
      <c r="G60087" s="24"/>
      <c r="H60087" s="24"/>
      <c r="I60087" s="24"/>
      <c r="J60087" s="24"/>
      <c r="K60087" s="24"/>
      <c r="L60087" s="24"/>
      <c r="M60087" s="24"/>
      <c r="P60087" s="10"/>
      <c r="R60087" s="10"/>
      <c r="S60087" s="10"/>
      <c r="T60087" s="10"/>
    </row>
    <row r="60088" spans="1:20" ht="16" x14ac:dyDescent="0.2">
      <c r="A60088" s="24"/>
      <c r="B60088" s="24"/>
      <c r="C60088" s="24"/>
      <c r="D60088" s="24"/>
      <c r="E60088" s="24"/>
      <c r="F60088" s="24"/>
      <c r="G60088" s="24"/>
      <c r="H60088" s="24"/>
      <c r="I60088" s="24"/>
      <c r="J60088" s="24"/>
      <c r="K60088" s="24"/>
      <c r="L60088" s="24"/>
      <c r="M60088" s="24"/>
      <c r="P60088" s="10"/>
      <c r="R60088" s="10"/>
      <c r="S60088" s="10"/>
      <c r="T60088" s="10"/>
    </row>
    <row r="60089" spans="1:20" ht="16" x14ac:dyDescent="0.2">
      <c r="A60089" s="24"/>
      <c r="B60089" s="24"/>
      <c r="C60089" s="24"/>
      <c r="D60089" s="24"/>
      <c r="E60089" s="24"/>
      <c r="F60089" s="24"/>
      <c r="G60089" s="24"/>
      <c r="H60089" s="24"/>
      <c r="I60089" s="24"/>
      <c r="J60089" s="24"/>
      <c r="K60089" s="24"/>
      <c r="L60089" s="24"/>
      <c r="M60089" s="24"/>
      <c r="P60089" s="10"/>
      <c r="R60089" s="10"/>
      <c r="S60089" s="10"/>
      <c r="T60089" s="10"/>
    </row>
    <row r="60090" spans="1:20" ht="16" x14ac:dyDescent="0.2">
      <c r="A60090" s="24"/>
      <c r="B60090" s="24"/>
      <c r="C60090" s="24"/>
      <c r="D60090" s="24"/>
      <c r="E60090" s="24"/>
      <c r="F60090" s="24"/>
      <c r="G60090" s="24"/>
      <c r="H60090" s="24"/>
      <c r="I60090" s="24"/>
      <c r="J60090" s="24"/>
      <c r="K60090" s="24"/>
      <c r="L60090" s="24"/>
      <c r="M60090" s="24"/>
      <c r="P60090" s="10"/>
      <c r="R60090" s="10"/>
      <c r="S60090" s="10"/>
      <c r="T60090" s="10"/>
    </row>
    <row r="60091" spans="1:20" ht="16" x14ac:dyDescent="0.2">
      <c r="A60091" s="24"/>
      <c r="B60091" s="24"/>
      <c r="C60091" s="24"/>
      <c r="D60091" s="24"/>
      <c r="E60091" s="24"/>
      <c r="F60091" s="24"/>
      <c r="G60091" s="24"/>
      <c r="H60091" s="24"/>
      <c r="I60091" s="24"/>
      <c r="J60091" s="24"/>
      <c r="K60091" s="24"/>
      <c r="L60091" s="24"/>
      <c r="M60091" s="24"/>
      <c r="P60091" s="10"/>
      <c r="R60091" s="10"/>
      <c r="S60091" s="10"/>
      <c r="T60091" s="10"/>
    </row>
    <row r="60092" spans="1:20" ht="16" x14ac:dyDescent="0.2">
      <c r="A60092" s="24"/>
      <c r="B60092" s="24"/>
      <c r="C60092" s="24"/>
      <c r="D60092" s="24"/>
      <c r="E60092" s="24"/>
      <c r="F60092" s="24"/>
      <c r="G60092" s="24"/>
      <c r="H60092" s="24"/>
      <c r="I60092" s="24"/>
      <c r="J60092" s="24"/>
      <c r="K60092" s="24"/>
      <c r="L60092" s="24"/>
      <c r="M60092" s="24"/>
      <c r="P60092" s="10"/>
      <c r="R60092" s="10"/>
      <c r="S60092" s="10"/>
      <c r="T60092" s="10"/>
    </row>
    <row r="60093" spans="1:20" ht="16" x14ac:dyDescent="0.2">
      <c r="A60093" s="24"/>
      <c r="B60093" s="24"/>
      <c r="C60093" s="24"/>
      <c r="D60093" s="24"/>
      <c r="E60093" s="24"/>
      <c r="F60093" s="24"/>
      <c r="G60093" s="24"/>
      <c r="H60093" s="24"/>
      <c r="I60093" s="24"/>
      <c r="J60093" s="24"/>
      <c r="K60093" s="24"/>
      <c r="L60093" s="24"/>
      <c r="M60093" s="24"/>
      <c r="P60093" s="10"/>
      <c r="R60093" s="10"/>
      <c r="S60093" s="10"/>
      <c r="T60093" s="10"/>
    </row>
    <row r="60094" spans="1:20" ht="16" x14ac:dyDescent="0.2">
      <c r="A60094" s="24"/>
      <c r="B60094" s="24"/>
      <c r="C60094" s="24"/>
      <c r="D60094" s="24"/>
      <c r="E60094" s="24"/>
      <c r="F60094" s="24"/>
      <c r="G60094" s="24"/>
      <c r="H60094" s="24"/>
      <c r="I60094" s="24"/>
      <c r="J60094" s="24"/>
      <c r="K60094" s="24"/>
      <c r="L60094" s="24"/>
      <c r="M60094" s="24"/>
      <c r="P60094" s="10"/>
      <c r="R60094" s="10"/>
      <c r="S60094" s="10"/>
      <c r="T60094" s="10"/>
    </row>
    <row r="60095" spans="1:20" ht="16" x14ac:dyDescent="0.2">
      <c r="A60095" s="24"/>
      <c r="B60095" s="24"/>
      <c r="C60095" s="24"/>
      <c r="D60095" s="24"/>
      <c r="E60095" s="24"/>
      <c r="F60095" s="24"/>
      <c r="G60095" s="24"/>
      <c r="H60095" s="24"/>
      <c r="I60095" s="24"/>
      <c r="J60095" s="24"/>
      <c r="K60095" s="24"/>
      <c r="L60095" s="24"/>
      <c r="M60095" s="24"/>
      <c r="P60095" s="10"/>
      <c r="R60095" s="10"/>
      <c r="S60095" s="10"/>
      <c r="T60095" s="10"/>
    </row>
    <row r="60096" spans="1:20" ht="16" x14ac:dyDescent="0.2">
      <c r="A60096" s="24"/>
      <c r="B60096" s="24"/>
      <c r="C60096" s="24"/>
      <c r="D60096" s="24"/>
      <c r="E60096" s="24"/>
      <c r="F60096" s="24"/>
      <c r="G60096" s="24"/>
      <c r="H60096" s="24"/>
      <c r="I60096" s="24"/>
      <c r="J60096" s="24"/>
      <c r="K60096" s="24"/>
      <c r="L60096" s="24"/>
      <c r="M60096" s="24"/>
      <c r="P60096" s="10"/>
      <c r="R60096" s="10"/>
      <c r="S60096" s="10"/>
      <c r="T60096" s="10"/>
    </row>
    <row r="60097" spans="1:20" ht="16" x14ac:dyDescent="0.2">
      <c r="A60097" s="24"/>
      <c r="B60097" s="24"/>
      <c r="C60097" s="24"/>
      <c r="D60097" s="24"/>
      <c r="E60097" s="24"/>
      <c r="F60097" s="24"/>
      <c r="G60097" s="24"/>
      <c r="H60097" s="24"/>
      <c r="I60097" s="24"/>
      <c r="J60097" s="24"/>
      <c r="K60097" s="24"/>
      <c r="L60097" s="24"/>
      <c r="M60097" s="24"/>
      <c r="P60097" s="10"/>
      <c r="R60097" s="10"/>
      <c r="S60097" s="10"/>
      <c r="T60097" s="10"/>
    </row>
    <row r="60098" spans="1:20" ht="16" x14ac:dyDescent="0.2">
      <c r="A60098" s="24"/>
      <c r="B60098" s="24"/>
      <c r="C60098" s="24"/>
      <c r="D60098" s="24"/>
      <c r="E60098" s="24"/>
      <c r="F60098" s="24"/>
      <c r="G60098" s="24"/>
      <c r="H60098" s="24"/>
      <c r="I60098" s="24"/>
      <c r="J60098" s="24"/>
      <c r="K60098" s="24"/>
      <c r="L60098" s="24"/>
      <c r="M60098" s="24"/>
      <c r="P60098" s="10"/>
      <c r="R60098" s="10"/>
      <c r="S60098" s="10"/>
      <c r="T60098" s="10"/>
    </row>
    <row r="60099" spans="1:20" ht="16" x14ac:dyDescent="0.2">
      <c r="A60099" s="24"/>
      <c r="B60099" s="24"/>
      <c r="C60099" s="24"/>
      <c r="D60099" s="24"/>
      <c r="E60099" s="24"/>
      <c r="F60099" s="24"/>
      <c r="G60099" s="24"/>
      <c r="H60099" s="24"/>
      <c r="I60099" s="24"/>
      <c r="J60099" s="24"/>
      <c r="K60099" s="24"/>
      <c r="L60099" s="24"/>
      <c r="M60099" s="24"/>
      <c r="P60099" s="10"/>
      <c r="R60099" s="10"/>
      <c r="S60099" s="10"/>
      <c r="T60099" s="10"/>
    </row>
    <row r="60100" spans="1:20" ht="16" x14ac:dyDescent="0.2">
      <c r="A60100" s="24"/>
      <c r="B60100" s="24"/>
      <c r="C60100" s="24"/>
      <c r="D60100" s="24"/>
      <c r="E60100" s="24"/>
      <c r="F60100" s="24"/>
      <c r="G60100" s="24"/>
      <c r="H60100" s="24"/>
      <c r="I60100" s="24"/>
      <c r="J60100" s="24"/>
      <c r="K60100" s="24"/>
      <c r="L60100" s="24"/>
      <c r="M60100" s="24"/>
      <c r="P60100" s="10"/>
      <c r="R60100" s="10"/>
      <c r="S60100" s="10"/>
      <c r="T60100" s="10"/>
    </row>
    <row r="60101" spans="1:20" ht="16" x14ac:dyDescent="0.2">
      <c r="A60101" s="24"/>
      <c r="B60101" s="24"/>
      <c r="C60101" s="24"/>
      <c r="D60101" s="24"/>
      <c r="E60101" s="24"/>
      <c r="F60101" s="24"/>
      <c r="G60101" s="24"/>
      <c r="H60101" s="24"/>
      <c r="I60101" s="24"/>
      <c r="J60101" s="24"/>
      <c r="K60101" s="24"/>
      <c r="L60101" s="24"/>
      <c r="M60101" s="24"/>
      <c r="P60101" s="10"/>
      <c r="R60101" s="10"/>
      <c r="S60101" s="10"/>
      <c r="T60101" s="10"/>
    </row>
    <row r="60102" spans="1:20" ht="16" x14ac:dyDescent="0.2">
      <c r="A60102" s="24"/>
      <c r="B60102" s="24"/>
      <c r="C60102" s="24"/>
      <c r="D60102" s="24"/>
      <c r="E60102" s="24"/>
      <c r="F60102" s="24"/>
      <c r="G60102" s="24"/>
      <c r="H60102" s="24"/>
      <c r="I60102" s="24"/>
      <c r="J60102" s="24"/>
      <c r="K60102" s="24"/>
      <c r="L60102" s="24"/>
      <c r="M60102" s="24"/>
      <c r="P60102" s="10"/>
      <c r="R60102" s="10"/>
      <c r="S60102" s="10"/>
      <c r="T60102" s="10"/>
    </row>
    <row r="60103" spans="1:20" ht="16" x14ac:dyDescent="0.2">
      <c r="A60103" s="24"/>
      <c r="B60103" s="24"/>
      <c r="C60103" s="24"/>
      <c r="D60103" s="24"/>
      <c r="E60103" s="24"/>
      <c r="F60103" s="24"/>
      <c r="G60103" s="24"/>
      <c r="H60103" s="24"/>
      <c r="I60103" s="24"/>
      <c r="J60103" s="24"/>
      <c r="K60103" s="24"/>
      <c r="L60103" s="24"/>
      <c r="M60103" s="24"/>
      <c r="P60103" s="10"/>
      <c r="R60103" s="10"/>
      <c r="S60103" s="10"/>
      <c r="T60103" s="10"/>
    </row>
    <row r="60104" spans="1:20" ht="16" x14ac:dyDescent="0.2">
      <c r="A60104" s="24"/>
      <c r="B60104" s="24"/>
      <c r="C60104" s="24"/>
      <c r="D60104" s="24"/>
      <c r="E60104" s="24"/>
      <c r="F60104" s="24"/>
      <c r="G60104" s="24"/>
      <c r="H60104" s="24"/>
      <c r="I60104" s="24"/>
      <c r="J60104" s="24"/>
      <c r="K60104" s="24"/>
      <c r="L60104" s="24"/>
      <c r="M60104" s="24"/>
      <c r="P60104" s="10"/>
      <c r="R60104" s="10"/>
      <c r="S60104" s="10"/>
      <c r="T60104" s="10"/>
    </row>
    <row r="60105" spans="1:20" ht="16" x14ac:dyDescent="0.2">
      <c r="A60105" s="24"/>
      <c r="B60105" s="24"/>
      <c r="C60105" s="24"/>
      <c r="D60105" s="24"/>
      <c r="E60105" s="24"/>
      <c r="F60105" s="24"/>
      <c r="G60105" s="24"/>
      <c r="H60105" s="24"/>
      <c r="I60105" s="24"/>
      <c r="J60105" s="24"/>
      <c r="K60105" s="24"/>
      <c r="L60105" s="24"/>
      <c r="M60105" s="24"/>
      <c r="P60105" s="10"/>
      <c r="R60105" s="10"/>
      <c r="S60105" s="10"/>
      <c r="T60105" s="10"/>
    </row>
    <row r="60106" spans="1:20" ht="16" x14ac:dyDescent="0.2">
      <c r="A60106" s="24"/>
      <c r="B60106" s="24"/>
      <c r="C60106" s="24"/>
      <c r="D60106" s="24"/>
      <c r="E60106" s="24"/>
      <c r="F60106" s="24"/>
      <c r="G60106" s="24"/>
      <c r="H60106" s="24"/>
      <c r="I60106" s="24"/>
      <c r="J60106" s="24"/>
      <c r="K60106" s="24"/>
      <c r="L60106" s="24"/>
      <c r="M60106" s="24"/>
      <c r="P60106" s="10"/>
      <c r="R60106" s="10"/>
      <c r="S60106" s="10"/>
      <c r="T60106" s="10"/>
    </row>
    <row r="60107" spans="1:20" ht="16" x14ac:dyDescent="0.2">
      <c r="A60107" s="24"/>
      <c r="B60107" s="24"/>
      <c r="C60107" s="24"/>
      <c r="D60107" s="24"/>
      <c r="E60107" s="24"/>
      <c r="F60107" s="24"/>
      <c r="G60107" s="24"/>
      <c r="H60107" s="24"/>
      <c r="I60107" s="24"/>
      <c r="J60107" s="24"/>
      <c r="K60107" s="24"/>
      <c r="L60107" s="24"/>
      <c r="M60107" s="24"/>
      <c r="P60107" s="10"/>
      <c r="R60107" s="10"/>
      <c r="S60107" s="10"/>
      <c r="T60107" s="10"/>
    </row>
    <row r="60108" spans="1:20" ht="16" x14ac:dyDescent="0.2">
      <c r="A60108" s="24"/>
      <c r="B60108" s="24"/>
      <c r="C60108" s="24"/>
      <c r="D60108" s="24"/>
      <c r="E60108" s="24"/>
      <c r="F60108" s="24"/>
      <c r="G60108" s="24"/>
      <c r="H60108" s="24"/>
      <c r="I60108" s="24"/>
      <c r="J60108" s="24"/>
      <c r="K60108" s="24"/>
      <c r="L60108" s="24"/>
      <c r="M60108" s="24"/>
      <c r="P60108" s="10"/>
      <c r="R60108" s="10"/>
      <c r="S60108" s="10"/>
      <c r="T60108" s="10"/>
    </row>
    <row r="60109" spans="1:20" ht="16" x14ac:dyDescent="0.2">
      <c r="A60109" s="24"/>
      <c r="B60109" s="24"/>
      <c r="C60109" s="24"/>
      <c r="D60109" s="24"/>
      <c r="E60109" s="24"/>
      <c r="F60109" s="24"/>
      <c r="G60109" s="24"/>
      <c r="H60109" s="24"/>
      <c r="I60109" s="24"/>
      <c r="J60109" s="24"/>
      <c r="K60109" s="24"/>
      <c r="L60109" s="24"/>
      <c r="M60109" s="24"/>
      <c r="P60109" s="10"/>
      <c r="R60109" s="10"/>
      <c r="S60109" s="10"/>
      <c r="T60109" s="10"/>
    </row>
    <row r="60110" spans="1:20" ht="16" x14ac:dyDescent="0.2">
      <c r="A60110" s="24"/>
      <c r="B60110" s="24"/>
      <c r="C60110" s="24"/>
      <c r="D60110" s="24"/>
      <c r="E60110" s="24"/>
      <c r="F60110" s="24"/>
      <c r="G60110" s="24"/>
      <c r="H60110" s="24"/>
      <c r="I60110" s="24"/>
      <c r="J60110" s="24"/>
      <c r="K60110" s="24"/>
      <c r="L60110" s="24"/>
      <c r="M60110" s="24"/>
      <c r="P60110" s="10"/>
      <c r="R60110" s="10"/>
      <c r="S60110" s="10"/>
      <c r="T60110" s="10"/>
    </row>
    <row r="60111" spans="1:20" ht="16" x14ac:dyDescent="0.2">
      <c r="A60111" s="24"/>
      <c r="B60111" s="24"/>
      <c r="C60111" s="24"/>
      <c r="D60111" s="24"/>
      <c r="E60111" s="24"/>
      <c r="F60111" s="24"/>
      <c r="G60111" s="24"/>
      <c r="H60111" s="24"/>
      <c r="I60111" s="24"/>
      <c r="J60111" s="24"/>
      <c r="K60111" s="24"/>
      <c r="L60111" s="24"/>
      <c r="M60111" s="24"/>
      <c r="P60111" s="10"/>
      <c r="R60111" s="10"/>
      <c r="S60111" s="10"/>
      <c r="T60111" s="10"/>
    </row>
    <row r="60112" spans="1:20" ht="16" x14ac:dyDescent="0.2">
      <c r="A60112" s="24"/>
      <c r="B60112" s="24"/>
      <c r="C60112" s="24"/>
      <c r="D60112" s="24"/>
      <c r="E60112" s="24"/>
      <c r="F60112" s="24"/>
      <c r="G60112" s="24"/>
      <c r="H60112" s="24"/>
      <c r="I60112" s="24"/>
      <c r="J60112" s="24"/>
      <c r="K60112" s="24"/>
      <c r="L60112" s="24"/>
      <c r="M60112" s="24"/>
      <c r="P60112" s="10"/>
      <c r="R60112" s="10"/>
      <c r="S60112" s="10"/>
      <c r="T60112" s="10"/>
    </row>
    <row r="60113" spans="1:20" ht="16" x14ac:dyDescent="0.2">
      <c r="A60113" s="24"/>
      <c r="B60113" s="24"/>
      <c r="C60113" s="24"/>
      <c r="D60113" s="24"/>
      <c r="E60113" s="24"/>
      <c r="F60113" s="24"/>
      <c r="G60113" s="24"/>
      <c r="H60113" s="24"/>
      <c r="I60113" s="24"/>
      <c r="J60113" s="24"/>
      <c r="K60113" s="24"/>
      <c r="L60113" s="24"/>
      <c r="M60113" s="24"/>
      <c r="P60113" s="10"/>
      <c r="R60113" s="10"/>
      <c r="S60113" s="10"/>
      <c r="T60113" s="10"/>
    </row>
    <row r="60114" spans="1:20" ht="16" x14ac:dyDescent="0.2">
      <c r="A60114" s="24"/>
      <c r="B60114" s="24"/>
      <c r="C60114" s="24"/>
      <c r="D60114" s="24"/>
      <c r="E60114" s="24"/>
      <c r="F60114" s="24"/>
      <c r="G60114" s="24"/>
      <c r="H60114" s="24"/>
      <c r="I60114" s="24"/>
      <c r="J60114" s="24"/>
      <c r="K60114" s="24"/>
      <c r="L60114" s="24"/>
      <c r="M60114" s="24"/>
      <c r="P60114" s="10"/>
      <c r="R60114" s="10"/>
      <c r="S60114" s="10"/>
      <c r="T60114" s="10"/>
    </row>
    <row r="60115" spans="1:20" ht="16" x14ac:dyDescent="0.2">
      <c r="A60115" s="24"/>
      <c r="B60115" s="24"/>
      <c r="C60115" s="24"/>
      <c r="D60115" s="24"/>
      <c r="E60115" s="24"/>
      <c r="F60115" s="24"/>
      <c r="G60115" s="24"/>
      <c r="H60115" s="24"/>
      <c r="I60115" s="24"/>
      <c r="J60115" s="24"/>
      <c r="K60115" s="24"/>
      <c r="L60115" s="24"/>
      <c r="M60115" s="24"/>
      <c r="P60115" s="10"/>
      <c r="R60115" s="10"/>
      <c r="S60115" s="10"/>
      <c r="T60115" s="10"/>
    </row>
    <row r="60116" spans="1:20" ht="16" x14ac:dyDescent="0.2">
      <c r="A60116" s="24"/>
      <c r="B60116" s="24"/>
      <c r="C60116" s="24"/>
      <c r="D60116" s="24"/>
      <c r="E60116" s="24"/>
      <c r="F60116" s="24"/>
      <c r="G60116" s="24"/>
      <c r="H60116" s="24"/>
      <c r="I60116" s="24"/>
      <c r="J60116" s="24"/>
      <c r="K60116" s="24"/>
      <c r="L60116" s="24"/>
      <c r="M60116" s="24"/>
      <c r="P60116" s="10"/>
      <c r="R60116" s="10"/>
      <c r="S60116" s="10"/>
      <c r="T60116" s="10"/>
    </row>
    <row r="60117" spans="1:20" ht="16" x14ac:dyDescent="0.2">
      <c r="A60117" s="24"/>
      <c r="B60117" s="24"/>
      <c r="C60117" s="24"/>
      <c r="D60117" s="24"/>
      <c r="E60117" s="24"/>
      <c r="F60117" s="24"/>
      <c r="G60117" s="24"/>
      <c r="H60117" s="24"/>
      <c r="I60117" s="24"/>
      <c r="J60117" s="24"/>
      <c r="K60117" s="24"/>
      <c r="L60117" s="24"/>
      <c r="M60117" s="24"/>
      <c r="P60117" s="10"/>
      <c r="R60117" s="10"/>
      <c r="S60117" s="10"/>
      <c r="T60117" s="10"/>
    </row>
    <row r="60118" spans="1:20" ht="16" x14ac:dyDescent="0.2">
      <c r="A60118" s="24"/>
      <c r="B60118" s="24"/>
      <c r="C60118" s="24"/>
      <c r="D60118" s="24"/>
      <c r="E60118" s="24"/>
      <c r="F60118" s="24"/>
      <c r="G60118" s="24"/>
      <c r="H60118" s="24"/>
      <c r="I60118" s="24"/>
      <c r="J60118" s="24"/>
      <c r="K60118" s="24"/>
      <c r="L60118" s="24"/>
      <c r="M60118" s="24"/>
      <c r="P60118" s="10"/>
      <c r="R60118" s="10"/>
      <c r="S60118" s="10"/>
      <c r="T60118" s="10"/>
    </row>
    <row r="60119" spans="1:20" ht="16" x14ac:dyDescent="0.2">
      <c r="A60119" s="24"/>
      <c r="B60119" s="24"/>
      <c r="C60119" s="24"/>
      <c r="D60119" s="24"/>
      <c r="E60119" s="24"/>
      <c r="F60119" s="24"/>
      <c r="G60119" s="24"/>
      <c r="H60119" s="24"/>
      <c r="I60119" s="24"/>
      <c r="J60119" s="24"/>
      <c r="K60119" s="24"/>
      <c r="L60119" s="24"/>
      <c r="M60119" s="24"/>
      <c r="P60119" s="10"/>
      <c r="R60119" s="10"/>
      <c r="S60119" s="10"/>
      <c r="T60119" s="10"/>
    </row>
    <row r="60120" spans="1:20" ht="16" x14ac:dyDescent="0.2">
      <c r="A60120" s="24"/>
      <c r="B60120" s="24"/>
      <c r="C60120" s="24"/>
      <c r="D60120" s="24"/>
      <c r="E60120" s="24"/>
      <c r="F60120" s="24"/>
      <c r="G60120" s="24"/>
      <c r="H60120" s="24"/>
      <c r="I60120" s="24"/>
      <c r="J60120" s="24"/>
      <c r="K60120" s="24"/>
      <c r="L60120" s="24"/>
      <c r="M60120" s="24"/>
      <c r="P60120" s="10"/>
      <c r="R60120" s="10"/>
      <c r="S60120" s="10"/>
      <c r="T60120" s="10"/>
    </row>
    <row r="60121" spans="1:20" ht="16" x14ac:dyDescent="0.2">
      <c r="A60121" s="24"/>
      <c r="B60121" s="24"/>
      <c r="C60121" s="24"/>
      <c r="D60121" s="24"/>
      <c r="E60121" s="24"/>
      <c r="F60121" s="24"/>
      <c r="G60121" s="24"/>
      <c r="H60121" s="24"/>
      <c r="I60121" s="24"/>
      <c r="J60121" s="24"/>
      <c r="K60121" s="24"/>
      <c r="L60121" s="24"/>
      <c r="M60121" s="24"/>
      <c r="P60121" s="10"/>
      <c r="R60121" s="10"/>
      <c r="S60121" s="10"/>
      <c r="T60121" s="10"/>
    </row>
    <row r="60122" spans="1:20" ht="16" x14ac:dyDescent="0.2">
      <c r="A60122" s="24"/>
      <c r="B60122" s="24"/>
      <c r="C60122" s="24"/>
      <c r="D60122" s="24"/>
      <c r="E60122" s="24"/>
      <c r="F60122" s="24"/>
      <c r="G60122" s="24"/>
      <c r="H60122" s="24"/>
      <c r="I60122" s="24"/>
      <c r="J60122" s="24"/>
      <c r="K60122" s="24"/>
      <c r="L60122" s="24"/>
      <c r="M60122" s="24"/>
      <c r="P60122" s="10"/>
      <c r="R60122" s="10"/>
      <c r="S60122" s="10"/>
      <c r="T60122" s="10"/>
    </row>
    <row r="60123" spans="1:20" ht="16" x14ac:dyDescent="0.2">
      <c r="A60123" s="24"/>
      <c r="B60123" s="24"/>
      <c r="C60123" s="24"/>
      <c r="D60123" s="24"/>
      <c r="E60123" s="24"/>
      <c r="F60123" s="24"/>
      <c r="G60123" s="24"/>
      <c r="H60123" s="24"/>
      <c r="I60123" s="24"/>
      <c r="J60123" s="24"/>
      <c r="K60123" s="24"/>
      <c r="L60123" s="24"/>
      <c r="M60123" s="24"/>
      <c r="P60123" s="10"/>
      <c r="R60123" s="10"/>
      <c r="S60123" s="10"/>
      <c r="T60123" s="10"/>
    </row>
    <row r="60124" spans="1:20" ht="16" x14ac:dyDescent="0.2">
      <c r="A60124" s="24"/>
      <c r="B60124" s="24"/>
      <c r="C60124" s="24"/>
      <c r="D60124" s="24"/>
      <c r="E60124" s="24"/>
      <c r="F60124" s="24"/>
      <c r="G60124" s="24"/>
      <c r="H60124" s="24"/>
      <c r="I60124" s="24"/>
      <c r="J60124" s="24"/>
      <c r="K60124" s="24"/>
      <c r="L60124" s="24"/>
      <c r="M60124" s="24"/>
      <c r="P60124" s="10"/>
      <c r="R60124" s="10"/>
      <c r="S60124" s="10"/>
      <c r="T60124" s="10"/>
    </row>
    <row r="60125" spans="1:20" ht="16" x14ac:dyDescent="0.2">
      <c r="A60125" s="24"/>
      <c r="B60125" s="24"/>
      <c r="C60125" s="24"/>
      <c r="D60125" s="24"/>
      <c r="E60125" s="24"/>
      <c r="F60125" s="24"/>
      <c r="G60125" s="24"/>
      <c r="H60125" s="24"/>
      <c r="I60125" s="24"/>
      <c r="J60125" s="24"/>
      <c r="K60125" s="24"/>
      <c r="L60125" s="24"/>
      <c r="M60125" s="24"/>
      <c r="P60125" s="10"/>
      <c r="R60125" s="10"/>
      <c r="S60125" s="10"/>
      <c r="T60125" s="10"/>
    </row>
    <row r="60126" spans="1:20" ht="16" x14ac:dyDescent="0.2">
      <c r="A60126" s="24"/>
      <c r="B60126" s="24"/>
      <c r="C60126" s="24"/>
      <c r="D60126" s="24"/>
      <c r="E60126" s="24"/>
      <c r="F60126" s="24"/>
      <c r="G60126" s="24"/>
      <c r="H60126" s="24"/>
      <c r="I60126" s="24"/>
      <c r="J60126" s="24"/>
      <c r="K60126" s="24"/>
      <c r="L60126" s="24"/>
      <c r="M60126" s="24"/>
      <c r="P60126" s="10"/>
      <c r="R60126" s="10"/>
      <c r="S60126" s="10"/>
      <c r="T60126" s="10"/>
    </row>
    <row r="60127" spans="1:20" ht="16" x14ac:dyDescent="0.2">
      <c r="A60127" s="24"/>
      <c r="B60127" s="24"/>
      <c r="C60127" s="24"/>
      <c r="D60127" s="24"/>
      <c r="E60127" s="24"/>
      <c r="F60127" s="24"/>
      <c r="G60127" s="24"/>
      <c r="H60127" s="24"/>
      <c r="I60127" s="24"/>
      <c r="J60127" s="24"/>
      <c r="K60127" s="24"/>
      <c r="L60127" s="24"/>
      <c r="M60127" s="24"/>
      <c r="P60127" s="10"/>
      <c r="R60127" s="10"/>
      <c r="S60127" s="10"/>
      <c r="T60127" s="10"/>
    </row>
    <row r="60128" spans="1:20" ht="16" x14ac:dyDescent="0.2">
      <c r="A60128" s="24"/>
      <c r="B60128" s="24"/>
      <c r="C60128" s="24"/>
      <c r="D60128" s="24"/>
      <c r="E60128" s="24"/>
      <c r="F60128" s="24"/>
      <c r="G60128" s="24"/>
      <c r="H60128" s="24"/>
      <c r="I60128" s="24"/>
      <c r="J60128" s="24"/>
      <c r="K60128" s="24"/>
      <c r="L60128" s="24"/>
      <c r="M60128" s="24"/>
      <c r="P60128" s="10"/>
      <c r="R60128" s="10"/>
      <c r="S60128" s="10"/>
      <c r="T60128" s="10"/>
    </row>
    <row r="60129" spans="1:20" ht="16" x14ac:dyDescent="0.2">
      <c r="A60129" s="24"/>
      <c r="B60129" s="24"/>
      <c r="C60129" s="24"/>
      <c r="D60129" s="24"/>
      <c r="E60129" s="24"/>
      <c r="F60129" s="24"/>
      <c r="G60129" s="24"/>
      <c r="H60129" s="24"/>
      <c r="I60129" s="24"/>
      <c r="J60129" s="24"/>
      <c r="K60129" s="24"/>
      <c r="L60129" s="24"/>
      <c r="M60129" s="24"/>
      <c r="P60129" s="10"/>
      <c r="R60129" s="10"/>
      <c r="S60129" s="10"/>
      <c r="T60129" s="10"/>
    </row>
    <row r="60130" spans="1:20" ht="16" x14ac:dyDescent="0.2">
      <c r="A60130" s="24"/>
      <c r="B60130" s="24"/>
      <c r="C60130" s="24"/>
      <c r="D60130" s="24"/>
      <c r="E60130" s="24"/>
      <c r="F60130" s="24"/>
      <c r="G60130" s="24"/>
      <c r="H60130" s="24"/>
      <c r="I60130" s="24"/>
      <c r="J60130" s="24"/>
      <c r="K60130" s="24"/>
      <c r="L60130" s="24"/>
      <c r="M60130" s="24"/>
      <c r="P60130" s="10"/>
      <c r="R60130" s="10"/>
      <c r="S60130" s="10"/>
      <c r="T60130" s="10"/>
    </row>
    <row r="60131" spans="1:20" ht="16" x14ac:dyDescent="0.2">
      <c r="A60131" s="24"/>
      <c r="B60131" s="24"/>
      <c r="C60131" s="24"/>
      <c r="D60131" s="24"/>
      <c r="E60131" s="24"/>
      <c r="F60131" s="24"/>
      <c r="G60131" s="24"/>
      <c r="H60131" s="24"/>
      <c r="I60131" s="24"/>
      <c r="J60131" s="24"/>
      <c r="K60131" s="24"/>
      <c r="L60131" s="24"/>
      <c r="M60131" s="24"/>
      <c r="P60131" s="10"/>
      <c r="R60131" s="10"/>
      <c r="S60131" s="10"/>
      <c r="T60131" s="10"/>
    </row>
    <row r="60132" spans="1:20" ht="16" x14ac:dyDescent="0.2">
      <c r="A60132" s="24"/>
      <c r="B60132" s="24"/>
      <c r="C60132" s="24"/>
      <c r="D60132" s="24"/>
      <c r="E60132" s="24"/>
      <c r="F60132" s="24"/>
      <c r="G60132" s="24"/>
      <c r="H60132" s="24"/>
      <c r="I60132" s="24"/>
      <c r="J60132" s="24"/>
      <c r="K60132" s="24"/>
      <c r="L60132" s="24"/>
      <c r="M60132" s="24"/>
      <c r="P60132" s="10"/>
      <c r="R60132" s="10"/>
      <c r="S60132" s="10"/>
      <c r="T60132" s="10"/>
    </row>
    <row r="60133" spans="1:20" ht="16" x14ac:dyDescent="0.2">
      <c r="A60133" s="24"/>
      <c r="B60133" s="24"/>
      <c r="C60133" s="24"/>
      <c r="D60133" s="24"/>
      <c r="E60133" s="24"/>
      <c r="F60133" s="24"/>
      <c r="G60133" s="24"/>
      <c r="H60133" s="24"/>
      <c r="I60133" s="24"/>
      <c r="J60133" s="24"/>
      <c r="K60133" s="24"/>
      <c r="L60133" s="24"/>
      <c r="M60133" s="24"/>
      <c r="P60133" s="10"/>
      <c r="R60133" s="10"/>
      <c r="S60133" s="10"/>
      <c r="T60133" s="10"/>
    </row>
    <row r="60134" spans="1:20" ht="16" x14ac:dyDescent="0.2">
      <c r="A60134" s="24"/>
      <c r="B60134" s="24"/>
      <c r="C60134" s="24"/>
      <c r="D60134" s="24"/>
      <c r="E60134" s="24"/>
      <c r="F60134" s="24"/>
      <c r="G60134" s="24"/>
      <c r="H60134" s="24"/>
      <c r="I60134" s="24"/>
      <c r="J60134" s="24"/>
      <c r="K60134" s="24"/>
      <c r="L60134" s="24"/>
      <c r="M60134" s="24"/>
      <c r="P60134" s="10"/>
      <c r="R60134" s="10"/>
      <c r="S60134" s="10"/>
      <c r="T60134" s="10"/>
    </row>
    <row r="60135" spans="1:20" ht="16" x14ac:dyDescent="0.2">
      <c r="A60135" s="24"/>
      <c r="B60135" s="24"/>
      <c r="C60135" s="24"/>
      <c r="D60135" s="24"/>
      <c r="E60135" s="24"/>
      <c r="F60135" s="24"/>
      <c r="G60135" s="24"/>
      <c r="H60135" s="24"/>
      <c r="I60135" s="24"/>
      <c r="J60135" s="24"/>
      <c r="K60135" s="24"/>
      <c r="L60135" s="24"/>
      <c r="M60135" s="24"/>
      <c r="P60135" s="10"/>
      <c r="R60135" s="10"/>
      <c r="S60135" s="10"/>
      <c r="T60135" s="10"/>
    </row>
    <row r="60136" spans="1:20" ht="16" x14ac:dyDescent="0.2">
      <c r="A60136" s="24"/>
      <c r="B60136" s="24"/>
      <c r="C60136" s="24"/>
      <c r="D60136" s="24"/>
      <c r="E60136" s="24"/>
      <c r="F60136" s="24"/>
      <c r="G60136" s="24"/>
      <c r="H60136" s="24"/>
      <c r="I60136" s="24"/>
      <c r="J60136" s="24"/>
      <c r="K60136" s="24"/>
      <c r="L60136" s="24"/>
      <c r="M60136" s="24"/>
      <c r="P60136" s="10"/>
      <c r="R60136" s="10"/>
      <c r="S60136" s="10"/>
      <c r="T60136" s="10"/>
    </row>
    <row r="60137" spans="1:20" ht="16" x14ac:dyDescent="0.2">
      <c r="A60137" s="24"/>
      <c r="B60137" s="24"/>
      <c r="C60137" s="24"/>
      <c r="D60137" s="24"/>
      <c r="E60137" s="24"/>
      <c r="F60137" s="24"/>
      <c r="G60137" s="24"/>
      <c r="H60137" s="24"/>
      <c r="I60137" s="24"/>
      <c r="J60137" s="24"/>
      <c r="K60137" s="24"/>
      <c r="L60137" s="24"/>
      <c r="M60137" s="24"/>
      <c r="P60137" s="10"/>
      <c r="R60137" s="10"/>
      <c r="S60137" s="10"/>
      <c r="T60137" s="10"/>
    </row>
    <row r="60138" spans="1:20" ht="16" x14ac:dyDescent="0.2">
      <c r="A60138" s="24"/>
      <c r="B60138" s="24"/>
      <c r="C60138" s="24"/>
      <c r="D60138" s="24"/>
      <c r="E60138" s="24"/>
      <c r="F60138" s="24"/>
      <c r="G60138" s="24"/>
      <c r="H60138" s="24"/>
      <c r="I60138" s="24"/>
      <c r="J60138" s="24"/>
      <c r="K60138" s="24"/>
      <c r="L60138" s="24"/>
      <c r="M60138" s="24"/>
      <c r="P60138" s="10"/>
      <c r="R60138" s="10"/>
      <c r="S60138" s="10"/>
      <c r="T60138" s="10"/>
    </row>
    <row r="60139" spans="1:20" ht="16" x14ac:dyDescent="0.2">
      <c r="A60139" s="24"/>
      <c r="B60139" s="24"/>
      <c r="C60139" s="24"/>
      <c r="D60139" s="24"/>
      <c r="E60139" s="24"/>
      <c r="F60139" s="24"/>
      <c r="G60139" s="24"/>
      <c r="H60139" s="24"/>
      <c r="I60139" s="24"/>
      <c r="J60139" s="24"/>
      <c r="K60139" s="24"/>
      <c r="L60139" s="24"/>
      <c r="M60139" s="24"/>
      <c r="P60139" s="10"/>
      <c r="R60139" s="10"/>
      <c r="S60139" s="10"/>
      <c r="T60139" s="10"/>
    </row>
    <row r="60140" spans="1:20" ht="16" x14ac:dyDescent="0.2">
      <c r="A60140" s="24"/>
      <c r="B60140" s="24"/>
      <c r="C60140" s="24"/>
      <c r="D60140" s="24"/>
      <c r="E60140" s="24"/>
      <c r="F60140" s="24"/>
      <c r="G60140" s="24"/>
      <c r="H60140" s="24"/>
      <c r="I60140" s="24"/>
      <c r="J60140" s="24"/>
      <c r="K60140" s="24"/>
      <c r="L60140" s="24"/>
      <c r="M60140" s="24"/>
      <c r="P60140" s="10"/>
      <c r="R60140" s="10"/>
      <c r="S60140" s="10"/>
      <c r="T60140" s="10"/>
    </row>
    <row r="60141" spans="1:20" ht="16" x14ac:dyDescent="0.2">
      <c r="A60141" s="24"/>
      <c r="B60141" s="24"/>
      <c r="C60141" s="24"/>
      <c r="D60141" s="24"/>
      <c r="E60141" s="24"/>
      <c r="F60141" s="24"/>
      <c r="G60141" s="24"/>
      <c r="H60141" s="24"/>
      <c r="I60141" s="24"/>
      <c r="J60141" s="24"/>
      <c r="K60141" s="24"/>
      <c r="L60141" s="24"/>
      <c r="M60141" s="24"/>
      <c r="P60141" s="10"/>
      <c r="R60141" s="10"/>
      <c r="S60141" s="10"/>
      <c r="T60141" s="10"/>
    </row>
    <row r="60142" spans="1:20" ht="16" x14ac:dyDescent="0.2">
      <c r="A60142" s="24"/>
      <c r="B60142" s="24"/>
      <c r="C60142" s="24"/>
      <c r="D60142" s="24"/>
      <c r="E60142" s="24"/>
      <c r="F60142" s="24"/>
      <c r="G60142" s="24"/>
      <c r="H60142" s="24"/>
      <c r="I60142" s="24"/>
      <c r="J60142" s="24"/>
      <c r="K60142" s="24"/>
      <c r="L60142" s="24"/>
      <c r="M60142" s="24"/>
      <c r="P60142" s="10"/>
      <c r="R60142" s="10"/>
      <c r="S60142" s="10"/>
      <c r="T60142" s="10"/>
    </row>
    <row r="60143" spans="1:20" ht="16" x14ac:dyDescent="0.2">
      <c r="A60143" s="24"/>
      <c r="B60143" s="24"/>
      <c r="C60143" s="24"/>
      <c r="D60143" s="24"/>
      <c r="E60143" s="24"/>
      <c r="F60143" s="24"/>
      <c r="G60143" s="24"/>
      <c r="H60143" s="24"/>
      <c r="I60143" s="24"/>
      <c r="J60143" s="24"/>
      <c r="K60143" s="24"/>
      <c r="L60143" s="24"/>
      <c r="M60143" s="24"/>
      <c r="P60143" s="10"/>
      <c r="R60143" s="10"/>
      <c r="S60143" s="10"/>
      <c r="T60143" s="10"/>
    </row>
    <row r="60144" spans="1:20" ht="16" x14ac:dyDescent="0.2">
      <c r="A60144" s="24"/>
      <c r="B60144" s="24"/>
      <c r="C60144" s="24"/>
      <c r="D60144" s="24"/>
      <c r="E60144" s="24"/>
      <c r="F60144" s="24"/>
      <c r="G60144" s="24"/>
      <c r="H60144" s="24"/>
      <c r="I60144" s="24"/>
      <c r="J60144" s="24"/>
      <c r="K60144" s="24"/>
      <c r="L60144" s="24"/>
      <c r="M60144" s="24"/>
      <c r="P60144" s="10"/>
      <c r="R60144" s="10"/>
      <c r="S60144" s="10"/>
      <c r="T60144" s="10"/>
    </row>
    <row r="60145" spans="1:20" ht="16" x14ac:dyDescent="0.2">
      <c r="A60145" s="24"/>
      <c r="B60145" s="24"/>
      <c r="C60145" s="24"/>
      <c r="D60145" s="24"/>
      <c r="E60145" s="24"/>
      <c r="F60145" s="24"/>
      <c r="G60145" s="24"/>
      <c r="H60145" s="24"/>
      <c r="I60145" s="24"/>
      <c r="J60145" s="24"/>
      <c r="K60145" s="24"/>
      <c r="L60145" s="24"/>
      <c r="M60145" s="24"/>
      <c r="P60145" s="10"/>
      <c r="R60145" s="10"/>
      <c r="S60145" s="10"/>
      <c r="T60145" s="10"/>
    </row>
    <row r="60146" spans="1:20" ht="16" x14ac:dyDescent="0.2">
      <c r="A60146" s="24"/>
      <c r="B60146" s="24"/>
      <c r="C60146" s="24"/>
      <c r="D60146" s="24"/>
      <c r="E60146" s="24"/>
      <c r="F60146" s="24"/>
      <c r="G60146" s="24"/>
      <c r="H60146" s="24"/>
      <c r="I60146" s="24"/>
      <c r="J60146" s="24"/>
      <c r="K60146" s="24"/>
      <c r="L60146" s="24"/>
      <c r="M60146" s="24"/>
      <c r="P60146" s="10"/>
      <c r="R60146" s="10"/>
      <c r="S60146" s="10"/>
      <c r="T60146" s="10"/>
    </row>
    <row r="60147" spans="1:20" ht="16" x14ac:dyDescent="0.2">
      <c r="A60147" s="24"/>
      <c r="B60147" s="24"/>
      <c r="C60147" s="24"/>
      <c r="D60147" s="24"/>
      <c r="E60147" s="24"/>
      <c r="F60147" s="24"/>
      <c r="G60147" s="24"/>
      <c r="H60147" s="24"/>
      <c r="I60147" s="24"/>
      <c r="J60147" s="24"/>
      <c r="K60147" s="24"/>
      <c r="L60147" s="24"/>
      <c r="M60147" s="24"/>
      <c r="P60147" s="10"/>
      <c r="R60147" s="10"/>
      <c r="S60147" s="10"/>
      <c r="T60147" s="10"/>
    </row>
    <row r="60148" spans="1:20" ht="16" x14ac:dyDescent="0.2">
      <c r="A60148" s="24"/>
      <c r="B60148" s="24"/>
      <c r="C60148" s="24"/>
      <c r="D60148" s="24"/>
      <c r="E60148" s="24"/>
      <c r="F60148" s="24"/>
      <c r="G60148" s="24"/>
      <c r="H60148" s="24"/>
      <c r="I60148" s="24"/>
      <c r="J60148" s="24"/>
      <c r="K60148" s="24"/>
      <c r="L60148" s="24"/>
      <c r="M60148" s="24"/>
      <c r="P60148" s="10"/>
      <c r="R60148" s="10"/>
      <c r="S60148" s="10"/>
      <c r="T60148" s="10"/>
    </row>
    <row r="60149" spans="1:20" ht="16" x14ac:dyDescent="0.2">
      <c r="A60149" s="24"/>
      <c r="B60149" s="24"/>
      <c r="C60149" s="24"/>
      <c r="D60149" s="24"/>
      <c r="E60149" s="24"/>
      <c r="F60149" s="24"/>
      <c r="G60149" s="24"/>
      <c r="H60149" s="24"/>
      <c r="I60149" s="24"/>
      <c r="J60149" s="24"/>
      <c r="K60149" s="24"/>
      <c r="L60149" s="24"/>
      <c r="M60149" s="24"/>
      <c r="P60149" s="10"/>
      <c r="R60149" s="10"/>
      <c r="S60149" s="10"/>
      <c r="T60149" s="10"/>
    </row>
    <row r="60150" spans="1:20" ht="16" x14ac:dyDescent="0.2">
      <c r="A60150" s="24"/>
      <c r="B60150" s="24"/>
      <c r="C60150" s="24"/>
      <c r="D60150" s="24"/>
      <c r="E60150" s="24"/>
      <c r="F60150" s="24"/>
      <c r="G60150" s="24"/>
      <c r="H60150" s="24"/>
      <c r="I60150" s="24"/>
      <c r="J60150" s="24"/>
      <c r="K60150" s="24"/>
      <c r="L60150" s="24"/>
      <c r="M60150" s="24"/>
      <c r="P60150" s="10"/>
      <c r="R60150" s="10"/>
      <c r="S60150" s="10"/>
      <c r="T60150" s="10"/>
    </row>
    <row r="60151" spans="1:20" ht="16" x14ac:dyDescent="0.2">
      <c r="A60151" s="24"/>
      <c r="B60151" s="24"/>
      <c r="C60151" s="24"/>
      <c r="D60151" s="24"/>
      <c r="E60151" s="24"/>
      <c r="F60151" s="24"/>
      <c r="G60151" s="24"/>
      <c r="H60151" s="24"/>
      <c r="I60151" s="24"/>
      <c r="J60151" s="24"/>
      <c r="K60151" s="24"/>
      <c r="L60151" s="24"/>
      <c r="M60151" s="24"/>
      <c r="P60151" s="10"/>
      <c r="R60151" s="10"/>
      <c r="S60151" s="10"/>
      <c r="T60151" s="10"/>
    </row>
    <row r="60152" spans="1:20" ht="16" x14ac:dyDescent="0.2">
      <c r="A60152" s="24"/>
      <c r="B60152" s="24"/>
      <c r="C60152" s="24"/>
      <c r="D60152" s="24"/>
      <c r="E60152" s="24"/>
      <c r="F60152" s="24"/>
      <c r="G60152" s="24"/>
      <c r="H60152" s="24"/>
      <c r="I60152" s="24"/>
      <c r="J60152" s="24"/>
      <c r="K60152" s="24"/>
      <c r="L60152" s="24"/>
      <c r="M60152" s="24"/>
      <c r="P60152" s="10"/>
      <c r="R60152" s="10"/>
      <c r="S60152" s="10"/>
      <c r="T60152" s="10"/>
    </row>
    <row r="60153" spans="1:20" ht="16" x14ac:dyDescent="0.2">
      <c r="A60153" s="24"/>
      <c r="B60153" s="24"/>
      <c r="C60153" s="24"/>
      <c r="D60153" s="24"/>
      <c r="E60153" s="24"/>
      <c r="F60153" s="24"/>
      <c r="G60153" s="24"/>
      <c r="H60153" s="24"/>
      <c r="I60153" s="24"/>
      <c r="J60153" s="24"/>
      <c r="K60153" s="24"/>
      <c r="L60153" s="24"/>
      <c r="M60153" s="24"/>
      <c r="P60153" s="10"/>
      <c r="R60153" s="10"/>
      <c r="S60153" s="10"/>
      <c r="T60153" s="10"/>
    </row>
    <row r="60154" spans="1:20" ht="16" x14ac:dyDescent="0.2">
      <c r="A60154" s="24"/>
      <c r="B60154" s="24"/>
      <c r="C60154" s="24"/>
      <c r="D60154" s="24"/>
      <c r="E60154" s="24"/>
      <c r="F60154" s="24"/>
      <c r="G60154" s="24"/>
      <c r="H60154" s="24"/>
      <c r="I60154" s="24"/>
      <c r="J60154" s="24"/>
      <c r="K60154" s="24"/>
      <c r="L60154" s="24"/>
      <c r="M60154" s="24"/>
      <c r="P60154" s="10"/>
      <c r="R60154" s="10"/>
      <c r="S60154" s="10"/>
      <c r="T60154" s="10"/>
    </row>
    <row r="60155" spans="1:20" ht="16" x14ac:dyDescent="0.2">
      <c r="A60155" s="24"/>
      <c r="B60155" s="24"/>
      <c r="C60155" s="24"/>
      <c r="D60155" s="24"/>
      <c r="E60155" s="24"/>
      <c r="F60155" s="24"/>
      <c r="G60155" s="24"/>
      <c r="H60155" s="24"/>
      <c r="I60155" s="24"/>
      <c r="J60155" s="24"/>
      <c r="K60155" s="24"/>
      <c r="L60155" s="24"/>
      <c r="M60155" s="24"/>
      <c r="P60155" s="10"/>
      <c r="R60155" s="10"/>
      <c r="S60155" s="10"/>
      <c r="T60155" s="10"/>
    </row>
    <row r="60156" spans="1:20" ht="16" x14ac:dyDescent="0.2">
      <c r="A60156" s="24"/>
      <c r="B60156" s="24"/>
      <c r="C60156" s="24"/>
      <c r="D60156" s="24"/>
      <c r="E60156" s="24"/>
      <c r="F60156" s="24"/>
      <c r="G60156" s="24"/>
      <c r="H60156" s="24"/>
      <c r="I60156" s="24"/>
      <c r="J60156" s="24"/>
      <c r="K60156" s="24"/>
      <c r="L60156" s="24"/>
      <c r="M60156" s="24"/>
      <c r="P60156" s="10"/>
      <c r="R60156" s="10"/>
      <c r="S60156" s="10"/>
      <c r="T60156" s="10"/>
    </row>
    <row r="60157" spans="1:20" ht="16" x14ac:dyDescent="0.2">
      <c r="A60157" s="24"/>
      <c r="B60157" s="24"/>
      <c r="C60157" s="24"/>
      <c r="D60157" s="24"/>
      <c r="E60157" s="24"/>
      <c r="F60157" s="24"/>
      <c r="G60157" s="24"/>
      <c r="H60157" s="24"/>
      <c r="I60157" s="24"/>
      <c r="J60157" s="24"/>
      <c r="K60157" s="24"/>
      <c r="L60157" s="24"/>
      <c r="M60157" s="24"/>
      <c r="P60157" s="10"/>
      <c r="R60157" s="10"/>
      <c r="S60157" s="10"/>
      <c r="T60157" s="10"/>
    </row>
    <row r="60158" spans="1:20" ht="16" x14ac:dyDescent="0.2">
      <c r="A60158" s="24"/>
      <c r="B60158" s="24"/>
      <c r="C60158" s="24"/>
      <c r="D60158" s="24"/>
      <c r="E60158" s="24"/>
      <c r="F60158" s="24"/>
      <c r="G60158" s="24"/>
      <c r="H60158" s="24"/>
      <c r="I60158" s="24"/>
      <c r="J60158" s="24"/>
      <c r="K60158" s="24"/>
      <c r="L60158" s="24"/>
      <c r="M60158" s="24"/>
      <c r="P60158" s="10"/>
      <c r="R60158" s="10"/>
      <c r="S60158" s="10"/>
      <c r="T60158" s="10"/>
    </row>
    <row r="60159" spans="1:20" ht="16" x14ac:dyDescent="0.2">
      <c r="A60159" s="24"/>
      <c r="B60159" s="24"/>
      <c r="C60159" s="24"/>
      <c r="D60159" s="24"/>
      <c r="E60159" s="24"/>
      <c r="F60159" s="24"/>
      <c r="G60159" s="24"/>
      <c r="H60159" s="24"/>
      <c r="I60159" s="24"/>
      <c r="J60159" s="24"/>
      <c r="K60159" s="24"/>
      <c r="L60159" s="24"/>
      <c r="M60159" s="24"/>
      <c r="P60159" s="10"/>
      <c r="R60159" s="10"/>
      <c r="S60159" s="10"/>
      <c r="T60159" s="10"/>
    </row>
    <row r="60160" spans="1:20" ht="16" x14ac:dyDescent="0.2">
      <c r="A60160" s="24"/>
      <c r="B60160" s="24"/>
      <c r="C60160" s="24"/>
      <c r="D60160" s="24"/>
      <c r="E60160" s="24"/>
      <c r="F60160" s="24"/>
      <c r="G60160" s="24"/>
      <c r="H60160" s="24"/>
      <c r="I60160" s="24"/>
      <c r="J60160" s="24"/>
      <c r="K60160" s="24"/>
      <c r="L60160" s="24"/>
      <c r="M60160" s="24"/>
      <c r="P60160" s="10"/>
      <c r="R60160" s="10"/>
      <c r="S60160" s="10"/>
      <c r="T60160" s="10"/>
    </row>
    <row r="60161" spans="1:20" ht="16" x14ac:dyDescent="0.2">
      <c r="A60161" s="24"/>
      <c r="B60161" s="24"/>
      <c r="C60161" s="24"/>
      <c r="D60161" s="24"/>
      <c r="E60161" s="24"/>
      <c r="F60161" s="24"/>
      <c r="G60161" s="24"/>
      <c r="H60161" s="24"/>
      <c r="I60161" s="24"/>
      <c r="J60161" s="24"/>
      <c r="K60161" s="24"/>
      <c r="L60161" s="24"/>
      <c r="M60161" s="24"/>
      <c r="P60161" s="10"/>
      <c r="R60161" s="10"/>
      <c r="S60161" s="10"/>
      <c r="T60161" s="10"/>
    </row>
    <row r="60162" spans="1:20" ht="16" x14ac:dyDescent="0.2">
      <c r="A60162" s="24"/>
      <c r="B60162" s="24"/>
      <c r="C60162" s="24"/>
      <c r="D60162" s="24"/>
      <c r="E60162" s="24"/>
      <c r="F60162" s="24"/>
      <c r="G60162" s="24"/>
      <c r="H60162" s="24"/>
      <c r="I60162" s="24"/>
      <c r="J60162" s="24"/>
      <c r="K60162" s="24"/>
      <c r="L60162" s="24"/>
      <c r="M60162" s="24"/>
      <c r="P60162" s="10"/>
      <c r="R60162" s="10"/>
      <c r="S60162" s="10"/>
      <c r="T60162" s="10"/>
    </row>
    <row r="60163" spans="1:20" ht="16" x14ac:dyDescent="0.2">
      <c r="A60163" s="24"/>
      <c r="B60163" s="24"/>
      <c r="C60163" s="24"/>
      <c r="D60163" s="24"/>
      <c r="E60163" s="24"/>
      <c r="F60163" s="24"/>
      <c r="G60163" s="24"/>
      <c r="H60163" s="24"/>
      <c r="I60163" s="24"/>
      <c r="J60163" s="24"/>
      <c r="K60163" s="24"/>
      <c r="L60163" s="24"/>
      <c r="M60163" s="24"/>
      <c r="P60163" s="10"/>
      <c r="R60163" s="10"/>
      <c r="S60163" s="10"/>
      <c r="T60163" s="10"/>
    </row>
    <row r="60164" spans="1:20" ht="16" x14ac:dyDescent="0.2">
      <c r="A60164" s="24"/>
      <c r="B60164" s="24"/>
      <c r="C60164" s="24"/>
      <c r="D60164" s="24"/>
      <c r="E60164" s="24"/>
      <c r="F60164" s="24"/>
      <c r="G60164" s="24"/>
      <c r="H60164" s="24"/>
      <c r="I60164" s="24"/>
      <c r="J60164" s="24"/>
      <c r="K60164" s="24"/>
      <c r="L60164" s="24"/>
      <c r="M60164" s="24"/>
      <c r="P60164" s="10"/>
      <c r="R60164" s="10"/>
      <c r="S60164" s="10"/>
      <c r="T60164" s="10"/>
    </row>
    <row r="60165" spans="1:20" ht="16" x14ac:dyDescent="0.2">
      <c r="A60165" s="24"/>
      <c r="B60165" s="24"/>
      <c r="C60165" s="24"/>
      <c r="D60165" s="24"/>
      <c r="E60165" s="24"/>
      <c r="F60165" s="24"/>
      <c r="G60165" s="24"/>
      <c r="H60165" s="24"/>
      <c r="I60165" s="24"/>
      <c r="J60165" s="24"/>
      <c r="K60165" s="24"/>
      <c r="L60165" s="24"/>
      <c r="M60165" s="24"/>
      <c r="P60165" s="10"/>
      <c r="R60165" s="10"/>
      <c r="S60165" s="10"/>
      <c r="T60165" s="10"/>
    </row>
    <row r="60166" spans="1:20" ht="16" x14ac:dyDescent="0.2">
      <c r="A60166" s="24"/>
      <c r="B60166" s="24"/>
      <c r="C60166" s="24"/>
      <c r="D60166" s="24"/>
      <c r="E60166" s="24"/>
      <c r="F60166" s="24"/>
      <c r="G60166" s="24"/>
      <c r="H60166" s="24"/>
      <c r="I60166" s="24"/>
      <c r="J60166" s="24"/>
      <c r="K60166" s="24"/>
      <c r="L60166" s="24"/>
      <c r="M60166" s="24"/>
      <c r="P60166" s="10"/>
      <c r="R60166" s="10"/>
      <c r="S60166" s="10"/>
      <c r="T60166" s="10"/>
    </row>
    <row r="60167" spans="1:20" ht="16" x14ac:dyDescent="0.2">
      <c r="A60167" s="24"/>
      <c r="B60167" s="24"/>
      <c r="C60167" s="24"/>
      <c r="D60167" s="24"/>
      <c r="E60167" s="24"/>
      <c r="F60167" s="24"/>
      <c r="G60167" s="24"/>
      <c r="H60167" s="24"/>
      <c r="I60167" s="24"/>
      <c r="J60167" s="24"/>
      <c r="K60167" s="24"/>
      <c r="L60167" s="24"/>
      <c r="M60167" s="24"/>
      <c r="P60167" s="10"/>
      <c r="R60167" s="10"/>
      <c r="S60167" s="10"/>
      <c r="T60167" s="10"/>
    </row>
    <row r="60168" spans="1:20" ht="16" x14ac:dyDescent="0.2">
      <c r="A60168" s="24"/>
      <c r="B60168" s="24"/>
      <c r="C60168" s="24"/>
      <c r="D60168" s="24"/>
      <c r="E60168" s="24"/>
      <c r="F60168" s="24"/>
      <c r="G60168" s="24"/>
      <c r="H60168" s="24"/>
      <c r="I60168" s="24"/>
      <c r="J60168" s="24"/>
      <c r="K60168" s="24"/>
      <c r="L60168" s="24"/>
      <c r="M60168" s="24"/>
      <c r="P60168" s="10"/>
      <c r="R60168" s="10"/>
      <c r="S60168" s="10"/>
      <c r="T60168" s="10"/>
    </row>
    <row r="60169" spans="1:20" ht="16" x14ac:dyDescent="0.2">
      <c r="A60169" s="24"/>
      <c r="B60169" s="24"/>
      <c r="C60169" s="24"/>
      <c r="D60169" s="24"/>
      <c r="E60169" s="24"/>
      <c r="F60169" s="24"/>
      <c r="G60169" s="24"/>
      <c r="H60169" s="24"/>
      <c r="I60169" s="24"/>
      <c r="J60169" s="24"/>
      <c r="K60169" s="24"/>
      <c r="L60169" s="24"/>
      <c r="M60169" s="24"/>
      <c r="P60169" s="10"/>
      <c r="R60169" s="10"/>
      <c r="S60169" s="10"/>
      <c r="T60169" s="10"/>
    </row>
    <row r="60170" spans="1:20" ht="16" x14ac:dyDescent="0.2">
      <c r="A60170" s="24"/>
      <c r="B60170" s="24"/>
      <c r="C60170" s="24"/>
      <c r="D60170" s="24"/>
      <c r="E60170" s="24"/>
      <c r="F60170" s="24"/>
      <c r="G60170" s="24"/>
      <c r="H60170" s="24"/>
      <c r="I60170" s="24"/>
      <c r="J60170" s="24"/>
      <c r="K60170" s="24"/>
      <c r="L60170" s="24"/>
      <c r="M60170" s="24"/>
      <c r="P60170" s="10"/>
      <c r="R60170" s="10"/>
      <c r="S60170" s="10"/>
      <c r="T60170" s="10"/>
    </row>
    <row r="60171" spans="1:20" ht="16" x14ac:dyDescent="0.2">
      <c r="A60171" s="24"/>
      <c r="B60171" s="24"/>
      <c r="C60171" s="24"/>
      <c r="D60171" s="24"/>
      <c r="E60171" s="24"/>
      <c r="F60171" s="24"/>
      <c r="G60171" s="24"/>
      <c r="H60171" s="24"/>
      <c r="I60171" s="24"/>
      <c r="J60171" s="24"/>
      <c r="K60171" s="24"/>
      <c r="L60171" s="24"/>
      <c r="M60171" s="24"/>
      <c r="P60171" s="10"/>
      <c r="R60171" s="10"/>
      <c r="S60171" s="10"/>
      <c r="T60171" s="10"/>
    </row>
    <row r="60172" spans="1:20" ht="16" x14ac:dyDescent="0.2">
      <c r="A60172" s="24"/>
      <c r="B60172" s="24"/>
      <c r="C60172" s="24"/>
      <c r="D60172" s="24"/>
      <c r="E60172" s="24"/>
      <c r="F60172" s="24"/>
      <c r="G60172" s="24"/>
      <c r="H60172" s="24"/>
      <c r="I60172" s="24"/>
      <c r="J60172" s="24"/>
      <c r="K60172" s="24"/>
      <c r="L60172" s="24"/>
      <c r="M60172" s="24"/>
      <c r="P60172" s="10"/>
      <c r="R60172" s="10"/>
      <c r="S60172" s="10"/>
      <c r="T60172" s="10"/>
    </row>
    <row r="60173" spans="1:20" ht="16" x14ac:dyDescent="0.2">
      <c r="A60173" s="24"/>
      <c r="B60173" s="24"/>
      <c r="C60173" s="24"/>
      <c r="D60173" s="24"/>
      <c r="E60173" s="24"/>
      <c r="F60173" s="24"/>
      <c r="G60173" s="24"/>
      <c r="H60173" s="24"/>
      <c r="I60173" s="24"/>
      <c r="J60173" s="24"/>
      <c r="K60173" s="24"/>
      <c r="L60173" s="24"/>
      <c r="M60173" s="24"/>
      <c r="P60173" s="10"/>
      <c r="R60173" s="10"/>
      <c r="S60173" s="10"/>
      <c r="T60173" s="10"/>
    </row>
    <row r="60174" spans="1:20" ht="16" x14ac:dyDescent="0.2">
      <c r="A60174" s="24"/>
      <c r="B60174" s="24"/>
      <c r="C60174" s="24"/>
      <c r="D60174" s="24"/>
      <c r="E60174" s="24"/>
      <c r="F60174" s="24"/>
      <c r="G60174" s="24"/>
      <c r="H60174" s="24"/>
      <c r="I60174" s="24"/>
      <c r="J60174" s="24"/>
      <c r="K60174" s="24"/>
      <c r="L60174" s="24"/>
      <c r="M60174" s="24"/>
      <c r="P60174" s="10"/>
      <c r="R60174" s="10"/>
      <c r="S60174" s="10"/>
      <c r="T60174" s="10"/>
    </row>
    <row r="60175" spans="1:20" ht="16" x14ac:dyDescent="0.2">
      <c r="A60175" s="24"/>
      <c r="B60175" s="24"/>
      <c r="C60175" s="24"/>
      <c r="D60175" s="24"/>
      <c r="E60175" s="24"/>
      <c r="F60175" s="24"/>
      <c r="G60175" s="24"/>
      <c r="H60175" s="24"/>
      <c r="I60175" s="24"/>
      <c r="J60175" s="24"/>
      <c r="K60175" s="24"/>
      <c r="L60175" s="24"/>
      <c r="M60175" s="24"/>
      <c r="P60175" s="10"/>
      <c r="R60175" s="10"/>
      <c r="S60175" s="10"/>
      <c r="T60175" s="10"/>
    </row>
    <row r="60176" spans="1:20" ht="16" x14ac:dyDescent="0.2">
      <c r="A60176" s="24"/>
      <c r="B60176" s="24"/>
      <c r="C60176" s="24"/>
      <c r="D60176" s="24"/>
      <c r="E60176" s="24"/>
      <c r="F60176" s="24"/>
      <c r="G60176" s="24"/>
      <c r="H60176" s="24"/>
      <c r="I60176" s="24"/>
      <c r="J60176" s="24"/>
      <c r="K60176" s="24"/>
      <c r="L60176" s="24"/>
      <c r="M60176" s="24"/>
      <c r="P60176" s="10"/>
      <c r="R60176" s="10"/>
      <c r="S60176" s="10"/>
      <c r="T60176" s="10"/>
    </row>
    <row r="60177" spans="1:20" ht="16" x14ac:dyDescent="0.2">
      <c r="A60177" s="24"/>
      <c r="B60177" s="24"/>
      <c r="C60177" s="24"/>
      <c r="D60177" s="24"/>
      <c r="E60177" s="24"/>
      <c r="F60177" s="24"/>
      <c r="G60177" s="24"/>
      <c r="H60177" s="24"/>
      <c r="I60177" s="24"/>
      <c r="J60177" s="24"/>
      <c r="K60177" s="24"/>
      <c r="L60177" s="24"/>
      <c r="M60177" s="24"/>
      <c r="P60177" s="10"/>
      <c r="R60177" s="10"/>
      <c r="S60177" s="10"/>
      <c r="T60177" s="10"/>
    </row>
    <row r="60178" spans="1:20" ht="16" x14ac:dyDescent="0.2">
      <c r="A60178" s="24"/>
      <c r="B60178" s="24"/>
      <c r="C60178" s="24"/>
      <c r="D60178" s="24"/>
      <c r="E60178" s="24"/>
      <c r="F60178" s="24"/>
      <c r="G60178" s="24"/>
      <c r="H60178" s="24"/>
      <c r="I60178" s="24"/>
      <c r="J60178" s="24"/>
      <c r="K60178" s="24"/>
      <c r="L60178" s="24"/>
      <c r="M60178" s="24"/>
      <c r="P60178" s="10"/>
      <c r="R60178" s="10"/>
      <c r="S60178" s="10"/>
      <c r="T60178" s="10"/>
    </row>
    <row r="60179" spans="1:20" ht="16" x14ac:dyDescent="0.2">
      <c r="A60179" s="24"/>
      <c r="B60179" s="24"/>
      <c r="C60179" s="24"/>
      <c r="D60179" s="24"/>
      <c r="E60179" s="24"/>
      <c r="F60179" s="24"/>
      <c r="G60179" s="24"/>
      <c r="H60179" s="24"/>
      <c r="I60179" s="24"/>
      <c r="J60179" s="24"/>
      <c r="K60179" s="24"/>
      <c r="L60179" s="24"/>
      <c r="M60179" s="24"/>
      <c r="P60179" s="10"/>
      <c r="R60179" s="10"/>
      <c r="S60179" s="10"/>
      <c r="T60179" s="10"/>
    </row>
    <row r="60180" spans="1:20" ht="16" x14ac:dyDescent="0.2">
      <c r="A60180" s="24"/>
      <c r="B60180" s="24"/>
      <c r="C60180" s="24"/>
      <c r="D60180" s="24"/>
      <c r="E60180" s="24"/>
      <c r="F60180" s="24"/>
      <c r="G60180" s="24"/>
      <c r="H60180" s="24"/>
      <c r="I60180" s="24"/>
      <c r="J60180" s="24"/>
      <c r="K60180" s="24"/>
      <c r="L60180" s="24"/>
      <c r="M60180" s="24"/>
      <c r="P60180" s="10"/>
      <c r="R60180" s="10"/>
      <c r="S60180" s="10"/>
      <c r="T60180" s="10"/>
    </row>
    <row r="60181" spans="1:20" ht="16" x14ac:dyDescent="0.2">
      <c r="A60181" s="24"/>
      <c r="B60181" s="24"/>
      <c r="C60181" s="24"/>
      <c r="D60181" s="24"/>
      <c r="E60181" s="24"/>
      <c r="F60181" s="24"/>
      <c r="G60181" s="24"/>
      <c r="H60181" s="24"/>
      <c r="I60181" s="24"/>
      <c r="J60181" s="24"/>
      <c r="K60181" s="24"/>
      <c r="L60181" s="24"/>
      <c r="M60181" s="24"/>
      <c r="P60181" s="10"/>
      <c r="R60181" s="10"/>
      <c r="S60181" s="10"/>
      <c r="T60181" s="10"/>
    </row>
    <row r="60182" spans="1:20" ht="16" x14ac:dyDescent="0.2">
      <c r="A60182" s="24"/>
      <c r="B60182" s="24"/>
      <c r="C60182" s="24"/>
      <c r="D60182" s="24"/>
      <c r="E60182" s="24"/>
      <c r="F60182" s="24"/>
      <c r="G60182" s="24"/>
      <c r="H60182" s="24"/>
      <c r="I60182" s="24"/>
      <c r="J60182" s="24"/>
      <c r="K60182" s="24"/>
      <c r="L60182" s="24"/>
      <c r="M60182" s="24"/>
      <c r="P60182" s="10"/>
      <c r="R60182" s="10"/>
      <c r="S60182" s="10"/>
      <c r="T60182" s="10"/>
    </row>
    <row r="60183" spans="1:20" ht="16" x14ac:dyDescent="0.2">
      <c r="A60183" s="24"/>
      <c r="B60183" s="24"/>
      <c r="C60183" s="24"/>
      <c r="D60183" s="24"/>
      <c r="E60183" s="24"/>
      <c r="F60183" s="24"/>
      <c r="G60183" s="24"/>
      <c r="H60183" s="24"/>
      <c r="I60183" s="24"/>
      <c r="J60183" s="24"/>
      <c r="K60183" s="24"/>
      <c r="L60183" s="24"/>
      <c r="M60183" s="24"/>
      <c r="P60183" s="10"/>
      <c r="R60183" s="10"/>
      <c r="S60183" s="10"/>
      <c r="T60183" s="10"/>
    </row>
    <row r="60184" spans="1:20" ht="16" x14ac:dyDescent="0.2">
      <c r="A60184" s="24"/>
      <c r="B60184" s="24"/>
      <c r="C60184" s="24"/>
      <c r="D60184" s="24"/>
      <c r="E60184" s="24"/>
      <c r="F60184" s="24"/>
      <c r="G60184" s="24"/>
      <c r="H60184" s="24"/>
      <c r="I60184" s="24"/>
      <c r="J60184" s="24"/>
      <c r="K60184" s="24"/>
      <c r="L60184" s="24"/>
      <c r="M60184" s="24"/>
      <c r="P60184" s="10"/>
      <c r="R60184" s="10"/>
      <c r="S60184" s="10"/>
      <c r="T60184" s="10"/>
    </row>
    <row r="60185" spans="1:20" ht="16" x14ac:dyDescent="0.2">
      <c r="A60185" s="24"/>
      <c r="B60185" s="24"/>
      <c r="C60185" s="24"/>
      <c r="D60185" s="24"/>
      <c r="E60185" s="24"/>
      <c r="F60185" s="24"/>
      <c r="G60185" s="24"/>
      <c r="H60185" s="24"/>
      <c r="I60185" s="24"/>
      <c r="J60185" s="24"/>
      <c r="K60185" s="24"/>
      <c r="L60185" s="24"/>
      <c r="M60185" s="24"/>
      <c r="P60185" s="10"/>
      <c r="R60185" s="10"/>
      <c r="S60185" s="10"/>
      <c r="T60185" s="10"/>
    </row>
    <row r="60186" spans="1:20" ht="16" x14ac:dyDescent="0.2">
      <c r="A60186" s="24"/>
      <c r="B60186" s="24"/>
      <c r="C60186" s="24"/>
      <c r="D60186" s="24"/>
      <c r="E60186" s="24"/>
      <c r="F60186" s="24"/>
      <c r="G60186" s="24"/>
      <c r="H60186" s="24"/>
      <c r="I60186" s="24"/>
      <c r="J60186" s="24"/>
      <c r="K60186" s="24"/>
      <c r="L60186" s="24"/>
      <c r="M60186" s="24"/>
      <c r="P60186" s="10"/>
      <c r="R60186" s="10"/>
      <c r="S60186" s="10"/>
      <c r="T60186" s="10"/>
    </row>
    <row r="60187" spans="1:20" ht="16" x14ac:dyDescent="0.2">
      <c r="A60187" s="24"/>
      <c r="B60187" s="24"/>
      <c r="C60187" s="24"/>
      <c r="D60187" s="24"/>
      <c r="E60187" s="24"/>
      <c r="F60187" s="24"/>
      <c r="G60187" s="24"/>
      <c r="H60187" s="24"/>
      <c r="I60187" s="24"/>
      <c r="J60187" s="24"/>
      <c r="K60187" s="24"/>
      <c r="L60187" s="24"/>
      <c r="M60187" s="24"/>
      <c r="P60187" s="10"/>
      <c r="R60187" s="10"/>
      <c r="S60187" s="10"/>
      <c r="T60187" s="10"/>
    </row>
    <row r="60188" spans="1:20" ht="16" x14ac:dyDescent="0.2">
      <c r="A60188" s="24"/>
      <c r="B60188" s="24"/>
      <c r="C60188" s="24"/>
      <c r="D60188" s="24"/>
      <c r="E60188" s="24"/>
      <c r="F60188" s="24"/>
      <c r="G60188" s="24"/>
      <c r="H60188" s="24"/>
      <c r="I60188" s="24"/>
      <c r="J60188" s="24"/>
      <c r="K60188" s="24"/>
      <c r="L60188" s="24"/>
      <c r="M60188" s="24"/>
      <c r="P60188" s="10"/>
      <c r="R60188" s="10"/>
      <c r="S60188" s="10"/>
      <c r="T60188" s="10"/>
    </row>
    <row r="60189" spans="1:20" ht="16" x14ac:dyDescent="0.2">
      <c r="A60189" s="24"/>
      <c r="B60189" s="24"/>
      <c r="C60189" s="24"/>
      <c r="D60189" s="24"/>
      <c r="E60189" s="24"/>
      <c r="F60189" s="24"/>
      <c r="G60189" s="24"/>
      <c r="H60189" s="24"/>
      <c r="I60189" s="24"/>
      <c r="J60189" s="24"/>
      <c r="K60189" s="24"/>
      <c r="L60189" s="24"/>
      <c r="M60189" s="24"/>
      <c r="P60189" s="10"/>
      <c r="R60189" s="10"/>
      <c r="S60189" s="10"/>
      <c r="T60189" s="10"/>
    </row>
    <row r="60190" spans="1:20" ht="16" x14ac:dyDescent="0.2">
      <c r="A60190" s="24"/>
      <c r="B60190" s="24"/>
      <c r="C60190" s="24"/>
      <c r="D60190" s="24"/>
      <c r="E60190" s="24"/>
      <c r="F60190" s="24"/>
      <c r="G60190" s="24"/>
      <c r="H60190" s="24"/>
      <c r="I60190" s="24"/>
      <c r="J60190" s="24"/>
      <c r="K60190" s="24"/>
      <c r="L60190" s="24"/>
      <c r="M60190" s="24"/>
      <c r="P60190" s="10"/>
      <c r="R60190" s="10"/>
      <c r="S60190" s="10"/>
      <c r="T60190" s="10"/>
    </row>
    <row r="60191" spans="1:20" ht="16" x14ac:dyDescent="0.2">
      <c r="A60191" s="24"/>
      <c r="B60191" s="24"/>
      <c r="C60191" s="24"/>
      <c r="D60191" s="24"/>
      <c r="E60191" s="24"/>
      <c r="F60191" s="24"/>
      <c r="G60191" s="24"/>
      <c r="H60191" s="24"/>
      <c r="I60191" s="24"/>
      <c r="J60191" s="24"/>
      <c r="K60191" s="24"/>
      <c r="L60191" s="24"/>
      <c r="M60191" s="24"/>
      <c r="P60191" s="10"/>
      <c r="R60191" s="10"/>
      <c r="S60191" s="10"/>
      <c r="T60191" s="10"/>
    </row>
    <row r="60192" spans="1:20" ht="16" x14ac:dyDescent="0.2">
      <c r="A60192" s="24"/>
      <c r="B60192" s="24"/>
      <c r="C60192" s="24"/>
      <c r="D60192" s="24"/>
      <c r="E60192" s="24"/>
      <c r="F60192" s="24"/>
      <c r="G60192" s="24"/>
      <c r="H60192" s="24"/>
      <c r="I60192" s="24"/>
      <c r="J60192" s="24"/>
      <c r="K60192" s="24"/>
      <c r="L60192" s="24"/>
      <c r="M60192" s="24"/>
      <c r="P60192" s="10"/>
      <c r="R60192" s="10"/>
      <c r="S60192" s="10"/>
      <c r="T60192" s="10"/>
    </row>
    <row r="60193" spans="1:20" ht="16" x14ac:dyDescent="0.2">
      <c r="A60193" s="24"/>
      <c r="B60193" s="24"/>
      <c r="C60193" s="24"/>
      <c r="D60193" s="24"/>
      <c r="E60193" s="24"/>
      <c r="F60193" s="24"/>
      <c r="G60193" s="24"/>
      <c r="H60193" s="24"/>
      <c r="I60193" s="24"/>
      <c r="J60193" s="24"/>
      <c r="K60193" s="24"/>
      <c r="L60193" s="24"/>
      <c r="M60193" s="24"/>
      <c r="P60193" s="10"/>
      <c r="R60193" s="10"/>
      <c r="S60193" s="10"/>
      <c r="T60193" s="10"/>
    </row>
    <row r="60194" spans="1:20" ht="16" x14ac:dyDescent="0.2">
      <c r="A60194" s="24"/>
      <c r="B60194" s="24"/>
      <c r="C60194" s="24"/>
      <c r="D60194" s="24"/>
      <c r="E60194" s="24"/>
      <c r="F60194" s="24"/>
      <c r="G60194" s="24"/>
      <c r="H60194" s="24"/>
      <c r="I60194" s="24"/>
      <c r="J60194" s="24"/>
      <c r="K60194" s="24"/>
      <c r="L60194" s="24"/>
      <c r="M60194" s="24"/>
      <c r="P60194" s="10"/>
      <c r="R60194" s="10"/>
      <c r="S60194" s="10"/>
      <c r="T60194" s="10"/>
    </row>
    <row r="60195" spans="1:20" ht="16" x14ac:dyDescent="0.2">
      <c r="A60195" s="24"/>
      <c r="B60195" s="24"/>
      <c r="C60195" s="24"/>
      <c r="D60195" s="24"/>
      <c r="E60195" s="24"/>
      <c r="F60195" s="24"/>
      <c r="G60195" s="24"/>
      <c r="H60195" s="24"/>
      <c r="I60195" s="24"/>
      <c r="J60195" s="24"/>
      <c r="K60195" s="24"/>
      <c r="L60195" s="24"/>
      <c r="M60195" s="24"/>
      <c r="P60195" s="10"/>
      <c r="R60195" s="10"/>
      <c r="S60195" s="10"/>
      <c r="T60195" s="10"/>
    </row>
    <row r="60196" spans="1:20" ht="16" x14ac:dyDescent="0.2">
      <c r="A60196" s="24"/>
      <c r="B60196" s="24"/>
      <c r="C60196" s="24"/>
      <c r="D60196" s="24"/>
      <c r="E60196" s="24"/>
      <c r="F60196" s="24"/>
      <c r="G60196" s="24"/>
      <c r="H60196" s="24"/>
      <c r="I60196" s="24"/>
      <c r="J60196" s="24"/>
      <c r="K60196" s="24"/>
      <c r="L60196" s="24"/>
      <c r="M60196" s="24"/>
      <c r="P60196" s="10"/>
      <c r="R60196" s="10"/>
      <c r="S60196" s="10"/>
      <c r="T60196" s="10"/>
    </row>
    <row r="60197" spans="1:20" ht="16" x14ac:dyDescent="0.2">
      <c r="A60197" s="24"/>
      <c r="B60197" s="24"/>
      <c r="C60197" s="24"/>
      <c r="D60197" s="24"/>
      <c r="E60197" s="24"/>
      <c r="F60197" s="24"/>
      <c r="G60197" s="24"/>
      <c r="H60197" s="24"/>
      <c r="I60197" s="24"/>
      <c r="J60197" s="24"/>
      <c r="K60197" s="24"/>
      <c r="L60197" s="24"/>
      <c r="M60197" s="24"/>
      <c r="P60197" s="10"/>
      <c r="R60197" s="10"/>
      <c r="S60197" s="10"/>
      <c r="T60197" s="10"/>
    </row>
    <row r="60198" spans="1:20" ht="16" x14ac:dyDescent="0.2">
      <c r="A60198" s="24"/>
      <c r="B60198" s="24"/>
      <c r="C60198" s="24"/>
      <c r="D60198" s="24"/>
      <c r="E60198" s="24"/>
      <c r="F60198" s="24"/>
      <c r="G60198" s="24"/>
      <c r="H60198" s="24"/>
      <c r="I60198" s="24"/>
      <c r="J60198" s="24"/>
      <c r="K60198" s="24"/>
      <c r="L60198" s="24"/>
      <c r="M60198" s="24"/>
      <c r="P60198" s="10"/>
      <c r="R60198" s="10"/>
      <c r="S60198" s="10"/>
      <c r="T60198" s="10"/>
    </row>
    <row r="60199" spans="1:20" ht="16" x14ac:dyDescent="0.2">
      <c r="A60199" s="24"/>
      <c r="B60199" s="24"/>
      <c r="C60199" s="24"/>
      <c r="D60199" s="24"/>
      <c r="E60199" s="24"/>
      <c r="F60199" s="24"/>
      <c r="G60199" s="24"/>
      <c r="H60199" s="24"/>
      <c r="I60199" s="24"/>
      <c r="J60199" s="24"/>
      <c r="K60199" s="24"/>
      <c r="L60199" s="24"/>
      <c r="M60199" s="24"/>
      <c r="P60199" s="10"/>
      <c r="R60199" s="10"/>
      <c r="S60199" s="10"/>
      <c r="T60199" s="10"/>
    </row>
    <row r="60200" spans="1:20" ht="16" x14ac:dyDescent="0.2">
      <c r="A60200" s="24"/>
      <c r="B60200" s="24"/>
      <c r="C60200" s="24"/>
      <c r="D60200" s="24"/>
      <c r="E60200" s="24"/>
      <c r="F60200" s="24"/>
      <c r="G60200" s="24"/>
      <c r="H60200" s="24"/>
      <c r="I60200" s="24"/>
      <c r="J60200" s="24"/>
      <c r="K60200" s="24"/>
      <c r="L60200" s="24"/>
      <c r="M60200" s="24"/>
      <c r="P60200" s="10"/>
      <c r="R60200" s="10"/>
      <c r="S60200" s="10"/>
      <c r="T60200" s="10"/>
    </row>
    <row r="60201" spans="1:20" ht="16" x14ac:dyDescent="0.2">
      <c r="A60201" s="24"/>
      <c r="B60201" s="24"/>
      <c r="C60201" s="24"/>
      <c r="D60201" s="24"/>
      <c r="E60201" s="24"/>
      <c r="F60201" s="24"/>
      <c r="G60201" s="24"/>
      <c r="H60201" s="24"/>
      <c r="I60201" s="24"/>
      <c r="J60201" s="24"/>
      <c r="K60201" s="24"/>
      <c r="L60201" s="24"/>
      <c r="M60201" s="24"/>
      <c r="P60201" s="10"/>
      <c r="R60201" s="10"/>
      <c r="S60201" s="10"/>
      <c r="T60201" s="10"/>
    </row>
    <row r="60202" spans="1:20" ht="16" x14ac:dyDescent="0.2">
      <c r="A60202" s="24"/>
      <c r="B60202" s="24"/>
      <c r="C60202" s="24"/>
      <c r="D60202" s="24"/>
      <c r="E60202" s="24"/>
      <c r="F60202" s="24"/>
      <c r="G60202" s="24"/>
      <c r="H60202" s="24"/>
      <c r="I60202" s="24"/>
      <c r="J60202" s="24"/>
      <c r="K60202" s="24"/>
      <c r="L60202" s="24"/>
      <c r="M60202" s="24"/>
      <c r="P60202" s="10"/>
      <c r="R60202" s="10"/>
      <c r="S60202" s="10"/>
      <c r="T60202" s="10"/>
    </row>
    <row r="60203" spans="1:20" ht="16" x14ac:dyDescent="0.2">
      <c r="A60203" s="24"/>
      <c r="B60203" s="24"/>
      <c r="C60203" s="24"/>
      <c r="D60203" s="24"/>
      <c r="E60203" s="24"/>
      <c r="F60203" s="24"/>
      <c r="G60203" s="24"/>
      <c r="H60203" s="24"/>
      <c r="I60203" s="24"/>
      <c r="J60203" s="24"/>
      <c r="K60203" s="24"/>
      <c r="L60203" s="24"/>
      <c r="M60203" s="24"/>
      <c r="P60203" s="10"/>
      <c r="R60203" s="10"/>
      <c r="S60203" s="10"/>
      <c r="T60203" s="10"/>
    </row>
    <row r="60204" spans="1:20" ht="16" x14ac:dyDescent="0.2">
      <c r="A60204" s="24"/>
      <c r="B60204" s="24"/>
      <c r="C60204" s="24"/>
      <c r="D60204" s="24"/>
      <c r="E60204" s="24"/>
      <c r="F60204" s="24"/>
      <c r="G60204" s="24"/>
      <c r="H60204" s="24"/>
      <c r="I60204" s="24"/>
      <c r="J60204" s="24"/>
      <c r="K60204" s="24"/>
      <c r="L60204" s="24"/>
      <c r="M60204" s="24"/>
      <c r="P60204" s="10"/>
      <c r="R60204" s="10"/>
      <c r="S60204" s="10"/>
      <c r="T60204" s="10"/>
    </row>
    <row r="60205" spans="1:20" ht="16" x14ac:dyDescent="0.2">
      <c r="A60205" s="24"/>
      <c r="B60205" s="24"/>
      <c r="C60205" s="24"/>
      <c r="D60205" s="24"/>
      <c r="E60205" s="24"/>
      <c r="F60205" s="24"/>
      <c r="G60205" s="24"/>
      <c r="H60205" s="24"/>
      <c r="I60205" s="24"/>
      <c r="J60205" s="24"/>
      <c r="K60205" s="24"/>
      <c r="L60205" s="24"/>
      <c r="M60205" s="24"/>
      <c r="P60205" s="10"/>
      <c r="R60205" s="10"/>
      <c r="S60205" s="10"/>
      <c r="T60205" s="10"/>
    </row>
    <row r="60206" spans="1:20" ht="16" x14ac:dyDescent="0.2">
      <c r="A60206" s="24"/>
      <c r="B60206" s="24"/>
      <c r="C60206" s="24"/>
      <c r="D60206" s="24"/>
      <c r="E60206" s="24"/>
      <c r="F60206" s="24"/>
      <c r="G60206" s="24"/>
      <c r="H60206" s="24"/>
      <c r="I60206" s="24"/>
      <c r="J60206" s="24"/>
      <c r="K60206" s="24"/>
      <c r="L60206" s="24"/>
      <c r="M60206" s="24"/>
      <c r="P60206" s="10"/>
      <c r="R60206" s="10"/>
      <c r="S60206" s="10"/>
      <c r="T60206" s="10"/>
    </row>
    <row r="60207" spans="1:20" ht="16" x14ac:dyDescent="0.2">
      <c r="A60207" s="24"/>
      <c r="B60207" s="24"/>
      <c r="C60207" s="24"/>
      <c r="D60207" s="24"/>
      <c r="E60207" s="24"/>
      <c r="F60207" s="24"/>
      <c r="G60207" s="24"/>
      <c r="H60207" s="24"/>
      <c r="I60207" s="24"/>
      <c r="J60207" s="24"/>
      <c r="K60207" s="24"/>
      <c r="L60207" s="24"/>
      <c r="M60207" s="24"/>
      <c r="P60207" s="10"/>
      <c r="R60207" s="10"/>
      <c r="S60207" s="10"/>
      <c r="T60207" s="10"/>
    </row>
    <row r="60208" spans="1:20" ht="16" x14ac:dyDescent="0.2">
      <c r="A60208" s="24"/>
      <c r="B60208" s="24"/>
      <c r="C60208" s="24"/>
      <c r="D60208" s="24"/>
      <c r="E60208" s="24"/>
      <c r="F60208" s="24"/>
      <c r="G60208" s="24"/>
      <c r="H60208" s="24"/>
      <c r="I60208" s="24"/>
      <c r="J60208" s="24"/>
      <c r="K60208" s="24"/>
      <c r="L60208" s="24"/>
      <c r="M60208" s="24"/>
      <c r="P60208" s="10"/>
      <c r="R60208" s="10"/>
      <c r="S60208" s="10"/>
      <c r="T60208" s="10"/>
    </row>
    <row r="60209" spans="1:20" ht="16" x14ac:dyDescent="0.2">
      <c r="A60209" s="24"/>
      <c r="B60209" s="24"/>
      <c r="C60209" s="24"/>
      <c r="D60209" s="24"/>
      <c r="E60209" s="24"/>
      <c r="F60209" s="24"/>
      <c r="G60209" s="24"/>
      <c r="H60209" s="24"/>
      <c r="I60209" s="24"/>
      <c r="J60209" s="24"/>
      <c r="K60209" s="24"/>
      <c r="L60209" s="24"/>
      <c r="M60209" s="24"/>
      <c r="P60209" s="10"/>
      <c r="R60209" s="10"/>
      <c r="S60209" s="10"/>
      <c r="T60209" s="10"/>
    </row>
    <row r="60210" spans="1:20" ht="16" x14ac:dyDescent="0.2">
      <c r="A60210" s="24"/>
      <c r="B60210" s="24"/>
      <c r="C60210" s="24"/>
      <c r="D60210" s="24"/>
      <c r="E60210" s="24"/>
      <c r="F60210" s="24"/>
      <c r="G60210" s="24"/>
      <c r="H60210" s="24"/>
      <c r="I60210" s="24"/>
      <c r="J60210" s="24"/>
      <c r="K60210" s="24"/>
      <c r="L60210" s="24"/>
      <c r="M60210" s="24"/>
      <c r="P60210" s="10"/>
      <c r="R60210" s="10"/>
      <c r="S60210" s="10"/>
      <c r="T60210" s="10"/>
    </row>
    <row r="60211" spans="1:20" ht="16" x14ac:dyDescent="0.2">
      <c r="A60211" s="24"/>
      <c r="B60211" s="24"/>
      <c r="C60211" s="24"/>
      <c r="D60211" s="24"/>
      <c r="E60211" s="24"/>
      <c r="F60211" s="24"/>
      <c r="G60211" s="24"/>
      <c r="H60211" s="24"/>
      <c r="I60211" s="24"/>
      <c r="J60211" s="24"/>
      <c r="K60211" s="24"/>
      <c r="L60211" s="24"/>
      <c r="M60211" s="24"/>
      <c r="P60211" s="10"/>
      <c r="R60211" s="10"/>
      <c r="S60211" s="10"/>
      <c r="T60211" s="10"/>
    </row>
    <row r="60212" spans="1:20" ht="16" x14ac:dyDescent="0.2">
      <c r="A60212" s="24"/>
      <c r="B60212" s="24"/>
      <c r="C60212" s="24"/>
      <c r="D60212" s="24"/>
      <c r="E60212" s="24"/>
      <c r="F60212" s="24"/>
      <c r="G60212" s="24"/>
      <c r="H60212" s="24"/>
      <c r="I60212" s="24"/>
      <c r="J60212" s="24"/>
      <c r="K60212" s="24"/>
      <c r="L60212" s="24"/>
      <c r="M60212" s="24"/>
      <c r="P60212" s="10"/>
      <c r="R60212" s="10"/>
      <c r="S60212" s="10"/>
      <c r="T60212" s="10"/>
    </row>
    <row r="60213" spans="1:20" ht="16" x14ac:dyDescent="0.2">
      <c r="A60213" s="24"/>
      <c r="B60213" s="24"/>
      <c r="C60213" s="24"/>
      <c r="D60213" s="24"/>
      <c r="E60213" s="24"/>
      <c r="F60213" s="24"/>
      <c r="G60213" s="24"/>
      <c r="H60213" s="24"/>
      <c r="I60213" s="24"/>
      <c r="J60213" s="24"/>
      <c r="K60213" s="24"/>
      <c r="L60213" s="24"/>
      <c r="M60213" s="24"/>
      <c r="P60213" s="10"/>
      <c r="R60213" s="10"/>
      <c r="S60213" s="10"/>
      <c r="T60213" s="10"/>
    </row>
    <row r="60214" spans="1:20" ht="16" x14ac:dyDescent="0.2">
      <c r="A60214" s="24"/>
      <c r="B60214" s="24"/>
      <c r="C60214" s="24"/>
      <c r="D60214" s="24"/>
      <c r="E60214" s="24"/>
      <c r="F60214" s="24"/>
      <c r="G60214" s="24"/>
      <c r="H60214" s="24"/>
      <c r="I60214" s="24"/>
      <c r="J60214" s="24"/>
      <c r="K60214" s="24"/>
      <c r="L60214" s="24"/>
      <c r="M60214" s="24"/>
      <c r="P60214" s="10"/>
      <c r="R60214" s="10"/>
      <c r="S60214" s="10"/>
      <c r="T60214" s="10"/>
    </row>
    <row r="60215" spans="1:20" ht="16" x14ac:dyDescent="0.2">
      <c r="A60215" s="24"/>
      <c r="B60215" s="24"/>
      <c r="C60215" s="24"/>
      <c r="D60215" s="24"/>
      <c r="E60215" s="24"/>
      <c r="F60215" s="24"/>
      <c r="G60215" s="24"/>
      <c r="H60215" s="24"/>
      <c r="I60215" s="24"/>
      <c r="J60215" s="24"/>
      <c r="K60215" s="24"/>
      <c r="L60215" s="24"/>
      <c r="M60215" s="24"/>
      <c r="P60215" s="10"/>
      <c r="R60215" s="10"/>
      <c r="S60215" s="10"/>
      <c r="T60215" s="10"/>
    </row>
    <row r="60216" spans="1:20" ht="16" x14ac:dyDescent="0.2">
      <c r="A60216" s="24"/>
      <c r="B60216" s="24"/>
      <c r="C60216" s="24"/>
      <c r="D60216" s="24"/>
      <c r="E60216" s="24"/>
      <c r="F60216" s="24"/>
      <c r="G60216" s="24"/>
      <c r="H60216" s="24"/>
      <c r="I60216" s="24"/>
      <c r="J60216" s="24"/>
      <c r="K60216" s="24"/>
      <c r="L60216" s="24"/>
      <c r="M60216" s="24"/>
      <c r="P60216" s="10"/>
      <c r="R60216" s="10"/>
      <c r="S60216" s="10"/>
      <c r="T60216" s="10"/>
    </row>
    <row r="60217" spans="1:20" ht="16" x14ac:dyDescent="0.2">
      <c r="A60217" s="24"/>
      <c r="B60217" s="24"/>
      <c r="C60217" s="24"/>
      <c r="D60217" s="24"/>
      <c r="E60217" s="24"/>
      <c r="F60217" s="24"/>
      <c r="G60217" s="24"/>
      <c r="H60217" s="24"/>
      <c r="I60217" s="24"/>
      <c r="J60217" s="24"/>
      <c r="K60217" s="24"/>
      <c r="L60217" s="24"/>
      <c r="M60217" s="24"/>
      <c r="P60217" s="10"/>
      <c r="R60217" s="10"/>
      <c r="S60217" s="10"/>
      <c r="T60217" s="10"/>
    </row>
    <row r="60218" spans="1:20" ht="16" x14ac:dyDescent="0.2">
      <c r="A60218" s="24"/>
      <c r="B60218" s="24"/>
      <c r="C60218" s="24"/>
      <c r="D60218" s="24"/>
      <c r="E60218" s="24"/>
      <c r="F60218" s="24"/>
      <c r="G60218" s="24"/>
      <c r="H60218" s="24"/>
      <c r="I60218" s="24"/>
      <c r="J60218" s="24"/>
      <c r="K60218" s="24"/>
      <c r="L60218" s="24"/>
      <c r="M60218" s="24"/>
      <c r="P60218" s="10"/>
      <c r="R60218" s="10"/>
      <c r="S60218" s="10"/>
      <c r="T60218" s="10"/>
    </row>
    <row r="60219" spans="1:20" ht="16" x14ac:dyDescent="0.2">
      <c r="A60219" s="24"/>
      <c r="B60219" s="24"/>
      <c r="C60219" s="24"/>
      <c r="D60219" s="24"/>
      <c r="E60219" s="24"/>
      <c r="F60219" s="24"/>
      <c r="G60219" s="24"/>
      <c r="H60219" s="24"/>
      <c r="I60219" s="24"/>
      <c r="J60219" s="24"/>
      <c r="K60219" s="24"/>
      <c r="L60219" s="24"/>
      <c r="M60219" s="24"/>
      <c r="P60219" s="10"/>
      <c r="R60219" s="10"/>
      <c r="S60219" s="10"/>
      <c r="T60219" s="10"/>
    </row>
    <row r="60220" spans="1:20" ht="16" x14ac:dyDescent="0.2">
      <c r="A60220" s="24"/>
      <c r="B60220" s="24"/>
      <c r="C60220" s="24"/>
      <c r="D60220" s="24"/>
      <c r="E60220" s="24"/>
      <c r="F60220" s="24"/>
      <c r="G60220" s="24"/>
      <c r="H60220" s="24"/>
      <c r="I60220" s="24"/>
      <c r="J60220" s="24"/>
      <c r="K60220" s="24"/>
      <c r="L60220" s="24"/>
      <c r="M60220" s="24"/>
      <c r="P60220" s="10"/>
      <c r="R60220" s="10"/>
      <c r="S60220" s="10"/>
      <c r="T60220" s="10"/>
    </row>
    <row r="60221" spans="1:20" ht="16" x14ac:dyDescent="0.2">
      <c r="A60221" s="24"/>
      <c r="B60221" s="24"/>
      <c r="C60221" s="24"/>
      <c r="D60221" s="24"/>
      <c r="E60221" s="24"/>
      <c r="F60221" s="24"/>
      <c r="G60221" s="24"/>
      <c r="H60221" s="24"/>
      <c r="I60221" s="24"/>
      <c r="J60221" s="24"/>
      <c r="K60221" s="24"/>
      <c r="L60221" s="24"/>
      <c r="M60221" s="24"/>
      <c r="P60221" s="10"/>
      <c r="R60221" s="10"/>
      <c r="S60221" s="10"/>
      <c r="T60221" s="10"/>
    </row>
    <row r="60222" spans="1:20" ht="16" x14ac:dyDescent="0.2">
      <c r="A60222" s="24"/>
      <c r="B60222" s="24"/>
      <c r="C60222" s="24"/>
      <c r="D60222" s="24"/>
      <c r="E60222" s="24"/>
      <c r="F60222" s="24"/>
      <c r="G60222" s="24"/>
      <c r="H60222" s="24"/>
      <c r="I60222" s="24"/>
      <c r="J60222" s="24"/>
      <c r="K60222" s="24"/>
      <c r="L60222" s="24"/>
      <c r="M60222" s="24"/>
      <c r="P60222" s="10"/>
      <c r="R60222" s="10"/>
      <c r="S60222" s="10"/>
      <c r="T60222" s="10"/>
    </row>
    <row r="60223" spans="1:20" ht="16" x14ac:dyDescent="0.2">
      <c r="A60223" s="24"/>
      <c r="B60223" s="24"/>
      <c r="C60223" s="24"/>
      <c r="D60223" s="24"/>
      <c r="E60223" s="24"/>
      <c r="F60223" s="24"/>
      <c r="G60223" s="24"/>
      <c r="H60223" s="24"/>
      <c r="I60223" s="24"/>
      <c r="J60223" s="24"/>
      <c r="K60223" s="24"/>
      <c r="L60223" s="24"/>
      <c r="M60223" s="24"/>
      <c r="P60223" s="10"/>
      <c r="R60223" s="10"/>
      <c r="S60223" s="10"/>
      <c r="T60223" s="10"/>
    </row>
    <row r="60224" spans="1:20" ht="16" x14ac:dyDescent="0.2">
      <c r="A60224" s="24"/>
      <c r="B60224" s="24"/>
      <c r="C60224" s="24"/>
      <c r="D60224" s="24"/>
      <c r="E60224" s="24"/>
      <c r="F60224" s="24"/>
      <c r="G60224" s="24"/>
      <c r="H60224" s="24"/>
      <c r="I60224" s="24"/>
      <c r="J60224" s="24"/>
      <c r="K60224" s="24"/>
      <c r="L60224" s="24"/>
      <c r="M60224" s="24"/>
      <c r="P60224" s="10"/>
      <c r="R60224" s="10"/>
      <c r="S60224" s="10"/>
      <c r="T60224" s="10"/>
    </row>
    <row r="60225" spans="1:20" ht="16" x14ac:dyDescent="0.2">
      <c r="A60225" s="24"/>
      <c r="B60225" s="24"/>
      <c r="C60225" s="24"/>
      <c r="D60225" s="24"/>
      <c r="E60225" s="24"/>
      <c r="F60225" s="24"/>
      <c r="G60225" s="24"/>
      <c r="H60225" s="24"/>
      <c r="I60225" s="24"/>
      <c r="J60225" s="24"/>
      <c r="K60225" s="24"/>
      <c r="L60225" s="24"/>
      <c r="M60225" s="24"/>
      <c r="P60225" s="10"/>
      <c r="R60225" s="10"/>
      <c r="S60225" s="10"/>
      <c r="T60225" s="10"/>
    </row>
    <row r="60226" spans="1:20" ht="16" x14ac:dyDescent="0.2">
      <c r="A60226" s="24"/>
      <c r="B60226" s="24"/>
      <c r="C60226" s="24"/>
      <c r="D60226" s="24"/>
      <c r="E60226" s="24"/>
      <c r="F60226" s="24"/>
      <c r="G60226" s="24"/>
      <c r="H60226" s="24"/>
      <c r="I60226" s="24"/>
      <c r="J60226" s="24"/>
      <c r="K60226" s="24"/>
      <c r="L60226" s="24"/>
      <c r="M60226" s="24"/>
      <c r="P60226" s="10"/>
      <c r="R60226" s="10"/>
      <c r="S60226" s="10"/>
      <c r="T60226" s="10"/>
    </row>
    <row r="60227" spans="1:20" ht="16" x14ac:dyDescent="0.2">
      <c r="A60227" s="24"/>
      <c r="B60227" s="24"/>
      <c r="C60227" s="24"/>
      <c r="D60227" s="24"/>
      <c r="E60227" s="24"/>
      <c r="F60227" s="24"/>
      <c r="G60227" s="24"/>
      <c r="H60227" s="24"/>
      <c r="I60227" s="24"/>
      <c r="J60227" s="24"/>
      <c r="K60227" s="24"/>
      <c r="L60227" s="24"/>
      <c r="M60227" s="24"/>
      <c r="P60227" s="10"/>
      <c r="R60227" s="10"/>
      <c r="S60227" s="10"/>
      <c r="T60227" s="10"/>
    </row>
    <row r="60228" spans="1:20" ht="16" x14ac:dyDescent="0.2">
      <c r="A60228" s="24"/>
      <c r="B60228" s="24"/>
      <c r="C60228" s="24"/>
      <c r="D60228" s="24"/>
      <c r="E60228" s="24"/>
      <c r="F60228" s="24"/>
      <c r="G60228" s="24"/>
      <c r="H60228" s="24"/>
      <c r="I60228" s="24"/>
      <c r="J60228" s="24"/>
      <c r="K60228" s="24"/>
      <c r="L60228" s="24"/>
      <c r="M60228" s="24"/>
      <c r="P60228" s="10"/>
      <c r="R60228" s="10"/>
      <c r="S60228" s="10"/>
      <c r="T60228" s="10"/>
    </row>
    <row r="60229" spans="1:20" ht="16" x14ac:dyDescent="0.2">
      <c r="A60229" s="24"/>
      <c r="B60229" s="24"/>
      <c r="C60229" s="24"/>
      <c r="D60229" s="24"/>
      <c r="E60229" s="24"/>
      <c r="F60229" s="24"/>
      <c r="G60229" s="24"/>
      <c r="H60229" s="24"/>
      <c r="I60229" s="24"/>
      <c r="J60229" s="24"/>
      <c r="K60229" s="24"/>
      <c r="L60229" s="24"/>
      <c r="M60229" s="24"/>
      <c r="P60229" s="10"/>
      <c r="R60229" s="10"/>
      <c r="S60229" s="10"/>
      <c r="T60229" s="10"/>
    </row>
    <row r="60230" spans="1:20" ht="16" x14ac:dyDescent="0.2">
      <c r="A60230" s="24"/>
      <c r="B60230" s="24"/>
      <c r="C60230" s="24"/>
      <c r="D60230" s="24"/>
      <c r="E60230" s="24"/>
      <c r="F60230" s="24"/>
      <c r="G60230" s="24"/>
      <c r="H60230" s="24"/>
      <c r="I60230" s="24"/>
      <c r="J60230" s="24"/>
      <c r="K60230" s="24"/>
      <c r="L60230" s="24"/>
      <c r="M60230" s="24"/>
      <c r="P60230" s="10"/>
      <c r="R60230" s="10"/>
      <c r="S60230" s="10"/>
      <c r="T60230" s="10"/>
    </row>
    <row r="60231" spans="1:20" ht="16" x14ac:dyDescent="0.2">
      <c r="A60231" s="24"/>
      <c r="B60231" s="24"/>
      <c r="C60231" s="24"/>
      <c r="D60231" s="24"/>
      <c r="E60231" s="24"/>
      <c r="F60231" s="24"/>
      <c r="G60231" s="24"/>
      <c r="H60231" s="24"/>
      <c r="I60231" s="24"/>
      <c r="J60231" s="24"/>
      <c r="K60231" s="24"/>
      <c r="L60231" s="24"/>
      <c r="M60231" s="24"/>
      <c r="P60231" s="10"/>
      <c r="R60231" s="10"/>
      <c r="S60231" s="10"/>
      <c r="T60231" s="10"/>
    </row>
    <row r="60232" spans="1:20" ht="16" x14ac:dyDescent="0.2">
      <c r="A60232" s="24"/>
      <c r="B60232" s="24"/>
      <c r="C60232" s="24"/>
      <c r="D60232" s="24"/>
      <c r="E60232" s="24"/>
      <c r="F60232" s="24"/>
      <c r="G60232" s="24"/>
      <c r="H60232" s="24"/>
      <c r="I60232" s="24"/>
      <c r="J60232" s="24"/>
      <c r="K60232" s="24"/>
      <c r="L60232" s="24"/>
      <c r="M60232" s="24"/>
      <c r="P60232" s="10"/>
      <c r="R60232" s="10"/>
      <c r="S60232" s="10"/>
      <c r="T60232" s="10"/>
    </row>
    <row r="60233" spans="1:20" ht="16" x14ac:dyDescent="0.2">
      <c r="A60233" s="24"/>
      <c r="B60233" s="24"/>
      <c r="C60233" s="24"/>
      <c r="D60233" s="24"/>
      <c r="E60233" s="24"/>
      <c r="F60233" s="24"/>
      <c r="G60233" s="24"/>
      <c r="H60233" s="24"/>
      <c r="I60233" s="24"/>
      <c r="J60233" s="24"/>
      <c r="K60233" s="24"/>
      <c r="L60233" s="24"/>
      <c r="M60233" s="24"/>
      <c r="P60233" s="10"/>
      <c r="R60233" s="10"/>
      <c r="S60233" s="10"/>
      <c r="T60233" s="10"/>
    </row>
    <row r="60234" spans="1:20" ht="16" x14ac:dyDescent="0.2">
      <c r="A60234" s="24"/>
      <c r="B60234" s="24"/>
      <c r="C60234" s="24"/>
      <c r="D60234" s="24"/>
      <c r="E60234" s="24"/>
      <c r="F60234" s="24"/>
      <c r="G60234" s="24"/>
      <c r="H60234" s="24"/>
      <c r="I60234" s="24"/>
      <c r="J60234" s="24"/>
      <c r="K60234" s="24"/>
      <c r="L60234" s="24"/>
      <c r="M60234" s="24"/>
      <c r="P60234" s="10"/>
      <c r="R60234" s="10"/>
      <c r="S60234" s="10"/>
      <c r="T60234" s="10"/>
    </row>
    <row r="60235" spans="1:20" ht="16" x14ac:dyDescent="0.2">
      <c r="A60235" s="24"/>
      <c r="B60235" s="24"/>
      <c r="C60235" s="24"/>
      <c r="D60235" s="24"/>
      <c r="E60235" s="24"/>
      <c r="F60235" s="24"/>
      <c r="G60235" s="24"/>
      <c r="H60235" s="24"/>
      <c r="I60235" s="24"/>
      <c r="J60235" s="24"/>
      <c r="K60235" s="24"/>
      <c r="L60235" s="24"/>
      <c r="M60235" s="24"/>
      <c r="P60235" s="10"/>
      <c r="R60235" s="10"/>
      <c r="S60235" s="10"/>
      <c r="T60235" s="10"/>
    </row>
    <row r="60236" spans="1:20" ht="16" x14ac:dyDescent="0.2">
      <c r="A60236" s="24"/>
      <c r="B60236" s="24"/>
      <c r="C60236" s="24"/>
      <c r="D60236" s="24"/>
      <c r="E60236" s="24"/>
      <c r="F60236" s="24"/>
      <c r="G60236" s="24"/>
      <c r="H60236" s="24"/>
      <c r="I60236" s="24"/>
      <c r="J60236" s="24"/>
      <c r="K60236" s="24"/>
      <c r="L60236" s="24"/>
      <c r="M60236" s="24"/>
      <c r="P60236" s="10"/>
      <c r="R60236" s="10"/>
      <c r="S60236" s="10"/>
      <c r="T60236" s="10"/>
    </row>
    <row r="60237" spans="1:20" ht="16" x14ac:dyDescent="0.2">
      <c r="A60237" s="24"/>
      <c r="B60237" s="24"/>
      <c r="C60237" s="24"/>
      <c r="D60237" s="24"/>
      <c r="E60237" s="24"/>
      <c r="F60237" s="24"/>
      <c r="G60237" s="24"/>
      <c r="H60237" s="24"/>
      <c r="I60237" s="24"/>
      <c r="J60237" s="24"/>
      <c r="K60237" s="24"/>
      <c r="L60237" s="24"/>
      <c r="M60237" s="24"/>
      <c r="P60237" s="10"/>
      <c r="R60237" s="10"/>
      <c r="S60237" s="10"/>
      <c r="T60237" s="10"/>
    </row>
    <row r="60238" spans="1:20" ht="16" x14ac:dyDescent="0.2">
      <c r="A60238" s="24"/>
      <c r="B60238" s="24"/>
      <c r="C60238" s="24"/>
      <c r="D60238" s="24"/>
      <c r="E60238" s="24"/>
      <c r="F60238" s="24"/>
      <c r="G60238" s="24"/>
      <c r="H60238" s="24"/>
      <c r="I60238" s="24"/>
      <c r="J60238" s="24"/>
      <c r="K60238" s="24"/>
      <c r="L60238" s="24"/>
      <c r="M60238" s="24"/>
      <c r="P60238" s="10"/>
      <c r="R60238" s="10"/>
      <c r="S60238" s="10"/>
      <c r="T60238" s="10"/>
    </row>
    <row r="60239" spans="1:20" ht="16" x14ac:dyDescent="0.2">
      <c r="A60239" s="24"/>
      <c r="B60239" s="24"/>
      <c r="C60239" s="24"/>
      <c r="D60239" s="24"/>
      <c r="E60239" s="24"/>
      <c r="F60239" s="24"/>
      <c r="G60239" s="24"/>
      <c r="H60239" s="24"/>
      <c r="I60239" s="24"/>
      <c r="J60239" s="24"/>
      <c r="K60239" s="24"/>
      <c r="L60239" s="24"/>
      <c r="M60239" s="24"/>
      <c r="P60239" s="10"/>
      <c r="R60239" s="10"/>
      <c r="S60239" s="10"/>
      <c r="T60239" s="10"/>
    </row>
    <row r="60240" spans="1:20" ht="16" x14ac:dyDescent="0.2">
      <c r="A60240" s="24"/>
      <c r="B60240" s="24"/>
      <c r="C60240" s="24"/>
      <c r="D60240" s="24"/>
      <c r="E60240" s="24"/>
      <c r="F60240" s="24"/>
      <c r="G60240" s="24"/>
      <c r="H60240" s="24"/>
      <c r="I60240" s="24"/>
      <c r="J60240" s="24"/>
      <c r="K60240" s="24"/>
      <c r="L60240" s="24"/>
      <c r="M60240" s="24"/>
      <c r="P60240" s="10"/>
      <c r="R60240" s="10"/>
      <c r="S60240" s="10"/>
      <c r="T60240" s="10"/>
    </row>
    <row r="60241" spans="1:20" ht="16" x14ac:dyDescent="0.2">
      <c r="A60241" s="24"/>
      <c r="B60241" s="24"/>
      <c r="C60241" s="24"/>
      <c r="D60241" s="24"/>
      <c r="E60241" s="24"/>
      <c r="F60241" s="24"/>
      <c r="G60241" s="24"/>
      <c r="H60241" s="24"/>
      <c r="I60241" s="24"/>
      <c r="J60241" s="24"/>
      <c r="K60241" s="24"/>
      <c r="L60241" s="24"/>
      <c r="M60241" s="24"/>
      <c r="P60241" s="10"/>
      <c r="R60241" s="10"/>
      <c r="S60241" s="10"/>
      <c r="T60241" s="10"/>
    </row>
    <row r="60242" spans="1:20" ht="16" x14ac:dyDescent="0.2">
      <c r="A60242" s="24"/>
      <c r="B60242" s="24"/>
      <c r="C60242" s="24"/>
      <c r="D60242" s="24"/>
      <c r="E60242" s="24"/>
      <c r="F60242" s="24"/>
      <c r="G60242" s="24"/>
      <c r="H60242" s="24"/>
      <c r="I60242" s="24"/>
      <c r="J60242" s="24"/>
      <c r="K60242" s="24"/>
      <c r="L60242" s="24"/>
      <c r="M60242" s="24"/>
      <c r="P60242" s="10"/>
      <c r="R60242" s="10"/>
      <c r="S60242" s="10"/>
      <c r="T60242" s="10"/>
    </row>
    <row r="60243" spans="1:20" ht="16" x14ac:dyDescent="0.2">
      <c r="A60243" s="24"/>
      <c r="B60243" s="24"/>
      <c r="C60243" s="24"/>
      <c r="D60243" s="24"/>
      <c r="E60243" s="24"/>
      <c r="F60243" s="24"/>
      <c r="G60243" s="24"/>
      <c r="H60243" s="24"/>
      <c r="I60243" s="24"/>
      <c r="J60243" s="24"/>
      <c r="K60243" s="24"/>
      <c r="L60243" s="24"/>
      <c r="M60243" s="24"/>
      <c r="P60243" s="10"/>
      <c r="R60243" s="10"/>
      <c r="S60243" s="10"/>
      <c r="T60243" s="10"/>
    </row>
    <row r="60244" spans="1:20" ht="16" x14ac:dyDescent="0.2">
      <c r="A60244" s="24"/>
      <c r="B60244" s="24"/>
      <c r="C60244" s="24"/>
      <c r="D60244" s="24"/>
      <c r="E60244" s="24"/>
      <c r="F60244" s="24"/>
      <c r="G60244" s="24"/>
      <c r="H60244" s="24"/>
      <c r="I60244" s="24"/>
      <c r="J60244" s="24"/>
      <c r="K60244" s="24"/>
      <c r="L60244" s="24"/>
      <c r="M60244" s="24"/>
      <c r="P60244" s="10"/>
      <c r="R60244" s="10"/>
      <c r="S60244" s="10"/>
      <c r="T60244" s="10"/>
    </row>
    <row r="60245" spans="1:20" ht="16" x14ac:dyDescent="0.2">
      <c r="A60245" s="24"/>
      <c r="B60245" s="24"/>
      <c r="C60245" s="24"/>
      <c r="D60245" s="24"/>
      <c r="E60245" s="24"/>
      <c r="F60245" s="24"/>
      <c r="G60245" s="24"/>
      <c r="H60245" s="24"/>
      <c r="I60245" s="24"/>
      <c r="J60245" s="24"/>
      <c r="K60245" s="24"/>
      <c r="L60245" s="24"/>
      <c r="M60245" s="24"/>
      <c r="P60245" s="10"/>
      <c r="R60245" s="10"/>
      <c r="S60245" s="10"/>
      <c r="T60245" s="10"/>
    </row>
    <row r="60246" spans="1:20" ht="16" x14ac:dyDescent="0.2">
      <c r="A60246" s="24"/>
      <c r="B60246" s="24"/>
      <c r="C60246" s="24"/>
      <c r="D60246" s="24"/>
      <c r="E60246" s="24"/>
      <c r="F60246" s="24"/>
      <c r="G60246" s="24"/>
      <c r="H60246" s="24"/>
      <c r="I60246" s="24"/>
      <c r="J60246" s="24"/>
      <c r="K60246" s="24"/>
      <c r="L60246" s="24"/>
      <c r="M60246" s="24"/>
      <c r="P60246" s="10"/>
      <c r="R60246" s="10"/>
      <c r="S60246" s="10"/>
      <c r="T60246" s="10"/>
    </row>
    <row r="60247" spans="1:20" ht="16" x14ac:dyDescent="0.2">
      <c r="A60247" s="24"/>
      <c r="B60247" s="24"/>
      <c r="C60247" s="24"/>
      <c r="D60247" s="24"/>
      <c r="E60247" s="24"/>
      <c r="F60247" s="24"/>
      <c r="G60247" s="24"/>
      <c r="H60247" s="24"/>
      <c r="I60247" s="24"/>
      <c r="J60247" s="24"/>
      <c r="K60247" s="24"/>
      <c r="L60247" s="24"/>
      <c r="M60247" s="24"/>
      <c r="P60247" s="10"/>
      <c r="R60247" s="10"/>
      <c r="S60247" s="10"/>
      <c r="T60247" s="10"/>
    </row>
    <row r="60248" spans="1:20" ht="16" x14ac:dyDescent="0.2">
      <c r="A60248" s="24"/>
      <c r="B60248" s="24"/>
      <c r="C60248" s="24"/>
      <c r="D60248" s="24"/>
      <c r="E60248" s="24"/>
      <c r="F60248" s="24"/>
      <c r="G60248" s="24"/>
      <c r="H60248" s="24"/>
      <c r="I60248" s="24"/>
      <c r="J60248" s="24"/>
      <c r="K60248" s="24"/>
      <c r="L60248" s="24"/>
      <c r="M60248" s="24"/>
      <c r="P60248" s="10"/>
      <c r="R60248" s="10"/>
      <c r="S60248" s="10"/>
      <c r="T60248" s="10"/>
    </row>
    <row r="60249" spans="1:20" ht="16" x14ac:dyDescent="0.2">
      <c r="A60249" s="24"/>
      <c r="B60249" s="24"/>
      <c r="C60249" s="24"/>
      <c r="D60249" s="24"/>
      <c r="E60249" s="24"/>
      <c r="F60249" s="24"/>
      <c r="G60249" s="24"/>
      <c r="H60249" s="24"/>
      <c r="I60249" s="24"/>
      <c r="J60249" s="24"/>
      <c r="K60249" s="24"/>
      <c r="L60249" s="24"/>
      <c r="M60249" s="24"/>
      <c r="P60249" s="10"/>
      <c r="R60249" s="10"/>
      <c r="S60249" s="10"/>
      <c r="T60249" s="10"/>
    </row>
    <row r="60250" spans="1:20" ht="16" x14ac:dyDescent="0.2">
      <c r="A60250" s="24"/>
      <c r="B60250" s="24"/>
      <c r="C60250" s="24"/>
      <c r="D60250" s="24"/>
      <c r="E60250" s="24"/>
      <c r="F60250" s="24"/>
      <c r="G60250" s="24"/>
      <c r="H60250" s="24"/>
      <c r="I60250" s="24"/>
      <c r="J60250" s="24"/>
      <c r="K60250" s="24"/>
      <c r="L60250" s="24"/>
      <c r="M60250" s="24"/>
      <c r="P60250" s="10"/>
      <c r="R60250" s="10"/>
      <c r="S60250" s="10"/>
      <c r="T60250" s="10"/>
    </row>
    <row r="60251" spans="1:20" ht="16" x14ac:dyDescent="0.2">
      <c r="A60251" s="24"/>
      <c r="B60251" s="24"/>
      <c r="C60251" s="24"/>
      <c r="D60251" s="24"/>
      <c r="E60251" s="24"/>
      <c r="F60251" s="24"/>
      <c r="G60251" s="24"/>
      <c r="H60251" s="24"/>
      <c r="I60251" s="24"/>
      <c r="J60251" s="24"/>
      <c r="K60251" s="24"/>
      <c r="L60251" s="24"/>
      <c r="M60251" s="24"/>
      <c r="P60251" s="10"/>
      <c r="R60251" s="10"/>
      <c r="S60251" s="10"/>
      <c r="T60251" s="10"/>
    </row>
    <row r="60252" spans="1:20" ht="16" x14ac:dyDescent="0.2">
      <c r="A60252" s="24"/>
      <c r="B60252" s="24"/>
      <c r="C60252" s="24"/>
      <c r="D60252" s="24"/>
      <c r="E60252" s="24"/>
      <c r="F60252" s="24"/>
      <c r="G60252" s="24"/>
      <c r="H60252" s="24"/>
      <c r="I60252" s="24"/>
      <c r="J60252" s="24"/>
      <c r="K60252" s="24"/>
      <c r="L60252" s="24"/>
      <c r="M60252" s="24"/>
      <c r="P60252" s="10"/>
      <c r="R60252" s="10"/>
      <c r="S60252" s="10"/>
      <c r="T60252" s="10"/>
    </row>
    <row r="60253" spans="1:20" ht="16" x14ac:dyDescent="0.2">
      <c r="A60253" s="24"/>
      <c r="B60253" s="24"/>
      <c r="C60253" s="24"/>
      <c r="D60253" s="24"/>
      <c r="E60253" s="24"/>
      <c r="F60253" s="24"/>
      <c r="G60253" s="24"/>
      <c r="H60253" s="24"/>
      <c r="I60253" s="24"/>
      <c r="J60253" s="24"/>
      <c r="K60253" s="24"/>
      <c r="L60253" s="24"/>
      <c r="M60253" s="24"/>
      <c r="P60253" s="10"/>
      <c r="R60253" s="10"/>
      <c r="S60253" s="10"/>
      <c r="T60253" s="10"/>
    </row>
    <row r="60254" spans="1:20" ht="16" x14ac:dyDescent="0.2">
      <c r="A60254" s="24"/>
      <c r="B60254" s="24"/>
      <c r="C60254" s="24"/>
      <c r="D60254" s="24"/>
      <c r="E60254" s="24"/>
      <c r="F60254" s="24"/>
      <c r="G60254" s="24"/>
      <c r="H60254" s="24"/>
      <c r="I60254" s="24"/>
      <c r="J60254" s="24"/>
      <c r="K60254" s="24"/>
      <c r="L60254" s="24"/>
      <c r="M60254" s="24"/>
      <c r="P60254" s="10"/>
      <c r="R60254" s="10"/>
      <c r="S60254" s="10"/>
      <c r="T60254" s="10"/>
    </row>
    <row r="60255" spans="1:20" ht="16" x14ac:dyDescent="0.2">
      <c r="A60255" s="24"/>
      <c r="B60255" s="24"/>
      <c r="C60255" s="24"/>
      <c r="D60255" s="24"/>
      <c r="E60255" s="24"/>
      <c r="F60255" s="24"/>
      <c r="G60255" s="24"/>
      <c r="H60255" s="24"/>
      <c r="I60255" s="24"/>
      <c r="J60255" s="24"/>
      <c r="K60255" s="24"/>
      <c r="L60255" s="24"/>
      <c r="M60255" s="24"/>
      <c r="P60255" s="10"/>
      <c r="R60255" s="10"/>
      <c r="S60255" s="10"/>
      <c r="T60255" s="10"/>
    </row>
    <row r="60256" spans="1:20" ht="16" x14ac:dyDescent="0.2">
      <c r="A60256" s="24"/>
      <c r="B60256" s="24"/>
      <c r="C60256" s="24"/>
      <c r="D60256" s="24"/>
      <c r="E60256" s="24"/>
      <c r="F60256" s="24"/>
      <c r="G60256" s="24"/>
      <c r="H60256" s="24"/>
      <c r="I60256" s="24"/>
      <c r="J60256" s="24"/>
      <c r="K60256" s="24"/>
      <c r="L60256" s="24"/>
      <c r="M60256" s="24"/>
      <c r="P60256" s="10"/>
      <c r="R60256" s="10"/>
      <c r="S60256" s="10"/>
      <c r="T60256" s="10"/>
    </row>
    <row r="60257" spans="1:20" ht="16" x14ac:dyDescent="0.2">
      <c r="A60257" s="24"/>
      <c r="B60257" s="24"/>
      <c r="C60257" s="24"/>
      <c r="D60257" s="24"/>
      <c r="E60257" s="24"/>
      <c r="F60257" s="24"/>
      <c r="G60257" s="24"/>
      <c r="H60257" s="24"/>
      <c r="I60257" s="24"/>
      <c r="J60257" s="24"/>
      <c r="K60257" s="24"/>
      <c r="L60257" s="24"/>
      <c r="M60257" s="24"/>
      <c r="P60257" s="10"/>
      <c r="R60257" s="10"/>
      <c r="S60257" s="10"/>
      <c r="T60257" s="10"/>
    </row>
    <row r="60258" spans="1:20" ht="16" x14ac:dyDescent="0.2">
      <c r="A60258" s="24"/>
      <c r="B60258" s="24"/>
      <c r="C60258" s="24"/>
      <c r="D60258" s="24"/>
      <c r="E60258" s="24"/>
      <c r="F60258" s="24"/>
      <c r="G60258" s="24"/>
      <c r="H60258" s="24"/>
      <c r="I60258" s="24"/>
      <c r="J60258" s="24"/>
      <c r="K60258" s="24"/>
      <c r="L60258" s="24"/>
      <c r="M60258" s="24"/>
      <c r="P60258" s="10"/>
      <c r="R60258" s="10"/>
      <c r="S60258" s="10"/>
      <c r="T60258" s="10"/>
    </row>
    <row r="60259" spans="1:20" ht="16" x14ac:dyDescent="0.2">
      <c r="A60259" s="24"/>
      <c r="B60259" s="24"/>
      <c r="C60259" s="24"/>
      <c r="D60259" s="24"/>
      <c r="E60259" s="24"/>
      <c r="F60259" s="24"/>
      <c r="G60259" s="24"/>
      <c r="H60259" s="24"/>
      <c r="I60259" s="24"/>
      <c r="J60259" s="24"/>
      <c r="K60259" s="24"/>
      <c r="L60259" s="24"/>
      <c r="M60259" s="24"/>
      <c r="P60259" s="10"/>
      <c r="R60259" s="10"/>
      <c r="S60259" s="10"/>
      <c r="T60259" s="10"/>
    </row>
    <row r="60260" spans="1:20" ht="16" x14ac:dyDescent="0.2">
      <c r="A60260" s="24"/>
      <c r="B60260" s="24"/>
      <c r="C60260" s="24"/>
      <c r="D60260" s="24"/>
      <c r="E60260" s="24"/>
      <c r="F60260" s="24"/>
      <c r="G60260" s="24"/>
      <c r="H60260" s="24"/>
      <c r="I60260" s="24"/>
      <c r="J60260" s="24"/>
      <c r="K60260" s="24"/>
      <c r="L60260" s="24"/>
      <c r="M60260" s="24"/>
      <c r="P60260" s="10"/>
      <c r="R60260" s="10"/>
      <c r="S60260" s="10"/>
      <c r="T60260" s="10"/>
    </row>
    <row r="60261" spans="1:20" ht="16" x14ac:dyDescent="0.2">
      <c r="A60261" s="24"/>
      <c r="B60261" s="24"/>
      <c r="C60261" s="24"/>
      <c r="D60261" s="24"/>
      <c r="E60261" s="24"/>
      <c r="F60261" s="24"/>
      <c r="G60261" s="24"/>
      <c r="H60261" s="24"/>
      <c r="I60261" s="24"/>
      <c r="J60261" s="24"/>
      <c r="K60261" s="24"/>
      <c r="L60261" s="24"/>
      <c r="M60261" s="24"/>
      <c r="P60261" s="10"/>
      <c r="R60261" s="10"/>
      <c r="S60261" s="10"/>
      <c r="T60261" s="10"/>
    </row>
    <row r="60262" spans="1:20" ht="16" x14ac:dyDescent="0.2">
      <c r="A60262" s="24"/>
      <c r="B60262" s="24"/>
      <c r="C60262" s="24"/>
      <c r="D60262" s="24"/>
      <c r="E60262" s="24"/>
      <c r="F60262" s="24"/>
      <c r="G60262" s="24"/>
      <c r="H60262" s="24"/>
      <c r="I60262" s="24"/>
      <c r="J60262" s="24"/>
      <c r="K60262" s="24"/>
      <c r="L60262" s="24"/>
      <c r="M60262" s="24"/>
      <c r="P60262" s="10"/>
      <c r="R60262" s="10"/>
      <c r="S60262" s="10"/>
      <c r="T60262" s="10"/>
    </row>
    <row r="60263" spans="1:20" ht="16" x14ac:dyDescent="0.2">
      <c r="A60263" s="24"/>
      <c r="B60263" s="24"/>
      <c r="C60263" s="24"/>
      <c r="D60263" s="24"/>
      <c r="E60263" s="24"/>
      <c r="F60263" s="24"/>
      <c r="G60263" s="24"/>
      <c r="H60263" s="24"/>
      <c r="I60263" s="24"/>
      <c r="J60263" s="24"/>
      <c r="K60263" s="24"/>
      <c r="L60263" s="24"/>
      <c r="M60263" s="24"/>
      <c r="P60263" s="10"/>
      <c r="R60263" s="10"/>
      <c r="S60263" s="10"/>
      <c r="T60263" s="10"/>
    </row>
    <row r="60264" spans="1:20" ht="16" x14ac:dyDescent="0.2">
      <c r="A60264" s="24"/>
      <c r="B60264" s="24"/>
      <c r="C60264" s="24"/>
      <c r="D60264" s="24"/>
      <c r="E60264" s="24"/>
      <c r="F60264" s="24"/>
      <c r="G60264" s="24"/>
      <c r="H60264" s="24"/>
      <c r="I60264" s="24"/>
      <c r="J60264" s="24"/>
      <c r="K60264" s="24"/>
      <c r="L60264" s="24"/>
      <c r="M60264" s="24"/>
      <c r="P60264" s="10"/>
      <c r="R60264" s="10"/>
      <c r="S60264" s="10"/>
      <c r="T60264" s="10"/>
    </row>
    <row r="60265" spans="1:20" ht="16" x14ac:dyDescent="0.2">
      <c r="A60265" s="24"/>
      <c r="B60265" s="24"/>
      <c r="C60265" s="24"/>
      <c r="D60265" s="24"/>
      <c r="E60265" s="24"/>
      <c r="F60265" s="24"/>
      <c r="G60265" s="24"/>
      <c r="H60265" s="24"/>
      <c r="I60265" s="24"/>
      <c r="J60265" s="24"/>
      <c r="K60265" s="24"/>
      <c r="L60265" s="24"/>
      <c r="M60265" s="24"/>
      <c r="P60265" s="10"/>
      <c r="R60265" s="10"/>
      <c r="S60265" s="10"/>
      <c r="T60265" s="10"/>
    </row>
    <row r="60266" spans="1:20" ht="16" x14ac:dyDescent="0.2">
      <c r="A60266" s="24"/>
      <c r="B60266" s="24"/>
      <c r="C60266" s="24"/>
      <c r="D60266" s="24"/>
      <c r="E60266" s="24"/>
      <c r="F60266" s="24"/>
      <c r="G60266" s="24"/>
      <c r="H60266" s="24"/>
      <c r="I60266" s="24"/>
      <c r="J60266" s="24"/>
      <c r="K60266" s="24"/>
      <c r="L60266" s="24"/>
      <c r="M60266" s="24"/>
      <c r="P60266" s="10"/>
      <c r="R60266" s="10"/>
      <c r="S60266" s="10"/>
      <c r="T60266" s="10"/>
    </row>
    <row r="60267" spans="1:20" ht="16" x14ac:dyDescent="0.2">
      <c r="A60267" s="24"/>
      <c r="B60267" s="24"/>
      <c r="C60267" s="24"/>
      <c r="D60267" s="24"/>
      <c r="E60267" s="24"/>
      <c r="F60267" s="24"/>
      <c r="G60267" s="24"/>
      <c r="H60267" s="24"/>
      <c r="I60267" s="24"/>
      <c r="J60267" s="24"/>
      <c r="K60267" s="24"/>
      <c r="L60267" s="24"/>
      <c r="M60267" s="24"/>
      <c r="P60267" s="10"/>
      <c r="R60267" s="10"/>
      <c r="S60267" s="10"/>
      <c r="T60267" s="10"/>
    </row>
    <row r="60268" spans="1:20" ht="16" x14ac:dyDescent="0.2">
      <c r="A60268" s="24"/>
      <c r="B60268" s="24"/>
      <c r="C60268" s="24"/>
      <c r="D60268" s="24"/>
      <c r="E60268" s="24"/>
      <c r="F60268" s="24"/>
      <c r="G60268" s="24"/>
      <c r="H60268" s="24"/>
      <c r="I60268" s="24"/>
      <c r="J60268" s="24"/>
      <c r="K60268" s="24"/>
      <c r="L60268" s="24"/>
      <c r="M60268" s="24"/>
      <c r="P60268" s="10"/>
      <c r="R60268" s="10"/>
      <c r="S60268" s="10"/>
      <c r="T60268" s="10"/>
    </row>
    <row r="60269" spans="1:20" ht="16" x14ac:dyDescent="0.2">
      <c r="A60269" s="24"/>
      <c r="B60269" s="24"/>
      <c r="C60269" s="24"/>
      <c r="D60269" s="24"/>
      <c r="E60269" s="24"/>
      <c r="F60269" s="24"/>
      <c r="G60269" s="24"/>
      <c r="H60269" s="24"/>
      <c r="I60269" s="24"/>
      <c r="J60269" s="24"/>
      <c r="K60269" s="24"/>
      <c r="L60269" s="24"/>
      <c r="M60269" s="24"/>
      <c r="P60269" s="10"/>
      <c r="R60269" s="10"/>
      <c r="S60269" s="10"/>
      <c r="T60269" s="10"/>
    </row>
    <row r="60270" spans="1:20" ht="16" x14ac:dyDescent="0.2">
      <c r="A60270" s="24"/>
      <c r="B60270" s="24"/>
      <c r="C60270" s="24"/>
      <c r="D60270" s="24"/>
      <c r="E60270" s="24"/>
      <c r="F60270" s="24"/>
      <c r="G60270" s="24"/>
      <c r="H60270" s="24"/>
      <c r="I60270" s="24"/>
      <c r="J60270" s="24"/>
      <c r="K60270" s="24"/>
      <c r="L60270" s="24"/>
      <c r="M60270" s="24"/>
      <c r="P60270" s="10"/>
      <c r="R60270" s="10"/>
      <c r="S60270" s="10"/>
      <c r="T60270" s="10"/>
    </row>
    <row r="60271" spans="1:20" ht="16" x14ac:dyDescent="0.2">
      <c r="A60271" s="24"/>
      <c r="B60271" s="24"/>
      <c r="C60271" s="24"/>
      <c r="D60271" s="24"/>
      <c r="E60271" s="24"/>
      <c r="F60271" s="24"/>
      <c r="G60271" s="24"/>
      <c r="H60271" s="24"/>
      <c r="I60271" s="24"/>
      <c r="J60271" s="24"/>
      <c r="K60271" s="24"/>
      <c r="L60271" s="24"/>
      <c r="M60271" s="24"/>
      <c r="P60271" s="10"/>
      <c r="R60271" s="10"/>
      <c r="S60271" s="10"/>
      <c r="T60271" s="10"/>
    </row>
    <row r="60272" spans="1:20" ht="16" x14ac:dyDescent="0.2">
      <c r="A60272" s="24"/>
      <c r="B60272" s="24"/>
      <c r="C60272" s="24"/>
      <c r="D60272" s="24"/>
      <c r="E60272" s="24"/>
      <c r="F60272" s="24"/>
      <c r="G60272" s="24"/>
      <c r="H60272" s="24"/>
      <c r="I60272" s="24"/>
      <c r="J60272" s="24"/>
      <c r="K60272" s="24"/>
      <c r="L60272" s="24"/>
      <c r="M60272" s="24"/>
      <c r="P60272" s="10"/>
      <c r="R60272" s="10"/>
      <c r="S60272" s="10"/>
      <c r="T60272" s="10"/>
    </row>
    <row r="60273" spans="1:20" ht="16" x14ac:dyDescent="0.2">
      <c r="A60273" s="24"/>
      <c r="B60273" s="24"/>
      <c r="C60273" s="24"/>
      <c r="D60273" s="24"/>
      <c r="E60273" s="24"/>
      <c r="F60273" s="24"/>
      <c r="G60273" s="24"/>
      <c r="H60273" s="24"/>
      <c r="I60273" s="24"/>
      <c r="J60273" s="24"/>
      <c r="K60273" s="24"/>
      <c r="L60273" s="24"/>
      <c r="M60273" s="24"/>
      <c r="P60273" s="10"/>
      <c r="R60273" s="10"/>
      <c r="S60273" s="10"/>
      <c r="T60273" s="10"/>
    </row>
    <row r="60274" spans="1:20" ht="16" x14ac:dyDescent="0.2">
      <c r="A60274" s="24"/>
      <c r="B60274" s="24"/>
      <c r="C60274" s="24"/>
      <c r="D60274" s="24"/>
      <c r="E60274" s="24"/>
      <c r="F60274" s="24"/>
      <c r="G60274" s="24"/>
      <c r="H60274" s="24"/>
      <c r="I60274" s="24"/>
      <c r="J60274" s="24"/>
      <c r="K60274" s="24"/>
      <c r="L60274" s="24"/>
      <c r="M60274" s="24"/>
      <c r="P60274" s="10"/>
      <c r="R60274" s="10"/>
      <c r="S60274" s="10"/>
      <c r="T60274" s="10"/>
    </row>
    <row r="60275" spans="1:20" ht="16" x14ac:dyDescent="0.2">
      <c r="A60275" s="24"/>
      <c r="B60275" s="24"/>
      <c r="C60275" s="24"/>
      <c r="D60275" s="24"/>
      <c r="E60275" s="24"/>
      <c r="F60275" s="24"/>
      <c r="G60275" s="24"/>
      <c r="H60275" s="24"/>
      <c r="I60275" s="24"/>
      <c r="J60275" s="24"/>
      <c r="K60275" s="24"/>
      <c r="L60275" s="24"/>
      <c r="M60275" s="24"/>
      <c r="P60275" s="10"/>
      <c r="R60275" s="10"/>
      <c r="S60275" s="10"/>
      <c r="T60275" s="10"/>
    </row>
    <row r="60276" spans="1:20" ht="16" x14ac:dyDescent="0.2">
      <c r="A60276" s="24"/>
      <c r="B60276" s="24"/>
      <c r="C60276" s="24"/>
      <c r="D60276" s="24"/>
      <c r="E60276" s="24"/>
      <c r="F60276" s="24"/>
      <c r="G60276" s="24"/>
      <c r="H60276" s="24"/>
      <c r="I60276" s="24"/>
      <c r="J60276" s="24"/>
      <c r="K60276" s="24"/>
      <c r="L60276" s="24"/>
      <c r="M60276" s="24"/>
      <c r="P60276" s="10"/>
      <c r="R60276" s="10"/>
      <c r="S60276" s="10"/>
      <c r="T60276" s="10"/>
    </row>
    <row r="60277" spans="1:20" ht="16" x14ac:dyDescent="0.2">
      <c r="A60277" s="24"/>
      <c r="B60277" s="24"/>
      <c r="C60277" s="24"/>
      <c r="D60277" s="24"/>
      <c r="E60277" s="24"/>
      <c r="F60277" s="24"/>
      <c r="G60277" s="24"/>
      <c r="H60277" s="24"/>
      <c r="I60277" s="24"/>
      <c r="J60277" s="24"/>
      <c r="K60277" s="24"/>
      <c r="L60277" s="24"/>
      <c r="M60277" s="24"/>
      <c r="P60277" s="10"/>
      <c r="R60277" s="10"/>
      <c r="S60277" s="10"/>
      <c r="T60277" s="10"/>
    </row>
    <row r="60278" spans="1:20" ht="16" x14ac:dyDescent="0.2">
      <c r="A60278" s="24"/>
      <c r="B60278" s="24"/>
      <c r="C60278" s="24"/>
      <c r="D60278" s="24"/>
      <c r="E60278" s="24"/>
      <c r="F60278" s="24"/>
      <c r="G60278" s="24"/>
      <c r="H60278" s="24"/>
      <c r="I60278" s="24"/>
      <c r="J60278" s="24"/>
      <c r="K60278" s="24"/>
      <c r="L60278" s="24"/>
      <c r="M60278" s="24"/>
      <c r="P60278" s="10"/>
      <c r="R60278" s="10"/>
      <c r="S60278" s="10"/>
      <c r="T60278" s="10"/>
    </row>
    <row r="60279" spans="1:20" ht="16" x14ac:dyDescent="0.2">
      <c r="A60279" s="24"/>
      <c r="B60279" s="24"/>
      <c r="C60279" s="24"/>
      <c r="D60279" s="24"/>
      <c r="E60279" s="24"/>
      <c r="F60279" s="24"/>
      <c r="G60279" s="24"/>
      <c r="H60279" s="24"/>
      <c r="I60279" s="24"/>
      <c r="J60279" s="24"/>
      <c r="K60279" s="24"/>
      <c r="L60279" s="24"/>
      <c r="M60279" s="24"/>
      <c r="P60279" s="10"/>
      <c r="R60279" s="10"/>
      <c r="S60279" s="10"/>
      <c r="T60279" s="10"/>
    </row>
    <row r="60280" spans="1:20" ht="16" x14ac:dyDescent="0.2">
      <c r="A60280" s="24"/>
      <c r="B60280" s="24"/>
      <c r="C60280" s="24"/>
      <c r="D60280" s="24"/>
      <c r="E60280" s="24"/>
      <c r="F60280" s="24"/>
      <c r="G60280" s="24"/>
      <c r="H60280" s="24"/>
      <c r="I60280" s="24"/>
      <c r="J60280" s="24"/>
      <c r="K60280" s="24"/>
      <c r="L60280" s="24"/>
      <c r="M60280" s="24"/>
      <c r="P60280" s="10"/>
      <c r="R60280" s="10"/>
      <c r="S60280" s="10"/>
      <c r="T60280" s="10"/>
    </row>
    <row r="60281" spans="1:20" ht="16" x14ac:dyDescent="0.2">
      <c r="A60281" s="24"/>
      <c r="B60281" s="24"/>
      <c r="C60281" s="24"/>
      <c r="D60281" s="24"/>
      <c r="E60281" s="24"/>
      <c r="F60281" s="24"/>
      <c r="G60281" s="24"/>
      <c r="H60281" s="24"/>
      <c r="I60281" s="24"/>
      <c r="J60281" s="24"/>
      <c r="K60281" s="24"/>
      <c r="L60281" s="24"/>
      <c r="M60281" s="24"/>
      <c r="P60281" s="10"/>
      <c r="R60281" s="10"/>
      <c r="S60281" s="10"/>
      <c r="T60281" s="10"/>
    </row>
    <row r="60282" spans="1:20" ht="16" x14ac:dyDescent="0.2">
      <c r="A60282" s="24"/>
      <c r="B60282" s="24"/>
      <c r="C60282" s="24"/>
      <c r="D60282" s="24"/>
      <c r="E60282" s="24"/>
      <c r="F60282" s="24"/>
      <c r="G60282" s="24"/>
      <c r="H60282" s="24"/>
      <c r="I60282" s="24"/>
      <c r="J60282" s="24"/>
      <c r="K60282" s="24"/>
      <c r="L60282" s="24"/>
      <c r="M60282" s="24"/>
      <c r="P60282" s="10"/>
      <c r="R60282" s="10"/>
      <c r="S60282" s="10"/>
      <c r="T60282" s="10"/>
    </row>
    <row r="60283" spans="1:20" ht="16" x14ac:dyDescent="0.2">
      <c r="A60283" s="24"/>
      <c r="B60283" s="24"/>
      <c r="C60283" s="24"/>
      <c r="D60283" s="24"/>
      <c r="E60283" s="24"/>
      <c r="F60283" s="24"/>
      <c r="G60283" s="24"/>
      <c r="H60283" s="24"/>
      <c r="I60283" s="24"/>
      <c r="J60283" s="24"/>
      <c r="K60283" s="24"/>
      <c r="L60283" s="24"/>
      <c r="M60283" s="24"/>
      <c r="P60283" s="10"/>
      <c r="R60283" s="10"/>
      <c r="S60283" s="10"/>
      <c r="T60283" s="10"/>
    </row>
    <row r="60284" spans="1:20" ht="16" x14ac:dyDescent="0.2">
      <c r="A60284" s="24"/>
      <c r="B60284" s="24"/>
      <c r="C60284" s="24"/>
      <c r="D60284" s="24"/>
      <c r="E60284" s="24"/>
      <c r="F60284" s="24"/>
      <c r="G60284" s="24"/>
      <c r="H60284" s="24"/>
      <c r="I60284" s="24"/>
      <c r="J60284" s="24"/>
      <c r="K60284" s="24"/>
      <c r="L60284" s="24"/>
      <c r="M60284" s="24"/>
      <c r="P60284" s="10"/>
      <c r="R60284" s="10"/>
      <c r="S60284" s="10"/>
      <c r="T60284" s="10"/>
    </row>
    <row r="60285" spans="1:20" ht="16" x14ac:dyDescent="0.2">
      <c r="A60285" s="24"/>
      <c r="B60285" s="24"/>
      <c r="C60285" s="24"/>
      <c r="D60285" s="24"/>
      <c r="E60285" s="24"/>
      <c r="F60285" s="24"/>
      <c r="G60285" s="24"/>
      <c r="H60285" s="24"/>
      <c r="I60285" s="24"/>
      <c r="J60285" s="24"/>
      <c r="K60285" s="24"/>
      <c r="L60285" s="24"/>
      <c r="M60285" s="24"/>
      <c r="P60285" s="10"/>
      <c r="R60285" s="10"/>
      <c r="S60285" s="10"/>
      <c r="T60285" s="10"/>
    </row>
    <row r="60286" spans="1:20" ht="16" x14ac:dyDescent="0.2">
      <c r="A60286" s="24"/>
      <c r="B60286" s="24"/>
      <c r="C60286" s="24"/>
      <c r="D60286" s="24"/>
      <c r="E60286" s="24"/>
      <c r="F60286" s="24"/>
      <c r="G60286" s="24"/>
      <c r="H60286" s="24"/>
      <c r="I60286" s="24"/>
      <c r="J60286" s="24"/>
      <c r="K60286" s="24"/>
      <c r="L60286" s="24"/>
      <c r="M60286" s="24"/>
      <c r="P60286" s="10"/>
      <c r="R60286" s="10"/>
      <c r="S60286" s="10"/>
      <c r="T60286" s="10"/>
    </row>
    <row r="60287" spans="1:20" ht="16" x14ac:dyDescent="0.2">
      <c r="A60287" s="24"/>
      <c r="B60287" s="24"/>
      <c r="C60287" s="24"/>
      <c r="D60287" s="24"/>
      <c r="E60287" s="24"/>
      <c r="F60287" s="24"/>
      <c r="G60287" s="24"/>
      <c r="H60287" s="24"/>
      <c r="I60287" s="24"/>
      <c r="J60287" s="24"/>
      <c r="K60287" s="24"/>
      <c r="L60287" s="24"/>
      <c r="M60287" s="24"/>
      <c r="P60287" s="10"/>
      <c r="R60287" s="10"/>
      <c r="S60287" s="10"/>
      <c r="T60287" s="10"/>
    </row>
    <row r="60288" spans="1:20" ht="16" x14ac:dyDescent="0.2">
      <c r="A60288" s="24"/>
      <c r="B60288" s="24"/>
      <c r="C60288" s="24"/>
      <c r="D60288" s="24"/>
      <c r="E60288" s="24"/>
      <c r="F60288" s="24"/>
      <c r="G60288" s="24"/>
      <c r="H60288" s="24"/>
      <c r="I60288" s="24"/>
      <c r="J60288" s="24"/>
      <c r="K60288" s="24"/>
      <c r="L60288" s="24"/>
      <c r="M60288" s="24"/>
      <c r="P60288" s="10"/>
      <c r="R60288" s="10"/>
      <c r="S60288" s="10"/>
      <c r="T60288" s="10"/>
    </row>
    <row r="60289" spans="1:20" ht="16" x14ac:dyDescent="0.2">
      <c r="A60289" s="24"/>
      <c r="B60289" s="24"/>
      <c r="C60289" s="24"/>
      <c r="D60289" s="24"/>
      <c r="E60289" s="24"/>
      <c r="F60289" s="24"/>
      <c r="G60289" s="24"/>
      <c r="H60289" s="24"/>
      <c r="I60289" s="24"/>
      <c r="J60289" s="24"/>
      <c r="K60289" s="24"/>
      <c r="L60289" s="24"/>
      <c r="M60289" s="24"/>
      <c r="P60289" s="10"/>
      <c r="R60289" s="10"/>
      <c r="S60289" s="10"/>
      <c r="T60289" s="10"/>
    </row>
    <row r="60290" spans="1:20" ht="16" x14ac:dyDescent="0.2">
      <c r="A60290" s="24"/>
      <c r="B60290" s="24"/>
      <c r="C60290" s="24"/>
      <c r="D60290" s="24"/>
      <c r="E60290" s="24"/>
      <c r="F60290" s="24"/>
      <c r="G60290" s="24"/>
      <c r="H60290" s="24"/>
      <c r="I60290" s="24"/>
      <c r="J60290" s="24"/>
      <c r="K60290" s="24"/>
      <c r="L60290" s="24"/>
      <c r="M60290" s="24"/>
      <c r="P60290" s="10"/>
      <c r="R60290" s="10"/>
      <c r="S60290" s="10"/>
      <c r="T60290" s="10"/>
    </row>
    <row r="60291" spans="1:20" ht="16" x14ac:dyDescent="0.2">
      <c r="A60291" s="24"/>
      <c r="B60291" s="24"/>
      <c r="C60291" s="24"/>
      <c r="D60291" s="24"/>
      <c r="E60291" s="24"/>
      <c r="F60291" s="24"/>
      <c r="G60291" s="24"/>
      <c r="H60291" s="24"/>
      <c r="I60291" s="24"/>
      <c r="J60291" s="24"/>
      <c r="K60291" s="24"/>
      <c r="L60291" s="24"/>
      <c r="M60291" s="24"/>
      <c r="P60291" s="10"/>
      <c r="R60291" s="10"/>
      <c r="S60291" s="10"/>
      <c r="T60291" s="10"/>
    </row>
    <row r="60292" spans="1:20" ht="16" x14ac:dyDescent="0.2">
      <c r="A60292" s="24"/>
      <c r="B60292" s="24"/>
      <c r="C60292" s="24"/>
      <c r="D60292" s="24"/>
      <c r="E60292" s="24"/>
      <c r="F60292" s="24"/>
      <c r="G60292" s="24"/>
      <c r="H60292" s="24"/>
      <c r="I60292" s="24"/>
      <c r="J60292" s="24"/>
      <c r="K60292" s="24"/>
      <c r="L60292" s="24"/>
      <c r="M60292" s="24"/>
      <c r="P60292" s="10"/>
      <c r="R60292" s="10"/>
      <c r="S60292" s="10"/>
      <c r="T60292" s="10"/>
    </row>
    <row r="60293" spans="1:20" ht="16" x14ac:dyDescent="0.2">
      <c r="A60293" s="24"/>
      <c r="B60293" s="24"/>
      <c r="C60293" s="24"/>
      <c r="D60293" s="24"/>
      <c r="E60293" s="24"/>
      <c r="F60293" s="24"/>
      <c r="G60293" s="24"/>
      <c r="H60293" s="24"/>
      <c r="I60293" s="24"/>
      <c r="J60293" s="24"/>
      <c r="K60293" s="24"/>
      <c r="L60293" s="24"/>
      <c r="M60293" s="24"/>
      <c r="P60293" s="10"/>
      <c r="R60293" s="10"/>
      <c r="S60293" s="10"/>
      <c r="T60293" s="10"/>
    </row>
    <row r="60294" spans="1:20" ht="16" x14ac:dyDescent="0.2">
      <c r="A60294" s="24"/>
      <c r="B60294" s="24"/>
      <c r="C60294" s="24"/>
      <c r="D60294" s="24"/>
      <c r="E60294" s="24"/>
      <c r="F60294" s="24"/>
      <c r="G60294" s="24"/>
      <c r="H60294" s="24"/>
      <c r="I60294" s="24"/>
      <c r="J60294" s="24"/>
      <c r="K60294" s="24"/>
      <c r="L60294" s="24"/>
      <c r="M60294" s="24"/>
      <c r="P60294" s="10"/>
      <c r="R60294" s="10"/>
      <c r="S60294" s="10"/>
      <c r="T60294" s="10"/>
    </row>
    <row r="60295" spans="1:20" ht="16" x14ac:dyDescent="0.2">
      <c r="A60295" s="24"/>
      <c r="B60295" s="24"/>
      <c r="C60295" s="24"/>
      <c r="D60295" s="24"/>
      <c r="E60295" s="24"/>
      <c r="F60295" s="24"/>
      <c r="G60295" s="24"/>
      <c r="H60295" s="24"/>
      <c r="I60295" s="24"/>
      <c r="J60295" s="24"/>
      <c r="K60295" s="24"/>
      <c r="L60295" s="24"/>
      <c r="M60295" s="24"/>
      <c r="P60295" s="10"/>
      <c r="R60295" s="10"/>
      <c r="S60295" s="10"/>
      <c r="T60295" s="10"/>
    </row>
    <row r="60296" spans="1:20" ht="16" x14ac:dyDescent="0.2">
      <c r="A60296" s="24"/>
      <c r="B60296" s="24"/>
      <c r="C60296" s="24"/>
      <c r="D60296" s="24"/>
      <c r="E60296" s="24"/>
      <c r="F60296" s="24"/>
      <c r="G60296" s="24"/>
      <c r="H60296" s="24"/>
      <c r="I60296" s="24"/>
      <c r="J60296" s="24"/>
      <c r="K60296" s="24"/>
      <c r="L60296" s="24"/>
      <c r="M60296" s="24"/>
      <c r="P60296" s="10"/>
      <c r="R60296" s="10"/>
      <c r="S60296" s="10"/>
      <c r="T60296" s="10"/>
    </row>
    <row r="60297" spans="1:20" ht="16" x14ac:dyDescent="0.2">
      <c r="A60297" s="24"/>
      <c r="B60297" s="24"/>
      <c r="C60297" s="24"/>
      <c r="D60297" s="24"/>
      <c r="E60297" s="24"/>
      <c r="F60297" s="24"/>
      <c r="G60297" s="24"/>
      <c r="H60297" s="24"/>
      <c r="I60297" s="24"/>
      <c r="J60297" s="24"/>
      <c r="K60297" s="24"/>
      <c r="L60297" s="24"/>
      <c r="M60297" s="24"/>
      <c r="P60297" s="10"/>
      <c r="R60297" s="10"/>
      <c r="S60297" s="10"/>
      <c r="T60297" s="10"/>
    </row>
    <row r="60298" spans="1:20" ht="16" x14ac:dyDescent="0.2">
      <c r="A60298" s="24"/>
      <c r="B60298" s="24"/>
      <c r="C60298" s="24"/>
      <c r="D60298" s="24"/>
      <c r="E60298" s="24"/>
      <c r="F60298" s="24"/>
      <c r="G60298" s="24"/>
      <c r="H60298" s="24"/>
      <c r="I60298" s="24"/>
      <c r="J60298" s="24"/>
      <c r="K60298" s="24"/>
      <c r="L60298" s="24"/>
      <c r="M60298" s="24"/>
      <c r="P60298" s="10"/>
      <c r="R60298" s="10"/>
      <c r="S60298" s="10"/>
      <c r="T60298" s="10"/>
    </row>
    <row r="60299" spans="1:20" ht="16" x14ac:dyDescent="0.2">
      <c r="A60299" s="24"/>
      <c r="B60299" s="24"/>
      <c r="C60299" s="24"/>
      <c r="D60299" s="24"/>
      <c r="E60299" s="24"/>
      <c r="F60299" s="24"/>
      <c r="G60299" s="24"/>
      <c r="H60299" s="24"/>
      <c r="I60299" s="24"/>
      <c r="J60299" s="24"/>
      <c r="K60299" s="24"/>
      <c r="L60299" s="24"/>
      <c r="M60299" s="24"/>
      <c r="P60299" s="10"/>
      <c r="R60299" s="10"/>
      <c r="S60299" s="10"/>
      <c r="T60299" s="10"/>
    </row>
    <row r="60300" spans="1:20" ht="16" x14ac:dyDescent="0.2">
      <c r="A60300" s="24"/>
      <c r="B60300" s="24"/>
      <c r="C60300" s="24"/>
      <c r="D60300" s="24"/>
      <c r="E60300" s="24"/>
      <c r="F60300" s="24"/>
      <c r="G60300" s="24"/>
      <c r="H60300" s="24"/>
      <c r="I60300" s="24"/>
      <c r="J60300" s="24"/>
      <c r="K60300" s="24"/>
      <c r="L60300" s="24"/>
      <c r="M60300" s="24"/>
      <c r="P60300" s="10"/>
      <c r="R60300" s="10"/>
      <c r="S60300" s="10"/>
      <c r="T60300" s="10"/>
    </row>
    <row r="60301" spans="1:20" ht="16" x14ac:dyDescent="0.2">
      <c r="A60301" s="24"/>
      <c r="B60301" s="24"/>
      <c r="C60301" s="24"/>
      <c r="D60301" s="24"/>
      <c r="E60301" s="24"/>
      <c r="F60301" s="24"/>
      <c r="G60301" s="24"/>
      <c r="H60301" s="24"/>
      <c r="I60301" s="24"/>
      <c r="J60301" s="24"/>
      <c r="K60301" s="24"/>
      <c r="L60301" s="24"/>
      <c r="M60301" s="24"/>
      <c r="P60301" s="10"/>
      <c r="R60301" s="10"/>
      <c r="S60301" s="10"/>
      <c r="T60301" s="10"/>
    </row>
    <row r="60302" spans="1:20" ht="16" x14ac:dyDescent="0.2">
      <c r="A60302" s="24"/>
      <c r="B60302" s="24"/>
      <c r="C60302" s="24"/>
      <c r="D60302" s="24"/>
      <c r="E60302" s="24"/>
      <c r="F60302" s="24"/>
      <c r="G60302" s="24"/>
      <c r="H60302" s="24"/>
      <c r="I60302" s="24"/>
      <c r="J60302" s="24"/>
      <c r="K60302" s="24"/>
      <c r="L60302" s="24"/>
      <c r="M60302" s="24"/>
      <c r="P60302" s="10"/>
      <c r="R60302" s="10"/>
      <c r="S60302" s="10"/>
      <c r="T60302" s="10"/>
    </row>
    <row r="60303" spans="1:20" ht="16" x14ac:dyDescent="0.2">
      <c r="A60303" s="24"/>
      <c r="B60303" s="24"/>
      <c r="C60303" s="24"/>
      <c r="D60303" s="24"/>
      <c r="E60303" s="24"/>
      <c r="F60303" s="24"/>
      <c r="G60303" s="24"/>
      <c r="H60303" s="24"/>
      <c r="I60303" s="24"/>
      <c r="J60303" s="24"/>
      <c r="K60303" s="24"/>
      <c r="L60303" s="24"/>
      <c r="M60303" s="24"/>
      <c r="P60303" s="10"/>
      <c r="R60303" s="10"/>
      <c r="S60303" s="10"/>
      <c r="T60303" s="10"/>
    </row>
    <row r="60304" spans="1:20" ht="16" x14ac:dyDescent="0.2">
      <c r="A60304" s="24"/>
      <c r="B60304" s="24"/>
      <c r="C60304" s="24"/>
      <c r="D60304" s="24"/>
      <c r="E60304" s="24"/>
      <c r="F60304" s="24"/>
      <c r="G60304" s="24"/>
      <c r="H60304" s="24"/>
      <c r="I60304" s="24"/>
      <c r="J60304" s="24"/>
      <c r="K60304" s="24"/>
      <c r="L60304" s="24"/>
      <c r="M60304" s="24"/>
      <c r="P60304" s="10"/>
      <c r="R60304" s="10"/>
      <c r="S60304" s="10"/>
      <c r="T60304" s="10"/>
    </row>
    <row r="60305" spans="1:20" ht="16" x14ac:dyDescent="0.2">
      <c r="A60305" s="24"/>
      <c r="B60305" s="24"/>
      <c r="C60305" s="24"/>
      <c r="D60305" s="24"/>
      <c r="E60305" s="24"/>
      <c r="F60305" s="24"/>
      <c r="G60305" s="24"/>
      <c r="H60305" s="24"/>
      <c r="I60305" s="24"/>
      <c r="J60305" s="24"/>
      <c r="K60305" s="24"/>
      <c r="L60305" s="24"/>
      <c r="M60305" s="24"/>
      <c r="P60305" s="10"/>
      <c r="R60305" s="10"/>
      <c r="S60305" s="10"/>
      <c r="T60305" s="10"/>
    </row>
    <row r="60306" spans="1:20" ht="16" x14ac:dyDescent="0.2">
      <c r="A60306" s="24"/>
      <c r="B60306" s="24"/>
      <c r="C60306" s="24"/>
      <c r="D60306" s="24"/>
      <c r="E60306" s="24"/>
      <c r="F60306" s="24"/>
      <c r="G60306" s="24"/>
      <c r="H60306" s="24"/>
      <c r="I60306" s="24"/>
      <c r="J60306" s="24"/>
      <c r="K60306" s="24"/>
      <c r="L60306" s="24"/>
      <c r="M60306" s="24"/>
      <c r="P60306" s="10"/>
      <c r="R60306" s="10"/>
      <c r="S60306" s="10"/>
      <c r="T60306" s="10"/>
    </row>
    <row r="60307" spans="1:20" ht="16" x14ac:dyDescent="0.2">
      <c r="A60307" s="24"/>
      <c r="B60307" s="24"/>
      <c r="C60307" s="24"/>
      <c r="D60307" s="24"/>
      <c r="E60307" s="24"/>
      <c r="F60307" s="24"/>
      <c r="G60307" s="24"/>
      <c r="H60307" s="24"/>
      <c r="I60307" s="24"/>
      <c r="J60307" s="24"/>
      <c r="K60307" s="24"/>
      <c r="L60307" s="24"/>
      <c r="M60307" s="24"/>
      <c r="P60307" s="10"/>
      <c r="R60307" s="10"/>
      <c r="S60307" s="10"/>
      <c r="T60307" s="10"/>
    </row>
    <row r="60308" spans="1:20" ht="16" x14ac:dyDescent="0.2">
      <c r="A60308" s="24"/>
      <c r="B60308" s="24"/>
      <c r="C60308" s="24"/>
      <c r="D60308" s="24"/>
      <c r="E60308" s="24"/>
      <c r="F60308" s="24"/>
      <c r="G60308" s="24"/>
      <c r="H60308" s="24"/>
      <c r="I60308" s="24"/>
      <c r="J60308" s="24"/>
      <c r="K60308" s="24"/>
      <c r="L60308" s="24"/>
      <c r="M60308" s="24"/>
      <c r="P60308" s="10"/>
      <c r="R60308" s="10"/>
      <c r="S60308" s="10"/>
      <c r="T60308" s="10"/>
    </row>
    <row r="60309" spans="1:20" ht="16" x14ac:dyDescent="0.2">
      <c r="A60309" s="24"/>
      <c r="B60309" s="24"/>
      <c r="C60309" s="24"/>
      <c r="D60309" s="24"/>
      <c r="E60309" s="24"/>
      <c r="F60309" s="24"/>
      <c r="G60309" s="24"/>
      <c r="H60309" s="24"/>
      <c r="I60309" s="24"/>
      <c r="J60309" s="24"/>
      <c r="K60309" s="24"/>
      <c r="L60309" s="24"/>
      <c r="M60309" s="24"/>
      <c r="P60309" s="10"/>
      <c r="R60309" s="10"/>
      <c r="S60309" s="10"/>
      <c r="T60309" s="10"/>
    </row>
    <row r="60310" spans="1:20" ht="16" x14ac:dyDescent="0.2">
      <c r="A60310" s="24"/>
      <c r="B60310" s="24"/>
      <c r="C60310" s="24"/>
      <c r="D60310" s="24"/>
      <c r="E60310" s="24"/>
      <c r="F60310" s="24"/>
      <c r="G60310" s="24"/>
      <c r="H60310" s="24"/>
      <c r="I60310" s="24"/>
      <c r="J60310" s="24"/>
      <c r="K60310" s="24"/>
      <c r="L60310" s="24"/>
      <c r="M60310" s="24"/>
      <c r="P60310" s="10"/>
      <c r="R60310" s="10"/>
      <c r="S60310" s="10"/>
      <c r="T60310" s="10"/>
    </row>
    <row r="60311" spans="1:20" ht="16" x14ac:dyDescent="0.2">
      <c r="A60311" s="24"/>
      <c r="B60311" s="24"/>
      <c r="C60311" s="24"/>
      <c r="D60311" s="24"/>
      <c r="E60311" s="24"/>
      <c r="F60311" s="24"/>
      <c r="G60311" s="24"/>
      <c r="H60311" s="24"/>
      <c r="I60311" s="24"/>
      <c r="J60311" s="24"/>
      <c r="K60311" s="24"/>
      <c r="L60311" s="24"/>
      <c r="M60311" s="24"/>
      <c r="P60311" s="10"/>
      <c r="R60311" s="10"/>
      <c r="S60311" s="10"/>
      <c r="T60311" s="10"/>
    </row>
    <row r="60312" spans="1:20" ht="16" x14ac:dyDescent="0.2">
      <c r="A60312" s="24"/>
      <c r="B60312" s="24"/>
      <c r="C60312" s="24"/>
      <c r="D60312" s="24"/>
      <c r="E60312" s="24"/>
      <c r="F60312" s="24"/>
      <c r="G60312" s="24"/>
      <c r="H60312" s="24"/>
      <c r="I60312" s="24"/>
      <c r="J60312" s="24"/>
      <c r="K60312" s="24"/>
      <c r="L60312" s="24"/>
      <c r="M60312" s="24"/>
      <c r="P60312" s="10"/>
      <c r="R60312" s="10"/>
      <c r="S60312" s="10"/>
      <c r="T60312" s="10"/>
    </row>
    <row r="60313" spans="1:20" ht="16" x14ac:dyDescent="0.2">
      <c r="A60313" s="24"/>
      <c r="B60313" s="24"/>
      <c r="C60313" s="24"/>
      <c r="D60313" s="24"/>
      <c r="E60313" s="24"/>
      <c r="F60313" s="24"/>
      <c r="G60313" s="24"/>
      <c r="H60313" s="24"/>
      <c r="I60313" s="24"/>
      <c r="J60313" s="24"/>
      <c r="K60313" s="24"/>
      <c r="L60313" s="24"/>
      <c r="M60313" s="24"/>
      <c r="P60313" s="10"/>
      <c r="R60313" s="10"/>
      <c r="S60313" s="10"/>
      <c r="T60313" s="10"/>
    </row>
    <row r="60314" spans="1:20" ht="16" x14ac:dyDescent="0.2">
      <c r="A60314" s="24"/>
      <c r="B60314" s="24"/>
      <c r="C60314" s="24"/>
      <c r="D60314" s="24"/>
      <c r="E60314" s="24"/>
      <c r="F60314" s="24"/>
      <c r="G60314" s="24"/>
      <c r="H60314" s="24"/>
      <c r="I60314" s="24"/>
      <c r="J60314" s="24"/>
      <c r="K60314" s="24"/>
      <c r="L60314" s="24"/>
      <c r="M60314" s="24"/>
      <c r="P60314" s="10"/>
      <c r="R60314" s="10"/>
      <c r="S60314" s="10"/>
      <c r="T60314" s="10"/>
    </row>
    <row r="60315" spans="1:20" ht="16" x14ac:dyDescent="0.2">
      <c r="A60315" s="24"/>
      <c r="B60315" s="24"/>
      <c r="C60315" s="24"/>
      <c r="D60315" s="24"/>
      <c r="E60315" s="24"/>
      <c r="F60315" s="24"/>
      <c r="G60315" s="24"/>
      <c r="H60315" s="24"/>
      <c r="I60315" s="24"/>
      <c r="J60315" s="24"/>
      <c r="K60315" s="24"/>
      <c r="L60315" s="24"/>
      <c r="M60315" s="24"/>
      <c r="P60315" s="10"/>
      <c r="R60315" s="10"/>
      <c r="S60315" s="10"/>
      <c r="T60315" s="10"/>
    </row>
    <row r="60316" spans="1:20" ht="16" x14ac:dyDescent="0.2">
      <c r="A60316" s="24"/>
      <c r="B60316" s="24"/>
      <c r="C60316" s="24"/>
      <c r="D60316" s="24"/>
      <c r="E60316" s="24"/>
      <c r="F60316" s="24"/>
      <c r="G60316" s="24"/>
      <c r="H60316" s="24"/>
      <c r="I60316" s="24"/>
      <c r="J60316" s="24"/>
      <c r="K60316" s="24"/>
      <c r="L60316" s="24"/>
      <c r="M60316" s="24"/>
      <c r="P60316" s="10"/>
      <c r="R60316" s="10"/>
      <c r="S60316" s="10"/>
      <c r="T60316" s="10"/>
    </row>
    <row r="60317" spans="1:20" ht="16" x14ac:dyDescent="0.2">
      <c r="A60317" s="24"/>
      <c r="B60317" s="24"/>
      <c r="C60317" s="24"/>
      <c r="D60317" s="24"/>
      <c r="E60317" s="24"/>
      <c r="F60317" s="24"/>
      <c r="G60317" s="24"/>
      <c r="H60317" s="24"/>
      <c r="I60317" s="24"/>
      <c r="J60317" s="24"/>
      <c r="K60317" s="24"/>
      <c r="L60317" s="24"/>
      <c r="M60317" s="24"/>
      <c r="P60317" s="10"/>
      <c r="R60317" s="10"/>
      <c r="S60317" s="10"/>
      <c r="T60317" s="10"/>
    </row>
    <row r="60318" spans="1:20" ht="16" x14ac:dyDescent="0.2">
      <c r="A60318" s="24"/>
      <c r="B60318" s="24"/>
      <c r="C60318" s="24"/>
      <c r="D60318" s="24"/>
      <c r="E60318" s="24"/>
      <c r="F60318" s="24"/>
      <c r="G60318" s="24"/>
      <c r="H60318" s="24"/>
      <c r="I60318" s="24"/>
      <c r="J60318" s="24"/>
      <c r="K60318" s="24"/>
      <c r="L60318" s="24"/>
      <c r="M60318" s="24"/>
      <c r="P60318" s="10"/>
      <c r="R60318" s="10"/>
      <c r="S60318" s="10"/>
      <c r="T60318" s="10"/>
    </row>
    <row r="60319" spans="1:20" ht="16" x14ac:dyDescent="0.2">
      <c r="A60319" s="24"/>
      <c r="B60319" s="24"/>
      <c r="C60319" s="24"/>
      <c r="D60319" s="24"/>
      <c r="E60319" s="24"/>
      <c r="F60319" s="24"/>
      <c r="G60319" s="24"/>
      <c r="H60319" s="24"/>
      <c r="I60319" s="24"/>
      <c r="J60319" s="24"/>
      <c r="K60319" s="24"/>
      <c r="L60319" s="24"/>
      <c r="M60319" s="24"/>
      <c r="P60319" s="10"/>
      <c r="R60319" s="10"/>
      <c r="S60319" s="10"/>
      <c r="T60319" s="10"/>
    </row>
    <row r="60320" spans="1:20" ht="16" x14ac:dyDescent="0.2">
      <c r="A60320" s="24"/>
      <c r="B60320" s="24"/>
      <c r="C60320" s="24"/>
      <c r="D60320" s="24"/>
      <c r="E60320" s="24"/>
      <c r="F60320" s="24"/>
      <c r="G60320" s="24"/>
      <c r="H60320" s="24"/>
      <c r="I60320" s="24"/>
      <c r="J60320" s="24"/>
      <c r="K60320" s="24"/>
      <c r="L60320" s="24"/>
      <c r="M60320" s="24"/>
      <c r="P60320" s="10"/>
      <c r="R60320" s="10"/>
      <c r="S60320" s="10"/>
      <c r="T60320" s="10"/>
    </row>
    <row r="60321" spans="1:20" ht="16" x14ac:dyDescent="0.2">
      <c r="A60321" s="24"/>
      <c r="B60321" s="24"/>
      <c r="C60321" s="24"/>
      <c r="D60321" s="24"/>
      <c r="E60321" s="24"/>
      <c r="F60321" s="24"/>
      <c r="G60321" s="24"/>
      <c r="H60321" s="24"/>
      <c r="I60321" s="24"/>
      <c r="J60321" s="24"/>
      <c r="K60321" s="24"/>
      <c r="L60321" s="24"/>
      <c r="M60321" s="24"/>
      <c r="P60321" s="10"/>
      <c r="R60321" s="10"/>
      <c r="S60321" s="10"/>
      <c r="T60321" s="10"/>
    </row>
    <row r="60322" spans="1:20" ht="16" x14ac:dyDescent="0.2">
      <c r="A60322" s="24"/>
      <c r="B60322" s="24"/>
      <c r="C60322" s="24"/>
      <c r="D60322" s="24"/>
      <c r="E60322" s="24"/>
      <c r="F60322" s="24"/>
      <c r="G60322" s="24"/>
      <c r="H60322" s="24"/>
      <c r="I60322" s="24"/>
      <c r="J60322" s="24"/>
      <c r="K60322" s="24"/>
      <c r="L60322" s="24"/>
      <c r="M60322" s="24"/>
      <c r="P60322" s="10"/>
      <c r="R60322" s="10"/>
      <c r="S60322" s="10"/>
      <c r="T60322" s="10"/>
    </row>
    <row r="60323" spans="1:20" ht="16" x14ac:dyDescent="0.2">
      <c r="A60323" s="24"/>
      <c r="B60323" s="24"/>
      <c r="C60323" s="24"/>
      <c r="D60323" s="24"/>
      <c r="E60323" s="24"/>
      <c r="F60323" s="24"/>
      <c r="G60323" s="24"/>
      <c r="H60323" s="24"/>
      <c r="I60323" s="24"/>
      <c r="J60323" s="24"/>
      <c r="K60323" s="24"/>
      <c r="L60323" s="24"/>
      <c r="M60323" s="24"/>
      <c r="P60323" s="10"/>
      <c r="R60323" s="10"/>
      <c r="S60323" s="10"/>
      <c r="T60323" s="10"/>
    </row>
    <row r="60324" spans="1:20" ht="16" x14ac:dyDescent="0.2">
      <c r="A60324" s="24"/>
      <c r="B60324" s="24"/>
      <c r="C60324" s="24"/>
      <c r="D60324" s="24"/>
      <c r="E60324" s="24"/>
      <c r="F60324" s="24"/>
      <c r="G60324" s="24"/>
      <c r="H60324" s="24"/>
      <c r="I60324" s="24"/>
      <c r="J60324" s="24"/>
      <c r="K60324" s="24"/>
      <c r="L60324" s="24"/>
      <c r="M60324" s="24"/>
      <c r="P60324" s="10"/>
      <c r="R60324" s="10"/>
      <c r="S60324" s="10"/>
      <c r="T60324" s="10"/>
    </row>
    <row r="60325" spans="1:20" ht="16" x14ac:dyDescent="0.2">
      <c r="A60325" s="24"/>
      <c r="B60325" s="24"/>
      <c r="C60325" s="24"/>
      <c r="D60325" s="24"/>
      <c r="E60325" s="24"/>
      <c r="F60325" s="24"/>
      <c r="G60325" s="24"/>
      <c r="H60325" s="24"/>
      <c r="I60325" s="24"/>
      <c r="J60325" s="24"/>
      <c r="K60325" s="24"/>
      <c r="L60325" s="24"/>
      <c r="M60325" s="24"/>
      <c r="P60325" s="10"/>
      <c r="R60325" s="10"/>
      <c r="S60325" s="10"/>
      <c r="T60325" s="10"/>
    </row>
    <row r="60326" spans="1:20" ht="16" x14ac:dyDescent="0.2">
      <c r="A60326" s="24"/>
      <c r="B60326" s="24"/>
      <c r="C60326" s="24"/>
      <c r="D60326" s="24"/>
      <c r="E60326" s="24"/>
      <c r="F60326" s="24"/>
      <c r="G60326" s="24"/>
      <c r="H60326" s="24"/>
      <c r="I60326" s="24"/>
      <c r="J60326" s="24"/>
      <c r="K60326" s="24"/>
      <c r="L60326" s="24"/>
      <c r="M60326" s="24"/>
      <c r="P60326" s="10"/>
      <c r="R60326" s="10"/>
      <c r="S60326" s="10"/>
      <c r="T60326" s="10"/>
    </row>
    <row r="60327" spans="1:20" ht="16" x14ac:dyDescent="0.2">
      <c r="A60327" s="24"/>
      <c r="B60327" s="24"/>
      <c r="C60327" s="24"/>
      <c r="D60327" s="24"/>
      <c r="E60327" s="24"/>
      <c r="F60327" s="24"/>
      <c r="G60327" s="24"/>
      <c r="H60327" s="24"/>
      <c r="I60327" s="24"/>
      <c r="J60327" s="24"/>
      <c r="K60327" s="24"/>
      <c r="L60327" s="24"/>
      <c r="M60327" s="24"/>
      <c r="P60327" s="10"/>
      <c r="R60327" s="10"/>
      <c r="S60327" s="10"/>
      <c r="T60327" s="10"/>
    </row>
    <row r="60328" spans="1:20" ht="16" x14ac:dyDescent="0.2">
      <c r="A60328" s="24"/>
      <c r="B60328" s="24"/>
      <c r="C60328" s="24"/>
      <c r="D60328" s="24"/>
      <c r="E60328" s="24"/>
      <c r="F60328" s="24"/>
      <c r="G60328" s="24"/>
      <c r="H60328" s="24"/>
      <c r="I60328" s="24"/>
      <c r="J60328" s="24"/>
      <c r="K60328" s="24"/>
      <c r="L60328" s="24"/>
      <c r="M60328" s="24"/>
      <c r="P60328" s="10"/>
      <c r="R60328" s="10"/>
      <c r="S60328" s="10"/>
      <c r="T60328" s="10"/>
    </row>
    <row r="60329" spans="1:20" ht="16" x14ac:dyDescent="0.2">
      <c r="A60329" s="24"/>
      <c r="B60329" s="24"/>
      <c r="C60329" s="24"/>
      <c r="D60329" s="24"/>
      <c r="E60329" s="24"/>
      <c r="F60329" s="24"/>
      <c r="G60329" s="24"/>
      <c r="H60329" s="24"/>
      <c r="I60329" s="24"/>
      <c r="J60329" s="24"/>
      <c r="K60329" s="24"/>
      <c r="L60329" s="24"/>
      <c r="M60329" s="24"/>
      <c r="P60329" s="10"/>
      <c r="R60329" s="10"/>
      <c r="S60329" s="10"/>
      <c r="T60329" s="10"/>
    </row>
    <row r="60330" spans="1:20" ht="16" x14ac:dyDescent="0.2">
      <c r="A60330" s="24"/>
      <c r="B60330" s="24"/>
      <c r="C60330" s="24"/>
      <c r="D60330" s="24"/>
      <c r="E60330" s="24"/>
      <c r="F60330" s="24"/>
      <c r="G60330" s="24"/>
      <c r="H60330" s="24"/>
      <c r="I60330" s="24"/>
      <c r="J60330" s="24"/>
      <c r="K60330" s="24"/>
      <c r="L60330" s="24"/>
      <c r="M60330" s="24"/>
      <c r="P60330" s="10"/>
      <c r="R60330" s="10"/>
      <c r="S60330" s="10"/>
      <c r="T60330" s="10"/>
    </row>
    <row r="60331" spans="1:20" ht="16" x14ac:dyDescent="0.2">
      <c r="A60331" s="24"/>
      <c r="B60331" s="24"/>
      <c r="C60331" s="24"/>
      <c r="D60331" s="24"/>
      <c r="E60331" s="24"/>
      <c r="F60331" s="24"/>
      <c r="G60331" s="24"/>
      <c r="H60331" s="24"/>
      <c r="I60331" s="24"/>
      <c r="J60331" s="24"/>
      <c r="K60331" s="24"/>
      <c r="L60331" s="24"/>
      <c r="M60331" s="24"/>
      <c r="P60331" s="10"/>
      <c r="R60331" s="10"/>
      <c r="S60331" s="10"/>
      <c r="T60331" s="10"/>
    </row>
    <row r="60332" spans="1:20" ht="16" x14ac:dyDescent="0.2">
      <c r="A60332" s="24"/>
      <c r="B60332" s="24"/>
      <c r="C60332" s="24"/>
      <c r="D60332" s="24"/>
      <c r="E60332" s="24"/>
      <c r="F60332" s="24"/>
      <c r="G60332" s="24"/>
      <c r="H60332" s="24"/>
      <c r="I60332" s="24"/>
      <c r="J60332" s="24"/>
      <c r="K60332" s="24"/>
      <c r="L60332" s="24"/>
      <c r="M60332" s="24"/>
      <c r="P60332" s="10"/>
      <c r="R60332" s="10"/>
      <c r="S60332" s="10"/>
      <c r="T60332" s="10"/>
    </row>
    <row r="60333" spans="1:20" ht="16" x14ac:dyDescent="0.2">
      <c r="A60333" s="24"/>
      <c r="B60333" s="24"/>
      <c r="C60333" s="24"/>
      <c r="D60333" s="24"/>
      <c r="E60333" s="24"/>
      <c r="F60333" s="24"/>
      <c r="G60333" s="24"/>
      <c r="H60333" s="24"/>
      <c r="I60333" s="24"/>
      <c r="J60333" s="24"/>
      <c r="K60333" s="24"/>
      <c r="L60333" s="24"/>
      <c r="M60333" s="24"/>
      <c r="P60333" s="10"/>
      <c r="R60333" s="10"/>
      <c r="S60333" s="10"/>
      <c r="T60333" s="10"/>
    </row>
    <row r="60334" spans="1:20" ht="16" x14ac:dyDescent="0.2">
      <c r="A60334" s="24"/>
      <c r="B60334" s="24"/>
      <c r="C60334" s="24"/>
      <c r="D60334" s="24"/>
      <c r="E60334" s="24"/>
      <c r="F60334" s="24"/>
      <c r="G60334" s="24"/>
      <c r="H60334" s="24"/>
      <c r="I60334" s="24"/>
      <c r="J60334" s="24"/>
      <c r="K60334" s="24"/>
      <c r="L60334" s="24"/>
      <c r="M60334" s="24"/>
      <c r="P60334" s="10"/>
      <c r="R60334" s="10"/>
      <c r="S60334" s="10"/>
      <c r="T60334" s="10"/>
    </row>
    <row r="60335" spans="1:20" ht="16" x14ac:dyDescent="0.2">
      <c r="A60335" s="24"/>
      <c r="B60335" s="24"/>
      <c r="C60335" s="24"/>
      <c r="D60335" s="24"/>
      <c r="E60335" s="24"/>
      <c r="F60335" s="24"/>
      <c r="G60335" s="24"/>
      <c r="H60335" s="24"/>
      <c r="I60335" s="24"/>
      <c r="J60335" s="24"/>
      <c r="K60335" s="24"/>
      <c r="L60335" s="24"/>
      <c r="M60335" s="24"/>
      <c r="P60335" s="10"/>
      <c r="R60335" s="10"/>
      <c r="S60335" s="10"/>
      <c r="T60335" s="10"/>
    </row>
    <row r="60336" spans="1:20" ht="16" x14ac:dyDescent="0.2">
      <c r="A60336" s="24"/>
      <c r="B60336" s="24"/>
      <c r="C60336" s="24"/>
      <c r="D60336" s="24"/>
      <c r="E60336" s="24"/>
      <c r="F60336" s="24"/>
      <c r="G60336" s="24"/>
      <c r="H60336" s="24"/>
      <c r="I60336" s="24"/>
      <c r="J60336" s="24"/>
      <c r="K60336" s="24"/>
      <c r="L60336" s="24"/>
      <c r="M60336" s="24"/>
      <c r="P60336" s="10"/>
      <c r="R60336" s="10"/>
      <c r="S60336" s="10"/>
      <c r="T60336" s="10"/>
    </row>
    <row r="60337" spans="1:20" ht="16" x14ac:dyDescent="0.2">
      <c r="A60337" s="24"/>
      <c r="B60337" s="24"/>
      <c r="C60337" s="24"/>
      <c r="D60337" s="24"/>
      <c r="E60337" s="24"/>
      <c r="F60337" s="24"/>
      <c r="G60337" s="24"/>
      <c r="H60337" s="24"/>
      <c r="I60337" s="24"/>
      <c r="J60337" s="24"/>
      <c r="K60337" s="24"/>
      <c r="L60337" s="24"/>
      <c r="M60337" s="24"/>
      <c r="P60337" s="10"/>
      <c r="R60337" s="10"/>
      <c r="S60337" s="10"/>
      <c r="T60337" s="10"/>
    </row>
    <row r="60338" spans="1:20" ht="16" x14ac:dyDescent="0.2">
      <c r="A60338" s="24"/>
      <c r="B60338" s="24"/>
      <c r="C60338" s="24"/>
      <c r="D60338" s="24"/>
      <c r="E60338" s="24"/>
      <c r="F60338" s="24"/>
      <c r="G60338" s="24"/>
      <c r="H60338" s="24"/>
      <c r="I60338" s="24"/>
      <c r="J60338" s="24"/>
      <c r="K60338" s="24"/>
      <c r="L60338" s="24"/>
      <c r="M60338" s="24"/>
      <c r="P60338" s="10"/>
      <c r="R60338" s="10"/>
      <c r="S60338" s="10"/>
      <c r="T60338" s="10"/>
    </row>
    <row r="60339" spans="1:20" ht="16" x14ac:dyDescent="0.2">
      <c r="A60339" s="24"/>
      <c r="B60339" s="24"/>
      <c r="C60339" s="24"/>
      <c r="D60339" s="24"/>
      <c r="E60339" s="24"/>
      <c r="F60339" s="24"/>
      <c r="G60339" s="24"/>
      <c r="H60339" s="24"/>
      <c r="I60339" s="24"/>
      <c r="J60339" s="24"/>
      <c r="K60339" s="24"/>
      <c r="L60339" s="24"/>
      <c r="M60339" s="24"/>
      <c r="P60339" s="10"/>
      <c r="R60339" s="10"/>
      <c r="S60339" s="10"/>
      <c r="T60339" s="10"/>
    </row>
    <row r="60340" spans="1:20" ht="16" x14ac:dyDescent="0.2">
      <c r="A60340" s="24"/>
      <c r="B60340" s="24"/>
      <c r="C60340" s="24"/>
      <c r="D60340" s="24"/>
      <c r="E60340" s="24"/>
      <c r="F60340" s="24"/>
      <c r="G60340" s="24"/>
      <c r="H60340" s="24"/>
      <c r="I60340" s="24"/>
      <c r="J60340" s="24"/>
      <c r="K60340" s="24"/>
      <c r="L60340" s="24"/>
      <c r="M60340" s="24"/>
      <c r="P60340" s="10"/>
      <c r="R60340" s="10"/>
      <c r="S60340" s="10"/>
      <c r="T60340" s="10"/>
    </row>
    <row r="60341" spans="1:20" ht="16" x14ac:dyDescent="0.2">
      <c r="A60341" s="24"/>
      <c r="B60341" s="24"/>
      <c r="C60341" s="24"/>
      <c r="D60341" s="24"/>
      <c r="E60341" s="24"/>
      <c r="F60341" s="24"/>
      <c r="G60341" s="24"/>
      <c r="H60341" s="24"/>
      <c r="I60341" s="24"/>
      <c r="J60341" s="24"/>
      <c r="K60341" s="24"/>
      <c r="L60341" s="24"/>
      <c r="M60341" s="24"/>
      <c r="P60341" s="10"/>
      <c r="R60341" s="10"/>
      <c r="S60341" s="10"/>
      <c r="T60341" s="10"/>
    </row>
    <row r="60342" spans="1:20" ht="16" x14ac:dyDescent="0.2">
      <c r="A60342" s="24"/>
      <c r="B60342" s="24"/>
      <c r="C60342" s="24"/>
      <c r="D60342" s="24"/>
      <c r="E60342" s="24"/>
      <c r="F60342" s="24"/>
      <c r="G60342" s="24"/>
      <c r="H60342" s="24"/>
      <c r="I60342" s="24"/>
      <c r="J60342" s="24"/>
      <c r="K60342" s="24"/>
      <c r="L60342" s="24"/>
      <c r="M60342" s="24"/>
      <c r="P60342" s="10"/>
      <c r="R60342" s="10"/>
      <c r="S60342" s="10"/>
      <c r="T60342" s="10"/>
    </row>
    <row r="60343" spans="1:20" ht="16" x14ac:dyDescent="0.2">
      <c r="A60343" s="24"/>
      <c r="B60343" s="24"/>
      <c r="C60343" s="24"/>
      <c r="D60343" s="24"/>
      <c r="E60343" s="24"/>
      <c r="F60343" s="24"/>
      <c r="G60343" s="24"/>
      <c r="H60343" s="24"/>
      <c r="I60343" s="24"/>
      <c r="J60343" s="24"/>
      <c r="K60343" s="24"/>
      <c r="L60343" s="24"/>
      <c r="M60343" s="24"/>
      <c r="P60343" s="10"/>
      <c r="R60343" s="10"/>
      <c r="S60343" s="10"/>
      <c r="T60343" s="10"/>
    </row>
    <row r="60344" spans="1:20" ht="16" x14ac:dyDescent="0.2">
      <c r="A60344" s="24"/>
      <c r="B60344" s="24"/>
      <c r="C60344" s="24"/>
      <c r="D60344" s="24"/>
      <c r="E60344" s="24"/>
      <c r="F60344" s="24"/>
      <c r="G60344" s="24"/>
      <c r="H60344" s="24"/>
      <c r="I60344" s="24"/>
      <c r="J60344" s="24"/>
      <c r="K60344" s="24"/>
      <c r="L60344" s="24"/>
      <c r="M60344" s="24"/>
      <c r="P60344" s="10"/>
      <c r="R60344" s="10"/>
      <c r="S60344" s="10"/>
      <c r="T60344" s="10"/>
    </row>
    <row r="60345" spans="1:20" ht="16" x14ac:dyDescent="0.2">
      <c r="A60345" s="24"/>
      <c r="B60345" s="24"/>
      <c r="C60345" s="24"/>
      <c r="D60345" s="24"/>
      <c r="E60345" s="24"/>
      <c r="F60345" s="24"/>
      <c r="G60345" s="24"/>
      <c r="H60345" s="24"/>
      <c r="I60345" s="24"/>
      <c r="J60345" s="24"/>
      <c r="K60345" s="24"/>
      <c r="L60345" s="24"/>
      <c r="M60345" s="24"/>
      <c r="P60345" s="10"/>
      <c r="R60345" s="10"/>
      <c r="S60345" s="10"/>
      <c r="T60345" s="10"/>
    </row>
    <row r="60346" spans="1:20" ht="16" x14ac:dyDescent="0.2">
      <c r="A60346" s="24"/>
      <c r="B60346" s="24"/>
      <c r="C60346" s="24"/>
      <c r="D60346" s="24"/>
      <c r="E60346" s="24"/>
      <c r="F60346" s="24"/>
      <c r="G60346" s="24"/>
      <c r="H60346" s="24"/>
      <c r="I60346" s="24"/>
      <c r="J60346" s="24"/>
      <c r="K60346" s="24"/>
      <c r="L60346" s="24"/>
      <c r="M60346" s="24"/>
      <c r="P60346" s="10"/>
      <c r="R60346" s="10"/>
      <c r="S60346" s="10"/>
      <c r="T60346" s="10"/>
    </row>
    <row r="60347" spans="1:20" ht="16" x14ac:dyDescent="0.2">
      <c r="A60347" s="24"/>
      <c r="B60347" s="24"/>
      <c r="C60347" s="24"/>
      <c r="D60347" s="24"/>
      <c r="E60347" s="24"/>
      <c r="F60347" s="24"/>
      <c r="G60347" s="24"/>
      <c r="H60347" s="24"/>
      <c r="I60347" s="24"/>
      <c r="J60347" s="24"/>
      <c r="K60347" s="24"/>
      <c r="L60347" s="24"/>
      <c r="M60347" s="24"/>
      <c r="P60347" s="10"/>
      <c r="R60347" s="10"/>
      <c r="S60347" s="10"/>
      <c r="T60347" s="10"/>
    </row>
    <row r="60348" spans="1:20" ht="16" x14ac:dyDescent="0.2">
      <c r="A60348" s="24"/>
      <c r="B60348" s="24"/>
      <c r="C60348" s="24"/>
      <c r="D60348" s="24"/>
      <c r="E60348" s="24"/>
      <c r="F60348" s="24"/>
      <c r="G60348" s="24"/>
      <c r="H60348" s="24"/>
      <c r="I60348" s="24"/>
      <c r="J60348" s="24"/>
      <c r="K60348" s="24"/>
      <c r="L60348" s="24"/>
      <c r="M60348" s="24"/>
      <c r="P60348" s="10"/>
      <c r="R60348" s="10"/>
      <c r="S60348" s="10"/>
      <c r="T60348" s="10"/>
    </row>
    <row r="60349" spans="1:20" ht="16" x14ac:dyDescent="0.2">
      <c r="A60349" s="24"/>
      <c r="B60349" s="24"/>
      <c r="C60349" s="24"/>
      <c r="D60349" s="24"/>
      <c r="E60349" s="24"/>
      <c r="F60349" s="24"/>
      <c r="G60349" s="24"/>
      <c r="H60349" s="24"/>
      <c r="I60349" s="24"/>
      <c r="J60349" s="24"/>
      <c r="K60349" s="24"/>
      <c r="L60349" s="24"/>
      <c r="M60349" s="24"/>
      <c r="P60349" s="10"/>
      <c r="R60349" s="10"/>
      <c r="S60349" s="10"/>
      <c r="T60349" s="10"/>
    </row>
    <row r="60350" spans="1:20" ht="16" x14ac:dyDescent="0.2">
      <c r="A60350" s="24"/>
      <c r="B60350" s="24"/>
      <c r="C60350" s="24"/>
      <c r="D60350" s="24"/>
      <c r="E60350" s="24"/>
      <c r="F60350" s="24"/>
      <c r="G60350" s="24"/>
      <c r="H60350" s="24"/>
      <c r="I60350" s="24"/>
      <c r="J60350" s="24"/>
      <c r="K60350" s="24"/>
      <c r="L60350" s="24"/>
      <c r="M60350" s="24"/>
      <c r="P60350" s="10"/>
      <c r="R60350" s="10"/>
      <c r="S60350" s="10"/>
      <c r="T60350" s="10"/>
    </row>
    <row r="60351" spans="1:20" ht="16" x14ac:dyDescent="0.2">
      <c r="A60351" s="24"/>
      <c r="B60351" s="24"/>
      <c r="C60351" s="24"/>
      <c r="D60351" s="24"/>
      <c r="E60351" s="24"/>
      <c r="F60351" s="24"/>
      <c r="G60351" s="24"/>
      <c r="H60351" s="24"/>
      <c r="I60351" s="24"/>
      <c r="J60351" s="24"/>
      <c r="K60351" s="24"/>
      <c r="L60351" s="24"/>
      <c r="M60351" s="24"/>
      <c r="P60351" s="10"/>
      <c r="R60351" s="10"/>
      <c r="S60351" s="10"/>
      <c r="T60351" s="10"/>
    </row>
    <row r="60352" spans="1:20" ht="16" x14ac:dyDescent="0.2">
      <c r="A60352" s="24"/>
      <c r="B60352" s="24"/>
      <c r="C60352" s="24"/>
      <c r="D60352" s="24"/>
      <c r="E60352" s="24"/>
      <c r="F60352" s="24"/>
      <c r="G60352" s="24"/>
      <c r="H60352" s="24"/>
      <c r="I60352" s="24"/>
      <c r="J60352" s="24"/>
      <c r="K60352" s="24"/>
      <c r="L60352" s="24"/>
      <c r="M60352" s="24"/>
      <c r="P60352" s="10"/>
      <c r="R60352" s="10"/>
      <c r="S60352" s="10"/>
      <c r="T60352" s="10"/>
    </row>
    <row r="60353" spans="1:20" ht="16" x14ac:dyDescent="0.2">
      <c r="A60353" s="24"/>
      <c r="B60353" s="24"/>
      <c r="C60353" s="24"/>
      <c r="D60353" s="24"/>
      <c r="E60353" s="24"/>
      <c r="F60353" s="24"/>
      <c r="G60353" s="24"/>
      <c r="H60353" s="24"/>
      <c r="I60353" s="24"/>
      <c r="J60353" s="24"/>
      <c r="K60353" s="24"/>
      <c r="L60353" s="24"/>
      <c r="M60353" s="24"/>
      <c r="P60353" s="10"/>
      <c r="R60353" s="10"/>
      <c r="S60353" s="10"/>
      <c r="T60353" s="10"/>
    </row>
    <row r="60354" spans="1:20" ht="16" x14ac:dyDescent="0.2">
      <c r="A60354" s="24"/>
      <c r="B60354" s="24"/>
      <c r="C60354" s="24"/>
      <c r="D60354" s="24"/>
      <c r="E60354" s="24"/>
      <c r="F60354" s="24"/>
      <c r="G60354" s="24"/>
      <c r="H60354" s="24"/>
      <c r="I60354" s="24"/>
      <c r="J60354" s="24"/>
      <c r="K60354" s="24"/>
      <c r="L60354" s="24"/>
      <c r="M60354" s="24"/>
      <c r="P60354" s="10"/>
      <c r="R60354" s="10"/>
      <c r="S60354" s="10"/>
      <c r="T60354" s="10"/>
    </row>
    <row r="60355" spans="1:20" ht="16" x14ac:dyDescent="0.2">
      <c r="A60355" s="24"/>
      <c r="B60355" s="24"/>
      <c r="C60355" s="24"/>
      <c r="D60355" s="24"/>
      <c r="E60355" s="24"/>
      <c r="F60355" s="24"/>
      <c r="G60355" s="24"/>
      <c r="H60355" s="24"/>
      <c r="I60355" s="24"/>
      <c r="J60355" s="24"/>
      <c r="K60355" s="24"/>
      <c r="L60355" s="24"/>
      <c r="M60355" s="24"/>
      <c r="P60355" s="10"/>
      <c r="R60355" s="10"/>
      <c r="S60355" s="10"/>
      <c r="T60355" s="10"/>
    </row>
    <row r="60356" spans="1:20" ht="16" x14ac:dyDescent="0.2">
      <c r="A60356" s="24"/>
      <c r="B60356" s="24"/>
      <c r="C60356" s="24"/>
      <c r="D60356" s="24"/>
      <c r="E60356" s="24"/>
      <c r="F60356" s="24"/>
      <c r="G60356" s="24"/>
      <c r="H60356" s="24"/>
      <c r="I60356" s="24"/>
      <c r="J60356" s="24"/>
      <c r="K60356" s="24"/>
      <c r="L60356" s="24"/>
      <c r="M60356" s="24"/>
      <c r="P60356" s="10"/>
      <c r="R60356" s="10"/>
      <c r="S60356" s="10"/>
      <c r="T60356" s="10"/>
    </row>
    <row r="60357" spans="1:20" ht="16" x14ac:dyDescent="0.2">
      <c r="A60357" s="24"/>
      <c r="B60357" s="24"/>
      <c r="C60357" s="24"/>
      <c r="D60357" s="24"/>
      <c r="E60357" s="24"/>
      <c r="F60357" s="24"/>
      <c r="G60357" s="24"/>
      <c r="H60357" s="24"/>
      <c r="I60357" s="24"/>
      <c r="J60357" s="24"/>
      <c r="K60357" s="24"/>
      <c r="L60357" s="24"/>
      <c r="M60357" s="24"/>
      <c r="P60357" s="10"/>
      <c r="R60357" s="10"/>
      <c r="S60357" s="10"/>
      <c r="T60357" s="10"/>
    </row>
    <row r="60358" spans="1:20" ht="16" x14ac:dyDescent="0.2">
      <c r="A60358" s="24"/>
      <c r="B60358" s="24"/>
      <c r="C60358" s="24"/>
      <c r="D60358" s="24"/>
      <c r="E60358" s="24"/>
      <c r="F60358" s="24"/>
      <c r="G60358" s="24"/>
      <c r="H60358" s="24"/>
      <c r="I60358" s="24"/>
      <c r="J60358" s="24"/>
      <c r="K60358" s="24"/>
      <c r="L60358" s="24"/>
      <c r="M60358" s="24"/>
      <c r="P60358" s="10"/>
      <c r="R60358" s="10"/>
      <c r="S60358" s="10"/>
      <c r="T60358" s="10"/>
    </row>
    <row r="60359" spans="1:20" ht="16" x14ac:dyDescent="0.2">
      <c r="A60359" s="24"/>
      <c r="B60359" s="24"/>
      <c r="C60359" s="24"/>
      <c r="D60359" s="24"/>
      <c r="E60359" s="24"/>
      <c r="F60359" s="24"/>
      <c r="G60359" s="24"/>
      <c r="H60359" s="24"/>
      <c r="I60359" s="24"/>
      <c r="J60359" s="24"/>
      <c r="K60359" s="24"/>
      <c r="L60359" s="24"/>
      <c r="M60359" s="24"/>
      <c r="P60359" s="10"/>
      <c r="R60359" s="10"/>
      <c r="S60359" s="10"/>
      <c r="T60359" s="10"/>
    </row>
    <row r="60360" spans="1:20" ht="16" x14ac:dyDescent="0.2">
      <c r="A60360" s="24"/>
      <c r="B60360" s="24"/>
      <c r="C60360" s="24"/>
      <c r="D60360" s="24"/>
      <c r="E60360" s="24"/>
      <c r="F60360" s="24"/>
      <c r="G60360" s="24"/>
      <c r="H60360" s="24"/>
      <c r="I60360" s="24"/>
      <c r="J60360" s="24"/>
      <c r="K60360" s="24"/>
      <c r="L60360" s="24"/>
      <c r="M60360" s="24"/>
      <c r="P60360" s="10"/>
      <c r="R60360" s="10"/>
      <c r="S60360" s="10"/>
      <c r="T60360" s="10"/>
    </row>
    <row r="60361" spans="1:20" ht="16" x14ac:dyDescent="0.2">
      <c r="A60361" s="24"/>
      <c r="B60361" s="24"/>
      <c r="C60361" s="24"/>
      <c r="D60361" s="24"/>
      <c r="E60361" s="24"/>
      <c r="F60361" s="24"/>
      <c r="G60361" s="24"/>
      <c r="H60361" s="24"/>
      <c r="I60361" s="24"/>
      <c r="J60361" s="24"/>
      <c r="K60361" s="24"/>
      <c r="L60361" s="24"/>
      <c r="M60361" s="24"/>
      <c r="P60361" s="10"/>
      <c r="R60361" s="10"/>
      <c r="S60361" s="10"/>
      <c r="T60361" s="10"/>
    </row>
    <row r="60362" spans="1:20" ht="16" x14ac:dyDescent="0.2">
      <c r="A60362" s="24"/>
      <c r="B60362" s="24"/>
      <c r="C60362" s="24"/>
      <c r="D60362" s="24"/>
      <c r="E60362" s="24"/>
      <c r="F60362" s="24"/>
      <c r="G60362" s="24"/>
      <c r="H60362" s="24"/>
      <c r="I60362" s="24"/>
      <c r="J60362" s="24"/>
      <c r="K60362" s="24"/>
      <c r="L60362" s="24"/>
      <c r="M60362" s="24"/>
      <c r="P60362" s="10"/>
      <c r="R60362" s="10"/>
      <c r="S60362" s="10"/>
      <c r="T60362" s="10"/>
    </row>
    <row r="60363" spans="1:20" ht="16" x14ac:dyDescent="0.2">
      <c r="A60363" s="24"/>
      <c r="B60363" s="24"/>
      <c r="C60363" s="24"/>
      <c r="D60363" s="24"/>
      <c r="E60363" s="24"/>
      <c r="F60363" s="24"/>
      <c r="G60363" s="24"/>
      <c r="H60363" s="24"/>
      <c r="I60363" s="24"/>
      <c r="J60363" s="24"/>
      <c r="K60363" s="24"/>
      <c r="L60363" s="24"/>
      <c r="M60363" s="24"/>
      <c r="P60363" s="10"/>
      <c r="R60363" s="10"/>
      <c r="S60363" s="10"/>
      <c r="T60363" s="10"/>
    </row>
    <row r="60364" spans="1:20" ht="16" x14ac:dyDescent="0.2">
      <c r="A60364" s="24"/>
      <c r="B60364" s="24"/>
      <c r="C60364" s="24"/>
      <c r="D60364" s="24"/>
      <c r="E60364" s="24"/>
      <c r="F60364" s="24"/>
      <c r="G60364" s="24"/>
      <c r="H60364" s="24"/>
      <c r="I60364" s="24"/>
      <c r="J60364" s="24"/>
      <c r="K60364" s="24"/>
      <c r="L60364" s="24"/>
      <c r="M60364" s="24"/>
      <c r="P60364" s="10"/>
      <c r="R60364" s="10"/>
      <c r="S60364" s="10"/>
      <c r="T60364" s="10"/>
    </row>
    <row r="60365" spans="1:20" ht="16" x14ac:dyDescent="0.2">
      <c r="A60365" s="24"/>
      <c r="B60365" s="24"/>
      <c r="C60365" s="24"/>
      <c r="D60365" s="24"/>
      <c r="E60365" s="24"/>
      <c r="F60365" s="24"/>
      <c r="G60365" s="24"/>
      <c r="H60365" s="24"/>
      <c r="I60365" s="24"/>
      <c r="J60365" s="24"/>
      <c r="K60365" s="24"/>
      <c r="L60365" s="24"/>
      <c r="M60365" s="24"/>
      <c r="P60365" s="10"/>
      <c r="R60365" s="10"/>
      <c r="S60365" s="10"/>
      <c r="T60365" s="10"/>
    </row>
    <row r="60366" spans="1:20" ht="16" x14ac:dyDescent="0.2">
      <c r="A60366" s="24"/>
      <c r="B60366" s="24"/>
      <c r="C60366" s="24"/>
      <c r="D60366" s="24"/>
      <c r="E60366" s="24"/>
      <c r="F60366" s="24"/>
      <c r="G60366" s="24"/>
      <c r="H60366" s="24"/>
      <c r="I60366" s="24"/>
      <c r="J60366" s="24"/>
      <c r="K60366" s="24"/>
      <c r="L60366" s="24"/>
      <c r="M60366" s="24"/>
      <c r="P60366" s="10"/>
      <c r="R60366" s="10"/>
      <c r="S60366" s="10"/>
      <c r="T60366" s="10"/>
    </row>
    <row r="60367" spans="1:20" ht="16" x14ac:dyDescent="0.2">
      <c r="A60367" s="24"/>
      <c r="B60367" s="24"/>
      <c r="C60367" s="24"/>
      <c r="D60367" s="24"/>
      <c r="E60367" s="24"/>
      <c r="F60367" s="24"/>
      <c r="G60367" s="24"/>
      <c r="H60367" s="24"/>
      <c r="I60367" s="24"/>
      <c r="J60367" s="24"/>
      <c r="K60367" s="24"/>
      <c r="L60367" s="24"/>
      <c r="M60367" s="24"/>
      <c r="P60367" s="10"/>
      <c r="R60367" s="10"/>
      <c r="S60367" s="10"/>
      <c r="T60367" s="10"/>
    </row>
    <row r="60368" spans="1:20" ht="16" x14ac:dyDescent="0.2">
      <c r="A60368" s="24"/>
      <c r="B60368" s="24"/>
      <c r="C60368" s="24"/>
      <c r="D60368" s="24"/>
      <c r="E60368" s="24"/>
      <c r="F60368" s="24"/>
      <c r="G60368" s="24"/>
      <c r="H60368" s="24"/>
      <c r="I60368" s="24"/>
      <c r="J60368" s="24"/>
      <c r="K60368" s="24"/>
      <c r="L60368" s="24"/>
      <c r="M60368" s="24"/>
      <c r="P60368" s="10"/>
      <c r="R60368" s="10"/>
      <c r="S60368" s="10"/>
      <c r="T60368" s="10"/>
    </row>
    <row r="60369" spans="1:20" ht="16" x14ac:dyDescent="0.2">
      <c r="A60369" s="24"/>
      <c r="B60369" s="24"/>
      <c r="C60369" s="24"/>
      <c r="D60369" s="24"/>
      <c r="E60369" s="24"/>
      <c r="F60369" s="24"/>
      <c r="G60369" s="24"/>
      <c r="H60369" s="24"/>
      <c r="I60369" s="24"/>
      <c r="J60369" s="24"/>
      <c r="K60369" s="24"/>
      <c r="L60369" s="24"/>
      <c r="M60369" s="24"/>
      <c r="P60369" s="10"/>
      <c r="R60369" s="10"/>
      <c r="S60369" s="10"/>
      <c r="T60369" s="10"/>
    </row>
    <row r="60370" spans="1:20" ht="16" x14ac:dyDescent="0.2">
      <c r="A60370" s="24"/>
      <c r="B60370" s="24"/>
      <c r="C60370" s="24"/>
      <c r="D60370" s="24"/>
      <c r="E60370" s="24"/>
      <c r="F60370" s="24"/>
      <c r="G60370" s="24"/>
      <c r="H60370" s="24"/>
      <c r="I60370" s="24"/>
      <c r="J60370" s="24"/>
      <c r="K60370" s="24"/>
      <c r="L60370" s="24"/>
      <c r="M60370" s="24"/>
      <c r="P60370" s="10"/>
      <c r="R60370" s="10"/>
      <c r="S60370" s="10"/>
      <c r="T60370" s="10"/>
    </row>
    <row r="60371" spans="1:20" ht="16" x14ac:dyDescent="0.2">
      <c r="A60371" s="24"/>
      <c r="B60371" s="24"/>
      <c r="C60371" s="24"/>
      <c r="D60371" s="24"/>
      <c r="E60371" s="24"/>
      <c r="F60371" s="24"/>
      <c r="G60371" s="24"/>
      <c r="H60371" s="24"/>
      <c r="I60371" s="24"/>
      <c r="J60371" s="24"/>
      <c r="K60371" s="24"/>
      <c r="L60371" s="24"/>
      <c r="M60371" s="24"/>
      <c r="P60371" s="10"/>
      <c r="R60371" s="10"/>
      <c r="S60371" s="10"/>
      <c r="T60371" s="10"/>
    </row>
    <row r="60372" spans="1:20" ht="16" x14ac:dyDescent="0.2">
      <c r="A60372" s="24"/>
      <c r="B60372" s="24"/>
      <c r="C60372" s="24"/>
      <c r="D60372" s="24"/>
      <c r="E60372" s="24"/>
      <c r="F60372" s="24"/>
      <c r="G60372" s="24"/>
      <c r="H60372" s="24"/>
      <c r="I60372" s="24"/>
      <c r="J60372" s="24"/>
      <c r="K60372" s="24"/>
      <c r="L60372" s="24"/>
      <c r="M60372" s="24"/>
      <c r="P60372" s="10"/>
      <c r="R60372" s="10"/>
      <c r="S60372" s="10"/>
      <c r="T60372" s="10"/>
    </row>
    <row r="60373" spans="1:20" ht="16" x14ac:dyDescent="0.2">
      <c r="A60373" s="24"/>
      <c r="B60373" s="24"/>
      <c r="C60373" s="24"/>
      <c r="D60373" s="24"/>
      <c r="E60373" s="24"/>
      <c r="F60373" s="24"/>
      <c r="G60373" s="24"/>
      <c r="H60373" s="24"/>
      <c r="I60373" s="24"/>
      <c r="J60373" s="24"/>
      <c r="K60373" s="24"/>
      <c r="L60373" s="24"/>
      <c r="M60373" s="24"/>
      <c r="P60373" s="10"/>
      <c r="R60373" s="10"/>
      <c r="S60373" s="10"/>
      <c r="T60373" s="10"/>
    </row>
    <row r="60374" spans="1:20" ht="16" x14ac:dyDescent="0.2">
      <c r="A60374" s="24"/>
      <c r="B60374" s="24"/>
      <c r="C60374" s="24"/>
      <c r="D60374" s="24"/>
      <c r="E60374" s="24"/>
      <c r="F60374" s="24"/>
      <c r="G60374" s="24"/>
      <c r="H60374" s="24"/>
      <c r="I60374" s="24"/>
      <c r="J60374" s="24"/>
      <c r="K60374" s="24"/>
      <c r="L60374" s="24"/>
      <c r="M60374" s="24"/>
      <c r="P60374" s="10"/>
      <c r="R60374" s="10"/>
      <c r="S60374" s="10"/>
      <c r="T60374" s="10"/>
    </row>
    <row r="60375" spans="1:20" ht="16" x14ac:dyDescent="0.2">
      <c r="A60375" s="24"/>
      <c r="B60375" s="24"/>
      <c r="C60375" s="24"/>
      <c r="D60375" s="24"/>
      <c r="E60375" s="24"/>
      <c r="F60375" s="24"/>
      <c r="G60375" s="24"/>
      <c r="H60375" s="24"/>
      <c r="I60375" s="24"/>
      <c r="J60375" s="24"/>
      <c r="K60375" s="24"/>
      <c r="L60375" s="24"/>
      <c r="M60375" s="24"/>
      <c r="P60375" s="10"/>
      <c r="R60375" s="10"/>
      <c r="S60375" s="10"/>
      <c r="T60375" s="10"/>
    </row>
    <row r="60376" spans="1:20" ht="16" x14ac:dyDescent="0.2">
      <c r="A60376" s="24"/>
      <c r="B60376" s="24"/>
      <c r="C60376" s="24"/>
      <c r="D60376" s="24"/>
      <c r="E60376" s="24"/>
      <c r="F60376" s="24"/>
      <c r="G60376" s="24"/>
      <c r="H60376" s="24"/>
      <c r="I60376" s="24"/>
      <c r="J60376" s="24"/>
      <c r="K60376" s="24"/>
      <c r="L60376" s="24"/>
      <c r="M60376" s="24"/>
      <c r="P60376" s="10"/>
      <c r="R60376" s="10"/>
      <c r="S60376" s="10"/>
      <c r="T60376" s="10"/>
    </row>
    <row r="60377" spans="1:20" ht="16" x14ac:dyDescent="0.2">
      <c r="A60377" s="24"/>
      <c r="B60377" s="24"/>
      <c r="C60377" s="24"/>
      <c r="D60377" s="24"/>
      <c r="E60377" s="24"/>
      <c r="F60377" s="24"/>
      <c r="G60377" s="24"/>
      <c r="H60377" s="24"/>
      <c r="I60377" s="24"/>
      <c r="J60377" s="24"/>
      <c r="K60377" s="24"/>
      <c r="L60377" s="24"/>
      <c r="M60377" s="24"/>
      <c r="P60377" s="10"/>
      <c r="R60377" s="10"/>
      <c r="S60377" s="10"/>
      <c r="T60377" s="10"/>
    </row>
    <row r="60378" spans="1:20" ht="16" x14ac:dyDescent="0.2">
      <c r="A60378" s="24"/>
      <c r="B60378" s="24"/>
      <c r="C60378" s="24"/>
      <c r="D60378" s="24"/>
      <c r="E60378" s="24"/>
      <c r="F60378" s="24"/>
      <c r="G60378" s="24"/>
      <c r="H60378" s="24"/>
      <c r="I60378" s="24"/>
      <c r="J60378" s="24"/>
      <c r="K60378" s="24"/>
      <c r="L60378" s="24"/>
      <c r="M60378" s="24"/>
      <c r="P60378" s="10"/>
      <c r="R60378" s="10"/>
      <c r="S60378" s="10"/>
      <c r="T60378" s="10"/>
    </row>
    <row r="60379" spans="1:20" ht="16" x14ac:dyDescent="0.2">
      <c r="A60379" s="24"/>
      <c r="B60379" s="24"/>
      <c r="C60379" s="24"/>
      <c r="D60379" s="24"/>
      <c r="E60379" s="24"/>
      <c r="F60379" s="24"/>
      <c r="G60379" s="24"/>
      <c r="H60379" s="24"/>
      <c r="I60379" s="24"/>
      <c r="J60379" s="24"/>
      <c r="K60379" s="24"/>
      <c r="L60379" s="24"/>
      <c r="M60379" s="24"/>
      <c r="P60379" s="10"/>
      <c r="R60379" s="10"/>
      <c r="S60379" s="10"/>
      <c r="T60379" s="10"/>
    </row>
    <row r="60380" spans="1:20" ht="16" x14ac:dyDescent="0.2">
      <c r="A60380" s="24"/>
      <c r="B60380" s="24"/>
      <c r="C60380" s="24"/>
      <c r="D60380" s="24"/>
      <c r="E60380" s="24"/>
      <c r="F60380" s="24"/>
      <c r="G60380" s="24"/>
      <c r="H60380" s="24"/>
      <c r="I60380" s="24"/>
      <c r="J60380" s="24"/>
      <c r="K60380" s="24"/>
      <c r="L60380" s="24"/>
      <c r="M60380" s="24"/>
      <c r="P60380" s="10"/>
      <c r="R60380" s="10"/>
      <c r="S60380" s="10"/>
      <c r="T60380" s="10"/>
    </row>
    <row r="60381" spans="1:20" ht="16" x14ac:dyDescent="0.2">
      <c r="A60381" s="24"/>
      <c r="B60381" s="24"/>
      <c r="C60381" s="24"/>
      <c r="D60381" s="24"/>
      <c r="E60381" s="24"/>
      <c r="F60381" s="24"/>
      <c r="G60381" s="24"/>
      <c r="H60381" s="24"/>
      <c r="I60381" s="24"/>
      <c r="J60381" s="24"/>
      <c r="K60381" s="24"/>
      <c r="L60381" s="24"/>
      <c r="M60381" s="24"/>
      <c r="P60381" s="10"/>
      <c r="R60381" s="10"/>
      <c r="S60381" s="10"/>
      <c r="T60381" s="10"/>
    </row>
    <row r="60382" spans="1:20" ht="16" x14ac:dyDescent="0.2">
      <c r="A60382" s="24"/>
      <c r="B60382" s="24"/>
      <c r="C60382" s="24"/>
      <c r="D60382" s="24"/>
      <c r="E60382" s="24"/>
      <c r="F60382" s="24"/>
      <c r="G60382" s="24"/>
      <c r="H60382" s="24"/>
      <c r="I60382" s="24"/>
      <c r="J60382" s="24"/>
      <c r="K60382" s="24"/>
      <c r="L60382" s="24"/>
      <c r="M60382" s="24"/>
      <c r="P60382" s="10"/>
      <c r="R60382" s="10"/>
      <c r="S60382" s="10"/>
      <c r="T60382" s="10"/>
    </row>
    <row r="60383" spans="1:20" ht="16" x14ac:dyDescent="0.2">
      <c r="A60383" s="24"/>
      <c r="B60383" s="24"/>
      <c r="C60383" s="24"/>
      <c r="D60383" s="24"/>
      <c r="E60383" s="24"/>
      <c r="F60383" s="24"/>
      <c r="G60383" s="24"/>
      <c r="H60383" s="24"/>
      <c r="I60383" s="24"/>
      <c r="J60383" s="24"/>
      <c r="K60383" s="24"/>
      <c r="L60383" s="24"/>
      <c r="M60383" s="24"/>
      <c r="P60383" s="10"/>
      <c r="R60383" s="10"/>
      <c r="S60383" s="10"/>
      <c r="T60383" s="10"/>
    </row>
    <row r="60384" spans="1:20" ht="16" x14ac:dyDescent="0.2">
      <c r="A60384" s="24"/>
      <c r="B60384" s="24"/>
      <c r="C60384" s="24"/>
      <c r="D60384" s="24"/>
      <c r="E60384" s="24"/>
      <c r="F60384" s="24"/>
      <c r="G60384" s="24"/>
      <c r="H60384" s="24"/>
      <c r="I60384" s="24"/>
      <c r="J60384" s="24"/>
      <c r="K60384" s="24"/>
      <c r="L60384" s="24"/>
      <c r="M60384" s="24"/>
      <c r="P60384" s="10"/>
      <c r="R60384" s="10"/>
      <c r="S60384" s="10"/>
      <c r="T60384" s="10"/>
    </row>
    <row r="60385" spans="1:20" ht="16" x14ac:dyDescent="0.2">
      <c r="A60385" s="24"/>
      <c r="B60385" s="24"/>
      <c r="C60385" s="24"/>
      <c r="D60385" s="24"/>
      <c r="E60385" s="24"/>
      <c r="F60385" s="24"/>
      <c r="G60385" s="24"/>
      <c r="H60385" s="24"/>
      <c r="I60385" s="24"/>
      <c r="J60385" s="24"/>
      <c r="K60385" s="24"/>
      <c r="L60385" s="24"/>
      <c r="M60385" s="24"/>
      <c r="P60385" s="10"/>
      <c r="R60385" s="10"/>
      <c r="S60385" s="10"/>
      <c r="T60385" s="10"/>
    </row>
    <row r="60386" spans="1:20" ht="16" x14ac:dyDescent="0.2">
      <c r="A60386" s="24"/>
      <c r="B60386" s="24"/>
      <c r="C60386" s="24"/>
      <c r="D60386" s="24"/>
      <c r="E60386" s="24"/>
      <c r="F60386" s="24"/>
      <c r="G60386" s="24"/>
      <c r="H60386" s="24"/>
      <c r="I60386" s="24"/>
      <c r="J60386" s="24"/>
      <c r="K60386" s="24"/>
      <c r="L60386" s="24"/>
      <c r="M60386" s="24"/>
      <c r="P60386" s="10"/>
      <c r="R60386" s="10"/>
      <c r="S60386" s="10"/>
      <c r="T60386" s="10"/>
    </row>
    <row r="60387" spans="1:20" ht="16" x14ac:dyDescent="0.2">
      <c r="A60387" s="24"/>
      <c r="B60387" s="24"/>
      <c r="C60387" s="24"/>
      <c r="D60387" s="24"/>
      <c r="E60387" s="24"/>
      <c r="F60387" s="24"/>
      <c r="G60387" s="24"/>
      <c r="H60387" s="24"/>
      <c r="I60387" s="24"/>
      <c r="J60387" s="24"/>
      <c r="K60387" s="24"/>
      <c r="L60387" s="24"/>
      <c r="M60387" s="24"/>
      <c r="P60387" s="10"/>
      <c r="R60387" s="10"/>
      <c r="S60387" s="10"/>
      <c r="T60387" s="10"/>
    </row>
    <row r="60388" spans="1:20" ht="16" x14ac:dyDescent="0.2">
      <c r="A60388" s="24"/>
      <c r="B60388" s="24"/>
      <c r="C60388" s="24"/>
      <c r="D60388" s="24"/>
      <c r="E60388" s="24"/>
      <c r="F60388" s="24"/>
      <c r="G60388" s="24"/>
      <c r="H60388" s="24"/>
      <c r="I60388" s="24"/>
      <c r="J60388" s="24"/>
      <c r="K60388" s="24"/>
      <c r="L60388" s="24"/>
      <c r="M60388" s="24"/>
      <c r="P60388" s="10"/>
      <c r="R60388" s="10"/>
      <c r="S60388" s="10"/>
      <c r="T60388" s="10"/>
    </row>
    <row r="60389" spans="1:20" ht="16" x14ac:dyDescent="0.2">
      <c r="A60389" s="24"/>
      <c r="B60389" s="24"/>
      <c r="C60389" s="24"/>
      <c r="D60389" s="24"/>
      <c r="E60389" s="24"/>
      <c r="F60389" s="24"/>
      <c r="G60389" s="24"/>
      <c r="H60389" s="24"/>
      <c r="I60389" s="24"/>
      <c r="J60389" s="24"/>
      <c r="K60389" s="24"/>
      <c r="L60389" s="24"/>
      <c r="M60389" s="24"/>
      <c r="P60389" s="10"/>
      <c r="R60389" s="10"/>
      <c r="S60389" s="10"/>
      <c r="T60389" s="10"/>
    </row>
    <row r="60390" spans="1:20" ht="16" x14ac:dyDescent="0.2">
      <c r="A60390" s="24"/>
      <c r="B60390" s="24"/>
      <c r="C60390" s="24"/>
      <c r="D60390" s="24"/>
      <c r="E60390" s="24"/>
      <c r="F60390" s="24"/>
      <c r="G60390" s="24"/>
      <c r="H60390" s="24"/>
      <c r="I60390" s="24"/>
      <c r="J60390" s="24"/>
      <c r="K60390" s="24"/>
      <c r="L60390" s="24"/>
      <c r="M60390" s="24"/>
      <c r="P60390" s="10"/>
      <c r="R60390" s="10"/>
      <c r="S60390" s="10"/>
      <c r="T60390" s="10"/>
    </row>
    <row r="60391" spans="1:20" ht="16" x14ac:dyDescent="0.2">
      <c r="A60391" s="24"/>
      <c r="B60391" s="24"/>
      <c r="C60391" s="24"/>
      <c r="D60391" s="24"/>
      <c r="E60391" s="24"/>
      <c r="F60391" s="24"/>
      <c r="G60391" s="24"/>
      <c r="H60391" s="24"/>
      <c r="I60391" s="24"/>
      <c r="J60391" s="24"/>
      <c r="K60391" s="24"/>
      <c r="L60391" s="24"/>
      <c r="M60391" s="24"/>
      <c r="P60391" s="10"/>
      <c r="R60391" s="10"/>
      <c r="S60391" s="10"/>
      <c r="T60391" s="10"/>
    </row>
    <row r="60392" spans="1:20" ht="16" x14ac:dyDescent="0.2">
      <c r="A60392" s="24"/>
      <c r="B60392" s="24"/>
      <c r="C60392" s="24"/>
      <c r="D60392" s="24"/>
      <c r="E60392" s="24"/>
      <c r="F60392" s="24"/>
      <c r="G60392" s="24"/>
      <c r="H60392" s="24"/>
      <c r="I60392" s="24"/>
      <c r="J60392" s="24"/>
      <c r="K60392" s="24"/>
      <c r="L60392" s="24"/>
      <c r="M60392" s="24"/>
      <c r="P60392" s="10"/>
      <c r="R60392" s="10"/>
      <c r="S60392" s="10"/>
      <c r="T60392" s="10"/>
    </row>
    <row r="60393" spans="1:20" ht="16" x14ac:dyDescent="0.2">
      <c r="A60393" s="24"/>
      <c r="B60393" s="24"/>
      <c r="C60393" s="24"/>
      <c r="D60393" s="24"/>
      <c r="E60393" s="24"/>
      <c r="F60393" s="24"/>
      <c r="G60393" s="24"/>
      <c r="H60393" s="24"/>
      <c r="I60393" s="24"/>
      <c r="J60393" s="24"/>
      <c r="K60393" s="24"/>
      <c r="L60393" s="24"/>
      <c r="M60393" s="24"/>
      <c r="P60393" s="10"/>
      <c r="R60393" s="10"/>
      <c r="S60393" s="10"/>
      <c r="T60393" s="10"/>
    </row>
    <row r="60394" spans="1:20" ht="16" x14ac:dyDescent="0.2">
      <c r="A60394" s="24"/>
      <c r="B60394" s="24"/>
      <c r="C60394" s="24"/>
      <c r="D60394" s="24"/>
      <c r="E60394" s="24"/>
      <c r="F60394" s="24"/>
      <c r="G60394" s="24"/>
      <c r="H60394" s="24"/>
      <c r="I60394" s="24"/>
      <c r="J60394" s="24"/>
      <c r="K60394" s="24"/>
      <c r="L60394" s="24"/>
      <c r="M60394" s="24"/>
      <c r="P60394" s="10"/>
      <c r="R60394" s="10"/>
      <c r="S60394" s="10"/>
      <c r="T60394" s="10"/>
    </row>
    <row r="60395" spans="1:20" ht="16" x14ac:dyDescent="0.2">
      <c r="A60395" s="24"/>
      <c r="B60395" s="24"/>
      <c r="C60395" s="24"/>
      <c r="D60395" s="24"/>
      <c r="E60395" s="24"/>
      <c r="F60395" s="24"/>
      <c r="G60395" s="24"/>
      <c r="H60395" s="24"/>
      <c r="I60395" s="24"/>
      <c r="J60395" s="24"/>
      <c r="K60395" s="24"/>
      <c r="L60395" s="24"/>
      <c r="M60395" s="24"/>
      <c r="P60395" s="10"/>
      <c r="R60395" s="10"/>
      <c r="S60395" s="10"/>
      <c r="T60395" s="10"/>
    </row>
    <row r="60396" spans="1:20" ht="16" x14ac:dyDescent="0.2">
      <c r="A60396" s="24"/>
      <c r="B60396" s="24"/>
      <c r="C60396" s="24"/>
      <c r="D60396" s="24"/>
      <c r="E60396" s="24"/>
      <c r="F60396" s="24"/>
      <c r="G60396" s="24"/>
      <c r="H60396" s="24"/>
      <c r="I60396" s="24"/>
      <c r="J60396" s="24"/>
      <c r="K60396" s="24"/>
      <c r="L60396" s="24"/>
      <c r="M60396" s="24"/>
      <c r="P60396" s="10"/>
      <c r="R60396" s="10"/>
      <c r="S60396" s="10"/>
      <c r="T60396" s="10"/>
    </row>
    <row r="60397" spans="1:20" ht="16" x14ac:dyDescent="0.2">
      <c r="A60397" s="24"/>
      <c r="B60397" s="24"/>
      <c r="C60397" s="24"/>
      <c r="D60397" s="24"/>
      <c r="E60397" s="24"/>
      <c r="F60397" s="24"/>
      <c r="G60397" s="24"/>
      <c r="H60397" s="24"/>
      <c r="I60397" s="24"/>
      <c r="J60397" s="24"/>
      <c r="K60397" s="24"/>
      <c r="L60397" s="24"/>
      <c r="M60397" s="24"/>
      <c r="P60397" s="10"/>
      <c r="R60397" s="10"/>
      <c r="S60397" s="10"/>
      <c r="T60397" s="10"/>
    </row>
    <row r="60398" spans="1:20" ht="16" x14ac:dyDescent="0.2">
      <c r="A60398" s="24"/>
      <c r="B60398" s="24"/>
      <c r="C60398" s="24"/>
      <c r="D60398" s="24"/>
      <c r="E60398" s="24"/>
      <c r="F60398" s="24"/>
      <c r="G60398" s="24"/>
      <c r="H60398" s="24"/>
      <c r="I60398" s="24"/>
      <c r="J60398" s="24"/>
      <c r="K60398" s="24"/>
      <c r="L60398" s="24"/>
      <c r="M60398" s="24"/>
      <c r="P60398" s="10"/>
      <c r="R60398" s="10"/>
      <c r="S60398" s="10"/>
      <c r="T60398" s="10"/>
    </row>
    <row r="60399" spans="1:20" ht="16" x14ac:dyDescent="0.2">
      <c r="A60399" s="24"/>
      <c r="B60399" s="24"/>
      <c r="C60399" s="24"/>
      <c r="D60399" s="24"/>
      <c r="E60399" s="24"/>
      <c r="F60399" s="24"/>
      <c r="G60399" s="24"/>
      <c r="H60399" s="24"/>
      <c r="I60399" s="24"/>
      <c r="J60399" s="24"/>
      <c r="K60399" s="24"/>
      <c r="L60399" s="24"/>
      <c r="M60399" s="24"/>
      <c r="P60399" s="10"/>
      <c r="R60399" s="10"/>
      <c r="S60399" s="10"/>
      <c r="T60399" s="10"/>
    </row>
    <row r="60400" spans="1:20" ht="16" x14ac:dyDescent="0.2">
      <c r="A60400" s="24"/>
      <c r="B60400" s="24"/>
      <c r="C60400" s="24"/>
      <c r="D60400" s="24"/>
      <c r="E60400" s="24"/>
      <c r="F60400" s="24"/>
      <c r="G60400" s="24"/>
      <c r="H60400" s="24"/>
      <c r="I60400" s="24"/>
      <c r="J60400" s="24"/>
      <c r="K60400" s="24"/>
      <c r="L60400" s="24"/>
      <c r="M60400" s="24"/>
      <c r="P60400" s="10"/>
      <c r="R60400" s="10"/>
      <c r="S60400" s="10"/>
      <c r="T60400" s="10"/>
    </row>
    <row r="60401" spans="1:20" ht="16" x14ac:dyDescent="0.2">
      <c r="A60401" s="24"/>
      <c r="B60401" s="24"/>
      <c r="C60401" s="24"/>
      <c r="D60401" s="24"/>
      <c r="E60401" s="24"/>
      <c r="F60401" s="24"/>
      <c r="G60401" s="24"/>
      <c r="H60401" s="24"/>
      <c r="I60401" s="24"/>
      <c r="J60401" s="24"/>
      <c r="K60401" s="24"/>
      <c r="L60401" s="24"/>
      <c r="M60401" s="24"/>
      <c r="P60401" s="10"/>
      <c r="R60401" s="10"/>
      <c r="S60401" s="10"/>
      <c r="T60401" s="10"/>
    </row>
    <row r="60402" spans="1:20" ht="16" x14ac:dyDescent="0.2">
      <c r="A60402" s="24"/>
      <c r="B60402" s="24"/>
      <c r="C60402" s="24"/>
      <c r="D60402" s="24"/>
      <c r="E60402" s="24"/>
      <c r="F60402" s="24"/>
      <c r="G60402" s="24"/>
      <c r="H60402" s="24"/>
      <c r="I60402" s="24"/>
      <c r="J60402" s="24"/>
      <c r="K60402" s="24"/>
      <c r="L60402" s="24"/>
      <c r="M60402" s="24"/>
      <c r="P60402" s="10"/>
      <c r="R60402" s="10"/>
      <c r="S60402" s="10"/>
      <c r="T60402" s="10"/>
    </row>
    <row r="60403" spans="1:20" ht="16" x14ac:dyDescent="0.2">
      <c r="A60403" s="24"/>
      <c r="B60403" s="24"/>
      <c r="C60403" s="24"/>
      <c r="D60403" s="24"/>
      <c r="E60403" s="24"/>
      <c r="F60403" s="24"/>
      <c r="G60403" s="24"/>
      <c r="H60403" s="24"/>
      <c r="I60403" s="24"/>
      <c r="J60403" s="24"/>
      <c r="K60403" s="24"/>
      <c r="L60403" s="24"/>
      <c r="M60403" s="24"/>
      <c r="P60403" s="10"/>
      <c r="R60403" s="10"/>
      <c r="S60403" s="10"/>
      <c r="T60403" s="10"/>
    </row>
    <row r="60404" spans="1:20" ht="16" x14ac:dyDescent="0.2">
      <c r="A60404" s="24"/>
      <c r="B60404" s="24"/>
      <c r="C60404" s="24"/>
      <c r="D60404" s="24"/>
      <c r="E60404" s="24"/>
      <c r="F60404" s="24"/>
      <c r="G60404" s="24"/>
      <c r="H60404" s="24"/>
      <c r="I60404" s="24"/>
      <c r="J60404" s="24"/>
      <c r="K60404" s="24"/>
      <c r="L60404" s="24"/>
      <c r="M60404" s="24"/>
      <c r="P60404" s="10"/>
      <c r="R60404" s="10"/>
      <c r="S60404" s="10"/>
      <c r="T60404" s="10"/>
    </row>
    <row r="60405" spans="1:20" ht="16" x14ac:dyDescent="0.2">
      <c r="A60405" s="24"/>
      <c r="B60405" s="24"/>
      <c r="C60405" s="24"/>
      <c r="D60405" s="24"/>
      <c r="E60405" s="24"/>
      <c r="F60405" s="24"/>
      <c r="G60405" s="24"/>
      <c r="H60405" s="24"/>
      <c r="I60405" s="24"/>
      <c r="J60405" s="24"/>
      <c r="K60405" s="24"/>
      <c r="L60405" s="24"/>
      <c r="M60405" s="24"/>
      <c r="P60405" s="10"/>
      <c r="R60405" s="10"/>
      <c r="S60405" s="10"/>
      <c r="T60405" s="10"/>
    </row>
    <row r="60406" spans="1:20" ht="16" x14ac:dyDescent="0.2">
      <c r="A60406" s="24"/>
      <c r="B60406" s="24"/>
      <c r="C60406" s="24"/>
      <c r="D60406" s="24"/>
      <c r="E60406" s="24"/>
      <c r="F60406" s="24"/>
      <c r="G60406" s="24"/>
      <c r="H60406" s="24"/>
      <c r="I60406" s="24"/>
      <c r="J60406" s="24"/>
      <c r="K60406" s="24"/>
      <c r="L60406" s="24"/>
      <c r="M60406" s="24"/>
      <c r="P60406" s="10"/>
      <c r="R60406" s="10"/>
      <c r="S60406" s="10"/>
      <c r="T60406" s="10"/>
    </row>
    <row r="60407" spans="1:20" ht="16" x14ac:dyDescent="0.2">
      <c r="A60407" s="24"/>
      <c r="B60407" s="24"/>
      <c r="C60407" s="24"/>
      <c r="D60407" s="24"/>
      <c r="E60407" s="24"/>
      <c r="F60407" s="24"/>
      <c r="G60407" s="24"/>
      <c r="H60407" s="24"/>
      <c r="I60407" s="24"/>
      <c r="J60407" s="24"/>
      <c r="K60407" s="24"/>
      <c r="L60407" s="24"/>
      <c r="M60407" s="24"/>
      <c r="P60407" s="10"/>
      <c r="R60407" s="10"/>
      <c r="S60407" s="10"/>
      <c r="T60407" s="10"/>
    </row>
    <row r="60408" spans="1:20" ht="16" x14ac:dyDescent="0.2">
      <c r="A60408" s="24"/>
      <c r="B60408" s="24"/>
      <c r="C60408" s="24"/>
      <c r="D60408" s="24"/>
      <c r="E60408" s="24"/>
      <c r="F60408" s="24"/>
      <c r="G60408" s="24"/>
      <c r="H60408" s="24"/>
      <c r="I60408" s="24"/>
      <c r="J60408" s="24"/>
      <c r="K60408" s="24"/>
      <c r="L60408" s="24"/>
      <c r="M60408" s="24"/>
      <c r="P60408" s="10"/>
      <c r="R60408" s="10"/>
      <c r="S60408" s="10"/>
      <c r="T60408" s="10"/>
    </row>
    <row r="60409" spans="1:20" ht="16" x14ac:dyDescent="0.2">
      <c r="A60409" s="24"/>
      <c r="B60409" s="24"/>
      <c r="C60409" s="24"/>
      <c r="D60409" s="24"/>
      <c r="E60409" s="24"/>
      <c r="F60409" s="24"/>
      <c r="G60409" s="24"/>
      <c r="H60409" s="24"/>
      <c r="I60409" s="24"/>
      <c r="J60409" s="24"/>
      <c r="K60409" s="24"/>
      <c r="L60409" s="24"/>
      <c r="M60409" s="24"/>
      <c r="P60409" s="10"/>
      <c r="R60409" s="10"/>
      <c r="S60409" s="10"/>
      <c r="T60409" s="10"/>
    </row>
    <row r="60410" spans="1:20" ht="16" x14ac:dyDescent="0.2">
      <c r="A60410" s="24"/>
      <c r="B60410" s="24"/>
      <c r="C60410" s="24"/>
      <c r="D60410" s="24"/>
      <c r="E60410" s="24"/>
      <c r="F60410" s="24"/>
      <c r="G60410" s="24"/>
      <c r="H60410" s="24"/>
      <c r="I60410" s="24"/>
      <c r="J60410" s="24"/>
      <c r="K60410" s="24"/>
      <c r="L60410" s="24"/>
      <c r="M60410" s="24"/>
      <c r="P60410" s="10"/>
      <c r="R60410" s="10"/>
      <c r="S60410" s="10"/>
      <c r="T60410" s="10"/>
    </row>
    <row r="60411" spans="1:20" ht="16" x14ac:dyDescent="0.2">
      <c r="A60411" s="24"/>
      <c r="B60411" s="24"/>
      <c r="C60411" s="24"/>
      <c r="D60411" s="24"/>
      <c r="E60411" s="24"/>
      <c r="F60411" s="24"/>
      <c r="G60411" s="24"/>
      <c r="H60411" s="24"/>
      <c r="I60411" s="24"/>
      <c r="J60411" s="24"/>
      <c r="K60411" s="24"/>
      <c r="L60411" s="24"/>
      <c r="M60411" s="24"/>
      <c r="P60411" s="10"/>
      <c r="R60411" s="10"/>
      <c r="S60411" s="10"/>
      <c r="T60411" s="10"/>
    </row>
    <row r="60412" spans="1:20" ht="16" x14ac:dyDescent="0.2">
      <c r="A60412" s="24"/>
      <c r="B60412" s="24"/>
      <c r="C60412" s="24"/>
      <c r="D60412" s="24"/>
      <c r="E60412" s="24"/>
      <c r="F60412" s="24"/>
      <c r="G60412" s="24"/>
      <c r="H60412" s="24"/>
      <c r="I60412" s="24"/>
      <c r="J60412" s="24"/>
      <c r="K60412" s="24"/>
      <c r="L60412" s="24"/>
      <c r="M60412" s="24"/>
      <c r="P60412" s="10"/>
      <c r="R60412" s="10"/>
      <c r="S60412" s="10"/>
      <c r="T60412" s="10"/>
    </row>
    <row r="60413" spans="1:20" ht="16" x14ac:dyDescent="0.2">
      <c r="A60413" s="24"/>
      <c r="B60413" s="24"/>
      <c r="C60413" s="24"/>
      <c r="D60413" s="24"/>
      <c r="E60413" s="24"/>
      <c r="F60413" s="24"/>
      <c r="G60413" s="24"/>
      <c r="H60413" s="24"/>
      <c r="I60413" s="24"/>
      <c r="J60413" s="24"/>
      <c r="K60413" s="24"/>
      <c r="L60413" s="24"/>
      <c r="M60413" s="24"/>
      <c r="P60413" s="10"/>
      <c r="R60413" s="10"/>
      <c r="S60413" s="10"/>
      <c r="T60413" s="10"/>
    </row>
    <row r="60414" spans="1:20" ht="16" x14ac:dyDescent="0.2">
      <c r="A60414" s="24"/>
      <c r="B60414" s="24"/>
      <c r="C60414" s="24"/>
      <c r="D60414" s="24"/>
      <c r="E60414" s="24"/>
      <c r="F60414" s="24"/>
      <c r="G60414" s="24"/>
      <c r="H60414" s="24"/>
      <c r="I60414" s="24"/>
      <c r="J60414" s="24"/>
      <c r="K60414" s="24"/>
      <c r="L60414" s="24"/>
      <c r="M60414" s="24"/>
      <c r="P60414" s="10"/>
      <c r="R60414" s="10"/>
      <c r="S60414" s="10"/>
      <c r="T60414" s="10"/>
    </row>
    <row r="60415" spans="1:20" ht="16" x14ac:dyDescent="0.2">
      <c r="A60415" s="24"/>
      <c r="B60415" s="24"/>
      <c r="C60415" s="24"/>
      <c r="D60415" s="24"/>
      <c r="E60415" s="24"/>
      <c r="F60415" s="24"/>
      <c r="G60415" s="24"/>
      <c r="H60415" s="24"/>
      <c r="I60415" s="24"/>
      <c r="J60415" s="24"/>
      <c r="K60415" s="24"/>
      <c r="L60415" s="24"/>
      <c r="M60415" s="24"/>
      <c r="P60415" s="10"/>
      <c r="R60415" s="10"/>
      <c r="S60415" s="10"/>
      <c r="T60415" s="10"/>
    </row>
    <row r="60416" spans="1:20" ht="16" x14ac:dyDescent="0.2">
      <c r="A60416" s="24"/>
      <c r="B60416" s="24"/>
      <c r="C60416" s="24"/>
      <c r="D60416" s="24"/>
      <c r="E60416" s="24"/>
      <c r="F60416" s="24"/>
      <c r="G60416" s="24"/>
      <c r="H60416" s="24"/>
      <c r="I60416" s="24"/>
      <c r="J60416" s="24"/>
      <c r="K60416" s="24"/>
      <c r="L60416" s="24"/>
      <c r="M60416" s="24"/>
      <c r="P60416" s="10"/>
      <c r="R60416" s="10"/>
      <c r="S60416" s="10"/>
      <c r="T60416" s="10"/>
    </row>
    <row r="60417" spans="1:20" ht="16" x14ac:dyDescent="0.2">
      <c r="A60417" s="24"/>
      <c r="B60417" s="24"/>
      <c r="C60417" s="24"/>
      <c r="D60417" s="24"/>
      <c r="E60417" s="24"/>
      <c r="F60417" s="24"/>
      <c r="G60417" s="24"/>
      <c r="H60417" s="24"/>
      <c r="I60417" s="24"/>
      <c r="J60417" s="24"/>
      <c r="K60417" s="24"/>
      <c r="L60417" s="24"/>
      <c r="M60417" s="24"/>
      <c r="P60417" s="10"/>
      <c r="R60417" s="10"/>
      <c r="S60417" s="10"/>
      <c r="T60417" s="10"/>
    </row>
    <row r="60418" spans="1:20" ht="16" x14ac:dyDescent="0.2">
      <c r="A60418" s="24"/>
      <c r="B60418" s="24"/>
      <c r="C60418" s="24"/>
      <c r="D60418" s="24"/>
      <c r="E60418" s="24"/>
      <c r="F60418" s="24"/>
      <c r="G60418" s="24"/>
      <c r="H60418" s="24"/>
      <c r="I60418" s="24"/>
      <c r="J60418" s="24"/>
      <c r="K60418" s="24"/>
      <c r="L60418" s="24"/>
      <c r="M60418" s="24"/>
      <c r="P60418" s="10"/>
      <c r="R60418" s="10"/>
      <c r="S60418" s="10"/>
      <c r="T60418" s="10"/>
    </row>
    <row r="60419" spans="1:20" ht="16" x14ac:dyDescent="0.2">
      <c r="A60419" s="24"/>
      <c r="B60419" s="24"/>
      <c r="C60419" s="24"/>
      <c r="D60419" s="24"/>
      <c r="E60419" s="24"/>
      <c r="F60419" s="24"/>
      <c r="G60419" s="24"/>
      <c r="H60419" s="24"/>
      <c r="I60419" s="24"/>
      <c r="J60419" s="24"/>
      <c r="K60419" s="24"/>
      <c r="L60419" s="24"/>
      <c r="M60419" s="24"/>
      <c r="P60419" s="10"/>
      <c r="R60419" s="10"/>
      <c r="S60419" s="10"/>
      <c r="T60419" s="10"/>
    </row>
    <row r="60420" spans="1:20" ht="16" x14ac:dyDescent="0.2">
      <c r="A60420" s="24"/>
      <c r="B60420" s="24"/>
      <c r="C60420" s="24"/>
      <c r="D60420" s="24"/>
      <c r="E60420" s="24"/>
      <c r="F60420" s="24"/>
      <c r="G60420" s="24"/>
      <c r="H60420" s="24"/>
      <c r="I60420" s="24"/>
      <c r="J60420" s="24"/>
      <c r="K60420" s="24"/>
      <c r="L60420" s="24"/>
      <c r="M60420" s="24"/>
      <c r="P60420" s="10"/>
      <c r="R60420" s="10"/>
      <c r="S60420" s="10"/>
      <c r="T60420" s="10"/>
    </row>
    <row r="60421" spans="1:20" ht="16" x14ac:dyDescent="0.2">
      <c r="A60421" s="24"/>
      <c r="B60421" s="24"/>
      <c r="C60421" s="24"/>
      <c r="D60421" s="24"/>
      <c r="E60421" s="24"/>
      <c r="F60421" s="24"/>
      <c r="G60421" s="24"/>
      <c r="H60421" s="24"/>
      <c r="I60421" s="24"/>
      <c r="J60421" s="24"/>
      <c r="K60421" s="24"/>
      <c r="L60421" s="24"/>
      <c r="M60421" s="24"/>
      <c r="P60421" s="10"/>
      <c r="R60421" s="10"/>
      <c r="S60421" s="10"/>
      <c r="T60421" s="10"/>
    </row>
    <row r="60422" spans="1:20" ht="16" x14ac:dyDescent="0.2">
      <c r="A60422" s="24"/>
      <c r="B60422" s="24"/>
      <c r="C60422" s="24"/>
      <c r="D60422" s="24"/>
      <c r="E60422" s="24"/>
      <c r="F60422" s="24"/>
      <c r="G60422" s="24"/>
      <c r="H60422" s="24"/>
      <c r="I60422" s="24"/>
      <c r="J60422" s="24"/>
      <c r="K60422" s="24"/>
      <c r="L60422" s="24"/>
      <c r="M60422" s="24"/>
      <c r="P60422" s="10"/>
      <c r="R60422" s="10"/>
      <c r="S60422" s="10"/>
      <c r="T60422" s="10"/>
    </row>
    <row r="60423" spans="1:20" ht="16" x14ac:dyDescent="0.2">
      <c r="A60423" s="24"/>
      <c r="B60423" s="24"/>
      <c r="C60423" s="24"/>
      <c r="D60423" s="24"/>
      <c r="E60423" s="24"/>
      <c r="F60423" s="24"/>
      <c r="G60423" s="24"/>
      <c r="H60423" s="24"/>
      <c r="I60423" s="24"/>
      <c r="J60423" s="24"/>
      <c r="K60423" s="24"/>
      <c r="L60423" s="24"/>
      <c r="M60423" s="24"/>
      <c r="P60423" s="10"/>
      <c r="R60423" s="10"/>
      <c r="S60423" s="10"/>
      <c r="T60423" s="10"/>
    </row>
    <row r="60424" spans="1:20" ht="16" x14ac:dyDescent="0.2">
      <c r="A60424" s="24"/>
      <c r="B60424" s="24"/>
      <c r="C60424" s="24"/>
      <c r="D60424" s="24"/>
      <c r="E60424" s="24"/>
      <c r="F60424" s="24"/>
      <c r="G60424" s="24"/>
      <c r="H60424" s="24"/>
      <c r="I60424" s="24"/>
      <c r="J60424" s="24"/>
      <c r="K60424" s="24"/>
      <c r="L60424" s="24"/>
      <c r="M60424" s="24"/>
      <c r="P60424" s="10"/>
      <c r="R60424" s="10"/>
      <c r="S60424" s="10"/>
      <c r="T60424" s="10"/>
    </row>
    <row r="60425" spans="1:20" ht="16" x14ac:dyDescent="0.2">
      <c r="A60425" s="24"/>
      <c r="B60425" s="24"/>
      <c r="C60425" s="24"/>
      <c r="D60425" s="24"/>
      <c r="E60425" s="24"/>
      <c r="F60425" s="24"/>
      <c r="G60425" s="24"/>
      <c r="H60425" s="24"/>
      <c r="I60425" s="24"/>
      <c r="J60425" s="24"/>
      <c r="K60425" s="24"/>
      <c r="L60425" s="24"/>
      <c r="M60425" s="24"/>
      <c r="P60425" s="10"/>
      <c r="R60425" s="10"/>
      <c r="S60425" s="10"/>
      <c r="T60425" s="10"/>
    </row>
    <row r="60426" spans="1:20" ht="16" x14ac:dyDescent="0.2">
      <c r="A60426" s="24"/>
      <c r="B60426" s="24"/>
      <c r="C60426" s="24"/>
      <c r="D60426" s="24"/>
      <c r="E60426" s="24"/>
      <c r="F60426" s="24"/>
      <c r="G60426" s="24"/>
      <c r="H60426" s="24"/>
      <c r="I60426" s="24"/>
      <c r="J60426" s="24"/>
      <c r="K60426" s="24"/>
      <c r="L60426" s="24"/>
      <c r="M60426" s="24"/>
      <c r="P60426" s="10"/>
      <c r="R60426" s="10"/>
      <c r="S60426" s="10"/>
      <c r="T60426" s="10"/>
    </row>
    <row r="60427" spans="1:20" ht="16" x14ac:dyDescent="0.2">
      <c r="A60427" s="24"/>
      <c r="B60427" s="24"/>
      <c r="C60427" s="24"/>
      <c r="D60427" s="24"/>
      <c r="E60427" s="24"/>
      <c r="F60427" s="24"/>
      <c r="G60427" s="24"/>
      <c r="H60427" s="24"/>
      <c r="I60427" s="24"/>
      <c r="J60427" s="24"/>
      <c r="K60427" s="24"/>
      <c r="L60427" s="24"/>
      <c r="M60427" s="24"/>
      <c r="P60427" s="10"/>
      <c r="R60427" s="10"/>
      <c r="S60427" s="10"/>
      <c r="T60427" s="10"/>
    </row>
    <row r="60428" spans="1:20" ht="16" x14ac:dyDescent="0.2">
      <c r="A60428" s="24"/>
      <c r="B60428" s="24"/>
      <c r="C60428" s="24"/>
      <c r="D60428" s="24"/>
      <c r="E60428" s="24"/>
      <c r="F60428" s="24"/>
      <c r="G60428" s="24"/>
      <c r="H60428" s="24"/>
      <c r="I60428" s="24"/>
      <c r="J60428" s="24"/>
      <c r="K60428" s="24"/>
      <c r="L60428" s="24"/>
      <c r="M60428" s="24"/>
      <c r="P60428" s="10"/>
      <c r="R60428" s="10"/>
      <c r="S60428" s="10"/>
      <c r="T60428" s="10"/>
    </row>
    <row r="60429" spans="1:20" ht="16" x14ac:dyDescent="0.2">
      <c r="A60429" s="24"/>
      <c r="B60429" s="24"/>
      <c r="C60429" s="24"/>
      <c r="D60429" s="24"/>
      <c r="E60429" s="24"/>
      <c r="F60429" s="24"/>
      <c r="G60429" s="24"/>
      <c r="H60429" s="24"/>
      <c r="I60429" s="24"/>
      <c r="J60429" s="24"/>
      <c r="K60429" s="24"/>
      <c r="L60429" s="24"/>
      <c r="M60429" s="24"/>
      <c r="P60429" s="10"/>
      <c r="R60429" s="10"/>
      <c r="S60429" s="10"/>
      <c r="T60429" s="10"/>
    </row>
    <row r="60430" spans="1:20" ht="16" x14ac:dyDescent="0.2">
      <c r="A60430" s="24"/>
      <c r="B60430" s="24"/>
      <c r="C60430" s="24"/>
      <c r="D60430" s="24"/>
      <c r="E60430" s="24"/>
      <c r="F60430" s="24"/>
      <c r="G60430" s="24"/>
      <c r="H60430" s="24"/>
      <c r="I60430" s="24"/>
      <c r="J60430" s="24"/>
      <c r="K60430" s="24"/>
      <c r="L60430" s="24"/>
      <c r="M60430" s="24"/>
      <c r="P60430" s="10"/>
      <c r="R60430" s="10"/>
      <c r="S60430" s="10"/>
      <c r="T60430" s="10"/>
    </row>
    <row r="60431" spans="1:20" ht="16" x14ac:dyDescent="0.2">
      <c r="A60431" s="24"/>
      <c r="B60431" s="24"/>
      <c r="C60431" s="24"/>
      <c r="D60431" s="24"/>
      <c r="E60431" s="24"/>
      <c r="F60431" s="24"/>
      <c r="G60431" s="24"/>
      <c r="H60431" s="24"/>
      <c r="I60431" s="24"/>
      <c r="J60431" s="24"/>
      <c r="K60431" s="24"/>
      <c r="L60431" s="24"/>
      <c r="M60431" s="24"/>
      <c r="P60431" s="10"/>
      <c r="R60431" s="10"/>
      <c r="S60431" s="10"/>
      <c r="T60431" s="10"/>
    </row>
    <row r="60432" spans="1:20" ht="16" x14ac:dyDescent="0.2">
      <c r="A60432" s="24"/>
      <c r="B60432" s="24"/>
      <c r="C60432" s="24"/>
      <c r="D60432" s="24"/>
      <c r="E60432" s="24"/>
      <c r="F60432" s="24"/>
      <c r="G60432" s="24"/>
      <c r="H60432" s="24"/>
      <c r="I60432" s="24"/>
      <c r="J60432" s="24"/>
      <c r="K60432" s="24"/>
      <c r="L60432" s="24"/>
      <c r="M60432" s="24"/>
      <c r="P60432" s="10"/>
      <c r="R60432" s="10"/>
      <c r="S60432" s="10"/>
      <c r="T60432" s="10"/>
    </row>
    <row r="60433" spans="1:20" ht="16" x14ac:dyDescent="0.2">
      <c r="A60433" s="24"/>
      <c r="B60433" s="24"/>
      <c r="C60433" s="24"/>
      <c r="D60433" s="24"/>
      <c r="E60433" s="24"/>
      <c r="F60433" s="24"/>
      <c r="G60433" s="24"/>
      <c r="H60433" s="24"/>
      <c r="I60433" s="24"/>
      <c r="J60433" s="24"/>
      <c r="K60433" s="24"/>
      <c r="L60433" s="24"/>
      <c r="M60433" s="24"/>
      <c r="P60433" s="10"/>
      <c r="R60433" s="10"/>
      <c r="S60433" s="10"/>
      <c r="T60433" s="10"/>
    </row>
    <row r="60434" spans="1:20" ht="16" x14ac:dyDescent="0.2">
      <c r="A60434" s="24"/>
      <c r="B60434" s="24"/>
      <c r="C60434" s="24"/>
      <c r="D60434" s="24"/>
      <c r="E60434" s="24"/>
      <c r="F60434" s="24"/>
      <c r="G60434" s="24"/>
      <c r="H60434" s="24"/>
      <c r="I60434" s="24"/>
      <c r="J60434" s="24"/>
      <c r="K60434" s="24"/>
      <c r="L60434" s="24"/>
      <c r="M60434" s="24"/>
      <c r="P60434" s="10"/>
      <c r="R60434" s="10"/>
      <c r="S60434" s="10"/>
      <c r="T60434" s="10"/>
    </row>
    <row r="60435" spans="1:20" ht="16" x14ac:dyDescent="0.2">
      <c r="A60435" s="24"/>
      <c r="B60435" s="24"/>
      <c r="C60435" s="24"/>
      <c r="D60435" s="24"/>
      <c r="E60435" s="24"/>
      <c r="F60435" s="24"/>
      <c r="G60435" s="24"/>
      <c r="H60435" s="24"/>
      <c r="I60435" s="24"/>
      <c r="J60435" s="24"/>
      <c r="K60435" s="24"/>
      <c r="L60435" s="24"/>
      <c r="M60435" s="24"/>
      <c r="P60435" s="10"/>
      <c r="R60435" s="10"/>
      <c r="S60435" s="10"/>
      <c r="T60435" s="10"/>
    </row>
    <row r="60436" spans="1:20" ht="16" x14ac:dyDescent="0.2">
      <c r="A60436" s="24"/>
      <c r="B60436" s="24"/>
      <c r="C60436" s="24"/>
      <c r="D60436" s="24"/>
      <c r="E60436" s="24"/>
      <c r="F60436" s="24"/>
      <c r="G60436" s="24"/>
      <c r="H60436" s="24"/>
      <c r="I60436" s="24"/>
      <c r="J60436" s="24"/>
      <c r="K60436" s="24"/>
      <c r="L60436" s="24"/>
      <c r="M60436" s="24"/>
      <c r="P60436" s="10"/>
      <c r="R60436" s="10"/>
      <c r="S60436" s="10"/>
      <c r="T60436" s="10"/>
    </row>
    <row r="60437" spans="1:20" ht="16" x14ac:dyDescent="0.2">
      <c r="A60437" s="24"/>
      <c r="B60437" s="24"/>
      <c r="C60437" s="24"/>
      <c r="D60437" s="24"/>
      <c r="E60437" s="24"/>
      <c r="F60437" s="24"/>
      <c r="G60437" s="24"/>
      <c r="H60437" s="24"/>
      <c r="I60437" s="24"/>
      <c r="J60437" s="24"/>
      <c r="K60437" s="24"/>
      <c r="L60437" s="24"/>
      <c r="M60437" s="24"/>
      <c r="P60437" s="10"/>
      <c r="R60437" s="10"/>
      <c r="S60437" s="10"/>
      <c r="T60437" s="10"/>
    </row>
    <row r="60438" spans="1:20" ht="16" x14ac:dyDescent="0.2">
      <c r="A60438" s="24"/>
      <c r="B60438" s="24"/>
      <c r="C60438" s="24"/>
      <c r="D60438" s="24"/>
      <c r="E60438" s="24"/>
      <c r="F60438" s="24"/>
      <c r="G60438" s="24"/>
      <c r="H60438" s="24"/>
      <c r="I60438" s="24"/>
      <c r="J60438" s="24"/>
      <c r="K60438" s="24"/>
      <c r="L60438" s="24"/>
      <c r="M60438" s="24"/>
      <c r="P60438" s="10"/>
      <c r="R60438" s="10"/>
      <c r="S60438" s="10"/>
      <c r="T60438" s="10"/>
    </row>
    <row r="60439" spans="1:20" ht="16" x14ac:dyDescent="0.2">
      <c r="A60439" s="24"/>
      <c r="B60439" s="24"/>
      <c r="C60439" s="24"/>
      <c r="D60439" s="24"/>
      <c r="E60439" s="24"/>
      <c r="F60439" s="24"/>
      <c r="G60439" s="24"/>
      <c r="H60439" s="24"/>
      <c r="I60439" s="24"/>
      <c r="J60439" s="24"/>
      <c r="K60439" s="24"/>
      <c r="L60439" s="24"/>
      <c r="M60439" s="24"/>
      <c r="P60439" s="10"/>
      <c r="R60439" s="10"/>
      <c r="S60439" s="10"/>
      <c r="T60439" s="10"/>
    </row>
    <row r="60440" spans="1:20" ht="16" x14ac:dyDescent="0.2">
      <c r="A60440" s="24"/>
      <c r="B60440" s="24"/>
      <c r="C60440" s="24"/>
      <c r="D60440" s="24"/>
      <c r="E60440" s="24"/>
      <c r="F60440" s="24"/>
      <c r="G60440" s="24"/>
      <c r="H60440" s="24"/>
      <c r="I60440" s="24"/>
      <c r="J60440" s="24"/>
      <c r="K60440" s="24"/>
      <c r="L60440" s="24"/>
      <c r="M60440" s="24"/>
      <c r="P60440" s="10"/>
      <c r="R60440" s="10"/>
      <c r="S60440" s="10"/>
      <c r="T60440" s="10"/>
    </row>
    <row r="60441" spans="1:20" ht="16" x14ac:dyDescent="0.2">
      <c r="A60441" s="24"/>
      <c r="B60441" s="24"/>
      <c r="C60441" s="24"/>
      <c r="D60441" s="24"/>
      <c r="E60441" s="24"/>
      <c r="F60441" s="24"/>
      <c r="G60441" s="24"/>
      <c r="H60441" s="24"/>
      <c r="I60441" s="24"/>
      <c r="J60441" s="24"/>
      <c r="K60441" s="24"/>
      <c r="L60441" s="24"/>
      <c r="M60441" s="24"/>
      <c r="P60441" s="10"/>
      <c r="R60441" s="10"/>
      <c r="S60441" s="10"/>
      <c r="T60441" s="10"/>
    </row>
    <row r="60442" spans="1:20" ht="16" x14ac:dyDescent="0.2">
      <c r="A60442" s="24"/>
      <c r="B60442" s="24"/>
      <c r="C60442" s="24"/>
      <c r="D60442" s="24"/>
      <c r="E60442" s="24"/>
      <c r="F60442" s="24"/>
      <c r="G60442" s="24"/>
      <c r="H60442" s="24"/>
      <c r="I60442" s="24"/>
      <c r="J60442" s="24"/>
      <c r="K60442" s="24"/>
      <c r="L60442" s="24"/>
      <c r="M60442" s="24"/>
      <c r="P60442" s="10"/>
      <c r="R60442" s="10"/>
      <c r="S60442" s="10"/>
      <c r="T60442" s="10"/>
    </row>
    <row r="60443" spans="1:20" ht="16" x14ac:dyDescent="0.2">
      <c r="A60443" s="24"/>
      <c r="B60443" s="24"/>
      <c r="C60443" s="24"/>
      <c r="D60443" s="24"/>
      <c r="E60443" s="24"/>
      <c r="F60443" s="24"/>
      <c r="G60443" s="24"/>
      <c r="H60443" s="24"/>
      <c r="I60443" s="24"/>
      <c r="J60443" s="24"/>
      <c r="K60443" s="24"/>
      <c r="L60443" s="24"/>
      <c r="M60443" s="24"/>
      <c r="P60443" s="10"/>
      <c r="R60443" s="10"/>
      <c r="S60443" s="10"/>
      <c r="T60443" s="10"/>
    </row>
    <row r="60444" spans="1:20" ht="16" x14ac:dyDescent="0.2">
      <c r="A60444" s="24"/>
      <c r="B60444" s="24"/>
      <c r="C60444" s="24"/>
      <c r="D60444" s="24"/>
      <c r="E60444" s="24"/>
      <c r="F60444" s="24"/>
      <c r="G60444" s="24"/>
      <c r="H60444" s="24"/>
      <c r="I60444" s="24"/>
      <c r="J60444" s="24"/>
      <c r="K60444" s="24"/>
      <c r="L60444" s="24"/>
      <c r="M60444" s="24"/>
      <c r="P60444" s="10"/>
      <c r="R60444" s="10"/>
      <c r="S60444" s="10"/>
      <c r="T60444" s="10"/>
    </row>
    <row r="60445" spans="1:20" ht="16" x14ac:dyDescent="0.2">
      <c r="A60445" s="24"/>
      <c r="B60445" s="24"/>
      <c r="C60445" s="24"/>
      <c r="D60445" s="24"/>
      <c r="E60445" s="24"/>
      <c r="F60445" s="24"/>
      <c r="G60445" s="24"/>
      <c r="H60445" s="24"/>
      <c r="I60445" s="24"/>
      <c r="J60445" s="24"/>
      <c r="K60445" s="24"/>
      <c r="L60445" s="24"/>
      <c r="M60445" s="24"/>
      <c r="P60445" s="10"/>
      <c r="R60445" s="10"/>
      <c r="S60445" s="10"/>
      <c r="T60445" s="10"/>
    </row>
    <row r="60446" spans="1:20" ht="16" x14ac:dyDescent="0.2">
      <c r="A60446" s="24"/>
      <c r="B60446" s="24"/>
      <c r="C60446" s="24"/>
      <c r="D60446" s="24"/>
      <c r="E60446" s="24"/>
      <c r="F60446" s="24"/>
      <c r="G60446" s="24"/>
      <c r="H60446" s="24"/>
      <c r="I60446" s="24"/>
      <c r="J60446" s="24"/>
      <c r="K60446" s="24"/>
      <c r="L60446" s="24"/>
      <c r="M60446" s="24"/>
      <c r="P60446" s="10"/>
      <c r="R60446" s="10"/>
      <c r="S60446" s="10"/>
      <c r="T60446" s="10"/>
    </row>
    <row r="60447" spans="1:20" ht="16" x14ac:dyDescent="0.2">
      <c r="A60447" s="24"/>
      <c r="B60447" s="24"/>
      <c r="C60447" s="24"/>
      <c r="D60447" s="24"/>
      <c r="E60447" s="24"/>
      <c r="F60447" s="24"/>
      <c r="G60447" s="24"/>
      <c r="H60447" s="24"/>
      <c r="I60447" s="24"/>
      <c r="J60447" s="24"/>
      <c r="K60447" s="24"/>
      <c r="L60447" s="24"/>
      <c r="M60447" s="24"/>
      <c r="P60447" s="10"/>
      <c r="R60447" s="10"/>
      <c r="S60447" s="10"/>
      <c r="T60447" s="10"/>
    </row>
    <row r="60448" spans="1:20" ht="16" x14ac:dyDescent="0.2">
      <c r="A60448" s="24"/>
      <c r="B60448" s="24"/>
      <c r="C60448" s="24"/>
      <c r="D60448" s="24"/>
      <c r="E60448" s="24"/>
      <c r="F60448" s="24"/>
      <c r="G60448" s="24"/>
      <c r="H60448" s="24"/>
      <c r="I60448" s="24"/>
      <c r="J60448" s="24"/>
      <c r="K60448" s="24"/>
      <c r="L60448" s="24"/>
      <c r="M60448" s="24"/>
      <c r="P60448" s="10"/>
      <c r="R60448" s="10"/>
      <c r="S60448" s="10"/>
      <c r="T60448" s="10"/>
    </row>
    <row r="60449" spans="1:20" ht="16" x14ac:dyDescent="0.2">
      <c r="A60449" s="24"/>
      <c r="B60449" s="24"/>
      <c r="C60449" s="24"/>
      <c r="D60449" s="24"/>
      <c r="E60449" s="24"/>
      <c r="F60449" s="24"/>
      <c r="G60449" s="24"/>
      <c r="H60449" s="24"/>
      <c r="I60449" s="24"/>
      <c r="J60449" s="24"/>
      <c r="K60449" s="24"/>
      <c r="L60449" s="24"/>
      <c r="M60449" s="24"/>
      <c r="P60449" s="10"/>
      <c r="R60449" s="10"/>
      <c r="S60449" s="10"/>
      <c r="T60449" s="10"/>
    </row>
    <row r="60450" spans="1:20" ht="16" x14ac:dyDescent="0.2">
      <c r="A60450" s="24"/>
      <c r="B60450" s="24"/>
      <c r="C60450" s="24"/>
      <c r="D60450" s="24"/>
      <c r="E60450" s="24"/>
      <c r="F60450" s="24"/>
      <c r="G60450" s="24"/>
      <c r="H60450" s="24"/>
      <c r="I60450" s="24"/>
      <c r="J60450" s="24"/>
      <c r="K60450" s="24"/>
      <c r="L60450" s="24"/>
      <c r="M60450" s="24"/>
      <c r="P60450" s="10"/>
      <c r="R60450" s="10"/>
      <c r="S60450" s="10"/>
      <c r="T60450" s="10"/>
    </row>
    <row r="60451" spans="1:20" ht="16" x14ac:dyDescent="0.2">
      <c r="A60451" s="24"/>
      <c r="B60451" s="24"/>
      <c r="C60451" s="24"/>
      <c r="D60451" s="24"/>
      <c r="E60451" s="24"/>
      <c r="F60451" s="24"/>
      <c r="G60451" s="24"/>
      <c r="H60451" s="24"/>
      <c r="I60451" s="24"/>
      <c r="J60451" s="24"/>
      <c r="K60451" s="24"/>
      <c r="L60451" s="24"/>
      <c r="M60451" s="24"/>
      <c r="P60451" s="10"/>
      <c r="R60451" s="10"/>
      <c r="S60451" s="10"/>
      <c r="T60451" s="10"/>
    </row>
    <row r="60452" spans="1:20" ht="16" x14ac:dyDescent="0.2">
      <c r="A60452" s="24"/>
      <c r="B60452" s="24"/>
      <c r="C60452" s="24"/>
      <c r="D60452" s="24"/>
      <c r="E60452" s="24"/>
      <c r="F60452" s="24"/>
      <c r="G60452" s="24"/>
      <c r="H60452" s="24"/>
      <c r="I60452" s="24"/>
      <c r="J60452" s="24"/>
      <c r="K60452" s="24"/>
      <c r="L60452" s="24"/>
      <c r="M60452" s="24"/>
      <c r="P60452" s="10"/>
      <c r="R60452" s="10"/>
      <c r="S60452" s="10"/>
      <c r="T60452" s="10"/>
    </row>
    <row r="60453" spans="1:20" ht="16" x14ac:dyDescent="0.2">
      <c r="A60453" s="24"/>
      <c r="B60453" s="24"/>
      <c r="C60453" s="24"/>
      <c r="D60453" s="24"/>
      <c r="E60453" s="24"/>
      <c r="F60453" s="24"/>
      <c r="G60453" s="24"/>
      <c r="H60453" s="24"/>
      <c r="I60453" s="24"/>
      <c r="J60453" s="24"/>
      <c r="K60453" s="24"/>
      <c r="L60453" s="24"/>
      <c r="M60453" s="24"/>
      <c r="P60453" s="10"/>
      <c r="R60453" s="10"/>
      <c r="S60453" s="10"/>
      <c r="T60453" s="10"/>
    </row>
    <row r="60454" spans="1:20" ht="16" x14ac:dyDescent="0.2">
      <c r="A60454" s="24"/>
      <c r="B60454" s="24"/>
      <c r="C60454" s="24"/>
      <c r="D60454" s="24"/>
      <c r="E60454" s="24"/>
      <c r="F60454" s="24"/>
      <c r="G60454" s="24"/>
      <c r="H60454" s="24"/>
      <c r="I60454" s="24"/>
      <c r="J60454" s="24"/>
      <c r="K60454" s="24"/>
      <c r="L60454" s="24"/>
      <c r="M60454" s="24"/>
      <c r="P60454" s="10"/>
      <c r="R60454" s="10"/>
      <c r="S60454" s="10"/>
      <c r="T60454" s="10"/>
    </row>
    <row r="60455" spans="1:20" ht="16" x14ac:dyDescent="0.2">
      <c r="A60455" s="24"/>
      <c r="B60455" s="24"/>
      <c r="C60455" s="24"/>
      <c r="D60455" s="24"/>
      <c r="E60455" s="24"/>
      <c r="F60455" s="24"/>
      <c r="G60455" s="24"/>
      <c r="H60455" s="24"/>
      <c r="I60455" s="24"/>
      <c r="J60455" s="24"/>
      <c r="K60455" s="24"/>
      <c r="L60455" s="24"/>
      <c r="M60455" s="24"/>
      <c r="P60455" s="10"/>
      <c r="R60455" s="10"/>
      <c r="S60455" s="10"/>
      <c r="T60455" s="10"/>
    </row>
    <row r="60456" spans="1:20" ht="16" x14ac:dyDescent="0.2">
      <c r="A60456" s="24"/>
      <c r="B60456" s="24"/>
      <c r="C60456" s="24"/>
      <c r="D60456" s="24"/>
      <c r="E60456" s="24"/>
      <c r="F60456" s="24"/>
      <c r="G60456" s="24"/>
      <c r="H60456" s="24"/>
      <c r="I60456" s="24"/>
      <c r="J60456" s="24"/>
      <c r="K60456" s="24"/>
      <c r="L60456" s="24"/>
      <c r="M60456" s="24"/>
      <c r="P60456" s="10"/>
      <c r="R60456" s="10"/>
      <c r="S60456" s="10"/>
      <c r="T60456" s="10"/>
    </row>
    <row r="60457" spans="1:20" ht="16" x14ac:dyDescent="0.2">
      <c r="A60457" s="24"/>
      <c r="B60457" s="24"/>
      <c r="C60457" s="24"/>
      <c r="D60457" s="24"/>
      <c r="E60457" s="24"/>
      <c r="F60457" s="24"/>
      <c r="G60457" s="24"/>
      <c r="H60457" s="24"/>
      <c r="I60457" s="24"/>
      <c r="J60457" s="24"/>
      <c r="K60457" s="24"/>
      <c r="L60457" s="24"/>
      <c r="M60457" s="24"/>
      <c r="P60457" s="10"/>
      <c r="R60457" s="10"/>
      <c r="S60457" s="10"/>
      <c r="T60457" s="10"/>
    </row>
    <row r="60458" spans="1:20" ht="16" x14ac:dyDescent="0.2">
      <c r="A60458" s="24"/>
      <c r="B60458" s="24"/>
      <c r="C60458" s="24"/>
      <c r="D60458" s="24"/>
      <c r="E60458" s="24"/>
      <c r="F60458" s="24"/>
      <c r="G60458" s="24"/>
      <c r="H60458" s="24"/>
      <c r="I60458" s="24"/>
      <c r="J60458" s="24"/>
      <c r="K60458" s="24"/>
      <c r="L60458" s="24"/>
      <c r="M60458" s="24"/>
      <c r="P60458" s="10"/>
      <c r="R60458" s="10"/>
      <c r="S60458" s="10"/>
      <c r="T60458" s="10"/>
    </row>
    <row r="60459" spans="1:20" ht="16" x14ac:dyDescent="0.2">
      <c r="A60459" s="24"/>
      <c r="B60459" s="24"/>
      <c r="C60459" s="24"/>
      <c r="D60459" s="24"/>
      <c r="E60459" s="24"/>
      <c r="F60459" s="24"/>
      <c r="G60459" s="24"/>
      <c r="H60459" s="24"/>
      <c r="I60459" s="24"/>
      <c r="J60459" s="24"/>
      <c r="K60459" s="24"/>
      <c r="L60459" s="24"/>
      <c r="M60459" s="24"/>
      <c r="P60459" s="10"/>
      <c r="R60459" s="10"/>
      <c r="S60459" s="10"/>
      <c r="T60459" s="10"/>
    </row>
    <row r="60460" spans="1:20" ht="16" x14ac:dyDescent="0.2">
      <c r="A60460" s="24"/>
      <c r="B60460" s="24"/>
      <c r="C60460" s="24"/>
      <c r="D60460" s="24"/>
      <c r="E60460" s="24"/>
      <c r="F60460" s="24"/>
      <c r="G60460" s="24"/>
      <c r="H60460" s="24"/>
      <c r="I60460" s="24"/>
      <c r="J60460" s="24"/>
      <c r="K60460" s="24"/>
      <c r="L60460" s="24"/>
      <c r="M60460" s="24"/>
      <c r="P60460" s="10"/>
      <c r="R60460" s="10"/>
      <c r="S60460" s="10"/>
      <c r="T60460" s="10"/>
    </row>
    <row r="60461" spans="1:20" ht="16" x14ac:dyDescent="0.2">
      <c r="A60461" s="24"/>
      <c r="B60461" s="24"/>
      <c r="C60461" s="24"/>
      <c r="D60461" s="24"/>
      <c r="E60461" s="24"/>
      <c r="F60461" s="24"/>
      <c r="G60461" s="24"/>
      <c r="H60461" s="24"/>
      <c r="I60461" s="24"/>
      <c r="J60461" s="24"/>
      <c r="K60461" s="24"/>
      <c r="L60461" s="24"/>
      <c r="M60461" s="24"/>
      <c r="P60461" s="10"/>
      <c r="R60461" s="10"/>
      <c r="S60461" s="10"/>
      <c r="T60461" s="10"/>
    </row>
    <row r="60462" spans="1:20" ht="16" x14ac:dyDescent="0.2">
      <c r="A60462" s="24"/>
      <c r="B60462" s="24"/>
      <c r="C60462" s="24"/>
      <c r="D60462" s="24"/>
      <c r="E60462" s="24"/>
      <c r="F60462" s="24"/>
      <c r="G60462" s="24"/>
      <c r="H60462" s="24"/>
      <c r="I60462" s="24"/>
      <c r="J60462" s="24"/>
      <c r="K60462" s="24"/>
      <c r="L60462" s="24"/>
      <c r="M60462" s="24"/>
      <c r="P60462" s="10"/>
      <c r="R60462" s="10"/>
      <c r="S60462" s="10"/>
      <c r="T60462" s="10"/>
    </row>
    <row r="60463" spans="1:20" ht="16" x14ac:dyDescent="0.2">
      <c r="A60463" s="24"/>
      <c r="B60463" s="24"/>
      <c r="C60463" s="24"/>
      <c r="D60463" s="24"/>
      <c r="E60463" s="24"/>
      <c r="F60463" s="24"/>
      <c r="G60463" s="24"/>
      <c r="H60463" s="24"/>
      <c r="I60463" s="24"/>
      <c r="J60463" s="24"/>
      <c r="K60463" s="24"/>
      <c r="L60463" s="24"/>
      <c r="M60463" s="24"/>
      <c r="P60463" s="10"/>
      <c r="R60463" s="10"/>
      <c r="S60463" s="10"/>
      <c r="T60463" s="10"/>
    </row>
    <row r="60464" spans="1:20" ht="16" x14ac:dyDescent="0.2">
      <c r="A60464" s="24"/>
      <c r="B60464" s="24"/>
      <c r="C60464" s="24"/>
      <c r="D60464" s="24"/>
      <c r="E60464" s="24"/>
      <c r="F60464" s="24"/>
      <c r="G60464" s="24"/>
      <c r="H60464" s="24"/>
      <c r="I60464" s="24"/>
      <c r="J60464" s="24"/>
      <c r="K60464" s="24"/>
      <c r="L60464" s="24"/>
      <c r="M60464" s="24"/>
      <c r="P60464" s="10"/>
      <c r="R60464" s="10"/>
      <c r="S60464" s="10"/>
      <c r="T60464" s="10"/>
    </row>
    <row r="60465" spans="1:20" ht="16" x14ac:dyDescent="0.2">
      <c r="A60465" s="24"/>
      <c r="B60465" s="24"/>
      <c r="C60465" s="24"/>
      <c r="D60465" s="24"/>
      <c r="E60465" s="24"/>
      <c r="F60465" s="24"/>
      <c r="G60465" s="24"/>
      <c r="H60465" s="24"/>
      <c r="I60465" s="24"/>
      <c r="J60465" s="24"/>
      <c r="K60465" s="24"/>
      <c r="L60465" s="24"/>
      <c r="M60465" s="24"/>
      <c r="P60465" s="10"/>
      <c r="R60465" s="10"/>
      <c r="S60465" s="10"/>
      <c r="T60465" s="10"/>
    </row>
    <row r="60466" spans="1:20" ht="16" x14ac:dyDescent="0.2">
      <c r="A60466" s="24"/>
      <c r="B60466" s="24"/>
      <c r="C60466" s="24"/>
      <c r="D60466" s="24"/>
      <c r="E60466" s="24"/>
      <c r="F60466" s="24"/>
      <c r="G60466" s="24"/>
      <c r="H60466" s="24"/>
      <c r="I60466" s="24"/>
      <c r="J60466" s="24"/>
      <c r="K60466" s="24"/>
      <c r="L60466" s="24"/>
      <c r="M60466" s="24"/>
      <c r="P60466" s="10"/>
      <c r="R60466" s="10"/>
      <c r="S60466" s="10"/>
      <c r="T60466" s="10"/>
    </row>
    <row r="60467" spans="1:20" ht="16" x14ac:dyDescent="0.2">
      <c r="A60467" s="24"/>
      <c r="B60467" s="24"/>
      <c r="C60467" s="24"/>
      <c r="D60467" s="24"/>
      <c r="E60467" s="24"/>
      <c r="F60467" s="24"/>
      <c r="G60467" s="24"/>
      <c r="H60467" s="24"/>
      <c r="I60467" s="24"/>
      <c r="J60467" s="24"/>
      <c r="K60467" s="24"/>
      <c r="L60467" s="24"/>
      <c r="M60467" s="24"/>
      <c r="P60467" s="10"/>
      <c r="R60467" s="10"/>
      <c r="S60467" s="10"/>
      <c r="T60467" s="10"/>
    </row>
    <row r="60468" spans="1:20" ht="16" x14ac:dyDescent="0.2">
      <c r="A60468" s="24"/>
      <c r="B60468" s="24"/>
      <c r="C60468" s="24"/>
      <c r="D60468" s="24"/>
      <c r="E60468" s="24"/>
      <c r="F60468" s="24"/>
      <c r="G60468" s="24"/>
      <c r="H60468" s="24"/>
      <c r="I60468" s="24"/>
      <c r="J60468" s="24"/>
      <c r="K60468" s="24"/>
      <c r="L60468" s="24"/>
      <c r="M60468" s="24"/>
      <c r="P60468" s="10"/>
      <c r="R60468" s="10"/>
      <c r="S60468" s="10"/>
      <c r="T60468" s="10"/>
    </row>
    <row r="60469" spans="1:20" ht="16" x14ac:dyDescent="0.2">
      <c r="A60469" s="24"/>
      <c r="B60469" s="24"/>
      <c r="C60469" s="24"/>
      <c r="D60469" s="24"/>
      <c r="E60469" s="24"/>
      <c r="F60469" s="24"/>
      <c r="G60469" s="24"/>
      <c r="H60469" s="24"/>
      <c r="I60469" s="24"/>
      <c r="J60469" s="24"/>
      <c r="K60469" s="24"/>
      <c r="L60469" s="24"/>
      <c r="M60469" s="24"/>
      <c r="P60469" s="10"/>
      <c r="R60469" s="10"/>
      <c r="S60469" s="10"/>
      <c r="T60469" s="10"/>
    </row>
    <row r="60470" spans="1:20" ht="16" x14ac:dyDescent="0.2">
      <c r="A60470" s="24"/>
      <c r="B60470" s="24"/>
      <c r="C60470" s="24"/>
      <c r="D60470" s="24"/>
      <c r="E60470" s="24"/>
      <c r="F60470" s="24"/>
      <c r="G60470" s="24"/>
      <c r="H60470" s="24"/>
      <c r="I60470" s="24"/>
      <c r="J60470" s="24"/>
      <c r="K60470" s="24"/>
      <c r="L60470" s="24"/>
      <c r="M60470" s="24"/>
      <c r="P60470" s="10"/>
      <c r="R60470" s="10"/>
      <c r="S60470" s="10"/>
      <c r="T60470" s="10"/>
    </row>
    <row r="60471" spans="1:20" ht="16" x14ac:dyDescent="0.2">
      <c r="A60471" s="24"/>
      <c r="B60471" s="24"/>
      <c r="C60471" s="24"/>
      <c r="D60471" s="24"/>
      <c r="E60471" s="24"/>
      <c r="F60471" s="24"/>
      <c r="G60471" s="24"/>
      <c r="H60471" s="24"/>
      <c r="I60471" s="24"/>
      <c r="J60471" s="24"/>
      <c r="K60471" s="24"/>
      <c r="L60471" s="24"/>
      <c r="M60471" s="24"/>
      <c r="P60471" s="10"/>
      <c r="R60471" s="10"/>
      <c r="S60471" s="10"/>
      <c r="T60471" s="10"/>
    </row>
    <row r="60472" spans="1:20" ht="16" x14ac:dyDescent="0.2">
      <c r="A60472" s="24"/>
      <c r="B60472" s="24"/>
      <c r="C60472" s="24"/>
      <c r="D60472" s="24"/>
      <c r="E60472" s="24"/>
      <c r="F60472" s="24"/>
      <c r="G60472" s="24"/>
      <c r="H60472" s="24"/>
      <c r="I60472" s="24"/>
      <c r="J60472" s="24"/>
      <c r="K60472" s="24"/>
      <c r="L60472" s="24"/>
      <c r="M60472" s="24"/>
      <c r="P60472" s="10"/>
      <c r="R60472" s="10"/>
      <c r="S60472" s="10"/>
      <c r="T60472" s="10"/>
    </row>
    <row r="60473" spans="1:20" ht="16" x14ac:dyDescent="0.2">
      <c r="A60473" s="24"/>
      <c r="B60473" s="24"/>
      <c r="C60473" s="24"/>
      <c r="D60473" s="24"/>
      <c r="E60473" s="24"/>
      <c r="F60473" s="24"/>
      <c r="G60473" s="24"/>
      <c r="H60473" s="24"/>
      <c r="I60473" s="24"/>
      <c r="J60473" s="24"/>
      <c r="K60473" s="24"/>
      <c r="L60473" s="24"/>
      <c r="M60473" s="24"/>
      <c r="P60473" s="10"/>
      <c r="R60473" s="10"/>
      <c r="S60473" s="10"/>
      <c r="T60473" s="10"/>
    </row>
    <row r="60474" spans="1:20" ht="16" x14ac:dyDescent="0.2">
      <c r="A60474" s="24"/>
      <c r="B60474" s="24"/>
      <c r="C60474" s="24"/>
      <c r="D60474" s="24"/>
      <c r="E60474" s="24"/>
      <c r="F60474" s="24"/>
      <c r="G60474" s="24"/>
      <c r="H60474" s="24"/>
      <c r="I60474" s="24"/>
      <c r="J60474" s="24"/>
      <c r="K60474" s="24"/>
      <c r="L60474" s="24"/>
      <c r="M60474" s="24"/>
      <c r="P60474" s="10"/>
      <c r="R60474" s="10"/>
      <c r="S60474" s="10"/>
      <c r="T60474" s="10"/>
    </row>
    <row r="60475" spans="1:20" ht="16" x14ac:dyDescent="0.2">
      <c r="A60475" s="24"/>
      <c r="B60475" s="24"/>
      <c r="C60475" s="24"/>
      <c r="D60475" s="24"/>
      <c r="E60475" s="24"/>
      <c r="F60475" s="24"/>
      <c r="G60475" s="24"/>
      <c r="H60475" s="24"/>
      <c r="I60475" s="24"/>
      <c r="J60475" s="24"/>
      <c r="K60475" s="24"/>
      <c r="L60475" s="24"/>
      <c r="M60475" s="24"/>
      <c r="P60475" s="10"/>
      <c r="R60475" s="10"/>
      <c r="S60475" s="10"/>
      <c r="T60475" s="10"/>
    </row>
    <row r="60476" spans="1:20" ht="16" x14ac:dyDescent="0.2">
      <c r="A60476" s="24"/>
      <c r="B60476" s="24"/>
      <c r="C60476" s="24"/>
      <c r="D60476" s="24"/>
      <c r="E60476" s="24"/>
      <c r="F60476" s="24"/>
      <c r="G60476" s="24"/>
      <c r="H60476" s="24"/>
      <c r="I60476" s="24"/>
      <c r="J60476" s="24"/>
      <c r="K60476" s="24"/>
      <c r="L60476" s="24"/>
      <c r="M60476" s="24"/>
      <c r="P60476" s="10"/>
      <c r="R60476" s="10"/>
      <c r="S60476" s="10"/>
      <c r="T60476" s="10"/>
    </row>
    <row r="60477" spans="1:20" ht="16" x14ac:dyDescent="0.2">
      <c r="A60477" s="24"/>
      <c r="B60477" s="24"/>
      <c r="C60477" s="24"/>
      <c r="D60477" s="24"/>
      <c r="E60477" s="24"/>
      <c r="F60477" s="24"/>
      <c r="G60477" s="24"/>
      <c r="H60477" s="24"/>
      <c r="I60477" s="24"/>
      <c r="J60477" s="24"/>
      <c r="K60477" s="24"/>
      <c r="L60477" s="24"/>
      <c r="M60477" s="24"/>
      <c r="P60477" s="10"/>
      <c r="R60477" s="10"/>
      <c r="S60477" s="10"/>
      <c r="T60477" s="10"/>
    </row>
    <row r="60478" spans="1:20" ht="16" x14ac:dyDescent="0.2">
      <c r="A60478" s="24"/>
      <c r="B60478" s="24"/>
      <c r="C60478" s="24"/>
      <c r="D60478" s="24"/>
      <c r="E60478" s="24"/>
      <c r="F60478" s="24"/>
      <c r="G60478" s="24"/>
      <c r="H60478" s="24"/>
      <c r="I60478" s="24"/>
      <c r="J60478" s="24"/>
      <c r="K60478" s="24"/>
      <c r="L60478" s="24"/>
      <c r="M60478" s="24"/>
      <c r="P60478" s="10"/>
      <c r="R60478" s="10"/>
      <c r="S60478" s="10"/>
      <c r="T60478" s="10"/>
    </row>
    <row r="60479" spans="1:20" ht="16" x14ac:dyDescent="0.2">
      <c r="A60479" s="24"/>
      <c r="B60479" s="24"/>
      <c r="C60479" s="24"/>
      <c r="D60479" s="24"/>
      <c r="E60479" s="24"/>
      <c r="F60479" s="24"/>
      <c r="G60479" s="24"/>
      <c r="H60479" s="24"/>
      <c r="I60479" s="24"/>
      <c r="J60479" s="24"/>
      <c r="K60479" s="24"/>
      <c r="L60479" s="24"/>
      <c r="M60479" s="24"/>
      <c r="P60479" s="10"/>
      <c r="R60479" s="10"/>
      <c r="S60479" s="10"/>
      <c r="T60479" s="10"/>
    </row>
    <row r="60480" spans="1:20" ht="16" x14ac:dyDescent="0.2">
      <c r="A60480" s="24"/>
      <c r="B60480" s="24"/>
      <c r="C60480" s="24"/>
      <c r="D60480" s="24"/>
      <c r="E60480" s="24"/>
      <c r="F60480" s="24"/>
      <c r="G60480" s="24"/>
      <c r="H60480" s="24"/>
      <c r="I60480" s="24"/>
      <c r="J60480" s="24"/>
      <c r="K60480" s="24"/>
      <c r="L60480" s="24"/>
      <c r="M60480" s="24"/>
      <c r="P60480" s="10"/>
      <c r="R60480" s="10"/>
      <c r="S60480" s="10"/>
      <c r="T60480" s="10"/>
    </row>
    <row r="60481" spans="1:20" ht="16" x14ac:dyDescent="0.2">
      <c r="A60481" s="24"/>
      <c r="B60481" s="24"/>
      <c r="C60481" s="24"/>
      <c r="D60481" s="24"/>
      <c r="E60481" s="24"/>
      <c r="F60481" s="24"/>
      <c r="G60481" s="24"/>
      <c r="H60481" s="24"/>
      <c r="I60481" s="24"/>
      <c r="J60481" s="24"/>
      <c r="K60481" s="24"/>
      <c r="L60481" s="24"/>
      <c r="M60481" s="24"/>
      <c r="P60481" s="10"/>
      <c r="R60481" s="10"/>
      <c r="S60481" s="10"/>
      <c r="T60481" s="10"/>
    </row>
    <row r="60482" spans="1:20" ht="16" x14ac:dyDescent="0.2">
      <c r="A60482" s="24"/>
      <c r="B60482" s="24"/>
      <c r="C60482" s="24"/>
      <c r="D60482" s="24"/>
      <c r="E60482" s="24"/>
      <c r="F60482" s="24"/>
      <c r="G60482" s="24"/>
      <c r="H60482" s="24"/>
      <c r="I60482" s="24"/>
      <c r="J60482" s="24"/>
      <c r="K60482" s="24"/>
      <c r="L60482" s="24"/>
      <c r="M60482" s="24"/>
      <c r="P60482" s="10"/>
      <c r="R60482" s="10"/>
      <c r="S60482" s="10"/>
      <c r="T60482" s="10"/>
    </row>
    <row r="60483" spans="1:20" ht="16" x14ac:dyDescent="0.2">
      <c r="A60483" s="24"/>
      <c r="B60483" s="24"/>
      <c r="C60483" s="24"/>
      <c r="D60483" s="24"/>
      <c r="E60483" s="24"/>
      <c r="F60483" s="24"/>
      <c r="G60483" s="24"/>
      <c r="H60483" s="24"/>
      <c r="I60483" s="24"/>
      <c r="J60483" s="24"/>
      <c r="K60483" s="24"/>
      <c r="L60483" s="24"/>
      <c r="M60483" s="24"/>
      <c r="P60483" s="10"/>
      <c r="R60483" s="10"/>
      <c r="S60483" s="10"/>
      <c r="T60483" s="10"/>
    </row>
    <row r="60484" spans="1:20" ht="16" x14ac:dyDescent="0.2">
      <c r="A60484" s="24"/>
      <c r="B60484" s="24"/>
      <c r="C60484" s="24"/>
      <c r="D60484" s="24"/>
      <c r="E60484" s="24"/>
      <c r="F60484" s="24"/>
      <c r="G60484" s="24"/>
      <c r="H60484" s="24"/>
      <c r="I60484" s="24"/>
      <c r="J60484" s="24"/>
      <c r="K60484" s="24"/>
      <c r="L60484" s="24"/>
      <c r="M60484" s="24"/>
      <c r="P60484" s="10"/>
      <c r="R60484" s="10"/>
      <c r="S60484" s="10"/>
      <c r="T60484" s="10"/>
    </row>
    <row r="60485" spans="1:20" ht="16" x14ac:dyDescent="0.2">
      <c r="A60485" s="24"/>
      <c r="B60485" s="24"/>
      <c r="C60485" s="24"/>
      <c r="D60485" s="24"/>
      <c r="E60485" s="24"/>
      <c r="F60485" s="24"/>
      <c r="G60485" s="24"/>
      <c r="H60485" s="24"/>
      <c r="I60485" s="24"/>
      <c r="J60485" s="24"/>
      <c r="K60485" s="24"/>
      <c r="L60485" s="24"/>
      <c r="M60485" s="24"/>
      <c r="P60485" s="10"/>
      <c r="R60485" s="10"/>
      <c r="S60485" s="10"/>
      <c r="T60485" s="10"/>
    </row>
    <row r="60486" spans="1:20" ht="16" x14ac:dyDescent="0.2">
      <c r="A60486" s="24"/>
      <c r="B60486" s="24"/>
      <c r="C60486" s="24"/>
      <c r="D60486" s="24"/>
      <c r="E60486" s="24"/>
      <c r="F60486" s="24"/>
      <c r="G60486" s="24"/>
      <c r="H60486" s="24"/>
      <c r="I60486" s="24"/>
      <c r="J60486" s="24"/>
      <c r="K60486" s="24"/>
      <c r="L60486" s="24"/>
      <c r="M60486" s="24"/>
      <c r="P60486" s="10"/>
      <c r="R60486" s="10"/>
      <c r="S60486" s="10"/>
      <c r="T60486" s="10"/>
    </row>
    <row r="60487" spans="1:20" ht="16" x14ac:dyDescent="0.2">
      <c r="A60487" s="24"/>
      <c r="B60487" s="24"/>
      <c r="C60487" s="24"/>
      <c r="D60487" s="24"/>
      <c r="E60487" s="24"/>
      <c r="F60487" s="24"/>
      <c r="G60487" s="24"/>
      <c r="H60487" s="24"/>
      <c r="I60487" s="24"/>
      <c r="J60487" s="24"/>
      <c r="K60487" s="24"/>
      <c r="L60487" s="24"/>
      <c r="M60487" s="24"/>
      <c r="P60487" s="10"/>
      <c r="R60487" s="10"/>
      <c r="S60487" s="10"/>
      <c r="T60487" s="10"/>
    </row>
    <row r="60488" spans="1:20" ht="16" x14ac:dyDescent="0.2">
      <c r="A60488" s="24"/>
      <c r="B60488" s="24"/>
      <c r="C60488" s="24"/>
      <c r="D60488" s="24"/>
      <c r="E60488" s="24"/>
      <c r="F60488" s="24"/>
      <c r="G60488" s="24"/>
      <c r="H60488" s="24"/>
      <c r="I60488" s="24"/>
      <c r="J60488" s="24"/>
      <c r="K60488" s="24"/>
      <c r="L60488" s="24"/>
      <c r="M60488" s="24"/>
      <c r="P60488" s="10"/>
      <c r="R60488" s="10"/>
      <c r="S60488" s="10"/>
      <c r="T60488" s="10"/>
    </row>
    <row r="60489" spans="1:20" ht="16" x14ac:dyDescent="0.2">
      <c r="A60489" s="24"/>
      <c r="B60489" s="24"/>
      <c r="C60489" s="24"/>
      <c r="D60489" s="24"/>
      <c r="E60489" s="24"/>
      <c r="F60489" s="24"/>
      <c r="G60489" s="24"/>
      <c r="H60489" s="24"/>
      <c r="I60489" s="24"/>
      <c r="J60489" s="24"/>
      <c r="K60489" s="24"/>
      <c r="L60489" s="24"/>
      <c r="M60489" s="24"/>
      <c r="P60489" s="10"/>
      <c r="R60489" s="10"/>
      <c r="S60489" s="10"/>
      <c r="T60489" s="10"/>
    </row>
    <row r="60490" spans="1:20" ht="16" x14ac:dyDescent="0.2">
      <c r="A60490" s="24"/>
      <c r="B60490" s="24"/>
      <c r="C60490" s="24"/>
      <c r="D60490" s="24"/>
      <c r="E60490" s="24"/>
      <c r="F60490" s="24"/>
      <c r="G60490" s="24"/>
      <c r="H60490" s="24"/>
      <c r="I60490" s="24"/>
      <c r="J60490" s="24"/>
      <c r="K60490" s="24"/>
      <c r="L60490" s="24"/>
      <c r="M60490" s="24"/>
      <c r="P60490" s="10"/>
      <c r="R60490" s="10"/>
      <c r="S60490" s="10"/>
      <c r="T60490" s="10"/>
    </row>
    <row r="60491" spans="1:20" ht="16" x14ac:dyDescent="0.2">
      <c r="A60491" s="24"/>
      <c r="B60491" s="24"/>
      <c r="C60491" s="24"/>
      <c r="D60491" s="24"/>
      <c r="E60491" s="24"/>
      <c r="F60491" s="24"/>
      <c r="G60491" s="24"/>
      <c r="H60491" s="24"/>
      <c r="I60491" s="24"/>
      <c r="J60491" s="24"/>
      <c r="K60491" s="24"/>
      <c r="L60491" s="24"/>
      <c r="M60491" s="24"/>
      <c r="P60491" s="10"/>
      <c r="R60491" s="10"/>
      <c r="S60491" s="10"/>
      <c r="T60491" s="10"/>
    </row>
    <row r="60492" spans="1:20" ht="16" x14ac:dyDescent="0.2">
      <c r="A60492" s="24"/>
      <c r="B60492" s="24"/>
      <c r="C60492" s="24"/>
      <c r="D60492" s="24"/>
      <c r="E60492" s="24"/>
      <c r="F60492" s="24"/>
      <c r="G60492" s="24"/>
      <c r="H60492" s="24"/>
      <c r="I60492" s="24"/>
      <c r="J60492" s="24"/>
      <c r="K60492" s="24"/>
      <c r="L60492" s="24"/>
      <c r="M60492" s="24"/>
      <c r="P60492" s="10"/>
      <c r="R60492" s="10"/>
      <c r="S60492" s="10"/>
      <c r="T60492" s="10"/>
    </row>
    <row r="60493" spans="1:20" ht="16" x14ac:dyDescent="0.2">
      <c r="A60493" s="24"/>
      <c r="B60493" s="24"/>
      <c r="C60493" s="24"/>
      <c r="D60493" s="24"/>
      <c r="E60493" s="24"/>
      <c r="F60493" s="24"/>
      <c r="G60493" s="24"/>
      <c r="H60493" s="24"/>
      <c r="I60493" s="24"/>
      <c r="J60493" s="24"/>
      <c r="K60493" s="24"/>
      <c r="L60493" s="24"/>
      <c r="M60493" s="24"/>
      <c r="P60493" s="10"/>
      <c r="R60493" s="10"/>
      <c r="S60493" s="10"/>
      <c r="T60493" s="10"/>
    </row>
    <row r="60494" spans="1:20" ht="16" x14ac:dyDescent="0.2">
      <c r="A60494" s="24"/>
      <c r="B60494" s="24"/>
      <c r="C60494" s="24"/>
      <c r="D60494" s="24"/>
      <c r="E60494" s="24"/>
      <c r="F60494" s="24"/>
      <c r="G60494" s="24"/>
      <c r="H60494" s="24"/>
      <c r="I60494" s="24"/>
      <c r="J60494" s="24"/>
      <c r="K60494" s="24"/>
      <c r="L60494" s="24"/>
      <c r="M60494" s="24"/>
      <c r="P60494" s="10"/>
      <c r="R60494" s="10"/>
      <c r="S60494" s="10"/>
      <c r="T60494" s="10"/>
    </row>
    <row r="60495" spans="1:20" ht="16" x14ac:dyDescent="0.2">
      <c r="A60495" s="24"/>
      <c r="B60495" s="24"/>
      <c r="C60495" s="24"/>
      <c r="D60495" s="24"/>
      <c r="E60495" s="24"/>
      <c r="F60495" s="24"/>
      <c r="G60495" s="24"/>
      <c r="H60495" s="24"/>
      <c r="I60495" s="24"/>
      <c r="J60495" s="24"/>
      <c r="K60495" s="24"/>
      <c r="L60495" s="24"/>
      <c r="M60495" s="24"/>
      <c r="P60495" s="10"/>
      <c r="R60495" s="10"/>
      <c r="S60495" s="10"/>
      <c r="T60495" s="10"/>
    </row>
    <row r="60496" spans="1:20" ht="16" x14ac:dyDescent="0.2">
      <c r="A60496" s="24"/>
      <c r="B60496" s="24"/>
      <c r="C60496" s="24"/>
      <c r="D60496" s="24"/>
      <c r="E60496" s="24"/>
      <c r="F60496" s="24"/>
      <c r="G60496" s="24"/>
      <c r="H60496" s="24"/>
      <c r="I60496" s="24"/>
      <c r="J60496" s="24"/>
      <c r="K60496" s="24"/>
      <c r="L60496" s="24"/>
      <c r="M60496" s="24"/>
      <c r="P60496" s="10"/>
      <c r="R60496" s="10"/>
      <c r="S60496" s="10"/>
      <c r="T60496" s="10"/>
    </row>
    <row r="60497" spans="1:20" ht="16" x14ac:dyDescent="0.2">
      <c r="A60497" s="24"/>
      <c r="B60497" s="24"/>
      <c r="C60497" s="24"/>
      <c r="D60497" s="24"/>
      <c r="E60497" s="24"/>
      <c r="F60497" s="24"/>
      <c r="G60497" s="24"/>
      <c r="H60497" s="24"/>
      <c r="I60497" s="24"/>
      <c r="J60497" s="24"/>
      <c r="K60497" s="24"/>
      <c r="L60497" s="24"/>
      <c r="M60497" s="24"/>
      <c r="P60497" s="10"/>
      <c r="R60497" s="10"/>
      <c r="S60497" s="10"/>
      <c r="T60497" s="10"/>
    </row>
    <row r="60498" spans="1:20" ht="16" x14ac:dyDescent="0.2">
      <c r="A60498" s="24"/>
      <c r="B60498" s="24"/>
      <c r="C60498" s="24"/>
      <c r="D60498" s="24"/>
      <c r="E60498" s="24"/>
      <c r="F60498" s="24"/>
      <c r="G60498" s="24"/>
      <c r="H60498" s="24"/>
      <c r="I60498" s="24"/>
      <c r="J60498" s="24"/>
      <c r="K60498" s="24"/>
      <c r="L60498" s="24"/>
      <c r="M60498" s="24"/>
      <c r="P60498" s="10"/>
      <c r="R60498" s="10"/>
      <c r="S60498" s="10"/>
      <c r="T60498" s="10"/>
    </row>
    <row r="60499" spans="1:20" ht="16" x14ac:dyDescent="0.2">
      <c r="A60499" s="24"/>
      <c r="B60499" s="24"/>
      <c r="C60499" s="24"/>
      <c r="D60499" s="24"/>
      <c r="E60499" s="24"/>
      <c r="F60499" s="24"/>
      <c r="G60499" s="24"/>
      <c r="H60499" s="24"/>
      <c r="I60499" s="24"/>
      <c r="J60499" s="24"/>
      <c r="K60499" s="24"/>
      <c r="L60499" s="24"/>
      <c r="M60499" s="24"/>
      <c r="P60499" s="10"/>
      <c r="R60499" s="10"/>
      <c r="S60499" s="10"/>
      <c r="T60499" s="10"/>
    </row>
    <row r="60500" spans="1:20" ht="16" x14ac:dyDescent="0.2">
      <c r="A60500" s="24"/>
      <c r="B60500" s="24"/>
      <c r="C60500" s="24"/>
      <c r="D60500" s="24"/>
      <c r="E60500" s="24"/>
      <c r="F60500" s="24"/>
      <c r="G60500" s="24"/>
      <c r="H60500" s="24"/>
      <c r="I60500" s="24"/>
      <c r="J60500" s="24"/>
      <c r="K60500" s="24"/>
      <c r="L60500" s="24"/>
      <c r="M60500" s="24"/>
      <c r="P60500" s="10"/>
      <c r="R60500" s="10"/>
      <c r="S60500" s="10"/>
      <c r="T60500" s="10"/>
    </row>
    <row r="60501" spans="1:20" ht="16" x14ac:dyDescent="0.2">
      <c r="A60501" s="24"/>
      <c r="B60501" s="24"/>
      <c r="C60501" s="24"/>
      <c r="D60501" s="24"/>
      <c r="E60501" s="24"/>
      <c r="F60501" s="24"/>
      <c r="G60501" s="24"/>
      <c r="H60501" s="24"/>
      <c r="I60501" s="24"/>
      <c r="J60501" s="24"/>
      <c r="K60501" s="24"/>
      <c r="L60501" s="24"/>
      <c r="M60501" s="24"/>
      <c r="P60501" s="10"/>
      <c r="R60501" s="10"/>
      <c r="S60501" s="10"/>
      <c r="T60501" s="10"/>
    </row>
    <row r="60502" spans="1:20" ht="16" x14ac:dyDescent="0.2">
      <c r="A60502" s="24"/>
      <c r="B60502" s="24"/>
      <c r="C60502" s="24"/>
      <c r="D60502" s="24"/>
      <c r="E60502" s="24"/>
      <c r="F60502" s="24"/>
      <c r="G60502" s="24"/>
      <c r="H60502" s="24"/>
      <c r="I60502" s="24"/>
      <c r="J60502" s="24"/>
      <c r="K60502" s="24"/>
      <c r="L60502" s="24"/>
      <c r="M60502" s="24"/>
      <c r="P60502" s="10"/>
      <c r="R60502" s="10"/>
      <c r="S60502" s="10"/>
      <c r="T60502" s="10"/>
    </row>
    <row r="60503" spans="1:20" ht="16" x14ac:dyDescent="0.2">
      <c r="A60503" s="24"/>
      <c r="B60503" s="24"/>
      <c r="C60503" s="24"/>
      <c r="D60503" s="24"/>
      <c r="E60503" s="24"/>
      <c r="F60503" s="24"/>
      <c r="G60503" s="24"/>
      <c r="H60503" s="24"/>
      <c r="I60503" s="24"/>
      <c r="J60503" s="24"/>
      <c r="K60503" s="24"/>
      <c r="L60503" s="24"/>
      <c r="M60503" s="24"/>
      <c r="P60503" s="10"/>
      <c r="R60503" s="10"/>
      <c r="S60503" s="10"/>
      <c r="T60503" s="10"/>
    </row>
    <row r="60504" spans="1:20" ht="16" x14ac:dyDescent="0.2">
      <c r="A60504" s="24"/>
      <c r="B60504" s="24"/>
      <c r="C60504" s="24"/>
      <c r="D60504" s="24"/>
      <c r="E60504" s="24"/>
      <c r="F60504" s="24"/>
      <c r="G60504" s="24"/>
      <c r="H60504" s="24"/>
      <c r="I60504" s="24"/>
      <c r="J60504" s="24"/>
      <c r="K60504" s="24"/>
      <c r="L60504" s="24"/>
      <c r="M60504" s="24"/>
      <c r="P60504" s="10"/>
      <c r="R60504" s="10"/>
      <c r="S60504" s="10"/>
      <c r="T60504" s="10"/>
    </row>
    <row r="60505" spans="1:20" ht="16" x14ac:dyDescent="0.2">
      <c r="A60505" s="24"/>
      <c r="B60505" s="24"/>
      <c r="C60505" s="24"/>
      <c r="D60505" s="24"/>
      <c r="E60505" s="24"/>
      <c r="F60505" s="24"/>
      <c r="G60505" s="24"/>
      <c r="H60505" s="24"/>
      <c r="I60505" s="24"/>
      <c r="J60505" s="24"/>
      <c r="K60505" s="24"/>
      <c r="L60505" s="24"/>
      <c r="M60505" s="24"/>
      <c r="P60505" s="10"/>
      <c r="R60505" s="10"/>
      <c r="S60505" s="10"/>
      <c r="T60505" s="10"/>
    </row>
    <row r="60506" spans="1:20" ht="16" x14ac:dyDescent="0.2">
      <c r="A60506" s="24"/>
      <c r="B60506" s="24"/>
      <c r="C60506" s="24"/>
      <c r="D60506" s="24"/>
      <c r="E60506" s="24"/>
      <c r="F60506" s="24"/>
      <c r="G60506" s="24"/>
      <c r="H60506" s="24"/>
      <c r="I60506" s="24"/>
      <c r="J60506" s="24"/>
      <c r="K60506" s="24"/>
      <c r="L60506" s="24"/>
      <c r="M60506" s="24"/>
      <c r="P60506" s="10"/>
      <c r="R60506" s="10"/>
      <c r="S60506" s="10"/>
      <c r="T60506" s="10"/>
    </row>
    <row r="60507" spans="1:20" ht="16" x14ac:dyDescent="0.2">
      <c r="A60507" s="24"/>
      <c r="B60507" s="24"/>
      <c r="C60507" s="24"/>
      <c r="D60507" s="24"/>
      <c r="E60507" s="24"/>
      <c r="F60507" s="24"/>
      <c r="G60507" s="24"/>
      <c r="H60507" s="24"/>
      <c r="I60507" s="24"/>
      <c r="J60507" s="24"/>
      <c r="K60507" s="24"/>
      <c r="L60507" s="24"/>
      <c r="M60507" s="24"/>
      <c r="P60507" s="10"/>
      <c r="R60507" s="10"/>
      <c r="S60507" s="10"/>
      <c r="T60507" s="10"/>
    </row>
    <row r="60508" spans="1:20" ht="16" x14ac:dyDescent="0.2">
      <c r="A60508" s="24"/>
      <c r="B60508" s="24"/>
      <c r="C60508" s="24"/>
      <c r="D60508" s="24"/>
      <c r="E60508" s="24"/>
      <c r="F60508" s="24"/>
      <c r="G60508" s="24"/>
      <c r="H60508" s="24"/>
      <c r="I60508" s="24"/>
      <c r="J60508" s="24"/>
      <c r="K60508" s="24"/>
      <c r="L60508" s="24"/>
      <c r="M60508" s="24"/>
      <c r="P60508" s="10"/>
      <c r="R60508" s="10"/>
      <c r="S60508" s="10"/>
      <c r="T60508" s="10"/>
    </row>
    <row r="60509" spans="1:20" ht="16" x14ac:dyDescent="0.2">
      <c r="A60509" s="24"/>
      <c r="B60509" s="24"/>
      <c r="C60509" s="24"/>
      <c r="D60509" s="24"/>
      <c r="E60509" s="24"/>
      <c r="F60509" s="24"/>
      <c r="G60509" s="24"/>
      <c r="H60509" s="24"/>
      <c r="I60509" s="24"/>
      <c r="J60509" s="24"/>
      <c r="K60509" s="24"/>
      <c r="L60509" s="24"/>
      <c r="M60509" s="24"/>
      <c r="P60509" s="10"/>
      <c r="R60509" s="10"/>
      <c r="S60509" s="10"/>
      <c r="T60509" s="10"/>
    </row>
    <row r="60510" spans="1:20" ht="16" x14ac:dyDescent="0.2">
      <c r="A60510" s="24"/>
      <c r="B60510" s="24"/>
      <c r="C60510" s="24"/>
      <c r="D60510" s="24"/>
      <c r="E60510" s="24"/>
      <c r="F60510" s="24"/>
      <c r="G60510" s="24"/>
      <c r="H60510" s="24"/>
      <c r="I60510" s="24"/>
      <c r="J60510" s="24"/>
      <c r="K60510" s="24"/>
      <c r="L60510" s="24"/>
      <c r="M60510" s="24"/>
      <c r="P60510" s="10"/>
      <c r="R60510" s="10"/>
      <c r="S60510" s="10"/>
      <c r="T60510" s="10"/>
    </row>
    <row r="60511" spans="1:20" ht="16" x14ac:dyDescent="0.2">
      <c r="A60511" s="24"/>
      <c r="B60511" s="24"/>
      <c r="C60511" s="24"/>
      <c r="D60511" s="24"/>
      <c r="E60511" s="24"/>
      <c r="F60511" s="24"/>
      <c r="G60511" s="24"/>
      <c r="H60511" s="24"/>
      <c r="I60511" s="24"/>
      <c r="J60511" s="24"/>
      <c r="K60511" s="24"/>
      <c r="L60511" s="24"/>
      <c r="M60511" s="24"/>
      <c r="P60511" s="10"/>
      <c r="R60511" s="10"/>
      <c r="S60511" s="10"/>
      <c r="T60511" s="10"/>
    </row>
    <row r="60512" spans="1:20" ht="16" x14ac:dyDescent="0.2">
      <c r="A60512" s="24"/>
      <c r="B60512" s="24"/>
      <c r="C60512" s="24"/>
      <c r="D60512" s="24"/>
      <c r="E60512" s="24"/>
      <c r="F60512" s="24"/>
      <c r="G60512" s="24"/>
      <c r="H60512" s="24"/>
      <c r="I60512" s="24"/>
      <c r="J60512" s="24"/>
      <c r="K60512" s="24"/>
      <c r="L60512" s="24"/>
      <c r="M60512" s="24"/>
      <c r="P60512" s="10"/>
      <c r="R60512" s="10"/>
      <c r="S60512" s="10"/>
      <c r="T60512" s="10"/>
    </row>
    <row r="60513" spans="1:20" ht="16" x14ac:dyDescent="0.2">
      <c r="A60513" s="24"/>
      <c r="B60513" s="24"/>
      <c r="C60513" s="24"/>
      <c r="D60513" s="24"/>
      <c r="E60513" s="24"/>
      <c r="F60513" s="24"/>
      <c r="G60513" s="24"/>
      <c r="H60513" s="24"/>
      <c r="I60513" s="24"/>
      <c r="J60513" s="24"/>
      <c r="K60513" s="24"/>
      <c r="L60513" s="24"/>
      <c r="M60513" s="24"/>
      <c r="P60513" s="10"/>
      <c r="R60513" s="10"/>
      <c r="S60513" s="10"/>
      <c r="T60513" s="10"/>
    </row>
    <row r="60514" spans="1:20" ht="16" x14ac:dyDescent="0.2">
      <c r="A60514" s="24"/>
      <c r="B60514" s="24"/>
      <c r="C60514" s="24"/>
      <c r="D60514" s="24"/>
      <c r="E60514" s="24"/>
      <c r="F60514" s="24"/>
      <c r="G60514" s="24"/>
      <c r="H60514" s="24"/>
      <c r="I60514" s="24"/>
      <c r="J60514" s="24"/>
      <c r="K60514" s="24"/>
      <c r="L60514" s="24"/>
      <c r="M60514" s="24"/>
      <c r="P60514" s="10"/>
      <c r="R60514" s="10"/>
      <c r="S60514" s="10"/>
      <c r="T60514" s="10"/>
    </row>
    <row r="60515" spans="1:20" ht="16" x14ac:dyDescent="0.2">
      <c r="A60515" s="24"/>
      <c r="B60515" s="24"/>
      <c r="C60515" s="24"/>
      <c r="D60515" s="24"/>
      <c r="E60515" s="24"/>
      <c r="F60515" s="24"/>
      <c r="G60515" s="24"/>
      <c r="H60515" s="24"/>
      <c r="I60515" s="24"/>
      <c r="J60515" s="24"/>
      <c r="K60515" s="24"/>
      <c r="L60515" s="24"/>
      <c r="M60515" s="24"/>
      <c r="P60515" s="10"/>
      <c r="R60515" s="10"/>
      <c r="S60515" s="10"/>
      <c r="T60515" s="10"/>
    </row>
    <row r="60516" spans="1:20" ht="16" x14ac:dyDescent="0.2">
      <c r="A60516" s="24"/>
      <c r="B60516" s="24"/>
      <c r="C60516" s="24"/>
      <c r="D60516" s="24"/>
      <c r="E60516" s="24"/>
      <c r="F60516" s="24"/>
      <c r="G60516" s="24"/>
      <c r="H60516" s="24"/>
      <c r="I60516" s="24"/>
      <c r="J60516" s="24"/>
      <c r="K60516" s="24"/>
      <c r="L60516" s="24"/>
      <c r="M60516" s="24"/>
      <c r="P60516" s="10"/>
      <c r="R60516" s="10"/>
      <c r="S60516" s="10"/>
      <c r="T60516" s="10"/>
    </row>
    <row r="60517" spans="1:20" ht="16" x14ac:dyDescent="0.2">
      <c r="A60517" s="24"/>
      <c r="B60517" s="24"/>
      <c r="C60517" s="24"/>
      <c r="D60517" s="24"/>
      <c r="E60517" s="24"/>
      <c r="F60517" s="24"/>
      <c r="G60517" s="24"/>
      <c r="H60517" s="24"/>
      <c r="I60517" s="24"/>
      <c r="J60517" s="24"/>
      <c r="K60517" s="24"/>
      <c r="L60517" s="24"/>
      <c r="M60517" s="24"/>
      <c r="P60517" s="10"/>
      <c r="R60517" s="10"/>
      <c r="S60517" s="10"/>
      <c r="T60517" s="10"/>
    </row>
    <row r="60518" spans="1:20" ht="16" x14ac:dyDescent="0.2">
      <c r="A60518" s="24"/>
      <c r="B60518" s="24"/>
      <c r="C60518" s="24"/>
      <c r="D60518" s="24"/>
      <c r="E60518" s="24"/>
      <c r="F60518" s="24"/>
      <c r="G60518" s="24"/>
      <c r="H60518" s="24"/>
      <c r="I60518" s="24"/>
      <c r="J60518" s="24"/>
      <c r="K60518" s="24"/>
      <c r="L60518" s="24"/>
      <c r="M60518" s="24"/>
      <c r="P60518" s="10"/>
      <c r="R60518" s="10"/>
      <c r="S60518" s="10"/>
      <c r="T60518" s="10"/>
    </row>
    <row r="60519" spans="1:20" ht="16" x14ac:dyDescent="0.2">
      <c r="A60519" s="24"/>
      <c r="B60519" s="24"/>
      <c r="C60519" s="24"/>
      <c r="D60519" s="24"/>
      <c r="E60519" s="24"/>
      <c r="F60519" s="24"/>
      <c r="G60519" s="24"/>
      <c r="H60519" s="24"/>
      <c r="I60519" s="24"/>
      <c r="J60519" s="24"/>
      <c r="K60519" s="24"/>
      <c r="L60519" s="24"/>
      <c r="M60519" s="24"/>
      <c r="P60519" s="10"/>
      <c r="R60519" s="10"/>
      <c r="S60519" s="10"/>
      <c r="T60519" s="10"/>
    </row>
    <row r="60520" spans="1:20" ht="16" x14ac:dyDescent="0.2">
      <c r="A60520" s="24"/>
      <c r="B60520" s="24"/>
      <c r="C60520" s="24"/>
      <c r="D60520" s="24"/>
      <c r="E60520" s="24"/>
      <c r="F60520" s="24"/>
      <c r="G60520" s="24"/>
      <c r="H60520" s="24"/>
      <c r="I60520" s="24"/>
      <c r="J60520" s="24"/>
      <c r="K60520" s="24"/>
      <c r="L60520" s="24"/>
      <c r="M60520" s="24"/>
      <c r="P60520" s="10"/>
      <c r="R60520" s="10"/>
      <c r="S60520" s="10"/>
      <c r="T60520" s="10"/>
    </row>
    <row r="60521" spans="1:20" ht="16" x14ac:dyDescent="0.2">
      <c r="A60521" s="24"/>
      <c r="B60521" s="24"/>
      <c r="C60521" s="24"/>
      <c r="D60521" s="24"/>
      <c r="E60521" s="24"/>
      <c r="F60521" s="24"/>
      <c r="G60521" s="24"/>
      <c r="H60521" s="24"/>
      <c r="I60521" s="24"/>
      <c r="J60521" s="24"/>
      <c r="K60521" s="24"/>
      <c r="L60521" s="24"/>
      <c r="M60521" s="24"/>
      <c r="P60521" s="10"/>
      <c r="R60521" s="10"/>
      <c r="S60521" s="10"/>
      <c r="T60521" s="10"/>
    </row>
    <row r="60522" spans="1:20" ht="16" x14ac:dyDescent="0.2">
      <c r="A60522" s="24"/>
      <c r="B60522" s="24"/>
      <c r="C60522" s="24"/>
      <c r="D60522" s="24"/>
      <c r="E60522" s="24"/>
      <c r="F60522" s="24"/>
      <c r="G60522" s="24"/>
      <c r="H60522" s="24"/>
      <c r="I60522" s="24"/>
      <c r="J60522" s="24"/>
      <c r="K60522" s="24"/>
      <c r="L60522" s="24"/>
      <c r="M60522" s="24"/>
      <c r="P60522" s="10"/>
      <c r="R60522" s="10"/>
      <c r="S60522" s="10"/>
      <c r="T60522" s="10"/>
    </row>
    <row r="60523" spans="1:20" ht="16" x14ac:dyDescent="0.2">
      <c r="A60523" s="24"/>
      <c r="B60523" s="24"/>
      <c r="C60523" s="24"/>
      <c r="D60523" s="24"/>
      <c r="E60523" s="24"/>
      <c r="F60523" s="24"/>
      <c r="G60523" s="24"/>
      <c r="H60523" s="24"/>
      <c r="I60523" s="24"/>
      <c r="J60523" s="24"/>
      <c r="K60523" s="24"/>
      <c r="L60523" s="24"/>
      <c r="M60523" s="24"/>
      <c r="P60523" s="10"/>
      <c r="R60523" s="10"/>
      <c r="S60523" s="10"/>
      <c r="T60523" s="10"/>
    </row>
    <row r="60524" spans="1:20" ht="16" x14ac:dyDescent="0.2">
      <c r="A60524" s="24"/>
      <c r="B60524" s="24"/>
      <c r="C60524" s="24"/>
      <c r="D60524" s="24"/>
      <c r="E60524" s="24"/>
      <c r="F60524" s="24"/>
      <c r="G60524" s="24"/>
      <c r="H60524" s="24"/>
      <c r="I60524" s="24"/>
      <c r="J60524" s="24"/>
      <c r="K60524" s="24"/>
      <c r="L60524" s="24"/>
      <c r="M60524" s="24"/>
      <c r="P60524" s="10"/>
      <c r="R60524" s="10"/>
      <c r="S60524" s="10"/>
      <c r="T60524" s="10"/>
    </row>
    <row r="60525" spans="1:20" ht="16" x14ac:dyDescent="0.2">
      <c r="A60525" s="24"/>
      <c r="B60525" s="24"/>
      <c r="C60525" s="24"/>
      <c r="D60525" s="24"/>
      <c r="E60525" s="24"/>
      <c r="F60525" s="24"/>
      <c r="G60525" s="24"/>
      <c r="H60525" s="24"/>
      <c r="I60525" s="24"/>
      <c r="J60525" s="24"/>
      <c r="K60525" s="24"/>
      <c r="L60525" s="24"/>
      <c r="M60525" s="24"/>
      <c r="P60525" s="10"/>
      <c r="R60525" s="10"/>
      <c r="S60525" s="10"/>
      <c r="T60525" s="10"/>
    </row>
    <row r="60526" spans="1:20" ht="16" x14ac:dyDescent="0.2">
      <c r="A60526" s="24"/>
      <c r="B60526" s="24"/>
      <c r="C60526" s="24"/>
      <c r="D60526" s="24"/>
      <c r="E60526" s="24"/>
      <c r="F60526" s="24"/>
      <c r="G60526" s="24"/>
      <c r="H60526" s="24"/>
      <c r="I60526" s="24"/>
      <c r="J60526" s="24"/>
      <c r="K60526" s="24"/>
      <c r="L60526" s="24"/>
      <c r="M60526" s="24"/>
      <c r="P60526" s="10"/>
      <c r="R60526" s="10"/>
      <c r="S60526" s="10"/>
      <c r="T60526" s="10"/>
    </row>
    <row r="60527" spans="1:20" ht="16" x14ac:dyDescent="0.2">
      <c r="A60527" s="24"/>
      <c r="B60527" s="24"/>
      <c r="C60527" s="24"/>
      <c r="D60527" s="24"/>
      <c r="E60527" s="24"/>
      <c r="F60527" s="24"/>
      <c r="G60527" s="24"/>
      <c r="H60527" s="24"/>
      <c r="I60527" s="24"/>
      <c r="J60527" s="24"/>
      <c r="K60527" s="24"/>
      <c r="L60527" s="24"/>
      <c r="M60527" s="24"/>
      <c r="P60527" s="10"/>
      <c r="R60527" s="10"/>
      <c r="S60527" s="10"/>
      <c r="T60527" s="10"/>
    </row>
    <row r="60528" spans="1:20" ht="16" x14ac:dyDescent="0.2">
      <c r="A60528" s="24"/>
      <c r="B60528" s="24"/>
      <c r="C60528" s="24"/>
      <c r="D60528" s="24"/>
      <c r="E60528" s="24"/>
      <c r="F60528" s="24"/>
      <c r="G60528" s="24"/>
      <c r="H60528" s="24"/>
      <c r="I60528" s="24"/>
      <c r="J60528" s="24"/>
      <c r="K60528" s="24"/>
      <c r="L60528" s="24"/>
      <c r="M60528" s="24"/>
      <c r="P60528" s="10"/>
      <c r="R60528" s="10"/>
      <c r="S60528" s="10"/>
      <c r="T60528" s="10"/>
    </row>
    <row r="60529" spans="1:20" ht="16" x14ac:dyDescent="0.2">
      <c r="A60529" s="24"/>
      <c r="B60529" s="24"/>
      <c r="C60529" s="24"/>
      <c r="D60529" s="24"/>
      <c r="E60529" s="24"/>
      <c r="F60529" s="24"/>
      <c r="G60529" s="24"/>
      <c r="H60529" s="24"/>
      <c r="I60529" s="24"/>
      <c r="J60529" s="24"/>
      <c r="K60529" s="24"/>
      <c r="L60529" s="24"/>
      <c r="M60529" s="24"/>
      <c r="P60529" s="10"/>
      <c r="R60529" s="10"/>
      <c r="S60529" s="10"/>
      <c r="T60529" s="10"/>
    </row>
    <row r="60530" spans="1:20" ht="16" x14ac:dyDescent="0.2">
      <c r="A60530" s="24"/>
      <c r="B60530" s="24"/>
      <c r="C60530" s="24"/>
      <c r="D60530" s="24"/>
      <c r="E60530" s="24"/>
      <c r="F60530" s="24"/>
      <c r="G60530" s="24"/>
      <c r="H60530" s="24"/>
      <c r="I60530" s="24"/>
      <c r="J60530" s="24"/>
      <c r="K60530" s="24"/>
      <c r="L60530" s="24"/>
      <c r="M60530" s="24"/>
      <c r="P60530" s="10"/>
      <c r="R60530" s="10"/>
      <c r="S60530" s="10"/>
      <c r="T60530" s="10"/>
    </row>
    <row r="60531" spans="1:20" ht="16" x14ac:dyDescent="0.2">
      <c r="A60531" s="24"/>
      <c r="B60531" s="24"/>
      <c r="C60531" s="24"/>
      <c r="D60531" s="24"/>
      <c r="E60531" s="24"/>
      <c r="F60531" s="24"/>
      <c r="G60531" s="24"/>
      <c r="H60531" s="24"/>
      <c r="I60531" s="24"/>
      <c r="J60531" s="24"/>
      <c r="K60531" s="24"/>
      <c r="L60531" s="24"/>
      <c r="M60531" s="24"/>
      <c r="P60531" s="10"/>
      <c r="R60531" s="10"/>
      <c r="S60531" s="10"/>
      <c r="T60531" s="10"/>
    </row>
    <row r="60532" spans="1:20" ht="16" x14ac:dyDescent="0.2">
      <c r="A60532" s="24"/>
      <c r="B60532" s="24"/>
      <c r="C60532" s="24"/>
      <c r="D60532" s="24"/>
      <c r="E60532" s="24"/>
      <c r="F60532" s="24"/>
      <c r="G60532" s="24"/>
      <c r="H60532" s="24"/>
      <c r="I60532" s="24"/>
      <c r="J60532" s="24"/>
      <c r="K60532" s="24"/>
      <c r="L60532" s="24"/>
      <c r="M60532" s="24"/>
      <c r="P60532" s="10"/>
      <c r="R60532" s="10"/>
      <c r="S60532" s="10"/>
      <c r="T60532" s="10"/>
    </row>
    <row r="60533" spans="1:20" ht="16" x14ac:dyDescent="0.2">
      <c r="A60533" s="24"/>
      <c r="B60533" s="24"/>
      <c r="C60533" s="24"/>
      <c r="D60533" s="24"/>
      <c r="E60533" s="24"/>
      <c r="F60533" s="24"/>
      <c r="G60533" s="24"/>
      <c r="H60533" s="24"/>
      <c r="I60533" s="24"/>
      <c r="J60533" s="24"/>
      <c r="K60533" s="24"/>
      <c r="L60533" s="24"/>
      <c r="M60533" s="24"/>
      <c r="P60533" s="10"/>
      <c r="R60533" s="10"/>
      <c r="S60533" s="10"/>
      <c r="T60533" s="10"/>
    </row>
    <row r="60534" spans="1:20" ht="16" x14ac:dyDescent="0.2">
      <c r="A60534" s="24"/>
      <c r="B60534" s="24"/>
      <c r="C60534" s="24"/>
      <c r="D60534" s="24"/>
      <c r="E60534" s="24"/>
      <c r="F60534" s="24"/>
      <c r="G60534" s="24"/>
      <c r="H60534" s="24"/>
      <c r="I60534" s="24"/>
      <c r="J60534" s="24"/>
      <c r="K60534" s="24"/>
      <c r="L60534" s="24"/>
      <c r="M60534" s="24"/>
      <c r="P60534" s="10"/>
      <c r="R60534" s="10"/>
      <c r="S60534" s="10"/>
      <c r="T60534" s="10"/>
    </row>
    <row r="60535" spans="1:20" ht="16" x14ac:dyDescent="0.2">
      <c r="A60535" s="24"/>
      <c r="B60535" s="24"/>
      <c r="C60535" s="24"/>
      <c r="D60535" s="24"/>
      <c r="E60535" s="24"/>
      <c r="F60535" s="24"/>
      <c r="G60535" s="24"/>
      <c r="H60535" s="24"/>
      <c r="I60535" s="24"/>
      <c r="J60535" s="24"/>
      <c r="K60535" s="24"/>
      <c r="L60535" s="24"/>
      <c r="M60535" s="24"/>
      <c r="P60535" s="10"/>
      <c r="R60535" s="10"/>
      <c r="S60535" s="10"/>
      <c r="T60535" s="10"/>
    </row>
    <row r="60536" spans="1:20" ht="16" x14ac:dyDescent="0.2">
      <c r="A60536" s="24"/>
      <c r="B60536" s="24"/>
      <c r="C60536" s="24"/>
      <c r="D60536" s="24"/>
      <c r="E60536" s="24"/>
      <c r="F60536" s="24"/>
      <c r="G60536" s="24"/>
      <c r="H60536" s="24"/>
      <c r="I60536" s="24"/>
      <c r="J60536" s="24"/>
      <c r="K60536" s="24"/>
      <c r="L60536" s="24"/>
      <c r="M60536" s="24"/>
      <c r="P60536" s="10"/>
      <c r="R60536" s="10"/>
      <c r="S60536" s="10"/>
      <c r="T60536" s="10"/>
    </row>
    <row r="60537" spans="1:20" ht="16" x14ac:dyDescent="0.2">
      <c r="A60537" s="24"/>
      <c r="B60537" s="24"/>
      <c r="C60537" s="24"/>
      <c r="D60537" s="24"/>
      <c r="E60537" s="24"/>
      <c r="F60537" s="24"/>
      <c r="G60537" s="24"/>
      <c r="H60537" s="24"/>
      <c r="I60537" s="24"/>
      <c r="J60537" s="24"/>
      <c r="K60537" s="24"/>
      <c r="L60537" s="24"/>
      <c r="M60537" s="24"/>
      <c r="P60537" s="10"/>
      <c r="R60537" s="10"/>
      <c r="S60537" s="10"/>
      <c r="T60537" s="10"/>
    </row>
    <row r="60538" spans="1:20" ht="16" x14ac:dyDescent="0.2">
      <c r="A60538" s="24"/>
      <c r="B60538" s="24"/>
      <c r="C60538" s="24"/>
      <c r="D60538" s="24"/>
      <c r="E60538" s="24"/>
      <c r="F60538" s="24"/>
      <c r="G60538" s="24"/>
      <c r="H60538" s="24"/>
      <c r="I60538" s="24"/>
      <c r="J60538" s="24"/>
      <c r="K60538" s="24"/>
      <c r="L60538" s="24"/>
      <c r="M60538" s="24"/>
      <c r="P60538" s="10"/>
      <c r="R60538" s="10"/>
      <c r="S60538" s="10"/>
      <c r="T60538" s="10"/>
    </row>
    <row r="60539" spans="1:20" ht="16" x14ac:dyDescent="0.2">
      <c r="A60539" s="24"/>
      <c r="B60539" s="24"/>
      <c r="C60539" s="24"/>
      <c r="D60539" s="24"/>
      <c r="E60539" s="24"/>
      <c r="F60539" s="24"/>
      <c r="G60539" s="24"/>
      <c r="H60539" s="24"/>
      <c r="I60539" s="24"/>
      <c r="J60539" s="24"/>
      <c r="K60539" s="24"/>
      <c r="L60539" s="24"/>
      <c r="M60539" s="24"/>
      <c r="P60539" s="10"/>
      <c r="R60539" s="10"/>
      <c r="S60539" s="10"/>
      <c r="T60539" s="10"/>
    </row>
    <row r="60540" spans="1:20" ht="16" x14ac:dyDescent="0.2">
      <c r="A60540" s="24"/>
      <c r="B60540" s="24"/>
      <c r="C60540" s="24"/>
      <c r="D60540" s="24"/>
      <c r="E60540" s="24"/>
      <c r="F60540" s="24"/>
      <c r="G60540" s="24"/>
      <c r="H60540" s="24"/>
      <c r="I60540" s="24"/>
      <c r="J60540" s="24"/>
      <c r="K60540" s="24"/>
      <c r="L60540" s="24"/>
      <c r="M60540" s="24"/>
      <c r="P60540" s="10"/>
      <c r="R60540" s="10"/>
      <c r="S60540" s="10"/>
      <c r="T60540" s="10"/>
    </row>
    <row r="60541" spans="1:20" ht="16" x14ac:dyDescent="0.2">
      <c r="A60541" s="24"/>
      <c r="B60541" s="24"/>
      <c r="C60541" s="24"/>
      <c r="D60541" s="24"/>
      <c r="E60541" s="24"/>
      <c r="F60541" s="24"/>
      <c r="G60541" s="24"/>
      <c r="H60541" s="24"/>
      <c r="I60541" s="24"/>
      <c r="J60541" s="24"/>
      <c r="K60541" s="24"/>
      <c r="L60541" s="24"/>
      <c r="M60541" s="24"/>
      <c r="P60541" s="10"/>
      <c r="R60541" s="10"/>
      <c r="S60541" s="10"/>
      <c r="T60541" s="10"/>
    </row>
    <row r="60542" spans="1:20" ht="16" x14ac:dyDescent="0.2">
      <c r="A60542" s="24"/>
      <c r="B60542" s="24"/>
      <c r="C60542" s="24"/>
      <c r="D60542" s="24"/>
      <c r="E60542" s="24"/>
      <c r="F60542" s="24"/>
      <c r="G60542" s="24"/>
      <c r="H60542" s="24"/>
      <c r="I60542" s="24"/>
      <c r="J60542" s="24"/>
      <c r="K60542" s="24"/>
      <c r="L60542" s="24"/>
      <c r="M60542" s="24"/>
      <c r="P60542" s="10"/>
      <c r="R60542" s="10"/>
      <c r="S60542" s="10"/>
      <c r="T60542" s="10"/>
    </row>
    <row r="60543" spans="1:20" ht="16" x14ac:dyDescent="0.2">
      <c r="A60543" s="24"/>
      <c r="B60543" s="24"/>
      <c r="C60543" s="24"/>
      <c r="D60543" s="24"/>
      <c r="E60543" s="24"/>
      <c r="F60543" s="24"/>
      <c r="G60543" s="24"/>
      <c r="H60543" s="24"/>
      <c r="I60543" s="24"/>
      <c r="J60543" s="24"/>
      <c r="K60543" s="24"/>
      <c r="L60543" s="24"/>
      <c r="M60543" s="24"/>
      <c r="P60543" s="10"/>
      <c r="R60543" s="10"/>
      <c r="S60543" s="10"/>
      <c r="T60543" s="10"/>
    </row>
    <row r="60544" spans="1:20" ht="16" x14ac:dyDescent="0.2">
      <c r="A60544" s="24"/>
      <c r="B60544" s="24"/>
      <c r="C60544" s="24"/>
      <c r="D60544" s="24"/>
      <c r="E60544" s="24"/>
      <c r="F60544" s="24"/>
      <c r="G60544" s="24"/>
      <c r="H60544" s="24"/>
      <c r="I60544" s="24"/>
      <c r="J60544" s="24"/>
      <c r="K60544" s="24"/>
      <c r="L60544" s="24"/>
      <c r="M60544" s="24"/>
      <c r="P60544" s="10"/>
      <c r="R60544" s="10"/>
      <c r="S60544" s="10"/>
      <c r="T60544" s="10"/>
    </row>
    <row r="60545" spans="1:20" ht="16" x14ac:dyDescent="0.2">
      <c r="A60545" s="24"/>
      <c r="B60545" s="24"/>
      <c r="C60545" s="24"/>
      <c r="D60545" s="24"/>
      <c r="E60545" s="24"/>
      <c r="F60545" s="24"/>
      <c r="G60545" s="24"/>
      <c r="H60545" s="24"/>
      <c r="I60545" s="24"/>
      <c r="J60545" s="24"/>
      <c r="K60545" s="24"/>
      <c r="L60545" s="24"/>
      <c r="M60545" s="24"/>
      <c r="P60545" s="10"/>
      <c r="R60545" s="10"/>
      <c r="S60545" s="10"/>
      <c r="T60545" s="10"/>
    </row>
    <row r="60546" spans="1:20" ht="16" x14ac:dyDescent="0.2">
      <c r="A60546" s="24"/>
      <c r="B60546" s="24"/>
      <c r="C60546" s="24"/>
      <c r="D60546" s="24"/>
      <c r="E60546" s="24"/>
      <c r="F60546" s="24"/>
      <c r="G60546" s="24"/>
      <c r="H60546" s="24"/>
      <c r="I60546" s="24"/>
      <c r="J60546" s="24"/>
      <c r="K60546" s="24"/>
      <c r="L60546" s="24"/>
      <c r="M60546" s="24"/>
      <c r="P60546" s="10"/>
      <c r="R60546" s="10"/>
      <c r="S60546" s="10"/>
      <c r="T60546" s="10"/>
    </row>
    <row r="60547" spans="1:20" ht="16" x14ac:dyDescent="0.2">
      <c r="A60547" s="24"/>
      <c r="B60547" s="24"/>
      <c r="C60547" s="24"/>
      <c r="D60547" s="24"/>
      <c r="E60547" s="24"/>
      <c r="F60547" s="24"/>
      <c r="G60547" s="24"/>
      <c r="H60547" s="24"/>
      <c r="I60547" s="24"/>
      <c r="J60547" s="24"/>
      <c r="K60547" s="24"/>
      <c r="L60547" s="24"/>
      <c r="M60547" s="24"/>
      <c r="P60547" s="10"/>
      <c r="R60547" s="10"/>
      <c r="S60547" s="10"/>
      <c r="T60547" s="10"/>
    </row>
    <row r="60548" spans="1:20" ht="16" x14ac:dyDescent="0.2">
      <c r="A60548" s="24"/>
      <c r="B60548" s="24"/>
      <c r="C60548" s="24"/>
      <c r="D60548" s="24"/>
      <c r="E60548" s="24"/>
      <c r="F60548" s="24"/>
      <c r="G60548" s="24"/>
      <c r="H60548" s="24"/>
      <c r="I60548" s="24"/>
      <c r="J60548" s="24"/>
      <c r="K60548" s="24"/>
      <c r="L60548" s="24"/>
      <c r="M60548" s="24"/>
      <c r="P60548" s="10"/>
      <c r="R60548" s="10"/>
      <c r="S60548" s="10"/>
      <c r="T60548" s="10"/>
    </row>
    <row r="60549" spans="1:20" ht="16" x14ac:dyDescent="0.2">
      <c r="A60549" s="24"/>
      <c r="B60549" s="24"/>
      <c r="C60549" s="24"/>
      <c r="D60549" s="24"/>
      <c r="E60549" s="24"/>
      <c r="F60549" s="24"/>
      <c r="G60549" s="24"/>
      <c r="H60549" s="24"/>
      <c r="I60549" s="24"/>
      <c r="J60549" s="24"/>
      <c r="K60549" s="24"/>
      <c r="L60549" s="24"/>
      <c r="M60549" s="24"/>
      <c r="P60549" s="10"/>
      <c r="R60549" s="10"/>
      <c r="S60549" s="10"/>
      <c r="T60549" s="10"/>
    </row>
    <row r="60550" spans="1:20" ht="16" x14ac:dyDescent="0.2">
      <c r="A60550" s="24"/>
      <c r="B60550" s="24"/>
      <c r="C60550" s="24"/>
      <c r="D60550" s="24"/>
      <c r="E60550" s="24"/>
      <c r="F60550" s="24"/>
      <c r="G60550" s="24"/>
      <c r="H60550" s="24"/>
      <c r="I60550" s="24"/>
      <c r="J60550" s="24"/>
      <c r="K60550" s="24"/>
      <c r="L60550" s="24"/>
      <c r="M60550" s="24"/>
      <c r="P60550" s="10"/>
      <c r="R60550" s="10"/>
      <c r="S60550" s="10"/>
      <c r="T60550" s="10"/>
    </row>
    <row r="60551" spans="1:20" ht="16" x14ac:dyDescent="0.2">
      <c r="A60551" s="24"/>
      <c r="B60551" s="24"/>
      <c r="C60551" s="24"/>
      <c r="D60551" s="24"/>
      <c r="E60551" s="24"/>
      <c r="F60551" s="24"/>
      <c r="G60551" s="24"/>
      <c r="H60551" s="24"/>
      <c r="I60551" s="24"/>
      <c r="J60551" s="24"/>
      <c r="K60551" s="24"/>
      <c r="L60551" s="24"/>
      <c r="M60551" s="24"/>
      <c r="P60551" s="10"/>
      <c r="R60551" s="10"/>
      <c r="S60551" s="10"/>
      <c r="T60551" s="10"/>
    </row>
    <row r="60552" spans="1:20" ht="16" x14ac:dyDescent="0.2">
      <c r="A60552" s="24"/>
      <c r="B60552" s="24"/>
      <c r="C60552" s="24"/>
      <c r="D60552" s="24"/>
      <c r="E60552" s="24"/>
      <c r="F60552" s="24"/>
      <c r="G60552" s="24"/>
      <c r="H60552" s="24"/>
      <c r="I60552" s="24"/>
      <c r="J60552" s="24"/>
      <c r="K60552" s="24"/>
      <c r="L60552" s="24"/>
      <c r="M60552" s="24"/>
      <c r="P60552" s="10"/>
      <c r="R60552" s="10"/>
      <c r="S60552" s="10"/>
      <c r="T60552" s="10"/>
    </row>
    <row r="60553" spans="1:20" ht="16" x14ac:dyDescent="0.2">
      <c r="A60553" s="24"/>
      <c r="B60553" s="24"/>
      <c r="C60553" s="24"/>
      <c r="D60553" s="24"/>
      <c r="E60553" s="24"/>
      <c r="F60553" s="24"/>
      <c r="G60553" s="24"/>
      <c r="H60553" s="24"/>
      <c r="I60553" s="24"/>
      <c r="J60553" s="24"/>
      <c r="K60553" s="24"/>
      <c r="L60553" s="24"/>
      <c r="M60553" s="24"/>
      <c r="P60553" s="10"/>
      <c r="R60553" s="10"/>
      <c r="S60553" s="10"/>
      <c r="T60553" s="10"/>
    </row>
    <row r="60554" spans="1:20" ht="16" x14ac:dyDescent="0.2">
      <c r="A60554" s="24"/>
      <c r="B60554" s="24"/>
      <c r="C60554" s="24"/>
      <c r="D60554" s="24"/>
      <c r="E60554" s="24"/>
      <c r="F60554" s="24"/>
      <c r="G60554" s="24"/>
      <c r="H60554" s="24"/>
      <c r="I60554" s="24"/>
      <c r="J60554" s="24"/>
      <c r="K60554" s="24"/>
      <c r="L60554" s="24"/>
      <c r="M60554" s="24"/>
      <c r="P60554" s="10"/>
      <c r="R60554" s="10"/>
      <c r="S60554" s="10"/>
      <c r="T60554" s="10"/>
    </row>
    <row r="60555" spans="1:20" ht="16" x14ac:dyDescent="0.2">
      <c r="A60555" s="24"/>
      <c r="B60555" s="24"/>
      <c r="C60555" s="24"/>
      <c r="D60555" s="24"/>
      <c r="E60555" s="24"/>
      <c r="F60555" s="24"/>
      <c r="G60555" s="24"/>
      <c r="H60555" s="24"/>
      <c r="I60555" s="24"/>
      <c r="J60555" s="24"/>
      <c r="K60555" s="24"/>
      <c r="L60555" s="24"/>
      <c r="M60555" s="24"/>
      <c r="P60555" s="10"/>
      <c r="R60555" s="10"/>
      <c r="S60555" s="10"/>
      <c r="T60555" s="10"/>
    </row>
    <row r="60556" spans="1:20" ht="16" x14ac:dyDescent="0.2">
      <c r="A60556" s="24"/>
      <c r="B60556" s="24"/>
      <c r="C60556" s="24"/>
      <c r="D60556" s="24"/>
      <c r="E60556" s="24"/>
      <c r="F60556" s="24"/>
      <c r="G60556" s="24"/>
      <c r="H60556" s="24"/>
      <c r="I60556" s="24"/>
      <c r="J60556" s="24"/>
      <c r="K60556" s="24"/>
      <c r="L60556" s="24"/>
      <c r="M60556" s="24"/>
      <c r="P60556" s="10"/>
      <c r="R60556" s="10"/>
      <c r="S60556" s="10"/>
      <c r="T60556" s="10"/>
    </row>
    <row r="60557" spans="1:20" ht="16" x14ac:dyDescent="0.2">
      <c r="A60557" s="24"/>
      <c r="B60557" s="24"/>
      <c r="C60557" s="24"/>
      <c r="D60557" s="24"/>
      <c r="E60557" s="24"/>
      <c r="F60557" s="24"/>
      <c r="G60557" s="24"/>
      <c r="H60557" s="24"/>
      <c r="I60557" s="24"/>
      <c r="J60557" s="24"/>
      <c r="K60557" s="24"/>
      <c r="L60557" s="24"/>
      <c r="M60557" s="24"/>
      <c r="P60557" s="10"/>
      <c r="R60557" s="10"/>
      <c r="S60557" s="10"/>
      <c r="T60557" s="10"/>
    </row>
    <row r="60558" spans="1:20" ht="16" x14ac:dyDescent="0.2">
      <c r="A60558" s="24"/>
      <c r="B60558" s="24"/>
      <c r="C60558" s="24"/>
      <c r="D60558" s="24"/>
      <c r="E60558" s="24"/>
      <c r="F60558" s="24"/>
      <c r="G60558" s="24"/>
      <c r="H60558" s="24"/>
      <c r="I60558" s="24"/>
      <c r="J60558" s="24"/>
      <c r="K60558" s="24"/>
      <c r="L60558" s="24"/>
      <c r="M60558" s="24"/>
      <c r="P60558" s="10"/>
      <c r="R60558" s="10"/>
      <c r="S60558" s="10"/>
      <c r="T60558" s="10"/>
    </row>
    <row r="60559" spans="1:20" ht="16" x14ac:dyDescent="0.2">
      <c r="A60559" s="24"/>
      <c r="B60559" s="24"/>
      <c r="C60559" s="24"/>
      <c r="D60559" s="24"/>
      <c r="E60559" s="24"/>
      <c r="F60559" s="24"/>
      <c r="G60559" s="24"/>
      <c r="H60559" s="24"/>
      <c r="I60559" s="24"/>
      <c r="J60559" s="24"/>
      <c r="K60559" s="24"/>
      <c r="L60559" s="24"/>
      <c r="M60559" s="24"/>
      <c r="P60559" s="10"/>
      <c r="R60559" s="10"/>
      <c r="S60559" s="10"/>
      <c r="T60559" s="10"/>
    </row>
    <row r="60560" spans="1:20" ht="16" x14ac:dyDescent="0.2">
      <c r="A60560" s="24"/>
      <c r="B60560" s="24"/>
      <c r="C60560" s="24"/>
      <c r="D60560" s="24"/>
      <c r="E60560" s="24"/>
      <c r="F60560" s="24"/>
      <c r="G60560" s="24"/>
      <c r="H60560" s="24"/>
      <c r="I60560" s="24"/>
      <c r="J60560" s="24"/>
      <c r="K60560" s="24"/>
      <c r="L60560" s="24"/>
      <c r="M60560" s="24"/>
      <c r="P60560" s="10"/>
      <c r="R60560" s="10"/>
      <c r="S60560" s="10"/>
      <c r="T60560" s="10"/>
    </row>
    <row r="60561" spans="1:20" ht="16" x14ac:dyDescent="0.2">
      <c r="A60561" s="24"/>
      <c r="B60561" s="24"/>
      <c r="C60561" s="24"/>
      <c r="D60561" s="24"/>
      <c r="E60561" s="24"/>
      <c r="F60561" s="24"/>
      <c r="G60561" s="24"/>
      <c r="H60561" s="24"/>
      <c r="I60561" s="24"/>
      <c r="J60561" s="24"/>
      <c r="K60561" s="24"/>
      <c r="L60561" s="24"/>
      <c r="M60561" s="24"/>
      <c r="P60561" s="10"/>
      <c r="R60561" s="10"/>
      <c r="S60561" s="10"/>
      <c r="T60561" s="10"/>
    </row>
    <row r="60562" spans="1:20" ht="16" x14ac:dyDescent="0.2">
      <c r="A60562" s="24"/>
      <c r="B60562" s="24"/>
      <c r="C60562" s="24"/>
      <c r="D60562" s="24"/>
      <c r="E60562" s="24"/>
      <c r="F60562" s="24"/>
      <c r="G60562" s="24"/>
      <c r="H60562" s="24"/>
      <c r="I60562" s="24"/>
      <c r="J60562" s="24"/>
      <c r="K60562" s="24"/>
      <c r="L60562" s="24"/>
      <c r="M60562" s="24"/>
      <c r="P60562" s="10"/>
      <c r="R60562" s="10"/>
      <c r="S60562" s="10"/>
      <c r="T60562" s="10"/>
    </row>
    <row r="60563" spans="1:20" ht="16" x14ac:dyDescent="0.2">
      <c r="A60563" s="24"/>
      <c r="B60563" s="24"/>
      <c r="C60563" s="24"/>
      <c r="D60563" s="24"/>
      <c r="E60563" s="24"/>
      <c r="F60563" s="24"/>
      <c r="G60563" s="24"/>
      <c r="H60563" s="24"/>
      <c r="I60563" s="24"/>
      <c r="J60563" s="24"/>
      <c r="K60563" s="24"/>
      <c r="L60563" s="24"/>
      <c r="M60563" s="24"/>
      <c r="P60563" s="10"/>
      <c r="R60563" s="10"/>
      <c r="S60563" s="10"/>
      <c r="T60563" s="10"/>
    </row>
    <row r="60564" spans="1:20" ht="16" x14ac:dyDescent="0.2">
      <c r="A60564" s="24"/>
      <c r="B60564" s="24"/>
      <c r="C60564" s="24"/>
      <c r="D60564" s="24"/>
      <c r="E60564" s="24"/>
      <c r="F60564" s="24"/>
      <c r="G60564" s="24"/>
      <c r="H60564" s="24"/>
      <c r="I60564" s="24"/>
      <c r="J60564" s="24"/>
      <c r="K60564" s="24"/>
      <c r="L60564" s="24"/>
      <c r="M60564" s="24"/>
      <c r="P60564" s="10"/>
      <c r="R60564" s="10"/>
      <c r="S60564" s="10"/>
      <c r="T60564" s="10"/>
    </row>
    <row r="60565" spans="1:20" ht="16" x14ac:dyDescent="0.2">
      <c r="A60565" s="24"/>
      <c r="B60565" s="24"/>
      <c r="C60565" s="24"/>
      <c r="D60565" s="24"/>
      <c r="E60565" s="24"/>
      <c r="F60565" s="24"/>
      <c r="G60565" s="24"/>
      <c r="H60565" s="24"/>
      <c r="I60565" s="24"/>
      <c r="J60565" s="24"/>
      <c r="K60565" s="24"/>
      <c r="L60565" s="24"/>
      <c r="M60565" s="24"/>
      <c r="P60565" s="10"/>
      <c r="R60565" s="10"/>
      <c r="S60565" s="10"/>
      <c r="T60565" s="10"/>
    </row>
    <row r="60566" spans="1:20" ht="16" x14ac:dyDescent="0.2">
      <c r="A60566" s="24"/>
      <c r="B60566" s="24"/>
      <c r="C60566" s="24"/>
      <c r="D60566" s="24"/>
      <c r="E60566" s="24"/>
      <c r="F60566" s="24"/>
      <c r="G60566" s="24"/>
      <c r="H60566" s="24"/>
      <c r="I60566" s="24"/>
      <c r="J60566" s="24"/>
      <c r="K60566" s="24"/>
      <c r="L60566" s="24"/>
      <c r="M60566" s="24"/>
      <c r="P60566" s="10"/>
      <c r="R60566" s="10"/>
      <c r="S60566" s="10"/>
      <c r="T60566" s="10"/>
    </row>
    <row r="60567" spans="1:20" ht="16" x14ac:dyDescent="0.2">
      <c r="A60567" s="24"/>
      <c r="B60567" s="24"/>
      <c r="C60567" s="24"/>
      <c r="D60567" s="24"/>
      <c r="E60567" s="24"/>
      <c r="F60567" s="24"/>
      <c r="G60567" s="24"/>
      <c r="H60567" s="24"/>
      <c r="I60567" s="24"/>
      <c r="J60567" s="24"/>
      <c r="K60567" s="24"/>
      <c r="L60567" s="24"/>
      <c r="M60567" s="24"/>
      <c r="P60567" s="10"/>
      <c r="R60567" s="10"/>
      <c r="S60567" s="10"/>
      <c r="T60567" s="10"/>
    </row>
    <row r="60568" spans="1:20" ht="16" x14ac:dyDescent="0.2">
      <c r="A60568" s="24"/>
      <c r="B60568" s="24"/>
      <c r="C60568" s="24"/>
      <c r="D60568" s="24"/>
      <c r="E60568" s="24"/>
      <c r="F60568" s="24"/>
      <c r="G60568" s="24"/>
      <c r="H60568" s="24"/>
      <c r="I60568" s="24"/>
      <c r="J60568" s="24"/>
      <c r="K60568" s="24"/>
      <c r="L60568" s="24"/>
      <c r="M60568" s="24"/>
      <c r="P60568" s="10"/>
      <c r="R60568" s="10"/>
      <c r="S60568" s="10"/>
      <c r="T60568" s="10"/>
    </row>
    <row r="60569" spans="1:20" ht="16" x14ac:dyDescent="0.2">
      <c r="A60569" s="24"/>
      <c r="B60569" s="24"/>
      <c r="C60569" s="24"/>
      <c r="D60569" s="24"/>
      <c r="E60569" s="24"/>
      <c r="F60569" s="24"/>
      <c r="G60569" s="24"/>
      <c r="H60569" s="24"/>
      <c r="I60569" s="24"/>
      <c r="J60569" s="24"/>
      <c r="K60569" s="24"/>
      <c r="L60569" s="24"/>
      <c r="M60569" s="24"/>
      <c r="P60569" s="10"/>
      <c r="R60569" s="10"/>
      <c r="S60569" s="10"/>
      <c r="T60569" s="10"/>
    </row>
    <row r="60570" spans="1:20" ht="16" x14ac:dyDescent="0.2">
      <c r="A60570" s="24"/>
      <c r="B60570" s="24"/>
      <c r="C60570" s="24"/>
      <c r="D60570" s="24"/>
      <c r="E60570" s="24"/>
      <c r="F60570" s="24"/>
      <c r="G60570" s="24"/>
      <c r="H60570" s="24"/>
      <c r="I60570" s="24"/>
      <c r="J60570" s="24"/>
      <c r="K60570" s="24"/>
      <c r="L60570" s="24"/>
      <c r="M60570" s="24"/>
      <c r="P60570" s="10"/>
      <c r="R60570" s="10"/>
      <c r="S60570" s="10"/>
      <c r="T60570" s="10"/>
    </row>
    <row r="60571" spans="1:20" ht="16" x14ac:dyDescent="0.2">
      <c r="A60571" s="24"/>
      <c r="B60571" s="24"/>
      <c r="C60571" s="24"/>
      <c r="D60571" s="24"/>
      <c r="E60571" s="24"/>
      <c r="F60571" s="24"/>
      <c r="G60571" s="24"/>
      <c r="H60571" s="24"/>
      <c r="I60571" s="24"/>
      <c r="J60571" s="24"/>
      <c r="K60571" s="24"/>
      <c r="L60571" s="24"/>
      <c r="M60571" s="24"/>
      <c r="P60571" s="10"/>
      <c r="R60571" s="10"/>
      <c r="S60571" s="10"/>
      <c r="T60571" s="10"/>
    </row>
    <row r="60572" spans="1:20" ht="16" x14ac:dyDescent="0.2">
      <c r="A60572" s="24"/>
      <c r="B60572" s="24"/>
      <c r="C60572" s="24"/>
      <c r="D60572" s="24"/>
      <c r="E60572" s="24"/>
      <c r="F60572" s="24"/>
      <c r="G60572" s="24"/>
      <c r="H60572" s="24"/>
      <c r="I60572" s="24"/>
      <c r="J60572" s="24"/>
      <c r="K60572" s="24"/>
      <c r="L60572" s="24"/>
      <c r="M60572" s="24"/>
      <c r="P60572" s="10"/>
      <c r="R60572" s="10"/>
      <c r="S60572" s="10"/>
      <c r="T60572" s="10"/>
    </row>
    <row r="60573" spans="1:20" ht="16" x14ac:dyDescent="0.2">
      <c r="A60573" s="24"/>
      <c r="B60573" s="24"/>
      <c r="C60573" s="24"/>
      <c r="D60573" s="24"/>
      <c r="E60573" s="24"/>
      <c r="F60573" s="24"/>
      <c r="G60573" s="24"/>
      <c r="H60573" s="24"/>
      <c r="I60573" s="24"/>
      <c r="J60573" s="24"/>
      <c r="K60573" s="24"/>
      <c r="L60573" s="24"/>
      <c r="M60573" s="24"/>
      <c r="P60573" s="10"/>
      <c r="R60573" s="10"/>
      <c r="S60573" s="10"/>
      <c r="T60573" s="10"/>
    </row>
    <row r="60574" spans="1:20" ht="16" x14ac:dyDescent="0.2">
      <c r="A60574" s="24"/>
      <c r="B60574" s="24"/>
      <c r="C60574" s="24"/>
      <c r="D60574" s="24"/>
      <c r="E60574" s="24"/>
      <c r="F60574" s="24"/>
      <c r="G60574" s="24"/>
      <c r="H60574" s="24"/>
      <c r="I60574" s="24"/>
      <c r="J60574" s="24"/>
      <c r="K60574" s="24"/>
      <c r="L60574" s="24"/>
      <c r="M60574" s="24"/>
      <c r="P60574" s="10"/>
      <c r="R60574" s="10"/>
      <c r="S60574" s="10"/>
      <c r="T60574" s="10"/>
    </row>
    <row r="60575" spans="1:20" ht="16" x14ac:dyDescent="0.2">
      <c r="A60575" s="24"/>
      <c r="B60575" s="24"/>
      <c r="C60575" s="24"/>
      <c r="D60575" s="24"/>
      <c r="E60575" s="24"/>
      <c r="F60575" s="24"/>
      <c r="G60575" s="24"/>
      <c r="H60575" s="24"/>
      <c r="I60575" s="24"/>
      <c r="J60575" s="24"/>
      <c r="K60575" s="24"/>
      <c r="L60575" s="24"/>
      <c r="M60575" s="24"/>
      <c r="P60575" s="10"/>
      <c r="R60575" s="10"/>
      <c r="S60575" s="10"/>
      <c r="T60575" s="10"/>
    </row>
    <row r="60576" spans="1:20" ht="16" x14ac:dyDescent="0.2">
      <c r="A60576" s="24"/>
      <c r="B60576" s="24"/>
      <c r="C60576" s="24"/>
      <c r="D60576" s="24"/>
      <c r="E60576" s="24"/>
      <c r="F60576" s="24"/>
      <c r="G60576" s="24"/>
      <c r="H60576" s="24"/>
      <c r="I60576" s="24"/>
      <c r="J60576" s="24"/>
      <c r="K60576" s="24"/>
      <c r="L60576" s="24"/>
      <c r="M60576" s="24"/>
      <c r="P60576" s="10"/>
      <c r="R60576" s="10"/>
      <c r="S60576" s="10"/>
      <c r="T60576" s="10"/>
    </row>
    <row r="60577" spans="1:20" ht="16" x14ac:dyDescent="0.2">
      <c r="A60577" s="24"/>
      <c r="B60577" s="24"/>
      <c r="C60577" s="24"/>
      <c r="D60577" s="24"/>
      <c r="E60577" s="24"/>
      <c r="F60577" s="24"/>
      <c r="G60577" s="24"/>
      <c r="H60577" s="24"/>
      <c r="I60577" s="24"/>
      <c r="J60577" s="24"/>
      <c r="K60577" s="24"/>
      <c r="L60577" s="24"/>
      <c r="M60577" s="24"/>
      <c r="P60577" s="10"/>
      <c r="R60577" s="10"/>
      <c r="S60577" s="10"/>
      <c r="T60577" s="10"/>
    </row>
    <row r="60578" spans="1:20" ht="16" x14ac:dyDescent="0.2">
      <c r="A60578" s="24"/>
      <c r="B60578" s="24"/>
      <c r="C60578" s="24"/>
      <c r="D60578" s="24"/>
      <c r="E60578" s="24"/>
      <c r="F60578" s="24"/>
      <c r="G60578" s="24"/>
      <c r="H60578" s="24"/>
      <c r="I60578" s="24"/>
      <c r="J60578" s="24"/>
      <c r="K60578" s="24"/>
      <c r="L60578" s="24"/>
      <c r="M60578" s="24"/>
      <c r="P60578" s="10"/>
      <c r="R60578" s="10"/>
      <c r="S60578" s="10"/>
      <c r="T60578" s="10"/>
    </row>
    <row r="60579" spans="1:20" ht="16" x14ac:dyDescent="0.2">
      <c r="A60579" s="24"/>
      <c r="B60579" s="24"/>
      <c r="C60579" s="24"/>
      <c r="D60579" s="24"/>
      <c r="E60579" s="24"/>
      <c r="F60579" s="24"/>
      <c r="G60579" s="24"/>
      <c r="H60579" s="24"/>
      <c r="I60579" s="24"/>
      <c r="J60579" s="24"/>
      <c r="K60579" s="24"/>
      <c r="L60579" s="24"/>
      <c r="M60579" s="24"/>
      <c r="P60579" s="10"/>
      <c r="R60579" s="10"/>
      <c r="S60579" s="10"/>
      <c r="T60579" s="10"/>
    </row>
    <row r="60580" spans="1:20" ht="16" x14ac:dyDescent="0.2">
      <c r="A60580" s="24"/>
      <c r="B60580" s="24"/>
      <c r="C60580" s="24"/>
      <c r="D60580" s="24"/>
      <c r="E60580" s="24"/>
      <c r="F60580" s="24"/>
      <c r="G60580" s="24"/>
      <c r="H60580" s="24"/>
      <c r="I60580" s="24"/>
      <c r="J60580" s="24"/>
      <c r="K60580" s="24"/>
      <c r="L60580" s="24"/>
      <c r="M60580" s="24"/>
      <c r="P60580" s="10"/>
      <c r="R60580" s="10"/>
      <c r="S60580" s="10"/>
      <c r="T60580" s="10"/>
    </row>
    <row r="60581" spans="1:20" ht="16" x14ac:dyDescent="0.2">
      <c r="A60581" s="24"/>
      <c r="B60581" s="24"/>
      <c r="C60581" s="24"/>
      <c r="D60581" s="24"/>
      <c r="E60581" s="24"/>
      <c r="F60581" s="24"/>
      <c r="G60581" s="24"/>
      <c r="H60581" s="24"/>
      <c r="I60581" s="24"/>
      <c r="J60581" s="24"/>
      <c r="K60581" s="24"/>
      <c r="L60581" s="24"/>
      <c r="M60581" s="24"/>
      <c r="P60581" s="10"/>
      <c r="R60581" s="10"/>
      <c r="S60581" s="10"/>
      <c r="T60581" s="10"/>
    </row>
    <row r="60582" spans="1:20" ht="16" x14ac:dyDescent="0.2">
      <c r="A60582" s="24"/>
      <c r="B60582" s="24"/>
      <c r="C60582" s="24"/>
      <c r="D60582" s="24"/>
      <c r="E60582" s="24"/>
      <c r="F60582" s="24"/>
      <c r="G60582" s="24"/>
      <c r="H60582" s="24"/>
      <c r="I60582" s="24"/>
      <c r="J60582" s="24"/>
      <c r="K60582" s="24"/>
      <c r="L60582" s="24"/>
      <c r="M60582" s="24"/>
      <c r="P60582" s="10"/>
      <c r="R60582" s="10"/>
      <c r="S60582" s="10"/>
      <c r="T60582" s="10"/>
    </row>
    <row r="60583" spans="1:20" ht="16" x14ac:dyDescent="0.2">
      <c r="A60583" s="24"/>
      <c r="B60583" s="24"/>
      <c r="C60583" s="24"/>
      <c r="D60583" s="24"/>
      <c r="E60583" s="24"/>
      <c r="F60583" s="24"/>
      <c r="G60583" s="24"/>
      <c r="H60583" s="24"/>
      <c r="I60583" s="24"/>
      <c r="J60583" s="24"/>
      <c r="K60583" s="24"/>
      <c r="L60583" s="24"/>
      <c r="M60583" s="24"/>
      <c r="P60583" s="10"/>
      <c r="R60583" s="10"/>
      <c r="S60583" s="10"/>
      <c r="T60583" s="10"/>
    </row>
    <row r="60584" spans="1:20" ht="16" x14ac:dyDescent="0.2">
      <c r="A60584" s="24"/>
      <c r="B60584" s="24"/>
      <c r="C60584" s="24"/>
      <c r="D60584" s="24"/>
      <c r="E60584" s="24"/>
      <c r="F60584" s="24"/>
      <c r="G60584" s="24"/>
      <c r="H60584" s="24"/>
      <c r="I60584" s="24"/>
      <c r="J60584" s="24"/>
      <c r="K60584" s="24"/>
      <c r="L60584" s="24"/>
      <c r="M60584" s="24"/>
      <c r="P60584" s="10"/>
      <c r="R60584" s="10"/>
      <c r="S60584" s="10"/>
      <c r="T60584" s="10"/>
    </row>
    <row r="60585" spans="1:20" ht="16" x14ac:dyDescent="0.2">
      <c r="A60585" s="24"/>
      <c r="B60585" s="24"/>
      <c r="C60585" s="24"/>
      <c r="D60585" s="24"/>
      <c r="E60585" s="24"/>
      <c r="F60585" s="24"/>
      <c r="G60585" s="24"/>
      <c r="H60585" s="24"/>
      <c r="I60585" s="24"/>
      <c r="J60585" s="24"/>
      <c r="K60585" s="24"/>
      <c r="L60585" s="24"/>
      <c r="M60585" s="24"/>
      <c r="P60585" s="10"/>
      <c r="R60585" s="10"/>
      <c r="S60585" s="10"/>
      <c r="T60585" s="10"/>
    </row>
    <row r="60586" spans="1:20" ht="16" x14ac:dyDescent="0.2">
      <c r="A60586" s="24"/>
      <c r="B60586" s="24"/>
      <c r="C60586" s="24"/>
      <c r="D60586" s="24"/>
      <c r="E60586" s="24"/>
      <c r="F60586" s="24"/>
      <c r="G60586" s="24"/>
      <c r="H60586" s="24"/>
      <c r="I60586" s="24"/>
      <c r="J60586" s="24"/>
      <c r="K60586" s="24"/>
      <c r="L60586" s="24"/>
      <c r="M60586" s="24"/>
      <c r="P60586" s="10"/>
      <c r="R60586" s="10"/>
      <c r="S60586" s="10"/>
      <c r="T60586" s="10"/>
    </row>
    <row r="60587" spans="1:20" ht="16" x14ac:dyDescent="0.2">
      <c r="A60587" s="24"/>
      <c r="B60587" s="24"/>
      <c r="C60587" s="24"/>
      <c r="D60587" s="24"/>
      <c r="E60587" s="24"/>
      <c r="F60587" s="24"/>
      <c r="G60587" s="24"/>
      <c r="H60587" s="24"/>
      <c r="I60587" s="24"/>
      <c r="J60587" s="24"/>
      <c r="K60587" s="24"/>
      <c r="L60587" s="24"/>
      <c r="M60587" s="24"/>
      <c r="P60587" s="10"/>
      <c r="R60587" s="10"/>
      <c r="S60587" s="10"/>
      <c r="T60587" s="10"/>
    </row>
    <row r="60588" spans="1:20" ht="16" x14ac:dyDescent="0.2">
      <c r="A60588" s="24"/>
      <c r="B60588" s="24"/>
      <c r="C60588" s="24"/>
      <c r="D60588" s="24"/>
      <c r="E60588" s="24"/>
      <c r="F60588" s="24"/>
      <c r="G60588" s="24"/>
      <c r="H60588" s="24"/>
      <c r="I60588" s="24"/>
      <c r="J60588" s="24"/>
      <c r="K60588" s="24"/>
      <c r="L60588" s="24"/>
      <c r="M60588" s="24"/>
      <c r="P60588" s="10"/>
      <c r="R60588" s="10"/>
      <c r="S60588" s="10"/>
      <c r="T60588" s="10"/>
    </row>
    <row r="60589" spans="1:20" ht="16" x14ac:dyDescent="0.2">
      <c r="A60589" s="24"/>
      <c r="B60589" s="24"/>
      <c r="C60589" s="24"/>
      <c r="D60589" s="24"/>
      <c r="E60589" s="24"/>
      <c r="F60589" s="24"/>
      <c r="G60589" s="24"/>
      <c r="H60589" s="24"/>
      <c r="I60589" s="24"/>
      <c r="J60589" s="24"/>
      <c r="K60589" s="24"/>
      <c r="L60589" s="24"/>
      <c r="M60589" s="24"/>
      <c r="P60589" s="10"/>
      <c r="R60589" s="10"/>
      <c r="S60589" s="10"/>
      <c r="T60589" s="10"/>
    </row>
    <row r="60590" spans="1:20" ht="16" x14ac:dyDescent="0.2">
      <c r="A60590" s="24"/>
      <c r="B60590" s="24"/>
      <c r="C60590" s="24"/>
      <c r="D60590" s="24"/>
      <c r="E60590" s="24"/>
      <c r="F60590" s="24"/>
      <c r="G60590" s="24"/>
      <c r="H60590" s="24"/>
      <c r="I60590" s="24"/>
      <c r="J60590" s="24"/>
      <c r="K60590" s="24"/>
      <c r="L60590" s="24"/>
      <c r="M60590" s="24"/>
      <c r="P60590" s="10"/>
      <c r="R60590" s="10"/>
      <c r="S60590" s="10"/>
      <c r="T60590" s="10"/>
    </row>
    <row r="60591" spans="1:20" ht="16" x14ac:dyDescent="0.2">
      <c r="A60591" s="24"/>
      <c r="B60591" s="24"/>
      <c r="C60591" s="24"/>
      <c r="D60591" s="24"/>
      <c r="E60591" s="24"/>
      <c r="F60591" s="24"/>
      <c r="G60591" s="24"/>
      <c r="H60591" s="24"/>
      <c r="I60591" s="24"/>
      <c r="J60591" s="24"/>
      <c r="K60591" s="24"/>
      <c r="L60591" s="24"/>
      <c r="M60591" s="24"/>
      <c r="P60591" s="10"/>
      <c r="R60591" s="10"/>
      <c r="S60591" s="10"/>
      <c r="T60591" s="10"/>
    </row>
    <row r="60592" spans="1:20" ht="16" x14ac:dyDescent="0.2">
      <c r="A60592" s="24"/>
      <c r="B60592" s="24"/>
      <c r="C60592" s="24"/>
      <c r="D60592" s="24"/>
      <c r="E60592" s="24"/>
      <c r="F60592" s="24"/>
      <c r="G60592" s="24"/>
      <c r="H60592" s="24"/>
      <c r="I60592" s="24"/>
      <c r="J60592" s="24"/>
      <c r="K60592" s="24"/>
      <c r="L60592" s="24"/>
      <c r="M60592" s="24"/>
      <c r="P60592" s="10"/>
      <c r="R60592" s="10"/>
      <c r="S60592" s="10"/>
      <c r="T60592" s="10"/>
    </row>
    <row r="60593" spans="1:20" ht="16" x14ac:dyDescent="0.2">
      <c r="A60593" s="24"/>
      <c r="B60593" s="24"/>
      <c r="C60593" s="24"/>
      <c r="D60593" s="24"/>
      <c r="E60593" s="24"/>
      <c r="F60593" s="24"/>
      <c r="G60593" s="24"/>
      <c r="H60593" s="24"/>
      <c r="I60593" s="24"/>
      <c r="J60593" s="24"/>
      <c r="K60593" s="24"/>
      <c r="L60593" s="24"/>
      <c r="M60593" s="24"/>
      <c r="P60593" s="10"/>
      <c r="R60593" s="10"/>
      <c r="S60593" s="10"/>
      <c r="T60593" s="10"/>
    </row>
    <row r="60594" spans="1:20" ht="16" x14ac:dyDescent="0.2">
      <c r="A60594" s="24"/>
      <c r="B60594" s="24"/>
      <c r="C60594" s="24"/>
      <c r="D60594" s="24"/>
      <c r="E60594" s="24"/>
      <c r="F60594" s="24"/>
      <c r="G60594" s="24"/>
      <c r="H60594" s="24"/>
      <c r="I60594" s="24"/>
      <c r="J60594" s="24"/>
      <c r="K60594" s="24"/>
      <c r="L60594" s="24"/>
      <c r="M60594" s="24"/>
      <c r="P60594" s="10"/>
      <c r="R60594" s="10"/>
      <c r="S60594" s="10"/>
      <c r="T60594" s="10"/>
    </row>
    <row r="60595" spans="1:20" ht="16" x14ac:dyDescent="0.2">
      <c r="A60595" s="24"/>
      <c r="B60595" s="24"/>
      <c r="C60595" s="24"/>
      <c r="D60595" s="24"/>
      <c r="E60595" s="24"/>
      <c r="F60595" s="24"/>
      <c r="G60595" s="24"/>
      <c r="H60595" s="24"/>
      <c r="I60595" s="24"/>
      <c r="J60595" s="24"/>
      <c r="K60595" s="24"/>
      <c r="L60595" s="24"/>
      <c r="M60595" s="24"/>
      <c r="P60595" s="10"/>
      <c r="R60595" s="10"/>
      <c r="S60595" s="10"/>
      <c r="T60595" s="10"/>
    </row>
    <row r="60596" spans="1:20" ht="16" x14ac:dyDescent="0.2">
      <c r="A60596" s="24"/>
      <c r="B60596" s="24"/>
      <c r="C60596" s="24"/>
      <c r="D60596" s="24"/>
      <c r="E60596" s="24"/>
      <c r="F60596" s="24"/>
      <c r="G60596" s="24"/>
      <c r="H60596" s="24"/>
      <c r="I60596" s="24"/>
      <c r="J60596" s="24"/>
      <c r="K60596" s="24"/>
      <c r="L60596" s="24"/>
      <c r="M60596" s="24"/>
      <c r="P60596" s="10"/>
      <c r="R60596" s="10"/>
      <c r="S60596" s="10"/>
      <c r="T60596" s="10"/>
    </row>
    <row r="60597" spans="1:20" ht="16" x14ac:dyDescent="0.2">
      <c r="A60597" s="24"/>
      <c r="B60597" s="24"/>
      <c r="C60597" s="24"/>
      <c r="D60597" s="24"/>
      <c r="E60597" s="24"/>
      <c r="F60597" s="24"/>
      <c r="G60597" s="24"/>
      <c r="H60597" s="24"/>
      <c r="I60597" s="24"/>
      <c r="J60597" s="24"/>
      <c r="K60597" s="24"/>
      <c r="L60597" s="24"/>
      <c r="M60597" s="24"/>
      <c r="P60597" s="10"/>
      <c r="R60597" s="10"/>
      <c r="S60597" s="10"/>
      <c r="T60597" s="10"/>
    </row>
    <row r="60598" spans="1:20" ht="16" x14ac:dyDescent="0.2">
      <c r="A60598" s="24"/>
      <c r="B60598" s="24"/>
      <c r="C60598" s="24"/>
      <c r="D60598" s="24"/>
      <c r="E60598" s="24"/>
      <c r="F60598" s="24"/>
      <c r="G60598" s="24"/>
      <c r="H60598" s="24"/>
      <c r="I60598" s="24"/>
      <c r="J60598" s="24"/>
      <c r="K60598" s="24"/>
      <c r="L60598" s="24"/>
      <c r="M60598" s="24"/>
      <c r="P60598" s="10"/>
      <c r="R60598" s="10"/>
      <c r="S60598" s="10"/>
      <c r="T60598" s="10"/>
    </row>
    <row r="60599" spans="1:20" ht="16" x14ac:dyDescent="0.2">
      <c r="A60599" s="24"/>
      <c r="B60599" s="24"/>
      <c r="C60599" s="24"/>
      <c r="D60599" s="24"/>
      <c r="E60599" s="24"/>
      <c r="F60599" s="24"/>
      <c r="G60599" s="24"/>
      <c r="H60599" s="24"/>
      <c r="I60599" s="24"/>
      <c r="J60599" s="24"/>
      <c r="K60599" s="24"/>
      <c r="L60599" s="24"/>
      <c r="M60599" s="24"/>
      <c r="P60599" s="10"/>
      <c r="R60599" s="10"/>
      <c r="S60599" s="10"/>
      <c r="T60599" s="10"/>
    </row>
    <row r="60600" spans="1:20" ht="16" x14ac:dyDescent="0.2">
      <c r="A60600" s="24"/>
      <c r="B60600" s="24"/>
      <c r="C60600" s="24"/>
      <c r="D60600" s="24"/>
      <c r="E60600" s="24"/>
      <c r="F60600" s="24"/>
      <c r="G60600" s="24"/>
      <c r="H60600" s="24"/>
      <c r="I60600" s="24"/>
      <c r="J60600" s="24"/>
      <c r="K60600" s="24"/>
      <c r="L60600" s="24"/>
      <c r="M60600" s="24"/>
      <c r="P60600" s="10"/>
      <c r="R60600" s="10"/>
      <c r="S60600" s="10"/>
      <c r="T60600" s="10"/>
    </row>
    <row r="60601" spans="1:20" ht="16" x14ac:dyDescent="0.2">
      <c r="A60601" s="24"/>
      <c r="B60601" s="24"/>
      <c r="C60601" s="24"/>
      <c r="D60601" s="24"/>
      <c r="E60601" s="24"/>
      <c r="F60601" s="24"/>
      <c r="G60601" s="24"/>
      <c r="H60601" s="24"/>
      <c r="I60601" s="24"/>
      <c r="J60601" s="24"/>
      <c r="K60601" s="24"/>
      <c r="L60601" s="24"/>
      <c r="M60601" s="24"/>
      <c r="P60601" s="10"/>
      <c r="R60601" s="10"/>
      <c r="S60601" s="10"/>
      <c r="T60601" s="10"/>
    </row>
    <row r="60602" spans="1:20" ht="16" x14ac:dyDescent="0.2">
      <c r="A60602" s="24"/>
      <c r="B60602" s="24"/>
      <c r="C60602" s="24"/>
      <c r="D60602" s="24"/>
      <c r="E60602" s="24"/>
      <c r="F60602" s="24"/>
      <c r="G60602" s="24"/>
      <c r="H60602" s="24"/>
      <c r="I60602" s="24"/>
      <c r="J60602" s="24"/>
      <c r="K60602" s="24"/>
      <c r="L60602" s="24"/>
      <c r="M60602" s="24"/>
      <c r="P60602" s="10"/>
      <c r="R60602" s="10"/>
      <c r="S60602" s="10"/>
      <c r="T60602" s="10"/>
    </row>
    <row r="60603" spans="1:20" ht="16" x14ac:dyDescent="0.2">
      <c r="A60603" s="24"/>
      <c r="B60603" s="24"/>
      <c r="C60603" s="24"/>
      <c r="D60603" s="24"/>
      <c r="E60603" s="24"/>
      <c r="F60603" s="24"/>
      <c r="G60603" s="24"/>
      <c r="H60603" s="24"/>
      <c r="I60603" s="24"/>
      <c r="J60603" s="24"/>
      <c r="K60603" s="24"/>
      <c r="L60603" s="24"/>
      <c r="M60603" s="24"/>
      <c r="P60603" s="10"/>
      <c r="R60603" s="10"/>
      <c r="S60603" s="10"/>
      <c r="T60603" s="10"/>
    </row>
    <row r="60604" spans="1:20" ht="16" x14ac:dyDescent="0.2">
      <c r="A60604" s="24"/>
      <c r="B60604" s="24"/>
      <c r="C60604" s="24"/>
      <c r="D60604" s="24"/>
      <c r="E60604" s="24"/>
      <c r="F60604" s="24"/>
      <c r="G60604" s="24"/>
      <c r="H60604" s="24"/>
      <c r="I60604" s="24"/>
      <c r="J60604" s="24"/>
      <c r="K60604" s="24"/>
      <c r="L60604" s="24"/>
      <c r="M60604" s="24"/>
      <c r="P60604" s="10"/>
      <c r="R60604" s="10"/>
      <c r="S60604" s="10"/>
      <c r="T60604" s="10"/>
    </row>
    <row r="60605" spans="1:20" ht="16" x14ac:dyDescent="0.2">
      <c r="A60605" s="24"/>
      <c r="B60605" s="24"/>
      <c r="C60605" s="24"/>
      <c r="D60605" s="24"/>
      <c r="E60605" s="24"/>
      <c r="F60605" s="24"/>
      <c r="G60605" s="24"/>
      <c r="H60605" s="24"/>
      <c r="I60605" s="24"/>
      <c r="J60605" s="24"/>
      <c r="K60605" s="24"/>
      <c r="L60605" s="24"/>
      <c r="M60605" s="24"/>
      <c r="P60605" s="10"/>
      <c r="R60605" s="10"/>
      <c r="S60605" s="10"/>
      <c r="T60605" s="10"/>
    </row>
    <row r="60606" spans="1:20" ht="16" x14ac:dyDescent="0.2">
      <c r="A60606" s="24"/>
      <c r="B60606" s="24"/>
      <c r="C60606" s="24"/>
      <c r="D60606" s="24"/>
      <c r="E60606" s="24"/>
      <c r="F60606" s="24"/>
      <c r="G60606" s="24"/>
      <c r="H60606" s="24"/>
      <c r="I60606" s="24"/>
      <c r="J60606" s="24"/>
      <c r="K60606" s="24"/>
      <c r="L60606" s="24"/>
      <c r="M60606" s="24"/>
      <c r="P60606" s="10"/>
      <c r="R60606" s="10"/>
      <c r="S60606" s="10"/>
      <c r="T60606" s="10"/>
    </row>
    <row r="60607" spans="1:20" ht="16" x14ac:dyDescent="0.2">
      <c r="A60607" s="24"/>
      <c r="B60607" s="24"/>
      <c r="C60607" s="24"/>
      <c r="D60607" s="24"/>
      <c r="E60607" s="24"/>
      <c r="F60607" s="24"/>
      <c r="G60607" s="24"/>
      <c r="H60607" s="24"/>
      <c r="I60607" s="24"/>
      <c r="J60607" s="24"/>
      <c r="K60607" s="24"/>
      <c r="L60607" s="24"/>
      <c r="M60607" s="24"/>
      <c r="P60607" s="10"/>
      <c r="R60607" s="10"/>
      <c r="S60607" s="10"/>
      <c r="T60607" s="10"/>
    </row>
    <row r="60608" spans="1:20" ht="16" x14ac:dyDescent="0.2">
      <c r="A60608" s="24"/>
      <c r="B60608" s="24"/>
      <c r="C60608" s="24"/>
      <c r="D60608" s="24"/>
      <c r="E60608" s="24"/>
      <c r="F60608" s="24"/>
      <c r="G60608" s="24"/>
      <c r="H60608" s="24"/>
      <c r="I60608" s="24"/>
      <c r="J60608" s="24"/>
      <c r="K60608" s="24"/>
      <c r="L60608" s="24"/>
      <c r="M60608" s="24"/>
      <c r="P60608" s="10"/>
      <c r="R60608" s="10"/>
      <c r="S60608" s="10"/>
      <c r="T60608" s="10"/>
    </row>
    <row r="60609" spans="1:20" ht="16" x14ac:dyDescent="0.2">
      <c r="A60609" s="24"/>
      <c r="B60609" s="24"/>
      <c r="C60609" s="24"/>
      <c r="D60609" s="24"/>
      <c r="E60609" s="24"/>
      <c r="F60609" s="24"/>
      <c r="G60609" s="24"/>
      <c r="H60609" s="24"/>
      <c r="I60609" s="24"/>
      <c r="J60609" s="24"/>
      <c r="K60609" s="24"/>
      <c r="L60609" s="24"/>
      <c r="M60609" s="24"/>
      <c r="P60609" s="10"/>
      <c r="R60609" s="10"/>
      <c r="S60609" s="10"/>
      <c r="T60609" s="10"/>
    </row>
    <row r="60610" spans="1:20" ht="16" x14ac:dyDescent="0.2">
      <c r="A60610" s="24"/>
      <c r="B60610" s="24"/>
      <c r="C60610" s="24"/>
      <c r="D60610" s="24"/>
      <c r="E60610" s="24"/>
      <c r="F60610" s="24"/>
      <c r="G60610" s="24"/>
      <c r="H60610" s="24"/>
      <c r="I60610" s="24"/>
      <c r="J60610" s="24"/>
      <c r="K60610" s="24"/>
      <c r="L60610" s="24"/>
      <c r="M60610" s="24"/>
      <c r="P60610" s="10"/>
      <c r="R60610" s="10"/>
      <c r="S60610" s="10"/>
      <c r="T60610" s="10"/>
    </row>
    <row r="60611" spans="1:20" ht="16" x14ac:dyDescent="0.2">
      <c r="A60611" s="24"/>
      <c r="B60611" s="24"/>
      <c r="C60611" s="24"/>
      <c r="D60611" s="24"/>
      <c r="E60611" s="24"/>
      <c r="F60611" s="24"/>
      <c r="G60611" s="24"/>
      <c r="H60611" s="24"/>
      <c r="I60611" s="24"/>
      <c r="J60611" s="24"/>
      <c r="K60611" s="24"/>
      <c r="L60611" s="24"/>
      <c r="M60611" s="24"/>
      <c r="P60611" s="10"/>
      <c r="R60611" s="10"/>
      <c r="S60611" s="10"/>
      <c r="T60611" s="10"/>
    </row>
    <row r="60612" spans="1:20" ht="16" x14ac:dyDescent="0.2">
      <c r="A60612" s="24"/>
      <c r="B60612" s="24"/>
      <c r="C60612" s="24"/>
      <c r="D60612" s="24"/>
      <c r="E60612" s="24"/>
      <c r="F60612" s="24"/>
      <c r="G60612" s="24"/>
      <c r="H60612" s="24"/>
      <c r="I60612" s="24"/>
      <c r="J60612" s="24"/>
      <c r="K60612" s="24"/>
      <c r="L60612" s="24"/>
      <c r="M60612" s="24"/>
      <c r="P60612" s="10"/>
      <c r="R60612" s="10"/>
      <c r="S60612" s="10"/>
      <c r="T60612" s="10"/>
    </row>
    <row r="60613" spans="1:20" ht="16" x14ac:dyDescent="0.2">
      <c r="A60613" s="24"/>
      <c r="B60613" s="24"/>
      <c r="C60613" s="24"/>
      <c r="D60613" s="24"/>
      <c r="E60613" s="24"/>
      <c r="F60613" s="24"/>
      <c r="G60613" s="24"/>
      <c r="H60613" s="24"/>
      <c r="I60613" s="24"/>
      <c r="J60613" s="24"/>
      <c r="K60613" s="24"/>
      <c r="L60613" s="24"/>
      <c r="M60613" s="24"/>
      <c r="P60613" s="10"/>
      <c r="R60613" s="10"/>
      <c r="S60613" s="10"/>
      <c r="T60613" s="10"/>
    </row>
    <row r="60614" spans="1:20" ht="16" x14ac:dyDescent="0.2">
      <c r="A60614" s="24"/>
      <c r="B60614" s="24"/>
      <c r="C60614" s="24"/>
      <c r="D60614" s="24"/>
      <c r="E60614" s="24"/>
      <c r="F60614" s="24"/>
      <c r="G60614" s="24"/>
      <c r="H60614" s="24"/>
      <c r="I60614" s="24"/>
      <c r="J60614" s="24"/>
      <c r="K60614" s="24"/>
      <c r="L60614" s="24"/>
      <c r="M60614" s="24"/>
      <c r="P60614" s="10"/>
      <c r="R60614" s="10"/>
      <c r="S60614" s="10"/>
      <c r="T60614" s="10"/>
    </row>
    <row r="60615" spans="1:20" ht="16" x14ac:dyDescent="0.2">
      <c r="A60615" s="24"/>
      <c r="B60615" s="24"/>
      <c r="C60615" s="24"/>
      <c r="D60615" s="24"/>
      <c r="E60615" s="24"/>
      <c r="F60615" s="24"/>
      <c r="G60615" s="24"/>
      <c r="H60615" s="24"/>
      <c r="I60615" s="24"/>
      <c r="J60615" s="24"/>
      <c r="K60615" s="24"/>
      <c r="L60615" s="24"/>
      <c r="M60615" s="24"/>
      <c r="P60615" s="10"/>
      <c r="R60615" s="10"/>
      <c r="S60615" s="10"/>
      <c r="T60615" s="10"/>
    </row>
    <row r="60616" spans="1:20" ht="16" x14ac:dyDescent="0.2">
      <c r="A60616" s="24"/>
      <c r="B60616" s="24"/>
      <c r="C60616" s="24"/>
      <c r="D60616" s="24"/>
      <c r="E60616" s="24"/>
      <c r="F60616" s="24"/>
      <c r="G60616" s="24"/>
      <c r="H60616" s="24"/>
      <c r="I60616" s="24"/>
      <c r="J60616" s="24"/>
      <c r="K60616" s="24"/>
      <c r="L60616" s="24"/>
      <c r="M60616" s="24"/>
      <c r="P60616" s="10"/>
      <c r="R60616" s="10"/>
      <c r="S60616" s="10"/>
      <c r="T60616" s="10"/>
    </row>
    <row r="60617" spans="1:20" ht="16" x14ac:dyDescent="0.2">
      <c r="A60617" s="24"/>
      <c r="B60617" s="24"/>
      <c r="C60617" s="24"/>
      <c r="D60617" s="24"/>
      <c r="E60617" s="24"/>
      <c r="F60617" s="24"/>
      <c r="G60617" s="24"/>
      <c r="H60617" s="24"/>
      <c r="I60617" s="24"/>
      <c r="J60617" s="24"/>
      <c r="K60617" s="24"/>
      <c r="L60617" s="24"/>
      <c r="M60617" s="24"/>
      <c r="P60617" s="10"/>
      <c r="R60617" s="10"/>
      <c r="S60617" s="10"/>
      <c r="T60617" s="10"/>
    </row>
    <row r="60618" spans="1:20" ht="16" x14ac:dyDescent="0.2">
      <c r="A60618" s="24"/>
      <c r="B60618" s="24"/>
      <c r="C60618" s="24"/>
      <c r="D60618" s="24"/>
      <c r="E60618" s="24"/>
      <c r="F60618" s="24"/>
      <c r="G60618" s="24"/>
      <c r="H60618" s="24"/>
      <c r="I60618" s="24"/>
      <c r="J60618" s="24"/>
      <c r="K60618" s="24"/>
      <c r="L60618" s="24"/>
      <c r="M60618" s="24"/>
      <c r="P60618" s="10"/>
      <c r="R60618" s="10"/>
      <c r="S60618" s="10"/>
      <c r="T60618" s="10"/>
    </row>
    <row r="60619" spans="1:20" ht="16" x14ac:dyDescent="0.2">
      <c r="A60619" s="24"/>
      <c r="B60619" s="24"/>
      <c r="C60619" s="24"/>
      <c r="D60619" s="24"/>
      <c r="E60619" s="24"/>
      <c r="F60619" s="24"/>
      <c r="G60619" s="24"/>
      <c r="H60619" s="24"/>
      <c r="I60619" s="24"/>
      <c r="J60619" s="24"/>
      <c r="K60619" s="24"/>
      <c r="L60619" s="24"/>
      <c r="M60619" s="24"/>
      <c r="P60619" s="10"/>
      <c r="R60619" s="10"/>
      <c r="S60619" s="10"/>
      <c r="T60619" s="10"/>
    </row>
    <row r="60620" spans="1:20" ht="16" x14ac:dyDescent="0.2">
      <c r="A60620" s="24"/>
      <c r="B60620" s="24"/>
      <c r="C60620" s="24"/>
      <c r="D60620" s="24"/>
      <c r="E60620" s="24"/>
      <c r="F60620" s="24"/>
      <c r="G60620" s="24"/>
      <c r="H60620" s="24"/>
      <c r="I60620" s="24"/>
      <c r="J60620" s="24"/>
      <c r="K60620" s="24"/>
      <c r="L60620" s="24"/>
      <c r="M60620" s="24"/>
      <c r="P60620" s="10"/>
      <c r="R60620" s="10"/>
      <c r="S60620" s="10"/>
      <c r="T60620" s="10"/>
    </row>
    <row r="60621" spans="1:20" ht="16" x14ac:dyDescent="0.2">
      <c r="A60621" s="24"/>
      <c r="B60621" s="24"/>
      <c r="C60621" s="24"/>
      <c r="D60621" s="24"/>
      <c r="E60621" s="24"/>
      <c r="F60621" s="24"/>
      <c r="G60621" s="24"/>
      <c r="H60621" s="24"/>
      <c r="I60621" s="24"/>
      <c r="J60621" s="24"/>
      <c r="K60621" s="24"/>
      <c r="L60621" s="24"/>
      <c r="M60621" s="24"/>
      <c r="P60621" s="10"/>
      <c r="R60621" s="10"/>
      <c r="S60621" s="10"/>
      <c r="T60621" s="10"/>
    </row>
    <row r="60622" spans="1:20" ht="16" x14ac:dyDescent="0.2">
      <c r="A60622" s="24"/>
      <c r="B60622" s="24"/>
      <c r="C60622" s="24"/>
      <c r="D60622" s="24"/>
      <c r="E60622" s="24"/>
      <c r="F60622" s="24"/>
      <c r="G60622" s="24"/>
      <c r="H60622" s="24"/>
      <c r="I60622" s="24"/>
      <c r="J60622" s="24"/>
      <c r="K60622" s="24"/>
      <c r="L60622" s="24"/>
      <c r="M60622" s="24"/>
      <c r="P60622" s="10"/>
      <c r="R60622" s="10"/>
      <c r="S60622" s="10"/>
      <c r="T60622" s="10"/>
    </row>
    <row r="60623" spans="1:20" ht="16" x14ac:dyDescent="0.2">
      <c r="A60623" s="24"/>
      <c r="B60623" s="24"/>
      <c r="C60623" s="24"/>
      <c r="D60623" s="24"/>
      <c r="E60623" s="24"/>
      <c r="F60623" s="24"/>
      <c r="G60623" s="24"/>
      <c r="H60623" s="24"/>
      <c r="I60623" s="24"/>
      <c r="J60623" s="24"/>
      <c r="K60623" s="24"/>
      <c r="L60623" s="24"/>
      <c r="M60623" s="24"/>
      <c r="P60623" s="10"/>
      <c r="R60623" s="10"/>
      <c r="S60623" s="10"/>
      <c r="T60623" s="10"/>
    </row>
    <row r="60624" spans="1:20" ht="16" x14ac:dyDescent="0.2">
      <c r="A60624" s="24"/>
      <c r="B60624" s="24"/>
      <c r="C60624" s="24"/>
      <c r="D60624" s="24"/>
      <c r="E60624" s="24"/>
      <c r="F60624" s="24"/>
      <c r="G60624" s="24"/>
      <c r="H60624" s="24"/>
      <c r="I60624" s="24"/>
      <c r="J60624" s="24"/>
      <c r="K60624" s="24"/>
      <c r="L60624" s="24"/>
      <c r="M60624" s="24"/>
      <c r="P60624" s="10"/>
      <c r="R60624" s="10"/>
      <c r="S60624" s="10"/>
      <c r="T60624" s="10"/>
    </row>
    <row r="60625" spans="1:20" ht="16" x14ac:dyDescent="0.2">
      <c r="A60625" s="24"/>
      <c r="B60625" s="24"/>
      <c r="C60625" s="24"/>
      <c r="D60625" s="24"/>
      <c r="E60625" s="24"/>
      <c r="F60625" s="24"/>
      <c r="G60625" s="24"/>
      <c r="H60625" s="24"/>
      <c r="I60625" s="24"/>
      <c r="J60625" s="24"/>
      <c r="K60625" s="24"/>
      <c r="L60625" s="24"/>
      <c r="M60625" s="24"/>
      <c r="P60625" s="10"/>
      <c r="R60625" s="10"/>
      <c r="S60625" s="10"/>
      <c r="T60625" s="10"/>
    </row>
    <row r="60626" spans="1:20" ht="16" x14ac:dyDescent="0.2">
      <c r="A60626" s="24"/>
      <c r="B60626" s="24"/>
      <c r="C60626" s="24"/>
      <c r="D60626" s="24"/>
      <c r="E60626" s="24"/>
      <c r="F60626" s="24"/>
      <c r="G60626" s="24"/>
      <c r="H60626" s="24"/>
      <c r="I60626" s="24"/>
      <c r="J60626" s="24"/>
      <c r="K60626" s="24"/>
      <c r="L60626" s="24"/>
      <c r="M60626" s="24"/>
      <c r="P60626" s="10"/>
      <c r="R60626" s="10"/>
      <c r="S60626" s="10"/>
      <c r="T60626" s="10"/>
    </row>
    <row r="60627" spans="1:20" ht="16" x14ac:dyDescent="0.2">
      <c r="A60627" s="24"/>
      <c r="B60627" s="24"/>
      <c r="C60627" s="24"/>
      <c r="D60627" s="24"/>
      <c r="E60627" s="24"/>
      <c r="F60627" s="24"/>
      <c r="G60627" s="24"/>
      <c r="H60627" s="24"/>
      <c r="I60627" s="24"/>
      <c r="J60627" s="24"/>
      <c r="K60627" s="24"/>
      <c r="L60627" s="24"/>
      <c r="M60627" s="24"/>
      <c r="P60627" s="10"/>
      <c r="R60627" s="10"/>
      <c r="S60627" s="10"/>
      <c r="T60627" s="10"/>
    </row>
    <row r="60628" spans="1:20" ht="16" x14ac:dyDescent="0.2">
      <c r="A60628" s="24"/>
      <c r="B60628" s="24"/>
      <c r="C60628" s="24"/>
      <c r="D60628" s="24"/>
      <c r="E60628" s="24"/>
      <c r="F60628" s="24"/>
      <c r="G60628" s="24"/>
      <c r="H60628" s="24"/>
      <c r="I60628" s="24"/>
      <c r="J60628" s="24"/>
      <c r="K60628" s="24"/>
      <c r="L60628" s="24"/>
      <c r="M60628" s="24"/>
      <c r="P60628" s="10"/>
      <c r="R60628" s="10"/>
      <c r="S60628" s="10"/>
      <c r="T60628" s="10"/>
    </row>
    <row r="60629" spans="1:20" ht="16" x14ac:dyDescent="0.2">
      <c r="A60629" s="24"/>
      <c r="B60629" s="24"/>
      <c r="C60629" s="24"/>
      <c r="D60629" s="24"/>
      <c r="E60629" s="24"/>
      <c r="F60629" s="24"/>
      <c r="G60629" s="24"/>
      <c r="H60629" s="24"/>
      <c r="I60629" s="24"/>
      <c r="J60629" s="24"/>
      <c r="K60629" s="24"/>
      <c r="L60629" s="24"/>
      <c r="M60629" s="24"/>
      <c r="P60629" s="10"/>
      <c r="R60629" s="10"/>
      <c r="S60629" s="10"/>
      <c r="T60629" s="10"/>
    </row>
    <row r="60630" spans="1:20" ht="16" x14ac:dyDescent="0.2">
      <c r="A60630" s="24"/>
      <c r="B60630" s="24"/>
      <c r="C60630" s="24"/>
      <c r="D60630" s="24"/>
      <c r="E60630" s="24"/>
      <c r="F60630" s="24"/>
      <c r="G60630" s="24"/>
      <c r="H60630" s="24"/>
      <c r="I60630" s="24"/>
      <c r="J60630" s="24"/>
      <c r="K60630" s="24"/>
      <c r="L60630" s="24"/>
      <c r="M60630" s="24"/>
      <c r="P60630" s="10"/>
      <c r="R60630" s="10"/>
      <c r="S60630" s="10"/>
      <c r="T60630" s="10"/>
    </row>
    <row r="60631" spans="1:20" ht="16" x14ac:dyDescent="0.2">
      <c r="A60631" s="24"/>
      <c r="B60631" s="24"/>
      <c r="C60631" s="24"/>
      <c r="D60631" s="24"/>
      <c r="E60631" s="24"/>
      <c r="F60631" s="24"/>
      <c r="G60631" s="24"/>
      <c r="H60631" s="24"/>
      <c r="I60631" s="24"/>
      <c r="J60631" s="24"/>
      <c r="K60631" s="24"/>
      <c r="L60631" s="24"/>
      <c r="M60631" s="24"/>
      <c r="P60631" s="10"/>
      <c r="R60631" s="10"/>
      <c r="S60631" s="10"/>
      <c r="T60631" s="10"/>
    </row>
    <row r="60632" spans="1:20" ht="16" x14ac:dyDescent="0.2">
      <c r="A60632" s="24"/>
      <c r="B60632" s="24"/>
      <c r="C60632" s="24"/>
      <c r="D60632" s="24"/>
      <c r="E60632" s="24"/>
      <c r="F60632" s="24"/>
      <c r="G60632" s="24"/>
      <c r="H60632" s="24"/>
      <c r="I60632" s="24"/>
      <c r="J60632" s="24"/>
      <c r="K60632" s="24"/>
      <c r="L60632" s="24"/>
      <c r="M60632" s="24"/>
      <c r="P60632" s="10"/>
      <c r="R60632" s="10"/>
      <c r="S60632" s="10"/>
      <c r="T60632" s="10"/>
    </row>
    <row r="60633" spans="1:20" ht="16" x14ac:dyDescent="0.2">
      <c r="A60633" s="24"/>
      <c r="B60633" s="24"/>
      <c r="C60633" s="24"/>
      <c r="D60633" s="24"/>
      <c r="E60633" s="24"/>
      <c r="F60633" s="24"/>
      <c r="G60633" s="24"/>
      <c r="H60633" s="24"/>
      <c r="I60633" s="24"/>
      <c r="J60633" s="24"/>
      <c r="K60633" s="24"/>
      <c r="L60633" s="24"/>
      <c r="M60633" s="24"/>
      <c r="P60633" s="10"/>
      <c r="R60633" s="10"/>
      <c r="S60633" s="10"/>
      <c r="T60633" s="10"/>
    </row>
    <row r="60634" spans="1:20" ht="16" x14ac:dyDescent="0.2">
      <c r="A60634" s="24"/>
      <c r="B60634" s="24"/>
      <c r="C60634" s="24"/>
      <c r="D60634" s="24"/>
      <c r="E60634" s="24"/>
      <c r="F60634" s="24"/>
      <c r="G60634" s="24"/>
      <c r="H60634" s="24"/>
      <c r="I60634" s="24"/>
      <c r="J60634" s="24"/>
      <c r="K60634" s="24"/>
      <c r="L60634" s="24"/>
      <c r="M60634" s="24"/>
      <c r="P60634" s="10"/>
      <c r="R60634" s="10"/>
      <c r="S60634" s="10"/>
      <c r="T60634" s="10"/>
    </row>
    <row r="60635" spans="1:20" ht="16" x14ac:dyDescent="0.2">
      <c r="A60635" s="24"/>
      <c r="B60635" s="24"/>
      <c r="C60635" s="24"/>
      <c r="D60635" s="24"/>
      <c r="E60635" s="24"/>
      <c r="F60635" s="24"/>
      <c r="G60635" s="24"/>
      <c r="H60635" s="24"/>
      <c r="I60635" s="24"/>
      <c r="J60635" s="24"/>
      <c r="K60635" s="24"/>
      <c r="L60635" s="24"/>
      <c r="M60635" s="24"/>
      <c r="P60635" s="10"/>
      <c r="R60635" s="10"/>
      <c r="S60635" s="10"/>
      <c r="T60635" s="10"/>
    </row>
    <row r="60636" spans="1:20" ht="16" x14ac:dyDescent="0.2">
      <c r="A60636" s="24"/>
      <c r="B60636" s="24"/>
      <c r="C60636" s="24"/>
      <c r="D60636" s="24"/>
      <c r="E60636" s="24"/>
      <c r="F60636" s="24"/>
      <c r="G60636" s="24"/>
      <c r="H60636" s="24"/>
      <c r="I60636" s="24"/>
      <c r="J60636" s="24"/>
      <c r="K60636" s="24"/>
      <c r="L60636" s="24"/>
      <c r="M60636" s="24"/>
      <c r="P60636" s="10"/>
      <c r="R60636" s="10"/>
      <c r="S60636" s="10"/>
      <c r="T60636" s="10"/>
    </row>
    <row r="60637" spans="1:20" ht="16" x14ac:dyDescent="0.2">
      <c r="A60637" s="24"/>
      <c r="B60637" s="24"/>
      <c r="C60637" s="24"/>
      <c r="D60637" s="24"/>
      <c r="E60637" s="24"/>
      <c r="F60637" s="24"/>
      <c r="G60637" s="24"/>
      <c r="H60637" s="24"/>
      <c r="I60637" s="24"/>
      <c r="J60637" s="24"/>
      <c r="K60637" s="24"/>
      <c r="L60637" s="24"/>
      <c r="M60637" s="24"/>
      <c r="P60637" s="10"/>
      <c r="R60637" s="10"/>
      <c r="S60637" s="10"/>
      <c r="T60637" s="10"/>
    </row>
    <row r="60638" spans="1:20" ht="16" x14ac:dyDescent="0.2">
      <c r="A60638" s="24"/>
      <c r="B60638" s="24"/>
      <c r="C60638" s="24"/>
      <c r="D60638" s="24"/>
      <c r="E60638" s="24"/>
      <c r="F60638" s="24"/>
      <c r="G60638" s="24"/>
      <c r="H60638" s="24"/>
      <c r="I60638" s="24"/>
      <c r="J60638" s="24"/>
      <c r="K60638" s="24"/>
      <c r="L60638" s="24"/>
      <c r="M60638" s="24"/>
      <c r="P60638" s="10"/>
      <c r="R60638" s="10"/>
      <c r="S60638" s="10"/>
      <c r="T60638" s="10"/>
    </row>
    <row r="60639" spans="1:20" ht="16" x14ac:dyDescent="0.2">
      <c r="A60639" s="24"/>
      <c r="B60639" s="24"/>
      <c r="C60639" s="24"/>
      <c r="D60639" s="24"/>
      <c r="E60639" s="24"/>
      <c r="F60639" s="24"/>
      <c r="G60639" s="24"/>
      <c r="H60639" s="24"/>
      <c r="I60639" s="24"/>
      <c r="J60639" s="24"/>
      <c r="K60639" s="24"/>
      <c r="L60639" s="24"/>
      <c r="M60639" s="24"/>
      <c r="P60639" s="10"/>
      <c r="R60639" s="10"/>
      <c r="S60639" s="10"/>
      <c r="T60639" s="10"/>
    </row>
    <row r="60640" spans="1:20" ht="16" x14ac:dyDescent="0.2">
      <c r="A60640" s="24"/>
      <c r="B60640" s="24"/>
      <c r="C60640" s="24"/>
      <c r="D60640" s="24"/>
      <c r="E60640" s="24"/>
      <c r="F60640" s="24"/>
      <c r="G60640" s="24"/>
      <c r="H60640" s="24"/>
      <c r="I60640" s="24"/>
      <c r="J60640" s="24"/>
      <c r="K60640" s="24"/>
      <c r="L60640" s="24"/>
      <c r="M60640" s="24"/>
      <c r="P60640" s="10"/>
      <c r="R60640" s="10"/>
      <c r="S60640" s="10"/>
      <c r="T60640" s="10"/>
    </row>
    <row r="60641" spans="1:20" ht="16" x14ac:dyDescent="0.2">
      <c r="A60641" s="24"/>
      <c r="B60641" s="24"/>
      <c r="C60641" s="24"/>
      <c r="D60641" s="24"/>
      <c r="E60641" s="24"/>
      <c r="F60641" s="24"/>
      <c r="G60641" s="24"/>
      <c r="H60641" s="24"/>
      <c r="I60641" s="24"/>
      <c r="J60641" s="24"/>
      <c r="K60641" s="24"/>
      <c r="L60641" s="24"/>
      <c r="M60641" s="24"/>
      <c r="P60641" s="10"/>
      <c r="R60641" s="10"/>
      <c r="S60641" s="10"/>
      <c r="T60641" s="10"/>
    </row>
    <row r="60642" spans="1:20" ht="16" x14ac:dyDescent="0.2">
      <c r="A60642" s="24"/>
      <c r="B60642" s="24"/>
      <c r="C60642" s="24"/>
      <c r="D60642" s="24"/>
      <c r="E60642" s="24"/>
      <c r="F60642" s="24"/>
      <c r="G60642" s="24"/>
      <c r="H60642" s="24"/>
      <c r="I60642" s="24"/>
      <c r="J60642" s="24"/>
      <c r="K60642" s="24"/>
      <c r="L60642" s="24"/>
      <c r="M60642" s="24"/>
      <c r="P60642" s="10"/>
      <c r="R60642" s="10"/>
      <c r="S60642" s="10"/>
      <c r="T60642" s="10"/>
    </row>
    <row r="60643" spans="1:20" ht="16" x14ac:dyDescent="0.2">
      <c r="A60643" s="24"/>
      <c r="B60643" s="24"/>
      <c r="C60643" s="24"/>
      <c r="D60643" s="24"/>
      <c r="E60643" s="24"/>
      <c r="F60643" s="24"/>
      <c r="G60643" s="24"/>
      <c r="H60643" s="24"/>
      <c r="I60643" s="24"/>
      <c r="J60643" s="24"/>
      <c r="K60643" s="24"/>
      <c r="L60643" s="24"/>
      <c r="M60643" s="24"/>
      <c r="P60643" s="10"/>
      <c r="R60643" s="10"/>
      <c r="S60643" s="10"/>
      <c r="T60643" s="10"/>
    </row>
    <row r="60644" spans="1:20" ht="16" x14ac:dyDescent="0.2">
      <c r="A60644" s="24"/>
      <c r="B60644" s="24"/>
      <c r="C60644" s="24"/>
      <c r="D60644" s="24"/>
      <c r="E60644" s="24"/>
      <c r="F60644" s="24"/>
      <c r="G60644" s="24"/>
      <c r="H60644" s="24"/>
      <c r="I60644" s="24"/>
      <c r="J60644" s="24"/>
      <c r="K60644" s="24"/>
      <c r="L60644" s="24"/>
      <c r="M60644" s="24"/>
      <c r="P60644" s="10"/>
      <c r="R60644" s="10"/>
      <c r="S60644" s="10"/>
      <c r="T60644" s="10"/>
    </row>
    <row r="60645" spans="1:20" ht="16" x14ac:dyDescent="0.2">
      <c r="A60645" s="24"/>
      <c r="B60645" s="24"/>
      <c r="C60645" s="24"/>
      <c r="D60645" s="24"/>
      <c r="E60645" s="24"/>
      <c r="F60645" s="24"/>
      <c r="G60645" s="24"/>
      <c r="H60645" s="24"/>
      <c r="I60645" s="24"/>
      <c r="J60645" s="24"/>
      <c r="K60645" s="24"/>
      <c r="L60645" s="24"/>
      <c r="M60645" s="24"/>
      <c r="P60645" s="10"/>
      <c r="R60645" s="10"/>
      <c r="S60645" s="10"/>
      <c r="T60645" s="10"/>
    </row>
    <row r="60646" spans="1:20" ht="16" x14ac:dyDescent="0.2">
      <c r="A60646" s="24"/>
      <c r="B60646" s="24"/>
      <c r="C60646" s="24"/>
      <c r="D60646" s="24"/>
      <c r="E60646" s="24"/>
      <c r="F60646" s="24"/>
      <c r="G60646" s="24"/>
      <c r="H60646" s="24"/>
      <c r="I60646" s="24"/>
      <c r="J60646" s="24"/>
      <c r="K60646" s="24"/>
      <c r="L60646" s="24"/>
      <c r="M60646" s="24"/>
      <c r="P60646" s="10"/>
      <c r="R60646" s="10"/>
      <c r="S60646" s="10"/>
      <c r="T60646" s="10"/>
    </row>
    <row r="60647" spans="1:20" ht="16" x14ac:dyDescent="0.2">
      <c r="A60647" s="24"/>
      <c r="B60647" s="24"/>
      <c r="C60647" s="24"/>
      <c r="D60647" s="24"/>
      <c r="E60647" s="24"/>
      <c r="F60647" s="24"/>
      <c r="G60647" s="24"/>
      <c r="H60647" s="24"/>
      <c r="I60647" s="24"/>
      <c r="J60647" s="24"/>
      <c r="K60647" s="24"/>
      <c r="L60647" s="24"/>
      <c r="M60647" s="24"/>
      <c r="P60647" s="10"/>
      <c r="R60647" s="10"/>
      <c r="S60647" s="10"/>
      <c r="T60647" s="10"/>
    </row>
    <row r="60648" spans="1:20" ht="16" x14ac:dyDescent="0.2">
      <c r="A60648" s="24"/>
      <c r="B60648" s="24"/>
      <c r="C60648" s="24"/>
      <c r="D60648" s="24"/>
      <c r="E60648" s="24"/>
      <c r="F60648" s="24"/>
      <c r="G60648" s="24"/>
      <c r="H60648" s="24"/>
      <c r="I60648" s="24"/>
      <c r="J60648" s="24"/>
      <c r="K60648" s="24"/>
      <c r="L60648" s="24"/>
      <c r="M60648" s="24"/>
      <c r="P60648" s="10"/>
      <c r="R60648" s="10"/>
      <c r="S60648" s="10"/>
      <c r="T60648" s="10"/>
    </row>
    <row r="60649" spans="1:20" ht="16" x14ac:dyDescent="0.2">
      <c r="A60649" s="24"/>
      <c r="B60649" s="24"/>
      <c r="C60649" s="24"/>
      <c r="D60649" s="24"/>
      <c r="E60649" s="24"/>
      <c r="F60649" s="24"/>
      <c r="G60649" s="24"/>
      <c r="H60649" s="24"/>
      <c r="I60649" s="24"/>
      <c r="J60649" s="24"/>
      <c r="K60649" s="24"/>
      <c r="L60649" s="24"/>
      <c r="M60649" s="24"/>
      <c r="P60649" s="10"/>
      <c r="R60649" s="10"/>
      <c r="S60649" s="10"/>
      <c r="T60649" s="10"/>
    </row>
    <row r="60650" spans="1:20" ht="16" x14ac:dyDescent="0.2">
      <c r="A60650" s="24"/>
      <c r="B60650" s="24"/>
      <c r="C60650" s="24"/>
      <c r="D60650" s="24"/>
      <c r="E60650" s="24"/>
      <c r="F60650" s="24"/>
      <c r="G60650" s="24"/>
      <c r="H60650" s="24"/>
      <c r="I60650" s="24"/>
      <c r="J60650" s="24"/>
      <c r="K60650" s="24"/>
      <c r="L60650" s="24"/>
      <c r="M60650" s="24"/>
      <c r="P60650" s="10"/>
      <c r="R60650" s="10"/>
      <c r="S60650" s="10"/>
      <c r="T60650" s="10"/>
    </row>
    <row r="60651" spans="1:20" ht="16" x14ac:dyDescent="0.2">
      <c r="A60651" s="24"/>
      <c r="B60651" s="24"/>
      <c r="C60651" s="24"/>
      <c r="D60651" s="24"/>
      <c r="E60651" s="24"/>
      <c r="F60651" s="24"/>
      <c r="G60651" s="24"/>
      <c r="H60651" s="24"/>
      <c r="I60651" s="24"/>
      <c r="J60651" s="24"/>
      <c r="K60651" s="24"/>
      <c r="L60651" s="24"/>
      <c r="M60651" s="24"/>
      <c r="P60651" s="10"/>
      <c r="R60651" s="10"/>
      <c r="S60651" s="10"/>
      <c r="T60651" s="10"/>
    </row>
    <row r="60652" spans="1:20" ht="16" x14ac:dyDescent="0.2">
      <c r="A60652" s="24"/>
      <c r="B60652" s="24"/>
      <c r="C60652" s="24"/>
      <c r="D60652" s="24"/>
      <c r="E60652" s="24"/>
      <c r="F60652" s="24"/>
      <c r="G60652" s="24"/>
      <c r="H60652" s="24"/>
      <c r="I60652" s="24"/>
      <c r="J60652" s="24"/>
      <c r="K60652" s="24"/>
      <c r="L60652" s="24"/>
      <c r="M60652" s="24"/>
      <c r="P60652" s="10"/>
      <c r="R60652" s="10"/>
      <c r="S60652" s="10"/>
      <c r="T60652" s="10"/>
    </row>
    <row r="60653" spans="1:20" ht="16" x14ac:dyDescent="0.2">
      <c r="A60653" s="24"/>
      <c r="B60653" s="24"/>
      <c r="C60653" s="24"/>
      <c r="D60653" s="24"/>
      <c r="E60653" s="24"/>
      <c r="F60653" s="24"/>
      <c r="G60653" s="24"/>
      <c r="H60653" s="24"/>
      <c r="I60653" s="24"/>
      <c r="J60653" s="24"/>
      <c r="K60653" s="24"/>
      <c r="L60653" s="24"/>
      <c r="M60653" s="24"/>
      <c r="P60653" s="10"/>
      <c r="R60653" s="10"/>
      <c r="S60653" s="10"/>
      <c r="T60653" s="10"/>
    </row>
    <row r="60654" spans="1:20" ht="16" x14ac:dyDescent="0.2">
      <c r="A60654" s="24"/>
      <c r="B60654" s="24"/>
      <c r="C60654" s="24"/>
      <c r="D60654" s="24"/>
      <c r="E60654" s="24"/>
      <c r="F60654" s="24"/>
      <c r="G60654" s="24"/>
      <c r="H60654" s="24"/>
      <c r="I60654" s="24"/>
      <c r="J60654" s="24"/>
      <c r="K60654" s="24"/>
      <c r="L60654" s="24"/>
      <c r="M60654" s="24"/>
      <c r="P60654" s="10"/>
      <c r="R60654" s="10"/>
      <c r="S60654" s="10"/>
      <c r="T60654" s="10"/>
    </row>
    <row r="60655" spans="1:20" ht="16" x14ac:dyDescent="0.2">
      <c r="A60655" s="24"/>
      <c r="B60655" s="24"/>
      <c r="C60655" s="24"/>
      <c r="D60655" s="24"/>
      <c r="E60655" s="24"/>
      <c r="F60655" s="24"/>
      <c r="G60655" s="24"/>
      <c r="H60655" s="24"/>
      <c r="I60655" s="24"/>
      <c r="J60655" s="24"/>
      <c r="K60655" s="24"/>
      <c r="L60655" s="24"/>
      <c r="M60655" s="24"/>
      <c r="P60655" s="10"/>
      <c r="R60655" s="10"/>
      <c r="S60655" s="10"/>
      <c r="T60655" s="10"/>
    </row>
    <row r="60656" spans="1:20" ht="16" x14ac:dyDescent="0.2">
      <c r="A60656" s="24"/>
      <c r="B60656" s="24"/>
      <c r="C60656" s="24"/>
      <c r="D60656" s="24"/>
      <c r="E60656" s="24"/>
      <c r="F60656" s="24"/>
      <c r="G60656" s="24"/>
      <c r="H60656" s="24"/>
      <c r="I60656" s="24"/>
      <c r="J60656" s="24"/>
      <c r="K60656" s="24"/>
      <c r="L60656" s="24"/>
      <c r="M60656" s="24"/>
      <c r="P60656" s="10"/>
      <c r="R60656" s="10"/>
      <c r="S60656" s="10"/>
      <c r="T60656" s="10"/>
    </row>
    <row r="60657" spans="1:20" ht="16" x14ac:dyDescent="0.2">
      <c r="A60657" s="24"/>
      <c r="B60657" s="24"/>
      <c r="C60657" s="24"/>
      <c r="D60657" s="24"/>
      <c r="E60657" s="24"/>
      <c r="F60657" s="24"/>
      <c r="G60657" s="24"/>
      <c r="H60657" s="24"/>
      <c r="I60657" s="24"/>
      <c r="J60657" s="24"/>
      <c r="K60657" s="24"/>
      <c r="L60657" s="24"/>
      <c r="M60657" s="24"/>
      <c r="P60657" s="10"/>
      <c r="R60657" s="10"/>
      <c r="S60657" s="10"/>
      <c r="T60657" s="10"/>
    </row>
    <row r="60658" spans="1:20" ht="16" x14ac:dyDescent="0.2">
      <c r="A60658" s="24"/>
      <c r="B60658" s="24"/>
      <c r="C60658" s="24"/>
      <c r="D60658" s="24"/>
      <c r="E60658" s="24"/>
      <c r="F60658" s="24"/>
      <c r="G60658" s="24"/>
      <c r="H60658" s="24"/>
      <c r="I60658" s="24"/>
      <c r="J60658" s="24"/>
      <c r="K60658" s="24"/>
      <c r="L60658" s="24"/>
      <c r="M60658" s="24"/>
      <c r="P60658" s="10"/>
      <c r="R60658" s="10"/>
      <c r="S60658" s="10"/>
      <c r="T60658" s="10"/>
    </row>
    <row r="60659" spans="1:20" ht="16" x14ac:dyDescent="0.2">
      <c r="A60659" s="24"/>
      <c r="B60659" s="24"/>
      <c r="C60659" s="24"/>
      <c r="D60659" s="24"/>
      <c r="E60659" s="24"/>
      <c r="F60659" s="24"/>
      <c r="G60659" s="24"/>
      <c r="H60659" s="24"/>
      <c r="I60659" s="24"/>
      <c r="J60659" s="24"/>
      <c r="K60659" s="24"/>
      <c r="L60659" s="24"/>
      <c r="M60659" s="24"/>
      <c r="P60659" s="10"/>
      <c r="R60659" s="10"/>
      <c r="S60659" s="10"/>
      <c r="T60659" s="10"/>
    </row>
    <row r="60660" spans="1:20" ht="16" x14ac:dyDescent="0.2">
      <c r="A60660" s="24"/>
      <c r="B60660" s="24"/>
      <c r="C60660" s="24"/>
      <c r="D60660" s="24"/>
      <c r="E60660" s="24"/>
      <c r="F60660" s="24"/>
      <c r="G60660" s="24"/>
      <c r="H60660" s="24"/>
      <c r="I60660" s="24"/>
      <c r="J60660" s="24"/>
      <c r="K60660" s="24"/>
      <c r="L60660" s="24"/>
      <c r="M60660" s="24"/>
      <c r="P60660" s="10"/>
      <c r="R60660" s="10"/>
      <c r="S60660" s="10"/>
      <c r="T60660" s="10"/>
    </row>
    <row r="60661" spans="1:20" ht="16" x14ac:dyDescent="0.2">
      <c r="A60661" s="24"/>
      <c r="B60661" s="24"/>
      <c r="C60661" s="24"/>
      <c r="D60661" s="24"/>
      <c r="E60661" s="24"/>
      <c r="F60661" s="24"/>
      <c r="G60661" s="24"/>
      <c r="H60661" s="24"/>
      <c r="I60661" s="24"/>
      <c r="J60661" s="24"/>
      <c r="K60661" s="24"/>
      <c r="L60661" s="24"/>
      <c r="M60661" s="24"/>
      <c r="P60661" s="10"/>
      <c r="R60661" s="10"/>
      <c r="S60661" s="10"/>
      <c r="T60661" s="10"/>
    </row>
    <row r="60662" spans="1:20" ht="16" x14ac:dyDescent="0.2">
      <c r="A60662" s="24"/>
      <c r="B60662" s="24"/>
      <c r="C60662" s="24"/>
      <c r="D60662" s="24"/>
      <c r="E60662" s="24"/>
      <c r="F60662" s="24"/>
      <c r="G60662" s="24"/>
      <c r="H60662" s="24"/>
      <c r="I60662" s="24"/>
      <c r="J60662" s="24"/>
      <c r="K60662" s="24"/>
      <c r="L60662" s="24"/>
      <c r="M60662" s="24"/>
      <c r="P60662" s="10"/>
      <c r="R60662" s="10"/>
      <c r="S60662" s="10"/>
      <c r="T60662" s="10"/>
    </row>
    <row r="60663" spans="1:20" ht="16" x14ac:dyDescent="0.2">
      <c r="A60663" s="24"/>
      <c r="B60663" s="24"/>
      <c r="C60663" s="24"/>
      <c r="D60663" s="24"/>
      <c r="E60663" s="24"/>
      <c r="F60663" s="24"/>
      <c r="G60663" s="24"/>
      <c r="H60663" s="24"/>
      <c r="I60663" s="24"/>
      <c r="J60663" s="24"/>
      <c r="K60663" s="24"/>
      <c r="L60663" s="24"/>
      <c r="M60663" s="24"/>
      <c r="P60663" s="10"/>
      <c r="R60663" s="10"/>
      <c r="S60663" s="10"/>
      <c r="T60663" s="10"/>
    </row>
    <row r="60664" spans="1:20" ht="16" x14ac:dyDescent="0.2">
      <c r="A60664" s="24"/>
      <c r="B60664" s="24"/>
      <c r="C60664" s="24"/>
      <c r="D60664" s="24"/>
      <c r="E60664" s="24"/>
      <c r="F60664" s="24"/>
      <c r="G60664" s="24"/>
      <c r="H60664" s="24"/>
      <c r="I60664" s="24"/>
      <c r="J60664" s="24"/>
      <c r="K60664" s="24"/>
      <c r="L60664" s="24"/>
      <c r="M60664" s="24"/>
      <c r="P60664" s="10"/>
      <c r="R60664" s="10"/>
      <c r="S60664" s="10"/>
      <c r="T60664" s="10"/>
    </row>
    <row r="60665" spans="1:20" ht="16" x14ac:dyDescent="0.2">
      <c r="A60665" s="24"/>
      <c r="B60665" s="24"/>
      <c r="C60665" s="24"/>
      <c r="D60665" s="24"/>
      <c r="E60665" s="24"/>
      <c r="F60665" s="24"/>
      <c r="G60665" s="24"/>
      <c r="H60665" s="24"/>
      <c r="I60665" s="24"/>
      <c r="J60665" s="24"/>
      <c r="K60665" s="24"/>
      <c r="L60665" s="24"/>
      <c r="M60665" s="24"/>
      <c r="P60665" s="10"/>
      <c r="R60665" s="10"/>
      <c r="S60665" s="10"/>
      <c r="T60665" s="10"/>
    </row>
    <row r="60666" spans="1:20" ht="16" x14ac:dyDescent="0.2">
      <c r="A60666" s="24"/>
      <c r="B60666" s="24"/>
      <c r="C60666" s="24"/>
      <c r="D60666" s="24"/>
      <c r="E60666" s="24"/>
      <c r="F60666" s="24"/>
      <c r="G60666" s="24"/>
      <c r="H60666" s="24"/>
      <c r="I60666" s="24"/>
      <c r="J60666" s="24"/>
      <c r="K60666" s="24"/>
      <c r="L60666" s="24"/>
      <c r="M60666" s="24"/>
      <c r="P60666" s="10"/>
      <c r="R60666" s="10"/>
      <c r="S60666" s="10"/>
      <c r="T60666" s="10"/>
    </row>
    <row r="60667" spans="1:20" ht="16" x14ac:dyDescent="0.2">
      <c r="A60667" s="24"/>
      <c r="B60667" s="24"/>
      <c r="C60667" s="24"/>
      <c r="D60667" s="24"/>
      <c r="E60667" s="24"/>
      <c r="F60667" s="24"/>
      <c r="G60667" s="24"/>
      <c r="H60667" s="24"/>
      <c r="I60667" s="24"/>
      <c r="J60667" s="24"/>
      <c r="K60667" s="24"/>
      <c r="L60667" s="24"/>
      <c r="M60667" s="24"/>
      <c r="P60667" s="10"/>
      <c r="R60667" s="10"/>
      <c r="S60667" s="10"/>
      <c r="T60667" s="10"/>
    </row>
    <row r="60668" spans="1:20" ht="16" x14ac:dyDescent="0.2">
      <c r="A60668" s="24"/>
      <c r="B60668" s="24"/>
      <c r="C60668" s="24"/>
      <c r="D60668" s="24"/>
      <c r="E60668" s="24"/>
      <c r="F60668" s="24"/>
      <c r="G60668" s="24"/>
      <c r="H60668" s="24"/>
      <c r="I60668" s="24"/>
      <c r="J60668" s="24"/>
      <c r="K60668" s="24"/>
      <c r="L60668" s="24"/>
      <c r="M60668" s="24"/>
      <c r="P60668" s="10"/>
      <c r="R60668" s="10"/>
      <c r="S60668" s="10"/>
      <c r="T60668" s="10"/>
    </row>
    <row r="60669" spans="1:20" ht="16" x14ac:dyDescent="0.2">
      <c r="A60669" s="24"/>
      <c r="B60669" s="24"/>
      <c r="C60669" s="24"/>
      <c r="D60669" s="24"/>
      <c r="E60669" s="24"/>
      <c r="F60669" s="24"/>
      <c r="G60669" s="24"/>
      <c r="H60669" s="24"/>
      <c r="I60669" s="24"/>
      <c r="J60669" s="24"/>
      <c r="K60669" s="24"/>
      <c r="L60669" s="24"/>
      <c r="M60669" s="24"/>
      <c r="P60669" s="10"/>
      <c r="R60669" s="10"/>
      <c r="S60669" s="10"/>
      <c r="T60669" s="10"/>
    </row>
    <row r="60670" spans="1:20" ht="16" x14ac:dyDescent="0.2">
      <c r="A60670" s="24"/>
      <c r="B60670" s="24"/>
      <c r="C60670" s="24"/>
      <c r="D60670" s="24"/>
      <c r="E60670" s="24"/>
      <c r="F60670" s="24"/>
      <c r="G60670" s="24"/>
      <c r="H60670" s="24"/>
      <c r="I60670" s="24"/>
      <c r="J60670" s="24"/>
      <c r="K60670" s="24"/>
      <c r="L60670" s="24"/>
      <c r="M60670" s="24"/>
      <c r="P60670" s="10"/>
      <c r="R60670" s="10"/>
      <c r="S60670" s="10"/>
      <c r="T60670" s="10"/>
    </row>
    <row r="60671" spans="1:20" ht="16" x14ac:dyDescent="0.2">
      <c r="A60671" s="24"/>
      <c r="B60671" s="24"/>
      <c r="C60671" s="24"/>
      <c r="D60671" s="24"/>
      <c r="E60671" s="24"/>
      <c r="F60671" s="24"/>
      <c r="G60671" s="24"/>
      <c r="H60671" s="24"/>
      <c r="I60671" s="24"/>
      <c r="J60671" s="24"/>
      <c r="K60671" s="24"/>
      <c r="L60671" s="24"/>
      <c r="M60671" s="24"/>
      <c r="P60671" s="10"/>
      <c r="R60671" s="10"/>
      <c r="S60671" s="10"/>
      <c r="T60671" s="10"/>
    </row>
    <row r="60672" spans="1:20" ht="16" x14ac:dyDescent="0.2">
      <c r="A60672" s="24"/>
      <c r="B60672" s="24"/>
      <c r="C60672" s="24"/>
      <c r="D60672" s="24"/>
      <c r="E60672" s="24"/>
      <c r="F60672" s="24"/>
      <c r="G60672" s="24"/>
      <c r="H60672" s="24"/>
      <c r="I60672" s="24"/>
      <c r="J60672" s="24"/>
      <c r="K60672" s="24"/>
      <c r="L60672" s="24"/>
      <c r="M60672" s="24"/>
      <c r="P60672" s="10"/>
      <c r="R60672" s="10"/>
      <c r="S60672" s="10"/>
      <c r="T60672" s="10"/>
    </row>
    <row r="60673" spans="1:20" ht="16" x14ac:dyDescent="0.2">
      <c r="A60673" s="24"/>
      <c r="B60673" s="24"/>
      <c r="C60673" s="24"/>
      <c r="D60673" s="24"/>
      <c r="E60673" s="24"/>
      <c r="F60673" s="24"/>
      <c r="G60673" s="24"/>
      <c r="H60673" s="24"/>
      <c r="I60673" s="24"/>
      <c r="J60673" s="24"/>
      <c r="K60673" s="24"/>
      <c r="L60673" s="24"/>
      <c r="M60673" s="24"/>
      <c r="P60673" s="10"/>
      <c r="R60673" s="10"/>
      <c r="S60673" s="10"/>
      <c r="T60673" s="10"/>
    </row>
    <row r="60674" spans="1:20" ht="16" x14ac:dyDescent="0.2">
      <c r="A60674" s="24"/>
      <c r="B60674" s="24"/>
      <c r="C60674" s="24"/>
      <c r="D60674" s="24"/>
      <c r="E60674" s="24"/>
      <c r="F60674" s="24"/>
      <c r="G60674" s="24"/>
      <c r="H60674" s="24"/>
      <c r="I60674" s="24"/>
      <c r="J60674" s="24"/>
      <c r="K60674" s="24"/>
      <c r="L60674" s="24"/>
      <c r="M60674" s="24"/>
      <c r="P60674" s="10"/>
      <c r="R60674" s="10"/>
      <c r="S60674" s="10"/>
      <c r="T60674" s="10"/>
    </row>
    <row r="60675" spans="1:20" ht="16" x14ac:dyDescent="0.2">
      <c r="A60675" s="24"/>
      <c r="B60675" s="24"/>
      <c r="C60675" s="24"/>
      <c r="D60675" s="24"/>
      <c r="E60675" s="24"/>
      <c r="F60675" s="24"/>
      <c r="G60675" s="24"/>
      <c r="H60675" s="24"/>
      <c r="I60675" s="24"/>
      <c r="J60675" s="24"/>
      <c r="K60675" s="24"/>
      <c r="L60675" s="24"/>
      <c r="M60675" s="24"/>
      <c r="P60675" s="10"/>
      <c r="R60675" s="10"/>
      <c r="S60675" s="10"/>
      <c r="T60675" s="10"/>
    </row>
    <row r="60676" spans="1:20" ht="16" x14ac:dyDescent="0.2">
      <c r="A60676" s="24"/>
      <c r="B60676" s="24"/>
      <c r="C60676" s="24"/>
      <c r="D60676" s="24"/>
      <c r="E60676" s="24"/>
      <c r="F60676" s="24"/>
      <c r="G60676" s="24"/>
      <c r="H60676" s="24"/>
      <c r="I60676" s="24"/>
      <c r="J60676" s="24"/>
      <c r="K60676" s="24"/>
      <c r="L60676" s="24"/>
      <c r="M60676" s="24"/>
      <c r="P60676" s="10"/>
      <c r="R60676" s="10"/>
      <c r="S60676" s="10"/>
      <c r="T60676" s="10"/>
    </row>
    <row r="60677" spans="1:20" ht="16" x14ac:dyDescent="0.2">
      <c r="A60677" s="24"/>
      <c r="B60677" s="24"/>
      <c r="C60677" s="24"/>
      <c r="D60677" s="24"/>
      <c r="E60677" s="24"/>
      <c r="F60677" s="24"/>
      <c r="G60677" s="24"/>
      <c r="H60677" s="24"/>
      <c r="I60677" s="24"/>
      <c r="J60677" s="24"/>
      <c r="K60677" s="24"/>
      <c r="L60677" s="24"/>
      <c r="M60677" s="24"/>
      <c r="P60677" s="10"/>
      <c r="R60677" s="10"/>
      <c r="S60677" s="10"/>
      <c r="T60677" s="10"/>
    </row>
    <row r="60678" spans="1:20" ht="16" x14ac:dyDescent="0.2">
      <c r="A60678" s="24"/>
      <c r="B60678" s="24"/>
      <c r="C60678" s="24"/>
      <c r="D60678" s="24"/>
      <c r="E60678" s="24"/>
      <c r="F60678" s="24"/>
      <c r="G60678" s="24"/>
      <c r="H60678" s="24"/>
      <c r="I60678" s="24"/>
      <c r="J60678" s="24"/>
      <c r="K60678" s="24"/>
      <c r="L60678" s="24"/>
      <c r="M60678" s="24"/>
      <c r="P60678" s="10"/>
      <c r="R60678" s="10"/>
      <c r="S60678" s="10"/>
      <c r="T60678" s="10"/>
    </row>
    <row r="60679" spans="1:20" ht="16" x14ac:dyDescent="0.2">
      <c r="A60679" s="24"/>
      <c r="B60679" s="24"/>
      <c r="C60679" s="24"/>
      <c r="D60679" s="24"/>
      <c r="E60679" s="24"/>
      <c r="F60679" s="24"/>
      <c r="G60679" s="24"/>
      <c r="H60679" s="24"/>
      <c r="I60679" s="24"/>
      <c r="J60679" s="24"/>
      <c r="K60679" s="24"/>
      <c r="L60679" s="24"/>
      <c r="M60679" s="24"/>
      <c r="P60679" s="10"/>
      <c r="R60679" s="10"/>
      <c r="S60679" s="10"/>
      <c r="T60679" s="10"/>
    </row>
    <row r="60680" spans="1:20" ht="16" x14ac:dyDescent="0.2">
      <c r="A60680" s="24"/>
      <c r="B60680" s="24"/>
      <c r="C60680" s="24"/>
      <c r="D60680" s="24"/>
      <c r="E60680" s="24"/>
      <c r="F60680" s="24"/>
      <c r="G60680" s="24"/>
      <c r="H60680" s="24"/>
      <c r="I60680" s="24"/>
      <c r="J60680" s="24"/>
      <c r="K60680" s="24"/>
      <c r="L60680" s="24"/>
      <c r="M60680" s="24"/>
      <c r="P60680" s="10"/>
      <c r="R60680" s="10"/>
      <c r="S60680" s="10"/>
      <c r="T60680" s="10"/>
    </row>
    <row r="60681" spans="1:20" ht="16" x14ac:dyDescent="0.2">
      <c r="A60681" s="24"/>
      <c r="B60681" s="24"/>
      <c r="C60681" s="24"/>
      <c r="D60681" s="24"/>
      <c r="E60681" s="24"/>
      <c r="F60681" s="24"/>
      <c r="G60681" s="24"/>
      <c r="H60681" s="24"/>
      <c r="I60681" s="24"/>
      <c r="J60681" s="24"/>
      <c r="K60681" s="24"/>
      <c r="L60681" s="24"/>
      <c r="M60681" s="24"/>
      <c r="P60681" s="10"/>
      <c r="R60681" s="10"/>
      <c r="S60681" s="10"/>
      <c r="T60681" s="10"/>
    </row>
    <row r="60682" spans="1:20" ht="16" x14ac:dyDescent="0.2">
      <c r="A60682" s="24"/>
      <c r="B60682" s="24"/>
      <c r="C60682" s="24"/>
      <c r="D60682" s="24"/>
      <c r="E60682" s="24"/>
      <c r="F60682" s="24"/>
      <c r="G60682" s="24"/>
      <c r="H60682" s="24"/>
      <c r="I60682" s="24"/>
      <c r="J60682" s="24"/>
      <c r="K60682" s="24"/>
      <c r="L60682" s="24"/>
      <c r="M60682" s="24"/>
      <c r="P60682" s="10"/>
      <c r="R60682" s="10"/>
      <c r="S60682" s="10"/>
      <c r="T60682" s="10"/>
    </row>
    <row r="60683" spans="1:20" ht="16" x14ac:dyDescent="0.2">
      <c r="A60683" s="24"/>
      <c r="B60683" s="24"/>
      <c r="C60683" s="24"/>
      <c r="D60683" s="24"/>
      <c r="E60683" s="24"/>
      <c r="F60683" s="24"/>
      <c r="G60683" s="24"/>
      <c r="H60683" s="24"/>
      <c r="I60683" s="24"/>
      <c r="J60683" s="24"/>
      <c r="K60683" s="24"/>
      <c r="L60683" s="24"/>
      <c r="M60683" s="24"/>
      <c r="P60683" s="10"/>
      <c r="R60683" s="10"/>
      <c r="S60683" s="10"/>
      <c r="T60683" s="10"/>
    </row>
    <row r="60684" spans="1:20" ht="16" x14ac:dyDescent="0.2">
      <c r="A60684" s="24"/>
      <c r="B60684" s="24"/>
      <c r="C60684" s="24"/>
      <c r="D60684" s="24"/>
      <c r="E60684" s="24"/>
      <c r="F60684" s="24"/>
      <c r="G60684" s="24"/>
      <c r="H60684" s="24"/>
      <c r="I60684" s="24"/>
      <c r="J60684" s="24"/>
      <c r="K60684" s="24"/>
      <c r="L60684" s="24"/>
      <c r="M60684" s="24"/>
      <c r="P60684" s="10"/>
      <c r="R60684" s="10"/>
      <c r="S60684" s="10"/>
      <c r="T60684" s="10"/>
    </row>
    <row r="60685" spans="1:20" ht="16" x14ac:dyDescent="0.2">
      <c r="A60685" s="24"/>
      <c r="B60685" s="24"/>
      <c r="C60685" s="24"/>
      <c r="D60685" s="24"/>
      <c r="E60685" s="24"/>
      <c r="F60685" s="24"/>
      <c r="G60685" s="24"/>
      <c r="H60685" s="24"/>
      <c r="I60685" s="24"/>
      <c r="J60685" s="24"/>
      <c r="K60685" s="24"/>
      <c r="L60685" s="24"/>
      <c r="M60685" s="24"/>
      <c r="P60685" s="10"/>
      <c r="R60685" s="10"/>
      <c r="S60685" s="10"/>
      <c r="T60685" s="10"/>
    </row>
    <row r="60686" spans="1:20" ht="16" x14ac:dyDescent="0.2">
      <c r="A60686" s="24"/>
      <c r="B60686" s="24"/>
      <c r="C60686" s="24"/>
      <c r="D60686" s="24"/>
      <c r="E60686" s="24"/>
      <c r="F60686" s="24"/>
      <c r="G60686" s="24"/>
      <c r="H60686" s="24"/>
      <c r="I60686" s="24"/>
      <c r="J60686" s="24"/>
      <c r="K60686" s="24"/>
      <c r="L60686" s="24"/>
      <c r="M60686" s="24"/>
      <c r="P60686" s="10"/>
      <c r="R60686" s="10"/>
      <c r="S60686" s="10"/>
      <c r="T60686" s="10"/>
    </row>
    <row r="60687" spans="1:20" ht="16" x14ac:dyDescent="0.2">
      <c r="A60687" s="24"/>
      <c r="B60687" s="24"/>
      <c r="C60687" s="24"/>
      <c r="D60687" s="24"/>
      <c r="E60687" s="24"/>
      <c r="F60687" s="24"/>
      <c r="G60687" s="24"/>
      <c r="H60687" s="24"/>
      <c r="I60687" s="24"/>
      <c r="J60687" s="24"/>
      <c r="K60687" s="24"/>
      <c r="L60687" s="24"/>
      <c r="M60687" s="24"/>
      <c r="P60687" s="10"/>
      <c r="R60687" s="10"/>
      <c r="S60687" s="10"/>
      <c r="T60687" s="10"/>
    </row>
    <row r="60688" spans="1:20" ht="16" x14ac:dyDescent="0.2">
      <c r="A60688" s="24"/>
      <c r="B60688" s="24"/>
      <c r="C60688" s="24"/>
      <c r="D60688" s="24"/>
      <c r="E60688" s="24"/>
      <c r="F60688" s="24"/>
      <c r="G60688" s="24"/>
      <c r="H60688" s="24"/>
      <c r="I60688" s="24"/>
      <c r="J60688" s="24"/>
      <c r="K60688" s="24"/>
      <c r="L60688" s="24"/>
      <c r="M60688" s="24"/>
      <c r="P60688" s="10"/>
      <c r="R60688" s="10"/>
      <c r="S60688" s="10"/>
      <c r="T60688" s="10"/>
    </row>
    <row r="60689" spans="1:20" ht="16" x14ac:dyDescent="0.2">
      <c r="A60689" s="24"/>
      <c r="B60689" s="24"/>
      <c r="C60689" s="24"/>
      <c r="D60689" s="24"/>
      <c r="E60689" s="24"/>
      <c r="F60689" s="24"/>
      <c r="G60689" s="24"/>
      <c r="H60689" s="24"/>
      <c r="I60689" s="24"/>
      <c r="J60689" s="24"/>
      <c r="K60689" s="24"/>
      <c r="L60689" s="24"/>
      <c r="M60689" s="24"/>
      <c r="P60689" s="10"/>
      <c r="R60689" s="10"/>
      <c r="S60689" s="10"/>
      <c r="T60689" s="10"/>
    </row>
    <row r="60690" spans="1:20" ht="16" x14ac:dyDescent="0.2">
      <c r="A60690" s="24"/>
      <c r="B60690" s="24"/>
      <c r="C60690" s="24"/>
      <c r="D60690" s="24"/>
      <c r="E60690" s="24"/>
      <c r="F60690" s="24"/>
      <c r="G60690" s="24"/>
      <c r="H60690" s="24"/>
      <c r="I60690" s="24"/>
      <c r="J60690" s="24"/>
      <c r="K60690" s="24"/>
      <c r="L60690" s="24"/>
      <c r="M60690" s="24"/>
      <c r="P60690" s="10"/>
      <c r="R60690" s="10"/>
      <c r="S60690" s="10"/>
      <c r="T60690" s="10"/>
    </row>
    <row r="60691" spans="1:20" ht="16" x14ac:dyDescent="0.2">
      <c r="A60691" s="24"/>
      <c r="B60691" s="24"/>
      <c r="C60691" s="24"/>
      <c r="D60691" s="24"/>
      <c r="E60691" s="24"/>
      <c r="F60691" s="24"/>
      <c r="G60691" s="24"/>
      <c r="H60691" s="24"/>
      <c r="I60691" s="24"/>
      <c r="J60691" s="24"/>
      <c r="K60691" s="24"/>
      <c r="L60691" s="24"/>
      <c r="M60691" s="24"/>
      <c r="P60691" s="10"/>
      <c r="R60691" s="10"/>
      <c r="S60691" s="10"/>
      <c r="T60691" s="10"/>
    </row>
    <row r="60692" spans="1:20" ht="16" x14ac:dyDescent="0.2">
      <c r="A60692" s="24"/>
      <c r="B60692" s="24"/>
      <c r="C60692" s="24"/>
      <c r="D60692" s="24"/>
      <c r="E60692" s="24"/>
      <c r="F60692" s="24"/>
      <c r="G60692" s="24"/>
      <c r="H60692" s="24"/>
      <c r="I60692" s="24"/>
      <c r="J60692" s="24"/>
      <c r="K60692" s="24"/>
      <c r="L60692" s="24"/>
      <c r="M60692" s="24"/>
      <c r="P60692" s="10"/>
      <c r="R60692" s="10"/>
      <c r="S60692" s="10"/>
      <c r="T60692" s="10"/>
    </row>
    <row r="60693" spans="1:20" ht="16" x14ac:dyDescent="0.2">
      <c r="A60693" s="24"/>
      <c r="B60693" s="24"/>
      <c r="C60693" s="24"/>
      <c r="D60693" s="24"/>
      <c r="E60693" s="24"/>
      <c r="F60693" s="24"/>
      <c r="G60693" s="24"/>
      <c r="H60693" s="24"/>
      <c r="I60693" s="24"/>
      <c r="J60693" s="24"/>
      <c r="K60693" s="24"/>
      <c r="L60693" s="24"/>
      <c r="M60693" s="24"/>
      <c r="P60693" s="10"/>
      <c r="R60693" s="10"/>
      <c r="S60693" s="10"/>
      <c r="T60693" s="10"/>
    </row>
    <row r="60694" spans="1:20" ht="16" x14ac:dyDescent="0.2">
      <c r="A60694" s="24"/>
      <c r="B60694" s="24"/>
      <c r="C60694" s="24"/>
      <c r="D60694" s="24"/>
      <c r="E60694" s="24"/>
      <c r="F60694" s="24"/>
      <c r="G60694" s="24"/>
      <c r="H60694" s="24"/>
      <c r="I60694" s="24"/>
      <c r="J60694" s="24"/>
      <c r="K60694" s="24"/>
      <c r="L60694" s="24"/>
      <c r="M60694" s="24"/>
      <c r="P60694" s="10"/>
      <c r="R60694" s="10"/>
      <c r="S60694" s="10"/>
      <c r="T60694" s="10"/>
    </row>
    <row r="60695" spans="1:20" ht="16" x14ac:dyDescent="0.2">
      <c r="A60695" s="24"/>
      <c r="B60695" s="24"/>
      <c r="C60695" s="24"/>
      <c r="D60695" s="24"/>
      <c r="E60695" s="24"/>
      <c r="F60695" s="24"/>
      <c r="G60695" s="24"/>
      <c r="H60695" s="24"/>
      <c r="I60695" s="24"/>
      <c r="J60695" s="24"/>
      <c r="K60695" s="24"/>
      <c r="L60695" s="24"/>
      <c r="M60695" s="24"/>
      <c r="P60695" s="10"/>
      <c r="R60695" s="10"/>
      <c r="S60695" s="10"/>
      <c r="T60695" s="10"/>
    </row>
    <row r="60696" spans="1:20" ht="16" x14ac:dyDescent="0.2">
      <c r="A60696" s="24"/>
      <c r="B60696" s="24"/>
      <c r="C60696" s="24"/>
      <c r="D60696" s="24"/>
      <c r="E60696" s="24"/>
      <c r="F60696" s="24"/>
      <c r="G60696" s="24"/>
      <c r="H60696" s="24"/>
      <c r="I60696" s="24"/>
      <c r="J60696" s="24"/>
      <c r="K60696" s="24"/>
      <c r="L60696" s="24"/>
      <c r="M60696" s="24"/>
      <c r="P60696" s="10"/>
      <c r="R60696" s="10"/>
      <c r="S60696" s="10"/>
      <c r="T60696" s="10"/>
    </row>
    <row r="60697" spans="1:20" ht="16" x14ac:dyDescent="0.2">
      <c r="A60697" s="24"/>
      <c r="B60697" s="24"/>
      <c r="C60697" s="24"/>
      <c r="D60697" s="24"/>
      <c r="E60697" s="24"/>
      <c r="F60697" s="24"/>
      <c r="G60697" s="24"/>
      <c r="H60697" s="24"/>
      <c r="I60697" s="24"/>
      <c r="J60697" s="24"/>
      <c r="K60697" s="24"/>
      <c r="L60697" s="24"/>
      <c r="M60697" s="24"/>
      <c r="P60697" s="10"/>
      <c r="R60697" s="10"/>
      <c r="S60697" s="10"/>
      <c r="T60697" s="10"/>
    </row>
    <row r="60698" spans="1:20" ht="16" x14ac:dyDescent="0.2">
      <c r="A60698" s="24"/>
      <c r="B60698" s="24"/>
      <c r="C60698" s="24"/>
      <c r="D60698" s="24"/>
      <c r="E60698" s="24"/>
      <c r="F60698" s="24"/>
      <c r="G60698" s="24"/>
      <c r="H60698" s="24"/>
      <c r="I60698" s="24"/>
      <c r="J60698" s="24"/>
      <c r="K60698" s="24"/>
      <c r="L60698" s="24"/>
      <c r="M60698" s="24"/>
      <c r="P60698" s="10"/>
      <c r="R60698" s="10"/>
      <c r="S60698" s="10"/>
      <c r="T60698" s="10"/>
    </row>
    <row r="60699" spans="1:20" ht="16" x14ac:dyDescent="0.2">
      <c r="A60699" s="24"/>
      <c r="B60699" s="24"/>
      <c r="C60699" s="24"/>
      <c r="D60699" s="24"/>
      <c r="E60699" s="24"/>
      <c r="F60699" s="24"/>
      <c r="G60699" s="24"/>
      <c r="H60699" s="24"/>
      <c r="I60699" s="24"/>
      <c r="J60699" s="24"/>
      <c r="K60699" s="24"/>
      <c r="L60699" s="24"/>
      <c r="M60699" s="24"/>
      <c r="P60699" s="10"/>
      <c r="R60699" s="10"/>
      <c r="S60699" s="10"/>
      <c r="T60699" s="10"/>
    </row>
    <row r="60700" spans="1:20" ht="16" x14ac:dyDescent="0.2">
      <c r="A60700" s="24"/>
      <c r="B60700" s="24"/>
      <c r="C60700" s="24"/>
      <c r="D60700" s="24"/>
      <c r="E60700" s="24"/>
      <c r="F60700" s="24"/>
      <c r="G60700" s="24"/>
      <c r="H60700" s="24"/>
      <c r="I60700" s="24"/>
      <c r="J60700" s="24"/>
      <c r="K60700" s="24"/>
      <c r="L60700" s="24"/>
      <c r="M60700" s="24"/>
      <c r="P60700" s="10"/>
      <c r="R60700" s="10"/>
      <c r="S60700" s="10"/>
      <c r="T60700" s="10"/>
    </row>
    <row r="60701" spans="1:20" ht="16" x14ac:dyDescent="0.2">
      <c r="A60701" s="24"/>
      <c r="B60701" s="24"/>
      <c r="C60701" s="24"/>
      <c r="D60701" s="24"/>
      <c r="E60701" s="24"/>
      <c r="F60701" s="24"/>
      <c r="G60701" s="24"/>
      <c r="H60701" s="24"/>
      <c r="I60701" s="24"/>
      <c r="J60701" s="24"/>
      <c r="K60701" s="24"/>
      <c r="L60701" s="24"/>
      <c r="M60701" s="24"/>
      <c r="P60701" s="10"/>
      <c r="R60701" s="10"/>
      <c r="S60701" s="10"/>
      <c r="T60701" s="10"/>
    </row>
    <row r="60702" spans="1:20" ht="16" x14ac:dyDescent="0.2">
      <c r="A60702" s="24"/>
      <c r="B60702" s="24"/>
      <c r="C60702" s="24"/>
      <c r="D60702" s="24"/>
      <c r="E60702" s="24"/>
      <c r="F60702" s="24"/>
      <c r="G60702" s="24"/>
      <c r="H60702" s="24"/>
      <c r="I60702" s="24"/>
      <c r="J60702" s="24"/>
      <c r="K60702" s="24"/>
      <c r="L60702" s="24"/>
      <c r="M60702" s="24"/>
      <c r="P60702" s="10"/>
      <c r="R60702" s="10"/>
      <c r="S60702" s="10"/>
      <c r="T60702" s="10"/>
    </row>
    <row r="60703" spans="1:20" ht="16" x14ac:dyDescent="0.2">
      <c r="A60703" s="24"/>
      <c r="B60703" s="24"/>
      <c r="C60703" s="24"/>
      <c r="D60703" s="24"/>
      <c r="E60703" s="24"/>
      <c r="F60703" s="24"/>
      <c r="G60703" s="24"/>
      <c r="H60703" s="24"/>
      <c r="I60703" s="24"/>
      <c r="J60703" s="24"/>
      <c r="K60703" s="24"/>
      <c r="L60703" s="24"/>
      <c r="M60703" s="24"/>
      <c r="P60703" s="10"/>
      <c r="R60703" s="10"/>
      <c r="S60703" s="10"/>
      <c r="T60703" s="10"/>
    </row>
    <row r="60704" spans="1:20" ht="16" x14ac:dyDescent="0.2">
      <c r="A60704" s="24"/>
      <c r="B60704" s="24"/>
      <c r="C60704" s="24"/>
      <c r="D60704" s="24"/>
      <c r="E60704" s="24"/>
      <c r="F60704" s="24"/>
      <c r="G60704" s="24"/>
      <c r="H60704" s="24"/>
      <c r="I60704" s="24"/>
      <c r="J60704" s="24"/>
      <c r="K60704" s="24"/>
      <c r="L60704" s="24"/>
      <c r="M60704" s="24"/>
      <c r="P60704" s="10"/>
      <c r="R60704" s="10"/>
      <c r="S60704" s="10"/>
      <c r="T60704" s="10"/>
    </row>
    <row r="60705" spans="1:20" ht="16" x14ac:dyDescent="0.2">
      <c r="A60705" s="24"/>
      <c r="B60705" s="24"/>
      <c r="C60705" s="24"/>
      <c r="D60705" s="24"/>
      <c r="E60705" s="24"/>
      <c r="F60705" s="24"/>
      <c r="G60705" s="24"/>
      <c r="H60705" s="24"/>
      <c r="I60705" s="24"/>
      <c r="J60705" s="24"/>
      <c r="K60705" s="24"/>
      <c r="L60705" s="24"/>
      <c r="M60705" s="24"/>
      <c r="P60705" s="10"/>
      <c r="R60705" s="10"/>
      <c r="S60705" s="10"/>
      <c r="T60705" s="10"/>
    </row>
    <row r="60706" spans="1:20" ht="16" x14ac:dyDescent="0.2">
      <c r="A60706" s="24"/>
      <c r="B60706" s="24"/>
      <c r="C60706" s="24"/>
      <c r="D60706" s="24"/>
      <c r="E60706" s="24"/>
      <c r="F60706" s="24"/>
      <c r="G60706" s="24"/>
      <c r="H60706" s="24"/>
      <c r="I60706" s="24"/>
      <c r="J60706" s="24"/>
      <c r="K60706" s="24"/>
      <c r="L60706" s="24"/>
      <c r="M60706" s="24"/>
      <c r="P60706" s="10"/>
      <c r="R60706" s="10"/>
      <c r="S60706" s="10"/>
      <c r="T60706" s="10"/>
    </row>
    <row r="60707" spans="1:20" ht="16" x14ac:dyDescent="0.2">
      <c r="A60707" s="24"/>
      <c r="B60707" s="24"/>
      <c r="C60707" s="24"/>
      <c r="D60707" s="24"/>
      <c r="E60707" s="24"/>
      <c r="F60707" s="24"/>
      <c r="G60707" s="24"/>
      <c r="H60707" s="24"/>
      <c r="I60707" s="24"/>
      <c r="J60707" s="24"/>
      <c r="K60707" s="24"/>
      <c r="L60707" s="24"/>
      <c r="M60707" s="24"/>
      <c r="P60707" s="10"/>
      <c r="R60707" s="10"/>
      <c r="S60707" s="10"/>
      <c r="T60707" s="10"/>
    </row>
    <row r="60708" spans="1:20" ht="16" x14ac:dyDescent="0.2">
      <c r="A60708" s="24"/>
      <c r="B60708" s="24"/>
      <c r="C60708" s="24"/>
      <c r="D60708" s="24"/>
      <c r="E60708" s="24"/>
      <c r="F60708" s="24"/>
      <c r="G60708" s="24"/>
      <c r="H60708" s="24"/>
      <c r="I60708" s="24"/>
      <c r="J60708" s="24"/>
      <c r="K60708" s="24"/>
      <c r="L60708" s="24"/>
      <c r="M60708" s="24"/>
      <c r="P60708" s="10"/>
      <c r="R60708" s="10"/>
      <c r="S60708" s="10"/>
      <c r="T60708" s="10"/>
    </row>
    <row r="60709" spans="1:20" ht="16" x14ac:dyDescent="0.2">
      <c r="A60709" s="24"/>
      <c r="B60709" s="24"/>
      <c r="C60709" s="24"/>
      <c r="D60709" s="24"/>
      <c r="E60709" s="24"/>
      <c r="F60709" s="24"/>
      <c r="G60709" s="24"/>
      <c r="H60709" s="24"/>
      <c r="I60709" s="24"/>
      <c r="J60709" s="24"/>
      <c r="K60709" s="24"/>
      <c r="L60709" s="24"/>
      <c r="M60709" s="24"/>
      <c r="P60709" s="10"/>
      <c r="R60709" s="10"/>
      <c r="S60709" s="10"/>
      <c r="T60709" s="10"/>
    </row>
    <row r="60710" spans="1:20" ht="16" x14ac:dyDescent="0.2">
      <c r="A60710" s="24"/>
      <c r="B60710" s="24"/>
      <c r="C60710" s="24"/>
      <c r="D60710" s="24"/>
      <c r="E60710" s="24"/>
      <c r="F60710" s="24"/>
      <c r="G60710" s="24"/>
      <c r="H60710" s="24"/>
      <c r="I60710" s="24"/>
      <c r="J60710" s="24"/>
      <c r="K60710" s="24"/>
      <c r="L60710" s="24"/>
      <c r="M60710" s="24"/>
      <c r="P60710" s="10"/>
      <c r="R60710" s="10"/>
      <c r="S60710" s="10"/>
      <c r="T60710" s="10"/>
    </row>
    <row r="60711" spans="1:20" ht="16" x14ac:dyDescent="0.2">
      <c r="A60711" s="24"/>
      <c r="B60711" s="24"/>
      <c r="C60711" s="24"/>
      <c r="D60711" s="24"/>
      <c r="E60711" s="24"/>
      <c r="F60711" s="24"/>
      <c r="G60711" s="24"/>
      <c r="H60711" s="24"/>
      <c r="I60711" s="24"/>
      <c r="J60711" s="24"/>
      <c r="K60711" s="24"/>
      <c r="L60711" s="24"/>
      <c r="M60711" s="24"/>
      <c r="P60711" s="10"/>
      <c r="R60711" s="10"/>
      <c r="S60711" s="10"/>
      <c r="T60711" s="10"/>
    </row>
    <row r="60712" spans="1:20" ht="16" x14ac:dyDescent="0.2">
      <c r="A60712" s="24"/>
      <c r="B60712" s="24"/>
      <c r="C60712" s="24"/>
      <c r="D60712" s="24"/>
      <c r="E60712" s="24"/>
      <c r="F60712" s="24"/>
      <c r="G60712" s="24"/>
      <c r="H60712" s="24"/>
      <c r="I60712" s="24"/>
      <c r="J60712" s="24"/>
      <c r="K60712" s="24"/>
      <c r="L60712" s="24"/>
      <c r="M60712" s="24"/>
      <c r="P60712" s="10"/>
      <c r="R60712" s="10"/>
      <c r="S60712" s="10"/>
      <c r="T60712" s="10"/>
    </row>
    <row r="60713" spans="1:20" ht="16" x14ac:dyDescent="0.2">
      <c r="A60713" s="24"/>
      <c r="B60713" s="24"/>
      <c r="C60713" s="24"/>
      <c r="D60713" s="24"/>
      <c r="E60713" s="24"/>
      <c r="F60713" s="24"/>
      <c r="G60713" s="24"/>
      <c r="H60713" s="24"/>
      <c r="I60713" s="24"/>
      <c r="J60713" s="24"/>
      <c r="K60713" s="24"/>
      <c r="L60713" s="24"/>
      <c r="M60713" s="24"/>
      <c r="P60713" s="10"/>
      <c r="R60713" s="10"/>
      <c r="S60713" s="10"/>
      <c r="T60713" s="10"/>
    </row>
    <row r="60714" spans="1:20" ht="16" x14ac:dyDescent="0.2">
      <c r="A60714" s="24"/>
      <c r="B60714" s="24"/>
      <c r="C60714" s="24"/>
      <c r="D60714" s="24"/>
      <c r="E60714" s="24"/>
      <c r="F60714" s="24"/>
      <c r="G60714" s="24"/>
      <c r="H60714" s="24"/>
      <c r="I60714" s="24"/>
      <c r="J60714" s="24"/>
      <c r="K60714" s="24"/>
      <c r="L60714" s="24"/>
      <c r="M60714" s="24"/>
      <c r="P60714" s="10"/>
      <c r="R60714" s="10"/>
      <c r="S60714" s="10"/>
      <c r="T60714" s="10"/>
    </row>
    <row r="60715" spans="1:20" ht="16" x14ac:dyDescent="0.2">
      <c r="A60715" s="24"/>
      <c r="B60715" s="24"/>
      <c r="C60715" s="24"/>
      <c r="D60715" s="24"/>
      <c r="E60715" s="24"/>
      <c r="F60715" s="24"/>
      <c r="G60715" s="24"/>
      <c r="H60715" s="24"/>
      <c r="I60715" s="24"/>
      <c r="J60715" s="24"/>
      <c r="K60715" s="24"/>
      <c r="L60715" s="24"/>
      <c r="M60715" s="24"/>
      <c r="P60715" s="10"/>
      <c r="R60715" s="10"/>
      <c r="S60715" s="10"/>
      <c r="T60715" s="10"/>
    </row>
    <row r="60716" spans="1:20" ht="16" x14ac:dyDescent="0.2">
      <c r="A60716" s="24"/>
      <c r="B60716" s="24"/>
      <c r="C60716" s="24"/>
      <c r="D60716" s="24"/>
      <c r="E60716" s="24"/>
      <c r="F60716" s="24"/>
      <c r="G60716" s="24"/>
      <c r="H60716" s="24"/>
      <c r="I60716" s="24"/>
      <c r="J60716" s="24"/>
      <c r="K60716" s="24"/>
      <c r="L60716" s="24"/>
      <c r="M60716" s="24"/>
      <c r="P60716" s="10"/>
      <c r="R60716" s="10"/>
      <c r="S60716" s="10"/>
      <c r="T60716" s="10"/>
    </row>
    <row r="60717" spans="1:20" ht="16" x14ac:dyDescent="0.2">
      <c r="A60717" s="24"/>
      <c r="B60717" s="24"/>
      <c r="C60717" s="24"/>
      <c r="D60717" s="24"/>
      <c r="E60717" s="24"/>
      <c r="F60717" s="24"/>
      <c r="G60717" s="24"/>
      <c r="H60717" s="24"/>
      <c r="I60717" s="24"/>
      <c r="J60717" s="24"/>
      <c r="K60717" s="24"/>
      <c r="L60717" s="24"/>
      <c r="M60717" s="24"/>
      <c r="P60717" s="10"/>
      <c r="R60717" s="10"/>
      <c r="S60717" s="10"/>
      <c r="T60717" s="10"/>
    </row>
    <row r="60718" spans="1:20" ht="16" x14ac:dyDescent="0.2">
      <c r="A60718" s="24"/>
      <c r="B60718" s="24"/>
      <c r="C60718" s="24"/>
      <c r="D60718" s="24"/>
      <c r="E60718" s="24"/>
      <c r="F60718" s="24"/>
      <c r="G60718" s="24"/>
      <c r="H60718" s="24"/>
      <c r="I60718" s="24"/>
      <c r="J60718" s="24"/>
      <c r="K60718" s="24"/>
      <c r="L60718" s="24"/>
      <c r="M60718" s="24"/>
      <c r="P60718" s="10"/>
      <c r="R60718" s="10"/>
      <c r="S60718" s="10"/>
      <c r="T60718" s="10"/>
    </row>
    <row r="60719" spans="1:20" ht="16" x14ac:dyDescent="0.2">
      <c r="A60719" s="24"/>
      <c r="B60719" s="24"/>
      <c r="C60719" s="24"/>
      <c r="D60719" s="24"/>
      <c r="E60719" s="24"/>
      <c r="F60719" s="24"/>
      <c r="G60719" s="24"/>
      <c r="H60719" s="24"/>
      <c r="I60719" s="24"/>
      <c r="J60719" s="24"/>
      <c r="K60719" s="24"/>
      <c r="L60719" s="24"/>
      <c r="M60719" s="24"/>
      <c r="P60719" s="10"/>
      <c r="R60719" s="10"/>
      <c r="S60719" s="10"/>
      <c r="T60719" s="10"/>
    </row>
    <row r="60720" spans="1:20" ht="16" x14ac:dyDescent="0.2">
      <c r="A60720" s="24"/>
      <c r="B60720" s="24"/>
      <c r="C60720" s="24"/>
      <c r="D60720" s="24"/>
      <c r="E60720" s="24"/>
      <c r="F60720" s="24"/>
      <c r="G60720" s="24"/>
      <c r="H60720" s="24"/>
      <c r="I60720" s="24"/>
      <c r="J60720" s="24"/>
      <c r="K60720" s="24"/>
      <c r="L60720" s="24"/>
      <c r="M60720" s="24"/>
      <c r="P60720" s="10"/>
      <c r="R60720" s="10"/>
      <c r="S60720" s="10"/>
      <c r="T60720" s="10"/>
    </row>
    <row r="60721" spans="1:20" ht="16" x14ac:dyDescent="0.2">
      <c r="A60721" s="24"/>
      <c r="B60721" s="24"/>
      <c r="C60721" s="24"/>
      <c r="D60721" s="24"/>
      <c r="E60721" s="24"/>
      <c r="F60721" s="24"/>
      <c r="G60721" s="24"/>
      <c r="H60721" s="24"/>
      <c r="I60721" s="24"/>
      <c r="J60721" s="24"/>
      <c r="K60721" s="24"/>
      <c r="L60721" s="24"/>
      <c r="M60721" s="24"/>
      <c r="P60721" s="10"/>
      <c r="R60721" s="10"/>
      <c r="S60721" s="10"/>
      <c r="T60721" s="10"/>
    </row>
    <row r="60722" spans="1:20" ht="16" x14ac:dyDescent="0.2">
      <c r="A60722" s="24"/>
      <c r="B60722" s="24"/>
      <c r="C60722" s="24"/>
      <c r="D60722" s="24"/>
      <c r="E60722" s="24"/>
      <c r="F60722" s="24"/>
      <c r="G60722" s="24"/>
      <c r="H60722" s="24"/>
      <c r="I60722" s="24"/>
      <c r="J60722" s="24"/>
      <c r="K60722" s="24"/>
      <c r="L60722" s="24"/>
      <c r="M60722" s="24"/>
      <c r="P60722" s="10"/>
      <c r="R60722" s="10"/>
      <c r="S60722" s="10"/>
      <c r="T60722" s="10"/>
    </row>
    <row r="60723" spans="1:20" ht="16" x14ac:dyDescent="0.2">
      <c r="A60723" s="24"/>
      <c r="B60723" s="24"/>
      <c r="C60723" s="24"/>
      <c r="D60723" s="24"/>
      <c r="E60723" s="24"/>
      <c r="F60723" s="24"/>
      <c r="G60723" s="24"/>
      <c r="H60723" s="24"/>
      <c r="I60723" s="24"/>
      <c r="J60723" s="24"/>
      <c r="K60723" s="24"/>
      <c r="L60723" s="24"/>
      <c r="M60723" s="24"/>
      <c r="P60723" s="10"/>
      <c r="R60723" s="10"/>
      <c r="S60723" s="10"/>
      <c r="T60723" s="10"/>
    </row>
    <row r="60724" spans="1:20" ht="16" x14ac:dyDescent="0.2">
      <c r="A60724" s="24"/>
      <c r="B60724" s="24"/>
      <c r="C60724" s="24"/>
      <c r="D60724" s="24"/>
      <c r="E60724" s="24"/>
      <c r="F60724" s="24"/>
      <c r="G60724" s="24"/>
      <c r="H60724" s="24"/>
      <c r="I60724" s="24"/>
      <c r="J60724" s="24"/>
      <c r="K60724" s="24"/>
      <c r="L60724" s="24"/>
      <c r="M60724" s="24"/>
      <c r="P60724" s="10"/>
      <c r="R60724" s="10"/>
      <c r="S60724" s="10"/>
      <c r="T60724" s="10"/>
    </row>
    <row r="60725" spans="1:20" ht="16" x14ac:dyDescent="0.2">
      <c r="A60725" s="24"/>
      <c r="B60725" s="24"/>
      <c r="C60725" s="24"/>
      <c r="D60725" s="24"/>
      <c r="E60725" s="24"/>
      <c r="F60725" s="24"/>
      <c r="G60725" s="24"/>
      <c r="H60725" s="24"/>
      <c r="I60725" s="24"/>
      <c r="J60725" s="24"/>
      <c r="K60725" s="24"/>
      <c r="L60725" s="24"/>
      <c r="M60725" s="24"/>
      <c r="P60725" s="10"/>
      <c r="R60725" s="10"/>
      <c r="S60725" s="10"/>
      <c r="T60725" s="10"/>
    </row>
    <row r="60726" spans="1:20" ht="16" x14ac:dyDescent="0.2">
      <c r="A60726" s="24"/>
      <c r="B60726" s="24"/>
      <c r="C60726" s="24"/>
      <c r="D60726" s="24"/>
      <c r="E60726" s="24"/>
      <c r="F60726" s="24"/>
      <c r="G60726" s="24"/>
      <c r="H60726" s="24"/>
      <c r="I60726" s="24"/>
      <c r="J60726" s="24"/>
      <c r="K60726" s="24"/>
      <c r="L60726" s="24"/>
      <c r="M60726" s="24"/>
      <c r="P60726" s="10"/>
      <c r="R60726" s="10"/>
      <c r="S60726" s="10"/>
      <c r="T60726" s="10"/>
    </row>
    <row r="60727" spans="1:20" ht="16" x14ac:dyDescent="0.2">
      <c r="A60727" s="24"/>
      <c r="B60727" s="24"/>
      <c r="C60727" s="24"/>
      <c r="D60727" s="24"/>
      <c r="E60727" s="24"/>
      <c r="F60727" s="24"/>
      <c r="G60727" s="24"/>
      <c r="H60727" s="24"/>
      <c r="I60727" s="24"/>
      <c r="J60727" s="24"/>
      <c r="K60727" s="24"/>
      <c r="L60727" s="24"/>
      <c r="M60727" s="24"/>
      <c r="P60727" s="10"/>
      <c r="R60727" s="10"/>
      <c r="S60727" s="10"/>
      <c r="T60727" s="10"/>
    </row>
    <row r="60728" spans="1:20" ht="16" x14ac:dyDescent="0.2">
      <c r="A60728" s="24"/>
      <c r="B60728" s="24"/>
      <c r="C60728" s="24"/>
      <c r="D60728" s="24"/>
      <c r="E60728" s="24"/>
      <c r="F60728" s="24"/>
      <c r="G60728" s="24"/>
      <c r="H60728" s="24"/>
      <c r="I60728" s="24"/>
      <c r="J60728" s="24"/>
      <c r="K60728" s="24"/>
      <c r="L60728" s="24"/>
      <c r="M60728" s="24"/>
      <c r="P60728" s="10"/>
      <c r="R60728" s="10"/>
      <c r="S60728" s="10"/>
      <c r="T60728" s="10"/>
    </row>
    <row r="60729" spans="1:20" ht="16" x14ac:dyDescent="0.2">
      <c r="A60729" s="24"/>
      <c r="B60729" s="24"/>
      <c r="C60729" s="24"/>
      <c r="D60729" s="24"/>
      <c r="E60729" s="24"/>
      <c r="F60729" s="24"/>
      <c r="G60729" s="24"/>
      <c r="H60729" s="24"/>
      <c r="I60729" s="24"/>
      <c r="J60729" s="24"/>
      <c r="K60729" s="24"/>
      <c r="L60729" s="24"/>
      <c r="M60729" s="24"/>
      <c r="P60729" s="10"/>
      <c r="R60729" s="10"/>
      <c r="S60729" s="10"/>
      <c r="T60729" s="10"/>
    </row>
    <row r="60730" spans="1:20" ht="16" x14ac:dyDescent="0.2">
      <c r="A60730" s="24"/>
      <c r="B60730" s="24"/>
      <c r="C60730" s="24"/>
      <c r="D60730" s="24"/>
      <c r="E60730" s="24"/>
      <c r="F60730" s="24"/>
      <c r="G60730" s="24"/>
      <c r="H60730" s="24"/>
      <c r="I60730" s="24"/>
      <c r="J60730" s="24"/>
      <c r="K60730" s="24"/>
      <c r="L60730" s="24"/>
      <c r="M60730" s="24"/>
      <c r="P60730" s="10"/>
      <c r="R60730" s="10"/>
      <c r="S60730" s="10"/>
      <c r="T60730" s="10"/>
    </row>
    <row r="60731" spans="1:20" ht="16" x14ac:dyDescent="0.2">
      <c r="A60731" s="24"/>
      <c r="B60731" s="24"/>
      <c r="C60731" s="24"/>
      <c r="D60731" s="24"/>
      <c r="E60731" s="24"/>
      <c r="F60731" s="24"/>
      <c r="G60731" s="24"/>
      <c r="H60731" s="24"/>
      <c r="I60731" s="24"/>
      <c r="J60731" s="24"/>
      <c r="K60731" s="24"/>
      <c r="L60731" s="24"/>
      <c r="M60731" s="24"/>
      <c r="P60731" s="10"/>
      <c r="R60731" s="10"/>
      <c r="S60731" s="10"/>
      <c r="T60731" s="10"/>
    </row>
    <row r="60732" spans="1:20" ht="16" x14ac:dyDescent="0.2">
      <c r="A60732" s="24"/>
      <c r="B60732" s="24"/>
      <c r="C60732" s="24"/>
      <c r="D60732" s="24"/>
      <c r="E60732" s="24"/>
      <c r="F60732" s="24"/>
      <c r="G60732" s="24"/>
      <c r="H60732" s="24"/>
      <c r="I60732" s="24"/>
      <c r="J60732" s="24"/>
      <c r="K60732" s="24"/>
      <c r="L60732" s="24"/>
      <c r="M60732" s="24"/>
      <c r="P60732" s="10"/>
      <c r="R60732" s="10"/>
      <c r="S60732" s="10"/>
      <c r="T60732" s="10"/>
    </row>
    <row r="60733" spans="1:20" ht="16" x14ac:dyDescent="0.2">
      <c r="A60733" s="24"/>
      <c r="B60733" s="24"/>
      <c r="C60733" s="24"/>
      <c r="D60733" s="24"/>
      <c r="E60733" s="24"/>
      <c r="F60733" s="24"/>
      <c r="G60733" s="24"/>
      <c r="H60733" s="24"/>
      <c r="I60733" s="24"/>
      <c r="J60733" s="24"/>
      <c r="K60733" s="24"/>
      <c r="L60733" s="24"/>
      <c r="M60733" s="24"/>
      <c r="P60733" s="10"/>
      <c r="R60733" s="10"/>
      <c r="S60733" s="10"/>
      <c r="T60733" s="10"/>
    </row>
    <row r="60734" spans="1:20" ht="16" x14ac:dyDescent="0.2">
      <c r="A60734" s="24"/>
      <c r="B60734" s="24"/>
      <c r="C60734" s="24"/>
      <c r="D60734" s="24"/>
      <c r="E60734" s="24"/>
      <c r="F60734" s="24"/>
      <c r="G60734" s="24"/>
      <c r="H60734" s="24"/>
      <c r="I60734" s="24"/>
      <c r="J60734" s="24"/>
      <c r="K60734" s="24"/>
      <c r="L60734" s="24"/>
      <c r="M60734" s="24"/>
      <c r="P60734" s="10"/>
      <c r="R60734" s="10"/>
      <c r="S60734" s="10"/>
      <c r="T60734" s="10"/>
    </row>
    <row r="60735" spans="1:20" ht="16" x14ac:dyDescent="0.2">
      <c r="A60735" s="24"/>
      <c r="B60735" s="24"/>
      <c r="C60735" s="24"/>
      <c r="D60735" s="24"/>
      <c r="E60735" s="24"/>
      <c r="F60735" s="24"/>
      <c r="G60735" s="24"/>
      <c r="H60735" s="24"/>
      <c r="I60735" s="24"/>
      <c r="J60735" s="24"/>
      <c r="K60735" s="24"/>
      <c r="L60735" s="24"/>
      <c r="M60735" s="24"/>
      <c r="P60735" s="10"/>
      <c r="R60735" s="10"/>
      <c r="S60735" s="10"/>
      <c r="T60735" s="10"/>
    </row>
    <row r="60736" spans="1:20" ht="16" x14ac:dyDescent="0.2">
      <c r="A60736" s="24"/>
      <c r="B60736" s="24"/>
      <c r="C60736" s="24"/>
      <c r="D60736" s="24"/>
      <c r="E60736" s="24"/>
      <c r="F60736" s="24"/>
      <c r="G60736" s="24"/>
      <c r="H60736" s="24"/>
      <c r="I60736" s="24"/>
      <c r="J60736" s="24"/>
      <c r="K60736" s="24"/>
      <c r="L60736" s="24"/>
      <c r="M60736" s="24"/>
      <c r="P60736" s="10"/>
      <c r="R60736" s="10"/>
      <c r="S60736" s="10"/>
      <c r="T60736" s="10"/>
    </row>
    <row r="60737" spans="1:20" ht="16" x14ac:dyDescent="0.2">
      <c r="A60737" s="24"/>
      <c r="B60737" s="24"/>
      <c r="C60737" s="24"/>
      <c r="D60737" s="24"/>
      <c r="E60737" s="24"/>
      <c r="F60737" s="24"/>
      <c r="G60737" s="24"/>
      <c r="H60737" s="24"/>
      <c r="I60737" s="24"/>
      <c r="J60737" s="24"/>
      <c r="K60737" s="24"/>
      <c r="L60737" s="24"/>
      <c r="M60737" s="24"/>
      <c r="P60737" s="10"/>
      <c r="R60737" s="10"/>
      <c r="S60737" s="10"/>
      <c r="T60737" s="10"/>
    </row>
    <row r="60738" spans="1:20" ht="16" x14ac:dyDescent="0.2">
      <c r="A60738" s="24"/>
      <c r="B60738" s="24"/>
      <c r="C60738" s="24"/>
      <c r="D60738" s="24"/>
      <c r="E60738" s="24"/>
      <c r="F60738" s="24"/>
      <c r="G60738" s="24"/>
      <c r="H60738" s="24"/>
      <c r="I60738" s="24"/>
      <c r="J60738" s="24"/>
      <c r="K60738" s="24"/>
      <c r="L60738" s="24"/>
      <c r="M60738" s="24"/>
      <c r="P60738" s="10"/>
      <c r="R60738" s="10"/>
      <c r="S60738" s="10"/>
      <c r="T60738" s="10"/>
    </row>
    <row r="60739" spans="1:20" ht="16" x14ac:dyDescent="0.2">
      <c r="A60739" s="24"/>
      <c r="B60739" s="24"/>
      <c r="C60739" s="24"/>
      <c r="D60739" s="24"/>
      <c r="E60739" s="24"/>
      <c r="F60739" s="24"/>
      <c r="G60739" s="24"/>
      <c r="H60739" s="24"/>
      <c r="I60739" s="24"/>
      <c r="J60739" s="24"/>
      <c r="K60739" s="24"/>
      <c r="L60739" s="24"/>
      <c r="M60739" s="24"/>
      <c r="P60739" s="10"/>
      <c r="R60739" s="10"/>
      <c r="S60739" s="10"/>
      <c r="T60739" s="10"/>
    </row>
    <row r="60740" spans="1:20" ht="16" x14ac:dyDescent="0.2">
      <c r="A60740" s="24"/>
      <c r="B60740" s="24"/>
      <c r="C60740" s="24"/>
      <c r="D60740" s="24"/>
      <c r="E60740" s="24"/>
      <c r="F60740" s="24"/>
      <c r="G60740" s="24"/>
      <c r="H60740" s="24"/>
      <c r="I60740" s="24"/>
      <c r="J60740" s="24"/>
      <c r="K60740" s="24"/>
      <c r="L60740" s="24"/>
      <c r="M60740" s="24"/>
      <c r="P60740" s="10"/>
      <c r="R60740" s="10"/>
      <c r="S60740" s="10"/>
      <c r="T60740" s="10"/>
    </row>
    <row r="60741" spans="1:20" ht="16" x14ac:dyDescent="0.2">
      <c r="A60741" s="24"/>
      <c r="B60741" s="24"/>
      <c r="C60741" s="24"/>
      <c r="D60741" s="24"/>
      <c r="E60741" s="24"/>
      <c r="F60741" s="24"/>
      <c r="G60741" s="24"/>
      <c r="H60741" s="24"/>
      <c r="I60741" s="24"/>
      <c r="J60741" s="24"/>
      <c r="K60741" s="24"/>
      <c r="L60741" s="24"/>
      <c r="M60741" s="24"/>
      <c r="P60741" s="10"/>
      <c r="R60741" s="10"/>
      <c r="S60741" s="10"/>
      <c r="T60741" s="10"/>
    </row>
    <row r="60742" spans="1:20" ht="16" x14ac:dyDescent="0.2">
      <c r="A60742" s="24"/>
      <c r="B60742" s="24"/>
      <c r="C60742" s="24"/>
      <c r="D60742" s="24"/>
      <c r="E60742" s="24"/>
      <c r="F60742" s="24"/>
      <c r="G60742" s="24"/>
      <c r="H60742" s="24"/>
      <c r="I60742" s="24"/>
      <c r="J60742" s="24"/>
      <c r="K60742" s="24"/>
      <c r="L60742" s="24"/>
      <c r="M60742" s="24"/>
      <c r="P60742" s="10"/>
      <c r="R60742" s="10"/>
      <c r="S60742" s="10"/>
      <c r="T60742" s="10"/>
    </row>
    <row r="60743" spans="1:20" ht="16" x14ac:dyDescent="0.2">
      <c r="A60743" s="24"/>
      <c r="B60743" s="24"/>
      <c r="C60743" s="24"/>
      <c r="D60743" s="24"/>
      <c r="E60743" s="24"/>
      <c r="F60743" s="24"/>
      <c r="G60743" s="24"/>
      <c r="H60743" s="24"/>
      <c r="I60743" s="24"/>
      <c r="J60743" s="24"/>
      <c r="K60743" s="24"/>
      <c r="L60743" s="24"/>
      <c r="M60743" s="24"/>
      <c r="P60743" s="10"/>
      <c r="R60743" s="10"/>
      <c r="S60743" s="10"/>
      <c r="T60743" s="10"/>
    </row>
    <row r="60744" spans="1:20" ht="16" x14ac:dyDescent="0.2">
      <c r="A60744" s="24"/>
      <c r="B60744" s="24"/>
      <c r="C60744" s="24"/>
      <c r="D60744" s="24"/>
      <c r="E60744" s="24"/>
      <c r="F60744" s="24"/>
      <c r="G60744" s="24"/>
      <c r="H60744" s="24"/>
      <c r="I60744" s="24"/>
      <c r="J60744" s="24"/>
      <c r="K60744" s="24"/>
      <c r="L60744" s="24"/>
      <c r="M60744" s="24"/>
      <c r="P60744" s="10"/>
      <c r="R60744" s="10"/>
      <c r="S60744" s="10"/>
      <c r="T60744" s="10"/>
    </row>
    <row r="60745" spans="1:20" ht="16" x14ac:dyDescent="0.2">
      <c r="A60745" s="24"/>
      <c r="B60745" s="24"/>
      <c r="C60745" s="24"/>
      <c r="D60745" s="24"/>
      <c r="E60745" s="24"/>
      <c r="F60745" s="24"/>
      <c r="G60745" s="24"/>
      <c r="H60745" s="24"/>
      <c r="I60745" s="24"/>
      <c r="J60745" s="24"/>
      <c r="K60745" s="24"/>
      <c r="L60745" s="24"/>
      <c r="M60745" s="24"/>
      <c r="P60745" s="10"/>
      <c r="R60745" s="10"/>
      <c r="S60745" s="10"/>
      <c r="T60745" s="10"/>
    </row>
    <row r="60746" spans="1:20" ht="16" x14ac:dyDescent="0.2">
      <c r="A60746" s="24"/>
      <c r="B60746" s="24"/>
      <c r="C60746" s="24"/>
      <c r="D60746" s="24"/>
      <c r="E60746" s="24"/>
      <c r="F60746" s="24"/>
      <c r="G60746" s="24"/>
      <c r="H60746" s="24"/>
      <c r="I60746" s="24"/>
      <c r="J60746" s="24"/>
      <c r="K60746" s="24"/>
      <c r="L60746" s="24"/>
      <c r="M60746" s="24"/>
      <c r="P60746" s="10"/>
      <c r="R60746" s="10"/>
      <c r="S60746" s="10"/>
      <c r="T60746" s="10"/>
    </row>
    <row r="60747" spans="1:20" ht="16" x14ac:dyDescent="0.2">
      <c r="A60747" s="24"/>
      <c r="B60747" s="24"/>
      <c r="C60747" s="24"/>
      <c r="D60747" s="24"/>
      <c r="E60747" s="24"/>
      <c r="F60747" s="24"/>
      <c r="G60747" s="24"/>
      <c r="H60747" s="24"/>
      <c r="I60747" s="24"/>
      <c r="J60747" s="24"/>
      <c r="K60747" s="24"/>
      <c r="L60747" s="24"/>
      <c r="M60747" s="24"/>
      <c r="P60747" s="10"/>
      <c r="R60747" s="10"/>
      <c r="S60747" s="10"/>
      <c r="T60747" s="10"/>
    </row>
    <row r="60748" spans="1:20" ht="16" x14ac:dyDescent="0.2">
      <c r="A60748" s="24"/>
      <c r="B60748" s="24"/>
      <c r="C60748" s="24"/>
      <c r="D60748" s="24"/>
      <c r="E60748" s="24"/>
      <c r="F60748" s="24"/>
      <c r="G60748" s="24"/>
      <c r="H60748" s="24"/>
      <c r="I60748" s="24"/>
      <c r="J60748" s="24"/>
      <c r="K60748" s="24"/>
      <c r="L60748" s="24"/>
      <c r="M60748" s="24"/>
      <c r="P60748" s="10"/>
      <c r="R60748" s="10"/>
      <c r="S60748" s="10"/>
      <c r="T60748" s="10"/>
    </row>
    <row r="60749" spans="1:20" ht="16" x14ac:dyDescent="0.2">
      <c r="A60749" s="24"/>
      <c r="B60749" s="24"/>
      <c r="C60749" s="24"/>
      <c r="D60749" s="24"/>
      <c r="E60749" s="24"/>
      <c r="F60749" s="24"/>
      <c r="G60749" s="24"/>
      <c r="H60749" s="24"/>
      <c r="I60749" s="24"/>
      <c r="J60749" s="24"/>
      <c r="K60749" s="24"/>
      <c r="L60749" s="24"/>
      <c r="M60749" s="24"/>
      <c r="P60749" s="10"/>
      <c r="R60749" s="10"/>
      <c r="S60749" s="10"/>
      <c r="T60749" s="10"/>
    </row>
    <row r="60750" spans="1:20" ht="16" x14ac:dyDescent="0.2">
      <c r="A60750" s="24"/>
      <c r="B60750" s="24"/>
      <c r="C60750" s="24"/>
      <c r="D60750" s="24"/>
      <c r="E60750" s="24"/>
      <c r="F60750" s="24"/>
      <c r="G60750" s="24"/>
      <c r="H60750" s="24"/>
      <c r="I60750" s="24"/>
      <c r="J60750" s="24"/>
      <c r="K60750" s="24"/>
      <c r="L60750" s="24"/>
      <c r="M60750" s="24"/>
      <c r="P60750" s="10"/>
      <c r="R60750" s="10"/>
      <c r="S60750" s="10"/>
      <c r="T60750" s="10"/>
    </row>
    <row r="60751" spans="1:20" ht="16" x14ac:dyDescent="0.2">
      <c r="A60751" s="24"/>
      <c r="B60751" s="24"/>
      <c r="C60751" s="24"/>
      <c r="D60751" s="24"/>
      <c r="E60751" s="24"/>
      <c r="F60751" s="24"/>
      <c r="G60751" s="24"/>
      <c r="H60751" s="24"/>
      <c r="I60751" s="24"/>
      <c r="J60751" s="24"/>
      <c r="K60751" s="24"/>
      <c r="L60751" s="24"/>
      <c r="M60751" s="24"/>
      <c r="P60751" s="10"/>
      <c r="R60751" s="10"/>
      <c r="S60751" s="10"/>
      <c r="T60751" s="10"/>
    </row>
    <row r="60752" spans="1:20" ht="16" x14ac:dyDescent="0.2">
      <c r="A60752" s="24"/>
      <c r="B60752" s="24"/>
      <c r="C60752" s="24"/>
      <c r="D60752" s="24"/>
      <c r="E60752" s="24"/>
      <c r="F60752" s="24"/>
      <c r="G60752" s="24"/>
      <c r="H60752" s="24"/>
      <c r="I60752" s="24"/>
      <c r="J60752" s="24"/>
      <c r="K60752" s="24"/>
      <c r="L60752" s="24"/>
      <c r="M60752" s="24"/>
      <c r="P60752" s="10"/>
      <c r="R60752" s="10"/>
      <c r="S60752" s="10"/>
      <c r="T60752" s="10"/>
    </row>
    <row r="60753" spans="1:20" ht="16" x14ac:dyDescent="0.2">
      <c r="A60753" s="24"/>
      <c r="B60753" s="24"/>
      <c r="C60753" s="24"/>
      <c r="D60753" s="24"/>
      <c r="E60753" s="24"/>
      <c r="F60753" s="24"/>
      <c r="G60753" s="24"/>
      <c r="H60753" s="24"/>
      <c r="I60753" s="24"/>
      <c r="J60753" s="24"/>
      <c r="K60753" s="24"/>
      <c r="L60753" s="24"/>
      <c r="M60753" s="24"/>
      <c r="P60753" s="10"/>
      <c r="R60753" s="10"/>
      <c r="S60753" s="10"/>
      <c r="T60753" s="10"/>
    </row>
    <row r="60754" spans="1:20" ht="16" x14ac:dyDescent="0.2">
      <c r="A60754" s="24"/>
      <c r="B60754" s="24"/>
      <c r="C60754" s="24"/>
      <c r="D60754" s="24"/>
      <c r="E60754" s="24"/>
      <c r="F60754" s="24"/>
      <c r="G60754" s="24"/>
      <c r="H60754" s="24"/>
      <c r="I60754" s="24"/>
      <c r="J60754" s="24"/>
      <c r="K60754" s="24"/>
      <c r="L60754" s="24"/>
      <c r="M60754" s="24"/>
      <c r="P60754" s="10"/>
      <c r="R60754" s="10"/>
      <c r="S60754" s="10"/>
      <c r="T60754" s="10"/>
    </row>
    <row r="60755" spans="1:20" ht="16" x14ac:dyDescent="0.2">
      <c r="A60755" s="24"/>
      <c r="B60755" s="24"/>
      <c r="C60755" s="24"/>
      <c r="D60755" s="24"/>
      <c r="E60755" s="24"/>
      <c r="F60755" s="24"/>
      <c r="G60755" s="24"/>
      <c r="H60755" s="24"/>
      <c r="I60755" s="24"/>
      <c r="J60755" s="24"/>
      <c r="K60755" s="24"/>
      <c r="L60755" s="24"/>
      <c r="M60755" s="24"/>
      <c r="P60755" s="10"/>
      <c r="R60755" s="10"/>
      <c r="S60755" s="10"/>
      <c r="T60755" s="10"/>
    </row>
    <row r="60756" spans="1:20" ht="16" x14ac:dyDescent="0.2">
      <c r="A60756" s="24"/>
      <c r="B60756" s="24"/>
      <c r="C60756" s="24"/>
      <c r="D60756" s="24"/>
      <c r="E60756" s="24"/>
      <c r="F60756" s="24"/>
      <c r="G60756" s="24"/>
      <c r="H60756" s="24"/>
      <c r="I60756" s="24"/>
      <c r="J60756" s="24"/>
      <c r="K60756" s="24"/>
      <c r="L60756" s="24"/>
      <c r="M60756" s="24"/>
      <c r="P60756" s="10"/>
      <c r="R60756" s="10"/>
      <c r="S60756" s="10"/>
      <c r="T60756" s="10"/>
    </row>
    <row r="60757" spans="1:20" ht="16" x14ac:dyDescent="0.2">
      <c r="A60757" s="24"/>
      <c r="B60757" s="24"/>
      <c r="C60757" s="24"/>
      <c r="D60757" s="24"/>
      <c r="E60757" s="24"/>
      <c r="F60757" s="24"/>
      <c r="G60757" s="24"/>
      <c r="H60757" s="24"/>
      <c r="I60757" s="24"/>
      <c r="J60757" s="24"/>
      <c r="K60757" s="24"/>
      <c r="L60757" s="24"/>
      <c r="M60757" s="24"/>
      <c r="P60757" s="10"/>
      <c r="R60757" s="10"/>
      <c r="S60757" s="10"/>
      <c r="T60757" s="10"/>
    </row>
    <row r="60758" spans="1:20" ht="16" x14ac:dyDescent="0.2">
      <c r="A60758" s="24"/>
      <c r="B60758" s="24"/>
      <c r="C60758" s="24"/>
      <c r="D60758" s="24"/>
      <c r="E60758" s="24"/>
      <c r="F60758" s="24"/>
      <c r="G60758" s="24"/>
      <c r="H60758" s="24"/>
      <c r="I60758" s="24"/>
      <c r="J60758" s="24"/>
      <c r="K60758" s="24"/>
      <c r="L60758" s="24"/>
      <c r="M60758" s="24"/>
      <c r="P60758" s="10"/>
      <c r="R60758" s="10"/>
      <c r="S60758" s="10"/>
      <c r="T60758" s="10"/>
    </row>
    <row r="60759" spans="1:20" ht="16" x14ac:dyDescent="0.2">
      <c r="A60759" s="24"/>
      <c r="B60759" s="24"/>
      <c r="C60759" s="24"/>
      <c r="D60759" s="24"/>
      <c r="E60759" s="24"/>
      <c r="F60759" s="24"/>
      <c r="G60759" s="24"/>
      <c r="H60759" s="24"/>
      <c r="I60759" s="24"/>
      <c r="J60759" s="24"/>
      <c r="K60759" s="24"/>
      <c r="L60759" s="24"/>
      <c r="M60759" s="24"/>
      <c r="P60759" s="10"/>
      <c r="R60759" s="10"/>
      <c r="S60759" s="10"/>
      <c r="T60759" s="10"/>
    </row>
    <row r="60760" spans="1:20" ht="16" x14ac:dyDescent="0.2">
      <c r="A60760" s="24"/>
      <c r="B60760" s="24"/>
      <c r="C60760" s="24"/>
      <c r="D60760" s="24"/>
      <c r="E60760" s="24"/>
      <c r="F60760" s="24"/>
      <c r="G60760" s="24"/>
      <c r="H60760" s="24"/>
      <c r="I60760" s="24"/>
      <c r="J60760" s="24"/>
      <c r="K60760" s="24"/>
      <c r="L60760" s="24"/>
      <c r="M60760" s="24"/>
      <c r="P60760" s="10"/>
      <c r="R60760" s="10"/>
      <c r="S60760" s="10"/>
      <c r="T60760" s="10"/>
    </row>
    <row r="60761" spans="1:20" ht="16" x14ac:dyDescent="0.2">
      <c r="A60761" s="24"/>
      <c r="B60761" s="24"/>
      <c r="C60761" s="24"/>
      <c r="D60761" s="24"/>
      <c r="E60761" s="24"/>
      <c r="F60761" s="24"/>
      <c r="G60761" s="24"/>
      <c r="H60761" s="24"/>
      <c r="I60761" s="24"/>
      <c r="J60761" s="24"/>
      <c r="K60761" s="24"/>
      <c r="L60761" s="24"/>
      <c r="M60761" s="24"/>
      <c r="P60761" s="10"/>
      <c r="R60761" s="10"/>
      <c r="S60761" s="10"/>
      <c r="T60761" s="10"/>
    </row>
    <row r="60762" spans="1:20" ht="16" x14ac:dyDescent="0.2">
      <c r="A60762" s="24"/>
      <c r="B60762" s="24"/>
      <c r="C60762" s="24"/>
      <c r="D60762" s="24"/>
      <c r="E60762" s="24"/>
      <c r="F60762" s="24"/>
      <c r="G60762" s="24"/>
      <c r="H60762" s="24"/>
      <c r="I60762" s="24"/>
      <c r="J60762" s="24"/>
      <c r="K60762" s="24"/>
      <c r="L60762" s="24"/>
      <c r="M60762" s="24"/>
      <c r="P60762" s="10"/>
      <c r="R60762" s="10"/>
      <c r="S60762" s="10"/>
      <c r="T60762" s="10"/>
    </row>
    <row r="60763" spans="1:20" ht="16" x14ac:dyDescent="0.2">
      <c r="A60763" s="24"/>
      <c r="B60763" s="24"/>
      <c r="C60763" s="24"/>
      <c r="D60763" s="24"/>
      <c r="E60763" s="24"/>
      <c r="F60763" s="24"/>
      <c r="G60763" s="24"/>
      <c r="H60763" s="24"/>
      <c r="I60763" s="24"/>
      <c r="J60763" s="24"/>
      <c r="K60763" s="24"/>
      <c r="L60763" s="24"/>
      <c r="M60763" s="24"/>
      <c r="P60763" s="10"/>
      <c r="R60763" s="10"/>
      <c r="S60763" s="10"/>
      <c r="T60763" s="10"/>
    </row>
    <row r="60764" spans="1:20" ht="16" x14ac:dyDescent="0.2">
      <c r="A60764" s="24"/>
      <c r="B60764" s="24"/>
      <c r="C60764" s="24"/>
      <c r="D60764" s="24"/>
      <c r="E60764" s="24"/>
      <c r="F60764" s="24"/>
      <c r="G60764" s="24"/>
      <c r="H60764" s="24"/>
      <c r="I60764" s="24"/>
      <c r="J60764" s="24"/>
      <c r="K60764" s="24"/>
      <c r="L60764" s="24"/>
      <c r="M60764" s="24"/>
      <c r="P60764" s="10"/>
      <c r="R60764" s="10"/>
      <c r="S60764" s="10"/>
      <c r="T60764" s="10"/>
    </row>
    <row r="60765" spans="1:20" ht="16" x14ac:dyDescent="0.2">
      <c r="A60765" s="24"/>
      <c r="B60765" s="24"/>
      <c r="C60765" s="24"/>
      <c r="D60765" s="24"/>
      <c r="E60765" s="24"/>
      <c r="F60765" s="24"/>
      <c r="G60765" s="24"/>
      <c r="H60765" s="24"/>
      <c r="I60765" s="24"/>
      <c r="J60765" s="24"/>
      <c r="K60765" s="24"/>
      <c r="L60765" s="24"/>
      <c r="M60765" s="24"/>
      <c r="P60765" s="10"/>
      <c r="R60765" s="10"/>
      <c r="S60765" s="10"/>
      <c r="T60765" s="10"/>
    </row>
    <row r="60766" spans="1:20" ht="16" x14ac:dyDescent="0.2">
      <c r="A60766" s="24"/>
      <c r="B60766" s="24"/>
      <c r="C60766" s="24"/>
      <c r="D60766" s="24"/>
      <c r="E60766" s="24"/>
      <c r="F60766" s="24"/>
      <c r="G60766" s="24"/>
      <c r="H60766" s="24"/>
      <c r="I60766" s="24"/>
      <c r="J60766" s="24"/>
      <c r="K60766" s="24"/>
      <c r="L60766" s="24"/>
      <c r="M60766" s="24"/>
      <c r="P60766" s="10"/>
      <c r="R60766" s="10"/>
      <c r="S60766" s="10"/>
      <c r="T60766" s="10"/>
    </row>
    <row r="60767" spans="1:20" ht="16" x14ac:dyDescent="0.2">
      <c r="A60767" s="24"/>
      <c r="B60767" s="24"/>
      <c r="C60767" s="24"/>
      <c r="D60767" s="24"/>
      <c r="E60767" s="24"/>
      <c r="F60767" s="24"/>
      <c r="G60767" s="24"/>
      <c r="H60767" s="24"/>
      <c r="I60767" s="24"/>
      <c r="J60767" s="24"/>
      <c r="K60767" s="24"/>
      <c r="L60767" s="24"/>
      <c r="M60767" s="24"/>
      <c r="P60767" s="10"/>
      <c r="R60767" s="10"/>
      <c r="S60767" s="10"/>
      <c r="T60767" s="10"/>
    </row>
    <row r="60768" spans="1:20" ht="16" x14ac:dyDescent="0.2">
      <c r="A60768" s="24"/>
      <c r="B60768" s="24"/>
      <c r="C60768" s="24"/>
      <c r="D60768" s="24"/>
      <c r="E60768" s="24"/>
      <c r="F60768" s="24"/>
      <c r="G60768" s="24"/>
      <c r="H60768" s="24"/>
      <c r="I60768" s="24"/>
      <c r="J60768" s="24"/>
      <c r="K60768" s="24"/>
      <c r="L60768" s="24"/>
      <c r="M60768" s="24"/>
      <c r="P60768" s="10"/>
      <c r="R60768" s="10"/>
      <c r="S60768" s="10"/>
      <c r="T60768" s="10"/>
    </row>
    <row r="60769" spans="1:20" ht="16" x14ac:dyDescent="0.2">
      <c r="A60769" s="24"/>
      <c r="B60769" s="24"/>
      <c r="C60769" s="24"/>
      <c r="D60769" s="24"/>
      <c r="E60769" s="24"/>
      <c r="F60769" s="24"/>
      <c r="G60769" s="24"/>
      <c r="H60769" s="24"/>
      <c r="I60769" s="24"/>
      <c r="J60769" s="24"/>
      <c r="K60769" s="24"/>
      <c r="L60769" s="24"/>
      <c r="M60769" s="24"/>
      <c r="P60769" s="10"/>
      <c r="R60769" s="10"/>
      <c r="S60769" s="10"/>
      <c r="T60769" s="10"/>
    </row>
    <row r="60770" spans="1:20" ht="16" x14ac:dyDescent="0.2">
      <c r="A60770" s="24"/>
      <c r="B60770" s="24"/>
      <c r="C60770" s="24"/>
      <c r="D60770" s="24"/>
      <c r="E60770" s="24"/>
      <c r="F60770" s="24"/>
      <c r="G60770" s="24"/>
      <c r="H60770" s="24"/>
      <c r="I60770" s="24"/>
      <c r="J60770" s="24"/>
      <c r="K60770" s="24"/>
      <c r="L60770" s="24"/>
      <c r="M60770" s="24"/>
      <c r="P60770" s="10"/>
      <c r="R60770" s="10"/>
      <c r="S60770" s="10"/>
      <c r="T60770" s="10"/>
    </row>
    <row r="60771" spans="1:20" ht="16" x14ac:dyDescent="0.2">
      <c r="A60771" s="24"/>
      <c r="B60771" s="24"/>
      <c r="C60771" s="24"/>
      <c r="D60771" s="24"/>
      <c r="E60771" s="24"/>
      <c r="F60771" s="24"/>
      <c r="G60771" s="24"/>
      <c r="H60771" s="24"/>
      <c r="I60771" s="24"/>
      <c r="J60771" s="24"/>
      <c r="K60771" s="24"/>
      <c r="L60771" s="24"/>
      <c r="M60771" s="24"/>
      <c r="P60771" s="10"/>
      <c r="R60771" s="10"/>
      <c r="S60771" s="10"/>
      <c r="T60771" s="10"/>
    </row>
    <row r="60772" spans="1:20" ht="16" x14ac:dyDescent="0.2">
      <c r="A60772" s="24"/>
      <c r="B60772" s="24"/>
      <c r="C60772" s="24"/>
      <c r="D60772" s="24"/>
      <c r="E60772" s="24"/>
      <c r="F60772" s="24"/>
      <c r="G60772" s="24"/>
      <c r="H60772" s="24"/>
      <c r="I60772" s="24"/>
      <c r="J60772" s="24"/>
      <c r="K60772" s="24"/>
      <c r="L60772" s="24"/>
      <c r="M60772" s="24"/>
      <c r="P60772" s="10"/>
      <c r="R60772" s="10"/>
      <c r="S60772" s="10"/>
      <c r="T60772" s="10"/>
    </row>
    <row r="60773" spans="1:20" ht="16" x14ac:dyDescent="0.2">
      <c r="A60773" s="24"/>
      <c r="B60773" s="24"/>
      <c r="C60773" s="24"/>
      <c r="D60773" s="24"/>
      <c r="E60773" s="24"/>
      <c r="F60773" s="24"/>
      <c r="G60773" s="24"/>
      <c r="H60773" s="24"/>
      <c r="I60773" s="24"/>
      <c r="J60773" s="24"/>
      <c r="K60773" s="24"/>
      <c r="L60773" s="24"/>
      <c r="M60773" s="24"/>
      <c r="P60773" s="10"/>
      <c r="R60773" s="10"/>
      <c r="S60773" s="10"/>
      <c r="T60773" s="10"/>
    </row>
    <row r="60774" spans="1:20" ht="16" x14ac:dyDescent="0.2">
      <c r="A60774" s="24"/>
      <c r="B60774" s="24"/>
      <c r="C60774" s="24"/>
      <c r="D60774" s="24"/>
      <c r="E60774" s="24"/>
      <c r="F60774" s="24"/>
      <c r="G60774" s="24"/>
      <c r="H60774" s="24"/>
      <c r="I60774" s="24"/>
      <c r="J60774" s="24"/>
      <c r="K60774" s="24"/>
      <c r="L60774" s="24"/>
      <c r="M60774" s="24"/>
      <c r="P60774" s="10"/>
      <c r="R60774" s="10"/>
      <c r="S60774" s="10"/>
      <c r="T60774" s="10"/>
    </row>
    <row r="60775" spans="1:20" ht="16" x14ac:dyDescent="0.2">
      <c r="A60775" s="24"/>
      <c r="B60775" s="24"/>
      <c r="C60775" s="24"/>
      <c r="D60775" s="24"/>
      <c r="E60775" s="24"/>
      <c r="F60775" s="24"/>
      <c r="G60775" s="24"/>
      <c r="H60775" s="24"/>
      <c r="I60775" s="24"/>
      <c r="J60775" s="24"/>
      <c r="K60775" s="24"/>
      <c r="L60775" s="24"/>
      <c r="M60775" s="24"/>
      <c r="P60775" s="10"/>
      <c r="R60775" s="10"/>
      <c r="S60775" s="10"/>
      <c r="T60775" s="10"/>
    </row>
    <row r="60776" spans="1:20" ht="16" x14ac:dyDescent="0.2">
      <c r="A60776" s="24"/>
      <c r="B60776" s="24"/>
      <c r="C60776" s="24"/>
      <c r="D60776" s="24"/>
      <c r="E60776" s="24"/>
      <c r="F60776" s="24"/>
      <c r="G60776" s="24"/>
      <c r="H60776" s="24"/>
      <c r="I60776" s="24"/>
      <c r="J60776" s="24"/>
      <c r="K60776" s="24"/>
      <c r="L60776" s="24"/>
      <c r="M60776" s="24"/>
      <c r="P60776" s="10"/>
      <c r="R60776" s="10"/>
      <c r="S60776" s="10"/>
      <c r="T60776" s="10"/>
    </row>
    <row r="60777" spans="1:20" ht="16" x14ac:dyDescent="0.2">
      <c r="A60777" s="24"/>
      <c r="B60777" s="24"/>
      <c r="C60777" s="24"/>
      <c r="D60777" s="24"/>
      <c r="E60777" s="24"/>
      <c r="F60777" s="24"/>
      <c r="G60777" s="24"/>
      <c r="H60777" s="24"/>
      <c r="I60777" s="24"/>
      <c r="J60777" s="24"/>
      <c r="K60777" s="24"/>
      <c r="L60777" s="24"/>
      <c r="M60777" s="24"/>
      <c r="P60777" s="10"/>
      <c r="R60777" s="10"/>
      <c r="S60777" s="10"/>
      <c r="T60777" s="10"/>
    </row>
    <row r="60778" spans="1:20" ht="16" x14ac:dyDescent="0.2">
      <c r="A60778" s="24"/>
      <c r="B60778" s="24"/>
      <c r="C60778" s="24"/>
      <c r="D60778" s="24"/>
      <c r="E60778" s="24"/>
      <c r="F60778" s="24"/>
      <c r="G60778" s="24"/>
      <c r="H60778" s="24"/>
      <c r="I60778" s="24"/>
      <c r="J60778" s="24"/>
      <c r="K60778" s="24"/>
      <c r="L60778" s="24"/>
      <c r="M60778" s="24"/>
      <c r="P60778" s="10"/>
      <c r="R60778" s="10"/>
      <c r="S60778" s="10"/>
      <c r="T60778" s="10"/>
    </row>
    <row r="60779" spans="1:20" ht="16" x14ac:dyDescent="0.2">
      <c r="A60779" s="24"/>
      <c r="B60779" s="24"/>
      <c r="C60779" s="24"/>
      <c r="D60779" s="24"/>
      <c r="E60779" s="24"/>
      <c r="F60779" s="24"/>
      <c r="G60779" s="24"/>
      <c r="H60779" s="24"/>
      <c r="I60779" s="24"/>
      <c r="J60779" s="24"/>
      <c r="K60779" s="24"/>
      <c r="L60779" s="24"/>
      <c r="M60779" s="24"/>
      <c r="P60779" s="10"/>
      <c r="R60779" s="10"/>
      <c r="S60779" s="10"/>
      <c r="T60779" s="10"/>
    </row>
    <row r="60780" spans="1:20" ht="16" x14ac:dyDescent="0.2">
      <c r="A60780" s="24"/>
      <c r="B60780" s="24"/>
      <c r="C60780" s="24"/>
      <c r="D60780" s="24"/>
      <c r="E60780" s="24"/>
      <c r="F60780" s="24"/>
      <c r="G60780" s="24"/>
      <c r="H60780" s="24"/>
      <c r="I60780" s="24"/>
      <c r="J60780" s="24"/>
      <c r="K60780" s="24"/>
      <c r="L60780" s="24"/>
      <c r="M60780" s="24"/>
      <c r="P60780" s="10"/>
      <c r="R60780" s="10"/>
      <c r="S60780" s="10"/>
      <c r="T60780" s="10"/>
    </row>
    <row r="60781" spans="1:20" ht="16" x14ac:dyDescent="0.2">
      <c r="A60781" s="24"/>
      <c r="B60781" s="24"/>
      <c r="C60781" s="24"/>
      <c r="D60781" s="24"/>
      <c r="E60781" s="24"/>
      <c r="F60781" s="24"/>
      <c r="G60781" s="24"/>
      <c r="H60781" s="24"/>
      <c r="I60781" s="24"/>
      <c r="J60781" s="24"/>
      <c r="K60781" s="24"/>
      <c r="L60781" s="24"/>
      <c r="M60781" s="24"/>
      <c r="P60781" s="10"/>
      <c r="R60781" s="10"/>
      <c r="S60781" s="10"/>
      <c r="T60781" s="10"/>
    </row>
    <row r="60782" spans="1:20" ht="16" x14ac:dyDescent="0.2">
      <c r="A60782" s="24"/>
      <c r="B60782" s="24"/>
      <c r="C60782" s="24"/>
      <c r="D60782" s="24"/>
      <c r="E60782" s="24"/>
      <c r="F60782" s="24"/>
      <c r="G60782" s="24"/>
      <c r="H60782" s="24"/>
      <c r="I60782" s="24"/>
      <c r="J60782" s="24"/>
      <c r="K60782" s="24"/>
      <c r="L60782" s="24"/>
      <c r="M60782" s="24"/>
      <c r="P60782" s="10"/>
      <c r="R60782" s="10"/>
      <c r="S60782" s="10"/>
      <c r="T60782" s="10"/>
    </row>
    <row r="60783" spans="1:20" ht="16" x14ac:dyDescent="0.2">
      <c r="A60783" s="24"/>
      <c r="B60783" s="24"/>
      <c r="C60783" s="24"/>
      <c r="D60783" s="24"/>
      <c r="E60783" s="24"/>
      <c r="F60783" s="24"/>
      <c r="G60783" s="24"/>
      <c r="H60783" s="24"/>
      <c r="I60783" s="24"/>
      <c r="J60783" s="24"/>
      <c r="K60783" s="24"/>
      <c r="L60783" s="24"/>
      <c r="M60783" s="24"/>
      <c r="P60783" s="10"/>
      <c r="R60783" s="10"/>
      <c r="S60783" s="10"/>
      <c r="T60783" s="10"/>
    </row>
    <row r="60784" spans="1:20" ht="16" x14ac:dyDescent="0.2">
      <c r="A60784" s="24"/>
      <c r="B60784" s="24"/>
      <c r="C60784" s="24"/>
      <c r="D60784" s="24"/>
      <c r="E60784" s="24"/>
      <c r="F60784" s="24"/>
      <c r="G60784" s="24"/>
      <c r="H60784" s="24"/>
      <c r="I60784" s="24"/>
      <c r="J60784" s="24"/>
      <c r="K60784" s="24"/>
      <c r="L60784" s="24"/>
      <c r="M60784" s="24"/>
      <c r="P60784" s="10"/>
      <c r="R60784" s="10"/>
      <c r="S60784" s="10"/>
      <c r="T60784" s="10"/>
    </row>
    <row r="60785" spans="1:20" ht="16" x14ac:dyDescent="0.2">
      <c r="A60785" s="24"/>
      <c r="B60785" s="24"/>
      <c r="C60785" s="24"/>
      <c r="D60785" s="24"/>
      <c r="E60785" s="24"/>
      <c r="F60785" s="24"/>
      <c r="G60785" s="24"/>
      <c r="H60785" s="24"/>
      <c r="I60785" s="24"/>
      <c r="J60785" s="24"/>
      <c r="K60785" s="24"/>
      <c r="L60785" s="24"/>
      <c r="M60785" s="24"/>
      <c r="P60785" s="10"/>
      <c r="R60785" s="10"/>
      <c r="S60785" s="10"/>
      <c r="T60785" s="10"/>
    </row>
    <row r="60786" spans="1:20" ht="16" x14ac:dyDescent="0.2">
      <c r="A60786" s="24"/>
      <c r="B60786" s="24"/>
      <c r="C60786" s="24"/>
      <c r="D60786" s="24"/>
      <c r="E60786" s="24"/>
      <c r="F60786" s="24"/>
      <c r="G60786" s="24"/>
      <c r="H60786" s="24"/>
      <c r="I60786" s="24"/>
      <c r="J60786" s="24"/>
      <c r="K60786" s="24"/>
      <c r="L60786" s="24"/>
      <c r="M60786" s="24"/>
      <c r="P60786" s="10"/>
      <c r="R60786" s="10"/>
      <c r="S60786" s="10"/>
      <c r="T60786" s="10"/>
    </row>
    <row r="60787" spans="1:20" ht="16" x14ac:dyDescent="0.2">
      <c r="A60787" s="24"/>
      <c r="B60787" s="24"/>
      <c r="C60787" s="24"/>
      <c r="D60787" s="24"/>
      <c r="E60787" s="24"/>
      <c r="F60787" s="24"/>
      <c r="G60787" s="24"/>
      <c r="H60787" s="24"/>
      <c r="I60787" s="24"/>
      <c r="J60787" s="24"/>
      <c r="K60787" s="24"/>
      <c r="L60787" s="24"/>
      <c r="M60787" s="24"/>
      <c r="P60787" s="10"/>
      <c r="R60787" s="10"/>
      <c r="S60787" s="10"/>
      <c r="T60787" s="10"/>
    </row>
    <row r="60788" spans="1:20" ht="16" x14ac:dyDescent="0.2">
      <c r="A60788" s="24"/>
      <c r="B60788" s="24"/>
      <c r="C60788" s="24"/>
      <c r="D60788" s="24"/>
      <c r="E60788" s="24"/>
      <c r="F60788" s="24"/>
      <c r="G60788" s="24"/>
      <c r="H60788" s="24"/>
      <c r="I60788" s="24"/>
      <c r="J60788" s="24"/>
      <c r="K60788" s="24"/>
      <c r="L60788" s="24"/>
      <c r="M60788" s="24"/>
      <c r="P60788" s="10"/>
      <c r="R60788" s="10"/>
      <c r="S60788" s="10"/>
      <c r="T60788" s="10"/>
    </row>
    <row r="60789" spans="1:20" ht="16" x14ac:dyDescent="0.2">
      <c r="A60789" s="24"/>
      <c r="B60789" s="24"/>
      <c r="C60789" s="24"/>
      <c r="D60789" s="24"/>
      <c r="E60789" s="24"/>
      <c r="F60789" s="24"/>
      <c r="G60789" s="24"/>
      <c r="H60789" s="24"/>
      <c r="I60789" s="24"/>
      <c r="J60789" s="24"/>
      <c r="K60789" s="24"/>
      <c r="L60789" s="24"/>
      <c r="M60789" s="24"/>
      <c r="P60789" s="10"/>
      <c r="R60789" s="10"/>
      <c r="S60789" s="10"/>
      <c r="T60789" s="10"/>
    </row>
    <row r="60790" spans="1:20" ht="16" x14ac:dyDescent="0.2">
      <c r="A60790" s="24"/>
      <c r="B60790" s="24"/>
      <c r="C60790" s="24"/>
      <c r="D60790" s="24"/>
      <c r="E60790" s="24"/>
      <c r="F60790" s="24"/>
      <c r="G60790" s="24"/>
      <c r="H60790" s="24"/>
      <c r="I60790" s="24"/>
      <c r="J60790" s="24"/>
      <c r="K60790" s="24"/>
      <c r="L60790" s="24"/>
      <c r="M60790" s="24"/>
      <c r="P60790" s="10"/>
      <c r="R60790" s="10"/>
      <c r="S60790" s="10"/>
      <c r="T60790" s="10"/>
    </row>
    <row r="60791" spans="1:20" ht="16" x14ac:dyDescent="0.2">
      <c r="A60791" s="24"/>
      <c r="B60791" s="24"/>
      <c r="C60791" s="24"/>
      <c r="D60791" s="24"/>
      <c r="E60791" s="24"/>
      <c r="F60791" s="24"/>
      <c r="G60791" s="24"/>
      <c r="H60791" s="24"/>
      <c r="I60791" s="24"/>
      <c r="J60791" s="24"/>
      <c r="K60791" s="24"/>
      <c r="L60791" s="24"/>
      <c r="M60791" s="24"/>
      <c r="P60791" s="10"/>
      <c r="R60791" s="10"/>
      <c r="S60791" s="10"/>
      <c r="T60791" s="10"/>
    </row>
    <row r="60792" spans="1:20" ht="16" x14ac:dyDescent="0.2">
      <c r="A60792" s="24"/>
      <c r="B60792" s="24"/>
      <c r="C60792" s="24"/>
      <c r="D60792" s="24"/>
      <c r="E60792" s="24"/>
      <c r="F60792" s="24"/>
      <c r="G60792" s="24"/>
      <c r="H60792" s="24"/>
      <c r="I60792" s="24"/>
      <c r="J60792" s="24"/>
      <c r="K60792" s="24"/>
      <c r="L60792" s="24"/>
      <c r="M60792" s="24"/>
      <c r="P60792" s="10"/>
      <c r="R60792" s="10"/>
      <c r="S60792" s="10"/>
      <c r="T60792" s="10"/>
    </row>
    <row r="60793" spans="1:20" ht="16" x14ac:dyDescent="0.2">
      <c r="A60793" s="24"/>
      <c r="B60793" s="24"/>
      <c r="C60793" s="24"/>
      <c r="D60793" s="24"/>
      <c r="E60793" s="24"/>
      <c r="F60793" s="24"/>
      <c r="G60793" s="24"/>
      <c r="H60793" s="24"/>
      <c r="I60793" s="24"/>
      <c r="J60793" s="24"/>
      <c r="K60793" s="24"/>
      <c r="L60793" s="24"/>
      <c r="M60793" s="24"/>
      <c r="P60793" s="10"/>
      <c r="R60793" s="10"/>
      <c r="S60793" s="10"/>
      <c r="T60793" s="10"/>
    </row>
    <row r="60794" spans="1:20" ht="16" x14ac:dyDescent="0.2">
      <c r="A60794" s="24"/>
      <c r="B60794" s="24"/>
      <c r="C60794" s="24"/>
      <c r="D60794" s="24"/>
      <c r="E60794" s="24"/>
      <c r="F60794" s="24"/>
      <c r="G60794" s="24"/>
      <c r="H60794" s="24"/>
      <c r="I60794" s="24"/>
      <c r="J60794" s="24"/>
      <c r="K60794" s="24"/>
      <c r="L60794" s="24"/>
      <c r="M60794" s="24"/>
      <c r="P60794" s="10"/>
      <c r="R60794" s="10"/>
      <c r="S60794" s="10"/>
      <c r="T60794" s="10"/>
    </row>
    <row r="60795" spans="1:20" ht="16" x14ac:dyDescent="0.2">
      <c r="A60795" s="24"/>
      <c r="B60795" s="24"/>
      <c r="C60795" s="24"/>
      <c r="D60795" s="24"/>
      <c r="E60795" s="24"/>
      <c r="F60795" s="24"/>
      <c r="G60795" s="24"/>
      <c r="H60795" s="24"/>
      <c r="I60795" s="24"/>
      <c r="J60795" s="24"/>
      <c r="K60795" s="24"/>
      <c r="L60795" s="24"/>
      <c r="M60795" s="24"/>
      <c r="P60795" s="10"/>
      <c r="R60795" s="10"/>
      <c r="S60795" s="10"/>
      <c r="T60795" s="10"/>
    </row>
    <row r="60796" spans="1:20" ht="16" x14ac:dyDescent="0.2">
      <c r="A60796" s="24"/>
      <c r="B60796" s="24"/>
      <c r="C60796" s="24"/>
      <c r="D60796" s="24"/>
      <c r="E60796" s="24"/>
      <c r="F60796" s="24"/>
      <c r="G60796" s="24"/>
      <c r="H60796" s="24"/>
      <c r="I60796" s="24"/>
      <c r="J60796" s="24"/>
      <c r="K60796" s="24"/>
      <c r="L60796" s="24"/>
      <c r="M60796" s="24"/>
      <c r="P60796" s="10"/>
      <c r="R60796" s="10"/>
      <c r="S60796" s="10"/>
      <c r="T60796" s="10"/>
    </row>
    <row r="60797" spans="1:20" ht="16" x14ac:dyDescent="0.2">
      <c r="A60797" s="24"/>
      <c r="B60797" s="24"/>
      <c r="C60797" s="24"/>
      <c r="D60797" s="24"/>
      <c r="E60797" s="24"/>
      <c r="F60797" s="24"/>
      <c r="G60797" s="24"/>
      <c r="H60797" s="24"/>
      <c r="I60797" s="24"/>
      <c r="J60797" s="24"/>
      <c r="K60797" s="24"/>
      <c r="L60797" s="24"/>
      <c r="M60797" s="24"/>
      <c r="P60797" s="10"/>
      <c r="R60797" s="10"/>
      <c r="S60797" s="10"/>
      <c r="T60797" s="10"/>
    </row>
    <row r="60798" spans="1:20" ht="16" x14ac:dyDescent="0.2">
      <c r="A60798" s="24"/>
      <c r="B60798" s="24"/>
      <c r="C60798" s="24"/>
      <c r="D60798" s="24"/>
      <c r="E60798" s="24"/>
      <c r="F60798" s="24"/>
      <c r="G60798" s="24"/>
      <c r="H60798" s="24"/>
      <c r="I60798" s="24"/>
      <c r="J60798" s="24"/>
      <c r="K60798" s="24"/>
      <c r="L60798" s="24"/>
      <c r="M60798" s="24"/>
      <c r="P60798" s="10"/>
      <c r="R60798" s="10"/>
      <c r="S60798" s="10"/>
      <c r="T60798" s="10"/>
    </row>
    <row r="60799" spans="1:20" ht="16" x14ac:dyDescent="0.2">
      <c r="A60799" s="24"/>
      <c r="B60799" s="24"/>
      <c r="C60799" s="24"/>
      <c r="D60799" s="24"/>
      <c r="E60799" s="24"/>
      <c r="F60799" s="24"/>
      <c r="G60799" s="24"/>
      <c r="H60799" s="24"/>
      <c r="I60799" s="24"/>
      <c r="J60799" s="24"/>
      <c r="K60799" s="24"/>
      <c r="L60799" s="24"/>
      <c r="M60799" s="24"/>
      <c r="P60799" s="10"/>
      <c r="R60799" s="10"/>
      <c r="S60799" s="10"/>
      <c r="T60799" s="10"/>
    </row>
    <row r="60800" spans="1:20" ht="16" x14ac:dyDescent="0.2">
      <c r="A60800" s="24"/>
      <c r="B60800" s="24"/>
      <c r="C60800" s="24"/>
      <c r="D60800" s="24"/>
      <c r="E60800" s="24"/>
      <c r="F60800" s="24"/>
      <c r="G60800" s="24"/>
      <c r="H60800" s="24"/>
      <c r="I60800" s="24"/>
      <c r="J60800" s="24"/>
      <c r="K60800" s="24"/>
      <c r="L60800" s="24"/>
      <c r="M60800" s="24"/>
      <c r="P60800" s="10"/>
      <c r="R60800" s="10"/>
      <c r="S60800" s="10"/>
      <c r="T60800" s="10"/>
    </row>
    <row r="60801" spans="1:20" ht="16" x14ac:dyDescent="0.2">
      <c r="A60801" s="24"/>
      <c r="B60801" s="24"/>
      <c r="C60801" s="24"/>
      <c r="D60801" s="24"/>
      <c r="E60801" s="24"/>
      <c r="F60801" s="24"/>
      <c r="G60801" s="24"/>
      <c r="H60801" s="24"/>
      <c r="I60801" s="24"/>
      <c r="J60801" s="24"/>
      <c r="K60801" s="24"/>
      <c r="L60801" s="24"/>
      <c r="M60801" s="24"/>
      <c r="P60801" s="10"/>
      <c r="R60801" s="10"/>
      <c r="S60801" s="10"/>
      <c r="T60801" s="10"/>
    </row>
    <row r="60802" spans="1:20" ht="16" x14ac:dyDescent="0.2">
      <c r="A60802" s="24"/>
      <c r="B60802" s="24"/>
      <c r="C60802" s="24"/>
      <c r="D60802" s="24"/>
      <c r="E60802" s="24"/>
      <c r="F60802" s="24"/>
      <c r="G60802" s="24"/>
      <c r="H60802" s="24"/>
      <c r="I60802" s="24"/>
      <c r="J60802" s="24"/>
      <c r="K60802" s="24"/>
      <c r="L60802" s="24"/>
      <c r="M60802" s="24"/>
      <c r="P60802" s="10"/>
      <c r="R60802" s="10"/>
      <c r="S60802" s="10"/>
      <c r="T60802" s="10"/>
    </row>
    <row r="60803" spans="1:20" ht="16" x14ac:dyDescent="0.2">
      <c r="A60803" s="24"/>
      <c r="B60803" s="24"/>
      <c r="C60803" s="24"/>
      <c r="D60803" s="24"/>
      <c r="E60803" s="24"/>
      <c r="F60803" s="24"/>
      <c r="G60803" s="24"/>
      <c r="H60803" s="24"/>
      <c r="I60803" s="24"/>
      <c r="J60803" s="24"/>
      <c r="K60803" s="24"/>
      <c r="L60803" s="24"/>
      <c r="M60803" s="24"/>
      <c r="P60803" s="10"/>
      <c r="R60803" s="10"/>
      <c r="S60803" s="10"/>
      <c r="T60803" s="10"/>
    </row>
    <row r="60804" spans="1:20" ht="16" x14ac:dyDescent="0.2">
      <c r="A60804" s="24"/>
      <c r="B60804" s="24"/>
      <c r="C60804" s="24"/>
      <c r="D60804" s="24"/>
      <c r="E60804" s="24"/>
      <c r="F60804" s="24"/>
      <c r="G60804" s="24"/>
      <c r="H60804" s="24"/>
      <c r="I60804" s="24"/>
      <c r="J60804" s="24"/>
      <c r="K60804" s="24"/>
      <c r="L60804" s="24"/>
      <c r="M60804" s="24"/>
      <c r="P60804" s="10"/>
      <c r="R60804" s="10"/>
      <c r="S60804" s="10"/>
      <c r="T60804" s="10"/>
    </row>
    <row r="60805" spans="1:20" ht="16" x14ac:dyDescent="0.2">
      <c r="A60805" s="24"/>
      <c r="B60805" s="24"/>
      <c r="C60805" s="24"/>
      <c r="D60805" s="24"/>
      <c r="E60805" s="24"/>
      <c r="F60805" s="24"/>
      <c r="G60805" s="24"/>
      <c r="H60805" s="24"/>
      <c r="I60805" s="24"/>
      <c r="J60805" s="24"/>
      <c r="K60805" s="24"/>
      <c r="L60805" s="24"/>
      <c r="M60805" s="24"/>
      <c r="P60805" s="10"/>
      <c r="R60805" s="10"/>
      <c r="S60805" s="10"/>
      <c r="T60805" s="10"/>
    </row>
    <row r="60806" spans="1:20" ht="16" x14ac:dyDescent="0.2">
      <c r="A60806" s="24"/>
      <c r="B60806" s="24"/>
      <c r="C60806" s="24"/>
      <c r="D60806" s="24"/>
      <c r="E60806" s="24"/>
      <c r="F60806" s="24"/>
      <c r="G60806" s="24"/>
      <c r="H60806" s="24"/>
      <c r="I60806" s="24"/>
      <c r="J60806" s="24"/>
      <c r="K60806" s="24"/>
      <c r="L60806" s="24"/>
      <c r="M60806" s="24"/>
      <c r="P60806" s="10"/>
      <c r="R60806" s="10"/>
      <c r="S60806" s="10"/>
      <c r="T60806" s="10"/>
    </row>
    <row r="60807" spans="1:20" ht="16" x14ac:dyDescent="0.2">
      <c r="A60807" s="24"/>
      <c r="B60807" s="24"/>
      <c r="C60807" s="24"/>
      <c r="D60807" s="24"/>
      <c r="E60807" s="24"/>
      <c r="F60807" s="24"/>
      <c r="G60807" s="24"/>
      <c r="H60807" s="24"/>
      <c r="I60807" s="24"/>
      <c r="J60807" s="24"/>
      <c r="K60807" s="24"/>
      <c r="L60807" s="24"/>
      <c r="M60807" s="24"/>
      <c r="P60807" s="10"/>
      <c r="R60807" s="10"/>
      <c r="S60807" s="10"/>
      <c r="T60807" s="10"/>
    </row>
    <row r="60808" spans="1:20" ht="16" x14ac:dyDescent="0.2">
      <c r="A60808" s="24"/>
      <c r="B60808" s="24"/>
      <c r="C60808" s="24"/>
      <c r="D60808" s="24"/>
      <c r="E60808" s="24"/>
      <c r="F60808" s="24"/>
      <c r="G60808" s="24"/>
      <c r="H60808" s="24"/>
      <c r="I60808" s="24"/>
      <c r="J60808" s="24"/>
      <c r="K60808" s="24"/>
      <c r="L60808" s="24"/>
      <c r="M60808" s="24"/>
      <c r="P60808" s="10"/>
      <c r="R60808" s="10"/>
      <c r="S60808" s="10"/>
      <c r="T60808" s="10"/>
    </row>
    <row r="60809" spans="1:20" ht="16" x14ac:dyDescent="0.2">
      <c r="A60809" s="24"/>
      <c r="B60809" s="24"/>
      <c r="C60809" s="24"/>
      <c r="D60809" s="24"/>
      <c r="E60809" s="24"/>
      <c r="F60809" s="24"/>
      <c r="G60809" s="24"/>
      <c r="H60809" s="24"/>
      <c r="I60809" s="24"/>
      <c r="J60809" s="24"/>
      <c r="K60809" s="24"/>
      <c r="L60809" s="24"/>
      <c r="M60809" s="24"/>
      <c r="P60809" s="10"/>
      <c r="R60809" s="10"/>
      <c r="S60809" s="10"/>
      <c r="T60809" s="10"/>
    </row>
    <row r="60810" spans="1:20" ht="16" x14ac:dyDescent="0.2">
      <c r="A60810" s="24"/>
      <c r="B60810" s="24"/>
      <c r="C60810" s="24"/>
      <c r="D60810" s="24"/>
      <c r="E60810" s="24"/>
      <c r="F60810" s="24"/>
      <c r="G60810" s="24"/>
      <c r="H60810" s="24"/>
      <c r="I60810" s="24"/>
      <c r="J60810" s="24"/>
      <c r="K60810" s="24"/>
      <c r="L60810" s="24"/>
      <c r="M60810" s="24"/>
      <c r="P60810" s="10"/>
      <c r="R60810" s="10"/>
      <c r="S60810" s="10"/>
      <c r="T60810" s="10"/>
    </row>
    <row r="60811" spans="1:20" ht="16" x14ac:dyDescent="0.2">
      <c r="A60811" s="24"/>
      <c r="B60811" s="24"/>
      <c r="C60811" s="24"/>
      <c r="D60811" s="24"/>
      <c r="E60811" s="24"/>
      <c r="F60811" s="24"/>
      <c r="G60811" s="24"/>
      <c r="H60811" s="24"/>
      <c r="I60811" s="24"/>
      <c r="J60811" s="24"/>
      <c r="K60811" s="24"/>
      <c r="L60811" s="24"/>
      <c r="M60811" s="24"/>
      <c r="P60811" s="10"/>
      <c r="R60811" s="10"/>
      <c r="S60811" s="10"/>
      <c r="T60811" s="10"/>
    </row>
    <row r="60812" spans="1:20" ht="16" x14ac:dyDescent="0.2">
      <c r="A60812" s="24"/>
      <c r="B60812" s="24"/>
      <c r="C60812" s="24"/>
      <c r="D60812" s="24"/>
      <c r="E60812" s="24"/>
      <c r="F60812" s="24"/>
      <c r="G60812" s="24"/>
      <c r="H60812" s="24"/>
      <c r="I60812" s="24"/>
      <c r="J60812" s="24"/>
      <c r="K60812" s="24"/>
      <c r="L60812" s="24"/>
      <c r="M60812" s="24"/>
      <c r="P60812" s="10"/>
      <c r="R60812" s="10"/>
      <c r="S60812" s="10"/>
      <c r="T60812" s="10"/>
    </row>
    <row r="60813" spans="1:20" ht="16" x14ac:dyDescent="0.2">
      <c r="A60813" s="24"/>
      <c r="B60813" s="24"/>
      <c r="C60813" s="24"/>
      <c r="D60813" s="24"/>
      <c r="E60813" s="24"/>
      <c r="F60813" s="24"/>
      <c r="G60813" s="24"/>
      <c r="H60813" s="24"/>
      <c r="I60813" s="24"/>
      <c r="J60813" s="24"/>
      <c r="K60813" s="24"/>
      <c r="L60813" s="24"/>
      <c r="M60813" s="24"/>
      <c r="P60813" s="10"/>
      <c r="R60813" s="10"/>
      <c r="S60813" s="10"/>
      <c r="T60813" s="10"/>
    </row>
    <row r="60814" spans="1:20" ht="16" x14ac:dyDescent="0.2">
      <c r="A60814" s="24"/>
      <c r="B60814" s="24"/>
      <c r="C60814" s="24"/>
      <c r="D60814" s="24"/>
      <c r="E60814" s="24"/>
      <c r="F60814" s="24"/>
      <c r="G60814" s="24"/>
      <c r="H60814" s="24"/>
      <c r="I60814" s="24"/>
      <c r="J60814" s="24"/>
      <c r="K60814" s="24"/>
      <c r="L60814" s="24"/>
      <c r="M60814" s="24"/>
      <c r="P60814" s="10"/>
      <c r="R60814" s="10"/>
      <c r="S60814" s="10"/>
      <c r="T60814" s="10"/>
    </row>
    <row r="60815" spans="1:20" ht="16" x14ac:dyDescent="0.2">
      <c r="A60815" s="24"/>
      <c r="B60815" s="24"/>
      <c r="C60815" s="24"/>
      <c r="D60815" s="24"/>
      <c r="E60815" s="24"/>
      <c r="F60815" s="24"/>
      <c r="G60815" s="24"/>
      <c r="H60815" s="24"/>
      <c r="I60815" s="24"/>
      <c r="J60815" s="24"/>
      <c r="K60815" s="24"/>
      <c r="L60815" s="24"/>
      <c r="M60815" s="24"/>
      <c r="P60815" s="10"/>
      <c r="R60815" s="10"/>
      <c r="S60815" s="10"/>
      <c r="T60815" s="10"/>
    </row>
    <row r="60816" spans="1:20" ht="16" x14ac:dyDescent="0.2">
      <c r="A60816" s="24"/>
      <c r="B60816" s="24"/>
      <c r="C60816" s="24"/>
      <c r="D60816" s="24"/>
      <c r="E60816" s="24"/>
      <c r="F60816" s="24"/>
      <c r="G60816" s="24"/>
      <c r="H60816" s="24"/>
      <c r="I60816" s="24"/>
      <c r="J60816" s="24"/>
      <c r="K60816" s="24"/>
      <c r="L60816" s="24"/>
      <c r="M60816" s="24"/>
      <c r="P60816" s="10"/>
      <c r="R60816" s="10"/>
      <c r="S60816" s="10"/>
      <c r="T60816" s="10"/>
    </row>
    <row r="60817" spans="1:20" ht="16" x14ac:dyDescent="0.2">
      <c r="A60817" s="24"/>
      <c r="B60817" s="24"/>
      <c r="C60817" s="24"/>
      <c r="D60817" s="24"/>
      <c r="E60817" s="24"/>
      <c r="F60817" s="24"/>
      <c r="G60817" s="24"/>
      <c r="H60817" s="24"/>
      <c r="I60817" s="24"/>
      <c r="J60817" s="24"/>
      <c r="K60817" s="24"/>
      <c r="L60817" s="24"/>
      <c r="M60817" s="24"/>
      <c r="P60817" s="10"/>
      <c r="R60817" s="10"/>
      <c r="S60817" s="10"/>
      <c r="T60817" s="10"/>
    </row>
    <row r="60818" spans="1:20" ht="16" x14ac:dyDescent="0.2">
      <c r="A60818" s="24"/>
      <c r="B60818" s="24"/>
      <c r="C60818" s="24"/>
      <c r="D60818" s="24"/>
      <c r="E60818" s="24"/>
      <c r="F60818" s="24"/>
      <c r="G60818" s="24"/>
      <c r="H60818" s="24"/>
      <c r="I60818" s="24"/>
      <c r="J60818" s="24"/>
      <c r="K60818" s="24"/>
      <c r="L60818" s="24"/>
      <c r="M60818" s="24"/>
      <c r="P60818" s="10"/>
      <c r="R60818" s="10"/>
      <c r="S60818" s="10"/>
      <c r="T60818" s="10"/>
    </row>
    <row r="60819" spans="1:20" ht="16" x14ac:dyDescent="0.2">
      <c r="A60819" s="24"/>
      <c r="B60819" s="24"/>
      <c r="C60819" s="24"/>
      <c r="D60819" s="24"/>
      <c r="E60819" s="24"/>
      <c r="F60819" s="24"/>
      <c r="G60819" s="24"/>
      <c r="H60819" s="24"/>
      <c r="I60819" s="24"/>
      <c r="J60819" s="24"/>
      <c r="K60819" s="24"/>
      <c r="L60819" s="24"/>
      <c r="M60819" s="24"/>
      <c r="P60819" s="10"/>
      <c r="R60819" s="10"/>
      <c r="S60819" s="10"/>
      <c r="T60819" s="10"/>
    </row>
    <row r="60820" spans="1:20" ht="16" x14ac:dyDescent="0.2">
      <c r="A60820" s="24"/>
      <c r="B60820" s="24"/>
      <c r="C60820" s="24"/>
      <c r="D60820" s="24"/>
      <c r="E60820" s="24"/>
      <c r="F60820" s="24"/>
      <c r="G60820" s="24"/>
      <c r="H60820" s="24"/>
      <c r="I60820" s="24"/>
      <c r="J60820" s="24"/>
      <c r="K60820" s="24"/>
      <c r="L60820" s="24"/>
      <c r="M60820" s="24"/>
      <c r="P60820" s="10"/>
      <c r="R60820" s="10"/>
      <c r="S60820" s="10"/>
      <c r="T60820" s="10"/>
    </row>
    <row r="60821" spans="1:20" ht="16" x14ac:dyDescent="0.2">
      <c r="A60821" s="24"/>
      <c r="B60821" s="24"/>
      <c r="C60821" s="24"/>
      <c r="D60821" s="24"/>
      <c r="E60821" s="24"/>
      <c r="F60821" s="24"/>
      <c r="G60821" s="24"/>
      <c r="H60821" s="24"/>
      <c r="I60821" s="24"/>
      <c r="J60821" s="24"/>
      <c r="K60821" s="24"/>
      <c r="L60821" s="24"/>
      <c r="M60821" s="24"/>
      <c r="P60821" s="10"/>
      <c r="R60821" s="10"/>
      <c r="S60821" s="10"/>
      <c r="T60821" s="10"/>
    </row>
    <row r="60822" spans="1:20" ht="16" x14ac:dyDescent="0.2">
      <c r="A60822" s="24"/>
      <c r="B60822" s="24"/>
      <c r="C60822" s="24"/>
      <c r="D60822" s="24"/>
      <c r="E60822" s="24"/>
      <c r="F60822" s="24"/>
      <c r="G60822" s="24"/>
      <c r="H60822" s="24"/>
      <c r="I60822" s="24"/>
      <c r="J60822" s="24"/>
      <c r="K60822" s="24"/>
      <c r="L60822" s="24"/>
      <c r="M60822" s="24"/>
      <c r="P60822" s="10"/>
      <c r="R60822" s="10"/>
      <c r="S60822" s="10"/>
      <c r="T60822" s="10"/>
    </row>
    <row r="60823" spans="1:20" ht="16" x14ac:dyDescent="0.2">
      <c r="A60823" s="24"/>
      <c r="B60823" s="24"/>
      <c r="C60823" s="24"/>
      <c r="D60823" s="24"/>
      <c r="E60823" s="24"/>
      <c r="F60823" s="24"/>
      <c r="G60823" s="24"/>
      <c r="H60823" s="24"/>
      <c r="I60823" s="24"/>
      <c r="J60823" s="24"/>
      <c r="K60823" s="24"/>
      <c r="L60823" s="24"/>
      <c r="M60823" s="24"/>
      <c r="P60823" s="10"/>
      <c r="R60823" s="10"/>
      <c r="S60823" s="10"/>
      <c r="T60823" s="10"/>
    </row>
    <row r="60824" spans="1:20" ht="16" x14ac:dyDescent="0.2">
      <c r="A60824" s="24"/>
      <c r="B60824" s="24"/>
      <c r="C60824" s="24"/>
      <c r="D60824" s="24"/>
      <c r="E60824" s="24"/>
      <c r="F60824" s="24"/>
      <c r="G60824" s="24"/>
      <c r="H60824" s="24"/>
      <c r="I60824" s="24"/>
      <c r="J60824" s="24"/>
      <c r="K60824" s="24"/>
      <c r="L60824" s="24"/>
      <c r="M60824" s="24"/>
      <c r="P60824" s="10"/>
      <c r="R60824" s="10"/>
      <c r="S60824" s="10"/>
      <c r="T60824" s="10"/>
    </row>
    <row r="60825" spans="1:20" ht="16" x14ac:dyDescent="0.2">
      <c r="A60825" s="24"/>
      <c r="B60825" s="24"/>
      <c r="C60825" s="24"/>
      <c r="D60825" s="24"/>
      <c r="E60825" s="24"/>
      <c r="F60825" s="24"/>
      <c r="G60825" s="24"/>
      <c r="H60825" s="24"/>
      <c r="I60825" s="24"/>
      <c r="J60825" s="24"/>
      <c r="K60825" s="24"/>
      <c r="L60825" s="24"/>
      <c r="M60825" s="24"/>
      <c r="P60825" s="10"/>
      <c r="R60825" s="10"/>
      <c r="S60825" s="10"/>
      <c r="T60825" s="10"/>
    </row>
    <row r="60826" spans="1:20" ht="16" x14ac:dyDescent="0.2">
      <c r="A60826" s="24"/>
      <c r="B60826" s="24"/>
      <c r="C60826" s="24"/>
      <c r="D60826" s="24"/>
      <c r="E60826" s="24"/>
      <c r="F60826" s="24"/>
      <c r="G60826" s="24"/>
      <c r="H60826" s="24"/>
      <c r="I60826" s="24"/>
      <c r="J60826" s="24"/>
      <c r="K60826" s="24"/>
      <c r="L60826" s="24"/>
      <c r="M60826" s="24"/>
      <c r="P60826" s="10"/>
      <c r="R60826" s="10"/>
      <c r="S60826" s="10"/>
      <c r="T60826" s="10"/>
    </row>
    <row r="60827" spans="1:20" ht="16" x14ac:dyDescent="0.2">
      <c r="A60827" s="24"/>
      <c r="B60827" s="24"/>
      <c r="C60827" s="24"/>
      <c r="D60827" s="24"/>
      <c r="E60827" s="24"/>
      <c r="F60827" s="24"/>
      <c r="G60827" s="24"/>
      <c r="H60827" s="24"/>
      <c r="I60827" s="24"/>
      <c r="J60827" s="24"/>
      <c r="K60827" s="24"/>
      <c r="L60827" s="24"/>
      <c r="M60827" s="24"/>
      <c r="P60827" s="10"/>
      <c r="R60827" s="10"/>
      <c r="S60827" s="10"/>
      <c r="T60827" s="10"/>
    </row>
    <row r="60828" spans="1:20" ht="16" x14ac:dyDescent="0.2">
      <c r="A60828" s="24"/>
      <c r="B60828" s="24"/>
      <c r="C60828" s="24"/>
      <c r="D60828" s="24"/>
      <c r="E60828" s="24"/>
      <c r="F60828" s="24"/>
      <c r="G60828" s="24"/>
      <c r="H60828" s="24"/>
      <c r="I60828" s="24"/>
      <c r="J60828" s="24"/>
      <c r="K60828" s="24"/>
      <c r="L60828" s="24"/>
      <c r="M60828" s="24"/>
      <c r="P60828" s="10"/>
      <c r="R60828" s="10"/>
      <c r="S60828" s="10"/>
      <c r="T60828" s="10"/>
    </row>
    <row r="60829" spans="1:20" ht="16" x14ac:dyDescent="0.2">
      <c r="A60829" s="24"/>
      <c r="B60829" s="24"/>
      <c r="C60829" s="24"/>
      <c r="D60829" s="24"/>
      <c r="E60829" s="24"/>
      <c r="F60829" s="24"/>
      <c r="G60829" s="24"/>
      <c r="H60829" s="24"/>
      <c r="I60829" s="24"/>
      <c r="J60829" s="24"/>
      <c r="K60829" s="24"/>
      <c r="L60829" s="24"/>
      <c r="M60829" s="24"/>
      <c r="P60829" s="10"/>
      <c r="R60829" s="10"/>
      <c r="S60829" s="10"/>
      <c r="T60829" s="10"/>
    </row>
    <row r="60830" spans="1:20" ht="16" x14ac:dyDescent="0.2">
      <c r="A60830" s="24"/>
      <c r="B60830" s="24"/>
      <c r="C60830" s="24"/>
      <c r="D60830" s="24"/>
      <c r="E60830" s="24"/>
      <c r="F60830" s="24"/>
      <c r="G60830" s="24"/>
      <c r="H60830" s="24"/>
      <c r="I60830" s="24"/>
      <c r="J60830" s="24"/>
      <c r="K60830" s="24"/>
      <c r="L60830" s="24"/>
      <c r="M60830" s="24"/>
      <c r="P60830" s="10"/>
      <c r="R60830" s="10"/>
      <c r="S60830" s="10"/>
      <c r="T60830" s="10"/>
    </row>
    <row r="60831" spans="1:20" ht="16" x14ac:dyDescent="0.2">
      <c r="A60831" s="24"/>
      <c r="B60831" s="24"/>
      <c r="C60831" s="24"/>
      <c r="D60831" s="24"/>
      <c r="E60831" s="24"/>
      <c r="F60831" s="24"/>
      <c r="G60831" s="24"/>
      <c r="H60831" s="24"/>
      <c r="I60831" s="24"/>
      <c r="J60831" s="24"/>
      <c r="K60831" s="24"/>
      <c r="L60831" s="24"/>
      <c r="M60831" s="24"/>
      <c r="P60831" s="10"/>
      <c r="R60831" s="10"/>
      <c r="S60831" s="10"/>
      <c r="T60831" s="10"/>
    </row>
    <row r="60832" spans="1:20" ht="16" x14ac:dyDescent="0.2">
      <c r="A60832" s="24"/>
      <c r="B60832" s="24"/>
      <c r="C60832" s="24"/>
      <c r="D60832" s="24"/>
      <c r="E60832" s="24"/>
      <c r="F60832" s="24"/>
      <c r="G60832" s="24"/>
      <c r="H60832" s="24"/>
      <c r="I60832" s="24"/>
      <c r="J60832" s="24"/>
      <c r="K60832" s="24"/>
      <c r="L60832" s="24"/>
      <c r="M60832" s="24"/>
      <c r="P60832" s="10"/>
      <c r="R60832" s="10"/>
      <c r="S60832" s="10"/>
      <c r="T60832" s="10"/>
    </row>
    <row r="60833" spans="1:20" ht="16" x14ac:dyDescent="0.2">
      <c r="A60833" s="24"/>
      <c r="B60833" s="24"/>
      <c r="C60833" s="24"/>
      <c r="D60833" s="24"/>
      <c r="E60833" s="24"/>
      <c r="F60833" s="24"/>
      <c r="G60833" s="24"/>
      <c r="H60833" s="24"/>
      <c r="I60833" s="24"/>
      <c r="J60833" s="24"/>
      <c r="K60833" s="24"/>
      <c r="L60833" s="24"/>
      <c r="M60833" s="24"/>
      <c r="P60833" s="10"/>
      <c r="R60833" s="10"/>
      <c r="S60833" s="10"/>
      <c r="T60833" s="10"/>
    </row>
    <row r="60834" spans="1:20" ht="16" x14ac:dyDescent="0.2">
      <c r="A60834" s="24"/>
      <c r="B60834" s="24"/>
      <c r="C60834" s="24"/>
      <c r="D60834" s="24"/>
      <c r="E60834" s="24"/>
      <c r="F60834" s="24"/>
      <c r="G60834" s="24"/>
      <c r="H60834" s="24"/>
      <c r="I60834" s="24"/>
      <c r="J60834" s="24"/>
      <c r="K60834" s="24"/>
      <c r="L60834" s="24"/>
      <c r="M60834" s="24"/>
      <c r="P60834" s="10"/>
      <c r="R60834" s="10"/>
      <c r="S60834" s="10"/>
      <c r="T60834" s="10"/>
    </row>
    <row r="60835" spans="1:20" ht="16" x14ac:dyDescent="0.2">
      <c r="A60835" s="24"/>
      <c r="B60835" s="24"/>
      <c r="C60835" s="24"/>
      <c r="D60835" s="24"/>
      <c r="E60835" s="24"/>
      <c r="F60835" s="24"/>
      <c r="G60835" s="24"/>
      <c r="H60835" s="24"/>
      <c r="I60835" s="24"/>
      <c r="J60835" s="24"/>
      <c r="K60835" s="24"/>
      <c r="L60835" s="24"/>
      <c r="M60835" s="24"/>
      <c r="P60835" s="10"/>
      <c r="R60835" s="10"/>
      <c r="S60835" s="10"/>
      <c r="T60835" s="10"/>
    </row>
    <row r="60836" spans="1:20" ht="16" x14ac:dyDescent="0.2">
      <c r="A60836" s="24"/>
      <c r="B60836" s="24"/>
      <c r="C60836" s="24"/>
      <c r="D60836" s="24"/>
      <c r="E60836" s="24"/>
      <c r="F60836" s="24"/>
      <c r="G60836" s="24"/>
      <c r="H60836" s="24"/>
      <c r="I60836" s="24"/>
      <c r="J60836" s="24"/>
      <c r="K60836" s="24"/>
      <c r="L60836" s="24"/>
      <c r="M60836" s="24"/>
      <c r="P60836" s="10"/>
      <c r="R60836" s="10"/>
      <c r="S60836" s="10"/>
      <c r="T60836" s="10"/>
    </row>
    <row r="60837" spans="1:20" ht="16" x14ac:dyDescent="0.2">
      <c r="A60837" s="24"/>
      <c r="B60837" s="24"/>
      <c r="C60837" s="24"/>
      <c r="D60837" s="24"/>
      <c r="E60837" s="24"/>
      <c r="F60837" s="24"/>
      <c r="G60837" s="24"/>
      <c r="H60837" s="24"/>
      <c r="I60837" s="24"/>
      <c r="J60837" s="24"/>
      <c r="K60837" s="24"/>
      <c r="L60837" s="24"/>
      <c r="M60837" s="24"/>
      <c r="P60837" s="10"/>
      <c r="R60837" s="10"/>
      <c r="S60837" s="10"/>
      <c r="T60837" s="10"/>
    </row>
    <row r="60838" spans="1:20" ht="16" x14ac:dyDescent="0.2">
      <c r="A60838" s="24"/>
      <c r="B60838" s="24"/>
      <c r="C60838" s="24"/>
      <c r="D60838" s="24"/>
      <c r="E60838" s="24"/>
      <c r="F60838" s="24"/>
      <c r="G60838" s="24"/>
      <c r="H60838" s="24"/>
      <c r="I60838" s="24"/>
      <c r="J60838" s="24"/>
      <c r="K60838" s="24"/>
      <c r="L60838" s="24"/>
      <c r="M60838" s="24"/>
      <c r="P60838" s="10"/>
      <c r="R60838" s="10"/>
      <c r="S60838" s="10"/>
      <c r="T60838" s="10"/>
    </row>
    <row r="60839" spans="1:20" ht="16" x14ac:dyDescent="0.2">
      <c r="A60839" s="24"/>
      <c r="B60839" s="24"/>
      <c r="C60839" s="24"/>
      <c r="D60839" s="24"/>
      <c r="E60839" s="24"/>
      <c r="F60839" s="24"/>
      <c r="G60839" s="24"/>
      <c r="H60839" s="24"/>
      <c r="I60839" s="24"/>
      <c r="J60839" s="24"/>
      <c r="K60839" s="24"/>
      <c r="L60839" s="24"/>
      <c r="M60839" s="24"/>
      <c r="P60839" s="10"/>
      <c r="R60839" s="10"/>
      <c r="S60839" s="10"/>
      <c r="T60839" s="10"/>
    </row>
    <row r="60840" spans="1:20" ht="16" x14ac:dyDescent="0.2">
      <c r="A60840" s="24"/>
      <c r="B60840" s="24"/>
      <c r="C60840" s="24"/>
      <c r="D60840" s="24"/>
      <c r="E60840" s="24"/>
      <c r="F60840" s="24"/>
      <c r="G60840" s="24"/>
      <c r="H60840" s="24"/>
      <c r="I60840" s="24"/>
      <c r="J60840" s="24"/>
      <c r="K60840" s="24"/>
      <c r="L60840" s="24"/>
      <c r="M60840" s="24"/>
      <c r="P60840" s="10"/>
      <c r="R60840" s="10"/>
      <c r="S60840" s="10"/>
      <c r="T60840" s="10"/>
    </row>
    <row r="60841" spans="1:20" ht="16" x14ac:dyDescent="0.2">
      <c r="A60841" s="24"/>
      <c r="B60841" s="24"/>
      <c r="C60841" s="24"/>
      <c r="D60841" s="24"/>
      <c r="E60841" s="24"/>
      <c r="F60841" s="24"/>
      <c r="G60841" s="24"/>
      <c r="H60841" s="24"/>
      <c r="I60841" s="24"/>
      <c r="J60841" s="24"/>
      <c r="K60841" s="24"/>
      <c r="L60841" s="24"/>
      <c r="M60841" s="24"/>
      <c r="P60841" s="10"/>
      <c r="R60841" s="10"/>
      <c r="S60841" s="10"/>
      <c r="T60841" s="10"/>
    </row>
    <row r="60842" spans="1:20" ht="16" x14ac:dyDescent="0.2">
      <c r="A60842" s="24"/>
      <c r="B60842" s="24"/>
      <c r="C60842" s="24"/>
      <c r="D60842" s="24"/>
      <c r="E60842" s="24"/>
      <c r="F60842" s="24"/>
      <c r="G60842" s="24"/>
      <c r="H60842" s="24"/>
      <c r="I60842" s="24"/>
      <c r="J60842" s="24"/>
      <c r="K60842" s="24"/>
      <c r="L60842" s="24"/>
      <c r="M60842" s="24"/>
      <c r="P60842" s="10"/>
      <c r="R60842" s="10"/>
      <c r="S60842" s="10"/>
      <c r="T60842" s="10"/>
    </row>
    <row r="60843" spans="1:20" ht="16" x14ac:dyDescent="0.2">
      <c r="A60843" s="24"/>
      <c r="B60843" s="24"/>
      <c r="C60843" s="24"/>
      <c r="D60843" s="24"/>
      <c r="E60843" s="24"/>
      <c r="F60843" s="24"/>
      <c r="G60843" s="24"/>
      <c r="H60843" s="24"/>
      <c r="I60843" s="24"/>
      <c r="J60843" s="24"/>
      <c r="K60843" s="24"/>
      <c r="L60843" s="24"/>
      <c r="M60843" s="24"/>
      <c r="P60843" s="10"/>
      <c r="R60843" s="10"/>
      <c r="S60843" s="10"/>
      <c r="T60843" s="10"/>
    </row>
    <row r="60844" spans="1:20" ht="16" x14ac:dyDescent="0.2">
      <c r="A60844" s="24"/>
      <c r="B60844" s="24"/>
      <c r="C60844" s="24"/>
      <c r="D60844" s="24"/>
      <c r="E60844" s="24"/>
      <c r="F60844" s="24"/>
      <c r="G60844" s="24"/>
      <c r="H60844" s="24"/>
      <c r="I60844" s="24"/>
      <c r="J60844" s="24"/>
      <c r="K60844" s="24"/>
      <c r="L60844" s="24"/>
      <c r="M60844" s="24"/>
      <c r="P60844" s="10"/>
      <c r="R60844" s="10"/>
      <c r="S60844" s="10"/>
      <c r="T60844" s="10"/>
    </row>
    <row r="60845" spans="1:20" ht="16" x14ac:dyDescent="0.2">
      <c r="A60845" s="24"/>
      <c r="B60845" s="24"/>
      <c r="C60845" s="24"/>
      <c r="D60845" s="24"/>
      <c r="E60845" s="24"/>
      <c r="F60845" s="24"/>
      <c r="G60845" s="24"/>
      <c r="H60845" s="24"/>
      <c r="I60845" s="24"/>
      <c r="J60845" s="24"/>
      <c r="K60845" s="24"/>
      <c r="L60845" s="24"/>
      <c r="M60845" s="24"/>
      <c r="P60845" s="10"/>
      <c r="R60845" s="10"/>
      <c r="S60845" s="10"/>
      <c r="T60845" s="10"/>
    </row>
    <row r="60846" spans="1:20" ht="16" x14ac:dyDescent="0.2">
      <c r="A60846" s="24"/>
      <c r="B60846" s="24"/>
      <c r="C60846" s="24"/>
      <c r="D60846" s="24"/>
      <c r="E60846" s="24"/>
      <c r="F60846" s="24"/>
      <c r="G60846" s="24"/>
      <c r="H60846" s="24"/>
      <c r="I60846" s="24"/>
      <c r="J60846" s="24"/>
      <c r="K60846" s="24"/>
      <c r="L60846" s="24"/>
      <c r="M60846" s="24"/>
      <c r="P60846" s="10"/>
      <c r="R60846" s="10"/>
      <c r="S60846" s="10"/>
      <c r="T60846" s="10"/>
    </row>
    <row r="60847" spans="1:20" ht="16" x14ac:dyDescent="0.2">
      <c r="A60847" s="24"/>
      <c r="B60847" s="24"/>
      <c r="C60847" s="24"/>
      <c r="D60847" s="24"/>
      <c r="E60847" s="24"/>
      <c r="F60847" s="24"/>
      <c r="G60847" s="24"/>
      <c r="H60847" s="24"/>
      <c r="I60847" s="24"/>
      <c r="J60847" s="24"/>
      <c r="K60847" s="24"/>
      <c r="L60847" s="24"/>
      <c r="M60847" s="24"/>
      <c r="P60847" s="10"/>
      <c r="R60847" s="10"/>
      <c r="S60847" s="10"/>
      <c r="T60847" s="10"/>
    </row>
    <row r="60848" spans="1:20" ht="16" x14ac:dyDescent="0.2">
      <c r="A60848" s="24"/>
      <c r="B60848" s="24"/>
      <c r="C60848" s="24"/>
      <c r="D60848" s="24"/>
      <c r="E60848" s="24"/>
      <c r="F60848" s="24"/>
      <c r="G60848" s="24"/>
      <c r="H60848" s="24"/>
      <c r="I60848" s="24"/>
      <c r="J60848" s="24"/>
      <c r="K60848" s="24"/>
      <c r="L60848" s="24"/>
      <c r="M60848" s="24"/>
      <c r="P60848" s="10"/>
      <c r="R60848" s="10"/>
      <c r="S60848" s="10"/>
      <c r="T60848" s="10"/>
    </row>
    <row r="60849" spans="1:20" ht="16" x14ac:dyDescent="0.2">
      <c r="A60849" s="24"/>
      <c r="B60849" s="24"/>
      <c r="C60849" s="24"/>
      <c r="D60849" s="24"/>
      <c r="E60849" s="24"/>
      <c r="F60849" s="24"/>
      <c r="G60849" s="24"/>
      <c r="H60849" s="24"/>
      <c r="I60849" s="24"/>
      <c r="J60849" s="24"/>
      <c r="K60849" s="24"/>
      <c r="L60849" s="24"/>
      <c r="M60849" s="24"/>
      <c r="P60849" s="10"/>
      <c r="R60849" s="10"/>
      <c r="S60849" s="10"/>
      <c r="T60849" s="10"/>
    </row>
    <row r="60850" spans="1:20" ht="16" x14ac:dyDescent="0.2">
      <c r="A60850" s="24"/>
      <c r="B60850" s="24"/>
      <c r="C60850" s="24"/>
      <c r="D60850" s="24"/>
      <c r="E60850" s="24"/>
      <c r="F60850" s="24"/>
      <c r="G60850" s="24"/>
      <c r="H60850" s="24"/>
      <c r="I60850" s="24"/>
      <c r="J60850" s="24"/>
      <c r="K60850" s="24"/>
      <c r="L60850" s="24"/>
      <c r="M60850" s="24"/>
      <c r="P60850" s="10"/>
      <c r="R60850" s="10"/>
      <c r="S60850" s="10"/>
      <c r="T60850" s="10"/>
    </row>
    <row r="60851" spans="1:20" ht="16" x14ac:dyDescent="0.2">
      <c r="A60851" s="24"/>
      <c r="B60851" s="24"/>
      <c r="C60851" s="24"/>
      <c r="D60851" s="24"/>
      <c r="E60851" s="24"/>
      <c r="F60851" s="24"/>
      <c r="G60851" s="24"/>
      <c r="H60851" s="24"/>
      <c r="I60851" s="24"/>
      <c r="J60851" s="24"/>
      <c r="K60851" s="24"/>
      <c r="L60851" s="24"/>
      <c r="M60851" s="24"/>
      <c r="P60851" s="10"/>
      <c r="R60851" s="10"/>
      <c r="S60851" s="10"/>
      <c r="T60851" s="10"/>
    </row>
    <row r="60852" spans="1:20" ht="16" x14ac:dyDescent="0.2">
      <c r="A60852" s="24"/>
      <c r="B60852" s="24"/>
      <c r="C60852" s="24"/>
      <c r="D60852" s="24"/>
      <c r="E60852" s="24"/>
      <c r="F60852" s="24"/>
      <c r="G60852" s="24"/>
      <c r="H60852" s="24"/>
      <c r="I60852" s="24"/>
      <c r="J60852" s="24"/>
      <c r="K60852" s="24"/>
      <c r="L60852" s="24"/>
      <c r="M60852" s="24"/>
      <c r="P60852" s="10"/>
      <c r="R60852" s="10"/>
      <c r="S60852" s="10"/>
      <c r="T60852" s="10"/>
    </row>
    <row r="60853" spans="1:20" ht="16" x14ac:dyDescent="0.2">
      <c r="A60853" s="24"/>
      <c r="B60853" s="24"/>
      <c r="C60853" s="24"/>
      <c r="D60853" s="24"/>
      <c r="E60853" s="24"/>
      <c r="F60853" s="24"/>
      <c r="G60853" s="24"/>
      <c r="H60853" s="24"/>
      <c r="I60853" s="24"/>
      <c r="J60853" s="24"/>
      <c r="K60853" s="24"/>
      <c r="L60853" s="24"/>
      <c r="M60853" s="24"/>
      <c r="P60853" s="10"/>
      <c r="R60853" s="10"/>
      <c r="S60853" s="10"/>
      <c r="T60853" s="10"/>
    </row>
    <row r="60854" spans="1:20" ht="16" x14ac:dyDescent="0.2">
      <c r="A60854" s="24"/>
      <c r="B60854" s="24"/>
      <c r="C60854" s="24"/>
      <c r="D60854" s="24"/>
      <c r="E60854" s="24"/>
      <c r="F60854" s="24"/>
      <c r="G60854" s="24"/>
      <c r="H60854" s="24"/>
      <c r="I60854" s="24"/>
      <c r="J60854" s="24"/>
      <c r="K60854" s="24"/>
      <c r="L60854" s="24"/>
      <c r="M60854" s="24"/>
      <c r="P60854" s="10"/>
      <c r="R60854" s="10"/>
      <c r="S60854" s="10"/>
      <c r="T60854" s="10"/>
    </row>
    <row r="60855" spans="1:20" ht="16" x14ac:dyDescent="0.2">
      <c r="A60855" s="24"/>
      <c r="B60855" s="24"/>
      <c r="C60855" s="24"/>
      <c r="D60855" s="24"/>
      <c r="E60855" s="24"/>
      <c r="F60855" s="24"/>
      <c r="G60855" s="24"/>
      <c r="H60855" s="24"/>
      <c r="I60855" s="24"/>
      <c r="J60855" s="24"/>
      <c r="K60855" s="24"/>
      <c r="L60855" s="24"/>
      <c r="M60855" s="24"/>
      <c r="P60855" s="10"/>
      <c r="R60855" s="10"/>
      <c r="S60855" s="10"/>
      <c r="T60855" s="10"/>
    </row>
    <row r="60856" spans="1:20" ht="16" x14ac:dyDescent="0.2">
      <c r="A60856" s="24"/>
      <c r="B60856" s="24"/>
      <c r="C60856" s="24"/>
      <c r="D60856" s="24"/>
      <c r="E60856" s="24"/>
      <c r="F60856" s="24"/>
      <c r="G60856" s="24"/>
      <c r="H60856" s="24"/>
      <c r="I60856" s="24"/>
      <c r="J60856" s="24"/>
      <c r="K60856" s="24"/>
      <c r="L60856" s="24"/>
      <c r="M60856" s="24"/>
      <c r="P60856" s="10"/>
      <c r="R60856" s="10"/>
      <c r="S60856" s="10"/>
      <c r="T60856" s="10"/>
    </row>
    <row r="60857" spans="1:20" ht="16" x14ac:dyDescent="0.2">
      <c r="A60857" s="24"/>
      <c r="B60857" s="24"/>
      <c r="C60857" s="24"/>
      <c r="D60857" s="24"/>
      <c r="E60857" s="24"/>
      <c r="F60857" s="24"/>
      <c r="G60857" s="24"/>
      <c r="H60857" s="24"/>
      <c r="I60857" s="24"/>
      <c r="J60857" s="24"/>
      <c r="K60857" s="24"/>
      <c r="L60857" s="24"/>
      <c r="M60857" s="24"/>
      <c r="P60857" s="10"/>
      <c r="R60857" s="10"/>
      <c r="S60857" s="10"/>
      <c r="T60857" s="10"/>
    </row>
    <row r="60858" spans="1:20" ht="16" x14ac:dyDescent="0.2">
      <c r="A60858" s="24"/>
      <c r="B60858" s="24"/>
      <c r="C60858" s="24"/>
      <c r="D60858" s="24"/>
      <c r="E60858" s="24"/>
      <c r="F60858" s="24"/>
      <c r="G60858" s="24"/>
      <c r="H60858" s="24"/>
      <c r="I60858" s="24"/>
      <c r="J60858" s="24"/>
      <c r="K60858" s="24"/>
      <c r="L60858" s="24"/>
      <c r="M60858" s="24"/>
      <c r="P60858" s="10"/>
      <c r="R60858" s="10"/>
      <c r="S60858" s="10"/>
      <c r="T60858" s="10"/>
    </row>
    <row r="60859" spans="1:20" ht="16" x14ac:dyDescent="0.2">
      <c r="A60859" s="24"/>
      <c r="B60859" s="24"/>
      <c r="C60859" s="24"/>
      <c r="D60859" s="24"/>
      <c r="E60859" s="24"/>
      <c r="F60859" s="24"/>
      <c r="G60859" s="24"/>
      <c r="H60859" s="24"/>
      <c r="I60859" s="24"/>
      <c r="J60859" s="24"/>
      <c r="K60859" s="24"/>
      <c r="L60859" s="24"/>
      <c r="M60859" s="24"/>
      <c r="P60859" s="10"/>
      <c r="R60859" s="10"/>
      <c r="S60859" s="10"/>
      <c r="T60859" s="10"/>
    </row>
    <row r="60860" spans="1:20" ht="16" x14ac:dyDescent="0.2">
      <c r="A60860" s="24"/>
      <c r="B60860" s="24"/>
      <c r="C60860" s="24"/>
      <c r="D60860" s="24"/>
      <c r="E60860" s="24"/>
      <c r="F60860" s="24"/>
      <c r="G60860" s="24"/>
      <c r="H60860" s="24"/>
      <c r="I60860" s="24"/>
      <c r="J60860" s="24"/>
      <c r="K60860" s="24"/>
      <c r="L60860" s="24"/>
      <c r="M60860" s="24"/>
      <c r="P60860" s="10"/>
      <c r="R60860" s="10"/>
      <c r="S60860" s="10"/>
      <c r="T60860" s="10"/>
    </row>
    <row r="60861" spans="1:20" ht="16" x14ac:dyDescent="0.2">
      <c r="A60861" s="24"/>
      <c r="B60861" s="24"/>
      <c r="C60861" s="24"/>
      <c r="D60861" s="24"/>
      <c r="E60861" s="24"/>
      <c r="F60861" s="24"/>
      <c r="G60861" s="24"/>
      <c r="H60861" s="24"/>
      <c r="I60861" s="24"/>
      <c r="J60861" s="24"/>
      <c r="K60861" s="24"/>
      <c r="L60861" s="24"/>
      <c r="M60861" s="24"/>
      <c r="P60861" s="10"/>
      <c r="R60861" s="10"/>
      <c r="S60861" s="10"/>
      <c r="T60861" s="10"/>
    </row>
    <row r="60862" spans="1:20" ht="16" x14ac:dyDescent="0.2">
      <c r="A60862" s="24"/>
      <c r="B60862" s="24"/>
      <c r="C60862" s="24"/>
      <c r="D60862" s="24"/>
      <c r="E60862" s="24"/>
      <c r="F60862" s="24"/>
      <c r="G60862" s="24"/>
      <c r="H60862" s="24"/>
      <c r="I60862" s="24"/>
      <c r="J60862" s="24"/>
      <c r="K60862" s="24"/>
      <c r="L60862" s="24"/>
      <c r="M60862" s="24"/>
      <c r="P60862" s="10"/>
      <c r="R60862" s="10"/>
      <c r="S60862" s="10"/>
      <c r="T60862" s="10"/>
    </row>
    <row r="60863" spans="1:20" ht="16" x14ac:dyDescent="0.2">
      <c r="A60863" s="24"/>
      <c r="B60863" s="24"/>
      <c r="C60863" s="24"/>
      <c r="D60863" s="24"/>
      <c r="E60863" s="24"/>
      <c r="F60863" s="24"/>
      <c r="G60863" s="24"/>
      <c r="H60863" s="24"/>
      <c r="I60863" s="24"/>
      <c r="J60863" s="24"/>
      <c r="K60863" s="24"/>
      <c r="L60863" s="24"/>
      <c r="M60863" s="24"/>
      <c r="P60863" s="10"/>
      <c r="R60863" s="10"/>
      <c r="S60863" s="10"/>
      <c r="T60863" s="10"/>
    </row>
    <row r="60864" spans="1:20" ht="16" x14ac:dyDescent="0.2">
      <c r="A60864" s="24"/>
      <c r="B60864" s="24"/>
      <c r="C60864" s="24"/>
      <c r="D60864" s="24"/>
      <c r="E60864" s="24"/>
      <c r="F60864" s="24"/>
      <c r="G60864" s="24"/>
      <c r="H60864" s="24"/>
      <c r="I60864" s="24"/>
      <c r="J60864" s="24"/>
      <c r="K60864" s="24"/>
      <c r="L60864" s="24"/>
      <c r="M60864" s="24"/>
      <c r="P60864" s="10"/>
      <c r="R60864" s="10"/>
      <c r="S60864" s="10"/>
      <c r="T60864" s="10"/>
    </row>
    <row r="60865" spans="1:20" ht="16" x14ac:dyDescent="0.2">
      <c r="A60865" s="24"/>
      <c r="B60865" s="24"/>
      <c r="C60865" s="24"/>
      <c r="D60865" s="24"/>
      <c r="E60865" s="24"/>
      <c r="F60865" s="24"/>
      <c r="G60865" s="24"/>
      <c r="H60865" s="24"/>
      <c r="I60865" s="24"/>
      <c r="J60865" s="24"/>
      <c r="K60865" s="24"/>
      <c r="L60865" s="24"/>
      <c r="M60865" s="24"/>
      <c r="P60865" s="10"/>
      <c r="R60865" s="10"/>
      <c r="S60865" s="10"/>
      <c r="T60865" s="10"/>
    </row>
    <row r="60866" spans="1:20" ht="16" x14ac:dyDescent="0.2">
      <c r="A60866" s="24"/>
      <c r="B60866" s="24"/>
      <c r="C60866" s="24"/>
      <c r="D60866" s="24"/>
      <c r="E60866" s="24"/>
      <c r="F60866" s="24"/>
      <c r="G60866" s="24"/>
      <c r="H60866" s="24"/>
      <c r="I60866" s="24"/>
      <c r="J60866" s="24"/>
      <c r="K60866" s="24"/>
      <c r="L60866" s="24"/>
      <c r="M60866" s="24"/>
      <c r="P60866" s="10"/>
      <c r="R60866" s="10"/>
      <c r="S60866" s="10"/>
      <c r="T60866" s="10"/>
    </row>
    <row r="60867" spans="1:20" ht="16" x14ac:dyDescent="0.2">
      <c r="A60867" s="24"/>
      <c r="B60867" s="24"/>
      <c r="C60867" s="24"/>
      <c r="D60867" s="24"/>
      <c r="E60867" s="24"/>
      <c r="F60867" s="24"/>
      <c r="G60867" s="24"/>
      <c r="H60867" s="24"/>
      <c r="I60867" s="24"/>
      <c r="J60867" s="24"/>
      <c r="K60867" s="24"/>
      <c r="L60867" s="24"/>
      <c r="M60867" s="24"/>
      <c r="P60867" s="10"/>
      <c r="R60867" s="10"/>
      <c r="S60867" s="10"/>
      <c r="T60867" s="10"/>
    </row>
    <row r="60868" spans="1:20" ht="16" x14ac:dyDescent="0.2">
      <c r="A60868" s="24"/>
      <c r="B60868" s="24"/>
      <c r="C60868" s="24"/>
      <c r="D60868" s="24"/>
      <c r="E60868" s="24"/>
      <c r="F60868" s="24"/>
      <c r="G60868" s="24"/>
      <c r="H60868" s="24"/>
      <c r="I60868" s="24"/>
      <c r="J60868" s="24"/>
      <c r="K60868" s="24"/>
      <c r="L60868" s="24"/>
      <c r="M60868" s="24"/>
      <c r="P60868" s="10"/>
      <c r="R60868" s="10"/>
      <c r="S60868" s="10"/>
      <c r="T60868" s="10"/>
    </row>
    <row r="60869" spans="1:20" ht="16" x14ac:dyDescent="0.2">
      <c r="A60869" s="24"/>
      <c r="B60869" s="24"/>
      <c r="C60869" s="24"/>
      <c r="D60869" s="24"/>
      <c r="E60869" s="24"/>
      <c r="F60869" s="24"/>
      <c r="G60869" s="24"/>
      <c r="H60869" s="24"/>
      <c r="I60869" s="24"/>
      <c r="J60869" s="24"/>
      <c r="K60869" s="24"/>
      <c r="L60869" s="24"/>
      <c r="M60869" s="24"/>
      <c r="P60869" s="10"/>
      <c r="R60869" s="10"/>
      <c r="S60869" s="10"/>
      <c r="T60869" s="10"/>
    </row>
    <row r="60870" spans="1:20" ht="16" x14ac:dyDescent="0.2">
      <c r="A60870" s="24"/>
      <c r="B60870" s="24"/>
      <c r="C60870" s="24"/>
      <c r="D60870" s="24"/>
      <c r="E60870" s="24"/>
      <c r="F60870" s="24"/>
      <c r="G60870" s="24"/>
      <c r="H60870" s="24"/>
      <c r="I60870" s="24"/>
      <c r="J60870" s="24"/>
      <c r="K60870" s="24"/>
      <c r="L60870" s="24"/>
      <c r="M60870" s="24"/>
      <c r="P60870" s="10"/>
      <c r="R60870" s="10"/>
      <c r="S60870" s="10"/>
      <c r="T60870" s="10"/>
    </row>
    <row r="60871" spans="1:20" ht="16" x14ac:dyDescent="0.2">
      <c r="A60871" s="24"/>
      <c r="B60871" s="24"/>
      <c r="C60871" s="24"/>
      <c r="D60871" s="24"/>
      <c r="E60871" s="24"/>
      <c r="F60871" s="24"/>
      <c r="G60871" s="24"/>
      <c r="H60871" s="24"/>
      <c r="I60871" s="24"/>
      <c r="J60871" s="24"/>
      <c r="K60871" s="24"/>
      <c r="L60871" s="24"/>
      <c r="M60871" s="24"/>
      <c r="P60871" s="10"/>
      <c r="R60871" s="10"/>
      <c r="S60871" s="10"/>
      <c r="T60871" s="10"/>
    </row>
    <row r="60872" spans="1:20" ht="16" x14ac:dyDescent="0.2">
      <c r="A60872" s="24"/>
      <c r="B60872" s="24"/>
      <c r="C60872" s="24"/>
      <c r="D60872" s="24"/>
      <c r="E60872" s="24"/>
      <c r="F60872" s="24"/>
      <c r="G60872" s="24"/>
      <c r="H60872" s="24"/>
      <c r="I60872" s="24"/>
      <c r="J60872" s="24"/>
      <c r="K60872" s="24"/>
      <c r="L60872" s="24"/>
      <c r="M60872" s="24"/>
      <c r="P60872" s="10"/>
      <c r="R60872" s="10"/>
      <c r="S60872" s="10"/>
      <c r="T60872" s="10"/>
    </row>
    <row r="60873" spans="1:20" ht="16" x14ac:dyDescent="0.2">
      <c r="A60873" s="24"/>
      <c r="B60873" s="24"/>
      <c r="C60873" s="24"/>
      <c r="D60873" s="24"/>
      <c r="E60873" s="24"/>
      <c r="F60873" s="24"/>
      <c r="G60873" s="24"/>
      <c r="H60873" s="24"/>
      <c r="I60873" s="24"/>
      <c r="J60873" s="24"/>
      <c r="K60873" s="24"/>
      <c r="L60873" s="24"/>
      <c r="M60873" s="24"/>
      <c r="P60873" s="10"/>
      <c r="R60873" s="10"/>
      <c r="S60873" s="10"/>
      <c r="T60873" s="10"/>
    </row>
    <row r="60874" spans="1:20" ht="16" x14ac:dyDescent="0.2">
      <c r="A60874" s="24"/>
      <c r="B60874" s="24"/>
      <c r="C60874" s="24"/>
      <c r="D60874" s="24"/>
      <c r="E60874" s="24"/>
      <c r="F60874" s="24"/>
      <c r="G60874" s="24"/>
      <c r="H60874" s="24"/>
      <c r="I60874" s="24"/>
      <c r="J60874" s="24"/>
      <c r="K60874" s="24"/>
      <c r="L60874" s="24"/>
      <c r="M60874" s="24"/>
      <c r="P60874" s="10"/>
      <c r="R60874" s="10"/>
      <c r="S60874" s="10"/>
      <c r="T60874" s="10"/>
    </row>
    <row r="60875" spans="1:20" ht="16" x14ac:dyDescent="0.2">
      <c r="A60875" s="24"/>
      <c r="B60875" s="24"/>
      <c r="C60875" s="24"/>
      <c r="D60875" s="24"/>
      <c r="E60875" s="24"/>
      <c r="F60875" s="24"/>
      <c r="G60875" s="24"/>
      <c r="H60875" s="24"/>
      <c r="I60875" s="24"/>
      <c r="J60875" s="24"/>
      <c r="K60875" s="24"/>
      <c r="L60875" s="24"/>
      <c r="M60875" s="24"/>
      <c r="P60875" s="10"/>
      <c r="R60875" s="10"/>
      <c r="S60875" s="10"/>
      <c r="T60875" s="10"/>
    </row>
    <row r="60876" spans="1:20" ht="16" x14ac:dyDescent="0.2">
      <c r="A60876" s="24"/>
      <c r="B60876" s="24"/>
      <c r="C60876" s="24"/>
      <c r="D60876" s="24"/>
      <c r="E60876" s="24"/>
      <c r="F60876" s="24"/>
      <c r="G60876" s="24"/>
      <c r="H60876" s="24"/>
      <c r="I60876" s="24"/>
      <c r="J60876" s="24"/>
      <c r="K60876" s="24"/>
      <c r="L60876" s="24"/>
      <c r="M60876" s="24"/>
      <c r="P60876" s="10"/>
      <c r="R60876" s="10"/>
      <c r="S60876" s="10"/>
      <c r="T60876" s="10"/>
    </row>
    <row r="60877" spans="1:20" ht="16" x14ac:dyDescent="0.2">
      <c r="A60877" s="24"/>
      <c r="B60877" s="24"/>
      <c r="C60877" s="24"/>
      <c r="D60877" s="24"/>
      <c r="E60877" s="24"/>
      <c r="F60877" s="24"/>
      <c r="G60877" s="24"/>
      <c r="H60877" s="24"/>
      <c r="I60877" s="24"/>
      <c r="J60877" s="24"/>
      <c r="K60877" s="24"/>
      <c r="L60877" s="24"/>
      <c r="M60877" s="24"/>
      <c r="P60877" s="10"/>
      <c r="R60877" s="10"/>
      <c r="S60877" s="10"/>
      <c r="T60877" s="10"/>
    </row>
    <row r="60878" spans="1:20" ht="16" x14ac:dyDescent="0.2">
      <c r="A60878" s="24"/>
      <c r="B60878" s="24"/>
      <c r="C60878" s="24"/>
      <c r="D60878" s="24"/>
      <c r="E60878" s="24"/>
      <c r="F60878" s="24"/>
      <c r="G60878" s="24"/>
      <c r="H60878" s="24"/>
      <c r="I60878" s="24"/>
      <c r="J60878" s="24"/>
      <c r="K60878" s="24"/>
      <c r="L60878" s="24"/>
      <c r="M60878" s="24"/>
      <c r="P60878" s="10"/>
      <c r="R60878" s="10"/>
      <c r="S60878" s="10"/>
      <c r="T60878" s="10"/>
    </row>
    <row r="60879" spans="1:20" ht="16" x14ac:dyDescent="0.2">
      <c r="A60879" s="24"/>
      <c r="B60879" s="24"/>
      <c r="C60879" s="24"/>
      <c r="D60879" s="24"/>
      <c r="E60879" s="24"/>
      <c r="F60879" s="24"/>
      <c r="G60879" s="24"/>
      <c r="H60879" s="24"/>
      <c r="I60879" s="24"/>
      <c r="J60879" s="24"/>
      <c r="K60879" s="24"/>
      <c r="L60879" s="24"/>
      <c r="M60879" s="24"/>
      <c r="P60879" s="10"/>
      <c r="R60879" s="10"/>
      <c r="S60879" s="10"/>
      <c r="T60879" s="10"/>
    </row>
    <row r="60880" spans="1:20" ht="16" x14ac:dyDescent="0.2">
      <c r="A60880" s="24"/>
      <c r="B60880" s="24"/>
      <c r="C60880" s="24"/>
      <c r="D60880" s="24"/>
      <c r="E60880" s="24"/>
      <c r="F60880" s="24"/>
      <c r="G60880" s="24"/>
      <c r="H60880" s="24"/>
      <c r="I60880" s="24"/>
      <c r="J60880" s="24"/>
      <c r="K60880" s="24"/>
      <c r="L60880" s="24"/>
      <c r="M60880" s="24"/>
      <c r="P60880" s="10"/>
      <c r="R60880" s="10"/>
      <c r="S60880" s="10"/>
      <c r="T60880" s="10"/>
    </row>
    <row r="60881" spans="1:20" ht="16" x14ac:dyDescent="0.2">
      <c r="A60881" s="24"/>
      <c r="B60881" s="24"/>
      <c r="C60881" s="24"/>
      <c r="D60881" s="24"/>
      <c r="E60881" s="24"/>
      <c r="F60881" s="24"/>
      <c r="G60881" s="24"/>
      <c r="H60881" s="24"/>
      <c r="I60881" s="24"/>
      <c r="J60881" s="24"/>
      <c r="K60881" s="24"/>
      <c r="L60881" s="24"/>
      <c r="M60881" s="24"/>
      <c r="P60881" s="10"/>
      <c r="R60881" s="10"/>
      <c r="S60881" s="10"/>
      <c r="T60881" s="10"/>
    </row>
    <row r="60882" spans="1:20" ht="16" x14ac:dyDescent="0.2">
      <c r="A60882" s="24"/>
      <c r="B60882" s="24"/>
      <c r="C60882" s="24"/>
      <c r="D60882" s="24"/>
      <c r="E60882" s="24"/>
      <c r="F60882" s="24"/>
      <c r="G60882" s="24"/>
      <c r="H60882" s="24"/>
      <c r="I60882" s="24"/>
      <c r="J60882" s="24"/>
      <c r="K60882" s="24"/>
      <c r="L60882" s="24"/>
      <c r="M60882" s="24"/>
      <c r="P60882" s="10"/>
      <c r="R60882" s="10"/>
      <c r="S60882" s="10"/>
      <c r="T60882" s="10"/>
    </row>
    <row r="60883" spans="1:20" ht="16" x14ac:dyDescent="0.2">
      <c r="A60883" s="24"/>
      <c r="B60883" s="24"/>
      <c r="C60883" s="24"/>
      <c r="D60883" s="24"/>
      <c r="E60883" s="24"/>
      <c r="F60883" s="24"/>
      <c r="G60883" s="24"/>
      <c r="H60883" s="24"/>
      <c r="I60883" s="24"/>
      <c r="J60883" s="24"/>
      <c r="K60883" s="24"/>
      <c r="L60883" s="24"/>
      <c r="M60883" s="24"/>
      <c r="P60883" s="10"/>
      <c r="R60883" s="10"/>
      <c r="S60883" s="10"/>
      <c r="T60883" s="10"/>
    </row>
    <row r="60884" spans="1:20" ht="16" x14ac:dyDescent="0.2">
      <c r="A60884" s="24"/>
      <c r="B60884" s="24"/>
      <c r="C60884" s="24"/>
      <c r="D60884" s="24"/>
      <c r="E60884" s="24"/>
      <c r="F60884" s="24"/>
      <c r="G60884" s="24"/>
      <c r="H60884" s="24"/>
      <c r="I60884" s="24"/>
      <c r="J60884" s="24"/>
      <c r="K60884" s="24"/>
      <c r="L60884" s="24"/>
      <c r="M60884" s="24"/>
      <c r="P60884" s="10"/>
      <c r="R60884" s="10"/>
      <c r="S60884" s="10"/>
      <c r="T60884" s="10"/>
    </row>
    <row r="60885" spans="1:20" ht="16" x14ac:dyDescent="0.2">
      <c r="A60885" s="24"/>
      <c r="B60885" s="24"/>
      <c r="C60885" s="24"/>
      <c r="D60885" s="24"/>
      <c r="E60885" s="24"/>
      <c r="F60885" s="24"/>
      <c r="G60885" s="24"/>
      <c r="H60885" s="24"/>
      <c r="I60885" s="24"/>
      <c r="J60885" s="24"/>
      <c r="K60885" s="24"/>
      <c r="L60885" s="24"/>
      <c r="M60885" s="24"/>
      <c r="P60885" s="10"/>
      <c r="R60885" s="10"/>
      <c r="S60885" s="10"/>
      <c r="T60885" s="10"/>
    </row>
    <row r="60886" spans="1:20" ht="16" x14ac:dyDescent="0.2">
      <c r="A60886" s="24"/>
      <c r="B60886" s="24"/>
      <c r="C60886" s="24"/>
      <c r="D60886" s="24"/>
      <c r="E60886" s="24"/>
      <c r="F60886" s="24"/>
      <c r="G60886" s="24"/>
      <c r="H60886" s="24"/>
      <c r="I60886" s="24"/>
      <c r="J60886" s="24"/>
      <c r="K60886" s="24"/>
      <c r="L60886" s="24"/>
      <c r="M60886" s="24"/>
      <c r="P60886" s="10"/>
      <c r="R60886" s="10"/>
      <c r="S60886" s="10"/>
      <c r="T60886" s="10"/>
    </row>
    <row r="60887" spans="1:20" ht="16" x14ac:dyDescent="0.2">
      <c r="A60887" s="24"/>
      <c r="B60887" s="24"/>
      <c r="C60887" s="24"/>
      <c r="D60887" s="24"/>
      <c r="E60887" s="24"/>
      <c r="F60887" s="24"/>
      <c r="G60887" s="24"/>
      <c r="H60887" s="24"/>
      <c r="I60887" s="24"/>
      <c r="J60887" s="24"/>
      <c r="K60887" s="24"/>
      <c r="L60887" s="24"/>
      <c r="M60887" s="24"/>
      <c r="P60887" s="10"/>
      <c r="R60887" s="10"/>
      <c r="S60887" s="10"/>
      <c r="T60887" s="10"/>
    </row>
    <row r="60888" spans="1:20" ht="16" x14ac:dyDescent="0.2">
      <c r="A60888" s="24"/>
      <c r="B60888" s="24"/>
      <c r="C60888" s="24"/>
      <c r="D60888" s="24"/>
      <c r="E60888" s="24"/>
      <c r="F60888" s="24"/>
      <c r="G60888" s="24"/>
      <c r="H60888" s="24"/>
      <c r="I60888" s="24"/>
      <c r="J60888" s="24"/>
      <c r="K60888" s="24"/>
      <c r="L60888" s="24"/>
      <c r="M60888" s="24"/>
      <c r="P60888" s="10"/>
      <c r="R60888" s="10"/>
      <c r="S60888" s="10"/>
      <c r="T60888" s="10"/>
    </row>
    <row r="60889" spans="1:20" ht="16" x14ac:dyDescent="0.2">
      <c r="A60889" s="24"/>
      <c r="B60889" s="24"/>
      <c r="C60889" s="24"/>
      <c r="D60889" s="24"/>
      <c r="E60889" s="24"/>
      <c r="F60889" s="24"/>
      <c r="G60889" s="24"/>
      <c r="H60889" s="24"/>
      <c r="I60889" s="24"/>
      <c r="J60889" s="24"/>
      <c r="K60889" s="24"/>
      <c r="L60889" s="24"/>
      <c r="M60889" s="24"/>
      <c r="P60889" s="10"/>
      <c r="R60889" s="10"/>
      <c r="S60889" s="10"/>
      <c r="T60889" s="10"/>
    </row>
    <row r="60890" spans="1:20" ht="16" x14ac:dyDescent="0.2">
      <c r="A60890" s="24"/>
      <c r="B60890" s="24"/>
      <c r="C60890" s="24"/>
      <c r="D60890" s="24"/>
      <c r="E60890" s="24"/>
      <c r="F60890" s="24"/>
      <c r="G60890" s="24"/>
      <c r="H60890" s="24"/>
      <c r="I60890" s="24"/>
      <c r="J60890" s="24"/>
      <c r="K60890" s="24"/>
      <c r="L60890" s="24"/>
      <c r="M60890" s="24"/>
      <c r="P60890" s="10"/>
      <c r="R60890" s="10"/>
      <c r="S60890" s="10"/>
      <c r="T60890" s="10"/>
    </row>
    <row r="60891" spans="1:20" ht="16" x14ac:dyDescent="0.2">
      <c r="A60891" s="24"/>
      <c r="B60891" s="24"/>
      <c r="C60891" s="24"/>
      <c r="D60891" s="24"/>
      <c r="E60891" s="24"/>
      <c r="F60891" s="24"/>
      <c r="G60891" s="24"/>
      <c r="H60891" s="24"/>
      <c r="I60891" s="24"/>
      <c r="J60891" s="24"/>
      <c r="K60891" s="24"/>
      <c r="L60891" s="24"/>
      <c r="M60891" s="24"/>
      <c r="P60891" s="10"/>
      <c r="R60891" s="10"/>
      <c r="S60891" s="10"/>
      <c r="T60891" s="10"/>
    </row>
    <row r="60892" spans="1:20" ht="16" x14ac:dyDescent="0.2">
      <c r="A60892" s="24"/>
      <c r="B60892" s="24"/>
      <c r="C60892" s="24"/>
      <c r="D60892" s="24"/>
      <c r="E60892" s="24"/>
      <c r="F60892" s="24"/>
      <c r="G60892" s="24"/>
      <c r="H60892" s="24"/>
      <c r="I60892" s="24"/>
      <c r="J60892" s="24"/>
      <c r="K60892" s="24"/>
      <c r="L60892" s="24"/>
      <c r="M60892" s="24"/>
      <c r="P60892" s="10"/>
      <c r="R60892" s="10"/>
      <c r="S60892" s="10"/>
      <c r="T60892" s="10"/>
    </row>
    <row r="60893" spans="1:20" ht="16" x14ac:dyDescent="0.2">
      <c r="A60893" s="24"/>
      <c r="B60893" s="24"/>
      <c r="C60893" s="24"/>
      <c r="D60893" s="24"/>
      <c r="E60893" s="24"/>
      <c r="F60893" s="24"/>
      <c r="G60893" s="24"/>
      <c r="H60893" s="24"/>
      <c r="I60893" s="24"/>
      <c r="J60893" s="24"/>
      <c r="K60893" s="24"/>
      <c r="L60893" s="24"/>
      <c r="M60893" s="24"/>
      <c r="P60893" s="10"/>
      <c r="R60893" s="10"/>
      <c r="S60893" s="10"/>
      <c r="T60893" s="10"/>
    </row>
    <row r="60894" spans="1:20" ht="16" x14ac:dyDescent="0.2">
      <c r="A60894" s="24"/>
      <c r="B60894" s="24"/>
      <c r="C60894" s="24"/>
      <c r="D60894" s="24"/>
      <c r="E60894" s="24"/>
      <c r="F60894" s="24"/>
      <c r="G60894" s="24"/>
      <c r="H60894" s="24"/>
      <c r="I60894" s="24"/>
      <c r="J60894" s="24"/>
      <c r="K60894" s="24"/>
      <c r="L60894" s="24"/>
      <c r="M60894" s="24"/>
      <c r="P60894" s="10"/>
      <c r="R60894" s="10"/>
      <c r="S60894" s="10"/>
      <c r="T60894" s="10"/>
    </row>
    <row r="60895" spans="1:20" ht="16" x14ac:dyDescent="0.2">
      <c r="A60895" s="24"/>
      <c r="B60895" s="24"/>
      <c r="C60895" s="24"/>
      <c r="D60895" s="24"/>
      <c r="E60895" s="24"/>
      <c r="F60895" s="24"/>
      <c r="G60895" s="24"/>
      <c r="H60895" s="24"/>
      <c r="I60895" s="24"/>
      <c r="J60895" s="24"/>
      <c r="K60895" s="24"/>
      <c r="L60895" s="24"/>
      <c r="M60895" s="24"/>
      <c r="P60895" s="10"/>
      <c r="R60895" s="10"/>
      <c r="S60895" s="10"/>
      <c r="T60895" s="10"/>
    </row>
    <row r="60896" spans="1:20" ht="16" x14ac:dyDescent="0.2">
      <c r="A60896" s="24"/>
      <c r="B60896" s="24"/>
      <c r="C60896" s="24"/>
      <c r="D60896" s="24"/>
      <c r="E60896" s="24"/>
      <c r="F60896" s="24"/>
      <c r="G60896" s="24"/>
      <c r="H60896" s="24"/>
      <c r="I60896" s="24"/>
      <c r="J60896" s="24"/>
      <c r="K60896" s="24"/>
      <c r="L60896" s="24"/>
      <c r="M60896" s="24"/>
      <c r="P60896" s="10"/>
      <c r="R60896" s="10"/>
      <c r="S60896" s="10"/>
      <c r="T60896" s="10"/>
    </row>
    <row r="60897" spans="1:20" ht="16" x14ac:dyDescent="0.2">
      <c r="A60897" s="24"/>
      <c r="B60897" s="24"/>
      <c r="C60897" s="24"/>
      <c r="D60897" s="24"/>
      <c r="E60897" s="24"/>
      <c r="F60897" s="24"/>
      <c r="G60897" s="24"/>
      <c r="H60897" s="24"/>
      <c r="I60897" s="24"/>
      <c r="J60897" s="24"/>
      <c r="K60897" s="24"/>
      <c r="L60897" s="24"/>
      <c r="M60897" s="24"/>
      <c r="P60897" s="10"/>
      <c r="R60897" s="10"/>
      <c r="S60897" s="10"/>
      <c r="T60897" s="10"/>
    </row>
    <row r="60898" spans="1:20" ht="16" x14ac:dyDescent="0.2">
      <c r="A60898" s="24"/>
      <c r="B60898" s="24"/>
      <c r="C60898" s="24"/>
      <c r="D60898" s="24"/>
      <c r="E60898" s="24"/>
      <c r="F60898" s="24"/>
      <c r="G60898" s="24"/>
      <c r="H60898" s="24"/>
      <c r="I60898" s="24"/>
      <c r="J60898" s="24"/>
      <c r="K60898" s="24"/>
      <c r="L60898" s="24"/>
      <c r="M60898" s="24"/>
      <c r="P60898" s="10"/>
      <c r="R60898" s="10"/>
      <c r="S60898" s="10"/>
      <c r="T60898" s="10"/>
    </row>
    <row r="60899" spans="1:20" ht="16" x14ac:dyDescent="0.2">
      <c r="A60899" s="24"/>
      <c r="B60899" s="24"/>
      <c r="C60899" s="24"/>
      <c r="D60899" s="24"/>
      <c r="E60899" s="24"/>
      <c r="F60899" s="24"/>
      <c r="G60899" s="24"/>
      <c r="H60899" s="24"/>
      <c r="I60899" s="24"/>
      <c r="J60899" s="24"/>
      <c r="K60899" s="24"/>
      <c r="L60899" s="24"/>
      <c r="M60899" s="24"/>
      <c r="P60899" s="10"/>
      <c r="R60899" s="10"/>
      <c r="S60899" s="10"/>
      <c r="T60899" s="10"/>
    </row>
    <row r="60900" spans="1:20" ht="16" x14ac:dyDescent="0.2">
      <c r="A60900" s="24"/>
      <c r="B60900" s="24"/>
      <c r="C60900" s="24"/>
      <c r="D60900" s="24"/>
      <c r="E60900" s="24"/>
      <c r="F60900" s="24"/>
      <c r="G60900" s="24"/>
      <c r="H60900" s="24"/>
      <c r="I60900" s="24"/>
      <c r="J60900" s="24"/>
      <c r="K60900" s="24"/>
      <c r="L60900" s="24"/>
      <c r="M60900" s="24"/>
      <c r="P60900" s="10"/>
      <c r="R60900" s="10"/>
      <c r="S60900" s="10"/>
      <c r="T60900" s="10"/>
    </row>
    <row r="60901" spans="1:20" ht="16" x14ac:dyDescent="0.2">
      <c r="A60901" s="24"/>
      <c r="B60901" s="24"/>
      <c r="C60901" s="24"/>
      <c r="D60901" s="24"/>
      <c r="E60901" s="24"/>
      <c r="F60901" s="24"/>
      <c r="G60901" s="24"/>
      <c r="H60901" s="24"/>
      <c r="I60901" s="24"/>
      <c r="J60901" s="24"/>
      <c r="K60901" s="24"/>
      <c r="L60901" s="24"/>
      <c r="M60901" s="24"/>
      <c r="P60901" s="10"/>
      <c r="R60901" s="10"/>
      <c r="S60901" s="10"/>
      <c r="T60901" s="10"/>
    </row>
    <row r="60902" spans="1:20" ht="16" x14ac:dyDescent="0.2">
      <c r="A60902" s="24"/>
      <c r="B60902" s="24"/>
      <c r="C60902" s="24"/>
      <c r="D60902" s="24"/>
      <c r="E60902" s="24"/>
      <c r="F60902" s="24"/>
      <c r="G60902" s="24"/>
      <c r="H60902" s="24"/>
      <c r="I60902" s="24"/>
      <c r="J60902" s="24"/>
      <c r="K60902" s="24"/>
      <c r="L60902" s="24"/>
      <c r="M60902" s="24"/>
      <c r="P60902" s="10"/>
      <c r="R60902" s="10"/>
      <c r="S60902" s="10"/>
      <c r="T60902" s="10"/>
    </row>
    <row r="60903" spans="1:20" ht="16" x14ac:dyDescent="0.2">
      <c r="A60903" s="24"/>
      <c r="B60903" s="24"/>
      <c r="C60903" s="24"/>
      <c r="D60903" s="24"/>
      <c r="E60903" s="24"/>
      <c r="F60903" s="24"/>
      <c r="G60903" s="24"/>
      <c r="H60903" s="24"/>
      <c r="I60903" s="24"/>
      <c r="J60903" s="24"/>
      <c r="K60903" s="24"/>
      <c r="L60903" s="24"/>
      <c r="M60903" s="24"/>
      <c r="P60903" s="10"/>
      <c r="R60903" s="10"/>
      <c r="S60903" s="10"/>
      <c r="T60903" s="10"/>
    </row>
    <row r="60904" spans="1:20" ht="16" x14ac:dyDescent="0.2">
      <c r="A60904" s="24"/>
      <c r="B60904" s="24"/>
      <c r="C60904" s="24"/>
      <c r="D60904" s="24"/>
      <c r="E60904" s="24"/>
      <c r="F60904" s="24"/>
      <c r="G60904" s="24"/>
      <c r="H60904" s="24"/>
      <c r="I60904" s="24"/>
      <c r="J60904" s="24"/>
      <c r="K60904" s="24"/>
      <c r="L60904" s="24"/>
      <c r="M60904" s="24"/>
      <c r="P60904" s="10"/>
      <c r="R60904" s="10"/>
      <c r="S60904" s="10"/>
      <c r="T60904" s="10"/>
    </row>
    <row r="60905" spans="1:20" ht="16" x14ac:dyDescent="0.2">
      <c r="A60905" s="24"/>
      <c r="B60905" s="24"/>
      <c r="C60905" s="24"/>
      <c r="D60905" s="24"/>
      <c r="E60905" s="24"/>
      <c r="F60905" s="24"/>
      <c r="G60905" s="24"/>
      <c r="H60905" s="24"/>
      <c r="I60905" s="24"/>
      <c r="J60905" s="24"/>
      <c r="K60905" s="24"/>
      <c r="L60905" s="24"/>
      <c r="M60905" s="24"/>
      <c r="P60905" s="10"/>
      <c r="R60905" s="10"/>
      <c r="S60905" s="10"/>
      <c r="T60905" s="10"/>
    </row>
    <row r="60906" spans="1:20" ht="16" x14ac:dyDescent="0.2">
      <c r="A60906" s="24"/>
      <c r="B60906" s="24"/>
      <c r="C60906" s="24"/>
      <c r="D60906" s="24"/>
      <c r="E60906" s="24"/>
      <c r="F60906" s="24"/>
      <c r="G60906" s="24"/>
      <c r="H60906" s="24"/>
      <c r="I60906" s="24"/>
      <c r="J60906" s="24"/>
      <c r="K60906" s="24"/>
      <c r="L60906" s="24"/>
      <c r="M60906" s="24"/>
      <c r="P60906" s="10"/>
      <c r="R60906" s="10"/>
      <c r="S60906" s="10"/>
      <c r="T60906" s="10"/>
    </row>
    <row r="60907" spans="1:20" ht="16" x14ac:dyDescent="0.2">
      <c r="A60907" s="24"/>
      <c r="B60907" s="24"/>
      <c r="C60907" s="24"/>
      <c r="D60907" s="24"/>
      <c r="E60907" s="24"/>
      <c r="F60907" s="24"/>
      <c r="G60907" s="24"/>
      <c r="H60907" s="24"/>
      <c r="I60907" s="24"/>
      <c r="J60907" s="24"/>
      <c r="K60907" s="24"/>
      <c r="L60907" s="24"/>
      <c r="M60907" s="24"/>
      <c r="P60907" s="10"/>
      <c r="R60907" s="10"/>
      <c r="S60907" s="10"/>
      <c r="T60907" s="10"/>
    </row>
    <row r="60908" spans="1:20" ht="16" x14ac:dyDescent="0.2">
      <c r="A60908" s="24"/>
      <c r="B60908" s="24"/>
      <c r="C60908" s="24"/>
      <c r="D60908" s="24"/>
      <c r="E60908" s="24"/>
      <c r="F60908" s="24"/>
      <c r="G60908" s="24"/>
      <c r="H60908" s="24"/>
      <c r="I60908" s="24"/>
      <c r="J60908" s="24"/>
      <c r="K60908" s="24"/>
      <c r="L60908" s="24"/>
      <c r="M60908" s="24"/>
      <c r="P60908" s="10"/>
      <c r="R60908" s="10"/>
      <c r="S60908" s="10"/>
      <c r="T60908" s="10"/>
    </row>
    <row r="60909" spans="1:20" ht="16" x14ac:dyDescent="0.2">
      <c r="A60909" s="24"/>
      <c r="B60909" s="24"/>
      <c r="C60909" s="24"/>
      <c r="D60909" s="24"/>
      <c r="E60909" s="24"/>
      <c r="F60909" s="24"/>
      <c r="G60909" s="24"/>
      <c r="H60909" s="24"/>
      <c r="I60909" s="24"/>
      <c r="J60909" s="24"/>
      <c r="K60909" s="24"/>
      <c r="L60909" s="24"/>
      <c r="M60909" s="24"/>
      <c r="P60909" s="10"/>
      <c r="R60909" s="10"/>
      <c r="S60909" s="10"/>
      <c r="T60909" s="10"/>
    </row>
    <row r="60910" spans="1:20" ht="16" x14ac:dyDescent="0.2">
      <c r="A60910" s="24"/>
      <c r="B60910" s="24"/>
      <c r="C60910" s="24"/>
      <c r="D60910" s="24"/>
      <c r="E60910" s="24"/>
      <c r="F60910" s="24"/>
      <c r="G60910" s="24"/>
      <c r="H60910" s="24"/>
      <c r="I60910" s="24"/>
      <c r="J60910" s="24"/>
      <c r="K60910" s="24"/>
      <c r="L60910" s="24"/>
      <c r="M60910" s="24"/>
      <c r="P60910" s="10"/>
      <c r="R60910" s="10"/>
      <c r="S60910" s="10"/>
      <c r="T60910" s="10"/>
    </row>
    <row r="60911" spans="1:20" ht="16" x14ac:dyDescent="0.2">
      <c r="A60911" s="24"/>
      <c r="B60911" s="24"/>
      <c r="C60911" s="24"/>
      <c r="D60911" s="24"/>
      <c r="E60911" s="24"/>
      <c r="F60911" s="24"/>
      <c r="G60911" s="24"/>
      <c r="H60911" s="24"/>
      <c r="I60911" s="24"/>
      <c r="J60911" s="24"/>
      <c r="K60911" s="24"/>
      <c r="L60911" s="24"/>
      <c r="M60911" s="24"/>
      <c r="P60911" s="10"/>
      <c r="R60911" s="10"/>
      <c r="S60911" s="10"/>
      <c r="T60911" s="10"/>
    </row>
    <row r="60912" spans="1:20" ht="16" x14ac:dyDescent="0.2">
      <c r="A60912" s="24"/>
      <c r="B60912" s="24"/>
      <c r="C60912" s="24"/>
      <c r="D60912" s="24"/>
      <c r="E60912" s="24"/>
      <c r="F60912" s="24"/>
      <c r="G60912" s="24"/>
      <c r="H60912" s="24"/>
      <c r="I60912" s="24"/>
      <c r="J60912" s="24"/>
      <c r="K60912" s="24"/>
      <c r="L60912" s="24"/>
      <c r="M60912" s="24"/>
      <c r="P60912" s="10"/>
      <c r="R60912" s="10"/>
      <c r="S60912" s="10"/>
      <c r="T60912" s="10"/>
    </row>
    <row r="60913" spans="1:20" ht="16" x14ac:dyDescent="0.2">
      <c r="A60913" s="24"/>
      <c r="B60913" s="24"/>
      <c r="C60913" s="24"/>
      <c r="D60913" s="24"/>
      <c r="E60913" s="24"/>
      <c r="F60913" s="24"/>
      <c r="G60913" s="24"/>
      <c r="H60913" s="24"/>
      <c r="I60913" s="24"/>
      <c r="J60913" s="24"/>
      <c r="K60913" s="24"/>
      <c r="L60913" s="24"/>
      <c r="M60913" s="24"/>
      <c r="P60913" s="10"/>
      <c r="R60913" s="10"/>
      <c r="S60913" s="10"/>
      <c r="T60913" s="10"/>
    </row>
    <row r="60914" spans="1:20" ht="16" x14ac:dyDescent="0.2">
      <c r="A60914" s="24"/>
      <c r="B60914" s="24"/>
      <c r="C60914" s="24"/>
      <c r="D60914" s="24"/>
      <c r="E60914" s="24"/>
      <c r="F60914" s="24"/>
      <c r="G60914" s="24"/>
      <c r="H60914" s="24"/>
      <c r="I60914" s="24"/>
      <c r="J60914" s="24"/>
      <c r="K60914" s="24"/>
      <c r="L60914" s="24"/>
      <c r="M60914" s="24"/>
      <c r="P60914" s="10"/>
      <c r="R60914" s="10"/>
      <c r="S60914" s="10"/>
      <c r="T60914" s="10"/>
    </row>
    <row r="60915" spans="1:20" ht="16" x14ac:dyDescent="0.2">
      <c r="A60915" s="24"/>
      <c r="B60915" s="24"/>
      <c r="C60915" s="24"/>
      <c r="D60915" s="24"/>
      <c r="E60915" s="24"/>
      <c r="F60915" s="24"/>
      <c r="G60915" s="24"/>
      <c r="H60915" s="24"/>
      <c r="I60915" s="24"/>
      <c r="J60915" s="24"/>
      <c r="K60915" s="24"/>
      <c r="L60915" s="24"/>
      <c r="M60915" s="24"/>
      <c r="P60915" s="10"/>
      <c r="R60915" s="10"/>
      <c r="S60915" s="10"/>
      <c r="T60915" s="10"/>
    </row>
    <row r="60916" spans="1:20" ht="16" x14ac:dyDescent="0.2">
      <c r="A60916" s="24"/>
      <c r="B60916" s="24"/>
      <c r="C60916" s="24"/>
      <c r="D60916" s="24"/>
      <c r="E60916" s="24"/>
      <c r="F60916" s="24"/>
      <c r="G60916" s="24"/>
      <c r="H60916" s="24"/>
      <c r="I60916" s="24"/>
      <c r="J60916" s="24"/>
      <c r="K60916" s="24"/>
      <c r="L60916" s="24"/>
      <c r="M60916" s="24"/>
      <c r="P60916" s="10"/>
      <c r="R60916" s="10"/>
      <c r="S60916" s="10"/>
      <c r="T60916" s="10"/>
    </row>
    <row r="60917" spans="1:20" ht="16" x14ac:dyDescent="0.2">
      <c r="A60917" s="24"/>
      <c r="B60917" s="24"/>
      <c r="C60917" s="24"/>
      <c r="D60917" s="24"/>
      <c r="E60917" s="24"/>
      <c r="F60917" s="24"/>
      <c r="G60917" s="24"/>
      <c r="H60917" s="24"/>
      <c r="I60917" s="24"/>
      <c r="J60917" s="24"/>
      <c r="K60917" s="24"/>
      <c r="L60917" s="24"/>
      <c r="M60917" s="24"/>
      <c r="P60917" s="10"/>
      <c r="R60917" s="10"/>
      <c r="S60917" s="10"/>
      <c r="T60917" s="10"/>
    </row>
    <row r="60918" spans="1:20" ht="16" x14ac:dyDescent="0.2">
      <c r="A60918" s="24"/>
      <c r="B60918" s="24"/>
      <c r="C60918" s="24"/>
      <c r="D60918" s="24"/>
      <c r="E60918" s="24"/>
      <c r="F60918" s="24"/>
      <c r="G60918" s="24"/>
      <c r="H60918" s="24"/>
      <c r="I60918" s="24"/>
      <c r="J60918" s="24"/>
      <c r="K60918" s="24"/>
      <c r="L60918" s="24"/>
      <c r="M60918" s="24"/>
      <c r="P60918" s="10"/>
      <c r="R60918" s="10"/>
      <c r="S60918" s="10"/>
      <c r="T60918" s="10"/>
    </row>
    <row r="60919" spans="1:20" ht="16" x14ac:dyDescent="0.2">
      <c r="A60919" s="24"/>
      <c r="B60919" s="24"/>
      <c r="C60919" s="24"/>
      <c r="D60919" s="24"/>
      <c r="E60919" s="24"/>
      <c r="F60919" s="24"/>
      <c r="G60919" s="24"/>
      <c r="H60919" s="24"/>
      <c r="I60919" s="24"/>
      <c r="J60919" s="24"/>
      <c r="K60919" s="24"/>
      <c r="L60919" s="24"/>
      <c r="M60919" s="24"/>
      <c r="P60919" s="10"/>
      <c r="R60919" s="10"/>
      <c r="S60919" s="10"/>
      <c r="T60919" s="10"/>
    </row>
    <row r="60920" spans="1:20" ht="16" x14ac:dyDescent="0.2">
      <c r="A60920" s="24"/>
      <c r="B60920" s="24"/>
      <c r="C60920" s="24"/>
      <c r="D60920" s="24"/>
      <c r="E60920" s="24"/>
      <c r="F60920" s="24"/>
      <c r="G60920" s="24"/>
      <c r="H60920" s="24"/>
      <c r="I60920" s="24"/>
      <c r="J60920" s="24"/>
      <c r="K60920" s="24"/>
      <c r="L60920" s="24"/>
      <c r="M60920" s="24"/>
      <c r="P60920" s="10"/>
      <c r="R60920" s="10"/>
      <c r="S60920" s="10"/>
      <c r="T60920" s="10"/>
    </row>
    <row r="60921" spans="1:20" ht="16" x14ac:dyDescent="0.2">
      <c r="A60921" s="24"/>
      <c r="B60921" s="24"/>
      <c r="C60921" s="24"/>
      <c r="D60921" s="24"/>
      <c r="E60921" s="24"/>
      <c r="F60921" s="24"/>
      <c r="G60921" s="24"/>
      <c r="H60921" s="24"/>
      <c r="I60921" s="24"/>
      <c r="J60921" s="24"/>
      <c r="K60921" s="24"/>
      <c r="L60921" s="24"/>
      <c r="M60921" s="24"/>
      <c r="P60921" s="10"/>
      <c r="R60921" s="10"/>
      <c r="S60921" s="10"/>
      <c r="T60921" s="10"/>
    </row>
    <row r="60922" spans="1:20" ht="16" x14ac:dyDescent="0.2">
      <c r="A60922" s="24"/>
      <c r="B60922" s="24"/>
      <c r="C60922" s="24"/>
      <c r="D60922" s="24"/>
      <c r="E60922" s="24"/>
      <c r="F60922" s="24"/>
      <c r="G60922" s="24"/>
      <c r="H60922" s="24"/>
      <c r="I60922" s="24"/>
      <c r="J60922" s="24"/>
      <c r="K60922" s="24"/>
      <c r="L60922" s="24"/>
      <c r="M60922" s="24"/>
      <c r="P60922" s="10"/>
      <c r="R60922" s="10"/>
      <c r="S60922" s="10"/>
      <c r="T60922" s="10"/>
    </row>
    <row r="60923" spans="1:20" ht="16" x14ac:dyDescent="0.2">
      <c r="A60923" s="24"/>
      <c r="B60923" s="24"/>
      <c r="C60923" s="24"/>
      <c r="D60923" s="24"/>
      <c r="E60923" s="24"/>
      <c r="F60923" s="24"/>
      <c r="G60923" s="24"/>
      <c r="H60923" s="24"/>
      <c r="I60923" s="24"/>
      <c r="J60923" s="24"/>
      <c r="K60923" s="24"/>
      <c r="L60923" s="24"/>
      <c r="M60923" s="24"/>
      <c r="P60923" s="10"/>
      <c r="R60923" s="10"/>
      <c r="S60923" s="10"/>
      <c r="T60923" s="10"/>
    </row>
    <row r="60924" spans="1:20" ht="16" x14ac:dyDescent="0.2">
      <c r="A60924" s="24"/>
      <c r="B60924" s="24"/>
      <c r="C60924" s="24"/>
      <c r="D60924" s="24"/>
      <c r="E60924" s="24"/>
      <c r="F60924" s="24"/>
      <c r="G60924" s="24"/>
      <c r="H60924" s="24"/>
      <c r="I60924" s="24"/>
      <c r="J60924" s="24"/>
      <c r="K60924" s="24"/>
      <c r="L60924" s="24"/>
      <c r="M60924" s="24"/>
      <c r="P60924" s="10"/>
      <c r="R60924" s="10"/>
      <c r="S60924" s="10"/>
      <c r="T60924" s="10"/>
    </row>
    <row r="60925" spans="1:20" ht="16" x14ac:dyDescent="0.2">
      <c r="A60925" s="24"/>
      <c r="B60925" s="24"/>
      <c r="C60925" s="24"/>
      <c r="D60925" s="24"/>
      <c r="E60925" s="24"/>
      <c r="F60925" s="24"/>
      <c r="G60925" s="24"/>
      <c r="H60925" s="24"/>
      <c r="I60925" s="24"/>
      <c r="J60925" s="24"/>
      <c r="K60925" s="24"/>
      <c r="L60925" s="24"/>
      <c r="M60925" s="24"/>
      <c r="P60925" s="10"/>
      <c r="R60925" s="10"/>
      <c r="S60925" s="10"/>
      <c r="T60925" s="10"/>
    </row>
    <row r="60926" spans="1:20" ht="16" x14ac:dyDescent="0.2">
      <c r="A60926" s="24"/>
      <c r="B60926" s="24"/>
      <c r="C60926" s="24"/>
      <c r="D60926" s="24"/>
      <c r="E60926" s="24"/>
      <c r="F60926" s="24"/>
      <c r="G60926" s="24"/>
      <c r="H60926" s="24"/>
      <c r="I60926" s="24"/>
      <c r="J60926" s="24"/>
      <c r="K60926" s="24"/>
      <c r="L60926" s="24"/>
      <c r="M60926" s="24"/>
      <c r="P60926" s="10"/>
      <c r="R60926" s="10"/>
      <c r="S60926" s="10"/>
      <c r="T60926" s="10"/>
    </row>
    <row r="60927" spans="1:20" ht="16" x14ac:dyDescent="0.2">
      <c r="A60927" s="24"/>
      <c r="B60927" s="24"/>
      <c r="C60927" s="24"/>
      <c r="D60927" s="24"/>
      <c r="E60927" s="24"/>
      <c r="F60927" s="24"/>
      <c r="G60927" s="24"/>
      <c r="H60927" s="24"/>
      <c r="I60927" s="24"/>
      <c r="J60927" s="24"/>
      <c r="K60927" s="24"/>
      <c r="L60927" s="24"/>
      <c r="M60927" s="24"/>
      <c r="P60927" s="10"/>
      <c r="R60927" s="10"/>
      <c r="S60927" s="10"/>
      <c r="T60927" s="10"/>
    </row>
    <row r="60928" spans="1:20" ht="16" x14ac:dyDescent="0.2">
      <c r="A60928" s="24"/>
      <c r="B60928" s="24"/>
      <c r="C60928" s="24"/>
      <c r="D60928" s="24"/>
      <c r="E60928" s="24"/>
      <c r="F60928" s="24"/>
      <c r="G60928" s="24"/>
      <c r="H60928" s="24"/>
      <c r="I60928" s="24"/>
      <c r="J60928" s="24"/>
      <c r="K60928" s="24"/>
      <c r="L60928" s="24"/>
      <c r="M60928" s="24"/>
      <c r="P60928" s="10"/>
      <c r="R60928" s="10"/>
      <c r="S60928" s="10"/>
      <c r="T60928" s="10"/>
    </row>
    <row r="60929" spans="1:20" ht="16" x14ac:dyDescent="0.2">
      <c r="A60929" s="24"/>
      <c r="B60929" s="24"/>
      <c r="C60929" s="24"/>
      <c r="D60929" s="24"/>
      <c r="E60929" s="24"/>
      <c r="F60929" s="24"/>
      <c r="G60929" s="24"/>
      <c r="H60929" s="24"/>
      <c r="I60929" s="24"/>
      <c r="J60929" s="24"/>
      <c r="K60929" s="24"/>
      <c r="L60929" s="24"/>
      <c r="M60929" s="24"/>
      <c r="P60929" s="10"/>
      <c r="R60929" s="10"/>
      <c r="S60929" s="10"/>
      <c r="T60929" s="10"/>
    </row>
    <row r="60930" spans="1:20" ht="16" x14ac:dyDescent="0.2">
      <c r="A60930" s="24"/>
      <c r="B60930" s="24"/>
      <c r="C60930" s="24"/>
      <c r="D60930" s="24"/>
      <c r="E60930" s="24"/>
      <c r="F60930" s="24"/>
      <c r="G60930" s="24"/>
      <c r="H60930" s="24"/>
      <c r="I60930" s="24"/>
      <c r="J60930" s="24"/>
      <c r="K60930" s="24"/>
      <c r="L60930" s="24"/>
      <c r="M60930" s="24"/>
      <c r="P60930" s="10"/>
      <c r="R60930" s="10"/>
      <c r="S60930" s="10"/>
      <c r="T60930" s="10"/>
    </row>
    <row r="60931" spans="1:20" ht="16" x14ac:dyDescent="0.2">
      <c r="A60931" s="24"/>
      <c r="B60931" s="24"/>
      <c r="C60931" s="24"/>
      <c r="D60931" s="24"/>
      <c r="E60931" s="24"/>
      <c r="F60931" s="24"/>
      <c r="G60931" s="24"/>
      <c r="H60931" s="24"/>
      <c r="I60931" s="24"/>
      <c r="J60931" s="24"/>
      <c r="K60931" s="24"/>
      <c r="L60931" s="24"/>
      <c r="M60931" s="24"/>
      <c r="P60931" s="10"/>
      <c r="R60931" s="10"/>
      <c r="S60931" s="10"/>
      <c r="T60931" s="10"/>
    </row>
    <row r="60932" spans="1:20" ht="16" x14ac:dyDescent="0.2">
      <c r="A60932" s="24"/>
      <c r="B60932" s="24"/>
      <c r="C60932" s="24"/>
      <c r="D60932" s="24"/>
      <c r="E60932" s="24"/>
      <c r="F60932" s="24"/>
      <c r="G60932" s="24"/>
      <c r="H60932" s="24"/>
      <c r="I60932" s="24"/>
      <c r="J60932" s="24"/>
      <c r="K60932" s="24"/>
      <c r="L60932" s="24"/>
      <c r="M60932" s="24"/>
      <c r="P60932" s="10"/>
      <c r="R60932" s="10"/>
      <c r="S60932" s="10"/>
      <c r="T60932" s="10"/>
    </row>
    <row r="60933" spans="1:20" ht="16" x14ac:dyDescent="0.2">
      <c r="A60933" s="24"/>
      <c r="B60933" s="24"/>
      <c r="C60933" s="24"/>
      <c r="D60933" s="24"/>
      <c r="E60933" s="24"/>
      <c r="F60933" s="24"/>
      <c r="G60933" s="24"/>
      <c r="H60933" s="24"/>
      <c r="I60933" s="24"/>
      <c r="J60933" s="24"/>
      <c r="K60933" s="24"/>
      <c r="L60933" s="24"/>
      <c r="M60933" s="24"/>
      <c r="P60933" s="10"/>
      <c r="R60933" s="10"/>
      <c r="S60933" s="10"/>
      <c r="T60933" s="10"/>
    </row>
    <row r="60934" spans="1:20" ht="16" x14ac:dyDescent="0.2">
      <c r="A60934" s="24"/>
      <c r="B60934" s="24"/>
      <c r="C60934" s="24"/>
      <c r="D60934" s="24"/>
      <c r="E60934" s="24"/>
      <c r="F60934" s="24"/>
      <c r="G60934" s="24"/>
      <c r="H60934" s="24"/>
      <c r="I60934" s="24"/>
      <c r="J60934" s="24"/>
      <c r="K60934" s="24"/>
      <c r="L60934" s="24"/>
      <c r="M60934" s="24"/>
      <c r="P60934" s="10"/>
      <c r="R60934" s="10"/>
      <c r="S60934" s="10"/>
      <c r="T60934" s="10"/>
    </row>
    <row r="60935" spans="1:20" ht="16" x14ac:dyDescent="0.2">
      <c r="A60935" s="24"/>
      <c r="B60935" s="24"/>
      <c r="C60935" s="24"/>
      <c r="D60935" s="24"/>
      <c r="E60935" s="24"/>
      <c r="F60935" s="24"/>
      <c r="G60935" s="24"/>
      <c r="H60935" s="24"/>
      <c r="I60935" s="24"/>
      <c r="J60935" s="24"/>
      <c r="K60935" s="24"/>
      <c r="L60935" s="24"/>
      <c r="M60935" s="24"/>
      <c r="P60935" s="10"/>
      <c r="R60935" s="10"/>
      <c r="S60935" s="10"/>
      <c r="T60935" s="10"/>
    </row>
    <row r="60936" spans="1:20" ht="16" x14ac:dyDescent="0.2">
      <c r="A60936" s="24"/>
      <c r="B60936" s="24"/>
      <c r="C60936" s="24"/>
      <c r="D60936" s="24"/>
      <c r="E60936" s="24"/>
      <c r="F60936" s="24"/>
      <c r="G60936" s="24"/>
      <c r="H60936" s="24"/>
      <c r="I60936" s="24"/>
      <c r="J60936" s="24"/>
      <c r="K60936" s="24"/>
      <c r="L60936" s="24"/>
      <c r="M60936" s="24"/>
      <c r="P60936" s="10"/>
      <c r="R60936" s="10"/>
      <c r="S60936" s="10"/>
      <c r="T60936" s="10"/>
    </row>
    <row r="60937" spans="1:20" ht="16" x14ac:dyDescent="0.2">
      <c r="A60937" s="24"/>
      <c r="B60937" s="24"/>
      <c r="C60937" s="24"/>
      <c r="D60937" s="24"/>
      <c r="E60937" s="24"/>
      <c r="F60937" s="24"/>
      <c r="G60937" s="24"/>
      <c r="H60937" s="24"/>
      <c r="I60937" s="24"/>
      <c r="J60937" s="24"/>
      <c r="K60937" s="24"/>
      <c r="L60937" s="24"/>
      <c r="M60937" s="24"/>
      <c r="P60937" s="10"/>
      <c r="R60937" s="10"/>
      <c r="S60937" s="10"/>
      <c r="T60937" s="10"/>
    </row>
    <row r="60938" spans="1:20" ht="16" x14ac:dyDescent="0.2">
      <c r="A60938" s="24"/>
      <c r="B60938" s="24"/>
      <c r="C60938" s="24"/>
      <c r="D60938" s="24"/>
      <c r="E60938" s="24"/>
      <c r="F60938" s="24"/>
      <c r="G60938" s="24"/>
      <c r="H60938" s="24"/>
      <c r="I60938" s="24"/>
      <c r="J60938" s="24"/>
      <c r="K60938" s="24"/>
      <c r="L60938" s="24"/>
      <c r="M60938" s="24"/>
      <c r="P60938" s="10"/>
      <c r="R60938" s="10"/>
      <c r="S60938" s="10"/>
      <c r="T60938" s="10"/>
    </row>
    <row r="60939" spans="1:20" ht="16" x14ac:dyDescent="0.2">
      <c r="A60939" s="24"/>
      <c r="B60939" s="24"/>
      <c r="C60939" s="24"/>
      <c r="D60939" s="24"/>
      <c r="E60939" s="24"/>
      <c r="F60939" s="24"/>
      <c r="G60939" s="24"/>
      <c r="H60939" s="24"/>
      <c r="I60939" s="24"/>
      <c r="J60939" s="24"/>
      <c r="K60939" s="24"/>
      <c r="L60939" s="24"/>
      <c r="M60939" s="24"/>
      <c r="P60939" s="10"/>
      <c r="R60939" s="10"/>
      <c r="S60939" s="10"/>
      <c r="T60939" s="10"/>
    </row>
    <row r="60940" spans="1:20" ht="16" x14ac:dyDescent="0.2">
      <c r="A60940" s="24"/>
      <c r="B60940" s="24"/>
      <c r="C60940" s="24"/>
      <c r="D60940" s="24"/>
      <c r="E60940" s="24"/>
      <c r="F60940" s="24"/>
      <c r="G60940" s="24"/>
      <c r="H60940" s="24"/>
      <c r="I60940" s="24"/>
      <c r="J60940" s="24"/>
      <c r="K60940" s="24"/>
      <c r="L60940" s="24"/>
      <c r="M60940" s="24"/>
      <c r="P60940" s="10"/>
      <c r="R60940" s="10"/>
      <c r="S60940" s="10"/>
      <c r="T60940" s="10"/>
    </row>
    <row r="60941" spans="1:20" ht="16" x14ac:dyDescent="0.2">
      <c r="A60941" s="24"/>
      <c r="B60941" s="24"/>
      <c r="C60941" s="24"/>
      <c r="D60941" s="24"/>
      <c r="E60941" s="24"/>
      <c r="F60941" s="24"/>
      <c r="G60941" s="24"/>
      <c r="H60941" s="24"/>
      <c r="I60941" s="24"/>
      <c r="J60941" s="24"/>
      <c r="K60941" s="24"/>
      <c r="L60941" s="24"/>
      <c r="M60941" s="24"/>
      <c r="P60941" s="10"/>
      <c r="R60941" s="10"/>
      <c r="S60941" s="10"/>
      <c r="T60941" s="10"/>
    </row>
    <row r="60942" spans="1:20" ht="16" x14ac:dyDescent="0.2">
      <c r="A60942" s="24"/>
      <c r="B60942" s="24"/>
      <c r="C60942" s="24"/>
      <c r="D60942" s="24"/>
      <c r="E60942" s="24"/>
      <c r="F60942" s="24"/>
      <c r="G60942" s="24"/>
      <c r="H60942" s="24"/>
      <c r="I60942" s="24"/>
      <c r="J60942" s="24"/>
      <c r="K60942" s="24"/>
      <c r="L60942" s="24"/>
      <c r="M60942" s="24"/>
      <c r="P60942" s="10"/>
      <c r="R60942" s="10"/>
      <c r="S60942" s="10"/>
      <c r="T60942" s="10"/>
    </row>
    <row r="60943" spans="1:20" ht="16" x14ac:dyDescent="0.2">
      <c r="A60943" s="24"/>
      <c r="B60943" s="24"/>
      <c r="C60943" s="24"/>
      <c r="D60943" s="24"/>
      <c r="E60943" s="24"/>
      <c r="F60943" s="24"/>
      <c r="G60943" s="24"/>
      <c r="H60943" s="24"/>
      <c r="I60943" s="24"/>
      <c r="J60943" s="24"/>
      <c r="K60943" s="24"/>
      <c r="L60943" s="24"/>
      <c r="M60943" s="24"/>
      <c r="P60943" s="10"/>
      <c r="R60943" s="10"/>
      <c r="S60943" s="10"/>
      <c r="T60943" s="10"/>
    </row>
    <row r="60944" spans="1:20" ht="16" x14ac:dyDescent="0.2">
      <c r="A60944" s="24"/>
      <c r="B60944" s="24"/>
      <c r="C60944" s="24"/>
      <c r="D60944" s="24"/>
      <c r="E60944" s="24"/>
      <c r="F60944" s="24"/>
      <c r="G60944" s="24"/>
      <c r="H60944" s="24"/>
      <c r="I60944" s="24"/>
      <c r="J60944" s="24"/>
      <c r="K60944" s="24"/>
      <c r="L60944" s="24"/>
      <c r="M60944" s="24"/>
      <c r="P60944" s="10"/>
      <c r="R60944" s="10"/>
      <c r="S60944" s="10"/>
      <c r="T60944" s="10"/>
    </row>
    <row r="60945" spans="1:20" ht="16" x14ac:dyDescent="0.2">
      <c r="A60945" s="24"/>
      <c r="B60945" s="24"/>
      <c r="C60945" s="24"/>
      <c r="D60945" s="24"/>
      <c r="E60945" s="24"/>
      <c r="F60945" s="24"/>
      <c r="G60945" s="24"/>
      <c r="H60945" s="24"/>
      <c r="I60945" s="24"/>
      <c r="J60945" s="24"/>
      <c r="K60945" s="24"/>
      <c r="L60945" s="24"/>
      <c r="M60945" s="24"/>
      <c r="P60945" s="10"/>
      <c r="R60945" s="10"/>
      <c r="S60945" s="10"/>
      <c r="T60945" s="10"/>
    </row>
    <row r="60946" spans="1:20" ht="16" x14ac:dyDescent="0.2">
      <c r="A60946" s="24"/>
      <c r="B60946" s="24"/>
      <c r="C60946" s="24"/>
      <c r="D60946" s="24"/>
      <c r="E60946" s="24"/>
      <c r="F60946" s="24"/>
      <c r="G60946" s="24"/>
      <c r="H60946" s="24"/>
      <c r="I60946" s="24"/>
      <c r="J60946" s="24"/>
      <c r="K60946" s="24"/>
      <c r="L60946" s="24"/>
      <c r="M60946" s="24"/>
      <c r="P60946" s="10"/>
      <c r="R60946" s="10"/>
      <c r="S60946" s="10"/>
      <c r="T60946" s="10"/>
    </row>
    <row r="60947" spans="1:20" ht="16" x14ac:dyDescent="0.2">
      <c r="A60947" s="24"/>
      <c r="B60947" s="24"/>
      <c r="C60947" s="24"/>
      <c r="D60947" s="24"/>
      <c r="E60947" s="24"/>
      <c r="F60947" s="24"/>
      <c r="G60947" s="24"/>
      <c r="H60947" s="24"/>
      <c r="I60947" s="24"/>
      <c r="J60947" s="24"/>
      <c r="K60947" s="24"/>
      <c r="L60947" s="24"/>
      <c r="M60947" s="24"/>
      <c r="P60947" s="10"/>
      <c r="R60947" s="10"/>
      <c r="S60947" s="10"/>
      <c r="T60947" s="10"/>
    </row>
    <row r="60948" spans="1:20" ht="16" x14ac:dyDescent="0.2">
      <c r="A60948" s="24"/>
      <c r="B60948" s="24"/>
      <c r="C60948" s="24"/>
      <c r="D60948" s="24"/>
      <c r="E60948" s="24"/>
      <c r="F60948" s="24"/>
      <c r="G60948" s="24"/>
      <c r="H60948" s="24"/>
      <c r="I60948" s="24"/>
      <c r="J60948" s="24"/>
      <c r="K60948" s="24"/>
      <c r="L60948" s="24"/>
      <c r="M60948" s="24"/>
      <c r="P60948" s="10"/>
      <c r="R60948" s="10"/>
      <c r="S60948" s="10"/>
      <c r="T60948" s="10"/>
    </row>
    <row r="60949" spans="1:20" ht="16" x14ac:dyDescent="0.2">
      <c r="A60949" s="24"/>
      <c r="B60949" s="24"/>
      <c r="C60949" s="24"/>
      <c r="D60949" s="24"/>
      <c r="E60949" s="24"/>
      <c r="F60949" s="24"/>
      <c r="G60949" s="24"/>
      <c r="H60949" s="24"/>
      <c r="I60949" s="24"/>
      <c r="J60949" s="24"/>
      <c r="K60949" s="24"/>
      <c r="L60949" s="24"/>
      <c r="M60949" s="24"/>
      <c r="P60949" s="10"/>
      <c r="R60949" s="10"/>
      <c r="S60949" s="10"/>
      <c r="T60949" s="10"/>
    </row>
    <row r="60950" spans="1:20" ht="16" x14ac:dyDescent="0.2">
      <c r="A60950" s="24"/>
      <c r="B60950" s="24"/>
      <c r="C60950" s="24"/>
      <c r="D60950" s="24"/>
      <c r="E60950" s="24"/>
      <c r="F60950" s="24"/>
      <c r="G60950" s="24"/>
      <c r="H60950" s="24"/>
      <c r="I60950" s="24"/>
      <c r="J60950" s="24"/>
      <c r="K60950" s="24"/>
      <c r="L60950" s="24"/>
      <c r="M60950" s="24"/>
      <c r="P60950" s="10"/>
      <c r="R60950" s="10"/>
      <c r="S60950" s="10"/>
      <c r="T60950" s="10"/>
    </row>
    <row r="60951" spans="1:20" ht="16" x14ac:dyDescent="0.2">
      <c r="A60951" s="24"/>
      <c r="B60951" s="24"/>
      <c r="C60951" s="24"/>
      <c r="D60951" s="24"/>
      <c r="E60951" s="24"/>
      <c r="F60951" s="24"/>
      <c r="G60951" s="24"/>
      <c r="H60951" s="24"/>
      <c r="I60951" s="24"/>
      <c r="J60951" s="24"/>
      <c r="K60951" s="24"/>
      <c r="L60951" s="24"/>
      <c r="M60951" s="24"/>
      <c r="P60951" s="10"/>
      <c r="R60951" s="10"/>
      <c r="S60951" s="10"/>
      <c r="T60951" s="10"/>
    </row>
    <row r="60952" spans="1:20" ht="16" x14ac:dyDescent="0.2">
      <c r="A60952" s="24"/>
      <c r="B60952" s="24"/>
      <c r="C60952" s="24"/>
      <c r="D60952" s="24"/>
      <c r="E60952" s="24"/>
      <c r="F60952" s="24"/>
      <c r="G60952" s="24"/>
      <c r="H60952" s="24"/>
      <c r="I60952" s="24"/>
      <c r="J60952" s="24"/>
      <c r="K60952" s="24"/>
      <c r="L60952" s="24"/>
      <c r="M60952" s="24"/>
      <c r="P60952" s="10"/>
      <c r="R60952" s="10"/>
      <c r="S60952" s="10"/>
      <c r="T60952" s="10"/>
    </row>
    <row r="60953" spans="1:20" ht="16" x14ac:dyDescent="0.2">
      <c r="A60953" s="24"/>
      <c r="B60953" s="24"/>
      <c r="C60953" s="24"/>
      <c r="D60953" s="24"/>
      <c r="E60953" s="24"/>
      <c r="F60953" s="24"/>
      <c r="G60953" s="24"/>
      <c r="H60953" s="24"/>
      <c r="I60953" s="24"/>
      <c r="J60953" s="24"/>
      <c r="K60953" s="24"/>
      <c r="L60953" s="24"/>
      <c r="M60953" s="24"/>
      <c r="P60953" s="10"/>
      <c r="R60953" s="10"/>
      <c r="S60953" s="10"/>
      <c r="T60953" s="10"/>
    </row>
    <row r="60954" spans="1:20" ht="16" x14ac:dyDescent="0.2">
      <c r="A60954" s="24"/>
      <c r="B60954" s="24"/>
      <c r="C60954" s="24"/>
      <c r="D60954" s="24"/>
      <c r="E60954" s="24"/>
      <c r="F60954" s="24"/>
      <c r="G60954" s="24"/>
      <c r="H60954" s="24"/>
      <c r="I60954" s="24"/>
      <c r="J60954" s="24"/>
      <c r="K60954" s="24"/>
      <c r="L60954" s="24"/>
      <c r="M60954" s="24"/>
      <c r="P60954" s="10"/>
      <c r="R60954" s="10"/>
      <c r="S60954" s="10"/>
      <c r="T60954" s="10"/>
    </row>
    <row r="60955" spans="1:20" ht="16" x14ac:dyDescent="0.2">
      <c r="A60955" s="24"/>
      <c r="B60955" s="24"/>
      <c r="C60955" s="24"/>
      <c r="D60955" s="24"/>
      <c r="E60955" s="24"/>
      <c r="F60955" s="24"/>
      <c r="G60955" s="24"/>
      <c r="H60955" s="24"/>
      <c r="I60955" s="24"/>
      <c r="J60955" s="24"/>
      <c r="K60955" s="24"/>
      <c r="L60955" s="24"/>
      <c r="M60955" s="24"/>
      <c r="P60955" s="10"/>
      <c r="R60955" s="10"/>
      <c r="S60955" s="10"/>
      <c r="T60955" s="10"/>
    </row>
    <row r="60956" spans="1:20" ht="16" x14ac:dyDescent="0.2">
      <c r="A60956" s="24"/>
      <c r="B60956" s="24"/>
      <c r="C60956" s="24"/>
      <c r="D60956" s="24"/>
      <c r="E60956" s="24"/>
      <c r="F60956" s="24"/>
      <c r="G60956" s="24"/>
      <c r="H60956" s="24"/>
      <c r="I60956" s="24"/>
      <c r="J60956" s="24"/>
      <c r="K60956" s="24"/>
      <c r="L60956" s="24"/>
      <c r="M60956" s="24"/>
      <c r="P60956" s="10"/>
      <c r="R60956" s="10"/>
      <c r="S60956" s="10"/>
      <c r="T60956" s="10"/>
    </row>
    <row r="60957" spans="1:20" ht="16" x14ac:dyDescent="0.2">
      <c r="A60957" s="24"/>
      <c r="B60957" s="24"/>
      <c r="C60957" s="24"/>
      <c r="D60957" s="24"/>
      <c r="E60957" s="24"/>
      <c r="F60957" s="24"/>
      <c r="G60957" s="24"/>
      <c r="H60957" s="24"/>
      <c r="I60957" s="24"/>
      <c r="J60957" s="24"/>
      <c r="K60957" s="24"/>
      <c r="L60957" s="24"/>
      <c r="M60957" s="24"/>
      <c r="P60957" s="10"/>
      <c r="R60957" s="10"/>
      <c r="S60957" s="10"/>
      <c r="T60957" s="10"/>
    </row>
    <row r="60958" spans="1:20" ht="16" x14ac:dyDescent="0.2">
      <c r="A60958" s="24"/>
      <c r="B60958" s="24"/>
      <c r="C60958" s="24"/>
      <c r="D60958" s="24"/>
      <c r="E60958" s="24"/>
      <c r="F60958" s="24"/>
      <c r="G60958" s="24"/>
      <c r="H60958" s="24"/>
      <c r="I60958" s="24"/>
      <c r="J60958" s="24"/>
      <c r="K60958" s="24"/>
      <c r="L60958" s="24"/>
      <c r="M60958" s="24"/>
      <c r="P60958" s="10"/>
      <c r="R60958" s="10"/>
      <c r="S60958" s="10"/>
      <c r="T60958" s="10"/>
    </row>
    <row r="60959" spans="1:20" ht="16" x14ac:dyDescent="0.2">
      <c r="A60959" s="24"/>
      <c r="B60959" s="24"/>
      <c r="C60959" s="24"/>
      <c r="D60959" s="24"/>
      <c r="E60959" s="24"/>
      <c r="F60959" s="24"/>
      <c r="G60959" s="24"/>
      <c r="H60959" s="24"/>
      <c r="I60959" s="24"/>
      <c r="J60959" s="24"/>
      <c r="K60959" s="24"/>
      <c r="L60959" s="24"/>
      <c r="M60959" s="24"/>
      <c r="P60959" s="10"/>
      <c r="R60959" s="10"/>
      <c r="S60959" s="10"/>
      <c r="T60959" s="10"/>
    </row>
    <row r="60960" spans="1:20" ht="16" x14ac:dyDescent="0.2">
      <c r="A60960" s="24"/>
      <c r="B60960" s="24"/>
      <c r="C60960" s="24"/>
      <c r="D60960" s="24"/>
      <c r="E60960" s="24"/>
      <c r="F60960" s="24"/>
      <c r="G60960" s="24"/>
      <c r="H60960" s="24"/>
      <c r="I60960" s="24"/>
      <c r="J60960" s="24"/>
      <c r="K60960" s="24"/>
      <c r="L60960" s="24"/>
      <c r="M60960" s="24"/>
      <c r="P60960" s="10"/>
      <c r="R60960" s="10"/>
      <c r="S60960" s="10"/>
      <c r="T60960" s="10"/>
    </row>
    <row r="60961" spans="1:20" ht="16" x14ac:dyDescent="0.2">
      <c r="A60961" s="24"/>
      <c r="B60961" s="24"/>
      <c r="C60961" s="24"/>
      <c r="D60961" s="24"/>
      <c r="E60961" s="24"/>
      <c r="F60961" s="24"/>
      <c r="G60961" s="24"/>
      <c r="H60961" s="24"/>
      <c r="I60961" s="24"/>
      <c r="J60961" s="24"/>
      <c r="K60961" s="24"/>
      <c r="L60961" s="24"/>
      <c r="M60961" s="24"/>
      <c r="P60961" s="10"/>
      <c r="R60961" s="10"/>
      <c r="S60961" s="10"/>
      <c r="T60961" s="10"/>
    </row>
    <row r="60962" spans="1:20" ht="16" x14ac:dyDescent="0.2">
      <c r="A60962" s="24"/>
      <c r="B60962" s="24"/>
      <c r="C60962" s="24"/>
      <c r="D60962" s="24"/>
      <c r="E60962" s="24"/>
      <c r="F60962" s="24"/>
      <c r="G60962" s="24"/>
      <c r="H60962" s="24"/>
      <c r="I60962" s="24"/>
      <c r="J60962" s="24"/>
      <c r="K60962" s="24"/>
      <c r="L60962" s="24"/>
      <c r="M60962" s="24"/>
      <c r="P60962" s="10"/>
      <c r="R60962" s="10"/>
      <c r="S60962" s="10"/>
      <c r="T60962" s="10"/>
    </row>
    <row r="60963" spans="1:20" ht="16" x14ac:dyDescent="0.2">
      <c r="A60963" s="24"/>
      <c r="B60963" s="24"/>
      <c r="C60963" s="24"/>
      <c r="D60963" s="24"/>
      <c r="E60963" s="24"/>
      <c r="F60963" s="24"/>
      <c r="G60963" s="24"/>
      <c r="H60963" s="24"/>
      <c r="I60963" s="24"/>
      <c r="J60963" s="24"/>
      <c r="K60963" s="24"/>
      <c r="L60963" s="24"/>
      <c r="M60963" s="24"/>
      <c r="P60963" s="10"/>
      <c r="R60963" s="10"/>
      <c r="S60963" s="10"/>
      <c r="T60963" s="10"/>
    </row>
    <row r="60964" spans="1:20" ht="16" x14ac:dyDescent="0.2">
      <c r="A60964" s="24"/>
      <c r="B60964" s="24"/>
      <c r="C60964" s="24"/>
      <c r="D60964" s="24"/>
      <c r="E60964" s="24"/>
      <c r="F60964" s="24"/>
      <c r="G60964" s="24"/>
      <c r="H60964" s="24"/>
      <c r="I60964" s="24"/>
      <c r="J60964" s="24"/>
      <c r="K60964" s="24"/>
      <c r="L60964" s="24"/>
      <c r="M60964" s="24"/>
      <c r="P60964" s="10"/>
      <c r="R60964" s="10"/>
      <c r="S60964" s="10"/>
      <c r="T60964" s="10"/>
    </row>
    <row r="60965" spans="1:20" ht="16" x14ac:dyDescent="0.2">
      <c r="A60965" s="24"/>
      <c r="B60965" s="24"/>
      <c r="C60965" s="24"/>
      <c r="D60965" s="24"/>
      <c r="E60965" s="24"/>
      <c r="F60965" s="24"/>
      <c r="G60965" s="24"/>
      <c r="H60965" s="24"/>
      <c r="I60965" s="24"/>
      <c r="J60965" s="24"/>
      <c r="K60965" s="24"/>
      <c r="L60965" s="24"/>
      <c r="M60965" s="24"/>
      <c r="P60965" s="10"/>
      <c r="R60965" s="10"/>
      <c r="S60965" s="10"/>
      <c r="T60965" s="10"/>
    </row>
    <row r="60966" spans="1:20" ht="16" x14ac:dyDescent="0.2">
      <c r="A60966" s="24"/>
      <c r="B60966" s="24"/>
      <c r="C60966" s="24"/>
      <c r="D60966" s="24"/>
      <c r="E60966" s="24"/>
      <c r="F60966" s="24"/>
      <c r="G60966" s="24"/>
      <c r="H60966" s="24"/>
      <c r="I60966" s="24"/>
      <c r="J60966" s="24"/>
      <c r="K60966" s="24"/>
      <c r="L60966" s="24"/>
      <c r="M60966" s="24"/>
      <c r="P60966" s="10"/>
      <c r="R60966" s="10"/>
      <c r="S60966" s="10"/>
      <c r="T60966" s="10"/>
    </row>
    <row r="60967" spans="1:20" ht="16" x14ac:dyDescent="0.2">
      <c r="A60967" s="24"/>
      <c r="B60967" s="24"/>
      <c r="C60967" s="24"/>
      <c r="D60967" s="24"/>
      <c r="E60967" s="24"/>
      <c r="F60967" s="24"/>
      <c r="G60967" s="24"/>
      <c r="H60967" s="24"/>
      <c r="I60967" s="24"/>
      <c r="J60967" s="24"/>
      <c r="K60967" s="24"/>
      <c r="L60967" s="24"/>
      <c r="M60967" s="24"/>
      <c r="P60967" s="10"/>
      <c r="R60967" s="10"/>
      <c r="S60967" s="10"/>
      <c r="T60967" s="10"/>
    </row>
    <row r="60968" spans="1:20" ht="16" x14ac:dyDescent="0.2">
      <c r="A60968" s="24"/>
      <c r="B60968" s="24"/>
      <c r="C60968" s="24"/>
      <c r="D60968" s="24"/>
      <c r="E60968" s="24"/>
      <c r="F60968" s="24"/>
      <c r="G60968" s="24"/>
      <c r="H60968" s="24"/>
      <c r="I60968" s="24"/>
      <c r="J60968" s="24"/>
      <c r="K60968" s="24"/>
      <c r="L60968" s="24"/>
      <c r="M60968" s="24"/>
      <c r="P60968" s="10"/>
      <c r="R60968" s="10"/>
      <c r="S60968" s="10"/>
      <c r="T60968" s="10"/>
    </row>
    <row r="60969" spans="1:20" ht="16" x14ac:dyDescent="0.2">
      <c r="A60969" s="24"/>
      <c r="B60969" s="24"/>
      <c r="C60969" s="24"/>
      <c r="D60969" s="24"/>
      <c r="E60969" s="24"/>
      <c r="F60969" s="24"/>
      <c r="G60969" s="24"/>
      <c r="H60969" s="24"/>
      <c r="I60969" s="24"/>
      <c r="J60969" s="24"/>
      <c r="K60969" s="24"/>
      <c r="L60969" s="24"/>
      <c r="M60969" s="24"/>
      <c r="P60969" s="10"/>
      <c r="R60969" s="10"/>
      <c r="S60969" s="10"/>
      <c r="T60969" s="10"/>
    </row>
    <row r="60970" spans="1:20" ht="16" x14ac:dyDescent="0.2">
      <c r="A60970" s="24"/>
      <c r="B60970" s="24"/>
      <c r="C60970" s="24"/>
      <c r="D60970" s="24"/>
      <c r="E60970" s="24"/>
      <c r="F60970" s="24"/>
      <c r="G60970" s="24"/>
      <c r="H60970" s="24"/>
      <c r="I60970" s="24"/>
      <c r="J60970" s="24"/>
      <c r="K60970" s="24"/>
      <c r="L60970" s="24"/>
      <c r="M60970" s="24"/>
      <c r="P60970" s="10"/>
      <c r="R60970" s="10"/>
      <c r="S60970" s="10"/>
      <c r="T60970" s="10"/>
    </row>
    <row r="60971" spans="1:20" ht="16" x14ac:dyDescent="0.2">
      <c r="A60971" s="24"/>
      <c r="B60971" s="24"/>
      <c r="C60971" s="24"/>
      <c r="D60971" s="24"/>
      <c r="E60971" s="24"/>
      <c r="F60971" s="24"/>
      <c r="G60971" s="24"/>
      <c r="H60971" s="24"/>
      <c r="I60971" s="24"/>
      <c r="J60971" s="24"/>
      <c r="K60971" s="24"/>
      <c r="L60971" s="24"/>
      <c r="M60971" s="24"/>
      <c r="P60971" s="10"/>
      <c r="R60971" s="10"/>
      <c r="S60971" s="10"/>
      <c r="T60971" s="10"/>
    </row>
    <row r="60972" spans="1:20" ht="16" x14ac:dyDescent="0.2">
      <c r="A60972" s="24"/>
      <c r="B60972" s="24"/>
      <c r="C60972" s="24"/>
      <c r="D60972" s="24"/>
      <c r="E60972" s="24"/>
      <c r="F60972" s="24"/>
      <c r="G60972" s="24"/>
      <c r="H60972" s="24"/>
      <c r="I60972" s="24"/>
      <c r="J60972" s="24"/>
      <c r="K60972" s="24"/>
      <c r="L60972" s="24"/>
      <c r="M60972" s="24"/>
      <c r="P60972" s="10"/>
      <c r="R60972" s="10"/>
      <c r="S60972" s="10"/>
      <c r="T60972" s="10"/>
    </row>
    <row r="60973" spans="1:20" ht="16" x14ac:dyDescent="0.2">
      <c r="A60973" s="24"/>
      <c r="B60973" s="24"/>
      <c r="C60973" s="24"/>
      <c r="D60973" s="24"/>
      <c r="E60973" s="24"/>
      <c r="F60973" s="24"/>
      <c r="G60973" s="24"/>
      <c r="H60973" s="24"/>
      <c r="I60973" s="24"/>
      <c r="J60973" s="24"/>
      <c r="K60973" s="24"/>
      <c r="L60973" s="24"/>
      <c r="M60973" s="24"/>
      <c r="P60973" s="10"/>
      <c r="R60973" s="10"/>
      <c r="S60973" s="10"/>
      <c r="T60973" s="10"/>
    </row>
    <row r="60974" spans="1:20" ht="16" x14ac:dyDescent="0.2">
      <c r="A60974" s="24"/>
      <c r="B60974" s="24"/>
      <c r="C60974" s="24"/>
      <c r="D60974" s="24"/>
      <c r="E60974" s="24"/>
      <c r="F60974" s="24"/>
      <c r="G60974" s="24"/>
      <c r="H60974" s="24"/>
      <c r="I60974" s="24"/>
      <c r="J60974" s="24"/>
      <c r="K60974" s="24"/>
      <c r="L60974" s="24"/>
      <c r="M60974" s="24"/>
      <c r="P60974" s="10"/>
      <c r="R60974" s="10"/>
      <c r="S60974" s="10"/>
      <c r="T60974" s="10"/>
    </row>
    <row r="60975" spans="1:20" ht="16" x14ac:dyDescent="0.2">
      <c r="A60975" s="24"/>
      <c r="B60975" s="24"/>
      <c r="C60975" s="24"/>
      <c r="D60975" s="24"/>
      <c r="E60975" s="24"/>
      <c r="F60975" s="24"/>
      <c r="G60975" s="24"/>
      <c r="H60975" s="24"/>
      <c r="I60975" s="24"/>
      <c r="J60975" s="24"/>
      <c r="K60975" s="24"/>
      <c r="L60975" s="24"/>
      <c r="M60975" s="24"/>
      <c r="P60975" s="10"/>
      <c r="R60975" s="10"/>
      <c r="S60975" s="10"/>
      <c r="T60975" s="10"/>
    </row>
    <row r="60976" spans="1:20" ht="16" x14ac:dyDescent="0.2">
      <c r="A60976" s="24"/>
      <c r="B60976" s="24"/>
      <c r="C60976" s="24"/>
      <c r="D60976" s="24"/>
      <c r="E60976" s="24"/>
      <c r="F60976" s="24"/>
      <c r="G60976" s="24"/>
      <c r="H60976" s="24"/>
      <c r="I60976" s="24"/>
      <c r="J60976" s="24"/>
      <c r="K60976" s="24"/>
      <c r="L60976" s="24"/>
      <c r="M60976" s="24"/>
      <c r="P60976" s="10"/>
      <c r="R60976" s="10"/>
      <c r="S60976" s="10"/>
      <c r="T60976" s="10"/>
    </row>
    <row r="60977" spans="1:20" ht="16" x14ac:dyDescent="0.2">
      <c r="A60977" s="24"/>
      <c r="B60977" s="24"/>
      <c r="C60977" s="24"/>
      <c r="D60977" s="24"/>
      <c r="E60977" s="24"/>
      <c r="F60977" s="24"/>
      <c r="G60977" s="24"/>
      <c r="H60977" s="24"/>
      <c r="I60977" s="24"/>
      <c r="J60977" s="24"/>
      <c r="K60977" s="24"/>
      <c r="L60977" s="24"/>
      <c r="M60977" s="24"/>
      <c r="P60977" s="10"/>
      <c r="R60977" s="10"/>
      <c r="S60977" s="10"/>
      <c r="T60977" s="10"/>
    </row>
    <row r="60978" spans="1:20" ht="16" x14ac:dyDescent="0.2">
      <c r="A60978" s="24"/>
      <c r="B60978" s="24"/>
      <c r="C60978" s="24"/>
      <c r="D60978" s="24"/>
      <c r="E60978" s="24"/>
      <c r="F60978" s="24"/>
      <c r="G60978" s="24"/>
      <c r="H60978" s="24"/>
      <c r="I60978" s="24"/>
      <c r="J60978" s="24"/>
      <c r="K60978" s="24"/>
      <c r="L60978" s="24"/>
      <c r="M60978" s="24"/>
      <c r="P60978" s="10"/>
      <c r="R60978" s="10"/>
      <c r="S60978" s="10"/>
      <c r="T60978" s="10"/>
    </row>
    <row r="60979" spans="1:20" ht="16" x14ac:dyDescent="0.2">
      <c r="A60979" s="24"/>
      <c r="B60979" s="24"/>
      <c r="C60979" s="24"/>
      <c r="D60979" s="24"/>
      <c r="E60979" s="24"/>
      <c r="F60979" s="24"/>
      <c r="G60979" s="24"/>
      <c r="H60979" s="24"/>
      <c r="I60979" s="24"/>
      <c r="J60979" s="24"/>
      <c r="K60979" s="24"/>
      <c r="L60979" s="24"/>
      <c r="M60979" s="24"/>
      <c r="P60979" s="10"/>
      <c r="R60979" s="10"/>
      <c r="S60979" s="10"/>
      <c r="T60979" s="10"/>
    </row>
    <row r="60980" spans="1:20" ht="16" x14ac:dyDescent="0.2">
      <c r="A60980" s="24"/>
      <c r="B60980" s="24"/>
      <c r="C60980" s="24"/>
      <c r="D60980" s="24"/>
      <c r="E60980" s="24"/>
      <c r="F60980" s="24"/>
      <c r="G60980" s="24"/>
      <c r="H60980" s="24"/>
      <c r="I60980" s="24"/>
      <c r="J60980" s="24"/>
      <c r="K60980" s="24"/>
      <c r="L60980" s="24"/>
      <c r="M60980" s="24"/>
      <c r="P60980" s="10"/>
      <c r="R60980" s="10"/>
      <c r="S60980" s="10"/>
      <c r="T60980" s="10"/>
    </row>
    <row r="60981" spans="1:20" ht="16" x14ac:dyDescent="0.2">
      <c r="A60981" s="24"/>
      <c r="B60981" s="24"/>
      <c r="C60981" s="24"/>
      <c r="D60981" s="24"/>
      <c r="E60981" s="24"/>
      <c r="F60981" s="24"/>
      <c r="G60981" s="24"/>
      <c r="H60981" s="24"/>
      <c r="I60981" s="24"/>
      <c r="J60981" s="24"/>
      <c r="K60981" s="24"/>
      <c r="L60981" s="24"/>
      <c r="M60981" s="24"/>
      <c r="P60981" s="10"/>
      <c r="R60981" s="10"/>
      <c r="S60981" s="10"/>
      <c r="T60981" s="10"/>
    </row>
    <row r="60982" spans="1:20" ht="16" x14ac:dyDescent="0.2">
      <c r="A60982" s="24"/>
      <c r="B60982" s="24"/>
      <c r="C60982" s="24"/>
      <c r="D60982" s="24"/>
      <c r="E60982" s="24"/>
      <c r="F60982" s="24"/>
      <c r="G60982" s="24"/>
      <c r="H60982" s="24"/>
      <c r="I60982" s="24"/>
      <c r="J60982" s="24"/>
      <c r="K60982" s="24"/>
      <c r="L60982" s="24"/>
      <c r="M60982" s="24"/>
      <c r="P60982" s="10"/>
      <c r="R60982" s="10"/>
      <c r="S60982" s="10"/>
      <c r="T60982" s="10"/>
    </row>
    <row r="60983" spans="1:20" ht="16" x14ac:dyDescent="0.2">
      <c r="A60983" s="24"/>
      <c r="B60983" s="24"/>
      <c r="C60983" s="24"/>
      <c r="D60983" s="24"/>
      <c r="E60983" s="24"/>
      <c r="F60983" s="24"/>
      <c r="G60983" s="24"/>
      <c r="H60983" s="24"/>
      <c r="I60983" s="24"/>
      <c r="J60983" s="24"/>
      <c r="K60983" s="24"/>
      <c r="L60983" s="24"/>
      <c r="M60983" s="24"/>
      <c r="P60983" s="10"/>
      <c r="R60983" s="10"/>
      <c r="S60983" s="10"/>
      <c r="T60983" s="10"/>
    </row>
    <row r="60984" spans="1:20" ht="16" x14ac:dyDescent="0.2">
      <c r="A60984" s="24"/>
      <c r="B60984" s="24"/>
      <c r="C60984" s="24"/>
      <c r="D60984" s="24"/>
      <c r="E60984" s="24"/>
      <c r="F60984" s="24"/>
      <c r="G60984" s="24"/>
      <c r="H60984" s="24"/>
      <c r="I60984" s="24"/>
      <c r="J60984" s="24"/>
      <c r="K60984" s="24"/>
      <c r="L60984" s="24"/>
      <c r="M60984" s="24"/>
      <c r="P60984" s="10"/>
      <c r="R60984" s="10"/>
      <c r="S60984" s="10"/>
      <c r="T60984" s="10"/>
    </row>
    <row r="60985" spans="1:20" ht="16" x14ac:dyDescent="0.2">
      <c r="A60985" s="24"/>
      <c r="B60985" s="24"/>
      <c r="C60985" s="24"/>
      <c r="D60985" s="24"/>
      <c r="E60985" s="24"/>
      <c r="F60985" s="24"/>
      <c r="G60985" s="24"/>
      <c r="H60985" s="24"/>
      <c r="I60985" s="24"/>
      <c r="J60985" s="24"/>
      <c r="K60985" s="24"/>
      <c r="L60985" s="24"/>
      <c r="M60985" s="24"/>
      <c r="P60985" s="10"/>
      <c r="R60985" s="10"/>
      <c r="S60985" s="10"/>
      <c r="T60985" s="10"/>
    </row>
    <row r="60986" spans="1:20" ht="16" x14ac:dyDescent="0.2">
      <c r="A60986" s="24"/>
      <c r="B60986" s="24"/>
      <c r="C60986" s="24"/>
      <c r="D60986" s="24"/>
      <c r="E60986" s="24"/>
      <c r="F60986" s="24"/>
      <c r="G60986" s="24"/>
      <c r="H60986" s="24"/>
      <c r="I60986" s="24"/>
      <c r="J60986" s="24"/>
      <c r="K60986" s="24"/>
      <c r="L60986" s="24"/>
      <c r="M60986" s="24"/>
      <c r="P60986" s="10"/>
      <c r="R60986" s="10"/>
      <c r="S60986" s="10"/>
      <c r="T60986" s="10"/>
    </row>
    <row r="60987" spans="1:20" ht="16" x14ac:dyDescent="0.2">
      <c r="A60987" s="24"/>
      <c r="B60987" s="24"/>
      <c r="C60987" s="24"/>
      <c r="D60987" s="24"/>
      <c r="E60987" s="24"/>
      <c r="F60987" s="24"/>
      <c r="G60987" s="24"/>
      <c r="H60987" s="24"/>
      <c r="I60987" s="24"/>
      <c r="J60987" s="24"/>
      <c r="K60987" s="24"/>
      <c r="L60987" s="24"/>
      <c r="M60987" s="24"/>
      <c r="P60987" s="10"/>
      <c r="R60987" s="10"/>
      <c r="S60987" s="10"/>
      <c r="T60987" s="10"/>
    </row>
    <row r="60988" spans="1:20" ht="16" x14ac:dyDescent="0.2">
      <c r="A60988" s="24"/>
      <c r="B60988" s="24"/>
      <c r="C60988" s="24"/>
      <c r="D60988" s="24"/>
      <c r="E60988" s="24"/>
      <c r="F60988" s="24"/>
      <c r="G60988" s="24"/>
      <c r="H60988" s="24"/>
      <c r="I60988" s="24"/>
      <c r="J60988" s="24"/>
      <c r="K60988" s="24"/>
      <c r="L60988" s="24"/>
      <c r="M60988" s="24"/>
      <c r="P60988" s="10"/>
      <c r="R60988" s="10"/>
      <c r="S60988" s="10"/>
      <c r="T60988" s="10"/>
    </row>
    <row r="60989" spans="1:20" ht="16" x14ac:dyDescent="0.2">
      <c r="A60989" s="24"/>
      <c r="B60989" s="24"/>
      <c r="C60989" s="24"/>
      <c r="D60989" s="24"/>
      <c r="E60989" s="24"/>
      <c r="F60989" s="24"/>
      <c r="G60989" s="24"/>
      <c r="H60989" s="24"/>
      <c r="I60989" s="24"/>
      <c r="J60989" s="24"/>
      <c r="K60989" s="24"/>
      <c r="L60989" s="24"/>
      <c r="M60989" s="24"/>
      <c r="P60989" s="10"/>
      <c r="R60989" s="10"/>
      <c r="S60989" s="10"/>
      <c r="T60989" s="10"/>
    </row>
    <row r="60990" spans="1:20" ht="16" x14ac:dyDescent="0.2">
      <c r="A60990" s="24"/>
      <c r="B60990" s="24"/>
      <c r="C60990" s="24"/>
      <c r="D60990" s="24"/>
      <c r="E60990" s="24"/>
      <c r="F60990" s="24"/>
      <c r="G60990" s="24"/>
      <c r="H60990" s="24"/>
      <c r="I60990" s="24"/>
      <c r="J60990" s="24"/>
      <c r="K60990" s="24"/>
      <c r="L60990" s="24"/>
      <c r="M60990" s="24"/>
      <c r="P60990" s="10"/>
      <c r="R60990" s="10"/>
      <c r="S60990" s="10"/>
      <c r="T60990" s="10"/>
    </row>
    <row r="60991" spans="1:20" ht="16" x14ac:dyDescent="0.2">
      <c r="A60991" s="24"/>
      <c r="B60991" s="24"/>
      <c r="C60991" s="24"/>
      <c r="D60991" s="24"/>
      <c r="E60991" s="24"/>
      <c r="F60991" s="24"/>
      <c r="G60991" s="24"/>
      <c r="H60991" s="24"/>
      <c r="I60991" s="24"/>
      <c r="J60991" s="24"/>
      <c r="K60991" s="24"/>
      <c r="L60991" s="24"/>
      <c r="M60991" s="24"/>
      <c r="P60991" s="10"/>
      <c r="R60991" s="10"/>
      <c r="S60991" s="10"/>
      <c r="T60991" s="10"/>
    </row>
    <row r="60992" spans="1:20" ht="16" x14ac:dyDescent="0.2">
      <c r="A60992" s="24"/>
      <c r="B60992" s="24"/>
      <c r="C60992" s="24"/>
      <c r="D60992" s="24"/>
      <c r="E60992" s="24"/>
      <c r="F60992" s="24"/>
      <c r="G60992" s="24"/>
      <c r="H60992" s="24"/>
      <c r="I60992" s="24"/>
      <c r="J60992" s="24"/>
      <c r="K60992" s="24"/>
      <c r="L60992" s="24"/>
      <c r="M60992" s="24"/>
      <c r="P60992" s="10"/>
      <c r="R60992" s="10"/>
      <c r="S60992" s="10"/>
      <c r="T60992" s="10"/>
    </row>
    <row r="60993" spans="1:20" ht="16" x14ac:dyDescent="0.2">
      <c r="A60993" s="24"/>
      <c r="B60993" s="24"/>
      <c r="C60993" s="24"/>
      <c r="D60993" s="24"/>
      <c r="E60993" s="24"/>
      <c r="F60993" s="24"/>
      <c r="G60993" s="24"/>
      <c r="H60993" s="24"/>
      <c r="I60993" s="24"/>
      <c r="J60993" s="24"/>
      <c r="K60993" s="24"/>
      <c r="L60993" s="24"/>
      <c r="M60993" s="24"/>
      <c r="P60993" s="10"/>
      <c r="R60993" s="10"/>
      <c r="S60993" s="10"/>
      <c r="T60993" s="10"/>
    </row>
    <row r="60994" spans="1:20" ht="16" x14ac:dyDescent="0.2">
      <c r="A60994" s="24"/>
      <c r="B60994" s="24"/>
      <c r="C60994" s="24"/>
      <c r="D60994" s="24"/>
      <c r="E60994" s="24"/>
      <c r="F60994" s="24"/>
      <c r="G60994" s="24"/>
      <c r="H60994" s="24"/>
      <c r="I60994" s="24"/>
      <c r="J60994" s="24"/>
      <c r="K60994" s="24"/>
      <c r="L60994" s="24"/>
      <c r="M60994" s="24"/>
      <c r="P60994" s="10"/>
      <c r="R60994" s="10"/>
      <c r="S60994" s="10"/>
      <c r="T60994" s="10"/>
    </row>
    <row r="60995" spans="1:20" ht="16" x14ac:dyDescent="0.2">
      <c r="A60995" s="24"/>
      <c r="B60995" s="24"/>
      <c r="C60995" s="24"/>
      <c r="D60995" s="24"/>
      <c r="E60995" s="24"/>
      <c r="F60995" s="24"/>
      <c r="G60995" s="24"/>
      <c r="H60995" s="24"/>
      <c r="I60995" s="24"/>
      <c r="J60995" s="24"/>
      <c r="K60995" s="24"/>
      <c r="L60995" s="24"/>
      <c r="M60995" s="24"/>
      <c r="P60995" s="10"/>
      <c r="R60995" s="10"/>
      <c r="S60995" s="10"/>
      <c r="T60995" s="10"/>
    </row>
    <row r="60996" spans="1:20" ht="16" x14ac:dyDescent="0.2">
      <c r="A60996" s="24"/>
      <c r="B60996" s="24"/>
      <c r="C60996" s="24"/>
      <c r="D60996" s="24"/>
      <c r="E60996" s="24"/>
      <c r="F60996" s="24"/>
      <c r="G60996" s="24"/>
      <c r="H60996" s="24"/>
      <c r="I60996" s="24"/>
      <c r="J60996" s="24"/>
      <c r="K60996" s="24"/>
      <c r="L60996" s="24"/>
      <c r="M60996" s="24"/>
      <c r="P60996" s="10"/>
      <c r="R60996" s="10"/>
      <c r="S60996" s="10"/>
      <c r="T60996" s="10"/>
    </row>
    <row r="60997" spans="1:20" ht="16" x14ac:dyDescent="0.2">
      <c r="A60997" s="24"/>
      <c r="B60997" s="24"/>
      <c r="C60997" s="24"/>
      <c r="D60997" s="24"/>
      <c r="E60997" s="24"/>
      <c r="F60997" s="24"/>
      <c r="G60997" s="24"/>
      <c r="H60997" s="24"/>
      <c r="I60997" s="24"/>
      <c r="J60997" s="24"/>
      <c r="K60997" s="24"/>
      <c r="L60997" s="24"/>
      <c r="M60997" s="24"/>
      <c r="P60997" s="10"/>
      <c r="R60997" s="10"/>
      <c r="S60997" s="10"/>
      <c r="T60997" s="10"/>
    </row>
    <row r="60998" spans="1:20" ht="16" x14ac:dyDescent="0.2">
      <c r="A60998" s="24"/>
      <c r="B60998" s="24"/>
      <c r="C60998" s="24"/>
      <c r="D60998" s="24"/>
      <c r="E60998" s="24"/>
      <c r="F60998" s="24"/>
      <c r="G60998" s="24"/>
      <c r="H60998" s="24"/>
      <c r="I60998" s="24"/>
      <c r="J60998" s="24"/>
      <c r="K60998" s="24"/>
      <c r="L60998" s="24"/>
      <c r="M60998" s="24"/>
      <c r="P60998" s="10"/>
      <c r="R60998" s="10"/>
      <c r="S60998" s="10"/>
      <c r="T60998" s="10"/>
    </row>
    <row r="60999" spans="1:20" ht="16" x14ac:dyDescent="0.2">
      <c r="A60999" s="24"/>
      <c r="B60999" s="24"/>
      <c r="C60999" s="24"/>
      <c r="D60999" s="24"/>
      <c r="E60999" s="24"/>
      <c r="F60999" s="24"/>
      <c r="G60999" s="24"/>
      <c r="H60999" s="24"/>
      <c r="I60999" s="24"/>
      <c r="J60999" s="24"/>
      <c r="K60999" s="24"/>
      <c r="L60999" s="24"/>
      <c r="M60999" s="24"/>
      <c r="P60999" s="10"/>
      <c r="R60999" s="10"/>
      <c r="S60999" s="10"/>
      <c r="T60999" s="10"/>
    </row>
    <row r="61000" spans="1:20" ht="16" x14ac:dyDescent="0.2">
      <c r="A61000" s="24"/>
      <c r="B61000" s="24"/>
      <c r="C61000" s="24"/>
      <c r="D61000" s="24"/>
      <c r="E61000" s="24"/>
      <c r="F61000" s="24"/>
      <c r="G61000" s="24"/>
      <c r="H61000" s="24"/>
      <c r="I61000" s="24"/>
      <c r="J61000" s="24"/>
      <c r="K61000" s="24"/>
      <c r="L61000" s="24"/>
      <c r="M61000" s="24"/>
      <c r="P61000" s="10"/>
      <c r="R61000" s="10"/>
      <c r="S61000" s="10"/>
      <c r="T61000" s="10"/>
    </row>
    <row r="61001" spans="1:20" ht="16" x14ac:dyDescent="0.2">
      <c r="A61001" s="24"/>
      <c r="B61001" s="24"/>
      <c r="C61001" s="24"/>
      <c r="D61001" s="24"/>
      <c r="E61001" s="24"/>
      <c r="F61001" s="24"/>
      <c r="G61001" s="24"/>
      <c r="H61001" s="24"/>
      <c r="I61001" s="24"/>
      <c r="J61001" s="24"/>
      <c r="K61001" s="24"/>
      <c r="L61001" s="24"/>
      <c r="M61001" s="24"/>
      <c r="P61001" s="10"/>
      <c r="R61001" s="10"/>
      <c r="S61001" s="10"/>
      <c r="T61001" s="10"/>
    </row>
    <row r="61002" spans="1:20" ht="16" x14ac:dyDescent="0.2">
      <c r="A61002" s="24"/>
      <c r="B61002" s="24"/>
      <c r="C61002" s="24"/>
      <c r="D61002" s="24"/>
      <c r="E61002" s="24"/>
      <c r="F61002" s="24"/>
      <c r="G61002" s="24"/>
      <c r="H61002" s="24"/>
      <c r="I61002" s="24"/>
      <c r="J61002" s="24"/>
      <c r="K61002" s="24"/>
      <c r="L61002" s="24"/>
      <c r="M61002" s="24"/>
      <c r="P61002" s="10"/>
      <c r="R61002" s="10"/>
      <c r="S61002" s="10"/>
      <c r="T61002" s="10"/>
    </row>
    <row r="61003" spans="1:20" ht="16" x14ac:dyDescent="0.2">
      <c r="A61003" s="24"/>
      <c r="B61003" s="24"/>
      <c r="C61003" s="24"/>
      <c r="D61003" s="24"/>
      <c r="E61003" s="24"/>
      <c r="F61003" s="24"/>
      <c r="G61003" s="24"/>
      <c r="H61003" s="24"/>
      <c r="I61003" s="24"/>
      <c r="J61003" s="24"/>
      <c r="K61003" s="24"/>
      <c r="L61003" s="24"/>
      <c r="M61003" s="24"/>
      <c r="P61003" s="10"/>
      <c r="R61003" s="10"/>
      <c r="S61003" s="10"/>
      <c r="T61003" s="10"/>
    </row>
    <row r="61004" spans="1:20" ht="16" x14ac:dyDescent="0.2">
      <c r="A61004" s="24"/>
      <c r="B61004" s="24"/>
      <c r="C61004" s="24"/>
      <c r="D61004" s="24"/>
      <c r="E61004" s="24"/>
      <c r="F61004" s="24"/>
      <c r="G61004" s="24"/>
      <c r="H61004" s="24"/>
      <c r="I61004" s="24"/>
      <c r="J61004" s="24"/>
      <c r="K61004" s="24"/>
      <c r="L61004" s="24"/>
      <c r="M61004" s="24"/>
      <c r="P61004" s="10"/>
      <c r="R61004" s="10"/>
      <c r="S61004" s="10"/>
      <c r="T61004" s="10"/>
    </row>
    <row r="61005" spans="1:20" ht="16" x14ac:dyDescent="0.2">
      <c r="A61005" s="24"/>
      <c r="B61005" s="24"/>
      <c r="C61005" s="24"/>
      <c r="D61005" s="24"/>
      <c r="E61005" s="24"/>
      <c r="F61005" s="24"/>
      <c r="G61005" s="24"/>
      <c r="H61005" s="24"/>
      <c r="I61005" s="24"/>
      <c r="J61005" s="24"/>
      <c r="K61005" s="24"/>
      <c r="L61005" s="24"/>
      <c r="M61005" s="24"/>
      <c r="P61005" s="10"/>
      <c r="R61005" s="10"/>
      <c r="S61005" s="10"/>
      <c r="T61005" s="10"/>
    </row>
    <row r="61006" spans="1:20" ht="16" x14ac:dyDescent="0.2">
      <c r="A61006" s="24"/>
      <c r="B61006" s="24"/>
      <c r="C61006" s="24"/>
      <c r="D61006" s="24"/>
      <c r="E61006" s="24"/>
      <c r="F61006" s="24"/>
      <c r="G61006" s="24"/>
      <c r="H61006" s="24"/>
      <c r="I61006" s="24"/>
      <c r="J61006" s="24"/>
      <c r="K61006" s="24"/>
      <c r="L61006" s="24"/>
      <c r="M61006" s="24"/>
      <c r="P61006" s="10"/>
      <c r="R61006" s="10"/>
      <c r="S61006" s="10"/>
      <c r="T61006" s="10"/>
    </row>
    <row r="61007" spans="1:20" ht="16" x14ac:dyDescent="0.2">
      <c r="A61007" s="24"/>
      <c r="B61007" s="24"/>
      <c r="C61007" s="24"/>
      <c r="D61007" s="24"/>
      <c r="E61007" s="24"/>
      <c r="F61007" s="24"/>
      <c r="G61007" s="24"/>
      <c r="H61007" s="24"/>
      <c r="I61007" s="24"/>
      <c r="J61007" s="24"/>
      <c r="K61007" s="24"/>
      <c r="L61007" s="24"/>
      <c r="M61007" s="24"/>
      <c r="P61007" s="10"/>
      <c r="R61007" s="10"/>
      <c r="S61007" s="10"/>
      <c r="T61007" s="10"/>
    </row>
    <row r="61008" spans="1:20" ht="16" x14ac:dyDescent="0.2">
      <c r="A61008" s="24"/>
      <c r="B61008" s="24"/>
      <c r="C61008" s="24"/>
      <c r="D61008" s="24"/>
      <c r="E61008" s="24"/>
      <c r="F61008" s="24"/>
      <c r="G61008" s="24"/>
      <c r="H61008" s="24"/>
      <c r="I61008" s="24"/>
      <c r="J61008" s="24"/>
      <c r="K61008" s="24"/>
      <c r="L61008" s="24"/>
      <c r="M61008" s="24"/>
      <c r="P61008" s="10"/>
      <c r="R61008" s="10"/>
      <c r="S61008" s="10"/>
      <c r="T61008" s="10"/>
    </row>
    <row r="61009" spans="1:20" ht="16" x14ac:dyDescent="0.2">
      <c r="A61009" s="24"/>
      <c r="B61009" s="24"/>
      <c r="C61009" s="24"/>
      <c r="D61009" s="24"/>
      <c r="E61009" s="24"/>
      <c r="F61009" s="24"/>
      <c r="G61009" s="24"/>
      <c r="H61009" s="24"/>
      <c r="I61009" s="24"/>
      <c r="J61009" s="24"/>
      <c r="K61009" s="24"/>
      <c r="L61009" s="24"/>
      <c r="M61009" s="24"/>
      <c r="P61009" s="10"/>
      <c r="R61009" s="10"/>
      <c r="S61009" s="10"/>
      <c r="T61009" s="10"/>
    </row>
    <row r="61010" spans="1:20" ht="16" x14ac:dyDescent="0.2">
      <c r="A61010" s="24"/>
      <c r="B61010" s="24"/>
      <c r="C61010" s="24"/>
      <c r="D61010" s="24"/>
      <c r="E61010" s="24"/>
      <c r="F61010" s="24"/>
      <c r="G61010" s="24"/>
      <c r="H61010" s="24"/>
      <c r="I61010" s="24"/>
      <c r="J61010" s="24"/>
      <c r="K61010" s="24"/>
      <c r="L61010" s="24"/>
      <c r="M61010" s="24"/>
      <c r="P61010" s="10"/>
      <c r="R61010" s="10"/>
      <c r="S61010" s="10"/>
      <c r="T61010" s="10"/>
    </row>
    <row r="61011" spans="1:20" ht="16" x14ac:dyDescent="0.2">
      <c r="A61011" s="24"/>
      <c r="B61011" s="24"/>
      <c r="C61011" s="24"/>
      <c r="D61011" s="24"/>
      <c r="E61011" s="24"/>
      <c r="F61011" s="24"/>
      <c r="G61011" s="24"/>
      <c r="H61011" s="24"/>
      <c r="I61011" s="24"/>
      <c r="J61011" s="24"/>
      <c r="K61011" s="24"/>
      <c r="L61011" s="24"/>
      <c r="M61011" s="24"/>
      <c r="P61011" s="10"/>
      <c r="R61011" s="10"/>
      <c r="S61011" s="10"/>
      <c r="T61011" s="10"/>
    </row>
    <row r="61012" spans="1:20" ht="16" x14ac:dyDescent="0.2">
      <c r="A61012" s="24"/>
      <c r="B61012" s="24"/>
      <c r="C61012" s="24"/>
      <c r="D61012" s="24"/>
      <c r="E61012" s="24"/>
      <c r="F61012" s="24"/>
      <c r="G61012" s="24"/>
      <c r="H61012" s="24"/>
      <c r="I61012" s="24"/>
      <c r="J61012" s="24"/>
      <c r="K61012" s="24"/>
      <c r="L61012" s="24"/>
      <c r="M61012" s="24"/>
      <c r="P61012" s="10"/>
      <c r="R61012" s="10"/>
      <c r="S61012" s="10"/>
      <c r="T61012" s="10"/>
    </row>
    <row r="61013" spans="1:20" ht="16" x14ac:dyDescent="0.2">
      <c r="A61013" s="24"/>
      <c r="B61013" s="24"/>
      <c r="C61013" s="24"/>
      <c r="D61013" s="24"/>
      <c r="E61013" s="24"/>
      <c r="F61013" s="24"/>
      <c r="G61013" s="24"/>
      <c r="H61013" s="24"/>
      <c r="I61013" s="24"/>
      <c r="J61013" s="24"/>
      <c r="K61013" s="24"/>
      <c r="L61013" s="24"/>
      <c r="M61013" s="24"/>
      <c r="P61013" s="10"/>
      <c r="R61013" s="10"/>
      <c r="S61013" s="10"/>
      <c r="T61013" s="10"/>
    </row>
    <row r="61014" spans="1:20" ht="16" x14ac:dyDescent="0.2">
      <c r="A61014" s="24"/>
      <c r="B61014" s="24"/>
      <c r="C61014" s="24"/>
      <c r="D61014" s="24"/>
      <c r="E61014" s="24"/>
      <c r="F61014" s="24"/>
      <c r="G61014" s="24"/>
      <c r="H61014" s="24"/>
      <c r="I61014" s="24"/>
      <c r="J61014" s="24"/>
      <c r="K61014" s="24"/>
      <c r="L61014" s="24"/>
      <c r="M61014" s="24"/>
      <c r="P61014" s="10"/>
      <c r="R61014" s="10"/>
      <c r="S61014" s="10"/>
      <c r="T61014" s="10"/>
    </row>
    <row r="61015" spans="1:20" ht="16" x14ac:dyDescent="0.2">
      <c r="A61015" s="24"/>
      <c r="B61015" s="24"/>
      <c r="C61015" s="24"/>
      <c r="D61015" s="24"/>
      <c r="E61015" s="24"/>
      <c r="F61015" s="24"/>
      <c r="G61015" s="24"/>
      <c r="H61015" s="24"/>
      <c r="I61015" s="24"/>
      <c r="J61015" s="24"/>
      <c r="K61015" s="24"/>
      <c r="L61015" s="24"/>
      <c r="M61015" s="24"/>
      <c r="P61015" s="10"/>
      <c r="R61015" s="10"/>
      <c r="S61015" s="10"/>
      <c r="T61015" s="10"/>
    </row>
    <row r="61016" spans="1:20" ht="16" x14ac:dyDescent="0.2">
      <c r="A61016" s="24"/>
      <c r="B61016" s="24"/>
      <c r="C61016" s="24"/>
      <c r="D61016" s="24"/>
      <c r="E61016" s="24"/>
      <c r="F61016" s="24"/>
      <c r="G61016" s="24"/>
      <c r="H61016" s="24"/>
      <c r="I61016" s="24"/>
      <c r="J61016" s="24"/>
      <c r="K61016" s="24"/>
      <c r="L61016" s="24"/>
      <c r="M61016" s="24"/>
      <c r="P61016" s="10"/>
      <c r="R61016" s="10"/>
      <c r="S61016" s="10"/>
      <c r="T61016" s="10"/>
    </row>
    <row r="61017" spans="1:20" ht="16" x14ac:dyDescent="0.2">
      <c r="A61017" s="24"/>
      <c r="B61017" s="24"/>
      <c r="C61017" s="24"/>
      <c r="D61017" s="24"/>
      <c r="E61017" s="24"/>
      <c r="F61017" s="24"/>
      <c r="G61017" s="24"/>
      <c r="H61017" s="24"/>
      <c r="I61017" s="24"/>
      <c r="J61017" s="24"/>
      <c r="K61017" s="24"/>
      <c r="L61017" s="24"/>
      <c r="M61017" s="24"/>
      <c r="P61017" s="10"/>
      <c r="R61017" s="10"/>
      <c r="S61017" s="10"/>
      <c r="T61017" s="10"/>
    </row>
    <row r="61018" spans="1:20" ht="16" x14ac:dyDescent="0.2">
      <c r="A61018" s="24"/>
      <c r="B61018" s="24"/>
      <c r="C61018" s="24"/>
      <c r="D61018" s="24"/>
      <c r="E61018" s="24"/>
      <c r="F61018" s="24"/>
      <c r="G61018" s="24"/>
      <c r="H61018" s="24"/>
      <c r="I61018" s="24"/>
      <c r="J61018" s="24"/>
      <c r="K61018" s="24"/>
      <c r="L61018" s="24"/>
      <c r="M61018" s="24"/>
      <c r="P61018" s="10"/>
      <c r="R61018" s="10"/>
      <c r="S61018" s="10"/>
      <c r="T61018" s="10"/>
    </row>
    <row r="61019" spans="1:20" ht="16" x14ac:dyDescent="0.2">
      <c r="A61019" s="24"/>
      <c r="B61019" s="24"/>
      <c r="C61019" s="24"/>
      <c r="D61019" s="24"/>
      <c r="E61019" s="24"/>
      <c r="F61019" s="24"/>
      <c r="G61019" s="24"/>
      <c r="H61019" s="24"/>
      <c r="I61019" s="24"/>
      <c r="J61019" s="24"/>
      <c r="K61019" s="24"/>
      <c r="L61019" s="24"/>
      <c r="M61019" s="24"/>
      <c r="P61019" s="10"/>
      <c r="R61019" s="10"/>
      <c r="S61019" s="10"/>
      <c r="T61019" s="10"/>
    </row>
    <row r="61020" spans="1:20" ht="16" x14ac:dyDescent="0.2">
      <c r="A61020" s="24"/>
      <c r="B61020" s="24"/>
      <c r="C61020" s="24"/>
      <c r="D61020" s="24"/>
      <c r="E61020" s="24"/>
      <c r="F61020" s="24"/>
      <c r="G61020" s="24"/>
      <c r="H61020" s="24"/>
      <c r="I61020" s="24"/>
      <c r="J61020" s="24"/>
      <c r="K61020" s="24"/>
      <c r="L61020" s="24"/>
      <c r="M61020" s="24"/>
      <c r="P61020" s="10"/>
      <c r="R61020" s="10"/>
      <c r="S61020" s="10"/>
      <c r="T61020" s="10"/>
    </row>
    <row r="61021" spans="1:20" ht="16" x14ac:dyDescent="0.2">
      <c r="A61021" s="24"/>
      <c r="B61021" s="24"/>
      <c r="C61021" s="24"/>
      <c r="D61021" s="24"/>
      <c r="E61021" s="24"/>
      <c r="F61021" s="24"/>
      <c r="G61021" s="24"/>
      <c r="H61021" s="24"/>
      <c r="I61021" s="24"/>
      <c r="J61021" s="24"/>
      <c r="K61021" s="24"/>
      <c r="L61021" s="24"/>
      <c r="M61021" s="24"/>
      <c r="P61021" s="10"/>
      <c r="R61021" s="10"/>
      <c r="S61021" s="10"/>
      <c r="T61021" s="10"/>
    </row>
    <row r="61022" spans="1:20" ht="16" x14ac:dyDescent="0.2">
      <c r="A61022" s="24"/>
      <c r="B61022" s="24"/>
      <c r="C61022" s="24"/>
      <c r="D61022" s="24"/>
      <c r="E61022" s="24"/>
      <c r="F61022" s="24"/>
      <c r="G61022" s="24"/>
      <c r="H61022" s="24"/>
      <c r="I61022" s="24"/>
      <c r="J61022" s="24"/>
      <c r="K61022" s="24"/>
      <c r="L61022" s="24"/>
      <c r="M61022" s="24"/>
      <c r="P61022" s="10"/>
      <c r="R61022" s="10"/>
      <c r="S61022" s="10"/>
      <c r="T61022" s="10"/>
    </row>
    <row r="61023" spans="1:20" ht="16" x14ac:dyDescent="0.2">
      <c r="A61023" s="24"/>
      <c r="B61023" s="24"/>
      <c r="C61023" s="24"/>
      <c r="D61023" s="24"/>
      <c r="E61023" s="24"/>
      <c r="F61023" s="24"/>
      <c r="G61023" s="24"/>
      <c r="H61023" s="24"/>
      <c r="I61023" s="24"/>
      <c r="J61023" s="24"/>
      <c r="K61023" s="24"/>
      <c r="L61023" s="24"/>
      <c r="M61023" s="24"/>
      <c r="P61023" s="10"/>
      <c r="R61023" s="10"/>
      <c r="S61023" s="10"/>
      <c r="T61023" s="10"/>
    </row>
    <row r="61024" spans="1:20" ht="16" x14ac:dyDescent="0.2">
      <c r="A61024" s="24"/>
      <c r="B61024" s="24"/>
      <c r="C61024" s="24"/>
      <c r="D61024" s="24"/>
      <c r="E61024" s="24"/>
      <c r="F61024" s="24"/>
      <c r="G61024" s="24"/>
      <c r="H61024" s="24"/>
      <c r="I61024" s="24"/>
      <c r="J61024" s="24"/>
      <c r="K61024" s="24"/>
      <c r="L61024" s="24"/>
      <c r="M61024" s="24"/>
      <c r="P61024" s="10"/>
      <c r="R61024" s="10"/>
      <c r="S61024" s="10"/>
      <c r="T61024" s="10"/>
    </row>
    <row r="61025" spans="1:20" ht="16" x14ac:dyDescent="0.2">
      <c r="A61025" s="24"/>
      <c r="B61025" s="24"/>
      <c r="C61025" s="24"/>
      <c r="D61025" s="24"/>
      <c r="E61025" s="24"/>
      <c r="F61025" s="24"/>
      <c r="G61025" s="24"/>
      <c r="H61025" s="24"/>
      <c r="I61025" s="24"/>
      <c r="J61025" s="24"/>
      <c r="K61025" s="24"/>
      <c r="L61025" s="24"/>
      <c r="M61025" s="24"/>
      <c r="P61025" s="10"/>
      <c r="R61025" s="10"/>
      <c r="S61025" s="10"/>
      <c r="T61025" s="10"/>
    </row>
    <row r="61026" spans="1:20" ht="16" x14ac:dyDescent="0.2">
      <c r="A61026" s="24"/>
      <c r="B61026" s="24"/>
      <c r="C61026" s="24"/>
      <c r="D61026" s="24"/>
      <c r="E61026" s="24"/>
      <c r="F61026" s="24"/>
      <c r="G61026" s="24"/>
      <c r="H61026" s="24"/>
      <c r="I61026" s="24"/>
      <c r="J61026" s="24"/>
      <c r="K61026" s="24"/>
      <c r="L61026" s="24"/>
      <c r="M61026" s="24"/>
      <c r="P61026" s="10"/>
      <c r="R61026" s="10"/>
      <c r="S61026" s="10"/>
      <c r="T61026" s="10"/>
    </row>
    <row r="61027" spans="1:20" ht="16" x14ac:dyDescent="0.2">
      <c r="A61027" s="24"/>
      <c r="B61027" s="24"/>
      <c r="C61027" s="24"/>
      <c r="D61027" s="24"/>
      <c r="E61027" s="24"/>
      <c r="F61027" s="24"/>
      <c r="G61027" s="24"/>
      <c r="H61027" s="24"/>
      <c r="I61027" s="24"/>
      <c r="J61027" s="24"/>
      <c r="K61027" s="24"/>
      <c r="L61027" s="24"/>
      <c r="M61027" s="24"/>
      <c r="P61027" s="10"/>
      <c r="R61027" s="10"/>
      <c r="S61027" s="10"/>
      <c r="T61027" s="10"/>
    </row>
    <row r="61028" spans="1:20" ht="16" x14ac:dyDescent="0.2">
      <c r="A61028" s="24"/>
      <c r="B61028" s="24"/>
      <c r="C61028" s="24"/>
      <c r="D61028" s="24"/>
      <c r="E61028" s="24"/>
      <c r="F61028" s="24"/>
      <c r="G61028" s="24"/>
      <c r="H61028" s="24"/>
      <c r="I61028" s="24"/>
      <c r="J61028" s="24"/>
      <c r="K61028" s="24"/>
      <c r="L61028" s="24"/>
      <c r="M61028" s="24"/>
      <c r="P61028" s="10"/>
      <c r="R61028" s="10"/>
      <c r="S61028" s="10"/>
      <c r="T61028" s="10"/>
    </row>
    <row r="61029" spans="1:20" ht="16" x14ac:dyDescent="0.2">
      <c r="A61029" s="24"/>
      <c r="B61029" s="24"/>
      <c r="C61029" s="24"/>
      <c r="D61029" s="24"/>
      <c r="E61029" s="24"/>
      <c r="F61029" s="24"/>
      <c r="G61029" s="24"/>
      <c r="H61029" s="24"/>
      <c r="I61029" s="24"/>
      <c r="J61029" s="24"/>
      <c r="K61029" s="24"/>
      <c r="L61029" s="24"/>
      <c r="M61029" s="24"/>
      <c r="P61029" s="10"/>
      <c r="R61029" s="10"/>
      <c r="S61029" s="10"/>
      <c r="T61029" s="10"/>
    </row>
    <row r="61030" spans="1:20" ht="16" x14ac:dyDescent="0.2">
      <c r="A61030" s="24"/>
      <c r="B61030" s="24"/>
      <c r="C61030" s="24"/>
      <c r="D61030" s="24"/>
      <c r="E61030" s="24"/>
      <c r="F61030" s="24"/>
      <c r="G61030" s="24"/>
      <c r="H61030" s="24"/>
      <c r="I61030" s="24"/>
      <c r="J61030" s="24"/>
      <c r="K61030" s="24"/>
      <c r="L61030" s="24"/>
      <c r="M61030" s="24"/>
      <c r="P61030" s="10"/>
      <c r="R61030" s="10"/>
      <c r="S61030" s="10"/>
      <c r="T61030" s="10"/>
    </row>
    <row r="61031" spans="1:20" ht="16" x14ac:dyDescent="0.2">
      <c r="A61031" s="24"/>
      <c r="B61031" s="24"/>
      <c r="C61031" s="24"/>
      <c r="D61031" s="24"/>
      <c r="E61031" s="24"/>
      <c r="F61031" s="24"/>
      <c r="G61031" s="24"/>
      <c r="H61031" s="24"/>
      <c r="I61031" s="24"/>
      <c r="J61031" s="24"/>
      <c r="K61031" s="24"/>
      <c r="L61031" s="24"/>
      <c r="M61031" s="24"/>
      <c r="P61031" s="10"/>
      <c r="R61031" s="10"/>
      <c r="S61031" s="10"/>
      <c r="T61031" s="10"/>
    </row>
    <row r="61032" spans="1:20" ht="16" x14ac:dyDescent="0.2">
      <c r="A61032" s="24"/>
      <c r="B61032" s="24"/>
      <c r="C61032" s="24"/>
      <c r="D61032" s="24"/>
      <c r="E61032" s="24"/>
      <c r="F61032" s="24"/>
      <c r="G61032" s="24"/>
      <c r="H61032" s="24"/>
      <c r="I61032" s="24"/>
      <c r="J61032" s="24"/>
      <c r="K61032" s="24"/>
      <c r="L61032" s="24"/>
      <c r="M61032" s="24"/>
      <c r="P61032" s="10"/>
      <c r="R61032" s="10"/>
      <c r="S61032" s="10"/>
      <c r="T61032" s="10"/>
    </row>
    <row r="61033" spans="1:20" ht="16" x14ac:dyDescent="0.2">
      <c r="A61033" s="24"/>
      <c r="B61033" s="24"/>
      <c r="C61033" s="24"/>
      <c r="D61033" s="24"/>
      <c r="E61033" s="24"/>
      <c r="F61033" s="24"/>
      <c r="G61033" s="24"/>
      <c r="H61033" s="24"/>
      <c r="I61033" s="24"/>
      <c r="J61033" s="24"/>
      <c r="K61033" s="24"/>
      <c r="L61033" s="24"/>
      <c r="M61033" s="24"/>
      <c r="P61033" s="10"/>
      <c r="R61033" s="10"/>
      <c r="S61033" s="10"/>
      <c r="T61033" s="10"/>
    </row>
    <row r="61034" spans="1:20" ht="16" x14ac:dyDescent="0.2">
      <c r="A61034" s="24"/>
      <c r="B61034" s="24"/>
      <c r="C61034" s="24"/>
      <c r="D61034" s="24"/>
      <c r="E61034" s="24"/>
      <c r="F61034" s="24"/>
      <c r="G61034" s="24"/>
      <c r="H61034" s="24"/>
      <c r="I61034" s="24"/>
      <c r="J61034" s="24"/>
      <c r="K61034" s="24"/>
      <c r="L61034" s="24"/>
      <c r="M61034" s="24"/>
      <c r="P61034" s="10"/>
      <c r="R61034" s="10"/>
      <c r="S61034" s="10"/>
      <c r="T61034" s="10"/>
    </row>
    <row r="61035" spans="1:20" ht="16" x14ac:dyDescent="0.2">
      <c r="A61035" s="24"/>
      <c r="B61035" s="24"/>
      <c r="C61035" s="24"/>
      <c r="D61035" s="24"/>
      <c r="E61035" s="24"/>
      <c r="F61035" s="24"/>
      <c r="G61035" s="24"/>
      <c r="H61035" s="24"/>
      <c r="I61035" s="24"/>
      <c r="J61035" s="24"/>
      <c r="K61035" s="24"/>
      <c r="L61035" s="24"/>
      <c r="M61035" s="24"/>
      <c r="P61035" s="10"/>
      <c r="R61035" s="10"/>
      <c r="S61035" s="10"/>
      <c r="T61035" s="10"/>
    </row>
    <row r="61036" spans="1:20" ht="16" x14ac:dyDescent="0.2">
      <c r="A61036" s="24"/>
      <c r="B61036" s="24"/>
      <c r="C61036" s="24"/>
      <c r="D61036" s="24"/>
      <c r="E61036" s="24"/>
      <c r="F61036" s="24"/>
      <c r="G61036" s="24"/>
      <c r="H61036" s="24"/>
      <c r="I61036" s="24"/>
      <c r="J61036" s="24"/>
      <c r="K61036" s="24"/>
      <c r="L61036" s="24"/>
      <c r="M61036" s="24"/>
      <c r="P61036" s="10"/>
      <c r="R61036" s="10"/>
      <c r="S61036" s="10"/>
      <c r="T61036" s="10"/>
    </row>
    <row r="61037" spans="1:20" ht="16" x14ac:dyDescent="0.2">
      <c r="A61037" s="24"/>
      <c r="B61037" s="24"/>
      <c r="C61037" s="24"/>
      <c r="D61037" s="24"/>
      <c r="E61037" s="24"/>
      <c r="F61037" s="24"/>
      <c r="G61037" s="24"/>
      <c r="H61037" s="24"/>
      <c r="I61037" s="24"/>
      <c r="J61037" s="24"/>
      <c r="K61037" s="24"/>
      <c r="L61037" s="24"/>
      <c r="M61037" s="24"/>
      <c r="P61037" s="10"/>
      <c r="R61037" s="10"/>
      <c r="S61037" s="10"/>
      <c r="T61037" s="10"/>
    </row>
    <row r="61038" spans="1:20" ht="16" x14ac:dyDescent="0.2">
      <c r="A61038" s="24"/>
      <c r="B61038" s="24"/>
      <c r="C61038" s="24"/>
      <c r="D61038" s="24"/>
      <c r="E61038" s="24"/>
      <c r="F61038" s="24"/>
      <c r="G61038" s="24"/>
      <c r="H61038" s="24"/>
      <c r="I61038" s="24"/>
      <c r="J61038" s="24"/>
      <c r="K61038" s="24"/>
      <c r="L61038" s="24"/>
      <c r="M61038" s="24"/>
      <c r="P61038" s="10"/>
      <c r="R61038" s="10"/>
      <c r="S61038" s="10"/>
      <c r="T61038" s="10"/>
    </row>
    <row r="61039" spans="1:20" ht="16" x14ac:dyDescent="0.2">
      <c r="A61039" s="24"/>
      <c r="B61039" s="24"/>
      <c r="C61039" s="24"/>
      <c r="D61039" s="24"/>
      <c r="E61039" s="24"/>
      <c r="F61039" s="24"/>
      <c r="G61039" s="24"/>
      <c r="H61039" s="24"/>
      <c r="I61039" s="24"/>
      <c r="J61039" s="24"/>
      <c r="K61039" s="24"/>
      <c r="L61039" s="24"/>
      <c r="M61039" s="24"/>
      <c r="P61039" s="10"/>
      <c r="R61039" s="10"/>
      <c r="S61039" s="10"/>
      <c r="T61039" s="10"/>
    </row>
    <row r="61040" spans="1:20" ht="16" x14ac:dyDescent="0.2">
      <c r="A61040" s="24"/>
      <c r="B61040" s="24"/>
      <c r="C61040" s="24"/>
      <c r="D61040" s="24"/>
      <c r="E61040" s="24"/>
      <c r="F61040" s="24"/>
      <c r="G61040" s="24"/>
      <c r="H61040" s="24"/>
      <c r="I61040" s="24"/>
      <c r="J61040" s="24"/>
      <c r="K61040" s="24"/>
      <c r="L61040" s="24"/>
      <c r="M61040" s="24"/>
      <c r="P61040" s="10"/>
      <c r="R61040" s="10"/>
      <c r="S61040" s="10"/>
      <c r="T61040" s="10"/>
    </row>
    <row r="61041" spans="1:20" ht="16" x14ac:dyDescent="0.2">
      <c r="A61041" s="24"/>
      <c r="B61041" s="24"/>
      <c r="C61041" s="24"/>
      <c r="D61041" s="24"/>
      <c r="E61041" s="24"/>
      <c r="F61041" s="24"/>
      <c r="G61041" s="24"/>
      <c r="H61041" s="24"/>
      <c r="I61041" s="24"/>
      <c r="J61041" s="24"/>
      <c r="K61041" s="24"/>
      <c r="L61041" s="24"/>
      <c r="M61041" s="24"/>
      <c r="P61041" s="10"/>
      <c r="R61041" s="10"/>
      <c r="S61041" s="10"/>
      <c r="T61041" s="10"/>
    </row>
    <row r="61042" spans="1:20" ht="16" x14ac:dyDescent="0.2">
      <c r="A61042" s="24"/>
      <c r="B61042" s="24"/>
      <c r="C61042" s="24"/>
      <c r="D61042" s="24"/>
      <c r="E61042" s="24"/>
      <c r="F61042" s="24"/>
      <c r="G61042" s="24"/>
      <c r="H61042" s="24"/>
      <c r="I61042" s="24"/>
      <c r="J61042" s="24"/>
      <c r="K61042" s="24"/>
      <c r="L61042" s="24"/>
      <c r="M61042" s="24"/>
      <c r="P61042" s="10"/>
      <c r="R61042" s="10"/>
      <c r="S61042" s="10"/>
      <c r="T61042" s="10"/>
    </row>
    <row r="61043" spans="1:20" ht="16" x14ac:dyDescent="0.2">
      <c r="A61043" s="24"/>
      <c r="B61043" s="24"/>
      <c r="C61043" s="24"/>
      <c r="D61043" s="24"/>
      <c r="E61043" s="24"/>
      <c r="F61043" s="24"/>
      <c r="G61043" s="24"/>
      <c r="H61043" s="24"/>
      <c r="I61043" s="24"/>
      <c r="J61043" s="24"/>
      <c r="K61043" s="24"/>
      <c r="L61043" s="24"/>
      <c r="M61043" s="24"/>
      <c r="P61043" s="10"/>
      <c r="R61043" s="10"/>
      <c r="S61043" s="10"/>
      <c r="T61043" s="10"/>
    </row>
    <row r="61044" spans="1:20" ht="16" x14ac:dyDescent="0.2">
      <c r="A61044" s="24"/>
      <c r="B61044" s="24"/>
      <c r="C61044" s="24"/>
      <c r="D61044" s="24"/>
      <c r="E61044" s="24"/>
      <c r="F61044" s="24"/>
      <c r="G61044" s="24"/>
      <c r="H61044" s="24"/>
      <c r="I61044" s="24"/>
      <c r="J61044" s="24"/>
      <c r="K61044" s="24"/>
      <c r="L61044" s="24"/>
      <c r="M61044" s="24"/>
      <c r="P61044" s="10"/>
      <c r="R61044" s="10"/>
      <c r="S61044" s="10"/>
      <c r="T61044" s="10"/>
    </row>
    <row r="61045" spans="1:20" ht="16" x14ac:dyDescent="0.2">
      <c r="A61045" s="24"/>
      <c r="B61045" s="24"/>
      <c r="C61045" s="24"/>
      <c r="D61045" s="24"/>
      <c r="E61045" s="24"/>
      <c r="F61045" s="24"/>
      <c r="G61045" s="24"/>
      <c r="H61045" s="24"/>
      <c r="I61045" s="24"/>
      <c r="J61045" s="24"/>
      <c r="K61045" s="24"/>
      <c r="L61045" s="24"/>
      <c r="M61045" s="24"/>
      <c r="P61045" s="10"/>
      <c r="R61045" s="10"/>
      <c r="S61045" s="10"/>
      <c r="T61045" s="10"/>
    </row>
    <row r="61046" spans="1:20" ht="16" x14ac:dyDescent="0.2">
      <c r="A61046" s="24"/>
      <c r="B61046" s="24"/>
      <c r="C61046" s="24"/>
      <c r="D61046" s="24"/>
      <c r="E61046" s="24"/>
      <c r="F61046" s="24"/>
      <c r="G61046" s="24"/>
      <c r="H61046" s="24"/>
      <c r="I61046" s="24"/>
      <c r="J61046" s="24"/>
      <c r="K61046" s="24"/>
      <c r="L61046" s="24"/>
      <c r="M61046" s="24"/>
      <c r="P61046" s="10"/>
      <c r="R61046" s="10"/>
      <c r="S61046" s="10"/>
      <c r="T61046" s="10"/>
    </row>
    <row r="61047" spans="1:20" ht="16" x14ac:dyDescent="0.2">
      <c r="A61047" s="24"/>
      <c r="B61047" s="24"/>
      <c r="C61047" s="24"/>
      <c r="D61047" s="24"/>
      <c r="E61047" s="24"/>
      <c r="F61047" s="24"/>
      <c r="G61047" s="24"/>
      <c r="H61047" s="24"/>
      <c r="I61047" s="24"/>
      <c r="J61047" s="24"/>
      <c r="K61047" s="24"/>
      <c r="L61047" s="24"/>
      <c r="M61047" s="24"/>
      <c r="P61047" s="10"/>
      <c r="R61047" s="10"/>
      <c r="S61047" s="10"/>
      <c r="T61047" s="10"/>
    </row>
    <row r="61048" spans="1:20" ht="16" x14ac:dyDescent="0.2">
      <c r="A61048" s="24"/>
      <c r="B61048" s="24"/>
      <c r="C61048" s="24"/>
      <c r="D61048" s="24"/>
      <c r="E61048" s="24"/>
      <c r="F61048" s="24"/>
      <c r="G61048" s="24"/>
      <c r="H61048" s="24"/>
      <c r="I61048" s="24"/>
      <c r="J61048" s="24"/>
      <c r="K61048" s="24"/>
      <c r="L61048" s="24"/>
      <c r="M61048" s="24"/>
      <c r="P61048" s="10"/>
      <c r="R61048" s="10"/>
      <c r="S61048" s="10"/>
      <c r="T61048" s="10"/>
    </row>
    <row r="61049" spans="1:20" ht="16" x14ac:dyDescent="0.2">
      <c r="A61049" s="24"/>
      <c r="B61049" s="24"/>
      <c r="C61049" s="24"/>
      <c r="D61049" s="24"/>
      <c r="E61049" s="24"/>
      <c r="F61049" s="24"/>
      <c r="G61049" s="24"/>
      <c r="H61049" s="24"/>
      <c r="I61049" s="24"/>
      <c r="J61049" s="24"/>
      <c r="K61049" s="24"/>
      <c r="L61049" s="24"/>
      <c r="M61049" s="24"/>
      <c r="P61049" s="10"/>
      <c r="R61049" s="10"/>
      <c r="S61049" s="10"/>
      <c r="T61049" s="10"/>
    </row>
    <row r="61050" spans="1:20" ht="16" x14ac:dyDescent="0.2">
      <c r="A61050" s="24"/>
      <c r="B61050" s="24"/>
      <c r="C61050" s="24"/>
      <c r="D61050" s="24"/>
      <c r="E61050" s="24"/>
      <c r="F61050" s="24"/>
      <c r="G61050" s="24"/>
      <c r="H61050" s="24"/>
      <c r="I61050" s="24"/>
      <c r="J61050" s="24"/>
      <c r="K61050" s="24"/>
      <c r="L61050" s="24"/>
      <c r="M61050" s="24"/>
      <c r="P61050" s="10"/>
      <c r="R61050" s="10"/>
      <c r="S61050" s="10"/>
      <c r="T61050" s="10"/>
    </row>
    <row r="61051" spans="1:20" ht="16" x14ac:dyDescent="0.2">
      <c r="A61051" s="24"/>
      <c r="B61051" s="24"/>
      <c r="C61051" s="24"/>
      <c r="D61051" s="24"/>
      <c r="E61051" s="24"/>
      <c r="F61051" s="24"/>
      <c r="G61051" s="24"/>
      <c r="H61051" s="24"/>
      <c r="I61051" s="24"/>
      <c r="J61051" s="24"/>
      <c r="K61051" s="24"/>
      <c r="L61051" s="24"/>
      <c r="M61051" s="24"/>
      <c r="P61051" s="10"/>
      <c r="R61051" s="10"/>
      <c r="S61051" s="10"/>
      <c r="T61051" s="10"/>
    </row>
    <row r="61052" spans="1:20" ht="16" x14ac:dyDescent="0.2">
      <c r="A61052" s="24"/>
      <c r="B61052" s="24"/>
      <c r="C61052" s="24"/>
      <c r="D61052" s="24"/>
      <c r="E61052" s="24"/>
      <c r="F61052" s="24"/>
      <c r="G61052" s="24"/>
      <c r="H61052" s="24"/>
      <c r="I61052" s="24"/>
      <c r="J61052" s="24"/>
      <c r="K61052" s="24"/>
      <c r="L61052" s="24"/>
      <c r="M61052" s="24"/>
      <c r="P61052" s="10"/>
      <c r="R61052" s="10"/>
      <c r="S61052" s="10"/>
      <c r="T61052" s="10"/>
    </row>
    <row r="61053" spans="1:20" ht="16" x14ac:dyDescent="0.2">
      <c r="A61053" s="24"/>
      <c r="B61053" s="24"/>
      <c r="C61053" s="24"/>
      <c r="D61053" s="24"/>
      <c r="E61053" s="24"/>
      <c r="F61053" s="24"/>
      <c r="G61053" s="24"/>
      <c r="H61053" s="24"/>
      <c r="I61053" s="24"/>
      <c r="J61053" s="24"/>
      <c r="K61053" s="24"/>
      <c r="L61053" s="24"/>
      <c r="M61053" s="24"/>
      <c r="P61053" s="10"/>
      <c r="R61053" s="10"/>
      <c r="S61053" s="10"/>
      <c r="T61053" s="10"/>
    </row>
    <row r="61054" spans="1:20" ht="16" x14ac:dyDescent="0.2">
      <c r="A61054" s="24"/>
      <c r="B61054" s="24"/>
      <c r="C61054" s="24"/>
      <c r="D61054" s="24"/>
      <c r="E61054" s="24"/>
      <c r="F61054" s="24"/>
      <c r="G61054" s="24"/>
      <c r="H61054" s="24"/>
      <c r="I61054" s="24"/>
      <c r="J61054" s="24"/>
      <c r="K61054" s="24"/>
      <c r="L61054" s="24"/>
      <c r="M61054" s="24"/>
      <c r="P61054" s="10"/>
      <c r="R61054" s="10"/>
      <c r="S61054" s="10"/>
      <c r="T61054" s="10"/>
    </row>
    <row r="61055" spans="1:20" ht="16" x14ac:dyDescent="0.2">
      <c r="A61055" s="24"/>
      <c r="B61055" s="24"/>
      <c r="C61055" s="24"/>
      <c r="D61055" s="24"/>
      <c r="E61055" s="24"/>
      <c r="F61055" s="24"/>
      <c r="G61055" s="24"/>
      <c r="H61055" s="24"/>
      <c r="I61055" s="24"/>
      <c r="J61055" s="24"/>
      <c r="K61055" s="24"/>
      <c r="L61055" s="24"/>
      <c r="M61055" s="24"/>
      <c r="P61055" s="10"/>
      <c r="R61055" s="10"/>
      <c r="S61055" s="10"/>
      <c r="T61055" s="10"/>
    </row>
    <row r="61056" spans="1:20" ht="16" x14ac:dyDescent="0.2">
      <c r="A61056" s="24"/>
      <c r="B61056" s="24"/>
      <c r="C61056" s="24"/>
      <c r="D61056" s="24"/>
      <c r="E61056" s="24"/>
      <c r="F61056" s="24"/>
      <c r="G61056" s="24"/>
      <c r="H61056" s="24"/>
      <c r="I61056" s="24"/>
      <c r="J61056" s="24"/>
      <c r="K61056" s="24"/>
      <c r="L61056" s="24"/>
      <c r="M61056" s="24"/>
      <c r="P61056" s="10"/>
      <c r="R61056" s="10"/>
      <c r="S61056" s="10"/>
      <c r="T61056" s="10"/>
    </row>
    <row r="61057" spans="1:20" ht="16" x14ac:dyDescent="0.2">
      <c r="A61057" s="24"/>
      <c r="B61057" s="24"/>
      <c r="C61057" s="24"/>
      <c r="D61057" s="24"/>
      <c r="E61057" s="24"/>
      <c r="F61057" s="24"/>
      <c r="G61057" s="24"/>
      <c r="H61057" s="24"/>
      <c r="I61057" s="24"/>
      <c r="J61057" s="24"/>
      <c r="K61057" s="24"/>
      <c r="L61057" s="24"/>
      <c r="M61057" s="24"/>
      <c r="P61057" s="10"/>
      <c r="R61057" s="10"/>
      <c r="S61057" s="10"/>
      <c r="T61057" s="10"/>
    </row>
    <row r="61058" spans="1:20" ht="16" x14ac:dyDescent="0.2">
      <c r="A61058" s="24"/>
      <c r="B61058" s="24"/>
      <c r="C61058" s="24"/>
      <c r="D61058" s="24"/>
      <c r="E61058" s="24"/>
      <c r="F61058" s="24"/>
      <c r="G61058" s="24"/>
      <c r="H61058" s="24"/>
      <c r="I61058" s="24"/>
      <c r="J61058" s="24"/>
      <c r="K61058" s="24"/>
      <c r="L61058" s="24"/>
      <c r="M61058" s="24"/>
      <c r="P61058" s="10"/>
      <c r="R61058" s="10"/>
      <c r="S61058" s="10"/>
      <c r="T61058" s="10"/>
    </row>
    <row r="61059" spans="1:20" ht="16" x14ac:dyDescent="0.2">
      <c r="A61059" s="24"/>
      <c r="B61059" s="24"/>
      <c r="C61059" s="24"/>
      <c r="D61059" s="24"/>
      <c r="E61059" s="24"/>
      <c r="F61059" s="24"/>
      <c r="G61059" s="24"/>
      <c r="H61059" s="24"/>
      <c r="I61059" s="24"/>
      <c r="J61059" s="24"/>
      <c r="K61059" s="24"/>
      <c r="L61059" s="24"/>
      <c r="M61059" s="24"/>
      <c r="P61059" s="10"/>
      <c r="R61059" s="10"/>
      <c r="S61059" s="10"/>
      <c r="T61059" s="10"/>
    </row>
    <row r="61060" spans="1:20" ht="16" x14ac:dyDescent="0.2">
      <c r="A61060" s="24"/>
      <c r="B61060" s="24"/>
      <c r="C61060" s="24"/>
      <c r="D61060" s="24"/>
      <c r="E61060" s="24"/>
      <c r="F61060" s="24"/>
      <c r="G61060" s="24"/>
      <c r="H61060" s="24"/>
      <c r="I61060" s="24"/>
      <c r="J61060" s="24"/>
      <c r="K61060" s="24"/>
      <c r="L61060" s="24"/>
      <c r="M61060" s="24"/>
      <c r="P61060" s="10"/>
      <c r="R61060" s="10"/>
      <c r="S61060" s="10"/>
      <c r="T61060" s="10"/>
    </row>
    <row r="61061" spans="1:20" ht="16" x14ac:dyDescent="0.2">
      <c r="A61061" s="24"/>
      <c r="B61061" s="24"/>
      <c r="C61061" s="24"/>
      <c r="D61061" s="24"/>
      <c r="E61061" s="24"/>
      <c r="F61061" s="24"/>
      <c r="G61061" s="24"/>
      <c r="H61061" s="24"/>
      <c r="I61061" s="24"/>
      <c r="J61061" s="24"/>
      <c r="K61061" s="24"/>
      <c r="L61061" s="24"/>
      <c r="M61061" s="24"/>
      <c r="P61061" s="10"/>
      <c r="R61061" s="10"/>
      <c r="S61061" s="10"/>
      <c r="T61061" s="10"/>
    </row>
    <row r="61062" spans="1:20" ht="16" x14ac:dyDescent="0.2">
      <c r="A61062" s="24"/>
      <c r="B61062" s="24"/>
      <c r="C61062" s="24"/>
      <c r="D61062" s="24"/>
      <c r="E61062" s="24"/>
      <c r="F61062" s="24"/>
      <c r="G61062" s="24"/>
      <c r="H61062" s="24"/>
      <c r="I61062" s="24"/>
      <c r="J61062" s="24"/>
      <c r="K61062" s="24"/>
      <c r="L61062" s="24"/>
      <c r="M61062" s="24"/>
      <c r="P61062" s="10"/>
      <c r="R61062" s="10"/>
      <c r="S61062" s="10"/>
      <c r="T61062" s="10"/>
    </row>
    <row r="61063" spans="1:20" ht="16" x14ac:dyDescent="0.2">
      <c r="A61063" s="24"/>
      <c r="B61063" s="24"/>
      <c r="C61063" s="24"/>
      <c r="D61063" s="24"/>
      <c r="E61063" s="24"/>
      <c r="F61063" s="24"/>
      <c r="G61063" s="24"/>
      <c r="H61063" s="24"/>
      <c r="I61063" s="24"/>
      <c r="J61063" s="24"/>
      <c r="K61063" s="24"/>
      <c r="L61063" s="24"/>
      <c r="M61063" s="24"/>
      <c r="P61063" s="10"/>
      <c r="R61063" s="10"/>
      <c r="S61063" s="10"/>
      <c r="T61063" s="10"/>
    </row>
    <row r="61064" spans="1:20" ht="16" x14ac:dyDescent="0.2">
      <c r="A61064" s="24"/>
      <c r="B61064" s="24"/>
      <c r="C61064" s="24"/>
      <c r="D61064" s="24"/>
      <c r="E61064" s="24"/>
      <c r="F61064" s="24"/>
      <c r="G61064" s="24"/>
      <c r="H61064" s="24"/>
      <c r="I61064" s="24"/>
      <c r="J61064" s="24"/>
      <c r="K61064" s="24"/>
      <c r="L61064" s="24"/>
      <c r="M61064" s="24"/>
      <c r="P61064" s="10"/>
      <c r="R61064" s="10"/>
      <c r="S61064" s="10"/>
      <c r="T61064" s="10"/>
    </row>
    <row r="61065" spans="1:20" ht="16" x14ac:dyDescent="0.2">
      <c r="A61065" s="24"/>
      <c r="B61065" s="24"/>
      <c r="C61065" s="24"/>
      <c r="D61065" s="24"/>
      <c r="E61065" s="24"/>
      <c r="F61065" s="24"/>
      <c r="G61065" s="24"/>
      <c r="H61065" s="24"/>
      <c r="I61065" s="24"/>
      <c r="J61065" s="24"/>
      <c r="K61065" s="24"/>
      <c r="L61065" s="24"/>
      <c r="M61065" s="24"/>
      <c r="P61065" s="10"/>
      <c r="R61065" s="10"/>
      <c r="S61065" s="10"/>
      <c r="T61065" s="10"/>
    </row>
    <row r="61066" spans="1:20" ht="16" x14ac:dyDescent="0.2">
      <c r="A61066" s="24"/>
      <c r="B61066" s="24"/>
      <c r="C61066" s="24"/>
      <c r="D61066" s="24"/>
      <c r="E61066" s="24"/>
      <c r="F61066" s="24"/>
      <c r="G61066" s="24"/>
      <c r="H61066" s="24"/>
      <c r="I61066" s="24"/>
      <c r="J61066" s="24"/>
      <c r="K61066" s="24"/>
      <c r="L61066" s="24"/>
      <c r="M61066" s="24"/>
      <c r="P61066" s="10"/>
      <c r="R61066" s="10"/>
      <c r="S61066" s="10"/>
      <c r="T61066" s="10"/>
    </row>
    <row r="61067" spans="1:20" ht="16" x14ac:dyDescent="0.2">
      <c r="A61067" s="24"/>
      <c r="B61067" s="24"/>
      <c r="C61067" s="24"/>
      <c r="D61067" s="24"/>
      <c r="E61067" s="24"/>
      <c r="F61067" s="24"/>
      <c r="G61067" s="24"/>
      <c r="H61067" s="24"/>
      <c r="I61067" s="24"/>
      <c r="J61067" s="24"/>
      <c r="K61067" s="24"/>
      <c r="L61067" s="24"/>
      <c r="M61067" s="24"/>
      <c r="P61067" s="10"/>
      <c r="R61067" s="10"/>
      <c r="S61067" s="10"/>
      <c r="T61067" s="10"/>
    </row>
    <row r="61068" spans="1:20" ht="16" x14ac:dyDescent="0.2">
      <c r="A61068" s="24"/>
      <c r="B61068" s="24"/>
      <c r="C61068" s="24"/>
      <c r="D61068" s="24"/>
      <c r="E61068" s="24"/>
      <c r="F61068" s="24"/>
      <c r="G61068" s="24"/>
      <c r="H61068" s="24"/>
      <c r="I61068" s="24"/>
      <c r="J61068" s="24"/>
      <c r="K61068" s="24"/>
      <c r="L61068" s="24"/>
      <c r="M61068" s="24"/>
      <c r="P61068" s="10"/>
      <c r="R61068" s="10"/>
      <c r="S61068" s="10"/>
      <c r="T61068" s="10"/>
    </row>
    <row r="61069" spans="1:20" ht="16" x14ac:dyDescent="0.2">
      <c r="A61069" s="24"/>
      <c r="B61069" s="24"/>
      <c r="C61069" s="24"/>
      <c r="D61069" s="24"/>
      <c r="E61069" s="24"/>
      <c r="F61069" s="24"/>
      <c r="G61069" s="24"/>
      <c r="H61069" s="24"/>
      <c r="I61069" s="24"/>
      <c r="J61069" s="24"/>
      <c r="K61069" s="24"/>
      <c r="L61069" s="24"/>
      <c r="M61069" s="24"/>
      <c r="P61069" s="10"/>
      <c r="R61069" s="10"/>
      <c r="S61069" s="10"/>
      <c r="T61069" s="10"/>
    </row>
    <row r="61070" spans="1:20" ht="16" x14ac:dyDescent="0.2">
      <c r="A61070" s="24"/>
      <c r="B61070" s="24"/>
      <c r="C61070" s="24"/>
      <c r="D61070" s="24"/>
      <c r="E61070" s="24"/>
      <c r="F61070" s="24"/>
      <c r="G61070" s="24"/>
      <c r="H61070" s="24"/>
      <c r="I61070" s="24"/>
      <c r="J61070" s="24"/>
      <c r="K61070" s="24"/>
      <c r="L61070" s="24"/>
      <c r="M61070" s="24"/>
      <c r="P61070" s="10"/>
      <c r="R61070" s="10"/>
      <c r="S61070" s="10"/>
      <c r="T61070" s="10"/>
    </row>
    <row r="61071" spans="1:20" ht="16" x14ac:dyDescent="0.2">
      <c r="A61071" s="24"/>
      <c r="B61071" s="24"/>
      <c r="C61071" s="24"/>
      <c r="D61071" s="24"/>
      <c r="E61071" s="24"/>
      <c r="F61071" s="24"/>
      <c r="G61071" s="24"/>
      <c r="H61071" s="24"/>
      <c r="I61071" s="24"/>
      <c r="J61071" s="24"/>
      <c r="K61071" s="24"/>
      <c r="L61071" s="24"/>
      <c r="M61071" s="24"/>
      <c r="P61071" s="10"/>
      <c r="R61071" s="10"/>
      <c r="S61071" s="10"/>
      <c r="T61071" s="10"/>
    </row>
    <row r="61072" spans="1:20" ht="16" x14ac:dyDescent="0.2">
      <c r="A61072" s="24"/>
      <c r="B61072" s="24"/>
      <c r="C61072" s="24"/>
      <c r="D61072" s="24"/>
      <c r="E61072" s="24"/>
      <c r="F61072" s="24"/>
      <c r="G61072" s="24"/>
      <c r="H61072" s="24"/>
      <c r="I61072" s="24"/>
      <c r="J61072" s="24"/>
      <c r="K61072" s="24"/>
      <c r="L61072" s="24"/>
      <c r="M61072" s="24"/>
      <c r="P61072" s="10"/>
      <c r="R61072" s="10"/>
      <c r="S61072" s="10"/>
      <c r="T61072" s="10"/>
    </row>
    <row r="61073" spans="1:20" ht="16" x14ac:dyDescent="0.2">
      <c r="A61073" s="24"/>
      <c r="B61073" s="24"/>
      <c r="C61073" s="24"/>
      <c r="D61073" s="24"/>
      <c r="E61073" s="24"/>
      <c r="F61073" s="24"/>
      <c r="G61073" s="24"/>
      <c r="H61073" s="24"/>
      <c r="I61073" s="24"/>
      <c r="J61073" s="24"/>
      <c r="K61073" s="24"/>
      <c r="L61073" s="24"/>
      <c r="M61073" s="24"/>
      <c r="P61073" s="10"/>
      <c r="R61073" s="10"/>
      <c r="S61073" s="10"/>
      <c r="T61073" s="10"/>
    </row>
    <row r="61074" spans="1:20" ht="16" x14ac:dyDescent="0.2">
      <c r="A61074" s="24"/>
      <c r="B61074" s="24"/>
      <c r="C61074" s="24"/>
      <c r="D61074" s="24"/>
      <c r="E61074" s="24"/>
      <c r="F61074" s="24"/>
      <c r="G61074" s="24"/>
      <c r="H61074" s="24"/>
      <c r="I61074" s="24"/>
      <c r="J61074" s="24"/>
      <c r="K61074" s="24"/>
      <c r="L61074" s="24"/>
      <c r="M61074" s="24"/>
      <c r="P61074" s="10"/>
      <c r="R61074" s="10"/>
      <c r="S61074" s="10"/>
      <c r="T61074" s="10"/>
    </row>
    <row r="61075" spans="1:20" ht="16" x14ac:dyDescent="0.2">
      <c r="A61075" s="24"/>
      <c r="B61075" s="24"/>
      <c r="C61075" s="24"/>
      <c r="D61075" s="24"/>
      <c r="E61075" s="24"/>
      <c r="F61075" s="24"/>
      <c r="G61075" s="24"/>
      <c r="H61075" s="24"/>
      <c r="I61075" s="24"/>
      <c r="J61075" s="24"/>
      <c r="K61075" s="24"/>
      <c r="L61075" s="24"/>
      <c r="M61075" s="24"/>
      <c r="P61075" s="10"/>
      <c r="R61075" s="10"/>
      <c r="S61075" s="10"/>
      <c r="T61075" s="10"/>
    </row>
    <row r="61076" spans="1:20" ht="16" x14ac:dyDescent="0.2">
      <c r="A61076" s="24"/>
      <c r="B61076" s="24"/>
      <c r="C61076" s="24"/>
      <c r="D61076" s="24"/>
      <c r="E61076" s="24"/>
      <c r="F61076" s="24"/>
      <c r="G61076" s="24"/>
      <c r="H61076" s="24"/>
      <c r="I61076" s="24"/>
      <c r="J61076" s="24"/>
      <c r="K61076" s="24"/>
      <c r="L61076" s="24"/>
      <c r="M61076" s="24"/>
      <c r="P61076" s="10"/>
      <c r="R61076" s="10"/>
      <c r="S61076" s="10"/>
      <c r="T61076" s="10"/>
    </row>
    <row r="61077" spans="1:20" ht="16" x14ac:dyDescent="0.2">
      <c r="A61077" s="24"/>
      <c r="B61077" s="24"/>
      <c r="C61077" s="24"/>
      <c r="D61077" s="24"/>
      <c r="E61077" s="24"/>
      <c r="F61077" s="24"/>
      <c r="G61077" s="24"/>
      <c r="H61077" s="24"/>
      <c r="I61077" s="24"/>
      <c r="J61077" s="24"/>
      <c r="K61077" s="24"/>
      <c r="L61077" s="24"/>
      <c r="M61077" s="24"/>
      <c r="P61077" s="10"/>
      <c r="R61077" s="10"/>
      <c r="S61077" s="10"/>
      <c r="T61077" s="10"/>
    </row>
    <row r="61078" spans="1:20" ht="16" x14ac:dyDescent="0.2">
      <c r="A61078" s="24"/>
      <c r="B61078" s="24"/>
      <c r="C61078" s="24"/>
      <c r="D61078" s="24"/>
      <c r="E61078" s="24"/>
      <c r="F61078" s="24"/>
      <c r="G61078" s="24"/>
      <c r="H61078" s="24"/>
      <c r="I61078" s="24"/>
      <c r="J61078" s="24"/>
      <c r="K61078" s="24"/>
      <c r="L61078" s="24"/>
      <c r="M61078" s="24"/>
      <c r="P61078" s="10"/>
      <c r="R61078" s="10"/>
      <c r="S61078" s="10"/>
      <c r="T61078" s="10"/>
    </row>
    <row r="61079" spans="1:20" ht="16" x14ac:dyDescent="0.2">
      <c r="A61079" s="24"/>
      <c r="B61079" s="24"/>
      <c r="C61079" s="24"/>
      <c r="D61079" s="24"/>
      <c r="E61079" s="24"/>
      <c r="F61079" s="24"/>
      <c r="G61079" s="24"/>
      <c r="H61079" s="24"/>
      <c r="I61079" s="24"/>
      <c r="J61079" s="24"/>
      <c r="K61079" s="24"/>
      <c r="L61079" s="24"/>
      <c r="M61079" s="24"/>
      <c r="P61079" s="10"/>
      <c r="R61079" s="10"/>
      <c r="S61079" s="10"/>
      <c r="T61079" s="10"/>
    </row>
    <row r="61080" spans="1:20" ht="16" x14ac:dyDescent="0.2">
      <c r="A61080" s="24"/>
      <c r="B61080" s="24"/>
      <c r="C61080" s="24"/>
      <c r="D61080" s="24"/>
      <c r="E61080" s="24"/>
      <c r="F61080" s="24"/>
      <c r="G61080" s="24"/>
      <c r="H61080" s="24"/>
      <c r="I61080" s="24"/>
      <c r="J61080" s="24"/>
      <c r="K61080" s="24"/>
      <c r="L61080" s="24"/>
      <c r="M61080" s="24"/>
      <c r="P61080" s="10"/>
      <c r="R61080" s="10"/>
      <c r="S61080" s="10"/>
      <c r="T61080" s="10"/>
    </row>
    <row r="61081" spans="1:20" ht="16" x14ac:dyDescent="0.2">
      <c r="A61081" s="24"/>
      <c r="B61081" s="24"/>
      <c r="C61081" s="24"/>
      <c r="D61081" s="24"/>
      <c r="E61081" s="24"/>
      <c r="F61081" s="24"/>
      <c r="G61081" s="24"/>
      <c r="H61081" s="24"/>
      <c r="I61081" s="24"/>
      <c r="J61081" s="24"/>
      <c r="K61081" s="24"/>
      <c r="L61081" s="24"/>
      <c r="M61081" s="24"/>
      <c r="P61081" s="10"/>
      <c r="R61081" s="10"/>
      <c r="S61081" s="10"/>
      <c r="T61081" s="10"/>
    </row>
    <row r="61082" spans="1:20" ht="16" x14ac:dyDescent="0.2">
      <c r="A61082" s="24"/>
      <c r="B61082" s="24"/>
      <c r="C61082" s="24"/>
      <c r="D61082" s="24"/>
      <c r="E61082" s="24"/>
      <c r="F61082" s="24"/>
      <c r="G61082" s="24"/>
      <c r="H61082" s="24"/>
      <c r="I61082" s="24"/>
      <c r="J61082" s="24"/>
      <c r="K61082" s="24"/>
      <c r="L61082" s="24"/>
      <c r="M61082" s="24"/>
      <c r="P61082" s="10"/>
      <c r="R61082" s="10"/>
      <c r="S61082" s="10"/>
      <c r="T61082" s="10"/>
    </row>
    <row r="61083" spans="1:20" ht="16" x14ac:dyDescent="0.2">
      <c r="A61083" s="24"/>
      <c r="B61083" s="24"/>
      <c r="C61083" s="24"/>
      <c r="D61083" s="24"/>
      <c r="E61083" s="24"/>
      <c r="F61083" s="24"/>
      <c r="G61083" s="24"/>
      <c r="H61083" s="24"/>
      <c r="I61083" s="24"/>
      <c r="J61083" s="24"/>
      <c r="K61083" s="24"/>
      <c r="L61083" s="24"/>
      <c r="M61083" s="24"/>
      <c r="P61083" s="10"/>
      <c r="R61083" s="10"/>
      <c r="S61083" s="10"/>
      <c r="T61083" s="10"/>
    </row>
    <row r="61084" spans="1:20" ht="16" x14ac:dyDescent="0.2">
      <c r="A61084" s="24"/>
      <c r="B61084" s="24"/>
      <c r="C61084" s="24"/>
      <c r="D61084" s="24"/>
      <c r="E61084" s="24"/>
      <c r="F61084" s="24"/>
      <c r="G61084" s="24"/>
      <c r="H61084" s="24"/>
      <c r="I61084" s="24"/>
      <c r="J61084" s="24"/>
      <c r="K61084" s="24"/>
      <c r="L61084" s="24"/>
      <c r="M61084" s="24"/>
      <c r="P61084" s="10"/>
      <c r="R61084" s="10"/>
      <c r="S61084" s="10"/>
      <c r="T61084" s="10"/>
    </row>
    <row r="61085" spans="1:20" ht="16" x14ac:dyDescent="0.2">
      <c r="A61085" s="24"/>
      <c r="B61085" s="24"/>
      <c r="C61085" s="24"/>
      <c r="D61085" s="24"/>
      <c r="E61085" s="24"/>
      <c r="F61085" s="24"/>
      <c r="G61085" s="24"/>
      <c r="H61085" s="24"/>
      <c r="I61085" s="24"/>
      <c r="J61085" s="24"/>
      <c r="K61085" s="24"/>
      <c r="L61085" s="24"/>
      <c r="M61085" s="24"/>
      <c r="P61085" s="10"/>
      <c r="R61085" s="10"/>
      <c r="S61085" s="10"/>
      <c r="T61085" s="10"/>
    </row>
    <row r="61086" spans="1:20" ht="16" x14ac:dyDescent="0.2">
      <c r="A61086" s="24"/>
      <c r="B61086" s="24"/>
      <c r="C61086" s="24"/>
      <c r="D61086" s="24"/>
      <c r="E61086" s="24"/>
      <c r="F61086" s="24"/>
      <c r="G61086" s="24"/>
      <c r="H61086" s="24"/>
      <c r="I61086" s="24"/>
      <c r="J61086" s="24"/>
      <c r="K61086" s="24"/>
      <c r="L61086" s="24"/>
      <c r="M61086" s="24"/>
      <c r="P61086" s="10"/>
      <c r="R61086" s="10"/>
      <c r="S61086" s="10"/>
      <c r="T61086" s="10"/>
    </row>
    <row r="61087" spans="1:20" ht="16" x14ac:dyDescent="0.2">
      <c r="A61087" s="24"/>
      <c r="B61087" s="24"/>
      <c r="C61087" s="24"/>
      <c r="D61087" s="24"/>
      <c r="E61087" s="24"/>
      <c r="F61087" s="24"/>
      <c r="G61087" s="24"/>
      <c r="H61087" s="24"/>
      <c r="I61087" s="24"/>
      <c r="J61087" s="24"/>
      <c r="K61087" s="24"/>
      <c r="L61087" s="24"/>
      <c r="M61087" s="24"/>
      <c r="P61087" s="10"/>
      <c r="R61087" s="10"/>
      <c r="S61087" s="10"/>
      <c r="T61087" s="10"/>
    </row>
    <row r="61088" spans="1:20" ht="16" x14ac:dyDescent="0.2">
      <c r="A61088" s="24"/>
      <c r="B61088" s="24"/>
      <c r="C61088" s="24"/>
      <c r="D61088" s="24"/>
      <c r="E61088" s="24"/>
      <c r="F61088" s="24"/>
      <c r="G61088" s="24"/>
      <c r="H61088" s="24"/>
      <c r="I61088" s="24"/>
      <c r="J61088" s="24"/>
      <c r="K61088" s="24"/>
      <c r="L61088" s="24"/>
      <c r="M61088" s="24"/>
      <c r="P61088" s="10"/>
      <c r="R61088" s="10"/>
      <c r="S61088" s="10"/>
      <c r="T61088" s="10"/>
    </row>
    <row r="61089" spans="1:20" ht="16" x14ac:dyDescent="0.2">
      <c r="A61089" s="24"/>
      <c r="B61089" s="24"/>
      <c r="C61089" s="24"/>
      <c r="D61089" s="24"/>
      <c r="E61089" s="24"/>
      <c r="F61089" s="24"/>
      <c r="G61089" s="24"/>
      <c r="H61089" s="24"/>
      <c r="I61089" s="24"/>
      <c r="J61089" s="24"/>
      <c r="K61089" s="24"/>
      <c r="L61089" s="24"/>
      <c r="M61089" s="24"/>
      <c r="P61089" s="10"/>
      <c r="R61089" s="10"/>
      <c r="S61089" s="10"/>
      <c r="T61089" s="10"/>
    </row>
    <row r="61090" spans="1:20" ht="16" x14ac:dyDescent="0.2">
      <c r="A61090" s="24"/>
      <c r="B61090" s="24"/>
      <c r="C61090" s="24"/>
      <c r="D61090" s="24"/>
      <c r="E61090" s="24"/>
      <c r="F61090" s="24"/>
      <c r="G61090" s="24"/>
      <c r="H61090" s="24"/>
      <c r="I61090" s="24"/>
      <c r="J61090" s="24"/>
      <c r="K61090" s="24"/>
      <c r="L61090" s="24"/>
      <c r="M61090" s="24"/>
      <c r="P61090" s="10"/>
      <c r="R61090" s="10"/>
      <c r="S61090" s="10"/>
      <c r="T61090" s="10"/>
    </row>
    <row r="61091" spans="1:20" ht="16" x14ac:dyDescent="0.2">
      <c r="A61091" s="24"/>
      <c r="B61091" s="24"/>
      <c r="C61091" s="24"/>
      <c r="D61091" s="24"/>
      <c r="E61091" s="24"/>
      <c r="F61091" s="24"/>
      <c r="G61091" s="24"/>
      <c r="H61091" s="24"/>
      <c r="I61091" s="24"/>
      <c r="J61091" s="24"/>
      <c r="K61091" s="24"/>
      <c r="L61091" s="24"/>
      <c r="M61091" s="24"/>
      <c r="P61091" s="10"/>
      <c r="R61091" s="10"/>
      <c r="S61091" s="10"/>
      <c r="T61091" s="10"/>
    </row>
    <row r="61092" spans="1:20" ht="16" x14ac:dyDescent="0.2">
      <c r="A61092" s="24"/>
      <c r="B61092" s="24"/>
      <c r="C61092" s="24"/>
      <c r="D61092" s="24"/>
      <c r="E61092" s="24"/>
      <c r="F61092" s="24"/>
      <c r="G61092" s="24"/>
      <c r="H61092" s="24"/>
      <c r="I61092" s="24"/>
      <c r="J61092" s="24"/>
      <c r="K61092" s="24"/>
      <c r="L61092" s="24"/>
      <c r="M61092" s="24"/>
      <c r="P61092" s="10"/>
      <c r="R61092" s="10"/>
      <c r="S61092" s="10"/>
      <c r="T61092" s="10"/>
    </row>
    <row r="61093" spans="1:20" ht="16" x14ac:dyDescent="0.2">
      <c r="A61093" s="24"/>
      <c r="B61093" s="24"/>
      <c r="C61093" s="24"/>
      <c r="D61093" s="24"/>
      <c r="E61093" s="24"/>
      <c r="F61093" s="24"/>
      <c r="G61093" s="24"/>
      <c r="H61093" s="24"/>
      <c r="I61093" s="24"/>
      <c r="J61093" s="24"/>
      <c r="K61093" s="24"/>
      <c r="L61093" s="24"/>
      <c r="M61093" s="24"/>
      <c r="P61093" s="10"/>
      <c r="R61093" s="10"/>
      <c r="S61093" s="10"/>
      <c r="T61093" s="10"/>
    </row>
    <row r="61094" spans="1:20" ht="16" x14ac:dyDescent="0.2">
      <c r="A61094" s="24"/>
      <c r="B61094" s="24"/>
      <c r="C61094" s="24"/>
      <c r="D61094" s="24"/>
      <c r="E61094" s="24"/>
      <c r="F61094" s="24"/>
      <c r="G61094" s="24"/>
      <c r="H61094" s="24"/>
      <c r="I61094" s="24"/>
      <c r="J61094" s="24"/>
      <c r="K61094" s="24"/>
      <c r="L61094" s="24"/>
      <c r="M61094" s="24"/>
      <c r="P61094" s="10"/>
      <c r="R61094" s="10"/>
      <c r="S61094" s="10"/>
      <c r="T61094" s="10"/>
    </row>
    <row r="61095" spans="1:20" ht="16" x14ac:dyDescent="0.2">
      <c r="A61095" s="24"/>
      <c r="B61095" s="24"/>
      <c r="C61095" s="24"/>
      <c r="D61095" s="24"/>
      <c r="E61095" s="24"/>
      <c r="F61095" s="24"/>
      <c r="G61095" s="24"/>
      <c r="H61095" s="24"/>
      <c r="I61095" s="24"/>
      <c r="J61095" s="24"/>
      <c r="K61095" s="24"/>
      <c r="L61095" s="24"/>
      <c r="M61095" s="24"/>
      <c r="P61095" s="10"/>
      <c r="R61095" s="10"/>
      <c r="S61095" s="10"/>
      <c r="T61095" s="10"/>
    </row>
    <row r="61096" spans="1:20" ht="16" x14ac:dyDescent="0.2">
      <c r="A61096" s="24"/>
      <c r="B61096" s="24"/>
      <c r="C61096" s="24"/>
      <c r="D61096" s="24"/>
      <c r="E61096" s="24"/>
      <c r="F61096" s="24"/>
      <c r="G61096" s="24"/>
      <c r="H61096" s="24"/>
      <c r="I61096" s="24"/>
      <c r="J61096" s="24"/>
      <c r="K61096" s="24"/>
      <c r="L61096" s="24"/>
      <c r="M61096" s="24"/>
      <c r="P61096" s="10"/>
      <c r="R61096" s="10"/>
      <c r="S61096" s="10"/>
      <c r="T61096" s="10"/>
    </row>
    <row r="61097" spans="1:20" ht="16" x14ac:dyDescent="0.2">
      <c r="A61097" s="24"/>
      <c r="B61097" s="24"/>
      <c r="C61097" s="24"/>
      <c r="D61097" s="24"/>
      <c r="E61097" s="24"/>
      <c r="F61097" s="24"/>
      <c r="G61097" s="24"/>
      <c r="H61097" s="24"/>
      <c r="I61097" s="24"/>
      <c r="J61097" s="24"/>
      <c r="K61097" s="24"/>
      <c r="L61097" s="24"/>
      <c r="M61097" s="24"/>
      <c r="P61097" s="10"/>
      <c r="R61097" s="10"/>
      <c r="S61097" s="10"/>
      <c r="T61097" s="10"/>
    </row>
    <row r="61098" spans="1:20" ht="16" x14ac:dyDescent="0.2">
      <c r="A61098" s="24"/>
      <c r="B61098" s="24"/>
      <c r="C61098" s="24"/>
      <c r="D61098" s="24"/>
      <c r="E61098" s="24"/>
      <c r="F61098" s="24"/>
      <c r="G61098" s="24"/>
      <c r="H61098" s="24"/>
      <c r="I61098" s="24"/>
      <c r="J61098" s="24"/>
      <c r="K61098" s="24"/>
      <c r="L61098" s="24"/>
      <c r="M61098" s="24"/>
      <c r="P61098" s="10"/>
      <c r="R61098" s="10"/>
      <c r="S61098" s="10"/>
      <c r="T61098" s="10"/>
    </row>
    <row r="61099" spans="1:20" ht="16" x14ac:dyDescent="0.2">
      <c r="A61099" s="24"/>
      <c r="B61099" s="24"/>
      <c r="C61099" s="24"/>
      <c r="D61099" s="24"/>
      <c r="E61099" s="24"/>
      <c r="F61099" s="24"/>
      <c r="G61099" s="24"/>
      <c r="H61099" s="24"/>
      <c r="I61099" s="24"/>
      <c r="J61099" s="24"/>
      <c r="K61099" s="24"/>
      <c r="L61099" s="24"/>
      <c r="M61099" s="24"/>
      <c r="P61099" s="10"/>
      <c r="R61099" s="10"/>
      <c r="S61099" s="10"/>
      <c r="T61099" s="10"/>
    </row>
    <row r="61100" spans="1:20" ht="16" x14ac:dyDescent="0.2">
      <c r="A61100" s="24"/>
      <c r="B61100" s="24"/>
      <c r="C61100" s="24"/>
      <c r="D61100" s="24"/>
      <c r="E61100" s="24"/>
      <c r="F61100" s="24"/>
      <c r="G61100" s="24"/>
      <c r="H61100" s="24"/>
      <c r="I61100" s="24"/>
      <c r="J61100" s="24"/>
      <c r="K61100" s="24"/>
      <c r="L61100" s="24"/>
      <c r="M61100" s="24"/>
      <c r="P61100" s="10"/>
      <c r="R61100" s="10"/>
      <c r="S61100" s="10"/>
      <c r="T61100" s="10"/>
    </row>
    <row r="61101" spans="1:20" ht="16" x14ac:dyDescent="0.2">
      <c r="A61101" s="24"/>
      <c r="B61101" s="24"/>
      <c r="C61101" s="24"/>
      <c r="D61101" s="24"/>
      <c r="E61101" s="24"/>
      <c r="F61101" s="24"/>
      <c r="G61101" s="24"/>
      <c r="H61101" s="24"/>
      <c r="I61101" s="24"/>
      <c r="J61101" s="24"/>
      <c r="K61101" s="24"/>
      <c r="L61101" s="24"/>
      <c r="M61101" s="24"/>
      <c r="P61101" s="10"/>
      <c r="R61101" s="10"/>
      <c r="S61101" s="10"/>
      <c r="T61101" s="10"/>
    </row>
    <row r="61102" spans="1:20" ht="16" x14ac:dyDescent="0.2">
      <c r="A61102" s="24"/>
      <c r="B61102" s="24"/>
      <c r="C61102" s="24"/>
      <c r="D61102" s="24"/>
      <c r="E61102" s="24"/>
      <c r="F61102" s="24"/>
      <c r="G61102" s="24"/>
      <c r="H61102" s="24"/>
      <c r="I61102" s="24"/>
      <c r="J61102" s="24"/>
      <c r="K61102" s="24"/>
      <c r="L61102" s="24"/>
      <c r="M61102" s="24"/>
      <c r="P61102" s="10"/>
      <c r="R61102" s="10"/>
      <c r="S61102" s="10"/>
      <c r="T61102" s="10"/>
    </row>
    <row r="61103" spans="1:20" ht="16" x14ac:dyDescent="0.2">
      <c r="A61103" s="24"/>
      <c r="B61103" s="24"/>
      <c r="C61103" s="24"/>
      <c r="D61103" s="24"/>
      <c r="E61103" s="24"/>
      <c r="F61103" s="24"/>
      <c r="G61103" s="24"/>
      <c r="H61103" s="24"/>
      <c r="I61103" s="24"/>
      <c r="J61103" s="24"/>
      <c r="K61103" s="24"/>
      <c r="L61103" s="24"/>
      <c r="M61103" s="24"/>
      <c r="P61103" s="10"/>
      <c r="R61103" s="10"/>
      <c r="S61103" s="10"/>
      <c r="T61103" s="10"/>
    </row>
    <row r="61104" spans="1:20" ht="16" x14ac:dyDescent="0.2">
      <c r="A61104" s="24"/>
      <c r="B61104" s="24"/>
      <c r="C61104" s="24"/>
      <c r="D61104" s="24"/>
      <c r="E61104" s="24"/>
      <c r="F61104" s="24"/>
      <c r="G61104" s="24"/>
      <c r="H61104" s="24"/>
      <c r="I61104" s="24"/>
      <c r="J61104" s="24"/>
      <c r="K61104" s="24"/>
      <c r="L61104" s="24"/>
      <c r="M61104" s="24"/>
      <c r="P61104" s="10"/>
      <c r="R61104" s="10"/>
      <c r="S61104" s="10"/>
      <c r="T61104" s="10"/>
    </row>
    <row r="61105" spans="1:20" ht="16" x14ac:dyDescent="0.2">
      <c r="A61105" s="24"/>
      <c r="B61105" s="24"/>
      <c r="C61105" s="24"/>
      <c r="D61105" s="24"/>
      <c r="E61105" s="24"/>
      <c r="F61105" s="24"/>
      <c r="G61105" s="24"/>
      <c r="H61105" s="24"/>
      <c r="I61105" s="24"/>
      <c r="J61105" s="24"/>
      <c r="K61105" s="24"/>
      <c r="L61105" s="24"/>
      <c r="M61105" s="24"/>
      <c r="P61105" s="10"/>
      <c r="R61105" s="10"/>
      <c r="S61105" s="10"/>
      <c r="T61105" s="10"/>
    </row>
    <row r="61106" spans="1:20" ht="16" x14ac:dyDescent="0.2">
      <c r="A61106" s="24"/>
      <c r="B61106" s="24"/>
      <c r="C61106" s="24"/>
      <c r="D61106" s="24"/>
      <c r="E61106" s="24"/>
      <c r="F61106" s="24"/>
      <c r="G61106" s="24"/>
      <c r="H61106" s="24"/>
      <c r="I61106" s="24"/>
      <c r="J61106" s="24"/>
      <c r="K61106" s="24"/>
      <c r="L61106" s="24"/>
      <c r="M61106" s="24"/>
      <c r="P61106" s="10"/>
      <c r="R61106" s="10"/>
      <c r="S61106" s="10"/>
      <c r="T61106" s="10"/>
    </row>
    <row r="61107" spans="1:20" ht="16" x14ac:dyDescent="0.2">
      <c r="A61107" s="24"/>
      <c r="B61107" s="24"/>
      <c r="C61107" s="24"/>
      <c r="D61107" s="24"/>
      <c r="E61107" s="24"/>
      <c r="F61107" s="24"/>
      <c r="G61107" s="24"/>
      <c r="H61107" s="24"/>
      <c r="I61107" s="24"/>
      <c r="J61107" s="24"/>
      <c r="K61107" s="24"/>
      <c r="L61107" s="24"/>
      <c r="M61107" s="24"/>
      <c r="P61107" s="10"/>
      <c r="R61107" s="10"/>
      <c r="S61107" s="10"/>
      <c r="T61107" s="10"/>
    </row>
    <row r="61108" spans="1:20" ht="16" x14ac:dyDescent="0.2">
      <c r="A61108" s="24"/>
      <c r="B61108" s="24"/>
      <c r="C61108" s="24"/>
      <c r="D61108" s="24"/>
      <c r="E61108" s="24"/>
      <c r="F61108" s="24"/>
      <c r="G61108" s="24"/>
      <c r="H61108" s="24"/>
      <c r="I61108" s="24"/>
      <c r="J61108" s="24"/>
      <c r="K61108" s="24"/>
      <c r="L61108" s="24"/>
      <c r="M61108" s="24"/>
      <c r="P61108" s="10"/>
      <c r="R61108" s="10"/>
      <c r="S61108" s="10"/>
      <c r="T61108" s="10"/>
    </row>
    <row r="61109" spans="1:20" ht="16" x14ac:dyDescent="0.2">
      <c r="A61109" s="24"/>
      <c r="B61109" s="24"/>
      <c r="C61109" s="24"/>
      <c r="D61109" s="24"/>
      <c r="E61109" s="24"/>
      <c r="F61109" s="24"/>
      <c r="G61109" s="24"/>
      <c r="H61109" s="24"/>
      <c r="I61109" s="24"/>
      <c r="J61109" s="24"/>
      <c r="K61109" s="24"/>
      <c r="L61109" s="24"/>
      <c r="M61109" s="24"/>
      <c r="P61109" s="10"/>
      <c r="R61109" s="10"/>
      <c r="S61109" s="10"/>
      <c r="T61109" s="10"/>
    </row>
    <row r="61110" spans="1:20" ht="16" x14ac:dyDescent="0.2">
      <c r="A61110" s="24"/>
      <c r="B61110" s="24"/>
      <c r="C61110" s="24"/>
      <c r="D61110" s="24"/>
      <c r="E61110" s="24"/>
      <c r="F61110" s="24"/>
      <c r="G61110" s="24"/>
      <c r="H61110" s="24"/>
      <c r="I61110" s="24"/>
      <c r="J61110" s="24"/>
      <c r="K61110" s="24"/>
      <c r="L61110" s="24"/>
      <c r="M61110" s="24"/>
      <c r="P61110" s="10"/>
      <c r="R61110" s="10"/>
      <c r="S61110" s="10"/>
      <c r="T61110" s="10"/>
    </row>
    <row r="61111" spans="1:20" ht="16" x14ac:dyDescent="0.2">
      <c r="A61111" s="24"/>
      <c r="B61111" s="24"/>
      <c r="C61111" s="24"/>
      <c r="D61111" s="24"/>
      <c r="E61111" s="24"/>
      <c r="F61111" s="24"/>
      <c r="G61111" s="24"/>
      <c r="H61111" s="24"/>
      <c r="I61111" s="24"/>
      <c r="J61111" s="24"/>
      <c r="K61111" s="24"/>
      <c r="L61111" s="24"/>
      <c r="M61111" s="24"/>
      <c r="P61111" s="10"/>
      <c r="R61111" s="10"/>
      <c r="S61111" s="10"/>
      <c r="T61111" s="10"/>
    </row>
    <row r="61112" spans="1:20" ht="16" x14ac:dyDescent="0.2">
      <c r="A61112" s="24"/>
      <c r="B61112" s="24"/>
      <c r="C61112" s="24"/>
      <c r="D61112" s="24"/>
      <c r="E61112" s="24"/>
      <c r="F61112" s="24"/>
      <c r="G61112" s="24"/>
      <c r="H61112" s="24"/>
      <c r="I61112" s="24"/>
      <c r="J61112" s="24"/>
      <c r="K61112" s="24"/>
      <c r="L61112" s="24"/>
      <c r="M61112" s="24"/>
      <c r="P61112" s="10"/>
      <c r="R61112" s="10"/>
      <c r="S61112" s="10"/>
      <c r="T61112" s="10"/>
    </row>
    <row r="61113" spans="1:20" ht="16" x14ac:dyDescent="0.2">
      <c r="A61113" s="24"/>
      <c r="B61113" s="24"/>
      <c r="C61113" s="24"/>
      <c r="D61113" s="24"/>
      <c r="E61113" s="24"/>
      <c r="F61113" s="24"/>
      <c r="G61113" s="24"/>
      <c r="H61113" s="24"/>
      <c r="I61113" s="24"/>
      <c r="J61113" s="24"/>
      <c r="K61113" s="24"/>
      <c r="L61113" s="24"/>
      <c r="M61113" s="24"/>
      <c r="P61113" s="10"/>
      <c r="R61113" s="10"/>
      <c r="S61113" s="10"/>
      <c r="T61113" s="10"/>
    </row>
    <row r="61114" spans="1:20" ht="16" x14ac:dyDescent="0.2">
      <c r="A61114" s="24"/>
      <c r="B61114" s="24"/>
      <c r="C61114" s="24"/>
      <c r="D61114" s="24"/>
      <c r="E61114" s="24"/>
      <c r="F61114" s="24"/>
      <c r="G61114" s="24"/>
      <c r="H61114" s="24"/>
      <c r="I61114" s="24"/>
      <c r="J61114" s="24"/>
      <c r="K61114" s="24"/>
      <c r="L61114" s="24"/>
      <c r="M61114" s="24"/>
      <c r="P61114" s="10"/>
      <c r="R61114" s="10"/>
      <c r="S61114" s="10"/>
      <c r="T61114" s="10"/>
    </row>
    <row r="61115" spans="1:20" ht="16" x14ac:dyDescent="0.2">
      <c r="A61115" s="24"/>
      <c r="B61115" s="24"/>
      <c r="C61115" s="24"/>
      <c r="D61115" s="24"/>
      <c r="E61115" s="24"/>
      <c r="F61115" s="24"/>
      <c r="G61115" s="24"/>
      <c r="H61115" s="24"/>
      <c r="I61115" s="24"/>
      <c r="J61115" s="24"/>
      <c r="K61115" s="24"/>
      <c r="L61115" s="24"/>
      <c r="M61115" s="24"/>
      <c r="P61115" s="10"/>
      <c r="R61115" s="10"/>
      <c r="S61115" s="10"/>
      <c r="T61115" s="10"/>
    </row>
    <row r="61116" spans="1:20" ht="16" x14ac:dyDescent="0.2">
      <c r="A61116" s="24"/>
      <c r="B61116" s="24"/>
      <c r="C61116" s="24"/>
      <c r="D61116" s="24"/>
      <c r="E61116" s="24"/>
      <c r="F61116" s="24"/>
      <c r="G61116" s="24"/>
      <c r="H61116" s="24"/>
      <c r="I61116" s="24"/>
      <c r="J61116" s="24"/>
      <c r="K61116" s="24"/>
      <c r="L61116" s="24"/>
      <c r="M61116" s="24"/>
      <c r="P61116" s="10"/>
      <c r="R61116" s="10"/>
      <c r="S61116" s="10"/>
      <c r="T61116" s="10"/>
    </row>
    <row r="61117" spans="1:20" ht="16" x14ac:dyDescent="0.2">
      <c r="A61117" s="24"/>
      <c r="B61117" s="24"/>
      <c r="C61117" s="24"/>
      <c r="D61117" s="24"/>
      <c r="E61117" s="24"/>
      <c r="F61117" s="24"/>
      <c r="G61117" s="24"/>
      <c r="H61117" s="24"/>
      <c r="I61117" s="24"/>
      <c r="J61117" s="24"/>
      <c r="K61117" s="24"/>
      <c r="L61117" s="24"/>
      <c r="M61117" s="24"/>
      <c r="P61117" s="10"/>
      <c r="R61117" s="10"/>
      <c r="S61117" s="10"/>
      <c r="T61117" s="10"/>
    </row>
    <row r="61118" spans="1:20" ht="16" x14ac:dyDescent="0.2">
      <c r="A61118" s="24"/>
      <c r="B61118" s="24"/>
      <c r="C61118" s="24"/>
      <c r="D61118" s="24"/>
      <c r="E61118" s="24"/>
      <c r="F61118" s="24"/>
      <c r="G61118" s="24"/>
      <c r="H61118" s="24"/>
      <c r="I61118" s="24"/>
      <c r="J61118" s="24"/>
      <c r="K61118" s="24"/>
      <c r="L61118" s="24"/>
      <c r="M61118" s="24"/>
      <c r="P61118" s="10"/>
      <c r="R61118" s="10"/>
      <c r="S61118" s="10"/>
      <c r="T61118" s="10"/>
    </row>
    <row r="61119" spans="1:20" ht="16" x14ac:dyDescent="0.2">
      <c r="A61119" s="24"/>
      <c r="B61119" s="24"/>
      <c r="C61119" s="24"/>
      <c r="D61119" s="24"/>
      <c r="E61119" s="24"/>
      <c r="F61119" s="24"/>
      <c r="G61119" s="24"/>
      <c r="H61119" s="24"/>
      <c r="I61119" s="24"/>
      <c r="J61119" s="24"/>
      <c r="K61119" s="24"/>
      <c r="L61119" s="24"/>
      <c r="M61119" s="24"/>
      <c r="P61119" s="10"/>
      <c r="R61119" s="10"/>
      <c r="S61119" s="10"/>
      <c r="T61119" s="10"/>
    </row>
    <row r="61120" spans="1:20" ht="16" x14ac:dyDescent="0.2">
      <c r="A61120" s="24"/>
      <c r="B61120" s="24"/>
      <c r="C61120" s="24"/>
      <c r="D61120" s="24"/>
      <c r="E61120" s="24"/>
      <c r="F61120" s="24"/>
      <c r="G61120" s="24"/>
      <c r="H61120" s="24"/>
      <c r="I61120" s="24"/>
      <c r="J61120" s="24"/>
      <c r="K61120" s="24"/>
      <c r="L61120" s="24"/>
      <c r="M61120" s="24"/>
      <c r="P61120" s="10"/>
      <c r="R61120" s="10"/>
      <c r="S61120" s="10"/>
      <c r="T61120" s="10"/>
    </row>
    <row r="61121" spans="1:20" ht="16" x14ac:dyDescent="0.2">
      <c r="A61121" s="24"/>
      <c r="B61121" s="24"/>
      <c r="C61121" s="24"/>
      <c r="D61121" s="24"/>
      <c r="E61121" s="24"/>
      <c r="F61121" s="24"/>
      <c r="G61121" s="24"/>
      <c r="H61121" s="24"/>
      <c r="I61121" s="24"/>
      <c r="J61121" s="24"/>
      <c r="K61121" s="24"/>
      <c r="L61121" s="24"/>
      <c r="M61121" s="24"/>
      <c r="P61121" s="10"/>
      <c r="R61121" s="10"/>
      <c r="S61121" s="10"/>
      <c r="T61121" s="10"/>
    </row>
    <row r="61122" spans="1:20" ht="16" x14ac:dyDescent="0.2">
      <c r="A61122" s="24"/>
      <c r="B61122" s="24"/>
      <c r="C61122" s="24"/>
      <c r="D61122" s="24"/>
      <c r="E61122" s="24"/>
      <c r="F61122" s="24"/>
      <c r="G61122" s="24"/>
      <c r="H61122" s="24"/>
      <c r="I61122" s="24"/>
      <c r="J61122" s="24"/>
      <c r="K61122" s="24"/>
      <c r="L61122" s="24"/>
      <c r="M61122" s="24"/>
      <c r="P61122" s="10"/>
      <c r="R61122" s="10"/>
      <c r="S61122" s="10"/>
      <c r="T61122" s="10"/>
    </row>
    <row r="61123" spans="1:20" ht="16" x14ac:dyDescent="0.2">
      <c r="A61123" s="24"/>
      <c r="B61123" s="24"/>
      <c r="C61123" s="24"/>
      <c r="D61123" s="24"/>
      <c r="E61123" s="24"/>
      <c r="F61123" s="24"/>
      <c r="G61123" s="24"/>
      <c r="H61123" s="24"/>
      <c r="I61123" s="24"/>
      <c r="J61123" s="24"/>
      <c r="K61123" s="24"/>
      <c r="L61123" s="24"/>
      <c r="M61123" s="24"/>
      <c r="P61123" s="10"/>
      <c r="R61123" s="10"/>
      <c r="S61123" s="10"/>
      <c r="T61123" s="10"/>
    </row>
    <row r="61124" spans="1:20" ht="16" x14ac:dyDescent="0.2">
      <c r="A61124" s="24"/>
      <c r="B61124" s="24"/>
      <c r="C61124" s="24"/>
      <c r="D61124" s="24"/>
      <c r="E61124" s="24"/>
      <c r="F61124" s="24"/>
      <c r="G61124" s="24"/>
      <c r="H61124" s="24"/>
      <c r="I61124" s="24"/>
      <c r="J61124" s="24"/>
      <c r="K61124" s="24"/>
      <c r="L61124" s="24"/>
      <c r="M61124" s="24"/>
      <c r="P61124" s="10"/>
      <c r="R61124" s="10"/>
      <c r="S61124" s="10"/>
      <c r="T61124" s="10"/>
    </row>
    <row r="61125" spans="1:20" ht="16" x14ac:dyDescent="0.2">
      <c r="A61125" s="24"/>
      <c r="B61125" s="24"/>
      <c r="C61125" s="24"/>
      <c r="D61125" s="24"/>
      <c r="E61125" s="24"/>
      <c r="F61125" s="24"/>
      <c r="G61125" s="24"/>
      <c r="H61125" s="24"/>
      <c r="I61125" s="24"/>
      <c r="J61125" s="24"/>
      <c r="K61125" s="24"/>
      <c r="L61125" s="24"/>
      <c r="M61125" s="24"/>
      <c r="P61125" s="10"/>
      <c r="R61125" s="10"/>
      <c r="S61125" s="10"/>
      <c r="T61125" s="10"/>
    </row>
    <row r="61126" spans="1:20" ht="16" x14ac:dyDescent="0.2">
      <c r="A61126" s="24"/>
      <c r="B61126" s="24"/>
      <c r="C61126" s="24"/>
      <c r="D61126" s="24"/>
      <c r="E61126" s="24"/>
      <c r="F61126" s="24"/>
      <c r="G61126" s="24"/>
      <c r="H61126" s="24"/>
      <c r="I61126" s="24"/>
      <c r="J61126" s="24"/>
      <c r="K61126" s="24"/>
      <c r="L61126" s="24"/>
      <c r="M61126" s="24"/>
      <c r="P61126" s="10"/>
      <c r="R61126" s="10"/>
      <c r="S61126" s="10"/>
      <c r="T61126" s="10"/>
    </row>
    <row r="61127" spans="1:20" ht="16" x14ac:dyDescent="0.2">
      <c r="A61127" s="24"/>
      <c r="B61127" s="24"/>
      <c r="C61127" s="24"/>
      <c r="D61127" s="24"/>
      <c r="E61127" s="24"/>
      <c r="F61127" s="24"/>
      <c r="G61127" s="24"/>
      <c r="H61127" s="24"/>
      <c r="I61127" s="24"/>
      <c r="J61127" s="24"/>
      <c r="K61127" s="24"/>
      <c r="L61127" s="24"/>
      <c r="M61127" s="24"/>
      <c r="P61127" s="10"/>
      <c r="R61127" s="10"/>
      <c r="S61127" s="10"/>
      <c r="T61127" s="10"/>
    </row>
    <row r="61128" spans="1:20" ht="16" x14ac:dyDescent="0.2">
      <c r="A61128" s="24"/>
      <c r="B61128" s="24"/>
      <c r="C61128" s="24"/>
      <c r="D61128" s="24"/>
      <c r="E61128" s="24"/>
      <c r="F61128" s="24"/>
      <c r="G61128" s="24"/>
      <c r="H61128" s="24"/>
      <c r="I61128" s="24"/>
      <c r="J61128" s="24"/>
      <c r="K61128" s="24"/>
      <c r="L61128" s="24"/>
      <c r="M61128" s="24"/>
      <c r="P61128" s="10"/>
      <c r="R61128" s="10"/>
      <c r="S61128" s="10"/>
      <c r="T61128" s="10"/>
    </row>
    <row r="61129" spans="1:20" ht="16" x14ac:dyDescent="0.2">
      <c r="A61129" s="24"/>
      <c r="B61129" s="24"/>
      <c r="C61129" s="24"/>
      <c r="D61129" s="24"/>
      <c r="E61129" s="24"/>
      <c r="F61129" s="24"/>
      <c r="G61129" s="24"/>
      <c r="H61129" s="24"/>
      <c r="I61129" s="24"/>
      <c r="J61129" s="24"/>
      <c r="K61129" s="24"/>
      <c r="L61129" s="24"/>
      <c r="M61129" s="24"/>
      <c r="P61129" s="10"/>
      <c r="R61129" s="10"/>
      <c r="S61129" s="10"/>
      <c r="T61129" s="10"/>
    </row>
    <row r="61130" spans="1:20" ht="16" x14ac:dyDescent="0.2">
      <c r="A61130" s="24"/>
      <c r="B61130" s="24"/>
      <c r="C61130" s="24"/>
      <c r="D61130" s="24"/>
      <c r="E61130" s="24"/>
      <c r="F61130" s="24"/>
      <c r="G61130" s="24"/>
      <c r="H61130" s="24"/>
      <c r="I61130" s="24"/>
      <c r="J61130" s="24"/>
      <c r="K61130" s="24"/>
      <c r="L61130" s="24"/>
      <c r="M61130" s="24"/>
      <c r="P61130" s="10"/>
      <c r="R61130" s="10"/>
      <c r="S61130" s="10"/>
      <c r="T61130" s="10"/>
    </row>
    <row r="61131" spans="1:20" ht="16" x14ac:dyDescent="0.2">
      <c r="A61131" s="24"/>
      <c r="B61131" s="24"/>
      <c r="C61131" s="24"/>
      <c r="D61131" s="24"/>
      <c r="E61131" s="24"/>
      <c r="F61131" s="24"/>
      <c r="G61131" s="24"/>
      <c r="H61131" s="24"/>
      <c r="I61131" s="24"/>
      <c r="J61131" s="24"/>
      <c r="K61131" s="24"/>
      <c r="L61131" s="24"/>
      <c r="M61131" s="24"/>
      <c r="P61131" s="10"/>
      <c r="R61131" s="10"/>
      <c r="S61131" s="10"/>
      <c r="T61131" s="10"/>
    </row>
    <row r="61132" spans="1:20" ht="16" x14ac:dyDescent="0.2">
      <c r="A61132" s="24"/>
      <c r="B61132" s="24"/>
      <c r="C61132" s="24"/>
      <c r="D61132" s="24"/>
      <c r="E61132" s="24"/>
      <c r="F61132" s="24"/>
      <c r="G61132" s="24"/>
      <c r="H61132" s="24"/>
      <c r="I61132" s="24"/>
      <c r="J61132" s="24"/>
      <c r="K61132" s="24"/>
      <c r="L61132" s="24"/>
      <c r="M61132" s="24"/>
      <c r="P61132" s="10"/>
      <c r="R61132" s="10"/>
      <c r="S61132" s="10"/>
      <c r="T61132" s="10"/>
    </row>
    <row r="61133" spans="1:20" ht="16" x14ac:dyDescent="0.2">
      <c r="A61133" s="24"/>
      <c r="B61133" s="24"/>
      <c r="C61133" s="24"/>
      <c r="D61133" s="24"/>
      <c r="E61133" s="24"/>
      <c r="F61133" s="24"/>
      <c r="G61133" s="24"/>
      <c r="H61133" s="24"/>
      <c r="I61133" s="24"/>
      <c r="J61133" s="24"/>
      <c r="K61133" s="24"/>
      <c r="L61133" s="24"/>
      <c r="M61133" s="24"/>
      <c r="P61133" s="10"/>
      <c r="R61133" s="10"/>
      <c r="S61133" s="10"/>
      <c r="T61133" s="10"/>
    </row>
    <row r="61134" spans="1:20" ht="16" x14ac:dyDescent="0.2">
      <c r="A61134" s="24"/>
      <c r="B61134" s="24"/>
      <c r="C61134" s="24"/>
      <c r="D61134" s="24"/>
      <c r="E61134" s="24"/>
      <c r="F61134" s="24"/>
      <c r="G61134" s="24"/>
      <c r="H61134" s="24"/>
      <c r="I61134" s="24"/>
      <c r="J61134" s="24"/>
      <c r="K61134" s="24"/>
      <c r="L61134" s="24"/>
      <c r="M61134" s="24"/>
      <c r="P61134" s="10"/>
      <c r="R61134" s="10"/>
      <c r="S61134" s="10"/>
      <c r="T61134" s="10"/>
    </row>
    <row r="61135" spans="1:20" ht="16" x14ac:dyDescent="0.2">
      <c r="A61135" s="24"/>
      <c r="B61135" s="24"/>
      <c r="C61135" s="24"/>
      <c r="D61135" s="24"/>
      <c r="E61135" s="24"/>
      <c r="F61135" s="24"/>
      <c r="G61135" s="24"/>
      <c r="H61135" s="24"/>
      <c r="I61135" s="24"/>
      <c r="J61135" s="24"/>
      <c r="K61135" s="24"/>
      <c r="L61135" s="24"/>
      <c r="M61135" s="24"/>
      <c r="P61135" s="10"/>
      <c r="R61135" s="10"/>
      <c r="S61135" s="10"/>
      <c r="T61135" s="10"/>
    </row>
    <row r="61136" spans="1:20" ht="16" x14ac:dyDescent="0.2">
      <c r="A61136" s="24"/>
      <c r="B61136" s="24"/>
      <c r="C61136" s="24"/>
      <c r="D61136" s="24"/>
      <c r="E61136" s="24"/>
      <c r="F61136" s="24"/>
      <c r="G61136" s="24"/>
      <c r="H61136" s="24"/>
      <c r="I61136" s="24"/>
      <c r="J61136" s="24"/>
      <c r="K61136" s="24"/>
      <c r="L61136" s="24"/>
      <c r="M61136" s="24"/>
      <c r="P61136" s="10"/>
      <c r="R61136" s="10"/>
      <c r="S61136" s="10"/>
      <c r="T61136" s="10"/>
    </row>
    <row r="61137" spans="1:20" ht="16" x14ac:dyDescent="0.2">
      <c r="A61137" s="24"/>
      <c r="B61137" s="24"/>
      <c r="C61137" s="24"/>
      <c r="D61137" s="24"/>
      <c r="E61137" s="24"/>
      <c r="F61137" s="24"/>
      <c r="G61137" s="24"/>
      <c r="H61137" s="24"/>
      <c r="I61137" s="24"/>
      <c r="J61137" s="24"/>
      <c r="K61137" s="24"/>
      <c r="L61137" s="24"/>
      <c r="M61137" s="24"/>
      <c r="P61137" s="10"/>
      <c r="R61137" s="10"/>
      <c r="S61137" s="10"/>
      <c r="T61137" s="10"/>
    </row>
    <row r="61138" spans="1:20" ht="16" x14ac:dyDescent="0.2">
      <c r="A61138" s="24"/>
      <c r="B61138" s="24"/>
      <c r="C61138" s="24"/>
      <c r="D61138" s="24"/>
      <c r="E61138" s="24"/>
      <c r="F61138" s="24"/>
      <c r="G61138" s="24"/>
      <c r="H61138" s="24"/>
      <c r="I61138" s="24"/>
      <c r="J61138" s="24"/>
      <c r="K61138" s="24"/>
      <c r="L61138" s="24"/>
      <c r="M61138" s="24"/>
      <c r="P61138" s="10"/>
      <c r="R61138" s="10"/>
      <c r="S61138" s="10"/>
      <c r="T61138" s="10"/>
    </row>
    <row r="61139" spans="1:20" ht="16" x14ac:dyDescent="0.2">
      <c r="A61139" s="24"/>
      <c r="B61139" s="24"/>
      <c r="C61139" s="24"/>
      <c r="D61139" s="24"/>
      <c r="E61139" s="24"/>
      <c r="F61139" s="24"/>
      <c r="G61139" s="24"/>
      <c r="H61139" s="24"/>
      <c r="I61139" s="24"/>
      <c r="J61139" s="24"/>
      <c r="K61139" s="24"/>
      <c r="L61139" s="24"/>
      <c r="M61139" s="24"/>
      <c r="P61139" s="10"/>
      <c r="R61139" s="10"/>
      <c r="S61139" s="10"/>
      <c r="T61139" s="10"/>
    </row>
    <row r="61140" spans="1:20" ht="16" x14ac:dyDescent="0.2">
      <c r="A61140" s="24"/>
      <c r="B61140" s="24"/>
      <c r="C61140" s="24"/>
      <c r="D61140" s="24"/>
      <c r="E61140" s="24"/>
      <c r="F61140" s="24"/>
      <c r="G61140" s="24"/>
      <c r="H61140" s="24"/>
      <c r="I61140" s="24"/>
      <c r="J61140" s="24"/>
      <c r="K61140" s="24"/>
      <c r="L61140" s="24"/>
      <c r="M61140" s="24"/>
      <c r="P61140" s="10"/>
      <c r="R61140" s="10"/>
      <c r="S61140" s="10"/>
      <c r="T61140" s="10"/>
    </row>
    <row r="61141" spans="1:20" ht="16" x14ac:dyDescent="0.2">
      <c r="A61141" s="24"/>
      <c r="B61141" s="24"/>
      <c r="C61141" s="24"/>
      <c r="D61141" s="24"/>
      <c r="E61141" s="24"/>
      <c r="F61141" s="24"/>
      <c r="G61141" s="24"/>
      <c r="H61141" s="24"/>
      <c r="I61141" s="24"/>
      <c r="J61141" s="24"/>
      <c r="K61141" s="24"/>
      <c r="L61141" s="24"/>
      <c r="M61141" s="24"/>
      <c r="P61141" s="10"/>
      <c r="R61141" s="10"/>
      <c r="S61141" s="10"/>
      <c r="T61141" s="10"/>
    </row>
    <row r="61142" spans="1:20" ht="16" x14ac:dyDescent="0.2">
      <c r="A61142" s="24"/>
      <c r="B61142" s="24"/>
      <c r="C61142" s="24"/>
      <c r="D61142" s="24"/>
      <c r="E61142" s="24"/>
      <c r="F61142" s="24"/>
      <c r="G61142" s="24"/>
      <c r="H61142" s="24"/>
      <c r="I61142" s="24"/>
      <c r="J61142" s="24"/>
      <c r="K61142" s="24"/>
      <c r="L61142" s="24"/>
      <c r="M61142" s="24"/>
      <c r="P61142" s="10"/>
      <c r="R61142" s="10"/>
      <c r="S61142" s="10"/>
      <c r="T61142" s="10"/>
    </row>
    <row r="61143" spans="1:20" ht="16" x14ac:dyDescent="0.2">
      <c r="A61143" s="24"/>
      <c r="B61143" s="24"/>
      <c r="C61143" s="24"/>
      <c r="D61143" s="24"/>
      <c r="E61143" s="24"/>
      <c r="F61143" s="24"/>
      <c r="G61143" s="24"/>
      <c r="H61143" s="24"/>
      <c r="I61143" s="24"/>
      <c r="J61143" s="24"/>
      <c r="K61143" s="24"/>
      <c r="L61143" s="24"/>
      <c r="M61143" s="24"/>
      <c r="P61143" s="10"/>
      <c r="R61143" s="10"/>
      <c r="S61143" s="10"/>
      <c r="T61143" s="10"/>
    </row>
    <row r="61144" spans="1:20" ht="16" x14ac:dyDescent="0.2">
      <c r="A61144" s="24"/>
      <c r="B61144" s="24"/>
      <c r="C61144" s="24"/>
      <c r="D61144" s="24"/>
      <c r="E61144" s="24"/>
      <c r="F61144" s="24"/>
      <c r="G61144" s="24"/>
      <c r="H61144" s="24"/>
      <c r="I61144" s="24"/>
      <c r="J61144" s="24"/>
      <c r="K61144" s="24"/>
      <c r="L61144" s="24"/>
      <c r="M61144" s="24"/>
      <c r="P61144" s="10"/>
      <c r="R61144" s="10"/>
      <c r="S61144" s="10"/>
      <c r="T61144" s="10"/>
    </row>
    <row r="61145" spans="1:20" ht="16" x14ac:dyDescent="0.2">
      <c r="A61145" s="24"/>
      <c r="B61145" s="24"/>
      <c r="C61145" s="24"/>
      <c r="D61145" s="24"/>
      <c r="E61145" s="24"/>
      <c r="F61145" s="24"/>
      <c r="G61145" s="24"/>
      <c r="H61145" s="24"/>
      <c r="I61145" s="24"/>
      <c r="J61145" s="24"/>
      <c r="K61145" s="24"/>
      <c r="L61145" s="24"/>
      <c r="M61145" s="24"/>
      <c r="P61145" s="10"/>
      <c r="R61145" s="10"/>
      <c r="S61145" s="10"/>
      <c r="T61145" s="10"/>
    </row>
    <row r="61146" spans="1:20" ht="16" x14ac:dyDescent="0.2">
      <c r="A61146" s="24"/>
      <c r="B61146" s="24"/>
      <c r="C61146" s="24"/>
      <c r="D61146" s="24"/>
      <c r="E61146" s="24"/>
      <c r="F61146" s="24"/>
      <c r="G61146" s="24"/>
      <c r="H61146" s="24"/>
      <c r="I61146" s="24"/>
      <c r="J61146" s="24"/>
      <c r="K61146" s="24"/>
      <c r="L61146" s="24"/>
      <c r="M61146" s="24"/>
      <c r="P61146" s="10"/>
      <c r="R61146" s="10"/>
      <c r="S61146" s="10"/>
      <c r="T61146" s="10"/>
    </row>
    <row r="61147" spans="1:20" ht="16" x14ac:dyDescent="0.2">
      <c r="A61147" s="24"/>
      <c r="B61147" s="24"/>
      <c r="C61147" s="24"/>
      <c r="D61147" s="24"/>
      <c r="E61147" s="24"/>
      <c r="F61147" s="24"/>
      <c r="G61147" s="24"/>
      <c r="H61147" s="24"/>
      <c r="I61147" s="24"/>
      <c r="J61147" s="24"/>
      <c r="K61147" s="24"/>
      <c r="L61147" s="24"/>
      <c r="M61147" s="24"/>
      <c r="P61147" s="10"/>
      <c r="R61147" s="10"/>
      <c r="S61147" s="10"/>
      <c r="T61147" s="10"/>
    </row>
    <row r="61148" spans="1:20" ht="16" x14ac:dyDescent="0.2">
      <c r="A61148" s="24"/>
      <c r="B61148" s="24"/>
      <c r="C61148" s="24"/>
      <c r="D61148" s="24"/>
      <c r="E61148" s="24"/>
      <c r="F61148" s="24"/>
      <c r="G61148" s="24"/>
      <c r="H61148" s="24"/>
      <c r="I61148" s="24"/>
      <c r="J61148" s="24"/>
      <c r="K61148" s="24"/>
      <c r="L61148" s="24"/>
      <c r="M61148" s="24"/>
      <c r="P61148" s="10"/>
      <c r="R61148" s="10"/>
      <c r="S61148" s="10"/>
      <c r="T61148" s="10"/>
    </row>
    <row r="61149" spans="1:20" ht="16" x14ac:dyDescent="0.2">
      <c r="A61149" s="24"/>
      <c r="B61149" s="24"/>
      <c r="C61149" s="24"/>
      <c r="D61149" s="24"/>
      <c r="E61149" s="24"/>
      <c r="F61149" s="24"/>
      <c r="G61149" s="24"/>
      <c r="H61149" s="24"/>
      <c r="I61149" s="24"/>
      <c r="J61149" s="24"/>
      <c r="K61149" s="24"/>
      <c r="L61149" s="24"/>
      <c r="M61149" s="24"/>
      <c r="P61149" s="10"/>
      <c r="R61149" s="10"/>
      <c r="S61149" s="10"/>
      <c r="T61149" s="10"/>
    </row>
    <row r="61150" spans="1:20" ht="16" x14ac:dyDescent="0.2">
      <c r="A61150" s="24"/>
      <c r="B61150" s="24"/>
      <c r="C61150" s="24"/>
      <c r="D61150" s="24"/>
      <c r="E61150" s="24"/>
      <c r="F61150" s="24"/>
      <c r="G61150" s="24"/>
      <c r="H61150" s="24"/>
      <c r="I61150" s="24"/>
      <c r="J61150" s="24"/>
      <c r="K61150" s="24"/>
      <c r="L61150" s="24"/>
      <c r="M61150" s="24"/>
      <c r="P61150" s="10"/>
      <c r="R61150" s="10"/>
      <c r="S61150" s="10"/>
      <c r="T61150" s="10"/>
    </row>
    <row r="61151" spans="1:20" ht="16" x14ac:dyDescent="0.2">
      <c r="A61151" s="24"/>
      <c r="B61151" s="24"/>
      <c r="C61151" s="24"/>
      <c r="D61151" s="24"/>
      <c r="E61151" s="24"/>
      <c r="F61151" s="24"/>
      <c r="G61151" s="24"/>
      <c r="H61151" s="24"/>
      <c r="I61151" s="24"/>
      <c r="J61151" s="24"/>
      <c r="K61151" s="24"/>
      <c r="L61151" s="24"/>
      <c r="M61151" s="24"/>
      <c r="P61151" s="10"/>
      <c r="R61151" s="10"/>
      <c r="S61151" s="10"/>
      <c r="T61151" s="10"/>
    </row>
    <row r="61152" spans="1:20" ht="16" x14ac:dyDescent="0.2">
      <c r="A61152" s="24"/>
      <c r="B61152" s="24"/>
      <c r="C61152" s="24"/>
      <c r="D61152" s="24"/>
      <c r="E61152" s="24"/>
      <c r="F61152" s="24"/>
      <c r="G61152" s="24"/>
      <c r="H61152" s="24"/>
      <c r="I61152" s="24"/>
      <c r="J61152" s="24"/>
      <c r="K61152" s="24"/>
      <c r="L61152" s="24"/>
      <c r="M61152" s="24"/>
      <c r="P61152" s="10"/>
      <c r="R61152" s="10"/>
      <c r="S61152" s="10"/>
      <c r="T61152" s="10"/>
    </row>
    <row r="61153" spans="1:20" ht="16" x14ac:dyDescent="0.2">
      <c r="A61153" s="24"/>
      <c r="B61153" s="24"/>
      <c r="C61153" s="24"/>
      <c r="D61153" s="24"/>
      <c r="E61153" s="24"/>
      <c r="F61153" s="24"/>
      <c r="G61153" s="24"/>
      <c r="H61153" s="24"/>
      <c r="I61153" s="24"/>
      <c r="J61153" s="24"/>
      <c r="K61153" s="24"/>
      <c r="L61153" s="24"/>
      <c r="M61153" s="24"/>
      <c r="P61153" s="10"/>
      <c r="R61153" s="10"/>
      <c r="S61153" s="10"/>
      <c r="T61153" s="10"/>
    </row>
    <row r="61154" spans="1:20" ht="16" x14ac:dyDescent="0.2">
      <c r="A61154" s="24"/>
      <c r="B61154" s="24"/>
      <c r="C61154" s="24"/>
      <c r="D61154" s="24"/>
      <c r="E61154" s="24"/>
      <c r="F61154" s="24"/>
      <c r="G61154" s="24"/>
      <c r="H61154" s="24"/>
      <c r="I61154" s="24"/>
      <c r="J61154" s="24"/>
      <c r="K61154" s="24"/>
      <c r="L61154" s="24"/>
      <c r="M61154" s="24"/>
      <c r="P61154" s="10"/>
      <c r="R61154" s="10"/>
      <c r="S61154" s="10"/>
      <c r="T61154" s="10"/>
    </row>
    <row r="61155" spans="1:20" ht="16" x14ac:dyDescent="0.2">
      <c r="A61155" s="24"/>
      <c r="B61155" s="24"/>
      <c r="C61155" s="24"/>
      <c r="D61155" s="24"/>
      <c r="E61155" s="24"/>
      <c r="F61155" s="24"/>
      <c r="G61155" s="24"/>
      <c r="H61155" s="24"/>
      <c r="I61155" s="24"/>
      <c r="J61155" s="24"/>
      <c r="K61155" s="24"/>
      <c r="L61155" s="24"/>
      <c r="M61155" s="24"/>
      <c r="P61155" s="10"/>
      <c r="R61155" s="10"/>
      <c r="S61155" s="10"/>
      <c r="T61155" s="10"/>
    </row>
    <row r="61156" spans="1:20" ht="16" x14ac:dyDescent="0.2">
      <c r="A61156" s="24"/>
      <c r="B61156" s="24"/>
      <c r="C61156" s="24"/>
      <c r="D61156" s="24"/>
      <c r="E61156" s="24"/>
      <c r="F61156" s="24"/>
      <c r="G61156" s="24"/>
      <c r="H61156" s="24"/>
      <c r="I61156" s="24"/>
      <c r="J61156" s="24"/>
      <c r="K61156" s="24"/>
      <c r="L61156" s="24"/>
      <c r="M61156" s="24"/>
      <c r="P61156" s="10"/>
      <c r="R61156" s="10"/>
      <c r="S61156" s="10"/>
      <c r="T61156" s="10"/>
    </row>
    <row r="61157" spans="1:20" ht="16" x14ac:dyDescent="0.2">
      <c r="A61157" s="24"/>
      <c r="B61157" s="24"/>
      <c r="C61157" s="24"/>
      <c r="D61157" s="24"/>
      <c r="E61157" s="24"/>
      <c r="F61157" s="24"/>
      <c r="G61157" s="24"/>
      <c r="H61157" s="24"/>
      <c r="I61157" s="24"/>
      <c r="J61157" s="24"/>
      <c r="K61157" s="24"/>
      <c r="L61157" s="24"/>
      <c r="M61157" s="24"/>
      <c r="P61157" s="10"/>
      <c r="R61157" s="10"/>
      <c r="S61157" s="10"/>
      <c r="T61157" s="10"/>
    </row>
    <row r="61158" spans="1:20" ht="16" x14ac:dyDescent="0.2">
      <c r="A61158" s="24"/>
      <c r="B61158" s="24"/>
      <c r="C61158" s="24"/>
      <c r="D61158" s="24"/>
      <c r="E61158" s="24"/>
      <c r="F61158" s="24"/>
      <c r="G61158" s="24"/>
      <c r="H61158" s="24"/>
      <c r="I61158" s="24"/>
      <c r="J61158" s="24"/>
      <c r="K61158" s="24"/>
      <c r="L61158" s="24"/>
      <c r="M61158" s="24"/>
      <c r="P61158" s="10"/>
      <c r="R61158" s="10"/>
      <c r="S61158" s="10"/>
      <c r="T61158" s="10"/>
    </row>
    <row r="61159" spans="1:20" ht="16" x14ac:dyDescent="0.2">
      <c r="A61159" s="24"/>
      <c r="B61159" s="24"/>
      <c r="C61159" s="24"/>
      <c r="D61159" s="24"/>
      <c r="E61159" s="24"/>
      <c r="F61159" s="24"/>
      <c r="G61159" s="24"/>
      <c r="H61159" s="24"/>
      <c r="I61159" s="24"/>
      <c r="J61159" s="24"/>
      <c r="K61159" s="24"/>
      <c r="L61159" s="24"/>
      <c r="M61159" s="24"/>
      <c r="P61159" s="10"/>
      <c r="R61159" s="10"/>
      <c r="S61159" s="10"/>
      <c r="T61159" s="10"/>
    </row>
    <row r="61160" spans="1:20" ht="16" x14ac:dyDescent="0.2">
      <c r="A61160" s="24"/>
      <c r="B61160" s="24"/>
      <c r="C61160" s="24"/>
      <c r="D61160" s="24"/>
      <c r="E61160" s="24"/>
      <c r="F61160" s="24"/>
      <c r="G61160" s="24"/>
      <c r="H61160" s="24"/>
      <c r="I61160" s="24"/>
      <c r="J61160" s="24"/>
      <c r="K61160" s="24"/>
      <c r="L61160" s="24"/>
      <c r="M61160" s="24"/>
      <c r="P61160" s="10"/>
      <c r="R61160" s="10"/>
      <c r="S61160" s="10"/>
      <c r="T61160" s="10"/>
    </row>
    <row r="61161" spans="1:20" ht="16" x14ac:dyDescent="0.2">
      <c r="A61161" s="24"/>
      <c r="B61161" s="24"/>
      <c r="C61161" s="24"/>
      <c r="D61161" s="24"/>
      <c r="E61161" s="24"/>
      <c r="F61161" s="24"/>
      <c r="G61161" s="24"/>
      <c r="H61161" s="24"/>
      <c r="I61161" s="24"/>
      <c r="J61161" s="24"/>
      <c r="K61161" s="24"/>
      <c r="L61161" s="24"/>
      <c r="M61161" s="24"/>
      <c r="P61161" s="10"/>
      <c r="R61161" s="10"/>
      <c r="S61161" s="10"/>
      <c r="T61161" s="10"/>
    </row>
    <row r="61162" spans="1:20" ht="16" x14ac:dyDescent="0.2">
      <c r="A61162" s="24"/>
      <c r="B61162" s="24"/>
      <c r="C61162" s="24"/>
      <c r="D61162" s="24"/>
      <c r="E61162" s="24"/>
      <c r="F61162" s="24"/>
      <c r="G61162" s="24"/>
      <c r="H61162" s="24"/>
      <c r="I61162" s="24"/>
      <c r="J61162" s="24"/>
      <c r="K61162" s="24"/>
      <c r="L61162" s="24"/>
      <c r="M61162" s="24"/>
      <c r="P61162" s="10"/>
      <c r="R61162" s="10"/>
      <c r="S61162" s="10"/>
      <c r="T61162" s="10"/>
    </row>
    <row r="61163" spans="1:20" ht="16" x14ac:dyDescent="0.2">
      <c r="A61163" s="24"/>
      <c r="B61163" s="24"/>
      <c r="C61163" s="24"/>
      <c r="D61163" s="24"/>
      <c r="E61163" s="24"/>
      <c r="F61163" s="24"/>
      <c r="G61163" s="24"/>
      <c r="H61163" s="24"/>
      <c r="I61163" s="24"/>
      <c r="J61163" s="24"/>
      <c r="K61163" s="24"/>
      <c r="L61163" s="24"/>
      <c r="M61163" s="24"/>
      <c r="P61163" s="10"/>
      <c r="R61163" s="10"/>
      <c r="S61163" s="10"/>
      <c r="T61163" s="10"/>
    </row>
    <row r="61164" spans="1:20" ht="16" x14ac:dyDescent="0.2">
      <c r="A61164" s="24"/>
      <c r="B61164" s="24"/>
      <c r="C61164" s="24"/>
      <c r="D61164" s="24"/>
      <c r="E61164" s="24"/>
      <c r="F61164" s="24"/>
      <c r="G61164" s="24"/>
      <c r="H61164" s="24"/>
      <c r="I61164" s="24"/>
      <c r="J61164" s="24"/>
      <c r="K61164" s="24"/>
      <c r="L61164" s="24"/>
      <c r="M61164" s="24"/>
      <c r="P61164" s="10"/>
      <c r="R61164" s="10"/>
      <c r="S61164" s="10"/>
      <c r="T61164" s="10"/>
    </row>
    <row r="61165" spans="1:20" ht="16" x14ac:dyDescent="0.2">
      <c r="A61165" s="24"/>
      <c r="B61165" s="24"/>
      <c r="C61165" s="24"/>
      <c r="D61165" s="24"/>
      <c r="E61165" s="24"/>
      <c r="F61165" s="24"/>
      <c r="G61165" s="24"/>
      <c r="H61165" s="24"/>
      <c r="I61165" s="24"/>
      <c r="J61165" s="24"/>
      <c r="K61165" s="24"/>
      <c r="L61165" s="24"/>
      <c r="M61165" s="24"/>
      <c r="P61165" s="10"/>
      <c r="R61165" s="10"/>
      <c r="S61165" s="10"/>
      <c r="T61165" s="10"/>
    </row>
    <row r="61166" spans="1:20" ht="16" x14ac:dyDescent="0.2">
      <c r="A61166" s="24"/>
      <c r="B61166" s="24"/>
      <c r="C61166" s="24"/>
      <c r="D61166" s="24"/>
      <c r="E61166" s="24"/>
      <c r="F61166" s="24"/>
      <c r="G61166" s="24"/>
      <c r="H61166" s="24"/>
      <c r="I61166" s="24"/>
      <c r="J61166" s="24"/>
      <c r="K61166" s="24"/>
      <c r="L61166" s="24"/>
      <c r="M61166" s="24"/>
      <c r="P61166" s="10"/>
      <c r="R61166" s="10"/>
      <c r="S61166" s="10"/>
      <c r="T61166" s="10"/>
    </row>
    <row r="61167" spans="1:20" ht="16" x14ac:dyDescent="0.2">
      <c r="A61167" s="24"/>
      <c r="B61167" s="24"/>
      <c r="C61167" s="24"/>
      <c r="D61167" s="24"/>
      <c r="E61167" s="24"/>
      <c r="F61167" s="24"/>
      <c r="G61167" s="24"/>
      <c r="H61167" s="24"/>
      <c r="I61167" s="24"/>
      <c r="J61167" s="24"/>
      <c r="K61167" s="24"/>
      <c r="L61167" s="24"/>
      <c r="M61167" s="24"/>
      <c r="P61167" s="10"/>
      <c r="R61167" s="10"/>
      <c r="S61167" s="10"/>
      <c r="T61167" s="10"/>
    </row>
    <row r="61168" spans="1:20" ht="16" x14ac:dyDescent="0.2">
      <c r="A61168" s="24"/>
      <c r="B61168" s="24"/>
      <c r="C61168" s="24"/>
      <c r="D61168" s="24"/>
      <c r="E61168" s="24"/>
      <c r="F61168" s="24"/>
      <c r="G61168" s="24"/>
      <c r="H61168" s="24"/>
      <c r="I61168" s="24"/>
      <c r="J61168" s="24"/>
      <c r="K61168" s="24"/>
      <c r="L61168" s="24"/>
      <c r="M61168" s="24"/>
      <c r="P61168" s="10"/>
      <c r="R61168" s="10"/>
      <c r="S61168" s="10"/>
      <c r="T61168" s="10"/>
    </row>
    <row r="61169" spans="1:20" ht="16" x14ac:dyDescent="0.2">
      <c r="A61169" s="24"/>
      <c r="B61169" s="24"/>
      <c r="C61169" s="24"/>
      <c r="D61169" s="24"/>
      <c r="E61169" s="24"/>
      <c r="F61169" s="24"/>
      <c r="G61169" s="24"/>
      <c r="H61169" s="24"/>
      <c r="I61169" s="24"/>
      <c r="J61169" s="24"/>
      <c r="K61169" s="24"/>
      <c r="L61169" s="24"/>
      <c r="M61169" s="24"/>
      <c r="P61169" s="10"/>
      <c r="R61169" s="10"/>
      <c r="S61169" s="10"/>
      <c r="T61169" s="10"/>
    </row>
    <row r="61170" spans="1:20" ht="16" x14ac:dyDescent="0.2">
      <c r="A61170" s="24"/>
      <c r="B61170" s="24"/>
      <c r="C61170" s="24"/>
      <c r="D61170" s="24"/>
      <c r="E61170" s="24"/>
      <c r="F61170" s="24"/>
      <c r="G61170" s="24"/>
      <c r="H61170" s="24"/>
      <c r="I61170" s="24"/>
      <c r="J61170" s="24"/>
      <c r="K61170" s="24"/>
      <c r="L61170" s="24"/>
      <c r="M61170" s="24"/>
      <c r="P61170" s="10"/>
      <c r="R61170" s="10"/>
      <c r="S61170" s="10"/>
      <c r="T61170" s="10"/>
    </row>
    <row r="61171" spans="1:20" ht="16" x14ac:dyDescent="0.2">
      <c r="A61171" s="24"/>
      <c r="B61171" s="24"/>
      <c r="C61171" s="24"/>
      <c r="D61171" s="24"/>
      <c r="E61171" s="24"/>
      <c r="F61171" s="24"/>
      <c r="G61171" s="24"/>
      <c r="H61171" s="24"/>
      <c r="I61171" s="24"/>
      <c r="J61171" s="24"/>
      <c r="K61171" s="24"/>
      <c r="L61171" s="24"/>
      <c r="M61171" s="24"/>
      <c r="P61171" s="10"/>
      <c r="R61171" s="10"/>
      <c r="S61171" s="10"/>
      <c r="T61171" s="10"/>
    </row>
    <row r="61172" spans="1:20" ht="16" x14ac:dyDescent="0.2">
      <c r="A61172" s="24"/>
      <c r="B61172" s="24"/>
      <c r="C61172" s="24"/>
      <c r="D61172" s="24"/>
      <c r="E61172" s="24"/>
      <c r="F61172" s="24"/>
      <c r="G61172" s="24"/>
      <c r="H61172" s="24"/>
      <c r="I61172" s="24"/>
      <c r="J61172" s="24"/>
      <c r="K61172" s="24"/>
      <c r="L61172" s="24"/>
      <c r="M61172" s="24"/>
      <c r="P61172" s="10"/>
      <c r="R61172" s="10"/>
      <c r="S61172" s="10"/>
      <c r="T61172" s="10"/>
    </row>
    <row r="61173" spans="1:20" ht="16" x14ac:dyDescent="0.2">
      <c r="A61173" s="24"/>
      <c r="B61173" s="24"/>
      <c r="C61173" s="24"/>
      <c r="D61173" s="24"/>
      <c r="E61173" s="24"/>
      <c r="F61173" s="24"/>
      <c r="G61173" s="24"/>
      <c r="H61173" s="24"/>
      <c r="I61173" s="24"/>
      <c r="J61173" s="24"/>
      <c r="K61173" s="24"/>
      <c r="L61173" s="24"/>
      <c r="M61173" s="24"/>
      <c r="P61173" s="10"/>
      <c r="R61173" s="10"/>
      <c r="S61173" s="10"/>
      <c r="T61173" s="10"/>
    </row>
    <row r="61174" spans="1:20" ht="16" x14ac:dyDescent="0.2">
      <c r="A61174" s="24"/>
      <c r="B61174" s="24"/>
      <c r="C61174" s="24"/>
      <c r="D61174" s="24"/>
      <c r="E61174" s="24"/>
      <c r="F61174" s="24"/>
      <c r="G61174" s="24"/>
      <c r="H61174" s="24"/>
      <c r="I61174" s="24"/>
      <c r="J61174" s="24"/>
      <c r="K61174" s="24"/>
      <c r="L61174" s="24"/>
      <c r="M61174" s="24"/>
      <c r="P61174" s="10"/>
      <c r="R61174" s="10"/>
      <c r="S61174" s="10"/>
      <c r="T61174" s="10"/>
    </row>
    <row r="61175" spans="1:20" ht="16" x14ac:dyDescent="0.2">
      <c r="A61175" s="24"/>
      <c r="B61175" s="24"/>
      <c r="C61175" s="24"/>
      <c r="D61175" s="24"/>
      <c r="E61175" s="24"/>
      <c r="F61175" s="24"/>
      <c r="G61175" s="24"/>
      <c r="H61175" s="24"/>
      <c r="I61175" s="24"/>
      <c r="J61175" s="24"/>
      <c r="K61175" s="24"/>
      <c r="L61175" s="24"/>
      <c r="M61175" s="24"/>
      <c r="P61175" s="10"/>
      <c r="R61175" s="10"/>
      <c r="S61175" s="10"/>
      <c r="T61175" s="10"/>
    </row>
    <row r="61176" spans="1:20" ht="16" x14ac:dyDescent="0.2">
      <c r="A61176" s="24"/>
      <c r="B61176" s="24"/>
      <c r="C61176" s="24"/>
      <c r="D61176" s="24"/>
      <c r="E61176" s="24"/>
      <c r="F61176" s="24"/>
      <c r="G61176" s="24"/>
      <c r="H61176" s="24"/>
      <c r="I61176" s="24"/>
      <c r="J61176" s="24"/>
      <c r="K61176" s="24"/>
      <c r="L61176" s="24"/>
      <c r="M61176" s="24"/>
      <c r="P61176" s="10"/>
      <c r="R61176" s="10"/>
      <c r="S61176" s="10"/>
      <c r="T61176" s="10"/>
    </row>
    <row r="61177" spans="1:20" ht="16" x14ac:dyDescent="0.2">
      <c r="A61177" s="24"/>
      <c r="B61177" s="24"/>
      <c r="C61177" s="24"/>
      <c r="D61177" s="24"/>
      <c r="E61177" s="24"/>
      <c r="F61177" s="24"/>
      <c r="G61177" s="24"/>
      <c r="H61177" s="24"/>
      <c r="I61177" s="24"/>
      <c r="J61177" s="24"/>
      <c r="K61177" s="24"/>
      <c r="L61177" s="24"/>
      <c r="M61177" s="24"/>
      <c r="P61177" s="10"/>
      <c r="R61177" s="10"/>
      <c r="S61177" s="10"/>
      <c r="T61177" s="10"/>
    </row>
    <row r="61178" spans="1:20" ht="16" x14ac:dyDescent="0.2">
      <c r="A61178" s="24"/>
      <c r="B61178" s="24"/>
      <c r="C61178" s="24"/>
      <c r="D61178" s="24"/>
      <c r="E61178" s="24"/>
      <c r="F61178" s="24"/>
      <c r="G61178" s="24"/>
      <c r="H61178" s="24"/>
      <c r="I61178" s="24"/>
      <c r="J61178" s="24"/>
      <c r="K61178" s="24"/>
      <c r="L61178" s="24"/>
      <c r="M61178" s="24"/>
      <c r="P61178" s="10"/>
      <c r="R61178" s="10"/>
      <c r="S61178" s="10"/>
      <c r="T61178" s="10"/>
    </row>
    <row r="61179" spans="1:20" ht="16" x14ac:dyDescent="0.2">
      <c r="A61179" s="24"/>
      <c r="B61179" s="24"/>
      <c r="C61179" s="24"/>
      <c r="D61179" s="24"/>
      <c r="E61179" s="24"/>
      <c r="F61179" s="24"/>
      <c r="G61179" s="24"/>
      <c r="H61179" s="24"/>
      <c r="I61179" s="24"/>
      <c r="J61179" s="24"/>
      <c r="K61179" s="24"/>
      <c r="L61179" s="24"/>
      <c r="M61179" s="24"/>
      <c r="P61179" s="10"/>
      <c r="R61179" s="10"/>
      <c r="S61179" s="10"/>
      <c r="T61179" s="10"/>
    </row>
    <row r="61180" spans="1:20" ht="16" x14ac:dyDescent="0.2">
      <c r="A61180" s="24"/>
      <c r="B61180" s="24"/>
      <c r="C61180" s="24"/>
      <c r="D61180" s="24"/>
      <c r="E61180" s="24"/>
      <c r="F61180" s="24"/>
      <c r="G61180" s="24"/>
      <c r="H61180" s="24"/>
      <c r="I61180" s="24"/>
      <c r="J61180" s="24"/>
      <c r="K61180" s="24"/>
      <c r="L61180" s="24"/>
      <c r="M61180" s="24"/>
      <c r="P61180" s="10"/>
      <c r="R61180" s="10"/>
      <c r="S61180" s="10"/>
      <c r="T61180" s="10"/>
    </row>
    <row r="61181" spans="1:20" ht="16" x14ac:dyDescent="0.2">
      <c r="A61181" s="24"/>
      <c r="B61181" s="24"/>
      <c r="C61181" s="24"/>
      <c r="D61181" s="24"/>
      <c r="E61181" s="24"/>
      <c r="F61181" s="24"/>
      <c r="G61181" s="24"/>
      <c r="H61181" s="24"/>
      <c r="I61181" s="24"/>
      <c r="J61181" s="24"/>
      <c r="K61181" s="24"/>
      <c r="L61181" s="24"/>
      <c r="M61181" s="24"/>
      <c r="P61181" s="10"/>
      <c r="R61181" s="10"/>
      <c r="S61181" s="10"/>
      <c r="T61181" s="10"/>
    </row>
    <row r="61182" spans="1:20" ht="16" x14ac:dyDescent="0.2">
      <c r="A61182" s="24"/>
      <c r="B61182" s="24"/>
      <c r="C61182" s="24"/>
      <c r="D61182" s="24"/>
      <c r="E61182" s="24"/>
      <c r="F61182" s="24"/>
      <c r="G61182" s="24"/>
      <c r="H61182" s="24"/>
      <c r="I61182" s="24"/>
      <c r="J61182" s="24"/>
      <c r="K61182" s="24"/>
      <c r="L61182" s="24"/>
      <c r="M61182" s="24"/>
      <c r="P61182" s="10"/>
      <c r="R61182" s="10"/>
      <c r="S61182" s="10"/>
      <c r="T61182" s="10"/>
    </row>
    <row r="61183" spans="1:20" ht="16" x14ac:dyDescent="0.2">
      <c r="A61183" s="24"/>
      <c r="B61183" s="24"/>
      <c r="C61183" s="24"/>
      <c r="D61183" s="24"/>
      <c r="E61183" s="24"/>
      <c r="F61183" s="24"/>
      <c r="G61183" s="24"/>
      <c r="H61183" s="24"/>
      <c r="I61183" s="24"/>
      <c r="J61183" s="24"/>
      <c r="K61183" s="24"/>
      <c r="L61183" s="24"/>
      <c r="M61183" s="24"/>
      <c r="P61183" s="10"/>
      <c r="R61183" s="10"/>
      <c r="S61183" s="10"/>
      <c r="T61183" s="10"/>
    </row>
    <row r="61184" spans="1:20" ht="16" x14ac:dyDescent="0.2">
      <c r="A61184" s="24"/>
      <c r="B61184" s="24"/>
      <c r="C61184" s="24"/>
      <c r="D61184" s="24"/>
      <c r="E61184" s="24"/>
      <c r="F61184" s="24"/>
      <c r="G61184" s="24"/>
      <c r="H61184" s="24"/>
      <c r="I61184" s="24"/>
      <c r="J61184" s="24"/>
      <c r="K61184" s="24"/>
      <c r="L61184" s="24"/>
      <c r="M61184" s="24"/>
      <c r="P61184" s="10"/>
      <c r="R61184" s="10"/>
      <c r="S61184" s="10"/>
      <c r="T61184" s="10"/>
    </row>
    <row r="61185" spans="1:20" ht="16" x14ac:dyDescent="0.2">
      <c r="A61185" s="24"/>
      <c r="B61185" s="24"/>
      <c r="C61185" s="24"/>
      <c r="D61185" s="24"/>
      <c r="E61185" s="24"/>
      <c r="F61185" s="24"/>
      <c r="G61185" s="24"/>
      <c r="H61185" s="24"/>
      <c r="I61185" s="24"/>
      <c r="J61185" s="24"/>
      <c r="K61185" s="24"/>
      <c r="L61185" s="24"/>
      <c r="M61185" s="24"/>
      <c r="P61185" s="10"/>
      <c r="R61185" s="10"/>
      <c r="S61185" s="10"/>
      <c r="T61185" s="10"/>
    </row>
    <row r="61186" spans="1:20" ht="16" x14ac:dyDescent="0.2">
      <c r="A61186" s="24"/>
      <c r="B61186" s="24"/>
      <c r="C61186" s="24"/>
      <c r="D61186" s="24"/>
      <c r="E61186" s="24"/>
      <c r="F61186" s="24"/>
      <c r="G61186" s="24"/>
      <c r="H61186" s="24"/>
      <c r="I61186" s="24"/>
      <c r="J61186" s="24"/>
      <c r="K61186" s="24"/>
      <c r="L61186" s="24"/>
      <c r="M61186" s="24"/>
      <c r="P61186" s="10"/>
      <c r="R61186" s="10"/>
      <c r="S61186" s="10"/>
      <c r="T61186" s="10"/>
    </row>
    <row r="61187" spans="1:20" ht="16" x14ac:dyDescent="0.2">
      <c r="A61187" s="24"/>
      <c r="B61187" s="24"/>
      <c r="C61187" s="24"/>
      <c r="D61187" s="24"/>
      <c r="E61187" s="24"/>
      <c r="F61187" s="24"/>
      <c r="G61187" s="24"/>
      <c r="H61187" s="24"/>
      <c r="I61187" s="24"/>
      <c r="J61187" s="24"/>
      <c r="K61187" s="24"/>
      <c r="L61187" s="24"/>
      <c r="M61187" s="24"/>
      <c r="P61187" s="10"/>
      <c r="R61187" s="10"/>
      <c r="S61187" s="10"/>
      <c r="T61187" s="10"/>
    </row>
    <row r="61188" spans="1:20" ht="16" x14ac:dyDescent="0.2">
      <c r="A61188" s="24"/>
      <c r="B61188" s="24"/>
      <c r="C61188" s="24"/>
      <c r="D61188" s="24"/>
      <c r="E61188" s="24"/>
      <c r="F61188" s="24"/>
      <c r="G61188" s="24"/>
      <c r="H61188" s="24"/>
      <c r="I61188" s="24"/>
      <c r="J61188" s="24"/>
      <c r="K61188" s="24"/>
      <c r="L61188" s="24"/>
      <c r="M61188" s="24"/>
      <c r="P61188" s="10"/>
      <c r="R61188" s="10"/>
      <c r="S61188" s="10"/>
      <c r="T61188" s="10"/>
    </row>
    <row r="61189" spans="1:20" ht="16" x14ac:dyDescent="0.2">
      <c r="A61189" s="24"/>
      <c r="B61189" s="24"/>
      <c r="C61189" s="24"/>
      <c r="D61189" s="24"/>
      <c r="E61189" s="24"/>
      <c r="F61189" s="24"/>
      <c r="G61189" s="24"/>
      <c r="H61189" s="24"/>
      <c r="I61189" s="24"/>
      <c r="J61189" s="24"/>
      <c r="K61189" s="24"/>
      <c r="L61189" s="24"/>
      <c r="M61189" s="24"/>
      <c r="P61189" s="10"/>
      <c r="R61189" s="10"/>
      <c r="S61189" s="10"/>
      <c r="T61189" s="10"/>
    </row>
    <row r="61190" spans="1:20" ht="16" x14ac:dyDescent="0.2">
      <c r="A61190" s="24"/>
      <c r="B61190" s="24"/>
      <c r="C61190" s="24"/>
      <c r="D61190" s="24"/>
      <c r="E61190" s="24"/>
      <c r="F61190" s="24"/>
      <c r="G61190" s="24"/>
      <c r="H61190" s="24"/>
      <c r="I61190" s="24"/>
      <c r="J61190" s="24"/>
      <c r="K61190" s="24"/>
      <c r="L61190" s="24"/>
      <c r="M61190" s="24"/>
      <c r="P61190" s="10"/>
      <c r="R61190" s="10"/>
      <c r="S61190" s="10"/>
      <c r="T61190" s="10"/>
    </row>
    <row r="61191" spans="1:20" ht="16" x14ac:dyDescent="0.2">
      <c r="A61191" s="24"/>
      <c r="B61191" s="24"/>
      <c r="C61191" s="24"/>
      <c r="D61191" s="24"/>
      <c r="E61191" s="24"/>
      <c r="F61191" s="24"/>
      <c r="G61191" s="24"/>
      <c r="H61191" s="24"/>
      <c r="I61191" s="24"/>
      <c r="J61191" s="24"/>
      <c r="K61191" s="24"/>
      <c r="L61191" s="24"/>
      <c r="M61191" s="24"/>
      <c r="P61191" s="10"/>
      <c r="R61191" s="10"/>
      <c r="S61191" s="10"/>
      <c r="T61191" s="10"/>
    </row>
    <row r="61192" spans="1:20" ht="16" x14ac:dyDescent="0.2">
      <c r="A61192" s="24"/>
      <c r="B61192" s="24"/>
      <c r="C61192" s="24"/>
      <c r="D61192" s="24"/>
      <c r="E61192" s="24"/>
      <c r="F61192" s="24"/>
      <c r="G61192" s="24"/>
      <c r="H61192" s="24"/>
      <c r="I61192" s="24"/>
      <c r="J61192" s="24"/>
      <c r="K61192" s="24"/>
      <c r="L61192" s="24"/>
      <c r="M61192" s="24"/>
      <c r="P61192" s="10"/>
      <c r="R61192" s="10"/>
      <c r="S61192" s="10"/>
      <c r="T61192" s="10"/>
    </row>
    <row r="61193" spans="1:20" ht="16" x14ac:dyDescent="0.2">
      <c r="A61193" s="24"/>
      <c r="B61193" s="24"/>
      <c r="C61193" s="24"/>
      <c r="D61193" s="24"/>
      <c r="E61193" s="24"/>
      <c r="F61193" s="24"/>
      <c r="G61193" s="24"/>
      <c r="H61193" s="24"/>
      <c r="I61193" s="24"/>
      <c r="J61193" s="24"/>
      <c r="K61193" s="24"/>
      <c r="L61193" s="24"/>
      <c r="M61193" s="24"/>
      <c r="P61193" s="10"/>
      <c r="R61193" s="10"/>
      <c r="S61193" s="10"/>
      <c r="T61193" s="10"/>
    </row>
    <row r="61194" spans="1:20" ht="16" x14ac:dyDescent="0.2">
      <c r="A61194" s="24"/>
      <c r="B61194" s="24"/>
      <c r="C61194" s="24"/>
      <c r="D61194" s="24"/>
      <c r="E61194" s="24"/>
      <c r="F61194" s="24"/>
      <c r="G61194" s="24"/>
      <c r="H61194" s="24"/>
      <c r="I61194" s="24"/>
      <c r="J61194" s="24"/>
      <c r="K61194" s="24"/>
      <c r="L61194" s="24"/>
      <c r="M61194" s="24"/>
      <c r="P61194" s="10"/>
      <c r="R61194" s="10"/>
      <c r="S61194" s="10"/>
      <c r="T61194" s="10"/>
    </row>
    <row r="61195" spans="1:20" ht="16" x14ac:dyDescent="0.2">
      <c r="A61195" s="24"/>
      <c r="B61195" s="24"/>
      <c r="C61195" s="24"/>
      <c r="D61195" s="24"/>
      <c r="E61195" s="24"/>
      <c r="F61195" s="24"/>
      <c r="G61195" s="24"/>
      <c r="H61195" s="24"/>
      <c r="I61195" s="24"/>
      <c r="J61195" s="24"/>
      <c r="K61195" s="24"/>
      <c r="L61195" s="24"/>
      <c r="M61195" s="24"/>
      <c r="P61195" s="10"/>
      <c r="R61195" s="10"/>
      <c r="S61195" s="10"/>
      <c r="T61195" s="10"/>
    </row>
    <row r="61196" spans="1:20" ht="16" x14ac:dyDescent="0.2">
      <c r="A61196" s="24"/>
      <c r="B61196" s="24"/>
      <c r="C61196" s="24"/>
      <c r="D61196" s="24"/>
      <c r="E61196" s="24"/>
      <c r="F61196" s="24"/>
      <c r="G61196" s="24"/>
      <c r="H61196" s="24"/>
      <c r="I61196" s="24"/>
      <c r="J61196" s="24"/>
      <c r="K61196" s="24"/>
      <c r="L61196" s="24"/>
      <c r="M61196" s="24"/>
      <c r="P61196" s="10"/>
      <c r="R61196" s="10"/>
      <c r="S61196" s="10"/>
      <c r="T61196" s="10"/>
    </row>
    <row r="61197" spans="1:20" ht="16" x14ac:dyDescent="0.2">
      <c r="A61197" s="24"/>
      <c r="B61197" s="24"/>
      <c r="C61197" s="24"/>
      <c r="D61197" s="24"/>
      <c r="E61197" s="24"/>
      <c r="F61197" s="24"/>
      <c r="G61197" s="24"/>
      <c r="H61197" s="24"/>
      <c r="I61197" s="24"/>
      <c r="J61197" s="24"/>
      <c r="K61197" s="24"/>
      <c r="L61197" s="24"/>
      <c r="M61197" s="24"/>
      <c r="P61197" s="10"/>
      <c r="R61197" s="10"/>
      <c r="S61197" s="10"/>
      <c r="T61197" s="10"/>
    </row>
    <row r="61198" spans="1:20" ht="16" x14ac:dyDescent="0.2">
      <c r="A61198" s="24"/>
      <c r="B61198" s="24"/>
      <c r="C61198" s="24"/>
      <c r="D61198" s="24"/>
      <c r="E61198" s="24"/>
      <c r="F61198" s="24"/>
      <c r="G61198" s="24"/>
      <c r="H61198" s="24"/>
      <c r="I61198" s="24"/>
      <c r="J61198" s="24"/>
      <c r="K61198" s="24"/>
      <c r="L61198" s="24"/>
      <c r="M61198" s="24"/>
      <c r="P61198" s="10"/>
      <c r="R61198" s="10"/>
      <c r="S61198" s="10"/>
      <c r="T61198" s="10"/>
    </row>
    <row r="61199" spans="1:20" ht="16" x14ac:dyDescent="0.2">
      <c r="A61199" s="24"/>
      <c r="B61199" s="24"/>
      <c r="C61199" s="24"/>
      <c r="D61199" s="24"/>
      <c r="E61199" s="24"/>
      <c r="F61199" s="24"/>
      <c r="G61199" s="24"/>
      <c r="H61199" s="24"/>
      <c r="I61199" s="24"/>
      <c r="J61199" s="24"/>
      <c r="K61199" s="24"/>
      <c r="L61199" s="24"/>
      <c r="M61199" s="24"/>
      <c r="P61199" s="10"/>
      <c r="R61199" s="10"/>
      <c r="S61199" s="10"/>
      <c r="T61199" s="10"/>
    </row>
    <row r="61200" spans="1:20" ht="16" x14ac:dyDescent="0.2">
      <c r="A61200" s="24"/>
      <c r="B61200" s="24"/>
      <c r="C61200" s="24"/>
      <c r="D61200" s="24"/>
      <c r="E61200" s="24"/>
      <c r="F61200" s="24"/>
      <c r="G61200" s="24"/>
      <c r="H61200" s="24"/>
      <c r="I61200" s="24"/>
      <c r="J61200" s="24"/>
      <c r="K61200" s="24"/>
      <c r="L61200" s="24"/>
      <c r="M61200" s="24"/>
      <c r="P61200" s="10"/>
      <c r="R61200" s="10"/>
      <c r="S61200" s="10"/>
      <c r="T61200" s="10"/>
    </row>
    <row r="61201" spans="1:20" ht="16" x14ac:dyDescent="0.2">
      <c r="A61201" s="24"/>
      <c r="B61201" s="24"/>
      <c r="C61201" s="24"/>
      <c r="D61201" s="24"/>
      <c r="E61201" s="24"/>
      <c r="F61201" s="24"/>
      <c r="G61201" s="24"/>
      <c r="H61201" s="24"/>
      <c r="I61201" s="24"/>
      <c r="J61201" s="24"/>
      <c r="K61201" s="24"/>
      <c r="L61201" s="24"/>
      <c r="M61201" s="24"/>
      <c r="P61201" s="10"/>
      <c r="R61201" s="10"/>
      <c r="S61201" s="10"/>
      <c r="T61201" s="10"/>
    </row>
    <row r="61202" spans="1:20" ht="16" x14ac:dyDescent="0.2">
      <c r="A61202" s="24"/>
      <c r="B61202" s="24"/>
      <c r="C61202" s="24"/>
      <c r="D61202" s="24"/>
      <c r="E61202" s="24"/>
      <c r="F61202" s="24"/>
      <c r="G61202" s="24"/>
      <c r="H61202" s="24"/>
      <c r="I61202" s="24"/>
      <c r="J61202" s="24"/>
      <c r="K61202" s="24"/>
      <c r="L61202" s="24"/>
      <c r="M61202" s="24"/>
      <c r="P61202" s="10"/>
      <c r="R61202" s="10"/>
      <c r="S61202" s="10"/>
      <c r="T61202" s="10"/>
    </row>
    <row r="61203" spans="1:20" ht="16" x14ac:dyDescent="0.2">
      <c r="A61203" s="24"/>
      <c r="B61203" s="24"/>
      <c r="C61203" s="24"/>
      <c r="D61203" s="24"/>
      <c r="E61203" s="24"/>
      <c r="F61203" s="24"/>
      <c r="G61203" s="24"/>
      <c r="H61203" s="24"/>
      <c r="I61203" s="24"/>
      <c r="J61203" s="24"/>
      <c r="K61203" s="24"/>
      <c r="L61203" s="24"/>
      <c r="M61203" s="24"/>
      <c r="P61203" s="10"/>
      <c r="R61203" s="10"/>
      <c r="S61203" s="10"/>
      <c r="T61203" s="10"/>
    </row>
    <row r="61204" spans="1:20" ht="16" x14ac:dyDescent="0.2">
      <c r="A61204" s="24"/>
      <c r="B61204" s="24"/>
      <c r="C61204" s="24"/>
      <c r="D61204" s="24"/>
      <c r="E61204" s="24"/>
      <c r="F61204" s="24"/>
      <c r="G61204" s="24"/>
      <c r="H61204" s="24"/>
      <c r="I61204" s="24"/>
      <c r="J61204" s="24"/>
      <c r="K61204" s="24"/>
      <c r="L61204" s="24"/>
      <c r="M61204" s="24"/>
      <c r="P61204" s="10"/>
      <c r="R61204" s="10"/>
      <c r="S61204" s="10"/>
      <c r="T61204" s="10"/>
    </row>
    <row r="61205" spans="1:20" ht="16" x14ac:dyDescent="0.2">
      <c r="A61205" s="24"/>
      <c r="B61205" s="24"/>
      <c r="C61205" s="24"/>
      <c r="D61205" s="24"/>
      <c r="E61205" s="24"/>
      <c r="F61205" s="24"/>
      <c r="G61205" s="24"/>
      <c r="H61205" s="24"/>
      <c r="I61205" s="24"/>
      <c r="J61205" s="24"/>
      <c r="K61205" s="24"/>
      <c r="L61205" s="24"/>
      <c r="M61205" s="24"/>
      <c r="P61205" s="10"/>
      <c r="R61205" s="10"/>
      <c r="S61205" s="10"/>
      <c r="T61205" s="10"/>
    </row>
    <row r="61206" spans="1:20" ht="16" x14ac:dyDescent="0.2">
      <c r="A61206" s="24"/>
      <c r="B61206" s="24"/>
      <c r="C61206" s="24"/>
      <c r="D61206" s="24"/>
      <c r="E61206" s="24"/>
      <c r="F61206" s="24"/>
      <c r="G61206" s="24"/>
      <c r="H61206" s="24"/>
      <c r="I61206" s="24"/>
      <c r="J61206" s="24"/>
      <c r="K61206" s="24"/>
      <c r="L61206" s="24"/>
      <c r="M61206" s="24"/>
      <c r="P61206" s="10"/>
      <c r="R61206" s="10"/>
      <c r="S61206" s="10"/>
      <c r="T61206" s="10"/>
    </row>
    <row r="61207" spans="1:20" ht="16" x14ac:dyDescent="0.2">
      <c r="A61207" s="24"/>
      <c r="B61207" s="24"/>
      <c r="C61207" s="24"/>
      <c r="D61207" s="24"/>
      <c r="E61207" s="24"/>
      <c r="F61207" s="24"/>
      <c r="G61207" s="24"/>
      <c r="H61207" s="24"/>
      <c r="I61207" s="24"/>
      <c r="J61207" s="24"/>
      <c r="K61207" s="24"/>
      <c r="L61207" s="24"/>
      <c r="M61207" s="24"/>
      <c r="P61207" s="10"/>
      <c r="R61207" s="10"/>
      <c r="S61207" s="10"/>
      <c r="T61207" s="10"/>
    </row>
    <row r="61208" spans="1:20" ht="16" x14ac:dyDescent="0.2">
      <c r="A61208" s="24"/>
      <c r="B61208" s="24"/>
      <c r="C61208" s="24"/>
      <c r="D61208" s="24"/>
      <c r="E61208" s="24"/>
      <c r="F61208" s="24"/>
      <c r="G61208" s="24"/>
      <c r="H61208" s="24"/>
      <c r="I61208" s="24"/>
      <c r="J61208" s="24"/>
      <c r="K61208" s="24"/>
      <c r="L61208" s="24"/>
      <c r="M61208" s="24"/>
      <c r="P61208" s="10"/>
      <c r="R61208" s="10"/>
      <c r="S61208" s="10"/>
      <c r="T61208" s="10"/>
    </row>
    <row r="61209" spans="1:20" ht="16" x14ac:dyDescent="0.2">
      <c r="A61209" s="24"/>
      <c r="B61209" s="24"/>
      <c r="C61209" s="24"/>
      <c r="D61209" s="24"/>
      <c r="E61209" s="24"/>
      <c r="F61209" s="24"/>
      <c r="G61209" s="24"/>
      <c r="H61209" s="24"/>
      <c r="I61209" s="24"/>
      <c r="J61209" s="24"/>
      <c r="K61209" s="24"/>
      <c r="L61209" s="24"/>
      <c r="M61209" s="24"/>
      <c r="P61209" s="10"/>
      <c r="R61209" s="10"/>
      <c r="S61209" s="10"/>
      <c r="T61209" s="10"/>
    </row>
    <row r="61210" spans="1:20" ht="16" x14ac:dyDescent="0.2">
      <c r="A61210" s="24"/>
      <c r="B61210" s="24"/>
      <c r="C61210" s="24"/>
      <c r="D61210" s="24"/>
      <c r="E61210" s="24"/>
      <c r="F61210" s="24"/>
      <c r="G61210" s="24"/>
      <c r="H61210" s="24"/>
      <c r="I61210" s="24"/>
      <c r="J61210" s="24"/>
      <c r="K61210" s="24"/>
      <c r="L61210" s="24"/>
      <c r="M61210" s="24"/>
      <c r="P61210" s="10"/>
      <c r="R61210" s="10"/>
      <c r="S61210" s="10"/>
      <c r="T61210" s="10"/>
    </row>
    <row r="61211" spans="1:20" ht="16" x14ac:dyDescent="0.2">
      <c r="A61211" s="24"/>
      <c r="B61211" s="24"/>
      <c r="C61211" s="24"/>
      <c r="D61211" s="24"/>
      <c r="E61211" s="24"/>
      <c r="F61211" s="24"/>
      <c r="G61211" s="24"/>
      <c r="H61211" s="24"/>
      <c r="I61211" s="24"/>
      <c r="J61211" s="24"/>
      <c r="K61211" s="24"/>
      <c r="L61211" s="24"/>
      <c r="M61211" s="24"/>
      <c r="P61211" s="10"/>
      <c r="R61211" s="10"/>
      <c r="S61211" s="10"/>
      <c r="T61211" s="10"/>
    </row>
    <row r="61212" spans="1:20" ht="16" x14ac:dyDescent="0.2">
      <c r="A61212" s="24"/>
      <c r="B61212" s="24"/>
      <c r="C61212" s="24"/>
      <c r="D61212" s="24"/>
      <c r="E61212" s="24"/>
      <c r="F61212" s="24"/>
      <c r="G61212" s="24"/>
      <c r="H61212" s="24"/>
      <c r="I61212" s="24"/>
      <c r="J61212" s="24"/>
      <c r="K61212" s="24"/>
      <c r="L61212" s="24"/>
      <c r="M61212" s="24"/>
      <c r="P61212" s="10"/>
      <c r="R61212" s="10"/>
      <c r="S61212" s="10"/>
      <c r="T61212" s="10"/>
    </row>
    <row r="61213" spans="1:20" ht="16" x14ac:dyDescent="0.2">
      <c r="A61213" s="24"/>
      <c r="B61213" s="24"/>
      <c r="C61213" s="24"/>
      <c r="D61213" s="24"/>
      <c r="E61213" s="24"/>
      <c r="F61213" s="24"/>
      <c r="G61213" s="24"/>
      <c r="H61213" s="24"/>
      <c r="I61213" s="24"/>
      <c r="J61213" s="24"/>
      <c r="K61213" s="24"/>
      <c r="L61213" s="24"/>
      <c r="M61213" s="24"/>
      <c r="P61213" s="10"/>
      <c r="R61213" s="10"/>
      <c r="S61213" s="10"/>
      <c r="T61213" s="10"/>
    </row>
    <row r="61214" spans="1:20" ht="16" x14ac:dyDescent="0.2">
      <c r="A61214" s="24"/>
      <c r="B61214" s="24"/>
      <c r="C61214" s="24"/>
      <c r="D61214" s="24"/>
      <c r="E61214" s="24"/>
      <c r="F61214" s="24"/>
      <c r="G61214" s="24"/>
      <c r="H61214" s="24"/>
      <c r="I61214" s="24"/>
      <c r="J61214" s="24"/>
      <c r="K61214" s="24"/>
      <c r="L61214" s="24"/>
      <c r="M61214" s="24"/>
      <c r="P61214" s="10"/>
      <c r="R61214" s="10"/>
      <c r="S61214" s="10"/>
      <c r="T61214" s="10"/>
    </row>
    <row r="61215" spans="1:20" ht="16" x14ac:dyDescent="0.2">
      <c r="A61215" s="24"/>
      <c r="B61215" s="24"/>
      <c r="C61215" s="24"/>
      <c r="D61215" s="24"/>
      <c r="E61215" s="24"/>
      <c r="F61215" s="24"/>
      <c r="G61215" s="24"/>
      <c r="H61215" s="24"/>
      <c r="I61215" s="24"/>
      <c r="J61215" s="24"/>
      <c r="K61215" s="24"/>
      <c r="L61215" s="24"/>
      <c r="M61215" s="24"/>
      <c r="P61215" s="10"/>
      <c r="R61215" s="10"/>
      <c r="S61215" s="10"/>
      <c r="T61215" s="10"/>
    </row>
    <row r="61216" spans="1:20" ht="16" x14ac:dyDescent="0.2">
      <c r="A61216" s="24"/>
      <c r="B61216" s="24"/>
      <c r="C61216" s="24"/>
      <c r="D61216" s="24"/>
      <c r="E61216" s="24"/>
      <c r="F61216" s="24"/>
      <c r="G61216" s="24"/>
      <c r="H61216" s="24"/>
      <c r="I61216" s="24"/>
      <c r="J61216" s="24"/>
      <c r="K61216" s="24"/>
      <c r="L61216" s="24"/>
      <c r="M61216" s="24"/>
      <c r="P61216" s="10"/>
      <c r="R61216" s="10"/>
      <c r="S61216" s="10"/>
      <c r="T61216" s="10"/>
    </row>
    <row r="61217" spans="1:20" ht="16" x14ac:dyDescent="0.2">
      <c r="A61217" s="24"/>
      <c r="B61217" s="24"/>
      <c r="C61217" s="24"/>
      <c r="D61217" s="24"/>
      <c r="E61217" s="24"/>
      <c r="F61217" s="24"/>
      <c r="G61217" s="24"/>
      <c r="H61217" s="24"/>
      <c r="I61217" s="24"/>
      <c r="J61217" s="24"/>
      <c r="K61217" s="24"/>
      <c r="L61217" s="24"/>
      <c r="M61217" s="24"/>
      <c r="P61217" s="10"/>
      <c r="R61217" s="10"/>
      <c r="S61217" s="10"/>
      <c r="T61217" s="10"/>
    </row>
    <row r="61218" spans="1:20" ht="16" x14ac:dyDescent="0.2">
      <c r="A61218" s="24"/>
      <c r="B61218" s="24"/>
      <c r="C61218" s="24"/>
      <c r="D61218" s="24"/>
      <c r="E61218" s="24"/>
      <c r="F61218" s="24"/>
      <c r="G61218" s="24"/>
      <c r="H61218" s="24"/>
      <c r="I61218" s="24"/>
      <c r="J61218" s="24"/>
      <c r="K61218" s="24"/>
      <c r="L61218" s="24"/>
      <c r="M61218" s="24"/>
      <c r="P61218" s="10"/>
      <c r="R61218" s="10"/>
      <c r="S61218" s="10"/>
      <c r="T61218" s="10"/>
    </row>
    <row r="61219" spans="1:20" ht="16" x14ac:dyDescent="0.2">
      <c r="A61219" s="24"/>
      <c r="B61219" s="24"/>
      <c r="C61219" s="24"/>
      <c r="D61219" s="24"/>
      <c r="E61219" s="24"/>
      <c r="F61219" s="24"/>
      <c r="G61219" s="24"/>
      <c r="H61219" s="24"/>
      <c r="I61219" s="24"/>
      <c r="J61219" s="24"/>
      <c r="K61219" s="24"/>
      <c r="L61219" s="24"/>
      <c r="M61219" s="24"/>
      <c r="P61219" s="10"/>
      <c r="R61219" s="10"/>
      <c r="S61219" s="10"/>
      <c r="T61219" s="10"/>
    </row>
    <row r="61220" spans="1:20" ht="16" x14ac:dyDescent="0.2">
      <c r="A61220" s="24"/>
      <c r="B61220" s="24"/>
      <c r="C61220" s="24"/>
      <c r="D61220" s="24"/>
      <c r="E61220" s="24"/>
      <c r="F61220" s="24"/>
      <c r="G61220" s="24"/>
      <c r="H61220" s="24"/>
      <c r="I61220" s="24"/>
      <c r="J61220" s="24"/>
      <c r="K61220" s="24"/>
      <c r="L61220" s="24"/>
      <c r="M61220" s="24"/>
      <c r="P61220" s="10"/>
      <c r="R61220" s="10"/>
      <c r="S61220" s="10"/>
      <c r="T61220" s="10"/>
    </row>
    <row r="61221" spans="1:20" ht="16" x14ac:dyDescent="0.2">
      <c r="A61221" s="24"/>
      <c r="B61221" s="24"/>
      <c r="C61221" s="24"/>
      <c r="D61221" s="24"/>
      <c r="E61221" s="24"/>
      <c r="F61221" s="24"/>
      <c r="G61221" s="24"/>
      <c r="H61221" s="24"/>
      <c r="I61221" s="24"/>
      <c r="J61221" s="24"/>
      <c r="K61221" s="24"/>
      <c r="L61221" s="24"/>
      <c r="M61221" s="24"/>
      <c r="P61221" s="10"/>
      <c r="R61221" s="10"/>
      <c r="S61221" s="10"/>
      <c r="T61221" s="10"/>
    </row>
    <row r="61222" spans="1:20" ht="16" x14ac:dyDescent="0.2">
      <c r="A61222" s="24"/>
      <c r="B61222" s="24"/>
      <c r="C61222" s="24"/>
      <c r="D61222" s="24"/>
      <c r="E61222" s="24"/>
      <c r="F61222" s="24"/>
      <c r="G61222" s="24"/>
      <c r="H61222" s="24"/>
      <c r="I61222" s="24"/>
      <c r="J61222" s="24"/>
      <c r="K61222" s="24"/>
      <c r="L61222" s="24"/>
      <c r="M61222" s="24"/>
      <c r="P61222" s="10"/>
      <c r="R61222" s="10"/>
      <c r="S61222" s="10"/>
      <c r="T61222" s="10"/>
    </row>
    <row r="61223" spans="1:20" ht="16" x14ac:dyDescent="0.2">
      <c r="A61223" s="24"/>
      <c r="B61223" s="24"/>
      <c r="C61223" s="24"/>
      <c r="D61223" s="24"/>
      <c r="E61223" s="24"/>
      <c r="F61223" s="24"/>
      <c r="G61223" s="24"/>
      <c r="H61223" s="24"/>
      <c r="I61223" s="24"/>
      <c r="J61223" s="24"/>
      <c r="K61223" s="24"/>
      <c r="L61223" s="24"/>
      <c r="M61223" s="24"/>
      <c r="P61223" s="10"/>
      <c r="R61223" s="10"/>
      <c r="S61223" s="10"/>
      <c r="T61223" s="10"/>
    </row>
    <row r="61224" spans="1:20" ht="16" x14ac:dyDescent="0.2">
      <c r="A61224" s="24"/>
      <c r="B61224" s="24"/>
      <c r="C61224" s="24"/>
      <c r="D61224" s="24"/>
      <c r="E61224" s="24"/>
      <c r="F61224" s="24"/>
      <c r="G61224" s="24"/>
      <c r="H61224" s="24"/>
      <c r="I61224" s="24"/>
      <c r="J61224" s="24"/>
      <c r="K61224" s="24"/>
      <c r="L61224" s="24"/>
      <c r="M61224" s="24"/>
      <c r="P61224" s="10"/>
      <c r="R61224" s="10"/>
      <c r="S61224" s="10"/>
      <c r="T61224" s="10"/>
    </row>
    <row r="61225" spans="1:20" ht="16" x14ac:dyDescent="0.2">
      <c r="A61225" s="24"/>
      <c r="B61225" s="24"/>
      <c r="C61225" s="24"/>
      <c r="D61225" s="24"/>
      <c r="E61225" s="24"/>
      <c r="F61225" s="24"/>
      <c r="G61225" s="24"/>
      <c r="H61225" s="24"/>
      <c r="I61225" s="24"/>
      <c r="J61225" s="24"/>
      <c r="K61225" s="24"/>
      <c r="L61225" s="24"/>
      <c r="M61225" s="24"/>
      <c r="P61225" s="10"/>
      <c r="R61225" s="10"/>
      <c r="S61225" s="10"/>
      <c r="T61225" s="10"/>
    </row>
    <row r="61226" spans="1:20" ht="16" x14ac:dyDescent="0.2">
      <c r="A61226" s="24"/>
      <c r="B61226" s="24"/>
      <c r="C61226" s="24"/>
      <c r="D61226" s="24"/>
      <c r="E61226" s="24"/>
      <c r="F61226" s="24"/>
      <c r="G61226" s="24"/>
      <c r="H61226" s="24"/>
      <c r="I61226" s="24"/>
      <c r="J61226" s="24"/>
      <c r="K61226" s="24"/>
      <c r="L61226" s="24"/>
      <c r="M61226" s="24"/>
      <c r="P61226" s="10"/>
      <c r="R61226" s="10"/>
      <c r="S61226" s="10"/>
      <c r="T61226" s="10"/>
    </row>
    <row r="61227" spans="1:20" ht="16" x14ac:dyDescent="0.2">
      <c r="A61227" s="24"/>
      <c r="B61227" s="24"/>
      <c r="C61227" s="24"/>
      <c r="D61227" s="24"/>
      <c r="E61227" s="24"/>
      <c r="F61227" s="24"/>
      <c r="G61227" s="24"/>
      <c r="H61227" s="24"/>
      <c r="I61227" s="24"/>
      <c r="J61227" s="24"/>
      <c r="K61227" s="24"/>
      <c r="L61227" s="24"/>
      <c r="M61227" s="24"/>
      <c r="P61227" s="10"/>
      <c r="R61227" s="10"/>
      <c r="S61227" s="10"/>
      <c r="T61227" s="10"/>
    </row>
    <row r="61228" spans="1:20" ht="16" x14ac:dyDescent="0.2">
      <c r="A61228" s="24"/>
      <c r="B61228" s="24"/>
      <c r="C61228" s="24"/>
      <c r="D61228" s="24"/>
      <c r="E61228" s="24"/>
      <c r="F61228" s="24"/>
      <c r="G61228" s="24"/>
      <c r="H61228" s="24"/>
      <c r="I61228" s="24"/>
      <c r="J61228" s="24"/>
      <c r="K61228" s="24"/>
      <c r="L61228" s="24"/>
      <c r="M61228" s="24"/>
      <c r="P61228" s="10"/>
      <c r="R61228" s="10"/>
      <c r="S61228" s="10"/>
      <c r="T61228" s="10"/>
    </row>
    <row r="61229" spans="1:20" ht="16" x14ac:dyDescent="0.2">
      <c r="A61229" s="24"/>
      <c r="B61229" s="24"/>
      <c r="C61229" s="24"/>
      <c r="D61229" s="24"/>
      <c r="E61229" s="24"/>
      <c r="F61229" s="24"/>
      <c r="G61229" s="24"/>
      <c r="H61229" s="24"/>
      <c r="I61229" s="24"/>
      <c r="J61229" s="24"/>
      <c r="K61229" s="24"/>
      <c r="L61229" s="24"/>
      <c r="M61229" s="24"/>
      <c r="P61229" s="10"/>
      <c r="R61229" s="10"/>
      <c r="S61229" s="10"/>
      <c r="T61229" s="10"/>
    </row>
    <row r="61230" spans="1:20" ht="16" x14ac:dyDescent="0.2">
      <c r="A61230" s="24"/>
      <c r="B61230" s="24"/>
      <c r="C61230" s="24"/>
      <c r="D61230" s="24"/>
      <c r="E61230" s="24"/>
      <c r="F61230" s="24"/>
      <c r="G61230" s="24"/>
      <c r="H61230" s="24"/>
      <c r="I61230" s="24"/>
      <c r="J61230" s="24"/>
      <c r="K61230" s="24"/>
      <c r="L61230" s="24"/>
      <c r="M61230" s="24"/>
      <c r="P61230" s="10"/>
      <c r="R61230" s="10"/>
      <c r="S61230" s="10"/>
      <c r="T61230" s="10"/>
    </row>
    <row r="61231" spans="1:20" ht="16" x14ac:dyDescent="0.2">
      <c r="A61231" s="24"/>
      <c r="B61231" s="24"/>
      <c r="C61231" s="24"/>
      <c r="D61231" s="24"/>
      <c r="E61231" s="24"/>
      <c r="F61231" s="24"/>
      <c r="G61231" s="24"/>
      <c r="H61231" s="24"/>
      <c r="I61231" s="24"/>
      <c r="J61231" s="24"/>
      <c r="K61231" s="24"/>
      <c r="L61231" s="24"/>
      <c r="M61231" s="24"/>
      <c r="P61231" s="10"/>
      <c r="R61231" s="10"/>
      <c r="S61231" s="10"/>
      <c r="T61231" s="10"/>
    </row>
    <row r="61232" spans="1:20" ht="16" x14ac:dyDescent="0.2">
      <c r="A61232" s="24"/>
      <c r="B61232" s="24"/>
      <c r="C61232" s="24"/>
      <c r="D61232" s="24"/>
      <c r="E61232" s="24"/>
      <c r="F61232" s="24"/>
      <c r="G61232" s="24"/>
      <c r="H61232" s="24"/>
      <c r="I61232" s="24"/>
      <c r="J61232" s="24"/>
      <c r="K61232" s="24"/>
      <c r="L61232" s="24"/>
      <c r="M61232" s="24"/>
      <c r="P61232" s="10"/>
      <c r="R61232" s="10"/>
      <c r="S61232" s="10"/>
      <c r="T61232" s="10"/>
    </row>
    <row r="61233" spans="1:20" ht="16" x14ac:dyDescent="0.2">
      <c r="A61233" s="24"/>
      <c r="B61233" s="24"/>
      <c r="C61233" s="24"/>
      <c r="D61233" s="24"/>
      <c r="E61233" s="24"/>
      <c r="F61233" s="24"/>
      <c r="G61233" s="24"/>
      <c r="H61233" s="24"/>
      <c r="I61233" s="24"/>
      <c r="J61233" s="24"/>
      <c r="K61233" s="24"/>
      <c r="L61233" s="24"/>
      <c r="M61233" s="24"/>
      <c r="P61233" s="10"/>
      <c r="R61233" s="10"/>
      <c r="S61233" s="10"/>
      <c r="T61233" s="10"/>
    </row>
    <row r="61234" spans="1:20" ht="16" x14ac:dyDescent="0.2">
      <c r="A61234" s="24"/>
      <c r="B61234" s="24"/>
      <c r="C61234" s="24"/>
      <c r="D61234" s="24"/>
      <c r="E61234" s="24"/>
      <c r="F61234" s="24"/>
      <c r="G61234" s="24"/>
      <c r="H61234" s="24"/>
      <c r="I61234" s="24"/>
      <c r="J61234" s="24"/>
      <c r="K61234" s="24"/>
      <c r="L61234" s="24"/>
      <c r="M61234" s="24"/>
      <c r="P61234" s="10"/>
      <c r="R61234" s="10"/>
      <c r="S61234" s="10"/>
      <c r="T61234" s="10"/>
    </row>
    <row r="61235" spans="1:20" ht="16" x14ac:dyDescent="0.2">
      <c r="A61235" s="24"/>
      <c r="B61235" s="24"/>
      <c r="C61235" s="24"/>
      <c r="D61235" s="24"/>
      <c r="E61235" s="24"/>
      <c r="F61235" s="24"/>
      <c r="G61235" s="24"/>
      <c r="H61235" s="24"/>
      <c r="I61235" s="24"/>
      <c r="J61235" s="24"/>
      <c r="K61235" s="24"/>
      <c r="L61235" s="24"/>
      <c r="M61235" s="24"/>
      <c r="P61235" s="10"/>
      <c r="R61235" s="10"/>
      <c r="S61235" s="10"/>
      <c r="T61235" s="10"/>
    </row>
    <row r="61236" spans="1:20" ht="16" x14ac:dyDescent="0.2">
      <c r="A61236" s="24"/>
      <c r="B61236" s="24"/>
      <c r="C61236" s="24"/>
      <c r="D61236" s="24"/>
      <c r="E61236" s="24"/>
      <c r="F61236" s="24"/>
      <c r="G61236" s="24"/>
      <c r="H61236" s="24"/>
      <c r="I61236" s="24"/>
      <c r="J61236" s="24"/>
      <c r="K61236" s="24"/>
      <c r="L61236" s="24"/>
      <c r="M61236" s="24"/>
      <c r="P61236" s="10"/>
      <c r="R61236" s="10"/>
      <c r="S61236" s="10"/>
      <c r="T61236" s="10"/>
    </row>
    <row r="61237" spans="1:20" ht="16" x14ac:dyDescent="0.2">
      <c r="A61237" s="24"/>
      <c r="B61237" s="24"/>
      <c r="C61237" s="24"/>
      <c r="D61237" s="24"/>
      <c r="E61237" s="24"/>
      <c r="F61237" s="24"/>
      <c r="G61237" s="24"/>
      <c r="H61237" s="24"/>
      <c r="I61237" s="24"/>
      <c r="J61237" s="24"/>
      <c r="K61237" s="24"/>
      <c r="L61237" s="24"/>
      <c r="M61237" s="24"/>
      <c r="P61237" s="10"/>
      <c r="R61237" s="10"/>
      <c r="S61237" s="10"/>
      <c r="T61237" s="10"/>
    </row>
    <row r="61238" spans="1:20" ht="16" x14ac:dyDescent="0.2">
      <c r="A61238" s="24"/>
      <c r="B61238" s="24"/>
      <c r="C61238" s="24"/>
      <c r="D61238" s="24"/>
      <c r="E61238" s="24"/>
      <c r="F61238" s="24"/>
      <c r="G61238" s="24"/>
      <c r="H61238" s="24"/>
      <c r="I61238" s="24"/>
      <c r="J61238" s="24"/>
      <c r="K61238" s="24"/>
      <c r="L61238" s="24"/>
      <c r="M61238" s="24"/>
      <c r="P61238" s="10"/>
      <c r="R61238" s="10"/>
      <c r="S61238" s="10"/>
      <c r="T61238" s="10"/>
    </row>
    <row r="61239" spans="1:20" ht="16" x14ac:dyDescent="0.2">
      <c r="A61239" s="24"/>
      <c r="B61239" s="24"/>
      <c r="C61239" s="24"/>
      <c r="D61239" s="24"/>
      <c r="E61239" s="24"/>
      <c r="F61239" s="24"/>
      <c r="G61239" s="24"/>
      <c r="H61239" s="24"/>
      <c r="I61239" s="24"/>
      <c r="J61239" s="24"/>
      <c r="K61239" s="24"/>
      <c r="L61239" s="24"/>
      <c r="M61239" s="24"/>
      <c r="P61239" s="10"/>
      <c r="R61239" s="10"/>
      <c r="S61239" s="10"/>
      <c r="T61239" s="10"/>
    </row>
    <row r="61240" spans="1:20" ht="16" x14ac:dyDescent="0.2">
      <c r="A61240" s="24"/>
      <c r="B61240" s="24"/>
      <c r="C61240" s="24"/>
      <c r="D61240" s="24"/>
      <c r="E61240" s="24"/>
      <c r="F61240" s="24"/>
      <c r="G61240" s="24"/>
      <c r="H61240" s="24"/>
      <c r="I61240" s="24"/>
      <c r="J61240" s="24"/>
      <c r="K61240" s="24"/>
      <c r="L61240" s="24"/>
      <c r="M61240" s="24"/>
      <c r="P61240" s="10"/>
      <c r="R61240" s="10"/>
      <c r="S61240" s="10"/>
      <c r="T61240" s="10"/>
    </row>
    <row r="61241" spans="1:20" ht="16" x14ac:dyDescent="0.2">
      <c r="A61241" s="24"/>
      <c r="B61241" s="24"/>
      <c r="C61241" s="24"/>
      <c r="D61241" s="24"/>
      <c r="E61241" s="24"/>
      <c r="F61241" s="24"/>
      <c r="G61241" s="24"/>
      <c r="H61241" s="24"/>
      <c r="I61241" s="24"/>
      <c r="J61241" s="24"/>
      <c r="K61241" s="24"/>
      <c r="L61241" s="24"/>
      <c r="M61241" s="24"/>
      <c r="P61241" s="10"/>
      <c r="R61241" s="10"/>
      <c r="S61241" s="10"/>
      <c r="T61241" s="10"/>
    </row>
    <row r="61242" spans="1:20" ht="16" x14ac:dyDescent="0.2">
      <c r="A61242" s="24"/>
      <c r="B61242" s="24"/>
      <c r="C61242" s="24"/>
      <c r="D61242" s="24"/>
      <c r="E61242" s="24"/>
      <c r="F61242" s="24"/>
      <c r="G61242" s="24"/>
      <c r="H61242" s="24"/>
      <c r="I61242" s="24"/>
      <c r="J61242" s="24"/>
      <c r="K61242" s="24"/>
      <c r="L61242" s="24"/>
      <c r="M61242" s="24"/>
      <c r="P61242" s="10"/>
      <c r="R61242" s="10"/>
      <c r="S61242" s="10"/>
      <c r="T61242" s="10"/>
    </row>
    <row r="61243" spans="1:20" ht="16" x14ac:dyDescent="0.2">
      <c r="A61243" s="24"/>
      <c r="B61243" s="24"/>
      <c r="C61243" s="24"/>
      <c r="D61243" s="24"/>
      <c r="E61243" s="24"/>
      <c r="F61243" s="24"/>
      <c r="G61243" s="24"/>
      <c r="H61243" s="24"/>
      <c r="I61243" s="24"/>
      <c r="J61243" s="24"/>
      <c r="K61243" s="24"/>
      <c r="L61243" s="24"/>
      <c r="M61243" s="24"/>
      <c r="P61243" s="10"/>
      <c r="R61243" s="10"/>
      <c r="S61243" s="10"/>
      <c r="T61243" s="10"/>
    </row>
    <row r="61244" spans="1:20" ht="16" x14ac:dyDescent="0.2">
      <c r="A61244" s="24"/>
      <c r="B61244" s="24"/>
      <c r="C61244" s="24"/>
      <c r="D61244" s="24"/>
      <c r="E61244" s="24"/>
      <c r="F61244" s="24"/>
      <c r="G61244" s="24"/>
      <c r="H61244" s="24"/>
      <c r="I61244" s="24"/>
      <c r="J61244" s="24"/>
      <c r="K61244" s="24"/>
      <c r="L61244" s="24"/>
      <c r="M61244" s="24"/>
      <c r="P61244" s="10"/>
      <c r="R61244" s="10"/>
      <c r="S61244" s="10"/>
      <c r="T61244" s="10"/>
    </row>
    <row r="61245" spans="1:20" ht="16" x14ac:dyDescent="0.2">
      <c r="A61245" s="24"/>
      <c r="B61245" s="24"/>
      <c r="C61245" s="24"/>
      <c r="D61245" s="24"/>
      <c r="E61245" s="24"/>
      <c r="F61245" s="24"/>
      <c r="G61245" s="24"/>
      <c r="H61245" s="24"/>
      <c r="I61245" s="24"/>
      <c r="J61245" s="24"/>
      <c r="K61245" s="24"/>
      <c r="L61245" s="24"/>
      <c r="M61245" s="24"/>
      <c r="P61245" s="10"/>
      <c r="R61245" s="10"/>
      <c r="S61245" s="10"/>
      <c r="T61245" s="10"/>
    </row>
    <row r="61246" spans="1:20" ht="16" x14ac:dyDescent="0.2">
      <c r="A61246" s="24"/>
      <c r="B61246" s="24"/>
      <c r="C61246" s="24"/>
      <c r="D61246" s="24"/>
      <c r="E61246" s="24"/>
      <c r="F61246" s="24"/>
      <c r="G61246" s="24"/>
      <c r="H61246" s="24"/>
      <c r="I61246" s="24"/>
      <c r="J61246" s="24"/>
      <c r="K61246" s="24"/>
      <c r="L61246" s="24"/>
      <c r="M61246" s="24"/>
      <c r="P61246" s="10"/>
      <c r="R61246" s="10"/>
      <c r="S61246" s="10"/>
      <c r="T61246" s="10"/>
    </row>
    <row r="61247" spans="1:20" ht="16" x14ac:dyDescent="0.2">
      <c r="A61247" s="24"/>
      <c r="B61247" s="24"/>
      <c r="C61247" s="24"/>
      <c r="D61247" s="24"/>
      <c r="E61247" s="24"/>
      <c r="F61247" s="24"/>
      <c r="G61247" s="24"/>
      <c r="H61247" s="24"/>
      <c r="I61247" s="24"/>
      <c r="J61247" s="24"/>
      <c r="K61247" s="24"/>
      <c r="L61247" s="24"/>
      <c r="M61247" s="24"/>
      <c r="P61247" s="10"/>
      <c r="R61247" s="10"/>
      <c r="S61247" s="10"/>
      <c r="T61247" s="10"/>
    </row>
    <row r="61248" spans="1:20" ht="16" x14ac:dyDescent="0.2">
      <c r="A61248" s="24"/>
      <c r="B61248" s="24"/>
      <c r="C61248" s="24"/>
      <c r="D61248" s="24"/>
      <c r="E61248" s="24"/>
      <c r="F61248" s="24"/>
      <c r="G61248" s="24"/>
      <c r="H61248" s="24"/>
      <c r="I61248" s="24"/>
      <c r="J61248" s="24"/>
      <c r="K61248" s="24"/>
      <c r="L61248" s="24"/>
      <c r="M61248" s="24"/>
      <c r="P61248" s="10"/>
      <c r="R61248" s="10"/>
      <c r="S61248" s="10"/>
      <c r="T61248" s="10"/>
    </row>
    <row r="61249" spans="1:20" ht="16" x14ac:dyDescent="0.2">
      <c r="A61249" s="24"/>
      <c r="B61249" s="24"/>
      <c r="C61249" s="24"/>
      <c r="D61249" s="24"/>
      <c r="E61249" s="24"/>
      <c r="F61249" s="24"/>
      <c r="G61249" s="24"/>
      <c r="H61249" s="24"/>
      <c r="I61249" s="24"/>
      <c r="J61249" s="24"/>
      <c r="K61249" s="24"/>
      <c r="L61249" s="24"/>
      <c r="M61249" s="24"/>
      <c r="P61249" s="10"/>
      <c r="R61249" s="10"/>
      <c r="S61249" s="10"/>
      <c r="T61249" s="10"/>
    </row>
    <row r="61250" spans="1:20" ht="16" x14ac:dyDescent="0.2">
      <c r="A61250" s="24"/>
      <c r="B61250" s="24"/>
      <c r="C61250" s="24"/>
      <c r="D61250" s="24"/>
      <c r="E61250" s="24"/>
      <c r="F61250" s="24"/>
      <c r="G61250" s="24"/>
      <c r="H61250" s="24"/>
      <c r="I61250" s="24"/>
      <c r="J61250" s="24"/>
      <c r="K61250" s="24"/>
      <c r="L61250" s="24"/>
      <c r="M61250" s="24"/>
      <c r="P61250" s="10"/>
      <c r="R61250" s="10"/>
      <c r="S61250" s="10"/>
      <c r="T61250" s="10"/>
    </row>
    <row r="61251" spans="1:20" ht="16" x14ac:dyDescent="0.2">
      <c r="A61251" s="24"/>
      <c r="B61251" s="24"/>
      <c r="C61251" s="24"/>
      <c r="D61251" s="24"/>
      <c r="E61251" s="24"/>
      <c r="F61251" s="24"/>
      <c r="G61251" s="24"/>
      <c r="H61251" s="24"/>
      <c r="I61251" s="24"/>
      <c r="J61251" s="24"/>
      <c r="K61251" s="24"/>
      <c r="L61251" s="24"/>
      <c r="M61251" s="24"/>
      <c r="P61251" s="10"/>
      <c r="R61251" s="10"/>
      <c r="S61251" s="10"/>
      <c r="T61251" s="10"/>
    </row>
    <row r="61252" spans="1:20" ht="16" x14ac:dyDescent="0.2">
      <c r="A61252" s="24"/>
      <c r="B61252" s="24"/>
      <c r="C61252" s="24"/>
      <c r="D61252" s="24"/>
      <c r="E61252" s="24"/>
      <c r="F61252" s="24"/>
      <c r="G61252" s="24"/>
      <c r="H61252" s="24"/>
      <c r="I61252" s="24"/>
      <c r="J61252" s="24"/>
      <c r="K61252" s="24"/>
      <c r="L61252" s="24"/>
      <c r="M61252" s="24"/>
      <c r="P61252" s="10"/>
      <c r="R61252" s="10"/>
      <c r="S61252" s="10"/>
      <c r="T61252" s="10"/>
    </row>
    <row r="61253" spans="1:20" ht="16" x14ac:dyDescent="0.2">
      <c r="A61253" s="24"/>
      <c r="B61253" s="24"/>
      <c r="C61253" s="24"/>
      <c r="D61253" s="24"/>
      <c r="E61253" s="24"/>
      <c r="F61253" s="24"/>
      <c r="G61253" s="24"/>
      <c r="H61253" s="24"/>
      <c r="I61253" s="24"/>
      <c r="J61253" s="24"/>
      <c r="K61253" s="24"/>
      <c r="L61253" s="24"/>
      <c r="M61253" s="24"/>
      <c r="P61253" s="10"/>
      <c r="R61253" s="10"/>
      <c r="S61253" s="10"/>
      <c r="T61253" s="10"/>
    </row>
    <row r="61254" spans="1:20" ht="16" x14ac:dyDescent="0.2">
      <c r="A61254" s="24"/>
      <c r="B61254" s="24"/>
      <c r="C61254" s="24"/>
      <c r="D61254" s="24"/>
      <c r="E61254" s="24"/>
      <c r="F61254" s="24"/>
      <c r="G61254" s="24"/>
      <c r="H61254" s="24"/>
      <c r="I61254" s="24"/>
      <c r="J61254" s="24"/>
      <c r="K61254" s="24"/>
      <c r="L61254" s="24"/>
      <c r="M61254" s="24"/>
      <c r="P61254" s="10"/>
      <c r="R61254" s="10"/>
      <c r="S61254" s="10"/>
      <c r="T61254" s="10"/>
    </row>
    <row r="61255" spans="1:20" ht="16" x14ac:dyDescent="0.2">
      <c r="A61255" s="24"/>
      <c r="B61255" s="24"/>
      <c r="C61255" s="24"/>
      <c r="D61255" s="24"/>
      <c r="E61255" s="24"/>
      <c r="F61255" s="24"/>
      <c r="G61255" s="24"/>
      <c r="H61255" s="24"/>
      <c r="I61255" s="24"/>
      <c r="J61255" s="24"/>
      <c r="K61255" s="24"/>
      <c r="L61255" s="24"/>
      <c r="M61255" s="24"/>
      <c r="P61255" s="10"/>
      <c r="R61255" s="10"/>
      <c r="S61255" s="10"/>
      <c r="T61255" s="10"/>
    </row>
    <row r="61256" spans="1:20" ht="16" x14ac:dyDescent="0.2">
      <c r="A61256" s="24"/>
      <c r="B61256" s="24"/>
      <c r="C61256" s="24"/>
      <c r="D61256" s="24"/>
      <c r="E61256" s="24"/>
      <c r="F61256" s="24"/>
      <c r="G61256" s="24"/>
      <c r="H61256" s="24"/>
      <c r="I61256" s="24"/>
      <c r="J61256" s="24"/>
      <c r="K61256" s="24"/>
      <c r="L61256" s="24"/>
      <c r="M61256" s="24"/>
      <c r="P61256" s="10"/>
      <c r="R61256" s="10"/>
      <c r="S61256" s="10"/>
      <c r="T61256" s="10"/>
    </row>
    <row r="61257" spans="1:20" ht="16" x14ac:dyDescent="0.2">
      <c r="A61257" s="24"/>
      <c r="B61257" s="24"/>
      <c r="C61257" s="24"/>
      <c r="D61257" s="24"/>
      <c r="E61257" s="24"/>
      <c r="F61257" s="24"/>
      <c r="G61257" s="24"/>
      <c r="H61257" s="24"/>
      <c r="I61257" s="24"/>
      <c r="J61257" s="24"/>
      <c r="K61257" s="24"/>
      <c r="L61257" s="24"/>
      <c r="M61257" s="24"/>
      <c r="P61257" s="10"/>
      <c r="R61257" s="10"/>
      <c r="S61257" s="10"/>
      <c r="T61257" s="10"/>
    </row>
    <row r="61258" spans="1:20" ht="16" x14ac:dyDescent="0.2">
      <c r="A61258" s="24"/>
      <c r="B61258" s="24"/>
      <c r="C61258" s="24"/>
      <c r="D61258" s="24"/>
      <c r="E61258" s="24"/>
      <c r="F61258" s="24"/>
      <c r="G61258" s="24"/>
      <c r="H61258" s="24"/>
      <c r="I61258" s="24"/>
      <c r="J61258" s="24"/>
      <c r="K61258" s="24"/>
      <c r="L61258" s="24"/>
      <c r="M61258" s="24"/>
      <c r="P61258" s="10"/>
      <c r="R61258" s="10"/>
      <c r="S61258" s="10"/>
      <c r="T61258" s="10"/>
    </row>
    <row r="61259" spans="1:20" ht="16" x14ac:dyDescent="0.2">
      <c r="A61259" s="24"/>
      <c r="B61259" s="24"/>
      <c r="C61259" s="24"/>
      <c r="D61259" s="24"/>
      <c r="E61259" s="24"/>
      <c r="F61259" s="24"/>
      <c r="G61259" s="24"/>
      <c r="H61259" s="24"/>
      <c r="I61259" s="24"/>
      <c r="J61259" s="24"/>
      <c r="K61259" s="24"/>
      <c r="L61259" s="24"/>
      <c r="M61259" s="24"/>
      <c r="P61259" s="10"/>
      <c r="R61259" s="10"/>
      <c r="S61259" s="10"/>
      <c r="T61259" s="10"/>
    </row>
    <row r="61260" spans="1:20" ht="16" x14ac:dyDescent="0.2">
      <c r="A61260" s="24"/>
      <c r="B61260" s="24"/>
      <c r="C61260" s="24"/>
      <c r="D61260" s="24"/>
      <c r="E61260" s="24"/>
      <c r="F61260" s="24"/>
      <c r="G61260" s="24"/>
      <c r="H61260" s="24"/>
      <c r="I61260" s="24"/>
      <c r="J61260" s="24"/>
      <c r="K61260" s="24"/>
      <c r="L61260" s="24"/>
      <c r="M61260" s="24"/>
      <c r="P61260" s="10"/>
      <c r="R61260" s="10"/>
      <c r="S61260" s="10"/>
      <c r="T61260" s="10"/>
    </row>
    <row r="61261" spans="1:20" ht="16" x14ac:dyDescent="0.2">
      <c r="A61261" s="24"/>
      <c r="B61261" s="24"/>
      <c r="C61261" s="24"/>
      <c r="D61261" s="24"/>
      <c r="E61261" s="24"/>
      <c r="F61261" s="24"/>
      <c r="G61261" s="24"/>
      <c r="H61261" s="24"/>
      <c r="I61261" s="24"/>
      <c r="J61261" s="24"/>
      <c r="K61261" s="24"/>
      <c r="L61261" s="24"/>
      <c r="M61261" s="24"/>
      <c r="P61261" s="10"/>
      <c r="R61261" s="10"/>
      <c r="S61261" s="10"/>
      <c r="T61261" s="10"/>
    </row>
    <row r="61262" spans="1:20" ht="16" x14ac:dyDescent="0.2">
      <c r="A61262" s="24"/>
      <c r="B61262" s="24"/>
      <c r="C61262" s="24"/>
      <c r="D61262" s="24"/>
      <c r="E61262" s="24"/>
      <c r="F61262" s="24"/>
      <c r="G61262" s="24"/>
      <c r="H61262" s="24"/>
      <c r="I61262" s="24"/>
      <c r="J61262" s="24"/>
      <c r="K61262" s="24"/>
      <c r="L61262" s="24"/>
      <c r="M61262" s="24"/>
      <c r="P61262" s="10"/>
      <c r="R61262" s="10"/>
      <c r="S61262" s="10"/>
      <c r="T61262" s="10"/>
    </row>
    <row r="61263" spans="1:20" ht="16" x14ac:dyDescent="0.2">
      <c r="A61263" s="24"/>
      <c r="B61263" s="24"/>
      <c r="C61263" s="24"/>
      <c r="D61263" s="24"/>
      <c r="E61263" s="24"/>
      <c r="F61263" s="24"/>
      <c r="G61263" s="24"/>
      <c r="H61263" s="24"/>
      <c r="I61263" s="24"/>
      <c r="J61263" s="24"/>
      <c r="K61263" s="24"/>
      <c r="L61263" s="24"/>
      <c r="M61263" s="24"/>
      <c r="P61263" s="10"/>
      <c r="R61263" s="10"/>
      <c r="S61263" s="10"/>
      <c r="T61263" s="10"/>
    </row>
    <row r="61264" spans="1:20" ht="16" x14ac:dyDescent="0.2">
      <c r="A61264" s="24"/>
      <c r="B61264" s="24"/>
      <c r="C61264" s="24"/>
      <c r="D61264" s="24"/>
      <c r="E61264" s="24"/>
      <c r="F61264" s="24"/>
      <c r="G61264" s="24"/>
      <c r="H61264" s="24"/>
      <c r="I61264" s="24"/>
      <c r="J61264" s="24"/>
      <c r="K61264" s="24"/>
      <c r="L61264" s="24"/>
      <c r="M61264" s="24"/>
      <c r="P61264" s="10"/>
      <c r="R61264" s="10"/>
      <c r="S61264" s="10"/>
      <c r="T61264" s="10"/>
    </row>
    <row r="61265" spans="1:20" ht="16" x14ac:dyDescent="0.2">
      <c r="A61265" s="24"/>
      <c r="B61265" s="24"/>
      <c r="C61265" s="24"/>
      <c r="D61265" s="24"/>
      <c r="E61265" s="24"/>
      <c r="F61265" s="24"/>
      <c r="G61265" s="24"/>
      <c r="H61265" s="24"/>
      <c r="I61265" s="24"/>
      <c r="J61265" s="24"/>
      <c r="K61265" s="24"/>
      <c r="L61265" s="24"/>
      <c r="M61265" s="24"/>
      <c r="P61265" s="10"/>
      <c r="R61265" s="10"/>
      <c r="S61265" s="10"/>
      <c r="T61265" s="10"/>
    </row>
    <row r="61266" spans="1:20" ht="16" x14ac:dyDescent="0.2">
      <c r="A61266" s="24"/>
      <c r="B61266" s="24"/>
      <c r="C61266" s="24"/>
      <c r="D61266" s="24"/>
      <c r="E61266" s="24"/>
      <c r="F61266" s="24"/>
      <c r="G61266" s="24"/>
      <c r="H61266" s="24"/>
      <c r="I61266" s="24"/>
      <c r="J61266" s="24"/>
      <c r="K61266" s="24"/>
      <c r="L61266" s="24"/>
      <c r="M61266" s="24"/>
      <c r="P61266" s="10"/>
      <c r="R61266" s="10"/>
      <c r="S61266" s="10"/>
      <c r="T61266" s="10"/>
    </row>
    <row r="61267" spans="1:20" ht="16" x14ac:dyDescent="0.2">
      <c r="A61267" s="24"/>
      <c r="B61267" s="24"/>
      <c r="C61267" s="24"/>
      <c r="D61267" s="24"/>
      <c r="E61267" s="24"/>
      <c r="F61267" s="24"/>
      <c r="G61267" s="24"/>
      <c r="H61267" s="24"/>
      <c r="I61267" s="24"/>
      <c r="J61267" s="24"/>
      <c r="K61267" s="24"/>
      <c r="L61267" s="24"/>
      <c r="M61267" s="24"/>
      <c r="P61267" s="10"/>
      <c r="R61267" s="10"/>
      <c r="S61267" s="10"/>
      <c r="T61267" s="10"/>
    </row>
    <row r="61268" spans="1:20" ht="16" x14ac:dyDescent="0.2">
      <c r="A61268" s="24"/>
      <c r="B61268" s="24"/>
      <c r="C61268" s="24"/>
      <c r="D61268" s="24"/>
      <c r="E61268" s="24"/>
      <c r="F61268" s="24"/>
      <c r="G61268" s="24"/>
      <c r="H61268" s="24"/>
      <c r="I61268" s="24"/>
      <c r="J61268" s="24"/>
      <c r="K61268" s="24"/>
      <c r="L61268" s="24"/>
      <c r="M61268" s="24"/>
      <c r="P61268" s="10"/>
      <c r="R61268" s="10"/>
      <c r="S61268" s="10"/>
      <c r="T61268" s="10"/>
    </row>
    <row r="61269" spans="1:20" ht="16" x14ac:dyDescent="0.2">
      <c r="A61269" s="24"/>
      <c r="B61269" s="24"/>
      <c r="C61269" s="24"/>
      <c r="D61269" s="24"/>
      <c r="E61269" s="24"/>
      <c r="F61269" s="24"/>
      <c r="G61269" s="24"/>
      <c r="H61269" s="24"/>
      <c r="I61269" s="24"/>
      <c r="J61269" s="24"/>
      <c r="K61269" s="24"/>
      <c r="L61269" s="24"/>
      <c r="M61269" s="24"/>
      <c r="P61269" s="10"/>
      <c r="R61269" s="10"/>
      <c r="S61269" s="10"/>
      <c r="T61269" s="10"/>
    </row>
    <row r="61270" spans="1:20" ht="16" x14ac:dyDescent="0.2">
      <c r="A61270" s="24"/>
      <c r="B61270" s="24"/>
      <c r="C61270" s="24"/>
      <c r="D61270" s="24"/>
      <c r="E61270" s="24"/>
      <c r="F61270" s="24"/>
      <c r="G61270" s="24"/>
      <c r="H61270" s="24"/>
      <c r="I61270" s="24"/>
      <c r="J61270" s="24"/>
      <c r="K61270" s="24"/>
      <c r="L61270" s="24"/>
      <c r="M61270" s="24"/>
      <c r="P61270" s="10"/>
      <c r="R61270" s="10"/>
      <c r="S61270" s="10"/>
      <c r="T61270" s="10"/>
    </row>
    <row r="61271" spans="1:20" ht="16" x14ac:dyDescent="0.2">
      <c r="A61271" s="24"/>
      <c r="B61271" s="24"/>
      <c r="C61271" s="24"/>
      <c r="D61271" s="24"/>
      <c r="E61271" s="24"/>
      <c r="F61271" s="24"/>
      <c r="G61271" s="24"/>
      <c r="H61271" s="24"/>
      <c r="I61271" s="24"/>
      <c r="J61271" s="24"/>
      <c r="K61271" s="24"/>
      <c r="L61271" s="24"/>
      <c r="M61271" s="24"/>
      <c r="P61271" s="10"/>
      <c r="R61271" s="10"/>
      <c r="S61271" s="10"/>
      <c r="T61271" s="10"/>
    </row>
    <row r="61272" spans="1:20" ht="16" x14ac:dyDescent="0.2">
      <c r="A61272" s="24"/>
      <c r="B61272" s="24"/>
      <c r="C61272" s="24"/>
      <c r="D61272" s="24"/>
      <c r="E61272" s="24"/>
      <c r="F61272" s="24"/>
      <c r="G61272" s="24"/>
      <c r="H61272" s="24"/>
      <c r="I61272" s="24"/>
      <c r="J61272" s="24"/>
      <c r="K61272" s="24"/>
      <c r="L61272" s="24"/>
      <c r="M61272" s="24"/>
      <c r="P61272" s="10"/>
      <c r="R61272" s="10"/>
      <c r="S61272" s="10"/>
      <c r="T61272" s="10"/>
    </row>
    <row r="61273" spans="1:20" ht="16" x14ac:dyDescent="0.2">
      <c r="A61273" s="24"/>
      <c r="B61273" s="24"/>
      <c r="C61273" s="24"/>
      <c r="D61273" s="24"/>
      <c r="E61273" s="24"/>
      <c r="F61273" s="24"/>
      <c r="G61273" s="24"/>
      <c r="H61273" s="24"/>
      <c r="I61273" s="24"/>
      <c r="J61273" s="24"/>
      <c r="K61273" s="24"/>
      <c r="L61273" s="24"/>
      <c r="M61273" s="24"/>
      <c r="P61273" s="10"/>
      <c r="R61273" s="10"/>
      <c r="S61273" s="10"/>
      <c r="T61273" s="10"/>
    </row>
    <row r="61274" spans="1:20" ht="16" x14ac:dyDescent="0.2">
      <c r="A61274" s="24"/>
      <c r="B61274" s="24"/>
      <c r="C61274" s="24"/>
      <c r="D61274" s="24"/>
      <c r="E61274" s="24"/>
      <c r="F61274" s="24"/>
      <c r="G61274" s="24"/>
      <c r="H61274" s="24"/>
      <c r="I61274" s="24"/>
      <c r="J61274" s="24"/>
      <c r="K61274" s="24"/>
      <c r="L61274" s="24"/>
      <c r="M61274" s="24"/>
      <c r="P61274" s="10"/>
      <c r="R61274" s="10"/>
      <c r="S61274" s="10"/>
      <c r="T61274" s="10"/>
    </row>
    <row r="61275" spans="1:20" ht="16" x14ac:dyDescent="0.2">
      <c r="A61275" s="24"/>
      <c r="B61275" s="24"/>
      <c r="C61275" s="24"/>
      <c r="D61275" s="24"/>
      <c r="E61275" s="24"/>
      <c r="F61275" s="24"/>
      <c r="G61275" s="24"/>
      <c r="H61275" s="24"/>
      <c r="I61275" s="24"/>
      <c r="J61275" s="24"/>
      <c r="K61275" s="24"/>
      <c r="L61275" s="24"/>
      <c r="M61275" s="24"/>
      <c r="P61275" s="10"/>
      <c r="R61275" s="10"/>
      <c r="S61275" s="10"/>
      <c r="T61275" s="10"/>
    </row>
    <row r="61276" spans="1:20" ht="16" x14ac:dyDescent="0.2">
      <c r="A61276" s="24"/>
      <c r="B61276" s="24"/>
      <c r="C61276" s="24"/>
      <c r="D61276" s="24"/>
      <c r="E61276" s="24"/>
      <c r="F61276" s="24"/>
      <c r="G61276" s="24"/>
      <c r="H61276" s="24"/>
      <c r="I61276" s="24"/>
      <c r="J61276" s="24"/>
      <c r="K61276" s="24"/>
      <c r="L61276" s="24"/>
      <c r="M61276" s="24"/>
      <c r="P61276" s="10"/>
      <c r="R61276" s="10"/>
      <c r="S61276" s="10"/>
      <c r="T61276" s="10"/>
    </row>
    <row r="61277" spans="1:20" ht="16" x14ac:dyDescent="0.2">
      <c r="A61277" s="24"/>
      <c r="B61277" s="24"/>
      <c r="C61277" s="24"/>
      <c r="D61277" s="24"/>
      <c r="E61277" s="24"/>
      <c r="F61277" s="24"/>
      <c r="G61277" s="24"/>
      <c r="H61277" s="24"/>
      <c r="I61277" s="24"/>
      <c r="J61277" s="24"/>
      <c r="K61277" s="24"/>
      <c r="L61277" s="24"/>
      <c r="M61277" s="24"/>
      <c r="P61277" s="10"/>
      <c r="R61277" s="10"/>
      <c r="S61277" s="10"/>
      <c r="T61277" s="10"/>
    </row>
    <row r="61278" spans="1:20" ht="16" x14ac:dyDescent="0.2">
      <c r="A61278" s="24"/>
      <c r="B61278" s="24"/>
      <c r="C61278" s="24"/>
      <c r="D61278" s="24"/>
      <c r="E61278" s="24"/>
      <c r="F61278" s="24"/>
      <c r="G61278" s="24"/>
      <c r="H61278" s="24"/>
      <c r="I61278" s="24"/>
      <c r="J61278" s="24"/>
      <c r="K61278" s="24"/>
      <c r="L61278" s="24"/>
      <c r="M61278" s="24"/>
      <c r="P61278" s="10"/>
      <c r="R61278" s="10"/>
      <c r="S61278" s="10"/>
      <c r="T61278" s="10"/>
    </row>
    <row r="61279" spans="1:20" ht="16" x14ac:dyDescent="0.2">
      <c r="A61279" s="24"/>
      <c r="B61279" s="24"/>
      <c r="C61279" s="24"/>
      <c r="D61279" s="24"/>
      <c r="E61279" s="24"/>
      <c r="F61279" s="24"/>
      <c r="G61279" s="24"/>
      <c r="H61279" s="24"/>
      <c r="I61279" s="24"/>
      <c r="J61279" s="24"/>
      <c r="K61279" s="24"/>
      <c r="L61279" s="24"/>
      <c r="M61279" s="24"/>
      <c r="P61279" s="10"/>
      <c r="R61279" s="10"/>
      <c r="S61279" s="10"/>
      <c r="T61279" s="10"/>
    </row>
    <row r="61280" spans="1:20" ht="16" x14ac:dyDescent="0.2">
      <c r="A61280" s="24"/>
      <c r="B61280" s="24"/>
      <c r="C61280" s="24"/>
      <c r="D61280" s="24"/>
      <c r="E61280" s="24"/>
      <c r="F61280" s="24"/>
      <c r="G61280" s="24"/>
      <c r="H61280" s="24"/>
      <c r="I61280" s="24"/>
      <c r="J61280" s="24"/>
      <c r="K61280" s="24"/>
      <c r="L61280" s="24"/>
      <c r="M61280" s="24"/>
      <c r="P61280" s="10"/>
      <c r="R61280" s="10"/>
      <c r="S61280" s="10"/>
      <c r="T61280" s="10"/>
    </row>
    <row r="61281" spans="1:20" ht="16" x14ac:dyDescent="0.2">
      <c r="A61281" s="24"/>
      <c r="B61281" s="24"/>
      <c r="C61281" s="24"/>
      <c r="D61281" s="24"/>
      <c r="E61281" s="24"/>
      <c r="F61281" s="24"/>
      <c r="G61281" s="24"/>
      <c r="H61281" s="24"/>
      <c r="I61281" s="24"/>
      <c r="J61281" s="24"/>
      <c r="K61281" s="24"/>
      <c r="L61281" s="24"/>
      <c r="M61281" s="24"/>
      <c r="P61281" s="10"/>
      <c r="R61281" s="10"/>
      <c r="S61281" s="10"/>
      <c r="T61281" s="10"/>
    </row>
    <row r="61282" spans="1:20" ht="16" x14ac:dyDescent="0.2">
      <c r="A61282" s="24"/>
      <c r="B61282" s="24"/>
      <c r="C61282" s="24"/>
      <c r="D61282" s="24"/>
      <c r="E61282" s="24"/>
      <c r="F61282" s="24"/>
      <c r="G61282" s="24"/>
      <c r="H61282" s="24"/>
      <c r="I61282" s="24"/>
      <c r="J61282" s="24"/>
      <c r="K61282" s="24"/>
      <c r="L61282" s="24"/>
      <c r="M61282" s="24"/>
      <c r="P61282" s="10"/>
      <c r="R61282" s="10"/>
      <c r="S61282" s="10"/>
      <c r="T61282" s="10"/>
    </row>
    <row r="61283" spans="1:20" ht="16" x14ac:dyDescent="0.2">
      <c r="A61283" s="24"/>
      <c r="B61283" s="24"/>
      <c r="C61283" s="24"/>
      <c r="D61283" s="24"/>
      <c r="E61283" s="24"/>
      <c r="F61283" s="24"/>
      <c r="G61283" s="24"/>
      <c r="H61283" s="24"/>
      <c r="I61283" s="24"/>
      <c r="J61283" s="24"/>
      <c r="K61283" s="24"/>
      <c r="L61283" s="24"/>
      <c r="M61283" s="24"/>
      <c r="P61283" s="10"/>
      <c r="R61283" s="10"/>
      <c r="S61283" s="10"/>
      <c r="T61283" s="10"/>
    </row>
    <row r="61284" spans="1:20" ht="16" x14ac:dyDescent="0.2">
      <c r="A61284" s="24"/>
      <c r="B61284" s="24"/>
      <c r="C61284" s="24"/>
      <c r="D61284" s="24"/>
      <c r="E61284" s="24"/>
      <c r="F61284" s="24"/>
      <c r="G61284" s="24"/>
      <c r="H61284" s="24"/>
      <c r="I61284" s="24"/>
      <c r="J61284" s="24"/>
      <c r="K61284" s="24"/>
      <c r="L61284" s="24"/>
      <c r="M61284" s="24"/>
      <c r="P61284" s="10"/>
      <c r="R61284" s="10"/>
      <c r="S61284" s="10"/>
      <c r="T61284" s="10"/>
    </row>
    <row r="61285" spans="1:20" ht="16" x14ac:dyDescent="0.2">
      <c r="A61285" s="24"/>
      <c r="B61285" s="24"/>
      <c r="C61285" s="24"/>
      <c r="D61285" s="24"/>
      <c r="E61285" s="24"/>
      <c r="F61285" s="24"/>
      <c r="G61285" s="24"/>
      <c r="H61285" s="24"/>
      <c r="I61285" s="24"/>
      <c r="J61285" s="24"/>
      <c r="K61285" s="24"/>
      <c r="L61285" s="24"/>
      <c r="M61285" s="24"/>
      <c r="P61285" s="10"/>
      <c r="R61285" s="10"/>
      <c r="S61285" s="10"/>
      <c r="T61285" s="10"/>
    </row>
    <row r="61286" spans="1:20" ht="16" x14ac:dyDescent="0.2">
      <c r="A61286" s="24"/>
      <c r="B61286" s="24"/>
      <c r="C61286" s="24"/>
      <c r="D61286" s="24"/>
      <c r="E61286" s="24"/>
      <c r="F61286" s="24"/>
      <c r="G61286" s="24"/>
      <c r="H61286" s="24"/>
      <c r="I61286" s="24"/>
      <c r="J61286" s="24"/>
      <c r="K61286" s="24"/>
      <c r="L61286" s="24"/>
      <c r="M61286" s="24"/>
      <c r="P61286" s="10"/>
      <c r="R61286" s="10"/>
      <c r="S61286" s="10"/>
      <c r="T61286" s="10"/>
    </row>
    <row r="61287" spans="1:20" ht="16" x14ac:dyDescent="0.2">
      <c r="A61287" s="24"/>
      <c r="B61287" s="24"/>
      <c r="C61287" s="24"/>
      <c r="D61287" s="24"/>
      <c r="E61287" s="24"/>
      <c r="F61287" s="24"/>
      <c r="G61287" s="24"/>
      <c r="H61287" s="24"/>
      <c r="I61287" s="24"/>
      <c r="J61287" s="24"/>
      <c r="K61287" s="24"/>
      <c r="L61287" s="24"/>
      <c r="M61287" s="24"/>
      <c r="P61287" s="10"/>
      <c r="R61287" s="10"/>
      <c r="S61287" s="10"/>
      <c r="T61287" s="10"/>
    </row>
    <row r="61288" spans="1:20" ht="16" x14ac:dyDescent="0.2">
      <c r="A61288" s="24"/>
      <c r="B61288" s="24"/>
      <c r="C61288" s="24"/>
      <c r="D61288" s="24"/>
      <c r="E61288" s="24"/>
      <c r="F61288" s="24"/>
      <c r="G61288" s="24"/>
      <c r="H61288" s="24"/>
      <c r="I61288" s="24"/>
      <c r="J61288" s="24"/>
      <c r="K61288" s="24"/>
      <c r="L61288" s="24"/>
      <c r="M61288" s="24"/>
      <c r="P61288" s="10"/>
      <c r="R61288" s="10"/>
      <c r="S61288" s="10"/>
      <c r="T61288" s="10"/>
    </row>
    <row r="61289" spans="1:20" ht="16" x14ac:dyDescent="0.2">
      <c r="A61289" s="24"/>
      <c r="B61289" s="24"/>
      <c r="C61289" s="24"/>
      <c r="D61289" s="24"/>
      <c r="E61289" s="24"/>
      <c r="F61289" s="24"/>
      <c r="G61289" s="24"/>
      <c r="H61289" s="24"/>
      <c r="I61289" s="24"/>
      <c r="J61289" s="24"/>
      <c r="K61289" s="24"/>
      <c r="L61289" s="24"/>
      <c r="M61289" s="24"/>
      <c r="P61289" s="10"/>
      <c r="R61289" s="10"/>
      <c r="S61289" s="10"/>
      <c r="T61289" s="10"/>
    </row>
    <row r="61290" spans="1:20" ht="16" x14ac:dyDescent="0.2">
      <c r="A61290" s="24"/>
      <c r="B61290" s="24"/>
      <c r="C61290" s="24"/>
      <c r="D61290" s="24"/>
      <c r="E61290" s="24"/>
      <c r="F61290" s="24"/>
      <c r="G61290" s="24"/>
      <c r="H61290" s="24"/>
      <c r="I61290" s="24"/>
      <c r="J61290" s="24"/>
      <c r="K61290" s="24"/>
      <c r="L61290" s="24"/>
      <c r="M61290" s="24"/>
      <c r="P61290" s="10"/>
      <c r="R61290" s="10"/>
      <c r="S61290" s="10"/>
      <c r="T61290" s="10"/>
    </row>
    <row r="61291" spans="1:20" ht="16" x14ac:dyDescent="0.2">
      <c r="A61291" s="24"/>
      <c r="B61291" s="24"/>
      <c r="C61291" s="24"/>
      <c r="D61291" s="24"/>
      <c r="E61291" s="24"/>
      <c r="F61291" s="24"/>
      <c r="G61291" s="24"/>
      <c r="H61291" s="24"/>
      <c r="I61291" s="24"/>
      <c r="J61291" s="24"/>
      <c r="K61291" s="24"/>
      <c r="L61291" s="24"/>
      <c r="M61291" s="24"/>
      <c r="P61291" s="10"/>
      <c r="R61291" s="10"/>
      <c r="S61291" s="10"/>
      <c r="T61291" s="10"/>
    </row>
    <row r="61292" spans="1:20" ht="16" x14ac:dyDescent="0.2">
      <c r="A61292" s="24"/>
      <c r="B61292" s="24"/>
      <c r="C61292" s="24"/>
      <c r="D61292" s="24"/>
      <c r="E61292" s="24"/>
      <c r="F61292" s="24"/>
      <c r="G61292" s="24"/>
      <c r="H61292" s="24"/>
      <c r="I61292" s="24"/>
      <c r="J61292" s="24"/>
      <c r="K61292" s="24"/>
      <c r="L61292" s="24"/>
      <c r="M61292" s="24"/>
      <c r="P61292" s="10"/>
      <c r="R61292" s="10"/>
      <c r="S61292" s="10"/>
      <c r="T61292" s="10"/>
    </row>
    <row r="61293" spans="1:20" ht="16" x14ac:dyDescent="0.2">
      <c r="A61293" s="24"/>
      <c r="B61293" s="24"/>
      <c r="C61293" s="24"/>
      <c r="D61293" s="24"/>
      <c r="E61293" s="24"/>
      <c r="F61293" s="24"/>
      <c r="G61293" s="24"/>
      <c r="H61293" s="24"/>
      <c r="I61293" s="24"/>
      <c r="J61293" s="24"/>
      <c r="K61293" s="24"/>
      <c r="L61293" s="24"/>
      <c r="M61293" s="24"/>
      <c r="P61293" s="10"/>
      <c r="R61293" s="10"/>
      <c r="S61293" s="10"/>
      <c r="T61293" s="10"/>
    </row>
    <row r="61294" spans="1:20" ht="16" x14ac:dyDescent="0.2">
      <c r="A61294" s="24"/>
      <c r="B61294" s="24"/>
      <c r="C61294" s="24"/>
      <c r="D61294" s="24"/>
      <c r="E61294" s="24"/>
      <c r="F61294" s="24"/>
      <c r="G61294" s="24"/>
      <c r="H61294" s="24"/>
      <c r="I61294" s="24"/>
      <c r="J61294" s="24"/>
      <c r="K61294" s="24"/>
      <c r="L61294" s="24"/>
      <c r="M61294" s="24"/>
      <c r="P61294" s="10"/>
      <c r="R61294" s="10"/>
      <c r="S61294" s="10"/>
      <c r="T61294" s="10"/>
    </row>
    <row r="61295" spans="1:20" ht="16" x14ac:dyDescent="0.2">
      <c r="A61295" s="24"/>
      <c r="B61295" s="24"/>
      <c r="C61295" s="24"/>
      <c r="D61295" s="24"/>
      <c r="E61295" s="24"/>
      <c r="F61295" s="24"/>
      <c r="G61295" s="24"/>
      <c r="H61295" s="24"/>
      <c r="I61295" s="24"/>
      <c r="J61295" s="24"/>
      <c r="K61295" s="24"/>
      <c r="L61295" s="24"/>
      <c r="M61295" s="24"/>
      <c r="P61295" s="10"/>
      <c r="R61295" s="10"/>
      <c r="S61295" s="10"/>
      <c r="T61295" s="10"/>
    </row>
    <row r="61296" spans="1:20" ht="16" x14ac:dyDescent="0.2">
      <c r="A61296" s="24"/>
      <c r="B61296" s="24"/>
      <c r="C61296" s="24"/>
      <c r="D61296" s="24"/>
      <c r="E61296" s="24"/>
      <c r="F61296" s="24"/>
      <c r="G61296" s="24"/>
      <c r="H61296" s="24"/>
      <c r="I61296" s="24"/>
      <c r="J61296" s="24"/>
      <c r="K61296" s="24"/>
      <c r="L61296" s="24"/>
      <c r="M61296" s="24"/>
      <c r="P61296" s="10"/>
      <c r="R61296" s="10"/>
      <c r="S61296" s="10"/>
      <c r="T61296" s="10"/>
    </row>
    <row r="61297" spans="1:20" ht="16" x14ac:dyDescent="0.2">
      <c r="A61297" s="24"/>
      <c r="B61297" s="24"/>
      <c r="C61297" s="24"/>
      <c r="D61297" s="24"/>
      <c r="E61297" s="24"/>
      <c r="F61297" s="24"/>
      <c r="G61297" s="24"/>
      <c r="H61297" s="24"/>
      <c r="I61297" s="24"/>
      <c r="J61297" s="24"/>
      <c r="K61297" s="24"/>
      <c r="L61297" s="24"/>
      <c r="M61297" s="24"/>
      <c r="P61297" s="10"/>
      <c r="R61297" s="10"/>
      <c r="S61297" s="10"/>
      <c r="T61297" s="10"/>
    </row>
    <row r="61298" spans="1:20" ht="16" x14ac:dyDescent="0.2">
      <c r="A61298" s="24"/>
      <c r="B61298" s="24"/>
      <c r="C61298" s="24"/>
      <c r="D61298" s="24"/>
      <c r="E61298" s="24"/>
      <c r="F61298" s="24"/>
      <c r="G61298" s="24"/>
      <c r="H61298" s="24"/>
      <c r="I61298" s="24"/>
      <c r="J61298" s="24"/>
      <c r="K61298" s="24"/>
      <c r="L61298" s="24"/>
      <c r="M61298" s="24"/>
      <c r="P61298" s="10"/>
      <c r="R61298" s="10"/>
      <c r="S61298" s="10"/>
      <c r="T61298" s="10"/>
    </row>
    <row r="61299" spans="1:20" ht="16" x14ac:dyDescent="0.2">
      <c r="A61299" s="24"/>
      <c r="B61299" s="24"/>
      <c r="C61299" s="24"/>
      <c r="D61299" s="24"/>
      <c r="E61299" s="24"/>
      <c r="F61299" s="24"/>
      <c r="G61299" s="24"/>
      <c r="H61299" s="24"/>
      <c r="I61299" s="24"/>
      <c r="J61299" s="24"/>
      <c r="K61299" s="24"/>
      <c r="L61299" s="24"/>
      <c r="M61299" s="24"/>
      <c r="P61299" s="10"/>
      <c r="R61299" s="10"/>
      <c r="S61299" s="10"/>
      <c r="T61299" s="10"/>
    </row>
    <row r="61300" spans="1:20" ht="16" x14ac:dyDescent="0.2">
      <c r="A61300" s="24"/>
      <c r="B61300" s="24"/>
      <c r="C61300" s="24"/>
      <c r="D61300" s="24"/>
      <c r="E61300" s="24"/>
      <c r="F61300" s="24"/>
      <c r="G61300" s="24"/>
      <c r="H61300" s="24"/>
      <c r="I61300" s="24"/>
      <c r="J61300" s="24"/>
      <c r="K61300" s="24"/>
      <c r="L61300" s="24"/>
      <c r="M61300" s="24"/>
      <c r="P61300" s="10"/>
      <c r="R61300" s="10"/>
      <c r="S61300" s="10"/>
      <c r="T61300" s="10"/>
    </row>
    <row r="61301" spans="1:20" ht="16" x14ac:dyDescent="0.2">
      <c r="A61301" s="24"/>
      <c r="B61301" s="24"/>
      <c r="C61301" s="24"/>
      <c r="D61301" s="24"/>
      <c r="E61301" s="24"/>
      <c r="F61301" s="24"/>
      <c r="G61301" s="24"/>
      <c r="H61301" s="24"/>
      <c r="I61301" s="24"/>
      <c r="J61301" s="24"/>
      <c r="K61301" s="24"/>
      <c r="L61301" s="24"/>
      <c r="M61301" s="24"/>
      <c r="P61301" s="10"/>
      <c r="R61301" s="10"/>
      <c r="S61301" s="10"/>
      <c r="T61301" s="10"/>
    </row>
    <row r="61302" spans="1:20" ht="16" x14ac:dyDescent="0.2">
      <c r="A61302" s="24"/>
      <c r="B61302" s="24"/>
      <c r="C61302" s="24"/>
      <c r="D61302" s="24"/>
      <c r="E61302" s="24"/>
      <c r="F61302" s="24"/>
      <c r="G61302" s="24"/>
      <c r="H61302" s="24"/>
      <c r="I61302" s="24"/>
      <c r="J61302" s="24"/>
      <c r="K61302" s="24"/>
      <c r="L61302" s="24"/>
      <c r="M61302" s="24"/>
      <c r="P61302" s="10"/>
      <c r="R61302" s="10"/>
      <c r="S61302" s="10"/>
      <c r="T61302" s="10"/>
    </row>
    <row r="61303" spans="1:20" ht="16" x14ac:dyDescent="0.2">
      <c r="A61303" s="24"/>
      <c r="B61303" s="24"/>
      <c r="C61303" s="24"/>
      <c r="D61303" s="24"/>
      <c r="E61303" s="24"/>
      <c r="F61303" s="24"/>
      <c r="G61303" s="24"/>
      <c r="H61303" s="24"/>
      <c r="I61303" s="24"/>
      <c r="J61303" s="24"/>
      <c r="K61303" s="24"/>
      <c r="L61303" s="24"/>
      <c r="M61303" s="24"/>
      <c r="P61303" s="10"/>
      <c r="R61303" s="10"/>
      <c r="S61303" s="10"/>
      <c r="T61303" s="10"/>
    </row>
    <row r="61304" spans="1:20" ht="16" x14ac:dyDescent="0.2">
      <c r="A61304" s="24"/>
      <c r="B61304" s="24"/>
      <c r="C61304" s="24"/>
      <c r="D61304" s="24"/>
      <c r="E61304" s="24"/>
      <c r="F61304" s="24"/>
      <c r="G61304" s="24"/>
      <c r="H61304" s="24"/>
      <c r="I61304" s="24"/>
      <c r="J61304" s="24"/>
      <c r="K61304" s="24"/>
      <c r="L61304" s="24"/>
      <c r="M61304" s="24"/>
      <c r="P61304" s="10"/>
      <c r="R61304" s="10"/>
      <c r="S61304" s="10"/>
      <c r="T61304" s="10"/>
    </row>
    <row r="61305" spans="1:20" ht="16" x14ac:dyDescent="0.2">
      <c r="A61305" s="24"/>
      <c r="B61305" s="24"/>
      <c r="C61305" s="24"/>
      <c r="D61305" s="24"/>
      <c r="E61305" s="24"/>
      <c r="F61305" s="24"/>
      <c r="G61305" s="24"/>
      <c r="H61305" s="24"/>
      <c r="I61305" s="24"/>
      <c r="J61305" s="24"/>
      <c r="K61305" s="24"/>
      <c r="L61305" s="24"/>
      <c r="M61305" s="24"/>
      <c r="P61305" s="10"/>
      <c r="R61305" s="10"/>
      <c r="S61305" s="10"/>
      <c r="T61305" s="10"/>
    </row>
    <row r="61306" spans="1:20" ht="16" x14ac:dyDescent="0.2">
      <c r="A61306" s="24"/>
      <c r="B61306" s="24"/>
      <c r="C61306" s="24"/>
      <c r="D61306" s="24"/>
      <c r="E61306" s="24"/>
      <c r="F61306" s="24"/>
      <c r="G61306" s="24"/>
      <c r="H61306" s="24"/>
      <c r="I61306" s="24"/>
      <c r="J61306" s="24"/>
      <c r="K61306" s="24"/>
      <c r="L61306" s="24"/>
      <c r="M61306" s="24"/>
      <c r="P61306" s="10"/>
      <c r="R61306" s="10"/>
      <c r="S61306" s="10"/>
      <c r="T61306" s="10"/>
    </row>
    <row r="61307" spans="1:20" ht="16" x14ac:dyDescent="0.2">
      <c r="A61307" s="24"/>
      <c r="B61307" s="24"/>
      <c r="C61307" s="24"/>
      <c r="D61307" s="24"/>
      <c r="E61307" s="24"/>
      <c r="F61307" s="24"/>
      <c r="G61307" s="24"/>
      <c r="H61307" s="24"/>
      <c r="I61307" s="24"/>
      <c r="J61307" s="24"/>
      <c r="K61307" s="24"/>
      <c r="L61307" s="24"/>
      <c r="M61307" s="24"/>
      <c r="P61307" s="10"/>
      <c r="R61307" s="10"/>
      <c r="S61307" s="10"/>
      <c r="T61307" s="10"/>
    </row>
    <row r="61308" spans="1:20" ht="16" x14ac:dyDescent="0.2">
      <c r="A61308" s="24"/>
      <c r="B61308" s="24"/>
      <c r="C61308" s="24"/>
      <c r="D61308" s="24"/>
      <c r="E61308" s="24"/>
      <c r="F61308" s="24"/>
      <c r="G61308" s="24"/>
      <c r="H61308" s="24"/>
      <c r="I61308" s="24"/>
      <c r="J61308" s="24"/>
      <c r="K61308" s="24"/>
      <c r="L61308" s="24"/>
      <c r="M61308" s="24"/>
      <c r="P61308" s="10"/>
      <c r="R61308" s="10"/>
      <c r="S61308" s="10"/>
      <c r="T61308" s="10"/>
    </row>
    <row r="61309" spans="1:20" ht="16" x14ac:dyDescent="0.2">
      <c r="A61309" s="24"/>
      <c r="B61309" s="24"/>
      <c r="C61309" s="24"/>
      <c r="D61309" s="24"/>
      <c r="E61309" s="24"/>
      <c r="F61309" s="24"/>
      <c r="G61309" s="24"/>
      <c r="H61309" s="24"/>
      <c r="I61309" s="24"/>
      <c r="J61309" s="24"/>
      <c r="K61309" s="24"/>
      <c r="L61309" s="24"/>
      <c r="M61309" s="24"/>
      <c r="P61309" s="10"/>
      <c r="R61309" s="10"/>
      <c r="S61309" s="10"/>
      <c r="T61309" s="10"/>
    </row>
    <row r="61310" spans="1:20" ht="16" x14ac:dyDescent="0.2">
      <c r="A61310" s="24"/>
      <c r="B61310" s="24"/>
      <c r="C61310" s="24"/>
      <c r="D61310" s="24"/>
      <c r="E61310" s="24"/>
      <c r="F61310" s="24"/>
      <c r="G61310" s="24"/>
      <c r="H61310" s="24"/>
      <c r="I61310" s="24"/>
      <c r="J61310" s="24"/>
      <c r="K61310" s="24"/>
      <c r="L61310" s="24"/>
      <c r="M61310" s="24"/>
      <c r="P61310" s="10"/>
      <c r="R61310" s="10"/>
      <c r="S61310" s="10"/>
      <c r="T61310" s="10"/>
    </row>
    <row r="61311" spans="1:20" ht="16" x14ac:dyDescent="0.2">
      <c r="A61311" s="24"/>
      <c r="B61311" s="24"/>
      <c r="C61311" s="24"/>
      <c r="D61311" s="24"/>
      <c r="E61311" s="24"/>
      <c r="F61311" s="24"/>
      <c r="G61311" s="24"/>
      <c r="H61311" s="24"/>
      <c r="I61311" s="24"/>
      <c r="J61311" s="24"/>
      <c r="K61311" s="24"/>
      <c r="L61311" s="24"/>
      <c r="M61311" s="24"/>
      <c r="P61311" s="10"/>
      <c r="R61311" s="10"/>
      <c r="S61311" s="10"/>
      <c r="T61311" s="10"/>
    </row>
    <row r="61312" spans="1:20" ht="16" x14ac:dyDescent="0.2">
      <c r="A61312" s="24"/>
      <c r="B61312" s="24"/>
      <c r="C61312" s="24"/>
      <c r="D61312" s="24"/>
      <c r="E61312" s="24"/>
      <c r="F61312" s="24"/>
      <c r="G61312" s="24"/>
      <c r="H61312" s="24"/>
      <c r="I61312" s="24"/>
      <c r="J61312" s="24"/>
      <c r="K61312" s="24"/>
      <c r="L61312" s="24"/>
      <c r="M61312" s="24"/>
      <c r="P61312" s="10"/>
      <c r="R61312" s="10"/>
      <c r="S61312" s="10"/>
      <c r="T61312" s="10"/>
    </row>
    <row r="61313" spans="1:20" ht="16" x14ac:dyDescent="0.2">
      <c r="A61313" s="24"/>
      <c r="B61313" s="24"/>
      <c r="C61313" s="24"/>
      <c r="D61313" s="24"/>
      <c r="E61313" s="24"/>
      <c r="F61313" s="24"/>
      <c r="G61313" s="24"/>
      <c r="H61313" s="24"/>
      <c r="I61313" s="24"/>
      <c r="J61313" s="24"/>
      <c r="K61313" s="24"/>
      <c r="L61313" s="24"/>
      <c r="M61313" s="24"/>
      <c r="P61313" s="10"/>
      <c r="R61313" s="10"/>
      <c r="S61313" s="10"/>
      <c r="T61313" s="10"/>
    </row>
    <row r="61314" spans="1:20" ht="16" x14ac:dyDescent="0.2">
      <c r="A61314" s="24"/>
      <c r="B61314" s="24"/>
      <c r="C61314" s="24"/>
      <c r="D61314" s="24"/>
      <c r="E61314" s="24"/>
      <c r="F61314" s="24"/>
      <c r="G61314" s="24"/>
      <c r="H61314" s="24"/>
      <c r="I61314" s="24"/>
      <c r="J61314" s="24"/>
      <c r="K61314" s="24"/>
      <c r="L61314" s="24"/>
      <c r="M61314" s="24"/>
      <c r="P61314" s="10"/>
      <c r="R61314" s="10"/>
      <c r="S61314" s="10"/>
      <c r="T61314" s="10"/>
    </row>
    <row r="61315" spans="1:20" ht="16" x14ac:dyDescent="0.2">
      <c r="A61315" s="24"/>
      <c r="B61315" s="24"/>
      <c r="C61315" s="24"/>
      <c r="D61315" s="24"/>
      <c r="E61315" s="24"/>
      <c r="F61315" s="24"/>
      <c r="G61315" s="24"/>
      <c r="H61315" s="24"/>
      <c r="I61315" s="24"/>
      <c r="J61315" s="24"/>
      <c r="K61315" s="24"/>
      <c r="L61315" s="24"/>
      <c r="M61315" s="24"/>
      <c r="P61315" s="10"/>
      <c r="R61315" s="10"/>
      <c r="S61315" s="10"/>
      <c r="T61315" s="10"/>
    </row>
    <row r="61316" spans="1:20" ht="16" x14ac:dyDescent="0.2">
      <c r="A61316" s="24"/>
      <c r="B61316" s="24"/>
      <c r="C61316" s="24"/>
      <c r="D61316" s="24"/>
      <c r="E61316" s="24"/>
      <c r="F61316" s="24"/>
      <c r="G61316" s="24"/>
      <c r="H61316" s="24"/>
      <c r="I61316" s="24"/>
      <c r="J61316" s="24"/>
      <c r="K61316" s="24"/>
      <c r="L61316" s="24"/>
      <c r="M61316" s="24"/>
      <c r="P61316" s="10"/>
      <c r="R61316" s="10"/>
      <c r="S61316" s="10"/>
      <c r="T61316" s="10"/>
    </row>
    <row r="61317" spans="1:20" ht="16" x14ac:dyDescent="0.2">
      <c r="A61317" s="24"/>
      <c r="B61317" s="24"/>
      <c r="C61317" s="24"/>
      <c r="D61317" s="24"/>
      <c r="E61317" s="24"/>
      <c r="F61317" s="24"/>
      <c r="G61317" s="24"/>
      <c r="H61317" s="24"/>
      <c r="I61317" s="24"/>
      <c r="J61317" s="24"/>
      <c r="K61317" s="24"/>
      <c r="L61317" s="24"/>
      <c r="M61317" s="24"/>
      <c r="P61317" s="10"/>
      <c r="R61317" s="10"/>
      <c r="S61317" s="10"/>
      <c r="T61317" s="10"/>
    </row>
    <row r="61318" spans="1:20" ht="16" x14ac:dyDescent="0.2">
      <c r="A61318" s="24"/>
      <c r="B61318" s="24"/>
      <c r="C61318" s="24"/>
      <c r="D61318" s="24"/>
      <c r="E61318" s="24"/>
      <c r="F61318" s="24"/>
      <c r="G61318" s="24"/>
      <c r="H61318" s="24"/>
      <c r="I61318" s="24"/>
      <c r="J61318" s="24"/>
      <c r="K61318" s="24"/>
      <c r="L61318" s="24"/>
      <c r="M61318" s="24"/>
      <c r="P61318" s="10"/>
      <c r="R61318" s="10"/>
      <c r="S61318" s="10"/>
      <c r="T61318" s="10"/>
    </row>
    <row r="61319" spans="1:20" ht="16" x14ac:dyDescent="0.2">
      <c r="A61319" s="24"/>
      <c r="B61319" s="24"/>
      <c r="C61319" s="24"/>
      <c r="D61319" s="24"/>
      <c r="E61319" s="24"/>
      <c r="F61319" s="24"/>
      <c r="G61319" s="24"/>
      <c r="H61319" s="24"/>
      <c r="I61319" s="24"/>
      <c r="J61319" s="24"/>
      <c r="K61319" s="24"/>
      <c r="L61319" s="24"/>
      <c r="M61319" s="24"/>
      <c r="P61319" s="10"/>
      <c r="R61319" s="10"/>
      <c r="S61319" s="10"/>
      <c r="T61319" s="10"/>
    </row>
    <row r="61320" spans="1:20" ht="16" x14ac:dyDescent="0.2">
      <c r="A61320" s="24"/>
      <c r="B61320" s="24"/>
      <c r="C61320" s="24"/>
      <c r="D61320" s="24"/>
      <c r="E61320" s="24"/>
      <c r="F61320" s="24"/>
      <c r="G61320" s="24"/>
      <c r="H61320" s="24"/>
      <c r="I61320" s="24"/>
      <c r="J61320" s="24"/>
      <c r="K61320" s="24"/>
      <c r="L61320" s="24"/>
      <c r="M61320" s="24"/>
      <c r="P61320" s="10"/>
      <c r="R61320" s="10"/>
      <c r="S61320" s="10"/>
      <c r="T61320" s="10"/>
    </row>
    <row r="61321" spans="1:20" ht="16" x14ac:dyDescent="0.2">
      <c r="A61321" s="24"/>
      <c r="B61321" s="24"/>
      <c r="C61321" s="24"/>
      <c r="D61321" s="24"/>
      <c r="E61321" s="24"/>
      <c r="F61321" s="24"/>
      <c r="G61321" s="24"/>
      <c r="H61321" s="24"/>
      <c r="I61321" s="24"/>
      <c r="J61321" s="24"/>
      <c r="K61321" s="24"/>
      <c r="L61321" s="24"/>
      <c r="M61321" s="24"/>
      <c r="P61321" s="10"/>
      <c r="R61321" s="10"/>
      <c r="S61321" s="10"/>
      <c r="T61321" s="10"/>
    </row>
    <row r="61322" spans="1:20" ht="16" x14ac:dyDescent="0.2">
      <c r="A61322" s="24"/>
      <c r="B61322" s="24"/>
      <c r="C61322" s="24"/>
      <c r="D61322" s="24"/>
      <c r="E61322" s="24"/>
      <c r="F61322" s="24"/>
      <c r="G61322" s="24"/>
      <c r="H61322" s="24"/>
      <c r="I61322" s="24"/>
      <c r="J61322" s="24"/>
      <c r="K61322" s="24"/>
      <c r="L61322" s="24"/>
      <c r="M61322" s="24"/>
      <c r="P61322" s="10"/>
      <c r="R61322" s="10"/>
      <c r="S61322" s="10"/>
      <c r="T61322" s="10"/>
    </row>
    <row r="61323" spans="1:20" ht="16" x14ac:dyDescent="0.2">
      <c r="A61323" s="24"/>
      <c r="B61323" s="24"/>
      <c r="C61323" s="24"/>
      <c r="D61323" s="24"/>
      <c r="E61323" s="24"/>
      <c r="F61323" s="24"/>
      <c r="G61323" s="24"/>
      <c r="H61323" s="24"/>
      <c r="I61323" s="24"/>
      <c r="J61323" s="24"/>
      <c r="K61323" s="24"/>
      <c r="L61323" s="24"/>
      <c r="M61323" s="24"/>
      <c r="P61323" s="10"/>
      <c r="R61323" s="10"/>
      <c r="S61323" s="10"/>
      <c r="T61323" s="10"/>
    </row>
    <row r="61324" spans="1:20" ht="16" x14ac:dyDescent="0.2">
      <c r="A61324" s="24"/>
      <c r="B61324" s="24"/>
      <c r="C61324" s="24"/>
      <c r="D61324" s="24"/>
      <c r="E61324" s="24"/>
      <c r="F61324" s="24"/>
      <c r="G61324" s="24"/>
      <c r="H61324" s="24"/>
      <c r="I61324" s="24"/>
      <c r="J61324" s="24"/>
      <c r="K61324" s="24"/>
      <c r="L61324" s="24"/>
      <c r="M61324" s="24"/>
      <c r="P61324" s="10"/>
      <c r="R61324" s="10"/>
      <c r="S61324" s="10"/>
      <c r="T61324" s="10"/>
    </row>
    <row r="61325" spans="1:20" ht="16" x14ac:dyDescent="0.2">
      <c r="A61325" s="24"/>
      <c r="B61325" s="24"/>
      <c r="C61325" s="24"/>
      <c r="D61325" s="24"/>
      <c r="E61325" s="24"/>
      <c r="F61325" s="24"/>
      <c r="G61325" s="24"/>
      <c r="H61325" s="24"/>
      <c r="I61325" s="24"/>
      <c r="J61325" s="24"/>
      <c r="K61325" s="24"/>
      <c r="L61325" s="24"/>
      <c r="M61325" s="24"/>
      <c r="P61325" s="10"/>
      <c r="R61325" s="10"/>
      <c r="S61325" s="10"/>
      <c r="T61325" s="10"/>
    </row>
    <row r="61326" spans="1:20" ht="16" x14ac:dyDescent="0.2">
      <c r="A61326" s="24"/>
      <c r="B61326" s="24"/>
      <c r="C61326" s="24"/>
      <c r="D61326" s="24"/>
      <c r="E61326" s="24"/>
      <c r="F61326" s="24"/>
      <c r="G61326" s="24"/>
      <c r="H61326" s="24"/>
      <c r="I61326" s="24"/>
      <c r="J61326" s="24"/>
      <c r="K61326" s="24"/>
      <c r="L61326" s="24"/>
      <c r="M61326" s="24"/>
      <c r="P61326" s="10"/>
      <c r="R61326" s="10"/>
      <c r="S61326" s="10"/>
      <c r="T61326" s="10"/>
    </row>
    <row r="61327" spans="1:20" ht="16" x14ac:dyDescent="0.2">
      <c r="A61327" s="24"/>
      <c r="B61327" s="24"/>
      <c r="C61327" s="24"/>
      <c r="D61327" s="24"/>
      <c r="E61327" s="24"/>
      <c r="F61327" s="24"/>
      <c r="G61327" s="24"/>
      <c r="H61327" s="24"/>
      <c r="I61327" s="24"/>
      <c r="J61327" s="24"/>
      <c r="K61327" s="24"/>
      <c r="L61327" s="24"/>
      <c r="M61327" s="24"/>
      <c r="P61327" s="10"/>
      <c r="R61327" s="10"/>
      <c r="S61327" s="10"/>
      <c r="T61327" s="10"/>
    </row>
    <row r="61328" spans="1:20" ht="16" x14ac:dyDescent="0.2">
      <c r="A61328" s="24"/>
      <c r="B61328" s="24"/>
      <c r="C61328" s="24"/>
      <c r="D61328" s="24"/>
      <c r="E61328" s="24"/>
      <c r="F61328" s="24"/>
      <c r="G61328" s="24"/>
      <c r="H61328" s="24"/>
      <c r="I61328" s="24"/>
      <c r="J61328" s="24"/>
      <c r="K61328" s="24"/>
      <c r="L61328" s="24"/>
      <c r="M61328" s="24"/>
      <c r="P61328" s="10"/>
      <c r="R61328" s="10"/>
      <c r="S61328" s="10"/>
      <c r="T61328" s="10"/>
    </row>
    <row r="61329" spans="1:20" ht="16" x14ac:dyDescent="0.2">
      <c r="A61329" s="24"/>
      <c r="B61329" s="24"/>
      <c r="C61329" s="24"/>
      <c r="D61329" s="24"/>
      <c r="E61329" s="24"/>
      <c r="F61329" s="24"/>
      <c r="G61329" s="24"/>
      <c r="H61329" s="24"/>
      <c r="I61329" s="24"/>
      <c r="J61329" s="24"/>
      <c r="K61329" s="24"/>
      <c r="L61329" s="24"/>
      <c r="M61329" s="24"/>
      <c r="P61329" s="10"/>
      <c r="R61329" s="10"/>
      <c r="S61329" s="10"/>
      <c r="T61329" s="10"/>
    </row>
    <row r="61330" spans="1:20" ht="16" x14ac:dyDescent="0.2">
      <c r="A61330" s="24"/>
      <c r="B61330" s="24"/>
      <c r="C61330" s="24"/>
      <c r="D61330" s="24"/>
      <c r="E61330" s="24"/>
      <c r="F61330" s="24"/>
      <c r="G61330" s="24"/>
      <c r="H61330" s="24"/>
      <c r="I61330" s="24"/>
      <c r="J61330" s="24"/>
      <c r="K61330" s="24"/>
      <c r="L61330" s="24"/>
      <c r="M61330" s="24"/>
      <c r="P61330" s="10"/>
      <c r="R61330" s="10"/>
      <c r="S61330" s="10"/>
      <c r="T61330" s="10"/>
    </row>
    <row r="61331" spans="1:20" ht="16" x14ac:dyDescent="0.2">
      <c r="A61331" s="24"/>
      <c r="B61331" s="24"/>
      <c r="C61331" s="24"/>
      <c r="D61331" s="24"/>
      <c r="E61331" s="24"/>
      <c r="F61331" s="24"/>
      <c r="G61331" s="24"/>
      <c r="H61331" s="24"/>
      <c r="I61331" s="24"/>
      <c r="J61331" s="24"/>
      <c r="K61331" s="24"/>
      <c r="L61331" s="24"/>
      <c r="M61331" s="24"/>
      <c r="P61331" s="10"/>
      <c r="R61331" s="10"/>
      <c r="S61331" s="10"/>
      <c r="T61331" s="10"/>
    </row>
    <row r="61332" spans="1:20" ht="16" x14ac:dyDescent="0.2">
      <c r="A61332" s="24"/>
      <c r="B61332" s="24"/>
      <c r="C61332" s="24"/>
      <c r="D61332" s="24"/>
      <c r="E61332" s="24"/>
      <c r="F61332" s="24"/>
      <c r="G61332" s="24"/>
      <c r="H61332" s="24"/>
      <c r="I61332" s="24"/>
      <c r="J61332" s="24"/>
      <c r="K61332" s="24"/>
      <c r="L61332" s="24"/>
      <c r="M61332" s="24"/>
      <c r="P61332" s="10"/>
      <c r="R61332" s="10"/>
      <c r="S61332" s="10"/>
      <c r="T61332" s="10"/>
    </row>
    <row r="61333" spans="1:20" ht="16" x14ac:dyDescent="0.2">
      <c r="A61333" s="24"/>
      <c r="B61333" s="24"/>
      <c r="C61333" s="24"/>
      <c r="D61333" s="24"/>
      <c r="E61333" s="24"/>
      <c r="F61333" s="24"/>
      <c r="G61333" s="24"/>
      <c r="H61333" s="24"/>
      <c r="I61333" s="24"/>
      <c r="J61333" s="24"/>
      <c r="K61333" s="24"/>
      <c r="L61333" s="24"/>
      <c r="M61333" s="24"/>
      <c r="P61333" s="10"/>
      <c r="R61333" s="10"/>
      <c r="S61333" s="10"/>
      <c r="T61333" s="10"/>
    </row>
    <row r="61334" spans="1:20" ht="16" x14ac:dyDescent="0.2">
      <c r="A61334" s="24"/>
      <c r="B61334" s="24"/>
      <c r="C61334" s="24"/>
      <c r="D61334" s="24"/>
      <c r="E61334" s="24"/>
      <c r="F61334" s="24"/>
      <c r="G61334" s="24"/>
      <c r="H61334" s="24"/>
      <c r="I61334" s="24"/>
      <c r="J61334" s="24"/>
      <c r="K61334" s="24"/>
      <c r="L61334" s="24"/>
      <c r="M61334" s="24"/>
      <c r="P61334" s="10"/>
      <c r="R61334" s="10"/>
      <c r="S61334" s="10"/>
      <c r="T61334" s="10"/>
    </row>
    <row r="61335" spans="1:20" ht="16" x14ac:dyDescent="0.2">
      <c r="A61335" s="24"/>
      <c r="B61335" s="24"/>
      <c r="C61335" s="24"/>
      <c r="D61335" s="24"/>
      <c r="E61335" s="24"/>
      <c r="F61335" s="24"/>
      <c r="G61335" s="24"/>
      <c r="H61335" s="24"/>
      <c r="I61335" s="24"/>
      <c r="J61335" s="24"/>
      <c r="K61335" s="24"/>
      <c r="L61335" s="24"/>
      <c r="M61335" s="24"/>
      <c r="P61335" s="10"/>
      <c r="R61335" s="10"/>
      <c r="S61335" s="10"/>
      <c r="T61335" s="10"/>
    </row>
    <row r="61336" spans="1:20" ht="16" x14ac:dyDescent="0.2">
      <c r="A61336" s="24"/>
      <c r="B61336" s="24"/>
      <c r="C61336" s="24"/>
      <c r="D61336" s="24"/>
      <c r="E61336" s="24"/>
      <c r="F61336" s="24"/>
      <c r="G61336" s="24"/>
      <c r="H61336" s="24"/>
      <c r="I61336" s="24"/>
      <c r="J61336" s="24"/>
      <c r="K61336" s="24"/>
      <c r="L61336" s="24"/>
      <c r="M61336" s="24"/>
      <c r="P61336" s="10"/>
      <c r="R61336" s="10"/>
      <c r="S61336" s="10"/>
      <c r="T61336" s="10"/>
    </row>
    <row r="61337" spans="1:20" ht="16" x14ac:dyDescent="0.2">
      <c r="A61337" s="24"/>
      <c r="B61337" s="24"/>
      <c r="C61337" s="24"/>
      <c r="D61337" s="24"/>
      <c r="E61337" s="24"/>
      <c r="F61337" s="24"/>
      <c r="G61337" s="24"/>
      <c r="H61337" s="24"/>
      <c r="I61337" s="24"/>
      <c r="J61337" s="24"/>
      <c r="K61337" s="24"/>
      <c r="L61337" s="24"/>
      <c r="M61337" s="24"/>
      <c r="P61337" s="10"/>
      <c r="R61337" s="10"/>
      <c r="S61337" s="10"/>
      <c r="T61337" s="10"/>
    </row>
    <row r="61338" spans="1:20" ht="16" x14ac:dyDescent="0.2">
      <c r="A61338" s="24"/>
      <c r="B61338" s="24"/>
      <c r="C61338" s="24"/>
      <c r="D61338" s="24"/>
      <c r="E61338" s="24"/>
      <c r="F61338" s="24"/>
      <c r="G61338" s="24"/>
      <c r="H61338" s="24"/>
      <c r="I61338" s="24"/>
      <c r="J61338" s="24"/>
      <c r="K61338" s="24"/>
      <c r="L61338" s="24"/>
      <c r="M61338" s="24"/>
      <c r="P61338" s="10"/>
      <c r="R61338" s="10"/>
      <c r="S61338" s="10"/>
      <c r="T61338" s="10"/>
    </row>
    <row r="61339" spans="1:20" ht="16" x14ac:dyDescent="0.2">
      <c r="A61339" s="24"/>
      <c r="B61339" s="24"/>
      <c r="C61339" s="24"/>
      <c r="D61339" s="24"/>
      <c r="E61339" s="24"/>
      <c r="F61339" s="24"/>
      <c r="G61339" s="24"/>
      <c r="H61339" s="24"/>
      <c r="I61339" s="24"/>
      <c r="J61339" s="24"/>
      <c r="K61339" s="24"/>
      <c r="L61339" s="24"/>
      <c r="M61339" s="24"/>
      <c r="P61339" s="10"/>
      <c r="R61339" s="10"/>
      <c r="S61339" s="10"/>
      <c r="T61339" s="10"/>
    </row>
    <row r="61340" spans="1:20" ht="16" x14ac:dyDescent="0.2">
      <c r="A61340" s="24"/>
      <c r="B61340" s="24"/>
      <c r="C61340" s="24"/>
      <c r="D61340" s="24"/>
      <c r="E61340" s="24"/>
      <c r="F61340" s="24"/>
      <c r="G61340" s="24"/>
      <c r="H61340" s="24"/>
      <c r="I61340" s="24"/>
      <c r="J61340" s="24"/>
      <c r="K61340" s="24"/>
      <c r="L61340" s="24"/>
      <c r="M61340" s="24"/>
      <c r="P61340" s="10"/>
      <c r="R61340" s="10"/>
      <c r="S61340" s="10"/>
      <c r="T61340" s="10"/>
    </row>
    <row r="61341" spans="1:20" ht="16" x14ac:dyDescent="0.2">
      <c r="A61341" s="24"/>
      <c r="B61341" s="24"/>
      <c r="C61341" s="24"/>
      <c r="D61341" s="24"/>
      <c r="E61341" s="24"/>
      <c r="F61341" s="24"/>
      <c r="G61341" s="24"/>
      <c r="H61341" s="24"/>
      <c r="I61341" s="24"/>
      <c r="J61341" s="24"/>
      <c r="K61341" s="24"/>
      <c r="L61341" s="24"/>
      <c r="M61341" s="24"/>
      <c r="P61341" s="10"/>
      <c r="R61341" s="10"/>
      <c r="S61341" s="10"/>
      <c r="T61341" s="10"/>
    </row>
    <row r="61342" spans="1:20" ht="16" x14ac:dyDescent="0.2">
      <c r="A61342" s="24"/>
      <c r="B61342" s="24"/>
      <c r="C61342" s="24"/>
      <c r="D61342" s="24"/>
      <c r="E61342" s="24"/>
      <c r="F61342" s="24"/>
      <c r="G61342" s="24"/>
      <c r="H61342" s="24"/>
      <c r="I61342" s="24"/>
      <c r="J61342" s="24"/>
      <c r="K61342" s="24"/>
      <c r="L61342" s="24"/>
      <c r="M61342" s="24"/>
      <c r="P61342" s="10"/>
      <c r="R61342" s="10"/>
      <c r="S61342" s="10"/>
      <c r="T61342" s="10"/>
    </row>
    <row r="61343" spans="1:20" ht="16" x14ac:dyDescent="0.2">
      <c r="A61343" s="24"/>
      <c r="B61343" s="24"/>
      <c r="C61343" s="24"/>
      <c r="D61343" s="24"/>
      <c r="E61343" s="24"/>
      <c r="F61343" s="24"/>
      <c r="G61343" s="24"/>
      <c r="H61343" s="24"/>
      <c r="I61343" s="24"/>
      <c r="J61343" s="24"/>
      <c r="K61343" s="24"/>
      <c r="L61343" s="24"/>
      <c r="M61343" s="24"/>
      <c r="P61343" s="10"/>
      <c r="R61343" s="10"/>
      <c r="S61343" s="10"/>
      <c r="T61343" s="10"/>
    </row>
    <row r="61344" spans="1:20" ht="16" x14ac:dyDescent="0.2">
      <c r="A61344" s="24"/>
      <c r="B61344" s="24"/>
      <c r="C61344" s="24"/>
      <c r="D61344" s="24"/>
      <c r="E61344" s="24"/>
      <c r="F61344" s="24"/>
      <c r="G61344" s="24"/>
      <c r="H61344" s="24"/>
      <c r="I61344" s="24"/>
      <c r="J61344" s="24"/>
      <c r="K61344" s="24"/>
      <c r="L61344" s="24"/>
      <c r="M61344" s="24"/>
      <c r="P61344" s="10"/>
      <c r="R61344" s="10"/>
      <c r="S61344" s="10"/>
      <c r="T61344" s="10"/>
    </row>
    <row r="61345" spans="1:20" ht="16" x14ac:dyDescent="0.2">
      <c r="A61345" s="24"/>
      <c r="B61345" s="24"/>
      <c r="C61345" s="24"/>
      <c r="D61345" s="24"/>
      <c r="E61345" s="24"/>
      <c r="F61345" s="24"/>
      <c r="G61345" s="24"/>
      <c r="H61345" s="24"/>
      <c r="I61345" s="24"/>
      <c r="J61345" s="24"/>
      <c r="K61345" s="24"/>
      <c r="L61345" s="24"/>
      <c r="M61345" s="24"/>
      <c r="P61345" s="10"/>
      <c r="R61345" s="10"/>
      <c r="S61345" s="10"/>
      <c r="T61345" s="10"/>
    </row>
    <row r="61346" spans="1:20" ht="16" x14ac:dyDescent="0.2">
      <c r="A61346" s="24"/>
      <c r="B61346" s="24"/>
      <c r="C61346" s="24"/>
      <c r="D61346" s="24"/>
      <c r="E61346" s="24"/>
      <c r="F61346" s="24"/>
      <c r="G61346" s="24"/>
      <c r="H61346" s="24"/>
      <c r="I61346" s="24"/>
      <c r="J61346" s="24"/>
      <c r="K61346" s="24"/>
      <c r="L61346" s="24"/>
      <c r="M61346" s="24"/>
      <c r="P61346" s="10"/>
      <c r="R61346" s="10"/>
      <c r="S61346" s="10"/>
      <c r="T61346" s="10"/>
    </row>
    <row r="61347" spans="1:20" ht="16" x14ac:dyDescent="0.2">
      <c r="A61347" s="24"/>
      <c r="B61347" s="24"/>
      <c r="C61347" s="24"/>
      <c r="D61347" s="24"/>
      <c r="E61347" s="24"/>
      <c r="F61347" s="24"/>
      <c r="G61347" s="24"/>
      <c r="H61347" s="24"/>
      <c r="I61347" s="24"/>
      <c r="J61347" s="24"/>
      <c r="K61347" s="24"/>
      <c r="L61347" s="24"/>
      <c r="M61347" s="24"/>
      <c r="P61347" s="10"/>
      <c r="R61347" s="10"/>
      <c r="S61347" s="10"/>
      <c r="T61347" s="10"/>
    </row>
    <row r="61348" spans="1:20" ht="16" x14ac:dyDescent="0.2">
      <c r="A61348" s="24"/>
      <c r="B61348" s="24"/>
      <c r="C61348" s="24"/>
      <c r="D61348" s="24"/>
      <c r="E61348" s="24"/>
      <c r="F61348" s="24"/>
      <c r="G61348" s="24"/>
      <c r="H61348" s="24"/>
      <c r="I61348" s="24"/>
      <c r="J61348" s="24"/>
      <c r="K61348" s="24"/>
      <c r="L61348" s="24"/>
      <c r="M61348" s="24"/>
      <c r="P61348" s="10"/>
      <c r="R61348" s="10"/>
      <c r="S61348" s="10"/>
      <c r="T61348" s="10"/>
    </row>
    <row r="61349" spans="1:20" ht="16" x14ac:dyDescent="0.2">
      <c r="A61349" s="24"/>
      <c r="B61349" s="24"/>
      <c r="C61349" s="24"/>
      <c r="D61349" s="24"/>
      <c r="E61349" s="24"/>
      <c r="F61349" s="24"/>
      <c r="G61349" s="24"/>
      <c r="H61349" s="24"/>
      <c r="I61349" s="24"/>
      <c r="J61349" s="24"/>
      <c r="K61349" s="24"/>
      <c r="L61349" s="24"/>
      <c r="M61349" s="24"/>
      <c r="P61349" s="10"/>
      <c r="R61349" s="10"/>
      <c r="S61349" s="10"/>
      <c r="T61349" s="10"/>
    </row>
    <row r="61350" spans="1:20" ht="16" x14ac:dyDescent="0.2">
      <c r="A61350" s="24"/>
      <c r="B61350" s="24"/>
      <c r="C61350" s="24"/>
      <c r="D61350" s="24"/>
      <c r="E61350" s="24"/>
      <c r="F61350" s="24"/>
      <c r="G61350" s="24"/>
      <c r="H61350" s="24"/>
      <c r="I61350" s="24"/>
      <c r="J61350" s="24"/>
      <c r="K61350" s="24"/>
      <c r="L61350" s="24"/>
      <c r="M61350" s="24"/>
      <c r="P61350" s="10"/>
      <c r="R61350" s="10"/>
      <c r="S61350" s="10"/>
      <c r="T61350" s="10"/>
    </row>
    <row r="61351" spans="1:20" ht="16" x14ac:dyDescent="0.2">
      <c r="A61351" s="24"/>
      <c r="B61351" s="24"/>
      <c r="C61351" s="24"/>
      <c r="D61351" s="24"/>
      <c r="E61351" s="24"/>
      <c r="F61351" s="24"/>
      <c r="G61351" s="24"/>
      <c r="H61351" s="24"/>
      <c r="I61351" s="24"/>
      <c r="J61351" s="24"/>
      <c r="K61351" s="24"/>
      <c r="L61351" s="24"/>
      <c r="M61351" s="24"/>
      <c r="P61351" s="10"/>
      <c r="R61351" s="10"/>
      <c r="S61351" s="10"/>
      <c r="T61351" s="10"/>
    </row>
    <row r="61352" spans="1:20" ht="16" x14ac:dyDescent="0.2">
      <c r="A61352" s="24"/>
      <c r="B61352" s="24"/>
      <c r="C61352" s="24"/>
      <c r="D61352" s="24"/>
      <c r="E61352" s="24"/>
      <c r="F61352" s="24"/>
      <c r="G61352" s="24"/>
      <c r="H61352" s="24"/>
      <c r="I61352" s="24"/>
      <c r="J61352" s="24"/>
      <c r="K61352" s="24"/>
      <c r="L61352" s="24"/>
      <c r="M61352" s="24"/>
      <c r="P61352" s="10"/>
      <c r="R61352" s="10"/>
      <c r="S61352" s="10"/>
      <c r="T61352" s="10"/>
    </row>
    <row r="61353" spans="1:20" ht="16" x14ac:dyDescent="0.2">
      <c r="A61353" s="24"/>
      <c r="B61353" s="24"/>
      <c r="C61353" s="24"/>
      <c r="D61353" s="24"/>
      <c r="E61353" s="24"/>
      <c r="F61353" s="24"/>
      <c r="G61353" s="24"/>
      <c r="H61353" s="24"/>
      <c r="I61353" s="24"/>
      <c r="J61353" s="24"/>
      <c r="K61353" s="24"/>
      <c r="L61353" s="24"/>
      <c r="M61353" s="24"/>
      <c r="P61353" s="10"/>
      <c r="R61353" s="10"/>
      <c r="S61353" s="10"/>
      <c r="T61353" s="10"/>
    </row>
    <row r="61354" spans="1:20" ht="16" x14ac:dyDescent="0.2">
      <c r="A61354" s="24"/>
      <c r="B61354" s="24"/>
      <c r="C61354" s="24"/>
      <c r="D61354" s="24"/>
      <c r="E61354" s="24"/>
      <c r="F61354" s="24"/>
      <c r="G61354" s="24"/>
      <c r="H61354" s="24"/>
      <c r="I61354" s="24"/>
      <c r="J61354" s="24"/>
      <c r="K61354" s="24"/>
      <c r="L61354" s="24"/>
      <c r="M61354" s="24"/>
      <c r="P61354" s="10"/>
      <c r="R61354" s="10"/>
      <c r="S61354" s="10"/>
      <c r="T61354" s="10"/>
    </row>
    <row r="61355" spans="1:20" ht="16" x14ac:dyDescent="0.2">
      <c r="A61355" s="24"/>
      <c r="B61355" s="24"/>
      <c r="C61355" s="24"/>
      <c r="D61355" s="24"/>
      <c r="E61355" s="24"/>
      <c r="F61355" s="24"/>
      <c r="G61355" s="24"/>
      <c r="H61355" s="24"/>
      <c r="I61355" s="24"/>
      <c r="J61355" s="24"/>
      <c r="K61355" s="24"/>
      <c r="L61355" s="24"/>
      <c r="M61355" s="24"/>
      <c r="P61355" s="10"/>
      <c r="R61355" s="10"/>
      <c r="S61355" s="10"/>
      <c r="T61355" s="10"/>
    </row>
    <row r="61356" spans="1:20" ht="16" x14ac:dyDescent="0.2">
      <c r="A61356" s="24"/>
      <c r="B61356" s="24"/>
      <c r="C61356" s="24"/>
      <c r="D61356" s="24"/>
      <c r="E61356" s="24"/>
      <c r="F61356" s="24"/>
      <c r="G61356" s="24"/>
      <c r="H61356" s="24"/>
      <c r="I61356" s="24"/>
      <c r="J61356" s="24"/>
      <c r="K61356" s="24"/>
      <c r="L61356" s="24"/>
      <c r="M61356" s="24"/>
      <c r="P61356" s="10"/>
      <c r="R61356" s="10"/>
      <c r="S61356" s="10"/>
      <c r="T61356" s="10"/>
    </row>
    <row r="61357" spans="1:20" ht="16" x14ac:dyDescent="0.2">
      <c r="A61357" s="24"/>
      <c r="B61357" s="24"/>
      <c r="C61357" s="24"/>
      <c r="D61357" s="24"/>
      <c r="E61357" s="24"/>
      <c r="F61357" s="24"/>
      <c r="G61357" s="24"/>
      <c r="H61357" s="24"/>
      <c r="I61357" s="24"/>
      <c r="J61357" s="24"/>
      <c r="K61357" s="24"/>
      <c r="L61357" s="24"/>
      <c r="M61357" s="24"/>
      <c r="P61357" s="10"/>
      <c r="R61357" s="10"/>
      <c r="S61357" s="10"/>
      <c r="T61357" s="10"/>
    </row>
    <row r="61358" spans="1:20" ht="16" x14ac:dyDescent="0.2">
      <c r="A61358" s="24"/>
      <c r="B61358" s="24"/>
      <c r="C61358" s="24"/>
      <c r="D61358" s="24"/>
      <c r="E61358" s="24"/>
      <c r="F61358" s="24"/>
      <c r="G61358" s="24"/>
      <c r="H61358" s="24"/>
      <c r="I61358" s="24"/>
      <c r="J61358" s="24"/>
      <c r="K61358" s="24"/>
      <c r="L61358" s="24"/>
      <c r="M61358" s="24"/>
      <c r="P61358" s="10"/>
      <c r="R61358" s="10"/>
      <c r="S61358" s="10"/>
      <c r="T61358" s="10"/>
    </row>
    <row r="61359" spans="1:20" ht="16" x14ac:dyDescent="0.2">
      <c r="A61359" s="24"/>
      <c r="B61359" s="24"/>
      <c r="C61359" s="24"/>
      <c r="D61359" s="24"/>
      <c r="E61359" s="24"/>
      <c r="F61359" s="24"/>
      <c r="G61359" s="24"/>
      <c r="H61359" s="24"/>
      <c r="I61359" s="24"/>
      <c r="J61359" s="24"/>
      <c r="K61359" s="24"/>
      <c r="L61359" s="24"/>
      <c r="M61359" s="24"/>
      <c r="P61359" s="10"/>
      <c r="R61359" s="10"/>
      <c r="S61359" s="10"/>
      <c r="T61359" s="10"/>
    </row>
    <row r="61360" spans="1:20" ht="16" x14ac:dyDescent="0.2">
      <c r="A61360" s="24"/>
      <c r="B61360" s="24"/>
      <c r="C61360" s="24"/>
      <c r="D61360" s="24"/>
      <c r="E61360" s="24"/>
      <c r="F61360" s="24"/>
      <c r="G61360" s="24"/>
      <c r="H61360" s="24"/>
      <c r="I61360" s="24"/>
      <c r="J61360" s="24"/>
      <c r="K61360" s="24"/>
      <c r="L61360" s="24"/>
      <c r="M61360" s="24"/>
      <c r="P61360" s="10"/>
      <c r="R61360" s="10"/>
      <c r="S61360" s="10"/>
      <c r="T61360" s="10"/>
    </row>
    <row r="61361" spans="1:20" ht="16" x14ac:dyDescent="0.2">
      <c r="A61361" s="24"/>
      <c r="B61361" s="24"/>
      <c r="C61361" s="24"/>
      <c r="D61361" s="24"/>
      <c r="E61361" s="24"/>
      <c r="F61361" s="24"/>
      <c r="G61361" s="24"/>
      <c r="H61361" s="24"/>
      <c r="I61361" s="24"/>
      <c r="J61361" s="24"/>
      <c r="K61361" s="24"/>
      <c r="L61361" s="24"/>
      <c r="M61361" s="24"/>
      <c r="P61361" s="10"/>
      <c r="R61361" s="10"/>
      <c r="S61361" s="10"/>
      <c r="T61361" s="10"/>
    </row>
    <row r="61362" spans="1:20" ht="16" x14ac:dyDescent="0.2">
      <c r="A61362" s="24"/>
      <c r="B61362" s="24"/>
      <c r="C61362" s="24"/>
      <c r="D61362" s="24"/>
      <c r="E61362" s="24"/>
      <c r="F61362" s="24"/>
      <c r="G61362" s="24"/>
      <c r="H61362" s="24"/>
      <c r="I61362" s="24"/>
      <c r="J61362" s="24"/>
      <c r="K61362" s="24"/>
      <c r="L61362" s="24"/>
      <c r="M61362" s="24"/>
      <c r="P61362" s="10"/>
      <c r="R61362" s="10"/>
      <c r="S61362" s="10"/>
      <c r="T61362" s="10"/>
    </row>
    <row r="61363" spans="1:20" ht="16" x14ac:dyDescent="0.2">
      <c r="A61363" s="24"/>
      <c r="B61363" s="24"/>
      <c r="C61363" s="24"/>
      <c r="D61363" s="24"/>
      <c r="E61363" s="24"/>
      <c r="F61363" s="24"/>
      <c r="G61363" s="24"/>
      <c r="H61363" s="24"/>
      <c r="I61363" s="24"/>
      <c r="J61363" s="24"/>
      <c r="K61363" s="24"/>
      <c r="L61363" s="24"/>
      <c r="M61363" s="24"/>
      <c r="P61363" s="10"/>
      <c r="R61363" s="10"/>
      <c r="S61363" s="10"/>
      <c r="T61363" s="10"/>
    </row>
    <row r="61364" spans="1:20" ht="16" x14ac:dyDescent="0.2">
      <c r="A61364" s="24"/>
      <c r="B61364" s="24"/>
      <c r="C61364" s="24"/>
      <c r="D61364" s="24"/>
      <c r="E61364" s="24"/>
      <c r="F61364" s="24"/>
      <c r="G61364" s="24"/>
      <c r="H61364" s="24"/>
      <c r="I61364" s="24"/>
      <c r="J61364" s="24"/>
      <c r="K61364" s="24"/>
      <c r="L61364" s="24"/>
      <c r="M61364" s="24"/>
      <c r="P61364" s="10"/>
      <c r="R61364" s="10"/>
      <c r="S61364" s="10"/>
      <c r="T61364" s="10"/>
    </row>
    <row r="61365" spans="1:20" ht="16" x14ac:dyDescent="0.2">
      <c r="A61365" s="24"/>
      <c r="B61365" s="24"/>
      <c r="C61365" s="24"/>
      <c r="D61365" s="24"/>
      <c r="E61365" s="24"/>
      <c r="F61365" s="24"/>
      <c r="G61365" s="24"/>
      <c r="H61365" s="24"/>
      <c r="I61365" s="24"/>
      <c r="J61365" s="24"/>
      <c r="K61365" s="24"/>
      <c r="L61365" s="24"/>
      <c r="M61365" s="24"/>
      <c r="P61365" s="10"/>
      <c r="R61365" s="10"/>
      <c r="S61365" s="10"/>
      <c r="T61365" s="10"/>
    </row>
    <row r="61366" spans="1:20" ht="16" x14ac:dyDescent="0.2">
      <c r="A61366" s="24"/>
      <c r="B61366" s="24"/>
      <c r="C61366" s="24"/>
      <c r="D61366" s="24"/>
      <c r="E61366" s="24"/>
      <c r="F61366" s="24"/>
      <c r="G61366" s="24"/>
      <c r="H61366" s="24"/>
      <c r="I61366" s="24"/>
      <c r="J61366" s="24"/>
      <c r="K61366" s="24"/>
      <c r="L61366" s="24"/>
      <c r="M61366" s="24"/>
      <c r="P61366" s="10"/>
      <c r="R61366" s="10"/>
      <c r="S61366" s="10"/>
      <c r="T61366" s="10"/>
    </row>
    <row r="61367" spans="1:20" ht="16" x14ac:dyDescent="0.2">
      <c r="A61367" s="24"/>
      <c r="B61367" s="24"/>
      <c r="C61367" s="24"/>
      <c r="D61367" s="24"/>
      <c r="E61367" s="24"/>
      <c r="F61367" s="24"/>
      <c r="G61367" s="24"/>
      <c r="H61367" s="24"/>
      <c r="I61367" s="24"/>
      <c r="J61367" s="24"/>
      <c r="K61367" s="24"/>
      <c r="L61367" s="24"/>
      <c r="M61367" s="24"/>
      <c r="P61367" s="10"/>
      <c r="R61367" s="10"/>
      <c r="S61367" s="10"/>
      <c r="T61367" s="10"/>
    </row>
    <row r="61368" spans="1:20" ht="16" x14ac:dyDescent="0.2">
      <c r="A61368" s="24"/>
      <c r="B61368" s="24"/>
      <c r="C61368" s="24"/>
      <c r="D61368" s="24"/>
      <c r="E61368" s="24"/>
      <c r="F61368" s="24"/>
      <c r="G61368" s="24"/>
      <c r="H61368" s="24"/>
      <c r="I61368" s="24"/>
      <c r="J61368" s="24"/>
      <c r="K61368" s="24"/>
      <c r="L61368" s="24"/>
      <c r="M61368" s="24"/>
      <c r="P61368" s="10"/>
      <c r="R61368" s="10"/>
      <c r="S61368" s="10"/>
      <c r="T61368" s="10"/>
    </row>
    <row r="61369" spans="1:20" ht="16" x14ac:dyDescent="0.2">
      <c r="A61369" s="24"/>
      <c r="B61369" s="24"/>
      <c r="C61369" s="24"/>
      <c r="D61369" s="24"/>
      <c r="E61369" s="24"/>
      <c r="F61369" s="24"/>
      <c r="G61369" s="24"/>
      <c r="H61369" s="24"/>
      <c r="I61369" s="24"/>
      <c r="J61369" s="24"/>
      <c r="K61369" s="24"/>
      <c r="L61369" s="24"/>
      <c r="M61369" s="24"/>
      <c r="P61369" s="10"/>
      <c r="R61369" s="10"/>
      <c r="S61369" s="10"/>
      <c r="T61369" s="10"/>
    </row>
    <row r="61370" spans="1:20" ht="16" x14ac:dyDescent="0.2">
      <c r="A61370" s="24"/>
      <c r="B61370" s="24"/>
      <c r="C61370" s="24"/>
      <c r="D61370" s="24"/>
      <c r="E61370" s="24"/>
      <c r="F61370" s="24"/>
      <c r="G61370" s="24"/>
      <c r="H61370" s="24"/>
      <c r="I61370" s="24"/>
      <c r="J61370" s="24"/>
      <c r="K61370" s="24"/>
      <c r="L61370" s="24"/>
      <c r="M61370" s="24"/>
      <c r="P61370" s="10"/>
      <c r="R61370" s="10"/>
      <c r="S61370" s="10"/>
      <c r="T61370" s="10"/>
    </row>
    <row r="61371" spans="1:20" ht="16" x14ac:dyDescent="0.2">
      <c r="A61371" s="24"/>
      <c r="B61371" s="24"/>
      <c r="C61371" s="24"/>
      <c r="D61371" s="24"/>
      <c r="E61371" s="24"/>
      <c r="F61371" s="24"/>
      <c r="G61371" s="24"/>
      <c r="H61371" s="24"/>
      <c r="I61371" s="24"/>
      <c r="J61371" s="24"/>
      <c r="K61371" s="24"/>
      <c r="L61371" s="24"/>
      <c r="M61371" s="24"/>
      <c r="P61371" s="10"/>
      <c r="R61371" s="10"/>
      <c r="S61371" s="10"/>
      <c r="T61371" s="10"/>
    </row>
    <row r="61372" spans="1:20" ht="16" x14ac:dyDescent="0.2">
      <c r="A61372" s="24"/>
      <c r="B61372" s="24"/>
      <c r="C61372" s="24"/>
      <c r="D61372" s="24"/>
      <c r="E61372" s="24"/>
      <c r="F61372" s="24"/>
      <c r="G61372" s="24"/>
      <c r="H61372" s="24"/>
      <c r="I61372" s="24"/>
      <c r="J61372" s="24"/>
      <c r="K61372" s="24"/>
      <c r="L61372" s="24"/>
      <c r="M61372" s="24"/>
      <c r="P61372" s="10"/>
      <c r="R61372" s="10"/>
      <c r="S61372" s="10"/>
      <c r="T61372" s="10"/>
    </row>
    <row r="61373" spans="1:20" ht="16" x14ac:dyDescent="0.2">
      <c r="A61373" s="24"/>
      <c r="B61373" s="24"/>
      <c r="C61373" s="24"/>
      <c r="D61373" s="24"/>
      <c r="E61373" s="24"/>
      <c r="F61373" s="24"/>
      <c r="G61373" s="24"/>
      <c r="H61373" s="24"/>
      <c r="I61373" s="24"/>
      <c r="J61373" s="24"/>
      <c r="K61373" s="24"/>
      <c r="L61373" s="24"/>
      <c r="M61373" s="24"/>
      <c r="P61373" s="10"/>
      <c r="R61373" s="10"/>
      <c r="S61373" s="10"/>
      <c r="T61373" s="10"/>
    </row>
    <row r="61374" spans="1:20" ht="16" x14ac:dyDescent="0.2">
      <c r="A61374" s="24"/>
      <c r="B61374" s="24"/>
      <c r="C61374" s="24"/>
      <c r="D61374" s="24"/>
      <c r="E61374" s="24"/>
      <c r="F61374" s="24"/>
      <c r="G61374" s="24"/>
      <c r="H61374" s="24"/>
      <c r="I61374" s="24"/>
      <c r="J61374" s="24"/>
      <c r="K61374" s="24"/>
      <c r="L61374" s="24"/>
      <c r="M61374" s="24"/>
      <c r="P61374" s="10"/>
      <c r="R61374" s="10"/>
      <c r="S61374" s="10"/>
      <c r="T61374" s="10"/>
    </row>
    <row r="61375" spans="1:20" ht="16" x14ac:dyDescent="0.2">
      <c r="A61375" s="24"/>
      <c r="B61375" s="24"/>
      <c r="C61375" s="24"/>
      <c r="D61375" s="24"/>
      <c r="E61375" s="24"/>
      <c r="F61375" s="24"/>
      <c r="G61375" s="24"/>
      <c r="H61375" s="24"/>
      <c r="I61375" s="24"/>
      <c r="J61375" s="24"/>
      <c r="K61375" s="24"/>
      <c r="L61375" s="24"/>
      <c r="M61375" s="24"/>
      <c r="P61375" s="10"/>
      <c r="R61375" s="10"/>
      <c r="S61375" s="10"/>
      <c r="T61375" s="10"/>
    </row>
    <row r="61376" spans="1:20" ht="16" x14ac:dyDescent="0.2">
      <c r="A61376" s="24"/>
      <c r="B61376" s="24"/>
      <c r="C61376" s="24"/>
      <c r="D61376" s="24"/>
      <c r="E61376" s="24"/>
      <c r="F61376" s="24"/>
      <c r="G61376" s="24"/>
      <c r="H61376" s="24"/>
      <c r="I61376" s="24"/>
      <c r="J61376" s="24"/>
      <c r="K61376" s="24"/>
      <c r="L61376" s="24"/>
      <c r="M61376" s="24"/>
      <c r="P61376" s="10"/>
      <c r="R61376" s="10"/>
      <c r="S61376" s="10"/>
      <c r="T61376" s="10"/>
    </row>
    <row r="61377" spans="1:20" ht="16" x14ac:dyDescent="0.2">
      <c r="A61377" s="24"/>
      <c r="B61377" s="24"/>
      <c r="C61377" s="24"/>
      <c r="D61377" s="24"/>
      <c r="E61377" s="24"/>
      <c r="F61377" s="24"/>
      <c r="G61377" s="24"/>
      <c r="H61377" s="24"/>
      <c r="I61377" s="24"/>
      <c r="J61377" s="24"/>
      <c r="K61377" s="24"/>
      <c r="L61377" s="24"/>
      <c r="M61377" s="24"/>
      <c r="P61377" s="10"/>
      <c r="R61377" s="10"/>
      <c r="S61377" s="10"/>
      <c r="T61377" s="10"/>
    </row>
    <row r="61378" spans="1:20" ht="16" x14ac:dyDescent="0.2">
      <c r="A61378" s="24"/>
      <c r="B61378" s="24"/>
      <c r="C61378" s="24"/>
      <c r="D61378" s="24"/>
      <c r="E61378" s="24"/>
      <c r="F61378" s="24"/>
      <c r="G61378" s="24"/>
      <c r="H61378" s="24"/>
      <c r="I61378" s="24"/>
      <c r="J61378" s="24"/>
      <c r="K61378" s="24"/>
      <c r="L61378" s="24"/>
      <c r="M61378" s="24"/>
      <c r="P61378" s="10"/>
      <c r="R61378" s="10"/>
      <c r="S61378" s="10"/>
      <c r="T61378" s="10"/>
    </row>
    <row r="61379" spans="1:20" ht="16" x14ac:dyDescent="0.2">
      <c r="A61379" s="24"/>
      <c r="B61379" s="24"/>
      <c r="C61379" s="24"/>
      <c r="D61379" s="24"/>
      <c r="E61379" s="24"/>
      <c r="F61379" s="24"/>
      <c r="G61379" s="24"/>
      <c r="H61379" s="24"/>
      <c r="I61379" s="24"/>
      <c r="J61379" s="24"/>
      <c r="K61379" s="24"/>
      <c r="L61379" s="24"/>
      <c r="M61379" s="24"/>
      <c r="P61379" s="10"/>
      <c r="R61379" s="10"/>
      <c r="S61379" s="10"/>
      <c r="T61379" s="10"/>
    </row>
    <row r="61380" spans="1:20" ht="16" x14ac:dyDescent="0.2">
      <c r="A61380" s="24"/>
      <c r="B61380" s="24"/>
      <c r="C61380" s="24"/>
      <c r="D61380" s="24"/>
      <c r="E61380" s="24"/>
      <c r="F61380" s="24"/>
      <c r="G61380" s="24"/>
      <c r="H61380" s="24"/>
      <c r="I61380" s="24"/>
      <c r="J61380" s="24"/>
      <c r="K61380" s="24"/>
      <c r="L61380" s="24"/>
      <c r="M61380" s="24"/>
      <c r="P61380" s="10"/>
      <c r="R61380" s="10"/>
      <c r="S61380" s="10"/>
      <c r="T61380" s="10"/>
    </row>
    <row r="61381" spans="1:20" ht="16" x14ac:dyDescent="0.2">
      <c r="A61381" s="24"/>
      <c r="B61381" s="24"/>
      <c r="C61381" s="24"/>
      <c r="D61381" s="24"/>
      <c r="E61381" s="24"/>
      <c r="F61381" s="24"/>
      <c r="G61381" s="24"/>
      <c r="H61381" s="24"/>
      <c r="I61381" s="24"/>
      <c r="J61381" s="24"/>
      <c r="K61381" s="24"/>
      <c r="L61381" s="24"/>
      <c r="M61381" s="24"/>
      <c r="P61381" s="10"/>
      <c r="R61381" s="10"/>
      <c r="S61381" s="10"/>
      <c r="T61381" s="10"/>
    </row>
    <row r="61382" spans="1:20" ht="16" x14ac:dyDescent="0.2">
      <c r="A61382" s="24"/>
      <c r="B61382" s="24"/>
      <c r="C61382" s="24"/>
      <c r="D61382" s="24"/>
      <c r="E61382" s="24"/>
      <c r="F61382" s="24"/>
      <c r="G61382" s="24"/>
      <c r="H61382" s="24"/>
      <c r="I61382" s="24"/>
      <c r="J61382" s="24"/>
      <c r="K61382" s="24"/>
      <c r="L61382" s="24"/>
      <c r="M61382" s="24"/>
      <c r="P61382" s="10"/>
      <c r="R61382" s="10"/>
      <c r="S61382" s="10"/>
      <c r="T61382" s="10"/>
    </row>
    <row r="61383" spans="1:20" ht="16" x14ac:dyDescent="0.2">
      <c r="A61383" s="24"/>
      <c r="B61383" s="24"/>
      <c r="C61383" s="24"/>
      <c r="D61383" s="24"/>
      <c r="E61383" s="24"/>
      <c r="F61383" s="24"/>
      <c r="G61383" s="24"/>
      <c r="H61383" s="24"/>
      <c r="I61383" s="24"/>
      <c r="J61383" s="24"/>
      <c r="K61383" s="24"/>
      <c r="L61383" s="24"/>
      <c r="M61383" s="24"/>
      <c r="P61383" s="10"/>
      <c r="R61383" s="10"/>
      <c r="S61383" s="10"/>
      <c r="T61383" s="10"/>
    </row>
    <row r="61384" spans="1:20" ht="16" x14ac:dyDescent="0.2">
      <c r="A61384" s="24"/>
      <c r="B61384" s="24"/>
      <c r="C61384" s="24"/>
      <c r="D61384" s="24"/>
      <c r="E61384" s="24"/>
      <c r="F61384" s="24"/>
      <c r="G61384" s="24"/>
      <c r="H61384" s="24"/>
      <c r="I61384" s="24"/>
      <c r="J61384" s="24"/>
      <c r="K61384" s="24"/>
      <c r="L61384" s="24"/>
      <c r="M61384" s="24"/>
      <c r="P61384" s="10"/>
      <c r="R61384" s="10"/>
      <c r="S61384" s="10"/>
      <c r="T61384" s="10"/>
    </row>
    <row r="61385" spans="1:20" ht="16" x14ac:dyDescent="0.2">
      <c r="A61385" s="24"/>
      <c r="B61385" s="24"/>
      <c r="C61385" s="24"/>
      <c r="D61385" s="24"/>
      <c r="E61385" s="24"/>
      <c r="F61385" s="24"/>
      <c r="G61385" s="24"/>
      <c r="H61385" s="24"/>
      <c r="I61385" s="24"/>
      <c r="J61385" s="24"/>
      <c r="K61385" s="24"/>
      <c r="L61385" s="24"/>
      <c r="M61385" s="24"/>
      <c r="P61385" s="10"/>
      <c r="R61385" s="10"/>
      <c r="S61385" s="10"/>
      <c r="T61385" s="10"/>
    </row>
    <row r="61386" spans="1:20" ht="16" x14ac:dyDescent="0.2">
      <c r="A61386" s="24"/>
      <c r="B61386" s="24"/>
      <c r="C61386" s="24"/>
      <c r="D61386" s="24"/>
      <c r="E61386" s="24"/>
      <c r="F61386" s="24"/>
      <c r="G61386" s="24"/>
      <c r="H61386" s="24"/>
      <c r="I61386" s="24"/>
      <c r="J61386" s="24"/>
      <c r="K61386" s="24"/>
      <c r="L61386" s="24"/>
      <c r="M61386" s="24"/>
      <c r="P61386" s="10"/>
      <c r="R61386" s="10"/>
      <c r="S61386" s="10"/>
      <c r="T61386" s="10"/>
    </row>
    <row r="61387" spans="1:20" ht="16" x14ac:dyDescent="0.2">
      <c r="A61387" s="24"/>
      <c r="B61387" s="24"/>
      <c r="C61387" s="24"/>
      <c r="D61387" s="24"/>
      <c r="E61387" s="24"/>
      <c r="F61387" s="24"/>
      <c r="G61387" s="24"/>
      <c r="H61387" s="24"/>
      <c r="I61387" s="24"/>
      <c r="J61387" s="24"/>
      <c r="K61387" s="24"/>
      <c r="L61387" s="24"/>
      <c r="M61387" s="24"/>
      <c r="P61387" s="10"/>
      <c r="R61387" s="10"/>
      <c r="S61387" s="10"/>
      <c r="T61387" s="10"/>
    </row>
    <row r="61388" spans="1:20" ht="16" x14ac:dyDescent="0.2">
      <c r="A61388" s="24"/>
      <c r="B61388" s="24"/>
      <c r="C61388" s="24"/>
      <c r="D61388" s="24"/>
      <c r="E61388" s="24"/>
      <c r="F61388" s="24"/>
      <c r="G61388" s="24"/>
      <c r="H61388" s="24"/>
      <c r="I61388" s="24"/>
      <c r="J61388" s="24"/>
      <c r="K61388" s="24"/>
      <c r="L61388" s="24"/>
      <c r="M61388" s="24"/>
      <c r="P61388" s="10"/>
      <c r="R61388" s="10"/>
      <c r="S61388" s="10"/>
      <c r="T61388" s="10"/>
    </row>
    <row r="61389" spans="1:20" ht="16" x14ac:dyDescent="0.2">
      <c r="A61389" s="24"/>
      <c r="B61389" s="24"/>
      <c r="C61389" s="24"/>
      <c r="D61389" s="24"/>
      <c r="E61389" s="24"/>
      <c r="F61389" s="24"/>
      <c r="G61389" s="24"/>
      <c r="H61389" s="24"/>
      <c r="I61389" s="24"/>
      <c r="J61389" s="24"/>
      <c r="K61389" s="24"/>
      <c r="L61389" s="24"/>
      <c r="M61389" s="24"/>
      <c r="P61389" s="10"/>
      <c r="R61389" s="10"/>
      <c r="S61389" s="10"/>
      <c r="T61389" s="10"/>
    </row>
    <row r="61390" spans="1:20" ht="16" x14ac:dyDescent="0.2">
      <c r="A61390" s="24"/>
      <c r="B61390" s="24"/>
      <c r="C61390" s="24"/>
      <c r="D61390" s="24"/>
      <c r="E61390" s="24"/>
      <c r="F61390" s="24"/>
      <c r="G61390" s="24"/>
      <c r="H61390" s="24"/>
      <c r="I61390" s="24"/>
      <c r="J61390" s="24"/>
      <c r="K61390" s="24"/>
      <c r="L61390" s="24"/>
      <c r="M61390" s="24"/>
      <c r="P61390" s="10"/>
      <c r="R61390" s="10"/>
      <c r="S61390" s="10"/>
      <c r="T61390" s="10"/>
    </row>
    <row r="61391" spans="1:20" ht="16" x14ac:dyDescent="0.2">
      <c r="A61391" s="24"/>
      <c r="B61391" s="24"/>
      <c r="C61391" s="24"/>
      <c r="D61391" s="24"/>
      <c r="E61391" s="24"/>
      <c r="F61391" s="24"/>
      <c r="G61391" s="24"/>
      <c r="H61391" s="24"/>
      <c r="I61391" s="24"/>
      <c r="J61391" s="24"/>
      <c r="K61391" s="24"/>
      <c r="L61391" s="24"/>
      <c r="M61391" s="24"/>
      <c r="P61391" s="10"/>
      <c r="R61391" s="10"/>
      <c r="S61391" s="10"/>
      <c r="T61391" s="10"/>
    </row>
    <row r="61392" spans="1:20" ht="16" x14ac:dyDescent="0.2">
      <c r="A61392" s="24"/>
      <c r="B61392" s="24"/>
      <c r="C61392" s="24"/>
      <c r="D61392" s="24"/>
      <c r="E61392" s="24"/>
      <c r="F61392" s="24"/>
      <c r="G61392" s="24"/>
      <c r="H61392" s="24"/>
      <c r="I61392" s="24"/>
      <c r="J61392" s="24"/>
      <c r="K61392" s="24"/>
      <c r="L61392" s="24"/>
      <c r="M61392" s="24"/>
      <c r="P61392" s="10"/>
      <c r="R61392" s="10"/>
      <c r="S61392" s="10"/>
      <c r="T61392" s="10"/>
    </row>
    <row r="61393" spans="1:20" ht="16" x14ac:dyDescent="0.2">
      <c r="A61393" s="24"/>
      <c r="B61393" s="24"/>
      <c r="C61393" s="24"/>
      <c r="D61393" s="24"/>
      <c r="E61393" s="24"/>
      <c r="F61393" s="24"/>
      <c r="G61393" s="24"/>
      <c r="H61393" s="24"/>
      <c r="I61393" s="24"/>
      <c r="J61393" s="24"/>
      <c r="K61393" s="24"/>
      <c r="L61393" s="24"/>
      <c r="M61393" s="24"/>
      <c r="P61393" s="10"/>
      <c r="R61393" s="10"/>
      <c r="S61393" s="10"/>
      <c r="T61393" s="10"/>
    </row>
    <row r="61394" spans="1:20" ht="16" x14ac:dyDescent="0.2">
      <c r="A61394" s="24"/>
      <c r="B61394" s="24"/>
      <c r="C61394" s="24"/>
      <c r="D61394" s="24"/>
      <c r="E61394" s="24"/>
      <c r="F61394" s="24"/>
      <c r="G61394" s="24"/>
      <c r="H61394" s="24"/>
      <c r="I61394" s="24"/>
      <c r="J61394" s="24"/>
      <c r="K61394" s="24"/>
      <c r="L61394" s="24"/>
      <c r="M61394" s="24"/>
      <c r="P61394" s="10"/>
      <c r="R61394" s="10"/>
      <c r="S61394" s="10"/>
      <c r="T61394" s="10"/>
    </row>
    <row r="61395" spans="1:20" ht="16" x14ac:dyDescent="0.2">
      <c r="A61395" s="24"/>
      <c r="B61395" s="24"/>
      <c r="C61395" s="24"/>
      <c r="D61395" s="24"/>
      <c r="E61395" s="24"/>
      <c r="F61395" s="24"/>
      <c r="G61395" s="24"/>
      <c r="H61395" s="24"/>
      <c r="I61395" s="24"/>
      <c r="J61395" s="24"/>
      <c r="K61395" s="24"/>
      <c r="L61395" s="24"/>
      <c r="M61395" s="24"/>
      <c r="P61395" s="10"/>
      <c r="R61395" s="10"/>
      <c r="S61395" s="10"/>
      <c r="T61395" s="10"/>
    </row>
    <row r="61396" spans="1:20" ht="16" x14ac:dyDescent="0.2">
      <c r="A61396" s="24"/>
      <c r="B61396" s="24"/>
      <c r="C61396" s="24"/>
      <c r="D61396" s="24"/>
      <c r="E61396" s="24"/>
      <c r="F61396" s="24"/>
      <c r="G61396" s="24"/>
      <c r="H61396" s="24"/>
      <c r="I61396" s="24"/>
      <c r="J61396" s="24"/>
      <c r="K61396" s="24"/>
      <c r="L61396" s="24"/>
      <c r="M61396" s="24"/>
      <c r="P61396" s="10"/>
      <c r="R61396" s="10"/>
      <c r="S61396" s="10"/>
      <c r="T61396" s="10"/>
    </row>
    <row r="61397" spans="1:20" ht="16" x14ac:dyDescent="0.2">
      <c r="A61397" s="24"/>
      <c r="B61397" s="24"/>
      <c r="C61397" s="24"/>
      <c r="D61397" s="24"/>
      <c r="E61397" s="24"/>
      <c r="F61397" s="24"/>
      <c r="G61397" s="24"/>
      <c r="H61397" s="24"/>
      <c r="I61397" s="24"/>
      <c r="J61397" s="24"/>
      <c r="K61397" s="24"/>
      <c r="L61397" s="24"/>
      <c r="M61397" s="24"/>
      <c r="P61397" s="10"/>
      <c r="R61397" s="10"/>
      <c r="S61397" s="10"/>
      <c r="T61397" s="10"/>
    </row>
    <row r="61398" spans="1:20" ht="16" x14ac:dyDescent="0.2">
      <c r="A61398" s="24"/>
      <c r="B61398" s="24"/>
      <c r="C61398" s="24"/>
      <c r="D61398" s="24"/>
      <c r="E61398" s="24"/>
      <c r="F61398" s="24"/>
      <c r="G61398" s="24"/>
      <c r="H61398" s="24"/>
      <c r="I61398" s="24"/>
      <c r="J61398" s="24"/>
      <c r="K61398" s="24"/>
      <c r="L61398" s="24"/>
      <c r="M61398" s="24"/>
      <c r="P61398" s="10"/>
      <c r="R61398" s="10"/>
      <c r="S61398" s="10"/>
      <c r="T61398" s="10"/>
    </row>
    <row r="61399" spans="1:20" ht="16" x14ac:dyDescent="0.2">
      <c r="A61399" s="24"/>
      <c r="B61399" s="24"/>
      <c r="C61399" s="24"/>
      <c r="D61399" s="24"/>
      <c r="E61399" s="24"/>
      <c r="F61399" s="24"/>
      <c r="G61399" s="24"/>
      <c r="H61399" s="24"/>
      <c r="I61399" s="24"/>
      <c r="J61399" s="24"/>
      <c r="K61399" s="24"/>
      <c r="L61399" s="24"/>
      <c r="M61399" s="24"/>
      <c r="P61399" s="10"/>
      <c r="R61399" s="10"/>
      <c r="S61399" s="10"/>
      <c r="T61399" s="10"/>
    </row>
    <row r="61400" spans="1:20" ht="16" x14ac:dyDescent="0.2">
      <c r="A61400" s="24"/>
      <c r="B61400" s="24"/>
      <c r="C61400" s="24"/>
      <c r="D61400" s="24"/>
      <c r="E61400" s="24"/>
      <c r="F61400" s="24"/>
      <c r="G61400" s="24"/>
      <c r="H61400" s="24"/>
      <c r="I61400" s="24"/>
      <c r="J61400" s="24"/>
      <c r="K61400" s="24"/>
      <c r="L61400" s="24"/>
      <c r="M61400" s="24"/>
      <c r="P61400" s="10"/>
      <c r="R61400" s="10"/>
      <c r="S61400" s="10"/>
      <c r="T61400" s="10"/>
    </row>
    <row r="61401" spans="1:20" ht="16" x14ac:dyDescent="0.2">
      <c r="A61401" s="24"/>
      <c r="B61401" s="24"/>
      <c r="C61401" s="24"/>
      <c r="D61401" s="24"/>
      <c r="E61401" s="24"/>
      <c r="F61401" s="24"/>
      <c r="G61401" s="24"/>
      <c r="H61401" s="24"/>
      <c r="I61401" s="24"/>
      <c r="J61401" s="24"/>
      <c r="K61401" s="24"/>
      <c r="L61401" s="24"/>
      <c r="M61401" s="24"/>
      <c r="P61401" s="10"/>
      <c r="R61401" s="10"/>
      <c r="S61401" s="10"/>
      <c r="T61401" s="10"/>
    </row>
    <row r="61402" spans="1:20" ht="16" x14ac:dyDescent="0.2">
      <c r="A61402" s="24"/>
      <c r="B61402" s="24"/>
      <c r="C61402" s="24"/>
      <c r="D61402" s="24"/>
      <c r="E61402" s="24"/>
      <c r="F61402" s="24"/>
      <c r="G61402" s="24"/>
      <c r="H61402" s="24"/>
      <c r="I61402" s="24"/>
      <c r="J61402" s="24"/>
      <c r="K61402" s="24"/>
      <c r="L61402" s="24"/>
      <c r="M61402" s="24"/>
      <c r="P61402" s="10"/>
      <c r="R61402" s="10"/>
      <c r="S61402" s="10"/>
      <c r="T61402" s="10"/>
    </row>
    <row r="61403" spans="1:20" ht="16" x14ac:dyDescent="0.2">
      <c r="A61403" s="24"/>
      <c r="B61403" s="24"/>
      <c r="C61403" s="24"/>
      <c r="D61403" s="24"/>
      <c r="E61403" s="24"/>
      <c r="F61403" s="24"/>
      <c r="G61403" s="24"/>
      <c r="H61403" s="24"/>
      <c r="I61403" s="24"/>
      <c r="J61403" s="24"/>
      <c r="K61403" s="24"/>
      <c r="L61403" s="24"/>
      <c r="M61403" s="24"/>
      <c r="P61403" s="10"/>
      <c r="R61403" s="10"/>
      <c r="S61403" s="10"/>
      <c r="T61403" s="10"/>
    </row>
    <row r="61404" spans="1:20" ht="16" x14ac:dyDescent="0.2">
      <c r="A61404" s="24"/>
      <c r="B61404" s="24"/>
      <c r="C61404" s="24"/>
      <c r="D61404" s="24"/>
      <c r="E61404" s="24"/>
      <c r="F61404" s="24"/>
      <c r="G61404" s="24"/>
      <c r="H61404" s="24"/>
      <c r="I61404" s="24"/>
      <c r="J61404" s="24"/>
      <c r="K61404" s="24"/>
      <c r="L61404" s="24"/>
      <c r="M61404" s="24"/>
      <c r="P61404" s="10"/>
      <c r="R61404" s="10"/>
      <c r="S61404" s="10"/>
      <c r="T61404" s="10"/>
    </row>
    <row r="61405" spans="1:20" ht="16" x14ac:dyDescent="0.2">
      <c r="A61405" s="24"/>
      <c r="B61405" s="24"/>
      <c r="C61405" s="24"/>
      <c r="D61405" s="24"/>
      <c r="E61405" s="24"/>
      <c r="F61405" s="24"/>
      <c r="G61405" s="24"/>
      <c r="H61405" s="24"/>
      <c r="I61405" s="24"/>
      <c r="J61405" s="24"/>
      <c r="K61405" s="24"/>
      <c r="L61405" s="24"/>
      <c r="M61405" s="24"/>
      <c r="P61405" s="10"/>
      <c r="R61405" s="10"/>
      <c r="S61405" s="10"/>
      <c r="T61405" s="10"/>
    </row>
    <row r="61406" spans="1:20" ht="16" x14ac:dyDescent="0.2">
      <c r="A61406" s="24"/>
      <c r="B61406" s="24"/>
      <c r="C61406" s="24"/>
      <c r="D61406" s="24"/>
      <c r="E61406" s="24"/>
      <c r="F61406" s="24"/>
      <c r="G61406" s="24"/>
      <c r="H61406" s="24"/>
      <c r="I61406" s="24"/>
      <c r="J61406" s="24"/>
      <c r="K61406" s="24"/>
      <c r="L61406" s="24"/>
      <c r="M61406" s="24"/>
      <c r="P61406" s="10"/>
      <c r="R61406" s="10"/>
      <c r="S61406" s="10"/>
      <c r="T61406" s="10"/>
    </row>
    <row r="61407" spans="1:20" ht="16" x14ac:dyDescent="0.2">
      <c r="A61407" s="24"/>
      <c r="B61407" s="24"/>
      <c r="C61407" s="24"/>
      <c r="D61407" s="24"/>
      <c r="E61407" s="24"/>
      <c r="F61407" s="24"/>
      <c r="G61407" s="24"/>
      <c r="H61407" s="24"/>
      <c r="I61407" s="24"/>
      <c r="J61407" s="24"/>
      <c r="K61407" s="24"/>
      <c r="L61407" s="24"/>
      <c r="M61407" s="24"/>
      <c r="P61407" s="10"/>
      <c r="R61407" s="10"/>
      <c r="S61407" s="10"/>
      <c r="T61407" s="10"/>
    </row>
    <row r="61408" spans="1:20" ht="16" x14ac:dyDescent="0.2">
      <c r="A61408" s="24"/>
      <c r="B61408" s="24"/>
      <c r="C61408" s="24"/>
      <c r="D61408" s="24"/>
      <c r="E61408" s="24"/>
      <c r="F61408" s="24"/>
      <c r="G61408" s="24"/>
      <c r="H61408" s="24"/>
      <c r="I61408" s="24"/>
      <c r="J61408" s="24"/>
      <c r="K61408" s="24"/>
      <c r="L61408" s="24"/>
      <c r="M61408" s="24"/>
      <c r="P61408" s="10"/>
      <c r="R61408" s="10"/>
      <c r="S61408" s="10"/>
      <c r="T61408" s="10"/>
    </row>
    <row r="61409" spans="1:20" ht="16" x14ac:dyDescent="0.2">
      <c r="A61409" s="24"/>
      <c r="B61409" s="24"/>
      <c r="C61409" s="24"/>
      <c r="D61409" s="24"/>
      <c r="E61409" s="24"/>
      <c r="F61409" s="24"/>
      <c r="G61409" s="24"/>
      <c r="H61409" s="24"/>
      <c r="I61409" s="24"/>
      <c r="J61409" s="24"/>
      <c r="K61409" s="24"/>
      <c r="L61409" s="24"/>
      <c r="M61409" s="24"/>
      <c r="P61409" s="10"/>
      <c r="R61409" s="10"/>
      <c r="S61409" s="10"/>
      <c r="T61409" s="10"/>
    </row>
    <row r="61410" spans="1:20" ht="16" x14ac:dyDescent="0.2">
      <c r="A61410" s="24"/>
      <c r="B61410" s="24"/>
      <c r="C61410" s="24"/>
      <c r="D61410" s="24"/>
      <c r="E61410" s="24"/>
      <c r="F61410" s="24"/>
      <c r="G61410" s="24"/>
      <c r="H61410" s="24"/>
      <c r="I61410" s="24"/>
      <c r="J61410" s="24"/>
      <c r="K61410" s="24"/>
      <c r="L61410" s="24"/>
      <c r="M61410" s="24"/>
      <c r="P61410" s="10"/>
      <c r="R61410" s="10"/>
      <c r="S61410" s="10"/>
      <c r="T61410" s="10"/>
    </row>
    <row r="61411" spans="1:20" ht="16" x14ac:dyDescent="0.2">
      <c r="A61411" s="24"/>
      <c r="B61411" s="24"/>
      <c r="C61411" s="24"/>
      <c r="D61411" s="24"/>
      <c r="E61411" s="24"/>
      <c r="F61411" s="24"/>
      <c r="G61411" s="24"/>
      <c r="H61411" s="24"/>
      <c r="I61411" s="24"/>
      <c r="J61411" s="24"/>
      <c r="K61411" s="24"/>
      <c r="L61411" s="24"/>
      <c r="M61411" s="24"/>
      <c r="P61411" s="10"/>
      <c r="R61411" s="10"/>
      <c r="S61411" s="10"/>
      <c r="T61411" s="10"/>
    </row>
    <row r="61412" spans="1:20" ht="16" x14ac:dyDescent="0.2">
      <c r="A61412" s="24"/>
      <c r="B61412" s="24"/>
      <c r="C61412" s="24"/>
      <c r="D61412" s="24"/>
      <c r="E61412" s="24"/>
      <c r="F61412" s="24"/>
      <c r="G61412" s="24"/>
      <c r="H61412" s="24"/>
      <c r="I61412" s="24"/>
      <c r="J61412" s="24"/>
      <c r="K61412" s="24"/>
      <c r="L61412" s="24"/>
      <c r="M61412" s="24"/>
      <c r="P61412" s="10"/>
      <c r="R61412" s="10"/>
      <c r="S61412" s="10"/>
      <c r="T61412" s="10"/>
    </row>
    <row r="61413" spans="1:20" ht="16" x14ac:dyDescent="0.2">
      <c r="A61413" s="24"/>
      <c r="B61413" s="24"/>
      <c r="C61413" s="24"/>
      <c r="D61413" s="24"/>
      <c r="E61413" s="24"/>
      <c r="F61413" s="24"/>
      <c r="G61413" s="24"/>
      <c r="H61413" s="24"/>
      <c r="I61413" s="24"/>
      <c r="J61413" s="24"/>
      <c r="K61413" s="24"/>
      <c r="L61413" s="24"/>
      <c r="M61413" s="24"/>
      <c r="P61413" s="10"/>
      <c r="R61413" s="10"/>
      <c r="S61413" s="10"/>
      <c r="T61413" s="10"/>
    </row>
    <row r="61414" spans="1:20" ht="16" x14ac:dyDescent="0.2">
      <c r="A61414" s="24"/>
      <c r="B61414" s="24"/>
      <c r="C61414" s="24"/>
      <c r="D61414" s="24"/>
      <c r="E61414" s="24"/>
      <c r="F61414" s="24"/>
      <c r="G61414" s="24"/>
      <c r="H61414" s="24"/>
      <c r="I61414" s="24"/>
      <c r="J61414" s="24"/>
      <c r="K61414" s="24"/>
      <c r="L61414" s="24"/>
      <c r="M61414" s="24"/>
      <c r="P61414" s="10"/>
      <c r="R61414" s="10"/>
      <c r="S61414" s="10"/>
      <c r="T61414" s="10"/>
    </row>
    <row r="61415" spans="1:20" ht="16" x14ac:dyDescent="0.2">
      <c r="A61415" s="24"/>
      <c r="B61415" s="24"/>
      <c r="C61415" s="24"/>
      <c r="D61415" s="24"/>
      <c r="E61415" s="24"/>
      <c r="F61415" s="24"/>
      <c r="G61415" s="24"/>
      <c r="H61415" s="24"/>
      <c r="I61415" s="24"/>
      <c r="J61415" s="24"/>
      <c r="K61415" s="24"/>
      <c r="L61415" s="24"/>
      <c r="M61415" s="24"/>
      <c r="P61415" s="10"/>
      <c r="R61415" s="10"/>
      <c r="S61415" s="10"/>
      <c r="T61415" s="10"/>
    </row>
    <row r="61416" spans="1:20" ht="16" x14ac:dyDescent="0.2">
      <c r="A61416" s="24"/>
      <c r="B61416" s="24"/>
      <c r="C61416" s="24"/>
      <c r="D61416" s="24"/>
      <c r="E61416" s="24"/>
      <c r="F61416" s="24"/>
      <c r="G61416" s="24"/>
      <c r="H61416" s="24"/>
      <c r="I61416" s="24"/>
      <c r="J61416" s="24"/>
      <c r="K61416" s="24"/>
      <c r="L61416" s="24"/>
      <c r="M61416" s="24"/>
      <c r="P61416" s="10"/>
      <c r="R61416" s="10"/>
      <c r="S61416" s="10"/>
      <c r="T61416" s="10"/>
    </row>
    <row r="61417" spans="1:20" ht="16" x14ac:dyDescent="0.2">
      <c r="A61417" s="24"/>
      <c r="B61417" s="24"/>
      <c r="C61417" s="24"/>
      <c r="D61417" s="24"/>
      <c r="E61417" s="24"/>
      <c r="F61417" s="24"/>
      <c r="G61417" s="24"/>
      <c r="H61417" s="24"/>
      <c r="I61417" s="24"/>
      <c r="J61417" s="24"/>
      <c r="K61417" s="24"/>
      <c r="L61417" s="24"/>
      <c r="M61417" s="24"/>
      <c r="P61417" s="10"/>
      <c r="R61417" s="10"/>
      <c r="S61417" s="10"/>
      <c r="T61417" s="10"/>
    </row>
    <row r="61418" spans="1:20" ht="16" x14ac:dyDescent="0.2">
      <c r="A61418" s="24"/>
      <c r="B61418" s="24"/>
      <c r="C61418" s="24"/>
      <c r="D61418" s="24"/>
      <c r="E61418" s="24"/>
      <c r="F61418" s="24"/>
      <c r="G61418" s="24"/>
      <c r="H61418" s="24"/>
      <c r="I61418" s="24"/>
      <c r="J61418" s="24"/>
      <c r="K61418" s="24"/>
      <c r="L61418" s="24"/>
      <c r="M61418" s="24"/>
      <c r="P61418" s="10"/>
      <c r="R61418" s="10"/>
      <c r="S61418" s="10"/>
      <c r="T61418" s="10"/>
    </row>
    <row r="61419" spans="1:20" ht="16" x14ac:dyDescent="0.2">
      <c r="A61419" s="24"/>
      <c r="B61419" s="24"/>
      <c r="C61419" s="24"/>
      <c r="D61419" s="24"/>
      <c r="E61419" s="24"/>
      <c r="F61419" s="24"/>
      <c r="G61419" s="24"/>
      <c r="H61419" s="24"/>
      <c r="I61419" s="24"/>
      <c r="J61419" s="24"/>
      <c r="K61419" s="24"/>
      <c r="L61419" s="24"/>
      <c r="M61419" s="24"/>
      <c r="P61419" s="10"/>
      <c r="R61419" s="10"/>
      <c r="S61419" s="10"/>
      <c r="T61419" s="10"/>
    </row>
    <row r="61420" spans="1:20" ht="16" x14ac:dyDescent="0.2">
      <c r="A61420" s="24"/>
      <c r="B61420" s="24"/>
      <c r="C61420" s="24"/>
      <c r="D61420" s="24"/>
      <c r="E61420" s="24"/>
      <c r="F61420" s="24"/>
      <c r="G61420" s="24"/>
      <c r="H61420" s="24"/>
      <c r="I61420" s="24"/>
      <c r="J61420" s="24"/>
      <c r="K61420" s="24"/>
      <c r="L61420" s="24"/>
      <c r="M61420" s="24"/>
      <c r="P61420" s="10"/>
      <c r="R61420" s="10"/>
      <c r="S61420" s="10"/>
      <c r="T61420" s="10"/>
    </row>
    <row r="61421" spans="1:20" ht="16" x14ac:dyDescent="0.2">
      <c r="A61421" s="24"/>
      <c r="B61421" s="24"/>
      <c r="C61421" s="24"/>
      <c r="D61421" s="24"/>
      <c r="E61421" s="24"/>
      <c r="F61421" s="24"/>
      <c r="G61421" s="24"/>
      <c r="H61421" s="24"/>
      <c r="I61421" s="24"/>
      <c r="J61421" s="24"/>
      <c r="K61421" s="24"/>
      <c r="L61421" s="24"/>
      <c r="M61421" s="24"/>
      <c r="P61421" s="10"/>
      <c r="R61421" s="10"/>
      <c r="S61421" s="10"/>
      <c r="T61421" s="10"/>
    </row>
    <row r="61422" spans="1:20" ht="16" x14ac:dyDescent="0.2">
      <c r="A61422" s="24"/>
      <c r="B61422" s="24"/>
      <c r="C61422" s="24"/>
      <c r="D61422" s="24"/>
      <c r="E61422" s="24"/>
      <c r="F61422" s="24"/>
      <c r="G61422" s="24"/>
      <c r="H61422" s="24"/>
      <c r="I61422" s="24"/>
      <c r="J61422" s="24"/>
      <c r="K61422" s="24"/>
      <c r="L61422" s="24"/>
      <c r="M61422" s="24"/>
      <c r="P61422" s="10"/>
      <c r="R61422" s="10"/>
      <c r="S61422" s="10"/>
      <c r="T61422" s="10"/>
    </row>
    <row r="61423" spans="1:20" ht="16" x14ac:dyDescent="0.2">
      <c r="A61423" s="24"/>
      <c r="B61423" s="24"/>
      <c r="C61423" s="24"/>
      <c r="D61423" s="24"/>
      <c r="E61423" s="24"/>
      <c r="F61423" s="24"/>
      <c r="G61423" s="24"/>
      <c r="H61423" s="24"/>
      <c r="I61423" s="24"/>
      <c r="J61423" s="24"/>
      <c r="K61423" s="24"/>
      <c r="L61423" s="24"/>
      <c r="M61423" s="24"/>
      <c r="P61423" s="10"/>
      <c r="R61423" s="10"/>
      <c r="S61423" s="10"/>
      <c r="T61423" s="10"/>
    </row>
    <row r="61424" spans="1:20" ht="16" x14ac:dyDescent="0.2">
      <c r="A61424" s="24"/>
      <c r="B61424" s="24"/>
      <c r="C61424" s="24"/>
      <c r="D61424" s="24"/>
      <c r="E61424" s="24"/>
      <c r="F61424" s="24"/>
      <c r="G61424" s="24"/>
      <c r="H61424" s="24"/>
      <c r="I61424" s="24"/>
      <c r="J61424" s="24"/>
      <c r="K61424" s="24"/>
      <c r="L61424" s="24"/>
      <c r="M61424" s="24"/>
      <c r="P61424" s="10"/>
      <c r="R61424" s="10"/>
      <c r="S61424" s="10"/>
      <c r="T61424" s="10"/>
    </row>
    <row r="61425" spans="1:20" ht="16" x14ac:dyDescent="0.2">
      <c r="A61425" s="24"/>
      <c r="B61425" s="24"/>
      <c r="C61425" s="24"/>
      <c r="D61425" s="24"/>
      <c r="E61425" s="24"/>
      <c r="F61425" s="24"/>
      <c r="G61425" s="24"/>
      <c r="H61425" s="24"/>
      <c r="I61425" s="24"/>
      <c r="J61425" s="24"/>
      <c r="K61425" s="24"/>
      <c r="L61425" s="24"/>
      <c r="M61425" s="24"/>
      <c r="P61425" s="10"/>
      <c r="R61425" s="10"/>
      <c r="S61425" s="10"/>
      <c r="T61425" s="10"/>
    </row>
    <row r="61426" spans="1:20" ht="16" x14ac:dyDescent="0.2">
      <c r="A61426" s="24"/>
      <c r="B61426" s="24"/>
      <c r="C61426" s="24"/>
      <c r="D61426" s="24"/>
      <c r="E61426" s="24"/>
      <c r="F61426" s="24"/>
      <c r="G61426" s="24"/>
      <c r="H61426" s="24"/>
      <c r="I61426" s="24"/>
      <c r="J61426" s="24"/>
      <c r="K61426" s="24"/>
      <c r="L61426" s="24"/>
      <c r="M61426" s="24"/>
      <c r="P61426" s="10"/>
      <c r="R61426" s="10"/>
      <c r="S61426" s="10"/>
      <c r="T61426" s="10"/>
    </row>
    <row r="61427" spans="1:20" ht="16" x14ac:dyDescent="0.2">
      <c r="A61427" s="24"/>
      <c r="B61427" s="24"/>
      <c r="C61427" s="24"/>
      <c r="D61427" s="24"/>
      <c r="E61427" s="24"/>
      <c r="F61427" s="24"/>
      <c r="G61427" s="24"/>
      <c r="H61427" s="24"/>
      <c r="I61427" s="24"/>
      <c r="J61427" s="24"/>
      <c r="K61427" s="24"/>
      <c r="L61427" s="24"/>
      <c r="M61427" s="24"/>
      <c r="P61427" s="10"/>
      <c r="R61427" s="10"/>
      <c r="S61427" s="10"/>
      <c r="T61427" s="10"/>
    </row>
    <row r="61428" spans="1:20" ht="16" x14ac:dyDescent="0.2">
      <c r="A61428" s="24"/>
      <c r="B61428" s="24"/>
      <c r="C61428" s="24"/>
      <c r="D61428" s="24"/>
      <c r="E61428" s="24"/>
      <c r="F61428" s="24"/>
      <c r="G61428" s="24"/>
      <c r="H61428" s="24"/>
      <c r="I61428" s="24"/>
      <c r="J61428" s="24"/>
      <c r="K61428" s="24"/>
      <c r="L61428" s="24"/>
      <c r="M61428" s="24"/>
      <c r="P61428" s="10"/>
      <c r="R61428" s="10"/>
      <c r="S61428" s="10"/>
      <c r="T61428" s="10"/>
    </row>
    <row r="61429" spans="1:20" ht="16" x14ac:dyDescent="0.2">
      <c r="A61429" s="24"/>
      <c r="B61429" s="24"/>
      <c r="C61429" s="24"/>
      <c r="D61429" s="24"/>
      <c r="E61429" s="24"/>
      <c r="F61429" s="24"/>
      <c r="G61429" s="24"/>
      <c r="H61429" s="24"/>
      <c r="I61429" s="24"/>
      <c r="J61429" s="24"/>
      <c r="K61429" s="24"/>
      <c r="L61429" s="24"/>
      <c r="M61429" s="24"/>
      <c r="P61429" s="10"/>
      <c r="R61429" s="10"/>
      <c r="S61429" s="10"/>
      <c r="T61429" s="10"/>
    </row>
    <row r="61430" spans="1:20" ht="16" x14ac:dyDescent="0.2">
      <c r="A61430" s="24"/>
      <c r="B61430" s="24"/>
      <c r="C61430" s="24"/>
      <c r="D61430" s="24"/>
      <c r="E61430" s="24"/>
      <c r="F61430" s="24"/>
      <c r="G61430" s="24"/>
      <c r="H61430" s="24"/>
      <c r="I61430" s="24"/>
      <c r="J61430" s="24"/>
      <c r="K61430" s="24"/>
      <c r="L61430" s="24"/>
      <c r="M61430" s="24"/>
      <c r="P61430" s="10"/>
      <c r="R61430" s="10"/>
      <c r="S61430" s="10"/>
      <c r="T61430" s="10"/>
    </row>
    <row r="61431" spans="1:20" ht="16" x14ac:dyDescent="0.2">
      <c r="A61431" s="24"/>
      <c r="B61431" s="24"/>
      <c r="C61431" s="24"/>
      <c r="D61431" s="24"/>
      <c r="E61431" s="24"/>
      <c r="F61431" s="24"/>
      <c r="G61431" s="24"/>
      <c r="H61431" s="24"/>
      <c r="I61431" s="24"/>
      <c r="J61431" s="24"/>
      <c r="K61431" s="24"/>
      <c r="L61431" s="24"/>
      <c r="M61431" s="24"/>
      <c r="P61431" s="10"/>
      <c r="R61431" s="10"/>
      <c r="S61431" s="10"/>
      <c r="T61431" s="10"/>
    </row>
    <row r="61432" spans="1:20" ht="16" x14ac:dyDescent="0.2">
      <c r="A61432" s="24"/>
      <c r="B61432" s="24"/>
      <c r="C61432" s="24"/>
      <c r="D61432" s="24"/>
      <c r="E61432" s="24"/>
      <c r="F61432" s="24"/>
      <c r="G61432" s="24"/>
      <c r="H61432" s="24"/>
      <c r="I61432" s="24"/>
      <c r="J61432" s="24"/>
      <c r="K61432" s="24"/>
      <c r="L61432" s="24"/>
      <c r="M61432" s="24"/>
      <c r="P61432" s="10"/>
      <c r="R61432" s="10"/>
      <c r="S61432" s="10"/>
      <c r="T61432" s="10"/>
    </row>
    <row r="61433" spans="1:20" ht="16" x14ac:dyDescent="0.2">
      <c r="A61433" s="24"/>
      <c r="B61433" s="24"/>
      <c r="C61433" s="24"/>
      <c r="D61433" s="24"/>
      <c r="E61433" s="24"/>
      <c r="F61433" s="24"/>
      <c r="G61433" s="24"/>
      <c r="H61433" s="24"/>
      <c r="I61433" s="24"/>
      <c r="J61433" s="24"/>
      <c r="K61433" s="24"/>
      <c r="L61433" s="24"/>
      <c r="M61433" s="24"/>
      <c r="P61433" s="10"/>
      <c r="R61433" s="10"/>
      <c r="S61433" s="10"/>
      <c r="T61433" s="10"/>
    </row>
    <row r="61434" spans="1:20" ht="16" x14ac:dyDescent="0.2">
      <c r="A61434" s="24"/>
      <c r="B61434" s="24"/>
      <c r="C61434" s="24"/>
      <c r="D61434" s="24"/>
      <c r="E61434" s="24"/>
      <c r="F61434" s="24"/>
      <c r="G61434" s="24"/>
      <c r="H61434" s="24"/>
      <c r="I61434" s="24"/>
      <c r="J61434" s="24"/>
      <c r="K61434" s="24"/>
      <c r="L61434" s="24"/>
      <c r="M61434" s="24"/>
      <c r="P61434" s="10"/>
      <c r="R61434" s="10"/>
      <c r="S61434" s="10"/>
      <c r="T61434" s="10"/>
    </row>
    <row r="61435" spans="1:20" ht="16" x14ac:dyDescent="0.2">
      <c r="A61435" s="24"/>
      <c r="B61435" s="24"/>
      <c r="C61435" s="24"/>
      <c r="D61435" s="24"/>
      <c r="E61435" s="24"/>
      <c r="F61435" s="24"/>
      <c r="G61435" s="24"/>
      <c r="H61435" s="24"/>
      <c r="I61435" s="24"/>
      <c r="J61435" s="24"/>
      <c r="K61435" s="24"/>
      <c r="L61435" s="24"/>
      <c r="M61435" s="24"/>
      <c r="P61435" s="10"/>
      <c r="R61435" s="10"/>
      <c r="S61435" s="10"/>
      <c r="T61435" s="10"/>
    </row>
    <row r="61436" spans="1:20" ht="16" x14ac:dyDescent="0.2">
      <c r="A61436" s="24"/>
      <c r="B61436" s="24"/>
      <c r="C61436" s="24"/>
      <c r="D61436" s="24"/>
      <c r="E61436" s="24"/>
      <c r="F61436" s="24"/>
      <c r="G61436" s="24"/>
      <c r="H61436" s="24"/>
      <c r="I61436" s="24"/>
      <c r="J61436" s="24"/>
      <c r="K61436" s="24"/>
      <c r="L61436" s="24"/>
      <c r="M61436" s="24"/>
      <c r="P61436" s="10"/>
      <c r="R61436" s="10"/>
      <c r="S61436" s="10"/>
      <c r="T61436" s="10"/>
    </row>
    <row r="61437" spans="1:20" ht="16" x14ac:dyDescent="0.2">
      <c r="A61437" s="24"/>
      <c r="B61437" s="24"/>
      <c r="C61437" s="24"/>
      <c r="D61437" s="24"/>
      <c r="E61437" s="24"/>
      <c r="F61437" s="24"/>
      <c r="G61437" s="24"/>
      <c r="H61437" s="24"/>
      <c r="I61437" s="24"/>
      <c r="J61437" s="24"/>
      <c r="K61437" s="24"/>
      <c r="L61437" s="24"/>
      <c r="M61437" s="24"/>
      <c r="P61437" s="10"/>
      <c r="R61437" s="10"/>
      <c r="S61437" s="10"/>
      <c r="T61437" s="10"/>
    </row>
    <row r="61438" spans="1:20" ht="16" x14ac:dyDescent="0.2">
      <c r="A61438" s="24"/>
      <c r="B61438" s="24"/>
      <c r="C61438" s="24"/>
      <c r="D61438" s="24"/>
      <c r="E61438" s="24"/>
      <c r="F61438" s="24"/>
      <c r="G61438" s="24"/>
      <c r="H61438" s="24"/>
      <c r="I61438" s="24"/>
      <c r="J61438" s="24"/>
      <c r="K61438" s="24"/>
      <c r="L61438" s="24"/>
      <c r="M61438" s="24"/>
      <c r="P61438" s="10"/>
      <c r="R61438" s="10"/>
      <c r="S61438" s="10"/>
      <c r="T61438" s="10"/>
    </row>
    <row r="61439" spans="1:20" ht="16" x14ac:dyDescent="0.2">
      <c r="A61439" s="24"/>
      <c r="B61439" s="24"/>
      <c r="C61439" s="24"/>
      <c r="D61439" s="24"/>
      <c r="E61439" s="24"/>
      <c r="F61439" s="24"/>
      <c r="G61439" s="24"/>
      <c r="H61439" s="24"/>
      <c r="I61439" s="24"/>
      <c r="J61439" s="24"/>
      <c r="K61439" s="24"/>
      <c r="L61439" s="24"/>
      <c r="M61439" s="24"/>
      <c r="P61439" s="10"/>
      <c r="R61439" s="10"/>
      <c r="S61439" s="10"/>
      <c r="T61439" s="10"/>
    </row>
    <row r="61440" spans="1:20" ht="16" x14ac:dyDescent="0.2">
      <c r="A61440" s="24"/>
      <c r="B61440" s="24"/>
      <c r="C61440" s="24"/>
      <c r="D61440" s="24"/>
      <c r="E61440" s="24"/>
      <c r="F61440" s="24"/>
      <c r="G61440" s="24"/>
      <c r="H61440" s="24"/>
      <c r="I61440" s="24"/>
      <c r="J61440" s="24"/>
      <c r="K61440" s="24"/>
      <c r="L61440" s="24"/>
      <c r="M61440" s="24"/>
      <c r="P61440" s="10"/>
      <c r="R61440" s="10"/>
      <c r="S61440" s="10"/>
      <c r="T61440" s="10"/>
    </row>
    <row r="61441" spans="1:20" ht="16" x14ac:dyDescent="0.2">
      <c r="A61441" s="24"/>
      <c r="B61441" s="24"/>
      <c r="C61441" s="24"/>
      <c r="D61441" s="24"/>
      <c r="E61441" s="24"/>
      <c r="F61441" s="24"/>
      <c r="G61441" s="24"/>
      <c r="H61441" s="24"/>
      <c r="I61441" s="24"/>
      <c r="J61441" s="24"/>
      <c r="K61441" s="24"/>
      <c r="L61441" s="24"/>
      <c r="M61441" s="24"/>
      <c r="P61441" s="10"/>
      <c r="R61441" s="10"/>
      <c r="S61441" s="10"/>
      <c r="T61441" s="10"/>
    </row>
    <row r="61442" spans="1:20" ht="16" x14ac:dyDescent="0.2">
      <c r="A61442" s="24"/>
      <c r="B61442" s="24"/>
      <c r="C61442" s="24"/>
      <c r="D61442" s="24"/>
      <c r="E61442" s="24"/>
      <c r="F61442" s="24"/>
      <c r="G61442" s="24"/>
      <c r="H61442" s="24"/>
      <c r="I61442" s="24"/>
      <c r="J61442" s="24"/>
      <c r="K61442" s="24"/>
      <c r="L61442" s="24"/>
      <c r="M61442" s="24"/>
      <c r="P61442" s="10"/>
      <c r="R61442" s="10"/>
      <c r="S61442" s="10"/>
      <c r="T61442" s="10"/>
    </row>
    <row r="61443" spans="1:20" ht="16" x14ac:dyDescent="0.2">
      <c r="A61443" s="24"/>
      <c r="B61443" s="24"/>
      <c r="C61443" s="24"/>
      <c r="D61443" s="24"/>
      <c r="E61443" s="24"/>
      <c r="F61443" s="24"/>
      <c r="G61443" s="24"/>
      <c r="H61443" s="24"/>
      <c r="I61443" s="24"/>
      <c r="J61443" s="24"/>
      <c r="K61443" s="24"/>
      <c r="L61443" s="24"/>
      <c r="M61443" s="24"/>
      <c r="P61443" s="10"/>
      <c r="R61443" s="10"/>
      <c r="S61443" s="10"/>
      <c r="T61443" s="10"/>
    </row>
    <row r="61444" spans="1:20" ht="16" x14ac:dyDescent="0.2">
      <c r="A61444" s="24"/>
      <c r="B61444" s="24"/>
      <c r="C61444" s="24"/>
      <c r="D61444" s="24"/>
      <c r="E61444" s="24"/>
      <c r="F61444" s="24"/>
      <c r="G61444" s="24"/>
      <c r="H61444" s="24"/>
      <c r="I61444" s="24"/>
      <c r="J61444" s="24"/>
      <c r="K61444" s="24"/>
      <c r="L61444" s="24"/>
      <c r="M61444" s="24"/>
      <c r="P61444" s="10"/>
      <c r="R61444" s="10"/>
      <c r="S61444" s="10"/>
      <c r="T61444" s="10"/>
    </row>
    <row r="61445" spans="1:20" ht="16" x14ac:dyDescent="0.2">
      <c r="A61445" s="24"/>
      <c r="B61445" s="24"/>
      <c r="C61445" s="24"/>
      <c r="D61445" s="24"/>
      <c r="E61445" s="24"/>
      <c r="F61445" s="24"/>
      <c r="G61445" s="24"/>
      <c r="H61445" s="24"/>
      <c r="I61445" s="24"/>
      <c r="J61445" s="24"/>
      <c r="K61445" s="24"/>
      <c r="L61445" s="24"/>
      <c r="M61445" s="24"/>
      <c r="P61445" s="10"/>
      <c r="R61445" s="10"/>
      <c r="S61445" s="10"/>
      <c r="T61445" s="10"/>
    </row>
    <row r="61446" spans="1:20" ht="16" x14ac:dyDescent="0.2">
      <c r="A61446" s="24"/>
      <c r="B61446" s="24"/>
      <c r="C61446" s="24"/>
      <c r="D61446" s="24"/>
      <c r="E61446" s="24"/>
      <c r="F61446" s="24"/>
      <c r="G61446" s="24"/>
      <c r="H61446" s="24"/>
      <c r="I61446" s="24"/>
      <c r="J61446" s="24"/>
      <c r="K61446" s="24"/>
      <c r="L61446" s="24"/>
      <c r="M61446" s="24"/>
      <c r="P61446" s="10"/>
      <c r="R61446" s="10"/>
      <c r="S61446" s="10"/>
      <c r="T61446" s="10"/>
    </row>
    <row r="61447" spans="1:20" ht="16" x14ac:dyDescent="0.2">
      <c r="A61447" s="24"/>
      <c r="B61447" s="24"/>
      <c r="C61447" s="24"/>
      <c r="D61447" s="24"/>
      <c r="E61447" s="24"/>
      <c r="F61447" s="24"/>
      <c r="G61447" s="24"/>
      <c r="H61447" s="24"/>
      <c r="I61447" s="24"/>
      <c r="J61447" s="24"/>
      <c r="K61447" s="24"/>
      <c r="L61447" s="24"/>
      <c r="M61447" s="24"/>
      <c r="P61447" s="10"/>
      <c r="R61447" s="10"/>
      <c r="S61447" s="10"/>
      <c r="T61447" s="10"/>
    </row>
    <row r="61448" spans="1:20" ht="16" x14ac:dyDescent="0.2">
      <c r="A61448" s="24"/>
      <c r="B61448" s="24"/>
      <c r="C61448" s="24"/>
      <c r="D61448" s="24"/>
      <c r="E61448" s="24"/>
      <c r="F61448" s="24"/>
      <c r="G61448" s="24"/>
      <c r="H61448" s="24"/>
      <c r="I61448" s="24"/>
      <c r="J61448" s="24"/>
      <c r="K61448" s="24"/>
      <c r="L61448" s="24"/>
      <c r="M61448" s="24"/>
      <c r="P61448" s="10"/>
      <c r="R61448" s="10"/>
      <c r="S61448" s="10"/>
      <c r="T61448" s="10"/>
    </row>
    <row r="61449" spans="1:20" ht="16" x14ac:dyDescent="0.2">
      <c r="A61449" s="24"/>
      <c r="B61449" s="24"/>
      <c r="C61449" s="24"/>
      <c r="D61449" s="24"/>
      <c r="E61449" s="24"/>
      <c r="F61449" s="24"/>
      <c r="G61449" s="24"/>
      <c r="H61449" s="24"/>
      <c r="I61449" s="24"/>
      <c r="J61449" s="24"/>
      <c r="K61449" s="24"/>
      <c r="L61449" s="24"/>
      <c r="M61449" s="24"/>
      <c r="P61449" s="10"/>
      <c r="R61449" s="10"/>
      <c r="S61449" s="10"/>
      <c r="T61449" s="10"/>
    </row>
    <row r="61450" spans="1:20" ht="16" x14ac:dyDescent="0.2">
      <c r="A61450" s="24"/>
      <c r="B61450" s="24"/>
      <c r="C61450" s="24"/>
      <c r="D61450" s="24"/>
      <c r="E61450" s="24"/>
      <c r="F61450" s="24"/>
      <c r="G61450" s="24"/>
      <c r="H61450" s="24"/>
      <c r="I61450" s="24"/>
      <c r="J61450" s="24"/>
      <c r="K61450" s="24"/>
      <c r="L61450" s="24"/>
      <c r="M61450" s="24"/>
      <c r="P61450" s="10"/>
      <c r="R61450" s="10"/>
      <c r="S61450" s="10"/>
      <c r="T61450" s="10"/>
    </row>
    <row r="61451" spans="1:20" ht="16" x14ac:dyDescent="0.2">
      <c r="A61451" s="24"/>
      <c r="B61451" s="24"/>
      <c r="C61451" s="24"/>
      <c r="D61451" s="24"/>
      <c r="E61451" s="24"/>
      <c r="F61451" s="24"/>
      <c r="G61451" s="24"/>
      <c r="H61451" s="24"/>
      <c r="I61451" s="24"/>
      <c r="J61451" s="24"/>
      <c r="K61451" s="24"/>
      <c r="L61451" s="24"/>
      <c r="M61451" s="24"/>
      <c r="P61451" s="10"/>
      <c r="R61451" s="10"/>
      <c r="S61451" s="10"/>
      <c r="T61451" s="10"/>
    </row>
    <row r="61452" spans="1:20" ht="16" x14ac:dyDescent="0.2">
      <c r="A61452" s="24"/>
      <c r="B61452" s="24"/>
      <c r="C61452" s="24"/>
      <c r="D61452" s="24"/>
      <c r="E61452" s="24"/>
      <c r="F61452" s="24"/>
      <c r="G61452" s="24"/>
      <c r="H61452" s="24"/>
      <c r="I61452" s="24"/>
      <c r="J61452" s="24"/>
      <c r="K61452" s="24"/>
      <c r="L61452" s="24"/>
      <c r="M61452" s="24"/>
      <c r="P61452" s="10"/>
      <c r="R61452" s="10"/>
      <c r="S61452" s="10"/>
      <c r="T61452" s="10"/>
    </row>
    <row r="61453" spans="1:20" ht="16" x14ac:dyDescent="0.2">
      <c r="A61453" s="24"/>
      <c r="B61453" s="24"/>
      <c r="C61453" s="24"/>
      <c r="D61453" s="24"/>
      <c r="E61453" s="24"/>
      <c r="F61453" s="24"/>
      <c r="G61453" s="24"/>
      <c r="H61453" s="24"/>
      <c r="I61453" s="24"/>
      <c r="J61453" s="24"/>
      <c r="K61453" s="24"/>
      <c r="L61453" s="24"/>
      <c r="M61453" s="24"/>
      <c r="P61453" s="10"/>
      <c r="R61453" s="10"/>
      <c r="S61453" s="10"/>
      <c r="T61453" s="10"/>
    </row>
    <row r="61454" spans="1:20" ht="16" x14ac:dyDescent="0.2">
      <c r="A61454" s="24"/>
      <c r="B61454" s="24"/>
      <c r="C61454" s="24"/>
      <c r="D61454" s="24"/>
      <c r="E61454" s="24"/>
      <c r="F61454" s="24"/>
      <c r="G61454" s="24"/>
      <c r="H61454" s="24"/>
      <c r="I61454" s="24"/>
      <c r="J61454" s="24"/>
      <c r="K61454" s="24"/>
      <c r="L61454" s="24"/>
      <c r="M61454" s="24"/>
      <c r="P61454" s="10"/>
      <c r="R61454" s="10"/>
      <c r="S61454" s="10"/>
      <c r="T61454" s="10"/>
    </row>
    <row r="61455" spans="1:20" ht="16" x14ac:dyDescent="0.2">
      <c r="A61455" s="24"/>
      <c r="B61455" s="24"/>
      <c r="C61455" s="24"/>
      <c r="D61455" s="24"/>
      <c r="E61455" s="24"/>
      <c r="F61455" s="24"/>
      <c r="G61455" s="24"/>
      <c r="H61455" s="24"/>
      <c r="I61455" s="24"/>
      <c r="J61455" s="24"/>
      <c r="K61455" s="24"/>
      <c r="L61455" s="24"/>
      <c r="M61455" s="24"/>
      <c r="P61455" s="10"/>
      <c r="R61455" s="10"/>
      <c r="S61455" s="10"/>
      <c r="T61455" s="10"/>
    </row>
    <row r="61456" spans="1:20" ht="16" x14ac:dyDescent="0.2">
      <c r="A61456" s="24"/>
      <c r="B61456" s="24"/>
      <c r="C61456" s="24"/>
      <c r="D61456" s="24"/>
      <c r="E61456" s="24"/>
      <c r="F61456" s="24"/>
      <c r="G61456" s="24"/>
      <c r="H61456" s="24"/>
      <c r="I61456" s="24"/>
      <c r="J61456" s="24"/>
      <c r="K61456" s="24"/>
      <c r="L61456" s="24"/>
      <c r="M61456" s="24"/>
      <c r="P61456" s="10"/>
      <c r="R61456" s="10"/>
      <c r="S61456" s="10"/>
      <c r="T61456" s="10"/>
    </row>
    <row r="61457" spans="1:20" ht="16" x14ac:dyDescent="0.2">
      <c r="A61457" s="24"/>
      <c r="B61457" s="24"/>
      <c r="C61457" s="24"/>
      <c r="D61457" s="24"/>
      <c r="E61457" s="24"/>
      <c r="F61457" s="24"/>
      <c r="G61457" s="24"/>
      <c r="H61457" s="24"/>
      <c r="I61457" s="24"/>
      <c r="J61457" s="24"/>
      <c r="K61457" s="24"/>
      <c r="L61457" s="24"/>
      <c r="M61457" s="24"/>
      <c r="P61457" s="10"/>
      <c r="R61457" s="10"/>
      <c r="S61457" s="10"/>
      <c r="T61457" s="10"/>
    </row>
    <row r="61458" spans="1:20" ht="16" x14ac:dyDescent="0.2">
      <c r="A61458" s="24"/>
      <c r="B61458" s="24"/>
      <c r="C61458" s="24"/>
      <c r="D61458" s="24"/>
      <c r="E61458" s="24"/>
      <c r="F61458" s="24"/>
      <c r="G61458" s="24"/>
      <c r="H61458" s="24"/>
      <c r="I61458" s="24"/>
      <c r="J61458" s="24"/>
      <c r="K61458" s="24"/>
      <c r="L61458" s="24"/>
      <c r="M61458" s="24"/>
      <c r="P61458" s="10"/>
      <c r="R61458" s="10"/>
      <c r="S61458" s="10"/>
      <c r="T61458" s="10"/>
    </row>
    <row r="61459" spans="1:20" ht="16" x14ac:dyDescent="0.2">
      <c r="A61459" s="24"/>
      <c r="B61459" s="24"/>
      <c r="C61459" s="24"/>
      <c r="D61459" s="24"/>
      <c r="E61459" s="24"/>
      <c r="F61459" s="24"/>
      <c r="G61459" s="24"/>
      <c r="H61459" s="24"/>
      <c r="I61459" s="24"/>
      <c r="J61459" s="24"/>
      <c r="K61459" s="24"/>
      <c r="L61459" s="24"/>
      <c r="M61459" s="24"/>
      <c r="P61459" s="10"/>
      <c r="R61459" s="10"/>
      <c r="S61459" s="10"/>
      <c r="T61459" s="10"/>
    </row>
    <row r="61460" spans="1:20" ht="16" x14ac:dyDescent="0.2">
      <c r="A61460" s="24"/>
      <c r="B61460" s="24"/>
      <c r="C61460" s="24"/>
      <c r="D61460" s="24"/>
      <c r="E61460" s="24"/>
      <c r="F61460" s="24"/>
      <c r="G61460" s="24"/>
      <c r="H61460" s="24"/>
      <c r="I61460" s="24"/>
      <c r="J61460" s="24"/>
      <c r="K61460" s="24"/>
      <c r="L61460" s="24"/>
      <c r="M61460" s="24"/>
      <c r="P61460" s="10"/>
      <c r="R61460" s="10"/>
      <c r="S61460" s="10"/>
      <c r="T61460" s="10"/>
    </row>
    <row r="61461" spans="1:20" ht="16" x14ac:dyDescent="0.2">
      <c r="A61461" s="24"/>
      <c r="B61461" s="24"/>
      <c r="C61461" s="24"/>
      <c r="D61461" s="24"/>
      <c r="E61461" s="24"/>
      <c r="F61461" s="24"/>
      <c r="G61461" s="24"/>
      <c r="H61461" s="24"/>
      <c r="I61461" s="24"/>
      <c r="J61461" s="24"/>
      <c r="K61461" s="24"/>
      <c r="L61461" s="24"/>
      <c r="M61461" s="24"/>
      <c r="P61461" s="10"/>
      <c r="R61461" s="10"/>
      <c r="S61461" s="10"/>
      <c r="T61461" s="10"/>
    </row>
    <row r="61462" spans="1:20" ht="16" x14ac:dyDescent="0.2">
      <c r="A61462" s="24"/>
      <c r="B61462" s="24"/>
      <c r="C61462" s="24"/>
      <c r="D61462" s="24"/>
      <c r="E61462" s="24"/>
      <c r="F61462" s="24"/>
      <c r="G61462" s="24"/>
      <c r="H61462" s="24"/>
      <c r="I61462" s="24"/>
      <c r="J61462" s="24"/>
      <c r="K61462" s="24"/>
      <c r="L61462" s="24"/>
      <c r="M61462" s="24"/>
      <c r="P61462" s="10"/>
      <c r="R61462" s="10"/>
      <c r="S61462" s="10"/>
      <c r="T61462" s="10"/>
    </row>
    <row r="61463" spans="1:20" ht="16" x14ac:dyDescent="0.2">
      <c r="A61463" s="24"/>
      <c r="B61463" s="24"/>
      <c r="C61463" s="24"/>
      <c r="D61463" s="24"/>
      <c r="E61463" s="24"/>
      <c r="F61463" s="24"/>
      <c r="G61463" s="24"/>
      <c r="H61463" s="24"/>
      <c r="I61463" s="24"/>
      <c r="J61463" s="24"/>
      <c r="K61463" s="24"/>
      <c r="L61463" s="24"/>
      <c r="M61463" s="24"/>
      <c r="P61463" s="10"/>
      <c r="R61463" s="10"/>
      <c r="S61463" s="10"/>
      <c r="T61463" s="10"/>
    </row>
    <row r="61464" spans="1:20" ht="16" x14ac:dyDescent="0.2">
      <c r="A61464" s="24"/>
      <c r="B61464" s="24"/>
      <c r="C61464" s="24"/>
      <c r="D61464" s="24"/>
      <c r="E61464" s="24"/>
      <c r="F61464" s="24"/>
      <c r="G61464" s="24"/>
      <c r="H61464" s="24"/>
      <c r="I61464" s="24"/>
      <c r="J61464" s="24"/>
      <c r="K61464" s="24"/>
      <c r="L61464" s="24"/>
      <c r="M61464" s="24"/>
      <c r="P61464" s="10"/>
      <c r="R61464" s="10"/>
      <c r="S61464" s="10"/>
      <c r="T61464" s="10"/>
    </row>
    <row r="61465" spans="1:20" ht="16" x14ac:dyDescent="0.2">
      <c r="A61465" s="24"/>
      <c r="B61465" s="24"/>
      <c r="C61465" s="24"/>
      <c r="D61465" s="24"/>
      <c r="E61465" s="24"/>
      <c r="F61465" s="24"/>
      <c r="G61465" s="24"/>
      <c r="H61465" s="24"/>
      <c r="I61465" s="24"/>
      <c r="J61465" s="24"/>
      <c r="K61465" s="24"/>
      <c r="L61465" s="24"/>
      <c r="M61465" s="24"/>
      <c r="P61465" s="10"/>
      <c r="R61465" s="10"/>
      <c r="S61465" s="10"/>
      <c r="T61465" s="10"/>
    </row>
    <row r="61466" spans="1:20" ht="16" x14ac:dyDescent="0.2">
      <c r="A61466" s="24"/>
      <c r="B61466" s="24"/>
      <c r="C61466" s="24"/>
      <c r="D61466" s="24"/>
      <c r="E61466" s="24"/>
      <c r="F61466" s="24"/>
      <c r="G61466" s="24"/>
      <c r="H61466" s="24"/>
      <c r="I61466" s="24"/>
      <c r="J61466" s="24"/>
      <c r="K61466" s="24"/>
      <c r="L61466" s="24"/>
      <c r="M61466" s="24"/>
      <c r="P61466" s="10"/>
      <c r="R61466" s="10"/>
      <c r="S61466" s="10"/>
      <c r="T61466" s="10"/>
    </row>
    <row r="61467" spans="1:20" ht="16" x14ac:dyDescent="0.2">
      <c r="A61467" s="24"/>
      <c r="B61467" s="24"/>
      <c r="C61467" s="24"/>
      <c r="D61467" s="24"/>
      <c r="E61467" s="24"/>
      <c r="F61467" s="24"/>
      <c r="G61467" s="24"/>
      <c r="H61467" s="24"/>
      <c r="I61467" s="24"/>
      <c r="J61467" s="24"/>
      <c r="K61467" s="24"/>
      <c r="L61467" s="24"/>
      <c r="M61467" s="24"/>
      <c r="P61467" s="10"/>
      <c r="R61467" s="10"/>
      <c r="S61467" s="10"/>
      <c r="T61467" s="10"/>
    </row>
    <row r="61468" spans="1:20" ht="16" x14ac:dyDescent="0.2">
      <c r="A61468" s="24"/>
      <c r="B61468" s="24"/>
      <c r="C61468" s="24"/>
      <c r="D61468" s="24"/>
      <c r="E61468" s="24"/>
      <c r="F61468" s="24"/>
      <c r="G61468" s="24"/>
      <c r="H61468" s="24"/>
      <c r="I61468" s="24"/>
      <c r="J61468" s="24"/>
      <c r="K61468" s="24"/>
      <c r="L61468" s="24"/>
      <c r="M61468" s="24"/>
      <c r="P61468" s="10"/>
      <c r="R61468" s="10"/>
      <c r="S61468" s="10"/>
      <c r="T61468" s="10"/>
    </row>
    <row r="61469" spans="1:20" ht="16" x14ac:dyDescent="0.2">
      <c r="A61469" s="24"/>
      <c r="B61469" s="24"/>
      <c r="C61469" s="24"/>
      <c r="D61469" s="24"/>
      <c r="E61469" s="24"/>
      <c r="F61469" s="24"/>
      <c r="G61469" s="24"/>
      <c r="H61469" s="24"/>
      <c r="I61469" s="24"/>
      <c r="J61469" s="24"/>
      <c r="K61469" s="24"/>
      <c r="L61469" s="24"/>
      <c r="M61469" s="24"/>
      <c r="P61469" s="10"/>
      <c r="R61469" s="10"/>
      <c r="S61469" s="10"/>
      <c r="T61469" s="10"/>
    </row>
    <row r="61470" spans="1:20" ht="16" x14ac:dyDescent="0.2">
      <c r="A61470" s="24"/>
      <c r="B61470" s="24"/>
      <c r="C61470" s="24"/>
      <c r="D61470" s="24"/>
      <c r="E61470" s="24"/>
      <c r="F61470" s="24"/>
      <c r="G61470" s="24"/>
      <c r="H61470" s="24"/>
      <c r="I61470" s="24"/>
      <c r="J61470" s="24"/>
      <c r="K61470" s="24"/>
      <c r="L61470" s="24"/>
      <c r="M61470" s="24"/>
      <c r="P61470" s="10"/>
      <c r="R61470" s="10"/>
      <c r="S61470" s="10"/>
      <c r="T61470" s="10"/>
    </row>
    <row r="61471" spans="1:20" ht="16" x14ac:dyDescent="0.2">
      <c r="A61471" s="24"/>
      <c r="B61471" s="24"/>
      <c r="C61471" s="24"/>
      <c r="D61471" s="24"/>
      <c r="E61471" s="24"/>
      <c r="F61471" s="24"/>
      <c r="G61471" s="24"/>
      <c r="H61471" s="24"/>
      <c r="I61471" s="24"/>
      <c r="J61471" s="24"/>
      <c r="K61471" s="24"/>
      <c r="L61471" s="24"/>
      <c r="M61471" s="24"/>
      <c r="P61471" s="10"/>
      <c r="R61471" s="10"/>
      <c r="S61471" s="10"/>
      <c r="T61471" s="10"/>
    </row>
    <row r="61472" spans="1:20" ht="16" x14ac:dyDescent="0.2">
      <c r="A61472" s="24"/>
      <c r="B61472" s="24"/>
      <c r="C61472" s="24"/>
      <c r="D61472" s="24"/>
      <c r="E61472" s="24"/>
      <c r="F61472" s="24"/>
      <c r="G61472" s="24"/>
      <c r="H61472" s="24"/>
      <c r="I61472" s="24"/>
      <c r="J61472" s="24"/>
      <c r="K61472" s="24"/>
      <c r="L61472" s="24"/>
      <c r="M61472" s="24"/>
      <c r="P61472" s="10"/>
      <c r="R61472" s="10"/>
      <c r="S61472" s="10"/>
      <c r="T61472" s="10"/>
    </row>
    <row r="61473" spans="1:20" ht="16" x14ac:dyDescent="0.2">
      <c r="A61473" s="24"/>
      <c r="B61473" s="24"/>
      <c r="C61473" s="24"/>
      <c r="D61473" s="24"/>
      <c r="E61473" s="24"/>
      <c r="F61473" s="24"/>
      <c r="G61473" s="24"/>
      <c r="H61473" s="24"/>
      <c r="I61473" s="24"/>
      <c r="J61473" s="24"/>
      <c r="K61473" s="24"/>
      <c r="L61473" s="24"/>
      <c r="M61473" s="24"/>
      <c r="P61473" s="10"/>
      <c r="R61473" s="10"/>
      <c r="S61473" s="10"/>
      <c r="T61473" s="10"/>
    </row>
    <row r="61474" spans="1:20" ht="16" x14ac:dyDescent="0.2">
      <c r="A61474" s="24"/>
      <c r="B61474" s="24"/>
      <c r="C61474" s="24"/>
      <c r="D61474" s="24"/>
      <c r="E61474" s="24"/>
      <c r="F61474" s="24"/>
      <c r="G61474" s="24"/>
      <c r="H61474" s="24"/>
      <c r="I61474" s="24"/>
      <c r="J61474" s="24"/>
      <c r="K61474" s="24"/>
      <c r="L61474" s="24"/>
      <c r="M61474" s="24"/>
      <c r="P61474" s="10"/>
      <c r="R61474" s="10"/>
      <c r="S61474" s="10"/>
      <c r="T61474" s="10"/>
    </row>
    <row r="61475" spans="1:20" ht="16" x14ac:dyDescent="0.2">
      <c r="A61475" s="24"/>
      <c r="B61475" s="24"/>
      <c r="C61475" s="24"/>
      <c r="D61475" s="24"/>
      <c r="E61475" s="24"/>
      <c r="F61475" s="24"/>
      <c r="G61475" s="24"/>
      <c r="H61475" s="24"/>
      <c r="I61475" s="24"/>
      <c r="J61475" s="24"/>
      <c r="K61475" s="24"/>
      <c r="L61475" s="24"/>
      <c r="M61475" s="24"/>
      <c r="P61475" s="10"/>
      <c r="R61475" s="10"/>
      <c r="S61475" s="10"/>
      <c r="T61475" s="10"/>
    </row>
    <row r="61476" spans="1:20" ht="16" x14ac:dyDescent="0.2">
      <c r="A61476" s="24"/>
      <c r="B61476" s="24"/>
      <c r="C61476" s="24"/>
      <c r="D61476" s="24"/>
      <c r="E61476" s="24"/>
      <c r="F61476" s="24"/>
      <c r="G61476" s="24"/>
      <c r="H61476" s="24"/>
      <c r="I61476" s="24"/>
      <c r="J61476" s="24"/>
      <c r="K61476" s="24"/>
      <c r="L61476" s="24"/>
      <c r="M61476" s="24"/>
      <c r="P61476" s="10"/>
      <c r="R61476" s="10"/>
      <c r="S61476" s="10"/>
      <c r="T61476" s="10"/>
    </row>
    <row r="61477" spans="1:20" ht="16" x14ac:dyDescent="0.2">
      <c r="A61477" s="24"/>
      <c r="B61477" s="24"/>
      <c r="C61477" s="24"/>
      <c r="D61477" s="24"/>
      <c r="E61477" s="24"/>
      <c r="F61477" s="24"/>
      <c r="G61477" s="24"/>
      <c r="H61477" s="24"/>
      <c r="I61477" s="24"/>
      <c r="J61477" s="24"/>
      <c r="K61477" s="24"/>
      <c r="L61477" s="24"/>
      <c r="M61477" s="24"/>
      <c r="P61477" s="10"/>
      <c r="R61477" s="10"/>
      <c r="S61477" s="10"/>
      <c r="T61477" s="10"/>
    </row>
    <row r="61478" spans="1:20" ht="16" x14ac:dyDescent="0.2">
      <c r="A61478" s="24"/>
      <c r="B61478" s="24"/>
      <c r="C61478" s="24"/>
      <c r="D61478" s="24"/>
      <c r="E61478" s="24"/>
      <c r="F61478" s="24"/>
      <c r="G61478" s="24"/>
      <c r="H61478" s="24"/>
      <c r="I61478" s="24"/>
      <c r="J61478" s="24"/>
      <c r="K61478" s="24"/>
      <c r="L61478" s="24"/>
      <c r="M61478" s="24"/>
      <c r="P61478" s="10"/>
      <c r="R61478" s="10"/>
      <c r="S61478" s="10"/>
      <c r="T61478" s="10"/>
    </row>
    <row r="61479" spans="1:20" ht="16" x14ac:dyDescent="0.2">
      <c r="A61479" s="24"/>
      <c r="B61479" s="24"/>
      <c r="C61479" s="24"/>
      <c r="D61479" s="24"/>
      <c r="E61479" s="24"/>
      <c r="F61479" s="24"/>
      <c r="G61479" s="24"/>
      <c r="H61479" s="24"/>
      <c r="I61479" s="24"/>
      <c r="J61479" s="24"/>
      <c r="K61479" s="24"/>
      <c r="L61479" s="24"/>
      <c r="M61479" s="24"/>
      <c r="P61479" s="10"/>
      <c r="R61479" s="10"/>
      <c r="S61479" s="10"/>
      <c r="T61479" s="10"/>
    </row>
    <row r="61480" spans="1:20" ht="16" x14ac:dyDescent="0.2">
      <c r="A61480" s="24"/>
      <c r="B61480" s="24"/>
      <c r="C61480" s="24"/>
      <c r="D61480" s="24"/>
      <c r="E61480" s="24"/>
      <c r="F61480" s="24"/>
      <c r="G61480" s="24"/>
      <c r="H61480" s="24"/>
      <c r="I61480" s="24"/>
      <c r="J61480" s="24"/>
      <c r="K61480" s="24"/>
      <c r="L61480" s="24"/>
      <c r="M61480" s="24"/>
      <c r="P61480" s="10"/>
      <c r="R61480" s="10"/>
      <c r="S61480" s="10"/>
      <c r="T61480" s="10"/>
    </row>
    <row r="61481" spans="1:20" ht="16" x14ac:dyDescent="0.2">
      <c r="A61481" s="24"/>
      <c r="B61481" s="24"/>
      <c r="C61481" s="24"/>
      <c r="D61481" s="24"/>
      <c r="E61481" s="24"/>
      <c r="F61481" s="24"/>
      <c r="G61481" s="24"/>
      <c r="H61481" s="24"/>
      <c r="I61481" s="24"/>
      <c r="J61481" s="24"/>
      <c r="K61481" s="24"/>
      <c r="L61481" s="24"/>
      <c r="M61481" s="24"/>
      <c r="P61481" s="10"/>
      <c r="R61481" s="10"/>
      <c r="S61481" s="10"/>
      <c r="T61481" s="10"/>
    </row>
    <row r="61482" spans="1:20" ht="16" x14ac:dyDescent="0.2">
      <c r="A61482" s="24"/>
      <c r="B61482" s="24"/>
      <c r="C61482" s="24"/>
      <c r="D61482" s="24"/>
      <c r="E61482" s="24"/>
      <c r="F61482" s="24"/>
      <c r="G61482" s="24"/>
      <c r="H61482" s="24"/>
      <c r="I61482" s="24"/>
      <c r="J61482" s="24"/>
      <c r="K61482" s="24"/>
      <c r="L61482" s="24"/>
      <c r="M61482" s="24"/>
      <c r="P61482" s="10"/>
      <c r="R61482" s="10"/>
      <c r="S61482" s="10"/>
      <c r="T61482" s="10"/>
    </row>
    <row r="61483" spans="1:20" ht="16" x14ac:dyDescent="0.2">
      <c r="A61483" s="24"/>
      <c r="B61483" s="24"/>
      <c r="C61483" s="24"/>
      <c r="D61483" s="24"/>
      <c r="E61483" s="24"/>
      <c r="F61483" s="24"/>
      <c r="G61483" s="24"/>
      <c r="H61483" s="24"/>
      <c r="I61483" s="24"/>
      <c r="J61483" s="24"/>
      <c r="K61483" s="24"/>
      <c r="L61483" s="24"/>
      <c r="M61483" s="24"/>
      <c r="P61483" s="10"/>
      <c r="R61483" s="10"/>
      <c r="S61483" s="10"/>
      <c r="T61483" s="10"/>
    </row>
    <row r="61484" spans="1:20" ht="16" x14ac:dyDescent="0.2">
      <c r="A61484" s="24"/>
      <c r="B61484" s="24"/>
      <c r="C61484" s="24"/>
      <c r="D61484" s="24"/>
      <c r="E61484" s="24"/>
      <c r="F61484" s="24"/>
      <c r="G61484" s="24"/>
      <c r="H61484" s="24"/>
      <c r="I61484" s="24"/>
      <c r="J61484" s="24"/>
      <c r="K61484" s="24"/>
      <c r="L61484" s="24"/>
      <c r="M61484" s="24"/>
      <c r="P61484" s="10"/>
      <c r="R61484" s="10"/>
      <c r="S61484" s="10"/>
      <c r="T61484" s="10"/>
    </row>
    <row r="61485" spans="1:20" ht="16" x14ac:dyDescent="0.2">
      <c r="A61485" s="24"/>
      <c r="B61485" s="24"/>
      <c r="C61485" s="24"/>
      <c r="D61485" s="24"/>
      <c r="E61485" s="24"/>
      <c r="F61485" s="24"/>
      <c r="G61485" s="24"/>
      <c r="H61485" s="24"/>
      <c r="I61485" s="24"/>
      <c r="J61485" s="24"/>
      <c r="K61485" s="24"/>
      <c r="L61485" s="24"/>
      <c r="M61485" s="24"/>
      <c r="P61485" s="10"/>
      <c r="R61485" s="10"/>
      <c r="S61485" s="10"/>
      <c r="T61485" s="10"/>
    </row>
    <row r="61486" spans="1:20" ht="16" x14ac:dyDescent="0.2">
      <c r="A61486" s="24"/>
      <c r="B61486" s="24"/>
      <c r="C61486" s="24"/>
      <c r="D61486" s="24"/>
      <c r="E61486" s="24"/>
      <c r="F61486" s="24"/>
      <c r="G61486" s="24"/>
      <c r="H61486" s="24"/>
      <c r="I61486" s="24"/>
      <c r="J61486" s="24"/>
      <c r="K61486" s="24"/>
      <c r="L61486" s="24"/>
      <c r="M61486" s="24"/>
      <c r="P61486" s="10"/>
      <c r="R61486" s="10"/>
      <c r="S61486" s="10"/>
      <c r="T61486" s="10"/>
    </row>
    <row r="61487" spans="1:20" ht="16" x14ac:dyDescent="0.2">
      <c r="A61487" s="24"/>
      <c r="B61487" s="24"/>
      <c r="C61487" s="24"/>
      <c r="D61487" s="24"/>
      <c r="E61487" s="24"/>
      <c r="F61487" s="24"/>
      <c r="G61487" s="24"/>
      <c r="H61487" s="24"/>
      <c r="I61487" s="24"/>
      <c r="J61487" s="24"/>
      <c r="K61487" s="24"/>
      <c r="L61487" s="24"/>
      <c r="M61487" s="24"/>
      <c r="P61487" s="10"/>
      <c r="R61487" s="10"/>
      <c r="S61487" s="10"/>
      <c r="T61487" s="10"/>
    </row>
    <row r="61488" spans="1:20" ht="16" x14ac:dyDescent="0.2">
      <c r="A61488" s="24"/>
      <c r="B61488" s="24"/>
      <c r="C61488" s="24"/>
      <c r="D61488" s="24"/>
      <c r="E61488" s="24"/>
      <c r="F61488" s="24"/>
      <c r="G61488" s="24"/>
      <c r="H61488" s="24"/>
      <c r="I61488" s="24"/>
      <c r="J61488" s="24"/>
      <c r="K61488" s="24"/>
      <c r="L61488" s="24"/>
      <c r="M61488" s="24"/>
      <c r="P61488" s="10"/>
      <c r="R61488" s="10"/>
      <c r="S61488" s="10"/>
      <c r="T61488" s="10"/>
    </row>
    <row r="61489" spans="1:20" ht="16" x14ac:dyDescent="0.2">
      <c r="A61489" s="24"/>
      <c r="B61489" s="24"/>
      <c r="C61489" s="24"/>
      <c r="D61489" s="24"/>
      <c r="E61489" s="24"/>
      <c r="F61489" s="24"/>
      <c r="G61489" s="24"/>
      <c r="H61489" s="24"/>
      <c r="I61489" s="24"/>
      <c r="J61489" s="24"/>
      <c r="K61489" s="24"/>
      <c r="L61489" s="24"/>
      <c r="M61489" s="24"/>
      <c r="P61489" s="10"/>
      <c r="R61489" s="10"/>
      <c r="S61489" s="10"/>
      <c r="T61489" s="10"/>
    </row>
    <row r="61490" spans="1:20" ht="16" x14ac:dyDescent="0.2">
      <c r="A61490" s="24"/>
      <c r="B61490" s="24"/>
      <c r="C61490" s="24"/>
      <c r="D61490" s="24"/>
      <c r="E61490" s="24"/>
      <c r="F61490" s="24"/>
      <c r="G61490" s="24"/>
      <c r="H61490" s="24"/>
      <c r="I61490" s="24"/>
      <c r="J61490" s="24"/>
      <c r="K61490" s="24"/>
      <c r="L61490" s="24"/>
      <c r="M61490" s="24"/>
      <c r="P61490" s="10"/>
      <c r="R61490" s="10"/>
      <c r="S61490" s="10"/>
      <c r="T61490" s="10"/>
    </row>
    <row r="61491" spans="1:20" ht="16" x14ac:dyDescent="0.2">
      <c r="A61491" s="24"/>
      <c r="B61491" s="24"/>
      <c r="C61491" s="24"/>
      <c r="D61491" s="24"/>
      <c r="E61491" s="24"/>
      <c r="F61491" s="24"/>
      <c r="G61491" s="24"/>
      <c r="H61491" s="24"/>
      <c r="I61491" s="24"/>
      <c r="J61491" s="24"/>
      <c r="K61491" s="24"/>
      <c r="L61491" s="24"/>
      <c r="M61491" s="24"/>
      <c r="P61491" s="10"/>
      <c r="R61491" s="10"/>
      <c r="S61491" s="10"/>
      <c r="T61491" s="10"/>
    </row>
    <row r="61492" spans="1:20" ht="16" x14ac:dyDescent="0.2">
      <c r="A61492" s="24"/>
      <c r="B61492" s="24"/>
      <c r="C61492" s="24"/>
      <c r="D61492" s="24"/>
      <c r="E61492" s="24"/>
      <c r="F61492" s="24"/>
      <c r="G61492" s="24"/>
      <c r="H61492" s="24"/>
      <c r="I61492" s="24"/>
      <c r="J61492" s="24"/>
      <c r="K61492" s="24"/>
      <c r="L61492" s="24"/>
      <c r="M61492" s="24"/>
      <c r="P61492" s="10"/>
      <c r="R61492" s="10"/>
      <c r="S61492" s="10"/>
      <c r="T61492" s="10"/>
    </row>
    <row r="61493" spans="1:20" ht="16" x14ac:dyDescent="0.2">
      <c r="A61493" s="24"/>
      <c r="B61493" s="24"/>
      <c r="C61493" s="24"/>
      <c r="D61493" s="24"/>
      <c r="E61493" s="24"/>
      <c r="F61493" s="24"/>
      <c r="G61493" s="24"/>
      <c r="H61493" s="24"/>
      <c r="I61493" s="24"/>
      <c r="J61493" s="24"/>
      <c r="K61493" s="24"/>
      <c r="L61493" s="24"/>
      <c r="M61493" s="24"/>
      <c r="P61493" s="10"/>
      <c r="R61493" s="10"/>
      <c r="S61493" s="10"/>
      <c r="T61493" s="10"/>
    </row>
    <row r="61494" spans="1:20" ht="16" x14ac:dyDescent="0.2">
      <c r="A61494" s="24"/>
      <c r="B61494" s="24"/>
      <c r="C61494" s="24"/>
      <c r="D61494" s="24"/>
      <c r="E61494" s="24"/>
      <c r="F61494" s="24"/>
      <c r="G61494" s="24"/>
      <c r="H61494" s="24"/>
      <c r="I61494" s="24"/>
      <c r="J61494" s="24"/>
      <c r="K61494" s="24"/>
      <c r="L61494" s="24"/>
      <c r="M61494" s="24"/>
      <c r="P61494" s="10"/>
      <c r="R61494" s="10"/>
      <c r="S61494" s="10"/>
      <c r="T61494" s="10"/>
    </row>
    <row r="61495" spans="1:20" ht="16" x14ac:dyDescent="0.2">
      <c r="A61495" s="24"/>
      <c r="B61495" s="24"/>
      <c r="C61495" s="24"/>
      <c r="D61495" s="24"/>
      <c r="E61495" s="24"/>
      <c r="F61495" s="24"/>
      <c r="G61495" s="24"/>
      <c r="H61495" s="24"/>
      <c r="I61495" s="24"/>
      <c r="J61495" s="24"/>
      <c r="K61495" s="24"/>
      <c r="L61495" s="24"/>
      <c r="M61495" s="24"/>
      <c r="P61495" s="10"/>
      <c r="R61495" s="10"/>
      <c r="S61495" s="10"/>
      <c r="T61495" s="10"/>
    </row>
    <row r="61496" spans="1:20" ht="16" x14ac:dyDescent="0.2">
      <c r="A61496" s="24"/>
      <c r="B61496" s="24"/>
      <c r="C61496" s="24"/>
      <c r="D61496" s="24"/>
      <c r="E61496" s="24"/>
      <c r="F61496" s="24"/>
      <c r="G61496" s="24"/>
      <c r="H61496" s="24"/>
      <c r="I61496" s="24"/>
      <c r="J61496" s="24"/>
      <c r="K61496" s="24"/>
      <c r="L61496" s="24"/>
      <c r="M61496" s="24"/>
      <c r="P61496" s="10"/>
      <c r="R61496" s="10"/>
      <c r="S61496" s="10"/>
      <c r="T61496" s="10"/>
    </row>
    <row r="61497" spans="1:20" ht="16" x14ac:dyDescent="0.2">
      <c r="A61497" s="24"/>
      <c r="B61497" s="24"/>
      <c r="C61497" s="24"/>
      <c r="D61497" s="24"/>
      <c r="E61497" s="24"/>
      <c r="F61497" s="24"/>
      <c r="G61497" s="24"/>
      <c r="H61497" s="24"/>
      <c r="I61497" s="24"/>
      <c r="J61497" s="24"/>
      <c r="K61497" s="24"/>
      <c r="L61497" s="24"/>
      <c r="M61497" s="24"/>
      <c r="P61497" s="10"/>
      <c r="R61497" s="10"/>
      <c r="S61497" s="10"/>
      <c r="T61497" s="10"/>
    </row>
    <row r="61498" spans="1:20" ht="16" x14ac:dyDescent="0.2">
      <c r="A61498" s="24"/>
      <c r="B61498" s="24"/>
      <c r="C61498" s="24"/>
      <c r="D61498" s="24"/>
      <c r="E61498" s="24"/>
      <c r="F61498" s="24"/>
      <c r="G61498" s="24"/>
      <c r="H61498" s="24"/>
      <c r="I61498" s="24"/>
      <c r="J61498" s="24"/>
      <c r="K61498" s="24"/>
      <c r="L61498" s="24"/>
      <c r="M61498" s="24"/>
      <c r="P61498" s="10"/>
      <c r="R61498" s="10"/>
      <c r="S61498" s="10"/>
      <c r="T61498" s="10"/>
    </row>
    <row r="61499" spans="1:20" ht="16" x14ac:dyDescent="0.2">
      <c r="A61499" s="24"/>
      <c r="B61499" s="24"/>
      <c r="C61499" s="24"/>
      <c r="D61499" s="24"/>
      <c r="E61499" s="24"/>
      <c r="F61499" s="24"/>
      <c r="G61499" s="24"/>
      <c r="H61499" s="24"/>
      <c r="I61499" s="24"/>
      <c r="J61499" s="24"/>
      <c r="K61499" s="24"/>
      <c r="L61499" s="24"/>
      <c r="M61499" s="24"/>
      <c r="P61499" s="10"/>
      <c r="R61499" s="10"/>
      <c r="S61499" s="10"/>
      <c r="T61499" s="10"/>
    </row>
    <row r="61500" spans="1:20" ht="16" x14ac:dyDescent="0.2">
      <c r="A61500" s="24"/>
      <c r="B61500" s="24"/>
      <c r="C61500" s="24"/>
      <c r="D61500" s="24"/>
      <c r="E61500" s="24"/>
      <c r="F61500" s="24"/>
      <c r="G61500" s="24"/>
      <c r="H61500" s="24"/>
      <c r="I61500" s="24"/>
      <c r="J61500" s="24"/>
      <c r="K61500" s="24"/>
      <c r="L61500" s="24"/>
      <c r="M61500" s="24"/>
      <c r="P61500" s="10"/>
      <c r="R61500" s="10"/>
      <c r="S61500" s="10"/>
      <c r="T61500" s="10"/>
    </row>
    <row r="61501" spans="1:20" ht="16" x14ac:dyDescent="0.2">
      <c r="A61501" s="24"/>
      <c r="B61501" s="24"/>
      <c r="C61501" s="24"/>
      <c r="D61501" s="24"/>
      <c r="E61501" s="24"/>
      <c r="F61501" s="24"/>
      <c r="G61501" s="24"/>
      <c r="H61501" s="24"/>
      <c r="I61501" s="24"/>
      <c r="J61501" s="24"/>
      <c r="K61501" s="24"/>
      <c r="L61501" s="24"/>
      <c r="M61501" s="24"/>
      <c r="P61501" s="10"/>
      <c r="R61501" s="10"/>
      <c r="S61501" s="10"/>
      <c r="T61501" s="10"/>
    </row>
    <row r="61502" spans="1:20" ht="16" x14ac:dyDescent="0.2">
      <c r="A61502" s="24"/>
      <c r="B61502" s="24"/>
      <c r="C61502" s="24"/>
      <c r="D61502" s="24"/>
      <c r="E61502" s="24"/>
      <c r="F61502" s="24"/>
      <c r="G61502" s="24"/>
      <c r="H61502" s="24"/>
      <c r="I61502" s="24"/>
      <c r="J61502" s="24"/>
      <c r="K61502" s="24"/>
      <c r="L61502" s="24"/>
      <c r="M61502" s="24"/>
      <c r="P61502" s="10"/>
      <c r="R61502" s="10"/>
      <c r="S61502" s="10"/>
      <c r="T61502" s="10"/>
    </row>
    <row r="61503" spans="1:20" ht="16" x14ac:dyDescent="0.2">
      <c r="A61503" s="24"/>
      <c r="B61503" s="24"/>
      <c r="C61503" s="24"/>
      <c r="D61503" s="24"/>
      <c r="E61503" s="24"/>
      <c r="F61503" s="24"/>
      <c r="G61503" s="24"/>
      <c r="H61503" s="24"/>
      <c r="I61503" s="24"/>
      <c r="J61503" s="24"/>
      <c r="K61503" s="24"/>
      <c r="L61503" s="24"/>
      <c r="M61503" s="24"/>
      <c r="P61503" s="10"/>
      <c r="R61503" s="10"/>
      <c r="S61503" s="10"/>
      <c r="T61503" s="10"/>
    </row>
    <row r="61504" spans="1:20" ht="16" x14ac:dyDescent="0.2">
      <c r="A61504" s="24"/>
      <c r="B61504" s="24"/>
      <c r="C61504" s="24"/>
      <c r="D61504" s="24"/>
      <c r="E61504" s="24"/>
      <c r="F61504" s="24"/>
      <c r="G61504" s="24"/>
      <c r="H61504" s="24"/>
      <c r="I61504" s="24"/>
      <c r="J61504" s="24"/>
      <c r="K61504" s="24"/>
      <c r="L61504" s="24"/>
      <c r="M61504" s="24"/>
      <c r="P61504" s="10"/>
      <c r="R61504" s="10"/>
      <c r="S61504" s="10"/>
      <c r="T61504" s="10"/>
    </row>
    <row r="61505" spans="1:20" ht="16" x14ac:dyDescent="0.2">
      <c r="A61505" s="24"/>
      <c r="B61505" s="24"/>
      <c r="C61505" s="24"/>
      <c r="D61505" s="24"/>
      <c r="E61505" s="24"/>
      <c r="F61505" s="24"/>
      <c r="G61505" s="24"/>
      <c r="H61505" s="24"/>
      <c r="I61505" s="24"/>
      <c r="J61505" s="24"/>
      <c r="K61505" s="24"/>
      <c r="L61505" s="24"/>
      <c r="M61505" s="24"/>
      <c r="P61505" s="10"/>
      <c r="R61505" s="10"/>
      <c r="S61505" s="10"/>
      <c r="T61505" s="10"/>
    </row>
    <row r="61506" spans="1:20" ht="16" x14ac:dyDescent="0.2">
      <c r="A61506" s="24"/>
      <c r="B61506" s="24"/>
      <c r="C61506" s="24"/>
      <c r="D61506" s="24"/>
      <c r="E61506" s="24"/>
      <c r="F61506" s="24"/>
      <c r="G61506" s="24"/>
      <c r="H61506" s="24"/>
      <c r="I61506" s="24"/>
      <c r="J61506" s="24"/>
      <c r="K61506" s="24"/>
      <c r="L61506" s="24"/>
      <c r="M61506" s="24"/>
      <c r="P61506" s="10"/>
      <c r="R61506" s="10"/>
      <c r="S61506" s="10"/>
      <c r="T61506" s="10"/>
    </row>
    <row r="61507" spans="1:20" ht="16" x14ac:dyDescent="0.2">
      <c r="A61507" s="24"/>
      <c r="B61507" s="24"/>
      <c r="C61507" s="24"/>
      <c r="D61507" s="24"/>
      <c r="E61507" s="24"/>
      <c r="F61507" s="24"/>
      <c r="G61507" s="24"/>
      <c r="H61507" s="24"/>
      <c r="I61507" s="24"/>
      <c r="J61507" s="24"/>
      <c r="K61507" s="24"/>
      <c r="L61507" s="24"/>
      <c r="M61507" s="24"/>
      <c r="P61507" s="10"/>
      <c r="R61507" s="10"/>
      <c r="S61507" s="10"/>
      <c r="T61507" s="10"/>
    </row>
    <row r="61508" spans="1:20" ht="16" x14ac:dyDescent="0.2">
      <c r="A61508" s="24"/>
      <c r="B61508" s="24"/>
      <c r="C61508" s="24"/>
      <c r="D61508" s="24"/>
      <c r="E61508" s="24"/>
      <c r="F61508" s="24"/>
      <c r="G61508" s="24"/>
      <c r="H61508" s="24"/>
      <c r="I61508" s="24"/>
      <c r="J61508" s="24"/>
      <c r="K61508" s="24"/>
      <c r="L61508" s="24"/>
      <c r="M61508" s="24"/>
      <c r="P61508" s="10"/>
      <c r="R61508" s="10"/>
      <c r="S61508" s="10"/>
      <c r="T61508" s="10"/>
    </row>
    <row r="61509" spans="1:20" ht="16" x14ac:dyDescent="0.2">
      <c r="A61509" s="24"/>
      <c r="B61509" s="24"/>
      <c r="C61509" s="24"/>
      <c r="D61509" s="24"/>
      <c r="E61509" s="24"/>
      <c r="F61509" s="24"/>
      <c r="G61509" s="24"/>
      <c r="H61509" s="24"/>
      <c r="I61509" s="24"/>
      <c r="J61509" s="24"/>
      <c r="K61509" s="24"/>
      <c r="L61509" s="24"/>
      <c r="M61509" s="24"/>
      <c r="P61509" s="10"/>
      <c r="R61509" s="10"/>
      <c r="S61509" s="10"/>
      <c r="T61509" s="10"/>
    </row>
    <row r="61510" spans="1:20" ht="16" x14ac:dyDescent="0.2">
      <c r="A61510" s="24"/>
      <c r="B61510" s="24"/>
      <c r="C61510" s="24"/>
      <c r="D61510" s="24"/>
      <c r="E61510" s="24"/>
      <c r="F61510" s="24"/>
      <c r="G61510" s="24"/>
      <c r="H61510" s="24"/>
      <c r="I61510" s="24"/>
      <c r="J61510" s="24"/>
      <c r="K61510" s="24"/>
      <c r="L61510" s="24"/>
      <c r="M61510" s="24"/>
      <c r="P61510" s="10"/>
      <c r="R61510" s="10"/>
      <c r="S61510" s="10"/>
      <c r="T61510" s="10"/>
    </row>
    <row r="61511" spans="1:20" ht="16" x14ac:dyDescent="0.2">
      <c r="A61511" s="24"/>
      <c r="B61511" s="24"/>
      <c r="C61511" s="24"/>
      <c r="D61511" s="24"/>
      <c r="E61511" s="24"/>
      <c r="F61511" s="24"/>
      <c r="G61511" s="24"/>
      <c r="H61511" s="24"/>
      <c r="I61511" s="24"/>
      <c r="J61511" s="24"/>
      <c r="K61511" s="24"/>
      <c r="L61511" s="24"/>
      <c r="M61511" s="24"/>
      <c r="P61511" s="10"/>
      <c r="R61511" s="10"/>
      <c r="S61511" s="10"/>
      <c r="T61511" s="10"/>
    </row>
    <row r="61512" spans="1:20" ht="16" x14ac:dyDescent="0.2">
      <c r="A61512" s="24"/>
      <c r="B61512" s="24"/>
      <c r="C61512" s="24"/>
      <c r="D61512" s="24"/>
      <c r="E61512" s="24"/>
      <c r="F61512" s="24"/>
      <c r="G61512" s="24"/>
      <c r="H61512" s="24"/>
      <c r="I61512" s="24"/>
      <c r="J61512" s="24"/>
      <c r="K61512" s="24"/>
      <c r="L61512" s="24"/>
      <c r="M61512" s="24"/>
      <c r="P61512" s="10"/>
      <c r="R61512" s="10"/>
      <c r="S61512" s="10"/>
      <c r="T61512" s="10"/>
    </row>
    <row r="61513" spans="1:20" ht="16" x14ac:dyDescent="0.2">
      <c r="A61513" s="24"/>
      <c r="B61513" s="24"/>
      <c r="C61513" s="24"/>
      <c r="D61513" s="24"/>
      <c r="E61513" s="24"/>
      <c r="F61513" s="24"/>
      <c r="G61513" s="24"/>
      <c r="H61513" s="24"/>
      <c r="I61513" s="24"/>
      <c r="J61513" s="24"/>
      <c r="K61513" s="24"/>
      <c r="L61513" s="24"/>
      <c r="M61513" s="24"/>
      <c r="P61513" s="10"/>
      <c r="R61513" s="10"/>
      <c r="S61513" s="10"/>
      <c r="T61513" s="10"/>
    </row>
    <row r="61514" spans="1:20" ht="16" x14ac:dyDescent="0.2">
      <c r="A61514" s="24"/>
      <c r="B61514" s="24"/>
      <c r="C61514" s="24"/>
      <c r="D61514" s="24"/>
      <c r="E61514" s="24"/>
      <c r="F61514" s="24"/>
      <c r="G61514" s="24"/>
      <c r="H61514" s="24"/>
      <c r="I61514" s="24"/>
      <c r="J61514" s="24"/>
      <c r="K61514" s="24"/>
      <c r="L61514" s="24"/>
      <c r="M61514" s="24"/>
      <c r="P61514" s="10"/>
      <c r="R61514" s="10"/>
      <c r="S61514" s="10"/>
      <c r="T61514" s="10"/>
    </row>
    <row r="61515" spans="1:20" ht="16" x14ac:dyDescent="0.2">
      <c r="A61515" s="24"/>
      <c r="B61515" s="24"/>
      <c r="C61515" s="24"/>
      <c r="D61515" s="24"/>
      <c r="E61515" s="24"/>
      <c r="F61515" s="24"/>
      <c r="G61515" s="24"/>
      <c r="H61515" s="24"/>
      <c r="I61515" s="24"/>
      <c r="J61515" s="24"/>
      <c r="K61515" s="24"/>
      <c r="L61515" s="24"/>
      <c r="M61515" s="24"/>
      <c r="P61515" s="10"/>
      <c r="R61515" s="10"/>
      <c r="S61515" s="10"/>
      <c r="T61515" s="10"/>
    </row>
    <row r="61516" spans="1:20" ht="16" x14ac:dyDescent="0.2">
      <c r="A61516" s="24"/>
      <c r="B61516" s="24"/>
      <c r="C61516" s="24"/>
      <c r="D61516" s="24"/>
      <c r="E61516" s="24"/>
      <c r="F61516" s="24"/>
      <c r="G61516" s="24"/>
      <c r="H61516" s="24"/>
      <c r="I61516" s="24"/>
      <c r="J61516" s="24"/>
      <c r="K61516" s="24"/>
      <c r="L61516" s="24"/>
      <c r="M61516" s="24"/>
      <c r="P61516" s="10"/>
      <c r="R61516" s="10"/>
      <c r="S61516" s="10"/>
      <c r="T61516" s="10"/>
    </row>
    <row r="61517" spans="1:20" ht="16" x14ac:dyDescent="0.2">
      <c r="A61517" s="24"/>
      <c r="B61517" s="24"/>
      <c r="C61517" s="24"/>
      <c r="D61517" s="24"/>
      <c r="E61517" s="24"/>
      <c r="F61517" s="24"/>
      <c r="G61517" s="24"/>
      <c r="H61517" s="24"/>
      <c r="I61517" s="24"/>
      <c r="J61517" s="24"/>
      <c r="K61517" s="24"/>
      <c r="L61517" s="24"/>
      <c r="M61517" s="24"/>
      <c r="P61517" s="10"/>
      <c r="R61517" s="10"/>
      <c r="S61517" s="10"/>
      <c r="T61517" s="10"/>
    </row>
    <row r="61518" spans="1:20" ht="16" x14ac:dyDescent="0.2">
      <c r="A61518" s="24"/>
      <c r="B61518" s="24"/>
      <c r="C61518" s="24"/>
      <c r="D61518" s="24"/>
      <c r="E61518" s="24"/>
      <c r="F61518" s="24"/>
      <c r="G61518" s="24"/>
      <c r="H61518" s="24"/>
      <c r="I61518" s="24"/>
      <c r="J61518" s="24"/>
      <c r="K61518" s="24"/>
      <c r="L61518" s="24"/>
      <c r="M61518" s="24"/>
      <c r="P61518" s="10"/>
      <c r="R61518" s="10"/>
      <c r="S61518" s="10"/>
      <c r="T61518" s="10"/>
    </row>
    <row r="61519" spans="1:20" ht="16" x14ac:dyDescent="0.2">
      <c r="A61519" s="24"/>
      <c r="B61519" s="24"/>
      <c r="C61519" s="24"/>
      <c r="D61519" s="24"/>
      <c r="E61519" s="24"/>
      <c r="F61519" s="24"/>
      <c r="G61519" s="24"/>
      <c r="H61519" s="24"/>
      <c r="I61519" s="24"/>
      <c r="J61519" s="24"/>
      <c r="K61519" s="24"/>
      <c r="L61519" s="24"/>
      <c r="M61519" s="24"/>
      <c r="P61519" s="10"/>
      <c r="R61519" s="10"/>
      <c r="S61519" s="10"/>
      <c r="T61519" s="10"/>
    </row>
    <row r="61520" spans="1:20" ht="16" x14ac:dyDescent="0.2">
      <c r="A61520" s="24"/>
      <c r="B61520" s="24"/>
      <c r="C61520" s="24"/>
      <c r="D61520" s="24"/>
      <c r="E61520" s="24"/>
      <c r="F61520" s="24"/>
      <c r="G61520" s="24"/>
      <c r="H61520" s="24"/>
      <c r="I61520" s="24"/>
      <c r="J61520" s="24"/>
      <c r="K61520" s="24"/>
      <c r="L61520" s="24"/>
      <c r="M61520" s="24"/>
      <c r="P61520" s="10"/>
      <c r="R61520" s="10"/>
      <c r="S61520" s="10"/>
      <c r="T61520" s="10"/>
    </row>
    <row r="61521" spans="1:20" ht="16" x14ac:dyDescent="0.2">
      <c r="A61521" s="24"/>
      <c r="B61521" s="24"/>
      <c r="C61521" s="24"/>
      <c r="D61521" s="24"/>
      <c r="E61521" s="24"/>
      <c r="F61521" s="24"/>
      <c r="G61521" s="24"/>
      <c r="H61521" s="24"/>
      <c r="I61521" s="24"/>
      <c r="J61521" s="24"/>
      <c r="K61521" s="24"/>
      <c r="L61521" s="24"/>
      <c r="M61521" s="24"/>
      <c r="P61521" s="10"/>
      <c r="R61521" s="10"/>
      <c r="S61521" s="10"/>
      <c r="T61521" s="10"/>
    </row>
    <row r="61522" spans="1:20" ht="16" x14ac:dyDescent="0.2">
      <c r="A61522" s="24"/>
      <c r="B61522" s="24"/>
      <c r="C61522" s="24"/>
      <c r="D61522" s="24"/>
      <c r="E61522" s="24"/>
      <c r="F61522" s="24"/>
      <c r="G61522" s="24"/>
      <c r="H61522" s="24"/>
      <c r="I61522" s="24"/>
      <c r="J61522" s="24"/>
      <c r="K61522" s="24"/>
      <c r="L61522" s="24"/>
      <c r="M61522" s="24"/>
      <c r="P61522" s="10"/>
      <c r="R61522" s="10"/>
      <c r="S61522" s="10"/>
      <c r="T61522" s="10"/>
    </row>
    <row r="61523" spans="1:20" ht="16" x14ac:dyDescent="0.2">
      <c r="A61523" s="24"/>
      <c r="B61523" s="24"/>
      <c r="C61523" s="24"/>
      <c r="D61523" s="24"/>
      <c r="E61523" s="24"/>
      <c r="F61523" s="24"/>
      <c r="G61523" s="24"/>
      <c r="H61523" s="24"/>
      <c r="I61523" s="24"/>
      <c r="J61523" s="24"/>
      <c r="K61523" s="24"/>
      <c r="L61523" s="24"/>
      <c r="M61523" s="24"/>
      <c r="P61523" s="10"/>
      <c r="R61523" s="10"/>
      <c r="S61523" s="10"/>
      <c r="T61523" s="10"/>
    </row>
    <row r="61524" spans="1:20" ht="16" x14ac:dyDescent="0.2">
      <c r="A61524" s="24"/>
      <c r="B61524" s="24"/>
      <c r="C61524" s="24"/>
      <c r="D61524" s="24"/>
      <c r="E61524" s="24"/>
      <c r="F61524" s="24"/>
      <c r="G61524" s="24"/>
      <c r="H61524" s="24"/>
      <c r="I61524" s="24"/>
      <c r="J61524" s="24"/>
      <c r="K61524" s="24"/>
      <c r="L61524" s="24"/>
      <c r="M61524" s="24"/>
      <c r="P61524" s="10"/>
      <c r="R61524" s="10"/>
      <c r="S61524" s="10"/>
      <c r="T61524" s="10"/>
    </row>
    <row r="61525" spans="1:20" ht="16" x14ac:dyDescent="0.2">
      <c r="A61525" s="24"/>
      <c r="B61525" s="24"/>
      <c r="C61525" s="24"/>
      <c r="D61525" s="24"/>
      <c r="E61525" s="24"/>
      <c r="F61525" s="24"/>
      <c r="G61525" s="24"/>
      <c r="H61525" s="24"/>
      <c r="I61525" s="24"/>
      <c r="J61525" s="24"/>
      <c r="K61525" s="24"/>
      <c r="L61525" s="24"/>
      <c r="M61525" s="24"/>
      <c r="P61525" s="10"/>
      <c r="R61525" s="10"/>
      <c r="S61525" s="10"/>
      <c r="T61525" s="10"/>
    </row>
    <row r="61526" spans="1:20" ht="16" x14ac:dyDescent="0.2">
      <c r="A61526" s="24"/>
      <c r="B61526" s="24"/>
      <c r="C61526" s="24"/>
      <c r="D61526" s="24"/>
      <c r="E61526" s="24"/>
      <c r="F61526" s="24"/>
      <c r="G61526" s="24"/>
      <c r="H61526" s="24"/>
      <c r="I61526" s="24"/>
      <c r="J61526" s="24"/>
      <c r="K61526" s="24"/>
      <c r="L61526" s="24"/>
      <c r="M61526" s="24"/>
      <c r="P61526" s="10"/>
      <c r="R61526" s="10"/>
      <c r="S61526" s="10"/>
      <c r="T61526" s="10"/>
    </row>
    <row r="61527" spans="1:20" ht="16" x14ac:dyDescent="0.2">
      <c r="A61527" s="24"/>
      <c r="B61527" s="24"/>
      <c r="C61527" s="24"/>
      <c r="D61527" s="24"/>
      <c r="E61527" s="24"/>
      <c r="F61527" s="24"/>
      <c r="G61527" s="24"/>
      <c r="H61527" s="24"/>
      <c r="I61527" s="24"/>
      <c r="J61527" s="24"/>
      <c r="K61527" s="24"/>
      <c r="L61527" s="24"/>
      <c r="M61527" s="24"/>
      <c r="P61527" s="10"/>
      <c r="R61527" s="10"/>
      <c r="S61527" s="10"/>
      <c r="T61527" s="10"/>
    </row>
    <row r="61528" spans="1:20" ht="16" x14ac:dyDescent="0.2">
      <c r="A61528" s="24"/>
      <c r="B61528" s="24"/>
      <c r="C61528" s="24"/>
      <c r="D61528" s="24"/>
      <c r="E61528" s="24"/>
      <c r="F61528" s="24"/>
      <c r="G61528" s="24"/>
      <c r="H61528" s="24"/>
      <c r="I61528" s="24"/>
      <c r="J61528" s="24"/>
      <c r="K61528" s="24"/>
      <c r="L61528" s="24"/>
      <c r="M61528" s="24"/>
      <c r="P61528" s="10"/>
      <c r="R61528" s="10"/>
      <c r="S61528" s="10"/>
      <c r="T61528" s="10"/>
    </row>
    <row r="61529" spans="1:20" ht="16" x14ac:dyDescent="0.2">
      <c r="A61529" s="24"/>
      <c r="B61529" s="24"/>
      <c r="C61529" s="24"/>
      <c r="D61529" s="24"/>
      <c r="E61529" s="24"/>
      <c r="F61529" s="24"/>
      <c r="G61529" s="24"/>
      <c r="H61529" s="24"/>
      <c r="I61529" s="24"/>
      <c r="J61529" s="24"/>
      <c r="K61529" s="24"/>
      <c r="L61529" s="24"/>
      <c r="M61529" s="24"/>
      <c r="P61529" s="10"/>
      <c r="R61529" s="10"/>
      <c r="S61529" s="10"/>
      <c r="T61529" s="10"/>
    </row>
    <row r="61530" spans="1:20" ht="16" x14ac:dyDescent="0.2">
      <c r="A61530" s="24"/>
      <c r="B61530" s="24"/>
      <c r="C61530" s="24"/>
      <c r="D61530" s="24"/>
      <c r="E61530" s="24"/>
      <c r="F61530" s="24"/>
      <c r="G61530" s="24"/>
      <c r="H61530" s="24"/>
      <c r="I61530" s="24"/>
      <c r="J61530" s="24"/>
      <c r="K61530" s="24"/>
      <c r="L61530" s="24"/>
      <c r="M61530" s="24"/>
      <c r="P61530" s="10"/>
      <c r="R61530" s="10"/>
      <c r="S61530" s="10"/>
      <c r="T61530" s="10"/>
    </row>
    <row r="61531" spans="1:20" ht="16" x14ac:dyDescent="0.2">
      <c r="A61531" s="24"/>
      <c r="B61531" s="24"/>
      <c r="C61531" s="24"/>
      <c r="D61531" s="24"/>
      <c r="E61531" s="24"/>
      <c r="F61531" s="24"/>
      <c r="G61531" s="24"/>
      <c r="H61531" s="24"/>
      <c r="I61531" s="24"/>
      <c r="J61531" s="24"/>
      <c r="K61531" s="24"/>
      <c r="L61531" s="24"/>
      <c r="M61531" s="24"/>
      <c r="P61531" s="10"/>
      <c r="R61531" s="10"/>
      <c r="S61531" s="10"/>
      <c r="T61531" s="10"/>
    </row>
    <row r="61532" spans="1:20" ht="16" x14ac:dyDescent="0.2">
      <c r="A61532" s="24"/>
      <c r="B61532" s="24"/>
      <c r="C61532" s="24"/>
      <c r="D61532" s="24"/>
      <c r="E61532" s="24"/>
      <c r="F61532" s="24"/>
      <c r="G61532" s="24"/>
      <c r="H61532" s="24"/>
      <c r="I61532" s="24"/>
      <c r="J61532" s="24"/>
      <c r="K61532" s="24"/>
      <c r="L61532" s="24"/>
      <c r="M61532" s="24"/>
      <c r="P61532" s="10"/>
      <c r="R61532" s="10"/>
      <c r="S61532" s="10"/>
      <c r="T61532" s="10"/>
    </row>
    <row r="61533" spans="1:20" ht="16" x14ac:dyDescent="0.2">
      <c r="A61533" s="24"/>
      <c r="B61533" s="24"/>
      <c r="C61533" s="24"/>
      <c r="D61533" s="24"/>
      <c r="E61533" s="24"/>
      <c r="F61533" s="24"/>
      <c r="G61533" s="24"/>
      <c r="H61533" s="24"/>
      <c r="I61533" s="24"/>
      <c r="J61533" s="24"/>
      <c r="K61533" s="24"/>
      <c r="L61533" s="24"/>
      <c r="M61533" s="24"/>
      <c r="P61533" s="10"/>
      <c r="R61533" s="10"/>
      <c r="S61533" s="10"/>
      <c r="T61533" s="10"/>
    </row>
    <row r="61534" spans="1:20" ht="16" x14ac:dyDescent="0.2">
      <c r="A61534" s="24"/>
      <c r="B61534" s="24"/>
      <c r="C61534" s="24"/>
      <c r="D61534" s="24"/>
      <c r="E61534" s="24"/>
      <c r="F61534" s="24"/>
      <c r="G61534" s="24"/>
      <c r="H61534" s="24"/>
      <c r="I61534" s="24"/>
      <c r="J61534" s="24"/>
      <c r="K61534" s="24"/>
      <c r="L61534" s="24"/>
      <c r="M61534" s="24"/>
      <c r="P61534" s="10"/>
      <c r="R61534" s="10"/>
      <c r="S61534" s="10"/>
      <c r="T61534" s="10"/>
    </row>
    <row r="61535" spans="1:20" ht="16" x14ac:dyDescent="0.2">
      <c r="A61535" s="24"/>
      <c r="B61535" s="24"/>
      <c r="C61535" s="24"/>
      <c r="D61535" s="24"/>
      <c r="E61535" s="24"/>
      <c r="F61535" s="24"/>
      <c r="G61535" s="24"/>
      <c r="H61535" s="24"/>
      <c r="I61535" s="24"/>
      <c r="J61535" s="24"/>
      <c r="K61535" s="24"/>
      <c r="L61535" s="24"/>
      <c r="M61535" s="24"/>
      <c r="P61535" s="10"/>
      <c r="R61535" s="10"/>
      <c r="S61535" s="10"/>
      <c r="T61535" s="10"/>
    </row>
    <row r="61536" spans="1:20" ht="16" x14ac:dyDescent="0.2">
      <c r="A61536" s="24"/>
      <c r="B61536" s="24"/>
      <c r="C61536" s="24"/>
      <c r="D61536" s="24"/>
      <c r="E61536" s="24"/>
      <c r="F61536" s="24"/>
      <c r="G61536" s="24"/>
      <c r="H61536" s="24"/>
      <c r="I61536" s="24"/>
      <c r="J61536" s="24"/>
      <c r="K61536" s="24"/>
      <c r="L61536" s="24"/>
      <c r="M61536" s="24"/>
      <c r="P61536" s="10"/>
      <c r="R61536" s="10"/>
      <c r="S61536" s="10"/>
      <c r="T61536" s="10"/>
    </row>
    <row r="61537" spans="1:20" ht="16" x14ac:dyDescent="0.2">
      <c r="A61537" s="24"/>
      <c r="B61537" s="24"/>
      <c r="C61537" s="24"/>
      <c r="D61537" s="24"/>
      <c r="E61537" s="24"/>
      <c r="F61537" s="24"/>
      <c r="G61537" s="24"/>
      <c r="H61537" s="24"/>
      <c r="I61537" s="24"/>
      <c r="J61537" s="24"/>
      <c r="K61537" s="24"/>
      <c r="L61537" s="24"/>
      <c r="M61537" s="24"/>
      <c r="P61537" s="10"/>
      <c r="R61537" s="10"/>
      <c r="S61537" s="10"/>
      <c r="T61537" s="10"/>
    </row>
    <row r="61538" spans="1:20" ht="16" x14ac:dyDescent="0.2">
      <c r="A61538" s="24"/>
      <c r="B61538" s="24"/>
      <c r="C61538" s="24"/>
      <c r="D61538" s="24"/>
      <c r="E61538" s="24"/>
      <c r="F61538" s="24"/>
      <c r="G61538" s="24"/>
      <c r="H61538" s="24"/>
      <c r="I61538" s="24"/>
      <c r="J61538" s="24"/>
      <c r="K61538" s="24"/>
      <c r="L61538" s="24"/>
      <c r="M61538" s="24"/>
      <c r="P61538" s="10"/>
      <c r="R61538" s="10"/>
      <c r="S61538" s="10"/>
      <c r="T61538" s="10"/>
    </row>
    <row r="61539" spans="1:20" ht="16" x14ac:dyDescent="0.2">
      <c r="A61539" s="24"/>
      <c r="B61539" s="24"/>
      <c r="C61539" s="24"/>
      <c r="D61539" s="24"/>
      <c r="E61539" s="24"/>
      <c r="F61539" s="24"/>
      <c r="G61539" s="24"/>
      <c r="H61539" s="24"/>
      <c r="I61539" s="24"/>
      <c r="J61539" s="24"/>
      <c r="K61539" s="24"/>
      <c r="L61539" s="24"/>
      <c r="M61539" s="24"/>
      <c r="P61539" s="10"/>
      <c r="R61539" s="10"/>
      <c r="S61539" s="10"/>
      <c r="T61539" s="10"/>
    </row>
    <row r="61540" spans="1:20" ht="16" x14ac:dyDescent="0.2">
      <c r="A61540" s="24"/>
      <c r="B61540" s="24"/>
      <c r="C61540" s="24"/>
      <c r="D61540" s="24"/>
      <c r="E61540" s="24"/>
      <c r="F61540" s="24"/>
      <c r="G61540" s="24"/>
      <c r="H61540" s="24"/>
      <c r="I61540" s="24"/>
      <c r="J61540" s="24"/>
      <c r="K61540" s="24"/>
      <c r="L61540" s="24"/>
      <c r="M61540" s="24"/>
      <c r="P61540" s="10"/>
      <c r="R61540" s="10"/>
      <c r="S61540" s="10"/>
      <c r="T61540" s="10"/>
    </row>
    <row r="61541" spans="1:20" ht="16" x14ac:dyDescent="0.2">
      <c r="A61541" s="24"/>
      <c r="B61541" s="24"/>
      <c r="C61541" s="24"/>
      <c r="D61541" s="24"/>
      <c r="E61541" s="24"/>
      <c r="F61541" s="24"/>
      <c r="G61541" s="24"/>
      <c r="H61541" s="24"/>
      <c r="I61541" s="24"/>
      <c r="J61541" s="24"/>
      <c r="K61541" s="24"/>
      <c r="L61541" s="24"/>
      <c r="M61541" s="24"/>
      <c r="P61541" s="10"/>
      <c r="R61541" s="10"/>
      <c r="S61541" s="10"/>
      <c r="T61541" s="10"/>
    </row>
    <row r="61542" spans="1:20" ht="16" x14ac:dyDescent="0.2">
      <c r="A61542" s="24"/>
      <c r="B61542" s="24"/>
      <c r="C61542" s="24"/>
      <c r="D61542" s="24"/>
      <c r="E61542" s="24"/>
      <c r="F61542" s="24"/>
      <c r="G61542" s="24"/>
      <c r="H61542" s="24"/>
      <c r="I61542" s="24"/>
      <c r="J61542" s="24"/>
      <c r="K61542" s="24"/>
      <c r="L61542" s="24"/>
      <c r="M61542" s="24"/>
      <c r="P61542" s="10"/>
      <c r="R61542" s="10"/>
      <c r="S61542" s="10"/>
      <c r="T61542" s="10"/>
    </row>
    <row r="61543" spans="1:20" ht="16" x14ac:dyDescent="0.2">
      <c r="A61543" s="24"/>
      <c r="B61543" s="24"/>
      <c r="C61543" s="24"/>
      <c r="D61543" s="24"/>
      <c r="E61543" s="24"/>
      <c r="F61543" s="24"/>
      <c r="G61543" s="24"/>
      <c r="H61543" s="24"/>
      <c r="I61543" s="24"/>
      <c r="J61543" s="24"/>
      <c r="K61543" s="24"/>
      <c r="L61543" s="24"/>
      <c r="M61543" s="24"/>
      <c r="P61543" s="10"/>
      <c r="R61543" s="10"/>
      <c r="S61543" s="10"/>
      <c r="T61543" s="10"/>
    </row>
    <row r="61544" spans="1:20" ht="16" x14ac:dyDescent="0.2">
      <c r="A61544" s="24"/>
      <c r="B61544" s="24"/>
      <c r="C61544" s="24"/>
      <c r="D61544" s="24"/>
      <c r="E61544" s="24"/>
      <c r="F61544" s="24"/>
      <c r="G61544" s="24"/>
      <c r="H61544" s="24"/>
      <c r="I61544" s="24"/>
      <c r="J61544" s="24"/>
      <c r="K61544" s="24"/>
      <c r="L61544" s="24"/>
      <c r="M61544" s="24"/>
      <c r="P61544" s="10"/>
      <c r="R61544" s="10"/>
      <c r="S61544" s="10"/>
      <c r="T61544" s="10"/>
    </row>
    <row r="61545" spans="1:20" ht="16" x14ac:dyDescent="0.2">
      <c r="A61545" s="24"/>
      <c r="B61545" s="24"/>
      <c r="C61545" s="24"/>
      <c r="D61545" s="24"/>
      <c r="E61545" s="24"/>
      <c r="F61545" s="24"/>
      <c r="G61545" s="24"/>
      <c r="H61545" s="24"/>
      <c r="I61545" s="24"/>
      <c r="J61545" s="24"/>
      <c r="K61545" s="24"/>
      <c r="L61545" s="24"/>
      <c r="M61545" s="24"/>
      <c r="P61545" s="10"/>
      <c r="R61545" s="10"/>
      <c r="S61545" s="10"/>
      <c r="T61545" s="10"/>
    </row>
    <row r="61546" spans="1:20" ht="16" x14ac:dyDescent="0.2">
      <c r="A61546" s="24"/>
      <c r="B61546" s="24"/>
      <c r="C61546" s="24"/>
      <c r="D61546" s="24"/>
      <c r="E61546" s="24"/>
      <c r="F61546" s="24"/>
      <c r="G61546" s="24"/>
      <c r="H61546" s="24"/>
      <c r="I61546" s="24"/>
      <c r="J61546" s="24"/>
      <c r="K61546" s="24"/>
      <c r="L61546" s="24"/>
      <c r="M61546" s="24"/>
      <c r="P61546" s="10"/>
      <c r="R61546" s="10"/>
      <c r="S61546" s="10"/>
      <c r="T61546" s="10"/>
    </row>
    <row r="61547" spans="1:20" ht="16" x14ac:dyDescent="0.2">
      <c r="A61547" s="24"/>
      <c r="B61547" s="24"/>
      <c r="C61547" s="24"/>
      <c r="D61547" s="24"/>
      <c r="E61547" s="24"/>
      <c r="F61547" s="24"/>
      <c r="G61547" s="24"/>
      <c r="H61547" s="24"/>
      <c r="I61547" s="24"/>
      <c r="J61547" s="24"/>
      <c r="K61547" s="24"/>
      <c r="L61547" s="24"/>
      <c r="M61547" s="24"/>
      <c r="P61547" s="10"/>
      <c r="R61547" s="10"/>
      <c r="S61547" s="10"/>
      <c r="T61547" s="10"/>
    </row>
    <row r="61548" spans="1:20" ht="16" x14ac:dyDescent="0.2">
      <c r="A61548" s="24"/>
      <c r="B61548" s="24"/>
      <c r="C61548" s="24"/>
      <c r="D61548" s="24"/>
      <c r="E61548" s="24"/>
      <c r="F61548" s="24"/>
      <c r="G61548" s="24"/>
      <c r="H61548" s="24"/>
      <c r="I61548" s="24"/>
      <c r="J61548" s="24"/>
      <c r="K61548" s="24"/>
      <c r="L61548" s="24"/>
      <c r="M61548" s="24"/>
      <c r="P61548" s="10"/>
      <c r="R61548" s="10"/>
      <c r="S61548" s="10"/>
      <c r="T61548" s="10"/>
    </row>
    <row r="61549" spans="1:20" ht="16" x14ac:dyDescent="0.2">
      <c r="A61549" s="24"/>
      <c r="B61549" s="24"/>
      <c r="C61549" s="24"/>
      <c r="D61549" s="24"/>
      <c r="E61549" s="24"/>
      <c r="F61549" s="24"/>
      <c r="G61549" s="24"/>
      <c r="H61549" s="24"/>
      <c r="I61549" s="24"/>
      <c r="J61549" s="24"/>
      <c r="K61549" s="24"/>
      <c r="L61549" s="24"/>
      <c r="M61549" s="24"/>
      <c r="P61549" s="10"/>
      <c r="R61549" s="10"/>
      <c r="S61549" s="10"/>
      <c r="T61549" s="10"/>
    </row>
    <row r="61550" spans="1:20" ht="16" x14ac:dyDescent="0.2">
      <c r="A61550" s="24"/>
      <c r="B61550" s="24"/>
      <c r="C61550" s="24"/>
      <c r="D61550" s="24"/>
      <c r="E61550" s="24"/>
      <c r="F61550" s="24"/>
      <c r="G61550" s="24"/>
      <c r="H61550" s="24"/>
      <c r="I61550" s="24"/>
      <c r="J61550" s="24"/>
      <c r="K61550" s="24"/>
      <c r="L61550" s="24"/>
      <c r="M61550" s="24"/>
      <c r="P61550" s="10"/>
      <c r="R61550" s="10"/>
      <c r="S61550" s="10"/>
      <c r="T61550" s="10"/>
    </row>
    <row r="61551" spans="1:20" ht="16" x14ac:dyDescent="0.2">
      <c r="A61551" s="24"/>
      <c r="B61551" s="24"/>
      <c r="C61551" s="24"/>
      <c r="D61551" s="24"/>
      <c r="E61551" s="24"/>
      <c r="F61551" s="24"/>
      <c r="G61551" s="24"/>
      <c r="H61551" s="24"/>
      <c r="I61551" s="24"/>
      <c r="J61551" s="24"/>
      <c r="K61551" s="24"/>
      <c r="L61551" s="24"/>
      <c r="M61551" s="24"/>
      <c r="P61551" s="10"/>
      <c r="R61551" s="10"/>
      <c r="S61551" s="10"/>
      <c r="T61551" s="10"/>
    </row>
    <row r="61552" spans="1:20" ht="16" x14ac:dyDescent="0.2">
      <c r="A61552" s="24"/>
      <c r="B61552" s="24"/>
      <c r="C61552" s="24"/>
      <c r="D61552" s="24"/>
      <c r="E61552" s="24"/>
      <c r="F61552" s="24"/>
      <c r="G61552" s="24"/>
      <c r="H61552" s="24"/>
      <c r="I61552" s="24"/>
      <c r="J61552" s="24"/>
      <c r="K61552" s="24"/>
      <c r="L61552" s="24"/>
      <c r="M61552" s="24"/>
      <c r="P61552" s="10"/>
      <c r="R61552" s="10"/>
      <c r="S61552" s="10"/>
      <c r="T61552" s="10"/>
    </row>
    <row r="61553" spans="1:20" ht="16" x14ac:dyDescent="0.2">
      <c r="A61553" s="24"/>
      <c r="B61553" s="24"/>
      <c r="C61553" s="24"/>
      <c r="D61553" s="24"/>
      <c r="E61553" s="24"/>
      <c r="F61553" s="24"/>
      <c r="G61553" s="24"/>
      <c r="H61553" s="24"/>
      <c r="I61553" s="24"/>
      <c r="J61553" s="24"/>
      <c r="K61553" s="24"/>
      <c r="L61553" s="24"/>
      <c r="M61553" s="24"/>
      <c r="P61553" s="10"/>
      <c r="R61553" s="10"/>
      <c r="S61553" s="10"/>
      <c r="T61553" s="10"/>
    </row>
    <row r="61554" spans="1:20" ht="16" x14ac:dyDescent="0.2">
      <c r="A61554" s="24"/>
      <c r="B61554" s="24"/>
      <c r="C61554" s="24"/>
      <c r="D61554" s="24"/>
      <c r="E61554" s="24"/>
      <c r="F61554" s="24"/>
      <c r="G61554" s="24"/>
      <c r="H61554" s="24"/>
      <c r="I61554" s="24"/>
      <c r="J61554" s="24"/>
      <c r="K61554" s="24"/>
      <c r="L61554" s="24"/>
      <c r="M61554" s="24"/>
      <c r="P61554" s="10"/>
      <c r="R61554" s="10"/>
      <c r="S61554" s="10"/>
      <c r="T61554" s="10"/>
    </row>
    <row r="61555" spans="1:20" ht="16" x14ac:dyDescent="0.2">
      <c r="A61555" s="24"/>
      <c r="B61555" s="24"/>
      <c r="C61555" s="24"/>
      <c r="D61555" s="24"/>
      <c r="E61555" s="24"/>
      <c r="F61555" s="24"/>
      <c r="G61555" s="24"/>
      <c r="H61555" s="24"/>
      <c r="I61555" s="24"/>
      <c r="J61555" s="24"/>
      <c r="K61555" s="24"/>
      <c r="L61555" s="24"/>
      <c r="M61555" s="24"/>
      <c r="P61555" s="10"/>
      <c r="R61555" s="10"/>
      <c r="S61555" s="10"/>
      <c r="T61555" s="10"/>
    </row>
    <row r="61556" spans="1:20" ht="16" x14ac:dyDescent="0.2">
      <c r="A61556" s="24"/>
      <c r="B61556" s="24"/>
      <c r="C61556" s="24"/>
      <c r="D61556" s="24"/>
      <c r="E61556" s="24"/>
      <c r="F61556" s="24"/>
      <c r="G61556" s="24"/>
      <c r="H61556" s="24"/>
      <c r="I61556" s="24"/>
      <c r="J61556" s="24"/>
      <c r="K61556" s="24"/>
      <c r="L61556" s="24"/>
      <c r="M61556" s="24"/>
      <c r="P61556" s="10"/>
      <c r="R61556" s="10"/>
      <c r="S61556" s="10"/>
      <c r="T61556" s="10"/>
    </row>
    <row r="61557" spans="1:20" ht="16" x14ac:dyDescent="0.2">
      <c r="A61557" s="24"/>
      <c r="B61557" s="24"/>
      <c r="C61557" s="24"/>
      <c r="D61557" s="24"/>
      <c r="E61557" s="24"/>
      <c r="F61557" s="24"/>
      <c r="G61557" s="24"/>
      <c r="H61557" s="24"/>
      <c r="I61557" s="24"/>
      <c r="J61557" s="24"/>
      <c r="K61557" s="24"/>
      <c r="L61557" s="24"/>
      <c r="M61557" s="24"/>
      <c r="P61557" s="10"/>
      <c r="R61557" s="10"/>
      <c r="S61557" s="10"/>
      <c r="T61557" s="10"/>
    </row>
    <row r="61558" spans="1:20" ht="16" x14ac:dyDescent="0.2">
      <c r="A61558" s="24"/>
      <c r="B61558" s="24"/>
      <c r="C61558" s="24"/>
      <c r="D61558" s="24"/>
      <c r="E61558" s="24"/>
      <c r="F61558" s="24"/>
      <c r="G61558" s="24"/>
      <c r="H61558" s="24"/>
      <c r="I61558" s="24"/>
      <c r="J61558" s="24"/>
      <c r="K61558" s="24"/>
      <c r="L61558" s="24"/>
      <c r="M61558" s="24"/>
      <c r="P61558" s="10"/>
      <c r="R61558" s="10"/>
      <c r="S61558" s="10"/>
      <c r="T61558" s="10"/>
    </row>
    <row r="61559" spans="1:20" ht="16" x14ac:dyDescent="0.2">
      <c r="A61559" s="24"/>
      <c r="B61559" s="24"/>
      <c r="C61559" s="24"/>
      <c r="D61559" s="24"/>
      <c r="E61559" s="24"/>
      <c r="F61559" s="24"/>
      <c r="G61559" s="24"/>
      <c r="H61559" s="24"/>
      <c r="I61559" s="24"/>
      <c r="J61559" s="24"/>
      <c r="K61559" s="24"/>
      <c r="L61559" s="24"/>
      <c r="M61559" s="24"/>
      <c r="P61559" s="10"/>
      <c r="R61559" s="10"/>
      <c r="S61559" s="10"/>
      <c r="T61559" s="10"/>
    </row>
    <row r="61560" spans="1:20" ht="16" x14ac:dyDescent="0.2">
      <c r="A61560" s="24"/>
      <c r="B61560" s="24"/>
      <c r="C61560" s="24"/>
      <c r="D61560" s="24"/>
      <c r="E61560" s="24"/>
      <c r="F61560" s="24"/>
      <c r="G61560" s="24"/>
      <c r="H61560" s="24"/>
      <c r="I61560" s="24"/>
      <c r="J61560" s="24"/>
      <c r="K61560" s="24"/>
      <c r="L61560" s="24"/>
      <c r="M61560" s="24"/>
      <c r="P61560" s="10"/>
      <c r="R61560" s="10"/>
      <c r="S61560" s="10"/>
      <c r="T61560" s="10"/>
    </row>
    <row r="61561" spans="1:20" ht="16" x14ac:dyDescent="0.2">
      <c r="A61561" s="24"/>
      <c r="B61561" s="24"/>
      <c r="C61561" s="24"/>
      <c r="D61561" s="24"/>
      <c r="E61561" s="24"/>
      <c r="F61561" s="24"/>
      <c r="G61561" s="24"/>
      <c r="H61561" s="24"/>
      <c r="I61561" s="24"/>
      <c r="J61561" s="24"/>
      <c r="K61561" s="24"/>
      <c r="L61561" s="24"/>
      <c r="M61561" s="24"/>
      <c r="P61561" s="10"/>
      <c r="R61561" s="10"/>
      <c r="S61561" s="10"/>
      <c r="T61561" s="10"/>
    </row>
    <row r="61562" spans="1:20" ht="16" x14ac:dyDescent="0.2">
      <c r="A61562" s="24"/>
      <c r="B61562" s="24"/>
      <c r="C61562" s="24"/>
      <c r="D61562" s="24"/>
      <c r="E61562" s="24"/>
      <c r="F61562" s="24"/>
      <c r="G61562" s="24"/>
      <c r="H61562" s="24"/>
      <c r="I61562" s="24"/>
      <c r="J61562" s="24"/>
      <c r="K61562" s="24"/>
      <c r="L61562" s="24"/>
      <c r="M61562" s="24"/>
      <c r="P61562" s="10"/>
      <c r="R61562" s="10"/>
      <c r="S61562" s="10"/>
      <c r="T61562" s="10"/>
    </row>
    <row r="61563" spans="1:20" ht="16" x14ac:dyDescent="0.2">
      <c r="A61563" s="24"/>
      <c r="B61563" s="24"/>
      <c r="C61563" s="24"/>
      <c r="D61563" s="24"/>
      <c r="E61563" s="24"/>
      <c r="F61563" s="24"/>
      <c r="G61563" s="24"/>
      <c r="H61563" s="24"/>
      <c r="I61563" s="24"/>
      <c r="J61563" s="24"/>
      <c r="K61563" s="24"/>
      <c r="L61563" s="24"/>
      <c r="M61563" s="24"/>
      <c r="P61563" s="10"/>
      <c r="R61563" s="10"/>
      <c r="S61563" s="10"/>
      <c r="T61563" s="10"/>
    </row>
    <row r="61564" spans="1:20" ht="16" x14ac:dyDescent="0.2">
      <c r="A61564" s="24"/>
      <c r="B61564" s="24"/>
      <c r="C61564" s="24"/>
      <c r="D61564" s="24"/>
      <c r="E61564" s="24"/>
      <c r="F61564" s="24"/>
      <c r="G61564" s="24"/>
      <c r="H61564" s="24"/>
      <c r="I61564" s="24"/>
      <c r="J61564" s="24"/>
      <c r="K61564" s="24"/>
      <c r="L61564" s="24"/>
      <c r="M61564" s="24"/>
      <c r="P61564" s="10"/>
      <c r="R61564" s="10"/>
      <c r="S61564" s="10"/>
      <c r="T61564" s="10"/>
    </row>
    <row r="61565" spans="1:20" ht="16" x14ac:dyDescent="0.2">
      <c r="A61565" s="24"/>
      <c r="B61565" s="24"/>
      <c r="C61565" s="24"/>
      <c r="D61565" s="24"/>
      <c r="E61565" s="24"/>
      <c r="F61565" s="24"/>
      <c r="G61565" s="24"/>
      <c r="H61565" s="24"/>
      <c r="I61565" s="24"/>
      <c r="J61565" s="24"/>
      <c r="K61565" s="24"/>
      <c r="L61565" s="24"/>
      <c r="M61565" s="24"/>
      <c r="P61565" s="10"/>
      <c r="R61565" s="10"/>
      <c r="S61565" s="10"/>
      <c r="T61565" s="10"/>
    </row>
    <row r="61566" spans="1:20" ht="16" x14ac:dyDescent="0.2">
      <c r="A61566" s="24"/>
      <c r="B61566" s="24"/>
      <c r="C61566" s="24"/>
      <c r="D61566" s="24"/>
      <c r="E61566" s="24"/>
      <c r="F61566" s="24"/>
      <c r="G61566" s="24"/>
      <c r="H61566" s="24"/>
      <c r="I61566" s="24"/>
      <c r="J61566" s="24"/>
      <c r="K61566" s="24"/>
      <c r="L61566" s="24"/>
      <c r="M61566" s="24"/>
      <c r="P61566" s="10"/>
      <c r="R61566" s="10"/>
      <c r="S61566" s="10"/>
      <c r="T61566" s="10"/>
    </row>
    <row r="61567" spans="1:20" ht="16" x14ac:dyDescent="0.2">
      <c r="A61567" s="24"/>
      <c r="B61567" s="24"/>
      <c r="C61567" s="24"/>
      <c r="D61567" s="24"/>
      <c r="E61567" s="24"/>
      <c r="F61567" s="24"/>
      <c r="G61567" s="24"/>
      <c r="H61567" s="24"/>
      <c r="I61567" s="24"/>
      <c r="J61567" s="24"/>
      <c r="K61567" s="24"/>
      <c r="L61567" s="24"/>
      <c r="M61567" s="24"/>
      <c r="P61567" s="10"/>
      <c r="R61567" s="10"/>
      <c r="S61567" s="10"/>
      <c r="T61567" s="10"/>
    </row>
    <row r="61568" spans="1:20" ht="16" x14ac:dyDescent="0.2">
      <c r="A61568" s="24"/>
      <c r="B61568" s="24"/>
      <c r="C61568" s="24"/>
      <c r="D61568" s="24"/>
      <c r="E61568" s="24"/>
      <c r="F61568" s="24"/>
      <c r="G61568" s="24"/>
      <c r="H61568" s="24"/>
      <c r="I61568" s="24"/>
      <c r="J61568" s="24"/>
      <c r="K61568" s="24"/>
      <c r="L61568" s="24"/>
      <c r="M61568" s="24"/>
      <c r="P61568" s="10"/>
      <c r="R61568" s="10"/>
      <c r="S61568" s="10"/>
      <c r="T61568" s="10"/>
    </row>
    <row r="61569" spans="1:20" ht="16" x14ac:dyDescent="0.2">
      <c r="A61569" s="24"/>
      <c r="B61569" s="24"/>
      <c r="C61569" s="24"/>
      <c r="D61569" s="24"/>
      <c r="E61569" s="24"/>
      <c r="F61569" s="24"/>
      <c r="G61569" s="24"/>
      <c r="H61569" s="24"/>
      <c r="I61569" s="24"/>
      <c r="J61569" s="24"/>
      <c r="K61569" s="24"/>
      <c r="L61569" s="24"/>
      <c r="M61569" s="24"/>
      <c r="P61569" s="10"/>
      <c r="R61569" s="10"/>
      <c r="S61569" s="10"/>
      <c r="T61569" s="10"/>
    </row>
    <row r="61570" spans="1:20" ht="16" x14ac:dyDescent="0.2">
      <c r="A61570" s="24"/>
      <c r="B61570" s="24"/>
      <c r="C61570" s="24"/>
      <c r="D61570" s="24"/>
      <c r="E61570" s="24"/>
      <c r="F61570" s="24"/>
      <c r="G61570" s="24"/>
      <c r="H61570" s="24"/>
      <c r="I61570" s="24"/>
      <c r="J61570" s="24"/>
      <c r="K61570" s="24"/>
      <c r="L61570" s="24"/>
      <c r="M61570" s="24"/>
      <c r="P61570" s="10"/>
      <c r="R61570" s="10"/>
      <c r="S61570" s="10"/>
      <c r="T61570" s="10"/>
    </row>
    <row r="61571" spans="1:20" ht="16" x14ac:dyDescent="0.2">
      <c r="A61571" s="24"/>
      <c r="B61571" s="24"/>
      <c r="C61571" s="24"/>
      <c r="D61571" s="24"/>
      <c r="E61571" s="24"/>
      <c r="F61571" s="24"/>
      <c r="G61571" s="24"/>
      <c r="H61571" s="24"/>
      <c r="I61571" s="24"/>
      <c r="J61571" s="24"/>
      <c r="K61571" s="24"/>
      <c r="L61571" s="24"/>
      <c r="M61571" s="24"/>
      <c r="P61571" s="10"/>
      <c r="R61571" s="10"/>
      <c r="S61571" s="10"/>
      <c r="T61571" s="10"/>
    </row>
    <row r="61572" spans="1:20" ht="16" x14ac:dyDescent="0.2">
      <c r="A61572" s="24"/>
      <c r="B61572" s="24"/>
      <c r="C61572" s="24"/>
      <c r="D61572" s="24"/>
      <c r="E61572" s="24"/>
      <c r="F61572" s="24"/>
      <c r="G61572" s="24"/>
      <c r="H61572" s="24"/>
      <c r="I61572" s="24"/>
      <c r="J61572" s="24"/>
      <c r="K61572" s="24"/>
      <c r="L61572" s="24"/>
      <c r="M61572" s="24"/>
      <c r="P61572" s="10"/>
      <c r="R61572" s="10"/>
      <c r="S61572" s="10"/>
      <c r="T61572" s="10"/>
    </row>
    <row r="61573" spans="1:20" ht="16" x14ac:dyDescent="0.2">
      <c r="A61573" s="24"/>
      <c r="B61573" s="24"/>
      <c r="C61573" s="24"/>
      <c r="D61573" s="24"/>
      <c r="E61573" s="24"/>
      <c r="F61573" s="24"/>
      <c r="G61573" s="24"/>
      <c r="H61573" s="24"/>
      <c r="I61573" s="24"/>
      <c r="J61573" s="24"/>
      <c r="K61573" s="24"/>
      <c r="L61573" s="24"/>
      <c r="M61573" s="24"/>
      <c r="P61573" s="10"/>
      <c r="R61573" s="10"/>
      <c r="S61573" s="10"/>
      <c r="T61573" s="10"/>
    </row>
    <row r="61574" spans="1:20" ht="16" x14ac:dyDescent="0.2">
      <c r="A61574" s="24"/>
      <c r="B61574" s="24"/>
      <c r="C61574" s="24"/>
      <c r="D61574" s="24"/>
      <c r="E61574" s="24"/>
      <c r="F61574" s="24"/>
      <c r="G61574" s="24"/>
      <c r="H61574" s="24"/>
      <c r="I61574" s="24"/>
      <c r="J61574" s="24"/>
      <c r="K61574" s="24"/>
      <c r="L61574" s="24"/>
      <c r="M61574" s="24"/>
      <c r="P61574" s="10"/>
      <c r="R61574" s="10"/>
      <c r="S61574" s="10"/>
      <c r="T61574" s="10"/>
    </row>
    <row r="61575" spans="1:20" ht="16" x14ac:dyDescent="0.2">
      <c r="A61575" s="24"/>
      <c r="B61575" s="24"/>
      <c r="C61575" s="24"/>
      <c r="D61575" s="24"/>
      <c r="E61575" s="24"/>
      <c r="F61575" s="24"/>
      <c r="G61575" s="24"/>
      <c r="H61575" s="24"/>
      <c r="I61575" s="24"/>
      <c r="J61575" s="24"/>
      <c r="K61575" s="24"/>
      <c r="L61575" s="24"/>
      <c r="M61575" s="24"/>
      <c r="P61575" s="10"/>
      <c r="R61575" s="10"/>
      <c r="S61575" s="10"/>
      <c r="T61575" s="10"/>
    </row>
    <row r="61576" spans="1:20" ht="16" x14ac:dyDescent="0.2">
      <c r="A61576" s="24"/>
      <c r="B61576" s="24"/>
      <c r="C61576" s="24"/>
      <c r="D61576" s="24"/>
      <c r="E61576" s="24"/>
      <c r="F61576" s="24"/>
      <c r="G61576" s="24"/>
      <c r="H61576" s="24"/>
      <c r="I61576" s="24"/>
      <c r="J61576" s="24"/>
      <c r="K61576" s="24"/>
      <c r="L61576" s="24"/>
      <c r="M61576" s="24"/>
      <c r="P61576" s="10"/>
      <c r="R61576" s="10"/>
      <c r="S61576" s="10"/>
      <c r="T61576" s="10"/>
    </row>
    <row r="61577" spans="1:20" ht="16" x14ac:dyDescent="0.2">
      <c r="A61577" s="24"/>
      <c r="B61577" s="24"/>
      <c r="C61577" s="24"/>
      <c r="D61577" s="24"/>
      <c r="E61577" s="24"/>
      <c r="F61577" s="24"/>
      <c r="G61577" s="24"/>
      <c r="H61577" s="24"/>
      <c r="I61577" s="24"/>
      <c r="J61577" s="24"/>
      <c r="K61577" s="24"/>
      <c r="L61577" s="24"/>
      <c r="M61577" s="24"/>
      <c r="P61577" s="10"/>
      <c r="R61577" s="10"/>
      <c r="S61577" s="10"/>
      <c r="T61577" s="10"/>
    </row>
    <row r="61578" spans="1:20" ht="16" x14ac:dyDescent="0.2">
      <c r="A61578" s="24"/>
      <c r="B61578" s="24"/>
      <c r="C61578" s="24"/>
      <c r="D61578" s="24"/>
      <c r="E61578" s="24"/>
      <c r="F61578" s="24"/>
      <c r="G61578" s="24"/>
      <c r="H61578" s="24"/>
      <c r="I61578" s="24"/>
      <c r="J61578" s="24"/>
      <c r="K61578" s="24"/>
      <c r="L61578" s="24"/>
      <c r="M61578" s="24"/>
      <c r="P61578" s="10"/>
      <c r="R61578" s="10"/>
      <c r="S61578" s="10"/>
      <c r="T61578" s="10"/>
    </row>
    <row r="61579" spans="1:20" ht="16" x14ac:dyDescent="0.2">
      <c r="A61579" s="24"/>
      <c r="B61579" s="24"/>
      <c r="C61579" s="24"/>
      <c r="D61579" s="24"/>
      <c r="E61579" s="24"/>
      <c r="F61579" s="24"/>
      <c r="G61579" s="24"/>
      <c r="H61579" s="24"/>
      <c r="I61579" s="24"/>
      <c r="J61579" s="24"/>
      <c r="K61579" s="24"/>
      <c r="L61579" s="24"/>
      <c r="M61579" s="24"/>
      <c r="P61579" s="10"/>
      <c r="R61579" s="10"/>
      <c r="S61579" s="10"/>
      <c r="T61579" s="10"/>
    </row>
    <row r="61580" spans="1:20" ht="16" x14ac:dyDescent="0.2">
      <c r="A61580" s="24"/>
      <c r="B61580" s="24"/>
      <c r="C61580" s="24"/>
      <c r="D61580" s="24"/>
      <c r="E61580" s="24"/>
      <c r="F61580" s="24"/>
      <c r="G61580" s="24"/>
      <c r="H61580" s="24"/>
      <c r="I61580" s="24"/>
      <c r="J61580" s="24"/>
      <c r="K61580" s="24"/>
      <c r="L61580" s="24"/>
      <c r="M61580" s="24"/>
      <c r="P61580" s="10"/>
      <c r="R61580" s="10"/>
      <c r="S61580" s="10"/>
      <c r="T61580" s="10"/>
    </row>
    <row r="61581" spans="1:20" ht="16" x14ac:dyDescent="0.2">
      <c r="A61581" s="24"/>
      <c r="B61581" s="24"/>
      <c r="C61581" s="24"/>
      <c r="D61581" s="24"/>
      <c r="E61581" s="24"/>
      <c r="F61581" s="24"/>
      <c r="G61581" s="24"/>
      <c r="H61581" s="24"/>
      <c r="I61581" s="24"/>
      <c r="J61581" s="24"/>
      <c r="K61581" s="24"/>
      <c r="L61581" s="24"/>
      <c r="M61581" s="24"/>
      <c r="P61581" s="10"/>
      <c r="R61581" s="10"/>
      <c r="S61581" s="10"/>
      <c r="T61581" s="10"/>
    </row>
    <row r="61582" spans="1:20" ht="16" x14ac:dyDescent="0.2">
      <c r="A61582" s="24"/>
      <c r="B61582" s="24"/>
      <c r="C61582" s="24"/>
      <c r="D61582" s="24"/>
      <c r="E61582" s="24"/>
      <c r="F61582" s="24"/>
      <c r="G61582" s="24"/>
      <c r="H61582" s="24"/>
      <c r="I61582" s="24"/>
      <c r="J61582" s="24"/>
      <c r="K61582" s="24"/>
      <c r="L61582" s="24"/>
      <c r="M61582" s="24"/>
      <c r="P61582" s="10"/>
      <c r="R61582" s="10"/>
      <c r="S61582" s="10"/>
      <c r="T61582" s="10"/>
    </row>
    <row r="61583" spans="1:20" ht="16" x14ac:dyDescent="0.2">
      <c r="A61583" s="24"/>
      <c r="B61583" s="24"/>
      <c r="C61583" s="24"/>
      <c r="D61583" s="24"/>
      <c r="E61583" s="24"/>
      <c r="F61583" s="24"/>
      <c r="G61583" s="24"/>
      <c r="H61583" s="24"/>
      <c r="I61583" s="24"/>
      <c r="J61583" s="24"/>
      <c r="K61583" s="24"/>
      <c r="L61583" s="24"/>
      <c r="M61583" s="24"/>
      <c r="P61583" s="10"/>
      <c r="R61583" s="10"/>
      <c r="S61583" s="10"/>
      <c r="T61583" s="10"/>
    </row>
    <row r="61584" spans="1:20" ht="16" x14ac:dyDescent="0.2">
      <c r="A61584" s="24"/>
      <c r="B61584" s="24"/>
      <c r="C61584" s="24"/>
      <c r="D61584" s="24"/>
      <c r="E61584" s="24"/>
      <c r="F61584" s="24"/>
      <c r="G61584" s="24"/>
      <c r="H61584" s="24"/>
      <c r="I61584" s="24"/>
      <c r="J61584" s="24"/>
      <c r="K61584" s="24"/>
      <c r="L61584" s="24"/>
      <c r="M61584" s="24"/>
      <c r="P61584" s="10"/>
      <c r="R61584" s="10"/>
      <c r="S61584" s="10"/>
      <c r="T61584" s="10"/>
    </row>
    <row r="61585" spans="1:20" ht="16" x14ac:dyDescent="0.2">
      <c r="A61585" s="24"/>
      <c r="B61585" s="24"/>
      <c r="C61585" s="24"/>
      <c r="D61585" s="24"/>
      <c r="E61585" s="24"/>
      <c r="F61585" s="24"/>
      <c r="G61585" s="24"/>
      <c r="H61585" s="24"/>
      <c r="I61585" s="24"/>
      <c r="J61585" s="24"/>
      <c r="K61585" s="24"/>
      <c r="L61585" s="24"/>
      <c r="M61585" s="24"/>
      <c r="P61585" s="10"/>
      <c r="R61585" s="10"/>
      <c r="S61585" s="10"/>
      <c r="T61585" s="10"/>
    </row>
    <row r="61586" spans="1:20" ht="16" x14ac:dyDescent="0.2">
      <c r="A61586" s="24"/>
      <c r="B61586" s="24"/>
      <c r="C61586" s="24"/>
      <c r="D61586" s="24"/>
      <c r="E61586" s="24"/>
      <c r="F61586" s="24"/>
      <c r="G61586" s="24"/>
      <c r="H61586" s="24"/>
      <c r="I61586" s="24"/>
      <c r="J61586" s="24"/>
      <c r="K61586" s="24"/>
      <c r="L61586" s="24"/>
      <c r="M61586" s="24"/>
      <c r="P61586" s="10"/>
      <c r="R61586" s="10"/>
      <c r="S61586" s="10"/>
      <c r="T61586" s="10"/>
    </row>
    <row r="61587" spans="1:20" ht="16" x14ac:dyDescent="0.2">
      <c r="A61587" s="24"/>
      <c r="B61587" s="24"/>
      <c r="C61587" s="24"/>
      <c r="D61587" s="24"/>
      <c r="E61587" s="24"/>
      <c r="F61587" s="24"/>
      <c r="G61587" s="24"/>
      <c r="H61587" s="24"/>
      <c r="I61587" s="24"/>
      <c r="J61587" s="24"/>
      <c r="K61587" s="24"/>
      <c r="L61587" s="24"/>
      <c r="M61587" s="24"/>
      <c r="P61587" s="10"/>
      <c r="R61587" s="10"/>
      <c r="S61587" s="10"/>
      <c r="T61587" s="10"/>
    </row>
    <row r="61588" spans="1:20" ht="16" x14ac:dyDescent="0.2">
      <c r="A61588" s="24"/>
      <c r="B61588" s="24"/>
      <c r="C61588" s="24"/>
      <c r="D61588" s="24"/>
      <c r="E61588" s="24"/>
      <c r="F61588" s="24"/>
      <c r="G61588" s="24"/>
      <c r="H61588" s="24"/>
      <c r="I61588" s="24"/>
      <c r="J61588" s="24"/>
      <c r="K61588" s="24"/>
      <c r="L61588" s="24"/>
      <c r="M61588" s="24"/>
      <c r="P61588" s="10"/>
      <c r="R61588" s="10"/>
      <c r="S61588" s="10"/>
      <c r="T61588" s="10"/>
    </row>
    <row r="61589" spans="1:20" ht="16" x14ac:dyDescent="0.2">
      <c r="A61589" s="24"/>
      <c r="B61589" s="24"/>
      <c r="C61589" s="24"/>
      <c r="D61589" s="24"/>
      <c r="E61589" s="24"/>
      <c r="F61589" s="24"/>
      <c r="G61589" s="24"/>
      <c r="H61589" s="24"/>
      <c r="I61589" s="24"/>
      <c r="J61589" s="24"/>
      <c r="K61589" s="24"/>
      <c r="L61589" s="24"/>
      <c r="M61589" s="24"/>
      <c r="P61589" s="10"/>
      <c r="R61589" s="10"/>
      <c r="S61589" s="10"/>
      <c r="T61589" s="10"/>
    </row>
    <row r="61590" spans="1:20" ht="16" x14ac:dyDescent="0.2">
      <c r="A61590" s="24"/>
      <c r="B61590" s="24"/>
      <c r="C61590" s="24"/>
      <c r="D61590" s="24"/>
      <c r="E61590" s="24"/>
      <c r="F61590" s="24"/>
      <c r="G61590" s="24"/>
      <c r="H61590" s="24"/>
      <c r="I61590" s="24"/>
      <c r="J61590" s="24"/>
      <c r="K61590" s="24"/>
      <c r="L61590" s="24"/>
      <c r="M61590" s="24"/>
      <c r="P61590" s="10"/>
      <c r="R61590" s="10"/>
      <c r="S61590" s="10"/>
      <c r="T61590" s="10"/>
    </row>
    <row r="61591" spans="1:20" ht="16" x14ac:dyDescent="0.2">
      <c r="A61591" s="24"/>
      <c r="B61591" s="24"/>
      <c r="C61591" s="24"/>
      <c r="D61591" s="24"/>
      <c r="E61591" s="24"/>
      <c r="F61591" s="24"/>
      <c r="G61591" s="24"/>
      <c r="H61591" s="24"/>
      <c r="I61591" s="24"/>
      <c r="J61591" s="24"/>
      <c r="K61591" s="24"/>
      <c r="L61591" s="24"/>
      <c r="M61591" s="24"/>
      <c r="P61591" s="10"/>
      <c r="R61591" s="10"/>
      <c r="S61591" s="10"/>
      <c r="T61591" s="10"/>
    </row>
    <row r="61592" spans="1:20" ht="16" x14ac:dyDescent="0.2">
      <c r="A61592" s="24"/>
      <c r="B61592" s="24"/>
      <c r="C61592" s="24"/>
      <c r="D61592" s="24"/>
      <c r="E61592" s="24"/>
      <c r="F61592" s="24"/>
      <c r="G61592" s="24"/>
      <c r="H61592" s="24"/>
      <c r="I61592" s="24"/>
      <c r="J61592" s="24"/>
      <c r="K61592" s="24"/>
      <c r="L61592" s="24"/>
      <c r="M61592" s="24"/>
      <c r="P61592" s="10"/>
      <c r="R61592" s="10"/>
      <c r="S61592" s="10"/>
      <c r="T61592" s="10"/>
    </row>
    <row r="61593" spans="1:20" ht="16" x14ac:dyDescent="0.2">
      <c r="A61593" s="24"/>
      <c r="B61593" s="24"/>
      <c r="C61593" s="24"/>
      <c r="D61593" s="24"/>
      <c r="E61593" s="24"/>
      <c r="F61593" s="24"/>
      <c r="G61593" s="24"/>
      <c r="H61593" s="24"/>
      <c r="I61593" s="24"/>
      <c r="J61593" s="24"/>
      <c r="K61593" s="24"/>
      <c r="L61593" s="24"/>
      <c r="M61593" s="24"/>
      <c r="P61593" s="10"/>
      <c r="R61593" s="10"/>
      <c r="S61593" s="10"/>
      <c r="T61593" s="10"/>
    </row>
    <row r="61594" spans="1:20" ht="16" x14ac:dyDescent="0.2">
      <c r="A61594" s="24"/>
      <c r="B61594" s="24"/>
      <c r="C61594" s="24"/>
      <c r="D61594" s="24"/>
      <c r="E61594" s="24"/>
      <c r="F61594" s="24"/>
      <c r="G61594" s="24"/>
      <c r="H61594" s="24"/>
      <c r="I61594" s="24"/>
      <c r="J61594" s="24"/>
      <c r="K61594" s="24"/>
      <c r="L61594" s="24"/>
      <c r="M61594" s="24"/>
      <c r="P61594" s="10"/>
      <c r="R61594" s="10"/>
      <c r="S61594" s="10"/>
      <c r="T61594" s="10"/>
    </row>
    <row r="61595" spans="1:20" ht="16" x14ac:dyDescent="0.2">
      <c r="A61595" s="24"/>
      <c r="B61595" s="24"/>
      <c r="C61595" s="24"/>
      <c r="D61595" s="24"/>
      <c r="E61595" s="24"/>
      <c r="F61595" s="24"/>
      <c r="G61595" s="24"/>
      <c r="H61595" s="24"/>
      <c r="I61595" s="24"/>
      <c r="J61595" s="24"/>
      <c r="K61595" s="24"/>
      <c r="L61595" s="24"/>
      <c r="M61595" s="24"/>
      <c r="P61595" s="10"/>
      <c r="R61595" s="10"/>
      <c r="S61595" s="10"/>
      <c r="T61595" s="10"/>
    </row>
    <row r="61596" spans="1:20" ht="16" x14ac:dyDescent="0.2">
      <c r="A61596" s="24"/>
      <c r="B61596" s="24"/>
      <c r="C61596" s="24"/>
      <c r="D61596" s="24"/>
      <c r="E61596" s="24"/>
      <c r="F61596" s="24"/>
      <c r="G61596" s="24"/>
      <c r="H61596" s="24"/>
      <c r="I61596" s="24"/>
      <c r="J61596" s="24"/>
      <c r="K61596" s="24"/>
      <c r="L61596" s="24"/>
      <c r="M61596" s="24"/>
      <c r="P61596" s="10"/>
      <c r="R61596" s="10"/>
      <c r="S61596" s="10"/>
      <c r="T61596" s="10"/>
    </row>
    <row r="61597" spans="1:20" ht="16" x14ac:dyDescent="0.2">
      <c r="A61597" s="24"/>
      <c r="B61597" s="24"/>
      <c r="C61597" s="24"/>
      <c r="D61597" s="24"/>
      <c r="E61597" s="24"/>
      <c r="F61597" s="24"/>
      <c r="G61597" s="24"/>
      <c r="H61597" s="24"/>
      <c r="I61597" s="24"/>
      <c r="J61597" s="24"/>
      <c r="K61597" s="24"/>
      <c r="L61597" s="24"/>
      <c r="M61597" s="24"/>
      <c r="P61597" s="10"/>
      <c r="R61597" s="10"/>
      <c r="S61597" s="10"/>
      <c r="T61597" s="10"/>
    </row>
    <row r="61598" spans="1:20" ht="16" x14ac:dyDescent="0.2">
      <c r="A61598" s="24"/>
      <c r="B61598" s="24"/>
      <c r="C61598" s="24"/>
      <c r="D61598" s="24"/>
      <c r="E61598" s="24"/>
      <c r="F61598" s="24"/>
      <c r="G61598" s="24"/>
      <c r="H61598" s="24"/>
      <c r="I61598" s="24"/>
      <c r="J61598" s="24"/>
      <c r="K61598" s="24"/>
      <c r="L61598" s="24"/>
      <c r="M61598" s="24"/>
      <c r="P61598" s="10"/>
      <c r="R61598" s="10"/>
      <c r="S61598" s="10"/>
      <c r="T61598" s="10"/>
    </row>
    <row r="61599" spans="1:20" ht="16" x14ac:dyDescent="0.2">
      <c r="A61599" s="24"/>
      <c r="B61599" s="24"/>
      <c r="C61599" s="24"/>
      <c r="D61599" s="24"/>
      <c r="E61599" s="24"/>
      <c r="F61599" s="24"/>
      <c r="G61599" s="24"/>
      <c r="H61599" s="24"/>
      <c r="I61599" s="24"/>
      <c r="J61599" s="24"/>
      <c r="K61599" s="24"/>
      <c r="L61599" s="24"/>
      <c r="M61599" s="24"/>
      <c r="P61599" s="10"/>
      <c r="R61599" s="10"/>
      <c r="S61599" s="10"/>
      <c r="T61599" s="10"/>
    </row>
    <row r="61600" spans="1:20" ht="16" x14ac:dyDescent="0.2">
      <c r="A61600" s="24"/>
      <c r="B61600" s="24"/>
      <c r="C61600" s="24"/>
      <c r="D61600" s="24"/>
      <c r="E61600" s="24"/>
      <c r="F61600" s="24"/>
      <c r="G61600" s="24"/>
      <c r="H61600" s="24"/>
      <c r="I61600" s="24"/>
      <c r="J61600" s="24"/>
      <c r="K61600" s="24"/>
      <c r="L61600" s="24"/>
      <c r="M61600" s="24"/>
      <c r="P61600" s="10"/>
      <c r="R61600" s="10"/>
      <c r="S61600" s="10"/>
      <c r="T61600" s="10"/>
    </row>
    <row r="61601" spans="1:20" ht="16" x14ac:dyDescent="0.2">
      <c r="A61601" s="24"/>
      <c r="B61601" s="24"/>
      <c r="C61601" s="24"/>
      <c r="D61601" s="24"/>
      <c r="E61601" s="24"/>
      <c r="F61601" s="24"/>
      <c r="G61601" s="24"/>
      <c r="H61601" s="24"/>
      <c r="I61601" s="24"/>
      <c r="J61601" s="24"/>
      <c r="K61601" s="24"/>
      <c r="L61601" s="24"/>
      <c r="M61601" s="24"/>
      <c r="P61601" s="10"/>
      <c r="R61601" s="10"/>
      <c r="S61601" s="10"/>
      <c r="T61601" s="10"/>
    </row>
    <row r="61602" spans="1:20" ht="16" x14ac:dyDescent="0.2">
      <c r="A61602" s="24"/>
      <c r="B61602" s="24"/>
      <c r="C61602" s="24"/>
      <c r="D61602" s="24"/>
      <c r="E61602" s="24"/>
      <c r="F61602" s="24"/>
      <c r="G61602" s="24"/>
      <c r="H61602" s="24"/>
      <c r="I61602" s="24"/>
      <c r="J61602" s="24"/>
      <c r="K61602" s="24"/>
      <c r="L61602" s="24"/>
      <c r="M61602" s="24"/>
      <c r="P61602" s="10"/>
      <c r="R61602" s="10"/>
      <c r="S61602" s="10"/>
      <c r="T61602" s="10"/>
    </row>
    <row r="61603" spans="1:20" ht="16" x14ac:dyDescent="0.2">
      <c r="A61603" s="24"/>
      <c r="B61603" s="24"/>
      <c r="C61603" s="24"/>
      <c r="D61603" s="24"/>
      <c r="E61603" s="24"/>
      <c r="F61603" s="24"/>
      <c r="G61603" s="24"/>
      <c r="H61603" s="24"/>
      <c r="I61603" s="24"/>
      <c r="J61603" s="24"/>
      <c r="K61603" s="24"/>
      <c r="L61603" s="24"/>
      <c r="M61603" s="24"/>
      <c r="P61603" s="10"/>
      <c r="R61603" s="10"/>
      <c r="S61603" s="10"/>
      <c r="T61603" s="10"/>
    </row>
    <row r="61604" spans="1:20" ht="16" x14ac:dyDescent="0.2">
      <c r="A61604" s="24"/>
      <c r="B61604" s="24"/>
      <c r="C61604" s="24"/>
      <c r="D61604" s="24"/>
      <c r="E61604" s="24"/>
      <c r="F61604" s="24"/>
      <c r="G61604" s="24"/>
      <c r="H61604" s="24"/>
      <c r="I61604" s="24"/>
      <c r="J61604" s="24"/>
      <c r="K61604" s="24"/>
      <c r="L61604" s="24"/>
      <c r="M61604" s="24"/>
      <c r="P61604" s="10"/>
      <c r="R61604" s="10"/>
      <c r="S61604" s="10"/>
      <c r="T61604" s="10"/>
    </row>
    <row r="61605" spans="1:20" ht="16" x14ac:dyDescent="0.2">
      <c r="A61605" s="24"/>
      <c r="B61605" s="24"/>
      <c r="C61605" s="24"/>
      <c r="D61605" s="24"/>
      <c r="E61605" s="24"/>
      <c r="F61605" s="24"/>
      <c r="G61605" s="24"/>
      <c r="H61605" s="24"/>
      <c r="I61605" s="24"/>
      <c r="J61605" s="24"/>
      <c r="K61605" s="24"/>
      <c r="L61605" s="24"/>
      <c r="M61605" s="24"/>
      <c r="P61605" s="10"/>
      <c r="R61605" s="10"/>
      <c r="S61605" s="10"/>
      <c r="T61605" s="10"/>
    </row>
    <row r="61606" spans="1:20" ht="16" x14ac:dyDescent="0.2">
      <c r="A61606" s="24"/>
      <c r="B61606" s="24"/>
      <c r="C61606" s="24"/>
      <c r="D61606" s="24"/>
      <c r="E61606" s="24"/>
      <c r="F61606" s="24"/>
      <c r="G61606" s="24"/>
      <c r="H61606" s="24"/>
      <c r="I61606" s="24"/>
      <c r="J61606" s="24"/>
      <c r="K61606" s="24"/>
      <c r="L61606" s="24"/>
      <c r="M61606" s="24"/>
      <c r="P61606" s="10"/>
      <c r="R61606" s="10"/>
      <c r="S61606" s="10"/>
      <c r="T61606" s="10"/>
    </row>
    <row r="61607" spans="1:20" ht="16" x14ac:dyDescent="0.2">
      <c r="A61607" s="24"/>
      <c r="B61607" s="24"/>
      <c r="C61607" s="24"/>
      <c r="D61607" s="24"/>
      <c r="E61607" s="24"/>
      <c r="F61607" s="24"/>
      <c r="G61607" s="24"/>
      <c r="H61607" s="24"/>
      <c r="I61607" s="24"/>
      <c r="J61607" s="24"/>
      <c r="K61607" s="24"/>
      <c r="L61607" s="24"/>
      <c r="M61607" s="24"/>
      <c r="P61607" s="10"/>
      <c r="R61607" s="10"/>
      <c r="S61607" s="10"/>
      <c r="T61607" s="10"/>
    </row>
    <row r="61608" spans="1:20" ht="16" x14ac:dyDescent="0.2">
      <c r="A61608" s="24"/>
      <c r="B61608" s="24"/>
      <c r="C61608" s="24"/>
      <c r="D61608" s="24"/>
      <c r="E61608" s="24"/>
      <c r="F61608" s="24"/>
      <c r="G61608" s="24"/>
      <c r="H61608" s="24"/>
      <c r="I61608" s="24"/>
      <c r="J61608" s="24"/>
      <c r="K61608" s="24"/>
      <c r="L61608" s="24"/>
      <c r="M61608" s="24"/>
      <c r="P61608" s="10"/>
      <c r="R61608" s="10"/>
      <c r="S61608" s="10"/>
      <c r="T61608" s="10"/>
    </row>
    <row r="61609" spans="1:20" ht="16" x14ac:dyDescent="0.2">
      <c r="A61609" s="24"/>
      <c r="B61609" s="24"/>
      <c r="C61609" s="24"/>
      <c r="D61609" s="24"/>
      <c r="E61609" s="24"/>
      <c r="F61609" s="24"/>
      <c r="G61609" s="24"/>
      <c r="H61609" s="24"/>
      <c r="I61609" s="24"/>
      <c r="J61609" s="24"/>
      <c r="K61609" s="24"/>
      <c r="L61609" s="24"/>
      <c r="M61609" s="24"/>
      <c r="P61609" s="10"/>
      <c r="R61609" s="10"/>
      <c r="S61609" s="10"/>
      <c r="T61609" s="10"/>
    </row>
    <row r="61610" spans="1:20" ht="16" x14ac:dyDescent="0.2">
      <c r="A61610" s="24"/>
      <c r="B61610" s="24"/>
      <c r="C61610" s="24"/>
      <c r="D61610" s="24"/>
      <c r="E61610" s="24"/>
      <c r="F61610" s="24"/>
      <c r="G61610" s="24"/>
      <c r="H61610" s="24"/>
      <c r="I61610" s="24"/>
      <c r="J61610" s="24"/>
      <c r="K61610" s="24"/>
      <c r="L61610" s="24"/>
      <c r="M61610" s="24"/>
      <c r="P61610" s="10"/>
      <c r="R61610" s="10"/>
      <c r="S61610" s="10"/>
      <c r="T61610" s="10"/>
    </row>
    <row r="61611" spans="1:20" ht="16" x14ac:dyDescent="0.2">
      <c r="A61611" s="24"/>
      <c r="B61611" s="24"/>
      <c r="C61611" s="24"/>
      <c r="D61611" s="24"/>
      <c r="E61611" s="24"/>
      <c r="F61611" s="24"/>
      <c r="G61611" s="24"/>
      <c r="H61611" s="24"/>
      <c r="I61611" s="24"/>
      <c r="J61611" s="24"/>
      <c r="K61611" s="24"/>
      <c r="L61611" s="24"/>
      <c r="M61611" s="24"/>
      <c r="P61611" s="10"/>
      <c r="R61611" s="10"/>
      <c r="S61611" s="10"/>
      <c r="T61611" s="10"/>
    </row>
    <row r="61612" spans="1:20" ht="16" x14ac:dyDescent="0.2">
      <c r="A61612" s="24"/>
      <c r="B61612" s="24"/>
      <c r="C61612" s="24"/>
      <c r="D61612" s="24"/>
      <c r="E61612" s="24"/>
      <c r="F61612" s="24"/>
      <c r="G61612" s="24"/>
      <c r="H61612" s="24"/>
      <c r="I61612" s="24"/>
      <c r="J61612" s="24"/>
      <c r="K61612" s="24"/>
      <c r="L61612" s="24"/>
      <c r="M61612" s="24"/>
      <c r="P61612" s="10"/>
      <c r="R61612" s="10"/>
      <c r="S61612" s="10"/>
      <c r="T61612" s="10"/>
    </row>
    <row r="61613" spans="1:20" ht="16" x14ac:dyDescent="0.2">
      <c r="A61613" s="24"/>
      <c r="B61613" s="24"/>
      <c r="C61613" s="24"/>
      <c r="D61613" s="24"/>
      <c r="E61613" s="24"/>
      <c r="F61613" s="24"/>
      <c r="G61613" s="24"/>
      <c r="H61613" s="24"/>
      <c r="I61613" s="24"/>
      <c r="J61613" s="24"/>
      <c r="K61613" s="24"/>
      <c r="L61613" s="24"/>
      <c r="M61613" s="24"/>
      <c r="P61613" s="10"/>
      <c r="R61613" s="10"/>
      <c r="S61613" s="10"/>
      <c r="T61613" s="10"/>
    </row>
    <row r="61614" spans="1:20" ht="16" x14ac:dyDescent="0.2">
      <c r="A61614" s="24"/>
      <c r="B61614" s="24"/>
      <c r="C61614" s="24"/>
      <c r="D61614" s="24"/>
      <c r="E61614" s="24"/>
      <c r="F61614" s="24"/>
      <c r="G61614" s="24"/>
      <c r="H61614" s="24"/>
      <c r="I61614" s="24"/>
      <c r="J61614" s="24"/>
      <c r="K61614" s="24"/>
      <c r="L61614" s="24"/>
      <c r="M61614" s="24"/>
      <c r="P61614" s="10"/>
      <c r="R61614" s="10"/>
      <c r="S61614" s="10"/>
      <c r="T61614" s="10"/>
    </row>
    <row r="61615" spans="1:20" ht="16" x14ac:dyDescent="0.2">
      <c r="A61615" s="24"/>
      <c r="B61615" s="24"/>
      <c r="C61615" s="24"/>
      <c r="D61615" s="24"/>
      <c r="E61615" s="24"/>
      <c r="F61615" s="24"/>
      <c r="G61615" s="24"/>
      <c r="H61615" s="24"/>
      <c r="I61615" s="24"/>
      <c r="J61615" s="24"/>
      <c r="K61615" s="24"/>
      <c r="L61615" s="24"/>
      <c r="M61615" s="24"/>
      <c r="P61615" s="10"/>
      <c r="R61615" s="10"/>
      <c r="S61615" s="10"/>
      <c r="T61615" s="10"/>
    </row>
    <row r="61616" spans="1:20" ht="16" x14ac:dyDescent="0.2">
      <c r="A61616" s="24"/>
      <c r="B61616" s="24"/>
      <c r="C61616" s="24"/>
      <c r="D61616" s="24"/>
      <c r="E61616" s="24"/>
      <c r="F61616" s="24"/>
      <c r="G61616" s="24"/>
      <c r="H61616" s="24"/>
      <c r="I61616" s="24"/>
      <c r="J61616" s="24"/>
      <c r="K61616" s="24"/>
      <c r="L61616" s="24"/>
      <c r="M61616" s="24"/>
      <c r="P61616" s="10"/>
      <c r="R61616" s="10"/>
      <c r="S61616" s="10"/>
      <c r="T61616" s="10"/>
    </row>
    <row r="61617" spans="1:20" ht="16" x14ac:dyDescent="0.2">
      <c r="A61617" s="24"/>
      <c r="B61617" s="24"/>
      <c r="C61617" s="24"/>
      <c r="D61617" s="24"/>
      <c r="E61617" s="24"/>
      <c r="F61617" s="24"/>
      <c r="G61617" s="24"/>
      <c r="H61617" s="24"/>
      <c r="I61617" s="24"/>
      <c r="J61617" s="24"/>
      <c r="K61617" s="24"/>
      <c r="L61617" s="24"/>
      <c r="M61617" s="24"/>
      <c r="P61617" s="10"/>
      <c r="R61617" s="10"/>
      <c r="S61617" s="10"/>
      <c r="T61617" s="10"/>
    </row>
    <row r="61618" spans="1:20" ht="16" x14ac:dyDescent="0.2">
      <c r="A61618" s="24"/>
      <c r="B61618" s="24"/>
      <c r="C61618" s="24"/>
      <c r="D61618" s="24"/>
      <c r="E61618" s="24"/>
      <c r="F61618" s="24"/>
      <c r="G61618" s="24"/>
      <c r="H61618" s="24"/>
      <c r="I61618" s="24"/>
      <c r="J61618" s="24"/>
      <c r="K61618" s="24"/>
      <c r="L61618" s="24"/>
      <c r="M61618" s="24"/>
      <c r="P61618" s="10"/>
      <c r="R61618" s="10"/>
      <c r="S61618" s="10"/>
      <c r="T61618" s="10"/>
    </row>
    <row r="61619" spans="1:20" ht="16" x14ac:dyDescent="0.2">
      <c r="A61619" s="24"/>
      <c r="B61619" s="24"/>
      <c r="C61619" s="24"/>
      <c r="D61619" s="24"/>
      <c r="E61619" s="24"/>
      <c r="F61619" s="24"/>
      <c r="G61619" s="24"/>
      <c r="H61619" s="24"/>
      <c r="I61619" s="24"/>
      <c r="J61619" s="24"/>
      <c r="K61619" s="24"/>
      <c r="L61619" s="24"/>
      <c r="M61619" s="24"/>
      <c r="P61619" s="10"/>
      <c r="R61619" s="10"/>
      <c r="S61619" s="10"/>
      <c r="T61619" s="10"/>
    </row>
    <row r="61620" spans="1:20" ht="16" x14ac:dyDescent="0.2">
      <c r="A61620" s="24"/>
      <c r="B61620" s="24"/>
      <c r="C61620" s="24"/>
      <c r="D61620" s="24"/>
      <c r="E61620" s="24"/>
      <c r="F61620" s="24"/>
      <c r="G61620" s="24"/>
      <c r="H61620" s="24"/>
      <c r="I61620" s="24"/>
      <c r="J61620" s="24"/>
      <c r="K61620" s="24"/>
      <c r="L61620" s="24"/>
      <c r="M61620" s="24"/>
      <c r="P61620" s="10"/>
      <c r="R61620" s="10"/>
      <c r="S61620" s="10"/>
      <c r="T61620" s="10"/>
    </row>
    <row r="61621" spans="1:20" ht="16" x14ac:dyDescent="0.2">
      <c r="A61621" s="24"/>
      <c r="B61621" s="24"/>
      <c r="C61621" s="24"/>
      <c r="D61621" s="24"/>
      <c r="E61621" s="24"/>
      <c r="F61621" s="24"/>
      <c r="G61621" s="24"/>
      <c r="H61621" s="24"/>
      <c r="I61621" s="24"/>
      <c r="J61621" s="24"/>
      <c r="K61621" s="24"/>
      <c r="L61621" s="24"/>
      <c r="M61621" s="24"/>
      <c r="P61621" s="10"/>
      <c r="R61621" s="10"/>
      <c r="S61621" s="10"/>
      <c r="T61621" s="10"/>
    </row>
    <row r="61622" spans="1:20" ht="16" x14ac:dyDescent="0.2">
      <c r="A61622" s="24"/>
      <c r="B61622" s="24"/>
      <c r="C61622" s="24"/>
      <c r="D61622" s="24"/>
      <c r="E61622" s="24"/>
      <c r="F61622" s="24"/>
      <c r="G61622" s="24"/>
      <c r="H61622" s="24"/>
      <c r="I61622" s="24"/>
      <c r="J61622" s="24"/>
      <c r="K61622" s="24"/>
      <c r="L61622" s="24"/>
      <c r="M61622" s="24"/>
      <c r="P61622" s="10"/>
      <c r="R61622" s="10"/>
      <c r="S61622" s="10"/>
      <c r="T61622" s="10"/>
    </row>
    <row r="61623" spans="1:20" ht="16" x14ac:dyDescent="0.2">
      <c r="A61623" s="24"/>
      <c r="B61623" s="24"/>
      <c r="C61623" s="24"/>
      <c r="D61623" s="24"/>
      <c r="E61623" s="24"/>
      <c r="F61623" s="24"/>
      <c r="G61623" s="24"/>
      <c r="H61623" s="24"/>
      <c r="I61623" s="24"/>
      <c r="J61623" s="24"/>
      <c r="K61623" s="24"/>
      <c r="L61623" s="24"/>
      <c r="M61623" s="24"/>
      <c r="P61623" s="10"/>
      <c r="R61623" s="10"/>
      <c r="S61623" s="10"/>
      <c r="T61623" s="10"/>
    </row>
    <row r="61624" spans="1:20" ht="16" x14ac:dyDescent="0.2">
      <c r="A61624" s="24"/>
      <c r="B61624" s="24"/>
      <c r="C61624" s="24"/>
      <c r="D61624" s="24"/>
      <c r="E61624" s="24"/>
      <c r="F61624" s="24"/>
      <c r="G61624" s="24"/>
      <c r="H61624" s="24"/>
      <c r="I61624" s="24"/>
      <c r="J61624" s="24"/>
      <c r="K61624" s="24"/>
      <c r="L61624" s="24"/>
      <c r="M61624" s="24"/>
      <c r="P61624" s="10"/>
      <c r="R61624" s="10"/>
      <c r="S61624" s="10"/>
      <c r="T61624" s="10"/>
    </row>
    <row r="61625" spans="1:20" ht="16" x14ac:dyDescent="0.2">
      <c r="A61625" s="24"/>
      <c r="B61625" s="24"/>
      <c r="C61625" s="24"/>
      <c r="D61625" s="24"/>
      <c r="E61625" s="24"/>
      <c r="F61625" s="24"/>
      <c r="G61625" s="24"/>
      <c r="H61625" s="24"/>
      <c r="I61625" s="24"/>
      <c r="J61625" s="24"/>
      <c r="K61625" s="24"/>
      <c r="L61625" s="24"/>
      <c r="M61625" s="24"/>
      <c r="P61625" s="10"/>
      <c r="R61625" s="10"/>
      <c r="S61625" s="10"/>
      <c r="T61625" s="10"/>
    </row>
    <row r="61626" spans="1:20" ht="16" x14ac:dyDescent="0.2">
      <c r="A61626" s="24"/>
      <c r="B61626" s="24"/>
      <c r="C61626" s="24"/>
      <c r="D61626" s="24"/>
      <c r="E61626" s="24"/>
      <c r="F61626" s="24"/>
      <c r="G61626" s="24"/>
      <c r="H61626" s="24"/>
      <c r="I61626" s="24"/>
      <c r="J61626" s="24"/>
      <c r="K61626" s="24"/>
      <c r="L61626" s="24"/>
      <c r="M61626" s="24"/>
      <c r="P61626" s="10"/>
      <c r="R61626" s="10"/>
      <c r="S61626" s="10"/>
      <c r="T61626" s="10"/>
    </row>
    <row r="61627" spans="1:20" ht="16" x14ac:dyDescent="0.2">
      <c r="A61627" s="24"/>
      <c r="B61627" s="24"/>
      <c r="C61627" s="24"/>
      <c r="D61627" s="24"/>
      <c r="E61627" s="24"/>
      <c r="F61627" s="24"/>
      <c r="G61627" s="24"/>
      <c r="H61627" s="24"/>
      <c r="I61627" s="24"/>
      <c r="J61627" s="24"/>
      <c r="K61627" s="24"/>
      <c r="L61627" s="24"/>
      <c r="M61627" s="24"/>
      <c r="P61627" s="10"/>
      <c r="R61627" s="10"/>
      <c r="S61627" s="10"/>
      <c r="T61627" s="10"/>
    </row>
    <row r="61628" spans="1:20" ht="16" x14ac:dyDescent="0.2">
      <c r="A61628" s="24"/>
      <c r="B61628" s="24"/>
      <c r="C61628" s="24"/>
      <c r="D61628" s="24"/>
      <c r="E61628" s="24"/>
      <c r="F61628" s="24"/>
      <c r="G61628" s="24"/>
      <c r="H61628" s="24"/>
      <c r="I61628" s="24"/>
      <c r="J61628" s="24"/>
      <c r="K61628" s="24"/>
      <c r="L61628" s="24"/>
      <c r="M61628" s="24"/>
      <c r="P61628" s="10"/>
      <c r="R61628" s="10"/>
      <c r="S61628" s="10"/>
      <c r="T61628" s="10"/>
    </row>
    <row r="61629" spans="1:20" ht="16" x14ac:dyDescent="0.2">
      <c r="A61629" s="24"/>
      <c r="B61629" s="24"/>
      <c r="C61629" s="24"/>
      <c r="D61629" s="24"/>
      <c r="E61629" s="24"/>
      <c r="F61629" s="24"/>
      <c r="G61629" s="24"/>
      <c r="H61629" s="24"/>
      <c r="I61629" s="24"/>
      <c r="J61629" s="24"/>
      <c r="K61629" s="24"/>
      <c r="L61629" s="24"/>
      <c r="M61629" s="24"/>
      <c r="P61629" s="10"/>
      <c r="R61629" s="10"/>
      <c r="S61629" s="10"/>
      <c r="T61629" s="10"/>
    </row>
    <row r="61630" spans="1:20" ht="16" x14ac:dyDescent="0.2">
      <c r="A61630" s="24"/>
      <c r="B61630" s="24"/>
      <c r="C61630" s="24"/>
      <c r="D61630" s="24"/>
      <c r="E61630" s="24"/>
      <c r="F61630" s="24"/>
      <c r="G61630" s="24"/>
      <c r="H61630" s="24"/>
      <c r="I61630" s="24"/>
      <c r="J61630" s="24"/>
      <c r="K61630" s="24"/>
      <c r="L61630" s="24"/>
      <c r="M61630" s="24"/>
      <c r="P61630" s="10"/>
      <c r="R61630" s="10"/>
      <c r="S61630" s="10"/>
      <c r="T61630" s="10"/>
    </row>
    <row r="61631" spans="1:20" ht="16" x14ac:dyDescent="0.2">
      <c r="A61631" s="24"/>
      <c r="B61631" s="24"/>
      <c r="C61631" s="24"/>
      <c r="D61631" s="24"/>
      <c r="E61631" s="24"/>
      <c r="F61631" s="24"/>
      <c r="G61631" s="24"/>
      <c r="H61631" s="24"/>
      <c r="I61631" s="24"/>
      <c r="J61631" s="24"/>
      <c r="K61631" s="24"/>
      <c r="L61631" s="24"/>
      <c r="M61631" s="24"/>
      <c r="P61631" s="10"/>
      <c r="R61631" s="10"/>
      <c r="S61631" s="10"/>
      <c r="T61631" s="10"/>
    </row>
    <row r="61632" spans="1:20" ht="16" x14ac:dyDescent="0.2">
      <c r="A61632" s="24"/>
      <c r="B61632" s="24"/>
      <c r="C61632" s="24"/>
      <c r="D61632" s="24"/>
      <c r="E61632" s="24"/>
      <c r="F61632" s="24"/>
      <c r="G61632" s="24"/>
      <c r="H61632" s="24"/>
      <c r="I61632" s="24"/>
      <c r="J61632" s="24"/>
      <c r="K61632" s="24"/>
      <c r="L61632" s="24"/>
      <c r="M61632" s="24"/>
      <c r="P61632" s="10"/>
      <c r="R61632" s="10"/>
      <c r="S61632" s="10"/>
      <c r="T61632" s="10"/>
    </row>
    <row r="61633" spans="1:20" ht="16" x14ac:dyDescent="0.2">
      <c r="A61633" s="24"/>
      <c r="B61633" s="24"/>
      <c r="C61633" s="24"/>
      <c r="D61633" s="24"/>
      <c r="E61633" s="24"/>
      <c r="F61633" s="24"/>
      <c r="G61633" s="24"/>
      <c r="H61633" s="24"/>
      <c r="I61633" s="24"/>
      <c r="J61633" s="24"/>
      <c r="K61633" s="24"/>
      <c r="L61633" s="24"/>
      <c r="M61633" s="24"/>
      <c r="P61633" s="10"/>
      <c r="R61633" s="10"/>
      <c r="S61633" s="10"/>
      <c r="T61633" s="10"/>
    </row>
    <row r="61634" spans="1:20" ht="16" x14ac:dyDescent="0.2">
      <c r="A61634" s="24"/>
      <c r="B61634" s="24"/>
      <c r="C61634" s="24"/>
      <c r="D61634" s="24"/>
      <c r="E61634" s="24"/>
      <c r="F61634" s="24"/>
      <c r="G61634" s="24"/>
      <c r="H61634" s="24"/>
      <c r="I61634" s="24"/>
      <c r="J61634" s="24"/>
      <c r="K61634" s="24"/>
      <c r="L61634" s="24"/>
      <c r="M61634" s="24"/>
      <c r="P61634" s="10"/>
      <c r="R61634" s="10"/>
      <c r="S61634" s="10"/>
      <c r="T61634" s="10"/>
    </row>
    <row r="61635" spans="1:20" ht="16" x14ac:dyDescent="0.2">
      <c r="A61635" s="24"/>
      <c r="B61635" s="24"/>
      <c r="C61635" s="24"/>
      <c r="D61635" s="24"/>
      <c r="E61635" s="24"/>
      <c r="F61635" s="24"/>
      <c r="G61635" s="24"/>
      <c r="H61635" s="24"/>
      <c r="I61635" s="24"/>
      <c r="J61635" s="24"/>
      <c r="K61635" s="24"/>
      <c r="L61635" s="24"/>
      <c r="M61635" s="24"/>
      <c r="P61635" s="10"/>
      <c r="R61635" s="10"/>
      <c r="S61635" s="10"/>
      <c r="T61635" s="10"/>
    </row>
    <row r="61636" spans="1:20" ht="16" x14ac:dyDescent="0.2">
      <c r="A61636" s="24"/>
      <c r="B61636" s="24"/>
      <c r="C61636" s="24"/>
      <c r="D61636" s="24"/>
      <c r="E61636" s="24"/>
      <c r="F61636" s="24"/>
      <c r="G61636" s="24"/>
      <c r="H61636" s="24"/>
      <c r="I61636" s="24"/>
      <c r="J61636" s="24"/>
      <c r="K61636" s="24"/>
      <c r="L61636" s="24"/>
      <c r="M61636" s="24"/>
      <c r="P61636" s="10"/>
      <c r="R61636" s="10"/>
      <c r="S61636" s="10"/>
      <c r="T61636" s="10"/>
    </row>
    <row r="61637" spans="1:20" ht="16" x14ac:dyDescent="0.2">
      <c r="A61637" s="24"/>
      <c r="B61637" s="24"/>
      <c r="C61637" s="24"/>
      <c r="D61637" s="24"/>
      <c r="E61637" s="24"/>
      <c r="F61637" s="24"/>
      <c r="G61637" s="24"/>
      <c r="H61637" s="24"/>
      <c r="I61637" s="24"/>
      <c r="J61637" s="24"/>
      <c r="K61637" s="24"/>
      <c r="L61637" s="24"/>
      <c r="M61637" s="24"/>
      <c r="P61637" s="10"/>
      <c r="R61637" s="10"/>
      <c r="S61637" s="10"/>
      <c r="T61637" s="10"/>
    </row>
    <row r="61638" spans="1:20" ht="16" x14ac:dyDescent="0.2">
      <c r="A61638" s="24"/>
      <c r="B61638" s="24"/>
      <c r="C61638" s="24"/>
      <c r="D61638" s="24"/>
      <c r="E61638" s="24"/>
      <c r="F61638" s="24"/>
      <c r="G61638" s="24"/>
      <c r="H61638" s="24"/>
      <c r="I61638" s="24"/>
      <c r="J61638" s="24"/>
      <c r="K61638" s="24"/>
      <c r="L61638" s="24"/>
      <c r="M61638" s="24"/>
      <c r="P61638" s="10"/>
      <c r="R61638" s="10"/>
      <c r="S61638" s="10"/>
      <c r="T61638" s="10"/>
    </row>
    <row r="61639" spans="1:20" ht="16" x14ac:dyDescent="0.2">
      <c r="A61639" s="24"/>
      <c r="B61639" s="24"/>
      <c r="C61639" s="24"/>
      <c r="D61639" s="24"/>
      <c r="E61639" s="24"/>
      <c r="F61639" s="24"/>
      <c r="G61639" s="24"/>
      <c r="H61639" s="24"/>
      <c r="I61639" s="24"/>
      <c r="J61639" s="24"/>
      <c r="K61639" s="24"/>
      <c r="L61639" s="24"/>
      <c r="M61639" s="24"/>
      <c r="P61639" s="10"/>
      <c r="R61639" s="10"/>
      <c r="S61639" s="10"/>
      <c r="T61639" s="10"/>
    </row>
    <row r="61640" spans="1:20" ht="16" x14ac:dyDescent="0.2">
      <c r="A61640" s="24"/>
      <c r="B61640" s="24"/>
      <c r="C61640" s="24"/>
      <c r="D61640" s="24"/>
      <c r="E61640" s="24"/>
      <c r="F61640" s="24"/>
      <c r="G61640" s="24"/>
      <c r="H61640" s="24"/>
      <c r="I61640" s="24"/>
      <c r="J61640" s="24"/>
      <c r="K61640" s="24"/>
      <c r="L61640" s="24"/>
      <c r="M61640" s="24"/>
      <c r="P61640" s="10"/>
      <c r="R61640" s="10"/>
      <c r="S61640" s="10"/>
      <c r="T61640" s="10"/>
    </row>
    <row r="61641" spans="1:20" ht="16" x14ac:dyDescent="0.2">
      <c r="A61641" s="24"/>
      <c r="B61641" s="24"/>
      <c r="C61641" s="24"/>
      <c r="D61641" s="24"/>
      <c r="E61641" s="24"/>
      <c r="F61641" s="24"/>
      <c r="G61641" s="24"/>
      <c r="H61641" s="24"/>
      <c r="I61641" s="24"/>
      <c r="J61641" s="24"/>
      <c r="K61641" s="24"/>
      <c r="L61641" s="24"/>
      <c r="M61641" s="24"/>
      <c r="P61641" s="10"/>
      <c r="R61641" s="10"/>
      <c r="S61641" s="10"/>
      <c r="T61641" s="10"/>
    </row>
    <row r="61642" spans="1:20" ht="16" x14ac:dyDescent="0.2">
      <c r="A61642" s="24"/>
      <c r="B61642" s="24"/>
      <c r="C61642" s="24"/>
      <c r="D61642" s="24"/>
      <c r="E61642" s="24"/>
      <c r="F61642" s="24"/>
      <c r="G61642" s="24"/>
      <c r="H61642" s="24"/>
      <c r="I61642" s="24"/>
      <c r="J61642" s="24"/>
      <c r="K61642" s="24"/>
      <c r="L61642" s="24"/>
      <c r="M61642" s="24"/>
      <c r="P61642" s="10"/>
      <c r="R61642" s="10"/>
      <c r="S61642" s="10"/>
      <c r="T61642" s="10"/>
    </row>
    <row r="61643" spans="1:20" ht="16" x14ac:dyDescent="0.2">
      <c r="A61643" s="24"/>
      <c r="B61643" s="24"/>
      <c r="C61643" s="24"/>
      <c r="D61643" s="24"/>
      <c r="E61643" s="24"/>
      <c r="F61643" s="24"/>
      <c r="G61643" s="24"/>
      <c r="H61643" s="24"/>
      <c r="I61643" s="24"/>
      <c r="J61643" s="24"/>
      <c r="K61643" s="24"/>
      <c r="L61643" s="24"/>
      <c r="M61643" s="24"/>
      <c r="P61643" s="10"/>
      <c r="R61643" s="10"/>
      <c r="S61643" s="10"/>
      <c r="T61643" s="10"/>
    </row>
    <row r="61644" spans="1:20" ht="16" x14ac:dyDescent="0.2">
      <c r="A61644" s="24"/>
      <c r="B61644" s="24"/>
      <c r="C61644" s="24"/>
      <c r="D61644" s="24"/>
      <c r="E61644" s="24"/>
      <c r="F61644" s="24"/>
      <c r="G61644" s="24"/>
      <c r="H61644" s="24"/>
      <c r="I61644" s="24"/>
      <c r="J61644" s="24"/>
      <c r="K61644" s="24"/>
      <c r="L61644" s="24"/>
      <c r="M61644" s="24"/>
      <c r="P61644" s="10"/>
      <c r="R61644" s="10"/>
      <c r="S61644" s="10"/>
      <c r="T61644" s="10"/>
    </row>
    <row r="61645" spans="1:20" ht="16" x14ac:dyDescent="0.2">
      <c r="A61645" s="24"/>
      <c r="B61645" s="24"/>
      <c r="C61645" s="24"/>
      <c r="D61645" s="24"/>
      <c r="E61645" s="24"/>
      <c r="F61645" s="24"/>
      <c r="G61645" s="24"/>
      <c r="H61645" s="24"/>
      <c r="I61645" s="24"/>
      <c r="J61645" s="24"/>
      <c r="K61645" s="24"/>
      <c r="L61645" s="24"/>
      <c r="M61645" s="24"/>
      <c r="P61645" s="10"/>
      <c r="R61645" s="10"/>
      <c r="S61645" s="10"/>
      <c r="T61645" s="10"/>
    </row>
    <row r="61646" spans="1:20" ht="16" x14ac:dyDescent="0.2">
      <c r="A61646" s="24"/>
      <c r="B61646" s="24"/>
      <c r="C61646" s="24"/>
      <c r="D61646" s="24"/>
      <c r="E61646" s="24"/>
      <c r="F61646" s="24"/>
      <c r="G61646" s="24"/>
      <c r="H61646" s="24"/>
      <c r="I61646" s="24"/>
      <c r="J61646" s="24"/>
      <c r="K61646" s="24"/>
      <c r="L61646" s="24"/>
      <c r="M61646" s="24"/>
      <c r="P61646" s="10"/>
      <c r="R61646" s="10"/>
      <c r="S61646" s="10"/>
      <c r="T61646" s="10"/>
    </row>
    <row r="61647" spans="1:20" ht="16" x14ac:dyDescent="0.2">
      <c r="A61647" s="24"/>
      <c r="B61647" s="24"/>
      <c r="C61647" s="24"/>
      <c r="D61647" s="24"/>
      <c r="E61647" s="24"/>
      <c r="F61647" s="24"/>
      <c r="G61647" s="24"/>
      <c r="H61647" s="24"/>
      <c r="I61647" s="24"/>
      <c r="J61647" s="24"/>
      <c r="K61647" s="24"/>
      <c r="L61647" s="24"/>
      <c r="M61647" s="24"/>
      <c r="P61647" s="10"/>
      <c r="R61647" s="10"/>
      <c r="S61647" s="10"/>
      <c r="T61647" s="10"/>
    </row>
    <row r="61648" spans="1:20" ht="16" x14ac:dyDescent="0.2">
      <c r="A61648" s="24"/>
      <c r="B61648" s="24"/>
      <c r="C61648" s="24"/>
      <c r="D61648" s="24"/>
      <c r="E61648" s="24"/>
      <c r="F61648" s="24"/>
      <c r="G61648" s="24"/>
      <c r="H61648" s="24"/>
      <c r="I61648" s="24"/>
      <c r="J61648" s="24"/>
      <c r="K61648" s="24"/>
      <c r="L61648" s="24"/>
      <c r="M61648" s="24"/>
      <c r="P61648" s="10"/>
      <c r="R61648" s="10"/>
      <c r="S61648" s="10"/>
      <c r="T61648" s="10"/>
    </row>
    <row r="61649" spans="1:20" ht="16" x14ac:dyDescent="0.2">
      <c r="A61649" s="24"/>
      <c r="B61649" s="24"/>
      <c r="C61649" s="24"/>
      <c r="D61649" s="24"/>
      <c r="E61649" s="24"/>
      <c r="F61649" s="24"/>
      <c r="G61649" s="24"/>
      <c r="H61649" s="24"/>
      <c r="I61649" s="24"/>
      <c r="J61649" s="24"/>
      <c r="K61649" s="24"/>
      <c r="L61649" s="24"/>
      <c r="M61649" s="24"/>
      <c r="P61649" s="10"/>
      <c r="R61649" s="10"/>
      <c r="S61649" s="10"/>
      <c r="T61649" s="10"/>
    </row>
    <row r="61650" spans="1:20" ht="16" x14ac:dyDescent="0.2">
      <c r="A61650" s="24"/>
      <c r="B61650" s="24"/>
      <c r="C61650" s="24"/>
      <c r="D61650" s="24"/>
      <c r="E61650" s="24"/>
      <c r="F61650" s="24"/>
      <c r="G61650" s="24"/>
      <c r="H61650" s="24"/>
      <c r="I61650" s="24"/>
      <c r="J61650" s="24"/>
      <c r="K61650" s="24"/>
      <c r="L61650" s="24"/>
      <c r="M61650" s="24"/>
      <c r="P61650" s="10"/>
      <c r="R61650" s="10"/>
      <c r="S61650" s="10"/>
      <c r="T61650" s="10"/>
    </row>
    <row r="61651" spans="1:20" ht="16" x14ac:dyDescent="0.2">
      <c r="A61651" s="24"/>
      <c r="B61651" s="24"/>
      <c r="C61651" s="24"/>
      <c r="D61651" s="24"/>
      <c r="E61651" s="24"/>
      <c r="F61651" s="24"/>
      <c r="G61651" s="24"/>
      <c r="H61651" s="24"/>
      <c r="I61651" s="24"/>
      <c r="J61651" s="24"/>
      <c r="K61651" s="24"/>
      <c r="L61651" s="24"/>
      <c r="M61651" s="24"/>
      <c r="P61651" s="10"/>
      <c r="R61651" s="10"/>
      <c r="S61651" s="10"/>
      <c r="T61651" s="10"/>
    </row>
    <row r="61652" spans="1:20" ht="16" x14ac:dyDescent="0.2">
      <c r="A61652" s="24"/>
      <c r="B61652" s="24"/>
      <c r="C61652" s="24"/>
      <c r="D61652" s="24"/>
      <c r="E61652" s="24"/>
      <c r="F61652" s="24"/>
      <c r="G61652" s="24"/>
      <c r="H61652" s="24"/>
      <c r="I61652" s="24"/>
      <c r="J61652" s="24"/>
      <c r="K61652" s="24"/>
      <c r="L61652" s="24"/>
      <c r="M61652" s="24"/>
      <c r="P61652" s="10"/>
      <c r="R61652" s="10"/>
      <c r="S61652" s="10"/>
      <c r="T61652" s="10"/>
    </row>
    <row r="61653" spans="1:20" ht="16" x14ac:dyDescent="0.2">
      <c r="A61653" s="24"/>
      <c r="B61653" s="24"/>
      <c r="C61653" s="24"/>
      <c r="D61653" s="24"/>
      <c r="E61653" s="24"/>
      <c r="F61653" s="24"/>
      <c r="G61653" s="24"/>
      <c r="H61653" s="24"/>
      <c r="I61653" s="24"/>
      <c r="J61653" s="24"/>
      <c r="K61653" s="24"/>
      <c r="L61653" s="24"/>
      <c r="M61653" s="24"/>
      <c r="P61653" s="10"/>
      <c r="R61653" s="10"/>
      <c r="S61653" s="10"/>
      <c r="T61653" s="10"/>
    </row>
    <row r="61654" spans="1:20" ht="16" x14ac:dyDescent="0.2">
      <c r="A61654" s="24"/>
      <c r="B61654" s="24"/>
      <c r="C61654" s="24"/>
      <c r="D61654" s="24"/>
      <c r="E61654" s="24"/>
      <c r="F61654" s="24"/>
      <c r="G61654" s="24"/>
      <c r="H61654" s="24"/>
      <c r="I61654" s="24"/>
      <c r="J61654" s="24"/>
      <c r="K61654" s="24"/>
      <c r="L61654" s="24"/>
      <c r="M61654" s="24"/>
      <c r="P61654" s="10"/>
      <c r="R61654" s="10"/>
      <c r="S61654" s="10"/>
      <c r="T61654" s="10"/>
    </row>
    <row r="61655" spans="1:20" ht="16" x14ac:dyDescent="0.2">
      <c r="A61655" s="24"/>
      <c r="B61655" s="24"/>
      <c r="C61655" s="24"/>
      <c r="D61655" s="24"/>
      <c r="E61655" s="24"/>
      <c r="F61655" s="24"/>
      <c r="G61655" s="24"/>
      <c r="H61655" s="24"/>
      <c r="I61655" s="24"/>
      <c r="J61655" s="24"/>
      <c r="K61655" s="24"/>
      <c r="L61655" s="24"/>
      <c r="M61655" s="24"/>
      <c r="P61655" s="10"/>
      <c r="R61655" s="10"/>
      <c r="S61655" s="10"/>
      <c r="T61655" s="10"/>
    </row>
    <row r="61656" spans="1:20" ht="16" x14ac:dyDescent="0.2">
      <c r="A61656" s="24"/>
      <c r="B61656" s="24"/>
      <c r="C61656" s="24"/>
      <c r="D61656" s="24"/>
      <c r="E61656" s="24"/>
      <c r="F61656" s="24"/>
      <c r="G61656" s="24"/>
      <c r="H61656" s="24"/>
      <c r="I61656" s="24"/>
      <c r="J61656" s="24"/>
      <c r="K61656" s="24"/>
      <c r="L61656" s="24"/>
      <c r="M61656" s="24"/>
      <c r="P61656" s="10"/>
      <c r="R61656" s="10"/>
      <c r="S61656" s="10"/>
      <c r="T61656" s="10"/>
    </row>
    <row r="61657" spans="1:20" ht="16" x14ac:dyDescent="0.2">
      <c r="A61657" s="24"/>
      <c r="B61657" s="24"/>
      <c r="C61657" s="24"/>
      <c r="D61657" s="24"/>
      <c r="E61657" s="24"/>
      <c r="F61657" s="24"/>
      <c r="G61657" s="24"/>
      <c r="H61657" s="24"/>
      <c r="I61657" s="24"/>
      <c r="J61657" s="24"/>
      <c r="K61657" s="24"/>
      <c r="L61657" s="24"/>
      <c r="M61657" s="24"/>
      <c r="P61657" s="10"/>
      <c r="R61657" s="10"/>
      <c r="S61657" s="10"/>
      <c r="T61657" s="10"/>
    </row>
    <row r="61658" spans="1:20" ht="16" x14ac:dyDescent="0.2">
      <c r="A61658" s="24"/>
      <c r="B61658" s="24"/>
      <c r="C61658" s="24"/>
      <c r="D61658" s="24"/>
      <c r="E61658" s="24"/>
      <c r="F61658" s="24"/>
      <c r="G61658" s="24"/>
      <c r="H61658" s="24"/>
      <c r="I61658" s="24"/>
      <c r="J61658" s="24"/>
      <c r="K61658" s="24"/>
      <c r="L61658" s="24"/>
      <c r="M61658" s="24"/>
      <c r="P61658" s="10"/>
      <c r="R61658" s="10"/>
      <c r="S61658" s="10"/>
      <c r="T61658" s="10"/>
    </row>
    <row r="61659" spans="1:20" ht="16" x14ac:dyDescent="0.2">
      <c r="A61659" s="24"/>
      <c r="B61659" s="24"/>
      <c r="C61659" s="24"/>
      <c r="D61659" s="24"/>
      <c r="E61659" s="24"/>
      <c r="F61659" s="24"/>
      <c r="G61659" s="24"/>
      <c r="H61659" s="24"/>
      <c r="I61659" s="24"/>
      <c r="J61659" s="24"/>
      <c r="K61659" s="24"/>
      <c r="L61659" s="24"/>
      <c r="M61659" s="24"/>
      <c r="P61659" s="10"/>
      <c r="R61659" s="10"/>
      <c r="S61659" s="10"/>
      <c r="T61659" s="10"/>
    </row>
    <row r="61660" spans="1:20" ht="16" x14ac:dyDescent="0.2">
      <c r="A61660" s="24"/>
      <c r="B61660" s="24"/>
      <c r="C61660" s="24"/>
      <c r="D61660" s="24"/>
      <c r="E61660" s="24"/>
      <c r="F61660" s="24"/>
      <c r="G61660" s="24"/>
      <c r="H61660" s="24"/>
      <c r="I61660" s="24"/>
      <c r="J61660" s="24"/>
      <c r="K61660" s="24"/>
      <c r="L61660" s="24"/>
      <c r="M61660" s="24"/>
      <c r="P61660" s="10"/>
      <c r="R61660" s="10"/>
      <c r="S61660" s="10"/>
      <c r="T61660" s="10"/>
    </row>
    <row r="61661" spans="1:20" ht="16" x14ac:dyDescent="0.2">
      <c r="A61661" s="24"/>
      <c r="B61661" s="24"/>
      <c r="C61661" s="24"/>
      <c r="D61661" s="24"/>
      <c r="E61661" s="24"/>
      <c r="F61661" s="24"/>
      <c r="G61661" s="24"/>
      <c r="H61661" s="24"/>
      <c r="I61661" s="24"/>
      <c r="J61661" s="24"/>
      <c r="K61661" s="24"/>
      <c r="L61661" s="24"/>
      <c r="M61661" s="24"/>
      <c r="P61661" s="10"/>
      <c r="R61661" s="10"/>
      <c r="S61661" s="10"/>
      <c r="T61661" s="10"/>
    </row>
    <row r="61662" spans="1:20" ht="16" x14ac:dyDescent="0.2">
      <c r="A61662" s="24"/>
      <c r="B61662" s="24"/>
      <c r="C61662" s="24"/>
      <c r="D61662" s="24"/>
      <c r="E61662" s="24"/>
      <c r="F61662" s="24"/>
      <c r="G61662" s="24"/>
      <c r="H61662" s="24"/>
      <c r="I61662" s="24"/>
      <c r="J61662" s="24"/>
      <c r="K61662" s="24"/>
      <c r="L61662" s="24"/>
      <c r="M61662" s="24"/>
      <c r="P61662" s="10"/>
      <c r="R61662" s="10"/>
      <c r="S61662" s="10"/>
      <c r="T61662" s="10"/>
    </row>
    <row r="61663" spans="1:20" ht="16" x14ac:dyDescent="0.2">
      <c r="A61663" s="24"/>
      <c r="B61663" s="24"/>
      <c r="C61663" s="24"/>
      <c r="D61663" s="24"/>
      <c r="E61663" s="24"/>
      <c r="F61663" s="24"/>
      <c r="G61663" s="24"/>
      <c r="H61663" s="24"/>
      <c r="I61663" s="24"/>
      <c r="J61663" s="24"/>
      <c r="K61663" s="24"/>
      <c r="L61663" s="24"/>
      <c r="M61663" s="24"/>
      <c r="P61663" s="10"/>
      <c r="R61663" s="10"/>
      <c r="S61663" s="10"/>
      <c r="T61663" s="10"/>
    </row>
    <row r="61664" spans="1:20" ht="16" x14ac:dyDescent="0.2">
      <c r="A61664" s="24"/>
      <c r="B61664" s="24"/>
      <c r="C61664" s="24"/>
      <c r="D61664" s="24"/>
      <c r="E61664" s="24"/>
      <c r="F61664" s="24"/>
      <c r="G61664" s="24"/>
      <c r="H61664" s="24"/>
      <c r="I61664" s="24"/>
      <c r="J61664" s="24"/>
      <c r="K61664" s="24"/>
      <c r="L61664" s="24"/>
      <c r="M61664" s="24"/>
      <c r="P61664" s="10"/>
      <c r="R61664" s="10"/>
      <c r="S61664" s="10"/>
      <c r="T61664" s="10"/>
    </row>
    <row r="61665" spans="1:20" ht="16" x14ac:dyDescent="0.2">
      <c r="A61665" s="24"/>
      <c r="B61665" s="24"/>
      <c r="C61665" s="24"/>
      <c r="D61665" s="24"/>
      <c r="E61665" s="24"/>
      <c r="F61665" s="24"/>
      <c r="G61665" s="24"/>
      <c r="H61665" s="24"/>
      <c r="I61665" s="24"/>
      <c r="J61665" s="24"/>
      <c r="K61665" s="24"/>
      <c r="L61665" s="24"/>
      <c r="M61665" s="24"/>
      <c r="P61665" s="10"/>
      <c r="R61665" s="10"/>
      <c r="S61665" s="10"/>
      <c r="T61665" s="10"/>
    </row>
    <row r="61666" spans="1:20" ht="16" x14ac:dyDescent="0.2">
      <c r="A61666" s="24"/>
      <c r="B61666" s="24"/>
      <c r="C61666" s="24"/>
      <c r="D61666" s="24"/>
      <c r="E61666" s="24"/>
      <c r="F61666" s="24"/>
      <c r="G61666" s="24"/>
      <c r="H61666" s="24"/>
      <c r="I61666" s="24"/>
      <c r="J61666" s="24"/>
      <c r="K61666" s="24"/>
      <c r="L61666" s="24"/>
      <c r="M61666" s="24"/>
      <c r="P61666" s="10"/>
      <c r="R61666" s="10"/>
      <c r="S61666" s="10"/>
      <c r="T61666" s="10"/>
    </row>
    <row r="61667" spans="1:20" ht="16" x14ac:dyDescent="0.2">
      <c r="A61667" s="24"/>
      <c r="B61667" s="24"/>
      <c r="C61667" s="24"/>
      <c r="D61667" s="24"/>
      <c r="E61667" s="24"/>
      <c r="F61667" s="24"/>
      <c r="G61667" s="24"/>
      <c r="H61667" s="24"/>
      <c r="I61667" s="24"/>
      <c r="J61667" s="24"/>
      <c r="K61667" s="24"/>
      <c r="L61667" s="24"/>
      <c r="M61667" s="24"/>
      <c r="P61667" s="10"/>
      <c r="R61667" s="10"/>
      <c r="S61667" s="10"/>
      <c r="T61667" s="10"/>
    </row>
    <row r="61668" spans="1:20" ht="16" x14ac:dyDescent="0.2">
      <c r="A61668" s="24"/>
      <c r="B61668" s="24"/>
      <c r="C61668" s="24"/>
      <c r="D61668" s="24"/>
      <c r="E61668" s="24"/>
      <c r="F61668" s="24"/>
      <c r="G61668" s="24"/>
      <c r="H61668" s="24"/>
      <c r="I61668" s="24"/>
      <c r="J61668" s="24"/>
      <c r="K61668" s="24"/>
      <c r="L61668" s="24"/>
      <c r="M61668" s="24"/>
      <c r="P61668" s="10"/>
      <c r="R61668" s="10"/>
      <c r="S61668" s="10"/>
      <c r="T61668" s="10"/>
    </row>
    <row r="61669" spans="1:20" ht="16" x14ac:dyDescent="0.2">
      <c r="A61669" s="24"/>
      <c r="B61669" s="24"/>
      <c r="C61669" s="24"/>
      <c r="D61669" s="24"/>
      <c r="E61669" s="24"/>
      <c r="F61669" s="24"/>
      <c r="G61669" s="24"/>
      <c r="H61669" s="24"/>
      <c r="I61669" s="24"/>
      <c r="J61669" s="24"/>
      <c r="K61669" s="24"/>
      <c r="L61669" s="24"/>
      <c r="M61669" s="24"/>
      <c r="P61669" s="10"/>
      <c r="R61669" s="10"/>
      <c r="S61669" s="10"/>
      <c r="T61669" s="10"/>
    </row>
    <row r="61670" spans="1:20" ht="16" x14ac:dyDescent="0.2">
      <c r="A61670" s="24"/>
      <c r="B61670" s="24"/>
      <c r="C61670" s="24"/>
      <c r="D61670" s="24"/>
      <c r="E61670" s="24"/>
      <c r="F61670" s="24"/>
      <c r="G61670" s="24"/>
      <c r="H61670" s="24"/>
      <c r="I61670" s="24"/>
      <c r="J61670" s="24"/>
      <c r="K61670" s="24"/>
      <c r="L61670" s="24"/>
      <c r="M61670" s="24"/>
      <c r="P61670" s="10"/>
      <c r="R61670" s="10"/>
      <c r="S61670" s="10"/>
      <c r="T61670" s="10"/>
    </row>
    <row r="61671" spans="1:20" ht="16" x14ac:dyDescent="0.2">
      <c r="A61671" s="24"/>
      <c r="B61671" s="24"/>
      <c r="C61671" s="24"/>
      <c r="D61671" s="24"/>
      <c r="E61671" s="24"/>
      <c r="F61671" s="24"/>
      <c r="G61671" s="24"/>
      <c r="H61671" s="24"/>
      <c r="I61671" s="24"/>
      <c r="J61671" s="24"/>
      <c r="K61671" s="24"/>
      <c r="L61671" s="24"/>
      <c r="M61671" s="24"/>
      <c r="P61671" s="10"/>
      <c r="R61671" s="10"/>
      <c r="S61671" s="10"/>
      <c r="T61671" s="10"/>
    </row>
    <row r="61672" spans="1:20" ht="16" x14ac:dyDescent="0.2">
      <c r="A61672" s="24"/>
      <c r="B61672" s="24"/>
      <c r="C61672" s="24"/>
      <c r="D61672" s="24"/>
      <c r="E61672" s="24"/>
      <c r="F61672" s="24"/>
      <c r="G61672" s="24"/>
      <c r="H61672" s="24"/>
      <c r="I61672" s="24"/>
      <c r="J61672" s="24"/>
      <c r="K61672" s="24"/>
      <c r="L61672" s="24"/>
      <c r="M61672" s="24"/>
      <c r="P61672" s="10"/>
      <c r="R61672" s="10"/>
      <c r="S61672" s="10"/>
      <c r="T61672" s="10"/>
    </row>
    <row r="61673" spans="1:20" ht="16" x14ac:dyDescent="0.2">
      <c r="A61673" s="24"/>
      <c r="B61673" s="24"/>
      <c r="C61673" s="24"/>
      <c r="D61673" s="24"/>
      <c r="E61673" s="24"/>
      <c r="F61673" s="24"/>
      <c r="G61673" s="24"/>
      <c r="H61673" s="24"/>
      <c r="I61673" s="24"/>
      <c r="J61673" s="24"/>
      <c r="K61673" s="24"/>
      <c r="L61673" s="24"/>
      <c r="M61673" s="24"/>
      <c r="P61673" s="10"/>
      <c r="R61673" s="10"/>
      <c r="S61673" s="10"/>
      <c r="T61673" s="10"/>
    </row>
    <row r="61674" spans="1:20" ht="16" x14ac:dyDescent="0.2">
      <c r="A61674" s="24"/>
      <c r="B61674" s="24"/>
      <c r="C61674" s="24"/>
      <c r="D61674" s="24"/>
      <c r="E61674" s="24"/>
      <c r="F61674" s="24"/>
      <c r="G61674" s="24"/>
      <c r="H61674" s="24"/>
      <c r="I61674" s="24"/>
      <c r="J61674" s="24"/>
      <c r="K61674" s="24"/>
      <c r="L61674" s="24"/>
      <c r="M61674" s="24"/>
      <c r="P61674" s="10"/>
      <c r="R61674" s="10"/>
      <c r="S61674" s="10"/>
      <c r="T61674" s="10"/>
    </row>
    <row r="61675" spans="1:20" ht="16" x14ac:dyDescent="0.2">
      <c r="A61675" s="24"/>
      <c r="B61675" s="24"/>
      <c r="C61675" s="24"/>
      <c r="D61675" s="24"/>
      <c r="E61675" s="24"/>
      <c r="F61675" s="24"/>
      <c r="G61675" s="24"/>
      <c r="H61675" s="24"/>
      <c r="I61675" s="24"/>
      <c r="J61675" s="24"/>
      <c r="K61675" s="24"/>
      <c r="L61675" s="24"/>
      <c r="M61675" s="24"/>
      <c r="P61675" s="10"/>
      <c r="R61675" s="10"/>
      <c r="S61675" s="10"/>
      <c r="T61675" s="10"/>
    </row>
    <row r="61676" spans="1:20" ht="16" x14ac:dyDescent="0.2">
      <c r="A61676" s="24"/>
      <c r="B61676" s="24"/>
      <c r="C61676" s="24"/>
      <c r="D61676" s="24"/>
      <c r="E61676" s="24"/>
      <c r="F61676" s="24"/>
      <c r="G61676" s="24"/>
      <c r="H61676" s="24"/>
      <c r="I61676" s="24"/>
      <c r="J61676" s="24"/>
      <c r="K61676" s="24"/>
      <c r="L61676" s="24"/>
      <c r="M61676" s="24"/>
      <c r="P61676" s="10"/>
      <c r="R61676" s="10"/>
      <c r="S61676" s="10"/>
      <c r="T61676" s="10"/>
    </row>
    <row r="61677" spans="1:20" ht="16" x14ac:dyDescent="0.2">
      <c r="A61677" s="24"/>
      <c r="B61677" s="24"/>
      <c r="C61677" s="24"/>
      <c r="D61677" s="24"/>
      <c r="E61677" s="24"/>
      <c r="F61677" s="24"/>
      <c r="G61677" s="24"/>
      <c r="H61677" s="24"/>
      <c r="I61677" s="24"/>
      <c r="J61677" s="24"/>
      <c r="K61677" s="24"/>
      <c r="L61677" s="24"/>
      <c r="M61677" s="24"/>
      <c r="P61677" s="10"/>
      <c r="R61677" s="10"/>
      <c r="S61677" s="10"/>
      <c r="T61677" s="10"/>
    </row>
    <row r="61678" spans="1:20" ht="16" x14ac:dyDescent="0.2">
      <c r="A61678" s="24"/>
      <c r="B61678" s="24"/>
      <c r="C61678" s="24"/>
      <c r="D61678" s="24"/>
      <c r="E61678" s="24"/>
      <c r="F61678" s="24"/>
      <c r="G61678" s="24"/>
      <c r="H61678" s="24"/>
      <c r="I61678" s="24"/>
      <c r="J61678" s="24"/>
      <c r="K61678" s="24"/>
      <c r="L61678" s="24"/>
      <c r="M61678" s="24"/>
      <c r="P61678" s="10"/>
      <c r="R61678" s="10"/>
      <c r="S61678" s="10"/>
      <c r="T61678" s="10"/>
    </row>
    <row r="61679" spans="1:20" ht="16" x14ac:dyDescent="0.2">
      <c r="A61679" s="24"/>
      <c r="B61679" s="24"/>
      <c r="C61679" s="24"/>
      <c r="D61679" s="24"/>
      <c r="E61679" s="24"/>
      <c r="F61679" s="24"/>
      <c r="G61679" s="24"/>
      <c r="H61679" s="24"/>
      <c r="I61679" s="24"/>
      <c r="J61679" s="24"/>
      <c r="K61679" s="24"/>
      <c r="L61679" s="24"/>
      <c r="M61679" s="24"/>
      <c r="P61679" s="10"/>
      <c r="R61679" s="10"/>
      <c r="S61679" s="10"/>
      <c r="T61679" s="10"/>
    </row>
    <row r="61680" spans="1:20" ht="16" x14ac:dyDescent="0.2">
      <c r="A61680" s="24"/>
      <c r="B61680" s="24"/>
      <c r="C61680" s="24"/>
      <c r="D61680" s="24"/>
      <c r="E61680" s="24"/>
      <c r="F61680" s="24"/>
      <c r="G61680" s="24"/>
      <c r="H61680" s="24"/>
      <c r="I61680" s="24"/>
      <c r="J61680" s="24"/>
      <c r="K61680" s="24"/>
      <c r="L61680" s="24"/>
      <c r="M61680" s="24"/>
      <c r="P61680" s="10"/>
      <c r="R61680" s="10"/>
      <c r="S61680" s="10"/>
      <c r="T61680" s="10"/>
    </row>
    <row r="61681" spans="1:20" ht="16" x14ac:dyDescent="0.2">
      <c r="A61681" s="24"/>
      <c r="B61681" s="24"/>
      <c r="C61681" s="24"/>
      <c r="D61681" s="24"/>
      <c r="E61681" s="24"/>
      <c r="F61681" s="24"/>
      <c r="G61681" s="24"/>
      <c r="H61681" s="24"/>
      <c r="I61681" s="24"/>
      <c r="J61681" s="24"/>
      <c r="K61681" s="24"/>
      <c r="L61681" s="24"/>
      <c r="M61681" s="24"/>
      <c r="P61681" s="10"/>
      <c r="R61681" s="10"/>
      <c r="S61681" s="10"/>
      <c r="T61681" s="10"/>
    </row>
    <row r="61682" spans="1:20" ht="16" x14ac:dyDescent="0.2">
      <c r="A61682" s="24"/>
      <c r="B61682" s="24"/>
      <c r="C61682" s="24"/>
      <c r="D61682" s="24"/>
      <c r="E61682" s="24"/>
      <c r="F61682" s="24"/>
      <c r="G61682" s="24"/>
      <c r="H61682" s="24"/>
      <c r="I61682" s="24"/>
      <c r="J61682" s="24"/>
      <c r="K61682" s="24"/>
      <c r="L61682" s="24"/>
      <c r="M61682" s="24"/>
      <c r="P61682" s="10"/>
      <c r="R61682" s="10"/>
      <c r="S61682" s="10"/>
      <c r="T61682" s="10"/>
    </row>
    <row r="61683" spans="1:20" ht="16" x14ac:dyDescent="0.2">
      <c r="A61683" s="24"/>
      <c r="B61683" s="24"/>
      <c r="C61683" s="24"/>
      <c r="D61683" s="24"/>
      <c r="E61683" s="24"/>
      <c r="F61683" s="24"/>
      <c r="G61683" s="24"/>
      <c r="H61683" s="24"/>
      <c r="I61683" s="24"/>
      <c r="J61683" s="24"/>
      <c r="K61683" s="24"/>
      <c r="L61683" s="24"/>
      <c r="M61683" s="24"/>
      <c r="P61683" s="10"/>
      <c r="R61683" s="10"/>
      <c r="S61683" s="10"/>
      <c r="T61683" s="10"/>
    </row>
    <row r="61684" spans="1:20" ht="16" x14ac:dyDescent="0.2">
      <c r="A61684" s="24"/>
      <c r="B61684" s="24"/>
      <c r="C61684" s="24"/>
      <c r="D61684" s="24"/>
      <c r="E61684" s="24"/>
      <c r="F61684" s="24"/>
      <c r="G61684" s="24"/>
      <c r="H61684" s="24"/>
      <c r="I61684" s="24"/>
      <c r="J61684" s="24"/>
      <c r="K61684" s="24"/>
      <c r="L61684" s="24"/>
      <c r="M61684" s="24"/>
      <c r="P61684" s="10"/>
      <c r="R61684" s="10"/>
      <c r="S61684" s="10"/>
      <c r="T61684" s="10"/>
    </row>
    <row r="61685" spans="1:20" ht="16" x14ac:dyDescent="0.2">
      <c r="A61685" s="24"/>
      <c r="B61685" s="24"/>
      <c r="C61685" s="24"/>
      <c r="D61685" s="24"/>
      <c r="E61685" s="24"/>
      <c r="F61685" s="24"/>
      <c r="G61685" s="24"/>
      <c r="H61685" s="24"/>
      <c r="I61685" s="24"/>
      <c r="J61685" s="24"/>
      <c r="K61685" s="24"/>
      <c r="L61685" s="24"/>
      <c r="M61685" s="24"/>
      <c r="P61685" s="10"/>
      <c r="R61685" s="10"/>
      <c r="S61685" s="10"/>
      <c r="T61685" s="10"/>
    </row>
    <row r="61686" spans="1:20" ht="16" x14ac:dyDescent="0.2">
      <c r="A61686" s="24"/>
      <c r="B61686" s="24"/>
      <c r="C61686" s="24"/>
      <c r="D61686" s="24"/>
      <c r="E61686" s="24"/>
      <c r="F61686" s="24"/>
      <c r="G61686" s="24"/>
      <c r="H61686" s="24"/>
      <c r="I61686" s="24"/>
      <c r="J61686" s="24"/>
      <c r="K61686" s="24"/>
      <c r="L61686" s="24"/>
      <c r="M61686" s="24"/>
      <c r="P61686" s="10"/>
      <c r="R61686" s="10"/>
      <c r="S61686" s="10"/>
      <c r="T61686" s="10"/>
    </row>
    <row r="61687" spans="1:20" ht="16" x14ac:dyDescent="0.2">
      <c r="A61687" s="24"/>
      <c r="B61687" s="24"/>
      <c r="C61687" s="24"/>
      <c r="D61687" s="24"/>
      <c r="E61687" s="24"/>
      <c r="F61687" s="24"/>
      <c r="G61687" s="24"/>
      <c r="H61687" s="24"/>
      <c r="I61687" s="24"/>
      <c r="J61687" s="24"/>
      <c r="K61687" s="24"/>
      <c r="L61687" s="24"/>
      <c r="M61687" s="24"/>
      <c r="P61687" s="10"/>
      <c r="R61687" s="10"/>
      <c r="S61687" s="10"/>
      <c r="T61687" s="10"/>
    </row>
    <row r="61688" spans="1:20" ht="16" x14ac:dyDescent="0.2">
      <c r="A61688" s="24"/>
      <c r="B61688" s="24"/>
      <c r="C61688" s="24"/>
      <c r="D61688" s="24"/>
      <c r="E61688" s="24"/>
      <c r="F61688" s="24"/>
      <c r="G61688" s="24"/>
      <c r="H61688" s="24"/>
      <c r="I61688" s="24"/>
      <c r="J61688" s="24"/>
      <c r="K61688" s="24"/>
      <c r="L61688" s="24"/>
      <c r="M61688" s="24"/>
      <c r="P61688" s="10"/>
      <c r="R61688" s="10"/>
      <c r="S61688" s="10"/>
      <c r="T61688" s="10"/>
    </row>
    <row r="61689" spans="1:20" ht="16" x14ac:dyDescent="0.2">
      <c r="A61689" s="24"/>
      <c r="B61689" s="24"/>
      <c r="C61689" s="24"/>
      <c r="D61689" s="24"/>
      <c r="E61689" s="24"/>
      <c r="F61689" s="24"/>
      <c r="G61689" s="24"/>
      <c r="H61689" s="24"/>
      <c r="I61689" s="24"/>
      <c r="J61689" s="24"/>
      <c r="K61689" s="24"/>
      <c r="L61689" s="24"/>
      <c r="M61689" s="24"/>
      <c r="P61689" s="10"/>
      <c r="R61689" s="10"/>
      <c r="S61689" s="10"/>
      <c r="T61689" s="10"/>
    </row>
    <row r="61690" spans="1:20" ht="16" x14ac:dyDescent="0.2">
      <c r="A61690" s="24"/>
      <c r="B61690" s="24"/>
      <c r="C61690" s="24"/>
      <c r="D61690" s="24"/>
      <c r="E61690" s="24"/>
      <c r="F61690" s="24"/>
      <c r="G61690" s="24"/>
      <c r="H61690" s="24"/>
      <c r="I61690" s="24"/>
      <c r="J61690" s="24"/>
      <c r="K61690" s="24"/>
      <c r="L61690" s="24"/>
      <c r="M61690" s="24"/>
      <c r="P61690" s="10"/>
      <c r="R61690" s="10"/>
      <c r="S61690" s="10"/>
      <c r="T61690" s="10"/>
    </row>
    <row r="61691" spans="1:20" ht="16" x14ac:dyDescent="0.2">
      <c r="A61691" s="24"/>
      <c r="B61691" s="24"/>
      <c r="C61691" s="24"/>
      <c r="D61691" s="24"/>
      <c r="E61691" s="24"/>
      <c r="F61691" s="24"/>
      <c r="G61691" s="24"/>
      <c r="H61691" s="24"/>
      <c r="I61691" s="24"/>
      <c r="J61691" s="24"/>
      <c r="K61691" s="24"/>
      <c r="L61691" s="24"/>
      <c r="M61691" s="24"/>
      <c r="P61691" s="10"/>
      <c r="R61691" s="10"/>
      <c r="S61691" s="10"/>
      <c r="T61691" s="10"/>
    </row>
    <row r="61692" spans="1:20" ht="16" x14ac:dyDescent="0.2">
      <c r="A61692" s="24"/>
      <c r="B61692" s="24"/>
      <c r="C61692" s="24"/>
      <c r="D61692" s="24"/>
      <c r="E61692" s="24"/>
      <c r="F61692" s="24"/>
      <c r="G61692" s="24"/>
      <c r="H61692" s="24"/>
      <c r="I61692" s="24"/>
      <c r="J61692" s="24"/>
      <c r="K61692" s="24"/>
      <c r="L61692" s="24"/>
      <c r="M61692" s="24"/>
      <c r="P61692" s="10"/>
      <c r="R61692" s="10"/>
      <c r="S61692" s="10"/>
      <c r="T61692" s="10"/>
    </row>
    <row r="61693" spans="1:20" ht="16" x14ac:dyDescent="0.2">
      <c r="A61693" s="24"/>
      <c r="B61693" s="24"/>
      <c r="C61693" s="24"/>
      <c r="D61693" s="24"/>
      <c r="E61693" s="24"/>
      <c r="F61693" s="24"/>
      <c r="G61693" s="24"/>
      <c r="H61693" s="24"/>
      <c r="I61693" s="24"/>
      <c r="J61693" s="24"/>
      <c r="K61693" s="24"/>
      <c r="L61693" s="24"/>
      <c r="M61693" s="24"/>
      <c r="P61693" s="10"/>
      <c r="R61693" s="10"/>
      <c r="S61693" s="10"/>
      <c r="T61693" s="10"/>
    </row>
    <row r="61694" spans="1:20" ht="16" x14ac:dyDescent="0.2">
      <c r="A61694" s="24"/>
      <c r="B61694" s="24"/>
      <c r="C61694" s="24"/>
      <c r="D61694" s="24"/>
      <c r="E61694" s="24"/>
      <c r="F61694" s="24"/>
      <c r="G61694" s="24"/>
      <c r="H61694" s="24"/>
      <c r="I61694" s="24"/>
      <c r="J61694" s="24"/>
      <c r="K61694" s="24"/>
      <c r="L61694" s="24"/>
      <c r="M61694" s="24"/>
      <c r="P61694" s="10"/>
      <c r="R61694" s="10"/>
      <c r="S61694" s="10"/>
      <c r="T61694" s="10"/>
    </row>
    <row r="61695" spans="1:20" ht="16" x14ac:dyDescent="0.2">
      <c r="A61695" s="24"/>
      <c r="B61695" s="24"/>
      <c r="C61695" s="24"/>
      <c r="D61695" s="24"/>
      <c r="E61695" s="24"/>
      <c r="F61695" s="24"/>
      <c r="G61695" s="24"/>
      <c r="H61695" s="24"/>
      <c r="I61695" s="24"/>
      <c r="J61695" s="24"/>
      <c r="K61695" s="24"/>
      <c r="L61695" s="24"/>
      <c r="M61695" s="24"/>
      <c r="P61695" s="10"/>
      <c r="R61695" s="10"/>
      <c r="S61695" s="10"/>
      <c r="T61695" s="10"/>
    </row>
    <row r="61696" spans="1:20" ht="16" x14ac:dyDescent="0.2">
      <c r="A61696" s="24"/>
      <c r="B61696" s="24"/>
      <c r="C61696" s="24"/>
      <c r="D61696" s="24"/>
      <c r="E61696" s="24"/>
      <c r="F61696" s="24"/>
      <c r="G61696" s="24"/>
      <c r="H61696" s="24"/>
      <c r="I61696" s="24"/>
      <c r="J61696" s="24"/>
      <c r="K61696" s="24"/>
      <c r="L61696" s="24"/>
      <c r="M61696" s="24"/>
      <c r="P61696" s="10"/>
      <c r="R61696" s="10"/>
      <c r="S61696" s="10"/>
      <c r="T61696" s="10"/>
    </row>
    <row r="61697" spans="1:20" ht="16" x14ac:dyDescent="0.2">
      <c r="A61697" s="24"/>
      <c r="B61697" s="24"/>
      <c r="C61697" s="24"/>
      <c r="D61697" s="24"/>
      <c r="E61697" s="24"/>
      <c r="F61697" s="24"/>
      <c r="G61697" s="24"/>
      <c r="H61697" s="24"/>
      <c r="I61697" s="24"/>
      <c r="J61697" s="24"/>
      <c r="K61697" s="24"/>
      <c r="L61697" s="24"/>
      <c r="M61697" s="24"/>
      <c r="P61697" s="10"/>
      <c r="R61697" s="10"/>
      <c r="S61697" s="10"/>
      <c r="T61697" s="10"/>
    </row>
    <row r="61698" spans="1:20" ht="16" x14ac:dyDescent="0.2">
      <c r="A61698" s="24"/>
      <c r="B61698" s="24"/>
      <c r="C61698" s="24"/>
      <c r="D61698" s="24"/>
      <c r="E61698" s="24"/>
      <c r="F61698" s="24"/>
      <c r="G61698" s="24"/>
      <c r="H61698" s="24"/>
      <c r="I61698" s="24"/>
      <c r="J61698" s="24"/>
      <c r="K61698" s="24"/>
      <c r="L61698" s="24"/>
      <c r="M61698" s="24"/>
      <c r="P61698" s="10"/>
      <c r="R61698" s="10"/>
      <c r="S61698" s="10"/>
      <c r="T61698" s="10"/>
    </row>
    <row r="61699" spans="1:20" ht="16" x14ac:dyDescent="0.2">
      <c r="A61699" s="24"/>
      <c r="B61699" s="24"/>
      <c r="C61699" s="24"/>
      <c r="D61699" s="24"/>
      <c r="E61699" s="24"/>
      <c r="F61699" s="24"/>
      <c r="G61699" s="24"/>
      <c r="H61699" s="24"/>
      <c r="I61699" s="24"/>
      <c r="J61699" s="24"/>
      <c r="K61699" s="24"/>
      <c r="L61699" s="24"/>
      <c r="M61699" s="24"/>
      <c r="P61699" s="10"/>
      <c r="R61699" s="10"/>
      <c r="S61699" s="10"/>
      <c r="T61699" s="10"/>
    </row>
    <row r="61700" spans="1:20" ht="16" x14ac:dyDescent="0.2">
      <c r="A61700" s="24"/>
      <c r="B61700" s="24"/>
      <c r="C61700" s="24"/>
      <c r="D61700" s="24"/>
      <c r="E61700" s="24"/>
      <c r="F61700" s="24"/>
      <c r="G61700" s="24"/>
      <c r="H61700" s="24"/>
      <c r="I61700" s="24"/>
      <c r="J61700" s="24"/>
      <c r="K61700" s="24"/>
      <c r="L61700" s="24"/>
      <c r="M61700" s="24"/>
      <c r="P61700" s="10"/>
      <c r="R61700" s="10"/>
      <c r="S61700" s="10"/>
      <c r="T61700" s="10"/>
    </row>
    <row r="61701" spans="1:20" ht="16" x14ac:dyDescent="0.2">
      <c r="A61701" s="24"/>
      <c r="B61701" s="24"/>
      <c r="C61701" s="24"/>
      <c r="D61701" s="24"/>
      <c r="E61701" s="24"/>
      <c r="F61701" s="24"/>
      <c r="G61701" s="24"/>
      <c r="H61701" s="24"/>
      <c r="I61701" s="24"/>
      <c r="J61701" s="24"/>
      <c r="K61701" s="24"/>
      <c r="L61701" s="24"/>
      <c r="M61701" s="24"/>
      <c r="P61701" s="10"/>
      <c r="R61701" s="10"/>
      <c r="S61701" s="10"/>
      <c r="T61701" s="10"/>
    </row>
    <row r="61702" spans="1:20" ht="16" x14ac:dyDescent="0.2">
      <c r="A61702" s="24"/>
      <c r="B61702" s="24"/>
      <c r="C61702" s="24"/>
      <c r="D61702" s="24"/>
      <c r="E61702" s="24"/>
      <c r="F61702" s="24"/>
      <c r="G61702" s="24"/>
      <c r="H61702" s="24"/>
      <c r="I61702" s="24"/>
      <c r="J61702" s="24"/>
      <c r="K61702" s="24"/>
      <c r="L61702" s="24"/>
      <c r="M61702" s="24"/>
      <c r="P61702" s="10"/>
      <c r="R61702" s="10"/>
      <c r="S61702" s="10"/>
      <c r="T61702" s="10"/>
    </row>
    <row r="61703" spans="1:20" ht="16" x14ac:dyDescent="0.2">
      <c r="A61703" s="24"/>
      <c r="B61703" s="24"/>
      <c r="C61703" s="24"/>
      <c r="D61703" s="24"/>
      <c r="E61703" s="24"/>
      <c r="F61703" s="24"/>
      <c r="G61703" s="24"/>
      <c r="H61703" s="24"/>
      <c r="I61703" s="24"/>
      <c r="J61703" s="24"/>
      <c r="K61703" s="24"/>
      <c r="L61703" s="24"/>
      <c r="M61703" s="24"/>
      <c r="P61703" s="10"/>
      <c r="R61703" s="10"/>
      <c r="S61703" s="10"/>
      <c r="T61703" s="10"/>
    </row>
    <row r="61704" spans="1:20" ht="16" x14ac:dyDescent="0.2">
      <c r="A61704" s="24"/>
      <c r="B61704" s="24"/>
      <c r="C61704" s="24"/>
      <c r="D61704" s="24"/>
      <c r="E61704" s="24"/>
      <c r="F61704" s="24"/>
      <c r="G61704" s="24"/>
      <c r="H61704" s="24"/>
      <c r="I61704" s="24"/>
      <c r="J61704" s="24"/>
      <c r="K61704" s="24"/>
      <c r="L61704" s="24"/>
      <c r="M61704" s="24"/>
      <c r="P61704" s="10"/>
      <c r="R61704" s="10"/>
      <c r="S61704" s="10"/>
      <c r="T61704" s="10"/>
    </row>
    <row r="61705" spans="1:20" ht="16" x14ac:dyDescent="0.2">
      <c r="A61705" s="24"/>
      <c r="B61705" s="24"/>
      <c r="C61705" s="24"/>
      <c r="D61705" s="24"/>
      <c r="E61705" s="24"/>
      <c r="F61705" s="24"/>
      <c r="G61705" s="24"/>
      <c r="H61705" s="24"/>
      <c r="I61705" s="24"/>
      <c r="J61705" s="24"/>
      <c r="K61705" s="24"/>
      <c r="L61705" s="24"/>
      <c r="M61705" s="24"/>
      <c r="P61705" s="10"/>
      <c r="R61705" s="10"/>
      <c r="S61705" s="10"/>
      <c r="T61705" s="10"/>
    </row>
    <row r="61706" spans="1:20" ht="16" x14ac:dyDescent="0.2">
      <c r="A61706" s="24"/>
      <c r="B61706" s="24"/>
      <c r="C61706" s="24"/>
      <c r="D61706" s="24"/>
      <c r="E61706" s="24"/>
      <c r="F61706" s="24"/>
      <c r="G61706" s="24"/>
      <c r="H61706" s="24"/>
      <c r="I61706" s="24"/>
      <c r="J61706" s="24"/>
      <c r="K61706" s="24"/>
      <c r="L61706" s="24"/>
      <c r="M61706" s="24"/>
      <c r="P61706" s="10"/>
      <c r="R61706" s="10"/>
      <c r="S61706" s="10"/>
      <c r="T61706" s="10"/>
    </row>
    <row r="61707" spans="1:20" ht="16" x14ac:dyDescent="0.2">
      <c r="A61707" s="24"/>
      <c r="B61707" s="24"/>
      <c r="C61707" s="24"/>
      <c r="D61707" s="24"/>
      <c r="E61707" s="24"/>
      <c r="F61707" s="24"/>
      <c r="G61707" s="24"/>
      <c r="H61707" s="24"/>
      <c r="I61707" s="24"/>
      <c r="J61707" s="24"/>
      <c r="K61707" s="24"/>
      <c r="L61707" s="24"/>
      <c r="M61707" s="24"/>
      <c r="P61707" s="10"/>
      <c r="R61707" s="10"/>
      <c r="S61707" s="10"/>
      <c r="T61707" s="10"/>
    </row>
    <row r="61708" spans="1:20" ht="16" x14ac:dyDescent="0.2">
      <c r="A61708" s="24"/>
      <c r="B61708" s="24"/>
      <c r="C61708" s="24"/>
      <c r="D61708" s="24"/>
      <c r="E61708" s="24"/>
      <c r="F61708" s="24"/>
      <c r="G61708" s="24"/>
      <c r="H61708" s="24"/>
      <c r="I61708" s="24"/>
      <c r="J61708" s="24"/>
      <c r="K61708" s="24"/>
      <c r="L61708" s="24"/>
      <c r="M61708" s="24"/>
      <c r="P61708" s="10"/>
      <c r="R61708" s="10"/>
      <c r="S61708" s="10"/>
      <c r="T61708" s="10"/>
    </row>
    <row r="61709" spans="1:20" ht="16" x14ac:dyDescent="0.2">
      <c r="A61709" s="24"/>
      <c r="B61709" s="24"/>
      <c r="C61709" s="24"/>
      <c r="D61709" s="24"/>
      <c r="E61709" s="24"/>
      <c r="F61709" s="24"/>
      <c r="G61709" s="24"/>
      <c r="H61709" s="24"/>
      <c r="I61709" s="24"/>
      <c r="J61709" s="24"/>
      <c r="K61709" s="24"/>
      <c r="L61709" s="24"/>
      <c r="M61709" s="24"/>
      <c r="P61709" s="10"/>
      <c r="R61709" s="10"/>
      <c r="S61709" s="10"/>
      <c r="T61709" s="10"/>
    </row>
    <row r="61710" spans="1:20" ht="16" x14ac:dyDescent="0.2">
      <c r="A61710" s="24"/>
      <c r="B61710" s="24"/>
      <c r="C61710" s="24"/>
      <c r="D61710" s="24"/>
      <c r="E61710" s="24"/>
      <c r="F61710" s="24"/>
      <c r="G61710" s="24"/>
      <c r="H61710" s="24"/>
      <c r="I61710" s="24"/>
      <c r="J61710" s="24"/>
      <c r="K61710" s="24"/>
      <c r="L61710" s="24"/>
      <c r="M61710" s="24"/>
      <c r="P61710" s="10"/>
      <c r="R61710" s="10"/>
      <c r="S61710" s="10"/>
      <c r="T61710" s="10"/>
    </row>
    <row r="61711" spans="1:20" ht="16" x14ac:dyDescent="0.2">
      <c r="A61711" s="24"/>
      <c r="B61711" s="24"/>
      <c r="C61711" s="24"/>
      <c r="D61711" s="24"/>
      <c r="E61711" s="24"/>
      <c r="F61711" s="24"/>
      <c r="G61711" s="24"/>
      <c r="H61711" s="24"/>
      <c r="I61711" s="24"/>
      <c r="J61711" s="24"/>
      <c r="K61711" s="24"/>
      <c r="L61711" s="24"/>
      <c r="M61711" s="24"/>
      <c r="P61711" s="10"/>
      <c r="R61711" s="10"/>
      <c r="S61711" s="10"/>
      <c r="T61711" s="10"/>
    </row>
    <row r="61712" spans="1:20" ht="16" x14ac:dyDescent="0.2">
      <c r="A61712" s="24"/>
      <c r="B61712" s="24"/>
      <c r="C61712" s="24"/>
      <c r="D61712" s="24"/>
      <c r="E61712" s="24"/>
      <c r="F61712" s="24"/>
      <c r="G61712" s="24"/>
      <c r="H61712" s="24"/>
      <c r="I61712" s="24"/>
      <c r="J61712" s="24"/>
      <c r="K61712" s="24"/>
      <c r="L61712" s="24"/>
      <c r="M61712" s="24"/>
      <c r="P61712" s="10"/>
      <c r="R61712" s="10"/>
      <c r="S61712" s="10"/>
      <c r="T61712" s="10"/>
    </row>
    <row r="61713" spans="1:20" ht="16" x14ac:dyDescent="0.2">
      <c r="A61713" s="24"/>
      <c r="B61713" s="24"/>
      <c r="C61713" s="24"/>
      <c r="D61713" s="24"/>
      <c r="E61713" s="24"/>
      <c r="F61713" s="24"/>
      <c r="G61713" s="24"/>
      <c r="H61713" s="24"/>
      <c r="I61713" s="24"/>
      <c r="J61713" s="24"/>
      <c r="K61713" s="24"/>
      <c r="L61713" s="24"/>
      <c r="M61713" s="24"/>
      <c r="P61713" s="10"/>
      <c r="R61713" s="10"/>
      <c r="S61713" s="10"/>
      <c r="T61713" s="10"/>
    </row>
    <row r="61714" spans="1:20" ht="16" x14ac:dyDescent="0.2">
      <c r="A61714" s="24"/>
      <c r="B61714" s="24"/>
      <c r="C61714" s="24"/>
      <c r="D61714" s="24"/>
      <c r="E61714" s="24"/>
      <c r="F61714" s="24"/>
      <c r="G61714" s="24"/>
      <c r="H61714" s="24"/>
      <c r="I61714" s="24"/>
      <c r="J61714" s="24"/>
      <c r="K61714" s="24"/>
      <c r="L61714" s="24"/>
      <c r="M61714" s="24"/>
      <c r="P61714" s="10"/>
      <c r="R61714" s="10"/>
      <c r="S61714" s="10"/>
      <c r="T61714" s="10"/>
    </row>
    <row r="61715" spans="1:20" ht="16" x14ac:dyDescent="0.2">
      <c r="A61715" s="24"/>
      <c r="B61715" s="24"/>
      <c r="C61715" s="24"/>
      <c r="D61715" s="24"/>
      <c r="E61715" s="24"/>
      <c r="F61715" s="24"/>
      <c r="G61715" s="24"/>
      <c r="H61715" s="24"/>
      <c r="I61715" s="24"/>
      <c r="J61715" s="24"/>
      <c r="K61715" s="24"/>
      <c r="L61715" s="24"/>
      <c r="M61715" s="24"/>
      <c r="P61715" s="10"/>
      <c r="R61715" s="10"/>
      <c r="S61715" s="10"/>
      <c r="T61715" s="10"/>
    </row>
    <row r="61716" spans="1:20" ht="16" x14ac:dyDescent="0.2">
      <c r="A61716" s="24"/>
      <c r="B61716" s="24"/>
      <c r="C61716" s="24"/>
      <c r="D61716" s="24"/>
      <c r="E61716" s="24"/>
      <c r="F61716" s="24"/>
      <c r="G61716" s="24"/>
      <c r="H61716" s="24"/>
      <c r="I61716" s="24"/>
      <c r="J61716" s="24"/>
      <c r="K61716" s="24"/>
      <c r="L61716" s="24"/>
      <c r="M61716" s="24"/>
      <c r="P61716" s="10"/>
      <c r="R61716" s="10"/>
      <c r="S61716" s="10"/>
      <c r="T61716" s="10"/>
    </row>
    <row r="61717" spans="1:20" ht="16" x14ac:dyDescent="0.2">
      <c r="A61717" s="24"/>
      <c r="B61717" s="24"/>
      <c r="C61717" s="24"/>
      <c r="D61717" s="24"/>
      <c r="E61717" s="24"/>
      <c r="F61717" s="24"/>
      <c r="G61717" s="24"/>
      <c r="H61717" s="24"/>
      <c r="I61717" s="24"/>
      <c r="J61717" s="24"/>
      <c r="K61717" s="24"/>
      <c r="L61717" s="24"/>
      <c r="M61717" s="24"/>
      <c r="P61717" s="10"/>
      <c r="R61717" s="10"/>
      <c r="S61717" s="10"/>
      <c r="T61717" s="10"/>
    </row>
    <row r="61718" spans="1:20" ht="16" x14ac:dyDescent="0.2">
      <c r="A61718" s="24"/>
      <c r="B61718" s="24"/>
      <c r="C61718" s="24"/>
      <c r="D61718" s="24"/>
      <c r="E61718" s="24"/>
      <c r="F61718" s="24"/>
      <c r="G61718" s="24"/>
      <c r="H61718" s="24"/>
      <c r="I61718" s="24"/>
      <c r="J61718" s="24"/>
      <c r="K61718" s="24"/>
      <c r="L61718" s="24"/>
      <c r="M61718" s="24"/>
      <c r="P61718" s="10"/>
      <c r="R61718" s="10"/>
      <c r="S61718" s="10"/>
      <c r="T61718" s="10"/>
    </row>
    <row r="61719" spans="1:20" ht="16" x14ac:dyDescent="0.2">
      <c r="A61719" s="24"/>
      <c r="B61719" s="24"/>
      <c r="C61719" s="24"/>
      <c r="D61719" s="24"/>
      <c r="E61719" s="24"/>
      <c r="F61719" s="24"/>
      <c r="G61719" s="24"/>
      <c r="H61719" s="24"/>
      <c r="I61719" s="24"/>
      <c r="J61719" s="24"/>
      <c r="K61719" s="24"/>
      <c r="L61719" s="24"/>
      <c r="M61719" s="24"/>
      <c r="P61719" s="10"/>
      <c r="R61719" s="10"/>
      <c r="S61719" s="10"/>
      <c r="T61719" s="10"/>
    </row>
    <row r="61720" spans="1:20" ht="16" x14ac:dyDescent="0.2">
      <c r="A61720" s="24"/>
      <c r="B61720" s="24"/>
      <c r="C61720" s="24"/>
      <c r="D61720" s="24"/>
      <c r="E61720" s="24"/>
      <c r="F61720" s="24"/>
      <c r="G61720" s="24"/>
      <c r="H61720" s="24"/>
      <c r="I61720" s="24"/>
      <c r="J61720" s="24"/>
      <c r="K61720" s="24"/>
      <c r="L61720" s="24"/>
      <c r="M61720" s="24"/>
      <c r="P61720" s="10"/>
      <c r="R61720" s="10"/>
      <c r="S61720" s="10"/>
      <c r="T61720" s="10"/>
    </row>
    <row r="61721" spans="1:20" ht="16" x14ac:dyDescent="0.2">
      <c r="A61721" s="24"/>
      <c r="B61721" s="24"/>
      <c r="C61721" s="24"/>
      <c r="D61721" s="24"/>
      <c r="E61721" s="24"/>
      <c r="F61721" s="24"/>
      <c r="G61721" s="24"/>
      <c r="H61721" s="24"/>
      <c r="I61721" s="24"/>
      <c r="J61721" s="24"/>
      <c r="K61721" s="24"/>
      <c r="L61721" s="24"/>
      <c r="M61721" s="24"/>
      <c r="P61721" s="10"/>
      <c r="R61721" s="10"/>
      <c r="S61721" s="10"/>
      <c r="T61721" s="10"/>
    </row>
    <row r="61722" spans="1:20" ht="16" x14ac:dyDescent="0.2">
      <c r="A61722" s="24"/>
      <c r="B61722" s="24"/>
      <c r="C61722" s="24"/>
      <c r="D61722" s="24"/>
      <c r="E61722" s="24"/>
      <c r="F61722" s="24"/>
      <c r="G61722" s="24"/>
      <c r="H61722" s="24"/>
      <c r="I61722" s="24"/>
      <c r="J61722" s="24"/>
      <c r="K61722" s="24"/>
      <c r="L61722" s="24"/>
      <c r="M61722" s="24"/>
      <c r="P61722" s="10"/>
      <c r="R61722" s="10"/>
      <c r="S61722" s="10"/>
      <c r="T61722" s="10"/>
    </row>
    <row r="61723" spans="1:20" ht="16" x14ac:dyDescent="0.2">
      <c r="A61723" s="24"/>
      <c r="B61723" s="24"/>
      <c r="C61723" s="24"/>
      <c r="D61723" s="24"/>
      <c r="E61723" s="24"/>
      <c r="F61723" s="24"/>
      <c r="G61723" s="24"/>
      <c r="H61723" s="24"/>
      <c r="I61723" s="24"/>
      <c r="J61723" s="24"/>
      <c r="K61723" s="24"/>
      <c r="L61723" s="24"/>
      <c r="M61723" s="24"/>
      <c r="P61723" s="10"/>
      <c r="R61723" s="10"/>
      <c r="S61723" s="10"/>
      <c r="T61723" s="10"/>
    </row>
    <row r="61724" spans="1:20" ht="16" x14ac:dyDescent="0.2">
      <c r="A61724" s="24"/>
      <c r="B61724" s="24"/>
      <c r="C61724" s="24"/>
      <c r="D61724" s="24"/>
      <c r="E61724" s="24"/>
      <c r="F61724" s="24"/>
      <c r="G61724" s="24"/>
      <c r="H61724" s="24"/>
      <c r="I61724" s="24"/>
      <c r="J61724" s="24"/>
      <c r="K61724" s="24"/>
      <c r="L61724" s="24"/>
      <c r="M61724" s="24"/>
      <c r="P61724" s="10"/>
      <c r="R61724" s="10"/>
      <c r="S61724" s="10"/>
      <c r="T61724" s="10"/>
    </row>
    <row r="61725" spans="1:20" ht="16" x14ac:dyDescent="0.2">
      <c r="A61725" s="24"/>
      <c r="B61725" s="24"/>
      <c r="C61725" s="24"/>
      <c r="D61725" s="24"/>
      <c r="E61725" s="24"/>
      <c r="F61725" s="24"/>
      <c r="G61725" s="24"/>
      <c r="H61725" s="24"/>
      <c r="I61725" s="24"/>
      <c r="J61725" s="24"/>
      <c r="K61725" s="24"/>
      <c r="L61725" s="24"/>
      <c r="M61725" s="24"/>
      <c r="P61725" s="10"/>
      <c r="R61725" s="10"/>
      <c r="S61725" s="10"/>
      <c r="T61725" s="10"/>
    </row>
    <row r="61726" spans="1:20" ht="16" x14ac:dyDescent="0.2">
      <c r="A61726" s="24"/>
      <c r="B61726" s="24"/>
      <c r="C61726" s="24"/>
      <c r="D61726" s="24"/>
      <c r="E61726" s="24"/>
      <c r="F61726" s="24"/>
      <c r="G61726" s="24"/>
      <c r="H61726" s="24"/>
      <c r="I61726" s="24"/>
      <c r="J61726" s="24"/>
      <c r="K61726" s="24"/>
      <c r="L61726" s="24"/>
      <c r="M61726" s="24"/>
      <c r="P61726" s="10"/>
      <c r="R61726" s="10"/>
      <c r="S61726" s="10"/>
      <c r="T61726" s="10"/>
    </row>
    <row r="61727" spans="1:20" ht="16" x14ac:dyDescent="0.2">
      <c r="A61727" s="24"/>
      <c r="B61727" s="24"/>
      <c r="C61727" s="24"/>
      <c r="D61727" s="24"/>
      <c r="E61727" s="24"/>
      <c r="F61727" s="24"/>
      <c r="G61727" s="24"/>
      <c r="H61727" s="24"/>
      <c r="I61727" s="24"/>
      <c r="J61727" s="24"/>
      <c r="K61727" s="24"/>
      <c r="L61727" s="24"/>
      <c r="M61727" s="24"/>
      <c r="P61727" s="10"/>
      <c r="R61727" s="10"/>
      <c r="S61727" s="10"/>
      <c r="T61727" s="10"/>
    </row>
    <row r="61728" spans="1:20" ht="16" x14ac:dyDescent="0.2">
      <c r="A61728" s="24"/>
      <c r="B61728" s="24"/>
      <c r="C61728" s="24"/>
      <c r="D61728" s="24"/>
      <c r="E61728" s="24"/>
      <c r="F61728" s="24"/>
      <c r="G61728" s="24"/>
      <c r="H61728" s="24"/>
      <c r="I61728" s="24"/>
      <c r="J61728" s="24"/>
      <c r="K61728" s="24"/>
      <c r="L61728" s="24"/>
      <c r="M61728" s="24"/>
      <c r="P61728" s="10"/>
      <c r="R61728" s="10"/>
      <c r="S61728" s="10"/>
      <c r="T61728" s="10"/>
    </row>
    <row r="61729" spans="1:20" ht="16" x14ac:dyDescent="0.2">
      <c r="A61729" s="24"/>
      <c r="B61729" s="24"/>
      <c r="C61729" s="24"/>
      <c r="D61729" s="24"/>
      <c r="E61729" s="24"/>
      <c r="F61729" s="24"/>
      <c r="G61729" s="24"/>
      <c r="H61729" s="24"/>
      <c r="I61729" s="24"/>
      <c r="J61729" s="24"/>
      <c r="K61729" s="24"/>
      <c r="L61729" s="24"/>
      <c r="M61729" s="24"/>
      <c r="P61729" s="10"/>
      <c r="R61729" s="10"/>
      <c r="S61729" s="10"/>
      <c r="T61729" s="10"/>
    </row>
    <row r="61730" spans="1:20" ht="16" x14ac:dyDescent="0.2">
      <c r="A61730" s="24"/>
      <c r="B61730" s="24"/>
      <c r="C61730" s="24"/>
      <c r="D61730" s="24"/>
      <c r="E61730" s="24"/>
      <c r="F61730" s="24"/>
      <c r="G61730" s="24"/>
      <c r="H61730" s="24"/>
      <c r="I61730" s="24"/>
      <c r="J61730" s="24"/>
      <c r="K61730" s="24"/>
      <c r="L61730" s="24"/>
      <c r="M61730" s="24"/>
      <c r="P61730" s="10"/>
      <c r="R61730" s="10"/>
      <c r="S61730" s="10"/>
      <c r="T61730" s="10"/>
    </row>
    <row r="61731" spans="1:20" ht="16" x14ac:dyDescent="0.2">
      <c r="A61731" s="24"/>
      <c r="B61731" s="24"/>
      <c r="C61731" s="24"/>
      <c r="D61731" s="24"/>
      <c r="E61731" s="24"/>
      <c r="F61731" s="24"/>
      <c r="G61731" s="24"/>
      <c r="H61731" s="24"/>
      <c r="I61731" s="24"/>
      <c r="J61731" s="24"/>
      <c r="K61731" s="24"/>
      <c r="L61731" s="24"/>
      <c r="M61731" s="24"/>
      <c r="P61731" s="10"/>
      <c r="R61731" s="10"/>
      <c r="S61731" s="10"/>
      <c r="T61731" s="10"/>
    </row>
    <row r="61732" spans="1:20" ht="16" x14ac:dyDescent="0.2">
      <c r="A61732" s="24"/>
      <c r="B61732" s="24"/>
      <c r="C61732" s="24"/>
      <c r="D61732" s="24"/>
      <c r="E61732" s="24"/>
      <c r="F61732" s="24"/>
      <c r="G61732" s="24"/>
      <c r="H61732" s="24"/>
      <c r="I61732" s="24"/>
      <c r="J61732" s="24"/>
      <c r="K61732" s="24"/>
      <c r="L61732" s="24"/>
      <c r="M61732" s="24"/>
      <c r="P61732" s="10"/>
      <c r="R61732" s="10"/>
      <c r="S61732" s="10"/>
      <c r="T61732" s="10"/>
    </row>
    <row r="61733" spans="1:20" ht="16" x14ac:dyDescent="0.2">
      <c r="A61733" s="24"/>
      <c r="B61733" s="24"/>
      <c r="C61733" s="24"/>
      <c r="D61733" s="24"/>
      <c r="E61733" s="24"/>
      <c r="F61733" s="24"/>
      <c r="G61733" s="24"/>
      <c r="H61733" s="24"/>
      <c r="I61733" s="24"/>
      <c r="J61733" s="24"/>
      <c r="K61733" s="24"/>
      <c r="L61733" s="24"/>
      <c r="M61733" s="24"/>
      <c r="P61733" s="10"/>
      <c r="R61733" s="10"/>
      <c r="S61733" s="10"/>
      <c r="T61733" s="10"/>
    </row>
    <row r="61734" spans="1:20" ht="16" x14ac:dyDescent="0.2">
      <c r="A61734" s="24"/>
      <c r="B61734" s="24"/>
      <c r="C61734" s="24"/>
      <c r="D61734" s="24"/>
      <c r="E61734" s="24"/>
      <c r="F61734" s="24"/>
      <c r="G61734" s="24"/>
      <c r="H61734" s="24"/>
      <c r="I61734" s="24"/>
      <c r="J61734" s="24"/>
      <c r="K61734" s="24"/>
      <c r="L61734" s="24"/>
      <c r="M61734" s="24"/>
      <c r="P61734" s="10"/>
      <c r="R61734" s="10"/>
      <c r="S61734" s="10"/>
      <c r="T61734" s="10"/>
    </row>
    <row r="61735" spans="1:20" ht="16" x14ac:dyDescent="0.2">
      <c r="A61735" s="24"/>
      <c r="B61735" s="24"/>
      <c r="C61735" s="24"/>
      <c r="D61735" s="24"/>
      <c r="E61735" s="24"/>
      <c r="F61735" s="24"/>
      <c r="G61735" s="24"/>
      <c r="H61735" s="24"/>
      <c r="I61735" s="24"/>
      <c r="J61735" s="24"/>
      <c r="K61735" s="24"/>
      <c r="L61735" s="24"/>
      <c r="M61735" s="24"/>
      <c r="P61735" s="10"/>
      <c r="R61735" s="10"/>
      <c r="S61735" s="10"/>
      <c r="T61735" s="10"/>
    </row>
    <row r="61736" spans="1:20" ht="16" x14ac:dyDescent="0.2">
      <c r="A61736" s="24"/>
      <c r="B61736" s="24"/>
      <c r="C61736" s="24"/>
      <c r="D61736" s="24"/>
      <c r="E61736" s="24"/>
      <c r="F61736" s="24"/>
      <c r="G61736" s="24"/>
      <c r="H61736" s="24"/>
      <c r="I61736" s="24"/>
      <c r="J61736" s="24"/>
      <c r="K61736" s="24"/>
      <c r="L61736" s="24"/>
      <c r="M61736" s="24"/>
      <c r="P61736" s="10"/>
      <c r="R61736" s="10"/>
      <c r="S61736" s="10"/>
      <c r="T61736" s="10"/>
    </row>
    <row r="61737" spans="1:20" ht="16" x14ac:dyDescent="0.2">
      <c r="A61737" s="24"/>
      <c r="B61737" s="24"/>
      <c r="C61737" s="24"/>
      <c r="D61737" s="24"/>
      <c r="E61737" s="24"/>
      <c r="F61737" s="24"/>
      <c r="G61737" s="24"/>
      <c r="H61737" s="24"/>
      <c r="I61737" s="24"/>
      <c r="J61737" s="24"/>
      <c r="K61737" s="24"/>
      <c r="L61737" s="24"/>
      <c r="M61737" s="24"/>
      <c r="P61737" s="10"/>
      <c r="R61737" s="10"/>
      <c r="S61737" s="10"/>
      <c r="T61737" s="10"/>
    </row>
    <row r="61738" spans="1:20" ht="16" x14ac:dyDescent="0.2">
      <c r="A61738" s="24"/>
      <c r="B61738" s="24"/>
      <c r="C61738" s="24"/>
      <c r="D61738" s="24"/>
      <c r="E61738" s="24"/>
      <c r="F61738" s="24"/>
      <c r="G61738" s="24"/>
      <c r="H61738" s="24"/>
      <c r="I61738" s="24"/>
      <c r="J61738" s="24"/>
      <c r="K61738" s="24"/>
      <c r="L61738" s="24"/>
      <c r="M61738" s="24"/>
      <c r="P61738" s="10"/>
      <c r="R61738" s="10"/>
      <c r="S61738" s="10"/>
      <c r="T61738" s="10"/>
    </row>
    <row r="61739" spans="1:20" ht="16" x14ac:dyDescent="0.2">
      <c r="A61739" s="24"/>
      <c r="B61739" s="24"/>
      <c r="C61739" s="24"/>
      <c r="D61739" s="24"/>
      <c r="E61739" s="24"/>
      <c r="F61739" s="24"/>
      <c r="G61739" s="24"/>
      <c r="H61739" s="24"/>
      <c r="I61739" s="24"/>
      <c r="J61739" s="24"/>
      <c r="K61739" s="24"/>
      <c r="L61739" s="24"/>
      <c r="M61739" s="24"/>
      <c r="P61739" s="10"/>
      <c r="R61739" s="10"/>
      <c r="S61739" s="10"/>
      <c r="T61739" s="10"/>
    </row>
    <row r="61740" spans="1:20" ht="16" x14ac:dyDescent="0.2">
      <c r="A61740" s="24"/>
      <c r="B61740" s="24"/>
      <c r="C61740" s="24"/>
      <c r="D61740" s="24"/>
      <c r="E61740" s="24"/>
      <c r="F61740" s="24"/>
      <c r="G61740" s="24"/>
      <c r="H61740" s="24"/>
      <c r="I61740" s="24"/>
      <c r="J61740" s="24"/>
      <c r="K61740" s="24"/>
      <c r="L61740" s="24"/>
      <c r="M61740" s="24"/>
      <c r="P61740" s="10"/>
      <c r="R61740" s="10"/>
      <c r="S61740" s="10"/>
      <c r="T61740" s="10"/>
    </row>
    <row r="61741" spans="1:20" ht="16" x14ac:dyDescent="0.2">
      <c r="A61741" s="24"/>
      <c r="B61741" s="24"/>
      <c r="C61741" s="24"/>
      <c r="D61741" s="24"/>
      <c r="E61741" s="24"/>
      <c r="F61741" s="24"/>
      <c r="G61741" s="24"/>
      <c r="H61741" s="24"/>
      <c r="I61741" s="24"/>
      <c r="J61741" s="24"/>
      <c r="K61741" s="24"/>
      <c r="L61741" s="24"/>
      <c r="M61741" s="24"/>
      <c r="P61741" s="10"/>
      <c r="R61741" s="10"/>
      <c r="S61741" s="10"/>
      <c r="T61741" s="10"/>
    </row>
    <row r="61742" spans="1:20" ht="16" x14ac:dyDescent="0.2">
      <c r="A61742" s="24"/>
      <c r="B61742" s="24"/>
      <c r="C61742" s="24"/>
      <c r="D61742" s="24"/>
      <c r="E61742" s="24"/>
      <c r="F61742" s="24"/>
      <c r="G61742" s="24"/>
      <c r="H61742" s="24"/>
      <c r="I61742" s="24"/>
      <c r="J61742" s="24"/>
      <c r="K61742" s="24"/>
      <c r="L61742" s="24"/>
      <c r="M61742" s="24"/>
      <c r="P61742" s="10"/>
      <c r="R61742" s="10"/>
      <c r="S61742" s="10"/>
      <c r="T61742" s="10"/>
    </row>
    <row r="61743" spans="1:20" ht="16" x14ac:dyDescent="0.2">
      <c r="A61743" s="24"/>
      <c r="B61743" s="24"/>
      <c r="C61743" s="24"/>
      <c r="D61743" s="24"/>
      <c r="E61743" s="24"/>
      <c r="F61743" s="24"/>
      <c r="G61743" s="24"/>
      <c r="H61743" s="24"/>
      <c r="I61743" s="24"/>
      <c r="J61743" s="24"/>
      <c r="K61743" s="24"/>
      <c r="L61743" s="24"/>
      <c r="M61743" s="24"/>
      <c r="P61743" s="10"/>
      <c r="R61743" s="10"/>
      <c r="S61743" s="10"/>
      <c r="T61743" s="10"/>
    </row>
    <row r="61744" spans="1:20" ht="16" x14ac:dyDescent="0.2">
      <c r="A61744" s="24"/>
      <c r="B61744" s="24"/>
      <c r="C61744" s="24"/>
      <c r="D61744" s="24"/>
      <c r="E61744" s="24"/>
      <c r="F61744" s="24"/>
      <c r="G61744" s="24"/>
      <c r="H61744" s="24"/>
      <c r="I61744" s="24"/>
      <c r="J61744" s="24"/>
      <c r="K61744" s="24"/>
      <c r="L61744" s="24"/>
      <c r="M61744" s="24"/>
      <c r="P61744" s="10"/>
      <c r="R61744" s="10"/>
      <c r="S61744" s="10"/>
      <c r="T61744" s="10"/>
    </row>
    <row r="61745" spans="1:20" ht="16" x14ac:dyDescent="0.2">
      <c r="A61745" s="24"/>
      <c r="B61745" s="24"/>
      <c r="C61745" s="24"/>
      <c r="D61745" s="24"/>
      <c r="E61745" s="24"/>
      <c r="F61745" s="24"/>
      <c r="G61745" s="24"/>
      <c r="H61745" s="24"/>
      <c r="I61745" s="24"/>
      <c r="J61745" s="24"/>
      <c r="K61745" s="24"/>
      <c r="L61745" s="24"/>
      <c r="M61745" s="24"/>
      <c r="P61745" s="10"/>
      <c r="R61745" s="10"/>
      <c r="S61745" s="10"/>
      <c r="T61745" s="10"/>
    </row>
    <row r="61746" spans="1:20" ht="16" x14ac:dyDescent="0.2">
      <c r="A61746" s="24"/>
      <c r="B61746" s="24"/>
      <c r="C61746" s="24"/>
      <c r="D61746" s="24"/>
      <c r="E61746" s="24"/>
      <c r="F61746" s="24"/>
      <c r="G61746" s="24"/>
      <c r="H61746" s="24"/>
      <c r="I61746" s="24"/>
      <c r="J61746" s="24"/>
      <c r="K61746" s="24"/>
      <c r="L61746" s="24"/>
      <c r="M61746" s="24"/>
      <c r="P61746" s="10"/>
      <c r="R61746" s="10"/>
      <c r="S61746" s="10"/>
      <c r="T61746" s="10"/>
    </row>
    <row r="61747" spans="1:20" ht="16" x14ac:dyDescent="0.2">
      <c r="A61747" s="24"/>
      <c r="B61747" s="24"/>
      <c r="C61747" s="24"/>
      <c r="D61747" s="24"/>
      <c r="E61747" s="24"/>
      <c r="F61747" s="24"/>
      <c r="G61747" s="24"/>
      <c r="H61747" s="24"/>
      <c r="I61747" s="24"/>
      <c r="J61747" s="24"/>
      <c r="K61747" s="24"/>
      <c r="L61747" s="24"/>
      <c r="M61747" s="24"/>
      <c r="P61747" s="10"/>
      <c r="R61747" s="10"/>
      <c r="S61747" s="10"/>
      <c r="T61747" s="10"/>
    </row>
    <row r="61748" spans="1:20" ht="16" x14ac:dyDescent="0.2">
      <c r="A61748" s="24"/>
      <c r="B61748" s="24"/>
      <c r="C61748" s="24"/>
      <c r="D61748" s="24"/>
      <c r="E61748" s="24"/>
      <c r="F61748" s="24"/>
      <c r="G61748" s="24"/>
      <c r="H61748" s="24"/>
      <c r="I61748" s="24"/>
      <c r="J61748" s="24"/>
      <c r="K61748" s="24"/>
      <c r="L61748" s="24"/>
      <c r="M61748" s="24"/>
      <c r="P61748" s="10"/>
      <c r="R61748" s="10"/>
      <c r="S61748" s="10"/>
      <c r="T61748" s="10"/>
    </row>
    <row r="61749" spans="1:20" ht="16" x14ac:dyDescent="0.2">
      <c r="A61749" s="24"/>
      <c r="B61749" s="24"/>
      <c r="C61749" s="24"/>
      <c r="D61749" s="24"/>
      <c r="E61749" s="24"/>
      <c r="F61749" s="24"/>
      <c r="G61749" s="24"/>
      <c r="H61749" s="24"/>
      <c r="I61749" s="24"/>
      <c r="J61749" s="24"/>
      <c r="K61749" s="24"/>
      <c r="L61749" s="24"/>
      <c r="M61749" s="24"/>
      <c r="P61749" s="10"/>
      <c r="R61749" s="10"/>
      <c r="S61749" s="10"/>
      <c r="T61749" s="10"/>
    </row>
    <row r="61750" spans="1:20" ht="16" x14ac:dyDescent="0.2">
      <c r="A61750" s="24"/>
      <c r="B61750" s="24"/>
      <c r="C61750" s="24"/>
      <c r="D61750" s="24"/>
      <c r="E61750" s="24"/>
      <c r="F61750" s="24"/>
      <c r="G61750" s="24"/>
      <c r="H61750" s="24"/>
      <c r="I61750" s="24"/>
      <c r="J61750" s="24"/>
      <c r="K61750" s="24"/>
      <c r="L61750" s="24"/>
      <c r="M61750" s="24"/>
      <c r="P61750" s="10"/>
      <c r="R61750" s="10"/>
      <c r="S61750" s="10"/>
      <c r="T61750" s="10"/>
    </row>
    <row r="61751" spans="1:20" ht="16" x14ac:dyDescent="0.2">
      <c r="A61751" s="24"/>
      <c r="B61751" s="24"/>
      <c r="C61751" s="24"/>
      <c r="D61751" s="24"/>
      <c r="E61751" s="24"/>
      <c r="F61751" s="24"/>
      <c r="G61751" s="24"/>
      <c r="H61751" s="24"/>
      <c r="I61751" s="24"/>
      <c r="J61751" s="24"/>
      <c r="K61751" s="24"/>
      <c r="L61751" s="24"/>
      <c r="M61751" s="24"/>
      <c r="P61751" s="10"/>
      <c r="R61751" s="10"/>
      <c r="S61751" s="10"/>
      <c r="T61751" s="10"/>
    </row>
    <row r="61752" spans="1:20" ht="16" x14ac:dyDescent="0.2">
      <c r="A61752" s="24"/>
      <c r="B61752" s="24"/>
      <c r="C61752" s="24"/>
      <c r="D61752" s="24"/>
      <c r="E61752" s="24"/>
      <c r="F61752" s="24"/>
      <c r="G61752" s="24"/>
      <c r="H61752" s="24"/>
      <c r="I61752" s="24"/>
      <c r="J61752" s="24"/>
      <c r="K61752" s="24"/>
      <c r="L61752" s="24"/>
      <c r="M61752" s="24"/>
      <c r="P61752" s="10"/>
      <c r="R61752" s="10"/>
      <c r="S61752" s="10"/>
      <c r="T61752" s="10"/>
    </row>
    <row r="61753" spans="1:20" ht="16" x14ac:dyDescent="0.2">
      <c r="A61753" s="24"/>
      <c r="B61753" s="24"/>
      <c r="C61753" s="24"/>
      <c r="D61753" s="24"/>
      <c r="E61753" s="24"/>
      <c r="F61753" s="24"/>
      <c r="G61753" s="24"/>
      <c r="H61753" s="24"/>
      <c r="I61753" s="24"/>
      <c r="J61753" s="24"/>
      <c r="K61753" s="24"/>
      <c r="L61753" s="24"/>
      <c r="M61753" s="24"/>
      <c r="P61753" s="10"/>
      <c r="R61753" s="10"/>
      <c r="S61753" s="10"/>
      <c r="T61753" s="10"/>
    </row>
    <row r="61754" spans="1:20" ht="16" x14ac:dyDescent="0.2">
      <c r="A61754" s="24"/>
      <c r="B61754" s="24"/>
      <c r="C61754" s="24"/>
      <c r="D61754" s="24"/>
      <c r="E61754" s="24"/>
      <c r="F61754" s="24"/>
      <c r="G61754" s="24"/>
      <c r="H61754" s="24"/>
      <c r="I61754" s="24"/>
      <c r="J61754" s="24"/>
      <c r="K61754" s="24"/>
      <c r="L61754" s="24"/>
      <c r="M61754" s="24"/>
      <c r="P61754" s="10"/>
      <c r="R61754" s="10"/>
      <c r="S61754" s="10"/>
      <c r="T61754" s="10"/>
    </row>
    <row r="61755" spans="1:20" ht="16" x14ac:dyDescent="0.2">
      <c r="A61755" s="24"/>
      <c r="B61755" s="24"/>
      <c r="C61755" s="24"/>
      <c r="D61755" s="24"/>
      <c r="E61755" s="24"/>
      <c r="F61755" s="24"/>
      <c r="G61755" s="24"/>
      <c r="H61755" s="24"/>
      <c r="I61755" s="24"/>
      <c r="J61755" s="24"/>
      <c r="K61755" s="24"/>
      <c r="L61755" s="24"/>
      <c r="M61755" s="24"/>
      <c r="P61755" s="10"/>
      <c r="R61755" s="10"/>
      <c r="S61755" s="10"/>
      <c r="T61755" s="10"/>
    </row>
    <row r="61756" spans="1:20" ht="16" x14ac:dyDescent="0.2">
      <c r="A61756" s="24"/>
      <c r="B61756" s="24"/>
      <c r="C61756" s="24"/>
      <c r="D61756" s="24"/>
      <c r="E61756" s="24"/>
      <c r="F61756" s="24"/>
      <c r="G61756" s="24"/>
      <c r="H61756" s="24"/>
      <c r="I61756" s="24"/>
      <c r="J61756" s="24"/>
      <c r="K61756" s="24"/>
      <c r="L61756" s="24"/>
      <c r="M61756" s="24"/>
      <c r="P61756" s="10"/>
      <c r="R61756" s="10"/>
      <c r="S61756" s="10"/>
      <c r="T61756" s="10"/>
    </row>
    <row r="61757" spans="1:20" ht="16" x14ac:dyDescent="0.2">
      <c r="A61757" s="24"/>
      <c r="B61757" s="24"/>
      <c r="C61757" s="24"/>
      <c r="D61757" s="24"/>
      <c r="E61757" s="24"/>
      <c r="F61757" s="24"/>
      <c r="G61757" s="24"/>
      <c r="H61757" s="24"/>
      <c r="I61757" s="24"/>
      <c r="J61757" s="24"/>
      <c r="K61757" s="24"/>
      <c r="L61757" s="24"/>
      <c r="M61757" s="24"/>
      <c r="P61757" s="10"/>
      <c r="R61757" s="10"/>
      <c r="S61757" s="10"/>
      <c r="T61757" s="10"/>
    </row>
    <row r="61758" spans="1:20" ht="16" x14ac:dyDescent="0.2">
      <c r="A61758" s="24"/>
      <c r="B61758" s="24"/>
      <c r="C61758" s="24"/>
      <c r="D61758" s="24"/>
      <c r="E61758" s="24"/>
      <c r="F61758" s="24"/>
      <c r="G61758" s="24"/>
      <c r="H61758" s="24"/>
      <c r="I61758" s="24"/>
      <c r="J61758" s="24"/>
      <c r="K61758" s="24"/>
      <c r="L61758" s="24"/>
      <c r="M61758" s="24"/>
      <c r="P61758" s="10"/>
      <c r="R61758" s="10"/>
      <c r="S61758" s="10"/>
      <c r="T61758" s="10"/>
    </row>
    <row r="61759" spans="1:20" ht="16" x14ac:dyDescent="0.2">
      <c r="A61759" s="24"/>
      <c r="B61759" s="24"/>
      <c r="C61759" s="24"/>
      <c r="D61759" s="24"/>
      <c r="E61759" s="24"/>
      <c r="F61759" s="24"/>
      <c r="G61759" s="24"/>
      <c r="H61759" s="24"/>
      <c r="I61759" s="24"/>
      <c r="J61759" s="24"/>
      <c r="K61759" s="24"/>
      <c r="L61759" s="24"/>
      <c r="M61759" s="24"/>
      <c r="P61759" s="10"/>
      <c r="R61759" s="10"/>
      <c r="S61759" s="10"/>
      <c r="T61759" s="10"/>
    </row>
    <row r="61760" spans="1:20" ht="16" x14ac:dyDescent="0.2">
      <c r="A61760" s="24"/>
      <c r="B61760" s="24"/>
      <c r="C61760" s="24"/>
      <c r="D61760" s="24"/>
      <c r="E61760" s="24"/>
      <c r="F61760" s="24"/>
      <c r="G61760" s="24"/>
      <c r="H61760" s="24"/>
      <c r="I61760" s="24"/>
      <c r="J61760" s="24"/>
      <c r="K61760" s="24"/>
      <c r="L61760" s="24"/>
      <c r="M61760" s="24"/>
      <c r="P61760" s="10"/>
      <c r="R61760" s="10"/>
      <c r="S61760" s="10"/>
      <c r="T61760" s="10"/>
    </row>
    <row r="61761" spans="1:20" ht="16" x14ac:dyDescent="0.2">
      <c r="A61761" s="24"/>
      <c r="B61761" s="24"/>
      <c r="C61761" s="24"/>
      <c r="D61761" s="24"/>
      <c r="E61761" s="24"/>
      <c r="F61761" s="24"/>
      <c r="G61761" s="24"/>
      <c r="H61761" s="24"/>
      <c r="I61761" s="24"/>
      <c r="J61761" s="24"/>
      <c r="K61761" s="24"/>
      <c r="L61761" s="24"/>
      <c r="M61761" s="24"/>
      <c r="P61761" s="10"/>
      <c r="R61761" s="10"/>
      <c r="S61761" s="10"/>
      <c r="T61761" s="10"/>
    </row>
    <row r="61762" spans="1:20" ht="16" x14ac:dyDescent="0.2">
      <c r="A61762" s="24"/>
      <c r="B61762" s="24"/>
      <c r="C61762" s="24"/>
      <c r="D61762" s="24"/>
      <c r="E61762" s="24"/>
      <c r="F61762" s="24"/>
      <c r="G61762" s="24"/>
      <c r="H61762" s="24"/>
      <c r="I61762" s="24"/>
      <c r="J61762" s="24"/>
      <c r="K61762" s="24"/>
      <c r="L61762" s="24"/>
      <c r="M61762" s="24"/>
      <c r="P61762" s="10"/>
      <c r="R61762" s="10"/>
      <c r="S61762" s="10"/>
      <c r="T61762" s="10"/>
    </row>
    <row r="61763" spans="1:20" ht="16" x14ac:dyDescent="0.2">
      <c r="A61763" s="24"/>
      <c r="B61763" s="24"/>
      <c r="C61763" s="24"/>
      <c r="D61763" s="24"/>
      <c r="E61763" s="24"/>
      <c r="F61763" s="24"/>
      <c r="G61763" s="24"/>
      <c r="H61763" s="24"/>
      <c r="I61763" s="24"/>
      <c r="J61763" s="24"/>
      <c r="K61763" s="24"/>
      <c r="L61763" s="24"/>
      <c r="M61763" s="24"/>
      <c r="P61763" s="10"/>
      <c r="R61763" s="10"/>
      <c r="S61763" s="10"/>
      <c r="T61763" s="10"/>
    </row>
    <row r="61764" spans="1:20" ht="16" x14ac:dyDescent="0.2">
      <c r="A61764" s="24"/>
      <c r="B61764" s="24"/>
      <c r="C61764" s="24"/>
      <c r="D61764" s="24"/>
      <c r="E61764" s="24"/>
      <c r="F61764" s="24"/>
      <c r="G61764" s="24"/>
      <c r="H61764" s="24"/>
      <c r="I61764" s="24"/>
      <c r="J61764" s="24"/>
      <c r="K61764" s="24"/>
      <c r="L61764" s="24"/>
      <c r="M61764" s="24"/>
      <c r="P61764" s="10"/>
      <c r="R61764" s="10"/>
      <c r="S61764" s="10"/>
      <c r="T61764" s="10"/>
    </row>
    <row r="61765" spans="1:20" ht="16" x14ac:dyDescent="0.2">
      <c r="A61765" s="24"/>
      <c r="B61765" s="24"/>
      <c r="C61765" s="24"/>
      <c r="D61765" s="24"/>
      <c r="E61765" s="24"/>
      <c r="F61765" s="24"/>
      <c r="G61765" s="24"/>
      <c r="H61765" s="24"/>
      <c r="I61765" s="24"/>
      <c r="J61765" s="24"/>
      <c r="K61765" s="24"/>
      <c r="L61765" s="24"/>
      <c r="M61765" s="24"/>
      <c r="P61765" s="10"/>
      <c r="R61765" s="10"/>
      <c r="S61765" s="10"/>
      <c r="T61765" s="10"/>
    </row>
    <row r="61766" spans="1:20" ht="16" x14ac:dyDescent="0.2">
      <c r="A61766" s="24"/>
      <c r="B61766" s="24"/>
      <c r="C61766" s="24"/>
      <c r="D61766" s="24"/>
      <c r="E61766" s="24"/>
      <c r="F61766" s="24"/>
      <c r="G61766" s="24"/>
      <c r="H61766" s="24"/>
      <c r="I61766" s="24"/>
      <c r="J61766" s="24"/>
      <c r="K61766" s="24"/>
      <c r="L61766" s="24"/>
      <c r="M61766" s="24"/>
      <c r="P61766" s="10"/>
      <c r="R61766" s="10"/>
      <c r="S61766" s="10"/>
      <c r="T61766" s="10"/>
    </row>
    <row r="61767" spans="1:20" ht="16" x14ac:dyDescent="0.2">
      <c r="A61767" s="24"/>
      <c r="B61767" s="24"/>
      <c r="C61767" s="24"/>
      <c r="D61767" s="24"/>
      <c r="E61767" s="24"/>
      <c r="F61767" s="24"/>
      <c r="G61767" s="24"/>
      <c r="H61767" s="24"/>
      <c r="I61767" s="24"/>
      <c r="J61767" s="24"/>
      <c r="K61767" s="24"/>
      <c r="L61767" s="24"/>
      <c r="M61767" s="24"/>
      <c r="P61767" s="10"/>
      <c r="R61767" s="10"/>
      <c r="S61767" s="10"/>
      <c r="T61767" s="10"/>
    </row>
    <row r="61768" spans="1:20" ht="16" x14ac:dyDescent="0.2">
      <c r="A61768" s="24"/>
      <c r="B61768" s="24"/>
      <c r="C61768" s="24"/>
      <c r="D61768" s="24"/>
      <c r="E61768" s="24"/>
      <c r="F61768" s="24"/>
      <c r="G61768" s="24"/>
      <c r="H61768" s="24"/>
      <c r="I61768" s="24"/>
      <c r="J61768" s="24"/>
      <c r="K61768" s="24"/>
      <c r="L61768" s="24"/>
      <c r="M61768" s="24"/>
      <c r="P61768" s="10"/>
      <c r="R61768" s="10"/>
      <c r="S61768" s="10"/>
      <c r="T61768" s="10"/>
    </row>
    <row r="61769" spans="1:20" ht="16" x14ac:dyDescent="0.2">
      <c r="A61769" s="24"/>
      <c r="B61769" s="24"/>
      <c r="C61769" s="24"/>
      <c r="D61769" s="24"/>
      <c r="E61769" s="24"/>
      <c r="F61769" s="24"/>
      <c r="G61769" s="24"/>
      <c r="H61769" s="24"/>
      <c r="I61769" s="24"/>
      <c r="J61769" s="24"/>
      <c r="K61769" s="24"/>
      <c r="L61769" s="24"/>
      <c r="M61769" s="24"/>
      <c r="P61769" s="10"/>
      <c r="R61769" s="10"/>
      <c r="S61769" s="10"/>
      <c r="T61769" s="10"/>
    </row>
    <row r="61770" spans="1:20" ht="16" x14ac:dyDescent="0.2">
      <c r="A61770" s="24"/>
      <c r="B61770" s="24"/>
      <c r="C61770" s="24"/>
      <c r="D61770" s="24"/>
      <c r="E61770" s="24"/>
      <c r="F61770" s="24"/>
      <c r="G61770" s="24"/>
      <c r="H61770" s="24"/>
      <c r="I61770" s="24"/>
      <c r="J61770" s="24"/>
      <c r="K61770" s="24"/>
      <c r="L61770" s="24"/>
      <c r="M61770" s="24"/>
      <c r="P61770" s="10"/>
      <c r="R61770" s="10"/>
      <c r="S61770" s="10"/>
      <c r="T61770" s="10"/>
    </row>
    <row r="61771" spans="1:20" ht="16" x14ac:dyDescent="0.2">
      <c r="A61771" s="24"/>
      <c r="B61771" s="24"/>
      <c r="C61771" s="24"/>
      <c r="D61771" s="24"/>
      <c r="E61771" s="24"/>
      <c r="F61771" s="24"/>
      <c r="G61771" s="24"/>
      <c r="H61771" s="24"/>
      <c r="I61771" s="24"/>
      <c r="J61771" s="24"/>
      <c r="K61771" s="24"/>
      <c r="L61771" s="24"/>
      <c r="M61771" s="24"/>
      <c r="P61771" s="10"/>
      <c r="R61771" s="10"/>
      <c r="S61771" s="10"/>
      <c r="T61771" s="10"/>
    </row>
    <row r="61772" spans="1:20" ht="16" x14ac:dyDescent="0.2">
      <c r="A61772" s="24"/>
      <c r="B61772" s="24"/>
      <c r="C61772" s="24"/>
      <c r="D61772" s="24"/>
      <c r="E61772" s="24"/>
      <c r="F61772" s="24"/>
      <c r="G61772" s="24"/>
      <c r="H61772" s="24"/>
      <c r="I61772" s="24"/>
      <c r="J61772" s="24"/>
      <c r="K61772" s="24"/>
      <c r="L61772" s="24"/>
      <c r="M61772" s="24"/>
      <c r="P61772" s="10"/>
      <c r="R61772" s="10"/>
      <c r="S61772" s="10"/>
      <c r="T61772" s="10"/>
    </row>
    <row r="61773" spans="1:20" ht="16" x14ac:dyDescent="0.2">
      <c r="A61773" s="24"/>
      <c r="B61773" s="24"/>
      <c r="C61773" s="24"/>
      <c r="D61773" s="24"/>
      <c r="E61773" s="24"/>
      <c r="F61773" s="24"/>
      <c r="G61773" s="24"/>
      <c r="H61773" s="24"/>
      <c r="I61773" s="24"/>
      <c r="J61773" s="24"/>
      <c r="K61773" s="24"/>
      <c r="L61773" s="24"/>
      <c r="M61773" s="24"/>
      <c r="P61773" s="10"/>
      <c r="R61773" s="10"/>
      <c r="S61773" s="10"/>
      <c r="T61773" s="10"/>
    </row>
    <row r="61774" spans="1:20" ht="16" x14ac:dyDescent="0.2">
      <c r="A61774" s="24"/>
      <c r="B61774" s="24"/>
      <c r="C61774" s="24"/>
      <c r="D61774" s="24"/>
      <c r="E61774" s="24"/>
      <c r="F61774" s="24"/>
      <c r="G61774" s="24"/>
      <c r="H61774" s="24"/>
      <c r="I61774" s="24"/>
      <c r="J61774" s="24"/>
      <c r="K61774" s="24"/>
      <c r="L61774" s="24"/>
      <c r="M61774" s="24"/>
      <c r="P61774" s="10"/>
      <c r="R61774" s="10"/>
      <c r="S61774" s="10"/>
      <c r="T61774" s="10"/>
    </row>
    <row r="61775" spans="1:20" ht="16" x14ac:dyDescent="0.2">
      <c r="A61775" s="24"/>
      <c r="B61775" s="24"/>
      <c r="C61775" s="24"/>
      <c r="D61775" s="24"/>
      <c r="E61775" s="24"/>
      <c r="F61775" s="24"/>
      <c r="G61775" s="24"/>
      <c r="H61775" s="24"/>
      <c r="I61775" s="24"/>
      <c r="J61775" s="24"/>
      <c r="K61775" s="24"/>
      <c r="L61775" s="24"/>
      <c r="M61775" s="24"/>
      <c r="P61775" s="10"/>
      <c r="R61775" s="10"/>
      <c r="S61775" s="10"/>
      <c r="T61775" s="10"/>
    </row>
    <row r="61776" spans="1:20" ht="16" x14ac:dyDescent="0.2">
      <c r="A61776" s="24"/>
      <c r="B61776" s="24"/>
      <c r="C61776" s="24"/>
      <c r="D61776" s="24"/>
      <c r="E61776" s="24"/>
      <c r="F61776" s="24"/>
      <c r="G61776" s="24"/>
      <c r="H61776" s="24"/>
      <c r="I61776" s="24"/>
      <c r="J61776" s="24"/>
      <c r="K61776" s="24"/>
      <c r="L61776" s="24"/>
      <c r="M61776" s="24"/>
      <c r="P61776" s="10"/>
      <c r="R61776" s="10"/>
      <c r="S61776" s="10"/>
      <c r="T61776" s="10"/>
    </row>
    <row r="61777" spans="1:20" ht="16" x14ac:dyDescent="0.2">
      <c r="A61777" s="24"/>
      <c r="B61777" s="24"/>
      <c r="C61777" s="24"/>
      <c r="D61777" s="24"/>
      <c r="E61777" s="24"/>
      <c r="F61777" s="24"/>
      <c r="G61777" s="24"/>
      <c r="H61777" s="24"/>
      <c r="I61777" s="24"/>
      <c r="J61777" s="24"/>
      <c r="K61777" s="24"/>
      <c r="L61777" s="24"/>
      <c r="M61777" s="24"/>
      <c r="P61777" s="10"/>
      <c r="R61777" s="10"/>
      <c r="S61777" s="10"/>
      <c r="T61777" s="10"/>
    </row>
    <row r="61778" spans="1:20" ht="16" x14ac:dyDescent="0.2">
      <c r="A61778" s="24"/>
      <c r="B61778" s="24"/>
      <c r="C61778" s="24"/>
      <c r="D61778" s="24"/>
      <c r="E61778" s="24"/>
      <c r="F61778" s="24"/>
      <c r="G61778" s="24"/>
      <c r="H61778" s="24"/>
      <c r="I61778" s="24"/>
      <c r="J61778" s="24"/>
      <c r="K61778" s="24"/>
      <c r="L61778" s="24"/>
      <c r="M61778" s="24"/>
      <c r="P61778" s="10"/>
      <c r="R61778" s="10"/>
      <c r="S61778" s="10"/>
      <c r="T61778" s="10"/>
    </row>
    <row r="61779" spans="1:20" ht="16" x14ac:dyDescent="0.2">
      <c r="A61779" s="24"/>
      <c r="B61779" s="24"/>
      <c r="C61779" s="24"/>
      <c r="D61779" s="24"/>
      <c r="E61779" s="24"/>
      <c r="F61779" s="24"/>
      <c r="G61779" s="24"/>
      <c r="H61779" s="24"/>
      <c r="I61779" s="24"/>
      <c r="J61779" s="24"/>
      <c r="K61779" s="24"/>
      <c r="L61779" s="24"/>
      <c r="M61779" s="24"/>
      <c r="P61779" s="10"/>
      <c r="R61779" s="10"/>
      <c r="S61779" s="10"/>
      <c r="T61779" s="10"/>
    </row>
    <row r="61780" spans="1:20" ht="16" x14ac:dyDescent="0.2">
      <c r="A61780" s="24"/>
      <c r="B61780" s="24"/>
      <c r="C61780" s="24"/>
      <c r="D61780" s="24"/>
      <c r="E61780" s="24"/>
      <c r="F61780" s="24"/>
      <c r="G61780" s="24"/>
      <c r="H61780" s="24"/>
      <c r="I61780" s="24"/>
      <c r="J61780" s="24"/>
      <c r="K61780" s="24"/>
      <c r="L61780" s="24"/>
      <c r="M61780" s="24"/>
      <c r="P61780" s="10"/>
      <c r="R61780" s="10"/>
      <c r="S61780" s="10"/>
      <c r="T61780" s="10"/>
    </row>
    <row r="61781" spans="1:20" ht="16" x14ac:dyDescent="0.2">
      <c r="A61781" s="24"/>
      <c r="B61781" s="24"/>
      <c r="C61781" s="24"/>
      <c r="D61781" s="24"/>
      <c r="E61781" s="24"/>
      <c r="F61781" s="24"/>
      <c r="G61781" s="24"/>
      <c r="H61781" s="24"/>
      <c r="I61781" s="24"/>
      <c r="J61781" s="24"/>
      <c r="K61781" s="24"/>
      <c r="L61781" s="24"/>
      <c r="M61781" s="24"/>
      <c r="P61781" s="10"/>
      <c r="R61781" s="10"/>
      <c r="S61781" s="10"/>
      <c r="T61781" s="10"/>
    </row>
    <row r="61782" spans="1:20" ht="16" x14ac:dyDescent="0.2">
      <c r="A61782" s="24"/>
      <c r="B61782" s="24"/>
      <c r="C61782" s="24"/>
      <c r="D61782" s="24"/>
      <c r="E61782" s="24"/>
      <c r="F61782" s="24"/>
      <c r="G61782" s="24"/>
      <c r="H61782" s="24"/>
      <c r="I61782" s="24"/>
      <c r="J61782" s="24"/>
      <c r="K61782" s="24"/>
      <c r="L61782" s="24"/>
      <c r="M61782" s="24"/>
      <c r="P61782" s="10"/>
      <c r="R61782" s="10"/>
      <c r="S61782" s="10"/>
      <c r="T61782" s="10"/>
    </row>
    <row r="61783" spans="1:20" ht="16" x14ac:dyDescent="0.2">
      <c r="A61783" s="24"/>
      <c r="B61783" s="24"/>
      <c r="C61783" s="24"/>
      <c r="D61783" s="24"/>
      <c r="E61783" s="24"/>
      <c r="F61783" s="24"/>
      <c r="G61783" s="24"/>
      <c r="H61783" s="24"/>
      <c r="I61783" s="24"/>
      <c r="J61783" s="24"/>
      <c r="K61783" s="24"/>
      <c r="L61783" s="24"/>
      <c r="M61783" s="24"/>
      <c r="P61783" s="10"/>
      <c r="R61783" s="10"/>
      <c r="S61783" s="10"/>
      <c r="T61783" s="10"/>
    </row>
    <row r="61784" spans="1:20" ht="16" x14ac:dyDescent="0.2">
      <c r="A61784" s="24"/>
      <c r="B61784" s="24"/>
      <c r="C61784" s="24"/>
      <c r="D61784" s="24"/>
      <c r="E61784" s="24"/>
      <c r="F61784" s="24"/>
      <c r="G61784" s="24"/>
      <c r="H61784" s="24"/>
      <c r="I61784" s="24"/>
      <c r="J61784" s="24"/>
      <c r="K61784" s="24"/>
      <c r="L61784" s="24"/>
      <c r="M61784" s="24"/>
      <c r="P61784" s="10"/>
      <c r="R61784" s="10"/>
      <c r="S61784" s="10"/>
      <c r="T61784" s="10"/>
    </row>
    <row r="61785" spans="1:20" ht="16" x14ac:dyDescent="0.2">
      <c r="A61785" s="24"/>
      <c r="B61785" s="24"/>
      <c r="C61785" s="24"/>
      <c r="D61785" s="24"/>
      <c r="E61785" s="24"/>
      <c r="F61785" s="24"/>
      <c r="G61785" s="24"/>
      <c r="H61785" s="24"/>
      <c r="I61785" s="24"/>
      <c r="J61785" s="24"/>
      <c r="K61785" s="24"/>
      <c r="L61785" s="24"/>
      <c r="M61785" s="24"/>
      <c r="P61785" s="10"/>
      <c r="R61785" s="10"/>
      <c r="S61785" s="10"/>
      <c r="T61785" s="10"/>
    </row>
    <row r="61786" spans="1:20" ht="16" x14ac:dyDescent="0.2">
      <c r="A61786" s="24"/>
      <c r="B61786" s="24"/>
      <c r="C61786" s="24"/>
      <c r="D61786" s="24"/>
      <c r="E61786" s="24"/>
      <c r="F61786" s="24"/>
      <c r="G61786" s="24"/>
      <c r="H61786" s="24"/>
      <c r="I61786" s="24"/>
      <c r="J61786" s="24"/>
      <c r="K61786" s="24"/>
      <c r="L61786" s="24"/>
      <c r="M61786" s="24"/>
      <c r="P61786" s="10"/>
      <c r="R61786" s="10"/>
      <c r="S61786" s="10"/>
      <c r="T61786" s="10"/>
    </row>
    <row r="61787" spans="1:20" ht="16" x14ac:dyDescent="0.2">
      <c r="A61787" s="24"/>
      <c r="B61787" s="24"/>
      <c r="C61787" s="24"/>
      <c r="D61787" s="24"/>
      <c r="E61787" s="24"/>
      <c r="F61787" s="24"/>
      <c r="G61787" s="24"/>
      <c r="H61787" s="24"/>
      <c r="I61787" s="24"/>
      <c r="J61787" s="24"/>
      <c r="K61787" s="24"/>
      <c r="L61787" s="24"/>
      <c r="M61787" s="24"/>
      <c r="P61787" s="10"/>
      <c r="R61787" s="10"/>
      <c r="S61787" s="10"/>
      <c r="T61787" s="10"/>
    </row>
    <row r="61788" spans="1:20" ht="16" x14ac:dyDescent="0.2">
      <c r="A61788" s="24"/>
      <c r="B61788" s="24"/>
      <c r="C61788" s="24"/>
      <c r="D61788" s="24"/>
      <c r="E61788" s="24"/>
      <c r="F61788" s="24"/>
      <c r="G61788" s="24"/>
      <c r="H61788" s="24"/>
      <c r="I61788" s="24"/>
      <c r="J61788" s="24"/>
      <c r="K61788" s="24"/>
      <c r="L61788" s="24"/>
      <c r="M61788" s="24"/>
      <c r="P61788" s="10"/>
      <c r="R61788" s="10"/>
      <c r="S61788" s="10"/>
      <c r="T61788" s="10"/>
    </row>
    <row r="61789" spans="1:20" ht="16" x14ac:dyDescent="0.2">
      <c r="A61789" s="24"/>
      <c r="B61789" s="24"/>
      <c r="C61789" s="24"/>
      <c r="D61789" s="24"/>
      <c r="E61789" s="24"/>
      <c r="F61789" s="24"/>
      <c r="G61789" s="24"/>
      <c r="H61789" s="24"/>
      <c r="I61789" s="24"/>
      <c r="J61789" s="24"/>
      <c r="K61789" s="24"/>
      <c r="L61789" s="24"/>
      <c r="M61789" s="24"/>
      <c r="P61789" s="10"/>
      <c r="R61789" s="10"/>
      <c r="S61789" s="10"/>
      <c r="T61789" s="10"/>
    </row>
    <row r="61790" spans="1:20" ht="16" x14ac:dyDescent="0.2">
      <c r="A61790" s="24"/>
      <c r="B61790" s="24"/>
      <c r="C61790" s="24"/>
      <c r="D61790" s="24"/>
      <c r="E61790" s="24"/>
      <c r="F61790" s="24"/>
      <c r="G61790" s="24"/>
      <c r="H61790" s="24"/>
      <c r="I61790" s="24"/>
      <c r="J61790" s="24"/>
      <c r="K61790" s="24"/>
      <c r="L61790" s="24"/>
      <c r="M61790" s="24"/>
      <c r="P61790" s="10"/>
      <c r="R61790" s="10"/>
      <c r="S61790" s="10"/>
      <c r="T61790" s="10"/>
    </row>
    <row r="61791" spans="1:20" ht="16" x14ac:dyDescent="0.2">
      <c r="A61791" s="24"/>
      <c r="B61791" s="24"/>
      <c r="C61791" s="24"/>
      <c r="D61791" s="24"/>
      <c r="E61791" s="24"/>
      <c r="F61791" s="24"/>
      <c r="G61791" s="24"/>
      <c r="H61791" s="24"/>
      <c r="I61791" s="24"/>
      <c r="J61791" s="24"/>
      <c r="K61791" s="24"/>
      <c r="L61791" s="24"/>
      <c r="M61791" s="24"/>
      <c r="P61791" s="10"/>
      <c r="R61791" s="10"/>
      <c r="S61791" s="10"/>
      <c r="T61791" s="10"/>
    </row>
    <row r="61792" spans="1:20" ht="16" x14ac:dyDescent="0.2">
      <c r="A61792" s="24"/>
      <c r="B61792" s="24"/>
      <c r="C61792" s="24"/>
      <c r="D61792" s="24"/>
      <c r="E61792" s="24"/>
      <c r="F61792" s="24"/>
      <c r="G61792" s="24"/>
      <c r="H61792" s="24"/>
      <c r="I61792" s="24"/>
      <c r="J61792" s="24"/>
      <c r="K61792" s="24"/>
      <c r="L61792" s="24"/>
      <c r="M61792" s="24"/>
      <c r="P61792" s="10"/>
      <c r="R61792" s="10"/>
      <c r="S61792" s="10"/>
      <c r="T61792" s="10"/>
    </row>
    <row r="61793" spans="1:20" ht="16" x14ac:dyDescent="0.2">
      <c r="A61793" s="24"/>
      <c r="B61793" s="24"/>
      <c r="C61793" s="24"/>
      <c r="D61793" s="24"/>
      <c r="E61793" s="24"/>
      <c r="F61793" s="24"/>
      <c r="G61793" s="24"/>
      <c r="H61793" s="24"/>
      <c r="I61793" s="24"/>
      <c r="J61793" s="24"/>
      <c r="K61793" s="24"/>
      <c r="L61793" s="24"/>
      <c r="M61793" s="24"/>
      <c r="P61793" s="10"/>
      <c r="R61793" s="10"/>
      <c r="S61793" s="10"/>
      <c r="T61793" s="10"/>
    </row>
    <row r="61794" spans="1:20" ht="16" x14ac:dyDescent="0.2">
      <c r="A61794" s="24"/>
      <c r="B61794" s="24"/>
      <c r="C61794" s="24"/>
      <c r="D61794" s="24"/>
      <c r="E61794" s="24"/>
      <c r="F61794" s="24"/>
      <c r="G61794" s="24"/>
      <c r="H61794" s="24"/>
      <c r="I61794" s="24"/>
      <c r="J61794" s="24"/>
      <c r="K61794" s="24"/>
      <c r="L61794" s="24"/>
      <c r="M61794" s="24"/>
      <c r="P61794" s="10"/>
      <c r="R61794" s="10"/>
      <c r="S61794" s="10"/>
      <c r="T61794" s="10"/>
    </row>
    <row r="61795" spans="1:20" ht="16" x14ac:dyDescent="0.2">
      <c r="A61795" s="24"/>
      <c r="B61795" s="24"/>
      <c r="C61795" s="24"/>
      <c r="D61795" s="24"/>
      <c r="E61795" s="24"/>
      <c r="F61795" s="24"/>
      <c r="G61795" s="24"/>
      <c r="H61795" s="24"/>
      <c r="I61795" s="24"/>
      <c r="J61795" s="24"/>
      <c r="K61795" s="24"/>
      <c r="L61795" s="24"/>
      <c r="M61795" s="24"/>
      <c r="P61795" s="10"/>
      <c r="R61795" s="10"/>
      <c r="S61795" s="10"/>
      <c r="T61795" s="10"/>
    </row>
    <row r="61796" spans="1:20" ht="16" x14ac:dyDescent="0.2">
      <c r="A61796" s="24"/>
      <c r="B61796" s="24"/>
      <c r="C61796" s="24"/>
      <c r="D61796" s="24"/>
      <c r="E61796" s="24"/>
      <c r="F61796" s="24"/>
      <c r="G61796" s="24"/>
      <c r="H61796" s="24"/>
      <c r="I61796" s="24"/>
      <c r="J61796" s="24"/>
      <c r="K61796" s="24"/>
      <c r="L61796" s="24"/>
      <c r="M61796" s="24"/>
      <c r="P61796" s="10"/>
      <c r="R61796" s="10"/>
      <c r="S61796" s="10"/>
      <c r="T61796" s="10"/>
    </row>
    <row r="61797" spans="1:20" ht="16" x14ac:dyDescent="0.2">
      <c r="A61797" s="24"/>
      <c r="B61797" s="24"/>
      <c r="C61797" s="24"/>
      <c r="D61797" s="24"/>
      <c r="E61797" s="24"/>
      <c r="F61797" s="24"/>
      <c r="G61797" s="24"/>
      <c r="H61797" s="24"/>
      <c r="I61797" s="24"/>
      <c r="J61797" s="24"/>
      <c r="K61797" s="24"/>
      <c r="L61797" s="24"/>
      <c r="M61797" s="24"/>
      <c r="P61797" s="10"/>
      <c r="R61797" s="10"/>
      <c r="S61797" s="10"/>
      <c r="T61797" s="10"/>
    </row>
    <row r="61798" spans="1:20" ht="16" x14ac:dyDescent="0.2">
      <c r="A61798" s="24"/>
      <c r="B61798" s="24"/>
      <c r="C61798" s="24"/>
      <c r="D61798" s="24"/>
      <c r="E61798" s="24"/>
      <c r="F61798" s="24"/>
      <c r="G61798" s="24"/>
      <c r="H61798" s="24"/>
      <c r="I61798" s="24"/>
      <c r="J61798" s="24"/>
      <c r="K61798" s="24"/>
      <c r="L61798" s="24"/>
      <c r="M61798" s="24"/>
      <c r="P61798" s="10"/>
      <c r="R61798" s="10"/>
      <c r="S61798" s="10"/>
      <c r="T61798" s="10"/>
    </row>
    <row r="61799" spans="1:20" ht="16" x14ac:dyDescent="0.2">
      <c r="A61799" s="24"/>
      <c r="B61799" s="24"/>
      <c r="C61799" s="24"/>
      <c r="D61799" s="24"/>
      <c r="E61799" s="24"/>
      <c r="F61799" s="24"/>
      <c r="G61799" s="24"/>
      <c r="H61799" s="24"/>
      <c r="I61799" s="24"/>
      <c r="J61799" s="24"/>
      <c r="K61799" s="24"/>
      <c r="L61799" s="24"/>
      <c r="M61799" s="24"/>
      <c r="P61799" s="10"/>
      <c r="R61799" s="10"/>
      <c r="S61799" s="10"/>
      <c r="T61799" s="10"/>
    </row>
    <row r="61800" spans="1:20" ht="16" x14ac:dyDescent="0.2">
      <c r="A61800" s="24"/>
      <c r="B61800" s="24"/>
      <c r="C61800" s="24"/>
      <c r="D61800" s="24"/>
      <c r="E61800" s="24"/>
      <c r="F61800" s="24"/>
      <c r="G61800" s="24"/>
      <c r="H61800" s="24"/>
      <c r="I61800" s="24"/>
      <c r="J61800" s="24"/>
      <c r="K61800" s="24"/>
      <c r="L61800" s="24"/>
      <c r="M61800" s="24"/>
      <c r="P61800" s="10"/>
      <c r="R61800" s="10"/>
      <c r="S61800" s="10"/>
      <c r="T61800" s="10"/>
    </row>
    <row r="61801" spans="1:20" ht="16" x14ac:dyDescent="0.2">
      <c r="A61801" s="24"/>
      <c r="B61801" s="24"/>
      <c r="C61801" s="24"/>
      <c r="D61801" s="24"/>
      <c r="E61801" s="24"/>
      <c r="F61801" s="24"/>
      <c r="G61801" s="24"/>
      <c r="H61801" s="24"/>
      <c r="I61801" s="24"/>
      <c r="J61801" s="24"/>
      <c r="K61801" s="24"/>
      <c r="L61801" s="24"/>
      <c r="M61801" s="24"/>
      <c r="P61801" s="10"/>
      <c r="R61801" s="10"/>
      <c r="S61801" s="10"/>
      <c r="T61801" s="10"/>
    </row>
    <row r="61802" spans="1:20" ht="16" x14ac:dyDescent="0.2">
      <c r="A61802" s="24"/>
      <c r="B61802" s="24"/>
      <c r="C61802" s="24"/>
      <c r="D61802" s="24"/>
      <c r="E61802" s="24"/>
      <c r="F61802" s="24"/>
      <c r="G61802" s="24"/>
      <c r="H61802" s="24"/>
      <c r="I61802" s="24"/>
      <c r="J61802" s="24"/>
      <c r="K61802" s="24"/>
      <c r="L61802" s="24"/>
      <c r="M61802" s="24"/>
      <c r="P61802" s="10"/>
      <c r="R61802" s="10"/>
      <c r="S61802" s="10"/>
      <c r="T61802" s="10"/>
    </row>
    <row r="61803" spans="1:20" ht="16" x14ac:dyDescent="0.2">
      <c r="A61803" s="24"/>
      <c r="B61803" s="24"/>
      <c r="C61803" s="24"/>
      <c r="D61803" s="24"/>
      <c r="E61803" s="24"/>
      <c r="F61803" s="24"/>
      <c r="G61803" s="24"/>
      <c r="H61803" s="24"/>
      <c r="I61803" s="24"/>
      <c r="J61803" s="24"/>
      <c r="K61803" s="24"/>
      <c r="L61803" s="24"/>
      <c r="M61803" s="24"/>
      <c r="P61803" s="10"/>
      <c r="R61803" s="10"/>
      <c r="S61803" s="10"/>
      <c r="T61803" s="10"/>
    </row>
    <row r="61804" spans="1:20" ht="16" x14ac:dyDescent="0.2">
      <c r="A61804" s="24"/>
      <c r="B61804" s="24"/>
      <c r="C61804" s="24"/>
      <c r="D61804" s="24"/>
      <c r="E61804" s="24"/>
      <c r="F61804" s="24"/>
      <c r="G61804" s="24"/>
      <c r="H61804" s="24"/>
      <c r="I61804" s="24"/>
      <c r="J61804" s="24"/>
      <c r="K61804" s="24"/>
      <c r="L61804" s="24"/>
      <c r="M61804" s="24"/>
      <c r="P61804" s="10"/>
      <c r="R61804" s="10"/>
      <c r="S61804" s="10"/>
      <c r="T61804" s="10"/>
    </row>
    <row r="61805" spans="1:20" ht="16" x14ac:dyDescent="0.2">
      <c r="A61805" s="24"/>
      <c r="B61805" s="24"/>
      <c r="C61805" s="24"/>
      <c r="D61805" s="24"/>
      <c r="E61805" s="24"/>
      <c r="F61805" s="24"/>
      <c r="G61805" s="24"/>
      <c r="H61805" s="24"/>
      <c r="I61805" s="24"/>
      <c r="J61805" s="24"/>
      <c r="K61805" s="24"/>
      <c r="L61805" s="24"/>
      <c r="M61805" s="24"/>
      <c r="P61805" s="10"/>
      <c r="R61805" s="10"/>
      <c r="S61805" s="10"/>
      <c r="T61805" s="10"/>
    </row>
    <row r="61806" spans="1:20" ht="16" x14ac:dyDescent="0.2">
      <c r="A61806" s="24"/>
      <c r="B61806" s="24"/>
      <c r="C61806" s="24"/>
      <c r="D61806" s="24"/>
      <c r="E61806" s="24"/>
      <c r="F61806" s="24"/>
      <c r="G61806" s="24"/>
      <c r="H61806" s="24"/>
      <c r="I61806" s="24"/>
      <c r="J61806" s="24"/>
      <c r="K61806" s="24"/>
      <c r="L61806" s="24"/>
      <c r="M61806" s="24"/>
      <c r="P61806" s="10"/>
      <c r="R61806" s="10"/>
      <c r="S61806" s="10"/>
      <c r="T61806" s="10"/>
    </row>
    <row r="61807" spans="1:20" ht="16" x14ac:dyDescent="0.2">
      <c r="A61807" s="24"/>
      <c r="B61807" s="24"/>
      <c r="C61807" s="24"/>
      <c r="D61807" s="24"/>
      <c r="E61807" s="24"/>
      <c r="F61807" s="24"/>
      <c r="G61807" s="24"/>
      <c r="H61807" s="24"/>
      <c r="I61807" s="24"/>
      <c r="J61807" s="24"/>
      <c r="K61807" s="24"/>
      <c r="L61807" s="24"/>
      <c r="M61807" s="24"/>
      <c r="P61807" s="10"/>
      <c r="R61807" s="10"/>
      <c r="S61807" s="10"/>
      <c r="T61807" s="10"/>
    </row>
    <row r="61808" spans="1:20" ht="16" x14ac:dyDescent="0.2">
      <c r="A61808" s="24"/>
      <c r="B61808" s="24"/>
      <c r="C61808" s="24"/>
      <c r="D61808" s="24"/>
      <c r="E61808" s="24"/>
      <c r="F61808" s="24"/>
      <c r="G61808" s="24"/>
      <c r="H61808" s="24"/>
      <c r="I61808" s="24"/>
      <c r="J61808" s="24"/>
      <c r="K61808" s="24"/>
      <c r="L61808" s="24"/>
      <c r="M61808" s="24"/>
      <c r="P61808" s="10"/>
      <c r="R61808" s="10"/>
      <c r="S61808" s="10"/>
      <c r="T61808" s="10"/>
    </row>
    <row r="61809" spans="1:20" ht="16" x14ac:dyDescent="0.2">
      <c r="A61809" s="24"/>
      <c r="B61809" s="24"/>
      <c r="C61809" s="24"/>
      <c r="D61809" s="24"/>
      <c r="E61809" s="24"/>
      <c r="F61809" s="24"/>
      <c r="G61809" s="24"/>
      <c r="H61809" s="24"/>
      <c r="I61809" s="24"/>
      <c r="J61809" s="24"/>
      <c r="K61809" s="24"/>
      <c r="L61809" s="24"/>
      <c r="M61809" s="24"/>
      <c r="P61809" s="10"/>
      <c r="R61809" s="10"/>
      <c r="S61809" s="10"/>
      <c r="T61809" s="10"/>
    </row>
    <row r="61810" spans="1:20" ht="16" x14ac:dyDescent="0.2">
      <c r="A61810" s="24"/>
      <c r="B61810" s="24"/>
      <c r="C61810" s="24"/>
      <c r="D61810" s="24"/>
      <c r="E61810" s="24"/>
      <c r="F61810" s="24"/>
      <c r="G61810" s="24"/>
      <c r="H61810" s="24"/>
      <c r="I61810" s="24"/>
      <c r="J61810" s="24"/>
      <c r="K61810" s="24"/>
      <c r="L61810" s="24"/>
      <c r="M61810" s="24"/>
      <c r="P61810" s="10"/>
      <c r="R61810" s="10"/>
      <c r="S61810" s="10"/>
      <c r="T61810" s="10"/>
    </row>
    <row r="61811" spans="1:20" ht="16" x14ac:dyDescent="0.2">
      <c r="A61811" s="24"/>
      <c r="B61811" s="24"/>
      <c r="C61811" s="24"/>
      <c r="D61811" s="24"/>
      <c r="E61811" s="24"/>
      <c r="F61811" s="24"/>
      <c r="G61811" s="24"/>
      <c r="H61811" s="24"/>
      <c r="I61811" s="24"/>
      <c r="J61811" s="24"/>
      <c r="K61811" s="24"/>
      <c r="L61811" s="24"/>
      <c r="M61811" s="24"/>
      <c r="P61811" s="10"/>
      <c r="R61811" s="10"/>
      <c r="S61811" s="10"/>
      <c r="T61811" s="10"/>
    </row>
    <row r="61812" spans="1:20" ht="16" x14ac:dyDescent="0.2">
      <c r="A61812" s="24"/>
      <c r="B61812" s="24"/>
      <c r="C61812" s="24"/>
      <c r="D61812" s="24"/>
      <c r="E61812" s="24"/>
      <c r="F61812" s="24"/>
      <c r="G61812" s="24"/>
      <c r="H61812" s="24"/>
      <c r="I61812" s="24"/>
      <c r="J61812" s="24"/>
      <c r="K61812" s="24"/>
      <c r="L61812" s="24"/>
      <c r="M61812" s="24"/>
      <c r="P61812" s="10"/>
      <c r="R61812" s="10"/>
      <c r="S61812" s="10"/>
      <c r="T61812" s="10"/>
    </row>
    <row r="61813" spans="1:20" ht="16" x14ac:dyDescent="0.2">
      <c r="A61813" s="24"/>
      <c r="B61813" s="24"/>
      <c r="C61813" s="24"/>
      <c r="D61813" s="24"/>
      <c r="E61813" s="24"/>
      <c r="F61813" s="24"/>
      <c r="G61813" s="24"/>
      <c r="H61813" s="24"/>
      <c r="I61813" s="24"/>
      <c r="J61813" s="24"/>
      <c r="K61813" s="24"/>
      <c r="L61813" s="24"/>
      <c r="M61813" s="24"/>
      <c r="P61813" s="10"/>
      <c r="R61813" s="10"/>
      <c r="S61813" s="10"/>
      <c r="T61813" s="10"/>
    </row>
    <row r="61814" spans="1:20" ht="16" x14ac:dyDescent="0.2">
      <c r="A61814" s="24"/>
      <c r="B61814" s="24"/>
      <c r="C61814" s="24"/>
      <c r="D61814" s="24"/>
      <c r="E61814" s="24"/>
      <c r="F61814" s="24"/>
      <c r="G61814" s="24"/>
      <c r="H61814" s="24"/>
      <c r="I61814" s="24"/>
      <c r="J61814" s="24"/>
      <c r="K61814" s="24"/>
      <c r="L61814" s="24"/>
      <c r="M61814" s="24"/>
      <c r="P61814" s="10"/>
      <c r="R61814" s="10"/>
      <c r="S61814" s="10"/>
      <c r="T61814" s="10"/>
    </row>
    <row r="61815" spans="1:20" ht="16" x14ac:dyDescent="0.2">
      <c r="A61815" s="24"/>
      <c r="B61815" s="24"/>
      <c r="C61815" s="24"/>
      <c r="D61815" s="24"/>
      <c r="E61815" s="24"/>
      <c r="F61815" s="24"/>
      <c r="G61815" s="24"/>
      <c r="H61815" s="24"/>
      <c r="I61815" s="24"/>
      <c r="J61815" s="24"/>
      <c r="K61815" s="24"/>
      <c r="L61815" s="24"/>
      <c r="M61815" s="24"/>
      <c r="P61815" s="10"/>
      <c r="R61815" s="10"/>
      <c r="S61815" s="10"/>
      <c r="T61815" s="10"/>
    </row>
    <row r="61816" spans="1:20" ht="16" x14ac:dyDescent="0.2">
      <c r="A61816" s="24"/>
      <c r="B61816" s="24"/>
      <c r="C61816" s="24"/>
      <c r="D61816" s="24"/>
      <c r="E61816" s="24"/>
      <c r="F61816" s="24"/>
      <c r="G61816" s="24"/>
      <c r="H61816" s="24"/>
      <c r="I61816" s="24"/>
      <c r="J61816" s="24"/>
      <c r="K61816" s="24"/>
      <c r="L61816" s="24"/>
      <c r="M61816" s="24"/>
      <c r="P61816" s="10"/>
      <c r="R61816" s="10"/>
      <c r="S61816" s="10"/>
      <c r="T61816" s="10"/>
    </row>
    <row r="61817" spans="1:20" ht="16" x14ac:dyDescent="0.2">
      <c r="A61817" s="24"/>
      <c r="B61817" s="24"/>
      <c r="C61817" s="24"/>
      <c r="D61817" s="24"/>
      <c r="E61817" s="24"/>
      <c r="F61817" s="24"/>
      <c r="G61817" s="24"/>
      <c r="H61817" s="24"/>
      <c r="I61817" s="24"/>
      <c r="J61817" s="24"/>
      <c r="K61817" s="24"/>
      <c r="L61817" s="24"/>
      <c r="M61817" s="24"/>
      <c r="P61817" s="10"/>
      <c r="R61817" s="10"/>
      <c r="S61817" s="10"/>
      <c r="T61817" s="10"/>
    </row>
    <row r="61818" spans="1:20" ht="16" x14ac:dyDescent="0.2">
      <c r="A61818" s="24"/>
      <c r="B61818" s="24"/>
      <c r="C61818" s="24"/>
      <c r="D61818" s="24"/>
      <c r="E61818" s="24"/>
      <c r="F61818" s="24"/>
      <c r="G61818" s="24"/>
      <c r="H61818" s="24"/>
      <c r="I61818" s="24"/>
      <c r="J61818" s="24"/>
      <c r="K61818" s="24"/>
      <c r="L61818" s="24"/>
      <c r="M61818" s="24"/>
      <c r="P61818" s="10"/>
      <c r="R61818" s="10"/>
      <c r="S61818" s="10"/>
      <c r="T61818" s="10"/>
    </row>
    <row r="61819" spans="1:20" ht="16" x14ac:dyDescent="0.2">
      <c r="A61819" s="24"/>
      <c r="B61819" s="24"/>
      <c r="C61819" s="24"/>
      <c r="D61819" s="24"/>
      <c r="E61819" s="24"/>
      <c r="F61819" s="24"/>
      <c r="G61819" s="24"/>
      <c r="H61819" s="24"/>
      <c r="I61819" s="24"/>
      <c r="J61819" s="24"/>
      <c r="K61819" s="24"/>
      <c r="L61819" s="24"/>
      <c r="M61819" s="24"/>
      <c r="P61819" s="10"/>
      <c r="R61819" s="10"/>
      <c r="S61819" s="10"/>
      <c r="T61819" s="10"/>
    </row>
    <row r="61820" spans="1:20" ht="16" x14ac:dyDescent="0.2">
      <c r="A61820" s="24"/>
      <c r="B61820" s="24"/>
      <c r="C61820" s="24"/>
      <c r="D61820" s="24"/>
      <c r="E61820" s="24"/>
      <c r="F61820" s="24"/>
      <c r="G61820" s="24"/>
      <c r="H61820" s="24"/>
      <c r="I61820" s="24"/>
      <c r="J61820" s="24"/>
      <c r="K61820" s="24"/>
      <c r="L61820" s="24"/>
      <c r="M61820" s="24"/>
      <c r="P61820" s="10"/>
      <c r="R61820" s="10"/>
      <c r="S61820" s="10"/>
      <c r="T61820" s="10"/>
    </row>
    <row r="61821" spans="1:20" ht="16" x14ac:dyDescent="0.2">
      <c r="A61821" s="24"/>
      <c r="B61821" s="24"/>
      <c r="C61821" s="24"/>
      <c r="D61821" s="24"/>
      <c r="E61821" s="24"/>
      <c r="F61821" s="24"/>
      <c r="G61821" s="24"/>
      <c r="H61821" s="24"/>
      <c r="I61821" s="24"/>
      <c r="J61821" s="24"/>
      <c r="K61821" s="24"/>
      <c r="L61821" s="24"/>
      <c r="M61821" s="24"/>
      <c r="P61821" s="10"/>
      <c r="R61821" s="10"/>
      <c r="S61821" s="10"/>
      <c r="T61821" s="10"/>
    </row>
    <row r="61822" spans="1:20" ht="16" x14ac:dyDescent="0.2">
      <c r="A61822" s="24"/>
      <c r="B61822" s="24"/>
      <c r="C61822" s="24"/>
      <c r="D61822" s="24"/>
      <c r="E61822" s="24"/>
      <c r="F61822" s="24"/>
      <c r="G61822" s="24"/>
      <c r="H61822" s="24"/>
      <c r="I61822" s="24"/>
      <c r="J61822" s="24"/>
      <c r="K61822" s="24"/>
      <c r="L61822" s="24"/>
      <c r="M61822" s="24"/>
      <c r="P61822" s="10"/>
      <c r="R61822" s="10"/>
      <c r="S61822" s="10"/>
      <c r="T61822" s="10"/>
    </row>
    <row r="61823" spans="1:20" ht="16" x14ac:dyDescent="0.2">
      <c r="A61823" s="24"/>
      <c r="B61823" s="24"/>
      <c r="C61823" s="24"/>
      <c r="D61823" s="24"/>
      <c r="E61823" s="24"/>
      <c r="F61823" s="24"/>
      <c r="G61823" s="24"/>
      <c r="H61823" s="24"/>
      <c r="I61823" s="24"/>
      <c r="J61823" s="24"/>
      <c r="K61823" s="24"/>
      <c r="L61823" s="24"/>
      <c r="M61823" s="24"/>
      <c r="P61823" s="10"/>
      <c r="R61823" s="10"/>
      <c r="S61823" s="10"/>
      <c r="T61823" s="10"/>
    </row>
    <row r="61824" spans="1:20" ht="16" x14ac:dyDescent="0.2">
      <c r="A61824" s="24"/>
      <c r="B61824" s="24"/>
      <c r="C61824" s="24"/>
      <c r="D61824" s="24"/>
      <c r="E61824" s="24"/>
      <c r="F61824" s="24"/>
      <c r="G61824" s="24"/>
      <c r="H61824" s="24"/>
      <c r="I61824" s="24"/>
      <c r="J61824" s="24"/>
      <c r="K61824" s="24"/>
      <c r="L61824" s="24"/>
      <c r="M61824" s="24"/>
      <c r="P61824" s="10"/>
      <c r="R61824" s="10"/>
      <c r="S61824" s="10"/>
      <c r="T61824" s="10"/>
    </row>
    <row r="61825" spans="1:20" ht="16" x14ac:dyDescent="0.2">
      <c r="A61825" s="24"/>
      <c r="B61825" s="24"/>
      <c r="C61825" s="24"/>
      <c r="D61825" s="24"/>
      <c r="E61825" s="24"/>
      <c r="F61825" s="24"/>
      <c r="G61825" s="24"/>
      <c r="H61825" s="24"/>
      <c r="I61825" s="24"/>
      <c r="J61825" s="24"/>
      <c r="K61825" s="24"/>
      <c r="L61825" s="24"/>
      <c r="M61825" s="24"/>
      <c r="P61825" s="10"/>
      <c r="R61825" s="10"/>
      <c r="S61825" s="10"/>
      <c r="T61825" s="10"/>
    </row>
    <row r="61826" spans="1:20" ht="16" x14ac:dyDescent="0.2">
      <c r="A61826" s="24"/>
      <c r="B61826" s="24"/>
      <c r="C61826" s="24"/>
      <c r="D61826" s="24"/>
      <c r="E61826" s="24"/>
      <c r="F61826" s="24"/>
      <c r="G61826" s="24"/>
      <c r="H61826" s="24"/>
      <c r="I61826" s="24"/>
      <c r="J61826" s="24"/>
      <c r="K61826" s="24"/>
      <c r="L61826" s="24"/>
      <c r="M61826" s="24"/>
      <c r="P61826" s="10"/>
      <c r="R61826" s="10"/>
      <c r="S61826" s="10"/>
      <c r="T61826" s="10"/>
    </row>
    <row r="61827" spans="1:20" ht="16" x14ac:dyDescent="0.2">
      <c r="A61827" s="24"/>
      <c r="B61827" s="24"/>
      <c r="C61827" s="24"/>
      <c r="D61827" s="24"/>
      <c r="E61827" s="24"/>
      <c r="F61827" s="24"/>
      <c r="G61827" s="24"/>
      <c r="H61827" s="24"/>
      <c r="I61827" s="24"/>
      <c r="J61827" s="24"/>
      <c r="K61827" s="24"/>
      <c r="L61827" s="24"/>
      <c r="M61827" s="24"/>
      <c r="P61827" s="10"/>
      <c r="R61827" s="10"/>
      <c r="S61827" s="10"/>
      <c r="T61827" s="10"/>
    </row>
    <row r="61828" spans="1:20" ht="16" x14ac:dyDescent="0.2">
      <c r="A61828" s="24"/>
      <c r="B61828" s="24"/>
      <c r="C61828" s="24"/>
      <c r="D61828" s="24"/>
      <c r="E61828" s="24"/>
      <c r="F61828" s="24"/>
      <c r="G61828" s="24"/>
      <c r="H61828" s="24"/>
      <c r="I61828" s="24"/>
      <c r="J61828" s="24"/>
      <c r="K61828" s="24"/>
      <c r="L61828" s="24"/>
      <c r="M61828" s="24"/>
      <c r="P61828" s="10"/>
      <c r="R61828" s="10"/>
      <c r="S61828" s="10"/>
      <c r="T61828" s="10"/>
    </row>
    <row r="61829" spans="1:20" ht="16" x14ac:dyDescent="0.2">
      <c r="A61829" s="24"/>
      <c r="B61829" s="24"/>
      <c r="C61829" s="24"/>
      <c r="D61829" s="24"/>
      <c r="E61829" s="24"/>
      <c r="F61829" s="24"/>
      <c r="G61829" s="24"/>
      <c r="H61829" s="24"/>
      <c r="I61829" s="24"/>
      <c r="J61829" s="24"/>
      <c r="K61829" s="24"/>
      <c r="L61829" s="24"/>
      <c r="M61829" s="24"/>
      <c r="P61829" s="10"/>
      <c r="R61829" s="10"/>
      <c r="S61829" s="10"/>
      <c r="T61829" s="10"/>
    </row>
    <row r="61830" spans="1:20" ht="16" x14ac:dyDescent="0.2">
      <c r="A61830" s="24"/>
      <c r="B61830" s="24"/>
      <c r="C61830" s="24"/>
      <c r="D61830" s="24"/>
      <c r="E61830" s="24"/>
      <c r="F61830" s="24"/>
      <c r="G61830" s="24"/>
      <c r="H61830" s="24"/>
      <c r="I61830" s="24"/>
      <c r="J61830" s="24"/>
      <c r="K61830" s="24"/>
      <c r="L61830" s="24"/>
      <c r="M61830" s="24"/>
      <c r="P61830" s="10"/>
      <c r="R61830" s="10"/>
      <c r="S61830" s="10"/>
      <c r="T61830" s="10"/>
    </row>
    <row r="61831" spans="1:20" ht="16" x14ac:dyDescent="0.2">
      <c r="A61831" s="24"/>
      <c r="B61831" s="24"/>
      <c r="C61831" s="24"/>
      <c r="D61831" s="24"/>
      <c r="E61831" s="24"/>
      <c r="F61831" s="24"/>
      <c r="G61831" s="24"/>
      <c r="H61831" s="24"/>
      <c r="I61831" s="24"/>
      <c r="J61831" s="24"/>
      <c r="K61831" s="24"/>
      <c r="L61831" s="24"/>
      <c r="M61831" s="24"/>
      <c r="P61831" s="10"/>
      <c r="R61831" s="10"/>
      <c r="S61831" s="10"/>
      <c r="T61831" s="10"/>
    </row>
    <row r="61832" spans="1:20" ht="16" x14ac:dyDescent="0.2">
      <c r="A61832" s="24"/>
      <c r="B61832" s="24"/>
      <c r="C61832" s="24"/>
      <c r="D61832" s="24"/>
      <c r="E61832" s="24"/>
      <c r="F61832" s="24"/>
      <c r="G61832" s="24"/>
      <c r="H61832" s="24"/>
      <c r="I61832" s="24"/>
      <c r="J61832" s="24"/>
      <c r="K61832" s="24"/>
      <c r="L61832" s="24"/>
      <c r="M61832" s="24"/>
      <c r="P61832" s="10"/>
      <c r="R61832" s="10"/>
      <c r="S61832" s="10"/>
      <c r="T61832" s="10"/>
    </row>
    <row r="61833" spans="1:20" ht="16" x14ac:dyDescent="0.2">
      <c r="A61833" s="24"/>
      <c r="B61833" s="24"/>
      <c r="C61833" s="24"/>
      <c r="D61833" s="24"/>
      <c r="E61833" s="24"/>
      <c r="F61833" s="24"/>
      <c r="G61833" s="24"/>
      <c r="H61833" s="24"/>
      <c r="I61833" s="24"/>
      <c r="J61833" s="24"/>
      <c r="K61833" s="24"/>
      <c r="L61833" s="24"/>
      <c r="M61833" s="24"/>
      <c r="P61833" s="10"/>
      <c r="R61833" s="10"/>
      <c r="S61833" s="10"/>
      <c r="T61833" s="10"/>
    </row>
    <row r="61834" spans="1:20" ht="16" x14ac:dyDescent="0.2">
      <c r="A61834" s="24"/>
      <c r="B61834" s="24"/>
      <c r="C61834" s="24"/>
      <c r="D61834" s="24"/>
      <c r="E61834" s="24"/>
      <c r="F61834" s="24"/>
      <c r="G61834" s="24"/>
      <c r="H61834" s="24"/>
      <c r="I61834" s="24"/>
      <c r="J61834" s="24"/>
      <c r="K61834" s="24"/>
      <c r="L61834" s="24"/>
      <c r="M61834" s="24"/>
      <c r="P61834" s="10"/>
      <c r="R61834" s="10"/>
      <c r="S61834" s="10"/>
      <c r="T61834" s="10"/>
    </row>
    <row r="61835" spans="1:20" ht="16" x14ac:dyDescent="0.2">
      <c r="A61835" s="24"/>
      <c r="B61835" s="24"/>
      <c r="C61835" s="24"/>
      <c r="D61835" s="24"/>
      <c r="E61835" s="24"/>
      <c r="F61835" s="24"/>
      <c r="G61835" s="24"/>
      <c r="H61835" s="24"/>
      <c r="I61835" s="24"/>
      <c r="J61835" s="24"/>
      <c r="K61835" s="24"/>
      <c r="L61835" s="24"/>
      <c r="M61835" s="24"/>
      <c r="P61835" s="10"/>
      <c r="R61835" s="10"/>
      <c r="S61835" s="10"/>
      <c r="T61835" s="10"/>
    </row>
    <row r="61836" spans="1:20" ht="16" x14ac:dyDescent="0.2">
      <c r="A61836" s="24"/>
      <c r="B61836" s="24"/>
      <c r="C61836" s="24"/>
      <c r="D61836" s="24"/>
      <c r="E61836" s="24"/>
      <c r="F61836" s="24"/>
      <c r="G61836" s="24"/>
      <c r="H61836" s="24"/>
      <c r="I61836" s="24"/>
      <c r="J61836" s="24"/>
      <c r="K61836" s="24"/>
      <c r="L61836" s="24"/>
      <c r="M61836" s="24"/>
      <c r="P61836" s="10"/>
      <c r="R61836" s="10"/>
      <c r="S61836" s="10"/>
      <c r="T61836" s="10"/>
    </row>
    <row r="61837" spans="1:20" ht="16" x14ac:dyDescent="0.2">
      <c r="A61837" s="24"/>
      <c r="B61837" s="24"/>
      <c r="C61837" s="24"/>
      <c r="D61837" s="24"/>
      <c r="E61837" s="24"/>
      <c r="F61837" s="24"/>
      <c r="G61837" s="24"/>
      <c r="H61837" s="24"/>
      <c r="I61837" s="24"/>
      <c r="J61837" s="24"/>
      <c r="K61837" s="24"/>
      <c r="L61837" s="24"/>
      <c r="M61837" s="24"/>
      <c r="P61837" s="10"/>
      <c r="R61837" s="10"/>
      <c r="S61837" s="10"/>
      <c r="T61837" s="10"/>
    </row>
    <row r="61838" spans="1:20" ht="16" x14ac:dyDescent="0.2">
      <c r="A61838" s="24"/>
      <c r="B61838" s="24"/>
      <c r="C61838" s="24"/>
      <c r="D61838" s="24"/>
      <c r="E61838" s="24"/>
      <c r="F61838" s="24"/>
      <c r="G61838" s="24"/>
      <c r="H61838" s="24"/>
      <c r="I61838" s="24"/>
      <c r="J61838" s="24"/>
      <c r="K61838" s="24"/>
      <c r="L61838" s="24"/>
      <c r="M61838" s="24"/>
      <c r="P61838" s="10"/>
      <c r="R61838" s="10"/>
      <c r="S61838" s="10"/>
      <c r="T61838" s="10"/>
    </row>
    <row r="61839" spans="1:20" ht="16" x14ac:dyDescent="0.2">
      <c r="A61839" s="24"/>
      <c r="B61839" s="24"/>
      <c r="C61839" s="24"/>
      <c r="D61839" s="24"/>
      <c r="E61839" s="24"/>
      <c r="F61839" s="24"/>
      <c r="G61839" s="24"/>
      <c r="H61839" s="24"/>
      <c r="I61839" s="24"/>
      <c r="J61839" s="24"/>
      <c r="K61839" s="24"/>
      <c r="L61839" s="24"/>
      <c r="M61839" s="24"/>
      <c r="P61839" s="10"/>
      <c r="R61839" s="10"/>
      <c r="S61839" s="10"/>
      <c r="T61839" s="10"/>
    </row>
    <row r="61840" spans="1:20" ht="16" x14ac:dyDescent="0.2">
      <c r="A61840" s="24"/>
      <c r="B61840" s="24"/>
      <c r="C61840" s="24"/>
      <c r="D61840" s="24"/>
      <c r="E61840" s="24"/>
      <c r="F61840" s="24"/>
      <c r="G61840" s="24"/>
      <c r="H61840" s="24"/>
      <c r="I61840" s="24"/>
      <c r="J61840" s="24"/>
      <c r="K61840" s="24"/>
      <c r="L61840" s="24"/>
      <c r="M61840" s="24"/>
      <c r="P61840" s="10"/>
      <c r="R61840" s="10"/>
      <c r="S61840" s="10"/>
      <c r="T61840" s="10"/>
    </row>
    <row r="61841" spans="1:20" ht="16" x14ac:dyDescent="0.2">
      <c r="A61841" s="24"/>
      <c r="B61841" s="24"/>
      <c r="C61841" s="24"/>
      <c r="D61841" s="24"/>
      <c r="E61841" s="24"/>
      <c r="F61841" s="24"/>
      <c r="G61841" s="24"/>
      <c r="H61841" s="24"/>
      <c r="I61841" s="24"/>
      <c r="J61841" s="24"/>
      <c r="K61841" s="24"/>
      <c r="L61841" s="24"/>
      <c r="M61841" s="24"/>
      <c r="P61841" s="10"/>
      <c r="R61841" s="10"/>
      <c r="S61841" s="10"/>
      <c r="T61841" s="10"/>
    </row>
    <row r="61842" spans="1:20" ht="16" x14ac:dyDescent="0.2">
      <c r="A61842" s="24"/>
      <c r="B61842" s="24"/>
      <c r="C61842" s="24"/>
      <c r="D61842" s="24"/>
      <c r="E61842" s="24"/>
      <c r="F61842" s="24"/>
      <c r="G61842" s="24"/>
      <c r="H61842" s="24"/>
      <c r="I61842" s="24"/>
      <c r="J61842" s="24"/>
      <c r="K61842" s="24"/>
      <c r="L61842" s="24"/>
      <c r="M61842" s="24"/>
      <c r="P61842" s="10"/>
      <c r="R61842" s="10"/>
      <c r="S61842" s="10"/>
      <c r="T61842" s="10"/>
    </row>
    <row r="61843" spans="1:20" ht="16" x14ac:dyDescent="0.2">
      <c r="A61843" s="24"/>
      <c r="B61843" s="24"/>
      <c r="C61843" s="24"/>
      <c r="D61843" s="24"/>
      <c r="E61843" s="24"/>
      <c r="F61843" s="24"/>
      <c r="G61843" s="24"/>
      <c r="H61843" s="24"/>
      <c r="I61843" s="24"/>
      <c r="J61843" s="24"/>
      <c r="K61843" s="24"/>
      <c r="L61843" s="24"/>
      <c r="M61843" s="24"/>
      <c r="P61843" s="10"/>
      <c r="R61843" s="10"/>
      <c r="S61843" s="10"/>
      <c r="T61843" s="10"/>
    </row>
    <row r="61844" spans="1:20" ht="16" x14ac:dyDescent="0.2">
      <c r="A61844" s="24"/>
      <c r="B61844" s="24"/>
      <c r="C61844" s="24"/>
      <c r="D61844" s="24"/>
      <c r="E61844" s="24"/>
      <c r="F61844" s="24"/>
      <c r="G61844" s="24"/>
      <c r="H61844" s="24"/>
      <c r="I61844" s="24"/>
      <c r="J61844" s="24"/>
      <c r="K61844" s="24"/>
      <c r="L61844" s="24"/>
      <c r="M61844" s="24"/>
      <c r="P61844" s="10"/>
      <c r="R61844" s="10"/>
      <c r="S61844" s="10"/>
      <c r="T61844" s="10"/>
    </row>
    <row r="61845" spans="1:20" ht="16" x14ac:dyDescent="0.2">
      <c r="A61845" s="24"/>
      <c r="B61845" s="24"/>
      <c r="C61845" s="24"/>
      <c r="D61845" s="24"/>
      <c r="E61845" s="24"/>
      <c r="F61845" s="24"/>
      <c r="G61845" s="24"/>
      <c r="H61845" s="24"/>
      <c r="I61845" s="24"/>
      <c r="J61845" s="24"/>
      <c r="K61845" s="24"/>
      <c r="L61845" s="24"/>
      <c r="M61845" s="24"/>
      <c r="P61845" s="10"/>
      <c r="R61845" s="10"/>
      <c r="S61845" s="10"/>
      <c r="T61845" s="10"/>
    </row>
    <row r="61846" spans="1:20" ht="16" x14ac:dyDescent="0.2">
      <c r="A61846" s="24"/>
      <c r="B61846" s="24"/>
      <c r="C61846" s="24"/>
      <c r="D61846" s="24"/>
      <c r="E61846" s="24"/>
      <c r="F61846" s="24"/>
      <c r="G61846" s="24"/>
      <c r="H61846" s="24"/>
      <c r="I61846" s="24"/>
      <c r="J61846" s="24"/>
      <c r="K61846" s="24"/>
      <c r="L61846" s="24"/>
      <c r="M61846" s="24"/>
      <c r="P61846" s="10"/>
      <c r="R61846" s="10"/>
      <c r="S61846" s="10"/>
      <c r="T61846" s="10"/>
    </row>
    <row r="61847" spans="1:20" ht="16" x14ac:dyDescent="0.2">
      <c r="A61847" s="24"/>
      <c r="B61847" s="24"/>
      <c r="C61847" s="24"/>
      <c r="D61847" s="24"/>
      <c r="E61847" s="24"/>
      <c r="F61847" s="24"/>
      <c r="G61847" s="24"/>
      <c r="H61847" s="24"/>
      <c r="I61847" s="24"/>
      <c r="J61847" s="24"/>
      <c r="K61847" s="24"/>
      <c r="L61847" s="24"/>
      <c r="M61847" s="24"/>
      <c r="P61847" s="10"/>
      <c r="R61847" s="10"/>
      <c r="S61847" s="10"/>
      <c r="T61847" s="10"/>
    </row>
    <row r="61848" spans="1:20" ht="16" x14ac:dyDescent="0.2">
      <c r="A61848" s="24"/>
      <c r="B61848" s="24"/>
      <c r="C61848" s="24"/>
      <c r="D61848" s="24"/>
      <c r="E61848" s="24"/>
      <c r="F61848" s="24"/>
      <c r="G61848" s="24"/>
      <c r="H61848" s="24"/>
      <c r="I61848" s="24"/>
      <c r="J61848" s="24"/>
      <c r="K61848" s="24"/>
      <c r="L61848" s="24"/>
      <c r="M61848" s="24"/>
      <c r="P61848" s="10"/>
      <c r="R61848" s="10"/>
      <c r="S61848" s="10"/>
      <c r="T61848" s="10"/>
    </row>
    <row r="61849" spans="1:20" ht="16" x14ac:dyDescent="0.2">
      <c r="A61849" s="24"/>
      <c r="B61849" s="24"/>
      <c r="C61849" s="24"/>
      <c r="D61849" s="24"/>
      <c r="E61849" s="24"/>
      <c r="F61849" s="24"/>
      <c r="G61849" s="24"/>
      <c r="H61849" s="24"/>
      <c r="I61849" s="24"/>
      <c r="J61849" s="24"/>
      <c r="K61849" s="24"/>
      <c r="L61849" s="24"/>
      <c r="M61849" s="24"/>
      <c r="P61849" s="10"/>
      <c r="R61849" s="10"/>
      <c r="S61849" s="10"/>
      <c r="T61849" s="10"/>
    </row>
    <row r="61850" spans="1:20" ht="16" x14ac:dyDescent="0.2">
      <c r="A61850" s="24"/>
      <c r="B61850" s="24"/>
      <c r="C61850" s="24"/>
      <c r="D61850" s="24"/>
      <c r="E61850" s="24"/>
      <c r="F61850" s="24"/>
      <c r="G61850" s="24"/>
      <c r="H61850" s="24"/>
      <c r="I61850" s="24"/>
      <c r="J61850" s="24"/>
      <c r="K61850" s="24"/>
      <c r="L61850" s="24"/>
      <c r="M61850" s="24"/>
      <c r="P61850" s="10"/>
      <c r="R61850" s="10"/>
      <c r="S61850" s="10"/>
      <c r="T61850" s="10"/>
    </row>
    <row r="61851" spans="1:20" ht="16" x14ac:dyDescent="0.2">
      <c r="A61851" s="24"/>
      <c r="B61851" s="24"/>
      <c r="C61851" s="24"/>
      <c r="D61851" s="24"/>
      <c r="E61851" s="24"/>
      <c r="F61851" s="24"/>
      <c r="G61851" s="24"/>
      <c r="H61851" s="24"/>
      <c r="I61851" s="24"/>
      <c r="J61851" s="24"/>
      <c r="K61851" s="24"/>
      <c r="L61851" s="24"/>
      <c r="M61851" s="24"/>
      <c r="P61851" s="10"/>
      <c r="R61851" s="10"/>
      <c r="S61851" s="10"/>
      <c r="T61851" s="10"/>
    </row>
    <row r="61852" spans="1:20" ht="16" x14ac:dyDescent="0.2">
      <c r="A61852" s="24"/>
      <c r="B61852" s="24"/>
      <c r="C61852" s="24"/>
      <c r="D61852" s="24"/>
      <c r="E61852" s="24"/>
      <c r="F61852" s="24"/>
      <c r="G61852" s="24"/>
      <c r="H61852" s="24"/>
      <c r="I61852" s="24"/>
      <c r="J61852" s="24"/>
      <c r="K61852" s="24"/>
      <c r="L61852" s="24"/>
      <c r="M61852" s="24"/>
      <c r="P61852" s="10"/>
      <c r="R61852" s="10"/>
      <c r="S61852" s="10"/>
      <c r="T61852" s="10"/>
    </row>
    <row r="61853" spans="1:20" ht="16" x14ac:dyDescent="0.2">
      <c r="A61853" s="24"/>
      <c r="B61853" s="24"/>
      <c r="C61853" s="24"/>
      <c r="D61853" s="24"/>
      <c r="E61853" s="24"/>
      <c r="F61853" s="24"/>
      <c r="G61853" s="24"/>
      <c r="H61853" s="24"/>
      <c r="I61853" s="24"/>
      <c r="J61853" s="24"/>
      <c r="K61853" s="24"/>
      <c r="L61853" s="24"/>
      <c r="M61853" s="24"/>
      <c r="P61853" s="10"/>
      <c r="R61853" s="10"/>
      <c r="S61853" s="10"/>
      <c r="T61853" s="10"/>
    </row>
    <row r="61854" spans="1:20" ht="16" x14ac:dyDescent="0.2">
      <c r="A61854" s="24"/>
      <c r="B61854" s="24"/>
      <c r="C61854" s="24"/>
      <c r="D61854" s="24"/>
      <c r="E61854" s="24"/>
      <c r="F61854" s="24"/>
      <c r="G61854" s="24"/>
      <c r="H61854" s="24"/>
      <c r="I61854" s="24"/>
      <c r="J61854" s="24"/>
      <c r="K61854" s="24"/>
      <c r="L61854" s="24"/>
      <c r="M61854" s="24"/>
      <c r="P61854" s="10"/>
      <c r="R61854" s="10"/>
      <c r="S61854" s="10"/>
      <c r="T61854" s="10"/>
    </row>
    <row r="61855" spans="1:20" ht="16" x14ac:dyDescent="0.2">
      <c r="A61855" s="24"/>
      <c r="B61855" s="24"/>
      <c r="C61855" s="24"/>
      <c r="D61855" s="24"/>
      <c r="E61855" s="24"/>
      <c r="F61855" s="24"/>
      <c r="G61855" s="24"/>
      <c r="H61855" s="24"/>
      <c r="I61855" s="24"/>
      <c r="J61855" s="24"/>
      <c r="K61855" s="24"/>
      <c r="L61855" s="24"/>
      <c r="M61855" s="24"/>
      <c r="P61855" s="10"/>
      <c r="R61855" s="10"/>
      <c r="S61855" s="10"/>
      <c r="T61855" s="10"/>
    </row>
    <row r="61856" spans="1:20" ht="16" x14ac:dyDescent="0.2">
      <c r="A61856" s="24"/>
      <c r="B61856" s="24"/>
      <c r="C61856" s="24"/>
      <c r="D61856" s="24"/>
      <c r="E61856" s="24"/>
      <c r="F61856" s="24"/>
      <c r="G61856" s="24"/>
      <c r="H61856" s="24"/>
      <c r="I61856" s="24"/>
      <c r="J61856" s="24"/>
      <c r="K61856" s="24"/>
      <c r="L61856" s="24"/>
      <c r="M61856" s="24"/>
      <c r="P61856" s="10"/>
      <c r="R61856" s="10"/>
      <c r="S61856" s="10"/>
      <c r="T61856" s="10"/>
    </row>
    <row r="61857" spans="1:20" ht="16" x14ac:dyDescent="0.2">
      <c r="A61857" s="24"/>
      <c r="B61857" s="24"/>
      <c r="C61857" s="24"/>
      <c r="D61857" s="24"/>
      <c r="E61857" s="24"/>
      <c r="F61857" s="24"/>
      <c r="G61857" s="24"/>
      <c r="H61857" s="24"/>
      <c r="I61857" s="24"/>
      <c r="J61857" s="24"/>
      <c r="K61857" s="24"/>
      <c r="L61857" s="24"/>
      <c r="M61857" s="24"/>
      <c r="P61857" s="10"/>
      <c r="R61857" s="10"/>
      <c r="S61857" s="10"/>
      <c r="T61857" s="10"/>
    </row>
    <row r="61858" spans="1:20" ht="16" x14ac:dyDescent="0.2">
      <c r="A61858" s="24"/>
      <c r="B61858" s="24"/>
      <c r="C61858" s="24"/>
      <c r="D61858" s="24"/>
      <c r="E61858" s="24"/>
      <c r="F61858" s="24"/>
      <c r="G61858" s="24"/>
      <c r="H61858" s="24"/>
      <c r="I61858" s="24"/>
      <c r="J61858" s="24"/>
      <c r="K61858" s="24"/>
      <c r="L61858" s="24"/>
      <c r="M61858" s="24"/>
      <c r="P61858" s="10"/>
      <c r="R61858" s="10"/>
      <c r="S61858" s="10"/>
      <c r="T61858" s="10"/>
    </row>
    <row r="61859" spans="1:20" ht="16" x14ac:dyDescent="0.2">
      <c r="A61859" s="24"/>
      <c r="B61859" s="24"/>
      <c r="C61859" s="24"/>
      <c r="D61859" s="24"/>
      <c r="E61859" s="24"/>
      <c r="F61859" s="24"/>
      <c r="G61859" s="24"/>
      <c r="H61859" s="24"/>
      <c r="I61859" s="24"/>
      <c r="J61859" s="24"/>
      <c r="K61859" s="24"/>
      <c r="L61859" s="24"/>
      <c r="M61859" s="24"/>
      <c r="P61859" s="10"/>
      <c r="R61859" s="10"/>
      <c r="S61859" s="10"/>
      <c r="T61859" s="10"/>
    </row>
    <row r="61860" spans="1:20" ht="16" x14ac:dyDescent="0.2">
      <c r="A61860" s="24"/>
      <c r="B61860" s="24"/>
      <c r="C61860" s="24"/>
      <c r="D61860" s="24"/>
      <c r="E61860" s="24"/>
      <c r="F61860" s="24"/>
      <c r="G61860" s="24"/>
      <c r="H61860" s="24"/>
      <c r="I61860" s="24"/>
      <c r="J61860" s="24"/>
      <c r="K61860" s="24"/>
      <c r="L61860" s="24"/>
      <c r="M61860" s="24"/>
      <c r="P61860" s="10"/>
      <c r="R61860" s="10"/>
      <c r="S61860" s="10"/>
      <c r="T61860" s="10"/>
    </row>
    <row r="61861" spans="1:20" ht="16" x14ac:dyDescent="0.2">
      <c r="A61861" s="24"/>
      <c r="B61861" s="24"/>
      <c r="C61861" s="24"/>
      <c r="D61861" s="24"/>
      <c r="E61861" s="24"/>
      <c r="F61861" s="24"/>
      <c r="G61861" s="24"/>
      <c r="H61861" s="24"/>
      <c r="I61861" s="24"/>
      <c r="J61861" s="24"/>
      <c r="K61861" s="24"/>
      <c r="L61861" s="24"/>
      <c r="M61861" s="24"/>
      <c r="P61861" s="10"/>
      <c r="R61861" s="10"/>
      <c r="S61861" s="10"/>
      <c r="T61861" s="10"/>
    </row>
    <row r="61862" spans="1:20" ht="16" x14ac:dyDescent="0.2">
      <c r="A61862" s="24"/>
      <c r="B61862" s="24"/>
      <c r="C61862" s="24"/>
      <c r="D61862" s="24"/>
      <c r="E61862" s="24"/>
      <c r="F61862" s="24"/>
      <c r="G61862" s="24"/>
      <c r="H61862" s="24"/>
      <c r="I61862" s="24"/>
      <c r="J61862" s="24"/>
      <c r="K61862" s="24"/>
      <c r="L61862" s="24"/>
      <c r="M61862" s="24"/>
      <c r="P61862" s="10"/>
      <c r="R61862" s="10"/>
      <c r="S61862" s="10"/>
      <c r="T61862" s="10"/>
    </row>
    <row r="61863" spans="1:20" ht="16" x14ac:dyDescent="0.2">
      <c r="A61863" s="24"/>
      <c r="B61863" s="24"/>
      <c r="C61863" s="24"/>
      <c r="D61863" s="24"/>
      <c r="E61863" s="24"/>
      <c r="F61863" s="24"/>
      <c r="G61863" s="24"/>
      <c r="H61863" s="24"/>
      <c r="I61863" s="24"/>
      <c r="J61863" s="24"/>
      <c r="K61863" s="24"/>
      <c r="L61863" s="24"/>
      <c r="M61863" s="24"/>
      <c r="P61863" s="10"/>
      <c r="R61863" s="10"/>
      <c r="S61863" s="10"/>
      <c r="T61863" s="10"/>
    </row>
    <row r="61864" spans="1:20" ht="16" x14ac:dyDescent="0.2">
      <c r="A61864" s="24"/>
      <c r="B61864" s="24"/>
      <c r="C61864" s="24"/>
      <c r="D61864" s="24"/>
      <c r="E61864" s="24"/>
      <c r="F61864" s="24"/>
      <c r="G61864" s="24"/>
      <c r="H61864" s="24"/>
      <c r="I61864" s="24"/>
      <c r="J61864" s="24"/>
      <c r="K61864" s="24"/>
      <c r="L61864" s="24"/>
      <c r="M61864" s="24"/>
      <c r="P61864" s="10"/>
      <c r="R61864" s="10"/>
      <c r="S61864" s="10"/>
      <c r="T61864" s="10"/>
    </row>
    <row r="61865" spans="1:20" ht="16" x14ac:dyDescent="0.2">
      <c r="A61865" s="24"/>
      <c r="B61865" s="24"/>
      <c r="C61865" s="24"/>
      <c r="D61865" s="24"/>
      <c r="E61865" s="24"/>
      <c r="F61865" s="24"/>
      <c r="G61865" s="24"/>
      <c r="H61865" s="24"/>
      <c r="I61865" s="24"/>
      <c r="J61865" s="24"/>
      <c r="K61865" s="24"/>
      <c r="L61865" s="24"/>
      <c r="M61865" s="24"/>
      <c r="P61865" s="10"/>
      <c r="R61865" s="10"/>
      <c r="S61865" s="10"/>
      <c r="T61865" s="10"/>
    </row>
    <row r="61866" spans="1:20" ht="16" x14ac:dyDescent="0.2">
      <c r="A61866" s="24"/>
      <c r="B61866" s="24"/>
      <c r="C61866" s="24"/>
      <c r="D61866" s="24"/>
      <c r="E61866" s="24"/>
      <c r="F61866" s="24"/>
      <c r="G61866" s="24"/>
      <c r="H61866" s="24"/>
      <c r="I61866" s="24"/>
      <c r="J61866" s="24"/>
      <c r="K61866" s="24"/>
      <c r="L61866" s="24"/>
      <c r="M61866" s="24"/>
      <c r="P61866" s="10"/>
      <c r="R61866" s="10"/>
      <c r="S61866" s="10"/>
      <c r="T61866" s="10"/>
    </row>
    <row r="61867" spans="1:20" ht="16" x14ac:dyDescent="0.2">
      <c r="A61867" s="24"/>
      <c r="B61867" s="24"/>
      <c r="C61867" s="24"/>
      <c r="D61867" s="24"/>
      <c r="E61867" s="24"/>
      <c r="F61867" s="24"/>
      <c r="G61867" s="24"/>
      <c r="H61867" s="24"/>
      <c r="I61867" s="24"/>
      <c r="J61867" s="24"/>
      <c r="K61867" s="24"/>
      <c r="L61867" s="24"/>
      <c r="M61867" s="24"/>
      <c r="P61867" s="10"/>
      <c r="R61867" s="10"/>
      <c r="S61867" s="10"/>
      <c r="T61867" s="10"/>
    </row>
    <row r="61868" spans="1:20" ht="16" x14ac:dyDescent="0.2">
      <c r="A61868" s="24"/>
      <c r="B61868" s="24"/>
      <c r="C61868" s="24"/>
      <c r="D61868" s="24"/>
      <c r="E61868" s="24"/>
      <c r="F61868" s="24"/>
      <c r="G61868" s="24"/>
      <c r="H61868" s="24"/>
      <c r="I61868" s="24"/>
      <c r="J61868" s="24"/>
      <c r="K61868" s="24"/>
      <c r="L61868" s="24"/>
      <c r="M61868" s="24"/>
      <c r="P61868" s="10"/>
      <c r="R61868" s="10"/>
      <c r="S61868" s="10"/>
      <c r="T61868" s="10"/>
    </row>
    <row r="61869" spans="1:20" ht="16" x14ac:dyDescent="0.2">
      <c r="A61869" s="24"/>
      <c r="B61869" s="24"/>
      <c r="C61869" s="24"/>
      <c r="D61869" s="24"/>
      <c r="E61869" s="24"/>
      <c r="F61869" s="24"/>
      <c r="G61869" s="24"/>
      <c r="H61869" s="24"/>
      <c r="I61869" s="24"/>
      <c r="J61869" s="24"/>
      <c r="K61869" s="24"/>
      <c r="L61869" s="24"/>
      <c r="M61869" s="24"/>
      <c r="P61869" s="10"/>
      <c r="R61869" s="10"/>
      <c r="S61869" s="10"/>
      <c r="T61869" s="10"/>
    </row>
    <row r="61870" spans="1:20" ht="16" x14ac:dyDescent="0.2">
      <c r="A61870" s="24"/>
      <c r="B61870" s="24"/>
      <c r="C61870" s="24"/>
      <c r="D61870" s="24"/>
      <c r="E61870" s="24"/>
      <c r="F61870" s="24"/>
      <c r="G61870" s="24"/>
      <c r="H61870" s="24"/>
      <c r="I61870" s="24"/>
      <c r="J61870" s="24"/>
      <c r="K61870" s="24"/>
      <c r="L61870" s="24"/>
      <c r="M61870" s="24"/>
      <c r="P61870" s="10"/>
      <c r="R61870" s="10"/>
      <c r="S61870" s="10"/>
      <c r="T61870" s="10"/>
    </row>
    <row r="61871" spans="1:20" ht="16" x14ac:dyDescent="0.2">
      <c r="A61871" s="24"/>
      <c r="B61871" s="24"/>
      <c r="C61871" s="24"/>
      <c r="D61871" s="24"/>
      <c r="E61871" s="24"/>
      <c r="F61871" s="24"/>
      <c r="G61871" s="24"/>
      <c r="H61871" s="24"/>
      <c r="I61871" s="24"/>
      <c r="J61871" s="24"/>
      <c r="K61871" s="24"/>
      <c r="L61871" s="24"/>
      <c r="M61871" s="24"/>
      <c r="P61871" s="10"/>
      <c r="R61871" s="10"/>
      <c r="S61871" s="10"/>
      <c r="T61871" s="10"/>
    </row>
    <row r="61872" spans="1:20" ht="16" x14ac:dyDescent="0.2">
      <c r="A61872" s="24"/>
      <c r="B61872" s="24"/>
      <c r="C61872" s="24"/>
      <c r="D61872" s="24"/>
      <c r="E61872" s="24"/>
      <c r="F61872" s="24"/>
      <c r="G61872" s="24"/>
      <c r="H61872" s="24"/>
      <c r="I61872" s="24"/>
      <c r="J61872" s="24"/>
      <c r="K61872" s="24"/>
      <c r="L61872" s="24"/>
      <c r="M61872" s="24"/>
      <c r="P61872" s="10"/>
      <c r="R61872" s="10"/>
      <c r="S61872" s="10"/>
      <c r="T61872" s="10"/>
    </row>
    <row r="61873" spans="1:20" ht="16" x14ac:dyDescent="0.2">
      <c r="A61873" s="24"/>
      <c r="B61873" s="24"/>
      <c r="C61873" s="24"/>
      <c r="D61873" s="24"/>
      <c r="E61873" s="24"/>
      <c r="F61873" s="24"/>
      <c r="G61873" s="24"/>
      <c r="H61873" s="24"/>
      <c r="I61873" s="24"/>
      <c r="J61873" s="24"/>
      <c r="K61873" s="24"/>
      <c r="L61873" s="24"/>
      <c r="M61873" s="24"/>
      <c r="P61873" s="10"/>
      <c r="R61873" s="10"/>
      <c r="S61873" s="10"/>
      <c r="T61873" s="10"/>
    </row>
    <row r="61874" spans="1:20" ht="16" x14ac:dyDescent="0.2">
      <c r="A61874" s="24"/>
      <c r="B61874" s="24"/>
      <c r="C61874" s="24"/>
      <c r="D61874" s="24"/>
      <c r="E61874" s="24"/>
      <c r="F61874" s="24"/>
      <c r="G61874" s="24"/>
      <c r="H61874" s="24"/>
      <c r="I61874" s="24"/>
      <c r="J61874" s="24"/>
      <c r="K61874" s="24"/>
      <c r="L61874" s="24"/>
      <c r="M61874" s="24"/>
      <c r="P61874" s="10"/>
      <c r="R61874" s="10"/>
      <c r="S61874" s="10"/>
      <c r="T61874" s="10"/>
    </row>
    <row r="61875" spans="1:20" ht="16" x14ac:dyDescent="0.2">
      <c r="A61875" s="24"/>
      <c r="B61875" s="24"/>
      <c r="C61875" s="24"/>
      <c r="D61875" s="24"/>
      <c r="E61875" s="24"/>
      <c r="F61875" s="24"/>
      <c r="G61875" s="24"/>
      <c r="H61875" s="24"/>
      <c r="I61875" s="24"/>
      <c r="J61875" s="24"/>
      <c r="K61875" s="24"/>
      <c r="L61875" s="24"/>
      <c r="M61875" s="24"/>
      <c r="P61875" s="10"/>
      <c r="R61875" s="10"/>
      <c r="S61875" s="10"/>
      <c r="T61875" s="10"/>
    </row>
    <row r="61876" spans="1:20" ht="16" x14ac:dyDescent="0.2">
      <c r="A61876" s="24"/>
      <c r="B61876" s="24"/>
      <c r="C61876" s="24"/>
      <c r="D61876" s="24"/>
      <c r="E61876" s="24"/>
      <c r="F61876" s="24"/>
      <c r="G61876" s="24"/>
      <c r="H61876" s="24"/>
      <c r="I61876" s="24"/>
      <c r="J61876" s="24"/>
      <c r="K61876" s="24"/>
      <c r="L61876" s="24"/>
      <c r="M61876" s="24"/>
      <c r="P61876" s="10"/>
      <c r="R61876" s="10"/>
      <c r="S61876" s="10"/>
      <c r="T61876" s="10"/>
    </row>
    <row r="61877" spans="1:20" ht="16" x14ac:dyDescent="0.2">
      <c r="A61877" s="24"/>
      <c r="B61877" s="24"/>
      <c r="C61877" s="24"/>
      <c r="D61877" s="24"/>
      <c r="E61877" s="24"/>
      <c r="F61877" s="24"/>
      <c r="G61877" s="24"/>
      <c r="H61877" s="24"/>
      <c r="I61877" s="24"/>
      <c r="J61877" s="24"/>
      <c r="K61877" s="24"/>
      <c r="L61877" s="24"/>
      <c r="M61877" s="24"/>
      <c r="P61877" s="10"/>
      <c r="R61877" s="10"/>
      <c r="S61877" s="10"/>
      <c r="T61877" s="10"/>
    </row>
    <row r="61878" spans="1:20" ht="16" x14ac:dyDescent="0.2">
      <c r="A61878" s="24"/>
      <c r="B61878" s="24"/>
      <c r="C61878" s="24"/>
      <c r="D61878" s="24"/>
      <c r="E61878" s="24"/>
      <c r="F61878" s="24"/>
      <c r="G61878" s="24"/>
      <c r="H61878" s="24"/>
      <c r="I61878" s="24"/>
      <c r="J61878" s="24"/>
      <c r="K61878" s="24"/>
      <c r="L61878" s="24"/>
      <c r="M61878" s="24"/>
      <c r="P61878" s="10"/>
      <c r="R61878" s="10"/>
      <c r="S61878" s="10"/>
      <c r="T61878" s="10"/>
    </row>
    <row r="61879" spans="1:20" ht="16" x14ac:dyDescent="0.2">
      <c r="A61879" s="24"/>
      <c r="B61879" s="24"/>
      <c r="C61879" s="24"/>
      <c r="D61879" s="24"/>
      <c r="E61879" s="24"/>
      <c r="F61879" s="24"/>
      <c r="G61879" s="24"/>
      <c r="H61879" s="24"/>
      <c r="I61879" s="24"/>
      <c r="J61879" s="24"/>
      <c r="K61879" s="24"/>
      <c r="L61879" s="24"/>
      <c r="M61879" s="24"/>
      <c r="P61879" s="10"/>
      <c r="R61879" s="10"/>
      <c r="S61879" s="10"/>
      <c r="T61879" s="10"/>
    </row>
    <row r="61880" spans="1:20" ht="16" x14ac:dyDescent="0.2">
      <c r="A61880" s="24"/>
      <c r="B61880" s="24"/>
      <c r="C61880" s="24"/>
      <c r="D61880" s="24"/>
      <c r="E61880" s="24"/>
      <c r="F61880" s="24"/>
      <c r="G61880" s="24"/>
      <c r="H61880" s="24"/>
      <c r="I61880" s="24"/>
      <c r="J61880" s="24"/>
      <c r="K61880" s="24"/>
      <c r="L61880" s="24"/>
      <c r="M61880" s="24"/>
      <c r="P61880" s="10"/>
      <c r="R61880" s="10"/>
      <c r="S61880" s="10"/>
      <c r="T61880" s="10"/>
    </row>
    <row r="61881" spans="1:20" ht="16" x14ac:dyDescent="0.2">
      <c r="A61881" s="24"/>
      <c r="B61881" s="24"/>
      <c r="C61881" s="24"/>
      <c r="D61881" s="24"/>
      <c r="E61881" s="24"/>
      <c r="F61881" s="24"/>
      <c r="G61881" s="24"/>
      <c r="H61881" s="24"/>
      <c r="I61881" s="24"/>
      <c r="J61881" s="24"/>
      <c r="K61881" s="24"/>
      <c r="L61881" s="24"/>
      <c r="M61881" s="24"/>
      <c r="P61881" s="10"/>
      <c r="R61881" s="10"/>
      <c r="S61881" s="10"/>
      <c r="T61881" s="10"/>
    </row>
    <row r="61882" spans="1:20" ht="16" x14ac:dyDescent="0.2">
      <c r="A61882" s="24"/>
      <c r="B61882" s="24"/>
      <c r="C61882" s="24"/>
      <c r="D61882" s="24"/>
      <c r="E61882" s="24"/>
      <c r="F61882" s="24"/>
      <c r="G61882" s="24"/>
      <c r="H61882" s="24"/>
      <c r="I61882" s="24"/>
      <c r="J61882" s="24"/>
      <c r="K61882" s="24"/>
      <c r="L61882" s="24"/>
      <c r="M61882" s="24"/>
      <c r="P61882" s="10"/>
      <c r="R61882" s="10"/>
      <c r="S61882" s="10"/>
      <c r="T61882" s="10"/>
    </row>
    <row r="61883" spans="1:20" ht="16" x14ac:dyDescent="0.2">
      <c r="A61883" s="24"/>
      <c r="B61883" s="24"/>
      <c r="C61883" s="24"/>
      <c r="D61883" s="24"/>
      <c r="E61883" s="24"/>
      <c r="F61883" s="24"/>
      <c r="G61883" s="24"/>
      <c r="H61883" s="24"/>
      <c r="I61883" s="24"/>
      <c r="J61883" s="24"/>
      <c r="K61883" s="24"/>
      <c r="L61883" s="24"/>
      <c r="M61883" s="24"/>
      <c r="P61883" s="10"/>
      <c r="R61883" s="10"/>
      <c r="S61883" s="10"/>
      <c r="T61883" s="10"/>
    </row>
    <row r="61884" spans="1:20" ht="16" x14ac:dyDescent="0.2">
      <c r="A61884" s="24"/>
      <c r="B61884" s="24"/>
      <c r="C61884" s="24"/>
      <c r="D61884" s="24"/>
      <c r="E61884" s="24"/>
      <c r="F61884" s="24"/>
      <c r="G61884" s="24"/>
      <c r="H61884" s="24"/>
      <c r="I61884" s="24"/>
      <c r="J61884" s="24"/>
      <c r="K61884" s="24"/>
      <c r="L61884" s="24"/>
      <c r="M61884" s="24"/>
      <c r="P61884" s="10"/>
      <c r="R61884" s="10"/>
      <c r="S61884" s="10"/>
      <c r="T61884" s="10"/>
    </row>
    <row r="61885" spans="1:20" ht="16" x14ac:dyDescent="0.2">
      <c r="A61885" s="24"/>
      <c r="B61885" s="24"/>
      <c r="C61885" s="24"/>
      <c r="D61885" s="24"/>
      <c r="E61885" s="24"/>
      <c r="F61885" s="24"/>
      <c r="G61885" s="24"/>
      <c r="H61885" s="24"/>
      <c r="I61885" s="24"/>
      <c r="J61885" s="24"/>
      <c r="K61885" s="24"/>
      <c r="L61885" s="24"/>
      <c r="M61885" s="24"/>
      <c r="P61885" s="10"/>
      <c r="R61885" s="10"/>
      <c r="S61885" s="10"/>
      <c r="T61885" s="10"/>
    </row>
    <row r="61886" spans="1:20" ht="16" x14ac:dyDescent="0.2">
      <c r="A61886" s="24"/>
      <c r="B61886" s="24"/>
      <c r="C61886" s="24"/>
      <c r="D61886" s="24"/>
      <c r="E61886" s="24"/>
      <c r="F61886" s="24"/>
      <c r="G61886" s="24"/>
      <c r="H61886" s="24"/>
      <c r="I61886" s="24"/>
      <c r="J61886" s="24"/>
      <c r="K61886" s="24"/>
      <c r="L61886" s="24"/>
      <c r="M61886" s="24"/>
      <c r="P61886" s="10"/>
      <c r="R61886" s="10"/>
      <c r="S61886" s="10"/>
      <c r="T61886" s="10"/>
    </row>
    <row r="61887" spans="1:20" ht="16" x14ac:dyDescent="0.2">
      <c r="A61887" s="24"/>
      <c r="B61887" s="24"/>
      <c r="C61887" s="24"/>
      <c r="D61887" s="24"/>
      <c r="E61887" s="24"/>
      <c r="F61887" s="24"/>
      <c r="G61887" s="24"/>
      <c r="H61887" s="24"/>
      <c r="I61887" s="24"/>
      <c r="J61887" s="24"/>
      <c r="K61887" s="24"/>
      <c r="L61887" s="24"/>
      <c r="M61887" s="24"/>
      <c r="P61887" s="10"/>
      <c r="R61887" s="10"/>
      <c r="S61887" s="10"/>
      <c r="T61887" s="10"/>
    </row>
    <row r="61888" spans="1:20" ht="16" x14ac:dyDescent="0.2">
      <c r="A61888" s="24"/>
      <c r="B61888" s="24"/>
      <c r="C61888" s="24"/>
      <c r="D61888" s="24"/>
      <c r="E61888" s="24"/>
      <c r="F61888" s="24"/>
      <c r="G61888" s="24"/>
      <c r="H61888" s="24"/>
      <c r="I61888" s="24"/>
      <c r="J61888" s="24"/>
      <c r="K61888" s="24"/>
      <c r="L61888" s="24"/>
      <c r="M61888" s="24"/>
      <c r="P61888" s="10"/>
      <c r="R61888" s="10"/>
      <c r="S61888" s="10"/>
      <c r="T61888" s="10"/>
    </row>
    <row r="61889" spans="1:20" ht="16" x14ac:dyDescent="0.2">
      <c r="A61889" s="24"/>
      <c r="B61889" s="24"/>
      <c r="C61889" s="24"/>
      <c r="D61889" s="24"/>
      <c r="E61889" s="24"/>
      <c r="F61889" s="24"/>
      <c r="G61889" s="24"/>
      <c r="H61889" s="24"/>
      <c r="I61889" s="24"/>
      <c r="J61889" s="24"/>
      <c r="K61889" s="24"/>
      <c r="L61889" s="24"/>
      <c r="M61889" s="24"/>
      <c r="P61889" s="10"/>
      <c r="R61889" s="10"/>
      <c r="S61889" s="10"/>
      <c r="T61889" s="10"/>
    </row>
    <row r="61890" spans="1:20" ht="16" x14ac:dyDescent="0.2">
      <c r="A61890" s="24"/>
      <c r="B61890" s="24"/>
      <c r="C61890" s="24"/>
      <c r="D61890" s="24"/>
      <c r="E61890" s="24"/>
      <c r="F61890" s="24"/>
      <c r="G61890" s="24"/>
      <c r="H61890" s="24"/>
      <c r="I61890" s="24"/>
      <c r="J61890" s="24"/>
      <c r="K61890" s="24"/>
      <c r="L61890" s="24"/>
      <c r="M61890" s="24"/>
      <c r="P61890" s="10"/>
      <c r="R61890" s="10"/>
      <c r="S61890" s="10"/>
      <c r="T61890" s="10"/>
    </row>
    <row r="61891" spans="1:20" ht="16" x14ac:dyDescent="0.2">
      <c r="A61891" s="24"/>
      <c r="B61891" s="24"/>
      <c r="C61891" s="24"/>
      <c r="D61891" s="24"/>
      <c r="E61891" s="24"/>
      <c r="F61891" s="24"/>
      <c r="G61891" s="24"/>
      <c r="H61891" s="24"/>
      <c r="I61891" s="24"/>
      <c r="J61891" s="24"/>
      <c r="K61891" s="24"/>
      <c r="L61891" s="24"/>
      <c r="M61891" s="24"/>
      <c r="P61891" s="10"/>
      <c r="R61891" s="10"/>
      <c r="S61891" s="10"/>
      <c r="T61891" s="10"/>
    </row>
    <row r="61892" spans="1:20" ht="16" x14ac:dyDescent="0.2">
      <c r="A61892" s="24"/>
      <c r="B61892" s="24"/>
      <c r="C61892" s="24"/>
      <c r="D61892" s="24"/>
      <c r="E61892" s="24"/>
      <c r="F61892" s="24"/>
      <c r="G61892" s="24"/>
      <c r="H61892" s="24"/>
      <c r="I61892" s="24"/>
      <c r="J61892" s="24"/>
      <c r="K61892" s="24"/>
      <c r="L61892" s="24"/>
      <c r="M61892" s="24"/>
      <c r="P61892" s="10"/>
      <c r="R61892" s="10"/>
      <c r="S61892" s="10"/>
      <c r="T61892" s="10"/>
    </row>
    <row r="61893" spans="1:20" ht="16" x14ac:dyDescent="0.2">
      <c r="A61893" s="24"/>
      <c r="B61893" s="24"/>
      <c r="C61893" s="24"/>
      <c r="D61893" s="24"/>
      <c r="E61893" s="24"/>
      <c r="F61893" s="24"/>
      <c r="G61893" s="24"/>
      <c r="H61893" s="24"/>
      <c r="I61893" s="24"/>
      <c r="J61893" s="24"/>
      <c r="K61893" s="24"/>
      <c r="L61893" s="24"/>
      <c r="M61893" s="24"/>
      <c r="P61893" s="10"/>
      <c r="R61893" s="10"/>
      <c r="S61893" s="10"/>
      <c r="T61893" s="10"/>
    </row>
    <row r="61894" spans="1:20" ht="16" x14ac:dyDescent="0.2">
      <c r="A61894" s="24"/>
      <c r="B61894" s="24"/>
      <c r="C61894" s="24"/>
      <c r="D61894" s="24"/>
      <c r="E61894" s="24"/>
      <c r="F61894" s="24"/>
      <c r="G61894" s="24"/>
      <c r="H61894" s="24"/>
      <c r="I61894" s="24"/>
      <c r="J61894" s="24"/>
      <c r="K61894" s="24"/>
      <c r="L61894" s="24"/>
      <c r="M61894" s="24"/>
      <c r="P61894" s="10"/>
      <c r="R61894" s="10"/>
      <c r="S61894" s="10"/>
      <c r="T61894" s="10"/>
    </row>
    <row r="61895" spans="1:20" ht="16" x14ac:dyDescent="0.2">
      <c r="A61895" s="24"/>
      <c r="B61895" s="24"/>
      <c r="C61895" s="24"/>
      <c r="D61895" s="24"/>
      <c r="E61895" s="24"/>
      <c r="F61895" s="24"/>
      <c r="G61895" s="24"/>
      <c r="H61895" s="24"/>
      <c r="I61895" s="24"/>
      <c r="J61895" s="24"/>
      <c r="K61895" s="24"/>
      <c r="L61895" s="24"/>
      <c r="M61895" s="24"/>
      <c r="P61895" s="10"/>
      <c r="R61895" s="10"/>
      <c r="S61895" s="10"/>
      <c r="T61895" s="10"/>
    </row>
    <row r="61896" spans="1:20" ht="16" x14ac:dyDescent="0.2">
      <c r="A61896" s="24"/>
      <c r="B61896" s="24"/>
      <c r="C61896" s="24"/>
      <c r="D61896" s="24"/>
      <c r="E61896" s="24"/>
      <c r="F61896" s="24"/>
      <c r="G61896" s="24"/>
      <c r="H61896" s="24"/>
      <c r="I61896" s="24"/>
      <c r="J61896" s="24"/>
      <c r="K61896" s="24"/>
      <c r="L61896" s="24"/>
      <c r="M61896" s="24"/>
      <c r="P61896" s="10"/>
      <c r="R61896" s="10"/>
      <c r="S61896" s="10"/>
      <c r="T61896" s="10"/>
    </row>
    <row r="61897" spans="1:20" ht="16" x14ac:dyDescent="0.2">
      <c r="A61897" s="24"/>
      <c r="B61897" s="24"/>
      <c r="C61897" s="24"/>
      <c r="D61897" s="24"/>
      <c r="E61897" s="24"/>
      <c r="F61897" s="24"/>
      <c r="G61897" s="24"/>
      <c r="H61897" s="24"/>
      <c r="I61897" s="24"/>
      <c r="J61897" s="24"/>
      <c r="K61897" s="24"/>
      <c r="L61897" s="24"/>
      <c r="M61897" s="24"/>
      <c r="P61897" s="10"/>
      <c r="R61897" s="10"/>
      <c r="S61897" s="10"/>
      <c r="T61897" s="10"/>
    </row>
    <row r="61898" spans="1:20" ht="16" x14ac:dyDescent="0.2">
      <c r="A61898" s="24"/>
      <c r="B61898" s="24"/>
      <c r="C61898" s="24"/>
      <c r="D61898" s="24"/>
      <c r="E61898" s="24"/>
      <c r="F61898" s="24"/>
      <c r="G61898" s="24"/>
      <c r="H61898" s="24"/>
      <c r="I61898" s="24"/>
      <c r="J61898" s="24"/>
      <c r="K61898" s="24"/>
      <c r="L61898" s="24"/>
      <c r="M61898" s="24"/>
      <c r="P61898" s="10"/>
      <c r="R61898" s="10"/>
      <c r="S61898" s="10"/>
      <c r="T61898" s="10"/>
    </row>
    <row r="61899" spans="1:20" ht="16" x14ac:dyDescent="0.2">
      <c r="A61899" s="24"/>
      <c r="B61899" s="24"/>
      <c r="C61899" s="24"/>
      <c r="D61899" s="24"/>
      <c r="E61899" s="24"/>
      <c r="F61899" s="24"/>
      <c r="G61899" s="24"/>
      <c r="H61899" s="24"/>
      <c r="I61899" s="24"/>
      <c r="J61899" s="24"/>
      <c r="K61899" s="24"/>
      <c r="L61899" s="24"/>
      <c r="M61899" s="24"/>
      <c r="P61899" s="10"/>
      <c r="R61899" s="10"/>
      <c r="S61899" s="10"/>
      <c r="T61899" s="10"/>
    </row>
    <row r="61900" spans="1:20" ht="16" x14ac:dyDescent="0.2">
      <c r="A61900" s="24"/>
      <c r="B61900" s="24"/>
      <c r="C61900" s="24"/>
      <c r="D61900" s="24"/>
      <c r="E61900" s="24"/>
      <c r="F61900" s="24"/>
      <c r="G61900" s="24"/>
      <c r="H61900" s="24"/>
      <c r="I61900" s="24"/>
      <c r="J61900" s="24"/>
      <c r="K61900" s="24"/>
      <c r="L61900" s="24"/>
      <c r="M61900" s="24"/>
      <c r="P61900" s="10"/>
      <c r="R61900" s="10"/>
      <c r="S61900" s="10"/>
      <c r="T61900" s="10"/>
    </row>
    <row r="61901" spans="1:20" ht="16" x14ac:dyDescent="0.2">
      <c r="A61901" s="24"/>
      <c r="B61901" s="24"/>
      <c r="C61901" s="24"/>
      <c r="D61901" s="24"/>
      <c r="E61901" s="24"/>
      <c r="F61901" s="24"/>
      <c r="G61901" s="24"/>
      <c r="H61901" s="24"/>
      <c r="I61901" s="24"/>
      <c r="J61901" s="24"/>
      <c r="K61901" s="24"/>
      <c r="L61901" s="24"/>
      <c r="M61901" s="24"/>
      <c r="P61901" s="10"/>
      <c r="R61901" s="10"/>
      <c r="S61901" s="10"/>
      <c r="T61901" s="10"/>
    </row>
    <row r="61902" spans="1:20" ht="16" x14ac:dyDescent="0.2">
      <c r="A61902" s="24"/>
      <c r="B61902" s="24"/>
      <c r="C61902" s="24"/>
      <c r="D61902" s="24"/>
      <c r="E61902" s="24"/>
      <c r="F61902" s="24"/>
      <c r="G61902" s="24"/>
      <c r="H61902" s="24"/>
      <c r="I61902" s="24"/>
      <c r="J61902" s="24"/>
      <c r="K61902" s="24"/>
      <c r="L61902" s="24"/>
      <c r="M61902" s="24"/>
      <c r="P61902" s="10"/>
      <c r="R61902" s="10"/>
      <c r="S61902" s="10"/>
      <c r="T61902" s="10"/>
    </row>
    <row r="61903" spans="1:20" ht="16" x14ac:dyDescent="0.2">
      <c r="A61903" s="24"/>
      <c r="B61903" s="24"/>
      <c r="C61903" s="24"/>
      <c r="D61903" s="24"/>
      <c r="E61903" s="24"/>
      <c r="F61903" s="24"/>
      <c r="G61903" s="24"/>
      <c r="H61903" s="24"/>
      <c r="I61903" s="24"/>
      <c r="J61903" s="24"/>
      <c r="K61903" s="24"/>
      <c r="L61903" s="24"/>
      <c r="M61903" s="24"/>
      <c r="P61903" s="10"/>
      <c r="R61903" s="10"/>
      <c r="S61903" s="10"/>
      <c r="T61903" s="10"/>
    </row>
    <row r="61904" spans="1:20" ht="16" x14ac:dyDescent="0.2">
      <c r="A61904" s="24"/>
      <c r="B61904" s="24"/>
      <c r="C61904" s="24"/>
      <c r="D61904" s="24"/>
      <c r="E61904" s="24"/>
      <c r="F61904" s="24"/>
      <c r="G61904" s="24"/>
      <c r="H61904" s="24"/>
      <c r="I61904" s="24"/>
      <c r="J61904" s="24"/>
      <c r="K61904" s="24"/>
      <c r="L61904" s="24"/>
      <c r="M61904" s="24"/>
      <c r="P61904" s="10"/>
      <c r="R61904" s="10"/>
      <c r="S61904" s="10"/>
      <c r="T61904" s="10"/>
    </row>
    <row r="61905" spans="1:20" ht="16" x14ac:dyDescent="0.2">
      <c r="A61905" s="24"/>
      <c r="B61905" s="24"/>
      <c r="C61905" s="24"/>
      <c r="D61905" s="24"/>
      <c r="E61905" s="24"/>
      <c r="F61905" s="24"/>
      <c r="G61905" s="24"/>
      <c r="H61905" s="24"/>
      <c r="I61905" s="24"/>
      <c r="J61905" s="24"/>
      <c r="K61905" s="24"/>
      <c r="L61905" s="24"/>
      <c r="M61905" s="24"/>
      <c r="P61905" s="10"/>
      <c r="R61905" s="10"/>
      <c r="S61905" s="10"/>
      <c r="T61905" s="10"/>
    </row>
    <row r="61906" spans="1:20" ht="16" x14ac:dyDescent="0.2">
      <c r="A61906" s="24"/>
      <c r="B61906" s="24"/>
      <c r="C61906" s="24"/>
      <c r="D61906" s="24"/>
      <c r="E61906" s="24"/>
      <c r="F61906" s="24"/>
      <c r="G61906" s="24"/>
      <c r="H61906" s="24"/>
      <c r="I61906" s="24"/>
      <c r="J61906" s="24"/>
      <c r="K61906" s="24"/>
      <c r="L61906" s="24"/>
      <c r="M61906" s="24"/>
      <c r="P61906" s="10"/>
      <c r="R61906" s="10"/>
      <c r="S61906" s="10"/>
      <c r="T61906" s="10"/>
    </row>
    <row r="61907" spans="1:20" ht="16" x14ac:dyDescent="0.2">
      <c r="A61907" s="24"/>
      <c r="B61907" s="24"/>
      <c r="C61907" s="24"/>
      <c r="D61907" s="24"/>
      <c r="E61907" s="24"/>
      <c r="F61907" s="24"/>
      <c r="G61907" s="24"/>
      <c r="H61907" s="24"/>
      <c r="I61907" s="24"/>
      <c r="J61907" s="24"/>
      <c r="K61907" s="24"/>
      <c r="L61907" s="24"/>
      <c r="M61907" s="24"/>
      <c r="P61907" s="10"/>
      <c r="R61907" s="10"/>
      <c r="S61907" s="10"/>
      <c r="T61907" s="10"/>
    </row>
    <row r="61908" spans="1:20" ht="16" x14ac:dyDescent="0.2">
      <c r="A61908" s="24"/>
      <c r="B61908" s="24"/>
      <c r="C61908" s="24"/>
      <c r="D61908" s="24"/>
      <c r="E61908" s="24"/>
      <c r="F61908" s="24"/>
      <c r="G61908" s="24"/>
      <c r="H61908" s="24"/>
      <c r="I61908" s="24"/>
      <c r="J61908" s="24"/>
      <c r="K61908" s="24"/>
      <c r="L61908" s="24"/>
      <c r="M61908" s="24"/>
      <c r="P61908" s="10"/>
      <c r="R61908" s="10"/>
      <c r="S61908" s="10"/>
      <c r="T61908" s="10"/>
    </row>
    <row r="61909" spans="1:20" ht="16" x14ac:dyDescent="0.2">
      <c r="A61909" s="24"/>
      <c r="B61909" s="24"/>
      <c r="C61909" s="24"/>
      <c r="D61909" s="24"/>
      <c r="E61909" s="24"/>
      <c r="F61909" s="24"/>
      <c r="G61909" s="24"/>
      <c r="H61909" s="24"/>
      <c r="I61909" s="24"/>
      <c r="J61909" s="24"/>
      <c r="K61909" s="24"/>
      <c r="L61909" s="24"/>
      <c r="M61909" s="24"/>
      <c r="P61909" s="10"/>
      <c r="R61909" s="10"/>
      <c r="S61909" s="10"/>
      <c r="T61909" s="10"/>
    </row>
    <row r="61910" spans="1:20" ht="16" x14ac:dyDescent="0.2">
      <c r="A61910" s="24"/>
      <c r="B61910" s="24"/>
      <c r="C61910" s="24"/>
      <c r="D61910" s="24"/>
      <c r="E61910" s="24"/>
      <c r="F61910" s="24"/>
      <c r="G61910" s="24"/>
      <c r="H61910" s="24"/>
      <c r="I61910" s="24"/>
      <c r="J61910" s="24"/>
      <c r="K61910" s="24"/>
      <c r="L61910" s="24"/>
      <c r="M61910" s="24"/>
      <c r="P61910" s="10"/>
      <c r="R61910" s="10"/>
      <c r="S61910" s="10"/>
      <c r="T61910" s="10"/>
    </row>
    <row r="61911" spans="1:20" ht="16" x14ac:dyDescent="0.2">
      <c r="A61911" s="24"/>
      <c r="B61911" s="24"/>
      <c r="C61911" s="24"/>
      <c r="D61911" s="24"/>
      <c r="E61911" s="24"/>
      <c r="F61911" s="24"/>
      <c r="G61911" s="24"/>
      <c r="H61911" s="24"/>
      <c r="I61911" s="24"/>
      <c r="J61911" s="24"/>
      <c r="K61911" s="24"/>
      <c r="L61911" s="24"/>
      <c r="M61911" s="24"/>
      <c r="P61911" s="10"/>
      <c r="R61911" s="10"/>
      <c r="S61911" s="10"/>
      <c r="T61911" s="10"/>
    </row>
    <row r="61912" spans="1:20" ht="16" x14ac:dyDescent="0.2">
      <c r="A61912" s="24"/>
      <c r="B61912" s="24"/>
      <c r="C61912" s="24"/>
      <c r="D61912" s="24"/>
      <c r="E61912" s="24"/>
      <c r="F61912" s="24"/>
      <c r="G61912" s="24"/>
      <c r="H61912" s="24"/>
      <c r="I61912" s="24"/>
      <c r="J61912" s="24"/>
      <c r="K61912" s="24"/>
      <c r="L61912" s="24"/>
      <c r="M61912" s="24"/>
      <c r="P61912" s="10"/>
      <c r="R61912" s="10"/>
      <c r="S61912" s="10"/>
      <c r="T61912" s="10"/>
    </row>
    <row r="61913" spans="1:20" ht="16" x14ac:dyDescent="0.2">
      <c r="A61913" s="24"/>
      <c r="B61913" s="24"/>
      <c r="C61913" s="24"/>
      <c r="D61913" s="24"/>
      <c r="E61913" s="24"/>
      <c r="F61913" s="24"/>
      <c r="G61913" s="24"/>
      <c r="H61913" s="24"/>
      <c r="I61913" s="24"/>
      <c r="J61913" s="24"/>
      <c r="K61913" s="24"/>
      <c r="L61913" s="24"/>
      <c r="M61913" s="24"/>
      <c r="P61913" s="10"/>
      <c r="R61913" s="10"/>
      <c r="S61913" s="10"/>
      <c r="T61913" s="10"/>
    </row>
    <row r="61914" spans="1:20" ht="16" x14ac:dyDescent="0.2">
      <c r="A61914" s="24"/>
      <c r="B61914" s="24"/>
      <c r="C61914" s="24"/>
      <c r="D61914" s="24"/>
      <c r="E61914" s="24"/>
      <c r="F61914" s="24"/>
      <c r="G61914" s="24"/>
      <c r="H61914" s="24"/>
      <c r="I61914" s="24"/>
      <c r="J61914" s="24"/>
      <c r="K61914" s="24"/>
      <c r="L61914" s="24"/>
      <c r="M61914" s="24"/>
      <c r="P61914" s="10"/>
      <c r="R61914" s="10"/>
      <c r="S61914" s="10"/>
      <c r="T61914" s="10"/>
    </row>
    <row r="61915" spans="1:20" ht="16" x14ac:dyDescent="0.2">
      <c r="A61915" s="24"/>
      <c r="B61915" s="24"/>
      <c r="C61915" s="24"/>
      <c r="D61915" s="24"/>
      <c r="E61915" s="24"/>
      <c r="F61915" s="24"/>
      <c r="G61915" s="24"/>
      <c r="H61915" s="24"/>
      <c r="I61915" s="24"/>
      <c r="J61915" s="24"/>
      <c r="K61915" s="24"/>
      <c r="L61915" s="24"/>
      <c r="M61915" s="24"/>
      <c r="P61915" s="10"/>
      <c r="R61915" s="10"/>
      <c r="S61915" s="10"/>
      <c r="T61915" s="10"/>
    </row>
    <row r="61916" spans="1:20" ht="16" x14ac:dyDescent="0.2">
      <c r="A61916" s="24"/>
      <c r="B61916" s="24"/>
      <c r="C61916" s="24"/>
      <c r="D61916" s="24"/>
      <c r="E61916" s="24"/>
      <c r="F61916" s="24"/>
      <c r="G61916" s="24"/>
      <c r="H61916" s="24"/>
      <c r="I61916" s="24"/>
      <c r="J61916" s="24"/>
      <c r="K61916" s="24"/>
      <c r="L61916" s="24"/>
      <c r="M61916" s="24"/>
      <c r="P61916" s="10"/>
      <c r="R61916" s="10"/>
      <c r="S61916" s="10"/>
      <c r="T61916" s="10"/>
    </row>
    <row r="61917" spans="1:20" ht="16" x14ac:dyDescent="0.2">
      <c r="A61917" s="24"/>
      <c r="B61917" s="24"/>
      <c r="C61917" s="24"/>
      <c r="D61917" s="24"/>
      <c r="E61917" s="24"/>
      <c r="F61917" s="24"/>
      <c r="G61917" s="24"/>
      <c r="H61917" s="24"/>
      <c r="I61917" s="24"/>
      <c r="J61917" s="24"/>
      <c r="K61917" s="24"/>
      <c r="L61917" s="24"/>
      <c r="M61917" s="24"/>
      <c r="P61917" s="10"/>
      <c r="R61917" s="10"/>
      <c r="S61917" s="10"/>
      <c r="T61917" s="10"/>
    </row>
    <row r="61918" spans="1:20" ht="16" x14ac:dyDescent="0.2">
      <c r="A61918" s="24"/>
      <c r="B61918" s="24"/>
      <c r="C61918" s="24"/>
      <c r="D61918" s="24"/>
      <c r="E61918" s="24"/>
      <c r="F61918" s="24"/>
      <c r="G61918" s="24"/>
      <c r="H61918" s="24"/>
      <c r="I61918" s="24"/>
      <c r="J61918" s="24"/>
      <c r="K61918" s="24"/>
      <c r="L61918" s="24"/>
      <c r="M61918" s="24"/>
      <c r="P61918" s="10"/>
      <c r="R61918" s="10"/>
      <c r="S61918" s="10"/>
      <c r="T61918" s="10"/>
    </row>
    <row r="61919" spans="1:20" ht="16" x14ac:dyDescent="0.2">
      <c r="A61919" s="24"/>
      <c r="B61919" s="24"/>
      <c r="C61919" s="24"/>
      <c r="D61919" s="24"/>
      <c r="E61919" s="24"/>
      <c r="F61919" s="24"/>
      <c r="G61919" s="24"/>
      <c r="H61919" s="24"/>
      <c r="I61919" s="24"/>
      <c r="J61919" s="24"/>
      <c r="K61919" s="24"/>
      <c r="L61919" s="24"/>
      <c r="M61919" s="24"/>
      <c r="P61919" s="10"/>
      <c r="R61919" s="10"/>
      <c r="S61919" s="10"/>
      <c r="T61919" s="10"/>
    </row>
    <row r="61920" spans="1:20" ht="16" x14ac:dyDescent="0.2">
      <c r="A61920" s="24"/>
      <c r="B61920" s="24"/>
      <c r="C61920" s="24"/>
      <c r="D61920" s="24"/>
      <c r="E61920" s="24"/>
      <c r="F61920" s="24"/>
      <c r="G61920" s="24"/>
      <c r="H61920" s="24"/>
      <c r="I61920" s="24"/>
      <c r="J61920" s="24"/>
      <c r="K61920" s="24"/>
      <c r="L61920" s="24"/>
      <c r="M61920" s="24"/>
      <c r="P61920" s="10"/>
      <c r="R61920" s="10"/>
      <c r="S61920" s="10"/>
      <c r="T61920" s="10"/>
    </row>
    <row r="61921" spans="1:20" ht="16" x14ac:dyDescent="0.2">
      <c r="A61921" s="24"/>
      <c r="B61921" s="24"/>
      <c r="C61921" s="24"/>
      <c r="D61921" s="24"/>
      <c r="E61921" s="24"/>
      <c r="F61921" s="24"/>
      <c r="G61921" s="24"/>
      <c r="H61921" s="24"/>
      <c r="I61921" s="24"/>
      <c r="J61921" s="24"/>
      <c r="K61921" s="24"/>
      <c r="L61921" s="24"/>
      <c r="M61921" s="24"/>
      <c r="P61921" s="10"/>
      <c r="R61921" s="10"/>
      <c r="S61921" s="10"/>
      <c r="T61921" s="10"/>
    </row>
    <row r="61922" spans="1:20" ht="16" x14ac:dyDescent="0.2">
      <c r="A61922" s="24"/>
      <c r="B61922" s="24"/>
      <c r="C61922" s="24"/>
      <c r="D61922" s="24"/>
      <c r="E61922" s="24"/>
      <c r="F61922" s="24"/>
      <c r="G61922" s="24"/>
      <c r="H61922" s="24"/>
      <c r="I61922" s="24"/>
      <c r="J61922" s="24"/>
      <c r="K61922" s="24"/>
      <c r="L61922" s="24"/>
      <c r="M61922" s="24"/>
      <c r="P61922" s="10"/>
      <c r="R61922" s="10"/>
      <c r="S61922" s="10"/>
      <c r="T61922" s="10"/>
    </row>
    <row r="61923" spans="1:20" ht="16" x14ac:dyDescent="0.2">
      <c r="A61923" s="24"/>
      <c r="B61923" s="24"/>
      <c r="C61923" s="24"/>
      <c r="D61923" s="24"/>
      <c r="E61923" s="24"/>
      <c r="F61923" s="24"/>
      <c r="G61923" s="24"/>
      <c r="H61923" s="24"/>
      <c r="I61923" s="24"/>
      <c r="J61923" s="24"/>
      <c r="K61923" s="24"/>
      <c r="L61923" s="24"/>
      <c r="M61923" s="24"/>
      <c r="P61923" s="10"/>
      <c r="R61923" s="10"/>
      <c r="S61923" s="10"/>
      <c r="T61923" s="10"/>
    </row>
    <row r="61924" spans="1:20" ht="16" x14ac:dyDescent="0.2">
      <c r="A61924" s="24"/>
      <c r="B61924" s="24"/>
      <c r="C61924" s="24"/>
      <c r="D61924" s="24"/>
      <c r="E61924" s="24"/>
      <c r="F61924" s="24"/>
      <c r="G61924" s="24"/>
      <c r="H61924" s="24"/>
      <c r="I61924" s="24"/>
      <c r="J61924" s="24"/>
      <c r="K61924" s="24"/>
      <c r="L61924" s="24"/>
      <c r="M61924" s="24"/>
      <c r="P61924" s="10"/>
      <c r="R61924" s="10"/>
      <c r="S61924" s="10"/>
      <c r="T61924" s="10"/>
    </row>
    <row r="61925" spans="1:20" ht="16" x14ac:dyDescent="0.2">
      <c r="A61925" s="24"/>
      <c r="B61925" s="24"/>
      <c r="C61925" s="24"/>
      <c r="D61925" s="24"/>
      <c r="E61925" s="24"/>
      <c r="F61925" s="24"/>
      <c r="G61925" s="24"/>
      <c r="H61925" s="24"/>
      <c r="I61925" s="24"/>
      <c r="J61925" s="24"/>
      <c r="K61925" s="24"/>
      <c r="L61925" s="24"/>
      <c r="M61925" s="24"/>
      <c r="P61925" s="10"/>
      <c r="R61925" s="10"/>
      <c r="S61925" s="10"/>
      <c r="T61925" s="10"/>
    </row>
    <row r="61926" spans="1:20" ht="16" x14ac:dyDescent="0.2">
      <c r="A61926" s="24"/>
      <c r="B61926" s="24"/>
      <c r="C61926" s="24"/>
      <c r="D61926" s="24"/>
      <c r="E61926" s="24"/>
      <c r="F61926" s="24"/>
      <c r="G61926" s="24"/>
      <c r="H61926" s="24"/>
      <c r="I61926" s="24"/>
      <c r="J61926" s="24"/>
      <c r="K61926" s="24"/>
      <c r="L61926" s="24"/>
      <c r="M61926" s="24"/>
      <c r="P61926" s="10"/>
      <c r="R61926" s="10"/>
      <c r="S61926" s="10"/>
      <c r="T61926" s="10"/>
    </row>
    <row r="61927" spans="1:20" ht="16" x14ac:dyDescent="0.2">
      <c r="A61927" s="24"/>
      <c r="B61927" s="24"/>
      <c r="C61927" s="24"/>
      <c r="D61927" s="24"/>
      <c r="E61927" s="24"/>
      <c r="F61927" s="24"/>
      <c r="G61927" s="24"/>
      <c r="H61927" s="24"/>
      <c r="I61927" s="24"/>
      <c r="J61927" s="24"/>
      <c r="K61927" s="24"/>
      <c r="L61927" s="24"/>
      <c r="M61927" s="24"/>
      <c r="P61927" s="10"/>
      <c r="R61927" s="10"/>
      <c r="S61927" s="10"/>
      <c r="T61927" s="10"/>
    </row>
    <row r="61928" spans="1:20" ht="16" x14ac:dyDescent="0.2">
      <c r="A61928" s="24"/>
      <c r="B61928" s="24"/>
      <c r="C61928" s="24"/>
      <c r="D61928" s="24"/>
      <c r="E61928" s="24"/>
      <c r="F61928" s="24"/>
      <c r="G61928" s="24"/>
      <c r="H61928" s="24"/>
      <c r="I61928" s="24"/>
      <c r="J61928" s="24"/>
      <c r="K61928" s="24"/>
      <c r="L61928" s="24"/>
      <c r="M61928" s="24"/>
      <c r="P61928" s="10"/>
      <c r="R61928" s="10"/>
      <c r="S61928" s="10"/>
      <c r="T61928" s="10"/>
    </row>
    <row r="61929" spans="1:20" ht="16" x14ac:dyDescent="0.2">
      <c r="A61929" s="24"/>
      <c r="B61929" s="24"/>
      <c r="C61929" s="24"/>
      <c r="D61929" s="24"/>
      <c r="E61929" s="24"/>
      <c r="F61929" s="24"/>
      <c r="G61929" s="24"/>
      <c r="H61929" s="24"/>
      <c r="I61929" s="24"/>
      <c r="J61929" s="24"/>
      <c r="K61929" s="24"/>
      <c r="L61929" s="24"/>
      <c r="M61929" s="24"/>
      <c r="P61929" s="10"/>
      <c r="R61929" s="10"/>
      <c r="S61929" s="10"/>
      <c r="T61929" s="10"/>
    </row>
    <row r="61930" spans="1:20" ht="16" x14ac:dyDescent="0.2">
      <c r="A61930" s="24"/>
      <c r="B61930" s="24"/>
      <c r="C61930" s="24"/>
      <c r="D61930" s="24"/>
      <c r="E61930" s="24"/>
      <c r="F61930" s="24"/>
      <c r="G61930" s="24"/>
      <c r="H61930" s="24"/>
      <c r="I61930" s="24"/>
      <c r="J61930" s="24"/>
      <c r="K61930" s="24"/>
      <c r="L61930" s="24"/>
      <c r="M61930" s="24"/>
      <c r="P61930" s="10"/>
      <c r="R61930" s="10"/>
      <c r="S61930" s="10"/>
      <c r="T61930" s="10"/>
    </row>
    <row r="61931" spans="1:20" ht="16" x14ac:dyDescent="0.2">
      <c r="A61931" s="24"/>
      <c r="B61931" s="24"/>
      <c r="C61931" s="24"/>
      <c r="D61931" s="24"/>
      <c r="E61931" s="24"/>
      <c r="F61931" s="24"/>
      <c r="G61931" s="24"/>
      <c r="H61931" s="24"/>
      <c r="I61931" s="24"/>
      <c r="J61931" s="24"/>
      <c r="K61931" s="24"/>
      <c r="L61931" s="24"/>
      <c r="M61931" s="24"/>
      <c r="P61931" s="10"/>
      <c r="R61931" s="10"/>
      <c r="S61931" s="10"/>
      <c r="T61931" s="10"/>
    </row>
    <row r="61932" spans="1:20" ht="16" x14ac:dyDescent="0.2">
      <c r="A61932" s="24"/>
      <c r="B61932" s="24"/>
      <c r="C61932" s="24"/>
      <c r="D61932" s="24"/>
      <c r="E61932" s="24"/>
      <c r="F61932" s="24"/>
      <c r="G61932" s="24"/>
      <c r="H61932" s="24"/>
      <c r="I61932" s="24"/>
      <c r="J61932" s="24"/>
      <c r="K61932" s="24"/>
      <c r="L61932" s="24"/>
      <c r="M61932" s="24"/>
      <c r="P61932" s="10"/>
      <c r="R61932" s="10"/>
      <c r="S61932" s="10"/>
      <c r="T61932" s="10"/>
    </row>
    <row r="61933" spans="1:20" ht="16" x14ac:dyDescent="0.2">
      <c r="A61933" s="24"/>
      <c r="B61933" s="24"/>
      <c r="C61933" s="24"/>
      <c r="D61933" s="24"/>
      <c r="E61933" s="24"/>
      <c r="F61933" s="24"/>
      <c r="G61933" s="24"/>
      <c r="H61933" s="24"/>
      <c r="I61933" s="24"/>
      <c r="J61933" s="24"/>
      <c r="K61933" s="24"/>
      <c r="L61933" s="24"/>
      <c r="M61933" s="24"/>
      <c r="P61933" s="10"/>
      <c r="R61933" s="10"/>
      <c r="S61933" s="10"/>
      <c r="T61933" s="10"/>
    </row>
    <row r="61934" spans="1:20" ht="16" x14ac:dyDescent="0.2">
      <c r="A61934" s="24"/>
      <c r="B61934" s="24"/>
      <c r="C61934" s="24"/>
      <c r="D61934" s="24"/>
      <c r="E61934" s="24"/>
      <c r="F61934" s="24"/>
      <c r="G61934" s="24"/>
      <c r="H61934" s="24"/>
      <c r="I61934" s="24"/>
      <c r="J61934" s="24"/>
      <c r="K61934" s="24"/>
      <c r="L61934" s="24"/>
      <c r="M61934" s="24"/>
      <c r="P61934" s="10"/>
      <c r="R61934" s="10"/>
      <c r="S61934" s="10"/>
      <c r="T61934" s="10"/>
    </row>
    <row r="61935" spans="1:20" ht="16" x14ac:dyDescent="0.2">
      <c r="A61935" s="24"/>
      <c r="B61935" s="24"/>
      <c r="C61935" s="24"/>
      <c r="D61935" s="24"/>
      <c r="E61935" s="24"/>
      <c r="F61935" s="24"/>
      <c r="G61935" s="24"/>
      <c r="H61935" s="24"/>
      <c r="I61935" s="24"/>
      <c r="J61935" s="24"/>
      <c r="K61935" s="24"/>
      <c r="L61935" s="24"/>
      <c r="M61935" s="24"/>
      <c r="P61935" s="10"/>
      <c r="R61935" s="10"/>
      <c r="S61935" s="10"/>
      <c r="T61935" s="10"/>
    </row>
    <row r="61936" spans="1:20" ht="16" x14ac:dyDescent="0.2">
      <c r="A61936" s="24"/>
      <c r="B61936" s="24"/>
      <c r="C61936" s="24"/>
      <c r="D61936" s="24"/>
      <c r="E61936" s="24"/>
      <c r="F61936" s="24"/>
      <c r="G61936" s="24"/>
      <c r="H61936" s="24"/>
      <c r="I61936" s="24"/>
      <c r="J61936" s="24"/>
      <c r="K61936" s="24"/>
      <c r="L61936" s="24"/>
      <c r="M61936" s="24"/>
      <c r="P61936" s="10"/>
      <c r="R61936" s="10"/>
      <c r="S61936" s="10"/>
      <c r="T61936" s="10"/>
    </row>
    <row r="61937" spans="1:20" ht="16" x14ac:dyDescent="0.2">
      <c r="A61937" s="24"/>
      <c r="B61937" s="24"/>
      <c r="C61937" s="24"/>
      <c r="D61937" s="24"/>
      <c r="E61937" s="24"/>
      <c r="F61937" s="24"/>
      <c r="G61937" s="24"/>
      <c r="H61937" s="24"/>
      <c r="I61937" s="24"/>
      <c r="J61937" s="24"/>
      <c r="K61937" s="24"/>
      <c r="L61937" s="24"/>
      <c r="M61937" s="24"/>
      <c r="P61937" s="10"/>
      <c r="R61937" s="10"/>
      <c r="S61937" s="10"/>
      <c r="T61937" s="10"/>
    </row>
    <row r="61938" spans="1:20" ht="16" x14ac:dyDescent="0.2">
      <c r="A61938" s="24"/>
      <c r="B61938" s="24"/>
      <c r="C61938" s="24"/>
      <c r="D61938" s="24"/>
      <c r="E61938" s="24"/>
      <c r="F61938" s="24"/>
      <c r="G61938" s="24"/>
      <c r="H61938" s="24"/>
      <c r="I61938" s="24"/>
      <c r="J61938" s="24"/>
      <c r="K61938" s="24"/>
      <c r="L61938" s="24"/>
      <c r="M61938" s="24"/>
      <c r="P61938" s="10"/>
      <c r="R61938" s="10"/>
      <c r="S61938" s="10"/>
      <c r="T61938" s="10"/>
    </row>
    <row r="61939" spans="1:20" ht="16" x14ac:dyDescent="0.2">
      <c r="A61939" s="24"/>
      <c r="B61939" s="24"/>
      <c r="C61939" s="24"/>
      <c r="D61939" s="24"/>
      <c r="E61939" s="24"/>
      <c r="F61939" s="24"/>
      <c r="G61939" s="24"/>
      <c r="H61939" s="24"/>
      <c r="I61939" s="24"/>
      <c r="J61939" s="24"/>
      <c r="K61939" s="24"/>
      <c r="L61939" s="24"/>
      <c r="M61939" s="24"/>
      <c r="P61939" s="10"/>
      <c r="R61939" s="10"/>
      <c r="S61939" s="10"/>
      <c r="T61939" s="10"/>
    </row>
    <row r="61940" spans="1:20" ht="16" x14ac:dyDescent="0.2">
      <c r="A61940" s="24"/>
      <c r="B61940" s="24"/>
      <c r="C61940" s="24"/>
      <c r="D61940" s="24"/>
      <c r="E61940" s="24"/>
      <c r="F61940" s="24"/>
      <c r="G61940" s="24"/>
      <c r="H61940" s="24"/>
      <c r="I61940" s="24"/>
      <c r="J61940" s="24"/>
      <c r="K61940" s="24"/>
      <c r="L61940" s="24"/>
      <c r="M61940" s="24"/>
      <c r="P61940" s="10"/>
      <c r="R61940" s="10"/>
      <c r="S61940" s="10"/>
      <c r="T61940" s="10"/>
    </row>
    <row r="61941" spans="1:20" ht="16" x14ac:dyDescent="0.2">
      <c r="A61941" s="24"/>
      <c r="B61941" s="24"/>
      <c r="C61941" s="24"/>
      <c r="D61941" s="24"/>
      <c r="E61941" s="24"/>
      <c r="F61941" s="24"/>
      <c r="G61941" s="24"/>
      <c r="H61941" s="24"/>
      <c r="I61941" s="24"/>
      <c r="J61941" s="24"/>
      <c r="K61941" s="24"/>
      <c r="L61941" s="24"/>
      <c r="M61941" s="24"/>
      <c r="P61941" s="10"/>
      <c r="R61941" s="10"/>
      <c r="S61941" s="10"/>
      <c r="T61941" s="10"/>
    </row>
    <row r="61942" spans="1:20" ht="16" x14ac:dyDescent="0.2">
      <c r="A61942" s="24"/>
      <c r="B61942" s="24"/>
      <c r="C61942" s="24"/>
      <c r="D61942" s="24"/>
      <c r="E61942" s="24"/>
      <c r="F61942" s="24"/>
      <c r="G61942" s="24"/>
      <c r="H61942" s="24"/>
      <c r="I61942" s="24"/>
      <c r="J61942" s="24"/>
      <c r="K61942" s="24"/>
      <c r="L61942" s="24"/>
      <c r="M61942" s="24"/>
      <c r="P61942" s="10"/>
      <c r="R61942" s="10"/>
      <c r="S61942" s="10"/>
      <c r="T61942" s="10"/>
    </row>
    <row r="61943" spans="1:20" ht="16" x14ac:dyDescent="0.2">
      <c r="A61943" s="24"/>
      <c r="B61943" s="24"/>
      <c r="C61943" s="24"/>
      <c r="D61943" s="24"/>
      <c r="E61943" s="24"/>
      <c r="F61943" s="24"/>
      <c r="G61943" s="24"/>
      <c r="H61943" s="24"/>
      <c r="I61943" s="24"/>
      <c r="J61943" s="24"/>
      <c r="K61943" s="24"/>
      <c r="L61943" s="24"/>
      <c r="M61943" s="24"/>
      <c r="P61943" s="10"/>
      <c r="R61943" s="10"/>
      <c r="S61943" s="10"/>
      <c r="T61943" s="10"/>
    </row>
    <row r="61944" spans="1:20" ht="16" x14ac:dyDescent="0.2">
      <c r="A61944" s="24"/>
      <c r="B61944" s="24"/>
      <c r="C61944" s="24"/>
      <c r="D61944" s="24"/>
      <c r="E61944" s="24"/>
      <c r="F61944" s="24"/>
      <c r="G61944" s="24"/>
      <c r="H61944" s="24"/>
      <c r="I61944" s="24"/>
      <c r="J61944" s="24"/>
      <c r="K61944" s="24"/>
      <c r="L61944" s="24"/>
      <c r="M61944" s="24"/>
      <c r="P61944" s="10"/>
      <c r="R61944" s="10"/>
      <c r="S61944" s="10"/>
      <c r="T61944" s="10"/>
    </row>
    <row r="61945" spans="1:20" ht="16" x14ac:dyDescent="0.2">
      <c r="A61945" s="24"/>
      <c r="B61945" s="24"/>
      <c r="C61945" s="24"/>
      <c r="D61945" s="24"/>
      <c r="E61945" s="24"/>
      <c r="F61945" s="24"/>
      <c r="G61945" s="24"/>
      <c r="H61945" s="24"/>
      <c r="I61945" s="24"/>
      <c r="J61945" s="24"/>
      <c r="K61945" s="24"/>
      <c r="L61945" s="24"/>
      <c r="M61945" s="24"/>
      <c r="P61945" s="10"/>
      <c r="R61945" s="10"/>
      <c r="S61945" s="10"/>
      <c r="T61945" s="10"/>
    </row>
    <row r="61946" spans="1:20" ht="16" x14ac:dyDescent="0.2">
      <c r="A61946" s="24"/>
      <c r="B61946" s="24"/>
      <c r="C61946" s="24"/>
      <c r="D61946" s="24"/>
      <c r="E61946" s="24"/>
      <c r="F61946" s="24"/>
      <c r="G61946" s="24"/>
      <c r="H61946" s="24"/>
      <c r="I61946" s="24"/>
      <c r="J61946" s="24"/>
      <c r="K61946" s="24"/>
      <c r="L61946" s="24"/>
      <c r="M61946" s="24"/>
      <c r="P61946" s="10"/>
      <c r="R61946" s="10"/>
      <c r="S61946" s="10"/>
      <c r="T61946" s="10"/>
    </row>
    <row r="61947" spans="1:20" ht="16" x14ac:dyDescent="0.2">
      <c r="A61947" s="24"/>
      <c r="B61947" s="24"/>
      <c r="C61947" s="24"/>
      <c r="D61947" s="24"/>
      <c r="E61947" s="24"/>
      <c r="F61947" s="24"/>
      <c r="G61947" s="24"/>
      <c r="H61947" s="24"/>
      <c r="I61947" s="24"/>
      <c r="J61947" s="24"/>
      <c r="K61947" s="24"/>
      <c r="L61947" s="24"/>
      <c r="M61947" s="24"/>
      <c r="P61947" s="10"/>
      <c r="R61947" s="10"/>
      <c r="S61947" s="10"/>
      <c r="T61947" s="10"/>
    </row>
    <row r="61948" spans="1:20" ht="16" x14ac:dyDescent="0.2">
      <c r="A61948" s="24"/>
      <c r="B61948" s="24"/>
      <c r="C61948" s="24"/>
      <c r="D61948" s="24"/>
      <c r="E61948" s="24"/>
      <c r="F61948" s="24"/>
      <c r="G61948" s="24"/>
      <c r="H61948" s="24"/>
      <c r="I61948" s="24"/>
      <c r="J61948" s="24"/>
      <c r="K61948" s="24"/>
      <c r="L61948" s="24"/>
      <c r="M61948" s="24"/>
      <c r="P61948" s="10"/>
      <c r="R61948" s="10"/>
      <c r="S61948" s="10"/>
      <c r="T61948" s="10"/>
    </row>
    <row r="61949" spans="1:20" ht="16" x14ac:dyDescent="0.2">
      <c r="A61949" s="24"/>
      <c r="B61949" s="24"/>
      <c r="C61949" s="24"/>
      <c r="D61949" s="24"/>
      <c r="E61949" s="24"/>
      <c r="F61949" s="24"/>
      <c r="G61949" s="24"/>
      <c r="H61949" s="24"/>
      <c r="I61949" s="24"/>
      <c r="J61949" s="24"/>
      <c r="K61949" s="24"/>
      <c r="L61949" s="24"/>
      <c r="M61949" s="24"/>
      <c r="P61949" s="10"/>
      <c r="R61949" s="10"/>
      <c r="S61949" s="10"/>
      <c r="T61949" s="10"/>
    </row>
    <row r="61950" spans="1:20" ht="16" x14ac:dyDescent="0.2">
      <c r="A61950" s="24"/>
      <c r="B61950" s="24"/>
      <c r="C61950" s="24"/>
      <c r="D61950" s="24"/>
      <c r="E61950" s="24"/>
      <c r="F61950" s="24"/>
      <c r="G61950" s="24"/>
      <c r="H61950" s="24"/>
      <c r="I61950" s="24"/>
      <c r="J61950" s="24"/>
      <c r="K61950" s="24"/>
      <c r="L61950" s="24"/>
      <c r="M61950" s="24"/>
      <c r="P61950" s="10"/>
      <c r="R61950" s="10"/>
      <c r="S61950" s="10"/>
      <c r="T61950" s="10"/>
    </row>
    <row r="61951" spans="1:20" ht="16" x14ac:dyDescent="0.2">
      <c r="A61951" s="24"/>
      <c r="B61951" s="24"/>
      <c r="C61951" s="24"/>
      <c r="D61951" s="24"/>
      <c r="E61951" s="24"/>
      <c r="F61951" s="24"/>
      <c r="G61951" s="24"/>
      <c r="H61951" s="24"/>
      <c r="I61951" s="24"/>
      <c r="J61951" s="24"/>
      <c r="K61951" s="24"/>
      <c r="L61951" s="24"/>
      <c r="M61951" s="24"/>
      <c r="P61951" s="10"/>
      <c r="R61951" s="10"/>
      <c r="S61951" s="10"/>
      <c r="T61951" s="10"/>
    </row>
    <row r="61952" spans="1:20" ht="16" x14ac:dyDescent="0.2">
      <c r="A61952" s="24"/>
      <c r="B61952" s="24"/>
      <c r="C61952" s="24"/>
      <c r="D61952" s="24"/>
      <c r="E61952" s="24"/>
      <c r="F61952" s="24"/>
      <c r="G61952" s="24"/>
      <c r="H61952" s="24"/>
      <c r="I61952" s="24"/>
      <c r="J61952" s="24"/>
      <c r="K61952" s="24"/>
      <c r="L61952" s="24"/>
      <c r="M61952" s="24"/>
      <c r="P61952" s="10"/>
      <c r="R61952" s="10"/>
      <c r="S61952" s="10"/>
      <c r="T61952" s="10"/>
    </row>
    <row r="61953" spans="1:20" ht="16" x14ac:dyDescent="0.2">
      <c r="A61953" s="24"/>
      <c r="B61953" s="24"/>
      <c r="C61953" s="24"/>
      <c r="D61953" s="24"/>
      <c r="E61953" s="24"/>
      <c r="F61953" s="24"/>
      <c r="G61953" s="24"/>
      <c r="H61953" s="24"/>
      <c r="I61953" s="24"/>
      <c r="J61953" s="24"/>
      <c r="K61953" s="24"/>
      <c r="L61953" s="24"/>
      <c r="M61953" s="24"/>
      <c r="P61953" s="10"/>
      <c r="R61953" s="10"/>
      <c r="S61953" s="10"/>
      <c r="T61953" s="10"/>
    </row>
    <row r="61954" spans="1:20" ht="16" x14ac:dyDescent="0.2">
      <c r="A61954" s="24"/>
      <c r="B61954" s="24"/>
      <c r="C61954" s="24"/>
      <c r="D61954" s="24"/>
      <c r="E61954" s="24"/>
      <c r="F61954" s="24"/>
      <c r="G61954" s="24"/>
      <c r="H61954" s="24"/>
      <c r="I61954" s="24"/>
      <c r="J61954" s="24"/>
      <c r="K61954" s="24"/>
      <c r="L61954" s="24"/>
      <c r="M61954" s="24"/>
      <c r="P61954" s="10"/>
      <c r="R61954" s="10"/>
      <c r="S61954" s="10"/>
      <c r="T61954" s="10"/>
    </row>
    <row r="61955" spans="1:20" ht="16" x14ac:dyDescent="0.2">
      <c r="A61955" s="24"/>
      <c r="B61955" s="24"/>
      <c r="C61955" s="24"/>
      <c r="D61955" s="24"/>
      <c r="E61955" s="24"/>
      <c r="F61955" s="24"/>
      <c r="G61955" s="24"/>
      <c r="H61955" s="24"/>
      <c r="I61955" s="24"/>
      <c r="J61955" s="24"/>
      <c r="K61955" s="24"/>
      <c r="L61955" s="24"/>
      <c r="M61955" s="24"/>
      <c r="P61955" s="10"/>
      <c r="R61955" s="10"/>
      <c r="S61955" s="10"/>
      <c r="T61955" s="10"/>
    </row>
    <row r="61956" spans="1:20" ht="16" x14ac:dyDescent="0.2">
      <c r="A61956" s="24"/>
      <c r="B61956" s="24"/>
      <c r="C61956" s="24"/>
      <c r="D61956" s="24"/>
      <c r="E61956" s="24"/>
      <c r="F61956" s="24"/>
      <c r="G61956" s="24"/>
      <c r="H61956" s="24"/>
      <c r="I61956" s="24"/>
      <c r="J61956" s="24"/>
      <c r="K61956" s="24"/>
      <c r="L61956" s="24"/>
      <c r="M61956" s="24"/>
      <c r="P61956" s="10"/>
      <c r="R61956" s="10"/>
      <c r="S61956" s="10"/>
      <c r="T61956" s="10"/>
    </row>
    <row r="61957" spans="1:20" ht="16" x14ac:dyDescent="0.2">
      <c r="A61957" s="24"/>
      <c r="B61957" s="24"/>
      <c r="C61957" s="24"/>
      <c r="D61957" s="24"/>
      <c r="E61957" s="24"/>
      <c r="F61957" s="24"/>
      <c r="G61957" s="24"/>
      <c r="H61957" s="24"/>
      <c r="I61957" s="24"/>
      <c r="J61957" s="24"/>
      <c r="K61957" s="24"/>
      <c r="L61957" s="24"/>
      <c r="M61957" s="24"/>
      <c r="P61957" s="10"/>
      <c r="R61957" s="10"/>
      <c r="S61957" s="10"/>
      <c r="T61957" s="10"/>
    </row>
    <row r="61958" spans="1:20" ht="16" x14ac:dyDescent="0.2">
      <c r="A61958" s="24"/>
      <c r="B61958" s="24"/>
      <c r="C61958" s="24"/>
      <c r="D61958" s="24"/>
      <c r="E61958" s="24"/>
      <c r="F61958" s="24"/>
      <c r="G61958" s="24"/>
      <c r="H61958" s="24"/>
      <c r="I61958" s="24"/>
      <c r="J61958" s="24"/>
      <c r="K61958" s="24"/>
      <c r="L61958" s="24"/>
      <c r="M61958" s="24"/>
      <c r="P61958" s="10"/>
      <c r="R61958" s="10"/>
      <c r="S61958" s="10"/>
      <c r="T61958" s="10"/>
    </row>
    <row r="61959" spans="1:20" ht="16" x14ac:dyDescent="0.2">
      <c r="A61959" s="24"/>
      <c r="B61959" s="24"/>
      <c r="C61959" s="24"/>
      <c r="D61959" s="24"/>
      <c r="E61959" s="24"/>
      <c r="F61959" s="24"/>
      <c r="G61959" s="24"/>
      <c r="H61959" s="24"/>
      <c r="I61959" s="24"/>
      <c r="J61959" s="24"/>
      <c r="K61959" s="24"/>
      <c r="L61959" s="24"/>
      <c r="M61959" s="24"/>
      <c r="P61959" s="10"/>
      <c r="R61959" s="10"/>
      <c r="S61959" s="10"/>
      <c r="T61959" s="10"/>
    </row>
    <row r="61960" spans="1:20" ht="16" x14ac:dyDescent="0.2">
      <c r="A61960" s="24"/>
      <c r="B61960" s="24"/>
      <c r="C61960" s="24"/>
      <c r="D61960" s="24"/>
      <c r="E61960" s="24"/>
      <c r="F61960" s="24"/>
      <c r="G61960" s="24"/>
      <c r="H61960" s="24"/>
      <c r="I61960" s="24"/>
      <c r="J61960" s="24"/>
      <c r="K61960" s="24"/>
      <c r="L61960" s="24"/>
      <c r="M61960" s="24"/>
      <c r="P61960" s="10"/>
      <c r="R61960" s="10"/>
      <c r="S61960" s="10"/>
      <c r="T61960" s="10"/>
    </row>
    <row r="61961" spans="1:20" ht="16" x14ac:dyDescent="0.2">
      <c r="A61961" s="24"/>
      <c r="B61961" s="24"/>
      <c r="C61961" s="24"/>
      <c r="D61961" s="24"/>
      <c r="E61961" s="24"/>
      <c r="F61961" s="24"/>
      <c r="G61961" s="24"/>
      <c r="H61961" s="24"/>
      <c r="I61961" s="24"/>
      <c r="J61961" s="24"/>
      <c r="K61961" s="24"/>
      <c r="L61961" s="24"/>
      <c r="M61961" s="24"/>
      <c r="P61961" s="10"/>
      <c r="R61961" s="10"/>
      <c r="S61961" s="10"/>
      <c r="T61961" s="10"/>
    </row>
    <row r="61962" spans="1:20" ht="16" x14ac:dyDescent="0.2">
      <c r="A61962" s="24"/>
      <c r="B61962" s="24"/>
      <c r="C61962" s="24"/>
      <c r="D61962" s="24"/>
      <c r="E61962" s="24"/>
      <c r="F61962" s="24"/>
      <c r="G61962" s="24"/>
      <c r="H61962" s="24"/>
      <c r="I61962" s="24"/>
      <c r="J61962" s="24"/>
      <c r="K61962" s="24"/>
      <c r="L61962" s="24"/>
      <c r="M61962" s="24"/>
      <c r="P61962" s="10"/>
      <c r="R61962" s="10"/>
      <c r="S61962" s="10"/>
      <c r="T61962" s="10"/>
    </row>
    <row r="61963" spans="1:20" ht="16" x14ac:dyDescent="0.2">
      <c r="A61963" s="24"/>
      <c r="B61963" s="24"/>
      <c r="C61963" s="24"/>
      <c r="D61963" s="24"/>
      <c r="E61963" s="24"/>
      <c r="F61963" s="24"/>
      <c r="G61963" s="24"/>
      <c r="H61963" s="24"/>
      <c r="I61963" s="24"/>
      <c r="J61963" s="24"/>
      <c r="K61963" s="24"/>
      <c r="L61963" s="24"/>
      <c r="M61963" s="24"/>
      <c r="P61963" s="10"/>
      <c r="R61963" s="10"/>
      <c r="S61963" s="10"/>
      <c r="T61963" s="10"/>
    </row>
    <row r="61964" spans="1:20" ht="16" x14ac:dyDescent="0.2">
      <c r="A61964" s="24"/>
      <c r="B61964" s="24"/>
      <c r="C61964" s="24"/>
      <c r="D61964" s="24"/>
      <c r="E61964" s="24"/>
      <c r="F61964" s="24"/>
      <c r="G61964" s="24"/>
      <c r="H61964" s="24"/>
      <c r="I61964" s="24"/>
      <c r="J61964" s="24"/>
      <c r="K61964" s="24"/>
      <c r="L61964" s="24"/>
      <c r="M61964" s="24"/>
      <c r="P61964" s="10"/>
      <c r="R61964" s="10"/>
      <c r="S61964" s="10"/>
      <c r="T61964" s="10"/>
    </row>
    <row r="61965" spans="1:20" ht="16" x14ac:dyDescent="0.2">
      <c r="A61965" s="24"/>
      <c r="B61965" s="24"/>
      <c r="C61965" s="24"/>
      <c r="D61965" s="24"/>
      <c r="E61965" s="24"/>
      <c r="F61965" s="24"/>
      <c r="G61965" s="24"/>
      <c r="H61965" s="24"/>
      <c r="I61965" s="24"/>
      <c r="J61965" s="24"/>
      <c r="K61965" s="24"/>
      <c r="L61965" s="24"/>
      <c r="M61965" s="24"/>
      <c r="P61965" s="10"/>
      <c r="R61965" s="10"/>
      <c r="S61965" s="10"/>
      <c r="T61965" s="10"/>
    </row>
    <row r="61966" spans="1:20" ht="16" x14ac:dyDescent="0.2">
      <c r="A61966" s="24"/>
      <c r="B61966" s="24"/>
      <c r="C61966" s="24"/>
      <c r="D61966" s="24"/>
      <c r="E61966" s="24"/>
      <c r="F61966" s="24"/>
      <c r="G61966" s="24"/>
      <c r="H61966" s="24"/>
      <c r="I61966" s="24"/>
      <c r="J61966" s="24"/>
      <c r="K61966" s="24"/>
      <c r="L61966" s="24"/>
      <c r="M61966" s="24"/>
      <c r="P61966" s="10"/>
      <c r="R61966" s="10"/>
      <c r="S61966" s="10"/>
      <c r="T61966" s="10"/>
    </row>
    <row r="61967" spans="1:20" ht="16" x14ac:dyDescent="0.2">
      <c r="A61967" s="24"/>
      <c r="B61967" s="24"/>
      <c r="C61967" s="24"/>
      <c r="D61967" s="24"/>
      <c r="E61967" s="24"/>
      <c r="F61967" s="24"/>
      <c r="G61967" s="24"/>
      <c r="H61967" s="24"/>
      <c r="I61967" s="24"/>
      <c r="J61967" s="24"/>
      <c r="K61967" s="24"/>
      <c r="L61967" s="24"/>
      <c r="M61967" s="24"/>
      <c r="P61967" s="10"/>
      <c r="R61967" s="10"/>
      <c r="S61967" s="10"/>
      <c r="T61967" s="10"/>
    </row>
    <row r="61968" spans="1:20" ht="16" x14ac:dyDescent="0.2">
      <c r="A61968" s="24"/>
      <c r="B61968" s="24"/>
      <c r="C61968" s="24"/>
      <c r="D61968" s="24"/>
      <c r="E61968" s="24"/>
      <c r="F61968" s="24"/>
      <c r="G61968" s="24"/>
      <c r="H61968" s="24"/>
      <c r="I61968" s="24"/>
      <c r="J61968" s="24"/>
      <c r="K61968" s="24"/>
      <c r="L61968" s="24"/>
      <c r="M61968" s="24"/>
      <c r="P61968" s="10"/>
      <c r="R61968" s="10"/>
      <c r="S61968" s="10"/>
      <c r="T61968" s="10"/>
    </row>
    <row r="61969" spans="1:20" ht="16" x14ac:dyDescent="0.2">
      <c r="A61969" s="24"/>
      <c r="B61969" s="24"/>
      <c r="C61969" s="24"/>
      <c r="D61969" s="24"/>
      <c r="E61969" s="24"/>
      <c r="F61969" s="24"/>
      <c r="G61969" s="24"/>
      <c r="H61969" s="24"/>
      <c r="I61969" s="24"/>
      <c r="J61969" s="24"/>
      <c r="K61969" s="24"/>
      <c r="L61969" s="24"/>
      <c r="M61969" s="24"/>
      <c r="P61969" s="10"/>
      <c r="R61969" s="10"/>
      <c r="S61969" s="10"/>
      <c r="T61969" s="10"/>
    </row>
    <row r="61970" spans="1:20" ht="16" x14ac:dyDescent="0.2">
      <c r="A61970" s="24"/>
      <c r="B61970" s="24"/>
      <c r="C61970" s="24"/>
      <c r="D61970" s="24"/>
      <c r="E61970" s="24"/>
      <c r="F61970" s="24"/>
      <c r="G61970" s="24"/>
      <c r="H61970" s="24"/>
      <c r="I61970" s="24"/>
      <c r="J61970" s="24"/>
      <c r="K61970" s="24"/>
      <c r="L61970" s="24"/>
      <c r="M61970" s="24"/>
      <c r="P61970" s="10"/>
      <c r="R61970" s="10"/>
      <c r="S61970" s="10"/>
      <c r="T61970" s="10"/>
    </row>
    <row r="61971" spans="1:20" ht="16" x14ac:dyDescent="0.2">
      <c r="A61971" s="24"/>
      <c r="B61971" s="24"/>
      <c r="C61971" s="24"/>
      <c r="D61971" s="24"/>
      <c r="E61971" s="24"/>
      <c r="F61971" s="24"/>
      <c r="G61971" s="24"/>
      <c r="H61971" s="24"/>
      <c r="I61971" s="24"/>
      <c r="J61971" s="24"/>
      <c r="K61971" s="24"/>
      <c r="L61971" s="24"/>
      <c r="M61971" s="24"/>
      <c r="P61971" s="10"/>
      <c r="R61971" s="10"/>
      <c r="S61971" s="10"/>
      <c r="T61971" s="10"/>
    </row>
    <row r="61972" spans="1:20" ht="16" x14ac:dyDescent="0.2">
      <c r="A61972" s="24"/>
      <c r="B61972" s="24"/>
      <c r="C61972" s="24"/>
      <c r="D61972" s="24"/>
      <c r="E61972" s="24"/>
      <c r="F61972" s="24"/>
      <c r="G61972" s="24"/>
      <c r="H61972" s="24"/>
      <c r="I61972" s="24"/>
      <c r="J61972" s="24"/>
      <c r="K61972" s="24"/>
      <c r="L61972" s="24"/>
      <c r="M61972" s="24"/>
      <c r="P61972" s="10"/>
      <c r="R61972" s="10"/>
      <c r="S61972" s="10"/>
      <c r="T61972" s="10"/>
    </row>
    <row r="61973" spans="1:20" ht="16" x14ac:dyDescent="0.2">
      <c r="A61973" s="24"/>
      <c r="B61973" s="24"/>
      <c r="C61973" s="24"/>
      <c r="D61973" s="24"/>
      <c r="E61973" s="24"/>
      <c r="F61973" s="24"/>
      <c r="G61973" s="24"/>
      <c r="H61973" s="24"/>
      <c r="I61973" s="24"/>
      <c r="J61973" s="24"/>
      <c r="K61973" s="24"/>
      <c r="L61973" s="24"/>
      <c r="M61973" s="24"/>
      <c r="P61973" s="10"/>
      <c r="R61973" s="10"/>
      <c r="S61973" s="10"/>
      <c r="T61973" s="10"/>
    </row>
    <row r="61974" spans="1:20" ht="16" x14ac:dyDescent="0.2">
      <c r="A61974" s="24"/>
      <c r="B61974" s="24"/>
      <c r="C61974" s="24"/>
      <c r="D61974" s="24"/>
      <c r="E61974" s="24"/>
      <c r="F61974" s="24"/>
      <c r="G61974" s="24"/>
      <c r="H61974" s="24"/>
      <c r="I61974" s="24"/>
      <c r="J61974" s="24"/>
      <c r="K61974" s="24"/>
      <c r="L61974" s="24"/>
      <c r="M61974" s="24"/>
      <c r="P61974" s="10"/>
      <c r="R61974" s="10"/>
      <c r="S61974" s="10"/>
      <c r="T61974" s="10"/>
    </row>
    <row r="61975" spans="1:20" ht="16" x14ac:dyDescent="0.2">
      <c r="A61975" s="24"/>
      <c r="B61975" s="24"/>
      <c r="C61975" s="24"/>
      <c r="D61975" s="24"/>
      <c r="E61975" s="24"/>
      <c r="F61975" s="24"/>
      <c r="G61975" s="24"/>
      <c r="H61975" s="24"/>
      <c r="I61975" s="24"/>
      <c r="J61975" s="24"/>
      <c r="K61975" s="24"/>
      <c r="L61975" s="24"/>
      <c r="M61975" s="24"/>
      <c r="P61975" s="10"/>
      <c r="R61975" s="10"/>
      <c r="S61975" s="10"/>
      <c r="T61975" s="10"/>
    </row>
    <row r="61976" spans="1:20" ht="16" x14ac:dyDescent="0.2">
      <c r="A61976" s="24"/>
      <c r="B61976" s="24"/>
      <c r="C61976" s="24"/>
      <c r="D61976" s="24"/>
      <c r="E61976" s="24"/>
      <c r="F61976" s="24"/>
      <c r="G61976" s="24"/>
      <c r="H61976" s="24"/>
      <c r="I61976" s="24"/>
      <c r="J61976" s="24"/>
      <c r="K61976" s="24"/>
      <c r="L61976" s="24"/>
      <c r="M61976" s="24"/>
      <c r="P61976" s="10"/>
      <c r="R61976" s="10"/>
      <c r="S61976" s="10"/>
      <c r="T61976" s="10"/>
    </row>
    <row r="61977" spans="1:20" ht="16" x14ac:dyDescent="0.2">
      <c r="A61977" s="24"/>
      <c r="B61977" s="24"/>
      <c r="C61977" s="24"/>
      <c r="D61977" s="24"/>
      <c r="E61977" s="24"/>
      <c r="F61977" s="24"/>
      <c r="G61977" s="24"/>
      <c r="H61977" s="24"/>
      <c r="I61977" s="24"/>
      <c r="J61977" s="24"/>
      <c r="K61977" s="24"/>
      <c r="L61977" s="24"/>
      <c r="M61977" s="24"/>
      <c r="P61977" s="10"/>
      <c r="R61977" s="10"/>
      <c r="S61977" s="10"/>
      <c r="T61977" s="10"/>
    </row>
    <row r="61978" spans="1:20" ht="16" x14ac:dyDescent="0.2">
      <c r="A61978" s="24"/>
      <c r="B61978" s="24"/>
      <c r="C61978" s="24"/>
      <c r="D61978" s="24"/>
      <c r="E61978" s="24"/>
      <c r="F61978" s="24"/>
      <c r="G61978" s="24"/>
      <c r="H61978" s="24"/>
      <c r="I61978" s="24"/>
      <c r="J61978" s="24"/>
      <c r="K61978" s="24"/>
      <c r="L61978" s="24"/>
      <c r="M61978" s="24"/>
      <c r="P61978" s="10"/>
      <c r="R61978" s="10"/>
      <c r="S61978" s="10"/>
      <c r="T61978" s="10"/>
    </row>
    <row r="61979" spans="1:20" ht="16" x14ac:dyDescent="0.2">
      <c r="A61979" s="24"/>
      <c r="B61979" s="24"/>
      <c r="C61979" s="24"/>
      <c r="D61979" s="24"/>
      <c r="E61979" s="24"/>
      <c r="F61979" s="24"/>
      <c r="G61979" s="24"/>
      <c r="H61979" s="24"/>
      <c r="I61979" s="24"/>
      <c r="J61979" s="24"/>
      <c r="K61979" s="24"/>
      <c r="L61979" s="24"/>
      <c r="M61979" s="24"/>
      <c r="P61979" s="10"/>
      <c r="R61979" s="10"/>
      <c r="S61979" s="10"/>
      <c r="T61979" s="10"/>
    </row>
    <row r="61980" spans="1:20" ht="16" x14ac:dyDescent="0.2">
      <c r="A61980" s="24"/>
      <c r="B61980" s="24"/>
      <c r="C61980" s="24"/>
      <c r="D61980" s="24"/>
      <c r="E61980" s="24"/>
      <c r="F61980" s="24"/>
      <c r="G61980" s="24"/>
      <c r="H61980" s="24"/>
      <c r="I61980" s="24"/>
      <c r="J61980" s="24"/>
      <c r="K61980" s="24"/>
      <c r="L61980" s="24"/>
      <c r="M61980" s="24"/>
      <c r="P61980" s="10"/>
      <c r="R61980" s="10"/>
      <c r="S61980" s="10"/>
      <c r="T61980" s="10"/>
    </row>
    <row r="61981" spans="1:20" ht="16" x14ac:dyDescent="0.2">
      <c r="A61981" s="24"/>
      <c r="B61981" s="24"/>
      <c r="C61981" s="24"/>
      <c r="D61981" s="24"/>
      <c r="E61981" s="24"/>
      <c r="F61981" s="24"/>
      <c r="G61981" s="24"/>
      <c r="H61981" s="24"/>
      <c r="I61981" s="24"/>
      <c r="J61981" s="24"/>
      <c r="K61981" s="24"/>
      <c r="L61981" s="24"/>
      <c r="M61981" s="24"/>
      <c r="P61981" s="10"/>
      <c r="R61981" s="10"/>
      <c r="S61981" s="10"/>
      <c r="T61981" s="10"/>
    </row>
    <row r="61982" spans="1:20" ht="16" x14ac:dyDescent="0.2">
      <c r="A61982" s="24"/>
      <c r="B61982" s="24"/>
      <c r="C61982" s="24"/>
      <c r="D61982" s="24"/>
      <c r="E61982" s="24"/>
      <c r="F61982" s="24"/>
      <c r="G61982" s="24"/>
      <c r="H61982" s="24"/>
      <c r="I61982" s="24"/>
      <c r="J61982" s="24"/>
      <c r="K61982" s="24"/>
      <c r="L61982" s="24"/>
      <c r="M61982" s="24"/>
      <c r="P61982" s="10"/>
      <c r="R61982" s="10"/>
      <c r="S61982" s="10"/>
      <c r="T61982" s="10"/>
    </row>
    <row r="61983" spans="1:20" ht="16" x14ac:dyDescent="0.2">
      <c r="A61983" s="24"/>
      <c r="B61983" s="24"/>
      <c r="C61983" s="24"/>
      <c r="D61983" s="24"/>
      <c r="E61983" s="24"/>
      <c r="F61983" s="24"/>
      <c r="G61983" s="24"/>
      <c r="H61983" s="24"/>
      <c r="I61983" s="24"/>
      <c r="J61983" s="24"/>
      <c r="K61983" s="24"/>
      <c r="L61983" s="24"/>
      <c r="M61983" s="24"/>
      <c r="P61983" s="10"/>
      <c r="R61983" s="10"/>
      <c r="S61983" s="10"/>
      <c r="T61983" s="10"/>
    </row>
    <row r="61984" spans="1:20" ht="16" x14ac:dyDescent="0.2">
      <c r="A61984" s="24"/>
      <c r="B61984" s="24"/>
      <c r="C61984" s="24"/>
      <c r="D61984" s="24"/>
      <c r="E61984" s="24"/>
      <c r="F61984" s="24"/>
      <c r="G61984" s="24"/>
      <c r="H61984" s="24"/>
      <c r="I61984" s="24"/>
      <c r="J61984" s="24"/>
      <c r="K61984" s="24"/>
      <c r="L61984" s="24"/>
      <c r="M61984" s="24"/>
      <c r="P61984" s="10"/>
      <c r="R61984" s="10"/>
      <c r="S61984" s="10"/>
      <c r="T61984" s="10"/>
    </row>
    <row r="61985" spans="1:20" ht="16" x14ac:dyDescent="0.2">
      <c r="A61985" s="24"/>
      <c r="B61985" s="24"/>
      <c r="C61985" s="24"/>
      <c r="D61985" s="24"/>
      <c r="E61985" s="24"/>
      <c r="F61985" s="24"/>
      <c r="G61985" s="24"/>
      <c r="H61985" s="24"/>
      <c r="I61985" s="24"/>
      <c r="J61985" s="24"/>
      <c r="K61985" s="24"/>
      <c r="L61985" s="24"/>
      <c r="M61985" s="24"/>
      <c r="P61985" s="10"/>
      <c r="R61985" s="10"/>
      <c r="S61985" s="10"/>
      <c r="T61985" s="10"/>
    </row>
    <row r="61986" spans="1:20" ht="16" x14ac:dyDescent="0.2">
      <c r="A61986" s="24"/>
      <c r="B61986" s="24"/>
      <c r="C61986" s="24"/>
      <c r="D61986" s="24"/>
      <c r="E61986" s="24"/>
      <c r="F61986" s="24"/>
      <c r="G61986" s="24"/>
      <c r="H61986" s="24"/>
      <c r="I61986" s="24"/>
      <c r="J61986" s="24"/>
      <c r="K61986" s="24"/>
      <c r="L61986" s="24"/>
      <c r="M61986" s="24"/>
      <c r="P61986" s="10"/>
      <c r="R61986" s="10"/>
      <c r="S61986" s="10"/>
      <c r="T61986" s="10"/>
    </row>
    <row r="61987" spans="1:20" ht="16" x14ac:dyDescent="0.2">
      <c r="A61987" s="24"/>
      <c r="B61987" s="24"/>
      <c r="C61987" s="24"/>
      <c r="D61987" s="24"/>
      <c r="E61987" s="24"/>
      <c r="F61987" s="24"/>
      <c r="G61987" s="24"/>
      <c r="H61987" s="24"/>
      <c r="I61987" s="24"/>
      <c r="J61987" s="24"/>
      <c r="K61987" s="24"/>
      <c r="L61987" s="24"/>
      <c r="M61987" s="24"/>
      <c r="P61987" s="10"/>
      <c r="R61987" s="10"/>
      <c r="S61987" s="10"/>
      <c r="T61987" s="10"/>
    </row>
    <row r="61988" spans="1:20" ht="16" x14ac:dyDescent="0.2">
      <c r="A61988" s="24"/>
      <c r="B61988" s="24"/>
      <c r="C61988" s="24"/>
      <c r="D61988" s="24"/>
      <c r="E61988" s="24"/>
      <c r="F61988" s="24"/>
      <c r="G61988" s="24"/>
      <c r="H61988" s="24"/>
      <c r="I61988" s="24"/>
      <c r="J61988" s="24"/>
      <c r="K61988" s="24"/>
      <c r="L61988" s="24"/>
      <c r="M61988" s="24"/>
      <c r="P61988" s="10"/>
      <c r="R61988" s="10"/>
      <c r="S61988" s="10"/>
      <c r="T61988" s="10"/>
    </row>
    <row r="61989" spans="1:20" ht="16" x14ac:dyDescent="0.2">
      <c r="A61989" s="24"/>
      <c r="B61989" s="24"/>
      <c r="C61989" s="24"/>
      <c r="D61989" s="24"/>
      <c r="E61989" s="24"/>
      <c r="F61989" s="24"/>
      <c r="G61989" s="24"/>
      <c r="H61989" s="24"/>
      <c r="I61989" s="24"/>
      <c r="J61989" s="24"/>
      <c r="K61989" s="24"/>
      <c r="L61989" s="24"/>
      <c r="M61989" s="24"/>
      <c r="P61989" s="10"/>
      <c r="R61989" s="10"/>
      <c r="S61989" s="10"/>
      <c r="T61989" s="10"/>
    </row>
    <row r="61990" spans="1:20" ht="16" x14ac:dyDescent="0.2">
      <c r="A61990" s="24"/>
      <c r="B61990" s="24"/>
      <c r="C61990" s="24"/>
      <c r="D61990" s="24"/>
      <c r="E61990" s="24"/>
      <c r="F61990" s="24"/>
      <c r="G61990" s="24"/>
      <c r="H61990" s="24"/>
      <c r="I61990" s="24"/>
      <c r="J61990" s="24"/>
      <c r="K61990" s="24"/>
      <c r="L61990" s="24"/>
      <c r="M61990" s="24"/>
      <c r="P61990" s="10"/>
      <c r="R61990" s="10"/>
      <c r="S61990" s="10"/>
      <c r="T61990" s="10"/>
    </row>
    <row r="61991" spans="1:20" ht="16" x14ac:dyDescent="0.2">
      <c r="A61991" s="24"/>
      <c r="B61991" s="24"/>
      <c r="C61991" s="24"/>
      <c r="D61991" s="24"/>
      <c r="E61991" s="24"/>
      <c r="F61991" s="24"/>
      <c r="G61991" s="24"/>
      <c r="H61991" s="24"/>
      <c r="I61991" s="24"/>
      <c r="J61991" s="24"/>
      <c r="K61991" s="24"/>
      <c r="L61991" s="24"/>
      <c r="M61991" s="24"/>
      <c r="P61991" s="10"/>
      <c r="R61991" s="10"/>
      <c r="S61991" s="10"/>
      <c r="T61991" s="10"/>
    </row>
    <row r="61992" spans="1:20" ht="16" x14ac:dyDescent="0.2">
      <c r="A61992" s="24"/>
      <c r="B61992" s="24"/>
      <c r="C61992" s="24"/>
      <c r="D61992" s="24"/>
      <c r="E61992" s="24"/>
      <c r="F61992" s="24"/>
      <c r="G61992" s="24"/>
      <c r="H61992" s="24"/>
      <c r="I61992" s="24"/>
      <c r="J61992" s="24"/>
      <c r="K61992" s="24"/>
      <c r="L61992" s="24"/>
      <c r="M61992" s="24"/>
      <c r="P61992" s="10"/>
      <c r="R61992" s="10"/>
      <c r="S61992" s="10"/>
      <c r="T61992" s="10"/>
    </row>
    <row r="61993" spans="1:20" ht="16" x14ac:dyDescent="0.2">
      <c r="A61993" s="24"/>
      <c r="B61993" s="24"/>
      <c r="C61993" s="24"/>
      <c r="D61993" s="24"/>
      <c r="E61993" s="24"/>
      <c r="F61993" s="24"/>
      <c r="G61993" s="24"/>
      <c r="H61993" s="24"/>
      <c r="I61993" s="24"/>
      <c r="J61993" s="24"/>
      <c r="K61993" s="24"/>
      <c r="L61993" s="24"/>
      <c r="M61993" s="24"/>
      <c r="P61993" s="10"/>
      <c r="R61993" s="10"/>
      <c r="S61993" s="10"/>
      <c r="T61993" s="10"/>
    </row>
    <row r="61994" spans="1:20" ht="16" x14ac:dyDescent="0.2">
      <c r="A61994" s="24"/>
      <c r="B61994" s="24"/>
      <c r="C61994" s="24"/>
      <c r="D61994" s="24"/>
      <c r="E61994" s="24"/>
      <c r="F61994" s="24"/>
      <c r="G61994" s="24"/>
      <c r="H61994" s="24"/>
      <c r="I61994" s="24"/>
      <c r="J61994" s="24"/>
      <c r="K61994" s="24"/>
      <c r="L61994" s="24"/>
      <c r="M61994" s="24"/>
      <c r="P61994" s="10"/>
      <c r="R61994" s="10"/>
      <c r="S61994" s="10"/>
      <c r="T61994" s="10"/>
    </row>
    <row r="61995" spans="1:20" ht="16" x14ac:dyDescent="0.2">
      <c r="A61995" s="24"/>
      <c r="B61995" s="24"/>
      <c r="C61995" s="24"/>
      <c r="D61995" s="24"/>
      <c r="E61995" s="24"/>
      <c r="F61995" s="24"/>
      <c r="G61995" s="24"/>
      <c r="H61995" s="24"/>
      <c r="I61995" s="24"/>
      <c r="J61995" s="24"/>
      <c r="K61995" s="24"/>
      <c r="L61995" s="24"/>
      <c r="M61995" s="24"/>
      <c r="P61995" s="10"/>
      <c r="R61995" s="10"/>
      <c r="S61995" s="10"/>
      <c r="T61995" s="10"/>
    </row>
    <row r="61996" spans="1:20" ht="16" x14ac:dyDescent="0.2">
      <c r="A61996" s="24"/>
      <c r="B61996" s="24"/>
      <c r="C61996" s="24"/>
      <c r="D61996" s="24"/>
      <c r="E61996" s="24"/>
      <c r="F61996" s="24"/>
      <c r="G61996" s="24"/>
      <c r="H61996" s="24"/>
      <c r="I61996" s="24"/>
      <c r="J61996" s="24"/>
      <c r="K61996" s="24"/>
      <c r="L61996" s="24"/>
      <c r="M61996" s="24"/>
      <c r="P61996" s="10"/>
      <c r="R61996" s="10"/>
      <c r="S61996" s="10"/>
      <c r="T61996" s="10"/>
    </row>
    <row r="61997" spans="1:20" ht="16" x14ac:dyDescent="0.2">
      <c r="A61997" s="24"/>
      <c r="B61997" s="24"/>
      <c r="C61997" s="24"/>
      <c r="D61997" s="24"/>
      <c r="E61997" s="24"/>
      <c r="F61997" s="24"/>
      <c r="G61997" s="24"/>
      <c r="H61997" s="24"/>
      <c r="I61997" s="24"/>
      <c r="J61997" s="24"/>
      <c r="K61997" s="24"/>
      <c r="L61997" s="24"/>
      <c r="M61997" s="24"/>
      <c r="P61997" s="10"/>
      <c r="R61997" s="10"/>
      <c r="S61997" s="10"/>
      <c r="T61997" s="10"/>
    </row>
    <row r="61998" spans="1:20" ht="16" x14ac:dyDescent="0.2">
      <c r="A61998" s="24"/>
      <c r="B61998" s="24"/>
      <c r="C61998" s="24"/>
      <c r="D61998" s="24"/>
      <c r="E61998" s="24"/>
      <c r="F61998" s="24"/>
      <c r="G61998" s="24"/>
      <c r="H61998" s="24"/>
      <c r="I61998" s="24"/>
      <c r="J61998" s="24"/>
      <c r="K61998" s="24"/>
      <c r="L61998" s="24"/>
      <c r="M61998" s="24"/>
      <c r="P61998" s="10"/>
      <c r="R61998" s="10"/>
      <c r="S61998" s="10"/>
      <c r="T61998" s="10"/>
    </row>
    <row r="61999" spans="1:20" ht="16" x14ac:dyDescent="0.2">
      <c r="A61999" s="24"/>
      <c r="B61999" s="24"/>
      <c r="C61999" s="24"/>
      <c r="D61999" s="24"/>
      <c r="E61999" s="24"/>
      <c r="F61999" s="24"/>
      <c r="G61999" s="24"/>
      <c r="H61999" s="24"/>
      <c r="I61999" s="24"/>
      <c r="J61999" s="24"/>
      <c r="K61999" s="24"/>
      <c r="L61999" s="24"/>
      <c r="M61999" s="24"/>
      <c r="P61999" s="10"/>
      <c r="R61999" s="10"/>
      <c r="S61999" s="10"/>
      <c r="T61999" s="10"/>
    </row>
    <row r="62000" spans="1:20" ht="16" x14ac:dyDescent="0.2">
      <c r="A62000" s="24"/>
      <c r="B62000" s="24"/>
      <c r="C62000" s="24"/>
      <c r="D62000" s="24"/>
      <c r="E62000" s="24"/>
      <c r="F62000" s="24"/>
      <c r="G62000" s="24"/>
      <c r="H62000" s="24"/>
      <c r="I62000" s="24"/>
      <c r="J62000" s="24"/>
      <c r="K62000" s="24"/>
      <c r="L62000" s="24"/>
      <c r="M62000" s="24"/>
      <c r="P62000" s="10"/>
      <c r="R62000" s="10"/>
      <c r="S62000" s="10"/>
      <c r="T62000" s="10"/>
    </row>
    <row r="62001" spans="1:20" ht="16" x14ac:dyDescent="0.2">
      <c r="A62001" s="24"/>
      <c r="B62001" s="24"/>
      <c r="C62001" s="24"/>
      <c r="D62001" s="24"/>
      <c r="E62001" s="24"/>
      <c r="F62001" s="24"/>
      <c r="G62001" s="24"/>
      <c r="H62001" s="24"/>
      <c r="I62001" s="24"/>
      <c r="J62001" s="24"/>
      <c r="K62001" s="24"/>
      <c r="L62001" s="24"/>
      <c r="M62001" s="24"/>
      <c r="P62001" s="10"/>
      <c r="R62001" s="10"/>
      <c r="S62001" s="10"/>
      <c r="T62001" s="10"/>
    </row>
    <row r="62002" spans="1:20" ht="16" x14ac:dyDescent="0.2">
      <c r="A62002" s="24"/>
      <c r="B62002" s="24"/>
      <c r="C62002" s="24"/>
      <c r="D62002" s="24"/>
      <c r="E62002" s="24"/>
      <c r="F62002" s="24"/>
      <c r="G62002" s="24"/>
      <c r="H62002" s="24"/>
      <c r="I62002" s="24"/>
      <c r="J62002" s="24"/>
      <c r="K62002" s="24"/>
      <c r="L62002" s="24"/>
      <c r="M62002" s="24"/>
      <c r="P62002" s="10"/>
      <c r="R62002" s="10"/>
      <c r="S62002" s="10"/>
      <c r="T62002" s="10"/>
    </row>
    <row r="62003" spans="1:20" ht="16" x14ac:dyDescent="0.2">
      <c r="A62003" s="24"/>
      <c r="B62003" s="24"/>
      <c r="C62003" s="24"/>
      <c r="D62003" s="24"/>
      <c r="E62003" s="24"/>
      <c r="F62003" s="24"/>
      <c r="G62003" s="24"/>
      <c r="H62003" s="24"/>
      <c r="I62003" s="24"/>
      <c r="J62003" s="24"/>
      <c r="K62003" s="24"/>
      <c r="L62003" s="24"/>
      <c r="M62003" s="24"/>
      <c r="P62003" s="10"/>
      <c r="R62003" s="10"/>
      <c r="S62003" s="10"/>
      <c r="T62003" s="10"/>
    </row>
    <row r="62004" spans="1:20" ht="16" x14ac:dyDescent="0.2">
      <c r="A62004" s="24"/>
      <c r="B62004" s="24"/>
      <c r="C62004" s="24"/>
      <c r="D62004" s="24"/>
      <c r="E62004" s="24"/>
      <c r="F62004" s="24"/>
      <c r="G62004" s="24"/>
      <c r="H62004" s="24"/>
      <c r="I62004" s="24"/>
      <c r="J62004" s="24"/>
      <c r="K62004" s="24"/>
      <c r="L62004" s="24"/>
      <c r="M62004" s="24"/>
      <c r="P62004" s="10"/>
      <c r="R62004" s="10"/>
      <c r="S62004" s="10"/>
      <c r="T62004" s="10"/>
    </row>
    <row r="62005" spans="1:20" ht="16" x14ac:dyDescent="0.2">
      <c r="A62005" s="24"/>
      <c r="B62005" s="24"/>
      <c r="C62005" s="24"/>
      <c r="D62005" s="24"/>
      <c r="E62005" s="24"/>
      <c r="F62005" s="24"/>
      <c r="G62005" s="24"/>
      <c r="H62005" s="24"/>
      <c r="I62005" s="24"/>
      <c r="J62005" s="24"/>
      <c r="K62005" s="24"/>
      <c r="L62005" s="24"/>
      <c r="M62005" s="24"/>
      <c r="P62005" s="10"/>
      <c r="R62005" s="10"/>
      <c r="S62005" s="10"/>
      <c r="T62005" s="10"/>
    </row>
    <row r="62006" spans="1:20" ht="16" x14ac:dyDescent="0.2">
      <c r="A62006" s="24"/>
      <c r="B62006" s="24"/>
      <c r="C62006" s="24"/>
      <c r="D62006" s="24"/>
      <c r="E62006" s="24"/>
      <c r="F62006" s="24"/>
      <c r="G62006" s="24"/>
      <c r="H62006" s="24"/>
      <c r="I62006" s="24"/>
      <c r="J62006" s="24"/>
      <c r="K62006" s="24"/>
      <c r="L62006" s="24"/>
      <c r="M62006" s="24"/>
      <c r="P62006" s="10"/>
      <c r="R62006" s="10"/>
      <c r="S62006" s="10"/>
      <c r="T62006" s="10"/>
    </row>
    <row r="62007" spans="1:20" ht="16" x14ac:dyDescent="0.2">
      <c r="A62007" s="24"/>
      <c r="B62007" s="24"/>
      <c r="C62007" s="24"/>
      <c r="D62007" s="24"/>
      <c r="E62007" s="24"/>
      <c r="F62007" s="24"/>
      <c r="G62007" s="24"/>
      <c r="H62007" s="24"/>
      <c r="I62007" s="24"/>
      <c r="J62007" s="24"/>
      <c r="K62007" s="24"/>
      <c r="L62007" s="24"/>
      <c r="M62007" s="24"/>
      <c r="P62007" s="10"/>
      <c r="R62007" s="10"/>
      <c r="S62007" s="10"/>
      <c r="T62007" s="10"/>
    </row>
    <row r="62008" spans="1:20" ht="16" x14ac:dyDescent="0.2">
      <c r="A62008" s="24"/>
      <c r="B62008" s="24"/>
      <c r="C62008" s="24"/>
      <c r="D62008" s="24"/>
      <c r="E62008" s="24"/>
      <c r="F62008" s="24"/>
      <c r="G62008" s="24"/>
      <c r="H62008" s="24"/>
      <c r="I62008" s="24"/>
      <c r="J62008" s="24"/>
      <c r="K62008" s="24"/>
      <c r="L62008" s="24"/>
      <c r="M62008" s="24"/>
      <c r="P62008" s="10"/>
      <c r="R62008" s="10"/>
      <c r="S62008" s="10"/>
      <c r="T62008" s="10"/>
    </row>
    <row r="62009" spans="1:20" ht="16" x14ac:dyDescent="0.2">
      <c r="A62009" s="24"/>
      <c r="B62009" s="24"/>
      <c r="C62009" s="24"/>
      <c r="D62009" s="24"/>
      <c r="E62009" s="24"/>
      <c r="F62009" s="24"/>
      <c r="G62009" s="24"/>
      <c r="H62009" s="24"/>
      <c r="I62009" s="24"/>
      <c r="J62009" s="24"/>
      <c r="K62009" s="24"/>
      <c r="L62009" s="24"/>
      <c r="M62009" s="24"/>
      <c r="P62009" s="10"/>
      <c r="R62009" s="10"/>
      <c r="S62009" s="10"/>
      <c r="T62009" s="10"/>
    </row>
    <row r="62010" spans="1:20" ht="16" x14ac:dyDescent="0.2">
      <c r="A62010" s="24"/>
      <c r="B62010" s="24"/>
      <c r="C62010" s="24"/>
      <c r="D62010" s="24"/>
      <c r="E62010" s="24"/>
      <c r="F62010" s="24"/>
      <c r="G62010" s="24"/>
      <c r="H62010" s="24"/>
      <c r="I62010" s="24"/>
      <c r="J62010" s="24"/>
      <c r="K62010" s="24"/>
      <c r="L62010" s="24"/>
      <c r="M62010" s="24"/>
      <c r="P62010" s="10"/>
      <c r="R62010" s="10"/>
      <c r="S62010" s="10"/>
      <c r="T62010" s="10"/>
    </row>
    <row r="62011" spans="1:20" ht="16" x14ac:dyDescent="0.2">
      <c r="A62011" s="24"/>
      <c r="B62011" s="24"/>
      <c r="C62011" s="24"/>
      <c r="D62011" s="24"/>
      <c r="E62011" s="24"/>
      <c r="F62011" s="24"/>
      <c r="G62011" s="24"/>
      <c r="H62011" s="24"/>
      <c r="I62011" s="24"/>
      <c r="J62011" s="24"/>
      <c r="K62011" s="24"/>
      <c r="L62011" s="24"/>
      <c r="M62011" s="24"/>
      <c r="P62011" s="10"/>
      <c r="R62011" s="10"/>
      <c r="S62011" s="10"/>
      <c r="T62011" s="10"/>
    </row>
    <row r="62012" spans="1:20" ht="16" x14ac:dyDescent="0.2">
      <c r="A62012" s="24"/>
      <c r="B62012" s="24"/>
      <c r="C62012" s="24"/>
      <c r="D62012" s="24"/>
      <c r="E62012" s="24"/>
      <c r="F62012" s="24"/>
      <c r="G62012" s="24"/>
      <c r="H62012" s="24"/>
      <c r="I62012" s="24"/>
      <c r="J62012" s="24"/>
      <c r="K62012" s="24"/>
      <c r="L62012" s="24"/>
      <c r="M62012" s="24"/>
      <c r="P62012" s="10"/>
      <c r="R62012" s="10"/>
      <c r="S62012" s="10"/>
      <c r="T62012" s="10"/>
    </row>
    <row r="62013" spans="1:20" ht="16" x14ac:dyDescent="0.2">
      <c r="A62013" s="24"/>
      <c r="B62013" s="24"/>
      <c r="C62013" s="24"/>
      <c r="D62013" s="24"/>
      <c r="E62013" s="24"/>
      <c r="F62013" s="24"/>
      <c r="G62013" s="24"/>
      <c r="H62013" s="24"/>
      <c r="I62013" s="24"/>
      <c r="J62013" s="24"/>
      <c r="K62013" s="24"/>
      <c r="L62013" s="24"/>
      <c r="M62013" s="24"/>
      <c r="P62013" s="10"/>
      <c r="R62013" s="10"/>
      <c r="S62013" s="10"/>
      <c r="T62013" s="10"/>
    </row>
    <row r="62014" spans="1:20" ht="16" x14ac:dyDescent="0.2">
      <c r="A62014" s="24"/>
      <c r="B62014" s="24"/>
      <c r="C62014" s="24"/>
      <c r="D62014" s="24"/>
      <c r="E62014" s="24"/>
      <c r="F62014" s="24"/>
      <c r="G62014" s="24"/>
      <c r="H62014" s="24"/>
      <c r="I62014" s="24"/>
      <c r="J62014" s="24"/>
      <c r="K62014" s="24"/>
      <c r="L62014" s="24"/>
      <c r="M62014" s="24"/>
      <c r="P62014" s="10"/>
      <c r="R62014" s="10"/>
      <c r="S62014" s="10"/>
      <c r="T62014" s="10"/>
    </row>
    <row r="62015" spans="1:20" ht="16" x14ac:dyDescent="0.2">
      <c r="A62015" s="24"/>
      <c r="B62015" s="24"/>
      <c r="C62015" s="24"/>
      <c r="D62015" s="24"/>
      <c r="E62015" s="24"/>
      <c r="F62015" s="24"/>
      <c r="G62015" s="24"/>
      <c r="H62015" s="24"/>
      <c r="I62015" s="24"/>
      <c r="J62015" s="24"/>
      <c r="K62015" s="24"/>
      <c r="L62015" s="24"/>
      <c r="M62015" s="24"/>
      <c r="P62015" s="10"/>
      <c r="R62015" s="10"/>
      <c r="S62015" s="10"/>
      <c r="T62015" s="10"/>
    </row>
    <row r="62016" spans="1:20" ht="16" x14ac:dyDescent="0.2">
      <c r="A62016" s="24"/>
      <c r="B62016" s="24"/>
      <c r="C62016" s="24"/>
      <c r="D62016" s="24"/>
      <c r="E62016" s="24"/>
      <c r="F62016" s="24"/>
      <c r="G62016" s="24"/>
      <c r="H62016" s="24"/>
      <c r="I62016" s="24"/>
      <c r="J62016" s="24"/>
      <c r="K62016" s="24"/>
      <c r="L62016" s="24"/>
      <c r="M62016" s="24"/>
      <c r="P62016" s="10"/>
      <c r="R62016" s="10"/>
      <c r="S62016" s="10"/>
      <c r="T62016" s="10"/>
    </row>
    <row r="62017" spans="1:20" ht="16" x14ac:dyDescent="0.2">
      <c r="A62017" s="24"/>
      <c r="B62017" s="24"/>
      <c r="C62017" s="24"/>
      <c r="D62017" s="24"/>
      <c r="E62017" s="24"/>
      <c r="F62017" s="24"/>
      <c r="G62017" s="24"/>
      <c r="H62017" s="24"/>
      <c r="I62017" s="24"/>
      <c r="J62017" s="24"/>
      <c r="K62017" s="24"/>
      <c r="L62017" s="24"/>
      <c r="M62017" s="24"/>
      <c r="P62017" s="10"/>
      <c r="R62017" s="10"/>
      <c r="S62017" s="10"/>
      <c r="T62017" s="10"/>
    </row>
    <row r="62018" spans="1:20" ht="16" x14ac:dyDescent="0.2">
      <c r="A62018" s="24"/>
      <c r="B62018" s="24"/>
      <c r="C62018" s="24"/>
      <c r="D62018" s="24"/>
      <c r="E62018" s="24"/>
      <c r="F62018" s="24"/>
      <c r="G62018" s="24"/>
      <c r="H62018" s="24"/>
      <c r="I62018" s="24"/>
      <c r="J62018" s="24"/>
      <c r="K62018" s="24"/>
      <c r="L62018" s="24"/>
      <c r="M62018" s="24"/>
      <c r="P62018" s="10"/>
      <c r="R62018" s="10"/>
      <c r="S62018" s="10"/>
      <c r="T62018" s="10"/>
    </row>
    <row r="62019" spans="1:20" ht="16" x14ac:dyDescent="0.2">
      <c r="A62019" s="24"/>
      <c r="B62019" s="24"/>
      <c r="C62019" s="24"/>
      <c r="D62019" s="24"/>
      <c r="E62019" s="24"/>
      <c r="F62019" s="24"/>
      <c r="G62019" s="24"/>
      <c r="H62019" s="24"/>
      <c r="I62019" s="24"/>
      <c r="J62019" s="24"/>
      <c r="K62019" s="24"/>
      <c r="L62019" s="24"/>
      <c r="M62019" s="24"/>
      <c r="P62019" s="10"/>
      <c r="R62019" s="10"/>
      <c r="S62019" s="10"/>
      <c r="T62019" s="10"/>
    </row>
    <row r="62020" spans="1:20" ht="16" x14ac:dyDescent="0.2">
      <c r="A62020" s="24"/>
      <c r="B62020" s="24"/>
      <c r="C62020" s="24"/>
      <c r="D62020" s="24"/>
      <c r="E62020" s="24"/>
      <c r="F62020" s="24"/>
      <c r="G62020" s="24"/>
      <c r="H62020" s="24"/>
      <c r="I62020" s="24"/>
      <c r="J62020" s="24"/>
      <c r="K62020" s="24"/>
      <c r="L62020" s="24"/>
      <c r="M62020" s="24"/>
      <c r="P62020" s="10"/>
      <c r="R62020" s="10"/>
      <c r="S62020" s="10"/>
      <c r="T62020" s="10"/>
    </row>
    <row r="62021" spans="1:20" ht="16" x14ac:dyDescent="0.2">
      <c r="A62021" s="24"/>
      <c r="B62021" s="24"/>
      <c r="C62021" s="24"/>
      <c r="D62021" s="24"/>
      <c r="E62021" s="24"/>
      <c r="F62021" s="24"/>
      <c r="G62021" s="24"/>
      <c r="H62021" s="24"/>
      <c r="I62021" s="24"/>
      <c r="J62021" s="24"/>
      <c r="K62021" s="24"/>
      <c r="L62021" s="24"/>
      <c r="M62021" s="24"/>
      <c r="P62021" s="10"/>
      <c r="R62021" s="10"/>
      <c r="S62021" s="10"/>
      <c r="T62021" s="10"/>
    </row>
    <row r="62022" spans="1:20" ht="16" x14ac:dyDescent="0.2">
      <c r="A62022" s="24"/>
      <c r="B62022" s="24"/>
      <c r="C62022" s="24"/>
      <c r="D62022" s="24"/>
      <c r="E62022" s="24"/>
      <c r="F62022" s="24"/>
      <c r="G62022" s="24"/>
      <c r="H62022" s="24"/>
      <c r="I62022" s="24"/>
      <c r="J62022" s="24"/>
      <c r="K62022" s="24"/>
      <c r="L62022" s="24"/>
      <c r="M62022" s="24"/>
      <c r="P62022" s="10"/>
      <c r="R62022" s="10"/>
      <c r="S62022" s="10"/>
      <c r="T62022" s="10"/>
    </row>
    <row r="62023" spans="1:20" ht="16" x14ac:dyDescent="0.2">
      <c r="A62023" s="24"/>
      <c r="B62023" s="24"/>
      <c r="C62023" s="24"/>
      <c r="D62023" s="24"/>
      <c r="E62023" s="24"/>
      <c r="F62023" s="24"/>
      <c r="G62023" s="24"/>
      <c r="H62023" s="24"/>
      <c r="I62023" s="24"/>
      <c r="J62023" s="24"/>
      <c r="K62023" s="24"/>
      <c r="L62023" s="24"/>
      <c r="M62023" s="24"/>
      <c r="P62023" s="10"/>
      <c r="R62023" s="10"/>
      <c r="S62023" s="10"/>
      <c r="T62023" s="10"/>
    </row>
    <row r="62024" spans="1:20" ht="16" x14ac:dyDescent="0.2">
      <c r="A62024" s="24"/>
      <c r="B62024" s="24"/>
      <c r="C62024" s="24"/>
      <c r="D62024" s="24"/>
      <c r="E62024" s="24"/>
      <c r="F62024" s="24"/>
      <c r="G62024" s="24"/>
      <c r="H62024" s="24"/>
      <c r="I62024" s="24"/>
      <c r="J62024" s="24"/>
      <c r="K62024" s="24"/>
      <c r="L62024" s="24"/>
      <c r="M62024" s="24"/>
      <c r="P62024" s="10"/>
      <c r="R62024" s="10"/>
      <c r="S62024" s="10"/>
      <c r="T62024" s="10"/>
    </row>
    <row r="62025" spans="1:20" ht="16" x14ac:dyDescent="0.2">
      <c r="A62025" s="24"/>
      <c r="B62025" s="24"/>
      <c r="C62025" s="24"/>
      <c r="D62025" s="24"/>
      <c r="E62025" s="24"/>
      <c r="F62025" s="24"/>
      <c r="G62025" s="24"/>
      <c r="H62025" s="24"/>
      <c r="I62025" s="24"/>
      <c r="J62025" s="24"/>
      <c r="K62025" s="24"/>
      <c r="L62025" s="24"/>
      <c r="M62025" s="24"/>
      <c r="P62025" s="10"/>
      <c r="R62025" s="10"/>
      <c r="S62025" s="10"/>
      <c r="T62025" s="10"/>
    </row>
    <row r="62026" spans="1:20" ht="16" x14ac:dyDescent="0.2">
      <c r="A62026" s="24"/>
      <c r="B62026" s="24"/>
      <c r="C62026" s="24"/>
      <c r="D62026" s="24"/>
      <c r="E62026" s="24"/>
      <c r="F62026" s="24"/>
      <c r="G62026" s="24"/>
      <c r="H62026" s="24"/>
      <c r="I62026" s="24"/>
      <c r="J62026" s="24"/>
      <c r="K62026" s="24"/>
      <c r="L62026" s="24"/>
      <c r="M62026" s="24"/>
      <c r="P62026" s="10"/>
      <c r="R62026" s="10"/>
      <c r="S62026" s="10"/>
      <c r="T62026" s="10"/>
    </row>
    <row r="62027" spans="1:20" ht="16" x14ac:dyDescent="0.2">
      <c r="A62027" s="24"/>
      <c r="B62027" s="24"/>
      <c r="C62027" s="24"/>
      <c r="D62027" s="24"/>
      <c r="E62027" s="24"/>
      <c r="F62027" s="24"/>
      <c r="G62027" s="24"/>
      <c r="H62027" s="24"/>
      <c r="I62027" s="24"/>
      <c r="J62027" s="24"/>
      <c r="K62027" s="24"/>
      <c r="L62027" s="24"/>
      <c r="M62027" s="24"/>
      <c r="P62027" s="10"/>
      <c r="R62027" s="10"/>
      <c r="S62027" s="10"/>
      <c r="T62027" s="10"/>
    </row>
    <row r="62028" spans="1:20" ht="16" x14ac:dyDescent="0.2">
      <c r="A62028" s="24"/>
      <c r="B62028" s="24"/>
      <c r="C62028" s="24"/>
      <c r="D62028" s="24"/>
      <c r="E62028" s="24"/>
      <c r="F62028" s="24"/>
      <c r="G62028" s="24"/>
      <c r="H62028" s="24"/>
      <c r="I62028" s="24"/>
      <c r="J62028" s="24"/>
      <c r="K62028" s="24"/>
      <c r="L62028" s="24"/>
      <c r="M62028" s="24"/>
      <c r="P62028" s="10"/>
      <c r="R62028" s="10"/>
      <c r="S62028" s="10"/>
      <c r="T62028" s="10"/>
    </row>
    <row r="62029" spans="1:20" ht="16" x14ac:dyDescent="0.2">
      <c r="A62029" s="24"/>
      <c r="B62029" s="24"/>
      <c r="C62029" s="24"/>
      <c r="D62029" s="24"/>
      <c r="E62029" s="24"/>
      <c r="F62029" s="24"/>
      <c r="G62029" s="24"/>
      <c r="H62029" s="24"/>
      <c r="I62029" s="24"/>
      <c r="J62029" s="24"/>
      <c r="K62029" s="24"/>
      <c r="L62029" s="24"/>
      <c r="M62029" s="24"/>
      <c r="P62029" s="10"/>
      <c r="R62029" s="10"/>
      <c r="S62029" s="10"/>
      <c r="T62029" s="10"/>
    </row>
    <row r="62030" spans="1:20" ht="16" x14ac:dyDescent="0.2">
      <c r="A62030" s="24"/>
      <c r="B62030" s="24"/>
      <c r="C62030" s="24"/>
      <c r="D62030" s="24"/>
      <c r="E62030" s="24"/>
      <c r="F62030" s="24"/>
      <c r="G62030" s="24"/>
      <c r="H62030" s="24"/>
      <c r="I62030" s="24"/>
      <c r="J62030" s="24"/>
      <c r="K62030" s="24"/>
      <c r="L62030" s="24"/>
      <c r="M62030" s="24"/>
      <c r="P62030" s="10"/>
      <c r="R62030" s="10"/>
      <c r="S62030" s="10"/>
      <c r="T62030" s="10"/>
    </row>
    <row r="62031" spans="1:20" ht="16" x14ac:dyDescent="0.2">
      <c r="A62031" s="24"/>
      <c r="B62031" s="24"/>
      <c r="C62031" s="24"/>
      <c r="D62031" s="24"/>
      <c r="E62031" s="24"/>
      <c r="F62031" s="24"/>
      <c r="G62031" s="24"/>
      <c r="H62031" s="24"/>
      <c r="I62031" s="24"/>
      <c r="J62031" s="24"/>
      <c r="K62031" s="24"/>
      <c r="L62031" s="24"/>
      <c r="M62031" s="24"/>
      <c r="P62031" s="10"/>
      <c r="R62031" s="10"/>
      <c r="S62031" s="10"/>
      <c r="T62031" s="10"/>
    </row>
    <row r="62032" spans="1:20" ht="16" x14ac:dyDescent="0.2">
      <c r="A62032" s="24"/>
      <c r="B62032" s="24"/>
      <c r="C62032" s="24"/>
      <c r="D62032" s="24"/>
      <c r="E62032" s="24"/>
      <c r="F62032" s="24"/>
      <c r="G62032" s="24"/>
      <c r="H62032" s="24"/>
      <c r="I62032" s="24"/>
      <c r="J62032" s="24"/>
      <c r="K62032" s="24"/>
      <c r="L62032" s="24"/>
      <c r="M62032" s="24"/>
      <c r="P62032" s="10"/>
      <c r="R62032" s="10"/>
      <c r="S62032" s="10"/>
      <c r="T62032" s="10"/>
    </row>
    <row r="62033" spans="1:20" ht="16" x14ac:dyDescent="0.2">
      <c r="A62033" s="24"/>
      <c r="B62033" s="24"/>
      <c r="C62033" s="24"/>
      <c r="D62033" s="24"/>
      <c r="E62033" s="24"/>
      <c r="F62033" s="24"/>
      <c r="G62033" s="24"/>
      <c r="H62033" s="24"/>
      <c r="I62033" s="24"/>
      <c r="J62033" s="24"/>
      <c r="K62033" s="24"/>
      <c r="L62033" s="24"/>
      <c r="M62033" s="24"/>
      <c r="P62033" s="10"/>
      <c r="R62033" s="10"/>
      <c r="S62033" s="10"/>
      <c r="T62033" s="10"/>
    </row>
    <row r="62034" spans="1:20" ht="16" x14ac:dyDescent="0.2">
      <c r="A62034" s="24"/>
      <c r="B62034" s="24"/>
      <c r="C62034" s="24"/>
      <c r="D62034" s="24"/>
      <c r="E62034" s="24"/>
      <c r="F62034" s="24"/>
      <c r="G62034" s="24"/>
      <c r="H62034" s="24"/>
      <c r="I62034" s="24"/>
      <c r="J62034" s="24"/>
      <c r="K62034" s="24"/>
      <c r="L62034" s="24"/>
      <c r="M62034" s="24"/>
      <c r="P62034" s="10"/>
      <c r="R62034" s="10"/>
      <c r="S62034" s="10"/>
      <c r="T62034" s="10"/>
    </row>
    <row r="62035" spans="1:20" ht="16" x14ac:dyDescent="0.2">
      <c r="A62035" s="24"/>
      <c r="B62035" s="24"/>
      <c r="C62035" s="24"/>
      <c r="D62035" s="24"/>
      <c r="E62035" s="24"/>
      <c r="F62035" s="24"/>
      <c r="G62035" s="24"/>
      <c r="H62035" s="24"/>
      <c r="I62035" s="24"/>
      <c r="J62035" s="24"/>
      <c r="K62035" s="24"/>
      <c r="L62035" s="24"/>
      <c r="M62035" s="24"/>
      <c r="P62035" s="10"/>
      <c r="R62035" s="10"/>
      <c r="S62035" s="10"/>
      <c r="T62035" s="10"/>
    </row>
    <row r="62036" spans="1:20" ht="16" x14ac:dyDescent="0.2">
      <c r="A62036" s="24"/>
      <c r="B62036" s="24"/>
      <c r="C62036" s="24"/>
      <c r="D62036" s="24"/>
      <c r="E62036" s="24"/>
      <c r="F62036" s="24"/>
      <c r="G62036" s="24"/>
      <c r="H62036" s="24"/>
      <c r="I62036" s="24"/>
      <c r="J62036" s="24"/>
      <c r="K62036" s="24"/>
      <c r="L62036" s="24"/>
      <c r="M62036" s="24"/>
      <c r="P62036" s="10"/>
      <c r="R62036" s="10"/>
      <c r="S62036" s="10"/>
      <c r="T62036" s="10"/>
    </row>
    <row r="62037" spans="1:20" ht="16" x14ac:dyDescent="0.2">
      <c r="A62037" s="24"/>
      <c r="B62037" s="24"/>
      <c r="C62037" s="24"/>
      <c r="D62037" s="24"/>
      <c r="E62037" s="24"/>
      <c r="F62037" s="24"/>
      <c r="G62037" s="24"/>
      <c r="H62037" s="24"/>
      <c r="I62037" s="24"/>
      <c r="J62037" s="24"/>
      <c r="K62037" s="24"/>
      <c r="L62037" s="24"/>
      <c r="M62037" s="24"/>
      <c r="P62037" s="10"/>
      <c r="R62037" s="10"/>
      <c r="S62037" s="10"/>
      <c r="T62037" s="10"/>
    </row>
    <row r="62038" spans="1:20" ht="16" x14ac:dyDescent="0.2">
      <c r="A62038" s="24"/>
      <c r="B62038" s="24"/>
      <c r="C62038" s="24"/>
      <c r="D62038" s="24"/>
      <c r="E62038" s="24"/>
      <c r="F62038" s="24"/>
      <c r="G62038" s="24"/>
      <c r="H62038" s="24"/>
      <c r="I62038" s="24"/>
      <c r="J62038" s="24"/>
      <c r="K62038" s="24"/>
      <c r="L62038" s="24"/>
      <c r="M62038" s="24"/>
      <c r="P62038" s="10"/>
      <c r="R62038" s="10"/>
      <c r="S62038" s="10"/>
      <c r="T62038" s="10"/>
    </row>
    <row r="62039" spans="1:20" ht="16" x14ac:dyDescent="0.2">
      <c r="A62039" s="24"/>
      <c r="B62039" s="24"/>
      <c r="C62039" s="24"/>
      <c r="D62039" s="24"/>
      <c r="E62039" s="24"/>
      <c r="F62039" s="24"/>
      <c r="G62039" s="24"/>
      <c r="H62039" s="24"/>
      <c r="I62039" s="24"/>
      <c r="J62039" s="24"/>
      <c r="K62039" s="24"/>
      <c r="L62039" s="24"/>
      <c r="M62039" s="24"/>
      <c r="P62039" s="10"/>
      <c r="R62039" s="10"/>
      <c r="S62039" s="10"/>
      <c r="T62039" s="10"/>
    </row>
    <row r="62040" spans="1:20" ht="16" x14ac:dyDescent="0.2">
      <c r="A62040" s="24"/>
      <c r="B62040" s="24"/>
      <c r="C62040" s="24"/>
      <c r="D62040" s="24"/>
      <c r="E62040" s="24"/>
      <c r="F62040" s="24"/>
      <c r="G62040" s="24"/>
      <c r="H62040" s="24"/>
      <c r="I62040" s="24"/>
      <c r="J62040" s="24"/>
      <c r="K62040" s="24"/>
      <c r="L62040" s="24"/>
      <c r="M62040" s="24"/>
      <c r="P62040" s="10"/>
      <c r="R62040" s="10"/>
      <c r="S62040" s="10"/>
      <c r="T62040" s="10"/>
    </row>
    <row r="62041" spans="1:20" ht="16" x14ac:dyDescent="0.2">
      <c r="A62041" s="24"/>
      <c r="B62041" s="24"/>
      <c r="C62041" s="24"/>
      <c r="D62041" s="24"/>
      <c r="E62041" s="24"/>
      <c r="F62041" s="24"/>
      <c r="G62041" s="24"/>
      <c r="H62041" s="24"/>
      <c r="I62041" s="24"/>
      <c r="J62041" s="24"/>
      <c r="K62041" s="24"/>
      <c r="L62041" s="24"/>
      <c r="M62041" s="24"/>
      <c r="P62041" s="10"/>
      <c r="R62041" s="10"/>
      <c r="S62041" s="10"/>
      <c r="T62041" s="10"/>
    </row>
    <row r="62042" spans="1:20" ht="16" x14ac:dyDescent="0.2">
      <c r="A62042" s="24"/>
      <c r="B62042" s="24"/>
      <c r="C62042" s="24"/>
      <c r="D62042" s="24"/>
      <c r="E62042" s="24"/>
      <c r="F62042" s="24"/>
      <c r="G62042" s="24"/>
      <c r="H62042" s="24"/>
      <c r="I62042" s="24"/>
      <c r="J62042" s="24"/>
      <c r="K62042" s="24"/>
      <c r="L62042" s="24"/>
      <c r="M62042" s="24"/>
      <c r="P62042" s="10"/>
      <c r="R62042" s="10"/>
      <c r="S62042" s="10"/>
      <c r="T62042" s="10"/>
    </row>
    <row r="62043" spans="1:20" ht="16" x14ac:dyDescent="0.2">
      <c r="A62043" s="24"/>
      <c r="B62043" s="24"/>
      <c r="C62043" s="24"/>
      <c r="D62043" s="24"/>
      <c r="E62043" s="24"/>
      <c r="F62043" s="24"/>
      <c r="G62043" s="24"/>
      <c r="H62043" s="24"/>
      <c r="I62043" s="24"/>
      <c r="J62043" s="24"/>
      <c r="K62043" s="24"/>
      <c r="L62043" s="24"/>
      <c r="M62043" s="24"/>
      <c r="P62043" s="10"/>
      <c r="R62043" s="10"/>
      <c r="S62043" s="10"/>
      <c r="T62043" s="10"/>
    </row>
    <row r="62044" spans="1:20" ht="16" x14ac:dyDescent="0.2">
      <c r="A62044" s="24"/>
      <c r="B62044" s="24"/>
      <c r="C62044" s="24"/>
      <c r="D62044" s="24"/>
      <c r="E62044" s="24"/>
      <c r="F62044" s="24"/>
      <c r="G62044" s="24"/>
      <c r="H62044" s="24"/>
      <c r="I62044" s="24"/>
      <c r="J62044" s="24"/>
      <c r="K62044" s="24"/>
      <c r="L62044" s="24"/>
      <c r="M62044" s="24"/>
      <c r="P62044" s="10"/>
      <c r="R62044" s="10"/>
      <c r="S62044" s="10"/>
      <c r="T62044" s="10"/>
    </row>
    <row r="62045" spans="1:20" ht="16" x14ac:dyDescent="0.2">
      <c r="A62045" s="24"/>
      <c r="B62045" s="24"/>
      <c r="C62045" s="24"/>
      <c r="D62045" s="24"/>
      <c r="E62045" s="24"/>
      <c r="F62045" s="24"/>
      <c r="G62045" s="24"/>
      <c r="H62045" s="24"/>
      <c r="I62045" s="24"/>
      <c r="J62045" s="24"/>
      <c r="K62045" s="24"/>
      <c r="L62045" s="24"/>
      <c r="M62045" s="24"/>
      <c r="P62045" s="10"/>
      <c r="R62045" s="10"/>
      <c r="S62045" s="10"/>
      <c r="T62045" s="10"/>
    </row>
    <row r="62046" spans="1:20" ht="16" x14ac:dyDescent="0.2">
      <c r="A62046" s="24"/>
      <c r="B62046" s="24"/>
      <c r="C62046" s="24"/>
      <c r="D62046" s="24"/>
      <c r="E62046" s="24"/>
      <c r="F62046" s="24"/>
      <c r="G62046" s="24"/>
      <c r="H62046" s="24"/>
      <c r="I62046" s="24"/>
      <c r="J62046" s="24"/>
      <c r="K62046" s="24"/>
      <c r="L62046" s="24"/>
      <c r="M62046" s="24"/>
      <c r="P62046" s="10"/>
      <c r="R62046" s="10"/>
      <c r="S62046" s="10"/>
      <c r="T62046" s="10"/>
    </row>
    <row r="62047" spans="1:20" ht="16" x14ac:dyDescent="0.2">
      <c r="A62047" s="24"/>
      <c r="B62047" s="24"/>
      <c r="C62047" s="24"/>
      <c r="D62047" s="24"/>
      <c r="E62047" s="24"/>
      <c r="F62047" s="24"/>
      <c r="G62047" s="24"/>
      <c r="H62047" s="24"/>
      <c r="I62047" s="24"/>
      <c r="J62047" s="24"/>
      <c r="K62047" s="24"/>
      <c r="L62047" s="24"/>
      <c r="M62047" s="24"/>
      <c r="P62047" s="10"/>
      <c r="R62047" s="10"/>
      <c r="S62047" s="10"/>
      <c r="T62047" s="10"/>
    </row>
    <row r="62048" spans="1:20" ht="16" x14ac:dyDescent="0.2">
      <c r="A62048" s="24"/>
      <c r="B62048" s="24"/>
      <c r="C62048" s="24"/>
      <c r="D62048" s="24"/>
      <c r="E62048" s="24"/>
      <c r="F62048" s="24"/>
      <c r="G62048" s="24"/>
      <c r="H62048" s="24"/>
      <c r="I62048" s="24"/>
      <c r="J62048" s="24"/>
      <c r="K62048" s="24"/>
      <c r="L62048" s="24"/>
      <c r="M62048" s="24"/>
      <c r="P62048" s="10"/>
      <c r="R62048" s="10"/>
      <c r="S62048" s="10"/>
      <c r="T62048" s="10"/>
    </row>
    <row r="62049" spans="1:20" ht="16" x14ac:dyDescent="0.2">
      <c r="A62049" s="24"/>
      <c r="B62049" s="24"/>
      <c r="C62049" s="24"/>
      <c r="D62049" s="24"/>
      <c r="E62049" s="24"/>
      <c r="F62049" s="24"/>
      <c r="G62049" s="24"/>
      <c r="H62049" s="24"/>
      <c r="I62049" s="24"/>
      <c r="J62049" s="24"/>
      <c r="K62049" s="24"/>
      <c r="L62049" s="24"/>
      <c r="M62049" s="24"/>
      <c r="P62049" s="10"/>
      <c r="R62049" s="10"/>
      <c r="S62049" s="10"/>
      <c r="T62049" s="10"/>
    </row>
    <row r="62050" spans="1:20" ht="16" x14ac:dyDescent="0.2">
      <c r="A62050" s="24"/>
      <c r="B62050" s="24"/>
      <c r="C62050" s="24"/>
      <c r="D62050" s="24"/>
      <c r="E62050" s="24"/>
      <c r="F62050" s="24"/>
      <c r="G62050" s="24"/>
      <c r="H62050" s="24"/>
      <c r="I62050" s="24"/>
      <c r="J62050" s="24"/>
      <c r="K62050" s="24"/>
      <c r="L62050" s="24"/>
      <c r="M62050" s="24"/>
      <c r="P62050" s="10"/>
      <c r="R62050" s="10"/>
      <c r="S62050" s="10"/>
      <c r="T62050" s="10"/>
    </row>
    <row r="62051" spans="1:20" ht="16" x14ac:dyDescent="0.2">
      <c r="A62051" s="24"/>
      <c r="B62051" s="24"/>
      <c r="C62051" s="24"/>
      <c r="D62051" s="24"/>
      <c r="E62051" s="24"/>
      <c r="F62051" s="24"/>
      <c r="G62051" s="24"/>
      <c r="H62051" s="24"/>
      <c r="I62051" s="24"/>
      <c r="J62051" s="24"/>
      <c r="K62051" s="24"/>
      <c r="L62051" s="24"/>
      <c r="M62051" s="24"/>
      <c r="P62051" s="10"/>
      <c r="R62051" s="10"/>
      <c r="S62051" s="10"/>
      <c r="T62051" s="10"/>
    </row>
    <row r="62052" spans="1:20" ht="16" x14ac:dyDescent="0.2">
      <c r="A62052" s="24"/>
      <c r="B62052" s="24"/>
      <c r="C62052" s="24"/>
      <c r="D62052" s="24"/>
      <c r="E62052" s="24"/>
      <c r="F62052" s="24"/>
      <c r="G62052" s="24"/>
      <c r="H62052" s="24"/>
      <c r="I62052" s="24"/>
      <c r="J62052" s="24"/>
      <c r="K62052" s="24"/>
      <c r="L62052" s="24"/>
      <c r="M62052" s="24"/>
      <c r="P62052" s="10"/>
      <c r="R62052" s="10"/>
      <c r="S62052" s="10"/>
      <c r="T62052" s="10"/>
    </row>
    <row r="62053" spans="1:20" ht="16" x14ac:dyDescent="0.2">
      <c r="A62053" s="24"/>
      <c r="B62053" s="24"/>
      <c r="C62053" s="24"/>
      <c r="D62053" s="24"/>
      <c r="E62053" s="24"/>
      <c r="F62053" s="24"/>
      <c r="G62053" s="24"/>
      <c r="H62053" s="24"/>
      <c r="I62053" s="24"/>
      <c r="J62053" s="24"/>
      <c r="K62053" s="24"/>
      <c r="L62053" s="24"/>
      <c r="M62053" s="24"/>
      <c r="P62053" s="10"/>
      <c r="R62053" s="10"/>
      <c r="S62053" s="10"/>
      <c r="T62053" s="10"/>
    </row>
    <row r="62054" spans="1:20" ht="16" x14ac:dyDescent="0.2">
      <c r="A62054" s="24"/>
      <c r="B62054" s="24"/>
      <c r="C62054" s="24"/>
      <c r="D62054" s="24"/>
      <c r="E62054" s="24"/>
      <c r="F62054" s="24"/>
      <c r="G62054" s="24"/>
      <c r="H62054" s="24"/>
      <c r="I62054" s="24"/>
      <c r="J62054" s="24"/>
      <c r="K62054" s="24"/>
      <c r="L62054" s="24"/>
      <c r="M62054" s="24"/>
      <c r="P62054" s="10"/>
      <c r="R62054" s="10"/>
      <c r="S62054" s="10"/>
      <c r="T62054" s="10"/>
    </row>
    <row r="62055" spans="1:20" ht="16" x14ac:dyDescent="0.2">
      <c r="A62055" s="24"/>
      <c r="B62055" s="24"/>
      <c r="C62055" s="24"/>
      <c r="D62055" s="24"/>
      <c r="E62055" s="24"/>
      <c r="F62055" s="24"/>
      <c r="G62055" s="24"/>
      <c r="H62055" s="24"/>
      <c r="I62055" s="24"/>
      <c r="J62055" s="24"/>
      <c r="K62055" s="24"/>
      <c r="L62055" s="24"/>
      <c r="M62055" s="24"/>
      <c r="P62055" s="10"/>
      <c r="R62055" s="10"/>
      <c r="S62055" s="10"/>
      <c r="T62055" s="10"/>
    </row>
    <row r="62056" spans="1:20" ht="16" x14ac:dyDescent="0.2">
      <c r="A62056" s="24"/>
      <c r="B62056" s="24"/>
      <c r="C62056" s="24"/>
      <c r="D62056" s="24"/>
      <c r="E62056" s="24"/>
      <c r="F62056" s="24"/>
      <c r="G62056" s="24"/>
      <c r="H62056" s="24"/>
      <c r="I62056" s="24"/>
      <c r="J62056" s="24"/>
      <c r="K62056" s="24"/>
      <c r="L62056" s="24"/>
      <c r="M62056" s="24"/>
      <c r="P62056" s="10"/>
      <c r="R62056" s="10"/>
      <c r="S62056" s="10"/>
      <c r="T62056" s="10"/>
    </row>
    <row r="62057" spans="1:20" ht="16" x14ac:dyDescent="0.2">
      <c r="A62057" s="24"/>
      <c r="B62057" s="24"/>
      <c r="C62057" s="24"/>
      <c r="D62057" s="24"/>
      <c r="E62057" s="24"/>
      <c r="F62057" s="24"/>
      <c r="G62057" s="24"/>
      <c r="H62057" s="24"/>
      <c r="I62057" s="24"/>
      <c r="J62057" s="24"/>
      <c r="K62057" s="24"/>
      <c r="L62057" s="24"/>
      <c r="M62057" s="24"/>
      <c r="P62057" s="10"/>
      <c r="R62057" s="10"/>
      <c r="S62057" s="10"/>
      <c r="T62057" s="10"/>
    </row>
    <row r="62058" spans="1:20" ht="16" x14ac:dyDescent="0.2">
      <c r="A62058" s="24"/>
      <c r="B62058" s="24"/>
      <c r="C62058" s="24"/>
      <c r="D62058" s="24"/>
      <c r="E62058" s="24"/>
      <c r="F62058" s="24"/>
      <c r="G62058" s="24"/>
      <c r="H62058" s="24"/>
      <c r="I62058" s="24"/>
      <c r="J62058" s="24"/>
      <c r="K62058" s="24"/>
      <c r="L62058" s="24"/>
      <c r="M62058" s="24"/>
      <c r="P62058" s="10"/>
      <c r="R62058" s="10"/>
      <c r="S62058" s="10"/>
      <c r="T62058" s="10"/>
    </row>
    <row r="62059" spans="1:20" ht="16" x14ac:dyDescent="0.2">
      <c r="A62059" s="24"/>
      <c r="B62059" s="24"/>
      <c r="C62059" s="24"/>
      <c r="D62059" s="24"/>
      <c r="E62059" s="24"/>
      <c r="F62059" s="24"/>
      <c r="G62059" s="24"/>
      <c r="H62059" s="24"/>
      <c r="I62059" s="24"/>
      <c r="J62059" s="24"/>
      <c r="K62059" s="24"/>
      <c r="L62059" s="24"/>
      <c r="M62059" s="24"/>
      <c r="P62059" s="10"/>
      <c r="R62059" s="10"/>
      <c r="S62059" s="10"/>
      <c r="T62059" s="10"/>
    </row>
    <row r="62060" spans="1:20" ht="16" x14ac:dyDescent="0.2">
      <c r="A62060" s="24"/>
      <c r="B62060" s="24"/>
      <c r="C62060" s="24"/>
      <c r="D62060" s="24"/>
      <c r="E62060" s="24"/>
      <c r="F62060" s="24"/>
      <c r="G62060" s="24"/>
      <c r="H62060" s="24"/>
      <c r="I62060" s="24"/>
      <c r="J62060" s="24"/>
      <c r="K62060" s="24"/>
      <c r="L62060" s="24"/>
      <c r="M62060" s="24"/>
      <c r="P62060" s="10"/>
      <c r="R62060" s="10"/>
      <c r="S62060" s="10"/>
      <c r="T62060" s="10"/>
    </row>
    <row r="62061" spans="1:20" ht="16" x14ac:dyDescent="0.2">
      <c r="A62061" s="24"/>
      <c r="B62061" s="24"/>
      <c r="C62061" s="24"/>
      <c r="D62061" s="24"/>
      <c r="E62061" s="24"/>
      <c r="F62061" s="24"/>
      <c r="G62061" s="24"/>
      <c r="H62061" s="24"/>
      <c r="I62061" s="24"/>
      <c r="J62061" s="24"/>
      <c r="K62061" s="24"/>
      <c r="L62061" s="24"/>
      <c r="M62061" s="24"/>
      <c r="P62061" s="10"/>
      <c r="R62061" s="10"/>
      <c r="S62061" s="10"/>
      <c r="T62061" s="10"/>
    </row>
    <row r="62062" spans="1:20" ht="16" x14ac:dyDescent="0.2">
      <c r="A62062" s="24"/>
      <c r="B62062" s="24"/>
      <c r="C62062" s="24"/>
      <c r="D62062" s="24"/>
      <c r="E62062" s="24"/>
      <c r="F62062" s="24"/>
      <c r="G62062" s="24"/>
      <c r="H62062" s="24"/>
      <c r="I62062" s="24"/>
      <c r="J62062" s="24"/>
      <c r="K62062" s="24"/>
      <c r="L62062" s="24"/>
      <c r="M62062" s="24"/>
      <c r="P62062" s="10"/>
      <c r="R62062" s="10"/>
      <c r="S62062" s="10"/>
      <c r="T62062" s="10"/>
    </row>
    <row r="62063" spans="1:20" ht="16" x14ac:dyDescent="0.2">
      <c r="A62063" s="24"/>
      <c r="B62063" s="24"/>
      <c r="C62063" s="24"/>
      <c r="D62063" s="24"/>
      <c r="E62063" s="24"/>
      <c r="F62063" s="24"/>
      <c r="G62063" s="24"/>
      <c r="H62063" s="24"/>
      <c r="I62063" s="24"/>
      <c r="J62063" s="24"/>
      <c r="K62063" s="24"/>
      <c r="L62063" s="24"/>
      <c r="M62063" s="24"/>
      <c r="P62063" s="10"/>
      <c r="R62063" s="10"/>
      <c r="S62063" s="10"/>
      <c r="T62063" s="10"/>
    </row>
    <row r="62064" spans="1:20" ht="16" x14ac:dyDescent="0.2">
      <c r="A62064" s="24"/>
      <c r="B62064" s="24"/>
      <c r="C62064" s="24"/>
      <c r="D62064" s="24"/>
      <c r="E62064" s="24"/>
      <c r="F62064" s="24"/>
      <c r="G62064" s="24"/>
      <c r="H62064" s="24"/>
      <c r="I62064" s="24"/>
      <c r="J62064" s="24"/>
      <c r="K62064" s="24"/>
      <c r="L62064" s="24"/>
      <c r="M62064" s="24"/>
      <c r="P62064" s="10"/>
      <c r="R62064" s="10"/>
      <c r="S62064" s="10"/>
      <c r="T62064" s="10"/>
    </row>
    <row r="62065" spans="1:20" ht="16" x14ac:dyDescent="0.2">
      <c r="A62065" s="24"/>
      <c r="B62065" s="24"/>
      <c r="C62065" s="24"/>
      <c r="D62065" s="24"/>
      <c r="E62065" s="24"/>
      <c r="F62065" s="24"/>
      <c r="G62065" s="24"/>
      <c r="H62065" s="24"/>
      <c r="I62065" s="24"/>
      <c r="J62065" s="24"/>
      <c r="K62065" s="24"/>
      <c r="L62065" s="24"/>
      <c r="M62065" s="24"/>
      <c r="P62065" s="10"/>
      <c r="R62065" s="10"/>
      <c r="S62065" s="10"/>
      <c r="T62065" s="10"/>
    </row>
    <row r="62066" spans="1:20" ht="16" x14ac:dyDescent="0.2">
      <c r="A62066" s="24"/>
      <c r="B62066" s="24"/>
      <c r="C62066" s="24"/>
      <c r="D62066" s="24"/>
      <c r="E62066" s="24"/>
      <c r="F62066" s="24"/>
      <c r="G62066" s="24"/>
      <c r="H62066" s="24"/>
      <c r="I62066" s="24"/>
      <c r="J62066" s="24"/>
      <c r="K62066" s="24"/>
      <c r="L62066" s="24"/>
      <c r="M62066" s="24"/>
      <c r="P62066" s="10"/>
      <c r="R62066" s="10"/>
      <c r="S62066" s="10"/>
      <c r="T62066" s="10"/>
    </row>
    <row r="62067" spans="1:20" ht="16" x14ac:dyDescent="0.2">
      <c r="A62067" s="24"/>
      <c r="B62067" s="24"/>
      <c r="C62067" s="24"/>
      <c r="D62067" s="24"/>
      <c r="E62067" s="24"/>
      <c r="F62067" s="24"/>
      <c r="G62067" s="24"/>
      <c r="H62067" s="24"/>
      <c r="I62067" s="24"/>
      <c r="J62067" s="24"/>
      <c r="K62067" s="24"/>
      <c r="L62067" s="24"/>
      <c r="M62067" s="24"/>
      <c r="P62067" s="10"/>
      <c r="R62067" s="10"/>
      <c r="S62067" s="10"/>
      <c r="T62067" s="10"/>
    </row>
    <row r="62068" spans="1:20" ht="16" x14ac:dyDescent="0.2">
      <c r="A62068" s="24"/>
      <c r="B62068" s="24"/>
      <c r="C62068" s="24"/>
      <c r="D62068" s="24"/>
      <c r="E62068" s="24"/>
      <c r="F62068" s="24"/>
      <c r="G62068" s="24"/>
      <c r="H62068" s="24"/>
      <c r="I62068" s="24"/>
      <c r="J62068" s="24"/>
      <c r="K62068" s="24"/>
      <c r="L62068" s="24"/>
      <c r="M62068" s="24"/>
      <c r="P62068" s="10"/>
      <c r="R62068" s="10"/>
      <c r="S62068" s="10"/>
      <c r="T62068" s="10"/>
    </row>
    <row r="62069" spans="1:20" ht="16" x14ac:dyDescent="0.2">
      <c r="A62069" s="24"/>
      <c r="B62069" s="24"/>
      <c r="C62069" s="24"/>
      <c r="D62069" s="24"/>
      <c r="E62069" s="24"/>
      <c r="F62069" s="24"/>
      <c r="G62069" s="24"/>
      <c r="H62069" s="24"/>
      <c r="I62069" s="24"/>
      <c r="J62069" s="24"/>
      <c r="K62069" s="24"/>
      <c r="L62069" s="24"/>
      <c r="M62069" s="24"/>
      <c r="P62069" s="10"/>
      <c r="R62069" s="10"/>
      <c r="S62069" s="10"/>
      <c r="T62069" s="10"/>
    </row>
    <row r="62070" spans="1:20" ht="16" x14ac:dyDescent="0.2">
      <c r="A62070" s="24"/>
      <c r="B62070" s="24"/>
      <c r="C62070" s="24"/>
      <c r="D62070" s="24"/>
      <c r="E62070" s="24"/>
      <c r="F62070" s="24"/>
      <c r="G62070" s="24"/>
      <c r="H62070" s="24"/>
      <c r="I62070" s="24"/>
      <c r="J62070" s="24"/>
      <c r="K62070" s="24"/>
      <c r="L62070" s="24"/>
      <c r="M62070" s="24"/>
      <c r="P62070" s="10"/>
      <c r="R62070" s="10"/>
      <c r="S62070" s="10"/>
      <c r="T62070" s="10"/>
    </row>
    <row r="62071" spans="1:20" ht="16" x14ac:dyDescent="0.2">
      <c r="A62071" s="24"/>
      <c r="B62071" s="24"/>
      <c r="C62071" s="24"/>
      <c r="D62071" s="24"/>
      <c r="E62071" s="24"/>
      <c r="F62071" s="24"/>
      <c r="G62071" s="24"/>
      <c r="H62071" s="24"/>
      <c r="I62071" s="24"/>
      <c r="J62071" s="24"/>
      <c r="K62071" s="24"/>
      <c r="L62071" s="24"/>
      <c r="M62071" s="24"/>
      <c r="P62071" s="10"/>
      <c r="R62071" s="10"/>
      <c r="S62071" s="10"/>
      <c r="T62071" s="10"/>
    </row>
    <row r="62072" spans="1:20" ht="16" x14ac:dyDescent="0.2">
      <c r="A62072" s="24"/>
      <c r="B62072" s="24"/>
      <c r="C62072" s="24"/>
      <c r="D62072" s="24"/>
      <c r="E62072" s="24"/>
      <c r="F62072" s="24"/>
      <c r="G62072" s="24"/>
      <c r="H62072" s="24"/>
      <c r="I62072" s="24"/>
      <c r="J62072" s="24"/>
      <c r="K62072" s="24"/>
      <c r="L62072" s="24"/>
      <c r="M62072" s="24"/>
      <c r="P62072" s="10"/>
      <c r="R62072" s="10"/>
      <c r="S62072" s="10"/>
      <c r="T62072" s="10"/>
    </row>
    <row r="62073" spans="1:20" ht="16" x14ac:dyDescent="0.2">
      <c r="A62073" s="24"/>
      <c r="B62073" s="24"/>
      <c r="C62073" s="24"/>
      <c r="D62073" s="24"/>
      <c r="E62073" s="24"/>
      <c r="F62073" s="24"/>
      <c r="G62073" s="24"/>
      <c r="H62073" s="24"/>
      <c r="I62073" s="24"/>
      <c r="J62073" s="24"/>
      <c r="K62073" s="24"/>
      <c r="L62073" s="24"/>
      <c r="M62073" s="24"/>
      <c r="P62073" s="10"/>
      <c r="R62073" s="10"/>
      <c r="S62073" s="10"/>
      <c r="T62073" s="10"/>
    </row>
    <row r="62074" spans="1:20" ht="16" x14ac:dyDescent="0.2">
      <c r="A62074" s="24"/>
      <c r="B62074" s="24"/>
      <c r="C62074" s="24"/>
      <c r="D62074" s="24"/>
      <c r="E62074" s="24"/>
      <c r="F62074" s="24"/>
      <c r="G62074" s="24"/>
      <c r="H62074" s="24"/>
      <c r="I62074" s="24"/>
      <c r="J62074" s="24"/>
      <c r="K62074" s="24"/>
      <c r="L62074" s="24"/>
      <c r="M62074" s="24"/>
      <c r="P62074" s="10"/>
      <c r="R62074" s="10"/>
      <c r="S62074" s="10"/>
      <c r="T62074" s="10"/>
    </row>
    <row r="62075" spans="1:20" ht="16" x14ac:dyDescent="0.2">
      <c r="A62075" s="24"/>
      <c r="B62075" s="24"/>
      <c r="C62075" s="24"/>
      <c r="D62075" s="24"/>
      <c r="E62075" s="24"/>
      <c r="F62075" s="24"/>
      <c r="G62075" s="24"/>
      <c r="H62075" s="24"/>
      <c r="I62075" s="24"/>
      <c r="J62075" s="24"/>
      <c r="K62075" s="24"/>
      <c r="L62075" s="24"/>
      <c r="M62075" s="24"/>
      <c r="P62075" s="10"/>
      <c r="R62075" s="10"/>
      <c r="S62075" s="10"/>
      <c r="T62075" s="10"/>
    </row>
    <row r="62076" spans="1:20" ht="16" x14ac:dyDescent="0.2">
      <c r="A62076" s="24"/>
      <c r="B62076" s="24"/>
      <c r="C62076" s="24"/>
      <c r="D62076" s="24"/>
      <c r="E62076" s="24"/>
      <c r="F62076" s="24"/>
      <c r="G62076" s="24"/>
      <c r="H62076" s="24"/>
      <c r="I62076" s="24"/>
      <c r="J62076" s="24"/>
      <c r="K62076" s="24"/>
      <c r="L62076" s="24"/>
      <c r="M62076" s="24"/>
      <c r="P62076" s="10"/>
      <c r="R62076" s="10"/>
      <c r="S62076" s="10"/>
      <c r="T62076" s="10"/>
    </row>
    <row r="62077" spans="1:20" ht="16" x14ac:dyDescent="0.2">
      <c r="A62077" s="24"/>
      <c r="B62077" s="24"/>
      <c r="C62077" s="24"/>
      <c r="D62077" s="24"/>
      <c r="E62077" s="24"/>
      <c r="F62077" s="24"/>
      <c r="G62077" s="24"/>
      <c r="H62077" s="24"/>
      <c r="I62077" s="24"/>
      <c r="J62077" s="24"/>
      <c r="K62077" s="24"/>
      <c r="L62077" s="24"/>
      <c r="M62077" s="24"/>
      <c r="P62077" s="10"/>
      <c r="R62077" s="10"/>
      <c r="S62077" s="10"/>
      <c r="T62077" s="10"/>
    </row>
    <row r="62078" spans="1:20" ht="16" x14ac:dyDescent="0.2">
      <c r="A62078" s="24"/>
      <c r="B62078" s="24"/>
      <c r="C62078" s="24"/>
      <c r="D62078" s="24"/>
      <c r="E62078" s="24"/>
      <c r="F62078" s="24"/>
      <c r="G62078" s="24"/>
      <c r="H62078" s="24"/>
      <c r="I62078" s="24"/>
      <c r="J62078" s="24"/>
      <c r="K62078" s="24"/>
      <c r="L62078" s="24"/>
      <c r="M62078" s="24"/>
      <c r="P62078" s="10"/>
      <c r="R62078" s="10"/>
      <c r="S62078" s="10"/>
      <c r="T62078" s="10"/>
    </row>
    <row r="62079" spans="1:20" ht="16" x14ac:dyDescent="0.2">
      <c r="A62079" s="24"/>
      <c r="B62079" s="24"/>
      <c r="C62079" s="24"/>
      <c r="D62079" s="24"/>
      <c r="E62079" s="24"/>
      <c r="F62079" s="24"/>
      <c r="G62079" s="24"/>
      <c r="H62079" s="24"/>
      <c r="I62079" s="24"/>
      <c r="J62079" s="24"/>
      <c r="K62079" s="24"/>
      <c r="L62079" s="24"/>
      <c r="M62079" s="24"/>
      <c r="P62079" s="10"/>
      <c r="R62079" s="10"/>
      <c r="S62079" s="10"/>
      <c r="T62079" s="10"/>
    </row>
    <row r="62080" spans="1:20" ht="16" x14ac:dyDescent="0.2">
      <c r="A62080" s="24"/>
      <c r="B62080" s="24"/>
      <c r="C62080" s="24"/>
      <c r="D62080" s="24"/>
      <c r="E62080" s="24"/>
      <c r="F62080" s="24"/>
      <c r="G62080" s="24"/>
      <c r="H62080" s="24"/>
      <c r="I62080" s="24"/>
      <c r="J62080" s="24"/>
      <c r="K62080" s="24"/>
      <c r="L62080" s="24"/>
      <c r="M62080" s="24"/>
      <c r="P62080" s="10"/>
      <c r="R62080" s="10"/>
      <c r="S62080" s="10"/>
      <c r="T62080" s="10"/>
    </row>
    <row r="62081" spans="1:20" ht="16" x14ac:dyDescent="0.2">
      <c r="A62081" s="24"/>
      <c r="B62081" s="24"/>
      <c r="C62081" s="24"/>
      <c r="D62081" s="24"/>
      <c r="E62081" s="24"/>
      <c r="F62081" s="24"/>
      <c r="G62081" s="24"/>
      <c r="H62081" s="24"/>
      <c r="I62081" s="24"/>
      <c r="J62081" s="24"/>
      <c r="K62081" s="24"/>
      <c r="L62081" s="24"/>
      <c r="M62081" s="24"/>
      <c r="P62081" s="10"/>
      <c r="R62081" s="10"/>
      <c r="S62081" s="10"/>
      <c r="T62081" s="10"/>
    </row>
    <row r="62082" spans="1:20" ht="16" x14ac:dyDescent="0.2">
      <c r="A62082" s="24"/>
      <c r="B62082" s="24"/>
      <c r="C62082" s="24"/>
      <c r="D62082" s="24"/>
      <c r="E62082" s="24"/>
      <c r="F62082" s="24"/>
      <c r="G62082" s="24"/>
      <c r="H62082" s="24"/>
      <c r="I62082" s="24"/>
      <c r="J62082" s="24"/>
      <c r="K62082" s="24"/>
      <c r="L62082" s="24"/>
      <c r="M62082" s="24"/>
      <c r="P62082" s="10"/>
      <c r="R62082" s="10"/>
      <c r="S62082" s="10"/>
      <c r="T62082" s="10"/>
    </row>
    <row r="62083" spans="1:20" ht="16" x14ac:dyDescent="0.2">
      <c r="A62083" s="24"/>
      <c r="B62083" s="24"/>
      <c r="C62083" s="24"/>
      <c r="D62083" s="24"/>
      <c r="E62083" s="24"/>
      <c r="F62083" s="24"/>
      <c r="G62083" s="24"/>
      <c r="H62083" s="24"/>
      <c r="I62083" s="24"/>
      <c r="J62083" s="24"/>
      <c r="K62083" s="24"/>
      <c r="L62083" s="24"/>
      <c r="M62083" s="24"/>
      <c r="P62083" s="10"/>
      <c r="R62083" s="10"/>
      <c r="S62083" s="10"/>
      <c r="T62083" s="10"/>
    </row>
    <row r="62084" spans="1:20" ht="16" x14ac:dyDescent="0.2">
      <c r="A62084" s="24"/>
      <c r="B62084" s="24"/>
      <c r="C62084" s="24"/>
      <c r="D62084" s="24"/>
      <c r="E62084" s="24"/>
      <c r="F62084" s="24"/>
      <c r="G62084" s="24"/>
      <c r="H62084" s="24"/>
      <c r="I62084" s="24"/>
      <c r="J62084" s="24"/>
      <c r="K62084" s="24"/>
      <c r="L62084" s="24"/>
      <c r="M62084" s="24"/>
      <c r="P62084" s="10"/>
      <c r="R62084" s="10"/>
      <c r="S62084" s="10"/>
      <c r="T62084" s="10"/>
    </row>
    <row r="62085" spans="1:20" ht="16" x14ac:dyDescent="0.2">
      <c r="A62085" s="24"/>
      <c r="B62085" s="24"/>
      <c r="C62085" s="24"/>
      <c r="D62085" s="24"/>
      <c r="E62085" s="24"/>
      <c r="F62085" s="24"/>
      <c r="G62085" s="24"/>
      <c r="H62085" s="24"/>
      <c r="I62085" s="24"/>
      <c r="J62085" s="24"/>
      <c r="K62085" s="24"/>
      <c r="L62085" s="24"/>
      <c r="M62085" s="24"/>
      <c r="P62085" s="10"/>
      <c r="R62085" s="10"/>
      <c r="S62085" s="10"/>
      <c r="T62085" s="10"/>
    </row>
    <row r="62086" spans="1:20" ht="16" x14ac:dyDescent="0.2">
      <c r="A62086" s="24"/>
      <c r="B62086" s="24"/>
      <c r="C62086" s="24"/>
      <c r="D62086" s="24"/>
      <c r="E62086" s="24"/>
      <c r="F62086" s="24"/>
      <c r="G62086" s="24"/>
      <c r="H62086" s="24"/>
      <c r="I62086" s="24"/>
      <c r="J62086" s="24"/>
      <c r="K62086" s="24"/>
      <c r="L62086" s="24"/>
      <c r="M62086" s="24"/>
      <c r="P62086" s="10"/>
      <c r="R62086" s="10"/>
      <c r="S62086" s="10"/>
      <c r="T62086" s="10"/>
    </row>
    <row r="62087" spans="1:20" ht="16" x14ac:dyDescent="0.2">
      <c r="A62087" s="24"/>
      <c r="B62087" s="24"/>
      <c r="C62087" s="24"/>
      <c r="D62087" s="24"/>
      <c r="E62087" s="24"/>
      <c r="F62087" s="24"/>
      <c r="G62087" s="24"/>
      <c r="H62087" s="24"/>
      <c r="I62087" s="24"/>
      <c r="J62087" s="24"/>
      <c r="K62087" s="24"/>
      <c r="L62087" s="24"/>
      <c r="M62087" s="24"/>
      <c r="P62087" s="10"/>
      <c r="R62087" s="10"/>
      <c r="S62087" s="10"/>
      <c r="T62087" s="10"/>
    </row>
    <row r="62088" spans="1:20" ht="16" x14ac:dyDescent="0.2">
      <c r="A62088" s="24"/>
      <c r="B62088" s="24"/>
      <c r="C62088" s="24"/>
      <c r="D62088" s="24"/>
      <c r="E62088" s="24"/>
      <c r="F62088" s="24"/>
      <c r="G62088" s="24"/>
      <c r="H62088" s="24"/>
      <c r="I62088" s="24"/>
      <c r="J62088" s="24"/>
      <c r="K62088" s="24"/>
      <c r="L62088" s="24"/>
      <c r="M62088" s="24"/>
      <c r="P62088" s="10"/>
      <c r="R62088" s="10"/>
      <c r="S62088" s="10"/>
      <c r="T62088" s="10"/>
    </row>
    <row r="62089" spans="1:20" ht="16" x14ac:dyDescent="0.2">
      <c r="A62089" s="24"/>
      <c r="B62089" s="24"/>
      <c r="C62089" s="24"/>
      <c r="D62089" s="24"/>
      <c r="E62089" s="24"/>
      <c r="F62089" s="24"/>
      <c r="G62089" s="24"/>
      <c r="H62089" s="24"/>
      <c r="I62089" s="24"/>
      <c r="J62089" s="24"/>
      <c r="K62089" s="24"/>
      <c r="L62089" s="24"/>
      <c r="M62089" s="24"/>
      <c r="P62089" s="10"/>
      <c r="R62089" s="10"/>
      <c r="S62089" s="10"/>
      <c r="T62089" s="10"/>
    </row>
    <row r="62090" spans="1:20" ht="16" x14ac:dyDescent="0.2">
      <c r="A62090" s="24"/>
      <c r="B62090" s="24"/>
      <c r="C62090" s="24"/>
      <c r="D62090" s="24"/>
      <c r="E62090" s="24"/>
      <c r="F62090" s="24"/>
      <c r="G62090" s="24"/>
      <c r="H62090" s="24"/>
      <c r="I62090" s="24"/>
      <c r="J62090" s="24"/>
      <c r="K62090" s="24"/>
      <c r="L62090" s="24"/>
      <c r="M62090" s="24"/>
      <c r="P62090" s="10"/>
      <c r="R62090" s="10"/>
      <c r="S62090" s="10"/>
      <c r="T62090" s="10"/>
    </row>
    <row r="62091" spans="1:20" ht="16" x14ac:dyDescent="0.2">
      <c r="A62091" s="24"/>
      <c r="B62091" s="24"/>
      <c r="C62091" s="24"/>
      <c r="D62091" s="24"/>
      <c r="E62091" s="24"/>
      <c r="F62091" s="24"/>
      <c r="G62091" s="24"/>
      <c r="H62091" s="24"/>
      <c r="I62091" s="24"/>
      <c r="J62091" s="24"/>
      <c r="K62091" s="24"/>
      <c r="L62091" s="24"/>
      <c r="M62091" s="24"/>
      <c r="P62091" s="10"/>
      <c r="R62091" s="10"/>
      <c r="S62091" s="10"/>
      <c r="T62091" s="10"/>
    </row>
    <row r="62092" spans="1:20" ht="16" x14ac:dyDescent="0.2">
      <c r="A62092" s="24"/>
      <c r="B62092" s="24"/>
      <c r="C62092" s="24"/>
      <c r="D62092" s="24"/>
      <c r="E62092" s="24"/>
      <c r="F62092" s="24"/>
      <c r="G62092" s="24"/>
      <c r="H62092" s="24"/>
      <c r="I62092" s="24"/>
      <c r="J62092" s="24"/>
      <c r="K62092" s="24"/>
      <c r="L62092" s="24"/>
      <c r="M62092" s="24"/>
      <c r="P62092" s="10"/>
      <c r="R62092" s="10"/>
      <c r="S62092" s="10"/>
      <c r="T62092" s="10"/>
    </row>
    <row r="62093" spans="1:20" ht="16" x14ac:dyDescent="0.2">
      <c r="A62093" s="24"/>
      <c r="B62093" s="24"/>
      <c r="C62093" s="24"/>
      <c r="D62093" s="24"/>
      <c r="E62093" s="24"/>
      <c r="F62093" s="24"/>
      <c r="G62093" s="24"/>
      <c r="H62093" s="24"/>
      <c r="I62093" s="24"/>
      <c r="J62093" s="24"/>
      <c r="K62093" s="24"/>
      <c r="L62093" s="24"/>
      <c r="M62093" s="24"/>
      <c r="P62093" s="10"/>
      <c r="R62093" s="10"/>
      <c r="S62093" s="10"/>
      <c r="T62093" s="10"/>
    </row>
    <row r="62094" spans="1:20" ht="16" x14ac:dyDescent="0.2">
      <c r="A62094" s="24"/>
      <c r="B62094" s="24"/>
      <c r="C62094" s="24"/>
      <c r="D62094" s="24"/>
      <c r="E62094" s="24"/>
      <c r="F62094" s="24"/>
      <c r="G62094" s="24"/>
      <c r="H62094" s="24"/>
      <c r="I62094" s="24"/>
      <c r="J62094" s="24"/>
      <c r="K62094" s="24"/>
      <c r="L62094" s="24"/>
      <c r="M62094" s="24"/>
      <c r="P62094" s="10"/>
      <c r="R62094" s="10"/>
      <c r="S62094" s="10"/>
      <c r="T62094" s="10"/>
    </row>
    <row r="62095" spans="1:20" ht="16" x14ac:dyDescent="0.2">
      <c r="A62095" s="24"/>
      <c r="B62095" s="24"/>
      <c r="C62095" s="24"/>
      <c r="D62095" s="24"/>
      <c r="E62095" s="24"/>
      <c r="F62095" s="24"/>
      <c r="G62095" s="24"/>
      <c r="H62095" s="24"/>
      <c r="I62095" s="24"/>
      <c r="J62095" s="24"/>
      <c r="K62095" s="24"/>
      <c r="L62095" s="24"/>
      <c r="M62095" s="24"/>
      <c r="P62095" s="10"/>
      <c r="R62095" s="10"/>
      <c r="S62095" s="10"/>
      <c r="T62095" s="10"/>
    </row>
    <row r="62096" spans="1:20" ht="16" x14ac:dyDescent="0.2">
      <c r="A62096" s="24"/>
      <c r="B62096" s="24"/>
      <c r="C62096" s="24"/>
      <c r="D62096" s="24"/>
      <c r="E62096" s="24"/>
      <c r="F62096" s="24"/>
      <c r="G62096" s="24"/>
      <c r="H62096" s="24"/>
      <c r="I62096" s="24"/>
      <c r="J62096" s="24"/>
      <c r="K62096" s="24"/>
      <c r="L62096" s="24"/>
      <c r="M62096" s="24"/>
      <c r="P62096" s="10"/>
      <c r="R62096" s="10"/>
      <c r="S62096" s="10"/>
      <c r="T62096" s="10"/>
    </row>
    <row r="62097" spans="1:20" ht="16" x14ac:dyDescent="0.2">
      <c r="A62097" s="24"/>
      <c r="B62097" s="24"/>
      <c r="C62097" s="24"/>
      <c r="D62097" s="24"/>
      <c r="E62097" s="24"/>
      <c r="F62097" s="24"/>
      <c r="G62097" s="24"/>
      <c r="H62097" s="24"/>
      <c r="I62097" s="24"/>
      <c r="J62097" s="24"/>
      <c r="K62097" s="24"/>
      <c r="L62097" s="24"/>
      <c r="M62097" s="24"/>
      <c r="P62097" s="10"/>
      <c r="R62097" s="10"/>
      <c r="S62097" s="10"/>
      <c r="T62097" s="10"/>
    </row>
    <row r="62098" spans="1:20" ht="16" x14ac:dyDescent="0.2">
      <c r="A62098" s="24"/>
      <c r="B62098" s="24"/>
      <c r="C62098" s="24"/>
      <c r="D62098" s="24"/>
      <c r="E62098" s="24"/>
      <c r="F62098" s="24"/>
      <c r="G62098" s="24"/>
      <c r="H62098" s="24"/>
      <c r="I62098" s="24"/>
      <c r="J62098" s="24"/>
      <c r="K62098" s="24"/>
      <c r="L62098" s="24"/>
      <c r="M62098" s="24"/>
      <c r="P62098" s="10"/>
      <c r="R62098" s="10"/>
      <c r="S62098" s="10"/>
      <c r="T62098" s="10"/>
    </row>
    <row r="62099" spans="1:20" ht="16" x14ac:dyDescent="0.2">
      <c r="A62099" s="24"/>
      <c r="B62099" s="24"/>
      <c r="C62099" s="24"/>
      <c r="D62099" s="24"/>
      <c r="E62099" s="24"/>
      <c r="F62099" s="24"/>
      <c r="G62099" s="24"/>
      <c r="H62099" s="24"/>
      <c r="I62099" s="24"/>
      <c r="J62099" s="24"/>
      <c r="K62099" s="24"/>
      <c r="L62099" s="24"/>
      <c r="M62099" s="24"/>
      <c r="P62099" s="10"/>
      <c r="R62099" s="10"/>
      <c r="S62099" s="10"/>
      <c r="T62099" s="10"/>
    </row>
    <row r="62100" spans="1:20" ht="16" x14ac:dyDescent="0.2">
      <c r="A62100" s="24"/>
      <c r="B62100" s="24"/>
      <c r="C62100" s="24"/>
      <c r="D62100" s="24"/>
      <c r="E62100" s="24"/>
      <c r="F62100" s="24"/>
      <c r="G62100" s="24"/>
      <c r="H62100" s="24"/>
      <c r="I62100" s="24"/>
      <c r="J62100" s="24"/>
      <c r="K62100" s="24"/>
      <c r="L62100" s="24"/>
      <c r="M62100" s="24"/>
      <c r="P62100" s="10"/>
      <c r="R62100" s="10"/>
      <c r="S62100" s="10"/>
      <c r="T62100" s="10"/>
    </row>
    <row r="62101" spans="1:20" ht="16" x14ac:dyDescent="0.2">
      <c r="A62101" s="24"/>
      <c r="B62101" s="24"/>
      <c r="C62101" s="24"/>
      <c r="D62101" s="24"/>
      <c r="E62101" s="24"/>
      <c r="F62101" s="24"/>
      <c r="G62101" s="24"/>
      <c r="H62101" s="24"/>
      <c r="I62101" s="24"/>
      <c r="J62101" s="24"/>
      <c r="K62101" s="24"/>
      <c r="L62101" s="24"/>
      <c r="M62101" s="24"/>
      <c r="P62101" s="10"/>
      <c r="R62101" s="10"/>
      <c r="S62101" s="10"/>
      <c r="T62101" s="10"/>
    </row>
    <row r="62102" spans="1:20" ht="16" x14ac:dyDescent="0.2">
      <c r="A62102" s="24"/>
      <c r="B62102" s="24"/>
      <c r="C62102" s="24"/>
      <c r="D62102" s="24"/>
      <c r="E62102" s="24"/>
      <c r="F62102" s="24"/>
      <c r="G62102" s="24"/>
      <c r="H62102" s="24"/>
      <c r="I62102" s="24"/>
      <c r="J62102" s="24"/>
      <c r="K62102" s="24"/>
      <c r="L62102" s="24"/>
      <c r="M62102" s="24"/>
      <c r="P62102" s="10"/>
      <c r="R62102" s="10"/>
      <c r="S62102" s="10"/>
      <c r="T62102" s="10"/>
    </row>
    <row r="62103" spans="1:20" ht="16" x14ac:dyDescent="0.2">
      <c r="A62103" s="24"/>
      <c r="B62103" s="24"/>
      <c r="C62103" s="24"/>
      <c r="D62103" s="24"/>
      <c r="E62103" s="24"/>
      <c r="F62103" s="24"/>
      <c r="G62103" s="24"/>
      <c r="H62103" s="24"/>
      <c r="I62103" s="24"/>
      <c r="J62103" s="24"/>
      <c r="K62103" s="24"/>
      <c r="L62103" s="24"/>
      <c r="M62103" s="24"/>
      <c r="P62103" s="10"/>
      <c r="R62103" s="10"/>
      <c r="S62103" s="10"/>
      <c r="T62103" s="10"/>
    </row>
    <row r="62104" spans="1:20" ht="16" x14ac:dyDescent="0.2">
      <c r="A62104" s="24"/>
      <c r="B62104" s="24"/>
      <c r="C62104" s="24"/>
      <c r="D62104" s="24"/>
      <c r="E62104" s="24"/>
      <c r="F62104" s="24"/>
      <c r="G62104" s="24"/>
      <c r="H62104" s="24"/>
      <c r="I62104" s="24"/>
      <c r="J62104" s="24"/>
      <c r="K62104" s="24"/>
      <c r="L62104" s="24"/>
      <c r="M62104" s="24"/>
      <c r="P62104" s="10"/>
      <c r="R62104" s="10"/>
      <c r="S62104" s="10"/>
      <c r="T62104" s="10"/>
    </row>
    <row r="62105" spans="1:20" ht="16" x14ac:dyDescent="0.2">
      <c r="A62105" s="24"/>
      <c r="B62105" s="24"/>
      <c r="C62105" s="24"/>
      <c r="D62105" s="24"/>
      <c r="E62105" s="24"/>
      <c r="F62105" s="24"/>
      <c r="G62105" s="24"/>
      <c r="H62105" s="24"/>
      <c r="I62105" s="24"/>
      <c r="J62105" s="24"/>
      <c r="K62105" s="24"/>
      <c r="L62105" s="24"/>
      <c r="M62105" s="24"/>
      <c r="P62105" s="10"/>
      <c r="R62105" s="10"/>
      <c r="S62105" s="10"/>
      <c r="T62105" s="10"/>
    </row>
    <row r="62106" spans="1:20" ht="16" x14ac:dyDescent="0.2">
      <c r="A62106" s="24"/>
      <c r="B62106" s="24"/>
      <c r="C62106" s="24"/>
      <c r="D62106" s="24"/>
      <c r="E62106" s="24"/>
      <c r="F62106" s="24"/>
      <c r="G62106" s="24"/>
      <c r="H62106" s="24"/>
      <c r="I62106" s="24"/>
      <c r="J62106" s="24"/>
      <c r="K62106" s="24"/>
      <c r="L62106" s="24"/>
      <c r="M62106" s="24"/>
      <c r="P62106" s="10"/>
      <c r="R62106" s="10"/>
      <c r="S62106" s="10"/>
      <c r="T62106" s="10"/>
    </row>
    <row r="62107" spans="1:20" ht="16" x14ac:dyDescent="0.2">
      <c r="A62107" s="24"/>
      <c r="B62107" s="24"/>
      <c r="C62107" s="24"/>
      <c r="D62107" s="24"/>
      <c r="E62107" s="24"/>
      <c r="F62107" s="24"/>
      <c r="G62107" s="24"/>
      <c r="H62107" s="24"/>
      <c r="I62107" s="24"/>
      <c r="J62107" s="24"/>
      <c r="K62107" s="24"/>
      <c r="L62107" s="24"/>
      <c r="M62107" s="24"/>
      <c r="P62107" s="10"/>
      <c r="R62107" s="10"/>
      <c r="S62107" s="10"/>
      <c r="T62107" s="10"/>
    </row>
    <row r="62108" spans="1:20" ht="16" x14ac:dyDescent="0.2">
      <c r="A62108" s="24"/>
      <c r="B62108" s="24"/>
      <c r="C62108" s="24"/>
      <c r="D62108" s="24"/>
      <c r="E62108" s="24"/>
      <c r="F62108" s="24"/>
      <c r="G62108" s="24"/>
      <c r="H62108" s="24"/>
      <c r="I62108" s="24"/>
      <c r="J62108" s="24"/>
      <c r="K62108" s="24"/>
      <c r="L62108" s="24"/>
      <c r="M62108" s="24"/>
      <c r="P62108" s="10"/>
      <c r="R62108" s="10"/>
      <c r="S62108" s="10"/>
      <c r="T62108" s="10"/>
    </row>
    <row r="62109" spans="1:20" ht="16" x14ac:dyDescent="0.2">
      <c r="A62109" s="24"/>
      <c r="B62109" s="24"/>
      <c r="C62109" s="24"/>
      <c r="D62109" s="24"/>
      <c r="E62109" s="24"/>
      <c r="F62109" s="24"/>
      <c r="G62109" s="24"/>
      <c r="H62109" s="24"/>
      <c r="I62109" s="24"/>
      <c r="J62109" s="24"/>
      <c r="K62109" s="24"/>
      <c r="L62109" s="24"/>
      <c r="M62109" s="24"/>
      <c r="P62109" s="10"/>
      <c r="R62109" s="10"/>
      <c r="S62109" s="10"/>
      <c r="T62109" s="10"/>
    </row>
    <row r="62110" spans="1:20" ht="16" x14ac:dyDescent="0.2">
      <c r="A62110" s="24"/>
      <c r="B62110" s="24"/>
      <c r="C62110" s="24"/>
      <c r="D62110" s="24"/>
      <c r="E62110" s="24"/>
      <c r="F62110" s="24"/>
      <c r="G62110" s="24"/>
      <c r="H62110" s="24"/>
      <c r="I62110" s="24"/>
      <c r="J62110" s="24"/>
      <c r="K62110" s="24"/>
      <c r="L62110" s="24"/>
      <c r="M62110" s="24"/>
      <c r="P62110" s="10"/>
      <c r="R62110" s="10"/>
      <c r="S62110" s="10"/>
      <c r="T62110" s="10"/>
    </row>
    <row r="62111" spans="1:20" ht="16" x14ac:dyDescent="0.2">
      <c r="A62111" s="24"/>
      <c r="B62111" s="24"/>
      <c r="C62111" s="24"/>
      <c r="D62111" s="24"/>
      <c r="E62111" s="24"/>
      <c r="F62111" s="24"/>
      <c r="G62111" s="24"/>
      <c r="H62111" s="24"/>
      <c r="I62111" s="24"/>
      <c r="J62111" s="24"/>
      <c r="K62111" s="24"/>
      <c r="L62111" s="24"/>
      <c r="M62111" s="24"/>
      <c r="P62111" s="10"/>
      <c r="R62111" s="10"/>
      <c r="S62111" s="10"/>
      <c r="T62111" s="10"/>
    </row>
    <row r="62112" spans="1:20" ht="16" x14ac:dyDescent="0.2">
      <c r="A62112" s="24"/>
      <c r="B62112" s="24"/>
      <c r="C62112" s="24"/>
      <c r="D62112" s="24"/>
      <c r="E62112" s="24"/>
      <c r="F62112" s="24"/>
      <c r="G62112" s="24"/>
      <c r="H62112" s="24"/>
      <c r="I62112" s="24"/>
      <c r="J62112" s="24"/>
      <c r="K62112" s="24"/>
      <c r="L62112" s="24"/>
      <c r="M62112" s="24"/>
      <c r="P62112" s="10"/>
      <c r="R62112" s="10"/>
      <c r="S62112" s="10"/>
      <c r="T62112" s="10"/>
    </row>
    <row r="62113" spans="1:20" ht="16" x14ac:dyDescent="0.2">
      <c r="A62113" s="24"/>
      <c r="B62113" s="24"/>
      <c r="C62113" s="24"/>
      <c r="D62113" s="24"/>
      <c r="E62113" s="24"/>
      <c r="F62113" s="24"/>
      <c r="G62113" s="24"/>
      <c r="H62113" s="24"/>
      <c r="I62113" s="24"/>
      <c r="J62113" s="24"/>
      <c r="K62113" s="24"/>
      <c r="L62113" s="24"/>
      <c r="M62113" s="24"/>
      <c r="P62113" s="10"/>
      <c r="R62113" s="10"/>
      <c r="S62113" s="10"/>
      <c r="T62113" s="10"/>
    </row>
    <row r="62114" spans="1:20" ht="16" x14ac:dyDescent="0.2">
      <c r="A62114" s="24"/>
      <c r="B62114" s="24"/>
      <c r="C62114" s="24"/>
      <c r="D62114" s="24"/>
      <c r="E62114" s="24"/>
      <c r="F62114" s="24"/>
      <c r="G62114" s="24"/>
      <c r="H62114" s="24"/>
      <c r="I62114" s="24"/>
      <c r="J62114" s="24"/>
      <c r="K62114" s="24"/>
      <c r="L62114" s="24"/>
      <c r="M62114" s="24"/>
      <c r="P62114" s="10"/>
      <c r="R62114" s="10"/>
      <c r="S62114" s="10"/>
      <c r="T62114" s="10"/>
    </row>
    <row r="62115" spans="1:20" ht="16" x14ac:dyDescent="0.2">
      <c r="A62115" s="24"/>
      <c r="B62115" s="24"/>
      <c r="C62115" s="24"/>
      <c r="D62115" s="24"/>
      <c r="E62115" s="24"/>
      <c r="F62115" s="24"/>
      <c r="G62115" s="24"/>
      <c r="H62115" s="24"/>
      <c r="I62115" s="24"/>
      <c r="J62115" s="24"/>
      <c r="K62115" s="24"/>
      <c r="L62115" s="24"/>
      <c r="M62115" s="24"/>
      <c r="P62115" s="10"/>
      <c r="R62115" s="10"/>
      <c r="S62115" s="10"/>
      <c r="T62115" s="10"/>
    </row>
    <row r="62116" spans="1:20" ht="16" x14ac:dyDescent="0.2">
      <c r="A62116" s="24"/>
      <c r="B62116" s="24"/>
      <c r="C62116" s="24"/>
      <c r="D62116" s="24"/>
      <c r="E62116" s="24"/>
      <c r="F62116" s="24"/>
      <c r="G62116" s="24"/>
      <c r="H62116" s="24"/>
      <c r="I62116" s="24"/>
      <c r="J62116" s="24"/>
      <c r="K62116" s="24"/>
      <c r="L62116" s="24"/>
      <c r="M62116" s="24"/>
      <c r="P62116" s="10"/>
      <c r="R62116" s="10"/>
      <c r="S62116" s="10"/>
      <c r="T62116" s="10"/>
    </row>
    <row r="62117" spans="1:20" ht="16" x14ac:dyDescent="0.2">
      <c r="A62117" s="24"/>
      <c r="B62117" s="24"/>
      <c r="C62117" s="24"/>
      <c r="D62117" s="24"/>
      <c r="E62117" s="24"/>
      <c r="F62117" s="24"/>
      <c r="G62117" s="24"/>
      <c r="H62117" s="24"/>
      <c r="I62117" s="24"/>
      <c r="J62117" s="24"/>
      <c r="K62117" s="24"/>
      <c r="L62117" s="24"/>
      <c r="M62117" s="24"/>
      <c r="P62117" s="10"/>
      <c r="R62117" s="10"/>
      <c r="S62117" s="10"/>
      <c r="T62117" s="10"/>
    </row>
    <row r="62118" spans="1:20" ht="16" x14ac:dyDescent="0.2">
      <c r="A62118" s="24"/>
      <c r="B62118" s="24"/>
      <c r="C62118" s="24"/>
      <c r="D62118" s="24"/>
      <c r="E62118" s="24"/>
      <c r="F62118" s="24"/>
      <c r="G62118" s="24"/>
      <c r="H62118" s="24"/>
      <c r="I62118" s="24"/>
      <c r="J62118" s="24"/>
      <c r="K62118" s="24"/>
      <c r="L62118" s="24"/>
      <c r="M62118" s="24"/>
      <c r="P62118" s="10"/>
      <c r="R62118" s="10"/>
      <c r="S62118" s="10"/>
      <c r="T62118" s="10"/>
    </row>
    <row r="62119" spans="1:20" ht="16" x14ac:dyDescent="0.2">
      <c r="A62119" s="24"/>
      <c r="B62119" s="24"/>
      <c r="C62119" s="24"/>
      <c r="D62119" s="24"/>
      <c r="E62119" s="24"/>
      <c r="F62119" s="24"/>
      <c r="G62119" s="24"/>
      <c r="H62119" s="24"/>
      <c r="I62119" s="24"/>
      <c r="J62119" s="24"/>
      <c r="K62119" s="24"/>
      <c r="L62119" s="24"/>
      <c r="M62119" s="24"/>
      <c r="P62119" s="10"/>
      <c r="R62119" s="10"/>
      <c r="S62119" s="10"/>
      <c r="T62119" s="10"/>
    </row>
    <row r="62120" spans="1:20" ht="16" x14ac:dyDescent="0.2">
      <c r="A62120" s="24"/>
      <c r="B62120" s="24"/>
      <c r="C62120" s="24"/>
      <c r="D62120" s="24"/>
      <c r="E62120" s="24"/>
      <c r="F62120" s="24"/>
      <c r="G62120" s="24"/>
      <c r="H62120" s="24"/>
      <c r="I62120" s="24"/>
      <c r="J62120" s="24"/>
      <c r="K62120" s="24"/>
      <c r="L62120" s="24"/>
      <c r="M62120" s="24"/>
      <c r="P62120" s="10"/>
      <c r="R62120" s="10"/>
      <c r="S62120" s="10"/>
      <c r="T62120" s="10"/>
    </row>
    <row r="62121" spans="1:20" ht="16" x14ac:dyDescent="0.2">
      <c r="A62121" s="24"/>
      <c r="B62121" s="24"/>
      <c r="C62121" s="24"/>
      <c r="D62121" s="24"/>
      <c r="E62121" s="24"/>
      <c r="F62121" s="24"/>
      <c r="G62121" s="24"/>
      <c r="H62121" s="24"/>
      <c r="I62121" s="24"/>
      <c r="J62121" s="24"/>
      <c r="K62121" s="24"/>
      <c r="L62121" s="24"/>
      <c r="M62121" s="24"/>
      <c r="P62121" s="10"/>
      <c r="R62121" s="10"/>
      <c r="S62121" s="10"/>
      <c r="T62121" s="10"/>
    </row>
    <row r="62122" spans="1:20" ht="16" x14ac:dyDescent="0.2">
      <c r="A62122" s="24"/>
      <c r="B62122" s="24"/>
      <c r="C62122" s="24"/>
      <c r="D62122" s="24"/>
      <c r="E62122" s="24"/>
      <c r="F62122" s="24"/>
      <c r="G62122" s="24"/>
      <c r="H62122" s="24"/>
      <c r="I62122" s="24"/>
      <c r="J62122" s="24"/>
      <c r="K62122" s="24"/>
      <c r="L62122" s="24"/>
      <c r="M62122" s="24"/>
      <c r="P62122" s="10"/>
      <c r="R62122" s="10"/>
      <c r="S62122" s="10"/>
      <c r="T62122" s="10"/>
    </row>
    <row r="62123" spans="1:20" ht="16" x14ac:dyDescent="0.2">
      <c r="A62123" s="24"/>
      <c r="B62123" s="24"/>
      <c r="C62123" s="24"/>
      <c r="D62123" s="24"/>
      <c r="E62123" s="24"/>
      <c r="F62123" s="24"/>
      <c r="G62123" s="24"/>
      <c r="H62123" s="24"/>
      <c r="I62123" s="24"/>
      <c r="J62123" s="24"/>
      <c r="K62123" s="24"/>
      <c r="L62123" s="24"/>
      <c r="M62123" s="24"/>
      <c r="P62123" s="10"/>
      <c r="R62123" s="10"/>
      <c r="S62123" s="10"/>
      <c r="T62123" s="10"/>
    </row>
    <row r="62124" spans="1:20" ht="16" x14ac:dyDescent="0.2">
      <c r="A62124" s="24"/>
      <c r="B62124" s="24"/>
      <c r="C62124" s="24"/>
      <c r="D62124" s="24"/>
      <c r="E62124" s="24"/>
      <c r="F62124" s="24"/>
      <c r="G62124" s="24"/>
      <c r="H62124" s="24"/>
      <c r="I62124" s="24"/>
      <c r="J62124" s="24"/>
      <c r="K62124" s="24"/>
      <c r="L62124" s="24"/>
      <c r="M62124" s="24"/>
      <c r="P62124" s="10"/>
      <c r="R62124" s="10"/>
      <c r="S62124" s="10"/>
      <c r="T62124" s="10"/>
    </row>
    <row r="62125" spans="1:20" ht="16" x14ac:dyDescent="0.2">
      <c r="A62125" s="24"/>
      <c r="B62125" s="24"/>
      <c r="C62125" s="24"/>
      <c r="D62125" s="24"/>
      <c r="E62125" s="24"/>
      <c r="F62125" s="24"/>
      <c r="G62125" s="24"/>
      <c r="H62125" s="24"/>
      <c r="I62125" s="24"/>
      <c r="J62125" s="24"/>
      <c r="K62125" s="24"/>
      <c r="L62125" s="24"/>
      <c r="M62125" s="24"/>
      <c r="P62125" s="10"/>
      <c r="R62125" s="10"/>
      <c r="S62125" s="10"/>
      <c r="T62125" s="10"/>
    </row>
    <row r="62126" spans="1:20" ht="16" x14ac:dyDescent="0.2">
      <c r="A62126" s="24"/>
      <c r="B62126" s="24"/>
      <c r="C62126" s="24"/>
      <c r="D62126" s="24"/>
      <c r="E62126" s="24"/>
      <c r="F62126" s="24"/>
      <c r="G62126" s="24"/>
      <c r="H62126" s="24"/>
      <c r="I62126" s="24"/>
      <c r="J62126" s="24"/>
      <c r="K62126" s="24"/>
      <c r="L62126" s="24"/>
      <c r="M62126" s="24"/>
      <c r="P62126" s="10"/>
      <c r="R62126" s="10"/>
      <c r="S62126" s="10"/>
      <c r="T62126" s="10"/>
    </row>
    <row r="62127" spans="1:20" ht="16" x14ac:dyDescent="0.2">
      <c r="A62127" s="24"/>
      <c r="B62127" s="24"/>
      <c r="C62127" s="24"/>
      <c r="D62127" s="24"/>
      <c r="E62127" s="24"/>
      <c r="F62127" s="24"/>
      <c r="G62127" s="24"/>
      <c r="H62127" s="24"/>
      <c r="I62127" s="24"/>
      <c r="J62127" s="24"/>
      <c r="K62127" s="24"/>
      <c r="L62127" s="24"/>
      <c r="M62127" s="24"/>
      <c r="P62127" s="10"/>
      <c r="R62127" s="10"/>
      <c r="S62127" s="10"/>
      <c r="T62127" s="10"/>
    </row>
    <row r="62128" spans="1:20" ht="16" x14ac:dyDescent="0.2">
      <c r="A62128" s="24"/>
      <c r="B62128" s="24"/>
      <c r="C62128" s="24"/>
      <c r="D62128" s="24"/>
      <c r="E62128" s="24"/>
      <c r="F62128" s="24"/>
      <c r="G62128" s="24"/>
      <c r="H62128" s="24"/>
      <c r="I62128" s="24"/>
      <c r="J62128" s="24"/>
      <c r="K62128" s="24"/>
      <c r="L62128" s="24"/>
      <c r="M62128" s="24"/>
      <c r="P62128" s="10"/>
      <c r="R62128" s="10"/>
      <c r="S62128" s="10"/>
      <c r="T62128" s="10"/>
    </row>
    <row r="62129" spans="1:20" ht="16" x14ac:dyDescent="0.2">
      <c r="A62129" s="24"/>
      <c r="B62129" s="24"/>
      <c r="C62129" s="24"/>
      <c r="D62129" s="24"/>
      <c r="E62129" s="24"/>
      <c r="F62129" s="24"/>
      <c r="G62129" s="24"/>
      <c r="H62129" s="24"/>
      <c r="I62129" s="24"/>
      <c r="J62129" s="24"/>
      <c r="K62129" s="24"/>
      <c r="L62129" s="24"/>
      <c r="M62129" s="24"/>
      <c r="P62129" s="10"/>
      <c r="R62129" s="10"/>
      <c r="S62129" s="10"/>
      <c r="T62129" s="10"/>
    </row>
    <row r="62130" spans="1:20" ht="16" x14ac:dyDescent="0.2">
      <c r="A62130" s="24"/>
      <c r="B62130" s="24"/>
      <c r="C62130" s="24"/>
      <c r="D62130" s="24"/>
      <c r="E62130" s="24"/>
      <c r="F62130" s="24"/>
      <c r="G62130" s="24"/>
      <c r="H62130" s="24"/>
      <c r="I62130" s="24"/>
      <c r="J62130" s="24"/>
      <c r="K62130" s="24"/>
      <c r="L62130" s="24"/>
      <c r="M62130" s="24"/>
      <c r="P62130" s="10"/>
      <c r="R62130" s="10"/>
      <c r="S62130" s="10"/>
      <c r="T62130" s="10"/>
    </row>
    <row r="62131" spans="1:20" ht="16" x14ac:dyDescent="0.2">
      <c r="A62131" s="24"/>
      <c r="B62131" s="24"/>
      <c r="C62131" s="24"/>
      <c r="D62131" s="24"/>
      <c r="E62131" s="24"/>
      <c r="F62131" s="24"/>
      <c r="G62131" s="24"/>
      <c r="H62131" s="24"/>
      <c r="I62131" s="24"/>
      <c r="J62131" s="24"/>
      <c r="K62131" s="24"/>
      <c r="L62131" s="24"/>
      <c r="M62131" s="24"/>
      <c r="P62131" s="10"/>
      <c r="R62131" s="10"/>
      <c r="S62131" s="10"/>
      <c r="T62131" s="10"/>
    </row>
    <row r="62132" spans="1:20" ht="16" x14ac:dyDescent="0.2">
      <c r="A62132" s="24"/>
      <c r="B62132" s="24"/>
      <c r="C62132" s="24"/>
      <c r="D62132" s="24"/>
      <c r="E62132" s="24"/>
      <c r="F62132" s="24"/>
      <c r="G62132" s="24"/>
      <c r="H62132" s="24"/>
      <c r="I62132" s="24"/>
      <c r="J62132" s="24"/>
      <c r="K62132" s="24"/>
      <c r="L62132" s="24"/>
      <c r="M62132" s="24"/>
      <c r="P62132" s="10"/>
      <c r="R62132" s="10"/>
      <c r="S62132" s="10"/>
      <c r="T62132" s="10"/>
    </row>
    <row r="62133" spans="1:20" ht="16" x14ac:dyDescent="0.2">
      <c r="A62133" s="24"/>
      <c r="B62133" s="24"/>
      <c r="C62133" s="24"/>
      <c r="D62133" s="24"/>
      <c r="E62133" s="24"/>
      <c r="F62133" s="24"/>
      <c r="G62133" s="24"/>
      <c r="H62133" s="24"/>
      <c r="I62133" s="24"/>
      <c r="J62133" s="24"/>
      <c r="K62133" s="24"/>
      <c r="L62133" s="24"/>
      <c r="M62133" s="24"/>
      <c r="P62133" s="10"/>
      <c r="R62133" s="10"/>
      <c r="S62133" s="10"/>
      <c r="T62133" s="10"/>
    </row>
    <row r="62134" spans="1:20" ht="16" x14ac:dyDescent="0.2">
      <c r="A62134" s="24"/>
      <c r="B62134" s="24"/>
      <c r="C62134" s="24"/>
      <c r="D62134" s="24"/>
      <c r="E62134" s="24"/>
      <c r="F62134" s="24"/>
      <c r="G62134" s="24"/>
      <c r="H62134" s="24"/>
      <c r="I62134" s="24"/>
      <c r="J62134" s="24"/>
      <c r="K62134" s="24"/>
      <c r="L62134" s="24"/>
      <c r="M62134" s="24"/>
      <c r="P62134" s="10"/>
      <c r="R62134" s="10"/>
      <c r="S62134" s="10"/>
      <c r="T62134" s="10"/>
    </row>
    <row r="62135" spans="1:20" ht="16" x14ac:dyDescent="0.2">
      <c r="A62135" s="24"/>
      <c r="B62135" s="24"/>
      <c r="C62135" s="24"/>
      <c r="D62135" s="24"/>
      <c r="E62135" s="24"/>
      <c r="F62135" s="24"/>
      <c r="G62135" s="24"/>
      <c r="H62135" s="24"/>
      <c r="I62135" s="24"/>
      <c r="J62135" s="24"/>
      <c r="K62135" s="24"/>
      <c r="L62135" s="24"/>
      <c r="M62135" s="24"/>
      <c r="P62135" s="10"/>
      <c r="R62135" s="10"/>
      <c r="S62135" s="10"/>
      <c r="T62135" s="10"/>
    </row>
    <row r="62136" spans="1:20" ht="16" x14ac:dyDescent="0.2">
      <c r="A62136" s="24"/>
      <c r="B62136" s="24"/>
      <c r="C62136" s="24"/>
      <c r="D62136" s="24"/>
      <c r="E62136" s="24"/>
      <c r="F62136" s="24"/>
      <c r="G62136" s="24"/>
      <c r="H62136" s="24"/>
      <c r="I62136" s="24"/>
      <c r="J62136" s="24"/>
      <c r="K62136" s="24"/>
      <c r="L62136" s="24"/>
      <c r="M62136" s="24"/>
      <c r="P62136" s="10"/>
      <c r="R62136" s="10"/>
      <c r="S62136" s="10"/>
      <c r="T62136" s="10"/>
    </row>
    <row r="62137" spans="1:20" ht="16" x14ac:dyDescent="0.2">
      <c r="A62137" s="24"/>
      <c r="B62137" s="24"/>
      <c r="C62137" s="24"/>
      <c r="D62137" s="24"/>
      <c r="E62137" s="24"/>
      <c r="F62137" s="24"/>
      <c r="G62137" s="24"/>
      <c r="H62137" s="24"/>
      <c r="I62137" s="24"/>
      <c r="J62137" s="24"/>
      <c r="K62137" s="24"/>
      <c r="L62137" s="24"/>
      <c r="M62137" s="24"/>
      <c r="P62137" s="10"/>
      <c r="R62137" s="10"/>
      <c r="S62137" s="10"/>
      <c r="T62137" s="10"/>
    </row>
    <row r="62138" spans="1:20" ht="16" x14ac:dyDescent="0.2">
      <c r="A62138" s="24"/>
      <c r="B62138" s="24"/>
      <c r="C62138" s="24"/>
      <c r="D62138" s="24"/>
      <c r="E62138" s="24"/>
      <c r="F62138" s="24"/>
      <c r="G62138" s="24"/>
      <c r="H62138" s="24"/>
      <c r="I62138" s="24"/>
      <c r="J62138" s="24"/>
      <c r="K62138" s="24"/>
      <c r="L62138" s="24"/>
      <c r="M62138" s="24"/>
      <c r="P62138" s="10"/>
      <c r="R62138" s="10"/>
      <c r="S62138" s="10"/>
      <c r="T62138" s="10"/>
    </row>
    <row r="62139" spans="1:20" ht="16" x14ac:dyDescent="0.2">
      <c r="A62139" s="24"/>
      <c r="B62139" s="24"/>
      <c r="C62139" s="24"/>
      <c r="D62139" s="24"/>
      <c r="E62139" s="24"/>
      <c r="F62139" s="24"/>
      <c r="G62139" s="24"/>
      <c r="H62139" s="24"/>
      <c r="I62139" s="24"/>
      <c r="J62139" s="24"/>
      <c r="K62139" s="24"/>
      <c r="L62139" s="24"/>
      <c r="M62139" s="24"/>
      <c r="P62139" s="10"/>
      <c r="R62139" s="10"/>
      <c r="S62139" s="10"/>
      <c r="T62139" s="10"/>
    </row>
    <row r="62140" spans="1:20" ht="16" x14ac:dyDescent="0.2">
      <c r="A62140" s="24"/>
      <c r="B62140" s="24"/>
      <c r="C62140" s="24"/>
      <c r="D62140" s="24"/>
      <c r="E62140" s="24"/>
      <c r="F62140" s="24"/>
      <c r="G62140" s="24"/>
      <c r="H62140" s="24"/>
      <c r="I62140" s="24"/>
      <c r="J62140" s="24"/>
      <c r="K62140" s="24"/>
      <c r="L62140" s="24"/>
      <c r="M62140" s="24"/>
      <c r="P62140" s="10"/>
      <c r="R62140" s="10"/>
      <c r="S62140" s="10"/>
      <c r="T62140" s="10"/>
    </row>
    <row r="62141" spans="1:20" ht="16" x14ac:dyDescent="0.2">
      <c r="A62141" s="24"/>
      <c r="B62141" s="24"/>
      <c r="C62141" s="24"/>
      <c r="D62141" s="24"/>
      <c r="E62141" s="24"/>
      <c r="F62141" s="24"/>
      <c r="G62141" s="24"/>
      <c r="H62141" s="24"/>
      <c r="I62141" s="24"/>
      <c r="J62141" s="24"/>
      <c r="K62141" s="24"/>
      <c r="L62141" s="24"/>
      <c r="M62141" s="24"/>
      <c r="P62141" s="10"/>
      <c r="R62141" s="10"/>
      <c r="S62141" s="10"/>
      <c r="T62141" s="10"/>
    </row>
    <row r="62142" spans="1:20" ht="16" x14ac:dyDescent="0.2">
      <c r="A62142" s="24"/>
      <c r="B62142" s="24"/>
      <c r="C62142" s="24"/>
      <c r="D62142" s="24"/>
      <c r="E62142" s="24"/>
      <c r="F62142" s="24"/>
      <c r="G62142" s="24"/>
      <c r="H62142" s="24"/>
      <c r="I62142" s="24"/>
      <c r="J62142" s="24"/>
      <c r="K62142" s="24"/>
      <c r="L62142" s="24"/>
      <c r="M62142" s="24"/>
      <c r="P62142" s="10"/>
      <c r="R62142" s="10"/>
      <c r="S62142" s="10"/>
      <c r="T62142" s="10"/>
    </row>
    <row r="62143" spans="1:20" ht="16" x14ac:dyDescent="0.2">
      <c r="A62143" s="24"/>
      <c r="B62143" s="24"/>
      <c r="C62143" s="24"/>
      <c r="D62143" s="24"/>
      <c r="E62143" s="24"/>
      <c r="F62143" s="24"/>
      <c r="G62143" s="24"/>
      <c r="H62143" s="24"/>
      <c r="I62143" s="24"/>
      <c r="J62143" s="24"/>
      <c r="K62143" s="24"/>
      <c r="L62143" s="24"/>
      <c r="M62143" s="24"/>
      <c r="P62143" s="10"/>
      <c r="R62143" s="10"/>
      <c r="S62143" s="10"/>
      <c r="T62143" s="10"/>
    </row>
    <row r="62144" spans="1:20" ht="16" x14ac:dyDescent="0.2">
      <c r="A62144" s="24"/>
      <c r="B62144" s="24"/>
      <c r="C62144" s="24"/>
      <c r="D62144" s="24"/>
      <c r="E62144" s="24"/>
      <c r="F62144" s="24"/>
      <c r="G62144" s="24"/>
      <c r="H62144" s="24"/>
      <c r="I62144" s="24"/>
      <c r="J62144" s="24"/>
      <c r="K62144" s="24"/>
      <c r="L62144" s="24"/>
      <c r="M62144" s="24"/>
      <c r="P62144" s="10"/>
      <c r="R62144" s="10"/>
      <c r="S62144" s="10"/>
      <c r="T62144" s="10"/>
    </row>
    <row r="62145" spans="1:20" ht="16" x14ac:dyDescent="0.2">
      <c r="A62145" s="24"/>
      <c r="B62145" s="24"/>
      <c r="C62145" s="24"/>
      <c r="D62145" s="24"/>
      <c r="E62145" s="24"/>
      <c r="F62145" s="24"/>
      <c r="G62145" s="24"/>
      <c r="H62145" s="24"/>
      <c r="I62145" s="24"/>
      <c r="J62145" s="24"/>
      <c r="K62145" s="24"/>
      <c r="L62145" s="24"/>
      <c r="M62145" s="24"/>
      <c r="P62145" s="10"/>
      <c r="R62145" s="10"/>
      <c r="S62145" s="10"/>
      <c r="T62145" s="10"/>
    </row>
    <row r="62146" spans="1:20" ht="16" x14ac:dyDescent="0.2">
      <c r="A62146" s="24"/>
      <c r="B62146" s="24"/>
      <c r="C62146" s="24"/>
      <c r="D62146" s="24"/>
      <c r="E62146" s="24"/>
      <c r="F62146" s="24"/>
      <c r="G62146" s="24"/>
      <c r="H62146" s="24"/>
      <c r="I62146" s="24"/>
      <c r="J62146" s="24"/>
      <c r="K62146" s="24"/>
      <c r="L62146" s="24"/>
      <c r="M62146" s="24"/>
      <c r="P62146" s="10"/>
      <c r="R62146" s="10"/>
      <c r="S62146" s="10"/>
      <c r="T62146" s="10"/>
    </row>
    <row r="62147" spans="1:20" ht="16" x14ac:dyDescent="0.2">
      <c r="A62147" s="24"/>
      <c r="B62147" s="24"/>
      <c r="C62147" s="24"/>
      <c r="D62147" s="24"/>
      <c r="E62147" s="24"/>
      <c r="F62147" s="24"/>
      <c r="G62147" s="24"/>
      <c r="H62147" s="24"/>
      <c r="I62147" s="24"/>
      <c r="J62147" s="24"/>
      <c r="K62147" s="24"/>
      <c r="L62147" s="24"/>
      <c r="M62147" s="24"/>
      <c r="P62147" s="10"/>
      <c r="R62147" s="10"/>
      <c r="S62147" s="10"/>
      <c r="T62147" s="10"/>
    </row>
    <row r="62148" spans="1:20" ht="16" x14ac:dyDescent="0.2">
      <c r="A62148" s="24"/>
      <c r="B62148" s="24"/>
      <c r="C62148" s="24"/>
      <c r="D62148" s="24"/>
      <c r="E62148" s="24"/>
      <c r="F62148" s="24"/>
      <c r="G62148" s="24"/>
      <c r="H62148" s="24"/>
      <c r="I62148" s="24"/>
      <c r="J62148" s="24"/>
      <c r="K62148" s="24"/>
      <c r="L62148" s="24"/>
      <c r="M62148" s="24"/>
      <c r="P62148" s="10"/>
      <c r="R62148" s="10"/>
      <c r="S62148" s="10"/>
      <c r="T62148" s="10"/>
    </row>
    <row r="62149" spans="1:20" ht="16" x14ac:dyDescent="0.2">
      <c r="A62149" s="24"/>
      <c r="B62149" s="24"/>
      <c r="C62149" s="24"/>
      <c r="D62149" s="24"/>
      <c r="E62149" s="24"/>
      <c r="F62149" s="24"/>
      <c r="G62149" s="24"/>
      <c r="H62149" s="24"/>
      <c r="I62149" s="24"/>
      <c r="J62149" s="24"/>
      <c r="K62149" s="24"/>
      <c r="L62149" s="24"/>
      <c r="M62149" s="24"/>
      <c r="P62149" s="10"/>
      <c r="R62149" s="10"/>
      <c r="S62149" s="10"/>
      <c r="T62149" s="10"/>
    </row>
    <row r="62150" spans="1:20" ht="16" x14ac:dyDescent="0.2">
      <c r="A62150" s="24"/>
      <c r="B62150" s="24"/>
      <c r="C62150" s="24"/>
      <c r="D62150" s="24"/>
      <c r="E62150" s="24"/>
      <c r="F62150" s="24"/>
      <c r="G62150" s="24"/>
      <c r="H62150" s="24"/>
      <c r="I62150" s="24"/>
      <c r="J62150" s="24"/>
      <c r="K62150" s="24"/>
      <c r="L62150" s="24"/>
      <c r="M62150" s="24"/>
      <c r="P62150" s="10"/>
      <c r="R62150" s="10"/>
      <c r="S62150" s="10"/>
      <c r="T62150" s="10"/>
    </row>
    <row r="62151" spans="1:20" ht="16" x14ac:dyDescent="0.2">
      <c r="A62151" s="24"/>
      <c r="B62151" s="24"/>
      <c r="C62151" s="24"/>
      <c r="D62151" s="24"/>
      <c r="E62151" s="24"/>
      <c r="F62151" s="24"/>
      <c r="G62151" s="24"/>
      <c r="H62151" s="24"/>
      <c r="I62151" s="24"/>
      <c r="J62151" s="24"/>
      <c r="K62151" s="24"/>
      <c r="L62151" s="24"/>
      <c r="M62151" s="24"/>
      <c r="P62151" s="10"/>
      <c r="R62151" s="10"/>
      <c r="S62151" s="10"/>
      <c r="T62151" s="10"/>
    </row>
    <row r="62152" spans="1:20" ht="16" x14ac:dyDescent="0.2">
      <c r="A62152" s="24"/>
      <c r="B62152" s="24"/>
      <c r="C62152" s="24"/>
      <c r="D62152" s="24"/>
      <c r="E62152" s="24"/>
      <c r="F62152" s="24"/>
      <c r="G62152" s="24"/>
      <c r="H62152" s="24"/>
      <c r="I62152" s="24"/>
      <c r="J62152" s="24"/>
      <c r="K62152" s="24"/>
      <c r="L62152" s="24"/>
      <c r="M62152" s="24"/>
      <c r="P62152" s="10"/>
      <c r="R62152" s="10"/>
      <c r="S62152" s="10"/>
      <c r="T62152" s="10"/>
    </row>
    <row r="62153" spans="1:20" ht="16" x14ac:dyDescent="0.2">
      <c r="A62153" s="24"/>
      <c r="B62153" s="24"/>
      <c r="C62153" s="24"/>
      <c r="D62153" s="24"/>
      <c r="E62153" s="24"/>
      <c r="F62153" s="24"/>
      <c r="G62153" s="24"/>
      <c r="H62153" s="24"/>
      <c r="I62153" s="24"/>
      <c r="J62153" s="24"/>
      <c r="K62153" s="24"/>
      <c r="L62153" s="24"/>
      <c r="M62153" s="24"/>
      <c r="P62153" s="10"/>
      <c r="R62153" s="10"/>
      <c r="S62153" s="10"/>
      <c r="T62153" s="10"/>
    </row>
    <row r="62154" spans="1:20" ht="16" x14ac:dyDescent="0.2">
      <c r="A62154" s="24"/>
      <c r="B62154" s="24"/>
      <c r="C62154" s="24"/>
      <c r="D62154" s="24"/>
      <c r="E62154" s="24"/>
      <c r="F62154" s="24"/>
      <c r="G62154" s="24"/>
      <c r="H62154" s="24"/>
      <c r="I62154" s="24"/>
      <c r="J62154" s="24"/>
      <c r="K62154" s="24"/>
      <c r="L62154" s="24"/>
      <c r="M62154" s="24"/>
      <c r="P62154" s="10"/>
      <c r="R62154" s="10"/>
      <c r="S62154" s="10"/>
      <c r="T62154" s="10"/>
    </row>
    <row r="62155" spans="1:20" ht="16" x14ac:dyDescent="0.2">
      <c r="A62155" s="24"/>
      <c r="B62155" s="24"/>
      <c r="C62155" s="24"/>
      <c r="D62155" s="24"/>
      <c r="E62155" s="24"/>
      <c r="F62155" s="24"/>
      <c r="G62155" s="24"/>
      <c r="H62155" s="24"/>
      <c r="I62155" s="24"/>
      <c r="J62155" s="24"/>
      <c r="K62155" s="24"/>
      <c r="L62155" s="24"/>
      <c r="M62155" s="24"/>
      <c r="P62155" s="10"/>
      <c r="R62155" s="10"/>
      <c r="S62155" s="10"/>
      <c r="T62155" s="10"/>
    </row>
    <row r="62156" spans="1:20" ht="16" x14ac:dyDescent="0.2">
      <c r="A62156" s="24"/>
      <c r="B62156" s="24"/>
      <c r="C62156" s="24"/>
      <c r="D62156" s="24"/>
      <c r="E62156" s="24"/>
      <c r="F62156" s="24"/>
      <c r="G62156" s="24"/>
      <c r="H62156" s="24"/>
      <c r="I62156" s="24"/>
      <c r="J62156" s="24"/>
      <c r="K62156" s="24"/>
      <c r="L62156" s="24"/>
      <c r="M62156" s="24"/>
      <c r="P62156" s="10"/>
      <c r="R62156" s="10"/>
      <c r="S62156" s="10"/>
      <c r="T62156" s="10"/>
    </row>
    <row r="62157" spans="1:20" ht="16" x14ac:dyDescent="0.2">
      <c r="A62157" s="24"/>
      <c r="B62157" s="24"/>
      <c r="C62157" s="24"/>
      <c r="D62157" s="24"/>
      <c r="E62157" s="24"/>
      <c r="F62157" s="24"/>
      <c r="G62157" s="24"/>
      <c r="H62157" s="24"/>
      <c r="I62157" s="24"/>
      <c r="J62157" s="24"/>
      <c r="K62157" s="24"/>
      <c r="L62157" s="24"/>
      <c r="M62157" s="24"/>
      <c r="P62157" s="10"/>
      <c r="R62157" s="10"/>
      <c r="S62157" s="10"/>
      <c r="T62157" s="10"/>
    </row>
    <row r="62158" spans="1:20" ht="16" x14ac:dyDescent="0.2">
      <c r="A62158" s="24"/>
      <c r="B62158" s="24"/>
      <c r="C62158" s="24"/>
      <c r="D62158" s="24"/>
      <c r="E62158" s="24"/>
      <c r="F62158" s="24"/>
      <c r="G62158" s="24"/>
      <c r="H62158" s="24"/>
      <c r="I62158" s="24"/>
      <c r="J62158" s="24"/>
      <c r="K62158" s="24"/>
      <c r="L62158" s="24"/>
      <c r="M62158" s="24"/>
      <c r="P62158" s="10"/>
      <c r="R62158" s="10"/>
      <c r="S62158" s="10"/>
      <c r="T62158" s="10"/>
    </row>
    <row r="62159" spans="1:20" ht="16" x14ac:dyDescent="0.2">
      <c r="A62159" s="24"/>
      <c r="B62159" s="24"/>
      <c r="C62159" s="24"/>
      <c r="D62159" s="24"/>
      <c r="E62159" s="24"/>
      <c r="F62159" s="24"/>
      <c r="G62159" s="24"/>
      <c r="H62159" s="24"/>
      <c r="I62159" s="24"/>
      <c r="J62159" s="24"/>
      <c r="K62159" s="24"/>
      <c r="L62159" s="24"/>
      <c r="M62159" s="24"/>
      <c r="P62159" s="10"/>
      <c r="R62159" s="10"/>
      <c r="S62159" s="10"/>
      <c r="T62159" s="10"/>
    </row>
    <row r="62160" spans="1:20" ht="16" x14ac:dyDescent="0.2">
      <c r="A62160" s="24"/>
      <c r="B62160" s="24"/>
      <c r="C62160" s="24"/>
      <c r="D62160" s="24"/>
      <c r="E62160" s="24"/>
      <c r="F62160" s="24"/>
      <c r="G62160" s="24"/>
      <c r="H62160" s="24"/>
      <c r="I62160" s="24"/>
      <c r="J62160" s="24"/>
      <c r="K62160" s="24"/>
      <c r="L62160" s="24"/>
      <c r="M62160" s="24"/>
      <c r="P62160" s="10"/>
      <c r="R62160" s="10"/>
      <c r="S62160" s="10"/>
      <c r="T62160" s="10"/>
    </row>
    <row r="62161" spans="1:20" ht="16" x14ac:dyDescent="0.2">
      <c r="A62161" s="24"/>
      <c r="B62161" s="24"/>
      <c r="C62161" s="24"/>
      <c r="D62161" s="24"/>
      <c r="E62161" s="24"/>
      <c r="F62161" s="24"/>
      <c r="G62161" s="24"/>
      <c r="H62161" s="24"/>
      <c r="I62161" s="24"/>
      <c r="J62161" s="24"/>
      <c r="K62161" s="24"/>
      <c r="L62161" s="24"/>
      <c r="M62161" s="24"/>
      <c r="P62161" s="10"/>
      <c r="R62161" s="10"/>
      <c r="S62161" s="10"/>
      <c r="T62161" s="10"/>
    </row>
    <row r="62162" spans="1:20" ht="16" x14ac:dyDescent="0.2">
      <c r="A62162" s="24"/>
      <c r="B62162" s="24"/>
      <c r="C62162" s="24"/>
      <c r="D62162" s="24"/>
      <c r="E62162" s="24"/>
      <c r="F62162" s="24"/>
      <c r="G62162" s="24"/>
      <c r="H62162" s="24"/>
      <c r="I62162" s="24"/>
      <c r="J62162" s="24"/>
      <c r="K62162" s="24"/>
      <c r="L62162" s="24"/>
      <c r="M62162" s="24"/>
      <c r="P62162" s="10"/>
      <c r="R62162" s="10"/>
      <c r="S62162" s="10"/>
      <c r="T62162" s="10"/>
    </row>
    <row r="62163" spans="1:20" ht="16" x14ac:dyDescent="0.2">
      <c r="A62163" s="24"/>
      <c r="B62163" s="24"/>
      <c r="C62163" s="24"/>
      <c r="D62163" s="24"/>
      <c r="E62163" s="24"/>
      <c r="F62163" s="24"/>
      <c r="G62163" s="24"/>
      <c r="H62163" s="24"/>
      <c r="I62163" s="24"/>
      <c r="J62163" s="24"/>
      <c r="K62163" s="24"/>
      <c r="L62163" s="24"/>
      <c r="M62163" s="24"/>
      <c r="P62163" s="10"/>
      <c r="R62163" s="10"/>
      <c r="S62163" s="10"/>
      <c r="T62163" s="10"/>
    </row>
    <row r="62164" spans="1:20" ht="16" x14ac:dyDescent="0.2">
      <c r="A62164" s="24"/>
      <c r="B62164" s="24"/>
      <c r="C62164" s="24"/>
      <c r="D62164" s="24"/>
      <c r="E62164" s="24"/>
      <c r="F62164" s="24"/>
      <c r="G62164" s="24"/>
      <c r="H62164" s="24"/>
      <c r="I62164" s="24"/>
      <c r="J62164" s="24"/>
      <c r="K62164" s="24"/>
      <c r="L62164" s="24"/>
      <c r="M62164" s="24"/>
      <c r="P62164" s="10"/>
      <c r="R62164" s="10"/>
      <c r="S62164" s="10"/>
      <c r="T62164" s="10"/>
    </row>
    <row r="62165" spans="1:20" ht="16" x14ac:dyDescent="0.2">
      <c r="A62165" s="24"/>
      <c r="B62165" s="24"/>
      <c r="C62165" s="24"/>
      <c r="D62165" s="24"/>
      <c r="E62165" s="24"/>
      <c r="F62165" s="24"/>
      <c r="G62165" s="24"/>
      <c r="H62165" s="24"/>
      <c r="I62165" s="24"/>
      <c r="J62165" s="24"/>
      <c r="K62165" s="24"/>
      <c r="L62165" s="24"/>
      <c r="M62165" s="24"/>
      <c r="P62165" s="10"/>
      <c r="R62165" s="10"/>
      <c r="S62165" s="10"/>
      <c r="T62165" s="10"/>
    </row>
    <row r="62166" spans="1:20" ht="16" x14ac:dyDescent="0.2">
      <c r="A62166" s="24"/>
      <c r="B62166" s="24"/>
      <c r="C62166" s="24"/>
      <c r="D62166" s="24"/>
      <c r="E62166" s="24"/>
      <c r="F62166" s="24"/>
      <c r="G62166" s="24"/>
      <c r="H62166" s="24"/>
      <c r="I62166" s="24"/>
      <c r="J62166" s="24"/>
      <c r="K62166" s="24"/>
      <c r="L62166" s="24"/>
      <c r="M62166" s="24"/>
      <c r="P62166" s="10"/>
      <c r="R62166" s="10"/>
      <c r="S62166" s="10"/>
      <c r="T62166" s="10"/>
    </row>
    <row r="62167" spans="1:20" ht="16" x14ac:dyDescent="0.2">
      <c r="A62167" s="24"/>
      <c r="B62167" s="24"/>
      <c r="C62167" s="24"/>
      <c r="D62167" s="24"/>
      <c r="E62167" s="24"/>
      <c r="F62167" s="24"/>
      <c r="G62167" s="24"/>
      <c r="H62167" s="24"/>
      <c r="I62167" s="24"/>
      <c r="J62167" s="24"/>
      <c r="K62167" s="24"/>
      <c r="L62167" s="24"/>
      <c r="M62167" s="24"/>
      <c r="P62167" s="10"/>
      <c r="R62167" s="10"/>
      <c r="S62167" s="10"/>
      <c r="T62167" s="10"/>
    </row>
    <row r="62168" spans="1:20" ht="16" x14ac:dyDescent="0.2">
      <c r="A62168" s="24"/>
      <c r="B62168" s="24"/>
      <c r="C62168" s="24"/>
      <c r="D62168" s="24"/>
      <c r="E62168" s="24"/>
      <c r="F62168" s="24"/>
      <c r="G62168" s="24"/>
      <c r="H62168" s="24"/>
      <c r="I62168" s="24"/>
      <c r="J62168" s="24"/>
      <c r="K62168" s="24"/>
      <c r="L62168" s="24"/>
      <c r="M62168" s="24"/>
      <c r="P62168" s="10"/>
      <c r="R62168" s="10"/>
      <c r="S62168" s="10"/>
      <c r="T62168" s="10"/>
    </row>
    <row r="62169" spans="1:20" ht="16" x14ac:dyDescent="0.2">
      <c r="A62169" s="24"/>
      <c r="B62169" s="24"/>
      <c r="C62169" s="24"/>
      <c r="D62169" s="24"/>
      <c r="E62169" s="24"/>
      <c r="F62169" s="24"/>
      <c r="G62169" s="24"/>
      <c r="H62169" s="24"/>
      <c r="I62169" s="24"/>
      <c r="J62169" s="24"/>
      <c r="K62169" s="24"/>
      <c r="L62169" s="24"/>
      <c r="M62169" s="24"/>
      <c r="P62169" s="10"/>
      <c r="R62169" s="10"/>
      <c r="S62169" s="10"/>
      <c r="T62169" s="10"/>
    </row>
    <row r="62170" spans="1:20" ht="16" x14ac:dyDescent="0.2">
      <c r="A62170" s="24"/>
      <c r="B62170" s="24"/>
      <c r="C62170" s="24"/>
      <c r="D62170" s="24"/>
      <c r="E62170" s="24"/>
      <c r="F62170" s="24"/>
      <c r="G62170" s="24"/>
      <c r="H62170" s="24"/>
      <c r="I62170" s="24"/>
      <c r="J62170" s="24"/>
      <c r="K62170" s="24"/>
      <c r="L62170" s="24"/>
      <c r="M62170" s="24"/>
      <c r="P62170" s="10"/>
      <c r="R62170" s="10"/>
      <c r="S62170" s="10"/>
      <c r="T62170" s="10"/>
    </row>
    <row r="62171" spans="1:20" ht="16" x14ac:dyDescent="0.2">
      <c r="A62171" s="24"/>
      <c r="B62171" s="24"/>
      <c r="C62171" s="24"/>
      <c r="D62171" s="24"/>
      <c r="E62171" s="24"/>
      <c r="F62171" s="24"/>
      <c r="G62171" s="24"/>
      <c r="H62171" s="24"/>
      <c r="I62171" s="24"/>
      <c r="J62171" s="24"/>
      <c r="K62171" s="24"/>
      <c r="L62171" s="24"/>
      <c r="M62171" s="24"/>
      <c r="P62171" s="10"/>
      <c r="R62171" s="10"/>
      <c r="S62171" s="10"/>
      <c r="T62171" s="10"/>
    </row>
    <row r="62172" spans="1:20" ht="16" x14ac:dyDescent="0.2">
      <c r="A62172" s="24"/>
      <c r="B62172" s="24"/>
      <c r="C62172" s="24"/>
      <c r="D62172" s="24"/>
      <c r="E62172" s="24"/>
      <c r="F62172" s="24"/>
      <c r="G62172" s="24"/>
      <c r="H62172" s="24"/>
      <c r="I62172" s="24"/>
      <c r="J62172" s="24"/>
      <c r="K62172" s="24"/>
      <c r="L62172" s="24"/>
      <c r="M62172" s="24"/>
      <c r="P62172" s="10"/>
      <c r="R62172" s="10"/>
      <c r="S62172" s="10"/>
      <c r="T62172" s="10"/>
    </row>
    <row r="62173" spans="1:20" ht="16" x14ac:dyDescent="0.2">
      <c r="A62173" s="24"/>
      <c r="B62173" s="24"/>
      <c r="C62173" s="24"/>
      <c r="D62173" s="24"/>
      <c r="E62173" s="24"/>
      <c r="F62173" s="24"/>
      <c r="G62173" s="24"/>
      <c r="H62173" s="24"/>
      <c r="I62173" s="24"/>
      <c r="J62173" s="24"/>
      <c r="K62173" s="24"/>
      <c r="L62173" s="24"/>
      <c r="M62173" s="24"/>
      <c r="P62173" s="10"/>
      <c r="R62173" s="10"/>
      <c r="S62173" s="10"/>
      <c r="T62173" s="10"/>
    </row>
    <row r="62174" spans="1:20" ht="16" x14ac:dyDescent="0.2">
      <c r="A62174" s="24"/>
      <c r="B62174" s="24"/>
      <c r="C62174" s="24"/>
      <c r="D62174" s="24"/>
      <c r="E62174" s="24"/>
      <c r="F62174" s="24"/>
      <c r="G62174" s="24"/>
      <c r="H62174" s="24"/>
      <c r="I62174" s="24"/>
      <c r="J62174" s="24"/>
      <c r="K62174" s="24"/>
      <c r="L62174" s="24"/>
      <c r="M62174" s="24"/>
      <c r="P62174" s="10"/>
      <c r="R62174" s="10"/>
      <c r="S62174" s="10"/>
      <c r="T62174" s="10"/>
    </row>
    <row r="62175" spans="1:20" ht="16" x14ac:dyDescent="0.2">
      <c r="A62175" s="24"/>
      <c r="B62175" s="24"/>
      <c r="C62175" s="24"/>
      <c r="D62175" s="24"/>
      <c r="E62175" s="24"/>
      <c r="F62175" s="24"/>
      <c r="G62175" s="24"/>
      <c r="H62175" s="24"/>
      <c r="I62175" s="24"/>
      <c r="J62175" s="24"/>
      <c r="K62175" s="24"/>
      <c r="L62175" s="24"/>
      <c r="M62175" s="24"/>
      <c r="P62175" s="10"/>
      <c r="R62175" s="10"/>
      <c r="S62175" s="10"/>
      <c r="T62175" s="10"/>
    </row>
    <row r="62176" spans="1:20" ht="16" x14ac:dyDescent="0.2">
      <c r="A62176" s="24"/>
      <c r="B62176" s="24"/>
      <c r="C62176" s="24"/>
      <c r="D62176" s="24"/>
      <c r="E62176" s="24"/>
      <c r="F62176" s="24"/>
      <c r="G62176" s="24"/>
      <c r="H62176" s="24"/>
      <c r="I62176" s="24"/>
      <c r="J62176" s="24"/>
      <c r="K62176" s="24"/>
      <c r="L62176" s="24"/>
      <c r="M62176" s="24"/>
      <c r="P62176" s="10"/>
      <c r="R62176" s="10"/>
      <c r="S62176" s="10"/>
      <c r="T62176" s="10"/>
    </row>
    <row r="62177" spans="1:20" ht="16" x14ac:dyDescent="0.2">
      <c r="A62177" s="24"/>
      <c r="B62177" s="24"/>
      <c r="C62177" s="24"/>
      <c r="D62177" s="24"/>
      <c r="E62177" s="24"/>
      <c r="F62177" s="24"/>
      <c r="G62177" s="24"/>
      <c r="H62177" s="24"/>
      <c r="I62177" s="24"/>
      <c r="J62177" s="24"/>
      <c r="K62177" s="24"/>
      <c r="L62177" s="24"/>
      <c r="M62177" s="24"/>
      <c r="P62177" s="10"/>
      <c r="R62177" s="10"/>
      <c r="S62177" s="10"/>
      <c r="T62177" s="10"/>
    </row>
    <row r="62178" spans="1:20" ht="16" x14ac:dyDescent="0.2">
      <c r="A62178" s="24"/>
      <c r="B62178" s="24"/>
      <c r="C62178" s="24"/>
      <c r="D62178" s="24"/>
      <c r="E62178" s="24"/>
      <c r="F62178" s="24"/>
      <c r="G62178" s="24"/>
      <c r="H62178" s="24"/>
      <c r="I62178" s="24"/>
      <c r="J62178" s="24"/>
      <c r="K62178" s="24"/>
      <c r="L62178" s="24"/>
      <c r="M62178" s="24"/>
      <c r="P62178" s="10"/>
      <c r="R62178" s="10"/>
      <c r="S62178" s="10"/>
      <c r="T62178" s="10"/>
    </row>
    <row r="62179" spans="1:20" ht="16" x14ac:dyDescent="0.2">
      <c r="A62179" s="24"/>
      <c r="B62179" s="24"/>
      <c r="C62179" s="24"/>
      <c r="D62179" s="24"/>
      <c r="E62179" s="24"/>
      <c r="F62179" s="24"/>
      <c r="G62179" s="24"/>
      <c r="H62179" s="24"/>
      <c r="I62179" s="24"/>
      <c r="J62179" s="24"/>
      <c r="K62179" s="24"/>
      <c r="L62179" s="24"/>
      <c r="M62179" s="24"/>
      <c r="P62179" s="10"/>
      <c r="R62179" s="10"/>
      <c r="S62179" s="10"/>
      <c r="T62179" s="10"/>
    </row>
    <row r="62180" spans="1:20" ht="16" x14ac:dyDescent="0.2">
      <c r="A62180" s="24"/>
      <c r="B62180" s="24"/>
      <c r="C62180" s="24"/>
      <c r="D62180" s="24"/>
      <c r="E62180" s="24"/>
      <c r="F62180" s="24"/>
      <c r="G62180" s="24"/>
      <c r="H62180" s="24"/>
      <c r="I62180" s="24"/>
      <c r="J62180" s="24"/>
      <c r="K62180" s="24"/>
      <c r="L62180" s="24"/>
      <c r="M62180" s="24"/>
      <c r="P62180" s="10"/>
      <c r="R62180" s="10"/>
      <c r="S62180" s="10"/>
      <c r="T62180" s="10"/>
    </row>
    <row r="62181" spans="1:20" ht="16" x14ac:dyDescent="0.2">
      <c r="A62181" s="24"/>
      <c r="B62181" s="24"/>
      <c r="C62181" s="24"/>
      <c r="D62181" s="24"/>
      <c r="E62181" s="24"/>
      <c r="F62181" s="24"/>
      <c r="G62181" s="24"/>
      <c r="H62181" s="24"/>
      <c r="I62181" s="24"/>
      <c r="J62181" s="24"/>
      <c r="K62181" s="24"/>
      <c r="L62181" s="24"/>
      <c r="M62181" s="24"/>
      <c r="P62181" s="10"/>
      <c r="R62181" s="10"/>
      <c r="S62181" s="10"/>
      <c r="T62181" s="10"/>
    </row>
    <row r="62182" spans="1:20" ht="16" x14ac:dyDescent="0.2">
      <c r="A62182" s="24"/>
      <c r="B62182" s="24"/>
      <c r="C62182" s="24"/>
      <c r="D62182" s="24"/>
      <c r="E62182" s="24"/>
      <c r="F62182" s="24"/>
      <c r="G62182" s="24"/>
      <c r="H62182" s="24"/>
      <c r="I62182" s="24"/>
      <c r="J62182" s="24"/>
      <c r="K62182" s="24"/>
      <c r="L62182" s="24"/>
      <c r="M62182" s="24"/>
      <c r="P62182" s="10"/>
      <c r="R62182" s="10"/>
      <c r="S62182" s="10"/>
      <c r="T62182" s="10"/>
    </row>
    <row r="62183" spans="1:20" ht="16" x14ac:dyDescent="0.2">
      <c r="A62183" s="24"/>
      <c r="B62183" s="24"/>
      <c r="C62183" s="24"/>
      <c r="D62183" s="24"/>
      <c r="E62183" s="24"/>
      <c r="F62183" s="24"/>
      <c r="G62183" s="24"/>
      <c r="H62183" s="24"/>
      <c r="I62183" s="24"/>
      <c r="J62183" s="24"/>
      <c r="K62183" s="24"/>
      <c r="L62183" s="24"/>
      <c r="M62183" s="24"/>
      <c r="P62183" s="10"/>
      <c r="R62183" s="10"/>
      <c r="S62183" s="10"/>
      <c r="T62183" s="10"/>
    </row>
    <row r="62184" spans="1:20" ht="16" x14ac:dyDescent="0.2">
      <c r="A62184" s="24"/>
      <c r="B62184" s="24"/>
      <c r="C62184" s="24"/>
      <c r="D62184" s="24"/>
      <c r="E62184" s="24"/>
      <c r="F62184" s="24"/>
      <c r="G62184" s="24"/>
      <c r="H62184" s="24"/>
      <c r="I62184" s="24"/>
      <c r="J62184" s="24"/>
      <c r="K62184" s="24"/>
      <c r="L62184" s="24"/>
      <c r="M62184" s="24"/>
      <c r="P62184" s="10"/>
      <c r="R62184" s="10"/>
      <c r="S62184" s="10"/>
      <c r="T62184" s="10"/>
    </row>
    <row r="62185" spans="1:20" ht="16" x14ac:dyDescent="0.2">
      <c r="A62185" s="24"/>
      <c r="B62185" s="24"/>
      <c r="C62185" s="24"/>
      <c r="D62185" s="24"/>
      <c r="E62185" s="24"/>
      <c r="F62185" s="24"/>
      <c r="G62185" s="24"/>
      <c r="H62185" s="24"/>
      <c r="I62185" s="24"/>
      <c r="J62185" s="24"/>
      <c r="K62185" s="24"/>
      <c r="L62185" s="24"/>
      <c r="M62185" s="24"/>
      <c r="P62185" s="10"/>
      <c r="R62185" s="10"/>
      <c r="S62185" s="10"/>
      <c r="T62185" s="10"/>
    </row>
    <row r="62186" spans="1:20" ht="16" x14ac:dyDescent="0.2">
      <c r="A62186" s="24"/>
      <c r="B62186" s="24"/>
      <c r="C62186" s="24"/>
      <c r="D62186" s="24"/>
      <c r="E62186" s="24"/>
      <c r="F62186" s="24"/>
      <c r="G62186" s="24"/>
      <c r="H62186" s="24"/>
      <c r="I62186" s="24"/>
      <c r="J62186" s="24"/>
      <c r="K62186" s="24"/>
      <c r="L62186" s="24"/>
      <c r="M62186" s="24"/>
      <c r="P62186" s="10"/>
      <c r="R62186" s="10"/>
      <c r="S62186" s="10"/>
      <c r="T62186" s="10"/>
    </row>
    <row r="62187" spans="1:20" ht="16" x14ac:dyDescent="0.2">
      <c r="A62187" s="24"/>
      <c r="B62187" s="24"/>
      <c r="C62187" s="24"/>
      <c r="D62187" s="24"/>
      <c r="E62187" s="24"/>
      <c r="F62187" s="24"/>
      <c r="G62187" s="24"/>
      <c r="H62187" s="24"/>
      <c r="I62187" s="24"/>
      <c r="J62187" s="24"/>
      <c r="K62187" s="24"/>
      <c r="L62187" s="24"/>
      <c r="M62187" s="24"/>
      <c r="P62187" s="10"/>
      <c r="R62187" s="10"/>
      <c r="S62187" s="10"/>
      <c r="T62187" s="10"/>
    </row>
    <row r="62188" spans="1:20" ht="16" x14ac:dyDescent="0.2">
      <c r="A62188" s="24"/>
      <c r="B62188" s="24"/>
      <c r="C62188" s="24"/>
      <c r="D62188" s="24"/>
      <c r="E62188" s="24"/>
      <c r="F62188" s="24"/>
      <c r="G62188" s="24"/>
      <c r="H62188" s="24"/>
      <c r="I62188" s="24"/>
      <c r="J62188" s="24"/>
      <c r="K62188" s="24"/>
      <c r="L62188" s="24"/>
      <c r="M62188" s="24"/>
      <c r="P62188" s="10"/>
      <c r="R62188" s="10"/>
      <c r="S62188" s="10"/>
      <c r="T62188" s="10"/>
    </row>
    <row r="62189" spans="1:20" ht="16" x14ac:dyDescent="0.2">
      <c r="A62189" s="24"/>
      <c r="B62189" s="24"/>
      <c r="C62189" s="24"/>
      <c r="D62189" s="24"/>
      <c r="E62189" s="24"/>
      <c r="F62189" s="24"/>
      <c r="G62189" s="24"/>
      <c r="H62189" s="24"/>
      <c r="I62189" s="24"/>
      <c r="J62189" s="24"/>
      <c r="K62189" s="24"/>
      <c r="L62189" s="24"/>
      <c r="M62189" s="24"/>
      <c r="P62189" s="10"/>
      <c r="R62189" s="10"/>
      <c r="S62189" s="10"/>
      <c r="T62189" s="10"/>
    </row>
    <row r="62190" spans="1:20" ht="16" x14ac:dyDescent="0.2">
      <c r="A62190" s="24"/>
      <c r="B62190" s="24"/>
      <c r="C62190" s="24"/>
      <c r="D62190" s="24"/>
      <c r="E62190" s="24"/>
      <c r="F62190" s="24"/>
      <c r="G62190" s="24"/>
      <c r="H62190" s="24"/>
      <c r="I62190" s="24"/>
      <c r="J62190" s="24"/>
      <c r="K62190" s="24"/>
      <c r="L62190" s="24"/>
      <c r="M62190" s="24"/>
      <c r="P62190" s="10"/>
      <c r="R62190" s="10"/>
      <c r="S62190" s="10"/>
      <c r="T62190" s="10"/>
    </row>
    <row r="62191" spans="1:20" ht="16" x14ac:dyDescent="0.2">
      <c r="A62191" s="24"/>
      <c r="B62191" s="24"/>
      <c r="C62191" s="24"/>
      <c r="D62191" s="24"/>
      <c r="E62191" s="24"/>
      <c r="F62191" s="24"/>
      <c r="G62191" s="24"/>
      <c r="H62191" s="24"/>
      <c r="I62191" s="24"/>
      <c r="J62191" s="24"/>
      <c r="K62191" s="24"/>
      <c r="L62191" s="24"/>
      <c r="M62191" s="24"/>
      <c r="P62191" s="10"/>
      <c r="R62191" s="10"/>
      <c r="S62191" s="10"/>
      <c r="T62191" s="10"/>
    </row>
    <row r="62192" spans="1:20" ht="16" x14ac:dyDescent="0.2">
      <c r="A62192" s="24"/>
      <c r="B62192" s="24"/>
      <c r="C62192" s="24"/>
      <c r="D62192" s="24"/>
      <c r="E62192" s="24"/>
      <c r="F62192" s="24"/>
      <c r="G62192" s="24"/>
      <c r="H62192" s="24"/>
      <c r="I62192" s="24"/>
      <c r="J62192" s="24"/>
      <c r="K62192" s="24"/>
      <c r="L62192" s="24"/>
      <c r="M62192" s="24"/>
      <c r="P62192" s="10"/>
      <c r="R62192" s="10"/>
      <c r="S62192" s="10"/>
      <c r="T62192" s="10"/>
    </row>
    <row r="62193" spans="1:20" ht="16" x14ac:dyDescent="0.2">
      <c r="A62193" s="24"/>
      <c r="B62193" s="24"/>
      <c r="C62193" s="24"/>
      <c r="D62193" s="24"/>
      <c r="E62193" s="24"/>
      <c r="F62193" s="24"/>
      <c r="G62193" s="24"/>
      <c r="H62193" s="24"/>
      <c r="I62193" s="24"/>
      <c r="J62193" s="24"/>
      <c r="K62193" s="24"/>
      <c r="L62193" s="24"/>
      <c r="M62193" s="24"/>
      <c r="P62193" s="10"/>
      <c r="R62193" s="10"/>
      <c r="S62193" s="10"/>
      <c r="T62193" s="10"/>
    </row>
    <row r="62194" spans="1:20" ht="16" x14ac:dyDescent="0.2">
      <c r="A62194" s="24"/>
      <c r="B62194" s="24"/>
      <c r="C62194" s="24"/>
      <c r="D62194" s="24"/>
      <c r="E62194" s="24"/>
      <c r="F62194" s="24"/>
      <c r="G62194" s="24"/>
      <c r="H62194" s="24"/>
      <c r="I62194" s="24"/>
      <c r="J62194" s="24"/>
      <c r="K62194" s="24"/>
      <c r="L62194" s="24"/>
      <c r="M62194" s="24"/>
      <c r="P62194" s="10"/>
      <c r="R62194" s="10"/>
      <c r="S62194" s="10"/>
      <c r="T62194" s="10"/>
    </row>
    <row r="62195" spans="1:20" ht="16" x14ac:dyDescent="0.2">
      <c r="A62195" s="24"/>
      <c r="B62195" s="24"/>
      <c r="C62195" s="24"/>
      <c r="D62195" s="24"/>
      <c r="E62195" s="24"/>
      <c r="F62195" s="24"/>
      <c r="G62195" s="24"/>
      <c r="H62195" s="24"/>
      <c r="I62195" s="24"/>
      <c r="J62195" s="24"/>
      <c r="K62195" s="24"/>
      <c r="L62195" s="24"/>
      <c r="M62195" s="24"/>
      <c r="P62195" s="10"/>
      <c r="R62195" s="10"/>
      <c r="S62195" s="10"/>
      <c r="T62195" s="10"/>
    </row>
    <row r="62196" spans="1:20" ht="16" x14ac:dyDescent="0.2">
      <c r="A62196" s="24"/>
      <c r="B62196" s="24"/>
      <c r="C62196" s="24"/>
      <c r="D62196" s="24"/>
      <c r="E62196" s="24"/>
      <c r="F62196" s="24"/>
      <c r="G62196" s="24"/>
      <c r="H62196" s="24"/>
      <c r="I62196" s="24"/>
      <c r="J62196" s="24"/>
      <c r="K62196" s="24"/>
      <c r="L62196" s="24"/>
      <c r="M62196" s="24"/>
      <c r="P62196" s="10"/>
      <c r="R62196" s="10"/>
      <c r="S62196" s="10"/>
      <c r="T62196" s="10"/>
    </row>
    <row r="62197" spans="1:20" ht="16" x14ac:dyDescent="0.2">
      <c r="A62197" s="24"/>
      <c r="B62197" s="24"/>
      <c r="C62197" s="24"/>
      <c r="D62197" s="24"/>
      <c r="E62197" s="24"/>
      <c r="F62197" s="24"/>
      <c r="G62197" s="24"/>
      <c r="H62197" s="24"/>
      <c r="I62197" s="24"/>
      <c r="J62197" s="24"/>
      <c r="K62197" s="24"/>
      <c r="L62197" s="24"/>
      <c r="M62197" s="24"/>
      <c r="P62197" s="10"/>
      <c r="R62197" s="10"/>
      <c r="S62197" s="10"/>
      <c r="T62197" s="10"/>
    </row>
    <row r="62198" spans="1:20" ht="16" x14ac:dyDescent="0.2">
      <c r="A62198" s="24"/>
      <c r="B62198" s="24"/>
      <c r="C62198" s="24"/>
      <c r="D62198" s="24"/>
      <c r="E62198" s="24"/>
      <c r="F62198" s="24"/>
      <c r="G62198" s="24"/>
      <c r="H62198" s="24"/>
      <c r="I62198" s="24"/>
      <c r="J62198" s="24"/>
      <c r="K62198" s="24"/>
      <c r="L62198" s="24"/>
      <c r="M62198" s="24"/>
      <c r="P62198" s="10"/>
      <c r="R62198" s="10"/>
      <c r="S62198" s="10"/>
      <c r="T62198" s="10"/>
    </row>
    <row r="62199" spans="1:20" ht="16" x14ac:dyDescent="0.2">
      <c r="A62199" s="24"/>
      <c r="B62199" s="24"/>
      <c r="C62199" s="24"/>
      <c r="D62199" s="24"/>
      <c r="E62199" s="24"/>
      <c r="F62199" s="24"/>
      <c r="G62199" s="24"/>
      <c r="H62199" s="24"/>
      <c r="I62199" s="24"/>
      <c r="J62199" s="24"/>
      <c r="K62199" s="24"/>
      <c r="L62199" s="24"/>
      <c r="M62199" s="24"/>
      <c r="P62199" s="10"/>
      <c r="R62199" s="10"/>
      <c r="S62199" s="10"/>
      <c r="T62199" s="10"/>
    </row>
    <row r="62200" spans="1:20" ht="16" x14ac:dyDescent="0.2">
      <c r="A62200" s="24"/>
      <c r="B62200" s="24"/>
      <c r="C62200" s="24"/>
      <c r="D62200" s="24"/>
      <c r="E62200" s="24"/>
      <c r="F62200" s="24"/>
      <c r="G62200" s="24"/>
      <c r="H62200" s="24"/>
      <c r="I62200" s="24"/>
      <c r="J62200" s="24"/>
      <c r="K62200" s="24"/>
      <c r="L62200" s="24"/>
      <c r="M62200" s="24"/>
      <c r="P62200" s="10"/>
      <c r="R62200" s="10"/>
      <c r="S62200" s="10"/>
      <c r="T62200" s="10"/>
    </row>
    <row r="62201" spans="1:20" ht="16" x14ac:dyDescent="0.2">
      <c r="A62201" s="24"/>
      <c r="B62201" s="24"/>
      <c r="C62201" s="24"/>
      <c r="D62201" s="24"/>
      <c r="E62201" s="24"/>
      <c r="F62201" s="24"/>
      <c r="G62201" s="24"/>
      <c r="H62201" s="24"/>
      <c r="I62201" s="24"/>
      <c r="J62201" s="24"/>
      <c r="K62201" s="24"/>
      <c r="L62201" s="24"/>
      <c r="M62201" s="24"/>
      <c r="P62201" s="10"/>
      <c r="R62201" s="10"/>
      <c r="S62201" s="10"/>
      <c r="T62201" s="10"/>
    </row>
    <row r="62202" spans="1:20" ht="16" x14ac:dyDescent="0.2">
      <c r="A62202" s="24"/>
      <c r="B62202" s="24"/>
      <c r="C62202" s="24"/>
      <c r="D62202" s="24"/>
      <c r="E62202" s="24"/>
      <c r="F62202" s="24"/>
      <c r="G62202" s="24"/>
      <c r="H62202" s="24"/>
      <c r="I62202" s="24"/>
      <c r="J62202" s="24"/>
      <c r="K62202" s="24"/>
      <c r="L62202" s="24"/>
      <c r="M62202" s="24"/>
      <c r="P62202" s="10"/>
      <c r="R62202" s="10"/>
      <c r="S62202" s="10"/>
      <c r="T62202" s="10"/>
    </row>
    <row r="62203" spans="1:20" ht="16" x14ac:dyDescent="0.2">
      <c r="A62203" s="24"/>
      <c r="B62203" s="24"/>
      <c r="C62203" s="24"/>
      <c r="D62203" s="24"/>
      <c r="E62203" s="24"/>
      <c r="F62203" s="24"/>
      <c r="G62203" s="24"/>
      <c r="H62203" s="24"/>
      <c r="I62203" s="24"/>
      <c r="J62203" s="24"/>
      <c r="K62203" s="24"/>
      <c r="L62203" s="24"/>
      <c r="M62203" s="24"/>
      <c r="P62203" s="10"/>
      <c r="R62203" s="10"/>
      <c r="S62203" s="10"/>
      <c r="T62203" s="10"/>
    </row>
    <row r="62204" spans="1:20" ht="16" x14ac:dyDescent="0.2">
      <c r="A62204" s="24"/>
      <c r="B62204" s="24"/>
      <c r="C62204" s="24"/>
      <c r="D62204" s="24"/>
      <c r="E62204" s="24"/>
      <c r="F62204" s="24"/>
      <c r="G62204" s="24"/>
      <c r="H62204" s="24"/>
      <c r="I62204" s="24"/>
      <c r="J62204" s="24"/>
      <c r="K62204" s="24"/>
      <c r="L62204" s="24"/>
      <c r="M62204" s="24"/>
      <c r="P62204" s="10"/>
      <c r="R62204" s="10"/>
      <c r="S62204" s="10"/>
      <c r="T62204" s="10"/>
    </row>
    <row r="62205" spans="1:20" ht="16" x14ac:dyDescent="0.2">
      <c r="A62205" s="24"/>
      <c r="B62205" s="24"/>
      <c r="C62205" s="24"/>
      <c r="D62205" s="24"/>
      <c r="E62205" s="24"/>
      <c r="F62205" s="24"/>
      <c r="G62205" s="24"/>
      <c r="H62205" s="24"/>
      <c r="I62205" s="24"/>
      <c r="J62205" s="24"/>
      <c r="K62205" s="24"/>
      <c r="L62205" s="24"/>
      <c r="M62205" s="24"/>
      <c r="P62205" s="10"/>
      <c r="R62205" s="10"/>
      <c r="S62205" s="10"/>
      <c r="T62205" s="10"/>
    </row>
    <row r="62206" spans="1:20" ht="16" x14ac:dyDescent="0.2">
      <c r="A62206" s="24"/>
      <c r="B62206" s="24"/>
      <c r="C62206" s="24"/>
      <c r="D62206" s="24"/>
      <c r="E62206" s="24"/>
      <c r="F62206" s="24"/>
      <c r="G62206" s="24"/>
      <c r="H62206" s="24"/>
      <c r="I62206" s="24"/>
      <c r="J62206" s="24"/>
      <c r="K62206" s="24"/>
      <c r="L62206" s="24"/>
      <c r="M62206" s="24"/>
      <c r="P62206" s="10"/>
      <c r="R62206" s="10"/>
      <c r="S62206" s="10"/>
      <c r="T62206" s="10"/>
    </row>
    <row r="62207" spans="1:20" ht="16" x14ac:dyDescent="0.2">
      <c r="A62207" s="24"/>
      <c r="B62207" s="24"/>
      <c r="C62207" s="24"/>
      <c r="D62207" s="24"/>
      <c r="E62207" s="24"/>
      <c r="F62207" s="24"/>
      <c r="G62207" s="24"/>
      <c r="H62207" s="24"/>
      <c r="I62207" s="24"/>
      <c r="J62207" s="24"/>
      <c r="K62207" s="24"/>
      <c r="L62207" s="24"/>
      <c r="M62207" s="24"/>
      <c r="P62207" s="10"/>
      <c r="R62207" s="10"/>
      <c r="S62207" s="10"/>
      <c r="T62207" s="10"/>
    </row>
    <row r="62208" spans="1:20" ht="16" x14ac:dyDescent="0.2">
      <c r="A62208" s="24"/>
      <c r="B62208" s="24"/>
      <c r="C62208" s="24"/>
      <c r="D62208" s="24"/>
      <c r="E62208" s="24"/>
      <c r="F62208" s="24"/>
      <c r="G62208" s="24"/>
      <c r="H62208" s="24"/>
      <c r="I62208" s="24"/>
      <c r="J62208" s="24"/>
      <c r="K62208" s="24"/>
      <c r="L62208" s="24"/>
      <c r="M62208" s="24"/>
      <c r="P62208" s="10"/>
      <c r="R62208" s="10"/>
      <c r="S62208" s="10"/>
      <c r="T62208" s="10"/>
    </row>
    <row r="62209" spans="1:20" ht="16" x14ac:dyDescent="0.2">
      <c r="A62209" s="24"/>
      <c r="B62209" s="24"/>
      <c r="C62209" s="24"/>
      <c r="D62209" s="24"/>
      <c r="E62209" s="24"/>
      <c r="F62209" s="24"/>
      <c r="G62209" s="24"/>
      <c r="H62209" s="24"/>
      <c r="I62209" s="24"/>
      <c r="J62209" s="24"/>
      <c r="K62209" s="24"/>
      <c r="L62209" s="24"/>
      <c r="M62209" s="24"/>
      <c r="P62209" s="10"/>
      <c r="R62209" s="10"/>
      <c r="S62209" s="10"/>
      <c r="T62209" s="10"/>
    </row>
    <row r="62210" spans="1:20" ht="16" x14ac:dyDescent="0.2">
      <c r="A62210" s="24"/>
      <c r="B62210" s="24"/>
      <c r="C62210" s="24"/>
      <c r="D62210" s="24"/>
      <c r="E62210" s="24"/>
      <c r="F62210" s="24"/>
      <c r="G62210" s="24"/>
      <c r="H62210" s="24"/>
      <c r="I62210" s="24"/>
      <c r="J62210" s="24"/>
      <c r="K62210" s="24"/>
      <c r="L62210" s="24"/>
      <c r="M62210" s="24"/>
      <c r="P62210" s="10"/>
      <c r="R62210" s="10"/>
      <c r="S62210" s="10"/>
      <c r="T62210" s="10"/>
    </row>
    <row r="62211" spans="1:20" ht="16" x14ac:dyDescent="0.2">
      <c r="A62211" s="24"/>
      <c r="B62211" s="24"/>
      <c r="C62211" s="24"/>
      <c r="D62211" s="24"/>
      <c r="E62211" s="24"/>
      <c r="F62211" s="24"/>
      <c r="G62211" s="24"/>
      <c r="H62211" s="24"/>
      <c r="I62211" s="24"/>
      <c r="J62211" s="24"/>
      <c r="K62211" s="24"/>
      <c r="L62211" s="24"/>
      <c r="M62211" s="24"/>
      <c r="P62211" s="10"/>
      <c r="R62211" s="10"/>
      <c r="S62211" s="10"/>
      <c r="T62211" s="10"/>
    </row>
    <row r="62212" spans="1:20" ht="16" x14ac:dyDescent="0.2">
      <c r="A62212" s="24"/>
      <c r="B62212" s="24"/>
      <c r="C62212" s="24"/>
      <c r="D62212" s="24"/>
      <c r="E62212" s="24"/>
      <c r="F62212" s="24"/>
      <c r="G62212" s="24"/>
      <c r="H62212" s="24"/>
      <c r="I62212" s="24"/>
      <c r="J62212" s="24"/>
      <c r="K62212" s="24"/>
      <c r="L62212" s="24"/>
      <c r="M62212" s="24"/>
      <c r="P62212" s="10"/>
      <c r="R62212" s="10"/>
      <c r="S62212" s="10"/>
      <c r="T62212" s="10"/>
    </row>
    <row r="62213" spans="1:20" ht="16" x14ac:dyDescent="0.2">
      <c r="A62213" s="24"/>
      <c r="B62213" s="24"/>
      <c r="C62213" s="24"/>
      <c r="D62213" s="24"/>
      <c r="E62213" s="24"/>
      <c r="F62213" s="24"/>
      <c r="G62213" s="24"/>
      <c r="H62213" s="24"/>
      <c r="I62213" s="24"/>
      <c r="J62213" s="24"/>
      <c r="K62213" s="24"/>
      <c r="L62213" s="24"/>
      <c r="M62213" s="24"/>
      <c r="P62213" s="10"/>
      <c r="R62213" s="10"/>
      <c r="S62213" s="10"/>
      <c r="T62213" s="10"/>
    </row>
    <row r="62214" spans="1:20" ht="16" x14ac:dyDescent="0.2">
      <c r="A62214" s="24"/>
      <c r="B62214" s="24"/>
      <c r="C62214" s="24"/>
      <c r="D62214" s="24"/>
      <c r="E62214" s="24"/>
      <c r="F62214" s="24"/>
      <c r="G62214" s="24"/>
      <c r="H62214" s="24"/>
      <c r="I62214" s="24"/>
      <c r="J62214" s="24"/>
      <c r="K62214" s="24"/>
      <c r="L62214" s="24"/>
      <c r="M62214" s="24"/>
      <c r="P62214" s="10"/>
      <c r="R62214" s="10"/>
      <c r="S62214" s="10"/>
      <c r="T62214" s="10"/>
    </row>
    <row r="62215" spans="1:20" ht="16" x14ac:dyDescent="0.2">
      <c r="A62215" s="24"/>
      <c r="B62215" s="24"/>
      <c r="C62215" s="24"/>
      <c r="D62215" s="24"/>
      <c r="E62215" s="24"/>
      <c r="F62215" s="24"/>
      <c r="G62215" s="24"/>
      <c r="H62215" s="24"/>
      <c r="I62215" s="24"/>
      <c r="J62215" s="24"/>
      <c r="K62215" s="24"/>
      <c r="L62215" s="24"/>
      <c r="M62215" s="24"/>
      <c r="P62215" s="10"/>
      <c r="R62215" s="10"/>
      <c r="S62215" s="10"/>
      <c r="T62215" s="10"/>
    </row>
    <row r="62216" spans="1:20" ht="16" x14ac:dyDescent="0.2">
      <c r="A62216" s="24"/>
      <c r="B62216" s="24"/>
      <c r="C62216" s="24"/>
      <c r="D62216" s="24"/>
      <c r="E62216" s="24"/>
      <c r="F62216" s="24"/>
      <c r="G62216" s="24"/>
      <c r="H62216" s="24"/>
      <c r="I62216" s="24"/>
      <c r="J62216" s="24"/>
      <c r="K62216" s="24"/>
      <c r="L62216" s="24"/>
      <c r="M62216" s="24"/>
      <c r="P62216" s="10"/>
      <c r="R62216" s="10"/>
      <c r="S62216" s="10"/>
      <c r="T62216" s="10"/>
    </row>
    <row r="62217" spans="1:20" ht="16" x14ac:dyDescent="0.2">
      <c r="A62217" s="24"/>
      <c r="B62217" s="24"/>
      <c r="C62217" s="24"/>
      <c r="D62217" s="24"/>
      <c r="E62217" s="24"/>
      <c r="F62217" s="24"/>
      <c r="G62217" s="24"/>
      <c r="H62217" s="24"/>
      <c r="I62217" s="24"/>
      <c r="J62217" s="24"/>
      <c r="K62217" s="24"/>
      <c r="L62217" s="24"/>
      <c r="M62217" s="24"/>
      <c r="P62217" s="10"/>
      <c r="R62217" s="10"/>
      <c r="S62217" s="10"/>
      <c r="T62217" s="10"/>
    </row>
    <row r="62218" spans="1:20" ht="16" x14ac:dyDescent="0.2">
      <c r="A62218" s="24"/>
      <c r="B62218" s="24"/>
      <c r="C62218" s="24"/>
      <c r="D62218" s="24"/>
      <c r="E62218" s="24"/>
      <c r="F62218" s="24"/>
      <c r="G62218" s="24"/>
      <c r="H62218" s="24"/>
      <c r="I62218" s="24"/>
      <c r="J62218" s="24"/>
      <c r="K62218" s="24"/>
      <c r="L62218" s="24"/>
      <c r="M62218" s="24"/>
      <c r="P62218" s="10"/>
      <c r="R62218" s="10"/>
      <c r="S62218" s="10"/>
      <c r="T62218" s="10"/>
    </row>
    <row r="62219" spans="1:20" ht="16" x14ac:dyDescent="0.2">
      <c r="A62219" s="24"/>
      <c r="B62219" s="24"/>
      <c r="C62219" s="24"/>
      <c r="D62219" s="24"/>
      <c r="E62219" s="24"/>
      <c r="F62219" s="24"/>
      <c r="G62219" s="24"/>
      <c r="H62219" s="24"/>
      <c r="I62219" s="24"/>
      <c r="J62219" s="24"/>
      <c r="K62219" s="24"/>
      <c r="L62219" s="24"/>
      <c r="M62219" s="24"/>
      <c r="P62219" s="10"/>
      <c r="R62219" s="10"/>
      <c r="S62219" s="10"/>
      <c r="T62219" s="10"/>
    </row>
    <row r="62220" spans="1:20" ht="16" x14ac:dyDescent="0.2">
      <c r="A62220" s="24"/>
      <c r="B62220" s="24"/>
      <c r="C62220" s="24"/>
      <c r="D62220" s="24"/>
      <c r="E62220" s="24"/>
      <c r="F62220" s="24"/>
      <c r="G62220" s="24"/>
      <c r="H62220" s="24"/>
      <c r="I62220" s="24"/>
      <c r="J62220" s="24"/>
      <c r="K62220" s="24"/>
      <c r="L62220" s="24"/>
      <c r="M62220" s="24"/>
      <c r="P62220" s="10"/>
      <c r="R62220" s="10"/>
      <c r="S62220" s="10"/>
      <c r="T62220" s="10"/>
    </row>
    <row r="62221" spans="1:20" ht="16" x14ac:dyDescent="0.2">
      <c r="A62221" s="24"/>
      <c r="B62221" s="24"/>
      <c r="C62221" s="24"/>
      <c r="D62221" s="24"/>
      <c r="E62221" s="24"/>
      <c r="F62221" s="24"/>
      <c r="G62221" s="24"/>
      <c r="H62221" s="24"/>
      <c r="I62221" s="24"/>
      <c r="J62221" s="24"/>
      <c r="K62221" s="24"/>
      <c r="L62221" s="24"/>
      <c r="M62221" s="24"/>
      <c r="P62221" s="10"/>
      <c r="R62221" s="10"/>
      <c r="S62221" s="10"/>
      <c r="T62221" s="10"/>
    </row>
    <row r="62222" spans="1:20" ht="16" x14ac:dyDescent="0.2">
      <c r="A62222" s="24"/>
      <c r="B62222" s="24"/>
      <c r="C62222" s="24"/>
      <c r="D62222" s="24"/>
      <c r="E62222" s="24"/>
      <c r="F62222" s="24"/>
      <c r="G62222" s="24"/>
      <c r="H62222" s="24"/>
      <c r="I62222" s="24"/>
      <c r="J62222" s="24"/>
      <c r="K62222" s="24"/>
      <c r="L62222" s="24"/>
      <c r="M62222" s="24"/>
      <c r="P62222" s="10"/>
      <c r="R62222" s="10"/>
      <c r="S62222" s="10"/>
      <c r="T62222" s="10"/>
    </row>
    <row r="62223" spans="1:20" ht="16" x14ac:dyDescent="0.2">
      <c r="A62223" s="24"/>
      <c r="B62223" s="24"/>
      <c r="C62223" s="24"/>
      <c r="D62223" s="24"/>
      <c r="E62223" s="24"/>
      <c r="F62223" s="24"/>
      <c r="G62223" s="24"/>
      <c r="H62223" s="24"/>
      <c r="I62223" s="24"/>
      <c r="J62223" s="24"/>
      <c r="K62223" s="24"/>
      <c r="L62223" s="24"/>
      <c r="M62223" s="24"/>
      <c r="P62223" s="10"/>
      <c r="R62223" s="10"/>
      <c r="S62223" s="10"/>
      <c r="T62223" s="10"/>
    </row>
    <row r="62224" spans="1:20" ht="16" x14ac:dyDescent="0.2">
      <c r="A62224" s="24"/>
      <c r="B62224" s="24"/>
      <c r="C62224" s="24"/>
      <c r="D62224" s="24"/>
      <c r="E62224" s="24"/>
      <c r="F62224" s="24"/>
      <c r="G62224" s="24"/>
      <c r="H62224" s="24"/>
      <c r="I62224" s="24"/>
      <c r="J62224" s="24"/>
      <c r="K62224" s="24"/>
      <c r="L62224" s="24"/>
      <c r="M62224" s="24"/>
      <c r="P62224" s="10"/>
      <c r="R62224" s="10"/>
      <c r="S62224" s="10"/>
      <c r="T62224" s="10"/>
    </row>
    <row r="62225" spans="1:20" ht="16" x14ac:dyDescent="0.2">
      <c r="A62225" s="24"/>
      <c r="B62225" s="24"/>
      <c r="C62225" s="24"/>
      <c r="D62225" s="24"/>
      <c r="E62225" s="24"/>
      <c r="F62225" s="24"/>
      <c r="G62225" s="24"/>
      <c r="H62225" s="24"/>
      <c r="I62225" s="24"/>
      <c r="J62225" s="24"/>
      <c r="K62225" s="24"/>
      <c r="L62225" s="24"/>
      <c r="M62225" s="24"/>
      <c r="P62225" s="10"/>
      <c r="R62225" s="10"/>
      <c r="S62225" s="10"/>
      <c r="T62225" s="10"/>
    </row>
    <row r="62226" spans="1:20" ht="16" x14ac:dyDescent="0.2">
      <c r="A62226" s="24"/>
      <c r="B62226" s="24"/>
      <c r="C62226" s="24"/>
      <c r="D62226" s="24"/>
      <c r="E62226" s="24"/>
      <c r="F62226" s="24"/>
      <c r="G62226" s="24"/>
      <c r="H62226" s="24"/>
      <c r="I62226" s="24"/>
      <c r="J62226" s="24"/>
      <c r="K62226" s="24"/>
      <c r="L62226" s="24"/>
      <c r="M62226" s="24"/>
      <c r="P62226" s="10"/>
      <c r="R62226" s="10"/>
      <c r="S62226" s="10"/>
      <c r="T62226" s="10"/>
    </row>
    <row r="62227" spans="1:20" ht="16" x14ac:dyDescent="0.2">
      <c r="A62227" s="24"/>
      <c r="B62227" s="24"/>
      <c r="C62227" s="24"/>
      <c r="D62227" s="24"/>
      <c r="E62227" s="24"/>
      <c r="F62227" s="24"/>
      <c r="G62227" s="24"/>
      <c r="H62227" s="24"/>
      <c r="I62227" s="24"/>
      <c r="J62227" s="24"/>
      <c r="K62227" s="24"/>
      <c r="L62227" s="24"/>
      <c r="M62227" s="24"/>
      <c r="P62227" s="10"/>
      <c r="R62227" s="10"/>
      <c r="S62227" s="10"/>
      <c r="T62227" s="10"/>
    </row>
    <row r="62228" spans="1:20" ht="16" x14ac:dyDescent="0.2">
      <c r="A62228" s="24"/>
      <c r="B62228" s="24"/>
      <c r="C62228" s="24"/>
      <c r="D62228" s="24"/>
      <c r="E62228" s="24"/>
      <c r="F62228" s="24"/>
      <c r="G62228" s="24"/>
      <c r="H62228" s="24"/>
      <c r="I62228" s="24"/>
      <c r="J62228" s="24"/>
      <c r="K62228" s="24"/>
      <c r="L62228" s="24"/>
      <c r="M62228" s="24"/>
      <c r="P62228" s="10"/>
      <c r="R62228" s="10"/>
      <c r="S62228" s="10"/>
      <c r="T62228" s="10"/>
    </row>
    <row r="62229" spans="1:20" ht="16" x14ac:dyDescent="0.2">
      <c r="A62229" s="24"/>
      <c r="B62229" s="24"/>
      <c r="C62229" s="24"/>
      <c r="D62229" s="24"/>
      <c r="E62229" s="24"/>
      <c r="F62229" s="24"/>
      <c r="G62229" s="24"/>
      <c r="H62229" s="24"/>
      <c r="I62229" s="24"/>
      <c r="J62229" s="24"/>
      <c r="K62229" s="24"/>
      <c r="L62229" s="24"/>
      <c r="M62229" s="24"/>
      <c r="P62229" s="10"/>
      <c r="R62229" s="10"/>
      <c r="S62229" s="10"/>
      <c r="T62229" s="10"/>
    </row>
    <row r="62230" spans="1:20" ht="16" x14ac:dyDescent="0.2">
      <c r="A62230" s="24"/>
      <c r="B62230" s="24"/>
      <c r="C62230" s="24"/>
      <c r="D62230" s="24"/>
      <c r="E62230" s="24"/>
      <c r="F62230" s="24"/>
      <c r="G62230" s="24"/>
      <c r="H62230" s="24"/>
      <c r="I62230" s="24"/>
      <c r="J62230" s="24"/>
      <c r="K62230" s="24"/>
      <c r="L62230" s="24"/>
      <c r="M62230" s="24"/>
      <c r="P62230" s="10"/>
      <c r="R62230" s="10"/>
      <c r="S62230" s="10"/>
      <c r="T62230" s="10"/>
    </row>
    <row r="62231" spans="1:20" ht="16" x14ac:dyDescent="0.2">
      <c r="A62231" s="24"/>
      <c r="B62231" s="24"/>
      <c r="C62231" s="24"/>
      <c r="D62231" s="24"/>
      <c r="E62231" s="24"/>
      <c r="F62231" s="24"/>
      <c r="G62231" s="24"/>
      <c r="H62231" s="24"/>
      <c r="I62231" s="24"/>
      <c r="J62231" s="24"/>
      <c r="K62231" s="24"/>
      <c r="L62231" s="24"/>
      <c r="M62231" s="24"/>
      <c r="P62231" s="10"/>
      <c r="R62231" s="10"/>
      <c r="S62231" s="10"/>
      <c r="T62231" s="10"/>
    </row>
    <row r="62232" spans="1:20" ht="16" x14ac:dyDescent="0.2">
      <c r="A62232" s="24"/>
      <c r="B62232" s="24"/>
      <c r="C62232" s="24"/>
      <c r="D62232" s="24"/>
      <c r="E62232" s="24"/>
      <c r="F62232" s="24"/>
      <c r="G62232" s="24"/>
      <c r="H62232" s="24"/>
      <c r="I62232" s="24"/>
      <c r="J62232" s="24"/>
      <c r="K62232" s="24"/>
      <c r="L62232" s="24"/>
      <c r="M62232" s="24"/>
      <c r="P62232" s="10"/>
      <c r="R62232" s="10"/>
      <c r="S62232" s="10"/>
      <c r="T62232" s="10"/>
    </row>
    <row r="62233" spans="1:20" ht="16" x14ac:dyDescent="0.2">
      <c r="A62233" s="24"/>
      <c r="B62233" s="24"/>
      <c r="C62233" s="24"/>
      <c r="D62233" s="24"/>
      <c r="E62233" s="24"/>
      <c r="F62233" s="24"/>
      <c r="G62233" s="24"/>
      <c r="H62233" s="24"/>
      <c r="I62233" s="24"/>
      <c r="J62233" s="24"/>
      <c r="K62233" s="24"/>
      <c r="L62233" s="24"/>
      <c r="M62233" s="24"/>
      <c r="P62233" s="10"/>
      <c r="R62233" s="10"/>
      <c r="S62233" s="10"/>
      <c r="T62233" s="10"/>
    </row>
    <row r="62234" spans="1:20" ht="16" x14ac:dyDescent="0.2">
      <c r="A62234" s="24"/>
      <c r="B62234" s="24"/>
      <c r="C62234" s="24"/>
      <c r="D62234" s="24"/>
      <c r="E62234" s="24"/>
      <c r="F62234" s="24"/>
      <c r="G62234" s="24"/>
      <c r="H62234" s="24"/>
      <c r="I62234" s="24"/>
      <c r="J62234" s="24"/>
      <c r="K62234" s="24"/>
      <c r="L62234" s="24"/>
      <c r="M62234" s="24"/>
      <c r="P62234" s="10"/>
      <c r="R62234" s="10"/>
      <c r="S62234" s="10"/>
      <c r="T62234" s="10"/>
    </row>
    <row r="62235" spans="1:20" ht="16" x14ac:dyDescent="0.2">
      <c r="A62235" s="24"/>
      <c r="B62235" s="24"/>
      <c r="C62235" s="24"/>
      <c r="D62235" s="24"/>
      <c r="E62235" s="24"/>
      <c r="F62235" s="24"/>
      <c r="G62235" s="24"/>
      <c r="H62235" s="24"/>
      <c r="I62235" s="24"/>
      <c r="J62235" s="24"/>
      <c r="K62235" s="24"/>
      <c r="L62235" s="24"/>
      <c r="M62235" s="24"/>
      <c r="P62235" s="10"/>
      <c r="R62235" s="10"/>
      <c r="S62235" s="10"/>
      <c r="T62235" s="10"/>
    </row>
    <row r="62236" spans="1:20" ht="16" x14ac:dyDescent="0.2">
      <c r="A62236" s="24"/>
      <c r="B62236" s="24"/>
      <c r="C62236" s="24"/>
      <c r="D62236" s="24"/>
      <c r="E62236" s="24"/>
      <c r="F62236" s="24"/>
      <c r="G62236" s="24"/>
      <c r="H62236" s="24"/>
      <c r="I62236" s="24"/>
      <c r="J62236" s="24"/>
      <c r="K62236" s="24"/>
      <c r="L62236" s="24"/>
      <c r="M62236" s="24"/>
      <c r="P62236" s="10"/>
      <c r="R62236" s="10"/>
      <c r="S62236" s="10"/>
      <c r="T62236" s="10"/>
    </row>
    <row r="62237" spans="1:20" ht="16" x14ac:dyDescent="0.2">
      <c r="A62237" s="24"/>
      <c r="B62237" s="24"/>
      <c r="C62237" s="24"/>
      <c r="D62237" s="24"/>
      <c r="E62237" s="24"/>
      <c r="F62237" s="24"/>
      <c r="G62237" s="24"/>
      <c r="H62237" s="24"/>
      <c r="I62237" s="24"/>
      <c r="J62237" s="24"/>
      <c r="K62237" s="24"/>
      <c r="L62237" s="24"/>
      <c r="M62237" s="24"/>
      <c r="P62237" s="10"/>
      <c r="R62237" s="10"/>
      <c r="S62237" s="10"/>
      <c r="T62237" s="10"/>
    </row>
    <row r="62238" spans="1:20" ht="16" x14ac:dyDescent="0.2">
      <c r="A62238" s="24"/>
      <c r="B62238" s="24"/>
      <c r="C62238" s="24"/>
      <c r="D62238" s="24"/>
      <c r="E62238" s="24"/>
      <c r="F62238" s="24"/>
      <c r="G62238" s="24"/>
      <c r="H62238" s="24"/>
      <c r="I62238" s="24"/>
      <c r="J62238" s="24"/>
      <c r="K62238" s="24"/>
      <c r="L62238" s="24"/>
      <c r="M62238" s="24"/>
      <c r="P62238" s="10"/>
      <c r="R62238" s="10"/>
      <c r="S62238" s="10"/>
      <c r="T62238" s="10"/>
    </row>
    <row r="62239" spans="1:20" ht="16" x14ac:dyDescent="0.2">
      <c r="A62239" s="24"/>
      <c r="B62239" s="24"/>
      <c r="C62239" s="24"/>
      <c r="D62239" s="24"/>
      <c r="E62239" s="24"/>
      <c r="F62239" s="24"/>
      <c r="G62239" s="24"/>
      <c r="H62239" s="24"/>
      <c r="I62239" s="24"/>
      <c r="J62239" s="24"/>
      <c r="K62239" s="24"/>
      <c r="L62239" s="24"/>
      <c r="M62239" s="24"/>
      <c r="P62239" s="10"/>
      <c r="R62239" s="10"/>
      <c r="S62239" s="10"/>
      <c r="T62239" s="10"/>
    </row>
    <row r="62240" spans="1:20" ht="16" x14ac:dyDescent="0.2">
      <c r="A62240" s="24"/>
      <c r="B62240" s="24"/>
      <c r="C62240" s="24"/>
      <c r="D62240" s="24"/>
      <c r="E62240" s="24"/>
      <c r="F62240" s="24"/>
      <c r="G62240" s="24"/>
      <c r="H62240" s="24"/>
      <c r="I62240" s="24"/>
      <c r="J62240" s="24"/>
      <c r="K62240" s="24"/>
      <c r="L62240" s="24"/>
      <c r="M62240" s="24"/>
      <c r="P62240" s="10"/>
      <c r="R62240" s="10"/>
      <c r="S62240" s="10"/>
      <c r="T62240" s="10"/>
    </row>
    <row r="62241" spans="1:20" ht="16" x14ac:dyDescent="0.2">
      <c r="A62241" s="24"/>
      <c r="B62241" s="24"/>
      <c r="C62241" s="24"/>
      <c r="D62241" s="24"/>
      <c r="E62241" s="24"/>
      <c r="F62241" s="24"/>
      <c r="G62241" s="24"/>
      <c r="H62241" s="24"/>
      <c r="I62241" s="24"/>
      <c r="J62241" s="24"/>
      <c r="K62241" s="24"/>
      <c r="L62241" s="24"/>
      <c r="M62241" s="24"/>
      <c r="P62241" s="10"/>
      <c r="R62241" s="10"/>
      <c r="S62241" s="10"/>
      <c r="T62241" s="10"/>
    </row>
    <row r="62242" spans="1:20" ht="16" x14ac:dyDescent="0.2">
      <c r="A62242" s="24"/>
      <c r="B62242" s="24"/>
      <c r="C62242" s="24"/>
      <c r="D62242" s="24"/>
      <c r="E62242" s="24"/>
      <c r="F62242" s="24"/>
      <c r="G62242" s="24"/>
      <c r="H62242" s="24"/>
      <c r="I62242" s="24"/>
      <c r="J62242" s="24"/>
      <c r="K62242" s="24"/>
      <c r="L62242" s="24"/>
      <c r="M62242" s="24"/>
      <c r="P62242" s="10"/>
      <c r="R62242" s="10"/>
      <c r="S62242" s="10"/>
      <c r="T62242" s="10"/>
    </row>
    <row r="62243" spans="1:20" ht="16" x14ac:dyDescent="0.2">
      <c r="A62243" s="24"/>
      <c r="B62243" s="24"/>
      <c r="C62243" s="24"/>
      <c r="D62243" s="24"/>
      <c r="E62243" s="24"/>
      <c r="F62243" s="24"/>
      <c r="G62243" s="24"/>
      <c r="H62243" s="24"/>
      <c r="I62243" s="24"/>
      <c r="J62243" s="24"/>
      <c r="K62243" s="24"/>
      <c r="L62243" s="24"/>
      <c r="M62243" s="24"/>
      <c r="P62243" s="10"/>
      <c r="R62243" s="10"/>
      <c r="S62243" s="10"/>
      <c r="T62243" s="10"/>
    </row>
    <row r="62244" spans="1:20" ht="16" x14ac:dyDescent="0.2">
      <c r="A62244" s="24"/>
      <c r="B62244" s="24"/>
      <c r="C62244" s="24"/>
      <c r="D62244" s="24"/>
      <c r="E62244" s="24"/>
      <c r="F62244" s="24"/>
      <c r="G62244" s="24"/>
      <c r="H62244" s="24"/>
      <c r="I62244" s="24"/>
      <c r="J62244" s="24"/>
      <c r="K62244" s="24"/>
      <c r="L62244" s="24"/>
      <c r="M62244" s="24"/>
      <c r="P62244" s="10"/>
      <c r="R62244" s="10"/>
      <c r="S62244" s="10"/>
      <c r="T62244" s="10"/>
    </row>
    <row r="62245" spans="1:20" ht="16" x14ac:dyDescent="0.2">
      <c r="A62245" s="24"/>
      <c r="B62245" s="24"/>
      <c r="C62245" s="24"/>
      <c r="D62245" s="24"/>
      <c r="E62245" s="24"/>
      <c r="F62245" s="24"/>
      <c r="G62245" s="24"/>
      <c r="H62245" s="24"/>
      <c r="I62245" s="24"/>
      <c r="J62245" s="24"/>
      <c r="K62245" s="24"/>
      <c r="L62245" s="24"/>
      <c r="M62245" s="24"/>
      <c r="P62245" s="10"/>
      <c r="R62245" s="10"/>
      <c r="S62245" s="10"/>
      <c r="T62245" s="10"/>
    </row>
    <row r="62246" spans="1:20" ht="16" x14ac:dyDescent="0.2">
      <c r="A62246" s="24"/>
      <c r="B62246" s="24"/>
      <c r="C62246" s="24"/>
      <c r="D62246" s="24"/>
      <c r="E62246" s="24"/>
      <c r="F62246" s="24"/>
      <c r="G62246" s="24"/>
      <c r="H62246" s="24"/>
      <c r="I62246" s="24"/>
      <c r="J62246" s="24"/>
      <c r="K62246" s="24"/>
      <c r="L62246" s="24"/>
      <c r="M62246" s="24"/>
      <c r="P62246" s="10"/>
      <c r="R62246" s="10"/>
      <c r="S62246" s="10"/>
      <c r="T62246" s="10"/>
    </row>
    <row r="62247" spans="1:20" ht="16" x14ac:dyDescent="0.2">
      <c r="A62247" s="24"/>
      <c r="B62247" s="24"/>
      <c r="C62247" s="24"/>
      <c r="D62247" s="24"/>
      <c r="E62247" s="24"/>
      <c r="F62247" s="24"/>
      <c r="G62247" s="24"/>
      <c r="H62247" s="24"/>
      <c r="I62247" s="24"/>
      <c r="J62247" s="24"/>
      <c r="K62247" s="24"/>
      <c r="L62247" s="24"/>
      <c r="M62247" s="24"/>
      <c r="P62247" s="10"/>
      <c r="R62247" s="10"/>
      <c r="S62247" s="10"/>
      <c r="T62247" s="10"/>
    </row>
    <row r="62248" spans="1:20" ht="16" x14ac:dyDescent="0.2">
      <c r="A62248" s="24"/>
      <c r="B62248" s="24"/>
      <c r="C62248" s="24"/>
      <c r="D62248" s="24"/>
      <c r="E62248" s="24"/>
      <c r="F62248" s="24"/>
      <c r="G62248" s="24"/>
      <c r="H62248" s="24"/>
      <c r="I62248" s="24"/>
      <c r="J62248" s="24"/>
      <c r="K62248" s="24"/>
      <c r="L62248" s="24"/>
      <c r="M62248" s="24"/>
      <c r="P62248" s="10"/>
      <c r="R62248" s="10"/>
      <c r="S62248" s="10"/>
      <c r="T62248" s="10"/>
    </row>
    <row r="62249" spans="1:20" ht="16" x14ac:dyDescent="0.2">
      <c r="A62249" s="24"/>
      <c r="B62249" s="24"/>
      <c r="C62249" s="24"/>
      <c r="D62249" s="24"/>
      <c r="E62249" s="24"/>
      <c r="F62249" s="24"/>
      <c r="G62249" s="24"/>
      <c r="H62249" s="24"/>
      <c r="I62249" s="24"/>
      <c r="J62249" s="24"/>
      <c r="K62249" s="24"/>
      <c r="L62249" s="24"/>
      <c r="M62249" s="24"/>
      <c r="P62249" s="10"/>
      <c r="R62249" s="10"/>
      <c r="S62249" s="10"/>
      <c r="T62249" s="10"/>
    </row>
    <row r="62250" spans="1:20" ht="16" x14ac:dyDescent="0.2">
      <c r="A62250" s="24"/>
      <c r="B62250" s="24"/>
      <c r="C62250" s="24"/>
      <c r="D62250" s="24"/>
      <c r="E62250" s="24"/>
      <c r="F62250" s="24"/>
      <c r="G62250" s="24"/>
      <c r="H62250" s="24"/>
      <c r="I62250" s="24"/>
      <c r="J62250" s="24"/>
      <c r="K62250" s="24"/>
      <c r="L62250" s="24"/>
      <c r="M62250" s="24"/>
      <c r="P62250" s="10"/>
      <c r="R62250" s="10"/>
      <c r="S62250" s="10"/>
      <c r="T62250" s="10"/>
    </row>
    <row r="62251" spans="1:20" ht="16" x14ac:dyDescent="0.2">
      <c r="A62251" s="24"/>
      <c r="B62251" s="24"/>
      <c r="C62251" s="24"/>
      <c r="D62251" s="24"/>
      <c r="E62251" s="24"/>
      <c r="F62251" s="24"/>
      <c r="G62251" s="24"/>
      <c r="H62251" s="24"/>
      <c r="I62251" s="24"/>
      <c r="J62251" s="24"/>
      <c r="K62251" s="24"/>
      <c r="L62251" s="24"/>
      <c r="M62251" s="24"/>
      <c r="P62251" s="10"/>
      <c r="R62251" s="10"/>
      <c r="S62251" s="10"/>
      <c r="T62251" s="10"/>
    </row>
    <row r="62252" spans="1:20" ht="16" x14ac:dyDescent="0.2">
      <c r="A62252" s="24"/>
      <c r="B62252" s="24"/>
      <c r="C62252" s="24"/>
      <c r="D62252" s="24"/>
      <c r="E62252" s="24"/>
      <c r="F62252" s="24"/>
      <c r="G62252" s="24"/>
      <c r="H62252" s="24"/>
      <c r="I62252" s="24"/>
      <c r="J62252" s="24"/>
      <c r="K62252" s="24"/>
      <c r="L62252" s="24"/>
      <c r="M62252" s="24"/>
      <c r="P62252" s="10"/>
      <c r="R62252" s="10"/>
      <c r="S62252" s="10"/>
      <c r="T62252" s="10"/>
    </row>
    <row r="62253" spans="1:20" ht="16" x14ac:dyDescent="0.2">
      <c r="A62253" s="24"/>
      <c r="B62253" s="24"/>
      <c r="C62253" s="24"/>
      <c r="D62253" s="24"/>
      <c r="E62253" s="24"/>
      <c r="F62253" s="24"/>
      <c r="G62253" s="24"/>
      <c r="H62253" s="24"/>
      <c r="I62253" s="24"/>
      <c r="J62253" s="24"/>
      <c r="K62253" s="24"/>
      <c r="L62253" s="24"/>
      <c r="M62253" s="24"/>
      <c r="P62253" s="10"/>
      <c r="R62253" s="10"/>
      <c r="S62253" s="10"/>
      <c r="T62253" s="10"/>
    </row>
    <row r="62254" spans="1:20" ht="16" x14ac:dyDescent="0.2">
      <c r="A62254" s="24"/>
      <c r="B62254" s="24"/>
      <c r="C62254" s="24"/>
      <c r="D62254" s="24"/>
      <c r="E62254" s="24"/>
      <c r="F62254" s="24"/>
      <c r="G62254" s="24"/>
      <c r="H62254" s="24"/>
      <c r="I62254" s="24"/>
      <c r="J62254" s="24"/>
      <c r="K62254" s="24"/>
      <c r="L62254" s="24"/>
      <c r="M62254" s="24"/>
      <c r="P62254" s="10"/>
      <c r="R62254" s="10"/>
      <c r="S62254" s="10"/>
      <c r="T62254" s="10"/>
    </row>
    <row r="62255" spans="1:20" ht="16" x14ac:dyDescent="0.2">
      <c r="A62255" s="24"/>
      <c r="B62255" s="24"/>
      <c r="C62255" s="24"/>
      <c r="D62255" s="24"/>
      <c r="E62255" s="24"/>
      <c r="F62255" s="24"/>
      <c r="G62255" s="24"/>
      <c r="H62255" s="24"/>
      <c r="I62255" s="24"/>
      <c r="J62255" s="24"/>
      <c r="K62255" s="24"/>
      <c r="L62255" s="24"/>
      <c r="M62255" s="24"/>
      <c r="P62255" s="10"/>
      <c r="R62255" s="10"/>
      <c r="S62255" s="10"/>
      <c r="T62255" s="10"/>
    </row>
    <row r="62256" spans="1:20" ht="16" x14ac:dyDescent="0.2">
      <c r="A62256" s="24"/>
      <c r="B62256" s="24"/>
      <c r="C62256" s="24"/>
      <c r="D62256" s="24"/>
      <c r="E62256" s="24"/>
      <c r="F62256" s="24"/>
      <c r="G62256" s="24"/>
      <c r="H62256" s="24"/>
      <c r="I62256" s="24"/>
      <c r="J62256" s="24"/>
      <c r="K62256" s="24"/>
      <c r="L62256" s="24"/>
      <c r="M62256" s="24"/>
      <c r="P62256" s="10"/>
      <c r="R62256" s="10"/>
      <c r="S62256" s="10"/>
      <c r="T62256" s="10"/>
    </row>
    <row r="62257" spans="1:20" ht="16" x14ac:dyDescent="0.2">
      <c r="A62257" s="24"/>
      <c r="B62257" s="24"/>
      <c r="C62257" s="24"/>
      <c r="D62257" s="24"/>
      <c r="E62257" s="24"/>
      <c r="F62257" s="24"/>
      <c r="G62257" s="24"/>
      <c r="H62257" s="24"/>
      <c r="I62257" s="24"/>
      <c r="J62257" s="24"/>
      <c r="K62257" s="24"/>
      <c r="L62257" s="24"/>
      <c r="M62257" s="24"/>
      <c r="P62257" s="10"/>
      <c r="R62257" s="10"/>
      <c r="S62257" s="10"/>
      <c r="T62257" s="10"/>
    </row>
    <row r="62258" spans="1:20" ht="16" x14ac:dyDescent="0.2">
      <c r="A62258" s="24"/>
      <c r="B62258" s="24"/>
      <c r="C62258" s="24"/>
      <c r="D62258" s="24"/>
      <c r="E62258" s="24"/>
      <c r="F62258" s="24"/>
      <c r="G62258" s="24"/>
      <c r="H62258" s="24"/>
      <c r="I62258" s="24"/>
      <c r="J62258" s="24"/>
      <c r="K62258" s="24"/>
      <c r="L62258" s="24"/>
      <c r="M62258" s="24"/>
      <c r="P62258" s="10"/>
      <c r="R62258" s="10"/>
      <c r="S62258" s="10"/>
      <c r="T62258" s="10"/>
    </row>
    <row r="62259" spans="1:20" ht="16" x14ac:dyDescent="0.2">
      <c r="A62259" s="24"/>
      <c r="B62259" s="24"/>
      <c r="C62259" s="24"/>
      <c r="D62259" s="24"/>
      <c r="E62259" s="24"/>
      <c r="F62259" s="24"/>
      <c r="G62259" s="24"/>
      <c r="H62259" s="24"/>
      <c r="I62259" s="24"/>
      <c r="J62259" s="24"/>
      <c r="K62259" s="24"/>
      <c r="L62259" s="24"/>
      <c r="M62259" s="24"/>
      <c r="P62259" s="10"/>
      <c r="R62259" s="10"/>
      <c r="S62259" s="10"/>
      <c r="T62259" s="10"/>
    </row>
    <row r="62260" spans="1:20" ht="16" x14ac:dyDescent="0.2">
      <c r="A62260" s="24"/>
      <c r="B62260" s="24"/>
      <c r="C62260" s="24"/>
      <c r="D62260" s="24"/>
      <c r="E62260" s="24"/>
      <c r="F62260" s="24"/>
      <c r="G62260" s="24"/>
      <c r="H62260" s="24"/>
      <c r="I62260" s="24"/>
      <c r="J62260" s="24"/>
      <c r="K62260" s="24"/>
      <c r="L62260" s="24"/>
      <c r="M62260" s="24"/>
      <c r="P62260" s="10"/>
      <c r="R62260" s="10"/>
      <c r="S62260" s="10"/>
      <c r="T62260" s="10"/>
    </row>
    <row r="62261" spans="1:20" ht="16" x14ac:dyDescent="0.2">
      <c r="A62261" s="24"/>
      <c r="B62261" s="24"/>
      <c r="C62261" s="24"/>
      <c r="D62261" s="24"/>
      <c r="E62261" s="24"/>
      <c r="F62261" s="24"/>
      <c r="G62261" s="24"/>
      <c r="H62261" s="24"/>
      <c r="I62261" s="24"/>
      <c r="J62261" s="24"/>
      <c r="K62261" s="24"/>
      <c r="L62261" s="24"/>
      <c r="M62261" s="24"/>
      <c r="P62261" s="10"/>
      <c r="R62261" s="10"/>
      <c r="S62261" s="10"/>
      <c r="T62261" s="10"/>
    </row>
    <row r="62262" spans="1:20" ht="16" x14ac:dyDescent="0.2">
      <c r="A62262" s="24"/>
      <c r="B62262" s="24"/>
      <c r="C62262" s="24"/>
      <c r="D62262" s="24"/>
      <c r="E62262" s="24"/>
      <c r="F62262" s="24"/>
      <c r="G62262" s="24"/>
      <c r="H62262" s="24"/>
      <c r="I62262" s="24"/>
      <c r="J62262" s="24"/>
      <c r="K62262" s="24"/>
      <c r="L62262" s="24"/>
      <c r="M62262" s="24"/>
      <c r="P62262" s="10"/>
      <c r="R62262" s="10"/>
      <c r="S62262" s="10"/>
      <c r="T62262" s="10"/>
    </row>
    <row r="62263" spans="1:20" ht="16" x14ac:dyDescent="0.2">
      <c r="A62263" s="24"/>
      <c r="B62263" s="24"/>
      <c r="C62263" s="24"/>
      <c r="D62263" s="24"/>
      <c r="E62263" s="24"/>
      <c r="F62263" s="24"/>
      <c r="G62263" s="24"/>
      <c r="H62263" s="24"/>
      <c r="I62263" s="24"/>
      <c r="J62263" s="24"/>
      <c r="K62263" s="24"/>
      <c r="L62263" s="24"/>
      <c r="M62263" s="24"/>
      <c r="P62263" s="10"/>
      <c r="R62263" s="10"/>
      <c r="S62263" s="10"/>
      <c r="T62263" s="10"/>
    </row>
    <row r="62264" spans="1:20" ht="16" x14ac:dyDescent="0.2">
      <c r="A62264" s="24"/>
      <c r="B62264" s="24"/>
      <c r="C62264" s="24"/>
      <c r="D62264" s="24"/>
      <c r="E62264" s="24"/>
      <c r="F62264" s="24"/>
      <c r="G62264" s="24"/>
      <c r="H62264" s="24"/>
      <c r="I62264" s="24"/>
      <c r="J62264" s="24"/>
      <c r="K62264" s="24"/>
      <c r="L62264" s="24"/>
      <c r="M62264" s="24"/>
      <c r="P62264" s="10"/>
      <c r="R62264" s="10"/>
      <c r="S62264" s="10"/>
      <c r="T62264" s="10"/>
    </row>
    <row r="62265" spans="1:20" ht="16" x14ac:dyDescent="0.2">
      <c r="A62265" s="24"/>
      <c r="B62265" s="24"/>
      <c r="C62265" s="24"/>
      <c r="D62265" s="24"/>
      <c r="E62265" s="24"/>
      <c r="F62265" s="24"/>
      <c r="G62265" s="24"/>
      <c r="H62265" s="24"/>
      <c r="I62265" s="24"/>
      <c r="J62265" s="24"/>
      <c r="K62265" s="24"/>
      <c r="L62265" s="24"/>
      <c r="M62265" s="24"/>
      <c r="P62265" s="10"/>
      <c r="R62265" s="10"/>
      <c r="S62265" s="10"/>
      <c r="T62265" s="10"/>
    </row>
    <row r="62266" spans="1:20" ht="16" x14ac:dyDescent="0.2">
      <c r="A62266" s="24"/>
      <c r="B62266" s="24"/>
      <c r="C62266" s="24"/>
      <c r="D62266" s="24"/>
      <c r="E62266" s="24"/>
      <c r="F62266" s="24"/>
      <c r="G62266" s="24"/>
      <c r="H62266" s="24"/>
      <c r="I62266" s="24"/>
      <c r="J62266" s="24"/>
      <c r="K62266" s="24"/>
      <c r="L62266" s="24"/>
      <c r="M62266" s="24"/>
      <c r="P62266" s="10"/>
      <c r="R62266" s="10"/>
      <c r="S62266" s="10"/>
      <c r="T62266" s="10"/>
    </row>
    <row r="62267" spans="1:20" ht="16" x14ac:dyDescent="0.2">
      <c r="A62267" s="24"/>
      <c r="B62267" s="24"/>
      <c r="C62267" s="24"/>
      <c r="D62267" s="24"/>
      <c r="E62267" s="24"/>
      <c r="F62267" s="24"/>
      <c r="G62267" s="24"/>
      <c r="H62267" s="24"/>
      <c r="I62267" s="24"/>
      <c r="J62267" s="24"/>
      <c r="K62267" s="24"/>
      <c r="L62267" s="24"/>
      <c r="M62267" s="24"/>
      <c r="P62267" s="10"/>
      <c r="R62267" s="10"/>
      <c r="S62267" s="10"/>
      <c r="T62267" s="10"/>
    </row>
    <row r="62268" spans="1:20" ht="16" x14ac:dyDescent="0.2">
      <c r="A62268" s="24"/>
      <c r="B62268" s="24"/>
      <c r="C62268" s="24"/>
      <c r="D62268" s="24"/>
      <c r="E62268" s="24"/>
      <c r="F62268" s="24"/>
      <c r="G62268" s="24"/>
      <c r="H62268" s="24"/>
      <c r="I62268" s="24"/>
      <c r="J62268" s="24"/>
      <c r="K62268" s="24"/>
      <c r="L62268" s="24"/>
      <c r="M62268" s="24"/>
      <c r="P62268" s="10"/>
      <c r="R62268" s="10"/>
      <c r="S62268" s="10"/>
      <c r="T62268" s="10"/>
    </row>
    <row r="62269" spans="1:20" ht="16" x14ac:dyDescent="0.2">
      <c r="A62269" s="24"/>
      <c r="B62269" s="24"/>
      <c r="C62269" s="24"/>
      <c r="D62269" s="24"/>
      <c r="E62269" s="24"/>
      <c r="F62269" s="24"/>
      <c r="G62269" s="24"/>
      <c r="H62269" s="24"/>
      <c r="I62269" s="24"/>
      <c r="J62269" s="24"/>
      <c r="K62269" s="24"/>
      <c r="L62269" s="24"/>
      <c r="M62269" s="24"/>
      <c r="P62269" s="10"/>
      <c r="R62269" s="10"/>
      <c r="S62269" s="10"/>
      <c r="T62269" s="10"/>
    </row>
    <row r="62270" spans="1:20" ht="16" x14ac:dyDescent="0.2">
      <c r="A62270" s="24"/>
      <c r="B62270" s="24"/>
      <c r="C62270" s="24"/>
      <c r="D62270" s="24"/>
      <c r="E62270" s="24"/>
      <c r="F62270" s="24"/>
      <c r="G62270" s="24"/>
      <c r="H62270" s="24"/>
      <c r="I62270" s="24"/>
      <c r="J62270" s="24"/>
      <c r="K62270" s="24"/>
      <c r="L62270" s="24"/>
      <c r="M62270" s="24"/>
      <c r="P62270" s="10"/>
      <c r="R62270" s="10"/>
      <c r="S62270" s="10"/>
      <c r="T62270" s="10"/>
    </row>
    <row r="62271" spans="1:20" ht="16" x14ac:dyDescent="0.2">
      <c r="A62271" s="24"/>
      <c r="B62271" s="24"/>
      <c r="C62271" s="24"/>
      <c r="D62271" s="24"/>
      <c r="E62271" s="24"/>
      <c r="F62271" s="24"/>
      <c r="G62271" s="24"/>
      <c r="H62271" s="24"/>
      <c r="I62271" s="24"/>
      <c r="J62271" s="24"/>
      <c r="K62271" s="24"/>
      <c r="L62271" s="24"/>
      <c r="M62271" s="24"/>
      <c r="P62271" s="10"/>
      <c r="R62271" s="10"/>
      <c r="S62271" s="10"/>
      <c r="T62271" s="10"/>
    </row>
    <row r="62272" spans="1:20" ht="16" x14ac:dyDescent="0.2">
      <c r="A62272" s="24"/>
      <c r="B62272" s="24"/>
      <c r="C62272" s="24"/>
      <c r="D62272" s="24"/>
      <c r="E62272" s="24"/>
      <c r="F62272" s="24"/>
      <c r="G62272" s="24"/>
      <c r="H62272" s="24"/>
      <c r="I62272" s="24"/>
      <c r="J62272" s="24"/>
      <c r="K62272" s="24"/>
      <c r="L62272" s="24"/>
      <c r="M62272" s="24"/>
      <c r="P62272" s="10"/>
      <c r="R62272" s="10"/>
      <c r="S62272" s="10"/>
      <c r="T62272" s="10"/>
    </row>
    <row r="62273" spans="1:20" ht="16" x14ac:dyDescent="0.2">
      <c r="A62273" s="24"/>
      <c r="B62273" s="24"/>
      <c r="C62273" s="24"/>
      <c r="D62273" s="24"/>
      <c r="E62273" s="24"/>
      <c r="F62273" s="24"/>
      <c r="G62273" s="24"/>
      <c r="H62273" s="24"/>
      <c r="I62273" s="24"/>
      <c r="J62273" s="24"/>
      <c r="K62273" s="24"/>
      <c r="L62273" s="24"/>
      <c r="M62273" s="24"/>
      <c r="P62273" s="10"/>
      <c r="R62273" s="10"/>
      <c r="S62273" s="10"/>
      <c r="T62273" s="10"/>
    </row>
    <row r="62274" spans="1:20" ht="16" x14ac:dyDescent="0.2">
      <c r="A62274" s="24"/>
      <c r="B62274" s="24"/>
      <c r="C62274" s="24"/>
      <c r="D62274" s="24"/>
      <c r="E62274" s="24"/>
      <c r="F62274" s="24"/>
      <c r="G62274" s="24"/>
      <c r="H62274" s="24"/>
      <c r="I62274" s="24"/>
      <c r="J62274" s="24"/>
      <c r="K62274" s="24"/>
      <c r="L62274" s="24"/>
      <c r="M62274" s="24"/>
      <c r="P62274" s="10"/>
      <c r="R62274" s="10"/>
      <c r="S62274" s="10"/>
      <c r="T62274" s="10"/>
    </row>
    <row r="62275" spans="1:20" ht="16" x14ac:dyDescent="0.2">
      <c r="A62275" s="24"/>
      <c r="B62275" s="24"/>
      <c r="C62275" s="24"/>
      <c r="D62275" s="24"/>
      <c r="E62275" s="24"/>
      <c r="F62275" s="24"/>
      <c r="G62275" s="24"/>
      <c r="H62275" s="24"/>
      <c r="I62275" s="24"/>
      <c r="J62275" s="24"/>
      <c r="K62275" s="24"/>
      <c r="L62275" s="24"/>
      <c r="M62275" s="24"/>
      <c r="P62275" s="10"/>
      <c r="R62275" s="10"/>
      <c r="S62275" s="10"/>
      <c r="T62275" s="10"/>
    </row>
    <row r="62276" spans="1:20" ht="16" x14ac:dyDescent="0.2">
      <c r="A62276" s="24"/>
      <c r="B62276" s="24"/>
      <c r="C62276" s="24"/>
      <c r="D62276" s="24"/>
      <c r="E62276" s="24"/>
      <c r="F62276" s="24"/>
      <c r="G62276" s="24"/>
      <c r="H62276" s="24"/>
      <c r="I62276" s="24"/>
      <c r="J62276" s="24"/>
      <c r="K62276" s="24"/>
      <c r="L62276" s="24"/>
      <c r="M62276" s="24"/>
      <c r="P62276" s="10"/>
      <c r="R62276" s="10"/>
      <c r="S62276" s="10"/>
      <c r="T62276" s="10"/>
    </row>
    <row r="62277" spans="1:20" ht="16" x14ac:dyDescent="0.2">
      <c r="A62277" s="24"/>
      <c r="B62277" s="24"/>
      <c r="C62277" s="24"/>
      <c r="D62277" s="24"/>
      <c r="E62277" s="24"/>
      <c r="F62277" s="24"/>
      <c r="G62277" s="24"/>
      <c r="H62277" s="24"/>
      <c r="I62277" s="24"/>
      <c r="J62277" s="24"/>
      <c r="K62277" s="24"/>
      <c r="L62277" s="24"/>
      <c r="M62277" s="24"/>
      <c r="P62277" s="10"/>
      <c r="R62277" s="10"/>
      <c r="S62277" s="10"/>
      <c r="T62277" s="10"/>
    </row>
    <row r="62278" spans="1:20" ht="16" x14ac:dyDescent="0.2">
      <c r="A62278" s="24"/>
      <c r="B62278" s="24"/>
      <c r="C62278" s="24"/>
      <c r="D62278" s="24"/>
      <c r="E62278" s="24"/>
      <c r="F62278" s="24"/>
      <c r="G62278" s="24"/>
      <c r="H62278" s="24"/>
      <c r="I62278" s="24"/>
      <c r="J62278" s="24"/>
      <c r="K62278" s="24"/>
      <c r="L62278" s="24"/>
      <c r="M62278" s="24"/>
      <c r="P62278" s="10"/>
      <c r="R62278" s="10"/>
      <c r="S62278" s="10"/>
      <c r="T62278" s="10"/>
    </row>
    <row r="62279" spans="1:20" ht="16" x14ac:dyDescent="0.2">
      <c r="A62279" s="24"/>
      <c r="B62279" s="24"/>
      <c r="C62279" s="24"/>
      <c r="D62279" s="24"/>
      <c r="E62279" s="24"/>
      <c r="F62279" s="24"/>
      <c r="G62279" s="24"/>
      <c r="H62279" s="24"/>
      <c r="I62279" s="24"/>
      <c r="J62279" s="24"/>
      <c r="K62279" s="24"/>
      <c r="L62279" s="24"/>
      <c r="M62279" s="24"/>
      <c r="P62279" s="10"/>
      <c r="R62279" s="10"/>
      <c r="S62279" s="10"/>
      <c r="T62279" s="10"/>
    </row>
    <row r="62280" spans="1:20" ht="16" x14ac:dyDescent="0.2">
      <c r="A62280" s="24"/>
      <c r="B62280" s="24"/>
      <c r="C62280" s="24"/>
      <c r="D62280" s="24"/>
      <c r="E62280" s="24"/>
      <c r="F62280" s="24"/>
      <c r="G62280" s="24"/>
      <c r="H62280" s="24"/>
      <c r="I62280" s="24"/>
      <c r="J62280" s="24"/>
      <c r="K62280" s="24"/>
      <c r="L62280" s="24"/>
      <c r="M62280" s="24"/>
      <c r="P62280" s="10"/>
      <c r="R62280" s="10"/>
      <c r="S62280" s="10"/>
      <c r="T62280" s="10"/>
    </row>
    <row r="62281" spans="1:20" ht="16" x14ac:dyDescent="0.2">
      <c r="A62281" s="24"/>
      <c r="B62281" s="24"/>
      <c r="C62281" s="24"/>
      <c r="D62281" s="24"/>
      <c r="E62281" s="24"/>
      <c r="F62281" s="24"/>
      <c r="G62281" s="24"/>
      <c r="H62281" s="24"/>
      <c r="I62281" s="24"/>
      <c r="J62281" s="24"/>
      <c r="K62281" s="24"/>
      <c r="L62281" s="24"/>
      <c r="M62281" s="24"/>
      <c r="P62281" s="10"/>
      <c r="R62281" s="10"/>
      <c r="S62281" s="10"/>
      <c r="T62281" s="10"/>
    </row>
    <row r="62282" spans="1:20" ht="16" x14ac:dyDescent="0.2">
      <c r="A62282" s="24"/>
      <c r="B62282" s="24"/>
      <c r="C62282" s="24"/>
      <c r="D62282" s="24"/>
      <c r="E62282" s="24"/>
      <c r="F62282" s="24"/>
      <c r="G62282" s="24"/>
      <c r="H62282" s="24"/>
      <c r="I62282" s="24"/>
      <c r="J62282" s="24"/>
      <c r="K62282" s="24"/>
      <c r="L62282" s="24"/>
      <c r="M62282" s="24"/>
      <c r="P62282" s="10"/>
      <c r="R62282" s="10"/>
      <c r="S62282" s="10"/>
      <c r="T62282" s="10"/>
    </row>
    <row r="62283" spans="1:20" ht="16" x14ac:dyDescent="0.2">
      <c r="A62283" s="24"/>
      <c r="B62283" s="24"/>
      <c r="C62283" s="24"/>
      <c r="D62283" s="24"/>
      <c r="E62283" s="24"/>
      <c r="F62283" s="24"/>
      <c r="G62283" s="24"/>
      <c r="H62283" s="24"/>
      <c r="I62283" s="24"/>
      <c r="J62283" s="24"/>
      <c r="K62283" s="24"/>
      <c r="L62283" s="24"/>
      <c r="M62283" s="24"/>
      <c r="P62283" s="10"/>
      <c r="R62283" s="10"/>
      <c r="S62283" s="10"/>
      <c r="T62283" s="10"/>
    </row>
    <row r="62284" spans="1:20" ht="16" x14ac:dyDescent="0.2">
      <c r="A62284" s="24"/>
      <c r="B62284" s="24"/>
      <c r="C62284" s="24"/>
      <c r="D62284" s="24"/>
      <c r="E62284" s="24"/>
      <c r="F62284" s="24"/>
      <c r="G62284" s="24"/>
      <c r="H62284" s="24"/>
      <c r="I62284" s="24"/>
      <c r="J62284" s="24"/>
      <c r="K62284" s="24"/>
      <c r="L62284" s="24"/>
      <c r="M62284" s="24"/>
      <c r="P62284" s="10"/>
      <c r="R62284" s="10"/>
      <c r="S62284" s="10"/>
      <c r="T62284" s="10"/>
    </row>
    <row r="62285" spans="1:20" ht="16" x14ac:dyDescent="0.2">
      <c r="A62285" s="24"/>
      <c r="B62285" s="24"/>
      <c r="C62285" s="24"/>
      <c r="D62285" s="24"/>
      <c r="E62285" s="24"/>
      <c r="F62285" s="24"/>
      <c r="G62285" s="24"/>
      <c r="H62285" s="24"/>
      <c r="I62285" s="24"/>
      <c r="J62285" s="24"/>
      <c r="K62285" s="24"/>
      <c r="L62285" s="24"/>
      <c r="M62285" s="24"/>
      <c r="P62285" s="10"/>
      <c r="R62285" s="10"/>
      <c r="S62285" s="10"/>
      <c r="T62285" s="10"/>
    </row>
    <row r="62286" spans="1:20" ht="16" x14ac:dyDescent="0.2">
      <c r="A62286" s="24"/>
      <c r="B62286" s="24"/>
      <c r="C62286" s="24"/>
      <c r="D62286" s="24"/>
      <c r="E62286" s="24"/>
      <c r="F62286" s="24"/>
      <c r="G62286" s="24"/>
      <c r="H62286" s="24"/>
      <c r="I62286" s="24"/>
      <c r="J62286" s="24"/>
      <c r="K62286" s="24"/>
      <c r="L62286" s="24"/>
      <c r="M62286" s="24"/>
      <c r="P62286" s="10"/>
      <c r="R62286" s="10"/>
      <c r="S62286" s="10"/>
      <c r="T62286" s="10"/>
    </row>
    <row r="62287" spans="1:20" ht="16" x14ac:dyDescent="0.2">
      <c r="A62287" s="24"/>
      <c r="B62287" s="24"/>
      <c r="C62287" s="24"/>
      <c r="D62287" s="24"/>
      <c r="E62287" s="24"/>
      <c r="F62287" s="24"/>
      <c r="G62287" s="24"/>
      <c r="H62287" s="24"/>
      <c r="I62287" s="24"/>
      <c r="J62287" s="24"/>
      <c r="K62287" s="24"/>
      <c r="L62287" s="24"/>
      <c r="M62287" s="24"/>
      <c r="P62287" s="10"/>
      <c r="R62287" s="10"/>
      <c r="S62287" s="10"/>
      <c r="T62287" s="10"/>
    </row>
    <row r="62288" spans="1:20" ht="16" x14ac:dyDescent="0.2">
      <c r="A62288" s="24"/>
      <c r="B62288" s="24"/>
      <c r="C62288" s="24"/>
      <c r="D62288" s="24"/>
      <c r="E62288" s="24"/>
      <c r="F62288" s="24"/>
      <c r="G62288" s="24"/>
      <c r="H62288" s="24"/>
      <c r="I62288" s="24"/>
      <c r="J62288" s="24"/>
      <c r="K62288" s="24"/>
      <c r="L62288" s="24"/>
      <c r="M62288" s="24"/>
      <c r="P62288" s="10"/>
      <c r="R62288" s="10"/>
      <c r="S62288" s="10"/>
      <c r="T62288" s="10"/>
    </row>
    <row r="62289" spans="1:20" ht="16" x14ac:dyDescent="0.2">
      <c r="A62289" s="24"/>
      <c r="B62289" s="24"/>
      <c r="C62289" s="24"/>
      <c r="D62289" s="24"/>
      <c r="E62289" s="24"/>
      <c r="F62289" s="24"/>
      <c r="G62289" s="24"/>
      <c r="H62289" s="24"/>
      <c r="I62289" s="24"/>
      <c r="J62289" s="24"/>
      <c r="K62289" s="24"/>
      <c r="L62289" s="24"/>
      <c r="M62289" s="24"/>
      <c r="P62289" s="10"/>
      <c r="R62289" s="10"/>
      <c r="S62289" s="10"/>
      <c r="T62289" s="10"/>
    </row>
    <row r="62290" spans="1:20" ht="16" x14ac:dyDescent="0.2">
      <c r="A62290" s="24"/>
      <c r="B62290" s="24"/>
      <c r="C62290" s="24"/>
      <c r="D62290" s="24"/>
      <c r="E62290" s="24"/>
      <c r="F62290" s="24"/>
      <c r="G62290" s="24"/>
      <c r="H62290" s="24"/>
      <c r="I62290" s="24"/>
      <c r="J62290" s="24"/>
      <c r="K62290" s="24"/>
      <c r="L62290" s="24"/>
      <c r="M62290" s="24"/>
      <c r="P62290" s="10"/>
      <c r="R62290" s="10"/>
      <c r="S62290" s="10"/>
      <c r="T62290" s="10"/>
    </row>
    <row r="62291" spans="1:20" ht="16" x14ac:dyDescent="0.2">
      <c r="A62291" s="24"/>
      <c r="B62291" s="24"/>
      <c r="C62291" s="24"/>
      <c r="D62291" s="24"/>
      <c r="E62291" s="24"/>
      <c r="F62291" s="24"/>
      <c r="G62291" s="24"/>
      <c r="H62291" s="24"/>
      <c r="I62291" s="24"/>
      <c r="J62291" s="24"/>
      <c r="K62291" s="24"/>
      <c r="L62291" s="24"/>
      <c r="M62291" s="24"/>
      <c r="P62291" s="10"/>
      <c r="R62291" s="10"/>
      <c r="S62291" s="10"/>
      <c r="T62291" s="10"/>
    </row>
    <row r="62292" spans="1:20" ht="16" x14ac:dyDescent="0.2">
      <c r="A62292" s="24"/>
      <c r="B62292" s="24"/>
      <c r="C62292" s="24"/>
      <c r="D62292" s="24"/>
      <c r="E62292" s="24"/>
      <c r="F62292" s="24"/>
      <c r="G62292" s="24"/>
      <c r="H62292" s="24"/>
      <c r="I62292" s="24"/>
      <c r="J62292" s="24"/>
      <c r="K62292" s="24"/>
      <c r="L62292" s="24"/>
      <c r="M62292" s="24"/>
      <c r="P62292" s="10"/>
      <c r="R62292" s="10"/>
      <c r="S62292" s="10"/>
      <c r="T62292" s="10"/>
    </row>
    <row r="62293" spans="1:20" ht="16" x14ac:dyDescent="0.2">
      <c r="A62293" s="24"/>
      <c r="B62293" s="24"/>
      <c r="C62293" s="24"/>
      <c r="D62293" s="24"/>
      <c r="E62293" s="24"/>
      <c r="F62293" s="24"/>
      <c r="G62293" s="24"/>
      <c r="H62293" s="24"/>
      <c r="I62293" s="24"/>
      <c r="J62293" s="24"/>
      <c r="K62293" s="24"/>
      <c r="L62293" s="24"/>
      <c r="M62293" s="24"/>
      <c r="P62293" s="10"/>
      <c r="R62293" s="10"/>
      <c r="S62293" s="10"/>
      <c r="T62293" s="10"/>
    </row>
    <row r="62294" spans="1:20" ht="16" x14ac:dyDescent="0.2">
      <c r="A62294" s="24"/>
      <c r="B62294" s="24"/>
      <c r="C62294" s="24"/>
      <c r="D62294" s="24"/>
      <c r="E62294" s="24"/>
      <c r="F62294" s="24"/>
      <c r="G62294" s="24"/>
      <c r="H62294" s="24"/>
      <c r="I62294" s="24"/>
      <c r="J62294" s="24"/>
      <c r="K62294" s="24"/>
      <c r="L62294" s="24"/>
      <c r="M62294" s="24"/>
      <c r="P62294" s="10"/>
      <c r="R62294" s="10"/>
      <c r="S62294" s="10"/>
      <c r="T62294" s="10"/>
    </row>
    <row r="62295" spans="1:20" ht="16" x14ac:dyDescent="0.2">
      <c r="A62295" s="24"/>
      <c r="B62295" s="24"/>
      <c r="C62295" s="24"/>
      <c r="D62295" s="24"/>
      <c r="E62295" s="24"/>
      <c r="F62295" s="24"/>
      <c r="G62295" s="24"/>
      <c r="H62295" s="24"/>
      <c r="I62295" s="24"/>
      <c r="J62295" s="24"/>
      <c r="K62295" s="24"/>
      <c r="L62295" s="24"/>
      <c r="M62295" s="24"/>
      <c r="P62295" s="10"/>
      <c r="R62295" s="10"/>
      <c r="S62295" s="10"/>
      <c r="T62295" s="10"/>
    </row>
    <row r="62296" spans="1:20" ht="16" x14ac:dyDescent="0.2">
      <c r="A62296" s="24"/>
      <c r="B62296" s="24"/>
      <c r="C62296" s="24"/>
      <c r="D62296" s="24"/>
      <c r="E62296" s="24"/>
      <c r="F62296" s="24"/>
      <c r="G62296" s="24"/>
      <c r="H62296" s="24"/>
      <c r="I62296" s="24"/>
      <c r="J62296" s="24"/>
      <c r="K62296" s="24"/>
      <c r="L62296" s="24"/>
      <c r="M62296" s="24"/>
      <c r="P62296" s="10"/>
      <c r="R62296" s="10"/>
      <c r="S62296" s="10"/>
      <c r="T62296" s="10"/>
    </row>
    <row r="62297" spans="1:20" ht="16" x14ac:dyDescent="0.2">
      <c r="A62297" s="24"/>
      <c r="B62297" s="24"/>
      <c r="C62297" s="24"/>
      <c r="D62297" s="24"/>
      <c r="E62297" s="24"/>
      <c r="F62297" s="24"/>
      <c r="G62297" s="24"/>
      <c r="H62297" s="24"/>
      <c r="I62297" s="24"/>
      <c r="J62297" s="24"/>
      <c r="K62297" s="24"/>
      <c r="L62297" s="24"/>
      <c r="M62297" s="24"/>
      <c r="P62297" s="10"/>
      <c r="R62297" s="10"/>
      <c r="S62297" s="10"/>
      <c r="T62297" s="10"/>
    </row>
    <row r="62298" spans="1:20" ht="16" x14ac:dyDescent="0.2">
      <c r="A62298" s="24"/>
      <c r="B62298" s="24"/>
      <c r="C62298" s="24"/>
      <c r="D62298" s="24"/>
      <c r="E62298" s="24"/>
      <c r="F62298" s="24"/>
      <c r="G62298" s="24"/>
      <c r="H62298" s="24"/>
      <c r="I62298" s="24"/>
      <c r="J62298" s="24"/>
      <c r="K62298" s="24"/>
      <c r="L62298" s="24"/>
      <c r="M62298" s="24"/>
      <c r="P62298" s="10"/>
      <c r="R62298" s="10"/>
      <c r="S62298" s="10"/>
      <c r="T62298" s="10"/>
    </row>
    <row r="62299" spans="1:20" ht="16" x14ac:dyDescent="0.2">
      <c r="A62299" s="24"/>
      <c r="B62299" s="24"/>
      <c r="C62299" s="24"/>
      <c r="D62299" s="24"/>
      <c r="E62299" s="24"/>
      <c r="F62299" s="24"/>
      <c r="G62299" s="24"/>
      <c r="H62299" s="24"/>
      <c r="I62299" s="24"/>
      <c r="J62299" s="24"/>
      <c r="K62299" s="24"/>
      <c r="L62299" s="24"/>
      <c r="M62299" s="24"/>
      <c r="P62299" s="10"/>
      <c r="R62299" s="10"/>
      <c r="S62299" s="10"/>
      <c r="T62299" s="10"/>
    </row>
    <row r="62300" spans="1:20" ht="16" x14ac:dyDescent="0.2">
      <c r="A62300" s="24"/>
      <c r="B62300" s="24"/>
      <c r="C62300" s="24"/>
      <c r="D62300" s="24"/>
      <c r="E62300" s="24"/>
      <c r="F62300" s="24"/>
      <c r="G62300" s="24"/>
      <c r="H62300" s="24"/>
      <c r="I62300" s="24"/>
      <c r="J62300" s="24"/>
      <c r="K62300" s="24"/>
      <c r="L62300" s="24"/>
      <c r="M62300" s="24"/>
      <c r="P62300" s="10"/>
      <c r="R62300" s="10"/>
      <c r="S62300" s="10"/>
      <c r="T62300" s="10"/>
    </row>
    <row r="62301" spans="1:20" ht="16" x14ac:dyDescent="0.2">
      <c r="A62301" s="24"/>
      <c r="B62301" s="24"/>
      <c r="C62301" s="24"/>
      <c r="D62301" s="24"/>
      <c r="E62301" s="24"/>
      <c r="F62301" s="24"/>
      <c r="G62301" s="24"/>
      <c r="H62301" s="24"/>
      <c r="I62301" s="24"/>
      <c r="J62301" s="24"/>
      <c r="K62301" s="24"/>
      <c r="L62301" s="24"/>
      <c r="M62301" s="24"/>
      <c r="P62301" s="10"/>
      <c r="R62301" s="10"/>
      <c r="S62301" s="10"/>
      <c r="T62301" s="10"/>
    </row>
    <row r="62302" spans="1:20" ht="16" x14ac:dyDescent="0.2">
      <c r="A62302" s="24"/>
      <c r="B62302" s="24"/>
      <c r="C62302" s="24"/>
      <c r="D62302" s="24"/>
      <c r="E62302" s="24"/>
      <c r="F62302" s="24"/>
      <c r="G62302" s="24"/>
      <c r="H62302" s="24"/>
      <c r="I62302" s="24"/>
      <c r="J62302" s="24"/>
      <c r="K62302" s="24"/>
      <c r="L62302" s="24"/>
      <c r="M62302" s="24"/>
      <c r="P62302" s="10"/>
      <c r="R62302" s="10"/>
      <c r="S62302" s="10"/>
      <c r="T62302" s="10"/>
    </row>
    <row r="62303" spans="1:20" ht="16" x14ac:dyDescent="0.2">
      <c r="A62303" s="24"/>
      <c r="B62303" s="24"/>
      <c r="C62303" s="24"/>
      <c r="D62303" s="24"/>
      <c r="E62303" s="24"/>
      <c r="F62303" s="24"/>
      <c r="G62303" s="24"/>
      <c r="H62303" s="24"/>
      <c r="I62303" s="24"/>
      <c r="J62303" s="24"/>
      <c r="K62303" s="24"/>
      <c r="L62303" s="24"/>
      <c r="M62303" s="24"/>
      <c r="P62303" s="10"/>
      <c r="R62303" s="10"/>
      <c r="S62303" s="10"/>
      <c r="T62303" s="10"/>
    </row>
    <row r="62304" spans="1:20" ht="16" x14ac:dyDescent="0.2">
      <c r="A62304" s="24"/>
      <c r="B62304" s="24"/>
      <c r="C62304" s="24"/>
      <c r="D62304" s="24"/>
      <c r="E62304" s="24"/>
      <c r="F62304" s="24"/>
      <c r="G62304" s="24"/>
      <c r="H62304" s="24"/>
      <c r="I62304" s="24"/>
      <c r="J62304" s="24"/>
      <c r="K62304" s="24"/>
      <c r="L62304" s="24"/>
      <c r="M62304" s="24"/>
      <c r="P62304" s="10"/>
      <c r="R62304" s="10"/>
      <c r="S62304" s="10"/>
      <c r="T62304" s="10"/>
    </row>
    <row r="62305" spans="1:20" ht="16" x14ac:dyDescent="0.2">
      <c r="A62305" s="24"/>
      <c r="B62305" s="24"/>
      <c r="C62305" s="24"/>
      <c r="D62305" s="24"/>
      <c r="E62305" s="24"/>
      <c r="F62305" s="24"/>
      <c r="G62305" s="24"/>
      <c r="H62305" s="24"/>
      <c r="I62305" s="24"/>
      <c r="J62305" s="24"/>
      <c r="K62305" s="24"/>
      <c r="L62305" s="24"/>
      <c r="M62305" s="24"/>
      <c r="P62305" s="10"/>
      <c r="R62305" s="10"/>
      <c r="S62305" s="10"/>
      <c r="T62305" s="10"/>
    </row>
    <row r="62306" spans="1:20" ht="16" x14ac:dyDescent="0.2">
      <c r="A62306" s="24"/>
      <c r="B62306" s="24"/>
      <c r="C62306" s="24"/>
      <c r="D62306" s="24"/>
      <c r="E62306" s="24"/>
      <c r="F62306" s="24"/>
      <c r="G62306" s="24"/>
      <c r="H62306" s="24"/>
      <c r="I62306" s="24"/>
      <c r="J62306" s="24"/>
      <c r="K62306" s="24"/>
      <c r="L62306" s="24"/>
      <c r="M62306" s="24"/>
      <c r="P62306" s="10"/>
      <c r="R62306" s="10"/>
      <c r="S62306" s="10"/>
      <c r="T62306" s="10"/>
    </row>
    <row r="62307" spans="1:20" ht="16" x14ac:dyDescent="0.2">
      <c r="A62307" s="24"/>
      <c r="B62307" s="24"/>
      <c r="C62307" s="24"/>
      <c r="D62307" s="24"/>
      <c r="E62307" s="24"/>
      <c r="F62307" s="24"/>
      <c r="G62307" s="24"/>
      <c r="H62307" s="24"/>
      <c r="I62307" s="24"/>
      <c r="J62307" s="24"/>
      <c r="K62307" s="24"/>
      <c r="L62307" s="24"/>
      <c r="M62307" s="24"/>
      <c r="P62307" s="10"/>
      <c r="R62307" s="10"/>
      <c r="S62307" s="10"/>
      <c r="T62307" s="10"/>
    </row>
    <row r="62308" spans="1:20" ht="16" x14ac:dyDescent="0.2">
      <c r="A62308" s="24"/>
      <c r="B62308" s="24"/>
      <c r="C62308" s="24"/>
      <c r="D62308" s="24"/>
      <c r="E62308" s="24"/>
      <c r="F62308" s="24"/>
      <c r="G62308" s="24"/>
      <c r="H62308" s="24"/>
      <c r="I62308" s="24"/>
      <c r="J62308" s="24"/>
      <c r="K62308" s="24"/>
      <c r="L62308" s="24"/>
      <c r="M62308" s="24"/>
      <c r="P62308" s="10"/>
      <c r="R62308" s="10"/>
      <c r="S62308" s="10"/>
      <c r="T62308" s="10"/>
    </row>
    <row r="62309" spans="1:20" ht="16" x14ac:dyDescent="0.2">
      <c r="A62309" s="24"/>
      <c r="B62309" s="24"/>
      <c r="C62309" s="24"/>
      <c r="D62309" s="24"/>
      <c r="E62309" s="24"/>
      <c r="F62309" s="24"/>
      <c r="G62309" s="24"/>
      <c r="H62309" s="24"/>
      <c r="I62309" s="24"/>
      <c r="J62309" s="24"/>
      <c r="K62309" s="24"/>
      <c r="L62309" s="24"/>
      <c r="M62309" s="24"/>
      <c r="P62309" s="10"/>
      <c r="R62309" s="10"/>
      <c r="S62309" s="10"/>
      <c r="T62309" s="10"/>
    </row>
    <row r="62310" spans="1:20" ht="16" x14ac:dyDescent="0.2">
      <c r="A62310" s="24"/>
      <c r="B62310" s="24"/>
      <c r="C62310" s="24"/>
      <c r="D62310" s="24"/>
      <c r="E62310" s="24"/>
      <c r="F62310" s="24"/>
      <c r="G62310" s="24"/>
      <c r="H62310" s="24"/>
      <c r="I62310" s="24"/>
      <c r="J62310" s="24"/>
      <c r="K62310" s="24"/>
      <c r="L62310" s="24"/>
      <c r="M62310" s="24"/>
      <c r="P62310" s="10"/>
      <c r="R62310" s="10"/>
      <c r="S62310" s="10"/>
      <c r="T62310" s="10"/>
    </row>
    <row r="62311" spans="1:20" ht="16" x14ac:dyDescent="0.2">
      <c r="A62311" s="24"/>
      <c r="B62311" s="24"/>
      <c r="C62311" s="24"/>
      <c r="D62311" s="24"/>
      <c r="E62311" s="24"/>
      <c r="F62311" s="24"/>
      <c r="G62311" s="24"/>
      <c r="H62311" s="24"/>
      <c r="I62311" s="24"/>
      <c r="J62311" s="24"/>
      <c r="K62311" s="24"/>
      <c r="L62311" s="24"/>
      <c r="M62311" s="24"/>
      <c r="P62311" s="10"/>
      <c r="R62311" s="10"/>
      <c r="S62311" s="10"/>
      <c r="T62311" s="10"/>
    </row>
    <row r="62312" spans="1:20" ht="16" x14ac:dyDescent="0.2">
      <c r="A62312" s="24"/>
      <c r="B62312" s="24"/>
      <c r="C62312" s="24"/>
      <c r="D62312" s="24"/>
      <c r="E62312" s="24"/>
      <c r="F62312" s="24"/>
      <c r="G62312" s="24"/>
      <c r="H62312" s="24"/>
      <c r="I62312" s="24"/>
      <c r="J62312" s="24"/>
      <c r="K62312" s="24"/>
      <c r="L62312" s="24"/>
      <c r="M62312" s="24"/>
      <c r="P62312" s="10"/>
      <c r="R62312" s="10"/>
      <c r="S62312" s="10"/>
      <c r="T62312" s="10"/>
    </row>
    <row r="62313" spans="1:20" ht="16" x14ac:dyDescent="0.2">
      <c r="A62313" s="24"/>
      <c r="B62313" s="24"/>
      <c r="C62313" s="24"/>
      <c r="D62313" s="24"/>
      <c r="E62313" s="24"/>
      <c r="F62313" s="24"/>
      <c r="G62313" s="24"/>
      <c r="H62313" s="24"/>
      <c r="I62313" s="24"/>
      <c r="J62313" s="24"/>
      <c r="K62313" s="24"/>
      <c r="L62313" s="24"/>
      <c r="M62313" s="24"/>
      <c r="P62313" s="10"/>
      <c r="R62313" s="10"/>
      <c r="S62313" s="10"/>
      <c r="T62313" s="10"/>
    </row>
    <row r="62314" spans="1:20" ht="16" x14ac:dyDescent="0.2">
      <c r="A62314" s="24"/>
      <c r="B62314" s="24"/>
      <c r="C62314" s="24"/>
      <c r="D62314" s="24"/>
      <c r="E62314" s="24"/>
      <c r="F62314" s="24"/>
      <c r="G62314" s="24"/>
      <c r="H62314" s="24"/>
      <c r="I62314" s="24"/>
      <c r="J62314" s="24"/>
      <c r="K62314" s="24"/>
      <c r="L62314" s="24"/>
      <c r="M62314" s="24"/>
      <c r="P62314" s="10"/>
      <c r="R62314" s="10"/>
      <c r="S62314" s="10"/>
      <c r="T62314" s="10"/>
    </row>
    <row r="62315" spans="1:20" ht="16" x14ac:dyDescent="0.2">
      <c r="A62315" s="24"/>
      <c r="B62315" s="24"/>
      <c r="C62315" s="24"/>
      <c r="D62315" s="24"/>
      <c r="E62315" s="24"/>
      <c r="F62315" s="24"/>
      <c r="G62315" s="24"/>
      <c r="H62315" s="24"/>
      <c r="I62315" s="24"/>
      <c r="J62315" s="24"/>
      <c r="K62315" s="24"/>
      <c r="L62315" s="24"/>
      <c r="M62315" s="24"/>
      <c r="P62315" s="10"/>
      <c r="R62315" s="10"/>
      <c r="S62315" s="10"/>
      <c r="T62315" s="10"/>
    </row>
    <row r="62316" spans="1:20" ht="16" x14ac:dyDescent="0.2">
      <c r="A62316" s="24"/>
      <c r="B62316" s="24"/>
      <c r="C62316" s="24"/>
      <c r="D62316" s="24"/>
      <c r="E62316" s="24"/>
      <c r="F62316" s="24"/>
      <c r="G62316" s="24"/>
      <c r="H62316" s="24"/>
      <c r="I62316" s="24"/>
      <c r="J62316" s="24"/>
      <c r="K62316" s="24"/>
      <c r="L62316" s="24"/>
      <c r="M62316" s="24"/>
      <c r="P62316" s="10"/>
      <c r="R62316" s="10"/>
      <c r="S62316" s="10"/>
      <c r="T62316" s="10"/>
    </row>
    <row r="62317" spans="1:20" ht="16" x14ac:dyDescent="0.2">
      <c r="A62317" s="24"/>
      <c r="B62317" s="24"/>
      <c r="C62317" s="24"/>
      <c r="D62317" s="24"/>
      <c r="E62317" s="24"/>
      <c r="F62317" s="24"/>
      <c r="G62317" s="24"/>
      <c r="H62317" s="24"/>
      <c r="I62317" s="24"/>
      <c r="J62317" s="24"/>
      <c r="K62317" s="24"/>
      <c r="L62317" s="24"/>
      <c r="M62317" s="24"/>
      <c r="P62317" s="10"/>
      <c r="R62317" s="10"/>
      <c r="S62317" s="10"/>
      <c r="T62317" s="10"/>
    </row>
    <row r="62318" spans="1:20" ht="16" x14ac:dyDescent="0.2">
      <c r="A62318" s="24"/>
      <c r="B62318" s="24"/>
      <c r="C62318" s="24"/>
      <c r="D62318" s="24"/>
      <c r="E62318" s="24"/>
      <c r="F62318" s="24"/>
      <c r="G62318" s="24"/>
      <c r="H62318" s="24"/>
      <c r="I62318" s="24"/>
      <c r="J62318" s="24"/>
      <c r="K62318" s="24"/>
      <c r="L62318" s="24"/>
      <c r="M62318" s="24"/>
      <c r="P62318" s="10"/>
      <c r="R62318" s="10"/>
      <c r="S62318" s="10"/>
      <c r="T62318" s="10"/>
    </row>
    <row r="62319" spans="1:20" ht="16" x14ac:dyDescent="0.2">
      <c r="A62319" s="24"/>
      <c r="B62319" s="24"/>
      <c r="C62319" s="24"/>
      <c r="D62319" s="24"/>
      <c r="E62319" s="24"/>
      <c r="F62319" s="24"/>
      <c r="G62319" s="24"/>
      <c r="H62319" s="24"/>
      <c r="I62319" s="24"/>
      <c r="J62319" s="24"/>
      <c r="K62319" s="24"/>
      <c r="L62319" s="24"/>
      <c r="M62319" s="24"/>
      <c r="P62319" s="10"/>
      <c r="R62319" s="10"/>
      <c r="S62319" s="10"/>
      <c r="T62319" s="10"/>
    </row>
    <row r="62320" spans="1:20" ht="16" x14ac:dyDescent="0.2">
      <c r="A62320" s="24"/>
      <c r="B62320" s="24"/>
      <c r="C62320" s="24"/>
      <c r="D62320" s="24"/>
      <c r="E62320" s="24"/>
      <c r="F62320" s="24"/>
      <c r="G62320" s="24"/>
      <c r="H62320" s="24"/>
      <c r="I62320" s="24"/>
      <c r="J62320" s="24"/>
      <c r="K62320" s="24"/>
      <c r="L62320" s="24"/>
      <c r="M62320" s="24"/>
      <c r="P62320" s="10"/>
      <c r="R62320" s="10"/>
      <c r="S62320" s="10"/>
      <c r="T62320" s="10"/>
    </row>
    <row r="62321" spans="1:20" ht="16" x14ac:dyDescent="0.2">
      <c r="A62321" s="24"/>
      <c r="B62321" s="24"/>
      <c r="C62321" s="24"/>
      <c r="D62321" s="24"/>
      <c r="E62321" s="24"/>
      <c r="F62321" s="24"/>
      <c r="G62321" s="24"/>
      <c r="H62321" s="24"/>
      <c r="I62321" s="24"/>
      <c r="J62321" s="24"/>
      <c r="K62321" s="24"/>
      <c r="L62321" s="24"/>
      <c r="M62321" s="24"/>
      <c r="P62321" s="10"/>
      <c r="R62321" s="10"/>
      <c r="S62321" s="10"/>
      <c r="T62321" s="10"/>
    </row>
    <row r="62322" spans="1:20" ht="16" x14ac:dyDescent="0.2">
      <c r="A62322" s="24"/>
      <c r="B62322" s="24"/>
      <c r="C62322" s="24"/>
      <c r="D62322" s="24"/>
      <c r="E62322" s="24"/>
      <c r="F62322" s="24"/>
      <c r="G62322" s="24"/>
      <c r="H62322" s="24"/>
      <c r="I62322" s="24"/>
      <c r="J62322" s="24"/>
      <c r="K62322" s="24"/>
      <c r="L62322" s="24"/>
      <c r="M62322" s="24"/>
      <c r="P62322" s="10"/>
      <c r="R62322" s="10"/>
      <c r="S62322" s="10"/>
      <c r="T62322" s="10"/>
    </row>
    <row r="62323" spans="1:20" ht="16" x14ac:dyDescent="0.2">
      <c r="A62323" s="24"/>
      <c r="B62323" s="24"/>
      <c r="C62323" s="24"/>
      <c r="D62323" s="24"/>
      <c r="E62323" s="24"/>
      <c r="F62323" s="24"/>
      <c r="G62323" s="24"/>
      <c r="H62323" s="24"/>
      <c r="I62323" s="24"/>
      <c r="J62323" s="24"/>
      <c r="K62323" s="24"/>
      <c r="L62323" s="24"/>
      <c r="M62323" s="24"/>
      <c r="P62323" s="10"/>
      <c r="R62323" s="10"/>
      <c r="S62323" s="10"/>
      <c r="T62323" s="10"/>
    </row>
    <row r="62324" spans="1:20" ht="16" x14ac:dyDescent="0.2">
      <c r="A62324" s="24"/>
      <c r="B62324" s="24"/>
      <c r="C62324" s="24"/>
      <c r="D62324" s="24"/>
      <c r="E62324" s="24"/>
      <c r="F62324" s="24"/>
      <c r="G62324" s="24"/>
      <c r="H62324" s="24"/>
      <c r="I62324" s="24"/>
      <c r="J62324" s="24"/>
      <c r="K62324" s="24"/>
      <c r="L62324" s="24"/>
      <c r="M62324" s="24"/>
      <c r="P62324" s="10"/>
      <c r="R62324" s="10"/>
      <c r="S62324" s="10"/>
      <c r="T62324" s="10"/>
    </row>
    <row r="62325" spans="1:20" ht="16" x14ac:dyDescent="0.2">
      <c r="A62325" s="24"/>
      <c r="B62325" s="24"/>
      <c r="C62325" s="24"/>
      <c r="D62325" s="24"/>
      <c r="E62325" s="24"/>
      <c r="F62325" s="24"/>
      <c r="G62325" s="24"/>
      <c r="H62325" s="24"/>
      <c r="I62325" s="24"/>
      <c r="J62325" s="24"/>
      <c r="K62325" s="24"/>
      <c r="L62325" s="24"/>
      <c r="M62325" s="24"/>
      <c r="P62325" s="10"/>
      <c r="R62325" s="10"/>
      <c r="S62325" s="10"/>
      <c r="T62325" s="10"/>
    </row>
    <row r="62326" spans="1:20" ht="16" x14ac:dyDescent="0.2">
      <c r="A62326" s="24"/>
      <c r="B62326" s="24"/>
      <c r="C62326" s="24"/>
      <c r="D62326" s="24"/>
      <c r="E62326" s="24"/>
      <c r="F62326" s="24"/>
      <c r="G62326" s="24"/>
      <c r="H62326" s="24"/>
      <c r="I62326" s="24"/>
      <c r="J62326" s="24"/>
      <c r="K62326" s="24"/>
      <c r="L62326" s="24"/>
      <c r="M62326" s="24"/>
      <c r="P62326" s="10"/>
      <c r="R62326" s="10"/>
      <c r="S62326" s="10"/>
      <c r="T62326" s="10"/>
    </row>
    <row r="62327" spans="1:20" ht="16" x14ac:dyDescent="0.2">
      <c r="A62327" s="24"/>
      <c r="B62327" s="24"/>
      <c r="C62327" s="24"/>
      <c r="D62327" s="24"/>
      <c r="E62327" s="24"/>
      <c r="F62327" s="24"/>
      <c r="G62327" s="24"/>
      <c r="H62327" s="24"/>
      <c r="I62327" s="24"/>
      <c r="J62327" s="24"/>
      <c r="K62327" s="24"/>
      <c r="L62327" s="24"/>
      <c r="M62327" s="24"/>
      <c r="P62327" s="10"/>
      <c r="R62327" s="10"/>
      <c r="S62327" s="10"/>
      <c r="T62327" s="10"/>
    </row>
    <row r="62328" spans="1:20" ht="16" x14ac:dyDescent="0.2">
      <c r="A62328" s="24"/>
      <c r="B62328" s="24"/>
      <c r="C62328" s="24"/>
      <c r="D62328" s="24"/>
      <c r="E62328" s="24"/>
      <c r="F62328" s="24"/>
      <c r="G62328" s="24"/>
      <c r="H62328" s="24"/>
      <c r="I62328" s="24"/>
      <c r="J62328" s="24"/>
      <c r="K62328" s="24"/>
      <c r="L62328" s="24"/>
      <c r="M62328" s="24"/>
      <c r="P62328" s="10"/>
      <c r="R62328" s="10"/>
      <c r="S62328" s="10"/>
      <c r="T62328" s="10"/>
    </row>
    <row r="62329" spans="1:20" ht="16" x14ac:dyDescent="0.2">
      <c r="A62329" s="24"/>
      <c r="B62329" s="24"/>
      <c r="C62329" s="24"/>
      <c r="D62329" s="24"/>
      <c r="E62329" s="24"/>
      <c r="F62329" s="24"/>
      <c r="G62329" s="24"/>
      <c r="H62329" s="24"/>
      <c r="I62329" s="24"/>
      <c r="J62329" s="24"/>
      <c r="K62329" s="24"/>
      <c r="L62329" s="24"/>
      <c r="M62329" s="24"/>
      <c r="P62329" s="10"/>
      <c r="R62329" s="10"/>
      <c r="S62329" s="10"/>
      <c r="T62329" s="10"/>
    </row>
    <row r="62330" spans="1:20" ht="16" x14ac:dyDescent="0.2">
      <c r="A62330" s="24"/>
      <c r="B62330" s="24"/>
      <c r="C62330" s="24"/>
      <c r="D62330" s="24"/>
      <c r="E62330" s="24"/>
      <c r="F62330" s="24"/>
      <c r="G62330" s="24"/>
      <c r="H62330" s="24"/>
      <c r="I62330" s="24"/>
      <c r="J62330" s="24"/>
      <c r="K62330" s="24"/>
      <c r="L62330" s="24"/>
      <c r="M62330" s="24"/>
      <c r="P62330" s="10"/>
      <c r="R62330" s="10"/>
      <c r="S62330" s="10"/>
      <c r="T62330" s="10"/>
    </row>
    <row r="62331" spans="1:20" ht="16" x14ac:dyDescent="0.2">
      <c r="A62331" s="24"/>
      <c r="B62331" s="24"/>
      <c r="C62331" s="24"/>
      <c r="D62331" s="24"/>
      <c r="E62331" s="24"/>
      <c r="F62331" s="24"/>
      <c r="G62331" s="24"/>
      <c r="H62331" s="24"/>
      <c r="I62331" s="24"/>
      <c r="J62331" s="24"/>
      <c r="K62331" s="24"/>
      <c r="L62331" s="24"/>
      <c r="M62331" s="24"/>
      <c r="P62331" s="10"/>
      <c r="R62331" s="10"/>
      <c r="S62331" s="10"/>
      <c r="T62331" s="10"/>
    </row>
    <row r="62332" spans="1:20" ht="16" x14ac:dyDescent="0.2">
      <c r="A62332" s="24"/>
      <c r="B62332" s="24"/>
      <c r="C62332" s="24"/>
      <c r="D62332" s="24"/>
      <c r="E62332" s="24"/>
      <c r="F62332" s="24"/>
      <c r="G62332" s="24"/>
      <c r="H62332" s="24"/>
      <c r="I62332" s="24"/>
      <c r="J62332" s="24"/>
      <c r="K62332" s="24"/>
      <c r="L62332" s="24"/>
      <c r="M62332" s="24"/>
      <c r="P62332" s="10"/>
      <c r="R62332" s="10"/>
      <c r="S62332" s="10"/>
      <c r="T62332" s="10"/>
    </row>
    <row r="62333" spans="1:20" ht="16" x14ac:dyDescent="0.2">
      <c r="A62333" s="24"/>
      <c r="B62333" s="24"/>
      <c r="C62333" s="24"/>
      <c r="D62333" s="24"/>
      <c r="E62333" s="24"/>
      <c r="F62333" s="24"/>
      <c r="G62333" s="24"/>
      <c r="H62333" s="24"/>
      <c r="I62333" s="24"/>
      <c r="J62333" s="24"/>
      <c r="K62333" s="24"/>
      <c r="L62333" s="24"/>
      <c r="M62333" s="24"/>
      <c r="P62333" s="10"/>
      <c r="R62333" s="10"/>
      <c r="S62333" s="10"/>
      <c r="T62333" s="10"/>
    </row>
    <row r="62334" spans="1:20" ht="16" x14ac:dyDescent="0.2">
      <c r="A62334" s="24"/>
      <c r="B62334" s="24"/>
      <c r="C62334" s="24"/>
      <c r="D62334" s="24"/>
      <c r="E62334" s="24"/>
      <c r="F62334" s="24"/>
      <c r="G62334" s="24"/>
      <c r="H62334" s="24"/>
      <c r="I62334" s="24"/>
      <c r="J62334" s="24"/>
      <c r="K62334" s="24"/>
      <c r="L62334" s="24"/>
      <c r="M62334" s="24"/>
      <c r="P62334" s="10"/>
      <c r="R62334" s="10"/>
      <c r="S62334" s="10"/>
      <c r="T62334" s="10"/>
    </row>
    <row r="62335" spans="1:20" ht="16" x14ac:dyDescent="0.2">
      <c r="A62335" s="24"/>
      <c r="B62335" s="24"/>
      <c r="C62335" s="24"/>
      <c r="D62335" s="24"/>
      <c r="E62335" s="24"/>
      <c r="F62335" s="24"/>
      <c r="G62335" s="24"/>
      <c r="H62335" s="24"/>
      <c r="I62335" s="24"/>
      <c r="J62335" s="24"/>
      <c r="K62335" s="24"/>
      <c r="L62335" s="24"/>
      <c r="M62335" s="24"/>
      <c r="P62335" s="10"/>
      <c r="R62335" s="10"/>
      <c r="S62335" s="10"/>
      <c r="T62335" s="10"/>
    </row>
    <row r="62336" spans="1:20" ht="16" x14ac:dyDescent="0.2">
      <c r="A62336" s="24"/>
      <c r="B62336" s="24"/>
      <c r="C62336" s="24"/>
      <c r="D62336" s="24"/>
      <c r="E62336" s="24"/>
      <c r="F62336" s="24"/>
      <c r="G62336" s="24"/>
      <c r="H62336" s="24"/>
      <c r="I62336" s="24"/>
      <c r="J62336" s="24"/>
      <c r="K62336" s="24"/>
      <c r="L62336" s="24"/>
      <c r="M62336" s="24"/>
      <c r="P62336" s="10"/>
      <c r="R62336" s="10"/>
      <c r="S62336" s="10"/>
      <c r="T62336" s="10"/>
    </row>
    <row r="62337" spans="1:20" ht="16" x14ac:dyDescent="0.2">
      <c r="A62337" s="24"/>
      <c r="B62337" s="24"/>
      <c r="C62337" s="24"/>
      <c r="D62337" s="24"/>
      <c r="E62337" s="24"/>
      <c r="F62337" s="24"/>
      <c r="G62337" s="24"/>
      <c r="H62337" s="24"/>
      <c r="I62337" s="24"/>
      <c r="J62337" s="24"/>
      <c r="K62337" s="24"/>
      <c r="L62337" s="24"/>
      <c r="M62337" s="24"/>
      <c r="P62337" s="10"/>
      <c r="R62337" s="10"/>
      <c r="S62337" s="10"/>
      <c r="T62337" s="10"/>
    </row>
    <row r="62338" spans="1:20" ht="16" x14ac:dyDescent="0.2">
      <c r="A62338" s="24"/>
      <c r="B62338" s="24"/>
      <c r="C62338" s="24"/>
      <c r="D62338" s="24"/>
      <c r="E62338" s="24"/>
      <c r="F62338" s="24"/>
      <c r="G62338" s="24"/>
      <c r="H62338" s="24"/>
      <c r="I62338" s="24"/>
      <c r="J62338" s="24"/>
      <c r="K62338" s="24"/>
      <c r="L62338" s="24"/>
      <c r="M62338" s="24"/>
      <c r="P62338" s="10"/>
      <c r="R62338" s="10"/>
      <c r="S62338" s="10"/>
      <c r="T62338" s="10"/>
    </row>
    <row r="62339" spans="1:20" ht="16" x14ac:dyDescent="0.2">
      <c r="A62339" s="24"/>
      <c r="B62339" s="24"/>
      <c r="C62339" s="24"/>
      <c r="D62339" s="24"/>
      <c r="E62339" s="24"/>
      <c r="F62339" s="24"/>
      <c r="G62339" s="24"/>
      <c r="H62339" s="24"/>
      <c r="I62339" s="24"/>
      <c r="J62339" s="24"/>
      <c r="K62339" s="24"/>
      <c r="L62339" s="24"/>
      <c r="M62339" s="24"/>
      <c r="P62339" s="10"/>
      <c r="R62339" s="10"/>
      <c r="S62339" s="10"/>
      <c r="T62339" s="10"/>
    </row>
    <row r="62340" spans="1:20" ht="16" x14ac:dyDescent="0.2">
      <c r="A62340" s="24"/>
      <c r="B62340" s="24"/>
      <c r="C62340" s="24"/>
      <c r="D62340" s="24"/>
      <c r="E62340" s="24"/>
      <c r="F62340" s="24"/>
      <c r="G62340" s="24"/>
      <c r="H62340" s="24"/>
      <c r="I62340" s="24"/>
      <c r="J62340" s="24"/>
      <c r="K62340" s="24"/>
      <c r="L62340" s="24"/>
      <c r="M62340" s="24"/>
      <c r="P62340" s="10"/>
      <c r="R62340" s="10"/>
      <c r="S62340" s="10"/>
      <c r="T62340" s="10"/>
    </row>
    <row r="62341" spans="1:20" ht="16" x14ac:dyDescent="0.2">
      <c r="A62341" s="24"/>
      <c r="B62341" s="24"/>
      <c r="C62341" s="24"/>
      <c r="D62341" s="24"/>
      <c r="E62341" s="24"/>
      <c r="F62341" s="24"/>
      <c r="G62341" s="24"/>
      <c r="H62341" s="24"/>
      <c r="I62341" s="24"/>
      <c r="J62341" s="24"/>
      <c r="K62341" s="24"/>
      <c r="L62341" s="24"/>
      <c r="M62341" s="24"/>
      <c r="P62341" s="10"/>
      <c r="R62341" s="10"/>
      <c r="S62341" s="10"/>
      <c r="T62341" s="10"/>
    </row>
    <row r="62342" spans="1:20" ht="16" x14ac:dyDescent="0.2">
      <c r="A62342" s="24"/>
      <c r="B62342" s="24"/>
      <c r="C62342" s="24"/>
      <c r="D62342" s="24"/>
      <c r="E62342" s="24"/>
      <c r="F62342" s="24"/>
      <c r="G62342" s="24"/>
      <c r="H62342" s="24"/>
      <c r="I62342" s="24"/>
      <c r="J62342" s="24"/>
      <c r="K62342" s="24"/>
      <c r="L62342" s="24"/>
      <c r="M62342" s="24"/>
      <c r="P62342" s="10"/>
      <c r="R62342" s="10"/>
      <c r="S62342" s="10"/>
      <c r="T62342" s="10"/>
    </row>
    <row r="62343" spans="1:20" ht="16" x14ac:dyDescent="0.2">
      <c r="A62343" s="24"/>
      <c r="B62343" s="24"/>
      <c r="C62343" s="24"/>
      <c r="D62343" s="24"/>
      <c r="E62343" s="24"/>
      <c r="F62343" s="24"/>
      <c r="G62343" s="24"/>
      <c r="H62343" s="24"/>
      <c r="I62343" s="24"/>
      <c r="J62343" s="24"/>
      <c r="K62343" s="24"/>
      <c r="L62343" s="24"/>
      <c r="M62343" s="24"/>
      <c r="P62343" s="10"/>
      <c r="R62343" s="10"/>
      <c r="S62343" s="10"/>
      <c r="T62343" s="10"/>
    </row>
    <row r="62344" spans="1:20" ht="16" x14ac:dyDescent="0.2">
      <c r="A62344" s="24"/>
      <c r="B62344" s="24"/>
      <c r="C62344" s="24"/>
      <c r="D62344" s="24"/>
      <c r="E62344" s="24"/>
      <c r="F62344" s="24"/>
      <c r="G62344" s="24"/>
      <c r="H62344" s="24"/>
      <c r="I62344" s="24"/>
      <c r="J62344" s="24"/>
      <c r="K62344" s="24"/>
      <c r="L62344" s="24"/>
      <c r="M62344" s="24"/>
      <c r="P62344" s="10"/>
      <c r="R62344" s="10"/>
      <c r="S62344" s="10"/>
      <c r="T62344" s="10"/>
    </row>
    <row r="62345" spans="1:20" ht="16" x14ac:dyDescent="0.2">
      <c r="A62345" s="24"/>
      <c r="B62345" s="24"/>
      <c r="C62345" s="24"/>
      <c r="D62345" s="24"/>
      <c r="E62345" s="24"/>
      <c r="F62345" s="24"/>
      <c r="G62345" s="24"/>
      <c r="H62345" s="24"/>
      <c r="I62345" s="24"/>
      <c r="J62345" s="24"/>
      <c r="K62345" s="24"/>
      <c r="L62345" s="24"/>
      <c r="M62345" s="24"/>
      <c r="P62345" s="10"/>
      <c r="R62345" s="10"/>
      <c r="S62345" s="10"/>
      <c r="T62345" s="10"/>
    </row>
    <row r="62346" spans="1:20" ht="16" x14ac:dyDescent="0.2">
      <c r="A62346" s="24"/>
      <c r="B62346" s="24"/>
      <c r="C62346" s="24"/>
      <c r="D62346" s="24"/>
      <c r="E62346" s="24"/>
      <c r="F62346" s="24"/>
      <c r="G62346" s="24"/>
      <c r="H62346" s="24"/>
      <c r="I62346" s="24"/>
      <c r="J62346" s="24"/>
      <c r="K62346" s="24"/>
      <c r="L62346" s="24"/>
      <c r="M62346" s="24"/>
      <c r="P62346" s="10"/>
      <c r="R62346" s="10"/>
      <c r="S62346" s="10"/>
      <c r="T62346" s="10"/>
    </row>
    <row r="62347" spans="1:20" ht="16" x14ac:dyDescent="0.2">
      <c r="A62347" s="24"/>
      <c r="B62347" s="24"/>
      <c r="C62347" s="24"/>
      <c r="D62347" s="24"/>
      <c r="E62347" s="24"/>
      <c r="F62347" s="24"/>
      <c r="G62347" s="24"/>
      <c r="H62347" s="24"/>
      <c r="I62347" s="24"/>
      <c r="J62347" s="24"/>
      <c r="K62347" s="24"/>
      <c r="L62347" s="24"/>
      <c r="M62347" s="24"/>
      <c r="P62347" s="10"/>
      <c r="R62347" s="10"/>
      <c r="S62347" s="10"/>
      <c r="T62347" s="10"/>
    </row>
    <row r="62348" spans="1:20" ht="16" x14ac:dyDescent="0.2">
      <c r="A62348" s="24"/>
      <c r="B62348" s="24"/>
      <c r="C62348" s="24"/>
      <c r="D62348" s="24"/>
      <c r="E62348" s="24"/>
      <c r="F62348" s="24"/>
      <c r="G62348" s="24"/>
      <c r="H62348" s="24"/>
      <c r="I62348" s="24"/>
      <c r="J62348" s="24"/>
      <c r="K62348" s="24"/>
      <c r="L62348" s="24"/>
      <c r="M62348" s="24"/>
      <c r="P62348" s="10"/>
      <c r="R62348" s="10"/>
      <c r="S62348" s="10"/>
      <c r="T62348" s="10"/>
    </row>
    <row r="62349" spans="1:20" ht="16" x14ac:dyDescent="0.2">
      <c r="A62349" s="24"/>
      <c r="B62349" s="24"/>
      <c r="C62349" s="24"/>
      <c r="D62349" s="24"/>
      <c r="E62349" s="24"/>
      <c r="F62349" s="24"/>
      <c r="G62349" s="24"/>
      <c r="H62349" s="24"/>
      <c r="I62349" s="24"/>
      <c r="J62349" s="24"/>
      <c r="K62349" s="24"/>
      <c r="L62349" s="24"/>
      <c r="M62349" s="24"/>
      <c r="P62349" s="10"/>
      <c r="R62349" s="10"/>
      <c r="S62349" s="10"/>
      <c r="T62349" s="10"/>
    </row>
    <row r="62350" spans="1:20" ht="16" x14ac:dyDescent="0.2">
      <c r="A62350" s="24"/>
      <c r="B62350" s="24"/>
      <c r="C62350" s="24"/>
      <c r="D62350" s="24"/>
      <c r="E62350" s="24"/>
      <c r="F62350" s="24"/>
      <c r="G62350" s="24"/>
      <c r="H62350" s="24"/>
      <c r="I62350" s="24"/>
      <c r="J62350" s="24"/>
      <c r="K62350" s="24"/>
      <c r="L62350" s="24"/>
      <c r="M62350" s="24"/>
      <c r="P62350" s="10"/>
      <c r="R62350" s="10"/>
      <c r="S62350" s="10"/>
      <c r="T62350" s="10"/>
    </row>
    <row r="62351" spans="1:20" ht="16" x14ac:dyDescent="0.2">
      <c r="A62351" s="24"/>
      <c r="B62351" s="24"/>
      <c r="C62351" s="24"/>
      <c r="D62351" s="24"/>
      <c r="E62351" s="24"/>
      <c r="F62351" s="24"/>
      <c r="G62351" s="24"/>
      <c r="H62351" s="24"/>
      <c r="I62351" s="24"/>
      <c r="J62351" s="24"/>
      <c r="K62351" s="24"/>
      <c r="L62351" s="24"/>
      <c r="M62351" s="24"/>
      <c r="P62351" s="10"/>
      <c r="R62351" s="10"/>
      <c r="S62351" s="10"/>
      <c r="T62351" s="10"/>
    </row>
    <row r="62352" spans="1:20" ht="16" x14ac:dyDescent="0.2">
      <c r="A62352" s="24"/>
      <c r="B62352" s="24"/>
      <c r="C62352" s="24"/>
      <c r="D62352" s="24"/>
      <c r="E62352" s="24"/>
      <c r="F62352" s="24"/>
      <c r="G62352" s="24"/>
      <c r="H62352" s="24"/>
      <c r="I62352" s="24"/>
      <c r="J62352" s="24"/>
      <c r="K62352" s="24"/>
      <c r="L62352" s="24"/>
      <c r="M62352" s="24"/>
      <c r="P62352" s="10"/>
      <c r="R62352" s="10"/>
      <c r="S62352" s="10"/>
      <c r="T62352" s="10"/>
    </row>
    <row r="62353" spans="1:20" ht="16" x14ac:dyDescent="0.2">
      <c r="A62353" s="24"/>
      <c r="B62353" s="24"/>
      <c r="C62353" s="24"/>
      <c r="D62353" s="24"/>
      <c r="E62353" s="24"/>
      <c r="F62353" s="24"/>
      <c r="G62353" s="24"/>
      <c r="H62353" s="24"/>
      <c r="I62353" s="24"/>
      <c r="J62353" s="24"/>
      <c r="K62353" s="24"/>
      <c r="L62353" s="24"/>
      <c r="M62353" s="24"/>
      <c r="P62353" s="10"/>
      <c r="R62353" s="10"/>
      <c r="S62353" s="10"/>
      <c r="T62353" s="10"/>
    </row>
    <row r="62354" spans="1:20" ht="16" x14ac:dyDescent="0.2">
      <c r="A62354" s="24"/>
      <c r="B62354" s="24"/>
      <c r="C62354" s="24"/>
      <c r="D62354" s="24"/>
      <c r="E62354" s="24"/>
      <c r="F62354" s="24"/>
      <c r="G62354" s="24"/>
      <c r="H62354" s="24"/>
      <c r="I62354" s="24"/>
      <c r="J62354" s="24"/>
      <c r="K62354" s="24"/>
      <c r="L62354" s="24"/>
      <c r="M62354" s="24"/>
      <c r="P62354" s="10"/>
      <c r="R62354" s="10"/>
      <c r="S62354" s="10"/>
      <c r="T62354" s="10"/>
    </row>
    <row r="62355" spans="1:20" ht="16" x14ac:dyDescent="0.2">
      <c r="A62355" s="24"/>
      <c r="B62355" s="24"/>
      <c r="C62355" s="24"/>
      <c r="D62355" s="24"/>
      <c r="E62355" s="24"/>
      <c r="F62355" s="24"/>
      <c r="G62355" s="24"/>
      <c r="H62355" s="24"/>
      <c r="I62355" s="24"/>
      <c r="J62355" s="24"/>
      <c r="K62355" s="24"/>
      <c r="L62355" s="24"/>
      <c r="M62355" s="24"/>
      <c r="P62355" s="10"/>
      <c r="R62355" s="10"/>
      <c r="S62355" s="10"/>
      <c r="T62355" s="10"/>
    </row>
    <row r="62356" spans="1:20" ht="16" x14ac:dyDescent="0.2">
      <c r="A62356" s="24"/>
      <c r="B62356" s="24"/>
      <c r="C62356" s="24"/>
      <c r="D62356" s="24"/>
      <c r="E62356" s="24"/>
      <c r="F62356" s="24"/>
      <c r="G62356" s="24"/>
      <c r="H62356" s="24"/>
      <c r="I62356" s="24"/>
      <c r="J62356" s="24"/>
      <c r="K62356" s="24"/>
      <c r="L62356" s="24"/>
      <c r="M62356" s="24"/>
      <c r="P62356" s="10"/>
      <c r="R62356" s="10"/>
      <c r="S62356" s="10"/>
      <c r="T62356" s="10"/>
    </row>
    <row r="62357" spans="1:20" ht="16" x14ac:dyDescent="0.2">
      <c r="A62357" s="24"/>
      <c r="B62357" s="24"/>
      <c r="C62357" s="24"/>
      <c r="D62357" s="24"/>
      <c r="E62357" s="24"/>
      <c r="F62357" s="24"/>
      <c r="G62357" s="24"/>
      <c r="H62357" s="24"/>
      <c r="I62357" s="24"/>
      <c r="J62357" s="24"/>
      <c r="K62357" s="24"/>
      <c r="L62357" s="24"/>
      <c r="M62357" s="24"/>
      <c r="P62357" s="10"/>
      <c r="R62357" s="10"/>
      <c r="S62357" s="10"/>
      <c r="T62357" s="10"/>
    </row>
    <row r="62358" spans="1:20" ht="16" x14ac:dyDescent="0.2">
      <c r="A62358" s="24"/>
      <c r="B62358" s="24"/>
      <c r="C62358" s="24"/>
      <c r="D62358" s="24"/>
      <c r="E62358" s="24"/>
      <c r="F62358" s="24"/>
      <c r="G62358" s="24"/>
      <c r="H62358" s="24"/>
      <c r="I62358" s="24"/>
      <c r="J62358" s="24"/>
      <c r="K62358" s="24"/>
      <c r="L62358" s="24"/>
      <c r="M62358" s="24"/>
      <c r="P62358" s="10"/>
      <c r="R62358" s="10"/>
      <c r="S62358" s="10"/>
      <c r="T62358" s="10"/>
    </row>
    <row r="62359" spans="1:20" ht="16" x14ac:dyDescent="0.2">
      <c r="A62359" s="24"/>
      <c r="B62359" s="24"/>
      <c r="C62359" s="24"/>
      <c r="D62359" s="24"/>
      <c r="E62359" s="24"/>
      <c r="F62359" s="24"/>
      <c r="G62359" s="24"/>
      <c r="H62359" s="24"/>
      <c r="I62359" s="24"/>
      <c r="J62359" s="24"/>
      <c r="K62359" s="24"/>
      <c r="L62359" s="24"/>
      <c r="M62359" s="24"/>
      <c r="P62359" s="10"/>
      <c r="R62359" s="10"/>
      <c r="S62359" s="10"/>
      <c r="T62359" s="10"/>
    </row>
    <row r="62360" spans="1:20" ht="16" x14ac:dyDescent="0.2">
      <c r="A62360" s="24"/>
      <c r="B62360" s="24"/>
      <c r="C62360" s="24"/>
      <c r="D62360" s="24"/>
      <c r="E62360" s="24"/>
      <c r="F62360" s="24"/>
      <c r="G62360" s="24"/>
      <c r="H62360" s="24"/>
      <c r="I62360" s="24"/>
      <c r="J62360" s="24"/>
      <c r="K62360" s="24"/>
      <c r="L62360" s="24"/>
      <c r="M62360" s="24"/>
      <c r="P62360" s="10"/>
      <c r="R62360" s="10"/>
      <c r="S62360" s="10"/>
      <c r="T62360" s="10"/>
    </row>
    <row r="62361" spans="1:20" ht="16" x14ac:dyDescent="0.2">
      <c r="A62361" s="24"/>
      <c r="B62361" s="24"/>
      <c r="C62361" s="24"/>
      <c r="D62361" s="24"/>
      <c r="E62361" s="24"/>
      <c r="F62361" s="24"/>
      <c r="G62361" s="24"/>
      <c r="H62361" s="24"/>
      <c r="I62361" s="24"/>
      <c r="J62361" s="24"/>
      <c r="K62361" s="24"/>
      <c r="L62361" s="24"/>
      <c r="M62361" s="24"/>
      <c r="P62361" s="10"/>
      <c r="R62361" s="10"/>
      <c r="S62361" s="10"/>
      <c r="T62361" s="10"/>
    </row>
    <row r="62362" spans="1:20" ht="16" x14ac:dyDescent="0.2">
      <c r="A62362" s="24"/>
      <c r="B62362" s="24"/>
      <c r="C62362" s="24"/>
      <c r="D62362" s="24"/>
      <c r="E62362" s="24"/>
      <c r="F62362" s="24"/>
      <c r="G62362" s="24"/>
      <c r="H62362" s="24"/>
      <c r="I62362" s="24"/>
      <c r="J62362" s="24"/>
      <c r="K62362" s="24"/>
      <c r="L62362" s="24"/>
      <c r="M62362" s="24"/>
      <c r="P62362" s="10"/>
      <c r="R62362" s="10"/>
      <c r="S62362" s="10"/>
      <c r="T62362" s="10"/>
    </row>
    <row r="62363" spans="1:20" ht="16" x14ac:dyDescent="0.2">
      <c r="A62363" s="24"/>
      <c r="B62363" s="24"/>
      <c r="C62363" s="24"/>
      <c r="D62363" s="24"/>
      <c r="E62363" s="24"/>
      <c r="F62363" s="24"/>
      <c r="G62363" s="24"/>
      <c r="H62363" s="24"/>
      <c r="I62363" s="24"/>
      <c r="J62363" s="24"/>
      <c r="K62363" s="24"/>
      <c r="L62363" s="24"/>
      <c r="M62363" s="24"/>
      <c r="P62363" s="10"/>
      <c r="R62363" s="10"/>
      <c r="S62363" s="10"/>
      <c r="T62363" s="10"/>
    </row>
    <row r="62364" spans="1:20" ht="16" x14ac:dyDescent="0.2">
      <c r="A62364" s="24"/>
      <c r="B62364" s="24"/>
      <c r="C62364" s="24"/>
      <c r="D62364" s="24"/>
      <c r="E62364" s="24"/>
      <c r="F62364" s="24"/>
      <c r="G62364" s="24"/>
      <c r="H62364" s="24"/>
      <c r="I62364" s="24"/>
      <c r="J62364" s="24"/>
      <c r="K62364" s="24"/>
      <c r="L62364" s="24"/>
      <c r="M62364" s="24"/>
      <c r="P62364" s="10"/>
      <c r="R62364" s="10"/>
      <c r="S62364" s="10"/>
      <c r="T62364" s="10"/>
    </row>
    <row r="62365" spans="1:20" ht="16" x14ac:dyDescent="0.2">
      <c r="A62365" s="24"/>
      <c r="B62365" s="24"/>
      <c r="C62365" s="24"/>
      <c r="D62365" s="24"/>
      <c r="E62365" s="24"/>
      <c r="F62365" s="24"/>
      <c r="G62365" s="24"/>
      <c r="H62365" s="24"/>
      <c r="I62365" s="24"/>
      <c r="J62365" s="24"/>
      <c r="K62365" s="24"/>
      <c r="L62365" s="24"/>
      <c r="M62365" s="24"/>
      <c r="P62365" s="10"/>
      <c r="R62365" s="10"/>
      <c r="S62365" s="10"/>
      <c r="T62365" s="10"/>
    </row>
    <row r="62366" spans="1:20" ht="16" x14ac:dyDescent="0.2">
      <c r="A62366" s="24"/>
      <c r="B62366" s="24"/>
      <c r="C62366" s="24"/>
      <c r="D62366" s="24"/>
      <c r="E62366" s="24"/>
      <c r="F62366" s="24"/>
      <c r="G62366" s="24"/>
      <c r="H62366" s="24"/>
      <c r="I62366" s="24"/>
      <c r="J62366" s="24"/>
      <c r="K62366" s="24"/>
      <c r="L62366" s="24"/>
      <c r="M62366" s="24"/>
      <c r="P62366" s="10"/>
      <c r="R62366" s="10"/>
      <c r="S62366" s="10"/>
      <c r="T62366" s="10"/>
    </row>
    <row r="62367" spans="1:20" ht="16" x14ac:dyDescent="0.2">
      <c r="A62367" s="24"/>
      <c r="B62367" s="24"/>
      <c r="C62367" s="24"/>
      <c r="D62367" s="24"/>
      <c r="E62367" s="24"/>
      <c r="F62367" s="24"/>
      <c r="G62367" s="24"/>
      <c r="H62367" s="24"/>
      <c r="I62367" s="24"/>
      <c r="J62367" s="24"/>
      <c r="K62367" s="24"/>
      <c r="L62367" s="24"/>
      <c r="M62367" s="24"/>
      <c r="P62367" s="10"/>
      <c r="R62367" s="10"/>
      <c r="S62367" s="10"/>
      <c r="T62367" s="10"/>
    </row>
    <row r="62368" spans="1:20" ht="16" x14ac:dyDescent="0.2">
      <c r="A62368" s="24"/>
      <c r="B62368" s="24"/>
      <c r="C62368" s="24"/>
      <c r="D62368" s="24"/>
      <c r="E62368" s="24"/>
      <c r="F62368" s="24"/>
      <c r="G62368" s="24"/>
      <c r="H62368" s="24"/>
      <c r="I62368" s="24"/>
      <c r="J62368" s="24"/>
      <c r="K62368" s="24"/>
      <c r="L62368" s="24"/>
      <c r="M62368" s="24"/>
      <c r="P62368" s="10"/>
      <c r="R62368" s="10"/>
      <c r="S62368" s="10"/>
      <c r="T62368" s="10"/>
    </row>
    <row r="62369" spans="1:20" ht="16" x14ac:dyDescent="0.2">
      <c r="A62369" s="24"/>
      <c r="B62369" s="24"/>
      <c r="C62369" s="24"/>
      <c r="D62369" s="24"/>
      <c r="E62369" s="24"/>
      <c r="F62369" s="24"/>
      <c r="G62369" s="24"/>
      <c r="H62369" s="24"/>
      <c r="I62369" s="24"/>
      <c r="J62369" s="24"/>
      <c r="K62369" s="24"/>
      <c r="L62369" s="24"/>
      <c r="M62369" s="24"/>
      <c r="P62369" s="10"/>
      <c r="R62369" s="10"/>
      <c r="S62369" s="10"/>
      <c r="T62369" s="10"/>
    </row>
    <row r="62370" spans="1:20" ht="16" x14ac:dyDescent="0.2">
      <c r="A62370" s="24"/>
      <c r="B62370" s="24"/>
      <c r="C62370" s="24"/>
      <c r="D62370" s="24"/>
      <c r="E62370" s="24"/>
      <c r="F62370" s="24"/>
      <c r="G62370" s="24"/>
      <c r="H62370" s="24"/>
      <c r="I62370" s="24"/>
      <c r="J62370" s="24"/>
      <c r="K62370" s="24"/>
      <c r="L62370" s="24"/>
      <c r="M62370" s="24"/>
      <c r="P62370" s="10"/>
      <c r="R62370" s="10"/>
      <c r="S62370" s="10"/>
      <c r="T62370" s="10"/>
    </row>
    <row r="62371" spans="1:20" ht="16" x14ac:dyDescent="0.2">
      <c r="A62371" s="24"/>
      <c r="B62371" s="24"/>
      <c r="C62371" s="24"/>
      <c r="D62371" s="24"/>
      <c r="E62371" s="24"/>
      <c r="F62371" s="24"/>
      <c r="G62371" s="24"/>
      <c r="H62371" s="24"/>
      <c r="I62371" s="24"/>
      <c r="J62371" s="24"/>
      <c r="K62371" s="24"/>
      <c r="L62371" s="24"/>
      <c r="M62371" s="24"/>
      <c r="P62371" s="10"/>
      <c r="R62371" s="10"/>
      <c r="S62371" s="10"/>
      <c r="T62371" s="10"/>
    </row>
    <row r="62372" spans="1:20" ht="16" x14ac:dyDescent="0.2">
      <c r="A62372" s="24"/>
      <c r="B62372" s="24"/>
      <c r="C62372" s="24"/>
      <c r="D62372" s="24"/>
      <c r="E62372" s="24"/>
      <c r="F62372" s="24"/>
      <c r="G62372" s="24"/>
      <c r="H62372" s="24"/>
      <c r="I62372" s="24"/>
      <c r="J62372" s="24"/>
      <c r="K62372" s="24"/>
      <c r="L62372" s="24"/>
      <c r="M62372" s="24"/>
      <c r="P62372" s="10"/>
      <c r="R62372" s="10"/>
      <c r="S62372" s="10"/>
      <c r="T62372" s="10"/>
    </row>
    <row r="62373" spans="1:20" ht="16" x14ac:dyDescent="0.2">
      <c r="A62373" s="24"/>
      <c r="B62373" s="24"/>
      <c r="C62373" s="24"/>
      <c r="D62373" s="24"/>
      <c r="E62373" s="24"/>
      <c r="F62373" s="24"/>
      <c r="G62373" s="24"/>
      <c r="H62373" s="24"/>
      <c r="I62373" s="24"/>
      <c r="J62373" s="24"/>
      <c r="K62373" s="24"/>
      <c r="L62373" s="24"/>
      <c r="M62373" s="24"/>
      <c r="P62373" s="10"/>
      <c r="R62373" s="10"/>
      <c r="S62373" s="10"/>
      <c r="T62373" s="10"/>
    </row>
    <row r="62374" spans="1:20" ht="16" x14ac:dyDescent="0.2">
      <c r="A62374" s="24"/>
      <c r="B62374" s="24"/>
      <c r="C62374" s="24"/>
      <c r="D62374" s="24"/>
      <c r="E62374" s="24"/>
      <c r="F62374" s="24"/>
      <c r="G62374" s="24"/>
      <c r="H62374" s="24"/>
      <c r="I62374" s="24"/>
      <c r="J62374" s="24"/>
      <c r="K62374" s="24"/>
      <c r="L62374" s="24"/>
      <c r="M62374" s="24"/>
      <c r="P62374" s="10"/>
      <c r="R62374" s="10"/>
      <c r="S62374" s="10"/>
      <c r="T62374" s="10"/>
    </row>
    <row r="62375" spans="1:20" ht="16" x14ac:dyDescent="0.2">
      <c r="A62375" s="24"/>
      <c r="B62375" s="24"/>
      <c r="C62375" s="24"/>
      <c r="D62375" s="24"/>
      <c r="E62375" s="24"/>
      <c r="F62375" s="24"/>
      <c r="G62375" s="24"/>
      <c r="H62375" s="24"/>
      <c r="I62375" s="24"/>
      <c r="J62375" s="24"/>
      <c r="K62375" s="24"/>
      <c r="L62375" s="24"/>
      <c r="M62375" s="24"/>
      <c r="P62375" s="10"/>
      <c r="R62375" s="10"/>
      <c r="S62375" s="10"/>
      <c r="T62375" s="10"/>
    </row>
    <row r="62376" spans="1:20" ht="16" x14ac:dyDescent="0.2">
      <c r="A62376" s="24"/>
      <c r="B62376" s="24"/>
      <c r="C62376" s="24"/>
      <c r="D62376" s="24"/>
      <c r="E62376" s="24"/>
      <c r="F62376" s="24"/>
      <c r="G62376" s="24"/>
      <c r="H62376" s="24"/>
      <c r="I62376" s="24"/>
      <c r="J62376" s="24"/>
      <c r="K62376" s="24"/>
      <c r="L62376" s="24"/>
      <c r="M62376" s="24"/>
      <c r="P62376" s="10"/>
      <c r="R62376" s="10"/>
      <c r="S62376" s="10"/>
      <c r="T62376" s="10"/>
    </row>
    <row r="62377" spans="1:20" ht="16" x14ac:dyDescent="0.2">
      <c r="A62377" s="24"/>
      <c r="B62377" s="24"/>
      <c r="C62377" s="24"/>
      <c r="D62377" s="24"/>
      <c r="E62377" s="24"/>
      <c r="F62377" s="24"/>
      <c r="G62377" s="24"/>
      <c r="H62377" s="24"/>
      <c r="I62377" s="24"/>
      <c r="J62377" s="24"/>
      <c r="K62377" s="24"/>
      <c r="L62377" s="24"/>
      <c r="M62377" s="24"/>
      <c r="P62377" s="10"/>
      <c r="R62377" s="10"/>
      <c r="S62377" s="10"/>
      <c r="T62377" s="10"/>
    </row>
    <row r="62378" spans="1:20" ht="16" x14ac:dyDescent="0.2">
      <c r="A62378" s="24"/>
      <c r="B62378" s="24"/>
      <c r="C62378" s="24"/>
      <c r="D62378" s="24"/>
      <c r="E62378" s="24"/>
      <c r="F62378" s="24"/>
      <c r="G62378" s="24"/>
      <c r="H62378" s="24"/>
      <c r="I62378" s="24"/>
      <c r="J62378" s="24"/>
      <c r="K62378" s="24"/>
      <c r="L62378" s="24"/>
      <c r="M62378" s="24"/>
      <c r="P62378" s="10"/>
      <c r="R62378" s="10"/>
      <c r="S62378" s="10"/>
      <c r="T62378" s="10"/>
    </row>
    <row r="62379" spans="1:20" ht="16" x14ac:dyDescent="0.2">
      <c r="A62379" s="24"/>
      <c r="B62379" s="24"/>
      <c r="C62379" s="24"/>
      <c r="D62379" s="24"/>
      <c r="E62379" s="24"/>
      <c r="F62379" s="24"/>
      <c r="G62379" s="24"/>
      <c r="H62379" s="24"/>
      <c r="I62379" s="24"/>
      <c r="J62379" s="24"/>
      <c r="K62379" s="24"/>
      <c r="L62379" s="24"/>
      <c r="M62379" s="24"/>
      <c r="P62379" s="10"/>
      <c r="R62379" s="10"/>
      <c r="S62379" s="10"/>
      <c r="T62379" s="10"/>
    </row>
    <row r="62380" spans="1:20" ht="16" x14ac:dyDescent="0.2">
      <c r="A62380" s="24"/>
      <c r="B62380" s="24"/>
      <c r="C62380" s="24"/>
      <c r="D62380" s="24"/>
      <c r="E62380" s="24"/>
      <c r="F62380" s="24"/>
      <c r="G62380" s="24"/>
      <c r="H62380" s="24"/>
      <c r="I62380" s="24"/>
      <c r="J62380" s="24"/>
      <c r="K62380" s="24"/>
      <c r="L62380" s="24"/>
      <c r="M62380" s="24"/>
      <c r="P62380" s="10"/>
      <c r="R62380" s="10"/>
      <c r="S62380" s="10"/>
      <c r="T62380" s="10"/>
    </row>
    <row r="62381" spans="1:20" ht="16" x14ac:dyDescent="0.2">
      <c r="A62381" s="24"/>
      <c r="B62381" s="24"/>
      <c r="C62381" s="24"/>
      <c r="D62381" s="24"/>
      <c r="E62381" s="24"/>
      <c r="F62381" s="24"/>
      <c r="G62381" s="24"/>
      <c r="H62381" s="24"/>
      <c r="I62381" s="24"/>
      <c r="J62381" s="24"/>
      <c r="K62381" s="24"/>
      <c r="L62381" s="24"/>
      <c r="M62381" s="24"/>
      <c r="P62381" s="10"/>
      <c r="R62381" s="10"/>
      <c r="S62381" s="10"/>
      <c r="T62381" s="10"/>
    </row>
    <row r="62382" spans="1:20" ht="16" x14ac:dyDescent="0.2">
      <c r="A62382" s="24"/>
      <c r="B62382" s="24"/>
      <c r="C62382" s="24"/>
      <c r="D62382" s="24"/>
      <c r="E62382" s="24"/>
      <c r="F62382" s="24"/>
      <c r="G62382" s="24"/>
      <c r="H62382" s="24"/>
      <c r="I62382" s="24"/>
      <c r="J62382" s="24"/>
      <c r="K62382" s="24"/>
      <c r="L62382" s="24"/>
      <c r="M62382" s="24"/>
      <c r="P62382" s="10"/>
      <c r="R62382" s="10"/>
      <c r="S62382" s="10"/>
      <c r="T62382" s="10"/>
    </row>
    <row r="62383" spans="1:20" ht="16" x14ac:dyDescent="0.2">
      <c r="A62383" s="24"/>
      <c r="B62383" s="24"/>
      <c r="C62383" s="24"/>
      <c r="D62383" s="24"/>
      <c r="E62383" s="24"/>
      <c r="F62383" s="24"/>
      <c r="G62383" s="24"/>
      <c r="H62383" s="24"/>
      <c r="I62383" s="24"/>
      <c r="J62383" s="24"/>
      <c r="K62383" s="24"/>
      <c r="L62383" s="24"/>
      <c r="M62383" s="24"/>
      <c r="P62383" s="10"/>
      <c r="R62383" s="10"/>
      <c r="S62383" s="10"/>
      <c r="T62383" s="10"/>
    </row>
    <row r="62384" spans="1:20" ht="16" x14ac:dyDescent="0.2">
      <c r="A62384" s="24"/>
      <c r="B62384" s="24"/>
      <c r="C62384" s="24"/>
      <c r="D62384" s="24"/>
      <c r="E62384" s="24"/>
      <c r="F62384" s="24"/>
      <c r="G62384" s="24"/>
      <c r="H62384" s="24"/>
      <c r="I62384" s="24"/>
      <c r="J62384" s="24"/>
      <c r="K62384" s="24"/>
      <c r="L62384" s="24"/>
      <c r="M62384" s="24"/>
      <c r="P62384" s="10"/>
      <c r="R62384" s="10"/>
      <c r="S62384" s="10"/>
      <c r="T62384" s="10"/>
    </row>
    <row r="62385" spans="1:20" ht="16" x14ac:dyDescent="0.2">
      <c r="A62385" s="24"/>
      <c r="B62385" s="24"/>
      <c r="C62385" s="24"/>
      <c r="D62385" s="24"/>
      <c r="E62385" s="24"/>
      <c r="F62385" s="24"/>
      <c r="G62385" s="24"/>
      <c r="H62385" s="24"/>
      <c r="I62385" s="24"/>
      <c r="J62385" s="24"/>
      <c r="K62385" s="24"/>
      <c r="L62385" s="24"/>
      <c r="M62385" s="24"/>
      <c r="P62385" s="10"/>
      <c r="R62385" s="10"/>
      <c r="S62385" s="10"/>
      <c r="T62385" s="10"/>
    </row>
    <row r="62386" spans="1:20" ht="16" x14ac:dyDescent="0.2">
      <c r="A62386" s="24"/>
      <c r="B62386" s="24"/>
      <c r="C62386" s="24"/>
      <c r="D62386" s="24"/>
      <c r="E62386" s="24"/>
      <c r="F62386" s="24"/>
      <c r="G62386" s="24"/>
      <c r="H62386" s="24"/>
      <c r="I62386" s="24"/>
      <c r="J62386" s="24"/>
      <c r="K62386" s="24"/>
      <c r="L62386" s="24"/>
      <c r="M62386" s="24"/>
      <c r="P62386" s="10"/>
      <c r="R62386" s="10"/>
      <c r="S62386" s="10"/>
      <c r="T62386" s="10"/>
    </row>
    <row r="62387" spans="1:20" ht="16" x14ac:dyDescent="0.2">
      <c r="A62387" s="24"/>
      <c r="B62387" s="24"/>
      <c r="C62387" s="24"/>
      <c r="D62387" s="24"/>
      <c r="E62387" s="24"/>
      <c r="F62387" s="24"/>
      <c r="G62387" s="24"/>
      <c r="H62387" s="24"/>
      <c r="I62387" s="24"/>
      <c r="J62387" s="24"/>
      <c r="K62387" s="24"/>
      <c r="L62387" s="24"/>
      <c r="M62387" s="24"/>
      <c r="P62387" s="10"/>
      <c r="R62387" s="10"/>
      <c r="S62387" s="10"/>
      <c r="T62387" s="10"/>
    </row>
    <row r="62388" spans="1:20" ht="16" x14ac:dyDescent="0.2">
      <c r="A62388" s="24"/>
      <c r="B62388" s="24"/>
      <c r="C62388" s="24"/>
      <c r="D62388" s="24"/>
      <c r="E62388" s="24"/>
      <c r="F62388" s="24"/>
      <c r="G62388" s="24"/>
      <c r="H62388" s="24"/>
      <c r="I62388" s="24"/>
      <c r="J62388" s="24"/>
      <c r="K62388" s="24"/>
      <c r="L62388" s="24"/>
      <c r="M62388" s="24"/>
      <c r="P62388" s="10"/>
      <c r="R62388" s="10"/>
      <c r="S62388" s="10"/>
      <c r="T62388" s="10"/>
    </row>
    <row r="62389" spans="1:20" ht="16" x14ac:dyDescent="0.2">
      <c r="A62389" s="24"/>
      <c r="B62389" s="24"/>
      <c r="C62389" s="24"/>
      <c r="D62389" s="24"/>
      <c r="E62389" s="24"/>
      <c r="F62389" s="24"/>
      <c r="G62389" s="24"/>
      <c r="H62389" s="24"/>
      <c r="I62389" s="24"/>
      <c r="J62389" s="24"/>
      <c r="K62389" s="24"/>
      <c r="L62389" s="24"/>
      <c r="M62389" s="24"/>
      <c r="P62389" s="10"/>
      <c r="R62389" s="10"/>
      <c r="S62389" s="10"/>
      <c r="T62389" s="10"/>
    </row>
    <row r="62390" spans="1:20" ht="16" x14ac:dyDescent="0.2">
      <c r="A62390" s="24"/>
      <c r="B62390" s="24"/>
      <c r="C62390" s="24"/>
      <c r="D62390" s="24"/>
      <c r="E62390" s="24"/>
      <c r="F62390" s="24"/>
      <c r="G62390" s="24"/>
      <c r="H62390" s="24"/>
      <c r="I62390" s="24"/>
      <c r="J62390" s="24"/>
      <c r="K62390" s="24"/>
      <c r="L62390" s="24"/>
      <c r="M62390" s="24"/>
      <c r="P62390" s="10"/>
      <c r="R62390" s="10"/>
      <c r="S62390" s="10"/>
      <c r="T62390" s="10"/>
    </row>
    <row r="62391" spans="1:20" ht="16" x14ac:dyDescent="0.2">
      <c r="A62391" s="24"/>
      <c r="B62391" s="24"/>
      <c r="C62391" s="24"/>
      <c r="D62391" s="24"/>
      <c r="E62391" s="24"/>
      <c r="F62391" s="24"/>
      <c r="G62391" s="24"/>
      <c r="H62391" s="24"/>
      <c r="I62391" s="24"/>
      <c r="J62391" s="24"/>
      <c r="K62391" s="24"/>
      <c r="L62391" s="24"/>
      <c r="M62391" s="24"/>
      <c r="P62391" s="10"/>
      <c r="R62391" s="10"/>
      <c r="S62391" s="10"/>
      <c r="T62391" s="10"/>
    </row>
    <row r="62392" spans="1:20" ht="16" x14ac:dyDescent="0.2">
      <c r="A62392" s="24"/>
      <c r="B62392" s="24"/>
      <c r="C62392" s="24"/>
      <c r="D62392" s="24"/>
      <c r="E62392" s="24"/>
      <c r="F62392" s="24"/>
      <c r="G62392" s="24"/>
      <c r="H62392" s="24"/>
      <c r="I62392" s="24"/>
      <c r="J62392" s="24"/>
      <c r="K62392" s="24"/>
      <c r="L62392" s="24"/>
      <c r="M62392" s="24"/>
      <c r="P62392" s="10"/>
      <c r="R62392" s="10"/>
      <c r="S62392" s="10"/>
      <c r="T62392" s="10"/>
    </row>
    <row r="62393" spans="1:20" ht="16" x14ac:dyDescent="0.2">
      <c r="A62393" s="24"/>
      <c r="B62393" s="24"/>
      <c r="C62393" s="24"/>
      <c r="D62393" s="24"/>
      <c r="E62393" s="24"/>
      <c r="F62393" s="24"/>
      <c r="G62393" s="24"/>
      <c r="H62393" s="24"/>
      <c r="I62393" s="24"/>
      <c r="J62393" s="24"/>
      <c r="K62393" s="24"/>
      <c r="L62393" s="24"/>
      <c r="M62393" s="24"/>
      <c r="P62393" s="10"/>
      <c r="R62393" s="10"/>
      <c r="S62393" s="10"/>
      <c r="T62393" s="10"/>
    </row>
    <row r="62394" spans="1:20" ht="16" x14ac:dyDescent="0.2">
      <c r="A62394" s="24"/>
      <c r="B62394" s="24"/>
      <c r="C62394" s="24"/>
      <c r="D62394" s="24"/>
      <c r="E62394" s="24"/>
      <c r="F62394" s="24"/>
      <c r="G62394" s="24"/>
      <c r="H62394" s="24"/>
      <c r="I62394" s="24"/>
      <c r="J62394" s="24"/>
      <c r="K62394" s="24"/>
      <c r="L62394" s="24"/>
      <c r="M62394" s="24"/>
      <c r="P62394" s="10"/>
      <c r="R62394" s="10"/>
      <c r="S62394" s="10"/>
      <c r="T62394" s="10"/>
    </row>
    <row r="62395" spans="1:20" ht="16" x14ac:dyDescent="0.2">
      <c r="A62395" s="24"/>
      <c r="B62395" s="24"/>
      <c r="C62395" s="24"/>
      <c r="D62395" s="24"/>
      <c r="E62395" s="24"/>
      <c r="F62395" s="24"/>
      <c r="G62395" s="24"/>
      <c r="H62395" s="24"/>
      <c r="I62395" s="24"/>
      <c r="J62395" s="24"/>
      <c r="K62395" s="24"/>
      <c r="L62395" s="24"/>
      <c r="M62395" s="24"/>
      <c r="P62395" s="10"/>
      <c r="R62395" s="10"/>
      <c r="S62395" s="10"/>
      <c r="T62395" s="10"/>
    </row>
    <row r="62396" spans="1:20" ht="16" x14ac:dyDescent="0.2">
      <c r="A62396" s="24"/>
      <c r="B62396" s="24"/>
      <c r="C62396" s="24"/>
      <c r="D62396" s="24"/>
      <c r="E62396" s="24"/>
      <c r="F62396" s="24"/>
      <c r="G62396" s="24"/>
      <c r="H62396" s="24"/>
      <c r="I62396" s="24"/>
      <c r="J62396" s="24"/>
      <c r="K62396" s="24"/>
      <c r="L62396" s="24"/>
      <c r="M62396" s="24"/>
      <c r="P62396" s="10"/>
      <c r="R62396" s="10"/>
      <c r="S62396" s="10"/>
      <c r="T62396" s="10"/>
    </row>
    <row r="62397" spans="1:20" ht="16" x14ac:dyDescent="0.2">
      <c r="A62397" s="24"/>
      <c r="B62397" s="24"/>
      <c r="C62397" s="24"/>
      <c r="D62397" s="24"/>
      <c r="E62397" s="24"/>
      <c r="F62397" s="24"/>
      <c r="G62397" s="24"/>
      <c r="H62397" s="24"/>
      <c r="I62397" s="24"/>
      <c r="J62397" s="24"/>
      <c r="K62397" s="24"/>
      <c r="L62397" s="24"/>
      <c r="M62397" s="24"/>
      <c r="P62397" s="10"/>
      <c r="R62397" s="10"/>
      <c r="S62397" s="10"/>
      <c r="T62397" s="10"/>
    </row>
    <row r="62398" spans="1:20" ht="16" x14ac:dyDescent="0.2">
      <c r="A62398" s="24"/>
      <c r="B62398" s="24"/>
      <c r="C62398" s="24"/>
      <c r="D62398" s="24"/>
      <c r="E62398" s="24"/>
      <c r="F62398" s="24"/>
      <c r="G62398" s="24"/>
      <c r="H62398" s="24"/>
      <c r="I62398" s="24"/>
      <c r="J62398" s="24"/>
      <c r="K62398" s="24"/>
      <c r="L62398" s="24"/>
      <c r="M62398" s="24"/>
      <c r="P62398" s="10"/>
      <c r="R62398" s="10"/>
      <c r="S62398" s="10"/>
      <c r="T62398" s="10"/>
    </row>
    <row r="62399" spans="1:20" ht="16" x14ac:dyDescent="0.2">
      <c r="A62399" s="24"/>
      <c r="B62399" s="24"/>
      <c r="C62399" s="24"/>
      <c r="D62399" s="24"/>
      <c r="E62399" s="24"/>
      <c r="F62399" s="24"/>
      <c r="G62399" s="24"/>
      <c r="H62399" s="24"/>
      <c r="I62399" s="24"/>
      <c r="J62399" s="24"/>
      <c r="K62399" s="24"/>
      <c r="L62399" s="24"/>
      <c r="M62399" s="24"/>
      <c r="P62399" s="10"/>
      <c r="R62399" s="10"/>
      <c r="S62399" s="10"/>
      <c r="T62399" s="10"/>
    </row>
    <row r="62400" spans="1:20" ht="16" x14ac:dyDescent="0.2">
      <c r="A62400" s="24"/>
      <c r="B62400" s="24"/>
      <c r="C62400" s="24"/>
      <c r="D62400" s="24"/>
      <c r="E62400" s="24"/>
      <c r="F62400" s="24"/>
      <c r="G62400" s="24"/>
      <c r="H62400" s="24"/>
      <c r="I62400" s="24"/>
      <c r="J62400" s="24"/>
      <c r="K62400" s="24"/>
      <c r="L62400" s="24"/>
      <c r="M62400" s="24"/>
      <c r="P62400" s="10"/>
      <c r="R62400" s="10"/>
      <c r="S62400" s="10"/>
      <c r="T62400" s="10"/>
    </row>
    <row r="62401" spans="1:20" ht="16" x14ac:dyDescent="0.2">
      <c r="A62401" s="24"/>
      <c r="B62401" s="24"/>
      <c r="C62401" s="24"/>
      <c r="D62401" s="24"/>
      <c r="E62401" s="24"/>
      <c r="F62401" s="24"/>
      <c r="G62401" s="24"/>
      <c r="H62401" s="24"/>
      <c r="I62401" s="24"/>
      <c r="J62401" s="24"/>
      <c r="K62401" s="24"/>
      <c r="L62401" s="24"/>
      <c r="M62401" s="24"/>
      <c r="P62401" s="10"/>
      <c r="R62401" s="10"/>
      <c r="S62401" s="10"/>
      <c r="T62401" s="10"/>
    </row>
    <row r="62402" spans="1:20" ht="16" x14ac:dyDescent="0.2">
      <c r="A62402" s="24"/>
      <c r="B62402" s="24"/>
      <c r="C62402" s="24"/>
      <c r="D62402" s="24"/>
      <c r="E62402" s="24"/>
      <c r="F62402" s="24"/>
      <c r="G62402" s="24"/>
      <c r="H62402" s="24"/>
      <c r="I62402" s="24"/>
      <c r="J62402" s="24"/>
      <c r="K62402" s="24"/>
      <c r="L62402" s="24"/>
      <c r="M62402" s="24"/>
      <c r="P62402" s="10"/>
      <c r="R62402" s="10"/>
      <c r="S62402" s="10"/>
      <c r="T62402" s="10"/>
    </row>
    <row r="62403" spans="1:20" ht="16" x14ac:dyDescent="0.2">
      <c r="A62403" s="24"/>
      <c r="B62403" s="24"/>
      <c r="C62403" s="24"/>
      <c r="D62403" s="24"/>
      <c r="E62403" s="24"/>
      <c r="F62403" s="24"/>
      <c r="G62403" s="24"/>
      <c r="H62403" s="24"/>
      <c r="I62403" s="24"/>
      <c r="J62403" s="24"/>
      <c r="K62403" s="24"/>
      <c r="L62403" s="24"/>
      <c r="M62403" s="24"/>
      <c r="P62403" s="10"/>
      <c r="R62403" s="10"/>
      <c r="S62403" s="10"/>
      <c r="T62403" s="10"/>
    </row>
    <row r="62404" spans="1:20" ht="16" x14ac:dyDescent="0.2">
      <c r="A62404" s="24"/>
      <c r="B62404" s="24"/>
      <c r="C62404" s="24"/>
      <c r="D62404" s="24"/>
      <c r="E62404" s="24"/>
      <c r="F62404" s="24"/>
      <c r="G62404" s="24"/>
      <c r="H62404" s="24"/>
      <c r="I62404" s="24"/>
      <c r="J62404" s="24"/>
      <c r="K62404" s="24"/>
      <c r="L62404" s="24"/>
      <c r="M62404" s="24"/>
      <c r="P62404" s="10"/>
      <c r="R62404" s="10"/>
      <c r="S62404" s="10"/>
      <c r="T62404" s="10"/>
    </row>
    <row r="62405" spans="1:20" ht="16" x14ac:dyDescent="0.2">
      <c r="A62405" s="24"/>
      <c r="B62405" s="24"/>
      <c r="C62405" s="24"/>
      <c r="D62405" s="24"/>
      <c r="E62405" s="24"/>
      <c r="F62405" s="24"/>
      <c r="G62405" s="24"/>
      <c r="H62405" s="24"/>
      <c r="I62405" s="24"/>
      <c r="J62405" s="24"/>
      <c r="K62405" s="24"/>
      <c r="L62405" s="24"/>
      <c r="M62405" s="24"/>
      <c r="P62405" s="10"/>
      <c r="R62405" s="10"/>
      <c r="S62405" s="10"/>
      <c r="T62405" s="10"/>
    </row>
    <row r="62406" spans="1:20" ht="16" x14ac:dyDescent="0.2">
      <c r="A62406" s="24"/>
      <c r="B62406" s="24"/>
      <c r="C62406" s="24"/>
      <c r="D62406" s="24"/>
      <c r="E62406" s="24"/>
      <c r="F62406" s="24"/>
      <c r="G62406" s="24"/>
      <c r="H62406" s="24"/>
      <c r="I62406" s="24"/>
      <c r="J62406" s="24"/>
      <c r="K62406" s="24"/>
      <c r="L62406" s="24"/>
      <c r="M62406" s="24"/>
      <c r="P62406" s="10"/>
      <c r="R62406" s="10"/>
      <c r="S62406" s="10"/>
      <c r="T62406" s="10"/>
    </row>
    <row r="62407" spans="1:20" ht="16" x14ac:dyDescent="0.2">
      <c r="A62407" s="24"/>
      <c r="B62407" s="24"/>
      <c r="C62407" s="24"/>
      <c r="D62407" s="24"/>
      <c r="E62407" s="24"/>
      <c r="F62407" s="24"/>
      <c r="G62407" s="24"/>
      <c r="H62407" s="24"/>
      <c r="I62407" s="24"/>
      <c r="J62407" s="24"/>
      <c r="K62407" s="24"/>
      <c r="L62407" s="24"/>
      <c r="M62407" s="24"/>
      <c r="P62407" s="10"/>
      <c r="R62407" s="10"/>
      <c r="S62407" s="10"/>
      <c r="T62407" s="10"/>
    </row>
    <row r="62408" spans="1:20" ht="16" x14ac:dyDescent="0.2">
      <c r="A62408" s="24"/>
      <c r="B62408" s="24"/>
      <c r="C62408" s="24"/>
      <c r="D62408" s="24"/>
      <c r="E62408" s="24"/>
      <c r="F62408" s="24"/>
      <c r="G62408" s="24"/>
      <c r="H62408" s="24"/>
      <c r="I62408" s="24"/>
      <c r="J62408" s="24"/>
      <c r="K62408" s="24"/>
      <c r="L62408" s="24"/>
      <c r="M62408" s="24"/>
      <c r="P62408" s="10"/>
      <c r="R62408" s="10"/>
      <c r="S62408" s="10"/>
      <c r="T62408" s="10"/>
    </row>
    <row r="62409" spans="1:20" ht="16" x14ac:dyDescent="0.2">
      <c r="A62409" s="24"/>
      <c r="B62409" s="24"/>
      <c r="C62409" s="24"/>
      <c r="D62409" s="24"/>
      <c r="E62409" s="24"/>
      <c r="F62409" s="24"/>
      <c r="G62409" s="24"/>
      <c r="H62409" s="24"/>
      <c r="I62409" s="24"/>
      <c r="J62409" s="24"/>
      <c r="K62409" s="24"/>
      <c r="L62409" s="24"/>
      <c r="M62409" s="24"/>
      <c r="P62409" s="10"/>
      <c r="R62409" s="10"/>
      <c r="S62409" s="10"/>
      <c r="T62409" s="10"/>
    </row>
    <row r="62410" spans="1:20" ht="16" x14ac:dyDescent="0.2">
      <c r="A62410" s="24"/>
      <c r="B62410" s="24"/>
      <c r="C62410" s="24"/>
      <c r="D62410" s="24"/>
      <c r="E62410" s="24"/>
      <c r="F62410" s="24"/>
      <c r="G62410" s="24"/>
      <c r="H62410" s="24"/>
      <c r="I62410" s="24"/>
      <c r="J62410" s="24"/>
      <c r="K62410" s="24"/>
      <c r="L62410" s="24"/>
      <c r="M62410" s="24"/>
      <c r="P62410" s="10"/>
      <c r="R62410" s="10"/>
      <c r="S62410" s="10"/>
      <c r="T62410" s="10"/>
    </row>
    <row r="62411" spans="1:20" ht="16" x14ac:dyDescent="0.2">
      <c r="A62411" s="24"/>
      <c r="B62411" s="24"/>
      <c r="C62411" s="24"/>
      <c r="D62411" s="24"/>
      <c r="E62411" s="24"/>
      <c r="F62411" s="24"/>
      <c r="G62411" s="24"/>
      <c r="H62411" s="24"/>
      <c r="I62411" s="24"/>
      <c r="J62411" s="24"/>
      <c r="K62411" s="24"/>
      <c r="L62411" s="24"/>
      <c r="M62411" s="24"/>
      <c r="P62411" s="10"/>
      <c r="R62411" s="10"/>
      <c r="S62411" s="10"/>
      <c r="T62411" s="10"/>
    </row>
    <row r="62412" spans="1:20" ht="16" x14ac:dyDescent="0.2">
      <c r="A62412" s="24"/>
      <c r="B62412" s="24"/>
      <c r="C62412" s="24"/>
      <c r="D62412" s="24"/>
      <c r="E62412" s="24"/>
      <c r="F62412" s="24"/>
      <c r="G62412" s="24"/>
      <c r="H62412" s="24"/>
      <c r="I62412" s="24"/>
      <c r="J62412" s="24"/>
      <c r="K62412" s="24"/>
      <c r="L62412" s="24"/>
      <c r="M62412" s="24"/>
      <c r="P62412" s="10"/>
      <c r="R62412" s="10"/>
      <c r="S62412" s="10"/>
      <c r="T62412" s="10"/>
    </row>
    <row r="62413" spans="1:20" ht="16" x14ac:dyDescent="0.2">
      <c r="A62413" s="24"/>
      <c r="B62413" s="24"/>
      <c r="C62413" s="24"/>
      <c r="D62413" s="24"/>
      <c r="E62413" s="24"/>
      <c r="F62413" s="24"/>
      <c r="G62413" s="24"/>
      <c r="H62413" s="24"/>
      <c r="I62413" s="24"/>
      <c r="J62413" s="24"/>
      <c r="K62413" s="24"/>
      <c r="L62413" s="24"/>
      <c r="M62413" s="24"/>
      <c r="P62413" s="10"/>
      <c r="R62413" s="10"/>
      <c r="S62413" s="10"/>
      <c r="T62413" s="10"/>
    </row>
    <row r="62414" spans="1:20" ht="16" x14ac:dyDescent="0.2">
      <c r="A62414" s="24"/>
      <c r="B62414" s="24"/>
      <c r="C62414" s="24"/>
      <c r="D62414" s="24"/>
      <c r="E62414" s="24"/>
      <c r="F62414" s="24"/>
      <c r="G62414" s="24"/>
      <c r="H62414" s="24"/>
      <c r="I62414" s="24"/>
      <c r="J62414" s="24"/>
      <c r="K62414" s="24"/>
      <c r="L62414" s="24"/>
      <c r="M62414" s="24"/>
      <c r="P62414" s="10"/>
      <c r="R62414" s="10"/>
      <c r="S62414" s="10"/>
      <c r="T62414" s="10"/>
    </row>
    <row r="62415" spans="1:20" ht="16" x14ac:dyDescent="0.2">
      <c r="A62415" s="24"/>
      <c r="B62415" s="24"/>
      <c r="C62415" s="24"/>
      <c r="D62415" s="24"/>
      <c r="E62415" s="24"/>
      <c r="F62415" s="24"/>
      <c r="G62415" s="24"/>
      <c r="H62415" s="24"/>
      <c r="I62415" s="24"/>
      <c r="J62415" s="24"/>
      <c r="K62415" s="24"/>
      <c r="L62415" s="24"/>
      <c r="M62415" s="24"/>
      <c r="P62415" s="10"/>
      <c r="R62415" s="10"/>
      <c r="S62415" s="10"/>
      <c r="T62415" s="10"/>
    </row>
    <row r="62416" spans="1:20" ht="16" x14ac:dyDescent="0.2">
      <c r="A62416" s="24"/>
      <c r="B62416" s="24"/>
      <c r="C62416" s="24"/>
      <c r="D62416" s="24"/>
      <c r="E62416" s="24"/>
      <c r="F62416" s="24"/>
      <c r="G62416" s="24"/>
      <c r="H62416" s="24"/>
      <c r="I62416" s="24"/>
      <c r="J62416" s="24"/>
      <c r="K62416" s="24"/>
      <c r="L62416" s="24"/>
      <c r="M62416" s="24"/>
      <c r="P62416" s="10"/>
      <c r="R62416" s="10"/>
      <c r="S62416" s="10"/>
      <c r="T62416" s="10"/>
    </row>
    <row r="62417" spans="1:20" ht="16" x14ac:dyDescent="0.2">
      <c r="A62417" s="24"/>
      <c r="B62417" s="24"/>
      <c r="C62417" s="24"/>
      <c r="D62417" s="24"/>
      <c r="E62417" s="24"/>
      <c r="F62417" s="24"/>
      <c r="G62417" s="24"/>
      <c r="H62417" s="24"/>
      <c r="I62417" s="24"/>
      <c r="J62417" s="24"/>
      <c r="K62417" s="24"/>
      <c r="L62417" s="24"/>
      <c r="M62417" s="24"/>
      <c r="P62417" s="10"/>
      <c r="R62417" s="10"/>
      <c r="S62417" s="10"/>
      <c r="T62417" s="10"/>
    </row>
    <row r="62418" spans="1:20" ht="16" x14ac:dyDescent="0.2">
      <c r="A62418" s="24"/>
      <c r="B62418" s="24"/>
      <c r="C62418" s="24"/>
      <c r="D62418" s="24"/>
      <c r="E62418" s="24"/>
      <c r="F62418" s="24"/>
      <c r="G62418" s="24"/>
      <c r="H62418" s="24"/>
      <c r="I62418" s="24"/>
      <c r="J62418" s="24"/>
      <c r="K62418" s="24"/>
      <c r="L62418" s="24"/>
      <c r="M62418" s="24"/>
      <c r="P62418" s="10"/>
      <c r="R62418" s="10"/>
      <c r="S62418" s="10"/>
      <c r="T62418" s="10"/>
    </row>
    <row r="62419" spans="1:20" ht="16" x14ac:dyDescent="0.2">
      <c r="A62419" s="24"/>
      <c r="B62419" s="24"/>
      <c r="C62419" s="24"/>
      <c r="D62419" s="24"/>
      <c r="E62419" s="24"/>
      <c r="F62419" s="24"/>
      <c r="G62419" s="24"/>
      <c r="H62419" s="24"/>
      <c r="I62419" s="24"/>
      <c r="J62419" s="24"/>
      <c r="K62419" s="24"/>
      <c r="L62419" s="24"/>
      <c r="M62419" s="24"/>
      <c r="P62419" s="10"/>
      <c r="R62419" s="10"/>
      <c r="S62419" s="10"/>
      <c r="T62419" s="10"/>
    </row>
    <row r="62420" spans="1:20" ht="16" x14ac:dyDescent="0.2">
      <c r="A62420" s="24"/>
      <c r="B62420" s="24"/>
      <c r="C62420" s="24"/>
      <c r="D62420" s="24"/>
      <c r="E62420" s="24"/>
      <c r="F62420" s="24"/>
      <c r="G62420" s="24"/>
      <c r="H62420" s="24"/>
      <c r="I62420" s="24"/>
      <c r="J62420" s="24"/>
      <c r="K62420" s="24"/>
      <c r="L62420" s="24"/>
      <c r="M62420" s="24"/>
      <c r="P62420" s="10"/>
      <c r="R62420" s="10"/>
      <c r="S62420" s="10"/>
      <c r="T62420" s="10"/>
    </row>
    <row r="62421" spans="1:20" ht="16" x14ac:dyDescent="0.2">
      <c r="A62421" s="24"/>
      <c r="B62421" s="24"/>
      <c r="C62421" s="24"/>
      <c r="D62421" s="24"/>
      <c r="E62421" s="24"/>
      <c r="F62421" s="24"/>
      <c r="G62421" s="24"/>
      <c r="H62421" s="24"/>
      <c r="I62421" s="24"/>
      <c r="J62421" s="24"/>
      <c r="K62421" s="24"/>
      <c r="L62421" s="24"/>
      <c r="M62421" s="24"/>
      <c r="P62421" s="10"/>
      <c r="R62421" s="10"/>
      <c r="S62421" s="10"/>
      <c r="T62421" s="10"/>
    </row>
    <row r="62422" spans="1:20" ht="16" x14ac:dyDescent="0.2">
      <c r="A62422" s="24"/>
      <c r="B62422" s="24"/>
      <c r="C62422" s="24"/>
      <c r="D62422" s="24"/>
      <c r="E62422" s="24"/>
      <c r="F62422" s="24"/>
      <c r="G62422" s="24"/>
      <c r="H62422" s="24"/>
      <c r="I62422" s="24"/>
      <c r="J62422" s="24"/>
      <c r="K62422" s="24"/>
      <c r="L62422" s="24"/>
      <c r="M62422" s="24"/>
      <c r="P62422" s="10"/>
      <c r="R62422" s="10"/>
      <c r="S62422" s="10"/>
      <c r="T62422" s="10"/>
    </row>
    <row r="62423" spans="1:20" ht="16" x14ac:dyDescent="0.2">
      <c r="A62423" s="24"/>
      <c r="B62423" s="24"/>
      <c r="C62423" s="24"/>
      <c r="D62423" s="24"/>
      <c r="E62423" s="24"/>
      <c r="F62423" s="24"/>
      <c r="G62423" s="24"/>
      <c r="H62423" s="24"/>
      <c r="I62423" s="24"/>
      <c r="J62423" s="24"/>
      <c r="K62423" s="24"/>
      <c r="L62423" s="24"/>
      <c r="M62423" s="24"/>
      <c r="P62423" s="10"/>
      <c r="R62423" s="10"/>
      <c r="S62423" s="10"/>
      <c r="T62423" s="10"/>
    </row>
    <row r="62424" spans="1:20" ht="16" x14ac:dyDescent="0.2">
      <c r="A62424" s="24"/>
      <c r="B62424" s="24"/>
      <c r="C62424" s="24"/>
      <c r="D62424" s="24"/>
      <c r="E62424" s="24"/>
      <c r="F62424" s="24"/>
      <c r="G62424" s="24"/>
      <c r="H62424" s="24"/>
      <c r="I62424" s="24"/>
      <c r="J62424" s="24"/>
      <c r="K62424" s="24"/>
      <c r="L62424" s="24"/>
      <c r="M62424" s="24"/>
      <c r="P62424" s="10"/>
      <c r="R62424" s="10"/>
      <c r="S62424" s="10"/>
      <c r="T62424" s="10"/>
    </row>
    <row r="62425" spans="1:20" ht="16" x14ac:dyDescent="0.2">
      <c r="A62425" s="24"/>
      <c r="B62425" s="24"/>
      <c r="C62425" s="24"/>
      <c r="D62425" s="24"/>
      <c r="E62425" s="24"/>
      <c r="F62425" s="24"/>
      <c r="G62425" s="24"/>
      <c r="H62425" s="24"/>
      <c r="I62425" s="24"/>
      <c r="J62425" s="24"/>
      <c r="K62425" s="24"/>
      <c r="L62425" s="24"/>
      <c r="M62425" s="24"/>
      <c r="P62425" s="10"/>
      <c r="R62425" s="10"/>
      <c r="S62425" s="10"/>
      <c r="T62425" s="10"/>
    </row>
    <row r="62426" spans="1:20" ht="16" x14ac:dyDescent="0.2">
      <c r="A62426" s="24"/>
      <c r="B62426" s="24"/>
      <c r="C62426" s="24"/>
      <c r="D62426" s="24"/>
      <c r="E62426" s="24"/>
      <c r="F62426" s="24"/>
      <c r="G62426" s="24"/>
      <c r="H62426" s="24"/>
      <c r="I62426" s="24"/>
      <c r="J62426" s="24"/>
      <c r="K62426" s="24"/>
      <c r="L62426" s="24"/>
      <c r="M62426" s="24"/>
      <c r="P62426" s="10"/>
      <c r="R62426" s="10"/>
      <c r="S62426" s="10"/>
      <c r="T62426" s="10"/>
    </row>
    <row r="62427" spans="1:20" ht="16" x14ac:dyDescent="0.2">
      <c r="A62427" s="24"/>
      <c r="B62427" s="24"/>
      <c r="C62427" s="24"/>
      <c r="D62427" s="24"/>
      <c r="E62427" s="24"/>
      <c r="F62427" s="24"/>
      <c r="G62427" s="24"/>
      <c r="H62427" s="24"/>
      <c r="I62427" s="24"/>
      <c r="J62427" s="24"/>
      <c r="K62427" s="24"/>
      <c r="L62427" s="24"/>
      <c r="M62427" s="24"/>
      <c r="P62427" s="10"/>
      <c r="R62427" s="10"/>
      <c r="S62427" s="10"/>
      <c r="T62427" s="10"/>
    </row>
    <row r="62428" spans="1:20" ht="16" x14ac:dyDescent="0.2">
      <c r="A62428" s="24"/>
      <c r="B62428" s="24"/>
      <c r="C62428" s="24"/>
      <c r="D62428" s="24"/>
      <c r="E62428" s="24"/>
      <c r="F62428" s="24"/>
      <c r="G62428" s="24"/>
      <c r="H62428" s="24"/>
      <c r="I62428" s="24"/>
      <c r="J62428" s="24"/>
      <c r="K62428" s="24"/>
      <c r="L62428" s="24"/>
      <c r="M62428" s="24"/>
      <c r="P62428" s="10"/>
      <c r="R62428" s="10"/>
      <c r="S62428" s="10"/>
      <c r="T62428" s="10"/>
    </row>
    <row r="62429" spans="1:20" ht="16" x14ac:dyDescent="0.2">
      <c r="A62429" s="24"/>
      <c r="B62429" s="24"/>
      <c r="C62429" s="24"/>
      <c r="D62429" s="24"/>
      <c r="E62429" s="24"/>
      <c r="F62429" s="24"/>
      <c r="G62429" s="24"/>
      <c r="H62429" s="24"/>
      <c r="I62429" s="24"/>
      <c r="J62429" s="24"/>
      <c r="K62429" s="24"/>
      <c r="L62429" s="24"/>
      <c r="M62429" s="24"/>
      <c r="P62429" s="10"/>
      <c r="R62429" s="10"/>
      <c r="S62429" s="10"/>
      <c r="T62429" s="10"/>
    </row>
    <row r="62430" spans="1:20" ht="16" x14ac:dyDescent="0.2">
      <c r="A62430" s="24"/>
      <c r="B62430" s="24"/>
      <c r="C62430" s="24"/>
      <c r="D62430" s="24"/>
      <c r="E62430" s="24"/>
      <c r="F62430" s="24"/>
      <c r="G62430" s="24"/>
      <c r="H62430" s="24"/>
      <c r="I62430" s="24"/>
      <c r="J62430" s="24"/>
      <c r="K62430" s="24"/>
      <c r="L62430" s="24"/>
      <c r="M62430" s="24"/>
      <c r="P62430" s="10"/>
      <c r="R62430" s="10"/>
      <c r="S62430" s="10"/>
      <c r="T62430" s="10"/>
    </row>
    <row r="62431" spans="1:20" ht="16" x14ac:dyDescent="0.2">
      <c r="A62431" s="24"/>
      <c r="B62431" s="24"/>
      <c r="C62431" s="24"/>
      <c r="D62431" s="24"/>
      <c r="E62431" s="24"/>
      <c r="F62431" s="24"/>
      <c r="G62431" s="24"/>
      <c r="H62431" s="24"/>
      <c r="I62431" s="24"/>
      <c r="J62431" s="24"/>
      <c r="K62431" s="24"/>
      <c r="L62431" s="24"/>
      <c r="M62431" s="24"/>
      <c r="P62431" s="10"/>
      <c r="R62431" s="10"/>
      <c r="S62431" s="10"/>
      <c r="T62431" s="10"/>
    </row>
    <row r="62432" spans="1:20" ht="16" x14ac:dyDescent="0.2">
      <c r="A62432" s="24"/>
      <c r="B62432" s="24"/>
      <c r="C62432" s="24"/>
      <c r="D62432" s="24"/>
      <c r="E62432" s="24"/>
      <c r="F62432" s="24"/>
      <c r="G62432" s="24"/>
      <c r="H62432" s="24"/>
      <c r="I62432" s="24"/>
      <c r="J62432" s="24"/>
      <c r="K62432" s="24"/>
      <c r="L62432" s="24"/>
      <c r="M62432" s="24"/>
      <c r="P62432" s="10"/>
      <c r="R62432" s="10"/>
      <c r="S62432" s="10"/>
      <c r="T62432" s="10"/>
    </row>
    <row r="62433" spans="1:20" ht="16" x14ac:dyDescent="0.2">
      <c r="A62433" s="24"/>
      <c r="B62433" s="24"/>
      <c r="C62433" s="24"/>
      <c r="D62433" s="24"/>
      <c r="E62433" s="24"/>
      <c r="F62433" s="24"/>
      <c r="G62433" s="24"/>
      <c r="H62433" s="24"/>
      <c r="I62433" s="24"/>
      <c r="J62433" s="24"/>
      <c r="K62433" s="24"/>
      <c r="L62433" s="24"/>
      <c r="M62433" s="24"/>
      <c r="P62433" s="10"/>
      <c r="R62433" s="10"/>
      <c r="S62433" s="10"/>
      <c r="T62433" s="10"/>
    </row>
    <row r="62434" spans="1:20" ht="16" x14ac:dyDescent="0.2">
      <c r="A62434" s="24"/>
      <c r="B62434" s="24"/>
      <c r="C62434" s="24"/>
      <c r="D62434" s="24"/>
      <c r="E62434" s="24"/>
      <c r="F62434" s="24"/>
      <c r="G62434" s="24"/>
      <c r="H62434" s="24"/>
      <c r="I62434" s="24"/>
      <c r="J62434" s="24"/>
      <c r="K62434" s="24"/>
      <c r="L62434" s="24"/>
      <c r="M62434" s="24"/>
      <c r="P62434" s="10"/>
      <c r="R62434" s="10"/>
      <c r="S62434" s="10"/>
      <c r="T62434" s="10"/>
    </row>
    <row r="62435" spans="1:20" ht="16" x14ac:dyDescent="0.2">
      <c r="A62435" s="24"/>
      <c r="B62435" s="24"/>
      <c r="C62435" s="24"/>
      <c r="D62435" s="24"/>
      <c r="E62435" s="24"/>
      <c r="F62435" s="24"/>
      <c r="G62435" s="24"/>
      <c r="H62435" s="24"/>
      <c r="I62435" s="24"/>
      <c r="J62435" s="24"/>
      <c r="K62435" s="24"/>
      <c r="L62435" s="24"/>
      <c r="M62435" s="24"/>
      <c r="P62435" s="10"/>
      <c r="R62435" s="10"/>
      <c r="S62435" s="10"/>
      <c r="T62435" s="10"/>
    </row>
    <row r="62436" spans="1:20" ht="16" x14ac:dyDescent="0.2">
      <c r="A62436" s="24"/>
      <c r="B62436" s="24"/>
      <c r="C62436" s="24"/>
      <c r="D62436" s="24"/>
      <c r="E62436" s="24"/>
      <c r="F62436" s="24"/>
      <c r="G62436" s="24"/>
      <c r="H62436" s="24"/>
      <c r="I62436" s="24"/>
      <c r="J62436" s="24"/>
      <c r="K62436" s="24"/>
      <c r="L62436" s="24"/>
      <c r="M62436" s="24"/>
      <c r="P62436" s="10"/>
      <c r="R62436" s="10"/>
      <c r="S62436" s="10"/>
      <c r="T62436" s="10"/>
    </row>
    <row r="62437" spans="1:20" ht="16" x14ac:dyDescent="0.2">
      <c r="A62437" s="24"/>
      <c r="B62437" s="24"/>
      <c r="C62437" s="24"/>
      <c r="D62437" s="24"/>
      <c r="E62437" s="24"/>
      <c r="F62437" s="24"/>
      <c r="G62437" s="24"/>
      <c r="H62437" s="24"/>
      <c r="I62437" s="24"/>
      <c r="J62437" s="24"/>
      <c r="K62437" s="24"/>
      <c r="L62437" s="24"/>
      <c r="M62437" s="24"/>
      <c r="P62437" s="10"/>
      <c r="R62437" s="10"/>
      <c r="S62437" s="10"/>
      <c r="T62437" s="10"/>
    </row>
    <row r="62438" spans="1:20" ht="16" x14ac:dyDescent="0.2">
      <c r="A62438" s="24"/>
      <c r="B62438" s="24"/>
      <c r="C62438" s="24"/>
      <c r="D62438" s="24"/>
      <c r="E62438" s="24"/>
      <c r="F62438" s="24"/>
      <c r="G62438" s="24"/>
      <c r="H62438" s="24"/>
      <c r="I62438" s="24"/>
      <c r="J62438" s="24"/>
      <c r="K62438" s="24"/>
      <c r="L62438" s="24"/>
      <c r="M62438" s="24"/>
      <c r="P62438" s="10"/>
      <c r="R62438" s="10"/>
      <c r="S62438" s="10"/>
      <c r="T62438" s="10"/>
    </row>
    <row r="62439" spans="1:20" ht="16" x14ac:dyDescent="0.2">
      <c r="A62439" s="24"/>
      <c r="B62439" s="24"/>
      <c r="C62439" s="24"/>
      <c r="D62439" s="24"/>
      <c r="E62439" s="24"/>
      <c r="F62439" s="24"/>
      <c r="G62439" s="24"/>
      <c r="H62439" s="24"/>
      <c r="I62439" s="24"/>
      <c r="J62439" s="24"/>
      <c r="K62439" s="24"/>
      <c r="L62439" s="24"/>
      <c r="M62439" s="24"/>
      <c r="P62439" s="10"/>
      <c r="R62439" s="10"/>
      <c r="S62439" s="10"/>
      <c r="T62439" s="10"/>
    </row>
    <row r="62440" spans="1:20" ht="16" x14ac:dyDescent="0.2">
      <c r="A62440" s="24"/>
      <c r="B62440" s="24"/>
      <c r="C62440" s="24"/>
      <c r="D62440" s="24"/>
      <c r="E62440" s="24"/>
      <c r="F62440" s="24"/>
      <c r="G62440" s="24"/>
      <c r="H62440" s="24"/>
      <c r="I62440" s="24"/>
      <c r="J62440" s="24"/>
      <c r="K62440" s="24"/>
      <c r="L62440" s="24"/>
      <c r="M62440" s="24"/>
      <c r="P62440" s="10"/>
      <c r="R62440" s="10"/>
      <c r="S62440" s="10"/>
      <c r="T62440" s="10"/>
    </row>
    <row r="62441" spans="1:20" ht="16" x14ac:dyDescent="0.2">
      <c r="A62441" s="24"/>
      <c r="B62441" s="24"/>
      <c r="C62441" s="24"/>
      <c r="D62441" s="24"/>
      <c r="E62441" s="24"/>
      <c r="F62441" s="24"/>
      <c r="G62441" s="24"/>
      <c r="H62441" s="24"/>
      <c r="I62441" s="24"/>
      <c r="J62441" s="24"/>
      <c r="K62441" s="24"/>
      <c r="L62441" s="24"/>
      <c r="M62441" s="24"/>
      <c r="P62441" s="10"/>
      <c r="R62441" s="10"/>
      <c r="S62441" s="10"/>
      <c r="T62441" s="10"/>
    </row>
    <row r="62442" spans="1:20" ht="16" x14ac:dyDescent="0.2">
      <c r="A62442" s="24"/>
      <c r="B62442" s="24"/>
      <c r="C62442" s="24"/>
      <c r="D62442" s="24"/>
      <c r="E62442" s="24"/>
      <c r="F62442" s="24"/>
      <c r="G62442" s="24"/>
      <c r="H62442" s="24"/>
      <c r="I62442" s="24"/>
      <c r="J62442" s="24"/>
      <c r="K62442" s="24"/>
      <c r="L62442" s="24"/>
      <c r="M62442" s="24"/>
      <c r="P62442" s="10"/>
      <c r="R62442" s="10"/>
      <c r="S62442" s="10"/>
      <c r="T62442" s="10"/>
    </row>
    <row r="62443" spans="1:20" ht="16" x14ac:dyDescent="0.2">
      <c r="A62443" s="24"/>
      <c r="B62443" s="24"/>
      <c r="C62443" s="24"/>
      <c r="D62443" s="24"/>
      <c r="E62443" s="24"/>
      <c r="F62443" s="24"/>
      <c r="G62443" s="24"/>
      <c r="H62443" s="24"/>
      <c r="I62443" s="24"/>
      <c r="J62443" s="24"/>
      <c r="K62443" s="24"/>
      <c r="L62443" s="24"/>
      <c r="M62443" s="24"/>
      <c r="P62443" s="10"/>
      <c r="R62443" s="10"/>
      <c r="S62443" s="10"/>
      <c r="T62443" s="10"/>
    </row>
    <row r="62444" spans="1:20" ht="16" x14ac:dyDescent="0.2">
      <c r="A62444" s="24"/>
      <c r="B62444" s="24"/>
      <c r="C62444" s="24"/>
      <c r="D62444" s="24"/>
      <c r="E62444" s="24"/>
      <c r="F62444" s="24"/>
      <c r="G62444" s="24"/>
      <c r="H62444" s="24"/>
      <c r="I62444" s="24"/>
      <c r="J62444" s="24"/>
      <c r="K62444" s="24"/>
      <c r="L62444" s="24"/>
      <c r="M62444" s="24"/>
      <c r="P62444" s="10"/>
      <c r="R62444" s="10"/>
      <c r="S62444" s="10"/>
      <c r="T62444" s="10"/>
    </row>
    <row r="62445" spans="1:20" ht="16" x14ac:dyDescent="0.2">
      <c r="A62445" s="24"/>
      <c r="B62445" s="24"/>
      <c r="C62445" s="24"/>
      <c r="D62445" s="24"/>
      <c r="E62445" s="24"/>
      <c r="F62445" s="24"/>
      <c r="G62445" s="24"/>
      <c r="H62445" s="24"/>
      <c r="I62445" s="24"/>
      <c r="J62445" s="24"/>
      <c r="K62445" s="24"/>
      <c r="L62445" s="24"/>
      <c r="M62445" s="24"/>
      <c r="P62445" s="10"/>
      <c r="R62445" s="10"/>
      <c r="S62445" s="10"/>
      <c r="T62445" s="10"/>
    </row>
    <row r="62446" spans="1:20" ht="16" x14ac:dyDescent="0.2">
      <c r="A62446" s="24"/>
      <c r="B62446" s="24"/>
      <c r="C62446" s="24"/>
      <c r="D62446" s="24"/>
      <c r="E62446" s="24"/>
      <c r="F62446" s="24"/>
      <c r="G62446" s="24"/>
      <c r="H62446" s="24"/>
      <c r="I62446" s="24"/>
      <c r="J62446" s="24"/>
      <c r="K62446" s="24"/>
      <c r="L62446" s="24"/>
      <c r="M62446" s="24"/>
      <c r="P62446" s="10"/>
      <c r="R62446" s="10"/>
      <c r="S62446" s="10"/>
      <c r="T62446" s="10"/>
    </row>
    <row r="62447" spans="1:20" ht="16" x14ac:dyDescent="0.2">
      <c r="A62447" s="24"/>
      <c r="B62447" s="24"/>
      <c r="C62447" s="24"/>
      <c r="D62447" s="24"/>
      <c r="E62447" s="24"/>
      <c r="F62447" s="24"/>
      <c r="G62447" s="24"/>
      <c r="H62447" s="24"/>
      <c r="I62447" s="24"/>
      <c r="J62447" s="24"/>
      <c r="K62447" s="24"/>
      <c r="L62447" s="24"/>
      <c r="M62447" s="24"/>
      <c r="P62447" s="10"/>
      <c r="R62447" s="10"/>
      <c r="S62447" s="10"/>
      <c r="T62447" s="10"/>
    </row>
    <row r="62448" spans="1:20" ht="16" x14ac:dyDescent="0.2">
      <c r="A62448" s="24"/>
      <c r="B62448" s="24"/>
      <c r="C62448" s="24"/>
      <c r="D62448" s="24"/>
      <c r="E62448" s="24"/>
      <c r="F62448" s="24"/>
      <c r="G62448" s="24"/>
      <c r="H62448" s="24"/>
      <c r="I62448" s="24"/>
      <c r="J62448" s="24"/>
      <c r="K62448" s="24"/>
      <c r="L62448" s="24"/>
      <c r="M62448" s="24"/>
      <c r="P62448" s="10"/>
      <c r="R62448" s="10"/>
      <c r="S62448" s="10"/>
      <c r="T62448" s="10"/>
    </row>
    <row r="62449" spans="1:20" ht="16" x14ac:dyDescent="0.2">
      <c r="A62449" s="24"/>
      <c r="B62449" s="24"/>
      <c r="C62449" s="24"/>
      <c r="D62449" s="24"/>
      <c r="E62449" s="24"/>
      <c r="F62449" s="24"/>
      <c r="G62449" s="24"/>
      <c r="H62449" s="24"/>
      <c r="I62449" s="24"/>
      <c r="J62449" s="24"/>
      <c r="K62449" s="24"/>
      <c r="L62449" s="24"/>
      <c r="M62449" s="24"/>
      <c r="P62449" s="10"/>
      <c r="R62449" s="10"/>
      <c r="S62449" s="10"/>
      <c r="T62449" s="10"/>
    </row>
    <row r="62450" spans="1:20" ht="16" x14ac:dyDescent="0.2">
      <c r="A62450" s="24"/>
      <c r="B62450" s="24"/>
      <c r="C62450" s="24"/>
      <c r="D62450" s="24"/>
      <c r="E62450" s="24"/>
      <c r="F62450" s="24"/>
      <c r="G62450" s="24"/>
      <c r="H62450" s="24"/>
      <c r="I62450" s="24"/>
      <c r="J62450" s="24"/>
      <c r="K62450" s="24"/>
      <c r="L62450" s="24"/>
      <c r="M62450" s="24"/>
      <c r="P62450" s="10"/>
      <c r="R62450" s="10"/>
      <c r="S62450" s="10"/>
      <c r="T62450" s="10"/>
    </row>
    <row r="62451" spans="1:20" ht="16" x14ac:dyDescent="0.2">
      <c r="A62451" s="24"/>
      <c r="B62451" s="24"/>
      <c r="C62451" s="24"/>
      <c r="D62451" s="24"/>
      <c r="E62451" s="24"/>
      <c r="F62451" s="24"/>
      <c r="G62451" s="24"/>
      <c r="H62451" s="24"/>
      <c r="I62451" s="24"/>
      <c r="J62451" s="24"/>
      <c r="K62451" s="24"/>
      <c r="L62451" s="24"/>
      <c r="M62451" s="24"/>
      <c r="P62451" s="10"/>
      <c r="R62451" s="10"/>
      <c r="S62451" s="10"/>
      <c r="T62451" s="10"/>
    </row>
    <row r="62452" spans="1:20" ht="16" x14ac:dyDescent="0.2">
      <c r="A62452" s="24"/>
      <c r="B62452" s="24"/>
      <c r="C62452" s="24"/>
      <c r="D62452" s="24"/>
      <c r="E62452" s="24"/>
      <c r="F62452" s="24"/>
      <c r="G62452" s="24"/>
      <c r="H62452" s="24"/>
      <c r="I62452" s="24"/>
      <c r="J62452" s="24"/>
      <c r="K62452" s="24"/>
      <c r="L62452" s="24"/>
      <c r="M62452" s="24"/>
      <c r="P62452" s="10"/>
      <c r="R62452" s="10"/>
      <c r="S62452" s="10"/>
      <c r="T62452" s="10"/>
    </row>
    <row r="62453" spans="1:20" ht="16" x14ac:dyDescent="0.2">
      <c r="A62453" s="24"/>
      <c r="B62453" s="24"/>
      <c r="C62453" s="24"/>
      <c r="D62453" s="24"/>
      <c r="E62453" s="24"/>
      <c r="F62453" s="24"/>
      <c r="G62453" s="24"/>
      <c r="H62453" s="24"/>
      <c r="I62453" s="24"/>
      <c r="J62453" s="24"/>
      <c r="K62453" s="24"/>
      <c r="L62453" s="24"/>
      <c r="M62453" s="24"/>
      <c r="P62453" s="10"/>
      <c r="R62453" s="10"/>
      <c r="S62453" s="10"/>
      <c r="T62453" s="10"/>
    </row>
    <row r="62454" spans="1:20" ht="16" x14ac:dyDescent="0.2">
      <c r="A62454" s="24"/>
      <c r="B62454" s="24"/>
      <c r="C62454" s="24"/>
      <c r="D62454" s="24"/>
      <c r="E62454" s="24"/>
      <c r="F62454" s="24"/>
      <c r="G62454" s="24"/>
      <c r="H62454" s="24"/>
      <c r="I62454" s="24"/>
      <c r="J62454" s="24"/>
      <c r="K62454" s="24"/>
      <c r="L62454" s="24"/>
      <c r="M62454" s="24"/>
      <c r="P62454" s="10"/>
      <c r="R62454" s="10"/>
      <c r="S62454" s="10"/>
      <c r="T62454" s="10"/>
    </row>
    <row r="62455" spans="1:20" ht="16" x14ac:dyDescent="0.2">
      <c r="A62455" s="24"/>
      <c r="B62455" s="24"/>
      <c r="C62455" s="24"/>
      <c r="D62455" s="24"/>
      <c r="E62455" s="24"/>
      <c r="F62455" s="24"/>
      <c r="G62455" s="24"/>
      <c r="H62455" s="24"/>
      <c r="I62455" s="24"/>
      <c r="J62455" s="24"/>
      <c r="K62455" s="24"/>
      <c r="L62455" s="24"/>
      <c r="M62455" s="24"/>
      <c r="P62455" s="10"/>
      <c r="R62455" s="10"/>
      <c r="S62455" s="10"/>
      <c r="T62455" s="10"/>
    </row>
    <row r="62456" spans="1:20" ht="16" x14ac:dyDescent="0.2">
      <c r="A62456" s="24"/>
      <c r="B62456" s="24"/>
      <c r="C62456" s="24"/>
      <c r="D62456" s="24"/>
      <c r="E62456" s="24"/>
      <c r="F62456" s="24"/>
      <c r="G62456" s="24"/>
      <c r="H62456" s="24"/>
      <c r="I62456" s="24"/>
      <c r="J62456" s="24"/>
      <c r="K62456" s="24"/>
      <c r="L62456" s="24"/>
      <c r="M62456" s="24"/>
      <c r="P62456" s="10"/>
      <c r="R62456" s="10"/>
      <c r="S62456" s="10"/>
      <c r="T62456" s="10"/>
    </row>
    <row r="62457" spans="1:20" ht="16" x14ac:dyDescent="0.2">
      <c r="A62457" s="24"/>
      <c r="B62457" s="24"/>
      <c r="C62457" s="24"/>
      <c r="D62457" s="24"/>
      <c r="E62457" s="24"/>
      <c r="F62457" s="24"/>
      <c r="G62457" s="24"/>
      <c r="H62457" s="24"/>
      <c r="I62457" s="24"/>
      <c r="J62457" s="24"/>
      <c r="K62457" s="24"/>
      <c r="L62457" s="24"/>
      <c r="M62457" s="24"/>
      <c r="P62457" s="10"/>
      <c r="R62457" s="10"/>
      <c r="S62457" s="10"/>
      <c r="T62457" s="10"/>
    </row>
    <row r="62458" spans="1:20" ht="16" x14ac:dyDescent="0.2">
      <c r="A62458" s="24"/>
      <c r="B62458" s="24"/>
      <c r="C62458" s="24"/>
      <c r="D62458" s="24"/>
      <c r="E62458" s="24"/>
      <c r="F62458" s="24"/>
      <c r="G62458" s="24"/>
      <c r="H62458" s="24"/>
      <c r="I62458" s="24"/>
      <c r="J62458" s="24"/>
      <c r="K62458" s="24"/>
      <c r="L62458" s="24"/>
      <c r="M62458" s="24"/>
      <c r="P62458" s="10"/>
      <c r="R62458" s="10"/>
      <c r="S62458" s="10"/>
      <c r="T62458" s="10"/>
    </row>
    <row r="62459" spans="1:20" ht="16" x14ac:dyDescent="0.2">
      <c r="A62459" s="24"/>
      <c r="B62459" s="24"/>
      <c r="C62459" s="24"/>
      <c r="D62459" s="24"/>
      <c r="E62459" s="24"/>
      <c r="F62459" s="24"/>
      <c r="G62459" s="24"/>
      <c r="H62459" s="24"/>
      <c r="I62459" s="24"/>
      <c r="J62459" s="24"/>
      <c r="K62459" s="24"/>
      <c r="L62459" s="24"/>
      <c r="M62459" s="24"/>
      <c r="P62459" s="10"/>
      <c r="R62459" s="10"/>
      <c r="S62459" s="10"/>
      <c r="T62459" s="10"/>
    </row>
    <row r="62460" spans="1:20" ht="16" x14ac:dyDescent="0.2">
      <c r="A62460" s="24"/>
      <c r="B62460" s="24"/>
      <c r="C62460" s="24"/>
      <c r="D62460" s="24"/>
      <c r="E62460" s="24"/>
      <c r="F62460" s="24"/>
      <c r="G62460" s="24"/>
      <c r="H62460" s="24"/>
      <c r="I62460" s="24"/>
      <c r="J62460" s="24"/>
      <c r="K62460" s="24"/>
      <c r="L62460" s="24"/>
      <c r="M62460" s="24"/>
      <c r="P62460" s="10"/>
      <c r="R62460" s="10"/>
      <c r="S62460" s="10"/>
      <c r="T62460" s="10"/>
    </row>
    <row r="62461" spans="1:20" ht="16" x14ac:dyDescent="0.2">
      <c r="A62461" s="24"/>
      <c r="B62461" s="24"/>
      <c r="C62461" s="24"/>
      <c r="D62461" s="24"/>
      <c r="E62461" s="24"/>
      <c r="F62461" s="24"/>
      <c r="G62461" s="24"/>
      <c r="H62461" s="24"/>
      <c r="I62461" s="24"/>
      <c r="J62461" s="24"/>
      <c r="K62461" s="24"/>
      <c r="L62461" s="24"/>
      <c r="M62461" s="24"/>
      <c r="P62461" s="10"/>
      <c r="R62461" s="10"/>
      <c r="S62461" s="10"/>
      <c r="T62461" s="10"/>
    </row>
    <row r="62462" spans="1:20" ht="16" x14ac:dyDescent="0.2">
      <c r="A62462" s="24"/>
      <c r="B62462" s="24"/>
      <c r="C62462" s="24"/>
      <c r="D62462" s="24"/>
      <c r="E62462" s="24"/>
      <c r="F62462" s="24"/>
      <c r="G62462" s="24"/>
      <c r="H62462" s="24"/>
      <c r="I62462" s="24"/>
      <c r="J62462" s="24"/>
      <c r="K62462" s="24"/>
      <c r="L62462" s="24"/>
      <c r="M62462" s="24"/>
      <c r="P62462" s="10"/>
      <c r="R62462" s="10"/>
      <c r="S62462" s="10"/>
      <c r="T62462" s="10"/>
    </row>
    <row r="62463" spans="1:20" ht="16" x14ac:dyDescent="0.2">
      <c r="A62463" s="24"/>
      <c r="B62463" s="24"/>
      <c r="C62463" s="24"/>
      <c r="D62463" s="24"/>
      <c r="E62463" s="24"/>
      <c r="F62463" s="24"/>
      <c r="G62463" s="24"/>
      <c r="H62463" s="24"/>
      <c r="I62463" s="24"/>
      <c r="J62463" s="24"/>
      <c r="K62463" s="24"/>
      <c r="L62463" s="24"/>
      <c r="M62463" s="24"/>
      <c r="P62463" s="10"/>
      <c r="R62463" s="10"/>
      <c r="S62463" s="10"/>
      <c r="T62463" s="10"/>
    </row>
    <row r="62464" spans="1:20" ht="16" x14ac:dyDescent="0.2">
      <c r="A62464" s="24"/>
      <c r="B62464" s="24"/>
      <c r="C62464" s="24"/>
      <c r="D62464" s="24"/>
      <c r="E62464" s="24"/>
      <c r="F62464" s="24"/>
      <c r="G62464" s="24"/>
      <c r="H62464" s="24"/>
      <c r="I62464" s="24"/>
      <c r="J62464" s="24"/>
      <c r="K62464" s="24"/>
      <c r="L62464" s="24"/>
      <c r="M62464" s="24"/>
      <c r="P62464" s="10"/>
      <c r="R62464" s="10"/>
      <c r="S62464" s="10"/>
      <c r="T62464" s="10"/>
    </row>
    <row r="62465" spans="1:20" ht="16" x14ac:dyDescent="0.2">
      <c r="A62465" s="24"/>
      <c r="B62465" s="24"/>
      <c r="C62465" s="24"/>
      <c r="D62465" s="24"/>
      <c r="E62465" s="24"/>
      <c r="F62465" s="24"/>
      <c r="G62465" s="24"/>
      <c r="H62465" s="24"/>
      <c r="I62465" s="24"/>
      <c r="J62465" s="24"/>
      <c r="K62465" s="24"/>
      <c r="L62465" s="24"/>
      <c r="M62465" s="24"/>
      <c r="P62465" s="10"/>
      <c r="R62465" s="10"/>
      <c r="S62465" s="10"/>
      <c r="T62465" s="10"/>
    </row>
    <row r="62466" spans="1:20" ht="16" x14ac:dyDescent="0.2">
      <c r="A62466" s="24"/>
      <c r="B62466" s="24"/>
      <c r="C62466" s="24"/>
      <c r="D62466" s="24"/>
      <c r="E62466" s="24"/>
      <c r="F62466" s="24"/>
      <c r="G62466" s="24"/>
      <c r="H62466" s="24"/>
      <c r="I62466" s="24"/>
      <c r="J62466" s="24"/>
      <c r="K62466" s="24"/>
      <c r="L62466" s="24"/>
      <c r="M62466" s="24"/>
      <c r="P62466" s="10"/>
      <c r="R62466" s="10"/>
      <c r="S62466" s="10"/>
      <c r="T62466" s="10"/>
    </row>
    <row r="62467" spans="1:20" ht="16" x14ac:dyDescent="0.2">
      <c r="A62467" s="24"/>
      <c r="B62467" s="24"/>
      <c r="C62467" s="24"/>
      <c r="D62467" s="24"/>
      <c r="E62467" s="24"/>
      <c r="F62467" s="24"/>
      <c r="G62467" s="24"/>
      <c r="H62467" s="24"/>
      <c r="I62467" s="24"/>
      <c r="J62467" s="24"/>
      <c r="K62467" s="24"/>
      <c r="L62467" s="24"/>
      <c r="M62467" s="24"/>
      <c r="P62467" s="10"/>
      <c r="R62467" s="10"/>
      <c r="S62467" s="10"/>
      <c r="T62467" s="10"/>
    </row>
    <row r="62468" spans="1:20" ht="16" x14ac:dyDescent="0.2">
      <c r="A62468" s="24"/>
      <c r="B62468" s="24"/>
      <c r="C62468" s="24"/>
      <c r="D62468" s="24"/>
      <c r="E62468" s="24"/>
      <c r="F62468" s="24"/>
      <c r="G62468" s="24"/>
      <c r="H62468" s="24"/>
      <c r="I62468" s="24"/>
      <c r="J62468" s="24"/>
      <c r="K62468" s="24"/>
      <c r="L62468" s="24"/>
      <c r="M62468" s="24"/>
      <c r="P62468" s="10"/>
      <c r="R62468" s="10"/>
      <c r="S62468" s="10"/>
      <c r="T62468" s="10"/>
    </row>
    <row r="62469" spans="1:20" ht="16" x14ac:dyDescent="0.2">
      <c r="A62469" s="24"/>
      <c r="B62469" s="24"/>
      <c r="C62469" s="24"/>
      <c r="D62469" s="24"/>
      <c r="E62469" s="24"/>
      <c r="F62469" s="24"/>
      <c r="G62469" s="24"/>
      <c r="H62469" s="24"/>
      <c r="I62469" s="24"/>
      <c r="J62469" s="24"/>
      <c r="K62469" s="24"/>
      <c r="L62469" s="24"/>
      <c r="M62469" s="24"/>
      <c r="P62469" s="10"/>
      <c r="R62469" s="10"/>
      <c r="S62469" s="10"/>
      <c r="T62469" s="10"/>
    </row>
    <row r="62470" spans="1:20" ht="16" x14ac:dyDescent="0.2">
      <c r="A62470" s="24"/>
      <c r="B62470" s="24"/>
      <c r="C62470" s="24"/>
      <c r="D62470" s="24"/>
      <c r="E62470" s="24"/>
      <c r="F62470" s="24"/>
      <c r="G62470" s="24"/>
      <c r="H62470" s="24"/>
      <c r="I62470" s="24"/>
      <c r="J62470" s="24"/>
      <c r="K62470" s="24"/>
      <c r="L62470" s="24"/>
      <c r="M62470" s="24"/>
      <c r="P62470" s="10"/>
      <c r="R62470" s="10"/>
      <c r="S62470" s="10"/>
      <c r="T62470" s="10"/>
    </row>
    <row r="62471" spans="1:20" ht="16" x14ac:dyDescent="0.2">
      <c r="A62471" s="24"/>
      <c r="B62471" s="24"/>
      <c r="C62471" s="24"/>
      <c r="D62471" s="24"/>
      <c r="E62471" s="24"/>
      <c r="F62471" s="24"/>
      <c r="G62471" s="24"/>
      <c r="H62471" s="24"/>
      <c r="I62471" s="24"/>
      <c r="J62471" s="24"/>
      <c r="K62471" s="24"/>
      <c r="L62471" s="24"/>
      <c r="M62471" s="24"/>
      <c r="P62471" s="10"/>
      <c r="R62471" s="10"/>
      <c r="S62471" s="10"/>
      <c r="T62471" s="10"/>
    </row>
    <row r="62472" spans="1:20" ht="16" x14ac:dyDescent="0.2">
      <c r="A62472" s="24"/>
      <c r="B62472" s="24"/>
      <c r="C62472" s="24"/>
      <c r="D62472" s="24"/>
      <c r="E62472" s="24"/>
      <c r="F62472" s="24"/>
      <c r="G62472" s="24"/>
      <c r="H62472" s="24"/>
      <c r="I62472" s="24"/>
      <c r="J62472" s="24"/>
      <c r="K62472" s="24"/>
      <c r="L62472" s="24"/>
      <c r="M62472" s="24"/>
      <c r="P62472" s="10"/>
      <c r="R62472" s="10"/>
      <c r="S62472" s="10"/>
      <c r="T62472" s="10"/>
    </row>
    <row r="62473" spans="1:20" ht="16" x14ac:dyDescent="0.2">
      <c r="A62473" s="24"/>
      <c r="B62473" s="24"/>
      <c r="C62473" s="24"/>
      <c r="D62473" s="24"/>
      <c r="E62473" s="24"/>
      <c r="F62473" s="24"/>
      <c r="G62473" s="24"/>
      <c r="H62473" s="24"/>
      <c r="I62473" s="24"/>
      <c r="J62473" s="24"/>
      <c r="K62473" s="24"/>
      <c r="L62473" s="24"/>
      <c r="M62473" s="24"/>
      <c r="P62473" s="10"/>
      <c r="R62473" s="10"/>
      <c r="S62473" s="10"/>
      <c r="T62473" s="10"/>
    </row>
    <row r="62474" spans="1:20" ht="16" x14ac:dyDescent="0.2">
      <c r="A62474" s="24"/>
      <c r="B62474" s="24"/>
      <c r="C62474" s="24"/>
      <c r="D62474" s="24"/>
      <c r="E62474" s="24"/>
      <c r="F62474" s="24"/>
      <c r="G62474" s="24"/>
      <c r="H62474" s="24"/>
      <c r="I62474" s="24"/>
      <c r="J62474" s="24"/>
      <c r="K62474" s="24"/>
      <c r="L62474" s="24"/>
      <c r="M62474" s="24"/>
      <c r="P62474" s="10"/>
      <c r="R62474" s="10"/>
      <c r="S62474" s="10"/>
      <c r="T62474" s="10"/>
    </row>
    <row r="62475" spans="1:20" ht="16" x14ac:dyDescent="0.2">
      <c r="A62475" s="24"/>
      <c r="B62475" s="24"/>
      <c r="C62475" s="24"/>
      <c r="D62475" s="24"/>
      <c r="E62475" s="24"/>
      <c r="F62475" s="24"/>
      <c r="G62475" s="24"/>
      <c r="H62475" s="24"/>
      <c r="I62475" s="24"/>
      <c r="J62475" s="24"/>
      <c r="K62475" s="24"/>
      <c r="L62475" s="24"/>
      <c r="M62475" s="24"/>
      <c r="P62475" s="10"/>
      <c r="R62475" s="10"/>
      <c r="S62475" s="10"/>
      <c r="T62475" s="10"/>
    </row>
    <row r="62476" spans="1:20" ht="16" x14ac:dyDescent="0.2">
      <c r="A62476" s="24"/>
      <c r="B62476" s="24"/>
      <c r="C62476" s="24"/>
      <c r="D62476" s="24"/>
      <c r="E62476" s="24"/>
      <c r="F62476" s="24"/>
      <c r="G62476" s="24"/>
      <c r="H62476" s="24"/>
      <c r="I62476" s="24"/>
      <c r="J62476" s="24"/>
      <c r="K62476" s="24"/>
      <c r="L62476" s="24"/>
      <c r="M62476" s="24"/>
      <c r="P62476" s="10"/>
      <c r="R62476" s="10"/>
      <c r="S62476" s="10"/>
      <c r="T62476" s="10"/>
    </row>
    <row r="62477" spans="1:20" ht="16" x14ac:dyDescent="0.2">
      <c r="A62477" s="24"/>
      <c r="B62477" s="24"/>
      <c r="C62477" s="24"/>
      <c r="D62477" s="24"/>
      <c r="E62477" s="24"/>
      <c r="F62477" s="24"/>
      <c r="G62477" s="24"/>
      <c r="H62477" s="24"/>
      <c r="I62477" s="24"/>
      <c r="J62477" s="24"/>
      <c r="K62477" s="24"/>
      <c r="L62477" s="24"/>
      <c r="M62477" s="24"/>
      <c r="P62477" s="10"/>
      <c r="R62477" s="10"/>
      <c r="S62477" s="10"/>
      <c r="T62477" s="10"/>
    </row>
    <row r="62478" spans="1:20" ht="16" x14ac:dyDescent="0.2">
      <c r="A62478" s="24"/>
      <c r="B62478" s="24"/>
      <c r="C62478" s="24"/>
      <c r="D62478" s="24"/>
      <c r="E62478" s="24"/>
      <c r="F62478" s="24"/>
      <c r="G62478" s="24"/>
      <c r="H62478" s="24"/>
      <c r="I62478" s="24"/>
      <c r="J62478" s="24"/>
      <c r="K62478" s="24"/>
      <c r="L62478" s="24"/>
      <c r="M62478" s="24"/>
      <c r="P62478" s="10"/>
      <c r="R62478" s="10"/>
      <c r="S62478" s="10"/>
      <c r="T62478" s="10"/>
    </row>
    <row r="62479" spans="1:20" ht="16" x14ac:dyDescent="0.2">
      <c r="A62479" s="24"/>
      <c r="B62479" s="24"/>
      <c r="C62479" s="24"/>
      <c r="D62479" s="24"/>
      <c r="E62479" s="24"/>
      <c r="F62479" s="24"/>
      <c r="G62479" s="24"/>
      <c r="H62479" s="24"/>
      <c r="I62479" s="24"/>
      <c r="J62479" s="24"/>
      <c r="K62479" s="24"/>
      <c r="L62479" s="24"/>
      <c r="M62479" s="24"/>
      <c r="P62479" s="10"/>
      <c r="R62479" s="10"/>
      <c r="S62479" s="10"/>
      <c r="T62479" s="10"/>
    </row>
    <row r="62480" spans="1:20" ht="16" x14ac:dyDescent="0.2">
      <c r="A62480" s="24"/>
      <c r="B62480" s="24"/>
      <c r="C62480" s="24"/>
      <c r="D62480" s="24"/>
      <c r="E62480" s="24"/>
      <c r="F62480" s="24"/>
      <c r="G62480" s="24"/>
      <c r="H62480" s="24"/>
      <c r="I62480" s="24"/>
      <c r="J62480" s="24"/>
      <c r="K62480" s="24"/>
      <c r="L62480" s="24"/>
      <c r="M62480" s="24"/>
      <c r="P62480" s="10"/>
      <c r="R62480" s="10"/>
      <c r="S62480" s="10"/>
      <c r="T62480" s="10"/>
    </row>
    <row r="62481" spans="1:20" ht="16" x14ac:dyDescent="0.2">
      <c r="A62481" s="24"/>
      <c r="B62481" s="24"/>
      <c r="C62481" s="24"/>
      <c r="D62481" s="24"/>
      <c r="E62481" s="24"/>
      <c r="F62481" s="24"/>
      <c r="G62481" s="24"/>
      <c r="H62481" s="24"/>
      <c r="I62481" s="24"/>
      <c r="J62481" s="24"/>
      <c r="K62481" s="24"/>
      <c r="L62481" s="24"/>
      <c r="M62481" s="24"/>
      <c r="P62481" s="10"/>
      <c r="R62481" s="10"/>
      <c r="S62481" s="10"/>
      <c r="T62481" s="10"/>
    </row>
    <row r="62482" spans="1:20" ht="16" x14ac:dyDescent="0.2">
      <c r="A62482" s="24"/>
      <c r="B62482" s="24"/>
      <c r="C62482" s="24"/>
      <c r="D62482" s="24"/>
      <c r="E62482" s="24"/>
      <c r="F62482" s="24"/>
      <c r="G62482" s="24"/>
      <c r="H62482" s="24"/>
      <c r="I62482" s="24"/>
      <c r="J62482" s="24"/>
      <c r="K62482" s="24"/>
      <c r="L62482" s="24"/>
      <c r="M62482" s="24"/>
      <c r="P62482" s="10"/>
      <c r="R62482" s="10"/>
      <c r="S62482" s="10"/>
      <c r="T62482" s="10"/>
    </row>
    <row r="62483" spans="1:20" ht="16" x14ac:dyDescent="0.2">
      <c r="A62483" s="24"/>
      <c r="B62483" s="24"/>
      <c r="C62483" s="24"/>
      <c r="D62483" s="24"/>
      <c r="E62483" s="24"/>
      <c r="F62483" s="24"/>
      <c r="G62483" s="24"/>
      <c r="H62483" s="24"/>
      <c r="I62483" s="24"/>
      <c r="J62483" s="24"/>
      <c r="K62483" s="24"/>
      <c r="L62483" s="24"/>
      <c r="M62483" s="24"/>
      <c r="P62483" s="10"/>
      <c r="R62483" s="10"/>
      <c r="S62483" s="10"/>
      <c r="T62483" s="10"/>
    </row>
    <row r="62484" spans="1:20" ht="16" x14ac:dyDescent="0.2">
      <c r="A62484" s="24"/>
      <c r="B62484" s="24"/>
      <c r="C62484" s="24"/>
      <c r="D62484" s="24"/>
      <c r="E62484" s="24"/>
      <c r="F62484" s="24"/>
      <c r="G62484" s="24"/>
      <c r="H62484" s="24"/>
      <c r="I62484" s="24"/>
      <c r="J62484" s="24"/>
      <c r="K62484" s="24"/>
      <c r="L62484" s="24"/>
      <c r="M62484" s="24"/>
      <c r="P62484" s="10"/>
      <c r="R62484" s="10"/>
      <c r="S62484" s="10"/>
      <c r="T62484" s="10"/>
    </row>
    <row r="62485" spans="1:20" ht="16" x14ac:dyDescent="0.2">
      <c r="A62485" s="24"/>
      <c r="B62485" s="24"/>
      <c r="C62485" s="24"/>
      <c r="D62485" s="24"/>
      <c r="E62485" s="24"/>
      <c r="F62485" s="24"/>
      <c r="G62485" s="24"/>
      <c r="H62485" s="24"/>
      <c r="I62485" s="24"/>
      <c r="J62485" s="24"/>
      <c r="K62485" s="24"/>
      <c r="L62485" s="24"/>
      <c r="M62485" s="24"/>
      <c r="P62485" s="10"/>
      <c r="R62485" s="10"/>
      <c r="S62485" s="10"/>
      <c r="T62485" s="10"/>
    </row>
    <row r="62486" spans="1:20" ht="16" x14ac:dyDescent="0.2">
      <c r="A62486" s="24"/>
      <c r="B62486" s="24"/>
      <c r="C62486" s="24"/>
      <c r="D62486" s="24"/>
      <c r="E62486" s="24"/>
      <c r="F62486" s="24"/>
      <c r="G62486" s="24"/>
      <c r="H62486" s="24"/>
      <c r="I62486" s="24"/>
      <c r="J62486" s="24"/>
      <c r="K62486" s="24"/>
      <c r="L62486" s="24"/>
      <c r="M62486" s="24"/>
      <c r="P62486" s="10"/>
      <c r="R62486" s="10"/>
      <c r="S62486" s="10"/>
      <c r="T62486" s="10"/>
    </row>
    <row r="62487" spans="1:20" ht="16" x14ac:dyDescent="0.2">
      <c r="A62487" s="24"/>
      <c r="B62487" s="24"/>
      <c r="C62487" s="24"/>
      <c r="D62487" s="24"/>
      <c r="E62487" s="24"/>
      <c r="F62487" s="24"/>
      <c r="G62487" s="24"/>
      <c r="H62487" s="24"/>
      <c r="I62487" s="24"/>
      <c r="J62487" s="24"/>
      <c r="K62487" s="24"/>
      <c r="L62487" s="24"/>
      <c r="M62487" s="24"/>
      <c r="P62487" s="10"/>
      <c r="R62487" s="10"/>
      <c r="S62487" s="10"/>
      <c r="T62487" s="10"/>
    </row>
    <row r="62488" spans="1:20" ht="16" x14ac:dyDescent="0.2">
      <c r="A62488" s="24"/>
      <c r="B62488" s="24"/>
      <c r="C62488" s="24"/>
      <c r="D62488" s="24"/>
      <c r="E62488" s="24"/>
      <c r="F62488" s="24"/>
      <c r="G62488" s="24"/>
      <c r="H62488" s="24"/>
      <c r="I62488" s="24"/>
      <c r="J62488" s="24"/>
      <c r="K62488" s="24"/>
      <c r="L62488" s="24"/>
      <c r="M62488" s="24"/>
      <c r="P62488" s="10"/>
      <c r="R62488" s="10"/>
      <c r="S62488" s="10"/>
      <c r="T62488" s="10"/>
    </row>
    <row r="62489" spans="1:20" ht="16" x14ac:dyDescent="0.2">
      <c r="A62489" s="24"/>
      <c r="B62489" s="24"/>
      <c r="C62489" s="24"/>
      <c r="D62489" s="24"/>
      <c r="E62489" s="24"/>
      <c r="F62489" s="24"/>
      <c r="G62489" s="24"/>
      <c r="H62489" s="24"/>
      <c r="I62489" s="24"/>
      <c r="J62489" s="24"/>
      <c r="K62489" s="24"/>
      <c r="L62489" s="24"/>
      <c r="M62489" s="24"/>
      <c r="P62489" s="10"/>
      <c r="R62489" s="10"/>
      <c r="S62489" s="10"/>
      <c r="T62489" s="10"/>
    </row>
    <row r="62490" spans="1:20" ht="16" x14ac:dyDescent="0.2">
      <c r="A62490" s="24"/>
      <c r="B62490" s="24"/>
      <c r="C62490" s="24"/>
      <c r="D62490" s="24"/>
      <c r="E62490" s="24"/>
      <c r="F62490" s="24"/>
      <c r="G62490" s="24"/>
      <c r="H62490" s="24"/>
      <c r="I62490" s="24"/>
      <c r="J62490" s="24"/>
      <c r="K62490" s="24"/>
      <c r="L62490" s="24"/>
      <c r="M62490" s="24"/>
      <c r="P62490" s="10"/>
      <c r="R62490" s="10"/>
      <c r="S62490" s="10"/>
      <c r="T62490" s="10"/>
    </row>
    <row r="62491" spans="1:20" ht="16" x14ac:dyDescent="0.2">
      <c r="A62491" s="24"/>
      <c r="B62491" s="24"/>
      <c r="C62491" s="24"/>
      <c r="D62491" s="24"/>
      <c r="E62491" s="24"/>
      <c r="F62491" s="24"/>
      <c r="G62491" s="24"/>
      <c r="H62491" s="24"/>
      <c r="I62491" s="24"/>
      <c r="J62491" s="24"/>
      <c r="K62491" s="24"/>
      <c r="L62491" s="24"/>
      <c r="M62491" s="24"/>
      <c r="P62491" s="10"/>
      <c r="R62491" s="10"/>
      <c r="S62491" s="10"/>
      <c r="T62491" s="10"/>
    </row>
    <row r="62492" spans="1:20" ht="16" x14ac:dyDescent="0.2">
      <c r="A62492" s="24"/>
      <c r="B62492" s="24"/>
      <c r="C62492" s="24"/>
      <c r="D62492" s="24"/>
      <c r="E62492" s="24"/>
      <c r="F62492" s="24"/>
      <c r="G62492" s="24"/>
      <c r="H62492" s="24"/>
      <c r="I62492" s="24"/>
      <c r="J62492" s="24"/>
      <c r="K62492" s="24"/>
      <c r="L62492" s="24"/>
      <c r="M62492" s="24"/>
      <c r="P62492" s="10"/>
      <c r="R62492" s="10"/>
      <c r="S62492" s="10"/>
      <c r="T62492" s="10"/>
    </row>
    <row r="62493" spans="1:20" ht="16" x14ac:dyDescent="0.2">
      <c r="A62493" s="24"/>
      <c r="B62493" s="24"/>
      <c r="C62493" s="24"/>
      <c r="D62493" s="24"/>
      <c r="E62493" s="24"/>
      <c r="F62493" s="24"/>
      <c r="G62493" s="24"/>
      <c r="H62493" s="24"/>
      <c r="I62493" s="24"/>
      <c r="J62493" s="24"/>
      <c r="K62493" s="24"/>
      <c r="L62493" s="24"/>
      <c r="M62493" s="24"/>
      <c r="P62493" s="10"/>
      <c r="R62493" s="10"/>
      <c r="S62493" s="10"/>
      <c r="T62493" s="10"/>
    </row>
    <row r="62494" spans="1:20" ht="16" x14ac:dyDescent="0.2">
      <c r="A62494" s="24"/>
      <c r="B62494" s="24"/>
      <c r="C62494" s="24"/>
      <c r="D62494" s="24"/>
      <c r="E62494" s="24"/>
      <c r="F62494" s="24"/>
      <c r="G62494" s="24"/>
      <c r="H62494" s="24"/>
      <c r="I62494" s="24"/>
      <c r="J62494" s="24"/>
      <c r="K62494" s="24"/>
      <c r="L62494" s="24"/>
      <c r="M62494" s="24"/>
      <c r="P62494" s="10"/>
      <c r="R62494" s="10"/>
      <c r="S62494" s="10"/>
      <c r="T62494" s="10"/>
    </row>
    <row r="62495" spans="1:20" ht="16" x14ac:dyDescent="0.2">
      <c r="A62495" s="24"/>
      <c r="B62495" s="24"/>
      <c r="C62495" s="24"/>
      <c r="D62495" s="24"/>
      <c r="E62495" s="24"/>
      <c r="F62495" s="24"/>
      <c r="G62495" s="24"/>
      <c r="H62495" s="24"/>
      <c r="I62495" s="24"/>
      <c r="J62495" s="24"/>
      <c r="K62495" s="24"/>
      <c r="L62495" s="24"/>
      <c r="M62495" s="24"/>
      <c r="P62495" s="10"/>
      <c r="R62495" s="10"/>
      <c r="S62495" s="10"/>
      <c r="T62495" s="10"/>
    </row>
    <row r="62496" spans="1:20" ht="16" x14ac:dyDescent="0.2">
      <c r="A62496" s="24"/>
      <c r="B62496" s="24"/>
      <c r="C62496" s="24"/>
      <c r="D62496" s="24"/>
      <c r="E62496" s="24"/>
      <c r="F62496" s="24"/>
      <c r="G62496" s="24"/>
      <c r="H62496" s="24"/>
      <c r="I62496" s="24"/>
      <c r="J62496" s="24"/>
      <c r="K62496" s="24"/>
      <c r="L62496" s="24"/>
      <c r="M62496" s="24"/>
      <c r="P62496" s="10"/>
      <c r="R62496" s="10"/>
      <c r="S62496" s="10"/>
      <c r="T62496" s="10"/>
    </row>
    <row r="62497" spans="1:20" ht="16" x14ac:dyDescent="0.2">
      <c r="A62497" s="24"/>
      <c r="B62497" s="24"/>
      <c r="C62497" s="24"/>
      <c r="D62497" s="24"/>
      <c r="E62497" s="24"/>
      <c r="F62497" s="24"/>
      <c r="G62497" s="24"/>
      <c r="H62497" s="24"/>
      <c r="I62497" s="24"/>
      <c r="J62497" s="24"/>
      <c r="K62497" s="24"/>
      <c r="L62497" s="24"/>
      <c r="M62497" s="24"/>
      <c r="P62497" s="10"/>
      <c r="R62497" s="10"/>
      <c r="S62497" s="10"/>
      <c r="T62497" s="10"/>
    </row>
    <row r="62498" spans="1:20" ht="16" x14ac:dyDescent="0.2">
      <c r="A62498" s="24"/>
      <c r="B62498" s="24"/>
      <c r="C62498" s="24"/>
      <c r="D62498" s="24"/>
      <c r="E62498" s="24"/>
      <c r="F62498" s="24"/>
      <c r="G62498" s="24"/>
      <c r="H62498" s="24"/>
      <c r="I62498" s="24"/>
      <c r="J62498" s="24"/>
      <c r="K62498" s="24"/>
      <c r="L62498" s="24"/>
      <c r="M62498" s="24"/>
      <c r="P62498" s="10"/>
      <c r="R62498" s="10"/>
      <c r="S62498" s="10"/>
      <c r="T62498" s="10"/>
    </row>
    <row r="62499" spans="1:20" ht="16" x14ac:dyDescent="0.2">
      <c r="A62499" s="24"/>
      <c r="B62499" s="24"/>
      <c r="C62499" s="24"/>
      <c r="D62499" s="24"/>
      <c r="E62499" s="24"/>
      <c r="F62499" s="24"/>
      <c r="G62499" s="24"/>
      <c r="H62499" s="24"/>
      <c r="I62499" s="24"/>
      <c r="J62499" s="24"/>
      <c r="K62499" s="24"/>
      <c r="L62499" s="24"/>
      <c r="M62499" s="24"/>
      <c r="P62499" s="10"/>
      <c r="R62499" s="10"/>
      <c r="S62499" s="10"/>
      <c r="T62499" s="10"/>
    </row>
    <row r="62500" spans="1:20" ht="16" x14ac:dyDescent="0.2">
      <c r="A62500" s="24"/>
      <c r="B62500" s="24"/>
      <c r="C62500" s="24"/>
      <c r="D62500" s="24"/>
      <c r="E62500" s="24"/>
      <c r="F62500" s="24"/>
      <c r="G62500" s="24"/>
      <c r="H62500" s="24"/>
      <c r="I62500" s="24"/>
      <c r="J62500" s="24"/>
      <c r="K62500" s="24"/>
      <c r="L62500" s="24"/>
      <c r="M62500" s="24"/>
      <c r="P62500" s="10"/>
      <c r="R62500" s="10"/>
      <c r="S62500" s="10"/>
      <c r="T62500" s="10"/>
    </row>
    <row r="62501" spans="1:20" ht="16" x14ac:dyDescent="0.2">
      <c r="A62501" s="24"/>
      <c r="B62501" s="24"/>
      <c r="C62501" s="24"/>
      <c r="D62501" s="24"/>
      <c r="E62501" s="24"/>
      <c r="F62501" s="24"/>
      <c r="G62501" s="24"/>
      <c r="H62501" s="24"/>
      <c r="I62501" s="24"/>
      <c r="J62501" s="24"/>
      <c r="K62501" s="24"/>
      <c r="L62501" s="24"/>
      <c r="M62501" s="24"/>
      <c r="P62501" s="10"/>
      <c r="R62501" s="10"/>
      <c r="S62501" s="10"/>
      <c r="T62501" s="10"/>
    </row>
    <row r="62502" spans="1:20" ht="16" x14ac:dyDescent="0.2">
      <c r="A62502" s="24"/>
      <c r="B62502" s="24"/>
      <c r="C62502" s="24"/>
      <c r="D62502" s="24"/>
      <c r="E62502" s="24"/>
      <c r="F62502" s="24"/>
      <c r="G62502" s="24"/>
      <c r="H62502" s="24"/>
      <c r="I62502" s="24"/>
      <c r="J62502" s="24"/>
      <c r="K62502" s="24"/>
      <c r="L62502" s="24"/>
      <c r="M62502" s="24"/>
      <c r="P62502" s="10"/>
      <c r="R62502" s="10"/>
      <c r="S62502" s="10"/>
      <c r="T62502" s="10"/>
    </row>
    <row r="62503" spans="1:20" ht="16" x14ac:dyDescent="0.2">
      <c r="A62503" s="24"/>
      <c r="B62503" s="24"/>
      <c r="C62503" s="24"/>
      <c r="D62503" s="24"/>
      <c r="E62503" s="24"/>
      <c r="F62503" s="24"/>
      <c r="G62503" s="24"/>
      <c r="H62503" s="24"/>
      <c r="I62503" s="24"/>
      <c r="J62503" s="24"/>
      <c r="K62503" s="24"/>
      <c r="L62503" s="24"/>
      <c r="M62503" s="24"/>
      <c r="P62503" s="10"/>
      <c r="R62503" s="10"/>
      <c r="S62503" s="10"/>
      <c r="T62503" s="10"/>
    </row>
    <row r="62504" spans="1:20" ht="16" x14ac:dyDescent="0.2">
      <c r="A62504" s="24"/>
      <c r="B62504" s="24"/>
      <c r="C62504" s="24"/>
      <c r="D62504" s="24"/>
      <c r="E62504" s="24"/>
      <c r="F62504" s="24"/>
      <c r="G62504" s="24"/>
      <c r="H62504" s="24"/>
      <c r="I62504" s="24"/>
      <c r="J62504" s="24"/>
      <c r="K62504" s="24"/>
      <c r="L62504" s="24"/>
      <c r="M62504" s="24"/>
      <c r="P62504" s="10"/>
      <c r="R62504" s="10"/>
      <c r="S62504" s="10"/>
      <c r="T62504" s="10"/>
    </row>
    <row r="62505" spans="1:20" ht="16" x14ac:dyDescent="0.2">
      <c r="A62505" s="24"/>
      <c r="B62505" s="24"/>
      <c r="C62505" s="24"/>
      <c r="D62505" s="24"/>
      <c r="E62505" s="24"/>
      <c r="F62505" s="24"/>
      <c r="G62505" s="24"/>
      <c r="H62505" s="24"/>
      <c r="I62505" s="24"/>
      <c r="J62505" s="24"/>
      <c r="K62505" s="24"/>
      <c r="L62505" s="24"/>
      <c r="M62505" s="24"/>
      <c r="P62505" s="10"/>
      <c r="R62505" s="10"/>
      <c r="S62505" s="10"/>
      <c r="T62505" s="10"/>
    </row>
    <row r="62506" spans="1:20" ht="16" x14ac:dyDescent="0.2">
      <c r="A62506" s="24"/>
      <c r="B62506" s="24"/>
      <c r="C62506" s="24"/>
      <c r="D62506" s="24"/>
      <c r="E62506" s="24"/>
      <c r="F62506" s="24"/>
      <c r="G62506" s="24"/>
      <c r="H62506" s="24"/>
      <c r="I62506" s="24"/>
      <c r="J62506" s="24"/>
      <c r="K62506" s="24"/>
      <c r="L62506" s="24"/>
      <c r="M62506" s="24"/>
      <c r="P62506" s="10"/>
      <c r="R62506" s="10"/>
      <c r="S62506" s="10"/>
      <c r="T62506" s="10"/>
    </row>
    <row r="62507" spans="1:20" ht="16" x14ac:dyDescent="0.2">
      <c r="A62507" s="24"/>
      <c r="B62507" s="24"/>
      <c r="C62507" s="24"/>
      <c r="D62507" s="24"/>
      <c r="E62507" s="24"/>
      <c r="F62507" s="24"/>
      <c r="G62507" s="24"/>
      <c r="H62507" s="24"/>
      <c r="I62507" s="24"/>
      <c r="J62507" s="24"/>
      <c r="K62507" s="24"/>
      <c r="L62507" s="24"/>
      <c r="M62507" s="24"/>
      <c r="P62507" s="10"/>
      <c r="R62507" s="10"/>
      <c r="S62507" s="10"/>
      <c r="T62507" s="10"/>
    </row>
    <row r="62508" spans="1:20" ht="16" x14ac:dyDescent="0.2">
      <c r="A62508" s="24"/>
      <c r="B62508" s="24"/>
      <c r="C62508" s="24"/>
      <c r="D62508" s="24"/>
      <c r="E62508" s="24"/>
      <c r="F62508" s="24"/>
      <c r="G62508" s="24"/>
      <c r="H62508" s="24"/>
      <c r="I62508" s="24"/>
      <c r="J62508" s="24"/>
      <c r="K62508" s="24"/>
      <c r="L62508" s="24"/>
      <c r="M62508" s="24"/>
      <c r="P62508" s="10"/>
      <c r="R62508" s="10"/>
      <c r="S62508" s="10"/>
      <c r="T62508" s="10"/>
    </row>
    <row r="62509" spans="1:20" ht="16" x14ac:dyDescent="0.2">
      <c r="A62509" s="24"/>
      <c r="B62509" s="24"/>
      <c r="C62509" s="24"/>
      <c r="D62509" s="24"/>
      <c r="E62509" s="24"/>
      <c r="F62509" s="24"/>
      <c r="G62509" s="24"/>
      <c r="H62509" s="24"/>
      <c r="I62509" s="24"/>
      <c r="J62509" s="24"/>
      <c r="K62509" s="24"/>
      <c r="L62509" s="24"/>
      <c r="M62509" s="24"/>
      <c r="P62509" s="10"/>
      <c r="R62509" s="10"/>
      <c r="S62509" s="10"/>
      <c r="T62509" s="10"/>
    </row>
    <row r="62510" spans="1:20" ht="16" x14ac:dyDescent="0.2">
      <c r="A62510" s="24"/>
      <c r="B62510" s="24"/>
      <c r="C62510" s="24"/>
      <c r="D62510" s="24"/>
      <c r="E62510" s="24"/>
      <c r="F62510" s="24"/>
      <c r="G62510" s="24"/>
      <c r="H62510" s="24"/>
      <c r="I62510" s="24"/>
      <c r="J62510" s="24"/>
      <c r="K62510" s="24"/>
      <c r="L62510" s="24"/>
      <c r="M62510" s="24"/>
      <c r="P62510" s="10"/>
      <c r="R62510" s="10"/>
      <c r="S62510" s="10"/>
      <c r="T62510" s="10"/>
    </row>
    <row r="62511" spans="1:20" ht="16" x14ac:dyDescent="0.2">
      <c r="A62511" s="24"/>
      <c r="B62511" s="24"/>
      <c r="C62511" s="24"/>
      <c r="D62511" s="24"/>
      <c r="E62511" s="24"/>
      <c r="F62511" s="24"/>
      <c r="G62511" s="24"/>
      <c r="H62511" s="24"/>
      <c r="I62511" s="24"/>
      <c r="J62511" s="24"/>
      <c r="K62511" s="24"/>
      <c r="L62511" s="24"/>
      <c r="M62511" s="24"/>
      <c r="P62511" s="10"/>
      <c r="R62511" s="10"/>
      <c r="S62511" s="10"/>
      <c r="T62511" s="10"/>
    </row>
    <row r="62512" spans="1:20" ht="16" x14ac:dyDescent="0.2">
      <c r="A62512" s="24"/>
      <c r="B62512" s="24"/>
      <c r="C62512" s="24"/>
      <c r="D62512" s="24"/>
      <c r="E62512" s="24"/>
      <c r="F62512" s="24"/>
      <c r="G62512" s="24"/>
      <c r="H62512" s="24"/>
      <c r="I62512" s="24"/>
      <c r="J62512" s="24"/>
      <c r="K62512" s="24"/>
      <c r="L62512" s="24"/>
      <c r="M62512" s="24"/>
      <c r="P62512" s="10"/>
      <c r="R62512" s="10"/>
      <c r="S62512" s="10"/>
      <c r="T62512" s="10"/>
    </row>
    <row r="62513" spans="1:20" ht="16" x14ac:dyDescent="0.2">
      <c r="A62513" s="24"/>
      <c r="B62513" s="24"/>
      <c r="C62513" s="24"/>
      <c r="D62513" s="24"/>
      <c r="E62513" s="24"/>
      <c r="F62513" s="24"/>
      <c r="G62513" s="24"/>
      <c r="H62513" s="24"/>
      <c r="I62513" s="24"/>
      <c r="J62513" s="24"/>
      <c r="K62513" s="24"/>
      <c r="L62513" s="24"/>
      <c r="M62513" s="24"/>
      <c r="P62513" s="10"/>
      <c r="R62513" s="10"/>
      <c r="S62513" s="10"/>
      <c r="T62513" s="10"/>
    </row>
    <row r="62514" spans="1:20" ht="16" x14ac:dyDescent="0.2">
      <c r="A62514" s="24"/>
      <c r="B62514" s="24"/>
      <c r="C62514" s="24"/>
      <c r="D62514" s="24"/>
      <c r="E62514" s="24"/>
      <c r="F62514" s="24"/>
      <c r="G62514" s="24"/>
      <c r="H62514" s="24"/>
      <c r="I62514" s="24"/>
      <c r="J62514" s="24"/>
      <c r="K62514" s="24"/>
      <c r="L62514" s="24"/>
      <c r="M62514" s="24"/>
      <c r="P62514" s="10"/>
      <c r="R62514" s="10"/>
      <c r="S62514" s="10"/>
      <c r="T62514" s="10"/>
    </row>
    <row r="62515" spans="1:20" ht="16" x14ac:dyDescent="0.2">
      <c r="A62515" s="24"/>
      <c r="B62515" s="24"/>
      <c r="C62515" s="24"/>
      <c r="D62515" s="24"/>
      <c r="E62515" s="24"/>
      <c r="F62515" s="24"/>
      <c r="G62515" s="24"/>
      <c r="H62515" s="24"/>
      <c r="I62515" s="24"/>
      <c r="J62515" s="24"/>
      <c r="K62515" s="24"/>
      <c r="L62515" s="24"/>
      <c r="M62515" s="24"/>
      <c r="P62515" s="10"/>
      <c r="R62515" s="10"/>
      <c r="S62515" s="10"/>
      <c r="T62515" s="10"/>
    </row>
    <row r="62516" spans="1:20" ht="16" x14ac:dyDescent="0.2">
      <c r="A62516" s="24"/>
      <c r="B62516" s="24"/>
      <c r="C62516" s="24"/>
      <c r="D62516" s="24"/>
      <c r="E62516" s="24"/>
      <c r="F62516" s="24"/>
      <c r="G62516" s="24"/>
      <c r="H62516" s="24"/>
      <c r="I62516" s="24"/>
      <c r="J62516" s="24"/>
      <c r="K62516" s="24"/>
      <c r="L62516" s="24"/>
      <c r="M62516" s="24"/>
      <c r="P62516" s="10"/>
      <c r="R62516" s="10"/>
      <c r="S62516" s="10"/>
      <c r="T62516" s="10"/>
    </row>
    <row r="62517" spans="1:20" ht="16" x14ac:dyDescent="0.2">
      <c r="A62517" s="24"/>
      <c r="B62517" s="24"/>
      <c r="C62517" s="24"/>
      <c r="D62517" s="24"/>
      <c r="E62517" s="24"/>
      <c r="F62517" s="24"/>
      <c r="G62517" s="24"/>
      <c r="H62517" s="24"/>
      <c r="I62517" s="24"/>
      <c r="J62517" s="24"/>
      <c r="K62517" s="24"/>
      <c r="L62517" s="24"/>
      <c r="M62517" s="24"/>
      <c r="P62517" s="10"/>
      <c r="R62517" s="10"/>
      <c r="S62517" s="10"/>
      <c r="T62517" s="10"/>
    </row>
    <row r="62518" spans="1:20" ht="16" x14ac:dyDescent="0.2">
      <c r="A62518" s="24"/>
      <c r="B62518" s="24"/>
      <c r="C62518" s="24"/>
      <c r="D62518" s="24"/>
      <c r="E62518" s="24"/>
      <c r="F62518" s="24"/>
      <c r="G62518" s="24"/>
      <c r="H62518" s="24"/>
      <c r="I62518" s="24"/>
      <c r="J62518" s="24"/>
      <c r="K62518" s="24"/>
      <c r="L62518" s="24"/>
      <c r="M62518" s="24"/>
      <c r="P62518" s="10"/>
      <c r="R62518" s="10"/>
      <c r="S62518" s="10"/>
      <c r="T62518" s="10"/>
    </row>
    <row r="62519" spans="1:20" ht="16" x14ac:dyDescent="0.2">
      <c r="A62519" s="24"/>
      <c r="B62519" s="24"/>
      <c r="C62519" s="24"/>
      <c r="D62519" s="24"/>
      <c r="E62519" s="24"/>
      <c r="F62519" s="24"/>
      <c r="G62519" s="24"/>
      <c r="H62519" s="24"/>
      <c r="I62519" s="24"/>
      <c r="J62519" s="24"/>
      <c r="K62519" s="24"/>
      <c r="L62519" s="24"/>
      <c r="M62519" s="24"/>
      <c r="P62519" s="10"/>
      <c r="R62519" s="10"/>
      <c r="S62519" s="10"/>
      <c r="T62519" s="10"/>
    </row>
    <row r="62520" spans="1:20" ht="16" x14ac:dyDescent="0.2">
      <c r="A62520" s="24"/>
      <c r="B62520" s="24"/>
      <c r="C62520" s="24"/>
      <c r="D62520" s="24"/>
      <c r="E62520" s="24"/>
      <c r="F62520" s="24"/>
      <c r="G62520" s="24"/>
      <c r="H62520" s="24"/>
      <c r="I62520" s="24"/>
      <c r="J62520" s="24"/>
      <c r="K62520" s="24"/>
      <c r="L62520" s="24"/>
      <c r="M62520" s="24"/>
      <c r="P62520" s="10"/>
      <c r="R62520" s="10"/>
      <c r="S62520" s="10"/>
      <c r="T62520" s="10"/>
    </row>
    <row r="62521" spans="1:20" ht="16" x14ac:dyDescent="0.2">
      <c r="A62521" s="24"/>
      <c r="B62521" s="24"/>
      <c r="C62521" s="24"/>
      <c r="D62521" s="24"/>
      <c r="E62521" s="24"/>
      <c r="F62521" s="24"/>
      <c r="G62521" s="24"/>
      <c r="H62521" s="24"/>
      <c r="I62521" s="24"/>
      <c r="J62521" s="24"/>
      <c r="K62521" s="24"/>
      <c r="L62521" s="24"/>
      <c r="M62521" s="24"/>
      <c r="P62521" s="10"/>
      <c r="R62521" s="10"/>
      <c r="S62521" s="10"/>
      <c r="T62521" s="10"/>
    </row>
    <row r="62522" spans="1:20" ht="16" x14ac:dyDescent="0.2">
      <c r="A62522" s="24"/>
      <c r="B62522" s="24"/>
      <c r="C62522" s="24"/>
      <c r="D62522" s="24"/>
      <c r="E62522" s="24"/>
      <c r="F62522" s="24"/>
      <c r="G62522" s="24"/>
      <c r="H62522" s="24"/>
      <c r="I62522" s="24"/>
      <c r="J62522" s="24"/>
      <c r="K62522" s="24"/>
      <c r="L62522" s="24"/>
      <c r="M62522" s="24"/>
      <c r="P62522" s="10"/>
      <c r="R62522" s="10"/>
      <c r="S62522" s="10"/>
      <c r="T62522" s="10"/>
    </row>
    <row r="62523" spans="1:20" ht="16" x14ac:dyDescent="0.2">
      <c r="A62523" s="24"/>
      <c r="B62523" s="24"/>
      <c r="C62523" s="24"/>
      <c r="D62523" s="24"/>
      <c r="E62523" s="24"/>
      <c r="F62523" s="24"/>
      <c r="G62523" s="24"/>
      <c r="H62523" s="24"/>
      <c r="I62523" s="24"/>
      <c r="J62523" s="24"/>
      <c r="K62523" s="24"/>
      <c r="L62523" s="24"/>
      <c r="M62523" s="24"/>
      <c r="P62523" s="10"/>
      <c r="R62523" s="10"/>
      <c r="S62523" s="10"/>
      <c r="T62523" s="10"/>
    </row>
    <row r="62524" spans="1:20" ht="16" x14ac:dyDescent="0.2">
      <c r="A62524" s="24"/>
      <c r="B62524" s="24"/>
      <c r="C62524" s="24"/>
      <c r="D62524" s="24"/>
      <c r="E62524" s="24"/>
      <c r="F62524" s="24"/>
      <c r="G62524" s="24"/>
      <c r="H62524" s="24"/>
      <c r="I62524" s="24"/>
      <c r="J62524" s="24"/>
      <c r="K62524" s="24"/>
      <c r="L62524" s="24"/>
      <c r="M62524" s="24"/>
      <c r="P62524" s="10"/>
      <c r="R62524" s="10"/>
      <c r="S62524" s="10"/>
      <c r="T62524" s="10"/>
    </row>
    <row r="62525" spans="1:20" ht="16" x14ac:dyDescent="0.2">
      <c r="A62525" s="24"/>
      <c r="B62525" s="24"/>
      <c r="C62525" s="24"/>
      <c r="D62525" s="24"/>
      <c r="E62525" s="24"/>
      <c r="F62525" s="24"/>
      <c r="G62525" s="24"/>
      <c r="H62525" s="24"/>
      <c r="I62525" s="24"/>
      <c r="J62525" s="24"/>
      <c r="K62525" s="24"/>
      <c r="L62525" s="24"/>
      <c r="M62525" s="24"/>
      <c r="P62525" s="10"/>
      <c r="R62525" s="10"/>
      <c r="S62525" s="10"/>
      <c r="T62525" s="10"/>
    </row>
    <row r="62526" spans="1:20" ht="16" x14ac:dyDescent="0.2">
      <c r="A62526" s="24"/>
      <c r="B62526" s="24"/>
      <c r="C62526" s="24"/>
      <c r="D62526" s="24"/>
      <c r="E62526" s="24"/>
      <c r="F62526" s="24"/>
      <c r="G62526" s="24"/>
      <c r="H62526" s="24"/>
      <c r="I62526" s="24"/>
      <c r="J62526" s="24"/>
      <c r="K62526" s="24"/>
      <c r="L62526" s="24"/>
      <c r="M62526" s="24"/>
      <c r="P62526" s="10"/>
      <c r="R62526" s="10"/>
      <c r="S62526" s="10"/>
      <c r="T62526" s="10"/>
    </row>
    <row r="62527" spans="1:20" ht="16" x14ac:dyDescent="0.2">
      <c r="A62527" s="24"/>
      <c r="B62527" s="24"/>
      <c r="C62527" s="24"/>
      <c r="D62527" s="24"/>
      <c r="E62527" s="24"/>
      <c r="F62527" s="24"/>
      <c r="G62527" s="24"/>
      <c r="H62527" s="24"/>
      <c r="I62527" s="24"/>
      <c r="J62527" s="24"/>
      <c r="K62527" s="24"/>
      <c r="L62527" s="24"/>
      <c r="M62527" s="24"/>
      <c r="P62527" s="10"/>
      <c r="R62527" s="10"/>
      <c r="S62527" s="10"/>
      <c r="T62527" s="10"/>
    </row>
    <row r="62528" spans="1:20" ht="16" x14ac:dyDescent="0.2">
      <c r="A62528" s="24"/>
      <c r="B62528" s="24"/>
      <c r="C62528" s="24"/>
      <c r="D62528" s="24"/>
      <c r="E62528" s="24"/>
      <c r="F62528" s="24"/>
      <c r="G62528" s="24"/>
      <c r="H62528" s="24"/>
      <c r="I62528" s="24"/>
      <c r="J62528" s="24"/>
      <c r="K62528" s="24"/>
      <c r="L62528" s="24"/>
      <c r="M62528" s="24"/>
      <c r="P62528" s="10"/>
      <c r="R62528" s="10"/>
      <c r="S62528" s="10"/>
      <c r="T62528" s="10"/>
    </row>
    <row r="62529" spans="1:20" ht="16" x14ac:dyDescent="0.2">
      <c r="A62529" s="24"/>
      <c r="B62529" s="24"/>
      <c r="C62529" s="24"/>
      <c r="D62529" s="24"/>
      <c r="E62529" s="24"/>
      <c r="F62529" s="24"/>
      <c r="G62529" s="24"/>
      <c r="H62529" s="24"/>
      <c r="I62529" s="24"/>
      <c r="J62529" s="24"/>
      <c r="K62529" s="24"/>
      <c r="L62529" s="24"/>
      <c r="M62529" s="24"/>
      <c r="P62529" s="10"/>
      <c r="R62529" s="10"/>
      <c r="S62529" s="10"/>
      <c r="T62529" s="10"/>
    </row>
    <row r="62530" spans="1:20" ht="16" x14ac:dyDescent="0.2">
      <c r="A62530" s="24"/>
      <c r="B62530" s="24"/>
      <c r="C62530" s="24"/>
      <c r="D62530" s="24"/>
      <c r="E62530" s="24"/>
      <c r="F62530" s="24"/>
      <c r="G62530" s="24"/>
      <c r="H62530" s="24"/>
      <c r="I62530" s="24"/>
      <c r="J62530" s="24"/>
      <c r="K62530" s="24"/>
      <c r="L62530" s="24"/>
      <c r="M62530" s="24"/>
      <c r="P62530" s="10"/>
      <c r="R62530" s="10"/>
      <c r="S62530" s="10"/>
      <c r="T62530" s="10"/>
    </row>
    <row r="62531" spans="1:20" ht="16" x14ac:dyDescent="0.2">
      <c r="A62531" s="24"/>
      <c r="B62531" s="24"/>
      <c r="C62531" s="24"/>
      <c r="D62531" s="24"/>
      <c r="E62531" s="24"/>
      <c r="F62531" s="24"/>
      <c r="G62531" s="24"/>
      <c r="H62531" s="24"/>
      <c r="I62531" s="24"/>
      <c r="J62531" s="24"/>
      <c r="K62531" s="24"/>
      <c r="L62531" s="24"/>
      <c r="M62531" s="24"/>
      <c r="P62531" s="10"/>
      <c r="R62531" s="10"/>
      <c r="S62531" s="10"/>
      <c r="T62531" s="10"/>
    </row>
    <row r="62532" spans="1:20" ht="16" x14ac:dyDescent="0.2">
      <c r="A62532" s="24"/>
      <c r="B62532" s="24"/>
      <c r="C62532" s="24"/>
      <c r="D62532" s="24"/>
      <c r="E62532" s="24"/>
      <c r="F62532" s="24"/>
      <c r="G62532" s="24"/>
      <c r="H62532" s="24"/>
      <c r="I62532" s="24"/>
      <c r="J62532" s="24"/>
      <c r="K62532" s="24"/>
      <c r="L62532" s="24"/>
      <c r="M62532" s="24"/>
      <c r="P62532" s="10"/>
      <c r="R62532" s="10"/>
      <c r="S62532" s="10"/>
      <c r="T62532" s="10"/>
    </row>
    <row r="62533" spans="1:20" ht="16" x14ac:dyDescent="0.2">
      <c r="A62533" s="24"/>
      <c r="B62533" s="24"/>
      <c r="C62533" s="24"/>
      <c r="D62533" s="24"/>
      <c r="E62533" s="24"/>
      <c r="F62533" s="24"/>
      <c r="G62533" s="24"/>
      <c r="H62533" s="24"/>
      <c r="I62533" s="24"/>
      <c r="J62533" s="24"/>
      <c r="K62533" s="24"/>
      <c r="L62533" s="24"/>
      <c r="M62533" s="24"/>
      <c r="P62533" s="10"/>
      <c r="R62533" s="10"/>
      <c r="S62533" s="10"/>
      <c r="T62533" s="10"/>
    </row>
    <row r="62534" spans="1:20" ht="16" x14ac:dyDescent="0.2">
      <c r="A62534" s="24"/>
      <c r="B62534" s="24"/>
      <c r="C62534" s="24"/>
      <c r="D62534" s="24"/>
      <c r="E62534" s="24"/>
      <c r="F62534" s="24"/>
      <c r="G62534" s="24"/>
      <c r="H62534" s="24"/>
      <c r="I62534" s="24"/>
      <c r="J62534" s="24"/>
      <c r="K62534" s="24"/>
      <c r="L62534" s="24"/>
      <c r="M62534" s="24"/>
      <c r="P62534" s="10"/>
      <c r="R62534" s="10"/>
      <c r="S62534" s="10"/>
      <c r="T62534" s="10"/>
    </row>
    <row r="62535" spans="1:20" ht="16" x14ac:dyDescent="0.2">
      <c r="A62535" s="24"/>
      <c r="B62535" s="24"/>
      <c r="C62535" s="24"/>
      <c r="D62535" s="24"/>
      <c r="E62535" s="24"/>
      <c r="F62535" s="24"/>
      <c r="G62535" s="24"/>
      <c r="H62535" s="24"/>
      <c r="I62535" s="24"/>
      <c r="J62535" s="24"/>
      <c r="K62535" s="24"/>
      <c r="L62535" s="24"/>
      <c r="M62535" s="24"/>
      <c r="P62535" s="10"/>
      <c r="R62535" s="10"/>
      <c r="S62535" s="10"/>
      <c r="T62535" s="10"/>
    </row>
    <row r="62536" spans="1:20" ht="16" x14ac:dyDescent="0.2">
      <c r="A62536" s="24"/>
      <c r="B62536" s="24"/>
      <c r="C62536" s="24"/>
      <c r="D62536" s="24"/>
      <c r="E62536" s="24"/>
      <c r="F62536" s="24"/>
      <c r="G62536" s="24"/>
      <c r="H62536" s="24"/>
      <c r="I62536" s="24"/>
      <c r="J62536" s="24"/>
      <c r="K62536" s="24"/>
      <c r="L62536" s="24"/>
      <c r="M62536" s="24"/>
      <c r="P62536" s="10"/>
      <c r="R62536" s="10"/>
      <c r="S62536" s="10"/>
      <c r="T62536" s="10"/>
    </row>
    <row r="62537" spans="1:20" ht="16" x14ac:dyDescent="0.2">
      <c r="A62537" s="24"/>
      <c r="B62537" s="24"/>
      <c r="C62537" s="24"/>
      <c r="D62537" s="24"/>
      <c r="E62537" s="24"/>
      <c r="F62537" s="24"/>
      <c r="G62537" s="24"/>
      <c r="H62537" s="24"/>
      <c r="I62537" s="24"/>
      <c r="J62537" s="24"/>
      <c r="K62537" s="24"/>
      <c r="L62537" s="24"/>
      <c r="M62537" s="24"/>
      <c r="P62537" s="10"/>
      <c r="R62537" s="10"/>
      <c r="S62537" s="10"/>
      <c r="T62537" s="10"/>
    </row>
    <row r="62538" spans="1:20" ht="16" x14ac:dyDescent="0.2">
      <c r="A62538" s="24"/>
      <c r="B62538" s="24"/>
      <c r="C62538" s="24"/>
      <c r="D62538" s="24"/>
      <c r="E62538" s="24"/>
      <c r="F62538" s="24"/>
      <c r="G62538" s="24"/>
      <c r="H62538" s="24"/>
      <c r="I62538" s="24"/>
      <c r="J62538" s="24"/>
      <c r="K62538" s="24"/>
      <c r="L62538" s="24"/>
      <c r="M62538" s="24"/>
      <c r="P62538" s="10"/>
      <c r="R62538" s="10"/>
      <c r="S62538" s="10"/>
      <c r="T62538" s="10"/>
    </row>
    <row r="62539" spans="1:20" ht="16" x14ac:dyDescent="0.2">
      <c r="A62539" s="24"/>
      <c r="B62539" s="24"/>
      <c r="C62539" s="24"/>
      <c r="D62539" s="24"/>
      <c r="E62539" s="24"/>
      <c r="F62539" s="24"/>
      <c r="G62539" s="24"/>
      <c r="H62539" s="24"/>
      <c r="I62539" s="24"/>
      <c r="J62539" s="24"/>
      <c r="K62539" s="24"/>
      <c r="L62539" s="24"/>
      <c r="M62539" s="24"/>
      <c r="P62539" s="10"/>
      <c r="R62539" s="10"/>
      <c r="S62539" s="10"/>
      <c r="T62539" s="10"/>
    </row>
    <row r="62540" spans="1:20" ht="16" x14ac:dyDescent="0.2">
      <c r="A62540" s="24"/>
      <c r="B62540" s="24"/>
      <c r="C62540" s="24"/>
      <c r="D62540" s="24"/>
      <c r="E62540" s="24"/>
      <c r="F62540" s="24"/>
      <c r="G62540" s="24"/>
      <c r="H62540" s="24"/>
      <c r="I62540" s="24"/>
      <c r="J62540" s="24"/>
      <c r="K62540" s="24"/>
      <c r="L62540" s="24"/>
      <c r="M62540" s="24"/>
      <c r="P62540" s="10"/>
      <c r="R62540" s="10"/>
      <c r="S62540" s="10"/>
      <c r="T62540" s="10"/>
    </row>
    <row r="62541" spans="1:20" ht="16" x14ac:dyDescent="0.2">
      <c r="A62541" s="24"/>
      <c r="B62541" s="24"/>
      <c r="C62541" s="24"/>
      <c r="D62541" s="24"/>
      <c r="E62541" s="24"/>
      <c r="F62541" s="24"/>
      <c r="G62541" s="24"/>
      <c r="H62541" s="24"/>
      <c r="I62541" s="24"/>
      <c r="J62541" s="24"/>
      <c r="K62541" s="24"/>
      <c r="L62541" s="24"/>
      <c r="M62541" s="24"/>
      <c r="P62541" s="10"/>
      <c r="R62541" s="10"/>
      <c r="S62541" s="10"/>
      <c r="T62541" s="10"/>
    </row>
    <row r="62542" spans="1:20" ht="16" x14ac:dyDescent="0.2">
      <c r="A62542" s="24"/>
      <c r="B62542" s="24"/>
      <c r="C62542" s="24"/>
      <c r="D62542" s="24"/>
      <c r="E62542" s="24"/>
      <c r="F62542" s="24"/>
      <c r="G62542" s="24"/>
      <c r="H62542" s="24"/>
      <c r="I62542" s="24"/>
      <c r="J62542" s="24"/>
      <c r="K62542" s="24"/>
      <c r="L62542" s="24"/>
      <c r="M62542" s="24"/>
      <c r="P62542" s="10"/>
      <c r="R62542" s="10"/>
      <c r="S62542" s="10"/>
      <c r="T62542" s="10"/>
    </row>
    <row r="62543" spans="1:20" ht="16" x14ac:dyDescent="0.2">
      <c r="A62543" s="24"/>
      <c r="B62543" s="24"/>
      <c r="C62543" s="24"/>
      <c r="D62543" s="24"/>
      <c r="E62543" s="24"/>
      <c r="F62543" s="24"/>
      <c r="G62543" s="24"/>
      <c r="H62543" s="24"/>
      <c r="I62543" s="24"/>
      <c r="J62543" s="24"/>
      <c r="K62543" s="24"/>
      <c r="L62543" s="24"/>
      <c r="M62543" s="24"/>
      <c r="P62543" s="10"/>
      <c r="R62543" s="10"/>
      <c r="S62543" s="10"/>
      <c r="T62543" s="10"/>
    </row>
    <row r="62544" spans="1:20" ht="16" x14ac:dyDescent="0.2">
      <c r="A62544" s="24"/>
      <c r="B62544" s="24"/>
      <c r="C62544" s="24"/>
      <c r="D62544" s="24"/>
      <c r="E62544" s="24"/>
      <c r="F62544" s="24"/>
      <c r="G62544" s="24"/>
      <c r="H62544" s="24"/>
      <c r="I62544" s="24"/>
      <c r="J62544" s="24"/>
      <c r="K62544" s="24"/>
      <c r="L62544" s="24"/>
      <c r="M62544" s="24"/>
      <c r="P62544" s="10"/>
      <c r="R62544" s="10"/>
      <c r="S62544" s="10"/>
      <c r="T62544" s="10"/>
    </row>
    <row r="62545" spans="1:20" ht="16" x14ac:dyDescent="0.2">
      <c r="A62545" s="24"/>
      <c r="B62545" s="24"/>
      <c r="C62545" s="24"/>
      <c r="D62545" s="24"/>
      <c r="E62545" s="24"/>
      <c r="F62545" s="24"/>
      <c r="G62545" s="24"/>
      <c r="H62545" s="24"/>
      <c r="I62545" s="24"/>
      <c r="J62545" s="24"/>
      <c r="K62545" s="24"/>
      <c r="L62545" s="24"/>
      <c r="M62545" s="24"/>
      <c r="P62545" s="10"/>
      <c r="R62545" s="10"/>
      <c r="S62545" s="10"/>
      <c r="T62545" s="10"/>
    </row>
    <row r="62546" spans="1:20" ht="16" x14ac:dyDescent="0.2">
      <c r="A62546" s="24"/>
      <c r="B62546" s="24"/>
      <c r="C62546" s="24"/>
      <c r="D62546" s="24"/>
      <c r="E62546" s="24"/>
      <c r="F62546" s="24"/>
      <c r="G62546" s="24"/>
      <c r="H62546" s="24"/>
      <c r="I62546" s="24"/>
      <c r="J62546" s="24"/>
      <c r="K62546" s="24"/>
      <c r="L62546" s="24"/>
      <c r="M62546" s="24"/>
      <c r="P62546" s="10"/>
      <c r="R62546" s="10"/>
      <c r="S62546" s="10"/>
      <c r="T62546" s="10"/>
    </row>
    <row r="62547" spans="1:20" ht="16" x14ac:dyDescent="0.2">
      <c r="A62547" s="24"/>
      <c r="B62547" s="24"/>
      <c r="C62547" s="24"/>
      <c r="D62547" s="24"/>
      <c r="E62547" s="24"/>
      <c r="F62547" s="24"/>
      <c r="G62547" s="24"/>
      <c r="H62547" s="24"/>
      <c r="I62547" s="24"/>
      <c r="J62547" s="24"/>
      <c r="K62547" s="24"/>
      <c r="L62547" s="24"/>
      <c r="M62547" s="24"/>
      <c r="P62547" s="10"/>
      <c r="R62547" s="10"/>
      <c r="S62547" s="10"/>
      <c r="T62547" s="10"/>
    </row>
    <row r="62548" spans="1:20" ht="16" x14ac:dyDescent="0.2">
      <c r="A62548" s="24"/>
      <c r="B62548" s="24"/>
      <c r="C62548" s="24"/>
      <c r="D62548" s="24"/>
      <c r="E62548" s="24"/>
      <c r="F62548" s="24"/>
      <c r="G62548" s="24"/>
      <c r="H62548" s="24"/>
      <c r="I62548" s="24"/>
      <c r="J62548" s="24"/>
      <c r="K62548" s="24"/>
      <c r="L62548" s="24"/>
      <c r="M62548" s="24"/>
      <c r="P62548" s="10"/>
      <c r="R62548" s="10"/>
      <c r="S62548" s="10"/>
      <c r="T62548" s="10"/>
    </row>
    <row r="62549" spans="1:20" ht="16" x14ac:dyDescent="0.2">
      <c r="A62549" s="24"/>
      <c r="B62549" s="24"/>
      <c r="C62549" s="24"/>
      <c r="D62549" s="24"/>
      <c r="E62549" s="24"/>
      <c r="F62549" s="24"/>
      <c r="G62549" s="24"/>
      <c r="H62549" s="24"/>
      <c r="I62549" s="24"/>
      <c r="J62549" s="24"/>
      <c r="K62549" s="24"/>
      <c r="L62549" s="24"/>
      <c r="M62549" s="24"/>
      <c r="P62549" s="10"/>
      <c r="R62549" s="10"/>
      <c r="S62549" s="10"/>
      <c r="T62549" s="10"/>
    </row>
    <row r="62550" spans="1:20" ht="16" x14ac:dyDescent="0.2">
      <c r="A62550" s="24"/>
      <c r="B62550" s="24"/>
      <c r="C62550" s="24"/>
      <c r="D62550" s="24"/>
      <c r="E62550" s="24"/>
      <c r="F62550" s="24"/>
      <c r="G62550" s="24"/>
      <c r="H62550" s="24"/>
      <c r="I62550" s="24"/>
      <c r="J62550" s="24"/>
      <c r="K62550" s="24"/>
      <c r="L62550" s="24"/>
      <c r="M62550" s="24"/>
      <c r="P62550" s="10"/>
      <c r="R62550" s="10"/>
      <c r="S62550" s="10"/>
      <c r="T62550" s="10"/>
    </row>
    <row r="62551" spans="1:20" ht="16" x14ac:dyDescent="0.2">
      <c r="A62551" s="24"/>
      <c r="B62551" s="24"/>
      <c r="C62551" s="24"/>
      <c r="D62551" s="24"/>
      <c r="E62551" s="24"/>
      <c r="F62551" s="24"/>
      <c r="G62551" s="24"/>
      <c r="H62551" s="24"/>
      <c r="I62551" s="24"/>
      <c r="J62551" s="24"/>
      <c r="K62551" s="24"/>
      <c r="L62551" s="24"/>
      <c r="M62551" s="24"/>
      <c r="P62551" s="10"/>
      <c r="R62551" s="10"/>
      <c r="S62551" s="10"/>
      <c r="T62551" s="10"/>
    </row>
    <row r="62552" spans="1:20" ht="16" x14ac:dyDescent="0.2">
      <c r="A62552" s="24"/>
      <c r="B62552" s="24"/>
      <c r="C62552" s="24"/>
      <c r="D62552" s="24"/>
      <c r="E62552" s="24"/>
      <c r="F62552" s="24"/>
      <c r="G62552" s="24"/>
      <c r="H62552" s="24"/>
      <c r="I62552" s="24"/>
      <c r="J62552" s="24"/>
      <c r="K62552" s="24"/>
      <c r="L62552" s="24"/>
      <c r="M62552" s="24"/>
      <c r="P62552" s="10"/>
      <c r="R62552" s="10"/>
      <c r="S62552" s="10"/>
      <c r="T62552" s="10"/>
    </row>
    <row r="62553" spans="1:20" ht="16" x14ac:dyDescent="0.2">
      <c r="A62553" s="24"/>
      <c r="B62553" s="24"/>
      <c r="C62553" s="24"/>
      <c r="D62553" s="24"/>
      <c r="E62553" s="24"/>
      <c r="F62553" s="24"/>
      <c r="G62553" s="24"/>
      <c r="H62553" s="24"/>
      <c r="I62553" s="24"/>
      <c r="J62553" s="24"/>
      <c r="K62553" s="24"/>
      <c r="L62553" s="24"/>
      <c r="M62553" s="24"/>
      <c r="P62553" s="10"/>
      <c r="R62553" s="10"/>
      <c r="S62553" s="10"/>
      <c r="T62553" s="10"/>
    </row>
    <row r="62554" spans="1:20" ht="16" x14ac:dyDescent="0.2">
      <c r="A62554" s="24"/>
      <c r="B62554" s="24"/>
      <c r="C62554" s="24"/>
      <c r="D62554" s="24"/>
      <c r="E62554" s="24"/>
      <c r="F62554" s="24"/>
      <c r="G62554" s="24"/>
      <c r="H62554" s="24"/>
      <c r="I62554" s="24"/>
      <c r="J62554" s="24"/>
      <c r="K62554" s="24"/>
      <c r="L62554" s="24"/>
      <c r="M62554" s="24"/>
      <c r="P62554" s="10"/>
      <c r="R62554" s="10"/>
      <c r="S62554" s="10"/>
      <c r="T62554" s="10"/>
    </row>
    <row r="62555" spans="1:20" ht="16" x14ac:dyDescent="0.2">
      <c r="A62555" s="24"/>
      <c r="B62555" s="24"/>
      <c r="C62555" s="24"/>
      <c r="D62555" s="24"/>
      <c r="E62555" s="24"/>
      <c r="F62555" s="24"/>
      <c r="G62555" s="24"/>
      <c r="H62555" s="24"/>
      <c r="I62555" s="24"/>
      <c r="J62555" s="24"/>
      <c r="K62555" s="24"/>
      <c r="L62555" s="24"/>
      <c r="M62555" s="24"/>
      <c r="P62555" s="10"/>
      <c r="R62555" s="10"/>
      <c r="S62555" s="10"/>
      <c r="T62555" s="10"/>
    </row>
    <row r="62556" spans="1:20" ht="16" x14ac:dyDescent="0.2">
      <c r="A62556" s="24"/>
      <c r="B62556" s="24"/>
      <c r="C62556" s="24"/>
      <c r="D62556" s="24"/>
      <c r="E62556" s="24"/>
      <c r="F62556" s="24"/>
      <c r="G62556" s="24"/>
      <c r="H62556" s="24"/>
      <c r="I62556" s="24"/>
      <c r="J62556" s="24"/>
      <c r="K62556" s="24"/>
      <c r="L62556" s="24"/>
      <c r="M62556" s="24"/>
      <c r="P62556" s="10"/>
      <c r="R62556" s="10"/>
      <c r="S62556" s="10"/>
      <c r="T62556" s="10"/>
    </row>
    <row r="62557" spans="1:20" ht="16" x14ac:dyDescent="0.2">
      <c r="A62557" s="24"/>
      <c r="B62557" s="24"/>
      <c r="C62557" s="24"/>
      <c r="D62557" s="24"/>
      <c r="E62557" s="24"/>
      <c r="F62557" s="24"/>
      <c r="G62557" s="24"/>
      <c r="H62557" s="24"/>
      <c r="I62557" s="24"/>
      <c r="J62557" s="24"/>
      <c r="K62557" s="24"/>
      <c r="L62557" s="24"/>
      <c r="M62557" s="24"/>
      <c r="P62557" s="10"/>
      <c r="R62557" s="10"/>
      <c r="S62557" s="10"/>
      <c r="T62557" s="10"/>
    </row>
    <row r="62558" spans="1:20" ht="16" x14ac:dyDescent="0.2">
      <c r="A62558" s="24"/>
      <c r="B62558" s="24"/>
      <c r="C62558" s="24"/>
      <c r="D62558" s="24"/>
      <c r="E62558" s="24"/>
      <c r="F62558" s="24"/>
      <c r="G62558" s="24"/>
      <c r="H62558" s="24"/>
      <c r="I62558" s="24"/>
      <c r="J62558" s="24"/>
      <c r="K62558" s="24"/>
      <c r="L62558" s="24"/>
      <c r="M62558" s="24"/>
      <c r="P62558" s="10"/>
      <c r="R62558" s="10"/>
      <c r="S62558" s="10"/>
      <c r="T62558" s="10"/>
    </row>
    <row r="62559" spans="1:20" ht="16" x14ac:dyDescent="0.2">
      <c r="A62559" s="24"/>
      <c r="B62559" s="24"/>
      <c r="C62559" s="24"/>
      <c r="D62559" s="24"/>
      <c r="E62559" s="24"/>
      <c r="F62559" s="24"/>
      <c r="G62559" s="24"/>
      <c r="H62559" s="24"/>
      <c r="I62559" s="24"/>
      <c r="J62559" s="24"/>
      <c r="K62559" s="24"/>
      <c r="L62559" s="24"/>
      <c r="M62559" s="24"/>
      <c r="P62559" s="10"/>
      <c r="R62559" s="10"/>
      <c r="S62559" s="10"/>
      <c r="T62559" s="10"/>
    </row>
    <row r="62560" spans="1:20" ht="16" x14ac:dyDescent="0.2">
      <c r="A62560" s="24"/>
      <c r="B62560" s="24"/>
      <c r="C62560" s="24"/>
      <c r="D62560" s="24"/>
      <c r="E62560" s="24"/>
      <c r="F62560" s="24"/>
      <c r="G62560" s="24"/>
      <c r="H62560" s="24"/>
      <c r="I62560" s="24"/>
      <c r="J62560" s="24"/>
      <c r="K62560" s="24"/>
      <c r="L62560" s="24"/>
      <c r="M62560" s="24"/>
      <c r="P62560" s="10"/>
      <c r="R62560" s="10"/>
      <c r="S62560" s="10"/>
      <c r="T62560" s="10"/>
    </row>
    <row r="62561" spans="1:20" ht="16" x14ac:dyDescent="0.2">
      <c r="A62561" s="24"/>
      <c r="B62561" s="24"/>
      <c r="C62561" s="24"/>
      <c r="D62561" s="24"/>
      <c r="E62561" s="24"/>
      <c r="F62561" s="24"/>
      <c r="G62561" s="24"/>
      <c r="H62561" s="24"/>
      <c r="I62561" s="24"/>
      <c r="J62561" s="24"/>
      <c r="K62561" s="24"/>
      <c r="L62561" s="24"/>
      <c r="M62561" s="24"/>
      <c r="P62561" s="10"/>
      <c r="R62561" s="10"/>
      <c r="S62561" s="10"/>
      <c r="T62561" s="10"/>
    </row>
    <row r="62562" spans="1:20" ht="16" x14ac:dyDescent="0.2">
      <c r="A62562" s="24"/>
      <c r="B62562" s="24"/>
      <c r="C62562" s="24"/>
      <c r="D62562" s="24"/>
      <c r="E62562" s="24"/>
      <c r="F62562" s="24"/>
      <c r="G62562" s="24"/>
      <c r="H62562" s="24"/>
      <c r="I62562" s="24"/>
      <c r="J62562" s="24"/>
      <c r="K62562" s="24"/>
      <c r="L62562" s="24"/>
      <c r="M62562" s="24"/>
      <c r="P62562" s="10"/>
      <c r="R62562" s="10"/>
      <c r="S62562" s="10"/>
      <c r="T62562" s="10"/>
    </row>
    <row r="62563" spans="1:20" ht="16" x14ac:dyDescent="0.2">
      <c r="A62563" s="24"/>
      <c r="B62563" s="24"/>
      <c r="C62563" s="24"/>
      <c r="D62563" s="24"/>
      <c r="E62563" s="24"/>
      <c r="F62563" s="24"/>
      <c r="G62563" s="24"/>
      <c r="H62563" s="24"/>
      <c r="I62563" s="24"/>
      <c r="J62563" s="24"/>
      <c r="K62563" s="24"/>
      <c r="L62563" s="24"/>
      <c r="M62563" s="24"/>
      <c r="P62563" s="10"/>
      <c r="R62563" s="10"/>
      <c r="S62563" s="10"/>
      <c r="T62563" s="10"/>
    </row>
    <row r="62564" spans="1:20" ht="16" x14ac:dyDescent="0.2">
      <c r="A62564" s="24"/>
      <c r="B62564" s="24"/>
      <c r="C62564" s="24"/>
      <c r="D62564" s="24"/>
      <c r="E62564" s="24"/>
      <c r="F62564" s="24"/>
      <c r="G62564" s="24"/>
      <c r="H62564" s="24"/>
      <c r="I62564" s="24"/>
      <c r="J62564" s="24"/>
      <c r="K62564" s="24"/>
      <c r="L62564" s="24"/>
      <c r="M62564" s="24"/>
      <c r="P62564" s="10"/>
      <c r="R62564" s="10"/>
      <c r="S62564" s="10"/>
      <c r="T62564" s="10"/>
    </row>
    <row r="62565" spans="1:20" ht="16" x14ac:dyDescent="0.2">
      <c r="A62565" s="24"/>
      <c r="B62565" s="24"/>
      <c r="C62565" s="24"/>
      <c r="D62565" s="24"/>
      <c r="E62565" s="24"/>
      <c r="F62565" s="24"/>
      <c r="G62565" s="24"/>
      <c r="H62565" s="24"/>
      <c r="I62565" s="24"/>
      <c r="J62565" s="24"/>
      <c r="K62565" s="24"/>
      <c r="L62565" s="24"/>
      <c r="M62565" s="24"/>
      <c r="P62565" s="10"/>
      <c r="R62565" s="10"/>
      <c r="S62565" s="10"/>
      <c r="T62565" s="10"/>
    </row>
    <row r="62566" spans="1:20" ht="16" x14ac:dyDescent="0.2">
      <c r="A62566" s="24"/>
      <c r="B62566" s="24"/>
      <c r="C62566" s="24"/>
      <c r="D62566" s="24"/>
      <c r="E62566" s="24"/>
      <c r="F62566" s="24"/>
      <c r="G62566" s="24"/>
      <c r="H62566" s="24"/>
      <c r="I62566" s="24"/>
      <c r="J62566" s="24"/>
      <c r="K62566" s="24"/>
      <c r="L62566" s="24"/>
      <c r="M62566" s="24"/>
      <c r="P62566" s="10"/>
      <c r="R62566" s="10"/>
      <c r="S62566" s="10"/>
      <c r="T62566" s="10"/>
    </row>
    <row r="62567" spans="1:20" ht="16" x14ac:dyDescent="0.2">
      <c r="A62567" s="24"/>
      <c r="B62567" s="24"/>
      <c r="C62567" s="24"/>
      <c r="D62567" s="24"/>
      <c r="E62567" s="24"/>
      <c r="F62567" s="24"/>
      <c r="G62567" s="24"/>
      <c r="H62567" s="24"/>
      <c r="I62567" s="24"/>
      <c r="J62567" s="24"/>
      <c r="K62567" s="24"/>
      <c r="L62567" s="24"/>
      <c r="M62567" s="24"/>
      <c r="P62567" s="10"/>
      <c r="R62567" s="10"/>
      <c r="S62567" s="10"/>
      <c r="T62567" s="10"/>
    </row>
    <row r="62568" spans="1:20" ht="16" x14ac:dyDescent="0.2">
      <c r="A62568" s="24"/>
      <c r="B62568" s="24"/>
      <c r="C62568" s="24"/>
      <c r="D62568" s="24"/>
      <c r="E62568" s="24"/>
      <c r="F62568" s="24"/>
      <c r="G62568" s="24"/>
      <c r="H62568" s="24"/>
      <c r="I62568" s="24"/>
      <c r="J62568" s="24"/>
      <c r="K62568" s="24"/>
      <c r="L62568" s="24"/>
      <c r="M62568" s="24"/>
      <c r="P62568" s="10"/>
      <c r="R62568" s="10"/>
      <c r="S62568" s="10"/>
      <c r="T62568" s="10"/>
    </row>
    <row r="62569" spans="1:20" ht="16" x14ac:dyDescent="0.2">
      <c r="A62569" s="24"/>
      <c r="B62569" s="24"/>
      <c r="C62569" s="24"/>
      <c r="D62569" s="24"/>
      <c r="E62569" s="24"/>
      <c r="F62569" s="24"/>
      <c r="G62569" s="24"/>
      <c r="H62569" s="24"/>
      <c r="I62569" s="24"/>
      <c r="J62569" s="24"/>
      <c r="K62569" s="24"/>
      <c r="L62569" s="24"/>
      <c r="M62569" s="24"/>
      <c r="P62569" s="10"/>
      <c r="R62569" s="10"/>
      <c r="S62569" s="10"/>
      <c r="T62569" s="10"/>
    </row>
    <row r="62570" spans="1:20" ht="16" x14ac:dyDescent="0.2">
      <c r="A62570" s="24"/>
      <c r="B62570" s="24"/>
      <c r="C62570" s="24"/>
      <c r="D62570" s="24"/>
      <c r="E62570" s="24"/>
      <c r="F62570" s="24"/>
      <c r="G62570" s="24"/>
      <c r="H62570" s="24"/>
      <c r="I62570" s="24"/>
      <c r="J62570" s="24"/>
      <c r="K62570" s="24"/>
      <c r="L62570" s="24"/>
      <c r="M62570" s="24"/>
      <c r="P62570" s="10"/>
      <c r="R62570" s="10"/>
      <c r="S62570" s="10"/>
      <c r="T62570" s="10"/>
    </row>
    <row r="62571" spans="1:20" ht="16" x14ac:dyDescent="0.2">
      <c r="A62571" s="24"/>
      <c r="B62571" s="24"/>
      <c r="C62571" s="24"/>
      <c r="D62571" s="24"/>
      <c r="E62571" s="24"/>
      <c r="F62571" s="24"/>
      <c r="G62571" s="24"/>
      <c r="H62571" s="24"/>
      <c r="I62571" s="24"/>
      <c r="J62571" s="24"/>
      <c r="K62571" s="24"/>
      <c r="L62571" s="24"/>
      <c r="M62571" s="24"/>
      <c r="P62571" s="10"/>
      <c r="R62571" s="10"/>
      <c r="S62571" s="10"/>
      <c r="T62571" s="10"/>
    </row>
    <row r="62572" spans="1:20" ht="16" x14ac:dyDescent="0.2">
      <c r="A62572" s="24"/>
      <c r="B62572" s="24"/>
      <c r="C62572" s="24"/>
      <c r="D62572" s="24"/>
      <c r="E62572" s="24"/>
      <c r="F62572" s="24"/>
      <c r="G62572" s="24"/>
      <c r="H62572" s="24"/>
      <c r="I62572" s="24"/>
      <c r="J62572" s="24"/>
      <c r="K62572" s="24"/>
      <c r="L62572" s="24"/>
      <c r="M62572" s="24"/>
      <c r="P62572" s="10"/>
      <c r="R62572" s="10"/>
      <c r="S62572" s="10"/>
      <c r="T62572" s="10"/>
    </row>
    <row r="62573" spans="1:20" ht="16" x14ac:dyDescent="0.2">
      <c r="A62573" s="24"/>
      <c r="B62573" s="24"/>
      <c r="C62573" s="24"/>
      <c r="D62573" s="24"/>
      <c r="E62573" s="24"/>
      <c r="F62573" s="24"/>
      <c r="G62573" s="24"/>
      <c r="H62573" s="24"/>
      <c r="I62573" s="24"/>
      <c r="J62573" s="24"/>
      <c r="K62573" s="24"/>
      <c r="L62573" s="24"/>
      <c r="M62573" s="24"/>
      <c r="P62573" s="10"/>
      <c r="R62573" s="10"/>
      <c r="S62573" s="10"/>
      <c r="T62573" s="10"/>
    </row>
    <row r="62574" spans="1:20" ht="16" x14ac:dyDescent="0.2">
      <c r="A62574" s="24"/>
      <c r="B62574" s="24"/>
      <c r="C62574" s="24"/>
      <c r="D62574" s="24"/>
      <c r="E62574" s="24"/>
      <c r="F62574" s="24"/>
      <c r="G62574" s="24"/>
      <c r="H62574" s="24"/>
      <c r="I62574" s="24"/>
      <c r="J62574" s="24"/>
      <c r="K62574" s="24"/>
      <c r="L62574" s="24"/>
      <c r="M62574" s="24"/>
      <c r="P62574" s="10"/>
      <c r="R62574" s="10"/>
      <c r="S62574" s="10"/>
      <c r="T62574" s="10"/>
    </row>
    <row r="62575" spans="1:20" ht="16" x14ac:dyDescent="0.2">
      <c r="A62575" s="24"/>
      <c r="B62575" s="24"/>
      <c r="C62575" s="24"/>
      <c r="D62575" s="24"/>
      <c r="E62575" s="24"/>
      <c r="F62575" s="24"/>
      <c r="G62575" s="24"/>
      <c r="H62575" s="24"/>
      <c r="I62575" s="24"/>
      <c r="J62575" s="24"/>
      <c r="K62575" s="24"/>
      <c r="L62575" s="24"/>
      <c r="M62575" s="24"/>
      <c r="P62575" s="10"/>
      <c r="R62575" s="10"/>
      <c r="S62575" s="10"/>
      <c r="T62575" s="10"/>
    </row>
    <row r="62576" spans="1:20" ht="16" x14ac:dyDescent="0.2">
      <c r="A62576" s="24"/>
      <c r="B62576" s="24"/>
      <c r="C62576" s="24"/>
      <c r="D62576" s="24"/>
      <c r="E62576" s="24"/>
      <c r="F62576" s="24"/>
      <c r="G62576" s="24"/>
      <c r="H62576" s="24"/>
      <c r="I62576" s="24"/>
      <c r="J62576" s="24"/>
      <c r="K62576" s="24"/>
      <c r="L62576" s="24"/>
      <c r="M62576" s="24"/>
      <c r="P62576" s="10"/>
      <c r="R62576" s="10"/>
      <c r="S62576" s="10"/>
      <c r="T62576" s="10"/>
    </row>
    <row r="62577" spans="1:20" ht="16" x14ac:dyDescent="0.2">
      <c r="A62577" s="24"/>
      <c r="B62577" s="24"/>
      <c r="C62577" s="24"/>
      <c r="D62577" s="24"/>
      <c r="E62577" s="24"/>
      <c r="F62577" s="24"/>
      <c r="G62577" s="24"/>
      <c r="H62577" s="24"/>
      <c r="I62577" s="24"/>
      <c r="J62577" s="24"/>
      <c r="K62577" s="24"/>
      <c r="L62577" s="24"/>
      <c r="M62577" s="24"/>
      <c r="P62577" s="10"/>
      <c r="R62577" s="10"/>
      <c r="S62577" s="10"/>
      <c r="T62577" s="10"/>
    </row>
    <row r="62578" spans="1:20" ht="16" x14ac:dyDescent="0.2">
      <c r="A62578" s="24"/>
      <c r="B62578" s="24"/>
      <c r="C62578" s="24"/>
      <c r="D62578" s="24"/>
      <c r="E62578" s="24"/>
      <c r="F62578" s="24"/>
      <c r="G62578" s="24"/>
      <c r="H62578" s="24"/>
      <c r="I62578" s="24"/>
      <c r="J62578" s="24"/>
      <c r="K62578" s="24"/>
      <c r="L62578" s="24"/>
      <c r="M62578" s="24"/>
      <c r="P62578" s="10"/>
      <c r="R62578" s="10"/>
      <c r="S62578" s="10"/>
      <c r="T62578" s="10"/>
    </row>
    <row r="62579" spans="1:20" ht="16" x14ac:dyDescent="0.2">
      <c r="A62579" s="24"/>
      <c r="B62579" s="24"/>
      <c r="C62579" s="24"/>
      <c r="D62579" s="24"/>
      <c r="E62579" s="24"/>
      <c r="F62579" s="24"/>
      <c r="G62579" s="24"/>
      <c r="H62579" s="24"/>
      <c r="I62579" s="24"/>
      <c r="J62579" s="24"/>
      <c r="K62579" s="24"/>
      <c r="L62579" s="24"/>
      <c r="M62579" s="24"/>
      <c r="P62579" s="10"/>
      <c r="R62579" s="10"/>
      <c r="S62579" s="10"/>
      <c r="T62579" s="10"/>
    </row>
    <row r="62580" spans="1:20" ht="16" x14ac:dyDescent="0.2">
      <c r="A62580" s="24"/>
      <c r="B62580" s="24"/>
      <c r="C62580" s="24"/>
      <c r="D62580" s="24"/>
      <c r="E62580" s="24"/>
      <c r="F62580" s="24"/>
      <c r="G62580" s="24"/>
      <c r="H62580" s="24"/>
      <c r="I62580" s="24"/>
      <c r="J62580" s="24"/>
      <c r="K62580" s="24"/>
      <c r="L62580" s="24"/>
      <c r="M62580" s="24"/>
      <c r="P62580" s="10"/>
      <c r="R62580" s="10"/>
      <c r="S62580" s="10"/>
      <c r="T62580" s="10"/>
    </row>
    <row r="62581" spans="1:20" ht="16" x14ac:dyDescent="0.2">
      <c r="A62581" s="24"/>
      <c r="B62581" s="24"/>
      <c r="C62581" s="24"/>
      <c r="D62581" s="24"/>
      <c r="E62581" s="24"/>
      <c r="F62581" s="24"/>
      <c r="G62581" s="24"/>
      <c r="H62581" s="24"/>
      <c r="I62581" s="24"/>
      <c r="J62581" s="24"/>
      <c r="K62581" s="24"/>
      <c r="L62581" s="24"/>
      <c r="M62581" s="24"/>
      <c r="P62581" s="10"/>
      <c r="R62581" s="10"/>
      <c r="S62581" s="10"/>
      <c r="T62581" s="10"/>
    </row>
    <row r="62582" spans="1:20" ht="16" x14ac:dyDescent="0.2">
      <c r="A62582" s="24"/>
      <c r="B62582" s="24"/>
      <c r="C62582" s="24"/>
      <c r="D62582" s="24"/>
      <c r="E62582" s="24"/>
      <c r="F62582" s="24"/>
      <c r="G62582" s="24"/>
      <c r="H62582" s="24"/>
      <c r="I62582" s="24"/>
      <c r="J62582" s="24"/>
      <c r="K62582" s="24"/>
      <c r="L62582" s="24"/>
      <c r="M62582" s="24"/>
      <c r="P62582" s="10"/>
      <c r="R62582" s="10"/>
      <c r="S62582" s="10"/>
      <c r="T62582" s="10"/>
    </row>
    <row r="62583" spans="1:20" ht="16" x14ac:dyDescent="0.2">
      <c r="A62583" s="24"/>
      <c r="B62583" s="24"/>
      <c r="C62583" s="24"/>
      <c r="D62583" s="24"/>
      <c r="E62583" s="24"/>
      <c r="F62583" s="24"/>
      <c r="G62583" s="24"/>
      <c r="H62583" s="24"/>
      <c r="I62583" s="24"/>
      <c r="J62583" s="24"/>
      <c r="K62583" s="24"/>
      <c r="L62583" s="24"/>
      <c r="M62583" s="24"/>
      <c r="P62583" s="10"/>
      <c r="R62583" s="10"/>
      <c r="S62583" s="10"/>
      <c r="T62583" s="10"/>
    </row>
    <row r="62584" spans="1:20" ht="16" x14ac:dyDescent="0.2">
      <c r="A62584" s="24"/>
      <c r="B62584" s="24"/>
      <c r="C62584" s="24"/>
      <c r="D62584" s="24"/>
      <c r="E62584" s="24"/>
      <c r="F62584" s="24"/>
      <c r="G62584" s="24"/>
      <c r="H62584" s="24"/>
      <c r="I62584" s="24"/>
      <c r="J62584" s="24"/>
      <c r="K62584" s="24"/>
      <c r="L62584" s="24"/>
      <c r="M62584" s="24"/>
      <c r="P62584" s="10"/>
      <c r="R62584" s="10"/>
      <c r="S62584" s="10"/>
      <c r="T62584" s="10"/>
    </row>
    <row r="62585" spans="1:20" ht="16" x14ac:dyDescent="0.2">
      <c r="A62585" s="24"/>
      <c r="B62585" s="24"/>
      <c r="C62585" s="24"/>
      <c r="D62585" s="24"/>
      <c r="E62585" s="24"/>
      <c r="F62585" s="24"/>
      <c r="G62585" s="24"/>
      <c r="H62585" s="24"/>
      <c r="I62585" s="24"/>
      <c r="J62585" s="24"/>
      <c r="K62585" s="24"/>
      <c r="L62585" s="24"/>
      <c r="M62585" s="24"/>
      <c r="P62585" s="10"/>
      <c r="R62585" s="10"/>
      <c r="S62585" s="10"/>
      <c r="T62585" s="10"/>
    </row>
    <row r="62586" spans="1:20" ht="16" x14ac:dyDescent="0.2">
      <c r="A62586" s="24"/>
      <c r="B62586" s="24"/>
      <c r="C62586" s="24"/>
      <c r="D62586" s="24"/>
      <c r="E62586" s="24"/>
      <c r="F62586" s="24"/>
      <c r="G62586" s="24"/>
      <c r="H62586" s="24"/>
      <c r="I62586" s="24"/>
      <c r="J62586" s="24"/>
      <c r="K62586" s="24"/>
      <c r="L62586" s="24"/>
      <c r="M62586" s="24"/>
      <c r="P62586" s="10"/>
      <c r="R62586" s="10"/>
      <c r="S62586" s="10"/>
      <c r="T62586" s="10"/>
    </row>
    <row r="62587" spans="1:20" ht="16" x14ac:dyDescent="0.2">
      <c r="A62587" s="24"/>
      <c r="B62587" s="24"/>
      <c r="C62587" s="24"/>
      <c r="D62587" s="24"/>
      <c r="E62587" s="24"/>
      <c r="F62587" s="24"/>
      <c r="G62587" s="24"/>
      <c r="H62587" s="24"/>
      <c r="I62587" s="24"/>
      <c r="J62587" s="24"/>
      <c r="K62587" s="24"/>
      <c r="L62587" s="24"/>
      <c r="M62587" s="24"/>
      <c r="P62587" s="10"/>
      <c r="R62587" s="10"/>
      <c r="S62587" s="10"/>
      <c r="T62587" s="10"/>
    </row>
    <row r="62588" spans="1:20" ht="16" x14ac:dyDescent="0.2">
      <c r="A62588" s="24"/>
      <c r="B62588" s="24"/>
      <c r="C62588" s="24"/>
      <c r="D62588" s="24"/>
      <c r="E62588" s="24"/>
      <c r="F62588" s="24"/>
      <c r="G62588" s="24"/>
      <c r="H62588" s="24"/>
      <c r="I62588" s="24"/>
      <c r="J62588" s="24"/>
      <c r="K62588" s="24"/>
      <c r="L62588" s="24"/>
      <c r="M62588" s="24"/>
      <c r="P62588" s="10"/>
      <c r="R62588" s="10"/>
      <c r="S62588" s="10"/>
      <c r="T62588" s="10"/>
    </row>
    <row r="62589" spans="1:20" ht="16" x14ac:dyDescent="0.2">
      <c r="A62589" s="24"/>
      <c r="B62589" s="24"/>
      <c r="C62589" s="24"/>
      <c r="D62589" s="24"/>
      <c r="E62589" s="24"/>
      <c r="F62589" s="24"/>
      <c r="G62589" s="24"/>
      <c r="H62589" s="24"/>
      <c r="I62589" s="24"/>
      <c r="J62589" s="24"/>
      <c r="K62589" s="24"/>
      <c r="L62589" s="24"/>
      <c r="M62589" s="24"/>
      <c r="P62589" s="10"/>
      <c r="R62589" s="10"/>
      <c r="S62589" s="10"/>
      <c r="T62589" s="10"/>
    </row>
    <row r="62590" spans="1:20" ht="16" x14ac:dyDescent="0.2">
      <c r="A62590" s="24"/>
      <c r="B62590" s="24"/>
      <c r="C62590" s="24"/>
      <c r="D62590" s="24"/>
      <c r="E62590" s="24"/>
      <c r="F62590" s="24"/>
      <c r="G62590" s="24"/>
      <c r="H62590" s="24"/>
      <c r="I62590" s="24"/>
      <c r="J62590" s="24"/>
      <c r="K62590" s="24"/>
      <c r="L62590" s="24"/>
      <c r="M62590" s="24"/>
      <c r="P62590" s="10"/>
      <c r="R62590" s="10"/>
      <c r="S62590" s="10"/>
      <c r="T62590" s="10"/>
    </row>
    <row r="62591" spans="1:20" ht="16" x14ac:dyDescent="0.2">
      <c r="A62591" s="24"/>
      <c r="B62591" s="24"/>
      <c r="C62591" s="24"/>
      <c r="D62591" s="24"/>
      <c r="E62591" s="24"/>
      <c r="F62591" s="24"/>
      <c r="G62591" s="24"/>
      <c r="H62591" s="24"/>
      <c r="I62591" s="24"/>
      <c r="J62591" s="24"/>
      <c r="K62591" s="24"/>
      <c r="L62591" s="24"/>
      <c r="M62591" s="24"/>
      <c r="P62591" s="10"/>
      <c r="R62591" s="10"/>
      <c r="S62591" s="10"/>
      <c r="T62591" s="10"/>
    </row>
    <row r="62592" spans="1:20" ht="16" x14ac:dyDescent="0.2">
      <c r="A62592" s="24"/>
      <c r="B62592" s="24"/>
      <c r="C62592" s="24"/>
      <c r="D62592" s="24"/>
      <c r="E62592" s="24"/>
      <c r="F62592" s="24"/>
      <c r="G62592" s="24"/>
      <c r="H62592" s="24"/>
      <c r="I62592" s="24"/>
      <c r="J62592" s="24"/>
      <c r="K62592" s="24"/>
      <c r="L62592" s="24"/>
      <c r="M62592" s="24"/>
      <c r="P62592" s="10"/>
      <c r="R62592" s="10"/>
      <c r="S62592" s="10"/>
      <c r="T62592" s="10"/>
    </row>
    <row r="62593" spans="1:20" ht="16" x14ac:dyDescent="0.2">
      <c r="A62593" s="24"/>
      <c r="B62593" s="24"/>
      <c r="C62593" s="24"/>
      <c r="D62593" s="24"/>
      <c r="E62593" s="24"/>
      <c r="F62593" s="24"/>
      <c r="G62593" s="24"/>
      <c r="H62593" s="24"/>
      <c r="I62593" s="24"/>
      <c r="J62593" s="24"/>
      <c r="K62593" s="24"/>
      <c r="L62593" s="24"/>
      <c r="M62593" s="24"/>
      <c r="P62593" s="10"/>
      <c r="R62593" s="10"/>
      <c r="S62593" s="10"/>
      <c r="T62593" s="10"/>
    </row>
    <row r="62594" spans="1:20" ht="16" x14ac:dyDescent="0.2">
      <c r="A62594" s="24"/>
      <c r="B62594" s="24"/>
      <c r="C62594" s="24"/>
      <c r="D62594" s="24"/>
      <c r="E62594" s="24"/>
      <c r="F62594" s="24"/>
      <c r="G62594" s="24"/>
      <c r="H62594" s="24"/>
      <c r="I62594" s="24"/>
      <c r="J62594" s="24"/>
      <c r="K62594" s="24"/>
      <c r="L62594" s="24"/>
      <c r="M62594" s="24"/>
      <c r="P62594" s="10"/>
      <c r="R62594" s="10"/>
      <c r="S62594" s="10"/>
      <c r="T62594" s="10"/>
    </row>
    <row r="62595" spans="1:20" ht="16" x14ac:dyDescent="0.2">
      <c r="A62595" s="24"/>
      <c r="B62595" s="24"/>
      <c r="C62595" s="24"/>
      <c r="D62595" s="24"/>
      <c r="E62595" s="24"/>
      <c r="F62595" s="24"/>
      <c r="G62595" s="24"/>
      <c r="H62595" s="24"/>
      <c r="I62595" s="24"/>
      <c r="J62595" s="24"/>
      <c r="K62595" s="24"/>
      <c r="L62595" s="24"/>
      <c r="M62595" s="24"/>
      <c r="P62595" s="10"/>
      <c r="R62595" s="10"/>
      <c r="S62595" s="10"/>
      <c r="T62595" s="10"/>
    </row>
    <row r="62596" spans="1:20" ht="16" x14ac:dyDescent="0.2">
      <c r="A62596" s="24"/>
      <c r="B62596" s="24"/>
      <c r="C62596" s="24"/>
      <c r="D62596" s="24"/>
      <c r="E62596" s="24"/>
      <c r="F62596" s="24"/>
      <c r="G62596" s="24"/>
      <c r="H62596" s="24"/>
      <c r="I62596" s="24"/>
      <c r="J62596" s="24"/>
      <c r="K62596" s="24"/>
      <c r="L62596" s="24"/>
      <c r="M62596" s="24"/>
      <c r="P62596" s="10"/>
      <c r="R62596" s="10"/>
      <c r="S62596" s="10"/>
      <c r="T62596" s="10"/>
    </row>
    <row r="62597" spans="1:20" ht="16" x14ac:dyDescent="0.2">
      <c r="A62597" s="24"/>
      <c r="B62597" s="24"/>
      <c r="C62597" s="24"/>
      <c r="D62597" s="24"/>
      <c r="E62597" s="24"/>
      <c r="F62597" s="24"/>
      <c r="G62597" s="24"/>
      <c r="H62597" s="24"/>
      <c r="I62597" s="24"/>
      <c r="J62597" s="24"/>
      <c r="K62597" s="24"/>
      <c r="L62597" s="24"/>
      <c r="M62597" s="24"/>
      <c r="P62597" s="10"/>
      <c r="R62597" s="10"/>
      <c r="S62597" s="10"/>
      <c r="T62597" s="10"/>
    </row>
    <row r="62598" spans="1:20" ht="16" x14ac:dyDescent="0.2">
      <c r="A62598" s="24"/>
      <c r="B62598" s="24"/>
      <c r="C62598" s="24"/>
      <c r="D62598" s="24"/>
      <c r="E62598" s="24"/>
      <c r="F62598" s="24"/>
      <c r="G62598" s="24"/>
      <c r="H62598" s="24"/>
      <c r="I62598" s="24"/>
      <c r="J62598" s="24"/>
      <c r="K62598" s="24"/>
      <c r="L62598" s="24"/>
      <c r="M62598" s="24"/>
      <c r="P62598" s="10"/>
      <c r="R62598" s="10"/>
      <c r="S62598" s="10"/>
      <c r="T62598" s="10"/>
    </row>
    <row r="62599" spans="1:20" ht="16" x14ac:dyDescent="0.2">
      <c r="A62599" s="24"/>
      <c r="B62599" s="24"/>
      <c r="C62599" s="24"/>
      <c r="D62599" s="24"/>
      <c r="E62599" s="24"/>
      <c r="F62599" s="24"/>
      <c r="G62599" s="24"/>
      <c r="H62599" s="24"/>
      <c r="I62599" s="24"/>
      <c r="J62599" s="24"/>
      <c r="K62599" s="24"/>
      <c r="L62599" s="24"/>
      <c r="M62599" s="24"/>
      <c r="P62599" s="10"/>
      <c r="R62599" s="10"/>
      <c r="S62599" s="10"/>
      <c r="T62599" s="10"/>
    </row>
    <row r="62600" spans="1:20" ht="16" x14ac:dyDescent="0.2">
      <c r="A62600" s="24"/>
      <c r="B62600" s="24"/>
      <c r="C62600" s="24"/>
      <c r="D62600" s="24"/>
      <c r="E62600" s="24"/>
      <c r="F62600" s="24"/>
      <c r="G62600" s="24"/>
      <c r="H62600" s="24"/>
      <c r="I62600" s="24"/>
      <c r="J62600" s="24"/>
      <c r="K62600" s="24"/>
      <c r="L62600" s="24"/>
      <c r="M62600" s="24"/>
      <c r="P62600" s="10"/>
      <c r="R62600" s="10"/>
      <c r="S62600" s="10"/>
      <c r="T62600" s="10"/>
    </row>
    <row r="62601" spans="1:20" ht="16" x14ac:dyDescent="0.2">
      <c r="A62601" s="24"/>
      <c r="B62601" s="24"/>
      <c r="C62601" s="24"/>
      <c r="D62601" s="24"/>
      <c r="E62601" s="24"/>
      <c r="F62601" s="24"/>
      <c r="G62601" s="24"/>
      <c r="H62601" s="24"/>
      <c r="I62601" s="24"/>
      <c r="J62601" s="24"/>
      <c r="K62601" s="24"/>
      <c r="L62601" s="24"/>
      <c r="M62601" s="24"/>
      <c r="P62601" s="10"/>
      <c r="R62601" s="10"/>
      <c r="S62601" s="10"/>
      <c r="T62601" s="10"/>
    </row>
    <row r="62602" spans="1:20" ht="16" x14ac:dyDescent="0.2">
      <c r="A62602" s="24"/>
      <c r="B62602" s="24"/>
      <c r="C62602" s="24"/>
      <c r="D62602" s="24"/>
      <c r="E62602" s="24"/>
      <c r="F62602" s="24"/>
      <c r="G62602" s="24"/>
      <c r="H62602" s="24"/>
      <c r="I62602" s="24"/>
      <c r="J62602" s="24"/>
      <c r="K62602" s="24"/>
      <c r="L62602" s="24"/>
      <c r="M62602" s="24"/>
      <c r="P62602" s="10"/>
      <c r="R62602" s="10"/>
      <c r="S62602" s="10"/>
      <c r="T62602" s="10"/>
    </row>
    <row r="62603" spans="1:20" ht="16" x14ac:dyDescent="0.2">
      <c r="A62603" s="24"/>
      <c r="B62603" s="24"/>
      <c r="C62603" s="24"/>
      <c r="D62603" s="24"/>
      <c r="E62603" s="24"/>
      <c r="F62603" s="24"/>
      <c r="G62603" s="24"/>
      <c r="H62603" s="24"/>
      <c r="I62603" s="24"/>
      <c r="J62603" s="24"/>
      <c r="K62603" s="24"/>
      <c r="L62603" s="24"/>
      <c r="M62603" s="24"/>
      <c r="P62603" s="10"/>
      <c r="R62603" s="10"/>
      <c r="S62603" s="10"/>
      <c r="T62603" s="10"/>
    </row>
    <row r="62604" spans="1:20" ht="16" x14ac:dyDescent="0.2">
      <c r="A62604" s="24"/>
      <c r="B62604" s="24"/>
      <c r="C62604" s="24"/>
      <c r="D62604" s="24"/>
      <c r="E62604" s="24"/>
      <c r="F62604" s="24"/>
      <c r="G62604" s="24"/>
      <c r="H62604" s="24"/>
      <c r="I62604" s="24"/>
      <c r="J62604" s="24"/>
      <c r="K62604" s="24"/>
      <c r="L62604" s="24"/>
      <c r="M62604" s="24"/>
      <c r="P62604" s="10"/>
      <c r="R62604" s="10"/>
      <c r="S62604" s="10"/>
      <c r="T62604" s="10"/>
    </row>
    <row r="62605" spans="1:20" ht="16" x14ac:dyDescent="0.2">
      <c r="A62605" s="24"/>
      <c r="B62605" s="24"/>
      <c r="C62605" s="24"/>
      <c r="D62605" s="24"/>
      <c r="E62605" s="24"/>
      <c r="F62605" s="24"/>
      <c r="G62605" s="24"/>
      <c r="H62605" s="24"/>
      <c r="I62605" s="24"/>
      <c r="J62605" s="24"/>
      <c r="K62605" s="24"/>
      <c r="L62605" s="24"/>
      <c r="M62605" s="24"/>
      <c r="P62605" s="10"/>
      <c r="R62605" s="10"/>
      <c r="S62605" s="10"/>
      <c r="T62605" s="10"/>
    </row>
    <row r="62606" spans="1:20" ht="16" x14ac:dyDescent="0.2">
      <c r="A62606" s="24"/>
      <c r="B62606" s="24"/>
      <c r="C62606" s="24"/>
      <c r="D62606" s="24"/>
      <c r="E62606" s="24"/>
      <c r="F62606" s="24"/>
      <c r="G62606" s="24"/>
      <c r="H62606" s="24"/>
      <c r="I62606" s="24"/>
      <c r="J62606" s="24"/>
      <c r="K62606" s="24"/>
      <c r="L62606" s="24"/>
      <c r="M62606" s="24"/>
      <c r="P62606" s="10"/>
      <c r="R62606" s="10"/>
      <c r="S62606" s="10"/>
      <c r="T62606" s="10"/>
    </row>
    <row r="62607" spans="1:20" ht="16" x14ac:dyDescent="0.2">
      <c r="A62607" s="24"/>
      <c r="B62607" s="24"/>
      <c r="C62607" s="24"/>
      <c r="D62607" s="24"/>
      <c r="E62607" s="24"/>
      <c r="F62607" s="24"/>
      <c r="G62607" s="24"/>
      <c r="H62607" s="24"/>
      <c r="I62607" s="24"/>
      <c r="J62607" s="24"/>
      <c r="K62607" s="24"/>
      <c r="L62607" s="24"/>
      <c r="M62607" s="24"/>
      <c r="P62607" s="10"/>
      <c r="R62607" s="10"/>
      <c r="S62607" s="10"/>
      <c r="T62607" s="10"/>
    </row>
    <row r="62608" spans="1:20" ht="16" x14ac:dyDescent="0.2">
      <c r="A62608" s="24"/>
      <c r="B62608" s="24"/>
      <c r="C62608" s="24"/>
      <c r="D62608" s="24"/>
      <c r="E62608" s="24"/>
      <c r="F62608" s="24"/>
      <c r="G62608" s="24"/>
      <c r="H62608" s="24"/>
      <c r="I62608" s="24"/>
      <c r="J62608" s="24"/>
      <c r="K62608" s="24"/>
      <c r="L62608" s="24"/>
      <c r="M62608" s="24"/>
      <c r="P62608" s="10"/>
      <c r="R62608" s="10"/>
      <c r="S62608" s="10"/>
      <c r="T62608" s="10"/>
    </row>
    <row r="62609" spans="1:20" ht="16" x14ac:dyDescent="0.2">
      <c r="A62609" s="24"/>
      <c r="B62609" s="24"/>
      <c r="C62609" s="24"/>
      <c r="D62609" s="24"/>
      <c r="E62609" s="24"/>
      <c r="F62609" s="24"/>
      <c r="G62609" s="24"/>
      <c r="H62609" s="24"/>
      <c r="I62609" s="24"/>
      <c r="J62609" s="24"/>
      <c r="K62609" s="24"/>
      <c r="L62609" s="24"/>
      <c r="M62609" s="24"/>
      <c r="P62609" s="10"/>
      <c r="R62609" s="10"/>
      <c r="S62609" s="10"/>
      <c r="T62609" s="10"/>
    </row>
    <row r="62610" spans="1:20" ht="16" x14ac:dyDescent="0.2">
      <c r="A62610" s="24"/>
      <c r="B62610" s="24"/>
      <c r="C62610" s="24"/>
      <c r="D62610" s="24"/>
      <c r="E62610" s="24"/>
      <c r="F62610" s="24"/>
      <c r="G62610" s="24"/>
      <c r="H62610" s="24"/>
      <c r="I62610" s="24"/>
      <c r="J62610" s="24"/>
      <c r="K62610" s="24"/>
      <c r="L62610" s="24"/>
      <c r="M62610" s="24"/>
      <c r="P62610" s="10"/>
      <c r="R62610" s="10"/>
      <c r="S62610" s="10"/>
      <c r="T62610" s="10"/>
    </row>
    <row r="62611" spans="1:20" ht="16" x14ac:dyDescent="0.2">
      <c r="A62611" s="24"/>
      <c r="B62611" s="24"/>
      <c r="C62611" s="24"/>
      <c r="D62611" s="24"/>
      <c r="E62611" s="24"/>
      <c r="F62611" s="24"/>
      <c r="G62611" s="24"/>
      <c r="H62611" s="24"/>
      <c r="I62611" s="24"/>
      <c r="J62611" s="24"/>
      <c r="K62611" s="24"/>
      <c r="L62611" s="24"/>
      <c r="M62611" s="24"/>
      <c r="P62611" s="10"/>
      <c r="R62611" s="10"/>
      <c r="S62611" s="10"/>
      <c r="T62611" s="10"/>
    </row>
    <row r="62612" spans="1:20" ht="16" x14ac:dyDescent="0.2">
      <c r="A62612" s="24"/>
      <c r="B62612" s="24"/>
      <c r="C62612" s="24"/>
      <c r="D62612" s="24"/>
      <c r="E62612" s="24"/>
      <c r="F62612" s="24"/>
      <c r="G62612" s="24"/>
      <c r="H62612" s="24"/>
      <c r="I62612" s="24"/>
      <c r="J62612" s="24"/>
      <c r="K62612" s="24"/>
      <c r="L62612" s="24"/>
      <c r="M62612" s="24"/>
      <c r="P62612" s="10"/>
      <c r="R62612" s="10"/>
      <c r="S62612" s="10"/>
      <c r="T62612" s="10"/>
    </row>
    <row r="62613" spans="1:20" ht="16" x14ac:dyDescent="0.2">
      <c r="A62613" s="24"/>
      <c r="B62613" s="24"/>
      <c r="C62613" s="24"/>
      <c r="D62613" s="24"/>
      <c r="E62613" s="24"/>
      <c r="F62613" s="24"/>
      <c r="G62613" s="24"/>
      <c r="H62613" s="24"/>
      <c r="I62613" s="24"/>
      <c r="J62613" s="24"/>
      <c r="K62613" s="24"/>
      <c r="L62613" s="24"/>
      <c r="M62613" s="24"/>
      <c r="P62613" s="10"/>
      <c r="R62613" s="10"/>
      <c r="S62613" s="10"/>
      <c r="T62613" s="10"/>
    </row>
    <row r="62614" spans="1:20" ht="16" x14ac:dyDescent="0.2">
      <c r="A62614" s="24"/>
      <c r="B62614" s="24"/>
      <c r="C62614" s="24"/>
      <c r="D62614" s="24"/>
      <c r="E62614" s="24"/>
      <c r="F62614" s="24"/>
      <c r="G62614" s="24"/>
      <c r="H62614" s="24"/>
      <c r="I62614" s="24"/>
      <c r="J62614" s="24"/>
      <c r="K62614" s="24"/>
      <c r="L62614" s="24"/>
      <c r="M62614" s="24"/>
      <c r="P62614" s="10"/>
      <c r="R62614" s="10"/>
      <c r="S62614" s="10"/>
      <c r="T62614" s="10"/>
    </row>
    <row r="62615" spans="1:20" ht="16" x14ac:dyDescent="0.2">
      <c r="A62615" s="24"/>
      <c r="B62615" s="24"/>
      <c r="C62615" s="24"/>
      <c r="D62615" s="24"/>
      <c r="E62615" s="24"/>
      <c r="F62615" s="24"/>
      <c r="G62615" s="24"/>
      <c r="H62615" s="24"/>
      <c r="I62615" s="24"/>
      <c r="J62615" s="24"/>
      <c r="K62615" s="24"/>
      <c r="L62615" s="24"/>
      <c r="M62615" s="24"/>
      <c r="P62615" s="10"/>
      <c r="R62615" s="10"/>
      <c r="S62615" s="10"/>
      <c r="T62615" s="10"/>
    </row>
    <row r="62616" spans="1:20" ht="16" x14ac:dyDescent="0.2">
      <c r="A62616" s="24"/>
      <c r="B62616" s="24"/>
      <c r="C62616" s="24"/>
      <c r="D62616" s="24"/>
      <c r="E62616" s="24"/>
      <c r="F62616" s="24"/>
      <c r="G62616" s="24"/>
      <c r="H62616" s="24"/>
      <c r="I62616" s="24"/>
      <c r="J62616" s="24"/>
      <c r="K62616" s="24"/>
      <c r="L62616" s="24"/>
      <c r="M62616" s="24"/>
      <c r="P62616" s="10"/>
      <c r="R62616" s="10"/>
      <c r="S62616" s="10"/>
      <c r="T62616" s="10"/>
    </row>
    <row r="62617" spans="1:20" ht="16" x14ac:dyDescent="0.2">
      <c r="A62617" s="24"/>
      <c r="B62617" s="24"/>
      <c r="C62617" s="24"/>
      <c r="D62617" s="24"/>
      <c r="E62617" s="24"/>
      <c r="F62617" s="24"/>
      <c r="G62617" s="24"/>
      <c r="H62617" s="24"/>
      <c r="I62617" s="24"/>
      <c r="J62617" s="24"/>
      <c r="K62617" s="24"/>
      <c r="L62617" s="24"/>
      <c r="M62617" s="24"/>
      <c r="P62617" s="10"/>
      <c r="R62617" s="10"/>
      <c r="S62617" s="10"/>
      <c r="T62617" s="10"/>
    </row>
    <row r="62618" spans="1:20" ht="16" x14ac:dyDescent="0.2">
      <c r="A62618" s="24"/>
      <c r="B62618" s="24"/>
      <c r="C62618" s="24"/>
      <c r="D62618" s="24"/>
      <c r="E62618" s="24"/>
      <c r="F62618" s="24"/>
      <c r="G62618" s="24"/>
      <c r="H62618" s="24"/>
      <c r="I62618" s="24"/>
      <c r="J62618" s="24"/>
      <c r="K62618" s="24"/>
      <c r="L62618" s="24"/>
      <c r="M62618" s="24"/>
      <c r="P62618" s="10"/>
      <c r="R62618" s="10"/>
      <c r="S62618" s="10"/>
      <c r="T62618" s="10"/>
    </row>
    <row r="62619" spans="1:20" ht="16" x14ac:dyDescent="0.2">
      <c r="A62619" s="24"/>
      <c r="B62619" s="24"/>
      <c r="C62619" s="24"/>
      <c r="D62619" s="24"/>
      <c r="E62619" s="24"/>
      <c r="F62619" s="24"/>
      <c r="G62619" s="24"/>
      <c r="H62619" s="24"/>
      <c r="I62619" s="24"/>
      <c r="J62619" s="24"/>
      <c r="K62619" s="24"/>
      <c r="L62619" s="24"/>
      <c r="M62619" s="24"/>
      <c r="P62619" s="10"/>
      <c r="R62619" s="10"/>
      <c r="S62619" s="10"/>
      <c r="T62619" s="10"/>
    </row>
    <row r="62620" spans="1:20" ht="16" x14ac:dyDescent="0.2">
      <c r="A62620" s="24"/>
      <c r="B62620" s="24"/>
      <c r="C62620" s="24"/>
      <c r="D62620" s="24"/>
      <c r="E62620" s="24"/>
      <c r="F62620" s="24"/>
      <c r="G62620" s="24"/>
      <c r="H62620" s="24"/>
      <c r="I62620" s="24"/>
      <c r="J62620" s="24"/>
      <c r="K62620" s="24"/>
      <c r="L62620" s="24"/>
      <c r="M62620" s="24"/>
      <c r="P62620" s="10"/>
      <c r="R62620" s="10"/>
      <c r="S62620" s="10"/>
      <c r="T62620" s="10"/>
    </row>
    <row r="62621" spans="1:20" ht="16" x14ac:dyDescent="0.2">
      <c r="A62621" s="24"/>
      <c r="B62621" s="24"/>
      <c r="C62621" s="24"/>
      <c r="D62621" s="24"/>
      <c r="E62621" s="24"/>
      <c r="F62621" s="24"/>
      <c r="G62621" s="24"/>
      <c r="H62621" s="24"/>
      <c r="I62621" s="24"/>
      <c r="J62621" s="24"/>
      <c r="K62621" s="24"/>
      <c r="L62621" s="24"/>
      <c r="M62621" s="24"/>
      <c r="P62621" s="10"/>
      <c r="R62621" s="10"/>
      <c r="S62621" s="10"/>
      <c r="T62621" s="10"/>
    </row>
    <row r="62622" spans="1:20" ht="16" x14ac:dyDescent="0.2">
      <c r="A62622" s="24"/>
      <c r="B62622" s="24"/>
      <c r="C62622" s="24"/>
      <c r="D62622" s="24"/>
      <c r="E62622" s="24"/>
      <c r="F62622" s="24"/>
      <c r="G62622" s="24"/>
      <c r="H62622" s="24"/>
      <c r="I62622" s="24"/>
      <c r="J62622" s="24"/>
      <c r="K62622" s="24"/>
      <c r="L62622" s="24"/>
      <c r="M62622" s="24"/>
      <c r="P62622" s="10"/>
      <c r="R62622" s="10"/>
      <c r="S62622" s="10"/>
      <c r="T62622" s="10"/>
    </row>
    <row r="62623" spans="1:20" ht="16" x14ac:dyDescent="0.2">
      <c r="A62623" s="24"/>
      <c r="B62623" s="24"/>
      <c r="C62623" s="24"/>
      <c r="D62623" s="24"/>
      <c r="E62623" s="24"/>
      <c r="F62623" s="24"/>
      <c r="G62623" s="24"/>
      <c r="H62623" s="24"/>
      <c r="I62623" s="24"/>
      <c r="J62623" s="24"/>
      <c r="K62623" s="24"/>
      <c r="L62623" s="24"/>
      <c r="M62623" s="24"/>
      <c r="P62623" s="10"/>
      <c r="R62623" s="10"/>
      <c r="S62623" s="10"/>
      <c r="T62623" s="10"/>
    </row>
    <row r="62624" spans="1:20" ht="16" x14ac:dyDescent="0.2">
      <c r="A62624" s="24"/>
      <c r="B62624" s="24"/>
      <c r="C62624" s="24"/>
      <c r="D62624" s="24"/>
      <c r="E62624" s="24"/>
      <c r="F62624" s="24"/>
      <c r="G62624" s="24"/>
      <c r="H62624" s="24"/>
      <c r="I62624" s="24"/>
      <c r="J62624" s="24"/>
      <c r="K62624" s="24"/>
      <c r="L62624" s="24"/>
      <c r="M62624" s="24"/>
      <c r="P62624" s="10"/>
      <c r="R62624" s="10"/>
      <c r="S62624" s="10"/>
      <c r="T62624" s="10"/>
    </row>
    <row r="62625" spans="1:20" ht="16" x14ac:dyDescent="0.2">
      <c r="A62625" s="24"/>
      <c r="B62625" s="24"/>
      <c r="C62625" s="24"/>
      <c r="D62625" s="24"/>
      <c r="E62625" s="24"/>
      <c r="F62625" s="24"/>
      <c r="G62625" s="24"/>
      <c r="H62625" s="24"/>
      <c r="I62625" s="24"/>
      <c r="J62625" s="24"/>
      <c r="K62625" s="24"/>
      <c r="L62625" s="24"/>
      <c r="M62625" s="24"/>
      <c r="P62625" s="10"/>
      <c r="R62625" s="10"/>
      <c r="S62625" s="10"/>
      <c r="T62625" s="10"/>
    </row>
    <row r="62626" spans="1:20" ht="16" x14ac:dyDescent="0.2">
      <c r="A62626" s="24"/>
      <c r="B62626" s="24"/>
      <c r="C62626" s="24"/>
      <c r="D62626" s="24"/>
      <c r="E62626" s="24"/>
      <c r="F62626" s="24"/>
      <c r="G62626" s="24"/>
      <c r="H62626" s="24"/>
      <c r="I62626" s="24"/>
      <c r="J62626" s="24"/>
      <c r="K62626" s="24"/>
      <c r="L62626" s="24"/>
      <c r="M62626" s="24"/>
      <c r="P62626" s="10"/>
      <c r="R62626" s="10"/>
      <c r="S62626" s="10"/>
      <c r="T62626" s="10"/>
    </row>
    <row r="62627" spans="1:20" ht="16" x14ac:dyDescent="0.2">
      <c r="A62627" s="24"/>
      <c r="B62627" s="24"/>
      <c r="C62627" s="24"/>
      <c r="D62627" s="24"/>
      <c r="E62627" s="24"/>
      <c r="F62627" s="24"/>
      <c r="G62627" s="24"/>
      <c r="H62627" s="24"/>
      <c r="I62627" s="24"/>
      <c r="J62627" s="24"/>
      <c r="K62627" s="24"/>
      <c r="L62627" s="24"/>
      <c r="M62627" s="24"/>
      <c r="P62627" s="10"/>
      <c r="R62627" s="10"/>
      <c r="S62627" s="10"/>
      <c r="T62627" s="10"/>
    </row>
    <row r="62628" spans="1:20" ht="16" x14ac:dyDescent="0.2">
      <c r="A62628" s="24"/>
      <c r="B62628" s="24"/>
      <c r="C62628" s="24"/>
      <c r="D62628" s="24"/>
      <c r="E62628" s="24"/>
      <c r="F62628" s="24"/>
      <c r="G62628" s="24"/>
      <c r="H62628" s="24"/>
      <c r="I62628" s="24"/>
      <c r="J62628" s="24"/>
      <c r="K62628" s="24"/>
      <c r="L62628" s="24"/>
      <c r="M62628" s="24"/>
      <c r="P62628" s="10"/>
      <c r="R62628" s="10"/>
      <c r="S62628" s="10"/>
      <c r="T62628" s="10"/>
    </row>
    <row r="62629" spans="1:20" ht="16" x14ac:dyDescent="0.2">
      <c r="A62629" s="24"/>
      <c r="B62629" s="24"/>
      <c r="C62629" s="24"/>
      <c r="D62629" s="24"/>
      <c r="E62629" s="24"/>
      <c r="F62629" s="24"/>
      <c r="G62629" s="24"/>
      <c r="H62629" s="24"/>
      <c r="I62629" s="24"/>
      <c r="J62629" s="24"/>
      <c r="K62629" s="24"/>
      <c r="L62629" s="24"/>
      <c r="M62629" s="24"/>
      <c r="P62629" s="10"/>
      <c r="R62629" s="10"/>
      <c r="S62629" s="10"/>
      <c r="T62629" s="10"/>
    </row>
    <row r="62630" spans="1:20" ht="16" x14ac:dyDescent="0.2">
      <c r="A62630" s="24"/>
      <c r="B62630" s="24"/>
      <c r="C62630" s="24"/>
      <c r="D62630" s="24"/>
      <c r="E62630" s="24"/>
      <c r="F62630" s="24"/>
      <c r="G62630" s="24"/>
      <c r="H62630" s="24"/>
      <c r="I62630" s="24"/>
      <c r="J62630" s="24"/>
      <c r="K62630" s="24"/>
      <c r="L62630" s="24"/>
      <c r="M62630" s="24"/>
      <c r="P62630" s="10"/>
      <c r="R62630" s="10"/>
      <c r="S62630" s="10"/>
      <c r="T62630" s="10"/>
    </row>
    <row r="62631" spans="1:20" ht="16" x14ac:dyDescent="0.2">
      <c r="A62631" s="24"/>
      <c r="B62631" s="24"/>
      <c r="C62631" s="24"/>
      <c r="D62631" s="24"/>
      <c r="E62631" s="24"/>
      <c r="F62631" s="24"/>
      <c r="G62631" s="24"/>
      <c r="H62631" s="24"/>
      <c r="I62631" s="24"/>
      <c r="J62631" s="24"/>
      <c r="K62631" s="24"/>
      <c r="L62631" s="24"/>
      <c r="M62631" s="24"/>
      <c r="P62631" s="10"/>
      <c r="R62631" s="10"/>
      <c r="S62631" s="10"/>
      <c r="T62631" s="10"/>
    </row>
    <row r="62632" spans="1:20" ht="16" x14ac:dyDescent="0.2">
      <c r="A62632" s="24"/>
      <c r="B62632" s="24"/>
      <c r="C62632" s="24"/>
      <c r="D62632" s="24"/>
      <c r="E62632" s="24"/>
      <c r="F62632" s="24"/>
      <c r="G62632" s="24"/>
      <c r="H62632" s="24"/>
      <c r="I62632" s="24"/>
      <c r="J62632" s="24"/>
      <c r="K62632" s="24"/>
      <c r="L62632" s="24"/>
      <c r="M62632" s="24"/>
      <c r="P62632" s="10"/>
      <c r="R62632" s="10"/>
      <c r="S62632" s="10"/>
      <c r="T62632" s="10"/>
    </row>
    <row r="62633" spans="1:20" ht="16" x14ac:dyDescent="0.2">
      <c r="A62633" s="24"/>
      <c r="B62633" s="24"/>
      <c r="C62633" s="24"/>
      <c r="D62633" s="24"/>
      <c r="E62633" s="24"/>
      <c r="F62633" s="24"/>
      <c r="G62633" s="24"/>
      <c r="H62633" s="24"/>
      <c r="I62633" s="24"/>
      <c r="J62633" s="24"/>
      <c r="K62633" s="24"/>
      <c r="L62633" s="24"/>
      <c r="M62633" s="24"/>
      <c r="P62633" s="10"/>
      <c r="R62633" s="10"/>
      <c r="S62633" s="10"/>
      <c r="T62633" s="10"/>
    </row>
    <row r="62634" spans="1:20" ht="16" x14ac:dyDescent="0.2">
      <c r="A62634" s="24"/>
      <c r="B62634" s="24"/>
      <c r="C62634" s="24"/>
      <c r="D62634" s="24"/>
      <c r="E62634" s="24"/>
      <c r="F62634" s="24"/>
      <c r="G62634" s="24"/>
      <c r="H62634" s="24"/>
      <c r="I62634" s="24"/>
      <c r="J62634" s="24"/>
      <c r="K62634" s="24"/>
      <c r="L62634" s="24"/>
      <c r="M62634" s="24"/>
      <c r="P62634" s="10"/>
      <c r="R62634" s="10"/>
      <c r="S62634" s="10"/>
      <c r="T62634" s="10"/>
    </row>
    <row r="62635" spans="1:20" ht="16" x14ac:dyDescent="0.2">
      <c r="A62635" s="24"/>
      <c r="B62635" s="24"/>
      <c r="C62635" s="24"/>
      <c r="D62635" s="24"/>
      <c r="E62635" s="24"/>
      <c r="F62635" s="24"/>
      <c r="G62635" s="24"/>
      <c r="H62635" s="24"/>
      <c r="I62635" s="24"/>
      <c r="J62635" s="24"/>
      <c r="K62635" s="24"/>
      <c r="L62635" s="24"/>
      <c r="M62635" s="24"/>
      <c r="P62635" s="10"/>
      <c r="R62635" s="10"/>
      <c r="S62635" s="10"/>
      <c r="T62635" s="10"/>
    </row>
    <row r="62636" spans="1:20" ht="16" x14ac:dyDescent="0.2">
      <c r="A62636" s="24"/>
      <c r="B62636" s="24"/>
      <c r="C62636" s="24"/>
      <c r="D62636" s="24"/>
      <c r="E62636" s="24"/>
      <c r="F62636" s="24"/>
      <c r="G62636" s="24"/>
      <c r="H62636" s="24"/>
      <c r="I62636" s="24"/>
      <c r="J62636" s="24"/>
      <c r="K62636" s="24"/>
      <c r="L62636" s="24"/>
      <c r="M62636" s="24"/>
      <c r="P62636" s="10"/>
      <c r="R62636" s="10"/>
      <c r="S62636" s="10"/>
      <c r="T62636" s="10"/>
    </row>
    <row r="62637" spans="1:20" ht="16" x14ac:dyDescent="0.2">
      <c r="A62637" s="24"/>
      <c r="B62637" s="24"/>
      <c r="C62637" s="24"/>
      <c r="D62637" s="24"/>
      <c r="E62637" s="24"/>
      <c r="F62637" s="24"/>
      <c r="G62637" s="24"/>
      <c r="H62637" s="24"/>
      <c r="I62637" s="24"/>
      <c r="J62637" s="24"/>
      <c r="K62637" s="24"/>
      <c r="L62637" s="24"/>
      <c r="M62637" s="24"/>
      <c r="P62637" s="10"/>
      <c r="R62637" s="10"/>
      <c r="S62637" s="10"/>
      <c r="T62637" s="10"/>
    </row>
    <row r="62638" spans="1:20" ht="16" x14ac:dyDescent="0.2">
      <c r="A62638" s="24"/>
      <c r="B62638" s="24"/>
      <c r="C62638" s="24"/>
      <c r="D62638" s="24"/>
      <c r="E62638" s="24"/>
      <c r="F62638" s="24"/>
      <c r="G62638" s="24"/>
      <c r="H62638" s="24"/>
      <c r="I62638" s="24"/>
      <c r="J62638" s="24"/>
      <c r="K62638" s="24"/>
      <c r="L62638" s="24"/>
      <c r="M62638" s="24"/>
      <c r="P62638" s="10"/>
      <c r="R62638" s="10"/>
      <c r="S62638" s="10"/>
      <c r="T62638" s="10"/>
    </row>
    <row r="62639" spans="1:20" ht="16" x14ac:dyDescent="0.2">
      <c r="A62639" s="24"/>
      <c r="B62639" s="24"/>
      <c r="C62639" s="24"/>
      <c r="D62639" s="24"/>
      <c r="E62639" s="24"/>
      <c r="F62639" s="24"/>
      <c r="G62639" s="24"/>
      <c r="H62639" s="24"/>
      <c r="I62639" s="24"/>
      <c r="J62639" s="24"/>
      <c r="K62639" s="24"/>
      <c r="L62639" s="24"/>
      <c r="M62639" s="24"/>
      <c r="P62639" s="10"/>
      <c r="R62639" s="10"/>
      <c r="S62639" s="10"/>
      <c r="T62639" s="10"/>
    </row>
    <row r="62640" spans="1:20" ht="16" x14ac:dyDescent="0.2">
      <c r="A62640" s="24"/>
      <c r="B62640" s="24"/>
      <c r="C62640" s="24"/>
      <c r="D62640" s="24"/>
      <c r="E62640" s="24"/>
      <c r="F62640" s="24"/>
      <c r="G62640" s="24"/>
      <c r="H62640" s="24"/>
      <c r="I62640" s="24"/>
      <c r="J62640" s="24"/>
      <c r="K62640" s="24"/>
      <c r="L62640" s="24"/>
      <c r="M62640" s="24"/>
      <c r="P62640" s="10"/>
      <c r="R62640" s="10"/>
      <c r="S62640" s="10"/>
      <c r="T62640" s="10"/>
    </row>
    <row r="62641" spans="1:20" ht="16" x14ac:dyDescent="0.2">
      <c r="A62641" s="24"/>
      <c r="B62641" s="24"/>
      <c r="C62641" s="24"/>
      <c r="D62641" s="24"/>
      <c r="E62641" s="24"/>
      <c r="F62641" s="24"/>
      <c r="G62641" s="24"/>
      <c r="H62641" s="24"/>
      <c r="I62641" s="24"/>
      <c r="J62641" s="24"/>
      <c r="K62641" s="24"/>
      <c r="L62641" s="24"/>
      <c r="M62641" s="24"/>
      <c r="P62641" s="10"/>
      <c r="R62641" s="10"/>
      <c r="S62641" s="10"/>
      <c r="T62641" s="10"/>
    </row>
    <row r="62642" spans="1:20" ht="16" x14ac:dyDescent="0.2">
      <c r="A62642" s="24"/>
      <c r="B62642" s="24"/>
      <c r="C62642" s="24"/>
      <c r="D62642" s="24"/>
      <c r="E62642" s="24"/>
      <c r="F62642" s="24"/>
      <c r="G62642" s="24"/>
      <c r="H62642" s="24"/>
      <c r="I62642" s="24"/>
      <c r="J62642" s="24"/>
      <c r="K62642" s="24"/>
      <c r="L62642" s="24"/>
      <c r="M62642" s="24"/>
      <c r="P62642" s="10"/>
      <c r="R62642" s="10"/>
      <c r="S62642" s="10"/>
      <c r="T62642" s="10"/>
    </row>
    <row r="62643" spans="1:20" ht="16" x14ac:dyDescent="0.2">
      <c r="A62643" s="24"/>
      <c r="B62643" s="24"/>
      <c r="C62643" s="24"/>
      <c r="D62643" s="24"/>
      <c r="E62643" s="24"/>
      <c r="F62643" s="24"/>
      <c r="G62643" s="24"/>
      <c r="H62643" s="24"/>
      <c r="I62643" s="24"/>
      <c r="J62643" s="24"/>
      <c r="K62643" s="24"/>
      <c r="L62643" s="24"/>
      <c r="M62643" s="24"/>
      <c r="P62643" s="10"/>
      <c r="R62643" s="10"/>
      <c r="S62643" s="10"/>
      <c r="T62643" s="10"/>
    </row>
    <row r="62644" spans="1:20" ht="16" x14ac:dyDescent="0.2">
      <c r="A62644" s="24"/>
      <c r="B62644" s="24"/>
      <c r="C62644" s="24"/>
      <c r="D62644" s="24"/>
      <c r="E62644" s="24"/>
      <c r="F62644" s="24"/>
      <c r="G62644" s="24"/>
      <c r="H62644" s="24"/>
      <c r="I62644" s="24"/>
      <c r="J62644" s="24"/>
      <c r="K62644" s="24"/>
      <c r="L62644" s="24"/>
      <c r="M62644" s="24"/>
      <c r="P62644" s="10"/>
      <c r="R62644" s="10"/>
      <c r="S62644" s="10"/>
      <c r="T62644" s="10"/>
    </row>
    <row r="62645" spans="1:20" ht="16" x14ac:dyDescent="0.2">
      <c r="A62645" s="24"/>
      <c r="B62645" s="24"/>
      <c r="C62645" s="24"/>
      <c r="D62645" s="24"/>
      <c r="E62645" s="24"/>
      <c r="F62645" s="24"/>
      <c r="G62645" s="24"/>
      <c r="H62645" s="24"/>
      <c r="I62645" s="24"/>
      <c r="J62645" s="24"/>
      <c r="K62645" s="24"/>
      <c r="L62645" s="24"/>
      <c r="M62645" s="24"/>
      <c r="P62645" s="10"/>
      <c r="R62645" s="10"/>
      <c r="S62645" s="10"/>
      <c r="T62645" s="10"/>
    </row>
    <row r="62646" spans="1:20" ht="16" x14ac:dyDescent="0.2">
      <c r="A62646" s="24"/>
      <c r="B62646" s="24"/>
      <c r="C62646" s="24"/>
      <c r="D62646" s="24"/>
      <c r="E62646" s="24"/>
      <c r="F62646" s="24"/>
      <c r="G62646" s="24"/>
      <c r="H62646" s="24"/>
      <c r="I62646" s="24"/>
      <c r="J62646" s="24"/>
      <c r="K62646" s="24"/>
      <c r="L62646" s="24"/>
      <c r="M62646" s="24"/>
      <c r="P62646" s="10"/>
      <c r="R62646" s="10"/>
      <c r="S62646" s="10"/>
      <c r="T62646" s="10"/>
    </row>
    <row r="62647" spans="1:20" ht="16" x14ac:dyDescent="0.2">
      <c r="A62647" s="24"/>
      <c r="B62647" s="24"/>
      <c r="C62647" s="24"/>
      <c r="D62647" s="24"/>
      <c r="E62647" s="24"/>
      <c r="F62647" s="24"/>
      <c r="G62647" s="24"/>
      <c r="H62647" s="24"/>
      <c r="I62647" s="24"/>
      <c r="J62647" s="24"/>
      <c r="K62647" s="24"/>
      <c r="L62647" s="24"/>
      <c r="M62647" s="24"/>
      <c r="P62647" s="10"/>
      <c r="R62647" s="10"/>
      <c r="S62647" s="10"/>
      <c r="T62647" s="10"/>
    </row>
    <row r="62648" spans="1:20" ht="16" x14ac:dyDescent="0.2">
      <c r="A62648" s="24"/>
      <c r="B62648" s="24"/>
      <c r="C62648" s="24"/>
      <c r="D62648" s="24"/>
      <c r="E62648" s="24"/>
      <c r="F62648" s="24"/>
      <c r="G62648" s="24"/>
      <c r="H62648" s="24"/>
      <c r="I62648" s="24"/>
      <c r="J62648" s="24"/>
      <c r="K62648" s="24"/>
      <c r="L62648" s="24"/>
      <c r="M62648" s="24"/>
      <c r="P62648" s="10"/>
      <c r="R62648" s="10"/>
      <c r="S62648" s="10"/>
      <c r="T62648" s="10"/>
    </row>
    <row r="62649" spans="1:20" ht="16" x14ac:dyDescent="0.2">
      <c r="A62649" s="24"/>
      <c r="B62649" s="24"/>
      <c r="C62649" s="24"/>
      <c r="D62649" s="24"/>
      <c r="E62649" s="24"/>
      <c r="F62649" s="24"/>
      <c r="G62649" s="24"/>
      <c r="H62649" s="24"/>
      <c r="I62649" s="24"/>
      <c r="J62649" s="24"/>
      <c r="K62649" s="24"/>
      <c r="L62649" s="24"/>
      <c r="M62649" s="24"/>
      <c r="P62649" s="10"/>
      <c r="R62649" s="10"/>
      <c r="S62649" s="10"/>
      <c r="T62649" s="10"/>
    </row>
    <row r="62650" spans="1:20" ht="16" x14ac:dyDescent="0.2">
      <c r="A62650" s="24"/>
      <c r="B62650" s="24"/>
      <c r="C62650" s="24"/>
      <c r="D62650" s="24"/>
      <c r="E62650" s="24"/>
      <c r="F62650" s="24"/>
      <c r="G62650" s="24"/>
      <c r="H62650" s="24"/>
      <c r="I62650" s="24"/>
      <c r="J62650" s="24"/>
      <c r="K62650" s="24"/>
      <c r="L62650" s="24"/>
      <c r="M62650" s="24"/>
      <c r="P62650" s="10"/>
      <c r="R62650" s="10"/>
      <c r="S62650" s="10"/>
      <c r="T62650" s="10"/>
    </row>
    <row r="62651" spans="1:20" ht="16" x14ac:dyDescent="0.2">
      <c r="A62651" s="24"/>
      <c r="B62651" s="24"/>
      <c r="C62651" s="24"/>
      <c r="D62651" s="24"/>
      <c r="E62651" s="24"/>
      <c r="F62651" s="24"/>
      <c r="G62651" s="24"/>
      <c r="H62651" s="24"/>
      <c r="I62651" s="24"/>
      <c r="J62651" s="24"/>
      <c r="K62651" s="24"/>
      <c r="L62651" s="24"/>
      <c r="M62651" s="24"/>
      <c r="P62651" s="10"/>
      <c r="R62651" s="10"/>
      <c r="S62651" s="10"/>
      <c r="T62651" s="10"/>
    </row>
    <row r="62652" spans="1:20" ht="16" x14ac:dyDescent="0.2">
      <c r="A62652" s="24"/>
      <c r="B62652" s="24"/>
      <c r="C62652" s="24"/>
      <c r="D62652" s="24"/>
      <c r="E62652" s="24"/>
      <c r="F62652" s="24"/>
      <c r="G62652" s="24"/>
      <c r="H62652" s="24"/>
      <c r="I62652" s="24"/>
      <c r="J62652" s="24"/>
      <c r="K62652" s="24"/>
      <c r="L62652" s="24"/>
      <c r="M62652" s="24"/>
      <c r="P62652" s="10"/>
      <c r="R62652" s="10"/>
      <c r="S62652" s="10"/>
      <c r="T62652" s="10"/>
    </row>
    <row r="62653" spans="1:20" ht="16" x14ac:dyDescent="0.2">
      <c r="A62653" s="24"/>
      <c r="B62653" s="24"/>
      <c r="C62653" s="24"/>
      <c r="D62653" s="24"/>
      <c r="E62653" s="24"/>
      <c r="F62653" s="24"/>
      <c r="G62653" s="24"/>
      <c r="H62653" s="24"/>
      <c r="I62653" s="24"/>
      <c r="J62653" s="24"/>
      <c r="K62653" s="24"/>
      <c r="L62653" s="24"/>
      <c r="M62653" s="24"/>
      <c r="P62653" s="10"/>
      <c r="R62653" s="10"/>
      <c r="S62653" s="10"/>
      <c r="T62653" s="10"/>
    </row>
    <row r="62654" spans="1:20" ht="16" x14ac:dyDescent="0.2">
      <c r="A62654" s="24"/>
      <c r="B62654" s="24"/>
      <c r="C62654" s="24"/>
      <c r="D62654" s="24"/>
      <c r="E62654" s="24"/>
      <c r="F62654" s="24"/>
      <c r="G62654" s="24"/>
      <c r="H62654" s="24"/>
      <c r="I62654" s="24"/>
      <c r="J62654" s="24"/>
      <c r="K62654" s="24"/>
      <c r="L62654" s="24"/>
      <c r="M62654" s="24"/>
      <c r="P62654" s="10"/>
      <c r="R62654" s="10"/>
      <c r="S62654" s="10"/>
      <c r="T62654" s="10"/>
    </row>
    <row r="62655" spans="1:20" ht="16" x14ac:dyDescent="0.2">
      <c r="A62655" s="24"/>
      <c r="B62655" s="24"/>
      <c r="C62655" s="24"/>
      <c r="D62655" s="24"/>
      <c r="E62655" s="24"/>
      <c r="F62655" s="24"/>
      <c r="G62655" s="24"/>
      <c r="H62655" s="24"/>
      <c r="I62655" s="24"/>
      <c r="J62655" s="24"/>
      <c r="K62655" s="24"/>
      <c r="L62655" s="24"/>
      <c r="M62655" s="24"/>
      <c r="P62655" s="10"/>
      <c r="R62655" s="10"/>
      <c r="S62655" s="10"/>
      <c r="T62655" s="10"/>
    </row>
    <row r="62656" spans="1:20" ht="16" x14ac:dyDescent="0.2">
      <c r="A62656" s="24"/>
      <c r="B62656" s="24"/>
      <c r="C62656" s="24"/>
      <c r="D62656" s="24"/>
      <c r="E62656" s="24"/>
      <c r="F62656" s="24"/>
      <c r="G62656" s="24"/>
      <c r="H62656" s="24"/>
      <c r="I62656" s="24"/>
      <c r="J62656" s="24"/>
      <c r="K62656" s="24"/>
      <c r="L62656" s="24"/>
      <c r="M62656" s="24"/>
      <c r="P62656" s="10"/>
      <c r="R62656" s="10"/>
      <c r="S62656" s="10"/>
      <c r="T62656" s="10"/>
    </row>
    <row r="62657" spans="1:20" ht="16" x14ac:dyDescent="0.2">
      <c r="A62657" s="24"/>
      <c r="B62657" s="24"/>
      <c r="C62657" s="24"/>
      <c r="D62657" s="24"/>
      <c r="E62657" s="24"/>
      <c r="F62657" s="24"/>
      <c r="G62657" s="24"/>
      <c r="H62657" s="24"/>
      <c r="I62657" s="24"/>
      <c r="J62657" s="24"/>
      <c r="K62657" s="24"/>
      <c r="L62657" s="24"/>
      <c r="M62657" s="24"/>
      <c r="P62657" s="10"/>
      <c r="R62657" s="10"/>
      <c r="S62657" s="10"/>
      <c r="T62657" s="10"/>
    </row>
    <row r="62658" spans="1:20" ht="16" x14ac:dyDescent="0.2">
      <c r="A62658" s="24"/>
      <c r="B62658" s="24"/>
      <c r="C62658" s="24"/>
      <c r="D62658" s="24"/>
      <c r="E62658" s="24"/>
      <c r="F62658" s="24"/>
      <c r="G62658" s="24"/>
      <c r="H62658" s="24"/>
      <c r="I62658" s="24"/>
      <c r="J62658" s="24"/>
      <c r="K62658" s="24"/>
      <c r="L62658" s="24"/>
      <c r="M62658" s="24"/>
      <c r="P62658" s="10"/>
      <c r="R62658" s="10"/>
      <c r="S62658" s="10"/>
      <c r="T62658" s="10"/>
    </row>
    <row r="62659" spans="1:20" ht="16" x14ac:dyDescent="0.2">
      <c r="A62659" s="24"/>
      <c r="B62659" s="24"/>
      <c r="C62659" s="24"/>
      <c r="D62659" s="24"/>
      <c r="E62659" s="24"/>
      <c r="F62659" s="24"/>
      <c r="G62659" s="24"/>
      <c r="H62659" s="24"/>
      <c r="I62659" s="24"/>
      <c r="J62659" s="24"/>
      <c r="K62659" s="24"/>
      <c r="L62659" s="24"/>
      <c r="M62659" s="24"/>
      <c r="P62659" s="10"/>
      <c r="R62659" s="10"/>
      <c r="S62659" s="10"/>
      <c r="T62659" s="10"/>
    </row>
    <row r="62660" spans="1:20" ht="16" x14ac:dyDescent="0.2">
      <c r="A62660" s="24"/>
      <c r="B62660" s="24"/>
      <c r="C62660" s="24"/>
      <c r="D62660" s="24"/>
      <c r="E62660" s="24"/>
      <c r="F62660" s="24"/>
      <c r="G62660" s="24"/>
      <c r="H62660" s="24"/>
      <c r="I62660" s="24"/>
      <c r="J62660" s="24"/>
      <c r="K62660" s="24"/>
      <c r="L62660" s="24"/>
      <c r="M62660" s="24"/>
      <c r="P62660" s="10"/>
      <c r="R62660" s="10"/>
      <c r="S62660" s="10"/>
      <c r="T62660" s="10"/>
    </row>
    <row r="62661" spans="1:20" ht="16" x14ac:dyDescent="0.2">
      <c r="A62661" s="24"/>
      <c r="B62661" s="24"/>
      <c r="C62661" s="24"/>
      <c r="D62661" s="24"/>
      <c r="E62661" s="24"/>
      <c r="F62661" s="24"/>
      <c r="G62661" s="24"/>
      <c r="H62661" s="24"/>
      <c r="I62661" s="24"/>
      <c r="J62661" s="24"/>
      <c r="K62661" s="24"/>
      <c r="L62661" s="24"/>
      <c r="M62661" s="24"/>
      <c r="P62661" s="10"/>
      <c r="R62661" s="10"/>
      <c r="S62661" s="10"/>
      <c r="T62661" s="10"/>
    </row>
    <row r="62662" spans="1:20" ht="16" x14ac:dyDescent="0.2">
      <c r="A62662" s="24"/>
      <c r="B62662" s="24"/>
      <c r="C62662" s="24"/>
      <c r="D62662" s="24"/>
      <c r="E62662" s="24"/>
      <c r="F62662" s="24"/>
      <c r="G62662" s="24"/>
      <c r="H62662" s="24"/>
      <c r="I62662" s="24"/>
      <c r="J62662" s="24"/>
      <c r="K62662" s="24"/>
      <c r="L62662" s="24"/>
      <c r="M62662" s="24"/>
      <c r="P62662" s="10"/>
      <c r="R62662" s="10"/>
      <c r="S62662" s="10"/>
      <c r="T62662" s="10"/>
    </row>
    <row r="62663" spans="1:20" ht="16" x14ac:dyDescent="0.2">
      <c r="A62663" s="24"/>
      <c r="B62663" s="24"/>
      <c r="C62663" s="24"/>
      <c r="D62663" s="24"/>
      <c r="E62663" s="24"/>
      <c r="F62663" s="24"/>
      <c r="G62663" s="24"/>
      <c r="H62663" s="24"/>
      <c r="I62663" s="24"/>
      <c r="J62663" s="24"/>
      <c r="K62663" s="24"/>
      <c r="L62663" s="24"/>
      <c r="M62663" s="24"/>
      <c r="P62663" s="10"/>
      <c r="R62663" s="10"/>
      <c r="S62663" s="10"/>
      <c r="T62663" s="10"/>
    </row>
    <row r="62664" spans="1:20" ht="16" x14ac:dyDescent="0.2">
      <c r="A62664" s="24"/>
      <c r="B62664" s="24"/>
      <c r="C62664" s="24"/>
      <c r="D62664" s="24"/>
      <c r="E62664" s="24"/>
      <c r="F62664" s="24"/>
      <c r="G62664" s="24"/>
      <c r="H62664" s="24"/>
      <c r="I62664" s="24"/>
      <c r="J62664" s="24"/>
      <c r="K62664" s="24"/>
      <c r="L62664" s="24"/>
      <c r="M62664" s="24"/>
      <c r="P62664" s="10"/>
      <c r="R62664" s="10"/>
      <c r="S62664" s="10"/>
      <c r="T62664" s="10"/>
    </row>
    <row r="62665" spans="1:20" ht="16" x14ac:dyDescent="0.2">
      <c r="A62665" s="24"/>
      <c r="B62665" s="24"/>
      <c r="C62665" s="24"/>
      <c r="D62665" s="24"/>
      <c r="E62665" s="24"/>
      <c r="F62665" s="24"/>
      <c r="G62665" s="24"/>
      <c r="H62665" s="24"/>
      <c r="I62665" s="24"/>
      <c r="J62665" s="24"/>
      <c r="K62665" s="24"/>
      <c r="L62665" s="24"/>
      <c r="M62665" s="24"/>
      <c r="P62665" s="10"/>
      <c r="R62665" s="10"/>
      <c r="S62665" s="10"/>
      <c r="T62665" s="10"/>
    </row>
    <row r="62666" spans="1:20" ht="16" x14ac:dyDescent="0.2">
      <c r="A62666" s="24"/>
      <c r="B62666" s="24"/>
      <c r="C62666" s="24"/>
      <c r="D62666" s="24"/>
      <c r="E62666" s="24"/>
      <c r="F62666" s="24"/>
      <c r="G62666" s="24"/>
      <c r="H62666" s="24"/>
      <c r="I62666" s="24"/>
      <c r="J62666" s="24"/>
      <c r="K62666" s="24"/>
      <c r="L62666" s="24"/>
      <c r="M62666" s="24"/>
      <c r="P62666" s="10"/>
      <c r="R62666" s="10"/>
      <c r="S62666" s="10"/>
      <c r="T62666" s="10"/>
    </row>
    <row r="62667" spans="1:20" ht="16" x14ac:dyDescent="0.2">
      <c r="A62667" s="24"/>
      <c r="B62667" s="24"/>
      <c r="C62667" s="24"/>
      <c r="D62667" s="24"/>
      <c r="E62667" s="24"/>
      <c r="F62667" s="24"/>
      <c r="G62667" s="24"/>
      <c r="H62667" s="24"/>
      <c r="I62667" s="24"/>
      <c r="J62667" s="24"/>
      <c r="K62667" s="24"/>
      <c r="L62667" s="24"/>
      <c r="M62667" s="24"/>
      <c r="P62667" s="10"/>
      <c r="R62667" s="10"/>
      <c r="S62667" s="10"/>
      <c r="T62667" s="10"/>
    </row>
    <row r="62668" spans="1:20" ht="16" x14ac:dyDescent="0.2">
      <c r="A62668" s="24"/>
      <c r="B62668" s="24"/>
      <c r="C62668" s="24"/>
      <c r="D62668" s="24"/>
      <c r="E62668" s="24"/>
      <c r="F62668" s="24"/>
      <c r="G62668" s="24"/>
      <c r="H62668" s="24"/>
      <c r="I62668" s="24"/>
      <c r="J62668" s="24"/>
      <c r="K62668" s="24"/>
      <c r="L62668" s="24"/>
      <c r="M62668" s="24"/>
      <c r="P62668" s="10"/>
      <c r="R62668" s="10"/>
      <c r="S62668" s="10"/>
      <c r="T62668" s="10"/>
    </row>
    <row r="62669" spans="1:20" ht="16" x14ac:dyDescent="0.2">
      <c r="A62669" s="24"/>
      <c r="B62669" s="24"/>
      <c r="C62669" s="24"/>
      <c r="D62669" s="24"/>
      <c r="E62669" s="24"/>
      <c r="F62669" s="24"/>
      <c r="G62669" s="24"/>
      <c r="H62669" s="24"/>
      <c r="I62669" s="24"/>
      <c r="J62669" s="24"/>
      <c r="K62669" s="24"/>
      <c r="L62669" s="24"/>
      <c r="M62669" s="24"/>
      <c r="P62669" s="10"/>
      <c r="R62669" s="10"/>
      <c r="S62669" s="10"/>
      <c r="T62669" s="10"/>
    </row>
    <row r="62670" spans="1:20" ht="16" x14ac:dyDescent="0.2">
      <c r="A62670" s="24"/>
      <c r="B62670" s="24"/>
      <c r="C62670" s="24"/>
      <c r="D62670" s="24"/>
      <c r="E62670" s="24"/>
      <c r="F62670" s="24"/>
      <c r="G62670" s="24"/>
      <c r="H62670" s="24"/>
      <c r="I62670" s="24"/>
      <c r="J62670" s="24"/>
      <c r="K62670" s="24"/>
      <c r="L62670" s="24"/>
      <c r="M62670" s="24"/>
      <c r="P62670" s="10"/>
      <c r="R62670" s="10"/>
      <c r="S62670" s="10"/>
      <c r="T62670" s="10"/>
    </row>
    <row r="62671" spans="1:20" ht="16" x14ac:dyDescent="0.2">
      <c r="A62671" s="24"/>
      <c r="B62671" s="24"/>
      <c r="C62671" s="24"/>
      <c r="D62671" s="24"/>
      <c r="E62671" s="24"/>
      <c r="F62671" s="24"/>
      <c r="G62671" s="24"/>
      <c r="H62671" s="24"/>
      <c r="I62671" s="24"/>
      <c r="J62671" s="24"/>
      <c r="K62671" s="24"/>
      <c r="L62671" s="24"/>
      <c r="M62671" s="24"/>
      <c r="P62671" s="10"/>
      <c r="R62671" s="10"/>
      <c r="S62671" s="10"/>
      <c r="T62671" s="10"/>
    </row>
    <row r="62672" spans="1:20" ht="16" x14ac:dyDescent="0.2">
      <c r="A62672" s="24"/>
      <c r="B62672" s="24"/>
      <c r="C62672" s="24"/>
      <c r="D62672" s="24"/>
      <c r="E62672" s="24"/>
      <c r="F62672" s="24"/>
      <c r="G62672" s="24"/>
      <c r="H62672" s="24"/>
      <c r="I62672" s="24"/>
      <c r="J62672" s="24"/>
      <c r="K62672" s="24"/>
      <c r="L62672" s="24"/>
      <c r="M62672" s="24"/>
      <c r="P62672" s="10"/>
      <c r="R62672" s="10"/>
      <c r="S62672" s="10"/>
      <c r="T62672" s="10"/>
    </row>
    <row r="62673" spans="1:20" ht="16" x14ac:dyDescent="0.2">
      <c r="A62673" s="24"/>
      <c r="B62673" s="24"/>
      <c r="C62673" s="24"/>
      <c r="D62673" s="24"/>
      <c r="E62673" s="24"/>
      <c r="F62673" s="24"/>
      <c r="G62673" s="24"/>
      <c r="H62673" s="24"/>
      <c r="I62673" s="24"/>
      <c r="J62673" s="24"/>
      <c r="K62673" s="24"/>
      <c r="L62673" s="24"/>
      <c r="M62673" s="24"/>
      <c r="P62673" s="10"/>
      <c r="R62673" s="10"/>
      <c r="S62673" s="10"/>
      <c r="T62673" s="10"/>
    </row>
    <row r="62674" spans="1:20" ht="16" x14ac:dyDescent="0.2">
      <c r="A62674" s="24"/>
      <c r="B62674" s="24"/>
      <c r="C62674" s="24"/>
      <c r="D62674" s="24"/>
      <c r="E62674" s="24"/>
      <c r="F62674" s="24"/>
      <c r="G62674" s="24"/>
      <c r="H62674" s="24"/>
      <c r="I62674" s="24"/>
      <c r="J62674" s="24"/>
      <c r="K62674" s="24"/>
      <c r="L62674" s="24"/>
      <c r="M62674" s="24"/>
      <c r="P62674" s="10"/>
      <c r="R62674" s="10"/>
      <c r="S62674" s="10"/>
      <c r="T62674" s="10"/>
    </row>
    <row r="62675" spans="1:20" ht="16" x14ac:dyDescent="0.2">
      <c r="A62675" s="24"/>
      <c r="B62675" s="24"/>
      <c r="C62675" s="24"/>
      <c r="D62675" s="24"/>
      <c r="E62675" s="24"/>
      <c r="F62675" s="24"/>
      <c r="G62675" s="24"/>
      <c r="H62675" s="24"/>
      <c r="I62675" s="24"/>
      <c r="J62675" s="24"/>
      <c r="K62675" s="24"/>
      <c r="L62675" s="24"/>
      <c r="M62675" s="24"/>
      <c r="P62675" s="10"/>
      <c r="R62675" s="10"/>
      <c r="S62675" s="10"/>
      <c r="T62675" s="10"/>
    </row>
    <row r="62676" spans="1:20" ht="16" x14ac:dyDescent="0.2">
      <c r="A62676" s="24"/>
      <c r="B62676" s="24"/>
      <c r="C62676" s="24"/>
      <c r="D62676" s="24"/>
      <c r="E62676" s="24"/>
      <c r="F62676" s="24"/>
      <c r="G62676" s="24"/>
      <c r="H62676" s="24"/>
      <c r="I62676" s="24"/>
      <c r="J62676" s="24"/>
      <c r="K62676" s="24"/>
      <c r="L62676" s="24"/>
      <c r="M62676" s="24"/>
      <c r="P62676" s="10"/>
      <c r="R62676" s="10"/>
      <c r="S62676" s="10"/>
      <c r="T62676" s="10"/>
    </row>
    <row r="62677" spans="1:20" ht="16" x14ac:dyDescent="0.2">
      <c r="A62677" s="24"/>
      <c r="B62677" s="24"/>
      <c r="C62677" s="24"/>
      <c r="D62677" s="24"/>
      <c r="E62677" s="24"/>
      <c r="F62677" s="24"/>
      <c r="G62677" s="24"/>
      <c r="H62677" s="24"/>
      <c r="I62677" s="24"/>
      <c r="J62677" s="24"/>
      <c r="K62677" s="24"/>
      <c r="L62677" s="24"/>
      <c r="M62677" s="24"/>
      <c r="P62677" s="10"/>
      <c r="R62677" s="10"/>
      <c r="S62677" s="10"/>
      <c r="T62677" s="10"/>
    </row>
    <row r="62678" spans="1:20" ht="16" x14ac:dyDescent="0.2">
      <c r="A62678" s="24"/>
      <c r="B62678" s="24"/>
      <c r="C62678" s="24"/>
      <c r="D62678" s="24"/>
      <c r="E62678" s="24"/>
      <c r="F62678" s="24"/>
      <c r="G62678" s="24"/>
      <c r="H62678" s="24"/>
      <c r="I62678" s="24"/>
      <c r="J62678" s="24"/>
      <c r="K62678" s="24"/>
      <c r="L62678" s="24"/>
      <c r="M62678" s="24"/>
      <c r="P62678" s="10"/>
      <c r="R62678" s="10"/>
      <c r="S62678" s="10"/>
      <c r="T62678" s="10"/>
    </row>
    <row r="62679" spans="1:20" ht="16" x14ac:dyDescent="0.2">
      <c r="A62679" s="24"/>
      <c r="B62679" s="24"/>
      <c r="C62679" s="24"/>
      <c r="D62679" s="24"/>
      <c r="E62679" s="24"/>
      <c r="F62679" s="24"/>
      <c r="G62679" s="24"/>
      <c r="H62679" s="24"/>
      <c r="I62679" s="24"/>
      <c r="J62679" s="24"/>
      <c r="K62679" s="24"/>
      <c r="L62679" s="24"/>
      <c r="M62679" s="24"/>
      <c r="P62679" s="10"/>
      <c r="R62679" s="10"/>
      <c r="S62679" s="10"/>
      <c r="T62679" s="10"/>
    </row>
    <row r="62680" spans="1:20" ht="16" x14ac:dyDescent="0.2">
      <c r="A62680" s="24"/>
      <c r="B62680" s="24"/>
      <c r="C62680" s="24"/>
      <c r="D62680" s="24"/>
      <c r="E62680" s="24"/>
      <c r="F62680" s="24"/>
      <c r="G62680" s="24"/>
      <c r="H62680" s="24"/>
      <c r="I62680" s="24"/>
      <c r="J62680" s="24"/>
      <c r="K62680" s="24"/>
      <c r="L62680" s="24"/>
      <c r="M62680" s="24"/>
      <c r="P62680" s="10"/>
      <c r="R62680" s="10"/>
      <c r="S62680" s="10"/>
      <c r="T62680" s="10"/>
    </row>
    <row r="62681" spans="1:20" ht="16" x14ac:dyDescent="0.2">
      <c r="A62681" s="24"/>
      <c r="B62681" s="24"/>
      <c r="C62681" s="24"/>
      <c r="D62681" s="24"/>
      <c r="E62681" s="24"/>
      <c r="F62681" s="24"/>
      <c r="G62681" s="24"/>
      <c r="H62681" s="24"/>
      <c r="I62681" s="24"/>
      <c r="J62681" s="24"/>
      <c r="K62681" s="24"/>
      <c r="L62681" s="24"/>
      <c r="M62681" s="24"/>
      <c r="P62681" s="10"/>
      <c r="R62681" s="10"/>
      <c r="S62681" s="10"/>
      <c r="T62681" s="10"/>
    </row>
    <row r="62682" spans="1:20" ht="16" x14ac:dyDescent="0.2">
      <c r="A62682" s="24"/>
      <c r="B62682" s="24"/>
      <c r="C62682" s="24"/>
      <c r="D62682" s="24"/>
      <c r="E62682" s="24"/>
      <c r="F62682" s="24"/>
      <c r="G62682" s="24"/>
      <c r="H62682" s="24"/>
      <c r="I62682" s="24"/>
      <c r="J62682" s="24"/>
      <c r="K62682" s="24"/>
      <c r="L62682" s="24"/>
      <c r="M62682" s="24"/>
      <c r="P62682" s="10"/>
      <c r="R62682" s="10"/>
      <c r="S62682" s="10"/>
      <c r="T62682" s="10"/>
    </row>
    <row r="62683" spans="1:20" ht="16" x14ac:dyDescent="0.2">
      <c r="A62683" s="24"/>
      <c r="B62683" s="24"/>
      <c r="C62683" s="24"/>
      <c r="D62683" s="24"/>
      <c r="E62683" s="24"/>
      <c r="F62683" s="24"/>
      <c r="G62683" s="24"/>
      <c r="H62683" s="24"/>
      <c r="I62683" s="24"/>
      <c r="J62683" s="24"/>
      <c r="K62683" s="24"/>
      <c r="L62683" s="24"/>
      <c r="M62683" s="24"/>
      <c r="P62683" s="10"/>
      <c r="R62683" s="10"/>
      <c r="S62683" s="10"/>
      <c r="T62683" s="10"/>
    </row>
    <row r="62684" spans="1:20" ht="16" x14ac:dyDescent="0.2">
      <c r="A62684" s="24"/>
      <c r="B62684" s="24"/>
      <c r="C62684" s="24"/>
      <c r="D62684" s="24"/>
      <c r="E62684" s="24"/>
      <c r="F62684" s="24"/>
      <c r="G62684" s="24"/>
      <c r="H62684" s="24"/>
      <c r="I62684" s="24"/>
      <c r="J62684" s="24"/>
      <c r="K62684" s="24"/>
      <c r="L62684" s="24"/>
      <c r="M62684" s="24"/>
      <c r="P62684" s="10"/>
      <c r="R62684" s="10"/>
      <c r="S62684" s="10"/>
      <c r="T62684" s="10"/>
    </row>
    <row r="62685" spans="1:20" ht="16" x14ac:dyDescent="0.2">
      <c r="A62685" s="24"/>
      <c r="B62685" s="24"/>
      <c r="C62685" s="24"/>
      <c r="D62685" s="24"/>
      <c r="E62685" s="24"/>
      <c r="F62685" s="24"/>
      <c r="G62685" s="24"/>
      <c r="H62685" s="24"/>
      <c r="I62685" s="24"/>
      <c r="J62685" s="24"/>
      <c r="K62685" s="24"/>
      <c r="L62685" s="24"/>
      <c r="M62685" s="24"/>
      <c r="P62685" s="10"/>
      <c r="R62685" s="10"/>
      <c r="S62685" s="10"/>
      <c r="T62685" s="10"/>
    </row>
    <row r="62686" spans="1:20" ht="16" x14ac:dyDescent="0.2">
      <c r="A62686" s="24"/>
      <c r="B62686" s="24"/>
      <c r="C62686" s="24"/>
      <c r="D62686" s="24"/>
      <c r="E62686" s="24"/>
      <c r="F62686" s="24"/>
      <c r="G62686" s="24"/>
      <c r="H62686" s="24"/>
      <c r="I62686" s="24"/>
      <c r="J62686" s="24"/>
      <c r="K62686" s="24"/>
      <c r="L62686" s="24"/>
      <c r="M62686" s="24"/>
      <c r="P62686" s="10"/>
      <c r="R62686" s="10"/>
      <c r="S62686" s="10"/>
      <c r="T62686" s="10"/>
    </row>
    <row r="62687" spans="1:20" ht="16" x14ac:dyDescent="0.2">
      <c r="A62687" s="24"/>
      <c r="B62687" s="24"/>
      <c r="C62687" s="24"/>
      <c r="D62687" s="24"/>
      <c r="E62687" s="24"/>
      <c r="F62687" s="24"/>
      <c r="G62687" s="24"/>
      <c r="H62687" s="24"/>
      <c r="I62687" s="24"/>
      <c r="J62687" s="24"/>
      <c r="K62687" s="24"/>
      <c r="L62687" s="24"/>
      <c r="M62687" s="24"/>
      <c r="P62687" s="10"/>
      <c r="R62687" s="10"/>
      <c r="S62687" s="10"/>
      <c r="T62687" s="10"/>
    </row>
    <row r="62688" spans="1:20" ht="16" x14ac:dyDescent="0.2">
      <c r="A62688" s="24"/>
      <c r="B62688" s="24"/>
      <c r="C62688" s="24"/>
      <c r="D62688" s="24"/>
      <c r="E62688" s="24"/>
      <c r="F62688" s="24"/>
      <c r="G62688" s="24"/>
      <c r="H62688" s="24"/>
      <c r="I62688" s="24"/>
      <c r="J62688" s="24"/>
      <c r="K62688" s="24"/>
      <c r="L62688" s="24"/>
      <c r="M62688" s="24"/>
      <c r="P62688" s="10"/>
      <c r="R62688" s="10"/>
      <c r="S62688" s="10"/>
      <c r="T62688" s="10"/>
    </row>
    <row r="62689" spans="1:20" ht="16" x14ac:dyDescent="0.2">
      <c r="A62689" s="24"/>
      <c r="B62689" s="24"/>
      <c r="C62689" s="24"/>
      <c r="D62689" s="24"/>
      <c r="E62689" s="24"/>
      <c r="F62689" s="24"/>
      <c r="G62689" s="24"/>
      <c r="H62689" s="24"/>
      <c r="I62689" s="24"/>
      <c r="J62689" s="24"/>
      <c r="K62689" s="24"/>
      <c r="L62689" s="24"/>
      <c r="M62689" s="24"/>
      <c r="P62689" s="10"/>
      <c r="R62689" s="10"/>
      <c r="S62689" s="10"/>
      <c r="T62689" s="10"/>
    </row>
    <row r="62690" spans="1:20" ht="16" x14ac:dyDescent="0.2">
      <c r="A62690" s="24"/>
      <c r="B62690" s="24"/>
      <c r="C62690" s="24"/>
      <c r="D62690" s="24"/>
      <c r="E62690" s="24"/>
      <c r="F62690" s="24"/>
      <c r="G62690" s="24"/>
      <c r="H62690" s="24"/>
      <c r="I62690" s="24"/>
      <c r="J62690" s="24"/>
      <c r="K62690" s="24"/>
      <c r="L62690" s="24"/>
      <c r="M62690" s="24"/>
      <c r="P62690" s="10"/>
      <c r="R62690" s="10"/>
      <c r="S62690" s="10"/>
      <c r="T62690" s="10"/>
    </row>
    <row r="62691" spans="1:20" ht="16" x14ac:dyDescent="0.2">
      <c r="A62691" s="24"/>
      <c r="B62691" s="24"/>
      <c r="C62691" s="24"/>
      <c r="D62691" s="24"/>
      <c r="E62691" s="24"/>
      <c r="F62691" s="24"/>
      <c r="G62691" s="24"/>
      <c r="H62691" s="24"/>
      <c r="I62691" s="24"/>
      <c r="J62691" s="24"/>
      <c r="K62691" s="24"/>
      <c r="L62691" s="24"/>
      <c r="M62691" s="24"/>
      <c r="P62691" s="10"/>
      <c r="R62691" s="10"/>
      <c r="S62691" s="10"/>
      <c r="T62691" s="10"/>
    </row>
    <row r="62692" spans="1:20" ht="16" x14ac:dyDescent="0.2">
      <c r="A62692" s="24"/>
      <c r="B62692" s="24"/>
      <c r="C62692" s="24"/>
      <c r="D62692" s="24"/>
      <c r="E62692" s="24"/>
      <c r="F62692" s="24"/>
      <c r="G62692" s="24"/>
      <c r="H62692" s="24"/>
      <c r="I62692" s="24"/>
      <c r="J62692" s="24"/>
      <c r="K62692" s="24"/>
      <c r="L62692" s="24"/>
      <c r="M62692" s="24"/>
      <c r="P62692" s="10"/>
      <c r="R62692" s="10"/>
      <c r="S62692" s="10"/>
      <c r="T62692" s="10"/>
    </row>
    <row r="62693" spans="1:20" ht="16" x14ac:dyDescent="0.2">
      <c r="A62693" s="24"/>
      <c r="B62693" s="24"/>
      <c r="C62693" s="24"/>
      <c r="D62693" s="24"/>
      <c r="E62693" s="24"/>
      <c r="F62693" s="24"/>
      <c r="G62693" s="24"/>
      <c r="H62693" s="24"/>
      <c r="I62693" s="24"/>
      <c r="J62693" s="24"/>
      <c r="K62693" s="24"/>
      <c r="L62693" s="24"/>
      <c r="M62693" s="24"/>
      <c r="P62693" s="10"/>
      <c r="R62693" s="10"/>
      <c r="S62693" s="10"/>
      <c r="T62693" s="10"/>
    </row>
    <row r="62694" spans="1:20" ht="16" x14ac:dyDescent="0.2">
      <c r="A62694" s="24"/>
      <c r="B62694" s="24"/>
      <c r="C62694" s="24"/>
      <c r="D62694" s="24"/>
      <c r="E62694" s="24"/>
      <c r="F62694" s="24"/>
      <c r="G62694" s="24"/>
      <c r="H62694" s="24"/>
      <c r="I62694" s="24"/>
      <c r="J62694" s="24"/>
      <c r="K62694" s="24"/>
      <c r="L62694" s="24"/>
      <c r="M62694" s="24"/>
      <c r="P62694" s="10"/>
      <c r="R62694" s="10"/>
      <c r="S62694" s="10"/>
      <c r="T62694" s="10"/>
    </row>
    <row r="62695" spans="1:20" ht="16" x14ac:dyDescent="0.2">
      <c r="A62695" s="24"/>
      <c r="B62695" s="24"/>
      <c r="C62695" s="24"/>
      <c r="D62695" s="24"/>
      <c r="E62695" s="24"/>
      <c r="F62695" s="24"/>
      <c r="G62695" s="24"/>
      <c r="H62695" s="24"/>
      <c r="I62695" s="24"/>
      <c r="J62695" s="24"/>
      <c r="K62695" s="24"/>
      <c r="L62695" s="24"/>
      <c r="M62695" s="24"/>
      <c r="P62695" s="10"/>
      <c r="R62695" s="10"/>
      <c r="S62695" s="10"/>
      <c r="T62695" s="10"/>
    </row>
    <row r="62696" spans="1:20" ht="16" x14ac:dyDescent="0.2">
      <c r="A62696" s="24"/>
      <c r="B62696" s="24"/>
      <c r="C62696" s="24"/>
      <c r="D62696" s="24"/>
      <c r="E62696" s="24"/>
      <c r="F62696" s="24"/>
      <c r="G62696" s="24"/>
      <c r="H62696" s="24"/>
      <c r="I62696" s="24"/>
      <c r="J62696" s="24"/>
      <c r="K62696" s="24"/>
      <c r="L62696" s="24"/>
      <c r="M62696" s="24"/>
      <c r="P62696" s="10"/>
      <c r="R62696" s="10"/>
      <c r="S62696" s="10"/>
      <c r="T62696" s="10"/>
    </row>
    <row r="62697" spans="1:20" ht="16" x14ac:dyDescent="0.2">
      <c r="A62697" s="24"/>
      <c r="B62697" s="24"/>
      <c r="C62697" s="24"/>
      <c r="D62697" s="24"/>
      <c r="E62697" s="24"/>
      <c r="F62697" s="24"/>
      <c r="G62697" s="24"/>
      <c r="H62697" s="24"/>
      <c r="I62697" s="24"/>
      <c r="J62697" s="24"/>
      <c r="K62697" s="24"/>
      <c r="L62697" s="24"/>
      <c r="M62697" s="24"/>
      <c r="P62697" s="10"/>
      <c r="R62697" s="10"/>
      <c r="S62697" s="10"/>
      <c r="T62697" s="10"/>
    </row>
    <row r="62698" spans="1:20" ht="16" x14ac:dyDescent="0.2">
      <c r="A62698" s="24"/>
      <c r="B62698" s="24"/>
      <c r="C62698" s="24"/>
      <c r="D62698" s="24"/>
      <c r="E62698" s="24"/>
      <c r="F62698" s="24"/>
      <c r="G62698" s="24"/>
      <c r="H62698" s="24"/>
      <c r="I62698" s="24"/>
      <c r="J62698" s="24"/>
      <c r="K62698" s="24"/>
      <c r="L62698" s="24"/>
      <c r="M62698" s="24"/>
      <c r="P62698" s="10"/>
      <c r="R62698" s="10"/>
      <c r="S62698" s="10"/>
      <c r="T62698" s="10"/>
    </row>
    <row r="62699" spans="1:20" ht="16" x14ac:dyDescent="0.2">
      <c r="A62699" s="24"/>
      <c r="B62699" s="24"/>
      <c r="C62699" s="24"/>
      <c r="D62699" s="24"/>
      <c r="E62699" s="24"/>
      <c r="F62699" s="24"/>
      <c r="G62699" s="24"/>
      <c r="H62699" s="24"/>
      <c r="I62699" s="24"/>
      <c r="J62699" s="24"/>
      <c r="K62699" s="24"/>
      <c r="L62699" s="24"/>
      <c r="M62699" s="24"/>
      <c r="P62699" s="10"/>
      <c r="R62699" s="10"/>
      <c r="S62699" s="10"/>
      <c r="T62699" s="10"/>
    </row>
    <row r="62700" spans="1:20" ht="16" x14ac:dyDescent="0.2">
      <c r="A62700" s="24"/>
      <c r="B62700" s="24"/>
      <c r="C62700" s="24"/>
      <c r="D62700" s="24"/>
      <c r="E62700" s="24"/>
      <c r="F62700" s="24"/>
      <c r="G62700" s="24"/>
      <c r="H62700" s="24"/>
      <c r="I62700" s="24"/>
      <c r="J62700" s="24"/>
      <c r="K62700" s="24"/>
      <c r="L62700" s="24"/>
      <c r="M62700" s="24"/>
      <c r="P62700" s="10"/>
      <c r="R62700" s="10"/>
      <c r="S62700" s="10"/>
      <c r="T62700" s="10"/>
    </row>
    <row r="62701" spans="1:20" ht="16" x14ac:dyDescent="0.2">
      <c r="A62701" s="24"/>
      <c r="B62701" s="24"/>
      <c r="C62701" s="24"/>
      <c r="D62701" s="24"/>
      <c r="E62701" s="24"/>
      <c r="F62701" s="24"/>
      <c r="G62701" s="24"/>
      <c r="H62701" s="24"/>
      <c r="I62701" s="24"/>
      <c r="J62701" s="24"/>
      <c r="K62701" s="24"/>
      <c r="L62701" s="24"/>
      <c r="M62701" s="24"/>
      <c r="P62701" s="10"/>
      <c r="R62701" s="10"/>
      <c r="S62701" s="10"/>
      <c r="T62701" s="10"/>
    </row>
    <row r="62702" spans="1:20" ht="16" x14ac:dyDescent="0.2">
      <c r="A62702" s="24"/>
      <c r="B62702" s="24"/>
      <c r="C62702" s="24"/>
      <c r="D62702" s="24"/>
      <c r="E62702" s="24"/>
      <c r="F62702" s="24"/>
      <c r="G62702" s="24"/>
      <c r="H62702" s="24"/>
      <c r="I62702" s="24"/>
      <c r="J62702" s="24"/>
      <c r="K62702" s="24"/>
      <c r="L62702" s="24"/>
      <c r="M62702" s="24"/>
      <c r="P62702" s="10"/>
      <c r="R62702" s="10"/>
      <c r="S62702" s="10"/>
      <c r="T62702" s="10"/>
    </row>
    <row r="62703" spans="1:20" ht="16" x14ac:dyDescent="0.2">
      <c r="A62703" s="24"/>
      <c r="B62703" s="24"/>
      <c r="C62703" s="24"/>
      <c r="D62703" s="24"/>
      <c r="E62703" s="24"/>
      <c r="F62703" s="24"/>
      <c r="G62703" s="24"/>
      <c r="H62703" s="24"/>
      <c r="I62703" s="24"/>
      <c r="J62703" s="24"/>
      <c r="K62703" s="24"/>
      <c r="L62703" s="24"/>
      <c r="M62703" s="24"/>
      <c r="P62703" s="10"/>
      <c r="R62703" s="10"/>
      <c r="S62703" s="10"/>
      <c r="T62703" s="10"/>
    </row>
    <row r="62704" spans="1:20" ht="16" x14ac:dyDescent="0.2">
      <c r="A62704" s="24"/>
      <c r="B62704" s="24"/>
      <c r="C62704" s="24"/>
      <c r="D62704" s="24"/>
      <c r="E62704" s="24"/>
      <c r="F62704" s="24"/>
      <c r="G62704" s="24"/>
      <c r="H62704" s="24"/>
      <c r="I62704" s="24"/>
      <c r="J62704" s="24"/>
      <c r="K62704" s="24"/>
      <c r="L62704" s="24"/>
      <c r="M62704" s="24"/>
      <c r="P62704" s="10"/>
      <c r="R62704" s="10"/>
      <c r="S62704" s="10"/>
      <c r="T62704" s="10"/>
    </row>
    <row r="62705" spans="1:20" ht="16" x14ac:dyDescent="0.2">
      <c r="A62705" s="24"/>
      <c r="B62705" s="24"/>
      <c r="C62705" s="24"/>
      <c r="D62705" s="24"/>
      <c r="E62705" s="24"/>
      <c r="F62705" s="24"/>
      <c r="G62705" s="24"/>
      <c r="H62705" s="24"/>
      <c r="I62705" s="24"/>
      <c r="J62705" s="24"/>
      <c r="K62705" s="24"/>
      <c r="L62705" s="24"/>
      <c r="M62705" s="24"/>
      <c r="P62705" s="10"/>
      <c r="R62705" s="10"/>
      <c r="S62705" s="10"/>
      <c r="T62705" s="10"/>
    </row>
    <row r="62706" spans="1:20" ht="16" x14ac:dyDescent="0.2">
      <c r="A62706" s="24"/>
      <c r="B62706" s="24"/>
      <c r="C62706" s="24"/>
      <c r="D62706" s="24"/>
      <c r="E62706" s="24"/>
      <c r="F62706" s="24"/>
      <c r="G62706" s="24"/>
      <c r="H62706" s="24"/>
      <c r="I62706" s="24"/>
      <c r="J62706" s="24"/>
      <c r="K62706" s="24"/>
      <c r="L62706" s="24"/>
      <c r="M62706" s="24"/>
      <c r="P62706" s="10"/>
      <c r="R62706" s="10"/>
      <c r="S62706" s="10"/>
      <c r="T62706" s="10"/>
    </row>
    <row r="62707" spans="1:20" ht="16" x14ac:dyDescent="0.2">
      <c r="A62707" s="24"/>
      <c r="B62707" s="24"/>
      <c r="C62707" s="24"/>
      <c r="D62707" s="24"/>
      <c r="E62707" s="24"/>
      <c r="F62707" s="24"/>
      <c r="G62707" s="24"/>
      <c r="H62707" s="24"/>
      <c r="I62707" s="24"/>
      <c r="J62707" s="24"/>
      <c r="K62707" s="24"/>
      <c r="L62707" s="24"/>
      <c r="M62707" s="24"/>
      <c r="P62707" s="10"/>
      <c r="R62707" s="10"/>
      <c r="S62707" s="10"/>
      <c r="T62707" s="10"/>
    </row>
    <row r="62708" spans="1:20" ht="16" x14ac:dyDescent="0.2">
      <c r="A62708" s="24"/>
      <c r="B62708" s="24"/>
      <c r="C62708" s="24"/>
      <c r="D62708" s="24"/>
      <c r="E62708" s="24"/>
      <c r="F62708" s="24"/>
      <c r="G62708" s="24"/>
      <c r="H62708" s="24"/>
      <c r="I62708" s="24"/>
      <c r="J62708" s="24"/>
      <c r="K62708" s="24"/>
      <c r="L62708" s="24"/>
      <c r="M62708" s="24"/>
      <c r="P62708" s="10"/>
      <c r="R62708" s="10"/>
      <c r="S62708" s="10"/>
      <c r="T62708" s="10"/>
    </row>
    <row r="62709" spans="1:20" ht="16" x14ac:dyDescent="0.2">
      <c r="A62709" s="24"/>
      <c r="B62709" s="24"/>
      <c r="C62709" s="24"/>
      <c r="D62709" s="24"/>
      <c r="E62709" s="24"/>
      <c r="F62709" s="24"/>
      <c r="G62709" s="24"/>
      <c r="H62709" s="24"/>
      <c r="I62709" s="24"/>
      <c r="J62709" s="24"/>
      <c r="K62709" s="24"/>
      <c r="L62709" s="24"/>
      <c r="M62709" s="24"/>
      <c r="P62709" s="10"/>
      <c r="R62709" s="10"/>
      <c r="S62709" s="10"/>
      <c r="T62709" s="10"/>
    </row>
    <row r="62710" spans="1:20" ht="16" x14ac:dyDescent="0.2">
      <c r="A62710" s="24"/>
      <c r="B62710" s="24"/>
      <c r="C62710" s="24"/>
      <c r="D62710" s="24"/>
      <c r="E62710" s="24"/>
      <c r="F62710" s="24"/>
      <c r="G62710" s="24"/>
      <c r="H62710" s="24"/>
      <c r="I62710" s="24"/>
      <c r="J62710" s="24"/>
      <c r="K62710" s="24"/>
      <c r="L62710" s="24"/>
      <c r="M62710" s="24"/>
      <c r="P62710" s="10"/>
      <c r="R62710" s="10"/>
      <c r="S62710" s="10"/>
      <c r="T62710" s="10"/>
    </row>
    <row r="62711" spans="1:20" ht="16" x14ac:dyDescent="0.2">
      <c r="A62711" s="24"/>
      <c r="B62711" s="24"/>
      <c r="C62711" s="24"/>
      <c r="D62711" s="24"/>
      <c r="E62711" s="24"/>
      <c r="F62711" s="24"/>
      <c r="G62711" s="24"/>
      <c r="H62711" s="24"/>
      <c r="I62711" s="24"/>
      <c r="J62711" s="24"/>
      <c r="K62711" s="24"/>
      <c r="L62711" s="24"/>
      <c r="M62711" s="24"/>
      <c r="P62711" s="10"/>
      <c r="R62711" s="10"/>
      <c r="S62711" s="10"/>
      <c r="T62711" s="10"/>
    </row>
    <row r="62712" spans="1:20" ht="16" x14ac:dyDescent="0.2">
      <c r="A62712" s="24"/>
      <c r="B62712" s="24"/>
      <c r="C62712" s="24"/>
      <c r="D62712" s="24"/>
      <c r="E62712" s="24"/>
      <c r="F62712" s="24"/>
      <c r="G62712" s="24"/>
      <c r="H62712" s="24"/>
      <c r="I62712" s="24"/>
      <c r="J62712" s="24"/>
      <c r="K62712" s="24"/>
      <c r="L62712" s="24"/>
      <c r="M62712" s="24"/>
      <c r="P62712" s="10"/>
      <c r="R62712" s="10"/>
      <c r="S62712" s="10"/>
      <c r="T62712" s="10"/>
    </row>
    <row r="62713" spans="1:20" ht="16" x14ac:dyDescent="0.2">
      <c r="A62713" s="24"/>
      <c r="B62713" s="24"/>
      <c r="C62713" s="24"/>
      <c r="D62713" s="24"/>
      <c r="E62713" s="24"/>
      <c r="F62713" s="24"/>
      <c r="G62713" s="24"/>
      <c r="H62713" s="24"/>
      <c r="I62713" s="24"/>
      <c r="J62713" s="24"/>
      <c r="K62713" s="24"/>
      <c r="L62713" s="24"/>
      <c r="M62713" s="24"/>
      <c r="P62713" s="10"/>
      <c r="R62713" s="10"/>
      <c r="S62713" s="10"/>
      <c r="T62713" s="10"/>
    </row>
    <row r="62714" spans="1:20" ht="16" x14ac:dyDescent="0.2">
      <c r="A62714" s="24"/>
      <c r="B62714" s="24"/>
      <c r="C62714" s="24"/>
      <c r="D62714" s="24"/>
      <c r="E62714" s="24"/>
      <c r="F62714" s="24"/>
      <c r="G62714" s="24"/>
      <c r="H62714" s="24"/>
      <c r="I62714" s="24"/>
      <c r="J62714" s="24"/>
      <c r="K62714" s="24"/>
      <c r="L62714" s="24"/>
      <c r="M62714" s="24"/>
      <c r="P62714" s="10"/>
      <c r="R62714" s="10"/>
      <c r="S62714" s="10"/>
      <c r="T62714" s="10"/>
    </row>
    <row r="62715" spans="1:20" ht="16" x14ac:dyDescent="0.2">
      <c r="A62715" s="24"/>
      <c r="B62715" s="24"/>
      <c r="C62715" s="24"/>
      <c r="D62715" s="24"/>
      <c r="E62715" s="24"/>
      <c r="F62715" s="24"/>
      <c r="G62715" s="24"/>
      <c r="H62715" s="24"/>
      <c r="I62715" s="24"/>
      <c r="J62715" s="24"/>
      <c r="K62715" s="24"/>
      <c r="L62715" s="24"/>
      <c r="M62715" s="24"/>
      <c r="P62715" s="10"/>
      <c r="R62715" s="10"/>
      <c r="S62715" s="10"/>
      <c r="T62715" s="10"/>
    </row>
    <row r="62716" spans="1:20" ht="16" x14ac:dyDescent="0.2">
      <c r="A62716" s="24"/>
      <c r="B62716" s="24"/>
      <c r="C62716" s="24"/>
      <c r="D62716" s="24"/>
      <c r="E62716" s="24"/>
      <c r="F62716" s="24"/>
      <c r="G62716" s="24"/>
      <c r="H62716" s="24"/>
      <c r="I62716" s="24"/>
      <c r="J62716" s="24"/>
      <c r="K62716" s="24"/>
      <c r="L62716" s="24"/>
      <c r="M62716" s="24"/>
      <c r="P62716" s="10"/>
      <c r="R62716" s="10"/>
      <c r="S62716" s="10"/>
      <c r="T62716" s="10"/>
    </row>
    <row r="62717" spans="1:20" ht="16" x14ac:dyDescent="0.2">
      <c r="A62717" s="24"/>
      <c r="B62717" s="24"/>
      <c r="C62717" s="24"/>
      <c r="D62717" s="24"/>
      <c r="E62717" s="24"/>
      <c r="F62717" s="24"/>
      <c r="G62717" s="24"/>
      <c r="H62717" s="24"/>
      <c r="I62717" s="24"/>
      <c r="J62717" s="24"/>
      <c r="K62717" s="24"/>
      <c r="L62717" s="24"/>
      <c r="M62717" s="24"/>
      <c r="P62717" s="10"/>
      <c r="R62717" s="10"/>
      <c r="S62717" s="10"/>
      <c r="T62717" s="10"/>
    </row>
    <row r="62718" spans="1:20" ht="16" x14ac:dyDescent="0.2">
      <c r="A62718" s="24"/>
      <c r="B62718" s="24"/>
      <c r="C62718" s="24"/>
      <c r="D62718" s="24"/>
      <c r="E62718" s="24"/>
      <c r="F62718" s="24"/>
      <c r="G62718" s="24"/>
      <c r="H62718" s="24"/>
      <c r="I62718" s="24"/>
      <c r="J62718" s="24"/>
      <c r="K62718" s="24"/>
      <c r="L62718" s="24"/>
      <c r="M62718" s="24"/>
      <c r="P62718" s="10"/>
      <c r="R62718" s="10"/>
      <c r="S62718" s="10"/>
      <c r="T62718" s="10"/>
    </row>
    <row r="62719" spans="1:20" ht="16" x14ac:dyDescent="0.2">
      <c r="A62719" s="24"/>
      <c r="B62719" s="24"/>
      <c r="C62719" s="24"/>
      <c r="D62719" s="24"/>
      <c r="E62719" s="24"/>
      <c r="F62719" s="24"/>
      <c r="G62719" s="24"/>
      <c r="H62719" s="24"/>
      <c r="I62719" s="24"/>
      <c r="J62719" s="24"/>
      <c r="K62719" s="24"/>
      <c r="L62719" s="24"/>
      <c r="M62719" s="24"/>
      <c r="P62719" s="10"/>
      <c r="R62719" s="10"/>
      <c r="S62719" s="10"/>
      <c r="T62719" s="10"/>
    </row>
    <row r="62720" spans="1:20" ht="16" x14ac:dyDescent="0.2">
      <c r="A62720" s="24"/>
      <c r="B62720" s="24"/>
      <c r="C62720" s="24"/>
      <c r="D62720" s="24"/>
      <c r="E62720" s="24"/>
      <c r="F62720" s="24"/>
      <c r="G62720" s="24"/>
      <c r="H62720" s="24"/>
      <c r="I62720" s="24"/>
      <c r="J62720" s="24"/>
      <c r="K62720" s="24"/>
      <c r="L62720" s="24"/>
      <c r="M62720" s="24"/>
      <c r="P62720" s="10"/>
      <c r="R62720" s="10"/>
      <c r="S62720" s="10"/>
      <c r="T62720" s="10"/>
    </row>
    <row r="62721" spans="1:20" ht="16" x14ac:dyDescent="0.2">
      <c r="A62721" s="24"/>
      <c r="B62721" s="24"/>
      <c r="C62721" s="24"/>
      <c r="D62721" s="24"/>
      <c r="E62721" s="24"/>
      <c r="F62721" s="24"/>
      <c r="G62721" s="24"/>
      <c r="H62721" s="24"/>
      <c r="I62721" s="24"/>
      <c r="J62721" s="24"/>
      <c r="K62721" s="24"/>
      <c r="L62721" s="24"/>
      <c r="M62721" s="24"/>
      <c r="P62721" s="10"/>
      <c r="R62721" s="10"/>
      <c r="S62721" s="10"/>
      <c r="T62721" s="10"/>
    </row>
    <row r="62722" spans="1:20" ht="16" x14ac:dyDescent="0.2">
      <c r="A62722" s="24"/>
      <c r="B62722" s="24"/>
      <c r="C62722" s="24"/>
      <c r="D62722" s="24"/>
      <c r="E62722" s="24"/>
      <c r="F62722" s="24"/>
      <c r="G62722" s="24"/>
      <c r="H62722" s="24"/>
      <c r="I62722" s="24"/>
      <c r="J62722" s="24"/>
      <c r="K62722" s="24"/>
      <c r="L62722" s="24"/>
      <c r="M62722" s="24"/>
      <c r="P62722" s="10"/>
      <c r="R62722" s="10"/>
      <c r="S62722" s="10"/>
      <c r="T62722" s="10"/>
    </row>
    <row r="62723" spans="1:20" ht="16" x14ac:dyDescent="0.2">
      <c r="A62723" s="24"/>
      <c r="B62723" s="24"/>
      <c r="C62723" s="24"/>
      <c r="D62723" s="24"/>
      <c r="E62723" s="24"/>
      <c r="F62723" s="24"/>
      <c r="G62723" s="24"/>
      <c r="H62723" s="24"/>
      <c r="I62723" s="24"/>
      <c r="J62723" s="24"/>
      <c r="K62723" s="24"/>
      <c r="L62723" s="24"/>
      <c r="M62723" s="24"/>
      <c r="P62723" s="10"/>
      <c r="R62723" s="10"/>
      <c r="S62723" s="10"/>
      <c r="T62723" s="10"/>
    </row>
    <row r="62724" spans="1:20" ht="16" x14ac:dyDescent="0.2">
      <c r="A62724" s="24"/>
      <c r="B62724" s="24"/>
      <c r="C62724" s="24"/>
      <c r="D62724" s="24"/>
      <c r="E62724" s="24"/>
      <c r="F62724" s="24"/>
      <c r="G62724" s="24"/>
      <c r="H62724" s="24"/>
      <c r="I62724" s="24"/>
      <c r="J62724" s="24"/>
      <c r="K62724" s="24"/>
      <c r="L62724" s="24"/>
      <c r="M62724" s="24"/>
      <c r="P62724" s="10"/>
      <c r="R62724" s="10"/>
      <c r="S62724" s="10"/>
      <c r="T62724" s="10"/>
    </row>
    <row r="62725" spans="1:20" ht="16" x14ac:dyDescent="0.2">
      <c r="A62725" s="24"/>
      <c r="B62725" s="24"/>
      <c r="C62725" s="24"/>
      <c r="D62725" s="24"/>
      <c r="E62725" s="24"/>
      <c r="F62725" s="24"/>
      <c r="G62725" s="24"/>
      <c r="H62725" s="24"/>
      <c r="I62725" s="24"/>
      <c r="J62725" s="24"/>
      <c r="K62725" s="24"/>
      <c r="L62725" s="24"/>
      <c r="M62725" s="24"/>
      <c r="P62725" s="10"/>
      <c r="R62725" s="10"/>
      <c r="S62725" s="10"/>
      <c r="T62725" s="10"/>
    </row>
    <row r="62726" spans="1:20" ht="16" x14ac:dyDescent="0.2">
      <c r="A62726" s="24"/>
      <c r="B62726" s="24"/>
      <c r="C62726" s="24"/>
      <c r="D62726" s="24"/>
      <c r="E62726" s="24"/>
      <c r="F62726" s="24"/>
      <c r="G62726" s="24"/>
      <c r="H62726" s="24"/>
      <c r="I62726" s="24"/>
      <c r="J62726" s="24"/>
      <c r="K62726" s="24"/>
      <c r="L62726" s="24"/>
      <c r="M62726" s="24"/>
      <c r="P62726" s="10"/>
      <c r="R62726" s="10"/>
      <c r="S62726" s="10"/>
      <c r="T62726" s="10"/>
    </row>
    <row r="62727" spans="1:20" ht="16" x14ac:dyDescent="0.2">
      <c r="A62727" s="24"/>
      <c r="B62727" s="24"/>
      <c r="C62727" s="24"/>
      <c r="D62727" s="24"/>
      <c r="E62727" s="24"/>
      <c r="F62727" s="24"/>
      <c r="G62727" s="24"/>
      <c r="H62727" s="24"/>
      <c r="I62727" s="24"/>
      <c r="J62727" s="24"/>
      <c r="K62727" s="24"/>
      <c r="L62727" s="24"/>
      <c r="M62727" s="24"/>
      <c r="P62727" s="10"/>
      <c r="R62727" s="10"/>
      <c r="S62727" s="10"/>
      <c r="T62727" s="10"/>
    </row>
    <row r="62728" spans="1:20" ht="16" x14ac:dyDescent="0.2">
      <c r="A62728" s="24"/>
      <c r="B62728" s="24"/>
      <c r="C62728" s="24"/>
      <c r="D62728" s="24"/>
      <c r="E62728" s="24"/>
      <c r="F62728" s="24"/>
      <c r="G62728" s="24"/>
      <c r="H62728" s="24"/>
      <c r="I62728" s="24"/>
      <c r="J62728" s="24"/>
      <c r="K62728" s="24"/>
      <c r="L62728" s="24"/>
      <c r="M62728" s="24"/>
      <c r="P62728" s="10"/>
      <c r="R62728" s="10"/>
      <c r="S62728" s="10"/>
      <c r="T62728" s="10"/>
    </row>
    <row r="62729" spans="1:20" ht="16" x14ac:dyDescent="0.2">
      <c r="A62729" s="24"/>
      <c r="B62729" s="24"/>
      <c r="C62729" s="24"/>
      <c r="D62729" s="24"/>
      <c r="E62729" s="24"/>
      <c r="F62729" s="24"/>
      <c r="G62729" s="24"/>
      <c r="H62729" s="24"/>
      <c r="I62729" s="24"/>
      <c r="J62729" s="24"/>
      <c r="K62729" s="24"/>
      <c r="L62729" s="24"/>
      <c r="M62729" s="24"/>
      <c r="P62729" s="10"/>
      <c r="R62729" s="10"/>
      <c r="S62729" s="10"/>
      <c r="T62729" s="10"/>
    </row>
    <row r="62730" spans="1:20" ht="16" x14ac:dyDescent="0.2">
      <c r="A62730" s="24"/>
      <c r="B62730" s="24"/>
      <c r="C62730" s="24"/>
      <c r="D62730" s="24"/>
      <c r="E62730" s="24"/>
      <c r="F62730" s="24"/>
      <c r="G62730" s="24"/>
      <c r="H62730" s="24"/>
      <c r="I62730" s="24"/>
      <c r="J62730" s="24"/>
      <c r="K62730" s="24"/>
      <c r="L62730" s="24"/>
      <c r="M62730" s="24"/>
      <c r="P62730" s="10"/>
      <c r="R62730" s="10"/>
      <c r="S62730" s="10"/>
      <c r="T62730" s="10"/>
    </row>
    <row r="62731" spans="1:20" ht="16" x14ac:dyDescent="0.2">
      <c r="A62731" s="24"/>
      <c r="B62731" s="24"/>
      <c r="C62731" s="24"/>
      <c r="D62731" s="24"/>
      <c r="E62731" s="24"/>
      <c r="F62731" s="24"/>
      <c r="G62731" s="24"/>
      <c r="H62731" s="24"/>
      <c r="I62731" s="24"/>
      <c r="J62731" s="24"/>
      <c r="K62731" s="24"/>
      <c r="L62731" s="24"/>
      <c r="M62731" s="24"/>
      <c r="P62731" s="10"/>
      <c r="R62731" s="10"/>
      <c r="S62731" s="10"/>
      <c r="T62731" s="10"/>
    </row>
    <row r="62732" spans="1:20" ht="16" x14ac:dyDescent="0.2">
      <c r="A62732" s="24"/>
      <c r="B62732" s="24"/>
      <c r="C62732" s="24"/>
      <c r="D62732" s="24"/>
      <c r="E62732" s="24"/>
      <c r="F62732" s="24"/>
      <c r="G62732" s="24"/>
      <c r="H62732" s="24"/>
      <c r="I62732" s="24"/>
      <c r="J62732" s="24"/>
      <c r="K62732" s="24"/>
      <c r="L62732" s="24"/>
      <c r="M62732" s="24"/>
      <c r="P62732" s="10"/>
      <c r="R62732" s="10"/>
      <c r="S62732" s="10"/>
      <c r="T62732" s="10"/>
    </row>
    <row r="62733" spans="1:20" ht="16" x14ac:dyDescent="0.2">
      <c r="A62733" s="24"/>
      <c r="B62733" s="24"/>
      <c r="C62733" s="24"/>
      <c r="D62733" s="24"/>
      <c r="E62733" s="24"/>
      <c r="F62733" s="24"/>
      <c r="G62733" s="24"/>
      <c r="H62733" s="24"/>
      <c r="I62733" s="24"/>
      <c r="J62733" s="24"/>
      <c r="K62733" s="24"/>
      <c r="L62733" s="24"/>
      <c r="M62733" s="24"/>
      <c r="P62733" s="10"/>
      <c r="R62733" s="10"/>
      <c r="S62733" s="10"/>
      <c r="T62733" s="10"/>
    </row>
    <row r="62734" spans="1:20" ht="16" x14ac:dyDescent="0.2">
      <c r="A62734" s="24"/>
      <c r="B62734" s="24"/>
      <c r="C62734" s="24"/>
      <c r="D62734" s="24"/>
      <c r="E62734" s="24"/>
      <c r="F62734" s="24"/>
      <c r="G62734" s="24"/>
      <c r="H62734" s="24"/>
      <c r="I62734" s="24"/>
      <c r="J62734" s="24"/>
      <c r="K62734" s="24"/>
      <c r="L62734" s="24"/>
      <c r="M62734" s="24"/>
      <c r="P62734" s="10"/>
      <c r="R62734" s="10"/>
      <c r="S62734" s="10"/>
      <c r="T62734" s="10"/>
    </row>
    <row r="62735" spans="1:20" ht="16" x14ac:dyDescent="0.2">
      <c r="A62735" s="24"/>
      <c r="B62735" s="24"/>
      <c r="C62735" s="24"/>
      <c r="D62735" s="24"/>
      <c r="E62735" s="24"/>
      <c r="F62735" s="24"/>
      <c r="G62735" s="24"/>
      <c r="H62735" s="24"/>
      <c r="I62735" s="24"/>
      <c r="J62735" s="24"/>
      <c r="K62735" s="24"/>
      <c r="L62735" s="24"/>
      <c r="M62735" s="24"/>
      <c r="P62735" s="10"/>
      <c r="R62735" s="10"/>
      <c r="S62735" s="10"/>
      <c r="T62735" s="10"/>
    </row>
    <row r="62736" spans="1:20" ht="16" x14ac:dyDescent="0.2">
      <c r="A62736" s="24"/>
      <c r="B62736" s="24"/>
      <c r="C62736" s="24"/>
      <c r="D62736" s="24"/>
      <c r="E62736" s="24"/>
      <c r="F62736" s="24"/>
      <c r="G62736" s="24"/>
      <c r="H62736" s="24"/>
      <c r="I62736" s="24"/>
      <c r="J62736" s="24"/>
      <c r="K62736" s="24"/>
      <c r="L62736" s="24"/>
      <c r="M62736" s="24"/>
      <c r="P62736" s="10"/>
      <c r="R62736" s="10"/>
      <c r="S62736" s="10"/>
      <c r="T62736" s="10"/>
    </row>
    <row r="62737" spans="1:20" ht="16" x14ac:dyDescent="0.2">
      <c r="A62737" s="24"/>
      <c r="B62737" s="24"/>
      <c r="C62737" s="24"/>
      <c r="D62737" s="24"/>
      <c r="E62737" s="24"/>
      <c r="F62737" s="24"/>
      <c r="G62737" s="24"/>
      <c r="H62737" s="24"/>
      <c r="I62737" s="24"/>
      <c r="J62737" s="24"/>
      <c r="K62737" s="24"/>
      <c r="L62737" s="24"/>
      <c r="M62737" s="24"/>
      <c r="P62737" s="10"/>
      <c r="R62737" s="10"/>
      <c r="S62737" s="10"/>
      <c r="T62737" s="10"/>
    </row>
    <row r="62738" spans="1:20" ht="16" x14ac:dyDescent="0.2">
      <c r="A62738" s="24"/>
      <c r="B62738" s="24"/>
      <c r="C62738" s="24"/>
      <c r="D62738" s="24"/>
      <c r="E62738" s="24"/>
      <c r="F62738" s="24"/>
      <c r="G62738" s="24"/>
      <c r="H62738" s="24"/>
      <c r="I62738" s="24"/>
      <c r="J62738" s="24"/>
      <c r="K62738" s="24"/>
      <c r="L62738" s="24"/>
      <c r="M62738" s="24"/>
      <c r="P62738" s="10"/>
      <c r="R62738" s="10"/>
      <c r="S62738" s="10"/>
      <c r="T62738" s="10"/>
    </row>
    <row r="62739" spans="1:20" ht="16" x14ac:dyDescent="0.2">
      <c r="A62739" s="24"/>
      <c r="B62739" s="24"/>
      <c r="C62739" s="24"/>
      <c r="D62739" s="24"/>
      <c r="E62739" s="24"/>
      <c r="F62739" s="24"/>
      <c r="G62739" s="24"/>
      <c r="H62739" s="24"/>
      <c r="I62739" s="24"/>
      <c r="J62739" s="24"/>
      <c r="K62739" s="24"/>
      <c r="L62739" s="24"/>
      <c r="M62739" s="24"/>
      <c r="P62739" s="10"/>
      <c r="R62739" s="10"/>
      <c r="S62739" s="10"/>
      <c r="T62739" s="10"/>
    </row>
    <row r="62740" spans="1:20" ht="16" x14ac:dyDescent="0.2">
      <c r="A62740" s="24"/>
      <c r="B62740" s="24"/>
      <c r="C62740" s="24"/>
      <c r="D62740" s="24"/>
      <c r="E62740" s="24"/>
      <c r="F62740" s="24"/>
      <c r="G62740" s="24"/>
      <c r="H62740" s="24"/>
      <c r="I62740" s="24"/>
      <c r="J62740" s="24"/>
      <c r="K62740" s="24"/>
      <c r="L62740" s="24"/>
      <c r="M62740" s="24"/>
      <c r="P62740" s="10"/>
      <c r="R62740" s="10"/>
      <c r="S62740" s="10"/>
      <c r="T62740" s="10"/>
    </row>
    <row r="62741" spans="1:20" ht="16" x14ac:dyDescent="0.2">
      <c r="A62741" s="24"/>
      <c r="B62741" s="24"/>
      <c r="C62741" s="24"/>
      <c r="D62741" s="24"/>
      <c r="E62741" s="24"/>
      <c r="F62741" s="24"/>
      <c r="G62741" s="24"/>
      <c r="H62741" s="24"/>
      <c r="I62741" s="24"/>
      <c r="J62741" s="24"/>
      <c r="K62741" s="24"/>
      <c r="L62741" s="24"/>
      <c r="M62741" s="24"/>
      <c r="P62741" s="10"/>
      <c r="R62741" s="10"/>
      <c r="S62741" s="10"/>
      <c r="T62741" s="10"/>
    </row>
    <row r="62742" spans="1:20" ht="16" x14ac:dyDescent="0.2">
      <c r="A62742" s="24"/>
      <c r="B62742" s="24"/>
      <c r="C62742" s="24"/>
      <c r="D62742" s="24"/>
      <c r="E62742" s="24"/>
      <c r="F62742" s="24"/>
      <c r="G62742" s="24"/>
      <c r="H62742" s="24"/>
      <c r="I62742" s="24"/>
      <c r="J62742" s="24"/>
      <c r="K62742" s="24"/>
      <c r="L62742" s="24"/>
      <c r="M62742" s="24"/>
      <c r="P62742" s="10"/>
      <c r="R62742" s="10"/>
      <c r="S62742" s="10"/>
      <c r="T62742" s="10"/>
    </row>
    <row r="62743" spans="1:20" ht="16" x14ac:dyDescent="0.2">
      <c r="A62743" s="24"/>
      <c r="B62743" s="24"/>
      <c r="C62743" s="24"/>
      <c r="D62743" s="24"/>
      <c r="E62743" s="24"/>
      <c r="F62743" s="24"/>
      <c r="G62743" s="24"/>
      <c r="H62743" s="24"/>
      <c r="I62743" s="24"/>
      <c r="J62743" s="24"/>
      <c r="K62743" s="24"/>
      <c r="L62743" s="24"/>
      <c r="M62743" s="24"/>
      <c r="P62743" s="10"/>
      <c r="R62743" s="10"/>
      <c r="S62743" s="10"/>
      <c r="T62743" s="10"/>
    </row>
    <row r="62744" spans="1:20" ht="16" x14ac:dyDescent="0.2">
      <c r="A62744" s="24"/>
      <c r="B62744" s="24"/>
      <c r="C62744" s="24"/>
      <c r="D62744" s="24"/>
      <c r="E62744" s="24"/>
      <c r="F62744" s="24"/>
      <c r="G62744" s="24"/>
      <c r="H62744" s="24"/>
      <c r="I62744" s="24"/>
      <c r="J62744" s="24"/>
      <c r="K62744" s="24"/>
      <c r="L62744" s="24"/>
      <c r="M62744" s="24"/>
      <c r="P62744" s="10"/>
      <c r="R62744" s="10"/>
      <c r="S62744" s="10"/>
      <c r="T62744" s="10"/>
    </row>
    <row r="62745" spans="1:20" ht="16" x14ac:dyDescent="0.2">
      <c r="A62745" s="24"/>
      <c r="B62745" s="24"/>
      <c r="C62745" s="24"/>
      <c r="D62745" s="24"/>
      <c r="E62745" s="24"/>
      <c r="F62745" s="24"/>
      <c r="G62745" s="24"/>
      <c r="H62745" s="24"/>
      <c r="I62745" s="24"/>
      <c r="J62745" s="24"/>
      <c r="K62745" s="24"/>
      <c r="L62745" s="24"/>
      <c r="M62745" s="24"/>
      <c r="P62745" s="10"/>
      <c r="R62745" s="10"/>
      <c r="S62745" s="10"/>
      <c r="T62745" s="10"/>
    </row>
    <row r="62746" spans="1:20" ht="16" x14ac:dyDescent="0.2">
      <c r="A62746" s="24"/>
      <c r="B62746" s="24"/>
      <c r="C62746" s="24"/>
      <c r="D62746" s="24"/>
      <c r="E62746" s="24"/>
      <c r="F62746" s="24"/>
      <c r="G62746" s="24"/>
      <c r="H62746" s="24"/>
      <c r="I62746" s="24"/>
      <c r="J62746" s="24"/>
      <c r="K62746" s="24"/>
      <c r="L62746" s="24"/>
      <c r="M62746" s="24"/>
      <c r="P62746" s="10"/>
      <c r="R62746" s="10"/>
      <c r="S62746" s="10"/>
      <c r="T62746" s="10"/>
    </row>
    <row r="62747" spans="1:20" ht="16" x14ac:dyDescent="0.2">
      <c r="A62747" s="24"/>
      <c r="B62747" s="24"/>
      <c r="C62747" s="24"/>
      <c r="D62747" s="24"/>
      <c r="E62747" s="24"/>
      <c r="F62747" s="24"/>
      <c r="G62747" s="24"/>
      <c r="H62747" s="24"/>
      <c r="I62747" s="24"/>
      <c r="J62747" s="24"/>
      <c r="K62747" s="24"/>
      <c r="L62747" s="24"/>
      <c r="M62747" s="24"/>
      <c r="P62747" s="10"/>
      <c r="R62747" s="10"/>
      <c r="S62747" s="10"/>
      <c r="T62747" s="10"/>
    </row>
    <row r="62748" spans="1:20" ht="16" x14ac:dyDescent="0.2">
      <c r="A62748" s="24"/>
      <c r="B62748" s="24"/>
      <c r="C62748" s="24"/>
      <c r="D62748" s="24"/>
      <c r="E62748" s="24"/>
      <c r="F62748" s="24"/>
      <c r="G62748" s="24"/>
      <c r="H62748" s="24"/>
      <c r="I62748" s="24"/>
      <c r="J62748" s="24"/>
      <c r="K62748" s="24"/>
      <c r="L62748" s="24"/>
      <c r="M62748" s="24"/>
      <c r="P62748" s="10"/>
      <c r="R62748" s="10"/>
      <c r="S62748" s="10"/>
      <c r="T62748" s="10"/>
    </row>
    <row r="62749" spans="1:20" ht="16" x14ac:dyDescent="0.2">
      <c r="A62749" s="24"/>
      <c r="B62749" s="24"/>
      <c r="C62749" s="24"/>
      <c r="D62749" s="24"/>
      <c r="E62749" s="24"/>
      <c r="F62749" s="24"/>
      <c r="G62749" s="24"/>
      <c r="H62749" s="24"/>
      <c r="I62749" s="24"/>
      <c r="J62749" s="24"/>
      <c r="K62749" s="24"/>
      <c r="L62749" s="24"/>
      <c r="M62749" s="24"/>
      <c r="P62749" s="10"/>
      <c r="R62749" s="10"/>
      <c r="S62749" s="10"/>
      <c r="T62749" s="10"/>
    </row>
    <row r="62750" spans="1:20" ht="16" x14ac:dyDescent="0.2">
      <c r="A62750" s="24"/>
      <c r="B62750" s="24"/>
      <c r="C62750" s="24"/>
      <c r="D62750" s="24"/>
      <c r="E62750" s="24"/>
      <c r="F62750" s="24"/>
      <c r="G62750" s="24"/>
      <c r="H62750" s="24"/>
      <c r="I62750" s="24"/>
      <c r="J62750" s="24"/>
      <c r="K62750" s="24"/>
      <c r="L62750" s="24"/>
      <c r="M62750" s="24"/>
      <c r="P62750" s="10"/>
      <c r="R62750" s="10"/>
      <c r="S62750" s="10"/>
      <c r="T62750" s="10"/>
    </row>
    <row r="62751" spans="1:20" ht="16" x14ac:dyDescent="0.2">
      <c r="A62751" s="24"/>
      <c r="B62751" s="24"/>
      <c r="C62751" s="24"/>
      <c r="D62751" s="24"/>
      <c r="E62751" s="24"/>
      <c r="F62751" s="24"/>
      <c r="G62751" s="24"/>
      <c r="H62751" s="24"/>
      <c r="I62751" s="24"/>
      <c r="J62751" s="24"/>
      <c r="K62751" s="24"/>
      <c r="L62751" s="24"/>
      <c r="M62751" s="24"/>
      <c r="P62751" s="10"/>
      <c r="R62751" s="10"/>
      <c r="S62751" s="10"/>
      <c r="T62751" s="10"/>
    </row>
    <row r="62752" spans="1:20" ht="16" x14ac:dyDescent="0.2">
      <c r="A62752" s="24"/>
      <c r="B62752" s="24"/>
      <c r="C62752" s="24"/>
      <c r="D62752" s="24"/>
      <c r="E62752" s="24"/>
      <c r="F62752" s="24"/>
      <c r="G62752" s="24"/>
      <c r="H62752" s="24"/>
      <c r="I62752" s="24"/>
      <c r="J62752" s="24"/>
      <c r="K62752" s="24"/>
      <c r="L62752" s="24"/>
      <c r="M62752" s="24"/>
      <c r="P62752" s="10"/>
      <c r="R62752" s="10"/>
      <c r="S62752" s="10"/>
      <c r="T62752" s="10"/>
    </row>
    <row r="62753" spans="1:20" ht="16" x14ac:dyDescent="0.2">
      <c r="A62753" s="24"/>
      <c r="B62753" s="24"/>
      <c r="C62753" s="24"/>
      <c r="D62753" s="24"/>
      <c r="E62753" s="24"/>
      <c r="F62753" s="24"/>
      <c r="G62753" s="24"/>
      <c r="H62753" s="24"/>
      <c r="I62753" s="24"/>
      <c r="J62753" s="24"/>
      <c r="K62753" s="24"/>
      <c r="L62753" s="24"/>
      <c r="M62753" s="24"/>
      <c r="P62753" s="10"/>
      <c r="R62753" s="10"/>
      <c r="S62753" s="10"/>
      <c r="T62753" s="10"/>
    </row>
    <row r="62754" spans="1:20" ht="16" x14ac:dyDescent="0.2">
      <c r="A62754" s="24"/>
      <c r="B62754" s="24"/>
      <c r="C62754" s="24"/>
      <c r="D62754" s="24"/>
      <c r="E62754" s="24"/>
      <c r="F62754" s="24"/>
      <c r="G62754" s="24"/>
      <c r="H62754" s="24"/>
      <c r="I62754" s="24"/>
      <c r="J62754" s="24"/>
      <c r="K62754" s="24"/>
      <c r="L62754" s="24"/>
      <c r="M62754" s="24"/>
      <c r="P62754" s="10"/>
      <c r="R62754" s="10"/>
      <c r="S62754" s="10"/>
      <c r="T62754" s="10"/>
    </row>
    <row r="62755" spans="1:20" ht="16" x14ac:dyDescent="0.2">
      <c r="A62755" s="24"/>
      <c r="B62755" s="24"/>
      <c r="C62755" s="24"/>
      <c r="D62755" s="24"/>
      <c r="E62755" s="24"/>
      <c r="F62755" s="24"/>
      <c r="G62755" s="24"/>
      <c r="H62755" s="24"/>
      <c r="I62755" s="24"/>
      <c r="J62755" s="24"/>
      <c r="K62755" s="24"/>
      <c r="L62755" s="24"/>
      <c r="M62755" s="24"/>
      <c r="P62755" s="10"/>
      <c r="R62755" s="10"/>
      <c r="S62755" s="10"/>
      <c r="T62755" s="10"/>
    </row>
    <row r="62756" spans="1:20" ht="16" x14ac:dyDescent="0.2">
      <c r="A62756" s="24"/>
      <c r="B62756" s="24"/>
      <c r="C62756" s="24"/>
      <c r="D62756" s="24"/>
      <c r="E62756" s="24"/>
      <c r="F62756" s="24"/>
      <c r="G62756" s="24"/>
      <c r="H62756" s="24"/>
      <c r="I62756" s="24"/>
      <c r="J62756" s="24"/>
      <c r="K62756" s="24"/>
      <c r="L62756" s="24"/>
      <c r="M62756" s="24"/>
      <c r="P62756" s="10"/>
      <c r="R62756" s="10"/>
      <c r="S62756" s="10"/>
      <c r="T62756" s="10"/>
    </row>
    <row r="62757" spans="1:20" ht="16" x14ac:dyDescent="0.2">
      <c r="A62757" s="24"/>
      <c r="B62757" s="24"/>
      <c r="C62757" s="24"/>
      <c r="D62757" s="24"/>
      <c r="E62757" s="24"/>
      <c r="F62757" s="24"/>
      <c r="G62757" s="24"/>
      <c r="H62757" s="24"/>
      <c r="I62757" s="24"/>
      <c r="J62757" s="24"/>
      <c r="K62757" s="24"/>
      <c r="L62757" s="24"/>
      <c r="M62757" s="24"/>
      <c r="P62757" s="10"/>
      <c r="R62757" s="10"/>
      <c r="S62757" s="10"/>
      <c r="T62757" s="10"/>
    </row>
    <row r="62758" spans="1:20" ht="16" x14ac:dyDescent="0.2">
      <c r="A62758" s="24"/>
      <c r="B62758" s="24"/>
      <c r="C62758" s="24"/>
      <c r="D62758" s="24"/>
      <c r="E62758" s="24"/>
      <c r="F62758" s="24"/>
      <c r="G62758" s="24"/>
      <c r="H62758" s="24"/>
      <c r="I62758" s="24"/>
      <c r="J62758" s="24"/>
      <c r="K62758" s="24"/>
      <c r="L62758" s="24"/>
      <c r="M62758" s="24"/>
      <c r="P62758" s="10"/>
      <c r="R62758" s="10"/>
      <c r="S62758" s="10"/>
      <c r="T62758" s="10"/>
    </row>
    <row r="62759" spans="1:20" ht="16" x14ac:dyDescent="0.2">
      <c r="A62759" s="24"/>
      <c r="B62759" s="24"/>
      <c r="C62759" s="24"/>
      <c r="D62759" s="24"/>
      <c r="E62759" s="24"/>
      <c r="F62759" s="24"/>
      <c r="G62759" s="24"/>
      <c r="H62759" s="24"/>
      <c r="I62759" s="24"/>
      <c r="J62759" s="24"/>
      <c r="K62759" s="24"/>
      <c r="L62759" s="24"/>
      <c r="M62759" s="24"/>
      <c r="P62759" s="10"/>
      <c r="R62759" s="10"/>
      <c r="S62759" s="10"/>
      <c r="T62759" s="10"/>
    </row>
    <row r="62760" spans="1:20" ht="16" x14ac:dyDescent="0.2">
      <c r="A62760" s="24"/>
      <c r="B62760" s="24"/>
      <c r="C62760" s="24"/>
      <c r="D62760" s="24"/>
      <c r="E62760" s="24"/>
      <c r="F62760" s="24"/>
      <c r="G62760" s="24"/>
      <c r="H62760" s="24"/>
      <c r="I62760" s="24"/>
      <c r="J62760" s="24"/>
      <c r="K62760" s="24"/>
      <c r="L62760" s="24"/>
      <c r="M62760" s="24"/>
      <c r="P62760" s="10"/>
      <c r="R62760" s="10"/>
      <c r="S62760" s="10"/>
      <c r="T62760" s="10"/>
    </row>
    <row r="62761" spans="1:20" ht="16" x14ac:dyDescent="0.2">
      <c r="A62761" s="24"/>
      <c r="B62761" s="24"/>
      <c r="C62761" s="24"/>
      <c r="D62761" s="24"/>
      <c r="E62761" s="24"/>
      <c r="F62761" s="24"/>
      <c r="G62761" s="24"/>
      <c r="H62761" s="24"/>
      <c r="I62761" s="24"/>
      <c r="J62761" s="24"/>
      <c r="K62761" s="24"/>
      <c r="L62761" s="24"/>
      <c r="M62761" s="24"/>
      <c r="P62761" s="10"/>
      <c r="R62761" s="10"/>
      <c r="S62761" s="10"/>
      <c r="T62761" s="10"/>
    </row>
    <row r="62762" spans="1:20" ht="16" x14ac:dyDescent="0.2">
      <c r="A62762" s="24"/>
      <c r="B62762" s="24"/>
      <c r="C62762" s="24"/>
      <c r="D62762" s="24"/>
      <c r="E62762" s="24"/>
      <c r="F62762" s="24"/>
      <c r="G62762" s="24"/>
      <c r="H62762" s="24"/>
      <c r="I62762" s="24"/>
      <c r="J62762" s="24"/>
      <c r="K62762" s="24"/>
      <c r="L62762" s="24"/>
      <c r="M62762" s="24"/>
      <c r="P62762" s="10"/>
      <c r="R62762" s="10"/>
      <c r="S62762" s="10"/>
      <c r="T62762" s="10"/>
    </row>
    <row r="62763" spans="1:20" ht="16" x14ac:dyDescent="0.2">
      <c r="A62763" s="24"/>
      <c r="B62763" s="24"/>
      <c r="C62763" s="24"/>
      <c r="D62763" s="24"/>
      <c r="E62763" s="24"/>
      <c r="F62763" s="24"/>
      <c r="G62763" s="24"/>
      <c r="H62763" s="24"/>
      <c r="I62763" s="24"/>
      <c r="J62763" s="24"/>
      <c r="K62763" s="24"/>
      <c r="L62763" s="24"/>
      <c r="M62763" s="24"/>
      <c r="P62763" s="10"/>
      <c r="R62763" s="10"/>
      <c r="S62763" s="10"/>
      <c r="T62763" s="10"/>
    </row>
    <row r="62764" spans="1:20" ht="16" x14ac:dyDescent="0.2">
      <c r="A62764" s="24"/>
      <c r="B62764" s="24"/>
      <c r="C62764" s="24"/>
      <c r="D62764" s="24"/>
      <c r="E62764" s="24"/>
      <c r="F62764" s="24"/>
      <c r="G62764" s="24"/>
      <c r="H62764" s="24"/>
      <c r="I62764" s="24"/>
      <c r="J62764" s="24"/>
      <c r="K62764" s="24"/>
      <c r="L62764" s="24"/>
      <c r="M62764" s="24"/>
      <c r="P62764" s="10"/>
      <c r="R62764" s="10"/>
      <c r="S62764" s="10"/>
      <c r="T62764" s="10"/>
    </row>
    <row r="62765" spans="1:20" ht="16" x14ac:dyDescent="0.2">
      <c r="A62765" s="24"/>
      <c r="B62765" s="24"/>
      <c r="C62765" s="24"/>
      <c r="D62765" s="24"/>
      <c r="E62765" s="24"/>
      <c r="F62765" s="24"/>
      <c r="G62765" s="24"/>
      <c r="H62765" s="24"/>
      <c r="I62765" s="24"/>
      <c r="J62765" s="24"/>
      <c r="K62765" s="24"/>
      <c r="L62765" s="24"/>
      <c r="M62765" s="24"/>
      <c r="P62765" s="10"/>
      <c r="R62765" s="10"/>
      <c r="S62765" s="10"/>
      <c r="T62765" s="10"/>
    </row>
    <row r="62766" spans="1:20" ht="16" x14ac:dyDescent="0.2">
      <c r="A62766" s="24"/>
      <c r="B62766" s="24"/>
      <c r="C62766" s="24"/>
      <c r="D62766" s="24"/>
      <c r="E62766" s="24"/>
      <c r="F62766" s="24"/>
      <c r="G62766" s="24"/>
      <c r="H62766" s="24"/>
      <c r="I62766" s="24"/>
      <c r="J62766" s="24"/>
      <c r="K62766" s="24"/>
      <c r="L62766" s="24"/>
      <c r="M62766" s="24"/>
      <c r="P62766" s="10"/>
      <c r="R62766" s="10"/>
      <c r="S62766" s="10"/>
      <c r="T62766" s="10"/>
    </row>
    <row r="62767" spans="1:20" ht="16" x14ac:dyDescent="0.2">
      <c r="A62767" s="24"/>
      <c r="B62767" s="24"/>
      <c r="C62767" s="24"/>
      <c r="D62767" s="24"/>
      <c r="E62767" s="24"/>
      <c r="F62767" s="24"/>
      <c r="G62767" s="24"/>
      <c r="H62767" s="24"/>
      <c r="I62767" s="24"/>
      <c r="J62767" s="24"/>
      <c r="K62767" s="24"/>
      <c r="L62767" s="24"/>
      <c r="M62767" s="24"/>
      <c r="P62767" s="10"/>
      <c r="R62767" s="10"/>
      <c r="S62767" s="10"/>
      <c r="T62767" s="10"/>
    </row>
    <row r="62768" spans="1:20" ht="16" x14ac:dyDescent="0.2">
      <c r="A62768" s="24"/>
      <c r="B62768" s="24"/>
      <c r="C62768" s="24"/>
      <c r="D62768" s="24"/>
      <c r="E62768" s="24"/>
      <c r="F62768" s="24"/>
      <c r="G62768" s="24"/>
      <c r="H62768" s="24"/>
      <c r="I62768" s="24"/>
      <c r="J62768" s="24"/>
      <c r="K62768" s="24"/>
      <c r="L62768" s="24"/>
      <c r="M62768" s="24"/>
      <c r="P62768" s="10"/>
      <c r="R62768" s="10"/>
      <c r="S62768" s="10"/>
      <c r="T62768" s="10"/>
    </row>
    <row r="62769" spans="1:20" ht="16" x14ac:dyDescent="0.2">
      <c r="A62769" s="24"/>
      <c r="B62769" s="24"/>
      <c r="C62769" s="24"/>
      <c r="D62769" s="24"/>
      <c r="E62769" s="24"/>
      <c r="F62769" s="24"/>
      <c r="G62769" s="24"/>
      <c r="H62769" s="24"/>
      <c r="I62769" s="24"/>
      <c r="J62769" s="24"/>
      <c r="K62769" s="24"/>
      <c r="L62769" s="24"/>
      <c r="M62769" s="24"/>
      <c r="P62769" s="10"/>
      <c r="R62769" s="10"/>
      <c r="S62769" s="10"/>
      <c r="T62769" s="10"/>
    </row>
    <row r="62770" spans="1:20" ht="16" x14ac:dyDescent="0.2">
      <c r="A62770" s="24"/>
      <c r="B62770" s="24"/>
      <c r="C62770" s="24"/>
      <c r="D62770" s="24"/>
      <c r="E62770" s="24"/>
      <c r="F62770" s="24"/>
      <c r="G62770" s="24"/>
      <c r="H62770" s="24"/>
      <c r="I62770" s="24"/>
      <c r="J62770" s="24"/>
      <c r="K62770" s="24"/>
      <c r="L62770" s="24"/>
      <c r="M62770" s="24"/>
      <c r="P62770" s="10"/>
      <c r="R62770" s="10"/>
      <c r="S62770" s="10"/>
      <c r="T62770" s="10"/>
    </row>
    <row r="62771" spans="1:20" ht="16" x14ac:dyDescent="0.2">
      <c r="A62771" s="24"/>
      <c r="B62771" s="24"/>
      <c r="C62771" s="24"/>
      <c r="D62771" s="24"/>
      <c r="E62771" s="24"/>
      <c r="F62771" s="24"/>
      <c r="G62771" s="24"/>
      <c r="H62771" s="24"/>
      <c r="I62771" s="24"/>
      <c r="J62771" s="24"/>
      <c r="K62771" s="24"/>
      <c r="L62771" s="24"/>
      <c r="M62771" s="24"/>
      <c r="P62771" s="10"/>
      <c r="R62771" s="10"/>
      <c r="S62771" s="10"/>
      <c r="T62771" s="10"/>
    </row>
    <row r="62772" spans="1:20" ht="16" x14ac:dyDescent="0.2">
      <c r="A62772" s="24"/>
      <c r="B62772" s="24"/>
      <c r="C62772" s="24"/>
      <c r="D62772" s="24"/>
      <c r="E62772" s="24"/>
      <c r="F62772" s="24"/>
      <c r="G62772" s="24"/>
      <c r="H62772" s="24"/>
      <c r="I62772" s="24"/>
      <c r="J62772" s="24"/>
      <c r="K62772" s="24"/>
      <c r="L62772" s="24"/>
      <c r="M62772" s="24"/>
      <c r="P62772" s="10"/>
      <c r="R62772" s="10"/>
      <c r="S62772" s="10"/>
      <c r="T62772" s="10"/>
    </row>
    <row r="62773" spans="1:20" ht="16" x14ac:dyDescent="0.2">
      <c r="A62773" s="24"/>
      <c r="B62773" s="24"/>
      <c r="C62773" s="24"/>
      <c r="D62773" s="24"/>
      <c r="E62773" s="24"/>
      <c r="F62773" s="24"/>
      <c r="G62773" s="24"/>
      <c r="H62773" s="24"/>
      <c r="I62773" s="24"/>
      <c r="J62773" s="24"/>
      <c r="K62773" s="24"/>
      <c r="L62773" s="24"/>
      <c r="M62773" s="24"/>
      <c r="P62773" s="10"/>
      <c r="R62773" s="10"/>
      <c r="S62773" s="10"/>
      <c r="T62773" s="10"/>
    </row>
    <row r="62774" spans="1:20" ht="16" x14ac:dyDescent="0.2">
      <c r="A62774" s="24"/>
      <c r="B62774" s="24"/>
      <c r="C62774" s="24"/>
      <c r="D62774" s="24"/>
      <c r="E62774" s="24"/>
      <c r="F62774" s="24"/>
      <c r="G62774" s="24"/>
      <c r="H62774" s="24"/>
      <c r="I62774" s="24"/>
      <c r="J62774" s="24"/>
      <c r="K62774" s="24"/>
      <c r="L62774" s="24"/>
      <c r="M62774" s="24"/>
      <c r="P62774" s="10"/>
      <c r="R62774" s="10"/>
      <c r="S62774" s="10"/>
      <c r="T62774" s="10"/>
    </row>
    <row r="62775" spans="1:20" ht="16" x14ac:dyDescent="0.2">
      <c r="A62775" s="24"/>
      <c r="B62775" s="24"/>
      <c r="C62775" s="24"/>
      <c r="D62775" s="24"/>
      <c r="E62775" s="24"/>
      <c r="F62775" s="24"/>
      <c r="G62775" s="24"/>
      <c r="H62775" s="24"/>
      <c r="I62775" s="24"/>
      <c r="J62775" s="24"/>
      <c r="K62775" s="24"/>
      <c r="L62775" s="24"/>
      <c r="M62775" s="24"/>
      <c r="P62775" s="10"/>
      <c r="R62775" s="10"/>
      <c r="S62775" s="10"/>
      <c r="T62775" s="10"/>
    </row>
    <row r="62776" spans="1:20" ht="16" x14ac:dyDescent="0.2">
      <c r="A62776" s="24"/>
      <c r="B62776" s="24"/>
      <c r="C62776" s="24"/>
      <c r="D62776" s="24"/>
      <c r="E62776" s="24"/>
      <c r="F62776" s="24"/>
      <c r="G62776" s="24"/>
      <c r="H62776" s="24"/>
      <c r="I62776" s="24"/>
      <c r="J62776" s="24"/>
      <c r="K62776" s="24"/>
      <c r="L62776" s="24"/>
      <c r="M62776" s="24"/>
      <c r="P62776" s="10"/>
      <c r="R62776" s="10"/>
      <c r="S62776" s="10"/>
      <c r="T62776" s="10"/>
    </row>
    <row r="62777" spans="1:20" ht="16" x14ac:dyDescent="0.2">
      <c r="A62777" s="24"/>
      <c r="B62777" s="24"/>
      <c r="C62777" s="24"/>
      <c r="D62777" s="24"/>
      <c r="E62777" s="24"/>
      <c r="F62777" s="24"/>
      <c r="G62777" s="24"/>
      <c r="H62777" s="24"/>
      <c r="I62777" s="24"/>
      <c r="J62777" s="24"/>
      <c r="K62777" s="24"/>
      <c r="L62777" s="24"/>
      <c r="M62777" s="24"/>
      <c r="P62777" s="10"/>
      <c r="R62777" s="10"/>
      <c r="S62777" s="10"/>
      <c r="T62777" s="10"/>
    </row>
    <row r="62778" spans="1:20" ht="16" x14ac:dyDescent="0.2">
      <c r="A62778" s="24"/>
      <c r="B62778" s="24"/>
      <c r="C62778" s="24"/>
      <c r="D62778" s="24"/>
      <c r="E62778" s="24"/>
      <c r="F62778" s="24"/>
      <c r="G62778" s="24"/>
      <c r="H62778" s="24"/>
      <c r="I62778" s="24"/>
      <c r="J62778" s="24"/>
      <c r="K62778" s="24"/>
      <c r="L62778" s="24"/>
      <c r="M62778" s="24"/>
      <c r="P62778" s="10"/>
      <c r="R62778" s="10"/>
      <c r="S62778" s="10"/>
      <c r="T62778" s="10"/>
    </row>
    <row r="62779" spans="1:20" ht="16" x14ac:dyDescent="0.2">
      <c r="A62779" s="24"/>
      <c r="B62779" s="24"/>
      <c r="C62779" s="24"/>
      <c r="D62779" s="24"/>
      <c r="E62779" s="24"/>
      <c r="F62779" s="24"/>
      <c r="G62779" s="24"/>
      <c r="H62779" s="24"/>
      <c r="I62779" s="24"/>
      <c r="J62779" s="24"/>
      <c r="K62779" s="24"/>
      <c r="L62779" s="24"/>
      <c r="M62779" s="24"/>
      <c r="P62779" s="10"/>
      <c r="R62779" s="10"/>
      <c r="S62779" s="10"/>
      <c r="T62779" s="10"/>
    </row>
    <row r="62780" spans="1:20" ht="16" x14ac:dyDescent="0.2">
      <c r="A62780" s="24"/>
      <c r="B62780" s="24"/>
      <c r="C62780" s="24"/>
      <c r="D62780" s="24"/>
      <c r="E62780" s="24"/>
      <c r="F62780" s="24"/>
      <c r="G62780" s="24"/>
      <c r="H62780" s="24"/>
      <c r="I62780" s="24"/>
      <c r="J62780" s="24"/>
      <c r="K62780" s="24"/>
      <c r="L62780" s="24"/>
      <c r="M62780" s="24"/>
      <c r="P62780" s="10"/>
      <c r="R62780" s="10"/>
      <c r="S62780" s="10"/>
      <c r="T62780" s="10"/>
    </row>
    <row r="62781" spans="1:20" ht="16" x14ac:dyDescent="0.2">
      <c r="A62781" s="24"/>
      <c r="B62781" s="24"/>
      <c r="C62781" s="24"/>
      <c r="D62781" s="24"/>
      <c r="E62781" s="24"/>
      <c r="F62781" s="24"/>
      <c r="G62781" s="24"/>
      <c r="H62781" s="24"/>
      <c r="I62781" s="24"/>
      <c r="J62781" s="24"/>
      <c r="K62781" s="24"/>
      <c r="L62781" s="24"/>
      <c r="M62781" s="24"/>
      <c r="P62781" s="10"/>
      <c r="R62781" s="10"/>
      <c r="S62781" s="10"/>
      <c r="T62781" s="10"/>
    </row>
    <row r="62782" spans="1:20" ht="16" x14ac:dyDescent="0.2">
      <c r="A62782" s="24"/>
      <c r="B62782" s="24"/>
      <c r="C62782" s="24"/>
      <c r="D62782" s="24"/>
      <c r="E62782" s="24"/>
      <c r="F62782" s="24"/>
      <c r="G62782" s="24"/>
      <c r="H62782" s="24"/>
      <c r="I62782" s="24"/>
      <c r="J62782" s="24"/>
      <c r="K62782" s="24"/>
      <c r="L62782" s="24"/>
      <c r="M62782" s="24"/>
      <c r="P62782" s="10"/>
      <c r="R62782" s="10"/>
      <c r="S62782" s="10"/>
      <c r="T62782" s="10"/>
    </row>
    <row r="62783" spans="1:20" ht="16" x14ac:dyDescent="0.2">
      <c r="A62783" s="24"/>
      <c r="B62783" s="24"/>
      <c r="C62783" s="24"/>
      <c r="D62783" s="24"/>
      <c r="E62783" s="24"/>
      <c r="F62783" s="24"/>
      <c r="G62783" s="24"/>
      <c r="H62783" s="24"/>
      <c r="I62783" s="24"/>
      <c r="J62783" s="24"/>
      <c r="K62783" s="24"/>
      <c r="L62783" s="24"/>
      <c r="M62783" s="24"/>
      <c r="P62783" s="10"/>
      <c r="R62783" s="10"/>
      <c r="S62783" s="10"/>
      <c r="T62783" s="10"/>
    </row>
    <row r="62784" spans="1:20" ht="16" x14ac:dyDescent="0.2">
      <c r="A62784" s="24"/>
      <c r="B62784" s="24"/>
      <c r="C62784" s="24"/>
      <c r="D62784" s="24"/>
      <c r="E62784" s="24"/>
      <c r="F62784" s="24"/>
      <c r="G62784" s="24"/>
      <c r="H62784" s="24"/>
      <c r="I62784" s="24"/>
      <c r="J62784" s="24"/>
      <c r="K62784" s="24"/>
      <c r="L62784" s="24"/>
      <c r="M62784" s="24"/>
      <c r="P62784" s="10"/>
      <c r="R62784" s="10"/>
      <c r="S62784" s="10"/>
      <c r="T62784" s="10"/>
    </row>
    <row r="62785" spans="1:20" ht="16" x14ac:dyDescent="0.2">
      <c r="A62785" s="24"/>
      <c r="B62785" s="24"/>
      <c r="C62785" s="24"/>
      <c r="D62785" s="24"/>
      <c r="E62785" s="24"/>
      <c r="F62785" s="24"/>
      <c r="G62785" s="24"/>
      <c r="H62785" s="24"/>
      <c r="I62785" s="24"/>
      <c r="J62785" s="24"/>
      <c r="K62785" s="24"/>
      <c r="L62785" s="24"/>
      <c r="M62785" s="24"/>
      <c r="P62785" s="10"/>
      <c r="R62785" s="10"/>
      <c r="S62785" s="10"/>
      <c r="T62785" s="10"/>
    </row>
    <row r="62786" spans="1:20" ht="16" x14ac:dyDescent="0.2">
      <c r="A62786" s="24"/>
      <c r="B62786" s="24"/>
      <c r="C62786" s="24"/>
      <c r="D62786" s="24"/>
      <c r="E62786" s="24"/>
      <c r="F62786" s="24"/>
      <c r="G62786" s="24"/>
      <c r="H62786" s="24"/>
      <c r="I62786" s="24"/>
      <c r="J62786" s="24"/>
      <c r="K62786" s="24"/>
      <c r="L62786" s="24"/>
      <c r="M62786" s="24"/>
      <c r="P62786" s="10"/>
      <c r="R62786" s="10"/>
      <c r="S62786" s="10"/>
      <c r="T62786" s="10"/>
    </row>
    <row r="62787" spans="1:20" ht="16" x14ac:dyDescent="0.2">
      <c r="A62787" s="24"/>
      <c r="B62787" s="24"/>
      <c r="C62787" s="24"/>
      <c r="D62787" s="24"/>
      <c r="E62787" s="24"/>
      <c r="F62787" s="24"/>
      <c r="G62787" s="24"/>
      <c r="H62787" s="24"/>
      <c r="I62787" s="24"/>
      <c r="J62787" s="24"/>
      <c r="K62787" s="24"/>
      <c r="L62787" s="24"/>
      <c r="M62787" s="24"/>
      <c r="P62787" s="10"/>
      <c r="R62787" s="10"/>
      <c r="S62787" s="10"/>
      <c r="T62787" s="10"/>
    </row>
    <row r="62788" spans="1:20" ht="16" x14ac:dyDescent="0.2">
      <c r="A62788" s="24"/>
      <c r="B62788" s="24"/>
      <c r="C62788" s="24"/>
      <c r="D62788" s="24"/>
      <c r="E62788" s="24"/>
      <c r="F62788" s="24"/>
      <c r="G62788" s="24"/>
      <c r="H62788" s="24"/>
      <c r="I62788" s="24"/>
      <c r="J62788" s="24"/>
      <c r="K62788" s="24"/>
      <c r="L62788" s="24"/>
      <c r="M62788" s="24"/>
      <c r="P62788" s="10"/>
      <c r="R62788" s="10"/>
      <c r="S62788" s="10"/>
      <c r="T62788" s="10"/>
    </row>
    <row r="62789" spans="1:20" ht="16" x14ac:dyDescent="0.2">
      <c r="A62789" s="24"/>
      <c r="B62789" s="24"/>
      <c r="C62789" s="24"/>
      <c r="D62789" s="24"/>
      <c r="E62789" s="24"/>
      <c r="F62789" s="24"/>
      <c r="G62789" s="24"/>
      <c r="H62789" s="24"/>
      <c r="I62789" s="24"/>
      <c r="J62789" s="24"/>
      <c r="K62789" s="24"/>
      <c r="L62789" s="24"/>
      <c r="M62789" s="24"/>
      <c r="P62789" s="10"/>
      <c r="R62789" s="10"/>
      <c r="S62789" s="10"/>
      <c r="T62789" s="10"/>
    </row>
    <row r="62790" spans="1:20" ht="16" x14ac:dyDescent="0.2">
      <c r="A62790" s="24"/>
      <c r="B62790" s="24"/>
      <c r="C62790" s="24"/>
      <c r="D62790" s="24"/>
      <c r="E62790" s="24"/>
      <c r="F62790" s="24"/>
      <c r="G62790" s="24"/>
      <c r="H62790" s="24"/>
      <c r="I62790" s="24"/>
      <c r="J62790" s="24"/>
      <c r="K62790" s="24"/>
      <c r="L62790" s="24"/>
      <c r="M62790" s="24"/>
      <c r="P62790" s="10"/>
      <c r="R62790" s="10"/>
      <c r="S62790" s="10"/>
      <c r="T62790" s="10"/>
    </row>
    <row r="62791" spans="1:20" ht="16" x14ac:dyDescent="0.2">
      <c r="A62791" s="24"/>
      <c r="B62791" s="24"/>
      <c r="C62791" s="24"/>
      <c r="D62791" s="24"/>
      <c r="E62791" s="24"/>
      <c r="F62791" s="24"/>
      <c r="G62791" s="24"/>
      <c r="H62791" s="24"/>
      <c r="I62791" s="24"/>
      <c r="J62791" s="24"/>
      <c r="K62791" s="24"/>
      <c r="L62791" s="24"/>
      <c r="M62791" s="24"/>
      <c r="P62791" s="10"/>
      <c r="R62791" s="10"/>
      <c r="S62791" s="10"/>
      <c r="T62791" s="10"/>
    </row>
    <row r="62792" spans="1:20" ht="16" x14ac:dyDescent="0.2">
      <c r="A62792" s="24"/>
      <c r="B62792" s="24"/>
      <c r="C62792" s="24"/>
      <c r="D62792" s="24"/>
      <c r="E62792" s="24"/>
      <c r="F62792" s="24"/>
      <c r="G62792" s="24"/>
      <c r="H62792" s="24"/>
      <c r="I62792" s="24"/>
      <c r="J62792" s="24"/>
      <c r="K62792" s="24"/>
      <c r="L62792" s="24"/>
      <c r="M62792" s="24"/>
      <c r="P62792" s="10"/>
      <c r="R62792" s="10"/>
      <c r="S62792" s="10"/>
      <c r="T62792" s="10"/>
    </row>
    <row r="62793" spans="1:20" ht="16" x14ac:dyDescent="0.2">
      <c r="A62793" s="24"/>
      <c r="B62793" s="24"/>
      <c r="C62793" s="24"/>
      <c r="D62793" s="24"/>
      <c r="E62793" s="24"/>
      <c r="F62793" s="24"/>
      <c r="G62793" s="24"/>
      <c r="H62793" s="24"/>
      <c r="I62793" s="24"/>
      <c r="J62793" s="24"/>
      <c r="K62793" s="24"/>
      <c r="L62793" s="24"/>
      <c r="M62793" s="24"/>
      <c r="P62793" s="10"/>
      <c r="R62793" s="10"/>
      <c r="S62793" s="10"/>
      <c r="T62793" s="10"/>
    </row>
    <row r="62794" spans="1:20" ht="16" x14ac:dyDescent="0.2">
      <c r="A62794" s="24"/>
      <c r="B62794" s="24"/>
      <c r="C62794" s="24"/>
      <c r="D62794" s="24"/>
      <c r="E62794" s="24"/>
      <c r="F62794" s="24"/>
      <c r="G62794" s="24"/>
      <c r="H62794" s="24"/>
      <c r="I62794" s="24"/>
      <c r="J62794" s="24"/>
      <c r="K62794" s="24"/>
      <c r="L62794" s="24"/>
      <c r="M62794" s="24"/>
      <c r="P62794" s="10"/>
      <c r="R62794" s="10"/>
      <c r="S62794" s="10"/>
      <c r="T62794" s="10"/>
    </row>
    <row r="62795" spans="1:20" ht="16" x14ac:dyDescent="0.2">
      <c r="A62795" s="24"/>
      <c r="B62795" s="24"/>
      <c r="C62795" s="24"/>
      <c r="D62795" s="24"/>
      <c r="E62795" s="24"/>
      <c r="F62795" s="24"/>
      <c r="G62795" s="24"/>
      <c r="H62795" s="24"/>
      <c r="I62795" s="24"/>
      <c r="J62795" s="24"/>
      <c r="K62795" s="24"/>
      <c r="L62795" s="24"/>
      <c r="M62795" s="24"/>
      <c r="P62795" s="10"/>
      <c r="R62795" s="10"/>
      <c r="S62795" s="10"/>
      <c r="T62795" s="10"/>
    </row>
    <row r="62796" spans="1:20" ht="16" x14ac:dyDescent="0.2">
      <c r="A62796" s="24"/>
      <c r="B62796" s="24"/>
      <c r="C62796" s="24"/>
      <c r="D62796" s="24"/>
      <c r="E62796" s="24"/>
      <c r="F62796" s="24"/>
      <c r="G62796" s="24"/>
      <c r="H62796" s="24"/>
      <c r="I62796" s="24"/>
      <c r="J62796" s="24"/>
      <c r="K62796" s="24"/>
      <c r="L62796" s="24"/>
      <c r="M62796" s="24"/>
      <c r="P62796" s="10"/>
      <c r="R62796" s="10"/>
      <c r="S62796" s="10"/>
      <c r="T62796" s="10"/>
    </row>
    <row r="62797" spans="1:20" ht="16" x14ac:dyDescent="0.2">
      <c r="A62797" s="24"/>
      <c r="B62797" s="24"/>
      <c r="C62797" s="24"/>
      <c r="D62797" s="24"/>
      <c r="E62797" s="24"/>
      <c r="F62797" s="24"/>
      <c r="G62797" s="24"/>
      <c r="H62797" s="24"/>
      <c r="I62797" s="24"/>
      <c r="J62797" s="24"/>
      <c r="K62797" s="24"/>
      <c r="L62797" s="24"/>
      <c r="M62797" s="24"/>
      <c r="P62797" s="10"/>
      <c r="R62797" s="10"/>
      <c r="S62797" s="10"/>
      <c r="T62797" s="10"/>
    </row>
    <row r="62798" spans="1:20" ht="16" x14ac:dyDescent="0.2">
      <c r="A62798" s="24"/>
      <c r="B62798" s="24"/>
      <c r="C62798" s="24"/>
      <c r="D62798" s="24"/>
      <c r="E62798" s="24"/>
      <c r="F62798" s="24"/>
      <c r="G62798" s="24"/>
      <c r="H62798" s="24"/>
      <c r="I62798" s="24"/>
      <c r="J62798" s="24"/>
      <c r="K62798" s="24"/>
      <c r="L62798" s="24"/>
      <c r="M62798" s="24"/>
      <c r="P62798" s="10"/>
      <c r="R62798" s="10"/>
      <c r="S62798" s="10"/>
      <c r="T62798" s="10"/>
    </row>
    <row r="62799" spans="1:20" ht="16" x14ac:dyDescent="0.2">
      <c r="A62799" s="24"/>
      <c r="B62799" s="24"/>
      <c r="C62799" s="24"/>
      <c r="D62799" s="24"/>
      <c r="E62799" s="24"/>
      <c r="F62799" s="24"/>
      <c r="G62799" s="24"/>
      <c r="H62799" s="24"/>
      <c r="I62799" s="24"/>
      <c r="J62799" s="24"/>
      <c r="K62799" s="24"/>
      <c r="L62799" s="24"/>
      <c r="M62799" s="24"/>
      <c r="P62799" s="10"/>
      <c r="R62799" s="10"/>
      <c r="S62799" s="10"/>
      <c r="T62799" s="10"/>
    </row>
    <row r="62800" spans="1:20" ht="16" x14ac:dyDescent="0.2">
      <c r="A62800" s="24"/>
      <c r="B62800" s="24"/>
      <c r="C62800" s="24"/>
      <c r="D62800" s="24"/>
      <c r="E62800" s="24"/>
      <c r="F62800" s="24"/>
      <c r="G62800" s="24"/>
      <c r="H62800" s="24"/>
      <c r="I62800" s="24"/>
      <c r="J62800" s="24"/>
      <c r="K62800" s="24"/>
      <c r="L62800" s="24"/>
      <c r="M62800" s="24"/>
      <c r="P62800" s="10"/>
      <c r="R62800" s="10"/>
      <c r="S62800" s="10"/>
      <c r="T62800" s="10"/>
    </row>
    <row r="62801" spans="1:20" ht="16" x14ac:dyDescent="0.2">
      <c r="A62801" s="24"/>
      <c r="B62801" s="24"/>
      <c r="C62801" s="24"/>
      <c r="D62801" s="24"/>
      <c r="E62801" s="24"/>
      <c r="F62801" s="24"/>
      <c r="G62801" s="24"/>
      <c r="H62801" s="24"/>
      <c r="I62801" s="24"/>
      <c r="J62801" s="24"/>
      <c r="K62801" s="24"/>
      <c r="L62801" s="24"/>
      <c r="M62801" s="24"/>
      <c r="P62801" s="10"/>
      <c r="R62801" s="10"/>
      <c r="S62801" s="10"/>
      <c r="T62801" s="10"/>
    </row>
    <row r="62802" spans="1:20" ht="16" x14ac:dyDescent="0.2">
      <c r="A62802" s="24"/>
      <c r="B62802" s="24"/>
      <c r="C62802" s="24"/>
      <c r="D62802" s="24"/>
      <c r="E62802" s="24"/>
      <c r="F62802" s="24"/>
      <c r="G62802" s="24"/>
      <c r="H62802" s="24"/>
      <c r="I62802" s="24"/>
      <c r="J62802" s="24"/>
      <c r="K62802" s="24"/>
      <c r="L62802" s="24"/>
      <c r="M62802" s="24"/>
      <c r="P62802" s="10"/>
      <c r="R62802" s="10"/>
      <c r="S62802" s="10"/>
      <c r="T62802" s="10"/>
    </row>
    <row r="62803" spans="1:20" ht="16" x14ac:dyDescent="0.2">
      <c r="A62803" s="24"/>
      <c r="B62803" s="24"/>
      <c r="C62803" s="24"/>
      <c r="D62803" s="24"/>
      <c r="E62803" s="24"/>
      <c r="F62803" s="24"/>
      <c r="G62803" s="24"/>
      <c r="H62803" s="24"/>
      <c r="I62803" s="24"/>
      <c r="J62803" s="24"/>
      <c r="K62803" s="24"/>
      <c r="L62803" s="24"/>
      <c r="M62803" s="24"/>
      <c r="P62803" s="10"/>
      <c r="R62803" s="10"/>
      <c r="S62803" s="10"/>
      <c r="T62803" s="10"/>
    </row>
    <row r="62804" spans="1:20" ht="16" x14ac:dyDescent="0.2">
      <c r="A62804" s="24"/>
      <c r="B62804" s="24"/>
      <c r="C62804" s="24"/>
      <c r="D62804" s="24"/>
      <c r="E62804" s="24"/>
      <c r="F62804" s="24"/>
      <c r="G62804" s="24"/>
      <c r="H62804" s="24"/>
      <c r="I62804" s="24"/>
      <c r="J62804" s="24"/>
      <c r="K62804" s="24"/>
      <c r="L62804" s="24"/>
      <c r="M62804" s="24"/>
      <c r="P62804" s="10"/>
      <c r="R62804" s="10"/>
      <c r="S62804" s="10"/>
      <c r="T62804" s="10"/>
    </row>
    <row r="62805" spans="1:20" ht="16" x14ac:dyDescent="0.2">
      <c r="A62805" s="24"/>
      <c r="B62805" s="24"/>
      <c r="C62805" s="24"/>
      <c r="D62805" s="24"/>
      <c r="E62805" s="24"/>
      <c r="F62805" s="24"/>
      <c r="G62805" s="24"/>
      <c r="H62805" s="24"/>
      <c r="I62805" s="24"/>
      <c r="J62805" s="24"/>
      <c r="K62805" s="24"/>
      <c r="L62805" s="24"/>
      <c r="M62805" s="24"/>
      <c r="P62805" s="10"/>
      <c r="R62805" s="10"/>
      <c r="S62805" s="10"/>
      <c r="T62805" s="10"/>
    </row>
    <row r="62806" spans="1:20" ht="16" x14ac:dyDescent="0.2">
      <c r="A62806" s="24"/>
      <c r="B62806" s="24"/>
      <c r="C62806" s="24"/>
      <c r="D62806" s="24"/>
      <c r="E62806" s="24"/>
      <c r="F62806" s="24"/>
      <c r="G62806" s="24"/>
      <c r="H62806" s="24"/>
      <c r="I62806" s="24"/>
      <c r="J62806" s="24"/>
      <c r="K62806" s="24"/>
      <c r="L62806" s="24"/>
      <c r="M62806" s="24"/>
      <c r="P62806" s="10"/>
      <c r="R62806" s="10"/>
      <c r="S62806" s="10"/>
      <c r="T62806" s="10"/>
    </row>
    <row r="62807" spans="1:20" ht="16" x14ac:dyDescent="0.2">
      <c r="A62807" s="24"/>
      <c r="B62807" s="24"/>
      <c r="C62807" s="24"/>
      <c r="D62807" s="24"/>
      <c r="E62807" s="24"/>
      <c r="F62807" s="24"/>
      <c r="G62807" s="24"/>
      <c r="H62807" s="24"/>
      <c r="I62807" s="24"/>
      <c r="J62807" s="24"/>
      <c r="K62807" s="24"/>
      <c r="L62807" s="24"/>
      <c r="M62807" s="24"/>
      <c r="P62807" s="10"/>
      <c r="R62807" s="10"/>
      <c r="S62807" s="10"/>
      <c r="T62807" s="10"/>
    </row>
    <row r="62808" spans="1:20" ht="16" x14ac:dyDescent="0.2">
      <c r="A62808" s="24"/>
      <c r="B62808" s="24"/>
      <c r="C62808" s="24"/>
      <c r="D62808" s="24"/>
      <c r="E62808" s="24"/>
      <c r="F62808" s="24"/>
      <c r="G62808" s="24"/>
      <c r="H62808" s="24"/>
      <c r="I62808" s="24"/>
      <c r="J62808" s="24"/>
      <c r="K62808" s="24"/>
      <c r="L62808" s="24"/>
      <c r="M62808" s="24"/>
      <c r="P62808" s="10"/>
      <c r="R62808" s="10"/>
      <c r="S62808" s="10"/>
      <c r="T62808" s="10"/>
    </row>
    <row r="62809" spans="1:20" ht="16" x14ac:dyDescent="0.2">
      <c r="A62809" s="24"/>
      <c r="B62809" s="24"/>
      <c r="C62809" s="24"/>
      <c r="D62809" s="24"/>
      <c r="E62809" s="24"/>
      <c r="F62809" s="24"/>
      <c r="G62809" s="24"/>
      <c r="H62809" s="24"/>
      <c r="I62809" s="24"/>
      <c r="J62809" s="24"/>
      <c r="K62809" s="24"/>
      <c r="L62809" s="24"/>
      <c r="M62809" s="24"/>
      <c r="P62809" s="10"/>
      <c r="R62809" s="10"/>
      <c r="S62809" s="10"/>
      <c r="T62809" s="10"/>
    </row>
    <row r="62810" spans="1:20" ht="16" x14ac:dyDescent="0.2">
      <c r="A62810" s="24"/>
      <c r="B62810" s="24"/>
      <c r="C62810" s="24"/>
      <c r="D62810" s="24"/>
      <c r="E62810" s="24"/>
      <c r="F62810" s="24"/>
      <c r="G62810" s="24"/>
      <c r="H62810" s="24"/>
      <c r="I62810" s="24"/>
      <c r="J62810" s="24"/>
      <c r="K62810" s="24"/>
      <c r="L62810" s="24"/>
      <c r="M62810" s="24"/>
      <c r="P62810" s="10"/>
      <c r="R62810" s="10"/>
      <c r="S62810" s="10"/>
      <c r="T62810" s="10"/>
    </row>
    <row r="62811" spans="1:20" ht="16" x14ac:dyDescent="0.2">
      <c r="A62811" s="24"/>
      <c r="B62811" s="24"/>
      <c r="C62811" s="24"/>
      <c r="D62811" s="24"/>
      <c r="E62811" s="24"/>
      <c r="F62811" s="24"/>
      <c r="G62811" s="24"/>
      <c r="H62811" s="24"/>
      <c r="I62811" s="24"/>
      <c r="J62811" s="24"/>
      <c r="K62811" s="24"/>
      <c r="L62811" s="24"/>
      <c r="M62811" s="24"/>
      <c r="P62811" s="10"/>
      <c r="R62811" s="10"/>
      <c r="S62811" s="10"/>
      <c r="T62811" s="10"/>
    </row>
    <row r="62812" spans="1:20" ht="16" x14ac:dyDescent="0.2">
      <c r="A62812" s="24"/>
      <c r="B62812" s="24"/>
      <c r="C62812" s="24"/>
      <c r="D62812" s="24"/>
      <c r="E62812" s="24"/>
      <c r="F62812" s="24"/>
      <c r="G62812" s="24"/>
      <c r="H62812" s="24"/>
      <c r="I62812" s="24"/>
      <c r="J62812" s="24"/>
      <c r="K62812" s="24"/>
      <c r="L62812" s="24"/>
      <c r="M62812" s="24"/>
      <c r="P62812" s="10"/>
      <c r="R62812" s="10"/>
      <c r="S62812" s="10"/>
      <c r="T62812" s="10"/>
    </row>
    <row r="62813" spans="1:20" ht="16" x14ac:dyDescent="0.2">
      <c r="A62813" s="24"/>
      <c r="B62813" s="24"/>
      <c r="C62813" s="24"/>
      <c r="D62813" s="24"/>
      <c r="E62813" s="24"/>
      <c r="F62813" s="24"/>
      <c r="G62813" s="24"/>
      <c r="H62813" s="24"/>
      <c r="I62813" s="24"/>
      <c r="J62813" s="24"/>
      <c r="K62813" s="24"/>
      <c r="L62813" s="24"/>
      <c r="M62813" s="24"/>
      <c r="P62813" s="10"/>
      <c r="R62813" s="10"/>
      <c r="S62813" s="10"/>
      <c r="T62813" s="10"/>
    </row>
    <row r="62814" spans="1:20" ht="16" x14ac:dyDescent="0.2">
      <c r="A62814" s="24"/>
      <c r="B62814" s="24"/>
      <c r="C62814" s="24"/>
      <c r="D62814" s="24"/>
      <c r="E62814" s="24"/>
      <c r="F62814" s="24"/>
      <c r="G62814" s="24"/>
      <c r="H62814" s="24"/>
      <c r="I62814" s="24"/>
      <c r="J62814" s="24"/>
      <c r="K62814" s="24"/>
      <c r="L62814" s="24"/>
      <c r="M62814" s="24"/>
      <c r="P62814" s="10"/>
      <c r="R62814" s="10"/>
      <c r="S62814" s="10"/>
      <c r="T62814" s="10"/>
    </row>
    <row r="62815" spans="1:20" ht="16" x14ac:dyDescent="0.2">
      <c r="A62815" s="24"/>
      <c r="B62815" s="24"/>
      <c r="C62815" s="24"/>
      <c r="D62815" s="24"/>
      <c r="E62815" s="24"/>
      <c r="F62815" s="24"/>
      <c r="G62815" s="24"/>
      <c r="H62815" s="24"/>
      <c r="I62815" s="24"/>
      <c r="J62815" s="24"/>
      <c r="K62815" s="24"/>
      <c r="L62815" s="24"/>
      <c r="M62815" s="24"/>
      <c r="P62815" s="10"/>
      <c r="R62815" s="10"/>
      <c r="S62815" s="10"/>
      <c r="T62815" s="10"/>
    </row>
    <row r="62816" spans="1:20" ht="16" x14ac:dyDescent="0.2">
      <c r="A62816" s="24"/>
      <c r="B62816" s="24"/>
      <c r="C62816" s="24"/>
      <c r="D62816" s="24"/>
      <c r="E62816" s="24"/>
      <c r="F62816" s="24"/>
      <c r="G62816" s="24"/>
      <c r="H62816" s="24"/>
      <c r="I62816" s="24"/>
      <c r="J62816" s="24"/>
      <c r="K62816" s="24"/>
      <c r="L62816" s="24"/>
      <c r="M62816" s="24"/>
      <c r="P62816" s="10"/>
      <c r="R62816" s="10"/>
      <c r="S62816" s="10"/>
      <c r="T62816" s="10"/>
    </row>
    <row r="62817" spans="1:20" ht="16" x14ac:dyDescent="0.2">
      <c r="A62817" s="24"/>
      <c r="B62817" s="24"/>
      <c r="C62817" s="24"/>
      <c r="D62817" s="24"/>
      <c r="E62817" s="24"/>
      <c r="F62817" s="24"/>
      <c r="G62817" s="24"/>
      <c r="H62817" s="24"/>
      <c r="I62817" s="24"/>
      <c r="J62817" s="24"/>
      <c r="K62817" s="24"/>
      <c r="L62817" s="24"/>
      <c r="M62817" s="24"/>
      <c r="P62817" s="10"/>
      <c r="R62817" s="10"/>
      <c r="S62817" s="10"/>
      <c r="T62817" s="10"/>
    </row>
    <row r="62818" spans="1:20" ht="16" x14ac:dyDescent="0.2">
      <c r="A62818" s="24"/>
      <c r="B62818" s="24"/>
      <c r="C62818" s="24"/>
      <c r="D62818" s="24"/>
      <c r="E62818" s="24"/>
      <c r="F62818" s="24"/>
      <c r="G62818" s="24"/>
      <c r="H62818" s="24"/>
      <c r="I62818" s="24"/>
      <c r="J62818" s="24"/>
      <c r="K62818" s="24"/>
      <c r="L62818" s="24"/>
      <c r="M62818" s="24"/>
      <c r="P62818" s="10"/>
      <c r="R62818" s="10"/>
      <c r="S62818" s="10"/>
      <c r="T62818" s="10"/>
    </row>
    <row r="62819" spans="1:20" ht="16" x14ac:dyDescent="0.2">
      <c r="A62819" s="24"/>
      <c r="B62819" s="24"/>
      <c r="C62819" s="24"/>
      <c r="D62819" s="24"/>
      <c r="E62819" s="24"/>
      <c r="F62819" s="24"/>
      <c r="G62819" s="24"/>
      <c r="H62819" s="24"/>
      <c r="I62819" s="24"/>
      <c r="J62819" s="24"/>
      <c r="K62819" s="24"/>
      <c r="L62819" s="24"/>
      <c r="M62819" s="24"/>
      <c r="P62819" s="10"/>
      <c r="R62819" s="10"/>
      <c r="S62819" s="10"/>
      <c r="T62819" s="10"/>
    </row>
    <row r="62820" spans="1:20" ht="16" x14ac:dyDescent="0.2">
      <c r="A62820" s="24"/>
      <c r="B62820" s="24"/>
      <c r="C62820" s="24"/>
      <c r="D62820" s="24"/>
      <c r="E62820" s="24"/>
      <c r="F62820" s="24"/>
      <c r="G62820" s="24"/>
      <c r="H62820" s="24"/>
      <c r="I62820" s="24"/>
      <c r="J62820" s="24"/>
      <c r="K62820" s="24"/>
      <c r="L62820" s="24"/>
      <c r="M62820" s="24"/>
      <c r="P62820" s="10"/>
      <c r="R62820" s="10"/>
      <c r="S62820" s="10"/>
      <c r="T62820" s="10"/>
    </row>
    <row r="62821" spans="1:20" ht="16" x14ac:dyDescent="0.2">
      <c r="A62821" s="24"/>
      <c r="B62821" s="24"/>
      <c r="C62821" s="24"/>
      <c r="D62821" s="24"/>
      <c r="E62821" s="24"/>
      <c r="F62821" s="24"/>
      <c r="G62821" s="24"/>
      <c r="H62821" s="24"/>
      <c r="I62821" s="24"/>
      <c r="J62821" s="24"/>
      <c r="K62821" s="24"/>
      <c r="L62821" s="24"/>
      <c r="M62821" s="24"/>
      <c r="P62821" s="10"/>
      <c r="R62821" s="10"/>
      <c r="S62821" s="10"/>
      <c r="T62821" s="10"/>
    </row>
    <row r="62822" spans="1:20" ht="16" x14ac:dyDescent="0.2">
      <c r="A62822" s="24"/>
      <c r="B62822" s="24"/>
      <c r="C62822" s="24"/>
      <c r="D62822" s="24"/>
      <c r="E62822" s="24"/>
      <c r="F62822" s="24"/>
      <c r="G62822" s="24"/>
      <c r="H62822" s="24"/>
      <c r="I62822" s="24"/>
      <c r="J62822" s="24"/>
      <c r="K62822" s="24"/>
      <c r="L62822" s="24"/>
      <c r="M62822" s="24"/>
      <c r="P62822" s="10"/>
      <c r="R62822" s="10"/>
      <c r="S62822" s="10"/>
      <c r="T62822" s="10"/>
    </row>
    <row r="62823" spans="1:20" ht="16" x14ac:dyDescent="0.2">
      <c r="A62823" s="24"/>
      <c r="B62823" s="24"/>
      <c r="C62823" s="24"/>
      <c r="D62823" s="24"/>
      <c r="E62823" s="24"/>
      <c r="F62823" s="24"/>
      <c r="G62823" s="24"/>
      <c r="H62823" s="24"/>
      <c r="I62823" s="24"/>
      <c r="J62823" s="24"/>
      <c r="K62823" s="24"/>
      <c r="L62823" s="24"/>
      <c r="M62823" s="24"/>
      <c r="P62823" s="10"/>
      <c r="R62823" s="10"/>
      <c r="S62823" s="10"/>
      <c r="T62823" s="10"/>
    </row>
    <row r="62824" spans="1:20" ht="16" x14ac:dyDescent="0.2">
      <c r="A62824" s="24"/>
      <c r="B62824" s="24"/>
      <c r="C62824" s="24"/>
      <c r="D62824" s="24"/>
      <c r="E62824" s="24"/>
      <c r="F62824" s="24"/>
      <c r="G62824" s="24"/>
      <c r="H62824" s="24"/>
      <c r="I62824" s="24"/>
      <c r="J62824" s="24"/>
      <c r="K62824" s="24"/>
      <c r="L62824" s="24"/>
      <c r="M62824" s="24"/>
      <c r="P62824" s="10"/>
      <c r="R62824" s="10"/>
      <c r="S62824" s="10"/>
      <c r="T62824" s="10"/>
    </row>
    <row r="62825" spans="1:20" ht="16" x14ac:dyDescent="0.2">
      <c r="A62825" s="24"/>
      <c r="B62825" s="24"/>
      <c r="C62825" s="24"/>
      <c r="D62825" s="24"/>
      <c r="E62825" s="24"/>
      <c r="F62825" s="24"/>
      <c r="G62825" s="24"/>
      <c r="H62825" s="24"/>
      <c r="I62825" s="24"/>
      <c r="J62825" s="24"/>
      <c r="K62825" s="24"/>
      <c r="L62825" s="24"/>
      <c r="M62825" s="24"/>
      <c r="P62825" s="10"/>
      <c r="R62825" s="10"/>
      <c r="S62825" s="10"/>
      <c r="T62825" s="10"/>
    </row>
    <row r="62826" spans="1:20" ht="16" x14ac:dyDescent="0.2">
      <c r="A62826" s="24"/>
      <c r="B62826" s="24"/>
      <c r="C62826" s="24"/>
      <c r="D62826" s="24"/>
      <c r="E62826" s="24"/>
      <c r="F62826" s="24"/>
      <c r="G62826" s="24"/>
      <c r="H62826" s="24"/>
      <c r="I62826" s="24"/>
      <c r="J62826" s="24"/>
      <c r="K62826" s="24"/>
      <c r="L62826" s="24"/>
      <c r="M62826" s="24"/>
      <c r="P62826" s="10"/>
      <c r="R62826" s="10"/>
      <c r="S62826" s="10"/>
      <c r="T62826" s="10"/>
    </row>
    <row r="62827" spans="1:20" ht="16" x14ac:dyDescent="0.2">
      <c r="A62827" s="24"/>
      <c r="B62827" s="24"/>
      <c r="C62827" s="24"/>
      <c r="D62827" s="24"/>
      <c r="E62827" s="24"/>
      <c r="F62827" s="24"/>
      <c r="G62827" s="24"/>
      <c r="H62827" s="24"/>
      <c r="I62827" s="24"/>
      <c r="J62827" s="24"/>
      <c r="K62827" s="24"/>
      <c r="L62827" s="24"/>
      <c r="M62827" s="24"/>
      <c r="P62827" s="10"/>
      <c r="R62827" s="10"/>
      <c r="S62827" s="10"/>
      <c r="T62827" s="10"/>
    </row>
    <row r="62828" spans="1:20" ht="16" x14ac:dyDescent="0.2">
      <c r="A62828" s="24"/>
      <c r="B62828" s="24"/>
      <c r="C62828" s="24"/>
      <c r="D62828" s="24"/>
      <c r="E62828" s="24"/>
      <c r="F62828" s="24"/>
      <c r="G62828" s="24"/>
      <c r="H62828" s="24"/>
      <c r="I62828" s="24"/>
      <c r="J62828" s="24"/>
      <c r="K62828" s="24"/>
      <c r="L62828" s="24"/>
      <c r="M62828" s="24"/>
      <c r="P62828" s="10"/>
      <c r="R62828" s="10"/>
      <c r="S62828" s="10"/>
      <c r="T62828" s="10"/>
    </row>
    <row r="62829" spans="1:20" ht="16" x14ac:dyDescent="0.2">
      <c r="A62829" s="24"/>
      <c r="B62829" s="24"/>
      <c r="C62829" s="24"/>
      <c r="D62829" s="24"/>
      <c r="E62829" s="24"/>
      <c r="F62829" s="24"/>
      <c r="G62829" s="24"/>
      <c r="H62829" s="24"/>
      <c r="I62829" s="24"/>
      <c r="J62829" s="24"/>
      <c r="K62829" s="24"/>
      <c r="L62829" s="24"/>
      <c r="M62829" s="24"/>
      <c r="P62829" s="10"/>
      <c r="R62829" s="10"/>
      <c r="S62829" s="10"/>
      <c r="T62829" s="10"/>
    </row>
    <row r="62830" spans="1:20" ht="16" x14ac:dyDescent="0.2">
      <c r="A62830" s="24"/>
      <c r="B62830" s="24"/>
      <c r="C62830" s="24"/>
      <c r="D62830" s="24"/>
      <c r="E62830" s="24"/>
      <c r="F62830" s="24"/>
      <c r="G62830" s="24"/>
      <c r="H62830" s="24"/>
      <c r="I62830" s="24"/>
      <c r="J62830" s="24"/>
      <c r="K62830" s="24"/>
      <c r="L62830" s="24"/>
      <c r="M62830" s="24"/>
      <c r="P62830" s="10"/>
      <c r="R62830" s="10"/>
      <c r="S62830" s="10"/>
      <c r="T62830" s="10"/>
    </row>
    <row r="62831" spans="1:20" ht="16" x14ac:dyDescent="0.2">
      <c r="A62831" s="24"/>
      <c r="B62831" s="24"/>
      <c r="C62831" s="24"/>
      <c r="D62831" s="24"/>
      <c r="E62831" s="24"/>
      <c r="F62831" s="24"/>
      <c r="G62831" s="24"/>
      <c r="H62831" s="24"/>
      <c r="I62831" s="24"/>
      <c r="J62831" s="24"/>
      <c r="K62831" s="24"/>
      <c r="L62831" s="24"/>
      <c r="M62831" s="24"/>
      <c r="P62831" s="10"/>
      <c r="R62831" s="10"/>
      <c r="S62831" s="10"/>
      <c r="T62831" s="10"/>
    </row>
    <row r="62832" spans="1:20" ht="16" x14ac:dyDescent="0.2">
      <c r="A62832" s="24"/>
      <c r="B62832" s="24"/>
      <c r="C62832" s="24"/>
      <c r="D62832" s="24"/>
      <c r="E62832" s="24"/>
      <c r="F62832" s="24"/>
      <c r="G62832" s="24"/>
      <c r="H62832" s="24"/>
      <c r="I62832" s="24"/>
      <c r="J62832" s="24"/>
      <c r="K62832" s="24"/>
      <c r="L62832" s="24"/>
      <c r="M62832" s="24"/>
      <c r="P62832" s="10"/>
      <c r="R62832" s="10"/>
      <c r="S62832" s="10"/>
      <c r="T62832" s="10"/>
    </row>
    <row r="62833" spans="1:20" ht="16" x14ac:dyDescent="0.2">
      <c r="A62833" s="24"/>
      <c r="B62833" s="24"/>
      <c r="C62833" s="24"/>
      <c r="D62833" s="24"/>
      <c r="E62833" s="24"/>
      <c r="F62833" s="24"/>
      <c r="G62833" s="24"/>
      <c r="H62833" s="24"/>
      <c r="I62833" s="24"/>
      <c r="J62833" s="24"/>
      <c r="K62833" s="24"/>
      <c r="L62833" s="24"/>
      <c r="M62833" s="24"/>
      <c r="P62833" s="10"/>
      <c r="R62833" s="10"/>
      <c r="S62833" s="10"/>
      <c r="T62833" s="10"/>
    </row>
    <row r="62834" spans="1:20" ht="16" x14ac:dyDescent="0.2">
      <c r="A62834" s="24"/>
      <c r="B62834" s="24"/>
      <c r="C62834" s="24"/>
      <c r="D62834" s="24"/>
      <c r="E62834" s="24"/>
      <c r="F62834" s="24"/>
      <c r="G62834" s="24"/>
      <c r="H62834" s="24"/>
      <c r="I62834" s="24"/>
      <c r="J62834" s="24"/>
      <c r="K62834" s="24"/>
      <c r="L62834" s="24"/>
      <c r="M62834" s="24"/>
      <c r="P62834" s="10"/>
      <c r="R62834" s="10"/>
      <c r="S62834" s="10"/>
      <c r="T62834" s="10"/>
    </row>
    <row r="62835" spans="1:20" ht="16" x14ac:dyDescent="0.2">
      <c r="A62835" s="24"/>
      <c r="B62835" s="24"/>
      <c r="C62835" s="24"/>
      <c r="D62835" s="24"/>
      <c r="E62835" s="24"/>
      <c r="F62835" s="24"/>
      <c r="G62835" s="24"/>
      <c r="H62835" s="24"/>
      <c r="I62835" s="24"/>
      <c r="J62835" s="24"/>
      <c r="K62835" s="24"/>
      <c r="L62835" s="24"/>
      <c r="M62835" s="24"/>
      <c r="P62835" s="10"/>
      <c r="R62835" s="10"/>
      <c r="S62835" s="10"/>
      <c r="T62835" s="10"/>
    </row>
    <row r="62836" spans="1:20" ht="16" x14ac:dyDescent="0.2">
      <c r="A62836" s="24"/>
      <c r="B62836" s="24"/>
      <c r="C62836" s="24"/>
      <c r="D62836" s="24"/>
      <c r="E62836" s="24"/>
      <c r="F62836" s="24"/>
      <c r="G62836" s="24"/>
      <c r="H62836" s="24"/>
      <c r="I62836" s="24"/>
      <c r="J62836" s="24"/>
      <c r="K62836" s="24"/>
      <c r="L62836" s="24"/>
      <c r="M62836" s="24"/>
      <c r="P62836" s="10"/>
      <c r="R62836" s="10"/>
      <c r="S62836" s="10"/>
      <c r="T62836" s="10"/>
    </row>
    <row r="62837" spans="1:20" ht="16" x14ac:dyDescent="0.2">
      <c r="A62837" s="24"/>
      <c r="B62837" s="24"/>
      <c r="C62837" s="24"/>
      <c r="D62837" s="24"/>
      <c r="E62837" s="24"/>
      <c r="F62837" s="24"/>
      <c r="G62837" s="24"/>
      <c r="H62837" s="24"/>
      <c r="I62837" s="24"/>
      <c r="J62837" s="24"/>
      <c r="K62837" s="24"/>
      <c r="L62837" s="24"/>
      <c r="M62837" s="24"/>
      <c r="P62837" s="10"/>
      <c r="R62837" s="10"/>
      <c r="S62837" s="10"/>
      <c r="T62837" s="10"/>
    </row>
    <row r="62838" spans="1:20" ht="16" x14ac:dyDescent="0.2">
      <c r="A62838" s="24"/>
      <c r="B62838" s="24"/>
      <c r="C62838" s="24"/>
      <c r="D62838" s="24"/>
      <c r="E62838" s="24"/>
      <c r="F62838" s="24"/>
      <c r="G62838" s="24"/>
      <c r="H62838" s="24"/>
      <c r="I62838" s="24"/>
      <c r="J62838" s="24"/>
      <c r="K62838" s="24"/>
      <c r="L62838" s="24"/>
      <c r="M62838" s="24"/>
      <c r="P62838" s="10"/>
      <c r="R62838" s="10"/>
      <c r="S62838" s="10"/>
      <c r="T62838" s="10"/>
    </row>
    <row r="62839" spans="1:20" ht="16" x14ac:dyDescent="0.2">
      <c r="A62839" s="24"/>
      <c r="B62839" s="24"/>
      <c r="C62839" s="24"/>
      <c r="D62839" s="24"/>
      <c r="E62839" s="24"/>
      <c r="F62839" s="24"/>
      <c r="G62839" s="24"/>
      <c r="H62839" s="24"/>
      <c r="I62839" s="24"/>
      <c r="J62839" s="24"/>
      <c r="K62839" s="24"/>
      <c r="L62839" s="24"/>
      <c r="M62839" s="24"/>
      <c r="P62839" s="10"/>
      <c r="R62839" s="10"/>
      <c r="S62839" s="10"/>
      <c r="T62839" s="10"/>
    </row>
    <row r="62840" spans="1:20" ht="16" x14ac:dyDescent="0.2">
      <c r="A62840" s="24"/>
      <c r="B62840" s="24"/>
      <c r="C62840" s="24"/>
      <c r="D62840" s="24"/>
      <c r="E62840" s="24"/>
      <c r="F62840" s="24"/>
      <c r="G62840" s="24"/>
      <c r="H62840" s="24"/>
      <c r="I62840" s="24"/>
      <c r="J62840" s="24"/>
      <c r="K62840" s="24"/>
      <c r="L62840" s="24"/>
      <c r="M62840" s="24"/>
      <c r="P62840" s="10"/>
      <c r="R62840" s="10"/>
      <c r="S62840" s="10"/>
      <c r="T62840" s="10"/>
    </row>
    <row r="62841" spans="1:20" ht="16" x14ac:dyDescent="0.2">
      <c r="A62841" s="24"/>
      <c r="B62841" s="24"/>
      <c r="C62841" s="24"/>
      <c r="D62841" s="24"/>
      <c r="E62841" s="24"/>
      <c r="F62841" s="24"/>
      <c r="G62841" s="24"/>
      <c r="H62841" s="24"/>
      <c r="I62841" s="24"/>
      <c r="J62841" s="24"/>
      <c r="K62841" s="24"/>
      <c r="L62841" s="24"/>
      <c r="M62841" s="24"/>
      <c r="P62841" s="10"/>
      <c r="R62841" s="10"/>
      <c r="S62841" s="10"/>
      <c r="T62841" s="10"/>
    </row>
    <row r="62842" spans="1:20" ht="16" x14ac:dyDescent="0.2">
      <c r="A62842" s="24"/>
      <c r="B62842" s="24"/>
      <c r="C62842" s="24"/>
      <c r="D62842" s="24"/>
      <c r="E62842" s="24"/>
      <c r="F62842" s="24"/>
      <c r="G62842" s="24"/>
      <c r="H62842" s="24"/>
      <c r="I62842" s="24"/>
      <c r="J62842" s="24"/>
      <c r="K62842" s="24"/>
      <c r="L62842" s="24"/>
      <c r="M62842" s="24"/>
      <c r="P62842" s="10"/>
      <c r="R62842" s="10"/>
      <c r="S62842" s="10"/>
      <c r="T62842" s="10"/>
    </row>
    <row r="62843" spans="1:20" ht="16" x14ac:dyDescent="0.2">
      <c r="A62843" s="24"/>
      <c r="B62843" s="24"/>
      <c r="C62843" s="24"/>
      <c r="D62843" s="24"/>
      <c r="E62843" s="24"/>
      <c r="F62843" s="24"/>
      <c r="G62843" s="24"/>
      <c r="H62843" s="24"/>
      <c r="I62843" s="24"/>
      <c r="J62843" s="24"/>
      <c r="K62843" s="24"/>
      <c r="L62843" s="24"/>
      <c r="M62843" s="24"/>
      <c r="P62843" s="10"/>
      <c r="R62843" s="10"/>
      <c r="S62843" s="10"/>
      <c r="T62843" s="10"/>
    </row>
    <row r="62844" spans="1:20" ht="16" x14ac:dyDescent="0.2">
      <c r="A62844" s="24"/>
      <c r="B62844" s="24"/>
      <c r="C62844" s="24"/>
      <c r="D62844" s="24"/>
      <c r="E62844" s="24"/>
      <c r="F62844" s="24"/>
      <c r="G62844" s="24"/>
      <c r="H62844" s="24"/>
      <c r="I62844" s="24"/>
      <c r="J62844" s="24"/>
      <c r="K62844" s="24"/>
      <c r="L62844" s="24"/>
      <c r="M62844" s="24"/>
      <c r="P62844" s="10"/>
      <c r="R62844" s="10"/>
      <c r="S62844" s="10"/>
      <c r="T62844" s="10"/>
    </row>
    <row r="62845" spans="1:20" ht="16" x14ac:dyDescent="0.2">
      <c r="A62845" s="24"/>
      <c r="B62845" s="24"/>
      <c r="C62845" s="24"/>
      <c r="D62845" s="24"/>
      <c r="E62845" s="24"/>
      <c r="F62845" s="24"/>
      <c r="G62845" s="24"/>
      <c r="H62845" s="24"/>
      <c r="I62845" s="24"/>
      <c r="J62845" s="24"/>
      <c r="K62845" s="24"/>
      <c r="L62845" s="24"/>
      <c r="M62845" s="24"/>
      <c r="P62845" s="10"/>
      <c r="R62845" s="10"/>
      <c r="S62845" s="10"/>
      <c r="T62845" s="10"/>
    </row>
    <row r="62846" spans="1:20" ht="16" x14ac:dyDescent="0.2">
      <c r="A62846" s="24"/>
      <c r="B62846" s="24"/>
      <c r="C62846" s="24"/>
      <c r="D62846" s="24"/>
      <c r="E62846" s="24"/>
      <c r="F62846" s="24"/>
      <c r="G62846" s="24"/>
      <c r="H62846" s="24"/>
      <c r="I62846" s="24"/>
      <c r="J62846" s="24"/>
      <c r="K62846" s="24"/>
      <c r="L62846" s="24"/>
      <c r="M62846" s="24"/>
      <c r="P62846" s="10"/>
      <c r="R62846" s="10"/>
      <c r="S62846" s="10"/>
      <c r="T62846" s="10"/>
    </row>
    <row r="62847" spans="1:20" ht="16" x14ac:dyDescent="0.2">
      <c r="A62847" s="24"/>
      <c r="B62847" s="24"/>
      <c r="C62847" s="24"/>
      <c r="D62847" s="24"/>
      <c r="E62847" s="24"/>
      <c r="F62847" s="24"/>
      <c r="G62847" s="24"/>
      <c r="H62847" s="24"/>
      <c r="I62847" s="24"/>
      <c r="J62847" s="24"/>
      <c r="K62847" s="24"/>
      <c r="L62847" s="24"/>
      <c r="M62847" s="24"/>
      <c r="P62847" s="10"/>
      <c r="R62847" s="10"/>
      <c r="S62847" s="10"/>
      <c r="T62847" s="10"/>
    </row>
    <row r="62848" spans="1:20" ht="16" x14ac:dyDescent="0.2">
      <c r="A62848" s="24"/>
      <c r="B62848" s="24"/>
      <c r="C62848" s="24"/>
      <c r="D62848" s="24"/>
      <c r="E62848" s="24"/>
      <c r="F62848" s="24"/>
      <c r="G62848" s="24"/>
      <c r="H62848" s="24"/>
      <c r="I62848" s="24"/>
      <c r="J62848" s="24"/>
      <c r="K62848" s="24"/>
      <c r="L62848" s="24"/>
      <c r="M62848" s="24"/>
      <c r="P62848" s="10"/>
      <c r="R62848" s="10"/>
      <c r="S62848" s="10"/>
      <c r="T62848" s="10"/>
    </row>
    <row r="62849" spans="1:20" ht="16" x14ac:dyDescent="0.2">
      <c r="A62849" s="24"/>
      <c r="B62849" s="24"/>
      <c r="C62849" s="24"/>
      <c r="D62849" s="24"/>
      <c r="E62849" s="24"/>
      <c r="F62849" s="24"/>
      <c r="G62849" s="24"/>
      <c r="H62849" s="24"/>
      <c r="I62849" s="24"/>
      <c r="J62849" s="24"/>
      <c r="K62849" s="24"/>
      <c r="L62849" s="24"/>
      <c r="M62849" s="24"/>
      <c r="P62849" s="10"/>
      <c r="R62849" s="10"/>
      <c r="S62849" s="10"/>
      <c r="T62849" s="10"/>
    </row>
    <row r="62850" spans="1:20" ht="16" x14ac:dyDescent="0.2">
      <c r="A62850" s="24"/>
      <c r="B62850" s="24"/>
      <c r="C62850" s="24"/>
      <c r="D62850" s="24"/>
      <c r="E62850" s="24"/>
      <c r="F62850" s="24"/>
      <c r="G62850" s="24"/>
      <c r="H62850" s="24"/>
      <c r="I62850" s="24"/>
      <c r="J62850" s="24"/>
      <c r="K62850" s="24"/>
      <c r="L62850" s="24"/>
      <c r="M62850" s="24"/>
      <c r="P62850" s="10"/>
      <c r="R62850" s="10"/>
      <c r="S62850" s="10"/>
      <c r="T62850" s="10"/>
    </row>
    <row r="62851" spans="1:20" ht="16" x14ac:dyDescent="0.2">
      <c r="A62851" s="24"/>
      <c r="B62851" s="24"/>
      <c r="C62851" s="24"/>
      <c r="D62851" s="24"/>
      <c r="E62851" s="24"/>
      <c r="F62851" s="24"/>
      <c r="G62851" s="24"/>
      <c r="H62851" s="24"/>
      <c r="I62851" s="24"/>
      <c r="J62851" s="24"/>
      <c r="K62851" s="24"/>
      <c r="L62851" s="24"/>
      <c r="M62851" s="24"/>
      <c r="P62851" s="10"/>
      <c r="R62851" s="10"/>
      <c r="S62851" s="10"/>
      <c r="T62851" s="10"/>
    </row>
    <row r="62852" spans="1:20" ht="16" x14ac:dyDescent="0.2">
      <c r="A62852" s="24"/>
      <c r="B62852" s="24"/>
      <c r="C62852" s="24"/>
      <c r="D62852" s="24"/>
      <c r="E62852" s="24"/>
      <c r="F62852" s="24"/>
      <c r="G62852" s="24"/>
      <c r="H62852" s="24"/>
      <c r="I62852" s="24"/>
      <c r="J62852" s="24"/>
      <c r="K62852" s="24"/>
      <c r="L62852" s="24"/>
      <c r="M62852" s="24"/>
      <c r="P62852" s="10"/>
      <c r="R62852" s="10"/>
      <c r="S62852" s="10"/>
      <c r="T62852" s="10"/>
    </row>
    <row r="62853" spans="1:20" ht="16" x14ac:dyDescent="0.2">
      <c r="A62853" s="24"/>
      <c r="B62853" s="24"/>
      <c r="C62853" s="24"/>
      <c r="D62853" s="24"/>
      <c r="E62853" s="24"/>
      <c r="F62853" s="24"/>
      <c r="G62853" s="24"/>
      <c r="H62853" s="24"/>
      <c r="I62853" s="24"/>
      <c r="J62853" s="24"/>
      <c r="K62853" s="24"/>
      <c r="L62853" s="24"/>
      <c r="M62853" s="24"/>
      <c r="P62853" s="10"/>
      <c r="R62853" s="10"/>
      <c r="S62853" s="10"/>
      <c r="T62853" s="10"/>
    </row>
    <row r="62854" spans="1:20" ht="16" x14ac:dyDescent="0.2">
      <c r="A62854" s="24"/>
      <c r="B62854" s="24"/>
      <c r="C62854" s="24"/>
      <c r="D62854" s="24"/>
      <c r="E62854" s="24"/>
      <c r="F62854" s="24"/>
      <c r="G62854" s="24"/>
      <c r="H62854" s="24"/>
      <c r="I62854" s="24"/>
      <c r="J62854" s="24"/>
      <c r="K62854" s="24"/>
      <c r="L62854" s="24"/>
      <c r="M62854" s="24"/>
      <c r="P62854" s="10"/>
      <c r="R62854" s="10"/>
      <c r="S62854" s="10"/>
      <c r="T62854" s="10"/>
    </row>
    <row r="62855" spans="1:20" ht="16" x14ac:dyDescent="0.2">
      <c r="A62855" s="24"/>
      <c r="B62855" s="24"/>
      <c r="C62855" s="24"/>
      <c r="D62855" s="24"/>
      <c r="E62855" s="24"/>
      <c r="F62855" s="24"/>
      <c r="G62855" s="24"/>
      <c r="H62855" s="24"/>
      <c r="I62855" s="24"/>
      <c r="J62855" s="24"/>
      <c r="K62855" s="24"/>
      <c r="L62855" s="24"/>
      <c r="M62855" s="24"/>
      <c r="P62855" s="10"/>
      <c r="R62855" s="10"/>
      <c r="S62855" s="10"/>
      <c r="T62855" s="10"/>
    </row>
    <row r="62856" spans="1:20" ht="16" x14ac:dyDescent="0.2">
      <c r="A62856" s="24"/>
      <c r="B62856" s="24"/>
      <c r="C62856" s="24"/>
      <c r="D62856" s="24"/>
      <c r="E62856" s="24"/>
      <c r="F62856" s="24"/>
      <c r="G62856" s="24"/>
      <c r="H62856" s="24"/>
      <c r="I62856" s="24"/>
      <c r="J62856" s="24"/>
      <c r="K62856" s="24"/>
      <c r="L62856" s="24"/>
      <c r="M62856" s="24"/>
      <c r="P62856" s="10"/>
      <c r="R62856" s="10"/>
      <c r="S62856" s="10"/>
      <c r="T62856" s="10"/>
    </row>
    <row r="62857" spans="1:20" ht="16" x14ac:dyDescent="0.2">
      <c r="A62857" s="24"/>
      <c r="B62857" s="24"/>
      <c r="C62857" s="24"/>
      <c r="D62857" s="24"/>
      <c r="E62857" s="24"/>
      <c r="F62857" s="24"/>
      <c r="G62857" s="24"/>
      <c r="H62857" s="24"/>
      <c r="I62857" s="24"/>
      <c r="J62857" s="24"/>
      <c r="K62857" s="24"/>
      <c r="L62857" s="24"/>
      <c r="M62857" s="24"/>
      <c r="P62857" s="10"/>
      <c r="R62857" s="10"/>
      <c r="S62857" s="10"/>
      <c r="T62857" s="10"/>
    </row>
    <row r="62858" spans="1:20" ht="16" x14ac:dyDescent="0.2">
      <c r="A62858" s="24"/>
      <c r="B62858" s="24"/>
      <c r="C62858" s="24"/>
      <c r="D62858" s="24"/>
      <c r="E62858" s="24"/>
      <c r="F62858" s="24"/>
      <c r="G62858" s="24"/>
      <c r="H62858" s="24"/>
      <c r="I62858" s="24"/>
      <c r="J62858" s="24"/>
      <c r="K62858" s="24"/>
      <c r="L62858" s="24"/>
      <c r="M62858" s="24"/>
      <c r="P62858" s="10"/>
      <c r="R62858" s="10"/>
      <c r="S62858" s="10"/>
      <c r="T62858" s="10"/>
    </row>
    <row r="62859" spans="1:20" ht="16" x14ac:dyDescent="0.2">
      <c r="A62859" s="24"/>
      <c r="B62859" s="24"/>
      <c r="C62859" s="24"/>
      <c r="D62859" s="24"/>
      <c r="E62859" s="24"/>
      <c r="F62859" s="24"/>
      <c r="G62859" s="24"/>
      <c r="H62859" s="24"/>
      <c r="I62859" s="24"/>
      <c r="J62859" s="24"/>
      <c r="K62859" s="24"/>
      <c r="L62859" s="24"/>
      <c r="M62859" s="24"/>
      <c r="P62859" s="10"/>
      <c r="R62859" s="10"/>
      <c r="S62859" s="10"/>
      <c r="T62859" s="10"/>
    </row>
    <row r="62860" spans="1:20" ht="16" x14ac:dyDescent="0.2">
      <c r="A62860" s="24"/>
      <c r="B62860" s="24"/>
      <c r="C62860" s="24"/>
      <c r="D62860" s="24"/>
      <c r="E62860" s="24"/>
      <c r="F62860" s="24"/>
      <c r="G62860" s="24"/>
      <c r="H62860" s="24"/>
      <c r="I62860" s="24"/>
      <c r="J62860" s="24"/>
      <c r="K62860" s="24"/>
      <c r="L62860" s="24"/>
      <c r="M62860" s="24"/>
      <c r="P62860" s="10"/>
      <c r="R62860" s="10"/>
      <c r="S62860" s="10"/>
      <c r="T62860" s="10"/>
    </row>
    <row r="62861" spans="1:20" ht="16" x14ac:dyDescent="0.2">
      <c r="A62861" s="24"/>
      <c r="B62861" s="24"/>
      <c r="C62861" s="24"/>
      <c r="D62861" s="24"/>
      <c r="E62861" s="24"/>
      <c r="F62861" s="24"/>
      <c r="G62861" s="24"/>
      <c r="H62861" s="24"/>
      <c r="I62861" s="24"/>
      <c r="J62861" s="24"/>
      <c r="K62861" s="24"/>
      <c r="L62861" s="24"/>
      <c r="M62861" s="24"/>
      <c r="P62861" s="10"/>
      <c r="R62861" s="10"/>
      <c r="S62861" s="10"/>
      <c r="T62861" s="10"/>
    </row>
    <row r="62862" spans="1:20" ht="16" x14ac:dyDescent="0.2">
      <c r="A62862" s="24"/>
      <c r="B62862" s="24"/>
      <c r="C62862" s="24"/>
      <c r="D62862" s="24"/>
      <c r="E62862" s="24"/>
      <c r="F62862" s="24"/>
      <c r="G62862" s="24"/>
      <c r="H62862" s="24"/>
      <c r="I62862" s="24"/>
      <c r="J62862" s="24"/>
      <c r="K62862" s="24"/>
      <c r="L62862" s="24"/>
      <c r="M62862" s="24"/>
      <c r="P62862" s="10"/>
      <c r="R62862" s="10"/>
      <c r="S62862" s="10"/>
      <c r="T62862" s="10"/>
    </row>
    <row r="62863" spans="1:20" ht="16" x14ac:dyDescent="0.2">
      <c r="A62863" s="24"/>
      <c r="B62863" s="24"/>
      <c r="C62863" s="24"/>
      <c r="D62863" s="24"/>
      <c r="E62863" s="24"/>
      <c r="F62863" s="24"/>
      <c r="G62863" s="24"/>
      <c r="H62863" s="24"/>
      <c r="I62863" s="24"/>
      <c r="J62863" s="24"/>
      <c r="K62863" s="24"/>
      <c r="L62863" s="24"/>
      <c r="M62863" s="24"/>
      <c r="P62863" s="10"/>
      <c r="R62863" s="10"/>
      <c r="S62863" s="10"/>
      <c r="T62863" s="10"/>
    </row>
    <row r="62864" spans="1:20" ht="16" x14ac:dyDescent="0.2">
      <c r="A62864" s="24"/>
      <c r="B62864" s="24"/>
      <c r="C62864" s="24"/>
      <c r="D62864" s="24"/>
      <c r="E62864" s="24"/>
      <c r="F62864" s="24"/>
      <c r="G62864" s="24"/>
      <c r="H62864" s="24"/>
      <c r="I62864" s="24"/>
      <c r="J62864" s="24"/>
      <c r="K62864" s="24"/>
      <c r="L62864" s="24"/>
      <c r="M62864" s="24"/>
      <c r="P62864" s="10"/>
      <c r="R62864" s="10"/>
      <c r="S62864" s="10"/>
      <c r="T62864" s="10"/>
    </row>
    <row r="62865" spans="1:20" ht="16" x14ac:dyDescent="0.2">
      <c r="A62865" s="24"/>
      <c r="B62865" s="24"/>
      <c r="C62865" s="24"/>
      <c r="D62865" s="24"/>
      <c r="E62865" s="24"/>
      <c r="F62865" s="24"/>
      <c r="G62865" s="24"/>
      <c r="H62865" s="24"/>
      <c r="I62865" s="24"/>
      <c r="J62865" s="24"/>
      <c r="K62865" s="24"/>
      <c r="L62865" s="24"/>
      <c r="M62865" s="24"/>
      <c r="P62865" s="10"/>
      <c r="R62865" s="10"/>
      <c r="S62865" s="10"/>
      <c r="T62865" s="10"/>
    </row>
    <row r="62866" spans="1:20" ht="16" x14ac:dyDescent="0.2">
      <c r="A62866" s="24"/>
      <c r="B62866" s="24"/>
      <c r="C62866" s="24"/>
      <c r="D62866" s="24"/>
      <c r="E62866" s="24"/>
      <c r="F62866" s="24"/>
      <c r="G62866" s="24"/>
      <c r="H62866" s="24"/>
      <c r="I62866" s="24"/>
      <c r="J62866" s="24"/>
      <c r="K62866" s="24"/>
      <c r="L62866" s="24"/>
      <c r="M62866" s="24"/>
      <c r="P62866" s="10"/>
      <c r="R62866" s="10"/>
      <c r="S62866" s="10"/>
      <c r="T62866" s="10"/>
    </row>
    <row r="62867" spans="1:20" ht="16" x14ac:dyDescent="0.2">
      <c r="A62867" s="24"/>
      <c r="B62867" s="24"/>
      <c r="C62867" s="24"/>
      <c r="D62867" s="24"/>
      <c r="E62867" s="24"/>
      <c r="F62867" s="24"/>
      <c r="G62867" s="24"/>
      <c r="H62867" s="24"/>
      <c r="I62867" s="24"/>
      <c r="J62867" s="24"/>
      <c r="K62867" s="24"/>
      <c r="L62867" s="24"/>
      <c r="M62867" s="24"/>
      <c r="P62867" s="10"/>
      <c r="R62867" s="10"/>
      <c r="S62867" s="10"/>
      <c r="T62867" s="10"/>
    </row>
    <row r="62868" spans="1:20" ht="16" x14ac:dyDescent="0.2">
      <c r="A62868" s="24"/>
      <c r="B62868" s="24"/>
      <c r="C62868" s="24"/>
      <c r="D62868" s="24"/>
      <c r="E62868" s="24"/>
      <c r="F62868" s="24"/>
      <c r="G62868" s="24"/>
      <c r="H62868" s="24"/>
      <c r="I62868" s="24"/>
      <c r="J62868" s="24"/>
      <c r="K62868" s="24"/>
      <c r="L62868" s="24"/>
      <c r="M62868" s="24"/>
      <c r="P62868" s="10"/>
      <c r="R62868" s="10"/>
      <c r="S62868" s="10"/>
      <c r="T62868" s="10"/>
    </row>
    <row r="62869" spans="1:20" ht="16" x14ac:dyDescent="0.2">
      <c r="A62869" s="24"/>
      <c r="B62869" s="24"/>
      <c r="C62869" s="24"/>
      <c r="D62869" s="24"/>
      <c r="E62869" s="24"/>
      <c r="F62869" s="24"/>
      <c r="G62869" s="24"/>
      <c r="H62869" s="24"/>
      <c r="I62869" s="24"/>
      <c r="J62869" s="24"/>
      <c r="K62869" s="24"/>
      <c r="L62869" s="24"/>
      <c r="M62869" s="24"/>
      <c r="P62869" s="10"/>
      <c r="R62869" s="10"/>
      <c r="S62869" s="10"/>
      <c r="T62869" s="10"/>
    </row>
    <row r="62870" spans="1:20" ht="16" x14ac:dyDescent="0.2">
      <c r="A62870" s="24"/>
      <c r="B62870" s="24"/>
      <c r="C62870" s="24"/>
      <c r="D62870" s="24"/>
      <c r="E62870" s="24"/>
      <c r="F62870" s="24"/>
      <c r="G62870" s="24"/>
      <c r="H62870" s="24"/>
      <c r="I62870" s="24"/>
      <c r="J62870" s="24"/>
      <c r="K62870" s="24"/>
      <c r="L62870" s="24"/>
      <c r="M62870" s="24"/>
      <c r="P62870" s="10"/>
      <c r="R62870" s="10"/>
      <c r="S62870" s="10"/>
      <c r="T62870" s="10"/>
    </row>
    <row r="62871" spans="1:20" ht="16" x14ac:dyDescent="0.2">
      <c r="A62871" s="24"/>
      <c r="B62871" s="24"/>
      <c r="C62871" s="24"/>
      <c r="D62871" s="24"/>
      <c r="E62871" s="24"/>
      <c r="F62871" s="24"/>
      <c r="G62871" s="24"/>
      <c r="H62871" s="24"/>
      <c r="I62871" s="24"/>
      <c r="J62871" s="24"/>
      <c r="K62871" s="24"/>
      <c r="L62871" s="24"/>
      <c r="M62871" s="24"/>
      <c r="P62871" s="10"/>
      <c r="R62871" s="10"/>
      <c r="S62871" s="10"/>
      <c r="T62871" s="10"/>
    </row>
    <row r="62872" spans="1:20" ht="16" x14ac:dyDescent="0.2">
      <c r="A62872" s="24"/>
      <c r="B62872" s="24"/>
      <c r="C62872" s="24"/>
      <c r="D62872" s="24"/>
      <c r="E62872" s="24"/>
      <c r="F62872" s="24"/>
      <c r="G62872" s="24"/>
      <c r="H62872" s="24"/>
      <c r="I62872" s="24"/>
      <c r="J62872" s="24"/>
      <c r="K62872" s="24"/>
      <c r="L62872" s="24"/>
      <c r="M62872" s="24"/>
      <c r="P62872" s="10"/>
      <c r="R62872" s="10"/>
      <c r="S62872" s="10"/>
      <c r="T62872" s="10"/>
    </row>
    <row r="62873" spans="1:20" ht="16" x14ac:dyDescent="0.2">
      <c r="A62873" s="24"/>
      <c r="B62873" s="24"/>
      <c r="C62873" s="24"/>
      <c r="D62873" s="24"/>
      <c r="E62873" s="24"/>
      <c r="F62873" s="24"/>
      <c r="G62873" s="24"/>
      <c r="H62873" s="24"/>
      <c r="I62873" s="24"/>
      <c r="J62873" s="24"/>
      <c r="K62873" s="24"/>
      <c r="L62873" s="24"/>
      <c r="M62873" s="24"/>
      <c r="P62873" s="10"/>
      <c r="R62873" s="10"/>
      <c r="S62873" s="10"/>
      <c r="T62873" s="10"/>
    </row>
    <row r="62874" spans="1:20" ht="16" x14ac:dyDescent="0.2">
      <c r="A62874" s="24"/>
      <c r="B62874" s="24"/>
      <c r="C62874" s="24"/>
      <c r="D62874" s="24"/>
      <c r="E62874" s="24"/>
      <c r="F62874" s="24"/>
      <c r="G62874" s="24"/>
      <c r="H62874" s="24"/>
      <c r="I62874" s="24"/>
      <c r="J62874" s="24"/>
      <c r="K62874" s="24"/>
      <c r="L62874" s="24"/>
      <c r="M62874" s="24"/>
      <c r="P62874" s="10"/>
      <c r="R62874" s="10"/>
      <c r="S62874" s="10"/>
      <c r="T62874" s="10"/>
    </row>
    <row r="62875" spans="1:20" ht="16" x14ac:dyDescent="0.2">
      <c r="A62875" s="24"/>
      <c r="B62875" s="24"/>
      <c r="C62875" s="24"/>
      <c r="D62875" s="24"/>
      <c r="E62875" s="24"/>
      <c r="F62875" s="24"/>
      <c r="G62875" s="24"/>
      <c r="H62875" s="24"/>
      <c r="I62875" s="24"/>
      <c r="J62875" s="24"/>
      <c r="K62875" s="24"/>
      <c r="L62875" s="24"/>
      <c r="M62875" s="24"/>
      <c r="P62875" s="10"/>
      <c r="R62875" s="10"/>
      <c r="S62875" s="10"/>
      <c r="T62875" s="10"/>
    </row>
    <row r="62876" spans="1:20" ht="16" x14ac:dyDescent="0.2">
      <c r="A62876" s="24"/>
      <c r="B62876" s="24"/>
      <c r="C62876" s="24"/>
      <c r="D62876" s="24"/>
      <c r="E62876" s="24"/>
      <c r="F62876" s="24"/>
      <c r="G62876" s="24"/>
      <c r="H62876" s="24"/>
      <c r="I62876" s="24"/>
      <c r="J62876" s="24"/>
      <c r="K62876" s="24"/>
      <c r="L62876" s="24"/>
      <c r="M62876" s="24"/>
      <c r="P62876" s="10"/>
      <c r="R62876" s="10"/>
      <c r="S62876" s="10"/>
      <c r="T62876" s="10"/>
    </row>
    <row r="62877" spans="1:20" ht="16" x14ac:dyDescent="0.2">
      <c r="A62877" s="24"/>
      <c r="B62877" s="24"/>
      <c r="C62877" s="24"/>
      <c r="D62877" s="24"/>
      <c r="E62877" s="24"/>
      <c r="F62877" s="24"/>
      <c r="G62877" s="24"/>
      <c r="H62877" s="24"/>
      <c r="I62877" s="24"/>
      <c r="J62877" s="24"/>
      <c r="K62877" s="24"/>
      <c r="L62877" s="24"/>
      <c r="M62877" s="24"/>
      <c r="P62877" s="10"/>
      <c r="R62877" s="10"/>
      <c r="S62877" s="10"/>
      <c r="T62877" s="10"/>
    </row>
    <row r="62878" spans="1:20" ht="16" x14ac:dyDescent="0.2">
      <c r="A62878" s="24"/>
      <c r="B62878" s="24"/>
      <c r="C62878" s="24"/>
      <c r="D62878" s="24"/>
      <c r="E62878" s="24"/>
      <c r="F62878" s="24"/>
      <c r="G62878" s="24"/>
      <c r="H62878" s="24"/>
      <c r="I62878" s="24"/>
      <c r="J62878" s="24"/>
      <c r="K62878" s="24"/>
      <c r="L62878" s="24"/>
      <c r="M62878" s="24"/>
      <c r="P62878" s="10"/>
      <c r="R62878" s="10"/>
      <c r="S62878" s="10"/>
      <c r="T62878" s="10"/>
    </row>
    <row r="62879" spans="1:20" ht="16" x14ac:dyDescent="0.2">
      <c r="A62879" s="24"/>
      <c r="B62879" s="24"/>
      <c r="C62879" s="24"/>
      <c r="D62879" s="24"/>
      <c r="E62879" s="24"/>
      <c r="F62879" s="24"/>
      <c r="G62879" s="24"/>
      <c r="H62879" s="24"/>
      <c r="I62879" s="24"/>
      <c r="J62879" s="24"/>
      <c r="K62879" s="24"/>
      <c r="L62879" s="24"/>
      <c r="M62879" s="24"/>
      <c r="P62879" s="10"/>
      <c r="R62879" s="10"/>
      <c r="S62879" s="10"/>
      <c r="T62879" s="10"/>
    </row>
    <row r="62880" spans="1:20" ht="16" x14ac:dyDescent="0.2">
      <c r="A62880" s="24"/>
      <c r="B62880" s="24"/>
      <c r="C62880" s="24"/>
      <c r="D62880" s="24"/>
      <c r="E62880" s="24"/>
      <c r="F62880" s="24"/>
      <c r="G62880" s="24"/>
      <c r="H62880" s="24"/>
      <c r="I62880" s="24"/>
      <c r="J62880" s="24"/>
      <c r="K62880" s="24"/>
      <c r="L62880" s="24"/>
      <c r="M62880" s="24"/>
      <c r="P62880" s="10"/>
      <c r="R62880" s="10"/>
      <c r="S62880" s="10"/>
      <c r="T62880" s="10"/>
    </row>
    <row r="62881" spans="1:20" ht="16" x14ac:dyDescent="0.2">
      <c r="A62881" s="24"/>
      <c r="B62881" s="24"/>
      <c r="C62881" s="24"/>
      <c r="D62881" s="24"/>
      <c r="E62881" s="24"/>
      <c r="F62881" s="24"/>
      <c r="G62881" s="24"/>
      <c r="H62881" s="24"/>
      <c r="I62881" s="24"/>
      <c r="J62881" s="24"/>
      <c r="K62881" s="24"/>
      <c r="L62881" s="24"/>
      <c r="M62881" s="24"/>
      <c r="P62881" s="10"/>
      <c r="R62881" s="10"/>
      <c r="S62881" s="10"/>
      <c r="T62881" s="10"/>
    </row>
    <row r="62882" spans="1:20" ht="16" x14ac:dyDescent="0.2">
      <c r="A62882" s="24"/>
      <c r="B62882" s="24"/>
      <c r="C62882" s="24"/>
      <c r="D62882" s="24"/>
      <c r="E62882" s="24"/>
      <c r="F62882" s="24"/>
      <c r="G62882" s="24"/>
      <c r="H62882" s="24"/>
      <c r="I62882" s="24"/>
      <c r="J62882" s="24"/>
      <c r="K62882" s="24"/>
      <c r="L62882" s="24"/>
      <c r="M62882" s="24"/>
      <c r="P62882" s="10"/>
      <c r="R62882" s="10"/>
      <c r="S62882" s="10"/>
      <c r="T62882" s="10"/>
    </row>
    <row r="62883" spans="1:20" ht="16" x14ac:dyDescent="0.2">
      <c r="A62883" s="24"/>
      <c r="B62883" s="24"/>
      <c r="C62883" s="24"/>
      <c r="D62883" s="24"/>
      <c r="E62883" s="24"/>
      <c r="F62883" s="24"/>
      <c r="G62883" s="24"/>
      <c r="H62883" s="24"/>
      <c r="I62883" s="24"/>
      <c r="J62883" s="24"/>
      <c r="K62883" s="24"/>
      <c r="L62883" s="24"/>
      <c r="M62883" s="24"/>
      <c r="P62883" s="10"/>
      <c r="R62883" s="10"/>
      <c r="S62883" s="10"/>
      <c r="T62883" s="10"/>
    </row>
    <row r="62884" spans="1:20" ht="16" x14ac:dyDescent="0.2">
      <c r="A62884" s="24"/>
      <c r="B62884" s="24"/>
      <c r="C62884" s="24"/>
      <c r="D62884" s="24"/>
      <c r="E62884" s="24"/>
      <c r="F62884" s="24"/>
      <c r="G62884" s="24"/>
      <c r="H62884" s="24"/>
      <c r="I62884" s="24"/>
      <c r="J62884" s="24"/>
      <c r="K62884" s="24"/>
      <c r="L62884" s="24"/>
      <c r="M62884" s="24"/>
      <c r="P62884" s="10"/>
      <c r="R62884" s="10"/>
      <c r="S62884" s="10"/>
      <c r="T62884" s="10"/>
    </row>
    <row r="62885" spans="1:20" ht="16" x14ac:dyDescent="0.2">
      <c r="A62885" s="24"/>
      <c r="B62885" s="24"/>
      <c r="C62885" s="24"/>
      <c r="D62885" s="24"/>
      <c r="E62885" s="24"/>
      <c r="F62885" s="24"/>
      <c r="G62885" s="24"/>
      <c r="H62885" s="24"/>
      <c r="I62885" s="24"/>
      <c r="J62885" s="24"/>
      <c r="K62885" s="24"/>
      <c r="L62885" s="24"/>
      <c r="M62885" s="24"/>
      <c r="P62885" s="10"/>
      <c r="R62885" s="10"/>
      <c r="S62885" s="10"/>
      <c r="T62885" s="10"/>
    </row>
    <row r="62886" spans="1:20" ht="16" x14ac:dyDescent="0.2">
      <c r="A62886" s="24"/>
      <c r="B62886" s="24"/>
      <c r="C62886" s="24"/>
      <c r="D62886" s="24"/>
      <c r="E62886" s="24"/>
      <c r="F62886" s="24"/>
      <c r="G62886" s="24"/>
      <c r="H62886" s="24"/>
      <c r="I62886" s="24"/>
      <c r="J62886" s="24"/>
      <c r="K62886" s="24"/>
      <c r="L62886" s="24"/>
      <c r="M62886" s="24"/>
      <c r="P62886" s="10"/>
      <c r="R62886" s="10"/>
      <c r="S62886" s="10"/>
      <c r="T62886" s="10"/>
    </row>
    <row r="62887" spans="1:20" ht="16" x14ac:dyDescent="0.2">
      <c r="A62887" s="24"/>
      <c r="B62887" s="24"/>
      <c r="C62887" s="24"/>
      <c r="D62887" s="24"/>
      <c r="E62887" s="24"/>
      <c r="F62887" s="24"/>
      <c r="G62887" s="24"/>
      <c r="H62887" s="24"/>
      <c r="I62887" s="24"/>
      <c r="J62887" s="24"/>
      <c r="K62887" s="24"/>
      <c r="L62887" s="24"/>
      <c r="M62887" s="24"/>
      <c r="P62887" s="10"/>
      <c r="R62887" s="10"/>
      <c r="S62887" s="10"/>
      <c r="T62887" s="10"/>
    </row>
    <row r="62888" spans="1:20" ht="16" x14ac:dyDescent="0.2">
      <c r="A62888" s="24"/>
      <c r="B62888" s="24"/>
      <c r="C62888" s="24"/>
      <c r="D62888" s="24"/>
      <c r="E62888" s="24"/>
      <c r="F62888" s="24"/>
      <c r="G62888" s="24"/>
      <c r="H62888" s="24"/>
      <c r="I62888" s="24"/>
      <c r="J62888" s="24"/>
      <c r="K62888" s="24"/>
      <c r="L62888" s="24"/>
      <c r="M62888" s="24"/>
      <c r="P62888" s="10"/>
      <c r="R62888" s="10"/>
      <c r="S62888" s="10"/>
      <c r="T62888" s="10"/>
    </row>
    <row r="62889" spans="1:20" ht="16" x14ac:dyDescent="0.2">
      <c r="A62889" s="24"/>
      <c r="B62889" s="24"/>
      <c r="C62889" s="24"/>
      <c r="D62889" s="24"/>
      <c r="E62889" s="24"/>
      <c r="F62889" s="24"/>
      <c r="G62889" s="24"/>
      <c r="H62889" s="24"/>
      <c r="I62889" s="24"/>
      <c r="J62889" s="24"/>
      <c r="K62889" s="24"/>
      <c r="L62889" s="24"/>
      <c r="M62889" s="24"/>
      <c r="P62889" s="10"/>
      <c r="R62889" s="10"/>
      <c r="S62889" s="10"/>
      <c r="T62889" s="10"/>
    </row>
    <row r="62890" spans="1:20" ht="16" x14ac:dyDescent="0.2">
      <c r="A62890" s="24"/>
      <c r="B62890" s="24"/>
      <c r="C62890" s="24"/>
      <c r="D62890" s="24"/>
      <c r="E62890" s="24"/>
      <c r="F62890" s="24"/>
      <c r="G62890" s="24"/>
      <c r="H62890" s="24"/>
      <c r="I62890" s="24"/>
      <c r="J62890" s="24"/>
      <c r="K62890" s="24"/>
      <c r="L62890" s="24"/>
      <c r="M62890" s="24"/>
      <c r="P62890" s="10"/>
      <c r="R62890" s="10"/>
      <c r="S62890" s="10"/>
      <c r="T62890" s="10"/>
    </row>
    <row r="62891" spans="1:20" ht="16" x14ac:dyDescent="0.2">
      <c r="A62891" s="24"/>
      <c r="B62891" s="24"/>
      <c r="C62891" s="24"/>
      <c r="D62891" s="24"/>
      <c r="E62891" s="24"/>
      <c r="F62891" s="24"/>
      <c r="G62891" s="24"/>
      <c r="H62891" s="24"/>
      <c r="I62891" s="24"/>
      <c r="J62891" s="24"/>
      <c r="K62891" s="24"/>
      <c r="L62891" s="24"/>
      <c r="M62891" s="24"/>
      <c r="P62891" s="10"/>
      <c r="R62891" s="10"/>
      <c r="S62891" s="10"/>
      <c r="T62891" s="10"/>
    </row>
    <row r="62892" spans="1:20" ht="16" x14ac:dyDescent="0.2">
      <c r="A62892" s="24"/>
      <c r="B62892" s="24"/>
      <c r="C62892" s="24"/>
      <c r="D62892" s="24"/>
      <c r="E62892" s="24"/>
      <c r="F62892" s="24"/>
      <c r="G62892" s="24"/>
      <c r="H62892" s="24"/>
      <c r="I62892" s="24"/>
      <c r="J62892" s="24"/>
      <c r="K62892" s="24"/>
      <c r="L62892" s="24"/>
      <c r="M62892" s="24"/>
      <c r="P62892" s="10"/>
      <c r="R62892" s="10"/>
      <c r="S62892" s="10"/>
      <c r="T62892" s="10"/>
    </row>
    <row r="62893" spans="1:20" ht="16" x14ac:dyDescent="0.2">
      <c r="A62893" s="24"/>
      <c r="B62893" s="24"/>
      <c r="C62893" s="24"/>
      <c r="D62893" s="24"/>
      <c r="E62893" s="24"/>
      <c r="F62893" s="24"/>
      <c r="G62893" s="24"/>
      <c r="H62893" s="24"/>
      <c r="I62893" s="24"/>
      <c r="J62893" s="24"/>
      <c r="K62893" s="24"/>
      <c r="L62893" s="24"/>
      <c r="M62893" s="24"/>
      <c r="P62893" s="10"/>
      <c r="R62893" s="10"/>
      <c r="S62893" s="10"/>
      <c r="T62893" s="10"/>
    </row>
    <row r="62894" spans="1:20" ht="16" x14ac:dyDescent="0.2">
      <c r="A62894" s="24"/>
      <c r="B62894" s="24"/>
      <c r="C62894" s="24"/>
      <c r="D62894" s="24"/>
      <c r="E62894" s="24"/>
      <c r="F62894" s="24"/>
      <c r="G62894" s="24"/>
      <c r="H62894" s="24"/>
      <c r="I62894" s="24"/>
      <c r="J62894" s="24"/>
      <c r="K62894" s="24"/>
      <c r="L62894" s="24"/>
      <c r="M62894" s="24"/>
      <c r="P62894" s="10"/>
      <c r="R62894" s="10"/>
      <c r="S62894" s="10"/>
      <c r="T62894" s="10"/>
    </row>
    <row r="62895" spans="1:20" ht="16" x14ac:dyDescent="0.2">
      <c r="A62895" s="24"/>
      <c r="B62895" s="24"/>
      <c r="C62895" s="24"/>
      <c r="D62895" s="24"/>
      <c r="E62895" s="24"/>
      <c r="F62895" s="24"/>
      <c r="G62895" s="24"/>
      <c r="H62895" s="24"/>
      <c r="I62895" s="24"/>
      <c r="J62895" s="24"/>
      <c r="K62895" s="24"/>
      <c r="L62895" s="24"/>
      <c r="M62895" s="24"/>
      <c r="P62895" s="10"/>
      <c r="R62895" s="10"/>
      <c r="S62895" s="10"/>
      <c r="T62895" s="10"/>
    </row>
    <row r="62896" spans="1:20" ht="16" x14ac:dyDescent="0.2">
      <c r="A62896" s="24"/>
      <c r="B62896" s="24"/>
      <c r="C62896" s="24"/>
      <c r="D62896" s="24"/>
      <c r="E62896" s="24"/>
      <c r="F62896" s="24"/>
      <c r="G62896" s="24"/>
      <c r="H62896" s="24"/>
      <c r="I62896" s="24"/>
      <c r="J62896" s="24"/>
      <c r="K62896" s="24"/>
      <c r="L62896" s="24"/>
      <c r="M62896" s="24"/>
      <c r="P62896" s="10"/>
      <c r="R62896" s="10"/>
      <c r="S62896" s="10"/>
      <c r="T62896" s="10"/>
    </row>
    <row r="62897" spans="1:20" ht="16" x14ac:dyDescent="0.2">
      <c r="A62897" s="24"/>
      <c r="B62897" s="24"/>
      <c r="C62897" s="24"/>
      <c r="D62897" s="24"/>
      <c r="E62897" s="24"/>
      <c r="F62897" s="24"/>
      <c r="G62897" s="24"/>
      <c r="H62897" s="24"/>
      <c r="I62897" s="24"/>
      <c r="J62897" s="24"/>
      <c r="K62897" s="24"/>
      <c r="L62897" s="24"/>
      <c r="M62897" s="24"/>
      <c r="P62897" s="10"/>
      <c r="R62897" s="10"/>
      <c r="S62897" s="10"/>
      <c r="T62897" s="10"/>
    </row>
    <row r="62898" spans="1:20" ht="16" x14ac:dyDescent="0.2">
      <c r="A62898" s="24"/>
      <c r="B62898" s="24"/>
      <c r="C62898" s="24"/>
      <c r="D62898" s="24"/>
      <c r="E62898" s="24"/>
      <c r="F62898" s="24"/>
      <c r="G62898" s="24"/>
      <c r="H62898" s="24"/>
      <c r="I62898" s="24"/>
      <c r="J62898" s="24"/>
      <c r="K62898" s="24"/>
      <c r="L62898" s="24"/>
      <c r="M62898" s="24"/>
      <c r="P62898" s="10"/>
      <c r="R62898" s="10"/>
      <c r="S62898" s="10"/>
      <c r="T62898" s="10"/>
    </row>
    <row r="62899" spans="1:20" ht="16" x14ac:dyDescent="0.2">
      <c r="A62899" s="24"/>
      <c r="B62899" s="24"/>
      <c r="C62899" s="24"/>
      <c r="D62899" s="24"/>
      <c r="E62899" s="24"/>
      <c r="F62899" s="24"/>
      <c r="G62899" s="24"/>
      <c r="H62899" s="24"/>
      <c r="I62899" s="24"/>
      <c r="J62899" s="24"/>
      <c r="K62899" s="24"/>
      <c r="L62899" s="24"/>
      <c r="M62899" s="24"/>
      <c r="P62899" s="10"/>
      <c r="R62899" s="10"/>
      <c r="S62899" s="10"/>
      <c r="T62899" s="10"/>
    </row>
    <row r="62900" spans="1:20" ht="16" x14ac:dyDescent="0.2">
      <c r="A62900" s="24"/>
      <c r="B62900" s="24"/>
      <c r="C62900" s="24"/>
      <c r="D62900" s="24"/>
      <c r="E62900" s="24"/>
      <c r="F62900" s="24"/>
      <c r="G62900" s="24"/>
      <c r="H62900" s="24"/>
      <c r="I62900" s="24"/>
      <c r="J62900" s="24"/>
      <c r="K62900" s="24"/>
      <c r="L62900" s="24"/>
      <c r="M62900" s="24"/>
      <c r="P62900" s="10"/>
      <c r="R62900" s="10"/>
      <c r="S62900" s="10"/>
      <c r="T62900" s="10"/>
    </row>
    <row r="62901" spans="1:20" ht="16" x14ac:dyDescent="0.2">
      <c r="A62901" s="24"/>
      <c r="B62901" s="24"/>
      <c r="C62901" s="24"/>
      <c r="D62901" s="24"/>
      <c r="E62901" s="24"/>
      <c r="F62901" s="24"/>
      <c r="G62901" s="24"/>
      <c r="H62901" s="24"/>
      <c r="I62901" s="24"/>
      <c r="J62901" s="24"/>
      <c r="K62901" s="24"/>
      <c r="L62901" s="24"/>
      <c r="M62901" s="24"/>
      <c r="P62901" s="10"/>
      <c r="R62901" s="10"/>
      <c r="S62901" s="10"/>
      <c r="T62901" s="10"/>
    </row>
    <row r="62902" spans="1:20" ht="16" x14ac:dyDescent="0.2">
      <c r="A62902" s="24"/>
      <c r="B62902" s="24"/>
      <c r="C62902" s="24"/>
      <c r="D62902" s="24"/>
      <c r="E62902" s="24"/>
      <c r="F62902" s="24"/>
      <c r="G62902" s="24"/>
      <c r="H62902" s="24"/>
      <c r="I62902" s="24"/>
      <c r="J62902" s="24"/>
      <c r="K62902" s="24"/>
      <c r="L62902" s="24"/>
      <c r="M62902" s="24"/>
      <c r="P62902" s="10"/>
      <c r="R62902" s="10"/>
      <c r="S62902" s="10"/>
      <c r="T62902" s="10"/>
    </row>
    <row r="62903" spans="1:20" ht="16" x14ac:dyDescent="0.2">
      <c r="A62903" s="24"/>
      <c r="B62903" s="24"/>
      <c r="C62903" s="24"/>
      <c r="D62903" s="24"/>
      <c r="E62903" s="24"/>
      <c r="F62903" s="24"/>
      <c r="G62903" s="24"/>
      <c r="H62903" s="24"/>
      <c r="I62903" s="24"/>
      <c r="J62903" s="24"/>
      <c r="K62903" s="24"/>
      <c r="L62903" s="24"/>
      <c r="M62903" s="24"/>
      <c r="P62903" s="10"/>
      <c r="R62903" s="10"/>
      <c r="S62903" s="10"/>
      <c r="T62903" s="10"/>
    </row>
    <row r="62904" spans="1:20" ht="16" x14ac:dyDescent="0.2">
      <c r="A62904" s="24"/>
      <c r="B62904" s="24"/>
      <c r="C62904" s="24"/>
      <c r="D62904" s="24"/>
      <c r="E62904" s="24"/>
      <c r="F62904" s="24"/>
      <c r="G62904" s="24"/>
      <c r="H62904" s="24"/>
      <c r="I62904" s="24"/>
      <c r="J62904" s="24"/>
      <c r="K62904" s="24"/>
      <c r="L62904" s="24"/>
      <c r="M62904" s="24"/>
      <c r="P62904" s="10"/>
      <c r="R62904" s="10"/>
      <c r="S62904" s="10"/>
      <c r="T62904" s="10"/>
    </row>
    <row r="62905" spans="1:20" ht="16" x14ac:dyDescent="0.2">
      <c r="A62905" s="24"/>
      <c r="B62905" s="24"/>
      <c r="C62905" s="24"/>
      <c r="D62905" s="24"/>
      <c r="E62905" s="24"/>
      <c r="F62905" s="24"/>
      <c r="G62905" s="24"/>
      <c r="H62905" s="24"/>
      <c r="I62905" s="24"/>
      <c r="J62905" s="24"/>
      <c r="K62905" s="24"/>
      <c r="L62905" s="24"/>
      <c r="M62905" s="24"/>
      <c r="P62905" s="10"/>
      <c r="R62905" s="10"/>
      <c r="S62905" s="10"/>
      <c r="T62905" s="10"/>
    </row>
    <row r="62906" spans="1:20" ht="16" x14ac:dyDescent="0.2">
      <c r="A62906" s="24"/>
      <c r="B62906" s="24"/>
      <c r="C62906" s="24"/>
      <c r="D62906" s="24"/>
      <c r="E62906" s="24"/>
      <c r="F62906" s="24"/>
      <c r="G62906" s="24"/>
      <c r="H62906" s="24"/>
      <c r="I62906" s="24"/>
      <c r="J62906" s="24"/>
      <c r="K62906" s="24"/>
      <c r="L62906" s="24"/>
      <c r="M62906" s="24"/>
      <c r="P62906" s="10"/>
      <c r="R62906" s="10"/>
      <c r="S62906" s="10"/>
      <c r="T62906" s="10"/>
    </row>
    <row r="62907" spans="1:20" ht="16" x14ac:dyDescent="0.2">
      <c r="A62907" s="24"/>
      <c r="B62907" s="24"/>
      <c r="C62907" s="24"/>
      <c r="D62907" s="24"/>
      <c r="E62907" s="24"/>
      <c r="F62907" s="24"/>
      <c r="G62907" s="24"/>
      <c r="H62907" s="24"/>
      <c r="I62907" s="24"/>
      <c r="J62907" s="24"/>
      <c r="K62907" s="24"/>
      <c r="L62907" s="24"/>
      <c r="M62907" s="24"/>
      <c r="P62907" s="10"/>
      <c r="R62907" s="10"/>
      <c r="S62907" s="10"/>
      <c r="T62907" s="10"/>
    </row>
    <row r="62908" spans="1:20" ht="16" x14ac:dyDescent="0.2">
      <c r="A62908" s="24"/>
      <c r="B62908" s="24"/>
      <c r="C62908" s="24"/>
      <c r="D62908" s="24"/>
      <c r="E62908" s="24"/>
      <c r="F62908" s="24"/>
      <c r="G62908" s="24"/>
      <c r="H62908" s="24"/>
      <c r="I62908" s="24"/>
      <c r="J62908" s="24"/>
      <c r="K62908" s="24"/>
      <c r="L62908" s="24"/>
      <c r="M62908" s="24"/>
      <c r="P62908" s="10"/>
      <c r="R62908" s="10"/>
      <c r="S62908" s="10"/>
      <c r="T62908" s="10"/>
    </row>
    <row r="62909" spans="1:20" ht="16" x14ac:dyDescent="0.2">
      <c r="A62909" s="24"/>
      <c r="B62909" s="24"/>
      <c r="C62909" s="24"/>
      <c r="D62909" s="24"/>
      <c r="E62909" s="24"/>
      <c r="F62909" s="24"/>
      <c r="G62909" s="24"/>
      <c r="H62909" s="24"/>
      <c r="I62909" s="24"/>
      <c r="J62909" s="24"/>
      <c r="K62909" s="24"/>
      <c r="L62909" s="24"/>
      <c r="M62909" s="24"/>
      <c r="P62909" s="10"/>
      <c r="R62909" s="10"/>
      <c r="S62909" s="10"/>
      <c r="T62909" s="10"/>
    </row>
    <row r="62910" spans="1:20" ht="16" x14ac:dyDescent="0.2">
      <c r="A62910" s="24"/>
      <c r="B62910" s="24"/>
      <c r="C62910" s="24"/>
      <c r="D62910" s="24"/>
      <c r="E62910" s="24"/>
      <c r="F62910" s="24"/>
      <c r="G62910" s="24"/>
      <c r="H62910" s="24"/>
      <c r="I62910" s="24"/>
      <c r="J62910" s="24"/>
      <c r="K62910" s="24"/>
      <c r="L62910" s="24"/>
      <c r="M62910" s="24"/>
      <c r="P62910" s="10"/>
      <c r="R62910" s="10"/>
      <c r="S62910" s="10"/>
      <c r="T62910" s="10"/>
    </row>
    <row r="62911" spans="1:20" ht="16" x14ac:dyDescent="0.2">
      <c r="A62911" s="24"/>
      <c r="B62911" s="24"/>
      <c r="C62911" s="24"/>
      <c r="D62911" s="24"/>
      <c r="E62911" s="24"/>
      <c r="F62911" s="24"/>
      <c r="G62911" s="24"/>
      <c r="H62911" s="24"/>
      <c r="I62911" s="24"/>
      <c r="J62911" s="24"/>
      <c r="K62911" s="24"/>
      <c r="L62911" s="24"/>
      <c r="M62911" s="24"/>
      <c r="P62911" s="10"/>
      <c r="R62911" s="10"/>
      <c r="S62911" s="10"/>
      <c r="T62911" s="10"/>
    </row>
    <row r="62912" spans="1:20" ht="16" x14ac:dyDescent="0.2">
      <c r="A62912" s="24"/>
      <c r="B62912" s="24"/>
      <c r="C62912" s="24"/>
      <c r="D62912" s="24"/>
      <c r="E62912" s="24"/>
      <c r="F62912" s="24"/>
      <c r="G62912" s="24"/>
      <c r="H62912" s="24"/>
      <c r="I62912" s="24"/>
      <c r="J62912" s="24"/>
      <c r="K62912" s="24"/>
      <c r="L62912" s="24"/>
      <c r="M62912" s="24"/>
      <c r="P62912" s="10"/>
      <c r="R62912" s="10"/>
      <c r="S62912" s="10"/>
      <c r="T62912" s="10"/>
    </row>
    <row r="62913" spans="1:20" ht="16" x14ac:dyDescent="0.2">
      <c r="A62913" s="24"/>
      <c r="B62913" s="24"/>
      <c r="C62913" s="24"/>
      <c r="D62913" s="24"/>
      <c r="E62913" s="24"/>
      <c r="F62913" s="24"/>
      <c r="G62913" s="24"/>
      <c r="H62913" s="24"/>
      <c r="I62913" s="24"/>
      <c r="J62913" s="24"/>
      <c r="K62913" s="24"/>
      <c r="L62913" s="24"/>
      <c r="M62913" s="24"/>
      <c r="P62913" s="10"/>
      <c r="R62913" s="10"/>
      <c r="S62913" s="10"/>
      <c r="T62913" s="10"/>
    </row>
    <row r="62914" spans="1:20" ht="16" x14ac:dyDescent="0.2">
      <c r="A62914" s="24"/>
      <c r="B62914" s="24"/>
      <c r="C62914" s="24"/>
      <c r="D62914" s="24"/>
      <c r="E62914" s="24"/>
      <c r="F62914" s="24"/>
      <c r="G62914" s="24"/>
      <c r="H62914" s="24"/>
      <c r="I62914" s="24"/>
      <c r="J62914" s="24"/>
      <c r="K62914" s="24"/>
      <c r="L62914" s="24"/>
      <c r="M62914" s="24"/>
      <c r="P62914" s="10"/>
      <c r="R62914" s="10"/>
      <c r="S62914" s="10"/>
      <c r="T62914" s="10"/>
    </row>
    <row r="62915" spans="1:20" ht="16" x14ac:dyDescent="0.2">
      <c r="A62915" s="24"/>
      <c r="B62915" s="24"/>
      <c r="C62915" s="24"/>
      <c r="D62915" s="24"/>
      <c r="E62915" s="24"/>
      <c r="F62915" s="24"/>
      <c r="G62915" s="24"/>
      <c r="H62915" s="24"/>
      <c r="I62915" s="24"/>
      <c r="J62915" s="24"/>
      <c r="K62915" s="24"/>
      <c r="L62915" s="24"/>
      <c r="M62915" s="24"/>
      <c r="P62915" s="10"/>
      <c r="R62915" s="10"/>
      <c r="S62915" s="10"/>
      <c r="T62915" s="10"/>
    </row>
    <row r="62916" spans="1:20" ht="16" x14ac:dyDescent="0.2">
      <c r="A62916" s="24"/>
      <c r="B62916" s="24"/>
      <c r="C62916" s="24"/>
      <c r="D62916" s="24"/>
      <c r="E62916" s="24"/>
      <c r="F62916" s="24"/>
      <c r="G62916" s="24"/>
      <c r="H62916" s="24"/>
      <c r="I62916" s="24"/>
      <c r="J62916" s="24"/>
      <c r="K62916" s="24"/>
      <c r="L62916" s="24"/>
      <c r="M62916" s="24"/>
      <c r="P62916" s="10"/>
      <c r="R62916" s="10"/>
      <c r="S62916" s="10"/>
      <c r="T62916" s="10"/>
    </row>
    <row r="62917" spans="1:20" ht="16" x14ac:dyDescent="0.2">
      <c r="A62917" s="24"/>
      <c r="B62917" s="24"/>
      <c r="C62917" s="24"/>
      <c r="D62917" s="24"/>
      <c r="E62917" s="24"/>
      <c r="F62917" s="24"/>
      <c r="G62917" s="24"/>
      <c r="H62917" s="24"/>
      <c r="I62917" s="24"/>
      <c r="J62917" s="24"/>
      <c r="K62917" s="24"/>
      <c r="L62917" s="24"/>
      <c r="M62917" s="24"/>
      <c r="P62917" s="10"/>
      <c r="R62917" s="10"/>
      <c r="S62917" s="10"/>
      <c r="T62917" s="10"/>
    </row>
    <row r="62918" spans="1:20" ht="16" x14ac:dyDescent="0.2">
      <c r="A62918" s="24"/>
      <c r="B62918" s="24"/>
      <c r="C62918" s="24"/>
      <c r="D62918" s="24"/>
      <c r="E62918" s="24"/>
      <c r="F62918" s="24"/>
      <c r="G62918" s="24"/>
      <c r="H62918" s="24"/>
      <c r="I62918" s="24"/>
      <c r="J62918" s="24"/>
      <c r="K62918" s="24"/>
      <c r="L62918" s="24"/>
      <c r="M62918" s="24"/>
      <c r="P62918" s="10"/>
      <c r="R62918" s="10"/>
      <c r="S62918" s="10"/>
      <c r="T62918" s="10"/>
    </row>
    <row r="62919" spans="1:20" ht="16" x14ac:dyDescent="0.2">
      <c r="A62919" s="24"/>
      <c r="B62919" s="24"/>
      <c r="C62919" s="24"/>
      <c r="D62919" s="24"/>
      <c r="E62919" s="24"/>
      <c r="F62919" s="24"/>
      <c r="G62919" s="24"/>
      <c r="H62919" s="24"/>
      <c r="I62919" s="24"/>
      <c r="J62919" s="24"/>
      <c r="K62919" s="24"/>
      <c r="L62919" s="24"/>
      <c r="M62919" s="24"/>
      <c r="P62919" s="10"/>
      <c r="R62919" s="10"/>
      <c r="S62919" s="10"/>
      <c r="T62919" s="10"/>
    </row>
    <row r="62920" spans="1:20" ht="16" x14ac:dyDescent="0.2">
      <c r="A62920" s="24"/>
      <c r="B62920" s="24"/>
      <c r="C62920" s="24"/>
      <c r="D62920" s="24"/>
      <c r="E62920" s="24"/>
      <c r="F62920" s="24"/>
      <c r="G62920" s="24"/>
      <c r="H62920" s="24"/>
      <c r="I62920" s="24"/>
      <c r="J62920" s="24"/>
      <c r="K62920" s="24"/>
      <c r="L62920" s="24"/>
      <c r="M62920" s="24"/>
      <c r="P62920" s="10"/>
      <c r="R62920" s="10"/>
      <c r="S62920" s="10"/>
      <c r="T62920" s="10"/>
    </row>
    <row r="62921" spans="1:20" ht="16" x14ac:dyDescent="0.2">
      <c r="A62921" s="24"/>
      <c r="B62921" s="24"/>
      <c r="C62921" s="24"/>
      <c r="D62921" s="24"/>
      <c r="E62921" s="24"/>
      <c r="F62921" s="24"/>
      <c r="G62921" s="24"/>
      <c r="H62921" s="24"/>
      <c r="I62921" s="24"/>
      <c r="J62921" s="24"/>
      <c r="K62921" s="24"/>
      <c r="L62921" s="24"/>
      <c r="M62921" s="24"/>
      <c r="P62921" s="10"/>
      <c r="R62921" s="10"/>
      <c r="S62921" s="10"/>
      <c r="T62921" s="10"/>
    </row>
    <row r="62922" spans="1:20" ht="16" x14ac:dyDescent="0.2">
      <c r="A62922" s="24"/>
      <c r="B62922" s="24"/>
      <c r="C62922" s="24"/>
      <c r="D62922" s="24"/>
      <c r="E62922" s="24"/>
      <c r="F62922" s="24"/>
      <c r="G62922" s="24"/>
      <c r="H62922" s="24"/>
      <c r="I62922" s="24"/>
      <c r="J62922" s="24"/>
      <c r="K62922" s="24"/>
      <c r="L62922" s="24"/>
      <c r="M62922" s="24"/>
      <c r="P62922" s="10"/>
      <c r="R62922" s="10"/>
      <c r="S62922" s="10"/>
      <c r="T62922" s="10"/>
    </row>
    <row r="62923" spans="1:20" ht="16" x14ac:dyDescent="0.2">
      <c r="A62923" s="24"/>
      <c r="B62923" s="24"/>
      <c r="C62923" s="24"/>
      <c r="D62923" s="24"/>
      <c r="E62923" s="24"/>
      <c r="F62923" s="24"/>
      <c r="G62923" s="24"/>
      <c r="H62923" s="24"/>
      <c r="I62923" s="24"/>
      <c r="J62923" s="24"/>
      <c r="K62923" s="24"/>
      <c r="L62923" s="24"/>
      <c r="M62923" s="24"/>
      <c r="P62923" s="10"/>
      <c r="R62923" s="10"/>
      <c r="S62923" s="10"/>
      <c r="T62923" s="10"/>
    </row>
    <row r="62924" spans="1:20" ht="16" x14ac:dyDescent="0.2">
      <c r="A62924" s="24"/>
      <c r="B62924" s="24"/>
      <c r="C62924" s="24"/>
      <c r="D62924" s="24"/>
      <c r="E62924" s="24"/>
      <c r="F62924" s="24"/>
      <c r="G62924" s="24"/>
      <c r="H62924" s="24"/>
      <c r="I62924" s="24"/>
      <c r="J62924" s="24"/>
      <c r="K62924" s="24"/>
      <c r="L62924" s="24"/>
      <c r="M62924" s="24"/>
      <c r="P62924" s="10"/>
      <c r="R62924" s="10"/>
      <c r="S62924" s="10"/>
      <c r="T62924" s="10"/>
    </row>
    <row r="62925" spans="1:20" ht="16" x14ac:dyDescent="0.2">
      <c r="A62925" s="24"/>
      <c r="B62925" s="24"/>
      <c r="C62925" s="24"/>
      <c r="D62925" s="24"/>
      <c r="E62925" s="24"/>
      <c r="F62925" s="24"/>
      <c r="G62925" s="24"/>
      <c r="H62925" s="24"/>
      <c r="I62925" s="24"/>
      <c r="J62925" s="24"/>
      <c r="K62925" s="24"/>
      <c r="L62925" s="24"/>
      <c r="M62925" s="24"/>
      <c r="P62925" s="10"/>
      <c r="R62925" s="10"/>
      <c r="S62925" s="10"/>
      <c r="T62925" s="10"/>
    </row>
    <row r="62926" spans="1:20" ht="16" x14ac:dyDescent="0.2">
      <c r="A62926" s="24"/>
      <c r="B62926" s="24"/>
      <c r="C62926" s="24"/>
      <c r="D62926" s="24"/>
      <c r="E62926" s="24"/>
      <c r="F62926" s="24"/>
      <c r="G62926" s="24"/>
      <c r="H62926" s="24"/>
      <c r="I62926" s="24"/>
      <c r="J62926" s="24"/>
      <c r="K62926" s="24"/>
      <c r="L62926" s="24"/>
      <c r="M62926" s="24"/>
      <c r="P62926" s="10"/>
      <c r="R62926" s="10"/>
      <c r="S62926" s="10"/>
      <c r="T62926" s="10"/>
    </row>
    <row r="62927" spans="1:20" ht="16" x14ac:dyDescent="0.2">
      <c r="A62927" s="24"/>
      <c r="B62927" s="24"/>
      <c r="C62927" s="24"/>
      <c r="D62927" s="24"/>
      <c r="E62927" s="24"/>
      <c r="F62927" s="24"/>
      <c r="G62927" s="24"/>
      <c r="H62927" s="24"/>
      <c r="I62927" s="24"/>
      <c r="J62927" s="24"/>
      <c r="K62927" s="24"/>
      <c r="L62927" s="24"/>
      <c r="M62927" s="24"/>
      <c r="P62927" s="10"/>
      <c r="R62927" s="10"/>
      <c r="S62927" s="10"/>
      <c r="T62927" s="10"/>
    </row>
    <row r="62928" spans="1:20" ht="16" x14ac:dyDescent="0.2">
      <c r="A62928" s="24"/>
      <c r="B62928" s="24"/>
      <c r="C62928" s="24"/>
      <c r="D62928" s="24"/>
      <c r="E62928" s="24"/>
      <c r="F62928" s="24"/>
      <c r="G62928" s="24"/>
      <c r="H62928" s="24"/>
      <c r="I62928" s="24"/>
      <c r="J62928" s="24"/>
      <c r="K62928" s="24"/>
      <c r="L62928" s="24"/>
      <c r="M62928" s="24"/>
      <c r="P62928" s="10"/>
      <c r="R62928" s="10"/>
      <c r="S62928" s="10"/>
      <c r="T62928" s="10"/>
    </row>
    <row r="62929" spans="1:20" ht="16" x14ac:dyDescent="0.2">
      <c r="A62929" s="24"/>
      <c r="B62929" s="24"/>
      <c r="C62929" s="24"/>
      <c r="D62929" s="24"/>
      <c r="E62929" s="24"/>
      <c r="F62929" s="24"/>
      <c r="G62929" s="24"/>
      <c r="H62929" s="24"/>
      <c r="I62929" s="24"/>
      <c r="J62929" s="24"/>
      <c r="K62929" s="24"/>
      <c r="L62929" s="24"/>
      <c r="M62929" s="24"/>
      <c r="P62929" s="10"/>
      <c r="R62929" s="10"/>
      <c r="S62929" s="10"/>
      <c r="T62929" s="10"/>
    </row>
    <row r="62930" spans="1:20" ht="16" x14ac:dyDescent="0.2">
      <c r="A62930" s="24"/>
      <c r="B62930" s="24"/>
      <c r="C62930" s="24"/>
      <c r="D62930" s="24"/>
      <c r="E62930" s="24"/>
      <c r="F62930" s="24"/>
      <c r="G62930" s="24"/>
      <c r="H62930" s="24"/>
      <c r="I62930" s="24"/>
      <c r="J62930" s="24"/>
      <c r="K62930" s="24"/>
      <c r="L62930" s="24"/>
      <c r="M62930" s="24"/>
      <c r="P62930" s="10"/>
      <c r="R62930" s="10"/>
      <c r="S62930" s="10"/>
      <c r="T62930" s="10"/>
    </row>
    <row r="62931" spans="1:20" ht="16" x14ac:dyDescent="0.2">
      <c r="A62931" s="24"/>
      <c r="B62931" s="24"/>
      <c r="C62931" s="24"/>
      <c r="D62931" s="24"/>
      <c r="E62931" s="24"/>
      <c r="F62931" s="24"/>
      <c r="G62931" s="24"/>
      <c r="H62931" s="24"/>
      <c r="I62931" s="24"/>
      <c r="J62931" s="24"/>
      <c r="K62931" s="24"/>
      <c r="L62931" s="24"/>
      <c r="M62931" s="24"/>
      <c r="P62931" s="10"/>
      <c r="R62931" s="10"/>
      <c r="S62931" s="10"/>
      <c r="T62931" s="10"/>
    </row>
    <row r="62932" spans="1:20" ht="16" x14ac:dyDescent="0.2">
      <c r="A62932" s="24"/>
      <c r="B62932" s="24"/>
      <c r="C62932" s="24"/>
      <c r="D62932" s="24"/>
      <c r="E62932" s="24"/>
      <c r="F62932" s="24"/>
      <c r="G62932" s="24"/>
      <c r="H62932" s="24"/>
      <c r="I62932" s="24"/>
      <c r="J62932" s="24"/>
      <c r="K62932" s="24"/>
      <c r="L62932" s="24"/>
      <c r="M62932" s="24"/>
      <c r="P62932" s="10"/>
      <c r="R62932" s="10"/>
      <c r="S62932" s="10"/>
      <c r="T62932" s="10"/>
    </row>
    <row r="62933" spans="1:20" ht="16" x14ac:dyDescent="0.2">
      <c r="A62933" s="24"/>
      <c r="B62933" s="24"/>
      <c r="C62933" s="24"/>
      <c r="D62933" s="24"/>
      <c r="E62933" s="24"/>
      <c r="F62933" s="24"/>
      <c r="G62933" s="24"/>
      <c r="H62933" s="24"/>
      <c r="I62933" s="24"/>
      <c r="J62933" s="24"/>
      <c r="K62933" s="24"/>
      <c r="L62933" s="24"/>
      <c r="M62933" s="24"/>
      <c r="P62933" s="10"/>
      <c r="R62933" s="10"/>
      <c r="S62933" s="10"/>
      <c r="T62933" s="10"/>
    </row>
    <row r="62934" spans="1:20" ht="16" x14ac:dyDescent="0.2">
      <c r="A62934" s="24"/>
      <c r="B62934" s="24"/>
      <c r="C62934" s="24"/>
      <c r="D62934" s="24"/>
      <c r="E62934" s="24"/>
      <c r="F62934" s="24"/>
      <c r="G62934" s="24"/>
      <c r="H62934" s="24"/>
      <c r="I62934" s="24"/>
      <c r="J62934" s="24"/>
      <c r="K62934" s="24"/>
      <c r="L62934" s="24"/>
      <c r="M62934" s="24"/>
      <c r="P62934" s="10"/>
      <c r="R62934" s="10"/>
      <c r="S62934" s="10"/>
      <c r="T62934" s="10"/>
    </row>
    <row r="62935" spans="1:20" ht="16" x14ac:dyDescent="0.2">
      <c r="A62935" s="24"/>
      <c r="B62935" s="24"/>
      <c r="C62935" s="24"/>
      <c r="D62935" s="24"/>
      <c r="E62935" s="24"/>
      <c r="F62935" s="24"/>
      <c r="G62935" s="24"/>
      <c r="H62935" s="24"/>
      <c r="I62935" s="24"/>
      <c r="J62935" s="24"/>
      <c r="K62935" s="24"/>
      <c r="L62935" s="24"/>
      <c r="M62935" s="24"/>
      <c r="P62935" s="10"/>
      <c r="R62935" s="10"/>
      <c r="S62935" s="10"/>
      <c r="T62935" s="10"/>
    </row>
    <row r="62936" spans="1:20" ht="16" x14ac:dyDescent="0.2">
      <c r="A62936" s="24"/>
      <c r="B62936" s="24"/>
      <c r="C62936" s="24"/>
      <c r="D62936" s="24"/>
      <c r="E62936" s="24"/>
      <c r="F62936" s="24"/>
      <c r="G62936" s="24"/>
      <c r="H62936" s="24"/>
      <c r="I62936" s="24"/>
      <c r="J62936" s="24"/>
      <c r="K62936" s="24"/>
      <c r="L62936" s="24"/>
      <c r="M62936" s="24"/>
      <c r="P62936" s="10"/>
      <c r="R62936" s="10"/>
      <c r="S62936" s="10"/>
      <c r="T62936" s="10"/>
    </row>
    <row r="62937" spans="1:20" ht="16" x14ac:dyDescent="0.2">
      <c r="A62937" s="24"/>
      <c r="B62937" s="24"/>
      <c r="C62937" s="24"/>
      <c r="D62937" s="24"/>
      <c r="E62937" s="24"/>
      <c r="F62937" s="24"/>
      <c r="G62937" s="24"/>
      <c r="H62937" s="24"/>
      <c r="I62937" s="24"/>
      <c r="J62937" s="24"/>
      <c r="K62937" s="24"/>
      <c r="L62937" s="24"/>
      <c r="M62937" s="24"/>
      <c r="P62937" s="10"/>
      <c r="R62937" s="10"/>
      <c r="S62937" s="10"/>
      <c r="T62937" s="10"/>
    </row>
    <row r="62938" spans="1:20" ht="16" x14ac:dyDescent="0.2">
      <c r="A62938" s="24"/>
      <c r="B62938" s="24"/>
      <c r="C62938" s="24"/>
      <c r="D62938" s="24"/>
      <c r="E62938" s="24"/>
      <c r="F62938" s="24"/>
      <c r="G62938" s="24"/>
      <c r="H62938" s="24"/>
      <c r="I62938" s="24"/>
      <c r="J62938" s="24"/>
      <c r="K62938" s="24"/>
      <c r="L62938" s="24"/>
      <c r="M62938" s="24"/>
      <c r="P62938" s="10"/>
      <c r="R62938" s="10"/>
      <c r="S62938" s="10"/>
      <c r="T62938" s="10"/>
    </row>
    <row r="62939" spans="1:20" ht="16" x14ac:dyDescent="0.2">
      <c r="A62939" s="24"/>
      <c r="B62939" s="24"/>
      <c r="C62939" s="24"/>
      <c r="D62939" s="24"/>
      <c r="E62939" s="24"/>
      <c r="F62939" s="24"/>
      <c r="G62939" s="24"/>
      <c r="H62939" s="24"/>
      <c r="I62939" s="24"/>
      <c r="J62939" s="24"/>
      <c r="K62939" s="24"/>
      <c r="L62939" s="24"/>
      <c r="M62939" s="24"/>
      <c r="P62939" s="10"/>
      <c r="R62939" s="10"/>
      <c r="S62939" s="10"/>
      <c r="T62939" s="10"/>
    </row>
    <row r="62940" spans="1:20" ht="16" x14ac:dyDescent="0.2">
      <c r="A62940" s="24"/>
      <c r="B62940" s="24"/>
      <c r="C62940" s="24"/>
      <c r="D62940" s="24"/>
      <c r="E62940" s="24"/>
      <c r="F62940" s="24"/>
      <c r="G62940" s="24"/>
      <c r="H62940" s="24"/>
      <c r="I62940" s="24"/>
      <c r="J62940" s="24"/>
      <c r="K62940" s="24"/>
      <c r="L62940" s="24"/>
      <c r="M62940" s="24"/>
      <c r="P62940" s="10"/>
      <c r="R62940" s="10"/>
      <c r="S62940" s="10"/>
      <c r="T62940" s="10"/>
    </row>
    <row r="62941" spans="1:20" ht="16" x14ac:dyDescent="0.2">
      <c r="A62941" s="24"/>
      <c r="B62941" s="24"/>
      <c r="C62941" s="24"/>
      <c r="D62941" s="24"/>
      <c r="E62941" s="24"/>
      <c r="F62941" s="24"/>
      <c r="G62941" s="24"/>
      <c r="H62941" s="24"/>
      <c r="I62941" s="24"/>
      <c r="J62941" s="24"/>
      <c r="K62941" s="24"/>
      <c r="L62941" s="24"/>
      <c r="M62941" s="24"/>
      <c r="P62941" s="10"/>
      <c r="R62941" s="10"/>
      <c r="S62941" s="10"/>
      <c r="T62941" s="10"/>
    </row>
    <row r="62942" spans="1:20" ht="16" x14ac:dyDescent="0.2">
      <c r="A62942" s="24"/>
      <c r="B62942" s="24"/>
      <c r="C62942" s="24"/>
      <c r="D62942" s="24"/>
      <c r="E62942" s="24"/>
      <c r="F62942" s="24"/>
      <c r="G62942" s="24"/>
      <c r="H62942" s="24"/>
      <c r="I62942" s="24"/>
      <c r="J62942" s="24"/>
      <c r="K62942" s="24"/>
      <c r="L62942" s="24"/>
      <c r="M62942" s="24"/>
      <c r="P62942" s="10"/>
      <c r="R62942" s="10"/>
      <c r="S62942" s="10"/>
      <c r="T62942" s="10"/>
    </row>
    <row r="62943" spans="1:20" ht="16" x14ac:dyDescent="0.2">
      <c r="A62943" s="24"/>
      <c r="B62943" s="24"/>
      <c r="C62943" s="24"/>
      <c r="D62943" s="24"/>
      <c r="E62943" s="24"/>
      <c r="F62943" s="24"/>
      <c r="G62943" s="24"/>
      <c r="H62943" s="24"/>
      <c r="I62943" s="24"/>
      <c r="J62943" s="24"/>
      <c r="K62943" s="24"/>
      <c r="L62943" s="24"/>
      <c r="M62943" s="24"/>
      <c r="P62943" s="10"/>
      <c r="R62943" s="10"/>
      <c r="S62943" s="10"/>
      <c r="T62943" s="10"/>
    </row>
    <row r="62944" spans="1:20" ht="16" x14ac:dyDescent="0.2">
      <c r="A62944" s="24"/>
      <c r="B62944" s="24"/>
      <c r="C62944" s="24"/>
      <c r="D62944" s="24"/>
      <c r="E62944" s="24"/>
      <c r="F62944" s="24"/>
      <c r="G62944" s="24"/>
      <c r="H62944" s="24"/>
      <c r="I62944" s="24"/>
      <c r="J62944" s="24"/>
      <c r="K62944" s="24"/>
      <c r="L62944" s="24"/>
      <c r="M62944" s="24"/>
      <c r="P62944" s="10"/>
      <c r="R62944" s="10"/>
      <c r="S62944" s="10"/>
      <c r="T62944" s="10"/>
    </row>
    <row r="62945" spans="1:20" ht="16" x14ac:dyDescent="0.2">
      <c r="A62945" s="24"/>
      <c r="B62945" s="24"/>
      <c r="C62945" s="24"/>
      <c r="D62945" s="24"/>
      <c r="E62945" s="24"/>
      <c r="F62945" s="24"/>
      <c r="G62945" s="24"/>
      <c r="H62945" s="24"/>
      <c r="I62945" s="24"/>
      <c r="J62945" s="24"/>
      <c r="K62945" s="24"/>
      <c r="L62945" s="24"/>
      <c r="M62945" s="24"/>
      <c r="P62945" s="10"/>
      <c r="R62945" s="10"/>
      <c r="S62945" s="10"/>
      <c r="T62945" s="10"/>
    </row>
    <row r="62946" spans="1:20" ht="16" x14ac:dyDescent="0.2">
      <c r="A62946" s="24"/>
      <c r="B62946" s="24"/>
      <c r="C62946" s="24"/>
      <c r="D62946" s="24"/>
      <c r="E62946" s="24"/>
      <c r="F62946" s="24"/>
      <c r="G62946" s="24"/>
      <c r="H62946" s="24"/>
      <c r="I62946" s="24"/>
      <c r="J62946" s="24"/>
      <c r="K62946" s="24"/>
      <c r="L62946" s="24"/>
      <c r="M62946" s="24"/>
      <c r="P62946" s="10"/>
      <c r="R62946" s="10"/>
      <c r="S62946" s="10"/>
      <c r="T62946" s="10"/>
    </row>
    <row r="62947" spans="1:20" ht="16" x14ac:dyDescent="0.2">
      <c r="A62947" s="24"/>
      <c r="B62947" s="24"/>
      <c r="C62947" s="24"/>
      <c r="D62947" s="24"/>
      <c r="E62947" s="24"/>
      <c r="F62947" s="24"/>
      <c r="G62947" s="24"/>
      <c r="H62947" s="24"/>
      <c r="I62947" s="24"/>
      <c r="J62947" s="24"/>
      <c r="K62947" s="24"/>
      <c r="L62947" s="24"/>
      <c r="M62947" s="24"/>
      <c r="P62947" s="10"/>
      <c r="R62947" s="10"/>
      <c r="S62947" s="10"/>
      <c r="T62947" s="10"/>
    </row>
    <row r="62948" spans="1:20" ht="16" x14ac:dyDescent="0.2">
      <c r="A62948" s="24"/>
      <c r="B62948" s="24"/>
      <c r="C62948" s="24"/>
      <c r="D62948" s="24"/>
      <c r="E62948" s="24"/>
      <c r="F62948" s="24"/>
      <c r="G62948" s="24"/>
      <c r="H62948" s="24"/>
      <c r="I62948" s="24"/>
      <c r="J62948" s="24"/>
      <c r="K62948" s="24"/>
      <c r="L62948" s="24"/>
      <c r="M62948" s="24"/>
      <c r="P62948" s="10"/>
      <c r="R62948" s="10"/>
      <c r="S62948" s="10"/>
      <c r="T62948" s="10"/>
    </row>
    <row r="62949" spans="1:20" ht="16" x14ac:dyDescent="0.2">
      <c r="A62949" s="24"/>
      <c r="B62949" s="24"/>
      <c r="C62949" s="24"/>
      <c r="D62949" s="24"/>
      <c r="E62949" s="24"/>
      <c r="F62949" s="24"/>
      <c r="G62949" s="24"/>
      <c r="H62949" s="24"/>
      <c r="I62949" s="24"/>
      <c r="J62949" s="24"/>
      <c r="K62949" s="24"/>
      <c r="L62949" s="24"/>
      <c r="M62949" s="24"/>
      <c r="P62949" s="10"/>
      <c r="R62949" s="10"/>
      <c r="S62949" s="10"/>
      <c r="T62949" s="10"/>
    </row>
    <row r="62950" spans="1:20" ht="16" x14ac:dyDescent="0.2">
      <c r="A62950" s="24"/>
      <c r="B62950" s="24"/>
      <c r="C62950" s="24"/>
      <c r="D62950" s="24"/>
      <c r="E62950" s="24"/>
      <c r="F62950" s="24"/>
      <c r="G62950" s="24"/>
      <c r="H62950" s="24"/>
      <c r="I62950" s="24"/>
      <c r="J62950" s="24"/>
      <c r="K62950" s="24"/>
      <c r="L62950" s="24"/>
      <c r="M62950" s="24"/>
      <c r="P62950" s="10"/>
      <c r="R62950" s="10"/>
      <c r="S62950" s="10"/>
      <c r="T62950" s="10"/>
    </row>
    <row r="62951" spans="1:20" ht="16" x14ac:dyDescent="0.2">
      <c r="A62951" s="24"/>
      <c r="B62951" s="24"/>
      <c r="C62951" s="24"/>
      <c r="D62951" s="24"/>
      <c r="E62951" s="24"/>
      <c r="F62951" s="24"/>
      <c r="G62951" s="24"/>
      <c r="H62951" s="24"/>
      <c r="I62951" s="24"/>
      <c r="J62951" s="24"/>
      <c r="K62951" s="24"/>
      <c r="L62951" s="24"/>
      <c r="M62951" s="24"/>
      <c r="P62951" s="10"/>
      <c r="R62951" s="10"/>
      <c r="S62951" s="10"/>
      <c r="T62951" s="10"/>
    </row>
    <row r="62952" spans="1:20" ht="16" x14ac:dyDescent="0.2">
      <c r="A62952" s="24"/>
      <c r="B62952" s="24"/>
      <c r="C62952" s="24"/>
      <c r="D62952" s="24"/>
      <c r="E62952" s="24"/>
      <c r="F62952" s="24"/>
      <c r="G62952" s="24"/>
      <c r="H62952" s="24"/>
      <c r="I62952" s="24"/>
      <c r="J62952" s="24"/>
      <c r="K62952" s="24"/>
      <c r="L62952" s="24"/>
      <c r="M62952" s="24"/>
      <c r="P62952" s="10"/>
      <c r="R62952" s="10"/>
      <c r="S62952" s="10"/>
      <c r="T62952" s="10"/>
    </row>
    <row r="62953" spans="1:20" ht="16" x14ac:dyDescent="0.2">
      <c r="A62953" s="24"/>
      <c r="B62953" s="24"/>
      <c r="C62953" s="24"/>
      <c r="D62953" s="24"/>
      <c r="E62953" s="24"/>
      <c r="F62953" s="24"/>
      <c r="G62953" s="24"/>
      <c r="H62953" s="24"/>
      <c r="I62953" s="24"/>
      <c r="J62953" s="24"/>
      <c r="K62953" s="24"/>
      <c r="L62953" s="24"/>
      <c r="M62953" s="24"/>
      <c r="P62953" s="10"/>
      <c r="R62953" s="10"/>
      <c r="S62953" s="10"/>
      <c r="T62953" s="10"/>
    </row>
    <row r="62954" spans="1:20" ht="16" x14ac:dyDescent="0.2">
      <c r="A62954" s="24"/>
      <c r="B62954" s="24"/>
      <c r="C62954" s="24"/>
      <c r="D62954" s="24"/>
      <c r="E62954" s="24"/>
      <c r="F62954" s="24"/>
      <c r="G62954" s="24"/>
      <c r="H62954" s="24"/>
      <c r="I62954" s="24"/>
      <c r="J62954" s="24"/>
      <c r="K62954" s="24"/>
      <c r="L62954" s="24"/>
      <c r="M62954" s="24"/>
      <c r="P62954" s="10"/>
      <c r="R62954" s="10"/>
      <c r="S62954" s="10"/>
      <c r="T62954" s="10"/>
    </row>
    <row r="62955" spans="1:20" ht="16" x14ac:dyDescent="0.2">
      <c r="A62955" s="24"/>
      <c r="B62955" s="24"/>
      <c r="C62955" s="24"/>
      <c r="D62955" s="24"/>
      <c r="E62955" s="24"/>
      <c r="F62955" s="24"/>
      <c r="G62955" s="24"/>
      <c r="H62955" s="24"/>
      <c r="I62955" s="24"/>
      <c r="J62955" s="24"/>
      <c r="K62955" s="24"/>
      <c r="L62955" s="24"/>
      <c r="M62955" s="24"/>
      <c r="P62955" s="10"/>
      <c r="R62955" s="10"/>
      <c r="S62955" s="10"/>
      <c r="T62955" s="10"/>
    </row>
    <row r="62956" spans="1:20" ht="16" x14ac:dyDescent="0.2">
      <c r="A62956" s="24"/>
      <c r="B62956" s="24"/>
      <c r="C62956" s="24"/>
      <c r="D62956" s="24"/>
      <c r="E62956" s="24"/>
      <c r="F62956" s="24"/>
      <c r="G62956" s="24"/>
      <c r="H62956" s="24"/>
      <c r="I62956" s="24"/>
      <c r="J62956" s="24"/>
      <c r="K62956" s="24"/>
      <c r="L62956" s="24"/>
      <c r="M62956" s="24"/>
      <c r="P62956" s="10"/>
      <c r="R62956" s="10"/>
      <c r="S62956" s="10"/>
      <c r="T62956" s="10"/>
    </row>
    <row r="62957" spans="1:20" ht="16" x14ac:dyDescent="0.2">
      <c r="A62957" s="24"/>
      <c r="B62957" s="24"/>
      <c r="C62957" s="24"/>
      <c r="D62957" s="24"/>
      <c r="E62957" s="24"/>
      <c r="F62957" s="24"/>
      <c r="G62957" s="24"/>
      <c r="H62957" s="24"/>
      <c r="I62957" s="24"/>
      <c r="J62957" s="24"/>
      <c r="K62957" s="24"/>
      <c r="L62957" s="24"/>
      <c r="M62957" s="24"/>
      <c r="P62957" s="10"/>
      <c r="R62957" s="10"/>
      <c r="S62957" s="10"/>
      <c r="T62957" s="10"/>
    </row>
    <row r="62958" spans="1:20" ht="16" x14ac:dyDescent="0.2">
      <c r="A62958" s="24"/>
      <c r="B62958" s="24"/>
      <c r="C62958" s="24"/>
      <c r="D62958" s="24"/>
      <c r="E62958" s="24"/>
      <c r="F62958" s="24"/>
      <c r="G62958" s="24"/>
      <c r="H62958" s="24"/>
      <c r="I62958" s="24"/>
      <c r="J62958" s="24"/>
      <c r="K62958" s="24"/>
      <c r="L62958" s="24"/>
      <c r="M62958" s="24"/>
      <c r="P62958" s="10"/>
      <c r="R62958" s="10"/>
      <c r="S62958" s="10"/>
      <c r="T62958" s="10"/>
    </row>
    <row r="62959" spans="1:20" ht="16" x14ac:dyDescent="0.2">
      <c r="A62959" s="24"/>
      <c r="B62959" s="24"/>
      <c r="C62959" s="24"/>
      <c r="D62959" s="24"/>
      <c r="E62959" s="24"/>
      <c r="F62959" s="24"/>
      <c r="G62959" s="24"/>
      <c r="H62959" s="24"/>
      <c r="I62959" s="24"/>
      <c r="J62959" s="24"/>
      <c r="K62959" s="24"/>
      <c r="L62959" s="24"/>
      <c r="M62959" s="24"/>
      <c r="P62959" s="10"/>
      <c r="R62959" s="10"/>
      <c r="S62959" s="10"/>
      <c r="T62959" s="10"/>
    </row>
    <row r="62960" spans="1:20" ht="16" x14ac:dyDescent="0.2">
      <c r="A62960" s="24"/>
      <c r="B62960" s="24"/>
      <c r="C62960" s="24"/>
      <c r="D62960" s="24"/>
      <c r="E62960" s="24"/>
      <c r="F62960" s="24"/>
      <c r="G62960" s="24"/>
      <c r="H62960" s="24"/>
      <c r="I62960" s="24"/>
      <c r="J62960" s="24"/>
      <c r="K62960" s="24"/>
      <c r="L62960" s="24"/>
      <c r="M62960" s="24"/>
      <c r="P62960" s="10"/>
      <c r="R62960" s="10"/>
      <c r="S62960" s="10"/>
      <c r="T62960" s="10"/>
    </row>
    <row r="62961" spans="1:20" ht="16" x14ac:dyDescent="0.2">
      <c r="A62961" s="24"/>
      <c r="B62961" s="24"/>
      <c r="C62961" s="24"/>
      <c r="D62961" s="24"/>
      <c r="E62961" s="24"/>
      <c r="F62961" s="24"/>
      <c r="G62961" s="24"/>
      <c r="H62961" s="24"/>
      <c r="I62961" s="24"/>
      <c r="J62961" s="24"/>
      <c r="K62961" s="24"/>
      <c r="L62961" s="24"/>
      <c r="M62961" s="24"/>
      <c r="P62961" s="10"/>
      <c r="R62961" s="10"/>
      <c r="S62961" s="10"/>
      <c r="T62961" s="10"/>
    </row>
    <row r="62962" spans="1:20" ht="16" x14ac:dyDescent="0.2">
      <c r="A62962" s="24"/>
      <c r="B62962" s="24"/>
      <c r="C62962" s="24"/>
      <c r="D62962" s="24"/>
      <c r="E62962" s="24"/>
      <c r="F62962" s="24"/>
      <c r="G62962" s="24"/>
      <c r="H62962" s="24"/>
      <c r="I62962" s="24"/>
      <c r="J62962" s="24"/>
      <c r="K62962" s="24"/>
      <c r="L62962" s="24"/>
      <c r="M62962" s="24"/>
      <c r="P62962" s="10"/>
      <c r="R62962" s="10"/>
      <c r="S62962" s="10"/>
      <c r="T62962" s="10"/>
    </row>
    <row r="62963" spans="1:20" ht="16" x14ac:dyDescent="0.2">
      <c r="A62963" s="24"/>
      <c r="B62963" s="24"/>
      <c r="C62963" s="24"/>
      <c r="D62963" s="24"/>
      <c r="E62963" s="24"/>
      <c r="F62963" s="24"/>
      <c r="G62963" s="24"/>
      <c r="H62963" s="24"/>
      <c r="I62963" s="24"/>
      <c r="J62963" s="24"/>
      <c r="K62963" s="24"/>
      <c r="L62963" s="24"/>
      <c r="M62963" s="24"/>
      <c r="P62963" s="10"/>
      <c r="R62963" s="10"/>
      <c r="S62963" s="10"/>
      <c r="T62963" s="10"/>
    </row>
    <row r="62964" spans="1:20" ht="16" x14ac:dyDescent="0.2">
      <c r="A62964" s="24"/>
      <c r="B62964" s="24"/>
      <c r="C62964" s="24"/>
      <c r="D62964" s="24"/>
      <c r="E62964" s="24"/>
      <c r="F62964" s="24"/>
      <c r="G62964" s="24"/>
      <c r="H62964" s="24"/>
      <c r="I62964" s="24"/>
      <c r="J62964" s="24"/>
      <c r="K62964" s="24"/>
      <c r="L62964" s="24"/>
      <c r="M62964" s="24"/>
      <c r="P62964" s="10"/>
      <c r="R62964" s="10"/>
      <c r="S62964" s="10"/>
      <c r="T62964" s="10"/>
    </row>
    <row r="62965" spans="1:20" ht="16" x14ac:dyDescent="0.2">
      <c r="A62965" s="24"/>
      <c r="B62965" s="24"/>
      <c r="C62965" s="24"/>
      <c r="D62965" s="24"/>
      <c r="E62965" s="24"/>
      <c r="F62965" s="24"/>
      <c r="G62965" s="24"/>
      <c r="H62965" s="24"/>
      <c r="I62965" s="24"/>
      <c r="J62965" s="24"/>
      <c r="K62965" s="24"/>
      <c r="L62965" s="24"/>
      <c r="M62965" s="24"/>
      <c r="P62965" s="10"/>
      <c r="R62965" s="10"/>
      <c r="S62965" s="10"/>
      <c r="T62965" s="10"/>
    </row>
    <row r="62966" spans="1:20" ht="16" x14ac:dyDescent="0.2">
      <c r="A62966" s="24"/>
      <c r="B62966" s="24"/>
      <c r="C62966" s="24"/>
      <c r="D62966" s="24"/>
      <c r="E62966" s="24"/>
      <c r="F62966" s="24"/>
      <c r="G62966" s="24"/>
      <c r="H62966" s="24"/>
      <c r="I62966" s="24"/>
      <c r="J62966" s="24"/>
      <c r="K62966" s="24"/>
      <c r="L62966" s="24"/>
      <c r="M62966" s="24"/>
      <c r="P62966" s="10"/>
      <c r="R62966" s="10"/>
      <c r="S62966" s="10"/>
      <c r="T62966" s="10"/>
    </row>
    <row r="62967" spans="1:20" ht="16" x14ac:dyDescent="0.2">
      <c r="A62967" s="24"/>
      <c r="B62967" s="24"/>
      <c r="C62967" s="24"/>
      <c r="D62967" s="24"/>
      <c r="E62967" s="24"/>
      <c r="F62967" s="24"/>
      <c r="G62967" s="24"/>
      <c r="H62967" s="24"/>
      <c r="I62967" s="24"/>
      <c r="J62967" s="24"/>
      <c r="K62967" s="24"/>
      <c r="L62967" s="24"/>
      <c r="M62967" s="24"/>
      <c r="P62967" s="10"/>
      <c r="R62967" s="10"/>
      <c r="S62967" s="10"/>
      <c r="T62967" s="10"/>
    </row>
    <row r="62968" spans="1:20" ht="16" x14ac:dyDescent="0.2">
      <c r="A62968" s="24"/>
      <c r="B62968" s="24"/>
      <c r="C62968" s="24"/>
      <c r="D62968" s="24"/>
      <c r="E62968" s="24"/>
      <c r="F62968" s="24"/>
      <c r="G62968" s="24"/>
      <c r="H62968" s="24"/>
      <c r="I62968" s="24"/>
      <c r="J62968" s="24"/>
      <c r="K62968" s="24"/>
      <c r="L62968" s="24"/>
      <c r="M62968" s="24"/>
      <c r="P62968" s="10"/>
      <c r="R62968" s="10"/>
      <c r="S62968" s="10"/>
      <c r="T62968" s="10"/>
    </row>
    <row r="62969" spans="1:20" ht="16" x14ac:dyDescent="0.2">
      <c r="A62969" s="24"/>
      <c r="B62969" s="24"/>
      <c r="C62969" s="24"/>
      <c r="D62969" s="24"/>
      <c r="E62969" s="24"/>
      <c r="F62969" s="24"/>
      <c r="G62969" s="24"/>
      <c r="H62969" s="24"/>
      <c r="I62969" s="24"/>
      <c r="J62969" s="24"/>
      <c r="K62969" s="24"/>
      <c r="L62969" s="24"/>
      <c r="M62969" s="24"/>
      <c r="P62969" s="10"/>
      <c r="R62969" s="10"/>
      <c r="S62969" s="10"/>
      <c r="T62969" s="10"/>
    </row>
    <row r="62970" spans="1:20" ht="16" x14ac:dyDescent="0.2">
      <c r="A62970" s="24"/>
      <c r="B62970" s="24"/>
      <c r="C62970" s="24"/>
      <c r="D62970" s="24"/>
      <c r="E62970" s="24"/>
      <c r="F62970" s="24"/>
      <c r="G62970" s="24"/>
      <c r="H62970" s="24"/>
      <c r="I62970" s="24"/>
      <c r="J62970" s="24"/>
      <c r="K62970" s="24"/>
      <c r="L62970" s="24"/>
      <c r="M62970" s="24"/>
      <c r="P62970" s="10"/>
      <c r="R62970" s="10"/>
      <c r="S62970" s="10"/>
      <c r="T62970" s="10"/>
    </row>
    <row r="62971" spans="1:20" ht="16" x14ac:dyDescent="0.2">
      <c r="A62971" s="24"/>
      <c r="B62971" s="24"/>
      <c r="C62971" s="24"/>
      <c r="D62971" s="24"/>
      <c r="E62971" s="24"/>
      <c r="F62971" s="24"/>
      <c r="G62971" s="24"/>
      <c r="H62971" s="24"/>
      <c r="I62971" s="24"/>
      <c r="J62971" s="24"/>
      <c r="K62971" s="24"/>
      <c r="L62971" s="24"/>
      <c r="M62971" s="24"/>
      <c r="P62971" s="10"/>
      <c r="R62971" s="10"/>
      <c r="S62971" s="10"/>
      <c r="T62971" s="10"/>
    </row>
    <row r="62972" spans="1:20" ht="16" x14ac:dyDescent="0.2">
      <c r="A62972" s="24"/>
      <c r="B62972" s="24"/>
      <c r="C62972" s="24"/>
      <c r="D62972" s="24"/>
      <c r="E62972" s="24"/>
      <c r="F62972" s="24"/>
      <c r="G62972" s="24"/>
      <c r="H62972" s="24"/>
      <c r="I62972" s="24"/>
      <c r="J62972" s="24"/>
      <c r="K62972" s="24"/>
      <c r="L62972" s="24"/>
      <c r="M62972" s="24"/>
      <c r="P62972" s="10"/>
      <c r="R62972" s="10"/>
      <c r="S62972" s="10"/>
      <c r="T62972" s="10"/>
    </row>
    <row r="62973" spans="1:20" ht="16" x14ac:dyDescent="0.2">
      <c r="A62973" s="24"/>
      <c r="B62973" s="24"/>
      <c r="C62973" s="24"/>
      <c r="D62973" s="24"/>
      <c r="E62973" s="24"/>
      <c r="F62973" s="24"/>
      <c r="G62973" s="24"/>
      <c r="H62973" s="24"/>
      <c r="I62973" s="24"/>
      <c r="J62973" s="24"/>
      <c r="K62973" s="24"/>
      <c r="L62973" s="24"/>
      <c r="M62973" s="24"/>
      <c r="P62973" s="10"/>
      <c r="R62973" s="10"/>
      <c r="S62973" s="10"/>
      <c r="T62973" s="10"/>
    </row>
    <row r="62974" spans="1:20" ht="16" x14ac:dyDescent="0.2">
      <c r="A62974" s="24"/>
      <c r="B62974" s="24"/>
      <c r="C62974" s="24"/>
      <c r="D62974" s="24"/>
      <c r="E62974" s="24"/>
      <c r="F62974" s="24"/>
      <c r="G62974" s="24"/>
      <c r="H62974" s="24"/>
      <c r="I62974" s="24"/>
      <c r="J62974" s="24"/>
      <c r="K62974" s="24"/>
      <c r="L62974" s="24"/>
      <c r="M62974" s="24"/>
      <c r="P62974" s="10"/>
      <c r="R62974" s="10"/>
      <c r="S62974" s="10"/>
      <c r="T62974" s="10"/>
    </row>
    <row r="62975" spans="1:20" ht="16" x14ac:dyDescent="0.2">
      <c r="A62975" s="24"/>
      <c r="B62975" s="24"/>
      <c r="C62975" s="24"/>
      <c r="D62975" s="24"/>
      <c r="E62975" s="24"/>
      <c r="F62975" s="24"/>
      <c r="G62975" s="24"/>
      <c r="H62975" s="24"/>
      <c r="I62975" s="24"/>
      <c r="J62975" s="24"/>
      <c r="K62975" s="24"/>
      <c r="L62975" s="24"/>
      <c r="M62975" s="24"/>
      <c r="P62975" s="10"/>
      <c r="R62975" s="10"/>
      <c r="S62975" s="10"/>
      <c r="T62975" s="10"/>
    </row>
    <row r="62976" spans="1:20" ht="16" x14ac:dyDescent="0.2">
      <c r="A62976" s="24"/>
      <c r="B62976" s="24"/>
      <c r="C62976" s="24"/>
      <c r="D62976" s="24"/>
      <c r="E62976" s="24"/>
      <c r="F62976" s="24"/>
      <c r="G62976" s="24"/>
      <c r="H62976" s="24"/>
      <c r="I62976" s="24"/>
      <c r="J62976" s="24"/>
      <c r="K62976" s="24"/>
      <c r="L62976" s="24"/>
      <c r="M62976" s="24"/>
      <c r="P62976" s="10"/>
      <c r="R62976" s="10"/>
      <c r="S62976" s="10"/>
      <c r="T62976" s="10"/>
    </row>
    <row r="62977" spans="1:20" ht="16" x14ac:dyDescent="0.2">
      <c r="A62977" s="24"/>
      <c r="B62977" s="24"/>
      <c r="C62977" s="24"/>
      <c r="D62977" s="24"/>
      <c r="E62977" s="24"/>
      <c r="F62977" s="24"/>
      <c r="G62977" s="24"/>
      <c r="H62977" s="24"/>
      <c r="I62977" s="24"/>
      <c r="J62977" s="24"/>
      <c r="K62977" s="24"/>
      <c r="L62977" s="24"/>
      <c r="M62977" s="24"/>
      <c r="P62977" s="10"/>
      <c r="R62977" s="10"/>
      <c r="S62977" s="10"/>
      <c r="T62977" s="10"/>
    </row>
    <row r="62978" spans="1:20" ht="16" x14ac:dyDescent="0.2">
      <c r="A62978" s="24"/>
      <c r="B62978" s="24"/>
      <c r="C62978" s="24"/>
      <c r="D62978" s="24"/>
      <c r="E62978" s="24"/>
      <c r="F62978" s="24"/>
      <c r="G62978" s="24"/>
      <c r="H62978" s="24"/>
      <c r="I62978" s="24"/>
      <c r="J62978" s="24"/>
      <c r="K62978" s="24"/>
      <c r="L62978" s="24"/>
      <c r="M62978" s="24"/>
      <c r="P62978" s="10"/>
      <c r="R62978" s="10"/>
      <c r="S62978" s="10"/>
      <c r="T62978" s="10"/>
    </row>
    <row r="62979" spans="1:20" ht="16" x14ac:dyDescent="0.2">
      <c r="A62979" s="24"/>
      <c r="B62979" s="24"/>
      <c r="C62979" s="24"/>
      <c r="D62979" s="24"/>
      <c r="E62979" s="24"/>
      <c r="F62979" s="24"/>
      <c r="G62979" s="24"/>
      <c r="H62979" s="24"/>
      <c r="I62979" s="24"/>
      <c r="J62979" s="24"/>
      <c r="K62979" s="24"/>
      <c r="L62979" s="24"/>
      <c r="M62979" s="24"/>
      <c r="P62979" s="10"/>
      <c r="R62979" s="10"/>
      <c r="S62979" s="10"/>
      <c r="T62979" s="10"/>
    </row>
    <row r="62980" spans="1:20" ht="16" x14ac:dyDescent="0.2">
      <c r="A62980" s="24"/>
      <c r="B62980" s="24"/>
      <c r="C62980" s="24"/>
      <c r="D62980" s="24"/>
      <c r="E62980" s="24"/>
      <c r="F62980" s="24"/>
      <c r="G62980" s="24"/>
      <c r="H62980" s="24"/>
      <c r="I62980" s="24"/>
      <c r="J62980" s="24"/>
      <c r="K62980" s="24"/>
      <c r="L62980" s="24"/>
      <c r="M62980" s="24"/>
      <c r="P62980" s="10"/>
      <c r="R62980" s="10"/>
      <c r="S62980" s="10"/>
      <c r="T62980" s="10"/>
    </row>
    <row r="62981" spans="1:20" ht="16" x14ac:dyDescent="0.2">
      <c r="A62981" s="24"/>
      <c r="B62981" s="24"/>
      <c r="C62981" s="24"/>
      <c r="D62981" s="24"/>
      <c r="E62981" s="24"/>
      <c r="F62981" s="24"/>
      <c r="G62981" s="24"/>
      <c r="H62981" s="24"/>
      <c r="I62981" s="24"/>
      <c r="J62981" s="24"/>
      <c r="K62981" s="24"/>
      <c r="L62981" s="24"/>
      <c r="M62981" s="24"/>
      <c r="P62981" s="10"/>
      <c r="R62981" s="10"/>
      <c r="S62981" s="10"/>
      <c r="T62981" s="10"/>
    </row>
    <row r="62982" spans="1:20" ht="16" x14ac:dyDescent="0.2">
      <c r="A62982" s="24"/>
      <c r="B62982" s="24"/>
      <c r="C62982" s="24"/>
      <c r="D62982" s="24"/>
      <c r="E62982" s="24"/>
      <c r="F62982" s="24"/>
      <c r="G62982" s="24"/>
      <c r="H62982" s="24"/>
      <c r="I62982" s="24"/>
      <c r="J62982" s="24"/>
      <c r="K62982" s="24"/>
      <c r="L62982" s="24"/>
      <c r="M62982" s="24"/>
      <c r="P62982" s="10"/>
      <c r="R62982" s="10"/>
      <c r="S62982" s="10"/>
      <c r="T62982" s="10"/>
    </row>
    <row r="62983" spans="1:20" ht="16" x14ac:dyDescent="0.2">
      <c r="A62983" s="24"/>
      <c r="B62983" s="24"/>
      <c r="C62983" s="24"/>
      <c r="D62983" s="24"/>
      <c r="E62983" s="24"/>
      <c r="F62983" s="24"/>
      <c r="G62983" s="24"/>
      <c r="H62983" s="24"/>
      <c r="I62983" s="24"/>
      <c r="J62983" s="24"/>
      <c r="K62983" s="24"/>
      <c r="L62983" s="24"/>
      <c r="M62983" s="24"/>
      <c r="P62983" s="10"/>
      <c r="R62983" s="10"/>
      <c r="S62983" s="10"/>
      <c r="T62983" s="10"/>
    </row>
    <row r="62984" spans="1:20" ht="16" x14ac:dyDescent="0.2">
      <c r="A62984" s="24"/>
      <c r="B62984" s="24"/>
      <c r="C62984" s="24"/>
      <c r="D62984" s="24"/>
      <c r="E62984" s="24"/>
      <c r="F62984" s="24"/>
      <c r="G62984" s="24"/>
      <c r="H62984" s="24"/>
      <c r="I62984" s="24"/>
      <c r="J62984" s="24"/>
      <c r="K62984" s="24"/>
      <c r="L62984" s="24"/>
      <c r="M62984" s="24"/>
      <c r="P62984" s="10"/>
      <c r="R62984" s="10"/>
      <c r="S62984" s="10"/>
      <c r="T62984" s="10"/>
    </row>
    <row r="62985" spans="1:20" ht="16" x14ac:dyDescent="0.2">
      <c r="A62985" s="24"/>
      <c r="B62985" s="24"/>
      <c r="C62985" s="24"/>
      <c r="D62985" s="24"/>
      <c r="E62985" s="24"/>
      <c r="F62985" s="24"/>
      <c r="G62985" s="24"/>
      <c r="H62985" s="24"/>
      <c r="I62985" s="24"/>
      <c r="J62985" s="24"/>
      <c r="K62985" s="24"/>
      <c r="L62985" s="24"/>
      <c r="M62985" s="24"/>
      <c r="P62985" s="10"/>
      <c r="R62985" s="10"/>
      <c r="S62985" s="10"/>
      <c r="T62985" s="10"/>
    </row>
    <row r="62986" spans="1:20" ht="16" x14ac:dyDescent="0.2">
      <c r="A62986" s="24"/>
      <c r="B62986" s="24"/>
      <c r="C62986" s="24"/>
      <c r="D62986" s="24"/>
      <c r="E62986" s="24"/>
      <c r="F62986" s="24"/>
      <c r="G62986" s="24"/>
      <c r="H62986" s="24"/>
      <c r="I62986" s="24"/>
      <c r="J62986" s="24"/>
      <c r="K62986" s="24"/>
      <c r="L62986" s="24"/>
      <c r="M62986" s="24"/>
      <c r="P62986" s="10"/>
      <c r="R62986" s="10"/>
      <c r="S62986" s="10"/>
      <c r="T62986" s="10"/>
    </row>
    <row r="62987" spans="1:20" ht="16" x14ac:dyDescent="0.2">
      <c r="A62987" s="24"/>
      <c r="B62987" s="24"/>
      <c r="C62987" s="24"/>
      <c r="D62987" s="24"/>
      <c r="E62987" s="24"/>
      <c r="F62987" s="24"/>
      <c r="G62987" s="24"/>
      <c r="H62987" s="24"/>
      <c r="I62987" s="24"/>
      <c r="J62987" s="24"/>
      <c r="K62987" s="24"/>
      <c r="L62987" s="24"/>
      <c r="M62987" s="24"/>
      <c r="P62987" s="10"/>
      <c r="R62987" s="10"/>
      <c r="S62987" s="10"/>
      <c r="T62987" s="10"/>
    </row>
    <row r="62988" spans="1:20" ht="16" x14ac:dyDescent="0.2">
      <c r="A62988" s="24"/>
      <c r="B62988" s="24"/>
      <c r="C62988" s="24"/>
      <c r="D62988" s="24"/>
      <c r="E62988" s="24"/>
      <c r="F62988" s="24"/>
      <c r="G62988" s="24"/>
      <c r="H62988" s="24"/>
      <c r="I62988" s="24"/>
      <c r="J62988" s="24"/>
      <c r="K62988" s="24"/>
      <c r="L62988" s="24"/>
      <c r="M62988" s="24"/>
      <c r="P62988" s="10"/>
      <c r="R62988" s="10"/>
      <c r="S62988" s="10"/>
      <c r="T62988" s="10"/>
    </row>
    <row r="62989" spans="1:20" ht="16" x14ac:dyDescent="0.2">
      <c r="A62989" s="24"/>
      <c r="B62989" s="24"/>
      <c r="C62989" s="24"/>
      <c r="D62989" s="24"/>
      <c r="E62989" s="24"/>
      <c r="F62989" s="24"/>
      <c r="G62989" s="24"/>
      <c r="H62989" s="24"/>
      <c r="I62989" s="24"/>
      <c r="J62989" s="24"/>
      <c r="K62989" s="24"/>
      <c r="L62989" s="24"/>
      <c r="M62989" s="24"/>
      <c r="P62989" s="10"/>
      <c r="R62989" s="10"/>
      <c r="S62989" s="10"/>
      <c r="T62989" s="10"/>
    </row>
    <row r="62990" spans="1:20" ht="16" x14ac:dyDescent="0.2">
      <c r="A62990" s="24"/>
      <c r="B62990" s="24"/>
      <c r="C62990" s="24"/>
      <c r="D62990" s="24"/>
      <c r="E62990" s="24"/>
      <c r="F62990" s="24"/>
      <c r="G62990" s="24"/>
      <c r="H62990" s="24"/>
      <c r="I62990" s="24"/>
      <c r="J62990" s="24"/>
      <c r="K62990" s="24"/>
      <c r="L62990" s="24"/>
      <c r="M62990" s="24"/>
      <c r="P62990" s="10"/>
      <c r="R62990" s="10"/>
      <c r="S62990" s="10"/>
      <c r="T62990" s="10"/>
    </row>
    <row r="62991" spans="1:20" ht="16" x14ac:dyDescent="0.2">
      <c r="A62991" s="24"/>
      <c r="B62991" s="24"/>
      <c r="C62991" s="24"/>
      <c r="D62991" s="24"/>
      <c r="E62991" s="24"/>
      <c r="F62991" s="24"/>
      <c r="G62991" s="24"/>
      <c r="H62991" s="24"/>
      <c r="I62991" s="24"/>
      <c r="J62991" s="24"/>
      <c r="K62991" s="24"/>
      <c r="L62991" s="24"/>
      <c r="M62991" s="24"/>
      <c r="P62991" s="10"/>
      <c r="R62991" s="10"/>
      <c r="S62991" s="10"/>
      <c r="T62991" s="10"/>
    </row>
    <row r="62992" spans="1:20" ht="16" x14ac:dyDescent="0.2">
      <c r="A62992" s="24"/>
      <c r="B62992" s="24"/>
      <c r="C62992" s="24"/>
      <c r="D62992" s="24"/>
      <c r="E62992" s="24"/>
      <c r="F62992" s="24"/>
      <c r="G62992" s="24"/>
      <c r="H62992" s="24"/>
      <c r="I62992" s="24"/>
      <c r="J62992" s="24"/>
      <c r="K62992" s="24"/>
      <c r="L62992" s="24"/>
      <c r="M62992" s="24"/>
      <c r="P62992" s="10"/>
      <c r="R62992" s="10"/>
      <c r="S62992" s="10"/>
      <c r="T62992" s="10"/>
    </row>
    <row r="62993" spans="1:20" ht="16" x14ac:dyDescent="0.2">
      <c r="A62993" s="24"/>
      <c r="B62993" s="24"/>
      <c r="C62993" s="24"/>
      <c r="D62993" s="24"/>
      <c r="E62993" s="24"/>
      <c r="F62993" s="24"/>
      <c r="G62993" s="24"/>
      <c r="H62993" s="24"/>
      <c r="I62993" s="24"/>
      <c r="J62993" s="24"/>
      <c r="K62993" s="24"/>
      <c r="L62993" s="24"/>
      <c r="M62993" s="24"/>
      <c r="P62993" s="10"/>
      <c r="R62993" s="10"/>
      <c r="S62993" s="10"/>
      <c r="T62993" s="10"/>
    </row>
    <row r="62994" spans="1:20" ht="16" x14ac:dyDescent="0.2">
      <c r="A62994" s="24"/>
      <c r="B62994" s="24"/>
      <c r="C62994" s="24"/>
      <c r="D62994" s="24"/>
      <c r="E62994" s="24"/>
      <c r="F62994" s="24"/>
      <c r="G62994" s="24"/>
      <c r="H62994" s="24"/>
      <c r="I62994" s="24"/>
      <c r="J62994" s="24"/>
      <c r="K62994" s="24"/>
      <c r="L62994" s="24"/>
      <c r="M62994" s="24"/>
      <c r="P62994" s="10"/>
      <c r="R62994" s="10"/>
      <c r="S62994" s="10"/>
      <c r="T62994" s="10"/>
    </row>
    <row r="62995" spans="1:20" ht="16" x14ac:dyDescent="0.2">
      <c r="A62995" s="24"/>
      <c r="B62995" s="24"/>
      <c r="C62995" s="24"/>
      <c r="D62995" s="24"/>
      <c r="E62995" s="24"/>
      <c r="F62995" s="24"/>
      <c r="G62995" s="24"/>
      <c r="H62995" s="24"/>
      <c r="I62995" s="24"/>
      <c r="J62995" s="24"/>
      <c r="K62995" s="24"/>
      <c r="L62995" s="24"/>
      <c r="M62995" s="24"/>
      <c r="P62995" s="10"/>
      <c r="R62995" s="10"/>
      <c r="S62995" s="10"/>
      <c r="T62995" s="10"/>
    </row>
    <row r="62996" spans="1:20" ht="16" x14ac:dyDescent="0.2">
      <c r="A62996" s="24"/>
      <c r="B62996" s="24"/>
      <c r="C62996" s="24"/>
      <c r="D62996" s="24"/>
      <c r="E62996" s="24"/>
      <c r="F62996" s="24"/>
      <c r="G62996" s="24"/>
      <c r="H62996" s="24"/>
      <c r="I62996" s="24"/>
      <c r="J62996" s="24"/>
      <c r="K62996" s="24"/>
      <c r="L62996" s="24"/>
      <c r="M62996" s="24"/>
      <c r="P62996" s="10"/>
      <c r="R62996" s="10"/>
      <c r="S62996" s="10"/>
      <c r="T62996" s="10"/>
    </row>
    <row r="62997" spans="1:20" ht="16" x14ac:dyDescent="0.2">
      <c r="A62997" s="24"/>
      <c r="B62997" s="24"/>
      <c r="C62997" s="24"/>
      <c r="D62997" s="24"/>
      <c r="E62997" s="24"/>
      <c r="F62997" s="24"/>
      <c r="G62997" s="24"/>
      <c r="H62997" s="24"/>
      <c r="I62997" s="24"/>
      <c r="J62997" s="24"/>
      <c r="K62997" s="24"/>
      <c r="L62997" s="24"/>
      <c r="M62997" s="24"/>
      <c r="P62997" s="10"/>
      <c r="R62997" s="10"/>
      <c r="S62997" s="10"/>
      <c r="T62997" s="10"/>
    </row>
    <row r="62998" spans="1:20" ht="16" x14ac:dyDescent="0.2">
      <c r="A62998" s="24"/>
      <c r="B62998" s="24"/>
      <c r="C62998" s="24"/>
      <c r="D62998" s="24"/>
      <c r="E62998" s="24"/>
      <c r="F62998" s="24"/>
      <c r="G62998" s="24"/>
      <c r="H62998" s="24"/>
      <c r="I62998" s="24"/>
      <c r="J62998" s="24"/>
      <c r="K62998" s="24"/>
      <c r="L62998" s="24"/>
      <c r="M62998" s="24"/>
      <c r="P62998" s="10"/>
      <c r="R62998" s="10"/>
      <c r="S62998" s="10"/>
      <c r="T62998" s="10"/>
    </row>
    <row r="62999" spans="1:20" ht="16" x14ac:dyDescent="0.2">
      <c r="A62999" s="24"/>
      <c r="B62999" s="24"/>
      <c r="C62999" s="24"/>
      <c r="D62999" s="24"/>
      <c r="E62999" s="24"/>
      <c r="F62999" s="24"/>
      <c r="G62999" s="24"/>
      <c r="H62999" s="24"/>
      <c r="I62999" s="24"/>
      <c r="J62999" s="24"/>
      <c r="K62999" s="24"/>
      <c r="L62999" s="24"/>
      <c r="M62999" s="24"/>
      <c r="P62999" s="10"/>
      <c r="R62999" s="10"/>
      <c r="S62999" s="10"/>
      <c r="T62999" s="10"/>
    </row>
    <row r="63000" spans="1:20" ht="16" x14ac:dyDescent="0.2">
      <c r="A63000" s="24"/>
      <c r="B63000" s="24"/>
      <c r="C63000" s="24"/>
      <c r="D63000" s="24"/>
      <c r="E63000" s="24"/>
      <c r="F63000" s="24"/>
      <c r="G63000" s="24"/>
      <c r="H63000" s="24"/>
      <c r="I63000" s="24"/>
      <c r="J63000" s="24"/>
      <c r="K63000" s="24"/>
      <c r="L63000" s="24"/>
      <c r="M63000" s="24"/>
      <c r="P63000" s="10"/>
      <c r="R63000" s="10"/>
      <c r="S63000" s="10"/>
      <c r="T63000" s="10"/>
    </row>
    <row r="63001" spans="1:20" ht="16" x14ac:dyDescent="0.2">
      <c r="A63001" s="24"/>
      <c r="B63001" s="24"/>
      <c r="C63001" s="24"/>
      <c r="D63001" s="24"/>
      <c r="E63001" s="24"/>
      <c r="F63001" s="24"/>
      <c r="G63001" s="24"/>
      <c r="H63001" s="24"/>
      <c r="I63001" s="24"/>
      <c r="J63001" s="24"/>
      <c r="K63001" s="24"/>
      <c r="L63001" s="24"/>
      <c r="M63001" s="24"/>
      <c r="P63001" s="10"/>
      <c r="R63001" s="10"/>
      <c r="S63001" s="10"/>
      <c r="T63001" s="10"/>
    </row>
    <row r="63002" spans="1:20" ht="16" x14ac:dyDescent="0.2">
      <c r="A63002" s="24"/>
      <c r="B63002" s="24"/>
      <c r="C63002" s="24"/>
      <c r="D63002" s="24"/>
      <c r="E63002" s="24"/>
      <c r="F63002" s="24"/>
      <c r="G63002" s="24"/>
      <c r="H63002" s="24"/>
      <c r="I63002" s="24"/>
      <c r="J63002" s="24"/>
      <c r="K63002" s="24"/>
      <c r="L63002" s="24"/>
      <c r="M63002" s="24"/>
      <c r="P63002" s="10"/>
      <c r="R63002" s="10"/>
      <c r="S63002" s="10"/>
      <c r="T63002" s="10"/>
    </row>
    <row r="63003" spans="1:20" ht="16" x14ac:dyDescent="0.2">
      <c r="A63003" s="24"/>
      <c r="B63003" s="24"/>
      <c r="C63003" s="24"/>
      <c r="D63003" s="24"/>
      <c r="E63003" s="24"/>
      <c r="F63003" s="24"/>
      <c r="G63003" s="24"/>
      <c r="H63003" s="24"/>
      <c r="I63003" s="24"/>
      <c r="J63003" s="24"/>
      <c r="K63003" s="24"/>
      <c r="L63003" s="24"/>
      <c r="M63003" s="24"/>
      <c r="P63003" s="10"/>
      <c r="R63003" s="10"/>
      <c r="S63003" s="10"/>
      <c r="T63003" s="10"/>
    </row>
    <row r="63004" spans="1:20" ht="16" x14ac:dyDescent="0.2">
      <c r="A63004" s="24"/>
      <c r="B63004" s="24"/>
      <c r="C63004" s="24"/>
      <c r="D63004" s="24"/>
      <c r="E63004" s="24"/>
      <c r="F63004" s="24"/>
      <c r="G63004" s="24"/>
      <c r="H63004" s="24"/>
      <c r="I63004" s="24"/>
      <c r="J63004" s="24"/>
      <c r="K63004" s="24"/>
      <c r="L63004" s="24"/>
      <c r="M63004" s="24"/>
      <c r="P63004" s="10"/>
      <c r="R63004" s="10"/>
      <c r="S63004" s="10"/>
      <c r="T63004" s="10"/>
    </row>
    <row r="63005" spans="1:20" ht="16" x14ac:dyDescent="0.2">
      <c r="A63005" s="24"/>
      <c r="B63005" s="24"/>
      <c r="C63005" s="24"/>
      <c r="D63005" s="24"/>
      <c r="E63005" s="24"/>
      <c r="F63005" s="24"/>
      <c r="G63005" s="24"/>
      <c r="H63005" s="24"/>
      <c r="I63005" s="24"/>
      <c r="J63005" s="24"/>
      <c r="K63005" s="24"/>
      <c r="L63005" s="24"/>
      <c r="M63005" s="24"/>
      <c r="P63005" s="10"/>
      <c r="R63005" s="10"/>
      <c r="S63005" s="10"/>
      <c r="T63005" s="10"/>
    </row>
    <row r="63006" spans="1:20" ht="16" x14ac:dyDescent="0.2">
      <c r="A63006" s="24"/>
      <c r="B63006" s="24"/>
      <c r="C63006" s="24"/>
      <c r="D63006" s="24"/>
      <c r="E63006" s="24"/>
      <c r="F63006" s="24"/>
      <c r="G63006" s="24"/>
      <c r="H63006" s="24"/>
      <c r="I63006" s="24"/>
      <c r="J63006" s="24"/>
      <c r="K63006" s="24"/>
      <c r="L63006" s="24"/>
      <c r="M63006" s="24"/>
      <c r="P63006" s="10"/>
      <c r="R63006" s="10"/>
      <c r="S63006" s="10"/>
      <c r="T63006" s="10"/>
    </row>
    <row r="63007" spans="1:20" ht="16" x14ac:dyDescent="0.2">
      <c r="A63007" s="24"/>
      <c r="B63007" s="24"/>
      <c r="C63007" s="24"/>
      <c r="D63007" s="24"/>
      <c r="E63007" s="24"/>
      <c r="F63007" s="24"/>
      <c r="G63007" s="24"/>
      <c r="H63007" s="24"/>
      <c r="I63007" s="24"/>
      <c r="J63007" s="24"/>
      <c r="K63007" s="24"/>
      <c r="L63007" s="24"/>
      <c r="M63007" s="24"/>
      <c r="P63007" s="10"/>
      <c r="R63007" s="10"/>
      <c r="S63007" s="10"/>
      <c r="T63007" s="10"/>
    </row>
    <row r="63008" spans="1:20" ht="16" x14ac:dyDescent="0.2">
      <c r="A63008" s="24"/>
      <c r="B63008" s="24"/>
      <c r="C63008" s="24"/>
      <c r="D63008" s="24"/>
      <c r="E63008" s="24"/>
      <c r="F63008" s="24"/>
      <c r="G63008" s="24"/>
      <c r="H63008" s="24"/>
      <c r="I63008" s="24"/>
      <c r="J63008" s="24"/>
      <c r="K63008" s="24"/>
      <c r="L63008" s="24"/>
      <c r="M63008" s="24"/>
      <c r="P63008" s="10"/>
      <c r="R63008" s="10"/>
      <c r="S63008" s="10"/>
      <c r="T63008" s="10"/>
    </row>
    <row r="63009" spans="1:20" ht="16" x14ac:dyDescent="0.2">
      <c r="A63009" s="24"/>
      <c r="B63009" s="24"/>
      <c r="C63009" s="24"/>
      <c r="D63009" s="24"/>
      <c r="E63009" s="24"/>
      <c r="F63009" s="24"/>
      <c r="G63009" s="24"/>
      <c r="H63009" s="24"/>
      <c r="I63009" s="24"/>
      <c r="J63009" s="24"/>
      <c r="K63009" s="24"/>
      <c r="L63009" s="24"/>
      <c r="M63009" s="24"/>
      <c r="P63009" s="10"/>
      <c r="R63009" s="10"/>
      <c r="S63009" s="10"/>
      <c r="T63009" s="10"/>
    </row>
    <row r="63010" spans="1:20" ht="16" x14ac:dyDescent="0.2">
      <c r="A63010" s="24"/>
      <c r="B63010" s="24"/>
      <c r="C63010" s="24"/>
      <c r="D63010" s="24"/>
      <c r="E63010" s="24"/>
      <c r="F63010" s="24"/>
      <c r="G63010" s="24"/>
      <c r="H63010" s="24"/>
      <c r="I63010" s="24"/>
      <c r="J63010" s="24"/>
      <c r="K63010" s="24"/>
      <c r="L63010" s="24"/>
      <c r="M63010" s="24"/>
      <c r="P63010" s="10"/>
      <c r="R63010" s="10"/>
      <c r="S63010" s="10"/>
      <c r="T63010" s="10"/>
    </row>
    <row r="63011" spans="1:20" ht="16" x14ac:dyDescent="0.2">
      <c r="A63011" s="24"/>
      <c r="B63011" s="24"/>
      <c r="C63011" s="24"/>
      <c r="D63011" s="24"/>
      <c r="E63011" s="24"/>
      <c r="F63011" s="24"/>
      <c r="G63011" s="24"/>
      <c r="H63011" s="24"/>
      <c r="I63011" s="24"/>
      <c r="J63011" s="24"/>
      <c r="K63011" s="24"/>
      <c r="L63011" s="24"/>
      <c r="M63011" s="24"/>
      <c r="P63011" s="10"/>
      <c r="R63011" s="10"/>
      <c r="S63011" s="10"/>
      <c r="T63011" s="10"/>
    </row>
    <row r="63012" spans="1:20" ht="16" x14ac:dyDescent="0.2">
      <c r="A63012" s="24"/>
      <c r="B63012" s="24"/>
      <c r="C63012" s="24"/>
      <c r="D63012" s="24"/>
      <c r="E63012" s="24"/>
      <c r="F63012" s="24"/>
      <c r="G63012" s="24"/>
      <c r="H63012" s="24"/>
      <c r="I63012" s="24"/>
      <c r="J63012" s="24"/>
      <c r="K63012" s="24"/>
      <c r="L63012" s="24"/>
      <c r="M63012" s="24"/>
      <c r="P63012" s="10"/>
      <c r="R63012" s="10"/>
      <c r="S63012" s="10"/>
      <c r="T63012" s="10"/>
    </row>
    <row r="63013" spans="1:20" ht="16" x14ac:dyDescent="0.2">
      <c r="A63013" s="24"/>
      <c r="B63013" s="24"/>
      <c r="C63013" s="24"/>
      <c r="D63013" s="24"/>
      <c r="E63013" s="24"/>
      <c r="F63013" s="24"/>
      <c r="G63013" s="24"/>
      <c r="H63013" s="24"/>
      <c r="I63013" s="24"/>
      <c r="J63013" s="24"/>
      <c r="K63013" s="24"/>
      <c r="L63013" s="24"/>
      <c r="M63013" s="24"/>
      <c r="P63013" s="10"/>
      <c r="R63013" s="10"/>
      <c r="S63013" s="10"/>
      <c r="T63013" s="10"/>
    </row>
    <row r="63014" spans="1:20" ht="16" x14ac:dyDescent="0.2">
      <c r="A63014" s="24"/>
      <c r="B63014" s="24"/>
      <c r="C63014" s="24"/>
      <c r="D63014" s="24"/>
      <c r="E63014" s="24"/>
      <c r="F63014" s="24"/>
      <c r="G63014" s="24"/>
      <c r="H63014" s="24"/>
      <c r="I63014" s="24"/>
      <c r="J63014" s="24"/>
      <c r="K63014" s="24"/>
      <c r="L63014" s="24"/>
      <c r="M63014" s="24"/>
      <c r="P63014" s="10"/>
      <c r="R63014" s="10"/>
      <c r="S63014" s="10"/>
      <c r="T63014" s="10"/>
    </row>
    <row r="63015" spans="1:20" ht="16" x14ac:dyDescent="0.2">
      <c r="A63015" s="24"/>
      <c r="B63015" s="24"/>
      <c r="C63015" s="24"/>
      <c r="D63015" s="24"/>
      <c r="E63015" s="24"/>
      <c r="F63015" s="24"/>
      <c r="G63015" s="24"/>
      <c r="H63015" s="24"/>
      <c r="I63015" s="24"/>
      <c r="J63015" s="24"/>
      <c r="K63015" s="24"/>
      <c r="L63015" s="24"/>
      <c r="M63015" s="24"/>
      <c r="P63015" s="10"/>
      <c r="R63015" s="10"/>
      <c r="S63015" s="10"/>
      <c r="T63015" s="10"/>
    </row>
    <row r="63016" spans="1:20" ht="16" x14ac:dyDescent="0.2">
      <c r="A63016" s="24"/>
      <c r="B63016" s="24"/>
      <c r="C63016" s="24"/>
      <c r="D63016" s="24"/>
      <c r="E63016" s="24"/>
      <c r="F63016" s="24"/>
      <c r="G63016" s="24"/>
      <c r="H63016" s="24"/>
      <c r="I63016" s="24"/>
      <c r="J63016" s="24"/>
      <c r="K63016" s="24"/>
      <c r="L63016" s="24"/>
      <c r="M63016" s="24"/>
      <c r="P63016" s="10"/>
      <c r="R63016" s="10"/>
      <c r="S63016" s="10"/>
      <c r="T63016" s="10"/>
    </row>
    <row r="63017" spans="1:20" ht="16" x14ac:dyDescent="0.2">
      <c r="A63017" s="24"/>
      <c r="B63017" s="24"/>
      <c r="C63017" s="24"/>
      <c r="D63017" s="24"/>
      <c r="E63017" s="24"/>
      <c r="F63017" s="24"/>
      <c r="G63017" s="24"/>
      <c r="H63017" s="24"/>
      <c r="I63017" s="24"/>
      <c r="J63017" s="24"/>
      <c r="K63017" s="24"/>
      <c r="L63017" s="24"/>
      <c r="M63017" s="24"/>
      <c r="P63017" s="10"/>
      <c r="R63017" s="10"/>
      <c r="S63017" s="10"/>
      <c r="T63017" s="10"/>
    </row>
    <row r="63018" spans="1:20" ht="16" x14ac:dyDescent="0.2">
      <c r="A63018" s="24"/>
      <c r="B63018" s="24"/>
      <c r="C63018" s="24"/>
      <c r="D63018" s="24"/>
      <c r="E63018" s="24"/>
      <c r="F63018" s="24"/>
      <c r="G63018" s="24"/>
      <c r="H63018" s="24"/>
      <c r="I63018" s="24"/>
      <c r="J63018" s="24"/>
      <c r="K63018" s="24"/>
      <c r="L63018" s="24"/>
      <c r="M63018" s="24"/>
      <c r="P63018" s="10"/>
      <c r="R63018" s="10"/>
      <c r="S63018" s="10"/>
      <c r="T63018" s="10"/>
    </row>
    <row r="63019" spans="1:20" ht="16" x14ac:dyDescent="0.2">
      <c r="A63019" s="24"/>
      <c r="B63019" s="24"/>
      <c r="C63019" s="24"/>
      <c r="D63019" s="24"/>
      <c r="E63019" s="24"/>
      <c r="F63019" s="24"/>
      <c r="G63019" s="24"/>
      <c r="H63019" s="24"/>
      <c r="I63019" s="24"/>
      <c r="J63019" s="24"/>
      <c r="K63019" s="24"/>
      <c r="L63019" s="24"/>
      <c r="M63019" s="24"/>
      <c r="P63019" s="10"/>
      <c r="R63019" s="10"/>
      <c r="S63019" s="10"/>
      <c r="T63019" s="10"/>
    </row>
    <row r="63020" spans="1:20" ht="16" x14ac:dyDescent="0.2">
      <c r="A63020" s="24"/>
      <c r="B63020" s="24"/>
      <c r="C63020" s="24"/>
      <c r="D63020" s="24"/>
      <c r="E63020" s="24"/>
      <c r="F63020" s="24"/>
      <c r="G63020" s="24"/>
      <c r="H63020" s="24"/>
      <c r="I63020" s="24"/>
      <c r="J63020" s="24"/>
      <c r="K63020" s="24"/>
      <c r="L63020" s="24"/>
      <c r="M63020" s="24"/>
      <c r="P63020" s="10"/>
      <c r="R63020" s="10"/>
      <c r="S63020" s="10"/>
      <c r="T63020" s="10"/>
    </row>
    <row r="63021" spans="1:20" ht="16" x14ac:dyDescent="0.2">
      <c r="A63021" s="24"/>
      <c r="B63021" s="24"/>
      <c r="C63021" s="24"/>
      <c r="D63021" s="24"/>
      <c r="E63021" s="24"/>
      <c r="F63021" s="24"/>
      <c r="G63021" s="24"/>
      <c r="H63021" s="24"/>
      <c r="I63021" s="24"/>
      <c r="J63021" s="24"/>
      <c r="K63021" s="24"/>
      <c r="L63021" s="24"/>
      <c r="M63021" s="24"/>
      <c r="P63021" s="10"/>
      <c r="R63021" s="10"/>
      <c r="S63021" s="10"/>
      <c r="T63021" s="10"/>
    </row>
    <row r="63022" spans="1:20" ht="16" x14ac:dyDescent="0.2">
      <c r="A63022" s="24"/>
      <c r="B63022" s="24"/>
      <c r="C63022" s="24"/>
      <c r="D63022" s="24"/>
      <c r="E63022" s="24"/>
      <c r="F63022" s="24"/>
      <c r="G63022" s="24"/>
      <c r="H63022" s="24"/>
      <c r="I63022" s="24"/>
      <c r="J63022" s="24"/>
      <c r="K63022" s="24"/>
      <c r="L63022" s="24"/>
      <c r="M63022" s="24"/>
      <c r="P63022" s="10"/>
      <c r="R63022" s="10"/>
      <c r="S63022" s="10"/>
      <c r="T63022" s="10"/>
    </row>
    <row r="63023" spans="1:20" ht="16" x14ac:dyDescent="0.2">
      <c r="A63023" s="24"/>
      <c r="B63023" s="24"/>
      <c r="C63023" s="24"/>
      <c r="D63023" s="24"/>
      <c r="E63023" s="24"/>
      <c r="F63023" s="24"/>
      <c r="G63023" s="24"/>
      <c r="H63023" s="24"/>
      <c r="I63023" s="24"/>
      <c r="J63023" s="24"/>
      <c r="K63023" s="24"/>
      <c r="L63023" s="24"/>
      <c r="M63023" s="24"/>
      <c r="P63023" s="10"/>
      <c r="R63023" s="10"/>
      <c r="S63023" s="10"/>
      <c r="T63023" s="10"/>
    </row>
    <row r="63024" spans="1:20" ht="16" x14ac:dyDescent="0.2">
      <c r="A63024" s="24"/>
      <c r="B63024" s="24"/>
      <c r="C63024" s="24"/>
      <c r="D63024" s="24"/>
      <c r="E63024" s="24"/>
      <c r="F63024" s="24"/>
      <c r="G63024" s="24"/>
      <c r="H63024" s="24"/>
      <c r="I63024" s="24"/>
      <c r="J63024" s="24"/>
      <c r="K63024" s="24"/>
      <c r="L63024" s="24"/>
      <c r="M63024" s="24"/>
      <c r="P63024" s="10"/>
      <c r="R63024" s="10"/>
      <c r="S63024" s="10"/>
      <c r="T63024" s="10"/>
    </row>
    <row r="63025" spans="1:20" ht="16" x14ac:dyDescent="0.2">
      <c r="A63025" s="24"/>
      <c r="B63025" s="24"/>
      <c r="C63025" s="24"/>
      <c r="D63025" s="24"/>
      <c r="E63025" s="24"/>
      <c r="F63025" s="24"/>
      <c r="G63025" s="24"/>
      <c r="H63025" s="24"/>
      <c r="I63025" s="24"/>
      <c r="J63025" s="24"/>
      <c r="K63025" s="24"/>
      <c r="L63025" s="24"/>
      <c r="M63025" s="24"/>
      <c r="P63025" s="10"/>
      <c r="R63025" s="10"/>
      <c r="S63025" s="10"/>
      <c r="T63025" s="10"/>
    </row>
    <row r="63026" spans="1:20" ht="16" x14ac:dyDescent="0.2">
      <c r="A63026" s="24"/>
      <c r="B63026" s="24"/>
      <c r="C63026" s="24"/>
      <c r="D63026" s="24"/>
      <c r="E63026" s="24"/>
      <c r="F63026" s="24"/>
      <c r="G63026" s="24"/>
      <c r="H63026" s="24"/>
      <c r="I63026" s="24"/>
      <c r="J63026" s="24"/>
      <c r="K63026" s="24"/>
      <c r="L63026" s="24"/>
      <c r="M63026" s="24"/>
      <c r="P63026" s="10"/>
      <c r="R63026" s="10"/>
      <c r="S63026" s="10"/>
      <c r="T63026" s="10"/>
    </row>
    <row r="63027" spans="1:20" ht="16" x14ac:dyDescent="0.2">
      <c r="A63027" s="24"/>
      <c r="B63027" s="24"/>
      <c r="C63027" s="24"/>
      <c r="D63027" s="24"/>
      <c r="E63027" s="24"/>
      <c r="F63027" s="24"/>
      <c r="G63027" s="24"/>
      <c r="H63027" s="24"/>
      <c r="I63027" s="24"/>
      <c r="J63027" s="24"/>
      <c r="K63027" s="24"/>
      <c r="L63027" s="24"/>
      <c r="M63027" s="24"/>
      <c r="P63027" s="10"/>
      <c r="R63027" s="10"/>
      <c r="S63027" s="10"/>
      <c r="T63027" s="10"/>
    </row>
    <row r="63028" spans="1:20" ht="16" x14ac:dyDescent="0.2">
      <c r="A63028" s="24"/>
      <c r="B63028" s="24"/>
      <c r="C63028" s="24"/>
      <c r="D63028" s="24"/>
      <c r="E63028" s="24"/>
      <c r="F63028" s="24"/>
      <c r="G63028" s="24"/>
      <c r="H63028" s="24"/>
      <c r="I63028" s="24"/>
      <c r="J63028" s="24"/>
      <c r="K63028" s="24"/>
      <c r="L63028" s="24"/>
      <c r="M63028" s="24"/>
      <c r="P63028" s="10"/>
      <c r="R63028" s="10"/>
      <c r="S63028" s="10"/>
      <c r="T63028" s="10"/>
    </row>
    <row r="63029" spans="1:20" ht="16" x14ac:dyDescent="0.2">
      <c r="A63029" s="24"/>
      <c r="B63029" s="24"/>
      <c r="C63029" s="24"/>
      <c r="D63029" s="24"/>
      <c r="E63029" s="24"/>
      <c r="F63029" s="24"/>
      <c r="G63029" s="24"/>
      <c r="H63029" s="24"/>
      <c r="I63029" s="24"/>
      <c r="J63029" s="24"/>
      <c r="K63029" s="24"/>
      <c r="L63029" s="24"/>
      <c r="M63029" s="24"/>
      <c r="P63029" s="10"/>
      <c r="R63029" s="10"/>
      <c r="S63029" s="10"/>
      <c r="T63029" s="10"/>
    </row>
    <row r="63030" spans="1:20" ht="16" x14ac:dyDescent="0.2">
      <c r="A63030" s="24"/>
      <c r="B63030" s="24"/>
      <c r="C63030" s="24"/>
      <c r="D63030" s="24"/>
      <c r="E63030" s="24"/>
      <c r="F63030" s="24"/>
      <c r="G63030" s="24"/>
      <c r="H63030" s="24"/>
      <c r="I63030" s="24"/>
      <c r="J63030" s="24"/>
      <c r="K63030" s="24"/>
      <c r="L63030" s="24"/>
      <c r="M63030" s="24"/>
      <c r="P63030" s="10"/>
      <c r="R63030" s="10"/>
      <c r="S63030" s="10"/>
      <c r="T63030" s="10"/>
    </row>
    <row r="63031" spans="1:20" ht="16" x14ac:dyDescent="0.2">
      <c r="A63031" s="24"/>
      <c r="B63031" s="24"/>
      <c r="C63031" s="24"/>
      <c r="D63031" s="24"/>
      <c r="E63031" s="24"/>
      <c r="F63031" s="24"/>
      <c r="G63031" s="24"/>
      <c r="H63031" s="24"/>
      <c r="I63031" s="24"/>
      <c r="J63031" s="24"/>
      <c r="K63031" s="24"/>
      <c r="L63031" s="24"/>
      <c r="M63031" s="24"/>
      <c r="P63031" s="10"/>
      <c r="R63031" s="10"/>
      <c r="S63031" s="10"/>
      <c r="T63031" s="10"/>
    </row>
    <row r="63032" spans="1:20" ht="16" x14ac:dyDescent="0.2">
      <c r="A63032" s="24"/>
      <c r="B63032" s="24"/>
      <c r="C63032" s="24"/>
      <c r="D63032" s="24"/>
      <c r="E63032" s="24"/>
      <c r="F63032" s="24"/>
      <c r="G63032" s="24"/>
      <c r="H63032" s="24"/>
      <c r="I63032" s="24"/>
      <c r="J63032" s="24"/>
      <c r="K63032" s="24"/>
      <c r="L63032" s="24"/>
      <c r="M63032" s="24"/>
      <c r="P63032" s="10"/>
      <c r="R63032" s="10"/>
      <c r="S63032" s="10"/>
      <c r="T63032" s="10"/>
    </row>
    <row r="63033" spans="1:20" ht="16" x14ac:dyDescent="0.2">
      <c r="A63033" s="24"/>
      <c r="B63033" s="24"/>
      <c r="C63033" s="24"/>
      <c r="D63033" s="24"/>
      <c r="E63033" s="24"/>
      <c r="F63033" s="24"/>
      <c r="G63033" s="24"/>
      <c r="H63033" s="24"/>
      <c r="I63033" s="24"/>
      <c r="J63033" s="24"/>
      <c r="K63033" s="24"/>
      <c r="L63033" s="24"/>
      <c r="M63033" s="24"/>
      <c r="P63033" s="10"/>
      <c r="R63033" s="10"/>
      <c r="S63033" s="10"/>
      <c r="T63033" s="10"/>
    </row>
    <row r="63034" spans="1:20" ht="16" x14ac:dyDescent="0.2">
      <c r="A63034" s="24"/>
      <c r="B63034" s="24"/>
      <c r="C63034" s="24"/>
      <c r="D63034" s="24"/>
      <c r="E63034" s="24"/>
      <c r="F63034" s="24"/>
      <c r="G63034" s="24"/>
      <c r="H63034" s="24"/>
      <c r="I63034" s="24"/>
      <c r="J63034" s="24"/>
      <c r="K63034" s="24"/>
      <c r="L63034" s="24"/>
      <c r="M63034" s="24"/>
      <c r="P63034" s="10"/>
      <c r="R63034" s="10"/>
      <c r="S63034" s="10"/>
      <c r="T63034" s="10"/>
    </row>
    <row r="63035" spans="1:20" ht="16" x14ac:dyDescent="0.2">
      <c r="A63035" s="24"/>
      <c r="B63035" s="24"/>
      <c r="C63035" s="24"/>
      <c r="D63035" s="24"/>
      <c r="E63035" s="24"/>
      <c r="F63035" s="24"/>
      <c r="G63035" s="24"/>
      <c r="H63035" s="24"/>
      <c r="I63035" s="24"/>
      <c r="J63035" s="24"/>
      <c r="K63035" s="24"/>
      <c r="L63035" s="24"/>
      <c r="M63035" s="24"/>
      <c r="P63035" s="10"/>
      <c r="R63035" s="10"/>
      <c r="S63035" s="10"/>
      <c r="T63035" s="10"/>
    </row>
    <row r="63036" spans="1:20" ht="16" x14ac:dyDescent="0.2">
      <c r="A63036" s="24"/>
      <c r="B63036" s="24"/>
      <c r="C63036" s="24"/>
      <c r="D63036" s="24"/>
      <c r="E63036" s="24"/>
      <c r="F63036" s="24"/>
      <c r="G63036" s="24"/>
      <c r="H63036" s="24"/>
      <c r="I63036" s="24"/>
      <c r="J63036" s="24"/>
      <c r="K63036" s="24"/>
      <c r="L63036" s="24"/>
      <c r="M63036" s="24"/>
      <c r="P63036" s="10"/>
      <c r="R63036" s="10"/>
      <c r="S63036" s="10"/>
      <c r="T63036" s="10"/>
    </row>
    <row r="63037" spans="1:20" ht="16" x14ac:dyDescent="0.2">
      <c r="A63037" s="24"/>
      <c r="B63037" s="24"/>
      <c r="C63037" s="24"/>
      <c r="D63037" s="24"/>
      <c r="E63037" s="24"/>
      <c r="F63037" s="24"/>
      <c r="G63037" s="24"/>
      <c r="H63037" s="24"/>
      <c r="I63037" s="24"/>
      <c r="J63037" s="24"/>
      <c r="K63037" s="24"/>
      <c r="L63037" s="24"/>
      <c r="M63037" s="24"/>
      <c r="P63037" s="10"/>
      <c r="R63037" s="10"/>
      <c r="S63037" s="10"/>
      <c r="T63037" s="10"/>
    </row>
    <row r="63038" spans="1:20" ht="16" x14ac:dyDescent="0.2">
      <c r="A63038" s="24"/>
      <c r="B63038" s="24"/>
      <c r="C63038" s="24"/>
      <c r="D63038" s="24"/>
      <c r="E63038" s="24"/>
      <c r="F63038" s="24"/>
      <c r="G63038" s="24"/>
      <c r="H63038" s="24"/>
      <c r="I63038" s="24"/>
      <c r="J63038" s="24"/>
      <c r="K63038" s="24"/>
      <c r="L63038" s="24"/>
      <c r="M63038" s="24"/>
      <c r="P63038" s="10"/>
      <c r="R63038" s="10"/>
      <c r="S63038" s="10"/>
      <c r="T63038" s="10"/>
    </row>
    <row r="63039" spans="1:20" ht="16" x14ac:dyDescent="0.2">
      <c r="A63039" s="24"/>
      <c r="B63039" s="24"/>
      <c r="C63039" s="24"/>
      <c r="D63039" s="24"/>
      <c r="E63039" s="24"/>
      <c r="F63039" s="24"/>
      <c r="G63039" s="24"/>
      <c r="H63039" s="24"/>
      <c r="I63039" s="24"/>
      <c r="J63039" s="24"/>
      <c r="K63039" s="24"/>
      <c r="L63039" s="24"/>
      <c r="M63039" s="24"/>
      <c r="P63039" s="10"/>
      <c r="R63039" s="10"/>
      <c r="S63039" s="10"/>
      <c r="T63039" s="10"/>
    </row>
    <row r="63040" spans="1:20" ht="16" x14ac:dyDescent="0.2">
      <c r="A63040" s="24"/>
      <c r="B63040" s="24"/>
      <c r="C63040" s="24"/>
      <c r="D63040" s="24"/>
      <c r="E63040" s="24"/>
      <c r="F63040" s="24"/>
      <c r="G63040" s="24"/>
      <c r="H63040" s="24"/>
      <c r="I63040" s="24"/>
      <c r="J63040" s="24"/>
      <c r="K63040" s="24"/>
      <c r="L63040" s="24"/>
      <c r="M63040" s="24"/>
      <c r="P63040" s="10"/>
      <c r="R63040" s="10"/>
      <c r="S63040" s="10"/>
      <c r="T63040" s="10"/>
    </row>
    <row r="63041" spans="1:20" ht="16" x14ac:dyDescent="0.2">
      <c r="A63041" s="24"/>
      <c r="B63041" s="24"/>
      <c r="C63041" s="24"/>
      <c r="D63041" s="24"/>
      <c r="E63041" s="24"/>
      <c r="F63041" s="24"/>
      <c r="G63041" s="24"/>
      <c r="H63041" s="24"/>
      <c r="I63041" s="24"/>
      <c r="J63041" s="24"/>
      <c r="K63041" s="24"/>
      <c r="L63041" s="24"/>
      <c r="M63041" s="24"/>
      <c r="P63041" s="10"/>
      <c r="R63041" s="10"/>
      <c r="S63041" s="10"/>
      <c r="T63041" s="10"/>
    </row>
    <row r="63042" spans="1:20" ht="16" x14ac:dyDescent="0.2">
      <c r="A63042" s="24"/>
      <c r="B63042" s="24"/>
      <c r="C63042" s="24"/>
      <c r="D63042" s="24"/>
      <c r="E63042" s="24"/>
      <c r="F63042" s="24"/>
      <c r="G63042" s="24"/>
      <c r="H63042" s="24"/>
      <c r="I63042" s="24"/>
      <c r="J63042" s="24"/>
      <c r="K63042" s="24"/>
      <c r="L63042" s="24"/>
      <c r="M63042" s="24"/>
      <c r="P63042" s="10"/>
      <c r="R63042" s="10"/>
      <c r="S63042" s="10"/>
      <c r="T63042" s="10"/>
    </row>
    <row r="63043" spans="1:20" ht="16" x14ac:dyDescent="0.2">
      <c r="A63043" s="24"/>
      <c r="B63043" s="24"/>
      <c r="C63043" s="24"/>
      <c r="D63043" s="24"/>
      <c r="E63043" s="24"/>
      <c r="F63043" s="24"/>
      <c r="G63043" s="24"/>
      <c r="H63043" s="24"/>
      <c r="I63043" s="24"/>
      <c r="J63043" s="24"/>
      <c r="K63043" s="24"/>
      <c r="L63043" s="24"/>
      <c r="M63043" s="24"/>
      <c r="P63043" s="10"/>
      <c r="R63043" s="10"/>
      <c r="S63043" s="10"/>
      <c r="T63043" s="10"/>
    </row>
    <row r="63044" spans="1:20" ht="16" x14ac:dyDescent="0.2">
      <c r="A63044" s="24"/>
      <c r="B63044" s="24"/>
      <c r="C63044" s="24"/>
      <c r="D63044" s="24"/>
      <c r="E63044" s="24"/>
      <c r="F63044" s="24"/>
      <c r="G63044" s="24"/>
      <c r="H63044" s="24"/>
      <c r="I63044" s="24"/>
      <c r="J63044" s="24"/>
      <c r="K63044" s="24"/>
      <c r="L63044" s="24"/>
      <c r="M63044" s="24"/>
      <c r="P63044" s="10"/>
      <c r="R63044" s="10"/>
      <c r="S63044" s="10"/>
      <c r="T63044" s="10"/>
    </row>
    <row r="63045" spans="1:20" ht="16" x14ac:dyDescent="0.2">
      <c r="A63045" s="24"/>
      <c r="B63045" s="24"/>
      <c r="C63045" s="24"/>
      <c r="D63045" s="24"/>
      <c r="E63045" s="24"/>
      <c r="F63045" s="24"/>
      <c r="G63045" s="24"/>
      <c r="H63045" s="24"/>
      <c r="I63045" s="24"/>
      <c r="J63045" s="24"/>
      <c r="K63045" s="24"/>
      <c r="L63045" s="24"/>
      <c r="M63045" s="24"/>
      <c r="P63045" s="10"/>
      <c r="R63045" s="10"/>
      <c r="S63045" s="10"/>
      <c r="T63045" s="10"/>
    </row>
    <row r="63046" spans="1:20" ht="16" x14ac:dyDescent="0.2">
      <c r="A63046" s="24"/>
      <c r="B63046" s="24"/>
      <c r="C63046" s="24"/>
      <c r="D63046" s="24"/>
      <c r="E63046" s="24"/>
      <c r="F63046" s="24"/>
      <c r="G63046" s="24"/>
      <c r="H63046" s="24"/>
      <c r="I63046" s="24"/>
      <c r="J63046" s="24"/>
      <c r="K63046" s="24"/>
      <c r="L63046" s="24"/>
      <c r="M63046" s="24"/>
      <c r="P63046" s="10"/>
      <c r="R63046" s="10"/>
      <c r="S63046" s="10"/>
      <c r="T63046" s="10"/>
    </row>
    <row r="63047" spans="1:20" ht="16" x14ac:dyDescent="0.2">
      <c r="A63047" s="24"/>
      <c r="B63047" s="24"/>
      <c r="C63047" s="24"/>
      <c r="D63047" s="24"/>
      <c r="E63047" s="24"/>
      <c r="F63047" s="24"/>
      <c r="G63047" s="24"/>
      <c r="H63047" s="24"/>
      <c r="I63047" s="24"/>
      <c r="J63047" s="24"/>
      <c r="K63047" s="24"/>
      <c r="L63047" s="24"/>
      <c r="M63047" s="24"/>
      <c r="P63047" s="10"/>
      <c r="R63047" s="10"/>
      <c r="S63047" s="10"/>
      <c r="T63047" s="10"/>
    </row>
    <row r="63048" spans="1:20" ht="16" x14ac:dyDescent="0.2">
      <c r="A63048" s="24"/>
      <c r="B63048" s="24"/>
      <c r="C63048" s="24"/>
      <c r="D63048" s="24"/>
      <c r="E63048" s="24"/>
      <c r="F63048" s="24"/>
      <c r="G63048" s="24"/>
      <c r="H63048" s="24"/>
      <c r="I63048" s="24"/>
      <c r="J63048" s="24"/>
      <c r="K63048" s="24"/>
      <c r="L63048" s="24"/>
      <c r="M63048" s="24"/>
      <c r="P63048" s="10"/>
      <c r="R63048" s="10"/>
      <c r="S63048" s="10"/>
      <c r="T63048" s="10"/>
    </row>
    <row r="63049" spans="1:20" ht="16" x14ac:dyDescent="0.2">
      <c r="A63049" s="24"/>
      <c r="B63049" s="24"/>
      <c r="C63049" s="24"/>
      <c r="D63049" s="24"/>
      <c r="E63049" s="24"/>
      <c r="F63049" s="24"/>
      <c r="G63049" s="24"/>
      <c r="H63049" s="24"/>
      <c r="I63049" s="24"/>
      <c r="J63049" s="24"/>
      <c r="K63049" s="24"/>
      <c r="L63049" s="24"/>
      <c r="M63049" s="24"/>
      <c r="P63049" s="10"/>
      <c r="R63049" s="10"/>
      <c r="S63049" s="10"/>
      <c r="T63049" s="10"/>
    </row>
    <row r="63050" spans="1:20" ht="16" x14ac:dyDescent="0.2">
      <c r="A63050" s="24"/>
      <c r="B63050" s="24"/>
      <c r="C63050" s="24"/>
      <c r="D63050" s="24"/>
      <c r="E63050" s="24"/>
      <c r="F63050" s="24"/>
      <c r="G63050" s="24"/>
      <c r="H63050" s="24"/>
      <c r="I63050" s="24"/>
      <c r="J63050" s="24"/>
      <c r="K63050" s="24"/>
      <c r="L63050" s="24"/>
      <c r="M63050" s="24"/>
      <c r="P63050" s="10"/>
      <c r="R63050" s="10"/>
      <c r="S63050" s="10"/>
      <c r="T63050" s="10"/>
    </row>
    <row r="63051" spans="1:20" ht="16" x14ac:dyDescent="0.2">
      <c r="A63051" s="24"/>
      <c r="B63051" s="24"/>
      <c r="C63051" s="24"/>
      <c r="D63051" s="24"/>
      <c r="E63051" s="24"/>
      <c r="F63051" s="24"/>
      <c r="G63051" s="24"/>
      <c r="H63051" s="24"/>
      <c r="I63051" s="24"/>
      <c r="J63051" s="24"/>
      <c r="K63051" s="24"/>
      <c r="L63051" s="24"/>
      <c r="M63051" s="24"/>
      <c r="P63051" s="10"/>
      <c r="R63051" s="10"/>
      <c r="S63051" s="10"/>
      <c r="T63051" s="10"/>
    </row>
    <row r="63052" spans="1:20" ht="16" x14ac:dyDescent="0.2">
      <c r="A63052" s="24"/>
      <c r="B63052" s="24"/>
      <c r="C63052" s="24"/>
      <c r="D63052" s="24"/>
      <c r="E63052" s="24"/>
      <c r="F63052" s="24"/>
      <c r="G63052" s="24"/>
      <c r="H63052" s="24"/>
      <c r="I63052" s="24"/>
      <c r="J63052" s="24"/>
      <c r="K63052" s="24"/>
      <c r="L63052" s="24"/>
      <c r="M63052" s="24"/>
      <c r="P63052" s="10"/>
      <c r="R63052" s="10"/>
      <c r="S63052" s="10"/>
      <c r="T63052" s="10"/>
    </row>
    <row r="63053" spans="1:20" ht="16" x14ac:dyDescent="0.2">
      <c r="A63053" s="24"/>
      <c r="B63053" s="24"/>
      <c r="C63053" s="24"/>
      <c r="D63053" s="24"/>
      <c r="E63053" s="24"/>
      <c r="F63053" s="24"/>
      <c r="G63053" s="24"/>
      <c r="H63053" s="24"/>
      <c r="I63053" s="24"/>
      <c r="J63053" s="24"/>
      <c r="K63053" s="24"/>
      <c r="L63053" s="24"/>
      <c r="M63053" s="24"/>
      <c r="P63053" s="10"/>
      <c r="R63053" s="10"/>
      <c r="S63053" s="10"/>
      <c r="T63053" s="10"/>
    </row>
    <row r="63054" spans="1:20" ht="16" x14ac:dyDescent="0.2">
      <c r="A63054" s="24"/>
      <c r="B63054" s="24"/>
      <c r="C63054" s="24"/>
      <c r="D63054" s="24"/>
      <c r="E63054" s="24"/>
      <c r="F63054" s="24"/>
      <c r="G63054" s="24"/>
      <c r="H63054" s="24"/>
      <c r="I63054" s="24"/>
      <c r="J63054" s="24"/>
      <c r="K63054" s="24"/>
      <c r="L63054" s="24"/>
      <c r="M63054" s="24"/>
      <c r="P63054" s="10"/>
      <c r="R63054" s="10"/>
      <c r="S63054" s="10"/>
      <c r="T63054" s="10"/>
    </row>
    <row r="63055" spans="1:20" ht="16" x14ac:dyDescent="0.2">
      <c r="A63055" s="24"/>
      <c r="B63055" s="24"/>
      <c r="C63055" s="24"/>
      <c r="D63055" s="24"/>
      <c r="E63055" s="24"/>
      <c r="F63055" s="24"/>
      <c r="G63055" s="24"/>
      <c r="H63055" s="24"/>
      <c r="I63055" s="24"/>
      <c r="J63055" s="24"/>
      <c r="K63055" s="24"/>
      <c r="L63055" s="24"/>
      <c r="M63055" s="24"/>
      <c r="P63055" s="10"/>
      <c r="R63055" s="10"/>
      <c r="S63055" s="10"/>
      <c r="T63055" s="10"/>
    </row>
    <row r="63056" spans="1:20" ht="16" x14ac:dyDescent="0.2">
      <c r="A63056" s="24"/>
      <c r="B63056" s="24"/>
      <c r="C63056" s="24"/>
      <c r="D63056" s="24"/>
      <c r="E63056" s="24"/>
      <c r="F63056" s="24"/>
      <c r="G63056" s="24"/>
      <c r="H63056" s="24"/>
      <c r="I63056" s="24"/>
      <c r="J63056" s="24"/>
      <c r="K63056" s="24"/>
      <c r="L63056" s="24"/>
      <c r="M63056" s="24"/>
      <c r="P63056" s="10"/>
      <c r="R63056" s="10"/>
      <c r="S63056" s="10"/>
      <c r="T63056" s="10"/>
    </row>
    <row r="63057" spans="1:20" ht="16" x14ac:dyDescent="0.2">
      <c r="A63057" s="24"/>
      <c r="B63057" s="24"/>
      <c r="C63057" s="24"/>
      <c r="D63057" s="24"/>
      <c r="E63057" s="24"/>
      <c r="F63057" s="24"/>
      <c r="G63057" s="24"/>
      <c r="H63057" s="24"/>
      <c r="I63057" s="24"/>
      <c r="J63057" s="24"/>
      <c r="K63057" s="24"/>
      <c r="L63057" s="24"/>
      <c r="M63057" s="24"/>
      <c r="P63057" s="10"/>
      <c r="R63057" s="10"/>
      <c r="S63057" s="10"/>
      <c r="T63057" s="10"/>
    </row>
    <row r="63058" spans="1:20" ht="16" x14ac:dyDescent="0.2">
      <c r="A63058" s="24"/>
      <c r="B63058" s="24"/>
      <c r="C63058" s="24"/>
      <c r="D63058" s="24"/>
      <c r="E63058" s="24"/>
      <c r="F63058" s="24"/>
      <c r="G63058" s="24"/>
      <c r="H63058" s="24"/>
      <c r="I63058" s="24"/>
      <c r="J63058" s="24"/>
      <c r="K63058" s="24"/>
      <c r="L63058" s="24"/>
      <c r="M63058" s="24"/>
      <c r="P63058" s="10"/>
      <c r="R63058" s="10"/>
      <c r="S63058" s="10"/>
      <c r="T63058" s="10"/>
    </row>
    <row r="63059" spans="1:20" ht="16" x14ac:dyDescent="0.2">
      <c r="A63059" s="24"/>
      <c r="B63059" s="24"/>
      <c r="C63059" s="24"/>
      <c r="D63059" s="24"/>
      <c r="E63059" s="24"/>
      <c r="F63059" s="24"/>
      <c r="G63059" s="24"/>
      <c r="H63059" s="24"/>
      <c r="I63059" s="24"/>
      <c r="J63059" s="24"/>
      <c r="K63059" s="24"/>
      <c r="L63059" s="24"/>
      <c r="M63059" s="24"/>
      <c r="P63059" s="10"/>
      <c r="R63059" s="10"/>
      <c r="S63059" s="10"/>
      <c r="T63059" s="10"/>
    </row>
    <row r="63060" spans="1:20" ht="16" x14ac:dyDescent="0.2">
      <c r="A63060" s="24"/>
      <c r="B63060" s="24"/>
      <c r="C63060" s="24"/>
      <c r="D63060" s="24"/>
      <c r="E63060" s="24"/>
      <c r="F63060" s="24"/>
      <c r="G63060" s="24"/>
      <c r="H63060" s="24"/>
      <c r="I63060" s="24"/>
      <c r="J63060" s="24"/>
      <c r="K63060" s="24"/>
      <c r="L63060" s="24"/>
      <c r="M63060" s="24"/>
      <c r="P63060" s="10"/>
      <c r="R63060" s="10"/>
      <c r="S63060" s="10"/>
      <c r="T63060" s="10"/>
    </row>
    <row r="63061" spans="1:20" ht="16" x14ac:dyDescent="0.2">
      <c r="A63061" s="24"/>
      <c r="B63061" s="24"/>
      <c r="C63061" s="24"/>
      <c r="D63061" s="24"/>
      <c r="E63061" s="24"/>
      <c r="F63061" s="24"/>
      <c r="G63061" s="24"/>
      <c r="H63061" s="24"/>
      <c r="I63061" s="24"/>
      <c r="J63061" s="24"/>
      <c r="K63061" s="24"/>
      <c r="L63061" s="24"/>
      <c r="M63061" s="24"/>
      <c r="P63061" s="10"/>
      <c r="R63061" s="10"/>
      <c r="S63061" s="10"/>
      <c r="T63061" s="10"/>
    </row>
    <row r="63062" spans="1:20" ht="16" x14ac:dyDescent="0.2">
      <c r="A63062" s="24"/>
      <c r="B63062" s="24"/>
      <c r="C63062" s="24"/>
      <c r="D63062" s="24"/>
      <c r="E63062" s="24"/>
      <c r="F63062" s="24"/>
      <c r="G63062" s="24"/>
      <c r="H63062" s="24"/>
      <c r="I63062" s="24"/>
      <c r="J63062" s="24"/>
      <c r="K63062" s="24"/>
      <c r="L63062" s="24"/>
      <c r="M63062" s="24"/>
      <c r="P63062" s="10"/>
      <c r="R63062" s="10"/>
      <c r="S63062" s="10"/>
      <c r="T63062" s="10"/>
    </row>
    <row r="63063" spans="1:20" ht="16" x14ac:dyDescent="0.2">
      <c r="A63063" s="24"/>
      <c r="B63063" s="24"/>
      <c r="C63063" s="24"/>
      <c r="D63063" s="24"/>
      <c r="E63063" s="24"/>
      <c r="F63063" s="24"/>
      <c r="G63063" s="24"/>
      <c r="H63063" s="24"/>
      <c r="I63063" s="24"/>
      <c r="J63063" s="24"/>
      <c r="K63063" s="24"/>
      <c r="L63063" s="24"/>
      <c r="M63063" s="24"/>
      <c r="P63063" s="10"/>
      <c r="R63063" s="10"/>
      <c r="S63063" s="10"/>
      <c r="T63063" s="10"/>
    </row>
    <row r="63064" spans="1:20" ht="16" x14ac:dyDescent="0.2">
      <c r="A63064" s="24"/>
      <c r="B63064" s="24"/>
      <c r="C63064" s="24"/>
      <c r="D63064" s="24"/>
      <c r="E63064" s="24"/>
      <c r="F63064" s="24"/>
      <c r="G63064" s="24"/>
      <c r="H63064" s="24"/>
      <c r="I63064" s="24"/>
      <c r="J63064" s="24"/>
      <c r="K63064" s="24"/>
      <c r="L63064" s="24"/>
      <c r="M63064" s="24"/>
      <c r="P63064" s="10"/>
      <c r="R63064" s="10"/>
      <c r="S63064" s="10"/>
      <c r="T63064" s="10"/>
    </row>
    <row r="63065" spans="1:20" ht="16" x14ac:dyDescent="0.2">
      <c r="A63065" s="24"/>
      <c r="B63065" s="24"/>
      <c r="C63065" s="24"/>
      <c r="D63065" s="24"/>
      <c r="E63065" s="24"/>
      <c r="F63065" s="24"/>
      <c r="G63065" s="24"/>
      <c r="H63065" s="24"/>
      <c r="I63065" s="24"/>
      <c r="J63065" s="24"/>
      <c r="K63065" s="24"/>
      <c r="L63065" s="24"/>
      <c r="M63065" s="24"/>
      <c r="P63065" s="10"/>
      <c r="R63065" s="10"/>
      <c r="S63065" s="10"/>
      <c r="T63065" s="10"/>
    </row>
    <row r="63066" spans="1:20" ht="16" x14ac:dyDescent="0.2">
      <c r="A63066" s="24"/>
      <c r="B63066" s="24"/>
      <c r="C63066" s="24"/>
      <c r="D63066" s="24"/>
      <c r="E63066" s="24"/>
      <c r="F63066" s="24"/>
      <c r="G63066" s="24"/>
      <c r="H63066" s="24"/>
      <c r="I63066" s="24"/>
      <c r="J63066" s="24"/>
      <c r="K63066" s="24"/>
      <c r="L63066" s="24"/>
      <c r="M63066" s="24"/>
      <c r="P63066" s="10"/>
      <c r="R63066" s="10"/>
      <c r="S63066" s="10"/>
      <c r="T63066" s="10"/>
    </row>
    <row r="63067" spans="1:20" ht="16" x14ac:dyDescent="0.2">
      <c r="A63067" s="24"/>
      <c r="B63067" s="24"/>
      <c r="C63067" s="24"/>
      <c r="D63067" s="24"/>
      <c r="E63067" s="24"/>
      <c r="F63067" s="24"/>
      <c r="G63067" s="24"/>
      <c r="H63067" s="24"/>
      <c r="I63067" s="24"/>
      <c r="J63067" s="24"/>
      <c r="K63067" s="24"/>
      <c r="L63067" s="24"/>
      <c r="M63067" s="24"/>
      <c r="P63067" s="10"/>
      <c r="R63067" s="10"/>
      <c r="S63067" s="10"/>
      <c r="T63067" s="10"/>
    </row>
    <row r="63068" spans="1:20" ht="16" x14ac:dyDescent="0.2">
      <c r="A63068" s="24"/>
      <c r="B63068" s="24"/>
      <c r="C63068" s="24"/>
      <c r="D63068" s="24"/>
      <c r="E63068" s="24"/>
      <c r="F63068" s="24"/>
      <c r="G63068" s="24"/>
      <c r="H63068" s="24"/>
      <c r="I63068" s="24"/>
      <c r="J63068" s="24"/>
      <c r="K63068" s="24"/>
      <c r="L63068" s="24"/>
      <c r="M63068" s="24"/>
      <c r="P63068" s="10"/>
      <c r="R63068" s="10"/>
      <c r="S63068" s="10"/>
      <c r="T63068" s="10"/>
    </row>
    <row r="63069" spans="1:20" ht="16" x14ac:dyDescent="0.2">
      <c r="A63069" s="24"/>
      <c r="B63069" s="24"/>
      <c r="C63069" s="24"/>
      <c r="D63069" s="24"/>
      <c r="E63069" s="24"/>
      <c r="F63069" s="24"/>
      <c r="G63069" s="24"/>
      <c r="H63069" s="24"/>
      <c r="I63069" s="24"/>
      <c r="J63069" s="24"/>
      <c r="K63069" s="24"/>
      <c r="L63069" s="24"/>
      <c r="M63069" s="24"/>
      <c r="P63069" s="10"/>
      <c r="R63069" s="10"/>
      <c r="S63069" s="10"/>
      <c r="T63069" s="10"/>
    </row>
    <row r="63070" spans="1:20" ht="16" x14ac:dyDescent="0.2">
      <c r="A63070" s="24"/>
      <c r="B63070" s="24"/>
      <c r="C63070" s="24"/>
      <c r="D63070" s="24"/>
      <c r="E63070" s="24"/>
      <c r="F63070" s="24"/>
      <c r="G63070" s="24"/>
      <c r="H63070" s="24"/>
      <c r="I63070" s="24"/>
      <c r="J63070" s="24"/>
      <c r="K63070" s="24"/>
      <c r="L63070" s="24"/>
      <c r="M63070" s="24"/>
      <c r="P63070" s="10"/>
      <c r="R63070" s="10"/>
      <c r="S63070" s="10"/>
      <c r="T63070" s="10"/>
    </row>
    <row r="63071" spans="1:20" ht="16" x14ac:dyDescent="0.2">
      <c r="A63071" s="24"/>
      <c r="B63071" s="24"/>
      <c r="C63071" s="24"/>
      <c r="D63071" s="24"/>
      <c r="E63071" s="24"/>
      <c r="F63071" s="24"/>
      <c r="G63071" s="24"/>
      <c r="H63071" s="24"/>
      <c r="I63071" s="24"/>
      <c r="J63071" s="24"/>
      <c r="K63071" s="24"/>
      <c r="L63071" s="24"/>
      <c r="M63071" s="24"/>
      <c r="P63071" s="10"/>
      <c r="R63071" s="10"/>
      <c r="S63071" s="10"/>
      <c r="T63071" s="10"/>
    </row>
    <row r="63072" spans="1:20" ht="16" x14ac:dyDescent="0.2">
      <c r="A63072" s="24"/>
      <c r="B63072" s="24"/>
      <c r="C63072" s="24"/>
      <c r="D63072" s="24"/>
      <c r="E63072" s="24"/>
      <c r="F63072" s="24"/>
      <c r="G63072" s="24"/>
      <c r="H63072" s="24"/>
      <c r="I63072" s="24"/>
      <c r="J63072" s="24"/>
      <c r="K63072" s="24"/>
      <c r="L63072" s="24"/>
      <c r="M63072" s="24"/>
      <c r="P63072" s="10"/>
      <c r="R63072" s="10"/>
      <c r="S63072" s="10"/>
      <c r="T63072" s="10"/>
    </row>
    <row r="63073" spans="1:20" ht="16" x14ac:dyDescent="0.2">
      <c r="A63073" s="24"/>
      <c r="B63073" s="24"/>
      <c r="C63073" s="24"/>
      <c r="D63073" s="24"/>
      <c r="E63073" s="24"/>
      <c r="F63073" s="24"/>
      <c r="G63073" s="24"/>
      <c r="H63073" s="24"/>
      <c r="I63073" s="24"/>
      <c r="J63073" s="24"/>
      <c r="K63073" s="24"/>
      <c r="L63073" s="24"/>
      <c r="M63073" s="24"/>
      <c r="P63073" s="10"/>
      <c r="R63073" s="10"/>
      <c r="S63073" s="10"/>
      <c r="T63073" s="10"/>
    </row>
    <row r="63074" spans="1:20" ht="16" x14ac:dyDescent="0.2">
      <c r="A63074" s="24"/>
      <c r="B63074" s="24"/>
      <c r="C63074" s="24"/>
      <c r="D63074" s="24"/>
      <c r="E63074" s="24"/>
      <c r="F63074" s="24"/>
      <c r="G63074" s="24"/>
      <c r="H63074" s="24"/>
      <c r="I63074" s="24"/>
      <c r="J63074" s="24"/>
      <c r="K63074" s="24"/>
      <c r="L63074" s="24"/>
      <c r="M63074" s="24"/>
      <c r="P63074" s="10"/>
      <c r="R63074" s="10"/>
      <c r="S63074" s="10"/>
      <c r="T63074" s="10"/>
    </row>
    <row r="63075" spans="1:20" ht="16" x14ac:dyDescent="0.2">
      <c r="A63075" s="24"/>
      <c r="B63075" s="24"/>
      <c r="C63075" s="24"/>
      <c r="D63075" s="24"/>
      <c r="E63075" s="24"/>
      <c r="F63075" s="24"/>
      <c r="G63075" s="24"/>
      <c r="H63075" s="24"/>
      <c r="I63075" s="24"/>
      <c r="J63075" s="24"/>
      <c r="K63075" s="24"/>
      <c r="L63075" s="24"/>
      <c r="M63075" s="24"/>
      <c r="P63075" s="10"/>
      <c r="R63075" s="10"/>
      <c r="S63075" s="10"/>
      <c r="T63075" s="10"/>
    </row>
    <row r="63076" spans="1:20" ht="16" x14ac:dyDescent="0.2">
      <c r="A63076" s="24"/>
      <c r="B63076" s="24"/>
      <c r="C63076" s="24"/>
      <c r="D63076" s="24"/>
      <c r="E63076" s="24"/>
      <c r="F63076" s="24"/>
      <c r="G63076" s="24"/>
      <c r="H63076" s="24"/>
      <c r="I63076" s="24"/>
      <c r="J63076" s="24"/>
      <c r="K63076" s="24"/>
      <c r="L63076" s="24"/>
      <c r="M63076" s="24"/>
      <c r="P63076" s="10"/>
      <c r="R63076" s="10"/>
      <c r="S63076" s="10"/>
      <c r="T63076" s="10"/>
    </row>
    <row r="63077" spans="1:20" ht="16" x14ac:dyDescent="0.2">
      <c r="A63077" s="24"/>
      <c r="B63077" s="24"/>
      <c r="C63077" s="24"/>
      <c r="D63077" s="24"/>
      <c r="E63077" s="24"/>
      <c r="F63077" s="24"/>
      <c r="G63077" s="24"/>
      <c r="H63077" s="24"/>
      <c r="I63077" s="24"/>
      <c r="J63077" s="24"/>
      <c r="K63077" s="24"/>
      <c r="L63077" s="24"/>
      <c r="M63077" s="24"/>
      <c r="P63077" s="10"/>
      <c r="R63077" s="10"/>
      <c r="S63077" s="10"/>
      <c r="T63077" s="10"/>
    </row>
    <row r="63078" spans="1:20" ht="16" x14ac:dyDescent="0.2">
      <c r="A63078" s="24"/>
      <c r="B63078" s="24"/>
      <c r="C63078" s="24"/>
      <c r="D63078" s="24"/>
      <c r="E63078" s="24"/>
      <c r="F63078" s="24"/>
      <c r="G63078" s="24"/>
      <c r="H63078" s="24"/>
      <c r="I63078" s="24"/>
      <c r="J63078" s="24"/>
      <c r="K63078" s="24"/>
      <c r="L63078" s="24"/>
      <c r="M63078" s="24"/>
      <c r="P63078" s="10"/>
      <c r="R63078" s="10"/>
      <c r="S63078" s="10"/>
      <c r="T63078" s="10"/>
    </row>
    <row r="63079" spans="1:20" ht="16" x14ac:dyDescent="0.2">
      <c r="A63079" s="24"/>
      <c r="B63079" s="24"/>
      <c r="C63079" s="24"/>
      <c r="D63079" s="24"/>
      <c r="E63079" s="24"/>
      <c r="F63079" s="24"/>
      <c r="G63079" s="24"/>
      <c r="H63079" s="24"/>
      <c r="I63079" s="24"/>
      <c r="J63079" s="24"/>
      <c r="K63079" s="24"/>
      <c r="L63079" s="24"/>
      <c r="M63079" s="24"/>
      <c r="P63079" s="10"/>
      <c r="R63079" s="10"/>
      <c r="S63079" s="10"/>
      <c r="T63079" s="10"/>
    </row>
    <row r="63080" spans="1:20" ht="16" x14ac:dyDescent="0.2">
      <c r="A63080" s="24"/>
      <c r="B63080" s="24"/>
      <c r="C63080" s="24"/>
      <c r="D63080" s="24"/>
      <c r="E63080" s="24"/>
      <c r="F63080" s="24"/>
      <c r="G63080" s="24"/>
      <c r="H63080" s="24"/>
      <c r="I63080" s="24"/>
      <c r="J63080" s="24"/>
      <c r="K63080" s="24"/>
      <c r="L63080" s="24"/>
      <c r="M63080" s="24"/>
      <c r="P63080" s="10"/>
      <c r="R63080" s="10"/>
      <c r="S63080" s="10"/>
      <c r="T63080" s="10"/>
    </row>
    <row r="63081" spans="1:20" ht="16" x14ac:dyDescent="0.2">
      <c r="A63081" s="24"/>
      <c r="B63081" s="24"/>
      <c r="C63081" s="24"/>
      <c r="D63081" s="24"/>
      <c r="E63081" s="24"/>
      <c r="F63081" s="24"/>
      <c r="G63081" s="24"/>
      <c r="H63081" s="24"/>
      <c r="I63081" s="24"/>
      <c r="J63081" s="24"/>
      <c r="K63081" s="24"/>
      <c r="L63081" s="24"/>
      <c r="M63081" s="24"/>
      <c r="P63081" s="10"/>
      <c r="R63081" s="10"/>
      <c r="S63081" s="10"/>
      <c r="T63081" s="10"/>
    </row>
    <row r="63082" spans="1:20" ht="16" x14ac:dyDescent="0.2">
      <c r="A63082" s="24"/>
      <c r="B63082" s="24"/>
      <c r="C63082" s="24"/>
      <c r="D63082" s="24"/>
      <c r="E63082" s="24"/>
      <c r="F63082" s="24"/>
      <c r="G63082" s="24"/>
      <c r="H63082" s="24"/>
      <c r="I63082" s="24"/>
      <c r="J63082" s="24"/>
      <c r="K63082" s="24"/>
      <c r="L63082" s="24"/>
      <c r="M63082" s="24"/>
      <c r="P63082" s="10"/>
      <c r="R63082" s="10"/>
      <c r="S63082" s="10"/>
      <c r="T63082" s="10"/>
    </row>
    <row r="63083" spans="1:20" ht="16" x14ac:dyDescent="0.2">
      <c r="A63083" s="24"/>
      <c r="B63083" s="24"/>
      <c r="C63083" s="24"/>
      <c r="D63083" s="24"/>
      <c r="E63083" s="24"/>
      <c r="F63083" s="24"/>
      <c r="G63083" s="24"/>
      <c r="H63083" s="24"/>
      <c r="I63083" s="24"/>
      <c r="J63083" s="24"/>
      <c r="K63083" s="24"/>
      <c r="L63083" s="24"/>
      <c r="M63083" s="24"/>
      <c r="P63083" s="10"/>
      <c r="R63083" s="10"/>
      <c r="S63083" s="10"/>
      <c r="T63083" s="10"/>
    </row>
    <row r="63084" spans="1:20" ht="16" x14ac:dyDescent="0.2">
      <c r="A63084" s="24"/>
      <c r="B63084" s="24"/>
      <c r="C63084" s="24"/>
      <c r="D63084" s="24"/>
      <c r="E63084" s="24"/>
      <c r="F63084" s="24"/>
      <c r="G63084" s="24"/>
      <c r="H63084" s="24"/>
      <c r="I63084" s="24"/>
      <c r="J63084" s="24"/>
      <c r="K63084" s="24"/>
      <c r="L63084" s="24"/>
      <c r="M63084" s="24"/>
      <c r="P63084" s="10"/>
      <c r="R63084" s="10"/>
      <c r="S63084" s="10"/>
      <c r="T63084" s="10"/>
    </row>
    <row r="63085" spans="1:20" ht="16" x14ac:dyDescent="0.2">
      <c r="A63085" s="24"/>
      <c r="B63085" s="24"/>
      <c r="C63085" s="24"/>
      <c r="D63085" s="24"/>
      <c r="E63085" s="24"/>
      <c r="F63085" s="24"/>
      <c r="G63085" s="24"/>
      <c r="H63085" s="24"/>
      <c r="I63085" s="24"/>
      <c r="J63085" s="24"/>
      <c r="K63085" s="24"/>
      <c r="L63085" s="24"/>
      <c r="M63085" s="24"/>
      <c r="P63085" s="10"/>
      <c r="R63085" s="10"/>
      <c r="S63085" s="10"/>
      <c r="T63085" s="10"/>
    </row>
    <row r="63086" spans="1:20" ht="16" x14ac:dyDescent="0.2">
      <c r="A63086" s="24"/>
      <c r="B63086" s="24"/>
      <c r="C63086" s="24"/>
      <c r="D63086" s="24"/>
      <c r="E63086" s="24"/>
      <c r="F63086" s="24"/>
      <c r="G63086" s="24"/>
      <c r="H63086" s="24"/>
      <c r="I63086" s="24"/>
      <c r="J63086" s="24"/>
      <c r="K63086" s="24"/>
      <c r="L63086" s="24"/>
      <c r="M63086" s="24"/>
      <c r="P63086" s="10"/>
      <c r="R63086" s="10"/>
      <c r="S63086" s="10"/>
      <c r="T63086" s="10"/>
    </row>
    <row r="63087" spans="1:20" ht="16" x14ac:dyDescent="0.2">
      <c r="A63087" s="24"/>
      <c r="B63087" s="24"/>
      <c r="C63087" s="24"/>
      <c r="D63087" s="24"/>
      <c r="E63087" s="24"/>
      <c r="F63087" s="24"/>
      <c r="G63087" s="24"/>
      <c r="H63087" s="24"/>
      <c r="I63087" s="24"/>
      <c r="J63087" s="24"/>
      <c r="K63087" s="24"/>
      <c r="L63087" s="24"/>
      <c r="M63087" s="24"/>
      <c r="P63087" s="10"/>
      <c r="R63087" s="10"/>
      <c r="S63087" s="10"/>
      <c r="T63087" s="10"/>
    </row>
    <row r="63088" spans="1:20" ht="16" x14ac:dyDescent="0.2">
      <c r="A63088" s="24"/>
      <c r="B63088" s="24"/>
      <c r="C63088" s="24"/>
      <c r="D63088" s="24"/>
      <c r="E63088" s="24"/>
      <c r="F63088" s="24"/>
      <c r="G63088" s="24"/>
      <c r="H63088" s="24"/>
      <c r="I63088" s="24"/>
      <c r="J63088" s="24"/>
      <c r="K63088" s="24"/>
      <c r="L63088" s="24"/>
      <c r="M63088" s="24"/>
      <c r="P63088" s="10"/>
      <c r="R63088" s="10"/>
      <c r="S63088" s="10"/>
      <c r="T63088" s="10"/>
    </row>
    <row r="63089" spans="1:20" ht="16" x14ac:dyDescent="0.2">
      <c r="A63089" s="24"/>
      <c r="B63089" s="24"/>
      <c r="C63089" s="24"/>
      <c r="D63089" s="24"/>
      <c r="E63089" s="24"/>
      <c r="F63089" s="24"/>
      <c r="G63089" s="24"/>
      <c r="H63089" s="24"/>
      <c r="I63089" s="24"/>
      <c r="J63089" s="24"/>
      <c r="K63089" s="24"/>
      <c r="L63089" s="24"/>
      <c r="M63089" s="24"/>
      <c r="P63089" s="10"/>
      <c r="R63089" s="10"/>
      <c r="S63089" s="10"/>
      <c r="T63089" s="10"/>
    </row>
    <row r="63090" spans="1:20" ht="16" x14ac:dyDescent="0.2">
      <c r="A63090" s="24"/>
      <c r="B63090" s="24"/>
      <c r="C63090" s="24"/>
      <c r="D63090" s="24"/>
      <c r="E63090" s="24"/>
      <c r="F63090" s="24"/>
      <c r="G63090" s="24"/>
      <c r="H63090" s="24"/>
      <c r="I63090" s="24"/>
      <c r="J63090" s="24"/>
      <c r="K63090" s="24"/>
      <c r="L63090" s="24"/>
      <c r="M63090" s="24"/>
      <c r="P63090" s="10"/>
      <c r="R63090" s="10"/>
      <c r="S63090" s="10"/>
      <c r="T63090" s="10"/>
    </row>
    <row r="63091" spans="1:20" ht="16" x14ac:dyDescent="0.2">
      <c r="A63091" s="24"/>
      <c r="B63091" s="24"/>
      <c r="C63091" s="24"/>
      <c r="D63091" s="24"/>
      <c r="E63091" s="24"/>
      <c r="F63091" s="24"/>
      <c r="G63091" s="24"/>
      <c r="H63091" s="24"/>
      <c r="I63091" s="24"/>
      <c r="J63091" s="24"/>
      <c r="K63091" s="24"/>
      <c r="L63091" s="24"/>
      <c r="M63091" s="24"/>
      <c r="P63091" s="10"/>
      <c r="R63091" s="10"/>
      <c r="S63091" s="10"/>
      <c r="T63091" s="10"/>
    </row>
    <row r="63092" spans="1:20" ht="16" x14ac:dyDescent="0.2">
      <c r="A63092" s="24"/>
      <c r="B63092" s="24"/>
      <c r="C63092" s="24"/>
      <c r="D63092" s="24"/>
      <c r="E63092" s="24"/>
      <c r="F63092" s="24"/>
      <c r="G63092" s="24"/>
      <c r="H63092" s="24"/>
      <c r="I63092" s="24"/>
      <c r="J63092" s="24"/>
      <c r="K63092" s="24"/>
      <c r="L63092" s="24"/>
      <c r="M63092" s="24"/>
      <c r="P63092" s="10"/>
      <c r="R63092" s="10"/>
      <c r="S63092" s="10"/>
      <c r="T63092" s="10"/>
    </row>
    <row r="63093" spans="1:20" ht="16" x14ac:dyDescent="0.2">
      <c r="A63093" s="24"/>
      <c r="B63093" s="24"/>
      <c r="C63093" s="24"/>
      <c r="D63093" s="24"/>
      <c r="E63093" s="24"/>
      <c r="F63093" s="24"/>
      <c r="G63093" s="24"/>
      <c r="H63093" s="24"/>
      <c r="I63093" s="24"/>
      <c r="J63093" s="24"/>
      <c r="K63093" s="24"/>
      <c r="L63093" s="24"/>
      <c r="M63093" s="24"/>
      <c r="P63093" s="10"/>
      <c r="R63093" s="10"/>
      <c r="S63093" s="10"/>
      <c r="T63093" s="10"/>
    </row>
    <row r="63094" spans="1:20" ht="16" x14ac:dyDescent="0.2">
      <c r="A63094" s="24"/>
      <c r="B63094" s="24"/>
      <c r="C63094" s="24"/>
      <c r="D63094" s="24"/>
      <c r="E63094" s="24"/>
      <c r="F63094" s="24"/>
      <c r="G63094" s="24"/>
      <c r="H63094" s="24"/>
      <c r="I63094" s="24"/>
      <c r="J63094" s="24"/>
      <c r="K63094" s="24"/>
      <c r="L63094" s="24"/>
      <c r="M63094" s="24"/>
      <c r="P63094" s="10"/>
      <c r="R63094" s="10"/>
      <c r="S63094" s="10"/>
      <c r="T63094" s="10"/>
    </row>
    <row r="63095" spans="1:20" ht="16" x14ac:dyDescent="0.2">
      <c r="A63095" s="24"/>
      <c r="B63095" s="24"/>
      <c r="C63095" s="24"/>
      <c r="D63095" s="24"/>
      <c r="E63095" s="24"/>
      <c r="F63095" s="24"/>
      <c r="G63095" s="24"/>
      <c r="H63095" s="24"/>
      <c r="I63095" s="24"/>
      <c r="J63095" s="24"/>
      <c r="K63095" s="24"/>
      <c r="L63095" s="24"/>
      <c r="M63095" s="24"/>
      <c r="P63095" s="10"/>
      <c r="R63095" s="10"/>
      <c r="S63095" s="10"/>
      <c r="T63095" s="10"/>
    </row>
    <row r="63096" spans="1:20" ht="16" x14ac:dyDescent="0.2">
      <c r="A63096" s="24"/>
      <c r="B63096" s="24"/>
      <c r="C63096" s="24"/>
      <c r="D63096" s="24"/>
      <c r="E63096" s="24"/>
      <c r="F63096" s="24"/>
      <c r="G63096" s="24"/>
      <c r="H63096" s="24"/>
      <c r="I63096" s="24"/>
      <c r="J63096" s="24"/>
      <c r="K63096" s="24"/>
      <c r="L63096" s="24"/>
      <c r="M63096" s="24"/>
      <c r="P63096" s="10"/>
      <c r="R63096" s="10"/>
      <c r="S63096" s="10"/>
      <c r="T63096" s="10"/>
    </row>
    <row r="63097" spans="1:20" ht="16" x14ac:dyDescent="0.2">
      <c r="A63097" s="24"/>
      <c r="B63097" s="24"/>
      <c r="C63097" s="24"/>
      <c r="D63097" s="24"/>
      <c r="E63097" s="24"/>
      <c r="F63097" s="24"/>
      <c r="G63097" s="24"/>
      <c r="H63097" s="24"/>
      <c r="I63097" s="24"/>
      <c r="J63097" s="24"/>
      <c r="K63097" s="24"/>
      <c r="L63097" s="24"/>
      <c r="M63097" s="24"/>
      <c r="P63097" s="10"/>
      <c r="R63097" s="10"/>
      <c r="S63097" s="10"/>
      <c r="T63097" s="10"/>
    </row>
    <row r="63098" spans="1:20" ht="16" x14ac:dyDescent="0.2">
      <c r="A63098" s="24"/>
      <c r="B63098" s="24"/>
      <c r="C63098" s="24"/>
      <c r="D63098" s="24"/>
      <c r="E63098" s="24"/>
      <c r="F63098" s="24"/>
      <c r="G63098" s="24"/>
      <c r="H63098" s="24"/>
      <c r="I63098" s="24"/>
      <c r="J63098" s="24"/>
      <c r="K63098" s="24"/>
      <c r="L63098" s="24"/>
      <c r="M63098" s="24"/>
      <c r="P63098" s="10"/>
      <c r="R63098" s="10"/>
      <c r="S63098" s="10"/>
      <c r="T63098" s="10"/>
    </row>
    <row r="63099" spans="1:20" ht="16" x14ac:dyDescent="0.2">
      <c r="A63099" s="24"/>
      <c r="B63099" s="24"/>
      <c r="C63099" s="24"/>
      <c r="D63099" s="24"/>
      <c r="E63099" s="24"/>
      <c r="F63099" s="24"/>
      <c r="G63099" s="24"/>
      <c r="H63099" s="24"/>
      <c r="I63099" s="24"/>
      <c r="J63099" s="24"/>
      <c r="K63099" s="24"/>
      <c r="L63099" s="24"/>
      <c r="M63099" s="24"/>
      <c r="P63099" s="10"/>
      <c r="R63099" s="10"/>
      <c r="S63099" s="10"/>
      <c r="T63099" s="10"/>
    </row>
    <row r="63100" spans="1:20" ht="16" x14ac:dyDescent="0.2">
      <c r="A63100" s="24"/>
      <c r="B63100" s="24"/>
      <c r="C63100" s="24"/>
      <c r="D63100" s="24"/>
      <c r="E63100" s="24"/>
      <c r="F63100" s="24"/>
      <c r="G63100" s="24"/>
      <c r="H63100" s="24"/>
      <c r="I63100" s="24"/>
      <c r="J63100" s="24"/>
      <c r="K63100" s="24"/>
      <c r="L63100" s="24"/>
      <c r="M63100" s="24"/>
      <c r="P63100" s="10"/>
      <c r="R63100" s="10"/>
      <c r="S63100" s="10"/>
      <c r="T63100" s="10"/>
    </row>
    <row r="63101" spans="1:20" ht="16" x14ac:dyDescent="0.2">
      <c r="A63101" s="24"/>
      <c r="B63101" s="24"/>
      <c r="C63101" s="24"/>
      <c r="D63101" s="24"/>
      <c r="E63101" s="24"/>
      <c r="F63101" s="24"/>
      <c r="G63101" s="24"/>
      <c r="H63101" s="24"/>
      <c r="I63101" s="24"/>
      <c r="J63101" s="24"/>
      <c r="K63101" s="24"/>
      <c r="L63101" s="24"/>
      <c r="M63101" s="24"/>
      <c r="P63101" s="10"/>
      <c r="R63101" s="10"/>
      <c r="S63101" s="10"/>
      <c r="T63101" s="10"/>
    </row>
    <row r="63102" spans="1:20" ht="16" x14ac:dyDescent="0.2">
      <c r="A63102" s="24"/>
      <c r="B63102" s="24"/>
      <c r="C63102" s="24"/>
      <c r="D63102" s="24"/>
      <c r="E63102" s="24"/>
      <c r="F63102" s="24"/>
      <c r="G63102" s="24"/>
      <c r="H63102" s="24"/>
      <c r="I63102" s="24"/>
      <c r="J63102" s="24"/>
      <c r="K63102" s="24"/>
      <c r="L63102" s="24"/>
      <c r="M63102" s="24"/>
      <c r="P63102" s="10"/>
      <c r="R63102" s="10"/>
      <c r="S63102" s="10"/>
      <c r="T63102" s="10"/>
    </row>
    <row r="63103" spans="1:20" ht="16" x14ac:dyDescent="0.2">
      <c r="A63103" s="24"/>
      <c r="B63103" s="24"/>
      <c r="C63103" s="24"/>
      <c r="D63103" s="24"/>
      <c r="E63103" s="24"/>
      <c r="F63103" s="24"/>
      <c r="G63103" s="24"/>
      <c r="H63103" s="24"/>
      <c r="I63103" s="24"/>
      <c r="J63103" s="24"/>
      <c r="K63103" s="24"/>
      <c r="L63103" s="24"/>
      <c r="M63103" s="24"/>
      <c r="P63103" s="10"/>
      <c r="R63103" s="10"/>
      <c r="S63103" s="10"/>
      <c r="T63103" s="10"/>
    </row>
    <row r="63104" spans="1:20" ht="16" x14ac:dyDescent="0.2">
      <c r="A63104" s="24"/>
      <c r="B63104" s="24"/>
      <c r="C63104" s="24"/>
      <c r="D63104" s="24"/>
      <c r="E63104" s="24"/>
      <c r="F63104" s="24"/>
      <c r="G63104" s="24"/>
      <c r="H63104" s="24"/>
      <c r="I63104" s="24"/>
      <c r="J63104" s="24"/>
      <c r="K63104" s="24"/>
      <c r="L63104" s="24"/>
      <c r="M63104" s="24"/>
      <c r="P63104" s="10"/>
      <c r="R63104" s="10"/>
      <c r="S63104" s="10"/>
      <c r="T63104" s="10"/>
    </row>
    <row r="63105" spans="1:20" ht="16" x14ac:dyDescent="0.2">
      <c r="A63105" s="24"/>
      <c r="B63105" s="24"/>
      <c r="C63105" s="24"/>
      <c r="D63105" s="24"/>
      <c r="E63105" s="24"/>
      <c r="F63105" s="24"/>
      <c r="G63105" s="24"/>
      <c r="H63105" s="24"/>
      <c r="I63105" s="24"/>
      <c r="J63105" s="24"/>
      <c r="K63105" s="24"/>
      <c r="L63105" s="24"/>
      <c r="M63105" s="24"/>
      <c r="P63105" s="10"/>
      <c r="R63105" s="10"/>
      <c r="S63105" s="10"/>
      <c r="T63105" s="10"/>
    </row>
    <row r="63106" spans="1:20" ht="16" x14ac:dyDescent="0.2">
      <c r="A63106" s="24"/>
      <c r="B63106" s="24"/>
      <c r="C63106" s="24"/>
      <c r="D63106" s="24"/>
      <c r="E63106" s="24"/>
      <c r="F63106" s="24"/>
      <c r="G63106" s="24"/>
      <c r="H63106" s="24"/>
      <c r="I63106" s="24"/>
      <c r="J63106" s="24"/>
      <c r="K63106" s="24"/>
      <c r="L63106" s="24"/>
      <c r="M63106" s="24"/>
      <c r="P63106" s="10"/>
      <c r="R63106" s="10"/>
      <c r="S63106" s="10"/>
      <c r="T63106" s="10"/>
    </row>
    <row r="63107" spans="1:20" ht="16" x14ac:dyDescent="0.2">
      <c r="A63107" s="24"/>
      <c r="B63107" s="24"/>
      <c r="C63107" s="24"/>
      <c r="D63107" s="24"/>
      <c r="E63107" s="24"/>
      <c r="F63107" s="24"/>
      <c r="G63107" s="24"/>
      <c r="H63107" s="24"/>
      <c r="I63107" s="24"/>
      <c r="J63107" s="24"/>
      <c r="K63107" s="24"/>
      <c r="L63107" s="24"/>
      <c r="M63107" s="24"/>
      <c r="P63107" s="10"/>
      <c r="R63107" s="10"/>
      <c r="S63107" s="10"/>
      <c r="T63107" s="10"/>
    </row>
    <row r="63108" spans="1:20" ht="16" x14ac:dyDescent="0.2">
      <c r="A63108" s="24"/>
      <c r="B63108" s="24"/>
      <c r="C63108" s="24"/>
      <c r="D63108" s="24"/>
      <c r="E63108" s="24"/>
      <c r="F63108" s="24"/>
      <c r="G63108" s="24"/>
      <c r="H63108" s="24"/>
      <c r="I63108" s="24"/>
      <c r="J63108" s="24"/>
      <c r="K63108" s="24"/>
      <c r="L63108" s="24"/>
      <c r="M63108" s="24"/>
      <c r="P63108" s="10"/>
      <c r="R63108" s="10"/>
      <c r="S63108" s="10"/>
      <c r="T63108" s="10"/>
    </row>
    <row r="63109" spans="1:20" ht="16" x14ac:dyDescent="0.2">
      <c r="A63109" s="24"/>
      <c r="B63109" s="24"/>
      <c r="C63109" s="24"/>
      <c r="D63109" s="24"/>
      <c r="E63109" s="24"/>
      <c r="F63109" s="24"/>
      <c r="G63109" s="24"/>
      <c r="H63109" s="24"/>
      <c r="I63109" s="24"/>
      <c r="J63109" s="24"/>
      <c r="K63109" s="24"/>
      <c r="L63109" s="24"/>
      <c r="M63109" s="24"/>
      <c r="P63109" s="10"/>
      <c r="R63109" s="10"/>
      <c r="S63109" s="10"/>
      <c r="T63109" s="10"/>
    </row>
    <row r="63110" spans="1:20" ht="16" x14ac:dyDescent="0.2">
      <c r="A63110" s="24"/>
      <c r="B63110" s="24"/>
      <c r="C63110" s="24"/>
      <c r="D63110" s="24"/>
      <c r="E63110" s="24"/>
      <c r="F63110" s="24"/>
      <c r="G63110" s="24"/>
      <c r="H63110" s="24"/>
      <c r="I63110" s="24"/>
      <c r="J63110" s="24"/>
      <c r="K63110" s="24"/>
      <c r="L63110" s="24"/>
      <c r="M63110" s="24"/>
      <c r="P63110" s="10"/>
      <c r="R63110" s="10"/>
      <c r="S63110" s="10"/>
      <c r="T63110" s="10"/>
    </row>
    <row r="63111" spans="1:20" ht="16" x14ac:dyDescent="0.2">
      <c r="A63111" s="24"/>
      <c r="B63111" s="24"/>
      <c r="C63111" s="24"/>
      <c r="D63111" s="24"/>
      <c r="E63111" s="24"/>
      <c r="F63111" s="24"/>
      <c r="G63111" s="24"/>
      <c r="H63111" s="24"/>
      <c r="I63111" s="24"/>
      <c r="J63111" s="24"/>
      <c r="K63111" s="24"/>
      <c r="L63111" s="24"/>
      <c r="M63111" s="24"/>
      <c r="P63111" s="10"/>
      <c r="R63111" s="10"/>
      <c r="S63111" s="10"/>
      <c r="T63111" s="10"/>
    </row>
    <row r="63112" spans="1:20" ht="16" x14ac:dyDescent="0.2">
      <c r="A63112" s="24"/>
      <c r="B63112" s="24"/>
      <c r="C63112" s="24"/>
      <c r="D63112" s="24"/>
      <c r="E63112" s="24"/>
      <c r="F63112" s="24"/>
      <c r="G63112" s="24"/>
      <c r="H63112" s="24"/>
      <c r="I63112" s="24"/>
      <c r="J63112" s="24"/>
      <c r="K63112" s="24"/>
      <c r="L63112" s="24"/>
      <c r="M63112" s="24"/>
      <c r="P63112" s="10"/>
      <c r="R63112" s="10"/>
      <c r="S63112" s="10"/>
      <c r="T63112" s="10"/>
    </row>
    <row r="63113" spans="1:20" ht="16" x14ac:dyDescent="0.2">
      <c r="A63113" s="24"/>
      <c r="B63113" s="24"/>
      <c r="C63113" s="24"/>
      <c r="D63113" s="24"/>
      <c r="E63113" s="24"/>
      <c r="F63113" s="24"/>
      <c r="G63113" s="24"/>
      <c r="H63113" s="24"/>
      <c r="I63113" s="24"/>
      <c r="J63113" s="24"/>
      <c r="K63113" s="24"/>
      <c r="L63113" s="24"/>
      <c r="M63113" s="24"/>
      <c r="P63113" s="10"/>
      <c r="R63113" s="10"/>
      <c r="S63113" s="10"/>
      <c r="T63113" s="10"/>
    </row>
    <row r="63114" spans="1:20" ht="16" x14ac:dyDescent="0.2">
      <c r="A63114" s="24"/>
      <c r="B63114" s="24"/>
      <c r="C63114" s="24"/>
      <c r="D63114" s="24"/>
      <c r="E63114" s="24"/>
      <c r="F63114" s="24"/>
      <c r="G63114" s="24"/>
      <c r="H63114" s="24"/>
      <c r="I63114" s="24"/>
      <c r="J63114" s="24"/>
      <c r="K63114" s="24"/>
      <c r="L63114" s="24"/>
      <c r="M63114" s="24"/>
      <c r="P63114" s="10"/>
      <c r="R63114" s="10"/>
      <c r="S63114" s="10"/>
      <c r="T63114" s="10"/>
    </row>
    <row r="63115" spans="1:20" ht="16" x14ac:dyDescent="0.2">
      <c r="A63115" s="24"/>
      <c r="B63115" s="24"/>
      <c r="C63115" s="24"/>
      <c r="D63115" s="24"/>
      <c r="E63115" s="24"/>
      <c r="F63115" s="24"/>
      <c r="G63115" s="24"/>
      <c r="H63115" s="24"/>
      <c r="I63115" s="24"/>
      <c r="J63115" s="24"/>
      <c r="K63115" s="24"/>
      <c r="L63115" s="24"/>
      <c r="M63115" s="24"/>
      <c r="P63115" s="10"/>
      <c r="R63115" s="10"/>
      <c r="S63115" s="10"/>
      <c r="T63115" s="10"/>
    </row>
    <row r="63116" spans="1:20" ht="16" x14ac:dyDescent="0.2">
      <c r="A63116" s="24"/>
      <c r="B63116" s="24"/>
      <c r="C63116" s="24"/>
      <c r="D63116" s="24"/>
      <c r="E63116" s="24"/>
      <c r="F63116" s="24"/>
      <c r="G63116" s="24"/>
      <c r="H63116" s="24"/>
      <c r="I63116" s="24"/>
      <c r="J63116" s="24"/>
      <c r="K63116" s="24"/>
      <c r="L63116" s="24"/>
      <c r="M63116" s="24"/>
      <c r="P63116" s="10"/>
      <c r="R63116" s="10"/>
      <c r="S63116" s="10"/>
      <c r="T63116" s="10"/>
    </row>
    <row r="63117" spans="1:20" ht="16" x14ac:dyDescent="0.2">
      <c r="A63117" s="24"/>
      <c r="B63117" s="24"/>
      <c r="C63117" s="24"/>
      <c r="D63117" s="24"/>
      <c r="E63117" s="24"/>
      <c r="F63117" s="24"/>
      <c r="G63117" s="24"/>
      <c r="H63117" s="24"/>
      <c r="I63117" s="24"/>
      <c r="J63117" s="24"/>
      <c r="K63117" s="24"/>
      <c r="L63117" s="24"/>
      <c r="M63117" s="24"/>
      <c r="P63117" s="10"/>
      <c r="R63117" s="10"/>
      <c r="S63117" s="10"/>
      <c r="T63117" s="10"/>
    </row>
    <row r="63118" spans="1:20" ht="16" x14ac:dyDescent="0.2">
      <c r="A63118" s="24"/>
      <c r="B63118" s="24"/>
      <c r="C63118" s="24"/>
      <c r="D63118" s="24"/>
      <c r="E63118" s="24"/>
      <c r="F63118" s="24"/>
      <c r="G63118" s="24"/>
      <c r="H63118" s="24"/>
      <c r="I63118" s="24"/>
      <c r="J63118" s="24"/>
      <c r="K63118" s="24"/>
      <c r="L63118" s="24"/>
      <c r="M63118" s="24"/>
      <c r="P63118" s="10"/>
      <c r="R63118" s="10"/>
      <c r="S63118" s="10"/>
      <c r="T63118" s="10"/>
    </row>
    <row r="63119" spans="1:20" ht="16" x14ac:dyDescent="0.2">
      <c r="A63119" s="24"/>
      <c r="B63119" s="24"/>
      <c r="C63119" s="24"/>
      <c r="D63119" s="24"/>
      <c r="E63119" s="24"/>
      <c r="F63119" s="24"/>
      <c r="G63119" s="24"/>
      <c r="H63119" s="24"/>
      <c r="I63119" s="24"/>
      <c r="J63119" s="24"/>
      <c r="K63119" s="24"/>
      <c r="L63119" s="24"/>
      <c r="M63119" s="24"/>
      <c r="P63119" s="10"/>
      <c r="R63119" s="10"/>
      <c r="S63119" s="10"/>
      <c r="T63119" s="10"/>
    </row>
    <row r="63120" spans="1:20" ht="16" x14ac:dyDescent="0.2">
      <c r="A63120" s="24"/>
      <c r="B63120" s="24"/>
      <c r="C63120" s="24"/>
      <c r="D63120" s="24"/>
      <c r="E63120" s="24"/>
      <c r="F63120" s="24"/>
      <c r="G63120" s="24"/>
      <c r="H63120" s="24"/>
      <c r="I63120" s="24"/>
      <c r="J63120" s="24"/>
      <c r="K63120" s="24"/>
      <c r="L63120" s="24"/>
      <c r="M63120" s="24"/>
      <c r="P63120" s="10"/>
      <c r="R63120" s="10"/>
      <c r="S63120" s="10"/>
      <c r="T63120" s="10"/>
    </row>
    <row r="63121" spans="1:20" ht="16" x14ac:dyDescent="0.2">
      <c r="A63121" s="24"/>
      <c r="B63121" s="24"/>
      <c r="C63121" s="24"/>
      <c r="D63121" s="24"/>
      <c r="E63121" s="24"/>
      <c r="F63121" s="24"/>
      <c r="G63121" s="24"/>
      <c r="H63121" s="24"/>
      <c r="I63121" s="24"/>
      <c r="J63121" s="24"/>
      <c r="K63121" s="24"/>
      <c r="L63121" s="24"/>
      <c r="M63121" s="24"/>
      <c r="P63121" s="10"/>
      <c r="R63121" s="10"/>
      <c r="S63121" s="10"/>
      <c r="T63121" s="10"/>
    </row>
    <row r="63122" spans="1:20" ht="16" x14ac:dyDescent="0.2">
      <c r="A63122" s="24"/>
      <c r="B63122" s="24"/>
      <c r="C63122" s="24"/>
      <c r="D63122" s="24"/>
      <c r="E63122" s="24"/>
      <c r="F63122" s="24"/>
      <c r="G63122" s="24"/>
      <c r="H63122" s="24"/>
      <c r="I63122" s="24"/>
      <c r="J63122" s="24"/>
      <c r="K63122" s="24"/>
      <c r="L63122" s="24"/>
      <c r="M63122" s="24"/>
      <c r="P63122" s="10"/>
      <c r="R63122" s="10"/>
      <c r="S63122" s="10"/>
      <c r="T63122" s="10"/>
    </row>
    <row r="63123" spans="1:20" ht="16" x14ac:dyDescent="0.2">
      <c r="A63123" s="24"/>
      <c r="B63123" s="24"/>
      <c r="C63123" s="24"/>
      <c r="D63123" s="24"/>
      <c r="E63123" s="24"/>
      <c r="F63123" s="24"/>
      <c r="G63123" s="24"/>
      <c r="H63123" s="24"/>
      <c r="I63123" s="24"/>
      <c r="J63123" s="24"/>
      <c r="K63123" s="24"/>
      <c r="L63123" s="24"/>
      <c r="M63123" s="24"/>
      <c r="P63123" s="10"/>
      <c r="R63123" s="10"/>
      <c r="S63123" s="10"/>
      <c r="T63123" s="10"/>
    </row>
    <row r="63124" spans="1:20" ht="16" x14ac:dyDescent="0.2">
      <c r="A63124" s="24"/>
      <c r="B63124" s="24"/>
      <c r="C63124" s="24"/>
      <c r="D63124" s="24"/>
      <c r="E63124" s="24"/>
      <c r="F63124" s="24"/>
      <c r="G63124" s="24"/>
      <c r="H63124" s="24"/>
      <c r="I63124" s="24"/>
      <c r="J63124" s="24"/>
      <c r="K63124" s="24"/>
      <c r="L63124" s="24"/>
      <c r="M63124" s="24"/>
      <c r="P63124" s="10"/>
      <c r="R63124" s="10"/>
      <c r="S63124" s="10"/>
      <c r="T63124" s="10"/>
    </row>
    <row r="63125" spans="1:20" ht="16" x14ac:dyDescent="0.2">
      <c r="A63125" s="24"/>
      <c r="B63125" s="24"/>
      <c r="C63125" s="24"/>
      <c r="D63125" s="24"/>
      <c r="E63125" s="24"/>
      <c r="F63125" s="24"/>
      <c r="G63125" s="24"/>
      <c r="H63125" s="24"/>
      <c r="I63125" s="24"/>
      <c r="J63125" s="24"/>
      <c r="K63125" s="24"/>
      <c r="L63125" s="24"/>
      <c r="M63125" s="24"/>
      <c r="P63125" s="10"/>
      <c r="R63125" s="10"/>
      <c r="S63125" s="10"/>
      <c r="T63125" s="10"/>
    </row>
    <row r="63126" spans="1:20" ht="16" x14ac:dyDescent="0.2">
      <c r="A63126" s="24"/>
      <c r="B63126" s="24"/>
      <c r="C63126" s="24"/>
      <c r="D63126" s="24"/>
      <c r="E63126" s="24"/>
      <c r="F63126" s="24"/>
      <c r="G63126" s="24"/>
      <c r="H63126" s="24"/>
      <c r="I63126" s="24"/>
      <c r="J63126" s="24"/>
      <c r="K63126" s="24"/>
      <c r="L63126" s="24"/>
      <c r="M63126" s="24"/>
      <c r="P63126" s="10"/>
      <c r="R63126" s="10"/>
      <c r="S63126" s="10"/>
      <c r="T63126" s="10"/>
    </row>
    <row r="63127" spans="1:20" ht="16" x14ac:dyDescent="0.2">
      <c r="A63127" s="24"/>
      <c r="B63127" s="24"/>
      <c r="C63127" s="24"/>
      <c r="D63127" s="24"/>
      <c r="E63127" s="24"/>
      <c r="F63127" s="24"/>
      <c r="G63127" s="24"/>
      <c r="H63127" s="24"/>
      <c r="I63127" s="24"/>
      <c r="J63127" s="24"/>
      <c r="K63127" s="24"/>
      <c r="L63127" s="24"/>
      <c r="M63127" s="24"/>
      <c r="P63127" s="10"/>
      <c r="R63127" s="10"/>
      <c r="S63127" s="10"/>
      <c r="T63127" s="10"/>
    </row>
    <row r="63128" spans="1:20" ht="16" x14ac:dyDescent="0.2">
      <c r="A63128" s="24"/>
      <c r="B63128" s="24"/>
      <c r="C63128" s="24"/>
      <c r="D63128" s="24"/>
      <c r="E63128" s="24"/>
      <c r="F63128" s="24"/>
      <c r="G63128" s="24"/>
      <c r="H63128" s="24"/>
      <c r="I63128" s="24"/>
      <c r="J63128" s="24"/>
      <c r="K63128" s="24"/>
      <c r="L63128" s="24"/>
      <c r="M63128" s="24"/>
      <c r="P63128" s="10"/>
      <c r="R63128" s="10"/>
      <c r="S63128" s="10"/>
      <c r="T63128" s="10"/>
    </row>
    <row r="63129" spans="1:20" ht="16" x14ac:dyDescent="0.2">
      <c r="A63129" s="24"/>
      <c r="B63129" s="24"/>
      <c r="C63129" s="24"/>
      <c r="D63129" s="24"/>
      <c r="E63129" s="24"/>
      <c r="F63129" s="24"/>
      <c r="G63129" s="24"/>
      <c r="H63129" s="24"/>
      <c r="I63129" s="24"/>
      <c r="J63129" s="24"/>
      <c r="K63129" s="24"/>
      <c r="L63129" s="24"/>
      <c r="M63129" s="24"/>
      <c r="P63129" s="10"/>
      <c r="R63129" s="10"/>
      <c r="S63129" s="10"/>
      <c r="T63129" s="10"/>
    </row>
    <row r="63130" spans="1:20" ht="16" x14ac:dyDescent="0.2">
      <c r="A63130" s="24"/>
      <c r="B63130" s="24"/>
      <c r="C63130" s="24"/>
      <c r="D63130" s="24"/>
      <c r="E63130" s="24"/>
      <c r="F63130" s="24"/>
      <c r="G63130" s="24"/>
      <c r="H63130" s="24"/>
      <c r="I63130" s="24"/>
      <c r="J63130" s="24"/>
      <c r="K63130" s="24"/>
      <c r="L63130" s="24"/>
      <c r="M63130" s="24"/>
      <c r="P63130" s="10"/>
      <c r="R63130" s="10"/>
      <c r="S63130" s="10"/>
      <c r="T63130" s="10"/>
    </row>
    <row r="63131" spans="1:20" ht="16" x14ac:dyDescent="0.2">
      <c r="A63131" s="24"/>
      <c r="B63131" s="24"/>
      <c r="C63131" s="24"/>
      <c r="D63131" s="24"/>
      <c r="E63131" s="24"/>
      <c r="F63131" s="24"/>
      <c r="G63131" s="24"/>
      <c r="H63131" s="24"/>
      <c r="I63131" s="24"/>
      <c r="J63131" s="24"/>
      <c r="K63131" s="24"/>
      <c r="L63131" s="24"/>
      <c r="M63131" s="24"/>
      <c r="P63131" s="10"/>
      <c r="R63131" s="10"/>
      <c r="S63131" s="10"/>
      <c r="T63131" s="10"/>
    </row>
    <row r="63132" spans="1:20" ht="16" x14ac:dyDescent="0.2">
      <c r="A63132" s="24"/>
      <c r="B63132" s="24"/>
      <c r="C63132" s="24"/>
      <c r="D63132" s="24"/>
      <c r="E63132" s="24"/>
      <c r="F63132" s="24"/>
      <c r="G63132" s="24"/>
      <c r="H63132" s="24"/>
      <c r="I63132" s="24"/>
      <c r="J63132" s="24"/>
      <c r="K63132" s="24"/>
      <c r="L63132" s="24"/>
      <c r="M63132" s="24"/>
      <c r="P63132" s="10"/>
      <c r="R63132" s="10"/>
      <c r="S63132" s="10"/>
      <c r="T63132" s="10"/>
    </row>
    <row r="63133" spans="1:20" ht="16" x14ac:dyDescent="0.2">
      <c r="A63133" s="24"/>
      <c r="B63133" s="24"/>
      <c r="C63133" s="24"/>
      <c r="D63133" s="24"/>
      <c r="E63133" s="24"/>
      <c r="F63133" s="24"/>
      <c r="G63133" s="24"/>
      <c r="H63133" s="24"/>
      <c r="I63133" s="24"/>
      <c r="J63133" s="24"/>
      <c r="K63133" s="24"/>
      <c r="L63133" s="24"/>
      <c r="M63133" s="24"/>
      <c r="P63133" s="10"/>
      <c r="R63133" s="10"/>
      <c r="S63133" s="10"/>
      <c r="T63133" s="10"/>
    </row>
    <row r="63134" spans="1:20" ht="16" x14ac:dyDescent="0.2">
      <c r="A63134" s="24"/>
      <c r="B63134" s="24"/>
      <c r="C63134" s="24"/>
      <c r="D63134" s="24"/>
      <c r="E63134" s="24"/>
      <c r="F63134" s="24"/>
      <c r="G63134" s="24"/>
      <c r="H63134" s="24"/>
      <c r="I63134" s="24"/>
      <c r="J63134" s="24"/>
      <c r="K63134" s="24"/>
      <c r="L63134" s="24"/>
      <c r="M63134" s="24"/>
      <c r="P63134" s="10"/>
      <c r="R63134" s="10"/>
      <c r="S63134" s="10"/>
      <c r="T63134" s="10"/>
    </row>
    <row r="63135" spans="1:20" ht="16" x14ac:dyDescent="0.2">
      <c r="A63135" s="24"/>
      <c r="B63135" s="24"/>
      <c r="C63135" s="24"/>
      <c r="D63135" s="24"/>
      <c r="E63135" s="24"/>
      <c r="F63135" s="24"/>
      <c r="G63135" s="24"/>
      <c r="H63135" s="24"/>
      <c r="I63135" s="24"/>
      <c r="J63135" s="24"/>
      <c r="K63135" s="24"/>
      <c r="L63135" s="24"/>
      <c r="M63135" s="24"/>
      <c r="P63135" s="10"/>
      <c r="R63135" s="10"/>
      <c r="S63135" s="10"/>
      <c r="T63135" s="10"/>
    </row>
    <row r="63136" spans="1:20" ht="16" x14ac:dyDescent="0.2">
      <c r="A63136" s="24"/>
      <c r="B63136" s="24"/>
      <c r="C63136" s="24"/>
      <c r="D63136" s="24"/>
      <c r="E63136" s="24"/>
      <c r="F63136" s="24"/>
      <c r="G63136" s="24"/>
      <c r="H63136" s="24"/>
      <c r="I63136" s="24"/>
      <c r="J63136" s="24"/>
      <c r="K63136" s="24"/>
      <c r="L63136" s="24"/>
      <c r="M63136" s="24"/>
      <c r="P63136" s="10"/>
      <c r="R63136" s="10"/>
      <c r="S63136" s="10"/>
      <c r="T63136" s="10"/>
    </row>
    <row r="63137" spans="1:20" ht="16" x14ac:dyDescent="0.2">
      <c r="A63137" s="24"/>
      <c r="B63137" s="24"/>
      <c r="C63137" s="24"/>
      <c r="D63137" s="24"/>
      <c r="E63137" s="24"/>
      <c r="F63137" s="24"/>
      <c r="G63137" s="24"/>
      <c r="H63137" s="24"/>
      <c r="I63137" s="24"/>
      <c r="J63137" s="24"/>
      <c r="K63137" s="24"/>
      <c r="L63137" s="24"/>
      <c r="M63137" s="24"/>
      <c r="P63137" s="10"/>
      <c r="R63137" s="10"/>
      <c r="S63137" s="10"/>
      <c r="T63137" s="10"/>
    </row>
    <row r="63138" spans="1:20" ht="16" x14ac:dyDescent="0.2">
      <c r="A63138" s="24"/>
      <c r="B63138" s="24"/>
      <c r="C63138" s="24"/>
      <c r="D63138" s="24"/>
      <c r="E63138" s="24"/>
      <c r="F63138" s="24"/>
      <c r="G63138" s="24"/>
      <c r="H63138" s="24"/>
      <c r="I63138" s="24"/>
      <c r="J63138" s="24"/>
      <c r="K63138" s="24"/>
      <c r="L63138" s="24"/>
      <c r="M63138" s="24"/>
      <c r="P63138" s="10"/>
      <c r="R63138" s="10"/>
      <c r="S63138" s="10"/>
      <c r="T63138" s="10"/>
    </row>
    <row r="63139" spans="1:20" ht="16" x14ac:dyDescent="0.2">
      <c r="A63139" s="24"/>
      <c r="B63139" s="24"/>
      <c r="C63139" s="24"/>
      <c r="D63139" s="24"/>
      <c r="E63139" s="24"/>
      <c r="F63139" s="24"/>
      <c r="G63139" s="24"/>
      <c r="H63139" s="24"/>
      <c r="I63139" s="24"/>
      <c r="J63139" s="24"/>
      <c r="K63139" s="24"/>
      <c r="L63139" s="24"/>
      <c r="M63139" s="24"/>
      <c r="P63139" s="10"/>
      <c r="R63139" s="10"/>
      <c r="S63139" s="10"/>
      <c r="T63139" s="10"/>
    </row>
    <row r="63140" spans="1:20" ht="16" x14ac:dyDescent="0.2">
      <c r="A63140" s="24"/>
      <c r="B63140" s="24"/>
      <c r="C63140" s="24"/>
      <c r="D63140" s="24"/>
      <c r="E63140" s="24"/>
      <c r="F63140" s="24"/>
      <c r="G63140" s="24"/>
      <c r="H63140" s="24"/>
      <c r="I63140" s="24"/>
      <c r="J63140" s="24"/>
      <c r="K63140" s="24"/>
      <c r="L63140" s="24"/>
      <c r="M63140" s="24"/>
      <c r="P63140" s="10"/>
      <c r="R63140" s="10"/>
      <c r="S63140" s="10"/>
      <c r="T63140" s="10"/>
    </row>
    <row r="63141" spans="1:20" ht="16" x14ac:dyDescent="0.2">
      <c r="A63141" s="24"/>
      <c r="B63141" s="24"/>
      <c r="C63141" s="24"/>
      <c r="D63141" s="24"/>
      <c r="E63141" s="24"/>
      <c r="F63141" s="24"/>
      <c r="G63141" s="24"/>
      <c r="H63141" s="24"/>
      <c r="I63141" s="24"/>
      <c r="J63141" s="24"/>
      <c r="K63141" s="24"/>
      <c r="L63141" s="24"/>
      <c r="M63141" s="24"/>
      <c r="P63141" s="10"/>
      <c r="R63141" s="10"/>
      <c r="S63141" s="10"/>
      <c r="T63141" s="10"/>
    </row>
    <row r="63142" spans="1:20" ht="16" x14ac:dyDescent="0.2">
      <c r="A63142" s="24"/>
      <c r="B63142" s="24"/>
      <c r="C63142" s="24"/>
      <c r="D63142" s="24"/>
      <c r="E63142" s="24"/>
      <c r="F63142" s="24"/>
      <c r="G63142" s="24"/>
      <c r="H63142" s="24"/>
      <c r="I63142" s="24"/>
      <c r="J63142" s="24"/>
      <c r="K63142" s="24"/>
      <c r="L63142" s="24"/>
      <c r="M63142" s="24"/>
      <c r="P63142" s="10"/>
      <c r="R63142" s="10"/>
      <c r="S63142" s="10"/>
      <c r="T63142" s="10"/>
    </row>
    <row r="63143" spans="1:20" ht="16" x14ac:dyDescent="0.2">
      <c r="A63143" s="24"/>
      <c r="B63143" s="24"/>
      <c r="C63143" s="24"/>
      <c r="D63143" s="24"/>
      <c r="E63143" s="24"/>
      <c r="F63143" s="24"/>
      <c r="G63143" s="24"/>
      <c r="H63143" s="24"/>
      <c r="I63143" s="24"/>
      <c r="J63143" s="24"/>
      <c r="K63143" s="24"/>
      <c r="L63143" s="24"/>
      <c r="M63143" s="24"/>
      <c r="P63143" s="10"/>
      <c r="R63143" s="10"/>
      <c r="S63143" s="10"/>
      <c r="T63143" s="10"/>
    </row>
    <row r="63144" spans="1:20" ht="16" x14ac:dyDescent="0.2">
      <c r="A63144" s="24"/>
      <c r="B63144" s="24"/>
      <c r="C63144" s="24"/>
      <c r="D63144" s="24"/>
      <c r="E63144" s="24"/>
      <c r="F63144" s="24"/>
      <c r="G63144" s="24"/>
      <c r="H63144" s="24"/>
      <c r="I63144" s="24"/>
      <c r="J63144" s="24"/>
      <c r="K63144" s="24"/>
      <c r="L63144" s="24"/>
      <c r="M63144" s="24"/>
      <c r="P63144" s="10"/>
      <c r="R63144" s="10"/>
      <c r="S63144" s="10"/>
      <c r="T63144" s="10"/>
    </row>
    <row r="63145" spans="1:20" ht="16" x14ac:dyDescent="0.2">
      <c r="A63145" s="24"/>
      <c r="B63145" s="24"/>
      <c r="C63145" s="24"/>
      <c r="D63145" s="24"/>
      <c r="E63145" s="24"/>
      <c r="F63145" s="24"/>
      <c r="G63145" s="24"/>
      <c r="H63145" s="24"/>
      <c r="I63145" s="24"/>
      <c r="J63145" s="24"/>
      <c r="K63145" s="24"/>
      <c r="L63145" s="24"/>
      <c r="M63145" s="24"/>
      <c r="P63145" s="10"/>
      <c r="R63145" s="10"/>
      <c r="S63145" s="10"/>
      <c r="T63145" s="10"/>
    </row>
    <row r="63146" spans="1:20" ht="16" x14ac:dyDescent="0.2">
      <c r="A63146" s="24"/>
      <c r="B63146" s="24"/>
      <c r="C63146" s="24"/>
      <c r="D63146" s="24"/>
      <c r="E63146" s="24"/>
      <c r="F63146" s="24"/>
      <c r="G63146" s="24"/>
      <c r="H63146" s="24"/>
      <c r="I63146" s="24"/>
      <c r="J63146" s="24"/>
      <c r="K63146" s="24"/>
      <c r="L63146" s="24"/>
      <c r="M63146" s="24"/>
      <c r="P63146" s="10"/>
      <c r="R63146" s="10"/>
      <c r="S63146" s="10"/>
      <c r="T63146" s="10"/>
    </row>
    <row r="63147" spans="1:20" ht="16" x14ac:dyDescent="0.2">
      <c r="A63147" s="24"/>
      <c r="B63147" s="24"/>
      <c r="C63147" s="24"/>
      <c r="D63147" s="24"/>
      <c r="E63147" s="24"/>
      <c r="F63147" s="24"/>
      <c r="G63147" s="24"/>
      <c r="H63147" s="24"/>
      <c r="I63147" s="24"/>
      <c r="J63147" s="24"/>
      <c r="K63147" s="24"/>
      <c r="L63147" s="24"/>
      <c r="M63147" s="24"/>
      <c r="P63147" s="10"/>
      <c r="R63147" s="10"/>
      <c r="S63147" s="10"/>
      <c r="T63147" s="10"/>
    </row>
    <row r="63148" spans="1:20" ht="16" x14ac:dyDescent="0.2">
      <c r="A63148" s="24"/>
      <c r="B63148" s="24"/>
      <c r="C63148" s="24"/>
      <c r="D63148" s="24"/>
      <c r="E63148" s="24"/>
      <c r="F63148" s="24"/>
      <c r="G63148" s="24"/>
      <c r="H63148" s="24"/>
      <c r="I63148" s="24"/>
      <c r="J63148" s="24"/>
      <c r="K63148" s="24"/>
      <c r="L63148" s="24"/>
      <c r="M63148" s="24"/>
      <c r="P63148" s="10"/>
      <c r="R63148" s="10"/>
      <c r="S63148" s="10"/>
      <c r="T63148" s="10"/>
    </row>
    <row r="63149" spans="1:20" ht="16" x14ac:dyDescent="0.2">
      <c r="A63149" s="24"/>
      <c r="B63149" s="24"/>
      <c r="C63149" s="24"/>
      <c r="D63149" s="24"/>
      <c r="E63149" s="24"/>
      <c r="F63149" s="24"/>
      <c r="G63149" s="24"/>
      <c r="H63149" s="24"/>
      <c r="I63149" s="24"/>
      <c r="J63149" s="24"/>
      <c r="K63149" s="24"/>
      <c r="L63149" s="24"/>
      <c r="M63149" s="24"/>
      <c r="P63149" s="10"/>
      <c r="R63149" s="10"/>
      <c r="S63149" s="10"/>
      <c r="T63149" s="10"/>
    </row>
    <row r="63150" spans="1:20" ht="16" x14ac:dyDescent="0.2">
      <c r="A63150" s="24"/>
      <c r="B63150" s="24"/>
      <c r="C63150" s="24"/>
      <c r="D63150" s="24"/>
      <c r="E63150" s="24"/>
      <c r="F63150" s="24"/>
      <c r="G63150" s="24"/>
      <c r="H63150" s="24"/>
      <c r="I63150" s="24"/>
      <c r="J63150" s="24"/>
      <c r="K63150" s="24"/>
      <c r="L63150" s="24"/>
      <c r="M63150" s="24"/>
      <c r="P63150" s="10"/>
      <c r="R63150" s="10"/>
      <c r="S63150" s="10"/>
      <c r="T63150" s="10"/>
    </row>
    <row r="63151" spans="1:20" ht="16" x14ac:dyDescent="0.2">
      <c r="A63151" s="24"/>
      <c r="B63151" s="24"/>
      <c r="C63151" s="24"/>
      <c r="D63151" s="24"/>
      <c r="E63151" s="24"/>
      <c r="F63151" s="24"/>
      <c r="G63151" s="24"/>
      <c r="H63151" s="24"/>
      <c r="I63151" s="24"/>
      <c r="J63151" s="24"/>
      <c r="K63151" s="24"/>
      <c r="L63151" s="24"/>
      <c r="M63151" s="24"/>
      <c r="P63151" s="10"/>
      <c r="R63151" s="10"/>
      <c r="S63151" s="10"/>
      <c r="T63151" s="10"/>
    </row>
    <row r="63152" spans="1:20" ht="16" x14ac:dyDescent="0.2">
      <c r="A63152" s="24"/>
      <c r="B63152" s="24"/>
      <c r="C63152" s="24"/>
      <c r="D63152" s="24"/>
      <c r="E63152" s="24"/>
      <c r="F63152" s="24"/>
      <c r="G63152" s="24"/>
      <c r="H63152" s="24"/>
      <c r="I63152" s="24"/>
      <c r="J63152" s="24"/>
      <c r="K63152" s="24"/>
      <c r="L63152" s="24"/>
      <c r="M63152" s="24"/>
      <c r="P63152" s="10"/>
      <c r="R63152" s="10"/>
      <c r="S63152" s="10"/>
      <c r="T63152" s="10"/>
    </row>
    <row r="63153" spans="1:20" ht="16" x14ac:dyDescent="0.2">
      <c r="A63153" s="24"/>
      <c r="B63153" s="24"/>
      <c r="C63153" s="24"/>
      <c r="D63153" s="24"/>
      <c r="E63153" s="24"/>
      <c r="F63153" s="24"/>
      <c r="G63153" s="24"/>
      <c r="H63153" s="24"/>
      <c r="I63153" s="24"/>
      <c r="J63153" s="24"/>
      <c r="K63153" s="24"/>
      <c r="L63153" s="24"/>
      <c r="M63153" s="24"/>
      <c r="P63153" s="10"/>
      <c r="R63153" s="10"/>
      <c r="S63153" s="10"/>
      <c r="T63153" s="10"/>
    </row>
    <row r="63154" spans="1:20" ht="16" x14ac:dyDescent="0.2">
      <c r="A63154" s="24"/>
      <c r="B63154" s="24"/>
      <c r="C63154" s="24"/>
      <c r="D63154" s="24"/>
      <c r="E63154" s="24"/>
      <c r="F63154" s="24"/>
      <c r="G63154" s="24"/>
      <c r="H63154" s="24"/>
      <c r="I63154" s="24"/>
      <c r="J63154" s="24"/>
      <c r="K63154" s="24"/>
      <c r="L63154" s="24"/>
      <c r="M63154" s="24"/>
      <c r="P63154" s="10"/>
      <c r="R63154" s="10"/>
      <c r="S63154" s="10"/>
      <c r="T63154" s="10"/>
    </row>
    <row r="63155" spans="1:20" ht="16" x14ac:dyDescent="0.2">
      <c r="A63155" s="24"/>
      <c r="B63155" s="24"/>
      <c r="C63155" s="24"/>
      <c r="D63155" s="24"/>
      <c r="E63155" s="24"/>
      <c r="F63155" s="24"/>
      <c r="G63155" s="24"/>
      <c r="H63155" s="24"/>
      <c r="I63155" s="24"/>
      <c r="J63155" s="24"/>
      <c r="K63155" s="24"/>
      <c r="L63155" s="24"/>
      <c r="M63155" s="24"/>
      <c r="P63155" s="10"/>
      <c r="R63155" s="10"/>
      <c r="S63155" s="10"/>
      <c r="T63155" s="10"/>
    </row>
    <row r="63156" spans="1:20" ht="16" x14ac:dyDescent="0.2">
      <c r="A63156" s="24"/>
      <c r="B63156" s="24"/>
      <c r="C63156" s="24"/>
      <c r="D63156" s="24"/>
      <c r="E63156" s="24"/>
      <c r="F63156" s="24"/>
      <c r="G63156" s="24"/>
      <c r="H63156" s="24"/>
      <c r="I63156" s="24"/>
      <c r="J63156" s="24"/>
      <c r="K63156" s="24"/>
      <c r="L63156" s="24"/>
      <c r="M63156" s="24"/>
      <c r="P63156" s="10"/>
      <c r="R63156" s="10"/>
      <c r="S63156" s="10"/>
      <c r="T63156" s="10"/>
    </row>
    <row r="63157" spans="1:20" ht="16" x14ac:dyDescent="0.2">
      <c r="A63157" s="24"/>
      <c r="B63157" s="24"/>
      <c r="C63157" s="24"/>
      <c r="D63157" s="24"/>
      <c r="E63157" s="24"/>
      <c r="F63157" s="24"/>
      <c r="G63157" s="24"/>
      <c r="H63157" s="24"/>
      <c r="I63157" s="24"/>
      <c r="J63157" s="24"/>
      <c r="K63157" s="24"/>
      <c r="L63157" s="24"/>
      <c r="M63157" s="24"/>
      <c r="P63157" s="10"/>
      <c r="R63157" s="10"/>
      <c r="S63157" s="10"/>
      <c r="T63157" s="10"/>
    </row>
    <row r="63158" spans="1:20" ht="16" x14ac:dyDescent="0.2">
      <c r="A63158" s="24"/>
      <c r="B63158" s="24"/>
      <c r="C63158" s="24"/>
      <c r="D63158" s="24"/>
      <c r="E63158" s="24"/>
      <c r="F63158" s="24"/>
      <c r="G63158" s="24"/>
      <c r="H63158" s="24"/>
      <c r="I63158" s="24"/>
      <c r="J63158" s="24"/>
      <c r="K63158" s="24"/>
      <c r="L63158" s="24"/>
      <c r="M63158" s="24"/>
      <c r="P63158" s="10"/>
      <c r="R63158" s="10"/>
      <c r="S63158" s="10"/>
      <c r="T63158" s="10"/>
    </row>
    <row r="63159" spans="1:20" ht="16" x14ac:dyDescent="0.2">
      <c r="A63159" s="24"/>
      <c r="B63159" s="24"/>
      <c r="C63159" s="24"/>
      <c r="D63159" s="24"/>
      <c r="E63159" s="24"/>
      <c r="F63159" s="24"/>
      <c r="G63159" s="24"/>
      <c r="H63159" s="24"/>
      <c r="I63159" s="24"/>
      <c r="J63159" s="24"/>
      <c r="K63159" s="24"/>
      <c r="L63159" s="24"/>
      <c r="M63159" s="24"/>
      <c r="P63159" s="10"/>
      <c r="R63159" s="10"/>
      <c r="S63159" s="10"/>
      <c r="T63159" s="10"/>
    </row>
    <row r="63160" spans="1:20" ht="16" x14ac:dyDescent="0.2">
      <c r="A63160" s="24"/>
      <c r="B63160" s="24"/>
      <c r="C63160" s="24"/>
      <c r="D63160" s="24"/>
      <c r="E63160" s="24"/>
      <c r="F63160" s="24"/>
      <c r="G63160" s="24"/>
      <c r="H63160" s="24"/>
      <c r="I63160" s="24"/>
      <c r="J63160" s="24"/>
      <c r="K63160" s="24"/>
      <c r="L63160" s="24"/>
      <c r="M63160" s="24"/>
      <c r="P63160" s="10"/>
      <c r="R63160" s="10"/>
      <c r="S63160" s="10"/>
      <c r="T63160" s="10"/>
    </row>
    <row r="63161" spans="1:20" ht="16" x14ac:dyDescent="0.2">
      <c r="A63161" s="24"/>
      <c r="B63161" s="24"/>
      <c r="C63161" s="24"/>
      <c r="D63161" s="24"/>
      <c r="E63161" s="24"/>
      <c r="F63161" s="24"/>
      <c r="G63161" s="24"/>
      <c r="H63161" s="24"/>
      <c r="I63161" s="24"/>
      <c r="J63161" s="24"/>
      <c r="K63161" s="24"/>
      <c r="L63161" s="24"/>
      <c r="M63161" s="24"/>
      <c r="P63161" s="10"/>
      <c r="R63161" s="10"/>
      <c r="S63161" s="10"/>
      <c r="T63161" s="10"/>
    </row>
    <row r="63162" spans="1:20" ht="16" x14ac:dyDescent="0.2">
      <c r="A63162" s="24"/>
      <c r="B63162" s="24"/>
      <c r="C63162" s="24"/>
      <c r="D63162" s="24"/>
      <c r="E63162" s="24"/>
      <c r="F63162" s="24"/>
      <c r="G63162" s="24"/>
      <c r="H63162" s="24"/>
      <c r="I63162" s="24"/>
      <c r="J63162" s="24"/>
      <c r="K63162" s="24"/>
      <c r="L63162" s="24"/>
      <c r="M63162" s="24"/>
      <c r="P63162" s="10"/>
      <c r="R63162" s="10"/>
      <c r="S63162" s="10"/>
      <c r="T63162" s="10"/>
    </row>
    <row r="63163" spans="1:20" ht="16" x14ac:dyDescent="0.2">
      <c r="A63163" s="24"/>
      <c r="B63163" s="24"/>
      <c r="C63163" s="24"/>
      <c r="D63163" s="24"/>
      <c r="E63163" s="24"/>
      <c r="F63163" s="24"/>
      <c r="G63163" s="24"/>
      <c r="H63163" s="24"/>
      <c r="I63163" s="24"/>
      <c r="J63163" s="24"/>
      <c r="K63163" s="24"/>
      <c r="L63163" s="24"/>
      <c r="M63163" s="24"/>
      <c r="P63163" s="10"/>
      <c r="R63163" s="10"/>
      <c r="S63163" s="10"/>
      <c r="T63163" s="10"/>
    </row>
    <row r="63164" spans="1:20" ht="16" x14ac:dyDescent="0.2">
      <c r="A63164" s="24"/>
      <c r="B63164" s="24"/>
      <c r="C63164" s="24"/>
      <c r="D63164" s="24"/>
      <c r="E63164" s="24"/>
      <c r="F63164" s="24"/>
      <c r="G63164" s="24"/>
      <c r="H63164" s="24"/>
      <c r="I63164" s="24"/>
      <c r="J63164" s="24"/>
      <c r="K63164" s="24"/>
      <c r="L63164" s="24"/>
      <c r="M63164" s="24"/>
      <c r="P63164" s="10"/>
      <c r="R63164" s="10"/>
      <c r="S63164" s="10"/>
      <c r="T63164" s="10"/>
    </row>
    <row r="63165" spans="1:20" ht="16" x14ac:dyDescent="0.2">
      <c r="A63165" s="24"/>
      <c r="B63165" s="24"/>
      <c r="C63165" s="24"/>
      <c r="D63165" s="24"/>
      <c r="E63165" s="24"/>
      <c r="F63165" s="24"/>
      <c r="G63165" s="24"/>
      <c r="H63165" s="24"/>
      <c r="I63165" s="24"/>
      <c r="J63165" s="24"/>
      <c r="K63165" s="24"/>
      <c r="L63165" s="24"/>
      <c r="M63165" s="24"/>
      <c r="P63165" s="10"/>
      <c r="R63165" s="10"/>
      <c r="S63165" s="10"/>
      <c r="T63165" s="10"/>
    </row>
    <row r="63166" spans="1:20" ht="16" x14ac:dyDescent="0.2">
      <c r="A63166" s="24"/>
      <c r="B63166" s="24"/>
      <c r="C63166" s="24"/>
      <c r="D63166" s="24"/>
      <c r="E63166" s="24"/>
      <c r="F63166" s="24"/>
      <c r="G63166" s="24"/>
      <c r="H63166" s="24"/>
      <c r="I63166" s="24"/>
      <c r="J63166" s="24"/>
      <c r="K63166" s="24"/>
      <c r="L63166" s="24"/>
      <c r="M63166" s="24"/>
      <c r="P63166" s="10"/>
      <c r="R63166" s="10"/>
      <c r="S63166" s="10"/>
      <c r="T63166" s="10"/>
    </row>
    <row r="63167" spans="1:20" ht="16" x14ac:dyDescent="0.2">
      <c r="A63167" s="24"/>
      <c r="B63167" s="24"/>
      <c r="C63167" s="24"/>
      <c r="D63167" s="24"/>
      <c r="E63167" s="24"/>
      <c r="F63167" s="24"/>
      <c r="G63167" s="24"/>
      <c r="H63167" s="24"/>
      <c r="I63167" s="24"/>
      <c r="J63167" s="24"/>
      <c r="K63167" s="24"/>
      <c r="L63167" s="24"/>
      <c r="M63167" s="24"/>
      <c r="P63167" s="10"/>
      <c r="R63167" s="10"/>
      <c r="S63167" s="10"/>
      <c r="T63167" s="10"/>
    </row>
    <row r="63168" spans="1:20" ht="16" x14ac:dyDescent="0.2">
      <c r="A63168" s="24"/>
      <c r="B63168" s="24"/>
      <c r="C63168" s="24"/>
      <c r="D63168" s="24"/>
      <c r="E63168" s="24"/>
      <c r="F63168" s="24"/>
      <c r="G63168" s="24"/>
      <c r="H63168" s="24"/>
      <c r="I63168" s="24"/>
      <c r="J63168" s="24"/>
      <c r="K63168" s="24"/>
      <c r="L63168" s="24"/>
      <c r="M63168" s="24"/>
      <c r="P63168" s="10"/>
      <c r="R63168" s="10"/>
      <c r="S63168" s="10"/>
      <c r="T63168" s="10"/>
    </row>
    <row r="63169" spans="1:20" ht="16" x14ac:dyDescent="0.2">
      <c r="A63169" s="24"/>
      <c r="B63169" s="24"/>
      <c r="C63169" s="24"/>
      <c r="D63169" s="24"/>
      <c r="E63169" s="24"/>
      <c r="F63169" s="24"/>
      <c r="G63169" s="24"/>
      <c r="H63169" s="24"/>
      <c r="I63169" s="24"/>
      <c r="J63169" s="24"/>
      <c r="K63169" s="24"/>
      <c r="L63169" s="24"/>
      <c r="M63169" s="24"/>
      <c r="P63169" s="10"/>
      <c r="R63169" s="10"/>
      <c r="S63169" s="10"/>
      <c r="T63169" s="10"/>
    </row>
    <row r="63170" spans="1:20" ht="16" x14ac:dyDescent="0.2">
      <c r="A63170" s="24"/>
      <c r="B63170" s="24"/>
      <c r="C63170" s="24"/>
      <c r="D63170" s="24"/>
      <c r="E63170" s="24"/>
      <c r="F63170" s="24"/>
      <c r="G63170" s="24"/>
      <c r="H63170" s="24"/>
      <c r="I63170" s="24"/>
      <c r="J63170" s="24"/>
      <c r="K63170" s="24"/>
      <c r="L63170" s="24"/>
      <c r="M63170" s="24"/>
      <c r="P63170" s="10"/>
      <c r="R63170" s="10"/>
      <c r="S63170" s="10"/>
      <c r="T63170" s="10"/>
    </row>
    <row r="63171" spans="1:20" ht="16" x14ac:dyDescent="0.2">
      <c r="A63171" s="24"/>
      <c r="B63171" s="24"/>
      <c r="C63171" s="24"/>
      <c r="D63171" s="24"/>
      <c r="E63171" s="24"/>
      <c r="F63171" s="24"/>
      <c r="G63171" s="24"/>
      <c r="H63171" s="24"/>
      <c r="I63171" s="24"/>
      <c r="J63171" s="24"/>
      <c r="K63171" s="24"/>
      <c r="L63171" s="24"/>
      <c r="M63171" s="24"/>
      <c r="P63171" s="10"/>
      <c r="R63171" s="10"/>
      <c r="S63171" s="10"/>
      <c r="T63171" s="10"/>
    </row>
    <row r="63172" spans="1:20" ht="16" x14ac:dyDescent="0.2">
      <c r="A63172" s="24"/>
      <c r="B63172" s="24"/>
      <c r="C63172" s="24"/>
      <c r="D63172" s="24"/>
      <c r="E63172" s="24"/>
      <c r="F63172" s="24"/>
      <c r="G63172" s="24"/>
      <c r="H63172" s="24"/>
      <c r="I63172" s="24"/>
      <c r="J63172" s="24"/>
      <c r="K63172" s="24"/>
      <c r="L63172" s="24"/>
      <c r="M63172" s="24"/>
      <c r="P63172" s="10"/>
      <c r="R63172" s="10"/>
      <c r="S63172" s="10"/>
      <c r="T63172" s="10"/>
    </row>
    <row r="63173" spans="1:20" ht="16" x14ac:dyDescent="0.2">
      <c r="A63173" s="24"/>
      <c r="B63173" s="24"/>
      <c r="C63173" s="24"/>
      <c r="D63173" s="24"/>
      <c r="E63173" s="24"/>
      <c r="F63173" s="24"/>
      <c r="G63173" s="24"/>
      <c r="H63173" s="24"/>
      <c r="I63173" s="24"/>
      <c r="J63173" s="24"/>
      <c r="K63173" s="24"/>
      <c r="L63173" s="24"/>
      <c r="M63173" s="24"/>
      <c r="P63173" s="10"/>
      <c r="R63173" s="10"/>
      <c r="S63173" s="10"/>
      <c r="T63173" s="10"/>
    </row>
    <row r="63174" spans="1:20" ht="16" x14ac:dyDescent="0.2">
      <c r="A63174" s="24"/>
      <c r="B63174" s="24"/>
      <c r="C63174" s="24"/>
      <c r="D63174" s="24"/>
      <c r="E63174" s="24"/>
      <c r="F63174" s="24"/>
      <c r="G63174" s="24"/>
      <c r="H63174" s="24"/>
      <c r="I63174" s="24"/>
      <c r="J63174" s="24"/>
      <c r="K63174" s="24"/>
      <c r="L63174" s="24"/>
      <c r="M63174" s="24"/>
      <c r="P63174" s="10"/>
      <c r="R63174" s="10"/>
      <c r="S63174" s="10"/>
      <c r="T63174" s="10"/>
    </row>
    <row r="63175" spans="1:20" ht="16" x14ac:dyDescent="0.2">
      <c r="A63175" s="24"/>
      <c r="B63175" s="24"/>
      <c r="C63175" s="24"/>
      <c r="D63175" s="24"/>
      <c r="E63175" s="24"/>
      <c r="F63175" s="24"/>
      <c r="G63175" s="24"/>
      <c r="H63175" s="24"/>
      <c r="I63175" s="24"/>
      <c r="J63175" s="24"/>
      <c r="K63175" s="24"/>
      <c r="L63175" s="24"/>
      <c r="M63175" s="24"/>
      <c r="P63175" s="10"/>
      <c r="R63175" s="10"/>
      <c r="S63175" s="10"/>
      <c r="T63175" s="10"/>
    </row>
    <row r="63176" spans="1:20" ht="16" x14ac:dyDescent="0.2">
      <c r="A63176" s="24"/>
      <c r="B63176" s="24"/>
      <c r="C63176" s="24"/>
      <c r="D63176" s="24"/>
      <c r="E63176" s="24"/>
      <c r="F63176" s="24"/>
      <c r="G63176" s="24"/>
      <c r="H63176" s="24"/>
      <c r="I63176" s="24"/>
      <c r="J63176" s="24"/>
      <c r="K63176" s="24"/>
      <c r="L63176" s="24"/>
      <c r="M63176" s="24"/>
      <c r="P63176" s="10"/>
      <c r="R63176" s="10"/>
      <c r="S63176" s="10"/>
      <c r="T63176" s="10"/>
    </row>
    <row r="63177" spans="1:20" ht="16" x14ac:dyDescent="0.2">
      <c r="A63177" s="24"/>
      <c r="B63177" s="24"/>
      <c r="C63177" s="24"/>
      <c r="D63177" s="24"/>
      <c r="E63177" s="24"/>
      <c r="F63177" s="24"/>
      <c r="G63177" s="24"/>
      <c r="H63177" s="24"/>
      <c r="I63177" s="24"/>
      <c r="J63177" s="24"/>
      <c r="K63177" s="24"/>
      <c r="L63177" s="24"/>
      <c r="M63177" s="24"/>
      <c r="P63177" s="10"/>
      <c r="R63177" s="10"/>
      <c r="S63177" s="10"/>
      <c r="T63177" s="10"/>
    </row>
    <row r="63178" spans="1:20" ht="16" x14ac:dyDescent="0.2">
      <c r="A63178" s="24"/>
      <c r="B63178" s="24"/>
      <c r="C63178" s="24"/>
      <c r="D63178" s="24"/>
      <c r="E63178" s="24"/>
      <c r="F63178" s="24"/>
      <c r="G63178" s="24"/>
      <c r="H63178" s="24"/>
      <c r="I63178" s="24"/>
      <c r="J63178" s="24"/>
      <c r="K63178" s="24"/>
      <c r="L63178" s="24"/>
      <c r="M63178" s="24"/>
      <c r="P63178" s="10"/>
      <c r="R63178" s="10"/>
      <c r="S63178" s="10"/>
      <c r="T63178" s="10"/>
    </row>
    <row r="63179" spans="1:20" ht="16" x14ac:dyDescent="0.2">
      <c r="A63179" s="24"/>
      <c r="B63179" s="24"/>
      <c r="C63179" s="24"/>
      <c r="D63179" s="24"/>
      <c r="E63179" s="24"/>
      <c r="F63179" s="24"/>
      <c r="G63179" s="24"/>
      <c r="H63179" s="24"/>
      <c r="I63179" s="24"/>
      <c r="J63179" s="24"/>
      <c r="K63179" s="24"/>
      <c r="L63179" s="24"/>
      <c r="M63179" s="24"/>
      <c r="P63179" s="10"/>
      <c r="R63179" s="10"/>
      <c r="S63179" s="10"/>
      <c r="T63179" s="10"/>
    </row>
    <row r="63180" spans="1:20" ht="16" x14ac:dyDescent="0.2">
      <c r="A63180" s="24"/>
      <c r="B63180" s="24"/>
      <c r="C63180" s="24"/>
      <c r="D63180" s="24"/>
      <c r="E63180" s="24"/>
      <c r="F63180" s="24"/>
      <c r="G63180" s="24"/>
      <c r="H63180" s="24"/>
      <c r="I63180" s="24"/>
      <c r="J63180" s="24"/>
      <c r="K63180" s="24"/>
      <c r="L63180" s="24"/>
      <c r="M63180" s="24"/>
      <c r="P63180" s="10"/>
      <c r="R63180" s="10"/>
      <c r="S63180" s="10"/>
      <c r="T63180" s="10"/>
    </row>
    <row r="63181" spans="1:20" ht="16" x14ac:dyDescent="0.2">
      <c r="A63181" s="24"/>
      <c r="B63181" s="24"/>
      <c r="C63181" s="24"/>
      <c r="D63181" s="24"/>
      <c r="E63181" s="24"/>
      <c r="F63181" s="24"/>
      <c r="G63181" s="24"/>
      <c r="H63181" s="24"/>
      <c r="I63181" s="24"/>
      <c r="J63181" s="24"/>
      <c r="K63181" s="24"/>
      <c r="L63181" s="24"/>
      <c r="M63181" s="24"/>
      <c r="P63181" s="10"/>
      <c r="R63181" s="10"/>
      <c r="S63181" s="10"/>
      <c r="T63181" s="10"/>
    </row>
    <row r="63182" spans="1:20" ht="16" x14ac:dyDescent="0.2">
      <c r="A63182" s="24"/>
      <c r="B63182" s="24"/>
      <c r="C63182" s="24"/>
      <c r="D63182" s="24"/>
      <c r="E63182" s="24"/>
      <c r="F63182" s="24"/>
      <c r="G63182" s="24"/>
      <c r="H63182" s="24"/>
      <c r="I63182" s="24"/>
      <c r="J63182" s="24"/>
      <c r="K63182" s="24"/>
      <c r="L63182" s="24"/>
      <c r="M63182" s="24"/>
      <c r="P63182" s="10"/>
      <c r="R63182" s="10"/>
      <c r="S63182" s="10"/>
      <c r="T63182" s="10"/>
    </row>
    <row r="63183" spans="1:20" ht="16" x14ac:dyDescent="0.2">
      <c r="A63183" s="24"/>
      <c r="B63183" s="24"/>
      <c r="C63183" s="24"/>
      <c r="D63183" s="24"/>
      <c r="E63183" s="24"/>
      <c r="F63183" s="24"/>
      <c r="G63183" s="24"/>
      <c r="H63183" s="24"/>
      <c r="I63183" s="24"/>
      <c r="J63183" s="24"/>
      <c r="K63183" s="24"/>
      <c r="L63183" s="24"/>
      <c r="M63183" s="24"/>
      <c r="P63183" s="10"/>
      <c r="R63183" s="10"/>
      <c r="S63183" s="10"/>
      <c r="T63183" s="10"/>
    </row>
    <row r="63184" spans="1:20" ht="16" x14ac:dyDescent="0.2">
      <c r="A63184" s="24"/>
      <c r="B63184" s="24"/>
      <c r="C63184" s="24"/>
      <c r="D63184" s="24"/>
      <c r="E63184" s="24"/>
      <c r="F63184" s="24"/>
      <c r="G63184" s="24"/>
      <c r="H63184" s="24"/>
      <c r="I63184" s="24"/>
      <c r="J63184" s="24"/>
      <c r="K63184" s="24"/>
      <c r="L63184" s="24"/>
      <c r="M63184" s="24"/>
      <c r="P63184" s="10"/>
      <c r="R63184" s="10"/>
      <c r="S63184" s="10"/>
      <c r="T63184" s="10"/>
    </row>
    <row r="63185" spans="1:20" ht="16" x14ac:dyDescent="0.2">
      <c r="A63185" s="24"/>
      <c r="B63185" s="24"/>
      <c r="C63185" s="24"/>
      <c r="D63185" s="24"/>
      <c r="E63185" s="24"/>
      <c r="F63185" s="24"/>
      <c r="G63185" s="24"/>
      <c r="H63185" s="24"/>
      <c r="I63185" s="24"/>
      <c r="J63185" s="24"/>
      <c r="K63185" s="24"/>
      <c r="L63185" s="24"/>
      <c r="M63185" s="24"/>
      <c r="P63185" s="10"/>
      <c r="R63185" s="10"/>
      <c r="S63185" s="10"/>
      <c r="T63185" s="10"/>
    </row>
    <row r="63186" spans="1:20" ht="16" x14ac:dyDescent="0.2">
      <c r="A63186" s="24"/>
      <c r="B63186" s="24"/>
      <c r="C63186" s="24"/>
      <c r="D63186" s="24"/>
      <c r="E63186" s="24"/>
      <c r="F63186" s="24"/>
      <c r="G63186" s="24"/>
      <c r="H63186" s="24"/>
      <c r="I63186" s="24"/>
      <c r="J63186" s="24"/>
      <c r="K63186" s="24"/>
      <c r="L63186" s="24"/>
      <c r="M63186" s="24"/>
      <c r="P63186" s="10"/>
      <c r="R63186" s="10"/>
      <c r="S63186" s="10"/>
      <c r="T63186" s="10"/>
    </row>
    <row r="63187" spans="1:20" ht="16" x14ac:dyDescent="0.2">
      <c r="A63187" s="24"/>
      <c r="B63187" s="24"/>
      <c r="C63187" s="24"/>
      <c r="D63187" s="24"/>
      <c r="E63187" s="24"/>
      <c r="F63187" s="24"/>
      <c r="G63187" s="24"/>
      <c r="H63187" s="24"/>
      <c r="I63187" s="24"/>
      <c r="J63187" s="24"/>
      <c r="K63187" s="24"/>
      <c r="L63187" s="24"/>
      <c r="M63187" s="24"/>
      <c r="P63187" s="10"/>
      <c r="R63187" s="10"/>
      <c r="S63187" s="10"/>
      <c r="T63187" s="10"/>
    </row>
    <row r="63188" spans="1:20" ht="16" x14ac:dyDescent="0.2">
      <c r="A63188" s="24"/>
      <c r="B63188" s="24"/>
      <c r="C63188" s="24"/>
      <c r="D63188" s="24"/>
      <c r="E63188" s="24"/>
      <c r="F63188" s="24"/>
      <c r="G63188" s="24"/>
      <c r="H63188" s="24"/>
      <c r="I63188" s="24"/>
      <c r="J63188" s="24"/>
      <c r="K63188" s="24"/>
      <c r="L63188" s="24"/>
      <c r="M63188" s="24"/>
      <c r="P63188" s="10"/>
      <c r="R63188" s="10"/>
      <c r="S63188" s="10"/>
      <c r="T63188" s="10"/>
    </row>
    <row r="63189" spans="1:20" ht="16" x14ac:dyDescent="0.2">
      <c r="A63189" s="24"/>
      <c r="B63189" s="24"/>
      <c r="C63189" s="24"/>
      <c r="D63189" s="24"/>
      <c r="E63189" s="24"/>
      <c r="F63189" s="24"/>
      <c r="G63189" s="24"/>
      <c r="H63189" s="24"/>
      <c r="I63189" s="24"/>
      <c r="J63189" s="24"/>
      <c r="K63189" s="24"/>
      <c r="L63189" s="24"/>
      <c r="M63189" s="24"/>
      <c r="P63189" s="10"/>
      <c r="R63189" s="10"/>
      <c r="S63189" s="10"/>
      <c r="T63189" s="10"/>
    </row>
    <row r="63190" spans="1:20" ht="16" x14ac:dyDescent="0.2">
      <c r="A63190" s="24"/>
      <c r="B63190" s="24"/>
      <c r="C63190" s="24"/>
      <c r="D63190" s="24"/>
      <c r="E63190" s="24"/>
      <c r="F63190" s="24"/>
      <c r="G63190" s="24"/>
      <c r="H63190" s="24"/>
      <c r="I63190" s="24"/>
      <c r="J63190" s="24"/>
      <c r="K63190" s="24"/>
      <c r="L63190" s="24"/>
      <c r="M63190" s="24"/>
      <c r="P63190" s="10"/>
      <c r="R63190" s="10"/>
      <c r="S63190" s="10"/>
      <c r="T63190" s="10"/>
    </row>
    <row r="63191" spans="1:20" ht="16" x14ac:dyDescent="0.2">
      <c r="A63191" s="24"/>
      <c r="B63191" s="24"/>
      <c r="C63191" s="24"/>
      <c r="D63191" s="24"/>
      <c r="E63191" s="24"/>
      <c r="F63191" s="24"/>
      <c r="G63191" s="24"/>
      <c r="H63191" s="24"/>
      <c r="I63191" s="24"/>
      <c r="J63191" s="24"/>
      <c r="K63191" s="24"/>
      <c r="L63191" s="24"/>
      <c r="M63191" s="24"/>
      <c r="P63191" s="10"/>
      <c r="R63191" s="10"/>
      <c r="S63191" s="10"/>
      <c r="T63191" s="10"/>
    </row>
    <row r="63192" spans="1:20" ht="16" x14ac:dyDescent="0.2">
      <c r="A63192" s="24"/>
      <c r="B63192" s="24"/>
      <c r="C63192" s="24"/>
      <c r="D63192" s="24"/>
      <c r="E63192" s="24"/>
      <c r="F63192" s="24"/>
      <c r="G63192" s="24"/>
      <c r="H63192" s="24"/>
      <c r="I63192" s="24"/>
      <c r="J63192" s="24"/>
      <c r="K63192" s="24"/>
      <c r="L63192" s="24"/>
      <c r="M63192" s="24"/>
      <c r="P63192" s="10"/>
      <c r="R63192" s="10"/>
      <c r="S63192" s="10"/>
      <c r="T63192" s="10"/>
    </row>
    <row r="63193" spans="1:20" ht="16" x14ac:dyDescent="0.2">
      <c r="A63193" s="24"/>
      <c r="B63193" s="24"/>
      <c r="C63193" s="24"/>
      <c r="D63193" s="24"/>
      <c r="E63193" s="24"/>
      <c r="F63193" s="24"/>
      <c r="G63193" s="24"/>
      <c r="H63193" s="24"/>
      <c r="I63193" s="24"/>
      <c r="J63193" s="24"/>
      <c r="K63193" s="24"/>
      <c r="L63193" s="24"/>
      <c r="M63193" s="24"/>
      <c r="P63193" s="10"/>
      <c r="R63193" s="10"/>
      <c r="S63193" s="10"/>
      <c r="T63193" s="10"/>
    </row>
    <row r="63194" spans="1:20" ht="16" x14ac:dyDescent="0.2">
      <c r="A63194" s="24"/>
      <c r="B63194" s="24"/>
      <c r="C63194" s="24"/>
      <c r="D63194" s="24"/>
      <c r="E63194" s="24"/>
      <c r="F63194" s="24"/>
      <c r="G63194" s="24"/>
      <c r="H63194" s="24"/>
      <c r="I63194" s="24"/>
      <c r="J63194" s="24"/>
      <c r="K63194" s="24"/>
      <c r="L63194" s="24"/>
      <c r="M63194" s="24"/>
      <c r="P63194" s="10"/>
      <c r="R63194" s="10"/>
      <c r="S63194" s="10"/>
      <c r="T63194" s="10"/>
    </row>
    <row r="63195" spans="1:20" ht="16" x14ac:dyDescent="0.2">
      <c r="A63195" s="24"/>
      <c r="B63195" s="24"/>
      <c r="C63195" s="24"/>
      <c r="D63195" s="24"/>
      <c r="E63195" s="24"/>
      <c r="F63195" s="24"/>
      <c r="G63195" s="24"/>
      <c r="H63195" s="24"/>
      <c r="I63195" s="24"/>
      <c r="J63195" s="24"/>
      <c r="K63195" s="24"/>
      <c r="L63195" s="24"/>
      <c r="M63195" s="24"/>
      <c r="P63195" s="10"/>
      <c r="R63195" s="10"/>
      <c r="S63195" s="10"/>
      <c r="T63195" s="10"/>
    </row>
    <row r="63196" spans="1:20" ht="16" x14ac:dyDescent="0.2">
      <c r="A63196" s="24"/>
      <c r="B63196" s="24"/>
      <c r="C63196" s="24"/>
      <c r="D63196" s="24"/>
      <c r="E63196" s="24"/>
      <c r="F63196" s="24"/>
      <c r="G63196" s="24"/>
      <c r="H63196" s="24"/>
      <c r="I63196" s="24"/>
      <c r="J63196" s="24"/>
      <c r="K63196" s="24"/>
      <c r="L63196" s="24"/>
      <c r="M63196" s="24"/>
      <c r="P63196" s="10"/>
      <c r="R63196" s="10"/>
      <c r="S63196" s="10"/>
      <c r="T63196" s="10"/>
    </row>
    <row r="63197" spans="1:20" ht="16" x14ac:dyDescent="0.2">
      <c r="A63197" s="24"/>
      <c r="B63197" s="24"/>
      <c r="C63197" s="24"/>
      <c r="D63197" s="24"/>
      <c r="E63197" s="24"/>
      <c r="F63197" s="24"/>
      <c r="G63197" s="24"/>
      <c r="H63197" s="24"/>
      <c r="I63197" s="24"/>
      <c r="J63197" s="24"/>
      <c r="K63197" s="24"/>
      <c r="L63197" s="24"/>
      <c r="M63197" s="24"/>
      <c r="P63197" s="10"/>
      <c r="R63197" s="10"/>
      <c r="S63197" s="10"/>
      <c r="T63197" s="10"/>
    </row>
    <row r="63198" spans="1:20" ht="16" x14ac:dyDescent="0.2">
      <c r="A63198" s="24"/>
      <c r="B63198" s="24"/>
      <c r="C63198" s="24"/>
      <c r="D63198" s="24"/>
      <c r="E63198" s="24"/>
      <c r="F63198" s="24"/>
      <c r="G63198" s="24"/>
      <c r="H63198" s="24"/>
      <c r="I63198" s="24"/>
      <c r="J63198" s="24"/>
      <c r="K63198" s="24"/>
      <c r="L63198" s="24"/>
      <c r="M63198" s="24"/>
      <c r="P63198" s="10"/>
      <c r="R63198" s="10"/>
      <c r="S63198" s="10"/>
      <c r="T63198" s="10"/>
    </row>
    <row r="63199" spans="1:20" ht="16" x14ac:dyDescent="0.2">
      <c r="A63199" s="24"/>
      <c r="B63199" s="24"/>
      <c r="C63199" s="24"/>
      <c r="D63199" s="24"/>
      <c r="E63199" s="24"/>
      <c r="F63199" s="24"/>
      <c r="G63199" s="24"/>
      <c r="H63199" s="24"/>
      <c r="I63199" s="24"/>
      <c r="J63199" s="24"/>
      <c r="K63199" s="24"/>
      <c r="L63199" s="24"/>
      <c r="M63199" s="24"/>
      <c r="P63199" s="10"/>
      <c r="R63199" s="10"/>
      <c r="S63199" s="10"/>
      <c r="T63199" s="10"/>
    </row>
    <row r="63200" spans="1:20" ht="16" x14ac:dyDescent="0.2">
      <c r="A63200" s="24"/>
      <c r="B63200" s="24"/>
      <c r="C63200" s="24"/>
      <c r="D63200" s="24"/>
      <c r="E63200" s="24"/>
      <c r="F63200" s="24"/>
      <c r="G63200" s="24"/>
      <c r="H63200" s="24"/>
      <c r="I63200" s="24"/>
      <c r="J63200" s="24"/>
      <c r="K63200" s="24"/>
      <c r="L63200" s="24"/>
      <c r="M63200" s="24"/>
      <c r="P63200" s="10"/>
      <c r="R63200" s="10"/>
      <c r="S63200" s="10"/>
      <c r="T63200" s="10"/>
    </row>
    <row r="63201" spans="1:20" ht="16" x14ac:dyDescent="0.2">
      <c r="A63201" s="24"/>
      <c r="B63201" s="24"/>
      <c r="C63201" s="24"/>
      <c r="D63201" s="24"/>
      <c r="E63201" s="24"/>
      <c r="F63201" s="24"/>
      <c r="G63201" s="24"/>
      <c r="H63201" s="24"/>
      <c r="I63201" s="24"/>
      <c r="J63201" s="24"/>
      <c r="K63201" s="24"/>
      <c r="L63201" s="24"/>
      <c r="M63201" s="24"/>
      <c r="P63201" s="10"/>
      <c r="R63201" s="10"/>
      <c r="S63201" s="10"/>
      <c r="T63201" s="10"/>
    </row>
    <row r="63202" spans="1:20" ht="16" x14ac:dyDescent="0.2">
      <c r="A63202" s="24"/>
      <c r="B63202" s="24"/>
      <c r="C63202" s="24"/>
      <c r="D63202" s="24"/>
      <c r="E63202" s="24"/>
      <c r="F63202" s="24"/>
      <c r="G63202" s="24"/>
      <c r="H63202" s="24"/>
      <c r="I63202" s="24"/>
      <c r="J63202" s="24"/>
      <c r="K63202" s="24"/>
      <c r="L63202" s="24"/>
      <c r="M63202" s="24"/>
      <c r="P63202" s="10"/>
      <c r="R63202" s="10"/>
      <c r="S63202" s="10"/>
      <c r="T63202" s="10"/>
    </row>
    <row r="63203" spans="1:20" ht="16" x14ac:dyDescent="0.2">
      <c r="A63203" s="24"/>
      <c r="B63203" s="24"/>
      <c r="C63203" s="24"/>
      <c r="D63203" s="24"/>
      <c r="E63203" s="24"/>
      <c r="F63203" s="24"/>
      <c r="G63203" s="24"/>
      <c r="H63203" s="24"/>
      <c r="I63203" s="24"/>
      <c r="J63203" s="24"/>
      <c r="K63203" s="24"/>
      <c r="L63203" s="24"/>
      <c r="M63203" s="24"/>
      <c r="P63203" s="10"/>
      <c r="R63203" s="10"/>
      <c r="S63203" s="10"/>
      <c r="T63203" s="10"/>
    </row>
    <row r="63204" spans="1:20" ht="16" x14ac:dyDescent="0.2">
      <c r="A63204" s="24"/>
      <c r="B63204" s="24"/>
      <c r="C63204" s="24"/>
      <c r="D63204" s="24"/>
      <c r="E63204" s="24"/>
      <c r="F63204" s="24"/>
      <c r="G63204" s="24"/>
      <c r="H63204" s="24"/>
      <c r="I63204" s="24"/>
      <c r="J63204" s="24"/>
      <c r="K63204" s="24"/>
      <c r="L63204" s="24"/>
      <c r="M63204" s="24"/>
      <c r="P63204" s="10"/>
      <c r="R63204" s="10"/>
      <c r="S63204" s="10"/>
      <c r="T63204" s="10"/>
    </row>
    <row r="63205" spans="1:20" ht="16" x14ac:dyDescent="0.2">
      <c r="A63205" s="24"/>
      <c r="B63205" s="24"/>
      <c r="C63205" s="24"/>
      <c r="D63205" s="24"/>
      <c r="E63205" s="24"/>
      <c r="F63205" s="24"/>
      <c r="G63205" s="24"/>
      <c r="H63205" s="24"/>
      <c r="I63205" s="24"/>
      <c r="J63205" s="24"/>
      <c r="K63205" s="24"/>
      <c r="L63205" s="24"/>
      <c r="M63205" s="24"/>
      <c r="P63205" s="10"/>
      <c r="R63205" s="10"/>
      <c r="S63205" s="10"/>
      <c r="T63205" s="10"/>
    </row>
    <row r="63206" spans="1:20" ht="16" x14ac:dyDescent="0.2">
      <c r="A63206" s="24"/>
      <c r="B63206" s="24"/>
      <c r="C63206" s="24"/>
      <c r="D63206" s="24"/>
      <c r="E63206" s="24"/>
      <c r="F63206" s="24"/>
      <c r="G63206" s="24"/>
      <c r="H63206" s="24"/>
      <c r="I63206" s="24"/>
      <c r="J63206" s="24"/>
      <c r="K63206" s="24"/>
      <c r="L63206" s="24"/>
      <c r="M63206" s="24"/>
      <c r="P63206" s="10"/>
      <c r="R63206" s="10"/>
      <c r="S63206" s="10"/>
      <c r="T63206" s="10"/>
    </row>
    <row r="63207" spans="1:20" ht="16" x14ac:dyDescent="0.2">
      <c r="A63207" s="24"/>
      <c r="B63207" s="24"/>
      <c r="C63207" s="24"/>
      <c r="D63207" s="24"/>
      <c r="E63207" s="24"/>
      <c r="F63207" s="24"/>
      <c r="G63207" s="24"/>
      <c r="H63207" s="24"/>
      <c r="I63207" s="24"/>
      <c r="J63207" s="24"/>
      <c r="K63207" s="24"/>
      <c r="L63207" s="24"/>
      <c r="M63207" s="24"/>
      <c r="P63207" s="10"/>
      <c r="R63207" s="10"/>
      <c r="S63207" s="10"/>
      <c r="T63207" s="10"/>
    </row>
    <row r="63208" spans="1:20" ht="16" x14ac:dyDescent="0.2">
      <c r="A63208" s="24"/>
      <c r="B63208" s="24"/>
      <c r="C63208" s="24"/>
      <c r="D63208" s="24"/>
      <c r="E63208" s="24"/>
      <c r="F63208" s="24"/>
      <c r="G63208" s="24"/>
      <c r="H63208" s="24"/>
      <c r="I63208" s="24"/>
      <c r="J63208" s="24"/>
      <c r="K63208" s="24"/>
      <c r="L63208" s="24"/>
      <c r="M63208" s="24"/>
      <c r="P63208" s="10"/>
      <c r="R63208" s="10"/>
      <c r="S63208" s="10"/>
      <c r="T63208" s="10"/>
    </row>
    <row r="63209" spans="1:20" ht="16" x14ac:dyDescent="0.2">
      <c r="A63209" s="24"/>
      <c r="B63209" s="24"/>
      <c r="C63209" s="24"/>
      <c r="D63209" s="24"/>
      <c r="E63209" s="24"/>
      <c r="F63209" s="24"/>
      <c r="G63209" s="24"/>
      <c r="H63209" s="24"/>
      <c r="I63209" s="24"/>
      <c r="J63209" s="24"/>
      <c r="K63209" s="24"/>
      <c r="L63209" s="24"/>
      <c r="M63209" s="24"/>
      <c r="P63209" s="10"/>
      <c r="R63209" s="10"/>
      <c r="S63209" s="10"/>
      <c r="T63209" s="10"/>
    </row>
    <row r="63210" spans="1:20" ht="16" x14ac:dyDescent="0.2">
      <c r="A63210" s="24"/>
      <c r="B63210" s="24"/>
      <c r="C63210" s="24"/>
      <c r="D63210" s="24"/>
      <c r="E63210" s="24"/>
      <c r="F63210" s="24"/>
      <c r="G63210" s="24"/>
      <c r="H63210" s="24"/>
      <c r="I63210" s="24"/>
      <c r="J63210" s="24"/>
      <c r="K63210" s="24"/>
      <c r="L63210" s="24"/>
      <c r="M63210" s="24"/>
      <c r="P63210" s="10"/>
      <c r="R63210" s="10"/>
      <c r="S63210" s="10"/>
      <c r="T63210" s="10"/>
    </row>
    <row r="63211" spans="1:20" ht="16" x14ac:dyDescent="0.2">
      <c r="A63211" s="24"/>
      <c r="B63211" s="24"/>
      <c r="C63211" s="24"/>
      <c r="D63211" s="24"/>
      <c r="E63211" s="24"/>
      <c r="F63211" s="24"/>
      <c r="G63211" s="24"/>
      <c r="H63211" s="24"/>
      <c r="I63211" s="24"/>
      <c r="J63211" s="24"/>
      <c r="K63211" s="24"/>
      <c r="L63211" s="24"/>
      <c r="M63211" s="24"/>
      <c r="P63211" s="10"/>
      <c r="R63211" s="10"/>
      <c r="S63211" s="10"/>
      <c r="T63211" s="10"/>
    </row>
    <row r="63212" spans="1:20" ht="16" x14ac:dyDescent="0.2">
      <c r="A63212" s="24"/>
      <c r="B63212" s="24"/>
      <c r="C63212" s="24"/>
      <c r="D63212" s="24"/>
      <c r="E63212" s="24"/>
      <c r="F63212" s="24"/>
      <c r="G63212" s="24"/>
      <c r="H63212" s="24"/>
      <c r="I63212" s="24"/>
      <c r="J63212" s="24"/>
      <c r="K63212" s="24"/>
      <c r="L63212" s="24"/>
      <c r="M63212" s="24"/>
      <c r="P63212" s="10"/>
      <c r="R63212" s="10"/>
      <c r="S63212" s="10"/>
      <c r="T63212" s="10"/>
    </row>
    <row r="63213" spans="1:20" ht="16" x14ac:dyDescent="0.2">
      <c r="A63213" s="24"/>
      <c r="B63213" s="24"/>
      <c r="C63213" s="24"/>
      <c r="D63213" s="24"/>
      <c r="E63213" s="24"/>
      <c r="F63213" s="24"/>
      <c r="G63213" s="24"/>
      <c r="H63213" s="24"/>
      <c r="I63213" s="24"/>
      <c r="J63213" s="24"/>
      <c r="K63213" s="24"/>
      <c r="L63213" s="24"/>
      <c r="M63213" s="24"/>
      <c r="P63213" s="10"/>
      <c r="R63213" s="10"/>
      <c r="S63213" s="10"/>
      <c r="T63213" s="10"/>
    </row>
    <row r="63214" spans="1:20" ht="16" x14ac:dyDescent="0.2">
      <c r="A63214" s="24"/>
      <c r="B63214" s="24"/>
      <c r="C63214" s="24"/>
      <c r="D63214" s="24"/>
      <c r="E63214" s="24"/>
      <c r="F63214" s="24"/>
      <c r="G63214" s="24"/>
      <c r="H63214" s="24"/>
      <c r="I63214" s="24"/>
      <c r="J63214" s="24"/>
      <c r="K63214" s="24"/>
      <c r="L63214" s="24"/>
      <c r="M63214" s="24"/>
      <c r="P63214" s="10"/>
      <c r="R63214" s="10"/>
      <c r="S63214" s="10"/>
      <c r="T63214" s="10"/>
    </row>
    <row r="63215" spans="1:20" ht="16" x14ac:dyDescent="0.2">
      <c r="A63215" s="24"/>
      <c r="B63215" s="24"/>
      <c r="C63215" s="24"/>
      <c r="D63215" s="24"/>
      <c r="E63215" s="24"/>
      <c r="F63215" s="24"/>
      <c r="G63215" s="24"/>
      <c r="H63215" s="24"/>
      <c r="I63215" s="24"/>
      <c r="J63215" s="24"/>
      <c r="K63215" s="24"/>
      <c r="L63215" s="24"/>
      <c r="M63215" s="24"/>
      <c r="P63215" s="10"/>
      <c r="R63215" s="10"/>
      <c r="S63215" s="10"/>
      <c r="T63215" s="10"/>
    </row>
    <row r="63216" spans="1:20" ht="16" x14ac:dyDescent="0.2">
      <c r="A63216" s="24"/>
      <c r="B63216" s="24"/>
      <c r="C63216" s="24"/>
      <c r="D63216" s="24"/>
      <c r="E63216" s="24"/>
      <c r="F63216" s="24"/>
      <c r="G63216" s="24"/>
      <c r="H63216" s="24"/>
      <c r="I63216" s="24"/>
      <c r="J63216" s="24"/>
      <c r="K63216" s="24"/>
      <c r="L63216" s="24"/>
      <c r="M63216" s="24"/>
      <c r="P63216" s="10"/>
      <c r="R63216" s="10"/>
      <c r="S63216" s="10"/>
      <c r="T63216" s="10"/>
    </row>
    <row r="63217" spans="1:20" ht="16" x14ac:dyDescent="0.2">
      <c r="A63217" s="24"/>
      <c r="B63217" s="24"/>
      <c r="C63217" s="24"/>
      <c r="D63217" s="24"/>
      <c r="E63217" s="24"/>
      <c r="F63217" s="24"/>
      <c r="G63217" s="24"/>
      <c r="H63217" s="24"/>
      <c r="I63217" s="24"/>
      <c r="J63217" s="24"/>
      <c r="K63217" s="24"/>
      <c r="L63217" s="24"/>
      <c r="M63217" s="24"/>
      <c r="P63217" s="10"/>
      <c r="R63217" s="10"/>
      <c r="S63217" s="10"/>
      <c r="T63217" s="10"/>
    </row>
    <row r="63218" spans="1:20" ht="16" x14ac:dyDescent="0.2">
      <c r="A63218" s="24"/>
      <c r="B63218" s="24"/>
      <c r="C63218" s="24"/>
      <c r="D63218" s="24"/>
      <c r="E63218" s="24"/>
      <c r="F63218" s="24"/>
      <c r="G63218" s="24"/>
      <c r="H63218" s="24"/>
      <c r="I63218" s="24"/>
      <c r="J63218" s="24"/>
      <c r="K63218" s="24"/>
      <c r="L63218" s="24"/>
      <c r="M63218" s="24"/>
      <c r="P63218" s="10"/>
      <c r="R63218" s="10"/>
      <c r="S63218" s="10"/>
      <c r="T63218" s="10"/>
    </row>
    <row r="63219" spans="1:20" ht="16" x14ac:dyDescent="0.2">
      <c r="A63219" s="24"/>
      <c r="B63219" s="24"/>
      <c r="C63219" s="24"/>
      <c r="D63219" s="24"/>
      <c r="E63219" s="24"/>
      <c r="F63219" s="24"/>
      <c r="G63219" s="24"/>
      <c r="H63219" s="24"/>
      <c r="I63219" s="24"/>
      <c r="J63219" s="24"/>
      <c r="K63219" s="24"/>
      <c r="L63219" s="24"/>
      <c r="M63219" s="24"/>
      <c r="P63219" s="10"/>
      <c r="R63219" s="10"/>
      <c r="S63219" s="10"/>
      <c r="T63219" s="10"/>
    </row>
    <row r="63220" spans="1:20" ht="16" x14ac:dyDescent="0.2">
      <c r="A63220" s="24"/>
      <c r="B63220" s="24"/>
      <c r="C63220" s="24"/>
      <c r="D63220" s="24"/>
      <c r="E63220" s="24"/>
      <c r="F63220" s="24"/>
      <c r="G63220" s="24"/>
      <c r="H63220" s="24"/>
      <c r="I63220" s="24"/>
      <c r="J63220" s="24"/>
      <c r="K63220" s="24"/>
      <c r="L63220" s="24"/>
      <c r="M63220" s="24"/>
      <c r="P63220" s="10"/>
      <c r="R63220" s="10"/>
      <c r="S63220" s="10"/>
      <c r="T63220" s="10"/>
    </row>
    <row r="63221" spans="1:20" ht="16" x14ac:dyDescent="0.2">
      <c r="A63221" s="24"/>
      <c r="B63221" s="24"/>
      <c r="C63221" s="24"/>
      <c r="D63221" s="24"/>
      <c r="E63221" s="24"/>
      <c r="F63221" s="24"/>
      <c r="G63221" s="24"/>
      <c r="H63221" s="24"/>
      <c r="I63221" s="24"/>
      <c r="J63221" s="24"/>
      <c r="K63221" s="24"/>
      <c r="L63221" s="24"/>
      <c r="M63221" s="24"/>
      <c r="P63221" s="10"/>
      <c r="R63221" s="10"/>
      <c r="S63221" s="10"/>
      <c r="T63221" s="10"/>
    </row>
    <row r="63222" spans="1:20" ht="16" x14ac:dyDescent="0.2">
      <c r="A63222" s="24"/>
      <c r="B63222" s="24"/>
      <c r="C63222" s="24"/>
      <c r="D63222" s="24"/>
      <c r="E63222" s="24"/>
      <c r="F63222" s="24"/>
      <c r="G63222" s="24"/>
      <c r="H63222" s="24"/>
      <c r="I63222" s="24"/>
      <c r="J63222" s="24"/>
      <c r="K63222" s="24"/>
      <c r="L63222" s="24"/>
      <c r="M63222" s="24"/>
      <c r="P63222" s="10"/>
      <c r="R63222" s="10"/>
      <c r="S63222" s="10"/>
      <c r="T63222" s="10"/>
    </row>
    <row r="63223" spans="1:20" ht="16" x14ac:dyDescent="0.2">
      <c r="A63223" s="24"/>
      <c r="B63223" s="24"/>
      <c r="C63223" s="24"/>
      <c r="D63223" s="24"/>
      <c r="E63223" s="24"/>
      <c r="F63223" s="24"/>
      <c r="G63223" s="24"/>
      <c r="H63223" s="24"/>
      <c r="I63223" s="24"/>
      <c r="J63223" s="24"/>
      <c r="K63223" s="24"/>
      <c r="L63223" s="24"/>
      <c r="M63223" s="24"/>
      <c r="P63223" s="10"/>
      <c r="R63223" s="10"/>
      <c r="S63223" s="10"/>
      <c r="T63223" s="10"/>
    </row>
    <row r="63224" spans="1:20" ht="16" x14ac:dyDescent="0.2">
      <c r="A63224" s="24"/>
      <c r="B63224" s="24"/>
      <c r="C63224" s="24"/>
      <c r="D63224" s="24"/>
      <c r="E63224" s="24"/>
      <c r="F63224" s="24"/>
      <c r="G63224" s="24"/>
      <c r="H63224" s="24"/>
      <c r="I63224" s="24"/>
      <c r="J63224" s="24"/>
      <c r="K63224" s="24"/>
      <c r="L63224" s="24"/>
      <c r="M63224" s="24"/>
      <c r="P63224" s="10"/>
      <c r="R63224" s="10"/>
      <c r="S63224" s="10"/>
      <c r="T63224" s="10"/>
    </row>
    <row r="63225" spans="1:20" ht="16" x14ac:dyDescent="0.2">
      <c r="A63225" s="24"/>
      <c r="B63225" s="24"/>
      <c r="C63225" s="24"/>
      <c r="D63225" s="24"/>
      <c r="E63225" s="24"/>
      <c r="F63225" s="24"/>
      <c r="G63225" s="24"/>
      <c r="H63225" s="24"/>
      <c r="I63225" s="24"/>
      <c r="J63225" s="24"/>
      <c r="K63225" s="24"/>
      <c r="L63225" s="24"/>
      <c r="M63225" s="24"/>
      <c r="P63225" s="10"/>
      <c r="R63225" s="10"/>
      <c r="S63225" s="10"/>
      <c r="T63225" s="10"/>
    </row>
    <row r="63226" spans="1:20" ht="16" x14ac:dyDescent="0.2">
      <c r="A63226" s="24"/>
      <c r="B63226" s="24"/>
      <c r="C63226" s="24"/>
      <c r="D63226" s="24"/>
      <c r="E63226" s="24"/>
      <c r="F63226" s="24"/>
      <c r="G63226" s="24"/>
      <c r="H63226" s="24"/>
      <c r="I63226" s="24"/>
      <c r="J63226" s="24"/>
      <c r="K63226" s="24"/>
      <c r="L63226" s="24"/>
      <c r="M63226" s="24"/>
      <c r="P63226" s="10"/>
      <c r="R63226" s="10"/>
      <c r="S63226" s="10"/>
      <c r="T63226" s="10"/>
    </row>
    <row r="63227" spans="1:20" ht="16" x14ac:dyDescent="0.2">
      <c r="A63227" s="24"/>
      <c r="B63227" s="24"/>
      <c r="C63227" s="24"/>
      <c r="D63227" s="24"/>
      <c r="E63227" s="24"/>
      <c r="F63227" s="24"/>
      <c r="G63227" s="24"/>
      <c r="H63227" s="24"/>
      <c r="I63227" s="24"/>
      <c r="J63227" s="24"/>
      <c r="K63227" s="24"/>
      <c r="L63227" s="24"/>
      <c r="M63227" s="24"/>
      <c r="P63227" s="10"/>
      <c r="R63227" s="10"/>
      <c r="S63227" s="10"/>
      <c r="T63227" s="10"/>
    </row>
    <row r="63228" spans="1:20" ht="16" x14ac:dyDescent="0.2">
      <c r="A63228" s="24"/>
      <c r="B63228" s="24"/>
      <c r="C63228" s="24"/>
      <c r="D63228" s="24"/>
      <c r="E63228" s="24"/>
      <c r="F63228" s="24"/>
      <c r="G63228" s="24"/>
      <c r="H63228" s="24"/>
      <c r="I63228" s="24"/>
      <c r="J63228" s="24"/>
      <c r="K63228" s="24"/>
      <c r="L63228" s="24"/>
      <c r="M63228" s="24"/>
      <c r="P63228" s="10"/>
      <c r="R63228" s="10"/>
      <c r="S63228" s="10"/>
      <c r="T63228" s="10"/>
    </row>
    <row r="63229" spans="1:20" ht="16" x14ac:dyDescent="0.2">
      <c r="A63229" s="24"/>
      <c r="B63229" s="24"/>
      <c r="C63229" s="24"/>
      <c r="D63229" s="24"/>
      <c r="E63229" s="24"/>
      <c r="F63229" s="24"/>
      <c r="G63229" s="24"/>
      <c r="H63229" s="24"/>
      <c r="I63229" s="24"/>
      <c r="J63229" s="24"/>
      <c r="K63229" s="24"/>
      <c r="L63229" s="24"/>
      <c r="M63229" s="24"/>
      <c r="P63229" s="10"/>
      <c r="R63229" s="10"/>
      <c r="S63229" s="10"/>
      <c r="T63229" s="10"/>
    </row>
    <row r="63230" spans="1:20" ht="16" x14ac:dyDescent="0.2">
      <c r="A63230" s="24"/>
      <c r="B63230" s="24"/>
      <c r="C63230" s="24"/>
      <c r="D63230" s="24"/>
      <c r="E63230" s="24"/>
      <c r="F63230" s="24"/>
      <c r="G63230" s="24"/>
      <c r="H63230" s="24"/>
      <c r="I63230" s="24"/>
      <c r="J63230" s="24"/>
      <c r="K63230" s="24"/>
      <c r="L63230" s="24"/>
      <c r="M63230" s="24"/>
      <c r="P63230" s="10"/>
      <c r="R63230" s="10"/>
      <c r="S63230" s="10"/>
      <c r="T63230" s="10"/>
    </row>
    <row r="63231" spans="1:20" ht="16" x14ac:dyDescent="0.2">
      <c r="A63231" s="24"/>
      <c r="B63231" s="24"/>
      <c r="C63231" s="24"/>
      <c r="D63231" s="24"/>
      <c r="E63231" s="24"/>
      <c r="F63231" s="24"/>
      <c r="G63231" s="24"/>
      <c r="H63231" s="24"/>
      <c r="I63231" s="24"/>
      <c r="J63231" s="24"/>
      <c r="K63231" s="24"/>
      <c r="L63231" s="24"/>
      <c r="M63231" s="24"/>
      <c r="P63231" s="10"/>
      <c r="R63231" s="10"/>
      <c r="S63231" s="10"/>
      <c r="T63231" s="10"/>
    </row>
    <row r="63232" spans="1:20" ht="16" x14ac:dyDescent="0.2">
      <c r="A63232" s="24"/>
      <c r="B63232" s="24"/>
      <c r="C63232" s="24"/>
      <c r="D63232" s="24"/>
      <c r="E63232" s="24"/>
      <c r="F63232" s="24"/>
      <c r="G63232" s="24"/>
      <c r="H63232" s="24"/>
      <c r="I63232" s="24"/>
      <c r="J63232" s="24"/>
      <c r="K63232" s="24"/>
      <c r="L63232" s="24"/>
      <c r="M63232" s="24"/>
      <c r="P63232" s="10"/>
      <c r="R63232" s="10"/>
      <c r="S63232" s="10"/>
      <c r="T63232" s="10"/>
    </row>
    <row r="63233" spans="1:20" ht="16" x14ac:dyDescent="0.2">
      <c r="A63233" s="24"/>
      <c r="B63233" s="24"/>
      <c r="C63233" s="24"/>
      <c r="D63233" s="24"/>
      <c r="E63233" s="24"/>
      <c r="F63233" s="24"/>
      <c r="G63233" s="24"/>
      <c r="H63233" s="24"/>
      <c r="I63233" s="24"/>
      <c r="J63233" s="24"/>
      <c r="K63233" s="24"/>
      <c r="L63233" s="24"/>
      <c r="M63233" s="24"/>
      <c r="P63233" s="10"/>
      <c r="R63233" s="10"/>
      <c r="S63233" s="10"/>
      <c r="T63233" s="10"/>
    </row>
    <row r="63234" spans="1:20" ht="16" x14ac:dyDescent="0.2">
      <c r="A63234" s="24"/>
      <c r="B63234" s="24"/>
      <c r="C63234" s="24"/>
      <c r="D63234" s="24"/>
      <c r="E63234" s="24"/>
      <c r="F63234" s="24"/>
      <c r="G63234" s="24"/>
      <c r="H63234" s="24"/>
      <c r="I63234" s="24"/>
      <c r="J63234" s="24"/>
      <c r="K63234" s="24"/>
      <c r="L63234" s="24"/>
      <c r="M63234" s="24"/>
      <c r="P63234" s="10"/>
      <c r="R63234" s="10"/>
      <c r="S63234" s="10"/>
      <c r="T63234" s="10"/>
    </row>
    <row r="63235" spans="1:20" ht="16" x14ac:dyDescent="0.2">
      <c r="A63235" s="24"/>
      <c r="B63235" s="24"/>
      <c r="C63235" s="24"/>
      <c r="D63235" s="24"/>
      <c r="E63235" s="24"/>
      <c r="F63235" s="24"/>
      <c r="G63235" s="24"/>
      <c r="H63235" s="24"/>
      <c r="I63235" s="24"/>
      <c r="J63235" s="24"/>
      <c r="K63235" s="24"/>
      <c r="L63235" s="24"/>
      <c r="M63235" s="24"/>
      <c r="P63235" s="10"/>
      <c r="R63235" s="10"/>
      <c r="S63235" s="10"/>
      <c r="T63235" s="10"/>
    </row>
    <row r="63236" spans="1:20" ht="16" x14ac:dyDescent="0.2">
      <c r="A63236" s="24"/>
      <c r="B63236" s="24"/>
      <c r="C63236" s="24"/>
      <c r="D63236" s="24"/>
      <c r="E63236" s="24"/>
      <c r="F63236" s="24"/>
      <c r="G63236" s="24"/>
      <c r="H63236" s="24"/>
      <c r="I63236" s="24"/>
      <c r="J63236" s="24"/>
      <c r="K63236" s="24"/>
      <c r="L63236" s="24"/>
      <c r="M63236" s="24"/>
      <c r="P63236" s="10"/>
      <c r="R63236" s="10"/>
      <c r="S63236" s="10"/>
      <c r="T63236" s="10"/>
    </row>
    <row r="63237" spans="1:20" ht="16" x14ac:dyDescent="0.2">
      <c r="A63237" s="24"/>
      <c r="B63237" s="24"/>
      <c r="C63237" s="24"/>
      <c r="D63237" s="24"/>
      <c r="E63237" s="24"/>
      <c r="F63237" s="24"/>
      <c r="G63237" s="24"/>
      <c r="H63237" s="24"/>
      <c r="I63237" s="24"/>
      <c r="J63237" s="24"/>
      <c r="K63237" s="24"/>
      <c r="L63237" s="24"/>
      <c r="M63237" s="24"/>
      <c r="P63237" s="10"/>
      <c r="R63237" s="10"/>
      <c r="S63237" s="10"/>
      <c r="T63237" s="10"/>
    </row>
    <row r="63238" spans="1:20" ht="16" x14ac:dyDescent="0.2">
      <c r="A63238" s="24"/>
      <c r="B63238" s="24"/>
      <c r="C63238" s="24"/>
      <c r="D63238" s="24"/>
      <c r="E63238" s="24"/>
      <c r="F63238" s="24"/>
      <c r="G63238" s="24"/>
      <c r="H63238" s="24"/>
      <c r="I63238" s="24"/>
      <c r="J63238" s="24"/>
      <c r="K63238" s="24"/>
      <c r="L63238" s="24"/>
      <c r="M63238" s="24"/>
      <c r="P63238" s="10"/>
      <c r="R63238" s="10"/>
      <c r="S63238" s="10"/>
      <c r="T63238" s="10"/>
    </row>
    <row r="63239" spans="1:20" ht="16" x14ac:dyDescent="0.2">
      <c r="A63239" s="24"/>
      <c r="B63239" s="24"/>
      <c r="C63239" s="24"/>
      <c r="D63239" s="24"/>
      <c r="E63239" s="24"/>
      <c r="F63239" s="24"/>
      <c r="G63239" s="24"/>
      <c r="H63239" s="24"/>
      <c r="I63239" s="24"/>
      <c r="J63239" s="24"/>
      <c r="K63239" s="24"/>
      <c r="L63239" s="24"/>
      <c r="M63239" s="24"/>
      <c r="P63239" s="10"/>
      <c r="R63239" s="10"/>
      <c r="S63239" s="10"/>
      <c r="T63239" s="10"/>
    </row>
    <row r="63240" spans="1:20" ht="16" x14ac:dyDescent="0.2">
      <c r="A63240" s="24"/>
      <c r="B63240" s="24"/>
      <c r="C63240" s="24"/>
      <c r="D63240" s="24"/>
      <c r="E63240" s="24"/>
      <c r="F63240" s="24"/>
      <c r="G63240" s="24"/>
      <c r="H63240" s="24"/>
      <c r="I63240" s="24"/>
      <c r="J63240" s="24"/>
      <c r="K63240" s="24"/>
      <c r="L63240" s="24"/>
      <c r="M63240" s="24"/>
      <c r="P63240" s="10"/>
      <c r="R63240" s="10"/>
      <c r="S63240" s="10"/>
      <c r="T63240" s="10"/>
    </row>
    <row r="63241" spans="1:20" ht="16" x14ac:dyDescent="0.2">
      <c r="A63241" s="24"/>
      <c r="B63241" s="24"/>
      <c r="C63241" s="24"/>
      <c r="D63241" s="24"/>
      <c r="E63241" s="24"/>
      <c r="F63241" s="24"/>
      <c r="G63241" s="24"/>
      <c r="H63241" s="24"/>
      <c r="I63241" s="24"/>
      <c r="J63241" s="24"/>
      <c r="K63241" s="24"/>
      <c r="L63241" s="24"/>
      <c r="M63241" s="24"/>
      <c r="P63241" s="10"/>
      <c r="R63241" s="10"/>
      <c r="S63241" s="10"/>
      <c r="T63241" s="10"/>
    </row>
    <row r="63242" spans="1:20" ht="16" x14ac:dyDescent="0.2">
      <c r="A63242" s="24"/>
      <c r="B63242" s="24"/>
      <c r="C63242" s="24"/>
      <c r="D63242" s="24"/>
      <c r="E63242" s="24"/>
      <c r="F63242" s="24"/>
      <c r="G63242" s="24"/>
      <c r="H63242" s="24"/>
      <c r="I63242" s="24"/>
      <c r="J63242" s="24"/>
      <c r="K63242" s="24"/>
      <c r="L63242" s="24"/>
      <c r="M63242" s="24"/>
      <c r="P63242" s="10"/>
      <c r="R63242" s="10"/>
      <c r="S63242" s="10"/>
      <c r="T63242" s="10"/>
    </row>
    <row r="63243" spans="1:20" ht="16" x14ac:dyDescent="0.2">
      <c r="A63243" s="24"/>
      <c r="B63243" s="24"/>
      <c r="C63243" s="24"/>
      <c r="D63243" s="24"/>
      <c r="E63243" s="24"/>
      <c r="F63243" s="24"/>
      <c r="G63243" s="24"/>
      <c r="H63243" s="24"/>
      <c r="I63243" s="24"/>
      <c r="J63243" s="24"/>
      <c r="K63243" s="24"/>
      <c r="L63243" s="24"/>
      <c r="M63243" s="24"/>
      <c r="P63243" s="10"/>
      <c r="R63243" s="10"/>
      <c r="S63243" s="10"/>
      <c r="T63243" s="10"/>
    </row>
    <row r="63244" spans="1:20" ht="16" x14ac:dyDescent="0.2">
      <c r="A63244" s="24"/>
      <c r="B63244" s="24"/>
      <c r="C63244" s="24"/>
      <c r="D63244" s="24"/>
      <c r="E63244" s="24"/>
      <c r="F63244" s="24"/>
      <c r="G63244" s="24"/>
      <c r="H63244" s="24"/>
      <c r="I63244" s="24"/>
      <c r="J63244" s="24"/>
      <c r="K63244" s="24"/>
      <c r="L63244" s="24"/>
      <c r="M63244" s="24"/>
      <c r="P63244" s="10"/>
      <c r="R63244" s="10"/>
      <c r="S63244" s="10"/>
      <c r="T63244" s="10"/>
    </row>
    <row r="63245" spans="1:20" ht="16" x14ac:dyDescent="0.2">
      <c r="A63245" s="24"/>
      <c r="B63245" s="24"/>
      <c r="C63245" s="24"/>
      <c r="D63245" s="24"/>
      <c r="E63245" s="24"/>
      <c r="F63245" s="24"/>
      <c r="G63245" s="24"/>
      <c r="H63245" s="24"/>
      <c r="I63245" s="24"/>
      <c r="J63245" s="24"/>
      <c r="K63245" s="24"/>
      <c r="L63245" s="24"/>
      <c r="M63245" s="24"/>
      <c r="P63245" s="10"/>
      <c r="R63245" s="10"/>
      <c r="S63245" s="10"/>
      <c r="T63245" s="10"/>
    </row>
    <row r="63246" spans="1:20" ht="16" x14ac:dyDescent="0.2">
      <c r="A63246" s="24"/>
      <c r="B63246" s="24"/>
      <c r="C63246" s="24"/>
      <c r="D63246" s="24"/>
      <c r="E63246" s="24"/>
      <c r="F63246" s="24"/>
      <c r="G63246" s="24"/>
      <c r="H63246" s="24"/>
      <c r="I63246" s="24"/>
      <c r="J63246" s="24"/>
      <c r="K63246" s="24"/>
      <c r="L63246" s="24"/>
      <c r="M63246" s="24"/>
      <c r="P63246" s="10"/>
      <c r="R63246" s="10"/>
      <c r="S63246" s="10"/>
      <c r="T63246" s="10"/>
    </row>
    <row r="63247" spans="1:20" ht="16" x14ac:dyDescent="0.2">
      <c r="A63247" s="24"/>
      <c r="B63247" s="24"/>
      <c r="C63247" s="24"/>
      <c r="D63247" s="24"/>
      <c r="E63247" s="24"/>
      <c r="F63247" s="24"/>
      <c r="G63247" s="24"/>
      <c r="H63247" s="24"/>
      <c r="I63247" s="24"/>
      <c r="J63247" s="24"/>
      <c r="K63247" s="24"/>
      <c r="L63247" s="24"/>
      <c r="M63247" s="24"/>
      <c r="P63247" s="10"/>
      <c r="R63247" s="10"/>
      <c r="S63247" s="10"/>
      <c r="T63247" s="10"/>
    </row>
    <row r="63248" spans="1:20" ht="16" x14ac:dyDescent="0.2">
      <c r="A63248" s="24"/>
      <c r="B63248" s="24"/>
      <c r="C63248" s="24"/>
      <c r="D63248" s="24"/>
      <c r="E63248" s="24"/>
      <c r="F63248" s="24"/>
      <c r="G63248" s="24"/>
      <c r="H63248" s="24"/>
      <c r="I63248" s="24"/>
      <c r="J63248" s="24"/>
      <c r="K63248" s="24"/>
      <c r="L63248" s="24"/>
      <c r="M63248" s="24"/>
      <c r="P63248" s="10"/>
      <c r="R63248" s="10"/>
      <c r="S63248" s="10"/>
      <c r="T63248" s="10"/>
    </row>
    <row r="63249" spans="1:20" ht="16" x14ac:dyDescent="0.2">
      <c r="A63249" s="24"/>
      <c r="B63249" s="24"/>
      <c r="C63249" s="24"/>
      <c r="D63249" s="24"/>
      <c r="E63249" s="24"/>
      <c r="F63249" s="24"/>
      <c r="G63249" s="24"/>
      <c r="H63249" s="24"/>
      <c r="I63249" s="24"/>
      <c r="J63249" s="24"/>
      <c r="K63249" s="24"/>
      <c r="L63249" s="24"/>
      <c r="M63249" s="24"/>
      <c r="P63249" s="10"/>
      <c r="R63249" s="10"/>
      <c r="S63249" s="10"/>
      <c r="T63249" s="10"/>
    </row>
    <row r="63250" spans="1:20" ht="16" x14ac:dyDescent="0.2">
      <c r="A63250" s="24"/>
      <c r="B63250" s="24"/>
      <c r="C63250" s="24"/>
      <c r="D63250" s="24"/>
      <c r="E63250" s="24"/>
      <c r="F63250" s="24"/>
      <c r="G63250" s="24"/>
      <c r="H63250" s="24"/>
      <c r="I63250" s="24"/>
      <c r="J63250" s="24"/>
      <c r="K63250" s="24"/>
      <c r="L63250" s="24"/>
      <c r="M63250" s="24"/>
      <c r="P63250" s="10"/>
      <c r="R63250" s="10"/>
      <c r="S63250" s="10"/>
      <c r="T63250" s="10"/>
    </row>
    <row r="63251" spans="1:20" ht="16" x14ac:dyDescent="0.2">
      <c r="A63251" s="24"/>
      <c r="B63251" s="24"/>
      <c r="C63251" s="24"/>
      <c r="D63251" s="24"/>
      <c r="E63251" s="24"/>
      <c r="F63251" s="24"/>
      <c r="G63251" s="24"/>
      <c r="H63251" s="24"/>
      <c r="I63251" s="24"/>
      <c r="J63251" s="24"/>
      <c r="K63251" s="24"/>
      <c r="L63251" s="24"/>
      <c r="M63251" s="24"/>
      <c r="P63251" s="10"/>
      <c r="R63251" s="10"/>
      <c r="S63251" s="10"/>
      <c r="T63251" s="10"/>
    </row>
    <row r="63252" spans="1:20" ht="16" x14ac:dyDescent="0.2">
      <c r="A63252" s="24"/>
      <c r="B63252" s="24"/>
      <c r="C63252" s="24"/>
      <c r="D63252" s="24"/>
      <c r="E63252" s="24"/>
      <c r="F63252" s="24"/>
      <c r="G63252" s="24"/>
      <c r="H63252" s="24"/>
      <c r="I63252" s="24"/>
      <c r="J63252" s="24"/>
      <c r="K63252" s="24"/>
      <c r="L63252" s="24"/>
      <c r="M63252" s="24"/>
      <c r="P63252" s="10"/>
      <c r="R63252" s="10"/>
      <c r="S63252" s="10"/>
      <c r="T63252" s="10"/>
    </row>
    <row r="63253" spans="1:20" ht="16" x14ac:dyDescent="0.2">
      <c r="A63253" s="24"/>
      <c r="B63253" s="24"/>
      <c r="C63253" s="24"/>
      <c r="D63253" s="24"/>
      <c r="E63253" s="24"/>
      <c r="F63253" s="24"/>
      <c r="G63253" s="24"/>
      <c r="H63253" s="24"/>
      <c r="I63253" s="24"/>
      <c r="J63253" s="24"/>
      <c r="K63253" s="24"/>
      <c r="L63253" s="24"/>
      <c r="M63253" s="24"/>
      <c r="P63253" s="10"/>
      <c r="R63253" s="10"/>
      <c r="S63253" s="10"/>
      <c r="T63253" s="10"/>
    </row>
    <row r="63254" spans="1:20" ht="16" x14ac:dyDescent="0.2">
      <c r="A63254" s="24"/>
      <c r="B63254" s="24"/>
      <c r="C63254" s="24"/>
      <c r="D63254" s="24"/>
      <c r="E63254" s="24"/>
      <c r="F63254" s="24"/>
      <c r="G63254" s="24"/>
      <c r="H63254" s="24"/>
      <c r="I63254" s="24"/>
      <c r="J63254" s="24"/>
      <c r="K63254" s="24"/>
      <c r="L63254" s="24"/>
      <c r="M63254" s="24"/>
      <c r="P63254" s="10"/>
      <c r="R63254" s="10"/>
      <c r="S63254" s="10"/>
      <c r="T63254" s="10"/>
    </row>
    <row r="63255" spans="1:20" ht="16" x14ac:dyDescent="0.2">
      <c r="A63255" s="24"/>
      <c r="B63255" s="24"/>
      <c r="C63255" s="24"/>
      <c r="D63255" s="24"/>
      <c r="E63255" s="24"/>
      <c r="F63255" s="24"/>
      <c r="G63255" s="24"/>
      <c r="H63255" s="24"/>
      <c r="I63255" s="24"/>
      <c r="J63255" s="24"/>
      <c r="K63255" s="24"/>
      <c r="L63255" s="24"/>
      <c r="M63255" s="24"/>
      <c r="P63255" s="10"/>
      <c r="R63255" s="10"/>
      <c r="S63255" s="10"/>
      <c r="T63255" s="10"/>
    </row>
    <row r="63256" spans="1:20" ht="16" x14ac:dyDescent="0.2">
      <c r="A63256" s="24"/>
      <c r="B63256" s="24"/>
      <c r="C63256" s="24"/>
      <c r="D63256" s="24"/>
      <c r="E63256" s="24"/>
      <c r="F63256" s="24"/>
      <c r="G63256" s="24"/>
      <c r="H63256" s="24"/>
      <c r="I63256" s="24"/>
      <c r="J63256" s="24"/>
      <c r="K63256" s="24"/>
      <c r="L63256" s="24"/>
      <c r="M63256" s="24"/>
      <c r="P63256" s="10"/>
      <c r="R63256" s="10"/>
      <c r="S63256" s="10"/>
      <c r="T63256" s="10"/>
    </row>
    <row r="63257" spans="1:20" ht="16" x14ac:dyDescent="0.2">
      <c r="A63257" s="24"/>
      <c r="B63257" s="24"/>
      <c r="C63257" s="24"/>
      <c r="D63257" s="24"/>
      <c r="E63257" s="24"/>
      <c r="F63257" s="24"/>
      <c r="G63257" s="24"/>
      <c r="H63257" s="24"/>
      <c r="I63257" s="24"/>
      <c r="J63257" s="24"/>
      <c r="K63257" s="24"/>
      <c r="L63257" s="24"/>
      <c r="M63257" s="24"/>
      <c r="P63257" s="10"/>
      <c r="R63257" s="10"/>
      <c r="S63257" s="10"/>
      <c r="T63257" s="10"/>
    </row>
    <row r="63258" spans="1:20" ht="16" x14ac:dyDescent="0.2">
      <c r="A63258" s="24"/>
      <c r="B63258" s="24"/>
      <c r="C63258" s="24"/>
      <c r="D63258" s="24"/>
      <c r="E63258" s="24"/>
      <c r="F63258" s="24"/>
      <c r="G63258" s="24"/>
      <c r="H63258" s="24"/>
      <c r="I63258" s="24"/>
      <c r="J63258" s="24"/>
      <c r="K63258" s="24"/>
      <c r="L63258" s="24"/>
      <c r="M63258" s="24"/>
      <c r="P63258" s="10"/>
      <c r="R63258" s="10"/>
      <c r="S63258" s="10"/>
      <c r="T63258" s="10"/>
    </row>
    <row r="63259" spans="1:20" ht="16" x14ac:dyDescent="0.2">
      <c r="A63259" s="24"/>
      <c r="B63259" s="24"/>
      <c r="C63259" s="24"/>
      <c r="D63259" s="24"/>
      <c r="E63259" s="24"/>
      <c r="F63259" s="24"/>
      <c r="G63259" s="24"/>
      <c r="H63259" s="24"/>
      <c r="I63259" s="24"/>
      <c r="J63259" s="24"/>
      <c r="K63259" s="24"/>
      <c r="L63259" s="24"/>
      <c r="M63259" s="24"/>
      <c r="P63259" s="10"/>
      <c r="R63259" s="10"/>
      <c r="S63259" s="10"/>
      <c r="T63259" s="10"/>
    </row>
    <row r="63260" spans="1:20" ht="16" x14ac:dyDescent="0.2">
      <c r="A63260" s="24"/>
      <c r="B63260" s="24"/>
      <c r="C63260" s="24"/>
      <c r="D63260" s="24"/>
      <c r="E63260" s="24"/>
      <c r="F63260" s="24"/>
      <c r="G63260" s="24"/>
      <c r="H63260" s="24"/>
      <c r="I63260" s="24"/>
      <c r="J63260" s="24"/>
      <c r="K63260" s="24"/>
      <c r="L63260" s="24"/>
      <c r="M63260" s="24"/>
      <c r="P63260" s="10"/>
      <c r="R63260" s="10"/>
      <c r="S63260" s="10"/>
      <c r="T63260" s="10"/>
    </row>
    <row r="63261" spans="1:20" ht="16" x14ac:dyDescent="0.2">
      <c r="A63261" s="24"/>
      <c r="B63261" s="24"/>
      <c r="C63261" s="24"/>
      <c r="D63261" s="24"/>
      <c r="E63261" s="24"/>
      <c r="F63261" s="24"/>
      <c r="G63261" s="24"/>
      <c r="H63261" s="24"/>
      <c r="I63261" s="24"/>
      <c r="J63261" s="24"/>
      <c r="K63261" s="24"/>
      <c r="L63261" s="24"/>
      <c r="M63261" s="24"/>
      <c r="P63261" s="10"/>
      <c r="R63261" s="10"/>
      <c r="S63261" s="10"/>
      <c r="T63261" s="10"/>
    </row>
    <row r="63262" spans="1:20" ht="16" x14ac:dyDescent="0.2">
      <c r="A63262" s="24"/>
      <c r="B63262" s="24"/>
      <c r="C63262" s="24"/>
      <c r="D63262" s="24"/>
      <c r="E63262" s="24"/>
      <c r="F63262" s="24"/>
      <c r="G63262" s="24"/>
      <c r="H63262" s="24"/>
      <c r="I63262" s="24"/>
      <c r="J63262" s="24"/>
      <c r="K63262" s="24"/>
      <c r="L63262" s="24"/>
      <c r="M63262" s="24"/>
      <c r="P63262" s="10"/>
      <c r="R63262" s="10"/>
      <c r="S63262" s="10"/>
      <c r="T63262" s="10"/>
    </row>
    <row r="63263" spans="1:20" ht="16" x14ac:dyDescent="0.2">
      <c r="A63263" s="24"/>
      <c r="B63263" s="24"/>
      <c r="C63263" s="24"/>
      <c r="D63263" s="24"/>
      <c r="E63263" s="24"/>
      <c r="F63263" s="24"/>
      <c r="G63263" s="24"/>
      <c r="H63263" s="24"/>
      <c r="I63263" s="24"/>
      <c r="J63263" s="24"/>
      <c r="K63263" s="24"/>
      <c r="L63263" s="24"/>
      <c r="M63263" s="24"/>
      <c r="P63263" s="10"/>
      <c r="R63263" s="10"/>
      <c r="S63263" s="10"/>
      <c r="T63263" s="10"/>
    </row>
    <row r="63264" spans="1:20" ht="16" x14ac:dyDescent="0.2">
      <c r="A63264" s="24"/>
      <c r="B63264" s="24"/>
      <c r="C63264" s="24"/>
      <c r="D63264" s="24"/>
      <c r="E63264" s="24"/>
      <c r="F63264" s="24"/>
      <c r="G63264" s="24"/>
      <c r="H63264" s="24"/>
      <c r="I63264" s="24"/>
      <c r="J63264" s="24"/>
      <c r="K63264" s="24"/>
      <c r="L63264" s="24"/>
      <c r="M63264" s="24"/>
      <c r="P63264" s="10"/>
      <c r="R63264" s="10"/>
      <c r="S63264" s="10"/>
      <c r="T63264" s="10"/>
    </row>
    <row r="63265" spans="1:20" ht="16" x14ac:dyDescent="0.2">
      <c r="A63265" s="24"/>
      <c r="B63265" s="24"/>
      <c r="C63265" s="24"/>
      <c r="D63265" s="24"/>
      <c r="E63265" s="24"/>
      <c r="F63265" s="24"/>
      <c r="G63265" s="24"/>
      <c r="H63265" s="24"/>
      <c r="I63265" s="24"/>
      <c r="J63265" s="24"/>
      <c r="K63265" s="24"/>
      <c r="L63265" s="24"/>
      <c r="M63265" s="24"/>
      <c r="P63265" s="10"/>
      <c r="R63265" s="10"/>
      <c r="S63265" s="10"/>
      <c r="T63265" s="10"/>
    </row>
    <row r="63266" spans="1:20" ht="16" x14ac:dyDescent="0.2">
      <c r="A63266" s="24"/>
      <c r="B63266" s="24"/>
      <c r="C63266" s="24"/>
      <c r="D63266" s="24"/>
      <c r="E63266" s="24"/>
      <c r="F63266" s="24"/>
      <c r="G63266" s="24"/>
      <c r="H63266" s="24"/>
      <c r="I63266" s="24"/>
      <c r="J63266" s="24"/>
      <c r="K63266" s="24"/>
      <c r="L63266" s="24"/>
      <c r="M63266" s="24"/>
      <c r="P63266" s="10"/>
      <c r="R63266" s="10"/>
      <c r="S63266" s="10"/>
      <c r="T63266" s="10"/>
    </row>
    <row r="63267" spans="1:20" ht="16" x14ac:dyDescent="0.2">
      <c r="A63267" s="24"/>
      <c r="B63267" s="24"/>
      <c r="C63267" s="24"/>
      <c r="D63267" s="24"/>
      <c r="E63267" s="24"/>
      <c r="F63267" s="24"/>
      <c r="G63267" s="24"/>
      <c r="H63267" s="24"/>
      <c r="I63267" s="24"/>
      <c r="J63267" s="24"/>
      <c r="K63267" s="24"/>
      <c r="L63267" s="24"/>
      <c r="M63267" s="24"/>
      <c r="P63267" s="10"/>
      <c r="R63267" s="10"/>
      <c r="S63267" s="10"/>
      <c r="T63267" s="10"/>
    </row>
    <row r="63268" spans="1:20" ht="16" x14ac:dyDescent="0.2">
      <c r="A63268" s="24"/>
      <c r="B63268" s="24"/>
      <c r="C63268" s="24"/>
      <c r="D63268" s="24"/>
      <c r="E63268" s="24"/>
      <c r="F63268" s="24"/>
      <c r="G63268" s="24"/>
      <c r="H63268" s="24"/>
      <c r="I63268" s="24"/>
      <c r="J63268" s="24"/>
      <c r="K63268" s="24"/>
      <c r="L63268" s="24"/>
      <c r="M63268" s="24"/>
      <c r="P63268" s="10"/>
      <c r="R63268" s="10"/>
      <c r="S63268" s="10"/>
      <c r="T63268" s="10"/>
    </row>
    <row r="63269" spans="1:20" ht="16" x14ac:dyDescent="0.2">
      <c r="A63269" s="24"/>
      <c r="B63269" s="24"/>
      <c r="C63269" s="24"/>
      <c r="D63269" s="24"/>
      <c r="E63269" s="24"/>
      <c r="F63269" s="24"/>
      <c r="G63269" s="24"/>
      <c r="H63269" s="24"/>
      <c r="I63269" s="24"/>
      <c r="J63269" s="24"/>
      <c r="K63269" s="24"/>
      <c r="L63269" s="24"/>
      <c r="M63269" s="24"/>
      <c r="P63269" s="10"/>
      <c r="R63269" s="10"/>
      <c r="S63269" s="10"/>
      <c r="T63269" s="10"/>
    </row>
    <row r="63270" spans="1:20" ht="16" x14ac:dyDescent="0.2">
      <c r="A63270" s="24"/>
      <c r="B63270" s="24"/>
      <c r="C63270" s="24"/>
      <c r="D63270" s="24"/>
      <c r="E63270" s="24"/>
      <c r="F63270" s="24"/>
      <c r="G63270" s="24"/>
      <c r="H63270" s="24"/>
      <c r="I63270" s="24"/>
      <c r="J63270" s="24"/>
      <c r="K63270" s="24"/>
      <c r="L63270" s="24"/>
      <c r="M63270" s="24"/>
      <c r="P63270" s="10"/>
      <c r="R63270" s="10"/>
      <c r="S63270" s="10"/>
      <c r="T63270" s="10"/>
    </row>
    <row r="63271" spans="1:20" ht="16" x14ac:dyDescent="0.2">
      <c r="A63271" s="24"/>
      <c r="B63271" s="24"/>
      <c r="C63271" s="24"/>
      <c r="D63271" s="24"/>
      <c r="E63271" s="24"/>
      <c r="F63271" s="24"/>
      <c r="G63271" s="24"/>
      <c r="H63271" s="24"/>
      <c r="I63271" s="24"/>
      <c r="J63271" s="24"/>
      <c r="K63271" s="24"/>
      <c r="L63271" s="24"/>
      <c r="M63271" s="24"/>
      <c r="P63271" s="10"/>
      <c r="R63271" s="10"/>
      <c r="S63271" s="10"/>
      <c r="T63271" s="10"/>
    </row>
    <row r="63272" spans="1:20" ht="16" x14ac:dyDescent="0.2">
      <c r="A63272" s="24"/>
      <c r="B63272" s="24"/>
      <c r="C63272" s="24"/>
      <c r="D63272" s="24"/>
      <c r="E63272" s="24"/>
      <c r="F63272" s="24"/>
      <c r="G63272" s="24"/>
      <c r="H63272" s="24"/>
      <c r="I63272" s="24"/>
      <c r="J63272" s="24"/>
      <c r="K63272" s="24"/>
      <c r="L63272" s="24"/>
      <c r="M63272" s="24"/>
      <c r="P63272" s="10"/>
      <c r="R63272" s="10"/>
      <c r="S63272" s="10"/>
      <c r="T63272" s="10"/>
    </row>
    <row r="63273" spans="1:20" ht="16" x14ac:dyDescent="0.2">
      <c r="A63273" s="24"/>
      <c r="B63273" s="24"/>
      <c r="C63273" s="24"/>
      <c r="D63273" s="24"/>
      <c r="E63273" s="24"/>
      <c r="F63273" s="24"/>
      <c r="G63273" s="24"/>
      <c r="H63273" s="24"/>
      <c r="I63273" s="24"/>
      <c r="J63273" s="24"/>
      <c r="K63273" s="24"/>
      <c r="L63273" s="24"/>
      <c r="M63273" s="24"/>
      <c r="P63273" s="10"/>
      <c r="R63273" s="10"/>
      <c r="S63273" s="10"/>
      <c r="T63273" s="10"/>
    </row>
    <row r="63274" spans="1:20" ht="16" x14ac:dyDescent="0.2">
      <c r="A63274" s="24"/>
      <c r="B63274" s="24"/>
      <c r="C63274" s="24"/>
      <c r="D63274" s="24"/>
      <c r="E63274" s="24"/>
      <c r="F63274" s="24"/>
      <c r="G63274" s="24"/>
      <c r="H63274" s="24"/>
      <c r="I63274" s="24"/>
      <c r="J63274" s="24"/>
      <c r="K63274" s="24"/>
      <c r="L63274" s="24"/>
      <c r="M63274" s="24"/>
      <c r="P63274" s="10"/>
      <c r="R63274" s="10"/>
      <c r="S63274" s="10"/>
      <c r="T63274" s="10"/>
    </row>
    <row r="63275" spans="1:20" ht="16" x14ac:dyDescent="0.2">
      <c r="A63275" s="24"/>
      <c r="B63275" s="24"/>
      <c r="C63275" s="24"/>
      <c r="D63275" s="24"/>
      <c r="E63275" s="24"/>
      <c r="F63275" s="24"/>
      <c r="G63275" s="24"/>
      <c r="H63275" s="24"/>
      <c r="I63275" s="24"/>
      <c r="J63275" s="24"/>
      <c r="K63275" s="24"/>
      <c r="L63275" s="24"/>
      <c r="M63275" s="24"/>
      <c r="P63275" s="10"/>
      <c r="R63275" s="10"/>
      <c r="S63275" s="10"/>
      <c r="T63275" s="10"/>
    </row>
    <row r="63276" spans="1:20" ht="16" x14ac:dyDescent="0.2">
      <c r="A63276" s="24"/>
      <c r="B63276" s="24"/>
      <c r="C63276" s="24"/>
      <c r="D63276" s="24"/>
      <c r="E63276" s="24"/>
      <c r="F63276" s="24"/>
      <c r="G63276" s="24"/>
      <c r="H63276" s="24"/>
      <c r="I63276" s="24"/>
      <c r="J63276" s="24"/>
      <c r="K63276" s="24"/>
      <c r="L63276" s="24"/>
      <c r="M63276" s="24"/>
      <c r="P63276" s="10"/>
      <c r="R63276" s="10"/>
      <c r="S63276" s="10"/>
      <c r="T63276" s="10"/>
    </row>
    <row r="63277" spans="1:20" ht="16" x14ac:dyDescent="0.2">
      <c r="A63277" s="24"/>
      <c r="B63277" s="24"/>
      <c r="C63277" s="24"/>
      <c r="D63277" s="24"/>
      <c r="E63277" s="24"/>
      <c r="F63277" s="24"/>
      <c r="G63277" s="24"/>
      <c r="H63277" s="24"/>
      <c r="I63277" s="24"/>
      <c r="J63277" s="24"/>
      <c r="K63277" s="24"/>
      <c r="L63277" s="24"/>
      <c r="M63277" s="24"/>
      <c r="P63277" s="10"/>
      <c r="R63277" s="10"/>
      <c r="S63277" s="10"/>
      <c r="T63277" s="10"/>
    </row>
    <row r="63278" spans="1:20" ht="16" x14ac:dyDescent="0.2">
      <c r="A63278" s="24"/>
      <c r="B63278" s="24"/>
      <c r="C63278" s="24"/>
      <c r="D63278" s="24"/>
      <c r="E63278" s="24"/>
      <c r="F63278" s="24"/>
      <c r="G63278" s="24"/>
      <c r="H63278" s="24"/>
      <c r="I63278" s="24"/>
      <c r="J63278" s="24"/>
      <c r="K63278" s="24"/>
      <c r="L63278" s="24"/>
      <c r="M63278" s="24"/>
      <c r="P63278" s="10"/>
      <c r="R63278" s="10"/>
      <c r="S63278" s="10"/>
      <c r="T63278" s="10"/>
    </row>
    <row r="63279" spans="1:20" ht="16" x14ac:dyDescent="0.2">
      <c r="A63279" s="24"/>
      <c r="B63279" s="24"/>
      <c r="C63279" s="24"/>
      <c r="D63279" s="24"/>
      <c r="E63279" s="24"/>
      <c r="F63279" s="24"/>
      <c r="G63279" s="24"/>
      <c r="H63279" s="24"/>
      <c r="I63279" s="24"/>
      <c r="J63279" s="24"/>
      <c r="K63279" s="24"/>
      <c r="L63279" s="24"/>
      <c r="M63279" s="24"/>
      <c r="P63279" s="10"/>
      <c r="R63279" s="10"/>
      <c r="S63279" s="10"/>
      <c r="T63279" s="10"/>
    </row>
    <row r="63280" spans="1:20" ht="16" x14ac:dyDescent="0.2">
      <c r="A63280" s="24"/>
      <c r="B63280" s="24"/>
      <c r="C63280" s="24"/>
      <c r="D63280" s="24"/>
      <c r="E63280" s="24"/>
      <c r="F63280" s="24"/>
      <c r="G63280" s="24"/>
      <c r="H63280" s="24"/>
      <c r="I63280" s="24"/>
      <c r="J63280" s="24"/>
      <c r="K63280" s="24"/>
      <c r="L63280" s="24"/>
      <c r="M63280" s="24"/>
      <c r="P63280" s="10"/>
      <c r="R63280" s="10"/>
      <c r="S63280" s="10"/>
      <c r="T63280" s="10"/>
    </row>
    <row r="63281" spans="1:20" ht="16" x14ac:dyDescent="0.2">
      <c r="A63281" s="24"/>
      <c r="B63281" s="24"/>
      <c r="C63281" s="24"/>
      <c r="D63281" s="24"/>
      <c r="E63281" s="24"/>
      <c r="F63281" s="24"/>
      <c r="G63281" s="24"/>
      <c r="H63281" s="24"/>
      <c r="I63281" s="24"/>
      <c r="J63281" s="24"/>
      <c r="K63281" s="24"/>
      <c r="L63281" s="24"/>
      <c r="M63281" s="24"/>
      <c r="P63281" s="10"/>
      <c r="R63281" s="10"/>
      <c r="S63281" s="10"/>
      <c r="T63281" s="10"/>
    </row>
    <row r="63282" spans="1:20" ht="16" x14ac:dyDescent="0.2">
      <c r="A63282" s="24"/>
      <c r="B63282" s="24"/>
      <c r="C63282" s="24"/>
      <c r="D63282" s="24"/>
      <c r="E63282" s="24"/>
      <c r="F63282" s="24"/>
      <c r="G63282" s="24"/>
      <c r="H63282" s="24"/>
      <c r="I63282" s="24"/>
      <c r="J63282" s="24"/>
      <c r="K63282" s="24"/>
      <c r="L63282" s="24"/>
      <c r="M63282" s="24"/>
      <c r="P63282" s="10"/>
      <c r="R63282" s="10"/>
      <c r="S63282" s="10"/>
      <c r="T63282" s="10"/>
    </row>
    <row r="63283" spans="1:20" ht="16" x14ac:dyDescent="0.2">
      <c r="A63283" s="24"/>
      <c r="B63283" s="24"/>
      <c r="C63283" s="24"/>
      <c r="D63283" s="24"/>
      <c r="E63283" s="24"/>
      <c r="F63283" s="24"/>
      <c r="G63283" s="24"/>
      <c r="H63283" s="24"/>
      <c r="I63283" s="24"/>
      <c r="J63283" s="24"/>
      <c r="K63283" s="24"/>
      <c r="L63283" s="24"/>
      <c r="M63283" s="24"/>
      <c r="P63283" s="10"/>
      <c r="R63283" s="10"/>
      <c r="S63283" s="10"/>
      <c r="T63283" s="10"/>
    </row>
    <row r="63284" spans="1:20" ht="16" x14ac:dyDescent="0.2">
      <c r="A63284" s="24"/>
      <c r="B63284" s="24"/>
      <c r="C63284" s="24"/>
      <c r="D63284" s="24"/>
      <c r="E63284" s="24"/>
      <c r="F63284" s="24"/>
      <c r="G63284" s="24"/>
      <c r="H63284" s="24"/>
      <c r="I63284" s="24"/>
      <c r="J63284" s="24"/>
      <c r="K63284" s="24"/>
      <c r="L63284" s="24"/>
      <c r="M63284" s="24"/>
      <c r="P63284" s="10"/>
      <c r="R63284" s="10"/>
      <c r="S63284" s="10"/>
      <c r="T63284" s="10"/>
    </row>
    <row r="63285" spans="1:20" ht="16" x14ac:dyDescent="0.2">
      <c r="A63285" s="24"/>
      <c r="B63285" s="24"/>
      <c r="C63285" s="24"/>
      <c r="D63285" s="24"/>
      <c r="E63285" s="24"/>
      <c r="F63285" s="24"/>
      <c r="G63285" s="24"/>
      <c r="H63285" s="24"/>
      <c r="I63285" s="24"/>
      <c r="J63285" s="24"/>
      <c r="K63285" s="24"/>
      <c r="L63285" s="24"/>
      <c r="M63285" s="24"/>
      <c r="P63285" s="10"/>
      <c r="R63285" s="10"/>
      <c r="S63285" s="10"/>
      <c r="T63285" s="10"/>
    </row>
    <row r="63286" spans="1:20" ht="16" x14ac:dyDescent="0.2">
      <c r="A63286" s="24"/>
      <c r="B63286" s="24"/>
      <c r="C63286" s="24"/>
      <c r="D63286" s="24"/>
      <c r="E63286" s="24"/>
      <c r="F63286" s="24"/>
      <c r="G63286" s="24"/>
      <c r="H63286" s="24"/>
      <c r="I63286" s="24"/>
      <c r="J63286" s="24"/>
      <c r="K63286" s="24"/>
      <c r="L63286" s="24"/>
      <c r="M63286" s="24"/>
      <c r="P63286" s="10"/>
      <c r="R63286" s="10"/>
      <c r="S63286" s="10"/>
      <c r="T63286" s="10"/>
    </row>
    <row r="63287" spans="1:20" ht="16" x14ac:dyDescent="0.2">
      <c r="A63287" s="24"/>
      <c r="B63287" s="24"/>
      <c r="C63287" s="24"/>
      <c r="D63287" s="24"/>
      <c r="E63287" s="24"/>
      <c r="F63287" s="24"/>
      <c r="G63287" s="24"/>
      <c r="H63287" s="24"/>
      <c r="I63287" s="24"/>
      <c r="J63287" s="24"/>
      <c r="K63287" s="24"/>
      <c r="L63287" s="24"/>
      <c r="M63287" s="24"/>
      <c r="P63287" s="10"/>
      <c r="R63287" s="10"/>
      <c r="S63287" s="10"/>
      <c r="T63287" s="10"/>
    </row>
    <row r="63288" spans="1:20" ht="16" x14ac:dyDescent="0.2">
      <c r="A63288" s="24"/>
      <c r="B63288" s="24"/>
      <c r="C63288" s="24"/>
      <c r="D63288" s="24"/>
      <c r="E63288" s="24"/>
      <c r="F63288" s="24"/>
      <c r="G63288" s="24"/>
      <c r="H63288" s="24"/>
      <c r="I63288" s="24"/>
      <c r="J63288" s="24"/>
      <c r="K63288" s="24"/>
      <c r="L63288" s="24"/>
      <c r="M63288" s="24"/>
      <c r="P63288" s="10"/>
      <c r="R63288" s="10"/>
      <c r="S63288" s="10"/>
      <c r="T63288" s="10"/>
    </row>
    <row r="63289" spans="1:20" ht="16" x14ac:dyDescent="0.2">
      <c r="A63289" s="24"/>
      <c r="B63289" s="24"/>
      <c r="C63289" s="24"/>
      <c r="D63289" s="24"/>
      <c r="E63289" s="24"/>
      <c r="F63289" s="24"/>
      <c r="G63289" s="24"/>
      <c r="H63289" s="24"/>
      <c r="I63289" s="24"/>
      <c r="J63289" s="24"/>
      <c r="K63289" s="24"/>
      <c r="L63289" s="24"/>
      <c r="M63289" s="24"/>
      <c r="P63289" s="10"/>
      <c r="R63289" s="10"/>
      <c r="S63289" s="10"/>
      <c r="T63289" s="10"/>
    </row>
    <row r="63290" spans="1:20" ht="16" x14ac:dyDescent="0.2">
      <c r="A63290" s="24"/>
      <c r="B63290" s="24"/>
      <c r="C63290" s="24"/>
      <c r="D63290" s="24"/>
      <c r="E63290" s="24"/>
      <c r="F63290" s="24"/>
      <c r="G63290" s="24"/>
      <c r="H63290" s="24"/>
      <c r="I63290" s="24"/>
      <c r="J63290" s="24"/>
      <c r="K63290" s="24"/>
      <c r="L63290" s="24"/>
      <c r="M63290" s="24"/>
      <c r="P63290" s="10"/>
      <c r="R63290" s="10"/>
      <c r="S63290" s="10"/>
      <c r="T63290" s="10"/>
    </row>
    <row r="63291" spans="1:20" ht="16" x14ac:dyDescent="0.2">
      <c r="A63291" s="24"/>
      <c r="B63291" s="24"/>
      <c r="C63291" s="24"/>
      <c r="D63291" s="24"/>
      <c r="E63291" s="24"/>
      <c r="F63291" s="24"/>
      <c r="G63291" s="24"/>
      <c r="H63291" s="24"/>
      <c r="I63291" s="24"/>
      <c r="J63291" s="24"/>
      <c r="K63291" s="24"/>
      <c r="L63291" s="24"/>
      <c r="M63291" s="24"/>
      <c r="P63291" s="10"/>
      <c r="R63291" s="10"/>
      <c r="S63291" s="10"/>
      <c r="T63291" s="10"/>
    </row>
    <row r="63292" spans="1:20" ht="16" x14ac:dyDescent="0.2">
      <c r="A63292" s="24"/>
      <c r="B63292" s="24"/>
      <c r="C63292" s="24"/>
      <c r="D63292" s="24"/>
      <c r="E63292" s="24"/>
      <c r="F63292" s="24"/>
      <c r="G63292" s="24"/>
      <c r="H63292" s="24"/>
      <c r="I63292" s="24"/>
      <c r="J63292" s="24"/>
      <c r="K63292" s="24"/>
      <c r="L63292" s="24"/>
      <c r="M63292" s="24"/>
      <c r="P63292" s="10"/>
      <c r="R63292" s="10"/>
      <c r="S63292" s="10"/>
      <c r="T63292" s="10"/>
    </row>
    <row r="63293" spans="1:20" ht="16" x14ac:dyDescent="0.2">
      <c r="A63293" s="24"/>
      <c r="B63293" s="24"/>
      <c r="C63293" s="24"/>
      <c r="D63293" s="24"/>
      <c r="E63293" s="24"/>
      <c r="F63293" s="24"/>
      <c r="G63293" s="24"/>
      <c r="H63293" s="24"/>
      <c r="I63293" s="24"/>
      <c r="J63293" s="24"/>
      <c r="K63293" s="24"/>
      <c r="L63293" s="24"/>
      <c r="M63293" s="24"/>
      <c r="P63293" s="10"/>
      <c r="R63293" s="10"/>
      <c r="S63293" s="10"/>
      <c r="T63293" s="10"/>
    </row>
    <row r="63294" spans="1:20" ht="16" x14ac:dyDescent="0.2">
      <c r="A63294" s="24"/>
      <c r="B63294" s="24"/>
      <c r="C63294" s="24"/>
      <c r="D63294" s="24"/>
      <c r="E63294" s="24"/>
      <c r="F63294" s="24"/>
      <c r="G63294" s="24"/>
      <c r="H63294" s="24"/>
      <c r="I63294" s="24"/>
      <c r="J63294" s="24"/>
      <c r="K63294" s="24"/>
      <c r="L63294" s="24"/>
      <c r="M63294" s="24"/>
      <c r="P63294" s="10"/>
      <c r="R63294" s="10"/>
      <c r="S63294" s="10"/>
      <c r="T63294" s="10"/>
    </row>
    <row r="63295" spans="1:20" ht="16" x14ac:dyDescent="0.2">
      <c r="A63295" s="24"/>
      <c r="B63295" s="24"/>
      <c r="C63295" s="24"/>
      <c r="D63295" s="24"/>
      <c r="E63295" s="24"/>
      <c r="F63295" s="24"/>
      <c r="G63295" s="24"/>
      <c r="H63295" s="24"/>
      <c r="I63295" s="24"/>
      <c r="J63295" s="24"/>
      <c r="K63295" s="24"/>
      <c r="L63295" s="24"/>
      <c r="M63295" s="24"/>
      <c r="P63295" s="10"/>
      <c r="R63295" s="10"/>
      <c r="S63295" s="10"/>
      <c r="T63295" s="10"/>
    </row>
    <row r="63296" spans="1:20" ht="16" x14ac:dyDescent="0.2">
      <c r="A63296" s="24"/>
      <c r="B63296" s="24"/>
      <c r="C63296" s="24"/>
      <c r="D63296" s="24"/>
      <c r="E63296" s="24"/>
      <c r="F63296" s="24"/>
      <c r="G63296" s="24"/>
      <c r="H63296" s="24"/>
      <c r="I63296" s="24"/>
      <c r="J63296" s="24"/>
      <c r="K63296" s="24"/>
      <c r="L63296" s="24"/>
      <c r="M63296" s="24"/>
      <c r="P63296" s="10"/>
      <c r="R63296" s="10"/>
      <c r="S63296" s="10"/>
      <c r="T63296" s="10"/>
    </row>
    <row r="63297" spans="1:20" ht="16" x14ac:dyDescent="0.2">
      <c r="A63297" s="24"/>
      <c r="B63297" s="24"/>
      <c r="C63297" s="24"/>
      <c r="D63297" s="24"/>
      <c r="E63297" s="24"/>
      <c r="F63297" s="24"/>
      <c r="G63297" s="24"/>
      <c r="H63297" s="24"/>
      <c r="I63297" s="24"/>
      <c r="J63297" s="24"/>
      <c r="K63297" s="24"/>
      <c r="L63297" s="24"/>
      <c r="M63297" s="24"/>
      <c r="P63297" s="10"/>
      <c r="R63297" s="10"/>
      <c r="S63297" s="10"/>
      <c r="T63297" s="10"/>
    </row>
    <row r="63298" spans="1:20" ht="16" x14ac:dyDescent="0.2">
      <c r="A63298" s="24"/>
      <c r="B63298" s="24"/>
      <c r="C63298" s="24"/>
      <c r="D63298" s="24"/>
      <c r="E63298" s="24"/>
      <c r="F63298" s="24"/>
      <c r="G63298" s="24"/>
      <c r="H63298" s="24"/>
      <c r="I63298" s="24"/>
      <c r="J63298" s="24"/>
      <c r="K63298" s="24"/>
      <c r="L63298" s="24"/>
      <c r="M63298" s="24"/>
      <c r="P63298" s="10"/>
      <c r="R63298" s="10"/>
      <c r="S63298" s="10"/>
      <c r="T63298" s="10"/>
    </row>
    <row r="63299" spans="1:20" ht="16" x14ac:dyDescent="0.2">
      <c r="A63299" s="24"/>
      <c r="B63299" s="24"/>
      <c r="C63299" s="24"/>
      <c r="D63299" s="24"/>
      <c r="E63299" s="24"/>
      <c r="F63299" s="24"/>
      <c r="G63299" s="24"/>
      <c r="H63299" s="24"/>
      <c r="I63299" s="24"/>
      <c r="J63299" s="24"/>
      <c r="K63299" s="24"/>
      <c r="L63299" s="24"/>
      <c r="M63299" s="24"/>
      <c r="P63299" s="10"/>
      <c r="R63299" s="10"/>
      <c r="S63299" s="10"/>
      <c r="T63299" s="10"/>
    </row>
    <row r="63300" spans="1:20" ht="16" x14ac:dyDescent="0.2">
      <c r="A63300" s="24"/>
      <c r="B63300" s="24"/>
      <c r="C63300" s="24"/>
      <c r="D63300" s="24"/>
      <c r="E63300" s="24"/>
      <c r="F63300" s="24"/>
      <c r="G63300" s="24"/>
      <c r="H63300" s="24"/>
      <c r="I63300" s="24"/>
      <c r="J63300" s="24"/>
      <c r="K63300" s="24"/>
      <c r="L63300" s="24"/>
      <c r="M63300" s="24"/>
      <c r="P63300" s="10"/>
      <c r="R63300" s="10"/>
      <c r="S63300" s="10"/>
      <c r="T63300" s="10"/>
    </row>
    <row r="63301" spans="1:20" ht="16" x14ac:dyDescent="0.2">
      <c r="A63301" s="24"/>
      <c r="B63301" s="24"/>
      <c r="C63301" s="24"/>
      <c r="D63301" s="24"/>
      <c r="E63301" s="24"/>
      <c r="F63301" s="24"/>
      <c r="G63301" s="24"/>
      <c r="H63301" s="24"/>
      <c r="I63301" s="24"/>
      <c r="J63301" s="24"/>
      <c r="K63301" s="24"/>
      <c r="L63301" s="24"/>
      <c r="M63301" s="24"/>
      <c r="P63301" s="10"/>
      <c r="R63301" s="10"/>
      <c r="S63301" s="10"/>
      <c r="T63301" s="10"/>
    </row>
    <row r="63302" spans="1:20" ht="16" x14ac:dyDescent="0.2">
      <c r="A63302" s="24"/>
      <c r="B63302" s="24"/>
      <c r="C63302" s="24"/>
      <c r="D63302" s="24"/>
      <c r="E63302" s="24"/>
      <c r="F63302" s="24"/>
      <c r="G63302" s="24"/>
      <c r="H63302" s="24"/>
      <c r="I63302" s="24"/>
      <c r="J63302" s="24"/>
      <c r="K63302" s="24"/>
      <c r="L63302" s="24"/>
      <c r="M63302" s="24"/>
      <c r="P63302" s="10"/>
      <c r="R63302" s="10"/>
      <c r="S63302" s="10"/>
      <c r="T63302" s="10"/>
    </row>
    <row r="63303" spans="1:20" ht="16" x14ac:dyDescent="0.2">
      <c r="A63303" s="24"/>
      <c r="B63303" s="24"/>
      <c r="C63303" s="24"/>
      <c r="D63303" s="24"/>
      <c r="E63303" s="24"/>
      <c r="F63303" s="24"/>
      <c r="G63303" s="24"/>
      <c r="H63303" s="24"/>
      <c r="I63303" s="24"/>
      <c r="J63303" s="24"/>
      <c r="K63303" s="24"/>
      <c r="L63303" s="24"/>
      <c r="M63303" s="24"/>
      <c r="P63303" s="10"/>
      <c r="R63303" s="10"/>
      <c r="S63303" s="10"/>
      <c r="T63303" s="10"/>
    </row>
    <row r="63304" spans="1:20" ht="16" x14ac:dyDescent="0.2">
      <c r="A63304" s="24"/>
      <c r="B63304" s="24"/>
      <c r="C63304" s="24"/>
      <c r="D63304" s="24"/>
      <c r="E63304" s="24"/>
      <c r="F63304" s="24"/>
      <c r="G63304" s="24"/>
      <c r="H63304" s="24"/>
      <c r="I63304" s="24"/>
      <c r="J63304" s="24"/>
      <c r="K63304" s="24"/>
      <c r="L63304" s="24"/>
      <c r="M63304" s="24"/>
      <c r="P63304" s="10"/>
      <c r="R63304" s="10"/>
      <c r="S63304" s="10"/>
      <c r="T63304" s="10"/>
    </row>
    <row r="63305" spans="1:20" ht="16" x14ac:dyDescent="0.2">
      <c r="A63305" s="24"/>
      <c r="B63305" s="24"/>
      <c r="C63305" s="24"/>
      <c r="D63305" s="24"/>
      <c r="E63305" s="24"/>
      <c r="F63305" s="24"/>
      <c r="G63305" s="24"/>
      <c r="H63305" s="24"/>
      <c r="I63305" s="24"/>
      <c r="J63305" s="24"/>
      <c r="K63305" s="24"/>
      <c r="L63305" s="24"/>
      <c r="M63305" s="24"/>
      <c r="P63305" s="10"/>
      <c r="R63305" s="10"/>
      <c r="S63305" s="10"/>
      <c r="T63305" s="10"/>
    </row>
    <row r="63306" spans="1:20" ht="16" x14ac:dyDescent="0.2">
      <c r="A63306" s="24"/>
      <c r="B63306" s="24"/>
      <c r="C63306" s="24"/>
      <c r="D63306" s="24"/>
      <c r="E63306" s="24"/>
      <c r="F63306" s="24"/>
      <c r="G63306" s="24"/>
      <c r="H63306" s="24"/>
      <c r="I63306" s="24"/>
      <c r="J63306" s="24"/>
      <c r="K63306" s="24"/>
      <c r="L63306" s="24"/>
      <c r="M63306" s="24"/>
      <c r="P63306" s="10"/>
      <c r="R63306" s="10"/>
      <c r="S63306" s="10"/>
      <c r="T63306" s="10"/>
    </row>
    <row r="63307" spans="1:20" ht="16" x14ac:dyDescent="0.2">
      <c r="A63307" s="24"/>
      <c r="B63307" s="24"/>
      <c r="C63307" s="24"/>
      <c r="D63307" s="24"/>
      <c r="E63307" s="24"/>
      <c r="F63307" s="24"/>
      <c r="G63307" s="24"/>
      <c r="H63307" s="24"/>
      <c r="I63307" s="24"/>
      <c r="J63307" s="24"/>
      <c r="K63307" s="24"/>
      <c r="L63307" s="24"/>
      <c r="M63307" s="24"/>
      <c r="P63307" s="10"/>
      <c r="R63307" s="10"/>
      <c r="S63307" s="10"/>
      <c r="T63307" s="10"/>
    </row>
    <row r="63308" spans="1:20" ht="16" x14ac:dyDescent="0.2">
      <c r="A63308" s="24"/>
      <c r="B63308" s="24"/>
      <c r="C63308" s="24"/>
      <c r="D63308" s="24"/>
      <c r="E63308" s="24"/>
      <c r="F63308" s="24"/>
      <c r="G63308" s="24"/>
      <c r="H63308" s="24"/>
      <c r="I63308" s="24"/>
      <c r="J63308" s="24"/>
      <c r="K63308" s="24"/>
      <c r="L63308" s="24"/>
      <c r="M63308" s="24"/>
      <c r="P63308" s="10"/>
      <c r="R63308" s="10"/>
      <c r="S63308" s="10"/>
      <c r="T63308" s="10"/>
    </row>
    <row r="63309" spans="1:20" ht="16" x14ac:dyDescent="0.2">
      <c r="A63309" s="24"/>
      <c r="B63309" s="24"/>
      <c r="C63309" s="24"/>
      <c r="D63309" s="24"/>
      <c r="E63309" s="24"/>
      <c r="F63309" s="24"/>
      <c r="G63309" s="24"/>
      <c r="H63309" s="24"/>
      <c r="I63309" s="24"/>
      <c r="J63309" s="24"/>
      <c r="K63309" s="24"/>
      <c r="L63309" s="24"/>
      <c r="M63309" s="24"/>
      <c r="P63309" s="10"/>
      <c r="R63309" s="10"/>
      <c r="S63309" s="10"/>
      <c r="T63309" s="10"/>
    </row>
    <row r="63310" spans="1:20" ht="16" x14ac:dyDescent="0.2">
      <c r="A63310" s="24"/>
      <c r="B63310" s="24"/>
      <c r="C63310" s="24"/>
      <c r="D63310" s="24"/>
      <c r="E63310" s="24"/>
      <c r="F63310" s="24"/>
      <c r="G63310" s="24"/>
      <c r="H63310" s="24"/>
      <c r="I63310" s="24"/>
      <c r="J63310" s="24"/>
      <c r="K63310" s="24"/>
      <c r="L63310" s="24"/>
      <c r="M63310" s="24"/>
      <c r="P63310" s="10"/>
      <c r="R63310" s="10"/>
      <c r="S63310" s="10"/>
      <c r="T63310" s="10"/>
    </row>
    <row r="63311" spans="1:20" ht="16" x14ac:dyDescent="0.2">
      <c r="A63311" s="24"/>
      <c r="B63311" s="24"/>
      <c r="C63311" s="24"/>
      <c r="D63311" s="24"/>
      <c r="E63311" s="24"/>
      <c r="F63311" s="24"/>
      <c r="G63311" s="24"/>
      <c r="H63311" s="24"/>
      <c r="I63311" s="24"/>
      <c r="J63311" s="24"/>
      <c r="K63311" s="24"/>
      <c r="L63311" s="24"/>
      <c r="M63311" s="24"/>
      <c r="P63311" s="10"/>
      <c r="R63311" s="10"/>
      <c r="S63311" s="10"/>
      <c r="T63311" s="10"/>
    </row>
    <row r="63312" spans="1:20" ht="16" x14ac:dyDescent="0.2">
      <c r="A63312" s="24"/>
      <c r="B63312" s="24"/>
      <c r="C63312" s="24"/>
      <c r="D63312" s="24"/>
      <c r="E63312" s="24"/>
      <c r="F63312" s="24"/>
      <c r="G63312" s="24"/>
      <c r="H63312" s="24"/>
      <c r="I63312" s="24"/>
      <c r="J63312" s="24"/>
      <c r="K63312" s="24"/>
      <c r="L63312" s="24"/>
      <c r="M63312" s="24"/>
      <c r="P63312" s="10"/>
      <c r="R63312" s="10"/>
      <c r="S63312" s="10"/>
      <c r="T63312" s="10"/>
    </row>
    <row r="63313" spans="1:20" ht="16" x14ac:dyDescent="0.2">
      <c r="A63313" s="24"/>
      <c r="B63313" s="24"/>
      <c r="C63313" s="24"/>
      <c r="D63313" s="24"/>
      <c r="E63313" s="24"/>
      <c r="F63313" s="24"/>
      <c r="G63313" s="24"/>
      <c r="H63313" s="24"/>
      <c r="I63313" s="24"/>
      <c r="J63313" s="24"/>
      <c r="K63313" s="24"/>
      <c r="L63313" s="24"/>
      <c r="M63313" s="24"/>
      <c r="P63313" s="10"/>
      <c r="R63313" s="10"/>
      <c r="S63313" s="10"/>
      <c r="T63313" s="10"/>
    </row>
    <row r="63314" spans="1:20" ht="16" x14ac:dyDescent="0.2">
      <c r="A63314" s="24"/>
      <c r="B63314" s="24"/>
      <c r="C63314" s="24"/>
      <c r="D63314" s="24"/>
      <c r="E63314" s="24"/>
      <c r="F63314" s="24"/>
      <c r="G63314" s="24"/>
      <c r="H63314" s="24"/>
      <c r="I63314" s="24"/>
      <c r="J63314" s="24"/>
      <c r="K63314" s="24"/>
      <c r="L63314" s="24"/>
      <c r="M63314" s="24"/>
      <c r="P63314" s="10"/>
      <c r="R63314" s="10"/>
      <c r="S63314" s="10"/>
      <c r="T63314" s="10"/>
    </row>
    <row r="63315" spans="1:20" ht="16" x14ac:dyDescent="0.2">
      <c r="A63315" s="24"/>
      <c r="B63315" s="24"/>
      <c r="C63315" s="24"/>
      <c r="D63315" s="24"/>
      <c r="E63315" s="24"/>
      <c r="F63315" s="24"/>
      <c r="G63315" s="24"/>
      <c r="H63315" s="24"/>
      <c r="I63315" s="24"/>
      <c r="J63315" s="24"/>
      <c r="K63315" s="24"/>
      <c r="L63315" s="24"/>
      <c r="M63315" s="24"/>
      <c r="P63315" s="10"/>
      <c r="R63315" s="10"/>
      <c r="S63315" s="10"/>
      <c r="T63315" s="10"/>
    </row>
    <row r="63316" spans="1:20" ht="16" x14ac:dyDescent="0.2">
      <c r="A63316" s="24"/>
      <c r="B63316" s="24"/>
      <c r="C63316" s="24"/>
      <c r="D63316" s="24"/>
      <c r="E63316" s="24"/>
      <c r="F63316" s="24"/>
      <c r="G63316" s="24"/>
      <c r="H63316" s="24"/>
      <c r="I63316" s="24"/>
      <c r="J63316" s="24"/>
      <c r="K63316" s="24"/>
      <c r="L63316" s="24"/>
      <c r="M63316" s="24"/>
      <c r="P63316" s="10"/>
      <c r="R63316" s="10"/>
      <c r="S63316" s="10"/>
      <c r="T63316" s="10"/>
    </row>
    <row r="63317" spans="1:20" ht="16" x14ac:dyDescent="0.2">
      <c r="A63317" s="24"/>
      <c r="B63317" s="24"/>
      <c r="C63317" s="24"/>
      <c r="D63317" s="24"/>
      <c r="E63317" s="24"/>
      <c r="F63317" s="24"/>
      <c r="G63317" s="24"/>
      <c r="H63317" s="24"/>
      <c r="I63317" s="24"/>
      <c r="J63317" s="24"/>
      <c r="K63317" s="24"/>
      <c r="L63317" s="24"/>
      <c r="M63317" s="24"/>
      <c r="P63317" s="10"/>
      <c r="R63317" s="10"/>
      <c r="S63317" s="10"/>
      <c r="T63317" s="10"/>
    </row>
    <row r="63318" spans="1:20" ht="16" x14ac:dyDescent="0.2">
      <c r="A63318" s="24"/>
      <c r="B63318" s="24"/>
      <c r="C63318" s="24"/>
      <c r="D63318" s="24"/>
      <c r="E63318" s="24"/>
      <c r="F63318" s="24"/>
      <c r="G63318" s="24"/>
      <c r="H63318" s="24"/>
      <c r="I63318" s="24"/>
      <c r="J63318" s="24"/>
      <c r="K63318" s="24"/>
      <c r="L63318" s="24"/>
      <c r="M63318" s="24"/>
      <c r="P63318" s="10"/>
      <c r="R63318" s="10"/>
      <c r="S63318" s="10"/>
      <c r="T63318" s="10"/>
    </row>
    <row r="63319" spans="1:20" ht="16" x14ac:dyDescent="0.2">
      <c r="A63319" s="24"/>
      <c r="B63319" s="24"/>
      <c r="C63319" s="24"/>
      <c r="D63319" s="24"/>
      <c r="E63319" s="24"/>
      <c r="F63319" s="24"/>
      <c r="G63319" s="24"/>
      <c r="H63319" s="24"/>
      <c r="I63319" s="24"/>
      <c r="J63319" s="24"/>
      <c r="K63319" s="24"/>
      <c r="L63319" s="24"/>
      <c r="M63319" s="24"/>
      <c r="P63319" s="10"/>
      <c r="R63319" s="10"/>
      <c r="S63319" s="10"/>
      <c r="T63319" s="10"/>
    </row>
    <row r="63320" spans="1:20" ht="16" x14ac:dyDescent="0.2">
      <c r="A63320" s="24"/>
      <c r="B63320" s="24"/>
      <c r="C63320" s="24"/>
      <c r="D63320" s="24"/>
      <c r="E63320" s="24"/>
      <c r="F63320" s="24"/>
      <c r="G63320" s="24"/>
      <c r="H63320" s="24"/>
      <c r="I63320" s="24"/>
      <c r="J63320" s="24"/>
      <c r="K63320" s="24"/>
      <c r="L63320" s="24"/>
      <c r="M63320" s="24"/>
      <c r="P63320" s="10"/>
      <c r="R63320" s="10"/>
      <c r="S63320" s="10"/>
      <c r="T63320" s="10"/>
    </row>
    <row r="63321" spans="1:20" ht="16" x14ac:dyDescent="0.2">
      <c r="A63321" s="24"/>
      <c r="B63321" s="24"/>
      <c r="C63321" s="24"/>
      <c r="D63321" s="24"/>
      <c r="E63321" s="24"/>
      <c r="F63321" s="24"/>
      <c r="G63321" s="24"/>
      <c r="H63321" s="24"/>
      <c r="I63321" s="24"/>
      <c r="J63321" s="24"/>
      <c r="K63321" s="24"/>
      <c r="L63321" s="24"/>
      <c r="M63321" s="24"/>
      <c r="P63321" s="10"/>
      <c r="R63321" s="10"/>
      <c r="S63321" s="10"/>
      <c r="T63321" s="10"/>
    </row>
    <row r="63322" spans="1:20" ht="16" x14ac:dyDescent="0.2">
      <c r="A63322" s="24"/>
      <c r="B63322" s="24"/>
      <c r="C63322" s="24"/>
      <c r="D63322" s="24"/>
      <c r="E63322" s="24"/>
      <c r="F63322" s="24"/>
      <c r="G63322" s="24"/>
      <c r="H63322" s="24"/>
      <c r="I63322" s="24"/>
      <c r="J63322" s="24"/>
      <c r="K63322" s="24"/>
      <c r="L63322" s="24"/>
      <c r="M63322" s="24"/>
      <c r="P63322" s="10"/>
      <c r="R63322" s="10"/>
      <c r="S63322" s="10"/>
      <c r="T63322" s="10"/>
    </row>
    <row r="63323" spans="1:20" ht="16" x14ac:dyDescent="0.2">
      <c r="A63323" s="24"/>
      <c r="B63323" s="24"/>
      <c r="C63323" s="24"/>
      <c r="D63323" s="24"/>
      <c r="E63323" s="24"/>
      <c r="F63323" s="24"/>
      <c r="G63323" s="24"/>
      <c r="H63323" s="24"/>
      <c r="I63323" s="24"/>
      <c r="J63323" s="24"/>
      <c r="K63323" s="24"/>
      <c r="L63323" s="24"/>
      <c r="M63323" s="24"/>
      <c r="P63323" s="10"/>
      <c r="R63323" s="10"/>
      <c r="S63323" s="10"/>
      <c r="T63323" s="10"/>
    </row>
    <row r="63324" spans="1:20" ht="16" x14ac:dyDescent="0.2">
      <c r="A63324" s="24"/>
      <c r="B63324" s="24"/>
      <c r="C63324" s="24"/>
      <c r="D63324" s="24"/>
      <c r="E63324" s="24"/>
      <c r="F63324" s="24"/>
      <c r="G63324" s="24"/>
      <c r="H63324" s="24"/>
      <c r="I63324" s="24"/>
      <c r="J63324" s="24"/>
      <c r="K63324" s="24"/>
      <c r="L63324" s="24"/>
      <c r="M63324" s="24"/>
      <c r="P63324" s="10"/>
      <c r="R63324" s="10"/>
      <c r="S63324" s="10"/>
      <c r="T63324" s="10"/>
    </row>
    <row r="63325" spans="1:20" ht="16" x14ac:dyDescent="0.2">
      <c r="A63325" s="24"/>
      <c r="B63325" s="24"/>
      <c r="C63325" s="24"/>
      <c r="D63325" s="24"/>
      <c r="E63325" s="24"/>
      <c r="F63325" s="24"/>
      <c r="G63325" s="24"/>
      <c r="H63325" s="24"/>
      <c r="I63325" s="24"/>
      <c r="J63325" s="24"/>
      <c r="K63325" s="24"/>
      <c r="L63325" s="24"/>
      <c r="M63325" s="24"/>
      <c r="P63325" s="10"/>
      <c r="R63325" s="10"/>
      <c r="S63325" s="10"/>
      <c r="T63325" s="10"/>
    </row>
    <row r="63326" spans="1:20" ht="16" x14ac:dyDescent="0.2">
      <c r="A63326" s="24"/>
      <c r="B63326" s="24"/>
      <c r="C63326" s="24"/>
      <c r="D63326" s="24"/>
      <c r="E63326" s="24"/>
      <c r="F63326" s="24"/>
      <c r="G63326" s="24"/>
      <c r="H63326" s="24"/>
      <c r="I63326" s="24"/>
      <c r="J63326" s="24"/>
      <c r="K63326" s="24"/>
      <c r="L63326" s="24"/>
      <c r="M63326" s="24"/>
      <c r="P63326" s="10"/>
      <c r="R63326" s="10"/>
      <c r="S63326" s="10"/>
      <c r="T63326" s="10"/>
    </row>
    <row r="63327" spans="1:20" ht="16" x14ac:dyDescent="0.2">
      <c r="A63327" s="24"/>
      <c r="B63327" s="24"/>
      <c r="C63327" s="24"/>
      <c r="D63327" s="24"/>
      <c r="E63327" s="24"/>
      <c r="F63327" s="24"/>
      <c r="G63327" s="24"/>
      <c r="H63327" s="24"/>
      <c r="I63327" s="24"/>
      <c r="J63327" s="24"/>
      <c r="K63327" s="24"/>
      <c r="L63327" s="24"/>
      <c r="M63327" s="24"/>
      <c r="P63327" s="10"/>
      <c r="R63327" s="10"/>
      <c r="S63327" s="10"/>
      <c r="T63327" s="10"/>
    </row>
    <row r="63328" spans="1:20" ht="16" x14ac:dyDescent="0.2">
      <c r="A63328" s="24"/>
      <c r="B63328" s="24"/>
      <c r="C63328" s="24"/>
      <c r="D63328" s="24"/>
      <c r="E63328" s="24"/>
      <c r="F63328" s="24"/>
      <c r="G63328" s="24"/>
      <c r="H63328" s="24"/>
      <c r="I63328" s="24"/>
      <c r="J63328" s="24"/>
      <c r="K63328" s="24"/>
      <c r="L63328" s="24"/>
      <c r="M63328" s="24"/>
      <c r="P63328" s="10"/>
      <c r="R63328" s="10"/>
      <c r="S63328" s="10"/>
      <c r="T63328" s="10"/>
    </row>
    <row r="63329" spans="1:20" ht="16" x14ac:dyDescent="0.2">
      <c r="A63329" s="24"/>
      <c r="B63329" s="24"/>
      <c r="C63329" s="24"/>
      <c r="D63329" s="24"/>
      <c r="E63329" s="24"/>
      <c r="F63329" s="24"/>
      <c r="G63329" s="24"/>
      <c r="H63329" s="24"/>
      <c r="I63329" s="24"/>
      <c r="J63329" s="24"/>
      <c r="K63329" s="24"/>
      <c r="L63329" s="24"/>
      <c r="M63329" s="24"/>
      <c r="P63329" s="10"/>
      <c r="R63329" s="10"/>
      <c r="S63329" s="10"/>
      <c r="T63329" s="10"/>
    </row>
    <row r="63330" spans="1:20" ht="16" x14ac:dyDescent="0.2">
      <c r="A63330" s="24"/>
      <c r="B63330" s="24"/>
      <c r="C63330" s="24"/>
      <c r="D63330" s="24"/>
      <c r="E63330" s="24"/>
      <c r="F63330" s="24"/>
      <c r="G63330" s="24"/>
      <c r="H63330" s="24"/>
      <c r="I63330" s="24"/>
      <c r="J63330" s="24"/>
      <c r="K63330" s="24"/>
      <c r="L63330" s="24"/>
      <c r="M63330" s="24"/>
      <c r="P63330" s="10"/>
      <c r="R63330" s="10"/>
      <c r="S63330" s="10"/>
      <c r="T63330" s="10"/>
    </row>
    <row r="63331" spans="1:20" ht="16" x14ac:dyDescent="0.2">
      <c r="A63331" s="24"/>
      <c r="B63331" s="24"/>
      <c r="C63331" s="24"/>
      <c r="D63331" s="24"/>
      <c r="E63331" s="24"/>
      <c r="F63331" s="24"/>
      <c r="G63331" s="24"/>
      <c r="H63331" s="24"/>
      <c r="I63331" s="24"/>
      <c r="J63331" s="24"/>
      <c r="K63331" s="24"/>
      <c r="L63331" s="24"/>
      <c r="M63331" s="24"/>
      <c r="P63331" s="10"/>
      <c r="R63331" s="10"/>
      <c r="S63331" s="10"/>
      <c r="T63331" s="10"/>
    </row>
    <row r="63332" spans="1:20" ht="16" x14ac:dyDescent="0.2">
      <c r="A63332" s="24"/>
      <c r="B63332" s="24"/>
      <c r="C63332" s="24"/>
      <c r="D63332" s="24"/>
      <c r="E63332" s="24"/>
      <c r="F63332" s="24"/>
      <c r="G63332" s="24"/>
      <c r="H63332" s="24"/>
      <c r="I63332" s="24"/>
      <c r="J63332" s="24"/>
      <c r="K63332" s="24"/>
      <c r="L63332" s="24"/>
      <c r="M63332" s="24"/>
      <c r="P63332" s="10"/>
      <c r="R63332" s="10"/>
      <c r="S63332" s="10"/>
      <c r="T63332" s="10"/>
    </row>
    <row r="63333" spans="1:20" ht="16" x14ac:dyDescent="0.2">
      <c r="A63333" s="24"/>
      <c r="B63333" s="24"/>
      <c r="C63333" s="24"/>
      <c r="D63333" s="24"/>
      <c r="E63333" s="24"/>
      <c r="F63333" s="24"/>
      <c r="G63333" s="24"/>
      <c r="H63333" s="24"/>
      <c r="I63333" s="24"/>
      <c r="J63333" s="24"/>
      <c r="K63333" s="24"/>
      <c r="L63333" s="24"/>
      <c r="M63333" s="24"/>
      <c r="P63333" s="10"/>
      <c r="R63333" s="10"/>
      <c r="S63333" s="10"/>
      <c r="T63333" s="10"/>
    </row>
    <row r="63334" spans="1:20" ht="16" x14ac:dyDescent="0.2">
      <c r="A63334" s="24"/>
      <c r="B63334" s="24"/>
      <c r="C63334" s="24"/>
      <c r="D63334" s="24"/>
      <c r="E63334" s="24"/>
      <c r="F63334" s="24"/>
      <c r="G63334" s="24"/>
      <c r="H63334" s="24"/>
      <c r="I63334" s="24"/>
      <c r="J63334" s="24"/>
      <c r="K63334" s="24"/>
      <c r="L63334" s="24"/>
      <c r="M63334" s="24"/>
      <c r="P63334" s="10"/>
      <c r="R63334" s="10"/>
      <c r="S63334" s="10"/>
      <c r="T63334" s="10"/>
    </row>
    <row r="63335" spans="1:20" ht="16" x14ac:dyDescent="0.2">
      <c r="A63335" s="24"/>
      <c r="B63335" s="24"/>
      <c r="C63335" s="24"/>
      <c r="D63335" s="24"/>
      <c r="E63335" s="24"/>
      <c r="F63335" s="24"/>
      <c r="G63335" s="24"/>
      <c r="H63335" s="24"/>
      <c r="I63335" s="24"/>
      <c r="J63335" s="24"/>
      <c r="K63335" s="24"/>
      <c r="L63335" s="24"/>
      <c r="M63335" s="24"/>
      <c r="P63335" s="10"/>
      <c r="R63335" s="10"/>
      <c r="S63335" s="10"/>
      <c r="T63335" s="10"/>
    </row>
    <row r="63336" spans="1:20" ht="16" x14ac:dyDescent="0.2">
      <c r="A63336" s="24"/>
      <c r="B63336" s="24"/>
      <c r="C63336" s="24"/>
      <c r="D63336" s="24"/>
      <c r="E63336" s="24"/>
      <c r="F63336" s="24"/>
      <c r="G63336" s="24"/>
      <c r="H63336" s="24"/>
      <c r="I63336" s="24"/>
      <c r="J63336" s="24"/>
      <c r="K63336" s="24"/>
      <c r="L63336" s="24"/>
      <c r="M63336" s="24"/>
      <c r="P63336" s="10"/>
      <c r="R63336" s="10"/>
      <c r="S63336" s="10"/>
      <c r="T63336" s="10"/>
    </row>
    <row r="63337" spans="1:20" ht="16" x14ac:dyDescent="0.2">
      <c r="A63337" s="24"/>
      <c r="B63337" s="24"/>
      <c r="C63337" s="24"/>
      <c r="D63337" s="24"/>
      <c r="E63337" s="24"/>
      <c r="F63337" s="24"/>
      <c r="G63337" s="24"/>
      <c r="H63337" s="24"/>
      <c r="I63337" s="24"/>
      <c r="J63337" s="24"/>
      <c r="K63337" s="24"/>
      <c r="L63337" s="24"/>
      <c r="M63337" s="24"/>
      <c r="P63337" s="10"/>
      <c r="R63337" s="10"/>
      <c r="S63337" s="10"/>
      <c r="T63337" s="10"/>
    </row>
    <row r="63338" spans="1:20" ht="16" x14ac:dyDescent="0.2">
      <c r="A63338" s="24"/>
      <c r="B63338" s="24"/>
      <c r="C63338" s="24"/>
      <c r="D63338" s="24"/>
      <c r="E63338" s="24"/>
      <c r="F63338" s="24"/>
      <c r="G63338" s="24"/>
      <c r="H63338" s="24"/>
      <c r="I63338" s="24"/>
      <c r="J63338" s="24"/>
      <c r="K63338" s="24"/>
      <c r="L63338" s="24"/>
      <c r="M63338" s="24"/>
      <c r="P63338" s="10"/>
      <c r="R63338" s="10"/>
      <c r="S63338" s="10"/>
      <c r="T63338" s="10"/>
    </row>
    <row r="63339" spans="1:20" ht="16" x14ac:dyDescent="0.2">
      <c r="A63339" s="24"/>
      <c r="B63339" s="24"/>
      <c r="C63339" s="24"/>
      <c r="D63339" s="24"/>
      <c r="E63339" s="24"/>
      <c r="F63339" s="24"/>
      <c r="G63339" s="24"/>
      <c r="H63339" s="24"/>
      <c r="I63339" s="24"/>
      <c r="J63339" s="24"/>
      <c r="K63339" s="24"/>
      <c r="L63339" s="24"/>
      <c r="M63339" s="24"/>
      <c r="P63339" s="10"/>
      <c r="R63339" s="10"/>
      <c r="S63339" s="10"/>
      <c r="T63339" s="10"/>
    </row>
    <row r="63340" spans="1:20" ht="16" x14ac:dyDescent="0.2">
      <c r="A63340" s="24"/>
      <c r="B63340" s="24"/>
      <c r="C63340" s="24"/>
      <c r="D63340" s="24"/>
      <c r="E63340" s="24"/>
      <c r="F63340" s="24"/>
      <c r="G63340" s="24"/>
      <c r="H63340" s="24"/>
      <c r="I63340" s="24"/>
      <c r="J63340" s="24"/>
      <c r="K63340" s="24"/>
      <c r="L63340" s="24"/>
      <c r="M63340" s="24"/>
      <c r="P63340" s="10"/>
      <c r="R63340" s="10"/>
      <c r="S63340" s="10"/>
      <c r="T63340" s="10"/>
    </row>
    <row r="63341" spans="1:20" ht="16" x14ac:dyDescent="0.2">
      <c r="A63341" s="24"/>
      <c r="B63341" s="24"/>
      <c r="C63341" s="24"/>
      <c r="D63341" s="24"/>
      <c r="E63341" s="24"/>
      <c r="F63341" s="24"/>
      <c r="G63341" s="24"/>
      <c r="H63341" s="24"/>
      <c r="I63341" s="24"/>
      <c r="J63341" s="24"/>
      <c r="K63341" s="24"/>
      <c r="L63341" s="24"/>
      <c r="M63341" s="24"/>
      <c r="P63341" s="10"/>
      <c r="R63341" s="10"/>
      <c r="S63341" s="10"/>
      <c r="T63341" s="10"/>
    </row>
    <row r="63342" spans="1:20" ht="16" x14ac:dyDescent="0.2">
      <c r="A63342" s="24"/>
      <c r="B63342" s="24"/>
      <c r="C63342" s="24"/>
      <c r="D63342" s="24"/>
      <c r="E63342" s="24"/>
      <c r="F63342" s="24"/>
      <c r="G63342" s="24"/>
      <c r="H63342" s="24"/>
      <c r="I63342" s="24"/>
      <c r="J63342" s="24"/>
      <c r="K63342" s="24"/>
      <c r="L63342" s="24"/>
      <c r="M63342" s="24"/>
      <c r="P63342" s="10"/>
      <c r="R63342" s="10"/>
      <c r="S63342" s="10"/>
      <c r="T63342" s="10"/>
    </row>
    <row r="63343" spans="1:20" ht="16" x14ac:dyDescent="0.2">
      <c r="A63343" s="24"/>
      <c r="B63343" s="24"/>
      <c r="C63343" s="24"/>
      <c r="D63343" s="24"/>
      <c r="E63343" s="24"/>
      <c r="F63343" s="24"/>
      <c r="G63343" s="24"/>
      <c r="H63343" s="24"/>
      <c r="I63343" s="24"/>
      <c r="J63343" s="24"/>
      <c r="K63343" s="24"/>
      <c r="L63343" s="24"/>
      <c r="M63343" s="24"/>
      <c r="P63343" s="10"/>
      <c r="R63343" s="10"/>
      <c r="S63343" s="10"/>
      <c r="T63343" s="10"/>
    </row>
    <row r="63344" spans="1:20" ht="16" x14ac:dyDescent="0.2">
      <c r="A63344" s="24"/>
      <c r="B63344" s="24"/>
      <c r="C63344" s="24"/>
      <c r="D63344" s="24"/>
      <c r="E63344" s="24"/>
      <c r="F63344" s="24"/>
      <c r="G63344" s="24"/>
      <c r="H63344" s="24"/>
      <c r="I63344" s="24"/>
      <c r="J63344" s="24"/>
      <c r="K63344" s="24"/>
      <c r="L63344" s="24"/>
      <c r="M63344" s="24"/>
      <c r="P63344" s="10"/>
      <c r="R63344" s="10"/>
      <c r="S63344" s="10"/>
      <c r="T63344" s="10"/>
    </row>
    <row r="63345" spans="1:20" ht="16" x14ac:dyDescent="0.2">
      <c r="A63345" s="24"/>
      <c r="B63345" s="24"/>
      <c r="C63345" s="24"/>
      <c r="D63345" s="24"/>
      <c r="E63345" s="24"/>
      <c r="F63345" s="24"/>
      <c r="G63345" s="24"/>
      <c r="H63345" s="24"/>
      <c r="I63345" s="24"/>
      <c r="J63345" s="24"/>
      <c r="K63345" s="24"/>
      <c r="L63345" s="24"/>
      <c r="M63345" s="24"/>
      <c r="P63345" s="10"/>
      <c r="R63345" s="10"/>
      <c r="S63345" s="10"/>
      <c r="T63345" s="10"/>
    </row>
    <row r="63346" spans="1:20" ht="16" x14ac:dyDescent="0.2">
      <c r="A63346" s="24"/>
      <c r="B63346" s="24"/>
      <c r="C63346" s="24"/>
      <c r="D63346" s="24"/>
      <c r="E63346" s="24"/>
      <c r="F63346" s="24"/>
      <c r="G63346" s="24"/>
      <c r="H63346" s="24"/>
      <c r="I63346" s="24"/>
      <c r="J63346" s="24"/>
      <c r="K63346" s="24"/>
      <c r="L63346" s="24"/>
      <c r="M63346" s="24"/>
      <c r="P63346" s="10"/>
      <c r="R63346" s="10"/>
      <c r="S63346" s="10"/>
      <c r="T63346" s="10"/>
    </row>
    <row r="63347" spans="1:20" ht="16" x14ac:dyDescent="0.2">
      <c r="A63347" s="24"/>
      <c r="B63347" s="24"/>
      <c r="C63347" s="24"/>
      <c r="D63347" s="24"/>
      <c r="E63347" s="24"/>
      <c r="F63347" s="24"/>
      <c r="G63347" s="24"/>
      <c r="H63347" s="24"/>
      <c r="I63347" s="24"/>
      <c r="J63347" s="24"/>
      <c r="K63347" s="24"/>
      <c r="L63347" s="24"/>
      <c r="M63347" s="24"/>
      <c r="P63347" s="10"/>
      <c r="R63347" s="10"/>
      <c r="S63347" s="10"/>
      <c r="T63347" s="10"/>
    </row>
    <row r="63348" spans="1:20" ht="16" x14ac:dyDescent="0.2">
      <c r="A63348" s="24"/>
      <c r="B63348" s="24"/>
      <c r="C63348" s="24"/>
      <c r="D63348" s="24"/>
      <c r="E63348" s="24"/>
      <c r="F63348" s="24"/>
      <c r="G63348" s="24"/>
      <c r="H63348" s="24"/>
      <c r="I63348" s="24"/>
      <c r="J63348" s="24"/>
      <c r="K63348" s="24"/>
      <c r="L63348" s="24"/>
      <c r="M63348" s="24"/>
      <c r="P63348" s="10"/>
      <c r="R63348" s="10"/>
      <c r="S63348" s="10"/>
      <c r="T63348" s="10"/>
    </row>
    <row r="63349" spans="1:20" ht="16" x14ac:dyDescent="0.2">
      <c r="A63349" s="24"/>
      <c r="B63349" s="24"/>
      <c r="C63349" s="24"/>
      <c r="D63349" s="24"/>
      <c r="E63349" s="24"/>
      <c r="F63349" s="24"/>
      <c r="G63349" s="24"/>
      <c r="H63349" s="24"/>
      <c r="I63349" s="24"/>
      <c r="J63349" s="24"/>
      <c r="K63349" s="24"/>
      <c r="L63349" s="24"/>
      <c r="M63349" s="24"/>
      <c r="P63349" s="10"/>
      <c r="R63349" s="10"/>
      <c r="S63349" s="10"/>
      <c r="T63349" s="10"/>
    </row>
    <row r="63350" spans="1:20" ht="16" x14ac:dyDescent="0.2">
      <c r="A63350" s="24"/>
      <c r="B63350" s="24"/>
      <c r="C63350" s="24"/>
      <c r="D63350" s="24"/>
      <c r="E63350" s="24"/>
      <c r="F63350" s="24"/>
      <c r="G63350" s="24"/>
      <c r="H63350" s="24"/>
      <c r="I63350" s="24"/>
      <c r="J63350" s="24"/>
      <c r="K63350" s="24"/>
      <c r="L63350" s="24"/>
      <c r="M63350" s="24"/>
      <c r="P63350" s="10"/>
      <c r="R63350" s="10"/>
      <c r="S63350" s="10"/>
      <c r="T63350" s="10"/>
    </row>
    <row r="63351" spans="1:20" ht="16" x14ac:dyDescent="0.2">
      <c r="A63351" s="24"/>
      <c r="B63351" s="24"/>
      <c r="C63351" s="24"/>
      <c r="D63351" s="24"/>
      <c r="E63351" s="24"/>
      <c r="F63351" s="24"/>
      <c r="G63351" s="24"/>
      <c r="H63351" s="24"/>
      <c r="I63351" s="24"/>
      <c r="J63351" s="24"/>
      <c r="K63351" s="24"/>
      <c r="L63351" s="24"/>
      <c r="M63351" s="24"/>
      <c r="P63351" s="10"/>
      <c r="R63351" s="10"/>
      <c r="S63351" s="10"/>
      <c r="T63351" s="10"/>
    </row>
    <row r="63352" spans="1:20" ht="16" x14ac:dyDescent="0.2">
      <c r="A63352" s="24"/>
      <c r="B63352" s="24"/>
      <c r="C63352" s="24"/>
      <c r="D63352" s="24"/>
      <c r="E63352" s="24"/>
      <c r="F63352" s="24"/>
      <c r="G63352" s="24"/>
      <c r="H63352" s="24"/>
      <c r="I63352" s="24"/>
      <c r="J63352" s="24"/>
      <c r="K63352" s="24"/>
      <c r="L63352" s="24"/>
      <c r="M63352" s="24"/>
      <c r="P63352" s="10"/>
      <c r="R63352" s="10"/>
      <c r="S63352" s="10"/>
      <c r="T63352" s="10"/>
    </row>
    <row r="63353" spans="1:20" ht="16" x14ac:dyDescent="0.2">
      <c r="A63353" s="24"/>
      <c r="B63353" s="24"/>
      <c r="C63353" s="24"/>
      <c r="D63353" s="24"/>
      <c r="E63353" s="24"/>
      <c r="F63353" s="24"/>
      <c r="G63353" s="24"/>
      <c r="H63353" s="24"/>
      <c r="I63353" s="24"/>
      <c r="J63353" s="24"/>
      <c r="K63353" s="24"/>
      <c r="L63353" s="24"/>
      <c r="M63353" s="24"/>
      <c r="P63353" s="10"/>
      <c r="R63353" s="10"/>
      <c r="S63353" s="10"/>
      <c r="T63353" s="10"/>
    </row>
    <row r="63354" spans="1:20" ht="16" x14ac:dyDescent="0.2">
      <c r="A63354" s="24"/>
      <c r="B63354" s="24"/>
      <c r="C63354" s="24"/>
      <c r="D63354" s="24"/>
      <c r="E63354" s="24"/>
      <c r="F63354" s="24"/>
      <c r="G63354" s="24"/>
      <c r="H63354" s="24"/>
      <c r="I63354" s="24"/>
      <c r="J63354" s="24"/>
      <c r="K63354" s="24"/>
      <c r="L63354" s="24"/>
      <c r="M63354" s="24"/>
      <c r="P63354" s="10"/>
      <c r="R63354" s="10"/>
      <c r="S63354" s="10"/>
      <c r="T63354" s="10"/>
    </row>
    <row r="63355" spans="1:20" ht="16" x14ac:dyDescent="0.2">
      <c r="A63355" s="24"/>
      <c r="B63355" s="24"/>
      <c r="C63355" s="24"/>
      <c r="D63355" s="24"/>
      <c r="E63355" s="24"/>
      <c r="F63355" s="24"/>
      <c r="G63355" s="24"/>
      <c r="H63355" s="24"/>
      <c r="I63355" s="24"/>
      <c r="J63355" s="24"/>
      <c r="K63355" s="24"/>
      <c r="L63355" s="24"/>
      <c r="M63355" s="24"/>
      <c r="P63355" s="10"/>
      <c r="R63355" s="10"/>
      <c r="S63355" s="10"/>
      <c r="T63355" s="10"/>
    </row>
    <row r="63356" spans="1:20" ht="16" x14ac:dyDescent="0.2">
      <c r="A63356" s="24"/>
      <c r="B63356" s="24"/>
      <c r="C63356" s="24"/>
      <c r="D63356" s="24"/>
      <c r="E63356" s="24"/>
      <c r="F63356" s="24"/>
      <c r="G63356" s="24"/>
      <c r="H63356" s="24"/>
      <c r="I63356" s="24"/>
      <c r="J63356" s="24"/>
      <c r="K63356" s="24"/>
      <c r="L63356" s="24"/>
      <c r="M63356" s="24"/>
      <c r="P63356" s="10"/>
      <c r="R63356" s="10"/>
      <c r="S63356" s="10"/>
      <c r="T63356" s="10"/>
    </row>
    <row r="63357" spans="1:20" ht="16" x14ac:dyDescent="0.2">
      <c r="A63357" s="24"/>
      <c r="B63357" s="24"/>
      <c r="C63357" s="24"/>
      <c r="D63357" s="24"/>
      <c r="E63357" s="24"/>
      <c r="F63357" s="24"/>
      <c r="G63357" s="24"/>
      <c r="H63357" s="24"/>
      <c r="I63357" s="24"/>
      <c r="J63357" s="24"/>
      <c r="K63357" s="24"/>
      <c r="L63357" s="24"/>
      <c r="M63357" s="24"/>
      <c r="P63357" s="10"/>
      <c r="R63357" s="10"/>
      <c r="S63357" s="10"/>
      <c r="T63357" s="10"/>
    </row>
    <row r="63358" spans="1:20" ht="16" x14ac:dyDescent="0.2">
      <c r="A63358" s="24"/>
      <c r="B63358" s="24"/>
      <c r="C63358" s="24"/>
      <c r="D63358" s="24"/>
      <c r="E63358" s="24"/>
      <c r="F63358" s="24"/>
      <c r="G63358" s="24"/>
      <c r="H63358" s="24"/>
      <c r="I63358" s="24"/>
      <c r="J63358" s="24"/>
      <c r="K63358" s="24"/>
      <c r="L63358" s="24"/>
      <c r="M63358" s="24"/>
      <c r="P63358" s="10"/>
      <c r="R63358" s="10"/>
      <c r="S63358" s="10"/>
      <c r="T63358" s="10"/>
    </row>
    <row r="63359" spans="1:20" ht="16" x14ac:dyDescent="0.2">
      <c r="A63359" s="24"/>
      <c r="B63359" s="24"/>
      <c r="C63359" s="24"/>
      <c r="D63359" s="24"/>
      <c r="E63359" s="24"/>
      <c r="F63359" s="24"/>
      <c r="G63359" s="24"/>
      <c r="H63359" s="24"/>
      <c r="I63359" s="24"/>
      <c r="J63359" s="24"/>
      <c r="K63359" s="24"/>
      <c r="L63359" s="24"/>
      <c r="M63359" s="24"/>
      <c r="P63359" s="10"/>
      <c r="R63359" s="10"/>
      <c r="S63359" s="10"/>
      <c r="T63359" s="10"/>
    </row>
    <row r="63360" spans="1:20" ht="16" x14ac:dyDescent="0.2">
      <c r="A63360" s="24"/>
      <c r="B63360" s="24"/>
      <c r="C63360" s="24"/>
      <c r="D63360" s="24"/>
      <c r="E63360" s="24"/>
      <c r="F63360" s="24"/>
      <c r="G63360" s="24"/>
      <c r="H63360" s="24"/>
      <c r="I63360" s="24"/>
      <c r="J63360" s="24"/>
      <c r="K63360" s="24"/>
      <c r="L63360" s="24"/>
      <c r="M63360" s="24"/>
      <c r="P63360" s="10"/>
      <c r="R63360" s="10"/>
      <c r="S63360" s="10"/>
      <c r="T63360" s="10"/>
    </row>
    <row r="63361" spans="1:20" ht="16" x14ac:dyDescent="0.2">
      <c r="A63361" s="24"/>
      <c r="B63361" s="24"/>
      <c r="C63361" s="24"/>
      <c r="D63361" s="24"/>
      <c r="E63361" s="24"/>
      <c r="F63361" s="24"/>
      <c r="G63361" s="24"/>
      <c r="H63361" s="24"/>
      <c r="I63361" s="24"/>
      <c r="J63361" s="24"/>
      <c r="K63361" s="24"/>
      <c r="L63361" s="24"/>
      <c r="M63361" s="24"/>
      <c r="P63361" s="10"/>
      <c r="R63361" s="10"/>
      <c r="S63361" s="10"/>
      <c r="T63361" s="10"/>
    </row>
    <row r="63362" spans="1:20" ht="16" x14ac:dyDescent="0.2">
      <c r="A63362" s="24"/>
      <c r="B63362" s="24"/>
      <c r="C63362" s="24"/>
      <c r="D63362" s="24"/>
      <c r="E63362" s="24"/>
      <c r="F63362" s="24"/>
      <c r="G63362" s="24"/>
      <c r="H63362" s="24"/>
      <c r="I63362" s="24"/>
      <c r="J63362" s="24"/>
      <c r="K63362" s="24"/>
      <c r="L63362" s="24"/>
      <c r="M63362" s="24"/>
      <c r="P63362" s="10"/>
      <c r="R63362" s="10"/>
      <c r="S63362" s="10"/>
      <c r="T63362" s="10"/>
    </row>
    <row r="63363" spans="1:20" ht="16" x14ac:dyDescent="0.2">
      <c r="A63363" s="24"/>
      <c r="B63363" s="24"/>
      <c r="C63363" s="24"/>
      <c r="D63363" s="24"/>
      <c r="E63363" s="24"/>
      <c r="F63363" s="24"/>
      <c r="G63363" s="24"/>
      <c r="H63363" s="24"/>
      <c r="I63363" s="24"/>
      <c r="J63363" s="24"/>
      <c r="K63363" s="24"/>
      <c r="L63363" s="24"/>
      <c r="M63363" s="24"/>
      <c r="P63363" s="10"/>
      <c r="R63363" s="10"/>
      <c r="S63363" s="10"/>
      <c r="T63363" s="10"/>
    </row>
    <row r="63364" spans="1:20" ht="16" x14ac:dyDescent="0.2">
      <c r="A63364" s="24"/>
      <c r="B63364" s="24"/>
      <c r="C63364" s="24"/>
      <c r="D63364" s="24"/>
      <c r="E63364" s="24"/>
      <c r="F63364" s="24"/>
      <c r="G63364" s="24"/>
      <c r="H63364" s="24"/>
      <c r="I63364" s="24"/>
      <c r="J63364" s="24"/>
      <c r="K63364" s="24"/>
      <c r="L63364" s="24"/>
      <c r="M63364" s="24"/>
      <c r="P63364" s="10"/>
      <c r="R63364" s="10"/>
      <c r="S63364" s="10"/>
      <c r="T63364" s="10"/>
    </row>
    <row r="63365" spans="1:20" ht="16" x14ac:dyDescent="0.2">
      <c r="A63365" s="24"/>
      <c r="B63365" s="24"/>
      <c r="C63365" s="24"/>
      <c r="D63365" s="24"/>
      <c r="E63365" s="24"/>
      <c r="F63365" s="24"/>
      <c r="G63365" s="24"/>
      <c r="H63365" s="24"/>
      <c r="I63365" s="24"/>
      <c r="J63365" s="24"/>
      <c r="K63365" s="24"/>
      <c r="L63365" s="24"/>
      <c r="M63365" s="24"/>
      <c r="P63365" s="10"/>
      <c r="R63365" s="10"/>
      <c r="S63365" s="10"/>
      <c r="T63365" s="10"/>
    </row>
    <row r="63366" spans="1:20" ht="16" x14ac:dyDescent="0.2">
      <c r="A63366" s="24"/>
      <c r="B63366" s="24"/>
      <c r="C63366" s="24"/>
      <c r="D63366" s="24"/>
      <c r="E63366" s="24"/>
      <c r="F63366" s="24"/>
      <c r="G63366" s="24"/>
      <c r="H63366" s="24"/>
      <c r="I63366" s="24"/>
      <c r="J63366" s="24"/>
      <c r="K63366" s="24"/>
      <c r="L63366" s="24"/>
      <c r="M63366" s="24"/>
      <c r="P63366" s="10"/>
      <c r="R63366" s="10"/>
      <c r="S63366" s="10"/>
      <c r="T63366" s="10"/>
    </row>
    <row r="63367" spans="1:20" ht="16" x14ac:dyDescent="0.2">
      <c r="A63367" s="24"/>
      <c r="B63367" s="24"/>
      <c r="C63367" s="24"/>
      <c r="D63367" s="24"/>
      <c r="E63367" s="24"/>
      <c r="F63367" s="24"/>
      <c r="G63367" s="24"/>
      <c r="H63367" s="24"/>
      <c r="I63367" s="24"/>
      <c r="J63367" s="24"/>
      <c r="K63367" s="24"/>
      <c r="L63367" s="24"/>
      <c r="M63367" s="24"/>
      <c r="P63367" s="10"/>
      <c r="R63367" s="10"/>
      <c r="S63367" s="10"/>
      <c r="T63367" s="10"/>
    </row>
    <row r="63368" spans="1:20" ht="16" x14ac:dyDescent="0.2">
      <c r="A63368" s="24"/>
      <c r="B63368" s="24"/>
      <c r="C63368" s="24"/>
      <c r="D63368" s="24"/>
      <c r="E63368" s="24"/>
      <c r="F63368" s="24"/>
      <c r="G63368" s="24"/>
      <c r="H63368" s="24"/>
      <c r="I63368" s="24"/>
      <c r="J63368" s="24"/>
      <c r="K63368" s="24"/>
      <c r="L63368" s="24"/>
      <c r="M63368" s="24"/>
      <c r="P63368" s="10"/>
      <c r="R63368" s="10"/>
      <c r="S63368" s="10"/>
      <c r="T63368" s="10"/>
    </row>
    <row r="63369" spans="1:20" ht="16" x14ac:dyDescent="0.2">
      <c r="A63369" s="24"/>
      <c r="B63369" s="24"/>
      <c r="C63369" s="24"/>
      <c r="D63369" s="24"/>
      <c r="E63369" s="24"/>
      <c r="F63369" s="24"/>
      <c r="G63369" s="24"/>
      <c r="H63369" s="24"/>
      <c r="I63369" s="24"/>
      <c r="J63369" s="24"/>
      <c r="K63369" s="24"/>
      <c r="L63369" s="24"/>
      <c r="M63369" s="24"/>
      <c r="P63369" s="10"/>
      <c r="R63369" s="10"/>
      <c r="S63369" s="10"/>
      <c r="T63369" s="10"/>
    </row>
    <row r="63370" spans="1:20" ht="16" x14ac:dyDescent="0.2">
      <c r="A63370" s="24"/>
      <c r="B63370" s="24"/>
      <c r="C63370" s="24"/>
      <c r="D63370" s="24"/>
      <c r="E63370" s="24"/>
      <c r="F63370" s="24"/>
      <c r="G63370" s="24"/>
      <c r="H63370" s="24"/>
      <c r="I63370" s="24"/>
      <c r="J63370" s="24"/>
      <c r="K63370" s="24"/>
      <c r="L63370" s="24"/>
      <c r="M63370" s="24"/>
      <c r="P63370" s="10"/>
      <c r="R63370" s="10"/>
      <c r="S63370" s="10"/>
      <c r="T63370" s="10"/>
    </row>
    <row r="63371" spans="1:20" ht="16" x14ac:dyDescent="0.2">
      <c r="A63371" s="24"/>
      <c r="B63371" s="24"/>
      <c r="C63371" s="24"/>
      <c r="D63371" s="24"/>
      <c r="E63371" s="24"/>
      <c r="F63371" s="24"/>
      <c r="G63371" s="24"/>
      <c r="H63371" s="24"/>
      <c r="I63371" s="24"/>
      <c r="J63371" s="24"/>
      <c r="K63371" s="24"/>
      <c r="L63371" s="24"/>
      <c r="M63371" s="24"/>
      <c r="P63371" s="10"/>
      <c r="R63371" s="10"/>
      <c r="S63371" s="10"/>
      <c r="T63371" s="10"/>
    </row>
    <row r="63372" spans="1:20" ht="16" x14ac:dyDescent="0.2">
      <c r="A63372" s="24"/>
      <c r="B63372" s="24"/>
      <c r="C63372" s="24"/>
      <c r="D63372" s="24"/>
      <c r="E63372" s="24"/>
      <c r="F63372" s="24"/>
      <c r="G63372" s="24"/>
      <c r="H63372" s="24"/>
      <c r="I63372" s="24"/>
      <c r="J63372" s="24"/>
      <c r="K63372" s="24"/>
      <c r="L63372" s="24"/>
      <c r="M63372" s="24"/>
      <c r="P63372" s="10"/>
      <c r="R63372" s="10"/>
      <c r="S63372" s="10"/>
      <c r="T63372" s="10"/>
    </row>
    <row r="63373" spans="1:20" ht="16" x14ac:dyDescent="0.2">
      <c r="A63373" s="24"/>
      <c r="B63373" s="24"/>
      <c r="C63373" s="24"/>
      <c r="D63373" s="24"/>
      <c r="E63373" s="24"/>
      <c r="F63373" s="24"/>
      <c r="G63373" s="24"/>
      <c r="H63373" s="24"/>
      <c r="I63373" s="24"/>
      <c r="J63373" s="24"/>
      <c r="K63373" s="24"/>
      <c r="L63373" s="24"/>
      <c r="M63373" s="24"/>
      <c r="P63373" s="10"/>
      <c r="R63373" s="10"/>
      <c r="S63373" s="10"/>
      <c r="T63373" s="10"/>
    </row>
    <row r="63374" spans="1:20" ht="16" x14ac:dyDescent="0.2">
      <c r="A63374" s="24"/>
      <c r="B63374" s="24"/>
      <c r="C63374" s="24"/>
      <c r="D63374" s="24"/>
      <c r="E63374" s="24"/>
      <c r="F63374" s="24"/>
      <c r="G63374" s="24"/>
      <c r="H63374" s="24"/>
      <c r="I63374" s="24"/>
      <c r="J63374" s="24"/>
      <c r="K63374" s="24"/>
      <c r="L63374" s="24"/>
      <c r="M63374" s="24"/>
      <c r="P63374" s="10"/>
      <c r="R63374" s="10"/>
      <c r="S63374" s="10"/>
      <c r="T63374" s="10"/>
    </row>
    <row r="63375" spans="1:20" ht="16" x14ac:dyDescent="0.2">
      <c r="A63375" s="24"/>
      <c r="B63375" s="24"/>
      <c r="C63375" s="24"/>
      <c r="D63375" s="24"/>
      <c r="E63375" s="24"/>
      <c r="F63375" s="24"/>
      <c r="G63375" s="24"/>
      <c r="H63375" s="24"/>
      <c r="I63375" s="24"/>
      <c r="J63375" s="24"/>
      <c r="K63375" s="24"/>
      <c r="L63375" s="24"/>
      <c r="M63375" s="24"/>
      <c r="P63375" s="10"/>
      <c r="R63375" s="10"/>
      <c r="S63375" s="10"/>
      <c r="T63375" s="10"/>
    </row>
    <row r="63376" spans="1:20" ht="16" x14ac:dyDescent="0.2">
      <c r="A63376" s="24"/>
      <c r="B63376" s="24"/>
      <c r="C63376" s="24"/>
      <c r="D63376" s="24"/>
      <c r="E63376" s="24"/>
      <c r="F63376" s="24"/>
      <c r="G63376" s="24"/>
      <c r="H63376" s="24"/>
      <c r="I63376" s="24"/>
      <c r="J63376" s="24"/>
      <c r="K63376" s="24"/>
      <c r="L63376" s="24"/>
      <c r="M63376" s="24"/>
      <c r="P63376" s="10"/>
      <c r="R63376" s="10"/>
      <c r="S63376" s="10"/>
      <c r="T63376" s="10"/>
    </row>
    <row r="63377" spans="1:20" ht="16" x14ac:dyDescent="0.2">
      <c r="A63377" s="24"/>
      <c r="B63377" s="24"/>
      <c r="C63377" s="24"/>
      <c r="D63377" s="24"/>
      <c r="E63377" s="24"/>
      <c r="F63377" s="24"/>
      <c r="G63377" s="24"/>
      <c r="H63377" s="24"/>
      <c r="I63377" s="24"/>
      <c r="J63377" s="24"/>
      <c r="K63377" s="24"/>
      <c r="L63377" s="24"/>
      <c r="M63377" s="24"/>
      <c r="P63377" s="10"/>
      <c r="R63377" s="10"/>
      <c r="S63377" s="10"/>
      <c r="T63377" s="10"/>
    </row>
    <row r="63378" spans="1:20" ht="16" x14ac:dyDescent="0.2">
      <c r="A63378" s="24"/>
      <c r="B63378" s="24"/>
      <c r="C63378" s="24"/>
      <c r="D63378" s="24"/>
      <c r="E63378" s="24"/>
      <c r="F63378" s="24"/>
      <c r="G63378" s="24"/>
      <c r="H63378" s="24"/>
      <c r="I63378" s="24"/>
      <c r="J63378" s="24"/>
      <c r="K63378" s="24"/>
      <c r="L63378" s="24"/>
      <c r="M63378" s="24"/>
      <c r="P63378" s="10"/>
      <c r="R63378" s="10"/>
      <c r="S63378" s="10"/>
      <c r="T63378" s="10"/>
    </row>
    <row r="63379" spans="1:20" ht="16" x14ac:dyDescent="0.2">
      <c r="A63379" s="24"/>
      <c r="B63379" s="24"/>
      <c r="C63379" s="24"/>
      <c r="D63379" s="24"/>
      <c r="E63379" s="24"/>
      <c r="F63379" s="24"/>
      <c r="G63379" s="24"/>
      <c r="H63379" s="24"/>
      <c r="I63379" s="24"/>
      <c r="J63379" s="24"/>
      <c r="K63379" s="24"/>
      <c r="L63379" s="24"/>
      <c r="M63379" s="24"/>
      <c r="P63379" s="10"/>
      <c r="R63379" s="10"/>
      <c r="S63379" s="10"/>
      <c r="T63379" s="10"/>
    </row>
    <row r="63380" spans="1:20" ht="16" x14ac:dyDescent="0.2">
      <c r="A63380" s="24"/>
      <c r="B63380" s="24"/>
      <c r="C63380" s="24"/>
      <c r="D63380" s="24"/>
      <c r="E63380" s="24"/>
      <c r="F63380" s="24"/>
      <c r="G63380" s="24"/>
      <c r="H63380" s="24"/>
      <c r="I63380" s="24"/>
      <c r="J63380" s="24"/>
      <c r="K63380" s="24"/>
      <c r="L63380" s="24"/>
      <c r="M63380" s="24"/>
      <c r="P63380" s="10"/>
      <c r="R63380" s="10"/>
      <c r="S63380" s="10"/>
      <c r="T63380" s="10"/>
    </row>
    <row r="63381" spans="1:20" ht="16" x14ac:dyDescent="0.2">
      <c r="A63381" s="24"/>
      <c r="B63381" s="24"/>
      <c r="C63381" s="24"/>
      <c r="D63381" s="24"/>
      <c r="E63381" s="24"/>
      <c r="F63381" s="24"/>
      <c r="G63381" s="24"/>
      <c r="H63381" s="24"/>
      <c r="I63381" s="24"/>
      <c r="J63381" s="24"/>
      <c r="K63381" s="24"/>
      <c r="L63381" s="24"/>
      <c r="M63381" s="24"/>
      <c r="P63381" s="10"/>
      <c r="R63381" s="10"/>
      <c r="S63381" s="10"/>
      <c r="T63381" s="10"/>
    </row>
    <row r="63382" spans="1:20" ht="16" x14ac:dyDescent="0.2">
      <c r="A63382" s="24"/>
      <c r="B63382" s="24"/>
      <c r="C63382" s="24"/>
      <c r="D63382" s="24"/>
      <c r="E63382" s="24"/>
      <c r="F63382" s="24"/>
      <c r="G63382" s="24"/>
      <c r="H63382" s="24"/>
      <c r="I63382" s="24"/>
      <c r="J63382" s="24"/>
      <c r="K63382" s="24"/>
      <c r="L63382" s="24"/>
      <c r="M63382" s="24"/>
      <c r="P63382" s="10"/>
      <c r="R63382" s="10"/>
      <c r="S63382" s="10"/>
      <c r="T63382" s="10"/>
    </row>
    <row r="63383" spans="1:20" ht="16" x14ac:dyDescent="0.2">
      <c r="A63383" s="24"/>
      <c r="B63383" s="24"/>
      <c r="C63383" s="24"/>
      <c r="D63383" s="24"/>
      <c r="E63383" s="24"/>
      <c r="F63383" s="24"/>
      <c r="G63383" s="24"/>
      <c r="H63383" s="24"/>
      <c r="I63383" s="24"/>
      <c r="J63383" s="24"/>
      <c r="K63383" s="24"/>
      <c r="L63383" s="24"/>
      <c r="M63383" s="24"/>
      <c r="P63383" s="10"/>
      <c r="R63383" s="10"/>
      <c r="S63383" s="10"/>
      <c r="T63383" s="10"/>
    </row>
    <row r="63384" spans="1:20" ht="16" x14ac:dyDescent="0.2">
      <c r="A63384" s="24"/>
      <c r="B63384" s="24"/>
      <c r="C63384" s="24"/>
      <c r="D63384" s="24"/>
      <c r="E63384" s="24"/>
      <c r="F63384" s="24"/>
      <c r="G63384" s="24"/>
      <c r="H63384" s="24"/>
      <c r="I63384" s="24"/>
      <c r="J63384" s="24"/>
      <c r="K63384" s="24"/>
      <c r="L63384" s="24"/>
      <c r="M63384" s="24"/>
      <c r="P63384" s="10"/>
      <c r="R63384" s="10"/>
      <c r="S63384" s="10"/>
      <c r="T63384" s="10"/>
    </row>
    <row r="63385" spans="1:20" ht="16" x14ac:dyDescent="0.2">
      <c r="A63385" s="24"/>
      <c r="B63385" s="24"/>
      <c r="C63385" s="24"/>
      <c r="D63385" s="24"/>
      <c r="E63385" s="24"/>
      <c r="F63385" s="24"/>
      <c r="G63385" s="24"/>
      <c r="H63385" s="24"/>
      <c r="I63385" s="24"/>
      <c r="J63385" s="24"/>
      <c r="K63385" s="24"/>
      <c r="L63385" s="24"/>
      <c r="M63385" s="24"/>
      <c r="P63385" s="10"/>
      <c r="R63385" s="10"/>
      <c r="S63385" s="10"/>
      <c r="T63385" s="10"/>
    </row>
    <row r="63386" spans="1:20" ht="16" x14ac:dyDescent="0.2">
      <c r="A63386" s="24"/>
      <c r="B63386" s="24"/>
      <c r="C63386" s="24"/>
      <c r="D63386" s="24"/>
      <c r="E63386" s="24"/>
      <c r="F63386" s="24"/>
      <c r="G63386" s="24"/>
      <c r="H63386" s="24"/>
      <c r="I63386" s="24"/>
      <c r="J63386" s="24"/>
      <c r="K63386" s="24"/>
      <c r="L63386" s="24"/>
      <c r="M63386" s="24"/>
      <c r="P63386" s="10"/>
      <c r="R63386" s="10"/>
      <c r="S63386" s="10"/>
      <c r="T63386" s="10"/>
    </row>
    <row r="63387" spans="1:20" ht="16" x14ac:dyDescent="0.2">
      <c r="A63387" s="24"/>
      <c r="B63387" s="24"/>
      <c r="C63387" s="24"/>
      <c r="D63387" s="24"/>
      <c r="E63387" s="24"/>
      <c r="F63387" s="24"/>
      <c r="G63387" s="24"/>
      <c r="H63387" s="24"/>
      <c r="I63387" s="24"/>
      <c r="J63387" s="24"/>
      <c r="K63387" s="24"/>
      <c r="L63387" s="24"/>
      <c r="M63387" s="24"/>
      <c r="P63387" s="10"/>
      <c r="R63387" s="10"/>
      <c r="S63387" s="10"/>
      <c r="T63387" s="10"/>
    </row>
    <row r="63388" spans="1:20" ht="16" x14ac:dyDescent="0.2">
      <c r="A63388" s="24"/>
      <c r="B63388" s="24"/>
      <c r="C63388" s="24"/>
      <c r="D63388" s="24"/>
      <c r="E63388" s="24"/>
      <c r="F63388" s="24"/>
      <c r="G63388" s="24"/>
      <c r="H63388" s="24"/>
      <c r="I63388" s="24"/>
      <c r="J63388" s="24"/>
      <c r="K63388" s="24"/>
      <c r="L63388" s="24"/>
      <c r="M63388" s="24"/>
      <c r="P63388" s="10"/>
      <c r="R63388" s="10"/>
      <c r="S63388" s="10"/>
      <c r="T63388" s="10"/>
    </row>
    <row r="63389" spans="1:20" ht="16" x14ac:dyDescent="0.2">
      <c r="A63389" s="24"/>
      <c r="B63389" s="24"/>
      <c r="C63389" s="24"/>
      <c r="D63389" s="24"/>
      <c r="E63389" s="24"/>
      <c r="F63389" s="24"/>
      <c r="G63389" s="24"/>
      <c r="H63389" s="24"/>
      <c r="I63389" s="24"/>
      <c r="J63389" s="24"/>
      <c r="K63389" s="24"/>
      <c r="L63389" s="24"/>
      <c r="M63389" s="24"/>
      <c r="P63389" s="10"/>
      <c r="R63389" s="10"/>
      <c r="S63389" s="10"/>
      <c r="T63389" s="10"/>
    </row>
    <row r="63390" spans="1:20" ht="16" x14ac:dyDescent="0.2">
      <c r="A63390" s="24"/>
      <c r="B63390" s="24"/>
      <c r="C63390" s="24"/>
      <c r="D63390" s="24"/>
      <c r="E63390" s="24"/>
      <c r="F63390" s="24"/>
      <c r="G63390" s="24"/>
      <c r="H63390" s="24"/>
      <c r="I63390" s="24"/>
      <c r="J63390" s="24"/>
      <c r="K63390" s="24"/>
      <c r="L63390" s="24"/>
      <c r="M63390" s="24"/>
      <c r="P63390" s="10"/>
      <c r="R63390" s="10"/>
      <c r="S63390" s="10"/>
      <c r="T63390" s="10"/>
    </row>
    <row r="63391" spans="1:20" ht="16" x14ac:dyDescent="0.2">
      <c r="A63391" s="24"/>
      <c r="B63391" s="24"/>
      <c r="C63391" s="24"/>
      <c r="D63391" s="24"/>
      <c r="E63391" s="24"/>
      <c r="F63391" s="24"/>
      <c r="G63391" s="24"/>
      <c r="H63391" s="24"/>
      <c r="I63391" s="24"/>
      <c r="J63391" s="24"/>
      <c r="K63391" s="24"/>
      <c r="L63391" s="24"/>
      <c r="M63391" s="24"/>
      <c r="P63391" s="10"/>
      <c r="R63391" s="10"/>
      <c r="S63391" s="10"/>
      <c r="T63391" s="10"/>
    </row>
    <row r="63392" spans="1:20" ht="16" x14ac:dyDescent="0.2">
      <c r="A63392" s="24"/>
      <c r="B63392" s="24"/>
      <c r="C63392" s="24"/>
      <c r="D63392" s="24"/>
      <c r="E63392" s="24"/>
      <c r="F63392" s="24"/>
      <c r="G63392" s="24"/>
      <c r="H63392" s="24"/>
      <c r="I63392" s="24"/>
      <c r="J63392" s="24"/>
      <c r="K63392" s="24"/>
      <c r="L63392" s="24"/>
      <c r="M63392" s="24"/>
      <c r="P63392" s="10"/>
      <c r="R63392" s="10"/>
      <c r="S63392" s="10"/>
      <c r="T63392" s="10"/>
    </row>
    <row r="63393" spans="1:20" ht="16" x14ac:dyDescent="0.2">
      <c r="A63393" s="24"/>
      <c r="B63393" s="24"/>
      <c r="C63393" s="24"/>
      <c r="D63393" s="24"/>
      <c r="E63393" s="24"/>
      <c r="F63393" s="24"/>
      <c r="G63393" s="24"/>
      <c r="H63393" s="24"/>
      <c r="I63393" s="24"/>
      <c r="J63393" s="24"/>
      <c r="K63393" s="24"/>
      <c r="L63393" s="24"/>
      <c r="M63393" s="24"/>
      <c r="P63393" s="10"/>
      <c r="R63393" s="10"/>
      <c r="S63393" s="10"/>
      <c r="T63393" s="10"/>
    </row>
    <row r="63394" spans="1:20" ht="16" x14ac:dyDescent="0.2">
      <c r="A63394" s="24"/>
      <c r="B63394" s="24"/>
      <c r="C63394" s="24"/>
      <c r="D63394" s="24"/>
      <c r="E63394" s="24"/>
      <c r="F63394" s="24"/>
      <c r="G63394" s="24"/>
      <c r="H63394" s="24"/>
      <c r="I63394" s="24"/>
      <c r="J63394" s="24"/>
      <c r="K63394" s="24"/>
      <c r="L63394" s="24"/>
      <c r="M63394" s="24"/>
      <c r="P63394" s="10"/>
      <c r="R63394" s="10"/>
      <c r="S63394" s="10"/>
      <c r="T63394" s="10"/>
    </row>
    <row r="63395" spans="1:20" ht="16" x14ac:dyDescent="0.2">
      <c r="A63395" s="24"/>
      <c r="B63395" s="24"/>
      <c r="C63395" s="24"/>
      <c r="D63395" s="24"/>
      <c r="E63395" s="24"/>
      <c r="F63395" s="24"/>
      <c r="G63395" s="24"/>
      <c r="H63395" s="24"/>
      <c r="I63395" s="24"/>
      <c r="J63395" s="24"/>
      <c r="K63395" s="24"/>
      <c r="L63395" s="24"/>
      <c r="M63395" s="24"/>
      <c r="P63395" s="10"/>
      <c r="R63395" s="10"/>
      <c r="S63395" s="10"/>
      <c r="T63395" s="10"/>
    </row>
    <row r="63396" spans="1:20" ht="16" x14ac:dyDescent="0.2">
      <c r="A63396" s="24"/>
      <c r="B63396" s="24"/>
      <c r="C63396" s="24"/>
      <c r="D63396" s="24"/>
      <c r="E63396" s="24"/>
      <c r="F63396" s="24"/>
      <c r="G63396" s="24"/>
      <c r="H63396" s="24"/>
      <c r="I63396" s="24"/>
      <c r="J63396" s="24"/>
      <c r="K63396" s="24"/>
      <c r="L63396" s="24"/>
      <c r="M63396" s="24"/>
      <c r="P63396" s="10"/>
      <c r="R63396" s="10"/>
      <c r="S63396" s="10"/>
      <c r="T63396" s="10"/>
    </row>
    <row r="63397" spans="1:20" ht="16" x14ac:dyDescent="0.2">
      <c r="A63397" s="24"/>
      <c r="B63397" s="24"/>
      <c r="C63397" s="24"/>
      <c r="D63397" s="24"/>
      <c r="E63397" s="24"/>
      <c r="F63397" s="24"/>
      <c r="G63397" s="24"/>
      <c r="H63397" s="24"/>
      <c r="I63397" s="24"/>
      <c r="J63397" s="24"/>
      <c r="K63397" s="24"/>
      <c r="L63397" s="24"/>
      <c r="M63397" s="24"/>
      <c r="P63397" s="10"/>
      <c r="R63397" s="10"/>
      <c r="S63397" s="10"/>
      <c r="T63397" s="10"/>
    </row>
    <row r="63398" spans="1:20" ht="16" x14ac:dyDescent="0.2">
      <c r="A63398" s="24"/>
      <c r="B63398" s="24"/>
      <c r="C63398" s="24"/>
      <c r="D63398" s="24"/>
      <c r="E63398" s="24"/>
      <c r="F63398" s="24"/>
      <c r="G63398" s="24"/>
      <c r="H63398" s="24"/>
      <c r="I63398" s="24"/>
      <c r="J63398" s="24"/>
      <c r="K63398" s="24"/>
      <c r="L63398" s="24"/>
      <c r="M63398" s="24"/>
      <c r="P63398" s="10"/>
      <c r="R63398" s="10"/>
      <c r="S63398" s="10"/>
      <c r="T63398" s="10"/>
    </row>
    <row r="63399" spans="1:20" ht="16" x14ac:dyDescent="0.2">
      <c r="A63399" s="24"/>
      <c r="B63399" s="24"/>
      <c r="C63399" s="24"/>
      <c r="D63399" s="24"/>
      <c r="E63399" s="24"/>
      <c r="F63399" s="24"/>
      <c r="G63399" s="24"/>
      <c r="H63399" s="24"/>
      <c r="I63399" s="24"/>
      <c r="J63399" s="24"/>
      <c r="K63399" s="24"/>
      <c r="L63399" s="24"/>
      <c r="M63399" s="24"/>
      <c r="P63399" s="10"/>
      <c r="R63399" s="10"/>
      <c r="S63399" s="10"/>
      <c r="T63399" s="10"/>
    </row>
    <row r="63400" spans="1:20" ht="16" x14ac:dyDescent="0.2">
      <c r="A63400" s="24"/>
      <c r="B63400" s="24"/>
      <c r="C63400" s="24"/>
      <c r="D63400" s="24"/>
      <c r="E63400" s="24"/>
      <c r="F63400" s="24"/>
      <c r="G63400" s="24"/>
      <c r="H63400" s="24"/>
      <c r="I63400" s="24"/>
      <c r="J63400" s="24"/>
      <c r="K63400" s="24"/>
      <c r="L63400" s="24"/>
      <c r="M63400" s="24"/>
      <c r="P63400" s="10"/>
      <c r="R63400" s="10"/>
      <c r="S63400" s="10"/>
      <c r="T63400" s="10"/>
    </row>
    <row r="63401" spans="1:20" ht="16" x14ac:dyDescent="0.2">
      <c r="A63401" s="24"/>
      <c r="B63401" s="24"/>
      <c r="C63401" s="24"/>
      <c r="D63401" s="24"/>
      <c r="E63401" s="24"/>
      <c r="F63401" s="24"/>
      <c r="G63401" s="24"/>
      <c r="H63401" s="24"/>
      <c r="I63401" s="24"/>
      <c r="J63401" s="24"/>
      <c r="K63401" s="24"/>
      <c r="L63401" s="24"/>
      <c r="M63401" s="24"/>
      <c r="P63401" s="10"/>
      <c r="R63401" s="10"/>
      <c r="S63401" s="10"/>
      <c r="T63401" s="10"/>
    </row>
    <row r="63402" spans="1:20" ht="16" x14ac:dyDescent="0.2">
      <c r="A63402" s="24"/>
      <c r="B63402" s="24"/>
      <c r="C63402" s="24"/>
      <c r="D63402" s="24"/>
      <c r="E63402" s="24"/>
      <c r="F63402" s="24"/>
      <c r="G63402" s="24"/>
      <c r="H63402" s="24"/>
      <c r="I63402" s="24"/>
      <c r="J63402" s="24"/>
      <c r="K63402" s="24"/>
      <c r="L63402" s="24"/>
      <c r="M63402" s="24"/>
      <c r="P63402" s="10"/>
      <c r="R63402" s="10"/>
      <c r="S63402" s="10"/>
      <c r="T63402" s="10"/>
    </row>
    <row r="63403" spans="1:20" ht="16" x14ac:dyDescent="0.2">
      <c r="A63403" s="24"/>
      <c r="B63403" s="24"/>
      <c r="C63403" s="24"/>
      <c r="D63403" s="24"/>
      <c r="E63403" s="24"/>
      <c r="F63403" s="24"/>
      <c r="G63403" s="24"/>
      <c r="H63403" s="24"/>
      <c r="I63403" s="24"/>
      <c r="J63403" s="24"/>
      <c r="K63403" s="24"/>
      <c r="L63403" s="24"/>
      <c r="M63403" s="24"/>
      <c r="P63403" s="10"/>
      <c r="R63403" s="10"/>
      <c r="S63403" s="10"/>
      <c r="T63403" s="10"/>
    </row>
    <row r="63404" spans="1:20" ht="16" x14ac:dyDescent="0.2">
      <c r="A63404" s="24"/>
      <c r="B63404" s="24"/>
      <c r="C63404" s="24"/>
      <c r="D63404" s="24"/>
      <c r="E63404" s="24"/>
      <c r="F63404" s="24"/>
      <c r="G63404" s="24"/>
      <c r="H63404" s="24"/>
      <c r="I63404" s="24"/>
      <c r="J63404" s="24"/>
      <c r="K63404" s="24"/>
      <c r="L63404" s="24"/>
      <c r="M63404" s="24"/>
      <c r="P63404" s="10"/>
      <c r="R63404" s="10"/>
      <c r="S63404" s="10"/>
      <c r="T63404" s="10"/>
    </row>
    <row r="63405" spans="1:20" ht="16" x14ac:dyDescent="0.2">
      <c r="A63405" s="24"/>
      <c r="B63405" s="24"/>
      <c r="C63405" s="24"/>
      <c r="D63405" s="24"/>
      <c r="E63405" s="24"/>
      <c r="F63405" s="24"/>
      <c r="G63405" s="24"/>
      <c r="H63405" s="24"/>
      <c r="I63405" s="24"/>
      <c r="J63405" s="24"/>
      <c r="K63405" s="24"/>
      <c r="L63405" s="24"/>
      <c r="M63405" s="24"/>
      <c r="P63405" s="10"/>
      <c r="R63405" s="10"/>
      <c r="S63405" s="10"/>
      <c r="T63405" s="10"/>
    </row>
    <row r="63406" spans="1:20" ht="16" x14ac:dyDescent="0.2">
      <c r="A63406" s="24"/>
      <c r="B63406" s="24"/>
      <c r="C63406" s="24"/>
      <c r="D63406" s="24"/>
      <c r="E63406" s="24"/>
      <c r="F63406" s="24"/>
      <c r="G63406" s="24"/>
      <c r="H63406" s="24"/>
      <c r="I63406" s="24"/>
      <c r="J63406" s="24"/>
      <c r="K63406" s="24"/>
      <c r="L63406" s="24"/>
      <c r="M63406" s="24"/>
      <c r="P63406" s="10"/>
      <c r="R63406" s="10"/>
      <c r="S63406" s="10"/>
      <c r="T63406" s="10"/>
    </row>
    <row r="63407" spans="1:20" ht="16" x14ac:dyDescent="0.2">
      <c r="A63407" s="24"/>
      <c r="B63407" s="24"/>
      <c r="C63407" s="24"/>
      <c r="D63407" s="24"/>
      <c r="E63407" s="24"/>
      <c r="F63407" s="24"/>
      <c r="G63407" s="24"/>
      <c r="H63407" s="24"/>
      <c r="I63407" s="24"/>
      <c r="J63407" s="24"/>
      <c r="K63407" s="24"/>
      <c r="L63407" s="24"/>
      <c r="M63407" s="24"/>
      <c r="P63407" s="10"/>
      <c r="R63407" s="10"/>
      <c r="S63407" s="10"/>
      <c r="T63407" s="10"/>
    </row>
    <row r="63408" spans="1:20" ht="16" x14ac:dyDescent="0.2">
      <c r="A63408" s="24"/>
      <c r="B63408" s="24"/>
      <c r="C63408" s="24"/>
      <c r="D63408" s="24"/>
      <c r="E63408" s="24"/>
      <c r="F63408" s="24"/>
      <c r="G63408" s="24"/>
      <c r="H63408" s="24"/>
      <c r="I63408" s="24"/>
      <c r="J63408" s="24"/>
      <c r="K63408" s="24"/>
      <c r="L63408" s="24"/>
      <c r="M63408" s="24"/>
      <c r="P63408" s="10"/>
      <c r="R63408" s="10"/>
      <c r="S63408" s="10"/>
      <c r="T63408" s="10"/>
    </row>
    <row r="63409" spans="1:20" ht="16" x14ac:dyDescent="0.2">
      <c r="A63409" s="24"/>
      <c r="B63409" s="24"/>
      <c r="C63409" s="24"/>
      <c r="D63409" s="24"/>
      <c r="E63409" s="24"/>
      <c r="F63409" s="24"/>
      <c r="G63409" s="24"/>
      <c r="H63409" s="24"/>
      <c r="I63409" s="24"/>
      <c r="J63409" s="24"/>
      <c r="K63409" s="24"/>
      <c r="L63409" s="24"/>
      <c r="M63409" s="24"/>
      <c r="P63409" s="10"/>
      <c r="R63409" s="10"/>
      <c r="S63409" s="10"/>
      <c r="T63409" s="10"/>
    </row>
    <row r="63410" spans="1:20" ht="16" x14ac:dyDescent="0.2">
      <c r="A63410" s="24"/>
      <c r="B63410" s="24"/>
      <c r="C63410" s="24"/>
      <c r="D63410" s="24"/>
      <c r="E63410" s="24"/>
      <c r="F63410" s="24"/>
      <c r="G63410" s="24"/>
      <c r="H63410" s="24"/>
      <c r="I63410" s="24"/>
      <c r="J63410" s="24"/>
      <c r="K63410" s="24"/>
      <c r="L63410" s="24"/>
      <c r="M63410" s="24"/>
      <c r="P63410" s="10"/>
      <c r="R63410" s="10"/>
      <c r="S63410" s="10"/>
      <c r="T63410" s="10"/>
    </row>
    <row r="63411" spans="1:20" ht="16" x14ac:dyDescent="0.2">
      <c r="A63411" s="24"/>
      <c r="B63411" s="24"/>
      <c r="C63411" s="24"/>
      <c r="D63411" s="24"/>
      <c r="E63411" s="24"/>
      <c r="F63411" s="24"/>
      <c r="G63411" s="24"/>
      <c r="H63411" s="24"/>
      <c r="I63411" s="24"/>
      <c r="J63411" s="24"/>
      <c r="K63411" s="24"/>
      <c r="L63411" s="24"/>
      <c r="M63411" s="24"/>
      <c r="P63411" s="10"/>
      <c r="R63411" s="10"/>
      <c r="S63411" s="10"/>
      <c r="T63411" s="10"/>
    </row>
    <row r="63412" spans="1:20" ht="16" x14ac:dyDescent="0.2">
      <c r="A63412" s="24"/>
      <c r="B63412" s="24"/>
      <c r="C63412" s="24"/>
      <c r="D63412" s="24"/>
      <c r="E63412" s="24"/>
      <c r="F63412" s="24"/>
      <c r="G63412" s="24"/>
      <c r="H63412" s="24"/>
      <c r="I63412" s="24"/>
      <c r="J63412" s="24"/>
      <c r="K63412" s="24"/>
      <c r="L63412" s="24"/>
      <c r="M63412" s="24"/>
      <c r="P63412" s="10"/>
      <c r="R63412" s="10"/>
      <c r="S63412" s="10"/>
      <c r="T63412" s="10"/>
    </row>
    <row r="63413" spans="1:20" ht="16" x14ac:dyDescent="0.2">
      <c r="A63413" s="24"/>
      <c r="B63413" s="24"/>
      <c r="C63413" s="24"/>
      <c r="D63413" s="24"/>
      <c r="E63413" s="24"/>
      <c r="F63413" s="24"/>
      <c r="G63413" s="24"/>
      <c r="H63413" s="24"/>
      <c r="I63413" s="24"/>
      <c r="J63413" s="24"/>
      <c r="K63413" s="24"/>
      <c r="L63413" s="24"/>
      <c r="M63413" s="24"/>
      <c r="P63413" s="10"/>
      <c r="R63413" s="10"/>
      <c r="S63413" s="10"/>
      <c r="T63413" s="10"/>
    </row>
    <row r="63414" spans="1:20" ht="16" x14ac:dyDescent="0.2">
      <c r="A63414" s="24"/>
      <c r="B63414" s="24"/>
      <c r="C63414" s="24"/>
      <c r="D63414" s="24"/>
      <c r="E63414" s="24"/>
      <c r="F63414" s="24"/>
      <c r="G63414" s="24"/>
      <c r="H63414" s="24"/>
      <c r="I63414" s="24"/>
      <c r="J63414" s="24"/>
      <c r="K63414" s="24"/>
      <c r="L63414" s="24"/>
      <c r="M63414" s="24"/>
      <c r="P63414" s="10"/>
      <c r="R63414" s="10"/>
      <c r="S63414" s="10"/>
      <c r="T63414" s="10"/>
    </row>
    <row r="63415" spans="1:20" ht="16" x14ac:dyDescent="0.2">
      <c r="A63415" s="24"/>
      <c r="B63415" s="24"/>
      <c r="C63415" s="24"/>
      <c r="D63415" s="24"/>
      <c r="E63415" s="24"/>
      <c r="F63415" s="24"/>
      <c r="G63415" s="24"/>
      <c r="H63415" s="24"/>
      <c r="I63415" s="24"/>
      <c r="J63415" s="24"/>
      <c r="K63415" s="24"/>
      <c r="L63415" s="24"/>
      <c r="M63415" s="24"/>
      <c r="P63415" s="10"/>
      <c r="R63415" s="10"/>
      <c r="S63415" s="10"/>
      <c r="T63415" s="10"/>
    </row>
    <row r="63416" spans="1:20" ht="16" x14ac:dyDescent="0.2">
      <c r="A63416" s="24"/>
      <c r="B63416" s="24"/>
      <c r="C63416" s="24"/>
      <c r="D63416" s="24"/>
      <c r="E63416" s="24"/>
      <c r="F63416" s="24"/>
      <c r="G63416" s="24"/>
      <c r="H63416" s="24"/>
      <c r="I63416" s="24"/>
      <c r="J63416" s="24"/>
      <c r="K63416" s="24"/>
      <c r="L63416" s="24"/>
      <c r="M63416" s="24"/>
      <c r="P63416" s="10"/>
      <c r="R63416" s="10"/>
      <c r="S63416" s="10"/>
      <c r="T63416" s="10"/>
    </row>
    <row r="63417" spans="1:20" ht="16" x14ac:dyDescent="0.2">
      <c r="A63417" s="24"/>
      <c r="B63417" s="24"/>
      <c r="C63417" s="24"/>
      <c r="D63417" s="24"/>
      <c r="E63417" s="24"/>
      <c r="F63417" s="24"/>
      <c r="G63417" s="24"/>
      <c r="H63417" s="24"/>
      <c r="I63417" s="24"/>
      <c r="J63417" s="24"/>
      <c r="K63417" s="24"/>
      <c r="L63417" s="24"/>
      <c r="M63417" s="24"/>
      <c r="P63417" s="10"/>
      <c r="R63417" s="10"/>
      <c r="S63417" s="10"/>
      <c r="T63417" s="10"/>
    </row>
    <row r="63418" spans="1:20" ht="16" x14ac:dyDescent="0.2">
      <c r="A63418" s="24"/>
      <c r="B63418" s="24"/>
      <c r="C63418" s="24"/>
      <c r="D63418" s="24"/>
      <c r="E63418" s="24"/>
      <c r="F63418" s="24"/>
      <c r="G63418" s="24"/>
      <c r="H63418" s="24"/>
      <c r="I63418" s="24"/>
      <c r="J63418" s="24"/>
      <c r="K63418" s="24"/>
      <c r="L63418" s="24"/>
      <c r="M63418" s="24"/>
      <c r="P63418" s="10"/>
      <c r="R63418" s="10"/>
      <c r="S63418" s="10"/>
      <c r="T63418" s="10"/>
    </row>
    <row r="63419" spans="1:20" ht="16" x14ac:dyDescent="0.2">
      <c r="A63419" s="24"/>
      <c r="B63419" s="24"/>
      <c r="C63419" s="24"/>
      <c r="D63419" s="24"/>
      <c r="E63419" s="24"/>
      <c r="F63419" s="24"/>
      <c r="G63419" s="24"/>
      <c r="H63419" s="24"/>
      <c r="I63419" s="24"/>
      <c r="J63419" s="24"/>
      <c r="K63419" s="24"/>
      <c r="L63419" s="24"/>
      <c r="M63419" s="24"/>
      <c r="P63419" s="10"/>
      <c r="R63419" s="10"/>
      <c r="S63419" s="10"/>
      <c r="T63419" s="10"/>
    </row>
    <row r="63420" spans="1:20" ht="16" x14ac:dyDescent="0.2">
      <c r="A63420" s="24"/>
      <c r="B63420" s="24"/>
      <c r="C63420" s="24"/>
      <c r="D63420" s="24"/>
      <c r="E63420" s="24"/>
      <c r="F63420" s="24"/>
      <c r="G63420" s="24"/>
      <c r="H63420" s="24"/>
      <c r="I63420" s="24"/>
      <c r="J63420" s="24"/>
      <c r="K63420" s="24"/>
      <c r="L63420" s="24"/>
      <c r="M63420" s="24"/>
      <c r="P63420" s="10"/>
      <c r="R63420" s="10"/>
      <c r="S63420" s="10"/>
      <c r="T63420" s="10"/>
    </row>
    <row r="63421" spans="1:20" ht="16" x14ac:dyDescent="0.2">
      <c r="A63421" s="24"/>
      <c r="B63421" s="24"/>
      <c r="C63421" s="24"/>
      <c r="D63421" s="24"/>
      <c r="E63421" s="24"/>
      <c r="F63421" s="24"/>
      <c r="G63421" s="24"/>
      <c r="H63421" s="24"/>
      <c r="I63421" s="24"/>
      <c r="J63421" s="24"/>
      <c r="K63421" s="24"/>
      <c r="L63421" s="24"/>
      <c r="M63421" s="24"/>
      <c r="P63421" s="10"/>
      <c r="R63421" s="10"/>
      <c r="S63421" s="10"/>
      <c r="T63421" s="10"/>
    </row>
    <row r="63422" spans="1:20" ht="16" x14ac:dyDescent="0.2">
      <c r="A63422" s="24"/>
      <c r="B63422" s="24"/>
      <c r="C63422" s="24"/>
      <c r="D63422" s="24"/>
      <c r="E63422" s="24"/>
      <c r="F63422" s="24"/>
      <c r="G63422" s="24"/>
      <c r="H63422" s="24"/>
      <c r="I63422" s="24"/>
      <c r="J63422" s="24"/>
      <c r="K63422" s="24"/>
      <c r="L63422" s="24"/>
      <c r="M63422" s="24"/>
      <c r="P63422" s="10"/>
      <c r="R63422" s="10"/>
      <c r="S63422" s="10"/>
      <c r="T63422" s="10"/>
    </row>
    <row r="63423" spans="1:20" ht="16" x14ac:dyDescent="0.2">
      <c r="A63423" s="24"/>
      <c r="B63423" s="24"/>
      <c r="C63423" s="24"/>
      <c r="D63423" s="24"/>
      <c r="E63423" s="24"/>
      <c r="F63423" s="24"/>
      <c r="G63423" s="24"/>
      <c r="H63423" s="24"/>
      <c r="I63423" s="24"/>
      <c r="J63423" s="24"/>
      <c r="K63423" s="24"/>
      <c r="L63423" s="24"/>
      <c r="M63423" s="24"/>
      <c r="P63423" s="10"/>
      <c r="R63423" s="10"/>
      <c r="S63423" s="10"/>
      <c r="T63423" s="10"/>
    </row>
    <row r="63424" spans="1:20" ht="16" x14ac:dyDescent="0.2">
      <c r="A63424" s="24"/>
      <c r="B63424" s="24"/>
      <c r="C63424" s="24"/>
      <c r="D63424" s="24"/>
      <c r="E63424" s="24"/>
      <c r="F63424" s="24"/>
      <c r="G63424" s="24"/>
      <c r="H63424" s="24"/>
      <c r="I63424" s="24"/>
      <c r="J63424" s="24"/>
      <c r="K63424" s="24"/>
      <c r="L63424" s="24"/>
      <c r="M63424" s="24"/>
      <c r="P63424" s="10"/>
      <c r="R63424" s="10"/>
      <c r="S63424" s="10"/>
      <c r="T63424" s="10"/>
    </row>
    <row r="63425" spans="1:20" ht="16" x14ac:dyDescent="0.2">
      <c r="A63425" s="24"/>
      <c r="B63425" s="24"/>
      <c r="C63425" s="24"/>
      <c r="D63425" s="24"/>
      <c r="E63425" s="24"/>
      <c r="F63425" s="24"/>
      <c r="G63425" s="24"/>
      <c r="H63425" s="24"/>
      <c r="I63425" s="24"/>
      <c r="J63425" s="24"/>
      <c r="K63425" s="24"/>
      <c r="L63425" s="24"/>
      <c r="M63425" s="24"/>
      <c r="P63425" s="10"/>
      <c r="R63425" s="10"/>
      <c r="S63425" s="10"/>
      <c r="T63425" s="10"/>
    </row>
    <row r="63426" spans="1:20" ht="16" x14ac:dyDescent="0.2">
      <c r="A63426" s="24"/>
      <c r="B63426" s="24"/>
      <c r="C63426" s="24"/>
      <c r="D63426" s="24"/>
      <c r="E63426" s="24"/>
      <c r="F63426" s="24"/>
      <c r="G63426" s="24"/>
      <c r="H63426" s="24"/>
      <c r="I63426" s="24"/>
      <c r="J63426" s="24"/>
      <c r="K63426" s="24"/>
      <c r="L63426" s="24"/>
      <c r="M63426" s="24"/>
      <c r="P63426" s="10"/>
      <c r="R63426" s="10"/>
      <c r="S63426" s="10"/>
      <c r="T63426" s="10"/>
    </row>
    <row r="63427" spans="1:20" ht="16" x14ac:dyDescent="0.2">
      <c r="A63427" s="24"/>
      <c r="B63427" s="24"/>
      <c r="C63427" s="24"/>
      <c r="D63427" s="24"/>
      <c r="E63427" s="24"/>
      <c r="F63427" s="24"/>
      <c r="G63427" s="24"/>
      <c r="H63427" s="24"/>
      <c r="I63427" s="24"/>
      <c r="J63427" s="24"/>
      <c r="K63427" s="24"/>
      <c r="L63427" s="24"/>
      <c r="M63427" s="24"/>
      <c r="P63427" s="10"/>
      <c r="R63427" s="10"/>
      <c r="S63427" s="10"/>
      <c r="T63427" s="10"/>
    </row>
    <row r="63428" spans="1:20" ht="16" x14ac:dyDescent="0.2">
      <c r="A63428" s="24"/>
      <c r="B63428" s="24"/>
      <c r="C63428" s="24"/>
      <c r="D63428" s="24"/>
      <c r="E63428" s="24"/>
      <c r="F63428" s="24"/>
      <c r="G63428" s="24"/>
      <c r="H63428" s="24"/>
      <c r="I63428" s="24"/>
      <c r="J63428" s="24"/>
      <c r="K63428" s="24"/>
      <c r="L63428" s="24"/>
      <c r="M63428" s="24"/>
      <c r="P63428" s="10"/>
      <c r="R63428" s="10"/>
      <c r="S63428" s="10"/>
      <c r="T63428" s="10"/>
    </row>
    <row r="63429" spans="1:20" ht="16" x14ac:dyDescent="0.2">
      <c r="A63429" s="24"/>
      <c r="B63429" s="24"/>
      <c r="C63429" s="24"/>
      <c r="D63429" s="24"/>
      <c r="E63429" s="24"/>
      <c r="F63429" s="24"/>
      <c r="G63429" s="24"/>
      <c r="H63429" s="24"/>
      <c r="I63429" s="24"/>
      <c r="J63429" s="24"/>
      <c r="K63429" s="24"/>
      <c r="L63429" s="24"/>
      <c r="M63429" s="24"/>
      <c r="P63429" s="10"/>
      <c r="R63429" s="10"/>
      <c r="S63429" s="10"/>
      <c r="T63429" s="10"/>
    </row>
    <row r="63430" spans="1:20" ht="16" x14ac:dyDescent="0.2">
      <c r="A63430" s="24"/>
      <c r="B63430" s="24"/>
      <c r="C63430" s="24"/>
      <c r="D63430" s="24"/>
      <c r="E63430" s="24"/>
      <c r="F63430" s="24"/>
      <c r="G63430" s="24"/>
      <c r="H63430" s="24"/>
      <c r="I63430" s="24"/>
      <c r="J63430" s="24"/>
      <c r="K63430" s="24"/>
      <c r="L63430" s="24"/>
      <c r="M63430" s="24"/>
      <c r="P63430" s="10"/>
      <c r="R63430" s="10"/>
      <c r="S63430" s="10"/>
      <c r="T63430" s="10"/>
    </row>
    <row r="63431" spans="1:20" ht="16" x14ac:dyDescent="0.2">
      <c r="A63431" s="24"/>
      <c r="B63431" s="24"/>
      <c r="C63431" s="24"/>
      <c r="D63431" s="24"/>
      <c r="E63431" s="24"/>
      <c r="F63431" s="24"/>
      <c r="G63431" s="24"/>
      <c r="H63431" s="24"/>
      <c r="I63431" s="24"/>
      <c r="J63431" s="24"/>
      <c r="K63431" s="24"/>
      <c r="L63431" s="24"/>
      <c r="M63431" s="24"/>
      <c r="P63431" s="10"/>
      <c r="R63431" s="10"/>
      <c r="S63431" s="10"/>
      <c r="T63431" s="10"/>
    </row>
    <row r="63432" spans="1:20" ht="16" x14ac:dyDescent="0.2">
      <c r="A63432" s="24"/>
      <c r="B63432" s="24"/>
      <c r="C63432" s="24"/>
      <c r="D63432" s="24"/>
      <c r="E63432" s="24"/>
      <c r="F63432" s="24"/>
      <c r="G63432" s="24"/>
      <c r="H63432" s="24"/>
      <c r="I63432" s="24"/>
      <c r="J63432" s="24"/>
      <c r="K63432" s="24"/>
      <c r="L63432" s="24"/>
      <c r="M63432" s="24"/>
      <c r="P63432" s="10"/>
      <c r="R63432" s="10"/>
      <c r="S63432" s="10"/>
      <c r="T63432" s="10"/>
    </row>
    <row r="63433" spans="1:20" ht="16" x14ac:dyDescent="0.2">
      <c r="A63433" s="24"/>
      <c r="B63433" s="24"/>
      <c r="C63433" s="24"/>
      <c r="D63433" s="24"/>
      <c r="E63433" s="24"/>
      <c r="F63433" s="24"/>
      <c r="G63433" s="24"/>
      <c r="H63433" s="24"/>
      <c r="I63433" s="24"/>
      <c r="J63433" s="24"/>
      <c r="K63433" s="24"/>
      <c r="L63433" s="24"/>
      <c r="M63433" s="24"/>
      <c r="P63433" s="10"/>
      <c r="R63433" s="10"/>
      <c r="S63433" s="10"/>
      <c r="T63433" s="10"/>
    </row>
    <row r="63434" spans="1:20" ht="16" x14ac:dyDescent="0.2">
      <c r="A63434" s="24"/>
      <c r="B63434" s="24"/>
      <c r="C63434" s="24"/>
      <c r="D63434" s="24"/>
      <c r="E63434" s="24"/>
      <c r="F63434" s="24"/>
      <c r="G63434" s="24"/>
      <c r="H63434" s="24"/>
      <c r="I63434" s="24"/>
      <c r="J63434" s="24"/>
      <c r="K63434" s="24"/>
      <c r="L63434" s="24"/>
      <c r="M63434" s="24"/>
      <c r="P63434" s="10"/>
      <c r="R63434" s="10"/>
      <c r="S63434" s="10"/>
      <c r="T63434" s="10"/>
    </row>
    <row r="63435" spans="1:20" ht="16" x14ac:dyDescent="0.2">
      <c r="A63435" s="24"/>
      <c r="B63435" s="24"/>
      <c r="C63435" s="24"/>
      <c r="D63435" s="24"/>
      <c r="E63435" s="24"/>
      <c r="F63435" s="24"/>
      <c r="G63435" s="24"/>
      <c r="H63435" s="24"/>
      <c r="I63435" s="24"/>
      <c r="J63435" s="24"/>
      <c r="K63435" s="24"/>
      <c r="L63435" s="24"/>
      <c r="M63435" s="24"/>
      <c r="P63435" s="10"/>
      <c r="R63435" s="10"/>
      <c r="S63435" s="10"/>
      <c r="T63435" s="10"/>
    </row>
    <row r="63436" spans="1:20" ht="16" x14ac:dyDescent="0.2">
      <c r="A63436" s="24"/>
      <c r="B63436" s="24"/>
      <c r="C63436" s="24"/>
      <c r="D63436" s="24"/>
      <c r="E63436" s="24"/>
      <c r="F63436" s="24"/>
      <c r="G63436" s="24"/>
      <c r="H63436" s="24"/>
      <c r="I63436" s="24"/>
      <c r="J63436" s="24"/>
      <c r="K63436" s="24"/>
      <c r="L63436" s="24"/>
      <c r="M63436" s="24"/>
      <c r="P63436" s="10"/>
      <c r="R63436" s="10"/>
      <c r="S63436" s="10"/>
      <c r="T63436" s="10"/>
    </row>
    <row r="63437" spans="1:20" ht="16" x14ac:dyDescent="0.2">
      <c r="A63437" s="24"/>
      <c r="B63437" s="24"/>
      <c r="C63437" s="24"/>
      <c r="D63437" s="24"/>
      <c r="E63437" s="24"/>
      <c r="F63437" s="24"/>
      <c r="G63437" s="24"/>
      <c r="H63437" s="24"/>
      <c r="I63437" s="24"/>
      <c r="J63437" s="24"/>
      <c r="K63437" s="24"/>
      <c r="L63437" s="24"/>
      <c r="M63437" s="24"/>
      <c r="P63437" s="10"/>
      <c r="R63437" s="10"/>
      <c r="S63437" s="10"/>
      <c r="T63437" s="10"/>
    </row>
    <row r="63438" spans="1:20" ht="16" x14ac:dyDescent="0.2">
      <c r="A63438" s="24"/>
      <c r="B63438" s="24"/>
      <c r="C63438" s="24"/>
      <c r="D63438" s="24"/>
      <c r="E63438" s="24"/>
      <c r="F63438" s="24"/>
      <c r="G63438" s="24"/>
      <c r="H63438" s="24"/>
      <c r="I63438" s="24"/>
      <c r="J63438" s="24"/>
      <c r="K63438" s="24"/>
      <c r="L63438" s="24"/>
      <c r="M63438" s="24"/>
      <c r="P63438" s="10"/>
      <c r="R63438" s="10"/>
      <c r="S63438" s="10"/>
      <c r="T63438" s="10"/>
    </row>
    <row r="63439" spans="1:20" ht="16" x14ac:dyDescent="0.2">
      <c r="A63439" s="24"/>
      <c r="B63439" s="24"/>
      <c r="C63439" s="24"/>
      <c r="D63439" s="24"/>
      <c r="E63439" s="24"/>
      <c r="F63439" s="24"/>
      <c r="G63439" s="24"/>
      <c r="H63439" s="24"/>
      <c r="I63439" s="24"/>
      <c r="J63439" s="24"/>
      <c r="K63439" s="24"/>
      <c r="L63439" s="24"/>
      <c r="M63439" s="24"/>
      <c r="P63439" s="10"/>
      <c r="R63439" s="10"/>
      <c r="S63439" s="10"/>
      <c r="T63439" s="10"/>
    </row>
    <row r="63440" spans="1:20" ht="16" x14ac:dyDescent="0.2">
      <c r="A63440" s="24"/>
      <c r="B63440" s="24"/>
      <c r="C63440" s="24"/>
      <c r="D63440" s="24"/>
      <c r="E63440" s="24"/>
      <c r="F63440" s="24"/>
      <c r="G63440" s="24"/>
      <c r="H63440" s="24"/>
      <c r="I63440" s="24"/>
      <c r="J63440" s="24"/>
      <c r="K63440" s="24"/>
      <c r="L63440" s="24"/>
      <c r="M63440" s="24"/>
      <c r="P63440" s="10"/>
      <c r="R63440" s="10"/>
      <c r="S63440" s="10"/>
      <c r="T63440" s="10"/>
    </row>
    <row r="63441" spans="1:20" ht="16" x14ac:dyDescent="0.2">
      <c r="A63441" s="24"/>
      <c r="B63441" s="24"/>
      <c r="C63441" s="24"/>
      <c r="D63441" s="24"/>
      <c r="E63441" s="24"/>
      <c r="F63441" s="24"/>
      <c r="G63441" s="24"/>
      <c r="H63441" s="24"/>
      <c r="I63441" s="24"/>
      <c r="J63441" s="24"/>
      <c r="K63441" s="24"/>
      <c r="L63441" s="24"/>
      <c r="M63441" s="24"/>
      <c r="P63441" s="10"/>
      <c r="R63441" s="10"/>
      <c r="S63441" s="10"/>
      <c r="T63441" s="10"/>
    </row>
    <row r="63442" spans="1:20" ht="16" x14ac:dyDescent="0.2">
      <c r="A63442" s="24"/>
      <c r="B63442" s="24"/>
      <c r="C63442" s="24"/>
      <c r="D63442" s="24"/>
      <c r="E63442" s="24"/>
      <c r="F63442" s="24"/>
      <c r="G63442" s="24"/>
      <c r="H63442" s="24"/>
      <c r="I63442" s="24"/>
      <c r="J63442" s="24"/>
      <c r="K63442" s="24"/>
      <c r="L63442" s="24"/>
      <c r="M63442" s="24"/>
      <c r="P63442" s="10"/>
      <c r="R63442" s="10"/>
      <c r="S63442" s="10"/>
      <c r="T63442" s="10"/>
    </row>
    <row r="63443" spans="1:20" ht="16" x14ac:dyDescent="0.2">
      <c r="A63443" s="24"/>
      <c r="B63443" s="24"/>
      <c r="C63443" s="24"/>
      <c r="D63443" s="24"/>
      <c r="E63443" s="24"/>
      <c r="F63443" s="24"/>
      <c r="G63443" s="24"/>
      <c r="H63443" s="24"/>
      <c r="I63443" s="24"/>
      <c r="J63443" s="24"/>
      <c r="K63443" s="24"/>
      <c r="L63443" s="24"/>
      <c r="M63443" s="24"/>
      <c r="P63443" s="10"/>
      <c r="R63443" s="10"/>
      <c r="S63443" s="10"/>
      <c r="T63443" s="10"/>
    </row>
    <row r="63444" spans="1:20" ht="16" x14ac:dyDescent="0.2">
      <c r="A63444" s="24"/>
      <c r="B63444" s="24"/>
      <c r="C63444" s="24"/>
      <c r="D63444" s="24"/>
      <c r="E63444" s="24"/>
      <c r="F63444" s="24"/>
      <c r="G63444" s="24"/>
      <c r="H63444" s="24"/>
      <c r="I63444" s="24"/>
      <c r="J63444" s="24"/>
      <c r="K63444" s="24"/>
      <c r="L63444" s="24"/>
      <c r="M63444" s="24"/>
      <c r="P63444" s="10"/>
      <c r="R63444" s="10"/>
      <c r="S63444" s="10"/>
      <c r="T63444" s="10"/>
    </row>
    <row r="63445" spans="1:20" ht="16" x14ac:dyDescent="0.2">
      <c r="A63445" s="24"/>
      <c r="B63445" s="24"/>
      <c r="C63445" s="24"/>
      <c r="D63445" s="24"/>
      <c r="E63445" s="24"/>
      <c r="F63445" s="24"/>
      <c r="G63445" s="24"/>
      <c r="H63445" s="24"/>
      <c r="I63445" s="24"/>
      <c r="J63445" s="24"/>
      <c r="K63445" s="24"/>
      <c r="L63445" s="24"/>
      <c r="M63445" s="24"/>
      <c r="P63445" s="10"/>
      <c r="R63445" s="10"/>
      <c r="S63445" s="10"/>
      <c r="T63445" s="10"/>
    </row>
    <row r="63446" spans="1:20" ht="16" x14ac:dyDescent="0.2">
      <c r="A63446" s="24"/>
      <c r="B63446" s="24"/>
      <c r="C63446" s="24"/>
      <c r="D63446" s="24"/>
      <c r="E63446" s="24"/>
      <c r="F63446" s="24"/>
      <c r="G63446" s="24"/>
      <c r="H63446" s="24"/>
      <c r="I63446" s="24"/>
      <c r="J63446" s="24"/>
      <c r="K63446" s="24"/>
      <c r="L63446" s="24"/>
      <c r="M63446" s="24"/>
      <c r="P63446" s="10"/>
      <c r="R63446" s="10"/>
      <c r="S63446" s="10"/>
      <c r="T63446" s="10"/>
    </row>
    <row r="63447" spans="1:20" ht="16" x14ac:dyDescent="0.2">
      <c r="A63447" s="24"/>
      <c r="B63447" s="24"/>
      <c r="C63447" s="24"/>
      <c r="D63447" s="24"/>
      <c r="E63447" s="24"/>
      <c r="F63447" s="24"/>
      <c r="G63447" s="24"/>
      <c r="H63447" s="24"/>
      <c r="I63447" s="24"/>
      <c r="J63447" s="24"/>
      <c r="K63447" s="24"/>
      <c r="L63447" s="24"/>
      <c r="M63447" s="24"/>
      <c r="P63447" s="10"/>
      <c r="R63447" s="10"/>
      <c r="S63447" s="10"/>
      <c r="T63447" s="10"/>
    </row>
    <row r="63448" spans="1:20" ht="16" x14ac:dyDescent="0.2">
      <c r="A63448" s="24"/>
      <c r="B63448" s="24"/>
      <c r="C63448" s="24"/>
      <c r="D63448" s="24"/>
      <c r="E63448" s="24"/>
      <c r="F63448" s="24"/>
      <c r="G63448" s="24"/>
      <c r="H63448" s="24"/>
      <c r="I63448" s="24"/>
      <c r="J63448" s="24"/>
      <c r="K63448" s="24"/>
      <c r="L63448" s="24"/>
      <c r="M63448" s="24"/>
      <c r="P63448" s="10"/>
      <c r="R63448" s="10"/>
      <c r="S63448" s="10"/>
      <c r="T63448" s="10"/>
    </row>
    <row r="63449" spans="1:20" ht="16" x14ac:dyDescent="0.2">
      <c r="A63449" s="24"/>
      <c r="B63449" s="24"/>
      <c r="C63449" s="24"/>
      <c r="D63449" s="24"/>
      <c r="E63449" s="24"/>
      <c r="F63449" s="24"/>
      <c r="G63449" s="24"/>
      <c r="H63449" s="24"/>
      <c r="I63449" s="24"/>
      <c r="J63449" s="24"/>
      <c r="K63449" s="24"/>
      <c r="L63449" s="24"/>
      <c r="M63449" s="24"/>
      <c r="P63449" s="10"/>
      <c r="R63449" s="10"/>
      <c r="S63449" s="10"/>
      <c r="T63449" s="10"/>
    </row>
    <row r="63450" spans="1:20" ht="16" x14ac:dyDescent="0.2">
      <c r="A63450" s="24"/>
      <c r="B63450" s="24"/>
      <c r="C63450" s="24"/>
      <c r="D63450" s="24"/>
      <c r="E63450" s="24"/>
      <c r="F63450" s="24"/>
      <c r="G63450" s="24"/>
      <c r="H63450" s="24"/>
      <c r="I63450" s="24"/>
      <c r="J63450" s="24"/>
      <c r="K63450" s="24"/>
      <c r="L63450" s="24"/>
      <c r="M63450" s="24"/>
      <c r="P63450" s="10"/>
      <c r="R63450" s="10"/>
      <c r="S63450" s="10"/>
      <c r="T63450" s="10"/>
    </row>
    <row r="63451" spans="1:20" ht="16" x14ac:dyDescent="0.2">
      <c r="A63451" s="24"/>
      <c r="B63451" s="24"/>
      <c r="C63451" s="24"/>
      <c r="D63451" s="24"/>
      <c r="E63451" s="24"/>
      <c r="F63451" s="24"/>
      <c r="G63451" s="24"/>
      <c r="H63451" s="24"/>
      <c r="I63451" s="24"/>
      <c r="J63451" s="24"/>
      <c r="K63451" s="24"/>
      <c r="L63451" s="24"/>
      <c r="M63451" s="24"/>
      <c r="P63451" s="10"/>
      <c r="R63451" s="10"/>
      <c r="S63451" s="10"/>
      <c r="T63451" s="10"/>
    </row>
    <row r="63452" spans="1:20" ht="16" x14ac:dyDescent="0.2">
      <c r="A63452" s="24"/>
      <c r="B63452" s="24"/>
      <c r="C63452" s="24"/>
      <c r="D63452" s="24"/>
      <c r="E63452" s="24"/>
      <c r="F63452" s="24"/>
      <c r="G63452" s="24"/>
      <c r="H63452" s="24"/>
      <c r="I63452" s="24"/>
      <c r="J63452" s="24"/>
      <c r="K63452" s="24"/>
      <c r="L63452" s="24"/>
      <c r="M63452" s="24"/>
      <c r="P63452" s="10"/>
      <c r="R63452" s="10"/>
      <c r="S63452" s="10"/>
      <c r="T63452" s="10"/>
    </row>
    <row r="63453" spans="1:20" ht="16" x14ac:dyDescent="0.2">
      <c r="A63453" s="24"/>
      <c r="B63453" s="24"/>
      <c r="C63453" s="24"/>
      <c r="D63453" s="24"/>
      <c r="E63453" s="24"/>
      <c r="F63453" s="24"/>
      <c r="G63453" s="24"/>
      <c r="H63453" s="24"/>
      <c r="I63453" s="24"/>
      <c r="J63453" s="24"/>
      <c r="K63453" s="24"/>
      <c r="L63453" s="24"/>
      <c r="M63453" s="24"/>
      <c r="P63453" s="10"/>
      <c r="R63453" s="10"/>
      <c r="S63453" s="10"/>
      <c r="T63453" s="10"/>
    </row>
    <row r="63454" spans="1:20" ht="16" x14ac:dyDescent="0.2">
      <c r="A63454" s="24"/>
      <c r="B63454" s="24"/>
      <c r="C63454" s="24"/>
      <c r="D63454" s="24"/>
      <c r="E63454" s="24"/>
      <c r="F63454" s="24"/>
      <c r="G63454" s="24"/>
      <c r="H63454" s="24"/>
      <c r="I63454" s="24"/>
      <c r="J63454" s="24"/>
      <c r="K63454" s="24"/>
      <c r="L63454" s="24"/>
      <c r="M63454" s="24"/>
      <c r="P63454" s="10"/>
      <c r="R63454" s="10"/>
      <c r="S63454" s="10"/>
      <c r="T63454" s="10"/>
    </row>
    <row r="63455" spans="1:20" ht="16" x14ac:dyDescent="0.2">
      <c r="A63455" s="24"/>
      <c r="B63455" s="24"/>
      <c r="C63455" s="24"/>
      <c r="D63455" s="24"/>
      <c r="E63455" s="24"/>
      <c r="F63455" s="24"/>
      <c r="G63455" s="24"/>
      <c r="H63455" s="24"/>
      <c r="I63455" s="24"/>
      <c r="J63455" s="24"/>
      <c r="K63455" s="24"/>
      <c r="L63455" s="24"/>
      <c r="M63455" s="24"/>
      <c r="P63455" s="10"/>
      <c r="R63455" s="10"/>
      <c r="S63455" s="10"/>
      <c r="T63455" s="10"/>
    </row>
    <row r="63456" spans="1:20" ht="16" x14ac:dyDescent="0.2">
      <c r="A63456" s="24"/>
      <c r="B63456" s="24"/>
      <c r="C63456" s="24"/>
      <c r="D63456" s="24"/>
      <c r="E63456" s="24"/>
      <c r="F63456" s="24"/>
      <c r="G63456" s="24"/>
      <c r="H63456" s="24"/>
      <c r="I63456" s="24"/>
      <c r="J63456" s="24"/>
      <c r="K63456" s="24"/>
      <c r="L63456" s="24"/>
      <c r="M63456" s="24"/>
      <c r="P63456" s="10"/>
      <c r="R63456" s="10"/>
      <c r="S63456" s="10"/>
      <c r="T63456" s="10"/>
    </row>
    <row r="63457" spans="1:20" ht="16" x14ac:dyDescent="0.2">
      <c r="A63457" s="24"/>
      <c r="B63457" s="24"/>
      <c r="C63457" s="24"/>
      <c r="D63457" s="24"/>
      <c r="E63457" s="24"/>
      <c r="F63457" s="24"/>
      <c r="G63457" s="24"/>
      <c r="H63457" s="24"/>
      <c r="I63457" s="24"/>
      <c r="J63457" s="24"/>
      <c r="K63457" s="24"/>
      <c r="L63457" s="24"/>
      <c r="M63457" s="24"/>
      <c r="P63457" s="10"/>
      <c r="R63457" s="10"/>
      <c r="S63457" s="10"/>
      <c r="T63457" s="10"/>
    </row>
    <row r="63458" spans="1:20" ht="16" x14ac:dyDescent="0.2">
      <c r="A63458" s="24"/>
      <c r="B63458" s="24"/>
      <c r="C63458" s="24"/>
      <c r="D63458" s="24"/>
      <c r="E63458" s="24"/>
      <c r="F63458" s="24"/>
      <c r="G63458" s="24"/>
      <c r="H63458" s="24"/>
      <c r="I63458" s="24"/>
      <c r="J63458" s="24"/>
      <c r="K63458" s="24"/>
      <c r="L63458" s="24"/>
      <c r="M63458" s="24"/>
      <c r="P63458" s="10"/>
      <c r="R63458" s="10"/>
      <c r="S63458" s="10"/>
      <c r="T63458" s="10"/>
    </row>
    <row r="63459" spans="1:20" ht="16" x14ac:dyDescent="0.2">
      <c r="A63459" s="24"/>
      <c r="B63459" s="24"/>
      <c r="C63459" s="24"/>
      <c r="D63459" s="24"/>
      <c r="E63459" s="24"/>
      <c r="F63459" s="24"/>
      <c r="G63459" s="24"/>
      <c r="H63459" s="24"/>
      <c r="I63459" s="24"/>
      <c r="J63459" s="24"/>
      <c r="K63459" s="24"/>
      <c r="L63459" s="24"/>
      <c r="M63459" s="24"/>
      <c r="P63459" s="10"/>
      <c r="R63459" s="10"/>
      <c r="S63459" s="10"/>
      <c r="T63459" s="10"/>
    </row>
    <row r="63460" spans="1:20" ht="16" x14ac:dyDescent="0.2">
      <c r="A63460" s="24"/>
      <c r="B63460" s="24"/>
      <c r="C63460" s="24"/>
      <c r="D63460" s="24"/>
      <c r="E63460" s="24"/>
      <c r="F63460" s="24"/>
      <c r="G63460" s="24"/>
      <c r="H63460" s="24"/>
      <c r="I63460" s="24"/>
      <c r="J63460" s="24"/>
      <c r="K63460" s="24"/>
      <c r="L63460" s="24"/>
      <c r="M63460" s="24"/>
      <c r="P63460" s="10"/>
      <c r="R63460" s="10"/>
      <c r="S63460" s="10"/>
      <c r="T63460" s="10"/>
    </row>
    <row r="63461" spans="1:20" ht="16" x14ac:dyDescent="0.2">
      <c r="A63461" s="24"/>
      <c r="B63461" s="24"/>
      <c r="C63461" s="24"/>
      <c r="D63461" s="24"/>
      <c r="E63461" s="24"/>
      <c r="F63461" s="24"/>
      <c r="G63461" s="24"/>
      <c r="H63461" s="24"/>
      <c r="I63461" s="24"/>
      <c r="J63461" s="24"/>
      <c r="K63461" s="24"/>
      <c r="L63461" s="24"/>
      <c r="M63461" s="24"/>
      <c r="P63461" s="10"/>
      <c r="R63461" s="10"/>
      <c r="S63461" s="10"/>
      <c r="T63461" s="10"/>
    </row>
    <row r="63462" spans="1:20" ht="16" x14ac:dyDescent="0.2">
      <c r="A63462" s="24"/>
      <c r="B63462" s="24"/>
      <c r="C63462" s="24"/>
      <c r="D63462" s="24"/>
      <c r="E63462" s="24"/>
      <c r="F63462" s="24"/>
      <c r="G63462" s="24"/>
      <c r="H63462" s="24"/>
      <c r="I63462" s="24"/>
      <c r="J63462" s="24"/>
      <c r="K63462" s="24"/>
      <c r="L63462" s="24"/>
      <c r="M63462" s="24"/>
      <c r="P63462" s="10"/>
      <c r="R63462" s="10"/>
      <c r="S63462" s="10"/>
      <c r="T63462" s="10"/>
    </row>
    <row r="63463" spans="1:20" ht="16" x14ac:dyDescent="0.2">
      <c r="A63463" s="24"/>
      <c r="B63463" s="24"/>
      <c r="C63463" s="24"/>
      <c r="D63463" s="24"/>
      <c r="E63463" s="24"/>
      <c r="F63463" s="24"/>
      <c r="G63463" s="24"/>
      <c r="H63463" s="24"/>
      <c r="I63463" s="24"/>
      <c r="J63463" s="24"/>
      <c r="K63463" s="24"/>
      <c r="L63463" s="24"/>
      <c r="M63463" s="24"/>
      <c r="P63463" s="10"/>
      <c r="R63463" s="10"/>
      <c r="S63463" s="10"/>
      <c r="T63463" s="10"/>
    </row>
    <row r="63464" spans="1:20" ht="16" x14ac:dyDescent="0.2">
      <c r="A63464" s="24"/>
      <c r="B63464" s="24"/>
      <c r="C63464" s="24"/>
      <c r="D63464" s="24"/>
      <c r="E63464" s="24"/>
      <c r="F63464" s="24"/>
      <c r="G63464" s="24"/>
      <c r="H63464" s="24"/>
      <c r="I63464" s="24"/>
      <c r="J63464" s="24"/>
      <c r="K63464" s="24"/>
      <c r="L63464" s="24"/>
      <c r="M63464" s="24"/>
      <c r="P63464" s="10"/>
      <c r="R63464" s="10"/>
      <c r="S63464" s="10"/>
      <c r="T63464" s="10"/>
    </row>
    <row r="63465" spans="1:20" ht="16" x14ac:dyDescent="0.2">
      <c r="A63465" s="24"/>
      <c r="B63465" s="24"/>
      <c r="C63465" s="24"/>
      <c r="D63465" s="24"/>
      <c r="E63465" s="24"/>
      <c r="F63465" s="24"/>
      <c r="G63465" s="24"/>
      <c r="H63465" s="24"/>
      <c r="I63465" s="24"/>
      <c r="J63465" s="24"/>
      <c r="K63465" s="24"/>
      <c r="L63465" s="24"/>
      <c r="M63465" s="24"/>
      <c r="P63465" s="10"/>
      <c r="R63465" s="10"/>
      <c r="S63465" s="10"/>
      <c r="T63465" s="10"/>
    </row>
    <row r="63466" spans="1:20" ht="16" x14ac:dyDescent="0.2">
      <c r="A63466" s="24"/>
      <c r="B63466" s="24"/>
      <c r="C63466" s="24"/>
      <c r="D63466" s="24"/>
      <c r="E63466" s="24"/>
      <c r="F63466" s="24"/>
      <c r="G63466" s="24"/>
      <c r="H63466" s="24"/>
      <c r="I63466" s="24"/>
      <c r="J63466" s="24"/>
      <c r="K63466" s="24"/>
      <c r="L63466" s="24"/>
      <c r="M63466" s="24"/>
      <c r="P63466" s="10"/>
      <c r="R63466" s="10"/>
      <c r="S63466" s="10"/>
      <c r="T63466" s="10"/>
    </row>
    <row r="63467" spans="1:20" ht="16" x14ac:dyDescent="0.2">
      <c r="A63467" s="24"/>
      <c r="B63467" s="24"/>
      <c r="C63467" s="24"/>
      <c r="D63467" s="24"/>
      <c r="E63467" s="24"/>
      <c r="F63467" s="24"/>
      <c r="G63467" s="24"/>
      <c r="H63467" s="24"/>
      <c r="I63467" s="24"/>
      <c r="J63467" s="24"/>
      <c r="K63467" s="24"/>
      <c r="L63467" s="24"/>
      <c r="M63467" s="24"/>
      <c r="P63467" s="10"/>
      <c r="R63467" s="10"/>
      <c r="S63467" s="10"/>
      <c r="T63467" s="10"/>
    </row>
    <row r="63468" spans="1:20" ht="16" x14ac:dyDescent="0.2">
      <c r="A63468" s="24"/>
      <c r="B63468" s="24"/>
      <c r="C63468" s="24"/>
      <c r="D63468" s="24"/>
      <c r="E63468" s="24"/>
      <c r="F63468" s="24"/>
      <c r="G63468" s="24"/>
      <c r="H63468" s="24"/>
      <c r="I63468" s="24"/>
      <c r="J63468" s="24"/>
      <c r="K63468" s="24"/>
      <c r="L63468" s="24"/>
      <c r="M63468" s="24"/>
      <c r="P63468" s="10"/>
      <c r="R63468" s="10"/>
      <c r="S63468" s="10"/>
      <c r="T63468" s="10"/>
    </row>
    <row r="63469" spans="1:20" ht="16" x14ac:dyDescent="0.2">
      <c r="A63469" s="24"/>
      <c r="B63469" s="24"/>
      <c r="C63469" s="24"/>
      <c r="D63469" s="24"/>
      <c r="E63469" s="24"/>
      <c r="F63469" s="24"/>
      <c r="G63469" s="24"/>
      <c r="H63469" s="24"/>
      <c r="I63469" s="24"/>
      <c r="J63469" s="24"/>
      <c r="K63469" s="24"/>
      <c r="L63469" s="24"/>
      <c r="M63469" s="24"/>
      <c r="P63469" s="10"/>
      <c r="R63469" s="10"/>
      <c r="S63469" s="10"/>
      <c r="T63469" s="10"/>
    </row>
    <row r="63470" spans="1:20" ht="16" x14ac:dyDescent="0.2">
      <c r="A63470" s="24"/>
      <c r="B63470" s="24"/>
      <c r="C63470" s="24"/>
      <c r="D63470" s="24"/>
      <c r="E63470" s="24"/>
      <c r="F63470" s="24"/>
      <c r="G63470" s="24"/>
      <c r="H63470" s="24"/>
      <c r="I63470" s="24"/>
      <c r="J63470" s="24"/>
      <c r="K63470" s="24"/>
      <c r="L63470" s="24"/>
      <c r="M63470" s="24"/>
      <c r="P63470" s="10"/>
      <c r="R63470" s="10"/>
      <c r="S63470" s="10"/>
      <c r="T63470" s="10"/>
    </row>
    <row r="63471" spans="1:20" ht="16" x14ac:dyDescent="0.2">
      <c r="A63471" s="24"/>
      <c r="B63471" s="24"/>
      <c r="C63471" s="24"/>
      <c r="D63471" s="24"/>
      <c r="E63471" s="24"/>
      <c r="F63471" s="24"/>
      <c r="G63471" s="24"/>
      <c r="H63471" s="24"/>
      <c r="I63471" s="24"/>
      <c r="J63471" s="24"/>
      <c r="K63471" s="24"/>
      <c r="L63471" s="24"/>
      <c r="M63471" s="24"/>
      <c r="P63471" s="10"/>
      <c r="R63471" s="10"/>
      <c r="S63471" s="10"/>
      <c r="T63471" s="10"/>
    </row>
    <row r="63472" spans="1:20" ht="16" x14ac:dyDescent="0.2">
      <c r="A63472" s="24"/>
      <c r="B63472" s="24"/>
      <c r="C63472" s="24"/>
      <c r="D63472" s="24"/>
      <c r="E63472" s="24"/>
      <c r="F63472" s="24"/>
      <c r="G63472" s="24"/>
      <c r="H63472" s="24"/>
      <c r="I63472" s="24"/>
      <c r="J63472" s="24"/>
      <c r="K63472" s="24"/>
      <c r="L63472" s="24"/>
      <c r="M63472" s="24"/>
      <c r="P63472" s="10"/>
      <c r="R63472" s="10"/>
      <c r="S63472" s="10"/>
      <c r="T63472" s="10"/>
    </row>
    <row r="63473" spans="1:20" ht="16" x14ac:dyDescent="0.2">
      <c r="A63473" s="24"/>
      <c r="B63473" s="24"/>
      <c r="C63473" s="24"/>
      <c r="D63473" s="24"/>
      <c r="E63473" s="24"/>
      <c r="F63473" s="24"/>
      <c r="G63473" s="24"/>
      <c r="H63473" s="24"/>
      <c r="I63473" s="24"/>
      <c r="J63473" s="24"/>
      <c r="K63473" s="24"/>
      <c r="L63473" s="24"/>
      <c r="M63473" s="24"/>
      <c r="P63473" s="10"/>
      <c r="R63473" s="10"/>
      <c r="S63473" s="10"/>
      <c r="T63473" s="10"/>
    </row>
    <row r="63474" spans="1:20" ht="16" x14ac:dyDescent="0.2">
      <c r="A63474" s="24"/>
      <c r="B63474" s="24"/>
      <c r="C63474" s="24"/>
      <c r="D63474" s="24"/>
      <c r="E63474" s="24"/>
      <c r="F63474" s="24"/>
      <c r="G63474" s="24"/>
      <c r="H63474" s="24"/>
      <c r="I63474" s="24"/>
      <c r="J63474" s="24"/>
      <c r="K63474" s="24"/>
      <c r="L63474" s="24"/>
      <c r="M63474" s="24"/>
      <c r="P63474" s="10"/>
      <c r="R63474" s="10"/>
      <c r="S63474" s="10"/>
      <c r="T63474" s="10"/>
    </row>
    <row r="63475" spans="1:20" ht="16" x14ac:dyDescent="0.2">
      <c r="A63475" s="24"/>
      <c r="B63475" s="24"/>
      <c r="C63475" s="24"/>
      <c r="D63475" s="24"/>
      <c r="E63475" s="24"/>
      <c r="F63475" s="24"/>
      <c r="G63475" s="24"/>
      <c r="H63475" s="24"/>
      <c r="I63475" s="24"/>
      <c r="J63475" s="24"/>
      <c r="K63475" s="24"/>
      <c r="L63475" s="24"/>
      <c r="M63475" s="24"/>
      <c r="P63475" s="10"/>
      <c r="R63475" s="10"/>
      <c r="S63475" s="10"/>
      <c r="T63475" s="10"/>
    </row>
    <row r="63476" spans="1:20" ht="16" x14ac:dyDescent="0.2">
      <c r="A63476" s="24"/>
      <c r="B63476" s="24"/>
      <c r="C63476" s="24"/>
      <c r="D63476" s="24"/>
      <c r="E63476" s="24"/>
      <c r="F63476" s="24"/>
      <c r="G63476" s="24"/>
      <c r="H63476" s="24"/>
      <c r="I63476" s="24"/>
      <c r="J63476" s="24"/>
      <c r="K63476" s="24"/>
      <c r="L63476" s="24"/>
      <c r="M63476" s="24"/>
      <c r="P63476" s="10"/>
      <c r="R63476" s="10"/>
      <c r="S63476" s="10"/>
      <c r="T63476" s="10"/>
    </row>
    <row r="63477" spans="1:20" ht="16" x14ac:dyDescent="0.2">
      <c r="A63477" s="24"/>
      <c r="B63477" s="24"/>
      <c r="C63477" s="24"/>
      <c r="D63477" s="24"/>
      <c r="E63477" s="24"/>
      <c r="F63477" s="24"/>
      <c r="G63477" s="24"/>
      <c r="H63477" s="24"/>
      <c r="I63477" s="24"/>
      <c r="J63477" s="24"/>
      <c r="K63477" s="24"/>
      <c r="L63477" s="24"/>
      <c r="M63477" s="24"/>
      <c r="P63477" s="10"/>
      <c r="R63477" s="10"/>
      <c r="S63477" s="10"/>
      <c r="T63477" s="10"/>
    </row>
    <row r="63478" spans="1:20" ht="16" x14ac:dyDescent="0.2">
      <c r="A63478" s="24"/>
      <c r="B63478" s="24"/>
      <c r="C63478" s="24"/>
      <c r="D63478" s="24"/>
      <c r="E63478" s="24"/>
      <c r="F63478" s="24"/>
      <c r="G63478" s="24"/>
      <c r="H63478" s="24"/>
      <c r="I63478" s="24"/>
      <c r="J63478" s="24"/>
      <c r="K63478" s="24"/>
      <c r="L63478" s="24"/>
      <c r="M63478" s="24"/>
      <c r="P63478" s="10"/>
      <c r="R63478" s="10"/>
      <c r="S63478" s="10"/>
      <c r="T63478" s="10"/>
    </row>
    <row r="63479" spans="1:20" ht="16" x14ac:dyDescent="0.2">
      <c r="A63479" s="24"/>
      <c r="B63479" s="24"/>
      <c r="C63479" s="24"/>
      <c r="D63479" s="24"/>
      <c r="E63479" s="24"/>
      <c r="F63479" s="24"/>
      <c r="G63479" s="24"/>
      <c r="H63479" s="24"/>
      <c r="I63479" s="24"/>
      <c r="J63479" s="24"/>
      <c r="K63479" s="24"/>
      <c r="L63479" s="24"/>
      <c r="M63479" s="24"/>
      <c r="P63479" s="10"/>
      <c r="R63479" s="10"/>
      <c r="S63479" s="10"/>
      <c r="T63479" s="10"/>
    </row>
    <row r="63480" spans="1:20" ht="16" x14ac:dyDescent="0.2">
      <c r="A63480" s="24"/>
      <c r="B63480" s="24"/>
      <c r="C63480" s="24"/>
      <c r="D63480" s="24"/>
      <c r="E63480" s="24"/>
      <c r="F63480" s="24"/>
      <c r="G63480" s="24"/>
      <c r="H63480" s="24"/>
      <c r="I63480" s="24"/>
      <c r="J63480" s="24"/>
      <c r="K63480" s="24"/>
      <c r="L63480" s="24"/>
      <c r="M63480" s="24"/>
      <c r="P63480" s="10"/>
      <c r="R63480" s="10"/>
      <c r="S63480" s="10"/>
      <c r="T63480" s="10"/>
    </row>
    <row r="63481" spans="1:20" ht="16" x14ac:dyDescent="0.2">
      <c r="A63481" s="24"/>
      <c r="B63481" s="24"/>
      <c r="C63481" s="24"/>
      <c r="D63481" s="24"/>
      <c r="E63481" s="24"/>
      <c r="F63481" s="24"/>
      <c r="G63481" s="24"/>
      <c r="H63481" s="24"/>
      <c r="I63481" s="24"/>
      <c r="J63481" s="24"/>
      <c r="K63481" s="24"/>
      <c r="L63481" s="24"/>
      <c r="M63481" s="24"/>
      <c r="P63481" s="10"/>
      <c r="R63481" s="10"/>
      <c r="S63481" s="10"/>
      <c r="T63481" s="10"/>
    </row>
    <row r="63482" spans="1:20" ht="16" x14ac:dyDescent="0.2">
      <c r="A63482" s="24"/>
      <c r="B63482" s="24"/>
      <c r="C63482" s="24"/>
      <c r="D63482" s="24"/>
      <c r="E63482" s="24"/>
      <c r="F63482" s="24"/>
      <c r="G63482" s="24"/>
      <c r="H63482" s="24"/>
      <c r="I63482" s="24"/>
      <c r="J63482" s="24"/>
      <c r="K63482" s="24"/>
      <c r="L63482" s="24"/>
      <c r="M63482" s="24"/>
      <c r="P63482" s="10"/>
      <c r="R63482" s="10"/>
      <c r="S63482" s="10"/>
      <c r="T63482" s="10"/>
    </row>
    <row r="63483" spans="1:20" ht="16" x14ac:dyDescent="0.2">
      <c r="A63483" s="24"/>
      <c r="B63483" s="24"/>
      <c r="C63483" s="24"/>
      <c r="D63483" s="24"/>
      <c r="E63483" s="24"/>
      <c r="F63483" s="24"/>
      <c r="G63483" s="24"/>
      <c r="H63483" s="24"/>
      <c r="I63483" s="24"/>
      <c r="J63483" s="24"/>
      <c r="K63483" s="24"/>
      <c r="L63483" s="24"/>
      <c r="M63483" s="24"/>
      <c r="P63483" s="10"/>
      <c r="R63483" s="10"/>
      <c r="S63483" s="10"/>
      <c r="T63483" s="10"/>
    </row>
    <row r="63484" spans="1:20" ht="16" x14ac:dyDescent="0.2">
      <c r="A63484" s="24"/>
      <c r="B63484" s="24"/>
      <c r="C63484" s="24"/>
      <c r="D63484" s="24"/>
      <c r="E63484" s="24"/>
      <c r="F63484" s="24"/>
      <c r="G63484" s="24"/>
      <c r="H63484" s="24"/>
      <c r="I63484" s="24"/>
      <c r="J63484" s="24"/>
      <c r="K63484" s="24"/>
      <c r="L63484" s="24"/>
      <c r="M63484" s="24"/>
      <c r="P63484" s="10"/>
      <c r="R63484" s="10"/>
      <c r="S63484" s="10"/>
      <c r="T63484" s="10"/>
    </row>
    <row r="63485" spans="1:20" ht="16" x14ac:dyDescent="0.2">
      <c r="A63485" s="24"/>
      <c r="B63485" s="24"/>
      <c r="C63485" s="24"/>
      <c r="D63485" s="24"/>
      <c r="E63485" s="24"/>
      <c r="F63485" s="24"/>
      <c r="G63485" s="24"/>
      <c r="H63485" s="24"/>
      <c r="I63485" s="24"/>
      <c r="J63485" s="24"/>
      <c r="K63485" s="24"/>
      <c r="L63485" s="24"/>
      <c r="M63485" s="24"/>
      <c r="P63485" s="10"/>
      <c r="R63485" s="10"/>
      <c r="S63485" s="10"/>
      <c r="T63485" s="10"/>
    </row>
    <row r="63486" spans="1:20" ht="16" x14ac:dyDescent="0.2">
      <c r="A63486" s="24"/>
      <c r="B63486" s="24"/>
      <c r="C63486" s="24"/>
      <c r="D63486" s="24"/>
      <c r="E63486" s="24"/>
      <c r="F63486" s="24"/>
      <c r="G63486" s="24"/>
      <c r="H63486" s="24"/>
      <c r="I63486" s="24"/>
      <c r="J63486" s="24"/>
      <c r="K63486" s="24"/>
      <c r="L63486" s="24"/>
      <c r="M63486" s="24"/>
      <c r="P63486" s="10"/>
      <c r="R63486" s="10"/>
      <c r="S63486" s="10"/>
      <c r="T63486" s="10"/>
    </row>
    <row r="63487" spans="1:20" ht="16" x14ac:dyDescent="0.2">
      <c r="A63487" s="24"/>
      <c r="B63487" s="24"/>
      <c r="C63487" s="24"/>
      <c r="D63487" s="24"/>
      <c r="E63487" s="24"/>
      <c r="F63487" s="24"/>
      <c r="G63487" s="24"/>
      <c r="H63487" s="24"/>
      <c r="I63487" s="24"/>
      <c r="J63487" s="24"/>
      <c r="K63487" s="24"/>
      <c r="L63487" s="24"/>
      <c r="M63487" s="24"/>
      <c r="P63487" s="10"/>
      <c r="R63487" s="10"/>
      <c r="S63487" s="10"/>
      <c r="T63487" s="10"/>
    </row>
    <row r="63488" spans="1:20" ht="16" x14ac:dyDescent="0.2">
      <c r="A63488" s="24"/>
      <c r="B63488" s="24"/>
      <c r="C63488" s="24"/>
      <c r="D63488" s="24"/>
      <c r="E63488" s="24"/>
      <c r="F63488" s="24"/>
      <c r="G63488" s="24"/>
      <c r="H63488" s="24"/>
      <c r="I63488" s="24"/>
      <c r="J63488" s="24"/>
      <c r="K63488" s="24"/>
      <c r="L63488" s="24"/>
      <c r="M63488" s="24"/>
      <c r="P63488" s="10"/>
      <c r="R63488" s="10"/>
      <c r="S63488" s="10"/>
      <c r="T63488" s="10"/>
    </row>
    <row r="63489" spans="1:20" ht="16" x14ac:dyDescent="0.2">
      <c r="A63489" s="24"/>
      <c r="B63489" s="24"/>
      <c r="C63489" s="24"/>
      <c r="D63489" s="24"/>
      <c r="E63489" s="24"/>
      <c r="F63489" s="24"/>
      <c r="G63489" s="24"/>
      <c r="H63489" s="24"/>
      <c r="I63489" s="24"/>
      <c r="J63489" s="24"/>
      <c r="K63489" s="24"/>
      <c r="L63489" s="24"/>
      <c r="M63489" s="24"/>
      <c r="P63489" s="10"/>
      <c r="R63489" s="10"/>
      <c r="S63489" s="10"/>
      <c r="T63489" s="10"/>
    </row>
    <row r="63490" spans="1:20" ht="16" x14ac:dyDescent="0.2">
      <c r="A63490" s="24"/>
      <c r="B63490" s="24"/>
      <c r="C63490" s="24"/>
      <c r="D63490" s="24"/>
      <c r="E63490" s="24"/>
      <c r="F63490" s="24"/>
      <c r="G63490" s="24"/>
      <c r="H63490" s="24"/>
      <c r="I63490" s="24"/>
      <c r="J63490" s="24"/>
      <c r="K63490" s="24"/>
      <c r="L63490" s="24"/>
      <c r="M63490" s="24"/>
      <c r="P63490" s="10"/>
      <c r="R63490" s="10"/>
      <c r="S63490" s="10"/>
      <c r="T63490" s="10"/>
    </row>
    <row r="63491" spans="1:20" ht="16" x14ac:dyDescent="0.2">
      <c r="A63491" s="24"/>
      <c r="B63491" s="24"/>
      <c r="C63491" s="24"/>
      <c r="D63491" s="24"/>
      <c r="E63491" s="24"/>
      <c r="F63491" s="24"/>
      <c r="G63491" s="24"/>
      <c r="H63491" s="24"/>
      <c r="I63491" s="24"/>
      <c r="J63491" s="24"/>
      <c r="K63491" s="24"/>
      <c r="L63491" s="24"/>
      <c r="M63491" s="24"/>
      <c r="P63491" s="10"/>
      <c r="R63491" s="10"/>
      <c r="S63491" s="10"/>
      <c r="T63491" s="10"/>
    </row>
    <row r="63492" spans="1:20" ht="16" x14ac:dyDescent="0.2">
      <c r="A63492" s="24"/>
      <c r="B63492" s="24"/>
      <c r="C63492" s="24"/>
      <c r="D63492" s="24"/>
      <c r="E63492" s="24"/>
      <c r="F63492" s="24"/>
      <c r="G63492" s="24"/>
      <c r="H63492" s="24"/>
      <c r="I63492" s="24"/>
      <c r="J63492" s="24"/>
      <c r="K63492" s="24"/>
      <c r="L63492" s="24"/>
      <c r="M63492" s="24"/>
      <c r="P63492" s="10"/>
      <c r="R63492" s="10"/>
      <c r="S63492" s="10"/>
      <c r="T63492" s="10"/>
    </row>
    <row r="63493" spans="1:20" ht="16" x14ac:dyDescent="0.2">
      <c r="A63493" s="24"/>
      <c r="B63493" s="24"/>
      <c r="C63493" s="24"/>
      <c r="D63493" s="24"/>
      <c r="E63493" s="24"/>
      <c r="F63493" s="24"/>
      <c r="G63493" s="24"/>
      <c r="H63493" s="24"/>
      <c r="I63493" s="24"/>
      <c r="J63493" s="24"/>
      <c r="K63493" s="24"/>
      <c r="L63493" s="24"/>
      <c r="M63493" s="24"/>
      <c r="P63493" s="10"/>
      <c r="R63493" s="10"/>
      <c r="S63493" s="10"/>
      <c r="T63493" s="10"/>
    </row>
    <row r="63494" spans="1:20" ht="16" x14ac:dyDescent="0.2">
      <c r="A63494" s="24"/>
      <c r="B63494" s="24"/>
      <c r="C63494" s="24"/>
      <c r="D63494" s="24"/>
      <c r="E63494" s="24"/>
      <c r="F63494" s="24"/>
      <c r="G63494" s="24"/>
      <c r="H63494" s="24"/>
      <c r="I63494" s="24"/>
      <c r="J63494" s="24"/>
      <c r="K63494" s="24"/>
      <c r="L63494" s="24"/>
      <c r="M63494" s="24"/>
      <c r="P63494" s="10"/>
      <c r="R63494" s="10"/>
      <c r="S63494" s="10"/>
      <c r="T63494" s="10"/>
    </row>
    <row r="63495" spans="1:20" ht="16" x14ac:dyDescent="0.2">
      <c r="A63495" s="24"/>
      <c r="B63495" s="24"/>
      <c r="C63495" s="24"/>
      <c r="D63495" s="24"/>
      <c r="E63495" s="24"/>
      <c r="F63495" s="24"/>
      <c r="G63495" s="24"/>
      <c r="H63495" s="24"/>
      <c r="I63495" s="24"/>
      <c r="J63495" s="24"/>
      <c r="K63495" s="24"/>
      <c r="L63495" s="24"/>
      <c r="M63495" s="24"/>
      <c r="P63495" s="10"/>
      <c r="R63495" s="10"/>
      <c r="S63495" s="10"/>
      <c r="T63495" s="10"/>
    </row>
    <row r="63496" spans="1:20" ht="16" x14ac:dyDescent="0.2">
      <c r="A63496" s="24"/>
      <c r="B63496" s="24"/>
      <c r="C63496" s="24"/>
      <c r="D63496" s="24"/>
      <c r="E63496" s="24"/>
      <c r="F63496" s="24"/>
      <c r="G63496" s="24"/>
      <c r="H63496" s="24"/>
      <c r="I63496" s="24"/>
      <c r="J63496" s="24"/>
      <c r="K63496" s="24"/>
      <c r="L63496" s="24"/>
      <c r="M63496" s="24"/>
      <c r="P63496" s="10"/>
      <c r="R63496" s="10"/>
      <c r="S63496" s="10"/>
      <c r="T63496" s="10"/>
    </row>
    <row r="63497" spans="1:20" ht="16" x14ac:dyDescent="0.2">
      <c r="A63497" s="24"/>
      <c r="B63497" s="24"/>
      <c r="C63497" s="24"/>
      <c r="D63497" s="24"/>
      <c r="E63497" s="24"/>
      <c r="F63497" s="24"/>
      <c r="G63497" s="24"/>
      <c r="H63497" s="24"/>
      <c r="I63497" s="24"/>
      <c r="J63497" s="24"/>
      <c r="K63497" s="24"/>
      <c r="L63497" s="24"/>
      <c r="M63497" s="24"/>
      <c r="P63497" s="10"/>
      <c r="R63497" s="10"/>
      <c r="S63497" s="10"/>
      <c r="T63497" s="10"/>
    </row>
    <row r="63498" spans="1:20" ht="16" x14ac:dyDescent="0.2">
      <c r="A63498" s="24"/>
      <c r="B63498" s="24"/>
      <c r="C63498" s="24"/>
      <c r="D63498" s="24"/>
      <c r="E63498" s="24"/>
      <c r="F63498" s="24"/>
      <c r="G63498" s="24"/>
      <c r="H63498" s="24"/>
      <c r="I63498" s="24"/>
      <c r="J63498" s="24"/>
      <c r="K63498" s="24"/>
      <c r="L63498" s="24"/>
      <c r="M63498" s="24"/>
      <c r="P63498" s="10"/>
      <c r="R63498" s="10"/>
      <c r="S63498" s="10"/>
      <c r="T63498" s="10"/>
    </row>
    <row r="63499" spans="1:20" ht="16" x14ac:dyDescent="0.2">
      <c r="A63499" s="24"/>
      <c r="B63499" s="24"/>
      <c r="C63499" s="24"/>
      <c r="D63499" s="24"/>
      <c r="E63499" s="24"/>
      <c r="F63499" s="24"/>
      <c r="G63499" s="24"/>
      <c r="H63499" s="24"/>
      <c r="I63499" s="24"/>
      <c r="J63499" s="24"/>
      <c r="K63499" s="24"/>
      <c r="L63499" s="24"/>
      <c r="M63499" s="24"/>
      <c r="P63499" s="10"/>
      <c r="R63499" s="10"/>
      <c r="S63499" s="10"/>
      <c r="T63499" s="10"/>
    </row>
    <row r="63500" spans="1:20" ht="16" x14ac:dyDescent="0.2">
      <c r="A63500" s="24"/>
      <c r="B63500" s="24"/>
      <c r="C63500" s="24"/>
      <c r="D63500" s="24"/>
      <c r="E63500" s="24"/>
      <c r="F63500" s="24"/>
      <c r="G63500" s="24"/>
      <c r="H63500" s="24"/>
      <c r="I63500" s="24"/>
      <c r="J63500" s="24"/>
      <c r="K63500" s="24"/>
      <c r="L63500" s="24"/>
      <c r="M63500" s="24"/>
      <c r="P63500" s="10"/>
      <c r="R63500" s="10"/>
      <c r="S63500" s="10"/>
      <c r="T63500" s="10"/>
    </row>
    <row r="63501" spans="1:20" ht="16" x14ac:dyDescent="0.2">
      <c r="A63501" s="24"/>
      <c r="B63501" s="24"/>
      <c r="C63501" s="24"/>
      <c r="D63501" s="24"/>
      <c r="E63501" s="24"/>
      <c r="F63501" s="24"/>
      <c r="G63501" s="24"/>
      <c r="H63501" s="24"/>
      <c r="I63501" s="24"/>
      <c r="J63501" s="24"/>
      <c r="K63501" s="24"/>
      <c r="L63501" s="24"/>
      <c r="M63501" s="24"/>
      <c r="P63501" s="10"/>
      <c r="R63501" s="10"/>
      <c r="S63501" s="10"/>
      <c r="T63501" s="10"/>
    </row>
    <row r="63502" spans="1:20" ht="16" x14ac:dyDescent="0.2">
      <c r="A63502" s="24"/>
      <c r="B63502" s="24"/>
      <c r="C63502" s="24"/>
      <c r="D63502" s="24"/>
      <c r="E63502" s="24"/>
      <c r="F63502" s="24"/>
      <c r="G63502" s="24"/>
      <c r="H63502" s="24"/>
      <c r="I63502" s="24"/>
      <c r="J63502" s="24"/>
      <c r="K63502" s="24"/>
      <c r="L63502" s="24"/>
      <c r="M63502" s="24"/>
      <c r="P63502" s="10"/>
      <c r="R63502" s="10"/>
      <c r="S63502" s="10"/>
      <c r="T63502" s="10"/>
    </row>
    <row r="63503" spans="1:20" ht="16" x14ac:dyDescent="0.2">
      <c r="A63503" s="24"/>
      <c r="B63503" s="24"/>
      <c r="C63503" s="24"/>
      <c r="D63503" s="24"/>
      <c r="E63503" s="24"/>
      <c r="F63503" s="24"/>
      <c r="G63503" s="24"/>
      <c r="H63503" s="24"/>
      <c r="I63503" s="24"/>
      <c r="J63503" s="24"/>
      <c r="K63503" s="24"/>
      <c r="L63503" s="24"/>
      <c r="M63503" s="24"/>
      <c r="P63503" s="10"/>
      <c r="R63503" s="10"/>
      <c r="S63503" s="10"/>
      <c r="T63503" s="10"/>
    </row>
    <row r="63504" spans="1:20" ht="16" x14ac:dyDescent="0.2">
      <c r="A63504" s="24"/>
      <c r="B63504" s="24"/>
      <c r="C63504" s="24"/>
      <c r="D63504" s="24"/>
      <c r="E63504" s="24"/>
      <c r="F63504" s="24"/>
      <c r="G63504" s="24"/>
      <c r="H63504" s="24"/>
      <c r="I63504" s="24"/>
      <c r="J63504" s="24"/>
      <c r="K63504" s="24"/>
      <c r="L63504" s="24"/>
      <c r="M63504" s="24"/>
      <c r="P63504" s="10"/>
      <c r="R63504" s="10"/>
      <c r="S63504" s="10"/>
      <c r="T63504" s="10"/>
    </row>
    <row r="63505" spans="1:20" ht="16" x14ac:dyDescent="0.2">
      <c r="A63505" s="24"/>
      <c r="B63505" s="24"/>
      <c r="C63505" s="24"/>
      <c r="D63505" s="24"/>
      <c r="E63505" s="24"/>
      <c r="F63505" s="24"/>
      <c r="G63505" s="24"/>
      <c r="H63505" s="24"/>
      <c r="I63505" s="24"/>
      <c r="J63505" s="24"/>
      <c r="K63505" s="24"/>
      <c r="L63505" s="24"/>
      <c r="M63505" s="24"/>
      <c r="P63505" s="10"/>
      <c r="R63505" s="10"/>
      <c r="S63505" s="10"/>
      <c r="T63505" s="10"/>
    </row>
    <row r="63506" spans="1:20" ht="16" x14ac:dyDescent="0.2">
      <c r="A63506" s="24"/>
      <c r="B63506" s="24"/>
      <c r="C63506" s="24"/>
      <c r="D63506" s="24"/>
      <c r="E63506" s="24"/>
      <c r="F63506" s="24"/>
      <c r="G63506" s="24"/>
      <c r="H63506" s="24"/>
      <c r="I63506" s="24"/>
      <c r="J63506" s="24"/>
      <c r="K63506" s="24"/>
      <c r="L63506" s="24"/>
      <c r="M63506" s="24"/>
      <c r="P63506" s="10"/>
      <c r="R63506" s="10"/>
      <c r="S63506" s="10"/>
      <c r="T63506" s="10"/>
    </row>
    <row r="63507" spans="1:20" ht="16" x14ac:dyDescent="0.2">
      <c r="A63507" s="24"/>
      <c r="B63507" s="24"/>
      <c r="C63507" s="24"/>
      <c r="D63507" s="24"/>
      <c r="E63507" s="24"/>
      <c r="F63507" s="24"/>
      <c r="G63507" s="24"/>
      <c r="H63507" s="24"/>
      <c r="I63507" s="24"/>
      <c r="J63507" s="24"/>
      <c r="K63507" s="24"/>
      <c r="L63507" s="24"/>
      <c r="M63507" s="24"/>
      <c r="P63507" s="10"/>
      <c r="R63507" s="10"/>
      <c r="S63507" s="10"/>
      <c r="T63507" s="10"/>
    </row>
    <row r="63508" spans="1:20" ht="16" x14ac:dyDescent="0.2">
      <c r="A63508" s="24"/>
      <c r="B63508" s="24"/>
      <c r="C63508" s="24"/>
      <c r="D63508" s="24"/>
      <c r="E63508" s="24"/>
      <c r="F63508" s="24"/>
      <c r="G63508" s="24"/>
      <c r="H63508" s="24"/>
      <c r="I63508" s="24"/>
      <c r="J63508" s="24"/>
      <c r="K63508" s="24"/>
      <c r="L63508" s="24"/>
      <c r="M63508" s="24"/>
      <c r="P63508" s="10"/>
      <c r="R63508" s="10"/>
      <c r="S63508" s="10"/>
      <c r="T63508" s="10"/>
    </row>
    <row r="63509" spans="1:20" ht="16" x14ac:dyDescent="0.2">
      <c r="A63509" s="24"/>
      <c r="B63509" s="24"/>
      <c r="C63509" s="24"/>
      <c r="D63509" s="24"/>
      <c r="E63509" s="24"/>
      <c r="F63509" s="24"/>
      <c r="G63509" s="24"/>
      <c r="H63509" s="24"/>
      <c r="I63509" s="24"/>
      <c r="J63509" s="24"/>
      <c r="K63509" s="24"/>
      <c r="L63509" s="24"/>
      <c r="M63509" s="24"/>
      <c r="P63509" s="10"/>
      <c r="R63509" s="10"/>
      <c r="S63509" s="10"/>
      <c r="T63509" s="10"/>
    </row>
    <row r="63510" spans="1:20" ht="16" x14ac:dyDescent="0.2">
      <c r="A63510" s="24"/>
      <c r="B63510" s="24"/>
      <c r="C63510" s="24"/>
      <c r="D63510" s="24"/>
      <c r="E63510" s="24"/>
      <c r="F63510" s="24"/>
      <c r="G63510" s="24"/>
      <c r="H63510" s="24"/>
      <c r="I63510" s="24"/>
      <c r="J63510" s="24"/>
      <c r="K63510" s="24"/>
      <c r="L63510" s="24"/>
      <c r="M63510" s="24"/>
      <c r="P63510" s="10"/>
      <c r="R63510" s="10"/>
      <c r="S63510" s="10"/>
      <c r="T63510" s="10"/>
    </row>
    <row r="63511" spans="1:20" ht="16" x14ac:dyDescent="0.2">
      <c r="A63511" s="24"/>
      <c r="B63511" s="24"/>
      <c r="C63511" s="24"/>
      <c r="D63511" s="24"/>
      <c r="E63511" s="24"/>
      <c r="F63511" s="24"/>
      <c r="G63511" s="24"/>
      <c r="H63511" s="24"/>
      <c r="I63511" s="24"/>
      <c r="J63511" s="24"/>
      <c r="K63511" s="24"/>
      <c r="L63511" s="24"/>
      <c r="M63511" s="24"/>
      <c r="P63511" s="10"/>
      <c r="R63511" s="10"/>
      <c r="S63511" s="10"/>
      <c r="T63511" s="10"/>
    </row>
    <row r="63512" spans="1:20" ht="16" x14ac:dyDescent="0.2">
      <c r="A63512" s="24"/>
      <c r="B63512" s="24"/>
      <c r="C63512" s="24"/>
      <c r="D63512" s="24"/>
      <c r="E63512" s="24"/>
      <c r="F63512" s="24"/>
      <c r="G63512" s="24"/>
      <c r="H63512" s="24"/>
      <c r="I63512" s="24"/>
      <c r="J63512" s="24"/>
      <c r="K63512" s="24"/>
      <c r="L63512" s="24"/>
      <c r="M63512" s="24"/>
      <c r="P63512" s="10"/>
      <c r="R63512" s="10"/>
      <c r="S63512" s="10"/>
      <c r="T63512" s="10"/>
    </row>
    <row r="63513" spans="1:20" ht="16" x14ac:dyDescent="0.2">
      <c r="A63513" s="24"/>
      <c r="B63513" s="24"/>
      <c r="C63513" s="24"/>
      <c r="D63513" s="24"/>
      <c r="E63513" s="24"/>
      <c r="F63513" s="24"/>
      <c r="G63513" s="24"/>
      <c r="H63513" s="24"/>
      <c r="I63513" s="24"/>
      <c r="J63513" s="24"/>
      <c r="K63513" s="24"/>
      <c r="L63513" s="24"/>
      <c r="M63513" s="24"/>
      <c r="P63513" s="10"/>
      <c r="R63513" s="10"/>
      <c r="S63513" s="10"/>
      <c r="T63513" s="10"/>
    </row>
    <row r="63514" spans="1:20" ht="16" x14ac:dyDescent="0.2">
      <c r="A63514" s="24"/>
      <c r="B63514" s="24"/>
      <c r="C63514" s="24"/>
      <c r="D63514" s="24"/>
      <c r="E63514" s="24"/>
      <c r="F63514" s="24"/>
      <c r="G63514" s="24"/>
      <c r="H63514" s="24"/>
      <c r="I63514" s="24"/>
      <c r="J63514" s="24"/>
      <c r="K63514" s="24"/>
      <c r="L63514" s="24"/>
      <c r="M63514" s="24"/>
      <c r="P63514" s="10"/>
      <c r="R63514" s="10"/>
      <c r="S63514" s="10"/>
      <c r="T63514" s="10"/>
    </row>
    <row r="63515" spans="1:20" ht="16" x14ac:dyDescent="0.2">
      <c r="A63515" s="24"/>
      <c r="B63515" s="24"/>
      <c r="C63515" s="24"/>
      <c r="D63515" s="24"/>
      <c r="E63515" s="24"/>
      <c r="F63515" s="24"/>
      <c r="G63515" s="24"/>
      <c r="H63515" s="24"/>
      <c r="I63515" s="24"/>
      <c r="J63515" s="24"/>
      <c r="K63515" s="24"/>
      <c r="L63515" s="24"/>
      <c r="M63515" s="24"/>
      <c r="P63515" s="10"/>
      <c r="R63515" s="10"/>
      <c r="S63515" s="10"/>
      <c r="T63515" s="10"/>
    </row>
    <row r="63516" spans="1:20" ht="16" x14ac:dyDescent="0.2">
      <c r="A63516" s="24"/>
      <c r="B63516" s="24"/>
      <c r="C63516" s="24"/>
      <c r="D63516" s="24"/>
      <c r="E63516" s="24"/>
      <c r="F63516" s="24"/>
      <c r="G63516" s="24"/>
      <c r="H63516" s="24"/>
      <c r="I63516" s="24"/>
      <c r="J63516" s="24"/>
      <c r="K63516" s="24"/>
      <c r="L63516" s="24"/>
      <c r="M63516" s="24"/>
      <c r="P63516" s="10"/>
      <c r="R63516" s="10"/>
      <c r="S63516" s="10"/>
      <c r="T63516" s="10"/>
    </row>
    <row r="63517" spans="1:20" ht="16" x14ac:dyDescent="0.2">
      <c r="A63517" s="24"/>
      <c r="B63517" s="24"/>
      <c r="C63517" s="24"/>
      <c r="D63517" s="24"/>
      <c r="E63517" s="24"/>
      <c r="F63517" s="24"/>
      <c r="G63517" s="24"/>
      <c r="H63517" s="24"/>
      <c r="I63517" s="24"/>
      <c r="J63517" s="24"/>
      <c r="K63517" s="24"/>
      <c r="L63517" s="24"/>
      <c r="M63517" s="24"/>
      <c r="P63517" s="10"/>
      <c r="R63517" s="10"/>
      <c r="S63517" s="10"/>
      <c r="T63517" s="10"/>
    </row>
    <row r="63518" spans="1:20" ht="16" x14ac:dyDescent="0.2">
      <c r="A63518" s="24"/>
      <c r="B63518" s="24"/>
      <c r="C63518" s="24"/>
      <c r="D63518" s="24"/>
      <c r="E63518" s="24"/>
      <c r="F63518" s="24"/>
      <c r="G63518" s="24"/>
      <c r="H63518" s="24"/>
      <c r="I63518" s="24"/>
      <c r="J63518" s="24"/>
      <c r="K63518" s="24"/>
      <c r="L63518" s="24"/>
      <c r="M63518" s="24"/>
      <c r="P63518" s="10"/>
      <c r="R63518" s="10"/>
      <c r="S63518" s="10"/>
      <c r="T63518" s="10"/>
    </row>
    <row r="63519" spans="1:20" ht="16" x14ac:dyDescent="0.2">
      <c r="A63519" s="24"/>
      <c r="B63519" s="24"/>
      <c r="C63519" s="24"/>
      <c r="D63519" s="24"/>
      <c r="E63519" s="24"/>
      <c r="F63519" s="24"/>
      <c r="G63519" s="24"/>
      <c r="H63519" s="24"/>
      <c r="I63519" s="24"/>
      <c r="J63519" s="24"/>
      <c r="K63519" s="24"/>
      <c r="L63519" s="24"/>
      <c r="M63519" s="24"/>
      <c r="P63519" s="10"/>
      <c r="R63519" s="10"/>
      <c r="S63519" s="10"/>
      <c r="T63519" s="10"/>
    </row>
    <row r="63520" spans="1:20" ht="16" x14ac:dyDescent="0.2">
      <c r="A63520" s="24"/>
      <c r="B63520" s="24"/>
      <c r="C63520" s="24"/>
      <c r="D63520" s="24"/>
      <c r="E63520" s="24"/>
      <c r="F63520" s="24"/>
      <c r="G63520" s="24"/>
      <c r="H63520" s="24"/>
      <c r="I63520" s="24"/>
      <c r="J63520" s="24"/>
      <c r="K63520" s="24"/>
      <c r="L63520" s="24"/>
      <c r="M63520" s="24"/>
      <c r="P63520" s="10"/>
      <c r="R63520" s="10"/>
      <c r="S63520" s="10"/>
      <c r="T63520" s="10"/>
    </row>
    <row r="63521" spans="1:20" ht="16" x14ac:dyDescent="0.2">
      <c r="A63521" s="24"/>
      <c r="B63521" s="24"/>
      <c r="C63521" s="24"/>
      <c r="D63521" s="24"/>
      <c r="E63521" s="24"/>
      <c r="F63521" s="24"/>
      <c r="G63521" s="24"/>
      <c r="H63521" s="24"/>
      <c r="I63521" s="24"/>
      <c r="J63521" s="24"/>
      <c r="K63521" s="24"/>
      <c r="L63521" s="24"/>
      <c r="M63521" s="24"/>
      <c r="P63521" s="10"/>
      <c r="R63521" s="10"/>
      <c r="S63521" s="10"/>
      <c r="T63521" s="10"/>
    </row>
    <row r="63522" spans="1:20" ht="16" x14ac:dyDescent="0.2">
      <c r="A63522" s="24"/>
      <c r="B63522" s="24"/>
      <c r="C63522" s="24"/>
      <c r="D63522" s="24"/>
      <c r="E63522" s="24"/>
      <c r="F63522" s="24"/>
      <c r="G63522" s="24"/>
      <c r="H63522" s="24"/>
      <c r="I63522" s="24"/>
      <c r="J63522" s="24"/>
      <c r="K63522" s="24"/>
      <c r="L63522" s="24"/>
      <c r="M63522" s="24"/>
      <c r="P63522" s="10"/>
      <c r="R63522" s="10"/>
      <c r="S63522" s="10"/>
      <c r="T63522" s="10"/>
    </row>
    <row r="63523" spans="1:20" ht="16" x14ac:dyDescent="0.2">
      <c r="A63523" s="24"/>
      <c r="B63523" s="24"/>
      <c r="C63523" s="24"/>
      <c r="D63523" s="24"/>
      <c r="E63523" s="24"/>
      <c r="F63523" s="24"/>
      <c r="G63523" s="24"/>
      <c r="H63523" s="24"/>
      <c r="I63523" s="24"/>
      <c r="J63523" s="24"/>
      <c r="K63523" s="24"/>
      <c r="L63523" s="24"/>
      <c r="M63523" s="24"/>
      <c r="P63523" s="10"/>
      <c r="R63523" s="10"/>
      <c r="S63523" s="10"/>
      <c r="T63523" s="10"/>
    </row>
    <row r="63524" spans="1:20" ht="16" x14ac:dyDescent="0.2">
      <c r="A63524" s="24"/>
      <c r="B63524" s="24"/>
      <c r="C63524" s="24"/>
      <c r="D63524" s="24"/>
      <c r="E63524" s="24"/>
      <c r="F63524" s="24"/>
      <c r="G63524" s="24"/>
      <c r="H63524" s="24"/>
      <c r="I63524" s="24"/>
      <c r="J63524" s="24"/>
      <c r="K63524" s="24"/>
      <c r="L63524" s="24"/>
      <c r="M63524" s="24"/>
      <c r="P63524" s="10"/>
      <c r="R63524" s="10"/>
      <c r="S63524" s="10"/>
      <c r="T63524" s="10"/>
    </row>
    <row r="63525" spans="1:20" ht="16" x14ac:dyDescent="0.2">
      <c r="A63525" s="24"/>
      <c r="B63525" s="24"/>
      <c r="C63525" s="24"/>
      <c r="D63525" s="24"/>
      <c r="E63525" s="24"/>
      <c r="F63525" s="24"/>
      <c r="G63525" s="24"/>
      <c r="H63525" s="24"/>
      <c r="I63525" s="24"/>
      <c r="J63525" s="24"/>
      <c r="K63525" s="24"/>
      <c r="L63525" s="24"/>
      <c r="M63525" s="24"/>
      <c r="P63525" s="10"/>
      <c r="R63525" s="10"/>
      <c r="S63525" s="10"/>
      <c r="T63525" s="10"/>
    </row>
    <row r="63526" spans="1:20" ht="16" x14ac:dyDescent="0.2">
      <c r="A63526" s="24"/>
      <c r="B63526" s="24"/>
      <c r="C63526" s="24"/>
      <c r="D63526" s="24"/>
      <c r="E63526" s="24"/>
      <c r="F63526" s="24"/>
      <c r="G63526" s="24"/>
      <c r="H63526" s="24"/>
      <c r="I63526" s="24"/>
      <c r="J63526" s="24"/>
      <c r="K63526" s="24"/>
      <c r="L63526" s="24"/>
      <c r="M63526" s="24"/>
      <c r="P63526" s="10"/>
      <c r="R63526" s="10"/>
      <c r="S63526" s="10"/>
      <c r="T63526" s="10"/>
    </row>
    <row r="63527" spans="1:20" ht="16" x14ac:dyDescent="0.2">
      <c r="A63527" s="24"/>
      <c r="B63527" s="24"/>
      <c r="C63527" s="24"/>
      <c r="D63527" s="24"/>
      <c r="E63527" s="24"/>
      <c r="F63527" s="24"/>
      <c r="G63527" s="24"/>
      <c r="H63527" s="24"/>
      <c r="I63527" s="24"/>
      <c r="J63527" s="24"/>
      <c r="K63527" s="24"/>
      <c r="L63527" s="24"/>
      <c r="M63527" s="24"/>
      <c r="P63527" s="10"/>
      <c r="R63527" s="10"/>
      <c r="S63527" s="10"/>
      <c r="T63527" s="10"/>
    </row>
    <row r="63528" spans="1:20" ht="16" x14ac:dyDescent="0.2">
      <c r="A63528" s="24"/>
      <c r="B63528" s="24"/>
      <c r="C63528" s="24"/>
      <c r="D63528" s="24"/>
      <c r="E63528" s="24"/>
      <c r="F63528" s="24"/>
      <c r="G63528" s="24"/>
      <c r="H63528" s="24"/>
      <c r="I63528" s="24"/>
      <c r="J63528" s="24"/>
      <c r="K63528" s="24"/>
      <c r="L63528" s="24"/>
      <c r="M63528" s="24"/>
      <c r="P63528" s="10"/>
      <c r="R63528" s="10"/>
      <c r="S63528" s="10"/>
      <c r="T63528" s="10"/>
    </row>
    <row r="63529" spans="1:20" ht="16" x14ac:dyDescent="0.2">
      <c r="A63529" s="24"/>
      <c r="B63529" s="24"/>
      <c r="C63529" s="24"/>
      <c r="D63529" s="24"/>
      <c r="E63529" s="24"/>
      <c r="F63529" s="24"/>
      <c r="G63529" s="24"/>
      <c r="H63529" s="24"/>
      <c r="I63529" s="24"/>
      <c r="J63529" s="24"/>
      <c r="K63529" s="24"/>
      <c r="L63529" s="24"/>
      <c r="M63529" s="24"/>
      <c r="P63529" s="10"/>
      <c r="R63529" s="10"/>
      <c r="S63529" s="10"/>
      <c r="T63529" s="10"/>
    </row>
    <row r="63530" spans="1:20" ht="16" x14ac:dyDescent="0.2">
      <c r="A63530" s="24"/>
      <c r="B63530" s="24"/>
      <c r="C63530" s="24"/>
      <c r="D63530" s="24"/>
      <c r="E63530" s="24"/>
      <c r="F63530" s="24"/>
      <c r="G63530" s="24"/>
      <c r="H63530" s="24"/>
      <c r="I63530" s="24"/>
      <c r="J63530" s="24"/>
      <c r="K63530" s="24"/>
      <c r="L63530" s="24"/>
      <c r="M63530" s="24"/>
      <c r="P63530" s="10"/>
      <c r="R63530" s="10"/>
      <c r="S63530" s="10"/>
      <c r="T63530" s="10"/>
    </row>
    <row r="63531" spans="1:20" ht="16" x14ac:dyDescent="0.2">
      <c r="A63531" s="24"/>
      <c r="B63531" s="24"/>
      <c r="C63531" s="24"/>
      <c r="D63531" s="24"/>
      <c r="E63531" s="24"/>
      <c r="F63531" s="24"/>
      <c r="G63531" s="24"/>
      <c r="H63531" s="24"/>
      <c r="I63531" s="24"/>
      <c r="J63531" s="24"/>
      <c r="K63531" s="24"/>
      <c r="L63531" s="24"/>
      <c r="M63531" s="24"/>
      <c r="P63531" s="10"/>
      <c r="R63531" s="10"/>
      <c r="S63531" s="10"/>
      <c r="T63531" s="10"/>
    </row>
    <row r="63532" spans="1:20" ht="16" x14ac:dyDescent="0.2">
      <c r="A63532" s="24"/>
      <c r="B63532" s="24"/>
      <c r="C63532" s="24"/>
      <c r="D63532" s="24"/>
      <c r="E63532" s="24"/>
      <c r="F63532" s="24"/>
      <c r="G63532" s="24"/>
      <c r="H63532" s="24"/>
      <c r="I63532" s="24"/>
      <c r="J63532" s="24"/>
      <c r="K63532" s="24"/>
      <c r="L63532" s="24"/>
      <c r="M63532" s="24"/>
      <c r="P63532" s="10"/>
      <c r="R63532" s="10"/>
      <c r="S63532" s="10"/>
      <c r="T63532" s="10"/>
    </row>
    <row r="63533" spans="1:20" ht="16" x14ac:dyDescent="0.2">
      <c r="A63533" s="24"/>
      <c r="B63533" s="24"/>
      <c r="C63533" s="24"/>
      <c r="D63533" s="24"/>
      <c r="E63533" s="24"/>
      <c r="F63533" s="24"/>
      <c r="G63533" s="24"/>
      <c r="H63533" s="24"/>
      <c r="I63533" s="24"/>
      <c r="J63533" s="24"/>
      <c r="K63533" s="24"/>
      <c r="L63533" s="24"/>
      <c r="M63533" s="24"/>
      <c r="P63533" s="10"/>
      <c r="R63533" s="10"/>
      <c r="S63533" s="10"/>
      <c r="T63533" s="10"/>
    </row>
    <row r="63534" spans="1:20" ht="16" x14ac:dyDescent="0.2">
      <c r="A63534" s="24"/>
      <c r="B63534" s="24"/>
      <c r="C63534" s="24"/>
      <c r="D63534" s="24"/>
      <c r="E63534" s="24"/>
      <c r="F63534" s="24"/>
      <c r="G63534" s="24"/>
      <c r="H63534" s="24"/>
      <c r="I63534" s="24"/>
      <c r="J63534" s="24"/>
      <c r="K63534" s="24"/>
      <c r="L63534" s="24"/>
      <c r="M63534" s="24"/>
      <c r="P63534" s="10"/>
      <c r="R63534" s="10"/>
      <c r="S63534" s="10"/>
      <c r="T63534" s="10"/>
    </row>
    <row r="63535" spans="1:20" ht="16" x14ac:dyDescent="0.2">
      <c r="A63535" s="24"/>
      <c r="B63535" s="24"/>
      <c r="C63535" s="24"/>
      <c r="D63535" s="24"/>
      <c r="E63535" s="24"/>
      <c r="F63535" s="24"/>
      <c r="G63535" s="24"/>
      <c r="H63535" s="24"/>
      <c r="I63535" s="24"/>
      <c r="J63535" s="24"/>
      <c r="K63535" s="24"/>
      <c r="L63535" s="24"/>
      <c r="M63535" s="24"/>
      <c r="P63535" s="10"/>
      <c r="R63535" s="10"/>
      <c r="S63535" s="10"/>
      <c r="T63535" s="10"/>
    </row>
    <row r="63536" spans="1:20" ht="16" x14ac:dyDescent="0.2">
      <c r="A63536" s="24"/>
      <c r="B63536" s="24"/>
      <c r="C63536" s="24"/>
      <c r="D63536" s="24"/>
      <c r="E63536" s="24"/>
      <c r="F63536" s="24"/>
      <c r="G63536" s="24"/>
      <c r="H63536" s="24"/>
      <c r="I63536" s="24"/>
      <c r="J63536" s="24"/>
      <c r="K63536" s="24"/>
      <c r="L63536" s="24"/>
      <c r="M63536" s="24"/>
      <c r="P63536" s="10"/>
      <c r="R63536" s="10"/>
      <c r="S63536" s="10"/>
      <c r="T63536" s="10"/>
    </row>
    <row r="63537" spans="1:20" ht="16" x14ac:dyDescent="0.2">
      <c r="A63537" s="24"/>
      <c r="B63537" s="24"/>
      <c r="C63537" s="24"/>
      <c r="D63537" s="24"/>
      <c r="E63537" s="24"/>
      <c r="F63537" s="24"/>
      <c r="G63537" s="24"/>
      <c r="H63537" s="24"/>
      <c r="I63537" s="24"/>
      <c r="J63537" s="24"/>
      <c r="K63537" s="24"/>
      <c r="L63537" s="24"/>
      <c r="M63537" s="24"/>
      <c r="P63537" s="10"/>
      <c r="R63537" s="10"/>
      <c r="S63537" s="10"/>
      <c r="T63537" s="10"/>
    </row>
    <row r="63538" spans="1:20" ht="16" x14ac:dyDescent="0.2">
      <c r="A63538" s="24"/>
      <c r="B63538" s="24"/>
      <c r="C63538" s="24"/>
      <c r="D63538" s="24"/>
      <c r="E63538" s="24"/>
      <c r="F63538" s="24"/>
      <c r="G63538" s="24"/>
      <c r="H63538" s="24"/>
      <c r="I63538" s="24"/>
      <c r="J63538" s="24"/>
      <c r="K63538" s="24"/>
      <c r="L63538" s="24"/>
      <c r="M63538" s="24"/>
      <c r="P63538" s="10"/>
      <c r="R63538" s="10"/>
      <c r="S63538" s="10"/>
      <c r="T63538" s="10"/>
    </row>
    <row r="63539" spans="1:20" ht="16" x14ac:dyDescent="0.2">
      <c r="A63539" s="24"/>
      <c r="B63539" s="24"/>
      <c r="C63539" s="24"/>
      <c r="D63539" s="24"/>
      <c r="E63539" s="24"/>
      <c r="F63539" s="24"/>
      <c r="G63539" s="24"/>
      <c r="H63539" s="24"/>
      <c r="I63539" s="24"/>
      <c r="J63539" s="24"/>
      <c r="K63539" s="24"/>
      <c r="L63539" s="24"/>
      <c r="M63539" s="24"/>
      <c r="P63539" s="10"/>
      <c r="R63539" s="10"/>
      <c r="S63539" s="10"/>
      <c r="T63539" s="10"/>
    </row>
    <row r="63540" spans="1:20" ht="16" x14ac:dyDescent="0.2">
      <c r="A63540" s="24"/>
      <c r="B63540" s="24"/>
      <c r="C63540" s="24"/>
      <c r="D63540" s="24"/>
      <c r="E63540" s="24"/>
      <c r="F63540" s="24"/>
      <c r="G63540" s="24"/>
      <c r="H63540" s="24"/>
      <c r="I63540" s="24"/>
      <c r="J63540" s="24"/>
      <c r="K63540" s="24"/>
      <c r="L63540" s="24"/>
      <c r="M63540" s="24"/>
      <c r="P63540" s="10"/>
      <c r="R63540" s="10"/>
      <c r="S63540" s="10"/>
      <c r="T63540" s="10"/>
    </row>
    <row r="63541" spans="1:20" ht="16" x14ac:dyDescent="0.2">
      <c r="A63541" s="24"/>
      <c r="B63541" s="24"/>
      <c r="C63541" s="24"/>
      <c r="D63541" s="24"/>
      <c r="E63541" s="24"/>
      <c r="F63541" s="24"/>
      <c r="G63541" s="24"/>
      <c r="H63541" s="24"/>
      <c r="I63541" s="24"/>
      <c r="J63541" s="24"/>
      <c r="K63541" s="24"/>
      <c r="L63541" s="24"/>
      <c r="M63541" s="24"/>
      <c r="P63541" s="10"/>
      <c r="R63541" s="10"/>
      <c r="S63541" s="10"/>
      <c r="T63541" s="10"/>
    </row>
    <row r="63542" spans="1:20" ht="16" x14ac:dyDescent="0.2">
      <c r="A63542" s="24"/>
      <c r="B63542" s="24"/>
      <c r="C63542" s="24"/>
      <c r="D63542" s="24"/>
      <c r="E63542" s="24"/>
      <c r="F63542" s="24"/>
      <c r="G63542" s="24"/>
      <c r="H63542" s="24"/>
      <c r="I63542" s="24"/>
      <c r="J63542" s="24"/>
      <c r="K63542" s="24"/>
      <c r="L63542" s="24"/>
      <c r="M63542" s="24"/>
      <c r="P63542" s="10"/>
      <c r="R63542" s="10"/>
      <c r="S63542" s="10"/>
      <c r="T63542" s="10"/>
    </row>
    <row r="63543" spans="1:20" ht="16" x14ac:dyDescent="0.2">
      <c r="A63543" s="24"/>
      <c r="B63543" s="24"/>
      <c r="C63543" s="24"/>
      <c r="D63543" s="24"/>
      <c r="E63543" s="24"/>
      <c r="F63543" s="24"/>
      <c r="G63543" s="24"/>
      <c r="H63543" s="24"/>
      <c r="I63543" s="24"/>
      <c r="J63543" s="24"/>
      <c r="K63543" s="24"/>
      <c r="L63543" s="24"/>
      <c r="M63543" s="24"/>
      <c r="P63543" s="10"/>
      <c r="R63543" s="10"/>
      <c r="S63543" s="10"/>
      <c r="T63543" s="10"/>
    </row>
    <row r="63544" spans="1:20" ht="16" x14ac:dyDescent="0.2">
      <c r="A63544" s="24"/>
      <c r="B63544" s="24"/>
      <c r="C63544" s="24"/>
      <c r="D63544" s="24"/>
      <c r="E63544" s="24"/>
      <c r="F63544" s="24"/>
      <c r="G63544" s="24"/>
      <c r="H63544" s="24"/>
      <c r="I63544" s="24"/>
      <c r="J63544" s="24"/>
      <c r="K63544" s="24"/>
      <c r="L63544" s="24"/>
      <c r="M63544" s="24"/>
      <c r="P63544" s="10"/>
      <c r="R63544" s="10"/>
      <c r="S63544" s="10"/>
      <c r="T63544" s="10"/>
    </row>
    <row r="63545" spans="1:20" ht="16" x14ac:dyDescent="0.2">
      <c r="A63545" s="24"/>
      <c r="B63545" s="24"/>
      <c r="C63545" s="24"/>
      <c r="D63545" s="24"/>
      <c r="E63545" s="24"/>
      <c r="F63545" s="24"/>
      <c r="G63545" s="24"/>
      <c r="H63545" s="24"/>
      <c r="I63545" s="24"/>
      <c r="J63545" s="24"/>
      <c r="K63545" s="24"/>
      <c r="L63545" s="24"/>
      <c r="M63545" s="24"/>
      <c r="P63545" s="10"/>
      <c r="R63545" s="10"/>
      <c r="S63545" s="10"/>
      <c r="T63545" s="10"/>
    </row>
    <row r="63546" spans="1:20" ht="16" x14ac:dyDescent="0.2">
      <c r="A63546" s="24"/>
      <c r="B63546" s="24"/>
      <c r="C63546" s="24"/>
      <c r="D63546" s="24"/>
      <c r="E63546" s="24"/>
      <c r="F63546" s="24"/>
      <c r="G63546" s="24"/>
      <c r="H63546" s="24"/>
      <c r="I63546" s="24"/>
      <c r="J63546" s="24"/>
      <c r="K63546" s="24"/>
      <c r="L63546" s="24"/>
      <c r="M63546" s="24"/>
      <c r="P63546" s="10"/>
      <c r="R63546" s="10"/>
      <c r="S63546" s="10"/>
      <c r="T63546" s="10"/>
    </row>
    <row r="63547" spans="1:20" ht="16" x14ac:dyDescent="0.2">
      <c r="A63547" s="24"/>
      <c r="B63547" s="24"/>
      <c r="C63547" s="24"/>
      <c r="D63547" s="24"/>
      <c r="E63547" s="24"/>
      <c r="F63547" s="24"/>
      <c r="G63547" s="24"/>
      <c r="H63547" s="24"/>
      <c r="I63547" s="24"/>
      <c r="J63547" s="24"/>
      <c r="K63547" s="24"/>
      <c r="L63547" s="24"/>
      <c r="M63547" s="24"/>
      <c r="P63547" s="10"/>
      <c r="R63547" s="10"/>
      <c r="S63547" s="10"/>
      <c r="T63547" s="10"/>
    </row>
    <row r="63548" spans="1:20" ht="16" x14ac:dyDescent="0.2">
      <c r="A63548" s="24"/>
      <c r="B63548" s="24"/>
      <c r="C63548" s="24"/>
      <c r="D63548" s="24"/>
      <c r="E63548" s="24"/>
      <c r="F63548" s="24"/>
      <c r="G63548" s="24"/>
      <c r="H63548" s="24"/>
      <c r="I63548" s="24"/>
      <c r="J63548" s="24"/>
      <c r="K63548" s="24"/>
      <c r="L63548" s="24"/>
      <c r="M63548" s="24"/>
      <c r="P63548" s="10"/>
      <c r="R63548" s="10"/>
      <c r="S63548" s="10"/>
      <c r="T63548" s="10"/>
    </row>
    <row r="63549" spans="1:20" ht="16" x14ac:dyDescent="0.2">
      <c r="A63549" s="24"/>
      <c r="B63549" s="24"/>
      <c r="C63549" s="24"/>
      <c r="D63549" s="24"/>
      <c r="E63549" s="24"/>
      <c r="F63549" s="24"/>
      <c r="G63549" s="24"/>
      <c r="H63549" s="24"/>
      <c r="I63549" s="24"/>
      <c r="J63549" s="24"/>
      <c r="K63549" s="24"/>
      <c r="L63549" s="24"/>
      <c r="M63549" s="24"/>
      <c r="P63549" s="10"/>
      <c r="R63549" s="10"/>
      <c r="S63549" s="10"/>
      <c r="T63549" s="10"/>
    </row>
    <row r="63550" spans="1:20" ht="16" x14ac:dyDescent="0.2">
      <c r="A63550" s="24"/>
      <c r="B63550" s="24"/>
      <c r="C63550" s="24"/>
      <c r="D63550" s="24"/>
      <c r="E63550" s="24"/>
      <c r="F63550" s="24"/>
      <c r="G63550" s="24"/>
      <c r="H63550" s="24"/>
      <c r="I63550" s="24"/>
      <c r="J63550" s="24"/>
      <c r="K63550" s="24"/>
      <c r="L63550" s="24"/>
      <c r="M63550" s="24"/>
      <c r="P63550" s="10"/>
      <c r="R63550" s="10"/>
      <c r="S63550" s="10"/>
      <c r="T63550" s="10"/>
    </row>
    <row r="63551" spans="1:20" ht="16" x14ac:dyDescent="0.2">
      <c r="A63551" s="24"/>
      <c r="B63551" s="24"/>
      <c r="C63551" s="24"/>
      <c r="D63551" s="24"/>
      <c r="E63551" s="24"/>
      <c r="F63551" s="24"/>
      <c r="G63551" s="24"/>
      <c r="H63551" s="24"/>
      <c r="I63551" s="24"/>
      <c r="J63551" s="24"/>
      <c r="K63551" s="24"/>
      <c r="L63551" s="24"/>
      <c r="M63551" s="24"/>
      <c r="P63551" s="10"/>
      <c r="R63551" s="10"/>
      <c r="S63551" s="10"/>
      <c r="T63551" s="10"/>
    </row>
    <row r="63552" spans="1:20" ht="16" x14ac:dyDescent="0.2">
      <c r="A63552" s="24"/>
      <c r="B63552" s="24"/>
      <c r="C63552" s="24"/>
      <c r="D63552" s="24"/>
      <c r="E63552" s="24"/>
      <c r="F63552" s="24"/>
      <c r="G63552" s="24"/>
      <c r="H63552" s="24"/>
      <c r="I63552" s="24"/>
      <c r="J63552" s="24"/>
      <c r="K63552" s="24"/>
      <c r="L63552" s="24"/>
      <c r="M63552" s="24"/>
      <c r="P63552" s="10"/>
      <c r="R63552" s="10"/>
      <c r="S63552" s="10"/>
      <c r="T63552" s="10"/>
    </row>
    <row r="63553" spans="1:20" ht="16" x14ac:dyDescent="0.2">
      <c r="A63553" s="24"/>
      <c r="B63553" s="24"/>
      <c r="C63553" s="24"/>
      <c r="D63553" s="24"/>
      <c r="E63553" s="24"/>
      <c r="F63553" s="24"/>
      <c r="G63553" s="24"/>
      <c r="H63553" s="24"/>
      <c r="I63553" s="24"/>
      <c r="J63553" s="24"/>
      <c r="K63553" s="24"/>
      <c r="L63553" s="24"/>
      <c r="M63553" s="24"/>
      <c r="P63553" s="10"/>
      <c r="R63553" s="10"/>
      <c r="S63553" s="10"/>
      <c r="T63553" s="10"/>
    </row>
    <row r="63554" spans="1:20" ht="16" x14ac:dyDescent="0.2">
      <c r="A63554" s="24"/>
      <c r="B63554" s="24"/>
      <c r="C63554" s="24"/>
      <c r="D63554" s="24"/>
      <c r="E63554" s="24"/>
      <c r="F63554" s="24"/>
      <c r="G63554" s="24"/>
      <c r="H63554" s="24"/>
      <c r="I63554" s="24"/>
      <c r="J63554" s="24"/>
      <c r="K63554" s="24"/>
      <c r="L63554" s="24"/>
      <c r="M63554" s="24"/>
      <c r="P63554" s="10"/>
      <c r="R63554" s="10"/>
      <c r="S63554" s="10"/>
      <c r="T63554" s="10"/>
    </row>
    <row r="63555" spans="1:20" ht="16" x14ac:dyDescent="0.2">
      <c r="A63555" s="24"/>
      <c r="B63555" s="24"/>
      <c r="C63555" s="24"/>
      <c r="D63555" s="24"/>
      <c r="E63555" s="24"/>
      <c r="F63555" s="24"/>
      <c r="G63555" s="24"/>
      <c r="H63555" s="24"/>
      <c r="I63555" s="24"/>
      <c r="J63555" s="24"/>
      <c r="K63555" s="24"/>
      <c r="L63555" s="24"/>
      <c r="M63555" s="24"/>
      <c r="P63555" s="10"/>
      <c r="R63555" s="10"/>
      <c r="S63555" s="10"/>
      <c r="T63555" s="10"/>
    </row>
    <row r="63556" spans="1:20" ht="16" x14ac:dyDescent="0.2">
      <c r="A63556" s="24"/>
      <c r="B63556" s="24"/>
      <c r="C63556" s="24"/>
      <c r="D63556" s="24"/>
      <c r="E63556" s="24"/>
      <c r="F63556" s="24"/>
      <c r="G63556" s="24"/>
      <c r="H63556" s="24"/>
      <c r="I63556" s="24"/>
      <c r="J63556" s="24"/>
      <c r="K63556" s="24"/>
      <c r="L63556" s="24"/>
      <c r="M63556" s="24"/>
      <c r="P63556" s="10"/>
      <c r="R63556" s="10"/>
      <c r="S63556" s="10"/>
      <c r="T63556" s="10"/>
    </row>
    <row r="63557" spans="1:20" ht="16" x14ac:dyDescent="0.2">
      <c r="A63557" s="24"/>
      <c r="B63557" s="24"/>
      <c r="C63557" s="24"/>
      <c r="D63557" s="24"/>
      <c r="E63557" s="24"/>
      <c r="F63557" s="24"/>
      <c r="G63557" s="24"/>
      <c r="H63557" s="24"/>
      <c r="I63557" s="24"/>
      <c r="J63557" s="24"/>
      <c r="K63557" s="24"/>
      <c r="L63557" s="24"/>
      <c r="M63557" s="24"/>
      <c r="P63557" s="10"/>
      <c r="R63557" s="10"/>
      <c r="S63557" s="10"/>
      <c r="T63557" s="10"/>
    </row>
    <row r="63558" spans="1:20" ht="16" x14ac:dyDescent="0.2">
      <c r="A63558" s="24"/>
      <c r="B63558" s="24"/>
      <c r="C63558" s="24"/>
      <c r="D63558" s="24"/>
      <c r="E63558" s="24"/>
      <c r="F63558" s="24"/>
      <c r="G63558" s="24"/>
      <c r="H63558" s="24"/>
      <c r="I63558" s="24"/>
      <c r="J63558" s="24"/>
      <c r="K63558" s="24"/>
      <c r="L63558" s="24"/>
      <c r="M63558" s="24"/>
      <c r="P63558" s="10"/>
      <c r="R63558" s="10"/>
      <c r="S63558" s="10"/>
      <c r="T63558" s="10"/>
    </row>
    <row r="63559" spans="1:20" ht="16" x14ac:dyDescent="0.2">
      <c r="A63559" s="24"/>
      <c r="B63559" s="24"/>
      <c r="C63559" s="24"/>
      <c r="D63559" s="24"/>
      <c r="E63559" s="24"/>
      <c r="F63559" s="24"/>
      <c r="G63559" s="24"/>
      <c r="H63559" s="24"/>
      <c r="I63559" s="24"/>
      <c r="J63559" s="24"/>
      <c r="K63559" s="24"/>
      <c r="L63559" s="24"/>
      <c r="M63559" s="24"/>
      <c r="P63559" s="10"/>
      <c r="R63559" s="10"/>
      <c r="S63559" s="10"/>
      <c r="T63559" s="10"/>
    </row>
    <row r="63560" spans="1:20" ht="16" x14ac:dyDescent="0.2">
      <c r="A63560" s="24"/>
      <c r="B63560" s="24"/>
      <c r="C63560" s="24"/>
      <c r="D63560" s="24"/>
      <c r="E63560" s="24"/>
      <c r="F63560" s="24"/>
      <c r="G63560" s="24"/>
      <c r="H63560" s="24"/>
      <c r="I63560" s="24"/>
      <c r="J63560" s="24"/>
      <c r="K63560" s="24"/>
      <c r="L63560" s="24"/>
      <c r="M63560" s="24"/>
      <c r="P63560" s="10"/>
      <c r="R63560" s="10"/>
      <c r="S63560" s="10"/>
      <c r="T63560" s="10"/>
    </row>
    <row r="63561" spans="1:20" ht="16" x14ac:dyDescent="0.2">
      <c r="A63561" s="24"/>
      <c r="B63561" s="24"/>
      <c r="C63561" s="24"/>
      <c r="D63561" s="24"/>
      <c r="E63561" s="24"/>
      <c r="F63561" s="24"/>
      <c r="G63561" s="24"/>
      <c r="H63561" s="24"/>
      <c r="I63561" s="24"/>
      <c r="J63561" s="24"/>
      <c r="K63561" s="24"/>
      <c r="L63561" s="24"/>
      <c r="M63561" s="24"/>
      <c r="P63561" s="10"/>
      <c r="R63561" s="10"/>
      <c r="S63561" s="10"/>
      <c r="T63561" s="10"/>
    </row>
    <row r="63562" spans="1:20" ht="16" x14ac:dyDescent="0.2">
      <c r="A63562" s="24"/>
      <c r="B63562" s="24"/>
      <c r="C63562" s="24"/>
      <c r="D63562" s="24"/>
      <c r="E63562" s="24"/>
      <c r="F63562" s="24"/>
      <c r="G63562" s="24"/>
      <c r="H63562" s="24"/>
      <c r="I63562" s="24"/>
      <c r="J63562" s="24"/>
      <c r="K63562" s="24"/>
      <c r="L63562" s="24"/>
      <c r="M63562" s="24"/>
      <c r="P63562" s="10"/>
      <c r="R63562" s="10"/>
      <c r="S63562" s="10"/>
      <c r="T63562" s="10"/>
    </row>
    <row r="63563" spans="1:20" ht="16" x14ac:dyDescent="0.2">
      <c r="A63563" s="24"/>
      <c r="B63563" s="24"/>
      <c r="C63563" s="24"/>
      <c r="D63563" s="24"/>
      <c r="E63563" s="24"/>
      <c r="F63563" s="24"/>
      <c r="G63563" s="24"/>
      <c r="H63563" s="24"/>
      <c r="I63563" s="24"/>
      <c r="J63563" s="24"/>
      <c r="K63563" s="24"/>
      <c r="L63563" s="24"/>
      <c r="M63563" s="24"/>
      <c r="P63563" s="10"/>
      <c r="R63563" s="10"/>
      <c r="S63563" s="10"/>
      <c r="T63563" s="10"/>
    </row>
    <row r="63564" spans="1:20" ht="16" x14ac:dyDescent="0.2">
      <c r="A63564" s="24"/>
      <c r="B63564" s="24"/>
      <c r="C63564" s="24"/>
      <c r="D63564" s="24"/>
      <c r="E63564" s="24"/>
      <c r="F63564" s="24"/>
      <c r="G63564" s="24"/>
      <c r="H63564" s="24"/>
      <c r="I63564" s="24"/>
      <c r="J63564" s="24"/>
      <c r="K63564" s="24"/>
      <c r="L63564" s="24"/>
      <c r="M63564" s="24"/>
      <c r="P63564" s="10"/>
      <c r="R63564" s="10"/>
      <c r="S63564" s="10"/>
      <c r="T63564" s="10"/>
    </row>
    <row r="63565" spans="1:20" ht="16" x14ac:dyDescent="0.2">
      <c r="A63565" s="24"/>
      <c r="B63565" s="24"/>
      <c r="C63565" s="24"/>
      <c r="D63565" s="24"/>
      <c r="E63565" s="24"/>
      <c r="F63565" s="24"/>
      <c r="G63565" s="24"/>
      <c r="H63565" s="24"/>
      <c r="I63565" s="24"/>
      <c r="J63565" s="24"/>
      <c r="K63565" s="24"/>
      <c r="L63565" s="24"/>
      <c r="M63565" s="24"/>
      <c r="P63565" s="10"/>
      <c r="R63565" s="10"/>
      <c r="S63565" s="10"/>
      <c r="T63565" s="10"/>
    </row>
    <row r="63566" spans="1:20" ht="16" x14ac:dyDescent="0.2">
      <c r="A63566" s="24"/>
      <c r="B63566" s="24"/>
      <c r="C63566" s="24"/>
      <c r="D63566" s="24"/>
      <c r="E63566" s="24"/>
      <c r="F63566" s="24"/>
      <c r="G63566" s="24"/>
      <c r="H63566" s="24"/>
      <c r="I63566" s="24"/>
      <c r="J63566" s="24"/>
      <c r="K63566" s="24"/>
      <c r="L63566" s="24"/>
      <c r="M63566" s="24"/>
      <c r="P63566" s="10"/>
      <c r="R63566" s="10"/>
      <c r="S63566" s="10"/>
      <c r="T63566" s="10"/>
    </row>
    <row r="63567" spans="1:20" ht="16" x14ac:dyDescent="0.2">
      <c r="A63567" s="24"/>
      <c r="B63567" s="24"/>
      <c r="C63567" s="24"/>
      <c r="D63567" s="24"/>
      <c r="E63567" s="24"/>
      <c r="F63567" s="24"/>
      <c r="G63567" s="24"/>
      <c r="H63567" s="24"/>
      <c r="I63567" s="24"/>
      <c r="J63567" s="24"/>
      <c r="K63567" s="24"/>
      <c r="L63567" s="24"/>
      <c r="M63567" s="24"/>
      <c r="P63567" s="10"/>
      <c r="R63567" s="10"/>
      <c r="S63567" s="10"/>
      <c r="T63567" s="10"/>
    </row>
    <row r="63568" spans="1:20" ht="16" x14ac:dyDescent="0.2">
      <c r="A63568" s="24"/>
      <c r="B63568" s="24"/>
      <c r="C63568" s="24"/>
      <c r="D63568" s="24"/>
      <c r="E63568" s="24"/>
      <c r="F63568" s="24"/>
      <c r="G63568" s="24"/>
      <c r="H63568" s="24"/>
      <c r="I63568" s="24"/>
      <c r="J63568" s="24"/>
      <c r="K63568" s="24"/>
      <c r="L63568" s="24"/>
      <c r="M63568" s="24"/>
      <c r="P63568" s="10"/>
      <c r="R63568" s="10"/>
      <c r="S63568" s="10"/>
      <c r="T63568" s="10"/>
    </row>
    <row r="63569" spans="1:20" ht="16" x14ac:dyDescent="0.2">
      <c r="A63569" s="24"/>
      <c r="B63569" s="24"/>
      <c r="C63569" s="24"/>
      <c r="D63569" s="24"/>
      <c r="E63569" s="24"/>
      <c r="F63569" s="24"/>
      <c r="G63569" s="24"/>
      <c r="H63569" s="24"/>
      <c r="I63569" s="24"/>
      <c r="J63569" s="24"/>
      <c r="K63569" s="24"/>
      <c r="L63569" s="24"/>
      <c r="M63569" s="24"/>
      <c r="P63569" s="10"/>
      <c r="R63569" s="10"/>
      <c r="S63569" s="10"/>
      <c r="T63569" s="10"/>
    </row>
    <row r="63570" spans="1:20" ht="16" x14ac:dyDescent="0.2">
      <c r="A63570" s="24"/>
      <c r="B63570" s="24"/>
      <c r="C63570" s="24"/>
      <c r="D63570" s="24"/>
      <c r="E63570" s="24"/>
      <c r="F63570" s="24"/>
      <c r="G63570" s="24"/>
      <c r="H63570" s="24"/>
      <c r="I63570" s="24"/>
      <c r="J63570" s="24"/>
      <c r="K63570" s="24"/>
      <c r="L63570" s="24"/>
      <c r="M63570" s="24"/>
      <c r="P63570" s="10"/>
      <c r="R63570" s="10"/>
      <c r="S63570" s="10"/>
      <c r="T63570" s="10"/>
    </row>
    <row r="63571" spans="1:20" ht="16" x14ac:dyDescent="0.2">
      <c r="A63571" s="24"/>
      <c r="B63571" s="24"/>
      <c r="C63571" s="24"/>
      <c r="D63571" s="24"/>
      <c r="E63571" s="24"/>
      <c r="F63571" s="24"/>
      <c r="G63571" s="24"/>
      <c r="H63571" s="24"/>
      <c r="I63571" s="24"/>
      <c r="J63571" s="24"/>
      <c r="K63571" s="24"/>
      <c r="L63571" s="24"/>
      <c r="M63571" s="24"/>
      <c r="P63571" s="10"/>
      <c r="R63571" s="10"/>
      <c r="S63571" s="10"/>
      <c r="T63571" s="10"/>
    </row>
    <row r="63572" spans="1:20" ht="16" x14ac:dyDescent="0.2">
      <c r="A63572" s="24"/>
      <c r="B63572" s="24"/>
      <c r="C63572" s="24"/>
      <c r="D63572" s="24"/>
      <c r="E63572" s="24"/>
      <c r="F63572" s="24"/>
      <c r="G63572" s="24"/>
      <c r="H63572" s="24"/>
      <c r="I63572" s="24"/>
      <c r="J63572" s="24"/>
      <c r="K63572" s="24"/>
      <c r="L63572" s="24"/>
      <c r="M63572" s="24"/>
      <c r="P63572" s="10"/>
      <c r="R63572" s="10"/>
      <c r="S63572" s="10"/>
      <c r="T63572" s="10"/>
    </row>
    <row r="63573" spans="1:20" ht="16" x14ac:dyDescent="0.2">
      <c r="A63573" s="24"/>
      <c r="B63573" s="24"/>
      <c r="C63573" s="24"/>
      <c r="D63573" s="24"/>
      <c r="E63573" s="24"/>
      <c r="F63573" s="24"/>
      <c r="G63573" s="24"/>
      <c r="H63573" s="24"/>
      <c r="I63573" s="24"/>
      <c r="J63573" s="24"/>
      <c r="K63573" s="24"/>
      <c r="L63573" s="24"/>
      <c r="M63573" s="24"/>
      <c r="P63573" s="10"/>
      <c r="R63573" s="10"/>
      <c r="S63573" s="10"/>
      <c r="T63573" s="10"/>
    </row>
    <row r="63574" spans="1:20" ht="16" x14ac:dyDescent="0.2">
      <c r="A63574" s="24"/>
      <c r="B63574" s="24"/>
      <c r="C63574" s="24"/>
      <c r="D63574" s="24"/>
      <c r="E63574" s="24"/>
      <c r="F63574" s="24"/>
      <c r="G63574" s="24"/>
      <c r="H63574" s="24"/>
      <c r="I63574" s="24"/>
      <c r="J63574" s="24"/>
      <c r="K63574" s="24"/>
      <c r="L63574" s="24"/>
      <c r="M63574" s="24"/>
      <c r="P63574" s="10"/>
      <c r="R63574" s="10"/>
      <c r="S63574" s="10"/>
      <c r="T63574" s="10"/>
    </row>
    <row r="63575" spans="1:20" ht="16" x14ac:dyDescent="0.2">
      <c r="A63575" s="24"/>
      <c r="B63575" s="24"/>
      <c r="C63575" s="24"/>
      <c r="D63575" s="24"/>
      <c r="E63575" s="24"/>
      <c r="F63575" s="24"/>
      <c r="G63575" s="24"/>
      <c r="H63575" s="24"/>
      <c r="I63575" s="24"/>
      <c r="J63575" s="24"/>
      <c r="K63575" s="24"/>
      <c r="L63575" s="24"/>
      <c r="M63575" s="24"/>
      <c r="P63575" s="10"/>
      <c r="R63575" s="10"/>
      <c r="S63575" s="10"/>
      <c r="T63575" s="10"/>
    </row>
    <row r="63576" spans="1:20" ht="16" x14ac:dyDescent="0.2">
      <c r="A63576" s="24"/>
      <c r="B63576" s="24"/>
      <c r="C63576" s="24"/>
      <c r="D63576" s="24"/>
      <c r="E63576" s="24"/>
      <c r="F63576" s="24"/>
      <c r="G63576" s="24"/>
      <c r="H63576" s="24"/>
      <c r="I63576" s="24"/>
      <c r="J63576" s="24"/>
      <c r="K63576" s="24"/>
      <c r="L63576" s="24"/>
      <c r="M63576" s="24"/>
      <c r="P63576" s="10"/>
      <c r="R63576" s="10"/>
      <c r="S63576" s="10"/>
      <c r="T63576" s="10"/>
    </row>
    <row r="63577" spans="1:20" ht="16" x14ac:dyDescent="0.2">
      <c r="A63577" s="24"/>
      <c r="B63577" s="24"/>
      <c r="C63577" s="24"/>
      <c r="D63577" s="24"/>
      <c r="E63577" s="24"/>
      <c r="F63577" s="24"/>
      <c r="G63577" s="24"/>
      <c r="H63577" s="24"/>
      <c r="I63577" s="24"/>
      <c r="J63577" s="24"/>
      <c r="K63577" s="24"/>
      <c r="L63577" s="24"/>
      <c r="M63577" s="24"/>
      <c r="P63577" s="10"/>
      <c r="R63577" s="10"/>
      <c r="S63577" s="10"/>
      <c r="T63577" s="10"/>
    </row>
    <row r="63578" spans="1:20" ht="16" x14ac:dyDescent="0.2">
      <c r="A63578" s="24"/>
      <c r="B63578" s="24"/>
      <c r="C63578" s="24"/>
      <c r="D63578" s="24"/>
      <c r="E63578" s="24"/>
      <c r="F63578" s="24"/>
      <c r="G63578" s="24"/>
      <c r="H63578" s="24"/>
      <c r="I63578" s="24"/>
      <c r="J63578" s="24"/>
      <c r="K63578" s="24"/>
      <c r="L63578" s="24"/>
      <c r="M63578" s="24"/>
      <c r="P63578" s="10"/>
      <c r="R63578" s="10"/>
      <c r="S63578" s="10"/>
      <c r="T63578" s="10"/>
    </row>
    <row r="63579" spans="1:20" ht="16" x14ac:dyDescent="0.2">
      <c r="A63579" s="24"/>
      <c r="B63579" s="24"/>
      <c r="C63579" s="24"/>
      <c r="D63579" s="24"/>
      <c r="E63579" s="24"/>
      <c r="F63579" s="24"/>
      <c r="G63579" s="24"/>
      <c r="H63579" s="24"/>
      <c r="I63579" s="24"/>
      <c r="J63579" s="24"/>
      <c r="K63579" s="24"/>
      <c r="L63579" s="24"/>
      <c r="M63579" s="24"/>
      <c r="P63579" s="10"/>
      <c r="R63579" s="10"/>
      <c r="S63579" s="10"/>
      <c r="T63579" s="10"/>
    </row>
    <row r="63580" spans="1:20" ht="16" x14ac:dyDescent="0.2">
      <c r="A63580" s="24"/>
      <c r="B63580" s="24"/>
      <c r="C63580" s="24"/>
      <c r="D63580" s="24"/>
      <c r="E63580" s="24"/>
      <c r="F63580" s="24"/>
      <c r="G63580" s="24"/>
      <c r="H63580" s="24"/>
      <c r="I63580" s="24"/>
      <c r="J63580" s="24"/>
      <c r="K63580" s="24"/>
      <c r="L63580" s="24"/>
      <c r="M63580" s="24"/>
      <c r="P63580" s="10"/>
      <c r="R63580" s="10"/>
      <c r="S63580" s="10"/>
      <c r="T63580" s="10"/>
    </row>
    <row r="63581" spans="1:20" ht="16" x14ac:dyDescent="0.2">
      <c r="A63581" s="24"/>
      <c r="B63581" s="24"/>
      <c r="C63581" s="24"/>
      <c r="D63581" s="24"/>
      <c r="E63581" s="24"/>
      <c r="F63581" s="24"/>
      <c r="G63581" s="24"/>
      <c r="H63581" s="24"/>
      <c r="I63581" s="24"/>
      <c r="J63581" s="24"/>
      <c r="K63581" s="24"/>
      <c r="L63581" s="24"/>
      <c r="M63581" s="24"/>
      <c r="P63581" s="10"/>
      <c r="R63581" s="10"/>
      <c r="S63581" s="10"/>
      <c r="T63581" s="10"/>
    </row>
    <row r="63582" spans="1:20" ht="16" x14ac:dyDescent="0.2">
      <c r="A63582" s="24"/>
      <c r="B63582" s="24"/>
      <c r="C63582" s="24"/>
      <c r="D63582" s="24"/>
      <c r="E63582" s="24"/>
      <c r="F63582" s="24"/>
      <c r="G63582" s="24"/>
      <c r="H63582" s="24"/>
      <c r="I63582" s="24"/>
      <c r="J63582" s="24"/>
      <c r="K63582" s="24"/>
      <c r="L63582" s="24"/>
      <c r="M63582" s="24"/>
      <c r="P63582" s="10"/>
      <c r="R63582" s="10"/>
      <c r="S63582" s="10"/>
      <c r="T63582" s="10"/>
    </row>
    <row r="63583" spans="1:20" ht="16" x14ac:dyDescent="0.2">
      <c r="A63583" s="24"/>
      <c r="B63583" s="24"/>
      <c r="C63583" s="24"/>
      <c r="D63583" s="24"/>
      <c r="E63583" s="24"/>
      <c r="F63583" s="24"/>
      <c r="G63583" s="24"/>
      <c r="H63583" s="24"/>
      <c r="I63583" s="24"/>
      <c r="J63583" s="24"/>
      <c r="K63583" s="24"/>
      <c r="L63583" s="24"/>
      <c r="M63583" s="24"/>
      <c r="P63583" s="10"/>
      <c r="R63583" s="10"/>
      <c r="S63583" s="10"/>
      <c r="T63583" s="10"/>
    </row>
    <row r="63584" spans="1:20" ht="16" x14ac:dyDescent="0.2">
      <c r="A63584" s="24"/>
      <c r="B63584" s="24"/>
      <c r="C63584" s="24"/>
      <c r="D63584" s="24"/>
      <c r="E63584" s="24"/>
      <c r="F63584" s="24"/>
      <c r="G63584" s="24"/>
      <c r="H63584" s="24"/>
      <c r="I63584" s="24"/>
      <c r="J63584" s="24"/>
      <c r="K63584" s="24"/>
      <c r="L63584" s="24"/>
      <c r="M63584" s="24"/>
      <c r="P63584" s="10"/>
      <c r="R63584" s="10"/>
      <c r="S63584" s="10"/>
      <c r="T63584" s="10"/>
    </row>
    <row r="63585" spans="1:20" ht="16" x14ac:dyDescent="0.2">
      <c r="A63585" s="24"/>
      <c r="B63585" s="24"/>
      <c r="C63585" s="24"/>
      <c r="D63585" s="24"/>
      <c r="E63585" s="24"/>
      <c r="F63585" s="24"/>
      <c r="G63585" s="24"/>
      <c r="H63585" s="24"/>
      <c r="I63585" s="24"/>
      <c r="J63585" s="24"/>
      <c r="K63585" s="24"/>
      <c r="L63585" s="24"/>
      <c r="M63585" s="24"/>
      <c r="P63585" s="10"/>
      <c r="R63585" s="10"/>
      <c r="S63585" s="10"/>
      <c r="T63585" s="10"/>
    </row>
    <row r="63586" spans="1:20" ht="16" x14ac:dyDescent="0.2">
      <c r="A63586" s="24"/>
      <c r="B63586" s="24"/>
      <c r="C63586" s="24"/>
      <c r="D63586" s="24"/>
      <c r="E63586" s="24"/>
      <c r="F63586" s="24"/>
      <c r="G63586" s="24"/>
      <c r="H63586" s="24"/>
      <c r="I63586" s="24"/>
      <c r="J63586" s="24"/>
      <c r="K63586" s="24"/>
      <c r="L63586" s="24"/>
      <c r="M63586" s="24"/>
      <c r="P63586" s="10"/>
      <c r="R63586" s="10"/>
      <c r="S63586" s="10"/>
      <c r="T63586" s="10"/>
    </row>
    <row r="63587" spans="1:20" ht="16" x14ac:dyDescent="0.2">
      <c r="A63587" s="24"/>
      <c r="B63587" s="24"/>
      <c r="C63587" s="24"/>
      <c r="D63587" s="24"/>
      <c r="E63587" s="24"/>
      <c r="F63587" s="24"/>
      <c r="G63587" s="24"/>
      <c r="H63587" s="24"/>
      <c r="I63587" s="24"/>
      <c r="J63587" s="24"/>
      <c r="K63587" s="24"/>
      <c r="L63587" s="24"/>
      <c r="M63587" s="24"/>
      <c r="P63587" s="10"/>
      <c r="R63587" s="10"/>
      <c r="S63587" s="10"/>
      <c r="T63587" s="10"/>
    </row>
    <row r="63588" spans="1:20" ht="16" x14ac:dyDescent="0.2">
      <c r="A63588" s="24"/>
      <c r="B63588" s="24"/>
      <c r="C63588" s="24"/>
      <c r="D63588" s="24"/>
      <c r="E63588" s="24"/>
      <c r="F63588" s="24"/>
      <c r="G63588" s="24"/>
      <c r="H63588" s="24"/>
      <c r="I63588" s="24"/>
      <c r="J63588" s="24"/>
      <c r="K63588" s="24"/>
      <c r="L63588" s="24"/>
      <c r="M63588" s="24"/>
      <c r="P63588" s="10"/>
      <c r="R63588" s="10"/>
      <c r="S63588" s="10"/>
      <c r="T63588" s="10"/>
    </row>
    <row r="63589" spans="1:20" ht="16" x14ac:dyDescent="0.2">
      <c r="A63589" s="24"/>
      <c r="B63589" s="24"/>
      <c r="C63589" s="24"/>
      <c r="D63589" s="24"/>
      <c r="E63589" s="24"/>
      <c r="F63589" s="24"/>
      <c r="G63589" s="24"/>
      <c r="H63589" s="24"/>
      <c r="I63589" s="24"/>
      <c r="J63589" s="24"/>
      <c r="K63589" s="24"/>
      <c r="L63589" s="24"/>
      <c r="M63589" s="24"/>
      <c r="P63589" s="10"/>
      <c r="R63589" s="10"/>
      <c r="S63589" s="10"/>
      <c r="T63589" s="10"/>
    </row>
    <row r="63590" spans="1:20" ht="16" x14ac:dyDescent="0.2">
      <c r="A63590" s="24"/>
      <c r="B63590" s="24"/>
      <c r="C63590" s="24"/>
      <c r="D63590" s="24"/>
      <c r="E63590" s="24"/>
      <c r="F63590" s="24"/>
      <c r="G63590" s="24"/>
      <c r="H63590" s="24"/>
      <c r="I63590" s="24"/>
      <c r="J63590" s="24"/>
      <c r="K63590" s="24"/>
      <c r="L63590" s="24"/>
      <c r="M63590" s="24"/>
      <c r="P63590" s="10"/>
      <c r="R63590" s="10"/>
      <c r="S63590" s="10"/>
      <c r="T63590" s="10"/>
    </row>
    <row r="63591" spans="1:20" ht="16" x14ac:dyDescent="0.2">
      <c r="A63591" s="24"/>
      <c r="B63591" s="24"/>
      <c r="C63591" s="24"/>
      <c r="D63591" s="24"/>
      <c r="E63591" s="24"/>
      <c r="F63591" s="24"/>
      <c r="G63591" s="24"/>
      <c r="H63591" s="24"/>
      <c r="I63591" s="24"/>
      <c r="J63591" s="24"/>
      <c r="K63591" s="24"/>
      <c r="L63591" s="24"/>
      <c r="M63591" s="24"/>
      <c r="P63591" s="10"/>
      <c r="R63591" s="10"/>
      <c r="S63591" s="10"/>
      <c r="T63591" s="10"/>
    </row>
    <row r="63592" spans="1:20" ht="16" x14ac:dyDescent="0.2">
      <c r="A63592" s="24"/>
      <c r="B63592" s="24"/>
      <c r="C63592" s="24"/>
      <c r="D63592" s="24"/>
      <c r="E63592" s="24"/>
      <c r="F63592" s="24"/>
      <c r="G63592" s="24"/>
      <c r="H63592" s="24"/>
      <c r="I63592" s="24"/>
      <c r="J63592" s="24"/>
      <c r="K63592" s="24"/>
      <c r="L63592" s="24"/>
      <c r="M63592" s="24"/>
      <c r="P63592" s="10"/>
      <c r="R63592" s="10"/>
      <c r="S63592" s="10"/>
      <c r="T63592" s="10"/>
    </row>
    <row r="63593" spans="1:20" ht="16" x14ac:dyDescent="0.2">
      <c r="A63593" s="24"/>
      <c r="B63593" s="24"/>
      <c r="C63593" s="24"/>
      <c r="D63593" s="24"/>
      <c r="E63593" s="24"/>
      <c r="F63593" s="24"/>
      <c r="G63593" s="24"/>
      <c r="H63593" s="24"/>
      <c r="I63593" s="24"/>
      <c r="J63593" s="24"/>
      <c r="K63593" s="24"/>
      <c r="L63593" s="24"/>
      <c r="M63593" s="24"/>
      <c r="P63593" s="10"/>
      <c r="R63593" s="10"/>
      <c r="S63593" s="10"/>
      <c r="T63593" s="10"/>
    </row>
    <row r="63594" spans="1:20" ht="16" x14ac:dyDescent="0.2">
      <c r="A63594" s="24"/>
      <c r="B63594" s="24"/>
      <c r="C63594" s="24"/>
      <c r="D63594" s="24"/>
      <c r="E63594" s="24"/>
      <c r="F63594" s="24"/>
      <c r="G63594" s="24"/>
      <c r="H63594" s="24"/>
      <c r="I63594" s="24"/>
      <c r="J63594" s="24"/>
      <c r="K63594" s="24"/>
      <c r="L63594" s="24"/>
      <c r="M63594" s="24"/>
      <c r="P63594" s="10"/>
      <c r="R63594" s="10"/>
      <c r="S63594" s="10"/>
      <c r="T63594" s="10"/>
    </row>
    <row r="63595" spans="1:20" ht="16" x14ac:dyDescent="0.2">
      <c r="A63595" s="24"/>
      <c r="B63595" s="24"/>
      <c r="C63595" s="24"/>
      <c r="D63595" s="24"/>
      <c r="E63595" s="24"/>
      <c r="F63595" s="24"/>
      <c r="G63595" s="24"/>
      <c r="H63595" s="24"/>
      <c r="I63595" s="24"/>
      <c r="J63595" s="24"/>
      <c r="K63595" s="24"/>
      <c r="L63595" s="24"/>
      <c r="M63595" s="24"/>
      <c r="P63595" s="10"/>
      <c r="R63595" s="10"/>
      <c r="S63595" s="10"/>
      <c r="T63595" s="10"/>
    </row>
    <row r="63596" spans="1:20" ht="16" x14ac:dyDescent="0.2">
      <c r="A63596" s="24"/>
      <c r="B63596" s="24"/>
      <c r="C63596" s="24"/>
      <c r="D63596" s="24"/>
      <c r="E63596" s="24"/>
      <c r="F63596" s="24"/>
      <c r="G63596" s="24"/>
      <c r="H63596" s="24"/>
      <c r="I63596" s="24"/>
      <c r="J63596" s="24"/>
      <c r="K63596" s="24"/>
      <c r="L63596" s="24"/>
      <c r="M63596" s="24"/>
      <c r="P63596" s="10"/>
      <c r="R63596" s="10"/>
      <c r="S63596" s="10"/>
      <c r="T63596" s="10"/>
    </row>
    <row r="63597" spans="1:20" ht="16" x14ac:dyDescent="0.2">
      <c r="A63597" s="24"/>
      <c r="B63597" s="24"/>
      <c r="C63597" s="24"/>
      <c r="D63597" s="24"/>
      <c r="E63597" s="24"/>
      <c r="F63597" s="24"/>
      <c r="G63597" s="24"/>
      <c r="H63597" s="24"/>
      <c r="I63597" s="24"/>
      <c r="J63597" s="24"/>
      <c r="K63597" s="24"/>
      <c r="L63597" s="24"/>
      <c r="M63597" s="24"/>
      <c r="P63597" s="10"/>
      <c r="R63597" s="10"/>
      <c r="S63597" s="10"/>
      <c r="T63597" s="10"/>
    </row>
    <row r="63598" spans="1:20" ht="16" x14ac:dyDescent="0.2">
      <c r="A63598" s="24"/>
      <c r="B63598" s="24"/>
      <c r="C63598" s="24"/>
      <c r="D63598" s="24"/>
      <c r="E63598" s="24"/>
      <c r="F63598" s="24"/>
      <c r="G63598" s="24"/>
      <c r="H63598" s="24"/>
      <c r="I63598" s="24"/>
      <c r="J63598" s="24"/>
      <c r="K63598" s="24"/>
      <c r="L63598" s="24"/>
      <c r="M63598" s="24"/>
      <c r="P63598" s="10"/>
      <c r="R63598" s="10"/>
      <c r="S63598" s="10"/>
      <c r="T63598" s="10"/>
    </row>
    <row r="63599" spans="1:20" ht="16" x14ac:dyDescent="0.2">
      <c r="A63599" s="24"/>
      <c r="B63599" s="24"/>
      <c r="C63599" s="24"/>
      <c r="D63599" s="24"/>
      <c r="E63599" s="24"/>
      <c r="F63599" s="24"/>
      <c r="G63599" s="24"/>
      <c r="H63599" s="24"/>
      <c r="I63599" s="24"/>
      <c r="J63599" s="24"/>
      <c r="K63599" s="24"/>
      <c r="L63599" s="24"/>
      <c r="M63599" s="24"/>
      <c r="P63599" s="10"/>
      <c r="R63599" s="10"/>
      <c r="S63599" s="10"/>
      <c r="T63599" s="10"/>
    </row>
    <row r="63600" spans="1:20" ht="16" x14ac:dyDescent="0.2">
      <c r="A63600" s="24"/>
      <c r="B63600" s="24"/>
      <c r="C63600" s="24"/>
      <c r="D63600" s="24"/>
      <c r="E63600" s="24"/>
      <c r="F63600" s="24"/>
      <c r="G63600" s="24"/>
      <c r="H63600" s="24"/>
      <c r="I63600" s="24"/>
      <c r="J63600" s="24"/>
      <c r="K63600" s="24"/>
      <c r="L63600" s="24"/>
      <c r="M63600" s="24"/>
      <c r="P63600" s="10"/>
      <c r="R63600" s="10"/>
      <c r="S63600" s="10"/>
      <c r="T63600" s="10"/>
    </row>
    <row r="63601" spans="1:20" ht="16" x14ac:dyDescent="0.2">
      <c r="A63601" s="24"/>
      <c r="B63601" s="24"/>
      <c r="C63601" s="24"/>
      <c r="D63601" s="24"/>
      <c r="E63601" s="24"/>
      <c r="F63601" s="24"/>
      <c r="G63601" s="24"/>
      <c r="H63601" s="24"/>
      <c r="I63601" s="24"/>
      <c r="J63601" s="24"/>
      <c r="K63601" s="24"/>
      <c r="L63601" s="24"/>
      <c r="M63601" s="24"/>
      <c r="P63601" s="10"/>
      <c r="R63601" s="10"/>
      <c r="S63601" s="10"/>
      <c r="T63601" s="10"/>
    </row>
    <row r="63602" spans="1:20" ht="16" x14ac:dyDescent="0.2">
      <c r="A63602" s="24"/>
      <c r="B63602" s="24"/>
      <c r="C63602" s="24"/>
      <c r="D63602" s="24"/>
      <c r="E63602" s="24"/>
      <c r="F63602" s="24"/>
      <c r="G63602" s="24"/>
      <c r="H63602" s="24"/>
      <c r="I63602" s="24"/>
      <c r="J63602" s="24"/>
      <c r="K63602" s="24"/>
      <c r="L63602" s="24"/>
      <c r="M63602" s="24"/>
      <c r="P63602" s="10"/>
      <c r="R63602" s="10"/>
      <c r="S63602" s="10"/>
      <c r="T63602" s="10"/>
    </row>
    <row r="63603" spans="1:20" ht="16" x14ac:dyDescent="0.2">
      <c r="A63603" s="24"/>
      <c r="B63603" s="24"/>
      <c r="C63603" s="24"/>
      <c r="D63603" s="24"/>
      <c r="E63603" s="24"/>
      <c r="F63603" s="24"/>
      <c r="G63603" s="24"/>
      <c r="H63603" s="24"/>
      <c r="I63603" s="24"/>
      <c r="J63603" s="24"/>
      <c r="K63603" s="24"/>
      <c r="L63603" s="24"/>
      <c r="M63603" s="24"/>
      <c r="P63603" s="10"/>
      <c r="R63603" s="10"/>
      <c r="S63603" s="10"/>
      <c r="T63603" s="10"/>
    </row>
    <row r="63604" spans="1:20" ht="16" x14ac:dyDescent="0.2">
      <c r="A63604" s="24"/>
      <c r="B63604" s="24"/>
      <c r="C63604" s="24"/>
      <c r="D63604" s="24"/>
      <c r="E63604" s="24"/>
      <c r="F63604" s="24"/>
      <c r="G63604" s="24"/>
      <c r="H63604" s="24"/>
      <c r="I63604" s="24"/>
      <c r="J63604" s="24"/>
      <c r="K63604" s="24"/>
      <c r="L63604" s="24"/>
      <c r="M63604" s="24"/>
      <c r="P63604" s="10"/>
      <c r="R63604" s="10"/>
      <c r="S63604" s="10"/>
      <c r="T63604" s="10"/>
    </row>
    <row r="63605" spans="1:20" ht="16" x14ac:dyDescent="0.2">
      <c r="A63605" s="24"/>
      <c r="B63605" s="24"/>
      <c r="C63605" s="24"/>
      <c r="D63605" s="24"/>
      <c r="E63605" s="24"/>
      <c r="F63605" s="24"/>
      <c r="G63605" s="24"/>
      <c r="H63605" s="24"/>
      <c r="I63605" s="24"/>
      <c r="J63605" s="24"/>
      <c r="K63605" s="24"/>
      <c r="L63605" s="24"/>
      <c r="M63605" s="24"/>
      <c r="P63605" s="10"/>
      <c r="R63605" s="10"/>
      <c r="S63605" s="10"/>
      <c r="T63605" s="10"/>
    </row>
    <row r="63606" spans="1:20" ht="16" x14ac:dyDescent="0.2">
      <c r="A63606" s="24"/>
      <c r="B63606" s="24"/>
      <c r="C63606" s="24"/>
      <c r="D63606" s="24"/>
      <c r="E63606" s="24"/>
      <c r="F63606" s="24"/>
      <c r="G63606" s="24"/>
      <c r="H63606" s="24"/>
      <c r="I63606" s="24"/>
      <c r="J63606" s="24"/>
      <c r="K63606" s="24"/>
      <c r="L63606" s="24"/>
      <c r="M63606" s="24"/>
      <c r="P63606" s="10"/>
      <c r="R63606" s="10"/>
      <c r="S63606" s="10"/>
      <c r="T63606" s="10"/>
    </row>
    <row r="63607" spans="1:20" ht="16" x14ac:dyDescent="0.2">
      <c r="A63607" s="24"/>
      <c r="B63607" s="24"/>
      <c r="C63607" s="24"/>
      <c r="D63607" s="24"/>
      <c r="E63607" s="24"/>
      <c r="F63607" s="24"/>
      <c r="G63607" s="24"/>
      <c r="H63607" s="24"/>
      <c r="I63607" s="24"/>
      <c r="J63607" s="24"/>
      <c r="K63607" s="24"/>
      <c r="L63607" s="24"/>
      <c r="M63607" s="24"/>
      <c r="P63607" s="10"/>
      <c r="R63607" s="10"/>
      <c r="S63607" s="10"/>
      <c r="T63607" s="10"/>
    </row>
    <row r="63608" spans="1:20" ht="16" x14ac:dyDescent="0.2">
      <c r="A63608" s="24"/>
      <c r="B63608" s="24"/>
      <c r="C63608" s="24"/>
      <c r="D63608" s="24"/>
      <c r="E63608" s="24"/>
      <c r="F63608" s="24"/>
      <c r="G63608" s="24"/>
      <c r="H63608" s="24"/>
      <c r="I63608" s="24"/>
      <c r="J63608" s="24"/>
      <c r="K63608" s="24"/>
      <c r="L63608" s="24"/>
      <c r="M63608" s="24"/>
      <c r="P63608" s="10"/>
      <c r="R63608" s="10"/>
      <c r="S63608" s="10"/>
      <c r="T63608" s="10"/>
    </row>
    <row r="63609" spans="1:20" ht="16" x14ac:dyDescent="0.2">
      <c r="A63609" s="24"/>
      <c r="B63609" s="24"/>
      <c r="C63609" s="24"/>
      <c r="D63609" s="24"/>
      <c r="E63609" s="24"/>
      <c r="F63609" s="24"/>
      <c r="G63609" s="24"/>
      <c r="H63609" s="24"/>
      <c r="I63609" s="24"/>
      <c r="J63609" s="24"/>
      <c r="K63609" s="24"/>
      <c r="L63609" s="24"/>
      <c r="M63609" s="24"/>
      <c r="P63609" s="10"/>
      <c r="R63609" s="10"/>
      <c r="S63609" s="10"/>
      <c r="T63609" s="10"/>
    </row>
    <row r="63610" spans="1:20" ht="16" x14ac:dyDescent="0.2">
      <c r="A63610" s="24"/>
      <c r="B63610" s="24"/>
      <c r="C63610" s="24"/>
      <c r="D63610" s="24"/>
      <c r="E63610" s="24"/>
      <c r="F63610" s="24"/>
      <c r="G63610" s="24"/>
      <c r="H63610" s="24"/>
      <c r="I63610" s="24"/>
      <c r="J63610" s="24"/>
      <c r="K63610" s="24"/>
      <c r="L63610" s="24"/>
      <c r="M63610" s="24"/>
      <c r="P63610" s="10"/>
      <c r="R63610" s="10"/>
      <c r="S63610" s="10"/>
      <c r="T63610" s="10"/>
    </row>
    <row r="63611" spans="1:20" ht="16" x14ac:dyDescent="0.2">
      <c r="A63611" s="24"/>
      <c r="B63611" s="24"/>
      <c r="C63611" s="24"/>
      <c r="D63611" s="24"/>
      <c r="E63611" s="24"/>
      <c r="F63611" s="24"/>
      <c r="G63611" s="24"/>
      <c r="H63611" s="24"/>
      <c r="I63611" s="24"/>
      <c r="J63611" s="24"/>
      <c r="K63611" s="24"/>
      <c r="L63611" s="24"/>
      <c r="M63611" s="24"/>
      <c r="P63611" s="10"/>
      <c r="R63611" s="10"/>
      <c r="S63611" s="10"/>
      <c r="T63611" s="10"/>
    </row>
    <row r="63612" spans="1:20" ht="16" x14ac:dyDescent="0.2">
      <c r="A63612" s="24"/>
      <c r="B63612" s="24"/>
      <c r="C63612" s="24"/>
      <c r="D63612" s="24"/>
      <c r="E63612" s="24"/>
      <c r="F63612" s="24"/>
      <c r="G63612" s="24"/>
      <c r="H63612" s="24"/>
      <c r="I63612" s="24"/>
      <c r="J63612" s="24"/>
      <c r="K63612" s="24"/>
      <c r="L63612" s="24"/>
      <c r="M63612" s="24"/>
      <c r="P63612" s="10"/>
      <c r="R63612" s="10"/>
      <c r="S63612" s="10"/>
      <c r="T63612" s="10"/>
    </row>
    <row r="63613" spans="1:20" ht="16" x14ac:dyDescent="0.2">
      <c r="A63613" s="24"/>
      <c r="B63613" s="24"/>
      <c r="C63613" s="24"/>
      <c r="D63613" s="24"/>
      <c r="E63613" s="24"/>
      <c r="F63613" s="24"/>
      <c r="G63613" s="24"/>
      <c r="H63613" s="24"/>
      <c r="I63613" s="24"/>
      <c r="J63613" s="24"/>
      <c r="K63613" s="24"/>
      <c r="L63613" s="24"/>
      <c r="M63613" s="24"/>
      <c r="P63613" s="10"/>
      <c r="R63613" s="10"/>
      <c r="S63613" s="10"/>
      <c r="T63613" s="10"/>
    </row>
    <row r="63614" spans="1:20" ht="16" x14ac:dyDescent="0.2">
      <c r="A63614" s="24"/>
      <c r="B63614" s="24"/>
      <c r="C63614" s="24"/>
      <c r="D63614" s="24"/>
      <c r="E63614" s="24"/>
      <c r="F63614" s="24"/>
      <c r="G63614" s="24"/>
      <c r="H63614" s="24"/>
      <c r="I63614" s="24"/>
      <c r="J63614" s="24"/>
      <c r="K63614" s="24"/>
      <c r="L63614" s="24"/>
      <c r="M63614" s="24"/>
      <c r="P63614" s="10"/>
      <c r="R63614" s="10"/>
      <c r="S63614" s="10"/>
      <c r="T63614" s="10"/>
    </row>
    <row r="63615" spans="1:20" ht="16" x14ac:dyDescent="0.2">
      <c r="A63615" s="24"/>
      <c r="B63615" s="24"/>
      <c r="C63615" s="24"/>
      <c r="D63615" s="24"/>
      <c r="E63615" s="24"/>
      <c r="F63615" s="24"/>
      <c r="G63615" s="24"/>
      <c r="H63615" s="24"/>
      <c r="I63615" s="24"/>
      <c r="J63615" s="24"/>
      <c r="K63615" s="24"/>
      <c r="L63615" s="24"/>
      <c r="M63615" s="24"/>
      <c r="P63615" s="10"/>
      <c r="R63615" s="10"/>
      <c r="S63615" s="10"/>
      <c r="T63615" s="10"/>
    </row>
    <row r="63616" spans="1:20" ht="16" x14ac:dyDescent="0.2">
      <c r="A63616" s="24"/>
      <c r="B63616" s="24"/>
      <c r="C63616" s="24"/>
      <c r="D63616" s="24"/>
      <c r="E63616" s="24"/>
      <c r="F63616" s="24"/>
      <c r="G63616" s="24"/>
      <c r="H63616" s="24"/>
      <c r="I63616" s="24"/>
      <c r="J63616" s="24"/>
      <c r="K63616" s="24"/>
      <c r="L63616" s="24"/>
      <c r="M63616" s="24"/>
      <c r="P63616" s="10"/>
      <c r="R63616" s="10"/>
      <c r="S63616" s="10"/>
      <c r="T63616" s="10"/>
    </row>
    <row r="63617" spans="1:20" ht="16" x14ac:dyDescent="0.2">
      <c r="A63617" s="24"/>
      <c r="B63617" s="24"/>
      <c r="C63617" s="24"/>
      <c r="D63617" s="24"/>
      <c r="E63617" s="24"/>
      <c r="F63617" s="24"/>
      <c r="G63617" s="24"/>
      <c r="H63617" s="24"/>
      <c r="I63617" s="24"/>
      <c r="J63617" s="24"/>
      <c r="K63617" s="24"/>
      <c r="L63617" s="24"/>
      <c r="M63617" s="24"/>
      <c r="P63617" s="10"/>
      <c r="R63617" s="10"/>
      <c r="S63617" s="10"/>
      <c r="T63617" s="10"/>
    </row>
    <row r="63618" spans="1:20" ht="16" x14ac:dyDescent="0.2">
      <c r="A63618" s="24"/>
      <c r="B63618" s="24"/>
      <c r="C63618" s="24"/>
      <c r="D63618" s="24"/>
      <c r="E63618" s="24"/>
      <c r="F63618" s="24"/>
      <c r="G63618" s="24"/>
      <c r="H63618" s="24"/>
      <c r="I63618" s="24"/>
      <c r="J63618" s="24"/>
      <c r="K63618" s="24"/>
      <c r="L63618" s="24"/>
      <c r="M63618" s="24"/>
      <c r="P63618" s="10"/>
      <c r="R63618" s="10"/>
      <c r="S63618" s="10"/>
      <c r="T63618" s="10"/>
    </row>
    <row r="63619" spans="1:20" ht="16" x14ac:dyDescent="0.2">
      <c r="A63619" s="24"/>
      <c r="B63619" s="24"/>
      <c r="C63619" s="24"/>
      <c r="D63619" s="24"/>
      <c r="E63619" s="24"/>
      <c r="F63619" s="24"/>
      <c r="G63619" s="24"/>
      <c r="H63619" s="24"/>
      <c r="I63619" s="24"/>
      <c r="J63619" s="24"/>
      <c r="K63619" s="24"/>
      <c r="L63619" s="24"/>
      <c r="M63619" s="24"/>
      <c r="P63619" s="10"/>
      <c r="R63619" s="10"/>
      <c r="S63619" s="10"/>
      <c r="T63619" s="10"/>
    </row>
    <row r="63620" spans="1:20" ht="16" x14ac:dyDescent="0.2">
      <c r="A63620" s="24"/>
      <c r="B63620" s="24"/>
      <c r="C63620" s="24"/>
      <c r="D63620" s="24"/>
      <c r="E63620" s="24"/>
      <c r="F63620" s="24"/>
      <c r="G63620" s="24"/>
      <c r="H63620" s="24"/>
      <c r="I63620" s="24"/>
      <c r="J63620" s="24"/>
      <c r="K63620" s="24"/>
      <c r="L63620" s="24"/>
      <c r="M63620" s="24"/>
      <c r="P63620" s="10"/>
      <c r="R63620" s="10"/>
      <c r="S63620" s="10"/>
      <c r="T63620" s="10"/>
    </row>
    <row r="63621" spans="1:20" ht="16" x14ac:dyDescent="0.2">
      <c r="A63621" s="24"/>
      <c r="B63621" s="24"/>
      <c r="C63621" s="24"/>
      <c r="D63621" s="24"/>
      <c r="E63621" s="24"/>
      <c r="F63621" s="24"/>
      <c r="G63621" s="24"/>
      <c r="H63621" s="24"/>
      <c r="I63621" s="24"/>
      <c r="J63621" s="24"/>
      <c r="K63621" s="24"/>
      <c r="L63621" s="24"/>
      <c r="M63621" s="24"/>
      <c r="P63621" s="10"/>
      <c r="R63621" s="10"/>
      <c r="S63621" s="10"/>
      <c r="T63621" s="10"/>
    </row>
    <row r="63622" spans="1:20" ht="16" x14ac:dyDescent="0.2">
      <c r="A63622" s="24"/>
      <c r="B63622" s="24"/>
      <c r="C63622" s="24"/>
      <c r="D63622" s="24"/>
      <c r="E63622" s="24"/>
      <c r="F63622" s="24"/>
      <c r="G63622" s="24"/>
      <c r="H63622" s="24"/>
      <c r="I63622" s="24"/>
      <c r="J63622" s="24"/>
      <c r="K63622" s="24"/>
      <c r="L63622" s="24"/>
      <c r="M63622" s="24"/>
      <c r="P63622" s="10"/>
      <c r="R63622" s="10"/>
      <c r="S63622" s="10"/>
      <c r="T63622" s="10"/>
    </row>
    <row r="63623" spans="1:20" ht="16" x14ac:dyDescent="0.2">
      <c r="A63623" s="24"/>
      <c r="B63623" s="24"/>
      <c r="C63623" s="24"/>
      <c r="D63623" s="24"/>
      <c r="E63623" s="24"/>
      <c r="F63623" s="24"/>
      <c r="G63623" s="24"/>
      <c r="H63623" s="24"/>
      <c r="I63623" s="24"/>
      <c r="J63623" s="24"/>
      <c r="K63623" s="24"/>
      <c r="L63623" s="24"/>
      <c r="M63623" s="24"/>
      <c r="P63623" s="10"/>
      <c r="R63623" s="10"/>
      <c r="S63623" s="10"/>
      <c r="T63623" s="10"/>
    </row>
    <row r="63624" spans="1:20" ht="16" x14ac:dyDescent="0.2">
      <c r="A63624" s="24"/>
      <c r="B63624" s="24"/>
      <c r="C63624" s="24"/>
      <c r="D63624" s="24"/>
      <c r="E63624" s="24"/>
      <c r="F63624" s="24"/>
      <c r="G63624" s="24"/>
      <c r="H63624" s="24"/>
      <c r="I63624" s="24"/>
      <c r="J63624" s="24"/>
      <c r="K63624" s="24"/>
      <c r="L63624" s="24"/>
      <c r="M63624" s="24"/>
      <c r="P63624" s="10"/>
      <c r="R63624" s="10"/>
      <c r="S63624" s="10"/>
      <c r="T63624" s="10"/>
    </row>
    <row r="63625" spans="1:20" ht="16" x14ac:dyDescent="0.2">
      <c r="A63625" s="24"/>
      <c r="B63625" s="24"/>
      <c r="C63625" s="24"/>
      <c r="D63625" s="24"/>
      <c r="E63625" s="24"/>
      <c r="F63625" s="24"/>
      <c r="G63625" s="24"/>
      <c r="H63625" s="24"/>
      <c r="I63625" s="24"/>
      <c r="J63625" s="24"/>
      <c r="K63625" s="24"/>
      <c r="L63625" s="24"/>
      <c r="M63625" s="24"/>
      <c r="P63625" s="10"/>
      <c r="R63625" s="10"/>
      <c r="S63625" s="10"/>
      <c r="T63625" s="10"/>
    </row>
    <row r="63626" spans="1:20" ht="16" x14ac:dyDescent="0.2">
      <c r="A63626" s="24"/>
      <c r="B63626" s="24"/>
      <c r="C63626" s="24"/>
      <c r="D63626" s="24"/>
      <c r="E63626" s="24"/>
      <c r="F63626" s="24"/>
      <c r="G63626" s="24"/>
      <c r="H63626" s="24"/>
      <c r="I63626" s="24"/>
      <c r="J63626" s="24"/>
      <c r="K63626" s="24"/>
      <c r="L63626" s="24"/>
      <c r="M63626" s="24"/>
      <c r="P63626" s="10"/>
      <c r="R63626" s="10"/>
      <c r="S63626" s="10"/>
      <c r="T63626" s="10"/>
    </row>
    <row r="63627" spans="1:20" ht="16" x14ac:dyDescent="0.2">
      <c r="A63627" s="24"/>
      <c r="B63627" s="24"/>
      <c r="C63627" s="24"/>
      <c r="D63627" s="24"/>
      <c r="E63627" s="24"/>
      <c r="F63627" s="24"/>
      <c r="G63627" s="24"/>
      <c r="H63627" s="24"/>
      <c r="I63627" s="24"/>
      <c r="J63627" s="24"/>
      <c r="K63627" s="24"/>
      <c r="L63627" s="24"/>
      <c r="M63627" s="24"/>
      <c r="P63627" s="10"/>
      <c r="R63627" s="10"/>
      <c r="S63627" s="10"/>
      <c r="T63627" s="10"/>
    </row>
    <row r="63628" spans="1:20" ht="16" x14ac:dyDescent="0.2">
      <c r="A63628" s="24"/>
      <c r="B63628" s="24"/>
      <c r="C63628" s="24"/>
      <c r="D63628" s="24"/>
      <c r="E63628" s="24"/>
      <c r="F63628" s="24"/>
      <c r="G63628" s="24"/>
      <c r="H63628" s="24"/>
      <c r="I63628" s="24"/>
      <c r="J63628" s="24"/>
      <c r="K63628" s="24"/>
      <c r="L63628" s="24"/>
      <c r="M63628" s="24"/>
      <c r="P63628" s="10"/>
      <c r="R63628" s="10"/>
      <c r="S63628" s="10"/>
      <c r="T63628" s="10"/>
    </row>
    <row r="63629" spans="1:20" ht="16" x14ac:dyDescent="0.2">
      <c r="A63629" s="24"/>
      <c r="B63629" s="24"/>
      <c r="C63629" s="24"/>
      <c r="D63629" s="24"/>
      <c r="E63629" s="24"/>
      <c r="F63629" s="24"/>
      <c r="G63629" s="24"/>
      <c r="H63629" s="24"/>
      <c r="I63629" s="24"/>
      <c r="J63629" s="24"/>
      <c r="K63629" s="24"/>
      <c r="L63629" s="24"/>
      <c r="M63629" s="24"/>
      <c r="P63629" s="10"/>
      <c r="R63629" s="10"/>
      <c r="S63629" s="10"/>
      <c r="T63629" s="10"/>
    </row>
    <row r="63630" spans="1:20" ht="16" x14ac:dyDescent="0.2">
      <c r="A63630" s="24"/>
      <c r="B63630" s="24"/>
      <c r="C63630" s="24"/>
      <c r="D63630" s="24"/>
      <c r="E63630" s="24"/>
      <c r="F63630" s="24"/>
      <c r="G63630" s="24"/>
      <c r="H63630" s="24"/>
      <c r="I63630" s="24"/>
      <c r="J63630" s="24"/>
      <c r="K63630" s="24"/>
      <c r="L63630" s="24"/>
      <c r="M63630" s="24"/>
      <c r="P63630" s="10"/>
      <c r="R63630" s="10"/>
      <c r="S63630" s="10"/>
      <c r="T63630" s="10"/>
    </row>
    <row r="63631" spans="1:20" ht="16" x14ac:dyDescent="0.2">
      <c r="A63631" s="24"/>
      <c r="B63631" s="24"/>
      <c r="C63631" s="24"/>
      <c r="D63631" s="24"/>
      <c r="E63631" s="24"/>
      <c r="F63631" s="24"/>
      <c r="G63631" s="24"/>
      <c r="H63631" s="24"/>
      <c r="I63631" s="24"/>
      <c r="J63631" s="24"/>
      <c r="K63631" s="24"/>
      <c r="L63631" s="24"/>
      <c r="M63631" s="24"/>
      <c r="P63631" s="10"/>
      <c r="R63631" s="10"/>
      <c r="S63631" s="10"/>
      <c r="T63631" s="10"/>
    </row>
    <row r="63632" spans="1:20" ht="16" x14ac:dyDescent="0.2">
      <c r="A63632" s="24"/>
      <c r="B63632" s="24"/>
      <c r="C63632" s="24"/>
      <c r="D63632" s="24"/>
      <c r="E63632" s="24"/>
      <c r="F63632" s="24"/>
      <c r="G63632" s="24"/>
      <c r="H63632" s="24"/>
      <c r="I63632" s="24"/>
      <c r="J63632" s="24"/>
      <c r="K63632" s="24"/>
      <c r="L63632" s="24"/>
      <c r="M63632" s="24"/>
      <c r="P63632" s="10"/>
      <c r="R63632" s="10"/>
      <c r="S63632" s="10"/>
      <c r="T63632" s="10"/>
    </row>
    <row r="63633" spans="1:20" ht="16" x14ac:dyDescent="0.2">
      <c r="A63633" s="24"/>
      <c r="B63633" s="24"/>
      <c r="C63633" s="24"/>
      <c r="D63633" s="24"/>
      <c r="E63633" s="24"/>
      <c r="F63633" s="24"/>
      <c r="G63633" s="24"/>
      <c r="H63633" s="24"/>
      <c r="I63633" s="24"/>
      <c r="J63633" s="24"/>
      <c r="K63633" s="24"/>
      <c r="L63633" s="24"/>
      <c r="M63633" s="24"/>
      <c r="P63633" s="10"/>
      <c r="R63633" s="10"/>
      <c r="S63633" s="10"/>
      <c r="T63633" s="10"/>
    </row>
    <row r="63634" spans="1:20" ht="16" x14ac:dyDescent="0.2">
      <c r="A63634" s="24"/>
      <c r="B63634" s="24"/>
      <c r="C63634" s="24"/>
      <c r="D63634" s="24"/>
      <c r="E63634" s="24"/>
      <c r="F63634" s="24"/>
      <c r="G63634" s="24"/>
      <c r="H63634" s="24"/>
      <c r="I63634" s="24"/>
      <c r="J63634" s="24"/>
      <c r="K63634" s="24"/>
      <c r="L63634" s="24"/>
      <c r="M63634" s="24"/>
      <c r="P63634" s="10"/>
      <c r="R63634" s="10"/>
      <c r="S63634" s="10"/>
      <c r="T63634" s="10"/>
    </row>
    <row r="63635" spans="1:20" ht="16" x14ac:dyDescent="0.2">
      <c r="A63635" s="24"/>
      <c r="B63635" s="24"/>
      <c r="C63635" s="24"/>
      <c r="D63635" s="24"/>
      <c r="E63635" s="24"/>
      <c r="F63635" s="24"/>
      <c r="G63635" s="24"/>
      <c r="H63635" s="24"/>
      <c r="I63635" s="24"/>
      <c r="J63635" s="24"/>
      <c r="K63635" s="24"/>
      <c r="L63635" s="24"/>
      <c r="M63635" s="24"/>
      <c r="P63635" s="10"/>
      <c r="R63635" s="10"/>
      <c r="S63635" s="10"/>
      <c r="T63635" s="10"/>
    </row>
    <row r="63636" spans="1:20" ht="16" x14ac:dyDescent="0.2">
      <c r="A63636" s="24"/>
      <c r="B63636" s="24"/>
      <c r="C63636" s="24"/>
      <c r="D63636" s="24"/>
      <c r="E63636" s="24"/>
      <c r="F63636" s="24"/>
      <c r="G63636" s="24"/>
      <c r="H63636" s="24"/>
      <c r="I63636" s="24"/>
      <c r="J63636" s="24"/>
      <c r="K63636" s="24"/>
      <c r="L63636" s="24"/>
      <c r="M63636" s="24"/>
      <c r="P63636" s="10"/>
      <c r="R63636" s="10"/>
      <c r="S63636" s="10"/>
      <c r="T63636" s="10"/>
    </row>
    <row r="63637" spans="1:20" ht="16" x14ac:dyDescent="0.2">
      <c r="A63637" s="24"/>
      <c r="B63637" s="24"/>
      <c r="C63637" s="24"/>
      <c r="D63637" s="24"/>
      <c r="E63637" s="24"/>
      <c r="F63637" s="24"/>
      <c r="G63637" s="24"/>
      <c r="H63637" s="24"/>
      <c r="I63637" s="24"/>
      <c r="J63637" s="24"/>
      <c r="K63637" s="24"/>
      <c r="L63637" s="24"/>
      <c r="M63637" s="24"/>
      <c r="P63637" s="10"/>
      <c r="R63637" s="10"/>
      <c r="S63637" s="10"/>
      <c r="T63637" s="10"/>
    </row>
    <row r="63638" spans="1:20" ht="16" x14ac:dyDescent="0.2">
      <c r="A63638" s="24"/>
      <c r="B63638" s="24"/>
      <c r="C63638" s="24"/>
      <c r="D63638" s="24"/>
      <c r="E63638" s="24"/>
      <c r="F63638" s="24"/>
      <c r="G63638" s="24"/>
      <c r="H63638" s="24"/>
      <c r="I63638" s="24"/>
      <c r="J63638" s="24"/>
      <c r="K63638" s="24"/>
      <c r="L63638" s="24"/>
      <c r="M63638" s="24"/>
      <c r="P63638" s="10"/>
      <c r="R63638" s="10"/>
      <c r="S63638" s="10"/>
      <c r="T63638" s="10"/>
    </row>
    <row r="63639" spans="1:20" ht="16" x14ac:dyDescent="0.2">
      <c r="A63639" s="24"/>
      <c r="B63639" s="24"/>
      <c r="C63639" s="24"/>
      <c r="D63639" s="24"/>
      <c r="E63639" s="24"/>
      <c r="F63639" s="24"/>
      <c r="G63639" s="24"/>
      <c r="H63639" s="24"/>
      <c r="I63639" s="24"/>
      <c r="J63639" s="24"/>
      <c r="K63639" s="24"/>
      <c r="L63639" s="24"/>
      <c r="M63639" s="24"/>
      <c r="P63639" s="10"/>
      <c r="R63639" s="10"/>
      <c r="S63639" s="10"/>
      <c r="T63639" s="10"/>
    </row>
    <row r="63640" spans="1:20" ht="16" x14ac:dyDescent="0.2">
      <c r="A63640" s="24"/>
      <c r="B63640" s="24"/>
      <c r="C63640" s="24"/>
      <c r="D63640" s="24"/>
      <c r="E63640" s="24"/>
      <c r="F63640" s="24"/>
      <c r="G63640" s="24"/>
      <c r="H63640" s="24"/>
      <c r="I63640" s="24"/>
      <c r="J63640" s="24"/>
      <c r="K63640" s="24"/>
      <c r="L63640" s="24"/>
      <c r="M63640" s="24"/>
      <c r="P63640" s="10"/>
      <c r="R63640" s="10"/>
      <c r="S63640" s="10"/>
      <c r="T63640" s="10"/>
    </row>
    <row r="63641" spans="1:20" ht="16" x14ac:dyDescent="0.2">
      <c r="A63641" s="24"/>
      <c r="B63641" s="24"/>
      <c r="C63641" s="24"/>
      <c r="D63641" s="24"/>
      <c r="E63641" s="24"/>
      <c r="F63641" s="24"/>
      <c r="G63641" s="24"/>
      <c r="H63641" s="24"/>
      <c r="I63641" s="24"/>
      <c r="J63641" s="24"/>
      <c r="K63641" s="24"/>
      <c r="L63641" s="24"/>
      <c r="M63641" s="24"/>
      <c r="P63641" s="10"/>
      <c r="R63641" s="10"/>
      <c r="S63641" s="10"/>
      <c r="T63641" s="10"/>
    </row>
    <row r="63642" spans="1:20" ht="16" x14ac:dyDescent="0.2">
      <c r="A63642" s="24"/>
      <c r="B63642" s="24"/>
      <c r="C63642" s="24"/>
      <c r="D63642" s="24"/>
      <c r="E63642" s="24"/>
      <c r="F63642" s="24"/>
      <c r="G63642" s="24"/>
      <c r="H63642" s="24"/>
      <c r="I63642" s="24"/>
      <c r="J63642" s="24"/>
      <c r="K63642" s="24"/>
      <c r="L63642" s="24"/>
      <c r="M63642" s="24"/>
      <c r="P63642" s="10"/>
      <c r="R63642" s="10"/>
      <c r="S63642" s="10"/>
      <c r="T63642" s="10"/>
    </row>
    <row r="63643" spans="1:20" ht="16" x14ac:dyDescent="0.2">
      <c r="A63643" s="24"/>
      <c r="B63643" s="24"/>
      <c r="C63643" s="24"/>
      <c r="D63643" s="24"/>
      <c r="E63643" s="24"/>
      <c r="F63643" s="24"/>
      <c r="G63643" s="24"/>
      <c r="H63643" s="24"/>
      <c r="I63643" s="24"/>
      <c r="J63643" s="24"/>
      <c r="K63643" s="24"/>
      <c r="L63643" s="24"/>
      <c r="M63643" s="24"/>
      <c r="P63643" s="10"/>
      <c r="R63643" s="10"/>
      <c r="S63643" s="10"/>
      <c r="T63643" s="10"/>
    </row>
    <row r="63644" spans="1:20" ht="16" x14ac:dyDescent="0.2">
      <c r="A63644" s="24"/>
      <c r="B63644" s="24"/>
      <c r="C63644" s="24"/>
      <c r="D63644" s="24"/>
      <c r="E63644" s="24"/>
      <c r="F63644" s="24"/>
      <c r="G63644" s="24"/>
      <c r="H63644" s="24"/>
      <c r="I63644" s="24"/>
      <c r="J63644" s="24"/>
      <c r="K63644" s="24"/>
      <c r="L63644" s="24"/>
      <c r="M63644" s="24"/>
      <c r="P63644" s="10"/>
      <c r="R63644" s="10"/>
      <c r="S63644" s="10"/>
      <c r="T63644" s="10"/>
    </row>
    <row r="63645" spans="1:20" ht="16" x14ac:dyDescent="0.2">
      <c r="A63645" s="24"/>
      <c r="B63645" s="24"/>
      <c r="C63645" s="24"/>
      <c r="D63645" s="24"/>
      <c r="E63645" s="24"/>
      <c r="F63645" s="24"/>
      <c r="G63645" s="24"/>
      <c r="H63645" s="24"/>
      <c r="I63645" s="24"/>
      <c r="J63645" s="24"/>
      <c r="K63645" s="24"/>
      <c r="L63645" s="24"/>
      <c r="M63645" s="24"/>
      <c r="P63645" s="10"/>
      <c r="R63645" s="10"/>
      <c r="S63645" s="10"/>
      <c r="T63645" s="10"/>
    </row>
    <row r="63646" spans="1:20" ht="16" x14ac:dyDescent="0.2">
      <c r="A63646" s="24"/>
      <c r="B63646" s="24"/>
      <c r="C63646" s="24"/>
      <c r="D63646" s="24"/>
      <c r="E63646" s="24"/>
      <c r="F63646" s="24"/>
      <c r="G63646" s="24"/>
      <c r="H63646" s="24"/>
      <c r="I63646" s="24"/>
      <c r="J63646" s="24"/>
      <c r="K63646" s="24"/>
      <c r="L63646" s="24"/>
      <c r="M63646" s="24"/>
      <c r="P63646" s="10"/>
      <c r="R63646" s="10"/>
      <c r="S63646" s="10"/>
      <c r="T63646" s="10"/>
    </row>
    <row r="63647" spans="1:20" ht="16" x14ac:dyDescent="0.2">
      <c r="A63647" s="24"/>
      <c r="B63647" s="24"/>
      <c r="C63647" s="24"/>
      <c r="D63647" s="24"/>
      <c r="E63647" s="24"/>
      <c r="F63647" s="24"/>
      <c r="G63647" s="24"/>
      <c r="H63647" s="24"/>
      <c r="I63647" s="24"/>
      <c r="J63647" s="24"/>
      <c r="K63647" s="24"/>
      <c r="L63647" s="24"/>
      <c r="M63647" s="24"/>
      <c r="P63647" s="10"/>
      <c r="R63647" s="10"/>
      <c r="S63647" s="10"/>
      <c r="T63647" s="10"/>
    </row>
    <row r="63648" spans="1:20" ht="16" x14ac:dyDescent="0.2">
      <c r="A63648" s="24"/>
      <c r="B63648" s="24"/>
      <c r="C63648" s="24"/>
      <c r="D63648" s="24"/>
      <c r="E63648" s="24"/>
      <c r="F63648" s="24"/>
      <c r="G63648" s="24"/>
      <c r="H63648" s="24"/>
      <c r="I63648" s="24"/>
      <c r="J63648" s="24"/>
      <c r="K63648" s="24"/>
      <c r="L63648" s="24"/>
      <c r="M63648" s="24"/>
      <c r="P63648" s="10"/>
      <c r="R63648" s="10"/>
      <c r="S63648" s="10"/>
      <c r="T63648" s="10"/>
    </row>
    <row r="63649" spans="1:20" ht="16" x14ac:dyDescent="0.2">
      <c r="A63649" s="24"/>
      <c r="B63649" s="24"/>
      <c r="C63649" s="24"/>
      <c r="D63649" s="24"/>
      <c r="E63649" s="24"/>
      <c r="F63649" s="24"/>
      <c r="G63649" s="24"/>
      <c r="H63649" s="24"/>
      <c r="I63649" s="24"/>
      <c r="J63649" s="24"/>
      <c r="K63649" s="24"/>
      <c r="L63649" s="24"/>
      <c r="M63649" s="24"/>
      <c r="P63649" s="10"/>
      <c r="R63649" s="10"/>
      <c r="S63649" s="10"/>
      <c r="T63649" s="10"/>
    </row>
    <row r="63650" spans="1:20" ht="16" x14ac:dyDescent="0.2">
      <c r="A63650" s="24"/>
      <c r="B63650" s="24"/>
      <c r="C63650" s="24"/>
      <c r="D63650" s="24"/>
      <c r="E63650" s="24"/>
      <c r="F63650" s="24"/>
      <c r="G63650" s="24"/>
      <c r="H63650" s="24"/>
      <c r="I63650" s="24"/>
      <c r="J63650" s="24"/>
      <c r="K63650" s="24"/>
      <c r="L63650" s="24"/>
      <c r="M63650" s="24"/>
      <c r="P63650" s="10"/>
      <c r="R63650" s="10"/>
      <c r="S63650" s="10"/>
      <c r="T63650" s="10"/>
    </row>
    <row r="63651" spans="1:20" ht="16" x14ac:dyDescent="0.2">
      <c r="A63651" s="24"/>
      <c r="B63651" s="24"/>
      <c r="C63651" s="24"/>
      <c r="D63651" s="24"/>
      <c r="E63651" s="24"/>
      <c r="F63651" s="24"/>
      <c r="G63651" s="24"/>
      <c r="H63651" s="24"/>
      <c r="I63651" s="24"/>
      <c r="J63651" s="24"/>
      <c r="K63651" s="24"/>
      <c r="L63651" s="24"/>
      <c r="M63651" s="24"/>
      <c r="P63651" s="10"/>
      <c r="R63651" s="10"/>
      <c r="S63651" s="10"/>
      <c r="T63651" s="10"/>
    </row>
    <row r="63652" spans="1:20" ht="16" x14ac:dyDescent="0.2">
      <c r="A63652" s="24"/>
      <c r="B63652" s="24"/>
      <c r="C63652" s="24"/>
      <c r="D63652" s="24"/>
      <c r="E63652" s="24"/>
      <c r="F63652" s="24"/>
      <c r="G63652" s="24"/>
      <c r="H63652" s="24"/>
      <c r="I63652" s="24"/>
      <c r="J63652" s="24"/>
      <c r="K63652" s="24"/>
      <c r="L63652" s="24"/>
      <c r="M63652" s="24"/>
      <c r="P63652" s="10"/>
      <c r="R63652" s="10"/>
      <c r="S63652" s="10"/>
      <c r="T63652" s="10"/>
    </row>
    <row r="63653" spans="1:20" ht="16" x14ac:dyDescent="0.2">
      <c r="A63653" s="24"/>
      <c r="B63653" s="24"/>
      <c r="C63653" s="24"/>
      <c r="D63653" s="24"/>
      <c r="E63653" s="24"/>
      <c r="F63653" s="24"/>
      <c r="G63653" s="24"/>
      <c r="H63653" s="24"/>
      <c r="I63653" s="24"/>
      <c r="J63653" s="24"/>
      <c r="K63653" s="24"/>
      <c r="L63653" s="24"/>
      <c r="M63653" s="24"/>
      <c r="P63653" s="10"/>
      <c r="R63653" s="10"/>
      <c r="S63653" s="10"/>
      <c r="T63653" s="10"/>
    </row>
    <row r="63654" spans="1:20" ht="16" x14ac:dyDescent="0.2">
      <c r="A63654" s="24"/>
      <c r="B63654" s="24"/>
      <c r="C63654" s="24"/>
      <c r="D63654" s="24"/>
      <c r="E63654" s="24"/>
      <c r="F63654" s="24"/>
      <c r="G63654" s="24"/>
      <c r="H63654" s="24"/>
      <c r="I63654" s="24"/>
      <c r="J63654" s="24"/>
      <c r="K63654" s="24"/>
      <c r="L63654" s="24"/>
      <c r="M63654" s="24"/>
      <c r="P63654" s="10"/>
      <c r="R63654" s="10"/>
      <c r="S63654" s="10"/>
      <c r="T63654" s="10"/>
    </row>
    <row r="63655" spans="1:20" ht="16" x14ac:dyDescent="0.2">
      <c r="A63655" s="24"/>
      <c r="B63655" s="24"/>
      <c r="C63655" s="24"/>
      <c r="D63655" s="24"/>
      <c r="E63655" s="24"/>
      <c r="F63655" s="24"/>
      <c r="G63655" s="24"/>
      <c r="H63655" s="24"/>
      <c r="I63655" s="24"/>
      <c r="J63655" s="24"/>
      <c r="K63655" s="24"/>
      <c r="L63655" s="24"/>
      <c r="M63655" s="24"/>
      <c r="P63655" s="10"/>
      <c r="R63655" s="10"/>
      <c r="S63655" s="10"/>
      <c r="T63655" s="10"/>
    </row>
    <row r="63656" spans="1:20" ht="16" x14ac:dyDescent="0.2">
      <c r="A63656" s="24"/>
      <c r="B63656" s="24"/>
      <c r="C63656" s="24"/>
      <c r="D63656" s="24"/>
      <c r="E63656" s="24"/>
      <c r="F63656" s="24"/>
      <c r="G63656" s="24"/>
      <c r="H63656" s="24"/>
      <c r="I63656" s="24"/>
      <c r="J63656" s="24"/>
      <c r="K63656" s="24"/>
      <c r="L63656" s="24"/>
      <c r="M63656" s="24"/>
      <c r="P63656" s="10"/>
      <c r="R63656" s="10"/>
      <c r="S63656" s="10"/>
      <c r="T63656" s="10"/>
    </row>
    <row r="63657" spans="1:20" ht="16" x14ac:dyDescent="0.2">
      <c r="A63657" s="24"/>
      <c r="B63657" s="24"/>
      <c r="C63657" s="24"/>
      <c r="D63657" s="24"/>
      <c r="E63657" s="24"/>
      <c r="F63657" s="24"/>
      <c r="G63657" s="24"/>
      <c r="H63657" s="24"/>
      <c r="I63657" s="24"/>
      <c r="J63657" s="24"/>
      <c r="K63657" s="24"/>
      <c r="L63657" s="24"/>
      <c r="M63657" s="24"/>
      <c r="P63657" s="10"/>
      <c r="R63657" s="10"/>
      <c r="S63657" s="10"/>
      <c r="T63657" s="10"/>
    </row>
    <row r="63658" spans="1:20" ht="16" x14ac:dyDescent="0.2">
      <c r="A63658" s="24"/>
      <c r="B63658" s="24"/>
      <c r="C63658" s="24"/>
      <c r="D63658" s="24"/>
      <c r="E63658" s="24"/>
      <c r="F63658" s="24"/>
      <c r="G63658" s="24"/>
      <c r="H63658" s="24"/>
      <c r="I63658" s="24"/>
      <c r="J63658" s="24"/>
      <c r="K63658" s="24"/>
      <c r="L63658" s="24"/>
      <c r="M63658" s="24"/>
      <c r="P63658" s="10"/>
      <c r="R63658" s="10"/>
      <c r="S63658" s="10"/>
      <c r="T63658" s="10"/>
    </row>
    <row r="63659" spans="1:20" ht="16" x14ac:dyDescent="0.2">
      <c r="A63659" s="24"/>
      <c r="B63659" s="24"/>
      <c r="C63659" s="24"/>
      <c r="D63659" s="24"/>
      <c r="E63659" s="24"/>
      <c r="F63659" s="24"/>
      <c r="G63659" s="24"/>
      <c r="H63659" s="24"/>
      <c r="I63659" s="24"/>
      <c r="J63659" s="24"/>
      <c r="K63659" s="24"/>
      <c r="L63659" s="24"/>
      <c r="M63659" s="24"/>
      <c r="P63659" s="10"/>
      <c r="R63659" s="10"/>
      <c r="S63659" s="10"/>
      <c r="T63659" s="10"/>
    </row>
    <row r="63660" spans="1:20" ht="16" x14ac:dyDescent="0.2">
      <c r="A63660" s="24"/>
      <c r="B63660" s="24"/>
      <c r="C63660" s="24"/>
      <c r="D63660" s="24"/>
      <c r="E63660" s="24"/>
      <c r="F63660" s="24"/>
      <c r="G63660" s="24"/>
      <c r="H63660" s="24"/>
      <c r="I63660" s="24"/>
      <c r="J63660" s="24"/>
      <c r="K63660" s="24"/>
      <c r="L63660" s="24"/>
      <c r="M63660" s="24"/>
      <c r="P63660" s="10"/>
      <c r="R63660" s="10"/>
      <c r="S63660" s="10"/>
      <c r="T63660" s="10"/>
    </row>
    <row r="63661" spans="1:20" ht="16" x14ac:dyDescent="0.2">
      <c r="A63661" s="24"/>
      <c r="B63661" s="24"/>
      <c r="C63661" s="24"/>
      <c r="D63661" s="24"/>
      <c r="E63661" s="24"/>
      <c r="F63661" s="24"/>
      <c r="G63661" s="24"/>
      <c r="H63661" s="24"/>
      <c r="I63661" s="24"/>
      <c r="J63661" s="24"/>
      <c r="K63661" s="24"/>
      <c r="L63661" s="24"/>
      <c r="M63661" s="24"/>
      <c r="P63661" s="10"/>
      <c r="R63661" s="10"/>
      <c r="S63661" s="10"/>
      <c r="T63661" s="10"/>
    </row>
    <row r="63662" spans="1:20" ht="16" x14ac:dyDescent="0.2">
      <c r="A63662" s="24"/>
      <c r="B63662" s="24"/>
      <c r="C63662" s="24"/>
      <c r="D63662" s="24"/>
      <c r="E63662" s="24"/>
      <c r="F63662" s="24"/>
      <c r="G63662" s="24"/>
      <c r="H63662" s="24"/>
      <c r="I63662" s="24"/>
      <c r="J63662" s="24"/>
      <c r="K63662" s="24"/>
      <c r="L63662" s="24"/>
      <c r="M63662" s="24"/>
      <c r="P63662" s="10"/>
      <c r="R63662" s="10"/>
      <c r="S63662" s="10"/>
      <c r="T63662" s="10"/>
    </row>
    <row r="63663" spans="1:20" ht="16" x14ac:dyDescent="0.2">
      <c r="A63663" s="24"/>
      <c r="B63663" s="24"/>
      <c r="C63663" s="24"/>
      <c r="D63663" s="24"/>
      <c r="E63663" s="24"/>
      <c r="F63663" s="24"/>
      <c r="G63663" s="24"/>
      <c r="H63663" s="24"/>
      <c r="I63663" s="24"/>
      <c r="J63663" s="24"/>
      <c r="K63663" s="24"/>
      <c r="L63663" s="24"/>
      <c r="M63663" s="24"/>
      <c r="P63663" s="10"/>
      <c r="R63663" s="10"/>
      <c r="S63663" s="10"/>
      <c r="T63663" s="10"/>
    </row>
    <row r="63664" spans="1:20" ht="16" x14ac:dyDescent="0.2">
      <c r="A63664" s="24"/>
      <c r="B63664" s="24"/>
      <c r="C63664" s="24"/>
      <c r="D63664" s="24"/>
      <c r="E63664" s="24"/>
      <c r="F63664" s="24"/>
      <c r="G63664" s="24"/>
      <c r="H63664" s="24"/>
      <c r="I63664" s="24"/>
      <c r="J63664" s="24"/>
      <c r="K63664" s="24"/>
      <c r="L63664" s="24"/>
      <c r="M63664" s="24"/>
      <c r="P63664" s="10"/>
      <c r="R63664" s="10"/>
      <c r="S63664" s="10"/>
      <c r="T63664" s="10"/>
    </row>
    <row r="63665" spans="1:20" ht="16" x14ac:dyDescent="0.2">
      <c r="A63665" s="24"/>
      <c r="B63665" s="24"/>
      <c r="C63665" s="24"/>
      <c r="D63665" s="24"/>
      <c r="E63665" s="24"/>
      <c r="F63665" s="24"/>
      <c r="G63665" s="24"/>
      <c r="H63665" s="24"/>
      <c r="I63665" s="24"/>
      <c r="J63665" s="24"/>
      <c r="K63665" s="24"/>
      <c r="L63665" s="24"/>
      <c r="M63665" s="24"/>
      <c r="P63665" s="10"/>
      <c r="R63665" s="10"/>
      <c r="S63665" s="10"/>
      <c r="T63665" s="10"/>
    </row>
    <row r="63666" spans="1:20" ht="16" x14ac:dyDescent="0.2">
      <c r="A63666" s="24"/>
      <c r="B63666" s="24"/>
      <c r="C63666" s="24"/>
      <c r="D63666" s="24"/>
      <c r="E63666" s="24"/>
      <c r="F63666" s="24"/>
      <c r="G63666" s="24"/>
      <c r="H63666" s="24"/>
      <c r="I63666" s="24"/>
      <c r="J63666" s="24"/>
      <c r="K63666" s="24"/>
      <c r="L63666" s="24"/>
      <c r="M63666" s="24"/>
      <c r="P63666" s="10"/>
      <c r="R63666" s="10"/>
      <c r="S63666" s="10"/>
      <c r="T63666" s="10"/>
    </row>
    <row r="63667" spans="1:20" ht="16" x14ac:dyDescent="0.2">
      <c r="A63667" s="24"/>
      <c r="B63667" s="24"/>
      <c r="C63667" s="24"/>
      <c r="D63667" s="24"/>
      <c r="E63667" s="24"/>
      <c r="F63667" s="24"/>
      <c r="G63667" s="24"/>
      <c r="H63667" s="24"/>
      <c r="I63667" s="24"/>
      <c r="J63667" s="24"/>
      <c r="K63667" s="24"/>
      <c r="L63667" s="24"/>
      <c r="M63667" s="24"/>
      <c r="P63667" s="10"/>
      <c r="R63667" s="10"/>
      <c r="S63667" s="10"/>
      <c r="T63667" s="10"/>
    </row>
    <row r="63668" spans="1:20" ht="16" x14ac:dyDescent="0.2">
      <c r="A63668" s="24"/>
      <c r="B63668" s="24"/>
      <c r="C63668" s="24"/>
      <c r="D63668" s="24"/>
      <c r="E63668" s="24"/>
      <c r="F63668" s="24"/>
      <c r="G63668" s="24"/>
      <c r="H63668" s="24"/>
      <c r="I63668" s="24"/>
      <c r="J63668" s="24"/>
      <c r="K63668" s="24"/>
      <c r="L63668" s="24"/>
      <c r="M63668" s="24"/>
      <c r="P63668" s="10"/>
      <c r="R63668" s="10"/>
      <c r="S63668" s="10"/>
      <c r="T63668" s="10"/>
    </row>
    <row r="63669" spans="1:20" ht="16" x14ac:dyDescent="0.2">
      <c r="A63669" s="24"/>
      <c r="B63669" s="24"/>
      <c r="C63669" s="24"/>
      <c r="D63669" s="24"/>
      <c r="E63669" s="24"/>
      <c r="F63669" s="24"/>
      <c r="G63669" s="24"/>
      <c r="H63669" s="24"/>
      <c r="I63669" s="24"/>
      <c r="J63669" s="24"/>
      <c r="K63669" s="24"/>
      <c r="L63669" s="24"/>
      <c r="M63669" s="24"/>
      <c r="P63669" s="10"/>
      <c r="R63669" s="10"/>
      <c r="S63669" s="10"/>
      <c r="T63669" s="10"/>
    </row>
    <row r="63670" spans="1:20" ht="16" x14ac:dyDescent="0.2">
      <c r="A63670" s="24"/>
      <c r="B63670" s="24"/>
      <c r="C63670" s="24"/>
      <c r="D63670" s="24"/>
      <c r="E63670" s="24"/>
      <c r="F63670" s="24"/>
      <c r="G63670" s="24"/>
      <c r="H63670" s="24"/>
      <c r="I63670" s="24"/>
      <c r="J63670" s="24"/>
      <c r="K63670" s="24"/>
      <c r="L63670" s="24"/>
      <c r="M63670" s="24"/>
      <c r="P63670" s="10"/>
      <c r="R63670" s="10"/>
      <c r="S63670" s="10"/>
      <c r="T63670" s="10"/>
    </row>
    <row r="63671" spans="1:20" ht="16" x14ac:dyDescent="0.2">
      <c r="A63671" s="24"/>
      <c r="B63671" s="24"/>
      <c r="C63671" s="24"/>
      <c r="D63671" s="24"/>
      <c r="E63671" s="24"/>
      <c r="F63671" s="24"/>
      <c r="G63671" s="24"/>
      <c r="H63671" s="24"/>
      <c r="I63671" s="24"/>
      <c r="J63671" s="24"/>
      <c r="K63671" s="24"/>
      <c r="L63671" s="24"/>
      <c r="M63671" s="24"/>
      <c r="P63671" s="10"/>
      <c r="R63671" s="10"/>
      <c r="S63671" s="10"/>
      <c r="T63671" s="10"/>
    </row>
    <row r="63672" spans="1:20" ht="16" x14ac:dyDescent="0.2">
      <c r="A63672" s="24"/>
      <c r="B63672" s="24"/>
      <c r="C63672" s="24"/>
      <c r="D63672" s="24"/>
      <c r="E63672" s="24"/>
      <c r="F63672" s="24"/>
      <c r="G63672" s="24"/>
      <c r="H63672" s="24"/>
      <c r="I63672" s="24"/>
      <c r="J63672" s="24"/>
      <c r="K63672" s="24"/>
      <c r="L63672" s="24"/>
      <c r="M63672" s="24"/>
      <c r="P63672" s="10"/>
      <c r="R63672" s="10"/>
      <c r="S63672" s="10"/>
      <c r="T63672" s="10"/>
    </row>
    <row r="63673" spans="1:20" ht="16" x14ac:dyDescent="0.2">
      <c r="A63673" s="24"/>
      <c r="B63673" s="24"/>
      <c r="C63673" s="24"/>
      <c r="D63673" s="24"/>
      <c r="E63673" s="24"/>
      <c r="F63673" s="24"/>
      <c r="G63673" s="24"/>
      <c r="H63673" s="24"/>
      <c r="I63673" s="24"/>
      <c r="J63673" s="24"/>
      <c r="K63673" s="24"/>
      <c r="L63673" s="24"/>
      <c r="M63673" s="24"/>
      <c r="P63673" s="10"/>
      <c r="R63673" s="10"/>
      <c r="S63673" s="10"/>
      <c r="T63673" s="10"/>
    </row>
    <row r="63674" spans="1:20" ht="16" x14ac:dyDescent="0.2">
      <c r="A63674" s="24"/>
      <c r="B63674" s="24"/>
      <c r="C63674" s="24"/>
      <c r="D63674" s="24"/>
      <c r="E63674" s="24"/>
      <c r="F63674" s="24"/>
      <c r="G63674" s="24"/>
      <c r="H63674" s="24"/>
      <c r="I63674" s="24"/>
      <c r="J63674" s="24"/>
      <c r="K63674" s="24"/>
      <c r="L63674" s="24"/>
      <c r="M63674" s="24"/>
      <c r="P63674" s="10"/>
      <c r="R63674" s="10"/>
      <c r="S63674" s="10"/>
      <c r="T63674" s="10"/>
    </row>
    <row r="63675" spans="1:20" ht="16" x14ac:dyDescent="0.2">
      <c r="A63675" s="24"/>
      <c r="B63675" s="24"/>
      <c r="C63675" s="24"/>
      <c r="D63675" s="24"/>
      <c r="E63675" s="24"/>
      <c r="F63675" s="24"/>
      <c r="G63675" s="24"/>
      <c r="H63675" s="24"/>
      <c r="I63675" s="24"/>
      <c r="J63675" s="24"/>
      <c r="K63675" s="24"/>
      <c r="L63675" s="24"/>
      <c r="M63675" s="24"/>
      <c r="P63675" s="10"/>
      <c r="R63675" s="10"/>
      <c r="S63675" s="10"/>
      <c r="T63675" s="10"/>
    </row>
    <row r="63676" spans="1:20" ht="16" x14ac:dyDescent="0.2">
      <c r="A63676" s="24"/>
      <c r="B63676" s="24"/>
      <c r="C63676" s="24"/>
      <c r="D63676" s="24"/>
      <c r="E63676" s="24"/>
      <c r="F63676" s="24"/>
      <c r="G63676" s="24"/>
      <c r="H63676" s="24"/>
      <c r="I63676" s="24"/>
      <c r="J63676" s="24"/>
      <c r="K63676" s="24"/>
      <c r="L63676" s="24"/>
      <c r="M63676" s="24"/>
      <c r="P63676" s="10"/>
      <c r="R63676" s="10"/>
      <c r="S63676" s="10"/>
      <c r="T63676" s="10"/>
    </row>
    <row r="63677" spans="1:20" ht="16" x14ac:dyDescent="0.2">
      <c r="A63677" s="24"/>
      <c r="B63677" s="24"/>
      <c r="C63677" s="24"/>
      <c r="D63677" s="24"/>
      <c r="E63677" s="24"/>
      <c r="F63677" s="24"/>
      <c r="G63677" s="24"/>
      <c r="H63677" s="24"/>
      <c r="I63677" s="24"/>
      <c r="J63677" s="24"/>
      <c r="K63677" s="24"/>
      <c r="L63677" s="24"/>
      <c r="M63677" s="24"/>
      <c r="P63677" s="10"/>
      <c r="R63677" s="10"/>
      <c r="S63677" s="10"/>
      <c r="T63677" s="10"/>
    </row>
    <row r="63678" spans="1:20" ht="16" x14ac:dyDescent="0.2">
      <c r="A63678" s="24"/>
      <c r="B63678" s="24"/>
      <c r="C63678" s="24"/>
      <c r="D63678" s="24"/>
      <c r="E63678" s="24"/>
      <c r="F63678" s="24"/>
      <c r="G63678" s="24"/>
      <c r="H63678" s="24"/>
      <c r="I63678" s="24"/>
      <c r="J63678" s="24"/>
      <c r="K63678" s="24"/>
      <c r="L63678" s="24"/>
      <c r="M63678" s="24"/>
      <c r="P63678" s="10"/>
      <c r="R63678" s="10"/>
      <c r="S63678" s="10"/>
      <c r="T63678" s="10"/>
    </row>
    <row r="63679" spans="1:20" ht="16" x14ac:dyDescent="0.2">
      <c r="A63679" s="24"/>
      <c r="B63679" s="24"/>
      <c r="C63679" s="24"/>
      <c r="D63679" s="24"/>
      <c r="E63679" s="24"/>
      <c r="F63679" s="24"/>
      <c r="G63679" s="24"/>
      <c r="H63679" s="24"/>
      <c r="I63679" s="24"/>
      <c r="J63679" s="24"/>
      <c r="K63679" s="24"/>
      <c r="L63679" s="24"/>
      <c r="M63679" s="24"/>
      <c r="P63679" s="10"/>
      <c r="R63679" s="10"/>
      <c r="S63679" s="10"/>
      <c r="T63679" s="10"/>
    </row>
    <row r="63680" spans="1:20" ht="16" x14ac:dyDescent="0.2">
      <c r="A63680" s="24"/>
      <c r="B63680" s="24"/>
      <c r="C63680" s="24"/>
      <c r="D63680" s="24"/>
      <c r="E63680" s="24"/>
      <c r="F63680" s="24"/>
      <c r="G63680" s="24"/>
      <c r="H63680" s="24"/>
      <c r="I63680" s="24"/>
      <c r="J63680" s="24"/>
      <c r="K63680" s="24"/>
      <c r="L63680" s="24"/>
      <c r="M63680" s="24"/>
      <c r="P63680" s="10"/>
      <c r="R63680" s="10"/>
      <c r="S63680" s="10"/>
      <c r="T63680" s="10"/>
    </row>
    <row r="63681" spans="1:20" ht="16" x14ac:dyDescent="0.2">
      <c r="A63681" s="24"/>
      <c r="B63681" s="24"/>
      <c r="C63681" s="24"/>
      <c r="D63681" s="24"/>
      <c r="E63681" s="24"/>
      <c r="F63681" s="24"/>
      <c r="G63681" s="24"/>
      <c r="H63681" s="24"/>
      <c r="I63681" s="24"/>
      <c r="J63681" s="24"/>
      <c r="K63681" s="24"/>
      <c r="L63681" s="24"/>
      <c r="M63681" s="24"/>
      <c r="P63681" s="10"/>
      <c r="R63681" s="10"/>
      <c r="S63681" s="10"/>
      <c r="T63681" s="10"/>
    </row>
    <row r="63682" spans="1:20" ht="16" x14ac:dyDescent="0.2">
      <c r="A63682" s="24"/>
      <c r="B63682" s="24"/>
      <c r="C63682" s="24"/>
      <c r="D63682" s="24"/>
      <c r="E63682" s="24"/>
      <c r="F63682" s="24"/>
      <c r="G63682" s="24"/>
      <c r="H63682" s="24"/>
      <c r="I63682" s="24"/>
      <c r="J63682" s="24"/>
      <c r="K63682" s="24"/>
      <c r="L63682" s="24"/>
      <c r="M63682" s="24"/>
      <c r="P63682" s="10"/>
      <c r="R63682" s="10"/>
      <c r="S63682" s="10"/>
      <c r="T63682" s="10"/>
    </row>
    <row r="63683" spans="1:20" ht="16" x14ac:dyDescent="0.2">
      <c r="A63683" s="24"/>
      <c r="B63683" s="24"/>
      <c r="C63683" s="24"/>
      <c r="D63683" s="24"/>
      <c r="E63683" s="24"/>
      <c r="F63683" s="24"/>
      <c r="G63683" s="24"/>
      <c r="H63683" s="24"/>
      <c r="I63683" s="24"/>
      <c r="J63683" s="24"/>
      <c r="K63683" s="24"/>
      <c r="L63683" s="24"/>
      <c r="M63683" s="24"/>
      <c r="P63683" s="10"/>
      <c r="R63683" s="10"/>
      <c r="S63683" s="10"/>
      <c r="T63683" s="10"/>
    </row>
    <row r="63684" spans="1:20" ht="16" x14ac:dyDescent="0.2">
      <c r="A63684" s="24"/>
      <c r="B63684" s="24"/>
      <c r="C63684" s="24"/>
      <c r="D63684" s="24"/>
      <c r="E63684" s="24"/>
      <c r="F63684" s="24"/>
      <c r="G63684" s="24"/>
      <c r="H63684" s="24"/>
      <c r="I63684" s="24"/>
      <c r="J63684" s="24"/>
      <c r="K63684" s="24"/>
      <c r="L63684" s="24"/>
      <c r="M63684" s="24"/>
      <c r="P63684" s="10"/>
      <c r="R63684" s="10"/>
      <c r="S63684" s="10"/>
      <c r="T63684" s="10"/>
    </row>
    <row r="63685" spans="1:20" ht="16" x14ac:dyDescent="0.2">
      <c r="A63685" s="24"/>
      <c r="B63685" s="24"/>
      <c r="C63685" s="24"/>
      <c r="D63685" s="24"/>
      <c r="E63685" s="24"/>
      <c r="F63685" s="24"/>
      <c r="G63685" s="24"/>
      <c r="H63685" s="24"/>
      <c r="I63685" s="24"/>
      <c r="J63685" s="24"/>
      <c r="K63685" s="24"/>
      <c r="L63685" s="24"/>
      <c r="M63685" s="24"/>
      <c r="P63685" s="10"/>
      <c r="R63685" s="10"/>
      <c r="S63685" s="10"/>
      <c r="T63685" s="10"/>
    </row>
    <row r="63686" spans="1:20" ht="16" x14ac:dyDescent="0.2">
      <c r="A63686" s="24"/>
      <c r="B63686" s="24"/>
      <c r="C63686" s="24"/>
      <c r="D63686" s="24"/>
      <c r="E63686" s="24"/>
      <c r="F63686" s="24"/>
      <c r="G63686" s="24"/>
      <c r="H63686" s="24"/>
      <c r="I63686" s="24"/>
      <c r="J63686" s="24"/>
      <c r="K63686" s="24"/>
      <c r="L63686" s="24"/>
      <c r="M63686" s="24"/>
      <c r="P63686" s="10"/>
      <c r="R63686" s="10"/>
      <c r="S63686" s="10"/>
      <c r="T63686" s="10"/>
    </row>
    <row r="63687" spans="1:20" ht="16" x14ac:dyDescent="0.2">
      <c r="A63687" s="24"/>
      <c r="B63687" s="24"/>
      <c r="C63687" s="24"/>
      <c r="D63687" s="24"/>
      <c r="E63687" s="24"/>
      <c r="F63687" s="24"/>
      <c r="G63687" s="24"/>
      <c r="H63687" s="24"/>
      <c r="I63687" s="24"/>
      <c r="J63687" s="24"/>
      <c r="K63687" s="24"/>
      <c r="L63687" s="24"/>
      <c r="M63687" s="24"/>
      <c r="P63687" s="10"/>
      <c r="R63687" s="10"/>
      <c r="S63687" s="10"/>
      <c r="T63687" s="10"/>
    </row>
    <row r="63688" spans="1:20" ht="16" x14ac:dyDescent="0.2">
      <c r="A63688" s="24"/>
      <c r="B63688" s="24"/>
      <c r="C63688" s="24"/>
      <c r="D63688" s="24"/>
      <c r="E63688" s="24"/>
      <c r="F63688" s="24"/>
      <c r="G63688" s="24"/>
      <c r="H63688" s="24"/>
      <c r="I63688" s="24"/>
      <c r="J63688" s="24"/>
      <c r="K63688" s="24"/>
      <c r="L63688" s="24"/>
      <c r="M63688" s="24"/>
      <c r="P63688" s="10"/>
      <c r="R63688" s="10"/>
      <c r="S63688" s="10"/>
      <c r="T63688" s="10"/>
    </row>
    <row r="63689" spans="1:20" ht="16" x14ac:dyDescent="0.2">
      <c r="A63689" s="24"/>
      <c r="B63689" s="24"/>
      <c r="C63689" s="24"/>
      <c r="D63689" s="24"/>
      <c r="E63689" s="24"/>
      <c r="F63689" s="24"/>
      <c r="G63689" s="24"/>
      <c r="H63689" s="24"/>
      <c r="I63689" s="24"/>
      <c r="J63689" s="24"/>
      <c r="K63689" s="24"/>
      <c r="L63689" s="24"/>
      <c r="M63689" s="24"/>
      <c r="P63689" s="10"/>
      <c r="R63689" s="10"/>
      <c r="S63689" s="10"/>
      <c r="T63689" s="10"/>
    </row>
    <row r="63690" spans="1:20" ht="16" x14ac:dyDescent="0.2">
      <c r="A63690" s="24"/>
      <c r="B63690" s="24"/>
      <c r="C63690" s="24"/>
      <c r="D63690" s="24"/>
      <c r="E63690" s="24"/>
      <c r="F63690" s="24"/>
      <c r="G63690" s="24"/>
      <c r="H63690" s="24"/>
      <c r="I63690" s="24"/>
      <c r="J63690" s="24"/>
      <c r="K63690" s="24"/>
      <c r="L63690" s="24"/>
      <c r="M63690" s="24"/>
      <c r="P63690" s="10"/>
      <c r="R63690" s="10"/>
      <c r="S63690" s="10"/>
      <c r="T63690" s="10"/>
    </row>
    <row r="63691" spans="1:20" ht="16" x14ac:dyDescent="0.2">
      <c r="A63691" s="24"/>
      <c r="B63691" s="24"/>
      <c r="C63691" s="24"/>
      <c r="D63691" s="24"/>
      <c r="E63691" s="24"/>
      <c r="F63691" s="24"/>
      <c r="G63691" s="24"/>
      <c r="H63691" s="24"/>
      <c r="I63691" s="24"/>
      <c r="J63691" s="24"/>
      <c r="K63691" s="24"/>
      <c r="L63691" s="24"/>
      <c r="M63691" s="24"/>
      <c r="P63691" s="10"/>
      <c r="R63691" s="10"/>
      <c r="S63691" s="10"/>
      <c r="T63691" s="10"/>
    </row>
    <row r="63692" spans="1:20" ht="16" x14ac:dyDescent="0.2">
      <c r="A63692" s="24"/>
      <c r="B63692" s="24"/>
      <c r="C63692" s="24"/>
      <c r="D63692" s="24"/>
      <c r="E63692" s="24"/>
      <c r="F63692" s="24"/>
      <c r="G63692" s="24"/>
      <c r="H63692" s="24"/>
      <c r="I63692" s="24"/>
      <c r="J63692" s="24"/>
      <c r="K63692" s="24"/>
      <c r="L63692" s="24"/>
      <c r="M63692" s="24"/>
      <c r="P63692" s="10"/>
      <c r="R63692" s="10"/>
      <c r="S63692" s="10"/>
      <c r="T63692" s="10"/>
    </row>
    <row r="63693" spans="1:20" ht="16" x14ac:dyDescent="0.2">
      <c r="A63693" s="24"/>
      <c r="B63693" s="24"/>
      <c r="C63693" s="24"/>
      <c r="D63693" s="24"/>
      <c r="E63693" s="24"/>
      <c r="F63693" s="24"/>
      <c r="G63693" s="24"/>
      <c r="H63693" s="24"/>
      <c r="I63693" s="24"/>
      <c r="J63693" s="24"/>
      <c r="K63693" s="24"/>
      <c r="L63693" s="24"/>
      <c r="M63693" s="24"/>
      <c r="P63693" s="10"/>
      <c r="R63693" s="10"/>
      <c r="S63693" s="10"/>
      <c r="T63693" s="10"/>
    </row>
    <row r="63694" spans="1:20" ht="16" x14ac:dyDescent="0.2">
      <c r="A63694" s="24"/>
      <c r="B63694" s="24"/>
      <c r="C63694" s="24"/>
      <c r="D63694" s="24"/>
      <c r="E63694" s="24"/>
      <c r="F63694" s="24"/>
      <c r="G63694" s="24"/>
      <c r="H63694" s="24"/>
      <c r="I63694" s="24"/>
      <c r="J63694" s="24"/>
      <c r="K63694" s="24"/>
      <c r="L63694" s="24"/>
      <c r="M63694" s="24"/>
      <c r="P63694" s="10"/>
      <c r="R63694" s="10"/>
      <c r="S63694" s="10"/>
      <c r="T63694" s="10"/>
    </row>
    <row r="63695" spans="1:20" ht="16" x14ac:dyDescent="0.2">
      <c r="A63695" s="24"/>
      <c r="B63695" s="24"/>
      <c r="C63695" s="24"/>
      <c r="D63695" s="24"/>
      <c r="E63695" s="24"/>
      <c r="F63695" s="24"/>
      <c r="G63695" s="24"/>
      <c r="H63695" s="24"/>
      <c r="I63695" s="24"/>
      <c r="J63695" s="24"/>
      <c r="K63695" s="24"/>
      <c r="L63695" s="24"/>
      <c r="M63695" s="24"/>
      <c r="P63695" s="10"/>
      <c r="R63695" s="10"/>
      <c r="S63695" s="10"/>
      <c r="T63695" s="10"/>
    </row>
    <row r="63696" spans="1:20" ht="16" x14ac:dyDescent="0.2">
      <c r="A63696" s="24"/>
      <c r="B63696" s="24"/>
      <c r="C63696" s="24"/>
      <c r="D63696" s="24"/>
      <c r="E63696" s="24"/>
      <c r="F63696" s="24"/>
      <c r="G63696" s="24"/>
      <c r="H63696" s="24"/>
      <c r="I63696" s="24"/>
      <c r="J63696" s="24"/>
      <c r="K63696" s="24"/>
      <c r="L63696" s="24"/>
      <c r="M63696" s="24"/>
      <c r="P63696" s="10"/>
      <c r="R63696" s="10"/>
      <c r="S63696" s="10"/>
      <c r="T63696" s="10"/>
    </row>
    <row r="63697" spans="1:20" ht="16" x14ac:dyDescent="0.2">
      <c r="A63697" s="24"/>
      <c r="B63697" s="24"/>
      <c r="C63697" s="24"/>
      <c r="D63697" s="24"/>
      <c r="E63697" s="24"/>
      <c r="F63697" s="24"/>
      <c r="G63697" s="24"/>
      <c r="H63697" s="24"/>
      <c r="I63697" s="24"/>
      <c r="J63697" s="24"/>
      <c r="K63697" s="24"/>
      <c r="L63697" s="24"/>
      <c r="M63697" s="24"/>
      <c r="P63697" s="10"/>
      <c r="R63697" s="10"/>
      <c r="S63697" s="10"/>
      <c r="T63697" s="10"/>
    </row>
    <row r="63698" spans="1:20" ht="16" x14ac:dyDescent="0.2">
      <c r="A63698" s="24"/>
      <c r="B63698" s="24"/>
      <c r="C63698" s="24"/>
      <c r="D63698" s="24"/>
      <c r="E63698" s="24"/>
      <c r="F63698" s="24"/>
      <c r="G63698" s="24"/>
      <c r="H63698" s="24"/>
      <c r="I63698" s="24"/>
      <c r="J63698" s="24"/>
      <c r="K63698" s="24"/>
      <c r="L63698" s="24"/>
      <c r="M63698" s="24"/>
      <c r="P63698" s="10"/>
      <c r="R63698" s="10"/>
      <c r="S63698" s="10"/>
      <c r="T63698" s="10"/>
    </row>
    <row r="63699" spans="1:20" ht="16" x14ac:dyDescent="0.2">
      <c r="A63699" s="24"/>
      <c r="B63699" s="24"/>
      <c r="C63699" s="24"/>
      <c r="D63699" s="24"/>
      <c r="E63699" s="24"/>
      <c r="F63699" s="24"/>
      <c r="G63699" s="24"/>
      <c r="H63699" s="24"/>
      <c r="I63699" s="24"/>
      <c r="J63699" s="24"/>
      <c r="K63699" s="24"/>
      <c r="L63699" s="24"/>
      <c r="M63699" s="24"/>
      <c r="P63699" s="10"/>
      <c r="R63699" s="10"/>
      <c r="S63699" s="10"/>
      <c r="T63699" s="10"/>
    </row>
    <row r="63700" spans="1:20" ht="16" x14ac:dyDescent="0.2">
      <c r="A63700" s="24"/>
      <c r="B63700" s="24"/>
      <c r="C63700" s="24"/>
      <c r="D63700" s="24"/>
      <c r="E63700" s="24"/>
      <c r="F63700" s="24"/>
      <c r="G63700" s="24"/>
      <c r="H63700" s="24"/>
      <c r="I63700" s="24"/>
      <c r="J63700" s="24"/>
      <c r="K63700" s="24"/>
      <c r="L63700" s="24"/>
      <c r="M63700" s="24"/>
      <c r="P63700" s="10"/>
      <c r="R63700" s="10"/>
      <c r="S63700" s="10"/>
      <c r="T63700" s="10"/>
    </row>
    <row r="63701" spans="1:20" ht="16" x14ac:dyDescent="0.2">
      <c r="A63701" s="24"/>
      <c r="B63701" s="24"/>
      <c r="C63701" s="24"/>
      <c r="D63701" s="24"/>
      <c r="E63701" s="24"/>
      <c r="F63701" s="24"/>
      <c r="G63701" s="24"/>
      <c r="H63701" s="24"/>
      <c r="I63701" s="24"/>
      <c r="J63701" s="24"/>
      <c r="K63701" s="24"/>
      <c r="L63701" s="24"/>
      <c r="M63701" s="24"/>
      <c r="P63701" s="10"/>
      <c r="R63701" s="10"/>
      <c r="S63701" s="10"/>
      <c r="T63701" s="10"/>
    </row>
    <row r="63702" spans="1:20" ht="16" x14ac:dyDescent="0.2">
      <c r="A63702" s="24"/>
      <c r="B63702" s="24"/>
      <c r="C63702" s="24"/>
      <c r="D63702" s="24"/>
      <c r="E63702" s="24"/>
      <c r="F63702" s="24"/>
      <c r="G63702" s="24"/>
      <c r="H63702" s="24"/>
      <c r="I63702" s="24"/>
      <c r="J63702" s="24"/>
      <c r="K63702" s="24"/>
      <c r="L63702" s="24"/>
      <c r="M63702" s="24"/>
      <c r="P63702" s="10"/>
      <c r="R63702" s="10"/>
      <c r="S63702" s="10"/>
      <c r="T63702" s="10"/>
    </row>
    <row r="63703" spans="1:20" ht="16" x14ac:dyDescent="0.2">
      <c r="A63703" s="24"/>
      <c r="B63703" s="24"/>
      <c r="C63703" s="24"/>
      <c r="D63703" s="24"/>
      <c r="E63703" s="24"/>
      <c r="F63703" s="24"/>
      <c r="G63703" s="24"/>
      <c r="H63703" s="24"/>
      <c r="I63703" s="24"/>
      <c r="J63703" s="24"/>
      <c r="K63703" s="24"/>
      <c r="L63703" s="24"/>
      <c r="M63703" s="24"/>
      <c r="P63703" s="10"/>
      <c r="R63703" s="10"/>
      <c r="S63703" s="10"/>
      <c r="T63703" s="10"/>
    </row>
    <row r="63704" spans="1:20" ht="16" x14ac:dyDescent="0.2">
      <c r="A63704" s="24"/>
      <c r="B63704" s="24"/>
      <c r="C63704" s="24"/>
      <c r="D63704" s="24"/>
      <c r="E63704" s="24"/>
      <c r="F63704" s="24"/>
      <c r="G63704" s="24"/>
      <c r="H63704" s="24"/>
      <c r="I63704" s="24"/>
      <c r="J63704" s="24"/>
      <c r="K63704" s="24"/>
      <c r="L63704" s="24"/>
      <c r="M63704" s="24"/>
      <c r="P63704" s="10"/>
      <c r="R63704" s="10"/>
      <c r="S63704" s="10"/>
      <c r="T63704" s="10"/>
    </row>
    <row r="63705" spans="1:20" ht="16" x14ac:dyDescent="0.2">
      <c r="A63705" s="24"/>
      <c r="B63705" s="24"/>
      <c r="C63705" s="24"/>
      <c r="D63705" s="24"/>
      <c r="E63705" s="24"/>
      <c r="F63705" s="24"/>
      <c r="G63705" s="24"/>
      <c r="H63705" s="24"/>
      <c r="I63705" s="24"/>
      <c r="J63705" s="24"/>
      <c r="K63705" s="24"/>
      <c r="L63705" s="24"/>
      <c r="M63705" s="24"/>
      <c r="P63705" s="10"/>
      <c r="R63705" s="10"/>
      <c r="S63705" s="10"/>
      <c r="T63705" s="10"/>
    </row>
    <row r="63706" spans="1:20" ht="16" x14ac:dyDescent="0.2">
      <c r="A63706" s="24"/>
      <c r="B63706" s="24"/>
      <c r="C63706" s="24"/>
      <c r="D63706" s="24"/>
      <c r="E63706" s="24"/>
      <c r="F63706" s="24"/>
      <c r="G63706" s="24"/>
      <c r="H63706" s="24"/>
      <c r="I63706" s="24"/>
      <c r="J63706" s="24"/>
      <c r="K63706" s="24"/>
      <c r="L63706" s="24"/>
      <c r="M63706" s="24"/>
      <c r="P63706" s="10"/>
      <c r="R63706" s="10"/>
      <c r="S63706" s="10"/>
      <c r="T63706" s="10"/>
    </row>
    <row r="63707" spans="1:20" ht="16" x14ac:dyDescent="0.2">
      <c r="A63707" s="24"/>
      <c r="B63707" s="24"/>
      <c r="C63707" s="24"/>
      <c r="D63707" s="24"/>
      <c r="E63707" s="24"/>
      <c r="F63707" s="24"/>
      <c r="G63707" s="24"/>
      <c r="H63707" s="24"/>
      <c r="I63707" s="24"/>
      <c r="J63707" s="24"/>
      <c r="K63707" s="24"/>
      <c r="L63707" s="24"/>
      <c r="M63707" s="24"/>
      <c r="P63707" s="10"/>
      <c r="R63707" s="10"/>
      <c r="S63707" s="10"/>
      <c r="T63707" s="10"/>
    </row>
    <row r="63708" spans="1:20" ht="16" x14ac:dyDescent="0.2">
      <c r="A63708" s="24"/>
      <c r="B63708" s="24"/>
      <c r="C63708" s="24"/>
      <c r="D63708" s="24"/>
      <c r="E63708" s="24"/>
      <c r="F63708" s="24"/>
      <c r="G63708" s="24"/>
      <c r="H63708" s="24"/>
      <c r="I63708" s="24"/>
      <c r="J63708" s="24"/>
      <c r="K63708" s="24"/>
      <c r="L63708" s="24"/>
      <c r="M63708" s="24"/>
      <c r="P63708" s="10"/>
      <c r="R63708" s="10"/>
      <c r="S63708" s="10"/>
      <c r="T63708" s="10"/>
    </row>
    <row r="63709" spans="1:20" ht="16" x14ac:dyDescent="0.2">
      <c r="A63709" s="24"/>
      <c r="B63709" s="24"/>
      <c r="C63709" s="24"/>
      <c r="D63709" s="24"/>
      <c r="E63709" s="24"/>
      <c r="F63709" s="24"/>
      <c r="G63709" s="24"/>
      <c r="H63709" s="24"/>
      <c r="I63709" s="24"/>
      <c r="J63709" s="24"/>
      <c r="K63709" s="24"/>
      <c r="L63709" s="24"/>
      <c r="M63709" s="24"/>
      <c r="P63709" s="10"/>
      <c r="R63709" s="10"/>
      <c r="S63709" s="10"/>
      <c r="T63709" s="10"/>
    </row>
    <row r="63710" spans="1:20" ht="16" x14ac:dyDescent="0.2">
      <c r="A63710" s="24"/>
      <c r="B63710" s="24"/>
      <c r="C63710" s="24"/>
      <c r="D63710" s="24"/>
      <c r="E63710" s="24"/>
      <c r="F63710" s="24"/>
      <c r="G63710" s="24"/>
      <c r="H63710" s="24"/>
      <c r="I63710" s="24"/>
      <c r="J63710" s="24"/>
      <c r="K63710" s="24"/>
      <c r="L63710" s="24"/>
      <c r="M63710" s="24"/>
      <c r="P63710" s="10"/>
      <c r="R63710" s="10"/>
      <c r="S63710" s="10"/>
      <c r="T63710" s="10"/>
    </row>
    <row r="63711" spans="1:20" ht="16" x14ac:dyDescent="0.2">
      <c r="A63711" s="24"/>
      <c r="B63711" s="24"/>
      <c r="C63711" s="24"/>
      <c r="D63711" s="24"/>
      <c r="E63711" s="24"/>
      <c r="F63711" s="24"/>
      <c r="G63711" s="24"/>
      <c r="H63711" s="24"/>
      <c r="I63711" s="24"/>
      <c r="J63711" s="24"/>
      <c r="K63711" s="24"/>
      <c r="L63711" s="24"/>
      <c r="M63711" s="24"/>
      <c r="P63711" s="10"/>
      <c r="R63711" s="10"/>
      <c r="S63711" s="10"/>
      <c r="T63711" s="10"/>
    </row>
    <row r="63712" spans="1:20" ht="16" x14ac:dyDescent="0.2">
      <c r="A63712" s="24"/>
      <c r="B63712" s="24"/>
      <c r="C63712" s="24"/>
      <c r="D63712" s="24"/>
      <c r="E63712" s="24"/>
      <c r="F63712" s="24"/>
      <c r="G63712" s="24"/>
      <c r="H63712" s="24"/>
      <c r="I63712" s="24"/>
      <c r="J63712" s="24"/>
      <c r="K63712" s="24"/>
      <c r="L63712" s="24"/>
      <c r="M63712" s="24"/>
      <c r="P63712" s="10"/>
      <c r="R63712" s="10"/>
      <c r="S63712" s="10"/>
      <c r="T63712" s="10"/>
    </row>
    <row r="63713" spans="1:20" ht="16" x14ac:dyDescent="0.2">
      <c r="A63713" s="24"/>
      <c r="B63713" s="24"/>
      <c r="C63713" s="24"/>
      <c r="D63713" s="24"/>
      <c r="E63713" s="24"/>
      <c r="F63713" s="24"/>
      <c r="G63713" s="24"/>
      <c r="H63713" s="24"/>
      <c r="I63713" s="24"/>
      <c r="J63713" s="24"/>
      <c r="K63713" s="24"/>
      <c r="L63713" s="24"/>
      <c r="M63713" s="24"/>
      <c r="P63713" s="10"/>
      <c r="R63713" s="10"/>
      <c r="S63713" s="10"/>
      <c r="T63713" s="10"/>
    </row>
    <row r="63714" spans="1:20" ht="16" x14ac:dyDescent="0.2">
      <c r="A63714" s="24"/>
      <c r="B63714" s="24"/>
      <c r="C63714" s="24"/>
      <c r="D63714" s="24"/>
      <c r="E63714" s="24"/>
      <c r="F63714" s="24"/>
      <c r="G63714" s="24"/>
      <c r="H63714" s="24"/>
      <c r="I63714" s="24"/>
      <c r="J63714" s="24"/>
      <c r="K63714" s="24"/>
      <c r="L63714" s="24"/>
      <c r="M63714" s="24"/>
      <c r="P63714" s="10"/>
      <c r="R63714" s="10"/>
      <c r="S63714" s="10"/>
      <c r="T63714" s="10"/>
    </row>
    <row r="63715" spans="1:20" ht="16" x14ac:dyDescent="0.2">
      <c r="A63715" s="24"/>
      <c r="B63715" s="24"/>
      <c r="C63715" s="24"/>
      <c r="D63715" s="24"/>
      <c r="E63715" s="24"/>
      <c r="F63715" s="24"/>
      <c r="G63715" s="24"/>
      <c r="H63715" s="24"/>
      <c r="I63715" s="24"/>
      <c r="J63715" s="24"/>
      <c r="K63715" s="24"/>
      <c r="L63715" s="24"/>
      <c r="M63715" s="24"/>
      <c r="P63715" s="10"/>
      <c r="R63715" s="10"/>
      <c r="S63715" s="10"/>
      <c r="T63715" s="10"/>
    </row>
    <row r="63716" spans="1:20" ht="16" x14ac:dyDescent="0.2">
      <c r="A63716" s="24"/>
      <c r="B63716" s="24"/>
      <c r="C63716" s="24"/>
      <c r="D63716" s="24"/>
      <c r="E63716" s="24"/>
      <c r="F63716" s="24"/>
      <c r="G63716" s="24"/>
      <c r="H63716" s="24"/>
      <c r="I63716" s="24"/>
      <c r="J63716" s="24"/>
      <c r="K63716" s="24"/>
      <c r="L63716" s="24"/>
      <c r="M63716" s="24"/>
      <c r="P63716" s="10"/>
      <c r="R63716" s="10"/>
      <c r="S63716" s="10"/>
      <c r="T63716" s="10"/>
    </row>
    <row r="63717" spans="1:20" ht="16" x14ac:dyDescent="0.2">
      <c r="A63717" s="24"/>
      <c r="B63717" s="24"/>
      <c r="C63717" s="24"/>
      <c r="D63717" s="24"/>
      <c r="E63717" s="24"/>
      <c r="F63717" s="24"/>
      <c r="G63717" s="24"/>
      <c r="H63717" s="24"/>
      <c r="I63717" s="24"/>
      <c r="J63717" s="24"/>
      <c r="K63717" s="24"/>
      <c r="L63717" s="24"/>
      <c r="M63717" s="24"/>
      <c r="P63717" s="10"/>
      <c r="R63717" s="10"/>
      <c r="S63717" s="10"/>
      <c r="T63717" s="10"/>
    </row>
    <row r="63718" spans="1:20" ht="16" x14ac:dyDescent="0.2">
      <c r="A63718" s="24"/>
      <c r="B63718" s="24"/>
      <c r="C63718" s="24"/>
      <c r="D63718" s="24"/>
      <c r="E63718" s="24"/>
      <c r="F63718" s="24"/>
      <c r="G63718" s="24"/>
      <c r="H63718" s="24"/>
      <c r="I63718" s="24"/>
      <c r="J63718" s="24"/>
      <c r="K63718" s="24"/>
      <c r="L63718" s="24"/>
      <c r="M63718" s="24"/>
      <c r="P63718" s="10"/>
      <c r="R63718" s="10"/>
      <c r="S63718" s="10"/>
      <c r="T63718" s="10"/>
    </row>
    <row r="63719" spans="1:20" ht="16" x14ac:dyDescent="0.2">
      <c r="A63719" s="24"/>
      <c r="B63719" s="24"/>
      <c r="C63719" s="24"/>
      <c r="D63719" s="24"/>
      <c r="E63719" s="24"/>
      <c r="F63719" s="24"/>
      <c r="G63719" s="24"/>
      <c r="H63719" s="24"/>
      <c r="I63719" s="24"/>
      <c r="J63719" s="24"/>
      <c r="K63719" s="24"/>
      <c r="L63719" s="24"/>
      <c r="M63719" s="24"/>
      <c r="P63719" s="10"/>
      <c r="R63719" s="10"/>
      <c r="S63719" s="10"/>
      <c r="T63719" s="10"/>
    </row>
    <row r="63720" spans="1:20" ht="16" x14ac:dyDescent="0.2">
      <c r="A63720" s="24"/>
      <c r="B63720" s="24"/>
      <c r="C63720" s="24"/>
      <c r="D63720" s="24"/>
      <c r="E63720" s="24"/>
      <c r="F63720" s="24"/>
      <c r="G63720" s="24"/>
      <c r="H63720" s="24"/>
      <c r="I63720" s="24"/>
      <c r="J63720" s="24"/>
      <c r="K63720" s="24"/>
      <c r="L63720" s="24"/>
      <c r="M63720" s="24"/>
      <c r="P63720" s="10"/>
      <c r="R63720" s="10"/>
      <c r="S63720" s="10"/>
      <c r="T63720" s="10"/>
    </row>
    <row r="63721" spans="1:20" ht="16" x14ac:dyDescent="0.2">
      <c r="A63721" s="24"/>
      <c r="B63721" s="24"/>
      <c r="C63721" s="24"/>
      <c r="D63721" s="24"/>
      <c r="E63721" s="24"/>
      <c r="F63721" s="24"/>
      <c r="G63721" s="24"/>
      <c r="H63721" s="24"/>
      <c r="I63721" s="24"/>
      <c r="J63721" s="24"/>
      <c r="K63721" s="24"/>
      <c r="L63721" s="24"/>
      <c r="M63721" s="24"/>
      <c r="P63721" s="10"/>
      <c r="R63721" s="10"/>
      <c r="S63721" s="10"/>
      <c r="T63721" s="10"/>
    </row>
    <row r="63722" spans="1:20" ht="16" x14ac:dyDescent="0.2">
      <c r="A63722" s="24"/>
      <c r="B63722" s="24"/>
      <c r="C63722" s="24"/>
      <c r="D63722" s="24"/>
      <c r="E63722" s="24"/>
      <c r="F63722" s="24"/>
      <c r="G63722" s="24"/>
      <c r="H63722" s="24"/>
      <c r="I63722" s="24"/>
      <c r="J63722" s="24"/>
      <c r="K63722" s="24"/>
      <c r="L63722" s="24"/>
      <c r="M63722" s="24"/>
      <c r="P63722" s="10"/>
      <c r="R63722" s="10"/>
      <c r="S63722" s="10"/>
      <c r="T63722" s="10"/>
    </row>
    <row r="63723" spans="1:20" ht="16" x14ac:dyDescent="0.2">
      <c r="A63723" s="24"/>
      <c r="B63723" s="24"/>
      <c r="C63723" s="24"/>
      <c r="D63723" s="24"/>
      <c r="E63723" s="24"/>
      <c r="F63723" s="24"/>
      <c r="G63723" s="24"/>
      <c r="H63723" s="24"/>
      <c r="I63723" s="24"/>
      <c r="J63723" s="24"/>
      <c r="K63723" s="24"/>
      <c r="L63723" s="24"/>
      <c r="M63723" s="24"/>
      <c r="P63723" s="10"/>
      <c r="R63723" s="10"/>
      <c r="S63723" s="10"/>
      <c r="T63723" s="10"/>
    </row>
    <row r="63724" spans="1:20" ht="16" x14ac:dyDescent="0.2">
      <c r="A63724" s="24"/>
      <c r="B63724" s="24"/>
      <c r="C63724" s="24"/>
      <c r="D63724" s="24"/>
      <c r="E63724" s="24"/>
      <c r="F63724" s="24"/>
      <c r="G63724" s="24"/>
      <c r="H63724" s="24"/>
      <c r="I63724" s="24"/>
      <c r="J63724" s="24"/>
      <c r="K63724" s="24"/>
      <c r="L63724" s="24"/>
      <c r="M63724" s="24"/>
      <c r="P63724" s="10"/>
      <c r="R63724" s="10"/>
      <c r="S63724" s="10"/>
      <c r="T63724" s="10"/>
    </row>
    <row r="63725" spans="1:20" ht="16" x14ac:dyDescent="0.2">
      <c r="A63725" s="24"/>
      <c r="B63725" s="24"/>
      <c r="C63725" s="24"/>
      <c r="D63725" s="24"/>
      <c r="E63725" s="24"/>
      <c r="F63725" s="24"/>
      <c r="G63725" s="24"/>
      <c r="H63725" s="24"/>
      <c r="I63725" s="24"/>
      <c r="J63725" s="24"/>
      <c r="K63725" s="24"/>
      <c r="L63725" s="24"/>
      <c r="M63725" s="24"/>
      <c r="P63725" s="10"/>
      <c r="R63725" s="10"/>
      <c r="S63725" s="10"/>
      <c r="T63725" s="10"/>
    </row>
    <row r="63726" spans="1:20" ht="16" x14ac:dyDescent="0.2">
      <c r="A63726" s="24"/>
      <c r="B63726" s="24"/>
      <c r="C63726" s="24"/>
      <c r="D63726" s="24"/>
      <c r="E63726" s="24"/>
      <c r="F63726" s="24"/>
      <c r="G63726" s="24"/>
      <c r="H63726" s="24"/>
      <c r="I63726" s="24"/>
      <c r="J63726" s="24"/>
      <c r="K63726" s="24"/>
      <c r="L63726" s="24"/>
      <c r="M63726" s="24"/>
      <c r="P63726" s="10"/>
      <c r="R63726" s="10"/>
      <c r="S63726" s="10"/>
      <c r="T63726" s="10"/>
    </row>
    <row r="63727" spans="1:20" ht="16" x14ac:dyDescent="0.2">
      <c r="A63727" s="24"/>
      <c r="B63727" s="24"/>
      <c r="C63727" s="24"/>
      <c r="D63727" s="24"/>
      <c r="E63727" s="24"/>
      <c r="F63727" s="24"/>
      <c r="G63727" s="24"/>
      <c r="H63727" s="24"/>
      <c r="I63727" s="24"/>
      <c r="J63727" s="24"/>
      <c r="K63727" s="24"/>
      <c r="L63727" s="24"/>
      <c r="M63727" s="24"/>
      <c r="P63727" s="10"/>
      <c r="R63727" s="10"/>
      <c r="S63727" s="10"/>
      <c r="T63727" s="10"/>
    </row>
    <row r="63728" spans="1:20" ht="16" x14ac:dyDescent="0.2">
      <c r="A63728" s="24"/>
      <c r="B63728" s="24"/>
      <c r="C63728" s="24"/>
      <c r="D63728" s="24"/>
      <c r="E63728" s="24"/>
      <c r="F63728" s="24"/>
      <c r="G63728" s="24"/>
      <c r="H63728" s="24"/>
      <c r="I63728" s="24"/>
      <c r="J63728" s="24"/>
      <c r="K63728" s="24"/>
      <c r="L63728" s="24"/>
      <c r="M63728" s="24"/>
      <c r="P63728" s="10"/>
      <c r="R63728" s="10"/>
      <c r="S63728" s="10"/>
      <c r="T63728" s="10"/>
    </row>
    <row r="63729" spans="1:20" ht="16" x14ac:dyDescent="0.2">
      <c r="A63729" s="24"/>
      <c r="B63729" s="24"/>
      <c r="C63729" s="24"/>
      <c r="D63729" s="24"/>
      <c r="E63729" s="24"/>
      <c r="F63729" s="24"/>
      <c r="G63729" s="24"/>
      <c r="H63729" s="24"/>
      <c r="I63729" s="24"/>
      <c r="J63729" s="24"/>
      <c r="K63729" s="24"/>
      <c r="L63729" s="24"/>
      <c r="M63729" s="24"/>
      <c r="P63729" s="10"/>
      <c r="R63729" s="10"/>
      <c r="S63729" s="10"/>
      <c r="T63729" s="10"/>
    </row>
    <row r="63730" spans="1:20" ht="16" x14ac:dyDescent="0.2">
      <c r="A63730" s="24"/>
      <c r="B63730" s="24"/>
      <c r="C63730" s="24"/>
      <c r="D63730" s="24"/>
      <c r="E63730" s="24"/>
      <c r="F63730" s="24"/>
      <c r="G63730" s="24"/>
      <c r="H63730" s="24"/>
      <c r="I63730" s="24"/>
      <c r="J63730" s="24"/>
      <c r="K63730" s="24"/>
      <c r="L63730" s="24"/>
      <c r="M63730" s="24"/>
      <c r="P63730" s="10"/>
      <c r="R63730" s="10"/>
      <c r="S63730" s="10"/>
      <c r="T63730" s="10"/>
    </row>
    <row r="63731" spans="1:20" ht="16" x14ac:dyDescent="0.2">
      <c r="A63731" s="24"/>
      <c r="B63731" s="24"/>
      <c r="C63731" s="24"/>
      <c r="D63731" s="24"/>
      <c r="E63731" s="24"/>
      <c r="F63731" s="24"/>
      <c r="G63731" s="24"/>
      <c r="H63731" s="24"/>
      <c r="I63731" s="24"/>
      <c r="J63731" s="24"/>
      <c r="K63731" s="24"/>
      <c r="L63731" s="24"/>
      <c r="M63731" s="24"/>
      <c r="P63731" s="10"/>
      <c r="R63731" s="10"/>
      <c r="S63731" s="10"/>
      <c r="T63731" s="10"/>
    </row>
    <row r="63732" spans="1:20" ht="16" x14ac:dyDescent="0.2">
      <c r="A63732" s="24"/>
      <c r="B63732" s="24"/>
      <c r="C63732" s="24"/>
      <c r="D63732" s="24"/>
      <c r="E63732" s="24"/>
      <c r="F63732" s="24"/>
      <c r="G63732" s="24"/>
      <c r="H63732" s="24"/>
      <c r="I63732" s="24"/>
      <c r="J63732" s="24"/>
      <c r="K63732" s="24"/>
      <c r="L63732" s="24"/>
      <c r="M63732" s="24"/>
      <c r="P63732" s="10"/>
      <c r="R63732" s="10"/>
      <c r="S63732" s="10"/>
      <c r="T63732" s="10"/>
    </row>
    <row r="63733" spans="1:20" ht="16" x14ac:dyDescent="0.2">
      <c r="A63733" s="24"/>
      <c r="B63733" s="24"/>
      <c r="C63733" s="24"/>
      <c r="D63733" s="24"/>
      <c r="E63733" s="24"/>
      <c r="F63733" s="24"/>
      <c r="G63733" s="24"/>
      <c r="H63733" s="24"/>
      <c r="I63733" s="24"/>
      <c r="J63733" s="24"/>
      <c r="K63733" s="24"/>
      <c r="L63733" s="24"/>
      <c r="M63733" s="24"/>
      <c r="P63733" s="10"/>
      <c r="R63733" s="10"/>
      <c r="S63733" s="10"/>
      <c r="T63733" s="10"/>
    </row>
    <row r="63734" spans="1:20" ht="16" x14ac:dyDescent="0.2">
      <c r="A63734" s="24"/>
      <c r="B63734" s="24"/>
      <c r="C63734" s="24"/>
      <c r="D63734" s="24"/>
      <c r="E63734" s="24"/>
      <c r="F63734" s="24"/>
      <c r="G63734" s="24"/>
      <c r="H63734" s="24"/>
      <c r="I63734" s="24"/>
      <c r="J63734" s="24"/>
      <c r="K63734" s="24"/>
      <c r="L63734" s="24"/>
      <c r="M63734" s="24"/>
      <c r="P63734" s="10"/>
      <c r="R63734" s="10"/>
      <c r="S63734" s="10"/>
      <c r="T63734" s="10"/>
    </row>
    <row r="63735" spans="1:20" ht="16" x14ac:dyDescent="0.2">
      <c r="A63735" s="24"/>
      <c r="B63735" s="24"/>
      <c r="C63735" s="24"/>
      <c r="D63735" s="24"/>
      <c r="E63735" s="24"/>
      <c r="F63735" s="24"/>
      <c r="G63735" s="24"/>
      <c r="H63735" s="24"/>
      <c r="I63735" s="24"/>
      <c r="J63735" s="24"/>
      <c r="K63735" s="24"/>
      <c r="L63735" s="24"/>
      <c r="M63735" s="24"/>
      <c r="P63735" s="10"/>
      <c r="R63735" s="10"/>
      <c r="S63735" s="10"/>
      <c r="T63735" s="10"/>
    </row>
    <row r="63736" spans="1:20" ht="16" x14ac:dyDescent="0.2">
      <c r="A63736" s="24"/>
      <c r="B63736" s="24"/>
      <c r="C63736" s="24"/>
      <c r="D63736" s="24"/>
      <c r="E63736" s="24"/>
      <c r="F63736" s="24"/>
      <c r="G63736" s="24"/>
      <c r="H63736" s="24"/>
      <c r="I63736" s="24"/>
      <c r="J63736" s="24"/>
      <c r="K63736" s="24"/>
      <c r="L63736" s="24"/>
      <c r="M63736" s="24"/>
      <c r="P63736" s="10"/>
      <c r="R63736" s="10"/>
      <c r="S63736" s="10"/>
      <c r="T63736" s="10"/>
    </row>
    <row r="63737" spans="1:20" ht="16" x14ac:dyDescent="0.2">
      <c r="A63737" s="24"/>
      <c r="B63737" s="24"/>
      <c r="C63737" s="24"/>
      <c r="D63737" s="24"/>
      <c r="E63737" s="24"/>
      <c r="F63737" s="24"/>
      <c r="G63737" s="24"/>
      <c r="H63737" s="24"/>
      <c r="I63737" s="24"/>
      <c r="J63737" s="24"/>
      <c r="K63737" s="24"/>
      <c r="L63737" s="24"/>
      <c r="M63737" s="24"/>
      <c r="P63737" s="10"/>
      <c r="R63737" s="10"/>
      <c r="S63737" s="10"/>
      <c r="T63737" s="10"/>
    </row>
    <row r="63738" spans="1:20" ht="16" x14ac:dyDescent="0.2">
      <c r="A63738" s="24"/>
      <c r="B63738" s="24"/>
      <c r="C63738" s="24"/>
      <c r="D63738" s="24"/>
      <c r="E63738" s="24"/>
      <c r="F63738" s="24"/>
      <c r="G63738" s="24"/>
      <c r="H63738" s="24"/>
      <c r="I63738" s="24"/>
      <c r="J63738" s="24"/>
      <c r="K63738" s="24"/>
      <c r="L63738" s="24"/>
      <c r="M63738" s="24"/>
      <c r="P63738" s="10"/>
      <c r="R63738" s="10"/>
      <c r="S63738" s="10"/>
      <c r="T63738" s="10"/>
    </row>
    <row r="63739" spans="1:20" ht="16" x14ac:dyDescent="0.2">
      <c r="A63739" s="24"/>
      <c r="B63739" s="24"/>
      <c r="C63739" s="24"/>
      <c r="D63739" s="24"/>
      <c r="E63739" s="24"/>
      <c r="F63739" s="24"/>
      <c r="G63739" s="24"/>
      <c r="H63739" s="24"/>
      <c r="I63739" s="24"/>
      <c r="J63739" s="24"/>
      <c r="K63739" s="24"/>
      <c r="L63739" s="24"/>
      <c r="M63739" s="24"/>
      <c r="P63739" s="10"/>
      <c r="R63739" s="10"/>
      <c r="S63739" s="10"/>
      <c r="T63739" s="10"/>
    </row>
    <row r="63740" spans="1:20" ht="16" x14ac:dyDescent="0.2">
      <c r="A63740" s="24"/>
      <c r="B63740" s="24"/>
      <c r="C63740" s="24"/>
      <c r="D63740" s="24"/>
      <c r="E63740" s="24"/>
      <c r="F63740" s="24"/>
      <c r="G63740" s="24"/>
      <c r="H63740" s="24"/>
      <c r="I63740" s="24"/>
      <c r="J63740" s="24"/>
      <c r="K63740" s="24"/>
      <c r="L63740" s="24"/>
      <c r="M63740" s="24"/>
      <c r="P63740" s="10"/>
      <c r="R63740" s="10"/>
      <c r="S63740" s="10"/>
      <c r="T63740" s="10"/>
    </row>
    <row r="63741" spans="1:20" ht="16" x14ac:dyDescent="0.2">
      <c r="A63741" s="24"/>
      <c r="B63741" s="24"/>
      <c r="C63741" s="24"/>
      <c r="D63741" s="24"/>
      <c r="E63741" s="24"/>
      <c r="F63741" s="24"/>
      <c r="G63741" s="24"/>
      <c r="H63741" s="24"/>
      <c r="I63741" s="24"/>
      <c r="J63741" s="24"/>
      <c r="K63741" s="24"/>
      <c r="L63741" s="24"/>
      <c r="M63741" s="24"/>
      <c r="P63741" s="10"/>
      <c r="R63741" s="10"/>
      <c r="S63741" s="10"/>
      <c r="T63741" s="10"/>
    </row>
    <row r="63742" spans="1:20" ht="16" x14ac:dyDescent="0.2">
      <c r="A63742" s="24"/>
      <c r="B63742" s="24"/>
      <c r="C63742" s="24"/>
      <c r="D63742" s="24"/>
      <c r="E63742" s="24"/>
      <c r="F63742" s="24"/>
      <c r="G63742" s="24"/>
      <c r="H63742" s="24"/>
      <c r="I63742" s="24"/>
      <c r="J63742" s="24"/>
      <c r="K63742" s="24"/>
      <c r="L63742" s="24"/>
      <c r="M63742" s="24"/>
      <c r="P63742" s="10"/>
      <c r="R63742" s="10"/>
      <c r="S63742" s="10"/>
      <c r="T63742" s="10"/>
    </row>
    <row r="63743" spans="1:20" ht="16" x14ac:dyDescent="0.2">
      <c r="A63743" s="24"/>
      <c r="B63743" s="24"/>
      <c r="C63743" s="24"/>
      <c r="D63743" s="24"/>
      <c r="E63743" s="24"/>
      <c r="F63743" s="24"/>
      <c r="G63743" s="24"/>
      <c r="H63743" s="24"/>
      <c r="I63743" s="24"/>
      <c r="J63743" s="24"/>
      <c r="K63743" s="24"/>
      <c r="L63743" s="24"/>
      <c r="M63743" s="24"/>
      <c r="P63743" s="10"/>
      <c r="R63743" s="10"/>
      <c r="S63743" s="10"/>
      <c r="T63743" s="10"/>
    </row>
    <row r="63744" spans="1:20" ht="16" x14ac:dyDescent="0.2">
      <c r="A63744" s="24"/>
      <c r="B63744" s="24"/>
      <c r="C63744" s="24"/>
      <c r="D63744" s="24"/>
      <c r="E63744" s="24"/>
      <c r="F63744" s="24"/>
      <c r="G63744" s="24"/>
      <c r="H63744" s="24"/>
      <c r="I63744" s="24"/>
      <c r="J63744" s="24"/>
      <c r="K63744" s="24"/>
      <c r="L63744" s="24"/>
      <c r="M63744" s="24"/>
      <c r="P63744" s="10"/>
      <c r="R63744" s="10"/>
      <c r="S63744" s="10"/>
      <c r="T63744" s="10"/>
    </row>
    <row r="63745" spans="1:20" ht="16" x14ac:dyDescent="0.2">
      <c r="A63745" s="24"/>
      <c r="B63745" s="24"/>
      <c r="C63745" s="24"/>
      <c r="D63745" s="24"/>
      <c r="E63745" s="24"/>
      <c r="F63745" s="24"/>
      <c r="G63745" s="24"/>
      <c r="H63745" s="24"/>
      <c r="I63745" s="24"/>
      <c r="J63745" s="24"/>
      <c r="K63745" s="24"/>
      <c r="L63745" s="24"/>
      <c r="M63745" s="24"/>
      <c r="P63745" s="10"/>
      <c r="R63745" s="10"/>
      <c r="S63745" s="10"/>
      <c r="T63745" s="10"/>
    </row>
    <row r="63746" spans="1:20" ht="16" x14ac:dyDescent="0.2">
      <c r="A63746" s="24"/>
      <c r="B63746" s="24"/>
      <c r="C63746" s="24"/>
      <c r="D63746" s="24"/>
      <c r="E63746" s="24"/>
      <c r="F63746" s="24"/>
      <c r="G63746" s="24"/>
      <c r="H63746" s="24"/>
      <c r="I63746" s="24"/>
      <c r="J63746" s="24"/>
      <c r="K63746" s="24"/>
      <c r="L63746" s="24"/>
      <c r="M63746" s="24"/>
      <c r="P63746" s="10"/>
      <c r="R63746" s="10"/>
      <c r="S63746" s="10"/>
      <c r="T63746" s="10"/>
    </row>
    <row r="63747" spans="1:20" ht="16" x14ac:dyDescent="0.2">
      <c r="A63747" s="24"/>
      <c r="B63747" s="24"/>
      <c r="C63747" s="24"/>
      <c r="D63747" s="24"/>
      <c r="E63747" s="24"/>
      <c r="F63747" s="24"/>
      <c r="G63747" s="24"/>
      <c r="H63747" s="24"/>
      <c r="I63747" s="24"/>
      <c r="J63747" s="24"/>
      <c r="K63747" s="24"/>
      <c r="L63747" s="24"/>
      <c r="M63747" s="24"/>
      <c r="P63747" s="10"/>
      <c r="R63747" s="10"/>
      <c r="S63747" s="10"/>
      <c r="T63747" s="10"/>
    </row>
    <row r="63748" spans="1:20" ht="16" x14ac:dyDescent="0.2">
      <c r="A63748" s="24"/>
      <c r="B63748" s="24"/>
      <c r="C63748" s="24"/>
      <c r="D63748" s="24"/>
      <c r="E63748" s="24"/>
      <c r="F63748" s="24"/>
      <c r="G63748" s="24"/>
      <c r="H63748" s="24"/>
      <c r="I63748" s="24"/>
      <c r="J63748" s="24"/>
      <c r="K63748" s="24"/>
      <c r="L63748" s="24"/>
      <c r="M63748" s="24"/>
      <c r="P63748" s="10"/>
      <c r="R63748" s="10"/>
      <c r="S63748" s="10"/>
      <c r="T63748" s="10"/>
    </row>
    <row r="63749" spans="1:20" ht="16" x14ac:dyDescent="0.2">
      <c r="A63749" s="24"/>
      <c r="B63749" s="24"/>
      <c r="C63749" s="24"/>
      <c r="D63749" s="24"/>
      <c r="E63749" s="24"/>
      <c r="F63749" s="24"/>
      <c r="G63749" s="24"/>
      <c r="H63749" s="24"/>
      <c r="I63749" s="24"/>
      <c r="J63749" s="24"/>
      <c r="K63749" s="24"/>
      <c r="L63749" s="24"/>
      <c r="M63749" s="24"/>
      <c r="P63749" s="10"/>
      <c r="R63749" s="10"/>
      <c r="S63749" s="10"/>
      <c r="T63749" s="10"/>
    </row>
    <row r="63750" spans="1:20" ht="16" x14ac:dyDescent="0.2">
      <c r="A63750" s="24"/>
      <c r="B63750" s="24"/>
      <c r="C63750" s="24"/>
      <c r="D63750" s="24"/>
      <c r="E63750" s="24"/>
      <c r="F63750" s="24"/>
      <c r="G63750" s="24"/>
      <c r="H63750" s="24"/>
      <c r="I63750" s="24"/>
      <c r="J63750" s="24"/>
      <c r="K63750" s="24"/>
      <c r="L63750" s="24"/>
      <c r="M63750" s="24"/>
      <c r="P63750" s="10"/>
      <c r="R63750" s="10"/>
      <c r="S63750" s="10"/>
      <c r="T63750" s="10"/>
    </row>
    <row r="63751" spans="1:20" ht="16" x14ac:dyDescent="0.2">
      <c r="A63751" s="24"/>
      <c r="B63751" s="24"/>
      <c r="C63751" s="24"/>
      <c r="D63751" s="24"/>
      <c r="E63751" s="24"/>
      <c r="F63751" s="24"/>
      <c r="G63751" s="24"/>
      <c r="H63751" s="24"/>
      <c r="I63751" s="24"/>
      <c r="J63751" s="24"/>
      <c r="K63751" s="24"/>
      <c r="L63751" s="24"/>
      <c r="M63751" s="24"/>
      <c r="P63751" s="10"/>
      <c r="R63751" s="10"/>
      <c r="S63751" s="10"/>
      <c r="T63751" s="10"/>
    </row>
    <row r="63752" spans="1:20" ht="16" x14ac:dyDescent="0.2">
      <c r="A63752" s="24"/>
      <c r="B63752" s="24"/>
      <c r="C63752" s="24"/>
      <c r="D63752" s="24"/>
      <c r="E63752" s="24"/>
      <c r="F63752" s="24"/>
      <c r="G63752" s="24"/>
      <c r="H63752" s="24"/>
      <c r="I63752" s="24"/>
      <c r="J63752" s="24"/>
      <c r="K63752" s="24"/>
      <c r="L63752" s="24"/>
      <c r="M63752" s="24"/>
      <c r="P63752" s="10"/>
      <c r="R63752" s="10"/>
      <c r="S63752" s="10"/>
      <c r="T63752" s="10"/>
    </row>
    <row r="63753" spans="1:20" ht="16" x14ac:dyDescent="0.2">
      <c r="A63753" s="24"/>
      <c r="B63753" s="24"/>
      <c r="C63753" s="24"/>
      <c r="D63753" s="24"/>
      <c r="E63753" s="24"/>
      <c r="F63753" s="24"/>
      <c r="G63753" s="24"/>
      <c r="H63753" s="24"/>
      <c r="I63753" s="24"/>
      <c r="J63753" s="24"/>
      <c r="K63753" s="24"/>
      <c r="L63753" s="24"/>
      <c r="M63753" s="24"/>
      <c r="P63753" s="10"/>
      <c r="R63753" s="10"/>
      <c r="S63753" s="10"/>
      <c r="T63753" s="10"/>
    </row>
    <row r="63754" spans="1:20" ht="16" x14ac:dyDescent="0.2">
      <c r="A63754" s="24"/>
      <c r="B63754" s="24"/>
      <c r="C63754" s="24"/>
      <c r="D63754" s="24"/>
      <c r="E63754" s="24"/>
      <c r="F63754" s="24"/>
      <c r="G63754" s="24"/>
      <c r="H63754" s="24"/>
      <c r="I63754" s="24"/>
      <c r="J63754" s="24"/>
      <c r="K63754" s="24"/>
      <c r="L63754" s="24"/>
      <c r="M63754" s="24"/>
      <c r="P63754" s="10"/>
      <c r="R63754" s="10"/>
      <c r="S63754" s="10"/>
      <c r="T63754" s="10"/>
    </row>
    <row r="63755" spans="1:20" ht="16" x14ac:dyDescent="0.2">
      <c r="A63755" s="24"/>
      <c r="B63755" s="24"/>
      <c r="C63755" s="24"/>
      <c r="D63755" s="24"/>
      <c r="E63755" s="24"/>
      <c r="F63755" s="24"/>
      <c r="G63755" s="24"/>
      <c r="H63755" s="24"/>
      <c r="I63755" s="24"/>
      <c r="J63755" s="24"/>
      <c r="K63755" s="24"/>
      <c r="L63755" s="24"/>
      <c r="M63755" s="24"/>
      <c r="P63755" s="10"/>
      <c r="R63755" s="10"/>
      <c r="S63755" s="10"/>
      <c r="T63755" s="10"/>
    </row>
    <row r="63756" spans="1:20" ht="16" x14ac:dyDescent="0.2">
      <c r="A63756" s="24"/>
      <c r="B63756" s="24"/>
      <c r="C63756" s="24"/>
      <c r="D63756" s="24"/>
      <c r="E63756" s="24"/>
      <c r="F63756" s="24"/>
      <c r="G63756" s="24"/>
      <c r="H63756" s="24"/>
      <c r="I63756" s="24"/>
      <c r="J63756" s="24"/>
      <c r="K63756" s="24"/>
      <c r="L63756" s="24"/>
      <c r="M63756" s="24"/>
      <c r="P63756" s="10"/>
      <c r="R63756" s="10"/>
      <c r="S63756" s="10"/>
      <c r="T63756" s="10"/>
    </row>
    <row r="63757" spans="1:20" ht="16" x14ac:dyDescent="0.2">
      <c r="A63757" s="24"/>
      <c r="B63757" s="24"/>
      <c r="C63757" s="24"/>
      <c r="D63757" s="24"/>
      <c r="E63757" s="24"/>
      <c r="F63757" s="24"/>
      <c r="G63757" s="24"/>
      <c r="H63757" s="24"/>
      <c r="I63757" s="24"/>
      <c r="J63757" s="24"/>
      <c r="K63757" s="24"/>
      <c r="L63757" s="24"/>
      <c r="M63757" s="24"/>
      <c r="P63757" s="10"/>
      <c r="R63757" s="10"/>
      <c r="S63757" s="10"/>
      <c r="T63757" s="10"/>
    </row>
    <row r="63758" spans="1:20" ht="16" x14ac:dyDescent="0.2">
      <c r="A63758" s="24"/>
      <c r="B63758" s="24"/>
      <c r="C63758" s="24"/>
      <c r="D63758" s="24"/>
      <c r="E63758" s="24"/>
      <c r="F63758" s="24"/>
      <c r="G63758" s="24"/>
      <c r="H63758" s="24"/>
      <c r="I63758" s="24"/>
      <c r="J63758" s="24"/>
      <c r="K63758" s="24"/>
      <c r="L63758" s="24"/>
      <c r="M63758" s="24"/>
      <c r="P63758" s="10"/>
      <c r="R63758" s="10"/>
      <c r="S63758" s="10"/>
      <c r="T63758" s="10"/>
    </row>
    <row r="63759" spans="1:20" ht="16" x14ac:dyDescent="0.2">
      <c r="A63759" s="24"/>
      <c r="B63759" s="24"/>
      <c r="C63759" s="24"/>
      <c r="D63759" s="24"/>
      <c r="E63759" s="24"/>
      <c r="F63759" s="24"/>
      <c r="G63759" s="24"/>
      <c r="H63759" s="24"/>
      <c r="I63759" s="24"/>
      <c r="J63759" s="24"/>
      <c r="K63759" s="24"/>
      <c r="L63759" s="24"/>
      <c r="M63759" s="24"/>
      <c r="P63759" s="10"/>
      <c r="R63759" s="10"/>
      <c r="S63759" s="10"/>
      <c r="T63759" s="10"/>
    </row>
    <row r="63760" spans="1:20" ht="16" x14ac:dyDescent="0.2">
      <c r="A63760" s="24"/>
      <c r="B63760" s="24"/>
      <c r="C63760" s="24"/>
      <c r="D63760" s="24"/>
      <c r="E63760" s="24"/>
      <c r="F63760" s="24"/>
      <c r="G63760" s="24"/>
      <c r="H63760" s="24"/>
      <c r="I63760" s="24"/>
      <c r="J63760" s="24"/>
      <c r="K63760" s="24"/>
      <c r="L63760" s="24"/>
      <c r="M63760" s="24"/>
      <c r="P63760" s="10"/>
      <c r="R63760" s="10"/>
      <c r="S63760" s="10"/>
      <c r="T63760" s="10"/>
    </row>
    <row r="63761" spans="1:20" ht="16" x14ac:dyDescent="0.2">
      <c r="A63761" s="24"/>
      <c r="B63761" s="24"/>
      <c r="C63761" s="24"/>
      <c r="D63761" s="24"/>
      <c r="E63761" s="24"/>
      <c r="F63761" s="24"/>
      <c r="G63761" s="24"/>
      <c r="H63761" s="24"/>
      <c r="I63761" s="24"/>
      <c r="J63761" s="24"/>
      <c r="K63761" s="24"/>
      <c r="L63761" s="24"/>
      <c r="M63761" s="24"/>
      <c r="P63761" s="10"/>
      <c r="R63761" s="10"/>
      <c r="S63761" s="10"/>
      <c r="T63761" s="10"/>
    </row>
    <row r="63762" spans="1:20" ht="16" x14ac:dyDescent="0.2">
      <c r="A63762" s="24"/>
      <c r="B63762" s="24"/>
      <c r="C63762" s="24"/>
      <c r="D63762" s="24"/>
      <c r="E63762" s="24"/>
      <c r="F63762" s="24"/>
      <c r="G63762" s="24"/>
      <c r="H63762" s="24"/>
      <c r="I63762" s="24"/>
      <c r="J63762" s="24"/>
      <c r="K63762" s="24"/>
      <c r="L63762" s="24"/>
      <c r="M63762" s="24"/>
      <c r="P63762" s="10"/>
      <c r="R63762" s="10"/>
      <c r="S63762" s="10"/>
      <c r="T63762" s="10"/>
    </row>
    <row r="63763" spans="1:20" ht="16" x14ac:dyDescent="0.2">
      <c r="A63763" s="24"/>
      <c r="B63763" s="24"/>
      <c r="C63763" s="24"/>
      <c r="D63763" s="24"/>
      <c r="E63763" s="24"/>
      <c r="F63763" s="24"/>
      <c r="G63763" s="24"/>
      <c r="H63763" s="24"/>
      <c r="I63763" s="24"/>
      <c r="J63763" s="24"/>
      <c r="K63763" s="24"/>
      <c r="L63763" s="24"/>
      <c r="M63763" s="24"/>
      <c r="P63763" s="10"/>
      <c r="R63763" s="10"/>
      <c r="S63763" s="10"/>
      <c r="T63763" s="10"/>
    </row>
    <row r="63764" spans="1:20" ht="16" x14ac:dyDescent="0.2">
      <c r="A63764" s="24"/>
      <c r="B63764" s="24"/>
      <c r="C63764" s="24"/>
      <c r="D63764" s="24"/>
      <c r="E63764" s="24"/>
      <c r="F63764" s="24"/>
      <c r="G63764" s="24"/>
      <c r="H63764" s="24"/>
      <c r="I63764" s="24"/>
      <c r="J63764" s="24"/>
      <c r="K63764" s="24"/>
      <c r="L63764" s="24"/>
      <c r="M63764" s="24"/>
      <c r="P63764" s="10"/>
      <c r="R63764" s="10"/>
      <c r="S63764" s="10"/>
      <c r="T63764" s="10"/>
    </row>
    <row r="63765" spans="1:20" ht="16" x14ac:dyDescent="0.2">
      <c r="A63765" s="24"/>
      <c r="B63765" s="24"/>
      <c r="C63765" s="24"/>
      <c r="D63765" s="24"/>
      <c r="E63765" s="24"/>
      <c r="F63765" s="24"/>
      <c r="G63765" s="24"/>
      <c r="H63765" s="24"/>
      <c r="I63765" s="24"/>
      <c r="J63765" s="24"/>
      <c r="K63765" s="24"/>
      <c r="L63765" s="24"/>
      <c r="M63765" s="24"/>
      <c r="P63765" s="10"/>
      <c r="R63765" s="10"/>
      <c r="S63765" s="10"/>
      <c r="T63765" s="10"/>
    </row>
    <row r="63766" spans="1:20" ht="16" x14ac:dyDescent="0.2">
      <c r="A63766" s="24"/>
      <c r="B63766" s="24"/>
      <c r="C63766" s="24"/>
      <c r="D63766" s="24"/>
      <c r="E63766" s="24"/>
      <c r="F63766" s="24"/>
      <c r="G63766" s="24"/>
      <c r="H63766" s="24"/>
      <c r="I63766" s="24"/>
      <c r="J63766" s="24"/>
      <c r="K63766" s="24"/>
      <c r="L63766" s="24"/>
      <c r="M63766" s="24"/>
      <c r="P63766" s="10"/>
      <c r="R63766" s="10"/>
      <c r="S63766" s="10"/>
      <c r="T63766" s="10"/>
    </row>
    <row r="63767" spans="1:20" ht="16" x14ac:dyDescent="0.2">
      <c r="A63767" s="24"/>
      <c r="B63767" s="24"/>
      <c r="C63767" s="24"/>
      <c r="D63767" s="24"/>
      <c r="E63767" s="24"/>
      <c r="F63767" s="24"/>
      <c r="G63767" s="24"/>
      <c r="H63767" s="24"/>
      <c r="I63767" s="24"/>
      <c r="J63767" s="24"/>
      <c r="K63767" s="24"/>
      <c r="L63767" s="24"/>
      <c r="M63767" s="24"/>
      <c r="P63767" s="10"/>
      <c r="R63767" s="10"/>
      <c r="S63767" s="10"/>
      <c r="T63767" s="10"/>
    </row>
    <row r="63768" spans="1:20" ht="16" x14ac:dyDescent="0.2">
      <c r="A63768" s="24"/>
      <c r="B63768" s="24"/>
      <c r="C63768" s="24"/>
      <c r="D63768" s="24"/>
      <c r="E63768" s="24"/>
      <c r="F63768" s="24"/>
      <c r="G63768" s="24"/>
      <c r="H63768" s="24"/>
      <c r="I63768" s="24"/>
      <c r="J63768" s="24"/>
      <c r="K63768" s="24"/>
      <c r="L63768" s="24"/>
      <c r="M63768" s="24"/>
      <c r="P63768" s="10"/>
      <c r="R63768" s="10"/>
      <c r="S63768" s="10"/>
      <c r="T63768" s="10"/>
    </row>
    <row r="63769" spans="1:20" ht="16" x14ac:dyDescent="0.2">
      <c r="A63769" s="24"/>
      <c r="B63769" s="24"/>
      <c r="C63769" s="24"/>
      <c r="D63769" s="24"/>
      <c r="E63769" s="24"/>
      <c r="F63769" s="24"/>
      <c r="G63769" s="24"/>
      <c r="H63769" s="24"/>
      <c r="I63769" s="24"/>
      <c r="J63769" s="24"/>
      <c r="K63769" s="24"/>
      <c r="L63769" s="24"/>
      <c r="M63769" s="24"/>
      <c r="P63769" s="10"/>
      <c r="R63769" s="10"/>
      <c r="S63769" s="10"/>
      <c r="T63769" s="10"/>
    </row>
    <row r="63770" spans="1:20" ht="16" x14ac:dyDescent="0.2">
      <c r="A63770" s="24"/>
      <c r="B63770" s="24"/>
      <c r="C63770" s="24"/>
      <c r="D63770" s="24"/>
      <c r="E63770" s="24"/>
      <c r="F63770" s="24"/>
      <c r="G63770" s="24"/>
      <c r="H63770" s="24"/>
      <c r="I63770" s="24"/>
      <c r="J63770" s="24"/>
      <c r="K63770" s="24"/>
      <c r="L63770" s="24"/>
      <c r="M63770" s="24"/>
      <c r="P63770" s="10"/>
      <c r="R63770" s="10"/>
      <c r="S63770" s="10"/>
      <c r="T63770" s="10"/>
    </row>
    <row r="63771" spans="1:20" ht="16" x14ac:dyDescent="0.2">
      <c r="A63771" s="24"/>
      <c r="B63771" s="24"/>
      <c r="C63771" s="24"/>
      <c r="D63771" s="24"/>
      <c r="E63771" s="24"/>
      <c r="F63771" s="24"/>
      <c r="G63771" s="24"/>
      <c r="H63771" s="24"/>
      <c r="I63771" s="24"/>
      <c r="J63771" s="24"/>
      <c r="K63771" s="24"/>
      <c r="L63771" s="24"/>
      <c r="M63771" s="24"/>
      <c r="P63771" s="10"/>
      <c r="R63771" s="10"/>
      <c r="S63771" s="10"/>
      <c r="T63771" s="10"/>
    </row>
    <row r="63772" spans="1:20" ht="16" x14ac:dyDescent="0.2">
      <c r="A63772" s="24"/>
      <c r="B63772" s="24"/>
      <c r="C63772" s="24"/>
      <c r="D63772" s="24"/>
      <c r="E63772" s="24"/>
      <c r="F63772" s="24"/>
      <c r="G63772" s="24"/>
      <c r="H63772" s="24"/>
      <c r="I63772" s="24"/>
      <c r="J63772" s="24"/>
      <c r="K63772" s="24"/>
      <c r="L63772" s="24"/>
      <c r="M63772" s="24"/>
      <c r="P63772" s="10"/>
      <c r="R63772" s="10"/>
      <c r="S63772" s="10"/>
      <c r="T63772" s="10"/>
    </row>
    <row r="63773" spans="1:20" ht="16" x14ac:dyDescent="0.2">
      <c r="A63773" s="24"/>
      <c r="B63773" s="24"/>
      <c r="C63773" s="24"/>
      <c r="D63773" s="24"/>
      <c r="E63773" s="24"/>
      <c r="F63773" s="24"/>
      <c r="G63773" s="24"/>
      <c r="H63773" s="24"/>
      <c r="I63773" s="24"/>
      <c r="J63773" s="24"/>
      <c r="K63773" s="24"/>
      <c r="L63773" s="24"/>
      <c r="M63773" s="24"/>
      <c r="P63773" s="10"/>
      <c r="R63773" s="10"/>
      <c r="S63773" s="10"/>
      <c r="T63773" s="10"/>
    </row>
    <row r="63774" spans="1:20" ht="16" x14ac:dyDescent="0.2">
      <c r="A63774" s="24"/>
      <c r="B63774" s="24"/>
      <c r="C63774" s="24"/>
      <c r="D63774" s="24"/>
      <c r="E63774" s="24"/>
      <c r="F63774" s="24"/>
      <c r="G63774" s="24"/>
      <c r="H63774" s="24"/>
      <c r="I63774" s="24"/>
      <c r="J63774" s="24"/>
      <c r="K63774" s="24"/>
      <c r="L63774" s="24"/>
      <c r="M63774" s="24"/>
      <c r="P63774" s="10"/>
      <c r="R63774" s="10"/>
      <c r="S63774" s="10"/>
      <c r="T63774" s="10"/>
    </row>
    <row r="63775" spans="1:20" ht="16" x14ac:dyDescent="0.2">
      <c r="A63775" s="24"/>
      <c r="B63775" s="24"/>
      <c r="C63775" s="24"/>
      <c r="D63775" s="24"/>
      <c r="E63775" s="24"/>
      <c r="F63775" s="24"/>
      <c r="G63775" s="24"/>
      <c r="H63775" s="24"/>
      <c r="I63775" s="24"/>
      <c r="J63775" s="24"/>
      <c r="K63775" s="24"/>
      <c r="L63775" s="24"/>
      <c r="M63775" s="24"/>
      <c r="P63775" s="10"/>
      <c r="R63775" s="10"/>
      <c r="S63775" s="10"/>
      <c r="T63775" s="10"/>
    </row>
    <row r="63776" spans="1:20" ht="16" x14ac:dyDescent="0.2">
      <c r="A63776" s="24"/>
      <c r="B63776" s="24"/>
      <c r="C63776" s="24"/>
      <c r="D63776" s="24"/>
      <c r="E63776" s="24"/>
      <c r="F63776" s="24"/>
      <c r="G63776" s="24"/>
      <c r="H63776" s="24"/>
      <c r="I63776" s="24"/>
      <c r="J63776" s="24"/>
      <c r="K63776" s="24"/>
      <c r="L63776" s="24"/>
      <c r="M63776" s="24"/>
      <c r="P63776" s="10"/>
      <c r="R63776" s="10"/>
      <c r="S63776" s="10"/>
      <c r="T63776" s="10"/>
    </row>
    <row r="63777" spans="1:20" ht="16" x14ac:dyDescent="0.2">
      <c r="A63777" s="24"/>
      <c r="B63777" s="24"/>
      <c r="C63777" s="24"/>
      <c r="D63777" s="24"/>
      <c r="E63777" s="24"/>
      <c r="F63777" s="24"/>
      <c r="G63777" s="24"/>
      <c r="H63777" s="24"/>
      <c r="I63777" s="24"/>
      <c r="J63777" s="24"/>
      <c r="K63777" s="24"/>
      <c r="L63777" s="24"/>
      <c r="M63777" s="24"/>
      <c r="P63777" s="10"/>
      <c r="R63777" s="10"/>
      <c r="S63777" s="10"/>
      <c r="T63777" s="10"/>
    </row>
    <row r="63778" spans="1:20" ht="16" x14ac:dyDescent="0.2">
      <c r="A63778" s="24"/>
      <c r="B63778" s="24"/>
      <c r="C63778" s="24"/>
      <c r="D63778" s="24"/>
      <c r="E63778" s="24"/>
      <c r="F63778" s="24"/>
      <c r="G63778" s="24"/>
      <c r="H63778" s="24"/>
      <c r="I63778" s="24"/>
      <c r="J63778" s="24"/>
      <c r="K63778" s="24"/>
      <c r="L63778" s="24"/>
      <c r="M63778" s="24"/>
      <c r="P63778" s="10"/>
      <c r="R63778" s="10"/>
      <c r="S63778" s="10"/>
      <c r="T63778" s="10"/>
    </row>
    <row r="63779" spans="1:20" ht="16" x14ac:dyDescent="0.2">
      <c r="A63779" s="24"/>
      <c r="B63779" s="24"/>
      <c r="C63779" s="24"/>
      <c r="D63779" s="24"/>
      <c r="E63779" s="24"/>
      <c r="F63779" s="24"/>
      <c r="G63779" s="24"/>
      <c r="H63779" s="24"/>
      <c r="I63779" s="24"/>
      <c r="J63779" s="24"/>
      <c r="K63779" s="24"/>
      <c r="L63779" s="24"/>
      <c r="M63779" s="24"/>
      <c r="P63779" s="10"/>
      <c r="R63779" s="10"/>
      <c r="S63779" s="10"/>
      <c r="T63779" s="10"/>
    </row>
    <row r="63780" spans="1:20" ht="16" x14ac:dyDescent="0.2">
      <c r="A63780" s="24"/>
      <c r="B63780" s="24"/>
      <c r="C63780" s="24"/>
      <c r="D63780" s="24"/>
      <c r="E63780" s="24"/>
      <c r="F63780" s="24"/>
      <c r="G63780" s="24"/>
      <c r="H63780" s="24"/>
      <c r="I63780" s="24"/>
      <c r="J63780" s="24"/>
      <c r="K63780" s="24"/>
      <c r="L63780" s="24"/>
      <c r="M63780" s="24"/>
      <c r="P63780" s="10"/>
      <c r="R63780" s="10"/>
      <c r="S63780" s="10"/>
      <c r="T63780" s="10"/>
    </row>
    <row r="63781" spans="1:20" ht="16" x14ac:dyDescent="0.2">
      <c r="A63781" s="24"/>
      <c r="B63781" s="24"/>
      <c r="C63781" s="24"/>
      <c r="D63781" s="24"/>
      <c r="E63781" s="24"/>
      <c r="F63781" s="24"/>
      <c r="G63781" s="24"/>
      <c r="H63781" s="24"/>
      <c r="I63781" s="24"/>
      <c r="J63781" s="24"/>
      <c r="K63781" s="24"/>
      <c r="L63781" s="24"/>
      <c r="M63781" s="24"/>
      <c r="P63781" s="10"/>
      <c r="R63781" s="10"/>
      <c r="S63781" s="10"/>
      <c r="T63781" s="10"/>
    </row>
    <row r="63782" spans="1:20" ht="16" x14ac:dyDescent="0.2">
      <c r="A63782" s="24"/>
      <c r="B63782" s="24"/>
      <c r="C63782" s="24"/>
      <c r="D63782" s="24"/>
      <c r="E63782" s="24"/>
      <c r="F63782" s="24"/>
      <c r="G63782" s="24"/>
      <c r="H63782" s="24"/>
      <c r="I63782" s="24"/>
      <c r="J63782" s="24"/>
      <c r="K63782" s="24"/>
      <c r="L63782" s="24"/>
      <c r="M63782" s="24"/>
      <c r="P63782" s="10"/>
      <c r="R63782" s="10"/>
      <c r="S63782" s="10"/>
      <c r="T63782" s="10"/>
    </row>
    <row r="63783" spans="1:20" ht="16" x14ac:dyDescent="0.2">
      <c r="A63783" s="24"/>
      <c r="B63783" s="24"/>
      <c r="C63783" s="24"/>
      <c r="D63783" s="24"/>
      <c r="E63783" s="24"/>
      <c r="F63783" s="24"/>
      <c r="G63783" s="24"/>
      <c r="H63783" s="24"/>
      <c r="I63783" s="24"/>
      <c r="J63783" s="24"/>
      <c r="K63783" s="24"/>
      <c r="L63783" s="24"/>
      <c r="M63783" s="24"/>
      <c r="P63783" s="10"/>
      <c r="R63783" s="10"/>
      <c r="S63783" s="10"/>
      <c r="T63783" s="10"/>
    </row>
    <row r="63784" spans="1:20" ht="16" x14ac:dyDescent="0.2">
      <c r="A63784" s="24"/>
      <c r="B63784" s="24"/>
      <c r="C63784" s="24"/>
      <c r="D63784" s="24"/>
      <c r="E63784" s="24"/>
      <c r="F63784" s="24"/>
      <c r="G63784" s="24"/>
      <c r="H63784" s="24"/>
      <c r="I63784" s="24"/>
      <c r="J63784" s="24"/>
      <c r="K63784" s="24"/>
      <c r="L63784" s="24"/>
      <c r="M63784" s="24"/>
      <c r="P63784" s="10"/>
      <c r="R63784" s="10"/>
      <c r="S63784" s="10"/>
      <c r="T63784" s="10"/>
    </row>
    <row r="63785" spans="1:20" ht="16" x14ac:dyDescent="0.2">
      <c r="A63785" s="24"/>
      <c r="B63785" s="24"/>
      <c r="C63785" s="24"/>
      <c r="D63785" s="24"/>
      <c r="E63785" s="24"/>
      <c r="F63785" s="24"/>
      <c r="G63785" s="24"/>
      <c r="H63785" s="24"/>
      <c r="I63785" s="24"/>
      <c r="J63785" s="24"/>
      <c r="K63785" s="24"/>
      <c r="L63785" s="24"/>
      <c r="M63785" s="24"/>
      <c r="P63785" s="10"/>
      <c r="R63785" s="10"/>
      <c r="S63785" s="10"/>
      <c r="T63785" s="10"/>
    </row>
    <row r="63786" spans="1:20" ht="16" x14ac:dyDescent="0.2">
      <c r="A63786" s="24"/>
      <c r="B63786" s="24"/>
      <c r="C63786" s="24"/>
      <c r="D63786" s="24"/>
      <c r="E63786" s="24"/>
      <c r="F63786" s="24"/>
      <c r="G63786" s="24"/>
      <c r="H63786" s="24"/>
      <c r="I63786" s="24"/>
      <c r="J63786" s="24"/>
      <c r="K63786" s="24"/>
      <c r="L63786" s="24"/>
      <c r="M63786" s="24"/>
      <c r="P63786" s="10"/>
      <c r="R63786" s="10"/>
      <c r="S63786" s="10"/>
      <c r="T63786" s="10"/>
    </row>
    <row r="63787" spans="1:20" ht="16" x14ac:dyDescent="0.2">
      <c r="A63787" s="24"/>
      <c r="B63787" s="24"/>
      <c r="C63787" s="24"/>
      <c r="D63787" s="24"/>
      <c r="E63787" s="24"/>
      <c r="F63787" s="24"/>
      <c r="G63787" s="24"/>
      <c r="H63787" s="24"/>
      <c r="I63787" s="24"/>
      <c r="J63787" s="24"/>
      <c r="K63787" s="24"/>
      <c r="L63787" s="24"/>
      <c r="M63787" s="24"/>
      <c r="P63787" s="10"/>
      <c r="R63787" s="10"/>
      <c r="S63787" s="10"/>
      <c r="T63787" s="10"/>
    </row>
    <row r="63788" spans="1:20" ht="16" x14ac:dyDescent="0.2">
      <c r="A63788" s="24"/>
      <c r="B63788" s="24"/>
      <c r="C63788" s="24"/>
      <c r="D63788" s="24"/>
      <c r="E63788" s="24"/>
      <c r="F63788" s="24"/>
      <c r="G63788" s="24"/>
      <c r="H63788" s="24"/>
      <c r="I63788" s="24"/>
      <c r="J63788" s="24"/>
      <c r="K63788" s="24"/>
      <c r="L63788" s="24"/>
      <c r="M63788" s="24"/>
      <c r="P63788" s="10"/>
      <c r="R63788" s="10"/>
      <c r="S63788" s="10"/>
      <c r="T63788" s="10"/>
    </row>
    <row r="63789" spans="1:20" ht="16" x14ac:dyDescent="0.2">
      <c r="A63789" s="24"/>
      <c r="B63789" s="24"/>
      <c r="C63789" s="24"/>
      <c r="D63789" s="24"/>
      <c r="E63789" s="24"/>
      <c r="F63789" s="24"/>
      <c r="G63789" s="24"/>
      <c r="H63789" s="24"/>
      <c r="I63789" s="24"/>
      <c r="J63789" s="24"/>
      <c r="K63789" s="24"/>
      <c r="L63789" s="24"/>
      <c r="M63789" s="24"/>
      <c r="P63789" s="10"/>
      <c r="R63789" s="10"/>
      <c r="S63789" s="10"/>
      <c r="T63789" s="10"/>
    </row>
    <row r="63790" spans="1:20" ht="16" x14ac:dyDescent="0.2">
      <c r="A63790" s="24"/>
      <c r="B63790" s="24"/>
      <c r="C63790" s="24"/>
      <c r="D63790" s="24"/>
      <c r="E63790" s="24"/>
      <c r="F63790" s="24"/>
      <c r="G63790" s="24"/>
      <c r="H63790" s="24"/>
      <c r="I63790" s="24"/>
      <c r="J63790" s="24"/>
      <c r="K63790" s="24"/>
      <c r="L63790" s="24"/>
      <c r="M63790" s="24"/>
      <c r="P63790" s="10"/>
      <c r="R63790" s="10"/>
      <c r="S63790" s="10"/>
      <c r="T63790" s="10"/>
    </row>
    <row r="63791" spans="1:20" ht="16" x14ac:dyDescent="0.2">
      <c r="A63791" s="24"/>
      <c r="B63791" s="24"/>
      <c r="C63791" s="24"/>
      <c r="D63791" s="24"/>
      <c r="E63791" s="24"/>
      <c r="F63791" s="24"/>
      <c r="G63791" s="24"/>
      <c r="H63791" s="24"/>
      <c r="I63791" s="24"/>
      <c r="J63791" s="24"/>
      <c r="K63791" s="24"/>
      <c r="L63791" s="24"/>
      <c r="M63791" s="24"/>
      <c r="P63791" s="10"/>
      <c r="R63791" s="10"/>
      <c r="S63791" s="10"/>
      <c r="T63791" s="10"/>
    </row>
    <row r="63792" spans="1:20" ht="16" x14ac:dyDescent="0.2">
      <c r="A63792" s="24"/>
      <c r="B63792" s="24"/>
      <c r="C63792" s="24"/>
      <c r="D63792" s="24"/>
      <c r="E63792" s="24"/>
      <c r="F63792" s="24"/>
      <c r="G63792" s="24"/>
      <c r="H63792" s="24"/>
      <c r="I63792" s="24"/>
      <c r="J63792" s="24"/>
      <c r="K63792" s="24"/>
      <c r="L63792" s="24"/>
      <c r="M63792" s="24"/>
      <c r="P63792" s="10"/>
      <c r="R63792" s="10"/>
      <c r="S63792" s="10"/>
      <c r="T63792" s="10"/>
    </row>
    <row r="63793" spans="1:20" ht="16" x14ac:dyDescent="0.2">
      <c r="A63793" s="24"/>
      <c r="B63793" s="24"/>
      <c r="C63793" s="24"/>
      <c r="D63793" s="24"/>
      <c r="E63793" s="24"/>
      <c r="F63793" s="24"/>
      <c r="G63793" s="24"/>
      <c r="H63793" s="24"/>
      <c r="I63793" s="24"/>
      <c r="J63793" s="24"/>
      <c r="K63793" s="24"/>
      <c r="L63793" s="24"/>
      <c r="M63793" s="24"/>
      <c r="P63793" s="10"/>
      <c r="R63793" s="10"/>
      <c r="S63793" s="10"/>
      <c r="T63793" s="10"/>
    </row>
    <row r="63794" spans="1:20" ht="16" x14ac:dyDescent="0.2">
      <c r="A63794" s="24"/>
      <c r="B63794" s="24"/>
      <c r="C63794" s="24"/>
      <c r="D63794" s="24"/>
      <c r="E63794" s="24"/>
      <c r="F63794" s="24"/>
      <c r="G63794" s="24"/>
      <c r="H63794" s="24"/>
      <c r="I63794" s="24"/>
      <c r="J63794" s="24"/>
      <c r="K63794" s="24"/>
      <c r="L63794" s="24"/>
      <c r="M63794" s="24"/>
      <c r="P63794" s="10"/>
      <c r="R63794" s="10"/>
      <c r="S63794" s="10"/>
      <c r="T63794" s="10"/>
    </row>
    <row r="63795" spans="1:20" ht="16" x14ac:dyDescent="0.2">
      <c r="A63795" s="24"/>
      <c r="B63795" s="24"/>
      <c r="C63795" s="24"/>
      <c r="D63795" s="24"/>
      <c r="E63795" s="24"/>
      <c r="F63795" s="24"/>
      <c r="G63795" s="24"/>
      <c r="H63795" s="24"/>
      <c r="I63795" s="24"/>
      <c r="J63795" s="24"/>
      <c r="K63795" s="24"/>
      <c r="L63795" s="24"/>
      <c r="M63795" s="24"/>
      <c r="P63795" s="10"/>
      <c r="R63795" s="10"/>
      <c r="S63795" s="10"/>
      <c r="T63795" s="10"/>
    </row>
    <row r="63796" spans="1:20" ht="16" x14ac:dyDescent="0.2">
      <c r="A63796" s="24"/>
      <c r="B63796" s="24"/>
      <c r="C63796" s="24"/>
      <c r="D63796" s="24"/>
      <c r="E63796" s="24"/>
      <c r="F63796" s="24"/>
      <c r="G63796" s="24"/>
      <c r="H63796" s="24"/>
      <c r="I63796" s="24"/>
      <c r="J63796" s="24"/>
      <c r="K63796" s="24"/>
      <c r="L63796" s="24"/>
      <c r="M63796" s="24"/>
      <c r="P63796" s="10"/>
      <c r="R63796" s="10"/>
      <c r="S63796" s="10"/>
      <c r="T63796" s="10"/>
    </row>
    <row r="63797" spans="1:20" ht="16" x14ac:dyDescent="0.2">
      <c r="A63797" s="24"/>
      <c r="B63797" s="24"/>
      <c r="C63797" s="24"/>
      <c r="D63797" s="24"/>
      <c r="E63797" s="24"/>
      <c r="F63797" s="24"/>
      <c r="G63797" s="24"/>
      <c r="H63797" s="24"/>
      <c r="I63797" s="24"/>
      <c r="J63797" s="24"/>
      <c r="K63797" s="24"/>
      <c r="L63797" s="24"/>
      <c r="M63797" s="24"/>
      <c r="P63797" s="10"/>
      <c r="R63797" s="10"/>
      <c r="S63797" s="10"/>
      <c r="T63797" s="10"/>
    </row>
    <row r="63798" spans="1:20" ht="16" x14ac:dyDescent="0.2">
      <c r="A63798" s="24"/>
      <c r="B63798" s="24"/>
      <c r="C63798" s="24"/>
      <c r="D63798" s="24"/>
      <c r="E63798" s="24"/>
      <c r="F63798" s="24"/>
      <c r="G63798" s="24"/>
      <c r="H63798" s="24"/>
      <c r="I63798" s="24"/>
      <c r="J63798" s="24"/>
      <c r="K63798" s="24"/>
      <c r="L63798" s="24"/>
      <c r="M63798" s="24"/>
      <c r="P63798" s="10"/>
      <c r="R63798" s="10"/>
      <c r="S63798" s="10"/>
      <c r="T63798" s="10"/>
    </row>
    <row r="63799" spans="1:20" ht="16" x14ac:dyDescent="0.2">
      <c r="A63799" s="24"/>
      <c r="B63799" s="24"/>
      <c r="C63799" s="24"/>
      <c r="D63799" s="24"/>
      <c r="E63799" s="24"/>
      <c r="F63799" s="24"/>
      <c r="G63799" s="24"/>
      <c r="H63799" s="24"/>
      <c r="I63799" s="24"/>
      <c r="J63799" s="24"/>
      <c r="K63799" s="24"/>
      <c r="L63799" s="24"/>
      <c r="M63799" s="24"/>
      <c r="P63799" s="10"/>
      <c r="R63799" s="10"/>
      <c r="S63799" s="10"/>
      <c r="T63799" s="10"/>
    </row>
    <row r="63800" spans="1:20" ht="16" x14ac:dyDescent="0.2">
      <c r="A63800" s="24"/>
      <c r="B63800" s="24"/>
      <c r="C63800" s="24"/>
      <c r="D63800" s="24"/>
      <c r="E63800" s="24"/>
      <c r="F63800" s="24"/>
      <c r="G63800" s="24"/>
      <c r="H63800" s="24"/>
      <c r="I63800" s="24"/>
      <c r="J63800" s="24"/>
      <c r="K63800" s="24"/>
      <c r="L63800" s="24"/>
      <c r="M63800" s="24"/>
      <c r="P63800" s="10"/>
      <c r="R63800" s="10"/>
      <c r="S63800" s="10"/>
      <c r="T63800" s="10"/>
    </row>
    <row r="63801" spans="1:20" ht="16" x14ac:dyDescent="0.2">
      <c r="A63801" s="24"/>
      <c r="B63801" s="24"/>
      <c r="C63801" s="24"/>
      <c r="D63801" s="24"/>
      <c r="E63801" s="24"/>
      <c r="F63801" s="24"/>
      <c r="G63801" s="24"/>
      <c r="H63801" s="24"/>
      <c r="I63801" s="24"/>
      <c r="J63801" s="24"/>
      <c r="K63801" s="24"/>
      <c r="L63801" s="24"/>
      <c r="M63801" s="24"/>
      <c r="P63801" s="10"/>
      <c r="R63801" s="10"/>
      <c r="S63801" s="10"/>
      <c r="T63801" s="10"/>
    </row>
    <row r="63802" spans="1:20" ht="16" x14ac:dyDescent="0.2">
      <c r="A63802" s="24"/>
      <c r="B63802" s="24"/>
      <c r="C63802" s="24"/>
      <c r="D63802" s="24"/>
      <c r="E63802" s="24"/>
      <c r="F63802" s="24"/>
      <c r="G63802" s="24"/>
      <c r="H63802" s="24"/>
      <c r="I63802" s="24"/>
      <c r="J63802" s="24"/>
      <c r="K63802" s="24"/>
      <c r="L63802" s="24"/>
      <c r="M63802" s="24"/>
      <c r="P63802" s="10"/>
      <c r="R63802" s="10"/>
      <c r="S63802" s="10"/>
      <c r="T63802" s="10"/>
    </row>
    <row r="63803" spans="1:20" ht="16" x14ac:dyDescent="0.2">
      <c r="A63803" s="24"/>
      <c r="B63803" s="24"/>
      <c r="C63803" s="24"/>
      <c r="D63803" s="24"/>
      <c r="E63803" s="24"/>
      <c r="F63803" s="24"/>
      <c r="G63803" s="24"/>
      <c r="H63803" s="24"/>
      <c r="I63803" s="24"/>
      <c r="J63803" s="24"/>
      <c r="K63803" s="24"/>
      <c r="L63803" s="24"/>
      <c r="M63803" s="24"/>
      <c r="P63803" s="10"/>
      <c r="R63803" s="10"/>
      <c r="S63803" s="10"/>
      <c r="T63803" s="10"/>
    </row>
    <row r="63804" spans="1:20" ht="16" x14ac:dyDescent="0.2">
      <c r="A63804" s="24"/>
      <c r="B63804" s="24"/>
      <c r="C63804" s="24"/>
      <c r="D63804" s="24"/>
      <c r="E63804" s="24"/>
      <c r="F63804" s="24"/>
      <c r="G63804" s="24"/>
      <c r="H63804" s="24"/>
      <c r="I63804" s="24"/>
      <c r="J63804" s="24"/>
      <c r="K63804" s="24"/>
      <c r="L63804" s="24"/>
      <c r="M63804" s="24"/>
      <c r="P63804" s="10"/>
      <c r="R63804" s="10"/>
      <c r="S63804" s="10"/>
      <c r="T63804" s="10"/>
    </row>
    <row r="63805" spans="1:20" ht="16" x14ac:dyDescent="0.2">
      <c r="A63805" s="24"/>
      <c r="B63805" s="24"/>
      <c r="C63805" s="24"/>
      <c r="D63805" s="24"/>
      <c r="E63805" s="24"/>
      <c r="F63805" s="24"/>
      <c r="G63805" s="24"/>
      <c r="H63805" s="24"/>
      <c r="I63805" s="24"/>
      <c r="J63805" s="24"/>
      <c r="K63805" s="24"/>
      <c r="L63805" s="24"/>
      <c r="M63805" s="24"/>
      <c r="P63805" s="10"/>
      <c r="R63805" s="10"/>
      <c r="S63805" s="10"/>
      <c r="T63805" s="10"/>
    </row>
    <row r="63806" spans="1:20" ht="16" x14ac:dyDescent="0.2">
      <c r="A63806" s="24"/>
      <c r="B63806" s="24"/>
      <c r="C63806" s="24"/>
      <c r="D63806" s="24"/>
      <c r="E63806" s="24"/>
      <c r="F63806" s="24"/>
      <c r="G63806" s="24"/>
      <c r="H63806" s="24"/>
      <c r="I63806" s="24"/>
      <c r="J63806" s="24"/>
      <c r="K63806" s="24"/>
      <c r="L63806" s="24"/>
      <c r="M63806" s="24"/>
      <c r="P63806" s="10"/>
      <c r="R63806" s="10"/>
      <c r="S63806" s="10"/>
      <c r="T63806" s="10"/>
    </row>
    <row r="63807" spans="1:20" ht="16" x14ac:dyDescent="0.2">
      <c r="A63807" s="24"/>
      <c r="B63807" s="24"/>
      <c r="C63807" s="24"/>
      <c r="D63807" s="24"/>
      <c r="E63807" s="24"/>
      <c r="F63807" s="24"/>
      <c r="G63807" s="24"/>
      <c r="H63807" s="24"/>
      <c r="I63807" s="24"/>
      <c r="J63807" s="24"/>
      <c r="K63807" s="24"/>
      <c r="L63807" s="24"/>
      <c r="M63807" s="24"/>
      <c r="P63807" s="10"/>
      <c r="R63807" s="10"/>
      <c r="S63807" s="10"/>
      <c r="T63807" s="10"/>
    </row>
    <row r="63808" spans="1:20" ht="16" x14ac:dyDescent="0.2">
      <c r="A63808" s="24"/>
      <c r="B63808" s="24"/>
      <c r="C63808" s="24"/>
      <c r="D63808" s="24"/>
      <c r="E63808" s="24"/>
      <c r="F63808" s="24"/>
      <c r="G63808" s="24"/>
      <c r="H63808" s="24"/>
      <c r="I63808" s="24"/>
      <c r="J63808" s="24"/>
      <c r="K63808" s="24"/>
      <c r="L63808" s="24"/>
      <c r="M63808" s="24"/>
      <c r="P63808" s="10"/>
      <c r="R63808" s="10"/>
      <c r="S63808" s="10"/>
      <c r="T63808" s="10"/>
    </row>
    <row r="63809" spans="1:20" ht="16" x14ac:dyDescent="0.2">
      <c r="A63809" s="24"/>
      <c r="B63809" s="24"/>
      <c r="C63809" s="24"/>
      <c r="D63809" s="24"/>
      <c r="E63809" s="24"/>
      <c r="F63809" s="24"/>
      <c r="G63809" s="24"/>
      <c r="H63809" s="24"/>
      <c r="I63809" s="24"/>
      <c r="J63809" s="24"/>
      <c r="K63809" s="24"/>
      <c r="L63809" s="24"/>
      <c r="M63809" s="24"/>
      <c r="P63809" s="10"/>
      <c r="R63809" s="10"/>
      <c r="S63809" s="10"/>
      <c r="T63809" s="10"/>
    </row>
    <row r="63810" spans="1:20" ht="16" x14ac:dyDescent="0.2">
      <c r="A63810" s="24"/>
      <c r="B63810" s="24"/>
      <c r="C63810" s="24"/>
      <c r="D63810" s="24"/>
      <c r="E63810" s="24"/>
      <c r="F63810" s="24"/>
      <c r="G63810" s="24"/>
      <c r="H63810" s="24"/>
      <c r="I63810" s="24"/>
      <c r="J63810" s="24"/>
      <c r="K63810" s="24"/>
      <c r="L63810" s="24"/>
      <c r="M63810" s="24"/>
      <c r="P63810" s="10"/>
      <c r="R63810" s="10"/>
      <c r="S63810" s="10"/>
      <c r="T63810" s="10"/>
    </row>
    <row r="63811" spans="1:20" ht="16" x14ac:dyDescent="0.2">
      <c r="A63811" s="24"/>
      <c r="B63811" s="24"/>
      <c r="C63811" s="24"/>
      <c r="D63811" s="24"/>
      <c r="E63811" s="24"/>
      <c r="F63811" s="24"/>
      <c r="G63811" s="24"/>
      <c r="H63811" s="24"/>
      <c r="I63811" s="24"/>
      <c r="J63811" s="24"/>
      <c r="K63811" s="24"/>
      <c r="L63811" s="24"/>
      <c r="M63811" s="24"/>
      <c r="P63811" s="10"/>
      <c r="R63811" s="10"/>
      <c r="S63811" s="10"/>
      <c r="T63811" s="10"/>
    </row>
    <row r="63812" spans="1:20" ht="16" x14ac:dyDescent="0.2">
      <c r="A63812" s="24"/>
      <c r="B63812" s="24"/>
      <c r="C63812" s="24"/>
      <c r="D63812" s="24"/>
      <c r="E63812" s="24"/>
      <c r="F63812" s="24"/>
      <c r="G63812" s="24"/>
      <c r="H63812" s="24"/>
      <c r="I63812" s="24"/>
      <c r="J63812" s="24"/>
      <c r="K63812" s="24"/>
      <c r="L63812" s="24"/>
      <c r="M63812" s="24"/>
      <c r="P63812" s="10"/>
      <c r="R63812" s="10"/>
      <c r="S63812" s="10"/>
      <c r="T63812" s="10"/>
    </row>
    <row r="63813" spans="1:20" ht="16" x14ac:dyDescent="0.2">
      <c r="A63813" s="24"/>
      <c r="B63813" s="24"/>
      <c r="C63813" s="24"/>
      <c r="D63813" s="24"/>
      <c r="E63813" s="24"/>
      <c r="F63813" s="24"/>
      <c r="G63813" s="24"/>
      <c r="H63813" s="24"/>
      <c r="I63813" s="24"/>
      <c r="J63813" s="24"/>
      <c r="K63813" s="24"/>
      <c r="L63813" s="24"/>
      <c r="M63813" s="24"/>
      <c r="P63813" s="10"/>
      <c r="R63813" s="10"/>
      <c r="S63813" s="10"/>
      <c r="T63813" s="10"/>
    </row>
    <row r="63814" spans="1:20" ht="16" x14ac:dyDescent="0.2">
      <c r="A63814" s="24"/>
      <c r="B63814" s="24"/>
      <c r="C63814" s="24"/>
      <c r="D63814" s="24"/>
      <c r="E63814" s="24"/>
      <c r="F63814" s="24"/>
      <c r="G63814" s="24"/>
      <c r="H63814" s="24"/>
      <c r="I63814" s="24"/>
      <c r="J63814" s="24"/>
      <c r="K63814" s="24"/>
      <c r="L63814" s="24"/>
      <c r="M63814" s="24"/>
      <c r="P63814" s="10"/>
      <c r="R63814" s="10"/>
      <c r="S63814" s="10"/>
      <c r="T63814" s="10"/>
    </row>
    <row r="63815" spans="1:20" ht="16" x14ac:dyDescent="0.2">
      <c r="A63815" s="24"/>
      <c r="B63815" s="24"/>
      <c r="C63815" s="24"/>
      <c r="D63815" s="24"/>
      <c r="E63815" s="24"/>
      <c r="F63815" s="24"/>
      <c r="G63815" s="24"/>
      <c r="H63815" s="24"/>
      <c r="I63815" s="24"/>
      <c r="J63815" s="24"/>
      <c r="K63815" s="24"/>
      <c r="L63815" s="24"/>
      <c r="M63815" s="24"/>
      <c r="P63815" s="10"/>
      <c r="R63815" s="10"/>
      <c r="S63815" s="10"/>
      <c r="T63815" s="10"/>
    </row>
    <row r="63816" spans="1:20" ht="16" x14ac:dyDescent="0.2">
      <c r="A63816" s="24"/>
      <c r="B63816" s="24"/>
      <c r="C63816" s="24"/>
      <c r="D63816" s="24"/>
      <c r="E63816" s="24"/>
      <c r="F63816" s="24"/>
      <c r="G63816" s="24"/>
      <c r="H63816" s="24"/>
      <c r="I63816" s="24"/>
      <c r="J63816" s="24"/>
      <c r="K63816" s="24"/>
      <c r="L63816" s="24"/>
      <c r="M63816" s="24"/>
      <c r="P63816" s="10"/>
      <c r="R63816" s="10"/>
      <c r="S63816" s="10"/>
      <c r="T63816" s="10"/>
    </row>
    <row r="63817" spans="1:20" ht="16" x14ac:dyDescent="0.2">
      <c r="A63817" s="24"/>
      <c r="B63817" s="24"/>
      <c r="C63817" s="24"/>
      <c r="D63817" s="24"/>
      <c r="E63817" s="24"/>
      <c r="F63817" s="24"/>
      <c r="G63817" s="24"/>
      <c r="H63817" s="24"/>
      <c r="I63817" s="24"/>
      <c r="J63817" s="24"/>
      <c r="K63817" s="24"/>
      <c r="L63817" s="24"/>
      <c r="M63817" s="24"/>
      <c r="P63817" s="10"/>
      <c r="R63817" s="10"/>
      <c r="S63817" s="10"/>
      <c r="T63817" s="10"/>
    </row>
    <row r="63818" spans="1:20" ht="16" x14ac:dyDescent="0.2">
      <c r="A63818" s="24"/>
      <c r="B63818" s="24"/>
      <c r="C63818" s="24"/>
      <c r="D63818" s="24"/>
      <c r="E63818" s="24"/>
      <c r="F63818" s="24"/>
      <c r="G63818" s="24"/>
      <c r="H63818" s="24"/>
      <c r="I63818" s="24"/>
      <c r="J63818" s="24"/>
      <c r="K63818" s="24"/>
      <c r="L63818" s="24"/>
      <c r="M63818" s="24"/>
      <c r="P63818" s="10"/>
      <c r="R63818" s="10"/>
      <c r="S63818" s="10"/>
      <c r="T63818" s="10"/>
    </row>
    <row r="63819" spans="1:20" ht="16" x14ac:dyDescent="0.2">
      <c r="A63819" s="24"/>
      <c r="B63819" s="24"/>
      <c r="C63819" s="24"/>
      <c r="D63819" s="24"/>
      <c r="E63819" s="24"/>
      <c r="F63819" s="24"/>
      <c r="G63819" s="24"/>
      <c r="H63819" s="24"/>
      <c r="I63819" s="24"/>
      <c r="J63819" s="24"/>
      <c r="K63819" s="24"/>
      <c r="L63819" s="24"/>
      <c r="M63819" s="24"/>
      <c r="P63819" s="10"/>
      <c r="R63819" s="10"/>
      <c r="S63819" s="10"/>
      <c r="T63819" s="10"/>
    </row>
    <row r="63820" spans="1:20" ht="16" x14ac:dyDescent="0.2">
      <c r="A63820" s="24"/>
      <c r="B63820" s="24"/>
      <c r="C63820" s="24"/>
      <c r="D63820" s="24"/>
      <c r="E63820" s="24"/>
      <c r="F63820" s="24"/>
      <c r="G63820" s="24"/>
      <c r="H63820" s="24"/>
      <c r="I63820" s="24"/>
      <c r="J63820" s="24"/>
      <c r="K63820" s="24"/>
      <c r="L63820" s="24"/>
      <c r="M63820" s="24"/>
      <c r="P63820" s="10"/>
      <c r="R63820" s="10"/>
      <c r="S63820" s="10"/>
      <c r="T63820" s="10"/>
    </row>
    <row r="63821" spans="1:20" ht="16" x14ac:dyDescent="0.2">
      <c r="A63821" s="24"/>
      <c r="B63821" s="24"/>
      <c r="C63821" s="24"/>
      <c r="D63821" s="24"/>
      <c r="E63821" s="24"/>
      <c r="F63821" s="24"/>
      <c r="G63821" s="24"/>
      <c r="H63821" s="24"/>
      <c r="I63821" s="24"/>
      <c r="J63821" s="24"/>
      <c r="K63821" s="24"/>
      <c r="L63821" s="24"/>
      <c r="M63821" s="24"/>
      <c r="P63821" s="10"/>
      <c r="R63821" s="10"/>
      <c r="S63821" s="10"/>
      <c r="T63821" s="10"/>
    </row>
    <row r="63822" spans="1:20" ht="16" x14ac:dyDescent="0.2">
      <c r="A63822" s="24"/>
      <c r="B63822" s="24"/>
      <c r="C63822" s="24"/>
      <c r="D63822" s="24"/>
      <c r="E63822" s="24"/>
      <c r="F63822" s="24"/>
      <c r="G63822" s="24"/>
      <c r="H63822" s="24"/>
      <c r="I63822" s="24"/>
      <c r="J63822" s="24"/>
      <c r="K63822" s="24"/>
      <c r="L63822" s="24"/>
      <c r="M63822" s="24"/>
      <c r="P63822" s="10"/>
      <c r="R63822" s="10"/>
      <c r="S63822" s="10"/>
      <c r="T63822" s="10"/>
    </row>
    <row r="63823" spans="1:20" ht="16" x14ac:dyDescent="0.2">
      <c r="A63823" s="24"/>
      <c r="B63823" s="24"/>
      <c r="C63823" s="24"/>
      <c r="D63823" s="24"/>
      <c r="E63823" s="24"/>
      <c r="F63823" s="24"/>
      <c r="G63823" s="24"/>
      <c r="H63823" s="24"/>
      <c r="I63823" s="24"/>
      <c r="J63823" s="24"/>
      <c r="K63823" s="24"/>
      <c r="L63823" s="24"/>
      <c r="M63823" s="24"/>
      <c r="P63823" s="10"/>
      <c r="R63823" s="10"/>
      <c r="S63823" s="10"/>
      <c r="T63823" s="10"/>
    </row>
    <row r="63824" spans="1:20" ht="16" x14ac:dyDescent="0.2">
      <c r="A63824" s="24"/>
      <c r="B63824" s="24"/>
      <c r="C63824" s="24"/>
      <c r="D63824" s="24"/>
      <c r="E63824" s="24"/>
      <c r="F63824" s="24"/>
      <c r="G63824" s="24"/>
      <c r="H63824" s="24"/>
      <c r="I63824" s="24"/>
      <c r="J63824" s="24"/>
      <c r="K63824" s="24"/>
      <c r="L63824" s="24"/>
      <c r="M63824" s="24"/>
      <c r="P63824" s="10"/>
      <c r="R63824" s="10"/>
      <c r="S63824" s="10"/>
      <c r="T63824" s="10"/>
    </row>
    <row r="63825" spans="1:20" ht="16" x14ac:dyDescent="0.2">
      <c r="A63825" s="24"/>
      <c r="B63825" s="24"/>
      <c r="C63825" s="24"/>
      <c r="D63825" s="24"/>
      <c r="E63825" s="24"/>
      <c r="F63825" s="24"/>
      <c r="G63825" s="24"/>
      <c r="H63825" s="24"/>
      <c r="I63825" s="24"/>
      <c r="J63825" s="24"/>
      <c r="K63825" s="24"/>
      <c r="L63825" s="24"/>
      <c r="M63825" s="24"/>
      <c r="P63825" s="10"/>
      <c r="R63825" s="10"/>
      <c r="S63825" s="10"/>
      <c r="T63825" s="10"/>
    </row>
    <row r="63826" spans="1:20" ht="16" x14ac:dyDescent="0.2">
      <c r="A63826" s="24"/>
      <c r="B63826" s="24"/>
      <c r="C63826" s="24"/>
      <c r="D63826" s="24"/>
      <c r="E63826" s="24"/>
      <c r="F63826" s="24"/>
      <c r="G63826" s="24"/>
      <c r="H63826" s="24"/>
      <c r="I63826" s="24"/>
      <c r="J63826" s="24"/>
      <c r="K63826" s="24"/>
      <c r="L63826" s="24"/>
      <c r="M63826" s="24"/>
      <c r="P63826" s="10"/>
      <c r="R63826" s="10"/>
      <c r="S63826" s="10"/>
      <c r="T63826" s="10"/>
    </row>
    <row r="63827" spans="1:20" ht="16" x14ac:dyDescent="0.2">
      <c r="A63827" s="24"/>
      <c r="B63827" s="24"/>
      <c r="C63827" s="24"/>
      <c r="D63827" s="24"/>
      <c r="E63827" s="24"/>
      <c r="F63827" s="24"/>
      <c r="G63827" s="24"/>
      <c r="H63827" s="24"/>
      <c r="I63827" s="24"/>
      <c r="J63827" s="24"/>
      <c r="K63827" s="24"/>
      <c r="L63827" s="24"/>
      <c r="M63827" s="24"/>
      <c r="P63827" s="10"/>
      <c r="R63827" s="10"/>
      <c r="S63827" s="10"/>
      <c r="T63827" s="10"/>
    </row>
    <row r="63828" spans="1:20" ht="16" x14ac:dyDescent="0.2">
      <c r="A63828" s="24"/>
      <c r="B63828" s="24"/>
      <c r="C63828" s="24"/>
      <c r="D63828" s="24"/>
      <c r="E63828" s="24"/>
      <c r="F63828" s="24"/>
      <c r="G63828" s="24"/>
      <c r="H63828" s="24"/>
      <c r="I63828" s="24"/>
      <c r="J63828" s="24"/>
      <c r="K63828" s="24"/>
      <c r="L63828" s="24"/>
      <c r="M63828" s="24"/>
      <c r="P63828" s="10"/>
      <c r="R63828" s="10"/>
      <c r="S63828" s="10"/>
      <c r="T63828" s="10"/>
    </row>
    <row r="63829" spans="1:20" ht="16" x14ac:dyDescent="0.2">
      <c r="A63829" s="24"/>
      <c r="B63829" s="24"/>
      <c r="C63829" s="24"/>
      <c r="D63829" s="24"/>
      <c r="E63829" s="24"/>
      <c r="F63829" s="24"/>
      <c r="G63829" s="24"/>
      <c r="H63829" s="24"/>
      <c r="I63829" s="24"/>
      <c r="J63829" s="24"/>
      <c r="K63829" s="24"/>
      <c r="L63829" s="24"/>
      <c r="M63829" s="24"/>
      <c r="P63829" s="10"/>
      <c r="R63829" s="10"/>
      <c r="S63829" s="10"/>
      <c r="T63829" s="10"/>
    </row>
    <row r="63830" spans="1:20" ht="16" x14ac:dyDescent="0.2">
      <c r="A63830" s="24"/>
      <c r="B63830" s="24"/>
      <c r="C63830" s="24"/>
      <c r="D63830" s="24"/>
      <c r="E63830" s="24"/>
      <c r="F63830" s="24"/>
      <c r="G63830" s="24"/>
      <c r="H63830" s="24"/>
      <c r="I63830" s="24"/>
      <c r="J63830" s="24"/>
      <c r="K63830" s="24"/>
      <c r="L63830" s="24"/>
      <c r="M63830" s="24"/>
      <c r="P63830" s="10"/>
      <c r="R63830" s="10"/>
      <c r="S63830" s="10"/>
      <c r="T63830" s="10"/>
    </row>
    <row r="63831" spans="1:20" ht="16" x14ac:dyDescent="0.2">
      <c r="A63831" s="24"/>
      <c r="B63831" s="24"/>
      <c r="C63831" s="24"/>
      <c r="D63831" s="24"/>
      <c r="E63831" s="24"/>
      <c r="F63831" s="24"/>
      <c r="G63831" s="24"/>
      <c r="H63831" s="24"/>
      <c r="I63831" s="24"/>
      <c r="J63831" s="24"/>
      <c r="K63831" s="24"/>
      <c r="L63831" s="24"/>
      <c r="M63831" s="24"/>
      <c r="P63831" s="10"/>
      <c r="R63831" s="10"/>
      <c r="S63831" s="10"/>
      <c r="T63831" s="10"/>
    </row>
    <row r="63832" spans="1:20" ht="16" x14ac:dyDescent="0.2">
      <c r="A63832" s="24"/>
      <c r="B63832" s="24"/>
      <c r="C63832" s="24"/>
      <c r="D63832" s="24"/>
      <c r="E63832" s="24"/>
      <c r="F63832" s="24"/>
      <c r="G63832" s="24"/>
      <c r="H63832" s="24"/>
      <c r="I63832" s="24"/>
      <c r="J63832" s="24"/>
      <c r="K63832" s="24"/>
      <c r="L63832" s="24"/>
      <c r="M63832" s="24"/>
      <c r="P63832" s="10"/>
      <c r="R63832" s="10"/>
      <c r="S63832" s="10"/>
      <c r="T63832" s="10"/>
    </row>
    <row r="63833" spans="1:20" ht="16" x14ac:dyDescent="0.2">
      <c r="A63833" s="24"/>
      <c r="B63833" s="24"/>
      <c r="C63833" s="24"/>
      <c r="D63833" s="24"/>
      <c r="E63833" s="24"/>
      <c r="F63833" s="24"/>
      <c r="G63833" s="24"/>
      <c r="H63833" s="24"/>
      <c r="I63833" s="24"/>
      <c r="J63833" s="24"/>
      <c r="K63833" s="24"/>
      <c r="L63833" s="24"/>
      <c r="M63833" s="24"/>
      <c r="P63833" s="10"/>
      <c r="R63833" s="10"/>
      <c r="S63833" s="10"/>
      <c r="T63833" s="10"/>
    </row>
    <row r="63834" spans="1:20" ht="16" x14ac:dyDescent="0.2">
      <c r="A63834" s="24"/>
      <c r="B63834" s="24"/>
      <c r="C63834" s="24"/>
      <c r="D63834" s="24"/>
      <c r="E63834" s="24"/>
      <c r="F63834" s="24"/>
      <c r="G63834" s="24"/>
      <c r="H63834" s="24"/>
      <c r="I63834" s="24"/>
      <c r="J63834" s="24"/>
      <c r="K63834" s="24"/>
      <c r="L63834" s="24"/>
      <c r="M63834" s="24"/>
      <c r="P63834" s="10"/>
      <c r="R63834" s="10"/>
      <c r="S63834" s="10"/>
      <c r="T63834" s="10"/>
    </row>
    <row r="63835" spans="1:20" ht="16" x14ac:dyDescent="0.2">
      <c r="A63835" s="24"/>
      <c r="B63835" s="24"/>
      <c r="C63835" s="24"/>
      <c r="D63835" s="24"/>
      <c r="E63835" s="24"/>
      <c r="F63835" s="24"/>
      <c r="G63835" s="24"/>
      <c r="H63835" s="24"/>
      <c r="I63835" s="24"/>
      <c r="J63835" s="24"/>
      <c r="K63835" s="24"/>
      <c r="L63835" s="24"/>
      <c r="M63835" s="24"/>
      <c r="P63835" s="10"/>
      <c r="R63835" s="10"/>
      <c r="S63835" s="10"/>
      <c r="T63835" s="10"/>
    </row>
    <row r="63836" spans="1:20" ht="16" x14ac:dyDescent="0.2">
      <c r="A63836" s="24"/>
      <c r="B63836" s="24"/>
      <c r="C63836" s="24"/>
      <c r="D63836" s="24"/>
      <c r="E63836" s="24"/>
      <c r="F63836" s="24"/>
      <c r="G63836" s="24"/>
      <c r="H63836" s="24"/>
      <c r="I63836" s="24"/>
      <c r="J63836" s="24"/>
      <c r="K63836" s="24"/>
      <c r="L63836" s="24"/>
      <c r="M63836" s="24"/>
      <c r="P63836" s="10"/>
      <c r="R63836" s="10"/>
      <c r="S63836" s="10"/>
      <c r="T63836" s="10"/>
    </row>
    <row r="63837" spans="1:20" ht="16" x14ac:dyDescent="0.2">
      <c r="A63837" s="24"/>
      <c r="B63837" s="24"/>
      <c r="C63837" s="24"/>
      <c r="D63837" s="24"/>
      <c r="E63837" s="24"/>
      <c r="F63837" s="24"/>
      <c r="G63837" s="24"/>
      <c r="H63837" s="24"/>
      <c r="I63837" s="24"/>
      <c r="J63837" s="24"/>
      <c r="K63837" s="24"/>
      <c r="L63837" s="24"/>
      <c r="M63837" s="24"/>
      <c r="P63837" s="10"/>
      <c r="R63837" s="10"/>
      <c r="S63837" s="10"/>
      <c r="T63837" s="10"/>
    </row>
    <row r="63838" spans="1:20" ht="16" x14ac:dyDescent="0.2">
      <c r="A63838" s="24"/>
      <c r="B63838" s="24"/>
      <c r="C63838" s="24"/>
      <c r="D63838" s="24"/>
      <c r="E63838" s="24"/>
      <c r="F63838" s="24"/>
      <c r="G63838" s="24"/>
      <c r="H63838" s="24"/>
      <c r="I63838" s="24"/>
      <c r="J63838" s="24"/>
      <c r="K63838" s="24"/>
      <c r="L63838" s="24"/>
      <c r="M63838" s="24"/>
      <c r="P63838" s="10"/>
      <c r="R63838" s="10"/>
      <c r="S63838" s="10"/>
      <c r="T63838" s="10"/>
    </row>
    <row r="63839" spans="1:20" ht="16" x14ac:dyDescent="0.2">
      <c r="A63839" s="24"/>
      <c r="B63839" s="24"/>
      <c r="C63839" s="24"/>
      <c r="D63839" s="24"/>
      <c r="E63839" s="24"/>
      <c r="F63839" s="24"/>
      <c r="G63839" s="24"/>
      <c r="H63839" s="24"/>
      <c r="I63839" s="24"/>
      <c r="J63839" s="24"/>
      <c r="K63839" s="24"/>
      <c r="L63839" s="24"/>
      <c r="M63839" s="24"/>
      <c r="P63839" s="10"/>
      <c r="R63839" s="10"/>
      <c r="S63839" s="10"/>
      <c r="T63839" s="10"/>
    </row>
    <row r="63840" spans="1:20" ht="16" x14ac:dyDescent="0.2">
      <c r="A63840" s="24"/>
      <c r="B63840" s="24"/>
      <c r="C63840" s="24"/>
      <c r="D63840" s="24"/>
      <c r="E63840" s="24"/>
      <c r="F63840" s="24"/>
      <c r="G63840" s="24"/>
      <c r="H63840" s="24"/>
      <c r="I63840" s="24"/>
      <c r="J63840" s="24"/>
      <c r="K63840" s="24"/>
      <c r="L63840" s="24"/>
      <c r="M63840" s="24"/>
      <c r="P63840" s="10"/>
      <c r="R63840" s="10"/>
      <c r="S63840" s="10"/>
      <c r="T63840" s="10"/>
    </row>
    <row r="63841" spans="1:20" ht="16" x14ac:dyDescent="0.2">
      <c r="A63841" s="24"/>
      <c r="B63841" s="24"/>
      <c r="C63841" s="24"/>
      <c r="D63841" s="24"/>
      <c r="E63841" s="24"/>
      <c r="F63841" s="24"/>
      <c r="G63841" s="24"/>
      <c r="H63841" s="24"/>
      <c r="I63841" s="24"/>
      <c r="J63841" s="24"/>
      <c r="K63841" s="24"/>
      <c r="L63841" s="24"/>
      <c r="M63841" s="24"/>
      <c r="P63841" s="10"/>
      <c r="R63841" s="10"/>
      <c r="S63841" s="10"/>
      <c r="T63841" s="10"/>
    </row>
    <row r="63842" spans="1:20" ht="16" x14ac:dyDescent="0.2">
      <c r="A63842" s="24"/>
      <c r="B63842" s="24"/>
      <c r="C63842" s="24"/>
      <c r="D63842" s="24"/>
      <c r="E63842" s="24"/>
      <c r="F63842" s="24"/>
      <c r="G63842" s="24"/>
      <c r="H63842" s="24"/>
      <c r="I63842" s="24"/>
      <c r="J63842" s="24"/>
      <c r="K63842" s="24"/>
      <c r="L63842" s="24"/>
      <c r="M63842" s="24"/>
      <c r="P63842" s="10"/>
      <c r="R63842" s="10"/>
      <c r="S63842" s="10"/>
      <c r="T63842" s="10"/>
    </row>
    <row r="63843" spans="1:20" ht="16" x14ac:dyDescent="0.2">
      <c r="A63843" s="24"/>
      <c r="B63843" s="24"/>
      <c r="C63843" s="24"/>
      <c r="D63843" s="24"/>
      <c r="E63843" s="24"/>
      <c r="F63843" s="24"/>
      <c r="G63843" s="24"/>
      <c r="H63843" s="24"/>
      <c r="I63843" s="24"/>
      <c r="J63843" s="24"/>
      <c r="K63843" s="24"/>
      <c r="L63843" s="24"/>
      <c r="M63843" s="24"/>
      <c r="P63843" s="10"/>
      <c r="R63843" s="10"/>
      <c r="S63843" s="10"/>
      <c r="T63843" s="10"/>
    </row>
    <row r="63844" spans="1:20" ht="16" x14ac:dyDescent="0.2">
      <c r="A63844" s="24"/>
      <c r="B63844" s="24"/>
      <c r="C63844" s="24"/>
      <c r="D63844" s="24"/>
      <c r="E63844" s="24"/>
      <c r="F63844" s="24"/>
      <c r="G63844" s="24"/>
      <c r="H63844" s="24"/>
      <c r="I63844" s="24"/>
      <c r="J63844" s="24"/>
      <c r="K63844" s="24"/>
      <c r="L63844" s="24"/>
      <c r="M63844" s="24"/>
      <c r="P63844" s="10"/>
      <c r="R63844" s="10"/>
      <c r="S63844" s="10"/>
      <c r="T63844" s="10"/>
    </row>
    <row r="63845" spans="1:20" ht="16" x14ac:dyDescent="0.2">
      <c r="A63845" s="24"/>
      <c r="B63845" s="24"/>
      <c r="C63845" s="24"/>
      <c r="D63845" s="24"/>
      <c r="E63845" s="24"/>
      <c r="F63845" s="24"/>
      <c r="G63845" s="24"/>
      <c r="H63845" s="24"/>
      <c r="I63845" s="24"/>
      <c r="J63845" s="24"/>
      <c r="K63845" s="24"/>
      <c r="L63845" s="24"/>
      <c r="M63845" s="24"/>
      <c r="P63845" s="10"/>
      <c r="R63845" s="10"/>
      <c r="S63845" s="10"/>
      <c r="T63845" s="10"/>
    </row>
    <row r="63846" spans="1:20" ht="16" x14ac:dyDescent="0.2">
      <c r="A63846" s="24"/>
      <c r="B63846" s="24"/>
      <c r="C63846" s="24"/>
      <c r="D63846" s="24"/>
      <c r="E63846" s="24"/>
      <c r="F63846" s="24"/>
      <c r="G63846" s="24"/>
      <c r="H63846" s="24"/>
      <c r="I63846" s="24"/>
      <c r="J63846" s="24"/>
      <c r="K63846" s="24"/>
      <c r="L63846" s="24"/>
      <c r="M63846" s="24"/>
      <c r="P63846" s="10"/>
      <c r="R63846" s="10"/>
      <c r="S63846" s="10"/>
      <c r="T63846" s="10"/>
    </row>
    <row r="63847" spans="1:20" ht="16" x14ac:dyDescent="0.2">
      <c r="A63847" s="24"/>
      <c r="B63847" s="24"/>
      <c r="C63847" s="24"/>
      <c r="D63847" s="24"/>
      <c r="E63847" s="24"/>
      <c r="F63847" s="24"/>
      <c r="G63847" s="24"/>
      <c r="H63847" s="24"/>
      <c r="I63847" s="24"/>
      <c r="J63847" s="24"/>
      <c r="K63847" s="24"/>
      <c r="L63847" s="24"/>
      <c r="M63847" s="24"/>
      <c r="P63847" s="10"/>
      <c r="R63847" s="10"/>
      <c r="S63847" s="10"/>
      <c r="T63847" s="10"/>
    </row>
    <row r="63848" spans="1:20" ht="16" x14ac:dyDescent="0.2">
      <c r="A63848" s="24"/>
      <c r="B63848" s="24"/>
      <c r="C63848" s="24"/>
      <c r="D63848" s="24"/>
      <c r="E63848" s="24"/>
      <c r="F63848" s="24"/>
      <c r="G63848" s="24"/>
      <c r="H63848" s="24"/>
      <c r="I63848" s="24"/>
      <c r="J63848" s="24"/>
      <c r="K63848" s="24"/>
      <c r="L63848" s="24"/>
      <c r="M63848" s="24"/>
      <c r="P63848" s="10"/>
      <c r="R63848" s="10"/>
      <c r="S63848" s="10"/>
      <c r="T63848" s="10"/>
    </row>
    <row r="63849" spans="1:20" ht="16" x14ac:dyDescent="0.2">
      <c r="A63849" s="24"/>
      <c r="B63849" s="24"/>
      <c r="C63849" s="24"/>
      <c r="D63849" s="24"/>
      <c r="E63849" s="24"/>
      <c r="F63849" s="24"/>
      <c r="G63849" s="24"/>
      <c r="H63849" s="24"/>
      <c r="I63849" s="24"/>
      <c r="J63849" s="24"/>
      <c r="K63849" s="24"/>
      <c r="L63849" s="24"/>
      <c r="M63849" s="24"/>
      <c r="P63849" s="10"/>
      <c r="R63849" s="10"/>
      <c r="S63849" s="10"/>
      <c r="T63849" s="10"/>
    </row>
    <row r="63850" spans="1:20" ht="16" x14ac:dyDescent="0.2">
      <c r="A63850" s="24"/>
      <c r="B63850" s="24"/>
      <c r="C63850" s="24"/>
      <c r="D63850" s="24"/>
      <c r="E63850" s="24"/>
      <c r="F63850" s="24"/>
      <c r="G63850" s="24"/>
      <c r="H63850" s="24"/>
      <c r="I63850" s="24"/>
      <c r="J63850" s="24"/>
      <c r="K63850" s="24"/>
      <c r="L63850" s="24"/>
      <c r="M63850" s="24"/>
      <c r="P63850" s="10"/>
      <c r="R63850" s="10"/>
      <c r="S63850" s="10"/>
      <c r="T63850" s="10"/>
    </row>
    <row r="63851" spans="1:20" ht="16" x14ac:dyDescent="0.2">
      <c r="A63851" s="24"/>
      <c r="B63851" s="24"/>
      <c r="C63851" s="24"/>
      <c r="D63851" s="24"/>
      <c r="E63851" s="24"/>
      <c r="F63851" s="24"/>
      <c r="G63851" s="24"/>
      <c r="H63851" s="24"/>
      <c r="I63851" s="24"/>
      <c r="J63851" s="24"/>
      <c r="K63851" s="24"/>
      <c r="L63851" s="24"/>
      <c r="M63851" s="24"/>
      <c r="P63851" s="10"/>
      <c r="R63851" s="10"/>
      <c r="S63851" s="10"/>
      <c r="T63851" s="10"/>
    </row>
    <row r="63852" spans="1:20" ht="16" x14ac:dyDescent="0.2">
      <c r="A63852" s="24"/>
      <c r="B63852" s="24"/>
      <c r="C63852" s="24"/>
      <c r="D63852" s="24"/>
      <c r="E63852" s="24"/>
      <c r="F63852" s="24"/>
      <c r="G63852" s="24"/>
      <c r="H63852" s="24"/>
      <c r="I63852" s="24"/>
      <c r="J63852" s="24"/>
      <c r="K63852" s="24"/>
      <c r="L63852" s="24"/>
      <c r="M63852" s="24"/>
      <c r="P63852" s="10"/>
      <c r="R63852" s="10"/>
      <c r="S63852" s="10"/>
      <c r="T63852" s="10"/>
    </row>
    <row r="63853" spans="1:20" ht="16" x14ac:dyDescent="0.2">
      <c r="A63853" s="24"/>
      <c r="B63853" s="24"/>
      <c r="C63853" s="24"/>
      <c r="D63853" s="24"/>
      <c r="E63853" s="24"/>
      <c r="F63853" s="24"/>
      <c r="G63853" s="24"/>
      <c r="H63853" s="24"/>
      <c r="I63853" s="24"/>
      <c r="J63853" s="24"/>
      <c r="K63853" s="24"/>
      <c r="L63853" s="24"/>
      <c r="M63853" s="24"/>
      <c r="P63853" s="10"/>
      <c r="R63853" s="10"/>
      <c r="S63853" s="10"/>
      <c r="T63853" s="10"/>
    </row>
    <row r="63854" spans="1:20" ht="16" x14ac:dyDescent="0.2">
      <c r="A63854" s="24"/>
      <c r="B63854" s="24"/>
      <c r="C63854" s="24"/>
      <c r="D63854" s="24"/>
      <c r="E63854" s="24"/>
      <c r="F63854" s="24"/>
      <c r="G63854" s="24"/>
      <c r="H63854" s="24"/>
      <c r="I63854" s="24"/>
      <c r="J63854" s="24"/>
      <c r="K63854" s="24"/>
      <c r="L63854" s="24"/>
      <c r="M63854" s="24"/>
      <c r="P63854" s="10"/>
      <c r="R63854" s="10"/>
      <c r="S63854" s="10"/>
      <c r="T63854" s="10"/>
    </row>
    <row r="63855" spans="1:20" ht="16" x14ac:dyDescent="0.2">
      <c r="A63855" s="24"/>
      <c r="B63855" s="24"/>
      <c r="C63855" s="24"/>
      <c r="D63855" s="24"/>
      <c r="E63855" s="24"/>
      <c r="F63855" s="24"/>
      <c r="G63855" s="24"/>
      <c r="H63855" s="24"/>
      <c r="I63855" s="24"/>
      <c r="J63855" s="24"/>
      <c r="K63855" s="24"/>
      <c r="L63855" s="24"/>
      <c r="M63855" s="24"/>
      <c r="P63855" s="10"/>
      <c r="R63855" s="10"/>
      <c r="S63855" s="10"/>
      <c r="T63855" s="10"/>
    </row>
    <row r="63856" spans="1:20" ht="16" x14ac:dyDescent="0.2">
      <c r="A63856" s="24"/>
      <c r="B63856" s="24"/>
      <c r="C63856" s="24"/>
      <c r="D63856" s="24"/>
      <c r="E63856" s="24"/>
      <c r="F63856" s="24"/>
      <c r="G63856" s="24"/>
      <c r="H63856" s="24"/>
      <c r="I63856" s="24"/>
      <c r="J63856" s="24"/>
      <c r="K63856" s="24"/>
      <c r="L63856" s="24"/>
      <c r="M63856" s="24"/>
      <c r="P63856" s="10"/>
      <c r="R63856" s="10"/>
      <c r="S63856" s="10"/>
      <c r="T63856" s="10"/>
    </row>
    <row r="63857" spans="1:20" ht="16" x14ac:dyDescent="0.2">
      <c r="A63857" s="24"/>
      <c r="B63857" s="24"/>
      <c r="C63857" s="24"/>
      <c r="D63857" s="24"/>
      <c r="E63857" s="24"/>
      <c r="F63857" s="24"/>
      <c r="G63857" s="24"/>
      <c r="H63857" s="24"/>
      <c r="I63857" s="24"/>
      <c r="J63857" s="24"/>
      <c r="K63857" s="24"/>
      <c r="L63857" s="24"/>
      <c r="M63857" s="24"/>
      <c r="P63857" s="10"/>
      <c r="R63857" s="10"/>
      <c r="S63857" s="10"/>
      <c r="T63857" s="10"/>
    </row>
    <row r="63858" spans="1:20" ht="16" x14ac:dyDescent="0.2">
      <c r="A63858" s="24"/>
      <c r="B63858" s="24"/>
      <c r="C63858" s="24"/>
      <c r="D63858" s="24"/>
      <c r="E63858" s="24"/>
      <c r="F63858" s="24"/>
      <c r="G63858" s="24"/>
      <c r="H63858" s="24"/>
      <c r="I63858" s="24"/>
      <c r="J63858" s="24"/>
      <c r="K63858" s="24"/>
      <c r="L63858" s="24"/>
      <c r="M63858" s="24"/>
      <c r="P63858" s="10"/>
      <c r="R63858" s="10"/>
      <c r="S63858" s="10"/>
      <c r="T63858" s="10"/>
    </row>
    <row r="63859" spans="1:20" ht="16" x14ac:dyDescent="0.2">
      <c r="A63859" s="24"/>
      <c r="B63859" s="24"/>
      <c r="C63859" s="24"/>
      <c r="D63859" s="24"/>
      <c r="E63859" s="24"/>
      <c r="F63859" s="24"/>
      <c r="G63859" s="24"/>
      <c r="H63859" s="24"/>
      <c r="I63859" s="24"/>
      <c r="J63859" s="24"/>
      <c r="K63859" s="24"/>
      <c r="L63859" s="24"/>
      <c r="M63859" s="24"/>
      <c r="P63859" s="10"/>
      <c r="R63859" s="10"/>
      <c r="S63859" s="10"/>
      <c r="T63859" s="10"/>
    </row>
    <row r="63860" spans="1:20" ht="16" x14ac:dyDescent="0.2">
      <c r="A63860" s="24"/>
      <c r="B63860" s="24"/>
      <c r="C63860" s="24"/>
      <c r="D63860" s="24"/>
      <c r="E63860" s="24"/>
      <c r="F63860" s="24"/>
      <c r="G63860" s="24"/>
      <c r="H63860" s="24"/>
      <c r="I63860" s="24"/>
      <c r="J63860" s="24"/>
      <c r="K63860" s="24"/>
      <c r="L63860" s="24"/>
      <c r="M63860" s="24"/>
      <c r="P63860" s="10"/>
      <c r="R63860" s="10"/>
      <c r="S63860" s="10"/>
      <c r="T63860" s="10"/>
    </row>
    <row r="63861" spans="1:20" ht="16" x14ac:dyDescent="0.2">
      <c r="A63861" s="24"/>
      <c r="B63861" s="24"/>
      <c r="C63861" s="24"/>
      <c r="D63861" s="24"/>
      <c r="E63861" s="24"/>
      <c r="F63861" s="24"/>
      <c r="G63861" s="24"/>
      <c r="H63861" s="24"/>
      <c r="I63861" s="24"/>
      <c r="J63861" s="24"/>
      <c r="K63861" s="24"/>
      <c r="L63861" s="24"/>
      <c r="M63861" s="24"/>
      <c r="P63861" s="10"/>
      <c r="R63861" s="10"/>
      <c r="S63861" s="10"/>
      <c r="T63861" s="10"/>
    </row>
    <row r="63862" spans="1:20" ht="16" x14ac:dyDescent="0.2">
      <c r="A63862" s="24"/>
      <c r="B63862" s="24"/>
      <c r="C63862" s="24"/>
      <c r="D63862" s="24"/>
      <c r="E63862" s="24"/>
      <c r="F63862" s="24"/>
      <c r="G63862" s="24"/>
      <c r="H63862" s="24"/>
      <c r="I63862" s="24"/>
      <c r="J63862" s="24"/>
      <c r="K63862" s="24"/>
      <c r="L63862" s="24"/>
      <c r="M63862" s="24"/>
      <c r="P63862" s="10"/>
      <c r="R63862" s="10"/>
      <c r="S63862" s="10"/>
      <c r="T63862" s="10"/>
    </row>
    <row r="63863" spans="1:20" ht="16" x14ac:dyDescent="0.2">
      <c r="A63863" s="24"/>
      <c r="B63863" s="24"/>
      <c r="C63863" s="24"/>
      <c r="D63863" s="24"/>
      <c r="E63863" s="24"/>
      <c r="F63863" s="24"/>
      <c r="G63863" s="24"/>
      <c r="H63863" s="24"/>
      <c r="I63863" s="24"/>
      <c r="J63863" s="24"/>
      <c r="K63863" s="24"/>
      <c r="L63863" s="24"/>
      <c r="M63863" s="24"/>
      <c r="P63863" s="10"/>
      <c r="R63863" s="10"/>
      <c r="S63863" s="10"/>
      <c r="T63863" s="10"/>
    </row>
    <row r="63864" spans="1:20" ht="16" x14ac:dyDescent="0.2">
      <c r="A63864" s="24"/>
      <c r="B63864" s="24"/>
      <c r="C63864" s="24"/>
      <c r="D63864" s="24"/>
      <c r="E63864" s="24"/>
      <c r="F63864" s="24"/>
      <c r="G63864" s="24"/>
      <c r="H63864" s="24"/>
      <c r="I63864" s="24"/>
      <c r="J63864" s="24"/>
      <c r="K63864" s="24"/>
      <c r="L63864" s="24"/>
      <c r="M63864" s="24"/>
      <c r="P63864" s="10"/>
      <c r="R63864" s="10"/>
      <c r="S63864" s="10"/>
      <c r="T63864" s="10"/>
    </row>
    <row r="63865" spans="1:20" ht="16" x14ac:dyDescent="0.2">
      <c r="A63865" s="24"/>
      <c r="B63865" s="24"/>
      <c r="C63865" s="24"/>
      <c r="D63865" s="24"/>
      <c r="E63865" s="24"/>
      <c r="F63865" s="24"/>
      <c r="G63865" s="24"/>
      <c r="H63865" s="24"/>
      <c r="I63865" s="24"/>
      <c r="J63865" s="24"/>
      <c r="K63865" s="24"/>
      <c r="L63865" s="24"/>
      <c r="M63865" s="24"/>
      <c r="P63865" s="10"/>
      <c r="R63865" s="10"/>
      <c r="S63865" s="10"/>
      <c r="T63865" s="10"/>
    </row>
    <row r="63866" spans="1:20" ht="16" x14ac:dyDescent="0.2">
      <c r="A63866" s="24"/>
      <c r="B63866" s="24"/>
      <c r="C63866" s="24"/>
      <c r="D63866" s="24"/>
      <c r="E63866" s="24"/>
      <c r="F63866" s="24"/>
      <c r="G63866" s="24"/>
      <c r="H63866" s="24"/>
      <c r="I63866" s="24"/>
      <c r="J63866" s="24"/>
      <c r="K63866" s="24"/>
      <c r="L63866" s="24"/>
      <c r="M63866" s="24"/>
      <c r="P63866" s="10"/>
      <c r="R63866" s="10"/>
      <c r="S63866" s="10"/>
      <c r="T63866" s="10"/>
    </row>
    <row r="63867" spans="1:20" ht="16" x14ac:dyDescent="0.2">
      <c r="A63867" s="24"/>
      <c r="B63867" s="24"/>
      <c r="C63867" s="24"/>
      <c r="D63867" s="24"/>
      <c r="E63867" s="24"/>
      <c r="F63867" s="24"/>
      <c r="G63867" s="24"/>
      <c r="H63867" s="24"/>
      <c r="I63867" s="24"/>
      <c r="J63867" s="24"/>
      <c r="K63867" s="24"/>
      <c r="L63867" s="24"/>
      <c r="M63867" s="24"/>
      <c r="P63867" s="10"/>
      <c r="R63867" s="10"/>
      <c r="S63867" s="10"/>
      <c r="T63867" s="10"/>
    </row>
    <row r="63868" spans="1:20" ht="16" x14ac:dyDescent="0.2">
      <c r="A63868" s="24"/>
      <c r="B63868" s="24"/>
      <c r="C63868" s="24"/>
      <c r="D63868" s="24"/>
      <c r="E63868" s="24"/>
      <c r="F63868" s="24"/>
      <c r="G63868" s="24"/>
      <c r="H63868" s="24"/>
      <c r="I63868" s="24"/>
      <c r="J63868" s="24"/>
      <c r="K63868" s="24"/>
      <c r="L63868" s="24"/>
      <c r="M63868" s="24"/>
      <c r="P63868" s="10"/>
      <c r="R63868" s="10"/>
      <c r="S63868" s="10"/>
      <c r="T63868" s="10"/>
    </row>
    <row r="63869" spans="1:20" ht="16" x14ac:dyDescent="0.2">
      <c r="A63869" s="24"/>
      <c r="B63869" s="24"/>
      <c r="C63869" s="24"/>
      <c r="D63869" s="24"/>
      <c r="E63869" s="24"/>
      <c r="F63869" s="24"/>
      <c r="G63869" s="24"/>
      <c r="H63869" s="24"/>
      <c r="I63869" s="24"/>
      <c r="J63869" s="24"/>
      <c r="K63869" s="24"/>
      <c r="L63869" s="24"/>
      <c r="M63869" s="24"/>
      <c r="P63869" s="10"/>
      <c r="R63869" s="10"/>
      <c r="S63869" s="10"/>
      <c r="T63869" s="10"/>
    </row>
    <row r="63870" spans="1:20" ht="16" x14ac:dyDescent="0.2">
      <c r="A63870" s="24"/>
      <c r="B63870" s="24"/>
      <c r="C63870" s="24"/>
      <c r="D63870" s="24"/>
      <c r="E63870" s="24"/>
      <c r="F63870" s="24"/>
      <c r="G63870" s="24"/>
      <c r="H63870" s="24"/>
      <c r="I63870" s="24"/>
      <c r="J63870" s="24"/>
      <c r="K63870" s="24"/>
      <c r="L63870" s="24"/>
      <c r="M63870" s="24"/>
      <c r="P63870" s="10"/>
      <c r="R63870" s="10"/>
      <c r="S63870" s="10"/>
      <c r="T63870" s="10"/>
    </row>
    <row r="63871" spans="1:20" ht="16" x14ac:dyDescent="0.2">
      <c r="A63871" s="24"/>
      <c r="B63871" s="24"/>
      <c r="C63871" s="24"/>
      <c r="D63871" s="24"/>
      <c r="E63871" s="24"/>
      <c r="F63871" s="24"/>
      <c r="G63871" s="24"/>
      <c r="H63871" s="24"/>
      <c r="I63871" s="24"/>
      <c r="J63871" s="24"/>
      <c r="K63871" s="24"/>
      <c r="L63871" s="24"/>
      <c r="M63871" s="24"/>
      <c r="P63871" s="10"/>
      <c r="R63871" s="10"/>
      <c r="S63871" s="10"/>
      <c r="T63871" s="10"/>
    </row>
    <row r="63872" spans="1:20" ht="16" x14ac:dyDescent="0.2">
      <c r="A63872" s="24"/>
      <c r="B63872" s="24"/>
      <c r="C63872" s="24"/>
      <c r="D63872" s="24"/>
      <c r="E63872" s="24"/>
      <c r="F63872" s="24"/>
      <c r="G63872" s="24"/>
      <c r="H63872" s="24"/>
      <c r="I63872" s="24"/>
      <c r="J63872" s="24"/>
      <c r="K63872" s="24"/>
      <c r="L63872" s="24"/>
      <c r="M63872" s="24"/>
      <c r="P63872" s="10"/>
      <c r="R63872" s="10"/>
      <c r="S63872" s="10"/>
      <c r="T63872" s="10"/>
    </row>
    <row r="63873" spans="1:20" ht="16" x14ac:dyDescent="0.2">
      <c r="A63873" s="24"/>
      <c r="B63873" s="24"/>
      <c r="C63873" s="24"/>
      <c r="D63873" s="24"/>
      <c r="E63873" s="24"/>
      <c r="F63873" s="24"/>
      <c r="G63873" s="24"/>
      <c r="H63873" s="24"/>
      <c r="I63873" s="24"/>
      <c r="J63873" s="24"/>
      <c r="K63873" s="24"/>
      <c r="L63873" s="24"/>
      <c r="M63873" s="24"/>
      <c r="P63873" s="10"/>
      <c r="R63873" s="10"/>
      <c r="S63873" s="10"/>
      <c r="T63873" s="10"/>
    </row>
    <row r="63874" spans="1:20" ht="16" x14ac:dyDescent="0.2">
      <c r="A63874" s="24"/>
      <c r="B63874" s="24"/>
      <c r="C63874" s="24"/>
      <c r="D63874" s="24"/>
      <c r="E63874" s="24"/>
      <c r="F63874" s="24"/>
      <c r="G63874" s="24"/>
      <c r="H63874" s="24"/>
      <c r="I63874" s="24"/>
      <c r="J63874" s="24"/>
      <c r="K63874" s="24"/>
      <c r="L63874" s="24"/>
      <c r="M63874" s="24"/>
      <c r="P63874" s="10"/>
      <c r="R63874" s="10"/>
      <c r="S63874" s="10"/>
      <c r="T63874" s="10"/>
    </row>
    <row r="63875" spans="1:20" ht="16" x14ac:dyDescent="0.2">
      <c r="A63875" s="24"/>
      <c r="B63875" s="24"/>
      <c r="C63875" s="24"/>
      <c r="D63875" s="24"/>
      <c r="E63875" s="24"/>
      <c r="F63875" s="24"/>
      <c r="G63875" s="24"/>
      <c r="H63875" s="24"/>
      <c r="I63875" s="24"/>
      <c r="J63875" s="24"/>
      <c r="K63875" s="24"/>
      <c r="L63875" s="24"/>
      <c r="M63875" s="24"/>
      <c r="P63875" s="10"/>
      <c r="R63875" s="10"/>
      <c r="S63875" s="10"/>
      <c r="T63875" s="10"/>
    </row>
    <row r="63876" spans="1:20" ht="16" x14ac:dyDescent="0.2">
      <c r="A63876" s="24"/>
      <c r="B63876" s="24"/>
      <c r="C63876" s="24"/>
      <c r="D63876" s="24"/>
      <c r="E63876" s="24"/>
      <c r="F63876" s="24"/>
      <c r="G63876" s="24"/>
      <c r="H63876" s="24"/>
      <c r="I63876" s="24"/>
      <c r="J63876" s="24"/>
      <c r="K63876" s="24"/>
      <c r="L63876" s="24"/>
      <c r="M63876" s="24"/>
      <c r="P63876" s="10"/>
      <c r="R63876" s="10"/>
      <c r="S63876" s="10"/>
      <c r="T63876" s="10"/>
    </row>
    <row r="63877" spans="1:20" ht="16" x14ac:dyDescent="0.2">
      <c r="A63877" s="24"/>
      <c r="B63877" s="24"/>
      <c r="C63877" s="24"/>
      <c r="D63877" s="24"/>
      <c r="E63877" s="24"/>
      <c r="F63877" s="24"/>
      <c r="G63877" s="24"/>
      <c r="H63877" s="24"/>
      <c r="I63877" s="24"/>
      <c r="J63877" s="24"/>
      <c r="K63877" s="24"/>
      <c r="L63877" s="24"/>
      <c r="M63877" s="24"/>
      <c r="P63877" s="10"/>
      <c r="R63877" s="10"/>
      <c r="S63877" s="10"/>
      <c r="T63877" s="10"/>
    </row>
    <row r="63878" spans="1:20" ht="16" x14ac:dyDescent="0.2">
      <c r="A63878" s="24"/>
      <c r="B63878" s="24"/>
      <c r="C63878" s="24"/>
      <c r="D63878" s="24"/>
      <c r="E63878" s="24"/>
      <c r="F63878" s="24"/>
      <c r="G63878" s="24"/>
      <c r="H63878" s="24"/>
      <c r="I63878" s="24"/>
      <c r="J63878" s="24"/>
      <c r="K63878" s="24"/>
      <c r="L63878" s="24"/>
      <c r="M63878" s="24"/>
      <c r="P63878" s="10"/>
      <c r="R63878" s="10"/>
      <c r="S63878" s="10"/>
      <c r="T63878" s="10"/>
    </row>
    <row r="63879" spans="1:20" ht="16" x14ac:dyDescent="0.2">
      <c r="A63879" s="24"/>
      <c r="B63879" s="24"/>
      <c r="C63879" s="24"/>
      <c r="D63879" s="24"/>
      <c r="E63879" s="24"/>
      <c r="F63879" s="24"/>
      <c r="G63879" s="24"/>
      <c r="H63879" s="24"/>
      <c r="I63879" s="24"/>
      <c r="J63879" s="24"/>
      <c r="K63879" s="24"/>
      <c r="L63879" s="24"/>
      <c r="M63879" s="24"/>
      <c r="P63879" s="10"/>
      <c r="R63879" s="10"/>
      <c r="S63879" s="10"/>
      <c r="T63879" s="10"/>
    </row>
    <row r="63880" spans="1:20" ht="16" x14ac:dyDescent="0.2">
      <c r="A63880" s="24"/>
      <c r="B63880" s="24"/>
      <c r="C63880" s="24"/>
      <c r="D63880" s="24"/>
      <c r="E63880" s="24"/>
      <c r="F63880" s="24"/>
      <c r="G63880" s="24"/>
      <c r="H63880" s="24"/>
      <c r="I63880" s="24"/>
      <c r="J63880" s="24"/>
      <c r="K63880" s="24"/>
      <c r="L63880" s="24"/>
      <c r="M63880" s="24"/>
      <c r="P63880" s="10"/>
      <c r="R63880" s="10"/>
      <c r="S63880" s="10"/>
      <c r="T63880" s="10"/>
    </row>
    <row r="63881" spans="1:20" ht="16" x14ac:dyDescent="0.2">
      <c r="A63881" s="24"/>
      <c r="B63881" s="24"/>
      <c r="C63881" s="24"/>
      <c r="D63881" s="24"/>
      <c r="E63881" s="24"/>
      <c r="F63881" s="24"/>
      <c r="G63881" s="24"/>
      <c r="H63881" s="24"/>
      <c r="I63881" s="24"/>
      <c r="J63881" s="24"/>
      <c r="K63881" s="24"/>
      <c r="L63881" s="24"/>
      <c r="M63881" s="24"/>
      <c r="P63881" s="10"/>
      <c r="R63881" s="10"/>
      <c r="S63881" s="10"/>
      <c r="T63881" s="10"/>
    </row>
    <row r="63882" spans="1:20" ht="16" x14ac:dyDescent="0.2">
      <c r="A63882" s="24"/>
      <c r="B63882" s="24"/>
      <c r="C63882" s="24"/>
      <c r="D63882" s="24"/>
      <c r="E63882" s="24"/>
      <c r="F63882" s="24"/>
      <c r="G63882" s="24"/>
      <c r="H63882" s="24"/>
      <c r="I63882" s="24"/>
      <c r="J63882" s="24"/>
      <c r="K63882" s="24"/>
      <c r="L63882" s="24"/>
      <c r="M63882" s="24"/>
      <c r="P63882" s="10"/>
      <c r="R63882" s="10"/>
      <c r="S63882" s="10"/>
      <c r="T63882" s="10"/>
    </row>
    <row r="63883" spans="1:20" ht="16" x14ac:dyDescent="0.2">
      <c r="A63883" s="24"/>
      <c r="B63883" s="24"/>
      <c r="C63883" s="24"/>
      <c r="D63883" s="24"/>
      <c r="E63883" s="24"/>
      <c r="F63883" s="24"/>
      <c r="G63883" s="24"/>
      <c r="H63883" s="24"/>
      <c r="I63883" s="24"/>
      <c r="J63883" s="24"/>
      <c r="K63883" s="24"/>
      <c r="L63883" s="24"/>
      <c r="M63883" s="24"/>
      <c r="P63883" s="10"/>
      <c r="R63883" s="10"/>
      <c r="S63883" s="10"/>
      <c r="T63883" s="10"/>
    </row>
    <row r="63884" spans="1:20" ht="16" x14ac:dyDescent="0.2">
      <c r="A63884" s="24"/>
      <c r="B63884" s="24"/>
      <c r="C63884" s="24"/>
      <c r="D63884" s="24"/>
      <c r="E63884" s="24"/>
      <c r="F63884" s="24"/>
      <c r="G63884" s="24"/>
      <c r="H63884" s="24"/>
      <c r="I63884" s="24"/>
      <c r="J63884" s="24"/>
      <c r="K63884" s="24"/>
      <c r="L63884" s="24"/>
      <c r="M63884" s="24"/>
      <c r="P63884" s="10"/>
      <c r="R63884" s="10"/>
      <c r="S63884" s="10"/>
      <c r="T63884" s="10"/>
    </row>
    <row r="63885" spans="1:20" ht="16" x14ac:dyDescent="0.2">
      <c r="A63885" s="24"/>
      <c r="B63885" s="24"/>
      <c r="C63885" s="24"/>
      <c r="D63885" s="24"/>
      <c r="E63885" s="24"/>
      <c r="F63885" s="24"/>
      <c r="G63885" s="24"/>
      <c r="H63885" s="24"/>
      <c r="I63885" s="24"/>
      <c r="J63885" s="24"/>
      <c r="K63885" s="24"/>
      <c r="L63885" s="24"/>
      <c r="M63885" s="24"/>
      <c r="P63885" s="10"/>
      <c r="R63885" s="10"/>
      <c r="S63885" s="10"/>
      <c r="T63885" s="10"/>
    </row>
    <row r="63886" spans="1:20" ht="16" x14ac:dyDescent="0.2">
      <c r="A63886" s="24"/>
      <c r="B63886" s="24"/>
      <c r="C63886" s="24"/>
      <c r="D63886" s="24"/>
      <c r="E63886" s="24"/>
      <c r="F63886" s="24"/>
      <c r="G63886" s="24"/>
      <c r="H63886" s="24"/>
      <c r="I63886" s="24"/>
      <c r="J63886" s="24"/>
      <c r="K63886" s="24"/>
      <c r="L63886" s="24"/>
      <c r="M63886" s="24"/>
      <c r="P63886" s="10"/>
      <c r="R63886" s="10"/>
      <c r="S63886" s="10"/>
      <c r="T63886" s="10"/>
    </row>
    <row r="63887" spans="1:20" ht="16" x14ac:dyDescent="0.2">
      <c r="A63887" s="24"/>
      <c r="B63887" s="24"/>
      <c r="C63887" s="24"/>
      <c r="D63887" s="24"/>
      <c r="E63887" s="24"/>
      <c r="F63887" s="24"/>
      <c r="G63887" s="24"/>
      <c r="H63887" s="24"/>
      <c r="I63887" s="24"/>
      <c r="J63887" s="24"/>
      <c r="K63887" s="24"/>
      <c r="L63887" s="24"/>
      <c r="M63887" s="24"/>
      <c r="P63887" s="10"/>
      <c r="R63887" s="10"/>
      <c r="S63887" s="10"/>
      <c r="T63887" s="10"/>
    </row>
    <row r="63888" spans="1:20" ht="16" x14ac:dyDescent="0.2">
      <c r="A63888" s="24"/>
      <c r="B63888" s="24"/>
      <c r="C63888" s="24"/>
      <c r="D63888" s="24"/>
      <c r="E63888" s="24"/>
      <c r="F63888" s="24"/>
      <c r="G63888" s="24"/>
      <c r="H63888" s="24"/>
      <c r="I63888" s="24"/>
      <c r="J63888" s="24"/>
      <c r="K63888" s="24"/>
      <c r="L63888" s="24"/>
      <c r="M63888" s="24"/>
      <c r="P63888" s="10"/>
      <c r="R63888" s="10"/>
      <c r="S63888" s="10"/>
      <c r="T63888" s="10"/>
    </row>
    <row r="63889" spans="1:20" ht="16" x14ac:dyDescent="0.2">
      <c r="A63889" s="24"/>
      <c r="B63889" s="24"/>
      <c r="C63889" s="24"/>
      <c r="D63889" s="24"/>
      <c r="E63889" s="24"/>
      <c r="F63889" s="24"/>
      <c r="G63889" s="24"/>
      <c r="H63889" s="24"/>
      <c r="I63889" s="24"/>
      <c r="J63889" s="24"/>
      <c r="K63889" s="24"/>
      <c r="L63889" s="24"/>
      <c r="M63889" s="24"/>
      <c r="P63889" s="10"/>
      <c r="R63889" s="10"/>
      <c r="S63889" s="10"/>
      <c r="T63889" s="10"/>
    </row>
    <row r="63890" spans="1:20" ht="16" x14ac:dyDescent="0.2">
      <c r="A63890" s="24"/>
      <c r="B63890" s="24"/>
      <c r="C63890" s="24"/>
      <c r="D63890" s="24"/>
      <c r="E63890" s="24"/>
      <c r="F63890" s="24"/>
      <c r="G63890" s="24"/>
      <c r="H63890" s="24"/>
      <c r="I63890" s="24"/>
      <c r="J63890" s="24"/>
      <c r="K63890" s="24"/>
      <c r="L63890" s="24"/>
      <c r="M63890" s="24"/>
      <c r="P63890" s="10"/>
      <c r="R63890" s="10"/>
      <c r="S63890" s="10"/>
      <c r="T63890" s="10"/>
    </row>
    <row r="63891" spans="1:20" ht="16" x14ac:dyDescent="0.2">
      <c r="A63891" s="24"/>
      <c r="B63891" s="24"/>
      <c r="C63891" s="24"/>
      <c r="D63891" s="24"/>
      <c r="E63891" s="24"/>
      <c r="F63891" s="24"/>
      <c r="G63891" s="24"/>
      <c r="H63891" s="24"/>
      <c r="I63891" s="24"/>
      <c r="J63891" s="24"/>
      <c r="K63891" s="24"/>
      <c r="L63891" s="24"/>
      <c r="M63891" s="24"/>
      <c r="P63891" s="10"/>
      <c r="R63891" s="10"/>
      <c r="S63891" s="10"/>
      <c r="T63891" s="10"/>
    </row>
    <row r="63892" spans="1:20" ht="16" x14ac:dyDescent="0.2">
      <c r="A63892" s="24"/>
      <c r="B63892" s="24"/>
      <c r="C63892" s="24"/>
      <c r="D63892" s="24"/>
      <c r="E63892" s="24"/>
      <c r="F63892" s="24"/>
      <c r="G63892" s="24"/>
      <c r="H63892" s="24"/>
      <c r="I63892" s="24"/>
      <c r="J63892" s="24"/>
      <c r="K63892" s="24"/>
      <c r="L63892" s="24"/>
      <c r="M63892" s="24"/>
      <c r="P63892" s="10"/>
      <c r="R63892" s="10"/>
      <c r="S63892" s="10"/>
      <c r="T63892" s="10"/>
    </row>
    <row r="63893" spans="1:20" ht="16" x14ac:dyDescent="0.2">
      <c r="A63893" s="24"/>
      <c r="B63893" s="24"/>
      <c r="C63893" s="24"/>
      <c r="D63893" s="24"/>
      <c r="E63893" s="24"/>
      <c r="F63893" s="24"/>
      <c r="G63893" s="24"/>
      <c r="H63893" s="24"/>
      <c r="I63893" s="24"/>
      <c r="J63893" s="24"/>
      <c r="K63893" s="24"/>
      <c r="L63893" s="24"/>
      <c r="M63893" s="24"/>
      <c r="P63893" s="10"/>
      <c r="R63893" s="10"/>
      <c r="S63893" s="10"/>
      <c r="T63893" s="10"/>
    </row>
    <row r="63894" spans="1:20" ht="16" x14ac:dyDescent="0.2">
      <c r="A63894" s="24"/>
      <c r="B63894" s="24"/>
      <c r="C63894" s="24"/>
      <c r="D63894" s="24"/>
      <c r="E63894" s="24"/>
      <c r="F63894" s="24"/>
      <c r="G63894" s="24"/>
      <c r="H63894" s="24"/>
      <c r="I63894" s="24"/>
      <c r="J63894" s="24"/>
      <c r="K63894" s="24"/>
      <c r="L63894" s="24"/>
      <c r="M63894" s="24"/>
      <c r="P63894" s="10"/>
      <c r="R63894" s="10"/>
      <c r="S63894" s="10"/>
      <c r="T63894" s="10"/>
    </row>
    <row r="63895" spans="1:20" ht="16" x14ac:dyDescent="0.2">
      <c r="A63895" s="24"/>
      <c r="B63895" s="24"/>
      <c r="C63895" s="24"/>
      <c r="D63895" s="24"/>
      <c r="E63895" s="24"/>
      <c r="F63895" s="24"/>
      <c r="G63895" s="24"/>
      <c r="H63895" s="24"/>
      <c r="I63895" s="24"/>
      <c r="J63895" s="24"/>
      <c r="K63895" s="24"/>
      <c r="L63895" s="24"/>
      <c r="M63895" s="24"/>
      <c r="P63895" s="10"/>
      <c r="R63895" s="10"/>
      <c r="S63895" s="10"/>
      <c r="T63895" s="10"/>
    </row>
    <row r="63896" spans="1:20" ht="16" x14ac:dyDescent="0.2">
      <c r="A63896" s="24"/>
      <c r="B63896" s="24"/>
      <c r="C63896" s="24"/>
      <c r="D63896" s="24"/>
      <c r="E63896" s="24"/>
      <c r="F63896" s="24"/>
      <c r="G63896" s="24"/>
      <c r="H63896" s="24"/>
      <c r="I63896" s="24"/>
      <c r="J63896" s="24"/>
      <c r="K63896" s="24"/>
      <c r="L63896" s="24"/>
      <c r="M63896" s="24"/>
      <c r="P63896" s="10"/>
      <c r="R63896" s="10"/>
      <c r="S63896" s="10"/>
      <c r="T63896" s="10"/>
    </row>
    <row r="63897" spans="1:20" ht="16" x14ac:dyDescent="0.2">
      <c r="A63897" s="24"/>
      <c r="B63897" s="24"/>
      <c r="C63897" s="24"/>
      <c r="D63897" s="24"/>
      <c r="E63897" s="24"/>
      <c r="F63897" s="24"/>
      <c r="G63897" s="24"/>
      <c r="H63897" s="24"/>
      <c r="I63897" s="24"/>
      <c r="J63897" s="24"/>
      <c r="K63897" s="24"/>
      <c r="L63897" s="24"/>
      <c r="M63897" s="24"/>
      <c r="P63897" s="10"/>
      <c r="R63897" s="10"/>
      <c r="S63897" s="10"/>
      <c r="T63897" s="10"/>
    </row>
    <row r="63898" spans="1:20" ht="16" x14ac:dyDescent="0.2">
      <c r="A63898" s="24"/>
      <c r="B63898" s="24"/>
      <c r="C63898" s="24"/>
      <c r="D63898" s="24"/>
      <c r="E63898" s="24"/>
      <c r="F63898" s="24"/>
      <c r="G63898" s="24"/>
      <c r="H63898" s="24"/>
      <c r="I63898" s="24"/>
      <c r="J63898" s="24"/>
      <c r="K63898" s="24"/>
      <c r="L63898" s="24"/>
      <c r="M63898" s="24"/>
      <c r="P63898" s="10"/>
      <c r="R63898" s="10"/>
      <c r="S63898" s="10"/>
      <c r="T63898" s="10"/>
    </row>
    <row r="63899" spans="1:20" ht="16" x14ac:dyDescent="0.2">
      <c r="A63899" s="24"/>
      <c r="B63899" s="24"/>
      <c r="C63899" s="24"/>
      <c r="D63899" s="24"/>
      <c r="E63899" s="24"/>
      <c r="F63899" s="24"/>
      <c r="G63899" s="24"/>
      <c r="H63899" s="24"/>
      <c r="I63899" s="24"/>
      <c r="J63899" s="24"/>
      <c r="K63899" s="24"/>
      <c r="L63899" s="24"/>
      <c r="M63899" s="24"/>
      <c r="P63899" s="10"/>
      <c r="R63899" s="10"/>
      <c r="S63899" s="10"/>
      <c r="T63899" s="10"/>
    </row>
    <row r="63900" spans="1:20" ht="16" x14ac:dyDescent="0.2">
      <c r="A63900" s="24"/>
      <c r="B63900" s="24"/>
      <c r="C63900" s="24"/>
      <c r="D63900" s="24"/>
      <c r="E63900" s="24"/>
      <c r="F63900" s="24"/>
      <c r="G63900" s="24"/>
      <c r="H63900" s="24"/>
      <c r="I63900" s="24"/>
      <c r="J63900" s="24"/>
      <c r="K63900" s="24"/>
      <c r="L63900" s="24"/>
      <c r="M63900" s="24"/>
      <c r="P63900" s="10"/>
      <c r="R63900" s="10"/>
      <c r="S63900" s="10"/>
      <c r="T63900" s="10"/>
    </row>
    <row r="63901" spans="1:20" ht="16" x14ac:dyDescent="0.2">
      <c r="A63901" s="24"/>
      <c r="B63901" s="24"/>
      <c r="C63901" s="24"/>
      <c r="D63901" s="24"/>
      <c r="E63901" s="24"/>
      <c r="F63901" s="24"/>
      <c r="G63901" s="24"/>
      <c r="H63901" s="24"/>
      <c r="I63901" s="24"/>
      <c r="J63901" s="24"/>
      <c r="K63901" s="24"/>
      <c r="L63901" s="24"/>
      <c r="M63901" s="24"/>
      <c r="P63901" s="10"/>
      <c r="R63901" s="10"/>
      <c r="S63901" s="10"/>
      <c r="T63901" s="10"/>
    </row>
    <row r="63902" spans="1:20" ht="16" x14ac:dyDescent="0.2">
      <c r="A63902" s="24"/>
      <c r="B63902" s="24"/>
      <c r="C63902" s="24"/>
      <c r="D63902" s="24"/>
      <c r="E63902" s="24"/>
      <c r="F63902" s="24"/>
      <c r="G63902" s="24"/>
      <c r="H63902" s="24"/>
      <c r="I63902" s="24"/>
      <c r="J63902" s="24"/>
      <c r="K63902" s="24"/>
      <c r="L63902" s="24"/>
      <c r="M63902" s="24"/>
      <c r="P63902" s="10"/>
      <c r="R63902" s="10"/>
      <c r="S63902" s="10"/>
      <c r="T63902" s="10"/>
    </row>
    <row r="63903" spans="1:20" ht="16" x14ac:dyDescent="0.2">
      <c r="A63903" s="24"/>
      <c r="B63903" s="24"/>
      <c r="C63903" s="24"/>
      <c r="D63903" s="24"/>
      <c r="E63903" s="24"/>
      <c r="F63903" s="24"/>
      <c r="G63903" s="24"/>
      <c r="H63903" s="24"/>
      <c r="I63903" s="24"/>
      <c r="J63903" s="24"/>
      <c r="K63903" s="24"/>
      <c r="L63903" s="24"/>
      <c r="M63903" s="24"/>
      <c r="P63903" s="10"/>
      <c r="R63903" s="10"/>
      <c r="S63903" s="10"/>
      <c r="T63903" s="10"/>
    </row>
    <row r="63904" spans="1:20" ht="16" x14ac:dyDescent="0.2">
      <c r="A63904" s="24"/>
      <c r="B63904" s="24"/>
      <c r="C63904" s="24"/>
      <c r="D63904" s="24"/>
      <c r="E63904" s="24"/>
      <c r="F63904" s="24"/>
      <c r="G63904" s="24"/>
      <c r="H63904" s="24"/>
      <c r="I63904" s="24"/>
      <c r="J63904" s="24"/>
      <c r="K63904" s="24"/>
      <c r="L63904" s="24"/>
      <c r="M63904" s="24"/>
      <c r="P63904" s="10"/>
      <c r="R63904" s="10"/>
      <c r="S63904" s="10"/>
      <c r="T63904" s="10"/>
    </row>
    <row r="63905" spans="1:20" ht="16" x14ac:dyDescent="0.2">
      <c r="A63905" s="24"/>
      <c r="B63905" s="24"/>
      <c r="C63905" s="24"/>
      <c r="D63905" s="24"/>
      <c r="E63905" s="24"/>
      <c r="F63905" s="24"/>
      <c r="G63905" s="24"/>
      <c r="H63905" s="24"/>
      <c r="I63905" s="24"/>
      <c r="J63905" s="24"/>
      <c r="K63905" s="24"/>
      <c r="L63905" s="24"/>
      <c r="M63905" s="24"/>
      <c r="P63905" s="10"/>
      <c r="R63905" s="10"/>
      <c r="S63905" s="10"/>
      <c r="T63905" s="10"/>
    </row>
    <row r="63906" spans="1:20" ht="16" x14ac:dyDescent="0.2">
      <c r="A63906" s="24"/>
      <c r="B63906" s="24"/>
      <c r="C63906" s="24"/>
      <c r="D63906" s="24"/>
      <c r="E63906" s="24"/>
      <c r="F63906" s="24"/>
      <c r="G63906" s="24"/>
      <c r="H63906" s="24"/>
      <c r="I63906" s="24"/>
      <c r="J63906" s="24"/>
      <c r="K63906" s="24"/>
      <c r="L63906" s="24"/>
      <c r="M63906" s="24"/>
      <c r="P63906" s="10"/>
      <c r="R63906" s="10"/>
      <c r="S63906" s="10"/>
      <c r="T63906" s="10"/>
    </row>
    <row r="63907" spans="1:20" ht="16" x14ac:dyDescent="0.2">
      <c r="A63907" s="24"/>
      <c r="B63907" s="24"/>
      <c r="C63907" s="24"/>
      <c r="D63907" s="24"/>
      <c r="E63907" s="24"/>
      <c r="F63907" s="24"/>
      <c r="G63907" s="24"/>
      <c r="H63907" s="24"/>
      <c r="I63907" s="24"/>
      <c r="J63907" s="24"/>
      <c r="K63907" s="24"/>
      <c r="L63907" s="24"/>
      <c r="M63907" s="24"/>
      <c r="P63907" s="10"/>
      <c r="R63907" s="10"/>
      <c r="S63907" s="10"/>
      <c r="T63907" s="10"/>
    </row>
    <row r="63908" spans="1:20" ht="16" x14ac:dyDescent="0.2">
      <c r="A63908" s="24"/>
      <c r="B63908" s="24"/>
      <c r="C63908" s="24"/>
      <c r="D63908" s="24"/>
      <c r="E63908" s="24"/>
      <c r="F63908" s="24"/>
      <c r="G63908" s="24"/>
      <c r="H63908" s="24"/>
      <c r="I63908" s="24"/>
      <c r="J63908" s="24"/>
      <c r="K63908" s="24"/>
      <c r="L63908" s="24"/>
      <c r="M63908" s="24"/>
      <c r="P63908" s="10"/>
      <c r="R63908" s="10"/>
      <c r="S63908" s="10"/>
      <c r="T63908" s="10"/>
    </row>
    <row r="63909" spans="1:20" ht="16" x14ac:dyDescent="0.2">
      <c r="A63909" s="24"/>
      <c r="B63909" s="24"/>
      <c r="C63909" s="24"/>
      <c r="D63909" s="24"/>
      <c r="E63909" s="24"/>
      <c r="F63909" s="24"/>
      <c r="G63909" s="24"/>
      <c r="H63909" s="24"/>
      <c r="I63909" s="24"/>
      <c r="J63909" s="24"/>
      <c r="K63909" s="24"/>
      <c r="L63909" s="24"/>
      <c r="M63909" s="24"/>
      <c r="P63909" s="10"/>
      <c r="R63909" s="10"/>
      <c r="S63909" s="10"/>
      <c r="T63909" s="10"/>
    </row>
    <row r="63910" spans="1:20" ht="16" x14ac:dyDescent="0.2">
      <c r="A63910" s="24"/>
      <c r="B63910" s="24"/>
      <c r="C63910" s="24"/>
      <c r="D63910" s="24"/>
      <c r="E63910" s="24"/>
      <c r="F63910" s="24"/>
      <c r="G63910" s="24"/>
      <c r="H63910" s="24"/>
      <c r="I63910" s="24"/>
      <c r="J63910" s="24"/>
      <c r="K63910" s="24"/>
      <c r="L63910" s="24"/>
      <c r="M63910" s="24"/>
      <c r="P63910" s="10"/>
      <c r="R63910" s="10"/>
      <c r="S63910" s="10"/>
      <c r="T63910" s="10"/>
    </row>
    <row r="63911" spans="1:20" ht="16" x14ac:dyDescent="0.2">
      <c r="A63911" s="24"/>
      <c r="B63911" s="24"/>
      <c r="C63911" s="24"/>
      <c r="D63911" s="24"/>
      <c r="E63911" s="24"/>
      <c r="F63911" s="24"/>
      <c r="G63911" s="24"/>
      <c r="H63911" s="24"/>
      <c r="I63911" s="24"/>
      <c r="J63911" s="24"/>
      <c r="K63911" s="24"/>
      <c r="L63911" s="24"/>
      <c r="M63911" s="24"/>
      <c r="P63911" s="10"/>
      <c r="R63911" s="10"/>
      <c r="S63911" s="10"/>
      <c r="T63911" s="10"/>
    </row>
    <row r="63912" spans="1:20" ht="16" x14ac:dyDescent="0.2">
      <c r="A63912" s="24"/>
      <c r="B63912" s="24"/>
      <c r="C63912" s="24"/>
      <c r="D63912" s="24"/>
      <c r="E63912" s="24"/>
      <c r="F63912" s="24"/>
      <c r="G63912" s="24"/>
      <c r="H63912" s="24"/>
      <c r="I63912" s="24"/>
      <c r="J63912" s="24"/>
      <c r="K63912" s="24"/>
      <c r="L63912" s="24"/>
      <c r="M63912" s="24"/>
      <c r="P63912" s="10"/>
      <c r="R63912" s="10"/>
      <c r="S63912" s="10"/>
      <c r="T63912" s="10"/>
    </row>
    <row r="63913" spans="1:20" ht="16" x14ac:dyDescent="0.2">
      <c r="A63913" s="24"/>
      <c r="B63913" s="24"/>
      <c r="C63913" s="24"/>
      <c r="D63913" s="24"/>
      <c r="E63913" s="24"/>
      <c r="F63913" s="24"/>
      <c r="G63913" s="24"/>
      <c r="H63913" s="24"/>
      <c r="I63913" s="24"/>
      <c r="J63913" s="24"/>
      <c r="K63913" s="24"/>
      <c r="L63913" s="24"/>
      <c r="M63913" s="24"/>
      <c r="P63913" s="10"/>
      <c r="R63913" s="10"/>
      <c r="S63913" s="10"/>
      <c r="T63913" s="10"/>
    </row>
    <row r="63914" spans="1:20" ht="16" x14ac:dyDescent="0.2">
      <c r="A63914" s="24"/>
      <c r="B63914" s="24"/>
      <c r="C63914" s="24"/>
      <c r="D63914" s="24"/>
      <c r="E63914" s="24"/>
      <c r="F63914" s="24"/>
      <c r="G63914" s="24"/>
      <c r="H63914" s="24"/>
      <c r="I63914" s="24"/>
      <c r="J63914" s="24"/>
      <c r="K63914" s="24"/>
      <c r="L63914" s="24"/>
      <c r="M63914" s="24"/>
      <c r="P63914" s="10"/>
      <c r="R63914" s="10"/>
      <c r="S63914" s="10"/>
      <c r="T63914" s="10"/>
    </row>
    <row r="63915" spans="1:20" ht="16" x14ac:dyDescent="0.2">
      <c r="A63915" s="24"/>
      <c r="B63915" s="24"/>
      <c r="C63915" s="24"/>
      <c r="D63915" s="24"/>
      <c r="E63915" s="24"/>
      <c r="F63915" s="24"/>
      <c r="G63915" s="24"/>
      <c r="H63915" s="24"/>
      <c r="I63915" s="24"/>
      <c r="J63915" s="24"/>
      <c r="K63915" s="24"/>
      <c r="L63915" s="24"/>
      <c r="M63915" s="24"/>
      <c r="P63915" s="10"/>
      <c r="R63915" s="10"/>
      <c r="S63915" s="10"/>
      <c r="T63915" s="10"/>
    </row>
    <row r="63916" spans="1:20" ht="16" x14ac:dyDescent="0.2">
      <c r="A63916" s="24"/>
      <c r="B63916" s="24"/>
      <c r="C63916" s="24"/>
      <c r="D63916" s="24"/>
      <c r="E63916" s="24"/>
      <c r="F63916" s="24"/>
      <c r="G63916" s="24"/>
      <c r="H63916" s="24"/>
      <c r="I63916" s="24"/>
      <c r="J63916" s="24"/>
      <c r="K63916" s="24"/>
      <c r="L63916" s="24"/>
      <c r="M63916" s="24"/>
      <c r="P63916" s="10"/>
      <c r="R63916" s="10"/>
      <c r="S63916" s="10"/>
      <c r="T63916" s="10"/>
    </row>
    <row r="63917" spans="1:20" ht="16" x14ac:dyDescent="0.2">
      <c r="A63917" s="24"/>
      <c r="B63917" s="24"/>
      <c r="C63917" s="24"/>
      <c r="D63917" s="24"/>
      <c r="E63917" s="24"/>
      <c r="F63917" s="24"/>
      <c r="G63917" s="24"/>
      <c r="H63917" s="24"/>
      <c r="I63917" s="24"/>
      <c r="J63917" s="24"/>
      <c r="K63917" s="24"/>
      <c r="L63917" s="24"/>
      <c r="M63917" s="24"/>
      <c r="P63917" s="10"/>
      <c r="R63917" s="10"/>
      <c r="S63917" s="10"/>
      <c r="T63917" s="10"/>
    </row>
    <row r="63918" spans="1:20" ht="16" x14ac:dyDescent="0.2">
      <c r="A63918" s="24"/>
      <c r="B63918" s="24"/>
      <c r="C63918" s="24"/>
      <c r="D63918" s="24"/>
      <c r="E63918" s="24"/>
      <c r="F63918" s="24"/>
      <c r="G63918" s="24"/>
      <c r="H63918" s="24"/>
      <c r="I63918" s="24"/>
      <c r="J63918" s="24"/>
      <c r="K63918" s="24"/>
      <c r="L63918" s="24"/>
      <c r="M63918" s="24"/>
      <c r="P63918" s="10"/>
      <c r="R63918" s="10"/>
      <c r="S63918" s="10"/>
      <c r="T63918" s="10"/>
    </row>
    <row r="63919" spans="1:20" ht="16" x14ac:dyDescent="0.2">
      <c r="A63919" s="24"/>
      <c r="B63919" s="24"/>
      <c r="C63919" s="24"/>
      <c r="D63919" s="24"/>
      <c r="E63919" s="24"/>
      <c r="F63919" s="24"/>
      <c r="G63919" s="24"/>
      <c r="H63919" s="24"/>
      <c r="I63919" s="24"/>
      <c r="J63919" s="24"/>
      <c r="K63919" s="24"/>
      <c r="L63919" s="24"/>
      <c r="M63919" s="24"/>
      <c r="P63919" s="10"/>
      <c r="R63919" s="10"/>
      <c r="S63919" s="10"/>
      <c r="T63919" s="10"/>
    </row>
    <row r="63920" spans="1:20" ht="16" x14ac:dyDescent="0.2">
      <c r="A63920" s="24"/>
      <c r="B63920" s="24"/>
      <c r="C63920" s="24"/>
      <c r="D63920" s="24"/>
      <c r="E63920" s="24"/>
      <c r="F63920" s="24"/>
      <c r="G63920" s="24"/>
      <c r="H63920" s="24"/>
      <c r="I63920" s="24"/>
      <c r="J63920" s="24"/>
      <c r="K63920" s="24"/>
      <c r="L63920" s="24"/>
      <c r="M63920" s="24"/>
      <c r="P63920" s="10"/>
      <c r="R63920" s="10"/>
      <c r="S63920" s="10"/>
      <c r="T63920" s="10"/>
    </row>
    <row r="63921" spans="1:20" ht="16" x14ac:dyDescent="0.2">
      <c r="A63921" s="24"/>
      <c r="B63921" s="24"/>
      <c r="C63921" s="24"/>
      <c r="D63921" s="24"/>
      <c r="E63921" s="24"/>
      <c r="F63921" s="24"/>
      <c r="G63921" s="24"/>
      <c r="H63921" s="24"/>
      <c r="I63921" s="24"/>
      <c r="J63921" s="24"/>
      <c r="K63921" s="24"/>
      <c r="L63921" s="24"/>
      <c r="M63921" s="24"/>
      <c r="P63921" s="10"/>
      <c r="R63921" s="10"/>
      <c r="S63921" s="10"/>
      <c r="T63921" s="10"/>
    </row>
    <row r="63922" spans="1:20" ht="16" x14ac:dyDescent="0.2">
      <c r="A63922" s="24"/>
      <c r="B63922" s="24"/>
      <c r="C63922" s="24"/>
      <c r="D63922" s="24"/>
      <c r="E63922" s="24"/>
      <c r="F63922" s="24"/>
      <c r="G63922" s="24"/>
      <c r="H63922" s="24"/>
      <c r="I63922" s="24"/>
      <c r="J63922" s="24"/>
      <c r="K63922" s="24"/>
      <c r="L63922" s="24"/>
      <c r="M63922" s="24"/>
      <c r="P63922" s="10"/>
      <c r="R63922" s="10"/>
      <c r="S63922" s="10"/>
      <c r="T63922" s="10"/>
    </row>
    <row r="63923" spans="1:20" ht="16" x14ac:dyDescent="0.2">
      <c r="A63923" s="24"/>
      <c r="B63923" s="24"/>
      <c r="C63923" s="24"/>
      <c r="D63923" s="24"/>
      <c r="E63923" s="24"/>
      <c r="F63923" s="24"/>
      <c r="G63923" s="24"/>
      <c r="H63923" s="24"/>
      <c r="I63923" s="24"/>
      <c r="J63923" s="24"/>
      <c r="K63923" s="24"/>
      <c r="L63923" s="24"/>
      <c r="M63923" s="24"/>
      <c r="P63923" s="10"/>
      <c r="R63923" s="10"/>
      <c r="S63923" s="10"/>
      <c r="T63923" s="10"/>
    </row>
    <row r="63924" spans="1:20" ht="16" x14ac:dyDescent="0.2">
      <c r="A63924" s="24"/>
      <c r="B63924" s="24"/>
      <c r="C63924" s="24"/>
      <c r="D63924" s="24"/>
      <c r="E63924" s="24"/>
      <c r="F63924" s="24"/>
      <c r="G63924" s="24"/>
      <c r="H63924" s="24"/>
      <c r="I63924" s="24"/>
      <c r="J63924" s="24"/>
      <c r="K63924" s="24"/>
      <c r="L63924" s="24"/>
      <c r="M63924" s="24"/>
      <c r="P63924" s="10"/>
      <c r="R63924" s="10"/>
      <c r="S63924" s="10"/>
      <c r="T63924" s="10"/>
    </row>
    <row r="63925" spans="1:20" ht="16" x14ac:dyDescent="0.2">
      <c r="A63925" s="24"/>
      <c r="B63925" s="24"/>
      <c r="C63925" s="24"/>
      <c r="D63925" s="24"/>
      <c r="E63925" s="24"/>
      <c r="F63925" s="24"/>
      <c r="G63925" s="24"/>
      <c r="H63925" s="24"/>
      <c r="I63925" s="24"/>
      <c r="J63925" s="24"/>
      <c r="K63925" s="24"/>
      <c r="L63925" s="24"/>
      <c r="M63925" s="24"/>
      <c r="P63925" s="10"/>
      <c r="R63925" s="10"/>
      <c r="S63925" s="10"/>
      <c r="T63925" s="10"/>
    </row>
    <row r="63926" spans="1:20" ht="16" x14ac:dyDescent="0.2">
      <c r="A63926" s="24"/>
      <c r="B63926" s="24"/>
      <c r="C63926" s="24"/>
      <c r="D63926" s="24"/>
      <c r="E63926" s="24"/>
      <c r="F63926" s="24"/>
      <c r="G63926" s="24"/>
      <c r="H63926" s="24"/>
      <c r="I63926" s="24"/>
      <c r="J63926" s="24"/>
      <c r="K63926" s="24"/>
      <c r="L63926" s="24"/>
      <c r="M63926" s="24"/>
      <c r="P63926" s="10"/>
      <c r="R63926" s="10"/>
      <c r="S63926" s="10"/>
      <c r="T63926" s="10"/>
    </row>
    <row r="63927" spans="1:20" ht="16" x14ac:dyDescent="0.2">
      <c r="A63927" s="24"/>
      <c r="B63927" s="24"/>
      <c r="C63927" s="24"/>
      <c r="D63927" s="24"/>
      <c r="E63927" s="24"/>
      <c r="F63927" s="24"/>
      <c r="G63927" s="24"/>
      <c r="H63927" s="24"/>
      <c r="I63927" s="24"/>
      <c r="J63927" s="24"/>
      <c r="K63927" s="24"/>
      <c r="L63927" s="24"/>
      <c r="M63927" s="24"/>
      <c r="P63927" s="10"/>
      <c r="R63927" s="10"/>
      <c r="S63927" s="10"/>
      <c r="T63927" s="10"/>
    </row>
    <row r="63928" spans="1:20" ht="16" x14ac:dyDescent="0.2">
      <c r="A63928" s="24"/>
      <c r="B63928" s="24"/>
      <c r="C63928" s="24"/>
      <c r="D63928" s="24"/>
      <c r="E63928" s="24"/>
      <c r="F63928" s="24"/>
      <c r="G63928" s="24"/>
      <c r="H63928" s="24"/>
      <c r="I63928" s="24"/>
      <c r="J63928" s="24"/>
      <c r="K63928" s="24"/>
      <c r="L63928" s="24"/>
      <c r="M63928" s="24"/>
      <c r="P63928" s="10"/>
      <c r="R63928" s="10"/>
      <c r="S63928" s="10"/>
      <c r="T63928" s="10"/>
    </row>
    <row r="63929" spans="1:20" ht="16" x14ac:dyDescent="0.2">
      <c r="A63929" s="24"/>
      <c r="B63929" s="24"/>
      <c r="C63929" s="24"/>
      <c r="D63929" s="24"/>
      <c r="E63929" s="24"/>
      <c r="F63929" s="24"/>
      <c r="G63929" s="24"/>
      <c r="H63929" s="24"/>
      <c r="I63929" s="24"/>
      <c r="J63929" s="24"/>
      <c r="K63929" s="24"/>
      <c r="L63929" s="24"/>
      <c r="M63929" s="24"/>
      <c r="P63929" s="10"/>
      <c r="R63929" s="10"/>
      <c r="S63929" s="10"/>
      <c r="T63929" s="10"/>
    </row>
    <row r="63930" spans="1:20" ht="16" x14ac:dyDescent="0.2">
      <c r="A63930" s="24"/>
      <c r="B63930" s="24"/>
      <c r="C63930" s="24"/>
      <c r="D63930" s="24"/>
      <c r="E63930" s="24"/>
      <c r="F63930" s="24"/>
      <c r="G63930" s="24"/>
      <c r="H63930" s="24"/>
      <c r="I63930" s="24"/>
      <c r="J63930" s="24"/>
      <c r="K63930" s="24"/>
      <c r="L63930" s="24"/>
      <c r="M63930" s="24"/>
      <c r="P63930" s="10"/>
      <c r="R63930" s="10"/>
      <c r="S63930" s="10"/>
      <c r="T63930" s="10"/>
    </row>
    <row r="63931" spans="1:20" ht="16" x14ac:dyDescent="0.2">
      <c r="A63931" s="24"/>
      <c r="B63931" s="24"/>
      <c r="C63931" s="24"/>
      <c r="D63931" s="24"/>
      <c r="E63931" s="24"/>
      <c r="F63931" s="24"/>
      <c r="G63931" s="24"/>
      <c r="H63931" s="24"/>
      <c r="I63931" s="24"/>
      <c r="J63931" s="24"/>
      <c r="K63931" s="24"/>
      <c r="L63931" s="24"/>
      <c r="M63931" s="24"/>
      <c r="P63931" s="10"/>
      <c r="R63931" s="10"/>
      <c r="S63931" s="10"/>
      <c r="T63931" s="10"/>
    </row>
    <row r="63932" spans="1:20" ht="16" x14ac:dyDescent="0.2">
      <c r="A63932" s="24"/>
      <c r="B63932" s="24"/>
      <c r="C63932" s="24"/>
      <c r="D63932" s="24"/>
      <c r="E63932" s="24"/>
      <c r="F63932" s="24"/>
      <c r="G63932" s="24"/>
      <c r="H63932" s="24"/>
      <c r="I63932" s="24"/>
      <c r="J63932" s="24"/>
      <c r="K63932" s="24"/>
      <c r="L63932" s="24"/>
      <c r="M63932" s="24"/>
      <c r="P63932" s="10"/>
      <c r="R63932" s="10"/>
      <c r="S63932" s="10"/>
      <c r="T63932" s="10"/>
    </row>
    <row r="63933" spans="1:20" ht="16" x14ac:dyDescent="0.2">
      <c r="A63933" s="24"/>
      <c r="B63933" s="24"/>
      <c r="C63933" s="24"/>
      <c r="D63933" s="24"/>
      <c r="E63933" s="24"/>
      <c r="F63933" s="24"/>
      <c r="G63933" s="24"/>
      <c r="H63933" s="24"/>
      <c r="I63933" s="24"/>
      <c r="J63933" s="24"/>
      <c r="K63933" s="24"/>
      <c r="L63933" s="24"/>
      <c r="M63933" s="24"/>
      <c r="P63933" s="10"/>
      <c r="R63933" s="10"/>
      <c r="S63933" s="10"/>
      <c r="T63933" s="10"/>
    </row>
    <row r="63934" spans="1:20" ht="16" x14ac:dyDescent="0.2">
      <c r="A63934" s="24"/>
      <c r="B63934" s="24"/>
      <c r="C63934" s="24"/>
      <c r="D63934" s="24"/>
      <c r="E63934" s="24"/>
      <c r="F63934" s="24"/>
      <c r="G63934" s="24"/>
      <c r="H63934" s="24"/>
      <c r="I63934" s="24"/>
      <c r="J63934" s="24"/>
      <c r="K63934" s="24"/>
      <c r="L63934" s="24"/>
      <c r="M63934" s="24"/>
      <c r="P63934" s="10"/>
      <c r="R63934" s="10"/>
      <c r="S63934" s="10"/>
      <c r="T63934" s="10"/>
    </row>
    <row r="63935" spans="1:20" ht="16" x14ac:dyDescent="0.2">
      <c r="A63935" s="24"/>
      <c r="B63935" s="24"/>
      <c r="C63935" s="24"/>
      <c r="D63935" s="24"/>
      <c r="E63935" s="24"/>
      <c r="F63935" s="24"/>
      <c r="G63935" s="24"/>
      <c r="H63935" s="24"/>
      <c r="I63935" s="24"/>
      <c r="J63935" s="24"/>
      <c r="K63935" s="24"/>
      <c r="L63935" s="24"/>
      <c r="M63935" s="24"/>
      <c r="P63935" s="10"/>
      <c r="R63935" s="10"/>
      <c r="S63935" s="10"/>
      <c r="T63935" s="10"/>
    </row>
    <row r="63936" spans="1:20" ht="16" x14ac:dyDescent="0.2">
      <c r="A63936" s="24"/>
      <c r="B63936" s="24"/>
      <c r="C63936" s="24"/>
      <c r="D63936" s="24"/>
      <c r="E63936" s="24"/>
      <c r="F63936" s="24"/>
      <c r="G63936" s="24"/>
      <c r="H63936" s="24"/>
      <c r="I63936" s="24"/>
      <c r="J63936" s="24"/>
      <c r="K63936" s="24"/>
      <c r="L63936" s="24"/>
      <c r="M63936" s="24"/>
      <c r="P63936" s="10"/>
      <c r="R63936" s="10"/>
      <c r="S63936" s="10"/>
      <c r="T63936" s="10"/>
    </row>
    <row r="63937" spans="1:20" ht="16" x14ac:dyDescent="0.2">
      <c r="A63937" s="24"/>
      <c r="B63937" s="24"/>
      <c r="C63937" s="24"/>
      <c r="D63937" s="24"/>
      <c r="E63937" s="24"/>
      <c r="F63937" s="24"/>
      <c r="G63937" s="24"/>
      <c r="H63937" s="24"/>
      <c r="I63937" s="24"/>
      <c r="J63937" s="24"/>
      <c r="K63937" s="24"/>
      <c r="L63937" s="24"/>
      <c r="M63937" s="24"/>
      <c r="P63937" s="10"/>
      <c r="R63937" s="10"/>
      <c r="S63937" s="10"/>
      <c r="T63937" s="10"/>
    </row>
    <row r="63938" spans="1:20" ht="16" x14ac:dyDescent="0.2">
      <c r="A63938" s="24"/>
      <c r="B63938" s="24"/>
      <c r="C63938" s="24"/>
      <c r="D63938" s="24"/>
      <c r="E63938" s="24"/>
      <c r="F63938" s="24"/>
      <c r="G63938" s="24"/>
      <c r="H63938" s="24"/>
      <c r="I63938" s="24"/>
      <c r="J63938" s="24"/>
      <c r="K63938" s="24"/>
      <c r="L63938" s="24"/>
      <c r="M63938" s="24"/>
      <c r="P63938" s="10"/>
      <c r="R63938" s="10"/>
      <c r="S63938" s="10"/>
      <c r="T63938" s="10"/>
    </row>
    <row r="63939" spans="1:20" ht="16" x14ac:dyDescent="0.2">
      <c r="A63939" s="24"/>
      <c r="B63939" s="24"/>
      <c r="C63939" s="24"/>
      <c r="D63939" s="24"/>
      <c r="E63939" s="24"/>
      <c r="F63939" s="24"/>
      <c r="G63939" s="24"/>
      <c r="H63939" s="24"/>
      <c r="I63939" s="24"/>
      <c r="J63939" s="24"/>
      <c r="K63939" s="24"/>
      <c r="L63939" s="24"/>
      <c r="M63939" s="24"/>
      <c r="P63939" s="10"/>
      <c r="R63939" s="10"/>
      <c r="S63939" s="10"/>
      <c r="T63939" s="10"/>
    </row>
    <row r="63940" spans="1:20" ht="16" x14ac:dyDescent="0.2">
      <c r="A63940" s="24"/>
      <c r="B63940" s="24"/>
      <c r="C63940" s="24"/>
      <c r="D63940" s="24"/>
      <c r="E63940" s="24"/>
      <c r="F63940" s="24"/>
      <c r="G63940" s="24"/>
      <c r="H63940" s="24"/>
      <c r="I63940" s="24"/>
      <c r="J63940" s="24"/>
      <c r="K63940" s="24"/>
      <c r="L63940" s="24"/>
      <c r="M63940" s="24"/>
      <c r="P63940" s="10"/>
      <c r="R63940" s="10"/>
      <c r="S63940" s="10"/>
      <c r="T63940" s="10"/>
    </row>
    <row r="63941" spans="1:20" ht="16" x14ac:dyDescent="0.2">
      <c r="A63941" s="24"/>
      <c r="B63941" s="24"/>
      <c r="C63941" s="24"/>
      <c r="D63941" s="24"/>
      <c r="E63941" s="24"/>
      <c r="F63941" s="24"/>
      <c r="G63941" s="24"/>
      <c r="H63941" s="24"/>
      <c r="I63941" s="24"/>
      <c r="J63941" s="24"/>
      <c r="K63941" s="24"/>
      <c r="L63941" s="24"/>
      <c r="M63941" s="24"/>
      <c r="P63941" s="10"/>
      <c r="R63941" s="10"/>
      <c r="S63941" s="10"/>
      <c r="T63941" s="10"/>
    </row>
    <row r="63942" spans="1:20" ht="16" x14ac:dyDescent="0.2">
      <c r="A63942" s="24"/>
      <c r="B63942" s="24"/>
      <c r="C63942" s="24"/>
      <c r="D63942" s="24"/>
      <c r="E63942" s="24"/>
      <c r="F63942" s="24"/>
      <c r="G63942" s="24"/>
      <c r="H63942" s="24"/>
      <c r="I63942" s="24"/>
      <c r="J63942" s="24"/>
      <c r="K63942" s="24"/>
      <c r="L63942" s="24"/>
      <c r="M63942" s="24"/>
      <c r="P63942" s="10"/>
      <c r="R63942" s="10"/>
      <c r="S63942" s="10"/>
      <c r="T63942" s="10"/>
    </row>
    <row r="63943" spans="1:20" ht="16" x14ac:dyDescent="0.2">
      <c r="A63943" s="24"/>
      <c r="B63943" s="24"/>
      <c r="C63943" s="24"/>
      <c r="D63943" s="24"/>
      <c r="E63943" s="24"/>
      <c r="F63943" s="24"/>
      <c r="G63943" s="24"/>
      <c r="H63943" s="24"/>
      <c r="I63943" s="24"/>
      <c r="J63943" s="24"/>
      <c r="K63943" s="24"/>
      <c r="L63943" s="24"/>
      <c r="M63943" s="24"/>
      <c r="P63943" s="10"/>
      <c r="R63943" s="10"/>
      <c r="S63943" s="10"/>
      <c r="T63943" s="10"/>
    </row>
    <row r="63944" spans="1:20" ht="16" x14ac:dyDescent="0.2">
      <c r="A63944" s="24"/>
      <c r="B63944" s="24"/>
      <c r="C63944" s="24"/>
      <c r="D63944" s="24"/>
      <c r="E63944" s="24"/>
      <c r="F63944" s="24"/>
      <c r="G63944" s="24"/>
      <c r="H63944" s="24"/>
      <c r="I63944" s="24"/>
      <c r="J63944" s="24"/>
      <c r="K63944" s="24"/>
      <c r="L63944" s="24"/>
      <c r="M63944" s="24"/>
      <c r="P63944" s="10"/>
      <c r="R63944" s="10"/>
      <c r="S63944" s="10"/>
      <c r="T63944" s="10"/>
    </row>
    <row r="63945" spans="1:20" ht="16" x14ac:dyDescent="0.2">
      <c r="A63945" s="24"/>
      <c r="B63945" s="24"/>
      <c r="C63945" s="24"/>
      <c r="D63945" s="24"/>
      <c r="E63945" s="24"/>
      <c r="F63945" s="24"/>
      <c r="G63945" s="24"/>
      <c r="H63945" s="24"/>
      <c r="I63945" s="24"/>
      <c r="J63945" s="24"/>
      <c r="K63945" s="24"/>
      <c r="L63945" s="24"/>
      <c r="M63945" s="24"/>
      <c r="P63945" s="10"/>
      <c r="R63945" s="10"/>
      <c r="S63945" s="10"/>
      <c r="T63945" s="10"/>
    </row>
    <row r="63946" spans="1:20" ht="16" x14ac:dyDescent="0.2">
      <c r="A63946" s="24"/>
      <c r="B63946" s="24"/>
      <c r="C63946" s="24"/>
      <c r="D63946" s="24"/>
      <c r="E63946" s="24"/>
      <c r="F63946" s="24"/>
      <c r="G63946" s="24"/>
      <c r="H63946" s="24"/>
      <c r="I63946" s="24"/>
      <c r="J63946" s="24"/>
      <c r="K63946" s="24"/>
      <c r="L63946" s="24"/>
      <c r="M63946" s="24"/>
      <c r="P63946" s="10"/>
      <c r="R63946" s="10"/>
      <c r="S63946" s="10"/>
      <c r="T63946" s="10"/>
    </row>
    <row r="63947" spans="1:20" ht="16" x14ac:dyDescent="0.2">
      <c r="A63947" s="24"/>
      <c r="B63947" s="24"/>
      <c r="C63947" s="24"/>
      <c r="D63947" s="24"/>
      <c r="E63947" s="24"/>
      <c r="F63947" s="24"/>
      <c r="G63947" s="24"/>
      <c r="H63947" s="24"/>
      <c r="I63947" s="24"/>
      <c r="J63947" s="24"/>
      <c r="K63947" s="24"/>
      <c r="L63947" s="24"/>
      <c r="M63947" s="24"/>
      <c r="P63947" s="10"/>
      <c r="R63947" s="10"/>
      <c r="S63947" s="10"/>
      <c r="T63947" s="10"/>
    </row>
    <row r="63948" spans="1:20" ht="16" x14ac:dyDescent="0.2">
      <c r="A63948" s="24"/>
      <c r="B63948" s="24"/>
      <c r="C63948" s="24"/>
      <c r="D63948" s="24"/>
      <c r="E63948" s="24"/>
      <c r="F63948" s="24"/>
      <c r="G63948" s="24"/>
      <c r="H63948" s="24"/>
      <c r="I63948" s="24"/>
      <c r="J63948" s="24"/>
      <c r="K63948" s="24"/>
      <c r="L63948" s="24"/>
      <c r="M63948" s="24"/>
      <c r="P63948" s="10"/>
      <c r="R63948" s="10"/>
      <c r="S63948" s="10"/>
      <c r="T63948" s="10"/>
    </row>
    <row r="63949" spans="1:20" ht="16" x14ac:dyDescent="0.2">
      <c r="A63949" s="24"/>
      <c r="B63949" s="24"/>
      <c r="C63949" s="24"/>
      <c r="D63949" s="24"/>
      <c r="E63949" s="24"/>
      <c r="F63949" s="24"/>
      <c r="G63949" s="24"/>
      <c r="H63949" s="24"/>
      <c r="I63949" s="24"/>
      <c r="J63949" s="24"/>
      <c r="K63949" s="24"/>
      <c r="L63949" s="24"/>
      <c r="M63949" s="24"/>
      <c r="P63949" s="10"/>
      <c r="R63949" s="10"/>
      <c r="S63949" s="10"/>
      <c r="T63949" s="10"/>
    </row>
    <row r="63950" spans="1:20" ht="16" x14ac:dyDescent="0.2">
      <c r="A63950" s="24"/>
      <c r="B63950" s="24"/>
      <c r="C63950" s="24"/>
      <c r="D63950" s="24"/>
      <c r="E63950" s="24"/>
      <c r="F63950" s="24"/>
      <c r="G63950" s="24"/>
      <c r="H63950" s="24"/>
      <c r="I63950" s="24"/>
      <c r="J63950" s="24"/>
      <c r="K63950" s="24"/>
      <c r="L63950" s="24"/>
      <c r="M63950" s="24"/>
      <c r="P63950" s="10"/>
      <c r="R63950" s="10"/>
      <c r="S63950" s="10"/>
      <c r="T63950" s="10"/>
    </row>
    <row r="63951" spans="1:20" ht="16" x14ac:dyDescent="0.2">
      <c r="A63951" s="24"/>
      <c r="B63951" s="24"/>
      <c r="C63951" s="24"/>
      <c r="D63951" s="24"/>
      <c r="E63951" s="24"/>
      <c r="F63951" s="24"/>
      <c r="G63951" s="24"/>
      <c r="H63951" s="24"/>
      <c r="I63951" s="24"/>
      <c r="J63951" s="24"/>
      <c r="K63951" s="24"/>
      <c r="L63951" s="24"/>
      <c r="M63951" s="24"/>
      <c r="P63951" s="10"/>
      <c r="R63951" s="10"/>
      <c r="S63951" s="10"/>
      <c r="T63951" s="10"/>
    </row>
    <row r="63952" spans="1:20" ht="16" x14ac:dyDescent="0.2">
      <c r="A63952" s="24"/>
      <c r="B63952" s="24"/>
      <c r="C63952" s="24"/>
      <c r="D63952" s="24"/>
      <c r="E63952" s="24"/>
      <c r="F63952" s="24"/>
      <c r="G63952" s="24"/>
      <c r="H63952" s="24"/>
      <c r="I63952" s="24"/>
      <c r="J63952" s="24"/>
      <c r="K63952" s="24"/>
      <c r="L63952" s="24"/>
      <c r="M63952" s="24"/>
      <c r="P63952" s="10"/>
      <c r="R63952" s="10"/>
      <c r="S63952" s="10"/>
      <c r="T63952" s="10"/>
    </row>
    <row r="63953" spans="1:20" ht="16" x14ac:dyDescent="0.2">
      <c r="A63953" s="24"/>
      <c r="B63953" s="24"/>
      <c r="C63953" s="24"/>
      <c r="D63953" s="24"/>
      <c r="E63953" s="24"/>
      <c r="F63953" s="24"/>
      <c r="G63953" s="24"/>
      <c r="H63953" s="24"/>
      <c r="I63953" s="24"/>
      <c r="J63953" s="24"/>
      <c r="K63953" s="24"/>
      <c r="L63953" s="24"/>
      <c r="M63953" s="24"/>
      <c r="P63953" s="10"/>
      <c r="R63953" s="10"/>
      <c r="S63953" s="10"/>
      <c r="T63953" s="10"/>
    </row>
    <row r="63954" spans="1:20" ht="16" x14ac:dyDescent="0.2">
      <c r="A63954" s="24"/>
      <c r="B63954" s="24"/>
      <c r="C63954" s="24"/>
      <c r="D63954" s="24"/>
      <c r="E63954" s="24"/>
      <c r="F63954" s="24"/>
      <c r="G63954" s="24"/>
      <c r="H63954" s="24"/>
      <c r="I63954" s="24"/>
      <c r="J63954" s="24"/>
      <c r="K63954" s="24"/>
      <c r="L63954" s="24"/>
      <c r="M63954" s="24"/>
      <c r="P63954" s="10"/>
      <c r="R63954" s="10"/>
      <c r="S63954" s="10"/>
      <c r="T63954" s="10"/>
    </row>
    <row r="63955" spans="1:20" ht="16" x14ac:dyDescent="0.2">
      <c r="A63955" s="24"/>
      <c r="B63955" s="24"/>
      <c r="C63955" s="24"/>
      <c r="D63955" s="24"/>
      <c r="E63955" s="24"/>
      <c r="F63955" s="24"/>
      <c r="G63955" s="24"/>
      <c r="H63955" s="24"/>
      <c r="I63955" s="24"/>
      <c r="J63955" s="24"/>
      <c r="K63955" s="24"/>
      <c r="L63955" s="24"/>
      <c r="M63955" s="24"/>
      <c r="P63955" s="10"/>
      <c r="R63955" s="10"/>
      <c r="S63955" s="10"/>
      <c r="T63955" s="10"/>
    </row>
    <row r="63956" spans="1:20" ht="16" x14ac:dyDescent="0.2">
      <c r="A63956" s="24"/>
      <c r="B63956" s="24"/>
      <c r="C63956" s="24"/>
      <c r="D63956" s="24"/>
      <c r="E63956" s="24"/>
      <c r="F63956" s="24"/>
      <c r="G63956" s="24"/>
      <c r="H63956" s="24"/>
      <c r="I63956" s="24"/>
      <c r="J63956" s="24"/>
      <c r="K63956" s="24"/>
      <c r="L63956" s="24"/>
      <c r="M63956" s="24"/>
      <c r="P63956" s="10"/>
      <c r="R63956" s="10"/>
      <c r="S63956" s="10"/>
      <c r="T63956" s="10"/>
    </row>
    <row r="63957" spans="1:20" ht="16" x14ac:dyDescent="0.2">
      <c r="A63957" s="24"/>
      <c r="B63957" s="24"/>
      <c r="C63957" s="24"/>
      <c r="D63957" s="24"/>
      <c r="E63957" s="24"/>
      <c r="F63957" s="24"/>
      <c r="G63957" s="24"/>
      <c r="H63957" s="24"/>
      <c r="I63957" s="24"/>
      <c r="J63957" s="24"/>
      <c r="K63957" s="24"/>
      <c r="L63957" s="24"/>
      <c r="M63957" s="24"/>
      <c r="P63957" s="10"/>
      <c r="R63957" s="10"/>
      <c r="S63957" s="10"/>
      <c r="T63957" s="10"/>
    </row>
    <row r="63958" spans="1:20" ht="16" x14ac:dyDescent="0.2">
      <c r="A63958" s="24"/>
      <c r="B63958" s="24"/>
      <c r="C63958" s="24"/>
      <c r="D63958" s="24"/>
      <c r="E63958" s="24"/>
      <c r="F63958" s="24"/>
      <c r="G63958" s="24"/>
      <c r="H63958" s="24"/>
      <c r="I63958" s="24"/>
      <c r="J63958" s="24"/>
      <c r="K63958" s="24"/>
      <c r="L63958" s="24"/>
      <c r="M63958" s="24"/>
      <c r="P63958" s="10"/>
      <c r="R63958" s="10"/>
      <c r="S63958" s="10"/>
      <c r="T63958" s="10"/>
    </row>
    <row r="63959" spans="1:20" ht="16" x14ac:dyDescent="0.2">
      <c r="A63959" s="24"/>
      <c r="B63959" s="24"/>
      <c r="C63959" s="24"/>
      <c r="D63959" s="24"/>
      <c r="E63959" s="24"/>
      <c r="F63959" s="24"/>
      <c r="G63959" s="24"/>
      <c r="H63959" s="24"/>
      <c r="I63959" s="24"/>
      <c r="J63959" s="24"/>
      <c r="K63959" s="24"/>
      <c r="L63959" s="24"/>
      <c r="M63959" s="24"/>
      <c r="P63959" s="10"/>
      <c r="R63959" s="10"/>
      <c r="S63959" s="10"/>
      <c r="T63959" s="10"/>
    </row>
    <row r="63960" spans="1:20" ht="16" x14ac:dyDescent="0.2">
      <c r="A63960" s="24"/>
      <c r="B63960" s="24"/>
      <c r="C63960" s="24"/>
      <c r="D63960" s="24"/>
      <c r="E63960" s="24"/>
      <c r="F63960" s="24"/>
      <c r="G63960" s="24"/>
      <c r="H63960" s="24"/>
      <c r="I63960" s="24"/>
      <c r="J63960" s="24"/>
      <c r="K63960" s="24"/>
      <c r="L63960" s="24"/>
      <c r="M63960" s="24"/>
      <c r="P63960" s="10"/>
      <c r="R63960" s="10"/>
      <c r="S63960" s="10"/>
      <c r="T63960" s="10"/>
    </row>
    <row r="63961" spans="1:20" ht="16" x14ac:dyDescent="0.2">
      <c r="A63961" s="24"/>
      <c r="B63961" s="24"/>
      <c r="C63961" s="24"/>
      <c r="D63961" s="24"/>
      <c r="E63961" s="24"/>
      <c r="F63961" s="24"/>
      <c r="G63961" s="24"/>
      <c r="H63961" s="24"/>
      <c r="I63961" s="24"/>
      <c r="J63961" s="24"/>
      <c r="K63961" s="24"/>
      <c r="L63961" s="24"/>
      <c r="M63961" s="24"/>
      <c r="P63961" s="10"/>
      <c r="R63961" s="10"/>
      <c r="S63961" s="10"/>
      <c r="T63961" s="10"/>
    </row>
    <row r="63962" spans="1:20" ht="16" x14ac:dyDescent="0.2">
      <c r="A63962" s="24"/>
      <c r="B63962" s="24"/>
      <c r="C63962" s="24"/>
      <c r="D63962" s="24"/>
      <c r="E63962" s="24"/>
      <c r="F63962" s="24"/>
      <c r="G63962" s="24"/>
      <c r="H63962" s="24"/>
      <c r="I63962" s="24"/>
      <c r="J63962" s="24"/>
      <c r="K63962" s="24"/>
      <c r="L63962" s="24"/>
      <c r="M63962" s="24"/>
      <c r="P63962" s="10"/>
      <c r="R63962" s="10"/>
      <c r="S63962" s="10"/>
      <c r="T63962" s="10"/>
    </row>
    <row r="63963" spans="1:20" ht="16" x14ac:dyDescent="0.2">
      <c r="A63963" s="24"/>
      <c r="B63963" s="24"/>
      <c r="C63963" s="24"/>
      <c r="D63963" s="24"/>
      <c r="E63963" s="24"/>
      <c r="F63963" s="24"/>
      <c r="G63963" s="24"/>
      <c r="H63963" s="24"/>
      <c r="I63963" s="24"/>
      <c r="J63963" s="24"/>
      <c r="K63963" s="24"/>
      <c r="L63963" s="24"/>
      <c r="M63963" s="24"/>
      <c r="P63963" s="10"/>
      <c r="R63963" s="10"/>
      <c r="S63963" s="10"/>
      <c r="T63963" s="10"/>
    </row>
    <row r="63964" spans="1:20" ht="16" x14ac:dyDescent="0.2">
      <c r="A63964" s="24"/>
      <c r="B63964" s="24"/>
      <c r="C63964" s="24"/>
      <c r="D63964" s="24"/>
      <c r="E63964" s="24"/>
      <c r="F63964" s="24"/>
      <c r="G63964" s="24"/>
      <c r="H63964" s="24"/>
      <c r="I63964" s="24"/>
      <c r="J63964" s="24"/>
      <c r="K63964" s="24"/>
      <c r="L63964" s="24"/>
      <c r="M63964" s="24"/>
      <c r="P63964" s="10"/>
      <c r="R63964" s="10"/>
      <c r="S63964" s="10"/>
      <c r="T63964" s="10"/>
    </row>
    <row r="63965" spans="1:20" ht="16" x14ac:dyDescent="0.2">
      <c r="A63965" s="24"/>
      <c r="B63965" s="24"/>
      <c r="C63965" s="24"/>
      <c r="D63965" s="24"/>
      <c r="E63965" s="24"/>
      <c r="F63965" s="24"/>
      <c r="G63965" s="24"/>
      <c r="H63965" s="24"/>
      <c r="I63965" s="24"/>
      <c r="J63965" s="24"/>
      <c r="K63965" s="24"/>
      <c r="L63965" s="24"/>
      <c r="M63965" s="24"/>
      <c r="P63965" s="10"/>
      <c r="R63965" s="10"/>
      <c r="S63965" s="10"/>
      <c r="T63965" s="10"/>
    </row>
    <row r="63966" spans="1:20" ht="16" x14ac:dyDescent="0.2">
      <c r="A63966" s="24"/>
      <c r="B63966" s="24"/>
      <c r="C63966" s="24"/>
      <c r="D63966" s="24"/>
      <c r="E63966" s="24"/>
      <c r="F63966" s="24"/>
      <c r="G63966" s="24"/>
      <c r="H63966" s="24"/>
      <c r="I63966" s="24"/>
      <c r="J63966" s="24"/>
      <c r="K63966" s="24"/>
      <c r="L63966" s="24"/>
      <c r="M63966" s="24"/>
      <c r="P63966" s="10"/>
      <c r="R63966" s="10"/>
      <c r="S63966" s="10"/>
      <c r="T63966" s="10"/>
    </row>
    <row r="63967" spans="1:20" ht="16" x14ac:dyDescent="0.2">
      <c r="A63967" s="24"/>
      <c r="B63967" s="24"/>
      <c r="C63967" s="24"/>
      <c r="D63967" s="24"/>
      <c r="E63967" s="24"/>
      <c r="F63967" s="24"/>
      <c r="G63967" s="24"/>
      <c r="H63967" s="24"/>
      <c r="I63967" s="24"/>
      <c r="J63967" s="24"/>
      <c r="K63967" s="24"/>
      <c r="L63967" s="24"/>
      <c r="M63967" s="24"/>
      <c r="P63967" s="10"/>
      <c r="R63967" s="10"/>
      <c r="S63967" s="10"/>
      <c r="T63967" s="10"/>
    </row>
    <row r="63968" spans="1:20" ht="16" x14ac:dyDescent="0.2">
      <c r="A63968" s="24"/>
      <c r="B63968" s="24"/>
      <c r="C63968" s="24"/>
      <c r="D63968" s="24"/>
      <c r="E63968" s="24"/>
      <c r="F63968" s="24"/>
      <c r="G63968" s="24"/>
      <c r="H63968" s="24"/>
      <c r="I63968" s="24"/>
      <c r="J63968" s="24"/>
      <c r="K63968" s="24"/>
      <c r="L63968" s="24"/>
      <c r="M63968" s="24"/>
      <c r="P63968" s="10"/>
      <c r="R63968" s="10"/>
      <c r="S63968" s="10"/>
      <c r="T63968" s="10"/>
    </row>
    <row r="63969" spans="1:20" ht="16" x14ac:dyDescent="0.2">
      <c r="A63969" s="24"/>
      <c r="B63969" s="24"/>
      <c r="C63969" s="24"/>
      <c r="D63969" s="24"/>
      <c r="E63969" s="24"/>
      <c r="F63969" s="24"/>
      <c r="G63969" s="24"/>
      <c r="H63969" s="24"/>
      <c r="I63969" s="24"/>
      <c r="J63969" s="24"/>
      <c r="K63969" s="24"/>
      <c r="L63969" s="24"/>
      <c r="M63969" s="24"/>
      <c r="P63969" s="10"/>
      <c r="R63969" s="10"/>
      <c r="S63969" s="10"/>
      <c r="T63969" s="10"/>
    </row>
    <row r="63970" spans="1:20" ht="16" x14ac:dyDescent="0.2">
      <c r="A63970" s="24"/>
      <c r="B63970" s="24"/>
      <c r="C63970" s="24"/>
      <c r="D63970" s="24"/>
      <c r="E63970" s="24"/>
      <c r="F63970" s="24"/>
      <c r="G63970" s="24"/>
      <c r="H63970" s="24"/>
      <c r="I63970" s="24"/>
      <c r="J63970" s="24"/>
      <c r="K63970" s="24"/>
      <c r="L63970" s="24"/>
      <c r="M63970" s="24"/>
      <c r="P63970" s="10"/>
      <c r="R63970" s="10"/>
      <c r="S63970" s="10"/>
      <c r="T63970" s="10"/>
    </row>
    <row r="63971" spans="1:20" ht="16" x14ac:dyDescent="0.2">
      <c r="A63971" s="24"/>
      <c r="B63971" s="24"/>
      <c r="C63971" s="24"/>
      <c r="D63971" s="24"/>
      <c r="E63971" s="24"/>
      <c r="F63971" s="24"/>
      <c r="G63971" s="24"/>
      <c r="H63971" s="24"/>
      <c r="I63971" s="24"/>
      <c r="J63971" s="24"/>
      <c r="K63971" s="24"/>
      <c r="L63971" s="24"/>
      <c r="M63971" s="24"/>
      <c r="P63971" s="10"/>
      <c r="R63971" s="10"/>
      <c r="S63971" s="10"/>
      <c r="T63971" s="10"/>
    </row>
    <row r="63972" spans="1:20" ht="16" x14ac:dyDescent="0.2">
      <c r="A63972" s="24"/>
      <c r="B63972" s="24"/>
      <c r="C63972" s="24"/>
      <c r="D63972" s="24"/>
      <c r="E63972" s="24"/>
      <c r="F63972" s="24"/>
      <c r="G63972" s="24"/>
      <c r="H63972" s="24"/>
      <c r="I63972" s="24"/>
      <c r="J63972" s="24"/>
      <c r="K63972" s="24"/>
      <c r="L63972" s="24"/>
      <c r="M63972" s="24"/>
      <c r="P63972" s="10"/>
      <c r="R63972" s="10"/>
      <c r="S63972" s="10"/>
      <c r="T63972" s="10"/>
    </row>
    <row r="63973" spans="1:20" ht="16" x14ac:dyDescent="0.2">
      <c r="A63973" s="24"/>
      <c r="B63973" s="24"/>
      <c r="C63973" s="24"/>
      <c r="D63973" s="24"/>
      <c r="E63973" s="24"/>
      <c r="F63973" s="24"/>
      <c r="G63973" s="24"/>
      <c r="H63973" s="24"/>
      <c r="I63973" s="24"/>
      <c r="J63973" s="24"/>
      <c r="K63973" s="24"/>
      <c r="L63973" s="24"/>
      <c r="M63973" s="24"/>
      <c r="P63973" s="10"/>
      <c r="R63973" s="10"/>
      <c r="S63973" s="10"/>
      <c r="T63973" s="10"/>
    </row>
    <row r="63974" spans="1:20" ht="16" x14ac:dyDescent="0.2">
      <c r="A63974" s="24"/>
      <c r="B63974" s="24"/>
      <c r="C63974" s="24"/>
      <c r="D63974" s="24"/>
      <c r="E63974" s="24"/>
      <c r="F63974" s="24"/>
      <c r="G63974" s="24"/>
      <c r="H63974" s="24"/>
      <c r="I63974" s="24"/>
      <c r="J63974" s="24"/>
      <c r="K63974" s="24"/>
      <c r="L63974" s="24"/>
      <c r="M63974" s="24"/>
      <c r="P63974" s="10"/>
      <c r="R63974" s="10"/>
      <c r="S63974" s="10"/>
      <c r="T63974" s="10"/>
    </row>
    <row r="63975" spans="1:20" ht="16" x14ac:dyDescent="0.2">
      <c r="A63975" s="24"/>
      <c r="B63975" s="24"/>
      <c r="C63975" s="24"/>
      <c r="D63975" s="24"/>
      <c r="E63975" s="24"/>
      <c r="F63975" s="24"/>
      <c r="G63975" s="24"/>
      <c r="H63975" s="24"/>
      <c r="I63975" s="24"/>
      <c r="J63975" s="24"/>
      <c r="K63975" s="24"/>
      <c r="L63975" s="24"/>
      <c r="M63975" s="24"/>
      <c r="P63975" s="10"/>
      <c r="R63975" s="10"/>
      <c r="S63975" s="10"/>
      <c r="T63975" s="10"/>
    </row>
    <row r="63976" spans="1:20" ht="16" x14ac:dyDescent="0.2">
      <c r="A63976" s="24"/>
      <c r="B63976" s="24"/>
      <c r="C63976" s="24"/>
      <c r="D63976" s="24"/>
      <c r="E63976" s="24"/>
      <c r="F63976" s="24"/>
      <c r="G63976" s="24"/>
      <c r="H63976" s="24"/>
      <c r="I63976" s="24"/>
      <c r="J63976" s="24"/>
      <c r="K63976" s="24"/>
      <c r="L63976" s="24"/>
      <c r="M63976" s="24"/>
      <c r="P63976" s="10"/>
      <c r="R63976" s="10"/>
      <c r="S63976" s="10"/>
      <c r="T63976" s="10"/>
    </row>
    <row r="63977" spans="1:20" ht="16" x14ac:dyDescent="0.2">
      <c r="A63977" s="24"/>
      <c r="B63977" s="24"/>
      <c r="C63977" s="24"/>
      <c r="D63977" s="24"/>
      <c r="E63977" s="24"/>
      <c r="F63977" s="24"/>
      <c r="G63977" s="24"/>
      <c r="H63977" s="24"/>
      <c r="I63977" s="24"/>
      <c r="J63977" s="24"/>
      <c r="K63977" s="24"/>
      <c r="L63977" s="24"/>
      <c r="M63977" s="24"/>
      <c r="P63977" s="10"/>
      <c r="R63977" s="10"/>
      <c r="S63977" s="10"/>
      <c r="T63977" s="10"/>
    </row>
    <row r="63978" spans="1:20" ht="16" x14ac:dyDescent="0.2">
      <c r="A63978" s="24"/>
      <c r="B63978" s="24"/>
      <c r="C63978" s="24"/>
      <c r="D63978" s="24"/>
      <c r="E63978" s="24"/>
      <c r="F63978" s="24"/>
      <c r="G63978" s="24"/>
      <c r="H63978" s="24"/>
      <c r="I63978" s="24"/>
      <c r="J63978" s="24"/>
      <c r="K63978" s="24"/>
      <c r="L63978" s="24"/>
      <c r="M63978" s="24"/>
      <c r="P63978" s="10"/>
      <c r="R63978" s="10"/>
      <c r="S63978" s="10"/>
      <c r="T63978" s="10"/>
    </row>
    <row r="63979" spans="1:20" ht="16" x14ac:dyDescent="0.2">
      <c r="A63979" s="24"/>
      <c r="B63979" s="24"/>
      <c r="C63979" s="24"/>
      <c r="D63979" s="24"/>
      <c r="E63979" s="24"/>
      <c r="F63979" s="24"/>
      <c r="G63979" s="24"/>
      <c r="H63979" s="24"/>
      <c r="I63979" s="24"/>
      <c r="J63979" s="24"/>
      <c r="K63979" s="24"/>
      <c r="L63979" s="24"/>
      <c r="M63979" s="24"/>
      <c r="P63979" s="10"/>
      <c r="R63979" s="10"/>
      <c r="S63979" s="10"/>
      <c r="T63979" s="10"/>
    </row>
    <row r="63980" spans="1:20" ht="16" x14ac:dyDescent="0.2">
      <c r="A63980" s="24"/>
      <c r="B63980" s="24"/>
      <c r="C63980" s="24"/>
      <c r="D63980" s="24"/>
      <c r="E63980" s="24"/>
      <c r="F63980" s="24"/>
      <c r="G63980" s="24"/>
      <c r="H63980" s="24"/>
      <c r="I63980" s="24"/>
      <c r="J63980" s="24"/>
      <c r="K63980" s="24"/>
      <c r="L63980" s="24"/>
      <c r="M63980" s="24"/>
      <c r="P63980" s="10"/>
      <c r="R63980" s="10"/>
      <c r="S63980" s="10"/>
      <c r="T63980" s="10"/>
    </row>
    <row r="63981" spans="1:20" ht="16" x14ac:dyDescent="0.2">
      <c r="A63981" s="24"/>
      <c r="B63981" s="24"/>
      <c r="C63981" s="24"/>
      <c r="D63981" s="24"/>
      <c r="E63981" s="24"/>
      <c r="F63981" s="24"/>
      <c r="G63981" s="24"/>
      <c r="H63981" s="24"/>
      <c r="I63981" s="24"/>
      <c r="J63981" s="24"/>
      <c r="K63981" s="24"/>
      <c r="L63981" s="24"/>
      <c r="M63981" s="24"/>
      <c r="P63981" s="10"/>
      <c r="R63981" s="10"/>
      <c r="S63981" s="10"/>
      <c r="T63981" s="10"/>
    </row>
    <row r="63982" spans="1:20" ht="16" x14ac:dyDescent="0.2">
      <c r="A63982" s="24"/>
      <c r="B63982" s="24"/>
      <c r="C63982" s="24"/>
      <c r="D63982" s="24"/>
      <c r="E63982" s="24"/>
      <c r="F63982" s="24"/>
      <c r="G63982" s="24"/>
      <c r="H63982" s="24"/>
      <c r="I63982" s="24"/>
      <c r="J63982" s="24"/>
      <c r="K63982" s="24"/>
      <c r="L63982" s="24"/>
      <c r="M63982" s="24"/>
      <c r="P63982" s="10"/>
      <c r="R63982" s="10"/>
      <c r="S63982" s="10"/>
      <c r="T63982" s="10"/>
    </row>
    <row r="63983" spans="1:20" ht="16" x14ac:dyDescent="0.2">
      <c r="A63983" s="24"/>
      <c r="B63983" s="24"/>
      <c r="C63983" s="24"/>
      <c r="D63983" s="24"/>
      <c r="E63983" s="24"/>
      <c r="F63983" s="24"/>
      <c r="G63983" s="24"/>
      <c r="H63983" s="24"/>
      <c r="I63983" s="24"/>
      <c r="J63983" s="24"/>
      <c r="K63983" s="24"/>
      <c r="L63983" s="24"/>
      <c r="M63983" s="24"/>
      <c r="P63983" s="10"/>
      <c r="R63983" s="10"/>
      <c r="S63983" s="10"/>
      <c r="T63983" s="10"/>
    </row>
    <row r="63984" spans="1:20" ht="16" x14ac:dyDescent="0.2">
      <c r="A63984" s="24"/>
      <c r="B63984" s="24"/>
      <c r="C63984" s="24"/>
      <c r="D63984" s="24"/>
      <c r="E63984" s="24"/>
      <c r="F63984" s="24"/>
      <c r="G63984" s="24"/>
      <c r="H63984" s="24"/>
      <c r="I63984" s="24"/>
      <c r="J63984" s="24"/>
      <c r="K63984" s="24"/>
      <c r="L63984" s="24"/>
      <c r="M63984" s="24"/>
      <c r="P63984" s="10"/>
      <c r="R63984" s="10"/>
      <c r="S63984" s="10"/>
      <c r="T63984" s="10"/>
    </row>
    <row r="63985" spans="1:20" ht="16" x14ac:dyDescent="0.2">
      <c r="A63985" s="24"/>
      <c r="B63985" s="24"/>
      <c r="C63985" s="24"/>
      <c r="D63985" s="24"/>
      <c r="E63985" s="24"/>
      <c r="F63985" s="24"/>
      <c r="G63985" s="24"/>
      <c r="H63985" s="24"/>
      <c r="I63985" s="24"/>
      <c r="J63985" s="24"/>
      <c r="K63985" s="24"/>
      <c r="L63985" s="24"/>
      <c r="M63985" s="24"/>
      <c r="P63985" s="10"/>
      <c r="R63985" s="10"/>
      <c r="S63985" s="10"/>
      <c r="T63985" s="10"/>
    </row>
    <row r="63986" spans="1:20" ht="16" x14ac:dyDescent="0.2">
      <c r="A63986" s="24"/>
      <c r="B63986" s="24"/>
      <c r="C63986" s="24"/>
      <c r="D63986" s="24"/>
      <c r="E63986" s="24"/>
      <c r="F63986" s="24"/>
      <c r="G63986" s="24"/>
      <c r="H63986" s="24"/>
      <c r="I63986" s="24"/>
      <c r="J63986" s="24"/>
      <c r="K63986" s="24"/>
      <c r="L63986" s="24"/>
      <c r="M63986" s="24"/>
      <c r="P63986" s="10"/>
      <c r="R63986" s="10"/>
      <c r="S63986" s="10"/>
      <c r="T63986" s="10"/>
    </row>
    <row r="63987" spans="1:20" ht="16" x14ac:dyDescent="0.2">
      <c r="A63987" s="24"/>
      <c r="B63987" s="24"/>
      <c r="C63987" s="24"/>
      <c r="D63987" s="24"/>
      <c r="E63987" s="24"/>
      <c r="F63987" s="24"/>
      <c r="G63987" s="24"/>
      <c r="H63987" s="24"/>
      <c r="I63987" s="24"/>
      <c r="J63987" s="24"/>
      <c r="K63987" s="24"/>
      <c r="L63987" s="24"/>
      <c r="M63987" s="24"/>
      <c r="P63987" s="10"/>
      <c r="R63987" s="10"/>
      <c r="S63987" s="10"/>
      <c r="T63987" s="10"/>
    </row>
    <row r="63988" spans="1:20" ht="16" x14ac:dyDescent="0.2">
      <c r="A63988" s="24"/>
      <c r="B63988" s="24"/>
      <c r="C63988" s="24"/>
      <c r="D63988" s="24"/>
      <c r="E63988" s="24"/>
      <c r="F63988" s="24"/>
      <c r="G63988" s="24"/>
      <c r="H63988" s="24"/>
      <c r="I63988" s="24"/>
      <c r="J63988" s="24"/>
      <c r="K63988" s="24"/>
      <c r="L63988" s="24"/>
      <c r="M63988" s="24"/>
      <c r="P63988" s="10"/>
      <c r="R63988" s="10"/>
      <c r="S63988" s="10"/>
      <c r="T63988" s="10"/>
    </row>
    <row r="63989" spans="1:20" ht="16" x14ac:dyDescent="0.2">
      <c r="A63989" s="24"/>
      <c r="B63989" s="24"/>
      <c r="C63989" s="24"/>
      <c r="D63989" s="24"/>
      <c r="E63989" s="24"/>
      <c r="F63989" s="24"/>
      <c r="G63989" s="24"/>
      <c r="H63989" s="24"/>
      <c r="I63989" s="24"/>
      <c r="J63989" s="24"/>
      <c r="K63989" s="24"/>
      <c r="L63989" s="24"/>
      <c r="M63989" s="24"/>
      <c r="P63989" s="10"/>
      <c r="R63989" s="10"/>
      <c r="S63989" s="10"/>
      <c r="T63989" s="10"/>
    </row>
    <row r="63990" spans="1:20" ht="16" x14ac:dyDescent="0.2">
      <c r="A63990" s="24"/>
      <c r="B63990" s="24"/>
      <c r="C63990" s="24"/>
      <c r="D63990" s="24"/>
      <c r="E63990" s="24"/>
      <c r="F63990" s="24"/>
      <c r="G63990" s="24"/>
      <c r="H63990" s="24"/>
      <c r="I63990" s="24"/>
      <c r="J63990" s="24"/>
      <c r="K63990" s="24"/>
      <c r="L63990" s="24"/>
      <c r="M63990" s="24"/>
      <c r="P63990" s="10"/>
      <c r="R63990" s="10"/>
      <c r="S63990" s="10"/>
      <c r="T63990" s="10"/>
    </row>
    <row r="63991" spans="1:20" ht="16" x14ac:dyDescent="0.2">
      <c r="A63991" s="24"/>
      <c r="B63991" s="24"/>
      <c r="C63991" s="24"/>
      <c r="D63991" s="24"/>
      <c r="E63991" s="24"/>
      <c r="F63991" s="24"/>
      <c r="G63991" s="24"/>
      <c r="H63991" s="24"/>
      <c r="I63991" s="24"/>
      <c r="J63991" s="24"/>
      <c r="K63991" s="24"/>
      <c r="L63991" s="24"/>
      <c r="M63991" s="24"/>
      <c r="P63991" s="10"/>
      <c r="R63991" s="10"/>
      <c r="S63991" s="10"/>
      <c r="T63991" s="10"/>
    </row>
    <row r="63992" spans="1:20" ht="16" x14ac:dyDescent="0.2">
      <c r="A63992" s="24"/>
      <c r="B63992" s="24"/>
      <c r="C63992" s="24"/>
      <c r="D63992" s="24"/>
      <c r="E63992" s="24"/>
      <c r="F63992" s="24"/>
      <c r="G63992" s="24"/>
      <c r="H63992" s="24"/>
      <c r="I63992" s="24"/>
      <c r="J63992" s="24"/>
      <c r="K63992" s="24"/>
      <c r="L63992" s="24"/>
      <c r="M63992" s="24"/>
      <c r="P63992" s="10"/>
      <c r="R63992" s="10"/>
      <c r="S63992" s="10"/>
      <c r="T63992" s="10"/>
    </row>
    <row r="63993" spans="1:20" ht="16" x14ac:dyDescent="0.2">
      <c r="A63993" s="24"/>
      <c r="B63993" s="24"/>
      <c r="C63993" s="24"/>
      <c r="D63993" s="24"/>
      <c r="E63993" s="24"/>
      <c r="F63993" s="24"/>
      <c r="G63993" s="24"/>
      <c r="H63993" s="24"/>
      <c r="I63993" s="24"/>
      <c r="J63993" s="24"/>
      <c r="K63993" s="24"/>
      <c r="L63993" s="24"/>
      <c r="M63993" s="24"/>
      <c r="P63993" s="10"/>
      <c r="R63993" s="10"/>
      <c r="S63993" s="10"/>
      <c r="T63993" s="10"/>
    </row>
    <row r="63994" spans="1:20" ht="16" x14ac:dyDescent="0.2">
      <c r="A63994" s="24"/>
      <c r="B63994" s="24"/>
      <c r="C63994" s="24"/>
      <c r="D63994" s="24"/>
      <c r="E63994" s="24"/>
      <c r="F63994" s="24"/>
      <c r="G63994" s="24"/>
      <c r="H63994" s="24"/>
      <c r="I63994" s="24"/>
      <c r="J63994" s="24"/>
      <c r="K63994" s="24"/>
      <c r="L63994" s="24"/>
      <c r="M63994" s="24"/>
      <c r="P63994" s="10"/>
      <c r="R63994" s="10"/>
      <c r="S63994" s="10"/>
      <c r="T63994" s="10"/>
    </row>
    <row r="63995" spans="1:20" ht="16" x14ac:dyDescent="0.2">
      <c r="A63995" s="24"/>
      <c r="B63995" s="24"/>
      <c r="C63995" s="24"/>
      <c r="D63995" s="24"/>
      <c r="E63995" s="24"/>
      <c r="F63995" s="24"/>
      <c r="G63995" s="24"/>
      <c r="H63995" s="24"/>
      <c r="I63995" s="24"/>
      <c r="J63995" s="24"/>
      <c r="K63995" s="24"/>
      <c r="L63995" s="24"/>
      <c r="M63995" s="24"/>
      <c r="P63995" s="10"/>
      <c r="R63995" s="10"/>
      <c r="S63995" s="10"/>
      <c r="T63995" s="10"/>
    </row>
    <row r="63996" spans="1:20" ht="16" x14ac:dyDescent="0.2">
      <c r="A63996" s="24"/>
      <c r="B63996" s="24"/>
      <c r="C63996" s="24"/>
      <c r="D63996" s="24"/>
      <c r="E63996" s="24"/>
      <c r="F63996" s="24"/>
      <c r="G63996" s="24"/>
      <c r="H63996" s="24"/>
      <c r="I63996" s="24"/>
      <c r="J63996" s="24"/>
      <c r="K63996" s="24"/>
      <c r="L63996" s="24"/>
      <c r="M63996" s="24"/>
      <c r="P63996" s="10"/>
      <c r="R63996" s="10"/>
      <c r="S63996" s="10"/>
      <c r="T63996" s="10"/>
    </row>
    <row r="63997" spans="1:20" ht="16" x14ac:dyDescent="0.2">
      <c r="A63997" s="24"/>
      <c r="B63997" s="24"/>
      <c r="C63997" s="24"/>
      <c r="D63997" s="24"/>
      <c r="E63997" s="24"/>
      <c r="F63997" s="24"/>
      <c r="G63997" s="24"/>
      <c r="H63997" s="24"/>
      <c r="I63997" s="24"/>
      <c r="J63997" s="24"/>
      <c r="K63997" s="24"/>
      <c r="L63997" s="24"/>
      <c r="M63997" s="24"/>
      <c r="P63997" s="10"/>
      <c r="R63997" s="10"/>
      <c r="S63997" s="10"/>
      <c r="T63997" s="10"/>
    </row>
    <row r="63998" spans="1:20" ht="16" x14ac:dyDescent="0.2">
      <c r="A63998" s="24"/>
      <c r="B63998" s="24"/>
      <c r="C63998" s="24"/>
      <c r="D63998" s="24"/>
      <c r="E63998" s="24"/>
      <c r="F63998" s="24"/>
      <c r="G63998" s="24"/>
      <c r="H63998" s="24"/>
      <c r="I63998" s="24"/>
      <c r="J63998" s="24"/>
      <c r="K63998" s="24"/>
      <c r="L63998" s="24"/>
      <c r="M63998" s="24"/>
      <c r="P63998" s="10"/>
      <c r="R63998" s="10"/>
      <c r="S63998" s="10"/>
      <c r="T63998" s="10"/>
    </row>
    <row r="63999" spans="1:20" ht="16" x14ac:dyDescent="0.2">
      <c r="A63999" s="24"/>
      <c r="B63999" s="24"/>
      <c r="C63999" s="24"/>
      <c r="D63999" s="24"/>
      <c r="E63999" s="24"/>
      <c r="F63999" s="24"/>
      <c r="G63999" s="24"/>
      <c r="H63999" s="24"/>
      <c r="I63999" s="24"/>
      <c r="J63999" s="24"/>
      <c r="K63999" s="24"/>
      <c r="L63999" s="24"/>
      <c r="M63999" s="24"/>
      <c r="P63999" s="10"/>
      <c r="R63999" s="10"/>
      <c r="S63999" s="10"/>
      <c r="T63999" s="10"/>
    </row>
    <row r="64000" spans="1:20" ht="16" x14ac:dyDescent="0.2">
      <c r="A64000" s="24"/>
      <c r="B64000" s="24"/>
      <c r="C64000" s="24"/>
      <c r="D64000" s="24"/>
      <c r="E64000" s="24"/>
      <c r="F64000" s="24"/>
      <c r="G64000" s="24"/>
      <c r="H64000" s="24"/>
      <c r="I64000" s="24"/>
      <c r="J64000" s="24"/>
      <c r="K64000" s="24"/>
      <c r="L64000" s="24"/>
      <c r="M64000" s="24"/>
      <c r="P64000" s="10"/>
      <c r="R64000" s="10"/>
      <c r="S64000" s="10"/>
      <c r="T64000" s="10"/>
    </row>
    <row r="64001" spans="1:20" ht="16" x14ac:dyDescent="0.2">
      <c r="A64001" s="24"/>
      <c r="B64001" s="24"/>
      <c r="C64001" s="24"/>
      <c r="D64001" s="24"/>
      <c r="E64001" s="24"/>
      <c r="F64001" s="24"/>
      <c r="G64001" s="24"/>
      <c r="H64001" s="24"/>
      <c r="I64001" s="24"/>
      <c r="J64001" s="24"/>
      <c r="K64001" s="24"/>
      <c r="L64001" s="24"/>
      <c r="M64001" s="24"/>
      <c r="P64001" s="10"/>
      <c r="R64001" s="10"/>
      <c r="S64001" s="10"/>
      <c r="T64001" s="10"/>
    </row>
    <row r="64002" spans="1:20" ht="16" x14ac:dyDescent="0.2">
      <c r="A64002" s="24"/>
      <c r="B64002" s="24"/>
      <c r="C64002" s="24"/>
      <c r="D64002" s="24"/>
      <c r="E64002" s="24"/>
      <c r="F64002" s="24"/>
      <c r="G64002" s="24"/>
      <c r="H64002" s="24"/>
      <c r="I64002" s="24"/>
      <c r="J64002" s="24"/>
      <c r="K64002" s="24"/>
      <c r="L64002" s="24"/>
      <c r="M64002" s="24"/>
      <c r="P64002" s="10"/>
      <c r="R64002" s="10"/>
      <c r="S64002" s="10"/>
      <c r="T64002" s="10"/>
    </row>
    <row r="64003" spans="1:20" ht="16" x14ac:dyDescent="0.2">
      <c r="A64003" s="24"/>
      <c r="B64003" s="24"/>
      <c r="C64003" s="24"/>
      <c r="D64003" s="24"/>
      <c r="E64003" s="24"/>
      <c r="F64003" s="24"/>
      <c r="G64003" s="24"/>
      <c r="H64003" s="24"/>
      <c r="I64003" s="24"/>
      <c r="J64003" s="24"/>
      <c r="K64003" s="24"/>
      <c r="L64003" s="24"/>
      <c r="M64003" s="24"/>
      <c r="P64003" s="10"/>
      <c r="R64003" s="10"/>
      <c r="S64003" s="10"/>
      <c r="T64003" s="10"/>
    </row>
    <row r="64004" spans="1:20" ht="16" x14ac:dyDescent="0.2">
      <c r="A64004" s="24"/>
      <c r="B64004" s="24"/>
      <c r="C64004" s="24"/>
      <c r="D64004" s="24"/>
      <c r="E64004" s="24"/>
      <c r="F64004" s="24"/>
      <c r="G64004" s="24"/>
      <c r="H64004" s="24"/>
      <c r="I64004" s="24"/>
      <c r="J64004" s="24"/>
      <c r="K64004" s="24"/>
      <c r="L64004" s="24"/>
      <c r="M64004" s="24"/>
      <c r="P64004" s="10"/>
      <c r="R64004" s="10"/>
      <c r="S64004" s="10"/>
      <c r="T64004" s="10"/>
    </row>
    <row r="64005" spans="1:20" ht="16" x14ac:dyDescent="0.2">
      <c r="A64005" s="24"/>
      <c r="B64005" s="24"/>
      <c r="C64005" s="24"/>
      <c r="D64005" s="24"/>
      <c r="E64005" s="24"/>
      <c r="F64005" s="24"/>
      <c r="G64005" s="24"/>
      <c r="H64005" s="24"/>
      <c r="I64005" s="24"/>
      <c r="J64005" s="24"/>
      <c r="K64005" s="24"/>
      <c r="L64005" s="24"/>
      <c r="M64005" s="24"/>
      <c r="P64005" s="10"/>
      <c r="R64005" s="10"/>
      <c r="S64005" s="10"/>
      <c r="T64005" s="10"/>
    </row>
    <row r="64006" spans="1:20" ht="16" x14ac:dyDescent="0.2">
      <c r="A64006" s="24"/>
      <c r="B64006" s="24"/>
      <c r="C64006" s="24"/>
      <c r="D64006" s="24"/>
      <c r="E64006" s="24"/>
      <c r="F64006" s="24"/>
      <c r="G64006" s="24"/>
      <c r="H64006" s="24"/>
      <c r="I64006" s="24"/>
      <c r="J64006" s="24"/>
      <c r="K64006" s="24"/>
      <c r="L64006" s="24"/>
      <c r="M64006" s="24"/>
      <c r="P64006" s="10"/>
      <c r="R64006" s="10"/>
      <c r="S64006" s="10"/>
      <c r="T64006" s="10"/>
    </row>
    <row r="64007" spans="1:20" ht="16" x14ac:dyDescent="0.2">
      <c r="A64007" s="24"/>
      <c r="B64007" s="24"/>
      <c r="C64007" s="24"/>
      <c r="D64007" s="24"/>
      <c r="E64007" s="24"/>
      <c r="F64007" s="24"/>
      <c r="G64007" s="24"/>
      <c r="H64007" s="24"/>
      <c r="I64007" s="24"/>
      <c r="J64007" s="24"/>
      <c r="K64007" s="24"/>
      <c r="L64007" s="24"/>
      <c r="M64007" s="24"/>
      <c r="P64007" s="10"/>
      <c r="R64007" s="10"/>
      <c r="S64007" s="10"/>
      <c r="T64007" s="10"/>
    </row>
    <row r="64008" spans="1:20" ht="16" x14ac:dyDescent="0.2">
      <c r="A64008" s="24"/>
      <c r="B64008" s="24"/>
      <c r="C64008" s="24"/>
      <c r="D64008" s="24"/>
      <c r="E64008" s="24"/>
      <c r="F64008" s="24"/>
      <c r="G64008" s="24"/>
      <c r="H64008" s="24"/>
      <c r="I64008" s="24"/>
      <c r="J64008" s="24"/>
      <c r="K64008" s="24"/>
      <c r="L64008" s="24"/>
      <c r="M64008" s="24"/>
      <c r="P64008" s="10"/>
      <c r="R64008" s="10"/>
      <c r="S64008" s="10"/>
      <c r="T64008" s="10"/>
    </row>
    <row r="64009" spans="1:20" ht="16" x14ac:dyDescent="0.2">
      <c r="A64009" s="24"/>
      <c r="B64009" s="24"/>
      <c r="C64009" s="24"/>
      <c r="D64009" s="24"/>
      <c r="E64009" s="24"/>
      <c r="F64009" s="24"/>
      <c r="G64009" s="24"/>
      <c r="H64009" s="24"/>
      <c r="I64009" s="24"/>
      <c r="J64009" s="24"/>
      <c r="K64009" s="24"/>
      <c r="L64009" s="24"/>
      <c r="M64009" s="24"/>
      <c r="P64009" s="10"/>
      <c r="R64009" s="10"/>
      <c r="S64009" s="10"/>
      <c r="T64009" s="10"/>
    </row>
    <row r="64010" spans="1:20" ht="16" x14ac:dyDescent="0.2">
      <c r="A64010" s="24"/>
      <c r="B64010" s="24"/>
      <c r="C64010" s="24"/>
      <c r="D64010" s="24"/>
      <c r="E64010" s="24"/>
      <c r="F64010" s="24"/>
      <c r="G64010" s="24"/>
      <c r="H64010" s="24"/>
      <c r="I64010" s="24"/>
      <c r="J64010" s="24"/>
      <c r="K64010" s="24"/>
      <c r="L64010" s="24"/>
      <c r="M64010" s="24"/>
      <c r="P64010" s="10"/>
      <c r="R64010" s="10"/>
      <c r="S64010" s="10"/>
      <c r="T64010" s="10"/>
    </row>
    <row r="64011" spans="1:20" ht="16" x14ac:dyDescent="0.2">
      <c r="A64011" s="24"/>
      <c r="B64011" s="24"/>
      <c r="C64011" s="24"/>
      <c r="D64011" s="24"/>
      <c r="E64011" s="24"/>
      <c r="F64011" s="24"/>
      <c r="G64011" s="24"/>
      <c r="H64011" s="24"/>
      <c r="I64011" s="24"/>
      <c r="J64011" s="24"/>
      <c r="K64011" s="24"/>
      <c r="L64011" s="24"/>
      <c r="M64011" s="24"/>
      <c r="P64011" s="10"/>
      <c r="R64011" s="10"/>
      <c r="S64011" s="10"/>
      <c r="T64011" s="10"/>
    </row>
    <row r="64012" spans="1:20" ht="16" x14ac:dyDescent="0.2">
      <c r="A64012" s="24"/>
      <c r="B64012" s="24"/>
      <c r="C64012" s="24"/>
      <c r="D64012" s="24"/>
      <c r="E64012" s="24"/>
      <c r="F64012" s="24"/>
      <c r="G64012" s="24"/>
      <c r="H64012" s="24"/>
      <c r="I64012" s="24"/>
      <c r="J64012" s="24"/>
      <c r="K64012" s="24"/>
      <c r="L64012" s="24"/>
      <c r="M64012" s="24"/>
      <c r="P64012" s="10"/>
      <c r="R64012" s="10"/>
      <c r="S64012" s="10"/>
      <c r="T64012" s="10"/>
    </row>
    <row r="64013" spans="1:20" ht="16" x14ac:dyDescent="0.2">
      <c r="A64013" s="24"/>
      <c r="B64013" s="24"/>
      <c r="C64013" s="24"/>
      <c r="D64013" s="24"/>
      <c r="E64013" s="24"/>
      <c r="F64013" s="24"/>
      <c r="G64013" s="24"/>
      <c r="H64013" s="24"/>
      <c r="I64013" s="24"/>
      <c r="J64013" s="24"/>
      <c r="K64013" s="24"/>
      <c r="L64013" s="24"/>
      <c r="M64013" s="24"/>
      <c r="P64013" s="10"/>
      <c r="R64013" s="10"/>
      <c r="S64013" s="10"/>
      <c r="T64013" s="10"/>
    </row>
    <row r="64014" spans="1:20" ht="16" x14ac:dyDescent="0.2">
      <c r="A64014" s="24"/>
      <c r="B64014" s="24"/>
      <c r="C64014" s="24"/>
      <c r="D64014" s="24"/>
      <c r="E64014" s="24"/>
      <c r="F64014" s="24"/>
      <c r="G64014" s="24"/>
      <c r="H64014" s="24"/>
      <c r="I64014" s="24"/>
      <c r="J64014" s="24"/>
      <c r="K64014" s="24"/>
      <c r="L64014" s="24"/>
      <c r="M64014" s="24"/>
      <c r="P64014" s="10"/>
      <c r="R64014" s="10"/>
      <c r="S64014" s="10"/>
      <c r="T64014" s="10"/>
    </row>
    <row r="64015" spans="1:20" ht="16" x14ac:dyDescent="0.2">
      <c r="A64015" s="24"/>
      <c r="B64015" s="24"/>
      <c r="C64015" s="24"/>
      <c r="D64015" s="24"/>
      <c r="E64015" s="24"/>
      <c r="F64015" s="24"/>
      <c r="G64015" s="24"/>
      <c r="H64015" s="24"/>
      <c r="I64015" s="24"/>
      <c r="J64015" s="24"/>
      <c r="K64015" s="24"/>
      <c r="L64015" s="24"/>
      <c r="M64015" s="24"/>
      <c r="P64015" s="10"/>
      <c r="R64015" s="10"/>
      <c r="S64015" s="10"/>
      <c r="T64015" s="10"/>
    </row>
    <row r="64016" spans="1:20" ht="16" x14ac:dyDescent="0.2">
      <c r="A64016" s="24"/>
      <c r="B64016" s="24"/>
      <c r="C64016" s="24"/>
      <c r="D64016" s="24"/>
      <c r="E64016" s="24"/>
      <c r="F64016" s="24"/>
      <c r="G64016" s="24"/>
      <c r="H64016" s="24"/>
      <c r="I64016" s="24"/>
      <c r="J64016" s="24"/>
      <c r="K64016" s="24"/>
      <c r="L64016" s="24"/>
      <c r="M64016" s="24"/>
      <c r="P64016" s="10"/>
      <c r="R64016" s="10"/>
      <c r="S64016" s="10"/>
      <c r="T64016" s="10"/>
    </row>
    <row r="64017" spans="1:20" ht="16" x14ac:dyDescent="0.2">
      <c r="A64017" s="24"/>
      <c r="B64017" s="24"/>
      <c r="C64017" s="24"/>
      <c r="D64017" s="24"/>
      <c r="E64017" s="24"/>
      <c r="F64017" s="24"/>
      <c r="G64017" s="24"/>
      <c r="H64017" s="24"/>
      <c r="I64017" s="24"/>
      <c r="J64017" s="24"/>
      <c r="K64017" s="24"/>
      <c r="L64017" s="24"/>
      <c r="M64017" s="24"/>
      <c r="P64017" s="10"/>
      <c r="R64017" s="10"/>
      <c r="S64017" s="10"/>
      <c r="T64017" s="10"/>
    </row>
    <row r="64018" spans="1:20" ht="16" x14ac:dyDescent="0.2">
      <c r="A64018" s="24"/>
      <c r="B64018" s="24"/>
      <c r="C64018" s="24"/>
      <c r="D64018" s="24"/>
      <c r="E64018" s="24"/>
      <c r="F64018" s="24"/>
      <c r="G64018" s="24"/>
      <c r="H64018" s="24"/>
      <c r="I64018" s="24"/>
      <c r="J64018" s="24"/>
      <c r="K64018" s="24"/>
      <c r="L64018" s="24"/>
      <c r="M64018" s="24"/>
      <c r="P64018" s="10"/>
      <c r="R64018" s="10"/>
      <c r="S64018" s="10"/>
      <c r="T64018" s="10"/>
    </row>
    <row r="64019" spans="1:20" ht="16" x14ac:dyDescent="0.2">
      <c r="A64019" s="24"/>
      <c r="B64019" s="24"/>
      <c r="C64019" s="24"/>
      <c r="D64019" s="24"/>
      <c r="E64019" s="24"/>
      <c r="F64019" s="24"/>
      <c r="G64019" s="24"/>
      <c r="H64019" s="24"/>
      <c r="I64019" s="24"/>
      <c r="J64019" s="24"/>
      <c r="K64019" s="24"/>
      <c r="L64019" s="24"/>
      <c r="M64019" s="24"/>
      <c r="P64019" s="10"/>
      <c r="R64019" s="10"/>
      <c r="S64019" s="10"/>
      <c r="T64019" s="10"/>
    </row>
    <row r="64020" spans="1:20" ht="16" x14ac:dyDescent="0.2">
      <c r="A64020" s="24"/>
      <c r="B64020" s="24"/>
      <c r="C64020" s="24"/>
      <c r="D64020" s="24"/>
      <c r="E64020" s="24"/>
      <c r="F64020" s="24"/>
      <c r="G64020" s="24"/>
      <c r="H64020" s="24"/>
      <c r="I64020" s="24"/>
      <c r="J64020" s="24"/>
      <c r="K64020" s="24"/>
      <c r="L64020" s="24"/>
      <c r="M64020" s="24"/>
      <c r="P64020" s="10"/>
      <c r="R64020" s="10"/>
      <c r="S64020" s="10"/>
      <c r="T64020" s="10"/>
    </row>
    <row r="64021" spans="1:20" ht="16" x14ac:dyDescent="0.2">
      <c r="A64021" s="24"/>
      <c r="B64021" s="24"/>
      <c r="C64021" s="24"/>
      <c r="D64021" s="24"/>
      <c r="E64021" s="24"/>
      <c r="F64021" s="24"/>
      <c r="G64021" s="24"/>
      <c r="H64021" s="24"/>
      <c r="I64021" s="24"/>
      <c r="J64021" s="24"/>
      <c r="K64021" s="24"/>
      <c r="L64021" s="24"/>
      <c r="M64021" s="24"/>
      <c r="P64021" s="10"/>
      <c r="R64021" s="10"/>
      <c r="S64021" s="10"/>
      <c r="T64021" s="10"/>
    </row>
    <row r="64022" spans="1:20" ht="16" x14ac:dyDescent="0.2">
      <c r="A64022" s="24"/>
      <c r="B64022" s="24"/>
      <c r="C64022" s="24"/>
      <c r="D64022" s="24"/>
      <c r="E64022" s="24"/>
      <c r="F64022" s="24"/>
      <c r="G64022" s="24"/>
      <c r="H64022" s="24"/>
      <c r="I64022" s="24"/>
      <c r="J64022" s="24"/>
      <c r="K64022" s="24"/>
      <c r="L64022" s="24"/>
      <c r="M64022" s="24"/>
      <c r="P64022" s="10"/>
      <c r="R64022" s="10"/>
      <c r="S64022" s="10"/>
      <c r="T64022" s="10"/>
    </row>
    <row r="64023" spans="1:20" ht="16" x14ac:dyDescent="0.2">
      <c r="A64023" s="24"/>
      <c r="B64023" s="24"/>
      <c r="C64023" s="24"/>
      <c r="D64023" s="24"/>
      <c r="E64023" s="24"/>
      <c r="F64023" s="24"/>
      <c r="G64023" s="24"/>
      <c r="H64023" s="24"/>
      <c r="I64023" s="24"/>
      <c r="J64023" s="24"/>
      <c r="K64023" s="24"/>
      <c r="L64023" s="24"/>
      <c r="M64023" s="24"/>
      <c r="P64023" s="10"/>
      <c r="R64023" s="10"/>
      <c r="S64023" s="10"/>
      <c r="T64023" s="10"/>
    </row>
    <row r="64024" spans="1:20" ht="16" x14ac:dyDescent="0.2">
      <c r="A64024" s="24"/>
      <c r="B64024" s="24"/>
      <c r="C64024" s="24"/>
      <c r="D64024" s="24"/>
      <c r="E64024" s="24"/>
      <c r="F64024" s="24"/>
      <c r="G64024" s="24"/>
      <c r="H64024" s="24"/>
      <c r="I64024" s="24"/>
      <c r="J64024" s="24"/>
      <c r="K64024" s="24"/>
      <c r="L64024" s="24"/>
      <c r="M64024" s="24"/>
      <c r="P64024" s="10"/>
      <c r="R64024" s="10"/>
      <c r="S64024" s="10"/>
      <c r="T64024" s="10"/>
    </row>
    <row r="64025" spans="1:20" ht="16" x14ac:dyDescent="0.2">
      <c r="A64025" s="24"/>
      <c r="B64025" s="24"/>
      <c r="C64025" s="24"/>
      <c r="D64025" s="24"/>
      <c r="E64025" s="24"/>
      <c r="F64025" s="24"/>
      <c r="G64025" s="24"/>
      <c r="H64025" s="24"/>
      <c r="I64025" s="24"/>
      <c r="J64025" s="24"/>
      <c r="K64025" s="24"/>
      <c r="L64025" s="24"/>
      <c r="M64025" s="24"/>
      <c r="P64025" s="10"/>
      <c r="R64025" s="10"/>
      <c r="S64025" s="10"/>
      <c r="T64025" s="10"/>
    </row>
    <row r="64026" spans="1:20" ht="16" x14ac:dyDescent="0.2">
      <c r="A64026" s="24"/>
      <c r="B64026" s="24"/>
      <c r="C64026" s="24"/>
      <c r="D64026" s="24"/>
      <c r="E64026" s="24"/>
      <c r="F64026" s="24"/>
      <c r="G64026" s="24"/>
      <c r="H64026" s="24"/>
      <c r="I64026" s="24"/>
      <c r="J64026" s="24"/>
      <c r="K64026" s="24"/>
      <c r="L64026" s="24"/>
      <c r="M64026" s="24"/>
      <c r="P64026" s="10"/>
      <c r="R64026" s="10"/>
      <c r="S64026" s="10"/>
      <c r="T64026" s="10"/>
    </row>
    <row r="64027" spans="1:20" ht="16" x14ac:dyDescent="0.2">
      <c r="A64027" s="24"/>
      <c r="B64027" s="24"/>
      <c r="C64027" s="24"/>
      <c r="D64027" s="24"/>
      <c r="E64027" s="24"/>
      <c r="F64027" s="24"/>
      <c r="G64027" s="24"/>
      <c r="H64027" s="24"/>
      <c r="I64027" s="24"/>
      <c r="J64027" s="24"/>
      <c r="K64027" s="24"/>
      <c r="L64027" s="24"/>
      <c r="M64027" s="24"/>
      <c r="P64027" s="10"/>
      <c r="R64027" s="10"/>
      <c r="S64027" s="10"/>
      <c r="T64027" s="10"/>
    </row>
    <row r="64028" spans="1:20" ht="16" x14ac:dyDescent="0.2">
      <c r="A64028" s="24"/>
      <c r="B64028" s="24"/>
      <c r="C64028" s="24"/>
      <c r="D64028" s="24"/>
      <c r="E64028" s="24"/>
      <c r="F64028" s="24"/>
      <c r="G64028" s="24"/>
      <c r="H64028" s="24"/>
      <c r="I64028" s="24"/>
      <c r="J64028" s="24"/>
      <c r="K64028" s="24"/>
      <c r="L64028" s="24"/>
      <c r="M64028" s="24"/>
      <c r="P64028" s="10"/>
      <c r="R64028" s="10"/>
      <c r="S64028" s="10"/>
      <c r="T64028" s="10"/>
    </row>
    <row r="64029" spans="1:20" ht="16" x14ac:dyDescent="0.2">
      <c r="A64029" s="24"/>
      <c r="B64029" s="24"/>
      <c r="C64029" s="24"/>
      <c r="D64029" s="24"/>
      <c r="E64029" s="24"/>
      <c r="F64029" s="24"/>
      <c r="G64029" s="24"/>
      <c r="H64029" s="24"/>
      <c r="I64029" s="24"/>
      <c r="J64029" s="24"/>
      <c r="K64029" s="24"/>
      <c r="L64029" s="24"/>
      <c r="M64029" s="24"/>
      <c r="P64029" s="10"/>
      <c r="R64029" s="10"/>
      <c r="S64029" s="10"/>
      <c r="T64029" s="10"/>
    </row>
    <row r="64030" spans="1:20" ht="16" x14ac:dyDescent="0.2">
      <c r="A64030" s="24"/>
      <c r="B64030" s="24"/>
      <c r="C64030" s="24"/>
      <c r="D64030" s="24"/>
      <c r="E64030" s="24"/>
      <c r="F64030" s="24"/>
      <c r="G64030" s="24"/>
      <c r="H64030" s="24"/>
      <c r="I64030" s="24"/>
      <c r="J64030" s="24"/>
      <c r="K64030" s="24"/>
      <c r="L64030" s="24"/>
      <c r="M64030" s="24"/>
      <c r="P64030" s="10"/>
      <c r="R64030" s="10"/>
      <c r="S64030" s="10"/>
      <c r="T64030" s="10"/>
    </row>
    <row r="64031" spans="1:20" ht="16" x14ac:dyDescent="0.2">
      <c r="A64031" s="24"/>
      <c r="B64031" s="24"/>
      <c r="C64031" s="24"/>
      <c r="D64031" s="24"/>
      <c r="E64031" s="24"/>
      <c r="F64031" s="24"/>
      <c r="G64031" s="24"/>
      <c r="H64031" s="24"/>
      <c r="I64031" s="24"/>
      <c r="J64031" s="24"/>
      <c r="K64031" s="24"/>
      <c r="L64031" s="24"/>
      <c r="M64031" s="24"/>
      <c r="P64031" s="10"/>
      <c r="R64031" s="10"/>
      <c r="S64031" s="10"/>
      <c r="T64031" s="10"/>
    </row>
    <row r="64032" spans="1:20" ht="16" x14ac:dyDescent="0.2">
      <c r="A64032" s="24"/>
      <c r="B64032" s="24"/>
      <c r="C64032" s="24"/>
      <c r="D64032" s="24"/>
      <c r="E64032" s="24"/>
      <c r="F64032" s="24"/>
      <c r="G64032" s="24"/>
      <c r="H64032" s="24"/>
      <c r="I64032" s="24"/>
      <c r="J64032" s="24"/>
      <c r="K64032" s="24"/>
      <c r="L64032" s="24"/>
      <c r="M64032" s="24"/>
      <c r="P64032" s="10"/>
      <c r="R64032" s="10"/>
      <c r="S64032" s="10"/>
      <c r="T64032" s="10"/>
    </row>
    <row r="64033" spans="1:20" ht="16" x14ac:dyDescent="0.2">
      <c r="A64033" s="24"/>
      <c r="B64033" s="24"/>
      <c r="C64033" s="24"/>
      <c r="D64033" s="24"/>
      <c r="E64033" s="24"/>
      <c r="F64033" s="24"/>
      <c r="G64033" s="24"/>
      <c r="H64033" s="24"/>
      <c r="I64033" s="24"/>
      <c r="J64033" s="24"/>
      <c r="K64033" s="24"/>
      <c r="L64033" s="24"/>
      <c r="M64033" s="24"/>
      <c r="P64033" s="10"/>
      <c r="R64033" s="10"/>
      <c r="S64033" s="10"/>
      <c r="T64033" s="10"/>
    </row>
    <row r="64034" spans="1:20" ht="16" x14ac:dyDescent="0.2">
      <c r="A64034" s="24"/>
      <c r="B64034" s="24"/>
      <c r="C64034" s="24"/>
      <c r="D64034" s="24"/>
      <c r="E64034" s="24"/>
      <c r="F64034" s="24"/>
      <c r="G64034" s="24"/>
      <c r="H64034" s="24"/>
      <c r="I64034" s="24"/>
      <c r="J64034" s="24"/>
      <c r="K64034" s="24"/>
      <c r="L64034" s="24"/>
      <c r="M64034" s="24"/>
      <c r="P64034" s="10"/>
      <c r="R64034" s="10"/>
      <c r="S64034" s="10"/>
      <c r="T64034" s="10"/>
    </row>
    <row r="64035" spans="1:20" ht="16" x14ac:dyDescent="0.2">
      <c r="A64035" s="24"/>
      <c r="B64035" s="24"/>
      <c r="C64035" s="24"/>
      <c r="D64035" s="24"/>
      <c r="E64035" s="24"/>
      <c r="F64035" s="24"/>
      <c r="G64035" s="24"/>
      <c r="H64035" s="24"/>
      <c r="I64035" s="24"/>
      <c r="J64035" s="24"/>
      <c r="K64035" s="24"/>
      <c r="L64035" s="24"/>
      <c r="M64035" s="24"/>
      <c r="P64035" s="10"/>
      <c r="R64035" s="10"/>
      <c r="S64035" s="10"/>
      <c r="T64035" s="10"/>
    </row>
    <row r="64036" spans="1:20" ht="16" x14ac:dyDescent="0.2">
      <c r="A64036" s="24"/>
      <c r="B64036" s="24"/>
      <c r="C64036" s="24"/>
      <c r="D64036" s="24"/>
      <c r="E64036" s="24"/>
      <c r="F64036" s="24"/>
      <c r="G64036" s="24"/>
      <c r="H64036" s="24"/>
      <c r="I64036" s="24"/>
      <c r="J64036" s="24"/>
      <c r="K64036" s="24"/>
      <c r="L64036" s="24"/>
      <c r="M64036" s="24"/>
      <c r="P64036" s="10"/>
      <c r="R64036" s="10"/>
      <c r="S64036" s="10"/>
      <c r="T64036" s="10"/>
    </row>
    <row r="64037" spans="1:20" ht="16" x14ac:dyDescent="0.2">
      <c r="A64037" s="24"/>
      <c r="B64037" s="24"/>
      <c r="C64037" s="24"/>
      <c r="D64037" s="24"/>
      <c r="E64037" s="24"/>
      <c r="F64037" s="24"/>
      <c r="G64037" s="24"/>
      <c r="H64037" s="24"/>
      <c r="I64037" s="24"/>
      <c r="J64037" s="24"/>
      <c r="K64037" s="24"/>
      <c r="L64037" s="24"/>
      <c r="M64037" s="24"/>
      <c r="P64037" s="10"/>
      <c r="R64037" s="10"/>
      <c r="S64037" s="10"/>
      <c r="T64037" s="10"/>
    </row>
    <row r="64038" spans="1:20" ht="16" x14ac:dyDescent="0.2">
      <c r="A64038" s="24"/>
      <c r="B64038" s="24"/>
      <c r="C64038" s="24"/>
      <c r="D64038" s="24"/>
      <c r="E64038" s="24"/>
      <c r="F64038" s="24"/>
      <c r="G64038" s="24"/>
      <c r="H64038" s="24"/>
      <c r="I64038" s="24"/>
      <c r="J64038" s="24"/>
      <c r="K64038" s="24"/>
      <c r="L64038" s="24"/>
      <c r="M64038" s="24"/>
      <c r="P64038" s="10"/>
      <c r="R64038" s="10"/>
      <c r="S64038" s="10"/>
      <c r="T64038" s="10"/>
    </row>
    <row r="64039" spans="1:20" ht="16" x14ac:dyDescent="0.2">
      <c r="A64039" s="24"/>
      <c r="B64039" s="24"/>
      <c r="C64039" s="24"/>
      <c r="D64039" s="24"/>
      <c r="E64039" s="24"/>
      <c r="F64039" s="24"/>
      <c r="G64039" s="24"/>
      <c r="H64039" s="24"/>
      <c r="I64039" s="24"/>
      <c r="J64039" s="24"/>
      <c r="K64039" s="24"/>
      <c r="L64039" s="24"/>
      <c r="M64039" s="24"/>
      <c r="P64039" s="10"/>
      <c r="R64039" s="10"/>
      <c r="S64039" s="10"/>
      <c r="T64039" s="10"/>
    </row>
    <row r="64040" spans="1:20" ht="16" x14ac:dyDescent="0.2">
      <c r="A64040" s="24"/>
      <c r="B64040" s="24"/>
      <c r="C64040" s="24"/>
      <c r="D64040" s="24"/>
      <c r="E64040" s="24"/>
      <c r="F64040" s="24"/>
      <c r="G64040" s="24"/>
      <c r="H64040" s="24"/>
      <c r="I64040" s="24"/>
      <c r="J64040" s="24"/>
      <c r="K64040" s="24"/>
      <c r="L64040" s="24"/>
      <c r="M64040" s="24"/>
      <c r="P64040" s="10"/>
      <c r="R64040" s="10"/>
      <c r="S64040" s="10"/>
      <c r="T64040" s="10"/>
    </row>
    <row r="64041" spans="1:20" ht="16" x14ac:dyDescent="0.2">
      <c r="A64041" s="24"/>
      <c r="B64041" s="24"/>
      <c r="C64041" s="24"/>
      <c r="D64041" s="24"/>
      <c r="E64041" s="24"/>
      <c r="F64041" s="24"/>
      <c r="G64041" s="24"/>
      <c r="H64041" s="24"/>
      <c r="I64041" s="24"/>
      <c r="J64041" s="24"/>
      <c r="K64041" s="24"/>
      <c r="L64041" s="24"/>
      <c r="M64041" s="24"/>
      <c r="P64041" s="10"/>
      <c r="R64041" s="10"/>
      <c r="S64041" s="10"/>
      <c r="T64041" s="10"/>
    </row>
    <row r="64042" spans="1:20" ht="16" x14ac:dyDescent="0.2">
      <c r="A64042" s="24"/>
      <c r="B64042" s="24"/>
      <c r="C64042" s="24"/>
      <c r="D64042" s="24"/>
      <c r="E64042" s="24"/>
      <c r="F64042" s="24"/>
      <c r="G64042" s="24"/>
      <c r="H64042" s="24"/>
      <c r="I64042" s="24"/>
      <c r="J64042" s="24"/>
      <c r="K64042" s="24"/>
      <c r="L64042" s="24"/>
      <c r="M64042" s="24"/>
      <c r="P64042" s="10"/>
      <c r="R64042" s="10"/>
      <c r="S64042" s="10"/>
      <c r="T64042" s="10"/>
    </row>
    <row r="64043" spans="1:20" ht="16" x14ac:dyDescent="0.2">
      <c r="A64043" s="24"/>
      <c r="B64043" s="24"/>
      <c r="C64043" s="24"/>
      <c r="D64043" s="24"/>
      <c r="E64043" s="24"/>
      <c r="F64043" s="24"/>
      <c r="G64043" s="24"/>
      <c r="H64043" s="24"/>
      <c r="I64043" s="24"/>
      <c r="J64043" s="24"/>
      <c r="K64043" s="24"/>
      <c r="L64043" s="24"/>
      <c r="M64043" s="24"/>
      <c r="P64043" s="10"/>
      <c r="R64043" s="10"/>
      <c r="S64043" s="10"/>
      <c r="T64043" s="10"/>
    </row>
    <row r="64044" spans="1:20" ht="16" x14ac:dyDescent="0.2">
      <c r="A64044" s="24"/>
      <c r="B64044" s="24"/>
      <c r="C64044" s="24"/>
      <c r="D64044" s="24"/>
      <c r="E64044" s="24"/>
      <c r="F64044" s="24"/>
      <c r="G64044" s="24"/>
      <c r="H64044" s="24"/>
      <c r="I64044" s="24"/>
      <c r="J64044" s="24"/>
      <c r="K64044" s="24"/>
      <c r="L64044" s="24"/>
      <c r="M64044" s="24"/>
      <c r="P64044" s="10"/>
      <c r="R64044" s="10"/>
      <c r="S64044" s="10"/>
      <c r="T64044" s="10"/>
    </row>
    <row r="64045" spans="1:20" ht="16" x14ac:dyDescent="0.2">
      <c r="A64045" s="24"/>
      <c r="B64045" s="24"/>
      <c r="C64045" s="24"/>
      <c r="D64045" s="24"/>
      <c r="E64045" s="24"/>
      <c r="F64045" s="24"/>
      <c r="G64045" s="24"/>
      <c r="H64045" s="24"/>
      <c r="I64045" s="24"/>
      <c r="J64045" s="24"/>
      <c r="K64045" s="24"/>
      <c r="L64045" s="24"/>
      <c r="M64045" s="24"/>
      <c r="P64045" s="10"/>
      <c r="R64045" s="10"/>
      <c r="S64045" s="10"/>
      <c r="T64045" s="10"/>
    </row>
    <row r="64046" spans="1:20" ht="16" x14ac:dyDescent="0.2">
      <c r="A64046" s="24"/>
      <c r="B64046" s="24"/>
      <c r="C64046" s="24"/>
      <c r="D64046" s="24"/>
      <c r="E64046" s="24"/>
      <c r="F64046" s="24"/>
      <c r="G64046" s="24"/>
      <c r="H64046" s="24"/>
      <c r="I64046" s="24"/>
      <c r="J64046" s="24"/>
      <c r="K64046" s="24"/>
      <c r="L64046" s="24"/>
      <c r="M64046" s="24"/>
      <c r="P64046" s="10"/>
      <c r="R64046" s="10"/>
      <c r="S64046" s="10"/>
      <c r="T64046" s="10"/>
    </row>
    <row r="64047" spans="1:20" ht="16" x14ac:dyDescent="0.2">
      <c r="A64047" s="24"/>
      <c r="B64047" s="24"/>
      <c r="C64047" s="24"/>
      <c r="D64047" s="24"/>
      <c r="E64047" s="24"/>
      <c r="F64047" s="24"/>
      <c r="G64047" s="24"/>
      <c r="H64047" s="24"/>
      <c r="I64047" s="24"/>
      <c r="J64047" s="24"/>
      <c r="K64047" s="24"/>
      <c r="L64047" s="24"/>
      <c r="M64047" s="24"/>
      <c r="P64047" s="10"/>
      <c r="R64047" s="10"/>
      <c r="S64047" s="10"/>
      <c r="T64047" s="10"/>
    </row>
    <row r="64048" spans="1:20" ht="16" x14ac:dyDescent="0.2">
      <c r="A64048" s="24"/>
      <c r="B64048" s="24"/>
      <c r="C64048" s="24"/>
      <c r="D64048" s="24"/>
      <c r="E64048" s="24"/>
      <c r="F64048" s="24"/>
      <c r="G64048" s="24"/>
      <c r="H64048" s="24"/>
      <c r="I64048" s="24"/>
      <c r="J64048" s="24"/>
      <c r="K64048" s="24"/>
      <c r="L64048" s="24"/>
      <c r="M64048" s="24"/>
      <c r="P64048" s="10"/>
      <c r="R64048" s="10"/>
      <c r="S64048" s="10"/>
      <c r="T64048" s="10"/>
    </row>
    <row r="64049" spans="1:20" ht="16" x14ac:dyDescent="0.2">
      <c r="A64049" s="24"/>
      <c r="B64049" s="24"/>
      <c r="C64049" s="24"/>
      <c r="D64049" s="24"/>
      <c r="E64049" s="24"/>
      <c r="F64049" s="24"/>
      <c r="G64049" s="24"/>
      <c r="H64049" s="24"/>
      <c r="I64049" s="24"/>
      <c r="J64049" s="24"/>
      <c r="K64049" s="24"/>
      <c r="L64049" s="24"/>
      <c r="M64049" s="24"/>
      <c r="P64049" s="10"/>
      <c r="R64049" s="10"/>
      <c r="S64049" s="10"/>
      <c r="T64049" s="10"/>
    </row>
    <row r="64050" spans="1:20" ht="16" x14ac:dyDescent="0.2">
      <c r="A64050" s="24"/>
      <c r="B64050" s="24"/>
      <c r="C64050" s="24"/>
      <c r="D64050" s="24"/>
      <c r="E64050" s="24"/>
      <c r="F64050" s="24"/>
      <c r="G64050" s="24"/>
      <c r="H64050" s="24"/>
      <c r="I64050" s="24"/>
      <c r="J64050" s="24"/>
      <c r="K64050" s="24"/>
      <c r="L64050" s="24"/>
      <c r="M64050" s="24"/>
      <c r="P64050" s="10"/>
      <c r="R64050" s="10"/>
      <c r="S64050" s="10"/>
      <c r="T64050" s="10"/>
    </row>
    <row r="64051" spans="1:20" ht="16" x14ac:dyDescent="0.2">
      <c r="A64051" s="24"/>
      <c r="B64051" s="24"/>
      <c r="C64051" s="24"/>
      <c r="D64051" s="24"/>
      <c r="E64051" s="24"/>
      <c r="F64051" s="24"/>
      <c r="G64051" s="24"/>
      <c r="H64051" s="24"/>
      <c r="I64051" s="24"/>
      <c r="J64051" s="24"/>
      <c r="K64051" s="24"/>
      <c r="L64051" s="24"/>
      <c r="M64051" s="24"/>
      <c r="P64051" s="10"/>
      <c r="R64051" s="10"/>
      <c r="S64051" s="10"/>
      <c r="T64051" s="10"/>
    </row>
    <row r="64052" spans="1:20" ht="16" x14ac:dyDescent="0.2">
      <c r="A64052" s="24"/>
      <c r="B64052" s="24"/>
      <c r="C64052" s="24"/>
      <c r="D64052" s="24"/>
      <c r="E64052" s="24"/>
      <c r="F64052" s="24"/>
      <c r="G64052" s="24"/>
      <c r="H64052" s="24"/>
      <c r="I64052" s="24"/>
      <c r="J64052" s="24"/>
      <c r="K64052" s="24"/>
      <c r="L64052" s="24"/>
      <c r="M64052" s="24"/>
      <c r="P64052" s="10"/>
      <c r="R64052" s="10"/>
      <c r="S64052" s="10"/>
      <c r="T64052" s="10"/>
    </row>
    <row r="64053" spans="1:20" ht="16" x14ac:dyDescent="0.2">
      <c r="A64053" s="24"/>
      <c r="B64053" s="24"/>
      <c r="C64053" s="24"/>
      <c r="D64053" s="24"/>
      <c r="E64053" s="24"/>
      <c r="F64053" s="24"/>
      <c r="G64053" s="24"/>
      <c r="H64053" s="24"/>
      <c r="I64053" s="24"/>
      <c r="J64053" s="24"/>
      <c r="K64053" s="24"/>
      <c r="L64053" s="24"/>
      <c r="M64053" s="24"/>
      <c r="P64053" s="10"/>
      <c r="R64053" s="10"/>
      <c r="S64053" s="10"/>
      <c r="T64053" s="10"/>
    </row>
    <row r="64054" spans="1:20" ht="16" x14ac:dyDescent="0.2">
      <c r="A64054" s="24"/>
      <c r="B64054" s="24"/>
      <c r="C64054" s="24"/>
      <c r="D64054" s="24"/>
      <c r="E64054" s="24"/>
      <c r="F64054" s="24"/>
      <c r="G64054" s="24"/>
      <c r="H64054" s="24"/>
      <c r="I64054" s="24"/>
      <c r="J64054" s="24"/>
      <c r="K64054" s="24"/>
      <c r="L64054" s="24"/>
      <c r="M64054" s="24"/>
      <c r="P64054" s="10"/>
      <c r="R64054" s="10"/>
      <c r="S64054" s="10"/>
      <c r="T64054" s="10"/>
    </row>
    <row r="64055" spans="1:20" ht="16" x14ac:dyDescent="0.2">
      <c r="A64055" s="24"/>
      <c r="B64055" s="24"/>
      <c r="C64055" s="24"/>
      <c r="D64055" s="24"/>
      <c r="E64055" s="24"/>
      <c r="F64055" s="24"/>
      <c r="G64055" s="24"/>
      <c r="H64055" s="24"/>
      <c r="I64055" s="24"/>
      <c r="J64055" s="24"/>
      <c r="K64055" s="24"/>
      <c r="L64055" s="24"/>
      <c r="M64055" s="24"/>
      <c r="P64055" s="10"/>
      <c r="R64055" s="10"/>
      <c r="S64055" s="10"/>
      <c r="T64055" s="10"/>
    </row>
    <row r="64056" spans="1:20" ht="16" x14ac:dyDescent="0.2">
      <c r="A64056" s="24"/>
      <c r="B64056" s="24"/>
      <c r="C64056" s="24"/>
      <c r="D64056" s="24"/>
      <c r="E64056" s="24"/>
      <c r="F64056" s="24"/>
      <c r="G64056" s="24"/>
      <c r="H64056" s="24"/>
      <c r="I64056" s="24"/>
      <c r="J64056" s="24"/>
      <c r="K64056" s="24"/>
      <c r="L64056" s="24"/>
      <c r="M64056" s="24"/>
      <c r="P64056" s="10"/>
      <c r="R64056" s="10"/>
      <c r="S64056" s="10"/>
      <c r="T64056" s="10"/>
    </row>
    <row r="64057" spans="1:20" ht="16" x14ac:dyDescent="0.2">
      <c r="A64057" s="24"/>
      <c r="B64057" s="24"/>
      <c r="C64057" s="24"/>
      <c r="D64057" s="24"/>
      <c r="E64057" s="24"/>
      <c r="F64057" s="24"/>
      <c r="G64057" s="24"/>
      <c r="H64057" s="24"/>
      <c r="I64057" s="24"/>
      <c r="J64057" s="24"/>
      <c r="K64057" s="24"/>
      <c r="L64057" s="24"/>
      <c r="M64057" s="24"/>
      <c r="P64057" s="10"/>
      <c r="R64057" s="10"/>
      <c r="S64057" s="10"/>
      <c r="T64057" s="10"/>
    </row>
    <row r="64058" spans="1:20" ht="16" x14ac:dyDescent="0.2">
      <c r="A64058" s="24"/>
      <c r="B64058" s="24"/>
      <c r="C64058" s="24"/>
      <c r="D64058" s="24"/>
      <c r="E64058" s="24"/>
      <c r="F64058" s="24"/>
      <c r="G64058" s="24"/>
      <c r="H64058" s="24"/>
      <c r="I64058" s="24"/>
      <c r="J64058" s="24"/>
      <c r="K64058" s="24"/>
      <c r="L64058" s="24"/>
      <c r="M64058" s="24"/>
      <c r="P64058" s="10"/>
      <c r="R64058" s="10"/>
      <c r="S64058" s="10"/>
      <c r="T64058" s="10"/>
    </row>
    <row r="64059" spans="1:20" ht="16" x14ac:dyDescent="0.2">
      <c r="A64059" s="24"/>
      <c r="B64059" s="24"/>
      <c r="C64059" s="24"/>
      <c r="D64059" s="24"/>
      <c r="E64059" s="24"/>
      <c r="F64059" s="24"/>
      <c r="G64059" s="24"/>
      <c r="H64059" s="24"/>
      <c r="I64059" s="24"/>
      <c r="J64059" s="24"/>
      <c r="K64059" s="24"/>
      <c r="L64059" s="24"/>
      <c r="M64059" s="24"/>
      <c r="P64059" s="10"/>
      <c r="R64059" s="10"/>
      <c r="S64059" s="10"/>
      <c r="T64059" s="10"/>
    </row>
    <row r="64060" spans="1:20" ht="16" x14ac:dyDescent="0.2">
      <c r="A64060" s="24"/>
      <c r="B64060" s="24"/>
      <c r="C64060" s="24"/>
      <c r="D64060" s="24"/>
      <c r="E64060" s="24"/>
      <c r="F64060" s="24"/>
      <c r="G64060" s="24"/>
      <c r="H64060" s="24"/>
      <c r="I64060" s="24"/>
      <c r="J64060" s="24"/>
      <c r="K64060" s="24"/>
      <c r="L64060" s="24"/>
      <c r="M64060" s="24"/>
      <c r="P64060" s="10"/>
      <c r="R64060" s="10"/>
      <c r="S64060" s="10"/>
      <c r="T64060" s="10"/>
    </row>
    <row r="64061" spans="1:20" ht="16" x14ac:dyDescent="0.2">
      <c r="A64061" s="24"/>
      <c r="B64061" s="24"/>
      <c r="C64061" s="24"/>
      <c r="D64061" s="24"/>
      <c r="E64061" s="24"/>
      <c r="F64061" s="24"/>
      <c r="G64061" s="24"/>
      <c r="H64061" s="24"/>
      <c r="I64061" s="24"/>
      <c r="J64061" s="24"/>
      <c r="K64061" s="24"/>
      <c r="L64061" s="24"/>
      <c r="M64061" s="24"/>
      <c r="P64061" s="10"/>
      <c r="R64061" s="10"/>
      <c r="S64061" s="10"/>
      <c r="T64061" s="10"/>
    </row>
    <row r="64062" spans="1:20" ht="16" x14ac:dyDescent="0.2">
      <c r="A64062" s="24"/>
      <c r="B64062" s="24"/>
      <c r="C64062" s="24"/>
      <c r="D64062" s="24"/>
      <c r="E64062" s="24"/>
      <c r="F64062" s="24"/>
      <c r="G64062" s="24"/>
      <c r="H64062" s="24"/>
      <c r="I64062" s="24"/>
      <c r="J64062" s="24"/>
      <c r="K64062" s="24"/>
      <c r="L64062" s="24"/>
      <c r="M64062" s="24"/>
      <c r="P64062" s="10"/>
      <c r="R64062" s="10"/>
      <c r="S64062" s="10"/>
      <c r="T64062" s="10"/>
    </row>
    <row r="64063" spans="1:20" ht="16" x14ac:dyDescent="0.2">
      <c r="A64063" s="24"/>
      <c r="B64063" s="24"/>
      <c r="C64063" s="24"/>
      <c r="D64063" s="24"/>
      <c r="E64063" s="24"/>
      <c r="F64063" s="24"/>
      <c r="G64063" s="24"/>
      <c r="H64063" s="24"/>
      <c r="I64063" s="24"/>
      <c r="J64063" s="24"/>
      <c r="K64063" s="24"/>
      <c r="L64063" s="24"/>
      <c r="M64063" s="24"/>
      <c r="P64063" s="10"/>
      <c r="R64063" s="10"/>
      <c r="S64063" s="10"/>
      <c r="T64063" s="10"/>
    </row>
    <row r="64064" spans="1:20" ht="16" x14ac:dyDescent="0.2">
      <c r="A64064" s="24"/>
      <c r="B64064" s="24"/>
      <c r="C64064" s="24"/>
      <c r="D64064" s="24"/>
      <c r="E64064" s="24"/>
      <c r="F64064" s="24"/>
      <c r="G64064" s="24"/>
      <c r="H64064" s="24"/>
      <c r="I64064" s="24"/>
      <c r="J64064" s="24"/>
      <c r="K64064" s="24"/>
      <c r="L64064" s="24"/>
      <c r="M64064" s="24"/>
      <c r="P64064" s="10"/>
      <c r="R64064" s="10"/>
      <c r="S64064" s="10"/>
      <c r="T64064" s="10"/>
    </row>
    <row r="64065" spans="1:20" ht="16" x14ac:dyDescent="0.2">
      <c r="A64065" s="24"/>
      <c r="B64065" s="24"/>
      <c r="C64065" s="24"/>
      <c r="D64065" s="24"/>
      <c r="E64065" s="24"/>
      <c r="F64065" s="24"/>
      <c r="G64065" s="24"/>
      <c r="H64065" s="24"/>
      <c r="I64065" s="24"/>
      <c r="J64065" s="24"/>
      <c r="K64065" s="24"/>
      <c r="L64065" s="24"/>
      <c r="M64065" s="24"/>
      <c r="P64065" s="10"/>
      <c r="R64065" s="10"/>
      <c r="S64065" s="10"/>
      <c r="T64065" s="10"/>
    </row>
    <row r="64066" spans="1:20" ht="16" x14ac:dyDescent="0.2">
      <c r="A64066" s="24"/>
      <c r="B64066" s="24"/>
      <c r="C64066" s="24"/>
      <c r="D64066" s="24"/>
      <c r="E64066" s="24"/>
      <c r="F64066" s="24"/>
      <c r="G64066" s="24"/>
      <c r="H64066" s="24"/>
      <c r="I64066" s="24"/>
      <c r="J64066" s="24"/>
      <c r="K64066" s="24"/>
      <c r="L64066" s="24"/>
      <c r="M64066" s="24"/>
      <c r="P64066" s="10"/>
      <c r="R64066" s="10"/>
      <c r="S64066" s="10"/>
      <c r="T64066" s="10"/>
    </row>
    <row r="64067" spans="1:20" ht="16" x14ac:dyDescent="0.2">
      <c r="A64067" s="24"/>
      <c r="B64067" s="24"/>
      <c r="C64067" s="24"/>
      <c r="D64067" s="24"/>
      <c r="E64067" s="24"/>
      <c r="F64067" s="24"/>
      <c r="G64067" s="24"/>
      <c r="H64067" s="24"/>
      <c r="I64067" s="24"/>
      <c r="J64067" s="24"/>
      <c r="K64067" s="24"/>
      <c r="L64067" s="24"/>
      <c r="M64067" s="24"/>
      <c r="P64067" s="10"/>
      <c r="R64067" s="10"/>
      <c r="S64067" s="10"/>
      <c r="T64067" s="10"/>
    </row>
    <row r="64068" spans="1:20" ht="16" x14ac:dyDescent="0.2">
      <c r="A64068" s="24"/>
      <c r="B64068" s="24"/>
      <c r="C64068" s="24"/>
      <c r="D64068" s="24"/>
      <c r="E64068" s="24"/>
      <c r="F64068" s="24"/>
      <c r="G64068" s="24"/>
      <c r="H64068" s="24"/>
      <c r="I64068" s="24"/>
      <c r="J64068" s="24"/>
      <c r="K64068" s="24"/>
      <c r="L64068" s="24"/>
      <c r="M64068" s="24"/>
      <c r="P64068" s="10"/>
      <c r="R64068" s="10"/>
      <c r="S64068" s="10"/>
      <c r="T64068" s="10"/>
    </row>
    <row r="64069" spans="1:20" ht="16" x14ac:dyDescent="0.2">
      <c r="A64069" s="24"/>
      <c r="B64069" s="24"/>
      <c r="C64069" s="24"/>
      <c r="D64069" s="24"/>
      <c r="E64069" s="24"/>
      <c r="F64069" s="24"/>
      <c r="G64069" s="24"/>
      <c r="H64069" s="24"/>
      <c r="I64069" s="24"/>
      <c r="J64069" s="24"/>
      <c r="K64069" s="24"/>
      <c r="L64069" s="24"/>
      <c r="M64069" s="24"/>
      <c r="P64069" s="10"/>
      <c r="R64069" s="10"/>
      <c r="S64069" s="10"/>
      <c r="T64069" s="10"/>
    </row>
    <row r="64070" spans="1:20" ht="16" x14ac:dyDescent="0.2">
      <c r="A64070" s="24"/>
      <c r="B64070" s="24"/>
      <c r="C64070" s="24"/>
      <c r="D64070" s="24"/>
      <c r="E64070" s="24"/>
      <c r="F64070" s="24"/>
      <c r="G64070" s="24"/>
      <c r="H64070" s="24"/>
      <c r="I64070" s="24"/>
      <c r="J64070" s="24"/>
      <c r="K64070" s="24"/>
      <c r="L64070" s="24"/>
      <c r="M64070" s="24"/>
      <c r="P64070" s="10"/>
      <c r="R64070" s="10"/>
      <c r="S64070" s="10"/>
      <c r="T64070" s="10"/>
    </row>
    <row r="64071" spans="1:20" ht="16" x14ac:dyDescent="0.2">
      <c r="A64071" s="24"/>
      <c r="B64071" s="24"/>
      <c r="C64071" s="24"/>
      <c r="D64071" s="24"/>
      <c r="E64071" s="24"/>
      <c r="F64071" s="24"/>
      <c r="G64071" s="24"/>
      <c r="H64071" s="24"/>
      <c r="I64071" s="24"/>
      <c r="J64071" s="24"/>
      <c r="K64071" s="24"/>
      <c r="L64071" s="24"/>
      <c r="M64071" s="24"/>
      <c r="P64071" s="10"/>
      <c r="R64071" s="10"/>
      <c r="S64071" s="10"/>
      <c r="T64071" s="10"/>
    </row>
    <row r="64072" spans="1:20" ht="16" x14ac:dyDescent="0.2">
      <c r="A64072" s="24"/>
      <c r="B64072" s="24"/>
      <c r="C64072" s="24"/>
      <c r="D64072" s="24"/>
      <c r="E64072" s="24"/>
      <c r="F64072" s="24"/>
      <c r="G64072" s="24"/>
      <c r="H64072" s="24"/>
      <c r="I64072" s="24"/>
      <c r="J64072" s="24"/>
      <c r="K64072" s="24"/>
      <c r="L64072" s="24"/>
      <c r="M64072" s="24"/>
      <c r="P64072" s="10"/>
      <c r="R64072" s="10"/>
      <c r="S64072" s="10"/>
      <c r="T64072" s="10"/>
    </row>
    <row r="64073" spans="1:20" ht="16" x14ac:dyDescent="0.2">
      <c r="A64073" s="24"/>
      <c r="B64073" s="24"/>
      <c r="C64073" s="24"/>
      <c r="D64073" s="24"/>
      <c r="E64073" s="24"/>
      <c r="F64073" s="24"/>
      <c r="G64073" s="24"/>
      <c r="H64073" s="24"/>
      <c r="I64073" s="24"/>
      <c r="J64073" s="24"/>
      <c r="K64073" s="24"/>
      <c r="L64073" s="24"/>
      <c r="M64073" s="24"/>
      <c r="P64073" s="10"/>
      <c r="R64073" s="10"/>
      <c r="S64073" s="10"/>
      <c r="T64073" s="10"/>
    </row>
    <row r="64074" spans="1:20" ht="16" x14ac:dyDescent="0.2">
      <c r="A64074" s="24"/>
      <c r="B64074" s="24"/>
      <c r="C64074" s="24"/>
      <c r="D64074" s="24"/>
      <c r="E64074" s="24"/>
      <c r="F64074" s="24"/>
      <c r="G64074" s="24"/>
      <c r="H64074" s="24"/>
      <c r="I64074" s="24"/>
      <c r="J64074" s="24"/>
      <c r="K64074" s="24"/>
      <c r="L64074" s="24"/>
      <c r="M64074" s="24"/>
      <c r="P64074" s="10"/>
      <c r="R64074" s="10"/>
      <c r="S64074" s="10"/>
      <c r="T64074" s="10"/>
    </row>
    <row r="64075" spans="1:20" ht="16" x14ac:dyDescent="0.2">
      <c r="A64075" s="24"/>
      <c r="B64075" s="24"/>
      <c r="C64075" s="24"/>
      <c r="D64075" s="24"/>
      <c r="E64075" s="24"/>
      <c r="F64075" s="24"/>
      <c r="G64075" s="24"/>
      <c r="H64075" s="24"/>
      <c r="I64075" s="24"/>
      <c r="J64075" s="24"/>
      <c r="K64075" s="24"/>
      <c r="L64075" s="24"/>
      <c r="M64075" s="24"/>
      <c r="P64075" s="10"/>
      <c r="R64075" s="10"/>
      <c r="S64075" s="10"/>
      <c r="T64075" s="10"/>
    </row>
    <row r="64076" spans="1:20" ht="16" x14ac:dyDescent="0.2">
      <c r="A64076" s="24"/>
      <c r="B64076" s="24"/>
      <c r="C64076" s="24"/>
      <c r="D64076" s="24"/>
      <c r="E64076" s="24"/>
      <c r="F64076" s="24"/>
      <c r="G64076" s="24"/>
      <c r="H64076" s="24"/>
      <c r="I64076" s="24"/>
      <c r="J64076" s="24"/>
      <c r="K64076" s="24"/>
      <c r="L64076" s="24"/>
      <c r="M64076" s="24"/>
      <c r="P64076" s="10"/>
      <c r="R64076" s="10"/>
      <c r="S64076" s="10"/>
      <c r="T64076" s="10"/>
    </row>
    <row r="64077" spans="1:20" ht="16" x14ac:dyDescent="0.2">
      <c r="A64077" s="24"/>
      <c r="B64077" s="24"/>
      <c r="C64077" s="24"/>
      <c r="D64077" s="24"/>
      <c r="E64077" s="24"/>
      <c r="F64077" s="24"/>
      <c r="G64077" s="24"/>
      <c r="H64077" s="24"/>
      <c r="I64077" s="24"/>
      <c r="J64077" s="24"/>
      <c r="K64077" s="24"/>
      <c r="L64077" s="24"/>
      <c r="M64077" s="24"/>
      <c r="P64077" s="10"/>
      <c r="R64077" s="10"/>
      <c r="S64077" s="10"/>
      <c r="T64077" s="10"/>
    </row>
    <row r="64078" spans="1:20" ht="16" x14ac:dyDescent="0.2">
      <c r="A64078" s="24"/>
      <c r="B64078" s="24"/>
      <c r="C64078" s="24"/>
      <c r="D64078" s="24"/>
      <c r="E64078" s="24"/>
      <c r="F64078" s="24"/>
      <c r="G64078" s="24"/>
      <c r="H64078" s="24"/>
      <c r="I64078" s="24"/>
      <c r="J64078" s="24"/>
      <c r="K64078" s="24"/>
      <c r="L64078" s="24"/>
      <c r="M64078" s="24"/>
      <c r="P64078" s="10"/>
      <c r="R64078" s="10"/>
      <c r="S64078" s="10"/>
      <c r="T64078" s="10"/>
    </row>
    <row r="64079" spans="1:20" ht="16" x14ac:dyDescent="0.2">
      <c r="A64079" s="24"/>
      <c r="B64079" s="24"/>
      <c r="C64079" s="24"/>
      <c r="D64079" s="24"/>
      <c r="E64079" s="24"/>
      <c r="F64079" s="24"/>
      <c r="G64079" s="24"/>
      <c r="H64079" s="24"/>
      <c r="I64079" s="24"/>
      <c r="J64079" s="24"/>
      <c r="K64079" s="24"/>
      <c r="L64079" s="24"/>
      <c r="M64079" s="24"/>
      <c r="P64079" s="10"/>
      <c r="R64079" s="10"/>
      <c r="S64079" s="10"/>
      <c r="T64079" s="10"/>
    </row>
    <row r="64080" spans="1:20" ht="16" x14ac:dyDescent="0.2">
      <c r="A64080" s="24"/>
      <c r="B64080" s="24"/>
      <c r="C64080" s="24"/>
      <c r="D64080" s="24"/>
      <c r="E64080" s="24"/>
      <c r="F64080" s="24"/>
      <c r="G64080" s="24"/>
      <c r="H64080" s="24"/>
      <c r="I64080" s="24"/>
      <c r="J64080" s="24"/>
      <c r="K64080" s="24"/>
      <c r="L64080" s="24"/>
      <c r="M64080" s="24"/>
      <c r="P64080" s="10"/>
      <c r="R64080" s="10"/>
      <c r="S64080" s="10"/>
      <c r="T64080" s="10"/>
    </row>
    <row r="64081" spans="1:20" ht="16" x14ac:dyDescent="0.2">
      <c r="A64081" s="24"/>
      <c r="B64081" s="24"/>
      <c r="C64081" s="24"/>
      <c r="D64081" s="24"/>
      <c r="E64081" s="24"/>
      <c r="F64081" s="24"/>
      <c r="G64081" s="24"/>
      <c r="H64081" s="24"/>
      <c r="I64081" s="24"/>
      <c r="J64081" s="24"/>
      <c r="K64081" s="24"/>
      <c r="L64081" s="24"/>
      <c r="M64081" s="24"/>
      <c r="P64081" s="10"/>
      <c r="R64081" s="10"/>
      <c r="S64081" s="10"/>
      <c r="T64081" s="10"/>
    </row>
    <row r="64082" spans="1:20" ht="16" x14ac:dyDescent="0.2">
      <c r="A64082" s="24"/>
      <c r="B64082" s="24"/>
      <c r="C64082" s="24"/>
      <c r="D64082" s="24"/>
      <c r="E64082" s="24"/>
      <c r="F64082" s="24"/>
      <c r="G64082" s="24"/>
      <c r="H64082" s="24"/>
      <c r="I64082" s="24"/>
      <c r="J64082" s="24"/>
      <c r="K64082" s="24"/>
      <c r="L64082" s="24"/>
      <c r="M64082" s="24"/>
      <c r="P64082" s="10"/>
      <c r="R64082" s="10"/>
      <c r="S64082" s="10"/>
      <c r="T64082" s="10"/>
    </row>
    <row r="64083" spans="1:20" ht="16" x14ac:dyDescent="0.2">
      <c r="A64083" s="24"/>
      <c r="B64083" s="24"/>
      <c r="C64083" s="24"/>
      <c r="D64083" s="24"/>
      <c r="E64083" s="24"/>
      <c r="F64083" s="24"/>
      <c r="G64083" s="24"/>
      <c r="H64083" s="24"/>
      <c r="I64083" s="24"/>
      <c r="J64083" s="24"/>
      <c r="K64083" s="24"/>
      <c r="L64083" s="24"/>
      <c r="M64083" s="24"/>
      <c r="P64083" s="10"/>
      <c r="R64083" s="10"/>
      <c r="S64083" s="10"/>
      <c r="T64083" s="10"/>
    </row>
    <row r="64084" spans="1:20" ht="16" x14ac:dyDescent="0.2">
      <c r="A64084" s="24"/>
      <c r="B64084" s="24"/>
      <c r="C64084" s="24"/>
      <c r="D64084" s="24"/>
      <c r="E64084" s="24"/>
      <c r="F64084" s="24"/>
      <c r="G64084" s="24"/>
      <c r="H64084" s="24"/>
      <c r="I64084" s="24"/>
      <c r="J64084" s="24"/>
      <c r="K64084" s="24"/>
      <c r="L64084" s="24"/>
      <c r="M64084" s="24"/>
      <c r="P64084" s="10"/>
      <c r="R64084" s="10"/>
      <c r="S64084" s="10"/>
      <c r="T64084" s="10"/>
    </row>
    <row r="64085" spans="1:20" ht="16" x14ac:dyDescent="0.2">
      <c r="A64085" s="24"/>
      <c r="B64085" s="24"/>
      <c r="C64085" s="24"/>
      <c r="D64085" s="24"/>
      <c r="E64085" s="24"/>
      <c r="F64085" s="24"/>
      <c r="G64085" s="24"/>
      <c r="H64085" s="24"/>
      <c r="I64085" s="24"/>
      <c r="J64085" s="24"/>
      <c r="K64085" s="24"/>
      <c r="L64085" s="24"/>
      <c r="M64085" s="24"/>
      <c r="P64085" s="10"/>
      <c r="R64085" s="10"/>
      <c r="S64085" s="10"/>
      <c r="T64085" s="10"/>
    </row>
    <row r="64086" spans="1:20" ht="16" x14ac:dyDescent="0.2">
      <c r="A64086" s="24"/>
      <c r="B64086" s="24"/>
      <c r="C64086" s="24"/>
      <c r="D64086" s="24"/>
      <c r="E64086" s="24"/>
      <c r="F64086" s="24"/>
      <c r="G64086" s="24"/>
      <c r="H64086" s="24"/>
      <c r="I64086" s="24"/>
      <c r="J64086" s="24"/>
      <c r="K64086" s="24"/>
      <c r="L64086" s="24"/>
      <c r="M64086" s="24"/>
      <c r="P64086" s="10"/>
      <c r="R64086" s="10"/>
      <c r="S64086" s="10"/>
      <c r="T64086" s="10"/>
    </row>
    <row r="64087" spans="1:20" ht="16" x14ac:dyDescent="0.2">
      <c r="A64087" s="24"/>
      <c r="B64087" s="24"/>
      <c r="C64087" s="24"/>
      <c r="D64087" s="24"/>
      <c r="E64087" s="24"/>
      <c r="F64087" s="24"/>
      <c r="G64087" s="24"/>
      <c r="H64087" s="24"/>
      <c r="I64087" s="24"/>
      <c r="J64087" s="24"/>
      <c r="K64087" s="24"/>
      <c r="L64087" s="24"/>
      <c r="M64087" s="24"/>
      <c r="P64087" s="10"/>
      <c r="R64087" s="10"/>
      <c r="S64087" s="10"/>
      <c r="T64087" s="10"/>
    </row>
    <row r="64088" spans="1:20" ht="16" x14ac:dyDescent="0.2">
      <c r="A64088" s="24"/>
      <c r="B64088" s="24"/>
      <c r="C64088" s="24"/>
      <c r="D64088" s="24"/>
      <c r="E64088" s="24"/>
      <c r="F64088" s="24"/>
      <c r="G64088" s="24"/>
      <c r="H64088" s="24"/>
      <c r="I64088" s="24"/>
      <c r="J64088" s="24"/>
      <c r="K64088" s="24"/>
      <c r="L64088" s="24"/>
      <c r="M64088" s="24"/>
      <c r="P64088" s="10"/>
      <c r="R64088" s="10"/>
      <c r="S64088" s="10"/>
      <c r="T64088" s="10"/>
    </row>
    <row r="64089" spans="1:20" ht="16" x14ac:dyDescent="0.2">
      <c r="A64089" s="24"/>
      <c r="B64089" s="24"/>
      <c r="C64089" s="24"/>
      <c r="D64089" s="24"/>
      <c r="E64089" s="24"/>
      <c r="F64089" s="24"/>
      <c r="G64089" s="24"/>
      <c r="H64089" s="24"/>
      <c r="I64089" s="24"/>
      <c r="J64089" s="24"/>
      <c r="K64089" s="24"/>
      <c r="L64089" s="24"/>
      <c r="M64089" s="24"/>
      <c r="P64089" s="10"/>
      <c r="R64089" s="10"/>
      <c r="S64089" s="10"/>
      <c r="T64089" s="10"/>
    </row>
    <row r="64090" spans="1:20" ht="16" x14ac:dyDescent="0.2">
      <c r="A64090" s="24"/>
      <c r="B64090" s="24"/>
      <c r="C64090" s="24"/>
      <c r="D64090" s="24"/>
      <c r="E64090" s="24"/>
      <c r="F64090" s="24"/>
      <c r="G64090" s="24"/>
      <c r="H64090" s="24"/>
      <c r="I64090" s="24"/>
      <c r="J64090" s="24"/>
      <c r="K64090" s="24"/>
      <c r="L64090" s="24"/>
      <c r="M64090" s="24"/>
      <c r="P64090" s="10"/>
      <c r="R64090" s="10"/>
      <c r="S64090" s="10"/>
      <c r="T64090" s="10"/>
    </row>
    <row r="64091" spans="1:20" ht="16" x14ac:dyDescent="0.2">
      <c r="A64091" s="24"/>
      <c r="B64091" s="24"/>
      <c r="C64091" s="24"/>
      <c r="D64091" s="24"/>
      <c r="E64091" s="24"/>
      <c r="F64091" s="24"/>
      <c r="G64091" s="24"/>
      <c r="H64091" s="24"/>
      <c r="I64091" s="24"/>
      <c r="J64091" s="24"/>
      <c r="K64091" s="24"/>
      <c r="L64091" s="24"/>
      <c r="M64091" s="24"/>
      <c r="P64091" s="10"/>
      <c r="R64091" s="10"/>
      <c r="S64091" s="10"/>
      <c r="T64091" s="10"/>
    </row>
    <row r="64092" spans="1:20" ht="16" x14ac:dyDescent="0.2">
      <c r="A64092" s="24"/>
      <c r="B64092" s="24"/>
      <c r="C64092" s="24"/>
      <c r="D64092" s="24"/>
      <c r="E64092" s="24"/>
      <c r="F64092" s="24"/>
      <c r="G64092" s="24"/>
      <c r="H64092" s="24"/>
      <c r="I64092" s="24"/>
      <c r="J64092" s="24"/>
      <c r="K64092" s="24"/>
      <c r="L64092" s="24"/>
      <c r="M64092" s="24"/>
      <c r="P64092" s="10"/>
      <c r="R64092" s="10"/>
      <c r="S64092" s="10"/>
      <c r="T64092" s="10"/>
    </row>
    <row r="64093" spans="1:20" ht="16" x14ac:dyDescent="0.2">
      <c r="A64093" s="24"/>
      <c r="B64093" s="24"/>
      <c r="C64093" s="24"/>
      <c r="D64093" s="24"/>
      <c r="E64093" s="24"/>
      <c r="F64093" s="24"/>
      <c r="G64093" s="24"/>
      <c r="H64093" s="24"/>
      <c r="I64093" s="24"/>
      <c r="J64093" s="24"/>
      <c r="K64093" s="24"/>
      <c r="L64093" s="24"/>
      <c r="M64093" s="24"/>
      <c r="P64093" s="10"/>
      <c r="R64093" s="10"/>
      <c r="S64093" s="10"/>
      <c r="T64093" s="10"/>
    </row>
    <row r="64094" spans="1:20" ht="16" x14ac:dyDescent="0.2">
      <c r="A64094" s="24"/>
      <c r="B64094" s="24"/>
      <c r="C64094" s="24"/>
      <c r="D64094" s="24"/>
      <c r="E64094" s="24"/>
      <c r="F64094" s="24"/>
      <c r="G64094" s="24"/>
      <c r="H64094" s="24"/>
      <c r="I64094" s="24"/>
      <c r="J64094" s="24"/>
      <c r="K64094" s="24"/>
      <c r="L64094" s="24"/>
      <c r="M64094" s="24"/>
      <c r="P64094" s="10"/>
      <c r="R64094" s="10"/>
      <c r="S64094" s="10"/>
      <c r="T64094" s="10"/>
    </row>
    <row r="64095" spans="1:20" ht="16" x14ac:dyDescent="0.2">
      <c r="A64095" s="24"/>
      <c r="B64095" s="24"/>
      <c r="C64095" s="24"/>
      <c r="D64095" s="24"/>
      <c r="E64095" s="24"/>
      <c r="F64095" s="24"/>
      <c r="G64095" s="24"/>
      <c r="H64095" s="24"/>
      <c r="I64095" s="24"/>
      <c r="J64095" s="24"/>
      <c r="K64095" s="24"/>
      <c r="L64095" s="24"/>
      <c r="M64095" s="24"/>
      <c r="P64095" s="10"/>
      <c r="R64095" s="10"/>
      <c r="S64095" s="10"/>
      <c r="T64095" s="10"/>
    </row>
    <row r="64096" spans="1:20" ht="16" x14ac:dyDescent="0.2">
      <c r="A64096" s="24"/>
      <c r="B64096" s="24"/>
      <c r="C64096" s="24"/>
      <c r="D64096" s="24"/>
      <c r="E64096" s="24"/>
      <c r="F64096" s="24"/>
      <c r="G64096" s="24"/>
      <c r="H64096" s="24"/>
      <c r="I64096" s="24"/>
      <c r="J64096" s="24"/>
      <c r="K64096" s="24"/>
      <c r="L64096" s="24"/>
      <c r="M64096" s="24"/>
      <c r="P64096" s="10"/>
      <c r="R64096" s="10"/>
      <c r="S64096" s="10"/>
      <c r="T64096" s="10"/>
    </row>
    <row r="64097" spans="1:20" ht="16" x14ac:dyDescent="0.2">
      <c r="A64097" s="24"/>
      <c r="B64097" s="24"/>
      <c r="C64097" s="24"/>
      <c r="D64097" s="24"/>
      <c r="E64097" s="24"/>
      <c r="F64097" s="24"/>
      <c r="G64097" s="24"/>
      <c r="H64097" s="24"/>
      <c r="I64097" s="24"/>
      <c r="J64097" s="24"/>
      <c r="K64097" s="24"/>
      <c r="L64097" s="24"/>
      <c r="M64097" s="24"/>
      <c r="P64097" s="10"/>
      <c r="R64097" s="10"/>
      <c r="S64097" s="10"/>
      <c r="T64097" s="10"/>
    </row>
    <row r="64098" spans="1:20" ht="16" x14ac:dyDescent="0.2">
      <c r="A64098" s="24"/>
      <c r="B64098" s="24"/>
      <c r="C64098" s="24"/>
      <c r="D64098" s="24"/>
      <c r="E64098" s="24"/>
      <c r="F64098" s="24"/>
      <c r="G64098" s="24"/>
      <c r="H64098" s="24"/>
      <c r="I64098" s="24"/>
      <c r="J64098" s="24"/>
      <c r="K64098" s="24"/>
      <c r="L64098" s="24"/>
      <c r="M64098" s="24"/>
      <c r="P64098" s="10"/>
      <c r="R64098" s="10"/>
      <c r="S64098" s="10"/>
      <c r="T64098" s="10"/>
    </row>
    <row r="64099" spans="1:20" ht="16" x14ac:dyDescent="0.2">
      <c r="A64099" s="24"/>
      <c r="B64099" s="24"/>
      <c r="C64099" s="24"/>
      <c r="D64099" s="24"/>
      <c r="E64099" s="24"/>
      <c r="F64099" s="24"/>
      <c r="G64099" s="24"/>
      <c r="H64099" s="24"/>
      <c r="I64099" s="24"/>
      <c r="J64099" s="24"/>
      <c r="K64099" s="24"/>
      <c r="L64099" s="24"/>
      <c r="M64099" s="24"/>
      <c r="P64099" s="10"/>
      <c r="R64099" s="10"/>
      <c r="S64099" s="10"/>
      <c r="T64099" s="10"/>
    </row>
    <row r="64100" spans="1:20" ht="16" x14ac:dyDescent="0.2">
      <c r="A64100" s="24"/>
      <c r="B64100" s="24"/>
      <c r="C64100" s="24"/>
      <c r="D64100" s="24"/>
      <c r="E64100" s="24"/>
      <c r="F64100" s="24"/>
      <c r="G64100" s="24"/>
      <c r="H64100" s="24"/>
      <c r="I64100" s="24"/>
      <c r="J64100" s="24"/>
      <c r="K64100" s="24"/>
      <c r="L64100" s="24"/>
      <c r="M64100" s="24"/>
      <c r="P64100" s="10"/>
      <c r="R64100" s="10"/>
      <c r="S64100" s="10"/>
      <c r="T64100" s="10"/>
    </row>
    <row r="64101" spans="1:20" ht="16" x14ac:dyDescent="0.2">
      <c r="A64101" s="24"/>
      <c r="B64101" s="24"/>
      <c r="C64101" s="24"/>
      <c r="D64101" s="24"/>
      <c r="E64101" s="24"/>
      <c r="F64101" s="24"/>
      <c r="G64101" s="24"/>
      <c r="H64101" s="24"/>
      <c r="I64101" s="24"/>
      <c r="J64101" s="24"/>
      <c r="K64101" s="24"/>
      <c r="L64101" s="24"/>
      <c r="M64101" s="24"/>
      <c r="P64101" s="10"/>
      <c r="R64101" s="10"/>
      <c r="S64101" s="10"/>
      <c r="T64101" s="10"/>
    </row>
    <row r="64102" spans="1:20" ht="16" x14ac:dyDescent="0.2">
      <c r="A64102" s="24"/>
      <c r="B64102" s="24"/>
      <c r="C64102" s="24"/>
      <c r="D64102" s="24"/>
      <c r="E64102" s="24"/>
      <c r="F64102" s="24"/>
      <c r="G64102" s="24"/>
      <c r="H64102" s="24"/>
      <c r="I64102" s="24"/>
      <c r="J64102" s="24"/>
      <c r="K64102" s="24"/>
      <c r="L64102" s="24"/>
      <c r="M64102" s="24"/>
      <c r="P64102" s="10"/>
      <c r="R64102" s="10"/>
      <c r="S64102" s="10"/>
      <c r="T64102" s="10"/>
    </row>
    <row r="64103" spans="1:20" ht="16" x14ac:dyDescent="0.2">
      <c r="A64103" s="24"/>
      <c r="B64103" s="24"/>
      <c r="C64103" s="24"/>
      <c r="D64103" s="24"/>
      <c r="E64103" s="24"/>
      <c r="F64103" s="24"/>
      <c r="G64103" s="24"/>
      <c r="H64103" s="24"/>
      <c r="I64103" s="24"/>
      <c r="J64103" s="24"/>
      <c r="K64103" s="24"/>
      <c r="L64103" s="24"/>
      <c r="M64103" s="24"/>
      <c r="P64103" s="10"/>
      <c r="R64103" s="10"/>
      <c r="S64103" s="10"/>
      <c r="T64103" s="10"/>
    </row>
    <row r="64104" spans="1:20" ht="16" x14ac:dyDescent="0.2">
      <c r="A64104" s="24"/>
      <c r="B64104" s="24"/>
      <c r="C64104" s="24"/>
      <c r="D64104" s="24"/>
      <c r="E64104" s="24"/>
      <c r="F64104" s="24"/>
      <c r="G64104" s="24"/>
      <c r="H64104" s="24"/>
      <c r="I64104" s="24"/>
      <c r="J64104" s="24"/>
      <c r="K64104" s="24"/>
      <c r="L64104" s="24"/>
      <c r="M64104" s="24"/>
      <c r="P64104" s="10"/>
      <c r="R64104" s="10"/>
      <c r="S64104" s="10"/>
      <c r="T64104" s="10"/>
    </row>
    <row r="64105" spans="1:20" ht="16" x14ac:dyDescent="0.2">
      <c r="A64105" s="24"/>
      <c r="B64105" s="24"/>
      <c r="C64105" s="24"/>
      <c r="D64105" s="24"/>
      <c r="E64105" s="24"/>
      <c r="F64105" s="24"/>
      <c r="G64105" s="24"/>
      <c r="H64105" s="24"/>
      <c r="I64105" s="24"/>
      <c r="J64105" s="24"/>
      <c r="K64105" s="24"/>
      <c r="L64105" s="24"/>
      <c r="M64105" s="24"/>
      <c r="P64105" s="10"/>
      <c r="R64105" s="10"/>
      <c r="S64105" s="10"/>
      <c r="T64105" s="10"/>
    </row>
    <row r="64106" spans="1:20" ht="16" x14ac:dyDescent="0.2">
      <c r="A64106" s="24"/>
      <c r="B64106" s="24"/>
      <c r="C64106" s="24"/>
      <c r="D64106" s="24"/>
      <c r="E64106" s="24"/>
      <c r="F64106" s="24"/>
      <c r="G64106" s="24"/>
      <c r="H64106" s="24"/>
      <c r="I64106" s="24"/>
      <c r="J64106" s="24"/>
      <c r="K64106" s="24"/>
      <c r="L64106" s="24"/>
      <c r="M64106" s="24"/>
      <c r="P64106" s="10"/>
      <c r="R64106" s="10"/>
      <c r="S64106" s="10"/>
      <c r="T64106" s="10"/>
    </row>
    <row r="64107" spans="1:20" ht="16" x14ac:dyDescent="0.2">
      <c r="A64107" s="24"/>
      <c r="B64107" s="24"/>
      <c r="C64107" s="24"/>
      <c r="D64107" s="24"/>
      <c r="E64107" s="24"/>
      <c r="F64107" s="24"/>
      <c r="G64107" s="24"/>
      <c r="H64107" s="24"/>
      <c r="I64107" s="24"/>
      <c r="J64107" s="24"/>
      <c r="K64107" s="24"/>
      <c r="L64107" s="24"/>
      <c r="M64107" s="24"/>
      <c r="P64107" s="10"/>
      <c r="R64107" s="10"/>
      <c r="S64107" s="10"/>
      <c r="T64107" s="10"/>
    </row>
    <row r="64108" spans="1:20" ht="16" x14ac:dyDescent="0.2">
      <c r="A64108" s="24"/>
      <c r="B64108" s="24"/>
      <c r="C64108" s="24"/>
      <c r="D64108" s="24"/>
      <c r="E64108" s="24"/>
      <c r="F64108" s="24"/>
      <c r="G64108" s="24"/>
      <c r="H64108" s="24"/>
      <c r="I64108" s="24"/>
      <c r="J64108" s="24"/>
      <c r="K64108" s="24"/>
      <c r="L64108" s="24"/>
      <c r="M64108" s="24"/>
      <c r="P64108" s="10"/>
      <c r="R64108" s="10"/>
      <c r="S64108" s="10"/>
      <c r="T64108" s="10"/>
    </row>
    <row r="64109" spans="1:20" ht="16" x14ac:dyDescent="0.2">
      <c r="A64109" s="24"/>
      <c r="B64109" s="24"/>
      <c r="C64109" s="24"/>
      <c r="D64109" s="24"/>
      <c r="E64109" s="24"/>
      <c r="F64109" s="24"/>
      <c r="G64109" s="24"/>
      <c r="H64109" s="24"/>
      <c r="I64109" s="24"/>
      <c r="J64109" s="24"/>
      <c r="K64109" s="24"/>
      <c r="L64109" s="24"/>
      <c r="M64109" s="24"/>
      <c r="P64109" s="10"/>
      <c r="R64109" s="10"/>
      <c r="S64109" s="10"/>
      <c r="T64109" s="10"/>
    </row>
    <row r="64110" spans="1:20" ht="16" x14ac:dyDescent="0.2">
      <c r="A64110" s="24"/>
      <c r="B64110" s="24"/>
      <c r="C64110" s="24"/>
      <c r="D64110" s="24"/>
      <c r="E64110" s="24"/>
      <c r="F64110" s="24"/>
      <c r="G64110" s="24"/>
      <c r="H64110" s="24"/>
      <c r="I64110" s="24"/>
      <c r="J64110" s="24"/>
      <c r="K64110" s="24"/>
      <c r="L64110" s="24"/>
      <c r="M64110" s="24"/>
      <c r="P64110" s="10"/>
      <c r="R64110" s="10"/>
      <c r="S64110" s="10"/>
      <c r="T64110" s="10"/>
    </row>
    <row r="64111" spans="1:20" ht="16" x14ac:dyDescent="0.2">
      <c r="A64111" s="24"/>
      <c r="B64111" s="24"/>
      <c r="C64111" s="24"/>
      <c r="D64111" s="24"/>
      <c r="E64111" s="24"/>
      <c r="F64111" s="24"/>
      <c r="G64111" s="24"/>
      <c r="H64111" s="24"/>
      <c r="I64111" s="24"/>
      <c r="J64111" s="24"/>
      <c r="K64111" s="24"/>
      <c r="L64111" s="24"/>
      <c r="M64111" s="24"/>
      <c r="P64111" s="10"/>
      <c r="R64111" s="10"/>
      <c r="S64111" s="10"/>
      <c r="T64111" s="10"/>
    </row>
    <row r="64112" spans="1:20" ht="16" x14ac:dyDescent="0.2">
      <c r="A64112" s="24"/>
      <c r="B64112" s="24"/>
      <c r="C64112" s="24"/>
      <c r="D64112" s="24"/>
      <c r="E64112" s="24"/>
      <c r="F64112" s="24"/>
      <c r="G64112" s="24"/>
      <c r="H64112" s="24"/>
      <c r="I64112" s="24"/>
      <c r="J64112" s="24"/>
      <c r="K64112" s="24"/>
      <c r="L64112" s="24"/>
      <c r="M64112" s="24"/>
      <c r="P64112" s="10"/>
      <c r="R64112" s="10"/>
      <c r="S64112" s="10"/>
      <c r="T64112" s="10"/>
    </row>
    <row r="64113" spans="1:20" ht="16" x14ac:dyDescent="0.2">
      <c r="A64113" s="24"/>
      <c r="B64113" s="24"/>
      <c r="C64113" s="24"/>
      <c r="D64113" s="24"/>
      <c r="E64113" s="24"/>
      <c r="F64113" s="24"/>
      <c r="G64113" s="24"/>
      <c r="H64113" s="24"/>
      <c r="I64113" s="24"/>
      <c r="J64113" s="24"/>
      <c r="K64113" s="24"/>
      <c r="L64113" s="24"/>
      <c r="M64113" s="24"/>
      <c r="P64113" s="10"/>
      <c r="R64113" s="10"/>
      <c r="S64113" s="10"/>
      <c r="T64113" s="10"/>
    </row>
    <row r="64114" spans="1:20" ht="16" x14ac:dyDescent="0.2">
      <c r="A64114" s="24"/>
      <c r="B64114" s="24"/>
      <c r="C64114" s="24"/>
      <c r="D64114" s="24"/>
      <c r="E64114" s="24"/>
      <c r="F64114" s="24"/>
      <c r="G64114" s="24"/>
      <c r="H64114" s="24"/>
      <c r="I64114" s="24"/>
      <c r="J64114" s="24"/>
      <c r="K64114" s="24"/>
      <c r="L64114" s="24"/>
      <c r="M64114" s="24"/>
      <c r="P64114" s="10"/>
      <c r="R64114" s="10"/>
      <c r="S64114" s="10"/>
      <c r="T64114" s="10"/>
    </row>
    <row r="64115" spans="1:20" ht="16" x14ac:dyDescent="0.2">
      <c r="A64115" s="24"/>
      <c r="B64115" s="24"/>
      <c r="C64115" s="24"/>
      <c r="D64115" s="24"/>
      <c r="E64115" s="24"/>
      <c r="F64115" s="24"/>
      <c r="G64115" s="24"/>
      <c r="H64115" s="24"/>
      <c r="I64115" s="24"/>
      <c r="J64115" s="24"/>
      <c r="K64115" s="24"/>
      <c r="L64115" s="24"/>
      <c r="M64115" s="24"/>
      <c r="P64115" s="10"/>
      <c r="R64115" s="10"/>
      <c r="S64115" s="10"/>
      <c r="T64115" s="10"/>
    </row>
    <row r="64116" spans="1:20" ht="16" x14ac:dyDescent="0.2">
      <c r="A64116" s="24"/>
      <c r="B64116" s="24"/>
      <c r="C64116" s="24"/>
      <c r="D64116" s="24"/>
      <c r="E64116" s="24"/>
      <c r="F64116" s="24"/>
      <c r="G64116" s="24"/>
      <c r="H64116" s="24"/>
      <c r="I64116" s="24"/>
      <c r="J64116" s="24"/>
      <c r="K64116" s="24"/>
      <c r="L64116" s="24"/>
      <c r="M64116" s="24"/>
      <c r="P64116" s="10"/>
      <c r="R64116" s="10"/>
      <c r="S64116" s="10"/>
      <c r="T64116" s="10"/>
    </row>
    <row r="64117" spans="1:20" ht="16" x14ac:dyDescent="0.2">
      <c r="A64117" s="24"/>
      <c r="B64117" s="24"/>
      <c r="C64117" s="24"/>
      <c r="D64117" s="24"/>
      <c r="E64117" s="24"/>
      <c r="F64117" s="24"/>
      <c r="G64117" s="24"/>
      <c r="H64117" s="24"/>
      <c r="I64117" s="24"/>
      <c r="J64117" s="24"/>
      <c r="K64117" s="24"/>
      <c r="L64117" s="24"/>
      <c r="M64117" s="24"/>
      <c r="P64117" s="10"/>
      <c r="R64117" s="10"/>
      <c r="S64117" s="10"/>
      <c r="T64117" s="10"/>
    </row>
    <row r="64118" spans="1:20" ht="16" x14ac:dyDescent="0.2">
      <c r="A64118" s="24"/>
      <c r="B64118" s="24"/>
      <c r="C64118" s="24"/>
      <c r="D64118" s="24"/>
      <c r="E64118" s="24"/>
      <c r="F64118" s="24"/>
      <c r="G64118" s="24"/>
      <c r="H64118" s="24"/>
      <c r="I64118" s="24"/>
      <c r="J64118" s="24"/>
      <c r="K64118" s="24"/>
      <c r="L64118" s="24"/>
      <c r="M64118" s="24"/>
      <c r="P64118" s="10"/>
      <c r="R64118" s="10"/>
      <c r="S64118" s="10"/>
      <c r="T64118" s="10"/>
    </row>
    <row r="64119" spans="1:20" ht="16" x14ac:dyDescent="0.2">
      <c r="A64119" s="24"/>
      <c r="B64119" s="24"/>
      <c r="C64119" s="24"/>
      <c r="D64119" s="24"/>
      <c r="E64119" s="24"/>
      <c r="F64119" s="24"/>
      <c r="G64119" s="24"/>
      <c r="H64119" s="24"/>
      <c r="I64119" s="24"/>
      <c r="J64119" s="24"/>
      <c r="K64119" s="24"/>
      <c r="L64119" s="24"/>
      <c r="M64119" s="24"/>
      <c r="P64119" s="10"/>
      <c r="R64119" s="10"/>
      <c r="S64119" s="10"/>
      <c r="T64119" s="10"/>
    </row>
    <row r="64120" spans="1:20" ht="16" x14ac:dyDescent="0.2">
      <c r="A64120" s="24"/>
      <c r="B64120" s="24"/>
      <c r="C64120" s="24"/>
      <c r="D64120" s="24"/>
      <c r="E64120" s="24"/>
      <c r="F64120" s="24"/>
      <c r="G64120" s="24"/>
      <c r="H64120" s="24"/>
      <c r="I64120" s="24"/>
      <c r="J64120" s="24"/>
      <c r="K64120" s="24"/>
      <c r="L64120" s="24"/>
      <c r="M64120" s="24"/>
      <c r="P64120" s="10"/>
      <c r="R64120" s="10"/>
      <c r="S64120" s="10"/>
      <c r="T64120" s="10"/>
    </row>
    <row r="64121" spans="1:20" ht="16" x14ac:dyDescent="0.2">
      <c r="A64121" s="24"/>
      <c r="B64121" s="24"/>
      <c r="C64121" s="24"/>
      <c r="D64121" s="24"/>
      <c r="E64121" s="24"/>
      <c r="F64121" s="24"/>
      <c r="G64121" s="24"/>
      <c r="H64121" s="24"/>
      <c r="I64121" s="24"/>
      <c r="J64121" s="24"/>
      <c r="K64121" s="24"/>
      <c r="L64121" s="24"/>
      <c r="M64121" s="24"/>
      <c r="P64121" s="10"/>
      <c r="R64121" s="10"/>
      <c r="S64121" s="10"/>
      <c r="T64121" s="10"/>
    </row>
    <row r="64122" spans="1:20" ht="16" x14ac:dyDescent="0.2">
      <c r="A64122" s="24"/>
      <c r="B64122" s="24"/>
      <c r="C64122" s="24"/>
      <c r="D64122" s="24"/>
      <c r="E64122" s="24"/>
      <c r="F64122" s="24"/>
      <c r="G64122" s="24"/>
      <c r="H64122" s="24"/>
      <c r="I64122" s="24"/>
      <c r="J64122" s="24"/>
      <c r="K64122" s="24"/>
      <c r="L64122" s="24"/>
      <c r="M64122" s="24"/>
      <c r="P64122" s="10"/>
      <c r="R64122" s="10"/>
      <c r="S64122" s="10"/>
      <c r="T64122" s="10"/>
    </row>
    <row r="64123" spans="1:20" ht="16" x14ac:dyDescent="0.2">
      <c r="A64123" s="24"/>
      <c r="B64123" s="24"/>
      <c r="C64123" s="24"/>
      <c r="D64123" s="24"/>
      <c r="E64123" s="24"/>
      <c r="F64123" s="24"/>
      <c r="G64123" s="24"/>
      <c r="H64123" s="24"/>
      <c r="I64123" s="24"/>
      <c r="J64123" s="24"/>
      <c r="K64123" s="24"/>
      <c r="L64123" s="24"/>
      <c r="M64123" s="24"/>
      <c r="P64123" s="10"/>
      <c r="R64123" s="10"/>
      <c r="S64123" s="10"/>
      <c r="T64123" s="10"/>
    </row>
    <row r="64124" spans="1:20" ht="16" x14ac:dyDescent="0.2">
      <c r="A64124" s="24"/>
      <c r="B64124" s="24"/>
      <c r="C64124" s="24"/>
      <c r="D64124" s="24"/>
      <c r="E64124" s="24"/>
      <c r="F64124" s="24"/>
      <c r="G64124" s="24"/>
      <c r="H64124" s="24"/>
      <c r="I64124" s="24"/>
      <c r="J64124" s="24"/>
      <c r="K64124" s="24"/>
      <c r="L64124" s="24"/>
      <c r="M64124" s="24"/>
      <c r="P64124" s="10"/>
      <c r="R64124" s="10"/>
      <c r="S64124" s="10"/>
      <c r="T64124" s="10"/>
    </row>
    <row r="64125" spans="1:20" ht="16" x14ac:dyDescent="0.2">
      <c r="A64125" s="24"/>
      <c r="B64125" s="24"/>
      <c r="C64125" s="24"/>
      <c r="D64125" s="24"/>
      <c r="E64125" s="24"/>
      <c r="F64125" s="24"/>
      <c r="G64125" s="24"/>
      <c r="H64125" s="24"/>
      <c r="I64125" s="24"/>
      <c r="J64125" s="24"/>
      <c r="K64125" s="24"/>
      <c r="L64125" s="24"/>
      <c r="M64125" s="24"/>
      <c r="P64125" s="10"/>
      <c r="R64125" s="10"/>
      <c r="S64125" s="10"/>
      <c r="T64125" s="10"/>
    </row>
    <row r="64126" spans="1:20" ht="16" x14ac:dyDescent="0.2">
      <c r="A64126" s="24"/>
      <c r="B64126" s="24"/>
      <c r="C64126" s="24"/>
      <c r="D64126" s="24"/>
      <c r="E64126" s="24"/>
      <c r="F64126" s="24"/>
      <c r="G64126" s="24"/>
      <c r="H64126" s="24"/>
      <c r="I64126" s="24"/>
      <c r="J64126" s="24"/>
      <c r="K64126" s="24"/>
      <c r="L64126" s="24"/>
      <c r="M64126" s="24"/>
      <c r="P64126" s="10"/>
      <c r="R64126" s="10"/>
      <c r="S64126" s="10"/>
      <c r="T64126" s="10"/>
    </row>
    <row r="64127" spans="1:20" ht="16" x14ac:dyDescent="0.2">
      <c r="A64127" s="24"/>
      <c r="B64127" s="24"/>
      <c r="C64127" s="24"/>
      <c r="D64127" s="24"/>
      <c r="E64127" s="24"/>
      <c r="F64127" s="24"/>
      <c r="G64127" s="24"/>
      <c r="H64127" s="24"/>
      <c r="I64127" s="24"/>
      <c r="J64127" s="24"/>
      <c r="K64127" s="24"/>
      <c r="L64127" s="24"/>
      <c r="M64127" s="24"/>
      <c r="P64127" s="10"/>
      <c r="R64127" s="10"/>
      <c r="S64127" s="10"/>
      <c r="T64127" s="10"/>
    </row>
    <row r="64128" spans="1:20" ht="16" x14ac:dyDescent="0.2">
      <c r="A64128" s="24"/>
      <c r="B64128" s="24"/>
      <c r="C64128" s="24"/>
      <c r="D64128" s="24"/>
      <c r="E64128" s="24"/>
      <c r="F64128" s="24"/>
      <c r="G64128" s="24"/>
      <c r="H64128" s="24"/>
      <c r="I64128" s="24"/>
      <c r="J64128" s="24"/>
      <c r="K64128" s="24"/>
      <c r="L64128" s="24"/>
      <c r="M64128" s="24"/>
      <c r="P64128" s="10"/>
      <c r="R64128" s="10"/>
      <c r="S64128" s="10"/>
      <c r="T64128" s="10"/>
    </row>
    <row r="64129" spans="1:20" ht="16" x14ac:dyDescent="0.2">
      <c r="A64129" s="24"/>
      <c r="B64129" s="24"/>
      <c r="C64129" s="24"/>
      <c r="D64129" s="24"/>
      <c r="E64129" s="24"/>
      <c r="F64129" s="24"/>
      <c r="G64129" s="24"/>
      <c r="H64129" s="24"/>
      <c r="I64129" s="24"/>
      <c r="J64129" s="24"/>
      <c r="K64129" s="24"/>
      <c r="L64129" s="24"/>
      <c r="M64129" s="24"/>
      <c r="P64129" s="10"/>
      <c r="R64129" s="10"/>
      <c r="S64129" s="10"/>
      <c r="T64129" s="10"/>
    </row>
    <row r="64130" spans="1:20" ht="16" x14ac:dyDescent="0.2">
      <c r="A64130" s="24"/>
      <c r="B64130" s="24"/>
      <c r="C64130" s="24"/>
      <c r="D64130" s="24"/>
      <c r="E64130" s="24"/>
      <c r="F64130" s="24"/>
      <c r="G64130" s="24"/>
      <c r="H64130" s="24"/>
      <c r="I64130" s="24"/>
      <c r="J64130" s="24"/>
      <c r="K64130" s="24"/>
      <c r="L64130" s="24"/>
      <c r="M64130" s="24"/>
      <c r="P64130" s="10"/>
      <c r="R64130" s="10"/>
      <c r="S64130" s="10"/>
      <c r="T64130" s="10"/>
    </row>
    <row r="64131" spans="1:20" ht="16" x14ac:dyDescent="0.2">
      <c r="A64131" s="24"/>
      <c r="B64131" s="24"/>
      <c r="C64131" s="24"/>
      <c r="D64131" s="24"/>
      <c r="E64131" s="24"/>
      <c r="F64131" s="24"/>
      <c r="G64131" s="24"/>
      <c r="H64131" s="24"/>
      <c r="I64131" s="24"/>
      <c r="J64131" s="24"/>
      <c r="K64131" s="24"/>
      <c r="L64131" s="24"/>
      <c r="M64131" s="24"/>
      <c r="P64131" s="10"/>
      <c r="R64131" s="10"/>
      <c r="S64131" s="10"/>
      <c r="T64131" s="10"/>
    </row>
    <row r="64132" spans="1:20" ht="16" x14ac:dyDescent="0.2">
      <c r="A64132" s="24"/>
      <c r="B64132" s="24"/>
      <c r="C64132" s="24"/>
      <c r="D64132" s="24"/>
      <c r="E64132" s="24"/>
      <c r="F64132" s="24"/>
      <c r="G64132" s="24"/>
      <c r="H64132" s="24"/>
      <c r="I64132" s="24"/>
      <c r="J64132" s="24"/>
      <c r="K64132" s="24"/>
      <c r="L64132" s="24"/>
      <c r="M64132" s="24"/>
      <c r="P64132" s="10"/>
      <c r="R64132" s="10"/>
      <c r="S64132" s="10"/>
      <c r="T64132" s="10"/>
    </row>
    <row r="64133" spans="1:20" ht="16" x14ac:dyDescent="0.2">
      <c r="A64133" s="24"/>
      <c r="B64133" s="24"/>
      <c r="C64133" s="24"/>
      <c r="D64133" s="24"/>
      <c r="E64133" s="24"/>
      <c r="F64133" s="24"/>
      <c r="G64133" s="24"/>
      <c r="H64133" s="24"/>
      <c r="I64133" s="24"/>
      <c r="J64133" s="24"/>
      <c r="K64133" s="24"/>
      <c r="L64133" s="24"/>
      <c r="M64133" s="24"/>
      <c r="P64133" s="10"/>
      <c r="R64133" s="10"/>
      <c r="S64133" s="10"/>
      <c r="T64133" s="10"/>
    </row>
    <row r="64134" spans="1:20" ht="16" x14ac:dyDescent="0.2">
      <c r="A64134" s="24"/>
      <c r="B64134" s="24"/>
      <c r="C64134" s="24"/>
      <c r="D64134" s="24"/>
      <c r="E64134" s="24"/>
      <c r="F64134" s="24"/>
      <c r="G64134" s="24"/>
      <c r="H64134" s="24"/>
      <c r="I64134" s="24"/>
      <c r="J64134" s="24"/>
      <c r="K64134" s="24"/>
      <c r="L64134" s="24"/>
      <c r="M64134" s="24"/>
      <c r="P64134" s="10"/>
      <c r="R64134" s="10"/>
      <c r="S64134" s="10"/>
      <c r="T64134" s="10"/>
    </row>
    <row r="64135" spans="1:20" ht="16" x14ac:dyDescent="0.2">
      <c r="A64135" s="24"/>
      <c r="B64135" s="24"/>
      <c r="C64135" s="24"/>
      <c r="D64135" s="24"/>
      <c r="E64135" s="24"/>
      <c r="F64135" s="24"/>
      <c r="G64135" s="24"/>
      <c r="H64135" s="24"/>
      <c r="I64135" s="24"/>
      <c r="J64135" s="24"/>
      <c r="K64135" s="24"/>
      <c r="L64135" s="24"/>
      <c r="M64135" s="24"/>
      <c r="P64135" s="10"/>
      <c r="R64135" s="10"/>
      <c r="S64135" s="10"/>
      <c r="T64135" s="10"/>
    </row>
    <row r="64136" spans="1:20" ht="16" x14ac:dyDescent="0.2">
      <c r="A64136" s="24"/>
      <c r="B64136" s="24"/>
      <c r="C64136" s="24"/>
      <c r="D64136" s="24"/>
      <c r="E64136" s="24"/>
      <c r="F64136" s="24"/>
      <c r="G64136" s="24"/>
      <c r="H64136" s="24"/>
      <c r="I64136" s="24"/>
      <c r="J64136" s="24"/>
      <c r="K64136" s="24"/>
      <c r="L64136" s="24"/>
      <c r="M64136" s="24"/>
      <c r="P64136" s="10"/>
      <c r="R64136" s="10"/>
      <c r="S64136" s="10"/>
      <c r="T64136" s="10"/>
    </row>
    <row r="64137" spans="1:20" ht="16" x14ac:dyDescent="0.2">
      <c r="A64137" s="24"/>
      <c r="B64137" s="24"/>
      <c r="C64137" s="24"/>
      <c r="D64137" s="24"/>
      <c r="E64137" s="24"/>
      <c r="F64137" s="24"/>
      <c r="G64137" s="24"/>
      <c r="H64137" s="24"/>
      <c r="I64137" s="24"/>
      <c r="J64137" s="24"/>
      <c r="K64137" s="24"/>
      <c r="L64137" s="24"/>
      <c r="M64137" s="24"/>
      <c r="P64137" s="10"/>
      <c r="R64137" s="10"/>
      <c r="S64137" s="10"/>
      <c r="T64137" s="10"/>
    </row>
    <row r="64138" spans="1:20" ht="16" x14ac:dyDescent="0.2">
      <c r="A64138" s="24"/>
      <c r="B64138" s="24"/>
      <c r="C64138" s="24"/>
      <c r="D64138" s="24"/>
      <c r="E64138" s="24"/>
      <c r="F64138" s="24"/>
      <c r="G64138" s="24"/>
      <c r="H64138" s="24"/>
      <c r="I64138" s="24"/>
      <c r="J64138" s="24"/>
      <c r="K64138" s="24"/>
      <c r="L64138" s="24"/>
      <c r="M64138" s="24"/>
      <c r="P64138" s="10"/>
      <c r="R64138" s="10"/>
      <c r="S64138" s="10"/>
      <c r="T64138" s="10"/>
    </row>
    <row r="64139" spans="1:20" ht="16" x14ac:dyDescent="0.2">
      <c r="A64139" s="24"/>
      <c r="B64139" s="24"/>
      <c r="C64139" s="24"/>
      <c r="D64139" s="24"/>
      <c r="E64139" s="24"/>
      <c r="F64139" s="24"/>
      <c r="G64139" s="24"/>
      <c r="H64139" s="24"/>
      <c r="I64139" s="24"/>
      <c r="J64139" s="24"/>
      <c r="K64139" s="24"/>
      <c r="L64139" s="24"/>
      <c r="M64139" s="24"/>
      <c r="P64139" s="10"/>
      <c r="R64139" s="10"/>
      <c r="S64139" s="10"/>
      <c r="T64139" s="10"/>
    </row>
    <row r="64140" spans="1:20" ht="16" x14ac:dyDescent="0.2">
      <c r="A64140" s="24"/>
      <c r="B64140" s="24"/>
      <c r="C64140" s="24"/>
      <c r="D64140" s="24"/>
      <c r="E64140" s="24"/>
      <c r="F64140" s="24"/>
      <c r="G64140" s="24"/>
      <c r="H64140" s="24"/>
      <c r="I64140" s="24"/>
      <c r="J64140" s="24"/>
      <c r="K64140" s="24"/>
      <c r="L64140" s="24"/>
      <c r="M64140" s="24"/>
      <c r="P64140" s="10"/>
      <c r="R64140" s="10"/>
      <c r="S64140" s="10"/>
      <c r="T64140" s="10"/>
    </row>
    <row r="64141" spans="1:20" ht="16" x14ac:dyDescent="0.2">
      <c r="A64141" s="24"/>
      <c r="B64141" s="24"/>
      <c r="C64141" s="24"/>
      <c r="D64141" s="24"/>
      <c r="E64141" s="24"/>
      <c r="F64141" s="24"/>
      <c r="G64141" s="24"/>
      <c r="H64141" s="24"/>
      <c r="I64141" s="24"/>
      <c r="J64141" s="24"/>
      <c r="K64141" s="24"/>
      <c r="L64141" s="24"/>
      <c r="M64141" s="24"/>
      <c r="P64141" s="10"/>
      <c r="R64141" s="10"/>
      <c r="S64141" s="10"/>
      <c r="T64141" s="10"/>
    </row>
    <row r="64142" spans="1:20" ht="16" x14ac:dyDescent="0.2">
      <c r="A64142" s="24"/>
      <c r="B64142" s="24"/>
      <c r="C64142" s="24"/>
      <c r="D64142" s="24"/>
      <c r="E64142" s="24"/>
      <c r="F64142" s="24"/>
      <c r="G64142" s="24"/>
      <c r="H64142" s="24"/>
      <c r="I64142" s="24"/>
      <c r="J64142" s="24"/>
      <c r="K64142" s="24"/>
      <c r="L64142" s="24"/>
      <c r="M64142" s="24"/>
      <c r="P64142" s="10"/>
      <c r="R64142" s="10"/>
      <c r="S64142" s="10"/>
      <c r="T64142" s="10"/>
    </row>
    <row r="64143" spans="1:20" ht="16" x14ac:dyDescent="0.2">
      <c r="A64143" s="24"/>
      <c r="B64143" s="24"/>
      <c r="C64143" s="24"/>
      <c r="D64143" s="24"/>
      <c r="E64143" s="24"/>
      <c r="F64143" s="24"/>
      <c r="G64143" s="24"/>
      <c r="H64143" s="24"/>
      <c r="I64143" s="24"/>
      <c r="J64143" s="24"/>
      <c r="K64143" s="24"/>
      <c r="L64143" s="24"/>
      <c r="M64143" s="24"/>
      <c r="P64143" s="10"/>
      <c r="R64143" s="10"/>
      <c r="S64143" s="10"/>
      <c r="T64143" s="10"/>
    </row>
    <row r="64144" spans="1:20" ht="16" x14ac:dyDescent="0.2">
      <c r="A64144" s="24"/>
      <c r="B64144" s="24"/>
      <c r="C64144" s="24"/>
      <c r="D64144" s="24"/>
      <c r="E64144" s="24"/>
      <c r="F64144" s="24"/>
      <c r="G64144" s="24"/>
      <c r="H64144" s="24"/>
      <c r="I64144" s="24"/>
      <c r="J64144" s="24"/>
      <c r="K64144" s="24"/>
      <c r="L64144" s="24"/>
      <c r="M64144" s="24"/>
      <c r="P64144" s="10"/>
      <c r="R64144" s="10"/>
      <c r="S64144" s="10"/>
      <c r="T64144" s="10"/>
    </row>
    <row r="64145" spans="1:20" ht="16" x14ac:dyDescent="0.2">
      <c r="A64145" s="24"/>
      <c r="B64145" s="24"/>
      <c r="C64145" s="24"/>
      <c r="D64145" s="24"/>
      <c r="E64145" s="24"/>
      <c r="F64145" s="24"/>
      <c r="G64145" s="24"/>
      <c r="H64145" s="24"/>
      <c r="I64145" s="24"/>
      <c r="J64145" s="24"/>
      <c r="K64145" s="24"/>
      <c r="L64145" s="24"/>
      <c r="M64145" s="24"/>
      <c r="P64145" s="10"/>
      <c r="R64145" s="10"/>
      <c r="S64145" s="10"/>
      <c r="T64145" s="10"/>
    </row>
    <row r="64146" spans="1:20" ht="16" x14ac:dyDescent="0.2">
      <c r="A64146" s="24"/>
      <c r="B64146" s="24"/>
      <c r="C64146" s="24"/>
      <c r="D64146" s="24"/>
      <c r="E64146" s="24"/>
      <c r="F64146" s="24"/>
      <c r="G64146" s="24"/>
      <c r="H64146" s="24"/>
      <c r="I64146" s="24"/>
      <c r="J64146" s="24"/>
      <c r="K64146" s="24"/>
      <c r="L64146" s="24"/>
      <c r="M64146" s="24"/>
      <c r="P64146" s="10"/>
      <c r="R64146" s="10"/>
      <c r="S64146" s="10"/>
      <c r="T64146" s="10"/>
    </row>
    <row r="64147" spans="1:20" ht="16" x14ac:dyDescent="0.2">
      <c r="A64147" s="24"/>
      <c r="B64147" s="24"/>
      <c r="C64147" s="24"/>
      <c r="D64147" s="24"/>
      <c r="E64147" s="24"/>
      <c r="F64147" s="24"/>
      <c r="G64147" s="24"/>
      <c r="H64147" s="24"/>
      <c r="I64147" s="24"/>
      <c r="J64147" s="24"/>
      <c r="K64147" s="24"/>
      <c r="L64147" s="24"/>
      <c r="M64147" s="24"/>
      <c r="P64147" s="10"/>
      <c r="R64147" s="10"/>
      <c r="S64147" s="10"/>
      <c r="T64147" s="10"/>
    </row>
    <row r="64148" spans="1:20" ht="16" x14ac:dyDescent="0.2">
      <c r="A64148" s="24"/>
      <c r="B64148" s="24"/>
      <c r="C64148" s="24"/>
      <c r="D64148" s="24"/>
      <c r="E64148" s="24"/>
      <c r="F64148" s="24"/>
      <c r="G64148" s="24"/>
      <c r="H64148" s="24"/>
      <c r="I64148" s="24"/>
      <c r="J64148" s="24"/>
      <c r="K64148" s="24"/>
      <c r="L64148" s="24"/>
      <c r="M64148" s="24"/>
      <c r="P64148" s="10"/>
      <c r="R64148" s="10"/>
      <c r="S64148" s="10"/>
      <c r="T64148" s="10"/>
    </row>
    <row r="64149" spans="1:20" ht="16" x14ac:dyDescent="0.2">
      <c r="A64149" s="24"/>
      <c r="B64149" s="24"/>
      <c r="C64149" s="24"/>
      <c r="D64149" s="24"/>
      <c r="E64149" s="24"/>
      <c r="F64149" s="24"/>
      <c r="G64149" s="24"/>
      <c r="H64149" s="24"/>
      <c r="I64149" s="24"/>
      <c r="J64149" s="24"/>
      <c r="K64149" s="24"/>
      <c r="L64149" s="24"/>
      <c r="M64149" s="24"/>
      <c r="P64149" s="10"/>
      <c r="R64149" s="10"/>
      <c r="S64149" s="10"/>
      <c r="T64149" s="10"/>
    </row>
    <row r="64150" spans="1:20" ht="16" x14ac:dyDescent="0.2">
      <c r="A64150" s="24"/>
      <c r="B64150" s="24"/>
      <c r="C64150" s="24"/>
      <c r="D64150" s="24"/>
      <c r="E64150" s="24"/>
      <c r="F64150" s="24"/>
      <c r="G64150" s="24"/>
      <c r="H64150" s="24"/>
      <c r="I64150" s="24"/>
      <c r="J64150" s="24"/>
      <c r="K64150" s="24"/>
      <c r="L64150" s="24"/>
      <c r="M64150" s="24"/>
      <c r="P64150" s="10"/>
      <c r="R64150" s="10"/>
      <c r="S64150" s="10"/>
      <c r="T64150" s="10"/>
    </row>
    <row r="64151" spans="1:20" ht="16" x14ac:dyDescent="0.2">
      <c r="A64151" s="24"/>
      <c r="B64151" s="24"/>
      <c r="C64151" s="24"/>
      <c r="D64151" s="24"/>
      <c r="E64151" s="24"/>
      <c r="F64151" s="24"/>
      <c r="G64151" s="24"/>
      <c r="H64151" s="24"/>
      <c r="I64151" s="24"/>
      <c r="J64151" s="24"/>
      <c r="K64151" s="24"/>
      <c r="L64151" s="24"/>
      <c r="M64151" s="24"/>
      <c r="P64151" s="10"/>
      <c r="R64151" s="10"/>
      <c r="S64151" s="10"/>
      <c r="T64151" s="10"/>
    </row>
    <row r="64152" spans="1:20" ht="16" x14ac:dyDescent="0.2">
      <c r="A64152" s="24"/>
      <c r="B64152" s="24"/>
      <c r="C64152" s="24"/>
      <c r="D64152" s="24"/>
      <c r="E64152" s="24"/>
      <c r="F64152" s="24"/>
      <c r="G64152" s="24"/>
      <c r="H64152" s="24"/>
      <c r="I64152" s="24"/>
      <c r="J64152" s="24"/>
      <c r="K64152" s="24"/>
      <c r="L64152" s="24"/>
      <c r="M64152" s="24"/>
      <c r="P64152" s="10"/>
      <c r="R64152" s="10"/>
      <c r="S64152" s="10"/>
      <c r="T64152" s="10"/>
    </row>
    <row r="64153" spans="1:20" ht="16" x14ac:dyDescent="0.2">
      <c r="A64153" s="24"/>
      <c r="B64153" s="24"/>
      <c r="C64153" s="24"/>
      <c r="D64153" s="24"/>
      <c r="E64153" s="24"/>
      <c r="F64153" s="24"/>
      <c r="G64153" s="24"/>
      <c r="H64153" s="24"/>
      <c r="I64153" s="24"/>
      <c r="J64153" s="24"/>
      <c r="K64153" s="24"/>
      <c r="L64153" s="24"/>
      <c r="M64153" s="24"/>
      <c r="P64153" s="10"/>
      <c r="R64153" s="10"/>
      <c r="S64153" s="10"/>
      <c r="T64153" s="10"/>
    </row>
    <row r="64154" spans="1:20" ht="16" x14ac:dyDescent="0.2">
      <c r="A64154" s="24"/>
      <c r="B64154" s="24"/>
      <c r="C64154" s="24"/>
      <c r="D64154" s="24"/>
      <c r="E64154" s="24"/>
      <c r="F64154" s="24"/>
      <c r="G64154" s="24"/>
      <c r="H64154" s="24"/>
      <c r="I64154" s="24"/>
      <c r="J64154" s="24"/>
      <c r="K64154" s="24"/>
      <c r="L64154" s="24"/>
      <c r="M64154" s="24"/>
      <c r="P64154" s="10"/>
      <c r="R64154" s="10"/>
      <c r="S64154" s="10"/>
      <c r="T64154" s="10"/>
    </row>
    <row r="64155" spans="1:20" ht="16" x14ac:dyDescent="0.2">
      <c r="A64155" s="24"/>
      <c r="B64155" s="24"/>
      <c r="C64155" s="24"/>
      <c r="D64155" s="24"/>
      <c r="E64155" s="24"/>
      <c r="F64155" s="24"/>
      <c r="G64155" s="24"/>
      <c r="H64155" s="24"/>
      <c r="I64155" s="24"/>
      <c r="J64155" s="24"/>
      <c r="K64155" s="24"/>
      <c r="L64155" s="24"/>
      <c r="M64155" s="24"/>
      <c r="P64155" s="10"/>
      <c r="R64155" s="10"/>
      <c r="S64155" s="10"/>
      <c r="T64155" s="10"/>
    </row>
    <row r="64156" spans="1:20" ht="16" x14ac:dyDescent="0.2">
      <c r="A64156" s="24"/>
      <c r="B64156" s="24"/>
      <c r="C64156" s="24"/>
      <c r="D64156" s="24"/>
      <c r="E64156" s="24"/>
      <c r="F64156" s="24"/>
      <c r="G64156" s="24"/>
      <c r="H64156" s="24"/>
      <c r="I64156" s="24"/>
      <c r="J64156" s="24"/>
      <c r="K64156" s="24"/>
      <c r="L64156" s="24"/>
      <c r="M64156" s="24"/>
      <c r="P64156" s="10"/>
      <c r="R64156" s="10"/>
      <c r="S64156" s="10"/>
      <c r="T64156" s="10"/>
    </row>
    <row r="64157" spans="1:20" ht="16" x14ac:dyDescent="0.2">
      <c r="A64157" s="24"/>
      <c r="B64157" s="24"/>
      <c r="C64157" s="24"/>
      <c r="D64157" s="24"/>
      <c r="E64157" s="24"/>
      <c r="F64157" s="24"/>
      <c r="G64157" s="24"/>
      <c r="H64157" s="24"/>
      <c r="I64157" s="24"/>
      <c r="J64157" s="24"/>
      <c r="K64157" s="24"/>
      <c r="L64157" s="24"/>
      <c r="M64157" s="24"/>
      <c r="P64157" s="10"/>
      <c r="R64157" s="10"/>
      <c r="S64157" s="10"/>
      <c r="T64157" s="10"/>
    </row>
    <row r="64158" spans="1:20" ht="16" x14ac:dyDescent="0.2">
      <c r="A64158" s="24"/>
      <c r="B64158" s="24"/>
      <c r="C64158" s="24"/>
      <c r="D64158" s="24"/>
      <c r="E64158" s="24"/>
      <c r="F64158" s="24"/>
      <c r="G64158" s="24"/>
      <c r="H64158" s="24"/>
      <c r="I64158" s="24"/>
      <c r="J64158" s="24"/>
      <c r="K64158" s="24"/>
      <c r="L64158" s="24"/>
      <c r="M64158" s="24"/>
      <c r="P64158" s="10"/>
      <c r="R64158" s="10"/>
      <c r="S64158" s="10"/>
      <c r="T64158" s="10"/>
    </row>
    <row r="64159" spans="1:20" ht="16" x14ac:dyDescent="0.2">
      <c r="A64159" s="24"/>
      <c r="B64159" s="24"/>
      <c r="C64159" s="24"/>
      <c r="D64159" s="24"/>
      <c r="E64159" s="24"/>
      <c r="F64159" s="24"/>
      <c r="G64159" s="24"/>
      <c r="H64159" s="24"/>
      <c r="I64159" s="24"/>
      <c r="J64159" s="24"/>
      <c r="K64159" s="24"/>
      <c r="L64159" s="24"/>
      <c r="M64159" s="24"/>
      <c r="P64159" s="10"/>
      <c r="R64159" s="10"/>
      <c r="S64159" s="10"/>
      <c r="T64159" s="10"/>
    </row>
    <row r="64160" spans="1:20" ht="16" x14ac:dyDescent="0.2">
      <c r="A64160" s="24"/>
      <c r="B64160" s="24"/>
      <c r="C64160" s="24"/>
      <c r="D64160" s="24"/>
      <c r="E64160" s="24"/>
      <c r="F64160" s="24"/>
      <c r="G64160" s="24"/>
      <c r="H64160" s="24"/>
      <c r="I64160" s="24"/>
      <c r="J64160" s="24"/>
      <c r="K64160" s="24"/>
      <c r="L64160" s="24"/>
      <c r="M64160" s="24"/>
      <c r="P64160" s="10"/>
      <c r="R64160" s="10"/>
      <c r="S64160" s="10"/>
      <c r="T64160" s="10"/>
    </row>
    <row r="64161" spans="1:20" ht="16" x14ac:dyDescent="0.2">
      <c r="A64161" s="24"/>
      <c r="B64161" s="24"/>
      <c r="C64161" s="24"/>
      <c r="D64161" s="24"/>
      <c r="E64161" s="24"/>
      <c r="F64161" s="24"/>
      <c r="G64161" s="24"/>
      <c r="H64161" s="24"/>
      <c r="I64161" s="24"/>
      <c r="J64161" s="24"/>
      <c r="K64161" s="24"/>
      <c r="L64161" s="24"/>
      <c r="M64161" s="24"/>
      <c r="P64161" s="10"/>
      <c r="R64161" s="10"/>
      <c r="S64161" s="10"/>
      <c r="T64161" s="10"/>
    </row>
    <row r="64162" spans="1:20" ht="16" x14ac:dyDescent="0.2">
      <c r="A64162" s="24"/>
      <c r="B64162" s="24"/>
      <c r="C64162" s="24"/>
      <c r="D64162" s="24"/>
      <c r="E64162" s="24"/>
      <c r="F64162" s="24"/>
      <c r="G64162" s="24"/>
      <c r="H64162" s="24"/>
      <c r="I64162" s="24"/>
      <c r="J64162" s="24"/>
      <c r="K64162" s="24"/>
      <c r="L64162" s="24"/>
      <c r="M64162" s="24"/>
      <c r="P64162" s="10"/>
      <c r="R64162" s="10"/>
      <c r="S64162" s="10"/>
      <c r="T64162" s="10"/>
    </row>
    <row r="64163" spans="1:20" ht="16" x14ac:dyDescent="0.2">
      <c r="A64163" s="24"/>
      <c r="B64163" s="24"/>
      <c r="C64163" s="24"/>
      <c r="D64163" s="24"/>
      <c r="E64163" s="24"/>
      <c r="F64163" s="24"/>
      <c r="G64163" s="24"/>
      <c r="H64163" s="24"/>
      <c r="I64163" s="24"/>
      <c r="J64163" s="24"/>
      <c r="K64163" s="24"/>
      <c r="L64163" s="24"/>
      <c r="M64163" s="24"/>
      <c r="P64163" s="10"/>
      <c r="R64163" s="10"/>
      <c r="S64163" s="10"/>
      <c r="T64163" s="10"/>
    </row>
    <row r="64164" spans="1:20" ht="16" x14ac:dyDescent="0.2">
      <c r="A64164" s="24"/>
      <c r="B64164" s="24"/>
      <c r="C64164" s="24"/>
      <c r="D64164" s="24"/>
      <c r="E64164" s="24"/>
      <c r="F64164" s="24"/>
      <c r="G64164" s="24"/>
      <c r="H64164" s="24"/>
      <c r="I64164" s="24"/>
      <c r="J64164" s="24"/>
      <c r="K64164" s="24"/>
      <c r="L64164" s="24"/>
      <c r="M64164" s="24"/>
      <c r="P64164" s="10"/>
      <c r="R64164" s="10"/>
      <c r="S64164" s="10"/>
      <c r="T64164" s="10"/>
    </row>
    <row r="64165" spans="1:20" ht="16" x14ac:dyDescent="0.2">
      <c r="A64165" s="24"/>
      <c r="B64165" s="24"/>
      <c r="C64165" s="24"/>
      <c r="D64165" s="24"/>
      <c r="E64165" s="24"/>
      <c r="F64165" s="24"/>
      <c r="G64165" s="24"/>
      <c r="H64165" s="24"/>
      <c r="I64165" s="24"/>
      <c r="J64165" s="24"/>
      <c r="K64165" s="24"/>
      <c r="L64165" s="24"/>
      <c r="M64165" s="24"/>
      <c r="P64165" s="10"/>
      <c r="R64165" s="10"/>
      <c r="S64165" s="10"/>
      <c r="T64165" s="10"/>
    </row>
    <row r="64166" spans="1:20" ht="16" x14ac:dyDescent="0.2">
      <c r="A64166" s="24"/>
      <c r="B64166" s="24"/>
      <c r="C64166" s="24"/>
      <c r="D64166" s="24"/>
      <c r="E64166" s="24"/>
      <c r="F64166" s="24"/>
      <c r="G64166" s="24"/>
      <c r="H64166" s="24"/>
      <c r="I64166" s="24"/>
      <c r="J64166" s="24"/>
      <c r="K64166" s="24"/>
      <c r="L64166" s="24"/>
      <c r="M64166" s="24"/>
      <c r="P64166" s="10"/>
      <c r="R64166" s="10"/>
      <c r="S64166" s="10"/>
      <c r="T64166" s="10"/>
    </row>
    <row r="64167" spans="1:20" ht="16" x14ac:dyDescent="0.2">
      <c r="A64167" s="24"/>
      <c r="B64167" s="24"/>
      <c r="C64167" s="24"/>
      <c r="D64167" s="24"/>
      <c r="E64167" s="24"/>
      <c r="F64167" s="24"/>
      <c r="G64167" s="24"/>
      <c r="H64167" s="24"/>
      <c r="I64167" s="24"/>
      <c r="J64167" s="24"/>
      <c r="K64167" s="24"/>
      <c r="L64167" s="24"/>
      <c r="M64167" s="24"/>
      <c r="P64167" s="10"/>
      <c r="R64167" s="10"/>
      <c r="S64167" s="10"/>
      <c r="T64167" s="10"/>
    </row>
    <row r="64168" spans="1:20" ht="16" x14ac:dyDescent="0.2">
      <c r="A64168" s="24"/>
      <c r="B64168" s="24"/>
      <c r="C64168" s="24"/>
      <c r="D64168" s="24"/>
      <c r="E64168" s="24"/>
      <c r="F64168" s="24"/>
      <c r="G64168" s="24"/>
      <c r="H64168" s="24"/>
      <c r="I64168" s="24"/>
      <c r="J64168" s="24"/>
      <c r="K64168" s="24"/>
      <c r="L64168" s="24"/>
      <c r="M64168" s="24"/>
      <c r="P64168" s="10"/>
      <c r="R64168" s="10"/>
      <c r="S64168" s="10"/>
      <c r="T64168" s="10"/>
    </row>
    <row r="64169" spans="1:20" ht="16" x14ac:dyDescent="0.2">
      <c r="A64169" s="24"/>
      <c r="B64169" s="24"/>
      <c r="C64169" s="24"/>
      <c r="D64169" s="24"/>
      <c r="E64169" s="24"/>
      <c r="F64169" s="24"/>
      <c r="G64169" s="24"/>
      <c r="H64169" s="24"/>
      <c r="I64169" s="24"/>
      <c r="J64169" s="24"/>
      <c r="K64169" s="24"/>
      <c r="L64169" s="24"/>
      <c r="M64169" s="24"/>
      <c r="P64169" s="10"/>
      <c r="R64169" s="10"/>
      <c r="S64169" s="10"/>
      <c r="T64169" s="10"/>
    </row>
    <row r="64170" spans="1:20" ht="16" x14ac:dyDescent="0.2">
      <c r="A64170" s="24"/>
      <c r="B64170" s="24"/>
      <c r="C64170" s="24"/>
      <c r="D64170" s="24"/>
      <c r="E64170" s="24"/>
      <c r="F64170" s="24"/>
      <c r="G64170" s="24"/>
      <c r="H64170" s="24"/>
      <c r="I64170" s="24"/>
      <c r="J64170" s="24"/>
      <c r="K64170" s="24"/>
      <c r="L64170" s="24"/>
      <c r="M64170" s="24"/>
      <c r="P64170" s="10"/>
      <c r="R64170" s="10"/>
      <c r="S64170" s="10"/>
      <c r="T64170" s="10"/>
    </row>
    <row r="64171" spans="1:20" ht="16" x14ac:dyDescent="0.2">
      <c r="A64171" s="24"/>
      <c r="B64171" s="24"/>
      <c r="C64171" s="24"/>
      <c r="D64171" s="24"/>
      <c r="E64171" s="24"/>
      <c r="F64171" s="24"/>
      <c r="G64171" s="24"/>
      <c r="H64171" s="24"/>
      <c r="I64171" s="24"/>
      <c r="J64171" s="24"/>
      <c r="K64171" s="24"/>
      <c r="L64171" s="24"/>
      <c r="M64171" s="24"/>
      <c r="P64171" s="10"/>
      <c r="R64171" s="10"/>
      <c r="S64171" s="10"/>
      <c r="T64171" s="10"/>
    </row>
    <row r="64172" spans="1:20" ht="16" x14ac:dyDescent="0.2">
      <c r="A64172" s="24"/>
      <c r="B64172" s="24"/>
      <c r="C64172" s="24"/>
      <c r="D64172" s="24"/>
      <c r="E64172" s="24"/>
      <c r="F64172" s="24"/>
      <c r="G64172" s="24"/>
      <c r="H64172" s="24"/>
      <c r="I64172" s="24"/>
      <c r="J64172" s="24"/>
      <c r="K64172" s="24"/>
      <c r="L64172" s="24"/>
      <c r="M64172" s="24"/>
      <c r="P64172" s="10"/>
      <c r="R64172" s="10"/>
      <c r="S64172" s="10"/>
      <c r="T64172" s="10"/>
    </row>
    <row r="64173" spans="1:20" ht="16" x14ac:dyDescent="0.2">
      <c r="A64173" s="24"/>
      <c r="B64173" s="24"/>
      <c r="C64173" s="24"/>
      <c r="D64173" s="24"/>
      <c r="E64173" s="24"/>
      <c r="F64173" s="24"/>
      <c r="G64173" s="24"/>
      <c r="H64173" s="24"/>
      <c r="I64173" s="24"/>
      <c r="J64173" s="24"/>
      <c r="K64173" s="24"/>
      <c r="L64173" s="24"/>
      <c r="M64173" s="24"/>
      <c r="P64173" s="10"/>
      <c r="R64173" s="10"/>
      <c r="S64173" s="10"/>
      <c r="T64173" s="10"/>
    </row>
    <row r="64174" spans="1:20" ht="16" x14ac:dyDescent="0.2">
      <c r="A64174" s="24"/>
      <c r="B64174" s="24"/>
      <c r="C64174" s="24"/>
      <c r="D64174" s="24"/>
      <c r="E64174" s="24"/>
      <c r="F64174" s="24"/>
      <c r="G64174" s="24"/>
      <c r="H64174" s="24"/>
      <c r="I64174" s="24"/>
      <c r="J64174" s="24"/>
      <c r="K64174" s="24"/>
      <c r="L64174" s="24"/>
      <c r="M64174" s="24"/>
      <c r="P64174" s="10"/>
      <c r="R64174" s="10"/>
      <c r="S64174" s="10"/>
      <c r="T64174" s="10"/>
    </row>
    <row r="64175" spans="1:20" ht="16" x14ac:dyDescent="0.2">
      <c r="A64175" s="24"/>
      <c r="B64175" s="24"/>
      <c r="C64175" s="24"/>
      <c r="D64175" s="24"/>
      <c r="E64175" s="24"/>
      <c r="F64175" s="24"/>
      <c r="G64175" s="24"/>
      <c r="H64175" s="24"/>
      <c r="I64175" s="24"/>
      <c r="J64175" s="24"/>
      <c r="K64175" s="24"/>
      <c r="L64175" s="24"/>
      <c r="M64175" s="24"/>
      <c r="P64175" s="10"/>
      <c r="R64175" s="10"/>
      <c r="S64175" s="10"/>
      <c r="T64175" s="10"/>
    </row>
    <row r="64176" spans="1:20" ht="16" x14ac:dyDescent="0.2">
      <c r="A64176" s="24"/>
      <c r="B64176" s="24"/>
      <c r="C64176" s="24"/>
      <c r="D64176" s="24"/>
      <c r="E64176" s="24"/>
      <c r="F64176" s="24"/>
      <c r="G64176" s="24"/>
      <c r="H64176" s="24"/>
      <c r="I64176" s="24"/>
      <c r="J64176" s="24"/>
      <c r="K64176" s="24"/>
      <c r="L64176" s="24"/>
      <c r="M64176" s="24"/>
      <c r="P64176" s="10"/>
      <c r="R64176" s="10"/>
      <c r="S64176" s="10"/>
      <c r="T64176" s="10"/>
    </row>
    <row r="64177" spans="1:20" ht="16" x14ac:dyDescent="0.2">
      <c r="A64177" s="24"/>
      <c r="B64177" s="24"/>
      <c r="C64177" s="24"/>
      <c r="D64177" s="24"/>
      <c r="E64177" s="24"/>
      <c r="F64177" s="24"/>
      <c r="G64177" s="24"/>
      <c r="H64177" s="24"/>
      <c r="I64177" s="24"/>
      <c r="J64177" s="24"/>
      <c r="K64177" s="24"/>
      <c r="L64177" s="24"/>
      <c r="M64177" s="24"/>
      <c r="P64177" s="10"/>
      <c r="R64177" s="10"/>
      <c r="S64177" s="10"/>
      <c r="T64177" s="10"/>
    </row>
    <row r="64178" spans="1:20" ht="16" x14ac:dyDescent="0.2">
      <c r="A64178" s="24"/>
      <c r="B64178" s="24"/>
      <c r="C64178" s="24"/>
      <c r="D64178" s="24"/>
      <c r="E64178" s="24"/>
      <c r="F64178" s="24"/>
      <c r="G64178" s="24"/>
      <c r="H64178" s="24"/>
      <c r="I64178" s="24"/>
      <c r="J64178" s="24"/>
      <c r="K64178" s="24"/>
      <c r="L64178" s="24"/>
      <c r="M64178" s="24"/>
      <c r="P64178" s="10"/>
      <c r="R64178" s="10"/>
      <c r="S64178" s="10"/>
      <c r="T64178" s="10"/>
    </row>
    <row r="64179" spans="1:20" ht="16" x14ac:dyDescent="0.2">
      <c r="A64179" s="24"/>
      <c r="B64179" s="24"/>
      <c r="C64179" s="24"/>
      <c r="D64179" s="24"/>
      <c r="E64179" s="24"/>
      <c r="F64179" s="24"/>
      <c r="G64179" s="24"/>
      <c r="H64179" s="24"/>
      <c r="I64179" s="24"/>
      <c r="J64179" s="24"/>
      <c r="K64179" s="24"/>
      <c r="L64179" s="24"/>
      <c r="M64179" s="24"/>
      <c r="P64179" s="10"/>
      <c r="R64179" s="10"/>
      <c r="S64179" s="10"/>
      <c r="T64179" s="10"/>
    </row>
    <row r="64180" spans="1:20" ht="16" x14ac:dyDescent="0.2">
      <c r="A64180" s="24"/>
      <c r="B64180" s="24"/>
      <c r="C64180" s="24"/>
      <c r="D64180" s="24"/>
      <c r="E64180" s="24"/>
      <c r="F64180" s="24"/>
      <c r="G64180" s="24"/>
      <c r="H64180" s="24"/>
      <c r="I64180" s="24"/>
      <c r="J64180" s="24"/>
      <c r="K64180" s="24"/>
      <c r="L64180" s="24"/>
      <c r="M64180" s="24"/>
      <c r="P64180" s="10"/>
      <c r="R64180" s="10"/>
      <c r="S64180" s="10"/>
      <c r="T64180" s="10"/>
    </row>
    <row r="64181" spans="1:20" ht="16" x14ac:dyDescent="0.2">
      <c r="A64181" s="24"/>
      <c r="B64181" s="24"/>
      <c r="C64181" s="24"/>
      <c r="D64181" s="24"/>
      <c r="E64181" s="24"/>
      <c r="F64181" s="24"/>
      <c r="G64181" s="24"/>
      <c r="H64181" s="24"/>
      <c r="I64181" s="24"/>
      <c r="J64181" s="24"/>
      <c r="K64181" s="24"/>
      <c r="L64181" s="24"/>
      <c r="M64181" s="24"/>
      <c r="P64181" s="10"/>
      <c r="R64181" s="10"/>
      <c r="S64181" s="10"/>
      <c r="T64181" s="10"/>
    </row>
    <row r="64182" spans="1:20" ht="16" x14ac:dyDescent="0.2">
      <c r="A64182" s="24"/>
      <c r="B64182" s="24"/>
      <c r="C64182" s="24"/>
      <c r="D64182" s="24"/>
      <c r="E64182" s="24"/>
      <c r="F64182" s="24"/>
      <c r="G64182" s="24"/>
      <c r="H64182" s="24"/>
      <c r="I64182" s="24"/>
      <c r="J64182" s="24"/>
      <c r="K64182" s="24"/>
      <c r="L64182" s="24"/>
      <c r="M64182" s="24"/>
      <c r="P64182" s="10"/>
      <c r="R64182" s="10"/>
      <c r="S64182" s="10"/>
      <c r="T64182" s="10"/>
    </row>
    <row r="64183" spans="1:20" ht="16" x14ac:dyDescent="0.2">
      <c r="A64183" s="24"/>
      <c r="B64183" s="24"/>
      <c r="C64183" s="24"/>
      <c r="D64183" s="24"/>
      <c r="E64183" s="24"/>
      <c r="F64183" s="24"/>
      <c r="G64183" s="24"/>
      <c r="H64183" s="24"/>
      <c r="I64183" s="24"/>
      <c r="J64183" s="24"/>
      <c r="K64183" s="24"/>
      <c r="L64183" s="24"/>
      <c r="M64183" s="24"/>
      <c r="P64183" s="10"/>
      <c r="R64183" s="10"/>
      <c r="S64183" s="10"/>
      <c r="T64183" s="10"/>
    </row>
    <row r="64184" spans="1:20" ht="16" x14ac:dyDescent="0.2">
      <c r="A64184" s="24"/>
      <c r="B64184" s="24"/>
      <c r="C64184" s="24"/>
      <c r="D64184" s="24"/>
      <c r="E64184" s="24"/>
      <c r="F64184" s="24"/>
      <c r="G64184" s="24"/>
      <c r="H64184" s="24"/>
      <c r="I64184" s="24"/>
      <c r="J64184" s="24"/>
      <c r="K64184" s="24"/>
      <c r="L64184" s="24"/>
      <c r="M64184" s="24"/>
      <c r="P64184" s="10"/>
      <c r="R64184" s="10"/>
      <c r="S64184" s="10"/>
      <c r="T64184" s="10"/>
    </row>
    <row r="64185" spans="1:20" ht="16" x14ac:dyDescent="0.2">
      <c r="A64185" s="24"/>
      <c r="B64185" s="24"/>
      <c r="C64185" s="24"/>
      <c r="D64185" s="24"/>
      <c r="E64185" s="24"/>
      <c r="F64185" s="24"/>
      <c r="G64185" s="24"/>
      <c r="H64185" s="24"/>
      <c r="I64185" s="24"/>
      <c r="J64185" s="24"/>
      <c r="K64185" s="24"/>
      <c r="L64185" s="24"/>
      <c r="M64185" s="24"/>
      <c r="P64185" s="10"/>
      <c r="R64185" s="10"/>
      <c r="S64185" s="10"/>
      <c r="T64185" s="10"/>
    </row>
    <row r="64186" spans="1:20" ht="16" x14ac:dyDescent="0.2">
      <c r="A64186" s="24"/>
      <c r="B64186" s="24"/>
      <c r="C64186" s="24"/>
      <c r="D64186" s="24"/>
      <c r="E64186" s="24"/>
      <c r="F64186" s="24"/>
      <c r="G64186" s="24"/>
      <c r="H64186" s="24"/>
      <c r="I64186" s="24"/>
      <c r="J64186" s="24"/>
      <c r="K64186" s="24"/>
      <c r="L64186" s="24"/>
      <c r="M64186" s="24"/>
      <c r="P64186" s="10"/>
      <c r="R64186" s="10"/>
      <c r="S64186" s="10"/>
      <c r="T64186" s="10"/>
    </row>
    <row r="64187" spans="1:20" ht="16" x14ac:dyDescent="0.2">
      <c r="A64187" s="24"/>
      <c r="B64187" s="24"/>
      <c r="C64187" s="24"/>
      <c r="D64187" s="24"/>
      <c r="E64187" s="24"/>
      <c r="F64187" s="24"/>
      <c r="G64187" s="24"/>
      <c r="H64187" s="24"/>
      <c r="I64187" s="24"/>
      <c r="J64187" s="24"/>
      <c r="K64187" s="24"/>
      <c r="L64187" s="24"/>
      <c r="M64187" s="24"/>
      <c r="P64187" s="10"/>
      <c r="R64187" s="10"/>
      <c r="S64187" s="10"/>
      <c r="T64187" s="10"/>
    </row>
    <row r="64188" spans="1:20" ht="16" x14ac:dyDescent="0.2">
      <c r="A64188" s="24"/>
      <c r="B64188" s="24"/>
      <c r="C64188" s="24"/>
      <c r="D64188" s="24"/>
      <c r="E64188" s="24"/>
      <c r="F64188" s="24"/>
      <c r="G64188" s="24"/>
      <c r="H64188" s="24"/>
      <c r="I64188" s="24"/>
      <c r="J64188" s="24"/>
      <c r="K64188" s="24"/>
      <c r="L64188" s="24"/>
      <c r="M64188" s="24"/>
      <c r="P64188" s="10"/>
      <c r="R64188" s="10"/>
      <c r="S64188" s="10"/>
      <c r="T64188" s="10"/>
    </row>
    <row r="64189" spans="1:20" ht="16" x14ac:dyDescent="0.2">
      <c r="A64189" s="24"/>
      <c r="B64189" s="24"/>
      <c r="C64189" s="24"/>
      <c r="D64189" s="24"/>
      <c r="E64189" s="24"/>
      <c r="F64189" s="24"/>
      <c r="G64189" s="24"/>
      <c r="H64189" s="24"/>
      <c r="I64189" s="24"/>
      <c r="J64189" s="24"/>
      <c r="K64189" s="24"/>
      <c r="L64189" s="24"/>
      <c r="M64189" s="24"/>
      <c r="P64189" s="10"/>
      <c r="R64189" s="10"/>
      <c r="S64189" s="10"/>
      <c r="T64189" s="10"/>
    </row>
    <row r="64190" spans="1:20" ht="16" x14ac:dyDescent="0.2">
      <c r="A64190" s="24"/>
      <c r="B64190" s="24"/>
      <c r="C64190" s="24"/>
      <c r="D64190" s="24"/>
      <c r="E64190" s="24"/>
      <c r="F64190" s="24"/>
      <c r="G64190" s="24"/>
      <c r="H64190" s="24"/>
      <c r="I64190" s="24"/>
      <c r="J64190" s="24"/>
      <c r="K64190" s="24"/>
      <c r="L64190" s="24"/>
      <c r="M64190" s="24"/>
      <c r="P64190" s="10"/>
      <c r="R64190" s="10"/>
      <c r="S64190" s="10"/>
      <c r="T64190" s="10"/>
    </row>
    <row r="64191" spans="1:20" ht="16" x14ac:dyDescent="0.2">
      <c r="A64191" s="24"/>
      <c r="B64191" s="24"/>
      <c r="C64191" s="24"/>
      <c r="D64191" s="24"/>
      <c r="E64191" s="24"/>
      <c r="F64191" s="24"/>
      <c r="G64191" s="24"/>
      <c r="H64191" s="24"/>
      <c r="I64191" s="24"/>
      <c r="J64191" s="24"/>
      <c r="K64191" s="24"/>
      <c r="L64191" s="24"/>
      <c r="M64191" s="24"/>
      <c r="P64191" s="10"/>
      <c r="R64191" s="10"/>
      <c r="S64191" s="10"/>
      <c r="T64191" s="10"/>
    </row>
    <row r="64192" spans="1:20" ht="16" x14ac:dyDescent="0.2">
      <c r="A64192" s="24"/>
      <c r="B64192" s="24"/>
      <c r="C64192" s="24"/>
      <c r="D64192" s="24"/>
      <c r="E64192" s="24"/>
      <c r="F64192" s="24"/>
      <c r="G64192" s="24"/>
      <c r="H64192" s="24"/>
      <c r="I64192" s="24"/>
      <c r="J64192" s="24"/>
      <c r="K64192" s="24"/>
      <c r="L64192" s="24"/>
      <c r="M64192" s="24"/>
      <c r="P64192" s="10"/>
      <c r="R64192" s="10"/>
      <c r="S64192" s="10"/>
      <c r="T64192" s="10"/>
    </row>
    <row r="64193" spans="1:20" ht="16" x14ac:dyDescent="0.2">
      <c r="A64193" s="24"/>
      <c r="B64193" s="24"/>
      <c r="C64193" s="24"/>
      <c r="D64193" s="24"/>
      <c r="E64193" s="24"/>
      <c r="F64193" s="24"/>
      <c r="G64193" s="24"/>
      <c r="H64193" s="24"/>
      <c r="I64193" s="24"/>
      <c r="J64193" s="24"/>
      <c r="K64193" s="24"/>
      <c r="L64193" s="24"/>
      <c r="M64193" s="24"/>
      <c r="P64193" s="10"/>
      <c r="R64193" s="10"/>
      <c r="S64193" s="10"/>
      <c r="T64193" s="10"/>
    </row>
    <row r="64194" spans="1:20" ht="16" x14ac:dyDescent="0.2">
      <c r="A64194" s="24"/>
      <c r="B64194" s="24"/>
      <c r="C64194" s="24"/>
      <c r="D64194" s="24"/>
      <c r="E64194" s="24"/>
      <c r="F64194" s="24"/>
      <c r="G64194" s="24"/>
      <c r="H64194" s="24"/>
      <c r="I64194" s="24"/>
      <c r="J64194" s="24"/>
      <c r="K64194" s="24"/>
      <c r="L64194" s="24"/>
      <c r="M64194" s="24"/>
      <c r="P64194" s="10"/>
      <c r="R64194" s="10"/>
      <c r="S64194" s="10"/>
      <c r="T64194" s="10"/>
    </row>
    <row r="64195" spans="1:20" ht="16" x14ac:dyDescent="0.2">
      <c r="A64195" s="24"/>
      <c r="B64195" s="24"/>
      <c r="C64195" s="24"/>
      <c r="D64195" s="24"/>
      <c r="E64195" s="24"/>
      <c r="F64195" s="24"/>
      <c r="G64195" s="24"/>
      <c r="H64195" s="24"/>
      <c r="I64195" s="24"/>
      <c r="J64195" s="24"/>
      <c r="K64195" s="24"/>
      <c r="L64195" s="24"/>
      <c r="M64195" s="24"/>
      <c r="P64195" s="10"/>
      <c r="R64195" s="10"/>
      <c r="S64195" s="10"/>
      <c r="T64195" s="10"/>
    </row>
    <row r="64196" spans="1:20" ht="16" x14ac:dyDescent="0.2">
      <c r="A64196" s="24"/>
      <c r="B64196" s="24"/>
      <c r="C64196" s="24"/>
      <c r="D64196" s="24"/>
      <c r="E64196" s="24"/>
      <c r="F64196" s="24"/>
      <c r="G64196" s="24"/>
      <c r="H64196" s="24"/>
      <c r="I64196" s="24"/>
      <c r="J64196" s="24"/>
      <c r="K64196" s="24"/>
      <c r="L64196" s="24"/>
      <c r="M64196" s="24"/>
      <c r="P64196" s="10"/>
      <c r="R64196" s="10"/>
      <c r="S64196" s="10"/>
      <c r="T64196" s="10"/>
    </row>
    <row r="64197" spans="1:20" ht="16" x14ac:dyDescent="0.2">
      <c r="A64197" s="24"/>
      <c r="B64197" s="24"/>
      <c r="C64197" s="24"/>
      <c r="D64197" s="24"/>
      <c r="E64197" s="24"/>
      <c r="F64197" s="24"/>
      <c r="G64197" s="24"/>
      <c r="H64197" s="24"/>
      <c r="I64197" s="24"/>
      <c r="J64197" s="24"/>
      <c r="K64197" s="24"/>
      <c r="L64197" s="24"/>
      <c r="M64197" s="24"/>
      <c r="P64197" s="10"/>
      <c r="R64197" s="10"/>
      <c r="S64197" s="10"/>
      <c r="T64197" s="10"/>
    </row>
    <row r="64198" spans="1:20" ht="16" x14ac:dyDescent="0.2">
      <c r="A64198" s="24"/>
      <c r="B64198" s="24"/>
      <c r="C64198" s="24"/>
      <c r="D64198" s="24"/>
      <c r="E64198" s="24"/>
      <c r="F64198" s="24"/>
      <c r="G64198" s="24"/>
      <c r="H64198" s="24"/>
      <c r="I64198" s="24"/>
      <c r="J64198" s="24"/>
      <c r="K64198" s="24"/>
      <c r="L64198" s="24"/>
      <c r="M64198" s="24"/>
      <c r="P64198" s="10"/>
      <c r="R64198" s="10"/>
      <c r="S64198" s="10"/>
      <c r="T64198" s="10"/>
    </row>
    <row r="64199" spans="1:20" ht="16" x14ac:dyDescent="0.2">
      <c r="A64199" s="24"/>
      <c r="B64199" s="24"/>
      <c r="C64199" s="24"/>
      <c r="D64199" s="24"/>
      <c r="E64199" s="24"/>
      <c r="F64199" s="24"/>
      <c r="G64199" s="24"/>
      <c r="H64199" s="24"/>
      <c r="I64199" s="24"/>
      <c r="J64199" s="24"/>
      <c r="K64199" s="24"/>
      <c r="L64199" s="24"/>
      <c r="M64199" s="24"/>
      <c r="P64199" s="10"/>
      <c r="R64199" s="10"/>
      <c r="S64199" s="10"/>
      <c r="T64199" s="10"/>
    </row>
    <row r="64200" spans="1:20" ht="16" x14ac:dyDescent="0.2">
      <c r="A64200" s="24"/>
      <c r="B64200" s="24"/>
      <c r="C64200" s="24"/>
      <c r="D64200" s="24"/>
      <c r="E64200" s="24"/>
      <c r="F64200" s="24"/>
      <c r="G64200" s="24"/>
      <c r="H64200" s="24"/>
      <c r="I64200" s="24"/>
      <c r="J64200" s="24"/>
      <c r="K64200" s="24"/>
      <c r="L64200" s="24"/>
      <c r="M64200" s="24"/>
      <c r="P64200" s="10"/>
      <c r="R64200" s="10"/>
      <c r="S64200" s="10"/>
      <c r="T64200" s="10"/>
    </row>
    <row r="64201" spans="1:20" ht="16" x14ac:dyDescent="0.2">
      <c r="A64201" s="24"/>
      <c r="B64201" s="24"/>
      <c r="C64201" s="24"/>
      <c r="D64201" s="24"/>
      <c r="E64201" s="24"/>
      <c r="F64201" s="24"/>
      <c r="G64201" s="24"/>
      <c r="H64201" s="24"/>
      <c r="I64201" s="24"/>
      <c r="J64201" s="24"/>
      <c r="K64201" s="24"/>
      <c r="L64201" s="24"/>
      <c r="M64201" s="24"/>
      <c r="P64201" s="10"/>
      <c r="R64201" s="10"/>
      <c r="S64201" s="10"/>
      <c r="T64201" s="10"/>
    </row>
    <row r="64202" spans="1:20" ht="16" x14ac:dyDescent="0.2">
      <c r="A64202" s="24"/>
      <c r="B64202" s="24"/>
      <c r="C64202" s="24"/>
      <c r="D64202" s="24"/>
      <c r="E64202" s="24"/>
      <c r="F64202" s="24"/>
      <c r="G64202" s="24"/>
      <c r="H64202" s="24"/>
      <c r="I64202" s="24"/>
      <c r="J64202" s="24"/>
      <c r="K64202" s="24"/>
      <c r="L64202" s="24"/>
      <c r="M64202" s="24"/>
      <c r="P64202" s="10"/>
      <c r="R64202" s="10"/>
      <c r="S64202" s="10"/>
      <c r="T64202" s="10"/>
    </row>
    <row r="64203" spans="1:20" ht="16" x14ac:dyDescent="0.2">
      <c r="A64203" s="24"/>
      <c r="B64203" s="24"/>
      <c r="C64203" s="24"/>
      <c r="D64203" s="24"/>
      <c r="E64203" s="24"/>
      <c r="F64203" s="24"/>
      <c r="G64203" s="24"/>
      <c r="H64203" s="24"/>
      <c r="I64203" s="24"/>
      <c r="J64203" s="24"/>
      <c r="K64203" s="24"/>
      <c r="L64203" s="24"/>
      <c r="M64203" s="24"/>
      <c r="P64203" s="10"/>
      <c r="R64203" s="10"/>
      <c r="S64203" s="10"/>
      <c r="T64203" s="10"/>
    </row>
    <row r="64204" spans="1:20" ht="16" x14ac:dyDescent="0.2">
      <c r="A64204" s="24"/>
      <c r="B64204" s="24"/>
      <c r="C64204" s="24"/>
      <c r="D64204" s="24"/>
      <c r="E64204" s="24"/>
      <c r="F64204" s="24"/>
      <c r="G64204" s="24"/>
      <c r="H64204" s="24"/>
      <c r="I64204" s="24"/>
      <c r="J64204" s="24"/>
      <c r="K64204" s="24"/>
      <c r="L64204" s="24"/>
      <c r="M64204" s="24"/>
      <c r="P64204" s="10"/>
      <c r="R64204" s="10"/>
      <c r="S64204" s="10"/>
      <c r="T64204" s="10"/>
    </row>
    <row r="64205" spans="1:20" ht="16" x14ac:dyDescent="0.2">
      <c r="A64205" s="24"/>
      <c r="B64205" s="24"/>
      <c r="C64205" s="24"/>
      <c r="D64205" s="24"/>
      <c r="E64205" s="24"/>
      <c r="F64205" s="24"/>
      <c r="G64205" s="24"/>
      <c r="H64205" s="24"/>
      <c r="I64205" s="24"/>
      <c r="J64205" s="24"/>
      <c r="K64205" s="24"/>
      <c r="L64205" s="24"/>
      <c r="M64205" s="24"/>
      <c r="P64205" s="10"/>
      <c r="R64205" s="10"/>
      <c r="S64205" s="10"/>
      <c r="T64205" s="10"/>
    </row>
    <row r="64206" spans="1:20" ht="16" x14ac:dyDescent="0.2">
      <c r="A64206" s="24"/>
      <c r="B64206" s="24"/>
      <c r="C64206" s="24"/>
      <c r="D64206" s="24"/>
      <c r="E64206" s="24"/>
      <c r="F64206" s="24"/>
      <c r="G64206" s="24"/>
      <c r="H64206" s="24"/>
      <c r="I64206" s="24"/>
      <c r="J64206" s="24"/>
      <c r="K64206" s="24"/>
      <c r="L64206" s="24"/>
      <c r="M64206" s="24"/>
      <c r="P64206" s="10"/>
      <c r="R64206" s="10"/>
      <c r="S64206" s="10"/>
      <c r="T64206" s="10"/>
    </row>
    <row r="64207" spans="1:20" ht="16" x14ac:dyDescent="0.2">
      <c r="A64207" s="24"/>
      <c r="B64207" s="24"/>
      <c r="C64207" s="24"/>
      <c r="D64207" s="24"/>
      <c r="E64207" s="24"/>
      <c r="F64207" s="24"/>
      <c r="G64207" s="24"/>
      <c r="H64207" s="24"/>
      <c r="I64207" s="24"/>
      <c r="J64207" s="24"/>
      <c r="K64207" s="24"/>
      <c r="L64207" s="24"/>
      <c r="M64207" s="24"/>
      <c r="P64207" s="10"/>
      <c r="R64207" s="10"/>
      <c r="S64207" s="10"/>
      <c r="T64207" s="10"/>
    </row>
    <row r="64208" spans="1:20" ht="16" x14ac:dyDescent="0.2">
      <c r="A64208" s="24"/>
      <c r="B64208" s="24"/>
      <c r="C64208" s="24"/>
      <c r="D64208" s="24"/>
      <c r="E64208" s="24"/>
      <c r="F64208" s="24"/>
      <c r="G64208" s="24"/>
      <c r="H64208" s="24"/>
      <c r="I64208" s="24"/>
      <c r="J64208" s="24"/>
      <c r="K64208" s="24"/>
      <c r="L64208" s="24"/>
      <c r="M64208" s="24"/>
      <c r="P64208" s="10"/>
      <c r="R64208" s="10"/>
      <c r="S64208" s="10"/>
      <c r="T64208" s="10"/>
    </row>
    <row r="64209" spans="1:20" ht="16" x14ac:dyDescent="0.2">
      <c r="A64209" s="24"/>
      <c r="B64209" s="24"/>
      <c r="C64209" s="24"/>
      <c r="D64209" s="24"/>
      <c r="E64209" s="24"/>
      <c r="F64209" s="24"/>
      <c r="G64209" s="24"/>
      <c r="H64209" s="24"/>
      <c r="I64209" s="24"/>
      <c r="J64209" s="24"/>
      <c r="K64209" s="24"/>
      <c r="L64209" s="24"/>
      <c r="M64209" s="24"/>
      <c r="P64209" s="10"/>
      <c r="R64209" s="10"/>
      <c r="S64209" s="10"/>
      <c r="T64209" s="10"/>
    </row>
    <row r="64210" spans="1:20" ht="16" x14ac:dyDescent="0.2">
      <c r="A64210" s="24"/>
      <c r="B64210" s="24"/>
      <c r="C64210" s="24"/>
      <c r="D64210" s="24"/>
      <c r="E64210" s="24"/>
      <c r="F64210" s="24"/>
      <c r="G64210" s="24"/>
      <c r="H64210" s="24"/>
      <c r="I64210" s="24"/>
      <c r="J64210" s="24"/>
      <c r="K64210" s="24"/>
      <c r="L64210" s="24"/>
      <c r="M64210" s="24"/>
      <c r="P64210" s="10"/>
      <c r="R64210" s="10"/>
      <c r="S64210" s="10"/>
      <c r="T64210" s="10"/>
    </row>
    <row r="64211" spans="1:20" ht="16" x14ac:dyDescent="0.2">
      <c r="A64211" s="24"/>
      <c r="B64211" s="24"/>
      <c r="C64211" s="24"/>
      <c r="D64211" s="24"/>
      <c r="E64211" s="24"/>
      <c r="F64211" s="24"/>
      <c r="G64211" s="24"/>
      <c r="H64211" s="24"/>
      <c r="I64211" s="24"/>
      <c r="J64211" s="24"/>
      <c r="K64211" s="24"/>
      <c r="L64211" s="24"/>
      <c r="M64211" s="24"/>
      <c r="P64211" s="10"/>
      <c r="R64211" s="10"/>
      <c r="S64211" s="10"/>
      <c r="T64211" s="10"/>
    </row>
    <row r="64212" spans="1:20" ht="16" x14ac:dyDescent="0.2">
      <c r="A64212" s="24"/>
      <c r="B64212" s="24"/>
      <c r="C64212" s="24"/>
      <c r="D64212" s="24"/>
      <c r="E64212" s="24"/>
      <c r="F64212" s="24"/>
      <c r="G64212" s="24"/>
      <c r="H64212" s="24"/>
      <c r="I64212" s="24"/>
      <c r="J64212" s="24"/>
      <c r="K64212" s="24"/>
      <c r="L64212" s="24"/>
      <c r="M64212" s="24"/>
      <c r="P64212" s="10"/>
      <c r="R64212" s="10"/>
      <c r="S64212" s="10"/>
      <c r="T64212" s="10"/>
    </row>
    <row r="64213" spans="1:20" ht="16" x14ac:dyDescent="0.2">
      <c r="A64213" s="24"/>
      <c r="B64213" s="24"/>
      <c r="C64213" s="24"/>
      <c r="D64213" s="24"/>
      <c r="E64213" s="24"/>
      <c r="F64213" s="24"/>
      <c r="G64213" s="24"/>
      <c r="H64213" s="24"/>
      <c r="I64213" s="24"/>
      <c r="J64213" s="24"/>
      <c r="K64213" s="24"/>
      <c r="L64213" s="24"/>
      <c r="M64213" s="24"/>
      <c r="P64213" s="10"/>
      <c r="R64213" s="10"/>
      <c r="S64213" s="10"/>
      <c r="T64213" s="10"/>
    </row>
    <row r="64214" spans="1:20" ht="16" x14ac:dyDescent="0.2">
      <c r="A64214" s="24"/>
      <c r="B64214" s="24"/>
      <c r="C64214" s="24"/>
      <c r="D64214" s="24"/>
      <c r="E64214" s="24"/>
      <c r="F64214" s="24"/>
      <c r="G64214" s="24"/>
      <c r="H64214" s="24"/>
      <c r="I64214" s="24"/>
      <c r="J64214" s="24"/>
      <c r="K64214" s="24"/>
      <c r="L64214" s="24"/>
      <c r="M64214" s="24"/>
      <c r="P64214" s="10"/>
      <c r="R64214" s="10"/>
      <c r="S64214" s="10"/>
      <c r="T64214" s="10"/>
    </row>
    <row r="64215" spans="1:20" ht="16" x14ac:dyDescent="0.2">
      <c r="A64215" s="24"/>
      <c r="B64215" s="24"/>
      <c r="C64215" s="24"/>
      <c r="D64215" s="24"/>
      <c r="E64215" s="24"/>
      <c r="F64215" s="24"/>
      <c r="G64215" s="24"/>
      <c r="H64215" s="24"/>
      <c r="I64215" s="24"/>
      <c r="J64215" s="24"/>
      <c r="K64215" s="24"/>
      <c r="L64215" s="24"/>
      <c r="M64215" s="24"/>
      <c r="P64215" s="10"/>
      <c r="R64215" s="10"/>
      <c r="S64215" s="10"/>
      <c r="T64215" s="10"/>
    </row>
    <row r="64216" spans="1:20" ht="16" x14ac:dyDescent="0.2">
      <c r="A64216" s="24"/>
      <c r="B64216" s="24"/>
      <c r="C64216" s="24"/>
      <c r="D64216" s="24"/>
      <c r="E64216" s="24"/>
      <c r="F64216" s="24"/>
      <c r="G64216" s="24"/>
      <c r="H64216" s="24"/>
      <c r="I64216" s="24"/>
      <c r="J64216" s="24"/>
      <c r="K64216" s="24"/>
      <c r="L64216" s="24"/>
      <c r="M64216" s="24"/>
      <c r="P64216" s="10"/>
      <c r="R64216" s="10"/>
      <c r="S64216" s="10"/>
      <c r="T64216" s="10"/>
    </row>
    <row r="64217" spans="1:20" ht="16" x14ac:dyDescent="0.2">
      <c r="A64217" s="24"/>
      <c r="B64217" s="24"/>
      <c r="C64217" s="24"/>
      <c r="D64217" s="24"/>
      <c r="E64217" s="24"/>
      <c r="F64217" s="24"/>
      <c r="G64217" s="24"/>
      <c r="H64217" s="24"/>
      <c r="I64217" s="24"/>
      <c r="J64217" s="24"/>
      <c r="K64217" s="24"/>
      <c r="L64217" s="24"/>
      <c r="M64217" s="24"/>
      <c r="P64217" s="10"/>
      <c r="R64217" s="10"/>
      <c r="S64217" s="10"/>
      <c r="T64217" s="10"/>
    </row>
    <row r="64218" spans="1:20" ht="16" x14ac:dyDescent="0.2">
      <c r="A64218" s="24"/>
      <c r="B64218" s="24"/>
      <c r="C64218" s="24"/>
      <c r="D64218" s="24"/>
      <c r="E64218" s="24"/>
      <c r="F64218" s="24"/>
      <c r="G64218" s="24"/>
      <c r="H64218" s="24"/>
      <c r="I64218" s="24"/>
      <c r="J64218" s="24"/>
      <c r="K64218" s="24"/>
      <c r="L64218" s="24"/>
      <c r="M64218" s="24"/>
      <c r="P64218" s="10"/>
      <c r="R64218" s="10"/>
      <c r="S64218" s="10"/>
      <c r="T64218" s="10"/>
    </row>
    <row r="64219" spans="1:20" ht="16" x14ac:dyDescent="0.2">
      <c r="A64219" s="24"/>
      <c r="B64219" s="24"/>
      <c r="C64219" s="24"/>
      <c r="D64219" s="24"/>
      <c r="E64219" s="24"/>
      <c r="F64219" s="24"/>
      <c r="G64219" s="24"/>
      <c r="H64219" s="24"/>
      <c r="I64219" s="24"/>
      <c r="J64219" s="24"/>
      <c r="K64219" s="24"/>
      <c r="L64219" s="24"/>
      <c r="M64219" s="24"/>
      <c r="P64219" s="10"/>
      <c r="R64219" s="10"/>
      <c r="S64219" s="10"/>
      <c r="T64219" s="10"/>
    </row>
    <row r="64220" spans="1:20" ht="16" x14ac:dyDescent="0.2">
      <c r="A64220" s="24"/>
      <c r="B64220" s="24"/>
      <c r="C64220" s="24"/>
      <c r="D64220" s="24"/>
      <c r="E64220" s="24"/>
      <c r="F64220" s="24"/>
      <c r="G64220" s="24"/>
      <c r="H64220" s="24"/>
      <c r="I64220" s="24"/>
      <c r="J64220" s="24"/>
      <c r="K64220" s="24"/>
      <c r="L64220" s="24"/>
      <c r="M64220" s="24"/>
      <c r="P64220" s="10"/>
      <c r="R64220" s="10"/>
      <c r="S64220" s="10"/>
      <c r="T64220" s="10"/>
    </row>
    <row r="64221" spans="1:20" ht="16" x14ac:dyDescent="0.2">
      <c r="A64221" s="24"/>
      <c r="B64221" s="24"/>
      <c r="C64221" s="24"/>
      <c r="D64221" s="24"/>
      <c r="E64221" s="24"/>
      <c r="F64221" s="24"/>
      <c r="G64221" s="24"/>
      <c r="H64221" s="24"/>
      <c r="I64221" s="24"/>
      <c r="J64221" s="24"/>
      <c r="K64221" s="24"/>
      <c r="L64221" s="24"/>
      <c r="M64221" s="24"/>
      <c r="P64221" s="10"/>
      <c r="R64221" s="10"/>
      <c r="S64221" s="10"/>
      <c r="T64221" s="10"/>
    </row>
    <row r="64222" spans="1:20" ht="16" x14ac:dyDescent="0.2">
      <c r="A64222" s="24"/>
      <c r="B64222" s="24"/>
      <c r="C64222" s="24"/>
      <c r="D64222" s="24"/>
      <c r="E64222" s="24"/>
      <c r="F64222" s="24"/>
      <c r="G64222" s="24"/>
      <c r="H64222" s="24"/>
      <c r="I64222" s="24"/>
      <c r="J64222" s="24"/>
      <c r="K64222" s="24"/>
      <c r="L64222" s="24"/>
      <c r="M64222" s="24"/>
      <c r="P64222" s="10"/>
      <c r="R64222" s="10"/>
      <c r="S64222" s="10"/>
      <c r="T64222" s="10"/>
    </row>
    <row r="64223" spans="1:20" ht="16" x14ac:dyDescent="0.2">
      <c r="A64223" s="24"/>
      <c r="B64223" s="24"/>
      <c r="C64223" s="24"/>
      <c r="D64223" s="24"/>
      <c r="E64223" s="24"/>
      <c r="F64223" s="24"/>
      <c r="G64223" s="24"/>
      <c r="H64223" s="24"/>
      <c r="I64223" s="24"/>
      <c r="J64223" s="24"/>
      <c r="K64223" s="24"/>
      <c r="L64223" s="24"/>
      <c r="M64223" s="24"/>
      <c r="P64223" s="10"/>
      <c r="R64223" s="10"/>
      <c r="S64223" s="10"/>
      <c r="T64223" s="10"/>
    </row>
    <row r="64224" spans="1:20" ht="16" x14ac:dyDescent="0.2">
      <c r="A64224" s="24"/>
      <c r="B64224" s="24"/>
      <c r="C64224" s="24"/>
      <c r="D64224" s="24"/>
      <c r="E64224" s="24"/>
      <c r="F64224" s="24"/>
      <c r="G64224" s="24"/>
      <c r="H64224" s="24"/>
      <c r="I64224" s="24"/>
      <c r="J64224" s="24"/>
      <c r="K64224" s="24"/>
      <c r="L64224" s="24"/>
      <c r="M64224" s="24"/>
      <c r="P64224" s="10"/>
      <c r="R64224" s="10"/>
      <c r="S64224" s="10"/>
      <c r="T64224" s="10"/>
    </row>
    <row r="64225" spans="1:20" ht="16" x14ac:dyDescent="0.2">
      <c r="A64225" s="24"/>
      <c r="B64225" s="24"/>
      <c r="C64225" s="24"/>
      <c r="D64225" s="24"/>
      <c r="E64225" s="24"/>
      <c r="F64225" s="24"/>
      <c r="G64225" s="24"/>
      <c r="H64225" s="24"/>
      <c r="I64225" s="24"/>
      <c r="J64225" s="24"/>
      <c r="K64225" s="24"/>
      <c r="L64225" s="24"/>
      <c r="M64225" s="24"/>
      <c r="P64225" s="10"/>
      <c r="R64225" s="10"/>
      <c r="S64225" s="10"/>
      <c r="T64225" s="10"/>
    </row>
    <row r="64226" spans="1:20" ht="16" x14ac:dyDescent="0.2">
      <c r="A64226" s="24"/>
      <c r="B64226" s="24"/>
      <c r="C64226" s="24"/>
      <c r="D64226" s="24"/>
      <c r="E64226" s="24"/>
      <c r="F64226" s="24"/>
      <c r="G64226" s="24"/>
      <c r="H64226" s="24"/>
      <c r="I64226" s="24"/>
      <c r="J64226" s="24"/>
      <c r="K64226" s="24"/>
      <c r="L64226" s="24"/>
      <c r="M64226" s="24"/>
      <c r="P64226" s="10"/>
      <c r="R64226" s="10"/>
      <c r="S64226" s="10"/>
      <c r="T64226" s="10"/>
    </row>
    <row r="64227" spans="1:20" ht="16" x14ac:dyDescent="0.2">
      <c r="A64227" s="24"/>
      <c r="B64227" s="24"/>
      <c r="C64227" s="24"/>
      <c r="D64227" s="24"/>
      <c r="E64227" s="24"/>
      <c r="F64227" s="24"/>
      <c r="G64227" s="24"/>
      <c r="H64227" s="24"/>
      <c r="I64227" s="24"/>
      <c r="J64227" s="24"/>
      <c r="K64227" s="24"/>
      <c r="L64227" s="24"/>
      <c r="M64227" s="24"/>
      <c r="P64227" s="10"/>
      <c r="R64227" s="10"/>
      <c r="S64227" s="10"/>
      <c r="T64227" s="10"/>
    </row>
    <row r="64228" spans="1:20" ht="16" x14ac:dyDescent="0.2">
      <c r="A64228" s="24"/>
      <c r="B64228" s="24"/>
      <c r="C64228" s="24"/>
      <c r="D64228" s="24"/>
      <c r="E64228" s="24"/>
      <c r="F64228" s="24"/>
      <c r="G64228" s="24"/>
      <c r="H64228" s="24"/>
      <c r="I64228" s="24"/>
      <c r="J64228" s="24"/>
      <c r="K64228" s="24"/>
      <c r="L64228" s="24"/>
      <c r="M64228" s="24"/>
      <c r="P64228" s="10"/>
      <c r="R64228" s="10"/>
      <c r="S64228" s="10"/>
      <c r="T64228" s="10"/>
    </row>
    <row r="64229" spans="1:20" ht="16" x14ac:dyDescent="0.2">
      <c r="A64229" s="24"/>
      <c r="B64229" s="24"/>
      <c r="C64229" s="24"/>
      <c r="D64229" s="24"/>
      <c r="E64229" s="24"/>
      <c r="F64229" s="24"/>
      <c r="G64229" s="24"/>
      <c r="H64229" s="24"/>
      <c r="I64229" s="24"/>
      <c r="J64229" s="24"/>
      <c r="K64229" s="24"/>
      <c r="L64229" s="24"/>
      <c r="M64229" s="24"/>
      <c r="P64229" s="10"/>
      <c r="R64229" s="10"/>
      <c r="S64229" s="10"/>
      <c r="T64229" s="10"/>
    </row>
    <row r="64230" spans="1:20" ht="16" x14ac:dyDescent="0.2">
      <c r="A64230" s="24"/>
      <c r="B64230" s="24"/>
      <c r="C64230" s="24"/>
      <c r="D64230" s="24"/>
      <c r="E64230" s="24"/>
      <c r="F64230" s="24"/>
      <c r="G64230" s="24"/>
      <c r="H64230" s="24"/>
      <c r="I64230" s="24"/>
      <c r="J64230" s="24"/>
      <c r="K64230" s="24"/>
      <c r="L64230" s="24"/>
      <c r="M64230" s="24"/>
      <c r="P64230" s="10"/>
      <c r="R64230" s="10"/>
      <c r="S64230" s="10"/>
      <c r="T64230" s="10"/>
    </row>
    <row r="64231" spans="1:20" ht="16" x14ac:dyDescent="0.2">
      <c r="A64231" s="24"/>
      <c r="B64231" s="24"/>
      <c r="C64231" s="24"/>
      <c r="D64231" s="24"/>
      <c r="E64231" s="24"/>
      <c r="F64231" s="24"/>
      <c r="G64231" s="24"/>
      <c r="H64231" s="24"/>
      <c r="I64231" s="24"/>
      <c r="J64231" s="24"/>
      <c r="K64231" s="24"/>
      <c r="L64231" s="24"/>
      <c r="M64231" s="24"/>
      <c r="P64231" s="10"/>
      <c r="R64231" s="10"/>
      <c r="S64231" s="10"/>
      <c r="T64231" s="10"/>
    </row>
    <row r="64232" spans="1:20" ht="16" x14ac:dyDescent="0.2">
      <c r="A64232" s="24"/>
      <c r="B64232" s="24"/>
      <c r="C64232" s="24"/>
      <c r="D64232" s="24"/>
      <c r="E64232" s="24"/>
      <c r="F64232" s="24"/>
      <c r="G64232" s="24"/>
      <c r="H64232" s="24"/>
      <c r="I64232" s="24"/>
      <c r="J64232" s="24"/>
      <c r="K64232" s="24"/>
      <c r="L64232" s="24"/>
      <c r="M64232" s="24"/>
      <c r="P64232" s="10"/>
      <c r="R64232" s="10"/>
      <c r="S64232" s="10"/>
      <c r="T64232" s="10"/>
    </row>
    <row r="64233" spans="1:20" ht="16" x14ac:dyDescent="0.2">
      <c r="A64233" s="24"/>
      <c r="B64233" s="24"/>
      <c r="C64233" s="24"/>
      <c r="D64233" s="24"/>
      <c r="E64233" s="24"/>
      <c r="F64233" s="24"/>
      <c r="G64233" s="24"/>
      <c r="H64233" s="24"/>
      <c r="I64233" s="24"/>
      <c r="J64233" s="24"/>
      <c r="K64233" s="24"/>
      <c r="L64233" s="24"/>
      <c r="M64233" s="24"/>
      <c r="P64233" s="10"/>
      <c r="R64233" s="10"/>
      <c r="S64233" s="10"/>
      <c r="T64233" s="10"/>
    </row>
    <row r="64234" spans="1:20" ht="16" x14ac:dyDescent="0.2">
      <c r="A64234" s="24"/>
      <c r="B64234" s="24"/>
      <c r="C64234" s="24"/>
      <c r="D64234" s="24"/>
      <c r="E64234" s="24"/>
      <c r="F64234" s="24"/>
      <c r="G64234" s="24"/>
      <c r="H64234" s="24"/>
      <c r="I64234" s="24"/>
      <c r="J64234" s="24"/>
      <c r="K64234" s="24"/>
      <c r="L64234" s="24"/>
      <c r="M64234" s="24"/>
      <c r="P64234" s="10"/>
      <c r="R64234" s="10"/>
      <c r="S64234" s="10"/>
      <c r="T64234" s="10"/>
    </row>
    <row r="64235" spans="1:20" ht="16" x14ac:dyDescent="0.2">
      <c r="A64235" s="24"/>
      <c r="B64235" s="24"/>
      <c r="C64235" s="24"/>
      <c r="D64235" s="24"/>
      <c r="E64235" s="24"/>
      <c r="F64235" s="24"/>
      <c r="G64235" s="24"/>
      <c r="H64235" s="24"/>
      <c r="I64235" s="24"/>
      <c r="J64235" s="24"/>
      <c r="K64235" s="24"/>
      <c r="L64235" s="24"/>
      <c r="M64235" s="24"/>
      <c r="P64235" s="10"/>
      <c r="R64235" s="10"/>
      <c r="S64235" s="10"/>
      <c r="T64235" s="10"/>
    </row>
    <row r="64236" spans="1:20" ht="16" x14ac:dyDescent="0.2">
      <c r="A64236" s="24"/>
      <c r="B64236" s="24"/>
      <c r="C64236" s="24"/>
      <c r="D64236" s="24"/>
      <c r="E64236" s="24"/>
      <c r="F64236" s="24"/>
      <c r="G64236" s="24"/>
      <c r="H64236" s="24"/>
      <c r="I64236" s="24"/>
      <c r="J64236" s="24"/>
      <c r="K64236" s="24"/>
      <c r="L64236" s="24"/>
      <c r="M64236" s="24"/>
      <c r="P64236" s="10"/>
      <c r="R64236" s="10"/>
      <c r="S64236" s="10"/>
      <c r="T64236" s="10"/>
    </row>
    <row r="64237" spans="1:20" ht="16" x14ac:dyDescent="0.2">
      <c r="A64237" s="24"/>
      <c r="B64237" s="24"/>
      <c r="C64237" s="24"/>
      <c r="D64237" s="24"/>
      <c r="E64237" s="24"/>
      <c r="F64237" s="24"/>
      <c r="G64237" s="24"/>
      <c r="H64237" s="24"/>
      <c r="I64237" s="24"/>
      <c r="J64237" s="24"/>
      <c r="K64237" s="24"/>
      <c r="L64237" s="24"/>
      <c r="M64237" s="24"/>
      <c r="P64237" s="10"/>
      <c r="R64237" s="10"/>
      <c r="S64237" s="10"/>
      <c r="T64237" s="10"/>
    </row>
    <row r="64238" spans="1:20" ht="16" x14ac:dyDescent="0.2">
      <c r="A64238" s="24"/>
      <c r="B64238" s="24"/>
      <c r="C64238" s="24"/>
      <c r="D64238" s="24"/>
      <c r="E64238" s="24"/>
      <c r="F64238" s="24"/>
      <c r="G64238" s="24"/>
      <c r="H64238" s="24"/>
      <c r="I64238" s="24"/>
      <c r="J64238" s="24"/>
      <c r="K64238" s="24"/>
      <c r="L64238" s="24"/>
      <c r="M64238" s="24"/>
      <c r="P64238" s="10"/>
      <c r="R64238" s="10"/>
      <c r="S64238" s="10"/>
      <c r="T64238" s="10"/>
    </row>
    <row r="64239" spans="1:20" ht="16" x14ac:dyDescent="0.2">
      <c r="A64239" s="24"/>
      <c r="B64239" s="24"/>
      <c r="C64239" s="24"/>
      <c r="D64239" s="24"/>
      <c r="E64239" s="24"/>
      <c r="F64239" s="24"/>
      <c r="G64239" s="24"/>
      <c r="H64239" s="24"/>
      <c r="I64239" s="24"/>
      <c r="J64239" s="24"/>
      <c r="K64239" s="24"/>
      <c r="L64239" s="24"/>
      <c r="M64239" s="24"/>
      <c r="P64239" s="10"/>
      <c r="R64239" s="10"/>
      <c r="S64239" s="10"/>
      <c r="T64239" s="10"/>
    </row>
    <row r="64240" spans="1:20" ht="16" x14ac:dyDescent="0.2">
      <c r="A64240" s="24"/>
      <c r="B64240" s="24"/>
      <c r="C64240" s="24"/>
      <c r="D64240" s="24"/>
      <c r="E64240" s="24"/>
      <c r="F64240" s="24"/>
      <c r="G64240" s="24"/>
      <c r="H64240" s="24"/>
      <c r="I64240" s="24"/>
      <c r="J64240" s="24"/>
      <c r="K64240" s="24"/>
      <c r="L64240" s="24"/>
      <c r="M64240" s="24"/>
      <c r="P64240" s="10"/>
      <c r="R64240" s="10"/>
      <c r="S64240" s="10"/>
      <c r="T64240" s="10"/>
    </row>
    <row r="64241" spans="1:20" ht="16" x14ac:dyDescent="0.2">
      <c r="A64241" s="24"/>
      <c r="B64241" s="24"/>
      <c r="C64241" s="24"/>
      <c r="D64241" s="24"/>
      <c r="E64241" s="24"/>
      <c r="F64241" s="24"/>
      <c r="G64241" s="24"/>
      <c r="H64241" s="24"/>
      <c r="I64241" s="24"/>
      <c r="J64241" s="24"/>
      <c r="K64241" s="24"/>
      <c r="L64241" s="24"/>
      <c r="M64241" s="24"/>
      <c r="P64241" s="10"/>
      <c r="R64241" s="10"/>
      <c r="S64241" s="10"/>
      <c r="T64241" s="10"/>
    </row>
    <row r="64242" spans="1:20" ht="16" x14ac:dyDescent="0.2">
      <c r="A64242" s="24"/>
      <c r="B64242" s="24"/>
      <c r="C64242" s="24"/>
      <c r="D64242" s="24"/>
      <c r="E64242" s="24"/>
      <c r="F64242" s="24"/>
      <c r="G64242" s="24"/>
      <c r="H64242" s="24"/>
      <c r="I64242" s="24"/>
      <c r="J64242" s="24"/>
      <c r="K64242" s="24"/>
      <c r="L64242" s="24"/>
      <c r="M64242" s="24"/>
      <c r="P64242" s="10"/>
      <c r="R64242" s="10"/>
      <c r="S64242" s="10"/>
      <c r="T64242" s="10"/>
    </row>
    <row r="64243" spans="1:20" ht="16" x14ac:dyDescent="0.2">
      <c r="A64243" s="24"/>
      <c r="B64243" s="24"/>
      <c r="C64243" s="24"/>
      <c r="D64243" s="24"/>
      <c r="E64243" s="24"/>
      <c r="F64243" s="24"/>
      <c r="G64243" s="24"/>
      <c r="H64243" s="24"/>
      <c r="I64243" s="24"/>
      <c r="J64243" s="24"/>
      <c r="K64243" s="24"/>
      <c r="L64243" s="24"/>
      <c r="M64243" s="24"/>
      <c r="P64243" s="10"/>
      <c r="R64243" s="10"/>
      <c r="S64243" s="10"/>
      <c r="T64243" s="10"/>
    </row>
    <row r="64244" spans="1:20" ht="16" x14ac:dyDescent="0.2">
      <c r="A64244" s="24"/>
      <c r="B64244" s="24"/>
      <c r="C64244" s="24"/>
      <c r="D64244" s="24"/>
      <c r="E64244" s="24"/>
      <c r="F64244" s="24"/>
      <c r="G64244" s="24"/>
      <c r="H64244" s="24"/>
      <c r="I64244" s="24"/>
      <c r="J64244" s="24"/>
      <c r="K64244" s="24"/>
      <c r="L64244" s="24"/>
      <c r="M64244" s="24"/>
      <c r="P64244" s="10"/>
      <c r="R64244" s="10"/>
      <c r="S64244" s="10"/>
      <c r="T64244" s="10"/>
    </row>
    <row r="64245" spans="1:20" ht="16" x14ac:dyDescent="0.2">
      <c r="A64245" s="24"/>
      <c r="B64245" s="24"/>
      <c r="C64245" s="24"/>
      <c r="D64245" s="24"/>
      <c r="E64245" s="24"/>
      <c r="F64245" s="24"/>
      <c r="G64245" s="24"/>
      <c r="H64245" s="24"/>
      <c r="I64245" s="24"/>
      <c r="J64245" s="24"/>
      <c r="K64245" s="24"/>
      <c r="L64245" s="24"/>
      <c r="M64245" s="24"/>
      <c r="P64245" s="10"/>
      <c r="R64245" s="10"/>
      <c r="S64245" s="10"/>
      <c r="T64245" s="10"/>
    </row>
    <row r="64246" spans="1:20" ht="16" x14ac:dyDescent="0.2">
      <c r="A64246" s="24"/>
      <c r="B64246" s="24"/>
      <c r="C64246" s="24"/>
      <c r="D64246" s="24"/>
      <c r="E64246" s="24"/>
      <c r="F64246" s="24"/>
      <c r="G64246" s="24"/>
      <c r="H64246" s="24"/>
      <c r="I64246" s="24"/>
      <c r="J64246" s="24"/>
      <c r="K64246" s="24"/>
      <c r="L64246" s="24"/>
      <c r="M64246" s="24"/>
      <c r="P64246" s="10"/>
      <c r="R64246" s="10"/>
      <c r="S64246" s="10"/>
      <c r="T64246" s="10"/>
    </row>
    <row r="64247" spans="1:20" ht="16" x14ac:dyDescent="0.2">
      <c r="A64247" s="24"/>
      <c r="B64247" s="24"/>
      <c r="C64247" s="24"/>
      <c r="D64247" s="24"/>
      <c r="E64247" s="24"/>
      <c r="F64247" s="24"/>
      <c r="G64247" s="24"/>
      <c r="H64247" s="24"/>
      <c r="I64247" s="24"/>
      <c r="J64247" s="24"/>
      <c r="K64247" s="24"/>
      <c r="L64247" s="24"/>
      <c r="M64247" s="24"/>
      <c r="P64247" s="10"/>
      <c r="R64247" s="10"/>
      <c r="S64247" s="10"/>
      <c r="T64247" s="10"/>
    </row>
    <row r="64248" spans="1:20" ht="16" x14ac:dyDescent="0.2">
      <c r="A64248" s="24"/>
      <c r="B64248" s="24"/>
      <c r="C64248" s="24"/>
      <c r="D64248" s="24"/>
      <c r="E64248" s="24"/>
      <c r="F64248" s="24"/>
      <c r="G64248" s="24"/>
      <c r="H64248" s="24"/>
      <c r="I64248" s="24"/>
      <c r="J64248" s="24"/>
      <c r="K64248" s="24"/>
      <c r="L64248" s="24"/>
      <c r="M64248" s="24"/>
      <c r="P64248" s="10"/>
      <c r="R64248" s="10"/>
      <c r="S64248" s="10"/>
      <c r="T64248" s="10"/>
    </row>
    <row r="64249" spans="1:20" ht="16" x14ac:dyDescent="0.2">
      <c r="A64249" s="24"/>
      <c r="B64249" s="24"/>
      <c r="C64249" s="24"/>
      <c r="D64249" s="24"/>
      <c r="E64249" s="24"/>
      <c r="F64249" s="24"/>
      <c r="G64249" s="24"/>
      <c r="H64249" s="24"/>
      <c r="I64249" s="24"/>
      <c r="J64249" s="24"/>
      <c r="K64249" s="24"/>
      <c r="L64249" s="24"/>
      <c r="M64249" s="24"/>
      <c r="P64249" s="10"/>
      <c r="R64249" s="10"/>
      <c r="S64249" s="10"/>
      <c r="T64249" s="10"/>
    </row>
    <row r="64250" spans="1:20" ht="16" x14ac:dyDescent="0.2">
      <c r="A64250" s="24"/>
      <c r="B64250" s="24"/>
      <c r="C64250" s="24"/>
      <c r="D64250" s="24"/>
      <c r="E64250" s="24"/>
      <c r="F64250" s="24"/>
      <c r="G64250" s="24"/>
      <c r="H64250" s="24"/>
      <c r="I64250" s="24"/>
      <c r="J64250" s="24"/>
      <c r="K64250" s="24"/>
      <c r="L64250" s="24"/>
      <c r="M64250" s="24"/>
      <c r="P64250" s="10"/>
      <c r="R64250" s="10"/>
      <c r="S64250" s="10"/>
      <c r="T64250" s="10"/>
    </row>
    <row r="64251" spans="1:20" ht="16" x14ac:dyDescent="0.2">
      <c r="A64251" s="24"/>
      <c r="B64251" s="24"/>
      <c r="C64251" s="24"/>
      <c r="D64251" s="24"/>
      <c r="E64251" s="24"/>
      <c r="F64251" s="24"/>
      <c r="G64251" s="24"/>
      <c r="H64251" s="24"/>
      <c r="I64251" s="24"/>
      <c r="J64251" s="24"/>
      <c r="K64251" s="24"/>
      <c r="L64251" s="24"/>
      <c r="M64251" s="24"/>
      <c r="P64251" s="10"/>
      <c r="R64251" s="10"/>
      <c r="S64251" s="10"/>
      <c r="T64251" s="10"/>
    </row>
    <row r="64252" spans="1:20" ht="16" x14ac:dyDescent="0.2">
      <c r="A64252" s="24"/>
      <c r="B64252" s="24"/>
      <c r="C64252" s="24"/>
      <c r="D64252" s="24"/>
      <c r="E64252" s="24"/>
      <c r="F64252" s="24"/>
      <c r="G64252" s="24"/>
      <c r="H64252" s="24"/>
      <c r="I64252" s="24"/>
      <c r="J64252" s="24"/>
      <c r="K64252" s="24"/>
      <c r="L64252" s="24"/>
      <c r="M64252" s="24"/>
      <c r="P64252" s="10"/>
      <c r="R64252" s="10"/>
      <c r="S64252" s="10"/>
      <c r="T64252" s="10"/>
    </row>
    <row r="64253" spans="1:20" ht="16" x14ac:dyDescent="0.2">
      <c r="A64253" s="24"/>
      <c r="B64253" s="24"/>
      <c r="C64253" s="24"/>
      <c r="D64253" s="24"/>
      <c r="E64253" s="24"/>
      <c r="F64253" s="24"/>
      <c r="G64253" s="24"/>
      <c r="H64253" s="24"/>
      <c r="I64253" s="24"/>
      <c r="J64253" s="24"/>
      <c r="K64253" s="24"/>
      <c r="L64253" s="24"/>
      <c r="M64253" s="24"/>
      <c r="P64253" s="10"/>
      <c r="R64253" s="10"/>
      <c r="S64253" s="10"/>
      <c r="T64253" s="10"/>
    </row>
    <row r="64254" spans="1:20" ht="16" x14ac:dyDescent="0.2">
      <c r="A64254" s="24"/>
      <c r="B64254" s="24"/>
      <c r="C64254" s="24"/>
      <c r="D64254" s="24"/>
      <c r="E64254" s="24"/>
      <c r="F64254" s="24"/>
      <c r="G64254" s="24"/>
      <c r="H64254" s="24"/>
      <c r="I64254" s="24"/>
      <c r="J64254" s="24"/>
      <c r="K64254" s="24"/>
      <c r="L64254" s="24"/>
      <c r="M64254" s="24"/>
      <c r="P64254" s="10"/>
      <c r="R64254" s="10"/>
      <c r="S64254" s="10"/>
      <c r="T64254" s="10"/>
    </row>
    <row r="64255" spans="1:20" ht="16" x14ac:dyDescent="0.2">
      <c r="A64255" s="24"/>
      <c r="B64255" s="24"/>
      <c r="C64255" s="24"/>
      <c r="D64255" s="24"/>
      <c r="E64255" s="24"/>
      <c r="F64255" s="24"/>
      <c r="G64255" s="24"/>
      <c r="H64255" s="24"/>
      <c r="I64255" s="24"/>
      <c r="J64255" s="24"/>
      <c r="K64255" s="24"/>
      <c r="L64255" s="24"/>
      <c r="M64255" s="24"/>
      <c r="P64255" s="10"/>
      <c r="R64255" s="10"/>
      <c r="S64255" s="10"/>
      <c r="T64255" s="10"/>
    </row>
    <row r="64256" spans="1:20" ht="16" x14ac:dyDescent="0.2">
      <c r="A64256" s="24"/>
      <c r="B64256" s="24"/>
      <c r="C64256" s="24"/>
      <c r="D64256" s="24"/>
      <c r="E64256" s="24"/>
      <c r="F64256" s="24"/>
      <c r="G64256" s="24"/>
      <c r="H64256" s="24"/>
      <c r="I64256" s="24"/>
      <c r="J64256" s="24"/>
      <c r="K64256" s="24"/>
      <c r="L64256" s="24"/>
      <c r="M64256" s="24"/>
      <c r="P64256" s="10"/>
      <c r="R64256" s="10"/>
      <c r="S64256" s="10"/>
      <c r="T64256" s="10"/>
    </row>
    <row r="64257" spans="1:20" ht="16" x14ac:dyDescent="0.2">
      <c r="A64257" s="24"/>
      <c r="B64257" s="24"/>
      <c r="C64257" s="24"/>
      <c r="D64257" s="24"/>
      <c r="E64257" s="24"/>
      <c r="F64257" s="24"/>
      <c r="G64257" s="24"/>
      <c r="H64257" s="24"/>
      <c r="I64257" s="24"/>
      <c r="J64257" s="24"/>
      <c r="K64257" s="24"/>
      <c r="L64257" s="24"/>
      <c r="M64257" s="24"/>
      <c r="P64257" s="10"/>
      <c r="R64257" s="10"/>
      <c r="S64257" s="10"/>
      <c r="T64257" s="10"/>
    </row>
    <row r="64258" spans="1:20" ht="16" x14ac:dyDescent="0.2">
      <c r="A64258" s="24"/>
      <c r="B64258" s="24"/>
      <c r="C64258" s="24"/>
      <c r="D64258" s="24"/>
      <c r="E64258" s="24"/>
      <c r="F64258" s="24"/>
      <c r="G64258" s="24"/>
      <c r="H64258" s="24"/>
      <c r="I64258" s="24"/>
      <c r="J64258" s="24"/>
      <c r="K64258" s="24"/>
      <c r="L64258" s="24"/>
      <c r="M64258" s="24"/>
      <c r="P64258" s="10"/>
      <c r="R64258" s="10"/>
      <c r="S64258" s="10"/>
      <c r="T64258" s="10"/>
    </row>
    <row r="64259" spans="1:20" ht="16" x14ac:dyDescent="0.2">
      <c r="A64259" s="24"/>
      <c r="B64259" s="24"/>
      <c r="C64259" s="24"/>
      <c r="D64259" s="24"/>
      <c r="E64259" s="24"/>
      <c r="F64259" s="24"/>
      <c r="G64259" s="24"/>
      <c r="H64259" s="24"/>
      <c r="I64259" s="24"/>
      <c r="J64259" s="24"/>
      <c r="K64259" s="24"/>
      <c r="L64259" s="24"/>
      <c r="M64259" s="24"/>
      <c r="P64259" s="10"/>
      <c r="R64259" s="10"/>
      <c r="S64259" s="10"/>
      <c r="T64259" s="10"/>
    </row>
    <row r="64260" spans="1:20" ht="16" x14ac:dyDescent="0.2">
      <c r="A64260" s="24"/>
      <c r="B64260" s="24"/>
      <c r="C64260" s="24"/>
      <c r="D64260" s="24"/>
      <c r="E64260" s="24"/>
      <c r="F64260" s="24"/>
      <c r="G64260" s="24"/>
      <c r="H64260" s="24"/>
      <c r="I64260" s="24"/>
      <c r="J64260" s="24"/>
      <c r="K64260" s="24"/>
      <c r="L64260" s="24"/>
      <c r="M64260" s="24"/>
      <c r="P64260" s="10"/>
      <c r="R64260" s="10"/>
      <c r="S64260" s="10"/>
      <c r="T64260" s="10"/>
    </row>
    <row r="64261" spans="1:20" ht="16" x14ac:dyDescent="0.2">
      <c r="A64261" s="24"/>
      <c r="B64261" s="24"/>
      <c r="C64261" s="24"/>
      <c r="D64261" s="24"/>
      <c r="E64261" s="24"/>
      <c r="F64261" s="24"/>
      <c r="G64261" s="24"/>
      <c r="H64261" s="24"/>
      <c r="I64261" s="24"/>
      <c r="J64261" s="24"/>
      <c r="K64261" s="24"/>
      <c r="L64261" s="24"/>
      <c r="M64261" s="24"/>
      <c r="P64261" s="10"/>
      <c r="R64261" s="10"/>
      <c r="S64261" s="10"/>
      <c r="T64261" s="10"/>
    </row>
    <row r="64262" spans="1:20" ht="16" x14ac:dyDescent="0.2">
      <c r="A64262" s="24"/>
      <c r="B64262" s="24"/>
      <c r="C64262" s="24"/>
      <c r="D64262" s="24"/>
      <c r="E64262" s="24"/>
      <c r="F64262" s="24"/>
      <c r="G64262" s="24"/>
      <c r="H64262" s="24"/>
      <c r="I64262" s="24"/>
      <c r="J64262" s="24"/>
      <c r="K64262" s="24"/>
      <c r="L64262" s="24"/>
      <c r="M64262" s="24"/>
      <c r="P64262" s="10"/>
      <c r="R64262" s="10"/>
      <c r="S64262" s="10"/>
      <c r="T64262" s="10"/>
    </row>
    <row r="64263" spans="1:20" ht="16" x14ac:dyDescent="0.2">
      <c r="A64263" s="24"/>
      <c r="B64263" s="24"/>
      <c r="C64263" s="24"/>
      <c r="D64263" s="24"/>
      <c r="E64263" s="24"/>
      <c r="F64263" s="24"/>
      <c r="G64263" s="24"/>
      <c r="H64263" s="24"/>
      <c r="I64263" s="24"/>
      <c r="J64263" s="24"/>
      <c r="K64263" s="24"/>
      <c r="L64263" s="24"/>
      <c r="M64263" s="24"/>
      <c r="P64263" s="10"/>
      <c r="R64263" s="10"/>
      <c r="S64263" s="10"/>
      <c r="T64263" s="10"/>
    </row>
    <row r="64264" spans="1:20" ht="16" x14ac:dyDescent="0.2">
      <c r="A64264" s="24"/>
      <c r="B64264" s="24"/>
      <c r="C64264" s="24"/>
      <c r="D64264" s="24"/>
      <c r="E64264" s="24"/>
      <c r="F64264" s="24"/>
      <c r="G64264" s="24"/>
      <c r="H64264" s="24"/>
      <c r="I64264" s="24"/>
      <c r="J64264" s="24"/>
      <c r="K64264" s="24"/>
      <c r="L64264" s="24"/>
      <c r="M64264" s="24"/>
      <c r="P64264" s="10"/>
      <c r="R64264" s="10"/>
      <c r="S64264" s="10"/>
      <c r="T64264" s="10"/>
    </row>
    <row r="64265" spans="1:20" ht="16" x14ac:dyDescent="0.2">
      <c r="A64265" s="24"/>
      <c r="B64265" s="24"/>
      <c r="C64265" s="24"/>
      <c r="D64265" s="24"/>
      <c r="E64265" s="24"/>
      <c r="F64265" s="24"/>
      <c r="G64265" s="24"/>
      <c r="H64265" s="24"/>
      <c r="I64265" s="24"/>
      <c r="J64265" s="24"/>
      <c r="K64265" s="24"/>
      <c r="L64265" s="24"/>
      <c r="M64265" s="24"/>
      <c r="P64265" s="10"/>
      <c r="R64265" s="10"/>
      <c r="S64265" s="10"/>
      <c r="T64265" s="10"/>
    </row>
    <row r="64266" spans="1:20" ht="16" x14ac:dyDescent="0.2">
      <c r="A64266" s="24"/>
      <c r="B64266" s="24"/>
      <c r="C64266" s="24"/>
      <c r="D64266" s="24"/>
      <c r="E64266" s="24"/>
      <c r="F64266" s="24"/>
      <c r="G64266" s="24"/>
      <c r="H64266" s="24"/>
      <c r="I64266" s="24"/>
      <c r="J64266" s="24"/>
      <c r="K64266" s="24"/>
      <c r="L64266" s="24"/>
      <c r="M64266" s="24"/>
      <c r="P64266" s="10"/>
      <c r="R64266" s="10"/>
      <c r="S64266" s="10"/>
      <c r="T64266" s="10"/>
    </row>
    <row r="64267" spans="1:20" ht="16" x14ac:dyDescent="0.2">
      <c r="A64267" s="24"/>
      <c r="B64267" s="24"/>
      <c r="C64267" s="24"/>
      <c r="D64267" s="24"/>
      <c r="E64267" s="24"/>
      <c r="F64267" s="24"/>
      <c r="G64267" s="24"/>
      <c r="H64267" s="24"/>
      <c r="I64267" s="24"/>
      <c r="J64267" s="24"/>
      <c r="K64267" s="24"/>
      <c r="L64267" s="24"/>
      <c r="M64267" s="24"/>
      <c r="P64267" s="10"/>
      <c r="R64267" s="10"/>
      <c r="S64267" s="10"/>
      <c r="T64267" s="10"/>
    </row>
    <row r="64268" spans="1:20" ht="16" x14ac:dyDescent="0.2">
      <c r="A64268" s="24"/>
      <c r="B64268" s="24"/>
      <c r="C64268" s="24"/>
      <c r="D64268" s="24"/>
      <c r="E64268" s="24"/>
      <c r="F64268" s="24"/>
      <c r="G64268" s="24"/>
      <c r="H64268" s="24"/>
      <c r="I64268" s="24"/>
      <c r="J64268" s="24"/>
      <c r="K64268" s="24"/>
      <c r="L64268" s="24"/>
      <c r="M64268" s="24"/>
      <c r="P64268" s="10"/>
      <c r="R64268" s="10"/>
      <c r="S64268" s="10"/>
      <c r="T64268" s="10"/>
    </row>
    <row r="64269" spans="1:20" ht="16" x14ac:dyDescent="0.2">
      <c r="A64269" s="24"/>
      <c r="B64269" s="24"/>
      <c r="C64269" s="24"/>
      <c r="D64269" s="24"/>
      <c r="E64269" s="24"/>
      <c r="F64269" s="24"/>
      <c r="G64269" s="24"/>
      <c r="H64269" s="24"/>
      <c r="I64269" s="24"/>
      <c r="J64269" s="24"/>
      <c r="K64269" s="24"/>
      <c r="L64269" s="24"/>
      <c r="M64269" s="24"/>
      <c r="P64269" s="10"/>
      <c r="R64269" s="10"/>
      <c r="S64269" s="10"/>
      <c r="T64269" s="10"/>
    </row>
    <row r="64270" spans="1:20" ht="16" x14ac:dyDescent="0.2">
      <c r="A64270" s="24"/>
      <c r="B64270" s="24"/>
      <c r="C64270" s="24"/>
      <c r="D64270" s="24"/>
      <c r="E64270" s="24"/>
      <c r="F64270" s="24"/>
      <c r="G64270" s="24"/>
      <c r="H64270" s="24"/>
      <c r="I64270" s="24"/>
      <c r="J64270" s="24"/>
      <c r="K64270" s="24"/>
      <c r="L64270" s="24"/>
      <c r="M64270" s="24"/>
      <c r="P64270" s="10"/>
      <c r="R64270" s="10"/>
      <c r="S64270" s="10"/>
      <c r="T64270" s="10"/>
    </row>
    <row r="64271" spans="1:20" ht="16" x14ac:dyDescent="0.2">
      <c r="A64271" s="24"/>
      <c r="B64271" s="24"/>
      <c r="C64271" s="24"/>
      <c r="D64271" s="24"/>
      <c r="E64271" s="24"/>
      <c r="F64271" s="24"/>
      <c r="G64271" s="24"/>
      <c r="H64271" s="24"/>
      <c r="I64271" s="24"/>
      <c r="J64271" s="24"/>
      <c r="K64271" s="24"/>
      <c r="L64271" s="24"/>
      <c r="M64271" s="24"/>
      <c r="P64271" s="10"/>
      <c r="R64271" s="10"/>
      <c r="S64271" s="10"/>
      <c r="T64271" s="10"/>
    </row>
    <row r="64272" spans="1:20" ht="16" x14ac:dyDescent="0.2">
      <c r="A64272" s="24"/>
      <c r="B64272" s="24"/>
      <c r="C64272" s="24"/>
      <c r="D64272" s="24"/>
      <c r="E64272" s="24"/>
      <c r="F64272" s="24"/>
      <c r="G64272" s="24"/>
      <c r="H64272" s="24"/>
      <c r="I64272" s="24"/>
      <c r="J64272" s="24"/>
      <c r="K64272" s="24"/>
      <c r="L64272" s="24"/>
      <c r="M64272" s="24"/>
      <c r="P64272" s="10"/>
      <c r="R64272" s="10"/>
      <c r="S64272" s="10"/>
      <c r="T64272" s="10"/>
    </row>
    <row r="64273" spans="1:20" ht="16" x14ac:dyDescent="0.2">
      <c r="A64273" s="24"/>
      <c r="B64273" s="24"/>
      <c r="C64273" s="24"/>
      <c r="D64273" s="24"/>
      <c r="E64273" s="24"/>
      <c r="F64273" s="24"/>
      <c r="G64273" s="24"/>
      <c r="H64273" s="24"/>
      <c r="I64273" s="24"/>
      <c r="J64273" s="24"/>
      <c r="K64273" s="24"/>
      <c r="L64273" s="24"/>
      <c r="M64273" s="24"/>
      <c r="P64273" s="10"/>
      <c r="R64273" s="10"/>
      <c r="S64273" s="10"/>
      <c r="T64273" s="10"/>
    </row>
    <row r="64274" spans="1:20" ht="16" x14ac:dyDescent="0.2">
      <c r="A64274" s="24"/>
      <c r="B64274" s="24"/>
      <c r="C64274" s="24"/>
      <c r="D64274" s="24"/>
      <c r="E64274" s="24"/>
      <c r="F64274" s="24"/>
      <c r="G64274" s="24"/>
      <c r="H64274" s="24"/>
      <c r="I64274" s="24"/>
      <c r="J64274" s="24"/>
      <c r="K64274" s="24"/>
      <c r="L64274" s="24"/>
      <c r="M64274" s="24"/>
      <c r="P64274" s="10"/>
      <c r="R64274" s="10"/>
      <c r="S64274" s="10"/>
      <c r="T64274" s="10"/>
    </row>
    <row r="64275" spans="1:20" ht="16" x14ac:dyDescent="0.2">
      <c r="A64275" s="24"/>
      <c r="B64275" s="24"/>
      <c r="C64275" s="24"/>
      <c r="D64275" s="24"/>
      <c r="E64275" s="24"/>
      <c r="F64275" s="24"/>
      <c r="G64275" s="24"/>
      <c r="H64275" s="24"/>
      <c r="I64275" s="24"/>
      <c r="J64275" s="24"/>
      <c r="K64275" s="24"/>
      <c r="L64275" s="24"/>
      <c r="M64275" s="24"/>
      <c r="P64275" s="10"/>
      <c r="R64275" s="10"/>
      <c r="S64275" s="10"/>
      <c r="T64275" s="10"/>
    </row>
    <row r="64276" spans="1:20" ht="16" x14ac:dyDescent="0.2">
      <c r="A64276" s="24"/>
      <c r="B64276" s="24"/>
      <c r="C64276" s="24"/>
      <c r="D64276" s="24"/>
      <c r="E64276" s="24"/>
      <c r="F64276" s="24"/>
      <c r="G64276" s="24"/>
      <c r="H64276" s="24"/>
      <c r="I64276" s="24"/>
      <c r="J64276" s="24"/>
      <c r="K64276" s="24"/>
      <c r="L64276" s="24"/>
      <c r="M64276" s="24"/>
      <c r="P64276" s="10"/>
      <c r="R64276" s="10"/>
      <c r="S64276" s="10"/>
      <c r="T64276" s="10"/>
    </row>
    <row r="64277" spans="1:20" ht="16" x14ac:dyDescent="0.2">
      <c r="A64277" s="24"/>
      <c r="B64277" s="24"/>
      <c r="C64277" s="24"/>
      <c r="D64277" s="24"/>
      <c r="E64277" s="24"/>
      <c r="F64277" s="24"/>
      <c r="G64277" s="24"/>
      <c r="H64277" s="24"/>
      <c r="I64277" s="24"/>
      <c r="J64277" s="24"/>
      <c r="K64277" s="24"/>
      <c r="L64277" s="24"/>
      <c r="M64277" s="24"/>
      <c r="P64277" s="10"/>
      <c r="R64277" s="10"/>
      <c r="S64277" s="10"/>
      <c r="T64277" s="10"/>
    </row>
    <row r="64278" spans="1:20" ht="16" x14ac:dyDescent="0.2">
      <c r="A64278" s="24"/>
      <c r="B64278" s="24"/>
      <c r="C64278" s="24"/>
      <c r="D64278" s="24"/>
      <c r="E64278" s="24"/>
      <c r="F64278" s="24"/>
      <c r="G64278" s="24"/>
      <c r="H64278" s="24"/>
      <c r="I64278" s="24"/>
      <c r="J64278" s="24"/>
      <c r="K64278" s="24"/>
      <c r="L64278" s="24"/>
      <c r="M64278" s="24"/>
      <c r="P64278" s="10"/>
      <c r="R64278" s="10"/>
      <c r="S64278" s="10"/>
      <c r="T64278" s="10"/>
    </row>
    <row r="64279" spans="1:20" ht="16" x14ac:dyDescent="0.2">
      <c r="A64279" s="24"/>
      <c r="B64279" s="24"/>
      <c r="C64279" s="24"/>
      <c r="D64279" s="24"/>
      <c r="E64279" s="24"/>
      <c r="F64279" s="24"/>
      <c r="G64279" s="24"/>
      <c r="H64279" s="24"/>
      <c r="I64279" s="24"/>
      <c r="J64279" s="24"/>
      <c r="K64279" s="24"/>
      <c r="L64279" s="24"/>
      <c r="M64279" s="24"/>
      <c r="P64279" s="10"/>
      <c r="R64279" s="10"/>
      <c r="S64279" s="10"/>
      <c r="T64279" s="10"/>
    </row>
    <row r="64280" spans="1:20" ht="16" x14ac:dyDescent="0.2">
      <c r="A64280" s="24"/>
      <c r="B64280" s="24"/>
      <c r="C64280" s="24"/>
      <c r="D64280" s="24"/>
      <c r="E64280" s="24"/>
      <c r="F64280" s="24"/>
      <c r="G64280" s="24"/>
      <c r="H64280" s="24"/>
      <c r="I64280" s="24"/>
      <c r="J64280" s="24"/>
      <c r="K64280" s="24"/>
      <c r="L64280" s="24"/>
      <c r="M64280" s="24"/>
      <c r="P64280" s="10"/>
      <c r="R64280" s="10"/>
      <c r="S64280" s="10"/>
      <c r="T64280" s="10"/>
    </row>
    <row r="64281" spans="1:20" ht="16" x14ac:dyDescent="0.2">
      <c r="A64281" s="24"/>
      <c r="B64281" s="24"/>
      <c r="C64281" s="24"/>
      <c r="D64281" s="24"/>
      <c r="E64281" s="24"/>
      <c r="F64281" s="24"/>
      <c r="G64281" s="24"/>
      <c r="H64281" s="24"/>
      <c r="I64281" s="24"/>
      <c r="J64281" s="24"/>
      <c r="K64281" s="24"/>
      <c r="L64281" s="24"/>
      <c r="M64281" s="24"/>
      <c r="P64281" s="10"/>
      <c r="R64281" s="10"/>
      <c r="S64281" s="10"/>
      <c r="T64281" s="10"/>
    </row>
    <row r="64282" spans="1:20" ht="16" x14ac:dyDescent="0.2">
      <c r="A64282" s="24"/>
      <c r="B64282" s="24"/>
      <c r="C64282" s="24"/>
      <c r="D64282" s="24"/>
      <c r="E64282" s="24"/>
      <c r="F64282" s="24"/>
      <c r="G64282" s="24"/>
      <c r="H64282" s="24"/>
      <c r="I64282" s="24"/>
      <c r="J64282" s="24"/>
      <c r="K64282" s="24"/>
      <c r="L64282" s="24"/>
      <c r="M64282" s="24"/>
      <c r="P64282" s="10"/>
      <c r="R64282" s="10"/>
      <c r="S64282" s="10"/>
      <c r="T64282" s="10"/>
    </row>
    <row r="64283" spans="1:20" ht="16" x14ac:dyDescent="0.2">
      <c r="A64283" s="24"/>
      <c r="B64283" s="24"/>
      <c r="C64283" s="24"/>
      <c r="D64283" s="24"/>
      <c r="E64283" s="24"/>
      <c r="F64283" s="24"/>
      <c r="G64283" s="24"/>
      <c r="H64283" s="24"/>
      <c r="I64283" s="24"/>
      <c r="J64283" s="24"/>
      <c r="K64283" s="24"/>
      <c r="L64283" s="24"/>
      <c r="M64283" s="24"/>
      <c r="P64283" s="10"/>
      <c r="R64283" s="10"/>
      <c r="S64283" s="10"/>
      <c r="T64283" s="10"/>
    </row>
    <row r="64284" spans="1:20" ht="16" x14ac:dyDescent="0.2">
      <c r="A64284" s="24"/>
      <c r="B64284" s="24"/>
      <c r="C64284" s="24"/>
      <c r="D64284" s="24"/>
      <c r="E64284" s="24"/>
      <c r="F64284" s="24"/>
      <c r="G64284" s="24"/>
      <c r="H64284" s="24"/>
      <c r="I64284" s="24"/>
      <c r="J64284" s="24"/>
      <c r="K64284" s="24"/>
      <c r="L64284" s="24"/>
      <c r="M64284" s="24"/>
      <c r="P64284" s="10"/>
      <c r="R64284" s="10"/>
      <c r="S64284" s="10"/>
      <c r="T64284" s="10"/>
    </row>
    <row r="64285" spans="1:20" ht="16" x14ac:dyDescent="0.2">
      <c r="A64285" s="24"/>
      <c r="B64285" s="24"/>
      <c r="C64285" s="24"/>
      <c r="D64285" s="24"/>
      <c r="E64285" s="24"/>
      <c r="F64285" s="24"/>
      <c r="G64285" s="24"/>
      <c r="H64285" s="24"/>
      <c r="I64285" s="24"/>
      <c r="J64285" s="24"/>
      <c r="K64285" s="24"/>
      <c r="L64285" s="24"/>
      <c r="M64285" s="24"/>
      <c r="P64285" s="10"/>
      <c r="R64285" s="10"/>
      <c r="S64285" s="10"/>
      <c r="T64285" s="10"/>
    </row>
    <row r="64286" spans="1:20" ht="16" x14ac:dyDescent="0.2">
      <c r="A64286" s="24"/>
      <c r="B64286" s="24"/>
      <c r="C64286" s="24"/>
      <c r="D64286" s="24"/>
      <c r="E64286" s="24"/>
      <c r="F64286" s="24"/>
      <c r="G64286" s="24"/>
      <c r="H64286" s="24"/>
      <c r="I64286" s="24"/>
      <c r="J64286" s="24"/>
      <c r="K64286" s="24"/>
      <c r="L64286" s="24"/>
      <c r="M64286" s="24"/>
      <c r="P64286" s="10"/>
      <c r="R64286" s="10"/>
      <c r="S64286" s="10"/>
      <c r="T64286" s="10"/>
    </row>
    <row r="64287" spans="1:20" ht="16" x14ac:dyDescent="0.2">
      <c r="A64287" s="24"/>
      <c r="B64287" s="24"/>
      <c r="C64287" s="24"/>
      <c r="D64287" s="24"/>
      <c r="E64287" s="24"/>
      <c r="F64287" s="24"/>
      <c r="G64287" s="24"/>
      <c r="H64287" s="24"/>
      <c r="I64287" s="24"/>
      <c r="J64287" s="24"/>
      <c r="K64287" s="24"/>
      <c r="L64287" s="24"/>
      <c r="M64287" s="24"/>
      <c r="P64287" s="10"/>
      <c r="R64287" s="10"/>
      <c r="S64287" s="10"/>
      <c r="T64287" s="10"/>
    </row>
    <row r="64288" spans="1:20" ht="16" x14ac:dyDescent="0.2">
      <c r="A64288" s="24"/>
      <c r="B64288" s="24"/>
      <c r="C64288" s="24"/>
      <c r="D64288" s="24"/>
      <c r="E64288" s="24"/>
      <c r="F64288" s="24"/>
      <c r="G64288" s="24"/>
      <c r="H64288" s="24"/>
      <c r="I64288" s="24"/>
      <c r="J64288" s="24"/>
      <c r="K64288" s="24"/>
      <c r="L64288" s="24"/>
      <c r="M64288" s="24"/>
      <c r="P64288" s="10"/>
      <c r="R64288" s="10"/>
      <c r="S64288" s="10"/>
      <c r="T64288" s="10"/>
    </row>
    <row r="64289" spans="1:20" ht="16" x14ac:dyDescent="0.2">
      <c r="A64289" s="24"/>
      <c r="B64289" s="24"/>
      <c r="C64289" s="24"/>
      <c r="D64289" s="24"/>
      <c r="E64289" s="24"/>
      <c r="F64289" s="24"/>
      <c r="G64289" s="24"/>
      <c r="H64289" s="24"/>
      <c r="I64289" s="24"/>
      <c r="J64289" s="24"/>
      <c r="K64289" s="24"/>
      <c r="L64289" s="24"/>
      <c r="M64289" s="24"/>
      <c r="P64289" s="10"/>
      <c r="R64289" s="10"/>
      <c r="S64289" s="10"/>
      <c r="T64289" s="10"/>
    </row>
    <row r="64290" spans="1:20" ht="16" x14ac:dyDescent="0.2">
      <c r="A64290" s="24"/>
      <c r="B64290" s="24"/>
      <c r="C64290" s="24"/>
      <c r="D64290" s="24"/>
      <c r="E64290" s="24"/>
      <c r="F64290" s="24"/>
      <c r="G64290" s="24"/>
      <c r="H64290" s="24"/>
      <c r="I64290" s="24"/>
      <c r="J64290" s="24"/>
      <c r="K64290" s="24"/>
      <c r="L64290" s="24"/>
      <c r="M64290" s="24"/>
      <c r="P64290" s="10"/>
      <c r="R64290" s="10"/>
      <c r="S64290" s="10"/>
      <c r="T64290" s="10"/>
    </row>
    <row r="64291" spans="1:20" ht="16" x14ac:dyDescent="0.2">
      <c r="A64291" s="24"/>
      <c r="B64291" s="24"/>
      <c r="C64291" s="24"/>
      <c r="D64291" s="24"/>
      <c r="E64291" s="24"/>
      <c r="F64291" s="24"/>
      <c r="G64291" s="24"/>
      <c r="H64291" s="24"/>
      <c r="I64291" s="24"/>
      <c r="J64291" s="24"/>
      <c r="K64291" s="24"/>
      <c r="L64291" s="24"/>
      <c r="M64291" s="24"/>
      <c r="P64291" s="10"/>
      <c r="R64291" s="10"/>
      <c r="S64291" s="10"/>
      <c r="T64291" s="10"/>
    </row>
    <row r="64292" spans="1:20" ht="16" x14ac:dyDescent="0.2">
      <c r="A64292" s="24"/>
      <c r="B64292" s="24"/>
      <c r="C64292" s="24"/>
      <c r="D64292" s="24"/>
      <c r="E64292" s="24"/>
      <c r="F64292" s="24"/>
      <c r="G64292" s="24"/>
      <c r="H64292" s="24"/>
      <c r="I64292" s="24"/>
      <c r="J64292" s="24"/>
      <c r="K64292" s="24"/>
      <c r="L64292" s="24"/>
      <c r="M64292" s="24"/>
      <c r="P64292" s="10"/>
      <c r="R64292" s="10"/>
      <c r="S64292" s="10"/>
      <c r="T64292" s="10"/>
    </row>
    <row r="64293" spans="1:20" ht="16" x14ac:dyDescent="0.2">
      <c r="A64293" s="24"/>
      <c r="B64293" s="24"/>
      <c r="C64293" s="24"/>
      <c r="D64293" s="24"/>
      <c r="E64293" s="24"/>
      <c r="F64293" s="24"/>
      <c r="G64293" s="24"/>
      <c r="H64293" s="24"/>
      <c r="I64293" s="24"/>
      <c r="J64293" s="24"/>
      <c r="K64293" s="24"/>
      <c r="L64293" s="24"/>
      <c r="M64293" s="24"/>
      <c r="P64293" s="10"/>
      <c r="R64293" s="10"/>
      <c r="S64293" s="10"/>
      <c r="T64293" s="10"/>
    </row>
    <row r="64294" spans="1:20" ht="16" x14ac:dyDescent="0.2">
      <c r="A64294" s="24"/>
      <c r="B64294" s="24"/>
      <c r="C64294" s="24"/>
      <c r="D64294" s="24"/>
      <c r="E64294" s="24"/>
      <c r="F64294" s="24"/>
      <c r="G64294" s="24"/>
      <c r="H64294" s="24"/>
      <c r="I64294" s="24"/>
      <c r="J64294" s="24"/>
      <c r="K64294" s="24"/>
      <c r="L64294" s="24"/>
      <c r="M64294" s="24"/>
      <c r="P64294" s="10"/>
      <c r="R64294" s="10"/>
      <c r="S64294" s="10"/>
      <c r="T64294" s="10"/>
    </row>
    <row r="64295" spans="1:20" ht="16" x14ac:dyDescent="0.2">
      <c r="A64295" s="24"/>
      <c r="B64295" s="24"/>
      <c r="C64295" s="24"/>
      <c r="D64295" s="24"/>
      <c r="E64295" s="24"/>
      <c r="F64295" s="24"/>
      <c r="G64295" s="24"/>
      <c r="H64295" s="24"/>
      <c r="I64295" s="24"/>
      <c r="J64295" s="24"/>
      <c r="K64295" s="24"/>
      <c r="L64295" s="24"/>
      <c r="M64295" s="24"/>
      <c r="P64295" s="10"/>
      <c r="R64295" s="10"/>
      <c r="S64295" s="10"/>
      <c r="T64295" s="10"/>
    </row>
    <row r="64296" spans="1:20" ht="16" x14ac:dyDescent="0.2">
      <c r="A64296" s="24"/>
      <c r="B64296" s="24"/>
      <c r="C64296" s="24"/>
      <c r="D64296" s="24"/>
      <c r="E64296" s="24"/>
      <c r="F64296" s="24"/>
      <c r="G64296" s="24"/>
      <c r="H64296" s="24"/>
      <c r="I64296" s="24"/>
      <c r="J64296" s="24"/>
      <c r="K64296" s="24"/>
      <c r="L64296" s="24"/>
      <c r="M64296" s="24"/>
      <c r="P64296" s="10"/>
      <c r="R64296" s="10"/>
      <c r="S64296" s="10"/>
      <c r="T64296" s="10"/>
    </row>
    <row r="64297" spans="1:20" ht="16" x14ac:dyDescent="0.2">
      <c r="A64297" s="24"/>
      <c r="B64297" s="24"/>
      <c r="C64297" s="24"/>
      <c r="D64297" s="24"/>
      <c r="E64297" s="24"/>
      <c r="F64297" s="24"/>
      <c r="G64297" s="24"/>
      <c r="H64297" s="24"/>
      <c r="I64297" s="24"/>
      <c r="J64297" s="24"/>
      <c r="K64297" s="24"/>
      <c r="L64297" s="24"/>
      <c r="M64297" s="24"/>
      <c r="P64297" s="10"/>
      <c r="R64297" s="10"/>
      <c r="S64297" s="10"/>
      <c r="T64297" s="10"/>
    </row>
    <row r="64298" spans="1:20" ht="16" x14ac:dyDescent="0.2">
      <c r="A64298" s="24"/>
      <c r="B64298" s="24"/>
      <c r="C64298" s="24"/>
      <c r="D64298" s="24"/>
      <c r="E64298" s="24"/>
      <c r="F64298" s="24"/>
      <c r="G64298" s="24"/>
      <c r="H64298" s="24"/>
      <c r="I64298" s="24"/>
      <c r="J64298" s="24"/>
      <c r="K64298" s="24"/>
      <c r="L64298" s="24"/>
      <c r="M64298" s="24"/>
      <c r="P64298" s="10"/>
      <c r="R64298" s="10"/>
      <c r="S64298" s="10"/>
      <c r="T64298" s="10"/>
    </row>
    <row r="64299" spans="1:20" ht="16" x14ac:dyDescent="0.2">
      <c r="A64299" s="24"/>
      <c r="B64299" s="24"/>
      <c r="C64299" s="24"/>
      <c r="D64299" s="24"/>
      <c r="E64299" s="24"/>
      <c r="F64299" s="24"/>
      <c r="G64299" s="24"/>
      <c r="H64299" s="24"/>
      <c r="I64299" s="24"/>
      <c r="J64299" s="24"/>
      <c r="K64299" s="24"/>
      <c r="L64299" s="24"/>
      <c r="M64299" s="24"/>
      <c r="P64299" s="10"/>
      <c r="R64299" s="10"/>
      <c r="S64299" s="10"/>
      <c r="T64299" s="10"/>
    </row>
    <row r="64300" spans="1:20" ht="16" x14ac:dyDescent="0.2">
      <c r="A64300" s="24"/>
      <c r="B64300" s="24"/>
      <c r="C64300" s="24"/>
      <c r="D64300" s="24"/>
      <c r="E64300" s="24"/>
      <c r="F64300" s="24"/>
      <c r="G64300" s="24"/>
      <c r="H64300" s="24"/>
      <c r="I64300" s="24"/>
      <c r="J64300" s="24"/>
      <c r="K64300" s="24"/>
      <c r="L64300" s="24"/>
      <c r="M64300" s="24"/>
      <c r="P64300" s="10"/>
      <c r="R64300" s="10"/>
      <c r="S64300" s="10"/>
      <c r="T64300" s="10"/>
    </row>
    <row r="64301" spans="1:20" ht="16" x14ac:dyDescent="0.2">
      <c r="A64301" s="24"/>
      <c r="B64301" s="24"/>
      <c r="C64301" s="24"/>
      <c r="D64301" s="24"/>
      <c r="E64301" s="24"/>
      <c r="F64301" s="24"/>
      <c r="G64301" s="24"/>
      <c r="H64301" s="24"/>
      <c r="I64301" s="24"/>
      <c r="J64301" s="24"/>
      <c r="K64301" s="24"/>
      <c r="L64301" s="24"/>
      <c r="M64301" s="24"/>
      <c r="P64301" s="10"/>
      <c r="R64301" s="10"/>
      <c r="S64301" s="10"/>
      <c r="T64301" s="10"/>
    </row>
    <row r="64302" spans="1:20" ht="16" x14ac:dyDescent="0.2">
      <c r="A64302" s="24"/>
      <c r="B64302" s="24"/>
      <c r="C64302" s="24"/>
      <c r="D64302" s="24"/>
      <c r="E64302" s="24"/>
      <c r="F64302" s="24"/>
      <c r="G64302" s="24"/>
      <c r="H64302" s="24"/>
      <c r="I64302" s="24"/>
      <c r="J64302" s="24"/>
      <c r="K64302" s="24"/>
      <c r="L64302" s="24"/>
      <c r="M64302" s="24"/>
      <c r="P64302" s="10"/>
      <c r="R64302" s="10"/>
      <c r="S64302" s="10"/>
      <c r="T64302" s="10"/>
    </row>
    <row r="64303" spans="1:20" ht="16" x14ac:dyDescent="0.2">
      <c r="A64303" s="24"/>
      <c r="B64303" s="24"/>
      <c r="C64303" s="24"/>
      <c r="D64303" s="24"/>
      <c r="E64303" s="24"/>
      <c r="F64303" s="24"/>
      <c r="G64303" s="24"/>
      <c r="H64303" s="24"/>
      <c r="I64303" s="24"/>
      <c r="J64303" s="24"/>
      <c r="K64303" s="24"/>
      <c r="L64303" s="24"/>
      <c r="M64303" s="24"/>
      <c r="P64303" s="10"/>
      <c r="R64303" s="10"/>
      <c r="S64303" s="10"/>
      <c r="T64303" s="10"/>
    </row>
    <row r="64304" spans="1:20" ht="16" x14ac:dyDescent="0.2">
      <c r="A64304" s="24"/>
      <c r="B64304" s="24"/>
      <c r="C64304" s="24"/>
      <c r="D64304" s="24"/>
      <c r="E64304" s="24"/>
      <c r="F64304" s="24"/>
      <c r="G64304" s="24"/>
      <c r="H64304" s="24"/>
      <c r="I64304" s="24"/>
      <c r="J64304" s="24"/>
      <c r="K64304" s="24"/>
      <c r="L64304" s="24"/>
      <c r="M64304" s="24"/>
      <c r="P64304" s="10"/>
      <c r="R64304" s="10"/>
      <c r="S64304" s="10"/>
      <c r="T64304" s="10"/>
    </row>
    <row r="64305" spans="1:20" ht="16" x14ac:dyDescent="0.2">
      <c r="A64305" s="24"/>
      <c r="B64305" s="24"/>
      <c r="C64305" s="24"/>
      <c r="D64305" s="24"/>
      <c r="E64305" s="24"/>
      <c r="F64305" s="24"/>
      <c r="G64305" s="24"/>
      <c r="H64305" s="24"/>
      <c r="I64305" s="24"/>
      <c r="J64305" s="24"/>
      <c r="K64305" s="24"/>
      <c r="L64305" s="24"/>
      <c r="M64305" s="24"/>
      <c r="P64305" s="10"/>
      <c r="R64305" s="10"/>
      <c r="S64305" s="10"/>
      <c r="T64305" s="10"/>
    </row>
    <row r="64306" spans="1:20" ht="16" x14ac:dyDescent="0.2">
      <c r="A64306" s="24"/>
      <c r="B64306" s="24"/>
      <c r="C64306" s="24"/>
      <c r="D64306" s="24"/>
      <c r="E64306" s="24"/>
      <c r="F64306" s="24"/>
      <c r="G64306" s="24"/>
      <c r="H64306" s="24"/>
      <c r="I64306" s="24"/>
      <c r="J64306" s="24"/>
      <c r="K64306" s="24"/>
      <c r="L64306" s="24"/>
      <c r="M64306" s="24"/>
      <c r="P64306" s="10"/>
      <c r="R64306" s="10"/>
      <c r="S64306" s="10"/>
      <c r="T64306" s="10"/>
    </row>
    <row r="64307" spans="1:20" ht="16" x14ac:dyDescent="0.2">
      <c r="A64307" s="24"/>
      <c r="B64307" s="24"/>
      <c r="C64307" s="24"/>
      <c r="D64307" s="24"/>
      <c r="E64307" s="24"/>
      <c r="F64307" s="24"/>
      <c r="G64307" s="24"/>
      <c r="H64307" s="24"/>
      <c r="I64307" s="24"/>
      <c r="J64307" s="24"/>
      <c r="K64307" s="24"/>
      <c r="L64307" s="24"/>
      <c r="M64307" s="24"/>
      <c r="P64307" s="10"/>
      <c r="R64307" s="10"/>
      <c r="S64307" s="10"/>
      <c r="T64307" s="10"/>
    </row>
    <row r="64308" spans="1:20" ht="16" x14ac:dyDescent="0.2">
      <c r="A64308" s="24"/>
      <c r="B64308" s="24"/>
      <c r="C64308" s="24"/>
      <c r="D64308" s="24"/>
      <c r="E64308" s="24"/>
      <c r="F64308" s="24"/>
      <c r="G64308" s="24"/>
      <c r="H64308" s="24"/>
      <c r="I64308" s="24"/>
      <c r="J64308" s="24"/>
      <c r="K64308" s="24"/>
      <c r="L64308" s="24"/>
      <c r="M64308" s="24"/>
      <c r="P64308" s="10"/>
      <c r="R64308" s="10"/>
      <c r="S64308" s="10"/>
      <c r="T64308" s="10"/>
    </row>
    <row r="64309" spans="1:20" ht="16" x14ac:dyDescent="0.2">
      <c r="A64309" s="24"/>
      <c r="B64309" s="24"/>
      <c r="C64309" s="24"/>
      <c r="D64309" s="24"/>
      <c r="E64309" s="24"/>
      <c r="F64309" s="24"/>
      <c r="G64309" s="24"/>
      <c r="H64309" s="24"/>
      <c r="I64309" s="24"/>
      <c r="J64309" s="24"/>
      <c r="K64309" s="24"/>
      <c r="L64309" s="24"/>
      <c r="M64309" s="24"/>
      <c r="P64309" s="10"/>
      <c r="R64309" s="10"/>
      <c r="S64309" s="10"/>
      <c r="T64309" s="10"/>
    </row>
    <row r="64310" spans="1:20" ht="16" x14ac:dyDescent="0.2">
      <c r="A64310" s="24"/>
      <c r="B64310" s="24"/>
      <c r="C64310" s="24"/>
      <c r="D64310" s="24"/>
      <c r="E64310" s="24"/>
      <c r="F64310" s="24"/>
      <c r="G64310" s="24"/>
      <c r="H64310" s="24"/>
      <c r="I64310" s="24"/>
      <c r="J64310" s="24"/>
      <c r="K64310" s="24"/>
      <c r="L64310" s="24"/>
      <c r="M64310" s="24"/>
      <c r="P64310" s="10"/>
      <c r="R64310" s="10"/>
      <c r="S64310" s="10"/>
      <c r="T64310" s="10"/>
    </row>
    <row r="64311" spans="1:20" ht="16" x14ac:dyDescent="0.2">
      <c r="A64311" s="24"/>
      <c r="B64311" s="24"/>
      <c r="C64311" s="24"/>
      <c r="D64311" s="24"/>
      <c r="E64311" s="24"/>
      <c r="F64311" s="24"/>
      <c r="G64311" s="24"/>
      <c r="H64311" s="24"/>
      <c r="I64311" s="24"/>
      <c r="J64311" s="24"/>
      <c r="K64311" s="24"/>
      <c r="L64311" s="24"/>
      <c r="M64311" s="24"/>
      <c r="P64311" s="10"/>
      <c r="R64311" s="10"/>
      <c r="S64311" s="10"/>
      <c r="T64311" s="10"/>
    </row>
    <row r="64312" spans="1:20" ht="16" x14ac:dyDescent="0.2">
      <c r="A64312" s="24"/>
      <c r="B64312" s="24"/>
      <c r="C64312" s="24"/>
      <c r="D64312" s="24"/>
      <c r="E64312" s="24"/>
      <c r="F64312" s="24"/>
      <c r="G64312" s="24"/>
      <c r="H64312" s="24"/>
      <c r="I64312" s="24"/>
      <c r="J64312" s="24"/>
      <c r="K64312" s="24"/>
      <c r="L64312" s="24"/>
      <c r="M64312" s="24"/>
      <c r="P64312" s="10"/>
      <c r="R64312" s="10"/>
      <c r="S64312" s="10"/>
      <c r="T64312" s="10"/>
    </row>
    <row r="64313" spans="1:20" ht="16" x14ac:dyDescent="0.2">
      <c r="A64313" s="24"/>
      <c r="B64313" s="24"/>
      <c r="C64313" s="24"/>
      <c r="D64313" s="24"/>
      <c r="E64313" s="24"/>
      <c r="F64313" s="24"/>
      <c r="G64313" s="24"/>
      <c r="H64313" s="24"/>
      <c r="I64313" s="24"/>
      <c r="J64313" s="24"/>
      <c r="K64313" s="24"/>
      <c r="L64313" s="24"/>
      <c r="M64313" s="24"/>
      <c r="P64313" s="10"/>
      <c r="R64313" s="10"/>
      <c r="S64313" s="10"/>
      <c r="T64313" s="10"/>
    </row>
    <row r="64314" spans="1:20" ht="16" x14ac:dyDescent="0.2">
      <c r="A64314" s="24"/>
      <c r="B64314" s="24"/>
      <c r="C64314" s="24"/>
      <c r="D64314" s="24"/>
      <c r="E64314" s="24"/>
      <c r="F64314" s="24"/>
      <c r="G64314" s="24"/>
      <c r="H64314" s="24"/>
      <c r="I64314" s="24"/>
      <c r="J64314" s="24"/>
      <c r="K64314" s="24"/>
      <c r="L64314" s="24"/>
      <c r="M64314" s="24"/>
      <c r="P64314" s="10"/>
      <c r="R64314" s="10"/>
      <c r="S64314" s="10"/>
      <c r="T64314" s="10"/>
    </row>
    <row r="64315" spans="1:20" ht="16" x14ac:dyDescent="0.2">
      <c r="A64315" s="24"/>
      <c r="B64315" s="24"/>
      <c r="C64315" s="24"/>
      <c r="D64315" s="24"/>
      <c r="E64315" s="24"/>
      <c r="F64315" s="24"/>
      <c r="G64315" s="24"/>
      <c r="H64315" s="24"/>
      <c r="I64315" s="24"/>
      <c r="J64315" s="24"/>
      <c r="K64315" s="24"/>
      <c r="L64315" s="24"/>
      <c r="M64315" s="24"/>
      <c r="P64315" s="10"/>
      <c r="R64315" s="10"/>
      <c r="S64315" s="10"/>
      <c r="T64315" s="10"/>
    </row>
    <row r="64316" spans="1:20" ht="16" x14ac:dyDescent="0.2">
      <c r="A64316" s="24"/>
      <c r="B64316" s="24"/>
      <c r="C64316" s="24"/>
      <c r="D64316" s="24"/>
      <c r="E64316" s="24"/>
      <c r="F64316" s="24"/>
      <c r="G64316" s="24"/>
      <c r="H64316" s="24"/>
      <c r="I64316" s="24"/>
      <c r="J64316" s="24"/>
      <c r="K64316" s="24"/>
      <c r="L64316" s="24"/>
      <c r="M64316" s="24"/>
      <c r="P64316" s="10"/>
      <c r="R64316" s="10"/>
      <c r="S64316" s="10"/>
      <c r="T64316" s="10"/>
    </row>
    <row r="64317" spans="1:20" ht="16" x14ac:dyDescent="0.2">
      <c r="A64317" s="24"/>
      <c r="B64317" s="24"/>
      <c r="C64317" s="24"/>
      <c r="D64317" s="24"/>
      <c r="E64317" s="24"/>
      <c r="F64317" s="24"/>
      <c r="G64317" s="24"/>
      <c r="H64317" s="24"/>
      <c r="I64317" s="24"/>
      <c r="J64317" s="24"/>
      <c r="K64317" s="24"/>
      <c r="L64317" s="24"/>
      <c r="M64317" s="24"/>
      <c r="P64317" s="10"/>
      <c r="R64317" s="10"/>
      <c r="S64317" s="10"/>
      <c r="T64317" s="10"/>
    </row>
    <row r="64318" spans="1:20" ht="16" x14ac:dyDescent="0.2">
      <c r="A64318" s="24"/>
      <c r="B64318" s="24"/>
      <c r="C64318" s="24"/>
      <c r="D64318" s="24"/>
      <c r="E64318" s="24"/>
      <c r="F64318" s="24"/>
      <c r="G64318" s="24"/>
      <c r="H64318" s="24"/>
      <c r="I64318" s="24"/>
      <c r="J64318" s="24"/>
      <c r="K64318" s="24"/>
      <c r="L64318" s="24"/>
      <c r="M64318" s="24"/>
      <c r="P64318" s="10"/>
      <c r="R64318" s="10"/>
      <c r="S64318" s="10"/>
      <c r="T64318" s="10"/>
    </row>
    <row r="64319" spans="1:20" ht="16" x14ac:dyDescent="0.2">
      <c r="A64319" s="24"/>
      <c r="B64319" s="24"/>
      <c r="C64319" s="24"/>
      <c r="D64319" s="24"/>
      <c r="E64319" s="24"/>
      <c r="F64319" s="24"/>
      <c r="G64319" s="24"/>
      <c r="H64319" s="24"/>
      <c r="I64319" s="24"/>
      <c r="J64319" s="24"/>
      <c r="K64319" s="24"/>
      <c r="L64319" s="24"/>
      <c r="M64319" s="24"/>
      <c r="P64319" s="10"/>
      <c r="R64319" s="10"/>
      <c r="S64319" s="10"/>
      <c r="T64319" s="10"/>
    </row>
    <row r="64320" spans="1:20" ht="16" x14ac:dyDescent="0.2">
      <c r="A64320" s="24"/>
      <c r="B64320" s="24"/>
      <c r="C64320" s="24"/>
      <c r="D64320" s="24"/>
      <c r="E64320" s="24"/>
      <c r="F64320" s="24"/>
      <c r="G64320" s="24"/>
      <c r="H64320" s="24"/>
      <c r="I64320" s="24"/>
      <c r="J64320" s="24"/>
      <c r="K64320" s="24"/>
      <c r="L64320" s="24"/>
      <c r="M64320" s="24"/>
      <c r="P64320" s="10"/>
      <c r="R64320" s="10"/>
      <c r="S64320" s="10"/>
      <c r="T64320" s="10"/>
    </row>
    <row r="64321" spans="1:20" ht="16" x14ac:dyDescent="0.2">
      <c r="A64321" s="24"/>
      <c r="B64321" s="24"/>
      <c r="C64321" s="24"/>
      <c r="D64321" s="24"/>
      <c r="E64321" s="24"/>
      <c r="F64321" s="24"/>
      <c r="G64321" s="24"/>
      <c r="H64321" s="24"/>
      <c r="I64321" s="24"/>
      <c r="J64321" s="24"/>
      <c r="K64321" s="24"/>
      <c r="L64321" s="24"/>
      <c r="M64321" s="24"/>
      <c r="P64321" s="10"/>
      <c r="R64321" s="10"/>
      <c r="S64321" s="10"/>
      <c r="T64321" s="10"/>
    </row>
    <row r="64322" spans="1:20" ht="16" x14ac:dyDescent="0.2">
      <c r="A64322" s="24"/>
      <c r="B64322" s="24"/>
      <c r="C64322" s="24"/>
      <c r="D64322" s="24"/>
      <c r="E64322" s="24"/>
      <c r="F64322" s="24"/>
      <c r="G64322" s="24"/>
      <c r="H64322" s="24"/>
      <c r="I64322" s="24"/>
      <c r="J64322" s="24"/>
      <c r="K64322" s="24"/>
      <c r="L64322" s="24"/>
      <c r="M64322" s="24"/>
      <c r="P64322" s="10"/>
      <c r="R64322" s="10"/>
      <c r="S64322" s="10"/>
      <c r="T64322" s="10"/>
    </row>
    <row r="64323" spans="1:20" ht="16" x14ac:dyDescent="0.2">
      <c r="A64323" s="24"/>
      <c r="B64323" s="24"/>
      <c r="C64323" s="24"/>
      <c r="D64323" s="24"/>
      <c r="E64323" s="24"/>
      <c r="F64323" s="24"/>
      <c r="G64323" s="24"/>
      <c r="H64323" s="24"/>
      <c r="I64323" s="24"/>
      <c r="J64323" s="24"/>
      <c r="K64323" s="24"/>
      <c r="L64323" s="24"/>
      <c r="M64323" s="24"/>
      <c r="P64323" s="10"/>
      <c r="R64323" s="10"/>
      <c r="S64323" s="10"/>
      <c r="T64323" s="10"/>
    </row>
    <row r="64324" spans="1:20" ht="16" x14ac:dyDescent="0.2">
      <c r="A64324" s="24"/>
      <c r="B64324" s="24"/>
      <c r="C64324" s="24"/>
      <c r="D64324" s="24"/>
      <c r="E64324" s="24"/>
      <c r="F64324" s="24"/>
      <c r="G64324" s="24"/>
      <c r="H64324" s="24"/>
      <c r="I64324" s="24"/>
      <c r="J64324" s="24"/>
      <c r="K64324" s="24"/>
      <c r="L64324" s="24"/>
      <c r="M64324" s="24"/>
      <c r="P64324" s="10"/>
      <c r="R64324" s="10"/>
      <c r="S64324" s="10"/>
      <c r="T64324" s="10"/>
    </row>
    <row r="64325" spans="1:20" ht="16" x14ac:dyDescent="0.2">
      <c r="A64325" s="24"/>
      <c r="B64325" s="24"/>
      <c r="C64325" s="24"/>
      <c r="D64325" s="24"/>
      <c r="E64325" s="24"/>
      <c r="F64325" s="24"/>
      <c r="G64325" s="24"/>
      <c r="H64325" s="24"/>
      <c r="I64325" s="24"/>
      <c r="J64325" s="24"/>
      <c r="K64325" s="24"/>
      <c r="L64325" s="24"/>
      <c r="M64325" s="24"/>
      <c r="P64325" s="10"/>
      <c r="R64325" s="10"/>
      <c r="S64325" s="10"/>
      <c r="T64325" s="10"/>
    </row>
    <row r="64326" spans="1:20" ht="16" x14ac:dyDescent="0.2">
      <c r="A64326" s="24"/>
      <c r="B64326" s="24"/>
      <c r="C64326" s="24"/>
      <c r="D64326" s="24"/>
      <c r="E64326" s="24"/>
      <c r="F64326" s="24"/>
      <c r="G64326" s="24"/>
      <c r="H64326" s="24"/>
      <c r="I64326" s="24"/>
      <c r="J64326" s="24"/>
      <c r="K64326" s="24"/>
      <c r="L64326" s="24"/>
      <c r="M64326" s="24"/>
      <c r="P64326" s="10"/>
      <c r="R64326" s="10"/>
      <c r="S64326" s="10"/>
      <c r="T64326" s="10"/>
    </row>
    <row r="64327" spans="1:20" ht="16" x14ac:dyDescent="0.2">
      <c r="A64327" s="24"/>
      <c r="B64327" s="24"/>
      <c r="C64327" s="24"/>
      <c r="D64327" s="24"/>
      <c r="E64327" s="24"/>
      <c r="F64327" s="24"/>
      <c r="G64327" s="24"/>
      <c r="H64327" s="24"/>
      <c r="I64327" s="24"/>
      <c r="J64327" s="24"/>
      <c r="K64327" s="24"/>
      <c r="L64327" s="24"/>
      <c r="M64327" s="24"/>
      <c r="P64327" s="10"/>
      <c r="R64327" s="10"/>
      <c r="S64327" s="10"/>
      <c r="T64327" s="10"/>
    </row>
    <row r="64328" spans="1:20" ht="16" x14ac:dyDescent="0.2">
      <c r="A64328" s="24"/>
      <c r="B64328" s="24"/>
      <c r="C64328" s="24"/>
      <c r="D64328" s="24"/>
      <c r="E64328" s="24"/>
      <c r="F64328" s="24"/>
      <c r="G64328" s="24"/>
      <c r="H64328" s="24"/>
      <c r="I64328" s="24"/>
      <c r="J64328" s="24"/>
      <c r="K64328" s="24"/>
      <c r="L64328" s="24"/>
      <c r="M64328" s="24"/>
      <c r="P64328" s="10"/>
      <c r="R64328" s="10"/>
      <c r="S64328" s="10"/>
      <c r="T64328" s="10"/>
    </row>
    <row r="64329" spans="1:20" ht="16" x14ac:dyDescent="0.2">
      <c r="A64329" s="24"/>
      <c r="B64329" s="24"/>
      <c r="C64329" s="24"/>
      <c r="D64329" s="24"/>
      <c r="E64329" s="24"/>
      <c r="F64329" s="24"/>
      <c r="G64329" s="24"/>
      <c r="H64329" s="24"/>
      <c r="I64329" s="24"/>
      <c r="J64329" s="24"/>
      <c r="K64329" s="24"/>
      <c r="L64329" s="24"/>
      <c r="M64329" s="24"/>
      <c r="P64329" s="10"/>
      <c r="R64329" s="10"/>
      <c r="S64329" s="10"/>
      <c r="T64329" s="10"/>
    </row>
    <row r="64330" spans="1:20" ht="16" x14ac:dyDescent="0.2">
      <c r="A64330" s="24"/>
      <c r="B64330" s="24"/>
      <c r="C64330" s="24"/>
      <c r="D64330" s="24"/>
      <c r="E64330" s="24"/>
      <c r="F64330" s="24"/>
      <c r="G64330" s="24"/>
      <c r="H64330" s="24"/>
      <c r="I64330" s="24"/>
      <c r="J64330" s="24"/>
      <c r="K64330" s="24"/>
      <c r="L64330" s="24"/>
      <c r="M64330" s="24"/>
      <c r="P64330" s="10"/>
      <c r="R64330" s="10"/>
      <c r="S64330" s="10"/>
      <c r="T64330" s="10"/>
    </row>
    <row r="64331" spans="1:20" ht="16" x14ac:dyDescent="0.2">
      <c r="A64331" s="24"/>
      <c r="B64331" s="24"/>
      <c r="C64331" s="24"/>
      <c r="D64331" s="24"/>
      <c r="E64331" s="24"/>
      <c r="F64331" s="24"/>
      <c r="G64331" s="24"/>
      <c r="H64331" s="24"/>
      <c r="I64331" s="24"/>
      <c r="J64331" s="24"/>
      <c r="K64331" s="24"/>
      <c r="L64331" s="24"/>
      <c r="M64331" s="24"/>
      <c r="P64331" s="10"/>
      <c r="R64331" s="10"/>
      <c r="S64331" s="10"/>
      <c r="T64331" s="10"/>
    </row>
    <row r="64332" spans="1:20" ht="16" x14ac:dyDescent="0.2">
      <c r="A64332" s="24"/>
      <c r="B64332" s="24"/>
      <c r="C64332" s="24"/>
      <c r="D64332" s="24"/>
      <c r="E64332" s="24"/>
      <c r="F64332" s="24"/>
      <c r="G64332" s="24"/>
      <c r="H64332" s="24"/>
      <c r="I64332" s="24"/>
      <c r="J64332" s="24"/>
      <c r="K64332" s="24"/>
      <c r="L64332" s="24"/>
      <c r="M64332" s="24"/>
      <c r="P64332" s="10"/>
      <c r="R64332" s="10"/>
      <c r="S64332" s="10"/>
      <c r="T64332" s="10"/>
    </row>
    <row r="64333" spans="1:20" ht="16" x14ac:dyDescent="0.2">
      <c r="A64333" s="24"/>
      <c r="B64333" s="24"/>
      <c r="C64333" s="24"/>
      <c r="D64333" s="24"/>
      <c r="E64333" s="24"/>
      <c r="F64333" s="24"/>
      <c r="G64333" s="24"/>
      <c r="H64333" s="24"/>
      <c r="I64333" s="24"/>
      <c r="J64333" s="24"/>
      <c r="K64333" s="24"/>
      <c r="L64333" s="24"/>
      <c r="M64333" s="24"/>
      <c r="P64333" s="10"/>
      <c r="R64333" s="10"/>
      <c r="S64333" s="10"/>
      <c r="T64333" s="10"/>
    </row>
    <row r="64334" spans="1:20" ht="16" x14ac:dyDescent="0.2">
      <c r="A64334" s="24"/>
      <c r="B64334" s="24"/>
      <c r="C64334" s="24"/>
      <c r="D64334" s="24"/>
      <c r="E64334" s="24"/>
      <c r="F64334" s="24"/>
      <c r="G64334" s="24"/>
      <c r="H64334" s="24"/>
      <c r="I64334" s="24"/>
      <c r="J64334" s="24"/>
      <c r="K64334" s="24"/>
      <c r="L64334" s="24"/>
      <c r="M64334" s="24"/>
      <c r="P64334" s="10"/>
      <c r="R64334" s="10"/>
      <c r="S64334" s="10"/>
      <c r="T64334" s="10"/>
    </row>
    <row r="64335" spans="1:20" ht="16" x14ac:dyDescent="0.2">
      <c r="A64335" s="24"/>
      <c r="B64335" s="24"/>
      <c r="C64335" s="24"/>
      <c r="D64335" s="24"/>
      <c r="E64335" s="24"/>
      <c r="F64335" s="24"/>
      <c r="G64335" s="24"/>
      <c r="H64335" s="24"/>
      <c r="I64335" s="24"/>
      <c r="J64335" s="24"/>
      <c r="K64335" s="24"/>
      <c r="L64335" s="24"/>
      <c r="M64335" s="24"/>
      <c r="P64335" s="10"/>
      <c r="R64335" s="10"/>
      <c r="S64335" s="10"/>
      <c r="T64335" s="10"/>
    </row>
    <row r="64336" spans="1:20" ht="16" x14ac:dyDescent="0.2">
      <c r="A64336" s="24"/>
      <c r="B64336" s="24"/>
      <c r="C64336" s="24"/>
      <c r="D64336" s="24"/>
      <c r="E64336" s="24"/>
      <c r="F64336" s="24"/>
      <c r="G64336" s="24"/>
      <c r="H64336" s="24"/>
      <c r="I64336" s="24"/>
      <c r="J64336" s="24"/>
      <c r="K64336" s="24"/>
      <c r="L64336" s="24"/>
      <c r="M64336" s="24"/>
      <c r="P64336" s="10"/>
      <c r="R64336" s="10"/>
      <c r="S64336" s="10"/>
      <c r="T64336" s="10"/>
    </row>
    <row r="64337" spans="1:20" ht="16" x14ac:dyDescent="0.2">
      <c r="A64337" s="24"/>
      <c r="B64337" s="24"/>
      <c r="C64337" s="24"/>
      <c r="D64337" s="24"/>
      <c r="E64337" s="24"/>
      <c r="F64337" s="24"/>
      <c r="G64337" s="24"/>
      <c r="H64337" s="24"/>
      <c r="I64337" s="24"/>
      <c r="J64337" s="24"/>
      <c r="K64337" s="24"/>
      <c r="L64337" s="24"/>
      <c r="M64337" s="24"/>
      <c r="P64337" s="10"/>
      <c r="R64337" s="10"/>
      <c r="S64337" s="10"/>
      <c r="T64337" s="10"/>
    </row>
    <row r="64338" spans="1:20" ht="16" x14ac:dyDescent="0.2">
      <c r="A64338" s="24"/>
      <c r="B64338" s="24"/>
      <c r="C64338" s="24"/>
      <c r="D64338" s="24"/>
      <c r="E64338" s="24"/>
      <c r="F64338" s="24"/>
      <c r="G64338" s="24"/>
      <c r="H64338" s="24"/>
      <c r="I64338" s="24"/>
      <c r="J64338" s="24"/>
      <c r="K64338" s="24"/>
      <c r="L64338" s="24"/>
      <c r="M64338" s="24"/>
      <c r="P64338" s="10"/>
      <c r="R64338" s="10"/>
      <c r="S64338" s="10"/>
      <c r="T64338" s="10"/>
    </row>
    <row r="64339" spans="1:20" ht="16" x14ac:dyDescent="0.2">
      <c r="A64339" s="24"/>
      <c r="B64339" s="24"/>
      <c r="C64339" s="24"/>
      <c r="D64339" s="24"/>
      <c r="E64339" s="24"/>
      <c r="F64339" s="24"/>
      <c r="G64339" s="24"/>
      <c r="H64339" s="24"/>
      <c r="I64339" s="24"/>
      <c r="J64339" s="24"/>
      <c r="K64339" s="24"/>
      <c r="L64339" s="24"/>
      <c r="M64339" s="24"/>
      <c r="P64339" s="10"/>
      <c r="R64339" s="10"/>
      <c r="S64339" s="10"/>
      <c r="T64339" s="10"/>
    </row>
    <row r="64340" spans="1:20" ht="16" x14ac:dyDescent="0.2">
      <c r="A64340" s="24"/>
      <c r="B64340" s="24"/>
      <c r="C64340" s="24"/>
      <c r="D64340" s="24"/>
      <c r="E64340" s="24"/>
      <c r="F64340" s="24"/>
      <c r="G64340" s="24"/>
      <c r="H64340" s="24"/>
      <c r="I64340" s="24"/>
      <c r="J64340" s="24"/>
      <c r="K64340" s="24"/>
      <c r="L64340" s="24"/>
      <c r="M64340" s="24"/>
      <c r="P64340" s="10"/>
      <c r="R64340" s="10"/>
      <c r="S64340" s="10"/>
      <c r="T64340" s="10"/>
    </row>
    <row r="64341" spans="1:20" ht="16" x14ac:dyDescent="0.2">
      <c r="A64341" s="24"/>
      <c r="B64341" s="24"/>
      <c r="C64341" s="24"/>
      <c r="D64341" s="24"/>
      <c r="E64341" s="24"/>
      <c r="F64341" s="24"/>
      <c r="G64341" s="24"/>
      <c r="H64341" s="24"/>
      <c r="I64341" s="24"/>
      <c r="J64341" s="24"/>
      <c r="K64341" s="24"/>
      <c r="L64341" s="24"/>
      <c r="M64341" s="24"/>
      <c r="P64341" s="10"/>
      <c r="R64341" s="10"/>
      <c r="S64341" s="10"/>
      <c r="T64341" s="10"/>
    </row>
    <row r="64342" spans="1:20" ht="16" x14ac:dyDescent="0.2">
      <c r="A64342" s="24"/>
      <c r="B64342" s="24"/>
      <c r="C64342" s="24"/>
      <c r="D64342" s="24"/>
      <c r="E64342" s="24"/>
      <c r="F64342" s="24"/>
      <c r="G64342" s="24"/>
      <c r="H64342" s="24"/>
      <c r="I64342" s="24"/>
      <c r="J64342" s="24"/>
      <c r="K64342" s="24"/>
      <c r="L64342" s="24"/>
      <c r="M64342" s="24"/>
      <c r="P64342" s="10"/>
      <c r="R64342" s="10"/>
      <c r="S64342" s="10"/>
      <c r="T64342" s="10"/>
    </row>
    <row r="64343" spans="1:20" ht="16" x14ac:dyDescent="0.2">
      <c r="A64343" s="24"/>
      <c r="B64343" s="24"/>
      <c r="C64343" s="24"/>
      <c r="D64343" s="24"/>
      <c r="E64343" s="24"/>
      <c r="F64343" s="24"/>
      <c r="G64343" s="24"/>
      <c r="H64343" s="24"/>
      <c r="I64343" s="24"/>
      <c r="J64343" s="24"/>
      <c r="K64343" s="24"/>
      <c r="L64343" s="24"/>
      <c r="M64343" s="24"/>
      <c r="P64343" s="10"/>
      <c r="R64343" s="10"/>
      <c r="S64343" s="10"/>
      <c r="T64343" s="10"/>
    </row>
    <row r="64344" spans="1:20" ht="16" x14ac:dyDescent="0.2">
      <c r="A64344" s="24"/>
      <c r="B64344" s="24"/>
      <c r="C64344" s="24"/>
      <c r="D64344" s="24"/>
      <c r="E64344" s="24"/>
      <c r="F64344" s="24"/>
      <c r="G64344" s="24"/>
      <c r="H64344" s="24"/>
      <c r="I64344" s="24"/>
      <c r="J64344" s="24"/>
      <c r="K64344" s="24"/>
      <c r="L64344" s="24"/>
      <c r="M64344" s="24"/>
      <c r="P64344" s="10"/>
      <c r="R64344" s="10"/>
      <c r="S64344" s="10"/>
      <c r="T64344" s="10"/>
    </row>
    <row r="64345" spans="1:20" ht="16" x14ac:dyDescent="0.2">
      <c r="A64345" s="24"/>
      <c r="B64345" s="24"/>
      <c r="C64345" s="24"/>
      <c r="D64345" s="24"/>
      <c r="E64345" s="24"/>
      <c r="F64345" s="24"/>
      <c r="G64345" s="24"/>
      <c r="H64345" s="24"/>
      <c r="I64345" s="24"/>
      <c r="J64345" s="24"/>
      <c r="K64345" s="24"/>
      <c r="L64345" s="24"/>
      <c r="M64345" s="24"/>
      <c r="P64345" s="10"/>
      <c r="R64345" s="10"/>
      <c r="S64345" s="10"/>
      <c r="T64345" s="10"/>
    </row>
    <row r="64346" spans="1:20" ht="16" x14ac:dyDescent="0.2">
      <c r="A64346" s="24"/>
      <c r="B64346" s="24"/>
      <c r="C64346" s="24"/>
      <c r="D64346" s="24"/>
      <c r="E64346" s="24"/>
      <c r="F64346" s="24"/>
      <c r="G64346" s="24"/>
      <c r="H64346" s="24"/>
      <c r="I64346" s="24"/>
      <c r="J64346" s="24"/>
      <c r="K64346" s="24"/>
      <c r="L64346" s="24"/>
      <c r="M64346" s="24"/>
      <c r="P64346" s="10"/>
      <c r="R64346" s="10"/>
      <c r="S64346" s="10"/>
      <c r="T64346" s="10"/>
    </row>
    <row r="64347" spans="1:20" ht="16" x14ac:dyDescent="0.2">
      <c r="A64347" s="24"/>
      <c r="B64347" s="24"/>
      <c r="C64347" s="24"/>
      <c r="D64347" s="24"/>
      <c r="E64347" s="24"/>
      <c r="F64347" s="24"/>
      <c r="G64347" s="24"/>
      <c r="H64347" s="24"/>
      <c r="I64347" s="24"/>
      <c r="J64347" s="24"/>
      <c r="K64347" s="24"/>
      <c r="L64347" s="24"/>
      <c r="M64347" s="24"/>
      <c r="P64347" s="10"/>
      <c r="R64347" s="10"/>
      <c r="S64347" s="10"/>
      <c r="T64347" s="10"/>
    </row>
    <row r="64348" spans="1:20" ht="16" x14ac:dyDescent="0.2">
      <c r="A64348" s="24"/>
      <c r="B64348" s="24"/>
      <c r="C64348" s="24"/>
      <c r="D64348" s="24"/>
      <c r="E64348" s="24"/>
      <c r="F64348" s="24"/>
      <c r="G64348" s="24"/>
      <c r="H64348" s="24"/>
      <c r="I64348" s="24"/>
      <c r="J64348" s="24"/>
      <c r="K64348" s="24"/>
      <c r="L64348" s="24"/>
      <c r="M64348" s="24"/>
      <c r="P64348" s="10"/>
      <c r="R64348" s="10"/>
      <c r="S64348" s="10"/>
      <c r="T64348" s="10"/>
    </row>
    <row r="64349" spans="1:20" ht="16" x14ac:dyDescent="0.2">
      <c r="A64349" s="24"/>
      <c r="B64349" s="24"/>
      <c r="C64349" s="24"/>
      <c r="D64349" s="24"/>
      <c r="E64349" s="24"/>
      <c r="F64349" s="24"/>
      <c r="G64349" s="24"/>
      <c r="H64349" s="24"/>
      <c r="I64349" s="24"/>
      <c r="J64349" s="24"/>
      <c r="K64349" s="24"/>
      <c r="L64349" s="24"/>
      <c r="M64349" s="24"/>
      <c r="P64349" s="10"/>
      <c r="R64349" s="10"/>
      <c r="S64349" s="10"/>
      <c r="T64349" s="10"/>
    </row>
    <row r="64350" spans="1:20" ht="16" x14ac:dyDescent="0.2">
      <c r="A64350" s="24"/>
      <c r="B64350" s="24"/>
      <c r="C64350" s="24"/>
      <c r="D64350" s="24"/>
      <c r="E64350" s="24"/>
      <c r="F64350" s="24"/>
      <c r="G64350" s="24"/>
      <c r="H64350" s="24"/>
      <c r="I64350" s="24"/>
      <c r="J64350" s="24"/>
      <c r="K64350" s="24"/>
      <c r="L64350" s="24"/>
      <c r="M64350" s="24"/>
      <c r="P64350" s="10"/>
      <c r="R64350" s="10"/>
      <c r="S64350" s="10"/>
      <c r="T64350" s="10"/>
    </row>
    <row r="64351" spans="1:20" ht="16" x14ac:dyDescent="0.2">
      <c r="A64351" s="24"/>
      <c r="B64351" s="24"/>
      <c r="C64351" s="24"/>
      <c r="D64351" s="24"/>
      <c r="E64351" s="24"/>
      <c r="F64351" s="24"/>
      <c r="G64351" s="24"/>
      <c r="H64351" s="24"/>
      <c r="I64351" s="24"/>
      <c r="J64351" s="24"/>
      <c r="K64351" s="24"/>
      <c r="L64351" s="24"/>
      <c r="M64351" s="24"/>
      <c r="P64351" s="10"/>
      <c r="R64351" s="10"/>
      <c r="S64351" s="10"/>
      <c r="T64351" s="10"/>
    </row>
    <row r="64352" spans="1:20" ht="16" x14ac:dyDescent="0.2">
      <c r="A64352" s="24"/>
      <c r="B64352" s="24"/>
      <c r="C64352" s="24"/>
      <c r="D64352" s="24"/>
      <c r="E64352" s="24"/>
      <c r="F64352" s="24"/>
      <c r="G64352" s="24"/>
      <c r="H64352" s="24"/>
      <c r="I64352" s="24"/>
      <c r="J64352" s="24"/>
      <c r="K64352" s="24"/>
      <c r="L64352" s="24"/>
      <c r="M64352" s="24"/>
      <c r="P64352" s="10"/>
      <c r="R64352" s="10"/>
      <c r="S64352" s="10"/>
      <c r="T64352" s="10"/>
    </row>
    <row r="64353" spans="1:20" ht="16" x14ac:dyDescent="0.2">
      <c r="A64353" s="24"/>
      <c r="B64353" s="24"/>
      <c r="C64353" s="24"/>
      <c r="D64353" s="24"/>
      <c r="E64353" s="24"/>
      <c r="F64353" s="24"/>
      <c r="G64353" s="24"/>
      <c r="H64353" s="24"/>
      <c r="I64353" s="24"/>
      <c r="J64353" s="24"/>
      <c r="K64353" s="24"/>
      <c r="L64353" s="24"/>
      <c r="M64353" s="24"/>
      <c r="P64353" s="10"/>
      <c r="R64353" s="10"/>
      <c r="S64353" s="10"/>
      <c r="T64353" s="10"/>
    </row>
    <row r="64354" spans="1:20" ht="16" x14ac:dyDescent="0.2">
      <c r="A64354" s="24"/>
      <c r="B64354" s="24"/>
      <c r="C64354" s="24"/>
      <c r="D64354" s="24"/>
      <c r="E64354" s="24"/>
      <c r="F64354" s="24"/>
      <c r="G64354" s="24"/>
      <c r="H64354" s="24"/>
      <c r="I64354" s="24"/>
      <c r="J64354" s="24"/>
      <c r="K64354" s="24"/>
      <c r="L64354" s="24"/>
      <c r="M64354" s="24"/>
      <c r="P64354" s="10"/>
      <c r="R64354" s="10"/>
      <c r="S64354" s="10"/>
      <c r="T64354" s="10"/>
    </row>
    <row r="64355" spans="1:20" ht="16" x14ac:dyDescent="0.2">
      <c r="A64355" s="24"/>
      <c r="B64355" s="24"/>
      <c r="C64355" s="24"/>
      <c r="D64355" s="24"/>
      <c r="E64355" s="24"/>
      <c r="F64355" s="24"/>
      <c r="G64355" s="24"/>
      <c r="H64355" s="24"/>
      <c r="I64355" s="24"/>
      <c r="J64355" s="24"/>
      <c r="K64355" s="24"/>
      <c r="L64355" s="24"/>
      <c r="M64355" s="24"/>
      <c r="P64355" s="10"/>
      <c r="R64355" s="10"/>
      <c r="S64355" s="10"/>
      <c r="T64355" s="10"/>
    </row>
    <row r="64356" spans="1:20" ht="16" x14ac:dyDescent="0.2">
      <c r="A64356" s="24"/>
      <c r="B64356" s="24"/>
      <c r="C64356" s="24"/>
      <c r="D64356" s="24"/>
      <c r="E64356" s="24"/>
      <c r="F64356" s="24"/>
      <c r="G64356" s="24"/>
      <c r="H64356" s="24"/>
      <c r="I64356" s="24"/>
      <c r="J64356" s="24"/>
      <c r="K64356" s="24"/>
      <c r="L64356" s="24"/>
      <c r="M64356" s="24"/>
      <c r="P64356" s="10"/>
      <c r="R64356" s="10"/>
      <c r="S64356" s="10"/>
      <c r="T64356" s="10"/>
    </row>
    <row r="64357" spans="1:20" ht="16" x14ac:dyDescent="0.2">
      <c r="A64357" s="24"/>
      <c r="B64357" s="24"/>
      <c r="C64357" s="24"/>
      <c r="D64357" s="24"/>
      <c r="E64357" s="24"/>
      <c r="F64357" s="24"/>
      <c r="G64357" s="24"/>
      <c r="H64357" s="24"/>
      <c r="I64357" s="24"/>
      <c r="J64357" s="24"/>
      <c r="K64357" s="24"/>
      <c r="L64357" s="24"/>
      <c r="M64357" s="24"/>
      <c r="P64357" s="10"/>
      <c r="R64357" s="10"/>
      <c r="S64357" s="10"/>
      <c r="T64357" s="10"/>
    </row>
    <row r="64358" spans="1:20" ht="16" x14ac:dyDescent="0.2">
      <c r="A64358" s="24"/>
      <c r="B64358" s="24"/>
      <c r="C64358" s="24"/>
      <c r="D64358" s="24"/>
      <c r="E64358" s="24"/>
      <c r="F64358" s="24"/>
      <c r="G64358" s="24"/>
      <c r="H64358" s="24"/>
      <c r="I64358" s="24"/>
      <c r="J64358" s="24"/>
      <c r="K64358" s="24"/>
      <c r="L64358" s="24"/>
      <c r="M64358" s="24"/>
      <c r="P64358" s="10"/>
      <c r="R64358" s="10"/>
      <c r="S64358" s="10"/>
      <c r="T64358" s="10"/>
    </row>
    <row r="64359" spans="1:20" ht="16" x14ac:dyDescent="0.2">
      <c r="A64359" s="24"/>
      <c r="B64359" s="24"/>
      <c r="C64359" s="24"/>
      <c r="D64359" s="24"/>
      <c r="E64359" s="24"/>
      <c r="F64359" s="24"/>
      <c r="G64359" s="24"/>
      <c r="H64359" s="24"/>
      <c r="I64359" s="24"/>
      <c r="J64359" s="24"/>
      <c r="K64359" s="24"/>
      <c r="L64359" s="24"/>
      <c r="M64359" s="24"/>
      <c r="P64359" s="10"/>
      <c r="R64359" s="10"/>
      <c r="S64359" s="10"/>
      <c r="T64359" s="10"/>
    </row>
    <row r="64360" spans="1:20" ht="16" x14ac:dyDescent="0.2">
      <c r="A64360" s="24"/>
      <c r="B64360" s="24"/>
      <c r="C64360" s="24"/>
      <c r="D64360" s="24"/>
      <c r="E64360" s="24"/>
      <c r="F64360" s="24"/>
      <c r="G64360" s="24"/>
      <c r="H64360" s="24"/>
      <c r="I64360" s="24"/>
      <c r="J64360" s="24"/>
      <c r="K64360" s="24"/>
      <c r="L64360" s="24"/>
      <c r="M64360" s="24"/>
      <c r="P64360" s="10"/>
      <c r="R64360" s="10"/>
      <c r="S64360" s="10"/>
      <c r="T64360" s="10"/>
    </row>
    <row r="64361" spans="1:20" ht="16" x14ac:dyDescent="0.2">
      <c r="A64361" s="24"/>
      <c r="B64361" s="24"/>
      <c r="C64361" s="24"/>
      <c r="D64361" s="24"/>
      <c r="E64361" s="24"/>
      <c r="F64361" s="24"/>
      <c r="G64361" s="24"/>
      <c r="H64361" s="24"/>
      <c r="I64361" s="24"/>
      <c r="J64361" s="24"/>
      <c r="K64361" s="24"/>
      <c r="L64361" s="24"/>
      <c r="M64361" s="24"/>
      <c r="P64361" s="10"/>
      <c r="R64361" s="10"/>
      <c r="S64361" s="10"/>
      <c r="T64361" s="10"/>
    </row>
    <row r="64362" spans="1:20" ht="16" x14ac:dyDescent="0.2">
      <c r="A64362" s="24"/>
      <c r="B64362" s="24"/>
      <c r="C64362" s="24"/>
      <c r="D64362" s="24"/>
      <c r="E64362" s="24"/>
      <c r="F64362" s="24"/>
      <c r="G64362" s="24"/>
      <c r="H64362" s="24"/>
      <c r="I64362" s="24"/>
      <c r="J64362" s="24"/>
      <c r="K64362" s="24"/>
      <c r="L64362" s="24"/>
      <c r="M64362" s="24"/>
      <c r="P64362" s="10"/>
      <c r="R64362" s="10"/>
      <c r="S64362" s="10"/>
      <c r="T64362" s="10"/>
    </row>
    <row r="64363" spans="1:20" ht="16" x14ac:dyDescent="0.2">
      <c r="A64363" s="24"/>
      <c r="B64363" s="24"/>
      <c r="C64363" s="24"/>
      <c r="D64363" s="24"/>
      <c r="E64363" s="24"/>
      <c r="F64363" s="24"/>
      <c r="G64363" s="24"/>
      <c r="H64363" s="24"/>
      <c r="I64363" s="24"/>
      <c r="J64363" s="24"/>
      <c r="K64363" s="24"/>
      <c r="L64363" s="24"/>
      <c r="M64363" s="24"/>
      <c r="P64363" s="10"/>
      <c r="R64363" s="10"/>
      <c r="S64363" s="10"/>
      <c r="T64363" s="10"/>
    </row>
    <row r="64364" spans="1:20" ht="16" x14ac:dyDescent="0.2">
      <c r="A64364" s="24"/>
      <c r="B64364" s="24"/>
      <c r="C64364" s="24"/>
      <c r="D64364" s="24"/>
      <c r="E64364" s="24"/>
      <c r="F64364" s="24"/>
      <c r="G64364" s="24"/>
      <c r="H64364" s="24"/>
      <c r="I64364" s="24"/>
      <c r="J64364" s="24"/>
      <c r="K64364" s="24"/>
      <c r="L64364" s="24"/>
      <c r="M64364" s="24"/>
      <c r="P64364" s="10"/>
      <c r="R64364" s="10"/>
      <c r="S64364" s="10"/>
      <c r="T64364" s="10"/>
    </row>
    <row r="64365" spans="1:20" ht="16" x14ac:dyDescent="0.2">
      <c r="A64365" s="24"/>
      <c r="B64365" s="24"/>
      <c r="C64365" s="24"/>
      <c r="D64365" s="24"/>
      <c r="E64365" s="24"/>
      <c r="F64365" s="24"/>
      <c r="G64365" s="24"/>
      <c r="H64365" s="24"/>
      <c r="I64365" s="24"/>
      <c r="J64365" s="24"/>
      <c r="K64365" s="24"/>
      <c r="L64365" s="24"/>
      <c r="M64365" s="24"/>
      <c r="P64365" s="10"/>
      <c r="R64365" s="10"/>
      <c r="S64365" s="10"/>
      <c r="T64365" s="10"/>
    </row>
    <row r="64366" spans="1:20" ht="16" x14ac:dyDescent="0.2">
      <c r="A64366" s="24"/>
      <c r="B64366" s="24"/>
      <c r="C64366" s="24"/>
      <c r="D64366" s="24"/>
      <c r="E64366" s="24"/>
      <c r="F64366" s="24"/>
      <c r="G64366" s="24"/>
      <c r="H64366" s="24"/>
      <c r="I64366" s="24"/>
      <c r="J64366" s="24"/>
      <c r="K64366" s="24"/>
      <c r="L64366" s="24"/>
      <c r="M64366" s="24"/>
      <c r="P64366" s="10"/>
      <c r="R64366" s="10"/>
      <c r="S64366" s="10"/>
      <c r="T64366" s="10"/>
    </row>
    <row r="64367" spans="1:20" ht="16" x14ac:dyDescent="0.2">
      <c r="A64367" s="24"/>
      <c r="B64367" s="24"/>
      <c r="C64367" s="24"/>
      <c r="D64367" s="24"/>
      <c r="E64367" s="24"/>
      <c r="F64367" s="24"/>
      <c r="G64367" s="24"/>
      <c r="H64367" s="24"/>
      <c r="I64367" s="24"/>
      <c r="J64367" s="24"/>
      <c r="K64367" s="24"/>
      <c r="L64367" s="24"/>
      <c r="M64367" s="24"/>
      <c r="P64367" s="10"/>
      <c r="R64367" s="10"/>
      <c r="S64367" s="10"/>
      <c r="T64367" s="10"/>
    </row>
    <row r="64368" spans="1:20" ht="16" x14ac:dyDescent="0.2">
      <c r="A64368" s="24"/>
      <c r="B64368" s="24"/>
      <c r="C64368" s="24"/>
      <c r="D64368" s="24"/>
      <c r="E64368" s="24"/>
      <c r="F64368" s="24"/>
      <c r="G64368" s="24"/>
      <c r="H64368" s="24"/>
      <c r="I64368" s="24"/>
      <c r="J64368" s="24"/>
      <c r="K64368" s="24"/>
      <c r="L64368" s="24"/>
      <c r="M64368" s="24"/>
      <c r="P64368" s="10"/>
      <c r="R64368" s="10"/>
      <c r="S64368" s="10"/>
      <c r="T64368" s="10"/>
    </row>
    <row r="64369" spans="1:20" ht="16" x14ac:dyDescent="0.2">
      <c r="A64369" s="24"/>
      <c r="B64369" s="24"/>
      <c r="C64369" s="24"/>
      <c r="D64369" s="24"/>
      <c r="E64369" s="24"/>
      <c r="F64369" s="24"/>
      <c r="G64369" s="24"/>
      <c r="H64369" s="24"/>
      <c r="I64369" s="24"/>
      <c r="J64369" s="24"/>
      <c r="K64369" s="24"/>
      <c r="L64369" s="24"/>
      <c r="M64369" s="24"/>
      <c r="P64369" s="10"/>
      <c r="R64369" s="10"/>
      <c r="S64369" s="10"/>
      <c r="T64369" s="10"/>
    </row>
    <row r="64370" spans="1:20" ht="16" x14ac:dyDescent="0.2">
      <c r="A64370" s="24"/>
      <c r="B64370" s="24"/>
      <c r="C64370" s="24"/>
      <c r="D64370" s="24"/>
      <c r="E64370" s="24"/>
      <c r="F64370" s="24"/>
      <c r="G64370" s="24"/>
      <c r="H64370" s="24"/>
      <c r="I64370" s="24"/>
      <c r="J64370" s="24"/>
      <c r="K64370" s="24"/>
      <c r="L64370" s="24"/>
      <c r="M64370" s="24"/>
      <c r="P64370" s="10"/>
      <c r="R64370" s="10"/>
      <c r="S64370" s="10"/>
      <c r="T64370" s="10"/>
    </row>
    <row r="64371" spans="1:20" ht="16" x14ac:dyDescent="0.2">
      <c r="A64371" s="24"/>
      <c r="B64371" s="24"/>
      <c r="C64371" s="24"/>
      <c r="D64371" s="24"/>
      <c r="E64371" s="24"/>
      <c r="F64371" s="24"/>
      <c r="G64371" s="24"/>
      <c r="H64371" s="24"/>
      <c r="I64371" s="24"/>
      <c r="J64371" s="24"/>
      <c r="K64371" s="24"/>
      <c r="L64371" s="24"/>
      <c r="M64371" s="24"/>
      <c r="P64371" s="10"/>
      <c r="R64371" s="10"/>
      <c r="S64371" s="10"/>
      <c r="T64371" s="10"/>
    </row>
    <row r="64372" spans="1:20" ht="16" x14ac:dyDescent="0.2">
      <c r="A64372" s="24"/>
      <c r="B64372" s="24"/>
      <c r="C64372" s="24"/>
      <c r="D64372" s="24"/>
      <c r="E64372" s="24"/>
      <c r="F64372" s="24"/>
      <c r="G64372" s="24"/>
      <c r="H64372" s="24"/>
      <c r="I64372" s="24"/>
      <c r="J64372" s="24"/>
      <c r="K64372" s="24"/>
      <c r="L64372" s="24"/>
      <c r="M64372" s="24"/>
      <c r="P64372" s="10"/>
      <c r="R64372" s="10"/>
      <c r="S64372" s="10"/>
      <c r="T64372" s="10"/>
    </row>
    <row r="64373" spans="1:20" ht="16" x14ac:dyDescent="0.2">
      <c r="A64373" s="24"/>
      <c r="B64373" s="24"/>
      <c r="C64373" s="24"/>
      <c r="D64373" s="24"/>
      <c r="E64373" s="24"/>
      <c r="F64373" s="24"/>
      <c r="G64373" s="24"/>
      <c r="H64373" s="24"/>
      <c r="I64373" s="24"/>
      <c r="J64373" s="24"/>
      <c r="K64373" s="24"/>
      <c r="L64373" s="24"/>
      <c r="M64373" s="24"/>
      <c r="P64373" s="10"/>
      <c r="R64373" s="10"/>
      <c r="S64373" s="10"/>
      <c r="T64373" s="10"/>
    </row>
    <row r="64374" spans="1:20" ht="16" x14ac:dyDescent="0.2">
      <c r="A64374" s="24"/>
      <c r="B64374" s="24"/>
      <c r="C64374" s="24"/>
      <c r="D64374" s="24"/>
      <c r="E64374" s="24"/>
      <c r="F64374" s="24"/>
      <c r="G64374" s="24"/>
      <c r="H64374" s="24"/>
      <c r="I64374" s="24"/>
      <c r="J64374" s="24"/>
      <c r="K64374" s="24"/>
      <c r="L64374" s="24"/>
      <c r="M64374" s="24"/>
      <c r="P64374" s="10"/>
      <c r="R64374" s="10"/>
      <c r="S64374" s="10"/>
      <c r="T64374" s="10"/>
    </row>
    <row r="64375" spans="1:20" ht="16" x14ac:dyDescent="0.2">
      <c r="A64375" s="24"/>
      <c r="B64375" s="24"/>
      <c r="C64375" s="24"/>
      <c r="D64375" s="24"/>
      <c r="E64375" s="24"/>
      <c r="F64375" s="24"/>
      <c r="G64375" s="24"/>
      <c r="H64375" s="24"/>
      <c r="I64375" s="24"/>
      <c r="J64375" s="24"/>
      <c r="K64375" s="24"/>
      <c r="L64375" s="24"/>
      <c r="M64375" s="24"/>
      <c r="P64375" s="10"/>
      <c r="R64375" s="10"/>
      <c r="S64375" s="10"/>
      <c r="T64375" s="10"/>
    </row>
    <row r="64376" spans="1:20" ht="16" x14ac:dyDescent="0.2">
      <c r="A64376" s="24"/>
      <c r="B64376" s="24"/>
      <c r="C64376" s="24"/>
      <c r="D64376" s="24"/>
      <c r="E64376" s="24"/>
      <c r="F64376" s="24"/>
      <c r="G64376" s="24"/>
      <c r="H64376" s="24"/>
      <c r="I64376" s="24"/>
      <c r="J64376" s="24"/>
      <c r="K64376" s="24"/>
      <c r="L64376" s="24"/>
      <c r="M64376" s="24"/>
      <c r="P64376" s="10"/>
      <c r="R64376" s="10"/>
      <c r="S64376" s="10"/>
      <c r="T64376" s="10"/>
    </row>
    <row r="64377" spans="1:20" ht="16" x14ac:dyDescent="0.2">
      <c r="A64377" s="24"/>
      <c r="B64377" s="24"/>
      <c r="C64377" s="24"/>
      <c r="D64377" s="24"/>
      <c r="E64377" s="24"/>
      <c r="F64377" s="24"/>
      <c r="G64377" s="24"/>
      <c r="H64377" s="24"/>
      <c r="I64377" s="24"/>
      <c r="J64377" s="24"/>
      <c r="K64377" s="24"/>
      <c r="L64377" s="24"/>
      <c r="M64377" s="24"/>
      <c r="P64377" s="10"/>
      <c r="R64377" s="10"/>
      <c r="S64377" s="10"/>
      <c r="T64377" s="10"/>
    </row>
    <row r="64378" spans="1:20" ht="16" x14ac:dyDescent="0.2">
      <c r="A64378" s="24"/>
      <c r="B64378" s="24"/>
      <c r="C64378" s="24"/>
      <c r="D64378" s="24"/>
      <c r="E64378" s="24"/>
      <c r="F64378" s="24"/>
      <c r="G64378" s="24"/>
      <c r="H64378" s="24"/>
      <c r="I64378" s="24"/>
      <c r="J64378" s="24"/>
      <c r="K64378" s="24"/>
      <c r="L64378" s="24"/>
      <c r="M64378" s="24"/>
      <c r="P64378" s="10"/>
      <c r="R64378" s="10"/>
      <c r="S64378" s="10"/>
      <c r="T64378" s="10"/>
    </row>
    <row r="64379" spans="1:20" ht="16" x14ac:dyDescent="0.2">
      <c r="A64379" s="24"/>
      <c r="B64379" s="24"/>
      <c r="C64379" s="24"/>
      <c r="D64379" s="24"/>
      <c r="E64379" s="24"/>
      <c r="F64379" s="24"/>
      <c r="G64379" s="24"/>
      <c r="H64379" s="24"/>
      <c r="I64379" s="24"/>
      <c r="J64379" s="24"/>
      <c r="K64379" s="24"/>
      <c r="L64379" s="24"/>
      <c r="M64379" s="24"/>
      <c r="P64379" s="10"/>
      <c r="R64379" s="10"/>
      <c r="S64379" s="10"/>
      <c r="T64379" s="10"/>
    </row>
    <row r="64380" spans="1:20" ht="16" x14ac:dyDescent="0.2">
      <c r="A64380" s="24"/>
      <c r="B64380" s="24"/>
      <c r="C64380" s="24"/>
      <c r="D64380" s="24"/>
      <c r="E64380" s="24"/>
      <c r="F64380" s="24"/>
      <c r="G64380" s="24"/>
      <c r="H64380" s="24"/>
      <c r="I64380" s="24"/>
      <c r="J64380" s="24"/>
      <c r="K64380" s="24"/>
      <c r="L64380" s="24"/>
      <c r="M64380" s="24"/>
      <c r="P64380" s="10"/>
      <c r="R64380" s="10"/>
      <c r="S64380" s="10"/>
      <c r="T64380" s="10"/>
    </row>
    <row r="64381" spans="1:20" ht="16" x14ac:dyDescent="0.2">
      <c r="A64381" s="24"/>
      <c r="B64381" s="24"/>
      <c r="C64381" s="24"/>
      <c r="D64381" s="24"/>
      <c r="E64381" s="24"/>
      <c r="F64381" s="24"/>
      <c r="G64381" s="24"/>
      <c r="H64381" s="24"/>
      <c r="I64381" s="24"/>
      <c r="J64381" s="24"/>
      <c r="K64381" s="24"/>
      <c r="L64381" s="24"/>
      <c r="M64381" s="24"/>
      <c r="P64381" s="10"/>
      <c r="R64381" s="10"/>
      <c r="S64381" s="10"/>
      <c r="T64381" s="10"/>
    </row>
    <row r="64382" spans="1:20" ht="16" x14ac:dyDescent="0.2">
      <c r="A64382" s="24"/>
      <c r="B64382" s="24"/>
      <c r="C64382" s="24"/>
      <c r="D64382" s="24"/>
      <c r="E64382" s="24"/>
      <c r="F64382" s="24"/>
      <c r="G64382" s="24"/>
      <c r="H64382" s="24"/>
      <c r="I64382" s="24"/>
      <c r="J64382" s="24"/>
      <c r="K64382" s="24"/>
      <c r="L64382" s="24"/>
      <c r="M64382" s="24"/>
      <c r="P64382" s="10"/>
      <c r="R64382" s="10"/>
      <c r="S64382" s="10"/>
      <c r="T64382" s="10"/>
    </row>
    <row r="64383" spans="1:20" ht="16" x14ac:dyDescent="0.2">
      <c r="A64383" s="24"/>
      <c r="B64383" s="24"/>
      <c r="C64383" s="24"/>
      <c r="D64383" s="24"/>
      <c r="E64383" s="24"/>
      <c r="F64383" s="24"/>
      <c r="G64383" s="24"/>
      <c r="H64383" s="24"/>
      <c r="I64383" s="24"/>
      <c r="J64383" s="24"/>
      <c r="K64383" s="24"/>
      <c r="L64383" s="24"/>
      <c r="M64383" s="24"/>
      <c r="P64383" s="10"/>
      <c r="R64383" s="10"/>
      <c r="S64383" s="10"/>
      <c r="T64383" s="10"/>
    </row>
    <row r="64384" spans="1:20" ht="16" x14ac:dyDescent="0.2">
      <c r="A64384" s="24"/>
      <c r="B64384" s="24"/>
      <c r="C64384" s="24"/>
      <c r="D64384" s="24"/>
      <c r="E64384" s="24"/>
      <c r="F64384" s="24"/>
      <c r="G64384" s="24"/>
      <c r="H64384" s="24"/>
      <c r="I64384" s="24"/>
      <c r="J64384" s="24"/>
      <c r="K64384" s="24"/>
      <c r="L64384" s="24"/>
      <c r="M64384" s="24"/>
      <c r="P64384" s="10"/>
      <c r="R64384" s="10"/>
      <c r="S64384" s="10"/>
      <c r="T64384" s="10"/>
    </row>
    <row r="64385" spans="1:20" ht="16" x14ac:dyDescent="0.2">
      <c r="A64385" s="24"/>
      <c r="B64385" s="24"/>
      <c r="C64385" s="24"/>
      <c r="D64385" s="24"/>
      <c r="E64385" s="24"/>
      <c r="F64385" s="24"/>
      <c r="G64385" s="24"/>
      <c r="H64385" s="24"/>
      <c r="I64385" s="24"/>
      <c r="J64385" s="24"/>
      <c r="K64385" s="24"/>
      <c r="L64385" s="24"/>
      <c r="M64385" s="24"/>
      <c r="P64385" s="10"/>
      <c r="R64385" s="10"/>
      <c r="S64385" s="10"/>
      <c r="T64385" s="10"/>
    </row>
    <row r="64386" spans="1:20" ht="16" x14ac:dyDescent="0.2">
      <c r="A64386" s="24"/>
      <c r="B64386" s="24"/>
      <c r="C64386" s="24"/>
      <c r="D64386" s="24"/>
      <c r="E64386" s="24"/>
      <c r="F64386" s="24"/>
      <c r="G64386" s="24"/>
      <c r="H64386" s="24"/>
      <c r="I64386" s="24"/>
      <c r="J64386" s="24"/>
      <c r="K64386" s="24"/>
      <c r="L64386" s="24"/>
      <c r="M64386" s="24"/>
      <c r="P64386" s="10"/>
      <c r="R64386" s="10"/>
      <c r="S64386" s="10"/>
      <c r="T64386" s="10"/>
    </row>
    <row r="64387" spans="1:20" ht="16" x14ac:dyDescent="0.2">
      <c r="A64387" s="24"/>
      <c r="B64387" s="24"/>
      <c r="C64387" s="24"/>
      <c r="D64387" s="24"/>
      <c r="E64387" s="24"/>
      <c r="F64387" s="24"/>
      <c r="G64387" s="24"/>
      <c r="H64387" s="24"/>
      <c r="I64387" s="24"/>
      <c r="J64387" s="24"/>
      <c r="K64387" s="24"/>
      <c r="L64387" s="24"/>
      <c r="M64387" s="24"/>
      <c r="P64387" s="10"/>
      <c r="R64387" s="10"/>
      <c r="S64387" s="10"/>
      <c r="T64387" s="10"/>
    </row>
    <row r="64388" spans="1:20" ht="16" x14ac:dyDescent="0.2">
      <c r="A64388" s="24"/>
      <c r="B64388" s="24"/>
      <c r="C64388" s="24"/>
      <c r="D64388" s="24"/>
      <c r="E64388" s="24"/>
      <c r="F64388" s="24"/>
      <c r="G64388" s="24"/>
      <c r="H64388" s="24"/>
      <c r="I64388" s="24"/>
      <c r="J64388" s="24"/>
      <c r="K64388" s="24"/>
      <c r="L64388" s="24"/>
      <c r="M64388" s="24"/>
      <c r="P64388" s="10"/>
      <c r="R64388" s="10"/>
      <c r="S64388" s="10"/>
      <c r="T64388" s="10"/>
    </row>
    <row r="64389" spans="1:20" ht="16" x14ac:dyDescent="0.2">
      <c r="A64389" s="24"/>
      <c r="B64389" s="24"/>
      <c r="C64389" s="24"/>
      <c r="D64389" s="24"/>
      <c r="E64389" s="24"/>
      <c r="F64389" s="24"/>
      <c r="G64389" s="24"/>
      <c r="H64389" s="24"/>
      <c r="I64389" s="24"/>
      <c r="J64389" s="24"/>
      <c r="K64389" s="24"/>
      <c r="L64389" s="24"/>
      <c r="M64389" s="24"/>
      <c r="P64389" s="10"/>
      <c r="R64389" s="10"/>
      <c r="S64389" s="10"/>
      <c r="T64389" s="10"/>
    </row>
    <row r="64390" spans="1:20" ht="16" x14ac:dyDescent="0.2">
      <c r="A64390" s="24"/>
      <c r="B64390" s="24"/>
      <c r="C64390" s="24"/>
      <c r="D64390" s="24"/>
      <c r="E64390" s="24"/>
      <c r="F64390" s="24"/>
      <c r="G64390" s="24"/>
      <c r="H64390" s="24"/>
      <c r="I64390" s="24"/>
      <c r="J64390" s="24"/>
      <c r="K64390" s="24"/>
      <c r="L64390" s="24"/>
      <c r="M64390" s="24"/>
      <c r="P64390" s="10"/>
      <c r="R64390" s="10"/>
      <c r="S64390" s="10"/>
      <c r="T64390" s="10"/>
    </row>
    <row r="64391" spans="1:20" ht="16" x14ac:dyDescent="0.2">
      <c r="A64391" s="24"/>
      <c r="B64391" s="24"/>
      <c r="C64391" s="24"/>
      <c r="D64391" s="24"/>
      <c r="E64391" s="24"/>
      <c r="F64391" s="24"/>
      <c r="G64391" s="24"/>
      <c r="H64391" s="24"/>
      <c r="I64391" s="24"/>
      <c r="J64391" s="24"/>
      <c r="K64391" s="24"/>
      <c r="L64391" s="24"/>
      <c r="M64391" s="24"/>
      <c r="P64391" s="10"/>
      <c r="R64391" s="10"/>
      <c r="S64391" s="10"/>
      <c r="T64391" s="10"/>
    </row>
    <row r="64392" spans="1:20" ht="16" x14ac:dyDescent="0.2">
      <c r="A64392" s="24"/>
      <c r="B64392" s="24"/>
      <c r="C64392" s="24"/>
      <c r="D64392" s="24"/>
      <c r="E64392" s="24"/>
      <c r="F64392" s="24"/>
      <c r="G64392" s="24"/>
      <c r="H64392" s="24"/>
      <c r="I64392" s="24"/>
      <c r="J64392" s="24"/>
      <c r="K64392" s="24"/>
      <c r="L64392" s="24"/>
      <c r="M64392" s="24"/>
      <c r="P64392" s="10"/>
      <c r="R64392" s="10"/>
      <c r="S64392" s="10"/>
      <c r="T64392" s="10"/>
    </row>
    <row r="64393" spans="1:20" ht="16" x14ac:dyDescent="0.2">
      <c r="A64393" s="24"/>
      <c r="B64393" s="24"/>
      <c r="C64393" s="24"/>
      <c r="D64393" s="24"/>
      <c r="E64393" s="24"/>
      <c r="F64393" s="24"/>
      <c r="G64393" s="24"/>
      <c r="H64393" s="24"/>
      <c r="I64393" s="24"/>
      <c r="J64393" s="24"/>
      <c r="K64393" s="24"/>
      <c r="L64393" s="24"/>
      <c r="M64393" s="24"/>
      <c r="P64393" s="10"/>
      <c r="R64393" s="10"/>
      <c r="S64393" s="10"/>
      <c r="T64393" s="10"/>
    </row>
    <row r="64394" spans="1:20" ht="16" x14ac:dyDescent="0.2">
      <c r="A64394" s="24"/>
      <c r="B64394" s="24"/>
      <c r="C64394" s="24"/>
      <c r="D64394" s="24"/>
      <c r="E64394" s="24"/>
      <c r="F64394" s="24"/>
      <c r="G64394" s="24"/>
      <c r="H64394" s="24"/>
      <c r="I64394" s="24"/>
      <c r="J64394" s="24"/>
      <c r="K64394" s="24"/>
      <c r="L64394" s="24"/>
      <c r="M64394" s="24"/>
      <c r="P64394" s="10"/>
      <c r="R64394" s="10"/>
      <c r="S64394" s="10"/>
      <c r="T64394" s="10"/>
    </row>
    <row r="64395" spans="1:20" ht="16" x14ac:dyDescent="0.2">
      <c r="A64395" s="24"/>
      <c r="B64395" s="24"/>
      <c r="C64395" s="24"/>
      <c r="D64395" s="24"/>
      <c r="E64395" s="24"/>
      <c r="F64395" s="24"/>
      <c r="G64395" s="24"/>
      <c r="H64395" s="24"/>
      <c r="I64395" s="24"/>
      <c r="J64395" s="24"/>
      <c r="K64395" s="24"/>
      <c r="L64395" s="24"/>
      <c r="M64395" s="24"/>
      <c r="P64395" s="10"/>
      <c r="R64395" s="10"/>
      <c r="S64395" s="10"/>
      <c r="T64395" s="10"/>
    </row>
    <row r="64396" spans="1:20" ht="16" x14ac:dyDescent="0.2">
      <c r="A64396" s="24"/>
      <c r="B64396" s="24"/>
      <c r="C64396" s="24"/>
      <c r="D64396" s="24"/>
      <c r="E64396" s="24"/>
      <c r="F64396" s="24"/>
      <c r="G64396" s="24"/>
      <c r="H64396" s="24"/>
      <c r="I64396" s="24"/>
      <c r="J64396" s="24"/>
      <c r="K64396" s="24"/>
      <c r="L64396" s="24"/>
      <c r="M64396" s="24"/>
      <c r="P64396" s="10"/>
      <c r="R64396" s="10"/>
      <c r="S64396" s="10"/>
      <c r="T64396" s="10"/>
    </row>
    <row r="64397" spans="1:20" ht="16" x14ac:dyDescent="0.2">
      <c r="A64397" s="24"/>
      <c r="B64397" s="24"/>
      <c r="C64397" s="24"/>
      <c r="D64397" s="24"/>
      <c r="E64397" s="24"/>
      <c r="F64397" s="24"/>
      <c r="G64397" s="24"/>
      <c r="H64397" s="24"/>
      <c r="I64397" s="24"/>
      <c r="J64397" s="24"/>
      <c r="K64397" s="24"/>
      <c r="L64397" s="24"/>
      <c r="M64397" s="24"/>
      <c r="P64397" s="10"/>
      <c r="R64397" s="10"/>
      <c r="S64397" s="10"/>
      <c r="T64397" s="10"/>
    </row>
    <row r="64398" spans="1:20" ht="16" x14ac:dyDescent="0.2">
      <c r="A64398" s="24"/>
      <c r="B64398" s="24"/>
      <c r="C64398" s="24"/>
      <c r="D64398" s="24"/>
      <c r="E64398" s="24"/>
      <c r="F64398" s="24"/>
      <c r="G64398" s="24"/>
      <c r="H64398" s="24"/>
      <c r="I64398" s="24"/>
      <c r="J64398" s="24"/>
      <c r="K64398" s="24"/>
      <c r="L64398" s="24"/>
      <c r="M64398" s="24"/>
      <c r="P64398" s="10"/>
      <c r="R64398" s="10"/>
      <c r="S64398" s="10"/>
      <c r="T64398" s="10"/>
    </row>
    <row r="64399" spans="1:20" ht="16" x14ac:dyDescent="0.2">
      <c r="A64399" s="24"/>
      <c r="B64399" s="24"/>
      <c r="C64399" s="24"/>
      <c r="D64399" s="24"/>
      <c r="E64399" s="24"/>
      <c r="F64399" s="24"/>
      <c r="G64399" s="24"/>
      <c r="H64399" s="24"/>
      <c r="I64399" s="24"/>
      <c r="J64399" s="24"/>
      <c r="K64399" s="24"/>
      <c r="L64399" s="24"/>
      <c r="M64399" s="24"/>
      <c r="P64399" s="10"/>
      <c r="R64399" s="10"/>
      <c r="S64399" s="10"/>
      <c r="T64399" s="10"/>
    </row>
    <row r="64400" spans="1:20" ht="16" x14ac:dyDescent="0.2">
      <c r="A64400" s="24"/>
      <c r="B64400" s="24"/>
      <c r="C64400" s="24"/>
      <c r="D64400" s="24"/>
      <c r="E64400" s="24"/>
      <c r="F64400" s="24"/>
      <c r="G64400" s="24"/>
      <c r="H64400" s="24"/>
      <c r="I64400" s="24"/>
      <c r="J64400" s="24"/>
      <c r="K64400" s="24"/>
      <c r="L64400" s="24"/>
      <c r="M64400" s="24"/>
      <c r="P64400" s="10"/>
      <c r="R64400" s="10"/>
      <c r="S64400" s="10"/>
      <c r="T64400" s="10"/>
    </row>
    <row r="64401" spans="1:20" ht="16" x14ac:dyDescent="0.2">
      <c r="A64401" s="24"/>
      <c r="B64401" s="24"/>
      <c r="C64401" s="24"/>
      <c r="D64401" s="24"/>
      <c r="E64401" s="24"/>
      <c r="F64401" s="24"/>
      <c r="G64401" s="24"/>
      <c r="H64401" s="24"/>
      <c r="I64401" s="24"/>
      <c r="J64401" s="24"/>
      <c r="K64401" s="24"/>
      <c r="L64401" s="24"/>
      <c r="M64401" s="24"/>
      <c r="P64401" s="10"/>
      <c r="R64401" s="10"/>
      <c r="S64401" s="10"/>
      <c r="T64401" s="10"/>
    </row>
    <row r="64402" spans="1:20" ht="16" x14ac:dyDescent="0.2">
      <c r="A64402" s="24"/>
      <c r="B64402" s="24"/>
      <c r="C64402" s="24"/>
      <c r="D64402" s="24"/>
      <c r="E64402" s="24"/>
      <c r="F64402" s="24"/>
      <c r="G64402" s="24"/>
      <c r="H64402" s="24"/>
      <c r="I64402" s="24"/>
      <c r="J64402" s="24"/>
      <c r="K64402" s="24"/>
      <c r="L64402" s="24"/>
      <c r="M64402" s="24"/>
      <c r="P64402" s="10"/>
      <c r="R64402" s="10"/>
      <c r="S64402" s="10"/>
      <c r="T64402" s="10"/>
    </row>
    <row r="64403" spans="1:20" ht="16" x14ac:dyDescent="0.2">
      <c r="A64403" s="24"/>
      <c r="B64403" s="24"/>
      <c r="C64403" s="24"/>
      <c r="D64403" s="24"/>
      <c r="E64403" s="24"/>
      <c r="F64403" s="24"/>
      <c r="G64403" s="24"/>
      <c r="H64403" s="24"/>
      <c r="I64403" s="24"/>
      <c r="J64403" s="24"/>
      <c r="K64403" s="24"/>
      <c r="L64403" s="24"/>
      <c r="M64403" s="24"/>
      <c r="P64403" s="10"/>
      <c r="R64403" s="10"/>
      <c r="S64403" s="10"/>
      <c r="T64403" s="10"/>
    </row>
    <row r="64404" spans="1:20" ht="16" x14ac:dyDescent="0.2">
      <c r="A64404" s="24"/>
      <c r="B64404" s="24"/>
      <c r="C64404" s="24"/>
      <c r="D64404" s="24"/>
      <c r="E64404" s="24"/>
      <c r="F64404" s="24"/>
      <c r="G64404" s="24"/>
      <c r="H64404" s="24"/>
      <c r="I64404" s="24"/>
      <c r="J64404" s="24"/>
      <c r="K64404" s="24"/>
      <c r="L64404" s="24"/>
      <c r="M64404" s="24"/>
      <c r="P64404" s="10"/>
      <c r="R64404" s="10"/>
      <c r="S64404" s="10"/>
      <c r="T64404" s="10"/>
    </row>
    <row r="64405" spans="1:20" ht="16" x14ac:dyDescent="0.2">
      <c r="A64405" s="24"/>
      <c r="B64405" s="24"/>
      <c r="C64405" s="24"/>
      <c r="D64405" s="24"/>
      <c r="E64405" s="24"/>
      <c r="F64405" s="24"/>
      <c r="G64405" s="24"/>
      <c r="H64405" s="24"/>
      <c r="I64405" s="24"/>
      <c r="J64405" s="24"/>
      <c r="K64405" s="24"/>
      <c r="L64405" s="24"/>
      <c r="M64405" s="24"/>
      <c r="P64405" s="10"/>
      <c r="R64405" s="10"/>
      <c r="S64405" s="10"/>
      <c r="T64405" s="10"/>
    </row>
    <row r="64406" spans="1:20" ht="16" x14ac:dyDescent="0.2">
      <c r="A64406" s="24"/>
      <c r="B64406" s="24"/>
      <c r="C64406" s="24"/>
      <c r="D64406" s="24"/>
      <c r="E64406" s="24"/>
      <c r="F64406" s="24"/>
      <c r="G64406" s="24"/>
      <c r="H64406" s="24"/>
      <c r="I64406" s="24"/>
      <c r="J64406" s="24"/>
      <c r="K64406" s="24"/>
      <c r="L64406" s="24"/>
      <c r="M64406" s="24"/>
      <c r="P64406" s="10"/>
      <c r="R64406" s="10"/>
      <c r="S64406" s="10"/>
      <c r="T64406" s="10"/>
    </row>
    <row r="64407" spans="1:20" ht="16" x14ac:dyDescent="0.2">
      <c r="A64407" s="24"/>
      <c r="B64407" s="24"/>
      <c r="C64407" s="24"/>
      <c r="D64407" s="24"/>
      <c r="E64407" s="24"/>
      <c r="F64407" s="24"/>
      <c r="G64407" s="24"/>
      <c r="H64407" s="24"/>
      <c r="I64407" s="24"/>
      <c r="J64407" s="24"/>
      <c r="K64407" s="24"/>
      <c r="L64407" s="24"/>
      <c r="M64407" s="24"/>
      <c r="P64407" s="10"/>
      <c r="R64407" s="10"/>
      <c r="S64407" s="10"/>
      <c r="T64407" s="10"/>
    </row>
    <row r="64408" spans="1:20" ht="16" x14ac:dyDescent="0.2">
      <c r="A64408" s="24"/>
      <c r="B64408" s="24"/>
      <c r="C64408" s="24"/>
      <c r="D64408" s="24"/>
      <c r="E64408" s="24"/>
      <c r="F64408" s="24"/>
      <c r="G64408" s="24"/>
      <c r="H64408" s="24"/>
      <c r="I64408" s="24"/>
      <c r="J64408" s="24"/>
      <c r="K64408" s="24"/>
      <c r="L64408" s="24"/>
      <c r="M64408" s="24"/>
      <c r="P64408" s="10"/>
      <c r="R64408" s="10"/>
      <c r="S64408" s="10"/>
      <c r="T64408" s="10"/>
    </row>
    <row r="64409" spans="1:20" ht="16" x14ac:dyDescent="0.2">
      <c r="A64409" s="24"/>
      <c r="B64409" s="24"/>
      <c r="C64409" s="24"/>
      <c r="D64409" s="24"/>
      <c r="E64409" s="24"/>
      <c r="F64409" s="24"/>
      <c r="G64409" s="24"/>
      <c r="H64409" s="24"/>
      <c r="I64409" s="24"/>
      <c r="J64409" s="24"/>
      <c r="K64409" s="24"/>
      <c r="L64409" s="24"/>
      <c r="M64409" s="24"/>
      <c r="P64409" s="10"/>
      <c r="R64409" s="10"/>
      <c r="S64409" s="10"/>
      <c r="T64409" s="10"/>
    </row>
    <row r="64410" spans="1:20" ht="16" x14ac:dyDescent="0.2">
      <c r="A64410" s="24"/>
      <c r="B64410" s="24"/>
      <c r="C64410" s="24"/>
      <c r="D64410" s="24"/>
      <c r="E64410" s="24"/>
      <c r="F64410" s="24"/>
      <c r="G64410" s="24"/>
      <c r="H64410" s="24"/>
      <c r="I64410" s="24"/>
      <c r="J64410" s="24"/>
      <c r="K64410" s="24"/>
      <c r="L64410" s="24"/>
      <c r="M64410" s="24"/>
      <c r="P64410" s="10"/>
      <c r="R64410" s="10"/>
      <c r="S64410" s="10"/>
      <c r="T64410" s="10"/>
    </row>
    <row r="64411" spans="1:20" ht="16" x14ac:dyDescent="0.2">
      <c r="A64411" s="24"/>
      <c r="B64411" s="24"/>
      <c r="C64411" s="24"/>
      <c r="D64411" s="24"/>
      <c r="E64411" s="24"/>
      <c r="F64411" s="24"/>
      <c r="G64411" s="24"/>
      <c r="H64411" s="24"/>
      <c r="I64411" s="24"/>
      <c r="J64411" s="24"/>
      <c r="K64411" s="24"/>
      <c r="L64411" s="24"/>
      <c r="M64411" s="24"/>
      <c r="P64411" s="10"/>
      <c r="R64411" s="10"/>
      <c r="S64411" s="10"/>
      <c r="T64411" s="10"/>
    </row>
    <row r="64412" spans="1:20" ht="16" x14ac:dyDescent="0.2">
      <c r="A64412" s="24"/>
      <c r="B64412" s="24"/>
      <c r="C64412" s="24"/>
      <c r="D64412" s="24"/>
      <c r="E64412" s="24"/>
      <c r="F64412" s="24"/>
      <c r="G64412" s="24"/>
      <c r="H64412" s="24"/>
      <c r="I64412" s="24"/>
      <c r="J64412" s="24"/>
      <c r="K64412" s="24"/>
      <c r="L64412" s="24"/>
      <c r="M64412" s="24"/>
      <c r="P64412" s="10"/>
      <c r="R64412" s="10"/>
      <c r="S64412" s="10"/>
      <c r="T64412" s="10"/>
    </row>
    <row r="64413" spans="1:20" ht="16" x14ac:dyDescent="0.2">
      <c r="A64413" s="24"/>
      <c r="B64413" s="24"/>
      <c r="C64413" s="24"/>
      <c r="D64413" s="24"/>
      <c r="E64413" s="24"/>
      <c r="F64413" s="24"/>
      <c r="G64413" s="24"/>
      <c r="H64413" s="24"/>
      <c r="I64413" s="24"/>
      <c r="J64413" s="24"/>
      <c r="K64413" s="24"/>
      <c r="L64413" s="24"/>
      <c r="M64413" s="24"/>
      <c r="P64413" s="10"/>
      <c r="R64413" s="10"/>
      <c r="S64413" s="10"/>
      <c r="T64413" s="10"/>
    </row>
    <row r="64414" spans="1:20" ht="16" x14ac:dyDescent="0.2">
      <c r="A64414" s="24"/>
      <c r="B64414" s="24"/>
      <c r="C64414" s="24"/>
      <c r="D64414" s="24"/>
      <c r="E64414" s="24"/>
      <c r="F64414" s="24"/>
      <c r="G64414" s="24"/>
      <c r="H64414" s="24"/>
      <c r="I64414" s="24"/>
      <c r="J64414" s="24"/>
      <c r="K64414" s="24"/>
      <c r="L64414" s="24"/>
      <c r="M64414" s="24"/>
      <c r="P64414" s="10"/>
      <c r="R64414" s="10"/>
      <c r="S64414" s="10"/>
      <c r="T64414" s="10"/>
    </row>
    <row r="64415" spans="1:20" ht="16" x14ac:dyDescent="0.2">
      <c r="A64415" s="24"/>
      <c r="B64415" s="24"/>
      <c r="C64415" s="24"/>
      <c r="D64415" s="24"/>
      <c r="E64415" s="24"/>
      <c r="F64415" s="24"/>
      <c r="G64415" s="24"/>
      <c r="H64415" s="24"/>
      <c r="I64415" s="24"/>
      <c r="J64415" s="24"/>
      <c r="K64415" s="24"/>
      <c r="L64415" s="24"/>
      <c r="M64415" s="24"/>
      <c r="P64415" s="10"/>
      <c r="R64415" s="10"/>
      <c r="S64415" s="10"/>
      <c r="T64415" s="10"/>
    </row>
    <row r="64416" spans="1:20" ht="16" x14ac:dyDescent="0.2">
      <c r="A64416" s="24"/>
      <c r="B64416" s="24"/>
      <c r="C64416" s="24"/>
      <c r="D64416" s="24"/>
      <c r="E64416" s="24"/>
      <c r="F64416" s="24"/>
      <c r="G64416" s="24"/>
      <c r="H64416" s="24"/>
      <c r="I64416" s="24"/>
      <c r="J64416" s="24"/>
      <c r="K64416" s="24"/>
      <c r="L64416" s="24"/>
      <c r="M64416" s="24"/>
      <c r="P64416" s="10"/>
      <c r="R64416" s="10"/>
      <c r="S64416" s="10"/>
      <c r="T64416" s="10"/>
    </row>
    <row r="64417" spans="1:20" ht="16" x14ac:dyDescent="0.2">
      <c r="A64417" s="24"/>
      <c r="B64417" s="24"/>
      <c r="C64417" s="24"/>
      <c r="D64417" s="24"/>
      <c r="E64417" s="24"/>
      <c r="F64417" s="24"/>
      <c r="G64417" s="24"/>
      <c r="H64417" s="24"/>
      <c r="I64417" s="24"/>
      <c r="J64417" s="24"/>
      <c r="K64417" s="24"/>
      <c r="L64417" s="24"/>
      <c r="M64417" s="24"/>
      <c r="P64417" s="10"/>
      <c r="R64417" s="10"/>
      <c r="S64417" s="10"/>
      <c r="T64417" s="10"/>
    </row>
    <row r="64418" spans="1:20" ht="16" x14ac:dyDescent="0.2">
      <c r="A64418" s="24"/>
      <c r="B64418" s="24"/>
      <c r="C64418" s="24"/>
      <c r="D64418" s="24"/>
      <c r="E64418" s="24"/>
      <c r="F64418" s="24"/>
      <c r="G64418" s="24"/>
      <c r="H64418" s="24"/>
      <c r="I64418" s="24"/>
      <c r="J64418" s="24"/>
      <c r="K64418" s="24"/>
      <c r="L64418" s="24"/>
      <c r="M64418" s="24"/>
      <c r="P64418" s="10"/>
      <c r="R64418" s="10"/>
      <c r="S64418" s="10"/>
      <c r="T64418" s="10"/>
    </row>
    <row r="64419" spans="1:20" ht="16" x14ac:dyDescent="0.2">
      <c r="A64419" s="24"/>
      <c r="B64419" s="24"/>
      <c r="C64419" s="24"/>
      <c r="D64419" s="24"/>
      <c r="E64419" s="24"/>
      <c r="F64419" s="24"/>
      <c r="G64419" s="24"/>
      <c r="H64419" s="24"/>
      <c r="I64419" s="24"/>
      <c r="J64419" s="24"/>
      <c r="K64419" s="24"/>
      <c r="L64419" s="24"/>
      <c r="M64419" s="24"/>
      <c r="P64419" s="10"/>
      <c r="R64419" s="10"/>
      <c r="S64419" s="10"/>
      <c r="T64419" s="10"/>
    </row>
    <row r="64420" spans="1:20" ht="16" x14ac:dyDescent="0.2">
      <c r="A64420" s="24"/>
      <c r="B64420" s="24"/>
      <c r="C64420" s="24"/>
      <c r="D64420" s="24"/>
      <c r="E64420" s="24"/>
      <c r="F64420" s="24"/>
      <c r="G64420" s="24"/>
      <c r="H64420" s="24"/>
      <c r="I64420" s="24"/>
      <c r="J64420" s="24"/>
      <c r="K64420" s="24"/>
      <c r="L64420" s="24"/>
      <c r="M64420" s="24"/>
      <c r="P64420" s="10"/>
      <c r="R64420" s="10"/>
      <c r="S64420" s="10"/>
      <c r="T64420" s="10"/>
    </row>
    <row r="64421" spans="1:20" ht="16" x14ac:dyDescent="0.2">
      <c r="A64421" s="24"/>
      <c r="B64421" s="24"/>
      <c r="C64421" s="24"/>
      <c r="D64421" s="24"/>
      <c r="E64421" s="24"/>
      <c r="F64421" s="24"/>
      <c r="G64421" s="24"/>
      <c r="H64421" s="24"/>
      <c r="I64421" s="24"/>
      <c r="J64421" s="24"/>
      <c r="K64421" s="24"/>
      <c r="L64421" s="24"/>
      <c r="M64421" s="24"/>
      <c r="P64421" s="10"/>
      <c r="R64421" s="10"/>
      <c r="S64421" s="10"/>
      <c r="T64421" s="10"/>
    </row>
    <row r="64422" spans="1:20" ht="16" x14ac:dyDescent="0.2">
      <c r="A64422" s="24"/>
      <c r="B64422" s="24"/>
      <c r="C64422" s="24"/>
      <c r="D64422" s="24"/>
      <c r="E64422" s="24"/>
      <c r="F64422" s="24"/>
      <c r="G64422" s="24"/>
      <c r="H64422" s="24"/>
      <c r="I64422" s="24"/>
      <c r="J64422" s="24"/>
      <c r="K64422" s="24"/>
      <c r="L64422" s="24"/>
      <c r="M64422" s="24"/>
      <c r="P64422" s="10"/>
      <c r="R64422" s="10"/>
      <c r="S64422" s="10"/>
      <c r="T64422" s="10"/>
    </row>
    <row r="64423" spans="1:20" ht="16" x14ac:dyDescent="0.2">
      <c r="A64423" s="24"/>
      <c r="B64423" s="24"/>
      <c r="C64423" s="24"/>
      <c r="D64423" s="24"/>
      <c r="E64423" s="24"/>
      <c r="F64423" s="24"/>
      <c r="G64423" s="24"/>
      <c r="H64423" s="24"/>
      <c r="I64423" s="24"/>
      <c r="J64423" s="24"/>
      <c r="K64423" s="24"/>
      <c r="L64423" s="24"/>
      <c r="M64423" s="24"/>
      <c r="P64423" s="10"/>
      <c r="R64423" s="10"/>
      <c r="S64423" s="10"/>
      <c r="T64423" s="10"/>
    </row>
    <row r="64424" spans="1:20" ht="16" x14ac:dyDescent="0.2">
      <c r="A64424" s="24"/>
      <c r="B64424" s="24"/>
      <c r="C64424" s="24"/>
      <c r="D64424" s="24"/>
      <c r="E64424" s="24"/>
      <c r="F64424" s="24"/>
      <c r="G64424" s="24"/>
      <c r="H64424" s="24"/>
      <c r="I64424" s="24"/>
      <c r="J64424" s="24"/>
      <c r="K64424" s="24"/>
      <c r="L64424" s="24"/>
      <c r="M64424" s="24"/>
      <c r="P64424" s="10"/>
      <c r="R64424" s="10"/>
      <c r="S64424" s="10"/>
      <c r="T64424" s="10"/>
    </row>
    <row r="64425" spans="1:20" ht="16" x14ac:dyDescent="0.2">
      <c r="A64425" s="24"/>
      <c r="B64425" s="24"/>
      <c r="C64425" s="24"/>
      <c r="D64425" s="24"/>
      <c r="E64425" s="24"/>
      <c r="F64425" s="24"/>
      <c r="G64425" s="24"/>
      <c r="H64425" s="24"/>
      <c r="I64425" s="24"/>
      <c r="J64425" s="24"/>
      <c r="K64425" s="24"/>
      <c r="L64425" s="24"/>
      <c r="M64425" s="24"/>
      <c r="P64425" s="10"/>
      <c r="R64425" s="10"/>
      <c r="S64425" s="10"/>
      <c r="T64425" s="10"/>
    </row>
    <row r="64426" spans="1:20" ht="16" x14ac:dyDescent="0.2">
      <c r="A64426" s="24"/>
      <c r="B64426" s="24"/>
      <c r="C64426" s="24"/>
      <c r="D64426" s="24"/>
      <c r="E64426" s="24"/>
      <c r="F64426" s="24"/>
      <c r="G64426" s="24"/>
      <c r="H64426" s="24"/>
      <c r="I64426" s="24"/>
      <c r="J64426" s="24"/>
      <c r="K64426" s="24"/>
      <c r="L64426" s="24"/>
      <c r="M64426" s="24"/>
      <c r="P64426" s="10"/>
      <c r="R64426" s="10"/>
      <c r="S64426" s="10"/>
      <c r="T64426" s="10"/>
    </row>
    <row r="64427" spans="1:20" ht="16" x14ac:dyDescent="0.2">
      <c r="A64427" s="24"/>
      <c r="B64427" s="24"/>
      <c r="C64427" s="24"/>
      <c r="D64427" s="24"/>
      <c r="E64427" s="24"/>
      <c r="F64427" s="24"/>
      <c r="G64427" s="24"/>
      <c r="H64427" s="24"/>
      <c r="I64427" s="24"/>
      <c r="J64427" s="24"/>
      <c r="K64427" s="24"/>
      <c r="L64427" s="24"/>
      <c r="M64427" s="24"/>
      <c r="P64427" s="10"/>
      <c r="R64427" s="10"/>
      <c r="S64427" s="10"/>
      <c r="T64427" s="10"/>
    </row>
    <row r="64428" spans="1:20" ht="16" x14ac:dyDescent="0.2">
      <c r="A64428" s="24"/>
      <c r="B64428" s="24"/>
      <c r="C64428" s="24"/>
      <c r="D64428" s="24"/>
      <c r="E64428" s="24"/>
      <c r="F64428" s="24"/>
      <c r="G64428" s="24"/>
      <c r="H64428" s="24"/>
      <c r="I64428" s="24"/>
      <c r="J64428" s="24"/>
      <c r="K64428" s="24"/>
      <c r="L64428" s="24"/>
      <c r="M64428" s="24"/>
      <c r="P64428" s="10"/>
      <c r="R64428" s="10"/>
      <c r="S64428" s="10"/>
      <c r="T64428" s="10"/>
    </row>
    <row r="64429" spans="1:20" ht="16" x14ac:dyDescent="0.2">
      <c r="A64429" s="24"/>
      <c r="B64429" s="24"/>
      <c r="C64429" s="24"/>
      <c r="D64429" s="24"/>
      <c r="E64429" s="24"/>
      <c r="F64429" s="24"/>
      <c r="G64429" s="24"/>
      <c r="H64429" s="24"/>
      <c r="I64429" s="24"/>
      <c r="J64429" s="24"/>
      <c r="K64429" s="24"/>
      <c r="L64429" s="24"/>
      <c r="M64429" s="24"/>
      <c r="P64429" s="10"/>
      <c r="R64429" s="10"/>
      <c r="S64429" s="10"/>
      <c r="T64429" s="10"/>
    </row>
    <row r="64430" spans="1:20" ht="16" x14ac:dyDescent="0.2">
      <c r="A64430" s="24"/>
      <c r="B64430" s="24"/>
      <c r="C64430" s="24"/>
      <c r="D64430" s="24"/>
      <c r="E64430" s="24"/>
      <c r="F64430" s="24"/>
      <c r="G64430" s="24"/>
      <c r="H64430" s="24"/>
      <c r="I64430" s="24"/>
      <c r="J64430" s="24"/>
      <c r="K64430" s="24"/>
      <c r="L64430" s="24"/>
      <c r="M64430" s="24"/>
      <c r="P64430" s="10"/>
      <c r="R64430" s="10"/>
      <c r="S64430" s="10"/>
      <c r="T64430" s="10"/>
    </row>
    <row r="64431" spans="1:20" ht="16" x14ac:dyDescent="0.2">
      <c r="A64431" s="24"/>
      <c r="B64431" s="24"/>
      <c r="C64431" s="24"/>
      <c r="D64431" s="24"/>
      <c r="E64431" s="24"/>
      <c r="F64431" s="24"/>
      <c r="G64431" s="24"/>
      <c r="H64431" s="24"/>
      <c r="I64431" s="24"/>
      <c r="J64431" s="24"/>
      <c r="K64431" s="24"/>
      <c r="L64431" s="24"/>
      <c r="M64431" s="24"/>
      <c r="P64431" s="10"/>
      <c r="R64431" s="10"/>
      <c r="S64431" s="10"/>
      <c r="T64431" s="10"/>
    </row>
    <row r="64432" spans="1:20" ht="16" x14ac:dyDescent="0.2">
      <c r="A64432" s="24"/>
      <c r="B64432" s="24"/>
      <c r="C64432" s="24"/>
      <c r="D64432" s="24"/>
      <c r="E64432" s="24"/>
      <c r="F64432" s="24"/>
      <c r="G64432" s="24"/>
      <c r="H64432" s="24"/>
      <c r="I64432" s="24"/>
      <c r="J64432" s="24"/>
      <c r="K64432" s="24"/>
      <c r="L64432" s="24"/>
      <c r="M64432" s="24"/>
      <c r="P64432" s="10"/>
      <c r="R64432" s="10"/>
      <c r="S64432" s="10"/>
      <c r="T64432" s="10"/>
    </row>
    <row r="64433" spans="1:20" ht="16" x14ac:dyDescent="0.2">
      <c r="A64433" s="24"/>
      <c r="B64433" s="24"/>
      <c r="C64433" s="24"/>
      <c r="D64433" s="24"/>
      <c r="E64433" s="24"/>
      <c r="F64433" s="24"/>
      <c r="G64433" s="24"/>
      <c r="H64433" s="24"/>
      <c r="I64433" s="24"/>
      <c r="J64433" s="24"/>
      <c r="K64433" s="24"/>
      <c r="L64433" s="24"/>
      <c r="M64433" s="24"/>
      <c r="P64433" s="10"/>
      <c r="R64433" s="10"/>
      <c r="S64433" s="10"/>
      <c r="T64433" s="10"/>
    </row>
    <row r="64434" spans="1:20" ht="16" x14ac:dyDescent="0.2">
      <c r="A64434" s="24"/>
      <c r="B64434" s="24"/>
      <c r="C64434" s="24"/>
      <c r="D64434" s="24"/>
      <c r="E64434" s="24"/>
      <c r="F64434" s="24"/>
      <c r="G64434" s="24"/>
      <c r="H64434" s="24"/>
      <c r="I64434" s="24"/>
      <c r="J64434" s="24"/>
      <c r="K64434" s="24"/>
      <c r="L64434" s="24"/>
      <c r="M64434" s="24"/>
      <c r="P64434" s="10"/>
      <c r="R64434" s="10"/>
      <c r="S64434" s="10"/>
      <c r="T64434" s="10"/>
    </row>
    <row r="64435" spans="1:20" ht="16" x14ac:dyDescent="0.2">
      <c r="A64435" s="24"/>
      <c r="B64435" s="24"/>
      <c r="C64435" s="24"/>
      <c r="D64435" s="24"/>
      <c r="E64435" s="24"/>
      <c r="F64435" s="24"/>
      <c r="G64435" s="24"/>
      <c r="H64435" s="24"/>
      <c r="I64435" s="24"/>
      <c r="J64435" s="24"/>
      <c r="K64435" s="24"/>
      <c r="L64435" s="24"/>
      <c r="M64435" s="24"/>
      <c r="P64435" s="10"/>
      <c r="R64435" s="10"/>
      <c r="S64435" s="10"/>
      <c r="T64435" s="10"/>
    </row>
    <row r="64436" spans="1:20" ht="16" x14ac:dyDescent="0.2">
      <c r="A64436" s="24"/>
      <c r="B64436" s="24"/>
      <c r="C64436" s="24"/>
      <c r="D64436" s="24"/>
      <c r="E64436" s="24"/>
      <c r="F64436" s="24"/>
      <c r="G64436" s="24"/>
      <c r="H64436" s="24"/>
      <c r="I64436" s="24"/>
      <c r="J64436" s="24"/>
      <c r="K64436" s="24"/>
      <c r="L64436" s="24"/>
      <c r="M64436" s="24"/>
      <c r="P64436" s="10"/>
      <c r="R64436" s="10"/>
      <c r="S64436" s="10"/>
      <c r="T64436" s="10"/>
    </row>
    <row r="64437" spans="1:20" ht="16" x14ac:dyDescent="0.2">
      <c r="A64437" s="24"/>
      <c r="B64437" s="24"/>
      <c r="C64437" s="24"/>
      <c r="D64437" s="24"/>
      <c r="E64437" s="24"/>
      <c r="F64437" s="24"/>
      <c r="G64437" s="24"/>
      <c r="H64437" s="24"/>
      <c r="I64437" s="24"/>
      <c r="J64437" s="24"/>
      <c r="K64437" s="24"/>
      <c r="L64437" s="24"/>
      <c r="M64437" s="24"/>
      <c r="P64437" s="10"/>
      <c r="R64437" s="10"/>
      <c r="S64437" s="10"/>
      <c r="T64437" s="10"/>
    </row>
    <row r="64438" spans="1:20" ht="16" x14ac:dyDescent="0.2">
      <c r="A64438" s="24"/>
      <c r="B64438" s="24"/>
      <c r="C64438" s="24"/>
      <c r="D64438" s="24"/>
      <c r="E64438" s="24"/>
      <c r="F64438" s="24"/>
      <c r="G64438" s="24"/>
      <c r="H64438" s="24"/>
      <c r="I64438" s="24"/>
      <c r="J64438" s="24"/>
      <c r="K64438" s="24"/>
      <c r="L64438" s="24"/>
      <c r="M64438" s="24"/>
      <c r="P64438" s="10"/>
      <c r="R64438" s="10"/>
      <c r="S64438" s="10"/>
      <c r="T64438" s="10"/>
    </row>
    <row r="64439" spans="1:20" ht="16" x14ac:dyDescent="0.2">
      <c r="A64439" s="24"/>
      <c r="B64439" s="24"/>
      <c r="C64439" s="24"/>
      <c r="D64439" s="24"/>
      <c r="E64439" s="24"/>
      <c r="F64439" s="24"/>
      <c r="G64439" s="24"/>
      <c r="H64439" s="24"/>
      <c r="I64439" s="24"/>
      <c r="J64439" s="24"/>
      <c r="K64439" s="24"/>
      <c r="L64439" s="24"/>
      <c r="M64439" s="24"/>
      <c r="P64439" s="10"/>
      <c r="R64439" s="10"/>
      <c r="S64439" s="10"/>
      <c r="T64439" s="10"/>
    </row>
    <row r="64440" spans="1:20" ht="16" x14ac:dyDescent="0.2">
      <c r="A64440" s="24"/>
      <c r="B64440" s="24"/>
      <c r="C64440" s="24"/>
      <c r="D64440" s="24"/>
      <c r="E64440" s="24"/>
      <c r="F64440" s="24"/>
      <c r="G64440" s="24"/>
      <c r="H64440" s="24"/>
      <c r="I64440" s="24"/>
      <c r="J64440" s="24"/>
      <c r="K64440" s="24"/>
      <c r="L64440" s="24"/>
      <c r="M64440" s="24"/>
      <c r="P64440" s="10"/>
      <c r="R64440" s="10"/>
      <c r="S64440" s="10"/>
      <c r="T64440" s="10"/>
    </row>
    <row r="64441" spans="1:20" ht="16" x14ac:dyDescent="0.2">
      <c r="A64441" s="24"/>
      <c r="B64441" s="24"/>
      <c r="C64441" s="24"/>
      <c r="D64441" s="24"/>
      <c r="E64441" s="24"/>
      <c r="F64441" s="24"/>
      <c r="G64441" s="24"/>
      <c r="H64441" s="24"/>
      <c r="I64441" s="24"/>
      <c r="J64441" s="24"/>
      <c r="K64441" s="24"/>
      <c r="L64441" s="24"/>
      <c r="M64441" s="24"/>
      <c r="P64441" s="10"/>
      <c r="R64441" s="10"/>
      <c r="S64441" s="10"/>
      <c r="T64441" s="10"/>
    </row>
    <row r="64442" spans="1:20" ht="16" x14ac:dyDescent="0.2">
      <c r="A64442" s="24"/>
      <c r="B64442" s="24"/>
      <c r="C64442" s="24"/>
      <c r="D64442" s="24"/>
      <c r="E64442" s="24"/>
      <c r="F64442" s="24"/>
      <c r="G64442" s="24"/>
      <c r="H64442" s="24"/>
      <c r="I64442" s="24"/>
      <c r="J64442" s="24"/>
      <c r="K64442" s="24"/>
      <c r="L64442" s="24"/>
      <c r="M64442" s="24"/>
      <c r="P64442" s="10"/>
      <c r="R64442" s="10"/>
      <c r="S64442" s="10"/>
      <c r="T64442" s="10"/>
    </row>
    <row r="64443" spans="1:20" ht="16" x14ac:dyDescent="0.2">
      <c r="A64443" s="24"/>
      <c r="B64443" s="24"/>
      <c r="C64443" s="24"/>
      <c r="D64443" s="24"/>
      <c r="E64443" s="24"/>
      <c r="F64443" s="24"/>
      <c r="G64443" s="24"/>
      <c r="H64443" s="24"/>
      <c r="I64443" s="24"/>
      <c r="J64443" s="24"/>
      <c r="K64443" s="24"/>
      <c r="L64443" s="24"/>
      <c r="M64443" s="24"/>
      <c r="P64443" s="10"/>
      <c r="R64443" s="10"/>
      <c r="S64443" s="10"/>
      <c r="T64443" s="10"/>
    </row>
    <row r="64444" spans="1:20" ht="16" x14ac:dyDescent="0.2">
      <c r="A64444" s="24"/>
      <c r="B64444" s="24"/>
      <c r="C64444" s="24"/>
      <c r="D64444" s="24"/>
      <c r="E64444" s="24"/>
      <c r="F64444" s="24"/>
      <c r="G64444" s="24"/>
      <c r="H64444" s="24"/>
      <c r="I64444" s="24"/>
      <c r="J64444" s="24"/>
      <c r="K64444" s="24"/>
      <c r="L64444" s="24"/>
      <c r="M64444" s="24"/>
      <c r="P64444" s="10"/>
      <c r="R64444" s="10"/>
      <c r="S64444" s="10"/>
      <c r="T64444" s="10"/>
    </row>
    <row r="64445" spans="1:20" ht="16" x14ac:dyDescent="0.2">
      <c r="A64445" s="24"/>
      <c r="B64445" s="24"/>
      <c r="C64445" s="24"/>
      <c r="D64445" s="24"/>
      <c r="E64445" s="24"/>
      <c r="F64445" s="24"/>
      <c r="G64445" s="24"/>
      <c r="H64445" s="24"/>
      <c r="I64445" s="24"/>
      <c r="J64445" s="24"/>
      <c r="K64445" s="24"/>
      <c r="L64445" s="24"/>
      <c r="M64445" s="24"/>
      <c r="P64445" s="10"/>
      <c r="R64445" s="10"/>
      <c r="S64445" s="10"/>
      <c r="T64445" s="10"/>
    </row>
    <row r="64446" spans="1:20" ht="16" x14ac:dyDescent="0.2">
      <c r="A64446" s="24"/>
      <c r="B64446" s="24"/>
      <c r="C64446" s="24"/>
      <c r="D64446" s="24"/>
      <c r="E64446" s="24"/>
      <c r="F64446" s="24"/>
      <c r="G64446" s="24"/>
      <c r="H64446" s="24"/>
      <c r="I64446" s="24"/>
      <c r="J64446" s="24"/>
      <c r="K64446" s="24"/>
      <c r="L64446" s="24"/>
      <c r="M64446" s="24"/>
      <c r="P64446" s="10"/>
      <c r="R64446" s="10"/>
      <c r="S64446" s="10"/>
      <c r="T64446" s="10"/>
    </row>
    <row r="64447" spans="1:20" ht="16" x14ac:dyDescent="0.2">
      <c r="A64447" s="24"/>
      <c r="B64447" s="24"/>
      <c r="C64447" s="24"/>
      <c r="D64447" s="24"/>
      <c r="E64447" s="24"/>
      <c r="F64447" s="24"/>
      <c r="G64447" s="24"/>
      <c r="H64447" s="24"/>
      <c r="I64447" s="24"/>
      <c r="J64447" s="24"/>
      <c r="K64447" s="24"/>
      <c r="L64447" s="24"/>
      <c r="M64447" s="24"/>
      <c r="P64447" s="10"/>
      <c r="R64447" s="10"/>
      <c r="S64447" s="10"/>
      <c r="T64447" s="10"/>
    </row>
    <row r="64448" spans="1:20" ht="16" x14ac:dyDescent="0.2">
      <c r="A64448" s="24"/>
      <c r="B64448" s="24"/>
      <c r="C64448" s="24"/>
      <c r="D64448" s="24"/>
      <c r="E64448" s="24"/>
      <c r="F64448" s="24"/>
      <c r="G64448" s="24"/>
      <c r="H64448" s="24"/>
      <c r="I64448" s="24"/>
      <c r="J64448" s="24"/>
      <c r="K64448" s="24"/>
      <c r="L64448" s="24"/>
      <c r="M64448" s="24"/>
      <c r="P64448" s="10"/>
      <c r="R64448" s="10"/>
      <c r="S64448" s="10"/>
      <c r="T64448" s="10"/>
    </row>
    <row r="64449" spans="1:20" ht="16" x14ac:dyDescent="0.2">
      <c r="A64449" s="24"/>
      <c r="B64449" s="24"/>
      <c r="C64449" s="24"/>
      <c r="D64449" s="24"/>
      <c r="E64449" s="24"/>
      <c r="F64449" s="24"/>
      <c r="G64449" s="24"/>
      <c r="H64449" s="24"/>
      <c r="I64449" s="24"/>
      <c r="J64449" s="24"/>
      <c r="K64449" s="24"/>
      <c r="L64449" s="24"/>
      <c r="M64449" s="24"/>
      <c r="P64449" s="10"/>
      <c r="R64449" s="10"/>
      <c r="S64449" s="10"/>
      <c r="T64449" s="10"/>
    </row>
    <row r="64450" spans="1:20" ht="16" x14ac:dyDescent="0.2">
      <c r="A64450" s="24"/>
      <c r="B64450" s="24"/>
      <c r="C64450" s="24"/>
      <c r="D64450" s="24"/>
      <c r="E64450" s="24"/>
      <c r="F64450" s="24"/>
      <c r="G64450" s="24"/>
      <c r="H64450" s="24"/>
      <c r="I64450" s="24"/>
      <c r="J64450" s="24"/>
      <c r="K64450" s="24"/>
      <c r="L64450" s="24"/>
      <c r="M64450" s="24"/>
      <c r="P64450" s="10"/>
      <c r="R64450" s="10"/>
      <c r="S64450" s="10"/>
      <c r="T64450" s="10"/>
    </row>
    <row r="64451" spans="1:20" ht="16" x14ac:dyDescent="0.2">
      <c r="A64451" s="24"/>
      <c r="B64451" s="24"/>
      <c r="C64451" s="24"/>
      <c r="D64451" s="24"/>
      <c r="E64451" s="24"/>
      <c r="F64451" s="24"/>
      <c r="G64451" s="24"/>
      <c r="H64451" s="24"/>
      <c r="I64451" s="24"/>
      <c r="J64451" s="24"/>
      <c r="K64451" s="24"/>
      <c r="L64451" s="24"/>
      <c r="M64451" s="24"/>
      <c r="P64451" s="10"/>
      <c r="R64451" s="10"/>
      <c r="S64451" s="10"/>
      <c r="T64451" s="10"/>
    </row>
    <row r="64452" spans="1:20" ht="16" x14ac:dyDescent="0.2">
      <c r="A64452" s="24"/>
      <c r="B64452" s="24"/>
      <c r="C64452" s="24"/>
      <c r="D64452" s="24"/>
      <c r="E64452" s="24"/>
      <c r="F64452" s="24"/>
      <c r="G64452" s="24"/>
      <c r="H64452" s="24"/>
      <c r="I64452" s="24"/>
      <c r="J64452" s="24"/>
      <c r="K64452" s="24"/>
      <c r="L64452" s="24"/>
      <c r="M64452" s="24"/>
      <c r="P64452" s="10"/>
      <c r="R64452" s="10"/>
      <c r="S64452" s="10"/>
      <c r="T64452" s="10"/>
    </row>
    <row r="64453" spans="1:20" ht="16" x14ac:dyDescent="0.2">
      <c r="A64453" s="24"/>
      <c r="B64453" s="24"/>
      <c r="C64453" s="24"/>
      <c r="D64453" s="24"/>
      <c r="E64453" s="24"/>
      <c r="F64453" s="24"/>
      <c r="G64453" s="24"/>
      <c r="H64453" s="24"/>
      <c r="I64453" s="24"/>
      <c r="J64453" s="24"/>
      <c r="K64453" s="24"/>
      <c r="L64453" s="24"/>
      <c r="M64453" s="24"/>
      <c r="P64453" s="10"/>
      <c r="R64453" s="10"/>
      <c r="S64453" s="10"/>
      <c r="T64453" s="10"/>
    </row>
    <row r="64454" spans="1:20" ht="16" x14ac:dyDescent="0.2">
      <c r="A64454" s="24"/>
      <c r="B64454" s="24"/>
      <c r="C64454" s="24"/>
      <c r="D64454" s="24"/>
      <c r="E64454" s="24"/>
      <c r="F64454" s="24"/>
      <c r="G64454" s="24"/>
      <c r="H64454" s="24"/>
      <c r="I64454" s="24"/>
      <c r="J64454" s="24"/>
      <c r="K64454" s="24"/>
      <c r="L64454" s="24"/>
      <c r="M64454" s="24"/>
      <c r="P64454" s="10"/>
      <c r="R64454" s="10"/>
      <c r="S64454" s="10"/>
      <c r="T64454" s="10"/>
    </row>
    <row r="64455" spans="1:20" ht="16" x14ac:dyDescent="0.2">
      <c r="A64455" s="24"/>
      <c r="B64455" s="24"/>
      <c r="C64455" s="24"/>
      <c r="D64455" s="24"/>
      <c r="E64455" s="24"/>
      <c r="F64455" s="24"/>
      <c r="G64455" s="24"/>
      <c r="H64455" s="24"/>
      <c r="I64455" s="24"/>
      <c r="J64455" s="24"/>
      <c r="K64455" s="24"/>
      <c r="L64455" s="24"/>
      <c r="M64455" s="24"/>
      <c r="P64455" s="10"/>
      <c r="R64455" s="10"/>
      <c r="S64455" s="10"/>
      <c r="T64455" s="10"/>
    </row>
    <row r="64456" spans="1:20" ht="16" x14ac:dyDescent="0.2">
      <c r="A64456" s="24"/>
      <c r="B64456" s="24"/>
      <c r="C64456" s="24"/>
      <c r="D64456" s="24"/>
      <c r="E64456" s="24"/>
      <c r="F64456" s="24"/>
      <c r="G64456" s="24"/>
      <c r="H64456" s="24"/>
      <c r="I64456" s="24"/>
      <c r="J64456" s="24"/>
      <c r="K64456" s="24"/>
      <c r="L64456" s="24"/>
      <c r="M64456" s="24"/>
      <c r="P64456" s="10"/>
      <c r="R64456" s="10"/>
      <c r="S64456" s="10"/>
      <c r="T64456" s="10"/>
    </row>
    <row r="64457" spans="1:20" ht="16" x14ac:dyDescent="0.2">
      <c r="A64457" s="24"/>
      <c r="B64457" s="24"/>
      <c r="C64457" s="24"/>
      <c r="D64457" s="24"/>
      <c r="E64457" s="24"/>
      <c r="F64457" s="24"/>
      <c r="G64457" s="24"/>
      <c r="H64457" s="24"/>
      <c r="I64457" s="24"/>
      <c r="J64457" s="24"/>
      <c r="K64457" s="24"/>
      <c r="L64457" s="24"/>
      <c r="M64457" s="24"/>
      <c r="P64457" s="10"/>
      <c r="R64457" s="10"/>
      <c r="S64457" s="10"/>
      <c r="T64457" s="10"/>
    </row>
    <row r="64458" spans="1:20" ht="16" x14ac:dyDescent="0.2">
      <c r="A64458" s="24"/>
      <c r="B64458" s="24"/>
      <c r="C64458" s="24"/>
      <c r="D64458" s="24"/>
      <c r="E64458" s="24"/>
      <c r="F64458" s="24"/>
      <c r="G64458" s="24"/>
      <c r="H64458" s="24"/>
      <c r="I64458" s="24"/>
      <c r="J64458" s="24"/>
      <c r="K64458" s="24"/>
      <c r="L64458" s="24"/>
      <c r="M64458" s="24"/>
      <c r="P64458" s="10"/>
      <c r="R64458" s="10"/>
      <c r="S64458" s="10"/>
      <c r="T64458" s="10"/>
    </row>
    <row r="64459" spans="1:20" ht="16" x14ac:dyDescent="0.2">
      <c r="A64459" s="24"/>
      <c r="B64459" s="24"/>
      <c r="C64459" s="24"/>
      <c r="D64459" s="24"/>
      <c r="E64459" s="24"/>
      <c r="F64459" s="24"/>
      <c r="G64459" s="24"/>
      <c r="H64459" s="24"/>
      <c r="I64459" s="24"/>
      <c r="J64459" s="24"/>
      <c r="K64459" s="24"/>
      <c r="L64459" s="24"/>
      <c r="M64459" s="24"/>
      <c r="P64459" s="10"/>
      <c r="R64459" s="10"/>
      <c r="S64459" s="10"/>
      <c r="T64459" s="10"/>
    </row>
    <row r="64460" spans="1:20" ht="16" x14ac:dyDescent="0.2">
      <c r="A64460" s="24"/>
      <c r="B64460" s="24"/>
      <c r="C64460" s="24"/>
      <c r="D64460" s="24"/>
      <c r="E64460" s="24"/>
      <c r="F64460" s="24"/>
      <c r="G64460" s="24"/>
      <c r="H64460" s="24"/>
      <c r="I64460" s="24"/>
      <c r="J64460" s="24"/>
      <c r="K64460" s="24"/>
      <c r="L64460" s="24"/>
      <c r="M64460" s="24"/>
      <c r="P64460" s="10"/>
      <c r="R64460" s="10"/>
      <c r="S64460" s="10"/>
      <c r="T64460" s="10"/>
    </row>
    <row r="64461" spans="1:20" ht="16" x14ac:dyDescent="0.2">
      <c r="A64461" s="24"/>
      <c r="B64461" s="24"/>
      <c r="C64461" s="24"/>
      <c r="D64461" s="24"/>
      <c r="E64461" s="24"/>
      <c r="F64461" s="24"/>
      <c r="G64461" s="24"/>
      <c r="H64461" s="24"/>
      <c r="I64461" s="24"/>
      <c r="J64461" s="24"/>
      <c r="K64461" s="24"/>
      <c r="L64461" s="24"/>
      <c r="M64461" s="24"/>
      <c r="P64461" s="10"/>
      <c r="R64461" s="10"/>
      <c r="S64461" s="10"/>
      <c r="T64461" s="10"/>
    </row>
    <row r="64462" spans="1:20" ht="16" x14ac:dyDescent="0.2">
      <c r="A64462" s="24"/>
      <c r="B64462" s="24"/>
      <c r="C64462" s="24"/>
      <c r="D64462" s="24"/>
      <c r="E64462" s="24"/>
      <c r="F64462" s="24"/>
      <c r="G64462" s="24"/>
      <c r="H64462" s="24"/>
      <c r="I64462" s="24"/>
      <c r="J64462" s="24"/>
      <c r="K64462" s="24"/>
      <c r="L64462" s="24"/>
      <c r="M64462" s="24"/>
      <c r="P64462" s="10"/>
      <c r="R64462" s="10"/>
      <c r="S64462" s="10"/>
      <c r="T64462" s="10"/>
    </row>
    <row r="64463" spans="1:20" ht="16" x14ac:dyDescent="0.2">
      <c r="A64463" s="24"/>
      <c r="B64463" s="24"/>
      <c r="C64463" s="24"/>
      <c r="D64463" s="24"/>
      <c r="E64463" s="24"/>
      <c r="F64463" s="24"/>
      <c r="G64463" s="24"/>
      <c r="H64463" s="24"/>
      <c r="I64463" s="24"/>
      <c r="J64463" s="24"/>
      <c r="K64463" s="24"/>
      <c r="L64463" s="24"/>
      <c r="M64463" s="24"/>
      <c r="P64463" s="10"/>
      <c r="R64463" s="10"/>
      <c r="S64463" s="10"/>
      <c r="T64463" s="10"/>
    </row>
    <row r="64464" spans="1:20" ht="16" x14ac:dyDescent="0.2">
      <c r="A64464" s="24"/>
      <c r="B64464" s="24"/>
      <c r="C64464" s="24"/>
      <c r="D64464" s="24"/>
      <c r="E64464" s="24"/>
      <c r="F64464" s="24"/>
      <c r="G64464" s="24"/>
      <c r="H64464" s="24"/>
      <c r="I64464" s="24"/>
      <c r="J64464" s="24"/>
      <c r="K64464" s="24"/>
      <c r="L64464" s="24"/>
      <c r="M64464" s="24"/>
      <c r="P64464" s="10"/>
      <c r="R64464" s="10"/>
      <c r="S64464" s="10"/>
      <c r="T64464" s="10"/>
    </row>
    <row r="64465" spans="1:20" ht="16" x14ac:dyDescent="0.2">
      <c r="A64465" s="24"/>
      <c r="B64465" s="24"/>
      <c r="C64465" s="24"/>
      <c r="D64465" s="24"/>
      <c r="E64465" s="24"/>
      <c r="F64465" s="24"/>
      <c r="G64465" s="24"/>
      <c r="H64465" s="24"/>
      <c r="I64465" s="24"/>
      <c r="J64465" s="24"/>
      <c r="K64465" s="24"/>
      <c r="L64465" s="24"/>
      <c r="M64465" s="24"/>
      <c r="P64465" s="10"/>
      <c r="R64465" s="10"/>
      <c r="S64465" s="10"/>
      <c r="T64465" s="10"/>
    </row>
    <row r="64466" spans="1:20" ht="16" x14ac:dyDescent="0.2">
      <c r="A64466" s="24"/>
      <c r="B64466" s="24"/>
      <c r="C64466" s="24"/>
      <c r="D64466" s="24"/>
      <c r="E64466" s="24"/>
      <c r="F64466" s="24"/>
      <c r="G64466" s="24"/>
      <c r="H64466" s="24"/>
      <c r="I64466" s="24"/>
      <c r="J64466" s="24"/>
      <c r="K64466" s="24"/>
      <c r="L64466" s="24"/>
      <c r="M64466" s="24"/>
      <c r="P64466" s="10"/>
      <c r="R64466" s="10"/>
      <c r="S64466" s="10"/>
      <c r="T64466" s="10"/>
    </row>
    <row r="64467" spans="1:20" ht="16" x14ac:dyDescent="0.2">
      <c r="A64467" s="24"/>
      <c r="B64467" s="24"/>
      <c r="C64467" s="24"/>
      <c r="D64467" s="24"/>
      <c r="E64467" s="24"/>
      <c r="F64467" s="24"/>
      <c r="G64467" s="24"/>
      <c r="H64467" s="24"/>
      <c r="I64467" s="24"/>
      <c r="J64467" s="24"/>
      <c r="K64467" s="24"/>
      <c r="L64467" s="24"/>
      <c r="M64467" s="24"/>
      <c r="P64467" s="10"/>
      <c r="R64467" s="10"/>
      <c r="S64467" s="10"/>
      <c r="T64467" s="10"/>
    </row>
    <row r="64468" spans="1:20" ht="16" x14ac:dyDescent="0.2">
      <c r="A64468" s="24"/>
      <c r="B64468" s="24"/>
      <c r="C64468" s="24"/>
      <c r="D64468" s="24"/>
      <c r="E64468" s="24"/>
      <c r="F64468" s="24"/>
      <c r="G64468" s="24"/>
      <c r="H64468" s="24"/>
      <c r="I64468" s="24"/>
      <c r="J64468" s="24"/>
      <c r="K64468" s="24"/>
      <c r="L64468" s="24"/>
      <c r="M64468" s="24"/>
      <c r="P64468" s="10"/>
      <c r="R64468" s="10"/>
      <c r="S64468" s="10"/>
      <c r="T64468" s="10"/>
    </row>
    <row r="64469" spans="1:20" ht="16" x14ac:dyDescent="0.2">
      <c r="A64469" s="24"/>
      <c r="B64469" s="24"/>
      <c r="C64469" s="24"/>
      <c r="D64469" s="24"/>
      <c r="E64469" s="24"/>
      <c r="F64469" s="24"/>
      <c r="G64469" s="24"/>
      <c r="H64469" s="24"/>
      <c r="I64469" s="24"/>
      <c r="J64469" s="24"/>
      <c r="K64469" s="24"/>
      <c r="L64469" s="24"/>
      <c r="M64469" s="24"/>
      <c r="P64469" s="10"/>
      <c r="R64469" s="10"/>
      <c r="S64469" s="10"/>
      <c r="T64469" s="10"/>
    </row>
    <row r="64470" spans="1:20" ht="16" x14ac:dyDescent="0.2">
      <c r="A64470" s="24"/>
      <c r="B64470" s="24"/>
      <c r="C64470" s="24"/>
      <c r="D64470" s="24"/>
      <c r="E64470" s="24"/>
      <c r="F64470" s="24"/>
      <c r="G64470" s="24"/>
      <c r="H64470" s="24"/>
      <c r="I64470" s="24"/>
      <c r="J64470" s="24"/>
      <c r="K64470" s="24"/>
      <c r="L64470" s="24"/>
      <c r="M64470" s="24"/>
      <c r="P64470" s="10"/>
      <c r="R64470" s="10"/>
      <c r="S64470" s="10"/>
      <c r="T64470" s="10"/>
    </row>
    <row r="64471" spans="1:20" ht="16" x14ac:dyDescent="0.2">
      <c r="A64471" s="24"/>
      <c r="B64471" s="24"/>
      <c r="C64471" s="24"/>
      <c r="D64471" s="24"/>
      <c r="E64471" s="24"/>
      <c r="F64471" s="24"/>
      <c r="G64471" s="24"/>
      <c r="H64471" s="24"/>
      <c r="I64471" s="24"/>
      <c r="J64471" s="24"/>
      <c r="K64471" s="24"/>
      <c r="L64471" s="24"/>
      <c r="M64471" s="24"/>
      <c r="P64471" s="10"/>
      <c r="R64471" s="10"/>
      <c r="S64471" s="10"/>
      <c r="T64471" s="10"/>
    </row>
    <row r="64472" spans="1:20" ht="16" x14ac:dyDescent="0.2">
      <c r="A64472" s="24"/>
      <c r="B64472" s="24"/>
      <c r="C64472" s="24"/>
      <c r="D64472" s="24"/>
      <c r="E64472" s="24"/>
      <c r="F64472" s="24"/>
      <c r="G64472" s="24"/>
      <c r="H64472" s="24"/>
      <c r="I64472" s="24"/>
      <c r="J64472" s="24"/>
      <c r="K64472" s="24"/>
      <c r="L64472" s="24"/>
      <c r="M64472" s="24"/>
      <c r="P64472" s="10"/>
      <c r="R64472" s="10"/>
      <c r="S64472" s="10"/>
      <c r="T64472" s="10"/>
    </row>
    <row r="64473" spans="1:20" ht="16" x14ac:dyDescent="0.2">
      <c r="A64473" s="24"/>
      <c r="B64473" s="24"/>
      <c r="C64473" s="24"/>
      <c r="D64473" s="24"/>
      <c r="E64473" s="24"/>
      <c r="F64473" s="24"/>
      <c r="G64473" s="24"/>
      <c r="H64473" s="24"/>
      <c r="I64473" s="24"/>
      <c r="J64473" s="24"/>
      <c r="K64473" s="24"/>
      <c r="L64473" s="24"/>
      <c r="M64473" s="24"/>
      <c r="P64473" s="10"/>
      <c r="R64473" s="10"/>
      <c r="S64473" s="10"/>
      <c r="T64473" s="10"/>
    </row>
    <row r="64474" spans="1:20" ht="16" x14ac:dyDescent="0.2">
      <c r="A64474" s="24"/>
      <c r="B64474" s="24"/>
      <c r="C64474" s="24"/>
      <c r="D64474" s="24"/>
      <c r="E64474" s="24"/>
      <c r="F64474" s="24"/>
      <c r="G64474" s="24"/>
      <c r="H64474" s="24"/>
      <c r="I64474" s="24"/>
      <c r="J64474" s="24"/>
      <c r="K64474" s="24"/>
      <c r="L64474" s="24"/>
      <c r="M64474" s="24"/>
      <c r="P64474" s="10"/>
      <c r="R64474" s="10"/>
      <c r="S64474" s="10"/>
      <c r="T64474" s="10"/>
    </row>
    <row r="64475" spans="1:20" ht="16" x14ac:dyDescent="0.2">
      <c r="A64475" s="24"/>
      <c r="B64475" s="24"/>
      <c r="C64475" s="24"/>
      <c r="D64475" s="24"/>
      <c r="E64475" s="24"/>
      <c r="F64475" s="24"/>
      <c r="G64475" s="24"/>
      <c r="H64475" s="24"/>
      <c r="I64475" s="24"/>
      <c r="J64475" s="24"/>
      <c r="K64475" s="24"/>
      <c r="L64475" s="24"/>
      <c r="M64475" s="24"/>
      <c r="P64475" s="10"/>
      <c r="R64475" s="10"/>
      <c r="S64475" s="10"/>
      <c r="T64475" s="10"/>
    </row>
    <row r="64476" spans="1:20" ht="16" x14ac:dyDescent="0.2">
      <c r="A64476" s="24"/>
      <c r="B64476" s="24"/>
      <c r="C64476" s="24"/>
      <c r="D64476" s="24"/>
      <c r="E64476" s="24"/>
      <c r="F64476" s="24"/>
      <c r="G64476" s="24"/>
      <c r="H64476" s="24"/>
      <c r="I64476" s="24"/>
      <c r="J64476" s="24"/>
      <c r="K64476" s="24"/>
      <c r="L64476" s="24"/>
      <c r="M64476" s="24"/>
      <c r="P64476" s="10"/>
      <c r="R64476" s="10"/>
      <c r="S64476" s="10"/>
      <c r="T64476" s="10"/>
    </row>
    <row r="64477" spans="1:20" ht="16" x14ac:dyDescent="0.2">
      <c r="A64477" s="24"/>
      <c r="B64477" s="24"/>
      <c r="C64477" s="24"/>
      <c r="D64477" s="24"/>
      <c r="E64477" s="24"/>
      <c r="F64477" s="24"/>
      <c r="G64477" s="24"/>
      <c r="H64477" s="24"/>
      <c r="I64477" s="24"/>
      <c r="J64477" s="24"/>
      <c r="K64477" s="24"/>
      <c r="L64477" s="24"/>
      <c r="M64477" s="24"/>
      <c r="P64477" s="10"/>
      <c r="R64477" s="10"/>
      <c r="S64477" s="10"/>
      <c r="T64477" s="10"/>
    </row>
    <row r="64478" spans="1:20" ht="16" x14ac:dyDescent="0.2">
      <c r="A64478" s="24"/>
      <c r="B64478" s="24"/>
      <c r="C64478" s="24"/>
      <c r="D64478" s="24"/>
      <c r="E64478" s="24"/>
      <c r="F64478" s="24"/>
      <c r="G64478" s="24"/>
      <c r="H64478" s="24"/>
      <c r="I64478" s="24"/>
      <c r="J64478" s="24"/>
      <c r="K64478" s="24"/>
      <c r="L64478" s="24"/>
      <c r="M64478" s="24"/>
      <c r="P64478" s="10"/>
      <c r="R64478" s="10"/>
      <c r="S64478" s="10"/>
      <c r="T64478" s="10"/>
    </row>
    <row r="64479" spans="1:20" ht="16" x14ac:dyDescent="0.2">
      <c r="A64479" s="24"/>
      <c r="B64479" s="24"/>
      <c r="C64479" s="24"/>
      <c r="D64479" s="24"/>
      <c r="E64479" s="24"/>
      <c r="F64479" s="24"/>
      <c r="G64479" s="24"/>
      <c r="H64479" s="24"/>
      <c r="I64479" s="24"/>
      <c r="J64479" s="24"/>
      <c r="K64479" s="24"/>
      <c r="L64479" s="24"/>
      <c r="M64479" s="24"/>
      <c r="P64479" s="10"/>
      <c r="R64479" s="10"/>
      <c r="S64479" s="10"/>
      <c r="T64479" s="10"/>
    </row>
    <row r="64480" spans="1:20" ht="16" x14ac:dyDescent="0.2">
      <c r="A64480" s="24"/>
      <c r="B64480" s="24"/>
      <c r="C64480" s="24"/>
      <c r="D64480" s="24"/>
      <c r="E64480" s="24"/>
      <c r="F64480" s="24"/>
      <c r="G64480" s="24"/>
      <c r="H64480" s="24"/>
      <c r="I64480" s="24"/>
      <c r="J64480" s="24"/>
      <c r="K64480" s="24"/>
      <c r="L64480" s="24"/>
      <c r="M64480" s="24"/>
      <c r="P64480" s="10"/>
      <c r="R64480" s="10"/>
      <c r="S64480" s="10"/>
      <c r="T64480" s="10"/>
    </row>
    <row r="64481" spans="1:20" ht="16" x14ac:dyDescent="0.2">
      <c r="A64481" s="24"/>
      <c r="B64481" s="24"/>
      <c r="C64481" s="24"/>
      <c r="D64481" s="24"/>
      <c r="E64481" s="24"/>
      <c r="F64481" s="24"/>
      <c r="G64481" s="24"/>
      <c r="H64481" s="24"/>
      <c r="I64481" s="24"/>
      <c r="J64481" s="24"/>
      <c r="K64481" s="24"/>
      <c r="L64481" s="24"/>
      <c r="M64481" s="24"/>
      <c r="P64481" s="10"/>
      <c r="R64481" s="10"/>
      <c r="S64481" s="10"/>
      <c r="T64481" s="10"/>
    </row>
    <row r="64482" spans="1:20" ht="16" x14ac:dyDescent="0.2">
      <c r="A64482" s="24"/>
      <c r="B64482" s="24"/>
      <c r="C64482" s="24"/>
      <c r="D64482" s="24"/>
      <c r="E64482" s="24"/>
      <c r="F64482" s="24"/>
      <c r="G64482" s="24"/>
      <c r="H64482" s="24"/>
      <c r="I64482" s="24"/>
      <c r="J64482" s="24"/>
      <c r="K64482" s="24"/>
      <c r="L64482" s="24"/>
      <c r="M64482" s="24"/>
      <c r="P64482" s="10"/>
      <c r="R64482" s="10"/>
      <c r="S64482" s="10"/>
      <c r="T64482" s="10"/>
    </row>
    <row r="64483" spans="1:20" ht="16" x14ac:dyDescent="0.2">
      <c r="A64483" s="24"/>
      <c r="B64483" s="24"/>
      <c r="C64483" s="24"/>
      <c r="D64483" s="24"/>
      <c r="E64483" s="24"/>
      <c r="F64483" s="24"/>
      <c r="G64483" s="24"/>
      <c r="H64483" s="24"/>
      <c r="I64483" s="24"/>
      <c r="J64483" s="24"/>
      <c r="K64483" s="24"/>
      <c r="L64483" s="24"/>
      <c r="M64483" s="24"/>
      <c r="P64483" s="10"/>
      <c r="R64483" s="10"/>
      <c r="S64483" s="10"/>
      <c r="T64483" s="10"/>
    </row>
    <row r="64484" spans="1:20" ht="16" x14ac:dyDescent="0.2">
      <c r="A64484" s="24"/>
      <c r="B64484" s="24"/>
      <c r="C64484" s="24"/>
      <c r="D64484" s="24"/>
      <c r="E64484" s="24"/>
      <c r="F64484" s="24"/>
      <c r="G64484" s="24"/>
      <c r="H64484" s="24"/>
      <c r="I64484" s="24"/>
      <c r="J64484" s="24"/>
      <c r="K64484" s="24"/>
      <c r="L64484" s="24"/>
      <c r="M64484" s="24"/>
      <c r="P64484" s="10"/>
      <c r="R64484" s="10"/>
      <c r="S64484" s="10"/>
      <c r="T64484" s="10"/>
    </row>
    <row r="64485" spans="1:20" ht="16" x14ac:dyDescent="0.2">
      <c r="A64485" s="24"/>
      <c r="B64485" s="24"/>
      <c r="C64485" s="24"/>
      <c r="D64485" s="24"/>
      <c r="E64485" s="24"/>
      <c r="F64485" s="24"/>
      <c r="G64485" s="24"/>
      <c r="H64485" s="24"/>
      <c r="I64485" s="24"/>
      <c r="J64485" s="24"/>
      <c r="K64485" s="24"/>
      <c r="L64485" s="24"/>
      <c r="M64485" s="24"/>
      <c r="P64485" s="10"/>
      <c r="R64485" s="10"/>
      <c r="S64485" s="10"/>
      <c r="T64485" s="10"/>
    </row>
    <row r="64486" spans="1:20" ht="16" x14ac:dyDescent="0.2">
      <c r="A64486" s="24"/>
      <c r="B64486" s="24"/>
      <c r="C64486" s="24"/>
      <c r="D64486" s="24"/>
      <c r="E64486" s="24"/>
      <c r="F64486" s="24"/>
      <c r="G64486" s="24"/>
      <c r="H64486" s="24"/>
      <c r="I64486" s="24"/>
      <c r="J64486" s="24"/>
      <c r="K64486" s="24"/>
      <c r="L64486" s="24"/>
      <c r="M64486" s="24"/>
      <c r="P64486" s="10"/>
      <c r="R64486" s="10"/>
      <c r="S64486" s="10"/>
      <c r="T64486" s="10"/>
    </row>
    <row r="64487" spans="1:20" ht="16" x14ac:dyDescent="0.2">
      <c r="A64487" s="24"/>
      <c r="B64487" s="24"/>
      <c r="C64487" s="24"/>
      <c r="D64487" s="24"/>
      <c r="E64487" s="24"/>
      <c r="F64487" s="24"/>
      <c r="G64487" s="24"/>
      <c r="H64487" s="24"/>
      <c r="I64487" s="24"/>
      <c r="J64487" s="24"/>
      <c r="K64487" s="24"/>
      <c r="L64487" s="24"/>
      <c r="M64487" s="24"/>
      <c r="P64487" s="10"/>
      <c r="R64487" s="10"/>
      <c r="S64487" s="10"/>
      <c r="T64487" s="10"/>
    </row>
    <row r="64488" spans="1:20" ht="16" x14ac:dyDescent="0.2">
      <c r="A64488" s="24"/>
      <c r="B64488" s="24"/>
      <c r="C64488" s="24"/>
      <c r="D64488" s="24"/>
      <c r="E64488" s="24"/>
      <c r="F64488" s="24"/>
      <c r="G64488" s="24"/>
      <c r="H64488" s="24"/>
      <c r="I64488" s="24"/>
      <c r="J64488" s="24"/>
      <c r="K64488" s="24"/>
      <c r="L64488" s="24"/>
      <c r="M64488" s="24"/>
      <c r="P64488" s="10"/>
      <c r="R64488" s="10"/>
      <c r="S64488" s="10"/>
      <c r="T64488" s="10"/>
    </row>
    <row r="64489" spans="1:20" ht="16" x14ac:dyDescent="0.2">
      <c r="A64489" s="24"/>
      <c r="B64489" s="24"/>
      <c r="C64489" s="24"/>
      <c r="D64489" s="24"/>
      <c r="E64489" s="24"/>
      <c r="F64489" s="24"/>
      <c r="G64489" s="24"/>
      <c r="H64489" s="24"/>
      <c r="I64489" s="24"/>
      <c r="J64489" s="24"/>
      <c r="K64489" s="24"/>
      <c r="L64489" s="24"/>
      <c r="M64489" s="24"/>
      <c r="P64489" s="10"/>
      <c r="R64489" s="10"/>
      <c r="S64489" s="10"/>
      <c r="T64489" s="10"/>
    </row>
    <row r="64490" spans="1:20" ht="16" x14ac:dyDescent="0.2">
      <c r="A64490" s="24"/>
      <c r="B64490" s="24"/>
      <c r="C64490" s="24"/>
      <c r="D64490" s="24"/>
      <c r="E64490" s="24"/>
      <c r="F64490" s="24"/>
      <c r="G64490" s="24"/>
      <c r="H64490" s="24"/>
      <c r="I64490" s="24"/>
      <c r="J64490" s="24"/>
      <c r="K64490" s="24"/>
      <c r="L64490" s="24"/>
      <c r="M64490" s="24"/>
      <c r="P64490" s="10"/>
      <c r="R64490" s="10"/>
      <c r="S64490" s="10"/>
      <c r="T64490" s="10"/>
    </row>
    <row r="64491" spans="1:20" ht="16" x14ac:dyDescent="0.2">
      <c r="A64491" s="24"/>
      <c r="B64491" s="24"/>
      <c r="C64491" s="24"/>
      <c r="D64491" s="24"/>
      <c r="E64491" s="24"/>
      <c r="F64491" s="24"/>
      <c r="G64491" s="24"/>
      <c r="H64491" s="24"/>
      <c r="I64491" s="24"/>
      <c r="J64491" s="24"/>
      <c r="K64491" s="24"/>
      <c r="L64491" s="24"/>
      <c r="M64491" s="24"/>
      <c r="P64491" s="10"/>
      <c r="R64491" s="10"/>
      <c r="S64491" s="10"/>
      <c r="T64491" s="10"/>
    </row>
    <row r="64492" spans="1:20" ht="16" x14ac:dyDescent="0.2">
      <c r="A64492" s="24"/>
      <c r="B64492" s="24"/>
      <c r="C64492" s="24"/>
      <c r="D64492" s="24"/>
      <c r="E64492" s="24"/>
      <c r="F64492" s="24"/>
      <c r="G64492" s="24"/>
      <c r="H64492" s="24"/>
      <c r="I64492" s="24"/>
      <c r="J64492" s="24"/>
      <c r="K64492" s="24"/>
      <c r="L64492" s="24"/>
      <c r="M64492" s="24"/>
      <c r="P64492" s="10"/>
      <c r="R64492" s="10"/>
      <c r="S64492" s="10"/>
      <c r="T64492" s="10"/>
    </row>
    <row r="64493" spans="1:20" ht="16" x14ac:dyDescent="0.2">
      <c r="A64493" s="24"/>
      <c r="B64493" s="24"/>
      <c r="C64493" s="24"/>
      <c r="D64493" s="24"/>
      <c r="E64493" s="24"/>
      <c r="F64493" s="24"/>
      <c r="G64493" s="24"/>
      <c r="H64493" s="24"/>
      <c r="I64493" s="24"/>
      <c r="J64493" s="24"/>
      <c r="K64493" s="24"/>
      <c r="L64493" s="24"/>
      <c r="M64493" s="24"/>
      <c r="P64493" s="10"/>
      <c r="R64493" s="10"/>
      <c r="S64493" s="10"/>
      <c r="T64493" s="10"/>
    </row>
    <row r="64494" spans="1:20" ht="16" x14ac:dyDescent="0.2">
      <c r="A64494" s="24"/>
      <c r="B64494" s="24"/>
      <c r="C64494" s="24"/>
      <c r="D64494" s="24"/>
      <c r="E64494" s="24"/>
      <c r="F64494" s="24"/>
      <c r="G64494" s="24"/>
      <c r="H64494" s="24"/>
      <c r="I64494" s="24"/>
      <c r="J64494" s="24"/>
      <c r="K64494" s="24"/>
      <c r="L64494" s="24"/>
      <c r="M64494" s="24"/>
      <c r="P64494" s="10"/>
      <c r="R64494" s="10"/>
      <c r="S64494" s="10"/>
      <c r="T64494" s="10"/>
    </row>
    <row r="64495" spans="1:20" ht="16" x14ac:dyDescent="0.2">
      <c r="A64495" s="24"/>
      <c r="B64495" s="24"/>
      <c r="C64495" s="24"/>
      <c r="D64495" s="24"/>
      <c r="E64495" s="24"/>
      <c r="F64495" s="24"/>
      <c r="G64495" s="24"/>
      <c r="H64495" s="24"/>
      <c r="I64495" s="24"/>
      <c r="J64495" s="24"/>
      <c r="K64495" s="24"/>
      <c r="L64495" s="24"/>
      <c r="M64495" s="24"/>
      <c r="P64495" s="10"/>
      <c r="R64495" s="10"/>
      <c r="S64495" s="10"/>
      <c r="T64495" s="10"/>
    </row>
    <row r="64496" spans="1:20" ht="16" x14ac:dyDescent="0.2">
      <c r="A64496" s="24"/>
      <c r="B64496" s="24"/>
      <c r="C64496" s="24"/>
      <c r="D64496" s="24"/>
      <c r="E64496" s="24"/>
      <c r="F64496" s="24"/>
      <c r="G64496" s="24"/>
      <c r="H64496" s="24"/>
      <c r="I64496" s="24"/>
      <c r="J64496" s="24"/>
      <c r="K64496" s="24"/>
      <c r="L64496" s="24"/>
      <c r="M64496" s="24"/>
      <c r="P64496" s="10"/>
      <c r="R64496" s="10"/>
      <c r="S64496" s="10"/>
      <c r="T64496" s="10"/>
    </row>
    <row r="64497" spans="1:20" ht="16" x14ac:dyDescent="0.2">
      <c r="A64497" s="24"/>
      <c r="B64497" s="24"/>
      <c r="C64497" s="24"/>
      <c r="D64497" s="24"/>
      <c r="E64497" s="24"/>
      <c r="F64497" s="24"/>
      <c r="G64497" s="24"/>
      <c r="H64497" s="24"/>
      <c r="I64497" s="24"/>
      <c r="J64497" s="24"/>
      <c r="K64497" s="24"/>
      <c r="L64497" s="24"/>
      <c r="M64497" s="24"/>
      <c r="P64497" s="10"/>
      <c r="R64497" s="10"/>
      <c r="S64497" s="10"/>
      <c r="T64497" s="10"/>
    </row>
    <row r="64498" spans="1:20" ht="16" x14ac:dyDescent="0.2">
      <c r="A64498" s="24"/>
      <c r="B64498" s="24"/>
      <c r="C64498" s="24"/>
      <c r="D64498" s="24"/>
      <c r="E64498" s="24"/>
      <c r="F64498" s="24"/>
      <c r="G64498" s="24"/>
      <c r="H64498" s="24"/>
      <c r="I64498" s="24"/>
      <c r="J64498" s="24"/>
      <c r="K64498" s="24"/>
      <c r="L64498" s="24"/>
      <c r="M64498" s="24"/>
      <c r="P64498" s="10"/>
      <c r="R64498" s="10"/>
      <c r="S64498" s="10"/>
      <c r="T64498" s="10"/>
    </row>
    <row r="64499" spans="1:20" ht="16" x14ac:dyDescent="0.2">
      <c r="A64499" s="24"/>
      <c r="B64499" s="24"/>
      <c r="C64499" s="24"/>
      <c r="D64499" s="24"/>
      <c r="E64499" s="24"/>
      <c r="F64499" s="24"/>
      <c r="G64499" s="24"/>
      <c r="H64499" s="24"/>
      <c r="I64499" s="24"/>
      <c r="J64499" s="24"/>
      <c r="K64499" s="24"/>
      <c r="L64499" s="24"/>
      <c r="M64499" s="24"/>
      <c r="P64499" s="10"/>
      <c r="R64499" s="10"/>
      <c r="S64499" s="10"/>
      <c r="T64499" s="10"/>
    </row>
    <row r="64500" spans="1:20" ht="16" x14ac:dyDescent="0.2">
      <c r="A64500" s="24"/>
      <c r="B64500" s="24"/>
      <c r="C64500" s="24"/>
      <c r="D64500" s="24"/>
      <c r="E64500" s="24"/>
      <c r="F64500" s="24"/>
      <c r="G64500" s="24"/>
      <c r="H64500" s="24"/>
      <c r="I64500" s="24"/>
      <c r="J64500" s="24"/>
      <c r="K64500" s="24"/>
      <c r="L64500" s="24"/>
      <c r="M64500" s="24"/>
      <c r="P64500" s="10"/>
      <c r="R64500" s="10"/>
      <c r="S64500" s="10"/>
      <c r="T64500" s="10"/>
    </row>
    <row r="64501" spans="1:20" ht="16" x14ac:dyDescent="0.2">
      <c r="A64501" s="24"/>
      <c r="B64501" s="24"/>
      <c r="C64501" s="24"/>
      <c r="D64501" s="24"/>
      <c r="E64501" s="24"/>
      <c r="F64501" s="24"/>
      <c r="G64501" s="24"/>
      <c r="H64501" s="24"/>
      <c r="I64501" s="24"/>
      <c r="J64501" s="24"/>
      <c r="K64501" s="24"/>
      <c r="L64501" s="24"/>
      <c r="M64501" s="24"/>
      <c r="P64501" s="10"/>
      <c r="R64501" s="10"/>
      <c r="S64501" s="10"/>
      <c r="T64501" s="10"/>
    </row>
    <row r="64502" spans="1:20" ht="16" x14ac:dyDescent="0.2">
      <c r="A64502" s="24"/>
      <c r="B64502" s="24"/>
      <c r="C64502" s="24"/>
      <c r="D64502" s="24"/>
      <c r="E64502" s="24"/>
      <c r="F64502" s="24"/>
      <c r="G64502" s="24"/>
      <c r="H64502" s="24"/>
      <c r="I64502" s="24"/>
      <c r="J64502" s="24"/>
      <c r="K64502" s="24"/>
      <c r="L64502" s="24"/>
      <c r="M64502" s="24"/>
      <c r="P64502" s="10"/>
      <c r="R64502" s="10"/>
      <c r="S64502" s="10"/>
      <c r="T64502" s="10"/>
    </row>
    <row r="64503" spans="1:20" ht="16" x14ac:dyDescent="0.2">
      <c r="A64503" s="24"/>
      <c r="B64503" s="24"/>
      <c r="C64503" s="24"/>
      <c r="D64503" s="24"/>
      <c r="E64503" s="24"/>
      <c r="F64503" s="24"/>
      <c r="G64503" s="24"/>
      <c r="H64503" s="24"/>
      <c r="I64503" s="24"/>
      <c r="J64503" s="24"/>
      <c r="K64503" s="24"/>
      <c r="L64503" s="24"/>
      <c r="M64503" s="24"/>
      <c r="P64503" s="10"/>
      <c r="R64503" s="10"/>
      <c r="S64503" s="10"/>
      <c r="T64503" s="10"/>
    </row>
    <row r="64504" spans="1:20" ht="16" x14ac:dyDescent="0.2">
      <c r="A64504" s="24"/>
      <c r="B64504" s="24"/>
      <c r="C64504" s="24"/>
      <c r="D64504" s="24"/>
      <c r="E64504" s="24"/>
      <c r="F64504" s="24"/>
      <c r="G64504" s="24"/>
      <c r="H64504" s="24"/>
      <c r="I64504" s="24"/>
      <c r="J64504" s="24"/>
      <c r="K64504" s="24"/>
      <c r="L64504" s="24"/>
      <c r="M64504" s="24"/>
      <c r="P64504" s="10"/>
      <c r="R64504" s="10"/>
      <c r="S64504" s="10"/>
      <c r="T64504" s="10"/>
    </row>
    <row r="64505" spans="1:20" ht="16" x14ac:dyDescent="0.2">
      <c r="A64505" s="24"/>
      <c r="B64505" s="24"/>
      <c r="C64505" s="24"/>
      <c r="D64505" s="24"/>
      <c r="E64505" s="24"/>
      <c r="F64505" s="24"/>
      <c r="G64505" s="24"/>
      <c r="H64505" s="24"/>
      <c r="I64505" s="24"/>
      <c r="J64505" s="24"/>
      <c r="K64505" s="24"/>
      <c r="L64505" s="24"/>
      <c r="M64505" s="24"/>
      <c r="P64505" s="10"/>
      <c r="R64505" s="10"/>
      <c r="S64505" s="10"/>
      <c r="T64505" s="10"/>
    </row>
    <row r="64506" spans="1:20" ht="16" x14ac:dyDescent="0.2">
      <c r="A64506" s="24"/>
      <c r="B64506" s="24"/>
      <c r="C64506" s="24"/>
      <c r="D64506" s="24"/>
      <c r="E64506" s="24"/>
      <c r="F64506" s="24"/>
      <c r="G64506" s="24"/>
      <c r="H64506" s="24"/>
      <c r="I64506" s="24"/>
      <c r="J64506" s="24"/>
      <c r="K64506" s="24"/>
      <c r="L64506" s="24"/>
      <c r="M64506" s="24"/>
      <c r="P64506" s="10"/>
      <c r="R64506" s="10"/>
      <c r="S64506" s="10"/>
      <c r="T64506" s="10"/>
    </row>
    <row r="64507" spans="1:20" ht="16" x14ac:dyDescent="0.2">
      <c r="A64507" s="24"/>
      <c r="B64507" s="24"/>
      <c r="C64507" s="24"/>
      <c r="D64507" s="24"/>
      <c r="E64507" s="24"/>
      <c r="F64507" s="24"/>
      <c r="G64507" s="24"/>
      <c r="H64507" s="24"/>
      <c r="I64507" s="24"/>
      <c r="J64507" s="24"/>
      <c r="K64507" s="24"/>
      <c r="L64507" s="24"/>
      <c r="M64507" s="24"/>
      <c r="P64507" s="10"/>
      <c r="R64507" s="10"/>
      <c r="S64507" s="10"/>
      <c r="T64507" s="10"/>
    </row>
    <row r="64508" spans="1:20" ht="16" x14ac:dyDescent="0.2">
      <c r="A64508" s="24"/>
      <c r="B64508" s="24"/>
      <c r="C64508" s="24"/>
      <c r="D64508" s="24"/>
      <c r="E64508" s="24"/>
      <c r="F64508" s="24"/>
      <c r="G64508" s="24"/>
      <c r="H64508" s="24"/>
      <c r="I64508" s="24"/>
      <c r="J64508" s="24"/>
      <c r="K64508" s="24"/>
      <c r="L64508" s="24"/>
      <c r="M64508" s="24"/>
      <c r="P64508" s="10"/>
      <c r="R64508" s="10"/>
      <c r="S64508" s="10"/>
      <c r="T64508" s="10"/>
    </row>
    <row r="64509" spans="1:20" ht="16" x14ac:dyDescent="0.2">
      <c r="A64509" s="24"/>
      <c r="B64509" s="24"/>
      <c r="C64509" s="24"/>
      <c r="D64509" s="24"/>
      <c r="E64509" s="24"/>
      <c r="F64509" s="24"/>
      <c r="G64509" s="24"/>
      <c r="H64509" s="24"/>
      <c r="I64509" s="24"/>
      <c r="J64509" s="24"/>
      <c r="K64509" s="24"/>
      <c r="L64509" s="24"/>
      <c r="M64509" s="24"/>
      <c r="P64509" s="10"/>
      <c r="R64509" s="10"/>
      <c r="S64509" s="10"/>
      <c r="T64509" s="10"/>
    </row>
    <row r="64510" spans="1:20" ht="16" x14ac:dyDescent="0.2">
      <c r="A64510" s="24"/>
      <c r="B64510" s="24"/>
      <c r="C64510" s="24"/>
      <c r="D64510" s="24"/>
      <c r="E64510" s="24"/>
      <c r="F64510" s="24"/>
      <c r="G64510" s="24"/>
      <c r="H64510" s="24"/>
      <c r="I64510" s="24"/>
      <c r="J64510" s="24"/>
      <c r="K64510" s="24"/>
      <c r="L64510" s="24"/>
      <c r="M64510" s="24"/>
      <c r="P64510" s="10"/>
      <c r="R64510" s="10"/>
      <c r="S64510" s="10"/>
      <c r="T64510" s="10"/>
    </row>
    <row r="64511" spans="1:20" ht="16" x14ac:dyDescent="0.2">
      <c r="A64511" s="24"/>
      <c r="B64511" s="24"/>
      <c r="C64511" s="24"/>
      <c r="D64511" s="24"/>
      <c r="E64511" s="24"/>
      <c r="F64511" s="24"/>
      <c r="G64511" s="24"/>
      <c r="H64511" s="24"/>
      <c r="I64511" s="24"/>
      <c r="J64511" s="24"/>
      <c r="K64511" s="24"/>
      <c r="L64511" s="24"/>
      <c r="M64511" s="24"/>
      <c r="P64511" s="10"/>
      <c r="R64511" s="10"/>
      <c r="S64511" s="10"/>
      <c r="T64511" s="10"/>
    </row>
    <row r="64512" spans="1:20" ht="16" x14ac:dyDescent="0.2">
      <c r="A64512" s="24"/>
      <c r="B64512" s="24"/>
      <c r="C64512" s="24"/>
      <c r="D64512" s="24"/>
      <c r="E64512" s="24"/>
      <c r="F64512" s="24"/>
      <c r="G64512" s="24"/>
      <c r="H64512" s="24"/>
      <c r="I64512" s="24"/>
      <c r="J64512" s="24"/>
      <c r="K64512" s="24"/>
      <c r="L64512" s="24"/>
      <c r="M64512" s="24"/>
      <c r="P64512" s="10"/>
      <c r="R64512" s="10"/>
      <c r="S64512" s="10"/>
      <c r="T64512" s="10"/>
    </row>
    <row r="64513" spans="1:20" ht="16" x14ac:dyDescent="0.2">
      <c r="A64513" s="24"/>
      <c r="B64513" s="24"/>
      <c r="C64513" s="24"/>
      <c r="D64513" s="24"/>
      <c r="E64513" s="24"/>
      <c r="F64513" s="24"/>
      <c r="G64513" s="24"/>
      <c r="H64513" s="24"/>
      <c r="I64513" s="24"/>
      <c r="J64513" s="24"/>
      <c r="K64513" s="24"/>
      <c r="L64513" s="24"/>
      <c r="M64513" s="24"/>
      <c r="P64513" s="10"/>
      <c r="R64513" s="10"/>
      <c r="S64513" s="10"/>
      <c r="T64513" s="10"/>
    </row>
    <row r="64514" spans="1:20" ht="16" x14ac:dyDescent="0.2">
      <c r="A64514" s="24"/>
      <c r="B64514" s="24"/>
      <c r="C64514" s="24"/>
      <c r="D64514" s="24"/>
      <c r="E64514" s="24"/>
      <c r="F64514" s="24"/>
      <c r="G64514" s="24"/>
      <c r="H64514" s="24"/>
      <c r="I64514" s="24"/>
      <c r="J64514" s="24"/>
      <c r="K64514" s="24"/>
      <c r="L64514" s="24"/>
      <c r="M64514" s="24"/>
      <c r="P64514" s="10"/>
      <c r="R64514" s="10"/>
      <c r="S64514" s="10"/>
      <c r="T64514" s="10"/>
    </row>
    <row r="64515" spans="1:20" ht="16" x14ac:dyDescent="0.2">
      <c r="A64515" s="24"/>
      <c r="B64515" s="24"/>
      <c r="C64515" s="24"/>
      <c r="D64515" s="24"/>
      <c r="E64515" s="24"/>
      <c r="F64515" s="24"/>
      <c r="G64515" s="24"/>
      <c r="H64515" s="24"/>
      <c r="I64515" s="24"/>
      <c r="J64515" s="24"/>
      <c r="K64515" s="24"/>
      <c r="L64515" s="24"/>
      <c r="M64515" s="24"/>
      <c r="P64515" s="10"/>
      <c r="R64515" s="10"/>
      <c r="S64515" s="10"/>
      <c r="T64515" s="10"/>
    </row>
    <row r="64516" spans="1:20" ht="16" x14ac:dyDescent="0.2">
      <c r="A64516" s="24"/>
      <c r="B64516" s="24"/>
      <c r="C64516" s="24"/>
      <c r="D64516" s="24"/>
      <c r="E64516" s="24"/>
      <c r="F64516" s="24"/>
      <c r="G64516" s="24"/>
      <c r="H64516" s="24"/>
      <c r="I64516" s="24"/>
      <c r="J64516" s="24"/>
      <c r="K64516" s="24"/>
      <c r="L64516" s="24"/>
      <c r="M64516" s="24"/>
      <c r="P64516" s="10"/>
      <c r="R64516" s="10"/>
      <c r="S64516" s="10"/>
      <c r="T64516" s="10"/>
    </row>
    <row r="64517" spans="1:20" ht="16" x14ac:dyDescent="0.2">
      <c r="A64517" s="24"/>
      <c r="B64517" s="24"/>
      <c r="C64517" s="24"/>
      <c r="D64517" s="24"/>
      <c r="E64517" s="24"/>
      <c r="F64517" s="24"/>
      <c r="G64517" s="24"/>
      <c r="H64517" s="24"/>
      <c r="I64517" s="24"/>
      <c r="J64517" s="24"/>
      <c r="K64517" s="24"/>
      <c r="L64517" s="24"/>
      <c r="M64517" s="24"/>
      <c r="P64517" s="10"/>
      <c r="R64517" s="10"/>
      <c r="S64517" s="10"/>
      <c r="T64517" s="10"/>
    </row>
    <row r="64518" spans="1:20" ht="16" x14ac:dyDescent="0.2">
      <c r="A64518" s="24"/>
      <c r="B64518" s="24"/>
      <c r="C64518" s="24"/>
      <c r="D64518" s="24"/>
      <c r="E64518" s="24"/>
      <c r="F64518" s="24"/>
      <c r="G64518" s="24"/>
      <c r="H64518" s="24"/>
      <c r="I64518" s="24"/>
      <c r="J64518" s="24"/>
      <c r="K64518" s="24"/>
      <c r="L64518" s="24"/>
      <c r="M64518" s="24"/>
      <c r="P64518" s="10"/>
      <c r="R64518" s="10"/>
      <c r="S64518" s="10"/>
      <c r="T64518" s="10"/>
    </row>
    <row r="64519" spans="1:20" ht="16" x14ac:dyDescent="0.2">
      <c r="A64519" s="24"/>
      <c r="B64519" s="24"/>
      <c r="C64519" s="24"/>
      <c r="D64519" s="24"/>
      <c r="E64519" s="24"/>
      <c r="F64519" s="24"/>
      <c r="G64519" s="24"/>
      <c r="H64519" s="24"/>
      <c r="I64519" s="24"/>
      <c r="J64519" s="24"/>
      <c r="K64519" s="24"/>
      <c r="L64519" s="24"/>
      <c r="M64519" s="24"/>
      <c r="P64519" s="10"/>
      <c r="R64519" s="10"/>
      <c r="S64519" s="10"/>
      <c r="T64519" s="10"/>
    </row>
    <row r="64520" spans="1:20" ht="16" x14ac:dyDescent="0.2">
      <c r="A64520" s="24"/>
      <c r="B64520" s="24"/>
      <c r="C64520" s="24"/>
      <c r="D64520" s="24"/>
      <c r="E64520" s="24"/>
      <c r="F64520" s="24"/>
      <c r="G64520" s="24"/>
      <c r="H64520" s="24"/>
      <c r="I64520" s="24"/>
      <c r="J64520" s="24"/>
      <c r="K64520" s="24"/>
      <c r="L64520" s="24"/>
      <c r="M64520" s="24"/>
      <c r="P64520" s="10"/>
      <c r="R64520" s="10"/>
      <c r="S64520" s="10"/>
      <c r="T64520" s="10"/>
    </row>
    <row r="64521" spans="1:20" ht="16" x14ac:dyDescent="0.2">
      <c r="A64521" s="24"/>
      <c r="B64521" s="24"/>
      <c r="C64521" s="24"/>
      <c r="D64521" s="24"/>
      <c r="E64521" s="24"/>
      <c r="F64521" s="24"/>
      <c r="G64521" s="24"/>
      <c r="H64521" s="24"/>
      <c r="I64521" s="24"/>
      <c r="J64521" s="24"/>
      <c r="K64521" s="24"/>
      <c r="L64521" s="24"/>
      <c r="M64521" s="24"/>
      <c r="P64521" s="10"/>
      <c r="R64521" s="10"/>
      <c r="S64521" s="10"/>
      <c r="T64521" s="10"/>
    </row>
    <row r="64522" spans="1:20" ht="16" x14ac:dyDescent="0.2">
      <c r="A64522" s="24"/>
      <c r="B64522" s="24"/>
      <c r="C64522" s="24"/>
      <c r="D64522" s="24"/>
      <c r="E64522" s="24"/>
      <c r="F64522" s="24"/>
      <c r="G64522" s="24"/>
      <c r="H64522" s="24"/>
      <c r="I64522" s="24"/>
      <c r="J64522" s="24"/>
      <c r="K64522" s="24"/>
      <c r="L64522" s="24"/>
      <c r="M64522" s="24"/>
      <c r="P64522" s="10"/>
      <c r="R64522" s="10"/>
      <c r="S64522" s="10"/>
      <c r="T64522" s="10"/>
    </row>
    <row r="64523" spans="1:20" ht="16" x14ac:dyDescent="0.2">
      <c r="A64523" s="24"/>
      <c r="B64523" s="24"/>
      <c r="C64523" s="24"/>
      <c r="D64523" s="24"/>
      <c r="E64523" s="24"/>
      <c r="F64523" s="24"/>
      <c r="G64523" s="24"/>
      <c r="H64523" s="24"/>
      <c r="I64523" s="24"/>
      <c r="J64523" s="24"/>
      <c r="K64523" s="24"/>
      <c r="L64523" s="24"/>
      <c r="M64523" s="24"/>
      <c r="P64523" s="10"/>
      <c r="R64523" s="10"/>
      <c r="S64523" s="10"/>
      <c r="T64523" s="10"/>
    </row>
    <row r="64524" spans="1:20" ht="16" x14ac:dyDescent="0.2">
      <c r="A64524" s="24"/>
      <c r="B64524" s="24"/>
      <c r="C64524" s="24"/>
      <c r="D64524" s="24"/>
      <c r="E64524" s="24"/>
      <c r="F64524" s="24"/>
      <c r="G64524" s="24"/>
      <c r="H64524" s="24"/>
      <c r="I64524" s="24"/>
      <c r="J64524" s="24"/>
      <c r="K64524" s="24"/>
      <c r="L64524" s="24"/>
      <c r="M64524" s="24"/>
      <c r="P64524" s="10"/>
      <c r="R64524" s="10"/>
      <c r="S64524" s="10"/>
      <c r="T64524" s="10"/>
    </row>
    <row r="64525" spans="1:20" ht="16" x14ac:dyDescent="0.2">
      <c r="A64525" s="24"/>
      <c r="B64525" s="24"/>
      <c r="C64525" s="24"/>
      <c r="D64525" s="24"/>
      <c r="E64525" s="24"/>
      <c r="F64525" s="24"/>
      <c r="G64525" s="24"/>
      <c r="H64525" s="24"/>
      <c r="I64525" s="24"/>
      <c r="J64525" s="24"/>
      <c r="K64525" s="24"/>
      <c r="L64525" s="24"/>
      <c r="M64525" s="24"/>
      <c r="P64525" s="10"/>
      <c r="R64525" s="10"/>
      <c r="S64525" s="10"/>
      <c r="T64525" s="10"/>
    </row>
    <row r="64526" spans="1:20" ht="16" x14ac:dyDescent="0.2">
      <c r="A64526" s="24"/>
      <c r="B64526" s="24"/>
      <c r="C64526" s="24"/>
      <c r="D64526" s="24"/>
      <c r="E64526" s="24"/>
      <c r="F64526" s="24"/>
      <c r="G64526" s="24"/>
      <c r="H64526" s="24"/>
      <c r="I64526" s="24"/>
      <c r="J64526" s="24"/>
      <c r="K64526" s="24"/>
      <c r="L64526" s="24"/>
      <c r="M64526" s="24"/>
      <c r="P64526" s="10"/>
      <c r="R64526" s="10"/>
      <c r="S64526" s="10"/>
      <c r="T64526" s="10"/>
    </row>
    <row r="64527" spans="1:20" ht="16" x14ac:dyDescent="0.2">
      <c r="A64527" s="24"/>
      <c r="B64527" s="24"/>
      <c r="C64527" s="24"/>
      <c r="D64527" s="24"/>
      <c r="E64527" s="24"/>
      <c r="F64527" s="24"/>
      <c r="G64527" s="24"/>
      <c r="H64527" s="24"/>
      <c r="I64527" s="24"/>
      <c r="J64527" s="24"/>
      <c r="K64527" s="24"/>
      <c r="L64527" s="24"/>
      <c r="M64527" s="24"/>
      <c r="P64527" s="10"/>
      <c r="R64527" s="10"/>
      <c r="S64527" s="10"/>
      <c r="T64527" s="10"/>
    </row>
    <row r="64528" spans="1:20" ht="16" x14ac:dyDescent="0.2">
      <c r="A64528" s="24"/>
      <c r="B64528" s="24"/>
      <c r="C64528" s="24"/>
      <c r="D64528" s="24"/>
      <c r="E64528" s="24"/>
      <c r="F64528" s="24"/>
      <c r="G64528" s="24"/>
      <c r="H64528" s="24"/>
      <c r="I64528" s="24"/>
      <c r="J64528" s="24"/>
      <c r="K64528" s="24"/>
      <c r="L64528" s="24"/>
      <c r="M64528" s="24"/>
      <c r="P64528" s="10"/>
      <c r="R64528" s="10"/>
      <c r="S64528" s="10"/>
      <c r="T64528" s="10"/>
    </row>
    <row r="64529" spans="1:20" ht="16" x14ac:dyDescent="0.2">
      <c r="A64529" s="24"/>
      <c r="B64529" s="24"/>
      <c r="C64529" s="24"/>
      <c r="D64529" s="24"/>
      <c r="E64529" s="24"/>
      <c r="F64529" s="24"/>
      <c r="G64529" s="24"/>
      <c r="H64529" s="24"/>
      <c r="I64529" s="24"/>
      <c r="J64529" s="24"/>
      <c r="K64529" s="24"/>
      <c r="L64529" s="24"/>
      <c r="M64529" s="24"/>
      <c r="P64529" s="10"/>
      <c r="R64529" s="10"/>
      <c r="S64529" s="10"/>
      <c r="T64529" s="10"/>
    </row>
    <row r="64530" spans="1:20" ht="16" x14ac:dyDescent="0.2">
      <c r="A64530" s="24"/>
      <c r="B64530" s="24"/>
      <c r="C64530" s="24"/>
      <c r="D64530" s="24"/>
      <c r="E64530" s="24"/>
      <c r="F64530" s="24"/>
      <c r="G64530" s="24"/>
      <c r="H64530" s="24"/>
      <c r="I64530" s="24"/>
      <c r="J64530" s="24"/>
      <c r="K64530" s="24"/>
      <c r="L64530" s="24"/>
      <c r="M64530" s="24"/>
      <c r="P64530" s="10"/>
      <c r="R64530" s="10"/>
      <c r="S64530" s="10"/>
      <c r="T64530" s="10"/>
    </row>
    <row r="64531" spans="1:20" ht="16" x14ac:dyDescent="0.2">
      <c r="A64531" s="24"/>
      <c r="B64531" s="24"/>
      <c r="C64531" s="24"/>
      <c r="D64531" s="24"/>
      <c r="E64531" s="24"/>
      <c r="F64531" s="24"/>
      <c r="G64531" s="24"/>
      <c r="H64531" s="24"/>
      <c r="I64531" s="24"/>
      <c r="J64531" s="24"/>
      <c r="K64531" s="24"/>
      <c r="L64531" s="24"/>
      <c r="M64531" s="24"/>
      <c r="P64531" s="10"/>
      <c r="R64531" s="10"/>
      <c r="S64531" s="10"/>
      <c r="T64531" s="10"/>
    </row>
    <row r="64532" spans="1:20" ht="16" x14ac:dyDescent="0.2">
      <c r="A64532" s="24"/>
      <c r="B64532" s="24"/>
      <c r="C64532" s="24"/>
      <c r="D64532" s="24"/>
      <c r="E64532" s="24"/>
      <c r="F64532" s="24"/>
      <c r="G64532" s="24"/>
      <c r="H64532" s="24"/>
      <c r="I64532" s="24"/>
      <c r="J64532" s="24"/>
      <c r="K64532" s="24"/>
      <c r="L64532" s="24"/>
      <c r="M64532" s="24"/>
      <c r="P64532" s="10"/>
      <c r="R64532" s="10"/>
      <c r="S64532" s="10"/>
      <c r="T64532" s="10"/>
    </row>
    <row r="64533" spans="1:20" ht="16" x14ac:dyDescent="0.2">
      <c r="A64533" s="24"/>
      <c r="B64533" s="24"/>
      <c r="C64533" s="24"/>
      <c r="D64533" s="24"/>
      <c r="E64533" s="24"/>
      <c r="F64533" s="24"/>
      <c r="G64533" s="24"/>
      <c r="H64533" s="24"/>
      <c r="I64533" s="24"/>
      <c r="J64533" s="24"/>
      <c r="K64533" s="24"/>
      <c r="L64533" s="24"/>
      <c r="M64533" s="24"/>
      <c r="P64533" s="10"/>
      <c r="R64533" s="10"/>
      <c r="S64533" s="10"/>
      <c r="T64533" s="10"/>
    </row>
    <row r="64534" spans="1:20" ht="16" x14ac:dyDescent="0.2">
      <c r="A64534" s="24"/>
      <c r="B64534" s="24"/>
      <c r="C64534" s="24"/>
      <c r="D64534" s="24"/>
      <c r="E64534" s="24"/>
      <c r="F64534" s="24"/>
      <c r="G64534" s="24"/>
      <c r="H64534" s="24"/>
      <c r="I64534" s="24"/>
      <c r="J64534" s="24"/>
      <c r="K64534" s="24"/>
      <c r="L64534" s="24"/>
      <c r="M64534" s="24"/>
      <c r="P64534" s="10"/>
      <c r="R64534" s="10"/>
      <c r="S64534" s="10"/>
      <c r="T64534" s="10"/>
    </row>
    <row r="64535" spans="1:20" ht="16" x14ac:dyDescent="0.2">
      <c r="A64535" s="24"/>
      <c r="B64535" s="24"/>
      <c r="C64535" s="24"/>
      <c r="D64535" s="24"/>
      <c r="E64535" s="24"/>
      <c r="F64535" s="24"/>
      <c r="G64535" s="24"/>
      <c r="H64535" s="24"/>
      <c r="I64535" s="24"/>
      <c r="J64535" s="24"/>
      <c r="K64535" s="24"/>
      <c r="L64535" s="24"/>
      <c r="M64535" s="24"/>
      <c r="P64535" s="10"/>
      <c r="R64535" s="10"/>
      <c r="S64535" s="10"/>
      <c r="T64535" s="10"/>
    </row>
    <row r="64536" spans="1:20" ht="16" x14ac:dyDescent="0.2">
      <c r="A64536" s="24"/>
      <c r="B64536" s="24"/>
      <c r="C64536" s="24"/>
      <c r="D64536" s="24"/>
      <c r="E64536" s="24"/>
      <c r="F64536" s="24"/>
      <c r="G64536" s="24"/>
      <c r="H64536" s="24"/>
      <c r="I64536" s="24"/>
      <c r="J64536" s="24"/>
      <c r="K64536" s="24"/>
      <c r="L64536" s="24"/>
      <c r="M64536" s="24"/>
      <c r="P64536" s="10"/>
      <c r="R64536" s="10"/>
      <c r="S64536" s="10"/>
      <c r="T64536" s="10"/>
    </row>
    <row r="64537" spans="1:20" ht="16" x14ac:dyDescent="0.2">
      <c r="A64537" s="24"/>
      <c r="B64537" s="24"/>
      <c r="C64537" s="24"/>
      <c r="D64537" s="24"/>
      <c r="E64537" s="24"/>
      <c r="F64537" s="24"/>
      <c r="G64537" s="24"/>
      <c r="H64537" s="24"/>
      <c r="I64537" s="24"/>
      <c r="J64537" s="24"/>
      <c r="K64537" s="24"/>
      <c r="L64537" s="24"/>
      <c r="M64537" s="24"/>
      <c r="P64537" s="10"/>
      <c r="R64537" s="10"/>
      <c r="S64537" s="10"/>
      <c r="T64537" s="10"/>
    </row>
    <row r="64538" spans="1:20" ht="16" x14ac:dyDescent="0.2">
      <c r="A64538" s="24"/>
      <c r="B64538" s="24"/>
      <c r="C64538" s="24"/>
      <c r="D64538" s="24"/>
      <c r="E64538" s="24"/>
      <c r="F64538" s="24"/>
      <c r="G64538" s="24"/>
      <c r="H64538" s="24"/>
      <c r="I64538" s="24"/>
      <c r="J64538" s="24"/>
      <c r="K64538" s="24"/>
      <c r="L64538" s="24"/>
      <c r="M64538" s="24"/>
      <c r="P64538" s="10"/>
      <c r="R64538" s="10"/>
      <c r="S64538" s="10"/>
      <c r="T64538" s="10"/>
    </row>
    <row r="64539" spans="1:20" ht="16" x14ac:dyDescent="0.2">
      <c r="A64539" s="24"/>
      <c r="B64539" s="24"/>
      <c r="C64539" s="24"/>
      <c r="D64539" s="24"/>
      <c r="E64539" s="24"/>
      <c r="F64539" s="24"/>
      <c r="G64539" s="24"/>
      <c r="H64539" s="24"/>
      <c r="I64539" s="24"/>
      <c r="J64539" s="24"/>
      <c r="K64539" s="24"/>
      <c r="L64539" s="24"/>
      <c r="M64539" s="24"/>
      <c r="P64539" s="10"/>
      <c r="R64539" s="10"/>
      <c r="S64539" s="10"/>
      <c r="T64539" s="10"/>
    </row>
    <row r="64540" spans="1:20" ht="16" x14ac:dyDescent="0.2">
      <c r="A64540" s="24"/>
      <c r="B64540" s="24"/>
      <c r="C64540" s="24"/>
      <c r="D64540" s="24"/>
      <c r="E64540" s="24"/>
      <c r="F64540" s="24"/>
      <c r="G64540" s="24"/>
      <c r="H64540" s="24"/>
      <c r="I64540" s="24"/>
      <c r="J64540" s="24"/>
      <c r="K64540" s="24"/>
      <c r="L64540" s="24"/>
      <c r="M64540" s="24"/>
      <c r="P64540" s="10"/>
      <c r="R64540" s="10"/>
      <c r="S64540" s="10"/>
      <c r="T64540" s="10"/>
    </row>
    <row r="64541" spans="1:20" ht="16" x14ac:dyDescent="0.2">
      <c r="A64541" s="24"/>
      <c r="B64541" s="24"/>
      <c r="C64541" s="24"/>
      <c r="D64541" s="24"/>
      <c r="E64541" s="24"/>
      <c r="F64541" s="24"/>
      <c r="G64541" s="24"/>
      <c r="H64541" s="24"/>
      <c r="I64541" s="24"/>
      <c r="J64541" s="24"/>
      <c r="K64541" s="24"/>
      <c r="L64541" s="24"/>
      <c r="M64541" s="24"/>
      <c r="P64541" s="10"/>
      <c r="R64541" s="10"/>
      <c r="S64541" s="10"/>
      <c r="T64541" s="10"/>
    </row>
    <row r="64542" spans="1:20" ht="16" x14ac:dyDescent="0.2">
      <c r="A64542" s="24"/>
      <c r="B64542" s="24"/>
      <c r="C64542" s="24"/>
      <c r="D64542" s="24"/>
      <c r="E64542" s="24"/>
      <c r="F64542" s="24"/>
      <c r="G64542" s="24"/>
      <c r="H64542" s="24"/>
      <c r="I64542" s="24"/>
      <c r="J64542" s="24"/>
      <c r="K64542" s="24"/>
      <c r="L64542" s="24"/>
      <c r="M64542" s="24"/>
      <c r="P64542" s="10"/>
      <c r="R64542" s="10"/>
      <c r="S64542" s="10"/>
      <c r="T64542" s="10"/>
    </row>
    <row r="64543" spans="1:20" ht="16" x14ac:dyDescent="0.2">
      <c r="A64543" s="24"/>
      <c r="B64543" s="24"/>
      <c r="C64543" s="24"/>
      <c r="D64543" s="24"/>
      <c r="E64543" s="24"/>
      <c r="F64543" s="24"/>
      <c r="G64543" s="24"/>
      <c r="H64543" s="24"/>
      <c r="I64543" s="24"/>
      <c r="J64543" s="24"/>
      <c r="K64543" s="24"/>
      <c r="L64543" s="24"/>
      <c r="M64543" s="24"/>
      <c r="P64543" s="10"/>
      <c r="R64543" s="10"/>
      <c r="S64543" s="10"/>
      <c r="T64543" s="10"/>
    </row>
    <row r="64544" spans="1:20" ht="16" x14ac:dyDescent="0.2">
      <c r="A64544" s="24"/>
      <c r="B64544" s="24"/>
      <c r="C64544" s="24"/>
      <c r="D64544" s="24"/>
      <c r="E64544" s="24"/>
      <c r="F64544" s="24"/>
      <c r="G64544" s="24"/>
      <c r="H64544" s="24"/>
      <c r="I64544" s="24"/>
      <c r="J64544" s="24"/>
      <c r="K64544" s="24"/>
      <c r="L64544" s="24"/>
      <c r="M64544" s="24"/>
      <c r="P64544" s="10"/>
      <c r="R64544" s="10"/>
      <c r="S64544" s="10"/>
      <c r="T64544" s="10"/>
    </row>
    <row r="64545" spans="1:20" ht="16" x14ac:dyDescent="0.2">
      <c r="A64545" s="24"/>
      <c r="B64545" s="24"/>
      <c r="C64545" s="24"/>
      <c r="D64545" s="24"/>
      <c r="E64545" s="24"/>
      <c r="F64545" s="24"/>
      <c r="G64545" s="24"/>
      <c r="H64545" s="24"/>
      <c r="I64545" s="24"/>
      <c r="J64545" s="24"/>
      <c r="K64545" s="24"/>
      <c r="L64545" s="24"/>
      <c r="M64545" s="24"/>
      <c r="P64545" s="10"/>
      <c r="R64545" s="10"/>
      <c r="S64545" s="10"/>
      <c r="T64545" s="10"/>
    </row>
    <row r="64546" spans="1:20" ht="16" x14ac:dyDescent="0.2">
      <c r="A64546" s="24"/>
      <c r="B64546" s="24"/>
      <c r="C64546" s="24"/>
      <c r="D64546" s="24"/>
      <c r="E64546" s="24"/>
      <c r="F64546" s="24"/>
      <c r="G64546" s="24"/>
      <c r="H64546" s="24"/>
      <c r="I64546" s="24"/>
      <c r="J64546" s="24"/>
      <c r="K64546" s="24"/>
      <c r="L64546" s="24"/>
      <c r="M64546" s="24"/>
      <c r="P64546" s="10"/>
      <c r="R64546" s="10"/>
      <c r="S64546" s="10"/>
      <c r="T64546" s="10"/>
    </row>
    <row r="64547" spans="1:20" ht="16" x14ac:dyDescent="0.2">
      <c r="A64547" s="24"/>
      <c r="B64547" s="24"/>
      <c r="C64547" s="24"/>
      <c r="D64547" s="24"/>
      <c r="E64547" s="24"/>
      <c r="F64547" s="24"/>
      <c r="G64547" s="24"/>
      <c r="H64547" s="24"/>
      <c r="I64547" s="24"/>
      <c r="J64547" s="24"/>
      <c r="K64547" s="24"/>
      <c r="L64547" s="24"/>
      <c r="M64547" s="24"/>
      <c r="P64547" s="10"/>
      <c r="R64547" s="10"/>
      <c r="S64547" s="10"/>
      <c r="T64547" s="10"/>
    </row>
    <row r="64548" spans="1:20" ht="16" x14ac:dyDescent="0.2">
      <c r="A64548" s="24"/>
      <c r="B64548" s="24"/>
      <c r="C64548" s="24"/>
      <c r="D64548" s="24"/>
      <c r="E64548" s="24"/>
      <c r="F64548" s="24"/>
      <c r="G64548" s="24"/>
      <c r="H64548" s="24"/>
      <c r="I64548" s="24"/>
      <c r="J64548" s="24"/>
      <c r="K64548" s="24"/>
      <c r="L64548" s="24"/>
      <c r="M64548" s="24"/>
      <c r="P64548" s="10"/>
      <c r="R64548" s="10"/>
      <c r="S64548" s="10"/>
      <c r="T64548" s="10"/>
    </row>
    <row r="64549" spans="1:20" ht="16" x14ac:dyDescent="0.2">
      <c r="A64549" s="24"/>
      <c r="B64549" s="24"/>
      <c r="C64549" s="24"/>
      <c r="D64549" s="24"/>
      <c r="E64549" s="24"/>
      <c r="F64549" s="24"/>
      <c r="G64549" s="24"/>
      <c r="H64549" s="24"/>
      <c r="I64549" s="24"/>
      <c r="J64549" s="24"/>
      <c r="K64549" s="24"/>
      <c r="L64549" s="24"/>
      <c r="M64549" s="24"/>
      <c r="P64549" s="10"/>
      <c r="R64549" s="10"/>
      <c r="S64549" s="10"/>
      <c r="T64549" s="10"/>
    </row>
    <row r="64550" spans="1:20" ht="16" x14ac:dyDescent="0.2">
      <c r="A64550" s="24"/>
      <c r="B64550" s="24"/>
      <c r="C64550" s="24"/>
      <c r="D64550" s="24"/>
      <c r="E64550" s="24"/>
      <c r="F64550" s="24"/>
      <c r="G64550" s="24"/>
      <c r="H64550" s="24"/>
      <c r="I64550" s="24"/>
      <c r="J64550" s="24"/>
      <c r="K64550" s="24"/>
      <c r="L64550" s="24"/>
      <c r="M64550" s="24"/>
      <c r="P64550" s="10"/>
      <c r="R64550" s="10"/>
      <c r="S64550" s="10"/>
      <c r="T64550" s="10"/>
    </row>
    <row r="64551" spans="1:20" ht="16" x14ac:dyDescent="0.2">
      <c r="A64551" s="24"/>
      <c r="B64551" s="24"/>
      <c r="C64551" s="24"/>
      <c r="D64551" s="24"/>
      <c r="E64551" s="24"/>
      <c r="F64551" s="24"/>
      <c r="G64551" s="24"/>
      <c r="H64551" s="24"/>
      <c r="I64551" s="24"/>
      <c r="J64551" s="24"/>
      <c r="K64551" s="24"/>
      <c r="L64551" s="24"/>
      <c r="M64551" s="24"/>
      <c r="P64551" s="10"/>
      <c r="R64551" s="10"/>
      <c r="S64551" s="10"/>
      <c r="T64551" s="10"/>
    </row>
    <row r="64552" spans="1:20" ht="16" x14ac:dyDescent="0.2">
      <c r="A64552" s="24"/>
      <c r="B64552" s="24"/>
      <c r="C64552" s="24"/>
      <c r="D64552" s="24"/>
      <c r="E64552" s="24"/>
      <c r="F64552" s="24"/>
      <c r="G64552" s="24"/>
      <c r="H64552" s="24"/>
      <c r="I64552" s="24"/>
      <c r="J64552" s="24"/>
      <c r="K64552" s="24"/>
      <c r="L64552" s="24"/>
      <c r="M64552" s="24"/>
      <c r="P64552" s="10"/>
      <c r="R64552" s="10"/>
      <c r="S64552" s="10"/>
      <c r="T64552" s="10"/>
    </row>
    <row r="64553" spans="1:20" ht="16" x14ac:dyDescent="0.2">
      <c r="A64553" s="24"/>
      <c r="B64553" s="24"/>
      <c r="C64553" s="24"/>
      <c r="D64553" s="24"/>
      <c r="E64553" s="24"/>
      <c r="F64553" s="24"/>
      <c r="G64553" s="24"/>
      <c r="H64553" s="24"/>
      <c r="I64553" s="24"/>
      <c r="J64553" s="24"/>
      <c r="K64553" s="24"/>
      <c r="L64553" s="24"/>
      <c r="M64553" s="24"/>
      <c r="P64553" s="10"/>
      <c r="R64553" s="10"/>
      <c r="S64553" s="10"/>
      <c r="T64553" s="10"/>
    </row>
    <row r="64554" spans="1:20" ht="16" x14ac:dyDescent="0.2">
      <c r="A64554" s="24"/>
      <c r="B64554" s="24"/>
      <c r="C64554" s="24"/>
      <c r="D64554" s="24"/>
      <c r="E64554" s="24"/>
      <c r="F64554" s="24"/>
      <c r="G64554" s="24"/>
      <c r="H64554" s="24"/>
      <c r="I64554" s="24"/>
      <c r="J64554" s="24"/>
      <c r="K64554" s="24"/>
      <c r="L64554" s="24"/>
      <c r="M64554" s="24"/>
      <c r="P64554" s="10"/>
      <c r="R64554" s="10"/>
      <c r="S64554" s="10"/>
      <c r="T64554" s="10"/>
    </row>
    <row r="64555" spans="1:20" ht="16" x14ac:dyDescent="0.2">
      <c r="A64555" s="24"/>
      <c r="B64555" s="24"/>
      <c r="C64555" s="24"/>
      <c r="D64555" s="24"/>
      <c r="E64555" s="24"/>
      <c r="F64555" s="24"/>
      <c r="G64555" s="24"/>
      <c r="H64555" s="24"/>
      <c r="I64555" s="24"/>
      <c r="J64555" s="24"/>
      <c r="K64555" s="24"/>
      <c r="L64555" s="24"/>
      <c r="M64555" s="24"/>
      <c r="P64555" s="10"/>
      <c r="R64555" s="10"/>
      <c r="S64555" s="10"/>
      <c r="T64555" s="10"/>
    </row>
    <row r="64556" spans="1:20" ht="16" x14ac:dyDescent="0.2">
      <c r="A64556" s="24"/>
      <c r="B64556" s="24"/>
      <c r="C64556" s="24"/>
      <c r="D64556" s="24"/>
      <c r="E64556" s="24"/>
      <c r="F64556" s="24"/>
      <c r="G64556" s="24"/>
      <c r="H64556" s="24"/>
      <c r="I64556" s="24"/>
      <c r="J64556" s="24"/>
      <c r="K64556" s="24"/>
      <c r="L64556" s="24"/>
      <c r="M64556" s="24"/>
      <c r="P64556" s="10"/>
      <c r="R64556" s="10"/>
      <c r="S64556" s="10"/>
      <c r="T64556" s="10"/>
    </row>
    <row r="64557" spans="1:20" ht="16" x14ac:dyDescent="0.2">
      <c r="A64557" s="24"/>
      <c r="B64557" s="24"/>
      <c r="C64557" s="24"/>
      <c r="D64557" s="24"/>
      <c r="E64557" s="24"/>
      <c r="F64557" s="24"/>
      <c r="G64557" s="24"/>
      <c r="H64557" s="24"/>
      <c r="I64557" s="24"/>
      <c r="J64557" s="24"/>
      <c r="K64557" s="24"/>
      <c r="L64557" s="24"/>
      <c r="M64557" s="24"/>
      <c r="P64557" s="10"/>
      <c r="R64557" s="10"/>
      <c r="S64557" s="10"/>
      <c r="T64557" s="10"/>
    </row>
    <row r="64558" spans="1:20" ht="16" x14ac:dyDescent="0.2">
      <c r="A64558" s="24"/>
      <c r="B64558" s="24"/>
      <c r="C64558" s="24"/>
      <c r="D64558" s="24"/>
      <c r="E64558" s="24"/>
      <c r="F64558" s="24"/>
      <c r="G64558" s="24"/>
      <c r="H64558" s="24"/>
      <c r="I64558" s="24"/>
      <c r="J64558" s="24"/>
      <c r="K64558" s="24"/>
      <c r="L64558" s="24"/>
      <c r="M64558" s="24"/>
      <c r="P64558" s="10"/>
      <c r="R64558" s="10"/>
      <c r="S64558" s="10"/>
      <c r="T64558" s="10"/>
    </row>
    <row r="64559" spans="1:20" ht="16" x14ac:dyDescent="0.2">
      <c r="A64559" s="24"/>
      <c r="B64559" s="24"/>
      <c r="C64559" s="24"/>
      <c r="D64559" s="24"/>
      <c r="E64559" s="24"/>
      <c r="F64559" s="24"/>
      <c r="G64559" s="24"/>
      <c r="H64559" s="24"/>
      <c r="I64559" s="24"/>
      <c r="J64559" s="24"/>
      <c r="K64559" s="24"/>
      <c r="L64559" s="24"/>
      <c r="M64559" s="24"/>
      <c r="P64559" s="10"/>
      <c r="R64559" s="10"/>
      <c r="S64559" s="10"/>
      <c r="T64559" s="10"/>
    </row>
    <row r="64560" spans="1:20" ht="16" x14ac:dyDescent="0.2">
      <c r="A64560" s="24"/>
      <c r="B64560" s="24"/>
      <c r="C64560" s="24"/>
      <c r="D64560" s="24"/>
      <c r="E64560" s="24"/>
      <c r="F64560" s="24"/>
      <c r="G64560" s="24"/>
      <c r="H64560" s="24"/>
      <c r="I64560" s="24"/>
      <c r="J64560" s="24"/>
      <c r="K64560" s="24"/>
      <c r="L64560" s="24"/>
      <c r="M64560" s="24"/>
      <c r="P64560" s="10"/>
      <c r="R64560" s="10"/>
      <c r="S64560" s="10"/>
      <c r="T64560" s="10"/>
    </row>
    <row r="64561" spans="1:20" ht="16" x14ac:dyDescent="0.2">
      <c r="A64561" s="24"/>
      <c r="B64561" s="24"/>
      <c r="C64561" s="24"/>
      <c r="D64561" s="24"/>
      <c r="E64561" s="24"/>
      <c r="F64561" s="24"/>
      <c r="G64561" s="24"/>
      <c r="H64561" s="24"/>
      <c r="I64561" s="24"/>
      <c r="J64561" s="24"/>
      <c r="K64561" s="24"/>
      <c r="L64561" s="24"/>
      <c r="M64561" s="24"/>
      <c r="P64561" s="10"/>
      <c r="R64561" s="10"/>
      <c r="S64561" s="10"/>
      <c r="T64561" s="10"/>
    </row>
    <row r="64562" spans="1:20" ht="16" x14ac:dyDescent="0.2">
      <c r="A64562" s="24"/>
      <c r="B64562" s="24"/>
      <c r="C64562" s="24"/>
      <c r="D64562" s="24"/>
      <c r="E64562" s="24"/>
      <c r="F64562" s="24"/>
      <c r="G64562" s="24"/>
      <c r="H64562" s="24"/>
      <c r="I64562" s="24"/>
      <c r="J64562" s="24"/>
      <c r="K64562" s="24"/>
      <c r="L64562" s="24"/>
      <c r="M64562" s="24"/>
      <c r="P64562" s="10"/>
      <c r="R64562" s="10"/>
      <c r="S64562" s="10"/>
      <c r="T64562" s="10"/>
    </row>
    <row r="64563" spans="1:20" ht="16" x14ac:dyDescent="0.2">
      <c r="A64563" s="24"/>
      <c r="B64563" s="24"/>
      <c r="C64563" s="24"/>
      <c r="D64563" s="24"/>
      <c r="E64563" s="24"/>
      <c r="F64563" s="24"/>
      <c r="G64563" s="24"/>
      <c r="H64563" s="24"/>
      <c r="I64563" s="24"/>
      <c r="J64563" s="24"/>
      <c r="K64563" s="24"/>
      <c r="L64563" s="24"/>
      <c r="M64563" s="24"/>
      <c r="P64563" s="10"/>
      <c r="R64563" s="10"/>
      <c r="S64563" s="10"/>
      <c r="T64563" s="10"/>
    </row>
    <row r="64564" spans="1:20" ht="16" x14ac:dyDescent="0.2">
      <c r="A64564" s="24"/>
      <c r="B64564" s="24"/>
      <c r="C64564" s="24"/>
      <c r="D64564" s="24"/>
      <c r="E64564" s="24"/>
      <c r="F64564" s="24"/>
      <c r="G64564" s="24"/>
      <c r="H64564" s="24"/>
      <c r="I64564" s="24"/>
      <c r="J64564" s="24"/>
      <c r="K64564" s="24"/>
      <c r="L64564" s="24"/>
      <c r="M64564" s="24"/>
      <c r="P64564" s="10"/>
      <c r="R64564" s="10"/>
      <c r="S64564" s="10"/>
      <c r="T64564" s="10"/>
    </row>
    <row r="64565" spans="1:20" ht="16" x14ac:dyDescent="0.2">
      <c r="A64565" s="24"/>
      <c r="B64565" s="24"/>
      <c r="C64565" s="24"/>
      <c r="D64565" s="24"/>
      <c r="E64565" s="24"/>
      <c r="F64565" s="24"/>
      <c r="G64565" s="24"/>
      <c r="H64565" s="24"/>
      <c r="I64565" s="24"/>
      <c r="J64565" s="24"/>
      <c r="K64565" s="24"/>
      <c r="L64565" s="24"/>
      <c r="M64565" s="24"/>
      <c r="P64565" s="10"/>
      <c r="R64565" s="10"/>
      <c r="S64565" s="10"/>
      <c r="T64565" s="10"/>
    </row>
    <row r="64566" spans="1:20" ht="16" x14ac:dyDescent="0.2">
      <c r="A64566" s="24"/>
      <c r="B64566" s="24"/>
      <c r="C64566" s="24"/>
      <c r="D64566" s="24"/>
      <c r="E64566" s="24"/>
      <c r="F64566" s="24"/>
      <c r="G64566" s="24"/>
      <c r="H64566" s="24"/>
      <c r="I64566" s="24"/>
      <c r="J64566" s="24"/>
      <c r="K64566" s="24"/>
      <c r="L64566" s="24"/>
      <c r="M64566" s="24"/>
      <c r="P64566" s="10"/>
      <c r="R64566" s="10"/>
      <c r="S64566" s="10"/>
      <c r="T64566" s="10"/>
    </row>
    <row r="64567" spans="1:20" ht="16" x14ac:dyDescent="0.2">
      <c r="A64567" s="24"/>
      <c r="B64567" s="24"/>
      <c r="C64567" s="24"/>
      <c r="D64567" s="24"/>
      <c r="E64567" s="24"/>
      <c r="F64567" s="24"/>
      <c r="G64567" s="24"/>
      <c r="H64567" s="24"/>
      <c r="I64567" s="24"/>
      <c r="J64567" s="24"/>
      <c r="K64567" s="24"/>
      <c r="L64567" s="24"/>
      <c r="M64567" s="24"/>
      <c r="P64567" s="10"/>
      <c r="R64567" s="10"/>
      <c r="S64567" s="10"/>
      <c r="T64567" s="10"/>
    </row>
    <row r="64568" spans="1:20" ht="16" x14ac:dyDescent="0.2">
      <c r="A64568" s="24"/>
      <c r="B64568" s="24"/>
      <c r="C64568" s="24"/>
      <c r="D64568" s="24"/>
      <c r="E64568" s="24"/>
      <c r="F64568" s="24"/>
      <c r="G64568" s="24"/>
      <c r="H64568" s="24"/>
      <c r="I64568" s="24"/>
      <c r="J64568" s="24"/>
      <c r="K64568" s="24"/>
      <c r="L64568" s="24"/>
      <c r="M64568" s="24"/>
      <c r="P64568" s="10"/>
      <c r="R64568" s="10"/>
      <c r="S64568" s="10"/>
      <c r="T64568" s="10"/>
    </row>
    <row r="64569" spans="1:20" ht="16" x14ac:dyDescent="0.2">
      <c r="A64569" s="24"/>
      <c r="B64569" s="24"/>
      <c r="C64569" s="24"/>
      <c r="D64569" s="24"/>
      <c r="E64569" s="24"/>
      <c r="F64569" s="24"/>
      <c r="G64569" s="24"/>
      <c r="H64569" s="24"/>
      <c r="I64569" s="24"/>
      <c r="J64569" s="24"/>
      <c r="K64569" s="24"/>
      <c r="L64569" s="24"/>
      <c r="M64569" s="24"/>
      <c r="P64569" s="10"/>
      <c r="R64569" s="10"/>
      <c r="S64569" s="10"/>
      <c r="T64569" s="10"/>
    </row>
    <row r="64570" spans="1:20" ht="16" x14ac:dyDescent="0.2">
      <c r="A64570" s="24"/>
      <c r="B64570" s="24"/>
      <c r="C64570" s="24"/>
      <c r="D64570" s="24"/>
      <c r="E64570" s="24"/>
      <c r="F64570" s="24"/>
      <c r="G64570" s="24"/>
      <c r="H64570" s="24"/>
      <c r="I64570" s="24"/>
      <c r="J64570" s="24"/>
      <c r="K64570" s="24"/>
      <c r="L64570" s="24"/>
      <c r="M64570" s="24"/>
      <c r="P64570" s="10"/>
      <c r="R64570" s="10"/>
      <c r="S64570" s="10"/>
      <c r="T64570" s="10"/>
    </row>
    <row r="64571" spans="1:20" ht="16" x14ac:dyDescent="0.2">
      <c r="A64571" s="24"/>
      <c r="B64571" s="24"/>
      <c r="C64571" s="24"/>
      <c r="D64571" s="24"/>
      <c r="E64571" s="24"/>
      <c r="F64571" s="24"/>
      <c r="G64571" s="24"/>
      <c r="H64571" s="24"/>
      <c r="I64571" s="24"/>
      <c r="J64571" s="24"/>
      <c r="K64571" s="24"/>
      <c r="L64571" s="24"/>
      <c r="M64571" s="24"/>
      <c r="P64571" s="10"/>
      <c r="R64571" s="10"/>
      <c r="S64571" s="10"/>
      <c r="T64571" s="10"/>
    </row>
    <row r="64572" spans="1:20" ht="16" x14ac:dyDescent="0.2">
      <c r="A64572" s="24"/>
      <c r="B64572" s="24"/>
      <c r="C64572" s="24"/>
      <c r="D64572" s="24"/>
      <c r="E64572" s="24"/>
      <c r="F64572" s="24"/>
      <c r="G64572" s="24"/>
      <c r="H64572" s="24"/>
      <c r="I64572" s="24"/>
      <c r="J64572" s="24"/>
      <c r="K64572" s="24"/>
      <c r="L64572" s="24"/>
      <c r="M64572" s="24"/>
      <c r="P64572" s="10"/>
      <c r="R64572" s="10"/>
      <c r="S64572" s="10"/>
      <c r="T64572" s="10"/>
    </row>
    <row r="64573" spans="1:20" ht="16" x14ac:dyDescent="0.2">
      <c r="A64573" s="24"/>
      <c r="B64573" s="24"/>
      <c r="C64573" s="24"/>
      <c r="D64573" s="24"/>
      <c r="E64573" s="24"/>
      <c r="F64573" s="24"/>
      <c r="G64573" s="24"/>
      <c r="H64573" s="24"/>
      <c r="I64573" s="24"/>
      <c r="J64573" s="24"/>
      <c r="K64573" s="24"/>
      <c r="L64573" s="24"/>
      <c r="M64573" s="24"/>
      <c r="P64573" s="10"/>
      <c r="R64573" s="10"/>
      <c r="S64573" s="10"/>
      <c r="T64573" s="10"/>
    </row>
    <row r="64574" spans="1:20" ht="16" x14ac:dyDescent="0.2">
      <c r="A64574" s="24"/>
      <c r="B64574" s="24"/>
      <c r="C64574" s="24"/>
      <c r="D64574" s="24"/>
      <c r="E64574" s="24"/>
      <c r="F64574" s="24"/>
      <c r="G64574" s="24"/>
      <c r="H64574" s="24"/>
      <c r="I64574" s="24"/>
      <c r="J64574" s="24"/>
      <c r="K64574" s="24"/>
      <c r="L64574" s="24"/>
      <c r="M64574" s="24"/>
      <c r="P64574" s="10"/>
      <c r="R64574" s="10"/>
      <c r="S64574" s="10"/>
      <c r="T64574" s="10"/>
    </row>
    <row r="64575" spans="1:20" ht="16" x14ac:dyDescent="0.2">
      <c r="A64575" s="24"/>
      <c r="B64575" s="24"/>
      <c r="C64575" s="24"/>
      <c r="D64575" s="24"/>
      <c r="E64575" s="24"/>
      <c r="F64575" s="24"/>
      <c r="G64575" s="24"/>
      <c r="H64575" s="24"/>
      <c r="I64575" s="24"/>
      <c r="J64575" s="24"/>
      <c r="K64575" s="24"/>
      <c r="L64575" s="24"/>
      <c r="M64575" s="24"/>
      <c r="P64575" s="10"/>
      <c r="R64575" s="10"/>
      <c r="S64575" s="10"/>
      <c r="T64575" s="10"/>
    </row>
    <row r="64576" spans="1:20" ht="16" x14ac:dyDescent="0.2">
      <c r="A64576" s="24"/>
      <c r="B64576" s="24"/>
      <c r="C64576" s="24"/>
      <c r="D64576" s="24"/>
      <c r="E64576" s="24"/>
      <c r="F64576" s="24"/>
      <c r="G64576" s="24"/>
      <c r="H64576" s="24"/>
      <c r="I64576" s="24"/>
      <c r="J64576" s="24"/>
      <c r="K64576" s="24"/>
      <c r="L64576" s="24"/>
      <c r="M64576" s="24"/>
      <c r="P64576" s="10"/>
      <c r="R64576" s="10"/>
      <c r="S64576" s="10"/>
      <c r="T64576" s="10"/>
    </row>
    <row r="64577" spans="1:20" ht="16" x14ac:dyDescent="0.2">
      <c r="A64577" s="24"/>
      <c r="B64577" s="24"/>
      <c r="C64577" s="24"/>
      <c r="D64577" s="24"/>
      <c r="E64577" s="24"/>
      <c r="F64577" s="24"/>
      <c r="G64577" s="24"/>
      <c r="H64577" s="24"/>
      <c r="I64577" s="24"/>
      <c r="J64577" s="24"/>
      <c r="K64577" s="24"/>
      <c r="L64577" s="24"/>
      <c r="M64577" s="24"/>
      <c r="P64577" s="10"/>
      <c r="R64577" s="10"/>
      <c r="S64577" s="10"/>
      <c r="T64577" s="10"/>
    </row>
    <row r="64578" spans="1:20" ht="16" x14ac:dyDescent="0.2">
      <c r="A64578" s="24"/>
      <c r="B64578" s="24"/>
      <c r="C64578" s="24"/>
      <c r="D64578" s="24"/>
      <c r="E64578" s="24"/>
      <c r="F64578" s="24"/>
      <c r="G64578" s="24"/>
      <c r="H64578" s="24"/>
      <c r="I64578" s="24"/>
      <c r="J64578" s="24"/>
      <c r="K64578" s="24"/>
      <c r="L64578" s="24"/>
      <c r="M64578" s="24"/>
      <c r="P64578" s="10"/>
      <c r="R64578" s="10"/>
      <c r="S64578" s="10"/>
      <c r="T64578" s="10"/>
    </row>
    <row r="64579" spans="1:20" ht="16" x14ac:dyDescent="0.2">
      <c r="A64579" s="24"/>
      <c r="B64579" s="24"/>
      <c r="C64579" s="24"/>
      <c r="D64579" s="24"/>
      <c r="E64579" s="24"/>
      <c r="F64579" s="24"/>
      <c r="G64579" s="24"/>
      <c r="H64579" s="24"/>
      <c r="I64579" s="24"/>
      <c r="J64579" s="24"/>
      <c r="K64579" s="24"/>
      <c r="L64579" s="24"/>
      <c r="M64579" s="24"/>
      <c r="P64579" s="10"/>
      <c r="R64579" s="10"/>
      <c r="S64579" s="10"/>
      <c r="T64579" s="10"/>
    </row>
    <row r="64580" spans="1:20" ht="16" x14ac:dyDescent="0.2">
      <c r="A64580" s="24"/>
      <c r="B64580" s="24"/>
      <c r="C64580" s="24"/>
      <c r="D64580" s="24"/>
      <c r="E64580" s="24"/>
      <c r="F64580" s="24"/>
      <c r="G64580" s="24"/>
      <c r="H64580" s="24"/>
      <c r="I64580" s="24"/>
      <c r="J64580" s="24"/>
      <c r="K64580" s="24"/>
      <c r="L64580" s="24"/>
      <c r="M64580" s="24"/>
      <c r="P64580" s="10"/>
      <c r="R64580" s="10"/>
      <c r="S64580" s="10"/>
      <c r="T64580" s="10"/>
    </row>
    <row r="64581" spans="1:20" ht="16" x14ac:dyDescent="0.2">
      <c r="A64581" s="24"/>
      <c r="B64581" s="24"/>
      <c r="C64581" s="24"/>
      <c r="D64581" s="24"/>
      <c r="E64581" s="24"/>
      <c r="F64581" s="24"/>
      <c r="G64581" s="24"/>
      <c r="H64581" s="24"/>
      <c r="I64581" s="24"/>
      <c r="J64581" s="24"/>
      <c r="K64581" s="24"/>
      <c r="L64581" s="24"/>
      <c r="M64581" s="24"/>
      <c r="P64581" s="10"/>
      <c r="R64581" s="10"/>
      <c r="S64581" s="10"/>
      <c r="T64581" s="10"/>
    </row>
    <row r="64582" spans="1:20" ht="16" x14ac:dyDescent="0.2">
      <c r="A64582" s="24"/>
      <c r="B64582" s="24"/>
      <c r="C64582" s="24"/>
      <c r="D64582" s="24"/>
      <c r="E64582" s="24"/>
      <c r="F64582" s="24"/>
      <c r="G64582" s="24"/>
      <c r="H64582" s="24"/>
      <c r="I64582" s="24"/>
      <c r="J64582" s="24"/>
      <c r="K64582" s="24"/>
      <c r="L64582" s="24"/>
      <c r="M64582" s="24"/>
      <c r="P64582" s="10"/>
      <c r="R64582" s="10"/>
      <c r="S64582" s="10"/>
      <c r="T64582" s="10"/>
    </row>
    <row r="64583" spans="1:20" ht="16" x14ac:dyDescent="0.2">
      <c r="A64583" s="24"/>
      <c r="B64583" s="24"/>
      <c r="C64583" s="24"/>
      <c r="D64583" s="24"/>
      <c r="E64583" s="24"/>
      <c r="F64583" s="24"/>
      <c r="G64583" s="24"/>
      <c r="H64583" s="24"/>
      <c r="I64583" s="24"/>
      <c r="J64583" s="24"/>
      <c r="K64583" s="24"/>
      <c r="L64583" s="24"/>
      <c r="M64583" s="24"/>
      <c r="P64583" s="10"/>
      <c r="R64583" s="10"/>
      <c r="S64583" s="10"/>
      <c r="T64583" s="10"/>
    </row>
    <row r="64584" spans="1:20" ht="16" x14ac:dyDescent="0.2">
      <c r="A64584" s="24"/>
      <c r="B64584" s="24"/>
      <c r="C64584" s="24"/>
      <c r="D64584" s="24"/>
      <c r="E64584" s="24"/>
      <c r="F64584" s="24"/>
      <c r="G64584" s="24"/>
      <c r="H64584" s="24"/>
      <c r="I64584" s="24"/>
      <c r="J64584" s="24"/>
      <c r="K64584" s="24"/>
      <c r="L64584" s="24"/>
      <c r="M64584" s="24"/>
      <c r="P64584" s="10"/>
      <c r="R64584" s="10"/>
      <c r="S64584" s="10"/>
      <c r="T64584" s="10"/>
    </row>
    <row r="64585" spans="1:20" ht="16" x14ac:dyDescent="0.2">
      <c r="A64585" s="24"/>
      <c r="B64585" s="24"/>
      <c r="C64585" s="24"/>
      <c r="D64585" s="24"/>
      <c r="E64585" s="24"/>
      <c r="F64585" s="24"/>
      <c r="G64585" s="24"/>
      <c r="H64585" s="24"/>
      <c r="I64585" s="24"/>
      <c r="J64585" s="24"/>
      <c r="K64585" s="24"/>
      <c r="L64585" s="24"/>
      <c r="M64585" s="24"/>
      <c r="P64585" s="10"/>
      <c r="R64585" s="10"/>
      <c r="S64585" s="10"/>
      <c r="T64585" s="10"/>
    </row>
    <row r="64586" spans="1:20" ht="16" x14ac:dyDescent="0.2">
      <c r="A64586" s="24"/>
      <c r="B64586" s="24"/>
      <c r="C64586" s="24"/>
      <c r="D64586" s="24"/>
      <c r="E64586" s="24"/>
      <c r="F64586" s="24"/>
      <c r="G64586" s="24"/>
      <c r="H64586" s="24"/>
      <c r="I64586" s="24"/>
      <c r="J64586" s="24"/>
      <c r="K64586" s="24"/>
      <c r="L64586" s="24"/>
      <c r="M64586" s="24"/>
      <c r="P64586" s="10"/>
      <c r="R64586" s="10"/>
      <c r="S64586" s="10"/>
      <c r="T64586" s="10"/>
    </row>
    <row r="64587" spans="1:20" ht="16" x14ac:dyDescent="0.2">
      <c r="A64587" s="24"/>
      <c r="B64587" s="24"/>
      <c r="C64587" s="24"/>
      <c r="D64587" s="24"/>
      <c r="E64587" s="24"/>
      <c r="F64587" s="24"/>
      <c r="G64587" s="24"/>
      <c r="H64587" s="24"/>
      <c r="I64587" s="24"/>
      <c r="J64587" s="24"/>
      <c r="K64587" s="24"/>
      <c r="L64587" s="24"/>
      <c r="M64587" s="24"/>
      <c r="P64587" s="10"/>
      <c r="R64587" s="10"/>
      <c r="S64587" s="10"/>
      <c r="T64587" s="10"/>
    </row>
    <row r="64588" spans="1:20" ht="16" x14ac:dyDescent="0.2">
      <c r="A64588" s="24"/>
      <c r="B64588" s="24"/>
      <c r="C64588" s="24"/>
      <c r="D64588" s="24"/>
      <c r="E64588" s="24"/>
      <c r="F64588" s="24"/>
      <c r="G64588" s="24"/>
      <c r="H64588" s="24"/>
      <c r="I64588" s="24"/>
      <c r="J64588" s="24"/>
      <c r="K64588" s="24"/>
      <c r="L64588" s="24"/>
      <c r="M64588" s="24"/>
      <c r="P64588" s="10"/>
      <c r="R64588" s="10"/>
      <c r="S64588" s="10"/>
      <c r="T64588" s="10"/>
    </row>
    <row r="64589" spans="1:20" ht="16" x14ac:dyDescent="0.2">
      <c r="A64589" s="24"/>
      <c r="B64589" s="24"/>
      <c r="C64589" s="24"/>
      <c r="D64589" s="24"/>
      <c r="E64589" s="24"/>
      <c r="F64589" s="24"/>
      <c r="G64589" s="24"/>
      <c r="H64589" s="24"/>
      <c r="I64589" s="24"/>
      <c r="J64589" s="24"/>
      <c r="K64589" s="24"/>
      <c r="L64589" s="24"/>
      <c r="M64589" s="24"/>
      <c r="P64589" s="10"/>
      <c r="R64589" s="10"/>
      <c r="S64589" s="10"/>
      <c r="T64589" s="10"/>
    </row>
    <row r="64590" spans="1:20" ht="16" x14ac:dyDescent="0.2">
      <c r="A64590" s="24"/>
      <c r="B64590" s="24"/>
      <c r="C64590" s="24"/>
      <c r="D64590" s="24"/>
      <c r="E64590" s="24"/>
      <c r="F64590" s="24"/>
      <c r="G64590" s="24"/>
      <c r="H64590" s="24"/>
      <c r="I64590" s="24"/>
      <c r="J64590" s="24"/>
      <c r="K64590" s="24"/>
      <c r="L64590" s="24"/>
      <c r="M64590" s="24"/>
      <c r="P64590" s="10"/>
      <c r="R64590" s="10"/>
      <c r="S64590" s="10"/>
      <c r="T64590" s="10"/>
    </row>
    <row r="64591" spans="1:20" ht="16" x14ac:dyDescent="0.2">
      <c r="A64591" s="24"/>
      <c r="B64591" s="24"/>
      <c r="C64591" s="24"/>
      <c r="D64591" s="24"/>
      <c r="E64591" s="24"/>
      <c r="F64591" s="24"/>
      <c r="G64591" s="24"/>
      <c r="H64591" s="24"/>
      <c r="I64591" s="24"/>
      <c r="J64591" s="24"/>
      <c r="K64591" s="24"/>
      <c r="L64591" s="24"/>
      <c r="M64591" s="24"/>
      <c r="P64591" s="10"/>
      <c r="R64591" s="10"/>
      <c r="S64591" s="10"/>
      <c r="T64591" s="10"/>
    </row>
    <row r="64592" spans="1:20" ht="16" x14ac:dyDescent="0.2">
      <c r="A64592" s="24"/>
      <c r="B64592" s="24"/>
      <c r="C64592" s="24"/>
      <c r="D64592" s="24"/>
      <c r="E64592" s="24"/>
      <c r="F64592" s="24"/>
      <c r="G64592" s="24"/>
      <c r="H64592" s="24"/>
      <c r="I64592" s="24"/>
      <c r="J64592" s="24"/>
      <c r="K64592" s="24"/>
      <c r="L64592" s="24"/>
      <c r="M64592" s="24"/>
      <c r="P64592" s="10"/>
      <c r="R64592" s="10"/>
      <c r="S64592" s="10"/>
      <c r="T64592" s="10"/>
    </row>
    <row r="64593" spans="1:20" ht="16" x14ac:dyDescent="0.2">
      <c r="A64593" s="24"/>
      <c r="B64593" s="24"/>
      <c r="C64593" s="24"/>
      <c r="D64593" s="24"/>
      <c r="E64593" s="24"/>
      <c r="F64593" s="24"/>
      <c r="G64593" s="24"/>
      <c r="H64593" s="24"/>
      <c r="I64593" s="24"/>
      <c r="J64593" s="24"/>
      <c r="K64593" s="24"/>
      <c r="L64593" s="24"/>
      <c r="M64593" s="24"/>
      <c r="P64593" s="10"/>
      <c r="R64593" s="10"/>
      <c r="S64593" s="10"/>
      <c r="T64593" s="10"/>
    </row>
    <row r="64594" spans="1:20" ht="16" x14ac:dyDescent="0.2">
      <c r="A64594" s="24"/>
      <c r="B64594" s="24"/>
      <c r="C64594" s="24"/>
      <c r="D64594" s="24"/>
      <c r="E64594" s="24"/>
      <c r="F64594" s="24"/>
      <c r="G64594" s="24"/>
      <c r="H64594" s="24"/>
      <c r="I64594" s="24"/>
      <c r="J64594" s="24"/>
      <c r="K64594" s="24"/>
      <c r="L64594" s="24"/>
      <c r="M64594" s="24"/>
      <c r="P64594" s="10"/>
      <c r="R64594" s="10"/>
      <c r="S64594" s="10"/>
      <c r="T64594" s="10"/>
    </row>
    <row r="64595" spans="1:20" ht="16" x14ac:dyDescent="0.2">
      <c r="A64595" s="24"/>
      <c r="B64595" s="24"/>
      <c r="C64595" s="24"/>
      <c r="D64595" s="24"/>
      <c r="E64595" s="24"/>
      <c r="F64595" s="24"/>
      <c r="G64595" s="24"/>
      <c r="H64595" s="24"/>
      <c r="I64595" s="24"/>
      <c r="J64595" s="24"/>
      <c r="K64595" s="24"/>
      <c r="L64595" s="24"/>
      <c r="M64595" s="24"/>
      <c r="P64595" s="10"/>
      <c r="R64595" s="10"/>
      <c r="S64595" s="10"/>
      <c r="T64595" s="10"/>
    </row>
    <row r="64596" spans="1:20" ht="16" x14ac:dyDescent="0.2">
      <c r="A64596" s="24"/>
      <c r="B64596" s="24"/>
      <c r="C64596" s="24"/>
      <c r="D64596" s="24"/>
      <c r="E64596" s="24"/>
      <c r="F64596" s="24"/>
      <c r="G64596" s="24"/>
      <c r="H64596" s="24"/>
      <c r="I64596" s="24"/>
      <c r="J64596" s="24"/>
      <c r="K64596" s="24"/>
      <c r="L64596" s="24"/>
      <c r="M64596" s="24"/>
      <c r="P64596" s="10"/>
      <c r="R64596" s="10"/>
      <c r="S64596" s="10"/>
      <c r="T64596" s="10"/>
    </row>
    <row r="64597" spans="1:20" ht="16" x14ac:dyDescent="0.2">
      <c r="A64597" s="24"/>
      <c r="B64597" s="24"/>
      <c r="C64597" s="24"/>
      <c r="D64597" s="24"/>
      <c r="E64597" s="24"/>
      <c r="F64597" s="24"/>
      <c r="G64597" s="24"/>
      <c r="H64597" s="24"/>
      <c r="I64597" s="24"/>
      <c r="J64597" s="24"/>
      <c r="K64597" s="24"/>
      <c r="L64597" s="24"/>
      <c r="M64597" s="24"/>
      <c r="P64597" s="10"/>
      <c r="R64597" s="10"/>
      <c r="S64597" s="10"/>
      <c r="T64597" s="10"/>
    </row>
    <row r="64598" spans="1:20" ht="16" x14ac:dyDescent="0.2">
      <c r="A64598" s="24"/>
      <c r="B64598" s="24"/>
      <c r="C64598" s="24"/>
      <c r="D64598" s="24"/>
      <c r="E64598" s="24"/>
      <c r="F64598" s="24"/>
      <c r="G64598" s="24"/>
      <c r="H64598" s="24"/>
      <c r="I64598" s="24"/>
      <c r="J64598" s="24"/>
      <c r="K64598" s="24"/>
      <c r="L64598" s="24"/>
      <c r="M64598" s="24"/>
      <c r="P64598" s="10"/>
      <c r="R64598" s="10"/>
      <c r="S64598" s="10"/>
      <c r="T64598" s="10"/>
    </row>
    <row r="64599" spans="1:20" ht="16" x14ac:dyDescent="0.2">
      <c r="A64599" s="24"/>
      <c r="B64599" s="24"/>
      <c r="C64599" s="24"/>
      <c r="D64599" s="24"/>
      <c r="E64599" s="24"/>
      <c r="F64599" s="24"/>
      <c r="G64599" s="24"/>
      <c r="H64599" s="24"/>
      <c r="I64599" s="24"/>
      <c r="J64599" s="24"/>
      <c r="K64599" s="24"/>
      <c r="L64599" s="24"/>
      <c r="M64599" s="24"/>
      <c r="P64599" s="10"/>
      <c r="R64599" s="10"/>
      <c r="S64599" s="10"/>
      <c r="T64599" s="10"/>
    </row>
    <row r="64600" spans="1:20" ht="16" x14ac:dyDescent="0.2">
      <c r="A64600" s="24"/>
      <c r="B64600" s="24"/>
      <c r="C64600" s="24"/>
      <c r="D64600" s="24"/>
      <c r="E64600" s="24"/>
      <c r="F64600" s="24"/>
      <c r="G64600" s="24"/>
      <c r="H64600" s="24"/>
      <c r="I64600" s="24"/>
      <c r="J64600" s="24"/>
      <c r="K64600" s="24"/>
      <c r="L64600" s="24"/>
      <c r="M64600" s="24"/>
      <c r="P64600" s="10"/>
      <c r="R64600" s="10"/>
      <c r="S64600" s="10"/>
      <c r="T64600" s="10"/>
    </row>
    <row r="64601" spans="1:20" ht="16" x14ac:dyDescent="0.2">
      <c r="A64601" s="24"/>
      <c r="B64601" s="24"/>
      <c r="C64601" s="24"/>
      <c r="D64601" s="24"/>
      <c r="E64601" s="24"/>
      <c r="F64601" s="24"/>
      <c r="G64601" s="24"/>
      <c r="H64601" s="24"/>
      <c r="I64601" s="24"/>
      <c r="J64601" s="24"/>
      <c r="K64601" s="24"/>
      <c r="L64601" s="24"/>
      <c r="M64601" s="24"/>
      <c r="P64601" s="10"/>
      <c r="R64601" s="10"/>
      <c r="S64601" s="10"/>
      <c r="T64601" s="10"/>
    </row>
    <row r="64602" spans="1:20" ht="16" x14ac:dyDescent="0.2">
      <c r="A64602" s="24"/>
      <c r="B64602" s="24"/>
      <c r="C64602" s="24"/>
      <c r="D64602" s="24"/>
      <c r="E64602" s="24"/>
      <c r="F64602" s="24"/>
      <c r="G64602" s="24"/>
      <c r="H64602" s="24"/>
      <c r="I64602" s="24"/>
      <c r="J64602" s="24"/>
      <c r="K64602" s="24"/>
      <c r="L64602" s="24"/>
      <c r="M64602" s="24"/>
      <c r="P64602" s="10"/>
      <c r="R64602" s="10"/>
      <c r="S64602" s="10"/>
      <c r="T64602" s="10"/>
    </row>
    <row r="64603" spans="1:20" ht="16" x14ac:dyDescent="0.2">
      <c r="A64603" s="24"/>
      <c r="B64603" s="24"/>
      <c r="C64603" s="24"/>
      <c r="D64603" s="24"/>
      <c r="E64603" s="24"/>
      <c r="F64603" s="24"/>
      <c r="G64603" s="24"/>
      <c r="H64603" s="24"/>
      <c r="I64603" s="24"/>
      <c r="J64603" s="24"/>
      <c r="K64603" s="24"/>
      <c r="L64603" s="24"/>
      <c r="M64603" s="24"/>
      <c r="P64603" s="10"/>
      <c r="R64603" s="10"/>
      <c r="S64603" s="10"/>
      <c r="T64603" s="10"/>
    </row>
    <row r="64604" spans="1:20" ht="16" x14ac:dyDescent="0.2">
      <c r="A64604" s="24"/>
      <c r="B64604" s="24"/>
      <c r="C64604" s="24"/>
      <c r="D64604" s="24"/>
      <c r="E64604" s="24"/>
      <c r="F64604" s="24"/>
      <c r="G64604" s="24"/>
      <c r="H64604" s="24"/>
      <c r="I64604" s="24"/>
      <c r="J64604" s="24"/>
      <c r="K64604" s="24"/>
      <c r="L64604" s="24"/>
      <c r="M64604" s="24"/>
      <c r="P64604" s="10"/>
      <c r="R64604" s="10"/>
      <c r="S64604" s="10"/>
      <c r="T64604" s="10"/>
    </row>
    <row r="64605" spans="1:20" ht="16" x14ac:dyDescent="0.2">
      <c r="A64605" s="24"/>
      <c r="B64605" s="24"/>
      <c r="C64605" s="24"/>
      <c r="D64605" s="24"/>
      <c r="E64605" s="24"/>
      <c r="F64605" s="24"/>
      <c r="G64605" s="24"/>
      <c r="H64605" s="24"/>
      <c r="I64605" s="24"/>
      <c r="J64605" s="24"/>
      <c r="K64605" s="24"/>
      <c r="L64605" s="24"/>
      <c r="M64605" s="24"/>
      <c r="P64605" s="10"/>
      <c r="R64605" s="10"/>
      <c r="S64605" s="10"/>
      <c r="T64605" s="10"/>
    </row>
    <row r="64606" spans="1:20" ht="16" x14ac:dyDescent="0.2">
      <c r="A64606" s="24"/>
      <c r="B64606" s="24"/>
      <c r="C64606" s="24"/>
      <c r="D64606" s="24"/>
      <c r="E64606" s="24"/>
      <c r="F64606" s="24"/>
      <c r="G64606" s="24"/>
      <c r="H64606" s="24"/>
      <c r="I64606" s="24"/>
      <c r="J64606" s="24"/>
      <c r="K64606" s="24"/>
      <c r="L64606" s="24"/>
      <c r="M64606" s="24"/>
      <c r="P64606" s="10"/>
      <c r="R64606" s="10"/>
      <c r="S64606" s="10"/>
      <c r="T64606" s="10"/>
    </row>
    <row r="64607" spans="1:20" ht="16" x14ac:dyDescent="0.2">
      <c r="A64607" s="24"/>
      <c r="B64607" s="24"/>
      <c r="C64607" s="24"/>
      <c r="D64607" s="24"/>
      <c r="E64607" s="24"/>
      <c r="F64607" s="24"/>
      <c r="G64607" s="24"/>
      <c r="H64607" s="24"/>
      <c r="I64607" s="24"/>
      <c r="J64607" s="24"/>
      <c r="K64607" s="24"/>
      <c r="L64607" s="24"/>
      <c r="M64607" s="24"/>
      <c r="P64607" s="10"/>
      <c r="R64607" s="10"/>
      <c r="S64607" s="10"/>
      <c r="T64607" s="10"/>
    </row>
    <row r="64608" spans="1:20" ht="16" x14ac:dyDescent="0.2">
      <c r="A64608" s="24"/>
      <c r="B64608" s="24"/>
      <c r="C64608" s="24"/>
      <c r="D64608" s="24"/>
      <c r="E64608" s="24"/>
      <c r="F64608" s="24"/>
      <c r="G64608" s="24"/>
      <c r="H64608" s="24"/>
      <c r="I64608" s="24"/>
      <c r="J64608" s="24"/>
      <c r="K64608" s="24"/>
      <c r="L64608" s="24"/>
      <c r="M64608" s="24"/>
      <c r="P64608" s="10"/>
      <c r="R64608" s="10"/>
      <c r="S64608" s="10"/>
      <c r="T64608" s="10"/>
    </row>
    <row r="64609" spans="1:20" ht="16" x14ac:dyDescent="0.2">
      <c r="A64609" s="24"/>
      <c r="B64609" s="24"/>
      <c r="C64609" s="24"/>
      <c r="D64609" s="24"/>
      <c r="E64609" s="24"/>
      <c r="F64609" s="24"/>
      <c r="G64609" s="24"/>
      <c r="H64609" s="24"/>
      <c r="I64609" s="24"/>
      <c r="J64609" s="24"/>
      <c r="K64609" s="24"/>
      <c r="L64609" s="24"/>
      <c r="M64609" s="24"/>
      <c r="P64609" s="10"/>
      <c r="R64609" s="10"/>
      <c r="S64609" s="10"/>
      <c r="T64609" s="10"/>
    </row>
    <row r="64610" spans="1:20" ht="16" x14ac:dyDescent="0.2">
      <c r="A64610" s="24"/>
      <c r="B64610" s="24"/>
      <c r="C64610" s="24"/>
      <c r="D64610" s="24"/>
      <c r="E64610" s="24"/>
      <c r="F64610" s="24"/>
      <c r="G64610" s="24"/>
      <c r="H64610" s="24"/>
      <c r="I64610" s="24"/>
      <c r="J64610" s="24"/>
      <c r="K64610" s="24"/>
      <c r="L64610" s="24"/>
      <c r="M64610" s="24"/>
      <c r="P64610" s="10"/>
      <c r="R64610" s="10"/>
      <c r="S64610" s="10"/>
      <c r="T64610" s="10"/>
    </row>
    <row r="64611" spans="1:20" ht="16" x14ac:dyDescent="0.2">
      <c r="A64611" s="24"/>
      <c r="B64611" s="24"/>
      <c r="C64611" s="24"/>
      <c r="D64611" s="24"/>
      <c r="E64611" s="24"/>
      <c r="F64611" s="24"/>
      <c r="G64611" s="24"/>
      <c r="H64611" s="24"/>
      <c r="I64611" s="24"/>
      <c r="J64611" s="24"/>
      <c r="K64611" s="24"/>
      <c r="L64611" s="24"/>
      <c r="M64611" s="24"/>
      <c r="P64611" s="10"/>
      <c r="R64611" s="10"/>
      <c r="S64611" s="10"/>
      <c r="T64611" s="10"/>
    </row>
    <row r="64612" spans="1:20" ht="16" x14ac:dyDescent="0.2">
      <c r="A64612" s="24"/>
      <c r="B64612" s="24"/>
      <c r="C64612" s="24"/>
      <c r="D64612" s="24"/>
      <c r="E64612" s="24"/>
      <c r="F64612" s="24"/>
      <c r="G64612" s="24"/>
      <c r="H64612" s="24"/>
      <c r="I64612" s="24"/>
      <c r="J64612" s="24"/>
      <c r="K64612" s="24"/>
      <c r="L64612" s="24"/>
      <c r="M64612" s="24"/>
      <c r="P64612" s="10"/>
      <c r="R64612" s="10"/>
      <c r="S64612" s="10"/>
      <c r="T64612" s="10"/>
    </row>
    <row r="64613" spans="1:20" ht="16" x14ac:dyDescent="0.2">
      <c r="A64613" s="24"/>
      <c r="B64613" s="24"/>
      <c r="C64613" s="24"/>
      <c r="D64613" s="24"/>
      <c r="E64613" s="24"/>
      <c r="F64613" s="24"/>
      <c r="G64613" s="24"/>
      <c r="H64613" s="24"/>
      <c r="I64613" s="24"/>
      <c r="J64613" s="24"/>
      <c r="K64613" s="24"/>
      <c r="L64613" s="24"/>
      <c r="M64613" s="24"/>
      <c r="P64613" s="10"/>
      <c r="R64613" s="10"/>
      <c r="S64613" s="10"/>
      <c r="T64613" s="10"/>
    </row>
    <row r="64614" spans="1:20" ht="16" x14ac:dyDescent="0.2">
      <c r="A64614" s="24"/>
      <c r="B64614" s="24"/>
      <c r="C64614" s="24"/>
      <c r="D64614" s="24"/>
      <c r="E64614" s="24"/>
      <c r="F64614" s="24"/>
      <c r="G64614" s="24"/>
      <c r="H64614" s="24"/>
      <c r="I64614" s="24"/>
      <c r="J64614" s="24"/>
      <c r="K64614" s="24"/>
      <c r="L64614" s="24"/>
      <c r="M64614" s="24"/>
      <c r="P64614" s="10"/>
      <c r="R64614" s="10"/>
      <c r="S64614" s="10"/>
      <c r="T64614" s="10"/>
    </row>
    <row r="64615" spans="1:20" ht="16" x14ac:dyDescent="0.2">
      <c r="A64615" s="24"/>
      <c r="B64615" s="24"/>
      <c r="C64615" s="24"/>
      <c r="D64615" s="24"/>
      <c r="E64615" s="24"/>
      <c r="F64615" s="24"/>
      <c r="G64615" s="24"/>
      <c r="H64615" s="24"/>
      <c r="I64615" s="24"/>
      <c r="J64615" s="24"/>
      <c r="K64615" s="24"/>
      <c r="L64615" s="24"/>
      <c r="M64615" s="24"/>
      <c r="P64615" s="10"/>
      <c r="R64615" s="10"/>
      <c r="S64615" s="10"/>
      <c r="T64615" s="10"/>
    </row>
    <row r="64616" spans="1:20" ht="16" x14ac:dyDescent="0.2">
      <c r="A64616" s="24"/>
      <c r="B64616" s="24"/>
      <c r="C64616" s="24"/>
      <c r="D64616" s="24"/>
      <c r="E64616" s="24"/>
      <c r="F64616" s="24"/>
      <c r="G64616" s="24"/>
      <c r="H64616" s="24"/>
      <c r="I64616" s="24"/>
      <c r="J64616" s="24"/>
      <c r="K64616" s="24"/>
      <c r="L64616" s="24"/>
      <c r="M64616" s="24"/>
      <c r="P64616" s="10"/>
      <c r="R64616" s="10"/>
      <c r="S64616" s="10"/>
      <c r="T64616" s="10"/>
    </row>
    <row r="64617" spans="1:20" ht="16" x14ac:dyDescent="0.2">
      <c r="A64617" s="24"/>
      <c r="B64617" s="24"/>
      <c r="C64617" s="24"/>
      <c r="D64617" s="24"/>
      <c r="E64617" s="24"/>
      <c r="F64617" s="24"/>
      <c r="G64617" s="24"/>
      <c r="H64617" s="24"/>
      <c r="I64617" s="24"/>
      <c r="J64617" s="24"/>
      <c r="K64617" s="24"/>
      <c r="L64617" s="24"/>
      <c r="M64617" s="24"/>
      <c r="P64617" s="10"/>
      <c r="R64617" s="10"/>
      <c r="S64617" s="10"/>
      <c r="T64617" s="10"/>
    </row>
    <row r="64618" spans="1:20" ht="16" x14ac:dyDescent="0.2">
      <c r="A64618" s="24"/>
      <c r="B64618" s="24"/>
      <c r="C64618" s="24"/>
      <c r="D64618" s="24"/>
      <c r="E64618" s="24"/>
      <c r="F64618" s="24"/>
      <c r="G64618" s="24"/>
      <c r="H64618" s="24"/>
      <c r="I64618" s="24"/>
      <c r="J64618" s="24"/>
      <c r="K64618" s="24"/>
      <c r="L64618" s="24"/>
      <c r="M64618" s="24"/>
      <c r="P64618" s="10"/>
      <c r="R64618" s="10"/>
      <c r="S64618" s="10"/>
      <c r="T64618" s="10"/>
    </row>
    <row r="64619" spans="1:20" ht="16" x14ac:dyDescent="0.2">
      <c r="A64619" s="24"/>
      <c r="B64619" s="24"/>
      <c r="C64619" s="24"/>
      <c r="D64619" s="24"/>
      <c r="E64619" s="24"/>
      <c r="F64619" s="24"/>
      <c r="G64619" s="24"/>
      <c r="H64619" s="24"/>
      <c r="I64619" s="24"/>
      <c r="J64619" s="24"/>
      <c r="K64619" s="24"/>
      <c r="L64619" s="24"/>
      <c r="M64619" s="24"/>
      <c r="P64619" s="10"/>
      <c r="R64619" s="10"/>
      <c r="S64619" s="10"/>
      <c r="T64619" s="10"/>
    </row>
    <row r="64620" spans="1:20" ht="16" x14ac:dyDescent="0.2">
      <c r="A64620" s="24"/>
      <c r="B64620" s="24"/>
      <c r="C64620" s="24"/>
      <c r="D64620" s="24"/>
      <c r="E64620" s="24"/>
      <c r="F64620" s="24"/>
      <c r="G64620" s="24"/>
      <c r="H64620" s="24"/>
      <c r="I64620" s="24"/>
      <c r="J64620" s="24"/>
      <c r="K64620" s="24"/>
      <c r="L64620" s="24"/>
      <c r="M64620" s="24"/>
      <c r="P64620" s="10"/>
      <c r="R64620" s="10"/>
      <c r="S64620" s="10"/>
      <c r="T64620" s="10"/>
    </row>
    <row r="64621" spans="1:20" ht="16" x14ac:dyDescent="0.2">
      <c r="A64621" s="24"/>
      <c r="B64621" s="24"/>
      <c r="C64621" s="24"/>
      <c r="D64621" s="24"/>
      <c r="E64621" s="24"/>
      <c r="F64621" s="24"/>
      <c r="G64621" s="24"/>
      <c r="H64621" s="24"/>
      <c r="I64621" s="24"/>
      <c r="J64621" s="24"/>
      <c r="K64621" s="24"/>
      <c r="L64621" s="24"/>
      <c r="M64621" s="24"/>
      <c r="P64621" s="10"/>
      <c r="R64621" s="10"/>
      <c r="S64621" s="10"/>
      <c r="T64621" s="10"/>
    </row>
    <row r="64622" spans="1:20" ht="16" x14ac:dyDescent="0.2">
      <c r="A64622" s="24"/>
      <c r="B64622" s="24"/>
      <c r="C64622" s="24"/>
      <c r="D64622" s="24"/>
      <c r="E64622" s="24"/>
      <c r="F64622" s="24"/>
      <c r="G64622" s="24"/>
      <c r="H64622" s="24"/>
      <c r="I64622" s="24"/>
      <c r="J64622" s="24"/>
      <c r="K64622" s="24"/>
      <c r="L64622" s="24"/>
      <c r="M64622" s="24"/>
      <c r="P64622" s="10"/>
      <c r="R64622" s="10"/>
      <c r="S64622" s="10"/>
      <c r="T64622" s="10"/>
    </row>
    <row r="64623" spans="1:20" ht="16" x14ac:dyDescent="0.2">
      <c r="A64623" s="24"/>
      <c r="B64623" s="24"/>
      <c r="C64623" s="24"/>
      <c r="D64623" s="24"/>
      <c r="E64623" s="24"/>
      <c r="F64623" s="24"/>
      <c r="G64623" s="24"/>
      <c r="H64623" s="24"/>
      <c r="I64623" s="24"/>
      <c r="J64623" s="24"/>
      <c r="K64623" s="24"/>
      <c r="L64623" s="24"/>
      <c r="M64623" s="24"/>
      <c r="P64623" s="10"/>
      <c r="R64623" s="10"/>
      <c r="S64623" s="10"/>
      <c r="T64623" s="10"/>
    </row>
    <row r="64624" spans="1:20" ht="16" x14ac:dyDescent="0.2">
      <c r="A64624" s="24"/>
      <c r="B64624" s="24"/>
      <c r="C64624" s="24"/>
      <c r="D64624" s="24"/>
      <c r="E64624" s="24"/>
      <c r="F64624" s="24"/>
      <c r="G64624" s="24"/>
      <c r="H64624" s="24"/>
      <c r="I64624" s="24"/>
      <c r="J64624" s="24"/>
      <c r="K64624" s="24"/>
      <c r="L64624" s="24"/>
      <c r="M64624" s="24"/>
      <c r="P64624" s="10"/>
      <c r="R64624" s="10"/>
      <c r="S64624" s="10"/>
      <c r="T64624" s="10"/>
    </row>
    <row r="64625" spans="1:20" ht="16" x14ac:dyDescent="0.2">
      <c r="A64625" s="24"/>
      <c r="B64625" s="24"/>
      <c r="C64625" s="24"/>
      <c r="D64625" s="24"/>
      <c r="E64625" s="24"/>
      <c r="F64625" s="24"/>
      <c r="G64625" s="24"/>
      <c r="H64625" s="24"/>
      <c r="I64625" s="24"/>
      <c r="J64625" s="24"/>
      <c r="K64625" s="24"/>
      <c r="L64625" s="24"/>
      <c r="M64625" s="24"/>
      <c r="P64625" s="10"/>
      <c r="R64625" s="10"/>
      <c r="S64625" s="10"/>
      <c r="T64625" s="10"/>
    </row>
    <row r="64626" spans="1:20" ht="16" x14ac:dyDescent="0.2">
      <c r="A64626" s="24"/>
      <c r="B64626" s="24"/>
      <c r="C64626" s="24"/>
      <c r="D64626" s="24"/>
      <c r="E64626" s="24"/>
      <c r="F64626" s="24"/>
      <c r="G64626" s="24"/>
      <c r="H64626" s="24"/>
      <c r="I64626" s="24"/>
      <c r="J64626" s="24"/>
      <c r="K64626" s="24"/>
      <c r="L64626" s="24"/>
      <c r="M64626" s="24"/>
      <c r="P64626" s="10"/>
      <c r="R64626" s="10"/>
      <c r="S64626" s="10"/>
      <c r="T64626" s="10"/>
    </row>
    <row r="64627" spans="1:20" ht="16" x14ac:dyDescent="0.2">
      <c r="A64627" s="24"/>
      <c r="B64627" s="24"/>
      <c r="C64627" s="24"/>
      <c r="D64627" s="24"/>
      <c r="E64627" s="24"/>
      <c r="F64627" s="24"/>
      <c r="G64627" s="24"/>
      <c r="H64627" s="24"/>
      <c r="I64627" s="24"/>
      <c r="J64627" s="24"/>
      <c r="K64627" s="24"/>
      <c r="L64627" s="24"/>
      <c r="M64627" s="24"/>
      <c r="P64627" s="10"/>
      <c r="R64627" s="10"/>
      <c r="S64627" s="10"/>
      <c r="T64627" s="10"/>
    </row>
    <row r="64628" spans="1:20" ht="16" x14ac:dyDescent="0.2">
      <c r="A64628" s="24"/>
      <c r="B64628" s="24"/>
      <c r="C64628" s="24"/>
      <c r="D64628" s="24"/>
      <c r="E64628" s="24"/>
      <c r="F64628" s="24"/>
      <c r="G64628" s="24"/>
      <c r="H64628" s="24"/>
      <c r="I64628" s="24"/>
      <c r="J64628" s="24"/>
      <c r="K64628" s="24"/>
      <c r="L64628" s="24"/>
      <c r="M64628" s="24"/>
      <c r="P64628" s="10"/>
      <c r="R64628" s="10"/>
      <c r="S64628" s="10"/>
      <c r="T64628" s="10"/>
    </row>
    <row r="64629" spans="1:20" ht="16" x14ac:dyDescent="0.2">
      <c r="A64629" s="24"/>
      <c r="B64629" s="24"/>
      <c r="C64629" s="24"/>
      <c r="D64629" s="24"/>
      <c r="E64629" s="24"/>
      <c r="F64629" s="24"/>
      <c r="G64629" s="24"/>
      <c r="H64629" s="24"/>
      <c r="I64629" s="24"/>
      <c r="J64629" s="24"/>
      <c r="K64629" s="24"/>
      <c r="L64629" s="24"/>
      <c r="M64629" s="24"/>
      <c r="P64629" s="10"/>
      <c r="R64629" s="10"/>
      <c r="S64629" s="10"/>
      <c r="T64629" s="10"/>
    </row>
    <row r="64630" spans="1:20" ht="16" x14ac:dyDescent="0.2">
      <c r="A64630" s="24"/>
      <c r="B64630" s="24"/>
      <c r="C64630" s="24"/>
      <c r="D64630" s="24"/>
      <c r="E64630" s="24"/>
      <c r="F64630" s="24"/>
      <c r="G64630" s="24"/>
      <c r="H64630" s="24"/>
      <c r="I64630" s="24"/>
      <c r="J64630" s="24"/>
      <c r="K64630" s="24"/>
      <c r="L64630" s="24"/>
      <c r="M64630" s="24"/>
      <c r="P64630" s="10"/>
      <c r="R64630" s="10"/>
      <c r="S64630" s="10"/>
      <c r="T64630" s="10"/>
    </row>
    <row r="64631" spans="1:20" ht="16" x14ac:dyDescent="0.2">
      <c r="A64631" s="24"/>
      <c r="B64631" s="24"/>
      <c r="C64631" s="24"/>
      <c r="D64631" s="24"/>
      <c r="E64631" s="24"/>
      <c r="F64631" s="24"/>
      <c r="G64631" s="24"/>
      <c r="H64631" s="24"/>
      <c r="I64631" s="24"/>
      <c r="J64631" s="24"/>
      <c r="K64631" s="24"/>
      <c r="L64631" s="24"/>
      <c r="M64631" s="24"/>
      <c r="P64631" s="10"/>
      <c r="R64631" s="10"/>
      <c r="S64631" s="10"/>
      <c r="T64631" s="10"/>
    </row>
    <row r="64632" spans="1:20" ht="16" x14ac:dyDescent="0.2">
      <c r="A64632" s="24"/>
      <c r="B64632" s="24"/>
      <c r="C64632" s="24"/>
      <c r="D64632" s="24"/>
      <c r="E64632" s="24"/>
      <c r="F64632" s="24"/>
      <c r="G64632" s="24"/>
      <c r="H64632" s="24"/>
      <c r="I64632" s="24"/>
      <c r="J64632" s="24"/>
      <c r="K64632" s="24"/>
      <c r="L64632" s="24"/>
      <c r="M64632" s="24"/>
      <c r="P64632" s="10"/>
      <c r="R64632" s="10"/>
      <c r="S64632" s="10"/>
      <c r="T64632" s="10"/>
    </row>
    <row r="64633" spans="1:20" ht="16" x14ac:dyDescent="0.2">
      <c r="A64633" s="24"/>
      <c r="B64633" s="24"/>
      <c r="C64633" s="24"/>
      <c r="D64633" s="24"/>
      <c r="E64633" s="24"/>
      <c r="F64633" s="24"/>
      <c r="G64633" s="24"/>
      <c r="H64633" s="24"/>
      <c r="I64633" s="24"/>
      <c r="J64633" s="24"/>
      <c r="K64633" s="24"/>
      <c r="L64633" s="24"/>
      <c r="M64633" s="24"/>
      <c r="P64633" s="10"/>
      <c r="R64633" s="10"/>
      <c r="S64633" s="10"/>
      <c r="T64633" s="10"/>
    </row>
    <row r="64634" spans="1:20" ht="16" x14ac:dyDescent="0.2">
      <c r="A64634" s="24"/>
      <c r="B64634" s="24"/>
      <c r="C64634" s="24"/>
      <c r="D64634" s="24"/>
      <c r="E64634" s="24"/>
      <c r="F64634" s="24"/>
      <c r="G64634" s="24"/>
      <c r="H64634" s="24"/>
      <c r="I64634" s="24"/>
      <c r="J64634" s="24"/>
      <c r="K64634" s="24"/>
      <c r="L64634" s="24"/>
      <c r="M64634" s="24"/>
      <c r="P64634" s="10"/>
      <c r="R64634" s="10"/>
      <c r="S64634" s="10"/>
      <c r="T64634" s="10"/>
    </row>
    <row r="64635" spans="1:20" ht="16" x14ac:dyDescent="0.2">
      <c r="A64635" s="24"/>
      <c r="B64635" s="24"/>
      <c r="C64635" s="24"/>
      <c r="D64635" s="24"/>
      <c r="E64635" s="24"/>
      <c r="F64635" s="24"/>
      <c r="G64635" s="24"/>
      <c r="H64635" s="24"/>
      <c r="I64635" s="24"/>
      <c r="J64635" s="24"/>
      <c r="K64635" s="24"/>
      <c r="L64635" s="24"/>
      <c r="M64635" s="24"/>
      <c r="P64635" s="10"/>
      <c r="R64635" s="10"/>
      <c r="S64635" s="10"/>
      <c r="T64635" s="10"/>
    </row>
    <row r="64636" spans="1:20" ht="16" x14ac:dyDescent="0.2">
      <c r="A64636" s="24"/>
      <c r="B64636" s="24"/>
      <c r="C64636" s="24"/>
      <c r="D64636" s="24"/>
      <c r="E64636" s="24"/>
      <c r="F64636" s="24"/>
      <c r="G64636" s="24"/>
      <c r="H64636" s="24"/>
      <c r="I64636" s="24"/>
      <c r="J64636" s="24"/>
      <c r="K64636" s="24"/>
      <c r="L64636" s="24"/>
      <c r="M64636" s="24"/>
      <c r="P64636" s="10"/>
      <c r="R64636" s="10"/>
      <c r="S64636" s="10"/>
      <c r="T64636" s="10"/>
    </row>
    <row r="64637" spans="1:20" ht="16" x14ac:dyDescent="0.2">
      <c r="A64637" s="24"/>
      <c r="B64637" s="24"/>
      <c r="C64637" s="24"/>
      <c r="D64637" s="24"/>
      <c r="E64637" s="24"/>
      <c r="F64637" s="24"/>
      <c r="G64637" s="24"/>
      <c r="H64637" s="24"/>
      <c r="I64637" s="24"/>
      <c r="J64637" s="24"/>
      <c r="K64637" s="24"/>
      <c r="L64637" s="24"/>
      <c r="M64637" s="24"/>
      <c r="P64637" s="10"/>
      <c r="R64637" s="10"/>
      <c r="S64637" s="10"/>
      <c r="T64637" s="10"/>
    </row>
    <row r="64638" spans="1:20" ht="16" x14ac:dyDescent="0.2">
      <c r="A64638" s="24"/>
      <c r="B64638" s="24"/>
      <c r="C64638" s="24"/>
      <c r="D64638" s="24"/>
      <c r="E64638" s="24"/>
      <c r="F64638" s="24"/>
      <c r="G64638" s="24"/>
      <c r="H64638" s="24"/>
      <c r="I64638" s="24"/>
      <c r="J64638" s="24"/>
      <c r="K64638" s="24"/>
      <c r="L64638" s="24"/>
      <c r="M64638" s="24"/>
      <c r="P64638" s="10"/>
      <c r="R64638" s="10"/>
      <c r="S64638" s="10"/>
      <c r="T64638" s="10"/>
    </row>
    <row r="64639" spans="1:20" ht="16" x14ac:dyDescent="0.2">
      <c r="A64639" s="24"/>
      <c r="B64639" s="24"/>
      <c r="C64639" s="24"/>
      <c r="D64639" s="24"/>
      <c r="E64639" s="24"/>
      <c r="F64639" s="24"/>
      <c r="G64639" s="24"/>
      <c r="H64639" s="24"/>
      <c r="I64639" s="24"/>
      <c r="J64639" s="24"/>
      <c r="K64639" s="24"/>
      <c r="L64639" s="24"/>
      <c r="M64639" s="24"/>
      <c r="P64639" s="10"/>
      <c r="R64639" s="10"/>
      <c r="S64639" s="10"/>
      <c r="T64639" s="10"/>
    </row>
    <row r="64640" spans="1:20" ht="16" x14ac:dyDescent="0.2">
      <c r="A64640" s="24"/>
      <c r="B64640" s="24"/>
      <c r="C64640" s="24"/>
      <c r="D64640" s="24"/>
      <c r="E64640" s="24"/>
      <c r="F64640" s="24"/>
      <c r="G64640" s="24"/>
      <c r="H64640" s="24"/>
      <c r="I64640" s="24"/>
      <c r="J64640" s="24"/>
      <c r="K64640" s="24"/>
      <c r="L64640" s="24"/>
      <c r="M64640" s="24"/>
      <c r="P64640" s="10"/>
      <c r="R64640" s="10"/>
      <c r="S64640" s="10"/>
      <c r="T64640" s="10"/>
    </row>
    <row r="64641" spans="1:20" ht="16" x14ac:dyDescent="0.2">
      <c r="A64641" s="24"/>
      <c r="B64641" s="24"/>
      <c r="C64641" s="24"/>
      <c r="D64641" s="24"/>
      <c r="E64641" s="24"/>
      <c r="F64641" s="24"/>
      <c r="G64641" s="24"/>
      <c r="H64641" s="24"/>
      <c r="I64641" s="24"/>
      <c r="J64641" s="24"/>
      <c r="K64641" s="24"/>
      <c r="L64641" s="24"/>
      <c r="M64641" s="24"/>
      <c r="P64641" s="10"/>
      <c r="R64641" s="10"/>
      <c r="S64641" s="10"/>
      <c r="T64641" s="10"/>
    </row>
    <row r="64642" spans="1:20" ht="16" x14ac:dyDescent="0.2">
      <c r="A64642" s="24"/>
      <c r="B64642" s="24"/>
      <c r="C64642" s="24"/>
      <c r="D64642" s="24"/>
      <c r="E64642" s="24"/>
      <c r="F64642" s="24"/>
      <c r="G64642" s="24"/>
      <c r="H64642" s="24"/>
      <c r="I64642" s="24"/>
      <c r="J64642" s="24"/>
      <c r="K64642" s="24"/>
      <c r="L64642" s="24"/>
      <c r="M64642" s="24"/>
      <c r="P64642" s="10"/>
      <c r="R64642" s="10"/>
      <c r="S64642" s="10"/>
      <c r="T64642" s="10"/>
    </row>
    <row r="64643" spans="1:20" ht="16" x14ac:dyDescent="0.2">
      <c r="A64643" s="24"/>
      <c r="B64643" s="24"/>
      <c r="C64643" s="24"/>
      <c r="D64643" s="24"/>
      <c r="E64643" s="24"/>
      <c r="F64643" s="24"/>
      <c r="G64643" s="24"/>
      <c r="H64643" s="24"/>
      <c r="I64643" s="24"/>
      <c r="J64643" s="24"/>
      <c r="K64643" s="24"/>
      <c r="L64643" s="24"/>
      <c r="M64643" s="24"/>
      <c r="P64643" s="10"/>
      <c r="R64643" s="10"/>
      <c r="S64643" s="10"/>
      <c r="T64643" s="10"/>
    </row>
    <row r="64644" spans="1:20" ht="16" x14ac:dyDescent="0.2">
      <c r="A64644" s="24"/>
      <c r="B64644" s="24"/>
      <c r="C64644" s="24"/>
      <c r="D64644" s="24"/>
      <c r="E64644" s="24"/>
      <c r="F64644" s="24"/>
      <c r="G64644" s="24"/>
      <c r="H64644" s="24"/>
      <c r="I64644" s="24"/>
      <c r="J64644" s="24"/>
      <c r="K64644" s="24"/>
      <c r="L64644" s="24"/>
      <c r="M64644" s="24"/>
      <c r="P64644" s="10"/>
      <c r="R64644" s="10"/>
      <c r="S64644" s="10"/>
      <c r="T64644" s="10"/>
    </row>
    <row r="64645" spans="1:20" ht="16" x14ac:dyDescent="0.2">
      <c r="A64645" s="24"/>
      <c r="B64645" s="24"/>
      <c r="C64645" s="24"/>
      <c r="D64645" s="24"/>
      <c r="E64645" s="24"/>
      <c r="F64645" s="24"/>
      <c r="G64645" s="24"/>
      <c r="H64645" s="24"/>
      <c r="I64645" s="24"/>
      <c r="J64645" s="24"/>
      <c r="K64645" s="24"/>
      <c r="L64645" s="24"/>
      <c r="M64645" s="24"/>
      <c r="P64645" s="10"/>
      <c r="R64645" s="10"/>
      <c r="S64645" s="10"/>
      <c r="T64645" s="10"/>
    </row>
    <row r="64646" spans="1:20" ht="16" x14ac:dyDescent="0.2">
      <c r="A64646" s="24"/>
      <c r="B64646" s="24"/>
      <c r="C64646" s="24"/>
      <c r="D64646" s="24"/>
      <c r="E64646" s="24"/>
      <c r="F64646" s="24"/>
      <c r="G64646" s="24"/>
      <c r="H64646" s="24"/>
      <c r="I64646" s="24"/>
      <c r="J64646" s="24"/>
      <c r="K64646" s="24"/>
      <c r="L64646" s="24"/>
      <c r="M64646" s="24"/>
      <c r="P64646" s="10"/>
      <c r="R64646" s="10"/>
      <c r="S64646" s="10"/>
      <c r="T64646" s="10"/>
    </row>
    <row r="64647" spans="1:20" ht="16" x14ac:dyDescent="0.2">
      <c r="A64647" s="24"/>
      <c r="B64647" s="24"/>
      <c r="C64647" s="24"/>
      <c r="D64647" s="24"/>
      <c r="E64647" s="24"/>
      <c r="F64647" s="24"/>
      <c r="G64647" s="24"/>
      <c r="H64647" s="24"/>
      <c r="I64647" s="24"/>
      <c r="J64647" s="24"/>
      <c r="K64647" s="24"/>
      <c r="L64647" s="24"/>
      <c r="M64647" s="24"/>
      <c r="P64647" s="10"/>
      <c r="R64647" s="10"/>
      <c r="S64647" s="10"/>
      <c r="T64647" s="10"/>
    </row>
    <row r="64648" spans="1:20" ht="16" x14ac:dyDescent="0.2">
      <c r="A64648" s="24"/>
      <c r="B64648" s="24"/>
      <c r="C64648" s="24"/>
      <c r="D64648" s="24"/>
      <c r="E64648" s="24"/>
      <c r="F64648" s="24"/>
      <c r="G64648" s="24"/>
      <c r="H64648" s="24"/>
      <c r="I64648" s="24"/>
      <c r="J64648" s="24"/>
      <c r="K64648" s="24"/>
      <c r="L64648" s="24"/>
      <c r="M64648" s="24"/>
      <c r="P64648" s="10"/>
      <c r="R64648" s="10"/>
      <c r="S64648" s="10"/>
      <c r="T64648" s="10"/>
    </row>
    <row r="64649" spans="1:20" ht="16" x14ac:dyDescent="0.2">
      <c r="A64649" s="24"/>
      <c r="B64649" s="24"/>
      <c r="C64649" s="24"/>
      <c r="D64649" s="24"/>
      <c r="E64649" s="24"/>
      <c r="F64649" s="24"/>
      <c r="G64649" s="24"/>
      <c r="H64649" s="24"/>
      <c r="I64649" s="24"/>
      <c r="J64649" s="24"/>
      <c r="K64649" s="24"/>
      <c r="L64649" s="24"/>
      <c r="M64649" s="24"/>
      <c r="P64649" s="10"/>
      <c r="R64649" s="10"/>
      <c r="S64649" s="10"/>
      <c r="T64649" s="10"/>
    </row>
    <row r="64650" spans="1:20" ht="16" x14ac:dyDescent="0.2">
      <c r="A64650" s="24"/>
      <c r="B64650" s="24"/>
      <c r="C64650" s="24"/>
      <c r="D64650" s="24"/>
      <c r="E64650" s="24"/>
      <c r="F64650" s="24"/>
      <c r="G64650" s="24"/>
      <c r="H64650" s="24"/>
      <c r="I64650" s="24"/>
      <c r="J64650" s="24"/>
      <c r="K64650" s="24"/>
      <c r="L64650" s="24"/>
      <c r="M64650" s="24"/>
      <c r="P64650" s="10"/>
      <c r="R64650" s="10"/>
      <c r="S64650" s="10"/>
      <c r="T64650" s="10"/>
    </row>
    <row r="64651" spans="1:20" ht="16" x14ac:dyDescent="0.2">
      <c r="A64651" s="24"/>
      <c r="B64651" s="24"/>
      <c r="C64651" s="24"/>
      <c r="D64651" s="24"/>
      <c r="E64651" s="24"/>
      <c r="F64651" s="24"/>
      <c r="G64651" s="24"/>
      <c r="H64651" s="24"/>
      <c r="I64651" s="24"/>
      <c r="J64651" s="24"/>
      <c r="K64651" s="24"/>
      <c r="L64651" s="24"/>
      <c r="M64651" s="24"/>
      <c r="P64651" s="10"/>
      <c r="R64651" s="10"/>
      <c r="S64651" s="10"/>
      <c r="T64651" s="10"/>
    </row>
    <row r="64652" spans="1:20" ht="16" x14ac:dyDescent="0.2">
      <c r="A64652" s="24"/>
      <c r="B64652" s="24"/>
      <c r="C64652" s="24"/>
      <c r="D64652" s="24"/>
      <c r="E64652" s="24"/>
      <c r="F64652" s="24"/>
      <c r="G64652" s="24"/>
      <c r="H64652" s="24"/>
      <c r="I64652" s="24"/>
      <c r="J64652" s="24"/>
      <c r="K64652" s="24"/>
      <c r="L64652" s="24"/>
      <c r="M64652" s="24"/>
      <c r="P64652" s="10"/>
      <c r="R64652" s="10"/>
      <c r="S64652" s="10"/>
      <c r="T64652" s="10"/>
    </row>
    <row r="64653" spans="1:20" ht="16" x14ac:dyDescent="0.2">
      <c r="A64653" s="24"/>
      <c r="B64653" s="24"/>
      <c r="C64653" s="24"/>
      <c r="D64653" s="24"/>
      <c r="E64653" s="24"/>
      <c r="F64653" s="24"/>
      <c r="G64653" s="24"/>
      <c r="H64653" s="24"/>
      <c r="I64653" s="24"/>
      <c r="J64653" s="24"/>
      <c r="K64653" s="24"/>
      <c r="L64653" s="24"/>
      <c r="M64653" s="24"/>
      <c r="P64653" s="10"/>
      <c r="R64653" s="10"/>
      <c r="S64653" s="10"/>
      <c r="T64653" s="10"/>
    </row>
    <row r="64654" spans="1:20" ht="16" x14ac:dyDescent="0.2">
      <c r="A64654" s="24"/>
      <c r="B64654" s="24"/>
      <c r="C64654" s="24"/>
      <c r="D64654" s="24"/>
      <c r="E64654" s="24"/>
      <c r="F64654" s="24"/>
      <c r="G64654" s="24"/>
      <c r="H64654" s="24"/>
      <c r="I64654" s="24"/>
      <c r="J64654" s="24"/>
      <c r="K64654" s="24"/>
      <c r="L64654" s="24"/>
      <c r="M64654" s="24"/>
      <c r="P64654" s="10"/>
      <c r="R64654" s="10"/>
      <c r="S64654" s="10"/>
      <c r="T64654" s="10"/>
    </row>
    <row r="64655" spans="1:20" ht="16" x14ac:dyDescent="0.2">
      <c r="A64655" s="24"/>
      <c r="B64655" s="24"/>
      <c r="C64655" s="24"/>
      <c r="D64655" s="24"/>
      <c r="E64655" s="24"/>
      <c r="F64655" s="24"/>
      <c r="G64655" s="24"/>
      <c r="H64655" s="24"/>
      <c r="I64655" s="24"/>
      <c r="J64655" s="24"/>
      <c r="K64655" s="24"/>
      <c r="L64655" s="24"/>
      <c r="M64655" s="24"/>
      <c r="P64655" s="10"/>
      <c r="R64655" s="10"/>
      <c r="S64655" s="10"/>
      <c r="T64655" s="10"/>
    </row>
    <row r="64656" spans="1:20" ht="16" x14ac:dyDescent="0.2">
      <c r="A64656" s="24"/>
      <c r="B64656" s="24"/>
      <c r="C64656" s="24"/>
      <c r="D64656" s="24"/>
      <c r="E64656" s="24"/>
      <c r="F64656" s="24"/>
      <c r="G64656" s="24"/>
      <c r="H64656" s="24"/>
      <c r="I64656" s="24"/>
      <c r="J64656" s="24"/>
      <c r="K64656" s="24"/>
      <c r="L64656" s="24"/>
      <c r="M64656" s="24"/>
      <c r="P64656" s="10"/>
      <c r="R64656" s="10"/>
      <c r="S64656" s="10"/>
      <c r="T64656" s="10"/>
    </row>
    <row r="64657" spans="1:20" ht="16" x14ac:dyDescent="0.2">
      <c r="A64657" s="24"/>
      <c r="B64657" s="24"/>
      <c r="C64657" s="24"/>
      <c r="D64657" s="24"/>
      <c r="E64657" s="24"/>
      <c r="F64657" s="24"/>
      <c r="G64657" s="24"/>
      <c r="H64657" s="24"/>
      <c r="I64657" s="24"/>
      <c r="J64657" s="24"/>
      <c r="K64657" s="24"/>
      <c r="L64657" s="24"/>
      <c r="M64657" s="24"/>
      <c r="P64657" s="10"/>
      <c r="R64657" s="10"/>
      <c r="S64657" s="10"/>
      <c r="T64657" s="10"/>
    </row>
    <row r="64658" spans="1:20" ht="16" x14ac:dyDescent="0.2">
      <c r="A64658" s="24"/>
      <c r="B64658" s="24"/>
      <c r="C64658" s="24"/>
      <c r="D64658" s="24"/>
      <c r="E64658" s="24"/>
      <c r="F64658" s="24"/>
      <c r="G64658" s="24"/>
      <c r="H64658" s="24"/>
      <c r="I64658" s="24"/>
      <c r="J64658" s="24"/>
      <c r="K64658" s="24"/>
      <c r="L64658" s="24"/>
      <c r="M64658" s="24"/>
      <c r="P64658" s="10"/>
      <c r="R64658" s="10"/>
      <c r="S64658" s="10"/>
      <c r="T64658" s="10"/>
    </row>
    <row r="64659" spans="1:20" ht="16" x14ac:dyDescent="0.2">
      <c r="A64659" s="24"/>
      <c r="B64659" s="24"/>
      <c r="C64659" s="24"/>
      <c r="D64659" s="24"/>
      <c r="E64659" s="24"/>
      <c r="F64659" s="24"/>
      <c r="G64659" s="24"/>
      <c r="H64659" s="24"/>
      <c r="I64659" s="24"/>
      <c r="J64659" s="24"/>
      <c r="K64659" s="24"/>
      <c r="L64659" s="24"/>
      <c r="M64659" s="24"/>
      <c r="P64659" s="10"/>
      <c r="R64659" s="10"/>
      <c r="S64659" s="10"/>
      <c r="T64659" s="10"/>
    </row>
    <row r="64660" spans="1:20" ht="16" x14ac:dyDescent="0.2">
      <c r="A64660" s="24"/>
      <c r="B64660" s="24"/>
      <c r="C64660" s="24"/>
      <c r="D64660" s="24"/>
      <c r="E64660" s="24"/>
      <c r="F64660" s="24"/>
      <c r="G64660" s="24"/>
      <c r="H64660" s="24"/>
      <c r="I64660" s="24"/>
      <c r="J64660" s="24"/>
      <c r="K64660" s="24"/>
      <c r="L64660" s="24"/>
      <c r="M64660" s="24"/>
      <c r="P64660" s="10"/>
      <c r="R64660" s="10"/>
      <c r="S64660" s="10"/>
      <c r="T64660" s="10"/>
    </row>
    <row r="64661" spans="1:20" ht="16" x14ac:dyDescent="0.2">
      <c r="A64661" s="24"/>
      <c r="B64661" s="24"/>
      <c r="C64661" s="24"/>
      <c r="D64661" s="24"/>
      <c r="E64661" s="24"/>
      <c r="F64661" s="24"/>
      <c r="G64661" s="24"/>
      <c r="H64661" s="24"/>
      <c r="I64661" s="24"/>
      <c r="J64661" s="24"/>
      <c r="K64661" s="24"/>
      <c r="L64661" s="24"/>
      <c r="M64661" s="24"/>
      <c r="P64661" s="10"/>
      <c r="R64661" s="10"/>
      <c r="S64661" s="10"/>
      <c r="T64661" s="10"/>
    </row>
    <row r="64662" spans="1:20" ht="16" x14ac:dyDescent="0.2">
      <c r="A64662" s="24"/>
      <c r="B64662" s="24"/>
      <c r="C64662" s="24"/>
      <c r="D64662" s="24"/>
      <c r="E64662" s="24"/>
      <c r="F64662" s="24"/>
      <c r="G64662" s="24"/>
      <c r="H64662" s="24"/>
      <c r="I64662" s="24"/>
      <c r="J64662" s="24"/>
      <c r="K64662" s="24"/>
      <c r="L64662" s="24"/>
      <c r="M64662" s="24"/>
      <c r="P64662" s="10"/>
      <c r="R64662" s="10"/>
      <c r="S64662" s="10"/>
      <c r="T64662" s="10"/>
    </row>
    <row r="64663" spans="1:20" ht="16" x14ac:dyDescent="0.2">
      <c r="A64663" s="24"/>
      <c r="B64663" s="24"/>
      <c r="C64663" s="24"/>
      <c r="D64663" s="24"/>
      <c r="E64663" s="24"/>
      <c r="F64663" s="24"/>
      <c r="G64663" s="24"/>
      <c r="H64663" s="24"/>
      <c r="I64663" s="24"/>
      <c r="J64663" s="24"/>
      <c r="K64663" s="24"/>
      <c r="L64663" s="24"/>
      <c r="M64663" s="24"/>
      <c r="P64663" s="10"/>
      <c r="R64663" s="10"/>
      <c r="S64663" s="10"/>
      <c r="T64663" s="10"/>
    </row>
    <row r="64664" spans="1:20" ht="16" x14ac:dyDescent="0.2">
      <c r="A64664" s="24"/>
      <c r="B64664" s="24"/>
      <c r="C64664" s="24"/>
      <c r="D64664" s="24"/>
      <c r="E64664" s="24"/>
      <c r="F64664" s="24"/>
      <c r="G64664" s="24"/>
      <c r="H64664" s="24"/>
      <c r="I64664" s="24"/>
      <c r="J64664" s="24"/>
      <c r="K64664" s="24"/>
      <c r="L64664" s="24"/>
      <c r="M64664" s="24"/>
      <c r="P64664" s="10"/>
      <c r="R64664" s="10"/>
      <c r="S64664" s="10"/>
      <c r="T64664" s="10"/>
    </row>
    <row r="64665" spans="1:20" ht="16" x14ac:dyDescent="0.2">
      <c r="A64665" s="24"/>
      <c r="B64665" s="24"/>
      <c r="C64665" s="24"/>
      <c r="D64665" s="24"/>
      <c r="E64665" s="24"/>
      <c r="F64665" s="24"/>
      <c r="G64665" s="24"/>
      <c r="H64665" s="24"/>
      <c r="I64665" s="24"/>
      <c r="J64665" s="24"/>
      <c r="K64665" s="24"/>
      <c r="L64665" s="24"/>
      <c r="M64665" s="24"/>
      <c r="P64665" s="10"/>
      <c r="R64665" s="10"/>
      <c r="S64665" s="10"/>
      <c r="T64665" s="10"/>
    </row>
    <row r="64666" spans="1:20" ht="16" x14ac:dyDescent="0.2">
      <c r="A64666" s="24"/>
      <c r="B64666" s="24"/>
      <c r="C64666" s="24"/>
      <c r="D64666" s="24"/>
      <c r="E64666" s="24"/>
      <c r="F64666" s="24"/>
      <c r="G64666" s="24"/>
      <c r="H64666" s="24"/>
      <c r="I64666" s="24"/>
      <c r="J64666" s="24"/>
      <c r="K64666" s="24"/>
      <c r="L64666" s="24"/>
      <c r="M64666" s="24"/>
      <c r="P64666" s="10"/>
      <c r="R64666" s="10"/>
      <c r="S64666" s="10"/>
      <c r="T64666" s="10"/>
    </row>
    <row r="64667" spans="1:20" ht="16" x14ac:dyDescent="0.2">
      <c r="A64667" s="24"/>
      <c r="B64667" s="24"/>
      <c r="C64667" s="24"/>
      <c r="D64667" s="24"/>
      <c r="E64667" s="24"/>
      <c r="F64667" s="24"/>
      <c r="G64667" s="24"/>
      <c r="H64667" s="24"/>
      <c r="I64667" s="24"/>
      <c r="J64667" s="24"/>
      <c r="K64667" s="24"/>
      <c r="L64667" s="24"/>
      <c r="M64667" s="24"/>
      <c r="P64667" s="10"/>
      <c r="R64667" s="10"/>
      <c r="S64667" s="10"/>
      <c r="T64667" s="10"/>
    </row>
    <row r="64668" spans="1:20" ht="16" x14ac:dyDescent="0.2">
      <c r="A64668" s="24"/>
      <c r="B64668" s="24"/>
      <c r="C64668" s="24"/>
      <c r="D64668" s="24"/>
      <c r="E64668" s="24"/>
      <c r="F64668" s="24"/>
      <c r="G64668" s="24"/>
      <c r="H64668" s="24"/>
      <c r="I64668" s="24"/>
      <c r="J64668" s="24"/>
      <c r="K64668" s="24"/>
      <c r="L64668" s="24"/>
      <c r="M64668" s="24"/>
      <c r="P64668" s="10"/>
      <c r="R64668" s="10"/>
      <c r="S64668" s="10"/>
      <c r="T64668" s="10"/>
    </row>
    <row r="64669" spans="1:20" ht="16" x14ac:dyDescent="0.2">
      <c r="A64669" s="24"/>
      <c r="B64669" s="24"/>
      <c r="C64669" s="24"/>
      <c r="D64669" s="24"/>
      <c r="E64669" s="24"/>
      <c r="F64669" s="24"/>
      <c r="G64669" s="24"/>
      <c r="H64669" s="24"/>
      <c r="I64669" s="24"/>
      <c r="J64669" s="24"/>
      <c r="K64669" s="24"/>
      <c r="L64669" s="24"/>
      <c r="M64669" s="24"/>
      <c r="P64669" s="10"/>
      <c r="R64669" s="10"/>
      <c r="S64669" s="10"/>
      <c r="T64669" s="10"/>
    </row>
    <row r="64670" spans="1:20" ht="16" x14ac:dyDescent="0.2">
      <c r="A64670" s="24"/>
      <c r="B64670" s="24"/>
      <c r="C64670" s="24"/>
      <c r="D64670" s="24"/>
      <c r="E64670" s="24"/>
      <c r="F64670" s="24"/>
      <c r="G64670" s="24"/>
      <c r="H64670" s="24"/>
      <c r="I64670" s="24"/>
      <c r="J64670" s="24"/>
      <c r="K64670" s="24"/>
      <c r="L64670" s="24"/>
      <c r="M64670" s="24"/>
      <c r="P64670" s="10"/>
      <c r="R64670" s="10"/>
      <c r="S64670" s="10"/>
      <c r="T64670" s="10"/>
    </row>
    <row r="64671" spans="1:20" ht="16" x14ac:dyDescent="0.2">
      <c r="A64671" s="24"/>
      <c r="B64671" s="24"/>
      <c r="C64671" s="24"/>
      <c r="D64671" s="24"/>
      <c r="E64671" s="24"/>
      <c r="F64671" s="24"/>
      <c r="G64671" s="24"/>
      <c r="H64671" s="24"/>
      <c r="I64671" s="24"/>
      <c r="J64671" s="24"/>
      <c r="K64671" s="24"/>
      <c r="L64671" s="24"/>
      <c r="M64671" s="24"/>
      <c r="P64671" s="10"/>
      <c r="R64671" s="10"/>
      <c r="S64671" s="10"/>
      <c r="T64671" s="10"/>
    </row>
    <row r="64672" spans="1:20" ht="16" x14ac:dyDescent="0.2">
      <c r="A64672" s="24"/>
      <c r="B64672" s="24"/>
      <c r="C64672" s="24"/>
      <c r="D64672" s="24"/>
      <c r="E64672" s="24"/>
      <c r="F64672" s="24"/>
      <c r="G64672" s="24"/>
      <c r="H64672" s="24"/>
      <c r="I64672" s="24"/>
      <c r="J64672" s="24"/>
      <c r="K64672" s="24"/>
      <c r="L64672" s="24"/>
      <c r="M64672" s="24"/>
      <c r="P64672" s="10"/>
      <c r="R64672" s="10"/>
      <c r="S64672" s="10"/>
      <c r="T64672" s="10"/>
    </row>
    <row r="64673" spans="1:20" ht="16" x14ac:dyDescent="0.2">
      <c r="A64673" s="24"/>
      <c r="B64673" s="24"/>
      <c r="C64673" s="24"/>
      <c r="D64673" s="24"/>
      <c r="E64673" s="24"/>
      <c r="F64673" s="24"/>
      <c r="G64673" s="24"/>
      <c r="H64673" s="24"/>
      <c r="I64673" s="24"/>
      <c r="J64673" s="24"/>
      <c r="K64673" s="24"/>
      <c r="L64673" s="24"/>
      <c r="M64673" s="24"/>
      <c r="P64673" s="10"/>
      <c r="R64673" s="10"/>
      <c r="S64673" s="10"/>
      <c r="T64673" s="10"/>
    </row>
    <row r="64674" spans="1:20" ht="16" x14ac:dyDescent="0.2">
      <c r="A64674" s="24"/>
      <c r="B64674" s="24"/>
      <c r="C64674" s="24"/>
      <c r="D64674" s="24"/>
      <c r="E64674" s="24"/>
      <c r="F64674" s="24"/>
      <c r="G64674" s="24"/>
      <c r="H64674" s="24"/>
      <c r="I64674" s="24"/>
      <c r="J64674" s="24"/>
      <c r="K64674" s="24"/>
      <c r="L64674" s="24"/>
      <c r="M64674" s="24"/>
      <c r="P64674" s="10"/>
      <c r="R64674" s="10"/>
      <c r="S64674" s="10"/>
      <c r="T64674" s="10"/>
    </row>
    <row r="64675" spans="1:20" ht="16" x14ac:dyDescent="0.2">
      <c r="A64675" s="24"/>
      <c r="B64675" s="24"/>
      <c r="C64675" s="24"/>
      <c r="D64675" s="24"/>
      <c r="E64675" s="24"/>
      <c r="F64675" s="24"/>
      <c r="G64675" s="24"/>
      <c r="H64675" s="24"/>
      <c r="I64675" s="24"/>
      <c r="J64675" s="24"/>
      <c r="K64675" s="24"/>
      <c r="L64675" s="24"/>
      <c r="M64675" s="24"/>
      <c r="P64675" s="10"/>
      <c r="R64675" s="10"/>
      <c r="S64675" s="10"/>
      <c r="T64675" s="10"/>
    </row>
    <row r="64676" spans="1:20" ht="16" x14ac:dyDescent="0.2">
      <c r="A64676" s="24"/>
      <c r="B64676" s="24"/>
      <c r="C64676" s="24"/>
      <c r="D64676" s="24"/>
      <c r="E64676" s="24"/>
      <c r="F64676" s="24"/>
      <c r="G64676" s="24"/>
      <c r="H64676" s="24"/>
      <c r="I64676" s="24"/>
      <c r="J64676" s="24"/>
      <c r="K64676" s="24"/>
      <c r="L64676" s="24"/>
      <c r="M64676" s="24"/>
      <c r="P64676" s="10"/>
      <c r="R64676" s="10"/>
      <c r="S64676" s="10"/>
      <c r="T64676" s="10"/>
    </row>
    <row r="64677" spans="1:20" ht="16" x14ac:dyDescent="0.2">
      <c r="A64677" s="24"/>
      <c r="B64677" s="24"/>
      <c r="C64677" s="24"/>
      <c r="D64677" s="24"/>
      <c r="E64677" s="24"/>
      <c r="F64677" s="24"/>
      <c r="G64677" s="24"/>
      <c r="H64677" s="24"/>
      <c r="I64677" s="24"/>
      <c r="J64677" s="24"/>
      <c r="K64677" s="24"/>
      <c r="L64677" s="24"/>
      <c r="M64677" s="24"/>
      <c r="P64677" s="10"/>
      <c r="R64677" s="10"/>
      <c r="S64677" s="10"/>
      <c r="T64677" s="10"/>
    </row>
    <row r="64678" spans="1:20" ht="16" x14ac:dyDescent="0.2">
      <c r="A64678" s="24"/>
      <c r="B64678" s="24"/>
      <c r="C64678" s="24"/>
      <c r="D64678" s="24"/>
      <c r="E64678" s="24"/>
      <c r="F64678" s="24"/>
      <c r="G64678" s="24"/>
      <c r="H64678" s="24"/>
      <c r="I64678" s="24"/>
      <c r="J64678" s="24"/>
      <c r="K64678" s="24"/>
      <c r="L64678" s="24"/>
      <c r="M64678" s="24"/>
      <c r="P64678" s="10"/>
      <c r="R64678" s="10"/>
      <c r="S64678" s="10"/>
      <c r="T64678" s="10"/>
    </row>
    <row r="64679" spans="1:20" ht="16" x14ac:dyDescent="0.2">
      <c r="A64679" s="24"/>
      <c r="B64679" s="24"/>
      <c r="C64679" s="24"/>
      <c r="D64679" s="24"/>
      <c r="E64679" s="24"/>
      <c r="F64679" s="24"/>
      <c r="G64679" s="24"/>
      <c r="H64679" s="24"/>
      <c r="I64679" s="24"/>
      <c r="J64679" s="24"/>
      <c r="K64679" s="24"/>
      <c r="L64679" s="24"/>
      <c r="M64679" s="24"/>
      <c r="P64679" s="10"/>
      <c r="R64679" s="10"/>
      <c r="S64679" s="10"/>
      <c r="T64679" s="10"/>
    </row>
    <row r="64680" spans="1:20" ht="16" x14ac:dyDescent="0.2">
      <c r="A64680" s="24"/>
      <c r="B64680" s="24"/>
      <c r="C64680" s="24"/>
      <c r="D64680" s="24"/>
      <c r="E64680" s="24"/>
      <c r="F64680" s="24"/>
      <c r="G64680" s="24"/>
      <c r="H64680" s="24"/>
      <c r="I64680" s="24"/>
      <c r="J64680" s="24"/>
      <c r="K64680" s="24"/>
      <c r="L64680" s="24"/>
      <c r="M64680" s="24"/>
      <c r="P64680" s="10"/>
      <c r="R64680" s="10"/>
      <c r="S64680" s="10"/>
      <c r="T64680" s="10"/>
    </row>
    <row r="64681" spans="1:20" ht="16" x14ac:dyDescent="0.2">
      <c r="A64681" s="24"/>
      <c r="B64681" s="24"/>
      <c r="C64681" s="24"/>
      <c r="D64681" s="24"/>
      <c r="E64681" s="24"/>
      <c r="F64681" s="24"/>
      <c r="G64681" s="24"/>
      <c r="H64681" s="24"/>
      <c r="I64681" s="24"/>
      <c r="J64681" s="24"/>
      <c r="K64681" s="24"/>
      <c r="L64681" s="24"/>
      <c r="M64681" s="24"/>
      <c r="P64681" s="10"/>
      <c r="R64681" s="10"/>
      <c r="S64681" s="10"/>
      <c r="T64681" s="10"/>
    </row>
    <row r="64682" spans="1:20" ht="16" x14ac:dyDescent="0.2">
      <c r="A64682" s="24"/>
      <c r="B64682" s="24"/>
      <c r="C64682" s="24"/>
      <c r="D64682" s="24"/>
      <c r="E64682" s="24"/>
      <c r="F64682" s="24"/>
      <c r="G64682" s="24"/>
      <c r="H64682" s="24"/>
      <c r="I64682" s="24"/>
      <c r="J64682" s="24"/>
      <c r="K64682" s="24"/>
      <c r="L64682" s="24"/>
      <c r="M64682" s="24"/>
      <c r="P64682" s="10"/>
      <c r="R64682" s="10"/>
      <c r="S64682" s="10"/>
      <c r="T64682" s="10"/>
    </row>
    <row r="64683" spans="1:20" ht="16" x14ac:dyDescent="0.2">
      <c r="A64683" s="24"/>
      <c r="B64683" s="24"/>
      <c r="C64683" s="24"/>
      <c r="D64683" s="24"/>
      <c r="E64683" s="24"/>
      <c r="F64683" s="24"/>
      <c r="G64683" s="24"/>
      <c r="H64683" s="24"/>
      <c r="I64683" s="24"/>
      <c r="J64683" s="24"/>
      <c r="K64683" s="24"/>
      <c r="L64683" s="24"/>
      <c r="M64683" s="24"/>
      <c r="P64683" s="10"/>
      <c r="R64683" s="10"/>
      <c r="S64683" s="10"/>
      <c r="T64683" s="10"/>
    </row>
    <row r="64684" spans="1:20" ht="16" x14ac:dyDescent="0.2">
      <c r="A64684" s="24"/>
      <c r="B64684" s="24"/>
      <c r="C64684" s="24"/>
      <c r="D64684" s="24"/>
      <c r="E64684" s="24"/>
      <c r="F64684" s="24"/>
      <c r="G64684" s="24"/>
      <c r="H64684" s="24"/>
      <c r="I64684" s="24"/>
      <c r="J64684" s="24"/>
      <c r="K64684" s="24"/>
      <c r="L64684" s="24"/>
      <c r="M64684" s="24"/>
      <c r="P64684" s="10"/>
      <c r="R64684" s="10"/>
      <c r="S64684" s="10"/>
      <c r="T64684" s="10"/>
    </row>
    <row r="64685" spans="1:20" ht="16" x14ac:dyDescent="0.2">
      <c r="A64685" s="24"/>
      <c r="B64685" s="24"/>
      <c r="C64685" s="24"/>
      <c r="D64685" s="24"/>
      <c r="E64685" s="24"/>
      <c r="F64685" s="24"/>
      <c r="G64685" s="24"/>
      <c r="H64685" s="24"/>
      <c r="I64685" s="24"/>
      <c r="J64685" s="24"/>
      <c r="K64685" s="24"/>
      <c r="L64685" s="24"/>
      <c r="M64685" s="24"/>
      <c r="P64685" s="10"/>
      <c r="R64685" s="10"/>
      <c r="S64685" s="10"/>
      <c r="T64685" s="10"/>
    </row>
    <row r="64686" spans="1:20" ht="16" x14ac:dyDescent="0.2">
      <c r="A64686" s="24"/>
      <c r="B64686" s="24"/>
      <c r="C64686" s="24"/>
      <c r="D64686" s="24"/>
      <c r="E64686" s="24"/>
      <c r="F64686" s="24"/>
      <c r="G64686" s="24"/>
      <c r="H64686" s="24"/>
      <c r="I64686" s="24"/>
      <c r="J64686" s="24"/>
      <c r="K64686" s="24"/>
      <c r="L64686" s="24"/>
      <c r="M64686" s="24"/>
      <c r="P64686" s="10"/>
      <c r="R64686" s="10"/>
      <c r="S64686" s="10"/>
      <c r="T64686" s="10"/>
    </row>
    <row r="64687" spans="1:20" ht="16" x14ac:dyDescent="0.2">
      <c r="A64687" s="24"/>
      <c r="B64687" s="24"/>
      <c r="C64687" s="24"/>
      <c r="D64687" s="24"/>
      <c r="E64687" s="24"/>
      <c r="F64687" s="24"/>
      <c r="G64687" s="24"/>
      <c r="H64687" s="24"/>
      <c r="I64687" s="24"/>
      <c r="J64687" s="24"/>
      <c r="K64687" s="24"/>
      <c r="L64687" s="24"/>
      <c r="M64687" s="24"/>
      <c r="P64687" s="10"/>
      <c r="R64687" s="10"/>
      <c r="S64687" s="10"/>
      <c r="T64687" s="10"/>
    </row>
    <row r="64688" spans="1:20" ht="16" x14ac:dyDescent="0.2">
      <c r="A64688" s="24"/>
      <c r="B64688" s="24"/>
      <c r="C64688" s="24"/>
      <c r="D64688" s="24"/>
      <c r="E64688" s="24"/>
      <c r="F64688" s="24"/>
      <c r="G64688" s="24"/>
      <c r="H64688" s="24"/>
      <c r="I64688" s="24"/>
      <c r="J64688" s="24"/>
      <c r="K64688" s="24"/>
      <c r="L64688" s="24"/>
      <c r="M64688" s="24"/>
      <c r="P64688" s="10"/>
      <c r="R64688" s="10"/>
      <c r="S64688" s="10"/>
      <c r="T64688" s="10"/>
    </row>
    <row r="64689" spans="1:20" ht="16" x14ac:dyDescent="0.2">
      <c r="A64689" s="24"/>
      <c r="B64689" s="24"/>
      <c r="C64689" s="24"/>
      <c r="D64689" s="24"/>
      <c r="E64689" s="24"/>
      <c r="F64689" s="24"/>
      <c r="G64689" s="24"/>
      <c r="H64689" s="24"/>
      <c r="I64689" s="24"/>
      <c r="J64689" s="24"/>
      <c r="K64689" s="24"/>
      <c r="L64689" s="24"/>
      <c r="M64689" s="24"/>
      <c r="P64689" s="10"/>
      <c r="R64689" s="10"/>
      <c r="S64689" s="10"/>
      <c r="T64689" s="10"/>
    </row>
    <row r="64690" spans="1:20" ht="16" x14ac:dyDescent="0.2">
      <c r="A64690" s="24"/>
      <c r="B64690" s="24"/>
      <c r="C64690" s="24"/>
      <c r="D64690" s="24"/>
      <c r="E64690" s="24"/>
      <c r="F64690" s="24"/>
      <c r="G64690" s="24"/>
      <c r="H64690" s="24"/>
      <c r="I64690" s="24"/>
      <c r="J64690" s="24"/>
      <c r="K64690" s="24"/>
      <c r="L64690" s="24"/>
      <c r="M64690" s="24"/>
      <c r="P64690" s="10"/>
      <c r="R64690" s="10"/>
      <c r="S64690" s="10"/>
      <c r="T64690" s="10"/>
    </row>
    <row r="64691" spans="1:20" ht="16" x14ac:dyDescent="0.2">
      <c r="A64691" s="24"/>
      <c r="B64691" s="24"/>
      <c r="C64691" s="24"/>
      <c r="D64691" s="24"/>
      <c r="E64691" s="24"/>
      <c r="F64691" s="24"/>
      <c r="G64691" s="24"/>
      <c r="H64691" s="24"/>
      <c r="I64691" s="24"/>
      <c r="J64691" s="24"/>
      <c r="K64691" s="24"/>
      <c r="L64691" s="24"/>
      <c r="M64691" s="24"/>
      <c r="P64691" s="10"/>
      <c r="R64691" s="10"/>
      <c r="S64691" s="10"/>
      <c r="T64691" s="10"/>
    </row>
    <row r="64692" spans="1:20" ht="16" x14ac:dyDescent="0.2">
      <c r="A64692" s="24"/>
      <c r="B64692" s="24"/>
      <c r="C64692" s="24"/>
      <c r="D64692" s="24"/>
      <c r="E64692" s="24"/>
      <c r="F64692" s="24"/>
      <c r="G64692" s="24"/>
      <c r="H64692" s="24"/>
      <c r="I64692" s="24"/>
      <c r="J64692" s="24"/>
      <c r="K64692" s="24"/>
      <c r="L64692" s="24"/>
      <c r="M64692" s="24"/>
      <c r="P64692" s="10"/>
      <c r="R64692" s="10"/>
      <c r="S64692" s="10"/>
      <c r="T64692" s="10"/>
    </row>
    <row r="64693" spans="1:20" ht="16" x14ac:dyDescent="0.2">
      <c r="A64693" s="24"/>
      <c r="B64693" s="24"/>
      <c r="C64693" s="24"/>
      <c r="D64693" s="24"/>
      <c r="E64693" s="24"/>
      <c r="F64693" s="24"/>
      <c r="G64693" s="24"/>
      <c r="H64693" s="24"/>
      <c r="I64693" s="24"/>
      <c r="J64693" s="24"/>
      <c r="K64693" s="24"/>
      <c r="L64693" s="24"/>
      <c r="M64693" s="24"/>
      <c r="P64693" s="10"/>
      <c r="R64693" s="10"/>
      <c r="S64693" s="10"/>
      <c r="T64693" s="10"/>
    </row>
    <row r="64694" spans="1:20" ht="16" x14ac:dyDescent="0.2">
      <c r="A64694" s="24"/>
      <c r="B64694" s="24"/>
      <c r="C64694" s="24"/>
      <c r="D64694" s="24"/>
      <c r="E64694" s="24"/>
      <c r="F64694" s="24"/>
      <c r="G64694" s="24"/>
      <c r="H64694" s="24"/>
      <c r="I64694" s="24"/>
      <c r="J64694" s="24"/>
      <c r="K64694" s="24"/>
      <c r="L64694" s="24"/>
      <c r="M64694" s="24"/>
      <c r="P64694" s="10"/>
      <c r="R64694" s="10"/>
      <c r="S64694" s="10"/>
      <c r="T64694" s="10"/>
    </row>
    <row r="64695" spans="1:20" ht="16" x14ac:dyDescent="0.2">
      <c r="A64695" s="24"/>
      <c r="B64695" s="24"/>
      <c r="C64695" s="24"/>
      <c r="D64695" s="24"/>
      <c r="E64695" s="24"/>
      <c r="F64695" s="24"/>
      <c r="G64695" s="24"/>
      <c r="H64695" s="24"/>
      <c r="I64695" s="24"/>
      <c r="J64695" s="24"/>
      <c r="K64695" s="24"/>
      <c r="L64695" s="24"/>
      <c r="M64695" s="24"/>
      <c r="P64695" s="10"/>
      <c r="R64695" s="10"/>
      <c r="S64695" s="10"/>
      <c r="T64695" s="10"/>
    </row>
    <row r="64696" spans="1:20" ht="16" x14ac:dyDescent="0.2">
      <c r="A64696" s="24"/>
      <c r="B64696" s="24"/>
      <c r="C64696" s="24"/>
      <c r="D64696" s="24"/>
      <c r="E64696" s="24"/>
      <c r="F64696" s="24"/>
      <c r="G64696" s="24"/>
      <c r="H64696" s="24"/>
      <c r="I64696" s="24"/>
      <c r="J64696" s="24"/>
      <c r="K64696" s="24"/>
      <c r="L64696" s="24"/>
      <c r="M64696" s="24"/>
      <c r="P64696" s="10"/>
      <c r="R64696" s="10"/>
      <c r="S64696" s="10"/>
      <c r="T64696" s="10"/>
    </row>
    <row r="64697" spans="1:20" ht="16" x14ac:dyDescent="0.2">
      <c r="A64697" s="24"/>
      <c r="B64697" s="24"/>
      <c r="C64697" s="24"/>
      <c r="D64697" s="24"/>
      <c r="E64697" s="24"/>
      <c r="F64697" s="24"/>
      <c r="G64697" s="24"/>
      <c r="H64697" s="24"/>
      <c r="I64697" s="24"/>
      <c r="J64697" s="24"/>
      <c r="K64697" s="24"/>
      <c r="L64697" s="24"/>
      <c r="M64697" s="24"/>
      <c r="P64697" s="10"/>
      <c r="R64697" s="10"/>
      <c r="S64697" s="10"/>
      <c r="T64697" s="10"/>
    </row>
    <row r="64698" spans="1:20" ht="16" x14ac:dyDescent="0.2">
      <c r="A64698" s="24"/>
      <c r="B64698" s="24"/>
      <c r="C64698" s="24"/>
      <c r="D64698" s="24"/>
      <c r="E64698" s="24"/>
      <c r="F64698" s="24"/>
      <c r="G64698" s="24"/>
      <c r="H64698" s="24"/>
      <c r="I64698" s="24"/>
      <c r="J64698" s="24"/>
      <c r="K64698" s="24"/>
      <c r="L64698" s="24"/>
      <c r="M64698" s="24"/>
      <c r="P64698" s="10"/>
      <c r="R64698" s="10"/>
      <c r="S64698" s="10"/>
      <c r="T64698" s="10"/>
    </row>
    <row r="64699" spans="1:20" ht="16" x14ac:dyDescent="0.2">
      <c r="A64699" s="24"/>
      <c r="B64699" s="24"/>
      <c r="C64699" s="24"/>
      <c r="D64699" s="24"/>
      <c r="E64699" s="24"/>
      <c r="F64699" s="24"/>
      <c r="G64699" s="24"/>
      <c r="H64699" s="24"/>
      <c r="I64699" s="24"/>
      <c r="J64699" s="24"/>
      <c r="K64699" s="24"/>
      <c r="L64699" s="24"/>
      <c r="M64699" s="24"/>
      <c r="P64699" s="10"/>
      <c r="R64699" s="10"/>
      <c r="S64699" s="10"/>
      <c r="T64699" s="10"/>
    </row>
    <row r="64700" spans="1:20" ht="16" x14ac:dyDescent="0.2">
      <c r="A64700" s="24"/>
      <c r="B64700" s="24"/>
      <c r="C64700" s="24"/>
      <c r="D64700" s="24"/>
      <c r="E64700" s="24"/>
      <c r="F64700" s="24"/>
      <c r="G64700" s="24"/>
      <c r="H64700" s="24"/>
      <c r="I64700" s="24"/>
      <c r="J64700" s="24"/>
      <c r="K64700" s="24"/>
      <c r="L64700" s="24"/>
      <c r="M64700" s="24"/>
      <c r="P64700" s="10"/>
      <c r="R64700" s="10"/>
      <c r="S64700" s="10"/>
      <c r="T64700" s="10"/>
    </row>
    <row r="64701" spans="1:20" ht="16" x14ac:dyDescent="0.2">
      <c r="A64701" s="24"/>
      <c r="B64701" s="24"/>
      <c r="C64701" s="24"/>
      <c r="D64701" s="24"/>
      <c r="E64701" s="24"/>
      <c r="F64701" s="24"/>
      <c r="G64701" s="24"/>
      <c r="H64701" s="24"/>
      <c r="I64701" s="24"/>
      <c r="J64701" s="24"/>
      <c r="K64701" s="24"/>
      <c r="L64701" s="24"/>
      <c r="M64701" s="24"/>
      <c r="P64701" s="10"/>
      <c r="R64701" s="10"/>
      <c r="S64701" s="10"/>
      <c r="T64701" s="10"/>
    </row>
    <row r="64702" spans="1:20" ht="16" x14ac:dyDescent="0.2">
      <c r="A64702" s="24"/>
      <c r="B64702" s="24"/>
      <c r="C64702" s="24"/>
      <c r="D64702" s="24"/>
      <c r="E64702" s="24"/>
      <c r="F64702" s="24"/>
      <c r="G64702" s="24"/>
      <c r="H64702" s="24"/>
      <c r="I64702" s="24"/>
      <c r="J64702" s="24"/>
      <c r="K64702" s="24"/>
      <c r="L64702" s="24"/>
      <c r="M64702" s="24"/>
      <c r="P64702" s="10"/>
      <c r="R64702" s="10"/>
      <c r="S64702" s="10"/>
      <c r="T64702" s="10"/>
    </row>
    <row r="64703" spans="1:20" ht="16" x14ac:dyDescent="0.2">
      <c r="A64703" s="24"/>
      <c r="B64703" s="24"/>
      <c r="C64703" s="24"/>
      <c r="D64703" s="24"/>
      <c r="E64703" s="24"/>
      <c r="F64703" s="24"/>
      <c r="G64703" s="24"/>
      <c r="H64703" s="24"/>
      <c r="I64703" s="24"/>
      <c r="J64703" s="24"/>
      <c r="K64703" s="24"/>
      <c r="L64703" s="24"/>
      <c r="M64703" s="24"/>
      <c r="P64703" s="10"/>
      <c r="R64703" s="10"/>
      <c r="S64703" s="10"/>
      <c r="T64703" s="10"/>
    </row>
    <row r="64704" spans="1:20" ht="16" x14ac:dyDescent="0.2">
      <c r="A64704" s="24"/>
      <c r="B64704" s="24"/>
      <c r="C64704" s="24"/>
      <c r="D64704" s="24"/>
      <c r="E64704" s="24"/>
      <c r="F64704" s="24"/>
      <c r="G64704" s="24"/>
      <c r="H64704" s="24"/>
      <c r="I64704" s="24"/>
      <c r="J64704" s="24"/>
      <c r="K64704" s="24"/>
      <c r="L64704" s="24"/>
      <c r="M64704" s="24"/>
      <c r="P64704" s="10"/>
      <c r="R64704" s="10"/>
      <c r="S64704" s="10"/>
      <c r="T64704" s="10"/>
    </row>
    <row r="64705" spans="1:20" ht="16" x14ac:dyDescent="0.2">
      <c r="A64705" s="24"/>
      <c r="B64705" s="24"/>
      <c r="C64705" s="24"/>
      <c r="D64705" s="24"/>
      <c r="E64705" s="24"/>
      <c r="F64705" s="24"/>
      <c r="G64705" s="24"/>
      <c r="H64705" s="24"/>
      <c r="I64705" s="24"/>
      <c r="J64705" s="24"/>
      <c r="K64705" s="24"/>
      <c r="L64705" s="24"/>
      <c r="M64705" s="24"/>
      <c r="P64705" s="10"/>
      <c r="R64705" s="10"/>
      <c r="S64705" s="10"/>
      <c r="T64705" s="10"/>
    </row>
    <row r="64706" spans="1:20" ht="16" x14ac:dyDescent="0.2">
      <c r="A64706" s="24"/>
      <c r="B64706" s="24"/>
      <c r="C64706" s="24"/>
      <c r="D64706" s="24"/>
      <c r="E64706" s="24"/>
      <c r="F64706" s="24"/>
      <c r="G64706" s="24"/>
      <c r="H64706" s="24"/>
      <c r="I64706" s="24"/>
      <c r="J64706" s="24"/>
      <c r="K64706" s="24"/>
      <c r="L64706" s="24"/>
      <c r="M64706" s="24"/>
      <c r="P64706" s="10"/>
      <c r="R64706" s="10"/>
      <c r="S64706" s="10"/>
      <c r="T64706" s="10"/>
    </row>
    <row r="64707" spans="1:20" ht="16" x14ac:dyDescent="0.2">
      <c r="A64707" s="24"/>
      <c r="B64707" s="24"/>
      <c r="C64707" s="24"/>
      <c r="D64707" s="24"/>
      <c r="E64707" s="24"/>
      <c r="F64707" s="24"/>
      <c r="G64707" s="24"/>
      <c r="H64707" s="24"/>
      <c r="I64707" s="24"/>
      <c r="J64707" s="24"/>
      <c r="K64707" s="24"/>
      <c r="L64707" s="24"/>
      <c r="M64707" s="24"/>
      <c r="P64707" s="10"/>
      <c r="R64707" s="10"/>
      <c r="S64707" s="10"/>
      <c r="T64707" s="10"/>
    </row>
    <row r="64708" spans="1:20" ht="16" x14ac:dyDescent="0.2">
      <c r="A64708" s="24"/>
      <c r="B64708" s="24"/>
      <c r="C64708" s="24"/>
      <c r="D64708" s="24"/>
      <c r="E64708" s="24"/>
      <c r="F64708" s="24"/>
      <c r="G64708" s="24"/>
      <c r="H64708" s="24"/>
      <c r="I64708" s="24"/>
      <c r="J64708" s="24"/>
      <c r="K64708" s="24"/>
      <c r="L64708" s="24"/>
      <c r="M64708" s="24"/>
      <c r="P64708" s="10"/>
      <c r="R64708" s="10"/>
      <c r="S64708" s="10"/>
      <c r="T64708" s="10"/>
    </row>
    <row r="64709" spans="1:20" ht="16" x14ac:dyDescent="0.2">
      <c r="A64709" s="24"/>
      <c r="B64709" s="24"/>
      <c r="C64709" s="24"/>
      <c r="D64709" s="24"/>
      <c r="E64709" s="24"/>
      <c r="F64709" s="24"/>
      <c r="G64709" s="24"/>
      <c r="H64709" s="24"/>
      <c r="I64709" s="24"/>
      <c r="J64709" s="24"/>
      <c r="K64709" s="24"/>
      <c r="L64709" s="24"/>
      <c r="M64709" s="24"/>
      <c r="P64709" s="10"/>
      <c r="R64709" s="10"/>
      <c r="S64709" s="10"/>
      <c r="T64709" s="10"/>
    </row>
    <row r="64710" spans="1:20" ht="16" x14ac:dyDescent="0.2">
      <c r="A64710" s="24"/>
      <c r="B64710" s="24"/>
      <c r="C64710" s="24"/>
      <c r="D64710" s="24"/>
      <c r="E64710" s="24"/>
      <c r="F64710" s="24"/>
      <c r="G64710" s="24"/>
      <c r="H64710" s="24"/>
      <c r="I64710" s="24"/>
      <c r="J64710" s="24"/>
      <c r="K64710" s="24"/>
      <c r="L64710" s="24"/>
      <c r="M64710" s="24"/>
      <c r="P64710" s="10"/>
      <c r="R64710" s="10"/>
      <c r="S64710" s="10"/>
      <c r="T64710" s="10"/>
    </row>
    <row r="64711" spans="1:20" ht="16" x14ac:dyDescent="0.2">
      <c r="A64711" s="24"/>
      <c r="B64711" s="24"/>
      <c r="C64711" s="24"/>
      <c r="D64711" s="24"/>
      <c r="E64711" s="24"/>
      <c r="F64711" s="24"/>
      <c r="G64711" s="24"/>
      <c r="H64711" s="24"/>
      <c r="I64711" s="24"/>
      <c r="J64711" s="24"/>
      <c r="K64711" s="24"/>
      <c r="L64711" s="24"/>
      <c r="M64711" s="24"/>
      <c r="P64711" s="10"/>
      <c r="R64711" s="10"/>
      <c r="S64711" s="10"/>
      <c r="T64711" s="10"/>
    </row>
    <row r="64712" spans="1:20" ht="16" x14ac:dyDescent="0.2">
      <c r="A64712" s="24"/>
      <c r="B64712" s="24"/>
      <c r="C64712" s="24"/>
      <c r="D64712" s="24"/>
      <c r="E64712" s="24"/>
      <c r="F64712" s="24"/>
      <c r="G64712" s="24"/>
      <c r="H64712" s="24"/>
      <c r="I64712" s="24"/>
      <c r="J64712" s="24"/>
      <c r="K64712" s="24"/>
      <c r="L64712" s="24"/>
      <c r="M64712" s="24"/>
      <c r="P64712" s="10"/>
      <c r="R64712" s="10"/>
      <c r="S64712" s="10"/>
      <c r="T64712" s="10"/>
    </row>
    <row r="64713" spans="1:20" ht="16" x14ac:dyDescent="0.2">
      <c r="A64713" s="24"/>
      <c r="B64713" s="24"/>
      <c r="C64713" s="24"/>
      <c r="D64713" s="24"/>
      <c r="E64713" s="24"/>
      <c r="F64713" s="24"/>
      <c r="G64713" s="24"/>
      <c r="H64713" s="24"/>
      <c r="I64713" s="24"/>
      <c r="J64713" s="24"/>
      <c r="K64713" s="24"/>
      <c r="L64713" s="24"/>
      <c r="M64713" s="24"/>
      <c r="P64713" s="10"/>
      <c r="R64713" s="10"/>
      <c r="S64713" s="10"/>
      <c r="T64713" s="10"/>
    </row>
    <row r="64714" spans="1:20" ht="16" x14ac:dyDescent="0.2">
      <c r="A64714" s="24"/>
      <c r="B64714" s="24"/>
      <c r="C64714" s="24"/>
      <c r="D64714" s="24"/>
      <c r="E64714" s="24"/>
      <c r="F64714" s="24"/>
      <c r="G64714" s="24"/>
      <c r="H64714" s="24"/>
      <c r="I64714" s="24"/>
      <c r="J64714" s="24"/>
      <c r="K64714" s="24"/>
      <c r="L64714" s="24"/>
      <c r="M64714" s="24"/>
      <c r="P64714" s="10"/>
      <c r="R64714" s="10"/>
      <c r="S64714" s="10"/>
      <c r="T64714" s="10"/>
    </row>
    <row r="64715" spans="1:20" ht="16" x14ac:dyDescent="0.2">
      <c r="A64715" s="24"/>
      <c r="B64715" s="24"/>
      <c r="C64715" s="24"/>
      <c r="D64715" s="24"/>
      <c r="E64715" s="24"/>
      <c r="F64715" s="24"/>
      <c r="G64715" s="24"/>
      <c r="H64715" s="24"/>
      <c r="I64715" s="24"/>
      <c r="J64715" s="24"/>
      <c r="K64715" s="24"/>
      <c r="L64715" s="24"/>
      <c r="M64715" s="24"/>
      <c r="P64715" s="10"/>
      <c r="R64715" s="10"/>
      <c r="S64715" s="10"/>
      <c r="T64715" s="10"/>
    </row>
    <row r="64716" spans="1:20" ht="16" x14ac:dyDescent="0.2">
      <c r="A64716" s="24"/>
      <c r="B64716" s="24"/>
      <c r="C64716" s="24"/>
      <c r="D64716" s="24"/>
      <c r="E64716" s="24"/>
      <c r="F64716" s="24"/>
      <c r="G64716" s="24"/>
      <c r="H64716" s="24"/>
      <c r="I64716" s="24"/>
      <c r="J64716" s="24"/>
      <c r="K64716" s="24"/>
      <c r="L64716" s="24"/>
      <c r="M64716" s="24"/>
      <c r="P64716" s="10"/>
      <c r="R64716" s="10"/>
      <c r="S64716" s="10"/>
      <c r="T64716" s="10"/>
    </row>
    <row r="64717" spans="1:20" ht="16" x14ac:dyDescent="0.2">
      <c r="A64717" s="24"/>
      <c r="B64717" s="24"/>
      <c r="C64717" s="24"/>
      <c r="D64717" s="24"/>
      <c r="E64717" s="24"/>
      <c r="F64717" s="24"/>
      <c r="G64717" s="24"/>
      <c r="H64717" s="24"/>
      <c r="I64717" s="24"/>
      <c r="J64717" s="24"/>
      <c r="K64717" s="24"/>
      <c r="L64717" s="24"/>
      <c r="M64717" s="24"/>
      <c r="P64717" s="10"/>
      <c r="R64717" s="10"/>
      <c r="S64717" s="10"/>
      <c r="T64717" s="10"/>
    </row>
    <row r="64718" spans="1:20" ht="16" x14ac:dyDescent="0.2">
      <c r="A64718" s="24"/>
      <c r="B64718" s="24"/>
      <c r="C64718" s="24"/>
      <c r="D64718" s="24"/>
      <c r="E64718" s="24"/>
      <c r="F64718" s="24"/>
      <c r="G64718" s="24"/>
      <c r="H64718" s="24"/>
      <c r="I64718" s="24"/>
      <c r="J64718" s="24"/>
      <c r="K64718" s="24"/>
      <c r="L64718" s="24"/>
      <c r="M64718" s="24"/>
      <c r="P64718" s="10"/>
      <c r="R64718" s="10"/>
      <c r="S64718" s="10"/>
      <c r="T64718" s="10"/>
    </row>
    <row r="64719" spans="1:20" ht="16" x14ac:dyDescent="0.2">
      <c r="A64719" s="24"/>
      <c r="B64719" s="24"/>
      <c r="C64719" s="24"/>
      <c r="D64719" s="24"/>
      <c r="E64719" s="24"/>
      <c r="F64719" s="24"/>
      <c r="G64719" s="24"/>
      <c r="H64719" s="24"/>
      <c r="I64719" s="24"/>
      <c r="J64719" s="24"/>
      <c r="K64719" s="24"/>
      <c r="L64719" s="24"/>
      <c r="M64719" s="24"/>
      <c r="P64719" s="10"/>
      <c r="R64719" s="10"/>
      <c r="S64719" s="10"/>
      <c r="T64719" s="10"/>
    </row>
    <row r="64720" spans="1:20" ht="16" x14ac:dyDescent="0.2">
      <c r="A64720" s="24"/>
      <c r="B64720" s="24"/>
      <c r="C64720" s="24"/>
      <c r="D64720" s="24"/>
      <c r="E64720" s="24"/>
      <c r="F64720" s="24"/>
      <c r="G64720" s="24"/>
      <c r="H64720" s="24"/>
      <c r="I64720" s="24"/>
      <c r="J64720" s="24"/>
      <c r="K64720" s="24"/>
      <c r="L64720" s="24"/>
      <c r="M64720" s="24"/>
      <c r="P64720" s="10"/>
      <c r="R64720" s="10"/>
      <c r="S64720" s="10"/>
      <c r="T64720" s="10"/>
    </row>
    <row r="64721" spans="1:20" ht="16" x14ac:dyDescent="0.2">
      <c r="A64721" s="24"/>
      <c r="B64721" s="24"/>
      <c r="C64721" s="24"/>
      <c r="D64721" s="24"/>
      <c r="E64721" s="24"/>
      <c r="F64721" s="24"/>
      <c r="G64721" s="24"/>
      <c r="H64721" s="24"/>
      <c r="I64721" s="24"/>
      <c r="J64721" s="24"/>
      <c r="K64721" s="24"/>
      <c r="L64721" s="24"/>
      <c r="M64721" s="24"/>
      <c r="P64721" s="10"/>
      <c r="R64721" s="10"/>
      <c r="S64721" s="10"/>
      <c r="T64721" s="10"/>
    </row>
    <row r="64722" spans="1:20" ht="16" x14ac:dyDescent="0.2">
      <c r="A64722" s="24"/>
      <c r="B64722" s="24"/>
      <c r="C64722" s="24"/>
      <c r="D64722" s="24"/>
      <c r="E64722" s="24"/>
      <c r="F64722" s="24"/>
      <c r="G64722" s="24"/>
      <c r="H64722" s="24"/>
      <c r="I64722" s="24"/>
      <c r="J64722" s="24"/>
      <c r="K64722" s="24"/>
      <c r="L64722" s="24"/>
      <c r="M64722" s="24"/>
      <c r="P64722" s="10"/>
      <c r="R64722" s="10"/>
      <c r="S64722" s="10"/>
      <c r="T64722" s="10"/>
    </row>
    <row r="64723" spans="1:20" ht="16" x14ac:dyDescent="0.2">
      <c r="A64723" s="24"/>
      <c r="B64723" s="24"/>
      <c r="C64723" s="24"/>
      <c r="D64723" s="24"/>
      <c r="E64723" s="24"/>
      <c r="F64723" s="24"/>
      <c r="G64723" s="24"/>
      <c r="H64723" s="24"/>
      <c r="I64723" s="24"/>
      <c r="J64723" s="24"/>
      <c r="K64723" s="24"/>
      <c r="L64723" s="24"/>
      <c r="M64723" s="24"/>
      <c r="P64723" s="10"/>
      <c r="R64723" s="10"/>
      <c r="S64723" s="10"/>
      <c r="T64723" s="10"/>
    </row>
    <row r="64724" spans="1:20" ht="16" x14ac:dyDescent="0.2">
      <c r="A64724" s="24"/>
      <c r="B64724" s="24"/>
      <c r="C64724" s="24"/>
      <c r="D64724" s="24"/>
      <c r="E64724" s="24"/>
      <c r="F64724" s="24"/>
      <c r="G64724" s="24"/>
      <c r="H64724" s="24"/>
      <c r="I64724" s="24"/>
      <c r="J64724" s="24"/>
      <c r="K64724" s="24"/>
      <c r="L64724" s="24"/>
      <c r="M64724" s="24"/>
      <c r="P64724" s="10"/>
      <c r="R64724" s="10"/>
      <c r="S64724" s="10"/>
      <c r="T64724" s="10"/>
    </row>
    <row r="64725" spans="1:20" ht="16" x14ac:dyDescent="0.2">
      <c r="A64725" s="24"/>
      <c r="B64725" s="24"/>
      <c r="C64725" s="24"/>
      <c r="D64725" s="24"/>
      <c r="E64725" s="24"/>
      <c r="F64725" s="24"/>
      <c r="G64725" s="24"/>
      <c r="H64725" s="24"/>
      <c r="I64725" s="24"/>
      <c r="J64725" s="24"/>
      <c r="K64725" s="24"/>
      <c r="L64725" s="24"/>
      <c r="M64725" s="24"/>
      <c r="P64725" s="10"/>
      <c r="R64725" s="10"/>
      <c r="S64725" s="10"/>
      <c r="T64725" s="10"/>
    </row>
    <row r="64726" spans="1:20" ht="16" x14ac:dyDescent="0.2">
      <c r="A64726" s="24"/>
      <c r="B64726" s="24"/>
      <c r="C64726" s="24"/>
      <c r="D64726" s="24"/>
      <c r="E64726" s="24"/>
      <c r="F64726" s="24"/>
      <c r="G64726" s="24"/>
      <c r="H64726" s="24"/>
      <c r="I64726" s="24"/>
      <c r="J64726" s="24"/>
      <c r="K64726" s="24"/>
      <c r="L64726" s="24"/>
      <c r="M64726" s="24"/>
      <c r="P64726" s="10"/>
      <c r="R64726" s="10"/>
      <c r="S64726" s="10"/>
      <c r="T64726" s="10"/>
    </row>
    <row r="64727" spans="1:20" ht="16" x14ac:dyDescent="0.2">
      <c r="A64727" s="24"/>
      <c r="B64727" s="24"/>
      <c r="C64727" s="24"/>
      <c r="D64727" s="24"/>
      <c r="E64727" s="24"/>
      <c r="F64727" s="24"/>
      <c r="G64727" s="24"/>
      <c r="H64727" s="24"/>
      <c r="I64727" s="24"/>
      <c r="J64727" s="24"/>
      <c r="K64727" s="24"/>
      <c r="L64727" s="24"/>
      <c r="M64727" s="24"/>
      <c r="P64727" s="10"/>
      <c r="R64727" s="10"/>
      <c r="S64727" s="10"/>
      <c r="T64727" s="10"/>
    </row>
    <row r="64728" spans="1:20" ht="16" x14ac:dyDescent="0.2">
      <c r="A64728" s="24"/>
      <c r="B64728" s="24"/>
      <c r="C64728" s="24"/>
      <c r="D64728" s="24"/>
      <c r="E64728" s="24"/>
      <c r="F64728" s="24"/>
      <c r="G64728" s="24"/>
      <c r="H64728" s="24"/>
      <c r="I64728" s="24"/>
      <c r="J64728" s="24"/>
      <c r="K64728" s="24"/>
      <c r="L64728" s="24"/>
      <c r="M64728" s="24"/>
      <c r="P64728" s="10"/>
      <c r="R64728" s="10"/>
      <c r="S64728" s="10"/>
      <c r="T64728" s="10"/>
    </row>
    <row r="64729" spans="1:20" ht="16" x14ac:dyDescent="0.2">
      <c r="A64729" s="24"/>
      <c r="B64729" s="24"/>
      <c r="C64729" s="24"/>
      <c r="D64729" s="24"/>
      <c r="E64729" s="24"/>
      <c r="F64729" s="24"/>
      <c r="G64729" s="24"/>
      <c r="H64729" s="24"/>
      <c r="I64729" s="24"/>
      <c r="J64729" s="24"/>
      <c r="K64729" s="24"/>
      <c r="L64729" s="24"/>
      <c r="M64729" s="24"/>
      <c r="P64729" s="10"/>
      <c r="R64729" s="10"/>
      <c r="S64729" s="10"/>
      <c r="T64729" s="10"/>
    </row>
    <row r="64730" spans="1:20" ht="16" x14ac:dyDescent="0.2">
      <c r="A64730" s="24"/>
      <c r="B64730" s="24"/>
      <c r="C64730" s="24"/>
      <c r="D64730" s="24"/>
      <c r="E64730" s="24"/>
      <c r="F64730" s="24"/>
      <c r="G64730" s="24"/>
      <c r="H64730" s="24"/>
      <c r="I64730" s="24"/>
      <c r="J64730" s="24"/>
      <c r="K64730" s="24"/>
      <c r="L64730" s="24"/>
      <c r="M64730" s="24"/>
      <c r="P64730" s="10"/>
      <c r="R64730" s="10"/>
      <c r="S64730" s="10"/>
      <c r="T64730" s="10"/>
    </row>
    <row r="64731" spans="1:20" ht="16" x14ac:dyDescent="0.2">
      <c r="A64731" s="24"/>
      <c r="B64731" s="24"/>
      <c r="C64731" s="24"/>
      <c r="D64731" s="24"/>
      <c r="E64731" s="24"/>
      <c r="F64731" s="24"/>
      <c r="G64731" s="24"/>
      <c r="H64731" s="24"/>
      <c r="I64731" s="24"/>
      <c r="J64731" s="24"/>
      <c r="K64731" s="24"/>
      <c r="L64731" s="24"/>
      <c r="M64731" s="24"/>
      <c r="P64731" s="10"/>
      <c r="R64731" s="10"/>
      <c r="S64731" s="10"/>
      <c r="T64731" s="10"/>
    </row>
    <row r="64732" spans="1:20" ht="16" x14ac:dyDescent="0.2">
      <c r="A64732" s="24"/>
      <c r="B64732" s="24"/>
      <c r="C64732" s="24"/>
      <c r="D64732" s="24"/>
      <c r="E64732" s="24"/>
      <c r="F64732" s="24"/>
      <c r="G64732" s="24"/>
      <c r="H64732" s="24"/>
      <c r="I64732" s="24"/>
      <c r="J64732" s="24"/>
      <c r="K64732" s="24"/>
      <c r="L64732" s="24"/>
      <c r="M64732" s="24"/>
      <c r="P64732" s="10"/>
      <c r="R64732" s="10"/>
      <c r="S64732" s="10"/>
      <c r="T64732" s="10"/>
    </row>
    <row r="64733" spans="1:20" ht="16" x14ac:dyDescent="0.2">
      <c r="A64733" s="24"/>
      <c r="B64733" s="24"/>
      <c r="C64733" s="24"/>
      <c r="D64733" s="24"/>
      <c r="E64733" s="24"/>
      <c r="F64733" s="24"/>
      <c r="G64733" s="24"/>
      <c r="H64733" s="24"/>
      <c r="I64733" s="24"/>
      <c r="J64733" s="24"/>
      <c r="K64733" s="24"/>
      <c r="L64733" s="24"/>
      <c r="M64733" s="24"/>
      <c r="P64733" s="10"/>
      <c r="R64733" s="10"/>
      <c r="S64733" s="10"/>
      <c r="T64733" s="10"/>
    </row>
    <row r="64734" spans="1:20" ht="16" x14ac:dyDescent="0.2">
      <c r="A64734" s="24"/>
      <c r="B64734" s="24"/>
      <c r="C64734" s="24"/>
      <c r="D64734" s="24"/>
      <c r="E64734" s="24"/>
      <c r="F64734" s="24"/>
      <c r="G64734" s="24"/>
      <c r="H64734" s="24"/>
      <c r="I64734" s="24"/>
      <c r="J64734" s="24"/>
      <c r="K64734" s="24"/>
      <c r="L64734" s="24"/>
      <c r="M64734" s="24"/>
      <c r="P64734" s="10"/>
      <c r="R64734" s="10"/>
      <c r="S64734" s="10"/>
      <c r="T64734" s="10"/>
    </row>
    <row r="64735" spans="1:20" ht="16" x14ac:dyDescent="0.2">
      <c r="A64735" s="24"/>
      <c r="B64735" s="24"/>
      <c r="C64735" s="24"/>
      <c r="D64735" s="24"/>
      <c r="E64735" s="24"/>
      <c r="F64735" s="24"/>
      <c r="G64735" s="24"/>
      <c r="H64735" s="24"/>
      <c r="I64735" s="24"/>
      <c r="J64735" s="24"/>
      <c r="K64735" s="24"/>
      <c r="L64735" s="24"/>
      <c r="M64735" s="24"/>
      <c r="P64735" s="10"/>
      <c r="R64735" s="10"/>
      <c r="S64735" s="10"/>
      <c r="T64735" s="10"/>
    </row>
    <row r="64736" spans="1:20" ht="16" x14ac:dyDescent="0.2">
      <c r="A64736" s="24"/>
      <c r="B64736" s="24"/>
      <c r="C64736" s="24"/>
      <c r="D64736" s="24"/>
      <c r="E64736" s="24"/>
      <c r="F64736" s="24"/>
      <c r="G64736" s="24"/>
      <c r="H64736" s="24"/>
      <c r="I64736" s="24"/>
      <c r="J64736" s="24"/>
      <c r="K64736" s="24"/>
      <c r="L64736" s="24"/>
      <c r="M64736" s="24"/>
      <c r="P64736" s="10"/>
      <c r="R64736" s="10"/>
      <c r="S64736" s="10"/>
      <c r="T64736" s="10"/>
    </row>
    <row r="64737" spans="1:20" ht="16" x14ac:dyDescent="0.2">
      <c r="A64737" s="24"/>
      <c r="B64737" s="24"/>
      <c r="C64737" s="24"/>
      <c r="D64737" s="24"/>
      <c r="E64737" s="24"/>
      <c r="F64737" s="24"/>
      <c r="G64737" s="24"/>
      <c r="H64737" s="24"/>
      <c r="I64737" s="24"/>
      <c r="J64737" s="24"/>
      <c r="K64737" s="24"/>
      <c r="L64737" s="24"/>
      <c r="M64737" s="24"/>
      <c r="P64737" s="10"/>
      <c r="R64737" s="10"/>
      <c r="S64737" s="10"/>
      <c r="T64737" s="10"/>
    </row>
    <row r="64738" spans="1:20" ht="16" x14ac:dyDescent="0.2">
      <c r="A64738" s="24"/>
      <c r="B64738" s="24"/>
      <c r="C64738" s="24"/>
      <c r="D64738" s="24"/>
      <c r="E64738" s="24"/>
      <c r="F64738" s="24"/>
      <c r="G64738" s="24"/>
      <c r="H64738" s="24"/>
      <c r="I64738" s="24"/>
      <c r="J64738" s="24"/>
      <c r="K64738" s="24"/>
      <c r="L64738" s="24"/>
      <c r="M64738" s="24"/>
      <c r="P64738" s="10"/>
      <c r="R64738" s="10"/>
      <c r="S64738" s="10"/>
      <c r="T64738" s="10"/>
    </row>
    <row r="64739" spans="1:20" ht="16" x14ac:dyDescent="0.2">
      <c r="A64739" s="24"/>
      <c r="B64739" s="24"/>
      <c r="C64739" s="24"/>
      <c r="D64739" s="24"/>
      <c r="E64739" s="24"/>
      <c r="F64739" s="24"/>
      <c r="G64739" s="24"/>
      <c r="H64739" s="24"/>
      <c r="I64739" s="24"/>
      <c r="J64739" s="24"/>
      <c r="K64739" s="24"/>
      <c r="L64739" s="24"/>
      <c r="M64739" s="24"/>
      <c r="P64739" s="10"/>
      <c r="R64739" s="10"/>
      <c r="S64739" s="10"/>
      <c r="T64739" s="10"/>
    </row>
    <row r="64740" spans="1:20" ht="16" x14ac:dyDescent="0.2">
      <c r="A64740" s="24"/>
      <c r="B64740" s="24"/>
      <c r="C64740" s="24"/>
      <c r="D64740" s="24"/>
      <c r="E64740" s="24"/>
      <c r="F64740" s="24"/>
      <c r="G64740" s="24"/>
      <c r="H64740" s="24"/>
      <c r="I64740" s="24"/>
      <c r="J64740" s="24"/>
      <c r="K64740" s="24"/>
      <c r="L64740" s="24"/>
      <c r="M64740" s="24"/>
      <c r="P64740" s="10"/>
      <c r="R64740" s="10"/>
      <c r="S64740" s="10"/>
      <c r="T64740" s="10"/>
    </row>
    <row r="64741" spans="1:20" ht="16" x14ac:dyDescent="0.2">
      <c r="A64741" s="24"/>
      <c r="B64741" s="24"/>
      <c r="C64741" s="24"/>
      <c r="D64741" s="24"/>
      <c r="E64741" s="24"/>
      <c r="F64741" s="24"/>
      <c r="G64741" s="24"/>
      <c r="H64741" s="24"/>
      <c r="I64741" s="24"/>
      <c r="J64741" s="24"/>
      <c r="K64741" s="24"/>
      <c r="L64741" s="24"/>
      <c r="M64741" s="24"/>
      <c r="P64741" s="10"/>
      <c r="R64741" s="10"/>
      <c r="S64741" s="10"/>
      <c r="T64741" s="10"/>
    </row>
    <row r="64742" spans="1:20" ht="16" x14ac:dyDescent="0.2">
      <c r="A64742" s="24"/>
      <c r="B64742" s="24"/>
      <c r="C64742" s="24"/>
      <c r="D64742" s="24"/>
      <c r="E64742" s="24"/>
      <c r="F64742" s="24"/>
      <c r="G64742" s="24"/>
      <c r="H64742" s="24"/>
      <c r="I64742" s="24"/>
      <c r="J64742" s="24"/>
      <c r="K64742" s="24"/>
      <c r="L64742" s="24"/>
      <c r="M64742" s="24"/>
      <c r="P64742" s="10"/>
      <c r="R64742" s="10"/>
      <c r="S64742" s="10"/>
      <c r="T64742" s="10"/>
    </row>
    <row r="64743" spans="1:20" ht="16" x14ac:dyDescent="0.2">
      <c r="A64743" s="24"/>
      <c r="B64743" s="24"/>
      <c r="C64743" s="24"/>
      <c r="D64743" s="24"/>
      <c r="E64743" s="24"/>
      <c r="F64743" s="24"/>
      <c r="G64743" s="24"/>
      <c r="H64743" s="24"/>
      <c r="I64743" s="24"/>
      <c r="J64743" s="24"/>
      <c r="K64743" s="24"/>
      <c r="L64743" s="24"/>
      <c r="M64743" s="24"/>
      <c r="P64743" s="10"/>
      <c r="R64743" s="10"/>
      <c r="S64743" s="10"/>
      <c r="T64743" s="10"/>
    </row>
    <row r="64744" spans="1:20" ht="16" x14ac:dyDescent="0.2">
      <c r="A64744" s="24"/>
      <c r="B64744" s="24"/>
      <c r="C64744" s="24"/>
      <c r="D64744" s="24"/>
      <c r="E64744" s="24"/>
      <c r="F64744" s="24"/>
      <c r="G64744" s="24"/>
      <c r="H64744" s="24"/>
      <c r="I64744" s="24"/>
      <c r="J64744" s="24"/>
      <c r="K64744" s="24"/>
      <c r="L64744" s="24"/>
      <c r="M64744" s="24"/>
      <c r="P64744" s="10"/>
      <c r="R64744" s="10"/>
      <c r="S64744" s="10"/>
      <c r="T64744" s="10"/>
    </row>
    <row r="64745" spans="1:20" ht="16" x14ac:dyDescent="0.2">
      <c r="A64745" s="24"/>
      <c r="B64745" s="24"/>
      <c r="C64745" s="24"/>
      <c r="D64745" s="24"/>
      <c r="E64745" s="24"/>
      <c r="F64745" s="24"/>
      <c r="G64745" s="24"/>
      <c r="H64745" s="24"/>
      <c r="I64745" s="24"/>
      <c r="J64745" s="24"/>
      <c r="K64745" s="24"/>
      <c r="L64745" s="24"/>
      <c r="M64745" s="24"/>
      <c r="P64745" s="10"/>
      <c r="R64745" s="10"/>
      <c r="S64745" s="10"/>
      <c r="T64745" s="10"/>
    </row>
    <row r="64746" spans="1:20" ht="16" x14ac:dyDescent="0.2">
      <c r="A64746" s="24"/>
      <c r="B64746" s="24"/>
      <c r="C64746" s="24"/>
      <c r="D64746" s="24"/>
      <c r="E64746" s="24"/>
      <c r="F64746" s="24"/>
      <c r="G64746" s="24"/>
      <c r="H64746" s="24"/>
      <c r="I64746" s="24"/>
      <c r="J64746" s="24"/>
      <c r="K64746" s="24"/>
      <c r="L64746" s="24"/>
      <c r="M64746" s="24"/>
      <c r="P64746" s="10"/>
      <c r="R64746" s="10"/>
      <c r="S64746" s="10"/>
      <c r="T64746" s="10"/>
    </row>
    <row r="64747" spans="1:20" ht="16" x14ac:dyDescent="0.2">
      <c r="A64747" s="24"/>
      <c r="B64747" s="24"/>
      <c r="C64747" s="24"/>
      <c r="D64747" s="24"/>
      <c r="E64747" s="24"/>
      <c r="F64747" s="24"/>
      <c r="G64747" s="24"/>
      <c r="H64747" s="24"/>
      <c r="I64747" s="24"/>
      <c r="J64747" s="24"/>
      <c r="K64747" s="24"/>
      <c r="L64747" s="24"/>
      <c r="M64747" s="24"/>
      <c r="P64747" s="10"/>
      <c r="R64747" s="10"/>
      <c r="S64747" s="10"/>
      <c r="T64747" s="10"/>
    </row>
    <row r="64748" spans="1:20" ht="16" x14ac:dyDescent="0.2">
      <c r="A64748" s="24"/>
      <c r="B64748" s="24"/>
      <c r="C64748" s="24"/>
      <c r="D64748" s="24"/>
      <c r="E64748" s="24"/>
      <c r="F64748" s="24"/>
      <c r="G64748" s="24"/>
      <c r="H64748" s="24"/>
      <c r="I64748" s="24"/>
      <c r="J64748" s="24"/>
      <c r="K64748" s="24"/>
      <c r="L64748" s="24"/>
      <c r="M64748" s="24"/>
      <c r="P64748" s="10"/>
      <c r="R64748" s="10"/>
      <c r="S64748" s="10"/>
      <c r="T64748" s="10"/>
    </row>
    <row r="64749" spans="1:20" ht="16" x14ac:dyDescent="0.2">
      <c r="A64749" s="24"/>
      <c r="B64749" s="24"/>
      <c r="C64749" s="24"/>
      <c r="D64749" s="24"/>
      <c r="E64749" s="24"/>
      <c r="F64749" s="24"/>
      <c r="G64749" s="24"/>
      <c r="H64749" s="24"/>
      <c r="I64749" s="24"/>
      <c r="J64749" s="24"/>
      <c r="K64749" s="24"/>
      <c r="L64749" s="24"/>
      <c r="M64749" s="24"/>
      <c r="P64749" s="10"/>
      <c r="R64749" s="10"/>
      <c r="S64749" s="10"/>
      <c r="T64749" s="10"/>
    </row>
    <row r="64750" spans="1:20" ht="16" x14ac:dyDescent="0.2">
      <c r="A64750" s="24"/>
      <c r="B64750" s="24"/>
      <c r="C64750" s="24"/>
      <c r="D64750" s="24"/>
      <c r="E64750" s="24"/>
      <c r="F64750" s="24"/>
      <c r="G64750" s="24"/>
      <c r="H64750" s="24"/>
      <c r="I64750" s="24"/>
      <c r="J64750" s="24"/>
      <c r="K64750" s="24"/>
      <c r="L64750" s="24"/>
      <c r="M64750" s="24"/>
      <c r="P64750" s="10"/>
      <c r="R64750" s="10"/>
      <c r="S64750" s="10"/>
      <c r="T64750" s="10"/>
    </row>
    <row r="64751" spans="1:20" ht="16" x14ac:dyDescent="0.2">
      <c r="A64751" s="24"/>
      <c r="B64751" s="24"/>
      <c r="C64751" s="24"/>
      <c r="D64751" s="24"/>
      <c r="E64751" s="24"/>
      <c r="F64751" s="24"/>
      <c r="G64751" s="24"/>
      <c r="H64751" s="24"/>
      <c r="I64751" s="24"/>
      <c r="J64751" s="24"/>
      <c r="K64751" s="24"/>
      <c r="L64751" s="24"/>
      <c r="M64751" s="24"/>
      <c r="P64751" s="10"/>
      <c r="R64751" s="10"/>
      <c r="S64751" s="10"/>
      <c r="T64751" s="10"/>
    </row>
    <row r="64752" spans="1:20" ht="16" x14ac:dyDescent="0.2">
      <c r="A64752" s="24"/>
      <c r="B64752" s="24"/>
      <c r="C64752" s="24"/>
      <c r="D64752" s="24"/>
      <c r="E64752" s="24"/>
      <c r="F64752" s="24"/>
      <c r="G64752" s="24"/>
      <c r="H64752" s="24"/>
      <c r="I64752" s="24"/>
      <c r="J64752" s="24"/>
      <c r="K64752" s="24"/>
      <c r="L64752" s="24"/>
      <c r="M64752" s="24"/>
      <c r="P64752" s="10"/>
      <c r="R64752" s="10"/>
      <c r="S64752" s="10"/>
      <c r="T64752" s="10"/>
    </row>
    <row r="64753" spans="1:20" ht="16" x14ac:dyDescent="0.2">
      <c r="A64753" s="24"/>
      <c r="B64753" s="24"/>
      <c r="C64753" s="24"/>
      <c r="D64753" s="24"/>
      <c r="E64753" s="24"/>
      <c r="F64753" s="24"/>
      <c r="G64753" s="24"/>
      <c r="H64753" s="24"/>
      <c r="I64753" s="24"/>
      <c r="J64753" s="24"/>
      <c r="K64753" s="24"/>
      <c r="L64753" s="24"/>
      <c r="M64753" s="24"/>
      <c r="P64753" s="10"/>
      <c r="R64753" s="10"/>
      <c r="S64753" s="10"/>
      <c r="T64753" s="10"/>
    </row>
    <row r="64754" spans="1:20" ht="16" x14ac:dyDescent="0.2">
      <c r="A64754" s="24"/>
      <c r="B64754" s="24"/>
      <c r="C64754" s="24"/>
      <c r="D64754" s="24"/>
      <c r="E64754" s="24"/>
      <c r="F64754" s="24"/>
      <c r="G64754" s="24"/>
      <c r="H64754" s="24"/>
      <c r="I64754" s="24"/>
      <c r="J64754" s="24"/>
      <c r="K64754" s="24"/>
      <c r="L64754" s="24"/>
      <c r="M64754" s="24"/>
      <c r="P64754" s="10"/>
      <c r="R64754" s="10"/>
      <c r="S64754" s="10"/>
      <c r="T64754" s="10"/>
    </row>
    <row r="64755" spans="1:20" ht="16" x14ac:dyDescent="0.2">
      <c r="A64755" s="24"/>
      <c r="B64755" s="24"/>
      <c r="C64755" s="24"/>
      <c r="D64755" s="24"/>
      <c r="E64755" s="24"/>
      <c r="F64755" s="24"/>
      <c r="G64755" s="24"/>
      <c r="H64755" s="24"/>
      <c r="I64755" s="24"/>
      <c r="J64755" s="24"/>
      <c r="K64755" s="24"/>
      <c r="L64755" s="24"/>
      <c r="M64755" s="24"/>
      <c r="P64755" s="10"/>
      <c r="R64755" s="10"/>
      <c r="S64755" s="10"/>
      <c r="T64755" s="10"/>
    </row>
    <row r="64756" spans="1:20" ht="16" x14ac:dyDescent="0.2">
      <c r="A64756" s="24"/>
      <c r="B64756" s="24"/>
      <c r="C64756" s="24"/>
      <c r="D64756" s="24"/>
      <c r="E64756" s="24"/>
      <c r="F64756" s="24"/>
      <c r="G64756" s="24"/>
      <c r="H64756" s="24"/>
      <c r="I64756" s="24"/>
      <c r="J64756" s="24"/>
      <c r="K64756" s="24"/>
      <c r="L64756" s="24"/>
      <c r="M64756" s="24"/>
      <c r="P64756" s="10"/>
      <c r="R64756" s="10"/>
      <c r="S64756" s="10"/>
      <c r="T64756" s="10"/>
    </row>
    <row r="64757" spans="1:20" ht="16" x14ac:dyDescent="0.2">
      <c r="A64757" s="24"/>
      <c r="B64757" s="24"/>
      <c r="C64757" s="24"/>
      <c r="D64757" s="24"/>
      <c r="E64757" s="24"/>
      <c r="F64757" s="24"/>
      <c r="G64757" s="24"/>
      <c r="H64757" s="24"/>
      <c r="I64757" s="24"/>
      <c r="J64757" s="24"/>
      <c r="K64757" s="24"/>
      <c r="L64757" s="24"/>
      <c r="M64757" s="24"/>
      <c r="P64757" s="10"/>
      <c r="R64757" s="10"/>
      <c r="S64757" s="10"/>
      <c r="T64757" s="10"/>
    </row>
    <row r="64758" spans="1:20" ht="16" x14ac:dyDescent="0.2">
      <c r="A64758" s="24"/>
      <c r="B64758" s="24"/>
      <c r="C64758" s="24"/>
      <c r="D64758" s="24"/>
      <c r="E64758" s="24"/>
      <c r="F64758" s="24"/>
      <c r="G64758" s="24"/>
      <c r="H64758" s="24"/>
      <c r="I64758" s="24"/>
      <c r="J64758" s="24"/>
      <c r="K64758" s="24"/>
      <c r="L64758" s="24"/>
      <c r="M64758" s="24"/>
      <c r="P64758" s="10"/>
      <c r="R64758" s="10"/>
      <c r="S64758" s="10"/>
      <c r="T64758" s="10"/>
    </row>
    <row r="64759" spans="1:20" ht="16" x14ac:dyDescent="0.2">
      <c r="A64759" s="24"/>
      <c r="B64759" s="24"/>
      <c r="C64759" s="24"/>
      <c r="D64759" s="24"/>
      <c r="E64759" s="24"/>
      <c r="F64759" s="24"/>
      <c r="G64759" s="24"/>
      <c r="H64759" s="24"/>
      <c r="I64759" s="24"/>
      <c r="J64759" s="24"/>
      <c r="K64759" s="24"/>
      <c r="L64759" s="24"/>
      <c r="M64759" s="24"/>
      <c r="P64759" s="10"/>
      <c r="R64759" s="10"/>
      <c r="S64759" s="10"/>
      <c r="T64759" s="10"/>
    </row>
    <row r="64760" spans="1:20" ht="16" x14ac:dyDescent="0.2">
      <c r="A64760" s="24"/>
      <c r="B64760" s="24"/>
      <c r="C64760" s="24"/>
      <c r="D64760" s="24"/>
      <c r="E64760" s="24"/>
      <c r="F64760" s="24"/>
      <c r="G64760" s="24"/>
      <c r="H64760" s="24"/>
      <c r="I64760" s="24"/>
      <c r="J64760" s="24"/>
      <c r="K64760" s="24"/>
      <c r="L64760" s="24"/>
      <c r="M64760" s="24"/>
      <c r="P64760" s="10"/>
      <c r="R64760" s="10"/>
      <c r="S64760" s="10"/>
      <c r="T64760" s="10"/>
    </row>
    <row r="64761" spans="1:20" ht="16" x14ac:dyDescent="0.2">
      <c r="A64761" s="24"/>
      <c r="B64761" s="24"/>
      <c r="C64761" s="24"/>
      <c r="D64761" s="24"/>
      <c r="E64761" s="24"/>
      <c r="F64761" s="24"/>
      <c r="G64761" s="24"/>
      <c r="H64761" s="24"/>
      <c r="I64761" s="24"/>
      <c r="J64761" s="24"/>
      <c r="K64761" s="24"/>
      <c r="L64761" s="24"/>
      <c r="M64761" s="24"/>
      <c r="P64761" s="10"/>
      <c r="R64761" s="10"/>
      <c r="S64761" s="10"/>
      <c r="T64761" s="10"/>
    </row>
    <row r="64762" spans="1:20" ht="16" x14ac:dyDescent="0.2">
      <c r="A64762" s="24"/>
      <c r="B64762" s="24"/>
      <c r="C64762" s="24"/>
      <c r="D64762" s="24"/>
      <c r="E64762" s="24"/>
      <c r="F64762" s="24"/>
      <c r="G64762" s="24"/>
      <c r="H64762" s="24"/>
      <c r="I64762" s="24"/>
      <c r="J64762" s="24"/>
      <c r="K64762" s="24"/>
      <c r="L64762" s="24"/>
      <c r="M64762" s="24"/>
      <c r="P64762" s="10"/>
      <c r="R64762" s="10"/>
      <c r="S64762" s="10"/>
      <c r="T64762" s="10"/>
    </row>
    <row r="64763" spans="1:20" ht="16" x14ac:dyDescent="0.2">
      <c r="A64763" s="24"/>
      <c r="B64763" s="24"/>
      <c r="C64763" s="24"/>
      <c r="D64763" s="24"/>
      <c r="E64763" s="24"/>
      <c r="F64763" s="24"/>
      <c r="G64763" s="24"/>
      <c r="H64763" s="24"/>
      <c r="I64763" s="24"/>
      <c r="J64763" s="24"/>
      <c r="K64763" s="24"/>
      <c r="L64763" s="24"/>
      <c r="M64763" s="24"/>
      <c r="P64763" s="10"/>
      <c r="R64763" s="10"/>
      <c r="S64763" s="10"/>
      <c r="T64763" s="10"/>
    </row>
    <row r="64764" spans="1:20" ht="16" x14ac:dyDescent="0.2">
      <c r="A64764" s="24"/>
      <c r="B64764" s="24"/>
      <c r="C64764" s="24"/>
      <c r="D64764" s="24"/>
      <c r="E64764" s="24"/>
      <c r="F64764" s="24"/>
      <c r="G64764" s="24"/>
      <c r="H64764" s="24"/>
      <c r="I64764" s="24"/>
      <c r="J64764" s="24"/>
      <c r="K64764" s="24"/>
      <c r="L64764" s="24"/>
      <c r="M64764" s="24"/>
      <c r="P64764" s="10"/>
      <c r="R64764" s="10"/>
      <c r="S64764" s="10"/>
      <c r="T64764" s="10"/>
    </row>
    <row r="64765" spans="1:20" ht="16" x14ac:dyDescent="0.2">
      <c r="A64765" s="24"/>
      <c r="B64765" s="24"/>
      <c r="C64765" s="24"/>
      <c r="D64765" s="24"/>
      <c r="E64765" s="24"/>
      <c r="F64765" s="24"/>
      <c r="G64765" s="24"/>
      <c r="H64765" s="24"/>
      <c r="I64765" s="24"/>
      <c r="J64765" s="24"/>
      <c r="K64765" s="24"/>
      <c r="L64765" s="24"/>
      <c r="M64765" s="24"/>
      <c r="P64765" s="10"/>
      <c r="R64765" s="10"/>
      <c r="S64765" s="10"/>
      <c r="T64765" s="10"/>
    </row>
    <row r="64766" spans="1:20" ht="16" x14ac:dyDescent="0.2">
      <c r="A64766" s="24"/>
      <c r="B64766" s="24"/>
      <c r="C64766" s="24"/>
      <c r="D64766" s="24"/>
      <c r="E64766" s="24"/>
      <c r="F64766" s="24"/>
      <c r="G64766" s="24"/>
      <c r="H64766" s="24"/>
      <c r="I64766" s="24"/>
      <c r="J64766" s="24"/>
      <c r="K64766" s="24"/>
      <c r="L64766" s="24"/>
      <c r="M64766" s="24"/>
      <c r="P64766" s="10"/>
      <c r="R64766" s="10"/>
      <c r="S64766" s="10"/>
      <c r="T64766" s="10"/>
    </row>
    <row r="64767" spans="1:20" ht="16" x14ac:dyDescent="0.2">
      <c r="A64767" s="24"/>
      <c r="B64767" s="24"/>
      <c r="C64767" s="24"/>
      <c r="D64767" s="24"/>
      <c r="E64767" s="24"/>
      <c r="F64767" s="24"/>
      <c r="G64767" s="24"/>
      <c r="H64767" s="24"/>
      <c r="I64767" s="24"/>
      <c r="J64767" s="24"/>
      <c r="K64767" s="24"/>
      <c r="L64767" s="24"/>
      <c r="M64767" s="24"/>
      <c r="P64767" s="10"/>
      <c r="R64767" s="10"/>
      <c r="S64767" s="10"/>
      <c r="T64767" s="10"/>
    </row>
    <row r="64768" spans="1:20" ht="16" x14ac:dyDescent="0.2">
      <c r="A64768" s="24"/>
      <c r="B64768" s="24"/>
      <c r="C64768" s="24"/>
      <c r="D64768" s="24"/>
      <c r="E64768" s="24"/>
      <c r="F64768" s="24"/>
      <c r="G64768" s="24"/>
      <c r="H64768" s="24"/>
      <c r="I64768" s="24"/>
      <c r="J64768" s="24"/>
      <c r="K64768" s="24"/>
      <c r="L64768" s="24"/>
      <c r="M64768" s="24"/>
      <c r="P64768" s="10"/>
      <c r="R64768" s="10"/>
      <c r="S64768" s="10"/>
      <c r="T64768" s="10"/>
    </row>
    <row r="64769" spans="1:20" ht="16" x14ac:dyDescent="0.2">
      <c r="A64769" s="24"/>
      <c r="B64769" s="24"/>
      <c r="C64769" s="24"/>
      <c r="D64769" s="24"/>
      <c r="E64769" s="24"/>
      <c r="F64769" s="24"/>
      <c r="G64769" s="24"/>
      <c r="H64769" s="24"/>
      <c r="I64769" s="24"/>
      <c r="J64769" s="24"/>
      <c r="K64769" s="24"/>
      <c r="L64769" s="24"/>
      <c r="M64769" s="24"/>
      <c r="P64769" s="10"/>
      <c r="R64769" s="10"/>
      <c r="S64769" s="10"/>
      <c r="T64769" s="10"/>
    </row>
    <row r="64770" spans="1:20" ht="16" x14ac:dyDescent="0.2">
      <c r="A64770" s="24"/>
      <c r="B64770" s="24"/>
      <c r="C64770" s="24"/>
      <c r="D64770" s="24"/>
      <c r="E64770" s="24"/>
      <c r="F64770" s="24"/>
      <c r="G64770" s="24"/>
      <c r="H64770" s="24"/>
      <c r="I64770" s="24"/>
      <c r="J64770" s="24"/>
      <c r="K64770" s="24"/>
      <c r="L64770" s="24"/>
      <c r="M64770" s="24"/>
      <c r="P64770" s="10"/>
      <c r="R64770" s="10"/>
      <c r="S64770" s="10"/>
      <c r="T64770" s="10"/>
    </row>
    <row r="64771" spans="1:20" ht="16" x14ac:dyDescent="0.2">
      <c r="A64771" s="24"/>
      <c r="B64771" s="24"/>
      <c r="C64771" s="24"/>
      <c r="D64771" s="24"/>
      <c r="E64771" s="24"/>
      <c r="F64771" s="24"/>
      <c r="G64771" s="24"/>
      <c r="H64771" s="24"/>
      <c r="I64771" s="24"/>
      <c r="J64771" s="24"/>
      <c r="K64771" s="24"/>
      <c r="L64771" s="24"/>
      <c r="M64771" s="24"/>
      <c r="P64771" s="10"/>
      <c r="R64771" s="10"/>
      <c r="S64771" s="10"/>
      <c r="T64771" s="10"/>
    </row>
    <row r="64772" spans="1:20" ht="16" x14ac:dyDescent="0.2">
      <c r="A64772" s="24"/>
      <c r="B64772" s="24"/>
      <c r="C64772" s="24"/>
      <c r="D64772" s="24"/>
      <c r="E64772" s="24"/>
      <c r="F64772" s="24"/>
      <c r="G64772" s="24"/>
      <c r="H64772" s="24"/>
      <c r="I64772" s="24"/>
      <c r="J64772" s="24"/>
      <c r="K64772" s="24"/>
      <c r="L64772" s="24"/>
      <c r="M64772" s="24"/>
      <c r="P64772" s="10"/>
      <c r="R64772" s="10"/>
      <c r="S64772" s="10"/>
      <c r="T64772" s="10"/>
    </row>
    <row r="64773" spans="1:20" ht="16" x14ac:dyDescent="0.2">
      <c r="A64773" s="24"/>
      <c r="B64773" s="24"/>
      <c r="C64773" s="24"/>
      <c r="D64773" s="24"/>
      <c r="E64773" s="24"/>
      <c r="F64773" s="24"/>
      <c r="G64773" s="24"/>
      <c r="H64773" s="24"/>
      <c r="I64773" s="24"/>
      <c r="J64773" s="24"/>
      <c r="K64773" s="24"/>
      <c r="L64773" s="24"/>
      <c r="M64773" s="24"/>
      <c r="P64773" s="10"/>
      <c r="R64773" s="10"/>
      <c r="S64773" s="10"/>
      <c r="T64773" s="10"/>
    </row>
    <row r="64774" spans="1:20" ht="16" x14ac:dyDescent="0.2">
      <c r="A64774" s="24"/>
      <c r="B64774" s="24"/>
      <c r="C64774" s="24"/>
      <c r="D64774" s="24"/>
      <c r="E64774" s="24"/>
      <c r="F64774" s="24"/>
      <c r="G64774" s="24"/>
      <c r="H64774" s="24"/>
      <c r="I64774" s="24"/>
      <c r="J64774" s="24"/>
      <c r="K64774" s="24"/>
      <c r="L64774" s="24"/>
      <c r="M64774" s="24"/>
      <c r="P64774" s="10"/>
      <c r="R64774" s="10"/>
      <c r="S64774" s="10"/>
      <c r="T64774" s="10"/>
    </row>
    <row r="64775" spans="1:20" ht="16" x14ac:dyDescent="0.2">
      <c r="A64775" s="24"/>
      <c r="B64775" s="24"/>
      <c r="C64775" s="24"/>
      <c r="D64775" s="24"/>
      <c r="E64775" s="24"/>
      <c r="F64775" s="24"/>
      <c r="G64775" s="24"/>
      <c r="H64775" s="24"/>
      <c r="I64775" s="24"/>
      <c r="J64775" s="24"/>
      <c r="K64775" s="24"/>
      <c r="L64775" s="24"/>
      <c r="M64775" s="24"/>
      <c r="P64775" s="10"/>
      <c r="R64775" s="10"/>
      <c r="S64775" s="10"/>
      <c r="T64775" s="10"/>
    </row>
    <row r="64776" spans="1:20" ht="16" x14ac:dyDescent="0.2">
      <c r="A64776" s="24"/>
      <c r="B64776" s="24"/>
      <c r="C64776" s="24"/>
      <c r="D64776" s="24"/>
      <c r="E64776" s="24"/>
      <c r="F64776" s="24"/>
      <c r="G64776" s="24"/>
      <c r="H64776" s="24"/>
      <c r="I64776" s="24"/>
      <c r="J64776" s="24"/>
      <c r="K64776" s="24"/>
      <c r="L64776" s="24"/>
      <c r="M64776" s="24"/>
      <c r="P64776" s="10"/>
      <c r="R64776" s="10"/>
      <c r="S64776" s="10"/>
      <c r="T64776" s="10"/>
    </row>
    <row r="64777" spans="1:20" ht="16" x14ac:dyDescent="0.2">
      <c r="A64777" s="24"/>
      <c r="B64777" s="24"/>
      <c r="C64777" s="24"/>
      <c r="D64777" s="24"/>
      <c r="E64777" s="24"/>
      <c r="F64777" s="24"/>
      <c r="G64777" s="24"/>
      <c r="H64777" s="24"/>
      <c r="I64777" s="24"/>
      <c r="J64777" s="24"/>
      <c r="K64777" s="24"/>
      <c r="L64777" s="24"/>
      <c r="M64777" s="24"/>
      <c r="P64777" s="10"/>
      <c r="R64777" s="10"/>
      <c r="S64777" s="10"/>
      <c r="T64777" s="10"/>
    </row>
    <row r="64778" spans="1:20" ht="16" x14ac:dyDescent="0.2">
      <c r="A64778" s="24"/>
      <c r="B64778" s="24"/>
      <c r="C64778" s="24"/>
      <c r="D64778" s="24"/>
      <c r="E64778" s="24"/>
      <c r="F64778" s="24"/>
      <c r="G64778" s="24"/>
      <c r="H64778" s="24"/>
      <c r="I64778" s="24"/>
      <c r="J64778" s="24"/>
      <c r="K64778" s="24"/>
      <c r="L64778" s="24"/>
      <c r="M64778" s="24"/>
      <c r="P64778" s="10"/>
      <c r="R64778" s="10"/>
      <c r="S64778" s="10"/>
      <c r="T64778" s="10"/>
    </row>
    <row r="64779" spans="1:20" ht="16" x14ac:dyDescent="0.2">
      <c r="A64779" s="24"/>
      <c r="B64779" s="24"/>
      <c r="C64779" s="24"/>
      <c r="D64779" s="24"/>
      <c r="E64779" s="24"/>
      <c r="F64779" s="24"/>
      <c r="G64779" s="24"/>
      <c r="H64779" s="24"/>
      <c r="I64779" s="24"/>
      <c r="J64779" s="24"/>
      <c r="K64779" s="24"/>
      <c r="L64779" s="24"/>
      <c r="M64779" s="24"/>
      <c r="P64779" s="10"/>
      <c r="R64779" s="10"/>
      <c r="S64779" s="10"/>
      <c r="T64779" s="10"/>
    </row>
    <row r="64780" spans="1:20" ht="16" x14ac:dyDescent="0.2">
      <c r="A64780" s="24"/>
      <c r="B64780" s="24"/>
      <c r="C64780" s="24"/>
      <c r="D64780" s="24"/>
      <c r="E64780" s="24"/>
      <c r="F64780" s="24"/>
      <c r="G64780" s="24"/>
      <c r="H64780" s="24"/>
      <c r="I64780" s="24"/>
      <c r="J64780" s="24"/>
      <c r="K64780" s="24"/>
      <c r="L64780" s="24"/>
      <c r="M64780" s="24"/>
      <c r="P64780" s="10"/>
      <c r="R64780" s="10"/>
      <c r="S64780" s="10"/>
      <c r="T64780" s="10"/>
    </row>
    <row r="64781" spans="1:20" ht="16" x14ac:dyDescent="0.2">
      <c r="A64781" s="24"/>
      <c r="B64781" s="24"/>
      <c r="C64781" s="24"/>
      <c r="D64781" s="24"/>
      <c r="E64781" s="24"/>
      <c r="F64781" s="24"/>
      <c r="G64781" s="24"/>
      <c r="H64781" s="24"/>
      <c r="I64781" s="24"/>
      <c r="J64781" s="24"/>
      <c r="K64781" s="24"/>
      <c r="L64781" s="24"/>
      <c r="M64781" s="24"/>
      <c r="P64781" s="10"/>
      <c r="R64781" s="10"/>
      <c r="S64781" s="10"/>
      <c r="T64781" s="10"/>
    </row>
    <row r="64782" spans="1:20" ht="16" x14ac:dyDescent="0.2">
      <c r="A64782" s="24"/>
      <c r="B64782" s="24"/>
      <c r="C64782" s="24"/>
      <c r="D64782" s="24"/>
      <c r="E64782" s="24"/>
      <c r="F64782" s="24"/>
      <c r="G64782" s="24"/>
      <c r="H64782" s="24"/>
      <c r="I64782" s="24"/>
      <c r="J64782" s="24"/>
      <c r="K64782" s="24"/>
      <c r="L64782" s="24"/>
      <c r="M64782" s="24"/>
      <c r="P64782" s="10"/>
      <c r="R64782" s="10"/>
      <c r="S64782" s="10"/>
      <c r="T64782" s="10"/>
    </row>
    <row r="64783" spans="1:20" ht="16" x14ac:dyDescent="0.2">
      <c r="A64783" s="24"/>
      <c r="B64783" s="24"/>
      <c r="C64783" s="24"/>
      <c r="D64783" s="24"/>
      <c r="E64783" s="24"/>
      <c r="F64783" s="24"/>
      <c r="G64783" s="24"/>
      <c r="H64783" s="24"/>
      <c r="I64783" s="24"/>
      <c r="J64783" s="24"/>
      <c r="K64783" s="24"/>
      <c r="L64783" s="24"/>
      <c r="M64783" s="24"/>
      <c r="P64783" s="10"/>
      <c r="R64783" s="10"/>
      <c r="S64783" s="10"/>
      <c r="T64783" s="10"/>
    </row>
    <row r="64784" spans="1:20" ht="16" x14ac:dyDescent="0.2">
      <c r="A64784" s="24"/>
      <c r="B64784" s="24"/>
      <c r="C64784" s="24"/>
      <c r="D64784" s="24"/>
      <c r="E64784" s="24"/>
      <c r="F64784" s="24"/>
      <c r="G64784" s="24"/>
      <c r="H64784" s="24"/>
      <c r="I64784" s="24"/>
      <c r="J64784" s="24"/>
      <c r="K64784" s="24"/>
      <c r="L64784" s="24"/>
      <c r="M64784" s="24"/>
      <c r="P64784" s="10"/>
      <c r="R64784" s="10"/>
      <c r="S64784" s="10"/>
      <c r="T64784" s="10"/>
    </row>
    <row r="64785" spans="1:20" ht="16" x14ac:dyDescent="0.2">
      <c r="A64785" s="24"/>
      <c r="B64785" s="24"/>
      <c r="C64785" s="24"/>
      <c r="D64785" s="24"/>
      <c r="E64785" s="24"/>
      <c r="F64785" s="24"/>
      <c r="G64785" s="24"/>
      <c r="H64785" s="24"/>
      <c r="I64785" s="24"/>
      <c r="J64785" s="24"/>
      <c r="K64785" s="24"/>
      <c r="L64785" s="24"/>
      <c r="M64785" s="24"/>
      <c r="P64785" s="10"/>
      <c r="R64785" s="10"/>
      <c r="S64785" s="10"/>
      <c r="T64785" s="10"/>
    </row>
    <row r="64786" spans="1:20" ht="16" x14ac:dyDescent="0.2">
      <c r="A64786" s="24"/>
      <c r="B64786" s="24"/>
      <c r="C64786" s="24"/>
      <c r="D64786" s="24"/>
      <c r="E64786" s="24"/>
      <c r="F64786" s="24"/>
      <c r="G64786" s="24"/>
      <c r="H64786" s="24"/>
      <c r="I64786" s="24"/>
      <c r="J64786" s="24"/>
      <c r="K64786" s="24"/>
      <c r="L64786" s="24"/>
      <c r="M64786" s="24"/>
      <c r="P64786" s="10"/>
      <c r="R64786" s="10"/>
      <c r="S64786" s="10"/>
      <c r="T64786" s="10"/>
    </row>
    <row r="64787" spans="1:20" ht="16" x14ac:dyDescent="0.2">
      <c r="A64787" s="24"/>
      <c r="B64787" s="24"/>
      <c r="C64787" s="24"/>
      <c r="D64787" s="24"/>
      <c r="E64787" s="24"/>
      <c r="F64787" s="24"/>
      <c r="G64787" s="24"/>
      <c r="H64787" s="24"/>
      <c r="I64787" s="24"/>
      <c r="J64787" s="24"/>
      <c r="K64787" s="24"/>
      <c r="L64787" s="24"/>
      <c r="M64787" s="24"/>
      <c r="P64787" s="10"/>
      <c r="R64787" s="10"/>
      <c r="S64787" s="10"/>
      <c r="T64787" s="10"/>
    </row>
    <row r="64788" spans="1:20" ht="16" x14ac:dyDescent="0.2">
      <c r="A64788" s="24"/>
      <c r="B64788" s="24"/>
      <c r="C64788" s="24"/>
      <c r="D64788" s="24"/>
      <c r="E64788" s="24"/>
      <c r="F64788" s="24"/>
      <c r="G64788" s="24"/>
      <c r="H64788" s="24"/>
      <c r="I64788" s="24"/>
      <c r="J64788" s="24"/>
      <c r="K64788" s="24"/>
      <c r="L64788" s="24"/>
      <c r="M64788" s="24"/>
      <c r="P64788" s="10"/>
      <c r="R64788" s="10"/>
      <c r="S64788" s="10"/>
      <c r="T64788" s="10"/>
    </row>
    <row r="64789" spans="1:20" ht="16" x14ac:dyDescent="0.2">
      <c r="A64789" s="24"/>
      <c r="B64789" s="24"/>
      <c r="C64789" s="24"/>
      <c r="D64789" s="24"/>
      <c r="E64789" s="24"/>
      <c r="F64789" s="24"/>
      <c r="G64789" s="24"/>
      <c r="H64789" s="24"/>
      <c r="I64789" s="24"/>
      <c r="J64789" s="24"/>
      <c r="K64789" s="24"/>
      <c r="L64789" s="24"/>
      <c r="M64789" s="24"/>
      <c r="P64789" s="10"/>
      <c r="R64789" s="10"/>
      <c r="S64789" s="10"/>
      <c r="T64789" s="10"/>
    </row>
    <row r="64790" spans="1:20" ht="16" x14ac:dyDescent="0.2">
      <c r="A64790" s="24"/>
      <c r="B64790" s="24"/>
      <c r="C64790" s="24"/>
      <c r="D64790" s="24"/>
      <c r="E64790" s="24"/>
      <c r="F64790" s="24"/>
      <c r="G64790" s="24"/>
      <c r="H64790" s="24"/>
      <c r="I64790" s="24"/>
      <c r="J64790" s="24"/>
      <c r="K64790" s="24"/>
      <c r="L64790" s="24"/>
      <c r="M64790" s="24"/>
      <c r="P64790" s="10"/>
      <c r="R64790" s="10"/>
      <c r="S64790" s="10"/>
      <c r="T64790" s="10"/>
    </row>
    <row r="64791" spans="1:20" ht="16" x14ac:dyDescent="0.2">
      <c r="A64791" s="24"/>
      <c r="B64791" s="24"/>
      <c r="C64791" s="24"/>
      <c r="D64791" s="24"/>
      <c r="E64791" s="24"/>
      <c r="F64791" s="24"/>
      <c r="G64791" s="24"/>
      <c r="H64791" s="24"/>
      <c r="I64791" s="24"/>
      <c r="J64791" s="24"/>
      <c r="K64791" s="24"/>
      <c r="L64791" s="24"/>
      <c r="M64791" s="24"/>
      <c r="P64791" s="10"/>
      <c r="R64791" s="10"/>
      <c r="S64791" s="10"/>
      <c r="T64791" s="10"/>
    </row>
    <row r="64792" spans="1:20" ht="16" x14ac:dyDescent="0.2">
      <c r="A64792" s="24"/>
      <c r="B64792" s="24"/>
      <c r="C64792" s="24"/>
      <c r="D64792" s="24"/>
      <c r="E64792" s="24"/>
      <c r="F64792" s="24"/>
      <c r="G64792" s="24"/>
      <c r="H64792" s="24"/>
      <c r="I64792" s="24"/>
      <c r="J64792" s="24"/>
      <c r="K64792" s="24"/>
      <c r="L64792" s="24"/>
      <c r="M64792" s="24"/>
      <c r="P64792" s="10"/>
      <c r="R64792" s="10"/>
      <c r="S64792" s="10"/>
      <c r="T64792" s="10"/>
    </row>
    <row r="64793" spans="1:20" ht="16" x14ac:dyDescent="0.2">
      <c r="A64793" s="24"/>
      <c r="B64793" s="24"/>
      <c r="C64793" s="24"/>
      <c r="D64793" s="24"/>
      <c r="E64793" s="24"/>
      <c r="F64793" s="24"/>
      <c r="G64793" s="24"/>
      <c r="H64793" s="24"/>
      <c r="I64793" s="24"/>
      <c r="J64793" s="24"/>
      <c r="K64793" s="24"/>
      <c r="L64793" s="24"/>
      <c r="M64793" s="24"/>
      <c r="P64793" s="10"/>
      <c r="R64793" s="10"/>
      <c r="S64793" s="10"/>
      <c r="T64793" s="10"/>
    </row>
    <row r="64794" spans="1:20" ht="16" x14ac:dyDescent="0.2">
      <c r="A64794" s="24"/>
      <c r="B64794" s="24"/>
      <c r="C64794" s="24"/>
      <c r="D64794" s="24"/>
      <c r="E64794" s="24"/>
      <c r="F64794" s="24"/>
      <c r="G64794" s="24"/>
      <c r="H64794" s="24"/>
      <c r="I64794" s="24"/>
      <c r="J64794" s="24"/>
      <c r="K64794" s="24"/>
      <c r="L64794" s="24"/>
      <c r="M64794" s="24"/>
      <c r="P64794" s="10"/>
      <c r="R64794" s="10"/>
      <c r="S64794" s="10"/>
      <c r="T64794" s="10"/>
    </row>
    <row r="64795" spans="1:20" ht="16" x14ac:dyDescent="0.2">
      <c r="A64795" s="24"/>
      <c r="B64795" s="24"/>
      <c r="C64795" s="24"/>
      <c r="D64795" s="24"/>
      <c r="E64795" s="24"/>
      <c r="F64795" s="24"/>
      <c r="G64795" s="24"/>
      <c r="H64795" s="24"/>
      <c r="I64795" s="24"/>
      <c r="J64795" s="24"/>
      <c r="K64795" s="24"/>
      <c r="L64795" s="24"/>
      <c r="M64795" s="24"/>
      <c r="P64795" s="10"/>
      <c r="R64795" s="10"/>
      <c r="S64795" s="10"/>
      <c r="T64795" s="10"/>
    </row>
    <row r="64796" spans="1:20" ht="16" x14ac:dyDescent="0.2">
      <c r="A64796" s="24"/>
      <c r="B64796" s="24"/>
      <c r="C64796" s="24"/>
      <c r="D64796" s="24"/>
      <c r="E64796" s="24"/>
      <c r="F64796" s="24"/>
      <c r="G64796" s="24"/>
      <c r="H64796" s="24"/>
      <c r="I64796" s="24"/>
      <c r="J64796" s="24"/>
      <c r="K64796" s="24"/>
      <c r="L64796" s="24"/>
      <c r="M64796" s="24"/>
      <c r="P64796" s="10"/>
      <c r="R64796" s="10"/>
      <c r="S64796" s="10"/>
      <c r="T64796" s="10"/>
    </row>
    <row r="64797" spans="1:20" ht="16" x14ac:dyDescent="0.2">
      <c r="A64797" s="24"/>
      <c r="B64797" s="24"/>
      <c r="C64797" s="24"/>
      <c r="D64797" s="24"/>
      <c r="E64797" s="24"/>
      <c r="F64797" s="24"/>
      <c r="G64797" s="24"/>
      <c r="H64797" s="24"/>
      <c r="I64797" s="24"/>
      <c r="J64797" s="24"/>
      <c r="K64797" s="24"/>
      <c r="L64797" s="24"/>
      <c r="M64797" s="24"/>
      <c r="P64797" s="10"/>
      <c r="R64797" s="10"/>
      <c r="S64797" s="10"/>
      <c r="T64797" s="10"/>
    </row>
    <row r="64798" spans="1:20" ht="16" x14ac:dyDescent="0.2">
      <c r="A64798" s="24"/>
      <c r="B64798" s="24"/>
      <c r="C64798" s="24"/>
      <c r="D64798" s="24"/>
      <c r="E64798" s="24"/>
      <c r="F64798" s="24"/>
      <c r="G64798" s="24"/>
      <c r="H64798" s="24"/>
      <c r="I64798" s="24"/>
      <c r="J64798" s="24"/>
      <c r="K64798" s="24"/>
      <c r="L64798" s="24"/>
      <c r="M64798" s="24"/>
      <c r="P64798" s="10"/>
      <c r="R64798" s="10"/>
      <c r="S64798" s="10"/>
      <c r="T64798" s="10"/>
    </row>
    <row r="64799" spans="1:20" ht="16" x14ac:dyDescent="0.2">
      <c r="A64799" s="24"/>
      <c r="B64799" s="24"/>
      <c r="C64799" s="24"/>
      <c r="D64799" s="24"/>
      <c r="E64799" s="24"/>
      <c r="F64799" s="24"/>
      <c r="G64799" s="24"/>
      <c r="H64799" s="24"/>
      <c r="I64799" s="24"/>
      <c r="J64799" s="24"/>
      <c r="K64799" s="24"/>
      <c r="L64799" s="24"/>
      <c r="M64799" s="24"/>
      <c r="P64799" s="10"/>
      <c r="R64799" s="10"/>
      <c r="S64799" s="10"/>
      <c r="T64799" s="10"/>
    </row>
    <row r="64800" spans="1:20" ht="16" x14ac:dyDescent="0.2">
      <c r="A64800" s="24"/>
      <c r="B64800" s="24"/>
      <c r="C64800" s="24"/>
      <c r="D64800" s="24"/>
      <c r="E64800" s="24"/>
      <c r="F64800" s="24"/>
      <c r="G64800" s="24"/>
      <c r="H64800" s="24"/>
      <c r="I64800" s="24"/>
      <c r="J64800" s="24"/>
      <c r="K64800" s="24"/>
      <c r="L64800" s="24"/>
      <c r="M64800" s="24"/>
      <c r="P64800" s="10"/>
      <c r="R64800" s="10"/>
      <c r="S64800" s="10"/>
      <c r="T64800" s="10"/>
    </row>
    <row r="64801" spans="1:20" ht="16" x14ac:dyDescent="0.2">
      <c r="A64801" s="24"/>
      <c r="B64801" s="24"/>
      <c r="C64801" s="24"/>
      <c r="D64801" s="24"/>
      <c r="E64801" s="24"/>
      <c r="F64801" s="24"/>
      <c r="G64801" s="24"/>
      <c r="H64801" s="24"/>
      <c r="I64801" s="24"/>
      <c r="J64801" s="24"/>
      <c r="K64801" s="24"/>
      <c r="L64801" s="24"/>
      <c r="M64801" s="24"/>
      <c r="P64801" s="10"/>
      <c r="R64801" s="10"/>
      <c r="S64801" s="10"/>
      <c r="T64801" s="10"/>
    </row>
    <row r="64802" spans="1:20" ht="16" x14ac:dyDescent="0.2">
      <c r="A64802" s="24"/>
      <c r="B64802" s="24"/>
      <c r="C64802" s="24"/>
      <c r="D64802" s="24"/>
      <c r="E64802" s="24"/>
      <c r="F64802" s="24"/>
      <c r="G64802" s="24"/>
      <c r="H64802" s="24"/>
      <c r="I64802" s="24"/>
      <c r="J64802" s="24"/>
      <c r="K64802" s="24"/>
      <c r="L64802" s="24"/>
      <c r="M64802" s="24"/>
      <c r="P64802" s="10"/>
      <c r="R64802" s="10"/>
      <c r="S64802" s="10"/>
      <c r="T64802" s="10"/>
    </row>
    <row r="64803" spans="1:20" ht="16" x14ac:dyDescent="0.2">
      <c r="A64803" s="24"/>
      <c r="B64803" s="24"/>
      <c r="C64803" s="24"/>
      <c r="D64803" s="24"/>
      <c r="E64803" s="24"/>
      <c r="F64803" s="24"/>
      <c r="G64803" s="24"/>
      <c r="H64803" s="24"/>
      <c r="I64803" s="24"/>
      <c r="J64803" s="24"/>
      <c r="K64803" s="24"/>
      <c r="L64803" s="24"/>
      <c r="M64803" s="24"/>
      <c r="P64803" s="10"/>
      <c r="R64803" s="10"/>
      <c r="S64803" s="10"/>
      <c r="T64803" s="10"/>
    </row>
    <row r="64804" spans="1:20" ht="16" x14ac:dyDescent="0.2">
      <c r="A64804" s="24"/>
      <c r="B64804" s="24"/>
      <c r="C64804" s="24"/>
      <c r="D64804" s="24"/>
      <c r="E64804" s="24"/>
      <c r="F64804" s="24"/>
      <c r="G64804" s="24"/>
      <c r="H64804" s="24"/>
      <c r="I64804" s="24"/>
      <c r="J64804" s="24"/>
      <c r="K64804" s="24"/>
      <c r="L64804" s="24"/>
      <c r="M64804" s="24"/>
      <c r="P64804" s="10"/>
      <c r="R64804" s="10"/>
      <c r="S64804" s="10"/>
      <c r="T64804" s="10"/>
    </row>
    <row r="64805" spans="1:20" ht="16" x14ac:dyDescent="0.2">
      <c r="A64805" s="24"/>
      <c r="B64805" s="24"/>
      <c r="C64805" s="24"/>
      <c r="D64805" s="24"/>
      <c r="E64805" s="24"/>
      <c r="F64805" s="24"/>
      <c r="G64805" s="24"/>
      <c r="H64805" s="24"/>
      <c r="I64805" s="24"/>
      <c r="J64805" s="24"/>
      <c r="K64805" s="24"/>
      <c r="L64805" s="24"/>
      <c r="M64805" s="24"/>
      <c r="P64805" s="10"/>
      <c r="R64805" s="10"/>
      <c r="S64805" s="10"/>
      <c r="T64805" s="10"/>
    </row>
    <row r="64806" spans="1:20" ht="16" x14ac:dyDescent="0.2">
      <c r="A64806" s="24"/>
      <c r="B64806" s="24"/>
      <c r="C64806" s="24"/>
      <c r="D64806" s="24"/>
      <c r="E64806" s="24"/>
      <c r="F64806" s="24"/>
      <c r="G64806" s="24"/>
      <c r="H64806" s="24"/>
      <c r="I64806" s="24"/>
      <c r="J64806" s="24"/>
      <c r="K64806" s="24"/>
      <c r="L64806" s="24"/>
      <c r="M64806" s="24"/>
      <c r="P64806" s="10"/>
      <c r="R64806" s="10"/>
      <c r="S64806" s="10"/>
      <c r="T64806" s="10"/>
    </row>
    <row r="64807" spans="1:20" ht="16" x14ac:dyDescent="0.2">
      <c r="A64807" s="24"/>
      <c r="B64807" s="24"/>
      <c r="C64807" s="24"/>
      <c r="D64807" s="24"/>
      <c r="E64807" s="24"/>
      <c r="F64807" s="24"/>
      <c r="G64807" s="24"/>
      <c r="H64807" s="24"/>
      <c r="I64807" s="24"/>
      <c r="J64807" s="24"/>
      <c r="K64807" s="24"/>
      <c r="L64807" s="24"/>
      <c r="M64807" s="24"/>
      <c r="P64807" s="10"/>
      <c r="R64807" s="10"/>
      <c r="S64807" s="10"/>
      <c r="T64807" s="10"/>
    </row>
    <row r="64808" spans="1:20" ht="16" x14ac:dyDescent="0.2">
      <c r="A64808" s="24"/>
      <c r="B64808" s="24"/>
      <c r="C64808" s="24"/>
      <c r="D64808" s="24"/>
      <c r="E64808" s="24"/>
      <c r="F64808" s="24"/>
      <c r="G64808" s="24"/>
      <c r="H64808" s="24"/>
      <c r="I64808" s="24"/>
      <c r="J64808" s="24"/>
      <c r="K64808" s="24"/>
      <c r="L64808" s="24"/>
      <c r="M64808" s="24"/>
      <c r="P64808" s="10"/>
      <c r="R64808" s="10"/>
      <c r="S64808" s="10"/>
      <c r="T64808" s="10"/>
    </row>
    <row r="64809" spans="1:20" ht="16" x14ac:dyDescent="0.2">
      <c r="A64809" s="24"/>
      <c r="B64809" s="24"/>
      <c r="C64809" s="24"/>
      <c r="D64809" s="24"/>
      <c r="E64809" s="24"/>
      <c r="F64809" s="24"/>
      <c r="G64809" s="24"/>
      <c r="H64809" s="24"/>
      <c r="I64809" s="24"/>
      <c r="J64809" s="24"/>
      <c r="K64809" s="24"/>
      <c r="L64809" s="24"/>
      <c r="M64809" s="24"/>
      <c r="P64809" s="10"/>
      <c r="R64809" s="10"/>
      <c r="S64809" s="10"/>
      <c r="T64809" s="10"/>
    </row>
    <row r="64810" spans="1:20" ht="16" x14ac:dyDescent="0.2">
      <c r="A64810" s="24"/>
      <c r="B64810" s="24"/>
      <c r="C64810" s="24"/>
      <c r="D64810" s="24"/>
      <c r="E64810" s="24"/>
      <c r="F64810" s="24"/>
      <c r="G64810" s="24"/>
      <c r="H64810" s="24"/>
      <c r="I64810" s="24"/>
      <c r="J64810" s="24"/>
      <c r="K64810" s="24"/>
      <c r="L64810" s="24"/>
      <c r="M64810" s="24"/>
      <c r="P64810" s="10"/>
      <c r="R64810" s="10"/>
      <c r="S64810" s="10"/>
      <c r="T64810" s="10"/>
    </row>
    <row r="64811" spans="1:20" ht="16" x14ac:dyDescent="0.2">
      <c r="A64811" s="24"/>
      <c r="B64811" s="24"/>
      <c r="C64811" s="24"/>
      <c r="D64811" s="24"/>
      <c r="E64811" s="24"/>
      <c r="F64811" s="24"/>
      <c r="G64811" s="24"/>
      <c r="H64811" s="24"/>
      <c r="I64811" s="24"/>
      <c r="J64811" s="24"/>
      <c r="K64811" s="24"/>
      <c r="L64811" s="24"/>
      <c r="M64811" s="24"/>
      <c r="P64811" s="10"/>
      <c r="R64811" s="10"/>
      <c r="S64811" s="10"/>
      <c r="T64811" s="10"/>
    </row>
    <row r="64812" spans="1:20" ht="16" x14ac:dyDescent="0.2">
      <c r="A64812" s="24"/>
      <c r="B64812" s="24"/>
      <c r="C64812" s="24"/>
      <c r="D64812" s="24"/>
      <c r="E64812" s="24"/>
      <c r="F64812" s="24"/>
      <c r="G64812" s="24"/>
      <c r="H64812" s="24"/>
      <c r="I64812" s="24"/>
      <c r="J64812" s="24"/>
      <c r="K64812" s="24"/>
      <c r="L64812" s="24"/>
      <c r="M64812" s="24"/>
      <c r="P64812" s="10"/>
      <c r="R64812" s="10"/>
      <c r="S64812" s="10"/>
      <c r="T64812" s="10"/>
    </row>
    <row r="64813" spans="1:20" ht="16" x14ac:dyDescent="0.2">
      <c r="A64813" s="24"/>
      <c r="B64813" s="24"/>
      <c r="C64813" s="24"/>
      <c r="D64813" s="24"/>
      <c r="E64813" s="24"/>
      <c r="F64813" s="24"/>
      <c r="G64813" s="24"/>
      <c r="H64813" s="24"/>
      <c r="I64813" s="24"/>
      <c r="J64813" s="24"/>
      <c r="K64813" s="24"/>
      <c r="L64813" s="24"/>
      <c r="M64813" s="24"/>
      <c r="P64813" s="10"/>
      <c r="R64813" s="10"/>
      <c r="S64813" s="10"/>
      <c r="T64813" s="10"/>
    </row>
    <row r="64814" spans="1:20" ht="16" x14ac:dyDescent="0.2">
      <c r="A64814" s="24"/>
      <c r="B64814" s="24"/>
      <c r="C64814" s="24"/>
      <c r="D64814" s="24"/>
      <c r="E64814" s="24"/>
      <c r="F64814" s="24"/>
      <c r="G64814" s="24"/>
      <c r="H64814" s="24"/>
      <c r="I64814" s="24"/>
      <c r="J64814" s="24"/>
      <c r="K64814" s="24"/>
      <c r="L64814" s="24"/>
      <c r="M64814" s="24"/>
      <c r="P64814" s="10"/>
      <c r="R64814" s="10"/>
      <c r="S64814" s="10"/>
      <c r="T64814" s="10"/>
    </row>
    <row r="64815" spans="1:20" ht="16" x14ac:dyDescent="0.2">
      <c r="A64815" s="24"/>
      <c r="B64815" s="24"/>
      <c r="C64815" s="24"/>
      <c r="D64815" s="24"/>
      <c r="E64815" s="24"/>
      <c r="F64815" s="24"/>
      <c r="G64815" s="24"/>
      <c r="H64815" s="24"/>
      <c r="I64815" s="24"/>
      <c r="J64815" s="24"/>
      <c r="K64815" s="24"/>
      <c r="L64815" s="24"/>
      <c r="M64815" s="24"/>
      <c r="P64815" s="10"/>
      <c r="R64815" s="10"/>
      <c r="S64815" s="10"/>
      <c r="T64815" s="10"/>
    </row>
    <row r="64816" spans="1:20" ht="16" x14ac:dyDescent="0.2">
      <c r="A64816" s="24"/>
      <c r="B64816" s="24"/>
      <c r="C64816" s="24"/>
      <c r="D64816" s="24"/>
      <c r="E64816" s="24"/>
      <c r="F64816" s="24"/>
      <c r="G64816" s="24"/>
      <c r="H64816" s="24"/>
      <c r="I64816" s="24"/>
      <c r="J64816" s="24"/>
      <c r="K64816" s="24"/>
      <c r="L64816" s="24"/>
      <c r="M64816" s="24"/>
      <c r="P64816" s="10"/>
      <c r="R64816" s="10"/>
      <c r="S64816" s="10"/>
      <c r="T64816" s="10"/>
    </row>
    <row r="64817" spans="1:20" ht="16" x14ac:dyDescent="0.2">
      <c r="A64817" s="24"/>
      <c r="B64817" s="24"/>
      <c r="C64817" s="24"/>
      <c r="D64817" s="24"/>
      <c r="E64817" s="24"/>
      <c r="F64817" s="24"/>
      <c r="G64817" s="24"/>
      <c r="H64817" s="24"/>
      <c r="I64817" s="24"/>
      <c r="J64817" s="24"/>
      <c r="K64817" s="24"/>
      <c r="L64817" s="24"/>
      <c r="M64817" s="24"/>
      <c r="P64817" s="10"/>
      <c r="R64817" s="10"/>
      <c r="S64817" s="10"/>
      <c r="T64817" s="10"/>
    </row>
    <row r="64818" spans="1:20" ht="16" x14ac:dyDescent="0.2">
      <c r="A64818" s="24"/>
      <c r="B64818" s="24"/>
      <c r="C64818" s="24"/>
      <c r="D64818" s="24"/>
      <c r="E64818" s="24"/>
      <c r="F64818" s="24"/>
      <c r="G64818" s="24"/>
      <c r="H64818" s="24"/>
      <c r="I64818" s="24"/>
      <c r="J64818" s="24"/>
      <c r="K64818" s="24"/>
      <c r="L64818" s="24"/>
      <c r="M64818" s="24"/>
      <c r="P64818" s="10"/>
      <c r="R64818" s="10"/>
      <c r="S64818" s="10"/>
      <c r="T64818" s="10"/>
    </row>
    <row r="64819" spans="1:20" ht="16" x14ac:dyDescent="0.2">
      <c r="A64819" s="24"/>
      <c r="B64819" s="24"/>
      <c r="C64819" s="24"/>
      <c r="D64819" s="24"/>
      <c r="E64819" s="24"/>
      <c r="F64819" s="24"/>
      <c r="G64819" s="24"/>
      <c r="H64819" s="24"/>
      <c r="I64819" s="24"/>
      <c r="J64819" s="24"/>
      <c r="K64819" s="24"/>
      <c r="L64819" s="24"/>
      <c r="M64819" s="24"/>
      <c r="P64819" s="10"/>
      <c r="R64819" s="10"/>
      <c r="S64819" s="10"/>
      <c r="T64819" s="10"/>
    </row>
    <row r="64820" spans="1:20" ht="16" x14ac:dyDescent="0.2">
      <c r="A64820" s="24"/>
      <c r="B64820" s="24"/>
      <c r="C64820" s="24"/>
      <c r="D64820" s="24"/>
      <c r="E64820" s="24"/>
      <c r="F64820" s="24"/>
      <c r="G64820" s="24"/>
      <c r="H64820" s="24"/>
      <c r="I64820" s="24"/>
      <c r="J64820" s="24"/>
      <c r="K64820" s="24"/>
      <c r="L64820" s="24"/>
      <c r="M64820" s="24"/>
      <c r="P64820" s="10"/>
      <c r="R64820" s="10"/>
      <c r="S64820" s="10"/>
      <c r="T64820" s="10"/>
    </row>
    <row r="64821" spans="1:20" ht="16" x14ac:dyDescent="0.2">
      <c r="A64821" s="24"/>
      <c r="B64821" s="24"/>
      <c r="C64821" s="24"/>
      <c r="D64821" s="24"/>
      <c r="E64821" s="24"/>
      <c r="F64821" s="24"/>
      <c r="G64821" s="24"/>
      <c r="H64821" s="24"/>
      <c r="I64821" s="24"/>
      <c r="J64821" s="24"/>
      <c r="K64821" s="24"/>
      <c r="L64821" s="24"/>
      <c r="M64821" s="24"/>
      <c r="P64821" s="10"/>
      <c r="R64821" s="10"/>
      <c r="S64821" s="10"/>
      <c r="T64821" s="10"/>
    </row>
    <row r="64822" spans="1:20" ht="16" x14ac:dyDescent="0.2">
      <c r="A64822" s="24"/>
      <c r="B64822" s="24"/>
      <c r="C64822" s="24"/>
      <c r="D64822" s="24"/>
      <c r="E64822" s="24"/>
      <c r="F64822" s="24"/>
      <c r="G64822" s="24"/>
      <c r="H64822" s="24"/>
      <c r="I64822" s="24"/>
      <c r="J64822" s="24"/>
      <c r="K64822" s="24"/>
      <c r="L64822" s="24"/>
      <c r="M64822" s="24"/>
      <c r="P64822" s="10"/>
      <c r="R64822" s="10"/>
      <c r="S64822" s="10"/>
      <c r="T64822" s="10"/>
    </row>
    <row r="64823" spans="1:20" ht="16" x14ac:dyDescent="0.2">
      <c r="A64823" s="24"/>
      <c r="B64823" s="24"/>
      <c r="C64823" s="24"/>
      <c r="D64823" s="24"/>
      <c r="E64823" s="24"/>
      <c r="F64823" s="24"/>
      <c r="G64823" s="24"/>
      <c r="H64823" s="24"/>
      <c r="I64823" s="24"/>
      <c r="J64823" s="24"/>
      <c r="K64823" s="24"/>
      <c r="L64823" s="24"/>
      <c r="M64823" s="24"/>
      <c r="P64823" s="10"/>
      <c r="R64823" s="10"/>
      <c r="S64823" s="10"/>
      <c r="T64823" s="10"/>
    </row>
    <row r="64824" spans="1:20" ht="16" x14ac:dyDescent="0.2">
      <c r="A64824" s="24"/>
      <c r="B64824" s="24"/>
      <c r="C64824" s="24"/>
      <c r="D64824" s="24"/>
      <c r="E64824" s="24"/>
      <c r="F64824" s="24"/>
      <c r="G64824" s="24"/>
      <c r="H64824" s="24"/>
      <c r="I64824" s="24"/>
      <c r="J64824" s="24"/>
      <c r="K64824" s="24"/>
      <c r="L64824" s="24"/>
      <c r="M64824" s="24"/>
      <c r="P64824" s="10"/>
      <c r="R64824" s="10"/>
      <c r="S64824" s="10"/>
      <c r="T64824" s="10"/>
    </row>
    <row r="64825" spans="1:20" ht="16" x14ac:dyDescent="0.2">
      <c r="A64825" s="24"/>
      <c r="B64825" s="24"/>
      <c r="C64825" s="24"/>
      <c r="D64825" s="24"/>
      <c r="E64825" s="24"/>
      <c r="F64825" s="24"/>
      <c r="G64825" s="24"/>
      <c r="H64825" s="24"/>
      <c r="I64825" s="24"/>
      <c r="J64825" s="24"/>
      <c r="K64825" s="24"/>
      <c r="L64825" s="24"/>
      <c r="M64825" s="24"/>
      <c r="P64825" s="10"/>
      <c r="R64825" s="10"/>
      <c r="S64825" s="10"/>
      <c r="T64825" s="10"/>
    </row>
    <row r="64826" spans="1:20" ht="16" x14ac:dyDescent="0.2">
      <c r="A64826" s="24"/>
      <c r="B64826" s="24"/>
      <c r="C64826" s="24"/>
      <c r="D64826" s="24"/>
      <c r="E64826" s="24"/>
      <c r="F64826" s="24"/>
      <c r="G64826" s="24"/>
      <c r="H64826" s="24"/>
      <c r="I64826" s="24"/>
      <c r="J64826" s="24"/>
      <c r="K64826" s="24"/>
      <c r="L64826" s="24"/>
      <c r="M64826" s="24"/>
      <c r="P64826" s="10"/>
      <c r="R64826" s="10"/>
      <c r="S64826" s="10"/>
      <c r="T64826" s="10"/>
    </row>
    <row r="64827" spans="1:20" ht="16" x14ac:dyDescent="0.2">
      <c r="A64827" s="24"/>
      <c r="B64827" s="24"/>
      <c r="C64827" s="24"/>
      <c r="D64827" s="24"/>
      <c r="E64827" s="24"/>
      <c r="F64827" s="24"/>
      <c r="G64827" s="24"/>
      <c r="H64827" s="24"/>
      <c r="I64827" s="24"/>
      <c r="J64827" s="24"/>
      <c r="K64827" s="24"/>
      <c r="L64827" s="24"/>
      <c r="M64827" s="24"/>
      <c r="P64827" s="10"/>
      <c r="R64827" s="10"/>
      <c r="S64827" s="10"/>
      <c r="T64827" s="10"/>
    </row>
    <row r="64828" spans="1:20" ht="16" x14ac:dyDescent="0.2">
      <c r="A64828" s="24"/>
      <c r="B64828" s="24"/>
      <c r="C64828" s="24"/>
      <c r="D64828" s="24"/>
      <c r="E64828" s="24"/>
      <c r="F64828" s="24"/>
      <c r="G64828" s="24"/>
      <c r="H64828" s="24"/>
      <c r="I64828" s="24"/>
      <c r="J64828" s="24"/>
      <c r="K64828" s="24"/>
      <c r="L64828" s="24"/>
      <c r="M64828" s="24"/>
      <c r="P64828" s="10"/>
      <c r="R64828" s="10"/>
      <c r="S64828" s="10"/>
      <c r="T64828" s="10"/>
    </row>
    <row r="64829" spans="1:20" ht="16" x14ac:dyDescent="0.2">
      <c r="A64829" s="24"/>
      <c r="B64829" s="24"/>
      <c r="C64829" s="24"/>
      <c r="D64829" s="24"/>
      <c r="E64829" s="24"/>
      <c r="F64829" s="24"/>
      <c r="G64829" s="24"/>
      <c r="H64829" s="24"/>
      <c r="I64829" s="24"/>
      <c r="J64829" s="24"/>
      <c r="K64829" s="24"/>
      <c r="L64829" s="24"/>
      <c r="M64829" s="24"/>
      <c r="P64829" s="10"/>
      <c r="R64829" s="10"/>
      <c r="S64829" s="10"/>
      <c r="T64829" s="10"/>
    </row>
    <row r="64830" spans="1:20" ht="16" x14ac:dyDescent="0.2">
      <c r="A64830" s="24"/>
      <c r="B64830" s="24"/>
      <c r="C64830" s="24"/>
      <c r="D64830" s="24"/>
      <c r="E64830" s="24"/>
      <c r="F64830" s="24"/>
      <c r="G64830" s="24"/>
      <c r="H64830" s="24"/>
      <c r="I64830" s="24"/>
      <c r="J64830" s="24"/>
      <c r="K64830" s="24"/>
      <c r="L64830" s="24"/>
      <c r="M64830" s="24"/>
      <c r="P64830" s="10"/>
      <c r="R64830" s="10"/>
      <c r="S64830" s="10"/>
      <c r="T64830" s="10"/>
    </row>
    <row r="64831" spans="1:20" ht="16" x14ac:dyDescent="0.2">
      <c r="A64831" s="24"/>
      <c r="B64831" s="24"/>
      <c r="C64831" s="24"/>
      <c r="D64831" s="24"/>
      <c r="E64831" s="24"/>
      <c r="F64831" s="24"/>
      <c r="G64831" s="24"/>
      <c r="H64831" s="24"/>
      <c r="I64831" s="24"/>
      <c r="J64831" s="24"/>
      <c r="K64831" s="24"/>
      <c r="L64831" s="24"/>
      <c r="M64831" s="24"/>
      <c r="P64831" s="10"/>
      <c r="R64831" s="10"/>
      <c r="S64831" s="10"/>
      <c r="T64831" s="10"/>
    </row>
    <row r="64832" spans="1:20" ht="16" x14ac:dyDescent="0.2">
      <c r="A64832" s="24"/>
      <c r="B64832" s="24"/>
      <c r="C64832" s="24"/>
      <c r="D64832" s="24"/>
      <c r="E64832" s="24"/>
      <c r="F64832" s="24"/>
      <c r="G64832" s="24"/>
      <c r="H64832" s="24"/>
      <c r="I64832" s="24"/>
      <c r="J64832" s="24"/>
      <c r="K64832" s="24"/>
      <c r="L64832" s="24"/>
      <c r="M64832" s="24"/>
      <c r="P64832" s="10"/>
      <c r="R64832" s="10"/>
      <c r="S64832" s="10"/>
      <c r="T64832" s="10"/>
    </row>
    <row r="64833" spans="1:20" ht="16" x14ac:dyDescent="0.2">
      <c r="A64833" s="24"/>
      <c r="B64833" s="24"/>
      <c r="C64833" s="24"/>
      <c r="D64833" s="24"/>
      <c r="E64833" s="24"/>
      <c r="F64833" s="24"/>
      <c r="G64833" s="24"/>
      <c r="H64833" s="24"/>
      <c r="I64833" s="24"/>
      <c r="J64833" s="24"/>
      <c r="K64833" s="24"/>
      <c r="L64833" s="24"/>
      <c r="M64833" s="24"/>
      <c r="P64833" s="10"/>
      <c r="R64833" s="10"/>
      <c r="S64833" s="10"/>
      <c r="T64833" s="10"/>
    </row>
    <row r="64834" spans="1:20" ht="16" x14ac:dyDescent="0.2">
      <c r="A64834" s="24"/>
      <c r="B64834" s="24"/>
      <c r="C64834" s="24"/>
      <c r="D64834" s="24"/>
      <c r="E64834" s="24"/>
      <c r="F64834" s="24"/>
      <c r="G64834" s="24"/>
      <c r="H64834" s="24"/>
      <c r="I64834" s="24"/>
      <c r="J64834" s="24"/>
      <c r="K64834" s="24"/>
      <c r="L64834" s="24"/>
      <c r="M64834" s="24"/>
      <c r="P64834" s="10"/>
      <c r="R64834" s="10"/>
      <c r="S64834" s="10"/>
      <c r="T64834" s="10"/>
    </row>
    <row r="64835" spans="1:20" ht="16" x14ac:dyDescent="0.2">
      <c r="A64835" s="24"/>
      <c r="B64835" s="24"/>
      <c r="C64835" s="24"/>
      <c r="D64835" s="24"/>
      <c r="E64835" s="24"/>
      <c r="F64835" s="24"/>
      <c r="G64835" s="24"/>
      <c r="H64835" s="24"/>
      <c r="I64835" s="24"/>
      <c r="J64835" s="24"/>
      <c r="K64835" s="24"/>
      <c r="L64835" s="24"/>
      <c r="M64835" s="24"/>
      <c r="P64835" s="10"/>
      <c r="R64835" s="10"/>
      <c r="S64835" s="10"/>
      <c r="T64835" s="10"/>
    </row>
    <row r="64836" spans="1:20" ht="16" x14ac:dyDescent="0.2">
      <c r="A64836" s="24"/>
      <c r="B64836" s="24"/>
      <c r="C64836" s="24"/>
      <c r="D64836" s="24"/>
      <c r="E64836" s="24"/>
      <c r="F64836" s="24"/>
      <c r="G64836" s="24"/>
      <c r="H64836" s="24"/>
      <c r="I64836" s="24"/>
      <c r="J64836" s="24"/>
      <c r="K64836" s="24"/>
      <c r="L64836" s="24"/>
      <c r="M64836" s="24"/>
      <c r="P64836" s="10"/>
      <c r="R64836" s="10"/>
      <c r="S64836" s="10"/>
      <c r="T64836" s="10"/>
    </row>
    <row r="64837" spans="1:20" ht="16" x14ac:dyDescent="0.2">
      <c r="A64837" s="24"/>
      <c r="B64837" s="24"/>
      <c r="C64837" s="24"/>
      <c r="D64837" s="24"/>
      <c r="E64837" s="24"/>
      <c r="F64837" s="24"/>
      <c r="G64837" s="24"/>
      <c r="H64837" s="24"/>
      <c r="I64837" s="24"/>
      <c r="J64837" s="24"/>
      <c r="K64837" s="24"/>
      <c r="L64837" s="24"/>
      <c r="M64837" s="24"/>
      <c r="P64837" s="10"/>
      <c r="R64837" s="10"/>
      <c r="S64837" s="10"/>
      <c r="T64837" s="10"/>
    </row>
    <row r="64838" spans="1:20" ht="16" x14ac:dyDescent="0.2">
      <c r="A64838" s="24"/>
      <c r="B64838" s="24"/>
      <c r="C64838" s="24"/>
      <c r="D64838" s="24"/>
      <c r="E64838" s="24"/>
      <c r="F64838" s="24"/>
      <c r="G64838" s="24"/>
      <c r="H64838" s="24"/>
      <c r="I64838" s="24"/>
      <c r="J64838" s="24"/>
      <c r="K64838" s="24"/>
      <c r="L64838" s="24"/>
      <c r="M64838" s="24"/>
      <c r="P64838" s="10"/>
      <c r="R64838" s="10"/>
      <c r="S64838" s="10"/>
      <c r="T64838" s="10"/>
    </row>
    <row r="64839" spans="1:20" ht="16" x14ac:dyDescent="0.2">
      <c r="A64839" s="24"/>
      <c r="B64839" s="24"/>
      <c r="C64839" s="24"/>
      <c r="D64839" s="24"/>
      <c r="E64839" s="24"/>
      <c r="F64839" s="24"/>
      <c r="G64839" s="24"/>
      <c r="H64839" s="24"/>
      <c r="I64839" s="24"/>
      <c r="J64839" s="24"/>
      <c r="K64839" s="24"/>
      <c r="L64839" s="24"/>
      <c r="M64839" s="24"/>
      <c r="P64839" s="10"/>
      <c r="R64839" s="10"/>
      <c r="S64839" s="10"/>
      <c r="T64839" s="10"/>
    </row>
    <row r="64840" spans="1:20" ht="16" x14ac:dyDescent="0.2">
      <c r="A64840" s="24"/>
      <c r="B64840" s="24"/>
      <c r="C64840" s="24"/>
      <c r="D64840" s="24"/>
      <c r="E64840" s="24"/>
      <c r="F64840" s="24"/>
      <c r="G64840" s="24"/>
      <c r="H64840" s="24"/>
      <c r="I64840" s="24"/>
      <c r="J64840" s="24"/>
      <c r="K64840" s="24"/>
      <c r="L64840" s="24"/>
      <c r="M64840" s="24"/>
      <c r="P64840" s="10"/>
      <c r="R64840" s="10"/>
      <c r="S64840" s="10"/>
      <c r="T64840" s="10"/>
    </row>
    <row r="64841" spans="1:20" ht="16" x14ac:dyDescent="0.2">
      <c r="A64841" s="24"/>
      <c r="B64841" s="24"/>
      <c r="C64841" s="24"/>
      <c r="D64841" s="24"/>
      <c r="E64841" s="24"/>
      <c r="F64841" s="24"/>
      <c r="G64841" s="24"/>
      <c r="H64841" s="24"/>
      <c r="I64841" s="24"/>
      <c r="J64841" s="24"/>
      <c r="K64841" s="24"/>
      <c r="L64841" s="24"/>
      <c r="M64841" s="24"/>
      <c r="P64841" s="10"/>
      <c r="R64841" s="10"/>
      <c r="S64841" s="10"/>
      <c r="T64841" s="10"/>
    </row>
    <row r="64842" spans="1:20" ht="16" x14ac:dyDescent="0.2">
      <c r="A64842" s="24"/>
      <c r="B64842" s="24"/>
      <c r="C64842" s="24"/>
      <c r="D64842" s="24"/>
      <c r="E64842" s="24"/>
      <c r="F64842" s="24"/>
      <c r="G64842" s="24"/>
      <c r="H64842" s="24"/>
      <c r="I64842" s="24"/>
      <c r="J64842" s="24"/>
      <c r="K64842" s="24"/>
      <c r="L64842" s="24"/>
      <c r="M64842" s="24"/>
      <c r="P64842" s="10"/>
      <c r="R64842" s="10"/>
      <c r="S64842" s="10"/>
      <c r="T64842" s="10"/>
    </row>
    <row r="64843" spans="1:20" ht="16" x14ac:dyDescent="0.2">
      <c r="A64843" s="24"/>
      <c r="B64843" s="24"/>
      <c r="C64843" s="24"/>
      <c r="D64843" s="24"/>
      <c r="E64843" s="24"/>
      <c r="F64843" s="24"/>
      <c r="G64843" s="24"/>
      <c r="H64843" s="24"/>
      <c r="I64843" s="24"/>
      <c r="J64843" s="24"/>
      <c r="K64843" s="24"/>
      <c r="L64843" s="24"/>
      <c r="M64843" s="24"/>
      <c r="P64843" s="10"/>
      <c r="R64843" s="10"/>
      <c r="S64843" s="10"/>
      <c r="T64843" s="10"/>
    </row>
    <row r="64844" spans="1:20" ht="16" x14ac:dyDescent="0.2">
      <c r="A64844" s="24"/>
      <c r="B64844" s="24"/>
      <c r="C64844" s="24"/>
      <c r="D64844" s="24"/>
      <c r="E64844" s="24"/>
      <c r="F64844" s="24"/>
      <c r="G64844" s="24"/>
      <c r="H64844" s="24"/>
      <c r="I64844" s="24"/>
      <c r="J64844" s="24"/>
      <c r="K64844" s="24"/>
      <c r="L64844" s="24"/>
      <c r="M64844" s="24"/>
      <c r="P64844" s="10"/>
      <c r="R64844" s="10"/>
      <c r="S64844" s="10"/>
      <c r="T64844" s="10"/>
    </row>
    <row r="64845" spans="1:20" ht="16" x14ac:dyDescent="0.2">
      <c r="A64845" s="24"/>
      <c r="B64845" s="24"/>
      <c r="C64845" s="24"/>
      <c r="D64845" s="24"/>
      <c r="E64845" s="24"/>
      <c r="F64845" s="24"/>
      <c r="G64845" s="24"/>
      <c r="H64845" s="24"/>
      <c r="I64845" s="24"/>
      <c r="J64845" s="24"/>
      <c r="K64845" s="24"/>
      <c r="L64845" s="24"/>
      <c r="M64845" s="24"/>
      <c r="P64845" s="10"/>
      <c r="R64845" s="10"/>
      <c r="S64845" s="10"/>
      <c r="T64845" s="10"/>
    </row>
    <row r="64846" spans="1:20" ht="16" x14ac:dyDescent="0.2">
      <c r="A64846" s="24"/>
      <c r="B64846" s="24"/>
      <c r="C64846" s="24"/>
      <c r="D64846" s="24"/>
      <c r="E64846" s="24"/>
      <c r="F64846" s="24"/>
      <c r="G64846" s="24"/>
      <c r="H64846" s="24"/>
      <c r="I64846" s="24"/>
      <c r="J64846" s="24"/>
      <c r="K64846" s="24"/>
      <c r="L64846" s="24"/>
      <c r="M64846" s="24"/>
      <c r="P64846" s="10"/>
      <c r="R64846" s="10"/>
      <c r="S64846" s="10"/>
      <c r="T64846" s="10"/>
    </row>
    <row r="64847" spans="1:20" ht="16" x14ac:dyDescent="0.2">
      <c r="A64847" s="24"/>
      <c r="B64847" s="24"/>
      <c r="C64847" s="24"/>
      <c r="D64847" s="24"/>
      <c r="E64847" s="24"/>
      <c r="F64847" s="24"/>
      <c r="G64847" s="24"/>
      <c r="H64847" s="24"/>
      <c r="I64847" s="24"/>
      <c r="J64847" s="24"/>
      <c r="K64847" s="24"/>
      <c r="L64847" s="24"/>
      <c r="M64847" s="24"/>
      <c r="P64847" s="10"/>
      <c r="R64847" s="10"/>
      <c r="S64847" s="10"/>
      <c r="T64847" s="10"/>
    </row>
    <row r="64848" spans="1:20" ht="16" x14ac:dyDescent="0.2">
      <c r="A64848" s="24"/>
      <c r="B64848" s="24"/>
      <c r="C64848" s="24"/>
      <c r="D64848" s="24"/>
      <c r="E64848" s="24"/>
      <c r="F64848" s="24"/>
      <c r="G64848" s="24"/>
      <c r="H64848" s="24"/>
      <c r="I64848" s="24"/>
      <c r="J64848" s="24"/>
      <c r="K64848" s="24"/>
      <c r="L64848" s="24"/>
      <c r="M64848" s="24"/>
      <c r="P64848" s="10"/>
      <c r="R64848" s="10"/>
      <c r="S64848" s="10"/>
      <c r="T64848" s="10"/>
    </row>
    <row r="64849" spans="1:20" ht="16" x14ac:dyDescent="0.2">
      <c r="A64849" s="24"/>
      <c r="B64849" s="24"/>
      <c r="C64849" s="24"/>
      <c r="D64849" s="24"/>
      <c r="E64849" s="24"/>
      <c r="F64849" s="24"/>
      <c r="G64849" s="24"/>
      <c r="H64849" s="24"/>
      <c r="I64849" s="24"/>
      <c r="J64849" s="24"/>
      <c r="K64849" s="24"/>
      <c r="L64849" s="24"/>
      <c r="M64849" s="24"/>
      <c r="P64849" s="10"/>
      <c r="R64849" s="10"/>
      <c r="S64849" s="10"/>
      <c r="T64849" s="10"/>
    </row>
    <row r="64850" spans="1:20" ht="16" x14ac:dyDescent="0.2">
      <c r="A64850" s="24"/>
      <c r="B64850" s="24"/>
      <c r="C64850" s="24"/>
      <c r="D64850" s="24"/>
      <c r="E64850" s="24"/>
      <c r="F64850" s="24"/>
      <c r="G64850" s="24"/>
      <c r="H64850" s="24"/>
      <c r="I64850" s="24"/>
      <c r="J64850" s="24"/>
      <c r="K64850" s="24"/>
      <c r="L64850" s="24"/>
      <c r="M64850" s="24"/>
      <c r="P64850" s="10"/>
      <c r="R64850" s="10"/>
      <c r="S64850" s="10"/>
      <c r="T64850" s="10"/>
    </row>
    <row r="64851" spans="1:20" ht="16" x14ac:dyDescent="0.2">
      <c r="A64851" s="24"/>
      <c r="B64851" s="24"/>
      <c r="C64851" s="24"/>
      <c r="D64851" s="24"/>
      <c r="E64851" s="24"/>
      <c r="F64851" s="24"/>
      <c r="G64851" s="24"/>
      <c r="H64851" s="24"/>
      <c r="I64851" s="24"/>
      <c r="J64851" s="24"/>
      <c r="K64851" s="24"/>
      <c r="L64851" s="24"/>
      <c r="M64851" s="24"/>
      <c r="P64851" s="10"/>
      <c r="R64851" s="10"/>
      <c r="S64851" s="10"/>
      <c r="T64851" s="10"/>
    </row>
    <row r="64852" spans="1:20" ht="16" x14ac:dyDescent="0.2">
      <c r="A64852" s="24"/>
      <c r="B64852" s="24"/>
      <c r="C64852" s="24"/>
      <c r="D64852" s="24"/>
      <c r="E64852" s="24"/>
      <c r="F64852" s="24"/>
      <c r="G64852" s="24"/>
      <c r="H64852" s="24"/>
      <c r="I64852" s="24"/>
      <c r="J64852" s="24"/>
      <c r="K64852" s="24"/>
      <c r="L64852" s="24"/>
      <c r="M64852" s="24"/>
      <c r="P64852" s="10"/>
      <c r="R64852" s="10"/>
      <c r="S64852" s="10"/>
      <c r="T64852" s="10"/>
    </row>
    <row r="64853" spans="1:20" ht="16" x14ac:dyDescent="0.2">
      <c r="A64853" s="24"/>
      <c r="B64853" s="24"/>
      <c r="C64853" s="24"/>
      <c r="D64853" s="24"/>
      <c r="E64853" s="24"/>
      <c r="F64853" s="24"/>
      <c r="G64853" s="24"/>
      <c r="H64853" s="24"/>
      <c r="I64853" s="24"/>
      <c r="J64853" s="24"/>
      <c r="K64853" s="24"/>
      <c r="L64853" s="24"/>
      <c r="M64853" s="24"/>
      <c r="P64853" s="10"/>
      <c r="R64853" s="10"/>
      <c r="S64853" s="10"/>
      <c r="T64853" s="10"/>
    </row>
    <row r="64854" spans="1:20" ht="16" x14ac:dyDescent="0.2">
      <c r="A64854" s="24"/>
      <c r="B64854" s="24"/>
      <c r="C64854" s="24"/>
      <c r="D64854" s="24"/>
      <c r="E64854" s="24"/>
      <c r="F64854" s="24"/>
      <c r="G64854" s="24"/>
      <c r="H64854" s="24"/>
      <c r="I64854" s="24"/>
      <c r="J64854" s="24"/>
      <c r="K64854" s="24"/>
      <c r="L64854" s="24"/>
      <c r="M64854" s="24"/>
      <c r="P64854" s="10"/>
      <c r="R64854" s="10"/>
      <c r="S64854" s="10"/>
      <c r="T64854" s="10"/>
    </row>
    <row r="64855" spans="1:20" ht="16" x14ac:dyDescent="0.2">
      <c r="A64855" s="24"/>
      <c r="B64855" s="24"/>
      <c r="C64855" s="24"/>
      <c r="D64855" s="24"/>
      <c r="E64855" s="24"/>
      <c r="F64855" s="24"/>
      <c r="G64855" s="24"/>
      <c r="H64855" s="24"/>
      <c r="I64855" s="24"/>
      <c r="J64855" s="24"/>
      <c r="K64855" s="24"/>
      <c r="L64855" s="24"/>
      <c r="M64855" s="24"/>
      <c r="P64855" s="10"/>
      <c r="R64855" s="10"/>
      <c r="S64855" s="10"/>
      <c r="T64855" s="10"/>
    </row>
    <row r="64856" spans="1:20" ht="16" x14ac:dyDescent="0.2">
      <c r="A64856" s="24"/>
      <c r="B64856" s="24"/>
      <c r="C64856" s="24"/>
      <c r="D64856" s="24"/>
      <c r="E64856" s="24"/>
      <c r="F64856" s="24"/>
      <c r="G64856" s="24"/>
      <c r="H64856" s="24"/>
      <c r="I64856" s="24"/>
      <c r="J64856" s="24"/>
      <c r="K64856" s="24"/>
      <c r="L64856" s="24"/>
      <c r="M64856" s="24"/>
      <c r="P64856" s="10"/>
      <c r="R64856" s="10"/>
      <c r="S64856" s="10"/>
      <c r="T64856" s="10"/>
    </row>
    <row r="64857" spans="1:20" ht="16" x14ac:dyDescent="0.2">
      <c r="A64857" s="24"/>
      <c r="B64857" s="24"/>
      <c r="C64857" s="24"/>
      <c r="D64857" s="24"/>
      <c r="E64857" s="24"/>
      <c r="F64857" s="24"/>
      <c r="G64857" s="24"/>
      <c r="H64857" s="24"/>
      <c r="I64857" s="24"/>
      <c r="J64857" s="24"/>
      <c r="K64857" s="24"/>
      <c r="L64857" s="24"/>
      <c r="M64857" s="24"/>
      <c r="P64857" s="10"/>
      <c r="R64857" s="10"/>
      <c r="S64857" s="10"/>
      <c r="T64857" s="10"/>
    </row>
    <row r="64858" spans="1:20" ht="16" x14ac:dyDescent="0.2">
      <c r="A64858" s="24"/>
      <c r="B64858" s="24"/>
      <c r="C64858" s="24"/>
      <c r="D64858" s="24"/>
      <c r="E64858" s="24"/>
      <c r="F64858" s="24"/>
      <c r="G64858" s="24"/>
      <c r="H64858" s="24"/>
      <c r="I64858" s="24"/>
      <c r="J64858" s="24"/>
      <c r="K64858" s="24"/>
      <c r="L64858" s="24"/>
      <c r="M64858" s="24"/>
      <c r="P64858" s="10"/>
      <c r="R64858" s="10"/>
      <c r="S64858" s="10"/>
      <c r="T64858" s="10"/>
    </row>
    <row r="64859" spans="1:20" ht="16" x14ac:dyDescent="0.2">
      <c r="A64859" s="24"/>
      <c r="B64859" s="24"/>
      <c r="C64859" s="24"/>
      <c r="D64859" s="24"/>
      <c r="E64859" s="24"/>
      <c r="F64859" s="24"/>
      <c r="G64859" s="24"/>
      <c r="H64859" s="24"/>
      <c r="I64859" s="24"/>
      <c r="J64859" s="24"/>
      <c r="K64859" s="24"/>
      <c r="L64859" s="24"/>
      <c r="M64859" s="24"/>
      <c r="P64859" s="10"/>
      <c r="R64859" s="10"/>
      <c r="S64859" s="10"/>
      <c r="T64859" s="10"/>
    </row>
    <row r="64860" spans="1:20" ht="16" x14ac:dyDescent="0.2">
      <c r="A64860" s="24"/>
      <c r="B64860" s="24"/>
      <c r="C64860" s="24"/>
      <c r="D64860" s="24"/>
      <c r="E64860" s="24"/>
      <c r="F64860" s="24"/>
      <c r="G64860" s="24"/>
      <c r="H64860" s="24"/>
      <c r="I64860" s="24"/>
      <c r="J64860" s="24"/>
      <c r="K64860" s="24"/>
      <c r="L64860" s="24"/>
      <c r="M64860" s="24"/>
      <c r="P64860" s="10"/>
      <c r="R64860" s="10"/>
      <c r="S64860" s="10"/>
      <c r="T64860" s="10"/>
    </row>
    <row r="64861" spans="1:20" ht="16" x14ac:dyDescent="0.2">
      <c r="A64861" s="24"/>
      <c r="B64861" s="24"/>
      <c r="C64861" s="24"/>
      <c r="D64861" s="24"/>
      <c r="E64861" s="24"/>
      <c r="F64861" s="24"/>
      <c r="G64861" s="24"/>
      <c r="H64861" s="24"/>
      <c r="I64861" s="24"/>
      <c r="J64861" s="24"/>
      <c r="K64861" s="24"/>
      <c r="L64861" s="24"/>
      <c r="M64861" s="24"/>
      <c r="P64861" s="10"/>
      <c r="R64861" s="10"/>
      <c r="S64861" s="10"/>
      <c r="T64861" s="10"/>
    </row>
    <row r="64862" spans="1:20" ht="16" x14ac:dyDescent="0.2">
      <c r="A64862" s="24"/>
      <c r="B64862" s="24"/>
      <c r="C64862" s="24"/>
      <c r="D64862" s="24"/>
      <c r="E64862" s="24"/>
      <c r="F64862" s="24"/>
      <c r="G64862" s="24"/>
      <c r="H64862" s="24"/>
      <c r="I64862" s="24"/>
      <c r="J64862" s="24"/>
      <c r="K64862" s="24"/>
      <c r="L64862" s="24"/>
      <c r="M64862" s="24"/>
      <c r="P64862" s="10"/>
      <c r="R64862" s="10"/>
      <c r="S64862" s="10"/>
      <c r="T64862" s="10"/>
    </row>
    <row r="64863" spans="1:20" ht="16" x14ac:dyDescent="0.2">
      <c r="A64863" s="24"/>
      <c r="B64863" s="24"/>
      <c r="C64863" s="24"/>
      <c r="D64863" s="24"/>
      <c r="E64863" s="24"/>
      <c r="F64863" s="24"/>
      <c r="G64863" s="24"/>
      <c r="H64863" s="24"/>
      <c r="I64863" s="24"/>
      <c r="J64863" s="24"/>
      <c r="K64863" s="24"/>
      <c r="L64863" s="24"/>
      <c r="M64863" s="24"/>
      <c r="P64863" s="10"/>
      <c r="R64863" s="10"/>
      <c r="S64863" s="10"/>
      <c r="T64863" s="10"/>
    </row>
    <row r="64864" spans="1:20" ht="16" x14ac:dyDescent="0.2">
      <c r="A64864" s="24"/>
      <c r="B64864" s="24"/>
      <c r="C64864" s="24"/>
      <c r="D64864" s="24"/>
      <c r="E64864" s="24"/>
      <c r="F64864" s="24"/>
      <c r="G64864" s="24"/>
      <c r="H64864" s="24"/>
      <c r="I64864" s="24"/>
      <c r="J64864" s="24"/>
      <c r="K64864" s="24"/>
      <c r="L64864" s="24"/>
      <c r="M64864" s="24"/>
      <c r="P64864" s="10"/>
      <c r="R64864" s="10"/>
      <c r="S64864" s="10"/>
      <c r="T64864" s="10"/>
    </row>
    <row r="64865" spans="1:20" ht="16" x14ac:dyDescent="0.2">
      <c r="A64865" s="24"/>
      <c r="B64865" s="24"/>
      <c r="C64865" s="24"/>
      <c r="D64865" s="24"/>
      <c r="E64865" s="24"/>
      <c r="F64865" s="24"/>
      <c r="G64865" s="24"/>
      <c r="H64865" s="24"/>
      <c r="I64865" s="24"/>
      <c r="J64865" s="24"/>
      <c r="K64865" s="24"/>
      <c r="L64865" s="24"/>
      <c r="M64865" s="24"/>
      <c r="P64865" s="10"/>
      <c r="R64865" s="10"/>
      <c r="S64865" s="10"/>
      <c r="T64865" s="10"/>
    </row>
    <row r="64866" spans="1:20" ht="16" x14ac:dyDescent="0.2">
      <c r="A64866" s="24"/>
      <c r="B64866" s="24"/>
      <c r="C64866" s="24"/>
      <c r="D64866" s="24"/>
      <c r="E64866" s="24"/>
      <c r="F64866" s="24"/>
      <c r="G64866" s="24"/>
      <c r="H64866" s="24"/>
      <c r="I64866" s="24"/>
      <c r="J64866" s="24"/>
      <c r="K64866" s="24"/>
      <c r="L64866" s="24"/>
      <c r="M64866" s="24"/>
      <c r="P64866" s="10"/>
      <c r="R64866" s="10"/>
      <c r="S64866" s="10"/>
      <c r="T64866" s="10"/>
    </row>
    <row r="64867" spans="1:20" ht="16" x14ac:dyDescent="0.2">
      <c r="A64867" s="24"/>
      <c r="B64867" s="24"/>
      <c r="C64867" s="24"/>
      <c r="D64867" s="24"/>
      <c r="E64867" s="24"/>
      <c r="F64867" s="24"/>
      <c r="G64867" s="24"/>
      <c r="H64867" s="24"/>
      <c r="I64867" s="24"/>
      <c r="J64867" s="24"/>
      <c r="K64867" s="24"/>
      <c r="L64867" s="24"/>
      <c r="M64867" s="24"/>
      <c r="P64867" s="10"/>
      <c r="R64867" s="10"/>
      <c r="S64867" s="10"/>
      <c r="T64867" s="10"/>
    </row>
    <row r="64868" spans="1:20" ht="16" x14ac:dyDescent="0.2">
      <c r="A64868" s="24"/>
      <c r="B64868" s="24"/>
      <c r="C64868" s="24"/>
      <c r="D64868" s="24"/>
      <c r="E64868" s="24"/>
      <c r="F64868" s="24"/>
      <c r="G64868" s="24"/>
      <c r="H64868" s="24"/>
      <c r="I64868" s="24"/>
      <c r="J64868" s="24"/>
      <c r="K64868" s="24"/>
      <c r="L64868" s="24"/>
      <c r="M64868" s="24"/>
      <c r="P64868" s="10"/>
      <c r="R64868" s="10"/>
      <c r="S64868" s="10"/>
      <c r="T64868" s="10"/>
    </row>
    <row r="64869" spans="1:20" ht="16" x14ac:dyDescent="0.2">
      <c r="A64869" s="24"/>
      <c r="B64869" s="24"/>
      <c r="C64869" s="24"/>
      <c r="D64869" s="24"/>
      <c r="E64869" s="24"/>
      <c r="F64869" s="24"/>
      <c r="G64869" s="24"/>
      <c r="H64869" s="24"/>
      <c r="I64869" s="24"/>
      <c r="J64869" s="24"/>
      <c r="K64869" s="24"/>
      <c r="L64869" s="24"/>
      <c r="M64869" s="24"/>
      <c r="P64869" s="10"/>
      <c r="R64869" s="10"/>
      <c r="S64869" s="10"/>
      <c r="T64869" s="10"/>
    </row>
    <row r="64870" spans="1:20" ht="16" x14ac:dyDescent="0.2">
      <c r="A64870" s="24"/>
      <c r="B64870" s="24"/>
      <c r="C64870" s="24"/>
      <c r="D64870" s="24"/>
      <c r="E64870" s="24"/>
      <c r="F64870" s="24"/>
      <c r="G64870" s="24"/>
      <c r="H64870" s="24"/>
      <c r="I64870" s="24"/>
      <c r="J64870" s="24"/>
      <c r="K64870" s="24"/>
      <c r="L64870" s="24"/>
      <c r="M64870" s="24"/>
      <c r="P64870" s="10"/>
      <c r="R64870" s="10"/>
      <c r="S64870" s="10"/>
      <c r="T64870" s="10"/>
    </row>
    <row r="64871" spans="1:20" ht="16" x14ac:dyDescent="0.2">
      <c r="A64871" s="24"/>
      <c r="B64871" s="24"/>
      <c r="C64871" s="24"/>
      <c r="D64871" s="24"/>
      <c r="E64871" s="24"/>
      <c r="F64871" s="24"/>
      <c r="G64871" s="24"/>
      <c r="H64871" s="24"/>
      <c r="I64871" s="24"/>
      <c r="J64871" s="24"/>
      <c r="K64871" s="24"/>
      <c r="L64871" s="24"/>
      <c r="M64871" s="24"/>
      <c r="P64871" s="10"/>
      <c r="R64871" s="10"/>
      <c r="S64871" s="10"/>
      <c r="T64871" s="10"/>
    </row>
    <row r="64872" spans="1:20" ht="16" x14ac:dyDescent="0.2">
      <c r="A64872" s="24"/>
      <c r="B64872" s="24"/>
      <c r="C64872" s="24"/>
      <c r="D64872" s="24"/>
      <c r="E64872" s="24"/>
      <c r="F64872" s="24"/>
      <c r="G64872" s="24"/>
      <c r="H64872" s="24"/>
      <c r="I64872" s="24"/>
      <c r="J64872" s="24"/>
      <c r="K64872" s="24"/>
      <c r="L64872" s="24"/>
      <c r="M64872" s="24"/>
      <c r="P64872" s="10"/>
      <c r="R64872" s="10"/>
      <c r="S64872" s="10"/>
      <c r="T64872" s="10"/>
    </row>
    <row r="64873" spans="1:20" ht="16" x14ac:dyDescent="0.2">
      <c r="A64873" s="24"/>
      <c r="B64873" s="24"/>
      <c r="C64873" s="24"/>
      <c r="D64873" s="24"/>
      <c r="E64873" s="24"/>
      <c r="F64873" s="24"/>
      <c r="G64873" s="24"/>
      <c r="H64873" s="24"/>
      <c r="I64873" s="24"/>
      <c r="J64873" s="24"/>
      <c r="K64873" s="24"/>
      <c r="L64873" s="24"/>
      <c r="M64873" s="24"/>
      <c r="P64873" s="10"/>
      <c r="R64873" s="10"/>
      <c r="S64873" s="10"/>
      <c r="T64873" s="10"/>
    </row>
    <row r="64874" spans="1:20" ht="16" x14ac:dyDescent="0.2">
      <c r="A64874" s="24"/>
      <c r="B64874" s="24"/>
      <c r="C64874" s="24"/>
      <c r="D64874" s="24"/>
      <c r="E64874" s="24"/>
      <c r="F64874" s="24"/>
      <c r="G64874" s="24"/>
      <c r="H64874" s="24"/>
      <c r="I64874" s="24"/>
      <c r="J64874" s="24"/>
      <c r="K64874" s="24"/>
      <c r="L64874" s="24"/>
      <c r="M64874" s="24"/>
      <c r="P64874" s="10"/>
      <c r="R64874" s="10"/>
      <c r="S64874" s="10"/>
      <c r="T64874" s="10"/>
    </row>
    <row r="64875" spans="1:20" ht="16" x14ac:dyDescent="0.2">
      <c r="A64875" s="24"/>
      <c r="B64875" s="24"/>
      <c r="C64875" s="24"/>
      <c r="D64875" s="24"/>
      <c r="E64875" s="24"/>
      <c r="F64875" s="24"/>
      <c r="G64875" s="24"/>
      <c r="H64875" s="24"/>
      <c r="I64875" s="24"/>
      <c r="J64875" s="24"/>
      <c r="K64875" s="24"/>
      <c r="L64875" s="24"/>
      <c r="M64875" s="24"/>
      <c r="P64875" s="10"/>
      <c r="R64875" s="10"/>
      <c r="S64875" s="10"/>
      <c r="T64875" s="10"/>
    </row>
    <row r="64876" spans="1:20" ht="16" x14ac:dyDescent="0.2">
      <c r="A64876" s="24"/>
      <c r="B64876" s="24"/>
      <c r="C64876" s="24"/>
      <c r="D64876" s="24"/>
      <c r="E64876" s="24"/>
      <c r="F64876" s="24"/>
      <c r="G64876" s="24"/>
      <c r="H64876" s="24"/>
      <c r="I64876" s="24"/>
      <c r="J64876" s="24"/>
      <c r="K64876" s="24"/>
      <c r="L64876" s="24"/>
      <c r="M64876" s="24"/>
      <c r="P64876" s="10"/>
      <c r="R64876" s="10"/>
      <c r="S64876" s="10"/>
      <c r="T64876" s="10"/>
    </row>
    <row r="64877" spans="1:20" ht="16" x14ac:dyDescent="0.2">
      <c r="A64877" s="24"/>
      <c r="B64877" s="24"/>
      <c r="C64877" s="24"/>
      <c r="D64877" s="24"/>
      <c r="E64877" s="24"/>
      <c r="F64877" s="24"/>
      <c r="G64877" s="24"/>
      <c r="H64877" s="24"/>
      <c r="I64877" s="24"/>
      <c r="J64877" s="24"/>
      <c r="K64877" s="24"/>
      <c r="L64877" s="24"/>
      <c r="M64877" s="24"/>
      <c r="P64877" s="10"/>
      <c r="R64877" s="10"/>
      <c r="S64877" s="10"/>
      <c r="T64877" s="10"/>
    </row>
    <row r="64878" spans="1:20" ht="16" x14ac:dyDescent="0.2">
      <c r="A64878" s="24"/>
      <c r="B64878" s="24"/>
      <c r="C64878" s="24"/>
      <c r="D64878" s="24"/>
      <c r="E64878" s="24"/>
      <c r="F64878" s="24"/>
      <c r="G64878" s="24"/>
      <c r="H64878" s="24"/>
      <c r="I64878" s="24"/>
      <c r="J64878" s="24"/>
      <c r="K64878" s="24"/>
      <c r="L64878" s="24"/>
      <c r="M64878" s="24"/>
      <c r="P64878" s="10"/>
      <c r="R64878" s="10"/>
      <c r="S64878" s="10"/>
      <c r="T64878" s="10"/>
    </row>
    <row r="64879" spans="1:20" ht="16" x14ac:dyDescent="0.2">
      <c r="A64879" s="24"/>
      <c r="B64879" s="24"/>
      <c r="C64879" s="24"/>
      <c r="D64879" s="24"/>
      <c r="E64879" s="24"/>
      <c r="F64879" s="24"/>
      <c r="G64879" s="24"/>
      <c r="H64879" s="24"/>
      <c r="I64879" s="24"/>
      <c r="J64879" s="24"/>
      <c r="K64879" s="24"/>
      <c r="L64879" s="24"/>
      <c r="M64879" s="24"/>
      <c r="P64879" s="10"/>
      <c r="R64879" s="10"/>
      <c r="S64879" s="10"/>
      <c r="T64879" s="10"/>
    </row>
    <row r="64880" spans="1:20" ht="16" x14ac:dyDescent="0.2">
      <c r="A64880" s="24"/>
      <c r="B64880" s="24"/>
      <c r="C64880" s="24"/>
      <c r="D64880" s="24"/>
      <c r="E64880" s="24"/>
      <c r="F64880" s="24"/>
      <c r="G64880" s="24"/>
      <c r="H64880" s="24"/>
      <c r="I64880" s="24"/>
      <c r="J64880" s="24"/>
      <c r="K64880" s="24"/>
      <c r="L64880" s="24"/>
      <c r="M64880" s="24"/>
      <c r="P64880" s="10"/>
      <c r="R64880" s="10"/>
      <c r="S64880" s="10"/>
      <c r="T64880" s="10"/>
    </row>
    <row r="64881" spans="1:20" ht="16" x14ac:dyDescent="0.2">
      <c r="A64881" s="24"/>
      <c r="B64881" s="24"/>
      <c r="C64881" s="24"/>
      <c r="D64881" s="24"/>
      <c r="E64881" s="24"/>
      <c r="F64881" s="24"/>
      <c r="G64881" s="24"/>
      <c r="H64881" s="24"/>
      <c r="I64881" s="24"/>
      <c r="J64881" s="24"/>
      <c r="K64881" s="24"/>
      <c r="L64881" s="24"/>
      <c r="M64881" s="24"/>
      <c r="P64881" s="10"/>
      <c r="R64881" s="10"/>
      <c r="S64881" s="10"/>
      <c r="T64881" s="10"/>
    </row>
    <row r="64882" spans="1:20" ht="16" x14ac:dyDescent="0.2">
      <c r="A64882" s="24"/>
      <c r="B64882" s="24"/>
      <c r="C64882" s="24"/>
      <c r="D64882" s="24"/>
      <c r="E64882" s="24"/>
      <c r="F64882" s="24"/>
      <c r="G64882" s="24"/>
      <c r="H64882" s="24"/>
      <c r="I64882" s="24"/>
      <c r="J64882" s="24"/>
      <c r="K64882" s="24"/>
      <c r="L64882" s="24"/>
      <c r="M64882" s="24"/>
      <c r="P64882" s="10"/>
      <c r="R64882" s="10"/>
      <c r="S64882" s="10"/>
      <c r="T64882" s="10"/>
    </row>
    <row r="64883" spans="1:20" ht="16" x14ac:dyDescent="0.2">
      <c r="A64883" s="24"/>
      <c r="B64883" s="24"/>
      <c r="C64883" s="24"/>
      <c r="D64883" s="24"/>
      <c r="E64883" s="24"/>
      <c r="F64883" s="24"/>
      <c r="G64883" s="24"/>
      <c r="H64883" s="24"/>
      <c r="I64883" s="24"/>
      <c r="J64883" s="24"/>
      <c r="K64883" s="24"/>
      <c r="L64883" s="24"/>
      <c r="M64883" s="24"/>
      <c r="P64883" s="10"/>
      <c r="R64883" s="10"/>
      <c r="S64883" s="10"/>
      <c r="T64883" s="10"/>
    </row>
    <row r="64884" spans="1:20" ht="16" x14ac:dyDescent="0.2">
      <c r="A64884" s="24"/>
      <c r="B64884" s="24"/>
      <c r="C64884" s="24"/>
      <c r="D64884" s="24"/>
      <c r="E64884" s="24"/>
      <c r="F64884" s="24"/>
      <c r="G64884" s="24"/>
      <c r="H64884" s="24"/>
      <c r="I64884" s="24"/>
      <c r="J64884" s="24"/>
      <c r="K64884" s="24"/>
      <c r="L64884" s="24"/>
      <c r="M64884" s="24"/>
      <c r="P64884" s="10"/>
      <c r="R64884" s="10"/>
      <c r="S64884" s="10"/>
      <c r="T64884" s="10"/>
    </row>
    <row r="64885" spans="1:20" ht="16" x14ac:dyDescent="0.2">
      <c r="A64885" s="24"/>
      <c r="B64885" s="24"/>
      <c r="C64885" s="24"/>
      <c r="D64885" s="24"/>
      <c r="E64885" s="24"/>
      <c r="F64885" s="24"/>
      <c r="G64885" s="24"/>
      <c r="H64885" s="24"/>
      <c r="I64885" s="24"/>
      <c r="J64885" s="24"/>
      <c r="K64885" s="24"/>
      <c r="L64885" s="24"/>
      <c r="M64885" s="24"/>
      <c r="P64885" s="10"/>
      <c r="R64885" s="10"/>
      <c r="S64885" s="10"/>
      <c r="T64885" s="10"/>
    </row>
    <row r="64886" spans="1:20" ht="16" x14ac:dyDescent="0.2">
      <c r="A64886" s="24"/>
      <c r="B64886" s="24"/>
      <c r="C64886" s="24"/>
      <c r="D64886" s="24"/>
      <c r="E64886" s="24"/>
      <c r="F64886" s="24"/>
      <c r="G64886" s="24"/>
      <c r="H64886" s="24"/>
      <c r="I64886" s="24"/>
      <c r="J64886" s="24"/>
      <c r="K64886" s="24"/>
      <c r="L64886" s="24"/>
      <c r="M64886" s="24"/>
      <c r="P64886" s="10"/>
      <c r="R64886" s="10"/>
      <c r="S64886" s="10"/>
      <c r="T64886" s="10"/>
    </row>
    <row r="64887" spans="1:20" ht="16" x14ac:dyDescent="0.2">
      <c r="A64887" s="24"/>
      <c r="B64887" s="24"/>
      <c r="C64887" s="24"/>
      <c r="D64887" s="24"/>
      <c r="E64887" s="24"/>
      <c r="F64887" s="24"/>
      <c r="G64887" s="24"/>
      <c r="H64887" s="24"/>
      <c r="I64887" s="24"/>
      <c r="J64887" s="24"/>
      <c r="K64887" s="24"/>
      <c r="L64887" s="24"/>
      <c r="M64887" s="24"/>
      <c r="P64887" s="10"/>
      <c r="R64887" s="10"/>
      <c r="S64887" s="10"/>
      <c r="T64887" s="10"/>
    </row>
    <row r="64888" spans="1:20" ht="16" x14ac:dyDescent="0.2">
      <c r="A64888" s="24"/>
      <c r="B64888" s="24"/>
      <c r="C64888" s="24"/>
      <c r="D64888" s="24"/>
      <c r="E64888" s="24"/>
      <c r="F64888" s="24"/>
      <c r="G64888" s="24"/>
      <c r="H64888" s="24"/>
      <c r="I64888" s="24"/>
      <c r="J64888" s="24"/>
      <c r="K64888" s="24"/>
      <c r="L64888" s="24"/>
      <c r="M64888" s="24"/>
      <c r="P64888" s="10"/>
      <c r="R64888" s="10"/>
      <c r="S64888" s="10"/>
      <c r="T64888" s="10"/>
    </row>
    <row r="64889" spans="1:20" ht="16" x14ac:dyDescent="0.2">
      <c r="A64889" s="24"/>
      <c r="B64889" s="24"/>
      <c r="C64889" s="24"/>
      <c r="D64889" s="24"/>
      <c r="E64889" s="24"/>
      <c r="F64889" s="24"/>
      <c r="G64889" s="24"/>
      <c r="H64889" s="24"/>
      <c r="I64889" s="24"/>
      <c r="J64889" s="24"/>
      <c r="K64889" s="24"/>
      <c r="L64889" s="24"/>
      <c r="M64889" s="24"/>
      <c r="P64889" s="10"/>
      <c r="R64889" s="10"/>
      <c r="S64889" s="10"/>
      <c r="T64889" s="10"/>
    </row>
    <row r="64890" spans="1:20" ht="16" x14ac:dyDescent="0.2">
      <c r="A64890" s="24"/>
      <c r="B64890" s="24"/>
      <c r="C64890" s="24"/>
      <c r="D64890" s="24"/>
      <c r="E64890" s="24"/>
      <c r="F64890" s="24"/>
      <c r="G64890" s="24"/>
      <c r="H64890" s="24"/>
      <c r="I64890" s="24"/>
      <c r="J64890" s="24"/>
      <c r="K64890" s="24"/>
      <c r="L64890" s="24"/>
      <c r="M64890" s="24"/>
      <c r="P64890" s="10"/>
      <c r="R64890" s="10"/>
      <c r="S64890" s="10"/>
      <c r="T64890" s="10"/>
    </row>
    <row r="64891" spans="1:20" ht="16" x14ac:dyDescent="0.2">
      <c r="A64891" s="24"/>
      <c r="B64891" s="24"/>
      <c r="C64891" s="24"/>
      <c r="D64891" s="24"/>
      <c r="E64891" s="24"/>
      <c r="F64891" s="24"/>
      <c r="G64891" s="24"/>
      <c r="H64891" s="24"/>
      <c r="I64891" s="24"/>
      <c r="J64891" s="24"/>
      <c r="K64891" s="24"/>
      <c r="L64891" s="24"/>
      <c r="M64891" s="24"/>
      <c r="P64891" s="10"/>
      <c r="R64891" s="10"/>
      <c r="S64891" s="10"/>
      <c r="T64891" s="10"/>
    </row>
    <row r="64892" spans="1:20" ht="16" x14ac:dyDescent="0.2">
      <c r="A64892" s="24"/>
      <c r="B64892" s="24"/>
      <c r="C64892" s="24"/>
      <c r="D64892" s="24"/>
      <c r="E64892" s="24"/>
      <c r="F64892" s="24"/>
      <c r="G64892" s="24"/>
      <c r="H64892" s="24"/>
      <c r="I64892" s="24"/>
      <c r="J64892" s="24"/>
      <c r="K64892" s="24"/>
      <c r="L64892" s="24"/>
      <c r="M64892" s="24"/>
      <c r="P64892" s="10"/>
      <c r="R64892" s="10"/>
      <c r="S64892" s="10"/>
      <c r="T64892" s="10"/>
    </row>
    <row r="64893" spans="1:20" ht="16" x14ac:dyDescent="0.2">
      <c r="A64893" s="24"/>
      <c r="B64893" s="24"/>
      <c r="C64893" s="24"/>
      <c r="D64893" s="24"/>
      <c r="E64893" s="24"/>
      <c r="F64893" s="24"/>
      <c r="G64893" s="24"/>
      <c r="H64893" s="24"/>
      <c r="I64893" s="24"/>
      <c r="J64893" s="24"/>
      <c r="K64893" s="24"/>
      <c r="L64893" s="24"/>
      <c r="M64893" s="24"/>
      <c r="P64893" s="10"/>
      <c r="R64893" s="10"/>
      <c r="S64893" s="10"/>
      <c r="T64893" s="10"/>
    </row>
    <row r="64894" spans="1:20" ht="16" x14ac:dyDescent="0.2">
      <c r="A64894" s="24"/>
      <c r="B64894" s="24"/>
      <c r="C64894" s="24"/>
      <c r="D64894" s="24"/>
      <c r="E64894" s="24"/>
      <c r="F64894" s="24"/>
      <c r="G64894" s="24"/>
      <c r="H64894" s="24"/>
      <c r="I64894" s="24"/>
      <c r="J64894" s="24"/>
      <c r="K64894" s="24"/>
      <c r="L64894" s="24"/>
      <c r="M64894" s="24"/>
      <c r="P64894" s="10"/>
      <c r="R64894" s="10"/>
      <c r="S64894" s="10"/>
      <c r="T64894" s="10"/>
    </row>
    <row r="64895" spans="1:20" ht="16" x14ac:dyDescent="0.2">
      <c r="A64895" s="24"/>
      <c r="B64895" s="24"/>
      <c r="C64895" s="24"/>
      <c r="D64895" s="24"/>
      <c r="E64895" s="24"/>
      <c r="F64895" s="24"/>
      <c r="G64895" s="24"/>
      <c r="H64895" s="24"/>
      <c r="I64895" s="24"/>
      <c r="J64895" s="24"/>
      <c r="K64895" s="24"/>
      <c r="L64895" s="24"/>
      <c r="M64895" s="24"/>
      <c r="P64895" s="10"/>
      <c r="R64895" s="10"/>
      <c r="S64895" s="10"/>
      <c r="T64895" s="10"/>
    </row>
    <row r="64896" spans="1:20" ht="16" x14ac:dyDescent="0.2">
      <c r="A64896" s="24"/>
      <c r="B64896" s="24"/>
      <c r="C64896" s="24"/>
      <c r="D64896" s="24"/>
      <c r="E64896" s="24"/>
      <c r="F64896" s="24"/>
      <c r="G64896" s="24"/>
      <c r="H64896" s="24"/>
      <c r="I64896" s="24"/>
      <c r="J64896" s="24"/>
      <c r="K64896" s="24"/>
      <c r="L64896" s="24"/>
      <c r="M64896" s="24"/>
      <c r="P64896" s="10"/>
      <c r="R64896" s="10"/>
      <c r="S64896" s="10"/>
      <c r="T64896" s="10"/>
    </row>
    <row r="64897" spans="1:20" ht="16" x14ac:dyDescent="0.2">
      <c r="A64897" s="24"/>
      <c r="B64897" s="24"/>
      <c r="C64897" s="24"/>
      <c r="D64897" s="24"/>
      <c r="E64897" s="24"/>
      <c r="F64897" s="24"/>
      <c r="G64897" s="24"/>
      <c r="H64897" s="24"/>
      <c r="I64897" s="24"/>
      <c r="J64897" s="24"/>
      <c r="K64897" s="24"/>
      <c r="L64897" s="24"/>
      <c r="M64897" s="24"/>
      <c r="P64897" s="10"/>
      <c r="R64897" s="10"/>
      <c r="S64897" s="10"/>
      <c r="T64897" s="10"/>
    </row>
    <row r="64898" spans="1:20" ht="16" x14ac:dyDescent="0.2">
      <c r="A64898" s="24"/>
      <c r="B64898" s="24"/>
      <c r="C64898" s="24"/>
      <c r="D64898" s="24"/>
      <c r="E64898" s="24"/>
      <c r="F64898" s="24"/>
      <c r="G64898" s="24"/>
      <c r="H64898" s="24"/>
      <c r="I64898" s="24"/>
      <c r="J64898" s="24"/>
      <c r="K64898" s="24"/>
      <c r="L64898" s="24"/>
      <c r="M64898" s="24"/>
      <c r="P64898" s="10"/>
      <c r="R64898" s="10"/>
      <c r="S64898" s="10"/>
      <c r="T64898" s="10"/>
    </row>
    <row r="64899" spans="1:20" ht="16" x14ac:dyDescent="0.2">
      <c r="A64899" s="24"/>
      <c r="B64899" s="24"/>
      <c r="C64899" s="24"/>
      <c r="D64899" s="24"/>
      <c r="E64899" s="24"/>
      <c r="F64899" s="24"/>
      <c r="G64899" s="24"/>
      <c r="H64899" s="24"/>
      <c r="I64899" s="24"/>
      <c r="J64899" s="24"/>
      <c r="K64899" s="24"/>
      <c r="L64899" s="24"/>
      <c r="M64899" s="24"/>
      <c r="P64899" s="10"/>
      <c r="R64899" s="10"/>
      <c r="S64899" s="10"/>
      <c r="T64899" s="10"/>
    </row>
    <row r="64900" spans="1:20" ht="16" x14ac:dyDescent="0.2">
      <c r="A64900" s="24"/>
      <c r="B64900" s="24"/>
      <c r="C64900" s="24"/>
      <c r="D64900" s="24"/>
      <c r="E64900" s="24"/>
      <c r="F64900" s="24"/>
      <c r="G64900" s="24"/>
      <c r="H64900" s="24"/>
      <c r="I64900" s="24"/>
      <c r="J64900" s="24"/>
      <c r="K64900" s="24"/>
      <c r="L64900" s="24"/>
      <c r="M64900" s="24"/>
      <c r="P64900" s="10"/>
      <c r="R64900" s="10"/>
      <c r="S64900" s="10"/>
      <c r="T64900" s="10"/>
    </row>
    <row r="64901" spans="1:20" ht="16" x14ac:dyDescent="0.2">
      <c r="A64901" s="24"/>
      <c r="B64901" s="24"/>
      <c r="C64901" s="24"/>
      <c r="D64901" s="24"/>
      <c r="E64901" s="24"/>
      <c r="F64901" s="24"/>
      <c r="G64901" s="24"/>
      <c r="H64901" s="24"/>
      <c r="I64901" s="24"/>
      <c r="J64901" s="24"/>
      <c r="K64901" s="24"/>
      <c r="L64901" s="24"/>
      <c r="M64901" s="24"/>
      <c r="P64901" s="10"/>
      <c r="R64901" s="10"/>
      <c r="S64901" s="10"/>
      <c r="T64901" s="10"/>
    </row>
    <row r="64902" spans="1:20" ht="16" x14ac:dyDescent="0.2">
      <c r="A64902" s="24"/>
      <c r="B64902" s="24"/>
      <c r="C64902" s="24"/>
      <c r="D64902" s="24"/>
      <c r="E64902" s="24"/>
      <c r="F64902" s="24"/>
      <c r="G64902" s="24"/>
      <c r="H64902" s="24"/>
      <c r="I64902" s="24"/>
      <c r="J64902" s="24"/>
      <c r="K64902" s="24"/>
      <c r="L64902" s="24"/>
      <c r="M64902" s="24"/>
      <c r="P64902" s="10"/>
      <c r="R64902" s="10"/>
      <c r="S64902" s="10"/>
      <c r="T64902" s="10"/>
    </row>
    <row r="64903" spans="1:20" ht="16" x14ac:dyDescent="0.2">
      <c r="A64903" s="24"/>
      <c r="B64903" s="24"/>
      <c r="C64903" s="24"/>
      <c r="D64903" s="24"/>
      <c r="E64903" s="24"/>
      <c r="F64903" s="24"/>
      <c r="G64903" s="24"/>
      <c r="H64903" s="24"/>
      <c r="I64903" s="24"/>
      <c r="J64903" s="24"/>
      <c r="K64903" s="24"/>
      <c r="L64903" s="24"/>
      <c r="M64903" s="24"/>
      <c r="P64903" s="10"/>
      <c r="R64903" s="10"/>
      <c r="S64903" s="10"/>
      <c r="T64903" s="10"/>
    </row>
    <row r="64904" spans="1:20" ht="16" x14ac:dyDescent="0.2">
      <c r="A64904" s="24"/>
      <c r="B64904" s="24"/>
      <c r="C64904" s="24"/>
      <c r="D64904" s="24"/>
      <c r="E64904" s="24"/>
      <c r="F64904" s="24"/>
      <c r="G64904" s="24"/>
      <c r="H64904" s="24"/>
      <c r="I64904" s="24"/>
      <c r="J64904" s="24"/>
      <c r="K64904" s="24"/>
      <c r="L64904" s="24"/>
      <c r="M64904" s="24"/>
      <c r="P64904" s="10"/>
      <c r="R64904" s="10"/>
      <c r="S64904" s="10"/>
      <c r="T64904" s="10"/>
    </row>
    <row r="64905" spans="1:20" ht="16" x14ac:dyDescent="0.2">
      <c r="A64905" s="24"/>
      <c r="B64905" s="24"/>
      <c r="C64905" s="24"/>
      <c r="D64905" s="24"/>
      <c r="E64905" s="24"/>
      <c r="F64905" s="24"/>
      <c r="G64905" s="24"/>
      <c r="H64905" s="24"/>
      <c r="I64905" s="24"/>
      <c r="J64905" s="24"/>
      <c r="K64905" s="24"/>
      <c r="L64905" s="24"/>
      <c r="M64905" s="24"/>
      <c r="P64905" s="10"/>
      <c r="R64905" s="10"/>
      <c r="S64905" s="10"/>
      <c r="T64905" s="10"/>
    </row>
    <row r="64906" spans="1:20" ht="16" x14ac:dyDescent="0.2">
      <c r="A64906" s="24"/>
      <c r="B64906" s="24"/>
      <c r="C64906" s="24"/>
      <c r="D64906" s="24"/>
      <c r="E64906" s="24"/>
      <c r="F64906" s="24"/>
      <c r="G64906" s="24"/>
      <c r="H64906" s="24"/>
      <c r="I64906" s="24"/>
      <c r="J64906" s="24"/>
      <c r="K64906" s="24"/>
      <c r="L64906" s="24"/>
      <c r="M64906" s="24"/>
      <c r="P64906" s="10"/>
      <c r="R64906" s="10"/>
      <c r="S64906" s="10"/>
      <c r="T64906" s="10"/>
    </row>
    <row r="64907" spans="1:20" ht="16" x14ac:dyDescent="0.2">
      <c r="A64907" s="24"/>
      <c r="B64907" s="24"/>
      <c r="C64907" s="24"/>
      <c r="D64907" s="24"/>
      <c r="E64907" s="24"/>
      <c r="F64907" s="24"/>
      <c r="G64907" s="24"/>
      <c r="H64907" s="24"/>
      <c r="I64907" s="24"/>
      <c r="J64907" s="24"/>
      <c r="K64907" s="24"/>
      <c r="L64907" s="24"/>
      <c r="M64907" s="24"/>
      <c r="P64907" s="10"/>
      <c r="R64907" s="10"/>
      <c r="S64907" s="10"/>
      <c r="T64907" s="10"/>
    </row>
    <row r="64908" spans="1:20" ht="16" x14ac:dyDescent="0.2">
      <c r="A64908" s="24"/>
      <c r="B64908" s="24"/>
      <c r="C64908" s="24"/>
      <c r="D64908" s="24"/>
      <c r="E64908" s="24"/>
      <c r="F64908" s="24"/>
      <c r="G64908" s="24"/>
      <c r="H64908" s="24"/>
      <c r="I64908" s="24"/>
      <c r="J64908" s="24"/>
      <c r="K64908" s="24"/>
      <c r="L64908" s="24"/>
      <c r="M64908" s="24"/>
      <c r="P64908" s="10"/>
      <c r="R64908" s="10"/>
      <c r="S64908" s="10"/>
      <c r="T64908" s="10"/>
    </row>
    <row r="64909" spans="1:20" ht="16" x14ac:dyDescent="0.2">
      <c r="A64909" s="24"/>
      <c r="B64909" s="24"/>
      <c r="C64909" s="24"/>
      <c r="D64909" s="24"/>
      <c r="E64909" s="24"/>
      <c r="F64909" s="24"/>
      <c r="G64909" s="24"/>
      <c r="H64909" s="24"/>
      <c r="I64909" s="24"/>
      <c r="J64909" s="24"/>
      <c r="K64909" s="24"/>
      <c r="L64909" s="24"/>
      <c r="M64909" s="24"/>
      <c r="P64909" s="10"/>
      <c r="R64909" s="10"/>
      <c r="S64909" s="10"/>
      <c r="T64909" s="10"/>
    </row>
    <row r="64910" spans="1:20" ht="16" x14ac:dyDescent="0.2">
      <c r="A64910" s="24"/>
      <c r="B64910" s="24"/>
      <c r="C64910" s="24"/>
      <c r="D64910" s="24"/>
      <c r="E64910" s="24"/>
      <c r="F64910" s="24"/>
      <c r="G64910" s="24"/>
      <c r="H64910" s="24"/>
      <c r="I64910" s="24"/>
      <c r="J64910" s="24"/>
      <c r="K64910" s="24"/>
      <c r="L64910" s="24"/>
      <c r="M64910" s="24"/>
      <c r="P64910" s="10"/>
      <c r="R64910" s="10"/>
      <c r="S64910" s="10"/>
      <c r="T64910" s="10"/>
    </row>
    <row r="64911" spans="1:20" ht="16" x14ac:dyDescent="0.2">
      <c r="A64911" s="24"/>
      <c r="B64911" s="24"/>
      <c r="C64911" s="24"/>
      <c r="D64911" s="24"/>
      <c r="E64911" s="24"/>
      <c r="F64911" s="24"/>
      <c r="G64911" s="24"/>
      <c r="H64911" s="24"/>
      <c r="I64911" s="24"/>
      <c r="J64911" s="24"/>
      <c r="K64911" s="24"/>
      <c r="L64911" s="24"/>
      <c r="M64911" s="24"/>
      <c r="P64911" s="10"/>
      <c r="R64911" s="10"/>
      <c r="S64911" s="10"/>
      <c r="T64911" s="10"/>
    </row>
    <row r="64912" spans="1:20" ht="16" x14ac:dyDescent="0.2">
      <c r="A64912" s="24"/>
      <c r="B64912" s="24"/>
      <c r="C64912" s="24"/>
      <c r="D64912" s="24"/>
      <c r="E64912" s="24"/>
      <c r="F64912" s="24"/>
      <c r="G64912" s="24"/>
      <c r="H64912" s="24"/>
      <c r="I64912" s="24"/>
      <c r="J64912" s="24"/>
      <c r="K64912" s="24"/>
      <c r="L64912" s="24"/>
      <c r="M64912" s="24"/>
      <c r="P64912" s="10"/>
      <c r="R64912" s="10"/>
      <c r="S64912" s="10"/>
      <c r="T64912" s="10"/>
    </row>
    <row r="64913" spans="1:20" ht="16" x14ac:dyDescent="0.2">
      <c r="A64913" s="24"/>
      <c r="B64913" s="24"/>
      <c r="C64913" s="24"/>
      <c r="D64913" s="24"/>
      <c r="E64913" s="24"/>
      <c r="F64913" s="24"/>
      <c r="G64913" s="24"/>
      <c r="H64913" s="24"/>
      <c r="I64913" s="24"/>
      <c r="J64913" s="24"/>
      <c r="K64913" s="24"/>
      <c r="L64913" s="24"/>
      <c r="M64913" s="24"/>
      <c r="P64913" s="10"/>
      <c r="R64913" s="10"/>
      <c r="S64913" s="10"/>
      <c r="T64913" s="10"/>
    </row>
    <row r="64914" spans="1:20" ht="16" x14ac:dyDescent="0.2">
      <c r="A64914" s="24"/>
      <c r="B64914" s="24"/>
      <c r="C64914" s="24"/>
      <c r="D64914" s="24"/>
      <c r="E64914" s="24"/>
      <c r="F64914" s="24"/>
      <c r="G64914" s="24"/>
      <c r="H64914" s="24"/>
      <c r="I64914" s="24"/>
      <c r="J64914" s="24"/>
      <c r="K64914" s="24"/>
      <c r="L64914" s="24"/>
      <c r="M64914" s="24"/>
      <c r="P64914" s="10"/>
      <c r="R64914" s="10"/>
      <c r="S64914" s="10"/>
      <c r="T64914" s="10"/>
    </row>
    <row r="64915" spans="1:20" ht="16" x14ac:dyDescent="0.2">
      <c r="A64915" s="24"/>
      <c r="B64915" s="24"/>
      <c r="C64915" s="24"/>
      <c r="D64915" s="24"/>
      <c r="E64915" s="24"/>
      <c r="F64915" s="24"/>
      <c r="G64915" s="24"/>
      <c r="H64915" s="24"/>
      <c r="I64915" s="24"/>
      <c r="J64915" s="24"/>
      <c r="K64915" s="24"/>
      <c r="L64915" s="24"/>
      <c r="M64915" s="24"/>
      <c r="P64915" s="10"/>
      <c r="R64915" s="10"/>
      <c r="S64915" s="10"/>
      <c r="T64915" s="10"/>
    </row>
    <row r="64916" spans="1:20" ht="16" x14ac:dyDescent="0.2">
      <c r="A64916" s="24"/>
      <c r="B64916" s="24"/>
      <c r="C64916" s="24"/>
      <c r="D64916" s="24"/>
      <c r="E64916" s="24"/>
      <c r="F64916" s="24"/>
      <c r="G64916" s="24"/>
      <c r="H64916" s="24"/>
      <c r="I64916" s="24"/>
      <c r="J64916" s="24"/>
      <c r="K64916" s="24"/>
      <c r="L64916" s="24"/>
      <c r="M64916" s="24"/>
      <c r="P64916" s="10"/>
      <c r="R64916" s="10"/>
      <c r="S64916" s="10"/>
      <c r="T64916" s="10"/>
    </row>
    <row r="64917" spans="1:20" ht="16" x14ac:dyDescent="0.2">
      <c r="A64917" s="24"/>
      <c r="B64917" s="24"/>
      <c r="C64917" s="24"/>
      <c r="D64917" s="24"/>
      <c r="E64917" s="24"/>
      <c r="F64917" s="24"/>
      <c r="G64917" s="24"/>
      <c r="H64917" s="24"/>
      <c r="I64917" s="24"/>
      <c r="J64917" s="24"/>
      <c r="K64917" s="24"/>
      <c r="L64917" s="24"/>
      <c r="M64917" s="24"/>
      <c r="P64917" s="10"/>
      <c r="R64917" s="10"/>
      <c r="S64917" s="10"/>
      <c r="T64917" s="10"/>
    </row>
    <row r="64918" spans="1:20" ht="16" x14ac:dyDescent="0.2">
      <c r="A64918" s="24"/>
      <c r="B64918" s="24"/>
      <c r="C64918" s="24"/>
      <c r="D64918" s="24"/>
      <c r="E64918" s="24"/>
      <c r="F64918" s="24"/>
      <c r="G64918" s="24"/>
      <c r="H64918" s="24"/>
      <c r="I64918" s="24"/>
      <c r="J64918" s="24"/>
      <c r="K64918" s="24"/>
      <c r="L64918" s="24"/>
      <c r="M64918" s="24"/>
      <c r="P64918" s="10"/>
      <c r="R64918" s="10"/>
      <c r="S64918" s="10"/>
      <c r="T64918" s="10"/>
    </row>
    <row r="64919" spans="1:20" ht="16" x14ac:dyDescent="0.2">
      <c r="A64919" s="24"/>
      <c r="B64919" s="24"/>
      <c r="C64919" s="24"/>
      <c r="D64919" s="24"/>
      <c r="E64919" s="24"/>
      <c r="F64919" s="24"/>
      <c r="G64919" s="24"/>
      <c r="H64919" s="24"/>
      <c r="I64919" s="24"/>
      <c r="J64919" s="24"/>
      <c r="K64919" s="24"/>
      <c r="L64919" s="24"/>
      <c r="M64919" s="24"/>
      <c r="P64919" s="10"/>
      <c r="R64919" s="10"/>
      <c r="S64919" s="10"/>
      <c r="T64919" s="10"/>
    </row>
    <row r="64920" spans="1:20" ht="16" x14ac:dyDescent="0.2">
      <c r="A64920" s="24"/>
      <c r="B64920" s="24"/>
      <c r="C64920" s="24"/>
      <c r="D64920" s="24"/>
      <c r="E64920" s="24"/>
      <c r="F64920" s="24"/>
      <c r="G64920" s="24"/>
      <c r="H64920" s="24"/>
      <c r="I64920" s="24"/>
      <c r="J64920" s="24"/>
      <c r="K64920" s="24"/>
      <c r="L64920" s="24"/>
      <c r="M64920" s="24"/>
      <c r="P64920" s="10"/>
      <c r="R64920" s="10"/>
      <c r="S64920" s="10"/>
      <c r="T64920" s="10"/>
    </row>
    <row r="64921" spans="1:20" ht="16" x14ac:dyDescent="0.2">
      <c r="A64921" s="24"/>
      <c r="B64921" s="24"/>
      <c r="C64921" s="24"/>
      <c r="D64921" s="24"/>
      <c r="E64921" s="24"/>
      <c r="F64921" s="24"/>
      <c r="G64921" s="24"/>
      <c r="H64921" s="24"/>
      <c r="I64921" s="24"/>
      <c r="J64921" s="24"/>
      <c r="K64921" s="24"/>
      <c r="L64921" s="24"/>
      <c r="M64921" s="24"/>
      <c r="P64921" s="10"/>
      <c r="R64921" s="10"/>
      <c r="S64921" s="10"/>
      <c r="T64921" s="10"/>
    </row>
    <row r="64922" spans="1:20" ht="16" x14ac:dyDescent="0.2">
      <c r="A64922" s="24"/>
      <c r="B64922" s="24"/>
      <c r="C64922" s="24"/>
      <c r="D64922" s="24"/>
      <c r="E64922" s="24"/>
      <c r="F64922" s="24"/>
      <c r="G64922" s="24"/>
      <c r="H64922" s="24"/>
      <c r="I64922" s="24"/>
      <c r="J64922" s="24"/>
      <c r="K64922" s="24"/>
      <c r="L64922" s="24"/>
      <c r="M64922" s="24"/>
      <c r="P64922" s="10"/>
      <c r="R64922" s="10"/>
      <c r="S64922" s="10"/>
      <c r="T64922" s="10"/>
    </row>
    <row r="64923" spans="1:20" ht="16" x14ac:dyDescent="0.2">
      <c r="A64923" s="24"/>
      <c r="B64923" s="24"/>
      <c r="C64923" s="24"/>
      <c r="D64923" s="24"/>
      <c r="E64923" s="24"/>
      <c r="F64923" s="24"/>
      <c r="G64923" s="24"/>
      <c r="H64923" s="24"/>
      <c r="I64923" s="24"/>
      <c r="J64923" s="24"/>
      <c r="K64923" s="24"/>
      <c r="L64923" s="24"/>
      <c r="M64923" s="24"/>
      <c r="P64923" s="10"/>
      <c r="R64923" s="10"/>
      <c r="S64923" s="10"/>
      <c r="T64923" s="10"/>
    </row>
    <row r="64924" spans="1:20" ht="16" x14ac:dyDescent="0.2">
      <c r="A64924" s="24"/>
      <c r="B64924" s="24"/>
      <c r="C64924" s="24"/>
      <c r="D64924" s="24"/>
      <c r="E64924" s="24"/>
      <c r="F64924" s="24"/>
      <c r="G64924" s="24"/>
      <c r="H64924" s="24"/>
      <c r="I64924" s="24"/>
      <c r="J64924" s="24"/>
      <c r="K64924" s="24"/>
      <c r="L64924" s="24"/>
      <c r="M64924" s="24"/>
      <c r="P64924" s="10"/>
      <c r="R64924" s="10"/>
      <c r="S64924" s="10"/>
      <c r="T64924" s="10"/>
    </row>
    <row r="64925" spans="1:20" ht="16" x14ac:dyDescent="0.2">
      <c r="A64925" s="24"/>
      <c r="B64925" s="24"/>
      <c r="C64925" s="24"/>
      <c r="D64925" s="24"/>
      <c r="E64925" s="24"/>
      <c r="F64925" s="24"/>
      <c r="G64925" s="24"/>
      <c r="H64925" s="24"/>
      <c r="I64925" s="24"/>
      <c r="J64925" s="24"/>
      <c r="K64925" s="24"/>
      <c r="L64925" s="24"/>
      <c r="M64925" s="24"/>
      <c r="P64925" s="10"/>
      <c r="R64925" s="10"/>
      <c r="S64925" s="10"/>
      <c r="T64925" s="10"/>
    </row>
    <row r="64926" spans="1:20" ht="16" x14ac:dyDescent="0.2">
      <c r="A64926" s="24"/>
      <c r="B64926" s="24"/>
      <c r="C64926" s="24"/>
      <c r="D64926" s="24"/>
      <c r="E64926" s="24"/>
      <c r="F64926" s="24"/>
      <c r="G64926" s="24"/>
      <c r="H64926" s="24"/>
      <c r="I64926" s="24"/>
      <c r="J64926" s="24"/>
      <c r="K64926" s="24"/>
      <c r="L64926" s="24"/>
      <c r="M64926" s="24"/>
      <c r="P64926" s="10"/>
      <c r="R64926" s="10"/>
      <c r="S64926" s="10"/>
      <c r="T64926" s="10"/>
    </row>
    <row r="64927" spans="1:20" ht="16" x14ac:dyDescent="0.2">
      <c r="A64927" s="24"/>
      <c r="B64927" s="24"/>
      <c r="C64927" s="24"/>
      <c r="D64927" s="24"/>
      <c r="E64927" s="24"/>
      <c r="F64927" s="24"/>
      <c r="G64927" s="24"/>
      <c r="H64927" s="24"/>
      <c r="I64927" s="24"/>
      <c r="J64927" s="24"/>
      <c r="K64927" s="24"/>
      <c r="L64927" s="24"/>
      <c r="M64927" s="24"/>
      <c r="P64927" s="10"/>
      <c r="R64927" s="10"/>
      <c r="S64927" s="10"/>
      <c r="T64927" s="10"/>
    </row>
    <row r="64928" spans="1:20" ht="16" x14ac:dyDescent="0.2">
      <c r="A64928" s="24"/>
      <c r="B64928" s="24"/>
      <c r="C64928" s="24"/>
      <c r="D64928" s="24"/>
      <c r="E64928" s="24"/>
      <c r="F64928" s="24"/>
      <c r="G64928" s="24"/>
      <c r="H64928" s="24"/>
      <c r="I64928" s="24"/>
      <c r="J64928" s="24"/>
      <c r="K64928" s="24"/>
      <c r="L64928" s="24"/>
      <c r="M64928" s="24"/>
      <c r="P64928" s="10"/>
      <c r="R64928" s="10"/>
      <c r="S64928" s="10"/>
      <c r="T64928" s="10"/>
    </row>
    <row r="64929" spans="1:20" ht="16" x14ac:dyDescent="0.2">
      <c r="A64929" s="24"/>
      <c r="B64929" s="24"/>
      <c r="C64929" s="24"/>
      <c r="D64929" s="24"/>
      <c r="E64929" s="24"/>
      <c r="F64929" s="24"/>
      <c r="G64929" s="24"/>
      <c r="H64929" s="24"/>
      <c r="I64929" s="24"/>
      <c r="J64929" s="24"/>
      <c r="K64929" s="24"/>
      <c r="L64929" s="24"/>
      <c r="M64929" s="24"/>
      <c r="P64929" s="10"/>
      <c r="R64929" s="10"/>
      <c r="S64929" s="10"/>
      <c r="T64929" s="10"/>
    </row>
    <row r="64930" spans="1:20" ht="16" x14ac:dyDescent="0.2">
      <c r="A64930" s="24"/>
      <c r="B64930" s="24"/>
      <c r="C64930" s="24"/>
      <c r="D64930" s="24"/>
      <c r="E64930" s="24"/>
      <c r="F64930" s="24"/>
      <c r="G64930" s="24"/>
      <c r="H64930" s="24"/>
      <c r="I64930" s="24"/>
      <c r="J64930" s="24"/>
      <c r="K64930" s="24"/>
      <c r="L64930" s="24"/>
      <c r="M64930" s="24"/>
      <c r="P64930" s="10"/>
      <c r="R64930" s="10"/>
      <c r="S64930" s="10"/>
      <c r="T64930" s="10"/>
    </row>
    <row r="64931" spans="1:20" ht="16" x14ac:dyDescent="0.2">
      <c r="A64931" s="24"/>
      <c r="B64931" s="24"/>
      <c r="C64931" s="24"/>
      <c r="D64931" s="24"/>
      <c r="E64931" s="24"/>
      <c r="F64931" s="24"/>
      <c r="G64931" s="24"/>
      <c r="H64931" s="24"/>
      <c r="I64931" s="24"/>
      <c r="J64931" s="24"/>
      <c r="K64931" s="24"/>
      <c r="L64931" s="24"/>
      <c r="M64931" s="24"/>
      <c r="P64931" s="10"/>
      <c r="R64931" s="10"/>
      <c r="S64931" s="10"/>
      <c r="T64931" s="10"/>
    </row>
    <row r="64932" spans="1:20" ht="16" x14ac:dyDescent="0.2">
      <c r="A64932" s="24"/>
      <c r="B64932" s="24"/>
      <c r="C64932" s="24"/>
      <c r="D64932" s="24"/>
      <c r="E64932" s="24"/>
      <c r="F64932" s="24"/>
      <c r="G64932" s="24"/>
      <c r="H64932" s="24"/>
      <c r="I64932" s="24"/>
      <c r="J64932" s="24"/>
      <c r="K64932" s="24"/>
      <c r="L64932" s="24"/>
      <c r="M64932" s="24"/>
      <c r="P64932" s="10"/>
      <c r="R64932" s="10"/>
      <c r="S64932" s="10"/>
      <c r="T64932" s="10"/>
    </row>
    <row r="64933" spans="1:20" ht="16" x14ac:dyDescent="0.2">
      <c r="A64933" s="24"/>
      <c r="B64933" s="24"/>
      <c r="C64933" s="24"/>
      <c r="D64933" s="24"/>
      <c r="E64933" s="24"/>
      <c r="F64933" s="24"/>
      <c r="G64933" s="24"/>
      <c r="H64933" s="24"/>
      <c r="I64933" s="24"/>
      <c r="J64933" s="24"/>
      <c r="K64933" s="24"/>
      <c r="L64933" s="24"/>
      <c r="M64933" s="24"/>
      <c r="P64933" s="10"/>
      <c r="R64933" s="10"/>
      <c r="S64933" s="10"/>
      <c r="T64933" s="10"/>
    </row>
    <row r="64934" spans="1:20" ht="16" x14ac:dyDescent="0.2">
      <c r="A64934" s="24"/>
      <c r="B64934" s="24"/>
      <c r="C64934" s="24"/>
      <c r="D64934" s="24"/>
      <c r="E64934" s="24"/>
      <c r="F64934" s="24"/>
      <c r="G64934" s="24"/>
      <c r="H64934" s="24"/>
      <c r="I64934" s="24"/>
      <c r="J64934" s="24"/>
      <c r="K64934" s="24"/>
      <c r="L64934" s="24"/>
      <c r="M64934" s="24"/>
      <c r="P64934" s="10"/>
      <c r="R64934" s="10"/>
      <c r="S64934" s="10"/>
      <c r="T64934" s="10"/>
    </row>
    <row r="64935" spans="1:20" ht="16" x14ac:dyDescent="0.2">
      <c r="A64935" s="24"/>
      <c r="B64935" s="24"/>
      <c r="C64935" s="24"/>
      <c r="D64935" s="24"/>
      <c r="E64935" s="24"/>
      <c r="F64935" s="24"/>
      <c r="G64935" s="24"/>
      <c r="H64935" s="24"/>
      <c r="I64935" s="24"/>
      <c r="J64935" s="24"/>
      <c r="K64935" s="24"/>
      <c r="L64935" s="24"/>
      <c r="M64935" s="24"/>
      <c r="P64935" s="10"/>
      <c r="R64935" s="10"/>
      <c r="S64935" s="10"/>
      <c r="T64935" s="10"/>
    </row>
    <row r="64936" spans="1:20" ht="16" x14ac:dyDescent="0.2">
      <c r="A64936" s="24"/>
      <c r="B64936" s="24"/>
      <c r="C64936" s="24"/>
      <c r="D64936" s="24"/>
      <c r="E64936" s="24"/>
      <c r="F64936" s="24"/>
      <c r="G64936" s="24"/>
      <c r="H64936" s="24"/>
      <c r="I64936" s="24"/>
      <c r="J64936" s="24"/>
      <c r="K64936" s="24"/>
      <c r="L64936" s="24"/>
      <c r="M64936" s="24"/>
      <c r="P64936" s="10"/>
      <c r="R64936" s="10"/>
      <c r="S64936" s="10"/>
      <c r="T64936" s="10"/>
    </row>
    <row r="64937" spans="1:20" ht="16" x14ac:dyDescent="0.2">
      <c r="A64937" s="24"/>
      <c r="B64937" s="24"/>
      <c r="C64937" s="24"/>
      <c r="D64937" s="24"/>
      <c r="E64937" s="24"/>
      <c r="F64937" s="24"/>
      <c r="G64937" s="24"/>
      <c r="H64937" s="24"/>
      <c r="I64937" s="24"/>
      <c r="J64937" s="24"/>
      <c r="K64937" s="24"/>
      <c r="L64937" s="24"/>
      <c r="M64937" s="24"/>
      <c r="P64937" s="10"/>
      <c r="R64937" s="10"/>
      <c r="S64937" s="10"/>
      <c r="T64937" s="10"/>
    </row>
    <row r="64938" spans="1:20" ht="16" x14ac:dyDescent="0.2">
      <c r="A64938" s="24"/>
      <c r="B64938" s="24"/>
      <c r="C64938" s="24"/>
      <c r="D64938" s="24"/>
      <c r="E64938" s="24"/>
      <c r="F64938" s="24"/>
      <c r="G64938" s="24"/>
      <c r="H64938" s="24"/>
      <c r="I64938" s="24"/>
      <c r="J64938" s="24"/>
      <c r="K64938" s="24"/>
      <c r="L64938" s="24"/>
      <c r="M64938" s="24"/>
      <c r="P64938" s="10"/>
      <c r="R64938" s="10"/>
      <c r="S64938" s="10"/>
      <c r="T64938" s="10"/>
    </row>
    <row r="64939" spans="1:20" ht="16" x14ac:dyDescent="0.2">
      <c r="A64939" s="24"/>
      <c r="B64939" s="24"/>
      <c r="C64939" s="24"/>
      <c r="D64939" s="24"/>
      <c r="E64939" s="24"/>
      <c r="F64939" s="24"/>
      <c r="G64939" s="24"/>
      <c r="H64939" s="24"/>
      <c r="I64939" s="24"/>
      <c r="J64939" s="24"/>
      <c r="K64939" s="24"/>
      <c r="L64939" s="24"/>
      <c r="M64939" s="24"/>
      <c r="P64939" s="10"/>
      <c r="R64939" s="10"/>
      <c r="S64939" s="10"/>
      <c r="T64939" s="10"/>
    </row>
    <row r="64940" spans="1:20" ht="16" x14ac:dyDescent="0.2">
      <c r="A64940" s="24"/>
      <c r="B64940" s="24"/>
      <c r="C64940" s="24"/>
      <c r="D64940" s="24"/>
      <c r="E64940" s="24"/>
      <c r="F64940" s="24"/>
      <c r="G64940" s="24"/>
      <c r="H64940" s="24"/>
      <c r="I64940" s="24"/>
      <c r="J64940" s="24"/>
      <c r="K64940" s="24"/>
      <c r="L64940" s="24"/>
      <c r="M64940" s="24"/>
      <c r="P64940" s="10"/>
      <c r="R64940" s="10"/>
      <c r="S64940" s="10"/>
      <c r="T64940" s="10"/>
    </row>
    <row r="64941" spans="1:20" ht="16" x14ac:dyDescent="0.2">
      <c r="A64941" s="24"/>
      <c r="B64941" s="24"/>
      <c r="C64941" s="24"/>
      <c r="D64941" s="24"/>
      <c r="E64941" s="24"/>
      <c r="F64941" s="24"/>
      <c r="G64941" s="24"/>
      <c r="H64941" s="24"/>
      <c r="I64941" s="24"/>
      <c r="J64941" s="24"/>
      <c r="K64941" s="24"/>
      <c r="L64941" s="24"/>
      <c r="M64941" s="24"/>
      <c r="P64941" s="10"/>
      <c r="R64941" s="10"/>
      <c r="S64941" s="10"/>
      <c r="T64941" s="10"/>
    </row>
    <row r="64942" spans="1:20" ht="16" x14ac:dyDescent="0.2">
      <c r="A64942" s="24"/>
      <c r="B64942" s="24"/>
      <c r="C64942" s="24"/>
      <c r="D64942" s="24"/>
      <c r="E64942" s="24"/>
      <c r="F64942" s="24"/>
      <c r="G64942" s="24"/>
      <c r="H64942" s="24"/>
      <c r="I64942" s="24"/>
      <c r="J64942" s="24"/>
      <c r="K64942" s="24"/>
      <c r="L64942" s="24"/>
      <c r="M64942" s="24"/>
      <c r="P64942" s="10"/>
      <c r="R64942" s="10"/>
      <c r="S64942" s="10"/>
      <c r="T64942" s="10"/>
    </row>
    <row r="64943" spans="1:20" ht="16" x14ac:dyDescent="0.2">
      <c r="A64943" s="24"/>
      <c r="B64943" s="24"/>
      <c r="C64943" s="24"/>
      <c r="D64943" s="24"/>
      <c r="E64943" s="24"/>
      <c r="F64943" s="24"/>
      <c r="G64943" s="24"/>
      <c r="H64943" s="24"/>
      <c r="I64943" s="24"/>
      <c r="J64943" s="24"/>
      <c r="K64943" s="24"/>
      <c r="L64943" s="24"/>
      <c r="M64943" s="24"/>
      <c r="P64943" s="10"/>
      <c r="R64943" s="10"/>
      <c r="S64943" s="10"/>
      <c r="T64943" s="10"/>
    </row>
    <row r="64944" spans="1:20" ht="16" x14ac:dyDescent="0.2">
      <c r="A64944" s="24"/>
      <c r="B64944" s="24"/>
      <c r="C64944" s="24"/>
      <c r="D64944" s="24"/>
      <c r="E64944" s="24"/>
      <c r="F64944" s="24"/>
      <c r="G64944" s="24"/>
      <c r="H64944" s="24"/>
      <c r="I64944" s="24"/>
      <c r="J64944" s="24"/>
      <c r="K64944" s="24"/>
      <c r="L64944" s="24"/>
      <c r="M64944" s="24"/>
      <c r="P64944" s="10"/>
      <c r="R64944" s="10"/>
      <c r="S64944" s="10"/>
      <c r="T64944" s="10"/>
    </row>
    <row r="64945" spans="1:20" ht="16" x14ac:dyDescent="0.2">
      <c r="A64945" s="24"/>
      <c r="B64945" s="24"/>
      <c r="C64945" s="24"/>
      <c r="D64945" s="24"/>
      <c r="E64945" s="24"/>
      <c r="F64945" s="24"/>
      <c r="G64945" s="24"/>
      <c r="H64945" s="24"/>
      <c r="I64945" s="24"/>
      <c r="J64945" s="24"/>
      <c r="K64945" s="24"/>
      <c r="L64945" s="24"/>
      <c r="M64945" s="24"/>
      <c r="P64945" s="10"/>
      <c r="R64945" s="10"/>
      <c r="S64945" s="10"/>
      <c r="T64945" s="10"/>
    </row>
    <row r="64946" spans="1:20" ht="16" x14ac:dyDescent="0.2">
      <c r="A64946" s="24"/>
      <c r="B64946" s="24"/>
      <c r="C64946" s="24"/>
      <c r="D64946" s="24"/>
      <c r="E64946" s="24"/>
      <c r="F64946" s="24"/>
      <c r="G64946" s="24"/>
      <c r="H64946" s="24"/>
      <c r="I64946" s="24"/>
      <c r="J64946" s="24"/>
      <c r="K64946" s="24"/>
      <c r="L64946" s="24"/>
      <c r="M64946" s="24"/>
      <c r="P64946" s="10"/>
      <c r="R64946" s="10"/>
      <c r="S64946" s="10"/>
      <c r="T64946" s="10"/>
    </row>
    <row r="64947" spans="1:20" ht="16" x14ac:dyDescent="0.2">
      <c r="A64947" s="24"/>
      <c r="B64947" s="24"/>
      <c r="C64947" s="24"/>
      <c r="D64947" s="24"/>
      <c r="E64947" s="24"/>
      <c r="F64947" s="24"/>
      <c r="G64947" s="24"/>
      <c r="H64947" s="24"/>
      <c r="I64947" s="24"/>
      <c r="J64947" s="24"/>
      <c r="K64947" s="24"/>
      <c r="L64947" s="24"/>
      <c r="M64947" s="24"/>
      <c r="P64947" s="10"/>
      <c r="R64947" s="10"/>
      <c r="S64947" s="10"/>
      <c r="T64947" s="10"/>
    </row>
    <row r="64948" spans="1:20" ht="16" x14ac:dyDescent="0.2">
      <c r="A64948" s="24"/>
      <c r="B64948" s="24"/>
      <c r="C64948" s="24"/>
      <c r="D64948" s="24"/>
      <c r="E64948" s="24"/>
      <c r="F64948" s="24"/>
      <c r="G64948" s="24"/>
      <c r="H64948" s="24"/>
      <c r="I64948" s="24"/>
      <c r="J64948" s="24"/>
      <c r="K64948" s="24"/>
      <c r="L64948" s="24"/>
      <c r="M64948" s="24"/>
      <c r="P64948" s="10"/>
      <c r="R64948" s="10"/>
      <c r="S64948" s="10"/>
      <c r="T64948" s="10"/>
    </row>
    <row r="64949" spans="1:20" ht="16" x14ac:dyDescent="0.2">
      <c r="A64949" s="24"/>
      <c r="B64949" s="24"/>
      <c r="C64949" s="24"/>
      <c r="D64949" s="24"/>
      <c r="E64949" s="24"/>
      <c r="F64949" s="24"/>
      <c r="G64949" s="24"/>
      <c r="H64949" s="24"/>
      <c r="I64949" s="24"/>
      <c r="J64949" s="24"/>
      <c r="K64949" s="24"/>
      <c r="L64949" s="24"/>
      <c r="M64949" s="24"/>
      <c r="P64949" s="10"/>
      <c r="R64949" s="10"/>
      <c r="S64949" s="10"/>
      <c r="T64949" s="10"/>
    </row>
    <row r="64950" spans="1:20" ht="16" x14ac:dyDescent="0.2">
      <c r="A64950" s="24"/>
      <c r="B64950" s="24"/>
      <c r="C64950" s="24"/>
      <c r="D64950" s="24"/>
      <c r="E64950" s="24"/>
      <c r="F64950" s="24"/>
      <c r="G64950" s="24"/>
      <c r="H64950" s="24"/>
      <c r="I64950" s="24"/>
      <c r="J64950" s="24"/>
      <c r="K64950" s="24"/>
      <c r="L64950" s="24"/>
      <c r="M64950" s="24"/>
      <c r="P64950" s="10"/>
      <c r="R64950" s="10"/>
      <c r="S64950" s="10"/>
      <c r="T64950" s="10"/>
    </row>
    <row r="64951" spans="1:20" ht="16" x14ac:dyDescent="0.2">
      <c r="A64951" s="24"/>
      <c r="B64951" s="24"/>
      <c r="C64951" s="24"/>
      <c r="D64951" s="24"/>
      <c r="E64951" s="24"/>
      <c r="F64951" s="24"/>
      <c r="G64951" s="24"/>
      <c r="H64951" s="24"/>
      <c r="I64951" s="24"/>
      <c r="J64951" s="24"/>
      <c r="K64951" s="24"/>
      <c r="L64951" s="24"/>
      <c r="M64951" s="24"/>
      <c r="P64951" s="10"/>
      <c r="R64951" s="10"/>
      <c r="S64951" s="10"/>
      <c r="T64951" s="10"/>
    </row>
    <row r="64952" spans="1:20" ht="16" x14ac:dyDescent="0.2">
      <c r="A64952" s="24"/>
      <c r="B64952" s="24"/>
      <c r="C64952" s="24"/>
      <c r="D64952" s="24"/>
      <c r="E64952" s="24"/>
      <c r="F64952" s="24"/>
      <c r="G64952" s="24"/>
      <c r="H64952" s="24"/>
      <c r="I64952" s="24"/>
      <c r="J64952" s="24"/>
      <c r="K64952" s="24"/>
      <c r="L64952" s="24"/>
      <c r="M64952" s="24"/>
      <c r="P64952" s="10"/>
      <c r="R64952" s="10"/>
      <c r="S64952" s="10"/>
      <c r="T64952" s="10"/>
    </row>
    <row r="64953" spans="1:20" ht="16" x14ac:dyDescent="0.2">
      <c r="A64953" s="24"/>
      <c r="B64953" s="24"/>
      <c r="C64953" s="24"/>
      <c r="D64953" s="24"/>
      <c r="E64953" s="24"/>
      <c r="F64953" s="24"/>
      <c r="G64953" s="24"/>
      <c r="H64953" s="24"/>
      <c r="I64953" s="24"/>
      <c r="J64953" s="24"/>
      <c r="K64953" s="24"/>
      <c r="L64953" s="24"/>
      <c r="M64953" s="24"/>
      <c r="P64953" s="10"/>
      <c r="R64953" s="10"/>
      <c r="S64953" s="10"/>
      <c r="T64953" s="10"/>
    </row>
    <row r="64954" spans="1:20" ht="16" x14ac:dyDescent="0.2">
      <c r="A64954" s="24"/>
      <c r="B64954" s="24"/>
      <c r="C64954" s="24"/>
      <c r="D64954" s="24"/>
      <c r="E64954" s="24"/>
      <c r="F64954" s="24"/>
      <c r="G64954" s="24"/>
      <c r="H64954" s="24"/>
      <c r="I64954" s="24"/>
      <c r="J64954" s="24"/>
      <c r="K64954" s="24"/>
      <c r="L64954" s="24"/>
      <c r="M64954" s="24"/>
      <c r="P64954" s="10"/>
      <c r="R64954" s="10"/>
      <c r="S64954" s="10"/>
      <c r="T64954" s="10"/>
    </row>
    <row r="64955" spans="1:20" ht="16" x14ac:dyDescent="0.2">
      <c r="A64955" s="24"/>
      <c r="B64955" s="24"/>
      <c r="C64955" s="24"/>
      <c r="D64955" s="24"/>
      <c r="E64955" s="24"/>
      <c r="F64955" s="24"/>
      <c r="G64955" s="24"/>
      <c r="H64955" s="24"/>
      <c r="I64955" s="24"/>
      <c r="J64955" s="24"/>
      <c r="K64955" s="24"/>
      <c r="L64955" s="24"/>
      <c r="M64955" s="24"/>
      <c r="P64955" s="10"/>
      <c r="R64955" s="10"/>
      <c r="S64955" s="10"/>
      <c r="T64955" s="10"/>
    </row>
    <row r="64956" spans="1:20" ht="16" x14ac:dyDescent="0.2">
      <c r="A64956" s="24"/>
      <c r="B64956" s="24"/>
      <c r="C64956" s="24"/>
      <c r="D64956" s="24"/>
      <c r="E64956" s="24"/>
      <c r="F64956" s="24"/>
      <c r="G64956" s="24"/>
      <c r="H64956" s="24"/>
      <c r="I64956" s="24"/>
      <c r="J64956" s="24"/>
      <c r="K64956" s="24"/>
      <c r="L64956" s="24"/>
      <c r="M64956" s="24"/>
      <c r="P64956" s="10"/>
      <c r="R64956" s="10"/>
      <c r="S64956" s="10"/>
      <c r="T64956" s="10"/>
    </row>
    <row r="64957" spans="1:20" ht="16" x14ac:dyDescent="0.2">
      <c r="A64957" s="24"/>
      <c r="B64957" s="24"/>
      <c r="C64957" s="24"/>
      <c r="D64957" s="24"/>
      <c r="E64957" s="24"/>
      <c r="F64957" s="24"/>
      <c r="G64957" s="24"/>
      <c r="H64957" s="24"/>
      <c r="I64957" s="24"/>
      <c r="J64957" s="24"/>
      <c r="K64957" s="24"/>
      <c r="L64957" s="24"/>
      <c r="M64957" s="24"/>
      <c r="P64957" s="10"/>
      <c r="R64957" s="10"/>
      <c r="S64957" s="10"/>
      <c r="T64957" s="10"/>
    </row>
    <row r="64958" spans="1:20" ht="16" x14ac:dyDescent="0.2">
      <c r="A64958" s="24"/>
      <c r="B64958" s="24"/>
      <c r="C64958" s="24"/>
      <c r="D64958" s="24"/>
      <c r="E64958" s="24"/>
      <c r="F64958" s="24"/>
      <c r="G64958" s="24"/>
      <c r="H64958" s="24"/>
      <c r="I64958" s="24"/>
      <c r="J64958" s="24"/>
      <c r="K64958" s="24"/>
      <c r="L64958" s="24"/>
      <c r="M64958" s="24"/>
      <c r="P64958" s="10"/>
      <c r="R64958" s="10"/>
      <c r="S64958" s="10"/>
      <c r="T64958" s="10"/>
    </row>
    <row r="64959" spans="1:20" ht="16" x14ac:dyDescent="0.2">
      <c r="A64959" s="24"/>
      <c r="B64959" s="24"/>
      <c r="C64959" s="24"/>
      <c r="D64959" s="24"/>
      <c r="E64959" s="24"/>
      <c r="F64959" s="24"/>
      <c r="G64959" s="24"/>
      <c r="H64959" s="24"/>
      <c r="I64959" s="24"/>
      <c r="J64959" s="24"/>
      <c r="K64959" s="24"/>
      <c r="L64959" s="24"/>
      <c r="M64959" s="24"/>
      <c r="P64959" s="10"/>
      <c r="R64959" s="10"/>
      <c r="S64959" s="10"/>
      <c r="T64959" s="10"/>
    </row>
    <row r="64960" spans="1:20" ht="16" x14ac:dyDescent="0.2">
      <c r="A64960" s="24"/>
      <c r="B64960" s="24"/>
      <c r="C64960" s="24"/>
      <c r="D64960" s="24"/>
      <c r="E64960" s="24"/>
      <c r="F64960" s="24"/>
      <c r="G64960" s="24"/>
      <c r="H64960" s="24"/>
      <c r="I64960" s="24"/>
      <c r="J64960" s="24"/>
      <c r="K64960" s="24"/>
      <c r="L64960" s="24"/>
      <c r="M64960" s="24"/>
      <c r="P64960" s="10"/>
      <c r="R64960" s="10"/>
      <c r="S64960" s="10"/>
      <c r="T64960" s="10"/>
    </row>
    <row r="64961" spans="1:20" ht="16" x14ac:dyDescent="0.2">
      <c r="A64961" s="24"/>
      <c r="B64961" s="24"/>
      <c r="C64961" s="24"/>
      <c r="D64961" s="24"/>
      <c r="E64961" s="24"/>
      <c r="F64961" s="24"/>
      <c r="G64961" s="24"/>
      <c r="H64961" s="24"/>
      <c r="I64961" s="24"/>
      <c r="J64961" s="24"/>
      <c r="K64961" s="24"/>
      <c r="L64961" s="24"/>
      <c r="M64961" s="24"/>
      <c r="P64961" s="10"/>
      <c r="R64961" s="10"/>
      <c r="S64961" s="10"/>
      <c r="T64961" s="10"/>
    </row>
    <row r="64962" spans="1:20" ht="16" x14ac:dyDescent="0.2">
      <c r="A64962" s="24"/>
      <c r="B64962" s="24"/>
      <c r="C64962" s="24"/>
      <c r="D64962" s="24"/>
      <c r="E64962" s="24"/>
      <c r="F64962" s="24"/>
      <c r="G64962" s="24"/>
      <c r="H64962" s="24"/>
      <c r="I64962" s="24"/>
      <c r="J64962" s="24"/>
      <c r="K64962" s="24"/>
      <c r="L64962" s="24"/>
      <c r="M64962" s="24"/>
      <c r="P64962" s="10"/>
      <c r="R64962" s="10"/>
      <c r="S64962" s="10"/>
      <c r="T64962" s="10"/>
    </row>
    <row r="64963" spans="1:20" ht="16" x14ac:dyDescent="0.2">
      <c r="A64963" s="24"/>
      <c r="B64963" s="24"/>
      <c r="C64963" s="24"/>
      <c r="D64963" s="24"/>
      <c r="E64963" s="24"/>
      <c r="F64963" s="24"/>
      <c r="G64963" s="24"/>
      <c r="H64963" s="24"/>
      <c r="I64963" s="24"/>
      <c r="J64963" s="24"/>
      <c r="K64963" s="24"/>
      <c r="L64963" s="24"/>
      <c r="M64963" s="24"/>
      <c r="P64963" s="10"/>
      <c r="R64963" s="10"/>
      <c r="S64963" s="10"/>
      <c r="T64963" s="10"/>
    </row>
    <row r="64964" spans="1:20" ht="16" x14ac:dyDescent="0.2">
      <c r="A64964" s="24"/>
      <c r="B64964" s="24"/>
      <c r="C64964" s="24"/>
      <c r="D64964" s="24"/>
      <c r="E64964" s="24"/>
      <c r="F64964" s="24"/>
      <c r="G64964" s="24"/>
      <c r="H64964" s="24"/>
      <c r="I64964" s="24"/>
      <c r="J64964" s="24"/>
      <c r="K64964" s="24"/>
      <c r="L64964" s="24"/>
      <c r="M64964" s="24"/>
      <c r="P64964" s="10"/>
      <c r="R64964" s="10"/>
      <c r="S64964" s="10"/>
      <c r="T64964" s="10"/>
    </row>
    <row r="64965" spans="1:20" ht="16" x14ac:dyDescent="0.2">
      <c r="A64965" s="24"/>
      <c r="B64965" s="24"/>
      <c r="C64965" s="24"/>
      <c r="D64965" s="24"/>
      <c r="E64965" s="24"/>
      <c r="F64965" s="24"/>
      <c r="G64965" s="24"/>
      <c r="H64965" s="24"/>
      <c r="I64965" s="24"/>
      <c r="J64965" s="24"/>
      <c r="K64965" s="24"/>
      <c r="L64965" s="24"/>
      <c r="M64965" s="24"/>
      <c r="P64965" s="10"/>
      <c r="R64965" s="10"/>
      <c r="S64965" s="10"/>
      <c r="T64965" s="10"/>
    </row>
    <row r="64966" spans="1:20" ht="16" x14ac:dyDescent="0.2">
      <c r="A64966" s="24"/>
      <c r="B64966" s="24"/>
      <c r="C64966" s="24"/>
      <c r="D64966" s="24"/>
      <c r="E64966" s="24"/>
      <c r="F64966" s="24"/>
      <c r="G64966" s="24"/>
      <c r="H64966" s="24"/>
      <c r="I64966" s="24"/>
      <c r="J64966" s="24"/>
      <c r="K64966" s="24"/>
      <c r="L64966" s="24"/>
      <c r="M64966" s="24"/>
      <c r="P64966" s="10"/>
      <c r="R64966" s="10"/>
      <c r="S64966" s="10"/>
      <c r="T64966" s="10"/>
    </row>
    <row r="64967" spans="1:20" ht="16" x14ac:dyDescent="0.2">
      <c r="A64967" s="24"/>
      <c r="B64967" s="24"/>
      <c r="C64967" s="24"/>
      <c r="D64967" s="24"/>
      <c r="E64967" s="24"/>
      <c r="F64967" s="24"/>
      <c r="G64967" s="24"/>
      <c r="H64967" s="24"/>
      <c r="I64967" s="24"/>
      <c r="J64967" s="24"/>
      <c r="K64967" s="24"/>
      <c r="L64967" s="24"/>
      <c r="M64967" s="24"/>
      <c r="P64967" s="10"/>
      <c r="R64967" s="10"/>
      <c r="S64967" s="10"/>
      <c r="T64967" s="10"/>
    </row>
    <row r="64968" spans="1:20" ht="16" x14ac:dyDescent="0.2">
      <c r="A64968" s="24"/>
      <c r="B64968" s="24"/>
      <c r="C64968" s="24"/>
      <c r="D64968" s="24"/>
      <c r="E64968" s="24"/>
      <c r="F64968" s="24"/>
      <c r="G64968" s="24"/>
      <c r="H64968" s="24"/>
      <c r="I64968" s="24"/>
      <c r="J64968" s="24"/>
      <c r="K64968" s="24"/>
      <c r="L64968" s="24"/>
      <c r="M64968" s="24"/>
      <c r="P64968" s="10"/>
      <c r="R64968" s="10"/>
      <c r="S64968" s="10"/>
      <c r="T64968" s="10"/>
    </row>
    <row r="64969" spans="1:20" ht="16" x14ac:dyDescent="0.2">
      <c r="A64969" s="24"/>
      <c r="B64969" s="24"/>
      <c r="C64969" s="24"/>
      <c r="D64969" s="24"/>
      <c r="E64969" s="24"/>
      <c r="F64969" s="24"/>
      <c r="G64969" s="24"/>
      <c r="H64969" s="24"/>
      <c r="I64969" s="24"/>
      <c r="J64969" s="24"/>
      <c r="K64969" s="24"/>
      <c r="L64969" s="24"/>
      <c r="M64969" s="24"/>
      <c r="P64969" s="10"/>
      <c r="R64969" s="10"/>
      <c r="S64969" s="10"/>
      <c r="T64969" s="10"/>
    </row>
    <row r="64970" spans="1:20" ht="16" x14ac:dyDescent="0.2">
      <c r="A64970" s="24"/>
      <c r="B64970" s="24"/>
      <c r="C64970" s="24"/>
      <c r="D64970" s="24"/>
      <c r="E64970" s="24"/>
      <c r="F64970" s="24"/>
      <c r="G64970" s="24"/>
      <c r="H64970" s="24"/>
      <c r="I64970" s="24"/>
      <c r="J64970" s="24"/>
      <c r="K64970" s="24"/>
      <c r="L64970" s="24"/>
      <c r="M64970" s="24"/>
      <c r="P64970" s="10"/>
      <c r="R64970" s="10"/>
      <c r="S64970" s="10"/>
      <c r="T64970" s="10"/>
    </row>
    <row r="64971" spans="1:20" ht="16" x14ac:dyDescent="0.2">
      <c r="A64971" s="24"/>
      <c r="B64971" s="24"/>
      <c r="C64971" s="24"/>
      <c r="D64971" s="24"/>
      <c r="E64971" s="24"/>
      <c r="F64971" s="24"/>
      <c r="G64971" s="24"/>
      <c r="H64971" s="24"/>
      <c r="I64971" s="24"/>
      <c r="J64971" s="24"/>
      <c r="K64971" s="24"/>
      <c r="L64971" s="24"/>
      <c r="M64971" s="24"/>
      <c r="P64971" s="10"/>
      <c r="R64971" s="10"/>
      <c r="S64971" s="10"/>
      <c r="T64971" s="10"/>
    </row>
    <row r="64972" spans="1:20" ht="16" x14ac:dyDescent="0.2">
      <c r="A64972" s="24"/>
      <c r="B64972" s="24"/>
      <c r="C64972" s="24"/>
      <c r="D64972" s="24"/>
      <c r="E64972" s="24"/>
      <c r="F64972" s="24"/>
      <c r="G64972" s="24"/>
      <c r="H64972" s="24"/>
      <c r="I64972" s="24"/>
      <c r="J64972" s="24"/>
      <c r="K64972" s="24"/>
      <c r="L64972" s="24"/>
      <c r="M64972" s="24"/>
      <c r="P64972" s="10"/>
      <c r="R64972" s="10"/>
      <c r="S64972" s="10"/>
      <c r="T64972" s="10"/>
    </row>
    <row r="64973" spans="1:20" ht="16" x14ac:dyDescent="0.2">
      <c r="A64973" s="24"/>
      <c r="B64973" s="24"/>
      <c r="C64973" s="24"/>
      <c r="D64973" s="24"/>
      <c r="E64973" s="24"/>
      <c r="F64973" s="24"/>
      <c r="G64973" s="24"/>
      <c r="H64973" s="24"/>
      <c r="I64973" s="24"/>
      <c r="J64973" s="24"/>
      <c r="K64973" s="24"/>
      <c r="L64973" s="24"/>
      <c r="M64973" s="24"/>
      <c r="P64973" s="10"/>
      <c r="R64973" s="10"/>
      <c r="S64973" s="10"/>
      <c r="T64973" s="10"/>
    </row>
    <row r="64974" spans="1:20" ht="16" x14ac:dyDescent="0.2">
      <c r="A64974" s="24"/>
      <c r="B64974" s="24"/>
      <c r="C64974" s="24"/>
      <c r="D64974" s="24"/>
      <c r="E64974" s="24"/>
      <c r="F64974" s="24"/>
      <c r="G64974" s="24"/>
      <c r="H64974" s="24"/>
      <c r="I64974" s="24"/>
      <c r="J64974" s="24"/>
      <c r="K64974" s="24"/>
      <c r="L64974" s="24"/>
      <c r="M64974" s="24"/>
      <c r="P64974" s="10"/>
      <c r="R64974" s="10"/>
      <c r="S64974" s="10"/>
      <c r="T64974" s="10"/>
    </row>
    <row r="64975" spans="1:20" ht="16" x14ac:dyDescent="0.2">
      <c r="A64975" s="24"/>
      <c r="B64975" s="24"/>
      <c r="C64975" s="24"/>
      <c r="D64975" s="24"/>
      <c r="E64975" s="24"/>
      <c r="F64975" s="24"/>
      <c r="G64975" s="24"/>
      <c r="H64975" s="24"/>
      <c r="I64975" s="24"/>
      <c r="J64975" s="24"/>
      <c r="K64975" s="24"/>
      <c r="L64975" s="24"/>
      <c r="M64975" s="24"/>
      <c r="P64975" s="10"/>
      <c r="R64975" s="10"/>
      <c r="S64975" s="10"/>
      <c r="T64975" s="10"/>
    </row>
    <row r="64976" spans="1:20" ht="16" x14ac:dyDescent="0.2">
      <c r="A64976" s="24"/>
      <c r="B64976" s="24"/>
      <c r="C64976" s="24"/>
      <c r="D64976" s="24"/>
      <c r="E64976" s="24"/>
      <c r="F64976" s="24"/>
      <c r="G64976" s="24"/>
      <c r="H64976" s="24"/>
      <c r="I64976" s="24"/>
      <c r="J64976" s="24"/>
      <c r="K64976" s="24"/>
      <c r="L64976" s="24"/>
      <c r="M64976" s="24"/>
      <c r="P64976" s="10"/>
      <c r="R64976" s="10"/>
      <c r="S64976" s="10"/>
      <c r="T64976" s="10"/>
    </row>
    <row r="64977" spans="1:20" ht="16" x14ac:dyDescent="0.2">
      <c r="A64977" s="24"/>
      <c r="B64977" s="24"/>
      <c r="C64977" s="24"/>
      <c r="D64977" s="24"/>
      <c r="E64977" s="24"/>
      <c r="F64977" s="24"/>
      <c r="G64977" s="24"/>
      <c r="H64977" s="24"/>
      <c r="I64977" s="24"/>
      <c r="J64977" s="24"/>
      <c r="K64977" s="24"/>
      <c r="L64977" s="24"/>
      <c r="M64977" s="24"/>
      <c r="P64977" s="10"/>
      <c r="R64977" s="10"/>
      <c r="S64977" s="10"/>
      <c r="T64977" s="10"/>
    </row>
    <row r="64978" spans="1:20" ht="16" x14ac:dyDescent="0.2">
      <c r="A64978" s="24"/>
      <c r="B64978" s="24"/>
      <c r="C64978" s="24"/>
      <c r="D64978" s="24"/>
      <c r="E64978" s="24"/>
      <c r="F64978" s="24"/>
      <c r="G64978" s="24"/>
      <c r="H64978" s="24"/>
      <c r="I64978" s="24"/>
      <c r="J64978" s="24"/>
      <c r="K64978" s="24"/>
      <c r="L64978" s="24"/>
      <c r="M64978" s="24"/>
      <c r="P64978" s="10"/>
      <c r="R64978" s="10"/>
      <c r="S64978" s="10"/>
      <c r="T64978" s="10"/>
    </row>
    <row r="64979" spans="1:20" ht="16" x14ac:dyDescent="0.2">
      <c r="A64979" s="24"/>
      <c r="B64979" s="24"/>
      <c r="C64979" s="24"/>
      <c r="D64979" s="24"/>
      <c r="E64979" s="24"/>
      <c r="F64979" s="24"/>
      <c r="G64979" s="24"/>
      <c r="H64979" s="24"/>
      <c r="I64979" s="24"/>
      <c r="J64979" s="24"/>
      <c r="K64979" s="24"/>
      <c r="L64979" s="24"/>
      <c r="M64979" s="24"/>
      <c r="P64979" s="10"/>
      <c r="R64979" s="10"/>
      <c r="S64979" s="10"/>
      <c r="T64979" s="10"/>
    </row>
    <row r="64980" spans="1:20" ht="16" x14ac:dyDescent="0.2">
      <c r="A64980" s="24"/>
      <c r="B64980" s="24"/>
      <c r="C64980" s="24"/>
      <c r="D64980" s="24"/>
      <c r="E64980" s="24"/>
      <c r="F64980" s="24"/>
      <c r="G64980" s="24"/>
      <c r="H64980" s="24"/>
      <c r="I64980" s="24"/>
      <c r="J64980" s="24"/>
      <c r="K64980" s="24"/>
      <c r="L64980" s="24"/>
      <c r="M64980" s="24"/>
      <c r="P64980" s="10"/>
      <c r="R64980" s="10"/>
      <c r="S64980" s="10"/>
      <c r="T64980" s="10"/>
    </row>
    <row r="64981" spans="1:20" ht="16" x14ac:dyDescent="0.2">
      <c r="A64981" s="24"/>
      <c r="B64981" s="24"/>
      <c r="C64981" s="24"/>
      <c r="D64981" s="24"/>
      <c r="E64981" s="24"/>
      <c r="F64981" s="24"/>
      <c r="G64981" s="24"/>
      <c r="H64981" s="24"/>
      <c r="I64981" s="24"/>
      <c r="J64981" s="24"/>
      <c r="K64981" s="24"/>
      <c r="L64981" s="24"/>
      <c r="M64981" s="24"/>
      <c r="P64981" s="10"/>
      <c r="R64981" s="10"/>
      <c r="S64981" s="10"/>
      <c r="T64981" s="10"/>
    </row>
    <row r="64982" spans="1:20" ht="16" x14ac:dyDescent="0.2">
      <c r="A64982" s="24"/>
      <c r="B64982" s="24"/>
      <c r="C64982" s="24"/>
      <c r="D64982" s="24"/>
      <c r="E64982" s="24"/>
      <c r="F64982" s="24"/>
      <c r="G64982" s="24"/>
      <c r="H64982" s="24"/>
      <c r="I64982" s="24"/>
      <c r="J64982" s="24"/>
      <c r="K64982" s="24"/>
      <c r="L64982" s="24"/>
      <c r="M64982" s="24"/>
      <c r="P64982" s="10"/>
      <c r="R64982" s="10"/>
      <c r="S64982" s="10"/>
      <c r="T64982" s="10"/>
    </row>
    <row r="64983" spans="1:20" ht="16" x14ac:dyDescent="0.2">
      <c r="A64983" s="24"/>
      <c r="B64983" s="24"/>
      <c r="C64983" s="24"/>
      <c r="D64983" s="24"/>
      <c r="E64983" s="24"/>
      <c r="F64983" s="24"/>
      <c r="G64983" s="24"/>
      <c r="H64983" s="24"/>
      <c r="I64983" s="24"/>
      <c r="J64983" s="24"/>
      <c r="K64983" s="24"/>
      <c r="L64983" s="24"/>
      <c r="M64983" s="24"/>
      <c r="P64983" s="10"/>
      <c r="R64983" s="10"/>
      <c r="S64983" s="10"/>
      <c r="T64983" s="10"/>
    </row>
    <row r="64984" spans="1:20" ht="16" x14ac:dyDescent="0.2">
      <c r="A64984" s="24"/>
      <c r="B64984" s="24"/>
      <c r="C64984" s="24"/>
      <c r="D64984" s="24"/>
      <c r="E64984" s="24"/>
      <c r="F64984" s="24"/>
      <c r="G64984" s="24"/>
      <c r="H64984" s="24"/>
      <c r="I64984" s="24"/>
      <c r="J64984" s="24"/>
      <c r="K64984" s="24"/>
      <c r="L64984" s="24"/>
      <c r="M64984" s="24"/>
      <c r="P64984" s="10"/>
      <c r="R64984" s="10"/>
      <c r="S64984" s="10"/>
      <c r="T64984" s="10"/>
    </row>
    <row r="64985" spans="1:20" ht="16" x14ac:dyDescent="0.2">
      <c r="A64985" s="24"/>
      <c r="B64985" s="24"/>
      <c r="C64985" s="24"/>
      <c r="D64985" s="24"/>
      <c r="E64985" s="24"/>
      <c r="F64985" s="24"/>
      <c r="G64985" s="24"/>
      <c r="H64985" s="24"/>
      <c r="I64985" s="24"/>
      <c r="J64985" s="24"/>
      <c r="K64985" s="24"/>
      <c r="L64985" s="24"/>
      <c r="M64985" s="24"/>
      <c r="P64985" s="10"/>
      <c r="R64985" s="10"/>
      <c r="S64985" s="10"/>
      <c r="T64985" s="10"/>
    </row>
    <row r="64986" spans="1:20" ht="16" x14ac:dyDescent="0.2">
      <c r="A64986" s="24"/>
      <c r="B64986" s="24"/>
      <c r="C64986" s="24"/>
      <c r="D64986" s="24"/>
      <c r="E64986" s="24"/>
      <c r="F64986" s="24"/>
      <c r="G64986" s="24"/>
      <c r="H64986" s="24"/>
      <c r="I64986" s="24"/>
      <c r="J64986" s="24"/>
      <c r="K64986" s="24"/>
      <c r="L64986" s="24"/>
      <c r="M64986" s="24"/>
      <c r="P64986" s="10"/>
      <c r="R64986" s="10"/>
      <c r="S64986" s="10"/>
      <c r="T64986" s="10"/>
    </row>
    <row r="64987" spans="1:20" ht="16" x14ac:dyDescent="0.2">
      <c r="A64987" s="24"/>
      <c r="B64987" s="24"/>
      <c r="C64987" s="24"/>
      <c r="D64987" s="24"/>
      <c r="E64987" s="24"/>
      <c r="F64987" s="24"/>
      <c r="G64987" s="24"/>
      <c r="H64987" s="24"/>
      <c r="I64987" s="24"/>
      <c r="J64987" s="24"/>
      <c r="K64987" s="24"/>
      <c r="L64987" s="24"/>
      <c r="M64987" s="24"/>
      <c r="P64987" s="10"/>
      <c r="R64987" s="10"/>
      <c r="S64987" s="10"/>
      <c r="T64987" s="10"/>
    </row>
    <row r="64988" spans="1:20" ht="16" x14ac:dyDescent="0.2">
      <c r="A64988" s="24"/>
      <c r="B64988" s="24"/>
      <c r="C64988" s="24"/>
      <c r="D64988" s="24"/>
      <c r="E64988" s="24"/>
      <c r="F64988" s="24"/>
      <c r="G64988" s="24"/>
      <c r="H64988" s="24"/>
      <c r="I64988" s="24"/>
      <c r="J64988" s="24"/>
      <c r="K64988" s="24"/>
      <c r="L64988" s="24"/>
      <c r="M64988" s="24"/>
      <c r="P64988" s="10"/>
      <c r="R64988" s="10"/>
      <c r="S64988" s="10"/>
      <c r="T64988" s="10"/>
    </row>
    <row r="64989" spans="1:20" ht="16" x14ac:dyDescent="0.2">
      <c r="A64989" s="24"/>
      <c r="B64989" s="24"/>
      <c r="C64989" s="24"/>
      <c r="D64989" s="24"/>
      <c r="E64989" s="24"/>
      <c r="F64989" s="24"/>
      <c r="G64989" s="24"/>
      <c r="H64989" s="24"/>
      <c r="I64989" s="24"/>
      <c r="J64989" s="24"/>
      <c r="K64989" s="24"/>
      <c r="L64989" s="24"/>
      <c r="M64989" s="24"/>
      <c r="P64989" s="10"/>
      <c r="R64989" s="10"/>
      <c r="S64989" s="10"/>
      <c r="T64989" s="10"/>
    </row>
    <row r="64990" spans="1:20" ht="16" x14ac:dyDescent="0.2">
      <c r="A64990" s="24"/>
      <c r="B64990" s="24"/>
      <c r="C64990" s="24"/>
      <c r="D64990" s="24"/>
      <c r="E64990" s="24"/>
      <c r="F64990" s="24"/>
      <c r="G64990" s="24"/>
      <c r="H64990" s="24"/>
      <c r="I64990" s="24"/>
      <c r="J64990" s="24"/>
      <c r="K64990" s="24"/>
      <c r="L64990" s="24"/>
      <c r="M64990" s="24"/>
      <c r="P64990" s="10"/>
      <c r="R64990" s="10"/>
      <c r="S64990" s="10"/>
      <c r="T64990" s="10"/>
    </row>
    <row r="64991" spans="1:20" ht="16" x14ac:dyDescent="0.2">
      <c r="A64991" s="24"/>
      <c r="B64991" s="24"/>
      <c r="C64991" s="24"/>
      <c r="D64991" s="24"/>
      <c r="E64991" s="24"/>
      <c r="F64991" s="24"/>
      <c r="G64991" s="24"/>
      <c r="H64991" s="24"/>
      <c r="I64991" s="24"/>
      <c r="J64991" s="24"/>
      <c r="K64991" s="24"/>
      <c r="L64991" s="24"/>
      <c r="M64991" s="24"/>
      <c r="P64991" s="10"/>
      <c r="R64991" s="10"/>
      <c r="S64991" s="10"/>
      <c r="T64991" s="10"/>
    </row>
    <row r="64992" spans="1:20" ht="16" x14ac:dyDescent="0.2">
      <c r="A64992" s="24"/>
      <c r="B64992" s="24"/>
      <c r="C64992" s="24"/>
      <c r="D64992" s="24"/>
      <c r="E64992" s="24"/>
      <c r="F64992" s="24"/>
      <c r="G64992" s="24"/>
      <c r="H64992" s="24"/>
      <c r="I64992" s="24"/>
      <c r="J64992" s="24"/>
      <c r="K64992" s="24"/>
      <c r="L64992" s="24"/>
      <c r="M64992" s="24"/>
      <c r="P64992" s="10"/>
      <c r="R64992" s="10"/>
      <c r="S64992" s="10"/>
      <c r="T64992" s="10"/>
    </row>
    <row r="64993" spans="1:20" ht="16" x14ac:dyDescent="0.2">
      <c r="A64993" s="24"/>
      <c r="B64993" s="24"/>
      <c r="C64993" s="24"/>
      <c r="D64993" s="24"/>
      <c r="E64993" s="24"/>
      <c r="F64993" s="24"/>
      <c r="G64993" s="24"/>
      <c r="H64993" s="24"/>
      <c r="I64993" s="24"/>
      <c r="J64993" s="24"/>
      <c r="K64993" s="24"/>
      <c r="L64993" s="24"/>
      <c r="M64993" s="24"/>
      <c r="P64993" s="10"/>
      <c r="R64993" s="10"/>
      <c r="S64993" s="10"/>
      <c r="T64993" s="10"/>
    </row>
    <row r="64994" spans="1:20" ht="16" x14ac:dyDescent="0.2">
      <c r="A64994" s="24"/>
      <c r="B64994" s="24"/>
      <c r="C64994" s="24"/>
      <c r="D64994" s="24"/>
      <c r="E64994" s="24"/>
      <c r="F64994" s="24"/>
      <c r="G64994" s="24"/>
      <c r="H64994" s="24"/>
      <c r="I64994" s="24"/>
      <c r="J64994" s="24"/>
      <c r="K64994" s="24"/>
      <c r="L64994" s="24"/>
      <c r="M64994" s="24"/>
      <c r="P64994" s="10"/>
      <c r="R64994" s="10"/>
      <c r="S64994" s="10"/>
      <c r="T64994" s="10"/>
    </row>
    <row r="64995" spans="1:20" ht="16" x14ac:dyDescent="0.2">
      <c r="A64995" s="24"/>
      <c r="B64995" s="24"/>
      <c r="C64995" s="24"/>
      <c r="D64995" s="24"/>
      <c r="E64995" s="24"/>
      <c r="F64995" s="24"/>
      <c r="G64995" s="24"/>
      <c r="H64995" s="24"/>
      <c r="I64995" s="24"/>
      <c r="J64995" s="24"/>
      <c r="K64995" s="24"/>
      <c r="L64995" s="24"/>
      <c r="M64995" s="24"/>
      <c r="P64995" s="10"/>
      <c r="R64995" s="10"/>
      <c r="S64995" s="10"/>
      <c r="T64995" s="10"/>
    </row>
    <row r="64996" spans="1:20" ht="16" x14ac:dyDescent="0.2">
      <c r="A64996" s="24"/>
      <c r="B64996" s="24"/>
      <c r="C64996" s="24"/>
      <c r="D64996" s="24"/>
      <c r="E64996" s="24"/>
      <c r="F64996" s="24"/>
      <c r="G64996" s="24"/>
      <c r="H64996" s="24"/>
      <c r="I64996" s="24"/>
      <c r="J64996" s="24"/>
      <c r="K64996" s="24"/>
      <c r="L64996" s="24"/>
      <c r="M64996" s="24"/>
      <c r="P64996" s="10"/>
      <c r="R64996" s="10"/>
      <c r="S64996" s="10"/>
      <c r="T64996" s="10"/>
    </row>
    <row r="64997" spans="1:20" ht="16" x14ac:dyDescent="0.2">
      <c r="A64997" s="24"/>
      <c r="B64997" s="24"/>
      <c r="C64997" s="24"/>
      <c r="D64997" s="24"/>
      <c r="E64997" s="24"/>
      <c r="F64997" s="24"/>
      <c r="G64997" s="24"/>
      <c r="H64997" s="24"/>
      <c r="I64997" s="24"/>
      <c r="J64997" s="24"/>
      <c r="K64997" s="24"/>
      <c r="L64997" s="24"/>
      <c r="M64997" s="24"/>
      <c r="P64997" s="10"/>
      <c r="R64997" s="10"/>
      <c r="S64997" s="10"/>
      <c r="T64997" s="10"/>
    </row>
    <row r="64998" spans="1:20" ht="16" x14ac:dyDescent="0.2">
      <c r="A64998" s="24"/>
      <c r="B64998" s="24"/>
      <c r="C64998" s="24"/>
      <c r="D64998" s="24"/>
      <c r="E64998" s="24"/>
      <c r="F64998" s="24"/>
      <c r="G64998" s="24"/>
      <c r="H64998" s="24"/>
      <c r="I64998" s="24"/>
      <c r="J64998" s="24"/>
      <c r="K64998" s="24"/>
      <c r="L64998" s="24"/>
      <c r="M64998" s="24"/>
      <c r="P64998" s="10"/>
      <c r="R64998" s="10"/>
      <c r="S64998" s="10"/>
      <c r="T64998" s="10"/>
    </row>
    <row r="64999" spans="1:20" ht="16" x14ac:dyDescent="0.2">
      <c r="A64999" s="24"/>
      <c r="B64999" s="24"/>
      <c r="C64999" s="24"/>
      <c r="D64999" s="24"/>
      <c r="E64999" s="24"/>
      <c r="F64999" s="24"/>
      <c r="G64999" s="24"/>
      <c r="H64999" s="24"/>
      <c r="I64999" s="24"/>
      <c r="J64999" s="24"/>
      <c r="K64999" s="24"/>
      <c r="L64999" s="24"/>
      <c r="M64999" s="24"/>
      <c r="P64999" s="10"/>
      <c r="R64999" s="10"/>
      <c r="S64999" s="10"/>
      <c r="T64999" s="10"/>
    </row>
    <row r="65000" spans="1:20" ht="16" x14ac:dyDescent="0.2">
      <c r="A65000" s="24"/>
      <c r="B65000" s="24"/>
      <c r="C65000" s="24"/>
      <c r="D65000" s="24"/>
      <c r="E65000" s="24"/>
      <c r="F65000" s="24"/>
      <c r="G65000" s="24"/>
      <c r="H65000" s="24"/>
      <c r="I65000" s="24"/>
      <c r="J65000" s="24"/>
      <c r="K65000" s="24"/>
      <c r="L65000" s="24"/>
      <c r="M65000" s="24"/>
      <c r="P65000" s="10"/>
      <c r="R65000" s="10"/>
      <c r="S65000" s="10"/>
      <c r="T65000" s="10"/>
    </row>
    <row r="65001" spans="1:20" ht="16" x14ac:dyDescent="0.2">
      <c r="A65001" s="24"/>
      <c r="B65001" s="24"/>
      <c r="C65001" s="24"/>
      <c r="D65001" s="24"/>
      <c r="E65001" s="24"/>
      <c r="F65001" s="24"/>
      <c r="G65001" s="24"/>
      <c r="H65001" s="24"/>
      <c r="I65001" s="24"/>
      <c r="J65001" s="24"/>
      <c r="K65001" s="24"/>
      <c r="L65001" s="24"/>
      <c r="M65001" s="24"/>
      <c r="P65001" s="10"/>
      <c r="R65001" s="10"/>
      <c r="S65001" s="10"/>
      <c r="T65001" s="10"/>
    </row>
    <row r="65002" spans="1:20" ht="16" x14ac:dyDescent="0.2">
      <c r="A65002" s="24"/>
      <c r="B65002" s="24"/>
      <c r="C65002" s="24"/>
      <c r="D65002" s="24"/>
      <c r="E65002" s="24"/>
      <c r="F65002" s="24"/>
      <c r="G65002" s="24"/>
      <c r="H65002" s="24"/>
      <c r="I65002" s="24"/>
      <c r="J65002" s="24"/>
      <c r="K65002" s="24"/>
      <c r="L65002" s="24"/>
      <c r="M65002" s="24"/>
      <c r="P65002" s="10"/>
      <c r="R65002" s="10"/>
      <c r="S65002" s="10"/>
      <c r="T65002" s="10"/>
    </row>
    <row r="65003" spans="1:20" ht="16" x14ac:dyDescent="0.2">
      <c r="A65003" s="24"/>
      <c r="B65003" s="24"/>
      <c r="C65003" s="24"/>
      <c r="D65003" s="24"/>
      <c r="E65003" s="24"/>
      <c r="F65003" s="24"/>
      <c r="G65003" s="24"/>
      <c r="H65003" s="24"/>
      <c r="I65003" s="24"/>
      <c r="J65003" s="24"/>
      <c r="K65003" s="24"/>
      <c r="L65003" s="24"/>
      <c r="M65003" s="24"/>
      <c r="P65003" s="10"/>
      <c r="R65003" s="10"/>
      <c r="S65003" s="10"/>
      <c r="T65003" s="10"/>
    </row>
    <row r="65004" spans="1:20" ht="16" x14ac:dyDescent="0.2">
      <c r="A65004" s="24"/>
      <c r="B65004" s="24"/>
      <c r="C65004" s="24"/>
      <c r="D65004" s="24"/>
      <c r="E65004" s="24"/>
      <c r="F65004" s="24"/>
      <c r="G65004" s="24"/>
      <c r="H65004" s="24"/>
      <c r="I65004" s="24"/>
      <c r="J65004" s="24"/>
      <c r="K65004" s="24"/>
      <c r="L65004" s="24"/>
      <c r="M65004" s="24"/>
      <c r="P65004" s="10"/>
      <c r="R65004" s="10"/>
      <c r="S65004" s="10"/>
      <c r="T65004" s="10"/>
    </row>
    <row r="65005" spans="1:20" ht="16" x14ac:dyDescent="0.2">
      <c r="A65005" s="24"/>
      <c r="B65005" s="24"/>
      <c r="C65005" s="24"/>
      <c r="D65005" s="24"/>
      <c r="E65005" s="24"/>
      <c r="F65005" s="24"/>
      <c r="G65005" s="24"/>
      <c r="H65005" s="24"/>
      <c r="I65005" s="24"/>
      <c r="J65005" s="24"/>
      <c r="K65005" s="24"/>
      <c r="L65005" s="24"/>
      <c r="M65005" s="24"/>
      <c r="P65005" s="10"/>
      <c r="R65005" s="10"/>
      <c r="S65005" s="10"/>
      <c r="T65005" s="10"/>
    </row>
    <row r="65006" spans="1:20" ht="16" x14ac:dyDescent="0.2">
      <c r="A65006" s="24"/>
      <c r="B65006" s="24"/>
      <c r="C65006" s="24"/>
      <c r="D65006" s="24"/>
      <c r="E65006" s="24"/>
      <c r="F65006" s="24"/>
      <c r="G65006" s="24"/>
      <c r="H65006" s="24"/>
      <c r="I65006" s="24"/>
      <c r="J65006" s="24"/>
      <c r="K65006" s="24"/>
      <c r="L65006" s="24"/>
      <c r="M65006" s="24"/>
      <c r="P65006" s="10"/>
      <c r="R65006" s="10"/>
      <c r="S65006" s="10"/>
      <c r="T65006" s="10"/>
    </row>
    <row r="65007" spans="1:20" ht="16" x14ac:dyDescent="0.2">
      <c r="A65007" s="24"/>
      <c r="B65007" s="24"/>
      <c r="C65007" s="24"/>
      <c r="D65007" s="24"/>
      <c r="E65007" s="24"/>
      <c r="F65007" s="24"/>
      <c r="G65007" s="24"/>
      <c r="H65007" s="24"/>
      <c r="I65007" s="24"/>
      <c r="J65007" s="24"/>
      <c r="K65007" s="24"/>
      <c r="L65007" s="24"/>
      <c r="M65007" s="24"/>
      <c r="P65007" s="10"/>
      <c r="R65007" s="10"/>
      <c r="S65007" s="10"/>
      <c r="T65007" s="10"/>
    </row>
    <row r="65008" spans="1:20" ht="16" x14ac:dyDescent="0.2">
      <c r="A65008" s="24"/>
      <c r="B65008" s="24"/>
      <c r="C65008" s="24"/>
      <c r="D65008" s="24"/>
      <c r="E65008" s="24"/>
      <c r="F65008" s="24"/>
      <c r="G65008" s="24"/>
      <c r="H65008" s="24"/>
      <c r="I65008" s="24"/>
      <c r="J65008" s="24"/>
      <c r="K65008" s="24"/>
      <c r="L65008" s="24"/>
      <c r="M65008" s="24"/>
      <c r="P65008" s="10"/>
      <c r="R65008" s="10"/>
      <c r="S65008" s="10"/>
      <c r="T65008" s="10"/>
    </row>
    <row r="65009" spans="1:20" ht="16" x14ac:dyDescent="0.2">
      <c r="A65009" s="24"/>
      <c r="B65009" s="24"/>
      <c r="C65009" s="24"/>
      <c r="D65009" s="24"/>
      <c r="E65009" s="24"/>
      <c r="F65009" s="24"/>
      <c r="G65009" s="24"/>
      <c r="H65009" s="24"/>
      <c r="I65009" s="24"/>
      <c r="J65009" s="24"/>
      <c r="K65009" s="24"/>
      <c r="L65009" s="24"/>
      <c r="M65009" s="24"/>
      <c r="P65009" s="10"/>
      <c r="R65009" s="10"/>
      <c r="S65009" s="10"/>
      <c r="T65009" s="10"/>
    </row>
    <row r="65010" spans="1:20" ht="16" x14ac:dyDescent="0.2">
      <c r="A65010" s="24"/>
      <c r="B65010" s="24"/>
      <c r="C65010" s="24"/>
      <c r="D65010" s="24"/>
      <c r="E65010" s="24"/>
      <c r="F65010" s="24"/>
      <c r="G65010" s="24"/>
      <c r="H65010" s="24"/>
      <c r="I65010" s="24"/>
      <c r="J65010" s="24"/>
      <c r="K65010" s="24"/>
      <c r="L65010" s="24"/>
      <c r="M65010" s="24"/>
      <c r="P65010" s="10"/>
      <c r="R65010" s="10"/>
      <c r="S65010" s="10"/>
      <c r="T65010" s="10"/>
    </row>
    <row r="65011" spans="1:20" ht="16" x14ac:dyDescent="0.2">
      <c r="A65011" s="24"/>
      <c r="B65011" s="24"/>
      <c r="C65011" s="24"/>
      <c r="D65011" s="24"/>
      <c r="E65011" s="24"/>
      <c r="F65011" s="24"/>
      <c r="G65011" s="24"/>
      <c r="H65011" s="24"/>
      <c r="I65011" s="24"/>
      <c r="J65011" s="24"/>
      <c r="K65011" s="24"/>
      <c r="L65011" s="24"/>
      <c r="M65011" s="24"/>
      <c r="P65011" s="10"/>
      <c r="R65011" s="10"/>
      <c r="S65011" s="10"/>
      <c r="T65011" s="10"/>
    </row>
    <row r="65012" spans="1:20" ht="16" x14ac:dyDescent="0.2">
      <c r="A65012" s="24"/>
      <c r="B65012" s="24"/>
      <c r="C65012" s="24"/>
      <c r="D65012" s="24"/>
      <c r="E65012" s="24"/>
      <c r="F65012" s="24"/>
      <c r="G65012" s="24"/>
      <c r="H65012" s="24"/>
      <c r="I65012" s="24"/>
      <c r="J65012" s="24"/>
      <c r="K65012" s="24"/>
      <c r="L65012" s="24"/>
      <c r="M65012" s="24"/>
      <c r="P65012" s="10"/>
      <c r="R65012" s="10"/>
      <c r="S65012" s="10"/>
      <c r="T65012" s="10"/>
    </row>
    <row r="65013" spans="1:20" ht="16" x14ac:dyDescent="0.2">
      <c r="A65013" s="24"/>
      <c r="B65013" s="24"/>
      <c r="C65013" s="24"/>
      <c r="D65013" s="24"/>
      <c r="E65013" s="24"/>
      <c r="F65013" s="24"/>
      <c r="G65013" s="24"/>
      <c r="H65013" s="24"/>
      <c r="I65013" s="24"/>
      <c r="J65013" s="24"/>
      <c r="K65013" s="24"/>
      <c r="L65013" s="24"/>
      <c r="M65013" s="24"/>
      <c r="P65013" s="10"/>
      <c r="R65013" s="10"/>
      <c r="S65013" s="10"/>
      <c r="T65013" s="10"/>
    </row>
    <row r="65014" spans="1:20" ht="16" x14ac:dyDescent="0.2">
      <c r="A65014" s="24"/>
      <c r="B65014" s="24"/>
      <c r="C65014" s="24"/>
      <c r="D65014" s="24"/>
      <c r="E65014" s="24"/>
      <c r="F65014" s="24"/>
      <c r="G65014" s="24"/>
      <c r="H65014" s="24"/>
      <c r="I65014" s="24"/>
      <c r="J65014" s="24"/>
      <c r="K65014" s="24"/>
      <c r="L65014" s="24"/>
      <c r="M65014" s="24"/>
      <c r="P65014" s="10"/>
      <c r="R65014" s="10"/>
      <c r="S65014" s="10"/>
      <c r="T65014" s="10"/>
    </row>
    <row r="65015" spans="1:20" ht="16" x14ac:dyDescent="0.2">
      <c r="A65015" s="24"/>
      <c r="B65015" s="24"/>
      <c r="C65015" s="24"/>
      <c r="D65015" s="24"/>
      <c r="E65015" s="24"/>
      <c r="F65015" s="24"/>
      <c r="G65015" s="24"/>
      <c r="H65015" s="24"/>
      <c r="I65015" s="24"/>
      <c r="J65015" s="24"/>
      <c r="K65015" s="24"/>
      <c r="L65015" s="24"/>
      <c r="M65015" s="24"/>
      <c r="P65015" s="10"/>
      <c r="R65015" s="10"/>
      <c r="S65015" s="10"/>
      <c r="T65015" s="10"/>
    </row>
    <row r="65016" spans="1:20" ht="16" x14ac:dyDescent="0.2">
      <c r="A65016" s="24"/>
      <c r="B65016" s="24"/>
      <c r="C65016" s="24"/>
      <c r="D65016" s="24"/>
      <c r="E65016" s="24"/>
      <c r="F65016" s="24"/>
      <c r="G65016" s="24"/>
      <c r="H65016" s="24"/>
      <c r="I65016" s="24"/>
      <c r="J65016" s="24"/>
      <c r="K65016" s="24"/>
      <c r="L65016" s="24"/>
      <c r="M65016" s="24"/>
      <c r="P65016" s="10"/>
      <c r="R65016" s="10"/>
      <c r="S65016" s="10"/>
      <c r="T65016" s="10"/>
    </row>
    <row r="65017" spans="1:20" ht="16" x14ac:dyDescent="0.2">
      <c r="A65017" s="24"/>
      <c r="B65017" s="24"/>
      <c r="C65017" s="24"/>
      <c r="D65017" s="24"/>
      <c r="E65017" s="24"/>
      <c r="F65017" s="24"/>
      <c r="G65017" s="24"/>
      <c r="H65017" s="24"/>
      <c r="I65017" s="24"/>
      <c r="J65017" s="24"/>
      <c r="K65017" s="24"/>
      <c r="L65017" s="24"/>
      <c r="M65017" s="24"/>
      <c r="P65017" s="10"/>
      <c r="R65017" s="10"/>
      <c r="S65017" s="10"/>
      <c r="T65017" s="10"/>
    </row>
    <row r="65018" spans="1:20" ht="16" x14ac:dyDescent="0.2">
      <c r="A65018" s="24"/>
      <c r="B65018" s="24"/>
      <c r="C65018" s="24"/>
      <c r="D65018" s="24"/>
      <c r="E65018" s="24"/>
      <c r="F65018" s="24"/>
      <c r="G65018" s="24"/>
      <c r="H65018" s="24"/>
      <c r="I65018" s="24"/>
      <c r="J65018" s="24"/>
      <c r="K65018" s="24"/>
      <c r="L65018" s="24"/>
      <c r="M65018" s="24"/>
      <c r="P65018" s="10"/>
      <c r="R65018" s="10"/>
      <c r="S65018" s="10"/>
      <c r="T65018" s="10"/>
    </row>
    <row r="65019" spans="1:20" ht="16" x14ac:dyDescent="0.2">
      <c r="A65019" s="24"/>
      <c r="B65019" s="24"/>
      <c r="C65019" s="24"/>
      <c r="D65019" s="24"/>
      <c r="E65019" s="24"/>
      <c r="F65019" s="24"/>
      <c r="G65019" s="24"/>
      <c r="H65019" s="24"/>
      <c r="I65019" s="24"/>
      <c r="J65019" s="24"/>
      <c r="K65019" s="24"/>
      <c r="L65019" s="24"/>
      <c r="M65019" s="24"/>
      <c r="P65019" s="10"/>
      <c r="R65019" s="10"/>
      <c r="S65019" s="10"/>
      <c r="T65019" s="10"/>
    </row>
    <row r="65020" spans="1:20" ht="16" x14ac:dyDescent="0.2">
      <c r="A65020" s="24"/>
      <c r="B65020" s="24"/>
      <c r="C65020" s="24"/>
      <c r="D65020" s="24"/>
      <c r="E65020" s="24"/>
      <c r="F65020" s="24"/>
      <c r="G65020" s="24"/>
      <c r="H65020" s="24"/>
      <c r="I65020" s="24"/>
      <c r="J65020" s="24"/>
      <c r="K65020" s="24"/>
      <c r="L65020" s="24"/>
      <c r="M65020" s="24"/>
      <c r="P65020" s="10"/>
      <c r="R65020" s="10"/>
      <c r="S65020" s="10"/>
      <c r="T65020" s="10"/>
    </row>
    <row r="65021" spans="1:20" ht="16" x14ac:dyDescent="0.2">
      <c r="A65021" s="24"/>
      <c r="B65021" s="24"/>
      <c r="C65021" s="24"/>
      <c r="D65021" s="24"/>
      <c r="E65021" s="24"/>
      <c r="F65021" s="24"/>
      <c r="G65021" s="24"/>
      <c r="H65021" s="24"/>
      <c r="I65021" s="24"/>
      <c r="J65021" s="24"/>
      <c r="K65021" s="24"/>
      <c r="L65021" s="24"/>
      <c r="M65021" s="24"/>
      <c r="P65021" s="10"/>
      <c r="R65021" s="10"/>
      <c r="S65021" s="10"/>
      <c r="T65021" s="10"/>
    </row>
    <row r="65022" spans="1:20" ht="16" x14ac:dyDescent="0.2">
      <c r="A65022" s="24"/>
      <c r="B65022" s="24"/>
      <c r="C65022" s="24"/>
      <c r="D65022" s="24"/>
      <c r="E65022" s="24"/>
      <c r="F65022" s="24"/>
      <c r="G65022" s="24"/>
      <c r="H65022" s="24"/>
      <c r="I65022" s="24"/>
      <c r="J65022" s="24"/>
      <c r="K65022" s="24"/>
      <c r="L65022" s="24"/>
      <c r="M65022" s="24"/>
      <c r="P65022" s="10"/>
      <c r="R65022" s="10"/>
      <c r="S65022" s="10"/>
      <c r="T65022" s="10"/>
    </row>
    <row r="65023" spans="1:20" ht="16" x14ac:dyDescent="0.2">
      <c r="A65023" s="24"/>
      <c r="B65023" s="24"/>
      <c r="C65023" s="24"/>
      <c r="D65023" s="24"/>
      <c r="E65023" s="24"/>
      <c r="F65023" s="24"/>
      <c r="G65023" s="24"/>
      <c r="H65023" s="24"/>
      <c r="I65023" s="24"/>
      <c r="J65023" s="24"/>
      <c r="K65023" s="24"/>
      <c r="L65023" s="24"/>
      <c r="M65023" s="24"/>
      <c r="P65023" s="10"/>
      <c r="R65023" s="10"/>
      <c r="S65023" s="10"/>
      <c r="T65023" s="10"/>
    </row>
    <row r="65024" spans="1:20" ht="16" x14ac:dyDescent="0.2">
      <c r="A65024" s="24"/>
      <c r="B65024" s="24"/>
      <c r="C65024" s="24"/>
      <c r="D65024" s="24"/>
      <c r="E65024" s="24"/>
      <c r="F65024" s="24"/>
      <c r="G65024" s="24"/>
      <c r="H65024" s="24"/>
      <c r="I65024" s="24"/>
      <c r="J65024" s="24"/>
      <c r="K65024" s="24"/>
      <c r="L65024" s="24"/>
      <c r="M65024" s="24"/>
      <c r="P65024" s="10"/>
      <c r="R65024" s="10"/>
      <c r="S65024" s="10"/>
      <c r="T65024" s="10"/>
    </row>
    <row r="65025" spans="1:20" ht="16" x14ac:dyDescent="0.2">
      <c r="A65025" s="24"/>
      <c r="B65025" s="24"/>
      <c r="C65025" s="24"/>
      <c r="D65025" s="24"/>
      <c r="E65025" s="24"/>
      <c r="F65025" s="24"/>
      <c r="G65025" s="24"/>
      <c r="H65025" s="24"/>
      <c r="I65025" s="24"/>
      <c r="J65025" s="24"/>
      <c r="K65025" s="24"/>
      <c r="L65025" s="24"/>
      <c r="M65025" s="24"/>
      <c r="P65025" s="10"/>
      <c r="R65025" s="10"/>
      <c r="S65025" s="10"/>
      <c r="T65025" s="10"/>
    </row>
    <row r="65026" spans="1:20" ht="16" x14ac:dyDescent="0.2">
      <c r="A65026" s="24"/>
      <c r="B65026" s="24"/>
      <c r="C65026" s="24"/>
      <c r="D65026" s="24"/>
      <c r="E65026" s="24"/>
      <c r="F65026" s="24"/>
      <c r="G65026" s="24"/>
      <c r="H65026" s="24"/>
      <c r="I65026" s="24"/>
      <c r="J65026" s="24"/>
      <c r="K65026" s="24"/>
      <c r="L65026" s="24"/>
      <c r="M65026" s="24"/>
      <c r="P65026" s="10"/>
      <c r="R65026" s="10"/>
      <c r="S65026" s="10"/>
      <c r="T65026" s="10"/>
    </row>
    <row r="65027" spans="1:20" ht="16" x14ac:dyDescent="0.2">
      <c r="A65027" s="24"/>
      <c r="B65027" s="24"/>
      <c r="C65027" s="24"/>
      <c r="D65027" s="24"/>
      <c r="E65027" s="24"/>
      <c r="F65027" s="24"/>
      <c r="G65027" s="24"/>
      <c r="H65027" s="24"/>
      <c r="I65027" s="24"/>
      <c r="J65027" s="24"/>
      <c r="K65027" s="24"/>
      <c r="L65027" s="24"/>
      <c r="M65027" s="24"/>
      <c r="P65027" s="10"/>
      <c r="R65027" s="10"/>
      <c r="S65027" s="10"/>
      <c r="T65027" s="10"/>
    </row>
    <row r="65028" spans="1:20" ht="16" x14ac:dyDescent="0.2">
      <c r="A65028" s="24"/>
      <c r="B65028" s="24"/>
      <c r="C65028" s="24"/>
      <c r="D65028" s="24"/>
      <c r="E65028" s="24"/>
      <c r="F65028" s="24"/>
      <c r="G65028" s="24"/>
      <c r="H65028" s="24"/>
      <c r="I65028" s="24"/>
      <c r="J65028" s="24"/>
      <c r="K65028" s="24"/>
      <c r="L65028" s="24"/>
      <c r="M65028" s="24"/>
      <c r="P65028" s="10"/>
      <c r="R65028" s="10"/>
      <c r="S65028" s="10"/>
      <c r="T65028" s="10"/>
    </row>
    <row r="65029" spans="1:20" ht="16" x14ac:dyDescent="0.2">
      <c r="A65029" s="24"/>
      <c r="B65029" s="24"/>
      <c r="C65029" s="24"/>
      <c r="D65029" s="24"/>
      <c r="E65029" s="24"/>
      <c r="F65029" s="24"/>
      <c r="G65029" s="24"/>
      <c r="H65029" s="24"/>
      <c r="I65029" s="24"/>
      <c r="J65029" s="24"/>
      <c r="K65029" s="24"/>
      <c r="L65029" s="24"/>
      <c r="M65029" s="24"/>
      <c r="P65029" s="10"/>
      <c r="R65029" s="10"/>
      <c r="S65029" s="10"/>
      <c r="T65029" s="10"/>
    </row>
    <row r="65030" spans="1:20" ht="16" x14ac:dyDescent="0.2">
      <c r="A65030" s="24"/>
      <c r="B65030" s="24"/>
      <c r="C65030" s="24"/>
      <c r="D65030" s="24"/>
      <c r="E65030" s="24"/>
      <c r="F65030" s="24"/>
      <c r="G65030" s="24"/>
      <c r="H65030" s="24"/>
      <c r="I65030" s="24"/>
      <c r="J65030" s="24"/>
      <c r="K65030" s="24"/>
      <c r="L65030" s="24"/>
      <c r="M65030" s="24"/>
      <c r="P65030" s="10"/>
      <c r="R65030" s="10"/>
      <c r="S65030" s="10"/>
      <c r="T65030" s="10"/>
    </row>
    <row r="65031" spans="1:20" ht="16" x14ac:dyDescent="0.2">
      <c r="A65031" s="24"/>
      <c r="B65031" s="24"/>
      <c r="C65031" s="24"/>
      <c r="D65031" s="24"/>
      <c r="E65031" s="24"/>
      <c r="F65031" s="24"/>
      <c r="G65031" s="24"/>
      <c r="H65031" s="24"/>
      <c r="I65031" s="24"/>
      <c r="J65031" s="24"/>
      <c r="K65031" s="24"/>
      <c r="L65031" s="24"/>
      <c r="M65031" s="24"/>
      <c r="P65031" s="10"/>
      <c r="R65031" s="10"/>
      <c r="S65031" s="10"/>
      <c r="T65031" s="10"/>
    </row>
    <row r="65032" spans="1:20" ht="16" x14ac:dyDescent="0.2">
      <c r="A65032" s="24"/>
      <c r="B65032" s="24"/>
      <c r="C65032" s="24"/>
      <c r="D65032" s="24"/>
      <c r="E65032" s="24"/>
      <c r="F65032" s="24"/>
      <c r="G65032" s="24"/>
      <c r="H65032" s="24"/>
      <c r="I65032" s="24"/>
      <c r="J65032" s="24"/>
      <c r="K65032" s="24"/>
      <c r="L65032" s="24"/>
      <c r="M65032" s="24"/>
      <c r="P65032" s="10"/>
      <c r="R65032" s="10"/>
      <c r="S65032" s="10"/>
      <c r="T65032" s="10"/>
    </row>
    <row r="65033" spans="1:20" ht="16" x14ac:dyDescent="0.2">
      <c r="A65033" s="24"/>
      <c r="B65033" s="24"/>
      <c r="C65033" s="24"/>
      <c r="D65033" s="24"/>
      <c r="E65033" s="24"/>
      <c r="F65033" s="24"/>
      <c r="G65033" s="24"/>
      <c r="H65033" s="24"/>
      <c r="I65033" s="24"/>
      <c r="J65033" s="24"/>
      <c r="K65033" s="24"/>
      <c r="L65033" s="24"/>
      <c r="M65033" s="24"/>
      <c r="P65033" s="10"/>
      <c r="R65033" s="10"/>
      <c r="S65033" s="10"/>
      <c r="T65033" s="10"/>
    </row>
    <row r="65034" spans="1:20" ht="16" x14ac:dyDescent="0.2">
      <c r="A65034" s="24"/>
      <c r="B65034" s="24"/>
      <c r="C65034" s="24"/>
      <c r="D65034" s="24"/>
      <c r="E65034" s="24"/>
      <c r="F65034" s="24"/>
      <c r="G65034" s="24"/>
      <c r="H65034" s="24"/>
      <c r="I65034" s="24"/>
      <c r="J65034" s="24"/>
      <c r="K65034" s="24"/>
      <c r="L65034" s="24"/>
      <c r="M65034" s="24"/>
      <c r="P65034" s="10"/>
      <c r="R65034" s="10"/>
      <c r="S65034" s="10"/>
      <c r="T65034" s="10"/>
    </row>
    <row r="65035" spans="1:20" ht="16" x14ac:dyDescent="0.2">
      <c r="A65035" s="24"/>
      <c r="B65035" s="24"/>
      <c r="C65035" s="24"/>
      <c r="D65035" s="24"/>
      <c r="E65035" s="24"/>
      <c r="F65035" s="24"/>
      <c r="G65035" s="24"/>
      <c r="H65035" s="24"/>
      <c r="I65035" s="24"/>
      <c r="J65035" s="24"/>
      <c r="K65035" s="24"/>
      <c r="L65035" s="24"/>
      <c r="M65035" s="24"/>
      <c r="P65035" s="10"/>
      <c r="R65035" s="10"/>
      <c r="S65035" s="10"/>
      <c r="T65035" s="10"/>
    </row>
    <row r="65036" spans="1:20" ht="16" x14ac:dyDescent="0.2">
      <c r="A65036" s="24"/>
      <c r="B65036" s="24"/>
      <c r="C65036" s="24"/>
      <c r="D65036" s="24"/>
      <c r="E65036" s="24"/>
      <c r="F65036" s="24"/>
      <c r="G65036" s="24"/>
      <c r="H65036" s="24"/>
      <c r="I65036" s="24"/>
      <c r="J65036" s="24"/>
      <c r="K65036" s="24"/>
      <c r="L65036" s="24"/>
      <c r="M65036" s="24"/>
      <c r="P65036" s="10"/>
      <c r="R65036" s="10"/>
      <c r="S65036" s="10"/>
      <c r="T65036" s="10"/>
    </row>
    <row r="65037" spans="1:20" ht="16" x14ac:dyDescent="0.2">
      <c r="A65037" s="24"/>
      <c r="B65037" s="24"/>
      <c r="C65037" s="24"/>
      <c r="D65037" s="24"/>
      <c r="E65037" s="24"/>
      <c r="F65037" s="24"/>
      <c r="G65037" s="24"/>
      <c r="H65037" s="24"/>
      <c r="I65037" s="24"/>
      <c r="J65037" s="24"/>
      <c r="K65037" s="24"/>
      <c r="L65037" s="24"/>
      <c r="M65037" s="24"/>
      <c r="P65037" s="10"/>
      <c r="R65037" s="10"/>
      <c r="S65037" s="10"/>
      <c r="T65037" s="10"/>
    </row>
    <row r="65038" spans="1:20" ht="16" x14ac:dyDescent="0.2">
      <c r="A65038" s="24"/>
      <c r="B65038" s="24"/>
      <c r="C65038" s="24"/>
      <c r="D65038" s="24"/>
      <c r="E65038" s="24"/>
      <c r="F65038" s="24"/>
      <c r="G65038" s="24"/>
      <c r="H65038" s="24"/>
      <c r="I65038" s="24"/>
      <c r="J65038" s="24"/>
      <c r="K65038" s="24"/>
      <c r="L65038" s="24"/>
      <c r="M65038" s="24"/>
      <c r="P65038" s="10"/>
      <c r="R65038" s="10"/>
      <c r="S65038" s="10"/>
      <c r="T65038" s="10"/>
    </row>
    <row r="65039" spans="1:20" ht="16" x14ac:dyDescent="0.2">
      <c r="A65039" s="24"/>
      <c r="B65039" s="24"/>
      <c r="C65039" s="24"/>
      <c r="D65039" s="24"/>
      <c r="E65039" s="24"/>
      <c r="F65039" s="24"/>
      <c r="G65039" s="24"/>
      <c r="H65039" s="24"/>
      <c r="I65039" s="24"/>
      <c r="J65039" s="24"/>
      <c r="K65039" s="24"/>
      <c r="L65039" s="24"/>
      <c r="M65039" s="24"/>
      <c r="P65039" s="10"/>
      <c r="R65039" s="10"/>
      <c r="S65039" s="10"/>
      <c r="T65039" s="10"/>
    </row>
    <row r="65040" spans="1:20" ht="16" x14ac:dyDescent="0.2">
      <c r="A65040" s="24"/>
      <c r="B65040" s="24"/>
      <c r="C65040" s="24"/>
      <c r="D65040" s="24"/>
      <c r="E65040" s="24"/>
      <c r="F65040" s="24"/>
      <c r="G65040" s="24"/>
      <c r="H65040" s="24"/>
      <c r="I65040" s="24"/>
      <c r="J65040" s="24"/>
      <c r="K65040" s="24"/>
      <c r="L65040" s="24"/>
      <c r="M65040" s="24"/>
      <c r="P65040" s="10"/>
      <c r="R65040" s="10"/>
      <c r="S65040" s="10"/>
      <c r="T65040" s="10"/>
    </row>
    <row r="65041" spans="1:20" ht="16" x14ac:dyDescent="0.2">
      <c r="A65041" s="24"/>
      <c r="B65041" s="24"/>
      <c r="C65041" s="24"/>
      <c r="D65041" s="24"/>
      <c r="E65041" s="24"/>
      <c r="F65041" s="24"/>
      <c r="G65041" s="24"/>
      <c r="H65041" s="24"/>
      <c r="I65041" s="24"/>
      <c r="J65041" s="24"/>
      <c r="K65041" s="24"/>
      <c r="L65041" s="24"/>
      <c r="M65041" s="24"/>
      <c r="P65041" s="10"/>
      <c r="R65041" s="10"/>
      <c r="S65041" s="10"/>
      <c r="T65041" s="10"/>
    </row>
    <row r="65042" spans="1:20" ht="16" x14ac:dyDescent="0.2">
      <c r="A65042" s="24"/>
      <c r="B65042" s="24"/>
      <c r="C65042" s="24"/>
      <c r="D65042" s="24"/>
      <c r="E65042" s="24"/>
      <c r="F65042" s="24"/>
      <c r="G65042" s="24"/>
      <c r="H65042" s="24"/>
      <c r="I65042" s="24"/>
      <c r="J65042" s="24"/>
      <c r="K65042" s="24"/>
      <c r="L65042" s="24"/>
      <c r="M65042" s="24"/>
      <c r="P65042" s="10"/>
      <c r="R65042" s="10"/>
      <c r="S65042" s="10"/>
      <c r="T65042" s="10"/>
    </row>
    <row r="65043" spans="1:20" ht="16" x14ac:dyDescent="0.2">
      <c r="A65043" s="24"/>
      <c r="B65043" s="24"/>
      <c r="C65043" s="24"/>
      <c r="D65043" s="24"/>
      <c r="E65043" s="24"/>
      <c r="F65043" s="24"/>
      <c r="G65043" s="24"/>
      <c r="H65043" s="24"/>
      <c r="I65043" s="24"/>
      <c r="J65043" s="24"/>
      <c r="K65043" s="24"/>
      <c r="L65043" s="24"/>
      <c r="M65043" s="24"/>
      <c r="P65043" s="10"/>
      <c r="R65043" s="10"/>
      <c r="S65043" s="10"/>
      <c r="T65043" s="10"/>
    </row>
    <row r="65044" spans="1:20" ht="16" x14ac:dyDescent="0.2">
      <c r="A65044" s="24"/>
      <c r="B65044" s="24"/>
      <c r="C65044" s="24"/>
      <c r="D65044" s="24"/>
      <c r="E65044" s="24"/>
      <c r="F65044" s="24"/>
      <c r="G65044" s="24"/>
      <c r="H65044" s="24"/>
      <c r="I65044" s="24"/>
      <c r="J65044" s="24"/>
      <c r="K65044" s="24"/>
      <c r="L65044" s="24"/>
      <c r="M65044" s="24"/>
      <c r="P65044" s="10"/>
      <c r="R65044" s="10"/>
      <c r="S65044" s="10"/>
      <c r="T65044" s="10"/>
    </row>
    <row r="65045" spans="1:20" ht="16" x14ac:dyDescent="0.2">
      <c r="A65045" s="24"/>
      <c r="B65045" s="24"/>
      <c r="C65045" s="24"/>
      <c r="D65045" s="24"/>
      <c r="E65045" s="24"/>
      <c r="F65045" s="24"/>
      <c r="G65045" s="24"/>
      <c r="H65045" s="24"/>
      <c r="I65045" s="24"/>
      <c r="J65045" s="24"/>
      <c r="K65045" s="24"/>
      <c r="L65045" s="24"/>
      <c r="M65045" s="24"/>
      <c r="P65045" s="10"/>
      <c r="R65045" s="10"/>
      <c r="S65045" s="10"/>
      <c r="T65045" s="10"/>
    </row>
    <row r="65046" spans="1:20" ht="16" x14ac:dyDescent="0.2">
      <c r="A65046" s="24"/>
      <c r="B65046" s="24"/>
      <c r="C65046" s="24"/>
      <c r="D65046" s="24"/>
      <c r="E65046" s="24"/>
      <c r="F65046" s="24"/>
      <c r="G65046" s="24"/>
      <c r="H65046" s="24"/>
      <c r="I65046" s="24"/>
      <c r="J65046" s="24"/>
      <c r="K65046" s="24"/>
      <c r="L65046" s="24"/>
      <c r="M65046" s="24"/>
      <c r="P65046" s="10"/>
      <c r="R65046" s="10"/>
      <c r="S65046" s="10"/>
      <c r="T65046" s="10"/>
    </row>
    <row r="65047" spans="1:20" ht="16" x14ac:dyDescent="0.2">
      <c r="A65047" s="24"/>
      <c r="B65047" s="24"/>
      <c r="C65047" s="24"/>
      <c r="D65047" s="24"/>
      <c r="E65047" s="24"/>
      <c r="F65047" s="24"/>
      <c r="G65047" s="24"/>
      <c r="H65047" s="24"/>
      <c r="I65047" s="24"/>
      <c r="J65047" s="24"/>
      <c r="K65047" s="24"/>
      <c r="L65047" s="24"/>
      <c r="M65047" s="24"/>
      <c r="P65047" s="10"/>
      <c r="R65047" s="10"/>
      <c r="S65047" s="10"/>
      <c r="T65047" s="10"/>
    </row>
    <row r="65048" spans="1:20" ht="16" x14ac:dyDescent="0.2">
      <c r="A65048" s="24"/>
      <c r="B65048" s="24"/>
      <c r="C65048" s="24"/>
      <c r="D65048" s="24"/>
      <c r="E65048" s="24"/>
      <c r="F65048" s="24"/>
      <c r="G65048" s="24"/>
      <c r="H65048" s="24"/>
      <c r="I65048" s="24"/>
      <c r="J65048" s="24"/>
      <c r="K65048" s="24"/>
      <c r="L65048" s="24"/>
      <c r="M65048" s="24"/>
      <c r="P65048" s="10"/>
      <c r="R65048" s="10"/>
      <c r="S65048" s="10"/>
      <c r="T65048" s="10"/>
    </row>
    <row r="65049" spans="1:20" ht="16" x14ac:dyDescent="0.2">
      <c r="A65049" s="24"/>
      <c r="B65049" s="24"/>
      <c r="C65049" s="24"/>
      <c r="D65049" s="24"/>
      <c r="E65049" s="24"/>
      <c r="F65049" s="24"/>
      <c r="G65049" s="24"/>
      <c r="H65049" s="24"/>
      <c r="I65049" s="24"/>
      <c r="J65049" s="24"/>
      <c r="K65049" s="24"/>
      <c r="L65049" s="24"/>
      <c r="M65049" s="24"/>
      <c r="P65049" s="10"/>
      <c r="R65049" s="10"/>
      <c r="S65049" s="10"/>
      <c r="T65049" s="10"/>
    </row>
    <row r="65050" spans="1:20" ht="16" x14ac:dyDescent="0.2">
      <c r="A65050" s="24"/>
      <c r="B65050" s="24"/>
      <c r="C65050" s="24"/>
      <c r="D65050" s="24"/>
      <c r="E65050" s="24"/>
      <c r="F65050" s="24"/>
      <c r="G65050" s="24"/>
      <c r="H65050" s="24"/>
      <c r="I65050" s="24"/>
      <c r="J65050" s="24"/>
      <c r="K65050" s="24"/>
      <c r="L65050" s="24"/>
      <c r="M65050" s="24"/>
      <c r="P65050" s="10"/>
      <c r="R65050" s="10"/>
      <c r="S65050" s="10"/>
      <c r="T65050" s="10"/>
    </row>
    <row r="65051" spans="1:20" ht="16" x14ac:dyDescent="0.2">
      <c r="A65051" s="24"/>
      <c r="B65051" s="24"/>
      <c r="C65051" s="24"/>
      <c r="D65051" s="24"/>
      <c r="E65051" s="24"/>
      <c r="F65051" s="24"/>
      <c r="G65051" s="24"/>
      <c r="H65051" s="24"/>
      <c r="I65051" s="24"/>
      <c r="J65051" s="24"/>
      <c r="K65051" s="24"/>
      <c r="L65051" s="24"/>
      <c r="M65051" s="24"/>
      <c r="P65051" s="10"/>
      <c r="R65051" s="10"/>
      <c r="S65051" s="10"/>
      <c r="T65051" s="10"/>
    </row>
    <row r="65052" spans="1:20" ht="16" x14ac:dyDescent="0.2">
      <c r="A65052" s="24"/>
      <c r="B65052" s="24"/>
      <c r="C65052" s="24"/>
      <c r="D65052" s="24"/>
      <c r="E65052" s="24"/>
      <c r="F65052" s="24"/>
      <c r="G65052" s="24"/>
      <c r="H65052" s="24"/>
      <c r="I65052" s="24"/>
      <c r="J65052" s="24"/>
      <c r="K65052" s="24"/>
      <c r="L65052" s="24"/>
      <c r="M65052" s="24"/>
      <c r="P65052" s="10"/>
      <c r="R65052" s="10"/>
      <c r="S65052" s="10"/>
      <c r="T65052" s="10"/>
    </row>
    <row r="65053" spans="1:20" ht="16" x14ac:dyDescent="0.2">
      <c r="A65053" s="24"/>
      <c r="B65053" s="24"/>
      <c r="C65053" s="24"/>
      <c r="D65053" s="24"/>
      <c r="E65053" s="24"/>
      <c r="F65053" s="24"/>
      <c r="G65053" s="24"/>
      <c r="H65053" s="24"/>
      <c r="I65053" s="24"/>
      <c r="J65053" s="24"/>
      <c r="K65053" s="24"/>
      <c r="L65053" s="24"/>
      <c r="M65053" s="24"/>
      <c r="P65053" s="10"/>
      <c r="R65053" s="10"/>
      <c r="S65053" s="10"/>
      <c r="T65053" s="10"/>
    </row>
    <row r="65054" spans="1:20" ht="16" x14ac:dyDescent="0.2">
      <c r="A65054" s="24"/>
      <c r="B65054" s="24"/>
      <c r="C65054" s="24"/>
      <c r="D65054" s="24"/>
      <c r="E65054" s="24"/>
      <c r="F65054" s="24"/>
      <c r="G65054" s="24"/>
      <c r="H65054" s="24"/>
      <c r="I65054" s="24"/>
      <c r="J65054" s="24"/>
      <c r="K65054" s="24"/>
      <c r="L65054" s="24"/>
      <c r="M65054" s="24"/>
      <c r="P65054" s="10"/>
      <c r="R65054" s="10"/>
      <c r="S65054" s="10"/>
      <c r="T65054" s="10"/>
    </row>
    <row r="65055" spans="1:20" ht="16" x14ac:dyDescent="0.2">
      <c r="A65055" s="24"/>
      <c r="B65055" s="24"/>
      <c r="C65055" s="24"/>
      <c r="D65055" s="24"/>
      <c r="E65055" s="24"/>
      <c r="F65055" s="24"/>
      <c r="G65055" s="24"/>
      <c r="H65055" s="24"/>
      <c r="I65055" s="24"/>
      <c r="J65055" s="24"/>
      <c r="K65055" s="24"/>
      <c r="L65055" s="24"/>
      <c r="M65055" s="24"/>
      <c r="P65055" s="10"/>
      <c r="R65055" s="10"/>
      <c r="S65055" s="10"/>
      <c r="T65055" s="10"/>
    </row>
    <row r="65056" spans="1:20" ht="16" x14ac:dyDescent="0.2">
      <c r="A65056" s="24"/>
      <c r="B65056" s="24"/>
      <c r="C65056" s="24"/>
      <c r="D65056" s="24"/>
      <c r="E65056" s="24"/>
      <c r="F65056" s="24"/>
      <c r="G65056" s="24"/>
      <c r="H65056" s="24"/>
      <c r="I65056" s="24"/>
      <c r="J65056" s="24"/>
      <c r="K65056" s="24"/>
      <c r="L65056" s="24"/>
      <c r="M65056" s="24"/>
      <c r="P65056" s="10"/>
      <c r="R65056" s="10"/>
      <c r="S65056" s="10"/>
      <c r="T65056" s="10"/>
    </row>
    <row r="65057" spans="1:20" ht="16" x14ac:dyDescent="0.2">
      <c r="A65057" s="24"/>
      <c r="B65057" s="24"/>
      <c r="C65057" s="24"/>
      <c r="D65057" s="24"/>
      <c r="E65057" s="24"/>
      <c r="F65057" s="24"/>
      <c r="G65057" s="24"/>
      <c r="H65057" s="24"/>
      <c r="I65057" s="24"/>
      <c r="J65057" s="24"/>
      <c r="K65057" s="24"/>
      <c r="L65057" s="24"/>
      <c r="M65057" s="24"/>
      <c r="P65057" s="10"/>
      <c r="R65057" s="10"/>
      <c r="S65057" s="10"/>
      <c r="T65057" s="10"/>
    </row>
    <row r="65058" spans="1:20" ht="16" x14ac:dyDescent="0.2">
      <c r="A65058" s="24"/>
      <c r="B65058" s="24"/>
      <c r="C65058" s="24"/>
      <c r="D65058" s="24"/>
      <c r="E65058" s="24"/>
      <c r="F65058" s="24"/>
      <c r="G65058" s="24"/>
      <c r="H65058" s="24"/>
      <c r="I65058" s="24"/>
      <c r="J65058" s="24"/>
      <c r="K65058" s="24"/>
      <c r="L65058" s="24"/>
      <c r="M65058" s="24"/>
      <c r="P65058" s="10"/>
      <c r="R65058" s="10"/>
      <c r="S65058" s="10"/>
      <c r="T65058" s="10"/>
    </row>
    <row r="65059" spans="1:20" ht="16" x14ac:dyDescent="0.2">
      <c r="A65059" s="24"/>
      <c r="B65059" s="24"/>
      <c r="C65059" s="24"/>
      <c r="D65059" s="24"/>
      <c r="E65059" s="24"/>
      <c r="F65059" s="24"/>
      <c r="G65059" s="24"/>
      <c r="H65059" s="24"/>
      <c r="I65059" s="24"/>
      <c r="J65059" s="24"/>
      <c r="K65059" s="24"/>
      <c r="L65059" s="24"/>
      <c r="M65059" s="24"/>
      <c r="P65059" s="10"/>
      <c r="R65059" s="10"/>
      <c r="S65059" s="10"/>
      <c r="T65059" s="10"/>
    </row>
    <row r="65060" spans="1:20" ht="16" x14ac:dyDescent="0.2">
      <c r="A65060" s="24"/>
      <c r="B65060" s="24"/>
      <c r="C65060" s="24"/>
      <c r="D65060" s="24"/>
      <c r="E65060" s="24"/>
      <c r="F65060" s="24"/>
      <c r="G65060" s="24"/>
      <c r="H65060" s="24"/>
      <c r="I65060" s="24"/>
      <c r="J65060" s="24"/>
      <c r="K65060" s="24"/>
      <c r="L65060" s="24"/>
      <c r="M65060" s="24"/>
      <c r="P65060" s="10"/>
      <c r="R65060" s="10"/>
      <c r="S65060" s="10"/>
      <c r="T65060" s="10"/>
    </row>
    <row r="65061" spans="1:20" ht="16" x14ac:dyDescent="0.2">
      <c r="A65061" s="24"/>
      <c r="B65061" s="24"/>
      <c r="C65061" s="24"/>
      <c r="D65061" s="24"/>
      <c r="E65061" s="24"/>
      <c r="F65061" s="24"/>
      <c r="G65061" s="24"/>
      <c r="H65061" s="24"/>
      <c r="I65061" s="24"/>
      <c r="J65061" s="24"/>
      <c r="K65061" s="24"/>
      <c r="L65061" s="24"/>
      <c r="M65061" s="24"/>
      <c r="P65061" s="10"/>
      <c r="R65061" s="10"/>
      <c r="S65061" s="10"/>
      <c r="T65061" s="10"/>
    </row>
    <row r="65062" spans="1:20" ht="16" x14ac:dyDescent="0.2">
      <c r="A65062" s="24"/>
      <c r="B65062" s="24"/>
      <c r="C65062" s="24"/>
      <c r="D65062" s="24"/>
      <c r="E65062" s="24"/>
      <c r="F65062" s="24"/>
      <c r="G65062" s="24"/>
      <c r="H65062" s="24"/>
      <c r="I65062" s="24"/>
      <c r="J65062" s="24"/>
      <c r="K65062" s="24"/>
      <c r="L65062" s="24"/>
      <c r="M65062" s="24"/>
      <c r="P65062" s="10"/>
      <c r="R65062" s="10"/>
      <c r="S65062" s="10"/>
      <c r="T65062" s="10"/>
    </row>
    <row r="65063" spans="1:20" ht="16" x14ac:dyDescent="0.2">
      <c r="A65063" s="24"/>
      <c r="B65063" s="24"/>
      <c r="C65063" s="24"/>
      <c r="D65063" s="24"/>
      <c r="E65063" s="24"/>
      <c r="F65063" s="24"/>
      <c r="G65063" s="24"/>
      <c r="H65063" s="24"/>
      <c r="I65063" s="24"/>
      <c r="J65063" s="24"/>
      <c r="K65063" s="24"/>
      <c r="L65063" s="24"/>
      <c r="M65063" s="24"/>
      <c r="P65063" s="10"/>
      <c r="R65063" s="10"/>
      <c r="S65063" s="10"/>
      <c r="T65063" s="10"/>
    </row>
    <row r="65064" spans="1:20" ht="16" x14ac:dyDescent="0.2">
      <c r="A65064" s="24"/>
      <c r="B65064" s="24"/>
      <c r="C65064" s="24"/>
      <c r="D65064" s="24"/>
      <c r="E65064" s="24"/>
      <c r="F65064" s="24"/>
      <c r="G65064" s="24"/>
      <c r="H65064" s="24"/>
      <c r="I65064" s="24"/>
      <c r="J65064" s="24"/>
      <c r="K65064" s="24"/>
      <c r="L65064" s="24"/>
      <c r="M65064" s="24"/>
      <c r="P65064" s="10"/>
      <c r="R65064" s="10"/>
      <c r="S65064" s="10"/>
      <c r="T65064" s="10"/>
    </row>
    <row r="65065" spans="1:20" ht="16" x14ac:dyDescent="0.2">
      <c r="A65065" s="24"/>
      <c r="B65065" s="24"/>
      <c r="C65065" s="24"/>
      <c r="D65065" s="24"/>
      <c r="E65065" s="24"/>
      <c r="F65065" s="24"/>
      <c r="G65065" s="24"/>
      <c r="H65065" s="24"/>
      <c r="I65065" s="24"/>
      <c r="J65065" s="24"/>
      <c r="K65065" s="24"/>
      <c r="L65065" s="24"/>
      <c r="M65065" s="24"/>
      <c r="P65065" s="10"/>
      <c r="R65065" s="10"/>
      <c r="S65065" s="10"/>
      <c r="T65065" s="10"/>
    </row>
    <row r="65066" spans="1:20" ht="16" x14ac:dyDescent="0.2">
      <c r="A65066" s="24"/>
      <c r="B65066" s="24"/>
      <c r="C65066" s="24"/>
      <c r="D65066" s="24"/>
      <c r="E65066" s="24"/>
      <c r="F65066" s="24"/>
      <c r="G65066" s="24"/>
      <c r="H65066" s="24"/>
      <c r="I65066" s="24"/>
      <c r="J65066" s="24"/>
      <c r="K65066" s="24"/>
      <c r="L65066" s="24"/>
      <c r="M65066" s="24"/>
      <c r="P65066" s="10"/>
      <c r="R65066" s="10"/>
      <c r="S65066" s="10"/>
      <c r="T65066" s="10"/>
    </row>
    <row r="65067" spans="1:20" ht="16" x14ac:dyDescent="0.2">
      <c r="A65067" s="24"/>
      <c r="B65067" s="24"/>
      <c r="C65067" s="24"/>
      <c r="D65067" s="24"/>
      <c r="E65067" s="24"/>
      <c r="F65067" s="24"/>
      <c r="G65067" s="24"/>
      <c r="H65067" s="24"/>
      <c r="I65067" s="24"/>
      <c r="J65067" s="24"/>
      <c r="K65067" s="24"/>
      <c r="L65067" s="24"/>
      <c r="M65067" s="24"/>
      <c r="P65067" s="10"/>
      <c r="R65067" s="10"/>
      <c r="S65067" s="10"/>
      <c r="T65067" s="10"/>
    </row>
    <row r="65068" spans="1:20" ht="16" x14ac:dyDescent="0.2">
      <c r="A65068" s="24"/>
      <c r="B65068" s="24"/>
      <c r="C65068" s="24"/>
      <c r="D65068" s="24"/>
      <c r="E65068" s="24"/>
      <c r="F65068" s="24"/>
      <c r="G65068" s="24"/>
      <c r="H65068" s="24"/>
      <c r="I65068" s="24"/>
      <c r="J65068" s="24"/>
      <c r="K65068" s="24"/>
      <c r="L65068" s="24"/>
      <c r="M65068" s="24"/>
      <c r="P65068" s="10"/>
      <c r="R65068" s="10"/>
      <c r="S65068" s="10"/>
      <c r="T65068" s="10"/>
    </row>
    <row r="65069" spans="1:20" ht="16" x14ac:dyDescent="0.2">
      <c r="A65069" s="24"/>
      <c r="B65069" s="24"/>
      <c r="C65069" s="24"/>
      <c r="D65069" s="24"/>
      <c r="E65069" s="24"/>
      <c r="F65069" s="24"/>
      <c r="G65069" s="24"/>
      <c r="H65069" s="24"/>
      <c r="I65069" s="24"/>
      <c r="J65069" s="24"/>
      <c r="K65069" s="24"/>
      <c r="L65069" s="24"/>
      <c r="M65069" s="24"/>
      <c r="P65069" s="10"/>
      <c r="R65069" s="10"/>
      <c r="S65069" s="10"/>
      <c r="T65069" s="10"/>
    </row>
    <row r="65070" spans="1:20" ht="16" x14ac:dyDescent="0.2">
      <c r="A65070" s="24"/>
      <c r="B65070" s="24"/>
      <c r="C65070" s="24"/>
      <c r="D65070" s="24"/>
      <c r="E65070" s="24"/>
      <c r="F65070" s="24"/>
      <c r="G65070" s="24"/>
      <c r="H65070" s="24"/>
      <c r="I65070" s="24"/>
      <c r="J65070" s="24"/>
      <c r="K65070" s="24"/>
      <c r="L65070" s="24"/>
      <c r="M65070" s="24"/>
      <c r="P65070" s="10"/>
      <c r="R65070" s="10"/>
      <c r="S65070" s="10"/>
      <c r="T65070" s="10"/>
    </row>
    <row r="65071" spans="1:20" ht="16" x14ac:dyDescent="0.2">
      <c r="A65071" s="24"/>
      <c r="B65071" s="24"/>
      <c r="C65071" s="24"/>
      <c r="D65071" s="24"/>
      <c r="E65071" s="24"/>
      <c r="F65071" s="24"/>
      <c r="G65071" s="24"/>
      <c r="H65071" s="24"/>
      <c r="I65071" s="24"/>
      <c r="J65071" s="24"/>
      <c r="K65071" s="24"/>
      <c r="L65071" s="24"/>
      <c r="M65071" s="24"/>
      <c r="P65071" s="10"/>
      <c r="R65071" s="10"/>
      <c r="S65071" s="10"/>
      <c r="T65071" s="10"/>
    </row>
    <row r="65072" spans="1:20" ht="16" x14ac:dyDescent="0.2">
      <c r="A65072" s="24"/>
      <c r="B65072" s="24"/>
      <c r="C65072" s="24"/>
      <c r="D65072" s="24"/>
      <c r="E65072" s="24"/>
      <c r="F65072" s="24"/>
      <c r="G65072" s="24"/>
      <c r="H65072" s="24"/>
      <c r="I65072" s="24"/>
      <c r="J65072" s="24"/>
      <c r="K65072" s="24"/>
      <c r="L65072" s="24"/>
      <c r="M65072" s="24"/>
      <c r="P65072" s="10"/>
      <c r="R65072" s="10"/>
      <c r="S65072" s="10"/>
      <c r="T65072" s="10"/>
    </row>
    <row r="65073" spans="1:20" ht="16" x14ac:dyDescent="0.2">
      <c r="A65073" s="24"/>
      <c r="B65073" s="24"/>
      <c r="C65073" s="24"/>
      <c r="D65073" s="24"/>
      <c r="E65073" s="24"/>
      <c r="F65073" s="24"/>
      <c r="G65073" s="24"/>
      <c r="H65073" s="24"/>
      <c r="I65073" s="24"/>
      <c r="J65073" s="24"/>
      <c r="K65073" s="24"/>
      <c r="L65073" s="24"/>
      <c r="M65073" s="24"/>
      <c r="P65073" s="10"/>
      <c r="R65073" s="10"/>
      <c r="S65073" s="10"/>
      <c r="T65073" s="10"/>
    </row>
    <row r="65074" spans="1:20" ht="16" x14ac:dyDescent="0.2">
      <c r="A65074" s="24"/>
      <c r="B65074" s="24"/>
      <c r="C65074" s="24"/>
      <c r="D65074" s="24"/>
      <c r="E65074" s="24"/>
      <c r="F65074" s="24"/>
      <c r="G65074" s="24"/>
      <c r="H65074" s="24"/>
      <c r="I65074" s="24"/>
      <c r="J65074" s="24"/>
      <c r="K65074" s="24"/>
      <c r="L65074" s="24"/>
      <c r="M65074" s="24"/>
      <c r="P65074" s="10"/>
      <c r="R65074" s="10"/>
      <c r="S65074" s="10"/>
      <c r="T65074" s="10"/>
    </row>
    <row r="65075" spans="1:20" ht="16" x14ac:dyDescent="0.2">
      <c r="A65075" s="24"/>
      <c r="B65075" s="24"/>
      <c r="C65075" s="24"/>
      <c r="D65075" s="24"/>
      <c r="E65075" s="24"/>
      <c r="F65075" s="24"/>
      <c r="G65075" s="24"/>
      <c r="H65075" s="24"/>
      <c r="I65075" s="24"/>
      <c r="J65075" s="24"/>
      <c r="K65075" s="24"/>
      <c r="L65075" s="24"/>
      <c r="M65075" s="24"/>
      <c r="P65075" s="10"/>
      <c r="R65075" s="10"/>
      <c r="S65075" s="10"/>
      <c r="T65075" s="10"/>
    </row>
    <row r="65076" spans="1:20" ht="16" x14ac:dyDescent="0.2">
      <c r="A65076" s="24"/>
      <c r="B65076" s="24"/>
      <c r="C65076" s="24"/>
      <c r="D65076" s="24"/>
      <c r="E65076" s="24"/>
      <c r="F65076" s="24"/>
      <c r="G65076" s="24"/>
      <c r="H65076" s="24"/>
      <c r="I65076" s="24"/>
      <c r="J65076" s="24"/>
      <c r="K65076" s="24"/>
      <c r="L65076" s="24"/>
      <c r="M65076" s="24"/>
      <c r="P65076" s="10"/>
      <c r="R65076" s="10"/>
      <c r="S65076" s="10"/>
      <c r="T65076" s="10"/>
    </row>
    <row r="65077" spans="1:20" ht="16" x14ac:dyDescent="0.2">
      <c r="A65077" s="24"/>
      <c r="B65077" s="24"/>
      <c r="C65077" s="24"/>
      <c r="D65077" s="24"/>
      <c r="E65077" s="24"/>
      <c r="F65077" s="24"/>
      <c r="G65077" s="24"/>
      <c r="H65077" s="24"/>
      <c r="I65077" s="24"/>
      <c r="J65077" s="24"/>
      <c r="K65077" s="24"/>
      <c r="L65077" s="24"/>
      <c r="M65077" s="24"/>
      <c r="P65077" s="10"/>
      <c r="R65077" s="10"/>
      <c r="S65077" s="10"/>
      <c r="T65077" s="10"/>
    </row>
    <row r="65078" spans="1:20" ht="16" x14ac:dyDescent="0.2">
      <c r="A65078" s="24"/>
      <c r="B65078" s="24"/>
      <c r="C65078" s="24"/>
      <c r="D65078" s="24"/>
      <c r="E65078" s="24"/>
      <c r="F65078" s="24"/>
      <c r="G65078" s="24"/>
      <c r="H65078" s="24"/>
      <c r="I65078" s="24"/>
      <c r="J65078" s="24"/>
      <c r="K65078" s="24"/>
      <c r="L65078" s="24"/>
      <c r="M65078" s="24"/>
      <c r="P65078" s="10"/>
      <c r="R65078" s="10"/>
      <c r="S65078" s="10"/>
      <c r="T65078" s="10"/>
    </row>
    <row r="65079" spans="1:20" ht="16" x14ac:dyDescent="0.2">
      <c r="A65079" s="24"/>
      <c r="B65079" s="24"/>
      <c r="C65079" s="24"/>
      <c r="D65079" s="24"/>
      <c r="E65079" s="24"/>
      <c r="F65079" s="24"/>
      <c r="G65079" s="24"/>
      <c r="H65079" s="24"/>
      <c r="I65079" s="24"/>
      <c r="J65079" s="24"/>
      <c r="K65079" s="24"/>
      <c r="L65079" s="24"/>
      <c r="M65079" s="24"/>
      <c r="P65079" s="10"/>
      <c r="R65079" s="10"/>
      <c r="S65079" s="10"/>
      <c r="T65079" s="10"/>
    </row>
    <row r="65080" spans="1:20" ht="16" x14ac:dyDescent="0.2">
      <c r="A65080" s="24"/>
      <c r="B65080" s="24"/>
      <c r="C65080" s="24"/>
      <c r="D65080" s="24"/>
      <c r="E65080" s="24"/>
      <c r="F65080" s="24"/>
      <c r="G65080" s="24"/>
      <c r="H65080" s="24"/>
      <c r="I65080" s="24"/>
      <c r="J65080" s="24"/>
      <c r="K65080" s="24"/>
      <c r="L65080" s="24"/>
      <c r="M65080" s="24"/>
      <c r="P65080" s="10"/>
      <c r="R65080" s="10"/>
      <c r="S65080" s="10"/>
      <c r="T65080" s="10"/>
    </row>
    <row r="65081" spans="1:20" ht="16" x14ac:dyDescent="0.2">
      <c r="A65081" s="24"/>
      <c r="B65081" s="24"/>
      <c r="C65081" s="24"/>
      <c r="D65081" s="24"/>
      <c r="E65081" s="24"/>
      <c r="F65081" s="24"/>
      <c r="G65081" s="24"/>
      <c r="H65081" s="24"/>
      <c r="I65081" s="24"/>
      <c r="J65081" s="24"/>
      <c r="K65081" s="24"/>
      <c r="L65081" s="24"/>
      <c r="M65081" s="24"/>
      <c r="P65081" s="10"/>
      <c r="R65081" s="10"/>
      <c r="S65081" s="10"/>
      <c r="T65081" s="10"/>
    </row>
    <row r="65082" spans="1:20" ht="16" x14ac:dyDescent="0.2">
      <c r="A65082" s="24"/>
      <c r="B65082" s="24"/>
      <c r="C65082" s="24"/>
      <c r="D65082" s="24"/>
      <c r="E65082" s="24"/>
      <c r="F65082" s="24"/>
      <c r="G65082" s="24"/>
      <c r="H65082" s="24"/>
      <c r="I65082" s="24"/>
      <c r="J65082" s="24"/>
      <c r="K65082" s="24"/>
      <c r="L65082" s="24"/>
      <c r="M65082" s="24"/>
      <c r="P65082" s="10"/>
      <c r="R65082" s="10"/>
      <c r="S65082" s="10"/>
      <c r="T65082" s="10"/>
    </row>
    <row r="65083" spans="1:20" ht="16" x14ac:dyDescent="0.2">
      <c r="A65083" s="24"/>
      <c r="B65083" s="24"/>
      <c r="C65083" s="24"/>
      <c r="D65083" s="24"/>
      <c r="E65083" s="24"/>
      <c r="F65083" s="24"/>
      <c r="G65083" s="24"/>
      <c r="H65083" s="24"/>
      <c r="I65083" s="24"/>
      <c r="J65083" s="24"/>
      <c r="K65083" s="24"/>
      <c r="L65083" s="24"/>
      <c r="M65083" s="24"/>
      <c r="P65083" s="10"/>
      <c r="R65083" s="10"/>
      <c r="S65083" s="10"/>
      <c r="T65083" s="10"/>
    </row>
    <row r="65084" spans="1:20" ht="16" x14ac:dyDescent="0.2">
      <c r="A65084" s="24"/>
      <c r="B65084" s="24"/>
      <c r="C65084" s="24"/>
      <c r="D65084" s="24"/>
      <c r="E65084" s="24"/>
      <c r="F65084" s="24"/>
      <c r="G65084" s="24"/>
      <c r="H65084" s="24"/>
      <c r="I65084" s="24"/>
      <c r="J65084" s="24"/>
      <c r="K65084" s="24"/>
      <c r="L65084" s="24"/>
      <c r="M65084" s="24"/>
      <c r="P65084" s="10"/>
      <c r="R65084" s="10"/>
      <c r="S65084" s="10"/>
      <c r="T65084" s="10"/>
    </row>
    <row r="65085" spans="1:20" ht="16" x14ac:dyDescent="0.2">
      <c r="A65085" s="24"/>
      <c r="B65085" s="24"/>
      <c r="C65085" s="24"/>
      <c r="D65085" s="24"/>
      <c r="E65085" s="24"/>
      <c r="F65085" s="24"/>
      <c r="G65085" s="24"/>
      <c r="H65085" s="24"/>
      <c r="I65085" s="24"/>
      <c r="J65085" s="24"/>
      <c r="K65085" s="24"/>
      <c r="L65085" s="24"/>
      <c r="M65085" s="24"/>
      <c r="P65085" s="10"/>
      <c r="R65085" s="10"/>
      <c r="S65085" s="10"/>
      <c r="T65085" s="10"/>
    </row>
    <row r="65086" spans="1:20" ht="16" x14ac:dyDescent="0.2">
      <c r="A65086" s="24"/>
      <c r="B65086" s="24"/>
      <c r="C65086" s="24"/>
      <c r="D65086" s="24"/>
      <c r="E65086" s="24"/>
      <c r="F65086" s="24"/>
      <c r="G65086" s="24"/>
      <c r="H65086" s="24"/>
      <c r="I65086" s="24"/>
      <c r="J65086" s="24"/>
      <c r="K65086" s="24"/>
      <c r="L65086" s="24"/>
      <c r="M65086" s="24"/>
      <c r="P65086" s="10"/>
      <c r="R65086" s="10"/>
      <c r="S65086" s="10"/>
      <c r="T65086" s="10"/>
    </row>
    <row r="65087" spans="1:20" ht="16" x14ac:dyDescent="0.2">
      <c r="A65087" s="24"/>
      <c r="B65087" s="24"/>
      <c r="C65087" s="24"/>
      <c r="D65087" s="24"/>
      <c r="E65087" s="24"/>
      <c r="F65087" s="24"/>
      <c r="G65087" s="24"/>
      <c r="H65087" s="24"/>
      <c r="I65087" s="24"/>
      <c r="J65087" s="24"/>
      <c r="K65087" s="24"/>
      <c r="L65087" s="24"/>
      <c r="M65087" s="24"/>
      <c r="P65087" s="10"/>
      <c r="R65087" s="10"/>
      <c r="S65087" s="10"/>
      <c r="T65087" s="10"/>
    </row>
    <row r="65088" spans="1:20" ht="16" x14ac:dyDescent="0.2">
      <c r="A65088" s="24"/>
      <c r="B65088" s="24"/>
      <c r="C65088" s="24"/>
      <c r="D65088" s="24"/>
      <c r="E65088" s="24"/>
      <c r="F65088" s="24"/>
      <c r="G65088" s="24"/>
      <c r="H65088" s="24"/>
      <c r="I65088" s="24"/>
      <c r="J65088" s="24"/>
      <c r="K65088" s="24"/>
      <c r="L65088" s="24"/>
      <c r="M65088" s="24"/>
      <c r="P65088" s="10"/>
      <c r="R65088" s="10"/>
      <c r="S65088" s="10"/>
      <c r="T65088" s="10"/>
    </row>
    <row r="65089" spans="1:20" ht="16" x14ac:dyDescent="0.2">
      <c r="A65089" s="24"/>
      <c r="B65089" s="24"/>
      <c r="C65089" s="24"/>
      <c r="D65089" s="24"/>
      <c r="E65089" s="24"/>
      <c r="F65089" s="24"/>
      <c r="G65089" s="24"/>
      <c r="H65089" s="24"/>
      <c r="I65089" s="24"/>
      <c r="J65089" s="24"/>
      <c r="K65089" s="24"/>
      <c r="L65089" s="24"/>
      <c r="M65089" s="24"/>
      <c r="P65089" s="10"/>
      <c r="R65089" s="10"/>
      <c r="S65089" s="10"/>
      <c r="T65089" s="10"/>
    </row>
    <row r="65090" spans="1:20" ht="16" x14ac:dyDescent="0.2">
      <c r="A65090" s="24"/>
      <c r="B65090" s="24"/>
      <c r="C65090" s="24"/>
      <c r="D65090" s="24"/>
      <c r="E65090" s="24"/>
      <c r="F65090" s="24"/>
      <c r="G65090" s="24"/>
      <c r="H65090" s="24"/>
      <c r="I65090" s="24"/>
      <c r="J65090" s="24"/>
      <c r="K65090" s="24"/>
      <c r="L65090" s="24"/>
      <c r="M65090" s="24"/>
      <c r="P65090" s="10"/>
      <c r="R65090" s="10"/>
      <c r="S65090" s="10"/>
      <c r="T65090" s="10"/>
    </row>
    <row r="65091" spans="1:20" ht="16" x14ac:dyDescent="0.2">
      <c r="A65091" s="24"/>
      <c r="B65091" s="24"/>
      <c r="C65091" s="24"/>
      <c r="D65091" s="24"/>
      <c r="E65091" s="24"/>
      <c r="F65091" s="24"/>
      <c r="G65091" s="24"/>
      <c r="H65091" s="24"/>
      <c r="I65091" s="24"/>
      <c r="J65091" s="24"/>
      <c r="K65091" s="24"/>
      <c r="L65091" s="24"/>
      <c r="M65091" s="24"/>
      <c r="P65091" s="10"/>
      <c r="R65091" s="10"/>
      <c r="S65091" s="10"/>
      <c r="T65091" s="10"/>
    </row>
    <row r="65092" spans="1:20" ht="16" x14ac:dyDescent="0.2">
      <c r="A65092" s="24"/>
      <c r="B65092" s="24"/>
      <c r="C65092" s="24"/>
      <c r="D65092" s="24"/>
      <c r="E65092" s="24"/>
      <c r="F65092" s="24"/>
      <c r="G65092" s="24"/>
      <c r="H65092" s="24"/>
      <c r="I65092" s="24"/>
      <c r="J65092" s="24"/>
      <c r="K65092" s="24"/>
      <c r="L65092" s="24"/>
      <c r="M65092" s="24"/>
      <c r="P65092" s="10"/>
      <c r="R65092" s="10"/>
      <c r="S65092" s="10"/>
      <c r="T65092" s="10"/>
    </row>
    <row r="65093" spans="1:20" ht="16" x14ac:dyDescent="0.2">
      <c r="A65093" s="24"/>
      <c r="B65093" s="24"/>
      <c r="C65093" s="24"/>
      <c r="D65093" s="24"/>
      <c r="E65093" s="24"/>
      <c r="F65093" s="24"/>
      <c r="G65093" s="24"/>
      <c r="H65093" s="24"/>
      <c r="I65093" s="24"/>
      <c r="J65093" s="24"/>
      <c r="K65093" s="24"/>
      <c r="L65093" s="24"/>
      <c r="M65093" s="24"/>
      <c r="P65093" s="10"/>
      <c r="R65093" s="10"/>
      <c r="S65093" s="10"/>
      <c r="T65093" s="10"/>
    </row>
    <row r="65094" spans="1:20" ht="16" x14ac:dyDescent="0.2">
      <c r="A65094" s="24"/>
      <c r="B65094" s="24"/>
      <c r="C65094" s="24"/>
      <c r="D65094" s="24"/>
      <c r="E65094" s="24"/>
      <c r="F65094" s="24"/>
      <c r="G65094" s="24"/>
      <c r="H65094" s="24"/>
      <c r="I65094" s="24"/>
      <c r="J65094" s="24"/>
      <c r="K65094" s="24"/>
      <c r="L65094" s="24"/>
      <c r="M65094" s="24"/>
      <c r="P65094" s="10"/>
      <c r="R65094" s="10"/>
      <c r="S65094" s="10"/>
      <c r="T65094" s="10"/>
    </row>
    <row r="65095" spans="1:20" ht="16" x14ac:dyDescent="0.2">
      <c r="A65095" s="24"/>
      <c r="B65095" s="24"/>
      <c r="C65095" s="24"/>
      <c r="D65095" s="24"/>
      <c r="E65095" s="24"/>
      <c r="F65095" s="24"/>
      <c r="G65095" s="24"/>
      <c r="H65095" s="24"/>
      <c r="I65095" s="24"/>
      <c r="J65095" s="24"/>
      <c r="K65095" s="24"/>
      <c r="L65095" s="24"/>
      <c r="M65095" s="24"/>
      <c r="P65095" s="10"/>
      <c r="R65095" s="10"/>
      <c r="S65095" s="10"/>
      <c r="T65095" s="10"/>
    </row>
    <row r="65096" spans="1:20" ht="16" x14ac:dyDescent="0.2">
      <c r="A65096" s="24"/>
      <c r="B65096" s="24"/>
      <c r="C65096" s="24"/>
      <c r="D65096" s="24"/>
      <c r="E65096" s="24"/>
      <c r="F65096" s="24"/>
      <c r="G65096" s="24"/>
      <c r="H65096" s="24"/>
      <c r="I65096" s="24"/>
      <c r="J65096" s="24"/>
      <c r="K65096" s="24"/>
      <c r="L65096" s="24"/>
      <c r="M65096" s="24"/>
      <c r="P65096" s="10"/>
      <c r="R65096" s="10"/>
      <c r="S65096" s="10"/>
      <c r="T65096" s="10"/>
    </row>
    <row r="65097" spans="1:20" ht="16" x14ac:dyDescent="0.2">
      <c r="A65097" s="24"/>
      <c r="B65097" s="24"/>
      <c r="C65097" s="24"/>
      <c r="D65097" s="24"/>
      <c r="E65097" s="24"/>
      <c r="F65097" s="24"/>
      <c r="G65097" s="24"/>
      <c r="H65097" s="24"/>
      <c r="I65097" s="24"/>
      <c r="J65097" s="24"/>
      <c r="K65097" s="24"/>
      <c r="L65097" s="24"/>
      <c r="M65097" s="24"/>
      <c r="P65097" s="10"/>
      <c r="R65097" s="10"/>
      <c r="S65097" s="10"/>
      <c r="T65097" s="10"/>
    </row>
    <row r="65098" spans="1:20" ht="16" x14ac:dyDescent="0.2">
      <c r="A65098" s="24"/>
      <c r="B65098" s="24"/>
      <c r="C65098" s="24"/>
      <c r="D65098" s="24"/>
      <c r="E65098" s="24"/>
      <c r="F65098" s="24"/>
      <c r="G65098" s="24"/>
      <c r="H65098" s="24"/>
      <c r="I65098" s="24"/>
      <c r="J65098" s="24"/>
      <c r="K65098" s="24"/>
      <c r="L65098" s="24"/>
      <c r="M65098" s="24"/>
      <c r="P65098" s="10"/>
      <c r="R65098" s="10"/>
      <c r="S65098" s="10"/>
      <c r="T65098" s="10"/>
    </row>
    <row r="65099" spans="1:20" ht="16" x14ac:dyDescent="0.2">
      <c r="A65099" s="24"/>
      <c r="B65099" s="24"/>
      <c r="C65099" s="24"/>
      <c r="D65099" s="24"/>
      <c r="E65099" s="24"/>
      <c r="F65099" s="24"/>
      <c r="G65099" s="24"/>
      <c r="H65099" s="24"/>
      <c r="I65099" s="24"/>
      <c r="J65099" s="24"/>
      <c r="K65099" s="24"/>
      <c r="L65099" s="24"/>
      <c r="M65099" s="24"/>
      <c r="P65099" s="10"/>
      <c r="R65099" s="10"/>
      <c r="S65099" s="10"/>
      <c r="T65099" s="10"/>
    </row>
    <row r="65100" spans="1:20" ht="16" x14ac:dyDescent="0.2">
      <c r="A65100" s="24"/>
      <c r="B65100" s="24"/>
      <c r="C65100" s="24"/>
      <c r="D65100" s="24"/>
      <c r="E65100" s="24"/>
      <c r="F65100" s="24"/>
      <c r="G65100" s="24"/>
      <c r="H65100" s="24"/>
      <c r="I65100" s="24"/>
      <c r="J65100" s="24"/>
      <c r="K65100" s="24"/>
      <c r="L65100" s="24"/>
      <c r="M65100" s="24"/>
      <c r="P65100" s="10"/>
      <c r="R65100" s="10"/>
      <c r="S65100" s="10"/>
      <c r="T65100" s="10"/>
    </row>
    <row r="65101" spans="1:20" ht="16" x14ac:dyDescent="0.2">
      <c r="A65101" s="24"/>
      <c r="B65101" s="24"/>
      <c r="C65101" s="24"/>
      <c r="D65101" s="24"/>
      <c r="E65101" s="24"/>
      <c r="F65101" s="24"/>
      <c r="G65101" s="24"/>
      <c r="H65101" s="24"/>
      <c r="I65101" s="24"/>
      <c r="J65101" s="24"/>
      <c r="K65101" s="24"/>
      <c r="L65101" s="24"/>
      <c r="M65101" s="24"/>
      <c r="P65101" s="10"/>
      <c r="R65101" s="10"/>
      <c r="S65101" s="10"/>
      <c r="T65101" s="10"/>
    </row>
    <row r="65102" spans="1:20" ht="16" x14ac:dyDescent="0.2">
      <c r="A65102" s="24"/>
      <c r="B65102" s="24"/>
      <c r="C65102" s="24"/>
      <c r="D65102" s="24"/>
      <c r="E65102" s="24"/>
      <c r="F65102" s="24"/>
      <c r="G65102" s="24"/>
      <c r="H65102" s="24"/>
      <c r="I65102" s="24"/>
      <c r="J65102" s="24"/>
      <c r="K65102" s="24"/>
      <c r="L65102" s="24"/>
      <c r="M65102" s="24"/>
      <c r="P65102" s="10"/>
      <c r="R65102" s="10"/>
      <c r="S65102" s="10"/>
      <c r="T65102" s="10"/>
    </row>
    <row r="65103" spans="1:20" ht="16" x14ac:dyDescent="0.2">
      <c r="A65103" s="24"/>
      <c r="B65103" s="24"/>
      <c r="C65103" s="24"/>
      <c r="D65103" s="24"/>
      <c r="E65103" s="24"/>
      <c r="F65103" s="24"/>
      <c r="G65103" s="24"/>
      <c r="H65103" s="24"/>
      <c r="I65103" s="24"/>
      <c r="J65103" s="24"/>
      <c r="K65103" s="24"/>
      <c r="L65103" s="24"/>
      <c r="M65103" s="24"/>
      <c r="P65103" s="10"/>
      <c r="R65103" s="10"/>
      <c r="S65103" s="10"/>
      <c r="T65103" s="10"/>
    </row>
    <row r="65104" spans="1:20" ht="16" x14ac:dyDescent="0.2">
      <c r="A65104" s="24"/>
      <c r="B65104" s="24"/>
      <c r="C65104" s="24"/>
      <c r="D65104" s="24"/>
      <c r="E65104" s="24"/>
      <c r="F65104" s="24"/>
      <c r="G65104" s="24"/>
      <c r="H65104" s="24"/>
      <c r="I65104" s="24"/>
      <c r="J65104" s="24"/>
      <c r="K65104" s="24"/>
      <c r="L65104" s="24"/>
      <c r="M65104" s="24"/>
      <c r="P65104" s="10"/>
      <c r="R65104" s="10"/>
      <c r="S65104" s="10"/>
      <c r="T65104" s="10"/>
    </row>
    <row r="65105" spans="1:20" ht="16" x14ac:dyDescent="0.2">
      <c r="A65105" s="24"/>
      <c r="B65105" s="24"/>
      <c r="C65105" s="24"/>
      <c r="D65105" s="24"/>
      <c r="E65105" s="24"/>
      <c r="F65105" s="24"/>
      <c r="G65105" s="24"/>
      <c r="H65105" s="24"/>
      <c r="I65105" s="24"/>
      <c r="J65105" s="24"/>
      <c r="K65105" s="24"/>
      <c r="L65105" s="24"/>
      <c r="M65105" s="24"/>
      <c r="P65105" s="10"/>
      <c r="R65105" s="10"/>
      <c r="S65105" s="10"/>
      <c r="T65105" s="10"/>
    </row>
    <row r="65106" spans="1:20" ht="16" x14ac:dyDescent="0.2">
      <c r="A65106" s="24"/>
      <c r="B65106" s="24"/>
      <c r="C65106" s="24"/>
      <c r="D65106" s="24"/>
      <c r="E65106" s="24"/>
      <c r="F65106" s="24"/>
      <c r="G65106" s="24"/>
      <c r="H65106" s="24"/>
      <c r="I65106" s="24"/>
      <c r="J65106" s="24"/>
      <c r="K65106" s="24"/>
      <c r="L65106" s="24"/>
      <c r="M65106" s="24"/>
      <c r="P65106" s="10"/>
      <c r="R65106" s="10"/>
      <c r="S65106" s="10"/>
      <c r="T65106" s="10"/>
    </row>
    <row r="65107" spans="1:20" ht="16" x14ac:dyDescent="0.2">
      <c r="A65107" s="24"/>
      <c r="B65107" s="24"/>
      <c r="C65107" s="24"/>
      <c r="D65107" s="24"/>
      <c r="E65107" s="24"/>
      <c r="F65107" s="24"/>
      <c r="G65107" s="24"/>
      <c r="H65107" s="24"/>
      <c r="I65107" s="24"/>
      <c r="J65107" s="24"/>
      <c r="K65107" s="24"/>
      <c r="L65107" s="24"/>
      <c r="M65107" s="24"/>
      <c r="P65107" s="10"/>
      <c r="R65107" s="10"/>
      <c r="S65107" s="10"/>
      <c r="T65107" s="10"/>
    </row>
    <row r="65108" spans="1:20" ht="16" x14ac:dyDescent="0.2">
      <c r="A65108" s="24"/>
      <c r="B65108" s="24"/>
      <c r="C65108" s="24"/>
      <c r="D65108" s="24"/>
      <c r="E65108" s="24"/>
      <c r="F65108" s="24"/>
      <c r="G65108" s="24"/>
      <c r="H65108" s="24"/>
      <c r="I65108" s="24"/>
      <c r="J65108" s="24"/>
      <c r="K65108" s="24"/>
      <c r="L65108" s="24"/>
      <c r="M65108" s="24"/>
      <c r="P65108" s="10"/>
      <c r="R65108" s="10"/>
      <c r="S65108" s="10"/>
      <c r="T65108" s="10"/>
    </row>
    <row r="65109" spans="1:20" ht="16" x14ac:dyDescent="0.2">
      <c r="A65109" s="24"/>
      <c r="B65109" s="24"/>
      <c r="C65109" s="24"/>
      <c r="D65109" s="24"/>
      <c r="E65109" s="24"/>
      <c r="F65109" s="24"/>
      <c r="G65109" s="24"/>
      <c r="H65109" s="24"/>
      <c r="I65109" s="24"/>
      <c r="J65109" s="24"/>
      <c r="K65109" s="24"/>
      <c r="L65109" s="24"/>
      <c r="M65109" s="24"/>
      <c r="P65109" s="10"/>
      <c r="R65109" s="10"/>
      <c r="S65109" s="10"/>
      <c r="T65109" s="10"/>
    </row>
    <row r="65110" spans="1:20" ht="16" x14ac:dyDescent="0.2">
      <c r="A65110" s="24"/>
      <c r="B65110" s="24"/>
      <c r="C65110" s="24"/>
      <c r="D65110" s="24"/>
      <c r="E65110" s="24"/>
      <c r="F65110" s="24"/>
      <c r="G65110" s="24"/>
      <c r="H65110" s="24"/>
      <c r="I65110" s="24"/>
      <c r="J65110" s="24"/>
      <c r="K65110" s="24"/>
      <c r="L65110" s="24"/>
      <c r="M65110" s="24"/>
      <c r="P65110" s="10"/>
      <c r="R65110" s="10"/>
      <c r="S65110" s="10"/>
      <c r="T65110" s="10"/>
    </row>
    <row r="65111" spans="1:20" ht="16" x14ac:dyDescent="0.2">
      <c r="A65111" s="24"/>
      <c r="B65111" s="24"/>
      <c r="C65111" s="24"/>
      <c r="D65111" s="24"/>
      <c r="E65111" s="24"/>
      <c r="F65111" s="24"/>
      <c r="G65111" s="24"/>
      <c r="H65111" s="24"/>
      <c r="I65111" s="24"/>
      <c r="J65111" s="24"/>
      <c r="K65111" s="24"/>
      <c r="L65111" s="24"/>
      <c r="M65111" s="24"/>
      <c r="P65111" s="10"/>
      <c r="R65111" s="10"/>
      <c r="S65111" s="10"/>
      <c r="T65111" s="10"/>
    </row>
    <row r="65112" spans="1:20" ht="16" x14ac:dyDescent="0.2">
      <c r="A65112" s="24"/>
      <c r="B65112" s="24"/>
      <c r="C65112" s="24"/>
      <c r="D65112" s="24"/>
      <c r="E65112" s="24"/>
      <c r="F65112" s="24"/>
      <c r="G65112" s="24"/>
      <c r="H65112" s="24"/>
      <c r="I65112" s="24"/>
      <c r="J65112" s="24"/>
      <c r="K65112" s="24"/>
      <c r="L65112" s="24"/>
      <c r="M65112" s="24"/>
      <c r="P65112" s="10"/>
      <c r="R65112" s="10"/>
      <c r="S65112" s="10"/>
      <c r="T65112" s="10"/>
    </row>
    <row r="65113" spans="1:20" ht="16" x14ac:dyDescent="0.2">
      <c r="A65113" s="24"/>
      <c r="B65113" s="24"/>
      <c r="C65113" s="24"/>
      <c r="D65113" s="24"/>
      <c r="E65113" s="24"/>
      <c r="F65113" s="24"/>
      <c r="G65113" s="24"/>
      <c r="H65113" s="24"/>
      <c r="I65113" s="24"/>
      <c r="J65113" s="24"/>
      <c r="K65113" s="24"/>
      <c r="L65113" s="24"/>
      <c r="M65113" s="24"/>
      <c r="P65113" s="10"/>
      <c r="R65113" s="10"/>
      <c r="S65113" s="10"/>
      <c r="T65113" s="10"/>
    </row>
    <row r="65114" spans="1:20" ht="16" x14ac:dyDescent="0.2">
      <c r="A65114" s="24"/>
      <c r="B65114" s="24"/>
      <c r="C65114" s="24"/>
      <c r="D65114" s="24"/>
      <c r="E65114" s="24"/>
      <c r="F65114" s="24"/>
      <c r="G65114" s="24"/>
      <c r="H65114" s="24"/>
      <c r="I65114" s="24"/>
      <c r="J65114" s="24"/>
      <c r="K65114" s="24"/>
      <c r="L65114" s="24"/>
      <c r="M65114" s="24"/>
      <c r="P65114" s="10"/>
      <c r="R65114" s="10"/>
      <c r="S65114" s="10"/>
      <c r="T65114" s="10"/>
    </row>
    <row r="65115" spans="1:20" ht="16" x14ac:dyDescent="0.2">
      <c r="A65115" s="24"/>
      <c r="B65115" s="24"/>
      <c r="C65115" s="24"/>
      <c r="D65115" s="24"/>
      <c r="E65115" s="24"/>
      <c r="F65115" s="24"/>
      <c r="G65115" s="24"/>
      <c r="H65115" s="24"/>
      <c r="I65115" s="24"/>
      <c r="J65115" s="24"/>
      <c r="K65115" s="24"/>
      <c r="L65115" s="24"/>
      <c r="M65115" s="24"/>
      <c r="P65115" s="10"/>
      <c r="R65115" s="10"/>
      <c r="S65115" s="10"/>
      <c r="T65115" s="10"/>
    </row>
    <row r="65116" spans="1:20" ht="16" x14ac:dyDescent="0.2">
      <c r="A65116" s="24"/>
      <c r="B65116" s="24"/>
      <c r="C65116" s="24"/>
      <c r="D65116" s="24"/>
      <c r="E65116" s="24"/>
      <c r="F65116" s="24"/>
      <c r="G65116" s="24"/>
      <c r="H65116" s="24"/>
      <c r="I65116" s="24"/>
      <c r="J65116" s="24"/>
      <c r="K65116" s="24"/>
      <c r="L65116" s="24"/>
      <c r="M65116" s="24"/>
      <c r="P65116" s="10"/>
      <c r="R65116" s="10"/>
      <c r="S65116" s="10"/>
      <c r="T65116" s="10"/>
    </row>
    <row r="65117" spans="1:20" ht="16" x14ac:dyDescent="0.2">
      <c r="A65117" s="24"/>
      <c r="B65117" s="24"/>
      <c r="C65117" s="24"/>
      <c r="D65117" s="24"/>
      <c r="E65117" s="24"/>
      <c r="F65117" s="24"/>
      <c r="G65117" s="24"/>
      <c r="H65117" s="24"/>
      <c r="I65117" s="24"/>
      <c r="J65117" s="24"/>
      <c r="K65117" s="24"/>
      <c r="L65117" s="24"/>
      <c r="M65117" s="24"/>
      <c r="P65117" s="10"/>
      <c r="R65117" s="10"/>
      <c r="S65117" s="10"/>
      <c r="T65117" s="10"/>
    </row>
    <row r="65118" spans="1:20" ht="16" x14ac:dyDescent="0.2">
      <c r="A65118" s="24"/>
      <c r="B65118" s="24"/>
      <c r="C65118" s="24"/>
      <c r="D65118" s="24"/>
      <c r="E65118" s="24"/>
      <c r="F65118" s="24"/>
      <c r="G65118" s="24"/>
      <c r="H65118" s="24"/>
      <c r="I65118" s="24"/>
      <c r="J65118" s="24"/>
      <c r="K65118" s="24"/>
      <c r="L65118" s="24"/>
      <c r="M65118" s="24"/>
      <c r="P65118" s="10"/>
      <c r="R65118" s="10"/>
      <c r="S65118" s="10"/>
      <c r="T65118" s="10"/>
    </row>
    <row r="65119" spans="1:20" ht="16" x14ac:dyDescent="0.2">
      <c r="A65119" s="24"/>
      <c r="B65119" s="24"/>
      <c r="C65119" s="24"/>
      <c r="D65119" s="24"/>
      <c r="E65119" s="24"/>
      <c r="F65119" s="24"/>
      <c r="G65119" s="24"/>
      <c r="H65119" s="24"/>
      <c r="I65119" s="24"/>
      <c r="J65119" s="24"/>
      <c r="K65119" s="24"/>
      <c r="L65119" s="24"/>
      <c r="M65119" s="24"/>
      <c r="P65119" s="10"/>
      <c r="R65119" s="10"/>
      <c r="S65119" s="10"/>
      <c r="T65119" s="10"/>
    </row>
    <row r="65120" spans="1:20" ht="16" x14ac:dyDescent="0.2">
      <c r="A65120" s="24"/>
      <c r="B65120" s="24"/>
      <c r="C65120" s="24"/>
      <c r="D65120" s="24"/>
      <c r="E65120" s="24"/>
      <c r="F65120" s="24"/>
      <c r="G65120" s="24"/>
      <c r="H65120" s="24"/>
      <c r="I65120" s="24"/>
      <c r="J65120" s="24"/>
      <c r="K65120" s="24"/>
      <c r="L65120" s="24"/>
      <c r="M65120" s="24"/>
      <c r="P65120" s="10"/>
      <c r="R65120" s="10"/>
      <c r="S65120" s="10"/>
      <c r="T65120" s="10"/>
    </row>
    <row r="65121" spans="1:20" ht="16" x14ac:dyDescent="0.2">
      <c r="A65121" s="24"/>
      <c r="B65121" s="24"/>
      <c r="C65121" s="24"/>
      <c r="D65121" s="24"/>
      <c r="E65121" s="24"/>
      <c r="F65121" s="24"/>
      <c r="G65121" s="24"/>
      <c r="H65121" s="24"/>
      <c r="I65121" s="24"/>
      <c r="J65121" s="24"/>
      <c r="K65121" s="24"/>
      <c r="L65121" s="24"/>
      <c r="M65121" s="24"/>
      <c r="P65121" s="10"/>
      <c r="R65121" s="10"/>
      <c r="S65121" s="10"/>
      <c r="T65121" s="10"/>
    </row>
    <row r="65122" spans="1:20" ht="16" x14ac:dyDescent="0.2">
      <c r="A65122" s="24"/>
      <c r="B65122" s="24"/>
      <c r="C65122" s="24"/>
      <c r="D65122" s="24"/>
      <c r="E65122" s="24"/>
      <c r="F65122" s="24"/>
      <c r="G65122" s="24"/>
      <c r="H65122" s="24"/>
      <c r="I65122" s="24"/>
      <c r="J65122" s="24"/>
      <c r="K65122" s="24"/>
      <c r="L65122" s="24"/>
      <c r="M65122" s="24"/>
      <c r="P65122" s="10"/>
      <c r="R65122" s="10"/>
      <c r="S65122" s="10"/>
      <c r="T65122" s="10"/>
    </row>
    <row r="65123" spans="1:20" ht="16" x14ac:dyDescent="0.2">
      <c r="A65123" s="24"/>
      <c r="B65123" s="24"/>
      <c r="C65123" s="24"/>
      <c r="D65123" s="24"/>
      <c r="E65123" s="24"/>
      <c r="F65123" s="24"/>
      <c r="G65123" s="24"/>
      <c r="H65123" s="24"/>
      <c r="I65123" s="24"/>
      <c r="J65123" s="24"/>
      <c r="K65123" s="24"/>
      <c r="L65123" s="24"/>
      <c r="M65123" s="24"/>
      <c r="P65123" s="10"/>
      <c r="R65123" s="10"/>
      <c r="S65123" s="10"/>
      <c r="T65123" s="10"/>
    </row>
    <row r="65124" spans="1:20" ht="16" x14ac:dyDescent="0.2">
      <c r="A65124" s="24"/>
      <c r="B65124" s="24"/>
      <c r="C65124" s="24"/>
      <c r="D65124" s="24"/>
      <c r="E65124" s="24"/>
      <c r="F65124" s="24"/>
      <c r="G65124" s="24"/>
      <c r="H65124" s="24"/>
      <c r="I65124" s="24"/>
      <c r="J65124" s="24"/>
      <c r="K65124" s="24"/>
      <c r="L65124" s="24"/>
      <c r="M65124" s="24"/>
      <c r="P65124" s="10"/>
      <c r="R65124" s="10"/>
      <c r="S65124" s="10"/>
      <c r="T65124" s="10"/>
    </row>
    <row r="65125" spans="1:20" ht="16" x14ac:dyDescent="0.2">
      <c r="A65125" s="24"/>
      <c r="B65125" s="24"/>
      <c r="C65125" s="24"/>
      <c r="D65125" s="24"/>
      <c r="E65125" s="24"/>
      <c r="F65125" s="24"/>
      <c r="G65125" s="24"/>
      <c r="H65125" s="24"/>
      <c r="I65125" s="24"/>
      <c r="J65125" s="24"/>
      <c r="K65125" s="24"/>
      <c r="L65125" s="24"/>
      <c r="M65125" s="24"/>
      <c r="P65125" s="10"/>
      <c r="R65125" s="10"/>
      <c r="S65125" s="10"/>
      <c r="T65125" s="10"/>
    </row>
    <row r="65126" spans="1:20" ht="16" x14ac:dyDescent="0.2">
      <c r="A65126" s="24"/>
      <c r="B65126" s="24"/>
      <c r="C65126" s="24"/>
      <c r="D65126" s="24"/>
      <c r="E65126" s="24"/>
      <c r="F65126" s="24"/>
      <c r="G65126" s="24"/>
      <c r="H65126" s="24"/>
      <c r="I65126" s="24"/>
      <c r="J65126" s="24"/>
      <c r="K65126" s="24"/>
      <c r="L65126" s="24"/>
      <c r="M65126" s="24"/>
      <c r="P65126" s="10"/>
      <c r="R65126" s="10"/>
      <c r="S65126" s="10"/>
      <c r="T65126" s="10"/>
    </row>
    <row r="65127" spans="1:20" ht="16" x14ac:dyDescent="0.2">
      <c r="A65127" s="24"/>
      <c r="B65127" s="24"/>
      <c r="C65127" s="24"/>
      <c r="D65127" s="24"/>
      <c r="E65127" s="24"/>
      <c r="F65127" s="24"/>
      <c r="G65127" s="24"/>
      <c r="H65127" s="24"/>
      <c r="I65127" s="24"/>
      <c r="J65127" s="24"/>
      <c r="K65127" s="24"/>
      <c r="L65127" s="24"/>
      <c r="M65127" s="24"/>
      <c r="P65127" s="10"/>
      <c r="R65127" s="10"/>
      <c r="S65127" s="10"/>
      <c r="T65127" s="10"/>
    </row>
    <row r="65128" spans="1:20" ht="16" x14ac:dyDescent="0.2">
      <c r="A65128" s="24"/>
      <c r="B65128" s="24"/>
      <c r="C65128" s="24"/>
      <c r="D65128" s="24"/>
      <c r="E65128" s="24"/>
      <c r="F65128" s="24"/>
      <c r="G65128" s="24"/>
      <c r="H65128" s="24"/>
      <c r="I65128" s="24"/>
      <c r="J65128" s="24"/>
      <c r="K65128" s="24"/>
      <c r="L65128" s="24"/>
      <c r="M65128" s="24"/>
      <c r="P65128" s="10"/>
      <c r="R65128" s="10"/>
      <c r="S65128" s="10"/>
      <c r="T65128" s="10"/>
    </row>
    <row r="65129" spans="1:20" ht="16" x14ac:dyDescent="0.2">
      <c r="A65129" s="24"/>
      <c r="B65129" s="24"/>
      <c r="C65129" s="24"/>
      <c r="D65129" s="24"/>
      <c r="E65129" s="24"/>
      <c r="F65129" s="24"/>
      <c r="G65129" s="24"/>
      <c r="H65129" s="24"/>
      <c r="I65129" s="24"/>
      <c r="J65129" s="24"/>
      <c r="K65129" s="24"/>
      <c r="L65129" s="24"/>
      <c r="M65129" s="24"/>
      <c r="P65129" s="10"/>
      <c r="R65129" s="10"/>
      <c r="S65129" s="10"/>
      <c r="T65129" s="10"/>
    </row>
    <row r="65130" spans="1:20" ht="16" x14ac:dyDescent="0.2">
      <c r="A65130" s="24"/>
      <c r="B65130" s="24"/>
      <c r="C65130" s="24"/>
      <c r="D65130" s="24"/>
      <c r="E65130" s="24"/>
      <c r="F65130" s="24"/>
      <c r="G65130" s="24"/>
      <c r="H65130" s="24"/>
      <c r="I65130" s="24"/>
      <c r="J65130" s="24"/>
      <c r="K65130" s="24"/>
      <c r="L65130" s="24"/>
      <c r="M65130" s="24"/>
      <c r="P65130" s="10"/>
      <c r="R65130" s="10"/>
      <c r="S65130" s="10"/>
      <c r="T65130" s="10"/>
    </row>
    <row r="65131" spans="1:20" ht="16" x14ac:dyDescent="0.2">
      <c r="A65131" s="24"/>
      <c r="B65131" s="24"/>
      <c r="C65131" s="24"/>
      <c r="D65131" s="24"/>
      <c r="E65131" s="24"/>
      <c r="F65131" s="24"/>
      <c r="G65131" s="24"/>
      <c r="H65131" s="24"/>
      <c r="I65131" s="24"/>
      <c r="J65131" s="24"/>
      <c r="K65131" s="24"/>
      <c r="L65131" s="24"/>
      <c r="M65131" s="24"/>
      <c r="P65131" s="10"/>
      <c r="R65131" s="10"/>
      <c r="S65131" s="10"/>
      <c r="T65131" s="10"/>
    </row>
    <row r="65132" spans="1:20" ht="16" x14ac:dyDescent="0.2">
      <c r="A65132" s="24"/>
      <c r="B65132" s="24"/>
      <c r="C65132" s="24"/>
      <c r="D65132" s="24"/>
      <c r="E65132" s="24"/>
      <c r="F65132" s="24"/>
      <c r="G65132" s="24"/>
      <c r="H65132" s="24"/>
      <c r="I65132" s="24"/>
      <c r="J65132" s="24"/>
      <c r="K65132" s="24"/>
      <c r="L65132" s="24"/>
      <c r="M65132" s="24"/>
      <c r="P65132" s="10"/>
      <c r="R65132" s="10"/>
      <c r="S65132" s="10"/>
      <c r="T65132" s="10"/>
    </row>
    <row r="65133" spans="1:20" ht="16" x14ac:dyDescent="0.2">
      <c r="A65133" s="24"/>
      <c r="B65133" s="24"/>
      <c r="C65133" s="24"/>
      <c r="D65133" s="24"/>
      <c r="E65133" s="24"/>
      <c r="F65133" s="24"/>
      <c r="G65133" s="24"/>
      <c r="H65133" s="24"/>
      <c r="I65133" s="24"/>
      <c r="J65133" s="24"/>
      <c r="K65133" s="24"/>
      <c r="L65133" s="24"/>
      <c r="M65133" s="24"/>
      <c r="P65133" s="10"/>
      <c r="R65133" s="10"/>
      <c r="S65133" s="10"/>
      <c r="T65133" s="10"/>
    </row>
    <row r="65134" spans="1:20" ht="16" x14ac:dyDescent="0.2">
      <c r="A65134" s="24"/>
      <c r="B65134" s="24"/>
      <c r="C65134" s="24"/>
      <c r="D65134" s="24"/>
      <c r="E65134" s="24"/>
      <c r="F65134" s="24"/>
      <c r="G65134" s="24"/>
      <c r="H65134" s="24"/>
      <c r="I65134" s="24"/>
      <c r="J65134" s="24"/>
      <c r="K65134" s="24"/>
      <c r="L65134" s="24"/>
      <c r="M65134" s="24"/>
      <c r="P65134" s="10"/>
      <c r="R65134" s="10"/>
      <c r="S65134" s="10"/>
      <c r="T65134" s="10"/>
    </row>
    <row r="65135" spans="1:20" ht="16" x14ac:dyDescent="0.2">
      <c r="A65135" s="24"/>
      <c r="B65135" s="24"/>
      <c r="C65135" s="24"/>
      <c r="D65135" s="24"/>
      <c r="E65135" s="24"/>
      <c r="F65135" s="24"/>
      <c r="G65135" s="24"/>
      <c r="H65135" s="24"/>
      <c r="I65135" s="24"/>
      <c r="J65135" s="24"/>
      <c r="K65135" s="24"/>
      <c r="L65135" s="24"/>
      <c r="M65135" s="24"/>
      <c r="P65135" s="10"/>
      <c r="R65135" s="10"/>
      <c r="S65135" s="10"/>
      <c r="T65135" s="10"/>
    </row>
    <row r="65136" spans="1:20" ht="16" x14ac:dyDescent="0.2">
      <c r="A65136" s="24"/>
      <c r="B65136" s="24"/>
      <c r="C65136" s="24"/>
      <c r="D65136" s="24"/>
      <c r="E65136" s="24"/>
      <c r="F65136" s="24"/>
      <c r="G65136" s="24"/>
      <c r="H65136" s="24"/>
      <c r="I65136" s="24"/>
      <c r="J65136" s="24"/>
      <c r="K65136" s="24"/>
      <c r="L65136" s="24"/>
      <c r="M65136" s="24"/>
      <c r="P65136" s="10"/>
      <c r="R65136" s="10"/>
      <c r="S65136" s="10"/>
      <c r="T65136" s="10"/>
    </row>
    <row r="65137" spans="1:20" ht="16" x14ac:dyDescent="0.2">
      <c r="A65137" s="24"/>
      <c r="B65137" s="24"/>
      <c r="C65137" s="24"/>
      <c r="D65137" s="24"/>
      <c r="E65137" s="24"/>
      <c r="F65137" s="24"/>
      <c r="G65137" s="24"/>
      <c r="H65137" s="24"/>
      <c r="I65137" s="24"/>
      <c r="J65137" s="24"/>
      <c r="K65137" s="24"/>
      <c r="L65137" s="24"/>
      <c r="M65137" s="24"/>
      <c r="P65137" s="10"/>
      <c r="R65137" s="10"/>
      <c r="S65137" s="10"/>
      <c r="T65137" s="10"/>
    </row>
    <row r="65138" spans="1:20" ht="16" x14ac:dyDescent="0.2">
      <c r="A65138" s="24"/>
      <c r="B65138" s="24"/>
      <c r="C65138" s="24"/>
      <c r="D65138" s="24"/>
      <c r="E65138" s="24"/>
      <c r="F65138" s="24"/>
      <c r="G65138" s="24"/>
      <c r="H65138" s="24"/>
      <c r="I65138" s="24"/>
      <c r="J65138" s="24"/>
      <c r="K65138" s="24"/>
      <c r="L65138" s="24"/>
      <c r="M65138" s="24"/>
      <c r="P65138" s="10"/>
      <c r="R65138" s="10"/>
      <c r="S65138" s="10"/>
      <c r="T65138" s="10"/>
    </row>
    <row r="65139" spans="1:20" ht="16" x14ac:dyDescent="0.2">
      <c r="A65139" s="24"/>
      <c r="B65139" s="24"/>
      <c r="C65139" s="24"/>
      <c r="D65139" s="24"/>
      <c r="E65139" s="24"/>
      <c r="F65139" s="24"/>
      <c r="G65139" s="24"/>
      <c r="H65139" s="24"/>
      <c r="I65139" s="24"/>
      <c r="J65139" s="24"/>
      <c r="K65139" s="24"/>
      <c r="L65139" s="24"/>
      <c r="M65139" s="24"/>
      <c r="P65139" s="10"/>
      <c r="R65139" s="10"/>
      <c r="S65139" s="10"/>
      <c r="T65139" s="10"/>
    </row>
    <row r="65140" spans="1:20" ht="16" x14ac:dyDescent="0.2">
      <c r="A65140" s="24"/>
      <c r="B65140" s="24"/>
      <c r="C65140" s="24"/>
      <c r="D65140" s="24"/>
      <c r="E65140" s="24"/>
      <c r="F65140" s="24"/>
      <c r="G65140" s="24"/>
      <c r="H65140" s="24"/>
      <c r="I65140" s="24"/>
      <c r="J65140" s="24"/>
      <c r="K65140" s="24"/>
      <c r="L65140" s="24"/>
      <c r="M65140" s="24"/>
      <c r="P65140" s="10"/>
      <c r="R65140" s="10"/>
      <c r="S65140" s="10"/>
      <c r="T65140" s="10"/>
    </row>
    <row r="65141" spans="1:20" ht="16" x14ac:dyDescent="0.2">
      <c r="A65141" s="24"/>
      <c r="B65141" s="24"/>
      <c r="C65141" s="24"/>
      <c r="D65141" s="24"/>
      <c r="E65141" s="24"/>
      <c r="F65141" s="24"/>
      <c r="G65141" s="24"/>
      <c r="H65141" s="24"/>
      <c r="I65141" s="24"/>
      <c r="J65141" s="24"/>
      <c r="K65141" s="24"/>
      <c r="L65141" s="24"/>
      <c r="M65141" s="24"/>
      <c r="P65141" s="10"/>
      <c r="R65141" s="10"/>
      <c r="S65141" s="10"/>
      <c r="T65141" s="10"/>
    </row>
    <row r="65142" spans="1:20" ht="16" x14ac:dyDescent="0.2">
      <c r="A65142" s="24"/>
      <c r="B65142" s="24"/>
      <c r="C65142" s="24"/>
      <c r="D65142" s="24"/>
      <c r="E65142" s="24"/>
      <c r="F65142" s="24"/>
      <c r="G65142" s="24"/>
      <c r="H65142" s="24"/>
      <c r="I65142" s="24"/>
      <c r="J65142" s="24"/>
      <c r="K65142" s="24"/>
      <c r="L65142" s="24"/>
      <c r="M65142" s="24"/>
      <c r="P65142" s="10"/>
      <c r="R65142" s="10"/>
      <c r="S65142" s="10"/>
      <c r="T65142" s="10"/>
    </row>
    <row r="65143" spans="1:20" ht="16" x14ac:dyDescent="0.2">
      <c r="A65143" s="24"/>
      <c r="B65143" s="24"/>
      <c r="C65143" s="24"/>
      <c r="D65143" s="24"/>
      <c r="E65143" s="24"/>
      <c r="F65143" s="24"/>
      <c r="G65143" s="24"/>
      <c r="H65143" s="24"/>
      <c r="I65143" s="24"/>
      <c r="J65143" s="24"/>
      <c r="K65143" s="24"/>
      <c r="L65143" s="24"/>
      <c r="M65143" s="24"/>
      <c r="P65143" s="10"/>
      <c r="R65143" s="10"/>
      <c r="S65143" s="10"/>
      <c r="T65143" s="10"/>
    </row>
    <row r="65144" spans="1:20" ht="16" x14ac:dyDescent="0.2">
      <c r="A65144" s="24"/>
      <c r="B65144" s="24"/>
      <c r="C65144" s="24"/>
      <c r="D65144" s="24"/>
      <c r="E65144" s="24"/>
      <c r="F65144" s="24"/>
      <c r="G65144" s="24"/>
      <c r="H65144" s="24"/>
      <c r="I65144" s="24"/>
      <c r="J65144" s="24"/>
      <c r="K65144" s="24"/>
      <c r="L65144" s="24"/>
      <c r="M65144" s="24"/>
      <c r="P65144" s="10"/>
      <c r="R65144" s="10"/>
      <c r="S65144" s="10"/>
      <c r="T65144" s="10"/>
    </row>
    <row r="65145" spans="1:20" ht="16" x14ac:dyDescent="0.2">
      <c r="A65145" s="24"/>
      <c r="B65145" s="24"/>
      <c r="C65145" s="24"/>
      <c r="D65145" s="24"/>
      <c r="E65145" s="24"/>
      <c r="F65145" s="24"/>
      <c r="G65145" s="24"/>
      <c r="H65145" s="24"/>
      <c r="I65145" s="24"/>
      <c r="J65145" s="24"/>
      <c r="K65145" s="24"/>
      <c r="L65145" s="24"/>
      <c r="M65145" s="24"/>
      <c r="P65145" s="10"/>
      <c r="R65145" s="10"/>
      <c r="S65145" s="10"/>
      <c r="T65145" s="10"/>
    </row>
    <row r="65146" spans="1:20" ht="16" x14ac:dyDescent="0.2">
      <c r="A65146" s="24"/>
      <c r="B65146" s="24"/>
      <c r="C65146" s="24"/>
      <c r="D65146" s="24"/>
      <c r="E65146" s="24"/>
      <c r="F65146" s="24"/>
      <c r="G65146" s="24"/>
      <c r="H65146" s="24"/>
      <c r="I65146" s="24"/>
      <c r="J65146" s="24"/>
      <c r="K65146" s="24"/>
      <c r="L65146" s="24"/>
      <c r="M65146" s="24"/>
      <c r="P65146" s="10"/>
      <c r="R65146" s="10"/>
      <c r="S65146" s="10"/>
      <c r="T65146" s="10"/>
    </row>
    <row r="65147" spans="1:20" ht="16" x14ac:dyDescent="0.2">
      <c r="A65147" s="24"/>
      <c r="B65147" s="24"/>
      <c r="C65147" s="24"/>
      <c r="D65147" s="24"/>
      <c r="E65147" s="24"/>
      <c r="F65147" s="24"/>
      <c r="G65147" s="24"/>
      <c r="H65147" s="24"/>
      <c r="I65147" s="24"/>
      <c r="J65147" s="24"/>
      <c r="K65147" s="24"/>
      <c r="L65147" s="24"/>
      <c r="M65147" s="24"/>
      <c r="P65147" s="10"/>
      <c r="R65147" s="10"/>
      <c r="S65147" s="10"/>
      <c r="T65147" s="10"/>
    </row>
    <row r="65148" spans="1:20" ht="16" x14ac:dyDescent="0.2">
      <c r="A65148" s="24"/>
      <c r="B65148" s="24"/>
      <c r="C65148" s="24"/>
      <c r="D65148" s="24"/>
      <c r="E65148" s="24"/>
      <c r="F65148" s="24"/>
      <c r="G65148" s="24"/>
      <c r="H65148" s="24"/>
      <c r="I65148" s="24"/>
      <c r="J65148" s="24"/>
      <c r="K65148" s="24"/>
      <c r="L65148" s="24"/>
      <c r="M65148" s="24"/>
      <c r="P65148" s="10"/>
      <c r="R65148" s="10"/>
      <c r="S65148" s="10"/>
      <c r="T65148" s="10"/>
    </row>
    <row r="65149" spans="1:20" ht="16" x14ac:dyDescent="0.2">
      <c r="A65149" s="24"/>
      <c r="B65149" s="24"/>
      <c r="C65149" s="24"/>
      <c r="D65149" s="24"/>
      <c r="E65149" s="24"/>
      <c r="F65149" s="24"/>
      <c r="G65149" s="24"/>
      <c r="H65149" s="24"/>
      <c r="I65149" s="24"/>
      <c r="J65149" s="24"/>
      <c r="K65149" s="24"/>
      <c r="L65149" s="24"/>
      <c r="M65149" s="24"/>
      <c r="P65149" s="10"/>
      <c r="R65149" s="10"/>
      <c r="S65149" s="10"/>
      <c r="T65149" s="10"/>
    </row>
    <row r="65150" spans="1:20" ht="16" x14ac:dyDescent="0.2">
      <c r="A65150" s="24"/>
      <c r="B65150" s="24"/>
      <c r="C65150" s="24"/>
      <c r="D65150" s="24"/>
      <c r="E65150" s="24"/>
      <c r="F65150" s="24"/>
      <c r="G65150" s="24"/>
      <c r="H65150" s="24"/>
      <c r="I65150" s="24"/>
      <c r="J65150" s="24"/>
      <c r="K65150" s="24"/>
      <c r="L65150" s="24"/>
      <c r="M65150" s="24"/>
      <c r="P65150" s="10"/>
      <c r="R65150" s="10"/>
      <c r="S65150" s="10"/>
      <c r="T65150" s="10"/>
    </row>
    <row r="65151" spans="1:20" ht="16" x14ac:dyDescent="0.2">
      <c r="A65151" s="24"/>
      <c r="B65151" s="24"/>
      <c r="C65151" s="24"/>
      <c r="D65151" s="24"/>
      <c r="E65151" s="24"/>
      <c r="F65151" s="24"/>
      <c r="G65151" s="24"/>
      <c r="H65151" s="24"/>
      <c r="I65151" s="24"/>
      <c r="J65151" s="24"/>
      <c r="K65151" s="24"/>
      <c r="L65151" s="24"/>
      <c r="M65151" s="24"/>
      <c r="P65151" s="10"/>
      <c r="R65151" s="10"/>
      <c r="S65151" s="10"/>
      <c r="T65151" s="10"/>
    </row>
    <row r="65152" spans="1:20" ht="16" x14ac:dyDescent="0.2">
      <c r="A65152" s="24"/>
      <c r="B65152" s="24"/>
      <c r="C65152" s="24"/>
      <c r="D65152" s="24"/>
      <c r="E65152" s="24"/>
      <c r="F65152" s="24"/>
      <c r="G65152" s="24"/>
      <c r="H65152" s="24"/>
      <c r="I65152" s="24"/>
      <c r="J65152" s="24"/>
      <c r="K65152" s="24"/>
      <c r="L65152" s="24"/>
      <c r="M65152" s="24"/>
      <c r="P65152" s="10"/>
      <c r="R65152" s="10"/>
      <c r="S65152" s="10"/>
      <c r="T65152" s="10"/>
    </row>
    <row r="65153" spans="1:20" ht="16" x14ac:dyDescent="0.2">
      <c r="A65153" s="24"/>
      <c r="B65153" s="24"/>
      <c r="C65153" s="24"/>
      <c r="D65153" s="24"/>
      <c r="E65153" s="24"/>
      <c r="F65153" s="24"/>
      <c r="G65153" s="24"/>
      <c r="H65153" s="24"/>
      <c r="I65153" s="24"/>
      <c r="J65153" s="24"/>
      <c r="K65153" s="24"/>
      <c r="L65153" s="24"/>
      <c r="M65153" s="24"/>
      <c r="P65153" s="10"/>
      <c r="R65153" s="10"/>
      <c r="S65153" s="10"/>
      <c r="T65153" s="10"/>
    </row>
    <row r="65154" spans="1:20" ht="16" x14ac:dyDescent="0.2">
      <c r="A65154" s="24"/>
      <c r="B65154" s="24"/>
      <c r="C65154" s="24"/>
      <c r="D65154" s="24"/>
      <c r="E65154" s="24"/>
      <c r="F65154" s="24"/>
      <c r="G65154" s="24"/>
      <c r="H65154" s="24"/>
      <c r="I65154" s="24"/>
      <c r="J65154" s="24"/>
      <c r="K65154" s="24"/>
      <c r="L65154" s="24"/>
      <c r="M65154" s="24"/>
      <c r="P65154" s="10"/>
      <c r="R65154" s="10"/>
      <c r="S65154" s="10"/>
      <c r="T65154" s="10"/>
    </row>
    <row r="65155" spans="1:20" ht="16" x14ac:dyDescent="0.2">
      <c r="A65155" s="24"/>
      <c r="B65155" s="24"/>
      <c r="C65155" s="24"/>
      <c r="D65155" s="24"/>
      <c r="E65155" s="24"/>
      <c r="F65155" s="24"/>
      <c r="G65155" s="24"/>
      <c r="H65155" s="24"/>
      <c r="I65155" s="24"/>
      <c r="J65155" s="24"/>
      <c r="K65155" s="24"/>
      <c r="L65155" s="24"/>
      <c r="M65155" s="24"/>
      <c r="P65155" s="10"/>
      <c r="R65155" s="10"/>
      <c r="S65155" s="10"/>
      <c r="T65155" s="10"/>
    </row>
    <row r="65156" spans="1:20" ht="16" x14ac:dyDescent="0.2">
      <c r="A65156" s="24"/>
      <c r="B65156" s="24"/>
      <c r="C65156" s="24"/>
      <c r="D65156" s="24"/>
      <c r="E65156" s="24"/>
      <c r="F65156" s="24"/>
      <c r="G65156" s="24"/>
      <c r="H65156" s="24"/>
      <c r="I65156" s="24"/>
      <c r="J65156" s="24"/>
      <c r="K65156" s="24"/>
      <c r="L65156" s="24"/>
      <c r="M65156" s="24"/>
      <c r="P65156" s="10"/>
      <c r="R65156" s="10"/>
      <c r="S65156" s="10"/>
      <c r="T65156" s="10"/>
    </row>
    <row r="65157" spans="1:20" ht="16" x14ac:dyDescent="0.2">
      <c r="A65157" s="24"/>
      <c r="B65157" s="24"/>
      <c r="C65157" s="24"/>
      <c r="D65157" s="24"/>
      <c r="E65157" s="24"/>
      <c r="F65157" s="24"/>
      <c r="G65157" s="24"/>
      <c r="H65157" s="24"/>
      <c r="I65157" s="24"/>
      <c r="J65157" s="24"/>
      <c r="K65157" s="24"/>
      <c r="L65157" s="24"/>
      <c r="M65157" s="24"/>
      <c r="P65157" s="10"/>
      <c r="R65157" s="10"/>
      <c r="S65157" s="10"/>
      <c r="T65157" s="10"/>
    </row>
    <row r="65158" spans="1:20" ht="16" x14ac:dyDescent="0.2">
      <c r="A65158" s="24"/>
      <c r="B65158" s="24"/>
      <c r="C65158" s="24"/>
      <c r="D65158" s="24"/>
      <c r="E65158" s="24"/>
      <c r="F65158" s="24"/>
      <c r="G65158" s="24"/>
      <c r="H65158" s="24"/>
      <c r="I65158" s="24"/>
      <c r="J65158" s="24"/>
      <c r="K65158" s="24"/>
      <c r="L65158" s="24"/>
      <c r="M65158" s="24"/>
      <c r="P65158" s="10"/>
      <c r="R65158" s="10"/>
      <c r="S65158" s="10"/>
      <c r="T65158" s="10"/>
    </row>
    <row r="65159" spans="1:20" ht="16" x14ac:dyDescent="0.2">
      <c r="A65159" s="24"/>
      <c r="B65159" s="24"/>
      <c r="C65159" s="24"/>
      <c r="D65159" s="24"/>
      <c r="E65159" s="24"/>
      <c r="F65159" s="24"/>
      <c r="G65159" s="24"/>
      <c r="H65159" s="24"/>
      <c r="I65159" s="24"/>
      <c r="J65159" s="24"/>
      <c r="K65159" s="24"/>
      <c r="L65159" s="24"/>
      <c r="M65159" s="24"/>
      <c r="P65159" s="10"/>
      <c r="R65159" s="10"/>
      <c r="S65159" s="10"/>
      <c r="T65159" s="10"/>
    </row>
    <row r="65160" spans="1:20" ht="16" x14ac:dyDescent="0.2">
      <c r="A65160" s="24"/>
      <c r="B65160" s="24"/>
      <c r="C65160" s="24"/>
      <c r="D65160" s="24"/>
      <c r="E65160" s="24"/>
      <c r="F65160" s="24"/>
      <c r="G65160" s="24"/>
      <c r="H65160" s="24"/>
      <c r="I65160" s="24"/>
      <c r="J65160" s="24"/>
      <c r="K65160" s="24"/>
      <c r="L65160" s="24"/>
      <c r="M65160" s="24"/>
      <c r="P65160" s="10"/>
      <c r="R65160" s="10"/>
      <c r="S65160" s="10"/>
      <c r="T65160" s="10"/>
    </row>
    <row r="65161" spans="1:20" ht="16" x14ac:dyDescent="0.2">
      <c r="A65161" s="24"/>
      <c r="B65161" s="24"/>
      <c r="C65161" s="24"/>
      <c r="D65161" s="24"/>
      <c r="E65161" s="24"/>
      <c r="F65161" s="24"/>
      <c r="G65161" s="24"/>
      <c r="H65161" s="24"/>
      <c r="I65161" s="24"/>
      <c r="J65161" s="24"/>
      <c r="K65161" s="24"/>
      <c r="L65161" s="24"/>
      <c r="M65161" s="24"/>
      <c r="P65161" s="10"/>
      <c r="R65161" s="10"/>
      <c r="S65161" s="10"/>
      <c r="T65161" s="10"/>
    </row>
    <row r="65162" spans="1:20" ht="16" x14ac:dyDescent="0.2">
      <c r="A65162" s="24"/>
      <c r="B65162" s="24"/>
      <c r="C65162" s="24"/>
      <c r="D65162" s="24"/>
      <c r="E65162" s="24"/>
      <c r="F65162" s="24"/>
      <c r="G65162" s="24"/>
      <c r="H65162" s="24"/>
      <c r="I65162" s="24"/>
      <c r="J65162" s="24"/>
      <c r="K65162" s="24"/>
      <c r="L65162" s="24"/>
      <c r="M65162" s="24"/>
      <c r="P65162" s="10"/>
      <c r="R65162" s="10"/>
      <c r="S65162" s="10"/>
      <c r="T65162" s="10"/>
    </row>
    <row r="65163" spans="1:20" ht="16" x14ac:dyDescent="0.2">
      <c r="A65163" s="24"/>
      <c r="B65163" s="24"/>
      <c r="C65163" s="24"/>
      <c r="D65163" s="24"/>
      <c r="E65163" s="24"/>
      <c r="F65163" s="24"/>
      <c r="G65163" s="24"/>
      <c r="H65163" s="24"/>
      <c r="I65163" s="24"/>
      <c r="J65163" s="24"/>
      <c r="K65163" s="24"/>
      <c r="L65163" s="24"/>
      <c r="M65163" s="24"/>
      <c r="P65163" s="10"/>
      <c r="R65163" s="10"/>
      <c r="S65163" s="10"/>
      <c r="T65163" s="10"/>
    </row>
    <row r="65164" spans="1:20" ht="16" x14ac:dyDescent="0.2">
      <c r="A65164" s="24"/>
      <c r="B65164" s="24"/>
      <c r="C65164" s="24"/>
      <c r="D65164" s="24"/>
      <c r="E65164" s="24"/>
      <c r="F65164" s="24"/>
      <c r="G65164" s="24"/>
      <c r="H65164" s="24"/>
      <c r="I65164" s="24"/>
      <c r="J65164" s="24"/>
      <c r="K65164" s="24"/>
      <c r="L65164" s="24"/>
      <c r="M65164" s="24"/>
      <c r="P65164" s="10"/>
      <c r="R65164" s="10"/>
      <c r="S65164" s="10"/>
      <c r="T65164" s="10"/>
    </row>
    <row r="65165" spans="1:20" ht="16" x14ac:dyDescent="0.2">
      <c r="A65165" s="24"/>
      <c r="B65165" s="24"/>
      <c r="C65165" s="24"/>
      <c r="D65165" s="24"/>
      <c r="E65165" s="24"/>
      <c r="F65165" s="24"/>
      <c r="G65165" s="24"/>
      <c r="H65165" s="24"/>
      <c r="I65165" s="24"/>
      <c r="J65165" s="24"/>
      <c r="K65165" s="24"/>
      <c r="L65165" s="24"/>
      <c r="M65165" s="24"/>
      <c r="P65165" s="10"/>
      <c r="R65165" s="10"/>
      <c r="S65165" s="10"/>
      <c r="T65165" s="10"/>
    </row>
    <row r="65166" spans="1:20" ht="16" x14ac:dyDescent="0.2">
      <c r="A65166" s="24"/>
      <c r="B65166" s="24"/>
      <c r="C65166" s="24"/>
      <c r="D65166" s="24"/>
      <c r="E65166" s="24"/>
      <c r="F65166" s="24"/>
      <c r="G65166" s="24"/>
      <c r="H65166" s="24"/>
      <c r="I65166" s="24"/>
      <c r="J65166" s="24"/>
      <c r="K65166" s="24"/>
      <c r="L65166" s="24"/>
      <c r="M65166" s="24"/>
      <c r="P65166" s="10"/>
      <c r="R65166" s="10"/>
      <c r="S65166" s="10"/>
      <c r="T65166" s="10"/>
    </row>
    <row r="65167" spans="1:20" ht="16" x14ac:dyDescent="0.2">
      <c r="A65167" s="24"/>
      <c r="B65167" s="24"/>
      <c r="C65167" s="24"/>
      <c r="D65167" s="24"/>
      <c r="E65167" s="24"/>
      <c r="F65167" s="24"/>
      <c r="G65167" s="24"/>
      <c r="H65167" s="24"/>
      <c r="I65167" s="24"/>
      <c r="J65167" s="24"/>
      <c r="K65167" s="24"/>
      <c r="L65167" s="24"/>
      <c r="M65167" s="24"/>
      <c r="P65167" s="10"/>
      <c r="R65167" s="10"/>
      <c r="S65167" s="10"/>
      <c r="T65167" s="10"/>
    </row>
    <row r="65168" spans="1:20" ht="16" x14ac:dyDescent="0.2">
      <c r="A65168" s="24"/>
      <c r="B65168" s="24"/>
      <c r="C65168" s="24"/>
      <c r="D65168" s="24"/>
      <c r="E65168" s="24"/>
      <c r="F65168" s="24"/>
      <c r="G65168" s="24"/>
      <c r="H65168" s="24"/>
      <c r="I65168" s="24"/>
      <c r="J65168" s="24"/>
      <c r="K65168" s="24"/>
      <c r="L65168" s="24"/>
      <c r="M65168" s="24"/>
      <c r="P65168" s="10"/>
      <c r="R65168" s="10"/>
      <c r="S65168" s="10"/>
      <c r="T65168" s="10"/>
    </row>
    <row r="65169" spans="1:20" ht="16" x14ac:dyDescent="0.2">
      <c r="A65169" s="24"/>
      <c r="B65169" s="24"/>
      <c r="C65169" s="24"/>
      <c r="D65169" s="24"/>
      <c r="E65169" s="24"/>
      <c r="F65169" s="24"/>
      <c r="G65169" s="24"/>
      <c r="H65169" s="24"/>
      <c r="I65169" s="24"/>
      <c r="J65169" s="24"/>
      <c r="K65169" s="24"/>
      <c r="L65169" s="24"/>
      <c r="M65169" s="24"/>
      <c r="P65169" s="10"/>
      <c r="R65169" s="10"/>
      <c r="S65169" s="10"/>
      <c r="T65169" s="10"/>
    </row>
    <row r="65170" spans="1:20" ht="16" x14ac:dyDescent="0.2">
      <c r="A65170" s="24"/>
      <c r="B65170" s="24"/>
      <c r="C65170" s="24"/>
      <c r="D65170" s="24"/>
      <c r="E65170" s="24"/>
      <c r="F65170" s="24"/>
      <c r="G65170" s="24"/>
      <c r="H65170" s="24"/>
      <c r="I65170" s="24"/>
      <c r="J65170" s="24"/>
      <c r="K65170" s="24"/>
      <c r="L65170" s="24"/>
      <c r="M65170" s="24"/>
      <c r="P65170" s="10"/>
      <c r="R65170" s="10"/>
      <c r="S65170" s="10"/>
      <c r="T65170" s="10"/>
    </row>
    <row r="65171" spans="1:20" ht="16" x14ac:dyDescent="0.2">
      <c r="A65171" s="24"/>
      <c r="B65171" s="24"/>
      <c r="C65171" s="24"/>
      <c r="D65171" s="24"/>
      <c r="E65171" s="24"/>
      <c r="F65171" s="24"/>
      <c r="G65171" s="24"/>
      <c r="H65171" s="24"/>
      <c r="I65171" s="24"/>
      <c r="J65171" s="24"/>
      <c r="K65171" s="24"/>
      <c r="L65171" s="24"/>
      <c r="M65171" s="24"/>
      <c r="P65171" s="10"/>
      <c r="R65171" s="10"/>
      <c r="S65171" s="10"/>
      <c r="T65171" s="10"/>
    </row>
    <row r="65172" spans="1:20" ht="16" x14ac:dyDescent="0.2">
      <c r="A65172" s="24"/>
      <c r="B65172" s="24"/>
      <c r="C65172" s="24"/>
      <c r="D65172" s="24"/>
      <c r="E65172" s="24"/>
      <c r="F65172" s="24"/>
      <c r="G65172" s="24"/>
      <c r="H65172" s="24"/>
      <c r="I65172" s="24"/>
      <c r="J65172" s="24"/>
      <c r="K65172" s="24"/>
      <c r="L65172" s="24"/>
      <c r="M65172" s="24"/>
      <c r="P65172" s="10"/>
      <c r="R65172" s="10"/>
      <c r="S65172" s="10"/>
      <c r="T65172" s="10"/>
    </row>
    <row r="65173" spans="1:20" ht="16" x14ac:dyDescent="0.2">
      <c r="A65173" s="24"/>
      <c r="B65173" s="24"/>
      <c r="C65173" s="24"/>
      <c r="D65173" s="24"/>
      <c r="E65173" s="24"/>
      <c r="F65173" s="24"/>
      <c r="G65173" s="24"/>
      <c r="H65173" s="24"/>
      <c r="I65173" s="24"/>
      <c r="J65173" s="24"/>
      <c r="K65173" s="24"/>
      <c r="L65173" s="24"/>
      <c r="M65173" s="24"/>
      <c r="P65173" s="10"/>
      <c r="R65173" s="10"/>
      <c r="S65173" s="10"/>
      <c r="T65173" s="10"/>
    </row>
    <row r="65174" spans="1:20" ht="16" x14ac:dyDescent="0.2">
      <c r="A65174" s="24"/>
      <c r="B65174" s="24"/>
      <c r="C65174" s="24"/>
      <c r="D65174" s="24"/>
      <c r="E65174" s="24"/>
      <c r="F65174" s="24"/>
      <c r="G65174" s="24"/>
      <c r="H65174" s="24"/>
      <c r="I65174" s="24"/>
      <c r="J65174" s="24"/>
      <c r="K65174" s="24"/>
      <c r="L65174" s="24"/>
      <c r="M65174" s="24"/>
      <c r="P65174" s="10"/>
      <c r="R65174" s="10"/>
      <c r="S65174" s="10"/>
      <c r="T65174" s="10"/>
    </row>
    <row r="65175" spans="1:20" ht="16" x14ac:dyDescent="0.2">
      <c r="A65175" s="24"/>
      <c r="B65175" s="24"/>
      <c r="C65175" s="24"/>
      <c r="D65175" s="24"/>
      <c r="E65175" s="24"/>
      <c r="F65175" s="24"/>
      <c r="G65175" s="24"/>
      <c r="H65175" s="24"/>
      <c r="I65175" s="24"/>
      <c r="J65175" s="24"/>
      <c r="K65175" s="24"/>
      <c r="L65175" s="24"/>
      <c r="M65175" s="24"/>
      <c r="P65175" s="10"/>
      <c r="R65175" s="10"/>
      <c r="S65175" s="10"/>
      <c r="T65175" s="10"/>
    </row>
    <row r="65176" spans="1:20" ht="16" x14ac:dyDescent="0.2">
      <c r="A65176" s="24"/>
      <c r="B65176" s="24"/>
      <c r="C65176" s="24"/>
      <c r="D65176" s="24"/>
      <c r="E65176" s="24"/>
      <c r="F65176" s="24"/>
      <c r="G65176" s="24"/>
      <c r="H65176" s="24"/>
      <c r="I65176" s="24"/>
      <c r="J65176" s="24"/>
      <c r="K65176" s="24"/>
      <c r="L65176" s="24"/>
      <c r="M65176" s="24"/>
      <c r="P65176" s="10"/>
      <c r="R65176" s="10"/>
      <c r="S65176" s="10"/>
      <c r="T65176" s="10"/>
    </row>
    <row r="65177" spans="1:20" ht="16" x14ac:dyDescent="0.2">
      <c r="A65177" s="24"/>
      <c r="B65177" s="24"/>
      <c r="C65177" s="24"/>
      <c r="D65177" s="24"/>
      <c r="E65177" s="24"/>
      <c r="F65177" s="24"/>
      <c r="G65177" s="24"/>
      <c r="H65177" s="24"/>
      <c r="I65177" s="24"/>
      <c r="J65177" s="24"/>
      <c r="K65177" s="24"/>
      <c r="L65177" s="24"/>
      <c r="M65177" s="24"/>
      <c r="P65177" s="10"/>
      <c r="R65177" s="10"/>
      <c r="S65177" s="10"/>
      <c r="T65177" s="10"/>
    </row>
    <row r="65178" spans="1:20" ht="16" x14ac:dyDescent="0.2">
      <c r="A65178" s="24"/>
      <c r="B65178" s="24"/>
      <c r="C65178" s="24"/>
      <c r="D65178" s="24"/>
      <c r="E65178" s="24"/>
      <c r="F65178" s="24"/>
      <c r="G65178" s="24"/>
      <c r="H65178" s="24"/>
      <c r="I65178" s="24"/>
      <c r="J65178" s="24"/>
      <c r="K65178" s="24"/>
      <c r="L65178" s="24"/>
      <c r="M65178" s="24"/>
      <c r="P65178" s="10"/>
      <c r="R65178" s="10"/>
      <c r="S65178" s="10"/>
      <c r="T65178" s="10"/>
    </row>
    <row r="65179" spans="1:20" ht="16" x14ac:dyDescent="0.2">
      <c r="A65179" s="24"/>
      <c r="B65179" s="24"/>
      <c r="C65179" s="24"/>
      <c r="D65179" s="24"/>
      <c r="E65179" s="24"/>
      <c r="F65179" s="24"/>
      <c r="G65179" s="24"/>
      <c r="H65179" s="24"/>
      <c r="I65179" s="24"/>
      <c r="J65179" s="24"/>
      <c r="K65179" s="24"/>
      <c r="L65179" s="24"/>
      <c r="M65179" s="24"/>
      <c r="P65179" s="10"/>
      <c r="R65179" s="10"/>
      <c r="S65179" s="10"/>
      <c r="T65179" s="10"/>
    </row>
    <row r="65180" spans="1:20" ht="16" x14ac:dyDescent="0.2">
      <c r="A65180" s="24"/>
      <c r="B65180" s="24"/>
      <c r="C65180" s="24"/>
      <c r="D65180" s="24"/>
      <c r="E65180" s="24"/>
      <c r="F65180" s="24"/>
      <c r="G65180" s="24"/>
      <c r="H65180" s="24"/>
      <c r="I65180" s="24"/>
      <c r="J65180" s="24"/>
      <c r="K65180" s="24"/>
      <c r="L65180" s="24"/>
      <c r="M65180" s="24"/>
      <c r="P65180" s="10"/>
      <c r="R65180" s="10"/>
      <c r="S65180" s="10"/>
      <c r="T65180" s="10"/>
    </row>
    <row r="65181" spans="1:20" ht="16" x14ac:dyDescent="0.2">
      <c r="A65181" s="24"/>
      <c r="B65181" s="24"/>
      <c r="C65181" s="24"/>
      <c r="D65181" s="24"/>
      <c r="E65181" s="24"/>
      <c r="F65181" s="24"/>
      <c r="G65181" s="24"/>
      <c r="H65181" s="24"/>
      <c r="I65181" s="24"/>
      <c r="J65181" s="24"/>
      <c r="K65181" s="24"/>
      <c r="L65181" s="24"/>
      <c r="M65181" s="24"/>
      <c r="P65181" s="10"/>
      <c r="R65181" s="10"/>
      <c r="S65181" s="10"/>
      <c r="T65181" s="10"/>
    </row>
    <row r="65182" spans="1:20" ht="16" x14ac:dyDescent="0.2">
      <c r="A65182" s="24"/>
      <c r="B65182" s="24"/>
      <c r="C65182" s="24"/>
      <c r="D65182" s="24"/>
      <c r="E65182" s="24"/>
      <c r="F65182" s="24"/>
      <c r="G65182" s="24"/>
      <c r="H65182" s="24"/>
      <c r="I65182" s="24"/>
      <c r="J65182" s="24"/>
      <c r="K65182" s="24"/>
      <c r="L65182" s="24"/>
      <c r="M65182" s="24"/>
      <c r="P65182" s="10"/>
      <c r="R65182" s="10"/>
      <c r="S65182" s="10"/>
      <c r="T65182" s="10"/>
    </row>
    <row r="65183" spans="1:20" ht="16" x14ac:dyDescent="0.2">
      <c r="A65183" s="24"/>
      <c r="B65183" s="24"/>
      <c r="C65183" s="24"/>
      <c r="D65183" s="24"/>
      <c r="E65183" s="24"/>
      <c r="F65183" s="24"/>
      <c r="G65183" s="24"/>
      <c r="H65183" s="24"/>
      <c r="I65183" s="24"/>
      <c r="J65183" s="24"/>
      <c r="K65183" s="24"/>
      <c r="L65183" s="24"/>
      <c r="M65183" s="24"/>
      <c r="P65183" s="10"/>
      <c r="R65183" s="10"/>
      <c r="S65183" s="10"/>
      <c r="T65183" s="10"/>
    </row>
    <row r="65184" spans="1:20" ht="16" x14ac:dyDescent="0.2">
      <c r="A65184" s="24"/>
      <c r="B65184" s="24"/>
      <c r="C65184" s="24"/>
      <c r="D65184" s="24"/>
      <c r="E65184" s="24"/>
      <c r="F65184" s="24"/>
      <c r="G65184" s="24"/>
      <c r="H65184" s="24"/>
      <c r="I65184" s="24"/>
      <c r="J65184" s="24"/>
      <c r="K65184" s="24"/>
      <c r="L65184" s="24"/>
      <c r="M65184" s="24"/>
      <c r="P65184" s="10"/>
      <c r="R65184" s="10"/>
      <c r="S65184" s="10"/>
      <c r="T65184" s="10"/>
    </row>
    <row r="65185" spans="1:20" ht="16" x14ac:dyDescent="0.2">
      <c r="A65185" s="24"/>
      <c r="B65185" s="24"/>
      <c r="C65185" s="24"/>
      <c r="D65185" s="24"/>
      <c r="E65185" s="24"/>
      <c r="F65185" s="24"/>
      <c r="G65185" s="24"/>
      <c r="H65185" s="24"/>
      <c r="I65185" s="24"/>
      <c r="J65185" s="24"/>
      <c r="K65185" s="24"/>
      <c r="L65185" s="24"/>
      <c r="M65185" s="24"/>
      <c r="P65185" s="10"/>
      <c r="R65185" s="10"/>
      <c r="S65185" s="10"/>
      <c r="T65185" s="10"/>
    </row>
    <row r="65186" spans="1:20" ht="16" x14ac:dyDescent="0.2">
      <c r="A65186" s="24"/>
      <c r="B65186" s="24"/>
      <c r="C65186" s="24"/>
      <c r="D65186" s="24"/>
      <c r="E65186" s="24"/>
      <c r="F65186" s="24"/>
      <c r="G65186" s="24"/>
      <c r="H65186" s="24"/>
      <c r="I65186" s="24"/>
      <c r="J65186" s="24"/>
      <c r="K65186" s="24"/>
      <c r="L65186" s="24"/>
      <c r="M65186" s="24"/>
      <c r="P65186" s="10"/>
      <c r="R65186" s="10"/>
      <c r="S65186" s="10"/>
      <c r="T65186" s="10"/>
    </row>
    <row r="65187" spans="1:20" ht="16" x14ac:dyDescent="0.2">
      <c r="A65187" s="24"/>
      <c r="B65187" s="24"/>
      <c r="C65187" s="24"/>
      <c r="D65187" s="24"/>
      <c r="E65187" s="24"/>
      <c r="F65187" s="24"/>
      <c r="G65187" s="24"/>
      <c r="H65187" s="24"/>
      <c r="I65187" s="24"/>
      <c r="J65187" s="24"/>
      <c r="K65187" s="24"/>
      <c r="L65187" s="24"/>
      <c r="M65187" s="24"/>
      <c r="P65187" s="10"/>
      <c r="R65187" s="10"/>
      <c r="S65187" s="10"/>
      <c r="T65187" s="10"/>
    </row>
    <row r="65188" spans="1:20" ht="16" x14ac:dyDescent="0.2">
      <c r="A65188" s="24"/>
      <c r="B65188" s="24"/>
      <c r="C65188" s="24"/>
      <c r="D65188" s="24"/>
      <c r="E65188" s="24"/>
      <c r="F65188" s="24"/>
      <c r="G65188" s="24"/>
      <c r="H65188" s="24"/>
      <c r="I65188" s="24"/>
      <c r="J65188" s="24"/>
      <c r="K65188" s="24"/>
      <c r="L65188" s="24"/>
      <c r="M65188" s="24"/>
      <c r="P65188" s="10"/>
      <c r="R65188" s="10"/>
      <c r="S65188" s="10"/>
      <c r="T65188" s="10"/>
    </row>
    <row r="65189" spans="1:20" ht="16" x14ac:dyDescent="0.2">
      <c r="A65189" s="24"/>
      <c r="B65189" s="24"/>
      <c r="C65189" s="24"/>
      <c r="D65189" s="24"/>
      <c r="E65189" s="24"/>
      <c r="F65189" s="24"/>
      <c r="G65189" s="24"/>
      <c r="H65189" s="24"/>
      <c r="I65189" s="24"/>
      <c r="J65189" s="24"/>
      <c r="K65189" s="24"/>
      <c r="L65189" s="24"/>
      <c r="M65189" s="24"/>
      <c r="P65189" s="10"/>
      <c r="R65189" s="10"/>
      <c r="S65189" s="10"/>
      <c r="T65189" s="10"/>
    </row>
    <row r="65190" spans="1:20" ht="16" x14ac:dyDescent="0.2">
      <c r="A65190" s="24"/>
      <c r="B65190" s="24"/>
      <c r="C65190" s="24"/>
      <c r="D65190" s="24"/>
      <c r="E65190" s="24"/>
      <c r="F65190" s="24"/>
      <c r="G65190" s="24"/>
      <c r="H65190" s="24"/>
      <c r="I65190" s="24"/>
      <c r="J65190" s="24"/>
      <c r="K65190" s="24"/>
      <c r="L65190" s="24"/>
      <c r="M65190" s="24"/>
      <c r="P65190" s="10"/>
      <c r="R65190" s="10"/>
      <c r="S65190" s="10"/>
      <c r="T65190" s="10"/>
    </row>
    <row r="65191" spans="1:20" ht="16" x14ac:dyDescent="0.2">
      <c r="A65191" s="24"/>
      <c r="B65191" s="24"/>
      <c r="C65191" s="24"/>
      <c r="D65191" s="24"/>
      <c r="E65191" s="24"/>
      <c r="F65191" s="24"/>
      <c r="G65191" s="24"/>
      <c r="H65191" s="24"/>
      <c r="I65191" s="24"/>
      <c r="J65191" s="24"/>
      <c r="K65191" s="24"/>
      <c r="L65191" s="24"/>
      <c r="M65191" s="24"/>
      <c r="P65191" s="10"/>
      <c r="R65191" s="10"/>
      <c r="S65191" s="10"/>
      <c r="T65191" s="10"/>
    </row>
    <row r="65192" spans="1:20" ht="16" x14ac:dyDescent="0.2">
      <c r="A65192" s="24"/>
      <c r="B65192" s="24"/>
      <c r="C65192" s="24"/>
      <c r="D65192" s="24"/>
      <c r="E65192" s="24"/>
      <c r="F65192" s="24"/>
      <c r="G65192" s="24"/>
      <c r="H65192" s="24"/>
      <c r="I65192" s="24"/>
      <c r="J65192" s="24"/>
      <c r="K65192" s="24"/>
      <c r="L65192" s="24"/>
      <c r="M65192" s="24"/>
      <c r="P65192" s="10"/>
      <c r="R65192" s="10"/>
      <c r="S65192" s="10"/>
      <c r="T65192" s="10"/>
    </row>
    <row r="65193" spans="1:20" ht="16" x14ac:dyDescent="0.2">
      <c r="A65193" s="24"/>
      <c r="B65193" s="24"/>
      <c r="C65193" s="24"/>
      <c r="D65193" s="24"/>
      <c r="E65193" s="24"/>
      <c r="F65193" s="24"/>
      <c r="G65193" s="24"/>
      <c r="H65193" s="24"/>
      <c r="I65193" s="24"/>
      <c r="J65193" s="24"/>
      <c r="K65193" s="24"/>
      <c r="L65193" s="24"/>
      <c r="M65193" s="24"/>
      <c r="P65193" s="10"/>
      <c r="R65193" s="10"/>
      <c r="S65193" s="10"/>
      <c r="T65193" s="10"/>
    </row>
    <row r="65194" spans="1:20" ht="16" x14ac:dyDescent="0.2">
      <c r="A65194" s="24"/>
      <c r="B65194" s="24"/>
      <c r="C65194" s="24"/>
      <c r="D65194" s="24"/>
      <c r="E65194" s="24"/>
      <c r="F65194" s="24"/>
      <c r="G65194" s="24"/>
      <c r="H65194" s="24"/>
      <c r="I65194" s="24"/>
      <c r="J65194" s="24"/>
      <c r="K65194" s="24"/>
      <c r="L65194" s="24"/>
      <c r="M65194" s="24"/>
      <c r="P65194" s="10"/>
      <c r="R65194" s="10"/>
      <c r="S65194" s="10"/>
      <c r="T65194" s="10"/>
    </row>
    <row r="65195" spans="1:20" ht="16" x14ac:dyDescent="0.2">
      <c r="A65195" s="24"/>
      <c r="B65195" s="24"/>
      <c r="C65195" s="24"/>
      <c r="D65195" s="24"/>
      <c r="E65195" s="24"/>
      <c r="F65195" s="24"/>
      <c r="G65195" s="24"/>
      <c r="H65195" s="24"/>
      <c r="I65195" s="24"/>
      <c r="J65195" s="24"/>
      <c r="K65195" s="24"/>
      <c r="L65195" s="24"/>
      <c r="M65195" s="24"/>
      <c r="P65195" s="10"/>
      <c r="R65195" s="10"/>
      <c r="S65195" s="10"/>
      <c r="T65195" s="10"/>
    </row>
    <row r="65196" spans="1:20" ht="16" x14ac:dyDescent="0.2">
      <c r="A65196" s="24"/>
      <c r="B65196" s="24"/>
      <c r="C65196" s="24"/>
      <c r="D65196" s="24"/>
      <c r="E65196" s="24"/>
      <c r="F65196" s="24"/>
      <c r="G65196" s="24"/>
      <c r="H65196" s="24"/>
      <c r="I65196" s="24"/>
      <c r="J65196" s="24"/>
      <c r="K65196" s="24"/>
      <c r="L65196" s="24"/>
      <c r="M65196" s="24"/>
      <c r="P65196" s="10"/>
      <c r="R65196" s="10"/>
      <c r="S65196" s="10"/>
      <c r="T65196" s="10"/>
    </row>
    <row r="65197" spans="1:20" ht="16" x14ac:dyDescent="0.2">
      <c r="A65197" s="24"/>
      <c r="B65197" s="24"/>
      <c r="C65197" s="24"/>
      <c r="D65197" s="24"/>
      <c r="E65197" s="24"/>
      <c r="F65197" s="24"/>
      <c r="G65197" s="24"/>
      <c r="H65197" s="24"/>
      <c r="I65197" s="24"/>
      <c r="J65197" s="24"/>
      <c r="K65197" s="24"/>
      <c r="L65197" s="24"/>
      <c r="M65197" s="24"/>
      <c r="P65197" s="10"/>
      <c r="R65197" s="10"/>
      <c r="S65197" s="10"/>
      <c r="T65197" s="10"/>
    </row>
    <row r="65198" spans="1:20" ht="16" x14ac:dyDescent="0.2">
      <c r="A65198" s="24"/>
      <c r="B65198" s="24"/>
      <c r="C65198" s="24"/>
      <c r="D65198" s="24"/>
      <c r="E65198" s="24"/>
      <c r="F65198" s="24"/>
      <c r="G65198" s="24"/>
      <c r="H65198" s="24"/>
      <c r="I65198" s="24"/>
      <c r="J65198" s="24"/>
      <c r="K65198" s="24"/>
      <c r="L65198" s="24"/>
      <c r="M65198" s="24"/>
      <c r="P65198" s="10"/>
      <c r="R65198" s="10"/>
      <c r="S65198" s="10"/>
      <c r="T65198" s="10"/>
    </row>
    <row r="65199" spans="1:20" ht="16" x14ac:dyDescent="0.2">
      <c r="A65199" s="24"/>
      <c r="B65199" s="24"/>
      <c r="C65199" s="24"/>
      <c r="D65199" s="24"/>
      <c r="E65199" s="24"/>
      <c r="F65199" s="24"/>
      <c r="G65199" s="24"/>
      <c r="H65199" s="24"/>
      <c r="I65199" s="24"/>
      <c r="J65199" s="24"/>
      <c r="K65199" s="24"/>
      <c r="L65199" s="24"/>
      <c r="M65199" s="24"/>
      <c r="P65199" s="10"/>
      <c r="R65199" s="10"/>
      <c r="S65199" s="10"/>
      <c r="T65199" s="10"/>
    </row>
    <row r="65200" spans="1:20" ht="16" x14ac:dyDescent="0.2">
      <c r="A65200" s="24"/>
      <c r="B65200" s="24"/>
      <c r="C65200" s="24"/>
      <c r="D65200" s="24"/>
      <c r="E65200" s="24"/>
      <c r="F65200" s="24"/>
      <c r="G65200" s="24"/>
      <c r="H65200" s="24"/>
      <c r="I65200" s="24"/>
      <c r="J65200" s="24"/>
      <c r="K65200" s="24"/>
      <c r="L65200" s="24"/>
      <c r="M65200" s="24"/>
      <c r="P65200" s="10"/>
      <c r="R65200" s="10"/>
      <c r="S65200" s="10"/>
      <c r="T65200" s="10"/>
    </row>
    <row r="65201" spans="1:20" ht="16" x14ac:dyDescent="0.2">
      <c r="A65201" s="24"/>
      <c r="B65201" s="24"/>
      <c r="C65201" s="24"/>
      <c r="D65201" s="24"/>
      <c r="E65201" s="24"/>
      <c r="F65201" s="24"/>
      <c r="G65201" s="24"/>
      <c r="H65201" s="24"/>
      <c r="I65201" s="24"/>
      <c r="J65201" s="24"/>
      <c r="K65201" s="24"/>
      <c r="L65201" s="24"/>
      <c r="M65201" s="24"/>
      <c r="P65201" s="10"/>
      <c r="R65201" s="10"/>
      <c r="S65201" s="10"/>
      <c r="T65201" s="10"/>
    </row>
    <row r="65202" spans="1:20" ht="16" x14ac:dyDescent="0.2">
      <c r="A65202" s="24"/>
      <c r="B65202" s="24"/>
      <c r="C65202" s="24"/>
      <c r="D65202" s="24"/>
      <c r="E65202" s="24"/>
      <c r="F65202" s="24"/>
      <c r="G65202" s="24"/>
      <c r="H65202" s="24"/>
      <c r="I65202" s="24"/>
      <c r="J65202" s="24"/>
      <c r="K65202" s="24"/>
      <c r="L65202" s="24"/>
      <c r="M65202" s="24"/>
      <c r="P65202" s="10"/>
      <c r="R65202" s="10"/>
      <c r="S65202" s="10"/>
      <c r="T65202" s="10"/>
    </row>
    <row r="65203" spans="1:20" ht="16" x14ac:dyDescent="0.2">
      <c r="A65203" s="24"/>
      <c r="B65203" s="24"/>
      <c r="C65203" s="24"/>
      <c r="D65203" s="24"/>
      <c r="E65203" s="24"/>
      <c r="F65203" s="24"/>
      <c r="G65203" s="24"/>
      <c r="H65203" s="24"/>
      <c r="I65203" s="24"/>
      <c r="J65203" s="24"/>
      <c r="K65203" s="24"/>
      <c r="L65203" s="24"/>
      <c r="M65203" s="24"/>
      <c r="P65203" s="10"/>
      <c r="R65203" s="10"/>
      <c r="S65203" s="10"/>
      <c r="T65203" s="10"/>
    </row>
    <row r="65204" spans="1:20" ht="16" x14ac:dyDescent="0.2">
      <c r="A65204" s="24"/>
      <c r="B65204" s="24"/>
      <c r="C65204" s="24"/>
      <c r="D65204" s="24"/>
      <c r="E65204" s="24"/>
      <c r="F65204" s="24"/>
      <c r="G65204" s="24"/>
      <c r="H65204" s="24"/>
      <c r="I65204" s="24"/>
      <c r="J65204" s="24"/>
      <c r="K65204" s="24"/>
      <c r="L65204" s="24"/>
      <c r="M65204" s="24"/>
      <c r="P65204" s="10"/>
      <c r="R65204" s="10"/>
      <c r="S65204" s="10"/>
      <c r="T65204" s="10"/>
    </row>
    <row r="65205" spans="1:20" ht="16" x14ac:dyDescent="0.2">
      <c r="A65205" s="24"/>
      <c r="B65205" s="24"/>
      <c r="C65205" s="24"/>
      <c r="D65205" s="24"/>
      <c r="E65205" s="24"/>
      <c r="F65205" s="24"/>
      <c r="G65205" s="24"/>
      <c r="H65205" s="24"/>
      <c r="I65205" s="24"/>
      <c r="J65205" s="24"/>
      <c r="K65205" s="24"/>
      <c r="L65205" s="24"/>
      <c r="M65205" s="24"/>
      <c r="P65205" s="10"/>
      <c r="R65205" s="10"/>
      <c r="S65205" s="10"/>
      <c r="T65205" s="10"/>
    </row>
    <row r="65206" spans="1:20" ht="16" x14ac:dyDescent="0.2">
      <c r="A65206" s="24"/>
      <c r="B65206" s="24"/>
      <c r="C65206" s="24"/>
      <c r="D65206" s="24"/>
      <c r="E65206" s="24"/>
      <c r="F65206" s="24"/>
      <c r="G65206" s="24"/>
      <c r="H65206" s="24"/>
      <c r="I65206" s="24"/>
      <c r="J65206" s="24"/>
      <c r="K65206" s="24"/>
      <c r="L65206" s="24"/>
      <c r="M65206" s="24"/>
      <c r="P65206" s="10"/>
      <c r="R65206" s="10"/>
      <c r="S65206" s="10"/>
      <c r="T65206" s="10"/>
    </row>
    <row r="65207" spans="1:20" ht="16" x14ac:dyDescent="0.2">
      <c r="A65207" s="24"/>
      <c r="B65207" s="24"/>
      <c r="C65207" s="24"/>
      <c r="D65207" s="24"/>
      <c r="E65207" s="24"/>
      <c r="F65207" s="24"/>
      <c r="G65207" s="24"/>
      <c r="H65207" s="24"/>
      <c r="I65207" s="24"/>
      <c r="J65207" s="24"/>
      <c r="K65207" s="24"/>
      <c r="L65207" s="24"/>
      <c r="M65207" s="24"/>
      <c r="P65207" s="10"/>
      <c r="R65207" s="10"/>
      <c r="S65207" s="10"/>
      <c r="T65207" s="10"/>
    </row>
    <row r="65208" spans="1:20" ht="16" x14ac:dyDescent="0.2">
      <c r="A65208" s="24"/>
      <c r="B65208" s="24"/>
      <c r="C65208" s="24"/>
      <c r="D65208" s="24"/>
      <c r="E65208" s="24"/>
      <c r="F65208" s="24"/>
      <c r="G65208" s="24"/>
      <c r="H65208" s="24"/>
      <c r="I65208" s="24"/>
      <c r="J65208" s="24"/>
      <c r="K65208" s="24"/>
      <c r="L65208" s="24"/>
      <c r="M65208" s="24"/>
      <c r="P65208" s="10"/>
      <c r="R65208" s="10"/>
      <c r="S65208" s="10"/>
      <c r="T65208" s="10"/>
    </row>
    <row r="65209" spans="1:20" ht="16" x14ac:dyDescent="0.2">
      <c r="A65209" s="24"/>
      <c r="B65209" s="24"/>
      <c r="C65209" s="24"/>
      <c r="D65209" s="24"/>
      <c r="E65209" s="24"/>
      <c r="F65209" s="24"/>
      <c r="G65209" s="24"/>
      <c r="H65209" s="24"/>
      <c r="I65209" s="24"/>
      <c r="J65209" s="24"/>
      <c r="K65209" s="24"/>
      <c r="L65209" s="24"/>
      <c r="M65209" s="24"/>
      <c r="P65209" s="10"/>
      <c r="R65209" s="10"/>
      <c r="S65209" s="10"/>
      <c r="T65209" s="10"/>
    </row>
    <row r="65210" spans="1:20" ht="16" x14ac:dyDescent="0.2">
      <c r="A65210" s="24"/>
      <c r="B65210" s="24"/>
      <c r="C65210" s="24"/>
      <c r="D65210" s="24"/>
      <c r="E65210" s="24"/>
      <c r="F65210" s="24"/>
      <c r="G65210" s="24"/>
      <c r="H65210" s="24"/>
      <c r="I65210" s="24"/>
      <c r="J65210" s="24"/>
      <c r="K65210" s="24"/>
      <c r="L65210" s="24"/>
      <c r="M65210" s="24"/>
      <c r="P65210" s="10"/>
      <c r="R65210" s="10"/>
      <c r="S65210" s="10"/>
      <c r="T65210" s="10"/>
    </row>
    <row r="65211" spans="1:20" ht="16" x14ac:dyDescent="0.2">
      <c r="A65211" s="24"/>
      <c r="B65211" s="24"/>
      <c r="C65211" s="24"/>
      <c r="D65211" s="24"/>
      <c r="E65211" s="24"/>
      <c r="F65211" s="24"/>
      <c r="G65211" s="24"/>
      <c r="H65211" s="24"/>
      <c r="I65211" s="24"/>
      <c r="J65211" s="24"/>
      <c r="K65211" s="24"/>
      <c r="L65211" s="24"/>
      <c r="M65211" s="24"/>
      <c r="P65211" s="10"/>
      <c r="R65211" s="10"/>
      <c r="S65211" s="10"/>
      <c r="T65211" s="10"/>
    </row>
    <row r="65212" spans="1:20" ht="16" x14ac:dyDescent="0.2">
      <c r="A65212" s="24"/>
      <c r="B65212" s="24"/>
      <c r="C65212" s="24"/>
      <c r="D65212" s="24"/>
      <c r="E65212" s="24"/>
      <c r="F65212" s="24"/>
      <c r="G65212" s="24"/>
      <c r="H65212" s="24"/>
      <c r="I65212" s="24"/>
      <c r="J65212" s="24"/>
      <c r="K65212" s="24"/>
      <c r="L65212" s="24"/>
      <c r="M65212" s="24"/>
      <c r="P65212" s="10"/>
      <c r="R65212" s="10"/>
      <c r="S65212" s="10"/>
      <c r="T65212" s="10"/>
    </row>
    <row r="65213" spans="1:20" ht="16" x14ac:dyDescent="0.2">
      <c r="A65213" s="24"/>
      <c r="B65213" s="24"/>
      <c r="C65213" s="24"/>
      <c r="D65213" s="24"/>
      <c r="E65213" s="24"/>
      <c r="F65213" s="24"/>
      <c r="G65213" s="24"/>
      <c r="H65213" s="24"/>
      <c r="I65213" s="24"/>
      <c r="J65213" s="24"/>
      <c r="K65213" s="24"/>
      <c r="L65213" s="24"/>
      <c r="M65213" s="24"/>
      <c r="P65213" s="10"/>
      <c r="R65213" s="10"/>
      <c r="S65213" s="10"/>
      <c r="T65213" s="10"/>
    </row>
    <row r="65214" spans="1:20" ht="16" x14ac:dyDescent="0.2">
      <c r="A65214" s="24"/>
      <c r="B65214" s="24"/>
      <c r="C65214" s="24"/>
      <c r="D65214" s="24"/>
      <c r="E65214" s="24"/>
      <c r="F65214" s="24"/>
      <c r="G65214" s="24"/>
      <c r="H65214" s="24"/>
      <c r="I65214" s="24"/>
      <c r="J65214" s="24"/>
      <c r="K65214" s="24"/>
      <c r="L65214" s="24"/>
      <c r="M65214" s="24"/>
      <c r="P65214" s="10"/>
      <c r="R65214" s="10"/>
      <c r="S65214" s="10"/>
      <c r="T65214" s="10"/>
    </row>
    <row r="65215" spans="1:20" ht="16" x14ac:dyDescent="0.2">
      <c r="A65215" s="24"/>
      <c r="B65215" s="24"/>
      <c r="C65215" s="24"/>
      <c r="D65215" s="24"/>
      <c r="E65215" s="24"/>
      <c r="F65215" s="24"/>
      <c r="G65215" s="24"/>
      <c r="H65215" s="24"/>
      <c r="I65215" s="24"/>
      <c r="J65215" s="24"/>
      <c r="K65215" s="24"/>
      <c r="L65215" s="24"/>
      <c r="M65215" s="24"/>
      <c r="P65215" s="10"/>
      <c r="R65215" s="10"/>
      <c r="S65215" s="10"/>
      <c r="T65215" s="10"/>
    </row>
    <row r="65216" spans="1:20" ht="16" x14ac:dyDescent="0.2">
      <c r="A65216" s="24"/>
      <c r="B65216" s="24"/>
      <c r="C65216" s="24"/>
      <c r="D65216" s="24"/>
      <c r="E65216" s="24"/>
      <c r="F65216" s="24"/>
      <c r="G65216" s="24"/>
      <c r="H65216" s="24"/>
      <c r="I65216" s="24"/>
      <c r="J65216" s="24"/>
      <c r="K65216" s="24"/>
      <c r="L65216" s="24"/>
      <c r="M65216" s="24"/>
      <c r="P65216" s="10"/>
      <c r="R65216" s="10"/>
      <c r="S65216" s="10"/>
      <c r="T65216" s="10"/>
    </row>
    <row r="65217" spans="1:20" ht="16" x14ac:dyDescent="0.2">
      <c r="A65217" s="24"/>
      <c r="B65217" s="24"/>
      <c r="C65217" s="24"/>
      <c r="D65217" s="24"/>
      <c r="E65217" s="24"/>
      <c r="F65217" s="24"/>
      <c r="G65217" s="24"/>
      <c r="H65217" s="24"/>
      <c r="I65217" s="24"/>
      <c r="J65217" s="24"/>
      <c r="K65217" s="24"/>
      <c r="L65217" s="24"/>
      <c r="M65217" s="24"/>
      <c r="P65217" s="10"/>
      <c r="R65217" s="10"/>
      <c r="S65217" s="10"/>
      <c r="T65217" s="10"/>
    </row>
    <row r="65218" spans="1:20" ht="16" x14ac:dyDescent="0.2">
      <c r="A65218" s="24"/>
      <c r="B65218" s="24"/>
      <c r="C65218" s="24"/>
      <c r="D65218" s="24"/>
      <c r="E65218" s="24"/>
      <c r="F65218" s="24"/>
      <c r="G65218" s="24"/>
      <c r="H65218" s="24"/>
      <c r="I65218" s="24"/>
      <c r="J65218" s="24"/>
      <c r="K65218" s="24"/>
      <c r="L65218" s="24"/>
      <c r="M65218" s="24"/>
      <c r="P65218" s="10"/>
      <c r="R65218" s="10"/>
      <c r="S65218" s="10"/>
      <c r="T65218" s="10"/>
    </row>
    <row r="65219" spans="1:20" ht="16" x14ac:dyDescent="0.2">
      <c r="A65219" s="24"/>
      <c r="B65219" s="24"/>
      <c r="C65219" s="24"/>
      <c r="D65219" s="24"/>
      <c r="E65219" s="24"/>
      <c r="F65219" s="24"/>
      <c r="G65219" s="24"/>
      <c r="H65219" s="24"/>
      <c r="I65219" s="24"/>
      <c r="J65219" s="24"/>
      <c r="K65219" s="24"/>
      <c r="L65219" s="24"/>
      <c r="M65219" s="24"/>
      <c r="P65219" s="10"/>
      <c r="R65219" s="10"/>
      <c r="S65219" s="10"/>
      <c r="T65219" s="10"/>
    </row>
    <row r="65220" spans="1:20" ht="16" x14ac:dyDescent="0.2">
      <c r="A65220" s="24"/>
      <c r="B65220" s="24"/>
      <c r="C65220" s="24"/>
      <c r="D65220" s="24"/>
      <c r="E65220" s="24"/>
      <c r="F65220" s="24"/>
      <c r="G65220" s="24"/>
      <c r="H65220" s="24"/>
      <c r="I65220" s="24"/>
      <c r="J65220" s="24"/>
      <c r="K65220" s="24"/>
      <c r="L65220" s="24"/>
      <c r="M65220" s="24"/>
      <c r="P65220" s="10"/>
      <c r="R65220" s="10"/>
      <c r="S65220" s="10"/>
      <c r="T65220" s="10"/>
    </row>
    <row r="65221" spans="1:20" ht="16" x14ac:dyDescent="0.2">
      <c r="A65221" s="24"/>
      <c r="B65221" s="24"/>
      <c r="C65221" s="24"/>
      <c r="D65221" s="24"/>
      <c r="E65221" s="24"/>
      <c r="F65221" s="24"/>
      <c r="G65221" s="24"/>
      <c r="H65221" s="24"/>
      <c r="I65221" s="24"/>
      <c r="J65221" s="24"/>
      <c r="K65221" s="24"/>
      <c r="L65221" s="24"/>
      <c r="M65221" s="24"/>
      <c r="P65221" s="10"/>
      <c r="R65221" s="10"/>
      <c r="S65221" s="10"/>
      <c r="T65221" s="10"/>
    </row>
    <row r="65222" spans="1:20" ht="16" x14ac:dyDescent="0.2">
      <c r="A65222" s="24"/>
      <c r="B65222" s="24"/>
      <c r="C65222" s="24"/>
      <c r="D65222" s="24"/>
      <c r="E65222" s="24"/>
      <c r="F65222" s="24"/>
      <c r="G65222" s="24"/>
      <c r="H65222" s="24"/>
      <c r="I65222" s="24"/>
      <c r="J65222" s="24"/>
      <c r="K65222" s="24"/>
      <c r="L65222" s="24"/>
      <c r="M65222" s="24"/>
      <c r="P65222" s="10"/>
      <c r="R65222" s="10"/>
      <c r="S65222" s="10"/>
      <c r="T65222" s="10"/>
    </row>
    <row r="65223" spans="1:20" ht="16" x14ac:dyDescent="0.2">
      <c r="A65223" s="24"/>
      <c r="B65223" s="24"/>
      <c r="C65223" s="24"/>
      <c r="D65223" s="24"/>
      <c r="E65223" s="24"/>
      <c r="F65223" s="24"/>
      <c r="G65223" s="24"/>
      <c r="H65223" s="24"/>
      <c r="I65223" s="24"/>
      <c r="J65223" s="24"/>
      <c r="K65223" s="24"/>
      <c r="L65223" s="24"/>
      <c r="M65223" s="24"/>
      <c r="P65223" s="10"/>
      <c r="R65223" s="10"/>
      <c r="S65223" s="10"/>
      <c r="T65223" s="10"/>
    </row>
    <row r="65224" spans="1:20" ht="16" x14ac:dyDescent="0.2">
      <c r="A65224" s="24"/>
      <c r="B65224" s="24"/>
      <c r="C65224" s="24"/>
      <c r="D65224" s="24"/>
      <c r="E65224" s="24"/>
      <c r="F65224" s="24"/>
      <c r="G65224" s="24"/>
      <c r="H65224" s="24"/>
      <c r="I65224" s="24"/>
      <c r="J65224" s="24"/>
      <c r="K65224" s="24"/>
      <c r="L65224" s="24"/>
      <c r="M65224" s="24"/>
      <c r="P65224" s="10"/>
      <c r="R65224" s="10"/>
      <c r="S65224" s="10"/>
      <c r="T65224" s="10"/>
    </row>
    <row r="65225" spans="1:20" ht="16" x14ac:dyDescent="0.2">
      <c r="A65225" s="24"/>
      <c r="B65225" s="24"/>
      <c r="C65225" s="24"/>
      <c r="D65225" s="24"/>
      <c r="E65225" s="24"/>
      <c r="F65225" s="24"/>
      <c r="G65225" s="24"/>
      <c r="H65225" s="24"/>
      <c r="I65225" s="24"/>
      <c r="J65225" s="24"/>
      <c r="K65225" s="24"/>
      <c r="L65225" s="24"/>
      <c r="M65225" s="24"/>
      <c r="P65225" s="10"/>
      <c r="R65225" s="10"/>
      <c r="S65225" s="10"/>
      <c r="T65225" s="10"/>
    </row>
    <row r="65226" spans="1:20" ht="16" x14ac:dyDescent="0.2">
      <c r="A65226" s="24"/>
      <c r="B65226" s="24"/>
      <c r="C65226" s="24"/>
      <c r="D65226" s="24"/>
      <c r="E65226" s="24"/>
      <c r="F65226" s="24"/>
      <c r="G65226" s="24"/>
      <c r="H65226" s="24"/>
      <c r="I65226" s="24"/>
      <c r="J65226" s="24"/>
      <c r="K65226" s="24"/>
      <c r="L65226" s="24"/>
      <c r="M65226" s="24"/>
      <c r="P65226" s="10"/>
      <c r="R65226" s="10"/>
      <c r="S65226" s="10"/>
      <c r="T65226" s="10"/>
    </row>
    <row r="65227" spans="1:20" ht="16" x14ac:dyDescent="0.2">
      <c r="A65227" s="24"/>
      <c r="B65227" s="24"/>
      <c r="C65227" s="24"/>
      <c r="D65227" s="24"/>
      <c r="E65227" s="24"/>
      <c r="F65227" s="24"/>
      <c r="G65227" s="24"/>
      <c r="H65227" s="24"/>
      <c r="I65227" s="24"/>
      <c r="J65227" s="24"/>
      <c r="K65227" s="24"/>
      <c r="L65227" s="24"/>
      <c r="M65227" s="24"/>
      <c r="P65227" s="10"/>
      <c r="R65227" s="10"/>
      <c r="S65227" s="10"/>
      <c r="T65227" s="10"/>
    </row>
    <row r="65228" spans="1:20" ht="16" x14ac:dyDescent="0.2">
      <c r="A65228" s="24"/>
      <c r="B65228" s="24"/>
      <c r="C65228" s="24"/>
      <c r="D65228" s="24"/>
      <c r="E65228" s="24"/>
      <c r="F65228" s="24"/>
      <c r="G65228" s="24"/>
      <c r="H65228" s="24"/>
      <c r="I65228" s="24"/>
      <c r="J65228" s="24"/>
      <c r="K65228" s="24"/>
      <c r="L65228" s="24"/>
      <c r="M65228" s="24"/>
      <c r="P65228" s="10"/>
      <c r="R65228" s="10"/>
      <c r="S65228" s="10"/>
      <c r="T65228" s="10"/>
    </row>
    <row r="65229" spans="1:20" ht="16" x14ac:dyDescent="0.2">
      <c r="A65229" s="24"/>
      <c r="B65229" s="24"/>
      <c r="C65229" s="24"/>
      <c r="D65229" s="24"/>
      <c r="E65229" s="24"/>
      <c r="F65229" s="24"/>
      <c r="G65229" s="24"/>
      <c r="H65229" s="24"/>
      <c r="I65229" s="24"/>
      <c r="J65229" s="24"/>
      <c r="K65229" s="24"/>
      <c r="L65229" s="24"/>
      <c r="M65229" s="24"/>
      <c r="P65229" s="10"/>
      <c r="R65229" s="10"/>
      <c r="S65229" s="10"/>
      <c r="T65229" s="10"/>
    </row>
    <row r="65230" spans="1:20" ht="16" x14ac:dyDescent="0.2">
      <c r="A65230" s="24"/>
      <c r="B65230" s="24"/>
      <c r="C65230" s="24"/>
      <c r="D65230" s="24"/>
      <c r="E65230" s="24"/>
      <c r="F65230" s="24"/>
      <c r="G65230" s="24"/>
      <c r="H65230" s="24"/>
      <c r="I65230" s="24"/>
      <c r="J65230" s="24"/>
      <c r="K65230" s="24"/>
      <c r="L65230" s="24"/>
      <c r="M65230" s="24"/>
      <c r="P65230" s="10"/>
      <c r="R65230" s="10"/>
      <c r="S65230" s="10"/>
      <c r="T65230" s="10"/>
    </row>
    <row r="65231" spans="1:20" ht="16" x14ac:dyDescent="0.2">
      <c r="A65231" s="24"/>
      <c r="B65231" s="24"/>
      <c r="C65231" s="24"/>
      <c r="D65231" s="24"/>
      <c r="E65231" s="24"/>
      <c r="F65231" s="24"/>
      <c r="G65231" s="24"/>
      <c r="H65231" s="24"/>
      <c r="I65231" s="24"/>
      <c r="J65231" s="24"/>
      <c r="K65231" s="24"/>
      <c r="L65231" s="24"/>
      <c r="M65231" s="24"/>
      <c r="P65231" s="10"/>
      <c r="R65231" s="10"/>
      <c r="S65231" s="10"/>
      <c r="T65231" s="10"/>
    </row>
    <row r="65232" spans="1:20" ht="16" x14ac:dyDescent="0.2">
      <c r="A65232" s="24"/>
      <c r="B65232" s="24"/>
      <c r="C65232" s="24"/>
      <c r="D65232" s="24"/>
      <c r="E65232" s="24"/>
      <c r="F65232" s="24"/>
      <c r="G65232" s="24"/>
      <c r="H65232" s="24"/>
      <c r="I65232" s="24"/>
      <c r="J65232" s="24"/>
      <c r="K65232" s="24"/>
      <c r="L65232" s="24"/>
      <c r="M65232" s="24"/>
      <c r="P65232" s="10"/>
      <c r="R65232" s="10"/>
      <c r="S65232" s="10"/>
      <c r="T65232" s="10"/>
    </row>
    <row r="65233" spans="1:20" ht="16" x14ac:dyDescent="0.2">
      <c r="A65233" s="24"/>
      <c r="B65233" s="24"/>
      <c r="C65233" s="24"/>
      <c r="D65233" s="24"/>
      <c r="E65233" s="24"/>
      <c r="F65233" s="24"/>
      <c r="G65233" s="24"/>
      <c r="H65233" s="24"/>
      <c r="I65233" s="24"/>
      <c r="J65233" s="24"/>
      <c r="K65233" s="24"/>
      <c r="L65233" s="24"/>
      <c r="M65233" s="24"/>
      <c r="P65233" s="10"/>
      <c r="R65233" s="10"/>
      <c r="S65233" s="10"/>
      <c r="T65233" s="10"/>
    </row>
    <row r="65234" spans="1:20" ht="16" x14ac:dyDescent="0.2">
      <c r="A65234" s="24"/>
      <c r="B65234" s="24"/>
      <c r="C65234" s="24"/>
      <c r="D65234" s="24"/>
      <c r="E65234" s="24"/>
      <c r="F65234" s="24"/>
      <c r="G65234" s="24"/>
      <c r="H65234" s="24"/>
      <c r="I65234" s="24"/>
      <c r="J65234" s="24"/>
      <c r="K65234" s="24"/>
      <c r="L65234" s="24"/>
      <c r="M65234" s="24"/>
      <c r="P65234" s="10"/>
      <c r="R65234" s="10"/>
      <c r="S65234" s="10"/>
      <c r="T65234" s="10"/>
    </row>
    <row r="65235" spans="1:20" ht="16" x14ac:dyDescent="0.2">
      <c r="A65235" s="24"/>
      <c r="B65235" s="24"/>
      <c r="C65235" s="24"/>
      <c r="D65235" s="24"/>
      <c r="E65235" s="24"/>
      <c r="F65235" s="24"/>
      <c r="G65235" s="24"/>
      <c r="H65235" s="24"/>
      <c r="I65235" s="24"/>
      <c r="J65235" s="24"/>
      <c r="K65235" s="24"/>
      <c r="L65235" s="24"/>
      <c r="M65235" s="24"/>
      <c r="P65235" s="10"/>
      <c r="R65235" s="10"/>
      <c r="S65235" s="10"/>
      <c r="T65235" s="10"/>
    </row>
    <row r="65236" spans="1:20" ht="16" x14ac:dyDescent="0.2">
      <c r="A65236" s="24"/>
      <c r="B65236" s="24"/>
      <c r="C65236" s="24"/>
      <c r="D65236" s="24"/>
      <c r="E65236" s="24"/>
      <c r="F65236" s="24"/>
      <c r="G65236" s="24"/>
      <c r="H65236" s="24"/>
      <c r="I65236" s="24"/>
      <c r="J65236" s="24"/>
      <c r="K65236" s="24"/>
      <c r="L65236" s="24"/>
      <c r="M65236" s="24"/>
      <c r="P65236" s="10"/>
      <c r="R65236" s="10"/>
      <c r="S65236" s="10"/>
      <c r="T65236" s="10"/>
    </row>
    <row r="65237" spans="1:20" ht="16" x14ac:dyDescent="0.2">
      <c r="A65237" s="24"/>
      <c r="B65237" s="24"/>
      <c r="C65237" s="24"/>
      <c r="D65237" s="24"/>
      <c r="E65237" s="24"/>
      <c r="F65237" s="24"/>
      <c r="G65237" s="24"/>
      <c r="H65237" s="24"/>
      <c r="I65237" s="24"/>
      <c r="J65237" s="24"/>
      <c r="K65237" s="24"/>
      <c r="L65237" s="24"/>
      <c r="M65237" s="24"/>
      <c r="P65237" s="10"/>
      <c r="R65237" s="10"/>
      <c r="S65237" s="10"/>
      <c r="T65237" s="10"/>
    </row>
    <row r="65238" spans="1:20" ht="16" x14ac:dyDescent="0.2">
      <c r="A65238" s="24"/>
      <c r="B65238" s="24"/>
      <c r="C65238" s="24"/>
      <c r="D65238" s="24"/>
      <c r="E65238" s="24"/>
      <c r="F65238" s="24"/>
      <c r="G65238" s="24"/>
      <c r="H65238" s="24"/>
      <c r="I65238" s="24"/>
      <c r="J65238" s="24"/>
      <c r="K65238" s="24"/>
      <c r="L65238" s="24"/>
      <c r="M65238" s="24"/>
      <c r="P65238" s="10"/>
      <c r="R65238" s="10"/>
      <c r="S65238" s="10"/>
      <c r="T65238" s="10"/>
    </row>
    <row r="65239" spans="1:20" ht="16" x14ac:dyDescent="0.2">
      <c r="A65239" s="24"/>
      <c r="B65239" s="24"/>
      <c r="C65239" s="24"/>
      <c r="D65239" s="24"/>
      <c r="E65239" s="24"/>
      <c r="F65239" s="24"/>
      <c r="G65239" s="24"/>
      <c r="H65239" s="24"/>
      <c r="I65239" s="24"/>
      <c r="J65239" s="24"/>
      <c r="K65239" s="24"/>
      <c r="L65239" s="24"/>
      <c r="M65239" s="24"/>
      <c r="P65239" s="10"/>
      <c r="R65239" s="10"/>
      <c r="S65239" s="10"/>
      <c r="T65239" s="10"/>
    </row>
    <row r="65240" spans="1:20" ht="16" x14ac:dyDescent="0.2">
      <c r="A65240" s="24"/>
      <c r="B65240" s="24"/>
      <c r="C65240" s="24"/>
      <c r="D65240" s="24"/>
      <c r="E65240" s="24"/>
      <c r="F65240" s="24"/>
      <c r="G65240" s="24"/>
      <c r="H65240" s="24"/>
      <c r="I65240" s="24"/>
      <c r="J65240" s="24"/>
      <c r="K65240" s="24"/>
      <c r="L65240" s="24"/>
      <c r="M65240" s="24"/>
      <c r="P65240" s="10"/>
      <c r="R65240" s="10"/>
      <c r="S65240" s="10"/>
      <c r="T65240" s="10"/>
    </row>
    <row r="65241" spans="1:20" ht="16" x14ac:dyDescent="0.2">
      <c r="A65241" s="24"/>
      <c r="B65241" s="24"/>
      <c r="C65241" s="24"/>
      <c r="D65241" s="24"/>
      <c r="E65241" s="24"/>
      <c r="F65241" s="24"/>
      <c r="G65241" s="24"/>
      <c r="H65241" s="24"/>
      <c r="I65241" s="24"/>
      <c r="J65241" s="24"/>
      <c r="K65241" s="24"/>
      <c r="L65241" s="24"/>
      <c r="M65241" s="24"/>
      <c r="P65241" s="10"/>
      <c r="R65241" s="10"/>
      <c r="S65241" s="10"/>
      <c r="T65241" s="10"/>
    </row>
    <row r="65242" spans="1:20" ht="16" x14ac:dyDescent="0.2">
      <c r="A65242" s="24"/>
      <c r="B65242" s="24"/>
      <c r="C65242" s="24"/>
      <c r="D65242" s="24"/>
      <c r="E65242" s="24"/>
      <c r="F65242" s="24"/>
      <c r="G65242" s="24"/>
      <c r="H65242" s="24"/>
      <c r="I65242" s="24"/>
      <c r="J65242" s="24"/>
      <c r="K65242" s="24"/>
      <c r="L65242" s="24"/>
      <c r="M65242" s="24"/>
      <c r="P65242" s="10"/>
      <c r="R65242" s="10"/>
      <c r="S65242" s="10"/>
      <c r="T65242" s="10"/>
    </row>
    <row r="65243" spans="1:20" ht="16" x14ac:dyDescent="0.2">
      <c r="A65243" s="24"/>
      <c r="B65243" s="24"/>
      <c r="C65243" s="24"/>
      <c r="D65243" s="24"/>
      <c r="E65243" s="24"/>
      <c r="F65243" s="24"/>
      <c r="G65243" s="24"/>
      <c r="H65243" s="24"/>
      <c r="I65243" s="24"/>
      <c r="J65243" s="24"/>
      <c r="K65243" s="24"/>
      <c r="L65243" s="24"/>
      <c r="M65243" s="24"/>
      <c r="P65243" s="10"/>
      <c r="R65243" s="10"/>
      <c r="S65243" s="10"/>
      <c r="T65243" s="10"/>
    </row>
    <row r="65244" spans="1:20" ht="16" x14ac:dyDescent="0.2">
      <c r="A65244" s="24"/>
      <c r="B65244" s="24"/>
      <c r="C65244" s="24"/>
      <c r="D65244" s="24"/>
      <c r="E65244" s="24"/>
      <c r="F65244" s="24"/>
      <c r="G65244" s="24"/>
      <c r="H65244" s="24"/>
      <c r="I65244" s="24"/>
      <c r="J65244" s="24"/>
      <c r="K65244" s="24"/>
      <c r="L65244" s="24"/>
      <c r="M65244" s="24"/>
      <c r="P65244" s="10"/>
      <c r="R65244" s="10"/>
      <c r="S65244" s="10"/>
      <c r="T65244" s="10"/>
    </row>
    <row r="65245" spans="1:20" ht="16" x14ac:dyDescent="0.2">
      <c r="A65245" s="24"/>
      <c r="B65245" s="24"/>
      <c r="C65245" s="24"/>
      <c r="D65245" s="24"/>
      <c r="E65245" s="24"/>
      <c r="F65245" s="24"/>
      <c r="G65245" s="24"/>
      <c r="H65245" s="24"/>
      <c r="I65245" s="24"/>
      <c r="J65245" s="24"/>
      <c r="K65245" s="24"/>
      <c r="L65245" s="24"/>
      <c r="M65245" s="24"/>
      <c r="P65245" s="10"/>
      <c r="R65245" s="10"/>
      <c r="S65245" s="10"/>
      <c r="T65245" s="10"/>
    </row>
    <row r="65246" spans="1:20" ht="16" x14ac:dyDescent="0.2">
      <c r="A65246" s="24"/>
      <c r="B65246" s="24"/>
      <c r="C65246" s="24"/>
      <c r="D65246" s="24"/>
      <c r="E65246" s="24"/>
      <c r="F65246" s="24"/>
      <c r="G65246" s="24"/>
      <c r="H65246" s="24"/>
      <c r="I65246" s="24"/>
      <c r="J65246" s="24"/>
      <c r="K65246" s="24"/>
      <c r="L65246" s="24"/>
      <c r="M65246" s="24"/>
      <c r="P65246" s="10"/>
      <c r="R65246" s="10"/>
      <c r="S65246" s="10"/>
      <c r="T65246" s="10"/>
    </row>
    <row r="65247" spans="1:20" ht="16" x14ac:dyDescent="0.2">
      <c r="A65247" s="24"/>
      <c r="B65247" s="24"/>
      <c r="C65247" s="24"/>
      <c r="D65247" s="24"/>
      <c r="E65247" s="24"/>
      <c r="F65247" s="24"/>
      <c r="G65247" s="24"/>
      <c r="H65247" s="24"/>
      <c r="I65247" s="24"/>
      <c r="J65247" s="24"/>
      <c r="K65247" s="24"/>
      <c r="L65247" s="24"/>
      <c r="M65247" s="24"/>
      <c r="P65247" s="10"/>
      <c r="R65247" s="10"/>
      <c r="S65247" s="10"/>
      <c r="T65247" s="10"/>
    </row>
    <row r="65248" spans="1:20" ht="16" x14ac:dyDescent="0.2">
      <c r="A65248" s="24"/>
      <c r="B65248" s="24"/>
      <c r="C65248" s="24"/>
      <c r="D65248" s="24"/>
      <c r="E65248" s="24"/>
      <c r="F65248" s="24"/>
      <c r="G65248" s="24"/>
      <c r="H65248" s="24"/>
      <c r="I65248" s="24"/>
      <c r="J65248" s="24"/>
      <c r="K65248" s="24"/>
      <c r="L65248" s="24"/>
      <c r="M65248" s="24"/>
      <c r="P65248" s="10"/>
      <c r="R65248" s="10"/>
      <c r="S65248" s="10"/>
      <c r="T65248" s="10"/>
    </row>
    <row r="65249" spans="1:20" ht="16" x14ac:dyDescent="0.2">
      <c r="A65249" s="24"/>
      <c r="B65249" s="24"/>
      <c r="C65249" s="24"/>
      <c r="D65249" s="24"/>
      <c r="E65249" s="24"/>
      <c r="F65249" s="24"/>
      <c r="G65249" s="24"/>
      <c r="H65249" s="24"/>
      <c r="I65249" s="24"/>
      <c r="J65249" s="24"/>
      <c r="K65249" s="24"/>
      <c r="L65249" s="24"/>
      <c r="M65249" s="24"/>
      <c r="P65249" s="10"/>
      <c r="R65249" s="10"/>
      <c r="S65249" s="10"/>
      <c r="T65249" s="10"/>
    </row>
    <row r="65250" spans="1:20" ht="16" x14ac:dyDescent="0.2">
      <c r="A65250" s="24"/>
      <c r="B65250" s="24"/>
      <c r="C65250" s="24"/>
      <c r="D65250" s="24"/>
      <c r="E65250" s="24"/>
      <c r="F65250" s="24"/>
      <c r="G65250" s="24"/>
      <c r="H65250" s="24"/>
      <c r="I65250" s="24"/>
      <c r="J65250" s="24"/>
      <c r="K65250" s="24"/>
      <c r="L65250" s="24"/>
      <c r="M65250" s="24"/>
      <c r="P65250" s="10"/>
      <c r="R65250" s="10"/>
      <c r="S65250" s="10"/>
      <c r="T65250" s="10"/>
    </row>
    <row r="65251" spans="1:20" ht="16" x14ac:dyDescent="0.2">
      <c r="A65251" s="24"/>
      <c r="B65251" s="24"/>
      <c r="C65251" s="24"/>
      <c r="D65251" s="24"/>
      <c r="E65251" s="24"/>
      <c r="F65251" s="24"/>
      <c r="G65251" s="24"/>
      <c r="H65251" s="24"/>
      <c r="I65251" s="24"/>
      <c r="J65251" s="24"/>
      <c r="K65251" s="24"/>
      <c r="L65251" s="24"/>
      <c r="M65251" s="24"/>
      <c r="P65251" s="10"/>
      <c r="R65251" s="10"/>
      <c r="S65251" s="10"/>
      <c r="T65251" s="10"/>
    </row>
    <row r="65252" spans="1:20" ht="16" x14ac:dyDescent="0.2">
      <c r="A65252" s="24"/>
      <c r="B65252" s="24"/>
      <c r="C65252" s="24"/>
      <c r="D65252" s="24"/>
      <c r="E65252" s="24"/>
      <c r="F65252" s="24"/>
      <c r="G65252" s="24"/>
      <c r="H65252" s="24"/>
      <c r="I65252" s="24"/>
      <c r="J65252" s="24"/>
      <c r="K65252" s="24"/>
      <c r="L65252" s="24"/>
      <c r="M65252" s="24"/>
      <c r="P65252" s="10"/>
      <c r="R65252" s="10"/>
      <c r="S65252" s="10"/>
      <c r="T65252" s="10"/>
    </row>
    <row r="65253" spans="1:20" ht="16" x14ac:dyDescent="0.2">
      <c r="A65253" s="24"/>
      <c r="B65253" s="24"/>
      <c r="C65253" s="24"/>
      <c r="D65253" s="24"/>
      <c r="E65253" s="24"/>
      <c r="F65253" s="24"/>
      <c r="G65253" s="24"/>
      <c r="H65253" s="24"/>
      <c r="I65253" s="24"/>
      <c r="J65253" s="24"/>
      <c r="K65253" s="24"/>
      <c r="L65253" s="24"/>
      <c r="M65253" s="24"/>
      <c r="P65253" s="10"/>
      <c r="R65253" s="10"/>
      <c r="S65253" s="10"/>
      <c r="T65253" s="10"/>
    </row>
    <row r="65254" spans="1:20" ht="16" x14ac:dyDescent="0.2">
      <c r="A65254" s="24"/>
      <c r="B65254" s="24"/>
      <c r="C65254" s="24"/>
      <c r="D65254" s="24"/>
      <c r="E65254" s="24"/>
      <c r="F65254" s="24"/>
      <c r="G65254" s="24"/>
      <c r="H65254" s="24"/>
      <c r="I65254" s="24"/>
      <c r="J65254" s="24"/>
      <c r="K65254" s="24"/>
      <c r="L65254" s="24"/>
      <c r="M65254" s="24"/>
      <c r="P65254" s="10"/>
      <c r="R65254" s="10"/>
      <c r="S65254" s="10"/>
      <c r="T65254" s="10"/>
    </row>
    <row r="65255" spans="1:20" ht="16" x14ac:dyDescent="0.2">
      <c r="A65255" s="24"/>
      <c r="B65255" s="24"/>
      <c r="C65255" s="24"/>
      <c r="D65255" s="24"/>
      <c r="E65255" s="24"/>
      <c r="F65255" s="24"/>
      <c r="G65255" s="24"/>
      <c r="H65255" s="24"/>
      <c r="I65255" s="24"/>
      <c r="J65255" s="24"/>
      <c r="K65255" s="24"/>
      <c r="L65255" s="24"/>
      <c r="M65255" s="24"/>
      <c r="P65255" s="10"/>
      <c r="R65255" s="10"/>
      <c r="S65255" s="10"/>
      <c r="T65255" s="10"/>
    </row>
    <row r="65256" spans="1:20" ht="16" x14ac:dyDescent="0.2">
      <c r="A65256" s="24"/>
      <c r="B65256" s="24"/>
      <c r="C65256" s="24"/>
      <c r="D65256" s="24"/>
      <c r="E65256" s="24"/>
      <c r="F65256" s="24"/>
      <c r="G65256" s="24"/>
      <c r="H65256" s="24"/>
      <c r="I65256" s="24"/>
      <c r="J65256" s="24"/>
      <c r="K65256" s="24"/>
      <c r="L65256" s="24"/>
      <c r="M65256" s="24"/>
      <c r="P65256" s="10"/>
      <c r="R65256" s="10"/>
      <c r="S65256" s="10"/>
      <c r="T65256" s="10"/>
    </row>
    <row r="65257" spans="1:20" ht="16" x14ac:dyDescent="0.2">
      <c r="A65257" s="24"/>
      <c r="B65257" s="24"/>
      <c r="C65257" s="24"/>
      <c r="D65257" s="24"/>
      <c r="E65257" s="24"/>
      <c r="F65257" s="24"/>
      <c r="G65257" s="24"/>
      <c r="H65257" s="24"/>
      <c r="I65257" s="24"/>
      <c r="J65257" s="24"/>
      <c r="K65257" s="24"/>
      <c r="L65257" s="24"/>
      <c r="M65257" s="24"/>
      <c r="P65257" s="10"/>
      <c r="R65257" s="10"/>
      <c r="S65257" s="10"/>
      <c r="T65257" s="10"/>
    </row>
    <row r="65258" spans="1:20" ht="16" x14ac:dyDescent="0.2">
      <c r="A65258" s="24"/>
      <c r="B65258" s="24"/>
      <c r="C65258" s="24"/>
      <c r="D65258" s="24"/>
      <c r="E65258" s="24"/>
      <c r="F65258" s="24"/>
      <c r="G65258" s="24"/>
      <c r="H65258" s="24"/>
      <c r="I65258" s="24"/>
      <c r="J65258" s="24"/>
      <c r="K65258" s="24"/>
      <c r="L65258" s="24"/>
      <c r="M65258" s="24"/>
      <c r="P65258" s="10"/>
      <c r="R65258" s="10"/>
      <c r="S65258" s="10"/>
      <c r="T65258" s="10"/>
    </row>
    <row r="65259" spans="1:20" ht="16" x14ac:dyDescent="0.2">
      <c r="A65259" s="24"/>
      <c r="B65259" s="24"/>
      <c r="C65259" s="24"/>
      <c r="D65259" s="24"/>
      <c r="E65259" s="24"/>
      <c r="F65259" s="24"/>
      <c r="G65259" s="24"/>
      <c r="H65259" s="24"/>
      <c r="I65259" s="24"/>
      <c r="J65259" s="24"/>
      <c r="K65259" s="24"/>
      <c r="L65259" s="24"/>
      <c r="M65259" s="24"/>
      <c r="P65259" s="10"/>
      <c r="R65259" s="10"/>
      <c r="S65259" s="10"/>
      <c r="T65259" s="10"/>
    </row>
    <row r="65260" spans="1:20" ht="16" x14ac:dyDescent="0.2">
      <c r="A65260" s="24"/>
      <c r="B65260" s="24"/>
      <c r="C65260" s="24"/>
      <c r="D65260" s="24"/>
      <c r="E65260" s="24"/>
      <c r="F65260" s="24"/>
      <c r="G65260" s="24"/>
      <c r="H65260" s="24"/>
      <c r="I65260" s="24"/>
      <c r="J65260" s="24"/>
      <c r="K65260" s="24"/>
      <c r="L65260" s="24"/>
      <c r="M65260" s="24"/>
      <c r="P65260" s="10"/>
      <c r="R65260" s="10"/>
      <c r="S65260" s="10"/>
      <c r="T65260" s="10"/>
    </row>
    <row r="65261" spans="1:20" ht="16" x14ac:dyDescent="0.2">
      <c r="A65261" s="24"/>
      <c r="B65261" s="24"/>
      <c r="C65261" s="24"/>
      <c r="D65261" s="24"/>
      <c r="E65261" s="24"/>
      <c r="F65261" s="24"/>
      <c r="G65261" s="24"/>
      <c r="H65261" s="24"/>
      <c r="I65261" s="24"/>
      <c r="J65261" s="24"/>
      <c r="K65261" s="24"/>
      <c r="L65261" s="24"/>
      <c r="M65261" s="24"/>
      <c r="P65261" s="10"/>
      <c r="R65261" s="10"/>
      <c r="S65261" s="10"/>
      <c r="T65261" s="10"/>
    </row>
    <row r="65262" spans="1:20" ht="16" x14ac:dyDescent="0.2">
      <c r="A65262" s="24"/>
      <c r="B65262" s="24"/>
      <c r="C65262" s="24"/>
      <c r="D65262" s="24"/>
      <c r="E65262" s="24"/>
      <c r="F65262" s="24"/>
      <c r="G65262" s="24"/>
      <c r="H65262" s="24"/>
      <c r="I65262" s="24"/>
      <c r="J65262" s="24"/>
      <c r="K65262" s="24"/>
      <c r="L65262" s="24"/>
      <c r="M65262" s="24"/>
      <c r="P65262" s="10"/>
      <c r="R65262" s="10"/>
      <c r="S65262" s="10"/>
      <c r="T65262" s="10"/>
    </row>
    <row r="65263" spans="1:20" ht="16" x14ac:dyDescent="0.2">
      <c r="A65263" s="24"/>
      <c r="B65263" s="24"/>
      <c r="C65263" s="24"/>
      <c r="D65263" s="24"/>
      <c r="E65263" s="24"/>
      <c r="F65263" s="24"/>
      <c r="G65263" s="24"/>
      <c r="H65263" s="24"/>
      <c r="I65263" s="24"/>
      <c r="J65263" s="24"/>
      <c r="K65263" s="24"/>
      <c r="L65263" s="24"/>
      <c r="M65263" s="24"/>
      <c r="P65263" s="10"/>
      <c r="R65263" s="10"/>
      <c r="S65263" s="10"/>
      <c r="T65263" s="10"/>
    </row>
    <row r="65264" spans="1:20" ht="16" x14ac:dyDescent="0.2">
      <c r="A65264" s="24"/>
      <c r="B65264" s="24"/>
      <c r="C65264" s="24"/>
      <c r="D65264" s="24"/>
      <c r="E65264" s="24"/>
      <c r="F65264" s="24"/>
      <c r="G65264" s="24"/>
      <c r="H65264" s="24"/>
      <c r="I65264" s="24"/>
      <c r="J65264" s="24"/>
      <c r="K65264" s="24"/>
      <c r="L65264" s="24"/>
      <c r="M65264" s="24"/>
      <c r="P65264" s="10"/>
      <c r="R65264" s="10"/>
      <c r="S65264" s="10"/>
      <c r="T65264" s="10"/>
    </row>
    <row r="65265" spans="1:20" ht="16" x14ac:dyDescent="0.2">
      <c r="A65265" s="24"/>
      <c r="B65265" s="24"/>
      <c r="C65265" s="24"/>
      <c r="D65265" s="24"/>
      <c r="E65265" s="24"/>
      <c r="F65265" s="24"/>
      <c r="G65265" s="24"/>
      <c r="H65265" s="24"/>
      <c r="I65265" s="24"/>
      <c r="J65265" s="24"/>
      <c r="K65265" s="24"/>
      <c r="L65265" s="24"/>
      <c r="M65265" s="24"/>
      <c r="P65265" s="10"/>
      <c r="R65265" s="10"/>
      <c r="S65265" s="10"/>
      <c r="T65265" s="10"/>
    </row>
    <row r="65266" spans="1:20" ht="16" x14ac:dyDescent="0.2">
      <c r="A65266" s="24"/>
      <c r="B65266" s="24"/>
      <c r="C65266" s="24"/>
      <c r="D65266" s="24"/>
      <c r="E65266" s="24"/>
      <c r="F65266" s="24"/>
      <c r="G65266" s="24"/>
      <c r="H65266" s="24"/>
      <c r="I65266" s="24"/>
      <c r="J65266" s="24"/>
      <c r="K65266" s="24"/>
      <c r="L65266" s="24"/>
      <c r="M65266" s="24"/>
      <c r="P65266" s="10"/>
      <c r="R65266" s="10"/>
      <c r="S65266" s="10"/>
      <c r="T65266" s="10"/>
    </row>
    <row r="65267" spans="1:20" ht="16" x14ac:dyDescent="0.2">
      <c r="A65267" s="24"/>
      <c r="B65267" s="24"/>
      <c r="C65267" s="24"/>
      <c r="D65267" s="24"/>
      <c r="E65267" s="24"/>
      <c r="F65267" s="24"/>
      <c r="G65267" s="24"/>
      <c r="H65267" s="24"/>
      <c r="I65267" s="24"/>
      <c r="J65267" s="24"/>
      <c r="K65267" s="24"/>
      <c r="L65267" s="24"/>
      <c r="M65267" s="24"/>
      <c r="P65267" s="10"/>
      <c r="R65267" s="10"/>
      <c r="S65267" s="10"/>
      <c r="T65267" s="10"/>
    </row>
    <row r="65268" spans="1:20" ht="16" x14ac:dyDescent="0.2">
      <c r="A65268" s="24"/>
      <c r="B65268" s="24"/>
      <c r="C65268" s="24"/>
      <c r="D65268" s="24"/>
      <c r="E65268" s="24"/>
      <c r="F65268" s="24"/>
      <c r="G65268" s="24"/>
      <c r="H65268" s="24"/>
      <c r="I65268" s="24"/>
      <c r="J65268" s="24"/>
      <c r="K65268" s="24"/>
      <c r="L65268" s="24"/>
      <c r="M65268" s="24"/>
      <c r="P65268" s="10"/>
      <c r="R65268" s="10"/>
      <c r="S65268" s="10"/>
      <c r="T65268" s="10"/>
    </row>
    <row r="65269" spans="1:20" ht="16" x14ac:dyDescent="0.2">
      <c r="A65269" s="24"/>
      <c r="B65269" s="24"/>
      <c r="C65269" s="24"/>
      <c r="D65269" s="24"/>
      <c r="E65269" s="24"/>
      <c r="F65269" s="24"/>
      <c r="G65269" s="24"/>
      <c r="H65269" s="24"/>
      <c r="I65269" s="24"/>
      <c r="J65269" s="24"/>
      <c r="K65269" s="24"/>
      <c r="L65269" s="24"/>
      <c r="M65269" s="24"/>
      <c r="P65269" s="10"/>
      <c r="R65269" s="10"/>
      <c r="S65269" s="10"/>
      <c r="T65269" s="10"/>
    </row>
    <row r="65270" spans="1:20" ht="16" x14ac:dyDescent="0.2">
      <c r="A65270" s="24"/>
      <c r="B65270" s="24"/>
      <c r="C65270" s="24"/>
      <c r="D65270" s="24"/>
      <c r="E65270" s="24"/>
      <c r="F65270" s="24"/>
      <c r="G65270" s="24"/>
      <c r="H65270" s="24"/>
      <c r="I65270" s="24"/>
      <c r="J65270" s="24"/>
      <c r="K65270" s="24"/>
      <c r="L65270" s="24"/>
      <c r="M65270" s="24"/>
      <c r="P65270" s="10"/>
      <c r="R65270" s="10"/>
      <c r="S65270" s="10"/>
      <c r="T65270" s="10"/>
    </row>
    <row r="65271" spans="1:20" ht="16" x14ac:dyDescent="0.2">
      <c r="A65271" s="24"/>
      <c r="B65271" s="24"/>
      <c r="C65271" s="24"/>
      <c r="D65271" s="24"/>
      <c r="E65271" s="24"/>
      <c r="F65271" s="24"/>
      <c r="G65271" s="24"/>
      <c r="H65271" s="24"/>
      <c r="I65271" s="24"/>
      <c r="J65271" s="24"/>
      <c r="K65271" s="24"/>
      <c r="L65271" s="24"/>
      <c r="M65271" s="24"/>
      <c r="P65271" s="10"/>
      <c r="R65271" s="10"/>
      <c r="S65271" s="10"/>
      <c r="T65271" s="10"/>
    </row>
    <row r="65272" spans="1:20" ht="16" x14ac:dyDescent="0.2">
      <c r="A65272" s="24"/>
      <c r="B65272" s="24"/>
      <c r="C65272" s="24"/>
      <c r="D65272" s="24"/>
      <c r="E65272" s="24"/>
      <c r="F65272" s="24"/>
      <c r="G65272" s="24"/>
      <c r="H65272" s="24"/>
      <c r="I65272" s="24"/>
      <c r="J65272" s="24"/>
      <c r="K65272" s="24"/>
      <c r="L65272" s="24"/>
      <c r="M65272" s="24"/>
      <c r="P65272" s="10"/>
      <c r="R65272" s="10"/>
      <c r="S65272" s="10"/>
      <c r="T65272" s="10"/>
    </row>
    <row r="65273" spans="1:20" ht="16" x14ac:dyDescent="0.2">
      <c r="A65273" s="24"/>
      <c r="B65273" s="24"/>
      <c r="C65273" s="24"/>
      <c r="D65273" s="24"/>
      <c r="E65273" s="24"/>
      <c r="F65273" s="24"/>
      <c r="G65273" s="24"/>
      <c r="H65273" s="24"/>
      <c r="I65273" s="24"/>
      <c r="J65273" s="24"/>
      <c r="K65273" s="24"/>
      <c r="L65273" s="24"/>
      <c r="M65273" s="24"/>
      <c r="P65273" s="10"/>
      <c r="R65273" s="10"/>
      <c r="S65273" s="10"/>
      <c r="T65273" s="10"/>
    </row>
    <row r="65274" spans="1:20" ht="16" x14ac:dyDescent="0.2">
      <c r="A65274" s="24"/>
      <c r="B65274" s="24"/>
      <c r="C65274" s="24"/>
      <c r="D65274" s="24"/>
      <c r="E65274" s="24"/>
      <c r="F65274" s="24"/>
      <c r="G65274" s="24"/>
      <c r="H65274" s="24"/>
      <c r="I65274" s="24"/>
      <c r="J65274" s="24"/>
      <c r="K65274" s="24"/>
      <c r="L65274" s="24"/>
      <c r="M65274" s="24"/>
      <c r="P65274" s="10"/>
      <c r="R65274" s="10"/>
      <c r="S65274" s="10"/>
      <c r="T65274" s="10"/>
    </row>
    <row r="65275" spans="1:20" ht="16" x14ac:dyDescent="0.2">
      <c r="A65275" s="24"/>
      <c r="B65275" s="24"/>
      <c r="C65275" s="24"/>
      <c r="D65275" s="24"/>
      <c r="E65275" s="24"/>
      <c r="F65275" s="24"/>
      <c r="G65275" s="24"/>
      <c r="H65275" s="24"/>
      <c r="I65275" s="24"/>
      <c r="J65275" s="24"/>
      <c r="K65275" s="24"/>
      <c r="L65275" s="24"/>
      <c r="M65275" s="24"/>
      <c r="P65275" s="10"/>
      <c r="R65275" s="10"/>
      <c r="S65275" s="10"/>
      <c r="T65275" s="10"/>
    </row>
    <row r="65276" spans="1:20" ht="16" x14ac:dyDescent="0.2">
      <c r="A65276" s="24"/>
      <c r="B65276" s="24"/>
      <c r="C65276" s="24"/>
      <c r="D65276" s="24"/>
      <c r="E65276" s="24"/>
      <c r="F65276" s="24"/>
      <c r="G65276" s="24"/>
      <c r="H65276" s="24"/>
      <c r="I65276" s="24"/>
      <c r="J65276" s="24"/>
      <c r="K65276" s="24"/>
      <c r="L65276" s="24"/>
      <c r="M65276" s="24"/>
      <c r="P65276" s="10"/>
      <c r="R65276" s="10"/>
      <c r="S65276" s="10"/>
      <c r="T65276" s="10"/>
    </row>
    <row r="65277" spans="1:20" ht="16" x14ac:dyDescent="0.2">
      <c r="A65277" s="24"/>
      <c r="B65277" s="24"/>
      <c r="C65277" s="24"/>
      <c r="D65277" s="24"/>
      <c r="E65277" s="24"/>
      <c r="F65277" s="24"/>
      <c r="G65277" s="24"/>
      <c r="H65277" s="24"/>
      <c r="I65277" s="24"/>
      <c r="J65277" s="24"/>
      <c r="K65277" s="24"/>
      <c r="L65277" s="24"/>
      <c r="M65277" s="24"/>
      <c r="P65277" s="10"/>
      <c r="R65277" s="10"/>
      <c r="S65277" s="10"/>
      <c r="T65277" s="10"/>
    </row>
    <row r="65278" spans="1:20" ht="16" x14ac:dyDescent="0.2">
      <c r="A65278" s="24"/>
      <c r="B65278" s="24"/>
      <c r="C65278" s="24"/>
      <c r="D65278" s="24"/>
      <c r="E65278" s="24"/>
      <c r="F65278" s="24"/>
      <c r="G65278" s="24"/>
      <c r="H65278" s="24"/>
      <c r="I65278" s="24"/>
      <c r="J65278" s="24"/>
      <c r="K65278" s="24"/>
      <c r="L65278" s="24"/>
      <c r="M65278" s="24"/>
      <c r="P65278" s="10"/>
      <c r="R65278" s="10"/>
      <c r="S65278" s="10"/>
      <c r="T65278" s="10"/>
    </row>
    <row r="65279" spans="1:20" ht="16" x14ac:dyDescent="0.2">
      <c r="A65279" s="24"/>
      <c r="B65279" s="24"/>
      <c r="C65279" s="24"/>
      <c r="D65279" s="24"/>
      <c r="E65279" s="24"/>
      <c r="F65279" s="24"/>
      <c r="G65279" s="24"/>
      <c r="H65279" s="24"/>
      <c r="I65279" s="24"/>
      <c r="J65279" s="24"/>
      <c r="K65279" s="24"/>
      <c r="L65279" s="24"/>
      <c r="M65279" s="24"/>
      <c r="P65279" s="10"/>
      <c r="R65279" s="10"/>
      <c r="S65279" s="10"/>
      <c r="T65279" s="10"/>
    </row>
    <row r="65280" spans="1:20" ht="16" x14ac:dyDescent="0.2">
      <c r="A65280" s="24"/>
      <c r="B65280" s="24"/>
      <c r="C65280" s="24"/>
      <c r="D65280" s="24"/>
      <c r="E65280" s="24"/>
      <c r="F65280" s="24"/>
      <c r="G65280" s="24"/>
      <c r="H65280" s="24"/>
      <c r="I65280" s="24"/>
      <c r="J65280" s="24"/>
      <c r="K65280" s="24"/>
      <c r="L65280" s="24"/>
      <c r="M65280" s="24"/>
      <c r="P65280" s="10"/>
      <c r="R65280" s="10"/>
      <c r="S65280" s="10"/>
      <c r="T65280" s="10"/>
    </row>
    <row r="65281" spans="1:20" ht="16" x14ac:dyDescent="0.2">
      <c r="A65281" s="24"/>
      <c r="B65281" s="24"/>
      <c r="C65281" s="24"/>
      <c r="D65281" s="24"/>
      <c r="E65281" s="24"/>
      <c r="F65281" s="24"/>
      <c r="G65281" s="24"/>
      <c r="H65281" s="24"/>
      <c r="I65281" s="24"/>
      <c r="J65281" s="24"/>
      <c r="K65281" s="24"/>
      <c r="L65281" s="24"/>
      <c r="M65281" s="24"/>
      <c r="P65281" s="10"/>
      <c r="R65281" s="10"/>
      <c r="S65281" s="10"/>
      <c r="T65281" s="10"/>
    </row>
    <row r="65282" spans="1:20" ht="16" x14ac:dyDescent="0.2">
      <c r="A65282" s="24"/>
      <c r="B65282" s="24"/>
      <c r="C65282" s="24"/>
      <c r="D65282" s="24"/>
      <c r="E65282" s="24"/>
      <c r="F65282" s="24"/>
      <c r="G65282" s="24"/>
      <c r="H65282" s="24"/>
      <c r="I65282" s="24"/>
      <c r="J65282" s="24"/>
      <c r="K65282" s="24"/>
      <c r="L65282" s="24"/>
      <c r="M65282" s="24"/>
      <c r="P65282" s="10"/>
      <c r="R65282" s="10"/>
      <c r="S65282" s="10"/>
      <c r="T65282" s="10"/>
    </row>
    <row r="65283" spans="1:20" ht="16" x14ac:dyDescent="0.2">
      <c r="A65283" s="24"/>
      <c r="B65283" s="24"/>
      <c r="C65283" s="24"/>
      <c r="D65283" s="24"/>
      <c r="E65283" s="24"/>
      <c r="F65283" s="24"/>
      <c r="G65283" s="24"/>
      <c r="H65283" s="24"/>
      <c r="I65283" s="24"/>
      <c r="J65283" s="24"/>
      <c r="K65283" s="24"/>
      <c r="L65283" s="24"/>
      <c r="M65283" s="24"/>
      <c r="P65283" s="10"/>
      <c r="R65283" s="10"/>
      <c r="S65283" s="10"/>
      <c r="T65283" s="10"/>
    </row>
    <row r="65284" spans="1:20" ht="16" x14ac:dyDescent="0.2">
      <c r="A65284" s="24"/>
      <c r="B65284" s="24"/>
      <c r="C65284" s="24"/>
      <c r="D65284" s="24"/>
      <c r="E65284" s="24"/>
      <c r="F65284" s="24"/>
      <c r="G65284" s="24"/>
      <c r="H65284" s="24"/>
      <c r="I65284" s="24"/>
      <c r="J65284" s="24"/>
      <c r="K65284" s="24"/>
      <c r="L65284" s="24"/>
      <c r="M65284" s="24"/>
      <c r="P65284" s="10"/>
      <c r="R65284" s="10"/>
      <c r="S65284" s="10"/>
      <c r="T65284" s="10"/>
    </row>
    <row r="65285" spans="1:20" ht="16" x14ac:dyDescent="0.2">
      <c r="A65285" s="24"/>
      <c r="B65285" s="24"/>
      <c r="C65285" s="24"/>
      <c r="D65285" s="24"/>
      <c r="E65285" s="24"/>
      <c r="F65285" s="24"/>
      <c r="G65285" s="24"/>
      <c r="H65285" s="24"/>
      <c r="I65285" s="24"/>
      <c r="J65285" s="24"/>
      <c r="K65285" s="24"/>
      <c r="L65285" s="24"/>
      <c r="M65285" s="24"/>
      <c r="P65285" s="10"/>
      <c r="R65285" s="10"/>
      <c r="S65285" s="10"/>
      <c r="T65285" s="10"/>
    </row>
    <row r="65286" spans="1:20" ht="16" x14ac:dyDescent="0.2">
      <c r="A65286" s="24"/>
      <c r="B65286" s="24"/>
      <c r="C65286" s="24"/>
      <c r="D65286" s="24"/>
      <c r="E65286" s="24"/>
      <c r="F65286" s="24"/>
      <c r="G65286" s="24"/>
      <c r="H65286" s="24"/>
      <c r="I65286" s="24"/>
      <c r="J65286" s="24"/>
      <c r="K65286" s="24"/>
      <c r="L65286" s="24"/>
      <c r="M65286" s="24"/>
      <c r="P65286" s="10"/>
      <c r="R65286" s="10"/>
      <c r="S65286" s="10"/>
      <c r="T65286" s="10"/>
    </row>
    <row r="65287" spans="1:20" ht="16" x14ac:dyDescent="0.2">
      <c r="A65287" s="24"/>
      <c r="B65287" s="24"/>
      <c r="C65287" s="24"/>
      <c r="D65287" s="24"/>
      <c r="E65287" s="24"/>
      <c r="F65287" s="24"/>
      <c r="G65287" s="24"/>
      <c r="H65287" s="24"/>
      <c r="I65287" s="24"/>
      <c r="J65287" s="24"/>
      <c r="K65287" s="24"/>
      <c r="L65287" s="24"/>
      <c r="M65287" s="24"/>
      <c r="P65287" s="10"/>
      <c r="R65287" s="10"/>
      <c r="S65287" s="10"/>
      <c r="T65287" s="10"/>
    </row>
    <row r="65288" spans="1:20" ht="16" x14ac:dyDescent="0.2">
      <c r="A65288" s="24"/>
      <c r="B65288" s="24"/>
      <c r="C65288" s="24"/>
      <c r="D65288" s="24"/>
      <c r="E65288" s="24"/>
      <c r="F65288" s="24"/>
      <c r="G65288" s="24"/>
      <c r="H65288" s="24"/>
      <c r="I65288" s="24"/>
      <c r="J65288" s="24"/>
      <c r="K65288" s="24"/>
      <c r="L65288" s="24"/>
      <c r="M65288" s="24"/>
      <c r="P65288" s="10"/>
      <c r="R65288" s="10"/>
      <c r="S65288" s="10"/>
      <c r="T65288" s="10"/>
    </row>
    <row r="65289" spans="1:20" ht="16" x14ac:dyDescent="0.2">
      <c r="A65289" s="24"/>
      <c r="B65289" s="24"/>
      <c r="C65289" s="24"/>
      <c r="D65289" s="24"/>
      <c r="E65289" s="24"/>
      <c r="F65289" s="24"/>
      <c r="G65289" s="24"/>
      <c r="H65289" s="24"/>
      <c r="I65289" s="24"/>
      <c r="J65289" s="24"/>
      <c r="K65289" s="24"/>
      <c r="L65289" s="24"/>
      <c r="M65289" s="24"/>
      <c r="P65289" s="10"/>
      <c r="R65289" s="10"/>
      <c r="S65289" s="10"/>
      <c r="T65289" s="10"/>
    </row>
    <row r="65290" spans="1:20" ht="16" x14ac:dyDescent="0.2">
      <c r="A65290" s="24"/>
      <c r="B65290" s="24"/>
      <c r="C65290" s="24"/>
      <c r="D65290" s="24"/>
      <c r="E65290" s="24"/>
      <c r="F65290" s="24"/>
      <c r="G65290" s="24"/>
      <c r="H65290" s="24"/>
      <c r="I65290" s="24"/>
      <c r="J65290" s="24"/>
      <c r="K65290" s="24"/>
      <c r="L65290" s="24"/>
      <c r="M65290" s="24"/>
      <c r="P65290" s="10"/>
      <c r="R65290" s="10"/>
      <c r="S65290" s="10"/>
      <c r="T65290" s="10"/>
    </row>
    <row r="65291" spans="1:20" ht="16" x14ac:dyDescent="0.2">
      <c r="A65291" s="24"/>
      <c r="B65291" s="24"/>
      <c r="C65291" s="24"/>
      <c r="D65291" s="24"/>
      <c r="E65291" s="24"/>
      <c r="F65291" s="24"/>
      <c r="G65291" s="24"/>
      <c r="H65291" s="24"/>
      <c r="I65291" s="24"/>
      <c r="J65291" s="24"/>
      <c r="K65291" s="24"/>
      <c r="L65291" s="24"/>
      <c r="M65291" s="24"/>
      <c r="P65291" s="10"/>
      <c r="R65291" s="10"/>
      <c r="S65291" s="10"/>
      <c r="T65291" s="10"/>
    </row>
    <row r="65292" spans="1:20" ht="16" x14ac:dyDescent="0.2">
      <c r="A65292" s="24"/>
      <c r="B65292" s="24"/>
      <c r="C65292" s="24"/>
      <c r="D65292" s="24"/>
      <c r="E65292" s="24"/>
      <c r="F65292" s="24"/>
      <c r="G65292" s="24"/>
      <c r="H65292" s="24"/>
      <c r="I65292" s="24"/>
      <c r="J65292" s="24"/>
      <c r="K65292" s="24"/>
      <c r="L65292" s="24"/>
      <c r="M65292" s="24"/>
      <c r="P65292" s="10"/>
      <c r="R65292" s="10"/>
      <c r="S65292" s="10"/>
      <c r="T65292" s="10"/>
    </row>
    <row r="65293" spans="1:20" ht="16" x14ac:dyDescent="0.2">
      <c r="A65293" s="24"/>
      <c r="B65293" s="24"/>
      <c r="C65293" s="24"/>
      <c r="D65293" s="24"/>
      <c r="E65293" s="24"/>
      <c r="F65293" s="24"/>
      <c r="G65293" s="24"/>
      <c r="H65293" s="24"/>
      <c r="I65293" s="24"/>
      <c r="J65293" s="24"/>
      <c r="K65293" s="24"/>
      <c r="L65293" s="24"/>
      <c r="M65293" s="24"/>
      <c r="P65293" s="10"/>
      <c r="R65293" s="10"/>
      <c r="S65293" s="10"/>
      <c r="T65293" s="10"/>
    </row>
    <row r="65294" spans="1:20" ht="16" x14ac:dyDescent="0.2">
      <c r="A65294" s="24"/>
      <c r="B65294" s="24"/>
      <c r="C65294" s="24"/>
      <c r="D65294" s="24"/>
      <c r="E65294" s="24"/>
      <c r="F65294" s="24"/>
      <c r="G65294" s="24"/>
      <c r="H65294" s="24"/>
      <c r="I65294" s="24"/>
      <c r="J65294" s="24"/>
      <c r="K65294" s="24"/>
      <c r="L65294" s="24"/>
      <c r="M65294" s="24"/>
      <c r="P65294" s="10"/>
      <c r="R65294" s="10"/>
      <c r="S65294" s="10"/>
      <c r="T65294" s="10"/>
    </row>
    <row r="65295" spans="1:20" ht="16" x14ac:dyDescent="0.2">
      <c r="A65295" s="24"/>
      <c r="B65295" s="24"/>
      <c r="C65295" s="24"/>
      <c r="D65295" s="24"/>
      <c r="E65295" s="24"/>
      <c r="F65295" s="24"/>
      <c r="G65295" s="24"/>
      <c r="H65295" s="24"/>
      <c r="I65295" s="24"/>
      <c r="J65295" s="24"/>
      <c r="K65295" s="24"/>
      <c r="L65295" s="24"/>
      <c r="M65295" s="24"/>
      <c r="P65295" s="10"/>
      <c r="R65295" s="10"/>
      <c r="S65295" s="10"/>
      <c r="T65295" s="10"/>
    </row>
    <row r="65296" spans="1:20" ht="16" x14ac:dyDescent="0.2">
      <c r="A65296" s="24"/>
      <c r="B65296" s="24"/>
      <c r="C65296" s="24"/>
      <c r="D65296" s="24"/>
      <c r="E65296" s="24"/>
      <c r="F65296" s="24"/>
      <c r="G65296" s="24"/>
      <c r="H65296" s="24"/>
      <c r="I65296" s="24"/>
      <c r="J65296" s="24"/>
      <c r="K65296" s="24"/>
      <c r="L65296" s="24"/>
      <c r="M65296" s="24"/>
      <c r="P65296" s="10"/>
      <c r="R65296" s="10"/>
      <c r="S65296" s="10"/>
      <c r="T65296" s="10"/>
    </row>
    <row r="65297" spans="1:20" ht="16" x14ac:dyDescent="0.2">
      <c r="A65297" s="24"/>
      <c r="B65297" s="24"/>
      <c r="C65297" s="24"/>
      <c r="D65297" s="24"/>
      <c r="E65297" s="24"/>
      <c r="F65297" s="24"/>
      <c r="G65297" s="24"/>
      <c r="H65297" s="24"/>
      <c r="I65297" s="24"/>
      <c r="J65297" s="24"/>
      <c r="K65297" s="24"/>
      <c r="L65297" s="24"/>
      <c r="M65297" s="24"/>
      <c r="P65297" s="10"/>
      <c r="R65297" s="10"/>
      <c r="S65297" s="10"/>
      <c r="T65297" s="10"/>
    </row>
    <row r="65298" spans="1:20" ht="16" x14ac:dyDescent="0.2">
      <c r="A65298" s="24"/>
      <c r="B65298" s="24"/>
      <c r="C65298" s="24"/>
      <c r="D65298" s="24"/>
      <c r="E65298" s="24"/>
      <c r="F65298" s="24"/>
      <c r="G65298" s="24"/>
      <c r="H65298" s="24"/>
      <c r="I65298" s="24"/>
      <c r="J65298" s="24"/>
      <c r="K65298" s="24"/>
      <c r="L65298" s="24"/>
      <c r="M65298" s="24"/>
      <c r="P65298" s="10"/>
      <c r="R65298" s="10"/>
      <c r="S65298" s="10"/>
      <c r="T65298" s="10"/>
    </row>
    <row r="65299" spans="1:20" ht="16" x14ac:dyDescent="0.2">
      <c r="A65299" s="24"/>
      <c r="B65299" s="24"/>
      <c r="C65299" s="24"/>
      <c r="D65299" s="24"/>
      <c r="E65299" s="24"/>
      <c r="F65299" s="24"/>
      <c r="G65299" s="24"/>
      <c r="H65299" s="24"/>
      <c r="I65299" s="24"/>
      <c r="J65299" s="24"/>
      <c r="K65299" s="24"/>
      <c r="L65299" s="24"/>
      <c r="M65299" s="24"/>
      <c r="P65299" s="10"/>
      <c r="R65299" s="10"/>
      <c r="S65299" s="10"/>
      <c r="T65299" s="10"/>
    </row>
    <row r="65300" spans="1:20" ht="16" x14ac:dyDescent="0.2">
      <c r="A65300" s="24"/>
      <c r="B65300" s="24"/>
      <c r="C65300" s="24"/>
      <c r="D65300" s="24"/>
      <c r="E65300" s="24"/>
      <c r="F65300" s="24"/>
      <c r="G65300" s="24"/>
      <c r="H65300" s="24"/>
      <c r="I65300" s="24"/>
      <c r="J65300" s="24"/>
      <c r="K65300" s="24"/>
      <c r="L65300" s="24"/>
      <c r="M65300" s="24"/>
      <c r="P65300" s="10"/>
      <c r="R65300" s="10"/>
      <c r="S65300" s="10"/>
      <c r="T65300" s="10"/>
    </row>
    <row r="65301" spans="1:20" ht="16" x14ac:dyDescent="0.2">
      <c r="A65301" s="24"/>
      <c r="B65301" s="24"/>
      <c r="C65301" s="24"/>
      <c r="D65301" s="24"/>
      <c r="E65301" s="24"/>
      <c r="F65301" s="24"/>
      <c r="G65301" s="24"/>
      <c r="H65301" s="24"/>
      <c r="I65301" s="24"/>
      <c r="J65301" s="24"/>
      <c r="K65301" s="24"/>
      <c r="L65301" s="24"/>
      <c r="M65301" s="24"/>
      <c r="P65301" s="10"/>
      <c r="R65301" s="10"/>
      <c r="S65301" s="10"/>
      <c r="T65301" s="10"/>
    </row>
    <row r="65302" spans="1:20" ht="16" x14ac:dyDescent="0.2">
      <c r="A65302" s="24"/>
      <c r="B65302" s="24"/>
      <c r="C65302" s="24"/>
      <c r="D65302" s="24"/>
      <c r="E65302" s="24"/>
      <c r="F65302" s="24"/>
      <c r="G65302" s="24"/>
      <c r="H65302" s="24"/>
      <c r="I65302" s="24"/>
      <c r="J65302" s="24"/>
      <c r="K65302" s="24"/>
      <c r="L65302" s="24"/>
      <c r="M65302" s="24"/>
      <c r="P65302" s="10"/>
      <c r="R65302" s="10"/>
      <c r="S65302" s="10"/>
      <c r="T65302" s="10"/>
    </row>
    <row r="65303" spans="1:20" ht="16" x14ac:dyDescent="0.2">
      <c r="A65303" s="24"/>
      <c r="B65303" s="24"/>
      <c r="C65303" s="24"/>
      <c r="D65303" s="24"/>
      <c r="E65303" s="24"/>
      <c r="F65303" s="24"/>
      <c r="G65303" s="24"/>
      <c r="H65303" s="24"/>
      <c r="I65303" s="24"/>
      <c r="J65303" s="24"/>
      <c r="K65303" s="24"/>
      <c r="L65303" s="24"/>
      <c r="M65303" s="24"/>
      <c r="P65303" s="10"/>
      <c r="R65303" s="10"/>
      <c r="S65303" s="10"/>
      <c r="T65303" s="10"/>
    </row>
    <row r="65304" spans="1:20" ht="16" x14ac:dyDescent="0.2">
      <c r="A65304" s="24"/>
      <c r="B65304" s="24"/>
      <c r="C65304" s="24"/>
      <c r="D65304" s="24"/>
      <c r="E65304" s="24"/>
      <c r="F65304" s="24"/>
      <c r="G65304" s="24"/>
      <c r="H65304" s="24"/>
      <c r="I65304" s="24"/>
      <c r="J65304" s="24"/>
      <c r="K65304" s="24"/>
      <c r="L65304" s="24"/>
      <c r="M65304" s="24"/>
      <c r="P65304" s="10"/>
      <c r="R65304" s="10"/>
      <c r="S65304" s="10"/>
      <c r="T65304" s="10"/>
    </row>
    <row r="65305" spans="1:20" ht="16" x14ac:dyDescent="0.2">
      <c r="A65305" s="24"/>
      <c r="B65305" s="24"/>
      <c r="C65305" s="24"/>
      <c r="D65305" s="24"/>
      <c r="E65305" s="24"/>
      <c r="F65305" s="24"/>
      <c r="G65305" s="24"/>
      <c r="H65305" s="24"/>
      <c r="I65305" s="24"/>
      <c r="J65305" s="24"/>
      <c r="K65305" s="24"/>
      <c r="L65305" s="24"/>
      <c r="M65305" s="24"/>
      <c r="P65305" s="10"/>
      <c r="R65305" s="10"/>
      <c r="S65305" s="10"/>
      <c r="T65305" s="10"/>
    </row>
    <row r="65306" spans="1:20" ht="16" x14ac:dyDescent="0.2">
      <c r="A65306" s="24"/>
      <c r="B65306" s="24"/>
      <c r="C65306" s="24"/>
      <c r="D65306" s="24"/>
      <c r="E65306" s="24"/>
      <c r="F65306" s="24"/>
      <c r="G65306" s="24"/>
      <c r="H65306" s="24"/>
      <c r="I65306" s="24"/>
      <c r="J65306" s="24"/>
      <c r="K65306" s="24"/>
      <c r="L65306" s="24"/>
      <c r="M65306" s="24"/>
      <c r="P65306" s="10"/>
      <c r="R65306" s="10"/>
      <c r="S65306" s="10"/>
      <c r="T65306" s="10"/>
    </row>
    <row r="65307" spans="1:20" ht="16" x14ac:dyDescent="0.2">
      <c r="A65307" s="24"/>
      <c r="B65307" s="24"/>
      <c r="C65307" s="24"/>
      <c r="D65307" s="24"/>
      <c r="E65307" s="24"/>
      <c r="F65307" s="24"/>
      <c r="G65307" s="24"/>
      <c r="H65307" s="24"/>
      <c r="I65307" s="24"/>
      <c r="J65307" s="24"/>
      <c r="K65307" s="24"/>
      <c r="L65307" s="24"/>
      <c r="M65307" s="24"/>
      <c r="P65307" s="10"/>
      <c r="R65307" s="10"/>
      <c r="S65307" s="10"/>
      <c r="T65307" s="10"/>
    </row>
    <row r="65308" spans="1:20" ht="16" x14ac:dyDescent="0.2">
      <c r="A65308" s="24"/>
      <c r="B65308" s="24"/>
      <c r="C65308" s="24"/>
      <c r="D65308" s="24"/>
      <c r="E65308" s="24"/>
      <c r="F65308" s="24"/>
      <c r="G65308" s="24"/>
      <c r="H65308" s="24"/>
      <c r="I65308" s="24"/>
      <c r="J65308" s="24"/>
      <c r="K65308" s="24"/>
      <c r="L65308" s="24"/>
      <c r="M65308" s="24"/>
      <c r="P65308" s="10"/>
      <c r="R65308" s="10"/>
      <c r="S65308" s="10"/>
      <c r="T65308" s="10"/>
    </row>
    <row r="65309" spans="1:20" ht="16" x14ac:dyDescent="0.2">
      <c r="A65309" s="24"/>
      <c r="B65309" s="24"/>
      <c r="C65309" s="24"/>
      <c r="D65309" s="24"/>
      <c r="E65309" s="24"/>
      <c r="F65309" s="24"/>
      <c r="G65309" s="24"/>
      <c r="H65309" s="24"/>
      <c r="I65309" s="24"/>
      <c r="J65309" s="24"/>
      <c r="K65309" s="24"/>
      <c r="L65309" s="24"/>
      <c r="M65309" s="24"/>
      <c r="P65309" s="10"/>
      <c r="R65309" s="10"/>
      <c r="S65309" s="10"/>
      <c r="T65309" s="10"/>
    </row>
    <row r="65310" spans="1:20" ht="16" x14ac:dyDescent="0.2">
      <c r="A65310" s="24"/>
      <c r="B65310" s="24"/>
      <c r="C65310" s="24"/>
      <c r="D65310" s="24"/>
      <c r="E65310" s="24"/>
      <c r="F65310" s="24"/>
      <c r="G65310" s="24"/>
      <c r="H65310" s="24"/>
      <c r="I65310" s="24"/>
      <c r="J65310" s="24"/>
      <c r="K65310" s="24"/>
      <c r="L65310" s="24"/>
      <c r="M65310" s="24"/>
      <c r="P65310" s="10"/>
      <c r="R65310" s="10"/>
      <c r="S65310" s="10"/>
      <c r="T65310" s="10"/>
    </row>
    <row r="65311" spans="1:20" ht="16" x14ac:dyDescent="0.2">
      <c r="A65311" s="24"/>
      <c r="B65311" s="24"/>
      <c r="C65311" s="24"/>
      <c r="D65311" s="24"/>
      <c r="E65311" s="24"/>
      <c r="F65311" s="24"/>
      <c r="G65311" s="24"/>
      <c r="H65311" s="24"/>
      <c r="I65311" s="24"/>
      <c r="J65311" s="24"/>
      <c r="K65311" s="24"/>
      <c r="L65311" s="24"/>
      <c r="M65311" s="24"/>
      <c r="P65311" s="10"/>
      <c r="R65311" s="10"/>
      <c r="S65311" s="10"/>
      <c r="T65311" s="10"/>
    </row>
    <row r="65312" spans="1:20" ht="16" x14ac:dyDescent="0.2">
      <c r="A65312" s="24"/>
      <c r="B65312" s="24"/>
      <c r="C65312" s="24"/>
      <c r="D65312" s="24"/>
      <c r="E65312" s="24"/>
      <c r="F65312" s="24"/>
      <c r="G65312" s="24"/>
      <c r="H65312" s="24"/>
      <c r="I65312" s="24"/>
      <c r="J65312" s="24"/>
      <c r="K65312" s="24"/>
      <c r="L65312" s="24"/>
      <c r="M65312" s="24"/>
      <c r="P65312" s="10"/>
      <c r="R65312" s="10"/>
      <c r="S65312" s="10"/>
      <c r="T65312" s="10"/>
    </row>
    <row r="65313" spans="1:20" ht="16" x14ac:dyDescent="0.2">
      <c r="A65313" s="24"/>
      <c r="B65313" s="24"/>
      <c r="C65313" s="24"/>
      <c r="D65313" s="24"/>
      <c r="E65313" s="24"/>
      <c r="F65313" s="24"/>
      <c r="G65313" s="24"/>
      <c r="H65313" s="24"/>
      <c r="I65313" s="24"/>
      <c r="J65313" s="24"/>
      <c r="K65313" s="24"/>
      <c r="L65313" s="24"/>
      <c r="M65313" s="24"/>
      <c r="P65313" s="10"/>
      <c r="R65313" s="10"/>
      <c r="S65313" s="10"/>
      <c r="T65313" s="10"/>
    </row>
    <row r="65314" spans="1:20" ht="16" x14ac:dyDescent="0.2">
      <c r="A65314" s="24"/>
      <c r="B65314" s="24"/>
      <c r="C65314" s="24"/>
      <c r="D65314" s="24"/>
      <c r="E65314" s="24"/>
      <c r="F65314" s="24"/>
      <c r="G65314" s="24"/>
      <c r="H65314" s="24"/>
      <c r="I65314" s="24"/>
      <c r="J65314" s="24"/>
      <c r="K65314" s="24"/>
      <c r="L65314" s="24"/>
      <c r="M65314" s="24"/>
      <c r="P65314" s="10"/>
      <c r="R65314" s="10"/>
      <c r="S65314" s="10"/>
      <c r="T65314" s="10"/>
    </row>
    <row r="65315" spans="1:20" ht="16" x14ac:dyDescent="0.2">
      <c r="A65315" s="24"/>
      <c r="B65315" s="24"/>
      <c r="C65315" s="24"/>
      <c r="D65315" s="24"/>
      <c r="E65315" s="24"/>
      <c r="F65315" s="24"/>
      <c r="G65315" s="24"/>
      <c r="H65315" s="24"/>
      <c r="I65315" s="24"/>
      <c r="J65315" s="24"/>
      <c r="K65315" s="24"/>
      <c r="L65315" s="24"/>
      <c r="M65315" s="24"/>
      <c r="P65315" s="10"/>
      <c r="R65315" s="10"/>
      <c r="S65315" s="10"/>
      <c r="T65315" s="10"/>
    </row>
    <row r="65316" spans="1:20" ht="16" x14ac:dyDescent="0.2">
      <c r="A65316" s="24"/>
      <c r="B65316" s="24"/>
      <c r="C65316" s="24"/>
      <c r="D65316" s="24"/>
      <c r="E65316" s="24"/>
      <c r="F65316" s="24"/>
      <c r="G65316" s="24"/>
      <c r="H65316" s="24"/>
      <c r="I65316" s="24"/>
      <c r="J65316" s="24"/>
      <c r="K65316" s="24"/>
      <c r="L65316" s="24"/>
      <c r="M65316" s="24"/>
      <c r="P65316" s="10"/>
      <c r="R65316" s="10"/>
      <c r="S65316" s="10"/>
      <c r="T65316" s="10"/>
    </row>
    <row r="65317" spans="1:20" ht="16" x14ac:dyDescent="0.2">
      <c r="A65317" s="24"/>
      <c r="B65317" s="24"/>
      <c r="C65317" s="24"/>
      <c r="D65317" s="24"/>
      <c r="E65317" s="24"/>
      <c r="F65317" s="24"/>
      <c r="G65317" s="24"/>
      <c r="H65317" s="24"/>
      <c r="I65317" s="24"/>
      <c r="J65317" s="24"/>
      <c r="K65317" s="24"/>
      <c r="L65317" s="24"/>
      <c r="M65317" s="24"/>
      <c r="P65317" s="10"/>
      <c r="R65317" s="10"/>
      <c r="S65317" s="10"/>
      <c r="T65317" s="10"/>
    </row>
    <row r="65318" spans="1:20" ht="16" x14ac:dyDescent="0.2">
      <c r="A65318" s="24"/>
      <c r="B65318" s="24"/>
      <c r="C65318" s="24"/>
      <c r="D65318" s="24"/>
      <c r="E65318" s="24"/>
      <c r="F65318" s="24"/>
      <c r="G65318" s="24"/>
      <c r="H65318" s="24"/>
      <c r="I65318" s="24"/>
      <c r="J65318" s="24"/>
      <c r="K65318" s="24"/>
      <c r="L65318" s="24"/>
      <c r="M65318" s="24"/>
      <c r="P65318" s="10"/>
      <c r="R65318" s="10"/>
      <c r="S65318" s="10"/>
      <c r="T65318" s="10"/>
    </row>
    <row r="65319" spans="1:20" ht="16" x14ac:dyDescent="0.2">
      <c r="A65319" s="24"/>
      <c r="B65319" s="24"/>
      <c r="C65319" s="24"/>
      <c r="D65319" s="24"/>
      <c r="E65319" s="24"/>
      <c r="F65319" s="24"/>
      <c r="G65319" s="24"/>
      <c r="H65319" s="24"/>
      <c r="I65319" s="24"/>
      <c r="J65319" s="24"/>
      <c r="K65319" s="24"/>
      <c r="L65319" s="24"/>
      <c r="M65319" s="24"/>
      <c r="P65319" s="10"/>
      <c r="R65319" s="10"/>
      <c r="S65319" s="10"/>
      <c r="T65319" s="10"/>
    </row>
    <row r="65320" spans="1:20" ht="16" x14ac:dyDescent="0.2">
      <c r="A65320" s="24"/>
      <c r="B65320" s="24"/>
      <c r="C65320" s="24"/>
      <c r="D65320" s="24"/>
      <c r="E65320" s="24"/>
      <c r="F65320" s="24"/>
      <c r="G65320" s="24"/>
      <c r="H65320" s="24"/>
      <c r="I65320" s="24"/>
      <c r="J65320" s="24"/>
      <c r="K65320" s="24"/>
      <c r="L65320" s="24"/>
      <c r="M65320" s="24"/>
      <c r="P65320" s="10"/>
      <c r="R65320" s="10"/>
      <c r="S65320" s="10"/>
      <c r="T65320" s="10"/>
    </row>
    <row r="65321" spans="1:20" ht="16" x14ac:dyDescent="0.2">
      <c r="A65321" s="24"/>
      <c r="B65321" s="24"/>
      <c r="C65321" s="24"/>
      <c r="D65321" s="24"/>
      <c r="E65321" s="24"/>
      <c r="F65321" s="24"/>
      <c r="G65321" s="24"/>
      <c r="H65321" s="24"/>
      <c r="I65321" s="24"/>
      <c r="J65321" s="24"/>
      <c r="K65321" s="24"/>
      <c r="L65321" s="24"/>
      <c r="M65321" s="24"/>
      <c r="P65321" s="10"/>
      <c r="R65321" s="10"/>
      <c r="S65321" s="10"/>
      <c r="T65321" s="10"/>
    </row>
    <row r="65322" spans="1:20" ht="16" x14ac:dyDescent="0.2">
      <c r="A65322" s="24"/>
      <c r="B65322" s="24"/>
      <c r="C65322" s="24"/>
      <c r="D65322" s="24"/>
      <c r="E65322" s="24"/>
      <c r="F65322" s="24"/>
      <c r="G65322" s="24"/>
      <c r="H65322" s="24"/>
      <c r="I65322" s="24"/>
      <c r="J65322" s="24"/>
      <c r="K65322" s="24"/>
      <c r="L65322" s="24"/>
      <c r="M65322" s="24"/>
      <c r="P65322" s="10"/>
      <c r="R65322" s="10"/>
      <c r="S65322" s="10"/>
      <c r="T65322" s="10"/>
    </row>
    <row r="65323" spans="1:20" ht="16" x14ac:dyDescent="0.2">
      <c r="A65323" s="24"/>
      <c r="B65323" s="24"/>
      <c r="C65323" s="24"/>
      <c r="D65323" s="24"/>
      <c r="E65323" s="24"/>
      <c r="F65323" s="24"/>
      <c r="G65323" s="24"/>
      <c r="H65323" s="24"/>
      <c r="I65323" s="24"/>
      <c r="J65323" s="24"/>
      <c r="K65323" s="24"/>
      <c r="L65323" s="24"/>
      <c r="M65323" s="24"/>
      <c r="P65323" s="10"/>
      <c r="R65323" s="10"/>
      <c r="S65323" s="10"/>
      <c r="T65323" s="10"/>
    </row>
    <row r="65324" spans="1:20" ht="16" x14ac:dyDescent="0.2">
      <c r="A65324" s="24"/>
      <c r="B65324" s="24"/>
      <c r="C65324" s="24"/>
      <c r="D65324" s="24"/>
      <c r="E65324" s="24"/>
      <c r="F65324" s="24"/>
      <c r="G65324" s="24"/>
      <c r="H65324" s="24"/>
      <c r="I65324" s="24"/>
      <c r="J65324" s="24"/>
      <c r="K65324" s="24"/>
      <c r="L65324" s="24"/>
      <c r="M65324" s="24"/>
      <c r="P65324" s="10"/>
      <c r="R65324" s="10"/>
      <c r="S65324" s="10"/>
      <c r="T65324" s="10"/>
    </row>
    <row r="65325" spans="1:20" ht="16" x14ac:dyDescent="0.2">
      <c r="A65325" s="24"/>
      <c r="B65325" s="24"/>
      <c r="C65325" s="24"/>
      <c r="D65325" s="24"/>
      <c r="E65325" s="24"/>
      <c r="F65325" s="24"/>
      <c r="G65325" s="24"/>
      <c r="H65325" s="24"/>
      <c r="I65325" s="24"/>
      <c r="J65325" s="24"/>
      <c r="K65325" s="24"/>
      <c r="L65325" s="24"/>
      <c r="M65325" s="24"/>
      <c r="P65325" s="10"/>
      <c r="R65325" s="10"/>
      <c r="S65325" s="10"/>
      <c r="T65325" s="10"/>
    </row>
    <row r="65326" spans="1:20" ht="16" x14ac:dyDescent="0.2">
      <c r="A65326" s="24"/>
      <c r="B65326" s="24"/>
      <c r="C65326" s="24"/>
      <c r="D65326" s="24"/>
      <c r="E65326" s="24"/>
      <c r="F65326" s="24"/>
      <c r="G65326" s="24"/>
      <c r="H65326" s="24"/>
      <c r="I65326" s="24"/>
      <c r="J65326" s="24"/>
      <c r="K65326" s="24"/>
      <c r="L65326" s="24"/>
      <c r="M65326" s="24"/>
      <c r="P65326" s="10"/>
      <c r="R65326" s="10"/>
      <c r="S65326" s="10"/>
      <c r="T65326" s="10"/>
    </row>
    <row r="65327" spans="1:20" ht="16" x14ac:dyDescent="0.2">
      <c r="A65327" s="24"/>
      <c r="B65327" s="24"/>
      <c r="C65327" s="24"/>
      <c r="D65327" s="24"/>
      <c r="E65327" s="24"/>
      <c r="F65327" s="24"/>
      <c r="G65327" s="24"/>
      <c r="H65327" s="24"/>
      <c r="I65327" s="24"/>
      <c r="J65327" s="24"/>
      <c r="K65327" s="24"/>
      <c r="L65327" s="24"/>
      <c r="M65327" s="24"/>
      <c r="P65327" s="10"/>
      <c r="R65327" s="10"/>
      <c r="S65327" s="10"/>
      <c r="T65327" s="10"/>
    </row>
    <row r="65328" spans="1:20" ht="16" x14ac:dyDescent="0.2">
      <c r="A65328" s="24"/>
      <c r="B65328" s="24"/>
      <c r="C65328" s="24"/>
      <c r="D65328" s="24"/>
      <c r="E65328" s="24"/>
      <c r="F65328" s="24"/>
      <c r="G65328" s="24"/>
      <c r="H65328" s="24"/>
      <c r="I65328" s="24"/>
      <c r="J65328" s="24"/>
      <c r="K65328" s="24"/>
      <c r="L65328" s="24"/>
      <c r="M65328" s="24"/>
      <c r="P65328" s="10"/>
      <c r="R65328" s="10"/>
      <c r="S65328" s="10"/>
      <c r="T65328" s="10"/>
    </row>
    <row r="65329" spans="1:20" ht="16" x14ac:dyDescent="0.2">
      <c r="A65329" s="24"/>
      <c r="B65329" s="24"/>
      <c r="C65329" s="24"/>
      <c r="D65329" s="24"/>
      <c r="E65329" s="24"/>
      <c r="F65329" s="24"/>
      <c r="G65329" s="24"/>
      <c r="H65329" s="24"/>
      <c r="I65329" s="24"/>
      <c r="J65329" s="24"/>
      <c r="K65329" s="24"/>
      <c r="L65329" s="24"/>
      <c r="M65329" s="24"/>
      <c r="P65329" s="10"/>
      <c r="R65329" s="10"/>
      <c r="S65329" s="10"/>
      <c r="T65329" s="10"/>
    </row>
    <row r="65330" spans="1:20" ht="16" x14ac:dyDescent="0.2">
      <c r="A65330" s="24"/>
      <c r="B65330" s="24"/>
      <c r="C65330" s="24"/>
      <c r="D65330" s="24"/>
      <c r="E65330" s="24"/>
      <c r="F65330" s="24"/>
      <c r="G65330" s="24"/>
      <c r="H65330" s="24"/>
      <c r="I65330" s="24"/>
      <c r="J65330" s="24"/>
      <c r="K65330" s="24"/>
      <c r="L65330" s="24"/>
      <c r="M65330" s="24"/>
      <c r="P65330" s="10"/>
      <c r="R65330" s="10"/>
      <c r="S65330" s="10"/>
      <c r="T65330" s="10"/>
    </row>
    <row r="65331" spans="1:20" ht="16" x14ac:dyDescent="0.2">
      <c r="A65331" s="24"/>
      <c r="B65331" s="24"/>
      <c r="C65331" s="24"/>
      <c r="D65331" s="24"/>
      <c r="E65331" s="24"/>
      <c r="F65331" s="24"/>
      <c r="G65331" s="24"/>
      <c r="H65331" s="24"/>
      <c r="I65331" s="24"/>
      <c r="J65331" s="24"/>
      <c r="K65331" s="24"/>
      <c r="L65331" s="24"/>
      <c r="M65331" s="24"/>
      <c r="P65331" s="10"/>
      <c r="R65331" s="10"/>
      <c r="S65331" s="10"/>
      <c r="T65331" s="10"/>
    </row>
    <row r="65332" spans="1:20" ht="16" x14ac:dyDescent="0.2">
      <c r="A65332" s="24"/>
      <c r="B65332" s="24"/>
      <c r="C65332" s="24"/>
      <c r="D65332" s="24"/>
      <c r="E65332" s="24"/>
      <c r="F65332" s="24"/>
      <c r="G65332" s="24"/>
      <c r="H65332" s="24"/>
      <c r="I65332" s="24"/>
      <c r="J65332" s="24"/>
      <c r="K65332" s="24"/>
      <c r="L65332" s="24"/>
      <c r="M65332" s="24"/>
      <c r="P65332" s="10"/>
      <c r="R65332" s="10"/>
      <c r="S65332" s="10"/>
      <c r="T65332" s="10"/>
    </row>
    <row r="65333" spans="1:20" ht="16" x14ac:dyDescent="0.2">
      <c r="A65333" s="24"/>
      <c r="B65333" s="24"/>
      <c r="C65333" s="24"/>
      <c r="D65333" s="24"/>
      <c r="E65333" s="24"/>
      <c r="F65333" s="24"/>
      <c r="G65333" s="24"/>
      <c r="H65333" s="24"/>
      <c r="I65333" s="24"/>
      <c r="J65333" s="24"/>
      <c r="K65333" s="24"/>
      <c r="L65333" s="24"/>
      <c r="M65333" s="24"/>
      <c r="P65333" s="10"/>
      <c r="R65333" s="10"/>
      <c r="S65333" s="10"/>
      <c r="T65333" s="10"/>
    </row>
    <row r="65334" spans="1:20" ht="16" x14ac:dyDescent="0.2">
      <c r="A65334" s="24"/>
      <c r="B65334" s="24"/>
      <c r="C65334" s="24"/>
      <c r="D65334" s="24"/>
      <c r="E65334" s="24"/>
      <c r="F65334" s="24"/>
      <c r="G65334" s="24"/>
      <c r="H65334" s="24"/>
      <c r="I65334" s="24"/>
      <c r="J65334" s="24"/>
      <c r="K65334" s="24"/>
      <c r="L65334" s="24"/>
      <c r="M65334" s="24"/>
      <c r="P65334" s="10"/>
      <c r="R65334" s="10"/>
      <c r="S65334" s="10"/>
      <c r="T65334" s="10"/>
    </row>
    <row r="65335" spans="1:20" ht="16" x14ac:dyDescent="0.2">
      <c r="A65335" s="24"/>
      <c r="B65335" s="24"/>
      <c r="C65335" s="24"/>
      <c r="D65335" s="24"/>
      <c r="E65335" s="24"/>
      <c r="F65335" s="24"/>
      <c r="G65335" s="24"/>
      <c r="H65335" s="24"/>
      <c r="I65335" s="24"/>
      <c r="J65335" s="24"/>
      <c r="K65335" s="24"/>
      <c r="L65335" s="24"/>
      <c r="M65335" s="24"/>
      <c r="P65335" s="10"/>
      <c r="R65335" s="10"/>
      <c r="S65335" s="10"/>
      <c r="T65335" s="10"/>
    </row>
    <row r="65336" spans="1:20" ht="16" x14ac:dyDescent="0.2">
      <c r="A65336" s="24"/>
      <c r="B65336" s="24"/>
      <c r="C65336" s="24"/>
      <c r="D65336" s="24"/>
      <c r="E65336" s="24"/>
      <c r="F65336" s="24"/>
      <c r="G65336" s="24"/>
      <c r="H65336" s="24"/>
      <c r="I65336" s="24"/>
      <c r="J65336" s="24"/>
      <c r="K65336" s="24"/>
      <c r="L65336" s="24"/>
      <c r="M65336" s="24"/>
      <c r="P65336" s="10"/>
      <c r="R65336" s="10"/>
      <c r="S65336" s="10"/>
      <c r="T65336" s="10"/>
    </row>
    <row r="65337" spans="1:20" ht="16" x14ac:dyDescent="0.2">
      <c r="A65337" s="24"/>
      <c r="B65337" s="24"/>
      <c r="C65337" s="24"/>
      <c r="D65337" s="24"/>
      <c r="E65337" s="24"/>
      <c r="F65337" s="24"/>
      <c r="G65337" s="24"/>
      <c r="H65337" s="24"/>
      <c r="I65337" s="24"/>
      <c r="J65337" s="24"/>
      <c r="K65337" s="24"/>
      <c r="L65337" s="24"/>
      <c r="M65337" s="24"/>
      <c r="P65337" s="10"/>
      <c r="R65337" s="10"/>
      <c r="S65337" s="10"/>
      <c r="T65337" s="10"/>
    </row>
    <row r="65338" spans="1:20" ht="16" x14ac:dyDescent="0.2">
      <c r="A65338" s="24"/>
      <c r="B65338" s="24"/>
      <c r="C65338" s="24"/>
      <c r="D65338" s="24"/>
      <c r="E65338" s="24"/>
      <c r="F65338" s="24"/>
      <c r="G65338" s="24"/>
      <c r="H65338" s="24"/>
      <c r="I65338" s="24"/>
      <c r="J65338" s="24"/>
      <c r="K65338" s="24"/>
      <c r="L65338" s="24"/>
      <c r="M65338" s="24"/>
      <c r="P65338" s="10"/>
      <c r="R65338" s="10"/>
      <c r="S65338" s="10"/>
      <c r="T65338" s="10"/>
    </row>
    <row r="65339" spans="1:20" ht="16" x14ac:dyDescent="0.2">
      <c r="A65339" s="24"/>
      <c r="B65339" s="24"/>
      <c r="C65339" s="24"/>
      <c r="D65339" s="24"/>
      <c r="E65339" s="24"/>
      <c r="F65339" s="24"/>
      <c r="G65339" s="24"/>
      <c r="H65339" s="24"/>
      <c r="I65339" s="24"/>
      <c r="J65339" s="24"/>
      <c r="K65339" s="24"/>
      <c r="L65339" s="24"/>
      <c r="M65339" s="24"/>
      <c r="P65339" s="10"/>
      <c r="R65339" s="10"/>
      <c r="S65339" s="10"/>
      <c r="T65339" s="10"/>
    </row>
    <row r="65340" spans="1:20" ht="16" x14ac:dyDescent="0.2">
      <c r="A65340" s="24"/>
      <c r="B65340" s="24"/>
      <c r="C65340" s="24"/>
      <c r="D65340" s="24"/>
      <c r="E65340" s="24"/>
      <c r="F65340" s="24"/>
      <c r="G65340" s="24"/>
      <c r="H65340" s="24"/>
      <c r="I65340" s="24"/>
      <c r="J65340" s="24"/>
      <c r="K65340" s="24"/>
      <c r="L65340" s="24"/>
      <c r="M65340" s="24"/>
      <c r="P65340" s="10"/>
      <c r="R65340" s="10"/>
      <c r="S65340" s="10"/>
      <c r="T65340" s="10"/>
    </row>
    <row r="65341" spans="1:20" ht="16" x14ac:dyDescent="0.2">
      <c r="A65341" s="24"/>
      <c r="B65341" s="24"/>
      <c r="C65341" s="24"/>
      <c r="D65341" s="24"/>
      <c r="E65341" s="24"/>
      <c r="F65341" s="24"/>
      <c r="G65341" s="24"/>
      <c r="H65341" s="24"/>
      <c r="I65341" s="24"/>
      <c r="J65341" s="24"/>
      <c r="K65341" s="24"/>
      <c r="L65341" s="24"/>
      <c r="M65341" s="24"/>
      <c r="P65341" s="10"/>
      <c r="R65341" s="10"/>
      <c r="S65341" s="10"/>
      <c r="T65341" s="10"/>
    </row>
    <row r="65342" spans="1:20" ht="16" x14ac:dyDescent="0.2">
      <c r="A65342" s="24"/>
      <c r="B65342" s="24"/>
      <c r="C65342" s="24"/>
      <c r="D65342" s="24"/>
      <c r="E65342" s="24"/>
      <c r="F65342" s="24"/>
      <c r="G65342" s="24"/>
      <c r="H65342" s="24"/>
      <c r="I65342" s="24"/>
      <c r="J65342" s="24"/>
      <c r="K65342" s="24"/>
      <c r="L65342" s="24"/>
      <c r="M65342" s="24"/>
      <c r="P65342" s="10"/>
      <c r="R65342" s="10"/>
      <c r="S65342" s="10"/>
      <c r="T65342" s="10"/>
    </row>
    <row r="65343" spans="1:20" ht="16" x14ac:dyDescent="0.2">
      <c r="A65343" s="24"/>
      <c r="B65343" s="24"/>
      <c r="C65343" s="24"/>
      <c r="D65343" s="24"/>
      <c r="E65343" s="24"/>
      <c r="F65343" s="24"/>
      <c r="G65343" s="24"/>
      <c r="H65343" s="24"/>
      <c r="I65343" s="24"/>
      <c r="J65343" s="24"/>
      <c r="K65343" s="24"/>
      <c r="L65343" s="24"/>
      <c r="M65343" s="24"/>
      <c r="P65343" s="10"/>
      <c r="R65343" s="10"/>
      <c r="S65343" s="10"/>
      <c r="T65343" s="10"/>
    </row>
    <row r="65344" spans="1:20" ht="16" x14ac:dyDescent="0.2">
      <c r="A65344" s="24"/>
      <c r="B65344" s="24"/>
      <c r="C65344" s="24"/>
      <c r="D65344" s="24"/>
      <c r="E65344" s="24"/>
      <c r="F65344" s="24"/>
      <c r="G65344" s="24"/>
      <c r="H65344" s="24"/>
      <c r="I65344" s="24"/>
      <c r="J65344" s="24"/>
      <c r="K65344" s="24"/>
      <c r="L65344" s="24"/>
      <c r="M65344" s="24"/>
      <c r="P65344" s="10"/>
      <c r="R65344" s="10"/>
      <c r="S65344" s="10"/>
      <c r="T65344" s="10"/>
    </row>
    <row r="65345" spans="1:20" ht="16" x14ac:dyDescent="0.2">
      <c r="A65345" s="24"/>
      <c r="B65345" s="24"/>
      <c r="C65345" s="24"/>
      <c r="D65345" s="24"/>
      <c r="E65345" s="24"/>
      <c r="F65345" s="24"/>
      <c r="G65345" s="24"/>
      <c r="H65345" s="24"/>
      <c r="I65345" s="24"/>
      <c r="J65345" s="24"/>
      <c r="K65345" s="24"/>
      <c r="L65345" s="24"/>
      <c r="M65345" s="24"/>
      <c r="P65345" s="10"/>
      <c r="R65345" s="10"/>
      <c r="S65345" s="10"/>
      <c r="T65345" s="10"/>
    </row>
    <row r="65346" spans="1:20" ht="16" x14ac:dyDescent="0.2">
      <c r="A65346" s="24"/>
      <c r="B65346" s="24"/>
      <c r="C65346" s="24"/>
      <c r="D65346" s="24"/>
      <c r="E65346" s="24"/>
      <c r="F65346" s="24"/>
      <c r="G65346" s="24"/>
      <c r="H65346" s="24"/>
      <c r="I65346" s="24"/>
      <c r="J65346" s="24"/>
      <c r="K65346" s="24"/>
      <c r="L65346" s="24"/>
      <c r="M65346" s="24"/>
      <c r="P65346" s="10"/>
      <c r="R65346" s="10"/>
      <c r="S65346" s="10"/>
      <c r="T65346" s="10"/>
    </row>
    <row r="65347" spans="1:20" ht="16" x14ac:dyDescent="0.2">
      <c r="A65347" s="24"/>
      <c r="B65347" s="24"/>
      <c r="C65347" s="24"/>
      <c r="D65347" s="24"/>
      <c r="E65347" s="24"/>
      <c r="F65347" s="24"/>
      <c r="G65347" s="24"/>
      <c r="H65347" s="24"/>
      <c r="I65347" s="24"/>
      <c r="J65347" s="24"/>
      <c r="K65347" s="24"/>
      <c r="L65347" s="24"/>
      <c r="M65347" s="24"/>
      <c r="P65347" s="10"/>
      <c r="R65347" s="10"/>
      <c r="S65347" s="10"/>
      <c r="T65347" s="10"/>
    </row>
    <row r="65348" spans="1:20" ht="16" x14ac:dyDescent="0.2">
      <c r="A65348" s="24"/>
      <c r="B65348" s="24"/>
      <c r="C65348" s="24"/>
      <c r="D65348" s="24"/>
      <c r="E65348" s="24"/>
      <c r="F65348" s="24"/>
      <c r="G65348" s="24"/>
      <c r="H65348" s="24"/>
      <c r="I65348" s="24"/>
      <c r="J65348" s="24"/>
      <c r="K65348" s="24"/>
      <c r="L65348" s="24"/>
      <c r="M65348" s="24"/>
      <c r="P65348" s="10"/>
      <c r="R65348" s="10"/>
      <c r="S65348" s="10"/>
      <c r="T65348" s="10"/>
    </row>
    <row r="65349" spans="1:20" ht="16" x14ac:dyDescent="0.2">
      <c r="A65349" s="24"/>
      <c r="B65349" s="24"/>
      <c r="C65349" s="24"/>
      <c r="D65349" s="24"/>
      <c r="E65349" s="24"/>
      <c r="F65349" s="24"/>
      <c r="G65349" s="24"/>
      <c r="H65349" s="24"/>
      <c r="I65349" s="24"/>
      <c r="J65349" s="24"/>
      <c r="K65349" s="24"/>
      <c r="L65349" s="24"/>
      <c r="M65349" s="24"/>
      <c r="P65349" s="10"/>
      <c r="R65349" s="10"/>
      <c r="S65349" s="10"/>
      <c r="T65349" s="10"/>
    </row>
    <row r="65350" spans="1:20" ht="16" x14ac:dyDescent="0.2">
      <c r="A65350" s="24"/>
      <c r="B65350" s="24"/>
      <c r="C65350" s="24"/>
      <c r="D65350" s="24"/>
      <c r="E65350" s="24"/>
      <c r="F65350" s="24"/>
      <c r="G65350" s="24"/>
      <c r="H65350" s="24"/>
      <c r="I65350" s="24"/>
      <c r="J65350" s="24"/>
      <c r="K65350" s="24"/>
      <c r="L65350" s="24"/>
      <c r="M65350" s="24"/>
      <c r="P65350" s="10"/>
      <c r="R65350" s="10"/>
      <c r="S65350" s="10"/>
      <c r="T65350" s="10"/>
    </row>
    <row r="65351" spans="1:20" ht="16" x14ac:dyDescent="0.2">
      <c r="A65351" s="24"/>
      <c r="B65351" s="24"/>
      <c r="C65351" s="24"/>
      <c r="D65351" s="24"/>
      <c r="E65351" s="24"/>
      <c r="F65351" s="24"/>
      <c r="G65351" s="24"/>
      <c r="H65351" s="24"/>
      <c r="I65351" s="24"/>
      <c r="J65351" s="24"/>
      <c r="K65351" s="24"/>
      <c r="L65351" s="24"/>
      <c r="M65351" s="24"/>
      <c r="P65351" s="10"/>
      <c r="R65351" s="10"/>
      <c r="S65351" s="10"/>
      <c r="T65351" s="10"/>
    </row>
    <row r="65352" spans="1:20" ht="16" x14ac:dyDescent="0.2">
      <c r="A65352" s="24"/>
      <c r="B65352" s="24"/>
      <c r="C65352" s="24"/>
      <c r="D65352" s="24"/>
      <c r="E65352" s="24"/>
      <c r="F65352" s="24"/>
      <c r="G65352" s="24"/>
      <c r="H65352" s="24"/>
      <c r="I65352" s="24"/>
      <c r="J65352" s="24"/>
      <c r="K65352" s="24"/>
      <c r="L65352" s="24"/>
      <c r="M65352" s="24"/>
      <c r="P65352" s="10"/>
      <c r="R65352" s="10"/>
      <c r="S65352" s="10"/>
      <c r="T65352" s="10"/>
    </row>
    <row r="65353" spans="1:20" ht="16" x14ac:dyDescent="0.2">
      <c r="A65353" s="24"/>
      <c r="B65353" s="24"/>
      <c r="C65353" s="24"/>
      <c r="D65353" s="24"/>
      <c r="E65353" s="24"/>
      <c r="F65353" s="24"/>
      <c r="G65353" s="24"/>
      <c r="H65353" s="24"/>
      <c r="I65353" s="24"/>
      <c r="J65353" s="24"/>
      <c r="K65353" s="24"/>
      <c r="L65353" s="24"/>
      <c r="M65353" s="24"/>
      <c r="P65353" s="10"/>
      <c r="R65353" s="10"/>
      <c r="S65353" s="10"/>
      <c r="T65353" s="10"/>
    </row>
    <row r="65354" spans="1:20" ht="16" x14ac:dyDescent="0.2">
      <c r="A65354" s="24"/>
      <c r="B65354" s="24"/>
      <c r="C65354" s="24"/>
      <c r="D65354" s="24"/>
      <c r="E65354" s="24"/>
      <c r="F65354" s="24"/>
      <c r="G65354" s="24"/>
      <c r="H65354" s="24"/>
      <c r="I65354" s="24"/>
      <c r="J65354" s="24"/>
      <c r="K65354" s="24"/>
      <c r="L65354" s="24"/>
      <c r="M65354" s="24"/>
      <c r="P65354" s="10"/>
      <c r="R65354" s="10"/>
      <c r="S65354" s="10"/>
      <c r="T65354" s="10"/>
    </row>
    <row r="65355" spans="1:20" ht="16" x14ac:dyDescent="0.2">
      <c r="A65355" s="24"/>
      <c r="B65355" s="24"/>
      <c r="C65355" s="24"/>
      <c r="D65355" s="24"/>
      <c r="E65355" s="24"/>
      <c r="F65355" s="24"/>
      <c r="G65355" s="24"/>
      <c r="H65355" s="24"/>
      <c r="I65355" s="24"/>
      <c r="J65355" s="24"/>
      <c r="K65355" s="24"/>
      <c r="L65355" s="24"/>
      <c r="M65355" s="24"/>
      <c r="P65355" s="10"/>
      <c r="R65355" s="10"/>
      <c r="S65355" s="10"/>
      <c r="T65355" s="10"/>
    </row>
    <row r="65356" spans="1:20" ht="16" x14ac:dyDescent="0.2">
      <c r="A65356" s="24"/>
      <c r="B65356" s="24"/>
      <c r="C65356" s="24"/>
      <c r="D65356" s="24"/>
      <c r="E65356" s="24"/>
      <c r="F65356" s="24"/>
      <c r="G65356" s="24"/>
      <c r="H65356" s="24"/>
      <c r="I65356" s="24"/>
      <c r="J65356" s="24"/>
      <c r="K65356" s="24"/>
      <c r="L65356" s="24"/>
      <c r="M65356" s="24"/>
      <c r="P65356" s="10"/>
      <c r="R65356" s="10"/>
      <c r="S65356" s="10"/>
      <c r="T65356" s="10"/>
    </row>
    <row r="65357" spans="1:20" ht="16" x14ac:dyDescent="0.2">
      <c r="A65357" s="24"/>
      <c r="B65357" s="24"/>
      <c r="C65357" s="24"/>
      <c r="D65357" s="24"/>
      <c r="E65357" s="24"/>
      <c r="F65357" s="24"/>
      <c r="G65357" s="24"/>
      <c r="H65357" s="24"/>
      <c r="I65357" s="24"/>
      <c r="J65357" s="24"/>
      <c r="K65357" s="24"/>
      <c r="L65357" s="24"/>
      <c r="M65357" s="24"/>
      <c r="P65357" s="10"/>
      <c r="R65357" s="10"/>
      <c r="S65357" s="10"/>
      <c r="T65357" s="10"/>
    </row>
    <row r="65358" spans="1:20" ht="16" x14ac:dyDescent="0.2">
      <c r="A65358" s="24"/>
      <c r="B65358" s="24"/>
      <c r="C65358" s="24"/>
      <c r="D65358" s="24"/>
      <c r="E65358" s="24"/>
      <c r="F65358" s="24"/>
      <c r="G65358" s="24"/>
      <c r="H65358" s="24"/>
      <c r="I65358" s="24"/>
      <c r="J65358" s="24"/>
      <c r="K65358" s="24"/>
      <c r="L65358" s="24"/>
      <c r="M65358" s="24"/>
      <c r="P65358" s="10"/>
      <c r="R65358" s="10"/>
      <c r="S65358" s="10"/>
      <c r="T65358" s="10"/>
    </row>
    <row r="65359" spans="1:20" ht="16" x14ac:dyDescent="0.2">
      <c r="A65359" s="24"/>
      <c r="B65359" s="24"/>
      <c r="C65359" s="24"/>
      <c r="D65359" s="24"/>
      <c r="E65359" s="24"/>
      <c r="F65359" s="24"/>
      <c r="G65359" s="24"/>
      <c r="H65359" s="24"/>
      <c r="I65359" s="24"/>
      <c r="J65359" s="24"/>
      <c r="K65359" s="24"/>
      <c r="L65359" s="24"/>
      <c r="M65359" s="24"/>
      <c r="P65359" s="10"/>
      <c r="R65359" s="10"/>
      <c r="S65359" s="10"/>
      <c r="T65359" s="10"/>
    </row>
    <row r="65360" spans="1:20" ht="16" x14ac:dyDescent="0.2">
      <c r="A65360" s="24"/>
      <c r="B65360" s="24"/>
      <c r="C65360" s="24"/>
      <c r="D65360" s="24"/>
      <c r="E65360" s="24"/>
      <c r="F65360" s="24"/>
      <c r="G65360" s="24"/>
      <c r="H65360" s="24"/>
      <c r="I65360" s="24"/>
      <c r="J65360" s="24"/>
      <c r="K65360" s="24"/>
      <c r="L65360" s="24"/>
      <c r="M65360" s="24"/>
      <c r="P65360" s="10"/>
      <c r="R65360" s="10"/>
      <c r="S65360" s="10"/>
      <c r="T65360" s="10"/>
    </row>
    <row r="65361" spans="1:20" ht="16" x14ac:dyDescent="0.2">
      <c r="A65361" s="24"/>
      <c r="B65361" s="24"/>
      <c r="C65361" s="24"/>
      <c r="D65361" s="24"/>
      <c r="E65361" s="24"/>
      <c r="F65361" s="24"/>
      <c r="G65361" s="24"/>
      <c r="H65361" s="24"/>
      <c r="I65361" s="24"/>
      <c r="J65361" s="24"/>
      <c r="K65361" s="24"/>
      <c r="L65361" s="24"/>
      <c r="M65361" s="24"/>
      <c r="P65361" s="10"/>
      <c r="R65361" s="10"/>
      <c r="S65361" s="10"/>
      <c r="T65361" s="10"/>
    </row>
    <row r="65362" spans="1:20" ht="16" x14ac:dyDescent="0.2">
      <c r="A65362" s="24"/>
      <c r="B65362" s="24"/>
      <c r="C65362" s="24"/>
      <c r="D65362" s="24"/>
      <c r="E65362" s="24"/>
      <c r="F65362" s="24"/>
      <c r="G65362" s="24"/>
      <c r="H65362" s="24"/>
      <c r="I65362" s="24"/>
      <c r="J65362" s="24"/>
      <c r="K65362" s="24"/>
      <c r="L65362" s="24"/>
      <c r="M65362" s="24"/>
      <c r="P65362" s="10"/>
      <c r="R65362" s="10"/>
      <c r="S65362" s="10"/>
      <c r="T65362" s="10"/>
    </row>
    <row r="65363" spans="1:20" ht="16" x14ac:dyDescent="0.2">
      <c r="A65363" s="24"/>
      <c r="B65363" s="24"/>
      <c r="C65363" s="24"/>
      <c r="D65363" s="24"/>
      <c r="E65363" s="24"/>
      <c r="F65363" s="24"/>
      <c r="G65363" s="24"/>
      <c r="H65363" s="24"/>
      <c r="I65363" s="24"/>
      <c r="J65363" s="24"/>
      <c r="K65363" s="24"/>
      <c r="L65363" s="24"/>
      <c r="M65363" s="24"/>
      <c r="P65363" s="10"/>
      <c r="R65363" s="10"/>
      <c r="S65363" s="10"/>
      <c r="T65363" s="10"/>
    </row>
    <row r="65364" spans="1:20" ht="16" x14ac:dyDescent="0.2">
      <c r="A65364" s="24"/>
      <c r="B65364" s="24"/>
      <c r="C65364" s="24"/>
      <c r="D65364" s="24"/>
      <c r="E65364" s="24"/>
      <c r="F65364" s="24"/>
      <c r="G65364" s="24"/>
      <c r="H65364" s="24"/>
      <c r="I65364" s="24"/>
      <c r="J65364" s="24"/>
      <c r="K65364" s="24"/>
      <c r="L65364" s="24"/>
      <c r="M65364" s="24"/>
      <c r="P65364" s="10"/>
      <c r="R65364" s="10"/>
      <c r="S65364" s="10"/>
      <c r="T65364" s="10"/>
    </row>
    <row r="65365" spans="1:20" ht="16" x14ac:dyDescent="0.2">
      <c r="A65365" s="24"/>
      <c r="B65365" s="24"/>
      <c r="C65365" s="24"/>
      <c r="D65365" s="24"/>
      <c r="E65365" s="24"/>
      <c r="F65365" s="24"/>
      <c r="G65365" s="24"/>
      <c r="H65365" s="24"/>
      <c r="I65365" s="24"/>
      <c r="J65365" s="24"/>
      <c r="K65365" s="24"/>
      <c r="L65365" s="24"/>
      <c r="M65365" s="24"/>
      <c r="P65365" s="10"/>
      <c r="R65365" s="10"/>
      <c r="S65365" s="10"/>
      <c r="T65365" s="10"/>
    </row>
    <row r="65366" spans="1:20" ht="16" x14ac:dyDescent="0.2">
      <c r="A65366" s="24"/>
      <c r="B65366" s="24"/>
      <c r="C65366" s="24"/>
      <c r="D65366" s="24"/>
      <c r="E65366" s="24"/>
      <c r="F65366" s="24"/>
      <c r="G65366" s="24"/>
      <c r="H65366" s="24"/>
      <c r="I65366" s="24"/>
      <c r="J65366" s="24"/>
      <c r="K65366" s="24"/>
      <c r="L65366" s="24"/>
      <c r="M65366" s="24"/>
      <c r="P65366" s="10"/>
      <c r="R65366" s="10"/>
      <c r="S65366" s="10"/>
      <c r="T65366" s="10"/>
    </row>
    <row r="65367" spans="1:20" ht="16" x14ac:dyDescent="0.2">
      <c r="A65367" s="24"/>
      <c r="B65367" s="24"/>
      <c r="C65367" s="24"/>
      <c r="D65367" s="24"/>
      <c r="E65367" s="24"/>
      <c r="F65367" s="24"/>
      <c r="G65367" s="24"/>
      <c r="H65367" s="24"/>
      <c r="I65367" s="24"/>
      <c r="J65367" s="24"/>
      <c r="K65367" s="24"/>
      <c r="L65367" s="24"/>
      <c r="M65367" s="24"/>
      <c r="P65367" s="10"/>
      <c r="R65367" s="10"/>
      <c r="S65367" s="10"/>
      <c r="T65367" s="10"/>
    </row>
    <row r="65368" spans="1:20" ht="16" x14ac:dyDescent="0.2">
      <c r="A65368" s="24"/>
      <c r="B65368" s="24"/>
      <c r="C65368" s="24"/>
      <c r="D65368" s="24"/>
      <c r="E65368" s="24"/>
      <c r="F65368" s="24"/>
      <c r="G65368" s="24"/>
      <c r="H65368" s="24"/>
      <c r="I65368" s="24"/>
      <c r="J65368" s="24"/>
      <c r="K65368" s="24"/>
      <c r="L65368" s="24"/>
      <c r="M65368" s="24"/>
      <c r="P65368" s="10"/>
      <c r="R65368" s="10"/>
      <c r="S65368" s="10"/>
      <c r="T65368" s="10"/>
    </row>
    <row r="65369" spans="1:20" ht="16" x14ac:dyDescent="0.2">
      <c r="A65369" s="24"/>
      <c r="B65369" s="24"/>
      <c r="C65369" s="24"/>
      <c r="D65369" s="24"/>
      <c r="E65369" s="24"/>
      <c r="F65369" s="24"/>
      <c r="G65369" s="24"/>
      <c r="H65369" s="24"/>
      <c r="I65369" s="24"/>
      <c r="J65369" s="24"/>
      <c r="K65369" s="24"/>
      <c r="L65369" s="24"/>
      <c r="M65369" s="24"/>
      <c r="P65369" s="10"/>
      <c r="R65369" s="10"/>
      <c r="S65369" s="10"/>
      <c r="T65369" s="10"/>
    </row>
    <row r="65370" spans="1:20" ht="16" x14ac:dyDescent="0.2">
      <c r="A65370" s="24"/>
      <c r="B65370" s="24"/>
      <c r="C65370" s="24"/>
      <c r="D65370" s="24"/>
      <c r="E65370" s="24"/>
      <c r="F65370" s="24"/>
      <c r="G65370" s="24"/>
      <c r="H65370" s="24"/>
      <c r="I65370" s="24"/>
      <c r="J65370" s="24"/>
      <c r="K65370" s="24"/>
      <c r="L65370" s="24"/>
      <c r="M65370" s="24"/>
      <c r="P65370" s="10"/>
      <c r="R65370" s="10"/>
      <c r="S65370" s="10"/>
      <c r="T65370" s="10"/>
    </row>
    <row r="65371" spans="1:20" ht="16" x14ac:dyDescent="0.2">
      <c r="A65371" s="24"/>
      <c r="B65371" s="24"/>
      <c r="C65371" s="24"/>
      <c r="D65371" s="24"/>
      <c r="E65371" s="24"/>
      <c r="F65371" s="24"/>
      <c r="G65371" s="24"/>
      <c r="H65371" s="24"/>
      <c r="I65371" s="24"/>
      <c r="J65371" s="24"/>
      <c r="K65371" s="24"/>
      <c r="L65371" s="24"/>
      <c r="M65371" s="24"/>
      <c r="P65371" s="10"/>
      <c r="R65371" s="10"/>
      <c r="S65371" s="10"/>
      <c r="T65371" s="10"/>
    </row>
    <row r="65372" spans="1:20" ht="16" x14ac:dyDescent="0.2">
      <c r="A65372" s="24"/>
      <c r="B65372" s="24"/>
      <c r="C65372" s="24"/>
      <c r="D65372" s="24"/>
      <c r="E65372" s="24"/>
      <c r="F65372" s="24"/>
      <c r="G65372" s="24"/>
      <c r="H65372" s="24"/>
      <c r="I65372" s="24"/>
      <c r="J65372" s="24"/>
      <c r="K65372" s="24"/>
      <c r="L65372" s="24"/>
      <c r="M65372" s="24"/>
      <c r="P65372" s="10"/>
      <c r="R65372" s="10"/>
      <c r="S65372" s="10"/>
      <c r="T65372" s="10"/>
    </row>
    <row r="65373" spans="1:20" ht="16" x14ac:dyDescent="0.2">
      <c r="A65373" s="24"/>
      <c r="B65373" s="24"/>
      <c r="C65373" s="24"/>
      <c r="D65373" s="24"/>
      <c r="E65373" s="24"/>
      <c r="F65373" s="24"/>
      <c r="G65373" s="24"/>
      <c r="H65373" s="24"/>
      <c r="I65373" s="24"/>
      <c r="J65373" s="24"/>
      <c r="K65373" s="24"/>
      <c r="L65373" s="24"/>
      <c r="M65373" s="24"/>
      <c r="P65373" s="10"/>
      <c r="R65373" s="10"/>
      <c r="S65373" s="10"/>
      <c r="T65373" s="10"/>
    </row>
    <row r="65374" spans="1:20" ht="16" x14ac:dyDescent="0.2">
      <c r="A65374" s="24"/>
      <c r="B65374" s="24"/>
      <c r="C65374" s="24"/>
      <c r="D65374" s="24"/>
      <c r="E65374" s="24"/>
      <c r="F65374" s="24"/>
      <c r="G65374" s="24"/>
      <c r="H65374" s="24"/>
      <c r="I65374" s="24"/>
      <c r="J65374" s="24"/>
      <c r="K65374" s="24"/>
      <c r="L65374" s="24"/>
      <c r="M65374" s="24"/>
      <c r="P65374" s="10"/>
      <c r="R65374" s="10"/>
      <c r="S65374" s="10"/>
      <c r="T65374" s="10"/>
    </row>
    <row r="65375" spans="1:20" ht="16" x14ac:dyDescent="0.2">
      <c r="A65375" s="24"/>
      <c r="B65375" s="24"/>
      <c r="C65375" s="24"/>
      <c r="D65375" s="24"/>
      <c r="E65375" s="24"/>
      <c r="F65375" s="24"/>
      <c r="G65375" s="24"/>
      <c r="H65375" s="24"/>
      <c r="I65375" s="24"/>
      <c r="J65375" s="24"/>
      <c r="K65375" s="24"/>
      <c r="L65375" s="24"/>
      <c r="M65375" s="24"/>
      <c r="P65375" s="10"/>
      <c r="R65375" s="10"/>
      <c r="S65375" s="10"/>
      <c r="T65375" s="10"/>
    </row>
    <row r="65376" spans="1:20" ht="16" x14ac:dyDescent="0.2">
      <c r="A65376" s="24"/>
      <c r="B65376" s="24"/>
      <c r="C65376" s="24"/>
      <c r="D65376" s="24"/>
      <c r="E65376" s="24"/>
      <c r="F65376" s="24"/>
      <c r="G65376" s="24"/>
      <c r="H65376" s="24"/>
      <c r="I65376" s="24"/>
      <c r="J65376" s="24"/>
      <c r="K65376" s="24"/>
      <c r="L65376" s="24"/>
      <c r="M65376" s="24"/>
      <c r="P65376" s="10"/>
      <c r="R65376" s="10"/>
      <c r="S65376" s="10"/>
      <c r="T65376" s="10"/>
    </row>
    <row r="65377" spans="1:20" ht="16" x14ac:dyDescent="0.2">
      <c r="A65377" s="24"/>
      <c r="B65377" s="24"/>
      <c r="C65377" s="24"/>
      <c r="D65377" s="24"/>
      <c r="E65377" s="24"/>
      <c r="F65377" s="24"/>
      <c r="G65377" s="24"/>
      <c r="H65377" s="24"/>
      <c r="I65377" s="24"/>
      <c r="J65377" s="24"/>
      <c r="K65377" s="24"/>
      <c r="L65377" s="24"/>
      <c r="M65377" s="24"/>
      <c r="P65377" s="10"/>
      <c r="R65377" s="10"/>
      <c r="S65377" s="10"/>
      <c r="T65377" s="10"/>
    </row>
    <row r="65378" spans="1:20" ht="16" x14ac:dyDescent="0.2">
      <c r="A65378" s="24"/>
      <c r="B65378" s="24"/>
      <c r="C65378" s="24"/>
      <c r="D65378" s="24"/>
      <c r="E65378" s="24"/>
      <c r="F65378" s="24"/>
      <c r="G65378" s="24"/>
      <c r="H65378" s="24"/>
      <c r="I65378" s="24"/>
      <c r="J65378" s="24"/>
      <c r="K65378" s="24"/>
      <c r="L65378" s="24"/>
      <c r="M65378" s="24"/>
      <c r="P65378" s="10"/>
      <c r="R65378" s="10"/>
      <c r="S65378" s="10"/>
      <c r="T65378" s="10"/>
    </row>
    <row r="65379" spans="1:20" ht="16" x14ac:dyDescent="0.2">
      <c r="A65379" s="24"/>
      <c r="B65379" s="24"/>
      <c r="C65379" s="24"/>
      <c r="D65379" s="24"/>
      <c r="E65379" s="24"/>
      <c r="F65379" s="24"/>
      <c r="G65379" s="24"/>
      <c r="H65379" s="24"/>
      <c r="I65379" s="24"/>
      <c r="J65379" s="24"/>
      <c r="K65379" s="24"/>
      <c r="L65379" s="24"/>
      <c r="M65379" s="24"/>
      <c r="P65379" s="10"/>
      <c r="R65379" s="10"/>
      <c r="S65379" s="10"/>
      <c r="T65379" s="10"/>
    </row>
    <row r="65380" spans="1:20" ht="16" x14ac:dyDescent="0.2">
      <c r="A65380" s="24"/>
      <c r="B65380" s="24"/>
      <c r="C65380" s="24"/>
      <c r="D65380" s="24"/>
      <c r="E65380" s="24"/>
      <c r="F65380" s="24"/>
      <c r="G65380" s="24"/>
      <c r="H65380" s="24"/>
      <c r="I65380" s="24"/>
      <c r="J65380" s="24"/>
      <c r="K65380" s="24"/>
      <c r="L65380" s="24"/>
      <c r="M65380" s="24"/>
      <c r="P65380" s="10"/>
      <c r="R65380" s="10"/>
      <c r="S65380" s="10"/>
      <c r="T65380" s="10"/>
    </row>
    <row r="65381" spans="1:20" ht="16" x14ac:dyDescent="0.2">
      <c r="A65381" s="24"/>
      <c r="B65381" s="24"/>
      <c r="C65381" s="24"/>
      <c r="D65381" s="24"/>
      <c r="E65381" s="24"/>
      <c r="F65381" s="24"/>
      <c r="G65381" s="24"/>
      <c r="H65381" s="24"/>
      <c r="I65381" s="24"/>
      <c r="J65381" s="24"/>
      <c r="K65381" s="24"/>
      <c r="L65381" s="24"/>
      <c r="M65381" s="24"/>
      <c r="P65381" s="10"/>
      <c r="R65381" s="10"/>
      <c r="S65381" s="10"/>
      <c r="T65381" s="10"/>
    </row>
    <row r="65382" spans="1:20" ht="16" x14ac:dyDescent="0.2">
      <c r="A65382" s="24"/>
      <c r="B65382" s="24"/>
      <c r="C65382" s="24"/>
      <c r="D65382" s="24"/>
      <c r="E65382" s="24"/>
      <c r="F65382" s="24"/>
      <c r="G65382" s="24"/>
      <c r="H65382" s="24"/>
      <c r="I65382" s="24"/>
      <c r="J65382" s="24"/>
      <c r="K65382" s="24"/>
      <c r="L65382" s="24"/>
      <c r="M65382" s="24"/>
      <c r="P65382" s="10"/>
      <c r="R65382" s="10"/>
      <c r="S65382" s="10"/>
      <c r="T65382" s="10"/>
    </row>
    <row r="65383" spans="1:20" ht="16" x14ac:dyDescent="0.2">
      <c r="A65383" s="24"/>
      <c r="B65383" s="24"/>
      <c r="C65383" s="24"/>
      <c r="D65383" s="24"/>
      <c r="E65383" s="24"/>
      <c r="F65383" s="24"/>
      <c r="G65383" s="24"/>
      <c r="H65383" s="24"/>
      <c r="I65383" s="24"/>
      <c r="J65383" s="24"/>
      <c r="K65383" s="24"/>
      <c r="L65383" s="24"/>
      <c r="M65383" s="24"/>
      <c r="P65383" s="10"/>
      <c r="R65383" s="10"/>
      <c r="S65383" s="10"/>
      <c r="T65383" s="10"/>
    </row>
    <row r="65384" spans="1:20" ht="16" x14ac:dyDescent="0.2">
      <c r="A65384" s="24"/>
      <c r="B65384" s="24"/>
      <c r="C65384" s="24"/>
      <c r="D65384" s="24"/>
      <c r="E65384" s="24"/>
      <c r="F65384" s="24"/>
      <c r="G65384" s="24"/>
      <c r="H65384" s="24"/>
      <c r="I65384" s="24"/>
      <c r="J65384" s="24"/>
      <c r="K65384" s="24"/>
      <c r="L65384" s="24"/>
      <c r="M65384" s="24"/>
      <c r="P65384" s="10"/>
      <c r="R65384" s="10"/>
      <c r="S65384" s="10"/>
      <c r="T65384" s="10"/>
    </row>
    <row r="65385" spans="1:20" ht="16" x14ac:dyDescent="0.2">
      <c r="A65385" s="24"/>
      <c r="B65385" s="24"/>
      <c r="C65385" s="24"/>
      <c r="D65385" s="24"/>
      <c r="E65385" s="24"/>
      <c r="F65385" s="24"/>
      <c r="G65385" s="24"/>
      <c r="H65385" s="24"/>
      <c r="I65385" s="24"/>
      <c r="J65385" s="24"/>
      <c r="K65385" s="24"/>
      <c r="L65385" s="24"/>
      <c r="M65385" s="24"/>
      <c r="P65385" s="10"/>
      <c r="R65385" s="10"/>
      <c r="S65385" s="10"/>
      <c r="T65385" s="10"/>
    </row>
    <row r="65386" spans="1:20" ht="16" x14ac:dyDescent="0.2">
      <c r="A65386" s="24"/>
      <c r="B65386" s="24"/>
      <c r="C65386" s="24"/>
      <c r="D65386" s="24"/>
      <c r="E65386" s="24"/>
      <c r="F65386" s="24"/>
      <c r="G65386" s="24"/>
      <c r="H65386" s="24"/>
      <c r="I65386" s="24"/>
      <c r="J65386" s="24"/>
      <c r="K65386" s="24"/>
      <c r="L65386" s="24"/>
      <c r="M65386" s="24"/>
      <c r="P65386" s="10"/>
      <c r="R65386" s="10"/>
      <c r="S65386" s="10"/>
      <c r="T65386" s="10"/>
    </row>
    <row r="65387" spans="1:20" ht="16" x14ac:dyDescent="0.2">
      <c r="A65387" s="24"/>
      <c r="B65387" s="24"/>
      <c r="C65387" s="24"/>
      <c r="D65387" s="24"/>
      <c r="E65387" s="24"/>
      <c r="F65387" s="24"/>
      <c r="G65387" s="24"/>
      <c r="H65387" s="24"/>
      <c r="I65387" s="24"/>
      <c r="J65387" s="24"/>
      <c r="K65387" s="24"/>
      <c r="L65387" s="24"/>
      <c r="M65387" s="24"/>
      <c r="P65387" s="10"/>
      <c r="R65387" s="10"/>
      <c r="S65387" s="10"/>
      <c r="T65387" s="10"/>
    </row>
    <row r="65388" spans="1:20" ht="16" x14ac:dyDescent="0.2">
      <c r="A65388" s="24"/>
      <c r="B65388" s="24"/>
      <c r="C65388" s="24"/>
      <c r="D65388" s="24"/>
      <c r="E65388" s="24"/>
      <c r="F65388" s="24"/>
      <c r="G65388" s="24"/>
      <c r="H65388" s="24"/>
      <c r="I65388" s="24"/>
      <c r="J65388" s="24"/>
      <c r="K65388" s="24"/>
      <c r="L65388" s="24"/>
      <c r="M65388" s="24"/>
      <c r="P65388" s="10"/>
      <c r="R65388" s="10"/>
      <c r="S65388" s="10"/>
      <c r="T65388" s="10"/>
    </row>
    <row r="65389" spans="1:20" ht="16" x14ac:dyDescent="0.2">
      <c r="A65389" s="24"/>
      <c r="B65389" s="24"/>
      <c r="C65389" s="24"/>
      <c r="D65389" s="24"/>
      <c r="E65389" s="24"/>
      <c r="F65389" s="24"/>
      <c r="G65389" s="24"/>
      <c r="H65389" s="24"/>
      <c r="I65389" s="24"/>
      <c r="J65389" s="24"/>
      <c r="K65389" s="24"/>
      <c r="L65389" s="24"/>
      <c r="M65389" s="24"/>
      <c r="P65389" s="10"/>
      <c r="R65389" s="10"/>
      <c r="S65389" s="10"/>
      <c r="T65389" s="10"/>
    </row>
    <row r="65390" spans="1:20" ht="16" x14ac:dyDescent="0.2">
      <c r="A65390" s="24"/>
      <c r="B65390" s="24"/>
      <c r="C65390" s="24"/>
      <c r="D65390" s="24"/>
      <c r="E65390" s="24"/>
      <c r="F65390" s="24"/>
      <c r="G65390" s="24"/>
      <c r="H65390" s="24"/>
      <c r="I65390" s="24"/>
      <c r="J65390" s="24"/>
      <c r="K65390" s="24"/>
      <c r="L65390" s="24"/>
      <c r="M65390" s="24"/>
      <c r="P65390" s="10"/>
      <c r="R65390" s="10"/>
      <c r="S65390" s="10"/>
      <c r="T65390" s="10"/>
    </row>
    <row r="65391" spans="1:20" ht="16" x14ac:dyDescent="0.2">
      <c r="A65391" s="24"/>
      <c r="B65391" s="24"/>
      <c r="C65391" s="24"/>
      <c r="D65391" s="24"/>
      <c r="E65391" s="24"/>
      <c r="F65391" s="24"/>
      <c r="G65391" s="24"/>
      <c r="H65391" s="24"/>
      <c r="I65391" s="24"/>
      <c r="J65391" s="24"/>
      <c r="K65391" s="24"/>
      <c r="L65391" s="24"/>
      <c r="M65391" s="24"/>
      <c r="P65391" s="10"/>
      <c r="R65391" s="10"/>
      <c r="S65391" s="10"/>
      <c r="T65391" s="10"/>
    </row>
    <row r="65392" spans="1:20" ht="16" x14ac:dyDescent="0.2">
      <c r="A65392" s="24"/>
      <c r="B65392" s="24"/>
      <c r="C65392" s="24"/>
      <c r="D65392" s="24"/>
      <c r="E65392" s="24"/>
      <c r="F65392" s="24"/>
      <c r="G65392" s="24"/>
      <c r="H65392" s="24"/>
      <c r="I65392" s="24"/>
      <c r="J65392" s="24"/>
      <c r="K65392" s="24"/>
      <c r="L65392" s="24"/>
      <c r="M65392" s="24"/>
      <c r="P65392" s="10"/>
      <c r="R65392" s="10"/>
      <c r="S65392" s="10"/>
      <c r="T65392" s="10"/>
    </row>
    <row r="65393" spans="1:20" ht="16" x14ac:dyDescent="0.2">
      <c r="A65393" s="24"/>
      <c r="B65393" s="24"/>
      <c r="C65393" s="24"/>
      <c r="D65393" s="24"/>
      <c r="E65393" s="24"/>
      <c r="F65393" s="24"/>
      <c r="G65393" s="24"/>
      <c r="H65393" s="24"/>
      <c r="I65393" s="24"/>
      <c r="J65393" s="24"/>
      <c r="K65393" s="24"/>
      <c r="L65393" s="24"/>
      <c r="M65393" s="24"/>
      <c r="P65393" s="10"/>
      <c r="R65393" s="10"/>
      <c r="S65393" s="10"/>
      <c r="T65393" s="10"/>
    </row>
    <row r="65394" spans="1:20" ht="16" x14ac:dyDescent="0.2">
      <c r="A65394" s="24"/>
      <c r="B65394" s="24"/>
      <c r="C65394" s="24"/>
      <c r="D65394" s="24"/>
      <c r="E65394" s="24"/>
      <c r="F65394" s="24"/>
      <c r="G65394" s="24"/>
      <c r="H65394" s="24"/>
      <c r="I65394" s="24"/>
      <c r="J65394" s="24"/>
      <c r="K65394" s="24"/>
      <c r="L65394" s="24"/>
      <c r="M65394" s="24"/>
      <c r="P65394" s="10"/>
      <c r="R65394" s="10"/>
      <c r="S65394" s="10"/>
      <c r="T65394" s="10"/>
    </row>
    <row r="65395" spans="1:20" ht="16" x14ac:dyDescent="0.2">
      <c r="A65395" s="24"/>
      <c r="B65395" s="24"/>
      <c r="C65395" s="24"/>
      <c r="D65395" s="24"/>
      <c r="E65395" s="24"/>
      <c r="F65395" s="24"/>
      <c r="G65395" s="24"/>
      <c r="H65395" s="24"/>
      <c r="I65395" s="24"/>
      <c r="J65395" s="24"/>
      <c r="K65395" s="24"/>
      <c r="L65395" s="24"/>
      <c r="M65395" s="24"/>
      <c r="P65395" s="10"/>
      <c r="R65395" s="10"/>
      <c r="S65395" s="10"/>
      <c r="T65395" s="10"/>
    </row>
    <row r="65396" spans="1:20" ht="16" x14ac:dyDescent="0.2">
      <c r="A65396" s="24"/>
      <c r="B65396" s="24"/>
      <c r="C65396" s="24"/>
      <c r="D65396" s="24"/>
      <c r="E65396" s="24"/>
      <c r="F65396" s="24"/>
      <c r="G65396" s="24"/>
      <c r="H65396" s="24"/>
      <c r="I65396" s="24"/>
      <c r="J65396" s="24"/>
      <c r="K65396" s="24"/>
      <c r="L65396" s="24"/>
      <c r="M65396" s="24"/>
      <c r="P65396" s="10"/>
      <c r="R65396" s="10"/>
      <c r="S65396" s="10"/>
      <c r="T65396" s="10"/>
    </row>
    <row r="65397" spans="1:20" ht="16" x14ac:dyDescent="0.2">
      <c r="A65397" s="24"/>
      <c r="B65397" s="24"/>
      <c r="C65397" s="24"/>
      <c r="D65397" s="24"/>
      <c r="E65397" s="24"/>
      <c r="F65397" s="24"/>
      <c r="G65397" s="24"/>
      <c r="H65397" s="24"/>
      <c r="I65397" s="24"/>
      <c r="J65397" s="24"/>
      <c r="K65397" s="24"/>
      <c r="L65397" s="24"/>
      <c r="M65397" s="24"/>
      <c r="P65397" s="10"/>
      <c r="R65397" s="10"/>
      <c r="S65397" s="10"/>
      <c r="T65397" s="10"/>
    </row>
    <row r="65398" spans="1:20" ht="16" x14ac:dyDescent="0.2">
      <c r="A65398" s="24"/>
      <c r="B65398" s="24"/>
      <c r="C65398" s="24"/>
      <c r="D65398" s="24"/>
      <c r="E65398" s="24"/>
      <c r="F65398" s="24"/>
      <c r="G65398" s="24"/>
      <c r="H65398" s="24"/>
      <c r="I65398" s="24"/>
      <c r="J65398" s="24"/>
      <c r="K65398" s="24"/>
      <c r="L65398" s="24"/>
      <c r="M65398" s="24"/>
      <c r="P65398" s="10"/>
      <c r="R65398" s="10"/>
      <c r="S65398" s="10"/>
      <c r="T65398" s="10"/>
    </row>
    <row r="65399" spans="1:20" ht="16" x14ac:dyDescent="0.2">
      <c r="A65399" s="24"/>
      <c r="B65399" s="24"/>
      <c r="C65399" s="24"/>
      <c r="D65399" s="24"/>
      <c r="E65399" s="24"/>
      <c r="F65399" s="24"/>
      <c r="G65399" s="24"/>
      <c r="H65399" s="24"/>
      <c r="I65399" s="24"/>
      <c r="J65399" s="24"/>
      <c r="K65399" s="24"/>
      <c r="L65399" s="24"/>
      <c r="M65399" s="24"/>
      <c r="P65399" s="10"/>
      <c r="R65399" s="10"/>
      <c r="S65399" s="10"/>
      <c r="T65399" s="10"/>
    </row>
    <row r="65400" spans="1:20" ht="16" x14ac:dyDescent="0.2">
      <c r="A65400" s="24"/>
      <c r="B65400" s="24"/>
      <c r="C65400" s="24"/>
      <c r="D65400" s="24"/>
      <c r="E65400" s="24"/>
      <c r="F65400" s="24"/>
      <c r="G65400" s="24"/>
      <c r="H65400" s="24"/>
      <c r="I65400" s="24"/>
      <c r="J65400" s="24"/>
      <c r="K65400" s="24"/>
      <c r="L65400" s="24"/>
      <c r="M65400" s="24"/>
      <c r="P65400" s="10"/>
      <c r="R65400" s="10"/>
      <c r="S65400" s="10"/>
      <c r="T65400" s="10"/>
    </row>
    <row r="65401" spans="1:20" ht="16" x14ac:dyDescent="0.2">
      <c r="A65401" s="24"/>
      <c r="B65401" s="24"/>
      <c r="C65401" s="24"/>
      <c r="D65401" s="24"/>
      <c r="E65401" s="24"/>
      <c r="F65401" s="24"/>
      <c r="G65401" s="24"/>
      <c r="H65401" s="24"/>
      <c r="I65401" s="24"/>
      <c r="J65401" s="24"/>
      <c r="K65401" s="24"/>
      <c r="L65401" s="24"/>
      <c r="M65401" s="24"/>
      <c r="P65401" s="10"/>
      <c r="R65401" s="10"/>
      <c r="S65401" s="10"/>
      <c r="T65401" s="10"/>
    </row>
    <row r="65402" spans="1:20" ht="16" x14ac:dyDescent="0.2">
      <c r="A65402" s="24"/>
      <c r="B65402" s="24"/>
      <c r="C65402" s="24"/>
      <c r="D65402" s="24"/>
      <c r="E65402" s="24"/>
      <c r="F65402" s="24"/>
      <c r="G65402" s="24"/>
      <c r="H65402" s="24"/>
      <c r="I65402" s="24"/>
      <c r="J65402" s="24"/>
      <c r="K65402" s="24"/>
      <c r="L65402" s="24"/>
      <c r="M65402" s="24"/>
      <c r="P65402" s="10"/>
      <c r="R65402" s="10"/>
      <c r="S65402" s="10"/>
      <c r="T65402" s="10"/>
    </row>
    <row r="65403" spans="1:20" ht="16" x14ac:dyDescent="0.2">
      <c r="A65403" s="24"/>
      <c r="B65403" s="24"/>
      <c r="C65403" s="24"/>
      <c r="D65403" s="24"/>
      <c r="E65403" s="24"/>
      <c r="F65403" s="24"/>
      <c r="G65403" s="24"/>
      <c r="H65403" s="24"/>
      <c r="I65403" s="24"/>
      <c r="J65403" s="24"/>
      <c r="K65403" s="24"/>
      <c r="L65403" s="24"/>
      <c r="M65403" s="24"/>
      <c r="P65403" s="10"/>
      <c r="R65403" s="10"/>
      <c r="S65403" s="10"/>
      <c r="T65403" s="10"/>
    </row>
    <row r="65404" spans="1:20" ht="16" x14ac:dyDescent="0.2">
      <c r="A65404" s="24"/>
      <c r="B65404" s="24"/>
      <c r="C65404" s="24"/>
      <c r="D65404" s="24"/>
      <c r="E65404" s="24"/>
      <c r="F65404" s="24"/>
      <c r="G65404" s="24"/>
      <c r="H65404" s="24"/>
      <c r="I65404" s="24"/>
      <c r="J65404" s="24"/>
      <c r="K65404" s="24"/>
      <c r="L65404" s="24"/>
      <c r="M65404" s="24"/>
      <c r="P65404" s="10"/>
      <c r="R65404" s="10"/>
      <c r="S65404" s="10"/>
      <c r="T65404" s="10"/>
    </row>
    <row r="65405" spans="1:20" ht="16" x14ac:dyDescent="0.2">
      <c r="A65405" s="24"/>
      <c r="B65405" s="24"/>
      <c r="C65405" s="24"/>
      <c r="D65405" s="24"/>
      <c r="E65405" s="24"/>
      <c r="F65405" s="24"/>
      <c r="G65405" s="24"/>
      <c r="H65405" s="24"/>
      <c r="I65405" s="24"/>
      <c r="J65405" s="24"/>
      <c r="K65405" s="24"/>
      <c r="L65405" s="24"/>
      <c r="M65405" s="24"/>
      <c r="P65405" s="10"/>
      <c r="R65405" s="10"/>
      <c r="S65405" s="10"/>
      <c r="T65405" s="10"/>
    </row>
    <row r="65406" spans="1:20" ht="16" x14ac:dyDescent="0.2">
      <c r="A65406" s="24"/>
      <c r="B65406" s="24"/>
      <c r="C65406" s="24"/>
      <c r="D65406" s="24"/>
      <c r="E65406" s="24"/>
      <c r="F65406" s="24"/>
      <c r="G65406" s="24"/>
      <c r="H65406" s="24"/>
      <c r="I65406" s="24"/>
      <c r="J65406" s="24"/>
      <c r="K65406" s="24"/>
      <c r="L65406" s="24"/>
      <c r="M65406" s="24"/>
      <c r="P65406" s="10"/>
      <c r="R65406" s="10"/>
      <c r="S65406" s="10"/>
      <c r="T65406" s="10"/>
    </row>
    <row r="65407" spans="1:20" ht="16" x14ac:dyDescent="0.2">
      <c r="A65407" s="24"/>
      <c r="B65407" s="24"/>
      <c r="C65407" s="24"/>
      <c r="D65407" s="24"/>
      <c r="E65407" s="24"/>
      <c r="F65407" s="24"/>
      <c r="G65407" s="24"/>
      <c r="H65407" s="24"/>
      <c r="I65407" s="24"/>
      <c r="J65407" s="24"/>
      <c r="K65407" s="24"/>
      <c r="L65407" s="24"/>
      <c r="M65407" s="24"/>
      <c r="P65407" s="10"/>
      <c r="R65407" s="10"/>
      <c r="S65407" s="10"/>
      <c r="T65407" s="10"/>
    </row>
    <row r="65408" spans="1:20" ht="16" x14ac:dyDescent="0.2">
      <c r="A65408" s="24"/>
      <c r="B65408" s="24"/>
      <c r="C65408" s="24"/>
      <c r="D65408" s="24"/>
      <c r="E65408" s="24"/>
      <c r="F65408" s="24"/>
      <c r="G65408" s="24"/>
      <c r="H65408" s="24"/>
      <c r="I65408" s="24"/>
      <c r="J65408" s="24"/>
      <c r="K65408" s="24"/>
      <c r="L65408" s="24"/>
      <c r="M65408" s="24"/>
      <c r="P65408" s="10"/>
      <c r="R65408" s="10"/>
      <c r="S65408" s="10"/>
      <c r="T65408" s="10"/>
    </row>
    <row r="65409" spans="1:20" ht="16" x14ac:dyDescent="0.2">
      <c r="A65409" s="24"/>
      <c r="B65409" s="24"/>
      <c r="C65409" s="24"/>
      <c r="D65409" s="24"/>
      <c r="E65409" s="24"/>
      <c r="F65409" s="24"/>
      <c r="G65409" s="24"/>
      <c r="H65409" s="24"/>
      <c r="I65409" s="24"/>
      <c r="J65409" s="24"/>
      <c r="K65409" s="24"/>
      <c r="L65409" s="24"/>
      <c r="M65409" s="24"/>
      <c r="P65409" s="10"/>
      <c r="R65409" s="10"/>
      <c r="S65409" s="10"/>
      <c r="T65409" s="10"/>
    </row>
    <row r="65410" spans="1:20" ht="16" x14ac:dyDescent="0.2">
      <c r="A65410" s="24"/>
      <c r="B65410" s="24"/>
      <c r="C65410" s="24"/>
      <c r="D65410" s="24"/>
      <c r="E65410" s="24"/>
      <c r="F65410" s="24"/>
      <c r="G65410" s="24"/>
      <c r="H65410" s="24"/>
      <c r="I65410" s="24"/>
      <c r="J65410" s="24"/>
      <c r="K65410" s="24"/>
      <c r="L65410" s="24"/>
      <c r="M65410" s="24"/>
      <c r="P65410" s="10"/>
      <c r="R65410" s="10"/>
      <c r="S65410" s="10"/>
      <c r="T65410" s="10"/>
    </row>
    <row r="65411" spans="1:20" ht="16" x14ac:dyDescent="0.2">
      <c r="A65411" s="24"/>
      <c r="B65411" s="24"/>
      <c r="C65411" s="24"/>
      <c r="D65411" s="24"/>
      <c r="E65411" s="24"/>
      <c r="F65411" s="24"/>
      <c r="G65411" s="24"/>
      <c r="H65411" s="24"/>
      <c r="I65411" s="24"/>
      <c r="J65411" s="24"/>
      <c r="K65411" s="24"/>
      <c r="L65411" s="24"/>
      <c r="M65411" s="24"/>
      <c r="P65411" s="10"/>
      <c r="R65411" s="10"/>
      <c r="S65411" s="10"/>
      <c r="T65411" s="10"/>
    </row>
    <row r="65412" spans="1:20" ht="16" x14ac:dyDescent="0.2">
      <c r="A65412" s="24"/>
      <c r="B65412" s="24"/>
      <c r="C65412" s="24"/>
      <c r="D65412" s="24"/>
      <c r="E65412" s="24"/>
      <c r="F65412" s="24"/>
      <c r="G65412" s="24"/>
      <c r="H65412" s="24"/>
      <c r="I65412" s="24"/>
      <c r="J65412" s="24"/>
      <c r="K65412" s="24"/>
      <c r="L65412" s="24"/>
      <c r="M65412" s="24"/>
      <c r="P65412" s="10"/>
      <c r="R65412" s="10"/>
      <c r="S65412" s="10"/>
      <c r="T65412" s="10"/>
    </row>
    <row r="65413" spans="1:20" ht="16" x14ac:dyDescent="0.2">
      <c r="A65413" s="24"/>
      <c r="B65413" s="24"/>
      <c r="C65413" s="24"/>
      <c r="D65413" s="24"/>
      <c r="E65413" s="24"/>
      <c r="F65413" s="24"/>
      <c r="G65413" s="24"/>
      <c r="H65413" s="24"/>
      <c r="I65413" s="24"/>
      <c r="J65413" s="24"/>
      <c r="K65413" s="24"/>
      <c r="L65413" s="24"/>
      <c r="M65413" s="24"/>
      <c r="P65413" s="10"/>
      <c r="R65413" s="10"/>
      <c r="S65413" s="10"/>
      <c r="T65413" s="10"/>
    </row>
    <row r="65414" spans="1:20" ht="16" x14ac:dyDescent="0.2">
      <c r="A65414" s="24"/>
      <c r="B65414" s="24"/>
      <c r="C65414" s="24"/>
      <c r="D65414" s="24"/>
      <c r="E65414" s="24"/>
      <c r="F65414" s="24"/>
      <c r="G65414" s="24"/>
      <c r="H65414" s="24"/>
      <c r="I65414" s="24"/>
      <c r="J65414" s="24"/>
      <c r="K65414" s="24"/>
      <c r="L65414" s="24"/>
      <c r="M65414" s="24"/>
      <c r="P65414" s="10"/>
      <c r="R65414" s="10"/>
      <c r="S65414" s="10"/>
      <c r="T65414" s="10"/>
    </row>
    <row r="65415" spans="1:20" ht="16" x14ac:dyDescent="0.2">
      <c r="A65415" s="24"/>
      <c r="B65415" s="24"/>
      <c r="C65415" s="24"/>
      <c r="D65415" s="24"/>
      <c r="E65415" s="24"/>
      <c r="F65415" s="24"/>
      <c r="G65415" s="24"/>
      <c r="H65415" s="24"/>
      <c r="I65415" s="24"/>
      <c r="J65415" s="24"/>
      <c r="K65415" s="24"/>
      <c r="L65415" s="24"/>
      <c r="M65415" s="24"/>
      <c r="P65415" s="10"/>
      <c r="R65415" s="10"/>
      <c r="S65415" s="10"/>
      <c r="T65415" s="10"/>
    </row>
    <row r="65416" spans="1:20" ht="16" x14ac:dyDescent="0.2">
      <c r="A65416" s="24"/>
      <c r="B65416" s="24"/>
      <c r="C65416" s="24"/>
      <c r="D65416" s="24"/>
      <c r="E65416" s="24"/>
      <c r="F65416" s="24"/>
      <c r="G65416" s="24"/>
      <c r="H65416" s="24"/>
      <c r="I65416" s="24"/>
      <c r="J65416" s="24"/>
      <c r="K65416" s="24"/>
      <c r="L65416" s="24"/>
      <c r="M65416" s="24"/>
      <c r="P65416" s="10"/>
      <c r="R65416" s="10"/>
      <c r="S65416" s="10"/>
      <c r="T65416" s="10"/>
    </row>
    <row r="65417" spans="1:20" ht="16" x14ac:dyDescent="0.2">
      <c r="A65417" s="24"/>
      <c r="B65417" s="24"/>
      <c r="C65417" s="24"/>
      <c r="D65417" s="24"/>
      <c r="E65417" s="24"/>
      <c r="F65417" s="24"/>
      <c r="G65417" s="24"/>
      <c r="H65417" s="24"/>
      <c r="I65417" s="24"/>
      <c r="J65417" s="24"/>
      <c r="K65417" s="24"/>
      <c r="L65417" s="24"/>
      <c r="M65417" s="24"/>
      <c r="P65417" s="10"/>
      <c r="R65417" s="10"/>
      <c r="S65417" s="10"/>
      <c r="T65417" s="10"/>
    </row>
    <row r="65418" spans="1:20" ht="16" x14ac:dyDescent="0.2">
      <c r="A65418" s="24"/>
      <c r="B65418" s="24"/>
      <c r="C65418" s="24"/>
      <c r="D65418" s="24"/>
      <c r="E65418" s="24"/>
      <c r="F65418" s="24"/>
      <c r="G65418" s="24"/>
      <c r="H65418" s="24"/>
      <c r="I65418" s="24"/>
      <c r="J65418" s="24"/>
      <c r="K65418" s="24"/>
      <c r="L65418" s="24"/>
      <c r="M65418" s="24"/>
      <c r="P65418" s="10"/>
      <c r="R65418" s="10"/>
      <c r="S65418" s="10"/>
      <c r="T65418" s="10"/>
    </row>
    <row r="65419" spans="1:20" ht="16" x14ac:dyDescent="0.2">
      <c r="A65419" s="24"/>
      <c r="B65419" s="24"/>
      <c r="C65419" s="24"/>
      <c r="D65419" s="24"/>
      <c r="E65419" s="24"/>
      <c r="F65419" s="24"/>
      <c r="G65419" s="24"/>
      <c r="H65419" s="24"/>
      <c r="I65419" s="24"/>
      <c r="J65419" s="24"/>
      <c r="K65419" s="24"/>
      <c r="L65419" s="24"/>
      <c r="M65419" s="24"/>
      <c r="P65419" s="10"/>
      <c r="R65419" s="10"/>
      <c r="S65419" s="10"/>
      <c r="T65419" s="10"/>
    </row>
    <row r="65420" spans="1:20" ht="16" x14ac:dyDescent="0.2">
      <c r="A65420" s="24"/>
      <c r="B65420" s="24"/>
      <c r="C65420" s="24"/>
      <c r="D65420" s="24"/>
      <c r="E65420" s="24"/>
      <c r="F65420" s="24"/>
      <c r="G65420" s="24"/>
      <c r="H65420" s="24"/>
      <c r="I65420" s="24"/>
      <c r="J65420" s="24"/>
      <c r="K65420" s="24"/>
      <c r="L65420" s="24"/>
      <c r="M65420" s="24"/>
      <c r="P65420" s="10"/>
      <c r="R65420" s="10"/>
      <c r="S65420" s="10"/>
      <c r="T65420" s="10"/>
    </row>
    <row r="65421" spans="1:20" ht="16" x14ac:dyDescent="0.2">
      <c r="A65421" s="24"/>
      <c r="B65421" s="24"/>
      <c r="C65421" s="24"/>
      <c r="D65421" s="24"/>
      <c r="E65421" s="24"/>
      <c r="F65421" s="24"/>
      <c r="G65421" s="24"/>
      <c r="H65421" s="24"/>
      <c r="I65421" s="24"/>
      <c r="J65421" s="24"/>
      <c r="K65421" s="24"/>
      <c r="L65421" s="24"/>
      <c r="M65421" s="24"/>
      <c r="P65421" s="10"/>
      <c r="R65421" s="10"/>
      <c r="S65421" s="10"/>
      <c r="T65421" s="10"/>
    </row>
    <row r="65422" spans="1:20" ht="16" x14ac:dyDescent="0.2">
      <c r="A65422" s="24"/>
      <c r="B65422" s="24"/>
      <c r="C65422" s="24"/>
      <c r="D65422" s="24"/>
      <c r="E65422" s="24"/>
      <c r="F65422" s="24"/>
      <c r="G65422" s="24"/>
      <c r="H65422" s="24"/>
      <c r="I65422" s="24"/>
      <c r="J65422" s="24"/>
      <c r="K65422" s="24"/>
      <c r="L65422" s="24"/>
      <c r="M65422" s="24"/>
      <c r="P65422" s="10"/>
      <c r="R65422" s="10"/>
      <c r="S65422" s="10"/>
      <c r="T65422" s="10"/>
    </row>
    <row r="65423" spans="1:20" ht="16" x14ac:dyDescent="0.2">
      <c r="A65423" s="24"/>
      <c r="B65423" s="24"/>
      <c r="C65423" s="24"/>
      <c r="D65423" s="24"/>
      <c r="E65423" s="24"/>
      <c r="F65423" s="24"/>
      <c r="G65423" s="24"/>
      <c r="H65423" s="24"/>
      <c r="I65423" s="24"/>
      <c r="J65423" s="24"/>
      <c r="K65423" s="24"/>
      <c r="L65423" s="24"/>
      <c r="M65423" s="24"/>
      <c r="P65423" s="10"/>
      <c r="R65423" s="10"/>
      <c r="S65423" s="10"/>
      <c r="T65423" s="10"/>
    </row>
    <row r="65424" spans="1:20" ht="16" x14ac:dyDescent="0.2">
      <c r="A65424" s="24"/>
      <c r="B65424" s="24"/>
      <c r="C65424" s="24"/>
      <c r="D65424" s="24"/>
      <c r="E65424" s="24"/>
      <c r="F65424" s="24"/>
      <c r="G65424" s="24"/>
      <c r="H65424" s="24"/>
      <c r="I65424" s="24"/>
      <c r="J65424" s="24"/>
      <c r="K65424" s="24"/>
      <c r="L65424" s="24"/>
      <c r="M65424" s="24"/>
      <c r="P65424" s="10"/>
      <c r="R65424" s="10"/>
      <c r="S65424" s="10"/>
      <c r="T65424" s="10"/>
    </row>
    <row r="65425" spans="1:20" ht="16" x14ac:dyDescent="0.2">
      <c r="A65425" s="24"/>
      <c r="B65425" s="24"/>
      <c r="C65425" s="24"/>
      <c r="D65425" s="24"/>
      <c r="E65425" s="24"/>
      <c r="F65425" s="24"/>
      <c r="G65425" s="24"/>
      <c r="H65425" s="24"/>
      <c r="I65425" s="24"/>
      <c r="J65425" s="24"/>
      <c r="K65425" s="24"/>
      <c r="L65425" s="24"/>
      <c r="M65425" s="24"/>
      <c r="P65425" s="10"/>
      <c r="R65425" s="10"/>
      <c r="S65425" s="10"/>
      <c r="T65425" s="10"/>
    </row>
    <row r="65426" spans="1:20" ht="16" x14ac:dyDescent="0.2">
      <c r="A65426" s="24"/>
      <c r="B65426" s="24"/>
      <c r="C65426" s="24"/>
      <c r="D65426" s="24"/>
      <c r="E65426" s="24"/>
      <c r="F65426" s="24"/>
      <c r="G65426" s="24"/>
      <c r="H65426" s="24"/>
      <c r="I65426" s="24"/>
      <c r="J65426" s="24"/>
      <c r="K65426" s="24"/>
      <c r="L65426" s="24"/>
      <c r="M65426" s="24"/>
      <c r="P65426" s="10"/>
      <c r="R65426" s="10"/>
      <c r="S65426" s="10"/>
      <c r="T65426" s="10"/>
    </row>
    <row r="65427" spans="1:20" ht="16" x14ac:dyDescent="0.2">
      <c r="A65427" s="24"/>
      <c r="B65427" s="24"/>
      <c r="C65427" s="24"/>
      <c r="D65427" s="24"/>
      <c r="E65427" s="24"/>
      <c r="F65427" s="24"/>
      <c r="G65427" s="24"/>
      <c r="H65427" s="24"/>
      <c r="I65427" s="24"/>
      <c r="J65427" s="24"/>
      <c r="K65427" s="24"/>
      <c r="L65427" s="24"/>
      <c r="M65427" s="24"/>
      <c r="P65427" s="10"/>
      <c r="R65427" s="10"/>
      <c r="S65427" s="10"/>
      <c r="T65427" s="10"/>
    </row>
    <row r="65428" spans="1:20" ht="16" x14ac:dyDescent="0.2">
      <c r="A65428" s="24"/>
      <c r="B65428" s="24"/>
      <c r="C65428" s="24"/>
      <c r="D65428" s="24"/>
      <c r="E65428" s="24"/>
      <c r="F65428" s="24"/>
      <c r="G65428" s="24"/>
      <c r="H65428" s="24"/>
      <c r="I65428" s="24"/>
      <c r="J65428" s="24"/>
      <c r="K65428" s="24"/>
      <c r="L65428" s="24"/>
      <c r="M65428" s="24"/>
      <c r="P65428" s="10"/>
      <c r="R65428" s="10"/>
      <c r="S65428" s="10"/>
      <c r="T65428" s="10"/>
    </row>
    <row r="65429" spans="1:20" ht="16" x14ac:dyDescent="0.2">
      <c r="A65429" s="24"/>
      <c r="B65429" s="24"/>
      <c r="C65429" s="24"/>
      <c r="D65429" s="24"/>
      <c r="E65429" s="24"/>
      <c r="F65429" s="24"/>
      <c r="G65429" s="24"/>
      <c r="H65429" s="24"/>
      <c r="I65429" s="24"/>
      <c r="J65429" s="24"/>
      <c r="K65429" s="24"/>
      <c r="L65429" s="24"/>
      <c r="M65429" s="24"/>
      <c r="P65429" s="10"/>
      <c r="R65429" s="10"/>
      <c r="S65429" s="10"/>
      <c r="T65429" s="10"/>
    </row>
    <row r="65430" spans="1:20" ht="16" x14ac:dyDescent="0.2">
      <c r="A65430" s="24"/>
      <c r="B65430" s="24"/>
      <c r="C65430" s="24"/>
      <c r="D65430" s="24"/>
      <c r="E65430" s="24"/>
      <c r="F65430" s="24"/>
      <c r="G65430" s="24"/>
      <c r="H65430" s="24"/>
      <c r="I65430" s="24"/>
      <c r="J65430" s="24"/>
      <c r="K65430" s="24"/>
      <c r="L65430" s="24"/>
      <c r="M65430" s="24"/>
      <c r="P65430" s="10"/>
      <c r="R65430" s="10"/>
      <c r="S65430" s="10"/>
      <c r="T65430" s="10"/>
    </row>
    <row r="65431" spans="1:20" ht="16" x14ac:dyDescent="0.2">
      <c r="A65431" s="24"/>
      <c r="B65431" s="24"/>
      <c r="C65431" s="24"/>
      <c r="D65431" s="24"/>
      <c r="E65431" s="24"/>
      <c r="F65431" s="24"/>
      <c r="G65431" s="24"/>
      <c r="H65431" s="24"/>
      <c r="I65431" s="24"/>
      <c r="J65431" s="24"/>
      <c r="K65431" s="24"/>
      <c r="L65431" s="24"/>
      <c r="M65431" s="24"/>
      <c r="P65431" s="10"/>
      <c r="R65431" s="10"/>
      <c r="S65431" s="10"/>
      <c r="T65431" s="10"/>
    </row>
    <row r="65432" spans="1:20" ht="16" x14ac:dyDescent="0.2">
      <c r="A65432" s="24"/>
      <c r="B65432" s="24"/>
      <c r="C65432" s="24"/>
      <c r="D65432" s="24"/>
      <c r="E65432" s="24"/>
      <c r="F65432" s="24"/>
      <c r="G65432" s="24"/>
      <c r="H65432" s="24"/>
      <c r="I65432" s="24"/>
      <c r="J65432" s="24"/>
      <c r="K65432" s="24"/>
      <c r="L65432" s="24"/>
      <c r="M65432" s="24"/>
      <c r="P65432" s="10"/>
      <c r="R65432" s="10"/>
      <c r="S65432" s="10"/>
      <c r="T65432" s="10"/>
    </row>
    <row r="65433" spans="1:20" ht="16" x14ac:dyDescent="0.2">
      <c r="A65433" s="24"/>
      <c r="B65433" s="24"/>
      <c r="C65433" s="24"/>
      <c r="D65433" s="24"/>
      <c r="E65433" s="24"/>
      <c r="F65433" s="24"/>
      <c r="G65433" s="24"/>
      <c r="H65433" s="24"/>
      <c r="I65433" s="24"/>
      <c r="J65433" s="24"/>
      <c r="K65433" s="24"/>
      <c r="L65433" s="24"/>
      <c r="M65433" s="24"/>
      <c r="P65433" s="10"/>
      <c r="R65433" s="10"/>
      <c r="S65433" s="10"/>
      <c r="T65433" s="10"/>
    </row>
    <row r="65434" spans="1:20" ht="16" x14ac:dyDescent="0.2">
      <c r="A65434" s="24"/>
      <c r="B65434" s="24"/>
      <c r="C65434" s="24"/>
      <c r="D65434" s="24"/>
      <c r="E65434" s="24"/>
      <c r="F65434" s="24"/>
      <c r="G65434" s="24"/>
      <c r="H65434" s="24"/>
      <c r="I65434" s="24"/>
      <c r="J65434" s="24"/>
      <c r="K65434" s="24"/>
      <c r="L65434" s="24"/>
      <c r="M65434" s="24"/>
      <c r="P65434" s="10"/>
      <c r="R65434" s="10"/>
      <c r="S65434" s="10"/>
      <c r="T65434" s="10"/>
    </row>
    <row r="65435" spans="1:20" ht="16" x14ac:dyDescent="0.2">
      <c r="A65435" s="24"/>
      <c r="B65435" s="24"/>
      <c r="C65435" s="24"/>
      <c r="D65435" s="24"/>
      <c r="E65435" s="24"/>
      <c r="F65435" s="24"/>
      <c r="G65435" s="24"/>
      <c r="H65435" s="24"/>
      <c r="I65435" s="24"/>
      <c r="J65435" s="24"/>
      <c r="K65435" s="24"/>
      <c r="L65435" s="24"/>
      <c r="M65435" s="24"/>
      <c r="P65435" s="10"/>
      <c r="R65435" s="10"/>
      <c r="S65435" s="10"/>
      <c r="T65435" s="10"/>
    </row>
    <row r="65436" spans="1:20" ht="16" x14ac:dyDescent="0.2">
      <c r="A65436" s="24"/>
      <c r="B65436" s="24"/>
      <c r="C65436" s="24"/>
      <c r="D65436" s="24"/>
      <c r="E65436" s="24"/>
      <c r="F65436" s="24"/>
      <c r="G65436" s="24"/>
      <c r="H65436" s="24"/>
      <c r="I65436" s="24"/>
      <c r="J65436" s="24"/>
      <c r="K65436" s="24"/>
      <c r="L65436" s="24"/>
      <c r="M65436" s="24"/>
      <c r="P65436" s="10"/>
      <c r="R65436" s="10"/>
      <c r="S65436" s="10"/>
      <c r="T65436" s="10"/>
    </row>
    <row r="65437" spans="1:20" ht="16" x14ac:dyDescent="0.2">
      <c r="A65437" s="24"/>
      <c r="B65437" s="24"/>
      <c r="C65437" s="24"/>
      <c r="D65437" s="24"/>
      <c r="E65437" s="24"/>
      <c r="F65437" s="24"/>
      <c r="G65437" s="24"/>
      <c r="H65437" s="24"/>
      <c r="I65437" s="24"/>
      <c r="J65437" s="24"/>
      <c r="K65437" s="24"/>
      <c r="L65437" s="24"/>
      <c r="M65437" s="24"/>
      <c r="P65437" s="10"/>
      <c r="R65437" s="10"/>
      <c r="S65437" s="10"/>
      <c r="T65437" s="10"/>
    </row>
    <row r="65438" spans="1:20" ht="16" x14ac:dyDescent="0.2">
      <c r="A65438" s="24"/>
      <c r="B65438" s="24"/>
      <c r="C65438" s="24"/>
      <c r="D65438" s="24"/>
      <c r="E65438" s="24"/>
      <c r="F65438" s="24"/>
      <c r="G65438" s="24"/>
      <c r="H65438" s="24"/>
      <c r="I65438" s="24"/>
      <c r="J65438" s="24"/>
      <c r="K65438" s="24"/>
      <c r="L65438" s="24"/>
      <c r="M65438" s="24"/>
      <c r="P65438" s="10"/>
      <c r="R65438" s="10"/>
      <c r="S65438" s="10"/>
      <c r="T65438" s="10"/>
    </row>
    <row r="65439" spans="1:20" ht="16" x14ac:dyDescent="0.2">
      <c r="A65439" s="24"/>
      <c r="B65439" s="24"/>
      <c r="C65439" s="24"/>
      <c r="D65439" s="24"/>
      <c r="E65439" s="24"/>
      <c r="F65439" s="24"/>
      <c r="G65439" s="24"/>
      <c r="H65439" s="24"/>
      <c r="I65439" s="24"/>
      <c r="J65439" s="24"/>
      <c r="K65439" s="24"/>
      <c r="L65439" s="24"/>
      <c r="M65439" s="24"/>
      <c r="P65439" s="10"/>
      <c r="R65439" s="10"/>
      <c r="S65439" s="10"/>
      <c r="T65439" s="10"/>
    </row>
    <row r="65440" spans="1:20" ht="16" x14ac:dyDescent="0.2">
      <c r="A65440" s="24"/>
      <c r="B65440" s="24"/>
      <c r="C65440" s="24"/>
      <c r="D65440" s="24"/>
      <c r="E65440" s="24"/>
      <c r="F65440" s="24"/>
      <c r="G65440" s="24"/>
      <c r="H65440" s="24"/>
      <c r="I65440" s="24"/>
      <c r="J65440" s="24"/>
      <c r="K65440" s="24"/>
      <c r="L65440" s="24"/>
      <c r="M65440" s="24"/>
      <c r="P65440" s="10"/>
      <c r="R65440" s="10"/>
      <c r="S65440" s="10"/>
      <c r="T65440" s="10"/>
    </row>
    <row r="65441" spans="1:20" ht="16" x14ac:dyDescent="0.2">
      <c r="A65441" s="24"/>
      <c r="B65441" s="24"/>
      <c r="C65441" s="24"/>
      <c r="D65441" s="24"/>
      <c r="E65441" s="24"/>
      <c r="F65441" s="24"/>
      <c r="G65441" s="24"/>
      <c r="H65441" s="24"/>
      <c r="I65441" s="24"/>
      <c r="J65441" s="24"/>
      <c r="K65441" s="24"/>
      <c r="L65441" s="24"/>
      <c r="M65441" s="24"/>
      <c r="P65441" s="10"/>
      <c r="R65441" s="10"/>
      <c r="S65441" s="10"/>
      <c r="T65441" s="10"/>
    </row>
    <row r="65442" spans="1:20" ht="16" x14ac:dyDescent="0.2">
      <c r="A65442" s="24"/>
      <c r="B65442" s="24"/>
      <c r="C65442" s="24"/>
      <c r="D65442" s="24"/>
      <c r="E65442" s="24"/>
      <c r="F65442" s="24"/>
      <c r="G65442" s="24"/>
      <c r="H65442" s="24"/>
      <c r="I65442" s="24"/>
      <c r="J65442" s="24"/>
      <c r="K65442" s="24"/>
      <c r="L65442" s="24"/>
      <c r="M65442" s="24"/>
      <c r="P65442" s="10"/>
      <c r="R65442" s="10"/>
      <c r="S65442" s="10"/>
      <c r="T65442" s="10"/>
    </row>
    <row r="65443" spans="1:20" ht="16" x14ac:dyDescent="0.2">
      <c r="A65443" s="24"/>
      <c r="B65443" s="24"/>
      <c r="C65443" s="24"/>
      <c r="D65443" s="24"/>
      <c r="E65443" s="24"/>
      <c r="F65443" s="24"/>
      <c r="G65443" s="24"/>
      <c r="H65443" s="24"/>
      <c r="I65443" s="24"/>
      <c r="J65443" s="24"/>
      <c r="K65443" s="24"/>
      <c r="L65443" s="24"/>
      <c r="M65443" s="24"/>
      <c r="P65443" s="10"/>
      <c r="R65443" s="10"/>
      <c r="S65443" s="10"/>
      <c r="T65443" s="10"/>
    </row>
    <row r="65444" spans="1:20" ht="16" x14ac:dyDescent="0.2">
      <c r="A65444" s="24"/>
      <c r="B65444" s="24"/>
      <c r="C65444" s="24"/>
      <c r="D65444" s="24"/>
      <c r="E65444" s="24"/>
      <c r="F65444" s="24"/>
      <c r="G65444" s="24"/>
      <c r="H65444" s="24"/>
      <c r="I65444" s="24"/>
      <c r="J65444" s="24"/>
      <c r="K65444" s="24"/>
      <c r="L65444" s="24"/>
      <c r="M65444" s="24"/>
      <c r="P65444" s="10"/>
      <c r="R65444" s="10"/>
      <c r="S65444" s="10"/>
      <c r="T65444" s="10"/>
    </row>
    <row r="65445" spans="1:20" ht="16" x14ac:dyDescent="0.2">
      <c r="A65445" s="24"/>
      <c r="B65445" s="24"/>
      <c r="C65445" s="24"/>
      <c r="D65445" s="24"/>
      <c r="E65445" s="24"/>
      <c r="F65445" s="24"/>
      <c r="G65445" s="24"/>
      <c r="H65445" s="24"/>
      <c r="I65445" s="24"/>
      <c r="J65445" s="24"/>
      <c r="K65445" s="24"/>
      <c r="L65445" s="24"/>
      <c r="M65445" s="24"/>
      <c r="P65445" s="10"/>
      <c r="R65445" s="10"/>
      <c r="S65445" s="10"/>
      <c r="T65445" s="10"/>
    </row>
    <row r="65446" spans="1:20" ht="16" x14ac:dyDescent="0.2">
      <c r="A65446" s="24"/>
      <c r="B65446" s="24"/>
      <c r="C65446" s="24"/>
      <c r="D65446" s="24"/>
      <c r="E65446" s="24"/>
      <c r="F65446" s="24"/>
      <c r="G65446" s="24"/>
      <c r="H65446" s="24"/>
      <c r="I65446" s="24"/>
      <c r="J65446" s="24"/>
      <c r="K65446" s="24"/>
      <c r="L65446" s="24"/>
      <c r="M65446" s="24"/>
      <c r="P65446" s="10"/>
      <c r="R65446" s="10"/>
      <c r="S65446" s="10"/>
      <c r="T65446" s="10"/>
    </row>
    <row r="65447" spans="1:20" ht="16" x14ac:dyDescent="0.2">
      <c r="A65447" s="24"/>
      <c r="B65447" s="24"/>
      <c r="C65447" s="24"/>
      <c r="D65447" s="24"/>
      <c r="E65447" s="24"/>
      <c r="F65447" s="24"/>
      <c r="G65447" s="24"/>
      <c r="H65447" s="24"/>
      <c r="I65447" s="24"/>
      <c r="J65447" s="24"/>
      <c r="K65447" s="24"/>
      <c r="L65447" s="24"/>
      <c r="M65447" s="24"/>
      <c r="P65447" s="10"/>
      <c r="R65447" s="10"/>
      <c r="S65447" s="10"/>
      <c r="T65447" s="10"/>
    </row>
    <row r="65448" spans="1:20" ht="16" x14ac:dyDescent="0.2">
      <c r="A65448" s="24"/>
      <c r="B65448" s="24"/>
      <c r="C65448" s="24"/>
      <c r="D65448" s="24"/>
      <c r="E65448" s="24"/>
      <c r="F65448" s="24"/>
      <c r="G65448" s="24"/>
      <c r="H65448" s="24"/>
      <c r="I65448" s="24"/>
      <c r="J65448" s="24"/>
      <c r="K65448" s="24"/>
      <c r="L65448" s="24"/>
      <c r="M65448" s="24"/>
      <c r="P65448" s="10"/>
      <c r="R65448" s="10"/>
      <c r="S65448" s="10"/>
      <c r="T65448" s="10"/>
    </row>
    <row r="65449" spans="1:20" ht="16" x14ac:dyDescent="0.2">
      <c r="A65449" s="24"/>
      <c r="B65449" s="24"/>
      <c r="C65449" s="24"/>
      <c r="D65449" s="24"/>
      <c r="E65449" s="24"/>
      <c r="F65449" s="24"/>
      <c r="G65449" s="24"/>
      <c r="H65449" s="24"/>
      <c r="I65449" s="24"/>
      <c r="J65449" s="24"/>
      <c r="K65449" s="24"/>
      <c r="L65449" s="24"/>
      <c r="M65449" s="24"/>
      <c r="P65449" s="10"/>
      <c r="R65449" s="10"/>
      <c r="S65449" s="10"/>
      <c r="T65449" s="10"/>
    </row>
    <row r="65450" spans="1:20" ht="16" x14ac:dyDescent="0.2">
      <c r="A65450" s="24"/>
      <c r="B65450" s="24"/>
      <c r="C65450" s="24"/>
      <c r="D65450" s="24"/>
      <c r="E65450" s="24"/>
      <c r="F65450" s="24"/>
      <c r="G65450" s="24"/>
      <c r="H65450" s="24"/>
      <c r="I65450" s="24"/>
      <c r="J65450" s="24"/>
      <c r="K65450" s="24"/>
      <c r="L65450" s="24"/>
      <c r="M65450" s="24"/>
      <c r="P65450" s="10"/>
      <c r="R65450" s="10"/>
      <c r="S65450" s="10"/>
      <c r="T65450" s="10"/>
    </row>
    <row r="65451" spans="1:20" ht="16" x14ac:dyDescent="0.2">
      <c r="A65451" s="24"/>
      <c r="B65451" s="24"/>
      <c r="C65451" s="24"/>
      <c r="D65451" s="24"/>
      <c r="E65451" s="24"/>
      <c r="F65451" s="24"/>
      <c r="G65451" s="24"/>
      <c r="H65451" s="24"/>
      <c r="I65451" s="24"/>
      <c r="J65451" s="24"/>
      <c r="K65451" s="24"/>
      <c r="L65451" s="24"/>
      <c r="M65451" s="24"/>
      <c r="P65451" s="10"/>
      <c r="R65451" s="10"/>
      <c r="S65451" s="10"/>
      <c r="T65451" s="10"/>
    </row>
    <row r="65452" spans="1:20" ht="16" x14ac:dyDescent="0.2">
      <c r="A65452" s="24"/>
      <c r="B65452" s="24"/>
      <c r="C65452" s="24"/>
      <c r="D65452" s="24"/>
      <c r="E65452" s="24"/>
      <c r="F65452" s="24"/>
      <c r="G65452" s="24"/>
      <c r="H65452" s="24"/>
      <c r="I65452" s="24"/>
      <c r="J65452" s="24"/>
      <c r="K65452" s="24"/>
      <c r="L65452" s="24"/>
      <c r="M65452" s="24"/>
      <c r="P65452" s="10"/>
      <c r="R65452" s="10"/>
      <c r="S65452" s="10"/>
      <c r="T65452" s="10"/>
    </row>
    <row r="65453" spans="1:20" ht="16" x14ac:dyDescent="0.2">
      <c r="A65453" s="24"/>
      <c r="B65453" s="24"/>
      <c r="C65453" s="24"/>
      <c r="D65453" s="24"/>
      <c r="E65453" s="24"/>
      <c r="F65453" s="24"/>
      <c r="G65453" s="24"/>
      <c r="H65453" s="24"/>
      <c r="I65453" s="24"/>
      <c r="J65453" s="24"/>
      <c r="K65453" s="24"/>
      <c r="L65453" s="24"/>
      <c r="M65453" s="24"/>
      <c r="P65453" s="10"/>
      <c r="R65453" s="10"/>
      <c r="S65453" s="10"/>
      <c r="T65453" s="10"/>
    </row>
    <row r="65454" spans="1:20" ht="16" x14ac:dyDescent="0.2">
      <c r="A65454" s="24"/>
      <c r="B65454" s="24"/>
      <c r="C65454" s="24"/>
      <c r="D65454" s="24"/>
      <c r="E65454" s="24"/>
      <c r="F65454" s="24"/>
      <c r="G65454" s="24"/>
      <c r="H65454" s="24"/>
      <c r="I65454" s="24"/>
      <c r="J65454" s="24"/>
      <c r="K65454" s="24"/>
      <c r="L65454" s="24"/>
      <c r="M65454" s="24"/>
      <c r="P65454" s="10"/>
      <c r="R65454" s="10"/>
      <c r="S65454" s="10"/>
      <c r="T65454" s="10"/>
    </row>
    <row r="65455" spans="1:20" ht="16" x14ac:dyDescent="0.2">
      <c r="A65455" s="24"/>
      <c r="B65455" s="24"/>
      <c r="C65455" s="24"/>
      <c r="D65455" s="24"/>
      <c r="E65455" s="24"/>
      <c r="F65455" s="24"/>
      <c r="G65455" s="24"/>
      <c r="H65455" s="24"/>
      <c r="I65455" s="24"/>
      <c r="J65455" s="24"/>
      <c r="K65455" s="24"/>
      <c r="L65455" s="24"/>
      <c r="M65455" s="24"/>
      <c r="P65455" s="10"/>
      <c r="R65455" s="10"/>
      <c r="S65455" s="10"/>
      <c r="T65455" s="10"/>
    </row>
    <row r="65456" spans="1:20" ht="16" x14ac:dyDescent="0.2">
      <c r="A65456" s="24"/>
      <c r="B65456" s="24"/>
      <c r="C65456" s="24"/>
      <c r="D65456" s="24"/>
      <c r="E65456" s="24"/>
      <c r="F65456" s="24"/>
      <c r="G65456" s="24"/>
      <c r="H65456" s="24"/>
      <c r="I65456" s="24"/>
      <c r="J65456" s="24"/>
      <c r="K65456" s="24"/>
      <c r="L65456" s="24"/>
      <c r="M65456" s="24"/>
      <c r="P65456" s="10"/>
      <c r="R65456" s="10"/>
      <c r="S65456" s="10"/>
      <c r="T65456" s="10"/>
    </row>
    <row r="65457" spans="1:20" ht="16" x14ac:dyDescent="0.2">
      <c r="A65457" s="24"/>
      <c r="B65457" s="24"/>
      <c r="C65457" s="24"/>
      <c r="D65457" s="24"/>
      <c r="E65457" s="24"/>
      <c r="F65457" s="24"/>
      <c r="G65457" s="24"/>
      <c r="H65457" s="24"/>
      <c r="I65457" s="24"/>
      <c r="J65457" s="24"/>
      <c r="K65457" s="24"/>
      <c r="L65457" s="24"/>
      <c r="M65457" s="24"/>
      <c r="P65457" s="10"/>
      <c r="R65457" s="10"/>
      <c r="S65457" s="10"/>
      <c r="T65457" s="10"/>
    </row>
    <row r="65458" spans="1:20" ht="16" x14ac:dyDescent="0.2">
      <c r="A65458" s="24"/>
      <c r="B65458" s="24"/>
      <c r="C65458" s="24"/>
      <c r="D65458" s="24"/>
      <c r="E65458" s="24"/>
      <c r="F65458" s="24"/>
      <c r="G65458" s="24"/>
      <c r="H65458" s="24"/>
      <c r="I65458" s="24"/>
      <c r="J65458" s="24"/>
      <c r="K65458" s="24"/>
      <c r="L65458" s="24"/>
      <c r="M65458" s="24"/>
      <c r="P65458" s="10"/>
      <c r="R65458" s="10"/>
      <c r="S65458" s="10"/>
      <c r="T65458" s="10"/>
    </row>
    <row r="65459" spans="1:20" ht="16" x14ac:dyDescent="0.2">
      <c r="A65459" s="24"/>
      <c r="B65459" s="24"/>
      <c r="C65459" s="24"/>
      <c r="D65459" s="24"/>
      <c r="E65459" s="24"/>
      <c r="F65459" s="24"/>
      <c r="G65459" s="24"/>
      <c r="H65459" s="24"/>
      <c r="I65459" s="24"/>
      <c r="J65459" s="24"/>
      <c r="K65459" s="24"/>
      <c r="L65459" s="24"/>
      <c r="M65459" s="24"/>
      <c r="P65459" s="10"/>
      <c r="R65459" s="10"/>
      <c r="S65459" s="10"/>
      <c r="T65459" s="10"/>
    </row>
    <row r="65460" spans="1:20" ht="16" x14ac:dyDescent="0.2">
      <c r="A65460" s="24"/>
      <c r="B65460" s="24"/>
      <c r="C65460" s="24"/>
      <c r="D65460" s="24"/>
      <c r="E65460" s="24"/>
      <c r="F65460" s="24"/>
      <c r="G65460" s="24"/>
      <c r="H65460" s="24"/>
      <c r="I65460" s="24"/>
      <c r="J65460" s="24"/>
      <c r="K65460" s="24"/>
      <c r="L65460" s="24"/>
      <c r="M65460" s="24"/>
      <c r="P65460" s="10"/>
      <c r="R65460" s="10"/>
      <c r="S65460" s="10"/>
      <c r="T65460" s="10"/>
    </row>
    <row r="65461" spans="1:20" ht="16" x14ac:dyDescent="0.2">
      <c r="A65461" s="24"/>
      <c r="B65461" s="24"/>
      <c r="C65461" s="24"/>
      <c r="D65461" s="24"/>
      <c r="E65461" s="24"/>
      <c r="F65461" s="24"/>
      <c r="G65461" s="24"/>
      <c r="H65461" s="24"/>
      <c r="I65461" s="24"/>
      <c r="J65461" s="24"/>
      <c r="K65461" s="24"/>
      <c r="L65461" s="24"/>
      <c r="M65461" s="24"/>
      <c r="P65461" s="10"/>
      <c r="R65461" s="10"/>
      <c r="S65461" s="10"/>
      <c r="T65461" s="10"/>
    </row>
    <row r="65462" spans="1:20" ht="16" x14ac:dyDescent="0.2">
      <c r="A65462" s="24"/>
      <c r="B65462" s="24"/>
      <c r="C65462" s="24"/>
      <c r="D65462" s="24"/>
      <c r="E65462" s="24"/>
      <c r="F65462" s="24"/>
      <c r="G65462" s="24"/>
      <c r="H65462" s="24"/>
      <c r="I65462" s="24"/>
      <c r="J65462" s="24"/>
      <c r="K65462" s="24"/>
      <c r="L65462" s="24"/>
      <c r="M65462" s="24"/>
      <c r="P65462" s="10"/>
      <c r="R65462" s="10"/>
      <c r="S65462" s="10"/>
      <c r="T65462" s="10"/>
    </row>
    <row r="65463" spans="1:20" ht="16" x14ac:dyDescent="0.2">
      <c r="A65463" s="24"/>
      <c r="B65463" s="24"/>
      <c r="C65463" s="24"/>
      <c r="D65463" s="24"/>
      <c r="E65463" s="24"/>
      <c r="F65463" s="24"/>
      <c r="G65463" s="24"/>
      <c r="H65463" s="24"/>
      <c r="I65463" s="24"/>
      <c r="J65463" s="24"/>
      <c r="K65463" s="24"/>
      <c r="L65463" s="24"/>
      <c r="M65463" s="24"/>
      <c r="P65463" s="10"/>
      <c r="R65463" s="10"/>
      <c r="S65463" s="10"/>
      <c r="T65463" s="10"/>
    </row>
    <row r="65464" spans="1:20" ht="16" x14ac:dyDescent="0.2">
      <c r="A65464" s="24"/>
      <c r="B65464" s="24"/>
      <c r="C65464" s="24"/>
      <c r="D65464" s="24"/>
      <c r="E65464" s="24"/>
      <c r="F65464" s="24"/>
      <c r="G65464" s="24"/>
      <c r="H65464" s="24"/>
      <c r="I65464" s="24"/>
      <c r="J65464" s="24"/>
      <c r="K65464" s="24"/>
      <c r="L65464" s="24"/>
      <c r="M65464" s="24"/>
      <c r="P65464" s="10"/>
      <c r="R65464" s="10"/>
      <c r="S65464" s="10"/>
      <c r="T65464" s="10"/>
    </row>
    <row r="65465" spans="1:20" ht="16" x14ac:dyDescent="0.2">
      <c r="A65465" s="24"/>
      <c r="B65465" s="24"/>
      <c r="C65465" s="24"/>
      <c r="D65465" s="24"/>
      <c r="E65465" s="24"/>
      <c r="F65465" s="24"/>
      <c r="G65465" s="24"/>
      <c r="H65465" s="24"/>
      <c r="I65465" s="24"/>
      <c r="J65465" s="24"/>
      <c r="K65465" s="24"/>
      <c r="L65465" s="24"/>
      <c r="M65465" s="24"/>
      <c r="P65465" s="10"/>
      <c r="R65465" s="10"/>
      <c r="S65465" s="10"/>
      <c r="T65465" s="10"/>
    </row>
    <row r="65466" spans="1:20" ht="16" x14ac:dyDescent="0.2">
      <c r="A65466" s="24"/>
      <c r="B65466" s="24"/>
      <c r="C65466" s="24"/>
      <c r="D65466" s="24"/>
      <c r="E65466" s="24"/>
      <c r="F65466" s="24"/>
      <c r="G65466" s="24"/>
      <c r="H65466" s="24"/>
      <c r="I65466" s="24"/>
      <c r="J65466" s="24"/>
      <c r="K65466" s="24"/>
      <c r="L65466" s="24"/>
      <c r="M65466" s="24"/>
      <c r="P65466" s="10"/>
      <c r="R65466" s="10"/>
      <c r="S65466" s="10"/>
      <c r="T65466" s="10"/>
    </row>
    <row r="65467" spans="1:20" ht="16" x14ac:dyDescent="0.2">
      <c r="A65467" s="24"/>
      <c r="B65467" s="24"/>
      <c r="C65467" s="24"/>
      <c r="D65467" s="24"/>
      <c r="E65467" s="24"/>
      <c r="F65467" s="24"/>
      <c r="G65467" s="24"/>
      <c r="H65467" s="24"/>
      <c r="I65467" s="24"/>
      <c r="J65467" s="24"/>
      <c r="K65467" s="24"/>
      <c r="L65467" s="24"/>
      <c r="M65467" s="24"/>
      <c r="P65467" s="10"/>
      <c r="R65467" s="10"/>
      <c r="S65467" s="10"/>
      <c r="T65467" s="10"/>
    </row>
    <row r="65468" spans="1:20" ht="16" x14ac:dyDescent="0.2">
      <c r="A65468" s="24"/>
      <c r="B65468" s="24"/>
      <c r="C65468" s="24"/>
      <c r="D65468" s="24"/>
      <c r="E65468" s="24"/>
      <c r="F65468" s="24"/>
      <c r="G65468" s="24"/>
      <c r="H65468" s="24"/>
      <c r="I65468" s="24"/>
      <c r="J65468" s="24"/>
      <c r="K65468" s="24"/>
      <c r="L65468" s="24"/>
      <c r="M65468" s="24"/>
      <c r="P65468" s="10"/>
      <c r="R65468" s="10"/>
      <c r="S65468" s="10"/>
      <c r="T65468" s="10"/>
    </row>
    <row r="65469" spans="1:20" ht="16" x14ac:dyDescent="0.2">
      <c r="A65469" s="24"/>
      <c r="B65469" s="24"/>
      <c r="C65469" s="24"/>
      <c r="D65469" s="24"/>
      <c r="E65469" s="24"/>
      <c r="F65469" s="24"/>
      <c r="G65469" s="24"/>
      <c r="H65469" s="24"/>
      <c r="I65469" s="24"/>
      <c r="J65469" s="24"/>
      <c r="K65469" s="24"/>
      <c r="L65469" s="24"/>
      <c r="M65469" s="24"/>
      <c r="P65469" s="10"/>
      <c r="R65469" s="10"/>
      <c r="S65469" s="10"/>
      <c r="T65469" s="10"/>
    </row>
    <row r="65470" spans="1:20" ht="16" x14ac:dyDescent="0.2">
      <c r="A65470" s="24"/>
      <c r="B65470" s="24"/>
      <c r="C65470" s="24"/>
      <c r="D65470" s="24"/>
      <c r="E65470" s="24"/>
      <c r="F65470" s="24"/>
      <c r="G65470" s="24"/>
      <c r="H65470" s="24"/>
      <c r="I65470" s="24"/>
      <c r="J65470" s="24"/>
      <c r="K65470" s="24"/>
      <c r="L65470" s="24"/>
      <c r="M65470" s="24"/>
      <c r="P65470" s="10"/>
      <c r="R65470" s="10"/>
      <c r="S65470" s="10"/>
      <c r="T65470" s="10"/>
    </row>
    <row r="65471" spans="1:20" ht="16" x14ac:dyDescent="0.2">
      <c r="A65471" s="24"/>
      <c r="B65471" s="24"/>
      <c r="C65471" s="24"/>
      <c r="D65471" s="24"/>
      <c r="E65471" s="24"/>
      <c r="F65471" s="24"/>
      <c r="G65471" s="24"/>
      <c r="H65471" s="24"/>
      <c r="I65471" s="24"/>
      <c r="J65471" s="24"/>
      <c r="K65471" s="24"/>
      <c r="L65471" s="24"/>
      <c r="M65471" s="24"/>
      <c r="P65471" s="10"/>
      <c r="R65471" s="10"/>
      <c r="S65471" s="10"/>
      <c r="T65471" s="10"/>
    </row>
    <row r="65472" spans="1:20" ht="16" x14ac:dyDescent="0.2">
      <c r="A65472" s="24"/>
      <c r="B65472" s="24"/>
      <c r="C65472" s="24"/>
      <c r="D65472" s="24"/>
      <c r="E65472" s="24"/>
      <c r="F65472" s="24"/>
      <c r="G65472" s="24"/>
      <c r="H65472" s="24"/>
      <c r="I65472" s="24"/>
      <c r="J65472" s="24"/>
      <c r="K65472" s="24"/>
      <c r="L65472" s="24"/>
      <c r="M65472" s="24"/>
      <c r="P65472" s="10"/>
      <c r="R65472" s="10"/>
      <c r="S65472" s="10"/>
      <c r="T65472" s="10"/>
    </row>
    <row r="65473" spans="1:20" ht="16" x14ac:dyDescent="0.2">
      <c r="A65473" s="24"/>
      <c r="B65473" s="24"/>
      <c r="C65473" s="24"/>
      <c r="D65473" s="24"/>
      <c r="E65473" s="24"/>
      <c r="F65473" s="24"/>
      <c r="G65473" s="24"/>
      <c r="H65473" s="24"/>
      <c r="I65473" s="24"/>
      <c r="J65473" s="24"/>
      <c r="K65473" s="24"/>
      <c r="L65473" s="24"/>
      <c r="M65473" s="24"/>
      <c r="P65473" s="10"/>
      <c r="R65473" s="10"/>
      <c r="S65473" s="10"/>
      <c r="T65473" s="10"/>
    </row>
    <row r="65474" spans="1:20" ht="16" x14ac:dyDescent="0.2">
      <c r="A65474" s="24"/>
      <c r="B65474" s="24"/>
      <c r="C65474" s="24"/>
      <c r="D65474" s="24"/>
      <c r="E65474" s="24"/>
      <c r="F65474" s="24"/>
      <c r="G65474" s="24"/>
      <c r="H65474" s="24"/>
      <c r="I65474" s="24"/>
      <c r="J65474" s="24"/>
      <c r="K65474" s="24"/>
      <c r="L65474" s="24"/>
      <c r="M65474" s="24"/>
      <c r="P65474" s="10"/>
      <c r="R65474" s="10"/>
      <c r="S65474" s="10"/>
      <c r="T65474" s="10"/>
    </row>
    <row r="65475" spans="1:20" ht="16" x14ac:dyDescent="0.2">
      <c r="A65475" s="24"/>
      <c r="B65475" s="24"/>
      <c r="C65475" s="24"/>
      <c r="D65475" s="24"/>
      <c r="E65475" s="24"/>
      <c r="F65475" s="24"/>
      <c r="G65475" s="24"/>
      <c r="H65475" s="24"/>
      <c r="I65475" s="24"/>
      <c r="J65475" s="24"/>
      <c r="K65475" s="24"/>
      <c r="L65475" s="24"/>
      <c r="M65475" s="24"/>
      <c r="P65475" s="10"/>
      <c r="R65475" s="10"/>
      <c r="S65475" s="10"/>
      <c r="T65475" s="10"/>
    </row>
    <row r="65476" spans="1:20" ht="16" x14ac:dyDescent="0.2">
      <c r="A65476" s="24"/>
      <c r="B65476" s="24"/>
      <c r="C65476" s="24"/>
      <c r="D65476" s="24"/>
      <c r="E65476" s="24"/>
      <c r="F65476" s="24"/>
      <c r="G65476" s="24"/>
      <c r="H65476" s="24"/>
      <c r="I65476" s="24"/>
      <c r="J65476" s="24"/>
      <c r="K65476" s="24"/>
      <c r="L65476" s="24"/>
      <c r="M65476" s="24"/>
      <c r="P65476" s="10"/>
      <c r="R65476" s="10"/>
      <c r="S65476" s="10"/>
      <c r="T65476" s="10"/>
    </row>
    <row r="65477" spans="1:20" ht="16" x14ac:dyDescent="0.2">
      <c r="A65477" s="24"/>
      <c r="B65477" s="24"/>
      <c r="C65477" s="24"/>
      <c r="D65477" s="24"/>
      <c r="E65477" s="24"/>
      <c r="F65477" s="24"/>
      <c r="G65477" s="24"/>
      <c r="H65477" s="24"/>
      <c r="I65477" s="24"/>
      <c r="J65477" s="24"/>
      <c r="K65477" s="24"/>
      <c r="L65477" s="24"/>
      <c r="M65477" s="24"/>
      <c r="P65477" s="10"/>
      <c r="R65477" s="10"/>
      <c r="S65477" s="10"/>
      <c r="T65477" s="10"/>
    </row>
    <row r="65478" spans="1:20" ht="16" x14ac:dyDescent="0.2">
      <c r="A65478" s="24"/>
      <c r="B65478" s="24"/>
      <c r="C65478" s="24"/>
      <c r="D65478" s="24"/>
      <c r="E65478" s="24"/>
      <c r="F65478" s="24"/>
      <c r="G65478" s="24"/>
      <c r="H65478" s="24"/>
      <c r="I65478" s="24"/>
      <c r="J65478" s="24"/>
      <c r="K65478" s="24"/>
      <c r="L65478" s="24"/>
      <c r="M65478" s="24"/>
      <c r="P65478" s="10"/>
      <c r="R65478" s="10"/>
      <c r="S65478" s="10"/>
      <c r="T65478" s="10"/>
    </row>
    <row r="65479" spans="1:20" ht="16" x14ac:dyDescent="0.2">
      <c r="A65479" s="24"/>
      <c r="B65479" s="24"/>
      <c r="C65479" s="24"/>
      <c r="D65479" s="24"/>
      <c r="E65479" s="24"/>
      <c r="F65479" s="24"/>
      <c r="G65479" s="24"/>
      <c r="H65479" s="24"/>
      <c r="I65479" s="24"/>
      <c r="J65479" s="24"/>
      <c r="K65479" s="24"/>
      <c r="L65479" s="24"/>
      <c r="M65479" s="24"/>
      <c r="P65479" s="10"/>
      <c r="R65479" s="10"/>
      <c r="S65479" s="10"/>
      <c r="T65479" s="10"/>
    </row>
    <row r="65480" spans="1:20" ht="16" x14ac:dyDescent="0.2">
      <c r="A65480" s="24"/>
      <c r="B65480" s="24"/>
      <c r="C65480" s="24"/>
      <c r="D65480" s="24"/>
      <c r="E65480" s="24"/>
      <c r="F65480" s="24"/>
      <c r="G65480" s="24"/>
      <c r="H65480" s="24"/>
      <c r="I65480" s="24"/>
      <c r="J65480" s="24"/>
      <c r="K65480" s="24"/>
      <c r="L65480" s="24"/>
      <c r="M65480" s="24"/>
      <c r="P65480" s="10"/>
      <c r="R65480" s="10"/>
      <c r="S65480" s="10"/>
      <c r="T65480" s="10"/>
    </row>
    <row r="65481" spans="1:20" ht="16" x14ac:dyDescent="0.2">
      <c r="A65481" s="24"/>
      <c r="B65481" s="24"/>
      <c r="C65481" s="24"/>
      <c r="D65481" s="24"/>
      <c r="E65481" s="24"/>
      <c r="F65481" s="24"/>
      <c r="G65481" s="24"/>
      <c r="H65481" s="24"/>
      <c r="I65481" s="24"/>
      <c r="J65481" s="24"/>
      <c r="K65481" s="24"/>
      <c r="L65481" s="24"/>
      <c r="M65481" s="24"/>
      <c r="P65481" s="10"/>
      <c r="R65481" s="10"/>
      <c r="S65481" s="10"/>
      <c r="T65481" s="10"/>
    </row>
    <row r="65482" spans="1:20" ht="16" x14ac:dyDescent="0.2">
      <c r="A65482" s="24"/>
      <c r="B65482" s="24"/>
      <c r="C65482" s="24"/>
      <c r="D65482" s="24"/>
      <c r="E65482" s="24"/>
      <c r="F65482" s="24"/>
      <c r="G65482" s="24"/>
      <c r="H65482" s="24"/>
      <c r="I65482" s="24"/>
      <c r="J65482" s="24"/>
      <c r="K65482" s="24"/>
      <c r="L65482" s="24"/>
      <c r="M65482" s="24"/>
      <c r="P65482" s="10"/>
      <c r="R65482" s="10"/>
      <c r="S65482" s="10"/>
      <c r="T65482" s="10"/>
    </row>
    <row r="65483" spans="1:20" ht="16" x14ac:dyDescent="0.2">
      <c r="A65483" s="24"/>
      <c r="B65483" s="24"/>
      <c r="C65483" s="24"/>
      <c r="D65483" s="24"/>
      <c r="E65483" s="24"/>
      <c r="F65483" s="24"/>
      <c r="G65483" s="24"/>
      <c r="H65483" s="24"/>
      <c r="I65483" s="24"/>
      <c r="J65483" s="24"/>
      <c r="K65483" s="24"/>
      <c r="L65483" s="24"/>
      <c r="M65483" s="24"/>
      <c r="P65483" s="10"/>
      <c r="R65483" s="10"/>
      <c r="S65483" s="10"/>
      <c r="T65483" s="10"/>
    </row>
    <row r="65484" spans="1:20" ht="16" x14ac:dyDescent="0.2">
      <c r="A65484" s="24"/>
      <c r="B65484" s="24"/>
      <c r="C65484" s="24"/>
      <c r="D65484" s="24"/>
      <c r="E65484" s="24"/>
      <c r="F65484" s="24"/>
      <c r="G65484" s="24"/>
      <c r="H65484" s="24"/>
      <c r="I65484" s="24"/>
      <c r="J65484" s="24"/>
      <c r="K65484" s="24"/>
      <c r="L65484" s="24"/>
      <c r="M65484" s="24"/>
      <c r="P65484" s="10"/>
      <c r="R65484" s="10"/>
      <c r="S65484" s="10"/>
      <c r="T65484" s="10"/>
    </row>
    <row r="65485" spans="1:20" ht="16" x14ac:dyDescent="0.2">
      <c r="A65485" s="24"/>
      <c r="B65485" s="24"/>
      <c r="C65485" s="24"/>
      <c r="D65485" s="24"/>
      <c r="E65485" s="24"/>
      <c r="F65485" s="24"/>
      <c r="G65485" s="24"/>
      <c r="H65485" s="24"/>
      <c r="I65485" s="24"/>
      <c r="J65485" s="24"/>
      <c r="K65485" s="24"/>
      <c r="L65485" s="24"/>
      <c r="M65485" s="24"/>
      <c r="P65485" s="10"/>
      <c r="R65485" s="10"/>
      <c r="S65485" s="10"/>
      <c r="T65485" s="10"/>
    </row>
    <row r="65486" spans="1:20" ht="16" x14ac:dyDescent="0.2">
      <c r="A65486" s="24"/>
      <c r="B65486" s="24"/>
      <c r="C65486" s="24"/>
      <c r="D65486" s="24"/>
      <c r="E65486" s="24"/>
      <c r="F65486" s="24"/>
      <c r="G65486" s="24"/>
      <c r="H65486" s="24"/>
      <c r="I65486" s="24"/>
      <c r="J65486" s="24"/>
      <c r="K65486" s="24"/>
      <c r="L65486" s="24"/>
      <c r="M65486" s="24"/>
      <c r="P65486" s="10"/>
      <c r="R65486" s="10"/>
      <c r="S65486" s="10"/>
      <c r="T65486" s="10"/>
    </row>
    <row r="65487" spans="1:20" ht="16" x14ac:dyDescent="0.2">
      <c r="A65487" s="24"/>
      <c r="B65487" s="24"/>
      <c r="C65487" s="24"/>
      <c r="D65487" s="24"/>
      <c r="E65487" s="24"/>
      <c r="F65487" s="24"/>
      <c r="G65487" s="24"/>
      <c r="H65487" s="24"/>
      <c r="I65487" s="24"/>
      <c r="J65487" s="24"/>
      <c r="K65487" s="24"/>
      <c r="L65487" s="24"/>
      <c r="M65487" s="24"/>
      <c r="P65487" s="10"/>
      <c r="R65487" s="10"/>
      <c r="S65487" s="10"/>
      <c r="T65487" s="10"/>
    </row>
    <row r="65488" spans="1:20" ht="16" x14ac:dyDescent="0.2">
      <c r="A65488" s="24"/>
      <c r="B65488" s="24"/>
      <c r="C65488" s="24"/>
      <c r="D65488" s="24"/>
      <c r="E65488" s="24"/>
      <c r="F65488" s="24"/>
      <c r="G65488" s="24"/>
      <c r="H65488" s="24"/>
      <c r="I65488" s="24"/>
      <c r="J65488" s="24"/>
      <c r="K65488" s="24"/>
      <c r="L65488" s="24"/>
      <c r="M65488" s="24"/>
      <c r="P65488" s="10"/>
      <c r="R65488" s="10"/>
      <c r="S65488" s="10"/>
      <c r="T65488" s="10"/>
    </row>
    <row r="65489" spans="1:20" ht="16" x14ac:dyDescent="0.2">
      <c r="A65489" s="24"/>
      <c r="B65489" s="24"/>
      <c r="C65489" s="24"/>
      <c r="D65489" s="24"/>
      <c r="E65489" s="24"/>
      <c r="F65489" s="24"/>
      <c r="G65489" s="24"/>
      <c r="H65489" s="24"/>
      <c r="I65489" s="24"/>
      <c r="J65489" s="24"/>
      <c r="K65489" s="24"/>
      <c r="L65489" s="24"/>
      <c r="M65489" s="24"/>
      <c r="P65489" s="10"/>
      <c r="R65489" s="10"/>
      <c r="S65489" s="10"/>
      <c r="T65489" s="10"/>
    </row>
    <row r="65490" spans="1:20" ht="16" x14ac:dyDescent="0.2">
      <c r="A65490" s="24"/>
      <c r="B65490" s="24"/>
      <c r="C65490" s="24"/>
      <c r="D65490" s="24"/>
      <c r="E65490" s="24"/>
      <c r="F65490" s="24"/>
      <c r="G65490" s="24"/>
      <c r="H65490" s="24"/>
      <c r="I65490" s="24"/>
      <c r="J65490" s="24"/>
      <c r="K65490" s="24"/>
      <c r="L65490" s="24"/>
      <c r="M65490" s="24"/>
      <c r="P65490" s="10"/>
      <c r="R65490" s="10"/>
      <c r="S65490" s="10"/>
      <c r="T65490" s="10"/>
    </row>
    <row r="65491" spans="1:20" ht="16" x14ac:dyDescent="0.2">
      <c r="A65491" s="24"/>
      <c r="B65491" s="24"/>
      <c r="C65491" s="24"/>
      <c r="D65491" s="24"/>
      <c r="E65491" s="24"/>
      <c r="F65491" s="24"/>
      <c r="G65491" s="24"/>
      <c r="H65491" s="24"/>
      <c r="I65491" s="24"/>
      <c r="J65491" s="24"/>
      <c r="K65491" s="24"/>
      <c r="L65491" s="24"/>
      <c r="M65491" s="24"/>
      <c r="P65491" s="10"/>
      <c r="R65491" s="10"/>
      <c r="S65491" s="10"/>
      <c r="T65491" s="10"/>
    </row>
    <row r="65492" spans="1:20" ht="16" x14ac:dyDescent="0.2">
      <c r="A65492" s="24"/>
      <c r="B65492" s="24"/>
      <c r="C65492" s="24"/>
      <c r="D65492" s="24"/>
      <c r="E65492" s="24"/>
      <c r="F65492" s="24"/>
      <c r="G65492" s="24"/>
      <c r="H65492" s="24"/>
      <c r="I65492" s="24"/>
      <c r="J65492" s="24"/>
      <c r="K65492" s="24"/>
      <c r="L65492" s="24"/>
      <c r="M65492" s="24"/>
      <c r="P65492" s="10"/>
      <c r="R65492" s="10"/>
      <c r="S65492" s="10"/>
      <c r="T65492" s="10"/>
    </row>
    <row r="65493" spans="1:20" ht="16" x14ac:dyDescent="0.2">
      <c r="A65493" s="24"/>
      <c r="B65493" s="24"/>
      <c r="C65493" s="24"/>
      <c r="D65493" s="24"/>
      <c r="E65493" s="24"/>
      <c r="F65493" s="24"/>
      <c r="G65493" s="24"/>
      <c r="H65493" s="24"/>
      <c r="I65493" s="24"/>
      <c r="J65493" s="24"/>
      <c r="K65493" s="24"/>
      <c r="L65493" s="24"/>
      <c r="M65493" s="24"/>
      <c r="P65493" s="10"/>
      <c r="R65493" s="10"/>
      <c r="S65493" s="10"/>
      <c r="T65493" s="10"/>
    </row>
    <row r="65494" spans="1:20" ht="16" x14ac:dyDescent="0.2">
      <c r="A65494" s="24"/>
      <c r="B65494" s="24"/>
      <c r="C65494" s="24"/>
      <c r="D65494" s="24"/>
      <c r="E65494" s="24"/>
      <c r="F65494" s="24"/>
      <c r="G65494" s="24"/>
      <c r="H65494" s="24"/>
      <c r="I65494" s="24"/>
      <c r="J65494" s="24"/>
      <c r="K65494" s="24"/>
      <c r="L65494" s="24"/>
      <c r="M65494" s="24"/>
      <c r="P65494" s="10"/>
      <c r="R65494" s="10"/>
      <c r="S65494" s="10"/>
      <c r="T65494" s="10"/>
    </row>
    <row r="65495" spans="1:20" ht="16" x14ac:dyDescent="0.2">
      <c r="A65495" s="24"/>
      <c r="B65495" s="24"/>
      <c r="C65495" s="24"/>
      <c r="D65495" s="24"/>
      <c r="E65495" s="24"/>
      <c r="F65495" s="24"/>
      <c r="G65495" s="24"/>
      <c r="H65495" s="24"/>
      <c r="I65495" s="24"/>
      <c r="J65495" s="24"/>
      <c r="K65495" s="24"/>
      <c r="L65495" s="24"/>
      <c r="M65495" s="24"/>
      <c r="P65495" s="10"/>
      <c r="R65495" s="10"/>
      <c r="S65495" s="10"/>
      <c r="T65495" s="10"/>
    </row>
    <row r="65496" spans="1:20" ht="16" x14ac:dyDescent="0.2">
      <c r="A65496" s="24"/>
      <c r="B65496" s="24"/>
      <c r="C65496" s="24"/>
      <c r="D65496" s="24"/>
      <c r="E65496" s="24"/>
      <c r="F65496" s="24"/>
      <c r="G65496" s="24"/>
      <c r="H65496" s="24"/>
      <c r="I65496" s="24"/>
      <c r="J65496" s="24"/>
      <c r="K65496" s="24"/>
      <c r="L65496" s="24"/>
      <c r="M65496" s="24"/>
      <c r="P65496" s="10"/>
      <c r="R65496" s="10"/>
      <c r="S65496" s="10"/>
      <c r="T65496" s="10"/>
    </row>
    <row r="65497" spans="1:20" ht="16" x14ac:dyDescent="0.2">
      <c r="A65497" s="24"/>
      <c r="B65497" s="24"/>
      <c r="C65497" s="24"/>
      <c r="D65497" s="24"/>
      <c r="E65497" s="24"/>
      <c r="F65497" s="24"/>
      <c r="G65497" s="24"/>
      <c r="H65497" s="24"/>
      <c r="I65497" s="24"/>
      <c r="J65497" s="24"/>
      <c r="K65497" s="24"/>
      <c r="L65497" s="24"/>
      <c r="M65497" s="24"/>
      <c r="P65497" s="10"/>
      <c r="R65497" s="10"/>
      <c r="S65497" s="10"/>
      <c r="T65497" s="10"/>
    </row>
    <row r="65498" spans="1:20" ht="16" x14ac:dyDescent="0.2">
      <c r="A65498" s="24"/>
      <c r="B65498" s="24"/>
      <c r="C65498" s="24"/>
      <c r="D65498" s="24"/>
      <c r="E65498" s="24"/>
      <c r="F65498" s="24"/>
      <c r="G65498" s="24"/>
      <c r="H65498" s="24"/>
      <c r="I65498" s="24"/>
      <c r="J65498" s="24"/>
      <c r="K65498" s="24"/>
      <c r="L65498" s="24"/>
      <c r="M65498" s="24"/>
      <c r="P65498" s="10"/>
      <c r="R65498" s="10"/>
      <c r="S65498" s="10"/>
      <c r="T65498" s="10"/>
    </row>
    <row r="65499" spans="1:20" ht="16" x14ac:dyDescent="0.2">
      <c r="A65499" s="24"/>
      <c r="B65499" s="24"/>
      <c r="C65499" s="24"/>
      <c r="D65499" s="24"/>
      <c r="E65499" s="24"/>
      <c r="F65499" s="24"/>
      <c r="G65499" s="24"/>
      <c r="H65499" s="24"/>
      <c r="I65499" s="24"/>
      <c r="J65499" s="24"/>
      <c r="K65499" s="24"/>
      <c r="L65499" s="24"/>
      <c r="M65499" s="24"/>
      <c r="P65499" s="10"/>
      <c r="R65499" s="10"/>
      <c r="S65499" s="10"/>
      <c r="T65499" s="10"/>
    </row>
    <row r="65500" spans="1:20" ht="16" x14ac:dyDescent="0.2">
      <c r="A65500" s="24"/>
      <c r="B65500" s="24"/>
      <c r="C65500" s="24"/>
      <c r="D65500" s="24"/>
      <c r="E65500" s="24"/>
      <c r="F65500" s="24"/>
      <c r="G65500" s="24"/>
      <c r="H65500" s="24"/>
      <c r="I65500" s="24"/>
      <c r="J65500" s="24"/>
      <c r="K65500" s="24"/>
      <c r="L65500" s="24"/>
      <c r="M65500" s="24"/>
      <c r="P65500" s="10"/>
      <c r="R65500" s="10"/>
      <c r="S65500" s="10"/>
      <c r="T65500" s="10"/>
    </row>
    <row r="65501" spans="1:20" ht="16" x14ac:dyDescent="0.2">
      <c r="A65501" s="24"/>
      <c r="B65501" s="24"/>
      <c r="C65501" s="24"/>
      <c r="D65501" s="24"/>
      <c r="E65501" s="24"/>
      <c r="F65501" s="24"/>
      <c r="G65501" s="24"/>
      <c r="H65501" s="24"/>
      <c r="I65501" s="24"/>
      <c r="J65501" s="24"/>
      <c r="K65501" s="24"/>
      <c r="L65501" s="24"/>
      <c r="M65501" s="24"/>
      <c r="P65501" s="10"/>
      <c r="R65501" s="10"/>
      <c r="S65501" s="10"/>
      <c r="T65501" s="10"/>
    </row>
    <row r="65502" spans="1:20" ht="16" x14ac:dyDescent="0.2">
      <c r="A65502" s="24"/>
      <c r="B65502" s="24"/>
      <c r="C65502" s="24"/>
      <c r="D65502" s="24"/>
      <c r="E65502" s="24"/>
      <c r="F65502" s="24"/>
      <c r="G65502" s="24"/>
      <c r="H65502" s="24"/>
      <c r="I65502" s="24"/>
      <c r="J65502" s="24"/>
      <c r="K65502" s="24"/>
      <c r="L65502" s="24"/>
      <c r="M65502" s="24"/>
      <c r="P65502" s="10"/>
      <c r="R65502" s="10"/>
      <c r="S65502" s="10"/>
      <c r="T65502" s="10"/>
    </row>
    <row r="65503" spans="1:20" ht="16" x14ac:dyDescent="0.2">
      <c r="A65503" s="24"/>
      <c r="B65503" s="24"/>
      <c r="C65503" s="24"/>
      <c r="D65503" s="24"/>
      <c r="E65503" s="24"/>
      <c r="F65503" s="24"/>
      <c r="G65503" s="24"/>
      <c r="H65503" s="24"/>
      <c r="I65503" s="24"/>
      <c r="J65503" s="24"/>
      <c r="K65503" s="24"/>
      <c r="L65503" s="24"/>
      <c r="M65503" s="24"/>
      <c r="P65503" s="10"/>
      <c r="R65503" s="10"/>
      <c r="S65503" s="10"/>
      <c r="T65503" s="10"/>
    </row>
    <row r="65504" spans="1:20" ht="16" x14ac:dyDescent="0.2">
      <c r="A65504" s="24"/>
      <c r="B65504" s="24"/>
      <c r="C65504" s="24"/>
      <c r="D65504" s="24"/>
      <c r="E65504" s="24"/>
      <c r="F65504" s="24"/>
      <c r="G65504" s="24"/>
      <c r="H65504" s="24"/>
      <c r="I65504" s="24"/>
      <c r="J65504" s="24"/>
      <c r="K65504" s="24"/>
      <c r="L65504" s="24"/>
      <c r="M65504" s="24"/>
      <c r="P65504" s="10"/>
      <c r="R65504" s="10"/>
      <c r="S65504" s="10"/>
      <c r="T65504" s="10"/>
    </row>
    <row r="65505" spans="1:20" ht="16" x14ac:dyDescent="0.2">
      <c r="A65505" s="24"/>
      <c r="B65505" s="24"/>
      <c r="C65505" s="24"/>
      <c r="D65505" s="24"/>
      <c r="E65505" s="24"/>
      <c r="F65505" s="24"/>
      <c r="G65505" s="24"/>
      <c r="H65505" s="24"/>
      <c r="I65505" s="24"/>
      <c r="J65505" s="24"/>
      <c r="K65505" s="24"/>
      <c r="L65505" s="24"/>
      <c r="M65505" s="24"/>
      <c r="P65505" s="10"/>
      <c r="R65505" s="10"/>
      <c r="S65505" s="10"/>
      <c r="T65505" s="10"/>
    </row>
    <row r="65506" spans="1:20" ht="16" x14ac:dyDescent="0.2">
      <c r="A65506" s="24"/>
      <c r="B65506" s="24"/>
      <c r="C65506" s="24"/>
      <c r="D65506" s="24"/>
      <c r="E65506" s="24"/>
      <c r="F65506" s="24"/>
      <c r="G65506" s="24"/>
      <c r="H65506" s="24"/>
      <c r="I65506" s="24"/>
      <c r="J65506" s="24"/>
      <c r="K65506" s="24"/>
      <c r="L65506" s="24"/>
      <c r="M65506" s="24"/>
      <c r="P65506" s="10"/>
      <c r="R65506" s="10"/>
      <c r="S65506" s="10"/>
      <c r="T65506" s="10"/>
    </row>
    <row r="65507" spans="1:20" ht="16" x14ac:dyDescent="0.2">
      <c r="A65507" s="24"/>
      <c r="B65507" s="24"/>
      <c r="C65507" s="24"/>
      <c r="D65507" s="24"/>
      <c r="E65507" s="24"/>
      <c r="F65507" s="24"/>
      <c r="G65507" s="24"/>
      <c r="H65507" s="24"/>
      <c r="I65507" s="24"/>
      <c r="J65507" s="24"/>
      <c r="K65507" s="24"/>
      <c r="L65507" s="24"/>
      <c r="M65507" s="24"/>
      <c r="P65507" s="10"/>
      <c r="R65507" s="10"/>
      <c r="S65507" s="10"/>
      <c r="T65507" s="10"/>
    </row>
    <row r="65508" spans="1:20" ht="16" x14ac:dyDescent="0.2">
      <c r="A65508" s="24"/>
      <c r="B65508" s="24"/>
      <c r="C65508" s="24"/>
      <c r="D65508" s="24"/>
      <c r="E65508" s="24"/>
      <c r="F65508" s="24"/>
      <c r="G65508" s="24"/>
      <c r="H65508" s="24"/>
      <c r="I65508" s="24"/>
      <c r="J65508" s="24"/>
      <c r="K65508" s="24"/>
      <c r="L65508" s="24"/>
      <c r="M65508" s="24"/>
      <c r="P65508" s="10"/>
      <c r="R65508" s="10"/>
      <c r="S65508" s="10"/>
      <c r="T65508" s="10"/>
    </row>
    <row r="65509" spans="1:20" ht="16" x14ac:dyDescent="0.2">
      <c r="A65509" s="24"/>
      <c r="B65509" s="24"/>
      <c r="C65509" s="24"/>
      <c r="D65509" s="24"/>
      <c r="E65509" s="24"/>
      <c r="F65509" s="24"/>
      <c r="G65509" s="24"/>
      <c r="H65509" s="24"/>
      <c r="I65509" s="24"/>
      <c r="J65509" s="24"/>
      <c r="K65509" s="24"/>
      <c r="L65509" s="24"/>
      <c r="M65509" s="24"/>
      <c r="P65509" s="10"/>
      <c r="R65509" s="10"/>
      <c r="S65509" s="10"/>
      <c r="T65509" s="10"/>
    </row>
    <row r="65510" spans="1:20" ht="16" x14ac:dyDescent="0.2">
      <c r="A65510" s="24"/>
      <c r="B65510" s="24"/>
      <c r="C65510" s="24"/>
      <c r="D65510" s="24"/>
      <c r="E65510" s="24"/>
      <c r="F65510" s="24"/>
      <c r="G65510" s="24"/>
      <c r="H65510" s="24"/>
      <c r="I65510" s="24"/>
      <c r="J65510" s="24"/>
      <c r="K65510" s="24"/>
      <c r="L65510" s="24"/>
      <c r="M65510" s="24"/>
      <c r="P65510" s="10"/>
      <c r="R65510" s="10"/>
      <c r="S65510" s="10"/>
      <c r="T65510" s="10"/>
    </row>
    <row r="65511" spans="1:20" ht="16" x14ac:dyDescent="0.2">
      <c r="A65511" s="24"/>
      <c r="B65511" s="24"/>
      <c r="C65511" s="24"/>
      <c r="D65511" s="24"/>
      <c r="E65511" s="24"/>
      <c r="F65511" s="24"/>
      <c r="G65511" s="24"/>
      <c r="H65511" s="24"/>
      <c r="I65511" s="24"/>
      <c r="J65511" s="24"/>
      <c r="K65511" s="24"/>
      <c r="L65511" s="24"/>
      <c r="M65511" s="24"/>
      <c r="P65511" s="10"/>
      <c r="R65511" s="10"/>
      <c r="S65511" s="10"/>
      <c r="T65511" s="10"/>
    </row>
    <row r="65512" spans="1:20" ht="16" x14ac:dyDescent="0.2">
      <c r="A65512" s="24"/>
      <c r="B65512" s="24"/>
      <c r="C65512" s="24"/>
      <c r="D65512" s="24"/>
      <c r="E65512" s="24"/>
      <c r="F65512" s="24"/>
      <c r="G65512" s="24"/>
      <c r="H65512" s="24"/>
      <c r="I65512" s="24"/>
      <c r="J65512" s="24"/>
      <c r="K65512" s="24"/>
      <c r="L65512" s="24"/>
      <c r="M65512" s="24"/>
      <c r="P65512" s="10"/>
      <c r="R65512" s="10"/>
      <c r="S65512" s="10"/>
      <c r="T65512" s="10"/>
    </row>
    <row r="65513" spans="1:20" ht="16" x14ac:dyDescent="0.2">
      <c r="A65513" s="24"/>
      <c r="B65513" s="24"/>
      <c r="C65513" s="24"/>
      <c r="D65513" s="24"/>
      <c r="E65513" s="24"/>
      <c r="F65513" s="24"/>
      <c r="G65513" s="24"/>
      <c r="H65513" s="24"/>
      <c r="I65513" s="24"/>
      <c r="J65513" s="24"/>
      <c r="K65513" s="24"/>
      <c r="L65513" s="24"/>
      <c r="M65513" s="24"/>
      <c r="P65513" s="10"/>
      <c r="R65513" s="10"/>
      <c r="S65513" s="10"/>
      <c r="T65513" s="10"/>
    </row>
    <row r="65514" spans="1:20" ht="16" x14ac:dyDescent="0.2">
      <c r="A65514" s="24"/>
      <c r="B65514" s="24"/>
      <c r="C65514" s="24"/>
      <c r="D65514" s="24"/>
      <c r="E65514" s="24"/>
      <c r="F65514" s="24"/>
      <c r="G65514" s="24"/>
      <c r="H65514" s="24"/>
      <c r="I65514" s="24"/>
      <c r="J65514" s="24"/>
      <c r="K65514" s="24"/>
      <c r="L65514" s="24"/>
      <c r="M65514" s="24"/>
      <c r="P65514" s="10"/>
      <c r="R65514" s="10"/>
      <c r="S65514" s="10"/>
      <c r="T65514" s="10"/>
    </row>
    <row r="65515" spans="1:20" ht="16" x14ac:dyDescent="0.2">
      <c r="A65515" s="24"/>
      <c r="B65515" s="24"/>
      <c r="C65515" s="24"/>
      <c r="D65515" s="24"/>
      <c r="E65515" s="24"/>
      <c r="F65515" s="24"/>
      <c r="G65515" s="24"/>
      <c r="H65515" s="24"/>
      <c r="I65515" s="24"/>
      <c r="J65515" s="24"/>
      <c r="K65515" s="24"/>
      <c r="L65515" s="24"/>
      <c r="M65515" s="24"/>
      <c r="P65515" s="10"/>
      <c r="R65515" s="10"/>
      <c r="S65515" s="10"/>
      <c r="T65515" s="10"/>
    </row>
    <row r="65516" spans="1:20" ht="16" x14ac:dyDescent="0.2">
      <c r="A65516" s="24"/>
      <c r="B65516" s="24"/>
      <c r="C65516" s="24"/>
      <c r="D65516" s="24"/>
      <c r="E65516" s="24"/>
      <c r="F65516" s="24"/>
      <c r="G65516" s="24"/>
      <c r="H65516" s="24"/>
      <c r="I65516" s="24"/>
      <c r="J65516" s="24"/>
      <c r="K65516" s="24"/>
      <c r="L65516" s="24"/>
      <c r="M65516" s="24"/>
      <c r="P65516" s="10"/>
      <c r="R65516" s="10"/>
      <c r="S65516" s="10"/>
      <c r="T65516" s="10"/>
    </row>
    <row r="65517" spans="1:20" ht="16" x14ac:dyDescent="0.2">
      <c r="A65517" s="24"/>
      <c r="B65517" s="24"/>
      <c r="C65517" s="24"/>
      <c r="D65517" s="24"/>
      <c r="E65517" s="24"/>
      <c r="F65517" s="24"/>
      <c r="G65517" s="24"/>
      <c r="H65517" s="24"/>
      <c r="I65517" s="24"/>
      <c r="J65517" s="24"/>
      <c r="K65517" s="24"/>
      <c r="L65517" s="24"/>
      <c r="M65517" s="24"/>
      <c r="P65517" s="10"/>
      <c r="R65517" s="10"/>
      <c r="S65517" s="10"/>
      <c r="T65517" s="10"/>
    </row>
    <row r="65518" spans="1:20" ht="16" x14ac:dyDescent="0.2">
      <c r="A65518" s="24"/>
      <c r="B65518" s="24"/>
      <c r="C65518" s="24"/>
      <c r="D65518" s="24"/>
      <c r="E65518" s="24"/>
      <c r="F65518" s="24"/>
      <c r="G65518" s="24"/>
      <c r="H65518" s="24"/>
      <c r="I65518" s="24"/>
      <c r="J65518" s="24"/>
      <c r="K65518" s="24"/>
      <c r="L65518" s="24"/>
      <c r="M65518" s="24"/>
      <c r="P65518" s="10"/>
      <c r="R65518" s="10"/>
      <c r="S65518" s="10"/>
      <c r="T65518" s="10"/>
    </row>
    <row r="65519" spans="1:20" ht="16" x14ac:dyDescent="0.2">
      <c r="A65519" s="24"/>
      <c r="B65519" s="24"/>
      <c r="C65519" s="24"/>
      <c r="D65519" s="24"/>
      <c r="E65519" s="24"/>
      <c r="F65519" s="24"/>
      <c r="G65519" s="24"/>
      <c r="H65519" s="24"/>
      <c r="I65519" s="24"/>
      <c r="J65519" s="24"/>
      <c r="K65519" s="24"/>
      <c r="L65519" s="24"/>
      <c r="M65519" s="24"/>
      <c r="P65519" s="10"/>
      <c r="R65519" s="10"/>
      <c r="S65519" s="10"/>
      <c r="T65519" s="10"/>
    </row>
    <row r="65520" spans="1:20" ht="16" x14ac:dyDescent="0.2">
      <c r="A65520" s="24"/>
      <c r="B65520" s="24"/>
      <c r="C65520" s="24"/>
      <c r="D65520" s="24"/>
      <c r="E65520" s="24"/>
      <c r="F65520" s="24"/>
      <c r="G65520" s="24"/>
      <c r="H65520" s="24"/>
      <c r="I65520" s="24"/>
      <c r="J65520" s="24"/>
      <c r="K65520" s="24"/>
      <c r="L65520" s="24"/>
      <c r="M65520" s="24"/>
      <c r="P65520" s="10"/>
      <c r="R65520" s="10"/>
      <c r="S65520" s="10"/>
      <c r="T65520" s="10"/>
    </row>
    <row r="65521" spans="1:20" ht="16" x14ac:dyDescent="0.2">
      <c r="A65521" s="24"/>
      <c r="B65521" s="24"/>
      <c r="C65521" s="24"/>
      <c r="D65521" s="24"/>
      <c r="E65521" s="24"/>
      <c r="F65521" s="24"/>
      <c r="G65521" s="24"/>
      <c r="H65521" s="24"/>
      <c r="I65521" s="24"/>
      <c r="J65521" s="24"/>
      <c r="K65521" s="24"/>
      <c r="L65521" s="24"/>
      <c r="M65521" s="24"/>
      <c r="P65521" s="10"/>
      <c r="R65521" s="10"/>
      <c r="S65521" s="10"/>
      <c r="T65521" s="10"/>
    </row>
    <row r="65522" spans="1:20" ht="16" x14ac:dyDescent="0.2">
      <c r="A65522" s="24"/>
      <c r="B65522" s="24"/>
      <c r="C65522" s="24"/>
      <c r="D65522" s="24"/>
      <c r="E65522" s="24"/>
      <c r="F65522" s="24"/>
      <c r="G65522" s="24"/>
      <c r="H65522" s="24"/>
      <c r="I65522" s="24"/>
      <c r="J65522" s="24"/>
      <c r="K65522" s="24"/>
      <c r="L65522" s="24"/>
      <c r="M65522" s="24"/>
      <c r="P65522" s="10"/>
      <c r="R65522" s="10"/>
      <c r="S65522" s="10"/>
      <c r="T65522" s="10"/>
    </row>
    <row r="65523" spans="1:20" ht="16" x14ac:dyDescent="0.2">
      <c r="A65523" s="24"/>
      <c r="B65523" s="24"/>
      <c r="C65523" s="24"/>
      <c r="D65523" s="24"/>
      <c r="E65523" s="24"/>
      <c r="F65523" s="24"/>
      <c r="G65523" s="24"/>
      <c r="H65523" s="24"/>
      <c r="I65523" s="24"/>
      <c r="J65523" s="24"/>
      <c r="K65523" s="24"/>
      <c r="L65523" s="24"/>
      <c r="M65523" s="24"/>
      <c r="P65523" s="10"/>
      <c r="R65523" s="10"/>
      <c r="S65523" s="10"/>
      <c r="T65523" s="10"/>
    </row>
    <row r="65524" spans="1:20" ht="16" x14ac:dyDescent="0.2">
      <c r="A65524" s="24"/>
      <c r="B65524" s="24"/>
      <c r="C65524" s="24"/>
      <c r="D65524" s="24"/>
      <c r="E65524" s="24"/>
      <c r="F65524" s="24"/>
      <c r="G65524" s="24"/>
      <c r="H65524" s="24"/>
      <c r="I65524" s="24"/>
      <c r="J65524" s="24"/>
      <c r="K65524" s="24"/>
      <c r="L65524" s="24"/>
      <c r="M65524" s="24"/>
      <c r="P65524" s="10"/>
      <c r="R65524" s="10"/>
      <c r="S65524" s="10"/>
      <c r="T65524" s="10"/>
    </row>
    <row r="65525" spans="1:20" ht="16" x14ac:dyDescent="0.2">
      <c r="A65525" s="24"/>
      <c r="B65525" s="24"/>
      <c r="C65525" s="24"/>
      <c r="D65525" s="24"/>
      <c r="E65525" s="24"/>
      <c r="F65525" s="24"/>
      <c r="G65525" s="24"/>
      <c r="H65525" s="24"/>
      <c r="I65525" s="24"/>
      <c r="J65525" s="24"/>
      <c r="K65525" s="24"/>
      <c r="L65525" s="24"/>
      <c r="M65525" s="24"/>
      <c r="P65525" s="10"/>
      <c r="R65525" s="10"/>
      <c r="S65525" s="10"/>
      <c r="T65525" s="10"/>
    </row>
    <row r="65526" spans="1:20" ht="16" x14ac:dyDescent="0.2">
      <c r="A65526" s="24"/>
      <c r="B65526" s="24"/>
      <c r="C65526" s="24"/>
      <c r="D65526" s="24"/>
      <c r="E65526" s="24"/>
      <c r="F65526" s="24"/>
      <c r="G65526" s="24"/>
      <c r="H65526" s="24"/>
      <c r="I65526" s="24"/>
      <c r="J65526" s="24"/>
      <c r="K65526" s="24"/>
      <c r="L65526" s="24"/>
      <c r="M65526" s="24"/>
      <c r="P65526" s="10"/>
      <c r="R65526" s="10"/>
      <c r="S65526" s="10"/>
      <c r="T65526" s="10"/>
    </row>
    <row r="65527" spans="1:20" ht="16" x14ac:dyDescent="0.2">
      <c r="A65527" s="24"/>
      <c r="B65527" s="24"/>
      <c r="C65527" s="24"/>
      <c r="D65527" s="24"/>
      <c r="E65527" s="24"/>
      <c r="F65527" s="24"/>
      <c r="G65527" s="24"/>
      <c r="H65527" s="24"/>
      <c r="I65527" s="24"/>
      <c r="J65527" s="24"/>
      <c r="K65527" s="24"/>
      <c r="L65527" s="24"/>
      <c r="M65527" s="24"/>
      <c r="P65527" s="10"/>
      <c r="R65527" s="10"/>
      <c r="S65527" s="10"/>
      <c r="T65527" s="10"/>
    </row>
    <row r="65528" spans="1:20" ht="16" x14ac:dyDescent="0.2">
      <c r="A65528" s="24"/>
      <c r="B65528" s="24"/>
      <c r="C65528" s="24"/>
      <c r="D65528" s="24"/>
      <c r="E65528" s="24"/>
      <c r="F65528" s="24"/>
      <c r="G65528" s="24"/>
      <c r="H65528" s="24"/>
      <c r="I65528" s="24"/>
      <c r="J65528" s="24"/>
      <c r="K65528" s="24"/>
      <c r="L65528" s="24"/>
      <c r="M65528" s="24"/>
      <c r="P65528" s="10"/>
      <c r="R65528" s="10"/>
      <c r="S65528" s="10"/>
      <c r="T65528" s="10"/>
    </row>
    <row r="65529" spans="1:20" ht="16" x14ac:dyDescent="0.2">
      <c r="A65529" s="24"/>
      <c r="B65529" s="24"/>
      <c r="C65529" s="24"/>
      <c r="D65529" s="24"/>
      <c r="E65529" s="24"/>
      <c r="F65529" s="24"/>
      <c r="G65529" s="24"/>
      <c r="H65529" s="24"/>
      <c r="I65529" s="24"/>
      <c r="J65529" s="24"/>
      <c r="K65529" s="24"/>
      <c r="L65529" s="24"/>
      <c r="M65529" s="24"/>
      <c r="P65529" s="10"/>
      <c r="R65529" s="10"/>
      <c r="S65529" s="10"/>
      <c r="T65529" s="10"/>
    </row>
    <row r="65530" spans="1:20" ht="16" x14ac:dyDescent="0.2">
      <c r="A65530" s="24"/>
      <c r="B65530" s="24"/>
      <c r="C65530" s="24"/>
      <c r="D65530" s="24"/>
      <c r="E65530" s="24"/>
      <c r="F65530" s="24"/>
      <c r="G65530" s="24"/>
      <c r="H65530" s="24"/>
      <c r="I65530" s="24"/>
      <c r="J65530" s="24"/>
      <c r="K65530" s="24"/>
      <c r="L65530" s="24"/>
      <c r="M65530" s="24"/>
      <c r="P65530" s="10"/>
      <c r="R65530" s="10"/>
      <c r="S65530" s="10"/>
      <c r="T65530" s="10"/>
    </row>
    <row r="65531" spans="1:20" ht="16" x14ac:dyDescent="0.2">
      <c r="A65531" s="24"/>
      <c r="B65531" s="24"/>
      <c r="C65531" s="24"/>
      <c r="D65531" s="24"/>
      <c r="E65531" s="24"/>
      <c r="F65531" s="24"/>
      <c r="G65531" s="24"/>
      <c r="H65531" s="24"/>
      <c r="I65531" s="24"/>
      <c r="J65531" s="24"/>
      <c r="K65531" s="24"/>
      <c r="L65531" s="24"/>
      <c r="M65531" s="24"/>
      <c r="P65531" s="10"/>
      <c r="R65531" s="10"/>
      <c r="S65531" s="10"/>
      <c r="T65531" s="10"/>
    </row>
    <row r="65532" spans="1:20" ht="16" x14ac:dyDescent="0.2">
      <c r="A65532" s="24"/>
      <c r="B65532" s="24"/>
      <c r="C65532" s="24"/>
      <c r="D65532" s="24"/>
      <c r="E65532" s="24"/>
      <c r="F65532" s="24"/>
      <c r="G65532" s="24"/>
      <c r="H65532" s="24"/>
      <c r="I65532" s="24"/>
      <c r="J65532" s="24"/>
      <c r="K65532" s="24"/>
      <c r="L65532" s="24"/>
      <c r="M65532" s="24"/>
      <c r="P65532" s="10"/>
      <c r="R65532" s="10"/>
      <c r="S65532" s="10"/>
      <c r="T65532" s="10"/>
    </row>
    <row r="65533" spans="1:20" ht="16" x14ac:dyDescent="0.2">
      <c r="A65533" s="24"/>
      <c r="B65533" s="24"/>
      <c r="C65533" s="24"/>
      <c r="D65533" s="24"/>
      <c r="E65533" s="24"/>
      <c r="F65533" s="24"/>
      <c r="G65533" s="24"/>
      <c r="H65533" s="24"/>
      <c r="I65533" s="24"/>
      <c r="J65533" s="24"/>
      <c r="K65533" s="24"/>
      <c r="L65533" s="24"/>
      <c r="M65533" s="24"/>
      <c r="P65533" s="10"/>
      <c r="R65533" s="10"/>
      <c r="S65533" s="10"/>
      <c r="T65533" s="10"/>
    </row>
    <row r="65534" spans="1:20" ht="16" x14ac:dyDescent="0.2">
      <c r="A65534" s="24"/>
      <c r="B65534" s="24"/>
      <c r="C65534" s="24"/>
      <c r="D65534" s="24"/>
      <c r="E65534" s="24"/>
      <c r="F65534" s="24"/>
      <c r="G65534" s="24"/>
      <c r="H65534" s="24"/>
      <c r="I65534" s="24"/>
      <c r="J65534" s="24"/>
      <c r="K65534" s="24"/>
      <c r="L65534" s="24"/>
      <c r="M65534" s="24"/>
      <c r="P65534" s="10"/>
      <c r="R65534" s="10"/>
      <c r="S65534" s="10"/>
      <c r="T65534" s="10"/>
    </row>
    <row r="65535" spans="1:20" ht="16" x14ac:dyDescent="0.2">
      <c r="A65535" s="24"/>
      <c r="B65535" s="24"/>
      <c r="C65535" s="24"/>
      <c r="D65535" s="24"/>
      <c r="E65535" s="24"/>
      <c r="F65535" s="24"/>
      <c r="G65535" s="24"/>
      <c r="H65535" s="24"/>
      <c r="I65535" s="24"/>
      <c r="J65535" s="24"/>
      <c r="K65535" s="24"/>
      <c r="L65535" s="24"/>
      <c r="M65535" s="24"/>
      <c r="P65535" s="10"/>
      <c r="R65535" s="10"/>
      <c r="S65535" s="10"/>
      <c r="T65535" s="10"/>
    </row>
    <row r="65536" spans="1:20" ht="16" x14ac:dyDescent="0.2">
      <c r="A65536" s="24"/>
      <c r="B65536" s="24"/>
      <c r="C65536" s="24"/>
      <c r="D65536" s="24"/>
      <c r="E65536" s="24"/>
      <c r="F65536" s="24"/>
      <c r="G65536" s="24"/>
      <c r="H65536" s="24"/>
      <c r="I65536" s="24"/>
      <c r="J65536" s="24"/>
      <c r="K65536" s="24"/>
      <c r="L65536" s="24"/>
      <c r="M65536" s="24"/>
      <c r="P65536" s="10"/>
      <c r="R65536" s="10"/>
      <c r="S65536" s="10"/>
      <c r="T65536" s="10"/>
    </row>
    <row r="65537" spans="1:20" ht="16" x14ac:dyDescent="0.2">
      <c r="A65537" s="24"/>
      <c r="B65537" s="24"/>
      <c r="C65537" s="24"/>
      <c r="D65537" s="24"/>
      <c r="E65537" s="24"/>
      <c r="F65537" s="24"/>
      <c r="G65537" s="24"/>
      <c r="H65537" s="24"/>
      <c r="I65537" s="24"/>
      <c r="J65537" s="24"/>
      <c r="K65537" s="24"/>
      <c r="L65537" s="24"/>
      <c r="M65537" s="24"/>
      <c r="P65537" s="10"/>
      <c r="R65537" s="10"/>
      <c r="S65537" s="10"/>
      <c r="T65537" s="10"/>
    </row>
    <row r="65538" spans="1:20" ht="16" x14ac:dyDescent="0.2">
      <c r="A65538" s="24"/>
      <c r="B65538" s="24"/>
      <c r="C65538" s="24"/>
      <c r="D65538" s="24"/>
      <c r="E65538" s="24"/>
      <c r="F65538" s="24"/>
      <c r="G65538" s="24"/>
      <c r="H65538" s="24"/>
      <c r="I65538" s="24"/>
      <c r="J65538" s="24"/>
      <c r="K65538" s="24"/>
      <c r="L65538" s="24"/>
      <c r="M65538" s="24"/>
      <c r="P65538" s="10"/>
      <c r="R65538" s="10"/>
      <c r="S65538" s="10"/>
      <c r="T65538" s="10"/>
    </row>
    <row r="65539" spans="1:20" ht="16" x14ac:dyDescent="0.2">
      <c r="A65539" s="24"/>
      <c r="B65539" s="24"/>
      <c r="C65539" s="24"/>
      <c r="D65539" s="24"/>
      <c r="E65539" s="24"/>
      <c r="F65539" s="24"/>
      <c r="G65539" s="24"/>
      <c r="H65539" s="24"/>
      <c r="I65539" s="24"/>
      <c r="J65539" s="24"/>
      <c r="K65539" s="24"/>
      <c r="L65539" s="24"/>
      <c r="M65539" s="24"/>
      <c r="P65539" s="10"/>
      <c r="R65539" s="10"/>
      <c r="S65539" s="10"/>
      <c r="T65539" s="10"/>
    </row>
    <row r="65540" spans="1:20" ht="16" x14ac:dyDescent="0.2">
      <c r="A65540" s="24"/>
      <c r="B65540" s="24"/>
      <c r="C65540" s="24"/>
      <c r="D65540" s="24"/>
      <c r="E65540" s="24"/>
      <c r="F65540" s="24"/>
      <c r="G65540" s="24"/>
      <c r="H65540" s="24"/>
      <c r="I65540" s="24"/>
      <c r="J65540" s="24"/>
      <c r="K65540" s="24"/>
      <c r="L65540" s="24"/>
      <c r="M65540" s="24"/>
      <c r="P65540" s="10"/>
      <c r="R65540" s="10"/>
      <c r="S65540" s="10"/>
      <c r="T65540" s="10"/>
    </row>
    <row r="65541" spans="1:20" ht="16" x14ac:dyDescent="0.2">
      <c r="A65541" s="24"/>
      <c r="B65541" s="24"/>
      <c r="C65541" s="24"/>
      <c r="D65541" s="24"/>
      <c r="E65541" s="24"/>
      <c r="F65541" s="24"/>
      <c r="G65541" s="24"/>
      <c r="H65541" s="24"/>
      <c r="I65541" s="24"/>
      <c r="J65541" s="24"/>
      <c r="K65541" s="24"/>
      <c r="L65541" s="24"/>
      <c r="M65541" s="24"/>
      <c r="P65541" s="10"/>
      <c r="R65541" s="10"/>
      <c r="S65541" s="10"/>
      <c r="T65541" s="10"/>
    </row>
    <row r="65542" spans="1:20" ht="16" x14ac:dyDescent="0.2">
      <c r="A65542" s="24"/>
      <c r="B65542" s="24"/>
      <c r="C65542" s="24"/>
      <c r="D65542" s="24"/>
      <c r="E65542" s="24"/>
      <c r="F65542" s="24"/>
      <c r="G65542" s="24"/>
      <c r="H65542" s="24"/>
      <c r="I65542" s="24"/>
      <c r="J65542" s="24"/>
      <c r="K65542" s="24"/>
      <c r="L65542" s="24"/>
      <c r="M65542" s="24"/>
      <c r="P65542" s="10"/>
      <c r="R65542" s="10"/>
      <c r="S65542" s="10"/>
      <c r="T65542" s="10"/>
    </row>
    <row r="65543" spans="1:20" ht="16" x14ac:dyDescent="0.2">
      <c r="A65543" s="24"/>
      <c r="B65543" s="24"/>
      <c r="C65543" s="24"/>
      <c r="D65543" s="24"/>
      <c r="E65543" s="24"/>
      <c r="F65543" s="24"/>
      <c r="G65543" s="24"/>
      <c r="H65543" s="24"/>
      <c r="I65543" s="24"/>
      <c r="J65543" s="24"/>
      <c r="K65543" s="24"/>
      <c r="L65543" s="24"/>
      <c r="M65543" s="24"/>
      <c r="P65543" s="10"/>
      <c r="R65543" s="10"/>
      <c r="S65543" s="10"/>
      <c r="T65543" s="10"/>
    </row>
    <row r="65544" spans="1:20" ht="16" x14ac:dyDescent="0.2">
      <c r="A65544" s="24"/>
      <c r="B65544" s="24"/>
      <c r="C65544" s="24"/>
      <c r="D65544" s="24"/>
      <c r="E65544" s="24"/>
      <c r="F65544" s="24"/>
      <c r="G65544" s="24"/>
      <c r="H65544" s="24"/>
      <c r="I65544" s="24"/>
      <c r="J65544" s="24"/>
      <c r="K65544" s="24"/>
      <c r="L65544" s="24"/>
      <c r="M65544" s="24"/>
      <c r="P65544" s="10"/>
      <c r="R65544" s="10"/>
      <c r="S65544" s="10"/>
      <c r="T65544" s="10"/>
    </row>
    <row r="65545" spans="1:20" ht="16" x14ac:dyDescent="0.2">
      <c r="A65545" s="24"/>
      <c r="B65545" s="24"/>
      <c r="C65545" s="24"/>
      <c r="D65545" s="24"/>
      <c r="E65545" s="24"/>
      <c r="F65545" s="24"/>
      <c r="G65545" s="24"/>
      <c r="H65545" s="24"/>
      <c r="I65545" s="24"/>
      <c r="J65545" s="24"/>
      <c r="K65545" s="24"/>
      <c r="L65545" s="24"/>
      <c r="M65545" s="24"/>
      <c r="P65545" s="10"/>
      <c r="R65545" s="10"/>
      <c r="S65545" s="10"/>
      <c r="T65545" s="10"/>
    </row>
    <row r="65546" spans="1:20" ht="16" x14ac:dyDescent="0.2">
      <c r="A65546" s="24"/>
      <c r="B65546" s="24"/>
      <c r="C65546" s="24"/>
      <c r="D65546" s="24"/>
      <c r="E65546" s="24"/>
      <c r="F65546" s="24"/>
      <c r="G65546" s="24"/>
      <c r="H65546" s="24"/>
      <c r="I65546" s="24"/>
      <c r="J65546" s="24"/>
      <c r="K65546" s="24"/>
      <c r="L65546" s="24"/>
      <c r="M65546" s="24"/>
      <c r="P65546" s="10"/>
      <c r="R65546" s="10"/>
      <c r="S65546" s="10"/>
      <c r="T65546" s="10"/>
    </row>
    <row r="65547" spans="1:20" ht="16" x14ac:dyDescent="0.2">
      <c r="A65547" s="24"/>
      <c r="B65547" s="24"/>
      <c r="C65547" s="24"/>
      <c r="D65547" s="24"/>
      <c r="E65547" s="24"/>
      <c r="F65547" s="24"/>
      <c r="G65547" s="24"/>
      <c r="H65547" s="24"/>
      <c r="I65547" s="24"/>
      <c r="J65547" s="24"/>
      <c r="K65547" s="24"/>
      <c r="L65547" s="24"/>
      <c r="M65547" s="24"/>
      <c r="P65547" s="10"/>
      <c r="R65547" s="10"/>
      <c r="S65547" s="10"/>
      <c r="T65547" s="10"/>
    </row>
    <row r="65548" spans="1:20" ht="16" x14ac:dyDescent="0.2">
      <c r="A65548" s="24"/>
      <c r="B65548" s="24"/>
      <c r="C65548" s="24"/>
      <c r="D65548" s="24"/>
      <c r="E65548" s="24"/>
      <c r="F65548" s="24"/>
      <c r="G65548" s="24"/>
      <c r="H65548" s="24"/>
      <c r="I65548" s="24"/>
      <c r="J65548" s="24"/>
      <c r="K65548" s="24"/>
      <c r="L65548" s="24"/>
      <c r="M65548" s="24"/>
      <c r="P65548" s="10"/>
      <c r="R65548" s="10"/>
      <c r="S65548" s="10"/>
      <c r="T65548" s="10"/>
    </row>
    <row r="65549" spans="1:20" ht="16" x14ac:dyDescent="0.2">
      <c r="A65549" s="24"/>
      <c r="B65549" s="24"/>
      <c r="C65549" s="24"/>
      <c r="D65549" s="24"/>
      <c r="E65549" s="24"/>
      <c r="F65549" s="24"/>
      <c r="G65549" s="24"/>
      <c r="H65549" s="24"/>
      <c r="I65549" s="24"/>
      <c r="J65549" s="24"/>
      <c r="K65549" s="24"/>
      <c r="L65549" s="24"/>
      <c r="M65549" s="24"/>
      <c r="P65549" s="10"/>
      <c r="R65549" s="10"/>
      <c r="S65549" s="10"/>
      <c r="T65549" s="10"/>
    </row>
    <row r="65550" spans="1:20" ht="16" x14ac:dyDescent="0.2">
      <c r="A65550" s="24"/>
      <c r="B65550" s="24"/>
      <c r="C65550" s="24"/>
      <c r="D65550" s="24"/>
      <c r="E65550" s="24"/>
      <c r="F65550" s="24"/>
      <c r="G65550" s="24"/>
      <c r="H65550" s="24"/>
      <c r="I65550" s="24"/>
      <c r="J65550" s="24"/>
      <c r="K65550" s="24"/>
      <c r="L65550" s="24"/>
      <c r="M65550" s="24"/>
      <c r="P65550" s="10"/>
      <c r="R65550" s="10"/>
      <c r="S65550" s="10"/>
      <c r="T65550" s="10"/>
    </row>
    <row r="65551" spans="1:20" ht="16" x14ac:dyDescent="0.2">
      <c r="A65551" s="24"/>
      <c r="B65551" s="24"/>
      <c r="C65551" s="24"/>
      <c r="D65551" s="24"/>
      <c r="E65551" s="24"/>
      <c r="F65551" s="24"/>
      <c r="G65551" s="24"/>
      <c r="H65551" s="24"/>
      <c r="I65551" s="24"/>
      <c r="J65551" s="24"/>
      <c r="K65551" s="24"/>
      <c r="L65551" s="24"/>
      <c r="M65551" s="24"/>
      <c r="P65551" s="10"/>
      <c r="R65551" s="10"/>
      <c r="S65551" s="10"/>
      <c r="T65551" s="10"/>
    </row>
    <row r="65552" spans="1:20" ht="16" x14ac:dyDescent="0.2">
      <c r="A65552" s="24"/>
      <c r="B65552" s="24"/>
      <c r="C65552" s="24"/>
      <c r="D65552" s="24"/>
      <c r="E65552" s="24"/>
      <c r="F65552" s="24"/>
      <c r="G65552" s="24"/>
      <c r="H65552" s="24"/>
      <c r="I65552" s="24"/>
      <c r="J65552" s="24"/>
      <c r="K65552" s="24"/>
      <c r="L65552" s="24"/>
      <c r="M65552" s="24"/>
      <c r="P65552" s="10"/>
      <c r="R65552" s="10"/>
      <c r="S65552" s="10"/>
      <c r="T65552" s="10"/>
    </row>
    <row r="65553" spans="1:20" ht="16" x14ac:dyDescent="0.2">
      <c r="A65553" s="24"/>
      <c r="B65553" s="24"/>
      <c r="C65553" s="24"/>
      <c r="D65553" s="24"/>
      <c r="E65553" s="24"/>
      <c r="F65553" s="24"/>
      <c r="G65553" s="24"/>
      <c r="H65553" s="24"/>
      <c r="I65553" s="24"/>
      <c r="J65553" s="24"/>
      <c r="K65553" s="24"/>
      <c r="L65553" s="24"/>
      <c r="M65553" s="24"/>
      <c r="P65553" s="10"/>
      <c r="R65553" s="10"/>
      <c r="S65553" s="10"/>
      <c r="T65553" s="10"/>
    </row>
    <row r="65554" spans="1:20" ht="16" x14ac:dyDescent="0.2">
      <c r="A65554" s="24"/>
      <c r="B65554" s="24"/>
      <c r="C65554" s="24"/>
      <c r="D65554" s="24"/>
      <c r="E65554" s="24"/>
      <c r="F65554" s="24"/>
      <c r="G65554" s="24"/>
      <c r="H65554" s="24"/>
      <c r="I65554" s="24"/>
      <c r="J65554" s="24"/>
      <c r="K65554" s="24"/>
      <c r="L65554" s="24"/>
      <c r="M65554" s="24"/>
      <c r="P65554" s="10"/>
      <c r="R65554" s="10"/>
      <c r="S65554" s="10"/>
      <c r="T65554" s="10"/>
    </row>
    <row r="65555" spans="1:20" ht="16" x14ac:dyDescent="0.2">
      <c r="A65555" s="24"/>
      <c r="B65555" s="24"/>
      <c r="C65555" s="24"/>
      <c r="D65555" s="24"/>
      <c r="E65555" s="24"/>
      <c r="F65555" s="24"/>
      <c r="G65555" s="24"/>
      <c r="H65555" s="24"/>
      <c r="I65555" s="24"/>
      <c r="J65555" s="24"/>
      <c r="K65555" s="24"/>
      <c r="L65555" s="24"/>
      <c r="M65555" s="24"/>
      <c r="P65555" s="10"/>
      <c r="R65555" s="10"/>
      <c r="S65555" s="10"/>
      <c r="T65555" s="10"/>
    </row>
    <row r="65556" spans="1:20" ht="16" x14ac:dyDescent="0.2">
      <c r="A65556" s="24"/>
      <c r="B65556" s="24"/>
      <c r="C65556" s="24"/>
      <c r="D65556" s="24"/>
      <c r="E65556" s="24"/>
      <c r="F65556" s="24"/>
      <c r="G65556" s="24"/>
      <c r="H65556" s="24"/>
      <c r="I65556" s="24"/>
      <c r="J65556" s="24"/>
      <c r="K65556" s="24"/>
      <c r="L65556" s="24"/>
      <c r="M65556" s="24"/>
      <c r="P65556" s="10"/>
      <c r="R65556" s="10"/>
      <c r="S65556" s="10"/>
      <c r="T65556" s="10"/>
    </row>
    <row r="65557" spans="1:20" ht="16" x14ac:dyDescent="0.2">
      <c r="A65557" s="24"/>
      <c r="B65557" s="24"/>
      <c r="C65557" s="24"/>
      <c r="D65557" s="24"/>
      <c r="E65557" s="24"/>
      <c r="F65557" s="24"/>
      <c r="G65557" s="24"/>
      <c r="H65557" s="24"/>
      <c r="I65557" s="24"/>
      <c r="J65557" s="24"/>
      <c r="K65557" s="24"/>
      <c r="L65557" s="24"/>
      <c r="M65557" s="24"/>
      <c r="P65557" s="10"/>
      <c r="R65557" s="10"/>
      <c r="S65557" s="10"/>
      <c r="T65557" s="10"/>
    </row>
    <row r="65558" spans="1:20" ht="16" x14ac:dyDescent="0.2">
      <c r="A65558" s="24"/>
      <c r="B65558" s="24"/>
      <c r="C65558" s="24"/>
      <c r="D65558" s="24"/>
      <c r="E65558" s="24"/>
      <c r="F65558" s="24"/>
      <c r="G65558" s="24"/>
      <c r="H65558" s="24"/>
      <c r="I65558" s="24"/>
      <c r="J65558" s="24"/>
      <c r="K65558" s="24"/>
      <c r="L65558" s="24"/>
      <c r="M65558" s="24"/>
      <c r="P65558" s="10"/>
      <c r="R65558" s="10"/>
      <c r="S65558" s="10"/>
      <c r="T65558" s="10"/>
    </row>
    <row r="65559" spans="1:20" ht="16" x14ac:dyDescent="0.2">
      <c r="A65559" s="24"/>
      <c r="B65559" s="24"/>
      <c r="C65559" s="24"/>
      <c r="D65559" s="24"/>
      <c r="E65559" s="24"/>
      <c r="F65559" s="24"/>
      <c r="G65559" s="24"/>
      <c r="H65559" s="24"/>
      <c r="I65559" s="24"/>
      <c r="J65559" s="24"/>
      <c r="K65559" s="24"/>
      <c r="L65559" s="24"/>
      <c r="M65559" s="24"/>
      <c r="P65559" s="10"/>
      <c r="R65559" s="10"/>
      <c r="S65559" s="10"/>
      <c r="T65559" s="10"/>
    </row>
    <row r="65560" spans="1:20" ht="16" x14ac:dyDescent="0.2">
      <c r="A65560" s="24"/>
      <c r="B65560" s="24"/>
      <c r="C65560" s="24"/>
      <c r="D65560" s="24"/>
      <c r="E65560" s="24"/>
      <c r="F65560" s="24"/>
      <c r="G65560" s="24"/>
      <c r="H65560" s="24"/>
      <c r="I65560" s="24"/>
      <c r="J65560" s="24"/>
      <c r="K65560" s="24"/>
      <c r="L65560" s="24"/>
      <c r="M65560" s="24"/>
      <c r="P65560" s="10"/>
      <c r="R65560" s="10"/>
      <c r="S65560" s="10"/>
      <c r="T65560" s="10"/>
    </row>
    <row r="65561" spans="1:20" ht="16" x14ac:dyDescent="0.2">
      <c r="A65561" s="24"/>
      <c r="B65561" s="24"/>
      <c r="C65561" s="24"/>
      <c r="D65561" s="24"/>
      <c r="E65561" s="24"/>
      <c r="F65561" s="24"/>
      <c r="G65561" s="24"/>
      <c r="H65561" s="24"/>
      <c r="I65561" s="24"/>
      <c r="J65561" s="24"/>
      <c r="K65561" s="24"/>
      <c r="L65561" s="24"/>
      <c r="M65561" s="24"/>
      <c r="P65561" s="10"/>
      <c r="R65561" s="10"/>
      <c r="S65561" s="10"/>
      <c r="T65561" s="10"/>
    </row>
    <row r="65562" spans="1:20" ht="16" x14ac:dyDescent="0.2">
      <c r="A65562" s="24"/>
      <c r="B65562" s="24"/>
      <c r="C65562" s="24"/>
      <c r="D65562" s="24"/>
      <c r="E65562" s="24"/>
      <c r="F65562" s="24"/>
      <c r="G65562" s="24"/>
      <c r="H65562" s="24"/>
      <c r="I65562" s="24"/>
      <c r="J65562" s="24"/>
      <c r="K65562" s="24"/>
      <c r="L65562" s="24"/>
      <c r="M65562" s="24"/>
      <c r="P65562" s="10"/>
      <c r="R65562" s="10"/>
      <c r="S65562" s="10"/>
      <c r="T65562" s="10"/>
    </row>
    <row r="65563" spans="1:20" ht="16" x14ac:dyDescent="0.2">
      <c r="A65563" s="24"/>
      <c r="B65563" s="24"/>
      <c r="C65563" s="24"/>
      <c r="D65563" s="24"/>
      <c r="E65563" s="24"/>
      <c r="F65563" s="24"/>
      <c r="G65563" s="24"/>
      <c r="H65563" s="24"/>
      <c r="I65563" s="24"/>
      <c r="J65563" s="24"/>
      <c r="K65563" s="24"/>
      <c r="L65563" s="24"/>
      <c r="M65563" s="24"/>
      <c r="P65563" s="10"/>
      <c r="R65563" s="10"/>
      <c r="S65563" s="10"/>
      <c r="T65563" s="10"/>
    </row>
    <row r="65564" spans="1:20" ht="16" x14ac:dyDescent="0.2">
      <c r="A65564" s="24"/>
      <c r="B65564" s="24"/>
      <c r="C65564" s="24"/>
      <c r="D65564" s="24"/>
      <c r="E65564" s="24"/>
      <c r="F65564" s="24"/>
      <c r="G65564" s="24"/>
      <c r="H65564" s="24"/>
      <c r="I65564" s="24"/>
      <c r="J65564" s="24"/>
      <c r="K65564" s="24"/>
      <c r="L65564" s="24"/>
      <c r="M65564" s="24"/>
      <c r="P65564" s="10"/>
      <c r="R65564" s="10"/>
      <c r="S65564" s="10"/>
      <c r="T65564" s="10"/>
    </row>
    <row r="65565" spans="1:20" ht="16" x14ac:dyDescent="0.2">
      <c r="A65565" s="24"/>
      <c r="B65565" s="24"/>
      <c r="C65565" s="24"/>
      <c r="D65565" s="24"/>
      <c r="E65565" s="24"/>
      <c r="F65565" s="24"/>
      <c r="G65565" s="24"/>
      <c r="H65565" s="24"/>
      <c r="I65565" s="24"/>
      <c r="J65565" s="24"/>
      <c r="K65565" s="24"/>
      <c r="L65565" s="24"/>
      <c r="M65565" s="24"/>
      <c r="P65565" s="10"/>
      <c r="R65565" s="10"/>
      <c r="S65565" s="10"/>
      <c r="T65565" s="10"/>
    </row>
    <row r="65566" spans="1:20" ht="16" x14ac:dyDescent="0.2">
      <c r="A65566" s="24"/>
      <c r="B65566" s="24"/>
      <c r="C65566" s="24"/>
      <c r="D65566" s="24"/>
      <c r="E65566" s="24"/>
      <c r="F65566" s="24"/>
      <c r="G65566" s="24"/>
      <c r="H65566" s="24"/>
      <c r="I65566" s="24"/>
      <c r="J65566" s="24"/>
      <c r="K65566" s="24"/>
      <c r="L65566" s="24"/>
      <c r="M65566" s="24"/>
      <c r="P65566" s="10"/>
      <c r="R65566" s="10"/>
      <c r="S65566" s="10"/>
      <c r="T65566" s="10"/>
    </row>
    <row r="65567" spans="1:20" ht="16" x14ac:dyDescent="0.2">
      <c r="A65567" s="24"/>
      <c r="B65567" s="24"/>
      <c r="C65567" s="24"/>
      <c r="D65567" s="24"/>
      <c r="E65567" s="24"/>
      <c r="F65567" s="24"/>
      <c r="G65567" s="24"/>
      <c r="H65567" s="24"/>
      <c r="I65567" s="24"/>
      <c r="J65567" s="24"/>
      <c r="K65567" s="24"/>
      <c r="L65567" s="24"/>
      <c r="M65567" s="24"/>
      <c r="P65567" s="10"/>
      <c r="R65567" s="10"/>
      <c r="S65567" s="10"/>
      <c r="T65567" s="10"/>
    </row>
    <row r="65568" spans="1:20" ht="16" x14ac:dyDescent="0.2">
      <c r="A65568" s="24"/>
      <c r="B65568" s="24"/>
      <c r="C65568" s="24"/>
      <c r="D65568" s="24"/>
      <c r="E65568" s="24"/>
      <c r="F65568" s="24"/>
      <c r="G65568" s="24"/>
      <c r="H65568" s="24"/>
      <c r="I65568" s="24"/>
      <c r="J65568" s="24"/>
      <c r="K65568" s="24"/>
      <c r="L65568" s="24"/>
      <c r="M65568" s="24"/>
      <c r="P65568" s="10"/>
      <c r="R65568" s="10"/>
      <c r="S65568" s="10"/>
      <c r="T65568" s="10"/>
    </row>
    <row r="65569" spans="1:20" ht="16" x14ac:dyDescent="0.2">
      <c r="A65569" s="24"/>
      <c r="B65569" s="24"/>
      <c r="C65569" s="24"/>
      <c r="D65569" s="24"/>
      <c r="E65569" s="24"/>
      <c r="F65569" s="24"/>
      <c r="G65569" s="24"/>
      <c r="H65569" s="24"/>
      <c r="I65569" s="24"/>
      <c r="J65569" s="24"/>
      <c r="K65569" s="24"/>
      <c r="L65569" s="24"/>
      <c r="M65569" s="24"/>
      <c r="P65569" s="10"/>
      <c r="R65569" s="10"/>
      <c r="S65569" s="10"/>
      <c r="T65569" s="10"/>
    </row>
    <row r="65570" spans="1:20" ht="16" x14ac:dyDescent="0.2">
      <c r="A65570" s="24"/>
      <c r="B65570" s="24"/>
      <c r="C65570" s="24"/>
      <c r="D65570" s="24"/>
      <c r="E65570" s="24"/>
      <c r="F65570" s="24"/>
      <c r="G65570" s="24"/>
      <c r="H65570" s="24"/>
      <c r="I65570" s="24"/>
      <c r="J65570" s="24"/>
      <c r="K65570" s="24"/>
      <c r="L65570" s="24"/>
      <c r="M65570" s="24"/>
      <c r="P65570" s="10"/>
      <c r="R65570" s="10"/>
      <c r="S65570" s="10"/>
      <c r="T65570" s="10"/>
    </row>
    <row r="65571" spans="1:20" ht="16" x14ac:dyDescent="0.2">
      <c r="A65571" s="24"/>
      <c r="B65571" s="24"/>
      <c r="C65571" s="24"/>
      <c r="D65571" s="24"/>
      <c r="E65571" s="24"/>
      <c r="F65571" s="24"/>
      <c r="G65571" s="24"/>
      <c r="H65571" s="24"/>
      <c r="I65571" s="24"/>
      <c r="J65571" s="24"/>
      <c r="K65571" s="24"/>
      <c r="L65571" s="24"/>
      <c r="M65571" s="24"/>
      <c r="P65571" s="10"/>
      <c r="R65571" s="10"/>
      <c r="S65571" s="10"/>
      <c r="T65571" s="10"/>
    </row>
    <row r="65572" spans="1:20" ht="16" x14ac:dyDescent="0.2">
      <c r="A65572" s="24"/>
      <c r="B65572" s="24"/>
      <c r="C65572" s="24"/>
      <c r="D65572" s="24"/>
      <c r="E65572" s="24"/>
      <c r="F65572" s="24"/>
      <c r="G65572" s="24"/>
      <c r="H65572" s="24"/>
      <c r="I65572" s="24"/>
      <c r="J65572" s="24"/>
      <c r="K65572" s="24"/>
      <c r="L65572" s="24"/>
      <c r="M65572" s="24"/>
      <c r="P65572" s="10"/>
      <c r="R65572" s="10"/>
      <c r="S65572" s="10"/>
      <c r="T65572" s="10"/>
    </row>
    <row r="65573" spans="1:20" ht="16" x14ac:dyDescent="0.2">
      <c r="A65573" s="24"/>
      <c r="B65573" s="24"/>
      <c r="C65573" s="24"/>
      <c r="D65573" s="24"/>
      <c r="E65573" s="24"/>
      <c r="F65573" s="24"/>
      <c r="G65573" s="24"/>
      <c r="H65573" s="24"/>
      <c r="I65573" s="24"/>
      <c r="J65573" s="24"/>
      <c r="K65573" s="24"/>
      <c r="L65573" s="24"/>
      <c r="M65573" s="24"/>
      <c r="P65573" s="10"/>
      <c r="R65573" s="10"/>
      <c r="S65573" s="10"/>
      <c r="T65573" s="10"/>
    </row>
    <row r="65574" spans="1:20" ht="16" x14ac:dyDescent="0.2">
      <c r="A65574" s="24"/>
      <c r="B65574" s="24"/>
      <c r="C65574" s="24"/>
      <c r="D65574" s="24"/>
      <c r="E65574" s="24"/>
      <c r="F65574" s="24"/>
      <c r="G65574" s="24"/>
      <c r="H65574" s="24"/>
      <c r="I65574" s="24"/>
      <c r="J65574" s="24"/>
      <c r="K65574" s="24"/>
      <c r="L65574" s="24"/>
      <c r="M65574" s="24"/>
      <c r="P65574" s="10"/>
      <c r="R65574" s="10"/>
      <c r="S65574" s="10"/>
      <c r="T65574" s="10"/>
    </row>
    <row r="65575" spans="1:20" ht="16" x14ac:dyDescent="0.2">
      <c r="A65575" s="24"/>
      <c r="B65575" s="24"/>
      <c r="C65575" s="24"/>
      <c r="D65575" s="24"/>
      <c r="E65575" s="24"/>
      <c r="F65575" s="24"/>
      <c r="G65575" s="24"/>
      <c r="H65575" s="24"/>
      <c r="I65575" s="24"/>
      <c r="J65575" s="24"/>
      <c r="K65575" s="24"/>
      <c r="L65575" s="24"/>
      <c r="M65575" s="24"/>
      <c r="P65575" s="10"/>
      <c r="R65575" s="10"/>
      <c r="S65575" s="10"/>
      <c r="T65575" s="10"/>
    </row>
    <row r="65576" spans="1:20" ht="16" x14ac:dyDescent="0.2">
      <c r="A65576" s="24"/>
      <c r="B65576" s="24"/>
      <c r="C65576" s="24"/>
      <c r="D65576" s="24"/>
      <c r="E65576" s="24"/>
      <c r="F65576" s="24"/>
      <c r="G65576" s="24"/>
      <c r="H65576" s="24"/>
      <c r="I65576" s="24"/>
      <c r="J65576" s="24"/>
      <c r="K65576" s="24"/>
      <c r="L65576" s="24"/>
      <c r="M65576" s="24"/>
      <c r="P65576" s="10"/>
      <c r="R65576" s="10"/>
      <c r="S65576" s="10"/>
      <c r="T65576" s="10"/>
    </row>
    <row r="65577" spans="1:20" ht="16" x14ac:dyDescent="0.2">
      <c r="A65577" s="24"/>
      <c r="B65577" s="24"/>
      <c r="C65577" s="24"/>
      <c r="D65577" s="24"/>
      <c r="E65577" s="24"/>
      <c r="F65577" s="24"/>
      <c r="G65577" s="24"/>
      <c r="H65577" s="24"/>
      <c r="I65577" s="24"/>
      <c r="J65577" s="24"/>
      <c r="K65577" s="24"/>
      <c r="L65577" s="24"/>
      <c r="M65577" s="24"/>
      <c r="P65577" s="10"/>
      <c r="R65577" s="10"/>
      <c r="S65577" s="10"/>
      <c r="T65577" s="10"/>
    </row>
    <row r="65578" spans="1:20" ht="16" x14ac:dyDescent="0.2">
      <c r="A65578" s="24"/>
      <c r="B65578" s="24"/>
      <c r="C65578" s="24"/>
      <c r="D65578" s="24"/>
      <c r="E65578" s="24"/>
      <c r="F65578" s="24"/>
      <c r="G65578" s="24"/>
      <c r="H65578" s="24"/>
      <c r="I65578" s="24"/>
      <c r="J65578" s="24"/>
      <c r="K65578" s="24"/>
      <c r="L65578" s="24"/>
      <c r="M65578" s="24"/>
      <c r="P65578" s="10"/>
      <c r="R65578" s="10"/>
      <c r="S65578" s="10"/>
      <c r="T65578" s="10"/>
    </row>
    <row r="65579" spans="1:20" ht="16" x14ac:dyDescent="0.2">
      <c r="A65579" s="24"/>
      <c r="B65579" s="24"/>
      <c r="C65579" s="24"/>
      <c r="D65579" s="24"/>
      <c r="E65579" s="24"/>
      <c r="F65579" s="24"/>
      <c r="G65579" s="24"/>
      <c r="H65579" s="24"/>
      <c r="I65579" s="24"/>
      <c r="J65579" s="24"/>
      <c r="K65579" s="24"/>
      <c r="L65579" s="24"/>
      <c r="M65579" s="24"/>
      <c r="P65579" s="10"/>
      <c r="R65579" s="10"/>
      <c r="S65579" s="10"/>
      <c r="T65579" s="10"/>
    </row>
    <row r="65580" spans="1:20" ht="16" x14ac:dyDescent="0.2">
      <c r="A65580" s="24"/>
      <c r="B65580" s="24"/>
      <c r="C65580" s="24"/>
      <c r="D65580" s="24"/>
      <c r="E65580" s="24"/>
      <c r="F65580" s="24"/>
      <c r="G65580" s="24"/>
      <c r="H65580" s="24"/>
      <c r="I65580" s="24"/>
      <c r="J65580" s="24"/>
      <c r="K65580" s="24"/>
      <c r="L65580" s="24"/>
      <c r="M65580" s="24"/>
      <c r="P65580" s="10"/>
      <c r="R65580" s="10"/>
      <c r="S65580" s="10"/>
      <c r="T65580" s="10"/>
    </row>
    <row r="65581" spans="1:20" ht="16" x14ac:dyDescent="0.2">
      <c r="A65581" s="24"/>
      <c r="B65581" s="24"/>
      <c r="C65581" s="24"/>
      <c r="D65581" s="24"/>
      <c r="E65581" s="24"/>
      <c r="F65581" s="24"/>
      <c r="G65581" s="24"/>
      <c r="H65581" s="24"/>
      <c r="I65581" s="24"/>
      <c r="J65581" s="24"/>
      <c r="K65581" s="24"/>
      <c r="L65581" s="24"/>
      <c r="M65581" s="24"/>
      <c r="P65581" s="10"/>
      <c r="R65581" s="10"/>
      <c r="S65581" s="10"/>
      <c r="T65581" s="10"/>
    </row>
    <row r="65582" spans="1:20" ht="16" x14ac:dyDescent="0.2">
      <c r="A65582" s="24"/>
      <c r="B65582" s="24"/>
      <c r="C65582" s="24"/>
      <c r="D65582" s="24"/>
      <c r="E65582" s="24"/>
      <c r="F65582" s="24"/>
      <c r="G65582" s="24"/>
      <c r="H65582" s="24"/>
      <c r="I65582" s="24"/>
      <c r="J65582" s="24"/>
      <c r="K65582" s="24"/>
      <c r="L65582" s="24"/>
      <c r="M65582" s="24"/>
      <c r="P65582" s="10"/>
      <c r="R65582" s="10"/>
      <c r="S65582" s="10"/>
      <c r="T65582" s="10"/>
    </row>
    <row r="65583" spans="1:20" ht="16" x14ac:dyDescent="0.2">
      <c r="A65583" s="24"/>
      <c r="B65583" s="24"/>
      <c r="C65583" s="24"/>
      <c r="D65583" s="24"/>
      <c r="E65583" s="24"/>
      <c r="F65583" s="24"/>
      <c r="G65583" s="24"/>
      <c r="H65583" s="24"/>
      <c r="I65583" s="24"/>
      <c r="J65583" s="24"/>
      <c r="K65583" s="24"/>
      <c r="L65583" s="24"/>
      <c r="M65583" s="24"/>
      <c r="P65583" s="10"/>
      <c r="R65583" s="10"/>
      <c r="S65583" s="10"/>
      <c r="T65583" s="10"/>
    </row>
    <row r="65584" spans="1:20" ht="16" x14ac:dyDescent="0.2">
      <c r="A65584" s="24"/>
      <c r="B65584" s="24"/>
      <c r="C65584" s="24"/>
      <c r="D65584" s="24"/>
      <c r="E65584" s="24"/>
      <c r="F65584" s="24"/>
      <c r="G65584" s="24"/>
      <c r="H65584" s="24"/>
      <c r="I65584" s="24"/>
      <c r="J65584" s="24"/>
      <c r="K65584" s="24"/>
      <c r="L65584" s="24"/>
      <c r="M65584" s="24"/>
      <c r="P65584" s="10"/>
      <c r="R65584" s="10"/>
      <c r="S65584" s="10"/>
      <c r="T65584" s="10"/>
    </row>
    <row r="65585" spans="1:20" ht="16" x14ac:dyDescent="0.2">
      <c r="A65585" s="24"/>
      <c r="B65585" s="24"/>
      <c r="C65585" s="24"/>
      <c r="D65585" s="24"/>
      <c r="E65585" s="24"/>
      <c r="F65585" s="24"/>
      <c r="G65585" s="24"/>
      <c r="H65585" s="24"/>
      <c r="I65585" s="24"/>
      <c r="J65585" s="24"/>
      <c r="K65585" s="24"/>
      <c r="L65585" s="24"/>
      <c r="M65585" s="24"/>
      <c r="P65585" s="10"/>
      <c r="R65585" s="10"/>
      <c r="S65585" s="10"/>
      <c r="T65585" s="10"/>
    </row>
    <row r="65586" spans="1:20" ht="16" x14ac:dyDescent="0.2">
      <c r="A65586" s="24"/>
      <c r="B65586" s="24"/>
      <c r="C65586" s="24"/>
      <c r="D65586" s="24"/>
      <c r="E65586" s="24"/>
      <c r="F65586" s="24"/>
      <c r="G65586" s="24"/>
      <c r="H65586" s="24"/>
      <c r="I65586" s="24"/>
      <c r="J65586" s="24"/>
      <c r="K65586" s="24"/>
      <c r="L65586" s="24"/>
      <c r="M65586" s="24"/>
      <c r="P65586" s="10"/>
      <c r="R65586" s="10"/>
      <c r="S65586" s="10"/>
      <c r="T65586" s="10"/>
    </row>
    <row r="65587" spans="1:20" ht="16" x14ac:dyDescent="0.2">
      <c r="A65587" s="24"/>
      <c r="B65587" s="24"/>
      <c r="C65587" s="24"/>
      <c r="D65587" s="24"/>
      <c r="E65587" s="24"/>
      <c r="F65587" s="24"/>
      <c r="G65587" s="24"/>
      <c r="H65587" s="24"/>
      <c r="I65587" s="24"/>
      <c r="J65587" s="24"/>
      <c r="K65587" s="24"/>
      <c r="L65587" s="24"/>
      <c r="M65587" s="24"/>
      <c r="P65587" s="10"/>
      <c r="R65587" s="10"/>
      <c r="S65587" s="10"/>
      <c r="T65587" s="10"/>
    </row>
    <row r="65588" spans="1:20" ht="16" x14ac:dyDescent="0.2">
      <c r="A65588" s="24"/>
      <c r="B65588" s="24"/>
      <c r="C65588" s="24"/>
      <c r="D65588" s="24"/>
      <c r="E65588" s="24"/>
      <c r="F65588" s="24"/>
      <c r="G65588" s="24"/>
      <c r="H65588" s="24"/>
      <c r="I65588" s="24"/>
      <c r="J65588" s="24"/>
      <c r="K65588" s="24"/>
      <c r="L65588" s="24"/>
      <c r="M65588" s="24"/>
      <c r="P65588" s="10"/>
      <c r="R65588" s="10"/>
      <c r="S65588" s="10"/>
      <c r="T65588" s="10"/>
    </row>
    <row r="65589" spans="1:20" ht="16" x14ac:dyDescent="0.2">
      <c r="A65589" s="24"/>
      <c r="B65589" s="24"/>
      <c r="C65589" s="24"/>
      <c r="D65589" s="24"/>
      <c r="E65589" s="24"/>
      <c r="F65589" s="24"/>
      <c r="G65589" s="24"/>
      <c r="H65589" s="24"/>
      <c r="I65589" s="24"/>
      <c r="J65589" s="24"/>
      <c r="K65589" s="24"/>
      <c r="L65589" s="24"/>
      <c r="M65589" s="24"/>
      <c r="P65589" s="10"/>
      <c r="R65589" s="10"/>
      <c r="S65589" s="10"/>
      <c r="T65589" s="10"/>
    </row>
    <row r="65590" spans="1:20" ht="16" x14ac:dyDescent="0.2">
      <c r="A65590" s="24"/>
      <c r="B65590" s="24"/>
      <c r="C65590" s="24"/>
      <c r="D65590" s="24"/>
      <c r="E65590" s="24"/>
      <c r="F65590" s="24"/>
      <c r="G65590" s="24"/>
      <c r="H65590" s="24"/>
      <c r="I65590" s="24"/>
      <c r="J65590" s="24"/>
      <c r="K65590" s="24"/>
      <c r="L65590" s="24"/>
      <c r="M65590" s="24"/>
      <c r="P65590" s="10"/>
      <c r="R65590" s="10"/>
      <c r="S65590" s="10"/>
      <c r="T65590" s="10"/>
    </row>
    <row r="65591" spans="1:20" ht="16" x14ac:dyDescent="0.2">
      <c r="A65591" s="24"/>
      <c r="B65591" s="24"/>
      <c r="C65591" s="24"/>
      <c r="D65591" s="24"/>
      <c r="E65591" s="24"/>
      <c r="F65591" s="24"/>
      <c r="G65591" s="24"/>
      <c r="H65591" s="24"/>
      <c r="I65591" s="24"/>
      <c r="J65591" s="24"/>
      <c r="K65591" s="24"/>
      <c r="L65591" s="24"/>
      <c r="M65591" s="24"/>
      <c r="P65591" s="10"/>
      <c r="R65591" s="10"/>
      <c r="S65591" s="10"/>
      <c r="T65591" s="10"/>
    </row>
    <row r="65592" spans="1:20" ht="16" x14ac:dyDescent="0.2">
      <c r="A65592" s="24"/>
      <c r="B65592" s="24"/>
      <c r="C65592" s="24"/>
      <c r="D65592" s="24"/>
      <c r="E65592" s="24"/>
      <c r="F65592" s="24"/>
      <c r="G65592" s="24"/>
      <c r="H65592" s="24"/>
      <c r="I65592" s="24"/>
      <c r="J65592" s="24"/>
      <c r="K65592" s="24"/>
      <c r="L65592" s="24"/>
      <c r="M65592" s="24"/>
      <c r="P65592" s="10"/>
      <c r="R65592" s="10"/>
      <c r="S65592" s="10"/>
      <c r="T65592" s="10"/>
    </row>
    <row r="65593" spans="1:20" ht="16" x14ac:dyDescent="0.2">
      <c r="A65593" s="24"/>
      <c r="B65593" s="24"/>
      <c r="C65593" s="24"/>
      <c r="D65593" s="24"/>
      <c r="E65593" s="24"/>
      <c r="F65593" s="24"/>
      <c r="G65593" s="24"/>
      <c r="H65593" s="24"/>
      <c r="I65593" s="24"/>
      <c r="J65593" s="24"/>
      <c r="K65593" s="24"/>
      <c r="L65593" s="24"/>
      <c r="M65593" s="24"/>
      <c r="P65593" s="10"/>
      <c r="R65593" s="10"/>
      <c r="S65593" s="10"/>
      <c r="T65593" s="10"/>
    </row>
    <row r="65594" spans="1:20" ht="16" x14ac:dyDescent="0.2">
      <c r="A65594" s="24"/>
      <c r="B65594" s="24"/>
      <c r="C65594" s="24"/>
      <c r="D65594" s="24"/>
      <c r="E65594" s="24"/>
      <c r="F65594" s="24"/>
      <c r="G65594" s="24"/>
      <c r="H65594" s="24"/>
      <c r="I65594" s="24"/>
      <c r="J65594" s="24"/>
      <c r="K65594" s="24"/>
      <c r="L65594" s="24"/>
      <c r="M65594" s="24"/>
      <c r="P65594" s="10"/>
      <c r="R65594" s="10"/>
      <c r="S65594" s="10"/>
      <c r="T65594" s="10"/>
    </row>
    <row r="65595" spans="1:20" ht="16" x14ac:dyDescent="0.2">
      <c r="A65595" s="24"/>
      <c r="B65595" s="24"/>
      <c r="C65595" s="24"/>
      <c r="D65595" s="24"/>
      <c r="E65595" s="24"/>
      <c r="F65595" s="24"/>
      <c r="G65595" s="24"/>
      <c r="H65595" s="24"/>
      <c r="I65595" s="24"/>
      <c r="J65595" s="24"/>
      <c r="K65595" s="24"/>
      <c r="L65595" s="24"/>
      <c r="M65595" s="24"/>
      <c r="P65595" s="10"/>
      <c r="R65595" s="10"/>
      <c r="S65595" s="10"/>
      <c r="T65595" s="10"/>
    </row>
    <row r="65596" spans="1:20" ht="16" x14ac:dyDescent="0.2">
      <c r="A65596" s="24"/>
      <c r="B65596" s="24"/>
      <c r="C65596" s="24"/>
      <c r="D65596" s="24"/>
      <c r="E65596" s="24"/>
      <c r="F65596" s="24"/>
      <c r="G65596" s="24"/>
      <c r="H65596" s="24"/>
      <c r="I65596" s="24"/>
      <c r="J65596" s="24"/>
      <c r="K65596" s="24"/>
      <c r="L65596" s="24"/>
      <c r="M65596" s="24"/>
      <c r="P65596" s="10"/>
      <c r="R65596" s="10"/>
      <c r="S65596" s="10"/>
      <c r="T65596" s="10"/>
    </row>
    <row r="65597" spans="1:20" ht="16" x14ac:dyDescent="0.2">
      <c r="A65597" s="24"/>
      <c r="B65597" s="24"/>
      <c r="C65597" s="24"/>
      <c r="D65597" s="24"/>
      <c r="E65597" s="24"/>
      <c r="F65597" s="24"/>
      <c r="G65597" s="24"/>
      <c r="H65597" s="24"/>
      <c r="I65597" s="24"/>
      <c r="J65597" s="24"/>
      <c r="K65597" s="24"/>
      <c r="L65597" s="24"/>
      <c r="M65597" s="24"/>
      <c r="P65597" s="10"/>
      <c r="R65597" s="10"/>
      <c r="S65597" s="10"/>
      <c r="T65597" s="10"/>
    </row>
    <row r="65598" spans="1:20" ht="16" x14ac:dyDescent="0.2">
      <c r="A65598" s="24"/>
      <c r="B65598" s="24"/>
      <c r="C65598" s="24"/>
      <c r="D65598" s="24"/>
      <c r="E65598" s="24"/>
      <c r="F65598" s="24"/>
      <c r="G65598" s="24"/>
      <c r="H65598" s="24"/>
      <c r="I65598" s="24"/>
      <c r="J65598" s="24"/>
      <c r="K65598" s="24"/>
      <c r="L65598" s="24"/>
      <c r="M65598" s="24"/>
      <c r="P65598" s="10"/>
      <c r="R65598" s="10"/>
      <c r="S65598" s="10"/>
      <c r="T65598" s="10"/>
    </row>
    <row r="65599" spans="1:20" ht="16" x14ac:dyDescent="0.2">
      <c r="A65599" s="24"/>
      <c r="B65599" s="24"/>
      <c r="C65599" s="24"/>
      <c r="D65599" s="24"/>
      <c r="E65599" s="24"/>
      <c r="F65599" s="24"/>
      <c r="G65599" s="24"/>
      <c r="H65599" s="24"/>
      <c r="I65599" s="24"/>
      <c r="J65599" s="24"/>
      <c r="K65599" s="24"/>
      <c r="L65599" s="24"/>
      <c r="M65599" s="24"/>
      <c r="P65599" s="10"/>
      <c r="R65599" s="10"/>
      <c r="S65599" s="10"/>
      <c r="T65599" s="10"/>
    </row>
    <row r="65600" spans="1:20" ht="16" x14ac:dyDescent="0.2">
      <c r="A65600" s="24"/>
      <c r="B65600" s="24"/>
      <c r="C65600" s="24"/>
      <c r="D65600" s="24"/>
      <c r="E65600" s="24"/>
      <c r="F65600" s="24"/>
      <c r="G65600" s="24"/>
      <c r="H65600" s="24"/>
      <c r="I65600" s="24"/>
      <c r="J65600" s="24"/>
      <c r="K65600" s="24"/>
      <c r="L65600" s="24"/>
      <c r="M65600" s="24"/>
      <c r="P65600" s="10"/>
      <c r="R65600" s="10"/>
      <c r="S65600" s="10"/>
      <c r="T65600" s="10"/>
    </row>
    <row r="65601" spans="1:20" ht="16" x14ac:dyDescent="0.2">
      <c r="A65601" s="24"/>
      <c r="B65601" s="24"/>
      <c r="C65601" s="24"/>
      <c r="D65601" s="24"/>
      <c r="E65601" s="24"/>
      <c r="F65601" s="24"/>
      <c r="G65601" s="24"/>
      <c r="H65601" s="24"/>
      <c r="I65601" s="24"/>
      <c r="J65601" s="24"/>
      <c r="K65601" s="24"/>
      <c r="L65601" s="24"/>
      <c r="M65601" s="24"/>
      <c r="P65601" s="10"/>
      <c r="R65601" s="10"/>
      <c r="S65601" s="10"/>
      <c r="T65601" s="10"/>
    </row>
    <row r="65602" spans="1:20" ht="16" x14ac:dyDescent="0.2">
      <c r="A65602" s="24"/>
      <c r="B65602" s="24"/>
      <c r="C65602" s="24"/>
      <c r="D65602" s="24"/>
      <c r="E65602" s="24"/>
      <c r="F65602" s="24"/>
      <c r="G65602" s="24"/>
      <c r="H65602" s="24"/>
      <c r="I65602" s="24"/>
      <c r="J65602" s="24"/>
      <c r="K65602" s="24"/>
      <c r="L65602" s="24"/>
      <c r="M65602" s="24"/>
      <c r="P65602" s="10"/>
      <c r="R65602" s="10"/>
      <c r="S65602" s="10"/>
      <c r="T65602" s="10"/>
    </row>
    <row r="65603" spans="1:20" ht="16" x14ac:dyDescent="0.2">
      <c r="A65603" s="24"/>
      <c r="B65603" s="24"/>
      <c r="C65603" s="24"/>
      <c r="D65603" s="24"/>
      <c r="E65603" s="24"/>
      <c r="F65603" s="24"/>
      <c r="G65603" s="24"/>
      <c r="H65603" s="24"/>
      <c r="I65603" s="24"/>
      <c r="J65603" s="24"/>
      <c r="K65603" s="24"/>
      <c r="L65603" s="24"/>
      <c r="M65603" s="24"/>
      <c r="P65603" s="10"/>
      <c r="R65603" s="10"/>
      <c r="S65603" s="10"/>
      <c r="T65603" s="10"/>
    </row>
    <row r="65604" spans="1:20" ht="16" x14ac:dyDescent="0.2">
      <c r="A65604" s="24"/>
      <c r="B65604" s="24"/>
      <c r="C65604" s="24"/>
      <c r="D65604" s="24"/>
      <c r="E65604" s="24"/>
      <c r="F65604" s="24"/>
      <c r="G65604" s="24"/>
      <c r="H65604" s="24"/>
      <c r="I65604" s="24"/>
      <c r="J65604" s="24"/>
      <c r="K65604" s="24"/>
      <c r="L65604" s="24"/>
      <c r="M65604" s="24"/>
      <c r="P65604" s="10"/>
      <c r="R65604" s="10"/>
      <c r="S65604" s="10"/>
      <c r="T65604" s="10"/>
    </row>
    <row r="65605" spans="1:20" ht="16" x14ac:dyDescent="0.2">
      <c r="A65605" s="24"/>
      <c r="B65605" s="24"/>
      <c r="C65605" s="24"/>
      <c r="D65605" s="24"/>
      <c r="E65605" s="24"/>
      <c r="F65605" s="24"/>
      <c r="G65605" s="24"/>
      <c r="H65605" s="24"/>
      <c r="I65605" s="24"/>
      <c r="J65605" s="24"/>
      <c r="K65605" s="24"/>
      <c r="L65605" s="24"/>
      <c r="M65605" s="24"/>
      <c r="P65605" s="10"/>
      <c r="R65605" s="10"/>
      <c r="S65605" s="10"/>
      <c r="T65605" s="10"/>
    </row>
    <row r="65606" spans="1:20" ht="16" x14ac:dyDescent="0.2">
      <c r="A65606" s="24"/>
      <c r="B65606" s="24"/>
      <c r="C65606" s="24"/>
      <c r="D65606" s="24"/>
      <c r="E65606" s="24"/>
      <c r="F65606" s="24"/>
      <c r="G65606" s="24"/>
      <c r="H65606" s="24"/>
      <c r="I65606" s="24"/>
      <c r="J65606" s="24"/>
      <c r="K65606" s="24"/>
      <c r="L65606" s="24"/>
      <c r="M65606" s="24"/>
      <c r="P65606" s="10"/>
      <c r="R65606" s="10"/>
      <c r="S65606" s="10"/>
      <c r="T65606" s="10"/>
    </row>
    <row r="65607" spans="1:20" ht="16" x14ac:dyDescent="0.2">
      <c r="A65607" s="24"/>
      <c r="B65607" s="24"/>
      <c r="C65607" s="24"/>
      <c r="D65607" s="24"/>
      <c r="E65607" s="24"/>
      <c r="F65607" s="24"/>
      <c r="G65607" s="24"/>
      <c r="H65607" s="24"/>
      <c r="I65607" s="24"/>
      <c r="J65607" s="24"/>
      <c r="K65607" s="24"/>
      <c r="L65607" s="24"/>
      <c r="M65607" s="24"/>
      <c r="P65607" s="10"/>
      <c r="R65607" s="10"/>
      <c r="S65607" s="10"/>
      <c r="T65607" s="10"/>
    </row>
    <row r="65608" spans="1:20" ht="16" x14ac:dyDescent="0.2">
      <c r="A65608" s="24"/>
      <c r="B65608" s="24"/>
      <c r="C65608" s="24"/>
      <c r="D65608" s="24"/>
      <c r="E65608" s="24"/>
      <c r="F65608" s="24"/>
      <c r="G65608" s="24"/>
      <c r="H65608" s="24"/>
      <c r="I65608" s="24"/>
      <c r="J65608" s="24"/>
      <c r="K65608" s="24"/>
      <c r="L65608" s="24"/>
      <c r="M65608" s="24"/>
      <c r="P65608" s="10"/>
      <c r="R65608" s="10"/>
      <c r="S65608" s="10"/>
      <c r="T65608" s="10"/>
    </row>
    <row r="65609" spans="1:20" ht="16" x14ac:dyDescent="0.2">
      <c r="A65609" s="24"/>
      <c r="B65609" s="24"/>
      <c r="C65609" s="24"/>
      <c r="D65609" s="24"/>
      <c r="E65609" s="24"/>
      <c r="F65609" s="24"/>
      <c r="G65609" s="24"/>
      <c r="H65609" s="24"/>
      <c r="I65609" s="24"/>
      <c r="J65609" s="24"/>
      <c r="K65609" s="24"/>
      <c r="L65609" s="24"/>
      <c r="M65609" s="24"/>
      <c r="P65609" s="10"/>
      <c r="R65609" s="10"/>
      <c r="S65609" s="10"/>
      <c r="T65609" s="10"/>
    </row>
    <row r="65610" spans="1:20" ht="16" x14ac:dyDescent="0.2">
      <c r="A65610" s="24"/>
      <c r="B65610" s="24"/>
      <c r="C65610" s="24"/>
      <c r="D65610" s="24"/>
      <c r="E65610" s="24"/>
      <c r="F65610" s="24"/>
      <c r="G65610" s="24"/>
      <c r="H65610" s="24"/>
      <c r="I65610" s="24"/>
      <c r="J65610" s="24"/>
      <c r="K65610" s="24"/>
      <c r="L65610" s="24"/>
      <c r="M65610" s="24"/>
      <c r="P65610" s="10"/>
      <c r="R65610" s="10"/>
      <c r="S65610" s="10"/>
      <c r="T65610" s="10"/>
    </row>
    <row r="65611" spans="1:20" ht="16" x14ac:dyDescent="0.2">
      <c r="A65611" s="24"/>
      <c r="B65611" s="24"/>
      <c r="C65611" s="24"/>
      <c r="D65611" s="24"/>
      <c r="E65611" s="24"/>
      <c r="F65611" s="24"/>
      <c r="G65611" s="24"/>
      <c r="H65611" s="24"/>
      <c r="I65611" s="24"/>
      <c r="J65611" s="24"/>
      <c r="K65611" s="24"/>
      <c r="L65611" s="24"/>
      <c r="M65611" s="24"/>
      <c r="P65611" s="10"/>
      <c r="R65611" s="10"/>
      <c r="S65611" s="10"/>
      <c r="T65611" s="10"/>
    </row>
    <row r="65612" spans="1:20" ht="16" x14ac:dyDescent="0.2">
      <c r="A65612" s="24"/>
      <c r="B65612" s="24"/>
      <c r="C65612" s="24"/>
      <c r="D65612" s="24"/>
      <c r="E65612" s="24"/>
      <c r="F65612" s="24"/>
      <c r="G65612" s="24"/>
      <c r="H65612" s="24"/>
      <c r="I65612" s="24"/>
      <c r="J65612" s="24"/>
      <c r="K65612" s="24"/>
      <c r="L65612" s="24"/>
      <c r="M65612" s="24"/>
      <c r="P65612" s="10"/>
      <c r="R65612" s="10"/>
      <c r="S65612" s="10"/>
      <c r="T65612" s="10"/>
    </row>
    <row r="65613" spans="1:20" ht="16" x14ac:dyDescent="0.2">
      <c r="A65613" s="24"/>
      <c r="B65613" s="24"/>
      <c r="C65613" s="24"/>
      <c r="D65613" s="24"/>
      <c r="E65613" s="24"/>
      <c r="F65613" s="24"/>
      <c r="G65613" s="24"/>
      <c r="H65613" s="24"/>
      <c r="I65613" s="24"/>
      <c r="J65613" s="24"/>
      <c r="K65613" s="24"/>
      <c r="L65613" s="24"/>
      <c r="M65613" s="24"/>
      <c r="P65613" s="10"/>
      <c r="R65613" s="10"/>
      <c r="S65613" s="10"/>
      <c r="T65613" s="10"/>
    </row>
    <row r="65614" spans="1:20" ht="16" x14ac:dyDescent="0.2">
      <c r="A65614" s="24"/>
      <c r="B65614" s="24"/>
      <c r="C65614" s="24"/>
      <c r="D65614" s="24"/>
      <c r="E65614" s="24"/>
      <c r="F65614" s="24"/>
      <c r="G65614" s="24"/>
      <c r="H65614" s="24"/>
      <c r="I65614" s="24"/>
      <c r="J65614" s="24"/>
      <c r="K65614" s="24"/>
      <c r="L65614" s="24"/>
      <c r="M65614" s="24"/>
      <c r="P65614" s="10"/>
      <c r="R65614" s="10"/>
      <c r="S65614" s="10"/>
      <c r="T65614" s="10"/>
    </row>
    <row r="65615" spans="1:20" ht="16" x14ac:dyDescent="0.2">
      <c r="A65615" s="24"/>
      <c r="B65615" s="24"/>
      <c r="C65615" s="24"/>
      <c r="D65615" s="24"/>
      <c r="E65615" s="24"/>
      <c r="F65615" s="24"/>
      <c r="G65615" s="24"/>
      <c r="H65615" s="24"/>
      <c r="I65615" s="24"/>
      <c r="J65615" s="24"/>
      <c r="K65615" s="24"/>
      <c r="L65615" s="24"/>
      <c r="M65615" s="24"/>
      <c r="P65615" s="10"/>
      <c r="R65615" s="10"/>
      <c r="S65615" s="10"/>
      <c r="T65615" s="10"/>
    </row>
    <row r="65616" spans="1:20" ht="16" x14ac:dyDescent="0.2">
      <c r="A65616" s="24"/>
      <c r="B65616" s="24"/>
      <c r="C65616" s="24"/>
      <c r="D65616" s="24"/>
      <c r="E65616" s="24"/>
      <c r="F65616" s="24"/>
      <c r="G65616" s="24"/>
      <c r="H65616" s="24"/>
      <c r="I65616" s="24"/>
      <c r="J65616" s="24"/>
      <c r="K65616" s="24"/>
      <c r="L65616" s="24"/>
      <c r="M65616" s="24"/>
      <c r="P65616" s="10"/>
      <c r="R65616" s="10"/>
      <c r="S65616" s="10"/>
      <c r="T65616" s="10"/>
    </row>
    <row r="65617" spans="1:20" ht="16" x14ac:dyDescent="0.2">
      <c r="A65617" s="24"/>
      <c r="B65617" s="24"/>
      <c r="C65617" s="24"/>
      <c r="D65617" s="24"/>
      <c r="E65617" s="24"/>
      <c r="F65617" s="24"/>
      <c r="G65617" s="24"/>
      <c r="H65617" s="24"/>
      <c r="I65617" s="24"/>
      <c r="J65617" s="24"/>
      <c r="K65617" s="24"/>
      <c r="L65617" s="24"/>
      <c r="M65617" s="24"/>
      <c r="P65617" s="10"/>
      <c r="R65617" s="10"/>
      <c r="S65617" s="10"/>
      <c r="T65617" s="10"/>
    </row>
    <row r="65618" spans="1:20" ht="16" x14ac:dyDescent="0.2">
      <c r="A65618" s="24"/>
      <c r="B65618" s="24"/>
      <c r="C65618" s="24"/>
      <c r="D65618" s="24"/>
      <c r="E65618" s="24"/>
      <c r="F65618" s="24"/>
      <c r="G65618" s="24"/>
      <c r="H65618" s="24"/>
      <c r="I65618" s="24"/>
      <c r="J65618" s="24"/>
      <c r="K65618" s="24"/>
      <c r="L65618" s="24"/>
      <c r="M65618" s="24"/>
      <c r="P65618" s="10"/>
      <c r="R65618" s="10"/>
      <c r="S65618" s="10"/>
      <c r="T65618" s="10"/>
    </row>
    <row r="65619" spans="1:20" ht="16" x14ac:dyDescent="0.2">
      <c r="A65619" s="24"/>
      <c r="B65619" s="24"/>
      <c r="C65619" s="24"/>
      <c r="D65619" s="24"/>
      <c r="E65619" s="24"/>
      <c r="F65619" s="24"/>
      <c r="G65619" s="24"/>
      <c r="H65619" s="24"/>
      <c r="I65619" s="24"/>
      <c r="J65619" s="24"/>
      <c r="K65619" s="24"/>
      <c r="L65619" s="24"/>
      <c r="M65619" s="24"/>
      <c r="P65619" s="10"/>
      <c r="R65619" s="10"/>
      <c r="S65619" s="10"/>
      <c r="T65619" s="10"/>
    </row>
    <row r="65620" spans="1:20" ht="16" x14ac:dyDescent="0.2">
      <c r="A65620" s="24"/>
      <c r="B65620" s="24"/>
      <c r="C65620" s="24"/>
      <c r="D65620" s="24"/>
      <c r="E65620" s="24"/>
      <c r="F65620" s="24"/>
      <c r="G65620" s="24"/>
      <c r="H65620" s="24"/>
      <c r="I65620" s="24"/>
      <c r="J65620" s="24"/>
      <c r="K65620" s="24"/>
      <c r="L65620" s="24"/>
      <c r="M65620" s="24"/>
      <c r="P65620" s="10"/>
      <c r="R65620" s="10"/>
      <c r="S65620" s="10"/>
      <c r="T65620" s="10"/>
    </row>
    <row r="65621" spans="1:20" ht="16" x14ac:dyDescent="0.2">
      <c r="A65621" s="24"/>
      <c r="B65621" s="24"/>
      <c r="C65621" s="24"/>
      <c r="D65621" s="24"/>
      <c r="E65621" s="24"/>
      <c r="F65621" s="24"/>
      <c r="G65621" s="24"/>
      <c r="H65621" s="24"/>
      <c r="I65621" s="24"/>
      <c r="J65621" s="24"/>
      <c r="K65621" s="24"/>
      <c r="L65621" s="24"/>
      <c r="M65621" s="24"/>
      <c r="P65621" s="10"/>
      <c r="R65621" s="10"/>
      <c r="S65621" s="10"/>
      <c r="T65621" s="10"/>
    </row>
    <row r="65622" spans="1:20" ht="16" x14ac:dyDescent="0.2">
      <c r="A65622" s="24"/>
      <c r="B65622" s="24"/>
      <c r="C65622" s="24"/>
      <c r="D65622" s="24"/>
      <c r="E65622" s="24"/>
      <c r="F65622" s="24"/>
      <c r="G65622" s="24"/>
      <c r="H65622" s="24"/>
      <c r="I65622" s="24"/>
      <c r="J65622" s="24"/>
      <c r="K65622" s="24"/>
      <c r="L65622" s="24"/>
      <c r="M65622" s="24"/>
      <c r="P65622" s="10"/>
      <c r="R65622" s="10"/>
      <c r="S65622" s="10"/>
      <c r="T65622" s="10"/>
    </row>
    <row r="65623" spans="1:20" ht="16" x14ac:dyDescent="0.2">
      <c r="A65623" s="24"/>
      <c r="B65623" s="24"/>
      <c r="C65623" s="24"/>
      <c r="D65623" s="24"/>
      <c r="E65623" s="24"/>
      <c r="F65623" s="24"/>
      <c r="G65623" s="24"/>
      <c r="H65623" s="24"/>
      <c r="I65623" s="24"/>
      <c r="J65623" s="24"/>
      <c r="K65623" s="24"/>
      <c r="L65623" s="24"/>
      <c r="M65623" s="24"/>
      <c r="P65623" s="10"/>
      <c r="R65623" s="10"/>
      <c r="S65623" s="10"/>
      <c r="T65623" s="10"/>
    </row>
    <row r="65624" spans="1:20" ht="16" x14ac:dyDescent="0.2">
      <c r="A65624" s="24"/>
      <c r="B65624" s="24"/>
      <c r="C65624" s="24"/>
      <c r="D65624" s="24"/>
      <c r="E65624" s="24"/>
      <c r="F65624" s="24"/>
      <c r="G65624" s="24"/>
      <c r="H65624" s="24"/>
      <c r="I65624" s="24"/>
      <c r="J65624" s="24"/>
      <c r="K65624" s="24"/>
      <c r="L65624" s="24"/>
      <c r="M65624" s="24"/>
      <c r="P65624" s="10"/>
      <c r="R65624" s="10"/>
      <c r="S65624" s="10"/>
      <c r="T65624" s="10"/>
    </row>
    <row r="65625" spans="1:20" ht="16" x14ac:dyDescent="0.2">
      <c r="A65625" s="24"/>
      <c r="B65625" s="24"/>
      <c r="C65625" s="24"/>
      <c r="D65625" s="24"/>
      <c r="E65625" s="24"/>
      <c r="F65625" s="24"/>
      <c r="G65625" s="24"/>
      <c r="H65625" s="24"/>
      <c r="I65625" s="24"/>
      <c r="J65625" s="24"/>
      <c r="K65625" s="24"/>
      <c r="L65625" s="24"/>
      <c r="M65625" s="24"/>
      <c r="P65625" s="10"/>
      <c r="R65625" s="10"/>
      <c r="S65625" s="10"/>
      <c r="T65625" s="10"/>
    </row>
    <row r="65626" spans="1:20" ht="16" x14ac:dyDescent="0.2">
      <c r="A65626" s="24"/>
      <c r="B65626" s="24"/>
      <c r="C65626" s="24"/>
      <c r="D65626" s="24"/>
      <c r="E65626" s="24"/>
      <c r="F65626" s="24"/>
      <c r="G65626" s="24"/>
      <c r="H65626" s="24"/>
      <c r="I65626" s="24"/>
      <c r="J65626" s="24"/>
      <c r="K65626" s="24"/>
      <c r="L65626" s="24"/>
      <c r="M65626" s="24"/>
      <c r="P65626" s="10"/>
      <c r="R65626" s="10"/>
      <c r="S65626" s="10"/>
      <c r="T65626" s="10"/>
    </row>
    <row r="65627" spans="1:20" ht="16" x14ac:dyDescent="0.2">
      <c r="A65627" s="24"/>
      <c r="B65627" s="24"/>
      <c r="C65627" s="24"/>
      <c r="D65627" s="24"/>
      <c r="E65627" s="24"/>
      <c r="F65627" s="24"/>
      <c r="G65627" s="24"/>
      <c r="H65627" s="24"/>
      <c r="I65627" s="24"/>
      <c r="J65627" s="24"/>
      <c r="K65627" s="24"/>
      <c r="L65627" s="24"/>
      <c r="M65627" s="24"/>
      <c r="P65627" s="10"/>
      <c r="R65627" s="10"/>
      <c r="S65627" s="10"/>
      <c r="T65627" s="10"/>
    </row>
    <row r="65628" spans="1:20" ht="16" x14ac:dyDescent="0.2">
      <c r="A65628" s="24"/>
      <c r="B65628" s="24"/>
      <c r="C65628" s="24"/>
      <c r="D65628" s="24"/>
      <c r="E65628" s="24"/>
      <c r="F65628" s="24"/>
      <c r="G65628" s="24"/>
      <c r="H65628" s="24"/>
      <c r="I65628" s="24"/>
      <c r="J65628" s="24"/>
      <c r="K65628" s="24"/>
      <c r="L65628" s="24"/>
      <c r="M65628" s="24"/>
      <c r="P65628" s="10"/>
      <c r="R65628" s="10"/>
      <c r="S65628" s="10"/>
      <c r="T65628" s="10"/>
    </row>
    <row r="65629" spans="1:20" ht="16" x14ac:dyDescent="0.2">
      <c r="A65629" s="24"/>
      <c r="B65629" s="24"/>
      <c r="C65629" s="24"/>
      <c r="D65629" s="24"/>
      <c r="E65629" s="24"/>
      <c r="F65629" s="24"/>
      <c r="G65629" s="24"/>
      <c r="H65629" s="24"/>
      <c r="I65629" s="24"/>
      <c r="J65629" s="24"/>
      <c r="K65629" s="24"/>
      <c r="L65629" s="24"/>
      <c r="M65629" s="24"/>
      <c r="P65629" s="10"/>
      <c r="R65629" s="10"/>
      <c r="S65629" s="10"/>
      <c r="T65629" s="10"/>
    </row>
    <row r="65630" spans="1:20" ht="16" x14ac:dyDescent="0.2">
      <c r="A65630" s="24"/>
      <c r="B65630" s="24"/>
      <c r="C65630" s="24"/>
      <c r="D65630" s="24"/>
      <c r="E65630" s="24"/>
      <c r="F65630" s="24"/>
      <c r="G65630" s="24"/>
      <c r="H65630" s="24"/>
      <c r="I65630" s="24"/>
      <c r="J65630" s="24"/>
      <c r="K65630" s="24"/>
      <c r="L65630" s="24"/>
      <c r="M65630" s="24"/>
      <c r="P65630" s="10"/>
      <c r="R65630" s="10"/>
      <c r="S65630" s="10"/>
      <c r="T65630" s="10"/>
    </row>
    <row r="65631" spans="1:20" ht="16" x14ac:dyDescent="0.2">
      <c r="A65631" s="24"/>
      <c r="B65631" s="24"/>
      <c r="C65631" s="24"/>
      <c r="D65631" s="24"/>
      <c r="E65631" s="24"/>
      <c r="F65631" s="24"/>
      <c r="G65631" s="24"/>
      <c r="H65631" s="24"/>
      <c r="I65631" s="24"/>
      <c r="J65631" s="24"/>
      <c r="K65631" s="24"/>
      <c r="L65631" s="24"/>
      <c r="M65631" s="24"/>
      <c r="P65631" s="10"/>
      <c r="R65631" s="10"/>
      <c r="S65631" s="10"/>
      <c r="T65631" s="10"/>
    </row>
    <row r="65632" spans="1:20" ht="16" x14ac:dyDescent="0.2">
      <c r="A65632" s="24"/>
      <c r="B65632" s="24"/>
      <c r="C65632" s="24"/>
      <c r="D65632" s="24"/>
      <c r="E65632" s="24"/>
      <c r="F65632" s="24"/>
      <c r="G65632" s="24"/>
      <c r="H65632" s="24"/>
      <c r="I65632" s="24"/>
      <c r="J65632" s="24"/>
      <c r="K65632" s="24"/>
      <c r="L65632" s="24"/>
      <c r="M65632" s="24"/>
      <c r="P65632" s="10"/>
      <c r="R65632" s="10"/>
      <c r="S65632" s="10"/>
      <c r="T65632" s="10"/>
    </row>
    <row r="65633" spans="1:20" ht="16" x14ac:dyDescent="0.2">
      <c r="A65633" s="24"/>
      <c r="B65633" s="24"/>
      <c r="C65633" s="24"/>
      <c r="D65633" s="24"/>
      <c r="E65633" s="24"/>
      <c r="F65633" s="24"/>
      <c r="G65633" s="24"/>
      <c r="H65633" s="24"/>
      <c r="I65633" s="24"/>
      <c r="J65633" s="24"/>
      <c r="K65633" s="24"/>
      <c r="L65633" s="24"/>
      <c r="M65633" s="24"/>
      <c r="P65633" s="10"/>
      <c r="R65633" s="10"/>
      <c r="S65633" s="10"/>
      <c r="T65633" s="10"/>
    </row>
    <row r="65634" spans="1:20" ht="16" x14ac:dyDescent="0.2">
      <c r="A65634" s="24"/>
      <c r="B65634" s="24"/>
      <c r="C65634" s="24"/>
      <c r="D65634" s="24"/>
      <c r="E65634" s="24"/>
      <c r="F65634" s="24"/>
      <c r="G65634" s="24"/>
      <c r="H65634" s="24"/>
      <c r="I65634" s="24"/>
      <c r="J65634" s="24"/>
      <c r="K65634" s="24"/>
      <c r="L65634" s="24"/>
      <c r="M65634" s="24"/>
      <c r="P65634" s="10"/>
      <c r="R65634" s="10"/>
      <c r="S65634" s="10"/>
      <c r="T65634" s="10"/>
    </row>
    <row r="65635" spans="1:20" ht="16" x14ac:dyDescent="0.2">
      <c r="A65635" s="24"/>
      <c r="B65635" s="24"/>
      <c r="C65635" s="24"/>
      <c r="D65635" s="24"/>
      <c r="E65635" s="24"/>
      <c r="F65635" s="24"/>
      <c r="G65635" s="24"/>
      <c r="H65635" s="24"/>
      <c r="I65635" s="24"/>
      <c r="J65635" s="24"/>
      <c r="K65635" s="24"/>
      <c r="L65635" s="24"/>
      <c r="M65635" s="24"/>
      <c r="P65635" s="10"/>
      <c r="R65635" s="10"/>
      <c r="S65635" s="10"/>
      <c r="T65635" s="10"/>
    </row>
    <row r="65636" spans="1:20" ht="16" x14ac:dyDescent="0.2">
      <c r="A65636" s="24"/>
      <c r="B65636" s="24"/>
      <c r="C65636" s="24"/>
      <c r="D65636" s="24"/>
      <c r="E65636" s="24"/>
      <c r="F65636" s="24"/>
      <c r="G65636" s="24"/>
      <c r="H65636" s="24"/>
      <c r="I65636" s="24"/>
      <c r="J65636" s="24"/>
      <c r="K65636" s="24"/>
      <c r="L65636" s="24"/>
      <c r="M65636" s="24"/>
      <c r="P65636" s="10"/>
      <c r="R65636" s="10"/>
      <c r="S65636" s="10"/>
      <c r="T65636" s="10"/>
    </row>
    <row r="65637" spans="1:20" ht="16" x14ac:dyDescent="0.2">
      <c r="A65637" s="24"/>
      <c r="B65637" s="24"/>
      <c r="C65637" s="24"/>
      <c r="D65637" s="24"/>
      <c r="E65637" s="24"/>
      <c r="F65637" s="24"/>
      <c r="G65637" s="24"/>
      <c r="H65637" s="24"/>
      <c r="I65637" s="24"/>
      <c r="J65637" s="24"/>
      <c r="K65637" s="24"/>
      <c r="L65637" s="24"/>
      <c r="M65637" s="24"/>
      <c r="P65637" s="10"/>
      <c r="R65637" s="10"/>
      <c r="S65637" s="10"/>
      <c r="T65637" s="10"/>
    </row>
    <row r="65638" spans="1:20" ht="16" x14ac:dyDescent="0.2">
      <c r="A65638" s="24"/>
      <c r="B65638" s="24"/>
      <c r="C65638" s="24"/>
      <c r="D65638" s="24"/>
      <c r="E65638" s="24"/>
      <c r="F65638" s="24"/>
      <c r="G65638" s="24"/>
      <c r="H65638" s="24"/>
      <c r="I65638" s="24"/>
      <c r="J65638" s="24"/>
      <c r="K65638" s="24"/>
      <c r="L65638" s="24"/>
      <c r="M65638" s="24"/>
      <c r="P65638" s="10"/>
      <c r="R65638" s="10"/>
      <c r="S65638" s="10"/>
      <c r="T65638" s="10"/>
    </row>
    <row r="65639" spans="1:20" ht="16" x14ac:dyDescent="0.2">
      <c r="A65639" s="24"/>
      <c r="B65639" s="24"/>
      <c r="C65639" s="24"/>
      <c r="D65639" s="24"/>
      <c r="E65639" s="24"/>
      <c r="F65639" s="24"/>
      <c r="G65639" s="24"/>
      <c r="H65639" s="24"/>
      <c r="I65639" s="24"/>
      <c r="J65639" s="24"/>
      <c r="K65639" s="24"/>
      <c r="L65639" s="24"/>
      <c r="M65639" s="24"/>
      <c r="P65639" s="10"/>
      <c r="R65639" s="10"/>
      <c r="S65639" s="10"/>
      <c r="T65639" s="10"/>
    </row>
    <row r="65640" spans="1:20" ht="16" x14ac:dyDescent="0.2">
      <c r="A65640" s="24"/>
      <c r="B65640" s="24"/>
      <c r="C65640" s="24"/>
      <c r="D65640" s="24"/>
      <c r="E65640" s="24"/>
      <c r="F65640" s="24"/>
      <c r="G65640" s="24"/>
      <c r="H65640" s="24"/>
      <c r="I65640" s="24"/>
      <c r="J65640" s="24"/>
      <c r="K65640" s="24"/>
      <c r="L65640" s="24"/>
      <c r="M65640" s="24"/>
      <c r="P65640" s="10"/>
      <c r="R65640" s="10"/>
      <c r="S65640" s="10"/>
      <c r="T65640" s="10"/>
    </row>
    <row r="65641" spans="1:20" ht="16" x14ac:dyDescent="0.2">
      <c r="A65641" s="24"/>
      <c r="B65641" s="24"/>
      <c r="C65641" s="24"/>
      <c r="D65641" s="24"/>
      <c r="E65641" s="24"/>
      <c r="F65641" s="24"/>
      <c r="G65641" s="24"/>
      <c r="H65641" s="24"/>
      <c r="I65641" s="24"/>
      <c r="J65641" s="24"/>
      <c r="K65641" s="24"/>
      <c r="L65641" s="24"/>
      <c r="M65641" s="24"/>
      <c r="P65641" s="10"/>
      <c r="R65641" s="10"/>
      <c r="S65641" s="10"/>
      <c r="T65641" s="10"/>
    </row>
    <row r="65642" spans="1:20" ht="16" x14ac:dyDescent="0.2">
      <c r="A65642" s="24"/>
      <c r="B65642" s="24"/>
      <c r="C65642" s="24"/>
      <c r="D65642" s="24"/>
      <c r="E65642" s="24"/>
      <c r="F65642" s="24"/>
      <c r="G65642" s="24"/>
      <c r="H65642" s="24"/>
      <c r="I65642" s="24"/>
      <c r="J65642" s="24"/>
      <c r="K65642" s="24"/>
      <c r="L65642" s="24"/>
      <c r="M65642" s="24"/>
      <c r="P65642" s="10"/>
      <c r="R65642" s="10"/>
      <c r="S65642" s="10"/>
      <c r="T65642" s="10"/>
    </row>
    <row r="65643" spans="1:20" ht="16" x14ac:dyDescent="0.2">
      <c r="A65643" s="24"/>
      <c r="B65643" s="24"/>
      <c r="C65643" s="24"/>
      <c r="D65643" s="24"/>
      <c r="E65643" s="24"/>
      <c r="F65643" s="24"/>
      <c r="G65643" s="24"/>
      <c r="H65643" s="24"/>
      <c r="I65643" s="24"/>
      <c r="J65643" s="24"/>
      <c r="K65643" s="24"/>
      <c r="L65643" s="24"/>
      <c r="M65643" s="24"/>
      <c r="P65643" s="10"/>
      <c r="R65643" s="10"/>
      <c r="S65643" s="10"/>
      <c r="T65643" s="10"/>
    </row>
    <row r="65644" spans="1:20" ht="16" x14ac:dyDescent="0.2">
      <c r="A65644" s="24"/>
      <c r="B65644" s="24"/>
      <c r="C65644" s="24"/>
      <c r="D65644" s="24"/>
      <c r="E65644" s="24"/>
      <c r="F65644" s="24"/>
      <c r="G65644" s="24"/>
      <c r="H65644" s="24"/>
      <c r="I65644" s="24"/>
      <c r="J65644" s="24"/>
      <c r="K65644" s="24"/>
      <c r="L65644" s="24"/>
      <c r="M65644" s="24"/>
      <c r="P65644" s="10"/>
      <c r="R65644" s="10"/>
      <c r="S65644" s="10"/>
      <c r="T65644" s="10"/>
    </row>
    <row r="65645" spans="1:20" ht="16" x14ac:dyDescent="0.2">
      <c r="A65645" s="24"/>
      <c r="B65645" s="24"/>
      <c r="C65645" s="24"/>
      <c r="D65645" s="24"/>
      <c r="E65645" s="24"/>
      <c r="F65645" s="24"/>
      <c r="G65645" s="24"/>
      <c r="H65645" s="24"/>
      <c r="I65645" s="24"/>
      <c r="J65645" s="24"/>
      <c r="K65645" s="24"/>
      <c r="L65645" s="24"/>
      <c r="M65645" s="24"/>
      <c r="P65645" s="10"/>
      <c r="R65645" s="10"/>
      <c r="S65645" s="10"/>
      <c r="T65645" s="10"/>
    </row>
    <row r="65646" spans="1:20" ht="16" x14ac:dyDescent="0.2">
      <c r="A65646" s="24"/>
      <c r="B65646" s="24"/>
      <c r="C65646" s="24"/>
      <c r="D65646" s="24"/>
      <c r="E65646" s="24"/>
      <c r="F65646" s="24"/>
      <c r="G65646" s="24"/>
      <c r="H65646" s="24"/>
      <c r="I65646" s="24"/>
      <c r="J65646" s="24"/>
      <c r="K65646" s="24"/>
      <c r="L65646" s="24"/>
      <c r="M65646" s="24"/>
      <c r="P65646" s="10"/>
      <c r="R65646" s="10"/>
      <c r="S65646" s="10"/>
      <c r="T65646" s="10"/>
    </row>
    <row r="65647" spans="1:20" ht="16" x14ac:dyDescent="0.2">
      <c r="A65647" s="24"/>
      <c r="B65647" s="24"/>
      <c r="C65647" s="24"/>
      <c r="D65647" s="24"/>
      <c r="E65647" s="24"/>
      <c r="F65647" s="24"/>
      <c r="G65647" s="24"/>
      <c r="H65647" s="24"/>
      <c r="I65647" s="24"/>
      <c r="J65647" s="24"/>
      <c r="K65647" s="24"/>
      <c r="L65647" s="24"/>
      <c r="M65647" s="24"/>
      <c r="P65647" s="10"/>
      <c r="R65647" s="10"/>
      <c r="S65647" s="10"/>
      <c r="T65647" s="10"/>
    </row>
    <row r="65648" spans="1:20" ht="16" x14ac:dyDescent="0.2">
      <c r="A65648" s="24"/>
      <c r="B65648" s="24"/>
      <c r="C65648" s="24"/>
      <c r="D65648" s="24"/>
      <c r="E65648" s="24"/>
      <c r="F65648" s="24"/>
      <c r="G65648" s="24"/>
      <c r="H65648" s="24"/>
      <c r="I65648" s="24"/>
      <c r="J65648" s="24"/>
      <c r="K65648" s="24"/>
      <c r="L65648" s="24"/>
      <c r="M65648" s="24"/>
      <c r="P65648" s="10"/>
      <c r="R65648" s="10"/>
      <c r="S65648" s="10"/>
      <c r="T65648" s="10"/>
    </row>
    <row r="65649" spans="1:20" ht="16" x14ac:dyDescent="0.2">
      <c r="A65649" s="24"/>
      <c r="B65649" s="24"/>
      <c r="C65649" s="24"/>
      <c r="D65649" s="24"/>
      <c r="E65649" s="24"/>
      <c r="F65649" s="24"/>
      <c r="G65649" s="24"/>
      <c r="H65649" s="24"/>
      <c r="I65649" s="24"/>
      <c r="J65649" s="24"/>
      <c r="K65649" s="24"/>
      <c r="L65649" s="24"/>
      <c r="M65649" s="24"/>
      <c r="P65649" s="10"/>
      <c r="R65649" s="10"/>
      <c r="S65649" s="10"/>
      <c r="T65649" s="10"/>
    </row>
    <row r="65650" spans="1:20" ht="16" x14ac:dyDescent="0.2">
      <c r="A65650" s="24"/>
      <c r="B65650" s="24"/>
      <c r="C65650" s="24"/>
      <c r="D65650" s="24"/>
      <c r="E65650" s="24"/>
      <c r="F65650" s="24"/>
      <c r="G65650" s="24"/>
      <c r="H65650" s="24"/>
      <c r="I65650" s="24"/>
      <c r="J65650" s="24"/>
      <c r="K65650" s="24"/>
      <c r="L65650" s="24"/>
      <c r="M65650" s="24"/>
      <c r="P65650" s="10"/>
      <c r="R65650" s="10"/>
      <c r="S65650" s="10"/>
      <c r="T65650" s="10"/>
    </row>
    <row r="65651" spans="1:20" ht="16" x14ac:dyDescent="0.2">
      <c r="A65651" s="24"/>
      <c r="B65651" s="24"/>
      <c r="C65651" s="24"/>
      <c r="D65651" s="24"/>
      <c r="E65651" s="24"/>
      <c r="F65651" s="24"/>
      <c r="G65651" s="24"/>
      <c r="H65651" s="24"/>
      <c r="I65651" s="24"/>
      <c r="J65651" s="24"/>
      <c r="K65651" s="24"/>
      <c r="L65651" s="24"/>
      <c r="M65651" s="24"/>
      <c r="P65651" s="10"/>
      <c r="R65651" s="10"/>
      <c r="S65651" s="10"/>
      <c r="T65651" s="10"/>
    </row>
    <row r="65652" spans="1:20" ht="16" x14ac:dyDescent="0.2">
      <c r="A65652" s="24"/>
      <c r="B65652" s="24"/>
      <c r="C65652" s="24"/>
      <c r="D65652" s="24"/>
      <c r="E65652" s="24"/>
      <c r="F65652" s="24"/>
      <c r="G65652" s="24"/>
      <c r="H65652" s="24"/>
      <c r="I65652" s="24"/>
      <c r="J65652" s="24"/>
      <c r="K65652" s="24"/>
      <c r="L65652" s="24"/>
      <c r="M65652" s="24"/>
      <c r="P65652" s="10"/>
      <c r="R65652" s="10"/>
      <c r="S65652" s="10"/>
      <c r="T65652" s="10"/>
    </row>
    <row r="65653" spans="1:20" ht="16" x14ac:dyDescent="0.2">
      <c r="A65653" s="24"/>
      <c r="B65653" s="24"/>
      <c r="C65653" s="24"/>
      <c r="D65653" s="24"/>
      <c r="E65653" s="24"/>
      <c r="F65653" s="24"/>
      <c r="G65653" s="24"/>
      <c r="H65653" s="24"/>
      <c r="I65653" s="24"/>
      <c r="J65653" s="24"/>
      <c r="K65653" s="24"/>
      <c r="L65653" s="24"/>
      <c r="M65653" s="24"/>
      <c r="P65653" s="10"/>
      <c r="R65653" s="10"/>
      <c r="S65653" s="10"/>
      <c r="T65653" s="10"/>
    </row>
    <row r="65654" spans="1:20" ht="16" x14ac:dyDescent="0.2">
      <c r="A65654" s="24"/>
      <c r="B65654" s="24"/>
      <c r="C65654" s="24"/>
      <c r="D65654" s="24"/>
      <c r="E65654" s="24"/>
      <c r="F65654" s="24"/>
      <c r="G65654" s="24"/>
      <c r="H65654" s="24"/>
      <c r="I65654" s="24"/>
      <c r="J65654" s="24"/>
      <c r="K65654" s="24"/>
      <c r="L65654" s="24"/>
      <c r="M65654" s="24"/>
      <c r="P65654" s="10"/>
      <c r="R65654" s="10"/>
      <c r="S65654" s="10"/>
      <c r="T65654" s="10"/>
    </row>
    <row r="65655" spans="1:20" ht="16" x14ac:dyDescent="0.2">
      <c r="A65655" s="24"/>
      <c r="B65655" s="24"/>
      <c r="C65655" s="24"/>
      <c r="D65655" s="24"/>
      <c r="E65655" s="24"/>
      <c r="F65655" s="24"/>
      <c r="G65655" s="24"/>
      <c r="H65655" s="24"/>
      <c r="I65655" s="24"/>
      <c r="J65655" s="24"/>
      <c r="K65655" s="24"/>
      <c r="L65655" s="24"/>
      <c r="M65655" s="24"/>
      <c r="P65655" s="10"/>
      <c r="R65655" s="10"/>
      <c r="S65655" s="10"/>
      <c r="T65655" s="10"/>
    </row>
    <row r="65656" spans="1:20" ht="16" x14ac:dyDescent="0.2">
      <c r="A65656" s="24"/>
      <c r="B65656" s="24"/>
      <c r="C65656" s="24"/>
      <c r="D65656" s="24"/>
      <c r="E65656" s="24"/>
      <c r="F65656" s="24"/>
      <c r="G65656" s="24"/>
      <c r="H65656" s="24"/>
      <c r="I65656" s="24"/>
      <c r="J65656" s="24"/>
      <c r="K65656" s="24"/>
      <c r="L65656" s="24"/>
      <c r="M65656" s="24"/>
      <c r="P65656" s="10"/>
      <c r="R65656" s="10"/>
      <c r="S65656" s="10"/>
      <c r="T65656" s="10"/>
    </row>
    <row r="65657" spans="1:20" ht="16" x14ac:dyDescent="0.2">
      <c r="A65657" s="24"/>
      <c r="B65657" s="24"/>
      <c r="C65657" s="24"/>
      <c r="D65657" s="24"/>
      <c r="E65657" s="24"/>
      <c r="F65657" s="24"/>
      <c r="G65657" s="24"/>
      <c r="H65657" s="24"/>
      <c r="I65657" s="24"/>
      <c r="J65657" s="24"/>
      <c r="K65657" s="24"/>
      <c r="L65657" s="24"/>
      <c r="M65657" s="24"/>
      <c r="P65657" s="10"/>
      <c r="R65657" s="10"/>
      <c r="S65657" s="10"/>
      <c r="T65657" s="10"/>
    </row>
    <row r="65658" spans="1:20" ht="16" x14ac:dyDescent="0.2">
      <c r="A65658" s="24"/>
      <c r="B65658" s="24"/>
      <c r="C65658" s="24"/>
      <c r="D65658" s="24"/>
      <c r="E65658" s="24"/>
      <c r="F65658" s="24"/>
      <c r="G65658" s="24"/>
      <c r="H65658" s="24"/>
      <c r="I65658" s="24"/>
      <c r="J65658" s="24"/>
      <c r="K65658" s="24"/>
      <c r="L65658" s="24"/>
      <c r="M65658" s="24"/>
      <c r="P65658" s="10"/>
      <c r="R65658" s="10"/>
      <c r="S65658" s="10"/>
      <c r="T65658" s="10"/>
    </row>
    <row r="65659" spans="1:20" ht="16" x14ac:dyDescent="0.2">
      <c r="A65659" s="24"/>
      <c r="B65659" s="24"/>
      <c r="C65659" s="24"/>
      <c r="D65659" s="24"/>
      <c r="E65659" s="24"/>
      <c r="F65659" s="24"/>
      <c r="G65659" s="24"/>
      <c r="H65659" s="24"/>
      <c r="I65659" s="24"/>
      <c r="J65659" s="24"/>
      <c r="K65659" s="24"/>
      <c r="L65659" s="24"/>
      <c r="M65659" s="24"/>
      <c r="P65659" s="10"/>
      <c r="R65659" s="10"/>
      <c r="S65659" s="10"/>
      <c r="T65659" s="10"/>
    </row>
    <row r="65660" spans="1:20" ht="16" x14ac:dyDescent="0.2">
      <c r="A65660" s="24"/>
      <c r="B65660" s="24"/>
      <c r="C65660" s="24"/>
      <c r="D65660" s="24"/>
      <c r="E65660" s="24"/>
      <c r="F65660" s="24"/>
      <c r="G65660" s="24"/>
      <c r="H65660" s="24"/>
      <c r="I65660" s="24"/>
      <c r="J65660" s="24"/>
      <c r="K65660" s="24"/>
      <c r="L65660" s="24"/>
      <c r="M65660" s="24"/>
      <c r="P65660" s="10"/>
      <c r="R65660" s="10"/>
      <c r="S65660" s="10"/>
      <c r="T65660" s="10"/>
    </row>
    <row r="65661" spans="1:20" ht="16" x14ac:dyDescent="0.2">
      <c r="A65661" s="24"/>
      <c r="B65661" s="24"/>
      <c r="C65661" s="24"/>
      <c r="D65661" s="24"/>
      <c r="E65661" s="24"/>
      <c r="F65661" s="24"/>
      <c r="G65661" s="24"/>
      <c r="H65661" s="24"/>
      <c r="I65661" s="24"/>
      <c r="J65661" s="24"/>
      <c r="K65661" s="24"/>
      <c r="L65661" s="24"/>
      <c r="M65661" s="24"/>
      <c r="P65661" s="10"/>
      <c r="R65661" s="10"/>
      <c r="S65661" s="10"/>
      <c r="T65661" s="10"/>
    </row>
    <row r="65662" spans="1:20" ht="16" x14ac:dyDescent="0.2">
      <c r="A65662" s="24"/>
      <c r="B65662" s="24"/>
      <c r="C65662" s="24"/>
      <c r="D65662" s="24"/>
      <c r="E65662" s="24"/>
      <c r="F65662" s="24"/>
      <c r="G65662" s="24"/>
      <c r="H65662" s="24"/>
      <c r="I65662" s="24"/>
      <c r="J65662" s="24"/>
      <c r="K65662" s="24"/>
      <c r="L65662" s="24"/>
      <c r="M65662" s="24"/>
      <c r="P65662" s="10"/>
      <c r="R65662" s="10"/>
      <c r="S65662" s="10"/>
      <c r="T65662" s="10"/>
    </row>
    <row r="65663" spans="1:20" ht="16" x14ac:dyDescent="0.2">
      <c r="A65663" s="24"/>
      <c r="B65663" s="24"/>
      <c r="C65663" s="24"/>
      <c r="D65663" s="24"/>
      <c r="E65663" s="24"/>
      <c r="F65663" s="24"/>
      <c r="G65663" s="24"/>
      <c r="H65663" s="24"/>
      <c r="I65663" s="24"/>
      <c r="J65663" s="24"/>
      <c r="K65663" s="24"/>
      <c r="L65663" s="24"/>
      <c r="M65663" s="24"/>
      <c r="P65663" s="10"/>
      <c r="R65663" s="10"/>
      <c r="S65663" s="10"/>
      <c r="T65663" s="10"/>
    </row>
    <row r="65664" spans="1:20" ht="16" x14ac:dyDescent="0.2">
      <c r="A65664" s="24"/>
      <c r="B65664" s="24"/>
      <c r="C65664" s="24"/>
      <c r="D65664" s="24"/>
      <c r="E65664" s="24"/>
      <c r="F65664" s="24"/>
      <c r="G65664" s="24"/>
      <c r="H65664" s="24"/>
      <c r="I65664" s="24"/>
      <c r="J65664" s="24"/>
      <c r="K65664" s="24"/>
      <c r="L65664" s="24"/>
      <c r="M65664" s="24"/>
      <c r="P65664" s="10"/>
      <c r="R65664" s="10"/>
      <c r="S65664" s="10"/>
      <c r="T65664" s="10"/>
    </row>
    <row r="65665" spans="1:20" ht="16" x14ac:dyDescent="0.2">
      <c r="A65665" s="24"/>
      <c r="B65665" s="24"/>
      <c r="C65665" s="24"/>
      <c r="D65665" s="24"/>
      <c r="E65665" s="24"/>
      <c r="F65665" s="24"/>
      <c r="G65665" s="24"/>
      <c r="H65665" s="24"/>
      <c r="I65665" s="24"/>
      <c r="J65665" s="24"/>
      <c r="K65665" s="24"/>
      <c r="L65665" s="24"/>
      <c r="M65665" s="24"/>
      <c r="P65665" s="10"/>
      <c r="R65665" s="10"/>
      <c r="S65665" s="10"/>
      <c r="T65665" s="10"/>
    </row>
    <row r="65666" spans="1:20" ht="16" x14ac:dyDescent="0.2">
      <c r="A65666" s="24"/>
      <c r="B65666" s="24"/>
      <c r="C65666" s="24"/>
      <c r="D65666" s="24"/>
      <c r="E65666" s="24"/>
      <c r="F65666" s="24"/>
      <c r="G65666" s="24"/>
      <c r="H65666" s="24"/>
      <c r="I65666" s="24"/>
      <c r="J65666" s="24"/>
      <c r="K65666" s="24"/>
      <c r="L65666" s="24"/>
      <c r="M65666" s="24"/>
      <c r="P65666" s="10"/>
      <c r="R65666" s="10"/>
      <c r="S65666" s="10"/>
      <c r="T65666" s="10"/>
    </row>
    <row r="65667" spans="1:20" ht="16" x14ac:dyDescent="0.2">
      <c r="A65667" s="24"/>
      <c r="B65667" s="24"/>
      <c r="C65667" s="24"/>
      <c r="D65667" s="24"/>
      <c r="E65667" s="24"/>
      <c r="F65667" s="24"/>
      <c r="G65667" s="24"/>
      <c r="H65667" s="24"/>
      <c r="I65667" s="24"/>
      <c r="J65667" s="24"/>
      <c r="K65667" s="24"/>
      <c r="L65667" s="24"/>
      <c r="M65667" s="24"/>
      <c r="P65667" s="10"/>
      <c r="R65667" s="10"/>
      <c r="S65667" s="10"/>
      <c r="T65667" s="10"/>
    </row>
    <row r="65668" spans="1:20" ht="16" x14ac:dyDescent="0.2">
      <c r="A65668" s="24"/>
      <c r="B65668" s="24"/>
      <c r="C65668" s="24"/>
      <c r="D65668" s="24"/>
      <c r="E65668" s="24"/>
      <c r="F65668" s="24"/>
      <c r="G65668" s="24"/>
      <c r="H65668" s="24"/>
      <c r="I65668" s="24"/>
      <c r="J65668" s="24"/>
      <c r="K65668" s="24"/>
      <c r="L65668" s="24"/>
      <c r="M65668" s="24"/>
      <c r="P65668" s="10"/>
      <c r="R65668" s="10"/>
      <c r="S65668" s="10"/>
      <c r="T65668" s="10"/>
    </row>
    <row r="65669" spans="1:20" ht="16" x14ac:dyDescent="0.2">
      <c r="A65669" s="24"/>
      <c r="B65669" s="24"/>
      <c r="C65669" s="24"/>
      <c r="D65669" s="24"/>
      <c r="E65669" s="24"/>
      <c r="F65669" s="24"/>
      <c r="G65669" s="24"/>
      <c r="H65669" s="24"/>
      <c r="I65669" s="24"/>
      <c r="J65669" s="24"/>
      <c r="K65669" s="24"/>
      <c r="L65669" s="24"/>
      <c r="M65669" s="24"/>
      <c r="P65669" s="10"/>
      <c r="R65669" s="10"/>
      <c r="S65669" s="10"/>
      <c r="T65669" s="10"/>
    </row>
    <row r="65670" spans="1:20" ht="16" x14ac:dyDescent="0.2">
      <c r="A65670" s="24"/>
      <c r="B65670" s="24"/>
      <c r="C65670" s="24"/>
      <c r="D65670" s="24"/>
      <c r="E65670" s="24"/>
      <c r="F65670" s="24"/>
      <c r="G65670" s="24"/>
      <c r="H65670" s="24"/>
      <c r="I65670" s="24"/>
      <c r="J65670" s="24"/>
      <c r="K65670" s="24"/>
      <c r="L65670" s="24"/>
      <c r="M65670" s="24"/>
      <c r="P65670" s="10"/>
      <c r="R65670" s="10"/>
      <c r="S65670" s="10"/>
      <c r="T65670" s="10"/>
    </row>
    <row r="65671" spans="1:20" ht="16" x14ac:dyDescent="0.2">
      <c r="A65671" s="24"/>
      <c r="B65671" s="24"/>
      <c r="C65671" s="24"/>
      <c r="D65671" s="24"/>
      <c r="E65671" s="24"/>
      <c r="F65671" s="24"/>
      <c r="G65671" s="24"/>
      <c r="H65671" s="24"/>
      <c r="I65671" s="24"/>
      <c r="J65671" s="24"/>
      <c r="K65671" s="24"/>
      <c r="L65671" s="24"/>
      <c r="M65671" s="24"/>
      <c r="P65671" s="10"/>
      <c r="R65671" s="10"/>
      <c r="S65671" s="10"/>
      <c r="T65671" s="10"/>
    </row>
    <row r="65672" spans="1:20" ht="16" x14ac:dyDescent="0.2">
      <c r="A65672" s="24"/>
      <c r="B65672" s="24"/>
      <c r="C65672" s="24"/>
      <c r="D65672" s="24"/>
      <c r="E65672" s="24"/>
      <c r="F65672" s="24"/>
      <c r="G65672" s="24"/>
      <c r="H65672" s="24"/>
      <c r="I65672" s="24"/>
      <c r="J65672" s="24"/>
      <c r="K65672" s="24"/>
      <c r="L65672" s="24"/>
      <c r="M65672" s="24"/>
      <c r="P65672" s="10"/>
      <c r="R65672" s="10"/>
      <c r="S65672" s="10"/>
      <c r="T65672" s="10"/>
    </row>
    <row r="65673" spans="1:20" ht="16" x14ac:dyDescent="0.2">
      <c r="A65673" s="24"/>
      <c r="B65673" s="24"/>
      <c r="C65673" s="24"/>
      <c r="D65673" s="24"/>
      <c r="E65673" s="24"/>
      <c r="F65673" s="24"/>
      <c r="G65673" s="24"/>
      <c r="H65673" s="24"/>
      <c r="I65673" s="24"/>
      <c r="J65673" s="24"/>
      <c r="K65673" s="24"/>
      <c r="L65673" s="24"/>
      <c r="M65673" s="24"/>
      <c r="P65673" s="10"/>
      <c r="R65673" s="10"/>
      <c r="S65673" s="10"/>
      <c r="T65673" s="10"/>
    </row>
    <row r="65674" spans="1:20" ht="16" x14ac:dyDescent="0.2">
      <c r="A65674" s="24"/>
      <c r="B65674" s="24"/>
      <c r="C65674" s="24"/>
      <c r="D65674" s="24"/>
      <c r="E65674" s="24"/>
      <c r="F65674" s="24"/>
      <c r="G65674" s="24"/>
      <c r="H65674" s="24"/>
      <c r="I65674" s="24"/>
      <c r="J65674" s="24"/>
      <c r="K65674" s="24"/>
      <c r="L65674" s="24"/>
      <c r="M65674" s="24"/>
      <c r="P65674" s="10"/>
      <c r="R65674" s="10"/>
      <c r="S65674" s="10"/>
      <c r="T65674" s="10"/>
    </row>
    <row r="65675" spans="1:20" ht="16" x14ac:dyDescent="0.2">
      <c r="A65675" s="24"/>
      <c r="B65675" s="24"/>
      <c r="C65675" s="24"/>
      <c r="D65675" s="24"/>
      <c r="E65675" s="24"/>
      <c r="F65675" s="24"/>
      <c r="G65675" s="24"/>
      <c r="H65675" s="24"/>
      <c r="I65675" s="24"/>
      <c r="J65675" s="24"/>
      <c r="K65675" s="24"/>
      <c r="L65675" s="24"/>
      <c r="M65675" s="24"/>
      <c r="P65675" s="10"/>
      <c r="R65675" s="10"/>
      <c r="S65675" s="10"/>
      <c r="T65675" s="10"/>
    </row>
    <row r="65676" spans="1:20" ht="16" x14ac:dyDescent="0.2">
      <c r="A65676" s="24"/>
      <c r="B65676" s="24"/>
      <c r="C65676" s="24"/>
      <c r="D65676" s="24"/>
      <c r="E65676" s="24"/>
      <c r="F65676" s="24"/>
      <c r="G65676" s="24"/>
      <c r="H65676" s="24"/>
      <c r="I65676" s="24"/>
      <c r="J65676" s="24"/>
      <c r="K65676" s="24"/>
      <c r="L65676" s="24"/>
      <c r="M65676" s="24"/>
      <c r="P65676" s="10"/>
      <c r="R65676" s="10"/>
      <c r="S65676" s="10"/>
      <c r="T65676" s="10"/>
    </row>
    <row r="65677" spans="1:20" ht="16" x14ac:dyDescent="0.2">
      <c r="A65677" s="24"/>
      <c r="B65677" s="24"/>
      <c r="C65677" s="24"/>
      <c r="D65677" s="24"/>
      <c r="E65677" s="24"/>
      <c r="F65677" s="24"/>
      <c r="G65677" s="24"/>
      <c r="H65677" s="24"/>
      <c r="I65677" s="24"/>
      <c r="J65677" s="24"/>
      <c r="K65677" s="24"/>
      <c r="L65677" s="24"/>
      <c r="M65677" s="24"/>
      <c r="P65677" s="10"/>
      <c r="R65677" s="10"/>
      <c r="S65677" s="10"/>
      <c r="T65677" s="10"/>
    </row>
    <row r="65678" spans="1:20" ht="16" x14ac:dyDescent="0.2">
      <c r="A65678" s="24"/>
      <c r="B65678" s="24"/>
      <c r="C65678" s="24"/>
      <c r="D65678" s="24"/>
      <c r="E65678" s="24"/>
      <c r="F65678" s="24"/>
      <c r="G65678" s="24"/>
      <c r="H65678" s="24"/>
      <c r="I65678" s="24"/>
      <c r="J65678" s="24"/>
      <c r="K65678" s="24"/>
      <c r="L65678" s="24"/>
      <c r="M65678" s="24"/>
      <c r="P65678" s="10"/>
      <c r="R65678" s="10"/>
      <c r="S65678" s="10"/>
      <c r="T65678" s="10"/>
    </row>
    <row r="65679" spans="1:20" ht="16" x14ac:dyDescent="0.2">
      <c r="A65679" s="24"/>
      <c r="B65679" s="24"/>
      <c r="C65679" s="24"/>
      <c r="D65679" s="24"/>
      <c r="E65679" s="24"/>
      <c r="F65679" s="24"/>
      <c r="G65679" s="24"/>
      <c r="H65679" s="24"/>
      <c r="I65679" s="24"/>
      <c r="J65679" s="24"/>
      <c r="K65679" s="24"/>
      <c r="L65679" s="24"/>
      <c r="M65679" s="24"/>
      <c r="P65679" s="10"/>
      <c r="R65679" s="10"/>
      <c r="S65679" s="10"/>
      <c r="T65679" s="10"/>
    </row>
    <row r="65680" spans="1:20" ht="16" x14ac:dyDescent="0.2">
      <c r="A65680" s="24"/>
      <c r="B65680" s="24"/>
      <c r="C65680" s="24"/>
      <c r="D65680" s="24"/>
      <c r="E65680" s="24"/>
      <c r="F65680" s="24"/>
      <c r="G65680" s="24"/>
      <c r="H65680" s="24"/>
      <c r="I65680" s="24"/>
      <c r="J65680" s="24"/>
      <c r="K65680" s="24"/>
      <c r="L65680" s="24"/>
      <c r="M65680" s="24"/>
      <c r="P65680" s="10"/>
      <c r="R65680" s="10"/>
      <c r="S65680" s="10"/>
      <c r="T65680" s="10"/>
    </row>
    <row r="65681" spans="1:20" ht="16" x14ac:dyDescent="0.2">
      <c r="A65681" s="24"/>
      <c r="B65681" s="24"/>
      <c r="C65681" s="24"/>
      <c r="D65681" s="24"/>
      <c r="E65681" s="24"/>
      <c r="F65681" s="24"/>
      <c r="G65681" s="24"/>
      <c r="H65681" s="24"/>
      <c r="I65681" s="24"/>
      <c r="J65681" s="24"/>
      <c r="K65681" s="24"/>
      <c r="L65681" s="24"/>
      <c r="M65681" s="24"/>
      <c r="P65681" s="10"/>
      <c r="R65681" s="10"/>
      <c r="S65681" s="10"/>
      <c r="T65681" s="10"/>
    </row>
    <row r="65682" spans="1:20" ht="16" x14ac:dyDescent="0.2">
      <c r="A65682" s="24"/>
      <c r="B65682" s="24"/>
      <c r="C65682" s="24"/>
      <c r="D65682" s="24"/>
      <c r="E65682" s="24"/>
      <c r="F65682" s="24"/>
      <c r="G65682" s="24"/>
      <c r="H65682" s="24"/>
      <c r="I65682" s="24"/>
      <c r="J65682" s="24"/>
      <c r="K65682" s="24"/>
      <c r="L65682" s="24"/>
      <c r="M65682" s="24"/>
      <c r="P65682" s="10"/>
      <c r="R65682" s="10"/>
      <c r="S65682" s="10"/>
      <c r="T65682" s="10"/>
    </row>
    <row r="65683" spans="1:20" ht="16" x14ac:dyDescent="0.2">
      <c r="A65683" s="24"/>
      <c r="B65683" s="24"/>
      <c r="C65683" s="24"/>
      <c r="D65683" s="24"/>
      <c r="E65683" s="24"/>
      <c r="F65683" s="24"/>
      <c r="G65683" s="24"/>
      <c r="H65683" s="24"/>
      <c r="I65683" s="24"/>
      <c r="J65683" s="24"/>
      <c r="K65683" s="24"/>
      <c r="L65683" s="24"/>
      <c r="M65683" s="24"/>
      <c r="P65683" s="10"/>
      <c r="R65683" s="10"/>
      <c r="S65683" s="10"/>
      <c r="T65683" s="10"/>
    </row>
    <row r="65684" spans="1:20" ht="16" x14ac:dyDescent="0.2">
      <c r="A65684" s="24"/>
      <c r="B65684" s="24"/>
      <c r="C65684" s="24"/>
      <c r="D65684" s="24"/>
      <c r="E65684" s="24"/>
      <c r="F65684" s="24"/>
      <c r="G65684" s="24"/>
      <c r="H65684" s="24"/>
      <c r="I65684" s="24"/>
      <c r="J65684" s="24"/>
      <c r="K65684" s="24"/>
      <c r="L65684" s="24"/>
      <c r="M65684" s="24"/>
      <c r="P65684" s="10"/>
      <c r="R65684" s="10"/>
      <c r="S65684" s="10"/>
      <c r="T65684" s="10"/>
    </row>
    <row r="65685" spans="1:20" ht="16" x14ac:dyDescent="0.2">
      <c r="A65685" s="24"/>
      <c r="B65685" s="24"/>
      <c r="C65685" s="24"/>
      <c r="D65685" s="24"/>
      <c r="E65685" s="24"/>
      <c r="F65685" s="24"/>
      <c r="G65685" s="24"/>
      <c r="H65685" s="24"/>
      <c r="I65685" s="24"/>
      <c r="J65685" s="24"/>
      <c r="K65685" s="24"/>
      <c r="L65685" s="24"/>
      <c r="M65685" s="24"/>
      <c r="P65685" s="10"/>
      <c r="R65685" s="10"/>
      <c r="S65685" s="10"/>
      <c r="T65685" s="10"/>
    </row>
    <row r="65686" spans="1:20" ht="16" x14ac:dyDescent="0.2">
      <c r="A65686" s="24"/>
      <c r="B65686" s="24"/>
      <c r="C65686" s="24"/>
      <c r="D65686" s="24"/>
      <c r="E65686" s="24"/>
      <c r="F65686" s="24"/>
      <c r="G65686" s="24"/>
      <c r="H65686" s="24"/>
      <c r="I65686" s="24"/>
      <c r="J65686" s="24"/>
      <c r="K65686" s="24"/>
      <c r="L65686" s="24"/>
      <c r="M65686" s="24"/>
      <c r="P65686" s="10"/>
      <c r="R65686" s="10"/>
      <c r="S65686" s="10"/>
      <c r="T65686" s="10"/>
    </row>
    <row r="65687" spans="1:20" ht="16" x14ac:dyDescent="0.2">
      <c r="A65687" s="24"/>
      <c r="B65687" s="24"/>
      <c r="C65687" s="24"/>
      <c r="D65687" s="24"/>
      <c r="E65687" s="24"/>
      <c r="F65687" s="24"/>
      <c r="G65687" s="24"/>
      <c r="H65687" s="24"/>
      <c r="I65687" s="24"/>
      <c r="J65687" s="24"/>
      <c r="K65687" s="24"/>
      <c r="L65687" s="24"/>
      <c r="M65687" s="24"/>
      <c r="P65687" s="10"/>
      <c r="R65687" s="10"/>
      <c r="S65687" s="10"/>
      <c r="T65687" s="10"/>
    </row>
    <row r="65688" spans="1:20" ht="16" x14ac:dyDescent="0.2">
      <c r="A65688" s="24"/>
      <c r="B65688" s="24"/>
      <c r="C65688" s="24"/>
      <c r="D65688" s="24"/>
      <c r="E65688" s="24"/>
      <c r="F65688" s="24"/>
      <c r="G65688" s="24"/>
      <c r="H65688" s="24"/>
      <c r="I65688" s="24"/>
      <c r="J65688" s="24"/>
      <c r="K65688" s="24"/>
      <c r="L65688" s="24"/>
      <c r="M65688" s="24"/>
      <c r="P65688" s="10"/>
      <c r="R65688" s="10"/>
      <c r="S65688" s="10"/>
      <c r="T65688" s="10"/>
    </row>
    <row r="65689" spans="1:20" ht="16" x14ac:dyDescent="0.2">
      <c r="A65689" s="24"/>
      <c r="B65689" s="24"/>
      <c r="C65689" s="24"/>
      <c r="D65689" s="24"/>
      <c r="E65689" s="24"/>
      <c r="F65689" s="24"/>
      <c r="G65689" s="24"/>
      <c r="H65689" s="24"/>
      <c r="I65689" s="24"/>
      <c r="J65689" s="24"/>
      <c r="K65689" s="24"/>
      <c r="L65689" s="24"/>
      <c r="M65689" s="24"/>
      <c r="P65689" s="10"/>
      <c r="R65689" s="10"/>
      <c r="S65689" s="10"/>
      <c r="T65689" s="10"/>
    </row>
    <row r="65690" spans="1:20" ht="16" x14ac:dyDescent="0.2">
      <c r="A65690" s="24"/>
      <c r="B65690" s="24"/>
      <c r="C65690" s="24"/>
      <c r="D65690" s="24"/>
      <c r="E65690" s="24"/>
      <c r="F65690" s="24"/>
      <c r="G65690" s="24"/>
      <c r="H65690" s="24"/>
      <c r="I65690" s="24"/>
      <c r="J65690" s="24"/>
      <c r="K65690" s="24"/>
      <c r="L65690" s="24"/>
      <c r="M65690" s="24"/>
      <c r="P65690" s="10"/>
      <c r="R65690" s="10"/>
      <c r="S65690" s="10"/>
      <c r="T65690" s="10"/>
    </row>
    <row r="65691" spans="1:20" ht="16" x14ac:dyDescent="0.2">
      <c r="A65691" s="24"/>
      <c r="B65691" s="24"/>
      <c r="C65691" s="24"/>
      <c r="D65691" s="24"/>
      <c r="E65691" s="24"/>
      <c r="F65691" s="24"/>
      <c r="G65691" s="24"/>
      <c r="H65691" s="24"/>
      <c r="I65691" s="24"/>
      <c r="J65691" s="24"/>
      <c r="K65691" s="24"/>
      <c r="L65691" s="24"/>
      <c r="M65691" s="24"/>
      <c r="P65691" s="10"/>
      <c r="R65691" s="10"/>
      <c r="S65691" s="10"/>
      <c r="T65691" s="10"/>
    </row>
    <row r="65692" spans="1:20" ht="16" x14ac:dyDescent="0.2">
      <c r="A65692" s="24"/>
      <c r="B65692" s="24"/>
      <c r="C65692" s="24"/>
      <c r="D65692" s="24"/>
      <c r="E65692" s="24"/>
      <c r="F65692" s="24"/>
      <c r="G65692" s="24"/>
      <c r="H65692" s="24"/>
      <c r="I65692" s="24"/>
      <c r="J65692" s="24"/>
      <c r="K65692" s="24"/>
      <c r="L65692" s="24"/>
      <c r="M65692" s="24"/>
      <c r="P65692" s="10"/>
      <c r="R65692" s="10"/>
      <c r="S65692" s="10"/>
      <c r="T65692" s="10"/>
    </row>
    <row r="65693" spans="1:20" ht="16" x14ac:dyDescent="0.2">
      <c r="A65693" s="24"/>
      <c r="B65693" s="24"/>
      <c r="C65693" s="24"/>
      <c r="D65693" s="24"/>
      <c r="E65693" s="24"/>
      <c r="F65693" s="24"/>
      <c r="G65693" s="24"/>
      <c r="H65693" s="24"/>
      <c r="I65693" s="24"/>
      <c r="J65693" s="24"/>
      <c r="K65693" s="24"/>
      <c r="L65693" s="24"/>
      <c r="M65693" s="24"/>
      <c r="P65693" s="10"/>
      <c r="R65693" s="10"/>
      <c r="S65693" s="10"/>
      <c r="T65693" s="10"/>
    </row>
    <row r="65694" spans="1:20" ht="16" x14ac:dyDescent="0.2">
      <c r="A65694" s="24"/>
      <c r="B65694" s="24"/>
      <c r="C65694" s="24"/>
      <c r="D65694" s="24"/>
      <c r="E65694" s="24"/>
      <c r="F65694" s="24"/>
      <c r="G65694" s="24"/>
      <c r="H65694" s="24"/>
      <c r="I65694" s="24"/>
      <c r="J65694" s="24"/>
      <c r="K65694" s="24"/>
      <c r="L65694" s="24"/>
      <c r="M65694" s="24"/>
      <c r="P65694" s="10"/>
      <c r="R65694" s="10"/>
      <c r="S65694" s="10"/>
      <c r="T65694" s="10"/>
    </row>
    <row r="65695" spans="1:20" ht="16" x14ac:dyDescent="0.2">
      <c r="A65695" s="24"/>
      <c r="B65695" s="24"/>
      <c r="C65695" s="24"/>
      <c r="D65695" s="24"/>
      <c r="E65695" s="24"/>
      <c r="F65695" s="24"/>
      <c r="G65695" s="24"/>
      <c r="H65695" s="24"/>
      <c r="I65695" s="24"/>
      <c r="J65695" s="24"/>
      <c r="K65695" s="24"/>
      <c r="L65695" s="24"/>
      <c r="M65695" s="24"/>
      <c r="P65695" s="10"/>
      <c r="R65695" s="10"/>
      <c r="S65695" s="10"/>
      <c r="T65695" s="10"/>
    </row>
    <row r="65696" spans="1:20" ht="16" x14ac:dyDescent="0.2">
      <c r="A65696" s="24"/>
      <c r="B65696" s="24"/>
      <c r="C65696" s="24"/>
      <c r="D65696" s="24"/>
      <c r="E65696" s="24"/>
      <c r="F65696" s="24"/>
      <c r="G65696" s="24"/>
      <c r="H65696" s="24"/>
      <c r="I65696" s="24"/>
      <c r="J65696" s="24"/>
      <c r="K65696" s="24"/>
      <c r="L65696" s="24"/>
      <c r="M65696" s="24"/>
      <c r="P65696" s="10"/>
      <c r="R65696" s="10"/>
      <c r="S65696" s="10"/>
      <c r="T65696" s="10"/>
    </row>
    <row r="65697" spans="1:20" ht="16" x14ac:dyDescent="0.2">
      <c r="A65697" s="24"/>
      <c r="B65697" s="24"/>
      <c r="C65697" s="24"/>
      <c r="D65697" s="24"/>
      <c r="E65697" s="24"/>
      <c r="F65697" s="24"/>
      <c r="G65697" s="24"/>
      <c r="H65697" s="24"/>
      <c r="I65697" s="24"/>
      <c r="J65697" s="24"/>
      <c r="K65697" s="24"/>
      <c r="L65697" s="24"/>
      <c r="M65697" s="24"/>
      <c r="P65697" s="10"/>
      <c r="R65697" s="10"/>
      <c r="S65697" s="10"/>
      <c r="T65697" s="10"/>
    </row>
    <row r="65698" spans="1:20" ht="16" x14ac:dyDescent="0.2">
      <c r="A65698" s="24"/>
      <c r="B65698" s="24"/>
      <c r="C65698" s="24"/>
      <c r="D65698" s="24"/>
      <c r="E65698" s="24"/>
      <c r="F65698" s="24"/>
      <c r="G65698" s="24"/>
      <c r="H65698" s="24"/>
      <c r="I65698" s="24"/>
      <c r="J65698" s="24"/>
      <c r="K65698" s="24"/>
      <c r="L65698" s="24"/>
      <c r="M65698" s="24"/>
      <c r="P65698" s="10"/>
      <c r="R65698" s="10"/>
      <c r="S65698" s="10"/>
      <c r="T65698" s="10"/>
    </row>
    <row r="65699" spans="1:20" ht="16" x14ac:dyDescent="0.2">
      <c r="A65699" s="24"/>
      <c r="B65699" s="24"/>
      <c r="C65699" s="24"/>
      <c r="D65699" s="24"/>
      <c r="E65699" s="24"/>
      <c r="F65699" s="24"/>
      <c r="G65699" s="24"/>
      <c r="H65699" s="24"/>
      <c r="I65699" s="24"/>
      <c r="J65699" s="24"/>
      <c r="K65699" s="24"/>
      <c r="L65699" s="24"/>
      <c r="M65699" s="24"/>
      <c r="P65699" s="10"/>
      <c r="R65699" s="10"/>
      <c r="S65699" s="10"/>
      <c r="T65699" s="10"/>
    </row>
    <row r="65700" spans="1:20" ht="16" x14ac:dyDescent="0.2">
      <c r="A65700" s="24"/>
      <c r="B65700" s="24"/>
      <c r="C65700" s="24"/>
      <c r="D65700" s="24"/>
      <c r="E65700" s="24"/>
      <c r="F65700" s="24"/>
      <c r="G65700" s="24"/>
      <c r="H65700" s="24"/>
      <c r="I65700" s="24"/>
      <c r="J65700" s="24"/>
      <c r="K65700" s="24"/>
      <c r="L65700" s="24"/>
      <c r="M65700" s="24"/>
      <c r="P65700" s="10"/>
      <c r="R65700" s="10"/>
      <c r="S65700" s="10"/>
      <c r="T65700" s="10"/>
    </row>
    <row r="65701" spans="1:20" ht="16" x14ac:dyDescent="0.2">
      <c r="A65701" s="24"/>
      <c r="B65701" s="24"/>
      <c r="C65701" s="24"/>
      <c r="D65701" s="24"/>
      <c r="E65701" s="24"/>
      <c r="F65701" s="24"/>
      <c r="G65701" s="24"/>
      <c r="H65701" s="24"/>
      <c r="I65701" s="24"/>
      <c r="J65701" s="24"/>
      <c r="K65701" s="24"/>
      <c r="L65701" s="24"/>
      <c r="M65701" s="24"/>
      <c r="P65701" s="10"/>
      <c r="R65701" s="10"/>
      <c r="S65701" s="10"/>
      <c r="T65701" s="10"/>
    </row>
    <row r="65702" spans="1:20" ht="16" x14ac:dyDescent="0.2">
      <c r="A65702" s="24"/>
      <c r="B65702" s="24"/>
      <c r="C65702" s="24"/>
      <c r="D65702" s="24"/>
      <c r="E65702" s="24"/>
      <c r="F65702" s="24"/>
      <c r="G65702" s="24"/>
      <c r="H65702" s="24"/>
      <c r="I65702" s="24"/>
      <c r="J65702" s="24"/>
      <c r="K65702" s="24"/>
      <c r="L65702" s="24"/>
      <c r="M65702" s="24"/>
      <c r="P65702" s="10"/>
      <c r="R65702" s="10"/>
      <c r="S65702" s="10"/>
      <c r="T65702" s="10"/>
    </row>
    <row r="65703" spans="1:20" ht="16" x14ac:dyDescent="0.2">
      <c r="A65703" s="24"/>
      <c r="B65703" s="24"/>
      <c r="C65703" s="24"/>
      <c r="D65703" s="24"/>
      <c r="E65703" s="24"/>
      <c r="F65703" s="24"/>
      <c r="G65703" s="24"/>
      <c r="H65703" s="24"/>
      <c r="I65703" s="24"/>
      <c r="J65703" s="24"/>
      <c r="K65703" s="24"/>
      <c r="L65703" s="24"/>
      <c r="M65703" s="24"/>
      <c r="P65703" s="10"/>
      <c r="R65703" s="10"/>
      <c r="S65703" s="10"/>
      <c r="T65703" s="10"/>
    </row>
    <row r="65704" spans="1:20" ht="16" x14ac:dyDescent="0.2">
      <c r="A65704" s="24"/>
      <c r="B65704" s="24"/>
      <c r="C65704" s="24"/>
      <c r="D65704" s="24"/>
      <c r="E65704" s="24"/>
      <c r="F65704" s="24"/>
      <c r="G65704" s="24"/>
      <c r="H65704" s="24"/>
      <c r="I65704" s="24"/>
      <c r="J65704" s="24"/>
      <c r="K65704" s="24"/>
      <c r="L65704" s="24"/>
      <c r="M65704" s="24"/>
      <c r="P65704" s="10"/>
      <c r="R65704" s="10"/>
      <c r="S65704" s="10"/>
      <c r="T65704" s="10"/>
    </row>
    <row r="65705" spans="1:20" ht="16" x14ac:dyDescent="0.2">
      <c r="A65705" s="24"/>
      <c r="B65705" s="24"/>
      <c r="C65705" s="24"/>
      <c r="D65705" s="24"/>
      <c r="E65705" s="24"/>
      <c r="F65705" s="24"/>
      <c r="G65705" s="24"/>
      <c r="H65705" s="24"/>
      <c r="I65705" s="24"/>
      <c r="J65705" s="24"/>
      <c r="K65705" s="24"/>
      <c r="L65705" s="24"/>
      <c r="M65705" s="24"/>
      <c r="P65705" s="10"/>
      <c r="R65705" s="10"/>
      <c r="S65705" s="10"/>
      <c r="T65705" s="10"/>
    </row>
    <row r="65706" spans="1:20" ht="16" x14ac:dyDescent="0.2">
      <c r="A65706" s="24"/>
      <c r="B65706" s="24"/>
      <c r="C65706" s="24"/>
      <c r="D65706" s="24"/>
      <c r="E65706" s="24"/>
      <c r="F65706" s="24"/>
      <c r="G65706" s="24"/>
      <c r="H65706" s="24"/>
      <c r="I65706" s="24"/>
      <c r="J65706" s="24"/>
      <c r="K65706" s="24"/>
      <c r="L65706" s="24"/>
      <c r="M65706" s="24"/>
      <c r="P65706" s="10"/>
      <c r="R65706" s="10"/>
      <c r="S65706" s="10"/>
      <c r="T65706" s="10"/>
    </row>
    <row r="65707" spans="1:20" ht="16" x14ac:dyDescent="0.2">
      <c r="A65707" s="24"/>
      <c r="B65707" s="24"/>
      <c r="C65707" s="24"/>
      <c r="D65707" s="24"/>
      <c r="E65707" s="24"/>
      <c r="F65707" s="24"/>
      <c r="G65707" s="24"/>
      <c r="H65707" s="24"/>
      <c r="I65707" s="24"/>
      <c r="J65707" s="24"/>
      <c r="K65707" s="24"/>
      <c r="L65707" s="24"/>
      <c r="M65707" s="24"/>
      <c r="P65707" s="10"/>
      <c r="R65707" s="10"/>
      <c r="S65707" s="10"/>
      <c r="T65707" s="10"/>
    </row>
    <row r="65708" spans="1:20" ht="16" x14ac:dyDescent="0.2">
      <c r="A65708" s="24"/>
      <c r="B65708" s="24"/>
      <c r="C65708" s="24"/>
      <c r="D65708" s="24"/>
      <c r="E65708" s="24"/>
      <c r="F65708" s="24"/>
      <c r="G65708" s="24"/>
      <c r="H65708" s="24"/>
      <c r="I65708" s="24"/>
      <c r="J65708" s="24"/>
      <c r="K65708" s="24"/>
      <c r="L65708" s="24"/>
      <c r="M65708" s="24"/>
      <c r="P65708" s="10"/>
      <c r="R65708" s="10"/>
      <c r="S65708" s="10"/>
      <c r="T65708" s="10"/>
    </row>
    <row r="65709" spans="1:20" ht="16" x14ac:dyDescent="0.2">
      <c r="A65709" s="24"/>
      <c r="B65709" s="24"/>
      <c r="C65709" s="24"/>
      <c r="D65709" s="24"/>
      <c r="E65709" s="24"/>
      <c r="F65709" s="24"/>
      <c r="G65709" s="24"/>
      <c r="H65709" s="24"/>
      <c r="I65709" s="24"/>
      <c r="J65709" s="24"/>
      <c r="K65709" s="24"/>
      <c r="L65709" s="24"/>
      <c r="M65709" s="24"/>
      <c r="P65709" s="10"/>
      <c r="R65709" s="10"/>
      <c r="S65709" s="10"/>
      <c r="T65709" s="10"/>
    </row>
    <row r="65710" spans="1:20" ht="16" x14ac:dyDescent="0.2">
      <c r="A65710" s="24"/>
      <c r="B65710" s="24"/>
      <c r="C65710" s="24"/>
      <c r="D65710" s="24"/>
      <c r="E65710" s="24"/>
      <c r="F65710" s="24"/>
      <c r="G65710" s="24"/>
      <c r="H65710" s="24"/>
      <c r="I65710" s="24"/>
      <c r="J65710" s="24"/>
      <c r="K65710" s="24"/>
      <c r="L65710" s="24"/>
      <c r="M65710" s="24"/>
      <c r="P65710" s="10"/>
      <c r="R65710" s="10"/>
      <c r="S65710" s="10"/>
      <c r="T65710" s="10"/>
    </row>
    <row r="65711" spans="1:20" ht="16" x14ac:dyDescent="0.2">
      <c r="A65711" s="24"/>
      <c r="B65711" s="24"/>
      <c r="C65711" s="24"/>
      <c r="D65711" s="24"/>
      <c r="E65711" s="24"/>
      <c r="F65711" s="24"/>
      <c r="G65711" s="24"/>
      <c r="H65711" s="24"/>
      <c r="I65711" s="24"/>
      <c r="J65711" s="24"/>
      <c r="K65711" s="24"/>
      <c r="L65711" s="24"/>
      <c r="M65711" s="24"/>
      <c r="P65711" s="10"/>
      <c r="R65711" s="10"/>
      <c r="S65711" s="10"/>
      <c r="T65711" s="10"/>
    </row>
    <row r="65712" spans="1:20" ht="16" x14ac:dyDescent="0.2">
      <c r="A65712" s="24"/>
      <c r="B65712" s="24"/>
      <c r="C65712" s="24"/>
      <c r="D65712" s="24"/>
      <c r="E65712" s="24"/>
      <c r="F65712" s="24"/>
      <c r="G65712" s="24"/>
      <c r="H65712" s="24"/>
      <c r="I65712" s="24"/>
      <c r="J65712" s="24"/>
      <c r="K65712" s="24"/>
      <c r="L65712" s="24"/>
      <c r="M65712" s="24"/>
      <c r="P65712" s="10"/>
      <c r="R65712" s="10"/>
      <c r="S65712" s="10"/>
      <c r="T65712" s="10"/>
    </row>
    <row r="65713" spans="1:20" ht="16" x14ac:dyDescent="0.2">
      <c r="A65713" s="24"/>
      <c r="B65713" s="24"/>
      <c r="C65713" s="24"/>
      <c r="D65713" s="24"/>
      <c r="E65713" s="24"/>
      <c r="F65713" s="24"/>
      <c r="G65713" s="24"/>
      <c r="H65713" s="24"/>
      <c r="I65713" s="24"/>
      <c r="J65713" s="24"/>
      <c r="K65713" s="24"/>
      <c r="L65713" s="24"/>
      <c r="M65713" s="24"/>
      <c r="P65713" s="10"/>
      <c r="R65713" s="10"/>
      <c r="S65713" s="10"/>
      <c r="T65713" s="10"/>
    </row>
    <row r="65714" spans="1:20" ht="16" x14ac:dyDescent="0.2">
      <c r="A65714" s="24"/>
      <c r="B65714" s="24"/>
      <c r="C65714" s="24"/>
      <c r="D65714" s="24"/>
      <c r="E65714" s="24"/>
      <c r="F65714" s="24"/>
      <c r="G65714" s="24"/>
      <c r="H65714" s="24"/>
      <c r="I65714" s="24"/>
      <c r="J65714" s="24"/>
      <c r="K65714" s="24"/>
      <c r="L65714" s="24"/>
      <c r="M65714" s="24"/>
      <c r="P65714" s="10"/>
      <c r="R65714" s="10"/>
      <c r="S65714" s="10"/>
      <c r="T65714" s="10"/>
    </row>
    <row r="65715" spans="1:20" ht="16" x14ac:dyDescent="0.2">
      <c r="A65715" s="24"/>
      <c r="B65715" s="24"/>
      <c r="C65715" s="24"/>
      <c r="D65715" s="24"/>
      <c r="E65715" s="24"/>
      <c r="F65715" s="24"/>
      <c r="G65715" s="24"/>
      <c r="H65715" s="24"/>
      <c r="I65715" s="24"/>
      <c r="J65715" s="24"/>
      <c r="K65715" s="24"/>
      <c r="L65715" s="24"/>
      <c r="M65715" s="24"/>
      <c r="P65715" s="10"/>
      <c r="R65715" s="10"/>
      <c r="S65715" s="10"/>
      <c r="T65715" s="10"/>
    </row>
    <row r="65716" spans="1:20" ht="16" x14ac:dyDescent="0.2">
      <c r="A65716" s="24"/>
      <c r="B65716" s="24"/>
      <c r="C65716" s="24"/>
      <c r="D65716" s="24"/>
      <c r="E65716" s="24"/>
      <c r="F65716" s="24"/>
      <c r="G65716" s="24"/>
      <c r="H65716" s="24"/>
      <c r="I65716" s="24"/>
      <c r="J65716" s="24"/>
      <c r="K65716" s="24"/>
      <c r="L65716" s="24"/>
      <c r="M65716" s="24"/>
      <c r="P65716" s="10"/>
      <c r="R65716" s="10"/>
      <c r="S65716" s="10"/>
      <c r="T65716" s="10"/>
    </row>
    <row r="65717" spans="1:20" ht="16" x14ac:dyDescent="0.2">
      <c r="A65717" s="24"/>
      <c r="B65717" s="24"/>
      <c r="C65717" s="24"/>
      <c r="D65717" s="24"/>
      <c r="E65717" s="24"/>
      <c r="F65717" s="24"/>
      <c r="G65717" s="24"/>
      <c r="H65717" s="24"/>
      <c r="I65717" s="24"/>
      <c r="J65717" s="24"/>
      <c r="K65717" s="24"/>
      <c r="L65717" s="24"/>
      <c r="M65717" s="24"/>
      <c r="P65717" s="10"/>
      <c r="R65717" s="10"/>
      <c r="S65717" s="10"/>
      <c r="T65717" s="10"/>
    </row>
    <row r="65718" spans="1:20" ht="16" x14ac:dyDescent="0.2">
      <c r="A65718" s="24"/>
      <c r="B65718" s="24"/>
      <c r="C65718" s="24"/>
      <c r="D65718" s="24"/>
      <c r="E65718" s="24"/>
      <c r="F65718" s="24"/>
      <c r="G65718" s="24"/>
      <c r="H65718" s="24"/>
      <c r="I65718" s="24"/>
      <c r="J65718" s="24"/>
      <c r="K65718" s="24"/>
      <c r="L65718" s="24"/>
      <c r="M65718" s="24"/>
      <c r="P65718" s="10"/>
      <c r="R65718" s="10"/>
      <c r="S65718" s="10"/>
      <c r="T65718" s="10"/>
    </row>
    <row r="65719" spans="1:20" ht="16" x14ac:dyDescent="0.2">
      <c r="A65719" s="24"/>
      <c r="B65719" s="24"/>
      <c r="C65719" s="24"/>
      <c r="D65719" s="24"/>
      <c r="E65719" s="24"/>
      <c r="F65719" s="24"/>
      <c r="G65719" s="24"/>
      <c r="H65719" s="24"/>
      <c r="I65719" s="24"/>
      <c r="J65719" s="24"/>
      <c r="K65719" s="24"/>
      <c r="L65719" s="24"/>
      <c r="M65719" s="24"/>
      <c r="P65719" s="10"/>
      <c r="R65719" s="10"/>
      <c r="S65719" s="10"/>
      <c r="T65719" s="10"/>
    </row>
    <row r="65720" spans="1:20" ht="16" x14ac:dyDescent="0.2">
      <c r="A65720" s="24"/>
      <c r="B65720" s="24"/>
      <c r="C65720" s="24"/>
      <c r="D65720" s="24"/>
      <c r="E65720" s="24"/>
      <c r="F65720" s="24"/>
      <c r="G65720" s="24"/>
      <c r="H65720" s="24"/>
      <c r="I65720" s="24"/>
      <c r="J65720" s="24"/>
      <c r="K65720" s="24"/>
      <c r="L65720" s="24"/>
      <c r="M65720" s="24"/>
      <c r="P65720" s="10"/>
      <c r="R65720" s="10"/>
      <c r="S65720" s="10"/>
      <c r="T65720" s="10"/>
    </row>
    <row r="65721" spans="1:20" ht="16" x14ac:dyDescent="0.2">
      <c r="A65721" s="24"/>
      <c r="B65721" s="24"/>
      <c r="C65721" s="24"/>
      <c r="D65721" s="24"/>
      <c r="E65721" s="24"/>
      <c r="F65721" s="24"/>
      <c r="G65721" s="24"/>
      <c r="H65721" s="24"/>
      <c r="I65721" s="24"/>
      <c r="J65721" s="24"/>
      <c r="K65721" s="24"/>
      <c r="L65721" s="24"/>
      <c r="M65721" s="24"/>
      <c r="P65721" s="10"/>
      <c r="R65721" s="10"/>
      <c r="S65721" s="10"/>
      <c r="T65721" s="10"/>
    </row>
    <row r="65722" spans="1:20" ht="16" x14ac:dyDescent="0.2">
      <c r="A65722" s="24"/>
      <c r="B65722" s="24"/>
      <c r="C65722" s="24"/>
      <c r="D65722" s="24"/>
      <c r="E65722" s="24"/>
      <c r="F65722" s="24"/>
      <c r="G65722" s="24"/>
      <c r="H65722" s="24"/>
      <c r="I65722" s="24"/>
      <c r="J65722" s="24"/>
      <c r="K65722" s="24"/>
      <c r="L65722" s="24"/>
      <c r="M65722" s="24"/>
      <c r="P65722" s="10"/>
      <c r="R65722" s="10"/>
      <c r="S65722" s="10"/>
      <c r="T65722" s="10"/>
    </row>
    <row r="65723" spans="1:20" ht="16" x14ac:dyDescent="0.2">
      <c r="A65723" s="24"/>
      <c r="B65723" s="24"/>
      <c r="C65723" s="24"/>
      <c r="D65723" s="24"/>
      <c r="E65723" s="24"/>
      <c r="F65723" s="24"/>
      <c r="G65723" s="24"/>
      <c r="H65723" s="24"/>
      <c r="I65723" s="24"/>
      <c r="J65723" s="24"/>
      <c r="K65723" s="24"/>
      <c r="L65723" s="24"/>
      <c r="M65723" s="24"/>
      <c r="P65723" s="10"/>
      <c r="R65723" s="10"/>
      <c r="S65723" s="10"/>
      <c r="T65723" s="10"/>
    </row>
    <row r="65724" spans="1:20" ht="16" x14ac:dyDescent="0.2">
      <c r="A65724" s="24"/>
      <c r="B65724" s="24"/>
      <c r="C65724" s="24"/>
      <c r="D65724" s="24"/>
      <c r="E65724" s="24"/>
      <c r="F65724" s="24"/>
      <c r="G65724" s="24"/>
      <c r="H65724" s="24"/>
      <c r="I65724" s="24"/>
      <c r="J65724" s="24"/>
      <c r="K65724" s="24"/>
      <c r="L65724" s="24"/>
      <c r="M65724" s="24"/>
      <c r="P65724" s="10"/>
      <c r="R65724" s="10"/>
      <c r="S65724" s="10"/>
      <c r="T65724" s="10"/>
    </row>
    <row r="65725" spans="1:20" ht="16" x14ac:dyDescent="0.2">
      <c r="A65725" s="24"/>
      <c r="B65725" s="24"/>
      <c r="C65725" s="24"/>
      <c r="D65725" s="24"/>
      <c r="E65725" s="24"/>
      <c r="F65725" s="24"/>
      <c r="G65725" s="24"/>
      <c r="H65725" s="24"/>
      <c r="I65725" s="24"/>
      <c r="J65725" s="24"/>
      <c r="K65725" s="24"/>
      <c r="L65725" s="24"/>
      <c r="M65725" s="24"/>
      <c r="P65725" s="10"/>
      <c r="R65725" s="10"/>
      <c r="S65725" s="10"/>
      <c r="T65725" s="10"/>
    </row>
    <row r="65726" spans="1:20" ht="16" x14ac:dyDescent="0.2">
      <c r="A65726" s="24"/>
      <c r="B65726" s="24"/>
      <c r="C65726" s="24"/>
      <c r="D65726" s="24"/>
      <c r="E65726" s="24"/>
      <c r="F65726" s="24"/>
      <c r="G65726" s="24"/>
      <c r="H65726" s="24"/>
      <c r="I65726" s="24"/>
      <c r="J65726" s="24"/>
      <c r="K65726" s="24"/>
      <c r="L65726" s="24"/>
      <c r="M65726" s="24"/>
      <c r="P65726" s="10"/>
      <c r="R65726" s="10"/>
      <c r="S65726" s="10"/>
      <c r="T65726" s="10"/>
    </row>
    <row r="65727" spans="1:20" ht="16" x14ac:dyDescent="0.2">
      <c r="A65727" s="24"/>
      <c r="B65727" s="24"/>
      <c r="C65727" s="24"/>
      <c r="D65727" s="24"/>
      <c r="E65727" s="24"/>
      <c r="F65727" s="24"/>
      <c r="G65727" s="24"/>
      <c r="H65727" s="24"/>
      <c r="I65727" s="24"/>
      <c r="J65727" s="24"/>
      <c r="K65727" s="24"/>
      <c r="L65727" s="24"/>
      <c r="M65727" s="24"/>
      <c r="P65727" s="10"/>
      <c r="R65727" s="10"/>
      <c r="S65727" s="10"/>
      <c r="T65727" s="10"/>
    </row>
    <row r="65728" spans="1:20" ht="16" x14ac:dyDescent="0.2">
      <c r="A65728" s="24"/>
      <c r="B65728" s="24"/>
      <c r="C65728" s="24"/>
      <c r="D65728" s="24"/>
      <c r="E65728" s="24"/>
      <c r="F65728" s="24"/>
      <c r="G65728" s="24"/>
      <c r="H65728" s="24"/>
      <c r="I65728" s="24"/>
      <c r="J65728" s="24"/>
      <c r="K65728" s="24"/>
      <c r="L65728" s="24"/>
      <c r="M65728" s="24"/>
      <c r="P65728" s="10"/>
      <c r="R65728" s="10"/>
      <c r="S65728" s="10"/>
      <c r="T65728" s="10"/>
    </row>
    <row r="65729" spans="1:20" ht="16" x14ac:dyDescent="0.2">
      <c r="A65729" s="24"/>
      <c r="B65729" s="24"/>
      <c r="C65729" s="24"/>
      <c r="D65729" s="24"/>
      <c r="E65729" s="24"/>
      <c r="F65729" s="24"/>
      <c r="G65729" s="24"/>
      <c r="H65729" s="24"/>
      <c r="I65729" s="24"/>
      <c r="J65729" s="24"/>
      <c r="K65729" s="24"/>
      <c r="L65729" s="24"/>
      <c r="M65729" s="24"/>
      <c r="P65729" s="10"/>
      <c r="R65729" s="10"/>
      <c r="S65729" s="10"/>
      <c r="T65729" s="10"/>
    </row>
    <row r="65730" spans="1:20" ht="16" x14ac:dyDescent="0.2">
      <c r="A65730" s="24"/>
      <c r="B65730" s="24"/>
      <c r="C65730" s="24"/>
      <c r="D65730" s="24"/>
      <c r="E65730" s="24"/>
      <c r="F65730" s="24"/>
      <c r="G65730" s="24"/>
      <c r="H65730" s="24"/>
      <c r="I65730" s="24"/>
      <c r="J65730" s="24"/>
      <c r="K65730" s="24"/>
      <c r="L65730" s="24"/>
      <c r="M65730" s="24"/>
      <c r="P65730" s="10"/>
      <c r="R65730" s="10"/>
      <c r="S65730" s="10"/>
      <c r="T65730" s="10"/>
    </row>
    <row r="65731" spans="1:20" ht="16" x14ac:dyDescent="0.2">
      <c r="A65731" s="24"/>
      <c r="B65731" s="24"/>
      <c r="C65731" s="24"/>
      <c r="D65731" s="24"/>
      <c r="E65731" s="24"/>
      <c r="F65731" s="24"/>
      <c r="G65731" s="24"/>
      <c r="H65731" s="24"/>
      <c r="I65731" s="24"/>
      <c r="J65731" s="24"/>
      <c r="K65731" s="24"/>
      <c r="L65731" s="24"/>
      <c r="M65731" s="24"/>
      <c r="P65731" s="10"/>
      <c r="R65731" s="10"/>
      <c r="S65731" s="10"/>
      <c r="T65731" s="10"/>
    </row>
    <row r="65732" spans="1:20" ht="16" x14ac:dyDescent="0.2">
      <c r="A65732" s="24"/>
      <c r="B65732" s="24"/>
      <c r="C65732" s="24"/>
      <c r="D65732" s="24"/>
      <c r="E65732" s="24"/>
      <c r="F65732" s="24"/>
      <c r="G65732" s="24"/>
      <c r="H65732" s="24"/>
      <c r="I65732" s="24"/>
      <c r="J65732" s="24"/>
      <c r="K65732" s="24"/>
      <c r="L65732" s="24"/>
      <c r="M65732" s="24"/>
      <c r="P65732" s="10"/>
      <c r="R65732" s="10"/>
      <c r="S65732" s="10"/>
      <c r="T65732" s="10"/>
    </row>
    <row r="65733" spans="1:20" ht="16" x14ac:dyDescent="0.2">
      <c r="A65733" s="24"/>
      <c r="B65733" s="24"/>
      <c r="C65733" s="24"/>
      <c r="D65733" s="24"/>
      <c r="E65733" s="24"/>
      <c r="F65733" s="24"/>
      <c r="G65733" s="24"/>
      <c r="H65733" s="24"/>
      <c r="I65733" s="24"/>
      <c r="J65733" s="24"/>
      <c r="K65733" s="24"/>
      <c r="L65733" s="24"/>
      <c r="M65733" s="24"/>
      <c r="P65733" s="10"/>
      <c r="R65733" s="10"/>
      <c r="S65733" s="10"/>
      <c r="T65733" s="10"/>
    </row>
    <row r="65734" spans="1:20" ht="16" x14ac:dyDescent="0.2">
      <c r="A65734" s="24"/>
      <c r="B65734" s="24"/>
      <c r="C65734" s="24"/>
      <c r="D65734" s="24"/>
      <c r="E65734" s="24"/>
      <c r="F65734" s="24"/>
      <c r="G65734" s="24"/>
      <c r="H65734" s="24"/>
      <c r="I65734" s="24"/>
      <c r="J65734" s="24"/>
      <c r="K65734" s="24"/>
      <c r="L65734" s="24"/>
      <c r="M65734" s="24"/>
      <c r="P65734" s="10"/>
      <c r="R65734" s="10"/>
      <c r="S65734" s="10"/>
      <c r="T65734" s="10"/>
    </row>
    <row r="65735" spans="1:20" ht="16" x14ac:dyDescent="0.2">
      <c r="A65735" s="24"/>
      <c r="B65735" s="24"/>
      <c r="C65735" s="24"/>
      <c r="D65735" s="24"/>
      <c r="E65735" s="24"/>
      <c r="F65735" s="24"/>
      <c r="G65735" s="24"/>
      <c r="H65735" s="24"/>
      <c r="I65735" s="24"/>
      <c r="J65735" s="24"/>
      <c r="K65735" s="24"/>
      <c r="L65735" s="24"/>
      <c r="M65735" s="24"/>
      <c r="P65735" s="10"/>
      <c r="R65735" s="10"/>
      <c r="S65735" s="10"/>
      <c r="T65735" s="10"/>
    </row>
    <row r="65736" spans="1:20" ht="16" x14ac:dyDescent="0.2">
      <c r="A65736" s="24"/>
      <c r="B65736" s="24"/>
      <c r="C65736" s="24"/>
      <c r="D65736" s="24"/>
      <c r="E65736" s="24"/>
      <c r="F65736" s="24"/>
      <c r="G65736" s="24"/>
      <c r="H65736" s="24"/>
      <c r="I65736" s="24"/>
      <c r="J65736" s="24"/>
      <c r="K65736" s="24"/>
      <c r="L65736" s="24"/>
      <c r="M65736" s="24"/>
      <c r="P65736" s="10"/>
      <c r="R65736" s="10"/>
      <c r="S65736" s="10"/>
      <c r="T65736" s="10"/>
    </row>
    <row r="65737" spans="1:20" ht="16" x14ac:dyDescent="0.2">
      <c r="A65737" s="24"/>
      <c r="B65737" s="24"/>
      <c r="C65737" s="24"/>
      <c r="D65737" s="24"/>
      <c r="E65737" s="24"/>
      <c r="F65737" s="24"/>
      <c r="G65737" s="24"/>
      <c r="H65737" s="24"/>
      <c r="I65737" s="24"/>
      <c r="J65737" s="24"/>
      <c r="K65737" s="24"/>
      <c r="L65737" s="24"/>
      <c r="M65737" s="24"/>
      <c r="P65737" s="10"/>
      <c r="R65737" s="10"/>
      <c r="S65737" s="10"/>
      <c r="T65737" s="10"/>
    </row>
    <row r="65738" spans="1:20" ht="16" x14ac:dyDescent="0.2">
      <c r="A65738" s="24"/>
      <c r="B65738" s="24"/>
      <c r="C65738" s="24"/>
      <c r="D65738" s="24"/>
      <c r="E65738" s="24"/>
      <c r="F65738" s="24"/>
      <c r="G65738" s="24"/>
      <c r="H65738" s="24"/>
      <c r="I65738" s="24"/>
      <c r="J65738" s="24"/>
      <c r="K65738" s="24"/>
      <c r="L65738" s="24"/>
      <c r="M65738" s="24"/>
      <c r="P65738" s="10"/>
      <c r="R65738" s="10"/>
      <c r="S65738" s="10"/>
      <c r="T65738" s="10"/>
    </row>
    <row r="65739" spans="1:20" ht="16" x14ac:dyDescent="0.2">
      <c r="A65739" s="24"/>
      <c r="B65739" s="24"/>
      <c r="C65739" s="24"/>
      <c r="D65739" s="24"/>
      <c r="E65739" s="24"/>
      <c r="F65739" s="24"/>
      <c r="G65739" s="24"/>
      <c r="H65739" s="24"/>
      <c r="I65739" s="24"/>
      <c r="J65739" s="24"/>
      <c r="K65739" s="24"/>
      <c r="L65739" s="24"/>
      <c r="M65739" s="24"/>
      <c r="P65739" s="10"/>
      <c r="R65739" s="10"/>
      <c r="S65739" s="10"/>
      <c r="T65739" s="10"/>
    </row>
    <row r="65740" spans="1:20" ht="16" x14ac:dyDescent="0.2">
      <c r="A65740" s="24"/>
      <c r="B65740" s="24"/>
      <c r="C65740" s="24"/>
      <c r="D65740" s="24"/>
      <c r="E65740" s="24"/>
      <c r="F65740" s="24"/>
      <c r="G65740" s="24"/>
      <c r="H65740" s="24"/>
      <c r="I65740" s="24"/>
      <c r="J65740" s="24"/>
      <c r="K65740" s="24"/>
      <c r="L65740" s="24"/>
      <c r="M65740" s="24"/>
      <c r="P65740" s="10"/>
      <c r="R65740" s="10"/>
      <c r="S65740" s="10"/>
      <c r="T65740" s="10"/>
    </row>
    <row r="65741" spans="1:20" ht="16" x14ac:dyDescent="0.2">
      <c r="A65741" s="24"/>
      <c r="B65741" s="24"/>
      <c r="C65741" s="24"/>
      <c r="D65741" s="24"/>
      <c r="E65741" s="24"/>
      <c r="F65741" s="24"/>
      <c r="G65741" s="24"/>
      <c r="H65741" s="24"/>
      <c r="I65741" s="24"/>
      <c r="J65741" s="24"/>
      <c r="K65741" s="24"/>
      <c r="L65741" s="24"/>
      <c r="M65741" s="24"/>
      <c r="P65741" s="10"/>
      <c r="R65741" s="10"/>
      <c r="S65741" s="10"/>
      <c r="T65741" s="10"/>
    </row>
    <row r="65742" spans="1:20" ht="16" x14ac:dyDescent="0.2">
      <c r="A65742" s="24"/>
      <c r="B65742" s="24"/>
      <c r="C65742" s="24"/>
      <c r="D65742" s="24"/>
      <c r="E65742" s="24"/>
      <c r="F65742" s="24"/>
      <c r="G65742" s="24"/>
      <c r="H65742" s="24"/>
      <c r="I65742" s="24"/>
      <c r="J65742" s="24"/>
      <c r="K65742" s="24"/>
      <c r="L65742" s="24"/>
      <c r="M65742" s="24"/>
      <c r="P65742" s="10"/>
      <c r="R65742" s="10"/>
      <c r="S65742" s="10"/>
      <c r="T65742" s="10"/>
    </row>
    <row r="65743" spans="1:20" ht="16" x14ac:dyDescent="0.2">
      <c r="A65743" s="24"/>
      <c r="B65743" s="24"/>
      <c r="C65743" s="24"/>
      <c r="D65743" s="24"/>
      <c r="E65743" s="24"/>
      <c r="F65743" s="24"/>
      <c r="G65743" s="24"/>
      <c r="H65743" s="24"/>
      <c r="I65743" s="24"/>
      <c r="J65743" s="24"/>
      <c r="K65743" s="24"/>
      <c r="L65743" s="24"/>
      <c r="M65743" s="24"/>
      <c r="P65743" s="10"/>
      <c r="R65743" s="10"/>
      <c r="S65743" s="10"/>
      <c r="T65743" s="10"/>
    </row>
    <row r="65744" spans="1:20" ht="16" x14ac:dyDescent="0.2">
      <c r="A65744" s="24"/>
      <c r="B65744" s="24"/>
      <c r="C65744" s="24"/>
      <c r="D65744" s="24"/>
      <c r="E65744" s="24"/>
      <c r="F65744" s="24"/>
      <c r="G65744" s="24"/>
      <c r="H65744" s="24"/>
      <c r="I65744" s="24"/>
      <c r="J65744" s="24"/>
      <c r="K65744" s="24"/>
      <c r="L65744" s="24"/>
      <c r="M65744" s="24"/>
      <c r="P65744" s="10"/>
      <c r="R65744" s="10"/>
      <c r="S65744" s="10"/>
      <c r="T65744" s="10"/>
    </row>
    <row r="65745" spans="1:20" ht="16" x14ac:dyDescent="0.2">
      <c r="A65745" s="24"/>
      <c r="B65745" s="24"/>
      <c r="C65745" s="24"/>
      <c r="D65745" s="24"/>
      <c r="E65745" s="24"/>
      <c r="F65745" s="24"/>
      <c r="G65745" s="24"/>
      <c r="H65745" s="24"/>
      <c r="I65745" s="24"/>
      <c r="J65745" s="24"/>
      <c r="K65745" s="24"/>
      <c r="L65745" s="24"/>
      <c r="M65745" s="24"/>
      <c r="P65745" s="10"/>
      <c r="R65745" s="10"/>
      <c r="S65745" s="10"/>
      <c r="T65745" s="10"/>
    </row>
    <row r="65746" spans="1:20" ht="16" x14ac:dyDescent="0.2">
      <c r="A65746" s="24"/>
      <c r="B65746" s="24"/>
      <c r="C65746" s="24"/>
      <c r="D65746" s="24"/>
      <c r="E65746" s="24"/>
      <c r="F65746" s="24"/>
      <c r="G65746" s="24"/>
      <c r="H65746" s="24"/>
      <c r="I65746" s="24"/>
      <c r="J65746" s="24"/>
      <c r="K65746" s="24"/>
      <c r="L65746" s="24"/>
      <c r="M65746" s="24"/>
      <c r="P65746" s="10"/>
      <c r="R65746" s="10"/>
      <c r="S65746" s="10"/>
      <c r="T65746" s="10"/>
    </row>
    <row r="65747" spans="1:20" ht="16" x14ac:dyDescent="0.2">
      <c r="A65747" s="24"/>
      <c r="B65747" s="24"/>
      <c r="C65747" s="24"/>
      <c r="D65747" s="24"/>
      <c r="E65747" s="24"/>
      <c r="F65747" s="24"/>
      <c r="G65747" s="24"/>
      <c r="H65747" s="24"/>
      <c r="I65747" s="24"/>
      <c r="J65747" s="24"/>
      <c r="K65747" s="24"/>
      <c r="L65747" s="24"/>
      <c r="M65747" s="24"/>
      <c r="P65747" s="10"/>
      <c r="R65747" s="10"/>
      <c r="S65747" s="10"/>
      <c r="T65747" s="10"/>
    </row>
    <row r="65748" spans="1:20" ht="16" x14ac:dyDescent="0.2">
      <c r="A65748" s="24"/>
      <c r="B65748" s="24"/>
      <c r="C65748" s="24"/>
      <c r="D65748" s="24"/>
      <c r="E65748" s="24"/>
      <c r="F65748" s="24"/>
      <c r="G65748" s="24"/>
      <c r="H65748" s="24"/>
      <c r="I65748" s="24"/>
      <c r="J65748" s="24"/>
      <c r="K65748" s="24"/>
      <c r="L65748" s="24"/>
      <c r="M65748" s="24"/>
      <c r="P65748" s="10"/>
      <c r="R65748" s="10"/>
      <c r="S65748" s="10"/>
      <c r="T65748" s="10"/>
    </row>
    <row r="65749" spans="1:20" ht="16" x14ac:dyDescent="0.2">
      <c r="A65749" s="24"/>
      <c r="B65749" s="24"/>
      <c r="C65749" s="24"/>
      <c r="D65749" s="24"/>
      <c r="E65749" s="24"/>
      <c r="F65749" s="24"/>
      <c r="G65749" s="24"/>
      <c r="H65749" s="24"/>
      <c r="I65749" s="24"/>
      <c r="J65749" s="24"/>
      <c r="K65749" s="24"/>
      <c r="L65749" s="24"/>
      <c r="M65749" s="24"/>
      <c r="P65749" s="10"/>
      <c r="R65749" s="10"/>
      <c r="S65749" s="10"/>
      <c r="T65749" s="10"/>
    </row>
    <row r="65750" spans="1:20" ht="16" x14ac:dyDescent="0.2">
      <c r="A65750" s="24"/>
      <c r="B65750" s="24"/>
      <c r="C65750" s="24"/>
      <c r="D65750" s="24"/>
      <c r="E65750" s="24"/>
      <c r="F65750" s="24"/>
      <c r="G65750" s="24"/>
      <c r="H65750" s="24"/>
      <c r="I65750" s="24"/>
      <c r="J65750" s="24"/>
      <c r="K65750" s="24"/>
      <c r="L65750" s="24"/>
      <c r="M65750" s="24"/>
      <c r="P65750" s="10"/>
      <c r="R65750" s="10"/>
      <c r="S65750" s="10"/>
      <c r="T65750" s="10"/>
    </row>
    <row r="65751" spans="1:20" ht="16" x14ac:dyDescent="0.2">
      <c r="A65751" s="24"/>
      <c r="B65751" s="24"/>
      <c r="C65751" s="24"/>
      <c r="D65751" s="24"/>
      <c r="E65751" s="24"/>
      <c r="F65751" s="24"/>
      <c r="G65751" s="24"/>
      <c r="H65751" s="24"/>
      <c r="I65751" s="24"/>
      <c r="J65751" s="24"/>
      <c r="K65751" s="24"/>
      <c r="L65751" s="24"/>
      <c r="M65751" s="24"/>
      <c r="P65751" s="10"/>
      <c r="R65751" s="10"/>
      <c r="S65751" s="10"/>
      <c r="T65751" s="10"/>
    </row>
    <row r="65752" spans="1:20" ht="16" x14ac:dyDescent="0.2">
      <c r="A65752" s="24"/>
      <c r="B65752" s="24"/>
      <c r="C65752" s="24"/>
      <c r="D65752" s="24"/>
      <c r="E65752" s="24"/>
      <c r="F65752" s="24"/>
      <c r="G65752" s="24"/>
      <c r="H65752" s="24"/>
      <c r="I65752" s="24"/>
      <c r="J65752" s="24"/>
      <c r="K65752" s="24"/>
      <c r="L65752" s="24"/>
      <c r="M65752" s="24"/>
      <c r="P65752" s="10"/>
      <c r="R65752" s="10"/>
      <c r="S65752" s="10"/>
      <c r="T65752" s="10"/>
    </row>
    <row r="65753" spans="1:20" ht="16" x14ac:dyDescent="0.2">
      <c r="A65753" s="24"/>
      <c r="B65753" s="24"/>
      <c r="C65753" s="24"/>
      <c r="D65753" s="24"/>
      <c r="E65753" s="24"/>
      <c r="F65753" s="24"/>
      <c r="G65753" s="24"/>
      <c r="H65753" s="24"/>
      <c r="I65753" s="24"/>
      <c r="J65753" s="24"/>
      <c r="K65753" s="24"/>
      <c r="L65753" s="24"/>
      <c r="M65753" s="24"/>
      <c r="P65753" s="10"/>
      <c r="R65753" s="10"/>
      <c r="S65753" s="10"/>
      <c r="T65753" s="10"/>
    </row>
    <row r="65754" spans="1:20" ht="16" x14ac:dyDescent="0.2">
      <c r="A65754" s="24"/>
      <c r="B65754" s="24"/>
      <c r="C65754" s="24"/>
      <c r="D65754" s="24"/>
      <c r="E65754" s="24"/>
      <c r="F65754" s="24"/>
      <c r="G65754" s="24"/>
      <c r="H65754" s="24"/>
      <c r="I65754" s="24"/>
      <c r="J65754" s="24"/>
      <c r="K65754" s="24"/>
      <c r="L65754" s="24"/>
      <c r="M65754" s="24"/>
      <c r="P65754" s="10"/>
      <c r="R65754" s="10"/>
      <c r="S65754" s="10"/>
      <c r="T65754" s="10"/>
    </row>
    <row r="65755" spans="1:20" ht="16" x14ac:dyDescent="0.2">
      <c r="A65755" s="24"/>
      <c r="B65755" s="24"/>
      <c r="C65755" s="24"/>
      <c r="D65755" s="24"/>
      <c r="E65755" s="24"/>
      <c r="F65755" s="24"/>
      <c r="G65755" s="24"/>
      <c r="H65755" s="24"/>
      <c r="I65755" s="24"/>
      <c r="J65755" s="24"/>
      <c r="K65755" s="24"/>
      <c r="L65755" s="24"/>
      <c r="M65755" s="24"/>
      <c r="P65755" s="10"/>
      <c r="R65755" s="10"/>
      <c r="S65755" s="10"/>
      <c r="T65755" s="10"/>
    </row>
    <row r="65756" spans="1:20" ht="16" x14ac:dyDescent="0.2">
      <c r="A65756" s="24"/>
      <c r="B65756" s="24"/>
      <c r="C65756" s="24"/>
      <c r="D65756" s="24"/>
      <c r="E65756" s="24"/>
      <c r="F65756" s="24"/>
      <c r="G65756" s="24"/>
      <c r="H65756" s="24"/>
      <c r="I65756" s="24"/>
      <c r="J65756" s="24"/>
      <c r="K65756" s="24"/>
      <c r="L65756" s="24"/>
      <c r="M65756" s="24"/>
      <c r="P65756" s="10"/>
      <c r="R65756" s="10"/>
      <c r="S65756" s="10"/>
      <c r="T65756" s="10"/>
    </row>
    <row r="65757" spans="1:20" ht="16" x14ac:dyDescent="0.2">
      <c r="A65757" s="24"/>
      <c r="B65757" s="24"/>
      <c r="C65757" s="24"/>
      <c r="D65757" s="24"/>
      <c r="E65757" s="24"/>
      <c r="F65757" s="24"/>
      <c r="G65757" s="24"/>
      <c r="H65757" s="24"/>
      <c r="I65757" s="24"/>
      <c r="J65757" s="24"/>
      <c r="K65757" s="24"/>
      <c r="L65757" s="24"/>
      <c r="M65757" s="24"/>
      <c r="P65757" s="10"/>
      <c r="R65757" s="10"/>
      <c r="S65757" s="10"/>
      <c r="T65757" s="10"/>
    </row>
    <row r="65758" spans="1:20" ht="16" x14ac:dyDescent="0.2">
      <c r="A65758" s="24"/>
      <c r="B65758" s="24"/>
      <c r="C65758" s="24"/>
      <c r="D65758" s="24"/>
      <c r="E65758" s="24"/>
      <c r="F65758" s="24"/>
      <c r="G65758" s="24"/>
      <c r="H65758" s="24"/>
      <c r="I65758" s="24"/>
      <c r="J65758" s="24"/>
      <c r="K65758" s="24"/>
      <c r="L65758" s="24"/>
      <c r="M65758" s="24"/>
      <c r="P65758" s="10"/>
      <c r="R65758" s="10"/>
      <c r="S65758" s="10"/>
      <c r="T65758" s="10"/>
    </row>
    <row r="65759" spans="1:20" ht="16" x14ac:dyDescent="0.2">
      <c r="A65759" s="24"/>
      <c r="B65759" s="24"/>
      <c r="C65759" s="24"/>
      <c r="D65759" s="24"/>
      <c r="E65759" s="24"/>
      <c r="F65759" s="24"/>
      <c r="G65759" s="24"/>
      <c r="H65759" s="24"/>
      <c r="I65759" s="24"/>
      <c r="J65759" s="24"/>
      <c r="K65759" s="24"/>
      <c r="L65759" s="24"/>
      <c r="M65759" s="24"/>
      <c r="P65759" s="10"/>
      <c r="R65759" s="10"/>
      <c r="S65759" s="10"/>
      <c r="T65759" s="10"/>
    </row>
    <row r="65760" spans="1:20" ht="16" x14ac:dyDescent="0.2">
      <c r="A65760" s="24"/>
      <c r="B65760" s="24"/>
      <c r="C65760" s="24"/>
      <c r="D65760" s="24"/>
      <c r="E65760" s="24"/>
      <c r="F65760" s="24"/>
      <c r="G65760" s="24"/>
      <c r="H65760" s="24"/>
      <c r="I65760" s="24"/>
      <c r="J65760" s="24"/>
      <c r="K65760" s="24"/>
      <c r="L65760" s="24"/>
      <c r="M65760" s="24"/>
      <c r="P65760" s="10"/>
      <c r="R65760" s="10"/>
      <c r="S65760" s="10"/>
      <c r="T65760" s="10"/>
    </row>
    <row r="65761" spans="1:20" ht="16" x14ac:dyDescent="0.2">
      <c r="A65761" s="24"/>
      <c r="B65761" s="24"/>
      <c r="C65761" s="24"/>
      <c r="D65761" s="24"/>
      <c r="E65761" s="24"/>
      <c r="F65761" s="24"/>
      <c r="G65761" s="24"/>
      <c r="H65761" s="24"/>
      <c r="I65761" s="24"/>
      <c r="J65761" s="24"/>
      <c r="K65761" s="24"/>
      <c r="L65761" s="24"/>
      <c r="M65761" s="24"/>
      <c r="P65761" s="10"/>
      <c r="R65761" s="10"/>
      <c r="S65761" s="10"/>
      <c r="T65761" s="10"/>
    </row>
    <row r="65762" spans="1:20" ht="16" x14ac:dyDescent="0.2">
      <c r="A65762" s="24"/>
      <c r="B65762" s="24"/>
      <c r="C65762" s="24"/>
      <c r="D65762" s="24"/>
      <c r="E65762" s="24"/>
      <c r="F65762" s="24"/>
      <c r="G65762" s="24"/>
      <c r="H65762" s="24"/>
      <c r="I65762" s="24"/>
      <c r="J65762" s="24"/>
      <c r="K65762" s="24"/>
      <c r="L65762" s="24"/>
      <c r="M65762" s="24"/>
      <c r="P65762" s="10"/>
      <c r="R65762" s="10"/>
      <c r="S65762" s="10"/>
      <c r="T65762" s="10"/>
    </row>
    <row r="65763" spans="1:20" ht="16" x14ac:dyDescent="0.2">
      <c r="A65763" s="24"/>
      <c r="B65763" s="24"/>
      <c r="C65763" s="24"/>
      <c r="D65763" s="24"/>
      <c r="E65763" s="24"/>
      <c r="F65763" s="24"/>
      <c r="G65763" s="24"/>
      <c r="H65763" s="24"/>
      <c r="I65763" s="24"/>
      <c r="J65763" s="24"/>
      <c r="K65763" s="24"/>
      <c r="L65763" s="24"/>
      <c r="M65763" s="24"/>
      <c r="P65763" s="10"/>
      <c r="R65763" s="10"/>
      <c r="S65763" s="10"/>
      <c r="T65763" s="10"/>
    </row>
    <row r="65764" spans="1:20" ht="16" x14ac:dyDescent="0.2">
      <c r="A65764" s="24"/>
      <c r="B65764" s="24"/>
      <c r="C65764" s="24"/>
      <c r="D65764" s="24"/>
      <c r="E65764" s="24"/>
      <c r="F65764" s="24"/>
      <c r="G65764" s="24"/>
      <c r="H65764" s="24"/>
      <c r="I65764" s="24"/>
      <c r="J65764" s="24"/>
      <c r="K65764" s="24"/>
      <c r="L65764" s="24"/>
      <c r="M65764" s="24"/>
      <c r="P65764" s="10"/>
      <c r="R65764" s="10"/>
      <c r="S65764" s="10"/>
      <c r="T65764" s="10"/>
    </row>
    <row r="65765" spans="1:20" ht="16" x14ac:dyDescent="0.2">
      <c r="A65765" s="24"/>
      <c r="B65765" s="24"/>
      <c r="C65765" s="24"/>
      <c r="D65765" s="24"/>
      <c r="E65765" s="24"/>
      <c r="F65765" s="24"/>
      <c r="G65765" s="24"/>
      <c r="H65765" s="24"/>
      <c r="I65765" s="24"/>
      <c r="J65765" s="24"/>
      <c r="K65765" s="24"/>
      <c r="L65765" s="24"/>
      <c r="M65765" s="24"/>
      <c r="P65765" s="10"/>
      <c r="R65765" s="10"/>
      <c r="S65765" s="10"/>
      <c r="T65765" s="10"/>
    </row>
    <row r="65766" spans="1:20" ht="16" x14ac:dyDescent="0.2">
      <c r="A65766" s="24"/>
      <c r="B65766" s="24"/>
      <c r="C65766" s="24"/>
      <c r="D65766" s="24"/>
      <c r="E65766" s="24"/>
      <c r="F65766" s="24"/>
      <c r="G65766" s="24"/>
      <c r="H65766" s="24"/>
      <c r="I65766" s="24"/>
      <c r="J65766" s="24"/>
      <c r="K65766" s="24"/>
      <c r="L65766" s="24"/>
      <c r="M65766" s="24"/>
      <c r="P65766" s="10"/>
      <c r="R65766" s="10"/>
      <c r="S65766" s="10"/>
      <c r="T65766" s="10"/>
    </row>
    <row r="65767" spans="1:20" ht="16" x14ac:dyDescent="0.2">
      <c r="A65767" s="24"/>
      <c r="B65767" s="24"/>
      <c r="C65767" s="24"/>
      <c r="D65767" s="24"/>
      <c r="E65767" s="24"/>
      <c r="F65767" s="24"/>
      <c r="G65767" s="24"/>
      <c r="H65767" s="24"/>
      <c r="I65767" s="24"/>
      <c r="J65767" s="24"/>
      <c r="K65767" s="24"/>
      <c r="L65767" s="24"/>
      <c r="M65767" s="24"/>
      <c r="P65767" s="10"/>
      <c r="R65767" s="10"/>
      <c r="S65767" s="10"/>
      <c r="T65767" s="10"/>
    </row>
    <row r="65768" spans="1:20" ht="16" x14ac:dyDescent="0.2">
      <c r="A65768" s="24"/>
      <c r="B65768" s="24"/>
      <c r="C65768" s="24"/>
      <c r="D65768" s="24"/>
      <c r="E65768" s="24"/>
      <c r="F65768" s="24"/>
      <c r="G65768" s="24"/>
      <c r="H65768" s="24"/>
      <c r="I65768" s="24"/>
      <c r="J65768" s="24"/>
      <c r="K65768" s="24"/>
      <c r="L65768" s="24"/>
      <c r="M65768" s="24"/>
      <c r="P65768" s="10"/>
      <c r="R65768" s="10"/>
      <c r="S65768" s="10"/>
      <c r="T65768" s="10"/>
    </row>
    <row r="65769" spans="1:20" ht="16" x14ac:dyDescent="0.2">
      <c r="A65769" s="24"/>
      <c r="B65769" s="24"/>
      <c r="C65769" s="24"/>
      <c r="D65769" s="24"/>
      <c r="E65769" s="24"/>
      <c r="F65769" s="24"/>
      <c r="G65769" s="24"/>
      <c r="H65769" s="24"/>
      <c r="I65769" s="24"/>
      <c r="J65769" s="24"/>
      <c r="K65769" s="24"/>
      <c r="L65769" s="24"/>
      <c r="M65769" s="24"/>
      <c r="P65769" s="10"/>
      <c r="R65769" s="10"/>
      <c r="S65769" s="10"/>
      <c r="T65769" s="10"/>
    </row>
    <row r="65770" spans="1:20" ht="16" x14ac:dyDescent="0.2">
      <c r="A65770" s="24"/>
      <c r="B65770" s="24"/>
      <c r="C65770" s="24"/>
      <c r="D65770" s="24"/>
      <c r="E65770" s="24"/>
      <c r="F65770" s="24"/>
      <c r="G65770" s="24"/>
      <c r="H65770" s="24"/>
      <c r="I65770" s="24"/>
      <c r="J65770" s="24"/>
      <c r="K65770" s="24"/>
      <c r="L65770" s="24"/>
      <c r="M65770" s="24"/>
      <c r="P65770" s="10"/>
      <c r="R65770" s="10"/>
      <c r="S65770" s="10"/>
      <c r="T65770" s="10"/>
    </row>
    <row r="65771" spans="1:20" ht="16" x14ac:dyDescent="0.2">
      <c r="A65771" s="24"/>
      <c r="B65771" s="24"/>
      <c r="C65771" s="24"/>
      <c r="D65771" s="24"/>
      <c r="E65771" s="24"/>
      <c r="F65771" s="24"/>
      <c r="G65771" s="24"/>
      <c r="H65771" s="24"/>
      <c r="I65771" s="24"/>
      <c r="J65771" s="24"/>
      <c r="K65771" s="24"/>
      <c r="L65771" s="24"/>
      <c r="M65771" s="24"/>
      <c r="P65771" s="10"/>
      <c r="R65771" s="10"/>
      <c r="S65771" s="10"/>
      <c r="T65771" s="10"/>
    </row>
    <row r="65772" spans="1:20" ht="16" x14ac:dyDescent="0.2">
      <c r="A65772" s="24"/>
      <c r="B65772" s="24"/>
      <c r="C65772" s="24"/>
      <c r="D65772" s="24"/>
      <c r="E65772" s="24"/>
      <c r="F65772" s="24"/>
      <c r="G65772" s="24"/>
      <c r="H65772" s="24"/>
      <c r="I65772" s="24"/>
      <c r="J65772" s="24"/>
      <c r="K65772" s="24"/>
      <c r="L65772" s="24"/>
      <c r="M65772" s="24"/>
      <c r="P65772" s="10"/>
      <c r="R65772" s="10"/>
      <c r="S65772" s="10"/>
      <c r="T65772" s="10"/>
    </row>
    <row r="65773" spans="1:20" ht="16" x14ac:dyDescent="0.2">
      <c r="A65773" s="24"/>
      <c r="B65773" s="24"/>
      <c r="C65773" s="24"/>
      <c r="D65773" s="24"/>
      <c r="E65773" s="24"/>
      <c r="F65773" s="24"/>
      <c r="G65773" s="24"/>
      <c r="H65773" s="24"/>
      <c r="I65773" s="24"/>
      <c r="J65773" s="24"/>
      <c r="K65773" s="24"/>
      <c r="L65773" s="24"/>
      <c r="M65773" s="24"/>
      <c r="P65773" s="10"/>
      <c r="R65773" s="10"/>
      <c r="S65773" s="10"/>
      <c r="T65773" s="10"/>
    </row>
    <row r="65774" spans="1:20" ht="16" x14ac:dyDescent="0.2">
      <c r="A65774" s="24"/>
      <c r="B65774" s="24"/>
      <c r="C65774" s="24"/>
      <c r="D65774" s="24"/>
      <c r="E65774" s="24"/>
      <c r="F65774" s="24"/>
      <c r="G65774" s="24"/>
      <c r="H65774" s="24"/>
      <c r="I65774" s="24"/>
      <c r="J65774" s="24"/>
      <c r="K65774" s="24"/>
      <c r="L65774" s="24"/>
      <c r="M65774" s="24"/>
      <c r="P65774" s="10"/>
      <c r="R65774" s="10"/>
      <c r="S65774" s="10"/>
      <c r="T65774" s="10"/>
    </row>
    <row r="65775" spans="1:20" ht="16" x14ac:dyDescent="0.2">
      <c r="A65775" s="24"/>
      <c r="B65775" s="24"/>
      <c r="C65775" s="24"/>
      <c r="D65775" s="24"/>
      <c r="E65775" s="24"/>
      <c r="F65775" s="24"/>
      <c r="G65775" s="24"/>
      <c r="H65775" s="24"/>
      <c r="I65775" s="24"/>
      <c r="J65775" s="24"/>
      <c r="K65775" s="24"/>
      <c r="L65775" s="24"/>
      <c r="M65775" s="24"/>
      <c r="P65775" s="10"/>
      <c r="R65775" s="10"/>
      <c r="S65775" s="10"/>
      <c r="T65775" s="10"/>
    </row>
    <row r="65776" spans="1:20" ht="16" x14ac:dyDescent="0.2">
      <c r="A65776" s="24"/>
      <c r="B65776" s="24"/>
      <c r="C65776" s="24"/>
      <c r="D65776" s="24"/>
      <c r="E65776" s="24"/>
      <c r="F65776" s="24"/>
      <c r="G65776" s="24"/>
      <c r="H65776" s="24"/>
      <c r="I65776" s="24"/>
      <c r="J65776" s="24"/>
      <c r="K65776" s="24"/>
      <c r="L65776" s="24"/>
      <c r="M65776" s="24"/>
      <c r="P65776" s="10"/>
      <c r="R65776" s="10"/>
      <c r="S65776" s="10"/>
      <c r="T65776" s="10"/>
    </row>
    <row r="65777" spans="1:20" ht="16" x14ac:dyDescent="0.2">
      <c r="A65777" s="24"/>
      <c r="B65777" s="24"/>
      <c r="C65777" s="24"/>
      <c r="D65777" s="24"/>
      <c r="E65777" s="24"/>
      <c r="F65777" s="24"/>
      <c r="G65777" s="24"/>
      <c r="H65777" s="24"/>
      <c r="I65777" s="24"/>
      <c r="J65777" s="24"/>
      <c r="K65777" s="24"/>
      <c r="L65777" s="24"/>
      <c r="M65777" s="24"/>
      <c r="P65777" s="10"/>
      <c r="R65777" s="10"/>
      <c r="S65777" s="10"/>
      <c r="T65777" s="10"/>
    </row>
    <row r="65778" spans="1:20" ht="16" x14ac:dyDescent="0.2">
      <c r="A65778" s="24"/>
      <c r="B65778" s="24"/>
      <c r="C65778" s="24"/>
      <c r="D65778" s="24"/>
      <c r="E65778" s="24"/>
      <c r="F65778" s="24"/>
      <c r="G65778" s="24"/>
      <c r="H65778" s="24"/>
      <c r="I65778" s="24"/>
      <c r="J65778" s="24"/>
      <c r="K65778" s="24"/>
      <c r="L65778" s="24"/>
      <c r="M65778" s="24"/>
      <c r="P65778" s="10"/>
      <c r="R65778" s="10"/>
      <c r="S65778" s="10"/>
      <c r="T65778" s="10"/>
    </row>
    <row r="65779" spans="1:20" ht="16" x14ac:dyDescent="0.2">
      <c r="A65779" s="24"/>
      <c r="B65779" s="24"/>
      <c r="C65779" s="24"/>
      <c r="D65779" s="24"/>
      <c r="E65779" s="24"/>
      <c r="F65779" s="24"/>
      <c r="G65779" s="24"/>
      <c r="H65779" s="24"/>
      <c r="I65779" s="24"/>
      <c r="J65779" s="24"/>
      <c r="K65779" s="24"/>
      <c r="L65779" s="24"/>
      <c r="M65779" s="24"/>
      <c r="P65779" s="10"/>
      <c r="R65779" s="10"/>
      <c r="S65779" s="10"/>
      <c r="T65779" s="10"/>
    </row>
    <row r="65780" spans="1:20" ht="16" x14ac:dyDescent="0.2">
      <c r="A65780" s="24"/>
      <c r="B65780" s="24"/>
      <c r="C65780" s="24"/>
      <c r="D65780" s="24"/>
      <c r="E65780" s="24"/>
      <c r="F65780" s="24"/>
      <c r="G65780" s="24"/>
      <c r="H65780" s="24"/>
      <c r="I65780" s="24"/>
      <c r="J65780" s="24"/>
      <c r="K65780" s="24"/>
      <c r="L65780" s="24"/>
      <c r="M65780" s="24"/>
      <c r="P65780" s="10"/>
      <c r="R65780" s="10"/>
      <c r="S65780" s="10"/>
      <c r="T65780" s="10"/>
    </row>
    <row r="65781" spans="1:20" ht="16" x14ac:dyDescent="0.2">
      <c r="A65781" s="24"/>
      <c r="B65781" s="24"/>
      <c r="C65781" s="24"/>
      <c r="D65781" s="24"/>
      <c r="E65781" s="24"/>
      <c r="F65781" s="24"/>
      <c r="G65781" s="24"/>
      <c r="H65781" s="24"/>
      <c r="I65781" s="24"/>
      <c r="J65781" s="24"/>
      <c r="K65781" s="24"/>
      <c r="L65781" s="24"/>
      <c r="M65781" s="24"/>
      <c r="P65781" s="10"/>
      <c r="R65781" s="10"/>
      <c r="S65781" s="10"/>
      <c r="T65781" s="10"/>
    </row>
    <row r="65782" spans="1:20" ht="16" x14ac:dyDescent="0.2">
      <c r="A65782" s="24"/>
      <c r="B65782" s="24"/>
      <c r="C65782" s="24"/>
      <c r="D65782" s="24"/>
      <c r="E65782" s="24"/>
      <c r="F65782" s="24"/>
      <c r="G65782" s="24"/>
      <c r="H65782" s="24"/>
      <c r="I65782" s="24"/>
      <c r="J65782" s="24"/>
      <c r="K65782" s="24"/>
      <c r="L65782" s="24"/>
      <c r="M65782" s="24"/>
      <c r="P65782" s="10"/>
      <c r="R65782" s="10"/>
      <c r="S65782" s="10"/>
      <c r="T65782" s="10"/>
    </row>
    <row r="65783" spans="1:20" ht="16" x14ac:dyDescent="0.2">
      <c r="A65783" s="24"/>
      <c r="B65783" s="24"/>
      <c r="C65783" s="24"/>
      <c r="D65783" s="24"/>
      <c r="E65783" s="24"/>
      <c r="F65783" s="24"/>
      <c r="G65783" s="24"/>
      <c r="H65783" s="24"/>
      <c r="I65783" s="24"/>
      <c r="J65783" s="24"/>
      <c r="K65783" s="24"/>
      <c r="L65783" s="24"/>
      <c r="M65783" s="24"/>
      <c r="P65783" s="10"/>
      <c r="R65783" s="10"/>
      <c r="S65783" s="10"/>
      <c r="T65783" s="10"/>
    </row>
    <row r="65784" spans="1:20" ht="16" x14ac:dyDescent="0.2">
      <c r="A65784" s="24"/>
      <c r="B65784" s="24"/>
      <c r="C65784" s="24"/>
      <c r="D65784" s="24"/>
      <c r="E65784" s="24"/>
      <c r="F65784" s="24"/>
      <c r="G65784" s="24"/>
      <c r="H65784" s="24"/>
      <c r="I65784" s="24"/>
      <c r="J65784" s="24"/>
      <c r="K65784" s="24"/>
      <c r="L65784" s="24"/>
      <c r="M65784" s="24"/>
      <c r="P65784" s="10"/>
      <c r="R65784" s="10"/>
      <c r="S65784" s="10"/>
      <c r="T65784" s="10"/>
    </row>
    <row r="65785" spans="1:20" ht="16" x14ac:dyDescent="0.2">
      <c r="A65785" s="24"/>
      <c r="B65785" s="24"/>
      <c r="C65785" s="24"/>
      <c r="D65785" s="24"/>
      <c r="E65785" s="24"/>
      <c r="F65785" s="24"/>
      <c r="G65785" s="24"/>
      <c r="H65785" s="24"/>
      <c r="I65785" s="24"/>
      <c r="J65785" s="24"/>
      <c r="K65785" s="24"/>
      <c r="L65785" s="24"/>
      <c r="M65785" s="24"/>
      <c r="P65785" s="10"/>
      <c r="R65785" s="10"/>
      <c r="S65785" s="10"/>
      <c r="T65785" s="10"/>
    </row>
    <row r="65786" spans="1:20" ht="16" x14ac:dyDescent="0.2">
      <c r="A65786" s="24"/>
      <c r="B65786" s="24"/>
      <c r="C65786" s="24"/>
      <c r="D65786" s="24"/>
      <c r="E65786" s="24"/>
      <c r="F65786" s="24"/>
      <c r="G65786" s="24"/>
      <c r="H65786" s="24"/>
      <c r="I65786" s="24"/>
      <c r="J65786" s="24"/>
      <c r="K65786" s="24"/>
      <c r="L65786" s="24"/>
      <c r="M65786" s="24"/>
      <c r="P65786" s="10"/>
      <c r="R65786" s="10"/>
      <c r="S65786" s="10"/>
      <c r="T65786" s="10"/>
    </row>
    <row r="65787" spans="1:20" ht="16" x14ac:dyDescent="0.2">
      <c r="A65787" s="24"/>
      <c r="B65787" s="24"/>
      <c r="C65787" s="24"/>
      <c r="D65787" s="24"/>
      <c r="E65787" s="24"/>
      <c r="F65787" s="24"/>
      <c r="G65787" s="24"/>
      <c r="H65787" s="24"/>
      <c r="I65787" s="24"/>
      <c r="J65787" s="24"/>
      <c r="K65787" s="24"/>
      <c r="L65787" s="24"/>
      <c r="M65787" s="24"/>
      <c r="P65787" s="10"/>
      <c r="R65787" s="10"/>
      <c r="S65787" s="10"/>
      <c r="T65787" s="10"/>
    </row>
    <row r="65788" spans="1:20" ht="16" x14ac:dyDescent="0.2">
      <c r="A65788" s="24"/>
      <c r="B65788" s="24"/>
      <c r="C65788" s="24"/>
      <c r="D65788" s="24"/>
      <c r="E65788" s="24"/>
      <c r="F65788" s="24"/>
      <c r="G65788" s="24"/>
      <c r="H65788" s="24"/>
      <c r="I65788" s="24"/>
      <c r="J65788" s="24"/>
      <c r="K65788" s="24"/>
      <c r="L65788" s="24"/>
      <c r="M65788" s="24"/>
      <c r="P65788" s="10"/>
      <c r="R65788" s="10"/>
      <c r="S65788" s="10"/>
      <c r="T65788" s="10"/>
    </row>
    <row r="65789" spans="1:20" ht="16" x14ac:dyDescent="0.2">
      <c r="A65789" s="24"/>
      <c r="B65789" s="24"/>
      <c r="C65789" s="24"/>
      <c r="D65789" s="24"/>
      <c r="E65789" s="24"/>
      <c r="F65789" s="24"/>
      <c r="G65789" s="24"/>
      <c r="H65789" s="24"/>
      <c r="I65789" s="24"/>
      <c r="J65789" s="24"/>
      <c r="K65789" s="24"/>
      <c r="L65789" s="24"/>
      <c r="M65789" s="24"/>
      <c r="P65789" s="10"/>
      <c r="R65789" s="10"/>
      <c r="S65789" s="10"/>
      <c r="T65789" s="10"/>
    </row>
    <row r="65790" spans="1:20" ht="16" x14ac:dyDescent="0.2">
      <c r="A65790" s="24"/>
      <c r="B65790" s="24"/>
      <c r="C65790" s="24"/>
      <c r="D65790" s="24"/>
      <c r="E65790" s="24"/>
      <c r="F65790" s="24"/>
      <c r="G65790" s="24"/>
      <c r="H65790" s="24"/>
      <c r="I65790" s="24"/>
      <c r="J65790" s="24"/>
      <c r="K65790" s="24"/>
      <c r="L65790" s="24"/>
      <c r="M65790" s="24"/>
      <c r="P65790" s="10"/>
      <c r="R65790" s="10"/>
      <c r="S65790" s="10"/>
      <c r="T65790" s="10"/>
    </row>
    <row r="65791" spans="1:20" ht="16" x14ac:dyDescent="0.2">
      <c r="A65791" s="24"/>
      <c r="B65791" s="24"/>
      <c r="C65791" s="24"/>
      <c r="D65791" s="24"/>
      <c r="E65791" s="24"/>
      <c r="F65791" s="24"/>
      <c r="G65791" s="24"/>
      <c r="H65791" s="24"/>
      <c r="I65791" s="24"/>
      <c r="J65791" s="24"/>
      <c r="K65791" s="24"/>
      <c r="L65791" s="24"/>
      <c r="M65791" s="24"/>
      <c r="P65791" s="10"/>
      <c r="R65791" s="10"/>
      <c r="S65791" s="10"/>
      <c r="T65791" s="10"/>
    </row>
    <row r="65792" spans="1:20" ht="16" x14ac:dyDescent="0.2">
      <c r="A65792" s="24"/>
      <c r="B65792" s="24"/>
      <c r="C65792" s="24"/>
      <c r="D65792" s="24"/>
      <c r="E65792" s="24"/>
      <c r="F65792" s="24"/>
      <c r="G65792" s="24"/>
      <c r="H65792" s="24"/>
      <c r="I65792" s="24"/>
      <c r="J65792" s="24"/>
      <c r="K65792" s="24"/>
      <c r="L65792" s="24"/>
      <c r="M65792" s="24"/>
      <c r="P65792" s="10"/>
      <c r="R65792" s="10"/>
      <c r="S65792" s="10"/>
      <c r="T65792" s="10"/>
    </row>
    <row r="65793" spans="1:20" ht="16" x14ac:dyDescent="0.2">
      <c r="A65793" s="24"/>
      <c r="B65793" s="24"/>
      <c r="C65793" s="24"/>
      <c r="D65793" s="24"/>
      <c r="E65793" s="24"/>
      <c r="F65793" s="24"/>
      <c r="G65793" s="24"/>
      <c r="H65793" s="24"/>
      <c r="I65793" s="24"/>
      <c r="J65793" s="24"/>
      <c r="K65793" s="24"/>
      <c r="L65793" s="24"/>
      <c r="M65793" s="24"/>
      <c r="P65793" s="10"/>
      <c r="R65793" s="10"/>
      <c r="S65793" s="10"/>
      <c r="T65793" s="10"/>
    </row>
    <row r="65794" spans="1:20" ht="16" x14ac:dyDescent="0.2">
      <c r="A65794" s="24"/>
      <c r="B65794" s="24"/>
      <c r="C65794" s="24"/>
      <c r="D65794" s="24"/>
      <c r="E65794" s="24"/>
      <c r="F65794" s="24"/>
      <c r="G65794" s="24"/>
      <c r="H65794" s="24"/>
      <c r="I65794" s="24"/>
      <c r="J65794" s="24"/>
      <c r="K65794" s="24"/>
      <c r="L65794" s="24"/>
      <c r="M65794" s="24"/>
      <c r="P65794" s="10"/>
      <c r="R65794" s="10"/>
      <c r="S65794" s="10"/>
      <c r="T65794" s="10"/>
    </row>
    <row r="65795" spans="1:20" ht="16" x14ac:dyDescent="0.2">
      <c r="A65795" s="24"/>
      <c r="B65795" s="24"/>
      <c r="C65795" s="24"/>
      <c r="D65795" s="24"/>
      <c r="E65795" s="24"/>
      <c r="F65795" s="24"/>
      <c r="G65795" s="24"/>
      <c r="H65795" s="24"/>
      <c r="I65795" s="24"/>
      <c r="J65795" s="24"/>
      <c r="K65795" s="24"/>
      <c r="L65795" s="24"/>
      <c r="M65795" s="24"/>
      <c r="P65795" s="10"/>
      <c r="R65795" s="10"/>
      <c r="S65795" s="10"/>
      <c r="T65795" s="10"/>
    </row>
    <row r="65796" spans="1:20" ht="16" x14ac:dyDescent="0.2">
      <c r="A65796" s="24"/>
      <c r="B65796" s="24"/>
      <c r="C65796" s="24"/>
      <c r="D65796" s="24"/>
      <c r="E65796" s="24"/>
      <c r="F65796" s="24"/>
      <c r="G65796" s="24"/>
      <c r="H65796" s="24"/>
      <c r="I65796" s="24"/>
      <c r="J65796" s="24"/>
      <c r="K65796" s="24"/>
      <c r="L65796" s="24"/>
      <c r="M65796" s="24"/>
      <c r="P65796" s="10"/>
      <c r="R65796" s="10"/>
      <c r="S65796" s="10"/>
      <c r="T65796" s="10"/>
    </row>
    <row r="65797" spans="1:20" ht="16" x14ac:dyDescent="0.2">
      <c r="A65797" s="24"/>
      <c r="B65797" s="24"/>
      <c r="C65797" s="24"/>
      <c r="D65797" s="24"/>
      <c r="E65797" s="24"/>
      <c r="F65797" s="24"/>
      <c r="G65797" s="24"/>
      <c r="H65797" s="24"/>
      <c r="I65797" s="24"/>
      <c r="J65797" s="24"/>
      <c r="K65797" s="24"/>
      <c r="L65797" s="24"/>
      <c r="M65797" s="24"/>
      <c r="P65797" s="10"/>
      <c r="R65797" s="10"/>
      <c r="S65797" s="10"/>
      <c r="T65797" s="10"/>
    </row>
    <row r="65798" spans="1:20" ht="16" x14ac:dyDescent="0.2">
      <c r="A65798" s="24"/>
      <c r="B65798" s="24"/>
      <c r="C65798" s="24"/>
      <c r="D65798" s="24"/>
      <c r="E65798" s="24"/>
      <c r="F65798" s="24"/>
      <c r="G65798" s="24"/>
      <c r="H65798" s="24"/>
      <c r="I65798" s="24"/>
      <c r="J65798" s="24"/>
      <c r="K65798" s="24"/>
      <c r="L65798" s="24"/>
      <c r="M65798" s="24"/>
      <c r="P65798" s="10"/>
      <c r="R65798" s="10"/>
      <c r="S65798" s="10"/>
      <c r="T65798" s="10"/>
    </row>
    <row r="65799" spans="1:20" ht="16" x14ac:dyDescent="0.2">
      <c r="A65799" s="24"/>
      <c r="B65799" s="24"/>
      <c r="C65799" s="24"/>
      <c r="D65799" s="24"/>
      <c r="E65799" s="24"/>
      <c r="F65799" s="24"/>
      <c r="G65799" s="24"/>
      <c r="H65799" s="24"/>
      <c r="I65799" s="24"/>
      <c r="J65799" s="24"/>
      <c r="K65799" s="24"/>
      <c r="L65799" s="24"/>
      <c r="M65799" s="24"/>
      <c r="P65799" s="10"/>
      <c r="R65799" s="10"/>
      <c r="S65799" s="10"/>
      <c r="T65799" s="10"/>
    </row>
    <row r="65800" spans="1:20" ht="16" x14ac:dyDescent="0.2">
      <c r="A65800" s="24"/>
      <c r="B65800" s="24"/>
      <c r="C65800" s="24"/>
      <c r="D65800" s="24"/>
      <c r="E65800" s="24"/>
      <c r="F65800" s="24"/>
      <c r="G65800" s="24"/>
      <c r="H65800" s="24"/>
      <c r="I65800" s="24"/>
      <c r="J65800" s="24"/>
      <c r="K65800" s="24"/>
      <c r="L65800" s="24"/>
      <c r="M65800" s="24"/>
      <c r="P65800" s="10"/>
      <c r="R65800" s="10"/>
      <c r="S65800" s="10"/>
      <c r="T65800" s="10"/>
    </row>
    <row r="65801" spans="1:20" ht="16" x14ac:dyDescent="0.2">
      <c r="A65801" s="24"/>
      <c r="B65801" s="24"/>
      <c r="C65801" s="24"/>
      <c r="D65801" s="24"/>
      <c r="E65801" s="24"/>
      <c r="F65801" s="24"/>
      <c r="G65801" s="24"/>
      <c r="H65801" s="24"/>
      <c r="I65801" s="24"/>
      <c r="J65801" s="24"/>
      <c r="K65801" s="24"/>
      <c r="L65801" s="24"/>
      <c r="M65801" s="24"/>
      <c r="P65801" s="10"/>
      <c r="R65801" s="10"/>
      <c r="S65801" s="10"/>
      <c r="T65801" s="10"/>
    </row>
    <row r="65802" spans="1:20" ht="16" x14ac:dyDescent="0.2">
      <c r="A65802" s="24"/>
      <c r="B65802" s="24"/>
      <c r="C65802" s="24"/>
      <c r="D65802" s="24"/>
      <c r="E65802" s="24"/>
      <c r="F65802" s="24"/>
      <c r="G65802" s="24"/>
      <c r="H65802" s="24"/>
      <c r="I65802" s="24"/>
      <c r="J65802" s="24"/>
      <c r="K65802" s="24"/>
      <c r="L65802" s="24"/>
      <c r="M65802" s="24"/>
      <c r="P65802" s="10"/>
      <c r="R65802" s="10"/>
      <c r="S65802" s="10"/>
      <c r="T65802" s="10"/>
    </row>
    <row r="65803" spans="1:20" ht="16" x14ac:dyDescent="0.2">
      <c r="A65803" s="24"/>
      <c r="B65803" s="24"/>
      <c r="C65803" s="24"/>
      <c r="D65803" s="24"/>
      <c r="E65803" s="24"/>
      <c r="F65803" s="24"/>
      <c r="G65803" s="24"/>
      <c r="H65803" s="24"/>
      <c r="I65803" s="24"/>
      <c r="J65803" s="24"/>
      <c r="K65803" s="24"/>
      <c r="L65803" s="24"/>
      <c r="M65803" s="24"/>
      <c r="P65803" s="10"/>
      <c r="R65803" s="10"/>
      <c r="S65803" s="10"/>
      <c r="T65803" s="10"/>
    </row>
    <row r="65804" spans="1:20" ht="16" x14ac:dyDescent="0.2">
      <c r="A65804" s="24"/>
      <c r="B65804" s="24"/>
      <c r="C65804" s="24"/>
      <c r="D65804" s="24"/>
      <c r="E65804" s="24"/>
      <c r="F65804" s="24"/>
      <c r="G65804" s="24"/>
      <c r="H65804" s="24"/>
      <c r="I65804" s="24"/>
      <c r="J65804" s="24"/>
      <c r="K65804" s="24"/>
      <c r="L65804" s="24"/>
      <c r="M65804" s="24"/>
      <c r="P65804" s="10"/>
      <c r="R65804" s="10"/>
      <c r="S65804" s="10"/>
      <c r="T65804" s="10"/>
    </row>
    <row r="65805" spans="1:20" ht="16" x14ac:dyDescent="0.2">
      <c r="A65805" s="24"/>
      <c r="B65805" s="24"/>
      <c r="C65805" s="24"/>
      <c r="D65805" s="24"/>
      <c r="E65805" s="24"/>
      <c r="F65805" s="24"/>
      <c r="G65805" s="24"/>
      <c r="H65805" s="24"/>
      <c r="I65805" s="24"/>
      <c r="J65805" s="24"/>
      <c r="K65805" s="24"/>
      <c r="L65805" s="24"/>
      <c r="M65805" s="24"/>
      <c r="P65805" s="10"/>
      <c r="R65805" s="10"/>
      <c r="S65805" s="10"/>
      <c r="T65805" s="10"/>
    </row>
    <row r="65806" spans="1:20" ht="16" x14ac:dyDescent="0.2">
      <c r="A65806" s="24"/>
      <c r="B65806" s="24"/>
      <c r="C65806" s="24"/>
      <c r="D65806" s="24"/>
      <c r="E65806" s="24"/>
      <c r="F65806" s="24"/>
      <c r="G65806" s="24"/>
      <c r="H65806" s="24"/>
      <c r="I65806" s="24"/>
      <c r="J65806" s="24"/>
      <c r="K65806" s="24"/>
      <c r="L65806" s="24"/>
      <c r="M65806" s="24"/>
      <c r="P65806" s="10"/>
      <c r="R65806" s="10"/>
      <c r="S65806" s="10"/>
      <c r="T65806" s="10"/>
    </row>
    <row r="65807" spans="1:20" ht="16" x14ac:dyDescent="0.2">
      <c r="A65807" s="24"/>
      <c r="B65807" s="24"/>
      <c r="C65807" s="24"/>
      <c r="D65807" s="24"/>
      <c r="E65807" s="24"/>
      <c r="F65807" s="24"/>
      <c r="G65807" s="24"/>
      <c r="H65807" s="24"/>
      <c r="I65807" s="24"/>
      <c r="J65807" s="24"/>
      <c r="K65807" s="24"/>
      <c r="L65807" s="24"/>
      <c r="M65807" s="24"/>
      <c r="P65807" s="10"/>
      <c r="R65807" s="10"/>
      <c r="S65807" s="10"/>
      <c r="T65807" s="10"/>
    </row>
    <row r="65808" spans="1:20" ht="16" x14ac:dyDescent="0.2">
      <c r="A65808" s="24"/>
      <c r="B65808" s="24"/>
      <c r="C65808" s="24"/>
      <c r="D65808" s="24"/>
      <c r="E65808" s="24"/>
      <c r="F65808" s="24"/>
      <c r="G65808" s="24"/>
      <c r="H65808" s="24"/>
      <c r="I65808" s="24"/>
      <c r="J65808" s="24"/>
      <c r="K65808" s="24"/>
      <c r="L65808" s="24"/>
      <c r="M65808" s="24"/>
      <c r="P65808" s="10"/>
      <c r="R65808" s="10"/>
      <c r="S65808" s="10"/>
      <c r="T65808" s="10"/>
    </row>
    <row r="65809" spans="1:20" ht="16" x14ac:dyDescent="0.2">
      <c r="A65809" s="24"/>
      <c r="B65809" s="24"/>
      <c r="C65809" s="24"/>
      <c r="D65809" s="24"/>
      <c r="E65809" s="24"/>
      <c r="F65809" s="24"/>
      <c r="G65809" s="24"/>
      <c r="H65809" s="24"/>
      <c r="I65809" s="24"/>
      <c r="J65809" s="24"/>
      <c r="K65809" s="24"/>
      <c r="L65809" s="24"/>
      <c r="M65809" s="24"/>
      <c r="P65809" s="10"/>
      <c r="R65809" s="10"/>
      <c r="S65809" s="10"/>
      <c r="T65809" s="10"/>
    </row>
    <row r="65810" spans="1:20" ht="16" x14ac:dyDescent="0.2">
      <c r="A65810" s="24"/>
      <c r="B65810" s="24"/>
      <c r="C65810" s="24"/>
      <c r="D65810" s="24"/>
      <c r="E65810" s="24"/>
      <c r="F65810" s="24"/>
      <c r="G65810" s="24"/>
      <c r="H65810" s="24"/>
      <c r="I65810" s="24"/>
      <c r="J65810" s="24"/>
      <c r="K65810" s="24"/>
      <c r="L65810" s="24"/>
      <c r="M65810" s="24"/>
      <c r="P65810" s="10"/>
      <c r="R65810" s="10"/>
      <c r="S65810" s="10"/>
      <c r="T65810" s="10"/>
    </row>
    <row r="65811" spans="1:20" ht="16" x14ac:dyDescent="0.2">
      <c r="A65811" s="24"/>
      <c r="B65811" s="24"/>
      <c r="C65811" s="24"/>
      <c r="D65811" s="24"/>
      <c r="E65811" s="24"/>
      <c r="F65811" s="24"/>
      <c r="G65811" s="24"/>
      <c r="H65811" s="24"/>
      <c r="I65811" s="24"/>
      <c r="J65811" s="24"/>
      <c r="K65811" s="24"/>
      <c r="L65811" s="24"/>
      <c r="M65811" s="24"/>
      <c r="P65811" s="10"/>
      <c r="R65811" s="10"/>
      <c r="S65811" s="10"/>
      <c r="T65811" s="10"/>
    </row>
    <row r="65812" spans="1:20" ht="16" x14ac:dyDescent="0.2">
      <c r="A65812" s="24"/>
      <c r="B65812" s="24"/>
      <c r="C65812" s="24"/>
      <c r="D65812" s="24"/>
      <c r="E65812" s="24"/>
      <c r="F65812" s="24"/>
      <c r="G65812" s="24"/>
      <c r="H65812" s="24"/>
      <c r="I65812" s="24"/>
      <c r="J65812" s="24"/>
      <c r="K65812" s="24"/>
      <c r="L65812" s="24"/>
      <c r="M65812" s="24"/>
      <c r="P65812" s="10"/>
      <c r="R65812" s="10"/>
      <c r="S65812" s="10"/>
      <c r="T65812" s="10"/>
    </row>
    <row r="65813" spans="1:20" ht="16" x14ac:dyDescent="0.2">
      <c r="A65813" s="24"/>
      <c r="B65813" s="24"/>
      <c r="C65813" s="24"/>
      <c r="D65813" s="24"/>
      <c r="E65813" s="24"/>
      <c r="F65813" s="24"/>
      <c r="G65813" s="24"/>
      <c r="H65813" s="24"/>
      <c r="I65813" s="24"/>
      <c r="J65813" s="24"/>
      <c r="K65813" s="24"/>
      <c r="L65813" s="24"/>
      <c r="M65813" s="24"/>
      <c r="P65813" s="10"/>
      <c r="R65813" s="10"/>
      <c r="S65813" s="10"/>
      <c r="T65813" s="10"/>
    </row>
    <row r="65814" spans="1:20" ht="16" x14ac:dyDescent="0.2">
      <c r="A65814" s="24"/>
      <c r="B65814" s="24"/>
      <c r="C65814" s="24"/>
      <c r="D65814" s="24"/>
      <c r="E65814" s="24"/>
      <c r="F65814" s="24"/>
      <c r="G65814" s="24"/>
      <c r="H65814" s="24"/>
      <c r="I65814" s="24"/>
      <c r="J65814" s="24"/>
      <c r="K65814" s="24"/>
      <c r="L65814" s="24"/>
      <c r="M65814" s="24"/>
      <c r="P65814" s="10"/>
      <c r="R65814" s="10"/>
      <c r="S65814" s="10"/>
      <c r="T65814" s="10"/>
    </row>
    <row r="65815" spans="1:20" ht="16" x14ac:dyDescent="0.2">
      <c r="A65815" s="24"/>
      <c r="B65815" s="24"/>
      <c r="C65815" s="24"/>
      <c r="D65815" s="24"/>
      <c r="E65815" s="24"/>
      <c r="F65815" s="24"/>
      <c r="G65815" s="24"/>
      <c r="H65815" s="24"/>
      <c r="I65815" s="24"/>
      <c r="J65815" s="24"/>
      <c r="K65815" s="24"/>
      <c r="L65815" s="24"/>
      <c r="M65815" s="24"/>
      <c r="P65815" s="10"/>
      <c r="R65815" s="10"/>
      <c r="S65815" s="10"/>
      <c r="T65815" s="10"/>
    </row>
    <row r="65816" spans="1:20" ht="16" x14ac:dyDescent="0.2">
      <c r="A65816" s="24"/>
      <c r="B65816" s="24"/>
      <c r="C65816" s="24"/>
      <c r="D65816" s="24"/>
      <c r="E65816" s="24"/>
      <c r="F65816" s="24"/>
      <c r="G65816" s="24"/>
      <c r="H65816" s="24"/>
      <c r="I65816" s="24"/>
      <c r="J65816" s="24"/>
      <c r="K65816" s="24"/>
      <c r="L65816" s="24"/>
      <c r="M65816" s="24"/>
      <c r="P65816" s="10"/>
      <c r="R65816" s="10"/>
      <c r="S65816" s="10"/>
      <c r="T65816" s="10"/>
    </row>
    <row r="65817" spans="1:20" ht="16" x14ac:dyDescent="0.2">
      <c r="A65817" s="24"/>
      <c r="B65817" s="24"/>
      <c r="C65817" s="24"/>
      <c r="D65817" s="24"/>
      <c r="E65817" s="24"/>
      <c r="F65817" s="24"/>
      <c r="G65817" s="24"/>
      <c r="H65817" s="24"/>
      <c r="I65817" s="24"/>
      <c r="J65817" s="24"/>
      <c r="K65817" s="24"/>
      <c r="L65817" s="24"/>
      <c r="M65817" s="24"/>
      <c r="P65817" s="10"/>
      <c r="R65817" s="10"/>
      <c r="S65817" s="10"/>
      <c r="T65817" s="10"/>
    </row>
    <row r="65818" spans="1:20" ht="16" x14ac:dyDescent="0.2">
      <c r="A65818" s="24"/>
      <c r="B65818" s="24"/>
      <c r="C65818" s="24"/>
      <c r="D65818" s="24"/>
      <c r="E65818" s="24"/>
      <c r="F65818" s="24"/>
      <c r="G65818" s="24"/>
      <c r="H65818" s="24"/>
      <c r="I65818" s="24"/>
      <c r="J65818" s="24"/>
      <c r="K65818" s="24"/>
      <c r="L65818" s="24"/>
      <c r="M65818" s="24"/>
      <c r="P65818" s="10"/>
      <c r="R65818" s="10"/>
      <c r="S65818" s="10"/>
      <c r="T65818" s="10"/>
    </row>
    <row r="65819" spans="1:20" ht="16" x14ac:dyDescent="0.2">
      <c r="A65819" s="24"/>
      <c r="B65819" s="24"/>
      <c r="C65819" s="24"/>
      <c r="D65819" s="24"/>
      <c r="E65819" s="24"/>
      <c r="F65819" s="24"/>
      <c r="G65819" s="24"/>
      <c r="H65819" s="24"/>
      <c r="I65819" s="24"/>
      <c r="J65819" s="24"/>
      <c r="K65819" s="24"/>
      <c r="L65819" s="24"/>
      <c r="M65819" s="24"/>
      <c r="P65819" s="10"/>
      <c r="R65819" s="10"/>
      <c r="S65819" s="10"/>
      <c r="T65819" s="10"/>
    </row>
    <row r="65820" spans="1:20" ht="16" x14ac:dyDescent="0.2">
      <c r="A65820" s="24"/>
      <c r="B65820" s="24"/>
      <c r="C65820" s="24"/>
      <c r="D65820" s="24"/>
      <c r="E65820" s="24"/>
      <c r="F65820" s="24"/>
      <c r="G65820" s="24"/>
      <c r="H65820" s="24"/>
      <c r="I65820" s="24"/>
      <c r="J65820" s="24"/>
      <c r="K65820" s="24"/>
      <c r="L65820" s="24"/>
      <c r="M65820" s="24"/>
      <c r="P65820" s="10"/>
      <c r="R65820" s="10"/>
      <c r="S65820" s="10"/>
      <c r="T65820" s="10"/>
    </row>
    <row r="65821" spans="1:20" ht="16" x14ac:dyDescent="0.2">
      <c r="A65821" s="24"/>
      <c r="B65821" s="24"/>
      <c r="C65821" s="24"/>
      <c r="D65821" s="24"/>
      <c r="E65821" s="24"/>
      <c r="F65821" s="24"/>
      <c r="G65821" s="24"/>
      <c r="H65821" s="24"/>
      <c r="I65821" s="24"/>
      <c r="J65821" s="24"/>
      <c r="K65821" s="24"/>
      <c r="L65821" s="24"/>
      <c r="M65821" s="24"/>
      <c r="P65821" s="10"/>
      <c r="R65821" s="10"/>
      <c r="S65821" s="10"/>
      <c r="T65821" s="10"/>
    </row>
    <row r="65822" spans="1:20" ht="16" x14ac:dyDescent="0.2">
      <c r="A65822" s="24"/>
      <c r="B65822" s="24"/>
      <c r="C65822" s="24"/>
      <c r="D65822" s="24"/>
      <c r="E65822" s="24"/>
      <c r="F65822" s="24"/>
      <c r="G65822" s="24"/>
      <c r="H65822" s="24"/>
      <c r="I65822" s="24"/>
      <c r="J65822" s="24"/>
      <c r="K65822" s="24"/>
      <c r="L65822" s="24"/>
      <c r="M65822" s="24"/>
      <c r="P65822" s="10"/>
      <c r="R65822" s="10"/>
      <c r="S65822" s="10"/>
      <c r="T65822" s="10"/>
    </row>
    <row r="65823" spans="1:20" ht="16" x14ac:dyDescent="0.2">
      <c r="A65823" s="24"/>
      <c r="B65823" s="24"/>
      <c r="C65823" s="24"/>
      <c r="D65823" s="24"/>
      <c r="E65823" s="24"/>
      <c r="F65823" s="24"/>
      <c r="G65823" s="24"/>
      <c r="H65823" s="24"/>
      <c r="I65823" s="24"/>
      <c r="J65823" s="24"/>
      <c r="K65823" s="24"/>
      <c r="L65823" s="24"/>
      <c r="M65823" s="24"/>
      <c r="P65823" s="10"/>
      <c r="R65823" s="10"/>
      <c r="S65823" s="10"/>
      <c r="T65823" s="10"/>
    </row>
    <row r="65824" spans="1:20" ht="16" x14ac:dyDescent="0.2">
      <c r="A65824" s="24"/>
      <c r="B65824" s="24"/>
      <c r="C65824" s="24"/>
      <c r="D65824" s="24"/>
      <c r="E65824" s="24"/>
      <c r="F65824" s="24"/>
      <c r="G65824" s="24"/>
      <c r="H65824" s="24"/>
      <c r="I65824" s="24"/>
      <c r="J65824" s="24"/>
      <c r="K65824" s="24"/>
      <c r="L65824" s="24"/>
      <c r="M65824" s="24"/>
      <c r="P65824" s="10"/>
      <c r="R65824" s="10"/>
      <c r="S65824" s="10"/>
      <c r="T65824" s="10"/>
    </row>
    <row r="65825" spans="1:20" ht="16" x14ac:dyDescent="0.2">
      <c r="A65825" s="24"/>
      <c r="B65825" s="24"/>
      <c r="C65825" s="24"/>
      <c r="D65825" s="24"/>
      <c r="E65825" s="24"/>
      <c r="F65825" s="24"/>
      <c r="G65825" s="24"/>
      <c r="H65825" s="24"/>
      <c r="I65825" s="24"/>
      <c r="J65825" s="24"/>
      <c r="K65825" s="24"/>
      <c r="L65825" s="24"/>
      <c r="M65825" s="24"/>
      <c r="P65825" s="10"/>
      <c r="R65825" s="10"/>
      <c r="S65825" s="10"/>
      <c r="T65825" s="10"/>
    </row>
    <row r="65826" spans="1:20" ht="16" x14ac:dyDescent="0.2">
      <c r="A65826" s="24"/>
      <c r="B65826" s="24"/>
      <c r="C65826" s="24"/>
      <c r="D65826" s="24"/>
      <c r="E65826" s="24"/>
      <c r="F65826" s="24"/>
      <c r="G65826" s="24"/>
      <c r="H65826" s="24"/>
      <c r="I65826" s="24"/>
      <c r="J65826" s="24"/>
      <c r="K65826" s="24"/>
      <c r="L65826" s="24"/>
      <c r="M65826" s="24"/>
      <c r="P65826" s="10"/>
      <c r="R65826" s="10"/>
      <c r="S65826" s="10"/>
      <c r="T65826" s="10"/>
    </row>
    <row r="65827" spans="1:20" ht="16" x14ac:dyDescent="0.2">
      <c r="A65827" s="24"/>
      <c r="B65827" s="24"/>
      <c r="C65827" s="24"/>
      <c r="D65827" s="24"/>
      <c r="E65827" s="24"/>
      <c r="F65827" s="24"/>
      <c r="G65827" s="24"/>
      <c r="H65827" s="24"/>
      <c r="I65827" s="24"/>
      <c r="J65827" s="24"/>
      <c r="K65827" s="24"/>
      <c r="L65827" s="24"/>
      <c r="M65827" s="24"/>
      <c r="P65827" s="10"/>
      <c r="R65827" s="10"/>
      <c r="S65827" s="10"/>
      <c r="T65827" s="10"/>
    </row>
    <row r="65828" spans="1:20" ht="16" x14ac:dyDescent="0.2">
      <c r="A65828" s="24"/>
      <c r="B65828" s="24"/>
      <c r="C65828" s="24"/>
      <c r="D65828" s="24"/>
      <c r="E65828" s="24"/>
      <c r="F65828" s="24"/>
      <c r="G65828" s="24"/>
      <c r="H65828" s="24"/>
      <c r="I65828" s="24"/>
      <c r="J65828" s="24"/>
      <c r="K65828" s="24"/>
      <c r="L65828" s="24"/>
      <c r="M65828" s="24"/>
      <c r="P65828" s="10"/>
      <c r="R65828" s="10"/>
      <c r="S65828" s="10"/>
      <c r="T65828" s="10"/>
    </row>
    <row r="65829" spans="1:20" ht="16" x14ac:dyDescent="0.2">
      <c r="A65829" s="24"/>
      <c r="B65829" s="24"/>
      <c r="C65829" s="24"/>
      <c r="D65829" s="24"/>
      <c r="E65829" s="24"/>
      <c r="F65829" s="24"/>
      <c r="G65829" s="24"/>
      <c r="H65829" s="24"/>
      <c r="I65829" s="24"/>
      <c r="J65829" s="24"/>
      <c r="K65829" s="24"/>
      <c r="L65829" s="24"/>
      <c r="M65829" s="24"/>
      <c r="P65829" s="10"/>
      <c r="R65829" s="10"/>
      <c r="S65829" s="10"/>
      <c r="T65829" s="10"/>
    </row>
    <row r="65830" spans="1:20" ht="16" x14ac:dyDescent="0.2">
      <c r="A65830" s="24"/>
      <c r="B65830" s="24"/>
      <c r="C65830" s="24"/>
      <c r="D65830" s="24"/>
      <c r="E65830" s="24"/>
      <c r="F65830" s="24"/>
      <c r="G65830" s="24"/>
      <c r="H65830" s="24"/>
      <c r="I65830" s="24"/>
      <c r="J65830" s="24"/>
      <c r="K65830" s="24"/>
      <c r="L65830" s="24"/>
      <c r="M65830" s="24"/>
      <c r="P65830" s="10"/>
      <c r="R65830" s="10"/>
      <c r="S65830" s="10"/>
      <c r="T65830" s="10"/>
    </row>
    <row r="65831" spans="1:20" ht="16" x14ac:dyDescent="0.2">
      <c r="A65831" s="24"/>
      <c r="B65831" s="24"/>
      <c r="C65831" s="24"/>
      <c r="D65831" s="24"/>
      <c r="E65831" s="24"/>
      <c r="F65831" s="24"/>
      <c r="G65831" s="24"/>
      <c r="H65831" s="24"/>
      <c r="I65831" s="24"/>
      <c r="J65831" s="24"/>
      <c r="K65831" s="24"/>
      <c r="L65831" s="24"/>
      <c r="M65831" s="24"/>
      <c r="P65831" s="10"/>
      <c r="R65831" s="10"/>
      <c r="S65831" s="10"/>
      <c r="T65831" s="10"/>
    </row>
    <row r="65832" spans="1:20" ht="16" x14ac:dyDescent="0.2">
      <c r="A65832" s="24"/>
      <c r="B65832" s="24"/>
      <c r="C65832" s="24"/>
      <c r="D65832" s="24"/>
      <c r="E65832" s="24"/>
      <c r="F65832" s="24"/>
      <c r="G65832" s="24"/>
      <c r="H65832" s="24"/>
      <c r="I65832" s="24"/>
      <c r="J65832" s="24"/>
      <c r="K65832" s="24"/>
      <c r="L65832" s="24"/>
      <c r="M65832" s="24"/>
      <c r="P65832" s="10"/>
      <c r="R65832" s="10"/>
      <c r="S65832" s="10"/>
      <c r="T65832" s="10"/>
    </row>
    <row r="65833" spans="1:20" ht="16" x14ac:dyDescent="0.2">
      <c r="A65833" s="24"/>
      <c r="B65833" s="24"/>
      <c r="C65833" s="24"/>
      <c r="D65833" s="24"/>
      <c r="E65833" s="24"/>
      <c r="F65833" s="24"/>
      <c r="G65833" s="24"/>
      <c r="H65833" s="24"/>
      <c r="I65833" s="24"/>
      <c r="J65833" s="24"/>
      <c r="K65833" s="24"/>
      <c r="L65833" s="24"/>
      <c r="M65833" s="24"/>
      <c r="P65833" s="10"/>
      <c r="R65833" s="10"/>
      <c r="S65833" s="10"/>
      <c r="T65833" s="10"/>
    </row>
    <row r="65834" spans="1:20" ht="16" x14ac:dyDescent="0.2">
      <c r="A65834" s="24"/>
      <c r="B65834" s="24"/>
      <c r="C65834" s="24"/>
      <c r="D65834" s="24"/>
      <c r="E65834" s="24"/>
      <c r="F65834" s="24"/>
      <c r="G65834" s="24"/>
      <c r="H65834" s="24"/>
      <c r="I65834" s="24"/>
      <c r="J65834" s="24"/>
      <c r="K65834" s="24"/>
      <c r="L65834" s="24"/>
      <c r="M65834" s="24"/>
      <c r="P65834" s="10"/>
      <c r="R65834" s="10"/>
      <c r="S65834" s="10"/>
      <c r="T65834" s="10"/>
    </row>
    <row r="65835" spans="1:20" ht="16" x14ac:dyDescent="0.2">
      <c r="A65835" s="24"/>
      <c r="B65835" s="24"/>
      <c r="C65835" s="24"/>
      <c r="D65835" s="24"/>
      <c r="E65835" s="24"/>
      <c r="F65835" s="24"/>
      <c r="G65835" s="24"/>
      <c r="H65835" s="24"/>
      <c r="I65835" s="24"/>
      <c r="J65835" s="24"/>
      <c r="K65835" s="24"/>
      <c r="L65835" s="24"/>
      <c r="M65835" s="24"/>
      <c r="P65835" s="10"/>
      <c r="R65835" s="10"/>
      <c r="S65835" s="10"/>
      <c r="T65835" s="10"/>
    </row>
    <row r="65836" spans="1:20" ht="16" x14ac:dyDescent="0.2">
      <c r="A65836" s="24"/>
      <c r="B65836" s="24"/>
      <c r="C65836" s="24"/>
      <c r="D65836" s="24"/>
      <c r="E65836" s="24"/>
      <c r="F65836" s="24"/>
      <c r="G65836" s="24"/>
      <c r="H65836" s="24"/>
      <c r="I65836" s="24"/>
      <c r="J65836" s="24"/>
      <c r="K65836" s="24"/>
      <c r="L65836" s="24"/>
      <c r="M65836" s="24"/>
      <c r="P65836" s="10"/>
      <c r="R65836" s="10"/>
      <c r="S65836" s="10"/>
      <c r="T65836" s="10"/>
    </row>
    <row r="65837" spans="1:20" ht="16" x14ac:dyDescent="0.2">
      <c r="A65837" s="24"/>
      <c r="B65837" s="24"/>
      <c r="C65837" s="24"/>
      <c r="D65837" s="24"/>
      <c r="E65837" s="24"/>
      <c r="F65837" s="24"/>
      <c r="G65837" s="24"/>
      <c r="H65837" s="24"/>
      <c r="I65837" s="24"/>
      <c r="J65837" s="24"/>
      <c r="K65837" s="24"/>
      <c r="L65837" s="24"/>
      <c r="M65837" s="24"/>
      <c r="P65837" s="10"/>
      <c r="R65837" s="10"/>
      <c r="S65837" s="10"/>
      <c r="T65837" s="10"/>
    </row>
    <row r="65838" spans="1:20" ht="16" x14ac:dyDescent="0.2">
      <c r="A65838" s="24"/>
      <c r="B65838" s="24"/>
      <c r="C65838" s="24"/>
      <c r="D65838" s="24"/>
      <c r="E65838" s="24"/>
      <c r="F65838" s="24"/>
      <c r="G65838" s="24"/>
      <c r="H65838" s="24"/>
      <c r="I65838" s="24"/>
      <c r="J65838" s="24"/>
      <c r="K65838" s="24"/>
      <c r="L65838" s="24"/>
      <c r="M65838" s="24"/>
      <c r="P65838" s="10"/>
      <c r="R65838" s="10"/>
      <c r="S65838" s="10"/>
      <c r="T65838" s="10"/>
    </row>
    <row r="65839" spans="1:20" ht="16" x14ac:dyDescent="0.2">
      <c r="A65839" s="24"/>
      <c r="B65839" s="24"/>
      <c r="C65839" s="24"/>
      <c r="D65839" s="24"/>
      <c r="E65839" s="24"/>
      <c r="F65839" s="24"/>
      <c r="G65839" s="24"/>
      <c r="H65839" s="24"/>
      <c r="I65839" s="24"/>
      <c r="J65839" s="24"/>
      <c r="K65839" s="24"/>
      <c r="L65839" s="24"/>
      <c r="M65839" s="24"/>
      <c r="P65839" s="10"/>
      <c r="R65839" s="10"/>
      <c r="S65839" s="10"/>
      <c r="T65839" s="10"/>
    </row>
    <row r="65840" spans="1:20" ht="16" x14ac:dyDescent="0.2">
      <c r="A65840" s="24"/>
      <c r="B65840" s="24"/>
      <c r="C65840" s="24"/>
      <c r="D65840" s="24"/>
      <c r="E65840" s="24"/>
      <c r="F65840" s="24"/>
      <c r="G65840" s="24"/>
      <c r="H65840" s="24"/>
      <c r="I65840" s="24"/>
      <c r="J65840" s="24"/>
      <c r="K65840" s="24"/>
      <c r="L65840" s="24"/>
      <c r="M65840" s="24"/>
      <c r="P65840" s="10"/>
      <c r="R65840" s="10"/>
      <c r="S65840" s="10"/>
      <c r="T65840" s="10"/>
    </row>
    <row r="65841" spans="1:20" ht="16" x14ac:dyDescent="0.2">
      <c r="A65841" s="24"/>
      <c r="B65841" s="24"/>
      <c r="C65841" s="24"/>
      <c r="D65841" s="24"/>
      <c r="E65841" s="24"/>
      <c r="F65841" s="24"/>
      <c r="G65841" s="24"/>
      <c r="H65841" s="24"/>
      <c r="I65841" s="24"/>
      <c r="J65841" s="24"/>
      <c r="K65841" s="24"/>
      <c r="L65841" s="24"/>
      <c r="M65841" s="24"/>
      <c r="P65841" s="10"/>
      <c r="R65841" s="10"/>
      <c r="S65841" s="10"/>
      <c r="T65841" s="10"/>
    </row>
    <row r="65842" spans="1:20" ht="16" x14ac:dyDescent="0.2">
      <c r="A65842" s="24"/>
      <c r="B65842" s="24"/>
      <c r="C65842" s="24"/>
      <c r="D65842" s="24"/>
      <c r="E65842" s="24"/>
      <c r="F65842" s="24"/>
      <c r="G65842" s="24"/>
      <c r="H65842" s="24"/>
      <c r="I65842" s="24"/>
      <c r="J65842" s="24"/>
      <c r="K65842" s="24"/>
      <c r="L65842" s="24"/>
      <c r="M65842" s="24"/>
      <c r="P65842" s="10"/>
      <c r="R65842" s="10"/>
      <c r="S65842" s="10"/>
      <c r="T65842" s="10"/>
    </row>
    <row r="65843" spans="1:20" ht="16" x14ac:dyDescent="0.2">
      <c r="A65843" s="24"/>
      <c r="B65843" s="24"/>
      <c r="C65843" s="24"/>
      <c r="D65843" s="24"/>
      <c r="E65843" s="24"/>
      <c r="F65843" s="24"/>
      <c r="G65843" s="24"/>
      <c r="H65843" s="24"/>
      <c r="I65843" s="24"/>
      <c r="J65843" s="24"/>
      <c r="K65843" s="24"/>
      <c r="L65843" s="24"/>
      <c r="M65843" s="24"/>
      <c r="P65843" s="10"/>
      <c r="R65843" s="10"/>
      <c r="S65843" s="10"/>
      <c r="T65843" s="10"/>
    </row>
    <row r="65844" spans="1:20" ht="16" x14ac:dyDescent="0.2">
      <c r="A65844" s="24"/>
      <c r="B65844" s="24"/>
      <c r="C65844" s="24"/>
      <c r="D65844" s="24"/>
      <c r="E65844" s="24"/>
      <c r="F65844" s="24"/>
      <c r="G65844" s="24"/>
      <c r="H65844" s="24"/>
      <c r="I65844" s="24"/>
      <c r="J65844" s="24"/>
      <c r="K65844" s="24"/>
      <c r="L65844" s="24"/>
      <c r="M65844" s="24"/>
      <c r="P65844" s="10"/>
      <c r="R65844" s="10"/>
      <c r="S65844" s="10"/>
      <c r="T65844" s="10"/>
    </row>
    <row r="65845" spans="1:20" ht="16" x14ac:dyDescent="0.2">
      <c r="A65845" s="24"/>
      <c r="B65845" s="24"/>
      <c r="C65845" s="24"/>
      <c r="D65845" s="24"/>
      <c r="E65845" s="24"/>
      <c r="F65845" s="24"/>
      <c r="G65845" s="24"/>
      <c r="H65845" s="24"/>
      <c r="I65845" s="24"/>
      <c r="J65845" s="24"/>
      <c r="K65845" s="24"/>
      <c r="L65845" s="24"/>
      <c r="M65845" s="24"/>
      <c r="P65845" s="10"/>
      <c r="R65845" s="10"/>
      <c r="S65845" s="10"/>
      <c r="T65845" s="10"/>
    </row>
    <row r="65846" spans="1:20" ht="16" x14ac:dyDescent="0.2">
      <c r="A65846" s="24"/>
      <c r="B65846" s="24"/>
      <c r="C65846" s="24"/>
      <c r="D65846" s="24"/>
      <c r="E65846" s="24"/>
      <c r="F65846" s="24"/>
      <c r="G65846" s="24"/>
      <c r="H65846" s="24"/>
      <c r="I65846" s="24"/>
      <c r="J65846" s="24"/>
      <c r="K65846" s="24"/>
      <c r="L65846" s="24"/>
      <c r="M65846" s="24"/>
      <c r="P65846" s="10"/>
      <c r="R65846" s="10"/>
      <c r="S65846" s="10"/>
      <c r="T65846" s="10"/>
    </row>
    <row r="65847" spans="1:20" ht="16" x14ac:dyDescent="0.2">
      <c r="A65847" s="24"/>
      <c r="B65847" s="24"/>
      <c r="C65847" s="24"/>
      <c r="D65847" s="24"/>
      <c r="E65847" s="24"/>
      <c r="F65847" s="24"/>
      <c r="G65847" s="24"/>
      <c r="H65847" s="24"/>
      <c r="I65847" s="24"/>
      <c r="J65847" s="24"/>
      <c r="K65847" s="24"/>
      <c r="L65847" s="24"/>
      <c r="M65847" s="24"/>
      <c r="P65847" s="10"/>
      <c r="R65847" s="10"/>
      <c r="S65847" s="10"/>
      <c r="T65847" s="10"/>
    </row>
    <row r="65848" spans="1:20" ht="16" x14ac:dyDescent="0.2">
      <c r="A65848" s="24"/>
      <c r="B65848" s="24"/>
      <c r="C65848" s="24"/>
      <c r="D65848" s="24"/>
      <c r="E65848" s="24"/>
      <c r="F65848" s="24"/>
      <c r="G65848" s="24"/>
      <c r="H65848" s="24"/>
      <c r="I65848" s="24"/>
      <c r="J65848" s="24"/>
      <c r="K65848" s="24"/>
      <c r="L65848" s="24"/>
      <c r="M65848" s="24"/>
      <c r="P65848" s="10"/>
      <c r="R65848" s="10"/>
      <c r="S65848" s="10"/>
      <c r="T65848" s="10"/>
    </row>
    <row r="65849" spans="1:20" ht="16" x14ac:dyDescent="0.2">
      <c r="A65849" s="24"/>
      <c r="B65849" s="24"/>
      <c r="C65849" s="24"/>
      <c r="D65849" s="24"/>
      <c r="E65849" s="24"/>
      <c r="F65849" s="24"/>
      <c r="G65849" s="24"/>
      <c r="H65849" s="24"/>
      <c r="I65849" s="24"/>
      <c r="J65849" s="24"/>
      <c r="K65849" s="24"/>
      <c r="L65849" s="24"/>
      <c r="M65849" s="24"/>
      <c r="P65849" s="10"/>
      <c r="R65849" s="10"/>
      <c r="S65849" s="10"/>
      <c r="T65849" s="10"/>
    </row>
    <row r="65850" spans="1:20" ht="16" x14ac:dyDescent="0.2">
      <c r="A65850" s="24"/>
      <c r="B65850" s="24"/>
      <c r="C65850" s="24"/>
      <c r="D65850" s="24"/>
      <c r="E65850" s="24"/>
      <c r="F65850" s="24"/>
      <c r="G65850" s="24"/>
      <c r="H65850" s="24"/>
      <c r="I65850" s="24"/>
      <c r="J65850" s="24"/>
      <c r="K65850" s="24"/>
      <c r="L65850" s="24"/>
      <c r="M65850" s="24"/>
      <c r="P65850" s="10"/>
      <c r="R65850" s="10"/>
      <c r="S65850" s="10"/>
      <c r="T65850" s="10"/>
    </row>
    <row r="65851" spans="1:20" ht="16" x14ac:dyDescent="0.2">
      <c r="A65851" s="24"/>
      <c r="B65851" s="24"/>
      <c r="C65851" s="24"/>
      <c r="D65851" s="24"/>
      <c r="E65851" s="24"/>
      <c r="F65851" s="24"/>
      <c r="G65851" s="24"/>
      <c r="H65851" s="24"/>
      <c r="I65851" s="24"/>
      <c r="J65851" s="24"/>
      <c r="K65851" s="24"/>
      <c r="L65851" s="24"/>
      <c r="M65851" s="24"/>
      <c r="P65851" s="10"/>
      <c r="R65851" s="10"/>
      <c r="S65851" s="10"/>
      <c r="T65851" s="10"/>
    </row>
    <row r="65852" spans="1:20" ht="16" x14ac:dyDescent="0.2">
      <c r="A65852" s="24"/>
      <c r="B65852" s="24"/>
      <c r="C65852" s="24"/>
      <c r="D65852" s="24"/>
      <c r="E65852" s="24"/>
      <c r="F65852" s="24"/>
      <c r="G65852" s="24"/>
      <c r="H65852" s="24"/>
      <c r="I65852" s="24"/>
      <c r="J65852" s="24"/>
      <c r="K65852" s="24"/>
      <c r="L65852" s="24"/>
      <c r="M65852" s="24"/>
      <c r="P65852" s="10"/>
      <c r="R65852" s="10"/>
      <c r="S65852" s="10"/>
      <c r="T65852" s="10"/>
    </row>
    <row r="65853" spans="1:20" ht="16" x14ac:dyDescent="0.2">
      <c r="A65853" s="24"/>
      <c r="B65853" s="24"/>
      <c r="C65853" s="24"/>
      <c r="D65853" s="24"/>
      <c r="E65853" s="24"/>
      <c r="F65853" s="24"/>
      <c r="G65853" s="24"/>
      <c r="H65853" s="24"/>
      <c r="I65853" s="24"/>
      <c r="J65853" s="24"/>
      <c r="K65853" s="24"/>
      <c r="L65853" s="24"/>
      <c r="M65853" s="24"/>
      <c r="P65853" s="10"/>
      <c r="R65853" s="10"/>
      <c r="S65853" s="10"/>
      <c r="T65853" s="10"/>
    </row>
    <row r="65854" spans="1:20" ht="16" x14ac:dyDescent="0.2">
      <c r="A65854" s="24"/>
      <c r="B65854" s="24"/>
      <c r="C65854" s="24"/>
      <c r="D65854" s="24"/>
      <c r="E65854" s="24"/>
      <c r="F65854" s="24"/>
      <c r="G65854" s="24"/>
      <c r="H65854" s="24"/>
      <c r="I65854" s="24"/>
      <c r="J65854" s="24"/>
      <c r="K65854" s="24"/>
      <c r="L65854" s="24"/>
      <c r="M65854" s="24"/>
      <c r="P65854" s="10"/>
      <c r="R65854" s="10"/>
      <c r="S65854" s="10"/>
      <c r="T65854" s="10"/>
    </row>
    <row r="65855" spans="1:20" ht="16" x14ac:dyDescent="0.2">
      <c r="A65855" s="24"/>
      <c r="B65855" s="24"/>
      <c r="C65855" s="24"/>
      <c r="D65855" s="24"/>
      <c r="E65855" s="24"/>
      <c r="F65855" s="24"/>
      <c r="G65855" s="24"/>
      <c r="H65855" s="24"/>
      <c r="I65855" s="24"/>
      <c r="J65855" s="24"/>
      <c r="K65855" s="24"/>
      <c r="L65855" s="24"/>
      <c r="M65855" s="24"/>
      <c r="P65855" s="10"/>
      <c r="R65855" s="10"/>
      <c r="S65855" s="10"/>
      <c r="T65855" s="10"/>
    </row>
    <row r="65856" spans="1:20" ht="16" x14ac:dyDescent="0.2">
      <c r="A65856" s="24"/>
      <c r="B65856" s="24"/>
      <c r="C65856" s="24"/>
      <c r="D65856" s="24"/>
      <c r="E65856" s="24"/>
      <c r="F65856" s="24"/>
      <c r="G65856" s="24"/>
      <c r="H65856" s="24"/>
      <c r="I65856" s="24"/>
      <c r="J65856" s="24"/>
      <c r="K65856" s="24"/>
      <c r="L65856" s="24"/>
      <c r="M65856" s="24"/>
      <c r="P65856" s="10"/>
      <c r="R65856" s="10"/>
      <c r="S65856" s="10"/>
      <c r="T65856" s="10"/>
    </row>
    <row r="65857" spans="1:20" ht="16" x14ac:dyDescent="0.2">
      <c r="A65857" s="24"/>
      <c r="B65857" s="24"/>
      <c r="C65857" s="24"/>
      <c r="D65857" s="24"/>
      <c r="E65857" s="24"/>
      <c r="F65857" s="24"/>
      <c r="G65857" s="24"/>
      <c r="H65857" s="24"/>
      <c r="I65857" s="24"/>
      <c r="J65857" s="24"/>
      <c r="K65857" s="24"/>
      <c r="L65857" s="24"/>
      <c r="M65857" s="24"/>
      <c r="P65857" s="10"/>
      <c r="R65857" s="10"/>
      <c r="S65857" s="10"/>
      <c r="T65857" s="10"/>
    </row>
    <row r="65858" spans="1:20" ht="16" x14ac:dyDescent="0.2">
      <c r="A65858" s="24"/>
      <c r="B65858" s="24"/>
      <c r="C65858" s="24"/>
      <c r="D65858" s="24"/>
      <c r="E65858" s="24"/>
      <c r="F65858" s="24"/>
      <c r="G65858" s="24"/>
      <c r="H65858" s="24"/>
      <c r="I65858" s="24"/>
      <c r="J65858" s="24"/>
      <c r="K65858" s="24"/>
      <c r="L65858" s="24"/>
      <c r="M65858" s="24"/>
      <c r="P65858" s="10"/>
      <c r="R65858" s="10"/>
      <c r="S65858" s="10"/>
      <c r="T65858" s="10"/>
    </row>
    <row r="65859" spans="1:20" ht="16" x14ac:dyDescent="0.2">
      <c r="A65859" s="24"/>
      <c r="B65859" s="24"/>
      <c r="C65859" s="24"/>
      <c r="D65859" s="24"/>
      <c r="E65859" s="24"/>
      <c r="F65859" s="24"/>
      <c r="G65859" s="24"/>
      <c r="H65859" s="24"/>
      <c r="I65859" s="24"/>
      <c r="J65859" s="24"/>
      <c r="K65859" s="24"/>
      <c r="L65859" s="24"/>
      <c r="M65859" s="24"/>
      <c r="P65859" s="10"/>
      <c r="R65859" s="10"/>
      <c r="S65859" s="10"/>
      <c r="T65859" s="10"/>
    </row>
    <row r="65860" spans="1:20" ht="16" x14ac:dyDescent="0.2">
      <c r="A65860" s="24"/>
      <c r="B65860" s="24"/>
      <c r="C65860" s="24"/>
      <c r="D65860" s="24"/>
      <c r="E65860" s="24"/>
      <c r="F65860" s="24"/>
      <c r="G65860" s="24"/>
      <c r="H65860" s="24"/>
      <c r="I65860" s="24"/>
      <c r="J65860" s="24"/>
      <c r="K65860" s="24"/>
      <c r="L65860" s="24"/>
      <c r="M65860" s="24"/>
      <c r="P65860" s="10"/>
      <c r="R65860" s="10"/>
      <c r="S65860" s="10"/>
      <c r="T65860" s="10"/>
    </row>
    <row r="65861" spans="1:20" ht="16" x14ac:dyDescent="0.2">
      <c r="A65861" s="24"/>
      <c r="B65861" s="24"/>
      <c r="C65861" s="24"/>
      <c r="D65861" s="24"/>
      <c r="E65861" s="24"/>
      <c r="F65861" s="24"/>
      <c r="G65861" s="24"/>
      <c r="H65861" s="24"/>
      <c r="I65861" s="24"/>
      <c r="J65861" s="24"/>
      <c r="K65861" s="24"/>
      <c r="L65861" s="24"/>
      <c r="M65861" s="24"/>
      <c r="P65861" s="10"/>
      <c r="R65861" s="10"/>
      <c r="S65861" s="10"/>
      <c r="T65861" s="10"/>
    </row>
    <row r="65862" spans="1:20" ht="16" x14ac:dyDescent="0.2">
      <c r="A65862" s="24"/>
      <c r="B65862" s="24"/>
      <c r="C65862" s="24"/>
      <c r="D65862" s="24"/>
      <c r="E65862" s="24"/>
      <c r="F65862" s="24"/>
      <c r="G65862" s="24"/>
      <c r="H65862" s="24"/>
      <c r="I65862" s="24"/>
      <c r="J65862" s="24"/>
      <c r="K65862" s="24"/>
      <c r="L65862" s="24"/>
      <c r="M65862" s="24"/>
      <c r="P65862" s="10"/>
      <c r="R65862" s="10"/>
      <c r="S65862" s="10"/>
      <c r="T65862" s="10"/>
    </row>
    <row r="65863" spans="1:20" ht="16" x14ac:dyDescent="0.2">
      <c r="A65863" s="24"/>
      <c r="B65863" s="24"/>
      <c r="C65863" s="24"/>
      <c r="D65863" s="24"/>
      <c r="E65863" s="24"/>
      <c r="F65863" s="24"/>
      <c r="G65863" s="24"/>
      <c r="H65863" s="24"/>
      <c r="I65863" s="24"/>
      <c r="J65863" s="24"/>
      <c r="K65863" s="24"/>
      <c r="L65863" s="24"/>
      <c r="M65863" s="24"/>
      <c r="P65863" s="10"/>
      <c r="R65863" s="10"/>
      <c r="S65863" s="10"/>
      <c r="T65863" s="10"/>
    </row>
    <row r="65864" spans="1:20" ht="16" x14ac:dyDescent="0.2">
      <c r="A65864" s="24"/>
      <c r="B65864" s="24"/>
      <c r="C65864" s="24"/>
      <c r="D65864" s="24"/>
      <c r="E65864" s="24"/>
      <c r="F65864" s="24"/>
      <c r="G65864" s="24"/>
      <c r="H65864" s="24"/>
      <c r="I65864" s="24"/>
      <c r="J65864" s="24"/>
      <c r="K65864" s="24"/>
      <c r="L65864" s="24"/>
      <c r="M65864" s="24"/>
      <c r="P65864" s="10"/>
      <c r="R65864" s="10"/>
      <c r="S65864" s="10"/>
      <c r="T65864" s="10"/>
    </row>
    <row r="65865" spans="1:20" ht="16" x14ac:dyDescent="0.2">
      <c r="A65865" s="24"/>
      <c r="B65865" s="24"/>
      <c r="C65865" s="24"/>
      <c r="D65865" s="24"/>
      <c r="E65865" s="24"/>
      <c r="F65865" s="24"/>
      <c r="G65865" s="24"/>
      <c r="H65865" s="24"/>
      <c r="I65865" s="24"/>
      <c r="J65865" s="24"/>
      <c r="K65865" s="24"/>
      <c r="L65865" s="24"/>
      <c r="M65865" s="24"/>
      <c r="P65865" s="10"/>
      <c r="R65865" s="10"/>
      <c r="S65865" s="10"/>
      <c r="T65865" s="10"/>
    </row>
    <row r="65866" spans="1:20" ht="16" x14ac:dyDescent="0.2">
      <c r="A65866" s="24"/>
      <c r="B65866" s="24"/>
      <c r="C65866" s="24"/>
      <c r="D65866" s="24"/>
      <c r="E65866" s="24"/>
      <c r="F65866" s="24"/>
      <c r="G65866" s="24"/>
      <c r="H65866" s="24"/>
      <c r="I65866" s="24"/>
      <c r="J65866" s="24"/>
      <c r="K65866" s="24"/>
      <c r="L65866" s="24"/>
      <c r="M65866" s="24"/>
      <c r="P65866" s="10"/>
      <c r="R65866" s="10"/>
      <c r="S65866" s="10"/>
      <c r="T65866" s="10"/>
    </row>
    <row r="65867" spans="1:20" ht="16" x14ac:dyDescent="0.2">
      <c r="A65867" s="24"/>
      <c r="B65867" s="24"/>
      <c r="C65867" s="24"/>
      <c r="D65867" s="24"/>
      <c r="E65867" s="24"/>
      <c r="F65867" s="24"/>
      <c r="G65867" s="24"/>
      <c r="H65867" s="24"/>
      <c r="I65867" s="24"/>
      <c r="J65867" s="24"/>
      <c r="K65867" s="24"/>
      <c r="L65867" s="24"/>
      <c r="M65867" s="24"/>
      <c r="P65867" s="10"/>
      <c r="R65867" s="10"/>
      <c r="S65867" s="10"/>
      <c r="T65867" s="10"/>
    </row>
    <row r="65868" spans="1:20" ht="16" x14ac:dyDescent="0.2">
      <c r="A65868" s="24"/>
      <c r="B65868" s="24"/>
      <c r="C65868" s="24"/>
      <c r="D65868" s="24"/>
      <c r="E65868" s="24"/>
      <c r="F65868" s="24"/>
      <c r="G65868" s="24"/>
      <c r="H65868" s="24"/>
      <c r="I65868" s="24"/>
      <c r="J65868" s="24"/>
      <c r="K65868" s="24"/>
      <c r="L65868" s="24"/>
      <c r="M65868" s="24"/>
      <c r="P65868" s="10"/>
      <c r="R65868" s="10"/>
      <c r="S65868" s="10"/>
      <c r="T65868" s="10"/>
    </row>
    <row r="65869" spans="1:20" ht="16" x14ac:dyDescent="0.2">
      <c r="A65869" s="24"/>
      <c r="B65869" s="24"/>
      <c r="C65869" s="24"/>
      <c r="D65869" s="24"/>
      <c r="E65869" s="24"/>
      <c r="F65869" s="24"/>
      <c r="G65869" s="24"/>
      <c r="H65869" s="24"/>
      <c r="I65869" s="24"/>
      <c r="J65869" s="24"/>
      <c r="K65869" s="24"/>
      <c r="L65869" s="24"/>
      <c r="M65869" s="24"/>
      <c r="P65869" s="10"/>
      <c r="R65869" s="10"/>
      <c r="S65869" s="10"/>
      <c r="T65869" s="10"/>
    </row>
    <row r="65870" spans="1:20" ht="16" x14ac:dyDescent="0.2">
      <c r="A65870" s="24"/>
      <c r="B65870" s="24"/>
      <c r="C65870" s="24"/>
      <c r="D65870" s="24"/>
      <c r="E65870" s="24"/>
      <c r="F65870" s="24"/>
      <c r="G65870" s="24"/>
      <c r="H65870" s="24"/>
      <c r="I65870" s="24"/>
      <c r="J65870" s="24"/>
      <c r="K65870" s="24"/>
      <c r="L65870" s="24"/>
      <c r="M65870" s="24"/>
      <c r="P65870" s="10"/>
      <c r="R65870" s="10"/>
      <c r="S65870" s="10"/>
      <c r="T65870" s="10"/>
    </row>
    <row r="65871" spans="1:20" ht="16" x14ac:dyDescent="0.2">
      <c r="A65871" s="24"/>
      <c r="B65871" s="24"/>
      <c r="C65871" s="24"/>
      <c r="D65871" s="24"/>
      <c r="E65871" s="24"/>
      <c r="F65871" s="24"/>
      <c r="G65871" s="24"/>
      <c r="H65871" s="24"/>
      <c r="I65871" s="24"/>
      <c r="J65871" s="24"/>
      <c r="K65871" s="24"/>
      <c r="L65871" s="24"/>
      <c r="M65871" s="24"/>
      <c r="P65871" s="10"/>
      <c r="R65871" s="10"/>
      <c r="S65871" s="10"/>
      <c r="T65871" s="10"/>
    </row>
    <row r="65872" spans="1:20" ht="16" x14ac:dyDescent="0.2">
      <c r="A65872" s="24"/>
      <c r="B65872" s="24"/>
      <c r="C65872" s="24"/>
      <c r="D65872" s="24"/>
      <c r="E65872" s="24"/>
      <c r="F65872" s="24"/>
      <c r="G65872" s="24"/>
      <c r="H65872" s="24"/>
      <c r="I65872" s="24"/>
      <c r="J65872" s="24"/>
      <c r="K65872" s="24"/>
      <c r="L65872" s="24"/>
      <c r="M65872" s="24"/>
      <c r="P65872" s="10"/>
      <c r="R65872" s="10"/>
      <c r="S65872" s="10"/>
      <c r="T65872" s="10"/>
    </row>
    <row r="65873" spans="1:20" ht="16" x14ac:dyDescent="0.2">
      <c r="A65873" s="24"/>
      <c r="B65873" s="24"/>
      <c r="C65873" s="24"/>
      <c r="D65873" s="24"/>
      <c r="E65873" s="24"/>
      <c r="F65873" s="24"/>
      <c r="G65873" s="24"/>
      <c r="H65873" s="24"/>
      <c r="I65873" s="24"/>
      <c r="J65873" s="24"/>
      <c r="K65873" s="24"/>
      <c r="L65873" s="24"/>
      <c r="M65873" s="24"/>
      <c r="P65873" s="10"/>
      <c r="R65873" s="10"/>
      <c r="S65873" s="10"/>
      <c r="T65873" s="10"/>
    </row>
    <row r="65874" spans="1:20" ht="16" x14ac:dyDescent="0.2">
      <c r="A65874" s="24"/>
      <c r="B65874" s="24"/>
      <c r="C65874" s="24"/>
      <c r="D65874" s="24"/>
      <c r="E65874" s="24"/>
      <c r="F65874" s="24"/>
      <c r="G65874" s="24"/>
      <c r="H65874" s="24"/>
      <c r="I65874" s="24"/>
      <c r="J65874" s="24"/>
      <c r="K65874" s="24"/>
      <c r="L65874" s="24"/>
      <c r="M65874" s="24"/>
      <c r="P65874" s="10"/>
      <c r="R65874" s="10"/>
      <c r="S65874" s="10"/>
      <c r="T65874" s="10"/>
    </row>
    <row r="65875" spans="1:20" ht="16" x14ac:dyDescent="0.2">
      <c r="A65875" s="24"/>
      <c r="B65875" s="24"/>
      <c r="C65875" s="24"/>
      <c r="D65875" s="24"/>
      <c r="E65875" s="24"/>
      <c r="F65875" s="24"/>
      <c r="G65875" s="24"/>
      <c r="H65875" s="24"/>
      <c r="I65875" s="24"/>
      <c r="J65875" s="24"/>
      <c r="K65875" s="24"/>
      <c r="L65875" s="24"/>
      <c r="M65875" s="24"/>
      <c r="P65875" s="10"/>
      <c r="R65875" s="10"/>
      <c r="S65875" s="10"/>
      <c r="T65875" s="10"/>
    </row>
    <row r="65876" spans="1:20" ht="16" x14ac:dyDescent="0.2">
      <c r="A65876" s="24"/>
      <c r="B65876" s="24"/>
      <c r="C65876" s="24"/>
      <c r="D65876" s="24"/>
      <c r="E65876" s="24"/>
      <c r="F65876" s="24"/>
      <c r="G65876" s="24"/>
      <c r="H65876" s="24"/>
      <c r="I65876" s="24"/>
      <c r="J65876" s="24"/>
      <c r="K65876" s="24"/>
      <c r="L65876" s="24"/>
      <c r="M65876" s="24"/>
      <c r="P65876" s="10"/>
      <c r="R65876" s="10"/>
      <c r="S65876" s="10"/>
      <c r="T65876" s="10"/>
    </row>
    <row r="65877" spans="1:20" ht="16" x14ac:dyDescent="0.2">
      <c r="A65877" s="24"/>
      <c r="B65877" s="24"/>
      <c r="C65877" s="24"/>
      <c r="D65877" s="24"/>
      <c r="E65877" s="24"/>
      <c r="F65877" s="24"/>
      <c r="G65877" s="24"/>
      <c r="H65877" s="24"/>
      <c r="I65877" s="24"/>
      <c r="J65877" s="24"/>
      <c r="K65877" s="24"/>
      <c r="L65877" s="24"/>
      <c r="M65877" s="24"/>
      <c r="P65877" s="10"/>
      <c r="R65877" s="10"/>
      <c r="S65877" s="10"/>
      <c r="T65877" s="10"/>
    </row>
    <row r="65878" spans="1:20" ht="16" x14ac:dyDescent="0.2">
      <c r="A65878" s="24"/>
      <c r="B65878" s="24"/>
      <c r="C65878" s="24"/>
      <c r="D65878" s="24"/>
      <c r="E65878" s="24"/>
      <c r="F65878" s="24"/>
      <c r="G65878" s="24"/>
      <c r="H65878" s="24"/>
      <c r="I65878" s="24"/>
      <c r="J65878" s="24"/>
      <c r="K65878" s="24"/>
      <c r="L65878" s="24"/>
      <c r="M65878" s="24"/>
      <c r="P65878" s="10"/>
      <c r="R65878" s="10"/>
      <c r="S65878" s="10"/>
      <c r="T65878" s="10"/>
    </row>
    <row r="65879" spans="1:20" ht="16" x14ac:dyDescent="0.2">
      <c r="A65879" s="24"/>
      <c r="B65879" s="24"/>
      <c r="C65879" s="24"/>
      <c r="D65879" s="24"/>
      <c r="E65879" s="24"/>
      <c r="F65879" s="24"/>
      <c r="G65879" s="24"/>
      <c r="H65879" s="24"/>
      <c r="I65879" s="24"/>
      <c r="J65879" s="24"/>
      <c r="K65879" s="24"/>
      <c r="L65879" s="24"/>
      <c r="M65879" s="24"/>
      <c r="P65879" s="10"/>
      <c r="R65879" s="10"/>
      <c r="S65879" s="10"/>
      <c r="T65879" s="10"/>
    </row>
    <row r="65880" spans="1:20" ht="16" x14ac:dyDescent="0.2">
      <c r="A65880" s="24"/>
      <c r="B65880" s="24"/>
      <c r="C65880" s="24"/>
      <c r="D65880" s="24"/>
      <c r="E65880" s="24"/>
      <c r="F65880" s="24"/>
      <c r="G65880" s="24"/>
      <c r="H65880" s="24"/>
      <c r="I65880" s="24"/>
      <c r="J65880" s="24"/>
      <c r="K65880" s="24"/>
      <c r="L65880" s="24"/>
      <c r="M65880" s="24"/>
      <c r="P65880" s="10"/>
      <c r="R65880" s="10"/>
      <c r="S65880" s="10"/>
      <c r="T65880" s="10"/>
    </row>
    <row r="65881" spans="1:20" ht="16" x14ac:dyDescent="0.2">
      <c r="A65881" s="24"/>
      <c r="B65881" s="24"/>
      <c r="C65881" s="24"/>
      <c r="D65881" s="24"/>
      <c r="E65881" s="24"/>
      <c r="F65881" s="24"/>
      <c r="G65881" s="24"/>
      <c r="H65881" s="24"/>
      <c r="I65881" s="24"/>
      <c r="J65881" s="24"/>
      <c r="K65881" s="24"/>
      <c r="L65881" s="24"/>
      <c r="M65881" s="24"/>
      <c r="P65881" s="10"/>
      <c r="R65881" s="10"/>
      <c r="S65881" s="10"/>
      <c r="T65881" s="10"/>
    </row>
    <row r="65882" spans="1:20" ht="16" x14ac:dyDescent="0.2">
      <c r="A65882" s="24"/>
      <c r="B65882" s="24"/>
      <c r="C65882" s="24"/>
      <c r="D65882" s="24"/>
      <c r="E65882" s="24"/>
      <c r="F65882" s="24"/>
      <c r="G65882" s="24"/>
      <c r="H65882" s="24"/>
      <c r="I65882" s="24"/>
      <c r="J65882" s="24"/>
      <c r="K65882" s="24"/>
      <c r="L65882" s="24"/>
      <c r="M65882" s="24"/>
      <c r="P65882" s="10"/>
      <c r="R65882" s="10"/>
      <c r="S65882" s="10"/>
      <c r="T65882" s="10"/>
    </row>
    <row r="65883" spans="1:20" ht="16" x14ac:dyDescent="0.2">
      <c r="A65883" s="24"/>
      <c r="B65883" s="24"/>
      <c r="C65883" s="24"/>
      <c r="D65883" s="24"/>
      <c r="E65883" s="24"/>
      <c r="F65883" s="24"/>
      <c r="G65883" s="24"/>
      <c r="H65883" s="24"/>
      <c r="I65883" s="24"/>
      <c r="J65883" s="24"/>
      <c r="K65883" s="24"/>
      <c r="L65883" s="24"/>
      <c r="M65883" s="24"/>
      <c r="P65883" s="10"/>
      <c r="R65883" s="10"/>
      <c r="S65883" s="10"/>
      <c r="T65883" s="10"/>
    </row>
    <row r="65884" spans="1:20" ht="16" x14ac:dyDescent="0.2">
      <c r="A65884" s="24"/>
      <c r="B65884" s="24"/>
      <c r="C65884" s="24"/>
      <c r="D65884" s="24"/>
      <c r="E65884" s="24"/>
      <c r="F65884" s="24"/>
      <c r="G65884" s="24"/>
      <c r="H65884" s="24"/>
      <c r="I65884" s="24"/>
      <c r="J65884" s="24"/>
      <c r="K65884" s="24"/>
      <c r="L65884" s="24"/>
      <c r="M65884" s="24"/>
      <c r="P65884" s="10"/>
      <c r="R65884" s="10"/>
      <c r="S65884" s="10"/>
      <c r="T65884" s="10"/>
    </row>
    <row r="65885" spans="1:20" ht="16" x14ac:dyDescent="0.2">
      <c r="A65885" s="24"/>
      <c r="B65885" s="24"/>
      <c r="C65885" s="24"/>
      <c r="D65885" s="24"/>
      <c r="E65885" s="24"/>
      <c r="F65885" s="24"/>
      <c r="G65885" s="24"/>
      <c r="H65885" s="24"/>
      <c r="I65885" s="24"/>
      <c r="J65885" s="24"/>
      <c r="K65885" s="24"/>
      <c r="L65885" s="24"/>
      <c r="M65885" s="24"/>
      <c r="P65885" s="10"/>
      <c r="R65885" s="10"/>
      <c r="S65885" s="10"/>
      <c r="T65885" s="10"/>
    </row>
    <row r="65886" spans="1:20" ht="16" x14ac:dyDescent="0.2">
      <c r="A65886" s="24"/>
      <c r="B65886" s="24"/>
      <c r="C65886" s="24"/>
      <c r="D65886" s="24"/>
      <c r="E65886" s="24"/>
      <c r="F65886" s="24"/>
      <c r="G65886" s="24"/>
      <c r="H65886" s="24"/>
      <c r="I65886" s="24"/>
      <c r="J65886" s="24"/>
      <c r="K65886" s="24"/>
      <c r="L65886" s="24"/>
      <c r="M65886" s="24"/>
      <c r="P65886" s="10"/>
      <c r="R65886" s="10"/>
      <c r="S65886" s="10"/>
      <c r="T65886" s="10"/>
    </row>
    <row r="65887" spans="1:20" ht="16" x14ac:dyDescent="0.2">
      <c r="A65887" s="24"/>
      <c r="B65887" s="24"/>
      <c r="C65887" s="24"/>
      <c r="D65887" s="24"/>
      <c r="E65887" s="24"/>
      <c r="F65887" s="24"/>
      <c r="G65887" s="24"/>
      <c r="H65887" s="24"/>
      <c r="I65887" s="24"/>
      <c r="J65887" s="24"/>
      <c r="K65887" s="24"/>
      <c r="L65887" s="24"/>
      <c r="M65887" s="24"/>
      <c r="P65887" s="10"/>
      <c r="R65887" s="10"/>
      <c r="S65887" s="10"/>
      <c r="T65887" s="10"/>
    </row>
    <row r="65888" spans="1:20" ht="16" x14ac:dyDescent="0.2">
      <c r="A65888" s="24"/>
      <c r="B65888" s="24"/>
      <c r="C65888" s="24"/>
      <c r="D65888" s="24"/>
      <c r="E65888" s="24"/>
      <c r="F65888" s="24"/>
      <c r="G65888" s="24"/>
      <c r="H65888" s="24"/>
      <c r="I65888" s="24"/>
      <c r="J65888" s="24"/>
      <c r="K65888" s="24"/>
      <c r="L65888" s="24"/>
      <c r="M65888" s="24"/>
      <c r="P65888" s="10"/>
      <c r="R65888" s="10"/>
      <c r="S65888" s="10"/>
      <c r="T65888" s="10"/>
    </row>
    <row r="65889" spans="1:20" ht="16" x14ac:dyDescent="0.2">
      <c r="A65889" s="24"/>
      <c r="B65889" s="24"/>
      <c r="C65889" s="24"/>
      <c r="D65889" s="24"/>
      <c r="E65889" s="24"/>
      <c r="F65889" s="24"/>
      <c r="G65889" s="24"/>
      <c r="H65889" s="24"/>
      <c r="I65889" s="24"/>
      <c r="J65889" s="24"/>
      <c r="K65889" s="24"/>
      <c r="L65889" s="24"/>
      <c r="M65889" s="24"/>
      <c r="P65889" s="10"/>
      <c r="R65889" s="10"/>
      <c r="S65889" s="10"/>
      <c r="T65889" s="10"/>
    </row>
    <row r="65890" spans="1:20" ht="16" x14ac:dyDescent="0.2">
      <c r="A65890" s="24"/>
      <c r="B65890" s="24"/>
      <c r="C65890" s="24"/>
      <c r="D65890" s="24"/>
      <c r="E65890" s="24"/>
      <c r="F65890" s="24"/>
      <c r="G65890" s="24"/>
      <c r="H65890" s="24"/>
      <c r="I65890" s="24"/>
      <c r="J65890" s="24"/>
      <c r="K65890" s="24"/>
      <c r="L65890" s="24"/>
      <c r="M65890" s="24"/>
      <c r="P65890" s="10"/>
      <c r="R65890" s="10"/>
      <c r="S65890" s="10"/>
      <c r="T65890" s="10"/>
    </row>
    <row r="65891" spans="1:20" ht="16" x14ac:dyDescent="0.2">
      <c r="A65891" s="24"/>
      <c r="B65891" s="24"/>
      <c r="C65891" s="24"/>
      <c r="D65891" s="24"/>
      <c r="E65891" s="24"/>
      <c r="F65891" s="24"/>
      <c r="G65891" s="24"/>
      <c r="H65891" s="24"/>
      <c r="I65891" s="24"/>
      <c r="J65891" s="24"/>
      <c r="K65891" s="24"/>
      <c r="L65891" s="24"/>
      <c r="M65891" s="24"/>
      <c r="P65891" s="10"/>
      <c r="R65891" s="10"/>
      <c r="S65891" s="10"/>
      <c r="T65891" s="10"/>
    </row>
    <row r="65892" spans="1:20" ht="16" x14ac:dyDescent="0.2">
      <c r="A65892" s="24"/>
      <c r="B65892" s="24"/>
      <c r="C65892" s="24"/>
      <c r="D65892" s="24"/>
      <c r="E65892" s="24"/>
      <c r="F65892" s="24"/>
      <c r="G65892" s="24"/>
      <c r="H65892" s="24"/>
      <c r="I65892" s="24"/>
      <c r="J65892" s="24"/>
      <c r="K65892" s="24"/>
      <c r="L65892" s="24"/>
      <c r="M65892" s="24"/>
      <c r="P65892" s="10"/>
      <c r="R65892" s="10"/>
      <c r="S65892" s="10"/>
      <c r="T65892" s="10"/>
    </row>
    <row r="65893" spans="1:20" ht="16" x14ac:dyDescent="0.2">
      <c r="A65893" s="24"/>
      <c r="B65893" s="24"/>
      <c r="C65893" s="24"/>
      <c r="D65893" s="24"/>
      <c r="E65893" s="24"/>
      <c r="F65893" s="24"/>
      <c r="G65893" s="24"/>
      <c r="H65893" s="24"/>
      <c r="I65893" s="24"/>
      <c r="J65893" s="24"/>
      <c r="K65893" s="24"/>
      <c r="L65893" s="24"/>
      <c r="M65893" s="24"/>
      <c r="P65893" s="10"/>
      <c r="R65893" s="10"/>
      <c r="S65893" s="10"/>
      <c r="T65893" s="10"/>
    </row>
    <row r="65894" spans="1:20" ht="16" x14ac:dyDescent="0.2">
      <c r="A65894" s="24"/>
      <c r="B65894" s="24"/>
      <c r="C65894" s="24"/>
      <c r="D65894" s="24"/>
      <c r="E65894" s="24"/>
      <c r="F65894" s="24"/>
      <c r="G65894" s="24"/>
      <c r="H65894" s="24"/>
      <c r="I65894" s="24"/>
      <c r="J65894" s="24"/>
      <c r="K65894" s="24"/>
      <c r="L65894" s="24"/>
      <c r="M65894" s="24"/>
      <c r="P65894" s="10"/>
      <c r="R65894" s="10"/>
      <c r="S65894" s="10"/>
      <c r="T65894" s="10"/>
    </row>
    <row r="65895" spans="1:20" ht="16" x14ac:dyDescent="0.2">
      <c r="A65895" s="24"/>
      <c r="B65895" s="24"/>
      <c r="C65895" s="24"/>
      <c r="D65895" s="24"/>
      <c r="E65895" s="24"/>
      <c r="F65895" s="24"/>
      <c r="G65895" s="24"/>
      <c r="H65895" s="24"/>
      <c r="I65895" s="24"/>
      <c r="J65895" s="24"/>
      <c r="K65895" s="24"/>
      <c r="L65895" s="24"/>
      <c r="M65895" s="24"/>
      <c r="P65895" s="10"/>
      <c r="R65895" s="10"/>
      <c r="S65895" s="10"/>
      <c r="T65895" s="10"/>
    </row>
    <row r="65896" spans="1:20" ht="16" x14ac:dyDescent="0.2">
      <c r="A65896" s="24"/>
      <c r="B65896" s="24"/>
      <c r="C65896" s="24"/>
      <c r="D65896" s="24"/>
      <c r="E65896" s="24"/>
      <c r="F65896" s="24"/>
      <c r="G65896" s="24"/>
      <c r="H65896" s="24"/>
      <c r="I65896" s="24"/>
      <c r="J65896" s="24"/>
      <c r="K65896" s="24"/>
      <c r="L65896" s="24"/>
      <c r="M65896" s="24"/>
      <c r="P65896" s="10"/>
      <c r="R65896" s="10"/>
      <c r="S65896" s="10"/>
      <c r="T65896" s="10"/>
    </row>
    <row r="65897" spans="1:20" ht="16" x14ac:dyDescent="0.2">
      <c r="A65897" s="24"/>
      <c r="B65897" s="24"/>
      <c r="C65897" s="24"/>
      <c r="D65897" s="24"/>
      <c r="E65897" s="24"/>
      <c r="F65897" s="24"/>
      <c r="G65897" s="24"/>
      <c r="H65897" s="24"/>
      <c r="I65897" s="24"/>
      <c r="J65897" s="24"/>
      <c r="K65897" s="24"/>
      <c r="L65897" s="24"/>
      <c r="M65897" s="24"/>
      <c r="P65897" s="10"/>
      <c r="R65897" s="10"/>
      <c r="S65897" s="10"/>
      <c r="T65897" s="10"/>
    </row>
    <row r="65898" spans="1:20" ht="16" x14ac:dyDescent="0.2">
      <c r="A65898" s="24"/>
      <c r="B65898" s="24"/>
      <c r="C65898" s="24"/>
      <c r="D65898" s="24"/>
      <c r="E65898" s="24"/>
      <c r="F65898" s="24"/>
      <c r="G65898" s="24"/>
      <c r="H65898" s="24"/>
      <c r="I65898" s="24"/>
      <c r="J65898" s="24"/>
      <c r="K65898" s="24"/>
      <c r="L65898" s="24"/>
      <c r="M65898" s="24"/>
      <c r="P65898" s="10"/>
      <c r="R65898" s="10"/>
      <c r="S65898" s="10"/>
      <c r="T65898" s="10"/>
    </row>
    <row r="65899" spans="1:20" ht="16" x14ac:dyDescent="0.2">
      <c r="A65899" s="24"/>
      <c r="B65899" s="24"/>
      <c r="C65899" s="24"/>
      <c r="D65899" s="24"/>
      <c r="E65899" s="24"/>
      <c r="F65899" s="24"/>
      <c r="G65899" s="24"/>
      <c r="H65899" s="24"/>
      <c r="I65899" s="24"/>
      <c r="J65899" s="24"/>
      <c r="K65899" s="24"/>
      <c r="L65899" s="24"/>
      <c r="M65899" s="24"/>
      <c r="P65899" s="10"/>
      <c r="R65899" s="10"/>
      <c r="S65899" s="10"/>
      <c r="T65899" s="10"/>
    </row>
    <row r="65900" spans="1:20" ht="16" x14ac:dyDescent="0.2">
      <c r="A65900" s="24"/>
      <c r="B65900" s="24"/>
      <c r="C65900" s="24"/>
      <c r="D65900" s="24"/>
      <c r="E65900" s="24"/>
      <c r="F65900" s="24"/>
      <c r="G65900" s="24"/>
      <c r="H65900" s="24"/>
      <c r="I65900" s="24"/>
      <c r="J65900" s="24"/>
      <c r="K65900" s="24"/>
      <c r="L65900" s="24"/>
      <c r="M65900" s="24"/>
      <c r="P65900" s="10"/>
      <c r="R65900" s="10"/>
      <c r="S65900" s="10"/>
      <c r="T65900" s="10"/>
    </row>
    <row r="65901" spans="1:20" ht="16" x14ac:dyDescent="0.2">
      <c r="A65901" s="24"/>
      <c r="B65901" s="24"/>
      <c r="C65901" s="24"/>
      <c r="D65901" s="24"/>
      <c r="E65901" s="24"/>
      <c r="F65901" s="24"/>
      <c r="G65901" s="24"/>
      <c r="H65901" s="24"/>
      <c r="I65901" s="24"/>
      <c r="J65901" s="24"/>
      <c r="K65901" s="24"/>
      <c r="L65901" s="24"/>
      <c r="M65901" s="24"/>
      <c r="P65901" s="10"/>
      <c r="R65901" s="10"/>
      <c r="S65901" s="10"/>
      <c r="T65901" s="10"/>
    </row>
    <row r="65902" spans="1:20" ht="16" x14ac:dyDescent="0.2">
      <c r="A65902" s="24"/>
      <c r="B65902" s="24"/>
      <c r="C65902" s="24"/>
      <c r="D65902" s="24"/>
      <c r="E65902" s="24"/>
      <c r="F65902" s="24"/>
      <c r="G65902" s="24"/>
      <c r="H65902" s="24"/>
      <c r="I65902" s="24"/>
      <c r="J65902" s="24"/>
      <c r="K65902" s="24"/>
      <c r="L65902" s="24"/>
      <c r="M65902" s="24"/>
      <c r="P65902" s="10"/>
      <c r="R65902" s="10"/>
      <c r="S65902" s="10"/>
      <c r="T65902" s="10"/>
    </row>
    <row r="65903" spans="1:20" ht="16" x14ac:dyDescent="0.2">
      <c r="A65903" s="24"/>
      <c r="B65903" s="24"/>
      <c r="C65903" s="24"/>
      <c r="D65903" s="24"/>
      <c r="E65903" s="24"/>
      <c r="F65903" s="24"/>
      <c r="G65903" s="24"/>
      <c r="H65903" s="24"/>
      <c r="I65903" s="24"/>
      <c r="J65903" s="24"/>
      <c r="K65903" s="24"/>
      <c r="L65903" s="24"/>
      <c r="M65903" s="24"/>
      <c r="P65903" s="10"/>
      <c r="R65903" s="10"/>
      <c r="S65903" s="10"/>
      <c r="T65903" s="10"/>
    </row>
    <row r="65904" spans="1:20" ht="16" x14ac:dyDescent="0.2">
      <c r="A65904" s="24"/>
      <c r="B65904" s="24"/>
      <c r="C65904" s="24"/>
      <c r="D65904" s="24"/>
      <c r="E65904" s="24"/>
      <c r="F65904" s="24"/>
      <c r="G65904" s="24"/>
      <c r="H65904" s="24"/>
      <c r="I65904" s="24"/>
      <c r="J65904" s="24"/>
      <c r="K65904" s="24"/>
      <c r="L65904" s="24"/>
      <c r="M65904" s="24"/>
      <c r="P65904" s="10"/>
      <c r="R65904" s="10"/>
      <c r="S65904" s="10"/>
      <c r="T65904" s="10"/>
    </row>
    <row r="65905" spans="1:20" ht="16" x14ac:dyDescent="0.2">
      <c r="A65905" s="24"/>
      <c r="B65905" s="24"/>
      <c r="C65905" s="24"/>
      <c r="D65905" s="24"/>
      <c r="E65905" s="24"/>
      <c r="F65905" s="24"/>
      <c r="G65905" s="24"/>
      <c r="H65905" s="24"/>
      <c r="I65905" s="24"/>
      <c r="J65905" s="24"/>
      <c r="K65905" s="24"/>
      <c r="L65905" s="24"/>
      <c r="M65905" s="24"/>
      <c r="P65905" s="10"/>
      <c r="R65905" s="10"/>
      <c r="S65905" s="10"/>
      <c r="T65905" s="10"/>
    </row>
    <row r="65906" spans="1:20" ht="16" x14ac:dyDescent="0.2">
      <c r="A65906" s="24"/>
      <c r="B65906" s="24"/>
      <c r="C65906" s="24"/>
      <c r="D65906" s="24"/>
      <c r="E65906" s="24"/>
      <c r="F65906" s="24"/>
      <c r="G65906" s="24"/>
      <c r="H65906" s="24"/>
      <c r="I65906" s="24"/>
      <c r="J65906" s="24"/>
      <c r="K65906" s="24"/>
      <c r="L65906" s="24"/>
      <c r="M65906" s="24"/>
      <c r="P65906" s="10"/>
      <c r="R65906" s="10"/>
      <c r="S65906" s="10"/>
      <c r="T65906" s="10"/>
    </row>
    <row r="65907" spans="1:20" ht="16" x14ac:dyDescent="0.2">
      <c r="A65907" s="24"/>
      <c r="B65907" s="24"/>
      <c r="C65907" s="24"/>
      <c r="D65907" s="24"/>
      <c r="E65907" s="24"/>
      <c r="F65907" s="24"/>
      <c r="G65907" s="24"/>
      <c r="H65907" s="24"/>
      <c r="I65907" s="24"/>
      <c r="J65907" s="24"/>
      <c r="K65907" s="24"/>
      <c r="L65907" s="24"/>
      <c r="M65907" s="24"/>
      <c r="P65907" s="10"/>
      <c r="R65907" s="10"/>
      <c r="S65907" s="10"/>
      <c r="T65907" s="10"/>
    </row>
    <row r="65908" spans="1:20" ht="16" x14ac:dyDescent="0.2">
      <c r="A65908" s="24"/>
      <c r="B65908" s="24"/>
      <c r="C65908" s="24"/>
      <c r="D65908" s="24"/>
      <c r="E65908" s="24"/>
      <c r="F65908" s="24"/>
      <c r="G65908" s="24"/>
      <c r="H65908" s="24"/>
      <c r="I65908" s="24"/>
      <c r="J65908" s="24"/>
      <c r="K65908" s="24"/>
      <c r="L65908" s="24"/>
      <c r="M65908" s="24"/>
      <c r="P65908" s="10"/>
      <c r="R65908" s="10"/>
      <c r="S65908" s="10"/>
      <c r="T65908" s="10"/>
    </row>
    <row r="65909" spans="1:20" ht="16" x14ac:dyDescent="0.2">
      <c r="A65909" s="24"/>
      <c r="B65909" s="24"/>
      <c r="C65909" s="24"/>
      <c r="D65909" s="24"/>
      <c r="E65909" s="24"/>
      <c r="F65909" s="24"/>
      <c r="G65909" s="24"/>
      <c r="H65909" s="24"/>
      <c r="I65909" s="24"/>
      <c r="J65909" s="24"/>
      <c r="K65909" s="24"/>
      <c r="L65909" s="24"/>
      <c r="M65909" s="24"/>
      <c r="P65909" s="10"/>
      <c r="R65909" s="10"/>
      <c r="S65909" s="10"/>
      <c r="T65909" s="10"/>
    </row>
    <row r="65910" spans="1:20" ht="16" x14ac:dyDescent="0.2">
      <c r="A65910" s="24"/>
      <c r="B65910" s="24"/>
      <c r="C65910" s="24"/>
      <c r="D65910" s="24"/>
      <c r="E65910" s="24"/>
      <c r="F65910" s="24"/>
      <c r="G65910" s="24"/>
      <c r="H65910" s="24"/>
      <c r="I65910" s="24"/>
      <c r="J65910" s="24"/>
      <c r="K65910" s="24"/>
      <c r="L65910" s="24"/>
      <c r="M65910" s="24"/>
      <c r="P65910" s="10"/>
      <c r="R65910" s="10"/>
      <c r="S65910" s="10"/>
      <c r="T65910" s="10"/>
    </row>
    <row r="65911" spans="1:20" ht="16" x14ac:dyDescent="0.2">
      <c r="A65911" s="24"/>
      <c r="B65911" s="24"/>
      <c r="C65911" s="24"/>
      <c r="D65911" s="24"/>
      <c r="E65911" s="24"/>
      <c r="F65911" s="24"/>
      <c r="G65911" s="24"/>
      <c r="H65911" s="24"/>
      <c r="I65911" s="24"/>
      <c r="J65911" s="24"/>
      <c r="K65911" s="24"/>
      <c r="L65911" s="24"/>
      <c r="M65911" s="24"/>
      <c r="P65911" s="10"/>
      <c r="R65911" s="10"/>
      <c r="S65911" s="10"/>
      <c r="T65911" s="10"/>
    </row>
    <row r="65912" spans="1:20" ht="16" x14ac:dyDescent="0.2">
      <c r="A65912" s="24"/>
      <c r="B65912" s="24"/>
      <c r="C65912" s="24"/>
      <c r="D65912" s="24"/>
      <c r="E65912" s="24"/>
      <c r="F65912" s="24"/>
      <c r="G65912" s="24"/>
      <c r="H65912" s="24"/>
      <c r="I65912" s="24"/>
      <c r="J65912" s="24"/>
      <c r="K65912" s="24"/>
      <c r="L65912" s="24"/>
      <c r="M65912" s="24"/>
      <c r="P65912" s="10"/>
      <c r="R65912" s="10"/>
      <c r="S65912" s="10"/>
      <c r="T65912" s="10"/>
    </row>
    <row r="65913" spans="1:20" ht="16" x14ac:dyDescent="0.2">
      <c r="A65913" s="24"/>
      <c r="B65913" s="24"/>
      <c r="C65913" s="24"/>
      <c r="D65913" s="24"/>
      <c r="E65913" s="24"/>
      <c r="F65913" s="24"/>
      <c r="G65913" s="24"/>
      <c r="H65913" s="24"/>
      <c r="I65913" s="24"/>
      <c r="J65913" s="24"/>
      <c r="K65913" s="24"/>
      <c r="L65913" s="24"/>
      <c r="M65913" s="24"/>
      <c r="P65913" s="10"/>
      <c r="R65913" s="10"/>
      <c r="S65913" s="10"/>
      <c r="T65913" s="10"/>
    </row>
    <row r="65914" spans="1:20" ht="16" x14ac:dyDescent="0.2">
      <c r="A65914" s="24"/>
      <c r="B65914" s="24"/>
      <c r="C65914" s="24"/>
      <c r="D65914" s="24"/>
      <c r="E65914" s="24"/>
      <c r="F65914" s="24"/>
      <c r="G65914" s="24"/>
      <c r="H65914" s="24"/>
      <c r="I65914" s="24"/>
      <c r="J65914" s="24"/>
      <c r="K65914" s="24"/>
      <c r="L65914" s="24"/>
      <c r="M65914" s="24"/>
      <c r="P65914" s="10"/>
      <c r="R65914" s="10"/>
      <c r="S65914" s="10"/>
      <c r="T65914" s="10"/>
    </row>
    <row r="65915" spans="1:20" ht="16" x14ac:dyDescent="0.2">
      <c r="A65915" s="24"/>
      <c r="B65915" s="24"/>
      <c r="C65915" s="24"/>
      <c r="D65915" s="24"/>
      <c r="E65915" s="24"/>
      <c r="F65915" s="24"/>
      <c r="G65915" s="24"/>
      <c r="H65915" s="24"/>
      <c r="I65915" s="24"/>
      <c r="J65915" s="24"/>
      <c r="K65915" s="24"/>
      <c r="L65915" s="24"/>
      <c r="M65915" s="24"/>
      <c r="P65915" s="10"/>
      <c r="R65915" s="10"/>
      <c r="S65915" s="10"/>
      <c r="T65915" s="10"/>
    </row>
    <row r="65916" spans="1:20" ht="16" x14ac:dyDescent="0.2">
      <c r="A65916" s="24"/>
      <c r="B65916" s="24"/>
      <c r="C65916" s="24"/>
      <c r="D65916" s="24"/>
      <c r="E65916" s="24"/>
      <c r="F65916" s="24"/>
      <c r="G65916" s="24"/>
      <c r="H65916" s="24"/>
      <c r="I65916" s="24"/>
      <c r="J65916" s="24"/>
      <c r="K65916" s="24"/>
      <c r="L65916" s="24"/>
      <c r="M65916" s="24"/>
      <c r="P65916" s="10"/>
      <c r="R65916" s="10"/>
      <c r="S65916" s="10"/>
      <c r="T65916" s="10"/>
    </row>
    <row r="65917" spans="1:20" ht="16" x14ac:dyDescent="0.2">
      <c r="A65917" s="24"/>
      <c r="B65917" s="24"/>
      <c r="C65917" s="24"/>
      <c r="D65917" s="24"/>
      <c r="E65917" s="24"/>
      <c r="F65917" s="24"/>
      <c r="G65917" s="24"/>
      <c r="H65917" s="24"/>
      <c r="I65917" s="24"/>
      <c r="J65917" s="24"/>
      <c r="K65917" s="24"/>
      <c r="L65917" s="24"/>
      <c r="M65917" s="24"/>
      <c r="P65917" s="10"/>
      <c r="R65917" s="10"/>
      <c r="S65917" s="10"/>
      <c r="T65917" s="10"/>
    </row>
    <row r="65918" spans="1:20" ht="16" x14ac:dyDescent="0.2">
      <c r="A65918" s="24"/>
      <c r="B65918" s="24"/>
      <c r="C65918" s="24"/>
      <c r="D65918" s="24"/>
      <c r="E65918" s="24"/>
      <c r="F65918" s="24"/>
      <c r="G65918" s="24"/>
      <c r="H65918" s="24"/>
      <c r="I65918" s="24"/>
      <c r="J65918" s="24"/>
      <c r="K65918" s="24"/>
      <c r="L65918" s="24"/>
      <c r="M65918" s="24"/>
      <c r="P65918" s="10"/>
      <c r="R65918" s="10"/>
      <c r="S65918" s="10"/>
      <c r="T65918" s="10"/>
    </row>
    <row r="65919" spans="1:20" ht="16" x14ac:dyDescent="0.2">
      <c r="A65919" s="24"/>
      <c r="B65919" s="24"/>
      <c r="C65919" s="24"/>
      <c r="D65919" s="24"/>
      <c r="E65919" s="24"/>
      <c r="F65919" s="24"/>
      <c r="G65919" s="24"/>
      <c r="H65919" s="24"/>
      <c r="I65919" s="24"/>
      <c r="J65919" s="24"/>
      <c r="K65919" s="24"/>
      <c r="L65919" s="24"/>
      <c r="M65919" s="24"/>
      <c r="P65919" s="10"/>
      <c r="R65919" s="10"/>
      <c r="S65919" s="10"/>
      <c r="T65919" s="10"/>
    </row>
    <row r="65920" spans="1:20" ht="16" x14ac:dyDescent="0.2">
      <c r="A65920" s="24"/>
      <c r="B65920" s="24"/>
      <c r="C65920" s="24"/>
      <c r="D65920" s="24"/>
      <c r="E65920" s="24"/>
      <c r="F65920" s="24"/>
      <c r="G65920" s="24"/>
      <c r="H65920" s="24"/>
      <c r="I65920" s="24"/>
      <c r="J65920" s="24"/>
      <c r="K65920" s="24"/>
      <c r="L65920" s="24"/>
      <c r="M65920" s="24"/>
      <c r="P65920" s="10"/>
      <c r="R65920" s="10"/>
      <c r="S65920" s="10"/>
      <c r="T65920" s="10"/>
    </row>
    <row r="65921" spans="1:20" ht="16" x14ac:dyDescent="0.2">
      <c r="A65921" s="24"/>
      <c r="B65921" s="24"/>
      <c r="C65921" s="24"/>
      <c r="D65921" s="24"/>
      <c r="E65921" s="24"/>
      <c r="F65921" s="24"/>
      <c r="G65921" s="24"/>
      <c r="H65921" s="24"/>
      <c r="I65921" s="24"/>
      <c r="J65921" s="24"/>
      <c r="K65921" s="24"/>
      <c r="L65921" s="24"/>
      <c r="M65921" s="24"/>
      <c r="P65921" s="10"/>
      <c r="R65921" s="10"/>
      <c r="S65921" s="10"/>
      <c r="T65921" s="10"/>
    </row>
    <row r="65922" spans="1:20" ht="16" x14ac:dyDescent="0.2">
      <c r="A65922" s="24"/>
      <c r="B65922" s="24"/>
      <c r="C65922" s="24"/>
      <c r="D65922" s="24"/>
      <c r="E65922" s="24"/>
      <c r="F65922" s="24"/>
      <c r="G65922" s="24"/>
      <c r="H65922" s="24"/>
      <c r="I65922" s="24"/>
      <c r="J65922" s="24"/>
      <c r="K65922" s="24"/>
      <c r="L65922" s="24"/>
      <c r="M65922" s="24"/>
      <c r="P65922" s="10"/>
      <c r="R65922" s="10"/>
      <c r="S65922" s="10"/>
      <c r="T65922" s="10"/>
    </row>
    <row r="65923" spans="1:20" ht="16" x14ac:dyDescent="0.2">
      <c r="A65923" s="24"/>
      <c r="B65923" s="24"/>
      <c r="C65923" s="24"/>
      <c r="D65923" s="24"/>
      <c r="E65923" s="24"/>
      <c r="F65923" s="24"/>
      <c r="G65923" s="24"/>
      <c r="H65923" s="24"/>
      <c r="I65923" s="24"/>
      <c r="J65923" s="24"/>
      <c r="K65923" s="24"/>
      <c r="L65923" s="24"/>
      <c r="M65923" s="24"/>
      <c r="P65923" s="10"/>
      <c r="R65923" s="10"/>
      <c r="S65923" s="10"/>
      <c r="T65923" s="10"/>
    </row>
    <row r="65924" spans="1:20" ht="16" x14ac:dyDescent="0.2">
      <c r="A65924" s="24"/>
      <c r="B65924" s="24"/>
      <c r="C65924" s="24"/>
      <c r="D65924" s="24"/>
      <c r="E65924" s="24"/>
      <c r="F65924" s="24"/>
      <c r="G65924" s="24"/>
      <c r="H65924" s="24"/>
      <c r="I65924" s="24"/>
      <c r="J65924" s="24"/>
      <c r="K65924" s="24"/>
      <c r="L65924" s="24"/>
      <c r="M65924" s="24"/>
      <c r="P65924" s="10"/>
      <c r="R65924" s="10"/>
      <c r="S65924" s="10"/>
      <c r="T65924" s="10"/>
    </row>
    <row r="65925" spans="1:20" ht="16" x14ac:dyDescent="0.2">
      <c r="A65925" s="24"/>
      <c r="B65925" s="24"/>
      <c r="C65925" s="24"/>
      <c r="D65925" s="24"/>
      <c r="E65925" s="24"/>
      <c r="F65925" s="24"/>
      <c r="G65925" s="24"/>
      <c r="H65925" s="24"/>
      <c r="I65925" s="24"/>
      <c r="J65925" s="24"/>
      <c r="K65925" s="24"/>
      <c r="L65925" s="24"/>
      <c r="M65925" s="24"/>
      <c r="P65925" s="10"/>
      <c r="R65925" s="10"/>
      <c r="S65925" s="10"/>
      <c r="T65925" s="10"/>
    </row>
    <row r="65926" spans="1:20" ht="16" x14ac:dyDescent="0.2">
      <c r="A65926" s="24"/>
      <c r="B65926" s="24"/>
      <c r="C65926" s="24"/>
      <c r="D65926" s="24"/>
      <c r="E65926" s="24"/>
      <c r="F65926" s="24"/>
      <c r="G65926" s="24"/>
      <c r="H65926" s="24"/>
      <c r="I65926" s="24"/>
      <c r="J65926" s="24"/>
      <c r="K65926" s="24"/>
      <c r="L65926" s="24"/>
      <c r="M65926" s="24"/>
      <c r="P65926" s="10"/>
      <c r="R65926" s="10"/>
      <c r="S65926" s="10"/>
      <c r="T65926" s="10"/>
    </row>
    <row r="65927" spans="1:20" ht="16" x14ac:dyDescent="0.2">
      <c r="A65927" s="24"/>
      <c r="B65927" s="24"/>
      <c r="C65927" s="24"/>
      <c r="D65927" s="24"/>
      <c r="E65927" s="24"/>
      <c r="F65927" s="24"/>
      <c r="G65927" s="24"/>
      <c r="H65927" s="24"/>
      <c r="I65927" s="24"/>
      <c r="J65927" s="24"/>
      <c r="K65927" s="24"/>
      <c r="L65927" s="24"/>
      <c r="M65927" s="24"/>
      <c r="P65927" s="10"/>
      <c r="R65927" s="10"/>
      <c r="S65927" s="10"/>
      <c r="T65927" s="10"/>
    </row>
    <row r="65928" spans="1:20" ht="16" x14ac:dyDescent="0.2">
      <c r="A65928" s="24"/>
      <c r="B65928" s="24"/>
      <c r="C65928" s="24"/>
      <c r="D65928" s="24"/>
      <c r="E65928" s="24"/>
      <c r="F65928" s="24"/>
      <c r="G65928" s="24"/>
      <c r="H65928" s="24"/>
      <c r="I65928" s="24"/>
      <c r="J65928" s="24"/>
      <c r="K65928" s="24"/>
      <c r="L65928" s="24"/>
      <c r="M65928" s="24"/>
      <c r="P65928" s="10"/>
      <c r="R65928" s="10"/>
      <c r="S65928" s="10"/>
      <c r="T65928" s="10"/>
    </row>
    <row r="65929" spans="1:20" ht="16" x14ac:dyDescent="0.2">
      <c r="A65929" s="24"/>
      <c r="B65929" s="24"/>
      <c r="C65929" s="24"/>
      <c r="D65929" s="24"/>
      <c r="E65929" s="24"/>
      <c r="F65929" s="24"/>
      <c r="G65929" s="24"/>
      <c r="H65929" s="24"/>
      <c r="I65929" s="24"/>
      <c r="J65929" s="24"/>
      <c r="K65929" s="24"/>
      <c r="L65929" s="24"/>
      <c r="M65929" s="24"/>
      <c r="P65929" s="10"/>
      <c r="R65929" s="10"/>
      <c r="S65929" s="10"/>
      <c r="T65929" s="10"/>
    </row>
    <row r="65930" spans="1:20" ht="16" x14ac:dyDescent="0.2">
      <c r="A65930" s="24"/>
      <c r="B65930" s="24"/>
      <c r="C65930" s="24"/>
      <c r="D65930" s="24"/>
      <c r="E65930" s="24"/>
      <c r="F65930" s="24"/>
      <c r="G65930" s="24"/>
      <c r="H65930" s="24"/>
      <c r="I65930" s="24"/>
      <c r="J65930" s="24"/>
      <c r="K65930" s="24"/>
      <c r="L65930" s="24"/>
      <c r="M65930" s="24"/>
      <c r="P65930" s="10"/>
      <c r="R65930" s="10"/>
      <c r="S65930" s="10"/>
      <c r="T65930" s="10"/>
    </row>
    <row r="65931" spans="1:20" ht="16" x14ac:dyDescent="0.2">
      <c r="A65931" s="24"/>
      <c r="B65931" s="24"/>
      <c r="C65931" s="24"/>
      <c r="D65931" s="24"/>
      <c r="E65931" s="24"/>
      <c r="F65931" s="24"/>
      <c r="G65931" s="24"/>
      <c r="H65931" s="24"/>
      <c r="I65931" s="24"/>
      <c r="J65931" s="24"/>
      <c r="K65931" s="24"/>
      <c r="L65931" s="24"/>
      <c r="M65931" s="24"/>
      <c r="P65931" s="10"/>
      <c r="R65931" s="10"/>
      <c r="S65931" s="10"/>
      <c r="T65931" s="10"/>
    </row>
    <row r="65932" spans="1:20" ht="16" x14ac:dyDescent="0.2">
      <c r="A65932" s="24"/>
      <c r="B65932" s="24"/>
      <c r="C65932" s="24"/>
      <c r="D65932" s="24"/>
      <c r="E65932" s="24"/>
      <c r="F65932" s="24"/>
      <c r="G65932" s="24"/>
      <c r="H65932" s="24"/>
      <c r="I65932" s="24"/>
      <c r="J65932" s="24"/>
      <c r="K65932" s="24"/>
      <c r="L65932" s="24"/>
      <c r="M65932" s="24"/>
      <c r="P65932" s="10"/>
      <c r="R65932" s="10"/>
      <c r="S65932" s="10"/>
      <c r="T65932" s="10"/>
    </row>
    <row r="65933" spans="1:20" ht="16" x14ac:dyDescent="0.2">
      <c r="A65933" s="24"/>
      <c r="B65933" s="24"/>
      <c r="C65933" s="24"/>
      <c r="D65933" s="24"/>
      <c r="E65933" s="24"/>
      <c r="F65933" s="24"/>
      <c r="G65933" s="24"/>
      <c r="H65933" s="24"/>
      <c r="I65933" s="24"/>
      <c r="J65933" s="24"/>
      <c r="K65933" s="24"/>
      <c r="L65933" s="24"/>
      <c r="M65933" s="24"/>
      <c r="P65933" s="10"/>
      <c r="R65933" s="10"/>
      <c r="S65933" s="10"/>
      <c r="T65933" s="10"/>
    </row>
    <row r="65934" spans="1:20" ht="16" x14ac:dyDescent="0.2">
      <c r="A65934" s="24"/>
      <c r="B65934" s="24"/>
      <c r="C65934" s="24"/>
      <c r="D65934" s="24"/>
      <c r="E65934" s="24"/>
      <c r="F65934" s="24"/>
      <c r="G65934" s="24"/>
      <c r="H65934" s="24"/>
      <c r="I65934" s="24"/>
      <c r="J65934" s="24"/>
      <c r="K65934" s="24"/>
      <c r="L65934" s="24"/>
      <c r="M65934" s="24"/>
      <c r="P65934" s="10"/>
      <c r="R65934" s="10"/>
      <c r="S65934" s="10"/>
      <c r="T65934" s="10"/>
    </row>
    <row r="65935" spans="1:20" ht="16" x14ac:dyDescent="0.2">
      <c r="A65935" s="24"/>
      <c r="B65935" s="24"/>
      <c r="C65935" s="24"/>
      <c r="D65935" s="24"/>
      <c r="E65935" s="24"/>
      <c r="F65935" s="24"/>
      <c r="G65935" s="24"/>
      <c r="H65935" s="24"/>
      <c r="I65935" s="24"/>
      <c r="J65935" s="24"/>
      <c r="K65935" s="24"/>
      <c r="L65935" s="24"/>
      <c r="M65935" s="24"/>
      <c r="P65935" s="10"/>
      <c r="R65935" s="10"/>
      <c r="S65935" s="10"/>
      <c r="T65935" s="10"/>
    </row>
    <row r="65936" spans="1:20" ht="16" x14ac:dyDescent="0.2">
      <c r="A65936" s="24"/>
      <c r="B65936" s="24"/>
      <c r="C65936" s="24"/>
      <c r="D65936" s="24"/>
      <c r="E65936" s="24"/>
      <c r="F65936" s="24"/>
      <c r="G65936" s="24"/>
      <c r="H65936" s="24"/>
      <c r="I65936" s="24"/>
      <c r="J65936" s="24"/>
      <c r="K65936" s="24"/>
      <c r="L65936" s="24"/>
      <c r="M65936" s="24"/>
      <c r="P65936" s="10"/>
      <c r="R65936" s="10"/>
      <c r="S65936" s="10"/>
      <c r="T65936" s="10"/>
    </row>
    <row r="65937" spans="1:20" ht="16" x14ac:dyDescent="0.2">
      <c r="A65937" s="24"/>
      <c r="B65937" s="24"/>
      <c r="C65937" s="24"/>
      <c r="D65937" s="24"/>
      <c r="E65937" s="24"/>
      <c r="F65937" s="24"/>
      <c r="G65937" s="24"/>
      <c r="H65937" s="24"/>
      <c r="I65937" s="24"/>
      <c r="J65937" s="24"/>
      <c r="K65937" s="24"/>
      <c r="L65937" s="24"/>
      <c r="M65937" s="24"/>
      <c r="P65937" s="10"/>
      <c r="R65937" s="10"/>
      <c r="S65937" s="10"/>
      <c r="T65937" s="10"/>
    </row>
    <row r="65938" spans="1:20" ht="16" x14ac:dyDescent="0.2">
      <c r="A65938" s="24"/>
      <c r="B65938" s="24"/>
      <c r="C65938" s="24"/>
      <c r="D65938" s="24"/>
      <c r="E65938" s="24"/>
      <c r="F65938" s="24"/>
      <c r="G65938" s="24"/>
      <c r="H65938" s="24"/>
      <c r="I65938" s="24"/>
      <c r="J65938" s="24"/>
      <c r="K65938" s="24"/>
      <c r="L65938" s="24"/>
      <c r="M65938" s="24"/>
      <c r="P65938" s="10"/>
      <c r="R65938" s="10"/>
      <c r="S65938" s="10"/>
      <c r="T65938" s="10"/>
    </row>
    <row r="65939" spans="1:20" ht="16" x14ac:dyDescent="0.2">
      <c r="A65939" s="24"/>
      <c r="B65939" s="24"/>
      <c r="C65939" s="24"/>
      <c r="D65939" s="24"/>
      <c r="E65939" s="24"/>
      <c r="F65939" s="24"/>
      <c r="G65939" s="24"/>
      <c r="H65939" s="24"/>
      <c r="I65939" s="24"/>
      <c r="J65939" s="24"/>
      <c r="K65939" s="24"/>
      <c r="L65939" s="24"/>
      <c r="M65939" s="24"/>
      <c r="P65939" s="10"/>
      <c r="R65939" s="10"/>
      <c r="S65939" s="10"/>
      <c r="T65939" s="10"/>
    </row>
    <row r="65940" spans="1:20" ht="16" x14ac:dyDescent="0.2">
      <c r="A65940" s="24"/>
      <c r="B65940" s="24"/>
      <c r="C65940" s="24"/>
      <c r="D65940" s="24"/>
      <c r="E65940" s="24"/>
      <c r="F65940" s="24"/>
      <c r="G65940" s="24"/>
      <c r="H65940" s="24"/>
      <c r="I65940" s="24"/>
      <c r="J65940" s="24"/>
      <c r="K65940" s="24"/>
      <c r="L65940" s="24"/>
      <c r="M65940" s="24"/>
      <c r="P65940" s="10"/>
      <c r="R65940" s="10"/>
      <c r="S65940" s="10"/>
      <c r="T65940" s="10"/>
    </row>
    <row r="65941" spans="1:20" ht="16" x14ac:dyDescent="0.2">
      <c r="A65941" s="24"/>
      <c r="B65941" s="24"/>
      <c r="C65941" s="24"/>
      <c r="D65941" s="24"/>
      <c r="E65941" s="24"/>
      <c r="F65941" s="24"/>
      <c r="G65941" s="24"/>
      <c r="H65941" s="24"/>
      <c r="I65941" s="24"/>
      <c r="J65941" s="24"/>
      <c r="K65941" s="24"/>
      <c r="L65941" s="24"/>
      <c r="M65941" s="24"/>
      <c r="P65941" s="10"/>
      <c r="R65941" s="10"/>
      <c r="S65941" s="10"/>
      <c r="T65941" s="10"/>
    </row>
    <row r="65942" spans="1:20" ht="16" x14ac:dyDescent="0.2">
      <c r="A65942" s="24"/>
      <c r="B65942" s="24"/>
      <c r="C65942" s="24"/>
      <c r="D65942" s="24"/>
      <c r="E65942" s="24"/>
      <c r="F65942" s="24"/>
      <c r="G65942" s="24"/>
      <c r="H65942" s="24"/>
      <c r="I65942" s="24"/>
      <c r="J65942" s="24"/>
      <c r="K65942" s="24"/>
      <c r="L65942" s="24"/>
      <c r="M65942" s="24"/>
      <c r="P65942" s="10"/>
      <c r="R65942" s="10"/>
      <c r="S65942" s="10"/>
      <c r="T65942" s="10"/>
    </row>
    <row r="65943" spans="1:20" ht="16" x14ac:dyDescent="0.2">
      <c r="A65943" s="24"/>
      <c r="B65943" s="24"/>
      <c r="C65943" s="24"/>
      <c r="D65943" s="24"/>
      <c r="E65943" s="24"/>
      <c r="F65943" s="24"/>
      <c r="G65943" s="24"/>
      <c r="H65943" s="24"/>
      <c r="I65943" s="24"/>
      <c r="J65943" s="24"/>
      <c r="K65943" s="24"/>
      <c r="L65943" s="24"/>
      <c r="M65943" s="24"/>
      <c r="P65943" s="10"/>
      <c r="R65943" s="10"/>
      <c r="S65943" s="10"/>
      <c r="T65943" s="10"/>
    </row>
    <row r="65944" spans="1:20" ht="16" x14ac:dyDescent="0.2">
      <c r="A65944" s="24"/>
      <c r="B65944" s="24"/>
      <c r="C65944" s="24"/>
      <c r="D65944" s="24"/>
      <c r="E65944" s="24"/>
      <c r="F65944" s="24"/>
      <c r="G65944" s="24"/>
      <c r="H65944" s="24"/>
      <c r="I65944" s="24"/>
      <c r="J65944" s="24"/>
      <c r="K65944" s="24"/>
      <c r="L65944" s="24"/>
      <c r="M65944" s="24"/>
      <c r="P65944" s="10"/>
      <c r="R65944" s="10"/>
      <c r="S65944" s="10"/>
      <c r="T65944" s="10"/>
    </row>
    <row r="65945" spans="1:20" ht="16" x14ac:dyDescent="0.2">
      <c r="A65945" s="24"/>
      <c r="B65945" s="24"/>
      <c r="C65945" s="24"/>
      <c r="D65945" s="24"/>
      <c r="E65945" s="24"/>
      <c r="F65945" s="24"/>
      <c r="G65945" s="24"/>
      <c r="H65945" s="24"/>
      <c r="I65945" s="24"/>
      <c r="J65945" s="24"/>
      <c r="K65945" s="24"/>
      <c r="L65945" s="24"/>
      <c r="M65945" s="24"/>
      <c r="P65945" s="10"/>
      <c r="R65945" s="10"/>
      <c r="S65945" s="10"/>
      <c r="T65945" s="10"/>
    </row>
    <row r="65946" spans="1:20" ht="16" x14ac:dyDescent="0.2">
      <c r="A65946" s="24"/>
      <c r="B65946" s="24"/>
      <c r="C65946" s="24"/>
      <c r="D65946" s="24"/>
      <c r="E65946" s="24"/>
      <c r="F65946" s="24"/>
      <c r="G65946" s="24"/>
      <c r="H65946" s="24"/>
      <c r="I65946" s="24"/>
      <c r="J65946" s="24"/>
      <c r="K65946" s="24"/>
      <c r="L65946" s="24"/>
      <c r="M65946" s="24"/>
      <c r="P65946" s="10"/>
      <c r="R65946" s="10"/>
      <c r="S65946" s="10"/>
      <c r="T65946" s="10"/>
    </row>
    <row r="65947" spans="1:20" ht="16" x14ac:dyDescent="0.2">
      <c r="A65947" s="24"/>
      <c r="B65947" s="24"/>
      <c r="C65947" s="24"/>
      <c r="D65947" s="24"/>
      <c r="E65947" s="24"/>
      <c r="F65947" s="24"/>
      <c r="G65947" s="24"/>
      <c r="H65947" s="24"/>
      <c r="I65947" s="24"/>
      <c r="J65947" s="24"/>
      <c r="K65947" s="24"/>
      <c r="L65947" s="24"/>
      <c r="M65947" s="24"/>
      <c r="P65947" s="10"/>
      <c r="R65947" s="10"/>
      <c r="S65947" s="10"/>
      <c r="T65947" s="10"/>
    </row>
    <row r="65948" spans="1:20" ht="16" x14ac:dyDescent="0.2">
      <c r="A65948" s="24"/>
      <c r="B65948" s="24"/>
      <c r="C65948" s="24"/>
      <c r="D65948" s="24"/>
      <c r="E65948" s="24"/>
      <c r="F65948" s="24"/>
      <c r="G65948" s="24"/>
      <c r="H65948" s="24"/>
      <c r="I65948" s="24"/>
      <c r="J65948" s="24"/>
      <c r="K65948" s="24"/>
      <c r="L65948" s="24"/>
      <c r="M65948" s="24"/>
      <c r="P65948" s="10"/>
      <c r="R65948" s="10"/>
      <c r="S65948" s="10"/>
      <c r="T65948" s="10"/>
    </row>
    <row r="65949" spans="1:20" ht="16" x14ac:dyDescent="0.2">
      <c r="A65949" s="24"/>
      <c r="B65949" s="24"/>
      <c r="C65949" s="24"/>
      <c r="D65949" s="24"/>
      <c r="E65949" s="24"/>
      <c r="F65949" s="24"/>
      <c r="G65949" s="24"/>
      <c r="H65949" s="24"/>
      <c r="I65949" s="24"/>
      <c r="J65949" s="24"/>
      <c r="K65949" s="24"/>
      <c r="L65949" s="24"/>
      <c r="M65949" s="24"/>
      <c r="P65949" s="10"/>
      <c r="R65949" s="10"/>
      <c r="S65949" s="10"/>
      <c r="T65949" s="10"/>
    </row>
    <row r="65950" spans="1:20" ht="16" x14ac:dyDescent="0.2">
      <c r="A65950" s="24"/>
      <c r="B65950" s="24"/>
      <c r="C65950" s="24"/>
      <c r="D65950" s="24"/>
      <c r="E65950" s="24"/>
      <c r="F65950" s="24"/>
      <c r="G65950" s="24"/>
      <c r="H65950" s="24"/>
      <c r="I65950" s="24"/>
      <c r="J65950" s="24"/>
      <c r="K65950" s="24"/>
      <c r="L65950" s="24"/>
      <c r="M65950" s="24"/>
      <c r="P65950" s="10"/>
      <c r="R65950" s="10"/>
      <c r="S65950" s="10"/>
      <c r="T65950" s="10"/>
    </row>
    <row r="65951" spans="1:20" ht="16" x14ac:dyDescent="0.2">
      <c r="A65951" s="24"/>
      <c r="B65951" s="24"/>
      <c r="C65951" s="24"/>
      <c r="D65951" s="24"/>
      <c r="E65951" s="24"/>
      <c r="F65951" s="24"/>
      <c r="G65951" s="24"/>
      <c r="H65951" s="24"/>
      <c r="I65951" s="24"/>
      <c r="J65951" s="24"/>
      <c r="K65951" s="24"/>
      <c r="L65951" s="24"/>
      <c r="M65951" s="24"/>
      <c r="P65951" s="10"/>
      <c r="R65951" s="10"/>
      <c r="S65951" s="10"/>
      <c r="T65951" s="10"/>
    </row>
    <row r="65952" spans="1:20" ht="16" x14ac:dyDescent="0.2">
      <c r="A65952" s="24"/>
      <c r="B65952" s="24"/>
      <c r="C65952" s="24"/>
      <c r="D65952" s="24"/>
      <c r="E65952" s="24"/>
      <c r="F65952" s="24"/>
      <c r="G65952" s="24"/>
      <c r="H65952" s="24"/>
      <c r="I65952" s="24"/>
      <c r="J65952" s="24"/>
      <c r="K65952" s="24"/>
      <c r="L65952" s="24"/>
      <c r="M65952" s="24"/>
      <c r="P65952" s="10"/>
      <c r="R65952" s="10"/>
      <c r="S65952" s="10"/>
      <c r="T65952" s="10"/>
    </row>
    <row r="65953" spans="1:20" ht="16" x14ac:dyDescent="0.2">
      <c r="A65953" s="24"/>
      <c r="B65953" s="24"/>
      <c r="C65953" s="24"/>
      <c r="D65953" s="24"/>
      <c r="E65953" s="24"/>
      <c r="F65953" s="24"/>
      <c r="G65953" s="24"/>
      <c r="H65953" s="24"/>
      <c r="I65953" s="24"/>
      <c r="J65953" s="24"/>
      <c r="K65953" s="24"/>
      <c r="L65953" s="24"/>
      <c r="M65953" s="24"/>
      <c r="P65953" s="10"/>
      <c r="R65953" s="10"/>
      <c r="S65953" s="10"/>
      <c r="T65953" s="10"/>
    </row>
    <row r="65954" spans="1:20" ht="16" x14ac:dyDescent="0.2">
      <c r="A65954" s="24"/>
      <c r="B65954" s="24"/>
      <c r="C65954" s="24"/>
      <c r="D65954" s="24"/>
      <c r="E65954" s="24"/>
      <c r="F65954" s="24"/>
      <c r="G65954" s="24"/>
      <c r="H65954" s="24"/>
      <c r="I65954" s="24"/>
      <c r="J65954" s="24"/>
      <c r="K65954" s="24"/>
      <c r="L65954" s="24"/>
      <c r="M65954" s="24"/>
      <c r="P65954" s="10"/>
      <c r="R65954" s="10"/>
      <c r="S65954" s="10"/>
      <c r="T65954" s="10"/>
    </row>
    <row r="65955" spans="1:20" ht="16" x14ac:dyDescent="0.2">
      <c r="A65955" s="24"/>
      <c r="B65955" s="24"/>
      <c r="C65955" s="24"/>
      <c r="D65955" s="24"/>
      <c r="E65955" s="24"/>
      <c r="F65955" s="24"/>
      <c r="G65955" s="24"/>
      <c r="H65955" s="24"/>
      <c r="I65955" s="24"/>
      <c r="J65955" s="24"/>
      <c r="K65955" s="24"/>
      <c r="L65955" s="24"/>
      <c r="M65955" s="24"/>
      <c r="P65955" s="10"/>
      <c r="R65955" s="10"/>
      <c r="S65955" s="10"/>
      <c r="T65955" s="10"/>
    </row>
    <row r="65956" spans="1:20" ht="16" x14ac:dyDescent="0.2">
      <c r="A65956" s="24"/>
      <c r="B65956" s="24"/>
      <c r="C65956" s="24"/>
      <c r="D65956" s="24"/>
      <c r="E65956" s="24"/>
      <c r="F65956" s="24"/>
      <c r="G65956" s="24"/>
      <c r="H65956" s="24"/>
      <c r="I65956" s="24"/>
      <c r="J65956" s="24"/>
      <c r="K65956" s="24"/>
      <c r="L65956" s="24"/>
      <c r="M65956" s="24"/>
      <c r="P65956" s="10"/>
      <c r="R65956" s="10"/>
      <c r="S65956" s="10"/>
      <c r="T65956" s="10"/>
    </row>
    <row r="65957" spans="1:20" ht="16" x14ac:dyDescent="0.2">
      <c r="A65957" s="24"/>
      <c r="B65957" s="24"/>
      <c r="C65957" s="24"/>
      <c r="D65957" s="24"/>
      <c r="E65957" s="24"/>
      <c r="F65957" s="24"/>
      <c r="G65957" s="24"/>
      <c r="H65957" s="24"/>
      <c r="I65957" s="24"/>
      <c r="J65957" s="24"/>
      <c r="K65957" s="24"/>
      <c r="L65957" s="24"/>
      <c r="M65957" s="24"/>
      <c r="P65957" s="10"/>
      <c r="R65957" s="10"/>
      <c r="S65957" s="10"/>
      <c r="T65957" s="10"/>
    </row>
    <row r="65958" spans="1:20" ht="16" x14ac:dyDescent="0.2">
      <c r="A65958" s="24"/>
      <c r="B65958" s="24"/>
      <c r="C65958" s="24"/>
      <c r="D65958" s="24"/>
      <c r="E65958" s="24"/>
      <c r="F65958" s="24"/>
      <c r="G65958" s="24"/>
      <c r="H65958" s="24"/>
      <c r="I65958" s="24"/>
      <c r="J65958" s="24"/>
      <c r="K65958" s="24"/>
      <c r="L65958" s="24"/>
      <c r="M65958" s="24"/>
      <c r="P65958" s="10"/>
      <c r="R65958" s="10"/>
      <c r="S65958" s="10"/>
      <c r="T65958" s="10"/>
    </row>
    <row r="65959" spans="1:20" ht="16" x14ac:dyDescent="0.2">
      <c r="A65959" s="24"/>
      <c r="B65959" s="24"/>
      <c r="C65959" s="24"/>
      <c r="D65959" s="24"/>
      <c r="E65959" s="24"/>
      <c r="F65959" s="24"/>
      <c r="G65959" s="24"/>
      <c r="H65959" s="24"/>
      <c r="I65959" s="24"/>
      <c r="J65959" s="24"/>
      <c r="K65959" s="24"/>
      <c r="L65959" s="24"/>
      <c r="M65959" s="24"/>
      <c r="P65959" s="10"/>
      <c r="R65959" s="10"/>
      <c r="S65959" s="10"/>
      <c r="T65959" s="10"/>
    </row>
    <row r="65960" spans="1:20" ht="16" x14ac:dyDescent="0.2">
      <c r="A65960" s="24"/>
      <c r="B65960" s="24"/>
      <c r="C65960" s="24"/>
      <c r="D65960" s="24"/>
      <c r="E65960" s="24"/>
      <c r="F65960" s="24"/>
      <c r="G65960" s="24"/>
      <c r="H65960" s="24"/>
      <c r="I65960" s="24"/>
      <c r="J65960" s="24"/>
      <c r="K65960" s="24"/>
      <c r="L65960" s="24"/>
      <c r="M65960" s="24"/>
      <c r="P65960" s="10"/>
      <c r="R65960" s="10"/>
      <c r="S65960" s="10"/>
      <c r="T65960" s="10"/>
    </row>
    <row r="65961" spans="1:20" ht="16" x14ac:dyDescent="0.2">
      <c r="A65961" s="24"/>
      <c r="B65961" s="24"/>
      <c r="C65961" s="24"/>
      <c r="D65961" s="24"/>
      <c r="E65961" s="24"/>
      <c r="F65961" s="24"/>
      <c r="G65961" s="24"/>
      <c r="H65961" s="24"/>
      <c r="I65961" s="24"/>
      <c r="J65961" s="24"/>
      <c r="K65961" s="24"/>
      <c r="L65961" s="24"/>
      <c r="M65961" s="24"/>
      <c r="P65961" s="10"/>
      <c r="R65961" s="10"/>
      <c r="S65961" s="10"/>
      <c r="T65961" s="10"/>
    </row>
    <row r="65962" spans="1:20" ht="16" x14ac:dyDescent="0.2">
      <c r="A65962" s="24"/>
      <c r="B65962" s="24"/>
      <c r="C65962" s="24"/>
      <c r="D65962" s="24"/>
      <c r="E65962" s="24"/>
      <c r="F65962" s="24"/>
      <c r="G65962" s="24"/>
      <c r="H65962" s="24"/>
      <c r="I65962" s="24"/>
      <c r="J65962" s="24"/>
      <c r="K65962" s="24"/>
      <c r="L65962" s="24"/>
      <c r="M65962" s="24"/>
      <c r="P65962" s="10"/>
      <c r="R65962" s="10"/>
      <c r="S65962" s="10"/>
      <c r="T65962" s="10"/>
    </row>
    <row r="65963" spans="1:20" ht="16" x14ac:dyDescent="0.2">
      <c r="A65963" s="24"/>
      <c r="B65963" s="24"/>
      <c r="C65963" s="24"/>
      <c r="D65963" s="24"/>
      <c r="E65963" s="24"/>
      <c r="F65963" s="24"/>
      <c r="G65963" s="24"/>
      <c r="H65963" s="24"/>
      <c r="I65963" s="24"/>
      <c r="J65963" s="24"/>
      <c r="K65963" s="24"/>
      <c r="L65963" s="24"/>
      <c r="M65963" s="24"/>
      <c r="P65963" s="10"/>
      <c r="R65963" s="10"/>
      <c r="S65963" s="10"/>
      <c r="T65963" s="10"/>
    </row>
    <row r="65964" spans="1:20" ht="16" x14ac:dyDescent="0.2">
      <c r="A65964" s="24"/>
      <c r="B65964" s="24"/>
      <c r="C65964" s="24"/>
      <c r="D65964" s="24"/>
      <c r="E65964" s="24"/>
      <c r="F65964" s="24"/>
      <c r="G65964" s="24"/>
      <c r="H65964" s="24"/>
      <c r="I65964" s="24"/>
      <c r="J65964" s="24"/>
      <c r="K65964" s="24"/>
      <c r="L65964" s="24"/>
      <c r="M65964" s="24"/>
      <c r="P65964" s="10"/>
      <c r="R65964" s="10"/>
      <c r="S65964" s="10"/>
      <c r="T65964" s="10"/>
    </row>
    <row r="65965" spans="1:20" ht="16" x14ac:dyDescent="0.2">
      <c r="A65965" s="24"/>
      <c r="B65965" s="24"/>
      <c r="C65965" s="24"/>
      <c r="D65965" s="24"/>
      <c r="E65965" s="24"/>
      <c r="F65965" s="24"/>
      <c r="G65965" s="24"/>
      <c r="H65965" s="24"/>
      <c r="I65965" s="24"/>
      <c r="J65965" s="24"/>
      <c r="K65965" s="24"/>
      <c r="L65965" s="24"/>
      <c r="M65965" s="24"/>
      <c r="P65965" s="10"/>
      <c r="R65965" s="10"/>
      <c r="S65965" s="10"/>
      <c r="T65965" s="10"/>
    </row>
    <row r="65966" spans="1:20" ht="16" x14ac:dyDescent="0.2">
      <c r="A65966" s="24"/>
      <c r="B65966" s="24"/>
      <c r="C65966" s="24"/>
      <c r="D65966" s="24"/>
      <c r="E65966" s="24"/>
      <c r="F65966" s="24"/>
      <c r="G65966" s="24"/>
      <c r="H65966" s="24"/>
      <c r="I65966" s="24"/>
      <c r="J65966" s="24"/>
      <c r="K65966" s="24"/>
      <c r="L65966" s="24"/>
      <c r="M65966" s="24"/>
      <c r="P65966" s="10"/>
      <c r="R65966" s="10"/>
      <c r="S65966" s="10"/>
      <c r="T65966" s="10"/>
    </row>
    <row r="65967" spans="1:20" ht="16" x14ac:dyDescent="0.2">
      <c r="A65967" s="24"/>
      <c r="B65967" s="24"/>
      <c r="C65967" s="24"/>
      <c r="D65967" s="24"/>
      <c r="E65967" s="24"/>
      <c r="F65967" s="24"/>
      <c r="G65967" s="24"/>
      <c r="H65967" s="24"/>
      <c r="I65967" s="24"/>
      <c r="J65967" s="24"/>
      <c r="K65967" s="24"/>
      <c r="L65967" s="24"/>
      <c r="M65967" s="24"/>
      <c r="P65967" s="10"/>
      <c r="R65967" s="10"/>
      <c r="S65967" s="10"/>
      <c r="T65967" s="10"/>
    </row>
    <row r="65968" spans="1:20" ht="16" x14ac:dyDescent="0.2">
      <c r="A65968" s="24"/>
      <c r="B65968" s="24"/>
      <c r="C65968" s="24"/>
      <c r="D65968" s="24"/>
      <c r="E65968" s="24"/>
      <c r="F65968" s="24"/>
      <c r="G65968" s="24"/>
      <c r="H65968" s="24"/>
      <c r="I65968" s="24"/>
      <c r="J65968" s="24"/>
      <c r="K65968" s="24"/>
      <c r="L65968" s="24"/>
      <c r="M65968" s="24"/>
      <c r="P65968" s="10"/>
      <c r="R65968" s="10"/>
      <c r="S65968" s="10"/>
      <c r="T65968" s="10"/>
    </row>
    <row r="65969" spans="1:20" ht="16" x14ac:dyDescent="0.2">
      <c r="A65969" s="24"/>
      <c r="B65969" s="24"/>
      <c r="C65969" s="24"/>
      <c r="D65969" s="24"/>
      <c r="E65969" s="24"/>
      <c r="F65969" s="24"/>
      <c r="G65969" s="24"/>
      <c r="H65969" s="24"/>
      <c r="I65969" s="24"/>
      <c r="J65969" s="24"/>
      <c r="K65969" s="24"/>
      <c r="L65969" s="24"/>
      <c r="M65969" s="24"/>
      <c r="P65969" s="10"/>
      <c r="R65969" s="10"/>
      <c r="S65969" s="10"/>
      <c r="T65969" s="10"/>
    </row>
    <row r="65970" spans="1:20" ht="16" x14ac:dyDescent="0.2">
      <c r="A65970" s="24"/>
      <c r="B65970" s="24"/>
      <c r="C65970" s="24"/>
      <c r="D65970" s="24"/>
      <c r="E65970" s="24"/>
      <c r="F65970" s="24"/>
      <c r="G65970" s="24"/>
      <c r="H65970" s="24"/>
      <c r="I65970" s="24"/>
      <c r="J65970" s="24"/>
      <c r="K65970" s="24"/>
      <c r="L65970" s="24"/>
      <c r="M65970" s="24"/>
      <c r="P65970" s="10"/>
      <c r="R65970" s="10"/>
      <c r="S65970" s="10"/>
      <c r="T65970" s="10"/>
    </row>
    <row r="65971" spans="1:20" ht="16" x14ac:dyDescent="0.2">
      <c r="A65971" s="24"/>
      <c r="B65971" s="24"/>
      <c r="C65971" s="24"/>
      <c r="D65971" s="24"/>
      <c r="E65971" s="24"/>
      <c r="F65971" s="24"/>
      <c r="G65971" s="24"/>
      <c r="H65971" s="24"/>
      <c r="I65971" s="24"/>
      <c r="J65971" s="24"/>
      <c r="K65971" s="24"/>
      <c r="L65971" s="24"/>
      <c r="M65971" s="24"/>
      <c r="P65971" s="10"/>
      <c r="R65971" s="10"/>
      <c r="S65971" s="10"/>
      <c r="T65971" s="10"/>
    </row>
    <row r="65972" spans="1:20" ht="16" x14ac:dyDescent="0.2">
      <c r="A65972" s="24"/>
      <c r="B65972" s="24"/>
      <c r="C65972" s="24"/>
      <c r="D65972" s="24"/>
      <c r="E65972" s="24"/>
      <c r="F65972" s="24"/>
      <c r="G65972" s="24"/>
      <c r="H65972" s="24"/>
      <c r="I65972" s="24"/>
      <c r="J65972" s="24"/>
      <c r="K65972" s="24"/>
      <c r="L65972" s="24"/>
      <c r="M65972" s="24"/>
      <c r="P65972" s="10"/>
      <c r="R65972" s="10"/>
      <c r="S65972" s="10"/>
      <c r="T65972" s="10"/>
    </row>
    <row r="65973" spans="1:20" ht="16" x14ac:dyDescent="0.2">
      <c r="A65973" s="24"/>
      <c r="B65973" s="24"/>
      <c r="C65973" s="24"/>
      <c r="D65973" s="24"/>
      <c r="E65973" s="24"/>
      <c r="F65973" s="24"/>
      <c r="G65973" s="24"/>
      <c r="H65973" s="24"/>
      <c r="I65973" s="24"/>
      <c r="J65973" s="24"/>
      <c r="K65973" s="24"/>
      <c r="L65973" s="24"/>
      <c r="M65973" s="24"/>
      <c r="P65973" s="10"/>
      <c r="R65973" s="10"/>
      <c r="S65973" s="10"/>
      <c r="T65973" s="10"/>
    </row>
    <row r="65974" spans="1:20" ht="16" x14ac:dyDescent="0.2">
      <c r="A65974" s="24"/>
      <c r="B65974" s="24"/>
      <c r="C65974" s="24"/>
      <c r="D65974" s="24"/>
      <c r="E65974" s="24"/>
      <c r="F65974" s="24"/>
      <c r="G65974" s="24"/>
      <c r="H65974" s="24"/>
      <c r="I65974" s="24"/>
      <c r="J65974" s="24"/>
      <c r="K65974" s="24"/>
      <c r="L65974" s="24"/>
      <c r="M65974" s="24"/>
      <c r="P65974" s="10"/>
      <c r="R65974" s="10"/>
      <c r="S65974" s="10"/>
      <c r="T65974" s="10"/>
    </row>
    <row r="65975" spans="1:20" ht="16" x14ac:dyDescent="0.2">
      <c r="A65975" s="24"/>
      <c r="B65975" s="24"/>
      <c r="C65975" s="24"/>
      <c r="D65975" s="24"/>
      <c r="E65975" s="24"/>
      <c r="F65975" s="24"/>
      <c r="G65975" s="24"/>
      <c r="H65975" s="24"/>
      <c r="I65975" s="24"/>
      <c r="J65975" s="24"/>
      <c r="K65975" s="24"/>
      <c r="L65975" s="24"/>
      <c r="M65975" s="24"/>
      <c r="P65975" s="10"/>
      <c r="R65975" s="10"/>
      <c r="S65975" s="10"/>
      <c r="T65975" s="10"/>
    </row>
    <row r="65976" spans="1:20" ht="16" x14ac:dyDescent="0.2">
      <c r="A65976" s="24"/>
      <c r="B65976" s="24"/>
      <c r="C65976" s="24"/>
      <c r="D65976" s="24"/>
      <c r="E65976" s="24"/>
      <c r="F65976" s="24"/>
      <c r="G65976" s="24"/>
      <c r="H65976" s="24"/>
      <c r="I65976" s="24"/>
      <c r="J65976" s="24"/>
      <c r="K65976" s="24"/>
      <c r="L65976" s="24"/>
      <c r="M65976" s="24"/>
      <c r="P65976" s="10"/>
      <c r="R65976" s="10"/>
      <c r="S65976" s="10"/>
      <c r="T65976" s="10"/>
    </row>
    <row r="65977" spans="1:20" ht="16" x14ac:dyDescent="0.2">
      <c r="A65977" s="24"/>
      <c r="B65977" s="24"/>
      <c r="C65977" s="24"/>
      <c r="D65977" s="24"/>
      <c r="E65977" s="24"/>
      <c r="F65977" s="24"/>
      <c r="G65977" s="24"/>
      <c r="H65977" s="24"/>
      <c r="I65977" s="24"/>
      <c r="J65977" s="24"/>
      <c r="K65977" s="24"/>
      <c r="L65977" s="24"/>
      <c r="M65977" s="24"/>
      <c r="P65977" s="10"/>
      <c r="R65977" s="10"/>
      <c r="S65977" s="10"/>
      <c r="T65977" s="10"/>
    </row>
    <row r="65978" spans="1:20" ht="16" x14ac:dyDescent="0.2">
      <c r="A65978" s="24"/>
      <c r="B65978" s="24"/>
      <c r="C65978" s="24"/>
      <c r="D65978" s="24"/>
      <c r="E65978" s="24"/>
      <c r="F65978" s="24"/>
      <c r="G65978" s="24"/>
      <c r="H65978" s="24"/>
      <c r="I65978" s="24"/>
      <c r="J65978" s="24"/>
      <c r="K65978" s="24"/>
      <c r="L65978" s="24"/>
      <c r="M65978" s="24"/>
      <c r="P65978" s="10"/>
      <c r="R65978" s="10"/>
      <c r="S65978" s="10"/>
      <c r="T65978" s="10"/>
    </row>
    <row r="65979" spans="1:20" ht="16" x14ac:dyDescent="0.2">
      <c r="A65979" s="24"/>
      <c r="B65979" s="24"/>
      <c r="C65979" s="24"/>
      <c r="D65979" s="24"/>
      <c r="E65979" s="24"/>
      <c r="F65979" s="24"/>
      <c r="G65979" s="24"/>
      <c r="H65979" s="24"/>
      <c r="I65979" s="24"/>
      <c r="J65979" s="24"/>
      <c r="K65979" s="24"/>
      <c r="L65979" s="24"/>
      <c r="M65979" s="24"/>
      <c r="P65979" s="10"/>
      <c r="R65979" s="10"/>
      <c r="S65979" s="10"/>
      <c r="T65979" s="10"/>
    </row>
    <row r="65980" spans="1:20" ht="16" x14ac:dyDescent="0.2">
      <c r="A65980" s="24"/>
      <c r="B65980" s="24"/>
      <c r="C65980" s="24"/>
      <c r="D65980" s="24"/>
      <c r="E65980" s="24"/>
      <c r="F65980" s="24"/>
      <c r="G65980" s="24"/>
      <c r="H65980" s="24"/>
      <c r="I65980" s="24"/>
      <c r="J65980" s="24"/>
      <c r="K65980" s="24"/>
      <c r="L65980" s="24"/>
      <c r="M65980" s="24"/>
      <c r="P65980" s="10"/>
      <c r="R65980" s="10"/>
      <c r="S65980" s="10"/>
      <c r="T65980" s="10"/>
    </row>
    <row r="65981" spans="1:20" ht="16" x14ac:dyDescent="0.2">
      <c r="A65981" s="24"/>
      <c r="B65981" s="24"/>
      <c r="C65981" s="24"/>
      <c r="D65981" s="24"/>
      <c r="E65981" s="24"/>
      <c r="F65981" s="24"/>
      <c r="G65981" s="24"/>
      <c r="H65981" s="24"/>
      <c r="I65981" s="24"/>
      <c r="J65981" s="24"/>
      <c r="K65981" s="24"/>
      <c r="L65981" s="24"/>
      <c r="M65981" s="24"/>
      <c r="P65981" s="10"/>
      <c r="R65981" s="10"/>
      <c r="S65981" s="10"/>
      <c r="T65981" s="10"/>
    </row>
    <row r="65982" spans="1:20" ht="16" x14ac:dyDescent="0.2">
      <c r="A65982" s="24"/>
      <c r="B65982" s="24"/>
      <c r="C65982" s="24"/>
      <c r="D65982" s="24"/>
      <c r="E65982" s="24"/>
      <c r="F65982" s="24"/>
      <c r="G65982" s="24"/>
      <c r="H65982" s="24"/>
      <c r="I65982" s="24"/>
      <c r="J65982" s="24"/>
      <c r="K65982" s="24"/>
      <c r="L65982" s="24"/>
      <c r="M65982" s="24"/>
      <c r="P65982" s="10"/>
      <c r="R65982" s="10"/>
      <c r="S65982" s="10"/>
      <c r="T65982" s="10"/>
    </row>
    <row r="65983" spans="1:20" ht="16" x14ac:dyDescent="0.2">
      <c r="A65983" s="24"/>
      <c r="B65983" s="24"/>
      <c r="C65983" s="24"/>
      <c r="D65983" s="24"/>
      <c r="E65983" s="24"/>
      <c r="F65983" s="24"/>
      <c r="G65983" s="24"/>
      <c r="H65983" s="24"/>
      <c r="I65983" s="24"/>
      <c r="J65983" s="24"/>
      <c r="K65983" s="24"/>
      <c r="L65983" s="24"/>
      <c r="M65983" s="24"/>
      <c r="P65983" s="10"/>
      <c r="R65983" s="10"/>
      <c r="S65983" s="10"/>
      <c r="T65983" s="10"/>
    </row>
    <row r="65984" spans="1:20" ht="16" x14ac:dyDescent="0.2">
      <c r="A65984" s="24"/>
      <c r="B65984" s="24"/>
      <c r="C65984" s="24"/>
      <c r="D65984" s="24"/>
      <c r="E65984" s="24"/>
      <c r="F65984" s="24"/>
      <c r="G65984" s="24"/>
      <c r="H65984" s="24"/>
      <c r="I65984" s="24"/>
      <c r="J65984" s="24"/>
      <c r="K65984" s="24"/>
      <c r="L65984" s="24"/>
      <c r="M65984" s="24"/>
      <c r="P65984" s="10"/>
      <c r="R65984" s="10"/>
      <c r="S65984" s="10"/>
      <c r="T65984" s="10"/>
    </row>
    <row r="65985" spans="1:20" ht="16" x14ac:dyDescent="0.2">
      <c r="A65985" s="24"/>
      <c r="B65985" s="24"/>
      <c r="C65985" s="24"/>
      <c r="D65985" s="24"/>
      <c r="E65985" s="24"/>
      <c r="F65985" s="24"/>
      <c r="G65985" s="24"/>
      <c r="H65985" s="24"/>
      <c r="I65985" s="24"/>
      <c r="J65985" s="24"/>
      <c r="K65985" s="24"/>
      <c r="L65985" s="24"/>
      <c r="M65985" s="24"/>
      <c r="P65985" s="10"/>
      <c r="R65985" s="10"/>
      <c r="S65985" s="10"/>
      <c r="T65985" s="10"/>
    </row>
    <row r="65986" spans="1:20" ht="16" x14ac:dyDescent="0.2">
      <c r="A65986" s="24"/>
      <c r="B65986" s="24"/>
      <c r="C65986" s="24"/>
      <c r="D65986" s="24"/>
      <c r="E65986" s="24"/>
      <c r="F65986" s="24"/>
      <c r="G65986" s="24"/>
      <c r="H65986" s="24"/>
      <c r="I65986" s="24"/>
      <c r="J65986" s="24"/>
      <c r="K65986" s="24"/>
      <c r="L65986" s="24"/>
      <c r="M65986" s="24"/>
      <c r="P65986" s="10"/>
      <c r="R65986" s="10"/>
      <c r="S65986" s="10"/>
      <c r="T65986" s="10"/>
    </row>
    <row r="65987" spans="1:20" ht="16" x14ac:dyDescent="0.2">
      <c r="A65987" s="24"/>
      <c r="B65987" s="24"/>
      <c r="C65987" s="24"/>
      <c r="D65987" s="24"/>
      <c r="E65987" s="24"/>
      <c r="F65987" s="24"/>
      <c r="G65987" s="24"/>
      <c r="H65987" s="24"/>
      <c r="I65987" s="24"/>
      <c r="J65987" s="24"/>
      <c r="K65987" s="24"/>
      <c r="L65987" s="24"/>
      <c r="M65987" s="24"/>
      <c r="P65987" s="10"/>
      <c r="R65987" s="10"/>
      <c r="S65987" s="10"/>
      <c r="T65987" s="10"/>
    </row>
    <row r="65988" spans="1:20" ht="16" x14ac:dyDescent="0.2">
      <c r="A65988" s="24"/>
      <c r="B65988" s="24"/>
      <c r="C65988" s="24"/>
      <c r="D65988" s="24"/>
      <c r="E65988" s="24"/>
      <c r="F65988" s="24"/>
      <c r="G65988" s="24"/>
      <c r="H65988" s="24"/>
      <c r="I65988" s="24"/>
      <c r="J65988" s="24"/>
      <c r="K65988" s="24"/>
      <c r="L65988" s="24"/>
      <c r="M65988" s="24"/>
      <c r="P65988" s="10"/>
      <c r="R65988" s="10"/>
      <c r="S65988" s="10"/>
      <c r="T65988" s="10"/>
    </row>
    <row r="65989" spans="1:20" ht="16" x14ac:dyDescent="0.2">
      <c r="A65989" s="24"/>
      <c r="B65989" s="24"/>
      <c r="C65989" s="24"/>
      <c r="D65989" s="24"/>
      <c r="E65989" s="24"/>
      <c r="F65989" s="24"/>
      <c r="G65989" s="24"/>
      <c r="H65989" s="24"/>
      <c r="I65989" s="24"/>
      <c r="J65989" s="24"/>
      <c r="K65989" s="24"/>
      <c r="L65989" s="24"/>
      <c r="M65989" s="24"/>
      <c r="P65989" s="10"/>
      <c r="R65989" s="10"/>
      <c r="S65989" s="10"/>
      <c r="T65989" s="10"/>
    </row>
    <row r="65990" spans="1:20" ht="16" x14ac:dyDescent="0.2">
      <c r="A65990" s="24"/>
      <c r="B65990" s="24"/>
      <c r="C65990" s="24"/>
      <c r="D65990" s="24"/>
      <c r="E65990" s="24"/>
      <c r="F65990" s="24"/>
      <c r="G65990" s="24"/>
      <c r="H65990" s="24"/>
      <c r="I65990" s="24"/>
      <c r="J65990" s="24"/>
      <c r="K65990" s="24"/>
      <c r="L65990" s="24"/>
      <c r="M65990" s="24"/>
      <c r="P65990" s="10"/>
      <c r="R65990" s="10"/>
      <c r="S65990" s="10"/>
      <c r="T65990" s="10"/>
    </row>
    <row r="65991" spans="1:20" ht="16" x14ac:dyDescent="0.2">
      <c r="A65991" s="24"/>
      <c r="B65991" s="24"/>
      <c r="C65991" s="24"/>
      <c r="D65991" s="24"/>
      <c r="E65991" s="24"/>
      <c r="F65991" s="24"/>
      <c r="G65991" s="24"/>
      <c r="H65991" s="24"/>
      <c r="I65991" s="24"/>
      <c r="J65991" s="24"/>
      <c r="K65991" s="24"/>
      <c r="L65991" s="24"/>
      <c r="M65991" s="24"/>
      <c r="P65991" s="10"/>
      <c r="R65991" s="10"/>
      <c r="S65991" s="10"/>
      <c r="T65991" s="10"/>
    </row>
    <row r="65992" spans="1:20" ht="16" x14ac:dyDescent="0.2">
      <c r="A65992" s="24"/>
      <c r="B65992" s="24"/>
      <c r="C65992" s="24"/>
      <c r="D65992" s="24"/>
      <c r="E65992" s="24"/>
      <c r="F65992" s="24"/>
      <c r="G65992" s="24"/>
      <c r="H65992" s="24"/>
      <c r="I65992" s="24"/>
      <c r="J65992" s="24"/>
      <c r="K65992" s="24"/>
      <c r="L65992" s="24"/>
      <c r="M65992" s="24"/>
      <c r="P65992" s="10"/>
      <c r="R65992" s="10"/>
      <c r="S65992" s="10"/>
      <c r="T65992" s="10"/>
    </row>
    <row r="65993" spans="1:20" ht="16" x14ac:dyDescent="0.2">
      <c r="A65993" s="24"/>
      <c r="B65993" s="24"/>
      <c r="C65993" s="24"/>
      <c r="D65993" s="24"/>
      <c r="E65993" s="24"/>
      <c r="F65993" s="24"/>
      <c r="G65993" s="24"/>
      <c r="H65993" s="24"/>
      <c r="I65993" s="24"/>
      <c r="J65993" s="24"/>
      <c r="K65993" s="24"/>
      <c r="L65993" s="24"/>
      <c r="M65993" s="24"/>
      <c r="P65993" s="10"/>
      <c r="R65993" s="10"/>
      <c r="S65993" s="10"/>
      <c r="T65993" s="10"/>
    </row>
    <row r="65994" spans="1:20" ht="16" x14ac:dyDescent="0.2">
      <c r="A65994" s="24"/>
      <c r="B65994" s="24"/>
      <c r="C65994" s="24"/>
      <c r="D65994" s="24"/>
      <c r="E65994" s="24"/>
      <c r="F65994" s="24"/>
      <c r="G65994" s="24"/>
      <c r="H65994" s="24"/>
      <c r="I65994" s="24"/>
      <c r="J65994" s="24"/>
      <c r="K65994" s="24"/>
      <c r="L65994" s="24"/>
      <c r="M65994" s="24"/>
      <c r="P65994" s="10"/>
      <c r="R65994" s="10"/>
      <c r="S65994" s="10"/>
      <c r="T65994" s="10"/>
    </row>
    <row r="65995" spans="1:20" ht="16" x14ac:dyDescent="0.2">
      <c r="A65995" s="24"/>
      <c r="B65995" s="24"/>
      <c r="C65995" s="24"/>
      <c r="D65995" s="24"/>
      <c r="E65995" s="24"/>
      <c r="F65995" s="24"/>
      <c r="G65995" s="24"/>
      <c r="H65995" s="24"/>
      <c r="I65995" s="24"/>
      <c r="J65995" s="24"/>
      <c r="K65995" s="24"/>
      <c r="L65995" s="24"/>
      <c r="M65995" s="24"/>
      <c r="P65995" s="10"/>
      <c r="R65995" s="10"/>
      <c r="S65995" s="10"/>
      <c r="T65995" s="10"/>
    </row>
    <row r="65996" spans="1:20" ht="16" x14ac:dyDescent="0.2">
      <c r="A65996" s="24"/>
      <c r="B65996" s="24"/>
      <c r="C65996" s="24"/>
      <c r="D65996" s="24"/>
      <c r="E65996" s="24"/>
      <c r="F65996" s="24"/>
      <c r="G65996" s="24"/>
      <c r="H65996" s="24"/>
      <c r="I65996" s="24"/>
      <c r="J65996" s="24"/>
      <c r="K65996" s="24"/>
      <c r="L65996" s="24"/>
      <c r="M65996" s="24"/>
      <c r="P65996" s="10"/>
      <c r="R65996" s="10"/>
      <c r="S65996" s="10"/>
      <c r="T65996" s="10"/>
    </row>
    <row r="65997" spans="1:20" ht="16" x14ac:dyDescent="0.2">
      <c r="A65997" s="24"/>
      <c r="B65997" s="24"/>
      <c r="C65997" s="24"/>
      <c r="D65997" s="24"/>
      <c r="E65997" s="24"/>
      <c r="F65997" s="24"/>
      <c r="G65997" s="24"/>
      <c r="H65997" s="24"/>
      <c r="I65997" s="24"/>
      <c r="J65997" s="24"/>
      <c r="K65997" s="24"/>
      <c r="L65997" s="24"/>
      <c r="M65997" s="24"/>
      <c r="P65997" s="10"/>
      <c r="R65997" s="10"/>
      <c r="S65997" s="10"/>
      <c r="T65997" s="10"/>
    </row>
    <row r="65998" spans="1:20" ht="16" x14ac:dyDescent="0.2">
      <c r="A65998" s="24"/>
      <c r="B65998" s="24"/>
      <c r="C65998" s="24"/>
      <c r="D65998" s="24"/>
      <c r="E65998" s="24"/>
      <c r="F65998" s="24"/>
      <c r="G65998" s="24"/>
      <c r="H65998" s="24"/>
      <c r="I65998" s="24"/>
      <c r="J65998" s="24"/>
      <c r="K65998" s="24"/>
      <c r="L65998" s="24"/>
      <c r="M65998" s="24"/>
      <c r="P65998" s="10"/>
      <c r="R65998" s="10"/>
      <c r="S65998" s="10"/>
      <c r="T65998" s="10"/>
    </row>
    <row r="65999" spans="1:20" ht="16" x14ac:dyDescent="0.2">
      <c r="A65999" s="24"/>
      <c r="B65999" s="24"/>
      <c r="C65999" s="24"/>
      <c r="D65999" s="24"/>
      <c r="E65999" s="24"/>
      <c r="F65999" s="24"/>
      <c r="G65999" s="24"/>
      <c r="H65999" s="24"/>
      <c r="I65999" s="24"/>
      <c r="J65999" s="24"/>
      <c r="K65999" s="24"/>
      <c r="L65999" s="24"/>
      <c r="M65999" s="24"/>
      <c r="P65999" s="10"/>
      <c r="R65999" s="10"/>
      <c r="S65999" s="10"/>
      <c r="T65999" s="10"/>
    </row>
    <row r="66000" spans="1:20" ht="16" x14ac:dyDescent="0.2">
      <c r="A66000" s="24"/>
      <c r="B66000" s="24"/>
      <c r="C66000" s="24"/>
      <c r="D66000" s="24"/>
      <c r="E66000" s="24"/>
      <c r="F66000" s="24"/>
      <c r="G66000" s="24"/>
      <c r="H66000" s="24"/>
      <c r="I66000" s="24"/>
      <c r="J66000" s="24"/>
      <c r="K66000" s="24"/>
      <c r="L66000" s="24"/>
      <c r="M66000" s="24"/>
      <c r="P66000" s="10"/>
      <c r="R66000" s="10"/>
      <c r="S66000" s="10"/>
      <c r="T66000" s="10"/>
    </row>
    <row r="66001" spans="1:20" ht="16" x14ac:dyDescent="0.2">
      <c r="A66001" s="24"/>
      <c r="B66001" s="24"/>
      <c r="C66001" s="24"/>
      <c r="D66001" s="24"/>
      <c r="E66001" s="24"/>
      <c r="F66001" s="24"/>
      <c r="G66001" s="24"/>
      <c r="H66001" s="24"/>
      <c r="I66001" s="24"/>
      <c r="J66001" s="24"/>
      <c r="K66001" s="24"/>
      <c r="L66001" s="24"/>
      <c r="M66001" s="24"/>
      <c r="P66001" s="10"/>
      <c r="R66001" s="10"/>
      <c r="S66001" s="10"/>
      <c r="T66001" s="10"/>
    </row>
    <row r="66002" spans="1:20" ht="16" x14ac:dyDescent="0.2">
      <c r="A66002" s="24"/>
      <c r="B66002" s="24"/>
      <c r="C66002" s="24"/>
      <c r="D66002" s="24"/>
      <c r="E66002" s="24"/>
      <c r="F66002" s="24"/>
      <c r="G66002" s="24"/>
      <c r="H66002" s="24"/>
      <c r="I66002" s="24"/>
      <c r="J66002" s="24"/>
      <c r="K66002" s="24"/>
      <c r="L66002" s="24"/>
      <c r="M66002" s="24"/>
      <c r="P66002" s="10"/>
      <c r="R66002" s="10"/>
      <c r="S66002" s="10"/>
      <c r="T66002" s="10"/>
    </row>
    <row r="66003" spans="1:20" ht="16" x14ac:dyDescent="0.2">
      <c r="A66003" s="24"/>
      <c r="B66003" s="24"/>
      <c r="C66003" s="24"/>
      <c r="D66003" s="24"/>
      <c r="E66003" s="24"/>
      <c r="F66003" s="24"/>
      <c r="G66003" s="24"/>
      <c r="H66003" s="24"/>
      <c r="I66003" s="24"/>
      <c r="J66003" s="24"/>
      <c r="K66003" s="24"/>
      <c r="L66003" s="24"/>
      <c r="M66003" s="24"/>
      <c r="P66003" s="10"/>
      <c r="R66003" s="10"/>
      <c r="S66003" s="10"/>
      <c r="T66003" s="10"/>
    </row>
    <row r="66004" spans="1:20" ht="16" x14ac:dyDescent="0.2">
      <c r="A66004" s="24"/>
      <c r="B66004" s="24"/>
      <c r="C66004" s="24"/>
      <c r="D66004" s="24"/>
      <c r="E66004" s="24"/>
      <c r="F66004" s="24"/>
      <c r="G66004" s="24"/>
      <c r="H66004" s="24"/>
      <c r="I66004" s="24"/>
      <c r="J66004" s="24"/>
      <c r="K66004" s="24"/>
      <c r="L66004" s="24"/>
      <c r="M66004" s="24"/>
      <c r="P66004" s="10"/>
      <c r="R66004" s="10"/>
      <c r="S66004" s="10"/>
      <c r="T66004" s="10"/>
    </row>
    <row r="66005" spans="1:20" ht="16" x14ac:dyDescent="0.2">
      <c r="A66005" s="24"/>
      <c r="B66005" s="24"/>
      <c r="C66005" s="24"/>
      <c r="D66005" s="24"/>
      <c r="E66005" s="24"/>
      <c r="F66005" s="24"/>
      <c r="G66005" s="24"/>
      <c r="H66005" s="24"/>
      <c r="I66005" s="24"/>
      <c r="J66005" s="24"/>
      <c r="K66005" s="24"/>
      <c r="L66005" s="24"/>
      <c r="M66005" s="24"/>
      <c r="P66005" s="10"/>
      <c r="R66005" s="10"/>
      <c r="S66005" s="10"/>
      <c r="T66005" s="10"/>
    </row>
    <row r="66006" spans="1:20" ht="16" x14ac:dyDescent="0.2">
      <c r="A66006" s="24"/>
      <c r="B66006" s="24"/>
      <c r="C66006" s="24"/>
      <c r="D66006" s="24"/>
      <c r="E66006" s="24"/>
      <c r="F66006" s="24"/>
      <c r="G66006" s="24"/>
      <c r="H66006" s="24"/>
      <c r="I66006" s="24"/>
      <c r="J66006" s="24"/>
      <c r="K66006" s="24"/>
      <c r="L66006" s="24"/>
      <c r="M66006" s="24"/>
      <c r="P66006" s="10"/>
      <c r="R66006" s="10"/>
      <c r="S66006" s="10"/>
      <c r="T66006" s="10"/>
    </row>
    <row r="66007" spans="1:20" ht="16" x14ac:dyDescent="0.2">
      <c r="A66007" s="24"/>
      <c r="B66007" s="24"/>
      <c r="C66007" s="24"/>
      <c r="D66007" s="24"/>
      <c r="E66007" s="24"/>
      <c r="F66007" s="24"/>
      <c r="G66007" s="24"/>
      <c r="H66007" s="24"/>
      <c r="I66007" s="24"/>
      <c r="J66007" s="24"/>
      <c r="K66007" s="24"/>
      <c r="L66007" s="24"/>
      <c r="M66007" s="24"/>
      <c r="P66007" s="10"/>
      <c r="R66007" s="10"/>
      <c r="S66007" s="10"/>
      <c r="T66007" s="10"/>
    </row>
    <row r="66008" spans="1:20" ht="16" x14ac:dyDescent="0.2">
      <c r="A66008" s="24"/>
      <c r="B66008" s="24"/>
      <c r="C66008" s="24"/>
      <c r="D66008" s="24"/>
      <c r="E66008" s="24"/>
      <c r="F66008" s="24"/>
      <c r="G66008" s="24"/>
      <c r="H66008" s="24"/>
      <c r="I66008" s="24"/>
      <c r="J66008" s="24"/>
      <c r="K66008" s="24"/>
      <c r="L66008" s="24"/>
      <c r="M66008" s="24"/>
      <c r="P66008" s="10"/>
      <c r="R66008" s="10"/>
      <c r="S66008" s="10"/>
      <c r="T66008" s="10"/>
    </row>
    <row r="66009" spans="1:20" ht="16" x14ac:dyDescent="0.2">
      <c r="A66009" s="24"/>
      <c r="B66009" s="24"/>
      <c r="C66009" s="24"/>
      <c r="D66009" s="24"/>
      <c r="E66009" s="24"/>
      <c r="F66009" s="24"/>
      <c r="G66009" s="24"/>
      <c r="H66009" s="24"/>
      <c r="I66009" s="24"/>
      <c r="J66009" s="24"/>
      <c r="K66009" s="24"/>
      <c r="L66009" s="24"/>
      <c r="M66009" s="24"/>
      <c r="P66009" s="10"/>
      <c r="R66009" s="10"/>
      <c r="S66009" s="10"/>
      <c r="T66009" s="10"/>
    </row>
    <row r="66010" spans="1:20" ht="16" x14ac:dyDescent="0.2">
      <c r="A66010" s="24"/>
      <c r="B66010" s="24"/>
      <c r="C66010" s="24"/>
      <c r="D66010" s="24"/>
      <c r="E66010" s="24"/>
      <c r="F66010" s="24"/>
      <c r="G66010" s="24"/>
      <c r="H66010" s="24"/>
      <c r="I66010" s="24"/>
      <c r="J66010" s="24"/>
      <c r="K66010" s="24"/>
      <c r="L66010" s="24"/>
      <c r="M66010" s="24"/>
      <c r="P66010" s="10"/>
      <c r="R66010" s="10"/>
      <c r="S66010" s="10"/>
      <c r="T66010" s="10"/>
    </row>
    <row r="66011" spans="1:20" ht="16" x14ac:dyDescent="0.2">
      <c r="A66011" s="24"/>
      <c r="B66011" s="24"/>
      <c r="C66011" s="24"/>
      <c r="D66011" s="24"/>
      <c r="E66011" s="24"/>
      <c r="F66011" s="24"/>
      <c r="G66011" s="24"/>
      <c r="H66011" s="24"/>
      <c r="I66011" s="24"/>
      <c r="J66011" s="24"/>
      <c r="K66011" s="24"/>
      <c r="L66011" s="24"/>
      <c r="M66011" s="24"/>
      <c r="P66011" s="10"/>
      <c r="R66011" s="10"/>
      <c r="S66011" s="10"/>
      <c r="T66011" s="10"/>
    </row>
    <row r="66012" spans="1:20" ht="16" x14ac:dyDescent="0.2">
      <c r="A66012" s="24"/>
      <c r="B66012" s="24"/>
      <c r="C66012" s="24"/>
      <c r="D66012" s="24"/>
      <c r="E66012" s="24"/>
      <c r="F66012" s="24"/>
      <c r="G66012" s="24"/>
      <c r="H66012" s="24"/>
      <c r="I66012" s="24"/>
      <c r="J66012" s="24"/>
      <c r="K66012" s="24"/>
      <c r="L66012" s="24"/>
      <c r="M66012" s="24"/>
      <c r="P66012" s="10"/>
      <c r="R66012" s="10"/>
      <c r="S66012" s="10"/>
      <c r="T66012" s="10"/>
    </row>
    <row r="66013" spans="1:20" ht="16" x14ac:dyDescent="0.2">
      <c r="A66013" s="24"/>
      <c r="B66013" s="24"/>
      <c r="C66013" s="24"/>
      <c r="D66013" s="24"/>
      <c r="E66013" s="24"/>
      <c r="F66013" s="24"/>
      <c r="G66013" s="24"/>
      <c r="H66013" s="24"/>
      <c r="I66013" s="24"/>
      <c r="J66013" s="24"/>
      <c r="K66013" s="24"/>
      <c r="L66013" s="24"/>
      <c r="M66013" s="24"/>
      <c r="P66013" s="10"/>
      <c r="R66013" s="10"/>
      <c r="S66013" s="10"/>
      <c r="T66013" s="10"/>
    </row>
    <row r="66014" spans="1:20" ht="16" x14ac:dyDescent="0.2">
      <c r="A66014" s="24"/>
      <c r="B66014" s="24"/>
      <c r="C66014" s="24"/>
      <c r="D66014" s="24"/>
      <c r="E66014" s="24"/>
      <c r="F66014" s="24"/>
      <c r="G66014" s="24"/>
      <c r="H66014" s="24"/>
      <c r="I66014" s="24"/>
      <c r="J66014" s="24"/>
      <c r="K66014" s="24"/>
      <c r="L66014" s="24"/>
      <c r="M66014" s="24"/>
      <c r="P66014" s="10"/>
      <c r="R66014" s="10"/>
      <c r="S66014" s="10"/>
      <c r="T66014" s="10"/>
    </row>
    <row r="66015" spans="1:20" ht="16" x14ac:dyDescent="0.2">
      <c r="A66015" s="24"/>
      <c r="B66015" s="24"/>
      <c r="C66015" s="24"/>
      <c r="D66015" s="24"/>
      <c r="E66015" s="24"/>
      <c r="F66015" s="24"/>
      <c r="G66015" s="24"/>
      <c r="H66015" s="24"/>
      <c r="I66015" s="24"/>
      <c r="J66015" s="24"/>
      <c r="K66015" s="24"/>
      <c r="L66015" s="24"/>
      <c r="M66015" s="24"/>
      <c r="P66015" s="10"/>
      <c r="R66015" s="10"/>
      <c r="S66015" s="10"/>
      <c r="T66015" s="10"/>
    </row>
    <row r="66016" spans="1:20" ht="16" x14ac:dyDescent="0.2">
      <c r="A66016" s="24"/>
      <c r="B66016" s="24"/>
      <c r="C66016" s="24"/>
      <c r="D66016" s="24"/>
      <c r="E66016" s="24"/>
      <c r="F66016" s="24"/>
      <c r="G66016" s="24"/>
      <c r="H66016" s="24"/>
      <c r="I66016" s="24"/>
      <c r="J66016" s="24"/>
      <c r="K66016" s="24"/>
      <c r="L66016" s="24"/>
      <c r="M66016" s="24"/>
      <c r="P66016" s="10"/>
      <c r="R66016" s="10"/>
      <c r="S66016" s="10"/>
      <c r="T66016" s="10"/>
    </row>
    <row r="66017" spans="1:20" ht="16" x14ac:dyDescent="0.2">
      <c r="A66017" s="24"/>
      <c r="B66017" s="24"/>
      <c r="C66017" s="24"/>
      <c r="D66017" s="24"/>
      <c r="E66017" s="24"/>
      <c r="F66017" s="24"/>
      <c r="G66017" s="24"/>
      <c r="H66017" s="24"/>
      <c r="I66017" s="24"/>
      <c r="J66017" s="24"/>
      <c r="K66017" s="24"/>
      <c r="L66017" s="24"/>
      <c r="M66017" s="24"/>
      <c r="P66017" s="10"/>
      <c r="R66017" s="10"/>
      <c r="S66017" s="10"/>
      <c r="T66017" s="10"/>
    </row>
    <row r="66018" spans="1:20" ht="16" x14ac:dyDescent="0.2">
      <c r="A66018" s="24"/>
      <c r="B66018" s="24"/>
      <c r="C66018" s="24"/>
      <c r="D66018" s="24"/>
      <c r="E66018" s="24"/>
      <c r="F66018" s="24"/>
      <c r="G66018" s="24"/>
      <c r="H66018" s="24"/>
      <c r="I66018" s="24"/>
      <c r="J66018" s="24"/>
      <c r="K66018" s="24"/>
      <c r="L66018" s="24"/>
      <c r="M66018" s="24"/>
      <c r="P66018" s="10"/>
      <c r="R66018" s="10"/>
      <c r="S66018" s="10"/>
      <c r="T66018" s="10"/>
    </row>
    <row r="66019" spans="1:20" ht="16" x14ac:dyDescent="0.2">
      <c r="A66019" s="24"/>
      <c r="B66019" s="24"/>
      <c r="C66019" s="24"/>
      <c r="D66019" s="24"/>
      <c r="E66019" s="24"/>
      <c r="F66019" s="24"/>
      <c r="G66019" s="24"/>
      <c r="H66019" s="24"/>
      <c r="I66019" s="24"/>
      <c r="J66019" s="24"/>
      <c r="K66019" s="24"/>
      <c r="L66019" s="24"/>
      <c r="M66019" s="24"/>
      <c r="P66019" s="10"/>
      <c r="R66019" s="10"/>
      <c r="S66019" s="10"/>
      <c r="T66019" s="10"/>
    </row>
    <row r="66020" spans="1:20" ht="16" x14ac:dyDescent="0.2">
      <c r="A66020" s="24"/>
      <c r="B66020" s="24"/>
      <c r="C66020" s="24"/>
      <c r="D66020" s="24"/>
      <c r="E66020" s="24"/>
      <c r="F66020" s="24"/>
      <c r="G66020" s="24"/>
      <c r="H66020" s="24"/>
      <c r="I66020" s="24"/>
      <c r="J66020" s="24"/>
      <c r="K66020" s="24"/>
      <c r="L66020" s="24"/>
      <c r="M66020" s="24"/>
      <c r="P66020" s="10"/>
      <c r="R66020" s="10"/>
      <c r="S66020" s="10"/>
      <c r="T66020" s="10"/>
    </row>
    <row r="66021" spans="1:20" ht="16" x14ac:dyDescent="0.2">
      <c r="A66021" s="24"/>
      <c r="B66021" s="24"/>
      <c r="C66021" s="24"/>
      <c r="D66021" s="24"/>
      <c r="E66021" s="24"/>
      <c r="F66021" s="24"/>
      <c r="G66021" s="24"/>
      <c r="H66021" s="24"/>
      <c r="I66021" s="24"/>
      <c r="J66021" s="24"/>
      <c r="K66021" s="24"/>
      <c r="L66021" s="24"/>
      <c r="M66021" s="24"/>
      <c r="P66021" s="10"/>
      <c r="R66021" s="10"/>
      <c r="S66021" s="10"/>
      <c r="T66021" s="10"/>
    </row>
    <row r="66022" spans="1:20" ht="16" x14ac:dyDescent="0.2">
      <c r="A66022" s="24"/>
      <c r="B66022" s="24"/>
      <c r="C66022" s="24"/>
      <c r="D66022" s="24"/>
      <c r="E66022" s="24"/>
      <c r="F66022" s="24"/>
      <c r="G66022" s="24"/>
      <c r="H66022" s="24"/>
      <c r="I66022" s="24"/>
      <c r="J66022" s="24"/>
      <c r="K66022" s="24"/>
      <c r="L66022" s="24"/>
      <c r="M66022" s="24"/>
      <c r="P66022" s="10"/>
      <c r="R66022" s="10"/>
      <c r="S66022" s="10"/>
      <c r="T66022" s="10"/>
    </row>
    <row r="66023" spans="1:20" ht="16" x14ac:dyDescent="0.2">
      <c r="A66023" s="24"/>
      <c r="B66023" s="24"/>
      <c r="C66023" s="24"/>
      <c r="D66023" s="24"/>
      <c r="E66023" s="24"/>
      <c r="F66023" s="24"/>
      <c r="G66023" s="24"/>
      <c r="H66023" s="24"/>
      <c r="I66023" s="24"/>
      <c r="J66023" s="24"/>
      <c r="K66023" s="24"/>
      <c r="L66023" s="24"/>
      <c r="M66023" s="24"/>
      <c r="P66023" s="10"/>
      <c r="R66023" s="10"/>
      <c r="S66023" s="10"/>
      <c r="T66023" s="10"/>
    </row>
    <row r="66024" spans="1:20" ht="16" x14ac:dyDescent="0.2">
      <c r="A66024" s="24"/>
      <c r="B66024" s="24"/>
      <c r="C66024" s="24"/>
      <c r="D66024" s="24"/>
      <c r="E66024" s="24"/>
      <c r="F66024" s="24"/>
      <c r="G66024" s="24"/>
      <c r="H66024" s="24"/>
      <c r="I66024" s="24"/>
      <c r="J66024" s="24"/>
      <c r="K66024" s="24"/>
      <c r="L66024" s="24"/>
      <c r="M66024" s="24"/>
      <c r="P66024" s="10"/>
      <c r="R66024" s="10"/>
      <c r="S66024" s="10"/>
      <c r="T66024" s="10"/>
    </row>
    <row r="66025" spans="1:20" ht="16" x14ac:dyDescent="0.2">
      <c r="A66025" s="24"/>
      <c r="B66025" s="24"/>
      <c r="C66025" s="24"/>
      <c r="D66025" s="24"/>
      <c r="E66025" s="24"/>
      <c r="F66025" s="24"/>
      <c r="G66025" s="24"/>
      <c r="H66025" s="24"/>
      <c r="I66025" s="24"/>
      <c r="J66025" s="24"/>
      <c r="K66025" s="24"/>
      <c r="L66025" s="24"/>
      <c r="M66025" s="24"/>
      <c r="P66025" s="10"/>
      <c r="R66025" s="10"/>
      <c r="S66025" s="10"/>
      <c r="T66025" s="10"/>
    </row>
    <row r="66026" spans="1:20" ht="16" x14ac:dyDescent="0.2">
      <c r="A66026" s="24"/>
      <c r="B66026" s="24"/>
      <c r="C66026" s="24"/>
      <c r="D66026" s="24"/>
      <c r="E66026" s="24"/>
      <c r="F66026" s="24"/>
      <c r="G66026" s="24"/>
      <c r="H66026" s="24"/>
      <c r="I66026" s="24"/>
      <c r="J66026" s="24"/>
      <c r="K66026" s="24"/>
      <c r="L66026" s="24"/>
      <c r="M66026" s="24"/>
      <c r="P66026" s="10"/>
      <c r="R66026" s="10"/>
      <c r="S66026" s="10"/>
      <c r="T66026" s="10"/>
    </row>
    <row r="66027" spans="1:20" ht="16" x14ac:dyDescent="0.2">
      <c r="A66027" s="24"/>
      <c r="B66027" s="24"/>
      <c r="C66027" s="24"/>
      <c r="D66027" s="24"/>
      <c r="E66027" s="24"/>
      <c r="F66027" s="24"/>
      <c r="G66027" s="24"/>
      <c r="H66027" s="24"/>
      <c r="I66027" s="24"/>
      <c r="J66027" s="24"/>
      <c r="K66027" s="24"/>
      <c r="L66027" s="24"/>
      <c r="M66027" s="24"/>
      <c r="P66027" s="10"/>
      <c r="R66027" s="10"/>
      <c r="S66027" s="10"/>
      <c r="T66027" s="10"/>
    </row>
    <row r="66028" spans="1:20" ht="16" x14ac:dyDescent="0.2">
      <c r="A66028" s="24"/>
      <c r="B66028" s="24"/>
      <c r="C66028" s="24"/>
      <c r="D66028" s="24"/>
      <c r="E66028" s="24"/>
      <c r="F66028" s="24"/>
      <c r="G66028" s="24"/>
      <c r="H66028" s="24"/>
      <c r="I66028" s="24"/>
      <c r="J66028" s="24"/>
      <c r="K66028" s="24"/>
      <c r="L66028" s="24"/>
      <c r="M66028" s="24"/>
      <c r="P66028" s="10"/>
      <c r="R66028" s="10"/>
      <c r="S66028" s="10"/>
      <c r="T66028" s="10"/>
    </row>
    <row r="66029" spans="1:20" ht="16" x14ac:dyDescent="0.2">
      <c r="A66029" s="24"/>
      <c r="B66029" s="24"/>
      <c r="C66029" s="24"/>
      <c r="D66029" s="24"/>
      <c r="E66029" s="24"/>
      <c r="F66029" s="24"/>
      <c r="G66029" s="24"/>
      <c r="H66029" s="24"/>
      <c r="I66029" s="24"/>
      <c r="J66029" s="24"/>
      <c r="K66029" s="24"/>
      <c r="L66029" s="24"/>
      <c r="M66029" s="24"/>
      <c r="P66029" s="10"/>
      <c r="R66029" s="10"/>
      <c r="S66029" s="10"/>
      <c r="T66029" s="10"/>
    </row>
    <row r="66030" spans="1:20" ht="16" x14ac:dyDescent="0.2">
      <c r="A66030" s="24"/>
      <c r="B66030" s="24"/>
      <c r="C66030" s="24"/>
      <c r="D66030" s="24"/>
      <c r="E66030" s="24"/>
      <c r="F66030" s="24"/>
      <c r="G66030" s="24"/>
      <c r="H66030" s="24"/>
      <c r="I66030" s="24"/>
      <c r="J66030" s="24"/>
      <c r="K66030" s="24"/>
      <c r="L66030" s="24"/>
      <c r="M66030" s="24"/>
      <c r="P66030" s="10"/>
      <c r="R66030" s="10"/>
      <c r="S66030" s="10"/>
      <c r="T66030" s="10"/>
    </row>
    <row r="66031" spans="1:20" ht="16" x14ac:dyDescent="0.2">
      <c r="A66031" s="24"/>
      <c r="B66031" s="24"/>
      <c r="C66031" s="24"/>
      <c r="D66031" s="24"/>
      <c r="E66031" s="24"/>
      <c r="F66031" s="24"/>
      <c r="G66031" s="24"/>
      <c r="H66031" s="24"/>
      <c r="I66031" s="24"/>
      <c r="J66031" s="24"/>
      <c r="K66031" s="24"/>
      <c r="L66031" s="24"/>
      <c r="M66031" s="24"/>
      <c r="P66031" s="10"/>
      <c r="R66031" s="10"/>
      <c r="S66031" s="10"/>
      <c r="T66031" s="10"/>
    </row>
    <row r="66032" spans="1:20" ht="16" x14ac:dyDescent="0.2">
      <c r="A66032" s="24"/>
      <c r="B66032" s="24"/>
      <c r="C66032" s="24"/>
      <c r="D66032" s="24"/>
      <c r="E66032" s="24"/>
      <c r="F66032" s="24"/>
      <c r="G66032" s="24"/>
      <c r="H66032" s="24"/>
      <c r="I66032" s="24"/>
      <c r="J66032" s="24"/>
      <c r="K66032" s="24"/>
      <c r="L66032" s="24"/>
      <c r="M66032" s="24"/>
      <c r="P66032" s="10"/>
      <c r="R66032" s="10"/>
      <c r="S66032" s="10"/>
      <c r="T66032" s="10"/>
    </row>
    <row r="66033" spans="1:20" ht="16" x14ac:dyDescent="0.2">
      <c r="A66033" s="24"/>
      <c r="B66033" s="24"/>
      <c r="C66033" s="24"/>
      <c r="D66033" s="24"/>
      <c r="E66033" s="24"/>
      <c r="F66033" s="24"/>
      <c r="G66033" s="24"/>
      <c r="H66033" s="24"/>
      <c r="I66033" s="24"/>
      <c r="J66033" s="24"/>
      <c r="K66033" s="24"/>
      <c r="L66033" s="24"/>
      <c r="M66033" s="24"/>
      <c r="P66033" s="10"/>
      <c r="R66033" s="10"/>
      <c r="S66033" s="10"/>
      <c r="T66033" s="10"/>
    </row>
    <row r="66034" spans="1:20" ht="16" x14ac:dyDescent="0.2">
      <c r="A66034" s="24"/>
      <c r="B66034" s="24"/>
      <c r="C66034" s="24"/>
      <c r="D66034" s="24"/>
      <c r="E66034" s="24"/>
      <c r="F66034" s="24"/>
      <c r="G66034" s="24"/>
      <c r="H66034" s="24"/>
      <c r="I66034" s="24"/>
      <c r="J66034" s="24"/>
      <c r="K66034" s="24"/>
      <c r="L66034" s="24"/>
      <c r="M66034" s="24"/>
      <c r="P66034" s="10"/>
      <c r="R66034" s="10"/>
      <c r="S66034" s="10"/>
      <c r="T66034" s="10"/>
    </row>
    <row r="66035" spans="1:20" ht="16" x14ac:dyDescent="0.2">
      <c r="A66035" s="24"/>
      <c r="B66035" s="24"/>
      <c r="C66035" s="24"/>
      <c r="D66035" s="24"/>
      <c r="E66035" s="24"/>
      <c r="F66035" s="24"/>
      <c r="G66035" s="24"/>
      <c r="H66035" s="24"/>
      <c r="I66035" s="24"/>
      <c r="J66035" s="24"/>
      <c r="K66035" s="24"/>
      <c r="L66035" s="24"/>
      <c r="M66035" s="24"/>
      <c r="P66035" s="10"/>
      <c r="R66035" s="10"/>
      <c r="S66035" s="10"/>
      <c r="T66035" s="10"/>
    </row>
    <row r="66036" spans="1:20" ht="16" x14ac:dyDescent="0.2">
      <c r="A66036" s="24"/>
      <c r="B66036" s="24"/>
      <c r="C66036" s="24"/>
      <c r="D66036" s="24"/>
      <c r="E66036" s="24"/>
      <c r="F66036" s="24"/>
      <c r="G66036" s="24"/>
      <c r="H66036" s="24"/>
      <c r="I66036" s="24"/>
      <c r="J66036" s="24"/>
      <c r="K66036" s="24"/>
      <c r="L66036" s="24"/>
      <c r="M66036" s="24"/>
      <c r="P66036" s="10"/>
      <c r="R66036" s="10"/>
      <c r="S66036" s="10"/>
      <c r="T66036" s="10"/>
    </row>
    <row r="66037" spans="1:20" ht="16" x14ac:dyDescent="0.2">
      <c r="A66037" s="24"/>
      <c r="B66037" s="24"/>
      <c r="C66037" s="24"/>
      <c r="D66037" s="24"/>
      <c r="E66037" s="24"/>
      <c r="F66037" s="24"/>
      <c r="G66037" s="24"/>
      <c r="H66037" s="24"/>
      <c r="I66037" s="24"/>
      <c r="J66037" s="24"/>
      <c r="K66037" s="24"/>
      <c r="L66037" s="24"/>
      <c r="M66037" s="24"/>
      <c r="P66037" s="10"/>
      <c r="R66037" s="10"/>
      <c r="S66037" s="10"/>
      <c r="T66037" s="10"/>
    </row>
    <row r="66038" spans="1:20" ht="16" x14ac:dyDescent="0.2">
      <c r="A66038" s="24"/>
      <c r="B66038" s="24"/>
      <c r="C66038" s="24"/>
      <c r="D66038" s="24"/>
      <c r="E66038" s="24"/>
      <c r="F66038" s="24"/>
      <c r="G66038" s="24"/>
      <c r="H66038" s="24"/>
      <c r="I66038" s="24"/>
      <c r="J66038" s="24"/>
      <c r="K66038" s="24"/>
      <c r="L66038" s="24"/>
      <c r="M66038" s="24"/>
      <c r="P66038" s="10"/>
      <c r="R66038" s="10"/>
      <c r="S66038" s="10"/>
      <c r="T66038" s="10"/>
    </row>
    <row r="66039" spans="1:20" ht="16" x14ac:dyDescent="0.2">
      <c r="A66039" s="24"/>
      <c r="B66039" s="24"/>
      <c r="C66039" s="24"/>
      <c r="D66039" s="24"/>
      <c r="E66039" s="24"/>
      <c r="F66039" s="24"/>
      <c r="G66039" s="24"/>
      <c r="H66039" s="24"/>
      <c r="I66039" s="24"/>
      <c r="J66039" s="24"/>
      <c r="K66039" s="24"/>
      <c r="L66039" s="24"/>
      <c r="M66039" s="24"/>
      <c r="P66039" s="10"/>
      <c r="R66039" s="10"/>
      <c r="S66039" s="10"/>
      <c r="T66039" s="10"/>
    </row>
    <row r="66040" spans="1:20" ht="16" x14ac:dyDescent="0.2">
      <c r="A66040" s="24"/>
      <c r="B66040" s="24"/>
      <c r="C66040" s="24"/>
      <c r="D66040" s="24"/>
      <c r="E66040" s="24"/>
      <c r="F66040" s="24"/>
      <c r="G66040" s="24"/>
      <c r="H66040" s="24"/>
      <c r="I66040" s="24"/>
      <c r="J66040" s="24"/>
      <c r="K66040" s="24"/>
      <c r="L66040" s="24"/>
      <c r="M66040" s="24"/>
      <c r="P66040" s="10"/>
      <c r="R66040" s="10"/>
      <c r="S66040" s="10"/>
      <c r="T66040" s="10"/>
    </row>
    <row r="66041" spans="1:20" ht="16" x14ac:dyDescent="0.2">
      <c r="A66041" s="24"/>
      <c r="B66041" s="24"/>
      <c r="C66041" s="24"/>
      <c r="D66041" s="24"/>
      <c r="E66041" s="24"/>
      <c r="F66041" s="24"/>
      <c r="G66041" s="24"/>
      <c r="H66041" s="24"/>
      <c r="I66041" s="24"/>
      <c r="J66041" s="24"/>
      <c r="K66041" s="24"/>
      <c r="L66041" s="24"/>
      <c r="M66041" s="24"/>
      <c r="P66041" s="10"/>
      <c r="R66041" s="10"/>
      <c r="S66041" s="10"/>
      <c r="T66041" s="10"/>
    </row>
    <row r="66042" spans="1:20" ht="16" x14ac:dyDescent="0.2">
      <c r="A66042" s="24"/>
      <c r="B66042" s="24"/>
      <c r="C66042" s="24"/>
      <c r="D66042" s="24"/>
      <c r="E66042" s="24"/>
      <c r="F66042" s="24"/>
      <c r="G66042" s="24"/>
      <c r="H66042" s="24"/>
      <c r="I66042" s="24"/>
      <c r="J66042" s="24"/>
      <c r="K66042" s="24"/>
      <c r="L66042" s="24"/>
      <c r="M66042" s="24"/>
      <c r="P66042" s="10"/>
      <c r="R66042" s="10"/>
      <c r="S66042" s="10"/>
      <c r="T66042" s="10"/>
    </row>
    <row r="66043" spans="1:20" ht="16" x14ac:dyDescent="0.2">
      <c r="A66043" s="24"/>
      <c r="B66043" s="24"/>
      <c r="C66043" s="24"/>
      <c r="D66043" s="24"/>
      <c r="E66043" s="24"/>
      <c r="F66043" s="24"/>
      <c r="G66043" s="24"/>
      <c r="H66043" s="24"/>
      <c r="I66043" s="24"/>
      <c r="J66043" s="24"/>
      <c r="K66043" s="24"/>
      <c r="L66043" s="24"/>
      <c r="M66043" s="24"/>
      <c r="P66043" s="10"/>
      <c r="R66043" s="10"/>
      <c r="S66043" s="10"/>
      <c r="T66043" s="10"/>
    </row>
    <row r="66044" spans="1:20" ht="16" x14ac:dyDescent="0.2">
      <c r="A66044" s="24"/>
      <c r="B66044" s="24"/>
      <c r="C66044" s="24"/>
      <c r="D66044" s="24"/>
      <c r="E66044" s="24"/>
      <c r="F66044" s="24"/>
      <c r="G66044" s="24"/>
      <c r="H66044" s="24"/>
      <c r="I66044" s="24"/>
      <c r="J66044" s="24"/>
      <c r="K66044" s="24"/>
      <c r="L66044" s="24"/>
      <c r="M66044" s="24"/>
      <c r="P66044" s="10"/>
      <c r="R66044" s="10"/>
      <c r="S66044" s="10"/>
      <c r="T66044" s="10"/>
    </row>
    <row r="66045" spans="1:20" ht="16" x14ac:dyDescent="0.2">
      <c r="A66045" s="24"/>
      <c r="B66045" s="24"/>
      <c r="C66045" s="24"/>
      <c r="D66045" s="24"/>
      <c r="E66045" s="24"/>
      <c r="F66045" s="24"/>
      <c r="G66045" s="24"/>
      <c r="H66045" s="24"/>
      <c r="I66045" s="24"/>
      <c r="J66045" s="24"/>
      <c r="K66045" s="24"/>
      <c r="L66045" s="24"/>
      <c r="M66045" s="24"/>
      <c r="P66045" s="10"/>
      <c r="R66045" s="10"/>
      <c r="S66045" s="10"/>
      <c r="T66045" s="10"/>
    </row>
    <row r="66046" spans="1:20" ht="16" x14ac:dyDescent="0.2">
      <c r="A66046" s="24"/>
      <c r="B66046" s="24"/>
      <c r="C66046" s="24"/>
      <c r="D66046" s="24"/>
      <c r="E66046" s="24"/>
      <c r="F66046" s="24"/>
      <c r="G66046" s="24"/>
      <c r="H66046" s="24"/>
      <c r="I66046" s="24"/>
      <c r="J66046" s="24"/>
      <c r="K66046" s="24"/>
      <c r="L66046" s="24"/>
      <c r="M66046" s="24"/>
      <c r="P66046" s="10"/>
      <c r="R66046" s="10"/>
      <c r="S66046" s="10"/>
      <c r="T66046" s="10"/>
    </row>
    <row r="66047" spans="1:20" ht="16" x14ac:dyDescent="0.2">
      <c r="A66047" s="24"/>
      <c r="B66047" s="24"/>
      <c r="C66047" s="24"/>
      <c r="D66047" s="24"/>
      <c r="E66047" s="24"/>
      <c r="F66047" s="24"/>
      <c r="G66047" s="24"/>
      <c r="H66047" s="24"/>
      <c r="I66047" s="24"/>
      <c r="J66047" s="24"/>
      <c r="K66047" s="24"/>
      <c r="L66047" s="24"/>
      <c r="M66047" s="24"/>
      <c r="P66047" s="10"/>
      <c r="R66047" s="10"/>
      <c r="S66047" s="10"/>
      <c r="T66047" s="10"/>
    </row>
    <row r="66048" spans="1:20" ht="16" x14ac:dyDescent="0.2">
      <c r="A66048" s="24"/>
      <c r="B66048" s="24"/>
      <c r="C66048" s="24"/>
      <c r="D66048" s="24"/>
      <c r="E66048" s="24"/>
      <c r="F66048" s="24"/>
      <c r="G66048" s="24"/>
      <c r="H66048" s="24"/>
      <c r="I66048" s="24"/>
      <c r="J66048" s="24"/>
      <c r="K66048" s="24"/>
      <c r="L66048" s="24"/>
      <c r="M66048" s="24"/>
      <c r="P66048" s="10"/>
      <c r="R66048" s="10"/>
      <c r="S66048" s="10"/>
      <c r="T66048" s="10"/>
    </row>
    <row r="66049" spans="1:20" ht="16" x14ac:dyDescent="0.2">
      <c r="A66049" s="24"/>
      <c r="B66049" s="24"/>
      <c r="C66049" s="24"/>
      <c r="D66049" s="24"/>
      <c r="E66049" s="24"/>
      <c r="F66049" s="24"/>
      <c r="G66049" s="24"/>
      <c r="H66049" s="24"/>
      <c r="I66049" s="24"/>
      <c r="J66049" s="24"/>
      <c r="K66049" s="24"/>
      <c r="L66049" s="24"/>
      <c r="M66049" s="24"/>
      <c r="P66049" s="10"/>
      <c r="R66049" s="10"/>
      <c r="S66049" s="10"/>
      <c r="T66049" s="10"/>
    </row>
    <row r="66050" spans="1:20" ht="16" x14ac:dyDescent="0.2">
      <c r="A66050" s="24"/>
      <c r="B66050" s="24"/>
      <c r="C66050" s="24"/>
      <c r="D66050" s="24"/>
      <c r="E66050" s="24"/>
      <c r="F66050" s="24"/>
      <c r="G66050" s="24"/>
      <c r="H66050" s="24"/>
      <c r="I66050" s="24"/>
      <c r="J66050" s="24"/>
      <c r="K66050" s="24"/>
      <c r="L66050" s="24"/>
      <c r="M66050" s="24"/>
      <c r="P66050" s="10"/>
      <c r="R66050" s="10"/>
      <c r="S66050" s="10"/>
      <c r="T66050" s="10"/>
    </row>
    <row r="66051" spans="1:20" ht="16" x14ac:dyDescent="0.2">
      <c r="A66051" s="24"/>
      <c r="B66051" s="24"/>
      <c r="C66051" s="24"/>
      <c r="D66051" s="24"/>
      <c r="E66051" s="24"/>
      <c r="F66051" s="24"/>
      <c r="G66051" s="24"/>
      <c r="H66051" s="24"/>
      <c r="I66051" s="24"/>
      <c r="J66051" s="24"/>
      <c r="K66051" s="24"/>
      <c r="L66051" s="24"/>
      <c r="M66051" s="24"/>
      <c r="P66051" s="10"/>
      <c r="R66051" s="10"/>
      <c r="S66051" s="10"/>
      <c r="T66051" s="10"/>
    </row>
    <row r="66052" spans="1:20" ht="16" x14ac:dyDescent="0.2">
      <c r="A66052" s="24"/>
      <c r="B66052" s="24"/>
      <c r="C66052" s="24"/>
      <c r="D66052" s="24"/>
      <c r="E66052" s="24"/>
      <c r="F66052" s="24"/>
      <c r="G66052" s="24"/>
      <c r="H66052" s="24"/>
      <c r="I66052" s="24"/>
      <c r="J66052" s="24"/>
      <c r="K66052" s="24"/>
      <c r="L66052" s="24"/>
      <c r="M66052" s="24"/>
      <c r="P66052" s="10"/>
      <c r="R66052" s="10"/>
      <c r="S66052" s="10"/>
      <c r="T66052" s="10"/>
    </row>
    <row r="66053" spans="1:20" ht="16" x14ac:dyDescent="0.2">
      <c r="A66053" s="24"/>
      <c r="B66053" s="24"/>
      <c r="C66053" s="24"/>
      <c r="D66053" s="24"/>
      <c r="E66053" s="24"/>
      <c r="F66053" s="24"/>
      <c r="G66053" s="24"/>
      <c r="H66053" s="24"/>
      <c r="I66053" s="24"/>
      <c r="J66053" s="24"/>
      <c r="K66053" s="24"/>
      <c r="L66053" s="24"/>
      <c r="M66053" s="24"/>
      <c r="P66053" s="10"/>
      <c r="R66053" s="10"/>
      <c r="S66053" s="10"/>
      <c r="T66053" s="10"/>
    </row>
    <row r="66054" spans="1:20" ht="16" x14ac:dyDescent="0.2">
      <c r="A66054" s="24"/>
      <c r="B66054" s="24"/>
      <c r="C66054" s="24"/>
      <c r="D66054" s="24"/>
      <c r="E66054" s="24"/>
      <c r="F66054" s="24"/>
      <c r="G66054" s="24"/>
      <c r="H66054" s="24"/>
      <c r="I66054" s="24"/>
      <c r="J66054" s="24"/>
      <c r="K66054" s="24"/>
      <c r="L66054" s="24"/>
      <c r="M66054" s="24"/>
      <c r="P66054" s="10"/>
      <c r="R66054" s="10"/>
      <c r="S66054" s="10"/>
      <c r="T66054" s="10"/>
    </row>
    <row r="66055" spans="1:20" ht="16" x14ac:dyDescent="0.2">
      <c r="A66055" s="24"/>
      <c r="B66055" s="24"/>
      <c r="C66055" s="24"/>
      <c r="D66055" s="24"/>
      <c r="E66055" s="24"/>
      <c r="F66055" s="24"/>
      <c r="G66055" s="24"/>
      <c r="H66055" s="24"/>
      <c r="I66055" s="24"/>
      <c r="J66055" s="24"/>
      <c r="K66055" s="24"/>
      <c r="L66055" s="24"/>
      <c r="M66055" s="24"/>
      <c r="P66055" s="10"/>
      <c r="R66055" s="10"/>
      <c r="S66055" s="10"/>
      <c r="T66055" s="10"/>
    </row>
    <row r="66056" spans="1:20" ht="16" x14ac:dyDescent="0.2">
      <c r="A66056" s="24"/>
      <c r="B66056" s="24"/>
      <c r="C66056" s="24"/>
      <c r="D66056" s="24"/>
      <c r="E66056" s="24"/>
      <c r="F66056" s="24"/>
      <c r="G66056" s="24"/>
      <c r="H66056" s="24"/>
      <c r="I66056" s="24"/>
      <c r="J66056" s="24"/>
      <c r="K66056" s="24"/>
      <c r="L66056" s="24"/>
      <c r="M66056" s="24"/>
      <c r="P66056" s="10"/>
      <c r="R66056" s="10"/>
      <c r="S66056" s="10"/>
      <c r="T66056" s="10"/>
    </row>
    <row r="66057" spans="1:20" ht="16" x14ac:dyDescent="0.2">
      <c r="A66057" s="24"/>
      <c r="B66057" s="24"/>
      <c r="C66057" s="24"/>
      <c r="D66057" s="24"/>
      <c r="E66057" s="24"/>
      <c r="F66057" s="24"/>
      <c r="G66057" s="24"/>
      <c r="H66057" s="24"/>
      <c r="I66057" s="24"/>
      <c r="J66057" s="24"/>
      <c r="K66057" s="24"/>
      <c r="L66057" s="24"/>
      <c r="M66057" s="24"/>
      <c r="P66057" s="10"/>
      <c r="R66057" s="10"/>
      <c r="S66057" s="10"/>
      <c r="T66057" s="10"/>
    </row>
    <row r="66058" spans="1:20" ht="16" x14ac:dyDescent="0.2">
      <c r="A66058" s="24"/>
      <c r="B66058" s="24"/>
      <c r="C66058" s="24"/>
      <c r="D66058" s="24"/>
      <c r="E66058" s="24"/>
      <c r="F66058" s="24"/>
      <c r="G66058" s="24"/>
      <c r="H66058" s="24"/>
      <c r="I66058" s="24"/>
      <c r="J66058" s="24"/>
      <c r="K66058" s="24"/>
      <c r="L66058" s="24"/>
      <c r="M66058" s="24"/>
      <c r="P66058" s="10"/>
      <c r="R66058" s="10"/>
      <c r="S66058" s="10"/>
      <c r="T66058" s="10"/>
    </row>
    <row r="66059" spans="1:20" ht="16" x14ac:dyDescent="0.2">
      <c r="A66059" s="24"/>
      <c r="B66059" s="24"/>
      <c r="C66059" s="24"/>
      <c r="D66059" s="24"/>
      <c r="E66059" s="24"/>
      <c r="F66059" s="24"/>
      <c r="G66059" s="24"/>
      <c r="H66059" s="24"/>
      <c r="I66059" s="24"/>
      <c r="J66059" s="24"/>
      <c r="K66059" s="24"/>
      <c r="L66059" s="24"/>
      <c r="M66059" s="24"/>
      <c r="P66059" s="10"/>
      <c r="R66059" s="10"/>
      <c r="S66059" s="10"/>
      <c r="T66059" s="10"/>
    </row>
    <row r="66060" spans="1:20" ht="16" x14ac:dyDescent="0.2">
      <c r="A66060" s="24"/>
      <c r="B66060" s="24"/>
      <c r="C66060" s="24"/>
      <c r="D66060" s="24"/>
      <c r="E66060" s="24"/>
      <c r="F66060" s="24"/>
      <c r="G66060" s="24"/>
      <c r="H66060" s="24"/>
      <c r="I66060" s="24"/>
      <c r="J66060" s="24"/>
      <c r="K66060" s="24"/>
      <c r="L66060" s="24"/>
      <c r="M66060" s="24"/>
      <c r="P66060" s="10"/>
      <c r="R66060" s="10"/>
      <c r="S66060" s="10"/>
      <c r="T66060" s="10"/>
    </row>
    <row r="66061" spans="1:20" ht="16" x14ac:dyDescent="0.2">
      <c r="A66061" s="24"/>
      <c r="B66061" s="24"/>
      <c r="C66061" s="24"/>
      <c r="D66061" s="24"/>
      <c r="E66061" s="24"/>
      <c r="F66061" s="24"/>
      <c r="G66061" s="24"/>
      <c r="H66061" s="24"/>
      <c r="I66061" s="24"/>
      <c r="J66061" s="24"/>
      <c r="K66061" s="24"/>
      <c r="L66061" s="24"/>
      <c r="M66061" s="24"/>
      <c r="P66061" s="10"/>
      <c r="R66061" s="10"/>
      <c r="S66061" s="10"/>
      <c r="T66061" s="10"/>
    </row>
    <row r="66062" spans="1:20" ht="16" x14ac:dyDescent="0.2">
      <c r="A66062" s="24"/>
      <c r="B66062" s="24"/>
      <c r="C66062" s="24"/>
      <c r="D66062" s="24"/>
      <c r="E66062" s="24"/>
      <c r="F66062" s="24"/>
      <c r="G66062" s="24"/>
      <c r="H66062" s="24"/>
      <c r="I66062" s="24"/>
      <c r="J66062" s="24"/>
      <c r="K66062" s="24"/>
      <c r="L66062" s="24"/>
      <c r="M66062" s="24"/>
      <c r="P66062" s="10"/>
      <c r="R66062" s="10"/>
      <c r="S66062" s="10"/>
      <c r="T66062" s="10"/>
    </row>
    <row r="66063" spans="1:20" ht="16" x14ac:dyDescent="0.2">
      <c r="A66063" s="24"/>
      <c r="B66063" s="24"/>
      <c r="C66063" s="24"/>
      <c r="D66063" s="24"/>
      <c r="E66063" s="24"/>
      <c r="F66063" s="24"/>
      <c r="G66063" s="24"/>
      <c r="H66063" s="24"/>
      <c r="I66063" s="24"/>
      <c r="J66063" s="24"/>
      <c r="K66063" s="24"/>
      <c r="L66063" s="24"/>
      <c r="M66063" s="24"/>
      <c r="P66063" s="10"/>
      <c r="R66063" s="10"/>
      <c r="S66063" s="10"/>
      <c r="T66063" s="10"/>
    </row>
    <row r="66064" spans="1:20" ht="16" x14ac:dyDescent="0.2">
      <c r="A66064" s="24"/>
      <c r="B66064" s="24"/>
      <c r="C66064" s="24"/>
      <c r="D66064" s="24"/>
      <c r="E66064" s="24"/>
      <c r="F66064" s="24"/>
      <c r="G66064" s="24"/>
      <c r="H66064" s="24"/>
      <c r="I66064" s="24"/>
      <c r="J66064" s="24"/>
      <c r="K66064" s="24"/>
      <c r="L66064" s="24"/>
      <c r="M66064" s="24"/>
      <c r="P66064" s="10"/>
      <c r="R66064" s="10"/>
      <c r="S66064" s="10"/>
      <c r="T66064" s="10"/>
    </row>
    <row r="66065" spans="1:20" ht="16" x14ac:dyDescent="0.2">
      <c r="A66065" s="24"/>
      <c r="B66065" s="24"/>
      <c r="C66065" s="24"/>
      <c r="D66065" s="24"/>
      <c r="E66065" s="24"/>
      <c r="F66065" s="24"/>
      <c r="G66065" s="24"/>
      <c r="H66065" s="24"/>
      <c r="I66065" s="24"/>
      <c r="J66065" s="24"/>
      <c r="K66065" s="24"/>
      <c r="L66065" s="24"/>
      <c r="M66065" s="24"/>
      <c r="P66065" s="10"/>
      <c r="R66065" s="10"/>
      <c r="S66065" s="10"/>
      <c r="T66065" s="10"/>
    </row>
    <row r="66066" spans="1:20" ht="16" x14ac:dyDescent="0.2">
      <c r="A66066" s="24"/>
      <c r="B66066" s="24"/>
      <c r="C66066" s="24"/>
      <c r="D66066" s="24"/>
      <c r="E66066" s="24"/>
      <c r="F66066" s="24"/>
      <c r="G66066" s="24"/>
      <c r="H66066" s="24"/>
      <c r="I66066" s="24"/>
      <c r="J66066" s="24"/>
      <c r="K66066" s="24"/>
      <c r="L66066" s="24"/>
      <c r="M66066" s="24"/>
      <c r="P66066" s="10"/>
      <c r="R66066" s="10"/>
      <c r="S66066" s="10"/>
      <c r="T66066" s="10"/>
    </row>
    <row r="66067" spans="1:20" ht="16" x14ac:dyDescent="0.2">
      <c r="A66067" s="24"/>
      <c r="B66067" s="24"/>
      <c r="C66067" s="24"/>
      <c r="D66067" s="24"/>
      <c r="E66067" s="24"/>
      <c r="F66067" s="24"/>
      <c r="G66067" s="24"/>
      <c r="H66067" s="24"/>
      <c r="I66067" s="24"/>
      <c r="J66067" s="24"/>
      <c r="K66067" s="24"/>
      <c r="L66067" s="24"/>
      <c r="M66067" s="24"/>
      <c r="P66067" s="10"/>
      <c r="R66067" s="10"/>
      <c r="S66067" s="10"/>
      <c r="T66067" s="10"/>
    </row>
    <row r="66068" spans="1:20" ht="16" x14ac:dyDescent="0.2">
      <c r="A66068" s="24"/>
      <c r="B66068" s="24"/>
      <c r="C66068" s="24"/>
      <c r="D66068" s="24"/>
      <c r="E66068" s="24"/>
      <c r="F66068" s="24"/>
      <c r="G66068" s="24"/>
      <c r="H66068" s="24"/>
      <c r="I66068" s="24"/>
      <c r="J66068" s="24"/>
      <c r="K66068" s="24"/>
      <c r="L66068" s="24"/>
      <c r="M66068" s="24"/>
      <c r="P66068" s="10"/>
      <c r="R66068" s="10"/>
      <c r="S66068" s="10"/>
      <c r="T66068" s="10"/>
    </row>
    <row r="66069" spans="1:20" ht="16" x14ac:dyDescent="0.2">
      <c r="A66069" s="24"/>
      <c r="B66069" s="24"/>
      <c r="C66069" s="24"/>
      <c r="D66069" s="24"/>
      <c r="E66069" s="24"/>
      <c r="F66069" s="24"/>
      <c r="G66069" s="24"/>
      <c r="H66069" s="24"/>
      <c r="I66069" s="24"/>
      <c r="J66069" s="24"/>
      <c r="K66069" s="24"/>
      <c r="L66069" s="24"/>
      <c r="M66069" s="24"/>
      <c r="P66069" s="10"/>
      <c r="R66069" s="10"/>
      <c r="S66069" s="10"/>
      <c r="T66069" s="10"/>
    </row>
    <row r="66070" spans="1:20" ht="16" x14ac:dyDescent="0.2">
      <c r="A66070" s="24"/>
      <c r="B66070" s="24"/>
      <c r="C66070" s="24"/>
      <c r="D66070" s="24"/>
      <c r="E66070" s="24"/>
      <c r="F66070" s="24"/>
      <c r="G66070" s="24"/>
      <c r="H66070" s="24"/>
      <c r="I66070" s="24"/>
      <c r="J66070" s="24"/>
      <c r="K66070" s="24"/>
      <c r="L66070" s="24"/>
      <c r="M66070" s="24"/>
      <c r="P66070" s="10"/>
      <c r="R66070" s="10"/>
      <c r="S66070" s="10"/>
      <c r="T66070" s="10"/>
    </row>
    <row r="66071" spans="1:20" ht="16" x14ac:dyDescent="0.2">
      <c r="A66071" s="24"/>
      <c r="B66071" s="24"/>
      <c r="C66071" s="24"/>
      <c r="D66071" s="24"/>
      <c r="E66071" s="24"/>
      <c r="F66071" s="24"/>
      <c r="G66071" s="24"/>
      <c r="H66071" s="24"/>
      <c r="I66071" s="24"/>
      <c r="J66071" s="24"/>
      <c r="K66071" s="24"/>
      <c r="L66071" s="24"/>
      <c r="M66071" s="24"/>
      <c r="P66071" s="10"/>
      <c r="R66071" s="10"/>
      <c r="S66071" s="10"/>
      <c r="T66071" s="10"/>
    </row>
    <row r="66072" spans="1:20" ht="16" x14ac:dyDescent="0.2">
      <c r="A66072" s="24"/>
      <c r="B66072" s="24"/>
      <c r="C66072" s="24"/>
      <c r="D66072" s="24"/>
      <c r="E66072" s="24"/>
      <c r="F66072" s="24"/>
      <c r="G66072" s="24"/>
      <c r="H66072" s="24"/>
      <c r="I66072" s="24"/>
      <c r="J66072" s="24"/>
      <c r="K66072" s="24"/>
      <c r="L66072" s="24"/>
      <c r="M66072" s="24"/>
      <c r="P66072" s="10"/>
      <c r="R66072" s="10"/>
      <c r="S66072" s="10"/>
      <c r="T66072" s="10"/>
    </row>
    <row r="66073" spans="1:20" ht="16" x14ac:dyDescent="0.2">
      <c r="A66073" s="24"/>
      <c r="B66073" s="24"/>
      <c r="C66073" s="24"/>
      <c r="D66073" s="24"/>
      <c r="E66073" s="24"/>
      <c r="F66073" s="24"/>
      <c r="G66073" s="24"/>
      <c r="H66073" s="24"/>
      <c r="I66073" s="24"/>
      <c r="J66073" s="24"/>
      <c r="K66073" s="24"/>
      <c r="L66073" s="24"/>
      <c r="M66073" s="24"/>
      <c r="P66073" s="10"/>
      <c r="R66073" s="10"/>
      <c r="S66073" s="10"/>
      <c r="T66073" s="10"/>
    </row>
    <row r="66074" spans="1:20" ht="16" x14ac:dyDescent="0.2">
      <c r="A66074" s="24"/>
      <c r="B66074" s="24"/>
      <c r="C66074" s="24"/>
      <c r="D66074" s="24"/>
      <c r="E66074" s="24"/>
      <c r="F66074" s="24"/>
      <c r="G66074" s="24"/>
      <c r="H66074" s="24"/>
      <c r="I66074" s="24"/>
      <c r="J66074" s="24"/>
      <c r="K66074" s="24"/>
      <c r="L66074" s="24"/>
      <c r="M66074" s="24"/>
      <c r="P66074" s="10"/>
      <c r="R66074" s="10"/>
      <c r="S66074" s="10"/>
      <c r="T66074" s="10"/>
    </row>
    <row r="66075" spans="1:20" ht="16" x14ac:dyDescent="0.2">
      <c r="A66075" s="24"/>
      <c r="B66075" s="24"/>
      <c r="C66075" s="24"/>
      <c r="D66075" s="24"/>
      <c r="E66075" s="24"/>
      <c r="F66075" s="24"/>
      <c r="G66075" s="24"/>
      <c r="H66075" s="24"/>
      <c r="I66075" s="24"/>
      <c r="J66075" s="24"/>
      <c r="K66075" s="24"/>
      <c r="L66075" s="24"/>
      <c r="M66075" s="24"/>
      <c r="P66075" s="10"/>
      <c r="R66075" s="10"/>
      <c r="S66075" s="10"/>
      <c r="T66075" s="10"/>
    </row>
    <row r="66076" spans="1:20" ht="16" x14ac:dyDescent="0.2">
      <c r="A66076" s="24"/>
      <c r="B66076" s="24"/>
      <c r="C66076" s="24"/>
      <c r="D66076" s="24"/>
      <c r="E66076" s="24"/>
      <c r="F66076" s="24"/>
      <c r="G66076" s="24"/>
      <c r="H66076" s="24"/>
      <c r="I66076" s="24"/>
      <c r="J66076" s="24"/>
      <c r="K66076" s="24"/>
      <c r="L66076" s="24"/>
      <c r="M66076" s="24"/>
      <c r="P66076" s="10"/>
      <c r="R66076" s="10"/>
      <c r="S66076" s="10"/>
      <c r="T66076" s="10"/>
    </row>
    <row r="66077" spans="1:20" ht="16" x14ac:dyDescent="0.2">
      <c r="A66077" s="24"/>
      <c r="B66077" s="24"/>
      <c r="C66077" s="24"/>
      <c r="D66077" s="24"/>
      <c r="E66077" s="24"/>
      <c r="F66077" s="24"/>
      <c r="G66077" s="24"/>
      <c r="H66077" s="24"/>
      <c r="I66077" s="24"/>
      <c r="J66077" s="24"/>
      <c r="K66077" s="24"/>
      <c r="L66077" s="24"/>
      <c r="M66077" s="24"/>
      <c r="P66077" s="10"/>
      <c r="R66077" s="10"/>
      <c r="S66077" s="10"/>
      <c r="T66077" s="10"/>
    </row>
    <row r="66078" spans="1:20" ht="16" x14ac:dyDescent="0.2">
      <c r="A66078" s="24"/>
      <c r="B66078" s="24"/>
      <c r="C66078" s="24"/>
      <c r="D66078" s="24"/>
      <c r="E66078" s="24"/>
      <c r="F66078" s="24"/>
      <c r="G66078" s="24"/>
      <c r="H66078" s="24"/>
      <c r="I66078" s="24"/>
      <c r="J66078" s="24"/>
      <c r="K66078" s="24"/>
      <c r="L66078" s="24"/>
      <c r="M66078" s="24"/>
      <c r="P66078" s="10"/>
      <c r="R66078" s="10"/>
      <c r="S66078" s="10"/>
      <c r="T66078" s="10"/>
    </row>
    <row r="66079" spans="1:20" ht="16" x14ac:dyDescent="0.2">
      <c r="A66079" s="24"/>
      <c r="B66079" s="24"/>
      <c r="C66079" s="24"/>
      <c r="D66079" s="24"/>
      <c r="E66079" s="24"/>
      <c r="F66079" s="24"/>
      <c r="G66079" s="24"/>
      <c r="H66079" s="24"/>
      <c r="I66079" s="24"/>
      <c r="J66079" s="24"/>
      <c r="K66079" s="24"/>
      <c r="L66079" s="24"/>
      <c r="M66079" s="24"/>
      <c r="P66079" s="10"/>
      <c r="R66079" s="10"/>
      <c r="S66079" s="10"/>
      <c r="T66079" s="10"/>
    </row>
    <row r="66080" spans="1:20" ht="16" x14ac:dyDescent="0.2">
      <c r="A66080" s="24"/>
      <c r="B66080" s="24"/>
      <c r="C66080" s="24"/>
      <c r="D66080" s="24"/>
      <c r="E66080" s="24"/>
      <c r="F66080" s="24"/>
      <c r="G66080" s="24"/>
      <c r="H66080" s="24"/>
      <c r="I66080" s="24"/>
      <c r="J66080" s="24"/>
      <c r="K66080" s="24"/>
      <c r="L66080" s="24"/>
      <c r="M66080" s="24"/>
      <c r="P66080" s="10"/>
      <c r="R66080" s="10"/>
      <c r="S66080" s="10"/>
      <c r="T66080" s="10"/>
    </row>
    <row r="66081" spans="1:20" ht="16" x14ac:dyDescent="0.2">
      <c r="A66081" s="24"/>
      <c r="B66081" s="24"/>
      <c r="C66081" s="24"/>
      <c r="D66081" s="24"/>
      <c r="E66081" s="24"/>
      <c r="F66081" s="24"/>
      <c r="G66081" s="24"/>
      <c r="H66081" s="24"/>
      <c r="I66081" s="24"/>
      <c r="J66081" s="24"/>
      <c r="K66081" s="24"/>
      <c r="L66081" s="24"/>
      <c r="M66081" s="24"/>
      <c r="P66081" s="10"/>
      <c r="R66081" s="10"/>
      <c r="S66081" s="10"/>
      <c r="T66081" s="10"/>
    </row>
    <row r="66082" spans="1:20" ht="16" x14ac:dyDescent="0.2">
      <c r="A66082" s="24"/>
      <c r="B66082" s="24"/>
      <c r="C66082" s="24"/>
      <c r="D66082" s="24"/>
      <c r="E66082" s="24"/>
      <c r="F66082" s="24"/>
      <c r="G66082" s="24"/>
      <c r="H66082" s="24"/>
      <c r="I66082" s="24"/>
      <c r="J66082" s="24"/>
      <c r="K66082" s="24"/>
      <c r="L66082" s="24"/>
      <c r="M66082" s="24"/>
      <c r="P66082" s="10"/>
      <c r="R66082" s="10"/>
      <c r="S66082" s="10"/>
      <c r="T66082" s="10"/>
    </row>
    <row r="66083" spans="1:20" ht="16" x14ac:dyDescent="0.2">
      <c r="A66083" s="24"/>
      <c r="B66083" s="24"/>
      <c r="C66083" s="24"/>
      <c r="D66083" s="24"/>
      <c r="E66083" s="24"/>
      <c r="F66083" s="24"/>
      <c r="G66083" s="24"/>
      <c r="H66083" s="24"/>
      <c r="I66083" s="24"/>
      <c r="J66083" s="24"/>
      <c r="K66083" s="24"/>
      <c r="L66083" s="24"/>
      <c r="M66083" s="24"/>
      <c r="P66083" s="10"/>
      <c r="R66083" s="10"/>
      <c r="S66083" s="10"/>
      <c r="T66083" s="10"/>
    </row>
    <row r="66084" spans="1:20" ht="16" x14ac:dyDescent="0.2">
      <c r="A66084" s="24"/>
      <c r="B66084" s="24"/>
      <c r="C66084" s="24"/>
      <c r="D66084" s="24"/>
      <c r="E66084" s="24"/>
      <c r="F66084" s="24"/>
      <c r="G66084" s="24"/>
      <c r="H66084" s="24"/>
      <c r="I66084" s="24"/>
      <c r="J66084" s="24"/>
      <c r="K66084" s="24"/>
      <c r="L66084" s="24"/>
      <c r="M66084" s="24"/>
      <c r="P66084" s="10"/>
      <c r="R66084" s="10"/>
      <c r="S66084" s="10"/>
      <c r="T66084" s="10"/>
    </row>
    <row r="66085" spans="1:20" ht="16" x14ac:dyDescent="0.2">
      <c r="A66085" s="24"/>
      <c r="B66085" s="24"/>
      <c r="C66085" s="24"/>
      <c r="D66085" s="24"/>
      <c r="E66085" s="24"/>
      <c r="F66085" s="24"/>
      <c r="G66085" s="24"/>
      <c r="H66085" s="24"/>
      <c r="I66085" s="24"/>
      <c r="J66085" s="24"/>
      <c r="K66085" s="24"/>
      <c r="L66085" s="24"/>
      <c r="M66085" s="24"/>
      <c r="P66085" s="10"/>
      <c r="R66085" s="10"/>
      <c r="S66085" s="10"/>
      <c r="T66085" s="10"/>
    </row>
    <row r="66086" spans="1:20" ht="16" x14ac:dyDescent="0.2">
      <c r="A66086" s="24"/>
      <c r="B66086" s="24"/>
      <c r="C66086" s="24"/>
      <c r="D66086" s="24"/>
      <c r="E66086" s="24"/>
      <c r="F66086" s="24"/>
      <c r="G66086" s="24"/>
      <c r="H66086" s="24"/>
      <c r="I66086" s="24"/>
      <c r="J66086" s="24"/>
      <c r="K66086" s="24"/>
      <c r="L66086" s="24"/>
      <c r="M66086" s="24"/>
      <c r="P66086" s="10"/>
      <c r="R66086" s="10"/>
      <c r="S66086" s="10"/>
      <c r="T66086" s="10"/>
    </row>
    <row r="66087" spans="1:20" ht="16" x14ac:dyDescent="0.2">
      <c r="A66087" s="24"/>
      <c r="B66087" s="24"/>
      <c r="C66087" s="24"/>
      <c r="D66087" s="24"/>
      <c r="E66087" s="24"/>
      <c r="F66087" s="24"/>
      <c r="G66087" s="24"/>
      <c r="H66087" s="24"/>
      <c r="I66087" s="24"/>
      <c r="J66087" s="24"/>
      <c r="K66087" s="24"/>
      <c r="L66087" s="24"/>
      <c r="M66087" s="24"/>
      <c r="P66087" s="10"/>
      <c r="R66087" s="10"/>
      <c r="S66087" s="10"/>
      <c r="T66087" s="10"/>
    </row>
    <row r="66088" spans="1:20" ht="16" x14ac:dyDescent="0.2">
      <c r="A66088" s="24"/>
      <c r="B66088" s="24"/>
      <c r="C66088" s="24"/>
      <c r="D66088" s="24"/>
      <c r="E66088" s="24"/>
      <c r="F66088" s="24"/>
      <c r="G66088" s="24"/>
      <c r="H66088" s="24"/>
      <c r="I66088" s="24"/>
      <c r="J66088" s="24"/>
      <c r="K66088" s="24"/>
      <c r="L66088" s="24"/>
      <c r="M66088" s="24"/>
      <c r="P66088" s="10"/>
      <c r="R66088" s="10"/>
      <c r="S66088" s="10"/>
      <c r="T66088" s="10"/>
    </row>
    <row r="66089" spans="1:20" ht="16" x14ac:dyDescent="0.2">
      <c r="A66089" s="24"/>
      <c r="B66089" s="24"/>
      <c r="C66089" s="24"/>
      <c r="D66089" s="24"/>
      <c r="E66089" s="24"/>
      <c r="F66089" s="24"/>
      <c r="G66089" s="24"/>
      <c r="H66089" s="24"/>
      <c r="I66089" s="24"/>
      <c r="J66089" s="24"/>
      <c r="K66089" s="24"/>
      <c r="L66089" s="24"/>
      <c r="M66089" s="24"/>
      <c r="P66089" s="10"/>
      <c r="R66089" s="10"/>
      <c r="S66089" s="10"/>
      <c r="T66089" s="10"/>
    </row>
    <row r="66090" spans="1:20" ht="16" x14ac:dyDescent="0.2">
      <c r="A66090" s="24"/>
      <c r="B66090" s="24"/>
      <c r="C66090" s="24"/>
      <c r="D66090" s="24"/>
      <c r="E66090" s="24"/>
      <c r="F66090" s="24"/>
      <c r="G66090" s="24"/>
      <c r="H66090" s="24"/>
      <c r="I66090" s="24"/>
      <c r="J66090" s="24"/>
      <c r="K66090" s="24"/>
      <c r="L66090" s="24"/>
      <c r="M66090" s="24"/>
      <c r="P66090" s="10"/>
      <c r="R66090" s="10"/>
      <c r="S66090" s="10"/>
      <c r="T66090" s="10"/>
    </row>
    <row r="66091" spans="1:20" ht="16" x14ac:dyDescent="0.2">
      <c r="A66091" s="24"/>
      <c r="B66091" s="24"/>
      <c r="C66091" s="24"/>
      <c r="D66091" s="24"/>
      <c r="E66091" s="24"/>
      <c r="F66091" s="24"/>
      <c r="G66091" s="24"/>
      <c r="H66091" s="24"/>
      <c r="I66091" s="24"/>
      <c r="J66091" s="24"/>
      <c r="K66091" s="24"/>
      <c r="L66091" s="24"/>
      <c r="M66091" s="24"/>
      <c r="P66091" s="10"/>
      <c r="R66091" s="10"/>
      <c r="S66091" s="10"/>
      <c r="T66091" s="10"/>
    </row>
    <row r="66092" spans="1:20" ht="16" x14ac:dyDescent="0.2">
      <c r="A66092" s="24"/>
      <c r="B66092" s="24"/>
      <c r="C66092" s="24"/>
      <c r="D66092" s="24"/>
      <c r="E66092" s="24"/>
      <c r="F66092" s="24"/>
      <c r="G66092" s="24"/>
      <c r="H66092" s="24"/>
      <c r="I66092" s="24"/>
      <c r="J66092" s="24"/>
      <c r="K66092" s="24"/>
      <c r="L66092" s="24"/>
      <c r="M66092" s="24"/>
      <c r="P66092" s="10"/>
      <c r="R66092" s="10"/>
      <c r="S66092" s="10"/>
      <c r="T66092" s="10"/>
    </row>
    <row r="66093" spans="1:20" ht="16" x14ac:dyDescent="0.2">
      <c r="A66093" s="24"/>
      <c r="B66093" s="24"/>
      <c r="C66093" s="24"/>
      <c r="D66093" s="24"/>
      <c r="E66093" s="24"/>
      <c r="F66093" s="24"/>
      <c r="G66093" s="24"/>
      <c r="H66093" s="24"/>
      <c r="I66093" s="24"/>
      <c r="J66093" s="24"/>
      <c r="K66093" s="24"/>
      <c r="L66093" s="24"/>
      <c r="M66093" s="24"/>
      <c r="P66093" s="10"/>
      <c r="R66093" s="10"/>
      <c r="S66093" s="10"/>
      <c r="T66093" s="10"/>
    </row>
    <row r="66094" spans="1:20" ht="16" x14ac:dyDescent="0.2">
      <c r="A66094" s="24"/>
      <c r="B66094" s="24"/>
      <c r="C66094" s="24"/>
      <c r="D66094" s="24"/>
      <c r="E66094" s="24"/>
      <c r="F66094" s="24"/>
      <c r="G66094" s="24"/>
      <c r="H66094" s="24"/>
      <c r="I66094" s="24"/>
      <c r="J66094" s="24"/>
      <c r="K66094" s="24"/>
      <c r="L66094" s="24"/>
      <c r="M66094" s="24"/>
      <c r="P66094" s="10"/>
      <c r="R66094" s="10"/>
      <c r="S66094" s="10"/>
      <c r="T66094" s="10"/>
    </row>
    <row r="66095" spans="1:20" ht="16" x14ac:dyDescent="0.2">
      <c r="A66095" s="24"/>
      <c r="B66095" s="24"/>
      <c r="C66095" s="24"/>
      <c r="D66095" s="24"/>
      <c r="E66095" s="24"/>
      <c r="F66095" s="24"/>
      <c r="G66095" s="24"/>
      <c r="H66095" s="24"/>
      <c r="I66095" s="24"/>
      <c r="J66095" s="24"/>
      <c r="K66095" s="24"/>
      <c r="L66095" s="24"/>
      <c r="M66095" s="24"/>
      <c r="P66095" s="10"/>
      <c r="R66095" s="10"/>
      <c r="S66095" s="10"/>
      <c r="T66095" s="10"/>
    </row>
    <row r="66096" spans="1:20" ht="16" x14ac:dyDescent="0.2">
      <c r="A66096" s="24"/>
      <c r="B66096" s="24"/>
      <c r="C66096" s="24"/>
      <c r="D66096" s="24"/>
      <c r="E66096" s="24"/>
      <c r="F66096" s="24"/>
      <c r="G66096" s="24"/>
      <c r="H66096" s="24"/>
      <c r="I66096" s="24"/>
      <c r="J66096" s="24"/>
      <c r="K66096" s="24"/>
      <c r="L66096" s="24"/>
      <c r="M66096" s="24"/>
      <c r="P66096" s="10"/>
      <c r="R66096" s="10"/>
      <c r="S66096" s="10"/>
      <c r="T66096" s="10"/>
    </row>
    <row r="66097" spans="1:20" ht="16" x14ac:dyDescent="0.2">
      <c r="A66097" s="24"/>
      <c r="B66097" s="24"/>
      <c r="C66097" s="24"/>
      <c r="D66097" s="24"/>
      <c r="E66097" s="24"/>
      <c r="F66097" s="24"/>
      <c r="G66097" s="24"/>
      <c r="H66097" s="24"/>
      <c r="I66097" s="24"/>
      <c r="J66097" s="24"/>
      <c r="K66097" s="24"/>
      <c r="L66097" s="24"/>
      <c r="M66097" s="24"/>
      <c r="P66097" s="10"/>
      <c r="R66097" s="10"/>
      <c r="S66097" s="10"/>
      <c r="T66097" s="10"/>
    </row>
    <row r="66098" spans="1:20" ht="16" x14ac:dyDescent="0.2">
      <c r="A66098" s="24"/>
      <c r="B66098" s="24"/>
      <c r="C66098" s="24"/>
      <c r="D66098" s="24"/>
      <c r="E66098" s="24"/>
      <c r="F66098" s="24"/>
      <c r="G66098" s="24"/>
      <c r="H66098" s="24"/>
      <c r="I66098" s="24"/>
      <c r="J66098" s="24"/>
      <c r="K66098" s="24"/>
      <c r="L66098" s="24"/>
      <c r="M66098" s="24"/>
      <c r="P66098" s="10"/>
      <c r="R66098" s="10"/>
      <c r="S66098" s="10"/>
      <c r="T66098" s="10"/>
    </row>
    <row r="66099" spans="1:20" ht="16" x14ac:dyDescent="0.2">
      <c r="A66099" s="24"/>
      <c r="B66099" s="24"/>
      <c r="C66099" s="24"/>
      <c r="D66099" s="24"/>
      <c r="E66099" s="24"/>
      <c r="F66099" s="24"/>
      <c r="G66099" s="24"/>
      <c r="H66099" s="24"/>
      <c r="I66099" s="24"/>
      <c r="J66099" s="24"/>
      <c r="K66099" s="24"/>
      <c r="L66099" s="24"/>
      <c r="M66099" s="24"/>
      <c r="P66099" s="10"/>
      <c r="R66099" s="10"/>
      <c r="S66099" s="10"/>
      <c r="T66099" s="10"/>
    </row>
    <row r="66100" spans="1:20" ht="16" x14ac:dyDescent="0.2">
      <c r="A66100" s="24"/>
      <c r="B66100" s="24"/>
      <c r="C66100" s="24"/>
      <c r="D66100" s="24"/>
      <c r="E66100" s="24"/>
      <c r="F66100" s="24"/>
      <c r="G66100" s="24"/>
      <c r="H66100" s="24"/>
      <c r="I66100" s="24"/>
      <c r="J66100" s="24"/>
      <c r="K66100" s="24"/>
      <c r="L66100" s="24"/>
      <c r="M66100" s="24"/>
      <c r="P66100" s="10"/>
      <c r="R66100" s="10"/>
      <c r="S66100" s="10"/>
      <c r="T66100" s="10"/>
    </row>
    <row r="66101" spans="1:20" ht="16" x14ac:dyDescent="0.2">
      <c r="A66101" s="24"/>
      <c r="B66101" s="24"/>
      <c r="C66101" s="24"/>
      <c r="D66101" s="24"/>
      <c r="E66101" s="24"/>
      <c r="F66101" s="24"/>
      <c r="G66101" s="24"/>
      <c r="H66101" s="24"/>
      <c r="I66101" s="24"/>
      <c r="J66101" s="24"/>
      <c r="K66101" s="24"/>
      <c r="L66101" s="24"/>
      <c r="M66101" s="24"/>
      <c r="P66101" s="10"/>
      <c r="R66101" s="10"/>
      <c r="S66101" s="10"/>
      <c r="T66101" s="10"/>
    </row>
    <row r="66102" spans="1:20" ht="16" x14ac:dyDescent="0.2">
      <c r="A66102" s="24"/>
      <c r="B66102" s="24"/>
      <c r="C66102" s="24"/>
      <c r="D66102" s="24"/>
      <c r="E66102" s="24"/>
      <c r="F66102" s="24"/>
      <c r="G66102" s="24"/>
      <c r="H66102" s="24"/>
      <c r="I66102" s="24"/>
      <c r="J66102" s="24"/>
      <c r="K66102" s="24"/>
      <c r="L66102" s="24"/>
      <c r="M66102" s="24"/>
      <c r="P66102" s="10"/>
      <c r="R66102" s="10"/>
      <c r="S66102" s="10"/>
      <c r="T66102" s="10"/>
    </row>
    <row r="66103" spans="1:20" ht="16" x14ac:dyDescent="0.2">
      <c r="A66103" s="24"/>
      <c r="B66103" s="24"/>
      <c r="C66103" s="24"/>
      <c r="D66103" s="24"/>
      <c r="E66103" s="24"/>
      <c r="F66103" s="24"/>
      <c r="G66103" s="24"/>
      <c r="H66103" s="24"/>
      <c r="I66103" s="24"/>
      <c r="J66103" s="24"/>
      <c r="K66103" s="24"/>
      <c r="L66103" s="24"/>
      <c r="M66103" s="24"/>
      <c r="P66103" s="10"/>
      <c r="R66103" s="10"/>
      <c r="S66103" s="10"/>
      <c r="T66103" s="10"/>
    </row>
    <row r="66104" spans="1:20" ht="16" x14ac:dyDescent="0.2">
      <c r="A66104" s="24"/>
      <c r="B66104" s="24"/>
      <c r="C66104" s="24"/>
      <c r="D66104" s="24"/>
      <c r="E66104" s="24"/>
      <c r="F66104" s="24"/>
      <c r="G66104" s="24"/>
      <c r="H66104" s="24"/>
      <c r="I66104" s="24"/>
      <c r="J66104" s="24"/>
      <c r="K66104" s="24"/>
      <c r="L66104" s="24"/>
      <c r="M66104" s="24"/>
      <c r="P66104" s="10"/>
      <c r="R66104" s="10"/>
      <c r="S66104" s="10"/>
      <c r="T66104" s="10"/>
    </row>
    <row r="66105" spans="1:20" ht="16" x14ac:dyDescent="0.2">
      <c r="A66105" s="24"/>
      <c r="B66105" s="24"/>
      <c r="C66105" s="24"/>
      <c r="D66105" s="24"/>
      <c r="E66105" s="24"/>
      <c r="F66105" s="24"/>
      <c r="G66105" s="24"/>
      <c r="H66105" s="24"/>
      <c r="I66105" s="24"/>
      <c r="J66105" s="24"/>
      <c r="K66105" s="24"/>
      <c r="L66105" s="24"/>
      <c r="M66105" s="24"/>
      <c r="P66105" s="10"/>
      <c r="R66105" s="10"/>
      <c r="S66105" s="10"/>
      <c r="T66105" s="10"/>
    </row>
    <row r="66106" spans="1:20" ht="16" x14ac:dyDescent="0.2">
      <c r="A66106" s="24"/>
      <c r="B66106" s="24"/>
      <c r="C66106" s="24"/>
      <c r="D66106" s="24"/>
      <c r="E66106" s="24"/>
      <c r="F66106" s="24"/>
      <c r="G66106" s="24"/>
      <c r="H66106" s="24"/>
      <c r="I66106" s="24"/>
      <c r="J66106" s="24"/>
      <c r="K66106" s="24"/>
      <c r="L66106" s="24"/>
      <c r="M66106" s="24"/>
      <c r="P66106" s="10"/>
      <c r="R66106" s="10"/>
      <c r="S66106" s="10"/>
      <c r="T66106" s="10"/>
    </row>
    <row r="66107" spans="1:20" ht="16" x14ac:dyDescent="0.2">
      <c r="A66107" s="24"/>
      <c r="B66107" s="24"/>
      <c r="C66107" s="24"/>
      <c r="D66107" s="24"/>
      <c r="E66107" s="24"/>
      <c r="F66107" s="24"/>
      <c r="G66107" s="24"/>
      <c r="H66107" s="24"/>
      <c r="I66107" s="24"/>
      <c r="J66107" s="24"/>
      <c r="K66107" s="24"/>
      <c r="L66107" s="24"/>
      <c r="M66107" s="24"/>
      <c r="P66107" s="10"/>
      <c r="R66107" s="10"/>
      <c r="S66107" s="10"/>
      <c r="T66107" s="10"/>
    </row>
    <row r="66108" spans="1:20" ht="16" x14ac:dyDescent="0.2">
      <c r="A66108" s="24"/>
      <c r="B66108" s="24"/>
      <c r="C66108" s="24"/>
      <c r="D66108" s="24"/>
      <c r="E66108" s="24"/>
      <c r="F66108" s="24"/>
      <c r="G66108" s="24"/>
      <c r="H66108" s="24"/>
      <c r="I66108" s="24"/>
      <c r="J66108" s="24"/>
      <c r="K66108" s="24"/>
      <c r="L66108" s="24"/>
      <c r="M66108" s="24"/>
      <c r="P66108" s="10"/>
      <c r="R66108" s="10"/>
      <c r="S66108" s="10"/>
      <c r="T66108" s="10"/>
    </row>
    <row r="66109" spans="1:20" ht="16" x14ac:dyDescent="0.2">
      <c r="A66109" s="24"/>
      <c r="B66109" s="24"/>
      <c r="C66109" s="24"/>
      <c r="D66109" s="24"/>
      <c r="E66109" s="24"/>
      <c r="F66109" s="24"/>
      <c r="G66109" s="24"/>
      <c r="H66109" s="24"/>
      <c r="I66109" s="24"/>
      <c r="J66109" s="24"/>
      <c r="K66109" s="24"/>
      <c r="L66109" s="24"/>
      <c r="M66109" s="24"/>
      <c r="P66109" s="10"/>
      <c r="R66109" s="10"/>
      <c r="S66109" s="10"/>
      <c r="T66109" s="10"/>
    </row>
    <row r="66110" spans="1:20" ht="16" x14ac:dyDescent="0.2">
      <c r="A66110" s="24"/>
      <c r="B66110" s="24"/>
      <c r="C66110" s="24"/>
      <c r="D66110" s="24"/>
      <c r="E66110" s="24"/>
      <c r="F66110" s="24"/>
      <c r="G66110" s="24"/>
      <c r="H66110" s="24"/>
      <c r="I66110" s="24"/>
      <c r="J66110" s="24"/>
      <c r="K66110" s="24"/>
      <c r="L66110" s="24"/>
      <c r="M66110" s="24"/>
      <c r="P66110" s="10"/>
      <c r="R66110" s="10"/>
      <c r="S66110" s="10"/>
      <c r="T66110" s="10"/>
    </row>
    <row r="66111" spans="1:20" ht="16" x14ac:dyDescent="0.2">
      <c r="A66111" s="24"/>
      <c r="B66111" s="24"/>
      <c r="C66111" s="24"/>
      <c r="D66111" s="24"/>
      <c r="E66111" s="24"/>
      <c r="F66111" s="24"/>
      <c r="G66111" s="24"/>
      <c r="H66111" s="24"/>
      <c r="I66111" s="24"/>
      <c r="J66111" s="24"/>
      <c r="K66111" s="24"/>
      <c r="L66111" s="24"/>
      <c r="M66111" s="24"/>
      <c r="P66111" s="10"/>
      <c r="R66111" s="10"/>
      <c r="S66111" s="10"/>
      <c r="T66111" s="10"/>
    </row>
    <row r="66112" spans="1:20" ht="16" x14ac:dyDescent="0.2">
      <c r="A66112" s="24"/>
      <c r="B66112" s="24"/>
      <c r="C66112" s="24"/>
      <c r="D66112" s="24"/>
      <c r="E66112" s="24"/>
      <c r="F66112" s="24"/>
      <c r="G66112" s="24"/>
      <c r="H66112" s="24"/>
      <c r="I66112" s="24"/>
      <c r="J66112" s="24"/>
      <c r="K66112" s="24"/>
      <c r="L66112" s="24"/>
      <c r="M66112" s="24"/>
      <c r="P66112" s="10"/>
      <c r="R66112" s="10"/>
      <c r="S66112" s="10"/>
      <c r="T66112" s="10"/>
    </row>
    <row r="66113" spans="1:20" ht="16" x14ac:dyDescent="0.2">
      <c r="A66113" s="24"/>
      <c r="B66113" s="24"/>
      <c r="C66113" s="24"/>
      <c r="D66113" s="24"/>
      <c r="E66113" s="24"/>
      <c r="F66113" s="24"/>
      <c r="G66113" s="24"/>
      <c r="H66113" s="24"/>
      <c r="I66113" s="24"/>
      <c r="J66113" s="24"/>
      <c r="K66113" s="24"/>
      <c r="L66113" s="24"/>
      <c r="M66113" s="24"/>
      <c r="P66113" s="10"/>
      <c r="R66113" s="10"/>
      <c r="S66113" s="10"/>
      <c r="T66113" s="10"/>
    </row>
    <row r="66114" spans="1:20" ht="16" x14ac:dyDescent="0.2">
      <c r="A66114" s="24"/>
      <c r="B66114" s="24"/>
      <c r="C66114" s="24"/>
      <c r="D66114" s="24"/>
      <c r="E66114" s="24"/>
      <c r="F66114" s="24"/>
      <c r="G66114" s="24"/>
      <c r="H66114" s="24"/>
      <c r="I66114" s="24"/>
      <c r="J66114" s="24"/>
      <c r="K66114" s="24"/>
      <c r="L66114" s="24"/>
      <c r="M66114" s="24"/>
      <c r="P66114" s="10"/>
      <c r="R66114" s="10"/>
      <c r="S66114" s="10"/>
      <c r="T66114" s="10"/>
    </row>
    <row r="66115" spans="1:20" ht="16" x14ac:dyDescent="0.2">
      <c r="A66115" s="24"/>
      <c r="B66115" s="24"/>
      <c r="C66115" s="24"/>
      <c r="D66115" s="24"/>
      <c r="E66115" s="24"/>
      <c r="F66115" s="24"/>
      <c r="G66115" s="24"/>
      <c r="H66115" s="24"/>
      <c r="I66115" s="24"/>
      <c r="J66115" s="24"/>
      <c r="K66115" s="24"/>
      <c r="L66115" s="24"/>
      <c r="M66115" s="24"/>
      <c r="P66115" s="10"/>
      <c r="R66115" s="10"/>
      <c r="S66115" s="10"/>
      <c r="T66115" s="10"/>
    </row>
    <row r="66116" spans="1:20" ht="16" x14ac:dyDescent="0.2">
      <c r="A66116" s="24"/>
      <c r="B66116" s="24"/>
      <c r="C66116" s="24"/>
      <c r="D66116" s="24"/>
      <c r="E66116" s="24"/>
      <c r="F66116" s="24"/>
      <c r="G66116" s="24"/>
      <c r="H66116" s="24"/>
      <c r="I66116" s="24"/>
      <c r="J66116" s="24"/>
      <c r="K66116" s="24"/>
      <c r="L66116" s="24"/>
      <c r="M66116" s="24"/>
      <c r="P66116" s="10"/>
      <c r="R66116" s="10"/>
      <c r="S66116" s="10"/>
      <c r="T66116" s="10"/>
    </row>
    <row r="66117" spans="1:20" ht="16" x14ac:dyDescent="0.2">
      <c r="A66117" s="24"/>
      <c r="B66117" s="24"/>
      <c r="C66117" s="24"/>
      <c r="D66117" s="24"/>
      <c r="E66117" s="24"/>
      <c r="F66117" s="24"/>
      <c r="G66117" s="24"/>
      <c r="H66117" s="24"/>
      <c r="I66117" s="24"/>
      <c r="J66117" s="24"/>
      <c r="K66117" s="24"/>
      <c r="L66117" s="24"/>
      <c r="M66117" s="24"/>
      <c r="P66117" s="10"/>
      <c r="R66117" s="10"/>
      <c r="S66117" s="10"/>
      <c r="T66117" s="10"/>
    </row>
    <row r="66118" spans="1:20" ht="16" x14ac:dyDescent="0.2">
      <c r="A66118" s="24"/>
      <c r="B66118" s="24"/>
      <c r="C66118" s="24"/>
      <c r="D66118" s="24"/>
      <c r="E66118" s="24"/>
      <c r="F66118" s="24"/>
      <c r="G66118" s="24"/>
      <c r="H66118" s="24"/>
      <c r="I66118" s="24"/>
      <c r="J66118" s="24"/>
      <c r="K66118" s="24"/>
      <c r="L66118" s="24"/>
      <c r="M66118" s="24"/>
      <c r="P66118" s="10"/>
      <c r="R66118" s="10"/>
      <c r="S66118" s="10"/>
      <c r="T66118" s="10"/>
    </row>
    <row r="66119" spans="1:20" ht="16" x14ac:dyDescent="0.2">
      <c r="A66119" s="24"/>
      <c r="B66119" s="24"/>
      <c r="C66119" s="24"/>
      <c r="D66119" s="24"/>
      <c r="E66119" s="24"/>
      <c r="F66119" s="24"/>
      <c r="G66119" s="24"/>
      <c r="H66119" s="24"/>
      <c r="I66119" s="24"/>
      <c r="J66119" s="24"/>
      <c r="K66119" s="24"/>
      <c r="L66119" s="24"/>
      <c r="M66119" s="24"/>
      <c r="P66119" s="10"/>
      <c r="R66119" s="10"/>
      <c r="S66119" s="10"/>
      <c r="T66119" s="10"/>
    </row>
    <row r="66120" spans="1:20" ht="16" x14ac:dyDescent="0.2">
      <c r="A66120" s="24"/>
      <c r="B66120" s="24"/>
      <c r="C66120" s="24"/>
      <c r="D66120" s="24"/>
      <c r="E66120" s="24"/>
      <c r="F66120" s="24"/>
      <c r="G66120" s="24"/>
      <c r="H66120" s="24"/>
      <c r="I66120" s="24"/>
      <c r="J66120" s="24"/>
      <c r="K66120" s="24"/>
      <c r="L66120" s="24"/>
      <c r="M66120" s="24"/>
      <c r="P66120" s="10"/>
      <c r="R66120" s="10"/>
      <c r="S66120" s="10"/>
      <c r="T66120" s="10"/>
    </row>
    <row r="66121" spans="1:20" ht="16" x14ac:dyDescent="0.2">
      <c r="A66121" s="24"/>
      <c r="B66121" s="24"/>
      <c r="C66121" s="24"/>
      <c r="D66121" s="24"/>
      <c r="E66121" s="24"/>
      <c r="F66121" s="24"/>
      <c r="G66121" s="24"/>
      <c r="H66121" s="24"/>
      <c r="I66121" s="24"/>
      <c r="J66121" s="24"/>
      <c r="K66121" s="24"/>
      <c r="L66121" s="24"/>
      <c r="M66121" s="24"/>
      <c r="P66121" s="10"/>
      <c r="R66121" s="10"/>
      <c r="S66121" s="10"/>
      <c r="T66121" s="10"/>
    </row>
    <row r="66122" spans="1:20" ht="16" x14ac:dyDescent="0.2">
      <c r="A66122" s="24"/>
      <c r="B66122" s="24"/>
      <c r="C66122" s="24"/>
      <c r="D66122" s="24"/>
      <c r="E66122" s="24"/>
      <c r="F66122" s="24"/>
      <c r="G66122" s="24"/>
      <c r="H66122" s="24"/>
      <c r="I66122" s="24"/>
      <c r="J66122" s="24"/>
      <c r="K66122" s="24"/>
      <c r="L66122" s="24"/>
      <c r="M66122" s="24"/>
      <c r="P66122" s="10"/>
      <c r="R66122" s="10"/>
      <c r="S66122" s="10"/>
      <c r="T66122" s="10"/>
    </row>
    <row r="66123" spans="1:20" ht="16" x14ac:dyDescent="0.2">
      <c r="A66123" s="24"/>
      <c r="B66123" s="24"/>
      <c r="C66123" s="24"/>
      <c r="D66123" s="24"/>
      <c r="E66123" s="24"/>
      <c r="F66123" s="24"/>
      <c r="G66123" s="24"/>
      <c r="H66123" s="24"/>
      <c r="I66123" s="24"/>
      <c r="J66123" s="24"/>
      <c r="K66123" s="24"/>
      <c r="L66123" s="24"/>
      <c r="M66123" s="24"/>
      <c r="P66123" s="10"/>
      <c r="R66123" s="10"/>
      <c r="S66123" s="10"/>
      <c r="T66123" s="10"/>
    </row>
    <row r="66124" spans="1:20" ht="16" x14ac:dyDescent="0.2">
      <c r="A66124" s="24"/>
      <c r="B66124" s="24"/>
      <c r="C66124" s="24"/>
      <c r="D66124" s="24"/>
      <c r="E66124" s="24"/>
      <c r="F66124" s="24"/>
      <c r="G66124" s="24"/>
      <c r="H66124" s="24"/>
      <c r="I66124" s="24"/>
      <c r="J66124" s="24"/>
      <c r="K66124" s="24"/>
      <c r="L66124" s="24"/>
      <c r="M66124" s="24"/>
      <c r="P66124" s="10"/>
      <c r="R66124" s="10"/>
      <c r="S66124" s="10"/>
      <c r="T66124" s="10"/>
    </row>
    <row r="66125" spans="1:20" ht="16" x14ac:dyDescent="0.2">
      <c r="A66125" s="24"/>
      <c r="B66125" s="24"/>
      <c r="C66125" s="24"/>
      <c r="D66125" s="24"/>
      <c r="E66125" s="24"/>
      <c r="F66125" s="24"/>
      <c r="G66125" s="24"/>
      <c r="H66125" s="24"/>
      <c r="I66125" s="24"/>
      <c r="J66125" s="24"/>
      <c r="K66125" s="24"/>
      <c r="L66125" s="24"/>
      <c r="M66125" s="24"/>
      <c r="P66125" s="10"/>
      <c r="R66125" s="10"/>
      <c r="S66125" s="10"/>
      <c r="T66125" s="10"/>
    </row>
    <row r="66126" spans="1:20" ht="16" x14ac:dyDescent="0.2">
      <c r="A66126" s="24"/>
      <c r="B66126" s="24"/>
      <c r="C66126" s="24"/>
      <c r="D66126" s="24"/>
      <c r="E66126" s="24"/>
      <c r="F66126" s="24"/>
      <c r="G66126" s="24"/>
      <c r="H66126" s="24"/>
      <c r="I66126" s="24"/>
      <c r="J66126" s="24"/>
      <c r="K66126" s="24"/>
      <c r="L66126" s="24"/>
      <c r="M66126" s="24"/>
      <c r="P66126" s="10"/>
      <c r="R66126" s="10"/>
      <c r="S66126" s="10"/>
      <c r="T66126" s="10"/>
    </row>
    <row r="66127" spans="1:20" ht="16" x14ac:dyDescent="0.2">
      <c r="A66127" s="24"/>
      <c r="B66127" s="24"/>
      <c r="C66127" s="24"/>
      <c r="D66127" s="24"/>
      <c r="E66127" s="24"/>
      <c r="F66127" s="24"/>
      <c r="G66127" s="24"/>
      <c r="H66127" s="24"/>
      <c r="I66127" s="24"/>
      <c r="J66127" s="24"/>
      <c r="K66127" s="24"/>
      <c r="L66127" s="24"/>
      <c r="M66127" s="24"/>
      <c r="P66127" s="10"/>
      <c r="R66127" s="10"/>
      <c r="S66127" s="10"/>
      <c r="T66127" s="10"/>
    </row>
    <row r="66128" spans="1:20" ht="16" x14ac:dyDescent="0.2">
      <c r="A66128" s="24"/>
      <c r="B66128" s="24"/>
      <c r="C66128" s="24"/>
      <c r="D66128" s="24"/>
      <c r="E66128" s="24"/>
      <c r="F66128" s="24"/>
      <c r="G66128" s="24"/>
      <c r="H66128" s="24"/>
      <c r="I66128" s="24"/>
      <c r="J66128" s="24"/>
      <c r="K66128" s="24"/>
      <c r="L66128" s="24"/>
      <c r="M66128" s="24"/>
      <c r="P66128" s="10"/>
      <c r="R66128" s="10"/>
      <c r="S66128" s="10"/>
      <c r="T66128" s="10"/>
    </row>
    <row r="66129" spans="1:20" ht="16" x14ac:dyDescent="0.2">
      <c r="A66129" s="24"/>
      <c r="B66129" s="24"/>
      <c r="C66129" s="24"/>
      <c r="D66129" s="24"/>
      <c r="E66129" s="24"/>
      <c r="F66129" s="24"/>
      <c r="G66129" s="24"/>
      <c r="H66129" s="24"/>
      <c r="I66129" s="24"/>
      <c r="J66129" s="24"/>
      <c r="K66129" s="24"/>
      <c r="L66129" s="24"/>
      <c r="M66129" s="24"/>
      <c r="P66129" s="10"/>
      <c r="R66129" s="10"/>
      <c r="S66129" s="10"/>
      <c r="T66129" s="10"/>
    </row>
    <row r="66130" spans="1:20" ht="16" x14ac:dyDescent="0.2">
      <c r="A66130" s="24"/>
      <c r="B66130" s="24"/>
      <c r="C66130" s="24"/>
      <c r="D66130" s="24"/>
      <c r="E66130" s="24"/>
      <c r="F66130" s="24"/>
      <c r="G66130" s="24"/>
      <c r="H66130" s="24"/>
      <c r="I66130" s="24"/>
      <c r="J66130" s="24"/>
      <c r="K66130" s="24"/>
      <c r="L66130" s="24"/>
      <c r="M66130" s="24"/>
      <c r="P66130" s="10"/>
      <c r="R66130" s="10"/>
      <c r="S66130" s="10"/>
      <c r="T66130" s="10"/>
    </row>
    <row r="66131" spans="1:20" ht="16" x14ac:dyDescent="0.2">
      <c r="A66131" s="24"/>
      <c r="B66131" s="24"/>
      <c r="C66131" s="24"/>
      <c r="D66131" s="24"/>
      <c r="E66131" s="24"/>
      <c r="F66131" s="24"/>
      <c r="G66131" s="24"/>
      <c r="H66131" s="24"/>
      <c r="I66131" s="24"/>
      <c r="J66131" s="24"/>
      <c r="K66131" s="24"/>
      <c r="L66131" s="24"/>
      <c r="M66131" s="24"/>
      <c r="P66131" s="10"/>
      <c r="R66131" s="10"/>
      <c r="S66131" s="10"/>
      <c r="T66131" s="10"/>
    </row>
    <row r="66132" spans="1:20" ht="16" x14ac:dyDescent="0.2">
      <c r="A66132" s="24"/>
      <c r="B66132" s="24"/>
      <c r="C66132" s="24"/>
      <c r="D66132" s="24"/>
      <c r="E66132" s="24"/>
      <c r="F66132" s="24"/>
      <c r="G66132" s="24"/>
      <c r="H66132" s="24"/>
      <c r="I66132" s="24"/>
      <c r="J66132" s="24"/>
      <c r="K66132" s="24"/>
      <c r="L66132" s="24"/>
      <c r="M66132" s="24"/>
      <c r="P66132" s="10"/>
      <c r="R66132" s="10"/>
      <c r="S66132" s="10"/>
      <c r="T66132" s="10"/>
    </row>
    <row r="66133" spans="1:20" ht="16" x14ac:dyDescent="0.2">
      <c r="A66133" s="24"/>
      <c r="B66133" s="24"/>
      <c r="C66133" s="24"/>
      <c r="D66133" s="24"/>
      <c r="E66133" s="24"/>
      <c r="F66133" s="24"/>
      <c r="G66133" s="24"/>
      <c r="H66133" s="24"/>
      <c r="I66133" s="24"/>
      <c r="J66133" s="24"/>
      <c r="K66133" s="24"/>
      <c r="L66133" s="24"/>
      <c r="M66133" s="24"/>
      <c r="P66133" s="10"/>
      <c r="R66133" s="10"/>
      <c r="S66133" s="10"/>
      <c r="T66133" s="10"/>
    </row>
    <row r="66134" spans="1:20" ht="16" x14ac:dyDescent="0.2">
      <c r="A66134" s="24"/>
      <c r="B66134" s="24"/>
      <c r="C66134" s="24"/>
      <c r="D66134" s="24"/>
      <c r="E66134" s="24"/>
      <c r="F66134" s="24"/>
      <c r="G66134" s="24"/>
      <c r="H66134" s="24"/>
      <c r="I66134" s="24"/>
      <c r="J66134" s="24"/>
      <c r="K66134" s="24"/>
      <c r="L66134" s="24"/>
      <c r="M66134" s="24"/>
      <c r="P66134" s="10"/>
      <c r="R66134" s="10"/>
      <c r="S66134" s="10"/>
      <c r="T66134" s="10"/>
    </row>
    <row r="66135" spans="1:20" ht="16" x14ac:dyDescent="0.2">
      <c r="A66135" s="24"/>
      <c r="B66135" s="24"/>
      <c r="C66135" s="24"/>
      <c r="D66135" s="24"/>
      <c r="E66135" s="24"/>
      <c r="F66135" s="24"/>
      <c r="G66135" s="24"/>
      <c r="H66135" s="24"/>
      <c r="I66135" s="24"/>
      <c r="J66135" s="24"/>
      <c r="K66135" s="24"/>
      <c r="L66135" s="24"/>
      <c r="M66135" s="24"/>
      <c r="P66135" s="10"/>
      <c r="R66135" s="10"/>
      <c r="S66135" s="10"/>
      <c r="T66135" s="10"/>
    </row>
    <row r="66136" spans="1:20" ht="16" x14ac:dyDescent="0.2">
      <c r="A66136" s="24"/>
      <c r="B66136" s="24"/>
      <c r="C66136" s="24"/>
      <c r="D66136" s="24"/>
      <c r="E66136" s="24"/>
      <c r="F66136" s="24"/>
      <c r="G66136" s="24"/>
      <c r="H66136" s="24"/>
      <c r="I66136" s="24"/>
      <c r="J66136" s="24"/>
      <c r="K66136" s="24"/>
      <c r="L66136" s="24"/>
      <c r="M66136" s="24"/>
      <c r="P66136" s="10"/>
      <c r="R66136" s="10"/>
      <c r="S66136" s="10"/>
      <c r="T66136" s="10"/>
    </row>
    <row r="66137" spans="1:20" ht="16" x14ac:dyDescent="0.2">
      <c r="A66137" s="24"/>
      <c r="B66137" s="24"/>
      <c r="C66137" s="24"/>
      <c r="D66137" s="24"/>
      <c r="E66137" s="24"/>
      <c r="F66137" s="24"/>
      <c r="G66137" s="24"/>
      <c r="H66137" s="24"/>
      <c r="I66137" s="24"/>
      <c r="J66137" s="24"/>
      <c r="K66137" s="24"/>
      <c r="L66137" s="24"/>
      <c r="M66137" s="24"/>
      <c r="P66137" s="10"/>
      <c r="R66137" s="10"/>
      <c r="S66137" s="10"/>
      <c r="T66137" s="10"/>
    </row>
    <row r="66138" spans="1:20" ht="16" x14ac:dyDescent="0.2">
      <c r="A66138" s="24"/>
      <c r="B66138" s="24"/>
      <c r="C66138" s="24"/>
      <c r="D66138" s="24"/>
      <c r="E66138" s="24"/>
      <c r="F66138" s="24"/>
      <c r="G66138" s="24"/>
      <c r="H66138" s="24"/>
      <c r="I66138" s="24"/>
      <c r="J66138" s="24"/>
      <c r="K66138" s="24"/>
      <c r="L66138" s="24"/>
      <c r="M66138" s="24"/>
      <c r="P66138" s="10"/>
      <c r="R66138" s="10"/>
      <c r="S66138" s="10"/>
      <c r="T66138" s="10"/>
    </row>
    <row r="66139" spans="1:20" ht="16" x14ac:dyDescent="0.2">
      <c r="A66139" s="24"/>
      <c r="B66139" s="24"/>
      <c r="C66139" s="24"/>
      <c r="D66139" s="24"/>
      <c r="E66139" s="24"/>
      <c r="F66139" s="24"/>
      <c r="G66139" s="24"/>
      <c r="H66139" s="24"/>
      <c r="I66139" s="24"/>
      <c r="J66139" s="24"/>
      <c r="K66139" s="24"/>
      <c r="L66139" s="24"/>
      <c r="M66139" s="24"/>
      <c r="P66139" s="10"/>
      <c r="R66139" s="10"/>
      <c r="S66139" s="10"/>
      <c r="T66139" s="10"/>
    </row>
    <row r="66140" spans="1:20" ht="16" x14ac:dyDescent="0.2">
      <c r="A66140" s="24"/>
      <c r="B66140" s="24"/>
      <c r="C66140" s="24"/>
      <c r="D66140" s="24"/>
      <c r="E66140" s="24"/>
      <c r="F66140" s="24"/>
      <c r="G66140" s="24"/>
      <c r="H66140" s="24"/>
      <c r="I66140" s="24"/>
      <c r="J66140" s="24"/>
      <c r="K66140" s="24"/>
      <c r="L66140" s="24"/>
      <c r="M66140" s="24"/>
      <c r="P66140" s="10"/>
      <c r="R66140" s="10"/>
      <c r="S66140" s="10"/>
      <c r="T66140" s="10"/>
    </row>
    <row r="66141" spans="1:20" ht="16" x14ac:dyDescent="0.2">
      <c r="A66141" s="24"/>
      <c r="B66141" s="24"/>
      <c r="C66141" s="24"/>
      <c r="D66141" s="24"/>
      <c r="E66141" s="24"/>
      <c r="F66141" s="24"/>
      <c r="G66141" s="24"/>
      <c r="H66141" s="24"/>
      <c r="I66141" s="24"/>
      <c r="J66141" s="24"/>
      <c r="K66141" s="24"/>
      <c r="L66141" s="24"/>
      <c r="M66141" s="24"/>
      <c r="P66141" s="10"/>
      <c r="R66141" s="10"/>
      <c r="S66141" s="10"/>
      <c r="T66141" s="10"/>
    </row>
    <row r="66142" spans="1:20" ht="16" x14ac:dyDescent="0.2">
      <c r="A66142" s="24"/>
      <c r="B66142" s="24"/>
      <c r="C66142" s="24"/>
      <c r="D66142" s="24"/>
      <c r="E66142" s="24"/>
      <c r="F66142" s="24"/>
      <c r="G66142" s="24"/>
      <c r="H66142" s="24"/>
      <c r="I66142" s="24"/>
      <c r="J66142" s="24"/>
      <c r="K66142" s="24"/>
      <c r="L66142" s="24"/>
      <c r="M66142" s="24"/>
      <c r="P66142" s="10"/>
      <c r="R66142" s="10"/>
      <c r="S66142" s="10"/>
      <c r="T66142" s="10"/>
    </row>
    <row r="66143" spans="1:20" ht="16" x14ac:dyDescent="0.2">
      <c r="A66143" s="24"/>
      <c r="B66143" s="24"/>
      <c r="C66143" s="24"/>
      <c r="D66143" s="24"/>
      <c r="E66143" s="24"/>
      <c r="F66143" s="24"/>
      <c r="G66143" s="24"/>
      <c r="H66143" s="24"/>
      <c r="I66143" s="24"/>
      <c r="J66143" s="24"/>
      <c r="K66143" s="24"/>
      <c r="L66143" s="24"/>
      <c r="M66143" s="24"/>
      <c r="P66143" s="10"/>
      <c r="R66143" s="10"/>
      <c r="S66143" s="10"/>
      <c r="T66143" s="10"/>
    </row>
    <row r="66144" spans="1:20" ht="16" x14ac:dyDescent="0.2">
      <c r="A66144" s="24"/>
      <c r="B66144" s="24"/>
      <c r="C66144" s="24"/>
      <c r="D66144" s="24"/>
      <c r="E66144" s="24"/>
      <c r="F66144" s="24"/>
      <c r="G66144" s="24"/>
      <c r="H66144" s="24"/>
      <c r="I66144" s="24"/>
      <c r="J66144" s="24"/>
      <c r="K66144" s="24"/>
      <c r="L66144" s="24"/>
      <c r="M66144" s="24"/>
      <c r="P66144" s="10"/>
      <c r="R66144" s="10"/>
      <c r="S66144" s="10"/>
      <c r="T66144" s="10"/>
    </row>
    <row r="66145" spans="1:20" ht="16" x14ac:dyDescent="0.2">
      <c r="A66145" s="24"/>
      <c r="B66145" s="24"/>
      <c r="C66145" s="24"/>
      <c r="D66145" s="24"/>
      <c r="E66145" s="24"/>
      <c r="F66145" s="24"/>
      <c r="G66145" s="24"/>
      <c r="H66145" s="24"/>
      <c r="I66145" s="24"/>
      <c r="J66145" s="24"/>
      <c r="K66145" s="24"/>
      <c r="L66145" s="24"/>
      <c r="M66145" s="24"/>
      <c r="P66145" s="10"/>
      <c r="R66145" s="10"/>
      <c r="S66145" s="10"/>
      <c r="T66145" s="10"/>
    </row>
    <row r="66146" spans="1:20" ht="16" x14ac:dyDescent="0.2">
      <c r="A66146" s="24"/>
      <c r="B66146" s="24"/>
      <c r="C66146" s="24"/>
      <c r="D66146" s="24"/>
      <c r="E66146" s="24"/>
      <c r="F66146" s="24"/>
      <c r="G66146" s="24"/>
      <c r="H66146" s="24"/>
      <c r="I66146" s="24"/>
      <c r="J66146" s="24"/>
      <c r="K66146" s="24"/>
      <c r="L66146" s="24"/>
      <c r="M66146" s="24"/>
      <c r="P66146" s="10"/>
      <c r="R66146" s="10"/>
      <c r="S66146" s="10"/>
      <c r="T66146" s="10"/>
    </row>
    <row r="66147" spans="1:20" ht="16" x14ac:dyDescent="0.2">
      <c r="A66147" s="24"/>
      <c r="B66147" s="24"/>
      <c r="C66147" s="24"/>
      <c r="D66147" s="24"/>
      <c r="E66147" s="24"/>
      <c r="F66147" s="24"/>
      <c r="G66147" s="24"/>
      <c r="H66147" s="24"/>
      <c r="I66147" s="24"/>
      <c r="J66147" s="24"/>
      <c r="K66147" s="24"/>
      <c r="L66147" s="24"/>
      <c r="M66147" s="24"/>
      <c r="P66147" s="10"/>
      <c r="R66147" s="10"/>
      <c r="S66147" s="10"/>
      <c r="T66147" s="10"/>
    </row>
    <row r="66148" spans="1:20" ht="16" x14ac:dyDescent="0.2">
      <c r="A66148" s="24"/>
      <c r="B66148" s="24"/>
      <c r="C66148" s="24"/>
      <c r="D66148" s="24"/>
      <c r="E66148" s="24"/>
      <c r="F66148" s="24"/>
      <c r="G66148" s="24"/>
      <c r="H66148" s="24"/>
      <c r="I66148" s="24"/>
      <c r="J66148" s="24"/>
      <c r="K66148" s="24"/>
      <c r="L66148" s="24"/>
      <c r="M66148" s="24"/>
      <c r="P66148" s="10"/>
      <c r="R66148" s="10"/>
      <c r="S66148" s="10"/>
      <c r="T66148" s="10"/>
    </row>
    <row r="66149" spans="1:20" ht="16" x14ac:dyDescent="0.2">
      <c r="A66149" s="24"/>
      <c r="B66149" s="24"/>
      <c r="C66149" s="24"/>
      <c r="D66149" s="24"/>
      <c r="E66149" s="24"/>
      <c r="F66149" s="24"/>
      <c r="G66149" s="24"/>
      <c r="H66149" s="24"/>
      <c r="I66149" s="24"/>
      <c r="J66149" s="24"/>
      <c r="K66149" s="24"/>
      <c r="L66149" s="24"/>
      <c r="M66149" s="24"/>
      <c r="P66149" s="10"/>
      <c r="R66149" s="10"/>
      <c r="S66149" s="10"/>
      <c r="T66149" s="10"/>
    </row>
    <row r="66150" spans="1:20" ht="16" x14ac:dyDescent="0.2">
      <c r="A66150" s="24"/>
      <c r="B66150" s="24"/>
      <c r="C66150" s="24"/>
      <c r="D66150" s="24"/>
      <c r="E66150" s="24"/>
      <c r="F66150" s="24"/>
      <c r="G66150" s="24"/>
      <c r="H66150" s="24"/>
      <c r="I66150" s="24"/>
      <c r="J66150" s="24"/>
      <c r="K66150" s="24"/>
      <c r="L66150" s="24"/>
      <c r="M66150" s="24"/>
      <c r="P66150" s="10"/>
      <c r="R66150" s="10"/>
      <c r="S66150" s="10"/>
      <c r="T66150" s="10"/>
    </row>
    <row r="66151" spans="1:20" ht="16" x14ac:dyDescent="0.2">
      <c r="A66151" s="24"/>
      <c r="B66151" s="24"/>
      <c r="C66151" s="24"/>
      <c r="D66151" s="24"/>
      <c r="E66151" s="24"/>
      <c r="F66151" s="24"/>
      <c r="G66151" s="24"/>
      <c r="H66151" s="24"/>
      <c r="I66151" s="24"/>
      <c r="J66151" s="24"/>
      <c r="K66151" s="24"/>
      <c r="L66151" s="24"/>
      <c r="M66151" s="24"/>
      <c r="P66151" s="10"/>
      <c r="R66151" s="10"/>
      <c r="S66151" s="10"/>
      <c r="T66151" s="10"/>
    </row>
    <row r="66152" spans="1:20" ht="16" x14ac:dyDescent="0.2">
      <c r="A66152" s="24"/>
      <c r="B66152" s="24"/>
      <c r="C66152" s="24"/>
      <c r="D66152" s="24"/>
      <c r="E66152" s="24"/>
      <c r="F66152" s="24"/>
      <c r="G66152" s="24"/>
      <c r="H66152" s="24"/>
      <c r="I66152" s="24"/>
      <c r="J66152" s="24"/>
      <c r="K66152" s="24"/>
      <c r="L66152" s="24"/>
      <c r="M66152" s="24"/>
      <c r="P66152" s="10"/>
      <c r="R66152" s="10"/>
      <c r="S66152" s="10"/>
      <c r="T66152" s="10"/>
    </row>
    <row r="66153" spans="1:20" ht="16" x14ac:dyDescent="0.2">
      <c r="A66153" s="24"/>
      <c r="B66153" s="24"/>
      <c r="C66153" s="24"/>
      <c r="D66153" s="24"/>
      <c r="E66153" s="24"/>
      <c r="F66153" s="24"/>
      <c r="G66153" s="24"/>
      <c r="H66153" s="24"/>
      <c r="I66153" s="24"/>
      <c r="J66153" s="24"/>
      <c r="K66153" s="24"/>
      <c r="L66153" s="24"/>
      <c r="M66153" s="24"/>
      <c r="P66153" s="10"/>
      <c r="R66153" s="10"/>
      <c r="S66153" s="10"/>
      <c r="T66153" s="10"/>
    </row>
    <row r="66154" spans="1:20" ht="16" x14ac:dyDescent="0.2">
      <c r="A66154" s="24"/>
      <c r="B66154" s="24"/>
      <c r="C66154" s="24"/>
      <c r="D66154" s="24"/>
      <c r="E66154" s="24"/>
      <c r="F66154" s="24"/>
      <c r="G66154" s="24"/>
      <c r="H66154" s="24"/>
      <c r="I66154" s="24"/>
      <c r="J66154" s="24"/>
      <c r="K66154" s="24"/>
      <c r="L66154" s="24"/>
      <c r="M66154" s="24"/>
      <c r="P66154" s="10"/>
      <c r="R66154" s="10"/>
      <c r="S66154" s="10"/>
      <c r="T66154" s="10"/>
    </row>
    <row r="66155" spans="1:20" ht="16" x14ac:dyDescent="0.2">
      <c r="A66155" s="24"/>
      <c r="B66155" s="24"/>
      <c r="C66155" s="24"/>
      <c r="D66155" s="24"/>
      <c r="E66155" s="24"/>
      <c r="F66155" s="24"/>
      <c r="G66155" s="24"/>
      <c r="H66155" s="24"/>
      <c r="I66155" s="24"/>
      <c r="J66155" s="24"/>
      <c r="K66155" s="24"/>
      <c r="L66155" s="24"/>
      <c r="M66155" s="24"/>
      <c r="P66155" s="10"/>
      <c r="R66155" s="10"/>
      <c r="S66155" s="10"/>
      <c r="T66155" s="10"/>
    </row>
    <row r="66156" spans="1:20" ht="16" x14ac:dyDescent="0.2">
      <c r="A66156" s="24"/>
      <c r="B66156" s="24"/>
      <c r="C66156" s="24"/>
      <c r="D66156" s="24"/>
      <c r="E66156" s="24"/>
      <c r="F66156" s="24"/>
      <c r="G66156" s="24"/>
      <c r="H66156" s="24"/>
      <c r="I66156" s="24"/>
      <c r="J66156" s="24"/>
      <c r="K66156" s="24"/>
      <c r="L66156" s="24"/>
      <c r="M66156" s="24"/>
      <c r="P66156" s="10"/>
      <c r="R66156" s="10"/>
      <c r="S66156" s="10"/>
      <c r="T66156" s="10"/>
    </row>
    <row r="66157" spans="1:20" ht="16" x14ac:dyDescent="0.2">
      <c r="A66157" s="24"/>
      <c r="B66157" s="24"/>
      <c r="C66157" s="24"/>
      <c r="D66157" s="24"/>
      <c r="E66157" s="24"/>
      <c r="F66157" s="24"/>
      <c r="G66157" s="24"/>
      <c r="H66157" s="24"/>
      <c r="I66157" s="24"/>
      <c r="J66157" s="24"/>
      <c r="K66157" s="24"/>
      <c r="L66157" s="24"/>
      <c r="M66157" s="24"/>
      <c r="P66157" s="10"/>
      <c r="R66157" s="10"/>
      <c r="S66157" s="10"/>
      <c r="T66157" s="10"/>
    </row>
    <row r="66158" spans="1:20" ht="16" x14ac:dyDescent="0.2">
      <c r="A66158" s="24"/>
      <c r="B66158" s="24"/>
      <c r="C66158" s="24"/>
      <c r="D66158" s="24"/>
      <c r="E66158" s="24"/>
      <c r="F66158" s="24"/>
      <c r="G66158" s="24"/>
      <c r="H66158" s="24"/>
      <c r="I66158" s="24"/>
      <c r="J66158" s="24"/>
      <c r="K66158" s="24"/>
      <c r="L66158" s="24"/>
      <c r="M66158" s="24"/>
      <c r="P66158" s="10"/>
      <c r="R66158" s="10"/>
      <c r="S66158" s="10"/>
      <c r="T66158" s="10"/>
    </row>
    <row r="66159" spans="1:20" ht="16" x14ac:dyDescent="0.2">
      <c r="A66159" s="24"/>
      <c r="B66159" s="24"/>
      <c r="C66159" s="24"/>
      <c r="D66159" s="24"/>
      <c r="E66159" s="24"/>
      <c r="F66159" s="24"/>
      <c r="G66159" s="24"/>
      <c r="H66159" s="24"/>
      <c r="I66159" s="24"/>
      <c r="J66159" s="24"/>
      <c r="K66159" s="24"/>
      <c r="L66159" s="24"/>
      <c r="M66159" s="24"/>
      <c r="P66159" s="10"/>
      <c r="R66159" s="10"/>
      <c r="S66159" s="10"/>
      <c r="T66159" s="10"/>
    </row>
    <row r="66160" spans="1:20" ht="16" x14ac:dyDescent="0.2">
      <c r="A66160" s="24"/>
      <c r="B66160" s="24"/>
      <c r="C66160" s="24"/>
      <c r="D66160" s="24"/>
      <c r="E66160" s="24"/>
      <c r="F66160" s="24"/>
      <c r="G66160" s="24"/>
      <c r="H66160" s="24"/>
      <c r="I66160" s="24"/>
      <c r="J66160" s="24"/>
      <c r="K66160" s="24"/>
      <c r="L66160" s="24"/>
      <c r="M66160" s="24"/>
      <c r="P66160" s="10"/>
      <c r="R66160" s="10"/>
      <c r="S66160" s="10"/>
      <c r="T66160" s="10"/>
    </row>
    <row r="66161" spans="1:20" ht="16" x14ac:dyDescent="0.2">
      <c r="A66161" s="24"/>
      <c r="B66161" s="24"/>
      <c r="C66161" s="24"/>
      <c r="D66161" s="24"/>
      <c r="E66161" s="24"/>
      <c r="F66161" s="24"/>
      <c r="G66161" s="24"/>
      <c r="H66161" s="24"/>
      <c r="I66161" s="24"/>
      <c r="J66161" s="24"/>
      <c r="K66161" s="24"/>
      <c r="L66161" s="24"/>
      <c r="M66161" s="24"/>
      <c r="P66161" s="10"/>
      <c r="R66161" s="10"/>
      <c r="S66161" s="10"/>
      <c r="T66161" s="10"/>
    </row>
    <row r="66162" spans="1:20" ht="16" x14ac:dyDescent="0.2">
      <c r="A66162" s="24"/>
      <c r="B66162" s="24"/>
      <c r="C66162" s="24"/>
      <c r="D66162" s="24"/>
      <c r="E66162" s="24"/>
      <c r="F66162" s="24"/>
      <c r="G66162" s="24"/>
      <c r="H66162" s="24"/>
      <c r="I66162" s="24"/>
      <c r="J66162" s="24"/>
      <c r="K66162" s="24"/>
      <c r="L66162" s="24"/>
      <c r="M66162" s="24"/>
      <c r="P66162" s="10"/>
      <c r="R66162" s="10"/>
      <c r="S66162" s="10"/>
      <c r="T66162" s="10"/>
    </row>
    <row r="66163" spans="1:20" ht="16" x14ac:dyDescent="0.2">
      <c r="A66163" s="24"/>
      <c r="B66163" s="24"/>
      <c r="C66163" s="24"/>
      <c r="D66163" s="24"/>
      <c r="E66163" s="24"/>
      <c r="F66163" s="24"/>
      <c r="G66163" s="24"/>
      <c r="H66163" s="24"/>
      <c r="I66163" s="24"/>
      <c r="J66163" s="24"/>
      <c r="K66163" s="24"/>
      <c r="L66163" s="24"/>
      <c r="M66163" s="24"/>
      <c r="P66163" s="10"/>
      <c r="R66163" s="10"/>
      <c r="S66163" s="10"/>
      <c r="T66163" s="10"/>
    </row>
    <row r="66164" spans="1:20" ht="16" x14ac:dyDescent="0.2">
      <c r="A66164" s="24"/>
      <c r="B66164" s="24"/>
      <c r="C66164" s="24"/>
      <c r="D66164" s="24"/>
      <c r="E66164" s="24"/>
      <c r="F66164" s="24"/>
      <c r="G66164" s="24"/>
      <c r="H66164" s="24"/>
      <c r="I66164" s="24"/>
      <c r="J66164" s="24"/>
      <c r="K66164" s="24"/>
      <c r="L66164" s="24"/>
      <c r="M66164" s="24"/>
      <c r="P66164" s="10"/>
      <c r="R66164" s="10"/>
      <c r="S66164" s="10"/>
      <c r="T66164" s="10"/>
    </row>
    <row r="66165" spans="1:20" ht="16" x14ac:dyDescent="0.2">
      <c r="A66165" s="24"/>
      <c r="B66165" s="24"/>
      <c r="C66165" s="24"/>
      <c r="D66165" s="24"/>
      <c r="E66165" s="24"/>
      <c r="F66165" s="24"/>
      <c r="G66165" s="24"/>
      <c r="H66165" s="24"/>
      <c r="I66165" s="24"/>
      <c r="J66165" s="24"/>
      <c r="K66165" s="24"/>
      <c r="L66165" s="24"/>
      <c r="M66165" s="24"/>
      <c r="P66165" s="10"/>
      <c r="R66165" s="10"/>
      <c r="S66165" s="10"/>
      <c r="T66165" s="10"/>
    </row>
    <row r="66166" spans="1:20" ht="16" x14ac:dyDescent="0.2">
      <c r="A66166" s="24"/>
      <c r="B66166" s="24"/>
      <c r="C66166" s="24"/>
      <c r="D66166" s="24"/>
      <c r="E66166" s="24"/>
      <c r="F66166" s="24"/>
      <c r="G66166" s="24"/>
      <c r="H66166" s="24"/>
      <c r="I66166" s="24"/>
      <c r="J66166" s="24"/>
      <c r="K66166" s="24"/>
      <c r="L66166" s="24"/>
      <c r="M66166" s="24"/>
      <c r="P66166" s="10"/>
      <c r="R66166" s="10"/>
      <c r="S66166" s="10"/>
      <c r="T66166" s="10"/>
    </row>
    <row r="66167" spans="1:20" ht="16" x14ac:dyDescent="0.2">
      <c r="A66167" s="24"/>
      <c r="B66167" s="24"/>
      <c r="C66167" s="24"/>
      <c r="D66167" s="24"/>
      <c r="E66167" s="24"/>
      <c r="F66167" s="24"/>
      <c r="G66167" s="24"/>
      <c r="H66167" s="24"/>
      <c r="I66167" s="24"/>
      <c r="J66167" s="24"/>
      <c r="K66167" s="24"/>
      <c r="L66167" s="24"/>
      <c r="M66167" s="24"/>
      <c r="P66167" s="10"/>
      <c r="R66167" s="10"/>
      <c r="S66167" s="10"/>
      <c r="T66167" s="10"/>
    </row>
    <row r="66168" spans="1:20" ht="16" x14ac:dyDescent="0.2">
      <c r="A66168" s="24"/>
      <c r="B66168" s="24"/>
      <c r="C66168" s="24"/>
      <c r="D66168" s="24"/>
      <c r="E66168" s="24"/>
      <c r="F66168" s="24"/>
      <c r="G66168" s="24"/>
      <c r="H66168" s="24"/>
      <c r="I66168" s="24"/>
      <c r="J66168" s="24"/>
      <c r="K66168" s="24"/>
      <c r="L66168" s="24"/>
      <c r="M66168" s="24"/>
      <c r="P66168" s="10"/>
      <c r="R66168" s="10"/>
      <c r="S66168" s="10"/>
      <c r="T66168" s="10"/>
    </row>
    <row r="66169" spans="1:20" ht="16" x14ac:dyDescent="0.2">
      <c r="A66169" s="24"/>
      <c r="B66169" s="24"/>
      <c r="C66169" s="24"/>
      <c r="D66169" s="24"/>
      <c r="E66169" s="24"/>
      <c r="F66169" s="24"/>
      <c r="G66169" s="24"/>
      <c r="H66169" s="24"/>
      <c r="I66169" s="24"/>
      <c r="J66169" s="24"/>
      <c r="K66169" s="24"/>
      <c r="L66169" s="24"/>
      <c r="M66169" s="24"/>
      <c r="P66169" s="10"/>
      <c r="R66169" s="10"/>
      <c r="S66169" s="10"/>
      <c r="T66169" s="10"/>
    </row>
    <row r="66170" spans="1:20" ht="16" x14ac:dyDescent="0.2">
      <c r="A66170" s="24"/>
      <c r="B66170" s="24"/>
      <c r="C66170" s="24"/>
      <c r="D66170" s="24"/>
      <c r="E66170" s="24"/>
      <c r="F66170" s="24"/>
      <c r="G66170" s="24"/>
      <c r="H66170" s="24"/>
      <c r="I66170" s="24"/>
      <c r="J66170" s="24"/>
      <c r="K66170" s="24"/>
      <c r="L66170" s="24"/>
      <c r="M66170" s="24"/>
      <c r="P66170" s="10"/>
      <c r="R66170" s="10"/>
      <c r="S66170" s="10"/>
      <c r="T66170" s="10"/>
    </row>
    <row r="66171" spans="1:20" ht="16" x14ac:dyDescent="0.2">
      <c r="A66171" s="24"/>
      <c r="B66171" s="24"/>
      <c r="C66171" s="24"/>
      <c r="D66171" s="24"/>
      <c r="E66171" s="24"/>
      <c r="F66171" s="24"/>
      <c r="G66171" s="24"/>
      <c r="H66171" s="24"/>
      <c r="I66171" s="24"/>
      <c r="J66171" s="24"/>
      <c r="K66171" s="24"/>
      <c r="L66171" s="24"/>
      <c r="M66171" s="24"/>
      <c r="P66171" s="10"/>
      <c r="R66171" s="10"/>
      <c r="S66171" s="10"/>
      <c r="T66171" s="10"/>
    </row>
    <row r="66172" spans="1:20" ht="16" x14ac:dyDescent="0.2">
      <c r="A66172" s="24"/>
      <c r="B66172" s="24"/>
      <c r="C66172" s="24"/>
      <c r="D66172" s="24"/>
      <c r="E66172" s="24"/>
      <c r="F66172" s="24"/>
      <c r="G66172" s="24"/>
      <c r="H66172" s="24"/>
      <c r="I66172" s="24"/>
      <c r="J66172" s="24"/>
      <c r="K66172" s="24"/>
      <c r="L66172" s="24"/>
      <c r="M66172" s="24"/>
      <c r="P66172" s="10"/>
      <c r="R66172" s="10"/>
      <c r="S66172" s="10"/>
      <c r="T66172" s="10"/>
    </row>
    <row r="66173" spans="1:20" ht="16" x14ac:dyDescent="0.2">
      <c r="A66173" s="24"/>
      <c r="B66173" s="24"/>
      <c r="C66173" s="24"/>
      <c r="D66173" s="24"/>
      <c r="E66173" s="24"/>
      <c r="F66173" s="24"/>
      <c r="G66173" s="24"/>
      <c r="H66173" s="24"/>
      <c r="I66173" s="24"/>
      <c r="J66173" s="24"/>
      <c r="K66173" s="24"/>
      <c r="L66173" s="24"/>
      <c r="M66173" s="24"/>
      <c r="P66173" s="10"/>
      <c r="R66173" s="10"/>
      <c r="S66173" s="10"/>
      <c r="T66173" s="10"/>
    </row>
    <row r="66174" spans="1:20" ht="16" x14ac:dyDescent="0.2">
      <c r="A66174" s="24"/>
      <c r="B66174" s="24"/>
      <c r="C66174" s="24"/>
      <c r="D66174" s="24"/>
      <c r="E66174" s="24"/>
      <c r="F66174" s="24"/>
      <c r="G66174" s="24"/>
      <c r="H66174" s="24"/>
      <c r="I66174" s="24"/>
      <c r="J66174" s="24"/>
      <c r="K66174" s="24"/>
      <c r="L66174" s="24"/>
      <c r="M66174" s="24"/>
      <c r="P66174" s="10"/>
      <c r="R66174" s="10"/>
      <c r="S66174" s="10"/>
      <c r="T66174" s="10"/>
    </row>
    <row r="66175" spans="1:20" ht="16" x14ac:dyDescent="0.2">
      <c r="A66175" s="24"/>
      <c r="B66175" s="24"/>
      <c r="C66175" s="24"/>
      <c r="D66175" s="24"/>
      <c r="E66175" s="24"/>
      <c r="F66175" s="24"/>
      <c r="G66175" s="24"/>
      <c r="H66175" s="24"/>
      <c r="I66175" s="24"/>
      <c r="J66175" s="24"/>
      <c r="K66175" s="24"/>
      <c r="L66175" s="24"/>
      <c r="M66175" s="24"/>
      <c r="P66175" s="10"/>
      <c r="R66175" s="10"/>
      <c r="S66175" s="10"/>
      <c r="T66175" s="10"/>
    </row>
    <row r="66176" spans="1:20" ht="16" x14ac:dyDescent="0.2">
      <c r="A66176" s="24"/>
      <c r="B66176" s="24"/>
      <c r="C66176" s="24"/>
      <c r="D66176" s="24"/>
      <c r="E66176" s="24"/>
      <c r="F66176" s="24"/>
      <c r="G66176" s="24"/>
      <c r="H66176" s="24"/>
      <c r="I66176" s="24"/>
      <c r="J66176" s="24"/>
      <c r="K66176" s="24"/>
      <c r="L66176" s="24"/>
      <c r="M66176" s="24"/>
      <c r="P66176" s="10"/>
      <c r="R66176" s="10"/>
      <c r="S66176" s="10"/>
      <c r="T66176" s="10"/>
    </row>
    <row r="66177" spans="1:20" ht="16" x14ac:dyDescent="0.2">
      <c r="A66177" s="24"/>
      <c r="B66177" s="24"/>
      <c r="C66177" s="24"/>
      <c r="D66177" s="24"/>
      <c r="E66177" s="24"/>
      <c r="F66177" s="24"/>
      <c r="G66177" s="24"/>
      <c r="H66177" s="24"/>
      <c r="I66177" s="24"/>
      <c r="J66177" s="24"/>
      <c r="K66177" s="24"/>
      <c r="L66177" s="24"/>
      <c r="M66177" s="24"/>
      <c r="P66177" s="10"/>
      <c r="R66177" s="10"/>
      <c r="S66177" s="10"/>
      <c r="T66177" s="10"/>
    </row>
    <row r="66178" spans="1:20" ht="16" x14ac:dyDescent="0.2">
      <c r="A66178" s="24"/>
      <c r="B66178" s="24"/>
      <c r="C66178" s="24"/>
      <c r="D66178" s="24"/>
      <c r="E66178" s="24"/>
      <c r="F66178" s="24"/>
      <c r="G66178" s="24"/>
      <c r="H66178" s="24"/>
      <c r="I66178" s="24"/>
      <c r="J66178" s="24"/>
      <c r="K66178" s="24"/>
      <c r="L66178" s="24"/>
      <c r="M66178" s="24"/>
      <c r="P66178" s="10"/>
      <c r="R66178" s="10"/>
      <c r="S66178" s="10"/>
      <c r="T66178" s="10"/>
    </row>
    <row r="66179" spans="1:20" ht="16" x14ac:dyDescent="0.2">
      <c r="A66179" s="24"/>
      <c r="B66179" s="24"/>
      <c r="C66179" s="24"/>
      <c r="D66179" s="24"/>
      <c r="E66179" s="24"/>
      <c r="F66179" s="24"/>
      <c r="G66179" s="24"/>
      <c r="H66179" s="24"/>
      <c r="I66179" s="24"/>
      <c r="J66179" s="24"/>
      <c r="K66179" s="24"/>
      <c r="L66179" s="24"/>
      <c r="M66179" s="24"/>
      <c r="P66179" s="10"/>
      <c r="R66179" s="10"/>
      <c r="S66179" s="10"/>
      <c r="T66179" s="10"/>
    </row>
    <row r="66180" spans="1:20" ht="16" x14ac:dyDescent="0.2">
      <c r="A66180" s="24"/>
      <c r="B66180" s="24"/>
      <c r="C66180" s="24"/>
      <c r="D66180" s="24"/>
      <c r="E66180" s="24"/>
      <c r="F66180" s="24"/>
      <c r="G66180" s="24"/>
      <c r="H66180" s="24"/>
      <c r="I66180" s="24"/>
      <c r="J66180" s="24"/>
      <c r="K66180" s="24"/>
      <c r="L66180" s="24"/>
      <c r="M66180" s="24"/>
      <c r="P66180" s="10"/>
      <c r="R66180" s="10"/>
      <c r="S66180" s="10"/>
      <c r="T66180" s="10"/>
    </row>
    <row r="66181" spans="1:20" ht="16" x14ac:dyDescent="0.2">
      <c r="A66181" s="24"/>
      <c r="B66181" s="24"/>
      <c r="C66181" s="24"/>
      <c r="D66181" s="24"/>
      <c r="E66181" s="24"/>
      <c r="F66181" s="24"/>
      <c r="G66181" s="24"/>
      <c r="H66181" s="24"/>
      <c r="I66181" s="24"/>
      <c r="J66181" s="24"/>
      <c r="K66181" s="24"/>
      <c r="L66181" s="24"/>
      <c r="M66181" s="24"/>
      <c r="P66181" s="10"/>
      <c r="R66181" s="10"/>
      <c r="S66181" s="10"/>
      <c r="T66181" s="10"/>
    </row>
    <row r="66182" spans="1:20" ht="16" x14ac:dyDescent="0.2">
      <c r="A66182" s="24"/>
      <c r="B66182" s="24"/>
      <c r="C66182" s="24"/>
      <c r="D66182" s="24"/>
      <c r="E66182" s="24"/>
      <c r="F66182" s="24"/>
      <c r="G66182" s="24"/>
      <c r="H66182" s="24"/>
      <c r="I66182" s="24"/>
      <c r="J66182" s="24"/>
      <c r="K66182" s="24"/>
      <c r="L66182" s="24"/>
      <c r="M66182" s="24"/>
      <c r="P66182" s="10"/>
      <c r="R66182" s="10"/>
      <c r="S66182" s="10"/>
      <c r="T66182" s="10"/>
    </row>
    <row r="66183" spans="1:20" ht="16" x14ac:dyDescent="0.2">
      <c r="A66183" s="24"/>
      <c r="B66183" s="24"/>
      <c r="C66183" s="24"/>
      <c r="D66183" s="24"/>
      <c r="E66183" s="24"/>
      <c r="F66183" s="24"/>
      <c r="G66183" s="24"/>
      <c r="H66183" s="24"/>
      <c r="I66183" s="24"/>
      <c r="J66183" s="24"/>
      <c r="K66183" s="24"/>
      <c r="L66183" s="24"/>
      <c r="M66183" s="24"/>
      <c r="P66183" s="10"/>
      <c r="R66183" s="10"/>
      <c r="S66183" s="10"/>
      <c r="T66183" s="10"/>
    </row>
    <row r="66184" spans="1:20" ht="16" x14ac:dyDescent="0.2">
      <c r="A66184" s="24"/>
      <c r="B66184" s="24"/>
      <c r="C66184" s="24"/>
      <c r="D66184" s="24"/>
      <c r="E66184" s="24"/>
      <c r="F66184" s="24"/>
      <c r="G66184" s="24"/>
      <c r="H66184" s="24"/>
      <c r="I66184" s="24"/>
      <c r="J66184" s="24"/>
      <c r="K66184" s="24"/>
      <c r="L66184" s="24"/>
      <c r="M66184" s="24"/>
      <c r="P66184" s="10"/>
      <c r="R66184" s="10"/>
      <c r="S66184" s="10"/>
      <c r="T66184" s="10"/>
    </row>
    <row r="66185" spans="1:20" ht="16" x14ac:dyDescent="0.2">
      <c r="A66185" s="24"/>
      <c r="B66185" s="24"/>
      <c r="C66185" s="24"/>
      <c r="D66185" s="24"/>
      <c r="E66185" s="24"/>
      <c r="F66185" s="24"/>
      <c r="G66185" s="24"/>
      <c r="H66185" s="24"/>
      <c r="I66185" s="24"/>
      <c r="J66185" s="24"/>
      <c r="K66185" s="24"/>
      <c r="L66185" s="24"/>
      <c r="M66185" s="24"/>
      <c r="P66185" s="10"/>
      <c r="R66185" s="10"/>
      <c r="S66185" s="10"/>
      <c r="T66185" s="10"/>
    </row>
    <row r="66186" spans="1:20" ht="16" x14ac:dyDescent="0.2">
      <c r="A66186" s="24"/>
      <c r="B66186" s="24"/>
      <c r="C66186" s="24"/>
      <c r="D66186" s="24"/>
      <c r="E66186" s="24"/>
      <c r="F66186" s="24"/>
      <c r="G66186" s="24"/>
      <c r="H66186" s="24"/>
      <c r="I66186" s="24"/>
      <c r="J66186" s="24"/>
      <c r="K66186" s="24"/>
      <c r="L66186" s="24"/>
      <c r="M66186" s="24"/>
      <c r="P66186" s="10"/>
      <c r="R66186" s="10"/>
      <c r="S66186" s="10"/>
      <c r="T66186" s="10"/>
    </row>
    <row r="66187" spans="1:20" ht="16" x14ac:dyDescent="0.2">
      <c r="A66187" s="24"/>
      <c r="B66187" s="24"/>
      <c r="C66187" s="24"/>
      <c r="D66187" s="24"/>
      <c r="E66187" s="24"/>
      <c r="F66187" s="24"/>
      <c r="G66187" s="24"/>
      <c r="H66187" s="24"/>
      <c r="I66187" s="24"/>
      <c r="J66187" s="24"/>
      <c r="K66187" s="24"/>
      <c r="L66187" s="24"/>
      <c r="M66187" s="24"/>
      <c r="P66187" s="10"/>
      <c r="R66187" s="10"/>
      <c r="S66187" s="10"/>
      <c r="T66187" s="10"/>
    </row>
    <row r="66188" spans="1:20" ht="16" x14ac:dyDescent="0.2">
      <c r="A66188" s="24"/>
      <c r="B66188" s="24"/>
      <c r="C66188" s="24"/>
      <c r="D66188" s="24"/>
      <c r="E66188" s="24"/>
      <c r="F66188" s="24"/>
      <c r="G66188" s="24"/>
      <c r="H66188" s="24"/>
      <c r="I66188" s="24"/>
      <c r="J66188" s="24"/>
      <c r="K66188" s="24"/>
      <c r="L66188" s="24"/>
      <c r="M66188" s="24"/>
      <c r="P66188" s="10"/>
      <c r="R66188" s="10"/>
      <c r="S66188" s="10"/>
      <c r="T66188" s="10"/>
    </row>
    <row r="66189" spans="1:20" ht="16" x14ac:dyDescent="0.2">
      <c r="A66189" s="24"/>
      <c r="B66189" s="24"/>
      <c r="C66189" s="24"/>
      <c r="D66189" s="24"/>
      <c r="E66189" s="24"/>
      <c r="F66189" s="24"/>
      <c r="G66189" s="24"/>
      <c r="H66189" s="24"/>
      <c r="I66189" s="24"/>
      <c r="J66189" s="24"/>
      <c r="K66189" s="24"/>
      <c r="L66189" s="24"/>
      <c r="M66189" s="24"/>
      <c r="P66189" s="10"/>
      <c r="R66189" s="10"/>
      <c r="S66189" s="10"/>
      <c r="T66189" s="10"/>
    </row>
    <row r="66190" spans="1:20" ht="16" x14ac:dyDescent="0.2">
      <c r="A66190" s="24"/>
      <c r="B66190" s="24"/>
      <c r="C66190" s="24"/>
      <c r="D66190" s="24"/>
      <c r="E66190" s="24"/>
      <c r="F66190" s="24"/>
      <c r="G66190" s="24"/>
      <c r="H66190" s="24"/>
      <c r="I66190" s="24"/>
      <c r="J66190" s="24"/>
      <c r="K66190" s="24"/>
      <c r="L66190" s="24"/>
      <c r="M66190" s="24"/>
      <c r="P66190" s="10"/>
      <c r="R66190" s="10"/>
      <c r="S66190" s="10"/>
      <c r="T66190" s="10"/>
    </row>
    <row r="66191" spans="1:20" ht="16" x14ac:dyDescent="0.2">
      <c r="A66191" s="24"/>
      <c r="B66191" s="24"/>
      <c r="C66191" s="24"/>
      <c r="D66191" s="24"/>
      <c r="E66191" s="24"/>
      <c r="F66191" s="24"/>
      <c r="G66191" s="24"/>
      <c r="H66191" s="24"/>
      <c r="I66191" s="24"/>
      <c r="J66191" s="24"/>
      <c r="K66191" s="24"/>
      <c r="L66191" s="24"/>
      <c r="M66191" s="24"/>
      <c r="P66191" s="10"/>
      <c r="R66191" s="10"/>
      <c r="S66191" s="10"/>
      <c r="T66191" s="10"/>
    </row>
    <row r="66192" spans="1:20" ht="16" x14ac:dyDescent="0.2">
      <c r="A66192" s="24"/>
      <c r="B66192" s="24"/>
      <c r="C66192" s="24"/>
      <c r="D66192" s="24"/>
      <c r="E66192" s="24"/>
      <c r="F66192" s="24"/>
      <c r="G66192" s="24"/>
      <c r="H66192" s="24"/>
      <c r="I66192" s="24"/>
      <c r="J66192" s="24"/>
      <c r="K66192" s="24"/>
      <c r="L66192" s="24"/>
      <c r="M66192" s="24"/>
      <c r="P66192" s="10"/>
      <c r="R66192" s="10"/>
      <c r="S66192" s="10"/>
      <c r="T66192" s="10"/>
    </row>
    <row r="66193" spans="1:20" ht="16" x14ac:dyDescent="0.2">
      <c r="A66193" s="24"/>
      <c r="B66193" s="24"/>
      <c r="C66193" s="24"/>
      <c r="D66193" s="24"/>
      <c r="E66193" s="24"/>
      <c r="F66193" s="24"/>
      <c r="G66193" s="24"/>
      <c r="H66193" s="24"/>
      <c r="I66193" s="24"/>
      <c r="J66193" s="24"/>
      <c r="K66193" s="24"/>
      <c r="L66193" s="24"/>
      <c r="M66193" s="24"/>
      <c r="P66193" s="10"/>
      <c r="R66193" s="10"/>
      <c r="S66193" s="10"/>
      <c r="T66193" s="10"/>
    </row>
    <row r="66194" spans="1:20" ht="16" x14ac:dyDescent="0.2">
      <c r="A66194" s="24"/>
      <c r="B66194" s="24"/>
      <c r="C66194" s="24"/>
      <c r="D66194" s="24"/>
      <c r="E66194" s="24"/>
      <c r="F66194" s="24"/>
      <c r="G66194" s="24"/>
      <c r="H66194" s="24"/>
      <c r="I66194" s="24"/>
      <c r="J66194" s="24"/>
      <c r="K66194" s="24"/>
      <c r="L66194" s="24"/>
      <c r="M66194" s="24"/>
      <c r="P66194" s="10"/>
      <c r="R66194" s="10"/>
      <c r="S66194" s="10"/>
      <c r="T66194" s="10"/>
    </row>
    <row r="66195" spans="1:20" ht="16" x14ac:dyDescent="0.2">
      <c r="A66195" s="24"/>
      <c r="B66195" s="24"/>
      <c r="C66195" s="24"/>
      <c r="D66195" s="24"/>
      <c r="E66195" s="24"/>
      <c r="F66195" s="24"/>
      <c r="G66195" s="24"/>
      <c r="H66195" s="24"/>
      <c r="I66195" s="24"/>
      <c r="J66195" s="24"/>
      <c r="K66195" s="24"/>
      <c r="L66195" s="24"/>
      <c r="M66195" s="24"/>
      <c r="P66195" s="10"/>
      <c r="R66195" s="10"/>
      <c r="S66195" s="10"/>
      <c r="T66195" s="10"/>
    </row>
    <row r="66196" spans="1:20" ht="16" x14ac:dyDescent="0.2">
      <c r="A66196" s="24"/>
      <c r="B66196" s="24"/>
      <c r="C66196" s="24"/>
      <c r="D66196" s="24"/>
      <c r="E66196" s="24"/>
      <c r="F66196" s="24"/>
      <c r="G66196" s="24"/>
      <c r="H66196" s="24"/>
      <c r="I66196" s="24"/>
      <c r="J66196" s="24"/>
      <c r="K66196" s="24"/>
      <c r="L66196" s="24"/>
      <c r="M66196" s="24"/>
      <c r="P66196" s="10"/>
      <c r="R66196" s="10"/>
      <c r="S66196" s="10"/>
      <c r="T66196" s="10"/>
    </row>
    <row r="66197" spans="1:20" ht="16" x14ac:dyDescent="0.2">
      <c r="A66197" s="24"/>
      <c r="B66197" s="24"/>
      <c r="C66197" s="24"/>
      <c r="D66197" s="24"/>
      <c r="E66197" s="24"/>
      <c r="F66197" s="24"/>
      <c r="G66197" s="24"/>
      <c r="H66197" s="24"/>
      <c r="I66197" s="24"/>
      <c r="J66197" s="24"/>
      <c r="K66197" s="24"/>
      <c r="L66197" s="24"/>
      <c r="M66197" s="24"/>
      <c r="P66197" s="10"/>
      <c r="R66197" s="10"/>
      <c r="S66197" s="10"/>
      <c r="T66197" s="10"/>
    </row>
    <row r="66198" spans="1:20" ht="16" x14ac:dyDescent="0.2">
      <c r="A66198" s="24"/>
      <c r="B66198" s="24"/>
      <c r="C66198" s="24"/>
      <c r="D66198" s="24"/>
      <c r="E66198" s="24"/>
      <c r="F66198" s="24"/>
      <c r="G66198" s="24"/>
      <c r="H66198" s="24"/>
      <c r="I66198" s="24"/>
      <c r="J66198" s="24"/>
      <c r="K66198" s="24"/>
      <c r="L66198" s="24"/>
      <c r="M66198" s="24"/>
      <c r="P66198" s="10"/>
      <c r="R66198" s="10"/>
      <c r="S66198" s="10"/>
      <c r="T66198" s="10"/>
    </row>
    <row r="66199" spans="1:20" ht="16" x14ac:dyDescent="0.2">
      <c r="A66199" s="24"/>
      <c r="B66199" s="24"/>
      <c r="C66199" s="24"/>
      <c r="D66199" s="24"/>
      <c r="E66199" s="24"/>
      <c r="F66199" s="24"/>
      <c r="G66199" s="24"/>
      <c r="H66199" s="24"/>
      <c r="I66199" s="24"/>
      <c r="J66199" s="24"/>
      <c r="K66199" s="24"/>
      <c r="L66199" s="24"/>
      <c r="M66199" s="24"/>
      <c r="P66199" s="10"/>
      <c r="R66199" s="10"/>
      <c r="S66199" s="10"/>
      <c r="T66199" s="10"/>
    </row>
    <row r="66200" spans="1:20" ht="16" x14ac:dyDescent="0.2">
      <c r="A66200" s="24"/>
      <c r="B66200" s="24"/>
      <c r="C66200" s="24"/>
      <c r="D66200" s="24"/>
      <c r="E66200" s="24"/>
      <c r="F66200" s="24"/>
      <c r="G66200" s="24"/>
      <c r="H66200" s="24"/>
      <c r="I66200" s="24"/>
      <c r="J66200" s="24"/>
      <c r="K66200" s="24"/>
      <c r="L66200" s="24"/>
      <c r="M66200" s="24"/>
      <c r="P66200" s="10"/>
      <c r="R66200" s="10"/>
      <c r="S66200" s="10"/>
      <c r="T66200" s="10"/>
    </row>
    <row r="66201" spans="1:20" ht="16" x14ac:dyDescent="0.2">
      <c r="A66201" s="24"/>
      <c r="B66201" s="24"/>
      <c r="C66201" s="24"/>
      <c r="D66201" s="24"/>
      <c r="E66201" s="24"/>
      <c r="F66201" s="24"/>
      <c r="G66201" s="24"/>
      <c r="H66201" s="24"/>
      <c r="I66201" s="24"/>
      <c r="J66201" s="24"/>
      <c r="K66201" s="24"/>
      <c r="L66201" s="24"/>
      <c r="M66201" s="24"/>
      <c r="P66201" s="10"/>
      <c r="R66201" s="10"/>
      <c r="S66201" s="10"/>
      <c r="T66201" s="10"/>
    </row>
    <row r="66202" spans="1:20" ht="16" x14ac:dyDescent="0.2">
      <c r="A66202" s="24"/>
      <c r="B66202" s="24"/>
      <c r="C66202" s="24"/>
      <c r="D66202" s="24"/>
      <c r="E66202" s="24"/>
      <c r="F66202" s="24"/>
      <c r="G66202" s="24"/>
      <c r="H66202" s="24"/>
      <c r="I66202" s="24"/>
      <c r="J66202" s="24"/>
      <c r="K66202" s="24"/>
      <c r="L66202" s="24"/>
      <c r="M66202" s="24"/>
      <c r="P66202" s="10"/>
      <c r="R66202" s="10"/>
      <c r="S66202" s="10"/>
      <c r="T66202" s="10"/>
    </row>
    <row r="66203" spans="1:20" ht="16" x14ac:dyDescent="0.2">
      <c r="A66203" s="24"/>
      <c r="B66203" s="24"/>
      <c r="C66203" s="24"/>
      <c r="D66203" s="24"/>
      <c r="E66203" s="24"/>
      <c r="F66203" s="24"/>
      <c r="G66203" s="24"/>
      <c r="H66203" s="24"/>
      <c r="I66203" s="24"/>
      <c r="J66203" s="24"/>
      <c r="K66203" s="24"/>
      <c r="L66203" s="24"/>
      <c r="M66203" s="24"/>
      <c r="P66203" s="10"/>
      <c r="R66203" s="10"/>
      <c r="S66203" s="10"/>
      <c r="T66203" s="10"/>
    </row>
    <row r="66204" spans="1:20" ht="16" x14ac:dyDescent="0.2">
      <c r="A66204" s="24"/>
      <c r="B66204" s="24"/>
      <c r="C66204" s="24"/>
      <c r="D66204" s="24"/>
      <c r="E66204" s="24"/>
      <c r="F66204" s="24"/>
      <c r="G66204" s="24"/>
      <c r="H66204" s="24"/>
      <c r="I66204" s="24"/>
      <c r="J66204" s="24"/>
      <c r="K66204" s="24"/>
      <c r="L66204" s="24"/>
      <c r="M66204" s="24"/>
      <c r="P66204" s="10"/>
      <c r="R66204" s="10"/>
      <c r="S66204" s="10"/>
      <c r="T66204" s="10"/>
    </row>
    <row r="66205" spans="1:20" ht="16" x14ac:dyDescent="0.2">
      <c r="A66205" s="24"/>
      <c r="B66205" s="24"/>
      <c r="C66205" s="24"/>
      <c r="D66205" s="24"/>
      <c r="E66205" s="24"/>
      <c r="F66205" s="24"/>
      <c r="G66205" s="24"/>
      <c r="H66205" s="24"/>
      <c r="I66205" s="24"/>
      <c r="J66205" s="24"/>
      <c r="K66205" s="24"/>
      <c r="L66205" s="24"/>
      <c r="M66205" s="24"/>
      <c r="P66205" s="10"/>
      <c r="R66205" s="10"/>
      <c r="S66205" s="10"/>
      <c r="T66205" s="10"/>
    </row>
    <row r="66206" spans="1:20" ht="16" x14ac:dyDescent="0.2">
      <c r="A66206" s="24"/>
      <c r="B66206" s="24"/>
      <c r="C66206" s="24"/>
      <c r="D66206" s="24"/>
      <c r="E66206" s="24"/>
      <c r="F66206" s="24"/>
      <c r="G66206" s="24"/>
      <c r="H66206" s="24"/>
      <c r="I66206" s="24"/>
      <c r="J66206" s="24"/>
      <c r="K66206" s="24"/>
      <c r="L66206" s="24"/>
      <c r="M66206" s="24"/>
      <c r="P66206" s="10"/>
      <c r="R66206" s="10"/>
      <c r="S66206" s="10"/>
      <c r="T66206" s="10"/>
    </row>
    <row r="66207" spans="1:20" ht="16" x14ac:dyDescent="0.2">
      <c r="A66207" s="24"/>
      <c r="B66207" s="24"/>
      <c r="C66207" s="24"/>
      <c r="D66207" s="24"/>
      <c r="E66207" s="24"/>
      <c r="F66207" s="24"/>
      <c r="G66207" s="24"/>
      <c r="H66207" s="24"/>
      <c r="I66207" s="24"/>
      <c r="J66207" s="24"/>
      <c r="K66207" s="24"/>
      <c r="L66207" s="24"/>
      <c r="M66207" s="24"/>
      <c r="P66207" s="10"/>
      <c r="R66207" s="10"/>
      <c r="S66207" s="10"/>
      <c r="T66207" s="10"/>
    </row>
    <row r="66208" spans="1:20" ht="16" x14ac:dyDescent="0.2">
      <c r="A66208" s="24"/>
      <c r="B66208" s="24"/>
      <c r="C66208" s="24"/>
      <c r="D66208" s="24"/>
      <c r="E66208" s="24"/>
      <c r="F66208" s="24"/>
      <c r="G66208" s="24"/>
      <c r="H66208" s="24"/>
      <c r="I66208" s="24"/>
      <c r="J66208" s="24"/>
      <c r="K66208" s="24"/>
      <c r="L66208" s="24"/>
      <c r="M66208" s="24"/>
      <c r="P66208" s="10"/>
      <c r="R66208" s="10"/>
      <c r="S66208" s="10"/>
      <c r="T66208" s="10"/>
    </row>
    <row r="66209" spans="1:20" ht="16" x14ac:dyDescent="0.2">
      <c r="A66209" s="24"/>
      <c r="B66209" s="24"/>
      <c r="C66209" s="24"/>
      <c r="D66209" s="24"/>
      <c r="E66209" s="24"/>
      <c r="F66209" s="24"/>
      <c r="G66209" s="24"/>
      <c r="H66209" s="24"/>
      <c r="I66209" s="24"/>
      <c r="J66209" s="24"/>
      <c r="K66209" s="24"/>
      <c r="L66209" s="24"/>
      <c r="M66209" s="24"/>
      <c r="P66209" s="10"/>
      <c r="R66209" s="10"/>
      <c r="S66209" s="10"/>
      <c r="T66209" s="10"/>
    </row>
    <row r="66210" spans="1:20" ht="16" x14ac:dyDescent="0.2">
      <c r="A66210" s="24"/>
      <c r="B66210" s="24"/>
      <c r="C66210" s="24"/>
      <c r="D66210" s="24"/>
      <c r="E66210" s="24"/>
      <c r="F66210" s="24"/>
      <c r="G66210" s="24"/>
      <c r="H66210" s="24"/>
      <c r="I66210" s="24"/>
      <c r="J66210" s="24"/>
      <c r="K66210" s="24"/>
      <c r="L66210" s="24"/>
      <c r="M66210" s="24"/>
      <c r="P66210" s="10"/>
      <c r="R66210" s="10"/>
      <c r="S66210" s="10"/>
      <c r="T66210" s="10"/>
    </row>
    <row r="66211" spans="1:20" ht="16" x14ac:dyDescent="0.2">
      <c r="A66211" s="24"/>
      <c r="B66211" s="24"/>
      <c r="C66211" s="24"/>
      <c r="D66211" s="24"/>
      <c r="E66211" s="24"/>
      <c r="F66211" s="24"/>
      <c r="G66211" s="24"/>
      <c r="H66211" s="24"/>
      <c r="I66211" s="24"/>
      <c r="J66211" s="24"/>
      <c r="K66211" s="24"/>
      <c r="L66211" s="24"/>
      <c r="M66211" s="24"/>
      <c r="P66211" s="10"/>
      <c r="R66211" s="10"/>
      <c r="S66211" s="10"/>
      <c r="T66211" s="10"/>
    </row>
    <row r="66212" spans="1:20" ht="16" x14ac:dyDescent="0.2">
      <c r="A66212" s="24"/>
      <c r="B66212" s="24"/>
      <c r="C66212" s="24"/>
      <c r="D66212" s="24"/>
      <c r="E66212" s="24"/>
      <c r="F66212" s="24"/>
      <c r="G66212" s="24"/>
      <c r="H66212" s="24"/>
      <c r="I66212" s="24"/>
      <c r="J66212" s="24"/>
      <c r="K66212" s="24"/>
      <c r="L66212" s="24"/>
      <c r="M66212" s="24"/>
      <c r="P66212" s="10"/>
      <c r="R66212" s="10"/>
      <c r="S66212" s="10"/>
      <c r="T66212" s="10"/>
    </row>
    <row r="66213" spans="1:20" ht="16" x14ac:dyDescent="0.2">
      <c r="A66213" s="24"/>
      <c r="B66213" s="24"/>
      <c r="C66213" s="24"/>
      <c r="D66213" s="24"/>
      <c r="E66213" s="24"/>
      <c r="F66213" s="24"/>
      <c r="G66213" s="24"/>
      <c r="H66213" s="24"/>
      <c r="I66213" s="24"/>
      <c r="J66213" s="24"/>
      <c r="K66213" s="24"/>
      <c r="L66213" s="24"/>
      <c r="M66213" s="24"/>
      <c r="P66213" s="10"/>
      <c r="R66213" s="10"/>
      <c r="S66213" s="10"/>
      <c r="T66213" s="10"/>
    </row>
    <row r="66214" spans="1:20" ht="16" x14ac:dyDescent="0.2">
      <c r="A66214" s="24"/>
      <c r="B66214" s="24"/>
      <c r="C66214" s="24"/>
      <c r="D66214" s="24"/>
      <c r="E66214" s="24"/>
      <c r="F66214" s="24"/>
      <c r="G66214" s="24"/>
      <c r="H66214" s="24"/>
      <c r="I66214" s="24"/>
      <c r="J66214" s="24"/>
      <c r="K66214" s="24"/>
      <c r="L66214" s="24"/>
      <c r="M66214" s="24"/>
      <c r="P66214" s="10"/>
      <c r="R66214" s="10"/>
      <c r="S66214" s="10"/>
      <c r="T66214" s="10"/>
    </row>
    <row r="66215" spans="1:20" ht="16" x14ac:dyDescent="0.2">
      <c r="A66215" s="24"/>
      <c r="B66215" s="24"/>
      <c r="C66215" s="24"/>
      <c r="D66215" s="24"/>
      <c r="E66215" s="24"/>
      <c r="F66215" s="24"/>
      <c r="G66215" s="24"/>
      <c r="H66215" s="24"/>
      <c r="I66215" s="24"/>
      <c r="J66215" s="24"/>
      <c r="K66215" s="24"/>
      <c r="L66215" s="24"/>
      <c r="M66215" s="24"/>
      <c r="P66215" s="10"/>
      <c r="R66215" s="10"/>
      <c r="S66215" s="10"/>
      <c r="T66215" s="10"/>
    </row>
    <row r="66216" spans="1:20" ht="16" x14ac:dyDescent="0.2">
      <c r="A66216" s="24"/>
      <c r="B66216" s="24"/>
      <c r="C66216" s="24"/>
      <c r="D66216" s="24"/>
      <c r="E66216" s="24"/>
      <c r="F66216" s="24"/>
      <c r="G66216" s="24"/>
      <c r="H66216" s="24"/>
      <c r="I66216" s="24"/>
      <c r="J66216" s="24"/>
      <c r="K66216" s="24"/>
      <c r="L66216" s="24"/>
      <c r="M66216" s="24"/>
      <c r="P66216" s="10"/>
      <c r="R66216" s="10"/>
      <c r="S66216" s="10"/>
      <c r="T66216" s="10"/>
    </row>
    <row r="66217" spans="1:20" ht="16" x14ac:dyDescent="0.2">
      <c r="A66217" s="24"/>
      <c r="B66217" s="24"/>
      <c r="C66217" s="24"/>
      <c r="D66217" s="24"/>
      <c r="E66217" s="24"/>
      <c r="F66217" s="24"/>
      <c r="G66217" s="24"/>
      <c r="H66217" s="24"/>
      <c r="I66217" s="24"/>
      <c r="J66217" s="24"/>
      <c r="K66217" s="24"/>
      <c r="L66217" s="24"/>
      <c r="M66217" s="24"/>
      <c r="P66217" s="10"/>
      <c r="R66217" s="10"/>
      <c r="S66217" s="10"/>
      <c r="T66217" s="10"/>
    </row>
    <row r="66218" spans="1:20" ht="16" x14ac:dyDescent="0.2">
      <c r="A66218" s="24"/>
      <c r="B66218" s="24"/>
      <c r="C66218" s="24"/>
      <c r="D66218" s="24"/>
      <c r="E66218" s="24"/>
      <c r="F66218" s="24"/>
      <c r="G66218" s="24"/>
      <c r="H66218" s="24"/>
      <c r="I66218" s="24"/>
      <c r="J66218" s="24"/>
      <c r="K66218" s="24"/>
      <c r="L66218" s="24"/>
      <c r="M66218" s="24"/>
      <c r="P66218" s="10"/>
      <c r="R66218" s="10"/>
      <c r="S66218" s="10"/>
      <c r="T66218" s="10"/>
    </row>
    <row r="66219" spans="1:20" ht="16" x14ac:dyDescent="0.2">
      <c r="A66219" s="24"/>
      <c r="B66219" s="24"/>
      <c r="C66219" s="24"/>
      <c r="D66219" s="24"/>
      <c r="E66219" s="24"/>
      <c r="F66219" s="24"/>
      <c r="G66219" s="24"/>
      <c r="H66219" s="24"/>
      <c r="I66219" s="24"/>
      <c r="J66219" s="24"/>
      <c r="K66219" s="24"/>
      <c r="L66219" s="24"/>
      <c r="M66219" s="24"/>
      <c r="P66219" s="10"/>
      <c r="R66219" s="10"/>
      <c r="S66219" s="10"/>
      <c r="T66219" s="10"/>
    </row>
    <row r="66220" spans="1:20" ht="16" x14ac:dyDescent="0.2">
      <c r="A66220" s="24"/>
      <c r="B66220" s="24"/>
      <c r="C66220" s="24"/>
      <c r="D66220" s="24"/>
      <c r="E66220" s="24"/>
      <c r="F66220" s="24"/>
      <c r="G66220" s="24"/>
      <c r="H66220" s="24"/>
      <c r="I66220" s="24"/>
      <c r="J66220" s="24"/>
      <c r="K66220" s="24"/>
      <c r="L66220" s="24"/>
      <c r="M66220" s="24"/>
      <c r="P66220" s="10"/>
      <c r="R66220" s="10"/>
      <c r="S66220" s="10"/>
      <c r="T66220" s="10"/>
    </row>
    <row r="66221" spans="1:20" ht="16" x14ac:dyDescent="0.2">
      <c r="A66221" s="24"/>
      <c r="B66221" s="24"/>
      <c r="C66221" s="24"/>
      <c r="D66221" s="24"/>
      <c r="E66221" s="24"/>
      <c r="F66221" s="24"/>
      <c r="G66221" s="24"/>
      <c r="H66221" s="24"/>
      <c r="I66221" s="24"/>
      <c r="J66221" s="24"/>
      <c r="K66221" s="24"/>
      <c r="L66221" s="24"/>
      <c r="M66221" s="24"/>
      <c r="P66221" s="10"/>
      <c r="R66221" s="10"/>
      <c r="S66221" s="10"/>
      <c r="T66221" s="10"/>
    </row>
    <row r="66222" spans="1:20" ht="16" x14ac:dyDescent="0.2">
      <c r="A66222" s="24"/>
      <c r="B66222" s="24"/>
      <c r="C66222" s="24"/>
      <c r="D66222" s="24"/>
      <c r="E66222" s="24"/>
      <c r="F66222" s="24"/>
      <c r="G66222" s="24"/>
      <c r="H66222" s="24"/>
      <c r="I66222" s="24"/>
      <c r="J66222" s="24"/>
      <c r="K66222" s="24"/>
      <c r="L66222" s="24"/>
      <c r="M66222" s="24"/>
      <c r="P66222" s="10"/>
      <c r="R66222" s="10"/>
      <c r="S66222" s="10"/>
      <c r="T66222" s="10"/>
    </row>
    <row r="66223" spans="1:20" ht="16" x14ac:dyDescent="0.2">
      <c r="A66223" s="24"/>
      <c r="B66223" s="24"/>
      <c r="C66223" s="24"/>
      <c r="D66223" s="24"/>
      <c r="E66223" s="24"/>
      <c r="F66223" s="24"/>
      <c r="G66223" s="24"/>
      <c r="H66223" s="24"/>
      <c r="I66223" s="24"/>
      <c r="J66223" s="24"/>
      <c r="K66223" s="24"/>
      <c r="L66223" s="24"/>
      <c r="M66223" s="24"/>
      <c r="P66223" s="10"/>
      <c r="R66223" s="10"/>
      <c r="S66223" s="10"/>
      <c r="T66223" s="10"/>
    </row>
    <row r="66224" spans="1:20" ht="16" x14ac:dyDescent="0.2">
      <c r="A66224" s="24"/>
      <c r="B66224" s="24"/>
      <c r="C66224" s="24"/>
      <c r="D66224" s="24"/>
      <c r="E66224" s="24"/>
      <c r="F66224" s="24"/>
      <c r="G66224" s="24"/>
      <c r="H66224" s="24"/>
      <c r="I66224" s="24"/>
      <c r="J66224" s="24"/>
      <c r="K66224" s="24"/>
      <c r="L66224" s="24"/>
      <c r="M66224" s="24"/>
      <c r="P66224" s="10"/>
      <c r="R66224" s="10"/>
      <c r="S66224" s="10"/>
      <c r="T66224" s="10"/>
    </row>
    <row r="66225" spans="1:20" ht="16" x14ac:dyDescent="0.2">
      <c r="A66225" s="24"/>
      <c r="B66225" s="24"/>
      <c r="C66225" s="24"/>
      <c r="D66225" s="24"/>
      <c r="E66225" s="24"/>
      <c r="F66225" s="24"/>
      <c r="G66225" s="24"/>
      <c r="H66225" s="24"/>
      <c r="I66225" s="24"/>
      <c r="J66225" s="24"/>
      <c r="K66225" s="24"/>
      <c r="L66225" s="24"/>
      <c r="M66225" s="24"/>
      <c r="P66225" s="10"/>
      <c r="R66225" s="10"/>
      <c r="S66225" s="10"/>
      <c r="T66225" s="10"/>
    </row>
    <row r="66226" spans="1:20" ht="16" x14ac:dyDescent="0.2">
      <c r="A66226" s="24"/>
      <c r="B66226" s="24"/>
      <c r="C66226" s="24"/>
      <c r="D66226" s="24"/>
      <c r="E66226" s="24"/>
      <c r="F66226" s="24"/>
      <c r="G66226" s="24"/>
      <c r="H66226" s="24"/>
      <c r="I66226" s="24"/>
      <c r="J66226" s="24"/>
      <c r="K66226" s="24"/>
      <c r="L66226" s="24"/>
      <c r="M66226" s="24"/>
      <c r="P66226" s="10"/>
      <c r="R66226" s="10"/>
      <c r="S66226" s="10"/>
      <c r="T66226" s="10"/>
    </row>
    <row r="66227" spans="1:20" ht="16" x14ac:dyDescent="0.2">
      <c r="A66227" s="24"/>
      <c r="B66227" s="24"/>
      <c r="C66227" s="24"/>
      <c r="D66227" s="24"/>
      <c r="E66227" s="24"/>
      <c r="F66227" s="24"/>
      <c r="G66227" s="24"/>
      <c r="H66227" s="24"/>
      <c r="I66227" s="24"/>
      <c r="J66227" s="24"/>
      <c r="K66227" s="24"/>
      <c r="L66227" s="24"/>
      <c r="M66227" s="24"/>
      <c r="P66227" s="10"/>
      <c r="R66227" s="10"/>
      <c r="S66227" s="10"/>
      <c r="T66227" s="10"/>
    </row>
    <row r="66228" spans="1:20" ht="16" x14ac:dyDescent="0.2">
      <c r="A66228" s="24"/>
      <c r="B66228" s="24"/>
      <c r="C66228" s="24"/>
      <c r="D66228" s="24"/>
      <c r="E66228" s="24"/>
      <c r="F66228" s="24"/>
      <c r="G66228" s="24"/>
      <c r="H66228" s="24"/>
      <c r="I66228" s="24"/>
      <c r="J66228" s="24"/>
      <c r="K66228" s="24"/>
      <c r="L66228" s="24"/>
      <c r="M66228" s="24"/>
      <c r="P66228" s="10"/>
      <c r="R66228" s="10"/>
      <c r="S66228" s="10"/>
      <c r="T66228" s="10"/>
    </row>
    <row r="66229" spans="1:20" ht="16" x14ac:dyDescent="0.2">
      <c r="A66229" s="24"/>
      <c r="B66229" s="24"/>
      <c r="C66229" s="24"/>
      <c r="D66229" s="24"/>
      <c r="E66229" s="24"/>
      <c r="F66229" s="24"/>
      <c r="G66229" s="24"/>
      <c r="H66229" s="24"/>
      <c r="I66229" s="24"/>
      <c r="J66229" s="24"/>
      <c r="K66229" s="24"/>
      <c r="L66229" s="24"/>
      <c r="M66229" s="24"/>
      <c r="P66229" s="10"/>
      <c r="R66229" s="10"/>
      <c r="S66229" s="10"/>
      <c r="T66229" s="10"/>
    </row>
    <row r="66230" spans="1:20" ht="16" x14ac:dyDescent="0.2">
      <c r="A66230" s="24"/>
      <c r="B66230" s="24"/>
      <c r="C66230" s="24"/>
      <c r="D66230" s="24"/>
      <c r="E66230" s="24"/>
      <c r="F66230" s="24"/>
      <c r="G66230" s="24"/>
      <c r="H66230" s="24"/>
      <c r="I66230" s="24"/>
      <c r="J66230" s="24"/>
      <c r="K66230" s="24"/>
      <c r="L66230" s="24"/>
      <c r="M66230" s="24"/>
      <c r="P66230" s="10"/>
      <c r="R66230" s="10"/>
      <c r="S66230" s="10"/>
      <c r="T66230" s="10"/>
    </row>
    <row r="66231" spans="1:20" ht="16" x14ac:dyDescent="0.2">
      <c r="A66231" s="24"/>
      <c r="B66231" s="24"/>
      <c r="C66231" s="24"/>
      <c r="D66231" s="24"/>
      <c r="E66231" s="24"/>
      <c r="F66231" s="24"/>
      <c r="G66231" s="24"/>
      <c r="H66231" s="24"/>
      <c r="I66231" s="24"/>
      <c r="J66231" s="24"/>
      <c r="K66231" s="24"/>
      <c r="L66231" s="24"/>
      <c r="M66231" s="24"/>
      <c r="P66231" s="10"/>
      <c r="R66231" s="10"/>
      <c r="S66231" s="10"/>
      <c r="T66231" s="10"/>
    </row>
    <row r="66232" spans="1:20" ht="16" x14ac:dyDescent="0.2">
      <c r="A66232" s="24"/>
      <c r="B66232" s="24"/>
      <c r="C66232" s="24"/>
      <c r="D66232" s="24"/>
      <c r="E66232" s="24"/>
      <c r="F66232" s="24"/>
      <c r="G66232" s="24"/>
      <c r="H66232" s="24"/>
      <c r="I66232" s="24"/>
      <c r="J66232" s="24"/>
      <c r="K66232" s="24"/>
      <c r="L66232" s="24"/>
      <c r="M66232" s="24"/>
      <c r="P66232" s="10"/>
      <c r="R66232" s="10"/>
      <c r="S66232" s="10"/>
      <c r="T66232" s="10"/>
    </row>
    <row r="66233" spans="1:20" ht="16" x14ac:dyDescent="0.2">
      <c r="A66233" s="24"/>
      <c r="B66233" s="24"/>
      <c r="C66233" s="24"/>
      <c r="D66233" s="24"/>
      <c r="E66233" s="24"/>
      <c r="F66233" s="24"/>
      <c r="G66233" s="24"/>
      <c r="H66233" s="24"/>
      <c r="I66233" s="24"/>
      <c r="J66233" s="24"/>
      <c r="K66233" s="24"/>
      <c r="L66233" s="24"/>
      <c r="M66233" s="24"/>
      <c r="P66233" s="10"/>
      <c r="R66233" s="10"/>
      <c r="S66233" s="10"/>
      <c r="T66233" s="10"/>
    </row>
    <row r="66234" spans="1:20" ht="16" x14ac:dyDescent="0.2">
      <c r="A66234" s="24"/>
      <c r="B66234" s="24"/>
      <c r="C66234" s="24"/>
      <c r="D66234" s="24"/>
      <c r="E66234" s="24"/>
      <c r="F66234" s="24"/>
      <c r="G66234" s="24"/>
      <c r="H66234" s="24"/>
      <c r="I66234" s="24"/>
      <c r="J66234" s="24"/>
      <c r="K66234" s="24"/>
      <c r="L66234" s="24"/>
      <c r="M66234" s="24"/>
      <c r="P66234" s="10"/>
      <c r="R66234" s="10"/>
      <c r="S66234" s="10"/>
      <c r="T66234" s="10"/>
    </row>
    <row r="66235" spans="1:20" ht="16" x14ac:dyDescent="0.2">
      <c r="A66235" s="24"/>
      <c r="B66235" s="24"/>
      <c r="C66235" s="24"/>
      <c r="D66235" s="24"/>
      <c r="E66235" s="24"/>
      <c r="F66235" s="24"/>
      <c r="G66235" s="24"/>
      <c r="H66235" s="24"/>
      <c r="I66235" s="24"/>
      <c r="J66235" s="24"/>
      <c r="K66235" s="24"/>
      <c r="L66235" s="24"/>
      <c r="M66235" s="24"/>
      <c r="P66235" s="10"/>
      <c r="R66235" s="10"/>
      <c r="S66235" s="10"/>
      <c r="T66235" s="10"/>
    </row>
    <row r="66236" spans="1:20" ht="16" x14ac:dyDescent="0.2">
      <c r="A66236" s="24"/>
      <c r="B66236" s="24"/>
      <c r="C66236" s="24"/>
      <c r="D66236" s="24"/>
      <c r="E66236" s="24"/>
      <c r="F66236" s="24"/>
      <c r="G66236" s="24"/>
      <c r="H66236" s="24"/>
      <c r="I66236" s="24"/>
      <c r="J66236" s="24"/>
      <c r="K66236" s="24"/>
      <c r="L66236" s="24"/>
      <c r="M66236" s="24"/>
      <c r="P66236" s="10"/>
      <c r="R66236" s="10"/>
      <c r="S66236" s="10"/>
      <c r="T66236" s="10"/>
    </row>
    <row r="66237" spans="1:20" ht="16" x14ac:dyDescent="0.2">
      <c r="A66237" s="24"/>
      <c r="B66237" s="24"/>
      <c r="C66237" s="24"/>
      <c r="D66237" s="24"/>
      <c r="E66237" s="24"/>
      <c r="F66237" s="24"/>
      <c r="G66237" s="24"/>
      <c r="H66237" s="24"/>
      <c r="I66237" s="24"/>
      <c r="J66237" s="24"/>
      <c r="K66237" s="24"/>
      <c r="L66237" s="24"/>
      <c r="M66237" s="24"/>
      <c r="P66237" s="10"/>
      <c r="R66237" s="10"/>
      <c r="S66237" s="10"/>
      <c r="T66237" s="10"/>
    </row>
    <row r="66238" spans="1:20" ht="16" x14ac:dyDescent="0.2">
      <c r="A66238" s="24"/>
      <c r="B66238" s="24"/>
      <c r="C66238" s="24"/>
      <c r="D66238" s="24"/>
      <c r="E66238" s="24"/>
      <c r="F66238" s="24"/>
      <c r="G66238" s="24"/>
      <c r="H66238" s="24"/>
      <c r="I66238" s="24"/>
      <c r="J66238" s="24"/>
      <c r="K66238" s="24"/>
      <c r="L66238" s="24"/>
      <c r="M66238" s="24"/>
      <c r="P66238" s="10"/>
      <c r="R66238" s="10"/>
      <c r="S66238" s="10"/>
      <c r="T66238" s="10"/>
    </row>
    <row r="66239" spans="1:20" ht="16" x14ac:dyDescent="0.2">
      <c r="A66239" s="24"/>
      <c r="B66239" s="24"/>
      <c r="C66239" s="24"/>
      <c r="D66239" s="24"/>
      <c r="E66239" s="24"/>
      <c r="F66239" s="24"/>
      <c r="G66239" s="24"/>
      <c r="H66239" s="24"/>
      <c r="I66239" s="24"/>
      <c r="J66239" s="24"/>
      <c r="K66239" s="24"/>
      <c r="L66239" s="24"/>
      <c r="M66239" s="24"/>
      <c r="P66239" s="10"/>
      <c r="R66239" s="10"/>
      <c r="S66239" s="10"/>
      <c r="T66239" s="10"/>
    </row>
    <row r="66240" spans="1:20" ht="16" x14ac:dyDescent="0.2">
      <c r="A66240" s="24"/>
      <c r="B66240" s="24"/>
      <c r="C66240" s="24"/>
      <c r="D66240" s="24"/>
      <c r="E66240" s="24"/>
      <c r="F66240" s="24"/>
      <c r="G66240" s="24"/>
      <c r="H66240" s="24"/>
      <c r="I66240" s="24"/>
      <c r="J66240" s="24"/>
      <c r="K66240" s="24"/>
      <c r="L66240" s="24"/>
      <c r="M66240" s="24"/>
      <c r="P66240" s="10"/>
      <c r="R66240" s="10"/>
      <c r="S66240" s="10"/>
      <c r="T66240" s="10"/>
    </row>
    <row r="66241" spans="1:20" ht="16" x14ac:dyDescent="0.2">
      <c r="A66241" s="24"/>
      <c r="B66241" s="24"/>
      <c r="C66241" s="24"/>
      <c r="D66241" s="24"/>
      <c r="E66241" s="24"/>
      <c r="F66241" s="24"/>
      <c r="G66241" s="24"/>
      <c r="H66241" s="24"/>
      <c r="I66241" s="24"/>
      <c r="J66241" s="24"/>
      <c r="K66241" s="24"/>
      <c r="L66241" s="24"/>
      <c r="M66241" s="24"/>
      <c r="P66241" s="10"/>
      <c r="R66241" s="10"/>
      <c r="S66241" s="10"/>
      <c r="T66241" s="10"/>
    </row>
    <row r="66242" spans="1:20" ht="16" x14ac:dyDescent="0.2">
      <c r="A66242" s="24"/>
      <c r="B66242" s="24"/>
      <c r="C66242" s="24"/>
      <c r="D66242" s="24"/>
      <c r="E66242" s="24"/>
      <c r="F66242" s="24"/>
      <c r="G66242" s="24"/>
      <c r="H66242" s="24"/>
      <c r="I66242" s="24"/>
      <c r="J66242" s="24"/>
      <c r="K66242" s="24"/>
      <c r="L66242" s="24"/>
      <c r="M66242" s="24"/>
      <c r="P66242" s="10"/>
      <c r="R66242" s="10"/>
      <c r="S66242" s="10"/>
      <c r="T66242" s="10"/>
    </row>
    <row r="66243" spans="1:20" ht="16" x14ac:dyDescent="0.2">
      <c r="A66243" s="24"/>
      <c r="B66243" s="24"/>
      <c r="C66243" s="24"/>
      <c r="D66243" s="24"/>
      <c r="E66243" s="24"/>
      <c r="F66243" s="24"/>
      <c r="G66243" s="24"/>
      <c r="H66243" s="24"/>
      <c r="I66243" s="24"/>
      <c r="J66243" s="24"/>
      <c r="K66243" s="24"/>
      <c r="L66243" s="24"/>
      <c r="M66243" s="24"/>
      <c r="P66243" s="10"/>
      <c r="R66243" s="10"/>
      <c r="S66243" s="10"/>
      <c r="T66243" s="10"/>
    </row>
    <row r="66244" spans="1:20" ht="16" x14ac:dyDescent="0.2">
      <c r="A66244" s="24"/>
      <c r="B66244" s="24"/>
      <c r="C66244" s="24"/>
      <c r="D66244" s="24"/>
      <c r="E66244" s="24"/>
      <c r="F66244" s="24"/>
      <c r="G66244" s="24"/>
      <c r="H66244" s="24"/>
      <c r="I66244" s="24"/>
      <c r="J66244" s="24"/>
      <c r="K66244" s="24"/>
      <c r="L66244" s="24"/>
      <c r="M66244" s="24"/>
      <c r="P66244" s="10"/>
      <c r="R66244" s="10"/>
      <c r="S66244" s="10"/>
      <c r="T66244" s="10"/>
    </row>
    <row r="66245" spans="1:20" ht="16" x14ac:dyDescent="0.2">
      <c r="A66245" s="24"/>
      <c r="B66245" s="24"/>
      <c r="C66245" s="24"/>
      <c r="D66245" s="24"/>
      <c r="E66245" s="24"/>
      <c r="F66245" s="24"/>
      <c r="G66245" s="24"/>
      <c r="H66245" s="24"/>
      <c r="I66245" s="24"/>
      <c r="J66245" s="24"/>
      <c r="K66245" s="24"/>
      <c r="L66245" s="24"/>
      <c r="M66245" s="24"/>
      <c r="P66245" s="10"/>
      <c r="R66245" s="10"/>
      <c r="S66245" s="10"/>
      <c r="T66245" s="10"/>
    </row>
    <row r="66246" spans="1:20" ht="16" x14ac:dyDescent="0.2">
      <c r="A66246" s="24"/>
      <c r="B66246" s="24"/>
      <c r="C66246" s="24"/>
      <c r="D66246" s="24"/>
      <c r="E66246" s="24"/>
      <c r="F66246" s="24"/>
      <c r="G66246" s="24"/>
      <c r="H66246" s="24"/>
      <c r="I66246" s="24"/>
      <c r="J66246" s="24"/>
      <c r="K66246" s="24"/>
      <c r="L66246" s="24"/>
      <c r="M66246" s="24"/>
      <c r="P66246" s="10"/>
      <c r="R66246" s="10"/>
      <c r="S66246" s="10"/>
      <c r="T66246" s="10"/>
    </row>
    <row r="66247" spans="1:20" ht="16" x14ac:dyDescent="0.2">
      <c r="A66247" s="24"/>
      <c r="B66247" s="24"/>
      <c r="C66247" s="24"/>
      <c r="D66247" s="24"/>
      <c r="E66247" s="24"/>
      <c r="F66247" s="24"/>
      <c r="G66247" s="24"/>
      <c r="H66247" s="24"/>
      <c r="I66247" s="24"/>
      <c r="J66247" s="24"/>
      <c r="K66247" s="24"/>
      <c r="L66247" s="24"/>
      <c r="M66247" s="24"/>
      <c r="P66247" s="10"/>
      <c r="R66247" s="10"/>
      <c r="S66247" s="10"/>
      <c r="T66247" s="10"/>
    </row>
    <row r="66248" spans="1:20" ht="16" x14ac:dyDescent="0.2">
      <c r="A66248" s="24"/>
      <c r="B66248" s="24"/>
      <c r="C66248" s="24"/>
      <c r="D66248" s="24"/>
      <c r="E66248" s="24"/>
      <c r="F66248" s="24"/>
      <c r="G66248" s="24"/>
      <c r="H66248" s="24"/>
      <c r="I66248" s="24"/>
      <c r="J66248" s="24"/>
      <c r="K66248" s="24"/>
      <c r="L66248" s="24"/>
      <c r="M66248" s="24"/>
      <c r="P66248" s="10"/>
      <c r="R66248" s="10"/>
      <c r="S66248" s="10"/>
      <c r="T66248" s="10"/>
    </row>
    <row r="66249" spans="1:20" ht="16" x14ac:dyDescent="0.2">
      <c r="A66249" s="24"/>
      <c r="B66249" s="24"/>
      <c r="C66249" s="24"/>
      <c r="D66249" s="24"/>
      <c r="E66249" s="24"/>
      <c r="F66249" s="24"/>
      <c r="G66249" s="24"/>
      <c r="H66249" s="24"/>
      <c r="I66249" s="24"/>
      <c r="J66249" s="24"/>
      <c r="K66249" s="24"/>
      <c r="L66249" s="24"/>
      <c r="M66249" s="24"/>
      <c r="P66249" s="10"/>
      <c r="R66249" s="10"/>
      <c r="S66249" s="10"/>
      <c r="T66249" s="10"/>
    </row>
    <row r="66250" spans="1:20" ht="16" x14ac:dyDescent="0.2">
      <c r="A66250" s="24"/>
      <c r="B66250" s="24"/>
      <c r="C66250" s="24"/>
      <c r="D66250" s="24"/>
      <c r="E66250" s="24"/>
      <c r="F66250" s="24"/>
      <c r="G66250" s="24"/>
      <c r="H66250" s="24"/>
      <c r="I66250" s="24"/>
      <c r="J66250" s="24"/>
      <c r="K66250" s="24"/>
      <c r="L66250" s="24"/>
      <c r="M66250" s="24"/>
      <c r="P66250" s="10"/>
      <c r="R66250" s="10"/>
      <c r="S66250" s="10"/>
      <c r="T66250" s="10"/>
    </row>
    <row r="66251" spans="1:20" ht="16" x14ac:dyDescent="0.2">
      <c r="A66251" s="24"/>
      <c r="B66251" s="24"/>
      <c r="C66251" s="24"/>
      <c r="D66251" s="24"/>
      <c r="E66251" s="24"/>
      <c r="F66251" s="24"/>
      <c r="G66251" s="24"/>
      <c r="H66251" s="24"/>
      <c r="I66251" s="24"/>
      <c r="J66251" s="24"/>
      <c r="K66251" s="24"/>
      <c r="L66251" s="24"/>
      <c r="M66251" s="24"/>
      <c r="P66251" s="10"/>
      <c r="R66251" s="10"/>
      <c r="S66251" s="10"/>
      <c r="T66251" s="10"/>
    </row>
    <row r="66252" spans="1:20" ht="16" x14ac:dyDescent="0.2">
      <c r="A66252" s="24"/>
      <c r="B66252" s="24"/>
      <c r="C66252" s="24"/>
      <c r="D66252" s="24"/>
      <c r="E66252" s="24"/>
      <c r="F66252" s="24"/>
      <c r="G66252" s="24"/>
      <c r="H66252" s="24"/>
      <c r="I66252" s="24"/>
      <c r="J66252" s="24"/>
      <c r="K66252" s="24"/>
      <c r="L66252" s="24"/>
      <c r="M66252" s="24"/>
      <c r="P66252" s="10"/>
      <c r="R66252" s="10"/>
      <c r="S66252" s="10"/>
      <c r="T66252" s="10"/>
    </row>
    <row r="66253" spans="1:20" ht="16" x14ac:dyDescent="0.2">
      <c r="A66253" s="24"/>
      <c r="B66253" s="24"/>
      <c r="C66253" s="24"/>
      <c r="D66253" s="24"/>
      <c r="E66253" s="24"/>
      <c r="F66253" s="24"/>
      <c r="G66253" s="24"/>
      <c r="H66253" s="24"/>
      <c r="I66253" s="24"/>
      <c r="J66253" s="24"/>
      <c r="K66253" s="24"/>
      <c r="L66253" s="24"/>
      <c r="M66253" s="24"/>
      <c r="P66253" s="10"/>
      <c r="R66253" s="10"/>
      <c r="S66253" s="10"/>
      <c r="T66253" s="10"/>
    </row>
    <row r="66254" spans="1:20" ht="16" x14ac:dyDescent="0.2">
      <c r="A66254" s="24"/>
      <c r="B66254" s="24"/>
      <c r="C66254" s="24"/>
      <c r="D66254" s="24"/>
      <c r="E66254" s="24"/>
      <c r="F66254" s="24"/>
      <c r="G66254" s="24"/>
      <c r="H66254" s="24"/>
      <c r="I66254" s="24"/>
      <c r="J66254" s="24"/>
      <c r="K66254" s="24"/>
      <c r="L66254" s="24"/>
      <c r="M66254" s="24"/>
      <c r="P66254" s="10"/>
      <c r="R66254" s="10"/>
      <c r="S66254" s="10"/>
      <c r="T66254" s="10"/>
    </row>
    <row r="66255" spans="1:20" ht="16" x14ac:dyDescent="0.2">
      <c r="A66255" s="24"/>
      <c r="B66255" s="24"/>
      <c r="C66255" s="24"/>
      <c r="D66255" s="24"/>
      <c r="E66255" s="24"/>
      <c r="F66255" s="24"/>
      <c r="G66255" s="24"/>
      <c r="H66255" s="24"/>
      <c r="I66255" s="24"/>
      <c r="J66255" s="24"/>
      <c r="K66255" s="24"/>
      <c r="L66255" s="24"/>
      <c r="M66255" s="24"/>
      <c r="P66255" s="10"/>
      <c r="R66255" s="10"/>
      <c r="S66255" s="10"/>
      <c r="T66255" s="10"/>
    </row>
    <row r="66256" spans="1:20" ht="16" x14ac:dyDescent="0.2">
      <c r="A66256" s="24"/>
      <c r="B66256" s="24"/>
      <c r="C66256" s="24"/>
      <c r="D66256" s="24"/>
      <c r="E66256" s="24"/>
      <c r="F66256" s="24"/>
      <c r="G66256" s="24"/>
      <c r="H66256" s="24"/>
      <c r="I66256" s="24"/>
      <c r="J66256" s="24"/>
      <c r="K66256" s="24"/>
      <c r="L66256" s="24"/>
      <c r="M66256" s="24"/>
      <c r="P66256" s="10"/>
      <c r="R66256" s="10"/>
      <c r="S66256" s="10"/>
      <c r="T66256" s="10"/>
    </row>
    <row r="66257" spans="1:20" ht="16" x14ac:dyDescent="0.2">
      <c r="A66257" s="24"/>
      <c r="B66257" s="24"/>
      <c r="C66257" s="24"/>
      <c r="D66257" s="24"/>
      <c r="E66257" s="24"/>
      <c r="F66257" s="24"/>
      <c r="G66257" s="24"/>
      <c r="H66257" s="24"/>
      <c r="I66257" s="24"/>
      <c r="J66257" s="24"/>
      <c r="K66257" s="24"/>
      <c r="L66257" s="24"/>
      <c r="M66257" s="24"/>
      <c r="P66257" s="10"/>
      <c r="R66257" s="10"/>
      <c r="S66257" s="10"/>
      <c r="T66257" s="10"/>
    </row>
    <row r="66258" spans="1:20" ht="16" x14ac:dyDescent="0.2">
      <c r="A66258" s="24"/>
      <c r="B66258" s="24"/>
      <c r="C66258" s="24"/>
      <c r="D66258" s="24"/>
      <c r="E66258" s="24"/>
      <c r="F66258" s="24"/>
      <c r="G66258" s="24"/>
      <c r="H66258" s="24"/>
      <c r="I66258" s="24"/>
      <c r="J66258" s="24"/>
      <c r="K66258" s="24"/>
      <c r="L66258" s="24"/>
      <c r="M66258" s="24"/>
      <c r="P66258" s="10"/>
      <c r="R66258" s="10"/>
      <c r="S66258" s="10"/>
      <c r="T66258" s="10"/>
    </row>
    <row r="66259" spans="1:20" ht="16" x14ac:dyDescent="0.2">
      <c r="A66259" s="24"/>
      <c r="B66259" s="24"/>
      <c r="C66259" s="24"/>
      <c r="D66259" s="24"/>
      <c r="E66259" s="24"/>
      <c r="F66259" s="24"/>
      <c r="G66259" s="24"/>
      <c r="H66259" s="24"/>
      <c r="I66259" s="24"/>
      <c r="J66259" s="24"/>
      <c r="K66259" s="24"/>
      <c r="L66259" s="24"/>
      <c r="M66259" s="24"/>
      <c r="P66259" s="10"/>
      <c r="R66259" s="10"/>
      <c r="S66259" s="10"/>
      <c r="T66259" s="10"/>
    </row>
    <row r="66260" spans="1:20" ht="16" x14ac:dyDescent="0.2">
      <c r="A66260" s="24"/>
      <c r="B66260" s="24"/>
      <c r="C66260" s="24"/>
      <c r="D66260" s="24"/>
      <c r="E66260" s="24"/>
      <c r="F66260" s="24"/>
      <c r="G66260" s="24"/>
      <c r="H66260" s="24"/>
      <c r="I66260" s="24"/>
      <c r="J66260" s="24"/>
      <c r="K66260" s="24"/>
      <c r="L66260" s="24"/>
      <c r="M66260" s="24"/>
      <c r="P66260" s="10"/>
      <c r="R66260" s="10"/>
      <c r="S66260" s="10"/>
      <c r="T66260" s="10"/>
    </row>
    <row r="66261" spans="1:20" ht="16" x14ac:dyDescent="0.2">
      <c r="A66261" s="24"/>
      <c r="B66261" s="24"/>
      <c r="C66261" s="24"/>
      <c r="D66261" s="24"/>
      <c r="E66261" s="24"/>
      <c r="F66261" s="24"/>
      <c r="G66261" s="24"/>
      <c r="H66261" s="24"/>
      <c r="I66261" s="24"/>
      <c r="J66261" s="24"/>
      <c r="K66261" s="24"/>
      <c r="L66261" s="24"/>
      <c r="M66261" s="24"/>
      <c r="P66261" s="10"/>
      <c r="R66261" s="10"/>
      <c r="S66261" s="10"/>
      <c r="T66261" s="10"/>
    </row>
    <row r="66262" spans="1:20" ht="16" x14ac:dyDescent="0.2">
      <c r="A66262" s="24"/>
      <c r="B66262" s="24"/>
      <c r="C66262" s="24"/>
      <c r="D66262" s="24"/>
      <c r="E66262" s="24"/>
      <c r="F66262" s="24"/>
      <c r="G66262" s="24"/>
      <c r="H66262" s="24"/>
      <c r="I66262" s="24"/>
      <c r="J66262" s="24"/>
      <c r="K66262" s="24"/>
      <c r="L66262" s="24"/>
      <c r="M66262" s="24"/>
      <c r="P66262" s="10"/>
      <c r="R66262" s="10"/>
      <c r="S66262" s="10"/>
      <c r="T66262" s="10"/>
    </row>
    <row r="66263" spans="1:20" ht="16" x14ac:dyDescent="0.2">
      <c r="A66263" s="24"/>
      <c r="B66263" s="24"/>
      <c r="C66263" s="24"/>
      <c r="D66263" s="24"/>
      <c r="E66263" s="24"/>
      <c r="F66263" s="24"/>
      <c r="G66263" s="24"/>
      <c r="H66263" s="24"/>
      <c r="I66263" s="24"/>
      <c r="J66263" s="24"/>
      <c r="K66263" s="24"/>
      <c r="L66263" s="24"/>
      <c r="M66263" s="24"/>
      <c r="P66263" s="10"/>
      <c r="R66263" s="10"/>
      <c r="S66263" s="10"/>
      <c r="T66263" s="10"/>
    </row>
    <row r="66264" spans="1:20" ht="16" x14ac:dyDescent="0.2">
      <c r="A66264" s="24"/>
      <c r="B66264" s="24"/>
      <c r="C66264" s="24"/>
      <c r="D66264" s="24"/>
      <c r="E66264" s="24"/>
      <c r="F66264" s="24"/>
      <c r="G66264" s="24"/>
      <c r="H66264" s="24"/>
      <c r="I66264" s="24"/>
      <c r="J66264" s="24"/>
      <c r="K66264" s="24"/>
      <c r="L66264" s="24"/>
      <c r="M66264" s="24"/>
      <c r="P66264" s="10"/>
      <c r="R66264" s="10"/>
      <c r="S66264" s="10"/>
      <c r="T66264" s="10"/>
    </row>
    <row r="66265" spans="1:20" ht="16" x14ac:dyDescent="0.2">
      <c r="A66265" s="24"/>
      <c r="B66265" s="24"/>
      <c r="C66265" s="24"/>
      <c r="D66265" s="24"/>
      <c r="E66265" s="24"/>
      <c r="F66265" s="24"/>
      <c r="G66265" s="24"/>
      <c r="H66265" s="24"/>
      <c r="I66265" s="24"/>
      <c r="J66265" s="24"/>
      <c r="K66265" s="24"/>
      <c r="L66265" s="24"/>
      <c r="M66265" s="24"/>
      <c r="P66265" s="10"/>
      <c r="R66265" s="10"/>
      <c r="S66265" s="10"/>
      <c r="T66265" s="10"/>
    </row>
    <row r="66266" spans="1:20" ht="16" x14ac:dyDescent="0.2">
      <c r="A66266" s="24"/>
      <c r="B66266" s="24"/>
      <c r="C66266" s="24"/>
      <c r="D66266" s="24"/>
      <c r="E66266" s="24"/>
      <c r="F66266" s="24"/>
      <c r="G66266" s="24"/>
      <c r="H66266" s="24"/>
      <c r="I66266" s="24"/>
      <c r="J66266" s="24"/>
      <c r="K66266" s="24"/>
      <c r="L66266" s="24"/>
      <c r="M66266" s="24"/>
      <c r="P66266" s="10"/>
      <c r="R66266" s="10"/>
      <c r="S66266" s="10"/>
      <c r="T66266" s="10"/>
    </row>
    <row r="66267" spans="1:20" ht="16" x14ac:dyDescent="0.2">
      <c r="A66267" s="24"/>
      <c r="B66267" s="24"/>
      <c r="C66267" s="24"/>
      <c r="D66267" s="24"/>
      <c r="E66267" s="24"/>
      <c r="F66267" s="24"/>
      <c r="G66267" s="24"/>
      <c r="H66267" s="24"/>
      <c r="I66267" s="24"/>
      <c r="J66267" s="24"/>
      <c r="K66267" s="24"/>
      <c r="L66267" s="24"/>
      <c r="M66267" s="24"/>
      <c r="P66267" s="10"/>
      <c r="R66267" s="10"/>
      <c r="S66267" s="10"/>
      <c r="T66267" s="10"/>
    </row>
    <row r="66268" spans="1:20" ht="16" x14ac:dyDescent="0.2">
      <c r="A66268" s="24"/>
      <c r="B66268" s="24"/>
      <c r="C66268" s="24"/>
      <c r="D66268" s="24"/>
      <c r="E66268" s="24"/>
      <c r="F66268" s="24"/>
      <c r="G66268" s="24"/>
      <c r="H66268" s="24"/>
      <c r="I66268" s="24"/>
      <c r="J66268" s="24"/>
      <c r="K66268" s="24"/>
      <c r="L66268" s="24"/>
      <c r="M66268" s="24"/>
      <c r="P66268" s="10"/>
      <c r="R66268" s="10"/>
      <c r="S66268" s="10"/>
      <c r="T66268" s="10"/>
    </row>
    <row r="66269" spans="1:20" ht="16" x14ac:dyDescent="0.2">
      <c r="A66269" s="24"/>
      <c r="B66269" s="24"/>
      <c r="C66269" s="24"/>
      <c r="D66269" s="24"/>
      <c r="E66269" s="24"/>
      <c r="F66269" s="24"/>
      <c r="G66269" s="24"/>
      <c r="H66269" s="24"/>
      <c r="I66269" s="24"/>
      <c r="J66269" s="24"/>
      <c r="K66269" s="24"/>
      <c r="L66269" s="24"/>
      <c r="M66269" s="24"/>
      <c r="P66269" s="10"/>
      <c r="R66269" s="10"/>
      <c r="S66269" s="10"/>
      <c r="T66269" s="10"/>
    </row>
    <row r="66270" spans="1:20" ht="16" x14ac:dyDescent="0.2">
      <c r="A66270" s="24"/>
      <c r="B66270" s="24"/>
      <c r="C66270" s="24"/>
      <c r="D66270" s="24"/>
      <c r="E66270" s="24"/>
      <c r="F66270" s="24"/>
      <c r="G66270" s="24"/>
      <c r="H66270" s="24"/>
      <c r="I66270" s="24"/>
      <c r="J66270" s="24"/>
      <c r="K66270" s="24"/>
      <c r="L66270" s="24"/>
      <c r="M66270" s="24"/>
      <c r="P66270" s="10"/>
      <c r="R66270" s="10"/>
      <c r="S66270" s="10"/>
      <c r="T66270" s="10"/>
    </row>
    <row r="66271" spans="1:20" ht="16" x14ac:dyDescent="0.2">
      <c r="A66271" s="24"/>
      <c r="B66271" s="24"/>
      <c r="C66271" s="24"/>
      <c r="D66271" s="24"/>
      <c r="E66271" s="24"/>
      <c r="F66271" s="24"/>
      <c r="G66271" s="24"/>
      <c r="H66271" s="24"/>
      <c r="I66271" s="24"/>
      <c r="J66271" s="24"/>
      <c r="K66271" s="24"/>
      <c r="L66271" s="24"/>
      <c r="M66271" s="24"/>
      <c r="P66271" s="10"/>
      <c r="R66271" s="10"/>
      <c r="S66271" s="10"/>
      <c r="T66271" s="10"/>
    </row>
    <row r="66272" spans="1:20" ht="16" x14ac:dyDescent="0.2">
      <c r="A66272" s="24"/>
      <c r="B66272" s="24"/>
      <c r="C66272" s="24"/>
      <c r="D66272" s="24"/>
      <c r="E66272" s="24"/>
      <c r="F66272" s="24"/>
      <c r="G66272" s="24"/>
      <c r="H66272" s="24"/>
      <c r="I66272" s="24"/>
      <c r="J66272" s="24"/>
      <c r="K66272" s="24"/>
      <c r="L66272" s="24"/>
      <c r="M66272" s="24"/>
      <c r="P66272" s="10"/>
      <c r="R66272" s="10"/>
      <c r="S66272" s="10"/>
      <c r="T66272" s="10"/>
    </row>
    <row r="66273" spans="1:20" ht="16" x14ac:dyDescent="0.2">
      <c r="A66273" s="24"/>
      <c r="B66273" s="24"/>
      <c r="C66273" s="24"/>
      <c r="D66273" s="24"/>
      <c r="E66273" s="24"/>
      <c r="F66273" s="24"/>
      <c r="G66273" s="24"/>
      <c r="H66273" s="24"/>
      <c r="I66273" s="24"/>
      <c r="J66273" s="24"/>
      <c r="K66273" s="24"/>
      <c r="L66273" s="24"/>
      <c r="M66273" s="24"/>
      <c r="P66273" s="10"/>
      <c r="R66273" s="10"/>
      <c r="S66273" s="10"/>
      <c r="T66273" s="10"/>
    </row>
    <row r="66274" spans="1:20" ht="16" x14ac:dyDescent="0.2">
      <c r="A66274" s="24"/>
      <c r="B66274" s="24"/>
      <c r="C66274" s="24"/>
      <c r="D66274" s="24"/>
      <c r="E66274" s="24"/>
      <c r="F66274" s="24"/>
      <c r="G66274" s="24"/>
      <c r="H66274" s="24"/>
      <c r="I66274" s="24"/>
      <c r="J66274" s="24"/>
      <c r="K66274" s="24"/>
      <c r="L66274" s="24"/>
      <c r="M66274" s="24"/>
      <c r="P66274" s="10"/>
      <c r="R66274" s="10"/>
      <c r="S66274" s="10"/>
      <c r="T66274" s="10"/>
    </row>
    <row r="66275" spans="1:20" ht="16" x14ac:dyDescent="0.2">
      <c r="A66275" s="24"/>
      <c r="B66275" s="24"/>
      <c r="C66275" s="24"/>
      <c r="D66275" s="24"/>
      <c r="E66275" s="24"/>
      <c r="F66275" s="24"/>
      <c r="G66275" s="24"/>
      <c r="H66275" s="24"/>
      <c r="I66275" s="24"/>
      <c r="J66275" s="24"/>
      <c r="K66275" s="24"/>
      <c r="L66275" s="24"/>
      <c r="M66275" s="24"/>
      <c r="P66275" s="10"/>
      <c r="R66275" s="10"/>
      <c r="S66275" s="10"/>
      <c r="T66275" s="10"/>
    </row>
    <row r="66276" spans="1:20" ht="16" x14ac:dyDescent="0.2">
      <c r="A66276" s="24"/>
      <c r="B66276" s="24"/>
      <c r="C66276" s="24"/>
      <c r="D66276" s="24"/>
      <c r="E66276" s="24"/>
      <c r="F66276" s="24"/>
      <c r="G66276" s="24"/>
      <c r="H66276" s="24"/>
      <c r="I66276" s="24"/>
      <c r="J66276" s="24"/>
      <c r="K66276" s="24"/>
      <c r="L66276" s="24"/>
      <c r="M66276" s="24"/>
      <c r="P66276" s="10"/>
      <c r="R66276" s="10"/>
      <c r="S66276" s="10"/>
      <c r="T66276" s="10"/>
    </row>
    <row r="66277" spans="1:20" ht="16" x14ac:dyDescent="0.2">
      <c r="A66277" s="24"/>
      <c r="B66277" s="24"/>
      <c r="C66277" s="24"/>
      <c r="D66277" s="24"/>
      <c r="E66277" s="24"/>
      <c r="F66277" s="24"/>
      <c r="G66277" s="24"/>
      <c r="H66277" s="24"/>
      <c r="I66277" s="24"/>
      <c r="J66277" s="24"/>
      <c r="K66277" s="24"/>
      <c r="L66277" s="24"/>
      <c r="M66277" s="24"/>
      <c r="P66277" s="10"/>
      <c r="R66277" s="10"/>
      <c r="S66277" s="10"/>
      <c r="T66277" s="10"/>
    </row>
    <row r="66278" spans="1:20" ht="16" x14ac:dyDescent="0.2">
      <c r="A66278" s="24"/>
      <c r="B66278" s="24"/>
      <c r="C66278" s="24"/>
      <c r="D66278" s="24"/>
      <c r="E66278" s="24"/>
      <c r="F66278" s="24"/>
      <c r="G66278" s="24"/>
      <c r="H66278" s="24"/>
      <c r="I66278" s="24"/>
      <c r="J66278" s="24"/>
      <c r="K66278" s="24"/>
      <c r="L66278" s="24"/>
      <c r="M66278" s="24"/>
      <c r="P66278" s="10"/>
      <c r="R66278" s="10"/>
      <c r="S66278" s="10"/>
      <c r="T66278" s="10"/>
    </row>
    <row r="66279" spans="1:20" ht="16" x14ac:dyDescent="0.2">
      <c r="A66279" s="24"/>
      <c r="B66279" s="24"/>
      <c r="C66279" s="24"/>
      <c r="D66279" s="24"/>
      <c r="E66279" s="24"/>
      <c r="F66279" s="24"/>
      <c r="G66279" s="24"/>
      <c r="H66279" s="24"/>
      <c r="I66279" s="24"/>
      <c r="J66279" s="24"/>
      <c r="K66279" s="24"/>
      <c r="L66279" s="24"/>
      <c r="M66279" s="24"/>
      <c r="P66279" s="10"/>
      <c r="R66279" s="10"/>
      <c r="S66279" s="10"/>
      <c r="T66279" s="10"/>
    </row>
    <row r="66280" spans="1:20" ht="16" x14ac:dyDescent="0.2">
      <c r="A66280" s="24"/>
      <c r="B66280" s="24"/>
      <c r="C66280" s="24"/>
      <c r="D66280" s="24"/>
      <c r="E66280" s="24"/>
      <c r="F66280" s="24"/>
      <c r="G66280" s="24"/>
      <c r="H66280" s="24"/>
      <c r="I66280" s="24"/>
      <c r="J66280" s="24"/>
      <c r="K66280" s="24"/>
      <c r="L66280" s="24"/>
      <c r="M66280" s="24"/>
      <c r="P66280" s="10"/>
      <c r="R66280" s="10"/>
      <c r="S66280" s="10"/>
      <c r="T66280" s="10"/>
    </row>
    <row r="66281" spans="1:20" ht="16" x14ac:dyDescent="0.2">
      <c r="A66281" s="24"/>
      <c r="B66281" s="24"/>
      <c r="C66281" s="24"/>
      <c r="D66281" s="24"/>
      <c r="E66281" s="24"/>
      <c r="F66281" s="24"/>
      <c r="G66281" s="24"/>
      <c r="H66281" s="24"/>
      <c r="I66281" s="24"/>
      <c r="J66281" s="24"/>
      <c r="K66281" s="24"/>
      <c r="L66281" s="24"/>
      <c r="M66281" s="24"/>
      <c r="P66281" s="10"/>
      <c r="R66281" s="10"/>
      <c r="S66281" s="10"/>
      <c r="T66281" s="10"/>
    </row>
    <row r="66282" spans="1:20" ht="16" x14ac:dyDescent="0.2">
      <c r="A66282" s="24"/>
      <c r="B66282" s="24"/>
      <c r="C66282" s="24"/>
      <c r="D66282" s="24"/>
      <c r="E66282" s="24"/>
      <c r="F66282" s="24"/>
      <c r="G66282" s="24"/>
      <c r="H66282" s="24"/>
      <c r="I66282" s="24"/>
      <c r="J66282" s="24"/>
      <c r="K66282" s="24"/>
      <c r="L66282" s="24"/>
      <c r="M66282" s="24"/>
      <c r="P66282" s="10"/>
      <c r="R66282" s="10"/>
      <c r="S66282" s="10"/>
      <c r="T66282" s="10"/>
    </row>
    <row r="66283" spans="1:20" ht="16" x14ac:dyDescent="0.2">
      <c r="A66283" s="24"/>
      <c r="B66283" s="24"/>
      <c r="C66283" s="24"/>
      <c r="D66283" s="24"/>
      <c r="E66283" s="24"/>
      <c r="F66283" s="24"/>
      <c r="G66283" s="24"/>
      <c r="H66283" s="24"/>
      <c r="I66283" s="24"/>
      <c r="J66283" s="24"/>
      <c r="K66283" s="24"/>
      <c r="L66283" s="24"/>
      <c r="M66283" s="24"/>
      <c r="P66283" s="10"/>
      <c r="R66283" s="10"/>
      <c r="S66283" s="10"/>
      <c r="T66283" s="10"/>
    </row>
    <row r="66284" spans="1:20" ht="16" x14ac:dyDescent="0.2">
      <c r="A66284" s="24"/>
      <c r="B66284" s="24"/>
      <c r="C66284" s="24"/>
      <c r="D66284" s="24"/>
      <c r="E66284" s="24"/>
      <c r="F66284" s="24"/>
      <c r="G66284" s="24"/>
      <c r="H66284" s="24"/>
      <c r="I66284" s="24"/>
      <c r="J66284" s="24"/>
      <c r="K66284" s="24"/>
      <c r="L66284" s="24"/>
      <c r="M66284" s="24"/>
      <c r="P66284" s="10"/>
      <c r="R66284" s="10"/>
      <c r="S66284" s="10"/>
      <c r="T66284" s="10"/>
    </row>
    <row r="66285" spans="1:20" ht="16" x14ac:dyDescent="0.2">
      <c r="A66285" s="24"/>
      <c r="B66285" s="24"/>
      <c r="C66285" s="24"/>
      <c r="D66285" s="24"/>
      <c r="E66285" s="24"/>
      <c r="F66285" s="24"/>
      <c r="G66285" s="24"/>
      <c r="H66285" s="24"/>
      <c r="I66285" s="24"/>
      <c r="J66285" s="24"/>
      <c r="K66285" s="24"/>
      <c r="L66285" s="24"/>
      <c r="M66285" s="24"/>
      <c r="P66285" s="10"/>
      <c r="R66285" s="10"/>
      <c r="S66285" s="10"/>
      <c r="T66285" s="10"/>
    </row>
    <row r="66286" spans="1:20" ht="16" x14ac:dyDescent="0.2">
      <c r="A66286" s="24"/>
      <c r="B66286" s="24"/>
      <c r="C66286" s="24"/>
      <c r="D66286" s="24"/>
      <c r="E66286" s="24"/>
      <c r="F66286" s="24"/>
      <c r="G66286" s="24"/>
      <c r="H66286" s="24"/>
      <c r="I66286" s="24"/>
      <c r="J66286" s="24"/>
      <c r="K66286" s="24"/>
      <c r="L66286" s="24"/>
      <c r="M66286" s="24"/>
      <c r="P66286" s="10"/>
      <c r="R66286" s="10"/>
      <c r="S66286" s="10"/>
      <c r="T66286" s="10"/>
    </row>
    <row r="66287" spans="1:20" ht="16" x14ac:dyDescent="0.2">
      <c r="A66287" s="24"/>
      <c r="B66287" s="24"/>
      <c r="C66287" s="24"/>
      <c r="D66287" s="24"/>
      <c r="E66287" s="24"/>
      <c r="F66287" s="24"/>
      <c r="G66287" s="24"/>
      <c r="H66287" s="24"/>
      <c r="I66287" s="24"/>
      <c r="J66287" s="24"/>
      <c r="K66287" s="24"/>
      <c r="L66287" s="24"/>
      <c r="M66287" s="24"/>
      <c r="P66287" s="10"/>
      <c r="R66287" s="10"/>
      <c r="S66287" s="10"/>
      <c r="T66287" s="10"/>
    </row>
    <row r="66288" spans="1:20" ht="16" x14ac:dyDescent="0.2">
      <c r="A66288" s="24"/>
      <c r="B66288" s="24"/>
      <c r="C66288" s="24"/>
      <c r="D66288" s="24"/>
      <c r="E66288" s="24"/>
      <c r="F66288" s="24"/>
      <c r="G66288" s="24"/>
      <c r="H66288" s="24"/>
      <c r="I66288" s="24"/>
      <c r="J66288" s="24"/>
      <c r="K66288" s="24"/>
      <c r="L66288" s="24"/>
      <c r="M66288" s="24"/>
      <c r="P66288" s="10"/>
      <c r="R66288" s="10"/>
      <c r="S66288" s="10"/>
      <c r="T66288" s="10"/>
    </row>
    <row r="66289" spans="1:20" ht="16" x14ac:dyDescent="0.2">
      <c r="A66289" s="24"/>
      <c r="B66289" s="24"/>
      <c r="C66289" s="24"/>
      <c r="D66289" s="24"/>
      <c r="E66289" s="24"/>
      <c r="F66289" s="24"/>
      <c r="G66289" s="24"/>
      <c r="H66289" s="24"/>
      <c r="I66289" s="24"/>
      <c r="J66289" s="24"/>
      <c r="K66289" s="24"/>
      <c r="L66289" s="24"/>
      <c r="M66289" s="24"/>
      <c r="P66289" s="10"/>
      <c r="R66289" s="10"/>
      <c r="S66289" s="10"/>
      <c r="T66289" s="10"/>
    </row>
    <row r="66290" spans="1:20" ht="16" x14ac:dyDescent="0.2">
      <c r="A66290" s="24"/>
      <c r="B66290" s="24"/>
      <c r="C66290" s="24"/>
      <c r="D66290" s="24"/>
      <c r="E66290" s="24"/>
      <c r="F66290" s="24"/>
      <c r="G66290" s="24"/>
      <c r="H66290" s="24"/>
      <c r="I66290" s="24"/>
      <c r="J66290" s="24"/>
      <c r="K66290" s="24"/>
      <c r="L66290" s="24"/>
      <c r="M66290" s="24"/>
      <c r="P66290" s="10"/>
      <c r="R66290" s="10"/>
      <c r="S66290" s="10"/>
      <c r="T66290" s="10"/>
    </row>
    <row r="66291" spans="1:20" ht="16" x14ac:dyDescent="0.2">
      <c r="A66291" s="24"/>
      <c r="B66291" s="24"/>
      <c r="C66291" s="24"/>
      <c r="D66291" s="24"/>
      <c r="E66291" s="24"/>
      <c r="F66291" s="24"/>
      <c r="G66291" s="24"/>
      <c r="H66291" s="24"/>
      <c r="I66291" s="24"/>
      <c r="J66291" s="24"/>
      <c r="K66291" s="24"/>
      <c r="L66291" s="24"/>
      <c r="M66291" s="24"/>
      <c r="P66291" s="10"/>
      <c r="R66291" s="10"/>
      <c r="S66291" s="10"/>
      <c r="T66291" s="10"/>
    </row>
    <row r="66292" spans="1:20" ht="16" x14ac:dyDescent="0.2">
      <c r="A66292" s="24"/>
      <c r="B66292" s="24"/>
      <c r="C66292" s="24"/>
      <c r="D66292" s="24"/>
      <c r="E66292" s="24"/>
      <c r="F66292" s="24"/>
      <c r="G66292" s="24"/>
      <c r="H66292" s="24"/>
      <c r="I66292" s="24"/>
      <c r="J66292" s="24"/>
      <c r="K66292" s="24"/>
      <c r="L66292" s="24"/>
      <c r="M66292" s="24"/>
      <c r="P66292" s="10"/>
      <c r="R66292" s="10"/>
      <c r="S66292" s="10"/>
      <c r="T66292" s="10"/>
    </row>
    <row r="66293" spans="1:20" ht="16" x14ac:dyDescent="0.2">
      <c r="A66293" s="24"/>
      <c r="B66293" s="24"/>
      <c r="C66293" s="24"/>
      <c r="D66293" s="24"/>
      <c r="E66293" s="24"/>
      <c r="F66293" s="24"/>
      <c r="G66293" s="24"/>
      <c r="H66293" s="24"/>
      <c r="I66293" s="24"/>
      <c r="J66293" s="24"/>
      <c r="K66293" s="24"/>
      <c r="L66293" s="24"/>
      <c r="M66293" s="24"/>
      <c r="P66293" s="10"/>
      <c r="R66293" s="10"/>
      <c r="S66293" s="10"/>
      <c r="T66293" s="10"/>
    </row>
    <row r="66294" spans="1:20" ht="16" x14ac:dyDescent="0.2">
      <c r="A66294" s="24"/>
      <c r="B66294" s="24"/>
      <c r="C66294" s="24"/>
      <c r="D66294" s="24"/>
      <c r="E66294" s="24"/>
      <c r="F66294" s="24"/>
      <c r="G66294" s="24"/>
      <c r="H66294" s="24"/>
      <c r="I66294" s="24"/>
      <c r="J66294" s="24"/>
      <c r="K66294" s="24"/>
      <c r="L66294" s="24"/>
      <c r="M66294" s="24"/>
      <c r="P66294" s="10"/>
      <c r="R66294" s="10"/>
      <c r="S66294" s="10"/>
      <c r="T66294" s="10"/>
    </row>
    <row r="66295" spans="1:20" ht="16" x14ac:dyDescent="0.2">
      <c r="A66295" s="24"/>
      <c r="B66295" s="24"/>
      <c r="C66295" s="24"/>
      <c r="D66295" s="24"/>
      <c r="E66295" s="24"/>
      <c r="F66295" s="24"/>
      <c r="G66295" s="24"/>
      <c r="H66295" s="24"/>
      <c r="I66295" s="24"/>
      <c r="J66295" s="24"/>
      <c r="K66295" s="24"/>
      <c r="L66295" s="24"/>
      <c r="M66295" s="24"/>
      <c r="P66295" s="10"/>
      <c r="R66295" s="10"/>
      <c r="S66295" s="10"/>
      <c r="T66295" s="10"/>
    </row>
    <row r="66296" spans="1:20" ht="16" x14ac:dyDescent="0.2">
      <c r="A66296" s="24"/>
      <c r="B66296" s="24"/>
      <c r="C66296" s="24"/>
      <c r="D66296" s="24"/>
      <c r="E66296" s="24"/>
      <c r="F66296" s="24"/>
      <c r="G66296" s="24"/>
      <c r="H66296" s="24"/>
      <c r="I66296" s="24"/>
      <c r="J66296" s="24"/>
      <c r="K66296" s="24"/>
      <c r="L66296" s="24"/>
      <c r="M66296" s="24"/>
      <c r="P66296" s="10"/>
      <c r="R66296" s="10"/>
      <c r="S66296" s="10"/>
      <c r="T66296" s="10"/>
    </row>
    <row r="66297" spans="1:20" ht="16" x14ac:dyDescent="0.2">
      <c r="A66297" s="24"/>
      <c r="B66297" s="24"/>
      <c r="C66297" s="24"/>
      <c r="D66297" s="24"/>
      <c r="E66297" s="24"/>
      <c r="F66297" s="24"/>
      <c r="G66297" s="24"/>
      <c r="H66297" s="24"/>
      <c r="I66297" s="24"/>
      <c r="J66297" s="24"/>
      <c r="K66297" s="24"/>
      <c r="L66297" s="24"/>
      <c r="M66297" s="24"/>
      <c r="P66297" s="10"/>
      <c r="R66297" s="10"/>
      <c r="S66297" s="10"/>
      <c r="T66297" s="10"/>
    </row>
    <row r="66298" spans="1:20" ht="16" x14ac:dyDescent="0.2">
      <c r="A66298" s="24"/>
      <c r="B66298" s="24"/>
      <c r="C66298" s="24"/>
      <c r="D66298" s="24"/>
      <c r="E66298" s="24"/>
      <c r="F66298" s="24"/>
      <c r="G66298" s="24"/>
      <c r="H66298" s="24"/>
      <c r="I66298" s="24"/>
      <c r="J66298" s="24"/>
      <c r="K66298" s="24"/>
      <c r="L66298" s="24"/>
      <c r="M66298" s="24"/>
      <c r="P66298" s="10"/>
      <c r="R66298" s="10"/>
      <c r="S66298" s="10"/>
      <c r="T66298" s="10"/>
    </row>
    <row r="66299" spans="1:20" ht="16" x14ac:dyDescent="0.2">
      <c r="A66299" s="24"/>
      <c r="B66299" s="24"/>
      <c r="C66299" s="24"/>
      <c r="D66299" s="24"/>
      <c r="E66299" s="24"/>
      <c r="F66299" s="24"/>
      <c r="G66299" s="24"/>
      <c r="H66299" s="24"/>
      <c r="I66299" s="24"/>
      <c r="J66299" s="24"/>
      <c r="K66299" s="24"/>
      <c r="L66299" s="24"/>
      <c r="M66299" s="24"/>
      <c r="P66299" s="10"/>
      <c r="R66299" s="10"/>
      <c r="S66299" s="10"/>
      <c r="T66299" s="10"/>
    </row>
    <row r="66300" spans="1:20" ht="16" x14ac:dyDescent="0.2">
      <c r="A66300" s="24"/>
      <c r="B66300" s="24"/>
      <c r="C66300" s="24"/>
      <c r="D66300" s="24"/>
      <c r="E66300" s="24"/>
      <c r="F66300" s="24"/>
      <c r="G66300" s="24"/>
      <c r="H66300" s="24"/>
      <c r="I66300" s="24"/>
      <c r="J66300" s="24"/>
      <c r="K66300" s="24"/>
      <c r="L66300" s="24"/>
      <c r="M66300" s="24"/>
      <c r="P66300" s="10"/>
      <c r="R66300" s="10"/>
      <c r="S66300" s="10"/>
      <c r="T66300" s="10"/>
    </row>
    <row r="66301" spans="1:20" ht="16" x14ac:dyDescent="0.2">
      <c r="A66301" s="24"/>
      <c r="B66301" s="24"/>
      <c r="C66301" s="24"/>
      <c r="D66301" s="24"/>
      <c r="E66301" s="24"/>
      <c r="F66301" s="24"/>
      <c r="G66301" s="24"/>
      <c r="H66301" s="24"/>
      <c r="I66301" s="24"/>
      <c r="J66301" s="24"/>
      <c r="K66301" s="24"/>
      <c r="L66301" s="24"/>
      <c r="M66301" s="24"/>
      <c r="P66301" s="10"/>
      <c r="R66301" s="10"/>
      <c r="S66301" s="10"/>
      <c r="T66301" s="10"/>
    </row>
    <row r="66302" spans="1:20" ht="16" x14ac:dyDescent="0.2">
      <c r="A66302" s="24"/>
      <c r="B66302" s="24"/>
      <c r="C66302" s="24"/>
      <c r="D66302" s="24"/>
      <c r="E66302" s="24"/>
      <c r="F66302" s="24"/>
      <c r="G66302" s="24"/>
      <c r="H66302" s="24"/>
      <c r="I66302" s="24"/>
      <c r="J66302" s="24"/>
      <c r="K66302" s="24"/>
      <c r="L66302" s="24"/>
      <c r="M66302" s="24"/>
      <c r="P66302" s="10"/>
      <c r="R66302" s="10"/>
      <c r="S66302" s="10"/>
      <c r="T66302" s="10"/>
    </row>
    <row r="66303" spans="1:20" ht="16" x14ac:dyDescent="0.2">
      <c r="A66303" s="24"/>
      <c r="B66303" s="24"/>
      <c r="C66303" s="24"/>
      <c r="D66303" s="24"/>
      <c r="E66303" s="24"/>
      <c r="F66303" s="24"/>
      <c r="G66303" s="24"/>
      <c r="H66303" s="24"/>
      <c r="I66303" s="24"/>
      <c r="J66303" s="24"/>
      <c r="K66303" s="24"/>
      <c r="L66303" s="24"/>
      <c r="M66303" s="24"/>
      <c r="P66303" s="10"/>
      <c r="R66303" s="10"/>
      <c r="S66303" s="10"/>
      <c r="T66303" s="10"/>
    </row>
    <row r="66304" spans="1:20" ht="16" x14ac:dyDescent="0.2">
      <c r="A66304" s="24"/>
      <c r="B66304" s="24"/>
      <c r="C66304" s="24"/>
      <c r="D66304" s="24"/>
      <c r="E66304" s="24"/>
      <c r="F66304" s="24"/>
      <c r="G66304" s="24"/>
      <c r="H66304" s="24"/>
      <c r="I66304" s="24"/>
      <c r="J66304" s="24"/>
      <c r="K66304" s="24"/>
      <c r="L66304" s="24"/>
      <c r="M66304" s="24"/>
      <c r="P66304" s="10"/>
      <c r="R66304" s="10"/>
      <c r="S66304" s="10"/>
      <c r="T66304" s="10"/>
    </row>
    <row r="66305" spans="1:20" ht="16" x14ac:dyDescent="0.2">
      <c r="A66305" s="24"/>
      <c r="B66305" s="24"/>
      <c r="C66305" s="24"/>
      <c r="D66305" s="24"/>
      <c r="E66305" s="24"/>
      <c r="F66305" s="24"/>
      <c r="G66305" s="24"/>
      <c r="H66305" s="24"/>
      <c r="I66305" s="24"/>
      <c r="J66305" s="24"/>
      <c r="K66305" s="24"/>
      <c r="L66305" s="24"/>
      <c r="M66305" s="24"/>
      <c r="P66305" s="10"/>
      <c r="R66305" s="10"/>
      <c r="S66305" s="10"/>
      <c r="T66305" s="10"/>
    </row>
    <row r="66306" spans="1:20" ht="16" x14ac:dyDescent="0.2">
      <c r="A66306" s="24"/>
      <c r="B66306" s="24"/>
      <c r="C66306" s="24"/>
      <c r="D66306" s="24"/>
      <c r="E66306" s="24"/>
      <c r="F66306" s="24"/>
      <c r="G66306" s="24"/>
      <c r="H66306" s="24"/>
      <c r="I66306" s="24"/>
      <c r="J66306" s="24"/>
      <c r="K66306" s="24"/>
      <c r="L66306" s="24"/>
      <c r="M66306" s="24"/>
      <c r="P66306" s="10"/>
      <c r="R66306" s="10"/>
      <c r="S66306" s="10"/>
      <c r="T66306" s="10"/>
    </row>
    <row r="66307" spans="1:20" ht="16" x14ac:dyDescent="0.2">
      <c r="A66307" s="24"/>
      <c r="B66307" s="24"/>
      <c r="C66307" s="24"/>
      <c r="D66307" s="24"/>
      <c r="E66307" s="24"/>
      <c r="F66307" s="24"/>
      <c r="G66307" s="24"/>
      <c r="H66307" s="24"/>
      <c r="I66307" s="24"/>
      <c r="J66307" s="24"/>
      <c r="K66307" s="24"/>
      <c r="L66307" s="24"/>
      <c r="M66307" s="24"/>
      <c r="P66307" s="10"/>
      <c r="R66307" s="10"/>
      <c r="S66307" s="10"/>
      <c r="T66307" s="10"/>
    </row>
    <row r="66308" spans="1:20" ht="16" x14ac:dyDescent="0.2">
      <c r="A66308" s="24"/>
      <c r="B66308" s="24"/>
      <c r="C66308" s="24"/>
      <c r="D66308" s="24"/>
      <c r="E66308" s="24"/>
      <c r="F66308" s="24"/>
      <c r="G66308" s="24"/>
      <c r="H66308" s="24"/>
      <c r="I66308" s="24"/>
      <c r="J66308" s="24"/>
      <c r="K66308" s="24"/>
      <c r="L66308" s="24"/>
      <c r="M66308" s="24"/>
      <c r="P66308" s="10"/>
      <c r="R66308" s="10"/>
      <c r="S66308" s="10"/>
      <c r="T66308" s="10"/>
    </row>
    <row r="66309" spans="1:20" ht="16" x14ac:dyDescent="0.2">
      <c r="A66309" s="24"/>
      <c r="B66309" s="24"/>
      <c r="C66309" s="24"/>
      <c r="D66309" s="24"/>
      <c r="E66309" s="24"/>
      <c r="F66309" s="24"/>
      <c r="G66309" s="24"/>
      <c r="H66309" s="24"/>
      <c r="I66309" s="24"/>
      <c r="J66309" s="24"/>
      <c r="K66309" s="24"/>
      <c r="L66309" s="24"/>
      <c r="M66309" s="24"/>
      <c r="P66309" s="10"/>
      <c r="R66309" s="10"/>
      <c r="S66309" s="10"/>
      <c r="T66309" s="10"/>
    </row>
    <row r="66310" spans="1:20" ht="16" x14ac:dyDescent="0.2">
      <c r="A66310" s="24"/>
      <c r="B66310" s="24"/>
      <c r="C66310" s="24"/>
      <c r="D66310" s="24"/>
      <c r="E66310" s="24"/>
      <c r="F66310" s="24"/>
      <c r="G66310" s="24"/>
      <c r="H66310" s="24"/>
      <c r="I66310" s="24"/>
      <c r="J66310" s="24"/>
      <c r="K66310" s="24"/>
      <c r="L66310" s="24"/>
      <c r="M66310" s="24"/>
      <c r="P66310" s="10"/>
      <c r="R66310" s="10"/>
      <c r="S66310" s="10"/>
      <c r="T66310" s="10"/>
    </row>
    <row r="66311" spans="1:20" ht="16" x14ac:dyDescent="0.2">
      <c r="A66311" s="24"/>
      <c r="B66311" s="24"/>
      <c r="C66311" s="24"/>
      <c r="D66311" s="24"/>
      <c r="E66311" s="24"/>
      <c r="F66311" s="24"/>
      <c r="G66311" s="24"/>
      <c r="H66311" s="24"/>
      <c r="I66311" s="24"/>
      <c r="J66311" s="24"/>
      <c r="K66311" s="24"/>
      <c r="L66311" s="24"/>
      <c r="M66311" s="24"/>
      <c r="P66311" s="10"/>
      <c r="R66311" s="10"/>
      <c r="S66311" s="10"/>
      <c r="T66311" s="10"/>
    </row>
    <row r="66312" spans="1:20" ht="16" x14ac:dyDescent="0.2">
      <c r="A66312" s="24"/>
      <c r="B66312" s="24"/>
      <c r="C66312" s="24"/>
      <c r="D66312" s="24"/>
      <c r="E66312" s="24"/>
      <c r="F66312" s="24"/>
      <c r="G66312" s="24"/>
      <c r="H66312" s="24"/>
      <c r="I66312" s="24"/>
      <c r="J66312" s="24"/>
      <c r="K66312" s="24"/>
      <c r="L66312" s="24"/>
      <c r="M66312" s="24"/>
      <c r="P66312" s="10"/>
      <c r="R66312" s="10"/>
      <c r="S66312" s="10"/>
      <c r="T66312" s="10"/>
    </row>
    <row r="66313" spans="1:20" ht="16" x14ac:dyDescent="0.2">
      <c r="A66313" s="24"/>
      <c r="B66313" s="24"/>
      <c r="C66313" s="24"/>
      <c r="D66313" s="24"/>
      <c r="E66313" s="24"/>
      <c r="F66313" s="24"/>
      <c r="G66313" s="24"/>
      <c r="H66313" s="24"/>
      <c r="I66313" s="24"/>
      <c r="J66313" s="24"/>
      <c r="K66313" s="24"/>
      <c r="L66313" s="24"/>
      <c r="M66313" s="24"/>
      <c r="P66313" s="10"/>
      <c r="R66313" s="10"/>
      <c r="S66313" s="10"/>
      <c r="T66313" s="10"/>
    </row>
    <row r="66314" spans="1:20" ht="16" x14ac:dyDescent="0.2">
      <c r="A66314" s="24"/>
      <c r="B66314" s="24"/>
      <c r="C66314" s="24"/>
      <c r="D66314" s="24"/>
      <c r="E66314" s="24"/>
      <c r="F66314" s="24"/>
      <c r="G66314" s="24"/>
      <c r="H66314" s="24"/>
      <c r="I66314" s="24"/>
      <c r="J66314" s="24"/>
      <c r="K66314" s="24"/>
      <c r="L66314" s="24"/>
      <c r="M66314" s="24"/>
      <c r="P66314" s="10"/>
      <c r="R66314" s="10"/>
      <c r="S66314" s="10"/>
      <c r="T66314" s="10"/>
    </row>
    <row r="66315" spans="1:20" ht="16" x14ac:dyDescent="0.2">
      <c r="A66315" s="24"/>
      <c r="B66315" s="24"/>
      <c r="C66315" s="24"/>
      <c r="D66315" s="24"/>
      <c r="E66315" s="24"/>
      <c r="F66315" s="24"/>
      <c r="G66315" s="24"/>
      <c r="H66315" s="24"/>
      <c r="I66315" s="24"/>
      <c r="J66315" s="24"/>
      <c r="K66315" s="24"/>
      <c r="L66315" s="24"/>
      <c r="M66315" s="24"/>
      <c r="P66315" s="10"/>
      <c r="R66315" s="10"/>
      <c r="S66315" s="10"/>
      <c r="T66315" s="10"/>
    </row>
    <row r="66316" spans="1:20" ht="16" x14ac:dyDescent="0.2">
      <c r="A66316" s="24"/>
      <c r="B66316" s="24"/>
      <c r="C66316" s="24"/>
      <c r="D66316" s="24"/>
      <c r="E66316" s="24"/>
      <c r="F66316" s="24"/>
      <c r="G66316" s="24"/>
      <c r="H66316" s="24"/>
      <c r="I66316" s="24"/>
      <c r="J66316" s="24"/>
      <c r="K66316" s="24"/>
      <c r="L66316" s="24"/>
      <c r="M66316" s="24"/>
      <c r="P66316" s="10"/>
      <c r="R66316" s="10"/>
      <c r="S66316" s="10"/>
      <c r="T66316" s="10"/>
    </row>
    <row r="66317" spans="1:20" ht="16" x14ac:dyDescent="0.2">
      <c r="A66317" s="24"/>
      <c r="B66317" s="24"/>
      <c r="C66317" s="24"/>
      <c r="D66317" s="24"/>
      <c r="E66317" s="24"/>
      <c r="F66317" s="24"/>
      <c r="G66317" s="24"/>
      <c r="H66317" s="24"/>
      <c r="I66317" s="24"/>
      <c r="J66317" s="24"/>
      <c r="K66317" s="24"/>
      <c r="L66317" s="24"/>
      <c r="M66317" s="24"/>
      <c r="P66317" s="10"/>
      <c r="R66317" s="10"/>
      <c r="S66317" s="10"/>
      <c r="T66317" s="10"/>
    </row>
    <row r="66318" spans="1:20" ht="16" x14ac:dyDescent="0.2">
      <c r="A66318" s="24"/>
      <c r="B66318" s="24"/>
      <c r="C66318" s="24"/>
      <c r="D66318" s="24"/>
      <c r="E66318" s="24"/>
      <c r="F66318" s="24"/>
      <c r="G66318" s="24"/>
      <c r="H66318" s="24"/>
      <c r="I66318" s="24"/>
      <c r="J66318" s="24"/>
      <c r="K66318" s="24"/>
      <c r="L66318" s="24"/>
      <c r="M66318" s="24"/>
      <c r="P66318" s="10"/>
      <c r="R66318" s="10"/>
      <c r="S66318" s="10"/>
      <c r="T66318" s="10"/>
    </row>
    <row r="66319" spans="1:20" ht="16" x14ac:dyDescent="0.2">
      <c r="A66319" s="24"/>
      <c r="B66319" s="24"/>
      <c r="C66319" s="24"/>
      <c r="D66319" s="24"/>
      <c r="E66319" s="24"/>
      <c r="F66319" s="24"/>
      <c r="G66319" s="24"/>
      <c r="H66319" s="24"/>
      <c r="I66319" s="24"/>
      <c r="J66319" s="24"/>
      <c r="K66319" s="24"/>
      <c r="L66319" s="24"/>
      <c r="M66319" s="24"/>
      <c r="P66319" s="10"/>
      <c r="R66319" s="10"/>
      <c r="S66319" s="10"/>
      <c r="T66319" s="10"/>
    </row>
    <row r="66320" spans="1:20" ht="16" x14ac:dyDescent="0.2">
      <c r="A66320" s="24"/>
      <c r="B66320" s="24"/>
      <c r="C66320" s="24"/>
      <c r="D66320" s="24"/>
      <c r="E66320" s="24"/>
      <c r="F66320" s="24"/>
      <c r="G66320" s="24"/>
      <c r="H66320" s="24"/>
      <c r="I66320" s="24"/>
      <c r="J66320" s="24"/>
      <c r="K66320" s="24"/>
      <c r="L66320" s="24"/>
      <c r="M66320" s="24"/>
      <c r="P66320" s="10"/>
      <c r="R66320" s="10"/>
      <c r="S66320" s="10"/>
      <c r="T66320" s="10"/>
    </row>
    <row r="66321" spans="1:20" ht="16" x14ac:dyDescent="0.2">
      <c r="A66321" s="24"/>
      <c r="B66321" s="24"/>
      <c r="C66321" s="24"/>
      <c r="D66321" s="24"/>
      <c r="E66321" s="24"/>
      <c r="F66321" s="24"/>
      <c r="G66321" s="24"/>
      <c r="H66321" s="24"/>
      <c r="I66321" s="24"/>
      <c r="J66321" s="24"/>
      <c r="K66321" s="24"/>
      <c r="L66321" s="24"/>
      <c r="M66321" s="24"/>
      <c r="P66321" s="10"/>
      <c r="R66321" s="10"/>
      <c r="S66321" s="10"/>
      <c r="T66321" s="10"/>
    </row>
    <row r="66322" spans="1:20" ht="16" x14ac:dyDescent="0.2">
      <c r="A66322" s="24"/>
      <c r="B66322" s="24"/>
      <c r="C66322" s="24"/>
      <c r="D66322" s="24"/>
      <c r="E66322" s="24"/>
      <c r="F66322" s="24"/>
      <c r="G66322" s="24"/>
      <c r="H66322" s="24"/>
      <c r="I66322" s="24"/>
      <c r="J66322" s="24"/>
      <c r="K66322" s="24"/>
      <c r="L66322" s="24"/>
      <c r="M66322" s="24"/>
      <c r="P66322" s="10"/>
      <c r="R66322" s="10"/>
      <c r="S66322" s="10"/>
      <c r="T66322" s="10"/>
    </row>
    <row r="66323" spans="1:20" ht="16" x14ac:dyDescent="0.2">
      <c r="A66323" s="24"/>
      <c r="B66323" s="24"/>
      <c r="C66323" s="24"/>
      <c r="D66323" s="24"/>
      <c r="E66323" s="24"/>
      <c r="F66323" s="24"/>
      <c r="G66323" s="24"/>
      <c r="H66323" s="24"/>
      <c r="I66323" s="24"/>
      <c r="J66323" s="24"/>
      <c r="K66323" s="24"/>
      <c r="L66323" s="24"/>
      <c r="M66323" s="24"/>
      <c r="P66323" s="10"/>
      <c r="R66323" s="10"/>
      <c r="S66323" s="10"/>
      <c r="T66323" s="10"/>
    </row>
    <row r="66324" spans="1:20" ht="16" x14ac:dyDescent="0.2">
      <c r="A66324" s="24"/>
      <c r="B66324" s="24"/>
      <c r="C66324" s="24"/>
      <c r="D66324" s="24"/>
      <c r="E66324" s="24"/>
      <c r="F66324" s="24"/>
      <c r="G66324" s="24"/>
      <c r="H66324" s="24"/>
      <c r="I66324" s="24"/>
      <c r="J66324" s="24"/>
      <c r="K66324" s="24"/>
      <c r="L66324" s="24"/>
      <c r="M66324" s="24"/>
      <c r="P66324" s="10"/>
      <c r="R66324" s="10"/>
      <c r="S66324" s="10"/>
      <c r="T66324" s="10"/>
    </row>
    <row r="66325" spans="1:20" ht="16" x14ac:dyDescent="0.2">
      <c r="A66325" s="24"/>
      <c r="B66325" s="24"/>
      <c r="C66325" s="24"/>
      <c r="D66325" s="24"/>
      <c r="E66325" s="24"/>
      <c r="F66325" s="24"/>
      <c r="G66325" s="24"/>
      <c r="H66325" s="24"/>
      <c r="I66325" s="24"/>
      <c r="J66325" s="24"/>
      <c r="K66325" s="24"/>
      <c r="L66325" s="24"/>
      <c r="M66325" s="24"/>
      <c r="P66325" s="10"/>
      <c r="R66325" s="10"/>
      <c r="S66325" s="10"/>
      <c r="T66325" s="10"/>
    </row>
    <row r="66326" spans="1:20" ht="16" x14ac:dyDescent="0.2">
      <c r="A66326" s="24"/>
      <c r="B66326" s="24"/>
      <c r="C66326" s="24"/>
      <c r="D66326" s="24"/>
      <c r="E66326" s="24"/>
      <c r="F66326" s="24"/>
      <c r="G66326" s="24"/>
      <c r="H66326" s="24"/>
      <c r="I66326" s="24"/>
      <c r="J66326" s="24"/>
      <c r="K66326" s="24"/>
      <c r="L66326" s="24"/>
      <c r="M66326" s="24"/>
      <c r="P66326" s="10"/>
      <c r="R66326" s="10"/>
      <c r="S66326" s="10"/>
      <c r="T66326" s="10"/>
    </row>
    <row r="66327" spans="1:20" ht="16" x14ac:dyDescent="0.2">
      <c r="A66327" s="24"/>
      <c r="B66327" s="24"/>
      <c r="C66327" s="24"/>
      <c r="D66327" s="24"/>
      <c r="E66327" s="24"/>
      <c r="F66327" s="24"/>
      <c r="G66327" s="24"/>
      <c r="H66327" s="24"/>
      <c r="I66327" s="24"/>
      <c r="J66327" s="24"/>
      <c r="K66327" s="24"/>
      <c r="L66327" s="24"/>
      <c r="M66327" s="24"/>
      <c r="P66327" s="10"/>
      <c r="R66327" s="10"/>
      <c r="S66327" s="10"/>
      <c r="T66327" s="10"/>
    </row>
    <row r="66328" spans="1:20" ht="16" x14ac:dyDescent="0.2">
      <c r="A66328" s="24"/>
      <c r="B66328" s="24"/>
      <c r="C66328" s="24"/>
      <c r="D66328" s="24"/>
      <c r="E66328" s="24"/>
      <c r="F66328" s="24"/>
      <c r="G66328" s="24"/>
      <c r="H66328" s="24"/>
      <c r="I66328" s="24"/>
      <c r="J66328" s="24"/>
      <c r="K66328" s="24"/>
      <c r="L66328" s="24"/>
      <c r="M66328" s="24"/>
      <c r="P66328" s="10"/>
      <c r="R66328" s="10"/>
      <c r="S66328" s="10"/>
      <c r="T66328" s="10"/>
    </row>
    <row r="66329" spans="1:20" ht="16" x14ac:dyDescent="0.2">
      <c r="A66329" s="24"/>
      <c r="B66329" s="24"/>
      <c r="C66329" s="24"/>
      <c r="D66329" s="24"/>
      <c r="E66329" s="24"/>
      <c r="F66329" s="24"/>
      <c r="G66329" s="24"/>
      <c r="H66329" s="24"/>
      <c r="I66329" s="24"/>
      <c r="J66329" s="24"/>
      <c r="K66329" s="24"/>
      <c r="L66329" s="24"/>
      <c r="M66329" s="24"/>
      <c r="P66329" s="10"/>
      <c r="R66329" s="10"/>
      <c r="S66329" s="10"/>
      <c r="T66329" s="10"/>
    </row>
    <row r="66330" spans="1:20" ht="16" x14ac:dyDescent="0.2">
      <c r="A66330" s="24"/>
      <c r="B66330" s="24"/>
      <c r="C66330" s="24"/>
      <c r="D66330" s="24"/>
      <c r="E66330" s="24"/>
      <c r="F66330" s="24"/>
      <c r="G66330" s="24"/>
      <c r="H66330" s="24"/>
      <c r="I66330" s="24"/>
      <c r="J66330" s="24"/>
      <c r="K66330" s="24"/>
      <c r="L66330" s="24"/>
      <c r="M66330" s="24"/>
      <c r="P66330" s="10"/>
      <c r="R66330" s="10"/>
      <c r="S66330" s="10"/>
      <c r="T66330" s="10"/>
    </row>
    <row r="66331" spans="1:20" ht="16" x14ac:dyDescent="0.2">
      <c r="A66331" s="24"/>
      <c r="B66331" s="24"/>
      <c r="C66331" s="24"/>
      <c r="D66331" s="24"/>
      <c r="E66331" s="24"/>
      <c r="F66331" s="24"/>
      <c r="G66331" s="24"/>
      <c r="H66331" s="24"/>
      <c r="I66331" s="24"/>
      <c r="J66331" s="24"/>
      <c r="K66331" s="24"/>
      <c r="L66331" s="24"/>
      <c r="M66331" s="24"/>
      <c r="P66331" s="10"/>
      <c r="R66331" s="10"/>
      <c r="S66331" s="10"/>
      <c r="T66331" s="10"/>
    </row>
    <row r="66332" spans="1:20" ht="16" x14ac:dyDescent="0.2">
      <c r="A66332" s="24"/>
      <c r="B66332" s="24"/>
      <c r="C66332" s="24"/>
      <c r="D66332" s="24"/>
      <c r="E66332" s="24"/>
      <c r="F66332" s="24"/>
      <c r="G66332" s="24"/>
      <c r="H66332" s="24"/>
      <c r="I66332" s="24"/>
      <c r="J66332" s="24"/>
      <c r="K66332" s="24"/>
      <c r="L66332" s="24"/>
      <c r="M66332" s="24"/>
      <c r="P66332" s="10"/>
      <c r="R66332" s="10"/>
      <c r="S66332" s="10"/>
      <c r="T66332" s="10"/>
    </row>
    <row r="66333" spans="1:20" ht="16" x14ac:dyDescent="0.2">
      <c r="A66333" s="24"/>
      <c r="B66333" s="24"/>
      <c r="C66333" s="24"/>
      <c r="D66333" s="24"/>
      <c r="E66333" s="24"/>
      <c r="F66333" s="24"/>
      <c r="G66333" s="24"/>
      <c r="H66333" s="24"/>
      <c r="I66333" s="24"/>
      <c r="J66333" s="24"/>
      <c r="K66333" s="24"/>
      <c r="L66333" s="24"/>
      <c r="M66333" s="24"/>
      <c r="P66333" s="10"/>
      <c r="R66333" s="10"/>
      <c r="S66333" s="10"/>
      <c r="T66333" s="10"/>
    </row>
    <row r="66334" spans="1:20" ht="16" x14ac:dyDescent="0.2">
      <c r="A66334" s="24"/>
      <c r="B66334" s="24"/>
      <c r="C66334" s="24"/>
      <c r="D66334" s="24"/>
      <c r="E66334" s="24"/>
      <c r="F66334" s="24"/>
      <c r="G66334" s="24"/>
      <c r="H66334" s="24"/>
      <c r="I66334" s="24"/>
      <c r="J66334" s="24"/>
      <c r="K66334" s="24"/>
      <c r="L66334" s="24"/>
      <c r="M66334" s="24"/>
      <c r="P66334" s="10"/>
      <c r="R66334" s="10"/>
      <c r="S66334" s="10"/>
      <c r="T66334" s="10"/>
    </row>
    <row r="66335" spans="1:20" ht="16" x14ac:dyDescent="0.2">
      <c r="A66335" s="24"/>
      <c r="B66335" s="24"/>
      <c r="C66335" s="24"/>
      <c r="D66335" s="24"/>
      <c r="E66335" s="24"/>
      <c r="F66335" s="24"/>
      <c r="G66335" s="24"/>
      <c r="H66335" s="24"/>
      <c r="I66335" s="24"/>
      <c r="J66335" s="24"/>
      <c r="K66335" s="24"/>
      <c r="L66335" s="24"/>
      <c r="M66335" s="24"/>
      <c r="P66335" s="10"/>
      <c r="R66335" s="10"/>
      <c r="S66335" s="10"/>
      <c r="T66335" s="10"/>
    </row>
    <row r="66336" spans="1:20" ht="16" x14ac:dyDescent="0.2">
      <c r="A66336" s="24"/>
      <c r="B66336" s="24"/>
      <c r="C66336" s="24"/>
      <c r="D66336" s="24"/>
      <c r="E66336" s="24"/>
      <c r="F66336" s="24"/>
      <c r="G66336" s="24"/>
      <c r="H66336" s="24"/>
      <c r="I66336" s="24"/>
      <c r="J66336" s="24"/>
      <c r="K66336" s="24"/>
      <c r="L66336" s="24"/>
      <c r="M66336" s="24"/>
      <c r="P66336" s="10"/>
      <c r="R66336" s="10"/>
      <c r="S66336" s="10"/>
      <c r="T66336" s="10"/>
    </row>
    <row r="66337" spans="1:20" ht="16" x14ac:dyDescent="0.2">
      <c r="A66337" s="24"/>
      <c r="B66337" s="24"/>
      <c r="C66337" s="24"/>
      <c r="D66337" s="24"/>
      <c r="E66337" s="24"/>
      <c r="F66337" s="24"/>
      <c r="G66337" s="24"/>
      <c r="H66337" s="24"/>
      <c r="I66337" s="24"/>
      <c r="J66337" s="24"/>
      <c r="K66337" s="24"/>
      <c r="L66337" s="24"/>
      <c r="M66337" s="24"/>
      <c r="P66337" s="10"/>
      <c r="R66337" s="10"/>
      <c r="S66337" s="10"/>
      <c r="T66337" s="10"/>
    </row>
    <row r="66338" spans="1:20" ht="16" x14ac:dyDescent="0.2">
      <c r="A66338" s="24"/>
      <c r="B66338" s="24"/>
      <c r="C66338" s="24"/>
      <c r="D66338" s="24"/>
      <c r="E66338" s="24"/>
      <c r="F66338" s="24"/>
      <c r="G66338" s="24"/>
      <c r="H66338" s="24"/>
      <c r="I66338" s="24"/>
      <c r="J66338" s="24"/>
      <c r="K66338" s="24"/>
      <c r="L66338" s="24"/>
      <c r="M66338" s="24"/>
      <c r="P66338" s="10"/>
      <c r="R66338" s="10"/>
      <c r="S66338" s="10"/>
      <c r="T66338" s="10"/>
    </row>
    <row r="66339" spans="1:20" ht="16" x14ac:dyDescent="0.2">
      <c r="A66339" s="24"/>
      <c r="B66339" s="24"/>
      <c r="C66339" s="24"/>
      <c r="D66339" s="24"/>
      <c r="E66339" s="24"/>
      <c r="F66339" s="24"/>
      <c r="G66339" s="24"/>
      <c r="H66339" s="24"/>
      <c r="I66339" s="24"/>
      <c r="J66339" s="24"/>
      <c r="K66339" s="24"/>
      <c r="L66339" s="24"/>
      <c r="M66339" s="24"/>
      <c r="P66339" s="10"/>
      <c r="R66339" s="10"/>
      <c r="S66339" s="10"/>
      <c r="T66339" s="10"/>
    </row>
    <row r="66340" spans="1:20" ht="16" x14ac:dyDescent="0.2">
      <c r="A66340" s="24"/>
      <c r="B66340" s="24"/>
      <c r="C66340" s="24"/>
      <c r="D66340" s="24"/>
      <c r="E66340" s="24"/>
      <c r="F66340" s="24"/>
      <c r="G66340" s="24"/>
      <c r="H66340" s="24"/>
      <c r="I66340" s="24"/>
      <c r="J66340" s="24"/>
      <c r="K66340" s="24"/>
      <c r="L66340" s="24"/>
      <c r="M66340" s="24"/>
      <c r="P66340" s="10"/>
      <c r="R66340" s="10"/>
      <c r="S66340" s="10"/>
      <c r="T66340" s="10"/>
    </row>
    <row r="66341" spans="1:20" ht="16" x14ac:dyDescent="0.2">
      <c r="A66341" s="24"/>
      <c r="B66341" s="24"/>
      <c r="C66341" s="24"/>
      <c r="D66341" s="24"/>
      <c r="E66341" s="24"/>
      <c r="F66341" s="24"/>
      <c r="G66341" s="24"/>
      <c r="H66341" s="24"/>
      <c r="I66341" s="24"/>
      <c r="J66341" s="24"/>
      <c r="K66341" s="24"/>
      <c r="L66341" s="24"/>
      <c r="M66341" s="24"/>
      <c r="P66341" s="10"/>
      <c r="R66341" s="10"/>
      <c r="S66341" s="10"/>
      <c r="T66341" s="10"/>
    </row>
    <row r="66342" spans="1:20" ht="16" x14ac:dyDescent="0.2">
      <c r="A66342" s="24"/>
      <c r="B66342" s="24"/>
      <c r="C66342" s="24"/>
      <c r="D66342" s="24"/>
      <c r="E66342" s="24"/>
      <c r="F66342" s="24"/>
      <c r="G66342" s="24"/>
      <c r="H66342" s="24"/>
      <c r="I66342" s="24"/>
      <c r="J66342" s="24"/>
      <c r="K66342" s="24"/>
      <c r="L66342" s="24"/>
      <c r="M66342" s="24"/>
      <c r="P66342" s="10"/>
      <c r="R66342" s="10"/>
      <c r="S66342" s="10"/>
      <c r="T66342" s="10"/>
    </row>
    <row r="66343" spans="1:20" ht="16" x14ac:dyDescent="0.2">
      <c r="A66343" s="24"/>
      <c r="B66343" s="24"/>
      <c r="C66343" s="24"/>
      <c r="D66343" s="24"/>
      <c r="E66343" s="24"/>
      <c r="F66343" s="24"/>
      <c r="G66343" s="24"/>
      <c r="H66343" s="24"/>
      <c r="I66343" s="24"/>
      <c r="J66343" s="24"/>
      <c r="K66343" s="24"/>
      <c r="L66343" s="24"/>
      <c r="M66343" s="24"/>
      <c r="P66343" s="10"/>
      <c r="R66343" s="10"/>
      <c r="S66343" s="10"/>
      <c r="T66343" s="10"/>
    </row>
    <row r="66344" spans="1:20" ht="16" x14ac:dyDescent="0.2">
      <c r="A66344" s="24"/>
      <c r="B66344" s="24"/>
      <c r="C66344" s="24"/>
      <c r="D66344" s="24"/>
      <c r="E66344" s="24"/>
      <c r="F66344" s="24"/>
      <c r="G66344" s="24"/>
      <c r="H66344" s="24"/>
      <c r="I66344" s="24"/>
      <c r="J66344" s="24"/>
      <c r="K66344" s="24"/>
      <c r="L66344" s="24"/>
      <c r="M66344" s="24"/>
      <c r="P66344" s="10"/>
      <c r="R66344" s="10"/>
      <c r="S66344" s="10"/>
      <c r="T66344" s="10"/>
    </row>
    <row r="66345" spans="1:20" ht="16" x14ac:dyDescent="0.2">
      <c r="A66345" s="24"/>
      <c r="B66345" s="24"/>
      <c r="C66345" s="24"/>
      <c r="D66345" s="24"/>
      <c r="E66345" s="24"/>
      <c r="F66345" s="24"/>
      <c r="G66345" s="24"/>
      <c r="H66345" s="24"/>
      <c r="I66345" s="24"/>
      <c r="J66345" s="24"/>
      <c r="K66345" s="24"/>
      <c r="L66345" s="24"/>
      <c r="M66345" s="24"/>
      <c r="P66345" s="10"/>
      <c r="R66345" s="10"/>
      <c r="S66345" s="10"/>
      <c r="T66345" s="10"/>
    </row>
    <row r="66346" spans="1:20" ht="16" x14ac:dyDescent="0.2">
      <c r="A66346" s="24"/>
      <c r="B66346" s="24"/>
      <c r="C66346" s="24"/>
      <c r="D66346" s="24"/>
      <c r="E66346" s="24"/>
      <c r="F66346" s="24"/>
      <c r="G66346" s="24"/>
      <c r="H66346" s="24"/>
      <c r="I66346" s="24"/>
      <c r="J66346" s="24"/>
      <c r="K66346" s="24"/>
      <c r="L66346" s="24"/>
      <c r="M66346" s="24"/>
      <c r="P66346" s="10"/>
      <c r="R66346" s="10"/>
      <c r="S66346" s="10"/>
      <c r="T66346" s="10"/>
    </row>
    <row r="66347" spans="1:20" ht="16" x14ac:dyDescent="0.2">
      <c r="A66347" s="24"/>
      <c r="B66347" s="24"/>
      <c r="C66347" s="24"/>
      <c r="D66347" s="24"/>
      <c r="E66347" s="24"/>
      <c r="F66347" s="24"/>
      <c r="G66347" s="24"/>
      <c r="H66347" s="24"/>
      <c r="I66347" s="24"/>
      <c r="J66347" s="24"/>
      <c r="K66347" s="24"/>
      <c r="L66347" s="24"/>
      <c r="M66347" s="24"/>
      <c r="P66347" s="10"/>
      <c r="R66347" s="10"/>
      <c r="S66347" s="10"/>
      <c r="T66347" s="10"/>
    </row>
    <row r="66348" spans="1:20" ht="16" x14ac:dyDescent="0.2">
      <c r="A66348" s="24"/>
      <c r="B66348" s="24"/>
      <c r="C66348" s="24"/>
      <c r="D66348" s="24"/>
      <c r="E66348" s="24"/>
      <c r="F66348" s="24"/>
      <c r="G66348" s="24"/>
      <c r="H66348" s="24"/>
      <c r="I66348" s="24"/>
      <c r="J66348" s="24"/>
      <c r="K66348" s="24"/>
      <c r="L66348" s="24"/>
      <c r="M66348" s="24"/>
      <c r="P66348" s="10"/>
      <c r="R66348" s="10"/>
      <c r="S66348" s="10"/>
      <c r="T66348" s="10"/>
    </row>
    <row r="66349" spans="1:20" ht="16" x14ac:dyDescent="0.2">
      <c r="A66349" s="24"/>
      <c r="B66349" s="24"/>
      <c r="C66349" s="24"/>
      <c r="D66349" s="24"/>
      <c r="E66349" s="24"/>
      <c r="F66349" s="24"/>
      <c r="G66349" s="24"/>
      <c r="H66349" s="24"/>
      <c r="I66349" s="24"/>
      <c r="J66349" s="24"/>
      <c r="K66349" s="24"/>
      <c r="L66349" s="24"/>
      <c r="M66349" s="24"/>
      <c r="P66349" s="10"/>
      <c r="R66349" s="10"/>
      <c r="S66349" s="10"/>
      <c r="T66349" s="10"/>
    </row>
    <row r="66350" spans="1:20" ht="16" x14ac:dyDescent="0.2">
      <c r="A66350" s="24"/>
      <c r="B66350" s="24"/>
      <c r="C66350" s="24"/>
      <c r="D66350" s="24"/>
      <c r="E66350" s="24"/>
      <c r="F66350" s="24"/>
      <c r="G66350" s="24"/>
      <c r="H66350" s="24"/>
      <c r="I66350" s="24"/>
      <c r="J66350" s="24"/>
      <c r="K66350" s="24"/>
      <c r="L66350" s="24"/>
      <c r="M66350" s="24"/>
      <c r="P66350" s="10"/>
      <c r="R66350" s="10"/>
      <c r="S66350" s="10"/>
      <c r="T66350" s="10"/>
    </row>
    <row r="66351" spans="1:20" ht="16" x14ac:dyDescent="0.2">
      <c r="A66351" s="24"/>
      <c r="B66351" s="24"/>
      <c r="C66351" s="24"/>
      <c r="D66351" s="24"/>
      <c r="E66351" s="24"/>
      <c r="F66351" s="24"/>
      <c r="G66351" s="24"/>
      <c r="H66351" s="24"/>
      <c r="I66351" s="24"/>
      <c r="J66351" s="24"/>
      <c r="K66351" s="24"/>
      <c r="L66351" s="24"/>
      <c r="M66351" s="24"/>
      <c r="P66351" s="10"/>
      <c r="R66351" s="10"/>
      <c r="S66351" s="10"/>
      <c r="T66351" s="10"/>
    </row>
    <row r="66352" spans="1:20" ht="16" x14ac:dyDescent="0.2">
      <c r="A66352" s="24"/>
      <c r="B66352" s="24"/>
      <c r="C66352" s="24"/>
      <c r="D66352" s="24"/>
      <c r="E66352" s="24"/>
      <c r="F66352" s="24"/>
      <c r="G66352" s="24"/>
      <c r="H66352" s="24"/>
      <c r="I66352" s="24"/>
      <c r="J66352" s="24"/>
      <c r="K66352" s="24"/>
      <c r="L66352" s="24"/>
      <c r="M66352" s="24"/>
      <c r="P66352" s="10"/>
      <c r="R66352" s="10"/>
      <c r="S66352" s="10"/>
      <c r="T66352" s="10"/>
    </row>
    <row r="66353" spans="1:20" ht="16" x14ac:dyDescent="0.2">
      <c r="A66353" s="24"/>
      <c r="B66353" s="24"/>
      <c r="C66353" s="24"/>
      <c r="D66353" s="24"/>
      <c r="E66353" s="24"/>
      <c r="F66353" s="24"/>
      <c r="G66353" s="24"/>
      <c r="H66353" s="24"/>
      <c r="I66353" s="24"/>
      <c r="J66353" s="24"/>
      <c r="K66353" s="24"/>
      <c r="L66353" s="24"/>
      <c r="M66353" s="24"/>
      <c r="P66353" s="10"/>
      <c r="R66353" s="10"/>
      <c r="S66353" s="10"/>
      <c r="T66353" s="10"/>
    </row>
    <row r="66354" spans="1:20" ht="16" x14ac:dyDescent="0.2">
      <c r="A66354" s="24"/>
      <c r="B66354" s="24"/>
      <c r="C66354" s="24"/>
      <c r="D66354" s="24"/>
      <c r="E66354" s="24"/>
      <c r="F66354" s="24"/>
      <c r="G66354" s="24"/>
      <c r="H66354" s="24"/>
      <c r="I66354" s="24"/>
      <c r="J66354" s="24"/>
      <c r="K66354" s="24"/>
      <c r="L66354" s="24"/>
      <c r="M66354" s="24"/>
      <c r="P66354" s="10"/>
      <c r="R66354" s="10"/>
      <c r="S66354" s="10"/>
      <c r="T66354" s="10"/>
    </row>
    <row r="66355" spans="1:20" ht="16" x14ac:dyDescent="0.2">
      <c r="A66355" s="24"/>
      <c r="B66355" s="24"/>
      <c r="C66355" s="24"/>
      <c r="D66355" s="24"/>
      <c r="E66355" s="24"/>
      <c r="F66355" s="24"/>
      <c r="G66355" s="24"/>
      <c r="H66355" s="24"/>
      <c r="I66355" s="24"/>
      <c r="J66355" s="24"/>
      <c r="K66355" s="24"/>
      <c r="L66355" s="24"/>
      <c r="M66355" s="24"/>
      <c r="P66355" s="10"/>
      <c r="R66355" s="10"/>
      <c r="S66355" s="10"/>
      <c r="T66355" s="10"/>
    </row>
    <row r="66356" spans="1:20" ht="16" x14ac:dyDescent="0.2">
      <c r="A66356" s="24"/>
      <c r="B66356" s="24"/>
      <c r="C66356" s="24"/>
      <c r="D66356" s="24"/>
      <c r="E66356" s="24"/>
      <c r="F66356" s="24"/>
      <c r="G66356" s="24"/>
      <c r="H66356" s="24"/>
      <c r="I66356" s="24"/>
      <c r="J66356" s="24"/>
      <c r="K66356" s="24"/>
      <c r="L66356" s="24"/>
      <c r="M66356" s="24"/>
      <c r="P66356" s="10"/>
      <c r="R66356" s="10"/>
      <c r="S66356" s="10"/>
      <c r="T66356" s="10"/>
    </row>
    <row r="66357" spans="1:20" ht="16" x14ac:dyDescent="0.2">
      <c r="A66357" s="24"/>
      <c r="B66357" s="24"/>
      <c r="C66357" s="24"/>
      <c r="D66357" s="24"/>
      <c r="E66357" s="24"/>
      <c r="F66357" s="24"/>
      <c r="G66357" s="24"/>
      <c r="H66357" s="24"/>
      <c r="I66357" s="24"/>
      <c r="J66357" s="24"/>
      <c r="K66357" s="24"/>
      <c r="L66357" s="24"/>
      <c r="M66357" s="24"/>
      <c r="P66357" s="10"/>
      <c r="R66357" s="10"/>
      <c r="S66357" s="10"/>
      <c r="T66357" s="10"/>
    </row>
    <row r="66358" spans="1:20" ht="16" x14ac:dyDescent="0.2">
      <c r="A66358" s="24"/>
      <c r="B66358" s="24"/>
      <c r="C66358" s="24"/>
      <c r="D66358" s="24"/>
      <c r="E66358" s="24"/>
      <c r="F66358" s="24"/>
      <c r="G66358" s="24"/>
      <c r="H66358" s="24"/>
      <c r="I66358" s="24"/>
      <c r="J66358" s="24"/>
      <c r="K66358" s="24"/>
      <c r="L66358" s="24"/>
      <c r="M66358" s="24"/>
      <c r="P66358" s="10"/>
      <c r="R66358" s="10"/>
      <c r="S66358" s="10"/>
      <c r="T66358" s="10"/>
    </row>
    <row r="66359" spans="1:20" ht="16" x14ac:dyDescent="0.2">
      <c r="A66359" s="24"/>
      <c r="B66359" s="24"/>
      <c r="C66359" s="24"/>
      <c r="D66359" s="24"/>
      <c r="E66359" s="24"/>
      <c r="F66359" s="24"/>
      <c r="G66359" s="24"/>
      <c r="H66359" s="24"/>
      <c r="I66359" s="24"/>
      <c r="J66359" s="24"/>
      <c r="K66359" s="24"/>
      <c r="L66359" s="24"/>
      <c r="M66359" s="24"/>
      <c r="P66359" s="10"/>
      <c r="R66359" s="10"/>
      <c r="S66359" s="10"/>
      <c r="T66359" s="10"/>
    </row>
    <row r="66360" spans="1:20" ht="16" x14ac:dyDescent="0.2">
      <c r="A66360" s="24"/>
      <c r="B66360" s="24"/>
      <c r="C66360" s="24"/>
      <c r="D66360" s="24"/>
      <c r="E66360" s="24"/>
      <c r="F66360" s="24"/>
      <c r="G66360" s="24"/>
      <c r="H66360" s="24"/>
      <c r="I66360" s="24"/>
      <c r="J66360" s="24"/>
      <c r="K66360" s="24"/>
      <c r="L66360" s="24"/>
      <c r="M66360" s="24"/>
      <c r="P66360" s="10"/>
      <c r="R66360" s="10"/>
      <c r="S66360" s="10"/>
      <c r="T66360" s="10"/>
    </row>
    <row r="66361" spans="1:20" ht="16" x14ac:dyDescent="0.2">
      <c r="A66361" s="24"/>
      <c r="B66361" s="24"/>
      <c r="C66361" s="24"/>
      <c r="D66361" s="24"/>
      <c r="E66361" s="24"/>
      <c r="F66361" s="24"/>
      <c r="G66361" s="24"/>
      <c r="H66361" s="24"/>
      <c r="I66361" s="24"/>
      <c r="J66361" s="24"/>
      <c r="K66361" s="24"/>
      <c r="L66361" s="24"/>
      <c r="M66361" s="24"/>
      <c r="P66361" s="10"/>
      <c r="R66361" s="10"/>
      <c r="S66361" s="10"/>
      <c r="T66361" s="10"/>
    </row>
    <row r="66362" spans="1:20" ht="16" x14ac:dyDescent="0.2">
      <c r="A66362" s="24"/>
      <c r="B66362" s="24"/>
      <c r="C66362" s="24"/>
      <c r="D66362" s="24"/>
      <c r="E66362" s="24"/>
      <c r="F66362" s="24"/>
      <c r="G66362" s="24"/>
      <c r="H66362" s="24"/>
      <c r="I66362" s="24"/>
      <c r="J66362" s="24"/>
      <c r="K66362" s="24"/>
      <c r="L66362" s="24"/>
      <c r="M66362" s="24"/>
      <c r="P66362" s="10"/>
      <c r="R66362" s="10"/>
      <c r="S66362" s="10"/>
      <c r="T66362" s="10"/>
    </row>
    <row r="66363" spans="1:20" ht="16" x14ac:dyDescent="0.2">
      <c r="A66363" s="24"/>
      <c r="B66363" s="24"/>
      <c r="C66363" s="24"/>
      <c r="D66363" s="24"/>
      <c r="E66363" s="24"/>
      <c r="F66363" s="24"/>
      <c r="G66363" s="24"/>
      <c r="H66363" s="24"/>
      <c r="I66363" s="24"/>
      <c r="J66363" s="24"/>
      <c r="K66363" s="24"/>
      <c r="L66363" s="24"/>
      <c r="M66363" s="24"/>
      <c r="P66363" s="10"/>
      <c r="R66363" s="10"/>
      <c r="S66363" s="10"/>
      <c r="T66363" s="10"/>
    </row>
    <row r="66364" spans="1:20" ht="16" x14ac:dyDescent="0.2">
      <c r="A66364" s="24"/>
      <c r="B66364" s="24"/>
      <c r="C66364" s="24"/>
      <c r="D66364" s="24"/>
      <c r="E66364" s="24"/>
      <c r="F66364" s="24"/>
      <c r="G66364" s="24"/>
      <c r="H66364" s="24"/>
      <c r="I66364" s="24"/>
      <c r="J66364" s="24"/>
      <c r="K66364" s="24"/>
      <c r="L66364" s="24"/>
      <c r="M66364" s="24"/>
      <c r="P66364" s="10"/>
      <c r="R66364" s="10"/>
      <c r="S66364" s="10"/>
      <c r="T66364" s="10"/>
    </row>
    <row r="66365" spans="1:20" ht="16" x14ac:dyDescent="0.2">
      <c r="A66365" s="24"/>
      <c r="B66365" s="24"/>
      <c r="C66365" s="24"/>
      <c r="D66365" s="24"/>
      <c r="E66365" s="24"/>
      <c r="F66365" s="24"/>
      <c r="G66365" s="24"/>
      <c r="H66365" s="24"/>
      <c r="I66365" s="24"/>
      <c r="J66365" s="24"/>
      <c r="K66365" s="24"/>
      <c r="L66365" s="24"/>
      <c r="M66365" s="24"/>
      <c r="P66365" s="10"/>
      <c r="R66365" s="10"/>
      <c r="S66365" s="10"/>
      <c r="T66365" s="10"/>
    </row>
    <row r="66366" spans="1:20" ht="16" x14ac:dyDescent="0.2">
      <c r="A66366" s="24"/>
      <c r="B66366" s="24"/>
      <c r="C66366" s="24"/>
      <c r="D66366" s="24"/>
      <c r="E66366" s="24"/>
      <c r="F66366" s="24"/>
      <c r="G66366" s="24"/>
      <c r="H66366" s="24"/>
      <c r="I66366" s="24"/>
      <c r="J66366" s="24"/>
      <c r="K66366" s="24"/>
      <c r="L66366" s="24"/>
      <c r="M66366" s="24"/>
      <c r="P66366" s="10"/>
      <c r="R66366" s="10"/>
      <c r="S66366" s="10"/>
      <c r="T66366" s="10"/>
    </row>
    <row r="66367" spans="1:20" ht="16" x14ac:dyDescent="0.2">
      <c r="A66367" s="24"/>
      <c r="B66367" s="24"/>
      <c r="C66367" s="24"/>
      <c r="D66367" s="24"/>
      <c r="E66367" s="24"/>
      <c r="F66367" s="24"/>
      <c r="G66367" s="24"/>
      <c r="H66367" s="24"/>
      <c r="I66367" s="24"/>
      <c r="J66367" s="24"/>
      <c r="K66367" s="24"/>
      <c r="L66367" s="24"/>
      <c r="M66367" s="24"/>
      <c r="P66367" s="10"/>
      <c r="R66367" s="10"/>
      <c r="S66367" s="10"/>
      <c r="T66367" s="10"/>
    </row>
    <row r="66368" spans="1:20" ht="16" x14ac:dyDescent="0.2">
      <c r="A66368" s="24"/>
      <c r="B66368" s="24"/>
      <c r="C66368" s="24"/>
      <c r="D66368" s="24"/>
      <c r="E66368" s="24"/>
      <c r="F66368" s="24"/>
      <c r="G66368" s="24"/>
      <c r="H66368" s="24"/>
      <c r="I66368" s="24"/>
      <c r="J66368" s="24"/>
      <c r="K66368" s="24"/>
      <c r="L66368" s="24"/>
      <c r="M66368" s="24"/>
      <c r="P66368" s="10"/>
      <c r="R66368" s="10"/>
      <c r="S66368" s="10"/>
      <c r="T66368" s="10"/>
    </row>
    <row r="66369" spans="1:20" ht="16" x14ac:dyDescent="0.2">
      <c r="A66369" s="24"/>
      <c r="B66369" s="24"/>
      <c r="C66369" s="24"/>
      <c r="D66369" s="24"/>
      <c r="E66369" s="24"/>
      <c r="F66369" s="24"/>
      <c r="G66369" s="24"/>
      <c r="H66369" s="24"/>
      <c r="I66369" s="24"/>
      <c r="J66369" s="24"/>
      <c r="K66369" s="24"/>
      <c r="L66369" s="24"/>
      <c r="M66369" s="24"/>
      <c r="P66369" s="10"/>
      <c r="R66369" s="10"/>
      <c r="S66369" s="10"/>
      <c r="T66369" s="10"/>
    </row>
    <row r="66370" spans="1:20" ht="16" x14ac:dyDescent="0.2">
      <c r="A66370" s="24"/>
      <c r="B66370" s="24"/>
      <c r="C66370" s="24"/>
      <c r="D66370" s="24"/>
      <c r="E66370" s="24"/>
      <c r="F66370" s="24"/>
      <c r="G66370" s="24"/>
      <c r="H66370" s="24"/>
      <c r="I66370" s="24"/>
      <c r="J66370" s="24"/>
      <c r="K66370" s="24"/>
      <c r="L66370" s="24"/>
      <c r="M66370" s="24"/>
      <c r="P66370" s="10"/>
      <c r="R66370" s="10"/>
      <c r="S66370" s="10"/>
      <c r="T66370" s="10"/>
    </row>
    <row r="66371" spans="1:20" ht="16" x14ac:dyDescent="0.2">
      <c r="A66371" s="24"/>
      <c r="B66371" s="24"/>
      <c r="C66371" s="24"/>
      <c r="D66371" s="24"/>
      <c r="E66371" s="24"/>
      <c r="F66371" s="24"/>
      <c r="G66371" s="24"/>
      <c r="H66371" s="24"/>
      <c r="I66371" s="24"/>
      <c r="J66371" s="24"/>
      <c r="K66371" s="24"/>
      <c r="L66371" s="24"/>
      <c r="M66371" s="24"/>
      <c r="P66371" s="10"/>
      <c r="R66371" s="10"/>
      <c r="S66371" s="10"/>
      <c r="T66371" s="10"/>
    </row>
    <row r="66372" spans="1:20" ht="16" x14ac:dyDescent="0.2">
      <c r="A66372" s="24"/>
      <c r="B66372" s="24"/>
      <c r="C66372" s="24"/>
      <c r="D66372" s="24"/>
      <c r="E66372" s="24"/>
      <c r="F66372" s="24"/>
      <c r="G66372" s="24"/>
      <c r="H66372" s="24"/>
      <c r="I66372" s="24"/>
      <c r="J66372" s="24"/>
      <c r="K66372" s="24"/>
      <c r="L66372" s="24"/>
      <c r="M66372" s="24"/>
      <c r="P66372" s="10"/>
      <c r="R66372" s="10"/>
      <c r="S66372" s="10"/>
      <c r="T66372" s="10"/>
    </row>
    <row r="66373" spans="1:20" ht="16" x14ac:dyDescent="0.2">
      <c r="A66373" s="24"/>
      <c r="B66373" s="24"/>
      <c r="C66373" s="24"/>
      <c r="D66373" s="24"/>
      <c r="E66373" s="24"/>
      <c r="F66373" s="24"/>
      <c r="G66373" s="24"/>
      <c r="H66373" s="24"/>
      <c r="I66373" s="24"/>
      <c r="J66373" s="24"/>
      <c r="K66373" s="24"/>
      <c r="L66373" s="24"/>
      <c r="M66373" s="24"/>
      <c r="P66373" s="10"/>
      <c r="R66373" s="10"/>
      <c r="S66373" s="10"/>
      <c r="T66373" s="10"/>
    </row>
    <row r="66374" spans="1:20" ht="16" x14ac:dyDescent="0.2">
      <c r="A66374" s="24"/>
      <c r="B66374" s="24"/>
      <c r="C66374" s="24"/>
      <c r="D66374" s="24"/>
      <c r="E66374" s="24"/>
      <c r="F66374" s="24"/>
      <c r="G66374" s="24"/>
      <c r="H66374" s="24"/>
      <c r="I66374" s="24"/>
      <c r="J66374" s="24"/>
      <c r="K66374" s="24"/>
      <c r="L66374" s="24"/>
      <c r="M66374" s="24"/>
      <c r="P66374" s="10"/>
      <c r="R66374" s="10"/>
      <c r="S66374" s="10"/>
      <c r="T66374" s="10"/>
    </row>
    <row r="66375" spans="1:20" ht="16" x14ac:dyDescent="0.2">
      <c r="A66375" s="24"/>
      <c r="B66375" s="24"/>
      <c r="C66375" s="24"/>
      <c r="D66375" s="24"/>
      <c r="E66375" s="24"/>
      <c r="F66375" s="24"/>
      <c r="G66375" s="24"/>
      <c r="H66375" s="24"/>
      <c r="I66375" s="24"/>
      <c r="J66375" s="24"/>
      <c r="K66375" s="24"/>
      <c r="L66375" s="24"/>
      <c r="M66375" s="24"/>
      <c r="P66375" s="10"/>
      <c r="R66375" s="10"/>
      <c r="S66375" s="10"/>
      <c r="T66375" s="10"/>
    </row>
    <row r="66376" spans="1:20" ht="16" x14ac:dyDescent="0.2">
      <c r="A66376" s="24"/>
      <c r="B66376" s="24"/>
      <c r="C66376" s="24"/>
      <c r="D66376" s="24"/>
      <c r="E66376" s="24"/>
      <c r="F66376" s="24"/>
      <c r="G66376" s="24"/>
      <c r="H66376" s="24"/>
      <c r="I66376" s="24"/>
      <c r="J66376" s="24"/>
      <c r="K66376" s="24"/>
      <c r="L66376" s="24"/>
      <c r="M66376" s="24"/>
      <c r="P66376" s="10"/>
      <c r="R66376" s="10"/>
      <c r="S66376" s="10"/>
      <c r="T66376" s="10"/>
    </row>
    <row r="66377" spans="1:20" ht="16" x14ac:dyDescent="0.2">
      <c r="A66377" s="24"/>
      <c r="B66377" s="24"/>
      <c r="C66377" s="24"/>
      <c r="D66377" s="24"/>
      <c r="E66377" s="24"/>
      <c r="F66377" s="24"/>
      <c r="G66377" s="24"/>
      <c r="H66377" s="24"/>
      <c r="I66377" s="24"/>
      <c r="J66377" s="24"/>
      <c r="K66377" s="24"/>
      <c r="L66377" s="24"/>
      <c r="M66377" s="24"/>
      <c r="P66377" s="10"/>
      <c r="R66377" s="10"/>
      <c r="S66377" s="10"/>
      <c r="T66377" s="10"/>
    </row>
    <row r="66378" spans="1:20" ht="16" x14ac:dyDescent="0.2">
      <c r="A66378" s="24"/>
      <c r="B66378" s="24"/>
      <c r="C66378" s="24"/>
      <c r="D66378" s="24"/>
      <c r="E66378" s="24"/>
      <c r="F66378" s="24"/>
      <c r="G66378" s="24"/>
      <c r="H66378" s="24"/>
      <c r="I66378" s="24"/>
      <c r="J66378" s="24"/>
      <c r="K66378" s="24"/>
      <c r="L66378" s="24"/>
      <c r="M66378" s="24"/>
      <c r="P66378" s="10"/>
      <c r="R66378" s="10"/>
      <c r="S66378" s="10"/>
      <c r="T66378" s="10"/>
    </row>
    <row r="66379" spans="1:20" ht="16" x14ac:dyDescent="0.2">
      <c r="A66379" s="24"/>
      <c r="B66379" s="24"/>
      <c r="C66379" s="24"/>
      <c r="D66379" s="24"/>
      <c r="E66379" s="24"/>
      <c r="F66379" s="24"/>
      <c r="G66379" s="24"/>
      <c r="H66379" s="24"/>
      <c r="I66379" s="24"/>
      <c r="J66379" s="24"/>
      <c r="K66379" s="24"/>
      <c r="L66379" s="24"/>
      <c r="M66379" s="24"/>
      <c r="P66379" s="10"/>
      <c r="R66379" s="10"/>
      <c r="S66379" s="10"/>
      <c r="T66379" s="10"/>
    </row>
    <row r="66380" spans="1:20" ht="16" x14ac:dyDescent="0.2">
      <c r="A66380" s="24"/>
      <c r="B66380" s="24"/>
      <c r="C66380" s="24"/>
      <c r="D66380" s="24"/>
      <c r="E66380" s="24"/>
      <c r="F66380" s="24"/>
      <c r="G66380" s="24"/>
      <c r="H66380" s="24"/>
      <c r="I66380" s="24"/>
      <c r="J66380" s="24"/>
      <c r="K66380" s="24"/>
      <c r="L66380" s="24"/>
      <c r="M66380" s="24"/>
      <c r="P66380" s="10"/>
      <c r="R66380" s="10"/>
      <c r="S66380" s="10"/>
      <c r="T66380" s="10"/>
    </row>
    <row r="66381" spans="1:20" ht="16" x14ac:dyDescent="0.2">
      <c r="A66381" s="24"/>
      <c r="B66381" s="24"/>
      <c r="C66381" s="24"/>
      <c r="D66381" s="24"/>
      <c r="E66381" s="24"/>
      <c r="F66381" s="24"/>
      <c r="G66381" s="24"/>
      <c r="H66381" s="24"/>
      <c r="I66381" s="24"/>
      <c r="J66381" s="24"/>
      <c r="K66381" s="24"/>
      <c r="L66381" s="24"/>
      <c r="M66381" s="24"/>
      <c r="P66381" s="10"/>
      <c r="R66381" s="10"/>
      <c r="S66381" s="10"/>
      <c r="T66381" s="10"/>
    </row>
    <row r="66382" spans="1:20" ht="16" x14ac:dyDescent="0.2">
      <c r="A66382" s="24"/>
      <c r="B66382" s="24"/>
      <c r="C66382" s="24"/>
      <c r="D66382" s="24"/>
      <c r="E66382" s="24"/>
      <c r="F66382" s="24"/>
      <c r="G66382" s="24"/>
      <c r="H66382" s="24"/>
      <c r="I66382" s="24"/>
      <c r="J66382" s="24"/>
      <c r="K66382" s="24"/>
      <c r="L66382" s="24"/>
      <c r="M66382" s="24"/>
      <c r="P66382" s="10"/>
      <c r="R66382" s="10"/>
      <c r="S66382" s="10"/>
      <c r="T66382" s="10"/>
    </row>
    <row r="66383" spans="1:20" ht="16" x14ac:dyDescent="0.2">
      <c r="A66383" s="24"/>
      <c r="B66383" s="24"/>
      <c r="C66383" s="24"/>
      <c r="D66383" s="24"/>
      <c r="E66383" s="24"/>
      <c r="F66383" s="24"/>
      <c r="G66383" s="24"/>
      <c r="H66383" s="24"/>
      <c r="I66383" s="24"/>
      <c r="J66383" s="24"/>
      <c r="K66383" s="24"/>
      <c r="L66383" s="24"/>
      <c r="M66383" s="24"/>
      <c r="P66383" s="10"/>
      <c r="R66383" s="10"/>
      <c r="S66383" s="10"/>
      <c r="T66383" s="10"/>
    </row>
    <row r="66384" spans="1:20" ht="16" x14ac:dyDescent="0.2">
      <c r="A66384" s="24"/>
      <c r="B66384" s="24"/>
      <c r="C66384" s="24"/>
      <c r="D66384" s="24"/>
      <c r="E66384" s="24"/>
      <c r="F66384" s="24"/>
      <c r="G66384" s="24"/>
      <c r="H66384" s="24"/>
      <c r="I66384" s="24"/>
      <c r="J66384" s="24"/>
      <c r="K66384" s="24"/>
      <c r="L66384" s="24"/>
      <c r="M66384" s="24"/>
      <c r="P66384" s="10"/>
      <c r="R66384" s="10"/>
      <c r="S66384" s="10"/>
      <c r="T66384" s="10"/>
    </row>
    <row r="66385" spans="1:20" ht="16" x14ac:dyDescent="0.2">
      <c r="A66385" s="24"/>
      <c r="B66385" s="24"/>
      <c r="C66385" s="24"/>
      <c r="D66385" s="24"/>
      <c r="E66385" s="24"/>
      <c r="F66385" s="24"/>
      <c r="G66385" s="24"/>
      <c r="H66385" s="24"/>
      <c r="I66385" s="24"/>
      <c r="J66385" s="24"/>
      <c r="K66385" s="24"/>
      <c r="L66385" s="24"/>
      <c r="M66385" s="24"/>
      <c r="P66385" s="10"/>
      <c r="R66385" s="10"/>
      <c r="S66385" s="10"/>
      <c r="T66385" s="10"/>
    </row>
    <row r="66386" spans="1:20" ht="16" x14ac:dyDescent="0.2">
      <c r="A66386" s="24"/>
      <c r="B66386" s="24"/>
      <c r="C66386" s="24"/>
      <c r="D66386" s="24"/>
      <c r="E66386" s="24"/>
      <c r="F66386" s="24"/>
      <c r="G66386" s="24"/>
      <c r="H66386" s="24"/>
      <c r="I66386" s="24"/>
      <c r="J66386" s="24"/>
      <c r="K66386" s="24"/>
      <c r="L66386" s="24"/>
      <c r="M66386" s="24"/>
      <c r="P66386" s="10"/>
      <c r="R66386" s="10"/>
      <c r="S66386" s="10"/>
      <c r="T66386" s="10"/>
    </row>
    <row r="66387" spans="1:20" ht="16" x14ac:dyDescent="0.2">
      <c r="A66387" s="24"/>
      <c r="B66387" s="24"/>
      <c r="C66387" s="24"/>
      <c r="D66387" s="24"/>
      <c r="E66387" s="24"/>
      <c r="F66387" s="24"/>
      <c r="G66387" s="24"/>
      <c r="H66387" s="24"/>
      <c r="I66387" s="24"/>
      <c r="J66387" s="24"/>
      <c r="K66387" s="24"/>
      <c r="L66387" s="24"/>
      <c r="M66387" s="24"/>
      <c r="P66387" s="10"/>
      <c r="R66387" s="10"/>
      <c r="S66387" s="10"/>
      <c r="T66387" s="10"/>
    </row>
    <row r="66388" spans="1:20" ht="16" x14ac:dyDescent="0.2">
      <c r="A66388" s="24"/>
      <c r="B66388" s="24"/>
      <c r="C66388" s="24"/>
      <c r="D66388" s="24"/>
      <c r="E66388" s="24"/>
      <c r="F66388" s="24"/>
      <c r="G66388" s="24"/>
      <c r="H66388" s="24"/>
      <c r="I66388" s="24"/>
      <c r="J66388" s="24"/>
      <c r="K66388" s="24"/>
      <c r="L66388" s="24"/>
      <c r="M66388" s="24"/>
      <c r="P66388" s="10"/>
      <c r="R66388" s="10"/>
      <c r="S66388" s="10"/>
      <c r="T66388" s="10"/>
    </row>
    <row r="66389" spans="1:20" ht="16" x14ac:dyDescent="0.2">
      <c r="A66389" s="24"/>
      <c r="B66389" s="24"/>
      <c r="C66389" s="24"/>
      <c r="D66389" s="24"/>
      <c r="E66389" s="24"/>
      <c r="F66389" s="24"/>
      <c r="G66389" s="24"/>
      <c r="H66389" s="24"/>
      <c r="I66389" s="24"/>
      <c r="J66389" s="24"/>
      <c r="K66389" s="24"/>
      <c r="L66389" s="24"/>
      <c r="M66389" s="24"/>
      <c r="P66389" s="10"/>
      <c r="R66389" s="10"/>
      <c r="S66389" s="10"/>
      <c r="T66389" s="10"/>
    </row>
    <row r="66390" spans="1:20" ht="16" x14ac:dyDescent="0.2">
      <c r="A66390" s="24"/>
      <c r="B66390" s="24"/>
      <c r="C66390" s="24"/>
      <c r="D66390" s="24"/>
      <c r="E66390" s="24"/>
      <c r="F66390" s="24"/>
      <c r="G66390" s="24"/>
      <c r="H66390" s="24"/>
      <c r="I66390" s="24"/>
      <c r="J66390" s="24"/>
      <c r="K66390" s="24"/>
      <c r="L66390" s="24"/>
      <c r="M66390" s="24"/>
      <c r="P66390" s="10"/>
      <c r="R66390" s="10"/>
      <c r="S66390" s="10"/>
      <c r="T66390" s="10"/>
    </row>
    <row r="66391" spans="1:20" ht="16" x14ac:dyDescent="0.2">
      <c r="A66391" s="24"/>
      <c r="B66391" s="24"/>
      <c r="C66391" s="24"/>
      <c r="D66391" s="24"/>
      <c r="E66391" s="24"/>
      <c r="F66391" s="24"/>
      <c r="G66391" s="24"/>
      <c r="H66391" s="24"/>
      <c r="I66391" s="24"/>
      <c r="J66391" s="24"/>
      <c r="K66391" s="24"/>
      <c r="L66391" s="24"/>
      <c r="M66391" s="24"/>
      <c r="P66391" s="10"/>
      <c r="R66391" s="10"/>
      <c r="S66391" s="10"/>
      <c r="T66391" s="10"/>
    </row>
    <row r="66392" spans="1:20" ht="16" x14ac:dyDescent="0.2">
      <c r="A66392" s="24"/>
      <c r="B66392" s="24"/>
      <c r="C66392" s="24"/>
      <c r="D66392" s="24"/>
      <c r="E66392" s="24"/>
      <c r="F66392" s="24"/>
      <c r="G66392" s="24"/>
      <c r="H66392" s="24"/>
      <c r="I66392" s="24"/>
      <c r="J66392" s="24"/>
      <c r="K66392" s="24"/>
      <c r="L66392" s="24"/>
      <c r="M66392" s="24"/>
      <c r="P66392" s="10"/>
      <c r="R66392" s="10"/>
      <c r="S66392" s="10"/>
      <c r="T66392" s="10"/>
    </row>
    <row r="66393" spans="1:20" ht="16" x14ac:dyDescent="0.2">
      <c r="A66393" s="24"/>
      <c r="B66393" s="24"/>
      <c r="C66393" s="24"/>
      <c r="D66393" s="24"/>
      <c r="E66393" s="24"/>
      <c r="F66393" s="24"/>
      <c r="G66393" s="24"/>
      <c r="H66393" s="24"/>
      <c r="I66393" s="24"/>
      <c r="J66393" s="24"/>
      <c r="K66393" s="24"/>
      <c r="L66393" s="24"/>
      <c r="M66393" s="24"/>
      <c r="P66393" s="10"/>
      <c r="R66393" s="10"/>
      <c r="S66393" s="10"/>
      <c r="T66393" s="10"/>
    </row>
    <row r="66394" spans="1:20" ht="16" x14ac:dyDescent="0.2">
      <c r="A66394" s="24"/>
      <c r="B66394" s="24"/>
      <c r="C66394" s="24"/>
      <c r="D66394" s="24"/>
      <c r="E66394" s="24"/>
      <c r="F66394" s="24"/>
      <c r="G66394" s="24"/>
      <c r="H66394" s="24"/>
      <c r="I66394" s="24"/>
      <c r="J66394" s="24"/>
      <c r="K66394" s="24"/>
      <c r="L66394" s="24"/>
      <c r="M66394" s="24"/>
      <c r="P66394" s="10"/>
      <c r="R66394" s="10"/>
      <c r="S66394" s="10"/>
      <c r="T66394" s="10"/>
    </row>
    <row r="66395" spans="1:20" ht="16" x14ac:dyDescent="0.2">
      <c r="A66395" s="24"/>
      <c r="B66395" s="24"/>
      <c r="C66395" s="24"/>
      <c r="D66395" s="24"/>
      <c r="E66395" s="24"/>
      <c r="F66395" s="24"/>
      <c r="G66395" s="24"/>
      <c r="H66395" s="24"/>
      <c r="I66395" s="24"/>
      <c r="J66395" s="24"/>
      <c r="K66395" s="24"/>
      <c r="L66395" s="24"/>
      <c r="M66395" s="24"/>
      <c r="P66395" s="10"/>
      <c r="R66395" s="10"/>
      <c r="S66395" s="10"/>
      <c r="T66395" s="10"/>
    </row>
    <row r="66396" spans="1:20" ht="16" x14ac:dyDescent="0.2">
      <c r="A66396" s="24"/>
      <c r="B66396" s="24"/>
      <c r="C66396" s="24"/>
      <c r="D66396" s="24"/>
      <c r="E66396" s="24"/>
      <c r="F66396" s="24"/>
      <c r="G66396" s="24"/>
      <c r="H66396" s="24"/>
      <c r="I66396" s="24"/>
      <c r="J66396" s="24"/>
      <c r="K66396" s="24"/>
      <c r="L66396" s="24"/>
      <c r="M66396" s="24"/>
      <c r="P66396" s="10"/>
      <c r="R66396" s="10"/>
      <c r="S66396" s="10"/>
      <c r="T66396" s="10"/>
    </row>
    <row r="66397" spans="1:20" ht="16" x14ac:dyDescent="0.2">
      <c r="A66397" s="24"/>
      <c r="B66397" s="24"/>
      <c r="C66397" s="24"/>
      <c r="D66397" s="24"/>
      <c r="E66397" s="24"/>
      <c r="F66397" s="24"/>
      <c r="G66397" s="24"/>
      <c r="H66397" s="24"/>
      <c r="I66397" s="24"/>
      <c r="J66397" s="24"/>
      <c r="K66397" s="24"/>
      <c r="L66397" s="24"/>
      <c r="M66397" s="24"/>
      <c r="P66397" s="10"/>
      <c r="R66397" s="10"/>
      <c r="S66397" s="10"/>
      <c r="T66397" s="10"/>
    </row>
    <row r="66398" spans="1:20" ht="16" x14ac:dyDescent="0.2">
      <c r="A66398" s="24"/>
      <c r="B66398" s="24"/>
      <c r="C66398" s="24"/>
      <c r="D66398" s="24"/>
      <c r="E66398" s="24"/>
      <c r="F66398" s="24"/>
      <c r="G66398" s="24"/>
      <c r="H66398" s="24"/>
      <c r="I66398" s="24"/>
      <c r="J66398" s="24"/>
      <c r="K66398" s="24"/>
      <c r="L66398" s="24"/>
      <c r="M66398" s="24"/>
      <c r="P66398" s="10"/>
      <c r="R66398" s="10"/>
      <c r="S66398" s="10"/>
      <c r="T66398" s="10"/>
    </row>
    <row r="66399" spans="1:20" ht="16" x14ac:dyDescent="0.2">
      <c r="A66399" s="24"/>
      <c r="B66399" s="24"/>
      <c r="C66399" s="24"/>
      <c r="D66399" s="24"/>
      <c r="E66399" s="24"/>
      <c r="F66399" s="24"/>
      <c r="G66399" s="24"/>
      <c r="H66399" s="24"/>
      <c r="I66399" s="24"/>
      <c r="J66399" s="24"/>
      <c r="K66399" s="24"/>
      <c r="L66399" s="24"/>
      <c r="M66399" s="24"/>
      <c r="P66399" s="10"/>
      <c r="R66399" s="10"/>
      <c r="S66399" s="10"/>
      <c r="T66399" s="10"/>
    </row>
    <row r="66400" spans="1:20" ht="16" x14ac:dyDescent="0.2">
      <c r="A66400" s="24"/>
      <c r="B66400" s="24"/>
      <c r="C66400" s="24"/>
      <c r="D66400" s="24"/>
      <c r="E66400" s="24"/>
      <c r="F66400" s="24"/>
      <c r="G66400" s="24"/>
      <c r="H66400" s="24"/>
      <c r="I66400" s="24"/>
      <c r="J66400" s="24"/>
      <c r="K66400" s="24"/>
      <c r="L66400" s="24"/>
      <c r="M66400" s="24"/>
      <c r="P66400" s="10"/>
      <c r="R66400" s="10"/>
      <c r="S66400" s="10"/>
      <c r="T66400" s="10"/>
    </row>
    <row r="66401" spans="1:20" ht="16" x14ac:dyDescent="0.2">
      <c r="A66401" s="24"/>
      <c r="B66401" s="24"/>
      <c r="C66401" s="24"/>
      <c r="D66401" s="24"/>
      <c r="E66401" s="24"/>
      <c r="F66401" s="24"/>
      <c r="G66401" s="24"/>
      <c r="H66401" s="24"/>
      <c r="I66401" s="24"/>
      <c r="J66401" s="24"/>
      <c r="K66401" s="24"/>
      <c r="L66401" s="24"/>
      <c r="M66401" s="24"/>
      <c r="P66401" s="10"/>
      <c r="R66401" s="10"/>
      <c r="S66401" s="10"/>
      <c r="T66401" s="10"/>
    </row>
    <row r="66402" spans="1:20" ht="16" x14ac:dyDescent="0.2">
      <c r="A66402" s="24"/>
      <c r="B66402" s="24"/>
      <c r="C66402" s="24"/>
      <c r="D66402" s="24"/>
      <c r="E66402" s="24"/>
      <c r="F66402" s="24"/>
      <c r="G66402" s="24"/>
      <c r="H66402" s="24"/>
      <c r="I66402" s="24"/>
      <c r="J66402" s="24"/>
      <c r="K66402" s="24"/>
      <c r="L66402" s="24"/>
      <c r="M66402" s="24"/>
      <c r="P66402" s="10"/>
      <c r="R66402" s="10"/>
      <c r="S66402" s="10"/>
      <c r="T66402" s="10"/>
    </row>
    <row r="66403" spans="1:20" ht="16" x14ac:dyDescent="0.2">
      <c r="A66403" s="24"/>
      <c r="B66403" s="24"/>
      <c r="C66403" s="24"/>
      <c r="D66403" s="24"/>
      <c r="E66403" s="24"/>
      <c r="F66403" s="24"/>
      <c r="G66403" s="24"/>
      <c r="H66403" s="24"/>
      <c r="I66403" s="24"/>
      <c r="J66403" s="24"/>
      <c r="K66403" s="24"/>
      <c r="L66403" s="24"/>
      <c r="M66403" s="24"/>
      <c r="P66403" s="10"/>
      <c r="R66403" s="10"/>
      <c r="S66403" s="10"/>
      <c r="T66403" s="10"/>
    </row>
    <row r="66404" spans="1:20" ht="16" x14ac:dyDescent="0.2">
      <c r="A66404" s="24"/>
      <c r="B66404" s="24"/>
      <c r="C66404" s="24"/>
      <c r="D66404" s="24"/>
      <c r="E66404" s="24"/>
      <c r="F66404" s="24"/>
      <c r="G66404" s="24"/>
      <c r="H66404" s="24"/>
      <c r="I66404" s="24"/>
      <c r="J66404" s="24"/>
      <c r="K66404" s="24"/>
      <c r="L66404" s="24"/>
      <c r="M66404" s="24"/>
      <c r="P66404" s="10"/>
      <c r="R66404" s="10"/>
      <c r="S66404" s="10"/>
      <c r="T66404" s="10"/>
    </row>
    <row r="66405" spans="1:20" ht="16" x14ac:dyDescent="0.2">
      <c r="A66405" s="24"/>
      <c r="B66405" s="24"/>
      <c r="C66405" s="24"/>
      <c r="D66405" s="24"/>
      <c r="E66405" s="24"/>
      <c r="F66405" s="24"/>
      <c r="G66405" s="24"/>
      <c r="H66405" s="24"/>
      <c r="I66405" s="24"/>
      <c r="J66405" s="24"/>
      <c r="K66405" s="24"/>
      <c r="L66405" s="24"/>
      <c r="M66405" s="24"/>
      <c r="P66405" s="10"/>
      <c r="R66405" s="10"/>
      <c r="S66405" s="10"/>
      <c r="T66405" s="10"/>
    </row>
    <row r="66406" spans="1:20" ht="16" x14ac:dyDescent="0.2">
      <c r="A66406" s="24"/>
      <c r="B66406" s="24"/>
      <c r="C66406" s="24"/>
      <c r="D66406" s="24"/>
      <c r="E66406" s="24"/>
      <c r="F66406" s="24"/>
      <c r="G66406" s="24"/>
      <c r="H66406" s="24"/>
      <c r="I66406" s="24"/>
      <c r="J66406" s="24"/>
      <c r="K66406" s="24"/>
      <c r="L66406" s="24"/>
      <c r="M66406" s="24"/>
      <c r="P66406" s="10"/>
      <c r="R66406" s="10"/>
      <c r="S66406" s="10"/>
      <c r="T66406" s="10"/>
    </row>
    <row r="66407" spans="1:20" ht="16" x14ac:dyDescent="0.2">
      <c r="A66407" s="24"/>
      <c r="B66407" s="24"/>
      <c r="C66407" s="24"/>
      <c r="D66407" s="24"/>
      <c r="E66407" s="24"/>
      <c r="F66407" s="24"/>
      <c r="G66407" s="24"/>
      <c r="H66407" s="24"/>
      <c r="I66407" s="24"/>
      <c r="J66407" s="24"/>
      <c r="K66407" s="24"/>
      <c r="L66407" s="24"/>
      <c r="M66407" s="24"/>
      <c r="P66407" s="10"/>
      <c r="R66407" s="10"/>
      <c r="S66407" s="10"/>
      <c r="T66407" s="10"/>
    </row>
    <row r="66408" spans="1:20" ht="16" x14ac:dyDescent="0.2">
      <c r="A66408" s="24"/>
      <c r="B66408" s="24"/>
      <c r="C66408" s="24"/>
      <c r="D66408" s="24"/>
      <c r="E66408" s="24"/>
      <c r="F66408" s="24"/>
      <c r="G66408" s="24"/>
      <c r="H66408" s="24"/>
      <c r="I66408" s="24"/>
      <c r="J66408" s="24"/>
      <c r="K66408" s="24"/>
      <c r="L66408" s="24"/>
      <c r="M66408" s="24"/>
      <c r="P66408" s="10"/>
      <c r="R66408" s="10"/>
      <c r="S66408" s="10"/>
      <c r="T66408" s="10"/>
    </row>
    <row r="66409" spans="1:20" ht="16" x14ac:dyDescent="0.2">
      <c r="A66409" s="24"/>
      <c r="B66409" s="24"/>
      <c r="C66409" s="24"/>
      <c r="D66409" s="24"/>
      <c r="E66409" s="24"/>
      <c r="F66409" s="24"/>
      <c r="G66409" s="24"/>
      <c r="H66409" s="24"/>
      <c r="I66409" s="24"/>
      <c r="J66409" s="24"/>
      <c r="K66409" s="24"/>
      <c r="L66409" s="24"/>
      <c r="M66409" s="24"/>
      <c r="P66409" s="10"/>
      <c r="R66409" s="10"/>
      <c r="S66409" s="10"/>
      <c r="T66409" s="10"/>
    </row>
    <row r="66410" spans="1:20" ht="16" x14ac:dyDescent="0.2">
      <c r="A66410" s="24"/>
      <c r="B66410" s="24"/>
      <c r="C66410" s="24"/>
      <c r="D66410" s="24"/>
      <c r="E66410" s="24"/>
      <c r="F66410" s="24"/>
      <c r="G66410" s="24"/>
      <c r="H66410" s="24"/>
      <c r="I66410" s="24"/>
      <c r="J66410" s="24"/>
      <c r="K66410" s="24"/>
      <c r="L66410" s="24"/>
      <c r="M66410" s="24"/>
      <c r="P66410" s="10"/>
      <c r="R66410" s="10"/>
      <c r="S66410" s="10"/>
      <c r="T66410" s="10"/>
    </row>
    <row r="66411" spans="1:20" ht="16" x14ac:dyDescent="0.2">
      <c r="A66411" s="24"/>
      <c r="B66411" s="24"/>
      <c r="C66411" s="24"/>
      <c r="D66411" s="24"/>
      <c r="E66411" s="24"/>
      <c r="F66411" s="24"/>
      <c r="G66411" s="24"/>
      <c r="H66411" s="24"/>
      <c r="I66411" s="24"/>
      <c r="J66411" s="24"/>
      <c r="K66411" s="24"/>
      <c r="L66411" s="24"/>
      <c r="M66411" s="24"/>
      <c r="P66411" s="10"/>
      <c r="R66411" s="10"/>
      <c r="S66411" s="10"/>
      <c r="T66411" s="10"/>
    </row>
    <row r="66412" spans="1:20" ht="16" x14ac:dyDescent="0.2">
      <c r="A66412" s="24"/>
      <c r="B66412" s="24"/>
      <c r="C66412" s="24"/>
      <c r="D66412" s="24"/>
      <c r="E66412" s="24"/>
      <c r="F66412" s="24"/>
      <c r="G66412" s="24"/>
      <c r="H66412" s="24"/>
      <c r="I66412" s="24"/>
      <c r="J66412" s="24"/>
      <c r="K66412" s="24"/>
      <c r="L66412" s="24"/>
      <c r="M66412" s="24"/>
      <c r="P66412" s="10"/>
      <c r="R66412" s="10"/>
      <c r="S66412" s="10"/>
      <c r="T66412" s="10"/>
    </row>
    <row r="66413" spans="1:20" ht="16" x14ac:dyDescent="0.2">
      <c r="A66413" s="24"/>
      <c r="B66413" s="24"/>
      <c r="C66413" s="24"/>
      <c r="D66413" s="24"/>
      <c r="E66413" s="24"/>
      <c r="F66413" s="24"/>
      <c r="G66413" s="24"/>
      <c r="H66413" s="24"/>
      <c r="I66413" s="24"/>
      <c r="J66413" s="24"/>
      <c r="K66413" s="24"/>
      <c r="L66413" s="24"/>
      <c r="M66413" s="24"/>
      <c r="P66413" s="10"/>
      <c r="R66413" s="10"/>
      <c r="S66413" s="10"/>
      <c r="T66413" s="10"/>
    </row>
    <row r="66414" spans="1:20" ht="16" x14ac:dyDescent="0.2">
      <c r="A66414" s="24"/>
      <c r="B66414" s="24"/>
      <c r="C66414" s="24"/>
      <c r="D66414" s="24"/>
      <c r="E66414" s="24"/>
      <c r="F66414" s="24"/>
      <c r="G66414" s="24"/>
      <c r="H66414" s="24"/>
      <c r="I66414" s="24"/>
      <c r="J66414" s="24"/>
      <c r="K66414" s="24"/>
      <c r="L66414" s="24"/>
      <c r="M66414" s="24"/>
      <c r="P66414" s="10"/>
      <c r="R66414" s="10"/>
      <c r="S66414" s="10"/>
      <c r="T66414" s="10"/>
    </row>
    <row r="66415" spans="1:20" ht="16" x14ac:dyDescent="0.2">
      <c r="A66415" s="24"/>
      <c r="B66415" s="24"/>
      <c r="C66415" s="24"/>
      <c r="D66415" s="24"/>
      <c r="E66415" s="24"/>
      <c r="F66415" s="24"/>
      <c r="G66415" s="24"/>
      <c r="H66415" s="24"/>
      <c r="I66415" s="24"/>
      <c r="J66415" s="24"/>
      <c r="K66415" s="24"/>
      <c r="L66415" s="24"/>
      <c r="M66415" s="24"/>
      <c r="P66415" s="10"/>
      <c r="R66415" s="10"/>
      <c r="S66415" s="10"/>
      <c r="T66415" s="10"/>
    </row>
    <row r="66416" spans="1:20" ht="16" x14ac:dyDescent="0.2">
      <c r="A66416" s="24"/>
      <c r="B66416" s="24"/>
      <c r="C66416" s="24"/>
      <c r="D66416" s="24"/>
      <c r="E66416" s="24"/>
      <c r="F66416" s="24"/>
      <c r="G66416" s="24"/>
      <c r="H66416" s="24"/>
      <c r="I66416" s="24"/>
      <c r="J66416" s="24"/>
      <c r="K66416" s="24"/>
      <c r="L66416" s="24"/>
      <c r="M66416" s="24"/>
      <c r="P66416" s="10"/>
      <c r="R66416" s="10"/>
      <c r="S66416" s="10"/>
      <c r="T66416" s="10"/>
    </row>
    <row r="66417" spans="1:20" ht="16" x14ac:dyDescent="0.2">
      <c r="A66417" s="24"/>
      <c r="B66417" s="24"/>
      <c r="C66417" s="24"/>
      <c r="D66417" s="24"/>
      <c r="E66417" s="24"/>
      <c r="F66417" s="24"/>
      <c r="G66417" s="24"/>
      <c r="H66417" s="24"/>
      <c r="I66417" s="24"/>
      <c r="J66417" s="24"/>
      <c r="K66417" s="24"/>
      <c r="L66417" s="24"/>
      <c r="M66417" s="24"/>
      <c r="P66417" s="10"/>
      <c r="R66417" s="10"/>
      <c r="S66417" s="10"/>
      <c r="T66417" s="10"/>
    </row>
    <row r="66418" spans="1:20" ht="16" x14ac:dyDescent="0.2">
      <c r="A66418" s="24"/>
      <c r="B66418" s="24"/>
      <c r="C66418" s="24"/>
      <c r="D66418" s="24"/>
      <c r="E66418" s="24"/>
      <c r="F66418" s="24"/>
      <c r="G66418" s="24"/>
      <c r="H66418" s="24"/>
      <c r="I66418" s="24"/>
      <c r="J66418" s="24"/>
      <c r="K66418" s="24"/>
      <c r="L66418" s="24"/>
      <c r="M66418" s="24"/>
      <c r="P66418" s="10"/>
      <c r="R66418" s="10"/>
      <c r="S66418" s="10"/>
      <c r="T66418" s="10"/>
    </row>
    <row r="66419" spans="1:20" ht="16" x14ac:dyDescent="0.2">
      <c r="A66419" s="24"/>
      <c r="B66419" s="24"/>
      <c r="C66419" s="24"/>
      <c r="D66419" s="24"/>
      <c r="E66419" s="24"/>
      <c r="F66419" s="24"/>
      <c r="G66419" s="24"/>
      <c r="H66419" s="24"/>
      <c r="I66419" s="24"/>
      <c r="J66419" s="24"/>
      <c r="K66419" s="24"/>
      <c r="L66419" s="24"/>
      <c r="M66419" s="24"/>
      <c r="P66419" s="10"/>
      <c r="R66419" s="10"/>
      <c r="S66419" s="10"/>
      <c r="T66419" s="10"/>
    </row>
    <row r="66420" spans="1:20" ht="16" x14ac:dyDescent="0.2">
      <c r="A66420" s="24"/>
      <c r="B66420" s="24"/>
      <c r="C66420" s="24"/>
      <c r="D66420" s="24"/>
      <c r="E66420" s="24"/>
      <c r="F66420" s="24"/>
      <c r="G66420" s="24"/>
      <c r="H66420" s="24"/>
      <c r="I66420" s="24"/>
      <c r="J66420" s="24"/>
      <c r="K66420" s="24"/>
      <c r="L66420" s="24"/>
      <c r="M66420" s="24"/>
      <c r="P66420" s="10"/>
      <c r="R66420" s="10"/>
      <c r="S66420" s="10"/>
      <c r="T66420" s="10"/>
    </row>
    <row r="66421" spans="1:20" ht="16" x14ac:dyDescent="0.2">
      <c r="A66421" s="24"/>
      <c r="B66421" s="24"/>
      <c r="C66421" s="24"/>
      <c r="D66421" s="24"/>
      <c r="E66421" s="24"/>
      <c r="F66421" s="24"/>
      <c r="G66421" s="24"/>
      <c r="H66421" s="24"/>
      <c r="I66421" s="24"/>
      <c r="J66421" s="24"/>
      <c r="K66421" s="24"/>
      <c r="L66421" s="24"/>
      <c r="M66421" s="24"/>
      <c r="P66421" s="10"/>
      <c r="R66421" s="10"/>
      <c r="S66421" s="10"/>
      <c r="T66421" s="10"/>
    </row>
    <row r="66422" spans="1:20" ht="16" x14ac:dyDescent="0.2">
      <c r="A66422" s="24"/>
      <c r="B66422" s="24"/>
      <c r="C66422" s="24"/>
      <c r="D66422" s="24"/>
      <c r="E66422" s="24"/>
      <c r="F66422" s="24"/>
      <c r="G66422" s="24"/>
      <c r="H66422" s="24"/>
      <c r="I66422" s="24"/>
      <c r="J66422" s="24"/>
      <c r="K66422" s="24"/>
      <c r="L66422" s="24"/>
      <c r="M66422" s="24"/>
      <c r="P66422" s="10"/>
      <c r="R66422" s="10"/>
      <c r="S66422" s="10"/>
      <c r="T66422" s="10"/>
    </row>
    <row r="66423" spans="1:20" ht="16" x14ac:dyDescent="0.2">
      <c r="A66423" s="24"/>
      <c r="B66423" s="24"/>
      <c r="C66423" s="24"/>
      <c r="D66423" s="24"/>
      <c r="E66423" s="24"/>
      <c r="F66423" s="24"/>
      <c r="G66423" s="24"/>
      <c r="H66423" s="24"/>
      <c r="I66423" s="24"/>
      <c r="J66423" s="24"/>
      <c r="K66423" s="24"/>
      <c r="L66423" s="24"/>
      <c r="M66423" s="24"/>
      <c r="P66423" s="10"/>
      <c r="R66423" s="10"/>
      <c r="S66423" s="10"/>
      <c r="T66423" s="10"/>
    </row>
    <row r="66424" spans="1:20" ht="16" x14ac:dyDescent="0.2">
      <c r="A66424" s="24"/>
      <c r="B66424" s="24"/>
      <c r="C66424" s="24"/>
      <c r="D66424" s="24"/>
      <c r="E66424" s="24"/>
      <c r="F66424" s="24"/>
      <c r="G66424" s="24"/>
      <c r="H66424" s="24"/>
      <c r="I66424" s="24"/>
      <c r="J66424" s="24"/>
      <c r="K66424" s="24"/>
      <c r="L66424" s="24"/>
      <c r="M66424" s="24"/>
      <c r="P66424" s="10"/>
      <c r="R66424" s="10"/>
      <c r="S66424" s="10"/>
      <c r="T66424" s="10"/>
    </row>
    <row r="66425" spans="1:20" ht="16" x14ac:dyDescent="0.2">
      <c r="A66425" s="24"/>
      <c r="B66425" s="24"/>
      <c r="C66425" s="24"/>
      <c r="D66425" s="24"/>
      <c r="E66425" s="24"/>
      <c r="F66425" s="24"/>
      <c r="G66425" s="24"/>
      <c r="H66425" s="24"/>
      <c r="I66425" s="24"/>
      <c r="J66425" s="24"/>
      <c r="K66425" s="24"/>
      <c r="L66425" s="24"/>
      <c r="M66425" s="24"/>
      <c r="P66425" s="10"/>
      <c r="R66425" s="10"/>
      <c r="S66425" s="10"/>
      <c r="T66425" s="10"/>
    </row>
    <row r="66426" spans="1:20" ht="16" x14ac:dyDescent="0.2">
      <c r="A66426" s="24"/>
      <c r="B66426" s="24"/>
      <c r="C66426" s="24"/>
      <c r="D66426" s="24"/>
      <c r="E66426" s="24"/>
      <c r="F66426" s="24"/>
      <c r="G66426" s="24"/>
      <c r="H66426" s="24"/>
      <c r="I66426" s="24"/>
      <c r="J66426" s="24"/>
      <c r="K66426" s="24"/>
      <c r="L66426" s="24"/>
      <c r="M66426" s="24"/>
      <c r="P66426" s="10"/>
      <c r="R66426" s="10"/>
      <c r="S66426" s="10"/>
      <c r="T66426" s="10"/>
    </row>
    <row r="66427" spans="1:20" ht="16" x14ac:dyDescent="0.2">
      <c r="A66427" s="24"/>
      <c r="B66427" s="24"/>
      <c r="C66427" s="24"/>
      <c r="D66427" s="24"/>
      <c r="E66427" s="24"/>
      <c r="F66427" s="24"/>
      <c r="G66427" s="24"/>
      <c r="H66427" s="24"/>
      <c r="I66427" s="24"/>
      <c r="J66427" s="24"/>
      <c r="K66427" s="24"/>
      <c r="L66427" s="24"/>
      <c r="M66427" s="24"/>
      <c r="P66427" s="10"/>
      <c r="R66427" s="10"/>
      <c r="S66427" s="10"/>
      <c r="T66427" s="10"/>
    </row>
    <row r="66428" spans="1:20" ht="16" x14ac:dyDescent="0.2">
      <c r="A66428" s="24"/>
      <c r="B66428" s="24"/>
      <c r="C66428" s="24"/>
      <c r="D66428" s="24"/>
      <c r="E66428" s="24"/>
      <c r="F66428" s="24"/>
      <c r="G66428" s="24"/>
      <c r="H66428" s="24"/>
      <c r="I66428" s="24"/>
      <c r="J66428" s="24"/>
      <c r="K66428" s="24"/>
      <c r="L66428" s="24"/>
      <c r="M66428" s="24"/>
      <c r="P66428" s="10"/>
      <c r="R66428" s="10"/>
      <c r="S66428" s="10"/>
      <c r="T66428" s="10"/>
    </row>
    <row r="66429" spans="1:20" ht="16" x14ac:dyDescent="0.2">
      <c r="A66429" s="24"/>
      <c r="B66429" s="24"/>
      <c r="C66429" s="24"/>
      <c r="D66429" s="24"/>
      <c r="E66429" s="24"/>
      <c r="F66429" s="24"/>
      <c r="G66429" s="24"/>
      <c r="H66429" s="24"/>
      <c r="I66429" s="24"/>
      <c r="J66429" s="24"/>
      <c r="K66429" s="24"/>
      <c r="L66429" s="24"/>
      <c r="M66429" s="24"/>
      <c r="P66429" s="10"/>
      <c r="R66429" s="10"/>
      <c r="S66429" s="10"/>
      <c r="T66429" s="10"/>
    </row>
    <row r="66430" spans="1:20" ht="16" x14ac:dyDescent="0.2">
      <c r="A66430" s="24"/>
      <c r="B66430" s="24"/>
      <c r="C66430" s="24"/>
      <c r="D66430" s="24"/>
      <c r="E66430" s="24"/>
      <c r="F66430" s="24"/>
      <c r="G66430" s="24"/>
      <c r="H66430" s="24"/>
      <c r="I66430" s="24"/>
      <c r="J66430" s="24"/>
      <c r="K66430" s="24"/>
      <c r="L66430" s="24"/>
      <c r="M66430" s="24"/>
      <c r="P66430" s="10"/>
      <c r="R66430" s="10"/>
      <c r="S66430" s="10"/>
      <c r="T66430" s="10"/>
    </row>
    <row r="66431" spans="1:20" ht="16" x14ac:dyDescent="0.2">
      <c r="A66431" s="24"/>
      <c r="B66431" s="24"/>
      <c r="C66431" s="24"/>
      <c r="D66431" s="24"/>
      <c r="E66431" s="24"/>
      <c r="F66431" s="24"/>
      <c r="G66431" s="24"/>
      <c r="H66431" s="24"/>
      <c r="I66431" s="24"/>
      <c r="J66431" s="24"/>
      <c r="K66431" s="24"/>
      <c r="L66431" s="24"/>
      <c r="M66431" s="24"/>
      <c r="P66431" s="10"/>
      <c r="R66431" s="10"/>
      <c r="S66431" s="10"/>
      <c r="T66431" s="10"/>
    </row>
    <row r="66432" spans="1:20" ht="16" x14ac:dyDescent="0.2">
      <c r="A66432" s="24"/>
      <c r="B66432" s="24"/>
      <c r="C66432" s="24"/>
      <c r="D66432" s="24"/>
      <c r="E66432" s="24"/>
      <c r="F66432" s="24"/>
      <c r="G66432" s="24"/>
      <c r="H66432" s="24"/>
      <c r="I66432" s="24"/>
      <c r="J66432" s="24"/>
      <c r="K66432" s="24"/>
      <c r="L66432" s="24"/>
      <c r="M66432" s="24"/>
      <c r="P66432" s="10"/>
      <c r="R66432" s="10"/>
      <c r="S66432" s="10"/>
      <c r="T66432" s="10"/>
    </row>
    <row r="66433" spans="1:20" ht="16" x14ac:dyDescent="0.2">
      <c r="A66433" s="24"/>
      <c r="B66433" s="24"/>
      <c r="C66433" s="24"/>
      <c r="D66433" s="24"/>
      <c r="E66433" s="24"/>
      <c r="F66433" s="24"/>
      <c r="G66433" s="24"/>
      <c r="H66433" s="24"/>
      <c r="I66433" s="24"/>
      <c r="J66433" s="24"/>
      <c r="K66433" s="24"/>
      <c r="L66433" s="24"/>
      <c r="M66433" s="24"/>
      <c r="P66433" s="10"/>
      <c r="R66433" s="10"/>
      <c r="S66433" s="10"/>
      <c r="T66433" s="10"/>
    </row>
    <row r="66434" spans="1:20" ht="16" x14ac:dyDescent="0.2">
      <c r="A66434" s="24"/>
      <c r="B66434" s="24"/>
      <c r="C66434" s="24"/>
      <c r="D66434" s="24"/>
      <c r="E66434" s="24"/>
      <c r="F66434" s="24"/>
      <c r="G66434" s="24"/>
      <c r="H66434" s="24"/>
      <c r="I66434" s="24"/>
      <c r="J66434" s="24"/>
      <c r="K66434" s="24"/>
      <c r="L66434" s="24"/>
      <c r="M66434" s="24"/>
      <c r="P66434" s="10"/>
      <c r="R66434" s="10"/>
      <c r="S66434" s="10"/>
      <c r="T66434" s="10"/>
    </row>
    <row r="66435" spans="1:20" ht="16" x14ac:dyDescent="0.2">
      <c r="A66435" s="24"/>
      <c r="B66435" s="24"/>
      <c r="C66435" s="24"/>
      <c r="D66435" s="24"/>
      <c r="E66435" s="24"/>
      <c r="F66435" s="24"/>
      <c r="G66435" s="24"/>
      <c r="H66435" s="24"/>
      <c r="I66435" s="24"/>
      <c r="J66435" s="24"/>
      <c r="K66435" s="24"/>
      <c r="L66435" s="24"/>
      <c r="M66435" s="24"/>
      <c r="P66435" s="10"/>
      <c r="R66435" s="10"/>
      <c r="S66435" s="10"/>
      <c r="T66435" s="10"/>
    </row>
    <row r="66436" spans="1:20" ht="16" x14ac:dyDescent="0.2">
      <c r="A66436" s="24"/>
      <c r="B66436" s="24"/>
      <c r="C66436" s="24"/>
      <c r="D66436" s="24"/>
      <c r="E66436" s="24"/>
      <c r="F66436" s="24"/>
      <c r="G66436" s="24"/>
      <c r="H66436" s="24"/>
      <c r="I66436" s="24"/>
      <c r="J66436" s="24"/>
      <c r="K66436" s="24"/>
      <c r="L66436" s="24"/>
      <c r="M66436" s="24"/>
      <c r="P66436" s="10"/>
      <c r="R66436" s="10"/>
      <c r="S66436" s="10"/>
      <c r="T66436" s="10"/>
    </row>
    <row r="66437" spans="1:20" ht="16" x14ac:dyDescent="0.2">
      <c r="A66437" s="24"/>
      <c r="B66437" s="24"/>
      <c r="C66437" s="24"/>
      <c r="D66437" s="24"/>
      <c r="E66437" s="24"/>
      <c r="F66437" s="24"/>
      <c r="G66437" s="24"/>
      <c r="H66437" s="24"/>
      <c r="I66437" s="24"/>
      <c r="J66437" s="24"/>
      <c r="K66437" s="24"/>
      <c r="L66437" s="24"/>
      <c r="M66437" s="24"/>
      <c r="P66437" s="10"/>
      <c r="R66437" s="10"/>
      <c r="S66437" s="10"/>
      <c r="T66437" s="10"/>
    </row>
    <row r="66438" spans="1:20" ht="16" x14ac:dyDescent="0.2">
      <c r="A66438" s="24"/>
      <c r="B66438" s="24"/>
      <c r="C66438" s="24"/>
      <c r="D66438" s="24"/>
      <c r="E66438" s="24"/>
      <c r="F66438" s="24"/>
      <c r="G66438" s="24"/>
      <c r="H66438" s="24"/>
      <c r="I66438" s="24"/>
      <c r="J66438" s="24"/>
      <c r="K66438" s="24"/>
      <c r="L66438" s="24"/>
      <c r="M66438" s="24"/>
      <c r="P66438" s="10"/>
      <c r="R66438" s="10"/>
      <c r="S66438" s="10"/>
      <c r="T66438" s="10"/>
    </row>
    <row r="66439" spans="1:20" ht="16" x14ac:dyDescent="0.2">
      <c r="A66439" s="24"/>
      <c r="B66439" s="24"/>
      <c r="C66439" s="24"/>
      <c r="D66439" s="24"/>
      <c r="E66439" s="24"/>
      <c r="F66439" s="24"/>
      <c r="G66439" s="24"/>
      <c r="H66439" s="24"/>
      <c r="I66439" s="24"/>
      <c r="J66439" s="24"/>
      <c r="K66439" s="24"/>
      <c r="L66439" s="24"/>
      <c r="M66439" s="24"/>
      <c r="P66439" s="10"/>
      <c r="R66439" s="10"/>
      <c r="S66439" s="10"/>
      <c r="T66439" s="10"/>
    </row>
    <row r="66440" spans="1:20" ht="16" x14ac:dyDescent="0.2">
      <c r="A66440" s="24"/>
      <c r="B66440" s="24"/>
      <c r="C66440" s="24"/>
      <c r="D66440" s="24"/>
      <c r="E66440" s="24"/>
      <c r="F66440" s="24"/>
      <c r="G66440" s="24"/>
      <c r="H66440" s="24"/>
      <c r="I66440" s="24"/>
      <c r="J66440" s="24"/>
      <c r="K66440" s="24"/>
      <c r="L66440" s="24"/>
      <c r="M66440" s="24"/>
      <c r="P66440" s="10"/>
      <c r="R66440" s="10"/>
      <c r="S66440" s="10"/>
      <c r="T66440" s="10"/>
    </row>
    <row r="66441" spans="1:20" ht="16" x14ac:dyDescent="0.2">
      <c r="A66441" s="24"/>
      <c r="B66441" s="24"/>
      <c r="C66441" s="24"/>
      <c r="D66441" s="24"/>
      <c r="E66441" s="24"/>
      <c r="F66441" s="24"/>
      <c r="G66441" s="24"/>
      <c r="H66441" s="24"/>
      <c r="I66441" s="24"/>
      <c r="J66441" s="24"/>
      <c r="K66441" s="24"/>
      <c r="L66441" s="24"/>
      <c r="M66441" s="24"/>
      <c r="P66441" s="10"/>
      <c r="R66441" s="10"/>
      <c r="S66441" s="10"/>
      <c r="T66441" s="10"/>
    </row>
    <row r="66442" spans="1:20" ht="16" x14ac:dyDescent="0.2">
      <c r="A66442" s="24"/>
      <c r="B66442" s="24"/>
      <c r="C66442" s="24"/>
      <c r="D66442" s="24"/>
      <c r="E66442" s="24"/>
      <c r="F66442" s="24"/>
      <c r="G66442" s="24"/>
      <c r="H66442" s="24"/>
      <c r="I66442" s="24"/>
      <c r="J66442" s="24"/>
      <c r="K66442" s="24"/>
      <c r="L66442" s="24"/>
      <c r="M66442" s="24"/>
      <c r="P66442" s="10"/>
      <c r="R66442" s="10"/>
      <c r="S66442" s="10"/>
      <c r="T66442" s="10"/>
    </row>
    <row r="66443" spans="1:20" ht="16" x14ac:dyDescent="0.2">
      <c r="A66443" s="24"/>
      <c r="B66443" s="24"/>
      <c r="C66443" s="24"/>
      <c r="D66443" s="24"/>
      <c r="E66443" s="24"/>
      <c r="F66443" s="24"/>
      <c r="G66443" s="24"/>
      <c r="H66443" s="24"/>
      <c r="I66443" s="24"/>
      <c r="J66443" s="24"/>
      <c r="K66443" s="24"/>
      <c r="L66443" s="24"/>
      <c r="M66443" s="24"/>
      <c r="P66443" s="10"/>
      <c r="R66443" s="10"/>
      <c r="S66443" s="10"/>
      <c r="T66443" s="10"/>
    </row>
    <row r="66444" spans="1:20" ht="16" x14ac:dyDescent="0.2">
      <c r="A66444" s="24"/>
      <c r="B66444" s="24"/>
      <c r="C66444" s="24"/>
      <c r="D66444" s="24"/>
      <c r="E66444" s="24"/>
      <c r="F66444" s="24"/>
      <c r="G66444" s="24"/>
      <c r="H66444" s="24"/>
      <c r="I66444" s="24"/>
      <c r="J66444" s="24"/>
      <c r="K66444" s="24"/>
      <c r="L66444" s="24"/>
      <c r="M66444" s="24"/>
      <c r="P66444" s="10"/>
      <c r="R66444" s="10"/>
      <c r="S66444" s="10"/>
      <c r="T66444" s="10"/>
    </row>
    <row r="66445" spans="1:20" ht="16" x14ac:dyDescent="0.2">
      <c r="A66445" s="24"/>
      <c r="B66445" s="24"/>
      <c r="C66445" s="24"/>
      <c r="D66445" s="24"/>
      <c r="E66445" s="24"/>
      <c r="F66445" s="24"/>
      <c r="G66445" s="24"/>
      <c r="H66445" s="24"/>
      <c r="I66445" s="24"/>
      <c r="J66445" s="24"/>
      <c r="K66445" s="24"/>
      <c r="L66445" s="24"/>
      <c r="M66445" s="24"/>
      <c r="P66445" s="10"/>
      <c r="R66445" s="10"/>
      <c r="S66445" s="10"/>
      <c r="T66445" s="10"/>
    </row>
    <row r="66446" spans="1:20" ht="16" x14ac:dyDescent="0.2">
      <c r="A66446" s="24"/>
      <c r="B66446" s="24"/>
      <c r="C66446" s="24"/>
      <c r="D66446" s="24"/>
      <c r="E66446" s="24"/>
      <c r="F66446" s="24"/>
      <c r="G66446" s="24"/>
      <c r="H66446" s="24"/>
      <c r="I66446" s="24"/>
      <c r="J66446" s="24"/>
      <c r="K66446" s="24"/>
      <c r="L66446" s="24"/>
      <c r="M66446" s="24"/>
      <c r="P66446" s="10"/>
      <c r="R66446" s="10"/>
      <c r="S66446" s="10"/>
      <c r="T66446" s="10"/>
    </row>
    <row r="66447" spans="1:20" ht="16" x14ac:dyDescent="0.2">
      <c r="A66447" s="24"/>
      <c r="B66447" s="24"/>
      <c r="C66447" s="24"/>
      <c r="D66447" s="24"/>
      <c r="E66447" s="24"/>
      <c r="F66447" s="24"/>
      <c r="G66447" s="24"/>
      <c r="H66447" s="24"/>
      <c r="I66447" s="24"/>
      <c r="J66447" s="24"/>
      <c r="K66447" s="24"/>
      <c r="L66447" s="24"/>
      <c r="M66447" s="24"/>
      <c r="P66447" s="10"/>
      <c r="R66447" s="10"/>
      <c r="S66447" s="10"/>
      <c r="T66447" s="10"/>
    </row>
    <row r="66448" spans="1:20" ht="16" x14ac:dyDescent="0.2">
      <c r="A66448" s="24"/>
      <c r="B66448" s="24"/>
      <c r="C66448" s="24"/>
      <c r="D66448" s="24"/>
      <c r="E66448" s="24"/>
      <c r="F66448" s="24"/>
      <c r="G66448" s="24"/>
      <c r="H66448" s="24"/>
      <c r="I66448" s="24"/>
      <c r="J66448" s="24"/>
      <c r="K66448" s="24"/>
      <c r="L66448" s="24"/>
      <c r="M66448" s="24"/>
      <c r="P66448" s="10"/>
      <c r="R66448" s="10"/>
      <c r="S66448" s="10"/>
      <c r="T66448" s="10"/>
    </row>
    <row r="66449" spans="1:20" ht="16" x14ac:dyDescent="0.2">
      <c r="A66449" s="24"/>
      <c r="B66449" s="24"/>
      <c r="C66449" s="24"/>
      <c r="D66449" s="24"/>
      <c r="E66449" s="24"/>
      <c r="F66449" s="24"/>
      <c r="G66449" s="24"/>
      <c r="H66449" s="24"/>
      <c r="I66449" s="24"/>
      <c r="J66449" s="24"/>
      <c r="K66449" s="24"/>
      <c r="L66449" s="24"/>
      <c r="M66449" s="24"/>
      <c r="P66449" s="10"/>
      <c r="R66449" s="10"/>
      <c r="S66449" s="10"/>
      <c r="T66449" s="10"/>
    </row>
    <row r="66450" spans="1:20" ht="16" x14ac:dyDescent="0.2">
      <c r="A66450" s="24"/>
      <c r="B66450" s="24"/>
      <c r="C66450" s="24"/>
      <c r="D66450" s="24"/>
      <c r="E66450" s="24"/>
      <c r="F66450" s="24"/>
      <c r="G66450" s="24"/>
      <c r="H66450" s="24"/>
      <c r="I66450" s="24"/>
      <c r="J66450" s="24"/>
      <c r="K66450" s="24"/>
      <c r="L66450" s="24"/>
      <c r="M66450" s="24"/>
      <c r="P66450" s="10"/>
      <c r="R66450" s="10"/>
      <c r="S66450" s="10"/>
      <c r="T66450" s="10"/>
    </row>
    <row r="66451" spans="1:20" ht="16" x14ac:dyDescent="0.2">
      <c r="A66451" s="24"/>
      <c r="B66451" s="24"/>
      <c r="C66451" s="24"/>
      <c r="D66451" s="24"/>
      <c r="E66451" s="24"/>
      <c r="F66451" s="24"/>
      <c r="G66451" s="24"/>
      <c r="H66451" s="24"/>
      <c r="I66451" s="24"/>
      <c r="J66451" s="24"/>
      <c r="K66451" s="24"/>
      <c r="L66451" s="24"/>
      <c r="M66451" s="24"/>
      <c r="P66451" s="10"/>
      <c r="R66451" s="10"/>
      <c r="S66451" s="10"/>
      <c r="T66451" s="10"/>
    </row>
    <row r="66452" spans="1:20" ht="16" x14ac:dyDescent="0.2">
      <c r="A66452" s="24"/>
      <c r="B66452" s="24"/>
      <c r="C66452" s="24"/>
      <c r="D66452" s="24"/>
      <c r="E66452" s="24"/>
      <c r="F66452" s="24"/>
      <c r="G66452" s="24"/>
      <c r="H66452" s="24"/>
      <c r="I66452" s="24"/>
      <c r="J66452" s="24"/>
      <c r="K66452" s="24"/>
      <c r="L66452" s="24"/>
      <c r="M66452" s="24"/>
      <c r="P66452" s="10"/>
      <c r="R66452" s="10"/>
      <c r="S66452" s="10"/>
      <c r="T66452" s="10"/>
    </row>
    <row r="66453" spans="1:20" ht="16" x14ac:dyDescent="0.2">
      <c r="A66453" s="24"/>
      <c r="B66453" s="24"/>
      <c r="C66453" s="24"/>
      <c r="D66453" s="24"/>
      <c r="E66453" s="24"/>
      <c r="F66453" s="24"/>
      <c r="G66453" s="24"/>
      <c r="H66453" s="24"/>
      <c r="I66453" s="24"/>
      <c r="J66453" s="24"/>
      <c r="K66453" s="24"/>
      <c r="L66453" s="24"/>
      <c r="M66453" s="24"/>
      <c r="P66453" s="10"/>
      <c r="R66453" s="10"/>
      <c r="S66453" s="10"/>
      <c r="T66453" s="10"/>
    </row>
    <row r="66454" spans="1:20" ht="16" x14ac:dyDescent="0.2">
      <c r="A66454" s="24"/>
      <c r="B66454" s="24"/>
      <c r="C66454" s="24"/>
      <c r="D66454" s="24"/>
      <c r="E66454" s="24"/>
      <c r="F66454" s="24"/>
      <c r="G66454" s="24"/>
      <c r="H66454" s="24"/>
      <c r="I66454" s="24"/>
      <c r="J66454" s="24"/>
      <c r="K66454" s="24"/>
      <c r="L66454" s="24"/>
      <c r="M66454" s="24"/>
      <c r="P66454" s="10"/>
      <c r="R66454" s="10"/>
      <c r="S66454" s="10"/>
      <c r="T66454" s="10"/>
    </row>
    <row r="66455" spans="1:20" ht="16" x14ac:dyDescent="0.2">
      <c r="A66455" s="24"/>
      <c r="B66455" s="24"/>
      <c r="C66455" s="24"/>
      <c r="D66455" s="24"/>
      <c r="E66455" s="24"/>
      <c r="F66455" s="24"/>
      <c r="G66455" s="24"/>
      <c r="H66455" s="24"/>
      <c r="I66455" s="24"/>
      <c r="J66455" s="24"/>
      <c r="K66455" s="24"/>
      <c r="L66455" s="24"/>
      <c r="M66455" s="24"/>
      <c r="P66455" s="10"/>
      <c r="R66455" s="10"/>
      <c r="S66455" s="10"/>
      <c r="T66455" s="10"/>
    </row>
    <row r="66456" spans="1:20" ht="16" x14ac:dyDescent="0.2">
      <c r="A66456" s="24"/>
      <c r="B66456" s="24"/>
      <c r="C66456" s="24"/>
      <c r="D66456" s="24"/>
      <c r="E66456" s="24"/>
      <c r="F66456" s="24"/>
      <c r="G66456" s="24"/>
      <c r="H66456" s="24"/>
      <c r="I66456" s="24"/>
      <c r="J66456" s="24"/>
      <c r="K66456" s="24"/>
      <c r="L66456" s="24"/>
      <c r="M66456" s="24"/>
      <c r="P66456" s="10"/>
      <c r="R66456" s="10"/>
      <c r="S66456" s="10"/>
      <c r="T66456" s="10"/>
    </row>
    <row r="66457" spans="1:20" ht="16" x14ac:dyDescent="0.2">
      <c r="A66457" s="24"/>
      <c r="B66457" s="24"/>
      <c r="C66457" s="24"/>
      <c r="D66457" s="24"/>
      <c r="E66457" s="24"/>
      <c r="F66457" s="24"/>
      <c r="G66457" s="24"/>
      <c r="H66457" s="24"/>
      <c r="I66457" s="24"/>
      <c r="J66457" s="24"/>
      <c r="K66457" s="24"/>
      <c r="L66457" s="24"/>
      <c r="M66457" s="24"/>
      <c r="P66457" s="10"/>
      <c r="R66457" s="10"/>
      <c r="S66457" s="10"/>
      <c r="T66457" s="10"/>
    </row>
    <row r="66458" spans="1:20" ht="16" x14ac:dyDescent="0.2">
      <c r="A66458" s="24"/>
      <c r="B66458" s="24"/>
      <c r="C66458" s="24"/>
      <c r="D66458" s="24"/>
      <c r="E66458" s="24"/>
      <c r="F66458" s="24"/>
      <c r="G66458" s="24"/>
      <c r="H66458" s="24"/>
      <c r="I66458" s="24"/>
      <c r="J66458" s="24"/>
      <c r="K66458" s="24"/>
      <c r="L66458" s="24"/>
      <c r="M66458" s="24"/>
      <c r="P66458" s="10"/>
      <c r="R66458" s="10"/>
      <c r="S66458" s="10"/>
      <c r="T66458" s="10"/>
    </row>
    <row r="66459" spans="1:20" ht="16" x14ac:dyDescent="0.2">
      <c r="A66459" s="24"/>
      <c r="B66459" s="24"/>
      <c r="C66459" s="24"/>
      <c r="D66459" s="24"/>
      <c r="E66459" s="24"/>
      <c r="F66459" s="24"/>
      <c r="G66459" s="24"/>
      <c r="H66459" s="24"/>
      <c r="I66459" s="24"/>
      <c r="J66459" s="24"/>
      <c r="K66459" s="24"/>
      <c r="L66459" s="24"/>
      <c r="M66459" s="24"/>
      <c r="P66459" s="10"/>
      <c r="R66459" s="10"/>
      <c r="S66459" s="10"/>
      <c r="T66459" s="10"/>
    </row>
    <row r="66460" spans="1:20" ht="16" x14ac:dyDescent="0.2">
      <c r="A66460" s="24"/>
      <c r="B66460" s="24"/>
      <c r="C66460" s="24"/>
      <c r="D66460" s="24"/>
      <c r="E66460" s="24"/>
      <c r="F66460" s="24"/>
      <c r="G66460" s="24"/>
      <c r="H66460" s="24"/>
      <c r="I66460" s="24"/>
      <c r="J66460" s="24"/>
      <c r="K66460" s="24"/>
      <c r="L66460" s="24"/>
      <c r="M66460" s="24"/>
      <c r="P66460" s="10"/>
      <c r="R66460" s="10"/>
      <c r="S66460" s="10"/>
      <c r="T66460" s="10"/>
    </row>
    <row r="66461" spans="1:20" ht="16" x14ac:dyDescent="0.2">
      <c r="A66461" s="24"/>
      <c r="B66461" s="24"/>
      <c r="C66461" s="24"/>
      <c r="D66461" s="24"/>
      <c r="E66461" s="24"/>
      <c r="F66461" s="24"/>
      <c r="G66461" s="24"/>
      <c r="H66461" s="24"/>
      <c r="I66461" s="24"/>
      <c r="J66461" s="24"/>
      <c r="K66461" s="24"/>
      <c r="L66461" s="24"/>
      <c r="M66461" s="24"/>
      <c r="P66461" s="10"/>
      <c r="R66461" s="10"/>
      <c r="S66461" s="10"/>
      <c r="T66461" s="10"/>
    </row>
    <row r="66462" spans="1:20" ht="16" x14ac:dyDescent="0.2">
      <c r="A66462" s="24"/>
      <c r="B66462" s="24"/>
      <c r="C66462" s="24"/>
      <c r="D66462" s="24"/>
      <c r="E66462" s="24"/>
      <c r="F66462" s="24"/>
      <c r="G66462" s="24"/>
      <c r="H66462" s="24"/>
      <c r="I66462" s="24"/>
      <c r="J66462" s="24"/>
      <c r="K66462" s="24"/>
      <c r="L66462" s="24"/>
      <c r="M66462" s="24"/>
      <c r="P66462" s="10"/>
      <c r="R66462" s="10"/>
      <c r="S66462" s="10"/>
      <c r="T66462" s="10"/>
    </row>
    <row r="66463" spans="1:20" ht="16" x14ac:dyDescent="0.2">
      <c r="A66463" s="24"/>
      <c r="B66463" s="24"/>
      <c r="C66463" s="24"/>
      <c r="D66463" s="24"/>
      <c r="E66463" s="24"/>
      <c r="F66463" s="24"/>
      <c r="G66463" s="24"/>
      <c r="H66463" s="24"/>
      <c r="I66463" s="24"/>
      <c r="J66463" s="24"/>
      <c r="K66463" s="24"/>
      <c r="L66463" s="24"/>
      <c r="M66463" s="24"/>
      <c r="P66463" s="10"/>
      <c r="R66463" s="10"/>
      <c r="S66463" s="10"/>
      <c r="T66463" s="10"/>
    </row>
    <row r="66464" spans="1:20" ht="16" x14ac:dyDescent="0.2">
      <c r="A66464" s="24"/>
      <c r="B66464" s="24"/>
      <c r="C66464" s="24"/>
      <c r="D66464" s="24"/>
      <c r="E66464" s="24"/>
      <c r="F66464" s="24"/>
      <c r="G66464" s="24"/>
      <c r="H66464" s="24"/>
      <c r="I66464" s="24"/>
      <c r="J66464" s="24"/>
      <c r="K66464" s="24"/>
      <c r="L66464" s="24"/>
      <c r="M66464" s="24"/>
      <c r="P66464" s="10"/>
      <c r="R66464" s="10"/>
      <c r="S66464" s="10"/>
      <c r="T66464" s="10"/>
    </row>
    <row r="66465" spans="1:20" ht="16" x14ac:dyDescent="0.2">
      <c r="A66465" s="24"/>
      <c r="B66465" s="24"/>
      <c r="C66465" s="24"/>
      <c r="D66465" s="24"/>
      <c r="E66465" s="24"/>
      <c r="F66465" s="24"/>
      <c r="G66465" s="24"/>
      <c r="H66465" s="24"/>
      <c r="I66465" s="24"/>
      <c r="J66465" s="24"/>
      <c r="K66465" s="24"/>
      <c r="L66465" s="24"/>
      <c r="M66465" s="24"/>
      <c r="P66465" s="10"/>
      <c r="R66465" s="10"/>
      <c r="S66465" s="10"/>
      <c r="T66465" s="10"/>
    </row>
    <row r="66466" spans="1:20" ht="16" x14ac:dyDescent="0.2">
      <c r="A66466" s="24"/>
      <c r="B66466" s="24"/>
      <c r="C66466" s="24"/>
      <c r="D66466" s="24"/>
      <c r="E66466" s="24"/>
      <c r="F66466" s="24"/>
      <c r="G66466" s="24"/>
      <c r="H66466" s="24"/>
      <c r="I66466" s="24"/>
      <c r="J66466" s="24"/>
      <c r="K66466" s="24"/>
      <c r="L66466" s="24"/>
      <c r="M66466" s="24"/>
      <c r="P66466" s="10"/>
      <c r="R66466" s="10"/>
      <c r="S66466" s="10"/>
      <c r="T66466" s="10"/>
    </row>
    <row r="66467" spans="1:20" ht="16" x14ac:dyDescent="0.2">
      <c r="A66467" s="24"/>
      <c r="B66467" s="24"/>
      <c r="C66467" s="24"/>
      <c r="D66467" s="24"/>
      <c r="E66467" s="24"/>
      <c r="F66467" s="24"/>
      <c r="G66467" s="24"/>
      <c r="H66467" s="24"/>
      <c r="I66467" s="24"/>
      <c r="J66467" s="24"/>
      <c r="K66467" s="24"/>
      <c r="L66467" s="24"/>
      <c r="M66467" s="24"/>
      <c r="P66467" s="10"/>
      <c r="R66467" s="10"/>
      <c r="S66467" s="10"/>
      <c r="T66467" s="10"/>
    </row>
    <row r="66468" spans="1:20" ht="16" x14ac:dyDescent="0.2">
      <c r="A66468" s="24"/>
      <c r="B66468" s="24"/>
      <c r="C66468" s="24"/>
      <c r="D66468" s="24"/>
      <c r="E66468" s="24"/>
      <c r="F66468" s="24"/>
      <c r="G66468" s="24"/>
      <c r="H66468" s="24"/>
      <c r="I66468" s="24"/>
      <c r="J66468" s="24"/>
      <c r="K66468" s="24"/>
      <c r="L66468" s="24"/>
      <c r="M66468" s="24"/>
      <c r="P66468" s="10"/>
      <c r="R66468" s="10"/>
      <c r="S66468" s="10"/>
      <c r="T66468" s="10"/>
    </row>
    <row r="66469" spans="1:20" ht="16" x14ac:dyDescent="0.2">
      <c r="A66469" s="24"/>
      <c r="B66469" s="24"/>
      <c r="C66469" s="24"/>
      <c r="D66469" s="24"/>
      <c r="E66469" s="24"/>
      <c r="F66469" s="24"/>
      <c r="G66469" s="24"/>
      <c r="H66469" s="24"/>
      <c r="I66469" s="24"/>
      <c r="J66469" s="24"/>
      <c r="K66469" s="24"/>
      <c r="L66469" s="24"/>
      <c r="M66469" s="24"/>
      <c r="P66469" s="10"/>
      <c r="R66469" s="10"/>
      <c r="S66469" s="10"/>
      <c r="T66469" s="10"/>
    </row>
    <row r="66470" spans="1:20" ht="16" x14ac:dyDescent="0.2">
      <c r="A66470" s="24"/>
      <c r="B66470" s="24"/>
      <c r="C66470" s="24"/>
      <c r="D66470" s="24"/>
      <c r="E66470" s="24"/>
      <c r="F66470" s="24"/>
      <c r="G66470" s="24"/>
      <c r="H66470" s="24"/>
      <c r="I66470" s="24"/>
      <c r="J66470" s="24"/>
      <c r="K66470" s="24"/>
      <c r="L66470" s="24"/>
      <c r="M66470" s="24"/>
      <c r="P66470" s="10"/>
      <c r="R66470" s="10"/>
      <c r="S66470" s="10"/>
      <c r="T66470" s="10"/>
    </row>
    <row r="66471" spans="1:20" ht="16" x14ac:dyDescent="0.2">
      <c r="A66471" s="24"/>
      <c r="B66471" s="24"/>
      <c r="C66471" s="24"/>
      <c r="D66471" s="24"/>
      <c r="E66471" s="24"/>
      <c r="F66471" s="24"/>
      <c r="G66471" s="24"/>
      <c r="H66471" s="24"/>
      <c r="I66471" s="24"/>
      <c r="J66471" s="24"/>
      <c r="K66471" s="24"/>
      <c r="L66471" s="24"/>
      <c r="M66471" s="24"/>
      <c r="P66471" s="10"/>
      <c r="R66471" s="10"/>
      <c r="S66471" s="10"/>
      <c r="T66471" s="10"/>
    </row>
    <row r="66472" spans="1:20" ht="16" x14ac:dyDescent="0.2">
      <c r="A66472" s="24"/>
      <c r="B66472" s="24"/>
      <c r="C66472" s="24"/>
      <c r="D66472" s="24"/>
      <c r="E66472" s="24"/>
      <c r="F66472" s="24"/>
      <c r="G66472" s="24"/>
      <c r="H66472" s="24"/>
      <c r="I66472" s="24"/>
      <c r="J66472" s="24"/>
      <c r="K66472" s="24"/>
      <c r="L66472" s="24"/>
      <c r="M66472" s="24"/>
      <c r="P66472" s="10"/>
      <c r="R66472" s="10"/>
      <c r="S66472" s="10"/>
      <c r="T66472" s="10"/>
    </row>
    <row r="66473" spans="1:20" ht="16" x14ac:dyDescent="0.2">
      <c r="A66473" s="24"/>
      <c r="B66473" s="24"/>
      <c r="C66473" s="24"/>
      <c r="D66473" s="24"/>
      <c r="E66473" s="24"/>
      <c r="F66473" s="24"/>
      <c r="G66473" s="24"/>
      <c r="H66473" s="24"/>
      <c r="I66473" s="24"/>
      <c r="J66473" s="24"/>
      <c r="K66473" s="24"/>
      <c r="L66473" s="24"/>
      <c r="M66473" s="24"/>
      <c r="P66473" s="10"/>
      <c r="R66473" s="10"/>
      <c r="S66473" s="10"/>
      <c r="T66473" s="10"/>
    </row>
    <row r="66474" spans="1:20" ht="16" x14ac:dyDescent="0.2">
      <c r="A66474" s="24"/>
      <c r="B66474" s="24"/>
      <c r="C66474" s="24"/>
      <c r="D66474" s="24"/>
      <c r="E66474" s="24"/>
      <c r="F66474" s="24"/>
      <c r="G66474" s="24"/>
      <c r="H66474" s="24"/>
      <c r="I66474" s="24"/>
      <c r="J66474" s="24"/>
      <c r="K66474" s="24"/>
      <c r="L66474" s="24"/>
      <c r="M66474" s="24"/>
      <c r="P66474" s="10"/>
      <c r="R66474" s="10"/>
      <c r="S66474" s="10"/>
      <c r="T66474" s="10"/>
    </row>
    <row r="66475" spans="1:20" ht="16" x14ac:dyDescent="0.2">
      <c r="A66475" s="24"/>
      <c r="B66475" s="24"/>
      <c r="C66475" s="24"/>
      <c r="D66475" s="24"/>
      <c r="E66475" s="24"/>
      <c r="F66475" s="24"/>
      <c r="G66475" s="24"/>
      <c r="H66475" s="24"/>
      <c r="I66475" s="24"/>
      <c r="J66475" s="24"/>
      <c r="K66475" s="24"/>
      <c r="L66475" s="24"/>
      <c r="M66475" s="24"/>
      <c r="P66475" s="10"/>
      <c r="R66475" s="10"/>
      <c r="S66475" s="10"/>
      <c r="T66475" s="10"/>
    </row>
    <row r="66476" spans="1:20" ht="16" x14ac:dyDescent="0.2">
      <c r="A66476" s="24"/>
      <c r="B66476" s="24"/>
      <c r="C66476" s="24"/>
      <c r="D66476" s="24"/>
      <c r="E66476" s="24"/>
      <c r="F66476" s="24"/>
      <c r="G66476" s="24"/>
      <c r="H66476" s="24"/>
      <c r="I66476" s="24"/>
      <c r="J66476" s="24"/>
      <c r="K66476" s="24"/>
      <c r="L66476" s="24"/>
      <c r="M66476" s="24"/>
      <c r="P66476" s="10"/>
      <c r="R66476" s="10"/>
      <c r="S66476" s="10"/>
      <c r="T66476" s="10"/>
    </row>
    <row r="66477" spans="1:20" ht="16" x14ac:dyDescent="0.2">
      <c r="A66477" s="24"/>
      <c r="B66477" s="24"/>
      <c r="C66477" s="24"/>
      <c r="D66477" s="24"/>
      <c r="E66477" s="24"/>
      <c r="F66477" s="24"/>
      <c r="G66477" s="24"/>
      <c r="H66477" s="24"/>
      <c r="I66477" s="24"/>
      <c r="J66477" s="24"/>
      <c r="K66477" s="24"/>
      <c r="L66477" s="24"/>
      <c r="M66477" s="24"/>
      <c r="P66477" s="10"/>
      <c r="R66477" s="10"/>
      <c r="S66477" s="10"/>
      <c r="T66477" s="10"/>
    </row>
    <row r="66478" spans="1:20" ht="16" x14ac:dyDescent="0.2">
      <c r="A66478" s="24"/>
      <c r="B66478" s="24"/>
      <c r="C66478" s="24"/>
      <c r="D66478" s="24"/>
      <c r="E66478" s="24"/>
      <c r="F66478" s="24"/>
      <c r="G66478" s="24"/>
      <c r="H66478" s="24"/>
      <c r="I66478" s="24"/>
      <c r="J66478" s="24"/>
      <c r="K66478" s="24"/>
      <c r="L66478" s="24"/>
      <c r="M66478" s="24"/>
      <c r="P66478" s="10"/>
      <c r="R66478" s="10"/>
      <c r="S66478" s="10"/>
      <c r="T66478" s="10"/>
    </row>
    <row r="66479" spans="1:20" ht="16" x14ac:dyDescent="0.2">
      <c r="A66479" s="24"/>
      <c r="B66479" s="24"/>
      <c r="C66479" s="24"/>
      <c r="D66479" s="24"/>
      <c r="E66479" s="24"/>
      <c r="F66479" s="24"/>
      <c r="G66479" s="24"/>
      <c r="H66479" s="24"/>
      <c r="I66479" s="24"/>
      <c r="J66479" s="24"/>
      <c r="K66479" s="24"/>
      <c r="L66479" s="24"/>
      <c r="M66479" s="24"/>
      <c r="P66479" s="10"/>
      <c r="R66479" s="10"/>
      <c r="S66479" s="10"/>
      <c r="T66479" s="10"/>
    </row>
    <row r="66480" spans="1:20" ht="16" x14ac:dyDescent="0.2">
      <c r="A66480" s="24"/>
      <c r="B66480" s="24"/>
      <c r="C66480" s="24"/>
      <c r="D66480" s="24"/>
      <c r="E66480" s="24"/>
      <c r="F66480" s="24"/>
      <c r="G66480" s="24"/>
      <c r="H66480" s="24"/>
      <c r="I66480" s="24"/>
      <c r="J66480" s="24"/>
      <c r="K66480" s="24"/>
      <c r="L66480" s="24"/>
      <c r="M66480" s="24"/>
      <c r="P66480" s="10"/>
      <c r="R66480" s="10"/>
      <c r="S66480" s="10"/>
      <c r="T66480" s="10"/>
    </row>
    <row r="66481" spans="1:20" ht="16" x14ac:dyDescent="0.2">
      <c r="A66481" s="24"/>
      <c r="B66481" s="24"/>
      <c r="C66481" s="24"/>
      <c r="D66481" s="24"/>
      <c r="E66481" s="24"/>
      <c r="F66481" s="24"/>
      <c r="G66481" s="24"/>
      <c r="H66481" s="24"/>
      <c r="I66481" s="24"/>
      <c r="J66481" s="24"/>
      <c r="K66481" s="24"/>
      <c r="L66481" s="24"/>
      <c r="M66481" s="24"/>
      <c r="P66481" s="10"/>
      <c r="R66481" s="10"/>
      <c r="S66481" s="10"/>
      <c r="T66481" s="10"/>
    </row>
    <row r="66482" spans="1:20" ht="16" x14ac:dyDescent="0.2">
      <c r="A66482" s="24"/>
      <c r="B66482" s="24"/>
      <c r="C66482" s="24"/>
      <c r="D66482" s="24"/>
      <c r="E66482" s="24"/>
      <c r="F66482" s="24"/>
      <c r="G66482" s="24"/>
      <c r="H66482" s="24"/>
      <c r="I66482" s="24"/>
      <c r="J66482" s="24"/>
      <c r="K66482" s="24"/>
      <c r="L66482" s="24"/>
      <c r="M66482" s="24"/>
      <c r="P66482" s="10"/>
      <c r="R66482" s="10"/>
      <c r="S66482" s="10"/>
      <c r="T66482" s="10"/>
    </row>
    <row r="66483" spans="1:20" ht="16" x14ac:dyDescent="0.2">
      <c r="A66483" s="24"/>
      <c r="B66483" s="24"/>
      <c r="C66483" s="24"/>
      <c r="D66483" s="24"/>
      <c r="E66483" s="24"/>
      <c r="F66483" s="24"/>
      <c r="G66483" s="24"/>
      <c r="H66483" s="24"/>
      <c r="I66483" s="24"/>
      <c r="J66483" s="24"/>
      <c r="K66483" s="24"/>
      <c r="L66483" s="24"/>
      <c r="M66483" s="24"/>
      <c r="P66483" s="10"/>
      <c r="R66483" s="10"/>
      <c r="S66483" s="10"/>
      <c r="T66483" s="10"/>
    </row>
    <row r="66484" spans="1:20" ht="16" x14ac:dyDescent="0.2">
      <c r="A66484" s="24"/>
      <c r="B66484" s="24"/>
      <c r="C66484" s="24"/>
      <c r="D66484" s="24"/>
      <c r="E66484" s="24"/>
      <c r="F66484" s="24"/>
      <c r="G66484" s="24"/>
      <c r="H66484" s="24"/>
      <c r="I66484" s="24"/>
      <c r="J66484" s="24"/>
      <c r="K66484" s="24"/>
      <c r="L66484" s="24"/>
      <c r="M66484" s="24"/>
      <c r="P66484" s="10"/>
      <c r="R66484" s="10"/>
      <c r="S66484" s="10"/>
      <c r="T66484" s="10"/>
    </row>
    <row r="66485" spans="1:20" ht="16" x14ac:dyDescent="0.2">
      <c r="A66485" s="24"/>
      <c r="B66485" s="24"/>
      <c r="C66485" s="24"/>
      <c r="D66485" s="24"/>
      <c r="E66485" s="24"/>
      <c r="F66485" s="24"/>
      <c r="G66485" s="24"/>
      <c r="H66485" s="24"/>
      <c r="I66485" s="24"/>
      <c r="J66485" s="24"/>
      <c r="K66485" s="24"/>
      <c r="L66485" s="24"/>
      <c r="M66485" s="24"/>
      <c r="P66485" s="10"/>
      <c r="R66485" s="10"/>
      <c r="S66485" s="10"/>
      <c r="T66485" s="10"/>
    </row>
    <row r="66486" spans="1:20" ht="16" x14ac:dyDescent="0.2">
      <c r="A66486" s="24"/>
      <c r="B66486" s="24"/>
      <c r="C66486" s="24"/>
      <c r="D66486" s="24"/>
      <c r="E66486" s="24"/>
      <c r="F66486" s="24"/>
      <c r="G66486" s="24"/>
      <c r="H66486" s="24"/>
      <c r="I66486" s="24"/>
      <c r="J66486" s="24"/>
      <c r="K66486" s="24"/>
      <c r="L66486" s="24"/>
      <c r="M66486" s="24"/>
      <c r="P66486" s="10"/>
      <c r="R66486" s="10"/>
      <c r="S66486" s="10"/>
      <c r="T66486" s="10"/>
    </row>
    <row r="66487" spans="1:20" ht="16" x14ac:dyDescent="0.2">
      <c r="A66487" s="24"/>
      <c r="B66487" s="24"/>
      <c r="C66487" s="24"/>
      <c r="D66487" s="24"/>
      <c r="E66487" s="24"/>
      <c r="F66487" s="24"/>
      <c r="G66487" s="24"/>
      <c r="H66487" s="24"/>
      <c r="I66487" s="24"/>
      <c r="J66487" s="24"/>
      <c r="K66487" s="24"/>
      <c r="L66487" s="24"/>
      <c r="M66487" s="24"/>
      <c r="P66487" s="10"/>
      <c r="R66487" s="10"/>
      <c r="S66487" s="10"/>
      <c r="T66487" s="10"/>
    </row>
    <row r="66488" spans="1:20" ht="16" x14ac:dyDescent="0.2">
      <c r="A66488" s="24"/>
      <c r="B66488" s="24"/>
      <c r="C66488" s="24"/>
      <c r="D66488" s="24"/>
      <c r="E66488" s="24"/>
      <c r="F66488" s="24"/>
      <c r="G66488" s="24"/>
      <c r="H66488" s="24"/>
      <c r="I66488" s="24"/>
      <c r="J66488" s="24"/>
      <c r="K66488" s="24"/>
      <c r="L66488" s="24"/>
      <c r="M66488" s="24"/>
      <c r="P66488" s="10"/>
      <c r="R66488" s="10"/>
      <c r="S66488" s="10"/>
      <c r="T66488" s="10"/>
    </row>
    <row r="66489" spans="1:20" ht="16" x14ac:dyDescent="0.2">
      <c r="A66489" s="24"/>
      <c r="B66489" s="24"/>
      <c r="C66489" s="24"/>
      <c r="D66489" s="24"/>
      <c r="E66489" s="24"/>
      <c r="F66489" s="24"/>
      <c r="G66489" s="24"/>
      <c r="H66489" s="24"/>
      <c r="I66489" s="24"/>
      <c r="J66489" s="24"/>
      <c r="K66489" s="24"/>
      <c r="L66489" s="24"/>
      <c r="M66489" s="24"/>
      <c r="P66489" s="10"/>
      <c r="R66489" s="10"/>
      <c r="S66489" s="10"/>
      <c r="T66489" s="10"/>
    </row>
    <row r="66490" spans="1:20" ht="16" x14ac:dyDescent="0.2">
      <c r="A66490" s="24"/>
      <c r="B66490" s="24"/>
      <c r="C66490" s="24"/>
      <c r="D66490" s="24"/>
      <c r="E66490" s="24"/>
      <c r="F66490" s="24"/>
      <c r="G66490" s="24"/>
      <c r="H66490" s="24"/>
      <c r="I66490" s="24"/>
      <c r="J66490" s="24"/>
      <c r="K66490" s="24"/>
      <c r="L66490" s="24"/>
      <c r="M66490" s="24"/>
      <c r="P66490" s="10"/>
      <c r="R66490" s="10"/>
      <c r="S66490" s="10"/>
      <c r="T66490" s="10"/>
    </row>
    <row r="66491" spans="1:20" ht="16" x14ac:dyDescent="0.2">
      <c r="A66491" s="24"/>
      <c r="B66491" s="24"/>
      <c r="C66491" s="24"/>
      <c r="D66491" s="24"/>
      <c r="E66491" s="24"/>
      <c r="F66491" s="24"/>
      <c r="G66491" s="24"/>
      <c r="H66491" s="24"/>
      <c r="I66491" s="24"/>
      <c r="J66491" s="24"/>
      <c r="K66491" s="24"/>
      <c r="L66491" s="24"/>
      <c r="M66491" s="24"/>
      <c r="P66491" s="10"/>
      <c r="R66491" s="10"/>
      <c r="S66491" s="10"/>
      <c r="T66491" s="10"/>
    </row>
    <row r="66492" spans="1:20" ht="16" x14ac:dyDescent="0.2">
      <c r="A66492" s="24"/>
      <c r="B66492" s="24"/>
      <c r="C66492" s="24"/>
      <c r="D66492" s="24"/>
      <c r="E66492" s="24"/>
      <c r="F66492" s="24"/>
      <c r="G66492" s="24"/>
      <c r="H66492" s="24"/>
      <c r="I66492" s="24"/>
      <c r="J66492" s="24"/>
      <c r="K66492" s="24"/>
      <c r="L66492" s="24"/>
      <c r="M66492" s="24"/>
      <c r="P66492" s="10"/>
      <c r="R66492" s="10"/>
      <c r="S66492" s="10"/>
      <c r="T66492" s="10"/>
    </row>
    <row r="66493" spans="1:20" ht="16" x14ac:dyDescent="0.2">
      <c r="A66493" s="24"/>
      <c r="B66493" s="24"/>
      <c r="C66493" s="24"/>
      <c r="D66493" s="24"/>
      <c r="E66493" s="24"/>
      <c r="F66493" s="24"/>
      <c r="G66493" s="24"/>
      <c r="H66493" s="24"/>
      <c r="I66493" s="24"/>
      <c r="J66493" s="24"/>
      <c r="K66493" s="24"/>
      <c r="L66493" s="24"/>
      <c r="M66493" s="24"/>
      <c r="P66493" s="10"/>
      <c r="R66493" s="10"/>
      <c r="S66493" s="10"/>
      <c r="T66493" s="10"/>
    </row>
    <row r="66494" spans="1:20" ht="16" x14ac:dyDescent="0.2">
      <c r="A66494" s="24"/>
      <c r="B66494" s="24"/>
      <c r="C66494" s="24"/>
      <c r="D66494" s="24"/>
      <c r="E66494" s="24"/>
      <c r="F66494" s="24"/>
      <c r="G66494" s="24"/>
      <c r="H66494" s="24"/>
      <c r="I66494" s="24"/>
      <c r="J66494" s="24"/>
      <c r="K66494" s="24"/>
      <c r="L66494" s="24"/>
      <c r="M66494" s="24"/>
      <c r="P66494" s="10"/>
      <c r="R66494" s="10"/>
      <c r="S66494" s="10"/>
      <c r="T66494" s="10"/>
    </row>
    <row r="66495" spans="1:20" ht="16" x14ac:dyDescent="0.2">
      <c r="A66495" s="24"/>
      <c r="B66495" s="24"/>
      <c r="C66495" s="24"/>
      <c r="D66495" s="24"/>
      <c r="E66495" s="24"/>
      <c r="F66495" s="24"/>
      <c r="G66495" s="24"/>
      <c r="H66495" s="24"/>
      <c r="I66495" s="24"/>
      <c r="J66495" s="24"/>
      <c r="K66495" s="24"/>
      <c r="L66495" s="24"/>
      <c r="M66495" s="24"/>
      <c r="P66495" s="10"/>
      <c r="R66495" s="10"/>
      <c r="S66495" s="10"/>
      <c r="T66495" s="10"/>
    </row>
    <row r="66496" spans="1:20" ht="16" x14ac:dyDescent="0.2">
      <c r="A66496" s="24"/>
      <c r="B66496" s="24"/>
      <c r="C66496" s="24"/>
      <c r="D66496" s="24"/>
      <c r="E66496" s="24"/>
      <c r="F66496" s="24"/>
      <c r="G66496" s="24"/>
      <c r="H66496" s="24"/>
      <c r="I66496" s="24"/>
      <c r="J66496" s="24"/>
      <c r="K66496" s="24"/>
      <c r="L66496" s="24"/>
      <c r="M66496" s="24"/>
      <c r="P66496" s="10"/>
      <c r="R66496" s="10"/>
      <c r="S66496" s="10"/>
      <c r="T66496" s="10"/>
    </row>
    <row r="66497" spans="1:20" ht="16" x14ac:dyDescent="0.2">
      <c r="A66497" s="24"/>
      <c r="B66497" s="24"/>
      <c r="C66497" s="24"/>
      <c r="D66497" s="24"/>
      <c r="E66497" s="24"/>
      <c r="F66497" s="24"/>
      <c r="G66497" s="24"/>
      <c r="H66497" s="24"/>
      <c r="I66497" s="24"/>
      <c r="J66497" s="24"/>
      <c r="K66497" s="24"/>
      <c r="L66497" s="24"/>
      <c r="M66497" s="24"/>
      <c r="P66497" s="10"/>
      <c r="R66497" s="10"/>
      <c r="S66497" s="10"/>
      <c r="T66497" s="10"/>
    </row>
    <row r="66498" spans="1:20" ht="16" x14ac:dyDescent="0.2">
      <c r="A66498" s="24"/>
      <c r="B66498" s="24"/>
      <c r="C66498" s="24"/>
      <c r="D66498" s="24"/>
      <c r="E66498" s="24"/>
      <c r="F66498" s="24"/>
      <c r="G66498" s="24"/>
      <c r="H66498" s="24"/>
      <c r="I66498" s="24"/>
      <c r="J66498" s="24"/>
      <c r="K66498" s="24"/>
      <c r="L66498" s="24"/>
      <c r="M66498" s="24"/>
      <c r="P66498" s="10"/>
      <c r="R66498" s="10"/>
      <c r="S66498" s="10"/>
      <c r="T66498" s="10"/>
    </row>
    <row r="66499" spans="1:20" ht="16" x14ac:dyDescent="0.2">
      <c r="A66499" s="24"/>
      <c r="B66499" s="24"/>
      <c r="C66499" s="24"/>
      <c r="D66499" s="24"/>
      <c r="E66499" s="24"/>
      <c r="F66499" s="24"/>
      <c r="G66499" s="24"/>
      <c r="H66499" s="24"/>
      <c r="I66499" s="24"/>
      <c r="J66499" s="24"/>
      <c r="K66499" s="24"/>
      <c r="L66499" s="24"/>
      <c r="M66499" s="24"/>
      <c r="P66499" s="10"/>
      <c r="R66499" s="10"/>
      <c r="S66499" s="10"/>
      <c r="T66499" s="10"/>
    </row>
    <row r="66500" spans="1:20" ht="16" x14ac:dyDescent="0.2">
      <c r="A66500" s="24"/>
      <c r="B66500" s="24"/>
      <c r="C66500" s="24"/>
      <c r="D66500" s="24"/>
      <c r="E66500" s="24"/>
      <c r="F66500" s="24"/>
      <c r="G66500" s="24"/>
      <c r="H66500" s="24"/>
      <c r="I66500" s="24"/>
      <c r="J66500" s="24"/>
      <c r="K66500" s="24"/>
      <c r="L66500" s="24"/>
      <c r="M66500" s="24"/>
      <c r="P66500" s="10"/>
      <c r="R66500" s="10"/>
      <c r="S66500" s="10"/>
      <c r="T66500" s="10"/>
    </row>
    <row r="66501" spans="1:20" ht="16" x14ac:dyDescent="0.2">
      <c r="A66501" s="24"/>
      <c r="B66501" s="24"/>
      <c r="C66501" s="24"/>
      <c r="D66501" s="24"/>
      <c r="E66501" s="24"/>
      <c r="F66501" s="24"/>
      <c r="G66501" s="24"/>
      <c r="H66501" s="24"/>
      <c r="I66501" s="24"/>
      <c r="J66501" s="24"/>
      <c r="K66501" s="24"/>
      <c r="L66501" s="24"/>
      <c r="M66501" s="24"/>
      <c r="P66501" s="10"/>
      <c r="R66501" s="10"/>
      <c r="S66501" s="10"/>
      <c r="T66501" s="10"/>
    </row>
    <row r="66502" spans="1:20" ht="16" x14ac:dyDescent="0.2">
      <c r="A66502" s="24"/>
      <c r="B66502" s="24"/>
      <c r="C66502" s="24"/>
      <c r="D66502" s="24"/>
      <c r="E66502" s="24"/>
      <c r="F66502" s="24"/>
      <c r="G66502" s="24"/>
      <c r="H66502" s="24"/>
      <c r="I66502" s="24"/>
      <c r="J66502" s="24"/>
      <c r="K66502" s="24"/>
      <c r="L66502" s="24"/>
      <c r="M66502" s="24"/>
      <c r="P66502" s="10"/>
      <c r="R66502" s="10"/>
      <c r="S66502" s="10"/>
      <c r="T66502" s="10"/>
    </row>
    <row r="66503" spans="1:20" ht="16" x14ac:dyDescent="0.2">
      <c r="A66503" s="24"/>
      <c r="B66503" s="24"/>
      <c r="C66503" s="24"/>
      <c r="D66503" s="24"/>
      <c r="E66503" s="24"/>
      <c r="F66503" s="24"/>
      <c r="G66503" s="24"/>
      <c r="H66503" s="24"/>
      <c r="I66503" s="24"/>
      <c r="J66503" s="24"/>
      <c r="K66503" s="24"/>
      <c r="L66503" s="24"/>
      <c r="M66503" s="24"/>
      <c r="P66503" s="10"/>
      <c r="R66503" s="10"/>
      <c r="S66503" s="10"/>
      <c r="T66503" s="10"/>
    </row>
    <row r="66504" spans="1:20" ht="16" x14ac:dyDescent="0.2">
      <c r="A66504" s="24"/>
      <c r="B66504" s="24"/>
      <c r="C66504" s="24"/>
      <c r="D66504" s="24"/>
      <c r="E66504" s="24"/>
      <c r="F66504" s="24"/>
      <c r="G66504" s="24"/>
      <c r="H66504" s="24"/>
      <c r="I66504" s="24"/>
      <c r="J66504" s="24"/>
      <c r="K66504" s="24"/>
      <c r="L66504" s="24"/>
      <c r="M66504" s="24"/>
      <c r="P66504" s="10"/>
      <c r="R66504" s="10"/>
      <c r="S66504" s="10"/>
      <c r="T66504" s="10"/>
    </row>
    <row r="66505" spans="1:20" ht="16" x14ac:dyDescent="0.2">
      <c r="A66505" s="24"/>
      <c r="B66505" s="24"/>
      <c r="C66505" s="24"/>
      <c r="D66505" s="24"/>
      <c r="E66505" s="24"/>
      <c r="F66505" s="24"/>
      <c r="G66505" s="24"/>
      <c r="H66505" s="24"/>
      <c r="I66505" s="24"/>
      <c r="J66505" s="24"/>
      <c r="K66505" s="24"/>
      <c r="L66505" s="24"/>
      <c r="M66505" s="24"/>
      <c r="P66505" s="10"/>
      <c r="R66505" s="10"/>
      <c r="S66505" s="10"/>
      <c r="T66505" s="10"/>
    </row>
    <row r="66506" spans="1:20" ht="16" x14ac:dyDescent="0.2">
      <c r="A66506" s="24"/>
      <c r="B66506" s="24"/>
      <c r="C66506" s="24"/>
      <c r="D66506" s="24"/>
      <c r="E66506" s="24"/>
      <c r="F66506" s="24"/>
      <c r="G66506" s="24"/>
      <c r="H66506" s="24"/>
      <c r="I66506" s="24"/>
      <c r="J66506" s="24"/>
      <c r="K66506" s="24"/>
      <c r="L66506" s="24"/>
      <c r="M66506" s="24"/>
      <c r="P66506" s="10"/>
      <c r="R66506" s="10"/>
      <c r="S66506" s="10"/>
      <c r="T66506" s="10"/>
    </row>
    <row r="66507" spans="1:20" ht="16" x14ac:dyDescent="0.2">
      <c r="A66507" s="24"/>
      <c r="B66507" s="24"/>
      <c r="C66507" s="24"/>
      <c r="D66507" s="24"/>
      <c r="E66507" s="24"/>
      <c r="F66507" s="24"/>
      <c r="G66507" s="24"/>
      <c r="H66507" s="24"/>
      <c r="I66507" s="24"/>
      <c r="J66507" s="24"/>
      <c r="K66507" s="24"/>
      <c r="L66507" s="24"/>
      <c r="M66507" s="24"/>
      <c r="P66507" s="10"/>
      <c r="R66507" s="10"/>
      <c r="S66507" s="10"/>
      <c r="T66507" s="10"/>
    </row>
    <row r="66508" spans="1:20" ht="16" x14ac:dyDescent="0.2">
      <c r="A66508" s="24"/>
      <c r="B66508" s="24"/>
      <c r="C66508" s="24"/>
      <c r="D66508" s="24"/>
      <c r="E66508" s="24"/>
      <c r="F66508" s="24"/>
      <c r="G66508" s="24"/>
      <c r="H66508" s="24"/>
      <c r="I66508" s="24"/>
      <c r="J66508" s="24"/>
      <c r="K66508" s="24"/>
      <c r="L66508" s="24"/>
      <c r="M66508" s="24"/>
      <c r="P66508" s="10"/>
      <c r="R66508" s="10"/>
      <c r="S66508" s="10"/>
      <c r="T66508" s="10"/>
    </row>
    <row r="66509" spans="1:20" ht="16" x14ac:dyDescent="0.2">
      <c r="A66509" s="24"/>
      <c r="B66509" s="24"/>
      <c r="C66509" s="24"/>
      <c r="D66509" s="24"/>
      <c r="E66509" s="24"/>
      <c r="F66509" s="24"/>
      <c r="G66509" s="24"/>
      <c r="H66509" s="24"/>
      <c r="I66509" s="24"/>
      <c r="J66509" s="24"/>
      <c r="K66509" s="24"/>
      <c r="L66509" s="24"/>
      <c r="M66509" s="24"/>
      <c r="P66509" s="10"/>
      <c r="R66509" s="10"/>
      <c r="S66509" s="10"/>
      <c r="T66509" s="10"/>
    </row>
    <row r="66510" spans="1:20" ht="16" x14ac:dyDescent="0.2">
      <c r="A66510" s="24"/>
      <c r="B66510" s="24"/>
      <c r="C66510" s="24"/>
      <c r="D66510" s="24"/>
      <c r="E66510" s="24"/>
      <c r="F66510" s="24"/>
      <c r="G66510" s="24"/>
      <c r="H66510" s="24"/>
      <c r="I66510" s="24"/>
      <c r="J66510" s="24"/>
      <c r="K66510" s="24"/>
      <c r="L66510" s="24"/>
      <c r="M66510" s="24"/>
      <c r="P66510" s="10"/>
      <c r="R66510" s="10"/>
      <c r="S66510" s="10"/>
      <c r="T66510" s="10"/>
    </row>
    <row r="66511" spans="1:20" ht="16" x14ac:dyDescent="0.2">
      <c r="A66511" s="24"/>
      <c r="B66511" s="24"/>
      <c r="C66511" s="24"/>
      <c r="D66511" s="24"/>
      <c r="E66511" s="24"/>
      <c r="F66511" s="24"/>
      <c r="G66511" s="24"/>
      <c r="H66511" s="24"/>
      <c r="I66511" s="24"/>
      <c r="J66511" s="24"/>
      <c r="K66511" s="24"/>
      <c r="L66511" s="24"/>
      <c r="M66511" s="24"/>
      <c r="P66511" s="10"/>
      <c r="R66511" s="10"/>
      <c r="S66511" s="10"/>
      <c r="T66511" s="10"/>
    </row>
    <row r="66512" spans="1:20" ht="16" x14ac:dyDescent="0.2">
      <c r="A66512" s="24"/>
      <c r="B66512" s="24"/>
      <c r="C66512" s="24"/>
      <c r="D66512" s="24"/>
      <c r="E66512" s="24"/>
      <c r="F66512" s="24"/>
      <c r="G66512" s="24"/>
      <c r="H66512" s="24"/>
      <c r="I66512" s="24"/>
      <c r="J66512" s="24"/>
      <c r="K66512" s="24"/>
      <c r="L66512" s="24"/>
      <c r="M66512" s="24"/>
      <c r="P66512" s="10"/>
      <c r="R66512" s="10"/>
      <c r="S66512" s="10"/>
      <c r="T66512" s="10"/>
    </row>
    <row r="66513" spans="1:20" ht="16" x14ac:dyDescent="0.2">
      <c r="A66513" s="24"/>
      <c r="B66513" s="24"/>
      <c r="C66513" s="24"/>
      <c r="D66513" s="24"/>
      <c r="E66513" s="24"/>
      <c r="F66513" s="24"/>
      <c r="G66513" s="24"/>
      <c r="H66513" s="24"/>
      <c r="I66513" s="24"/>
      <c r="J66513" s="24"/>
      <c r="K66513" s="24"/>
      <c r="L66513" s="24"/>
      <c r="M66513" s="24"/>
      <c r="P66513" s="10"/>
      <c r="R66513" s="10"/>
      <c r="S66513" s="10"/>
      <c r="T66513" s="10"/>
    </row>
    <row r="66514" spans="1:20" ht="16" x14ac:dyDescent="0.2">
      <c r="A66514" s="24"/>
      <c r="B66514" s="24"/>
      <c r="C66514" s="24"/>
      <c r="D66514" s="24"/>
      <c r="E66514" s="24"/>
      <c r="F66514" s="24"/>
      <c r="G66514" s="24"/>
      <c r="H66514" s="24"/>
      <c r="I66514" s="24"/>
      <c r="J66514" s="24"/>
      <c r="K66514" s="24"/>
      <c r="L66514" s="24"/>
      <c r="M66514" s="24"/>
      <c r="P66514" s="10"/>
      <c r="R66514" s="10"/>
      <c r="S66514" s="10"/>
      <c r="T66514" s="10"/>
    </row>
    <row r="66515" spans="1:20" ht="16" x14ac:dyDescent="0.2">
      <c r="A66515" s="24"/>
      <c r="B66515" s="24"/>
      <c r="C66515" s="24"/>
      <c r="D66515" s="24"/>
      <c r="E66515" s="24"/>
      <c r="F66515" s="24"/>
      <c r="G66515" s="24"/>
      <c r="H66515" s="24"/>
      <c r="I66515" s="24"/>
      <c r="J66515" s="24"/>
      <c r="K66515" s="24"/>
      <c r="L66515" s="24"/>
      <c r="M66515" s="24"/>
      <c r="P66515" s="10"/>
      <c r="R66515" s="10"/>
      <c r="S66515" s="10"/>
      <c r="T66515" s="10"/>
    </row>
    <row r="66516" spans="1:20" ht="16" x14ac:dyDescent="0.2">
      <c r="A66516" s="24"/>
      <c r="B66516" s="24"/>
      <c r="C66516" s="24"/>
      <c r="D66516" s="24"/>
      <c r="E66516" s="24"/>
      <c r="F66516" s="24"/>
      <c r="G66516" s="24"/>
      <c r="H66516" s="24"/>
      <c r="I66516" s="24"/>
      <c r="J66516" s="24"/>
      <c r="K66516" s="24"/>
      <c r="L66516" s="24"/>
      <c r="M66516" s="24"/>
      <c r="P66516" s="10"/>
      <c r="R66516" s="10"/>
      <c r="S66516" s="10"/>
      <c r="T66516" s="10"/>
    </row>
    <row r="66517" spans="1:20" ht="16" x14ac:dyDescent="0.2">
      <c r="A66517" s="24"/>
      <c r="B66517" s="24"/>
      <c r="C66517" s="24"/>
      <c r="D66517" s="24"/>
      <c r="E66517" s="24"/>
      <c r="F66517" s="24"/>
      <c r="G66517" s="24"/>
      <c r="H66517" s="24"/>
      <c r="I66517" s="24"/>
      <c r="J66517" s="24"/>
      <c r="K66517" s="24"/>
      <c r="L66517" s="24"/>
      <c r="M66517" s="24"/>
      <c r="P66517" s="10"/>
      <c r="R66517" s="10"/>
      <c r="S66517" s="10"/>
      <c r="T66517" s="10"/>
    </row>
    <row r="66518" spans="1:20" ht="16" x14ac:dyDescent="0.2">
      <c r="A66518" s="24"/>
      <c r="B66518" s="24"/>
      <c r="C66518" s="24"/>
      <c r="D66518" s="24"/>
      <c r="E66518" s="24"/>
      <c r="F66518" s="24"/>
      <c r="G66518" s="24"/>
      <c r="H66518" s="24"/>
      <c r="I66518" s="24"/>
      <c r="J66518" s="24"/>
      <c r="K66518" s="24"/>
      <c r="L66518" s="24"/>
      <c r="M66518" s="24"/>
      <c r="P66518" s="10"/>
      <c r="R66518" s="10"/>
      <c r="S66518" s="10"/>
      <c r="T66518" s="10"/>
    </row>
    <row r="66519" spans="1:20" ht="16" x14ac:dyDescent="0.2">
      <c r="A66519" s="24"/>
      <c r="B66519" s="24"/>
      <c r="C66519" s="24"/>
      <c r="D66519" s="24"/>
      <c r="E66519" s="24"/>
      <c r="F66519" s="24"/>
      <c r="G66519" s="24"/>
      <c r="H66519" s="24"/>
      <c r="I66519" s="24"/>
      <c r="J66519" s="24"/>
      <c r="K66519" s="24"/>
      <c r="L66519" s="24"/>
      <c r="M66519" s="24"/>
      <c r="P66519" s="10"/>
      <c r="R66519" s="10"/>
      <c r="S66519" s="10"/>
      <c r="T66519" s="10"/>
    </row>
    <row r="66520" spans="1:20" ht="16" x14ac:dyDescent="0.2">
      <c r="A66520" s="24"/>
      <c r="B66520" s="24"/>
      <c r="C66520" s="24"/>
      <c r="D66520" s="24"/>
      <c r="E66520" s="24"/>
      <c r="F66520" s="24"/>
      <c r="G66520" s="24"/>
      <c r="H66520" s="24"/>
      <c r="I66520" s="24"/>
      <c r="J66520" s="24"/>
      <c r="K66520" s="24"/>
      <c r="L66520" s="24"/>
      <c r="M66520" s="24"/>
      <c r="P66520" s="10"/>
      <c r="R66520" s="10"/>
      <c r="S66520" s="10"/>
      <c r="T66520" s="10"/>
    </row>
    <row r="66521" spans="1:20" ht="16" x14ac:dyDescent="0.2">
      <c r="A66521" s="24"/>
      <c r="B66521" s="24"/>
      <c r="C66521" s="24"/>
      <c r="D66521" s="24"/>
      <c r="E66521" s="24"/>
      <c r="F66521" s="24"/>
      <c r="G66521" s="24"/>
      <c r="H66521" s="24"/>
      <c r="I66521" s="24"/>
      <c r="J66521" s="24"/>
      <c r="K66521" s="24"/>
      <c r="L66521" s="24"/>
      <c r="M66521" s="24"/>
      <c r="P66521" s="10"/>
      <c r="R66521" s="10"/>
      <c r="S66521" s="10"/>
      <c r="T66521" s="10"/>
    </row>
    <row r="66522" spans="1:20" ht="16" x14ac:dyDescent="0.2">
      <c r="A66522" s="24"/>
      <c r="B66522" s="24"/>
      <c r="C66522" s="24"/>
      <c r="D66522" s="24"/>
      <c r="E66522" s="24"/>
      <c r="F66522" s="24"/>
      <c r="G66522" s="24"/>
      <c r="H66522" s="24"/>
      <c r="I66522" s="24"/>
      <c r="J66522" s="24"/>
      <c r="K66522" s="24"/>
      <c r="L66522" s="24"/>
      <c r="M66522" s="24"/>
      <c r="P66522" s="10"/>
      <c r="R66522" s="10"/>
      <c r="S66522" s="10"/>
      <c r="T66522" s="10"/>
    </row>
    <row r="66523" spans="1:20" ht="16" x14ac:dyDescent="0.2">
      <c r="A66523" s="24"/>
      <c r="B66523" s="24"/>
      <c r="C66523" s="24"/>
      <c r="D66523" s="24"/>
      <c r="E66523" s="24"/>
      <c r="F66523" s="24"/>
      <c r="G66523" s="24"/>
      <c r="H66523" s="24"/>
      <c r="I66523" s="24"/>
      <c r="J66523" s="24"/>
      <c r="K66523" s="24"/>
      <c r="L66523" s="24"/>
      <c r="M66523" s="24"/>
      <c r="P66523" s="10"/>
      <c r="R66523" s="10"/>
      <c r="S66523" s="10"/>
      <c r="T66523" s="10"/>
    </row>
    <row r="66524" spans="1:20" ht="16" x14ac:dyDescent="0.2">
      <c r="A66524" s="24"/>
      <c r="B66524" s="24"/>
      <c r="C66524" s="24"/>
      <c r="D66524" s="24"/>
      <c r="E66524" s="24"/>
      <c r="F66524" s="24"/>
      <c r="G66524" s="24"/>
      <c r="H66524" s="24"/>
      <c r="I66524" s="24"/>
      <c r="J66524" s="24"/>
      <c r="K66524" s="24"/>
      <c r="L66524" s="24"/>
      <c r="M66524" s="24"/>
      <c r="P66524" s="10"/>
      <c r="R66524" s="10"/>
      <c r="S66524" s="10"/>
      <c r="T66524" s="10"/>
    </row>
    <row r="66525" spans="1:20" ht="16" x14ac:dyDescent="0.2">
      <c r="A66525" s="24"/>
      <c r="B66525" s="24"/>
      <c r="C66525" s="24"/>
      <c r="D66525" s="24"/>
      <c r="E66525" s="24"/>
      <c r="F66525" s="24"/>
      <c r="G66525" s="24"/>
      <c r="H66525" s="24"/>
      <c r="I66525" s="24"/>
      <c r="J66525" s="24"/>
      <c r="K66525" s="24"/>
      <c r="L66525" s="24"/>
      <c r="M66525" s="24"/>
      <c r="P66525" s="10"/>
      <c r="R66525" s="10"/>
      <c r="S66525" s="10"/>
      <c r="T66525" s="10"/>
    </row>
    <row r="66526" spans="1:20" ht="16" x14ac:dyDescent="0.2">
      <c r="A66526" s="24"/>
      <c r="B66526" s="24"/>
      <c r="C66526" s="24"/>
      <c r="D66526" s="24"/>
      <c r="E66526" s="24"/>
      <c r="F66526" s="24"/>
      <c r="G66526" s="24"/>
      <c r="H66526" s="24"/>
      <c r="I66526" s="24"/>
      <c r="J66526" s="24"/>
      <c r="K66526" s="24"/>
      <c r="L66526" s="24"/>
      <c r="M66526" s="24"/>
      <c r="P66526" s="10"/>
      <c r="R66526" s="10"/>
      <c r="S66526" s="10"/>
      <c r="T66526" s="10"/>
    </row>
    <row r="66527" spans="1:20" ht="16" x14ac:dyDescent="0.2">
      <c r="A66527" s="24"/>
      <c r="B66527" s="24"/>
      <c r="C66527" s="24"/>
      <c r="D66527" s="24"/>
      <c r="E66527" s="24"/>
      <c r="F66527" s="24"/>
      <c r="G66527" s="24"/>
      <c r="H66527" s="24"/>
      <c r="I66527" s="24"/>
      <c r="J66527" s="24"/>
      <c r="K66527" s="24"/>
      <c r="L66527" s="24"/>
      <c r="M66527" s="24"/>
      <c r="P66527" s="10"/>
      <c r="R66527" s="10"/>
      <c r="S66527" s="10"/>
      <c r="T66527" s="10"/>
    </row>
    <row r="66528" spans="1:20" ht="16" x14ac:dyDescent="0.2">
      <c r="A66528" s="24"/>
      <c r="B66528" s="24"/>
      <c r="C66528" s="24"/>
      <c r="D66528" s="24"/>
      <c r="E66528" s="24"/>
      <c r="F66528" s="24"/>
      <c r="G66528" s="24"/>
      <c r="H66528" s="24"/>
      <c r="I66528" s="24"/>
      <c r="J66528" s="24"/>
      <c r="K66528" s="24"/>
      <c r="L66528" s="24"/>
      <c r="M66528" s="24"/>
      <c r="P66528" s="10"/>
      <c r="R66528" s="10"/>
      <c r="S66528" s="10"/>
      <c r="T66528" s="10"/>
    </row>
    <row r="66529" spans="1:20" ht="16" x14ac:dyDescent="0.2">
      <c r="A66529" s="24"/>
      <c r="B66529" s="24"/>
      <c r="C66529" s="24"/>
      <c r="D66529" s="24"/>
      <c r="E66529" s="24"/>
      <c r="F66529" s="24"/>
      <c r="G66529" s="24"/>
      <c r="H66529" s="24"/>
      <c r="I66529" s="24"/>
      <c r="J66529" s="24"/>
      <c r="K66529" s="24"/>
      <c r="L66529" s="24"/>
      <c r="M66529" s="24"/>
      <c r="P66529" s="10"/>
      <c r="R66529" s="10"/>
      <c r="S66529" s="10"/>
      <c r="T66529" s="10"/>
    </row>
    <row r="66530" spans="1:20" ht="16" x14ac:dyDescent="0.2">
      <c r="A66530" s="24"/>
      <c r="B66530" s="24"/>
      <c r="C66530" s="24"/>
      <c r="D66530" s="24"/>
      <c r="E66530" s="24"/>
      <c r="F66530" s="24"/>
      <c r="G66530" s="24"/>
      <c r="H66530" s="24"/>
      <c r="I66530" s="24"/>
      <c r="J66530" s="24"/>
      <c r="K66530" s="24"/>
      <c r="L66530" s="24"/>
      <c r="M66530" s="24"/>
      <c r="P66530" s="10"/>
      <c r="R66530" s="10"/>
      <c r="S66530" s="10"/>
      <c r="T66530" s="10"/>
    </row>
    <row r="66531" spans="1:20" ht="16" x14ac:dyDescent="0.2">
      <c r="A66531" s="24"/>
      <c r="B66531" s="24"/>
      <c r="C66531" s="24"/>
      <c r="D66531" s="24"/>
      <c r="E66531" s="24"/>
      <c r="F66531" s="24"/>
      <c r="G66531" s="24"/>
      <c r="H66531" s="24"/>
      <c r="I66531" s="24"/>
      <c r="J66531" s="24"/>
      <c r="K66531" s="24"/>
      <c r="L66531" s="24"/>
      <c r="M66531" s="24"/>
      <c r="P66531" s="10"/>
      <c r="R66531" s="10"/>
      <c r="S66531" s="10"/>
      <c r="T66531" s="10"/>
    </row>
    <row r="66532" spans="1:20" ht="16" x14ac:dyDescent="0.2">
      <c r="A66532" s="24"/>
      <c r="B66532" s="24"/>
      <c r="C66532" s="24"/>
      <c r="D66532" s="24"/>
      <c r="E66532" s="24"/>
      <c r="F66532" s="24"/>
      <c r="G66532" s="24"/>
      <c r="H66532" s="24"/>
      <c r="I66532" s="24"/>
      <c r="J66532" s="24"/>
      <c r="K66532" s="24"/>
      <c r="L66532" s="24"/>
      <c r="M66532" s="24"/>
      <c r="P66532" s="10"/>
      <c r="R66532" s="10"/>
      <c r="S66532" s="10"/>
      <c r="T66532" s="10"/>
    </row>
    <row r="66533" spans="1:20" ht="16" x14ac:dyDescent="0.2">
      <c r="A66533" s="24"/>
      <c r="B66533" s="24"/>
      <c r="C66533" s="24"/>
      <c r="D66533" s="24"/>
      <c r="E66533" s="24"/>
      <c r="F66533" s="24"/>
      <c r="G66533" s="24"/>
      <c r="H66533" s="24"/>
      <c r="I66533" s="24"/>
      <c r="J66533" s="24"/>
      <c r="K66533" s="24"/>
      <c r="L66533" s="24"/>
      <c r="M66533" s="24"/>
      <c r="P66533" s="10"/>
      <c r="R66533" s="10"/>
      <c r="S66533" s="10"/>
      <c r="T66533" s="10"/>
    </row>
    <row r="66534" spans="1:20" ht="16" x14ac:dyDescent="0.2">
      <c r="A66534" s="24"/>
      <c r="B66534" s="24"/>
      <c r="C66534" s="24"/>
      <c r="D66534" s="24"/>
      <c r="E66534" s="24"/>
      <c r="F66534" s="24"/>
      <c r="G66534" s="24"/>
      <c r="H66534" s="24"/>
      <c r="I66534" s="24"/>
      <c r="J66534" s="24"/>
      <c r="K66534" s="24"/>
      <c r="L66534" s="24"/>
      <c r="M66534" s="24"/>
      <c r="P66534" s="10"/>
      <c r="R66534" s="10"/>
      <c r="S66534" s="10"/>
      <c r="T66534" s="10"/>
    </row>
    <row r="66535" spans="1:20" ht="16" x14ac:dyDescent="0.2">
      <c r="A66535" s="24"/>
      <c r="B66535" s="24"/>
      <c r="C66535" s="24"/>
      <c r="D66535" s="24"/>
      <c r="E66535" s="24"/>
      <c r="F66535" s="24"/>
      <c r="G66535" s="24"/>
      <c r="H66535" s="24"/>
      <c r="I66535" s="24"/>
      <c r="J66535" s="24"/>
      <c r="K66535" s="24"/>
      <c r="L66535" s="24"/>
      <c r="M66535" s="24"/>
      <c r="P66535" s="10"/>
      <c r="R66535" s="10"/>
      <c r="S66535" s="10"/>
      <c r="T66535" s="10"/>
    </row>
    <row r="66536" spans="1:20" ht="16" x14ac:dyDescent="0.2">
      <c r="A66536" s="24"/>
      <c r="B66536" s="24"/>
      <c r="C66536" s="24"/>
      <c r="D66536" s="24"/>
      <c r="E66536" s="24"/>
      <c r="F66536" s="24"/>
      <c r="G66536" s="24"/>
      <c r="H66536" s="24"/>
      <c r="I66536" s="24"/>
      <c r="J66536" s="24"/>
      <c r="K66536" s="24"/>
      <c r="L66536" s="24"/>
      <c r="M66536" s="24"/>
      <c r="P66536" s="10"/>
      <c r="R66536" s="10"/>
      <c r="S66536" s="10"/>
      <c r="T66536" s="10"/>
    </row>
    <row r="66537" spans="1:20" ht="16" x14ac:dyDescent="0.2">
      <c r="A66537" s="24"/>
      <c r="B66537" s="24"/>
      <c r="C66537" s="24"/>
      <c r="D66537" s="24"/>
      <c r="E66537" s="24"/>
      <c r="F66537" s="24"/>
      <c r="G66537" s="24"/>
      <c r="H66537" s="24"/>
      <c r="I66537" s="24"/>
      <c r="J66537" s="24"/>
      <c r="K66537" s="24"/>
      <c r="L66537" s="24"/>
      <c r="M66537" s="24"/>
      <c r="P66537" s="10"/>
      <c r="R66537" s="10"/>
      <c r="S66537" s="10"/>
      <c r="T66537" s="10"/>
    </row>
    <row r="66538" spans="1:20" ht="16" x14ac:dyDescent="0.2">
      <c r="A66538" s="24"/>
      <c r="B66538" s="24"/>
      <c r="C66538" s="24"/>
      <c r="D66538" s="24"/>
      <c r="E66538" s="24"/>
      <c r="F66538" s="24"/>
      <c r="G66538" s="24"/>
      <c r="H66538" s="24"/>
      <c r="I66538" s="24"/>
      <c r="J66538" s="24"/>
      <c r="K66538" s="24"/>
      <c r="L66538" s="24"/>
      <c r="M66538" s="24"/>
      <c r="P66538" s="10"/>
      <c r="R66538" s="10"/>
      <c r="S66538" s="10"/>
      <c r="T66538" s="10"/>
    </row>
    <row r="66539" spans="1:20" ht="16" x14ac:dyDescent="0.2">
      <c r="A66539" s="24"/>
      <c r="B66539" s="24"/>
      <c r="C66539" s="24"/>
      <c r="D66539" s="24"/>
      <c r="E66539" s="24"/>
      <c r="F66539" s="24"/>
      <c r="G66539" s="24"/>
      <c r="H66539" s="24"/>
      <c r="I66539" s="24"/>
      <c r="J66539" s="24"/>
      <c r="K66539" s="24"/>
      <c r="L66539" s="24"/>
      <c r="M66539" s="24"/>
      <c r="P66539" s="10"/>
      <c r="R66539" s="10"/>
      <c r="S66539" s="10"/>
      <c r="T66539" s="10"/>
    </row>
    <row r="66540" spans="1:20" ht="16" x14ac:dyDescent="0.2">
      <c r="A66540" s="24"/>
      <c r="B66540" s="24"/>
      <c r="C66540" s="24"/>
      <c r="D66540" s="24"/>
      <c r="E66540" s="24"/>
      <c r="F66540" s="24"/>
      <c r="G66540" s="24"/>
      <c r="H66540" s="24"/>
      <c r="I66540" s="24"/>
      <c r="J66540" s="24"/>
      <c r="K66540" s="24"/>
      <c r="L66540" s="24"/>
      <c r="M66540" s="24"/>
      <c r="P66540" s="10"/>
      <c r="R66540" s="10"/>
      <c r="S66540" s="10"/>
      <c r="T66540" s="10"/>
    </row>
    <row r="66541" spans="1:20" ht="16" x14ac:dyDescent="0.2">
      <c r="A66541" s="24"/>
      <c r="B66541" s="24"/>
      <c r="C66541" s="24"/>
      <c r="D66541" s="24"/>
      <c r="E66541" s="24"/>
      <c r="F66541" s="24"/>
      <c r="G66541" s="24"/>
      <c r="H66541" s="24"/>
      <c r="I66541" s="24"/>
      <c r="J66541" s="24"/>
      <c r="K66541" s="24"/>
      <c r="L66541" s="24"/>
      <c r="M66541" s="24"/>
      <c r="P66541" s="10"/>
      <c r="R66541" s="10"/>
      <c r="S66541" s="10"/>
      <c r="T66541" s="10"/>
    </row>
    <row r="66542" spans="1:20" ht="16" x14ac:dyDescent="0.2">
      <c r="A66542" s="24"/>
      <c r="B66542" s="24"/>
      <c r="C66542" s="24"/>
      <c r="D66542" s="24"/>
      <c r="E66542" s="24"/>
      <c r="F66542" s="24"/>
      <c r="G66542" s="24"/>
      <c r="H66542" s="24"/>
      <c r="I66542" s="24"/>
      <c r="J66542" s="24"/>
      <c r="K66542" s="24"/>
      <c r="L66542" s="24"/>
      <c r="M66542" s="24"/>
      <c r="P66542" s="10"/>
      <c r="R66542" s="10"/>
      <c r="S66542" s="10"/>
      <c r="T66542" s="10"/>
    </row>
    <row r="66543" spans="1:20" ht="16" x14ac:dyDescent="0.2">
      <c r="A66543" s="24"/>
      <c r="B66543" s="24"/>
      <c r="C66543" s="24"/>
      <c r="D66543" s="24"/>
      <c r="E66543" s="24"/>
      <c r="F66543" s="24"/>
      <c r="G66543" s="24"/>
      <c r="H66543" s="24"/>
      <c r="I66543" s="24"/>
      <c r="J66543" s="24"/>
      <c r="K66543" s="24"/>
      <c r="L66543" s="24"/>
      <c r="M66543" s="24"/>
      <c r="P66543" s="10"/>
      <c r="R66543" s="10"/>
      <c r="S66543" s="10"/>
      <c r="T66543" s="10"/>
    </row>
    <row r="66544" spans="1:20" ht="16" x14ac:dyDescent="0.2">
      <c r="A66544" s="24"/>
      <c r="B66544" s="24"/>
      <c r="C66544" s="24"/>
      <c r="D66544" s="24"/>
      <c r="E66544" s="24"/>
      <c r="F66544" s="24"/>
      <c r="G66544" s="24"/>
      <c r="H66544" s="24"/>
      <c r="I66544" s="24"/>
      <c r="J66544" s="24"/>
      <c r="K66544" s="24"/>
      <c r="L66544" s="24"/>
      <c r="M66544" s="24"/>
      <c r="P66544" s="10"/>
      <c r="R66544" s="10"/>
      <c r="S66544" s="10"/>
      <c r="T66544" s="10"/>
    </row>
    <row r="66545" spans="1:20" ht="16" x14ac:dyDescent="0.2">
      <c r="A66545" s="24"/>
      <c r="B66545" s="24"/>
      <c r="C66545" s="24"/>
      <c r="D66545" s="24"/>
      <c r="E66545" s="24"/>
      <c r="F66545" s="24"/>
      <c r="G66545" s="24"/>
      <c r="H66545" s="24"/>
      <c r="I66545" s="24"/>
      <c r="J66545" s="24"/>
      <c r="K66545" s="24"/>
      <c r="L66545" s="24"/>
      <c r="M66545" s="24"/>
      <c r="P66545" s="10"/>
      <c r="R66545" s="10"/>
      <c r="S66545" s="10"/>
      <c r="T66545" s="10"/>
    </row>
    <row r="66546" spans="1:20" ht="16" x14ac:dyDescent="0.2">
      <c r="A66546" s="24"/>
      <c r="B66546" s="24"/>
      <c r="C66546" s="24"/>
      <c r="D66546" s="24"/>
      <c r="E66546" s="24"/>
      <c r="F66546" s="24"/>
      <c r="G66546" s="24"/>
      <c r="H66546" s="24"/>
      <c r="I66546" s="24"/>
      <c r="J66546" s="24"/>
      <c r="K66546" s="24"/>
      <c r="L66546" s="24"/>
      <c r="M66546" s="24"/>
      <c r="P66546" s="10"/>
      <c r="R66546" s="10"/>
      <c r="S66546" s="10"/>
      <c r="T66546" s="10"/>
    </row>
    <row r="66547" spans="1:20" ht="16" x14ac:dyDescent="0.2">
      <c r="A66547" s="24"/>
      <c r="B66547" s="24"/>
      <c r="C66547" s="24"/>
      <c r="D66547" s="24"/>
      <c r="E66547" s="24"/>
      <c r="F66547" s="24"/>
      <c r="G66547" s="24"/>
      <c r="H66547" s="24"/>
      <c r="I66547" s="24"/>
      <c r="J66547" s="24"/>
      <c r="K66547" s="24"/>
      <c r="L66547" s="24"/>
      <c r="M66547" s="24"/>
      <c r="P66547" s="10"/>
      <c r="R66547" s="10"/>
      <c r="S66547" s="10"/>
      <c r="T66547" s="10"/>
    </row>
    <row r="66548" spans="1:20" ht="16" x14ac:dyDescent="0.2">
      <c r="A66548" s="24"/>
      <c r="B66548" s="24"/>
      <c r="C66548" s="24"/>
      <c r="D66548" s="24"/>
      <c r="E66548" s="24"/>
      <c r="F66548" s="24"/>
      <c r="G66548" s="24"/>
      <c r="H66548" s="24"/>
      <c r="I66548" s="24"/>
      <c r="J66548" s="24"/>
      <c r="K66548" s="24"/>
      <c r="L66548" s="24"/>
      <c r="M66548" s="24"/>
      <c r="P66548" s="10"/>
      <c r="R66548" s="10"/>
      <c r="S66548" s="10"/>
      <c r="T66548" s="10"/>
    </row>
    <row r="66549" spans="1:20" ht="16" x14ac:dyDescent="0.2">
      <c r="A66549" s="24"/>
      <c r="B66549" s="24"/>
      <c r="C66549" s="24"/>
      <c r="D66549" s="24"/>
      <c r="E66549" s="24"/>
      <c r="F66549" s="24"/>
      <c r="G66549" s="24"/>
      <c r="H66549" s="24"/>
      <c r="I66549" s="24"/>
      <c r="J66549" s="24"/>
      <c r="K66549" s="24"/>
      <c r="L66549" s="24"/>
      <c r="M66549" s="24"/>
      <c r="P66549" s="10"/>
      <c r="R66549" s="10"/>
      <c r="S66549" s="10"/>
      <c r="T66549" s="10"/>
    </row>
    <row r="66550" spans="1:20" ht="16" x14ac:dyDescent="0.2">
      <c r="A66550" s="24"/>
      <c r="B66550" s="24"/>
      <c r="C66550" s="24"/>
      <c r="D66550" s="24"/>
      <c r="E66550" s="24"/>
      <c r="F66550" s="24"/>
      <c r="G66550" s="24"/>
      <c r="H66550" s="24"/>
      <c r="I66550" s="24"/>
      <c r="J66550" s="24"/>
      <c r="K66550" s="24"/>
      <c r="L66550" s="24"/>
      <c r="M66550" s="24"/>
      <c r="P66550" s="10"/>
      <c r="R66550" s="10"/>
      <c r="S66550" s="10"/>
      <c r="T66550" s="10"/>
    </row>
    <row r="66551" spans="1:20" ht="16" x14ac:dyDescent="0.2">
      <c r="A66551" s="24"/>
      <c r="B66551" s="24"/>
      <c r="C66551" s="24"/>
      <c r="D66551" s="24"/>
      <c r="E66551" s="24"/>
      <c r="F66551" s="24"/>
      <c r="G66551" s="24"/>
      <c r="H66551" s="24"/>
      <c r="I66551" s="24"/>
      <c r="J66551" s="24"/>
      <c r="K66551" s="24"/>
      <c r="L66551" s="24"/>
      <c r="M66551" s="24"/>
      <c r="P66551" s="10"/>
      <c r="R66551" s="10"/>
      <c r="S66551" s="10"/>
      <c r="T66551" s="10"/>
    </row>
    <row r="66552" spans="1:20" ht="16" x14ac:dyDescent="0.2">
      <c r="A66552" s="24"/>
      <c r="B66552" s="24"/>
      <c r="C66552" s="24"/>
      <c r="D66552" s="24"/>
      <c r="E66552" s="24"/>
      <c r="F66552" s="24"/>
      <c r="G66552" s="24"/>
      <c r="H66552" s="24"/>
      <c r="I66552" s="24"/>
      <c r="J66552" s="24"/>
      <c r="K66552" s="24"/>
      <c r="L66552" s="24"/>
      <c r="M66552" s="24"/>
      <c r="P66552" s="10"/>
      <c r="R66552" s="10"/>
      <c r="S66552" s="10"/>
      <c r="T66552" s="10"/>
    </row>
    <row r="66553" spans="1:20" ht="16" x14ac:dyDescent="0.2">
      <c r="A66553" s="24"/>
      <c r="B66553" s="24"/>
      <c r="C66553" s="24"/>
      <c r="D66553" s="24"/>
      <c r="E66553" s="24"/>
      <c r="F66553" s="24"/>
      <c r="G66553" s="24"/>
      <c r="H66553" s="24"/>
      <c r="I66553" s="24"/>
      <c r="J66553" s="24"/>
      <c r="K66553" s="24"/>
      <c r="L66553" s="24"/>
      <c r="M66553" s="24"/>
      <c r="P66553" s="10"/>
      <c r="R66553" s="10"/>
      <c r="S66553" s="10"/>
      <c r="T66553" s="10"/>
    </row>
    <row r="66554" spans="1:20" ht="16" x14ac:dyDescent="0.2">
      <c r="A66554" s="24"/>
      <c r="B66554" s="24"/>
      <c r="C66554" s="24"/>
      <c r="D66554" s="24"/>
      <c r="E66554" s="24"/>
      <c r="F66554" s="24"/>
      <c r="G66554" s="24"/>
      <c r="H66554" s="24"/>
      <c r="I66554" s="24"/>
      <c r="J66554" s="24"/>
      <c r="K66554" s="24"/>
      <c r="L66554" s="24"/>
      <c r="M66554" s="24"/>
      <c r="P66554" s="10"/>
      <c r="R66554" s="10"/>
      <c r="S66554" s="10"/>
      <c r="T66554" s="10"/>
    </row>
    <row r="66555" spans="1:20" ht="16" x14ac:dyDescent="0.2">
      <c r="A66555" s="24"/>
      <c r="B66555" s="24"/>
      <c r="C66555" s="24"/>
      <c r="D66555" s="24"/>
      <c r="E66555" s="24"/>
      <c r="F66555" s="24"/>
      <c r="G66555" s="24"/>
      <c r="H66555" s="24"/>
      <c r="I66555" s="24"/>
      <c r="J66555" s="24"/>
      <c r="K66555" s="24"/>
      <c r="L66555" s="24"/>
      <c r="M66555" s="24"/>
      <c r="P66555" s="10"/>
      <c r="R66555" s="10"/>
      <c r="S66555" s="10"/>
      <c r="T66555" s="10"/>
    </row>
    <row r="66556" spans="1:20" ht="16" x14ac:dyDescent="0.2">
      <c r="A66556" s="24"/>
      <c r="B66556" s="24"/>
      <c r="C66556" s="24"/>
      <c r="D66556" s="24"/>
      <c r="E66556" s="24"/>
      <c r="F66556" s="24"/>
      <c r="G66556" s="24"/>
      <c r="H66556" s="24"/>
      <c r="I66556" s="24"/>
      <c r="J66556" s="24"/>
      <c r="K66556" s="24"/>
      <c r="L66556" s="24"/>
      <c r="M66556" s="24"/>
      <c r="P66556" s="10"/>
      <c r="R66556" s="10"/>
      <c r="S66556" s="10"/>
      <c r="T66556" s="10"/>
    </row>
    <row r="66557" spans="1:20" ht="16" x14ac:dyDescent="0.2">
      <c r="A66557" s="24"/>
      <c r="B66557" s="24"/>
      <c r="C66557" s="24"/>
      <c r="D66557" s="24"/>
      <c r="E66557" s="24"/>
      <c r="F66557" s="24"/>
      <c r="G66557" s="24"/>
      <c r="H66557" s="24"/>
      <c r="I66557" s="24"/>
      <c r="J66557" s="24"/>
      <c r="K66557" s="24"/>
      <c r="L66557" s="24"/>
      <c r="M66557" s="24"/>
      <c r="P66557" s="10"/>
      <c r="R66557" s="10"/>
      <c r="S66557" s="10"/>
      <c r="T66557" s="10"/>
    </row>
    <row r="66558" spans="1:20" ht="16" x14ac:dyDescent="0.2">
      <c r="A66558" s="24"/>
      <c r="B66558" s="24"/>
      <c r="C66558" s="24"/>
      <c r="D66558" s="24"/>
      <c r="E66558" s="24"/>
      <c r="F66558" s="24"/>
      <c r="G66558" s="24"/>
      <c r="H66558" s="24"/>
      <c r="I66558" s="24"/>
      <c r="J66558" s="24"/>
      <c r="K66558" s="24"/>
      <c r="L66558" s="24"/>
      <c r="M66558" s="24"/>
      <c r="P66558" s="10"/>
      <c r="R66558" s="10"/>
      <c r="S66558" s="10"/>
      <c r="T66558" s="10"/>
    </row>
    <row r="66559" spans="1:20" ht="16" x14ac:dyDescent="0.2">
      <c r="A66559" s="24"/>
      <c r="B66559" s="24"/>
      <c r="C66559" s="24"/>
      <c r="D66559" s="24"/>
      <c r="E66559" s="24"/>
      <c r="F66559" s="24"/>
      <c r="G66559" s="24"/>
      <c r="H66559" s="24"/>
      <c r="I66559" s="24"/>
      <c r="J66559" s="24"/>
      <c r="K66559" s="24"/>
      <c r="L66559" s="24"/>
      <c r="M66559" s="24"/>
      <c r="P66559" s="10"/>
      <c r="R66559" s="10"/>
      <c r="S66559" s="10"/>
      <c r="T66559" s="10"/>
    </row>
    <row r="66560" spans="1:20" ht="16" x14ac:dyDescent="0.2">
      <c r="A66560" s="24"/>
      <c r="B66560" s="24"/>
      <c r="C66560" s="24"/>
      <c r="D66560" s="24"/>
      <c r="E66560" s="24"/>
      <c r="F66560" s="24"/>
      <c r="G66560" s="24"/>
      <c r="H66560" s="24"/>
      <c r="I66560" s="24"/>
      <c r="J66560" s="24"/>
      <c r="K66560" s="24"/>
      <c r="L66560" s="24"/>
      <c r="M66560" s="24"/>
      <c r="P66560" s="10"/>
      <c r="R66560" s="10"/>
      <c r="S66560" s="10"/>
      <c r="T66560" s="10"/>
    </row>
    <row r="66561" spans="1:20" ht="16" x14ac:dyDescent="0.2">
      <c r="A66561" s="24"/>
      <c r="B66561" s="24"/>
      <c r="C66561" s="24"/>
      <c r="D66561" s="24"/>
      <c r="E66561" s="24"/>
      <c r="F66561" s="24"/>
      <c r="G66561" s="24"/>
      <c r="H66561" s="24"/>
      <c r="I66561" s="24"/>
      <c r="J66561" s="24"/>
      <c r="K66561" s="24"/>
      <c r="L66561" s="24"/>
      <c r="M66561" s="24"/>
      <c r="P66561" s="10"/>
      <c r="R66561" s="10"/>
      <c r="S66561" s="10"/>
      <c r="T66561" s="10"/>
    </row>
    <row r="66562" spans="1:20" ht="16" x14ac:dyDescent="0.2">
      <c r="A66562" s="24"/>
      <c r="B66562" s="24"/>
      <c r="C66562" s="24"/>
      <c r="D66562" s="24"/>
      <c r="E66562" s="24"/>
      <c r="F66562" s="24"/>
      <c r="G66562" s="24"/>
      <c r="H66562" s="24"/>
      <c r="I66562" s="24"/>
      <c r="J66562" s="24"/>
      <c r="K66562" s="24"/>
      <c r="L66562" s="24"/>
      <c r="M66562" s="24"/>
      <c r="P66562" s="10"/>
      <c r="R66562" s="10"/>
      <c r="S66562" s="10"/>
      <c r="T66562" s="10"/>
    </row>
    <row r="66563" spans="1:20" ht="16" x14ac:dyDescent="0.2">
      <c r="A66563" s="24"/>
      <c r="B66563" s="24"/>
      <c r="C66563" s="24"/>
      <c r="D66563" s="24"/>
      <c r="E66563" s="24"/>
      <c r="F66563" s="24"/>
      <c r="G66563" s="24"/>
      <c r="H66563" s="24"/>
      <c r="I66563" s="24"/>
      <c r="J66563" s="24"/>
      <c r="K66563" s="24"/>
      <c r="L66563" s="24"/>
      <c r="M66563" s="24"/>
      <c r="P66563" s="10"/>
      <c r="R66563" s="10"/>
      <c r="S66563" s="10"/>
      <c r="T66563" s="10"/>
    </row>
    <row r="66564" spans="1:20" ht="16" x14ac:dyDescent="0.2">
      <c r="A66564" s="24"/>
      <c r="B66564" s="24"/>
      <c r="C66564" s="24"/>
      <c r="D66564" s="24"/>
      <c r="E66564" s="24"/>
      <c r="F66564" s="24"/>
      <c r="G66564" s="24"/>
      <c r="H66564" s="24"/>
      <c r="I66564" s="24"/>
      <c r="J66564" s="24"/>
      <c r="K66564" s="24"/>
      <c r="L66564" s="24"/>
      <c r="M66564" s="24"/>
      <c r="P66564" s="10"/>
      <c r="R66564" s="10"/>
      <c r="S66564" s="10"/>
      <c r="T66564" s="10"/>
    </row>
    <row r="66565" spans="1:20" ht="16" x14ac:dyDescent="0.2">
      <c r="A66565" s="24"/>
      <c r="B66565" s="24"/>
      <c r="C66565" s="24"/>
      <c r="D66565" s="24"/>
      <c r="E66565" s="24"/>
      <c r="F66565" s="24"/>
      <c r="G66565" s="24"/>
      <c r="H66565" s="24"/>
      <c r="I66565" s="24"/>
      <c r="J66565" s="24"/>
      <c r="K66565" s="24"/>
      <c r="L66565" s="24"/>
      <c r="M66565" s="24"/>
      <c r="P66565" s="10"/>
      <c r="R66565" s="10"/>
      <c r="S66565" s="10"/>
      <c r="T66565" s="10"/>
    </row>
    <row r="66566" spans="1:20" ht="16" x14ac:dyDescent="0.2">
      <c r="A66566" s="24"/>
      <c r="B66566" s="24"/>
      <c r="C66566" s="24"/>
      <c r="D66566" s="24"/>
      <c r="E66566" s="24"/>
      <c r="F66566" s="24"/>
      <c r="G66566" s="24"/>
      <c r="H66566" s="24"/>
      <c r="I66566" s="24"/>
      <c r="J66566" s="24"/>
      <c r="K66566" s="24"/>
      <c r="L66566" s="24"/>
      <c r="M66566" s="24"/>
      <c r="P66566" s="10"/>
      <c r="R66566" s="10"/>
      <c r="S66566" s="10"/>
      <c r="T66566" s="10"/>
    </row>
    <row r="66567" spans="1:20" ht="16" x14ac:dyDescent="0.2">
      <c r="A66567" s="24"/>
      <c r="B66567" s="24"/>
      <c r="C66567" s="24"/>
      <c r="D66567" s="24"/>
      <c r="E66567" s="24"/>
      <c r="F66567" s="24"/>
      <c r="G66567" s="24"/>
      <c r="H66567" s="24"/>
      <c r="I66567" s="24"/>
      <c r="J66567" s="24"/>
      <c r="K66567" s="24"/>
      <c r="L66567" s="24"/>
      <c r="M66567" s="24"/>
      <c r="P66567" s="10"/>
      <c r="R66567" s="10"/>
      <c r="S66567" s="10"/>
      <c r="T66567" s="10"/>
    </row>
    <row r="66568" spans="1:20" ht="16" x14ac:dyDescent="0.2">
      <c r="A66568" s="24"/>
      <c r="B66568" s="24"/>
      <c r="C66568" s="24"/>
      <c r="D66568" s="24"/>
      <c r="E66568" s="24"/>
      <c r="F66568" s="24"/>
      <c r="G66568" s="24"/>
      <c r="H66568" s="24"/>
      <c r="I66568" s="24"/>
      <c r="J66568" s="24"/>
      <c r="K66568" s="24"/>
      <c r="L66568" s="24"/>
      <c r="M66568" s="24"/>
      <c r="P66568" s="10"/>
      <c r="R66568" s="10"/>
      <c r="S66568" s="10"/>
      <c r="T66568" s="10"/>
    </row>
    <row r="66569" spans="1:20" ht="16" x14ac:dyDescent="0.2">
      <c r="A66569" s="24"/>
      <c r="B66569" s="24"/>
      <c r="C66569" s="24"/>
      <c r="D66569" s="24"/>
      <c r="E66569" s="24"/>
      <c r="F66569" s="24"/>
      <c r="G66569" s="24"/>
      <c r="H66569" s="24"/>
      <c r="I66569" s="24"/>
      <c r="J66569" s="24"/>
      <c r="K66569" s="24"/>
      <c r="L66569" s="24"/>
      <c r="M66569" s="24"/>
      <c r="P66569" s="10"/>
      <c r="R66569" s="10"/>
      <c r="S66569" s="10"/>
      <c r="T66569" s="10"/>
    </row>
    <row r="66570" spans="1:20" ht="16" x14ac:dyDescent="0.2">
      <c r="A66570" s="24"/>
      <c r="B66570" s="24"/>
      <c r="C66570" s="24"/>
      <c r="D66570" s="24"/>
      <c r="E66570" s="24"/>
      <c r="F66570" s="24"/>
      <c r="G66570" s="24"/>
      <c r="H66570" s="24"/>
      <c r="I66570" s="24"/>
      <c r="J66570" s="24"/>
      <c r="K66570" s="24"/>
      <c r="L66570" s="24"/>
      <c r="M66570" s="24"/>
      <c r="P66570" s="10"/>
      <c r="R66570" s="10"/>
      <c r="S66570" s="10"/>
      <c r="T66570" s="10"/>
    </row>
    <row r="66571" spans="1:20" ht="16" x14ac:dyDescent="0.2">
      <c r="A66571" s="24"/>
      <c r="B66571" s="24"/>
      <c r="C66571" s="24"/>
      <c r="D66571" s="24"/>
      <c r="E66571" s="24"/>
      <c r="F66571" s="24"/>
      <c r="G66571" s="24"/>
      <c r="H66571" s="24"/>
      <c r="I66571" s="24"/>
      <c r="J66571" s="24"/>
      <c r="K66571" s="24"/>
      <c r="L66571" s="24"/>
      <c r="M66571" s="24"/>
      <c r="P66571" s="10"/>
      <c r="R66571" s="10"/>
      <c r="S66571" s="10"/>
      <c r="T66571" s="10"/>
    </row>
    <row r="66572" spans="1:20" ht="16" x14ac:dyDescent="0.2">
      <c r="A66572" s="24"/>
      <c r="B66572" s="24"/>
      <c r="C66572" s="24"/>
      <c r="D66572" s="24"/>
      <c r="E66572" s="24"/>
      <c r="F66572" s="24"/>
      <c r="G66572" s="24"/>
      <c r="H66572" s="24"/>
      <c r="I66572" s="24"/>
      <c r="J66572" s="24"/>
      <c r="K66572" s="24"/>
      <c r="L66572" s="24"/>
      <c r="M66572" s="24"/>
      <c r="P66572" s="10"/>
      <c r="R66572" s="10"/>
      <c r="S66572" s="10"/>
      <c r="T66572" s="10"/>
    </row>
    <row r="66573" spans="1:20" ht="16" x14ac:dyDescent="0.2">
      <c r="A66573" s="24"/>
      <c r="B66573" s="24"/>
      <c r="C66573" s="24"/>
      <c r="D66573" s="24"/>
      <c r="E66573" s="24"/>
      <c r="F66573" s="24"/>
      <c r="G66573" s="24"/>
      <c r="H66573" s="24"/>
      <c r="I66573" s="24"/>
      <c r="J66573" s="24"/>
      <c r="K66573" s="24"/>
      <c r="L66573" s="24"/>
      <c r="M66573" s="24"/>
      <c r="P66573" s="10"/>
      <c r="R66573" s="10"/>
      <c r="S66573" s="10"/>
      <c r="T66573" s="10"/>
    </row>
    <row r="66574" spans="1:20" ht="16" x14ac:dyDescent="0.2">
      <c r="A66574" s="24"/>
      <c r="B66574" s="24"/>
      <c r="C66574" s="24"/>
      <c r="D66574" s="24"/>
      <c r="E66574" s="24"/>
      <c r="F66574" s="24"/>
      <c r="G66574" s="24"/>
      <c r="H66574" s="24"/>
      <c r="I66574" s="24"/>
      <c r="J66574" s="24"/>
      <c r="K66574" s="24"/>
      <c r="L66574" s="24"/>
      <c r="M66574" s="24"/>
      <c r="P66574" s="10"/>
      <c r="R66574" s="10"/>
      <c r="S66574" s="10"/>
      <c r="T66574" s="10"/>
    </row>
    <row r="66575" spans="1:20" ht="16" x14ac:dyDescent="0.2">
      <c r="A66575" s="24"/>
      <c r="B66575" s="24"/>
      <c r="C66575" s="24"/>
      <c r="D66575" s="24"/>
      <c r="E66575" s="24"/>
      <c r="F66575" s="24"/>
      <c r="G66575" s="24"/>
      <c r="H66575" s="24"/>
      <c r="I66575" s="24"/>
      <c r="J66575" s="24"/>
      <c r="K66575" s="24"/>
      <c r="L66575" s="24"/>
      <c r="M66575" s="24"/>
      <c r="P66575" s="10"/>
      <c r="R66575" s="10"/>
      <c r="S66575" s="10"/>
      <c r="T66575" s="10"/>
    </row>
    <row r="66576" spans="1:20" ht="16" x14ac:dyDescent="0.2">
      <c r="A66576" s="24"/>
      <c r="B66576" s="24"/>
      <c r="C66576" s="24"/>
      <c r="D66576" s="24"/>
      <c r="E66576" s="24"/>
      <c r="F66576" s="24"/>
      <c r="G66576" s="24"/>
      <c r="H66576" s="24"/>
      <c r="I66576" s="24"/>
      <c r="J66576" s="24"/>
      <c r="K66576" s="24"/>
      <c r="L66576" s="24"/>
      <c r="M66576" s="24"/>
      <c r="P66576" s="10"/>
      <c r="R66576" s="10"/>
      <c r="S66576" s="10"/>
      <c r="T66576" s="10"/>
    </row>
    <row r="66577" spans="1:20" ht="16" x14ac:dyDescent="0.2">
      <c r="A66577" s="24"/>
      <c r="B66577" s="24"/>
      <c r="C66577" s="24"/>
      <c r="D66577" s="24"/>
      <c r="E66577" s="24"/>
      <c r="F66577" s="24"/>
      <c r="G66577" s="24"/>
      <c r="H66577" s="24"/>
      <c r="I66577" s="24"/>
      <c r="J66577" s="24"/>
      <c r="K66577" s="24"/>
      <c r="L66577" s="24"/>
      <c r="M66577" s="24"/>
      <c r="P66577" s="10"/>
      <c r="R66577" s="10"/>
      <c r="S66577" s="10"/>
      <c r="T66577" s="10"/>
    </row>
    <row r="66578" spans="1:20" ht="16" x14ac:dyDescent="0.2">
      <c r="A66578" s="24"/>
      <c r="B66578" s="24"/>
      <c r="C66578" s="24"/>
      <c r="D66578" s="24"/>
      <c r="E66578" s="24"/>
      <c r="F66578" s="24"/>
      <c r="G66578" s="24"/>
      <c r="H66578" s="24"/>
      <c r="I66578" s="24"/>
      <c r="J66578" s="24"/>
      <c r="K66578" s="24"/>
      <c r="L66578" s="24"/>
      <c r="M66578" s="24"/>
      <c r="P66578" s="10"/>
      <c r="R66578" s="10"/>
      <c r="S66578" s="10"/>
      <c r="T66578" s="10"/>
    </row>
    <row r="66579" spans="1:20" ht="16" x14ac:dyDescent="0.2">
      <c r="A66579" s="24"/>
      <c r="B66579" s="24"/>
      <c r="C66579" s="24"/>
      <c r="D66579" s="24"/>
      <c r="E66579" s="24"/>
      <c r="F66579" s="24"/>
      <c r="G66579" s="24"/>
      <c r="H66579" s="24"/>
      <c r="I66579" s="24"/>
      <c r="J66579" s="24"/>
      <c r="K66579" s="24"/>
      <c r="L66579" s="24"/>
      <c r="M66579" s="24"/>
      <c r="P66579" s="10"/>
      <c r="R66579" s="10"/>
      <c r="S66579" s="10"/>
      <c r="T66579" s="10"/>
    </row>
    <row r="66580" spans="1:20" ht="16" x14ac:dyDescent="0.2">
      <c r="A66580" s="24"/>
      <c r="B66580" s="24"/>
      <c r="C66580" s="24"/>
      <c r="D66580" s="24"/>
      <c r="E66580" s="24"/>
      <c r="F66580" s="24"/>
      <c r="G66580" s="24"/>
      <c r="H66580" s="24"/>
      <c r="I66580" s="24"/>
      <c r="J66580" s="24"/>
      <c r="K66580" s="24"/>
      <c r="L66580" s="24"/>
      <c r="M66580" s="24"/>
      <c r="P66580" s="10"/>
      <c r="R66580" s="10"/>
      <c r="S66580" s="10"/>
      <c r="T66580" s="10"/>
    </row>
    <row r="66581" spans="1:20" ht="16" x14ac:dyDescent="0.2">
      <c r="A66581" s="24"/>
      <c r="B66581" s="24"/>
      <c r="C66581" s="24"/>
      <c r="D66581" s="24"/>
      <c r="E66581" s="24"/>
      <c r="F66581" s="24"/>
      <c r="G66581" s="24"/>
      <c r="H66581" s="24"/>
      <c r="I66581" s="24"/>
      <c r="J66581" s="24"/>
      <c r="K66581" s="24"/>
      <c r="L66581" s="24"/>
      <c r="M66581" s="24"/>
      <c r="P66581" s="10"/>
      <c r="R66581" s="10"/>
      <c r="S66581" s="10"/>
      <c r="T66581" s="10"/>
    </row>
    <row r="66582" spans="1:20" ht="16" x14ac:dyDescent="0.2">
      <c r="A66582" s="24"/>
      <c r="B66582" s="24"/>
      <c r="C66582" s="24"/>
      <c r="D66582" s="24"/>
      <c r="E66582" s="24"/>
      <c r="F66582" s="24"/>
      <c r="G66582" s="24"/>
      <c r="H66582" s="24"/>
      <c r="I66582" s="24"/>
      <c r="J66582" s="24"/>
      <c r="K66582" s="24"/>
      <c r="L66582" s="24"/>
      <c r="M66582" s="24"/>
      <c r="P66582" s="10"/>
      <c r="R66582" s="10"/>
      <c r="S66582" s="10"/>
      <c r="T66582" s="10"/>
    </row>
    <row r="66583" spans="1:20" ht="16" x14ac:dyDescent="0.2">
      <c r="A66583" s="24"/>
      <c r="B66583" s="24"/>
      <c r="C66583" s="24"/>
      <c r="D66583" s="24"/>
      <c r="E66583" s="24"/>
      <c r="F66583" s="24"/>
      <c r="G66583" s="24"/>
      <c r="H66583" s="24"/>
      <c r="I66583" s="24"/>
      <c r="J66583" s="24"/>
      <c r="K66583" s="24"/>
      <c r="L66583" s="24"/>
      <c r="M66583" s="24"/>
      <c r="P66583" s="10"/>
      <c r="R66583" s="10"/>
      <c r="S66583" s="10"/>
      <c r="T66583" s="10"/>
    </row>
    <row r="66584" spans="1:20" ht="16" x14ac:dyDescent="0.2">
      <c r="A66584" s="24"/>
      <c r="B66584" s="24"/>
      <c r="C66584" s="24"/>
      <c r="D66584" s="24"/>
      <c r="E66584" s="24"/>
      <c r="F66584" s="24"/>
      <c r="G66584" s="24"/>
      <c r="H66584" s="24"/>
      <c r="I66584" s="24"/>
      <c r="J66584" s="24"/>
      <c r="K66584" s="24"/>
      <c r="L66584" s="24"/>
      <c r="M66584" s="24"/>
      <c r="P66584" s="10"/>
      <c r="R66584" s="10"/>
      <c r="S66584" s="10"/>
      <c r="T66584" s="10"/>
    </row>
    <row r="66585" spans="1:20" ht="16" x14ac:dyDescent="0.2">
      <c r="A66585" s="24"/>
      <c r="B66585" s="24"/>
      <c r="C66585" s="24"/>
      <c r="D66585" s="24"/>
      <c r="E66585" s="24"/>
      <c r="F66585" s="24"/>
      <c r="G66585" s="24"/>
      <c r="H66585" s="24"/>
      <c r="I66585" s="24"/>
      <c r="J66585" s="24"/>
      <c r="K66585" s="24"/>
      <c r="L66585" s="24"/>
      <c r="M66585" s="24"/>
      <c r="P66585" s="10"/>
      <c r="R66585" s="10"/>
      <c r="S66585" s="10"/>
      <c r="T66585" s="10"/>
    </row>
    <row r="66586" spans="1:20" ht="16" x14ac:dyDescent="0.2">
      <c r="A66586" s="24"/>
      <c r="B66586" s="24"/>
      <c r="C66586" s="24"/>
      <c r="D66586" s="24"/>
      <c r="E66586" s="24"/>
      <c r="F66586" s="24"/>
      <c r="G66586" s="24"/>
      <c r="H66586" s="24"/>
      <c r="I66586" s="24"/>
      <c r="J66586" s="24"/>
      <c r="K66586" s="24"/>
      <c r="L66586" s="24"/>
      <c r="M66586" s="24"/>
      <c r="P66586" s="10"/>
      <c r="R66586" s="10"/>
      <c r="S66586" s="10"/>
      <c r="T66586" s="10"/>
    </row>
    <row r="66587" spans="1:20" ht="16" x14ac:dyDescent="0.2">
      <c r="A66587" s="24"/>
      <c r="B66587" s="24"/>
      <c r="C66587" s="24"/>
      <c r="D66587" s="24"/>
      <c r="E66587" s="24"/>
      <c r="F66587" s="24"/>
      <c r="G66587" s="24"/>
      <c r="H66587" s="24"/>
      <c r="I66587" s="24"/>
      <c r="J66587" s="24"/>
      <c r="K66587" s="24"/>
      <c r="L66587" s="24"/>
      <c r="M66587" s="24"/>
      <c r="P66587" s="10"/>
      <c r="R66587" s="10"/>
      <c r="S66587" s="10"/>
      <c r="T66587" s="10"/>
    </row>
    <row r="66588" spans="1:20" ht="16" x14ac:dyDescent="0.2">
      <c r="A66588" s="24"/>
      <c r="B66588" s="24"/>
      <c r="C66588" s="24"/>
      <c r="D66588" s="24"/>
      <c r="E66588" s="24"/>
      <c r="F66588" s="24"/>
      <c r="G66588" s="24"/>
      <c r="H66588" s="24"/>
      <c r="I66588" s="24"/>
      <c r="J66588" s="24"/>
      <c r="K66588" s="24"/>
      <c r="L66588" s="24"/>
      <c r="M66588" s="24"/>
      <c r="P66588" s="10"/>
      <c r="R66588" s="10"/>
      <c r="S66588" s="10"/>
      <c r="T66588" s="10"/>
    </row>
    <row r="66589" spans="1:20" ht="16" x14ac:dyDescent="0.2">
      <c r="A66589" s="24"/>
      <c r="B66589" s="24"/>
      <c r="C66589" s="24"/>
      <c r="D66589" s="24"/>
      <c r="E66589" s="24"/>
      <c r="F66589" s="24"/>
      <c r="G66589" s="24"/>
      <c r="H66589" s="24"/>
      <c r="I66589" s="24"/>
      <c r="J66589" s="24"/>
      <c r="K66589" s="24"/>
      <c r="L66589" s="24"/>
      <c r="M66589" s="24"/>
      <c r="P66589" s="10"/>
      <c r="R66589" s="10"/>
      <c r="S66589" s="10"/>
      <c r="T66589" s="10"/>
    </row>
    <row r="66590" spans="1:20" ht="16" x14ac:dyDescent="0.2">
      <c r="A66590" s="24"/>
      <c r="B66590" s="24"/>
      <c r="C66590" s="24"/>
      <c r="D66590" s="24"/>
      <c r="E66590" s="24"/>
      <c r="F66590" s="24"/>
      <c r="G66590" s="24"/>
      <c r="H66590" s="24"/>
      <c r="I66590" s="24"/>
      <c r="J66590" s="24"/>
      <c r="K66590" s="24"/>
      <c r="L66590" s="24"/>
      <c r="M66590" s="24"/>
      <c r="P66590" s="10"/>
      <c r="R66590" s="10"/>
      <c r="S66590" s="10"/>
      <c r="T66590" s="10"/>
    </row>
    <row r="66591" spans="1:20" ht="16" x14ac:dyDescent="0.2">
      <c r="A66591" s="24"/>
      <c r="B66591" s="24"/>
      <c r="C66591" s="24"/>
      <c r="D66591" s="24"/>
      <c r="E66591" s="24"/>
      <c r="F66591" s="24"/>
      <c r="G66591" s="24"/>
      <c r="H66591" s="24"/>
      <c r="I66591" s="24"/>
      <c r="J66591" s="24"/>
      <c r="K66591" s="24"/>
      <c r="L66591" s="24"/>
      <c r="M66591" s="24"/>
      <c r="P66591" s="10"/>
      <c r="R66591" s="10"/>
      <c r="S66591" s="10"/>
      <c r="T66591" s="10"/>
    </row>
    <row r="66592" spans="1:20" ht="16" x14ac:dyDescent="0.2">
      <c r="A66592" s="24"/>
      <c r="B66592" s="24"/>
      <c r="C66592" s="24"/>
      <c r="D66592" s="24"/>
      <c r="E66592" s="24"/>
      <c r="F66592" s="24"/>
      <c r="G66592" s="24"/>
      <c r="H66592" s="24"/>
      <c r="I66592" s="24"/>
      <c r="J66592" s="24"/>
      <c r="K66592" s="24"/>
      <c r="L66592" s="24"/>
      <c r="M66592" s="24"/>
      <c r="P66592" s="10"/>
      <c r="R66592" s="10"/>
      <c r="S66592" s="10"/>
      <c r="T66592" s="10"/>
    </row>
    <row r="66593" spans="1:20" ht="16" x14ac:dyDescent="0.2">
      <c r="A66593" s="24"/>
      <c r="B66593" s="24"/>
      <c r="C66593" s="24"/>
      <c r="D66593" s="24"/>
      <c r="E66593" s="24"/>
      <c r="F66593" s="24"/>
      <c r="G66593" s="24"/>
      <c r="H66593" s="24"/>
      <c r="I66593" s="24"/>
      <c r="J66593" s="24"/>
      <c r="K66593" s="24"/>
      <c r="L66593" s="24"/>
      <c r="M66593" s="24"/>
      <c r="P66593" s="10"/>
      <c r="R66593" s="10"/>
      <c r="S66593" s="10"/>
      <c r="T66593" s="10"/>
    </row>
    <row r="66594" spans="1:20" ht="16" x14ac:dyDescent="0.2">
      <c r="A66594" s="24"/>
      <c r="B66594" s="24"/>
      <c r="C66594" s="24"/>
      <c r="D66594" s="24"/>
      <c r="E66594" s="24"/>
      <c r="F66594" s="24"/>
      <c r="G66594" s="24"/>
      <c r="H66594" s="24"/>
      <c r="I66594" s="24"/>
      <c r="J66594" s="24"/>
      <c r="K66594" s="24"/>
      <c r="L66594" s="24"/>
      <c r="M66594" s="24"/>
      <c r="P66594" s="10"/>
      <c r="R66594" s="10"/>
      <c r="S66594" s="10"/>
      <c r="T66594" s="10"/>
    </row>
    <row r="66595" spans="1:20" ht="16" x14ac:dyDescent="0.2">
      <c r="A66595" s="24"/>
      <c r="B66595" s="24"/>
      <c r="C66595" s="24"/>
      <c r="D66595" s="24"/>
      <c r="E66595" s="24"/>
      <c r="F66595" s="24"/>
      <c r="G66595" s="24"/>
      <c r="H66595" s="24"/>
      <c r="I66595" s="24"/>
      <c r="J66595" s="24"/>
      <c r="K66595" s="24"/>
      <c r="L66595" s="24"/>
      <c r="M66595" s="24"/>
      <c r="P66595" s="10"/>
      <c r="R66595" s="10"/>
      <c r="S66595" s="10"/>
      <c r="T66595" s="10"/>
    </row>
    <row r="66596" spans="1:20" ht="16" x14ac:dyDescent="0.2">
      <c r="A66596" s="24"/>
      <c r="B66596" s="24"/>
      <c r="C66596" s="24"/>
      <c r="D66596" s="24"/>
      <c r="E66596" s="24"/>
      <c r="F66596" s="24"/>
      <c r="G66596" s="24"/>
      <c r="H66596" s="24"/>
      <c r="I66596" s="24"/>
      <c r="J66596" s="24"/>
      <c r="K66596" s="24"/>
      <c r="L66596" s="24"/>
      <c r="M66596" s="24"/>
      <c r="P66596" s="10"/>
      <c r="R66596" s="10"/>
      <c r="S66596" s="10"/>
      <c r="T66596" s="10"/>
    </row>
    <row r="66597" spans="1:20" ht="16" x14ac:dyDescent="0.2">
      <c r="A66597" s="24"/>
      <c r="B66597" s="24"/>
      <c r="C66597" s="24"/>
      <c r="D66597" s="24"/>
      <c r="E66597" s="24"/>
      <c r="F66597" s="24"/>
      <c r="G66597" s="24"/>
      <c r="H66597" s="24"/>
      <c r="I66597" s="24"/>
      <c r="J66597" s="24"/>
      <c r="K66597" s="24"/>
      <c r="L66597" s="24"/>
      <c r="M66597" s="24"/>
      <c r="P66597" s="10"/>
      <c r="R66597" s="10"/>
      <c r="S66597" s="10"/>
      <c r="T66597" s="10"/>
    </row>
    <row r="66598" spans="1:20" ht="16" x14ac:dyDescent="0.2">
      <c r="A66598" s="24"/>
      <c r="B66598" s="24"/>
      <c r="C66598" s="24"/>
      <c r="D66598" s="24"/>
      <c r="E66598" s="24"/>
      <c r="F66598" s="24"/>
      <c r="G66598" s="24"/>
      <c r="H66598" s="24"/>
      <c r="I66598" s="24"/>
      <c r="J66598" s="24"/>
      <c r="K66598" s="24"/>
      <c r="L66598" s="24"/>
      <c r="M66598" s="24"/>
      <c r="P66598" s="10"/>
      <c r="R66598" s="10"/>
      <c r="S66598" s="10"/>
      <c r="T66598" s="10"/>
    </row>
    <row r="66599" spans="1:20" ht="16" x14ac:dyDescent="0.2">
      <c r="A66599" s="24"/>
      <c r="B66599" s="24"/>
      <c r="C66599" s="24"/>
      <c r="D66599" s="24"/>
      <c r="E66599" s="24"/>
      <c r="F66599" s="24"/>
      <c r="G66599" s="24"/>
      <c r="H66599" s="24"/>
      <c r="I66599" s="24"/>
      <c r="J66599" s="24"/>
      <c r="K66599" s="24"/>
      <c r="L66599" s="24"/>
      <c r="M66599" s="24"/>
      <c r="P66599" s="10"/>
      <c r="R66599" s="10"/>
      <c r="S66599" s="10"/>
      <c r="T66599" s="10"/>
    </row>
    <row r="66600" spans="1:20" ht="16" x14ac:dyDescent="0.2">
      <c r="A66600" s="24"/>
      <c r="B66600" s="24"/>
      <c r="C66600" s="24"/>
      <c r="D66600" s="24"/>
      <c r="E66600" s="24"/>
      <c r="F66600" s="24"/>
      <c r="G66600" s="24"/>
      <c r="H66600" s="24"/>
      <c r="I66600" s="24"/>
      <c r="J66600" s="24"/>
      <c r="K66600" s="24"/>
      <c r="L66600" s="24"/>
      <c r="M66600" s="24"/>
      <c r="P66600" s="10"/>
      <c r="R66600" s="10"/>
      <c r="S66600" s="10"/>
      <c r="T66600" s="10"/>
    </row>
    <row r="66601" spans="1:20" ht="16" x14ac:dyDescent="0.2">
      <c r="A66601" s="24"/>
      <c r="B66601" s="24"/>
      <c r="C66601" s="24"/>
      <c r="D66601" s="24"/>
      <c r="E66601" s="24"/>
      <c r="F66601" s="24"/>
      <c r="G66601" s="24"/>
      <c r="H66601" s="24"/>
      <c r="I66601" s="24"/>
      <c r="J66601" s="24"/>
      <c r="K66601" s="24"/>
      <c r="L66601" s="24"/>
      <c r="M66601" s="24"/>
      <c r="P66601" s="10"/>
      <c r="R66601" s="10"/>
      <c r="S66601" s="10"/>
      <c r="T66601" s="10"/>
    </row>
    <row r="66602" spans="1:20" ht="16" x14ac:dyDescent="0.2">
      <c r="A66602" s="24"/>
      <c r="B66602" s="24"/>
      <c r="C66602" s="24"/>
      <c r="D66602" s="24"/>
      <c r="E66602" s="24"/>
      <c r="F66602" s="24"/>
      <c r="G66602" s="24"/>
      <c r="H66602" s="24"/>
      <c r="I66602" s="24"/>
      <c r="J66602" s="24"/>
      <c r="K66602" s="24"/>
      <c r="L66602" s="24"/>
      <c r="M66602" s="24"/>
      <c r="P66602" s="10"/>
      <c r="R66602" s="10"/>
      <c r="S66602" s="10"/>
      <c r="T66602" s="10"/>
    </row>
    <row r="66603" spans="1:20" ht="16" x14ac:dyDescent="0.2">
      <c r="A66603" s="24"/>
      <c r="B66603" s="24"/>
      <c r="C66603" s="24"/>
      <c r="D66603" s="24"/>
      <c r="E66603" s="24"/>
      <c r="F66603" s="24"/>
      <c r="G66603" s="24"/>
      <c r="H66603" s="24"/>
      <c r="I66603" s="24"/>
      <c r="J66603" s="24"/>
      <c r="K66603" s="24"/>
      <c r="L66603" s="24"/>
      <c r="M66603" s="24"/>
      <c r="P66603" s="10"/>
      <c r="R66603" s="10"/>
      <c r="S66603" s="10"/>
      <c r="T66603" s="10"/>
    </row>
    <row r="66604" spans="1:20" ht="16" x14ac:dyDescent="0.2">
      <c r="A66604" s="24"/>
      <c r="B66604" s="24"/>
      <c r="C66604" s="24"/>
      <c r="D66604" s="24"/>
      <c r="E66604" s="24"/>
      <c r="F66604" s="24"/>
      <c r="G66604" s="24"/>
      <c r="H66604" s="24"/>
      <c r="I66604" s="24"/>
      <c r="J66604" s="24"/>
      <c r="K66604" s="24"/>
      <c r="L66604" s="24"/>
      <c r="M66604" s="24"/>
      <c r="P66604" s="10"/>
      <c r="R66604" s="10"/>
      <c r="S66604" s="10"/>
      <c r="T66604" s="10"/>
    </row>
    <row r="66605" spans="1:20" ht="16" x14ac:dyDescent="0.2">
      <c r="A66605" s="24"/>
      <c r="B66605" s="24"/>
      <c r="C66605" s="24"/>
      <c r="D66605" s="24"/>
      <c r="E66605" s="24"/>
      <c r="F66605" s="24"/>
      <c r="G66605" s="24"/>
      <c r="H66605" s="24"/>
      <c r="I66605" s="24"/>
      <c r="J66605" s="24"/>
      <c r="K66605" s="24"/>
      <c r="L66605" s="24"/>
      <c r="M66605" s="24"/>
      <c r="P66605" s="10"/>
      <c r="R66605" s="10"/>
      <c r="S66605" s="10"/>
      <c r="T66605" s="10"/>
    </row>
    <row r="66606" spans="1:20" ht="16" x14ac:dyDescent="0.2">
      <c r="A66606" s="24"/>
      <c r="B66606" s="24"/>
      <c r="C66606" s="24"/>
      <c r="D66606" s="24"/>
      <c r="E66606" s="24"/>
      <c r="F66606" s="24"/>
      <c r="G66606" s="24"/>
      <c r="H66606" s="24"/>
      <c r="I66606" s="24"/>
      <c r="J66606" s="24"/>
      <c r="K66606" s="24"/>
      <c r="L66606" s="24"/>
      <c r="M66606" s="24"/>
      <c r="P66606" s="10"/>
      <c r="R66606" s="10"/>
      <c r="S66606" s="10"/>
      <c r="T66606" s="10"/>
    </row>
    <row r="66607" spans="1:20" ht="16" x14ac:dyDescent="0.2">
      <c r="A66607" s="24"/>
      <c r="B66607" s="24"/>
      <c r="C66607" s="24"/>
      <c r="D66607" s="24"/>
      <c r="E66607" s="24"/>
      <c r="F66607" s="24"/>
      <c r="G66607" s="24"/>
      <c r="H66607" s="24"/>
      <c r="I66607" s="24"/>
      <c r="J66607" s="24"/>
      <c r="K66607" s="24"/>
      <c r="L66607" s="24"/>
      <c r="M66607" s="24"/>
      <c r="P66607" s="10"/>
      <c r="R66607" s="10"/>
      <c r="S66607" s="10"/>
      <c r="T66607" s="10"/>
    </row>
    <row r="66608" spans="1:20" ht="16" x14ac:dyDescent="0.2">
      <c r="A66608" s="24"/>
      <c r="B66608" s="24"/>
      <c r="C66608" s="24"/>
      <c r="D66608" s="24"/>
      <c r="E66608" s="24"/>
      <c r="F66608" s="24"/>
      <c r="G66608" s="24"/>
      <c r="H66608" s="24"/>
      <c r="I66608" s="24"/>
      <c r="J66608" s="24"/>
      <c r="K66608" s="24"/>
      <c r="L66608" s="24"/>
      <c r="M66608" s="24"/>
      <c r="P66608" s="10"/>
      <c r="R66608" s="10"/>
      <c r="S66608" s="10"/>
      <c r="T66608" s="10"/>
    </row>
    <row r="66609" spans="1:20" ht="16" x14ac:dyDescent="0.2">
      <c r="A66609" s="24"/>
      <c r="B66609" s="24"/>
      <c r="C66609" s="24"/>
      <c r="D66609" s="24"/>
      <c r="E66609" s="24"/>
      <c r="F66609" s="24"/>
      <c r="G66609" s="24"/>
      <c r="H66609" s="24"/>
      <c r="I66609" s="24"/>
      <c r="J66609" s="24"/>
      <c r="K66609" s="24"/>
      <c r="L66609" s="24"/>
      <c r="M66609" s="24"/>
      <c r="P66609" s="10"/>
      <c r="R66609" s="10"/>
      <c r="S66609" s="10"/>
      <c r="T66609" s="10"/>
    </row>
    <row r="66610" spans="1:20" ht="16" x14ac:dyDescent="0.2">
      <c r="A66610" s="24"/>
      <c r="B66610" s="24"/>
      <c r="C66610" s="24"/>
      <c r="D66610" s="24"/>
      <c r="E66610" s="24"/>
      <c r="F66610" s="24"/>
      <c r="G66610" s="24"/>
      <c r="H66610" s="24"/>
      <c r="I66610" s="24"/>
      <c r="J66610" s="24"/>
      <c r="K66610" s="24"/>
      <c r="L66610" s="24"/>
      <c r="M66610" s="24"/>
      <c r="P66610" s="10"/>
      <c r="R66610" s="10"/>
      <c r="S66610" s="10"/>
      <c r="T66610" s="10"/>
    </row>
    <row r="66611" spans="1:20" ht="16" x14ac:dyDescent="0.2">
      <c r="A66611" s="24"/>
      <c r="B66611" s="24"/>
      <c r="C66611" s="24"/>
      <c r="D66611" s="24"/>
      <c r="E66611" s="24"/>
      <c r="F66611" s="24"/>
      <c r="G66611" s="24"/>
      <c r="H66611" s="24"/>
      <c r="I66611" s="24"/>
      <c r="J66611" s="24"/>
      <c r="K66611" s="24"/>
      <c r="L66611" s="24"/>
      <c r="M66611" s="24"/>
      <c r="P66611" s="10"/>
      <c r="R66611" s="10"/>
      <c r="S66611" s="10"/>
      <c r="T66611" s="10"/>
    </row>
    <row r="66612" spans="1:20" ht="16" x14ac:dyDescent="0.2">
      <c r="A66612" s="24"/>
      <c r="B66612" s="24"/>
      <c r="C66612" s="24"/>
      <c r="D66612" s="24"/>
      <c r="E66612" s="24"/>
      <c r="F66612" s="24"/>
      <c r="G66612" s="24"/>
      <c r="H66612" s="24"/>
      <c r="I66612" s="24"/>
      <c r="J66612" s="24"/>
      <c r="K66612" s="24"/>
      <c r="L66612" s="24"/>
      <c r="M66612" s="24"/>
      <c r="P66612" s="10"/>
      <c r="R66612" s="10"/>
      <c r="S66612" s="10"/>
      <c r="T66612" s="10"/>
    </row>
    <row r="66613" spans="1:20" ht="16" x14ac:dyDescent="0.2">
      <c r="A66613" s="24"/>
      <c r="B66613" s="24"/>
      <c r="C66613" s="24"/>
      <c r="D66613" s="24"/>
      <c r="E66613" s="24"/>
      <c r="F66613" s="24"/>
      <c r="G66613" s="24"/>
      <c r="H66613" s="24"/>
      <c r="I66613" s="24"/>
      <c r="J66613" s="24"/>
      <c r="K66613" s="24"/>
      <c r="L66613" s="24"/>
      <c r="M66613" s="24"/>
      <c r="P66613" s="10"/>
      <c r="R66613" s="10"/>
      <c r="S66613" s="10"/>
      <c r="T66613" s="10"/>
    </row>
    <row r="66614" spans="1:20" ht="16" x14ac:dyDescent="0.2">
      <c r="A66614" s="24"/>
      <c r="B66614" s="24"/>
      <c r="C66614" s="24"/>
      <c r="D66614" s="24"/>
      <c r="E66614" s="24"/>
      <c r="F66614" s="24"/>
      <c r="G66614" s="24"/>
      <c r="H66614" s="24"/>
      <c r="I66614" s="24"/>
      <c r="J66614" s="24"/>
      <c r="K66614" s="24"/>
      <c r="L66614" s="24"/>
      <c r="M66614" s="24"/>
      <c r="P66614" s="10"/>
      <c r="R66614" s="10"/>
      <c r="S66614" s="10"/>
      <c r="T66614" s="10"/>
    </row>
    <row r="66615" spans="1:20" ht="16" x14ac:dyDescent="0.2">
      <c r="A66615" s="24"/>
      <c r="B66615" s="24"/>
      <c r="C66615" s="24"/>
      <c r="D66615" s="24"/>
      <c r="E66615" s="24"/>
      <c r="F66615" s="24"/>
      <c r="G66615" s="24"/>
      <c r="H66615" s="24"/>
      <c r="I66615" s="24"/>
      <c r="J66615" s="24"/>
      <c r="K66615" s="24"/>
      <c r="L66615" s="24"/>
      <c r="M66615" s="24"/>
      <c r="P66615" s="10"/>
      <c r="R66615" s="10"/>
      <c r="S66615" s="10"/>
      <c r="T66615" s="10"/>
    </row>
    <row r="66616" spans="1:20" ht="16" x14ac:dyDescent="0.2">
      <c r="A66616" s="24"/>
      <c r="B66616" s="24"/>
      <c r="C66616" s="24"/>
      <c r="D66616" s="24"/>
      <c r="E66616" s="24"/>
      <c r="F66616" s="24"/>
      <c r="G66616" s="24"/>
      <c r="H66616" s="24"/>
      <c r="I66616" s="24"/>
      <c r="J66616" s="24"/>
      <c r="K66616" s="24"/>
      <c r="L66616" s="24"/>
      <c r="M66616" s="24"/>
      <c r="P66616" s="10"/>
      <c r="R66616" s="10"/>
      <c r="S66616" s="10"/>
      <c r="T66616" s="10"/>
    </row>
    <row r="66617" spans="1:20" ht="16" x14ac:dyDescent="0.2">
      <c r="A66617" s="24"/>
      <c r="B66617" s="24"/>
      <c r="C66617" s="24"/>
      <c r="D66617" s="24"/>
      <c r="E66617" s="24"/>
      <c r="F66617" s="24"/>
      <c r="G66617" s="24"/>
      <c r="H66617" s="24"/>
      <c r="I66617" s="24"/>
      <c r="J66617" s="24"/>
      <c r="K66617" s="24"/>
      <c r="L66617" s="24"/>
      <c r="M66617" s="24"/>
      <c r="P66617" s="10"/>
      <c r="R66617" s="10"/>
      <c r="S66617" s="10"/>
      <c r="T66617" s="10"/>
    </row>
    <row r="66618" spans="1:20" ht="16" x14ac:dyDescent="0.2">
      <c r="A66618" s="24"/>
      <c r="B66618" s="24"/>
      <c r="C66618" s="24"/>
      <c r="D66618" s="24"/>
      <c r="E66618" s="24"/>
      <c r="F66618" s="24"/>
      <c r="G66618" s="24"/>
      <c r="H66618" s="24"/>
      <c r="I66618" s="24"/>
      <c r="J66618" s="24"/>
      <c r="K66618" s="24"/>
      <c r="L66618" s="24"/>
      <c r="M66618" s="24"/>
      <c r="P66618" s="10"/>
      <c r="R66618" s="10"/>
      <c r="S66618" s="10"/>
      <c r="T66618" s="10"/>
    </row>
    <row r="66619" spans="1:20" ht="16" x14ac:dyDescent="0.2">
      <c r="A66619" s="24"/>
      <c r="B66619" s="24"/>
      <c r="C66619" s="24"/>
      <c r="D66619" s="24"/>
      <c r="E66619" s="24"/>
      <c r="F66619" s="24"/>
      <c r="G66619" s="24"/>
      <c r="H66619" s="24"/>
      <c r="I66619" s="24"/>
      <c r="J66619" s="24"/>
      <c r="K66619" s="24"/>
      <c r="L66619" s="24"/>
      <c r="M66619" s="24"/>
      <c r="P66619" s="10"/>
      <c r="R66619" s="10"/>
      <c r="S66619" s="10"/>
      <c r="T66619" s="10"/>
    </row>
    <row r="66620" spans="1:20" ht="16" x14ac:dyDescent="0.2">
      <c r="A66620" s="24"/>
      <c r="B66620" s="24"/>
      <c r="C66620" s="24"/>
      <c r="D66620" s="24"/>
      <c r="E66620" s="24"/>
      <c r="F66620" s="24"/>
      <c r="G66620" s="24"/>
      <c r="H66620" s="24"/>
      <c r="I66620" s="24"/>
      <c r="J66620" s="24"/>
      <c r="K66620" s="24"/>
      <c r="L66620" s="24"/>
      <c r="M66620" s="24"/>
      <c r="P66620" s="10"/>
      <c r="R66620" s="10"/>
      <c r="S66620" s="10"/>
      <c r="T66620" s="10"/>
    </row>
    <row r="66621" spans="1:20" ht="16" x14ac:dyDescent="0.2">
      <c r="A66621" s="24"/>
      <c r="B66621" s="24"/>
      <c r="C66621" s="24"/>
      <c r="D66621" s="24"/>
      <c r="E66621" s="24"/>
      <c r="F66621" s="24"/>
      <c r="G66621" s="24"/>
      <c r="H66621" s="24"/>
      <c r="I66621" s="24"/>
      <c r="J66621" s="24"/>
      <c r="K66621" s="24"/>
      <c r="L66621" s="24"/>
      <c r="M66621" s="24"/>
      <c r="P66621" s="10"/>
      <c r="R66621" s="10"/>
      <c r="S66621" s="10"/>
      <c r="T66621" s="10"/>
    </row>
    <row r="66622" spans="1:20" ht="16" x14ac:dyDescent="0.2">
      <c r="A66622" s="24"/>
      <c r="B66622" s="24"/>
      <c r="C66622" s="24"/>
      <c r="D66622" s="24"/>
      <c r="E66622" s="24"/>
      <c r="F66622" s="24"/>
      <c r="G66622" s="24"/>
      <c r="H66622" s="24"/>
      <c r="I66622" s="24"/>
      <c r="J66622" s="24"/>
      <c r="K66622" s="24"/>
      <c r="L66622" s="24"/>
      <c r="M66622" s="24"/>
      <c r="P66622" s="10"/>
      <c r="R66622" s="10"/>
      <c r="S66622" s="10"/>
      <c r="T66622" s="10"/>
    </row>
    <row r="66623" spans="1:20" ht="16" x14ac:dyDescent="0.2">
      <c r="A66623" s="24"/>
      <c r="B66623" s="24"/>
      <c r="C66623" s="24"/>
      <c r="D66623" s="24"/>
      <c r="E66623" s="24"/>
      <c r="F66623" s="24"/>
      <c r="G66623" s="24"/>
      <c r="H66623" s="24"/>
      <c r="I66623" s="24"/>
      <c r="J66623" s="24"/>
      <c r="K66623" s="24"/>
      <c r="L66623" s="24"/>
      <c r="M66623" s="24"/>
      <c r="P66623" s="10"/>
      <c r="R66623" s="10"/>
      <c r="S66623" s="10"/>
      <c r="T66623" s="10"/>
    </row>
    <row r="66624" spans="1:20" ht="16" x14ac:dyDescent="0.2">
      <c r="A66624" s="24"/>
      <c r="B66624" s="24"/>
      <c r="C66624" s="24"/>
      <c r="D66624" s="24"/>
      <c r="E66624" s="24"/>
      <c r="F66624" s="24"/>
      <c r="G66624" s="24"/>
      <c r="H66624" s="24"/>
      <c r="I66624" s="24"/>
      <c r="J66624" s="24"/>
      <c r="K66624" s="24"/>
      <c r="L66624" s="24"/>
      <c r="M66624" s="24"/>
      <c r="P66624" s="10"/>
      <c r="R66624" s="10"/>
      <c r="S66624" s="10"/>
      <c r="T66624" s="10"/>
    </row>
    <row r="66625" spans="1:20" ht="16" x14ac:dyDescent="0.2">
      <c r="A66625" s="24"/>
      <c r="B66625" s="24"/>
      <c r="C66625" s="24"/>
      <c r="D66625" s="24"/>
      <c r="E66625" s="24"/>
      <c r="F66625" s="24"/>
      <c r="G66625" s="24"/>
      <c r="H66625" s="24"/>
      <c r="I66625" s="24"/>
      <c r="J66625" s="24"/>
      <c r="K66625" s="24"/>
      <c r="L66625" s="24"/>
      <c r="M66625" s="24"/>
      <c r="P66625" s="10"/>
      <c r="R66625" s="10"/>
      <c r="S66625" s="10"/>
      <c r="T66625" s="10"/>
    </row>
    <row r="66626" spans="1:20" ht="16" x14ac:dyDescent="0.2">
      <c r="A66626" s="24"/>
      <c r="B66626" s="24"/>
      <c r="C66626" s="24"/>
      <c r="D66626" s="24"/>
      <c r="E66626" s="24"/>
      <c r="F66626" s="24"/>
      <c r="G66626" s="24"/>
      <c r="H66626" s="24"/>
      <c r="I66626" s="24"/>
      <c r="J66626" s="24"/>
      <c r="K66626" s="24"/>
      <c r="L66626" s="24"/>
      <c r="M66626" s="24"/>
      <c r="P66626" s="10"/>
      <c r="R66626" s="10"/>
      <c r="S66626" s="10"/>
      <c r="T66626" s="10"/>
    </row>
    <row r="66627" spans="1:20" ht="16" x14ac:dyDescent="0.2">
      <c r="A66627" s="24"/>
      <c r="B66627" s="24"/>
      <c r="C66627" s="24"/>
      <c r="D66627" s="24"/>
      <c r="E66627" s="24"/>
      <c r="F66627" s="24"/>
      <c r="G66627" s="24"/>
      <c r="H66627" s="24"/>
      <c r="I66627" s="24"/>
      <c r="J66627" s="24"/>
      <c r="K66627" s="24"/>
      <c r="L66627" s="24"/>
      <c r="M66627" s="24"/>
      <c r="P66627" s="10"/>
      <c r="R66627" s="10"/>
      <c r="S66627" s="10"/>
      <c r="T66627" s="10"/>
    </row>
    <row r="66628" spans="1:20" ht="16" x14ac:dyDescent="0.2">
      <c r="A66628" s="24"/>
      <c r="B66628" s="24"/>
      <c r="C66628" s="24"/>
      <c r="D66628" s="24"/>
      <c r="E66628" s="24"/>
      <c r="F66628" s="24"/>
      <c r="G66628" s="24"/>
      <c r="H66628" s="24"/>
      <c r="I66628" s="24"/>
      <c r="J66628" s="24"/>
      <c r="K66628" s="24"/>
      <c r="L66628" s="24"/>
      <c r="M66628" s="24"/>
      <c r="P66628" s="10"/>
      <c r="R66628" s="10"/>
      <c r="S66628" s="10"/>
      <c r="T66628" s="10"/>
    </row>
    <row r="66629" spans="1:20" ht="16" x14ac:dyDescent="0.2">
      <c r="A66629" s="24"/>
      <c r="B66629" s="24"/>
      <c r="C66629" s="24"/>
      <c r="D66629" s="24"/>
      <c r="E66629" s="24"/>
      <c r="F66629" s="24"/>
      <c r="G66629" s="24"/>
      <c r="H66629" s="24"/>
      <c r="I66629" s="24"/>
      <c r="J66629" s="24"/>
      <c r="K66629" s="24"/>
      <c r="L66629" s="24"/>
      <c r="M66629" s="24"/>
      <c r="P66629" s="10"/>
      <c r="R66629" s="10"/>
      <c r="S66629" s="10"/>
      <c r="T66629" s="10"/>
    </row>
    <row r="66630" spans="1:20" ht="16" x14ac:dyDescent="0.2">
      <c r="A66630" s="24"/>
      <c r="B66630" s="24"/>
      <c r="C66630" s="24"/>
      <c r="D66630" s="24"/>
      <c r="E66630" s="24"/>
      <c r="F66630" s="24"/>
      <c r="G66630" s="24"/>
      <c r="H66630" s="24"/>
      <c r="I66630" s="24"/>
      <c r="J66630" s="24"/>
      <c r="K66630" s="24"/>
      <c r="L66630" s="24"/>
      <c r="M66630" s="24"/>
      <c r="P66630" s="10"/>
      <c r="R66630" s="10"/>
      <c r="S66630" s="10"/>
      <c r="T66630" s="10"/>
    </row>
    <row r="66631" spans="1:20" ht="16" x14ac:dyDescent="0.2">
      <c r="A66631" s="24"/>
      <c r="B66631" s="24"/>
      <c r="C66631" s="24"/>
      <c r="D66631" s="24"/>
      <c r="E66631" s="24"/>
      <c r="F66631" s="24"/>
      <c r="G66631" s="24"/>
      <c r="H66631" s="24"/>
      <c r="I66631" s="24"/>
      <c r="J66631" s="24"/>
      <c r="K66631" s="24"/>
      <c r="L66631" s="24"/>
      <c r="M66631" s="24"/>
      <c r="P66631" s="10"/>
      <c r="R66631" s="10"/>
      <c r="S66631" s="10"/>
      <c r="T66631" s="10"/>
    </row>
    <row r="66632" spans="1:20" ht="16" x14ac:dyDescent="0.2">
      <c r="A66632" s="24"/>
      <c r="B66632" s="24"/>
      <c r="C66632" s="24"/>
      <c r="D66632" s="24"/>
      <c r="E66632" s="24"/>
      <c r="F66632" s="24"/>
      <c r="G66632" s="24"/>
      <c r="H66632" s="24"/>
      <c r="I66632" s="24"/>
      <c r="J66632" s="24"/>
      <c r="K66632" s="24"/>
      <c r="L66632" s="24"/>
      <c r="M66632" s="24"/>
      <c r="P66632" s="10"/>
      <c r="R66632" s="10"/>
      <c r="S66632" s="10"/>
      <c r="T66632" s="10"/>
    </row>
    <row r="66633" spans="1:20" ht="16" x14ac:dyDescent="0.2">
      <c r="A66633" s="24"/>
      <c r="B66633" s="24"/>
      <c r="C66633" s="24"/>
      <c r="D66633" s="24"/>
      <c r="E66633" s="24"/>
      <c r="F66633" s="24"/>
      <c r="G66633" s="24"/>
      <c r="H66633" s="24"/>
      <c r="I66633" s="24"/>
      <c r="J66633" s="24"/>
      <c r="K66633" s="24"/>
      <c r="L66633" s="24"/>
      <c r="M66633" s="24"/>
      <c r="P66633" s="10"/>
      <c r="R66633" s="10"/>
      <c r="S66633" s="10"/>
      <c r="T66633" s="10"/>
    </row>
    <row r="66634" spans="1:20" ht="16" x14ac:dyDescent="0.2">
      <c r="A66634" s="24"/>
      <c r="B66634" s="24"/>
      <c r="C66634" s="24"/>
      <c r="D66634" s="24"/>
      <c r="E66634" s="24"/>
      <c r="F66634" s="24"/>
      <c r="G66634" s="24"/>
      <c r="H66634" s="24"/>
      <c r="I66634" s="24"/>
      <c r="J66634" s="24"/>
      <c r="K66634" s="24"/>
      <c r="L66634" s="24"/>
      <c r="M66634" s="24"/>
      <c r="P66634" s="10"/>
      <c r="R66634" s="10"/>
      <c r="S66634" s="10"/>
      <c r="T66634" s="10"/>
    </row>
    <row r="66635" spans="1:20" ht="16" x14ac:dyDescent="0.2">
      <c r="A66635" s="24"/>
      <c r="B66635" s="24"/>
      <c r="C66635" s="24"/>
      <c r="D66635" s="24"/>
      <c r="E66635" s="24"/>
      <c r="F66635" s="24"/>
      <c r="G66635" s="24"/>
      <c r="H66635" s="24"/>
      <c r="I66635" s="24"/>
      <c r="J66635" s="24"/>
      <c r="K66635" s="24"/>
      <c r="L66635" s="24"/>
      <c r="M66635" s="24"/>
      <c r="P66635" s="10"/>
      <c r="R66635" s="10"/>
      <c r="S66635" s="10"/>
      <c r="T66635" s="10"/>
    </row>
    <row r="66636" spans="1:20" ht="16" x14ac:dyDescent="0.2">
      <c r="A66636" s="24"/>
      <c r="B66636" s="24"/>
      <c r="C66636" s="24"/>
      <c r="D66636" s="24"/>
      <c r="E66636" s="24"/>
      <c r="F66636" s="24"/>
      <c r="G66636" s="24"/>
      <c r="H66636" s="24"/>
      <c r="I66636" s="24"/>
      <c r="J66636" s="24"/>
      <c r="K66636" s="24"/>
      <c r="L66636" s="24"/>
      <c r="M66636" s="24"/>
      <c r="P66636" s="10"/>
      <c r="R66636" s="10"/>
      <c r="S66636" s="10"/>
      <c r="T66636" s="10"/>
    </row>
    <row r="66637" spans="1:20" ht="16" x14ac:dyDescent="0.2">
      <c r="A66637" s="24"/>
      <c r="B66637" s="24"/>
      <c r="C66637" s="24"/>
      <c r="D66637" s="24"/>
      <c r="E66637" s="24"/>
      <c r="F66637" s="24"/>
      <c r="G66637" s="24"/>
      <c r="H66637" s="24"/>
      <c r="I66637" s="24"/>
      <c r="J66637" s="24"/>
      <c r="K66637" s="24"/>
      <c r="L66637" s="24"/>
      <c r="M66637" s="24"/>
      <c r="P66637" s="10"/>
      <c r="R66637" s="10"/>
      <c r="S66637" s="10"/>
      <c r="T66637" s="10"/>
    </row>
    <row r="66638" spans="1:20" ht="16" x14ac:dyDescent="0.2">
      <c r="A66638" s="24"/>
      <c r="B66638" s="24"/>
      <c r="C66638" s="24"/>
      <c r="D66638" s="24"/>
      <c r="E66638" s="24"/>
      <c r="F66638" s="24"/>
      <c r="G66638" s="24"/>
      <c r="H66638" s="24"/>
      <c r="I66638" s="24"/>
      <c r="J66638" s="24"/>
      <c r="K66638" s="24"/>
      <c r="L66638" s="24"/>
      <c r="M66638" s="24"/>
      <c r="P66638" s="10"/>
      <c r="R66638" s="10"/>
      <c r="S66638" s="10"/>
      <c r="T66638" s="10"/>
    </row>
    <row r="66639" spans="1:20" ht="16" x14ac:dyDescent="0.2">
      <c r="A66639" s="24"/>
      <c r="B66639" s="24"/>
      <c r="C66639" s="24"/>
      <c r="D66639" s="24"/>
      <c r="E66639" s="24"/>
      <c r="F66639" s="24"/>
      <c r="G66639" s="24"/>
      <c r="H66639" s="24"/>
      <c r="I66639" s="24"/>
      <c r="J66639" s="24"/>
      <c r="K66639" s="24"/>
      <c r="L66639" s="24"/>
      <c r="M66639" s="24"/>
      <c r="P66639" s="10"/>
      <c r="R66639" s="10"/>
      <c r="S66639" s="10"/>
      <c r="T66639" s="10"/>
    </row>
    <row r="66640" spans="1:20" ht="16" x14ac:dyDescent="0.2">
      <c r="A66640" s="24"/>
      <c r="B66640" s="24"/>
      <c r="C66640" s="24"/>
      <c r="D66640" s="24"/>
      <c r="E66640" s="24"/>
      <c r="F66640" s="24"/>
      <c r="G66640" s="24"/>
      <c r="H66640" s="24"/>
      <c r="I66640" s="24"/>
      <c r="J66640" s="24"/>
      <c r="K66640" s="24"/>
      <c r="L66640" s="24"/>
      <c r="M66640" s="24"/>
      <c r="P66640" s="10"/>
      <c r="R66640" s="10"/>
      <c r="S66640" s="10"/>
      <c r="T66640" s="10"/>
    </row>
    <row r="66641" spans="1:20" ht="16" x14ac:dyDescent="0.2">
      <c r="A66641" s="24"/>
      <c r="B66641" s="24"/>
      <c r="C66641" s="24"/>
      <c r="D66641" s="24"/>
      <c r="E66641" s="24"/>
      <c r="F66641" s="24"/>
      <c r="G66641" s="24"/>
      <c r="H66641" s="24"/>
      <c r="I66641" s="24"/>
      <c r="J66641" s="24"/>
      <c r="K66641" s="24"/>
      <c r="L66641" s="24"/>
      <c r="M66641" s="24"/>
      <c r="P66641" s="10"/>
      <c r="R66641" s="10"/>
      <c r="S66641" s="10"/>
      <c r="T66641" s="10"/>
    </row>
    <row r="66642" spans="1:20" ht="16" x14ac:dyDescent="0.2">
      <c r="A66642" s="24"/>
      <c r="B66642" s="24"/>
      <c r="C66642" s="24"/>
      <c r="D66642" s="24"/>
      <c r="E66642" s="24"/>
      <c r="F66642" s="24"/>
      <c r="G66642" s="24"/>
      <c r="H66642" s="24"/>
      <c r="I66642" s="24"/>
      <c r="J66642" s="24"/>
      <c r="K66642" s="24"/>
      <c r="L66642" s="24"/>
      <c r="M66642" s="24"/>
      <c r="P66642" s="10"/>
      <c r="R66642" s="10"/>
      <c r="S66642" s="10"/>
      <c r="T66642" s="10"/>
    </row>
    <row r="66643" spans="1:20" ht="16" x14ac:dyDescent="0.2">
      <c r="A66643" s="24"/>
      <c r="B66643" s="24"/>
      <c r="C66643" s="24"/>
      <c r="D66643" s="24"/>
      <c r="E66643" s="24"/>
      <c r="F66643" s="24"/>
      <c r="G66643" s="24"/>
      <c r="H66643" s="24"/>
      <c r="I66643" s="24"/>
      <c r="J66643" s="24"/>
      <c r="K66643" s="24"/>
      <c r="L66643" s="24"/>
      <c r="M66643" s="24"/>
      <c r="P66643" s="10"/>
      <c r="R66643" s="10"/>
      <c r="S66643" s="10"/>
      <c r="T66643" s="10"/>
    </row>
    <row r="66644" spans="1:20" ht="16" x14ac:dyDescent="0.2">
      <c r="A66644" s="24"/>
      <c r="B66644" s="24"/>
      <c r="C66644" s="24"/>
      <c r="D66644" s="24"/>
      <c r="E66644" s="24"/>
      <c r="F66644" s="24"/>
      <c r="G66644" s="24"/>
      <c r="H66644" s="24"/>
      <c r="I66644" s="24"/>
      <c r="J66644" s="24"/>
      <c r="K66644" s="24"/>
      <c r="L66644" s="24"/>
      <c r="M66644" s="24"/>
      <c r="P66644" s="10"/>
      <c r="R66644" s="10"/>
      <c r="S66644" s="10"/>
      <c r="T66644" s="10"/>
    </row>
    <row r="66645" spans="1:20" ht="16" x14ac:dyDescent="0.2">
      <c r="A66645" s="24"/>
      <c r="B66645" s="24"/>
      <c r="C66645" s="24"/>
      <c r="D66645" s="24"/>
      <c r="E66645" s="24"/>
      <c r="F66645" s="24"/>
      <c r="G66645" s="24"/>
      <c r="H66645" s="24"/>
      <c r="I66645" s="24"/>
      <c r="J66645" s="24"/>
      <c r="K66645" s="24"/>
      <c r="L66645" s="24"/>
      <c r="M66645" s="24"/>
      <c r="P66645" s="10"/>
      <c r="R66645" s="10"/>
      <c r="S66645" s="10"/>
      <c r="T66645" s="10"/>
    </row>
    <row r="66646" spans="1:20" ht="16" x14ac:dyDescent="0.2">
      <c r="A66646" s="24"/>
      <c r="B66646" s="24"/>
      <c r="C66646" s="24"/>
      <c r="D66646" s="24"/>
      <c r="E66646" s="24"/>
      <c r="F66646" s="24"/>
      <c r="G66646" s="24"/>
      <c r="H66646" s="24"/>
      <c r="I66646" s="24"/>
      <c r="J66646" s="24"/>
      <c r="K66646" s="24"/>
      <c r="L66646" s="24"/>
      <c r="M66646" s="24"/>
      <c r="P66646" s="10"/>
      <c r="R66646" s="10"/>
      <c r="S66646" s="10"/>
      <c r="T66646" s="10"/>
    </row>
    <row r="66647" spans="1:20" ht="16" x14ac:dyDescent="0.2">
      <c r="A66647" s="24"/>
      <c r="B66647" s="24"/>
      <c r="C66647" s="24"/>
      <c r="D66647" s="24"/>
      <c r="E66647" s="24"/>
      <c r="F66647" s="24"/>
      <c r="G66647" s="24"/>
      <c r="H66647" s="24"/>
      <c r="I66647" s="24"/>
      <c r="J66647" s="24"/>
      <c r="K66647" s="24"/>
      <c r="L66647" s="24"/>
      <c r="M66647" s="24"/>
      <c r="P66647" s="10"/>
      <c r="R66647" s="10"/>
      <c r="S66647" s="10"/>
      <c r="T66647" s="10"/>
    </row>
    <row r="66648" spans="1:20" ht="16" x14ac:dyDescent="0.2">
      <c r="A66648" s="24"/>
      <c r="B66648" s="24"/>
      <c r="C66648" s="24"/>
      <c r="D66648" s="24"/>
      <c r="E66648" s="24"/>
      <c r="F66648" s="24"/>
      <c r="G66648" s="24"/>
      <c r="H66648" s="24"/>
      <c r="I66648" s="24"/>
      <c r="J66648" s="24"/>
      <c r="K66648" s="24"/>
      <c r="L66648" s="24"/>
      <c r="M66648" s="24"/>
      <c r="P66648" s="10"/>
      <c r="R66648" s="10"/>
      <c r="S66648" s="10"/>
      <c r="T66648" s="10"/>
    </row>
    <row r="66649" spans="1:20" ht="16" x14ac:dyDescent="0.2">
      <c r="A66649" s="24"/>
      <c r="B66649" s="24"/>
      <c r="C66649" s="24"/>
      <c r="D66649" s="24"/>
      <c r="E66649" s="24"/>
      <c r="F66649" s="24"/>
      <c r="G66649" s="24"/>
      <c r="H66649" s="24"/>
      <c r="I66649" s="24"/>
      <c r="J66649" s="24"/>
      <c r="K66649" s="24"/>
      <c r="L66649" s="24"/>
      <c r="M66649" s="24"/>
      <c r="P66649" s="10"/>
      <c r="R66649" s="10"/>
      <c r="S66649" s="10"/>
      <c r="T66649" s="10"/>
    </row>
    <row r="66650" spans="1:20" ht="16" x14ac:dyDescent="0.2">
      <c r="A66650" s="24"/>
      <c r="B66650" s="24"/>
      <c r="C66650" s="24"/>
      <c r="D66650" s="24"/>
      <c r="E66650" s="24"/>
      <c r="F66650" s="24"/>
      <c r="G66650" s="24"/>
      <c r="H66650" s="24"/>
      <c r="I66650" s="24"/>
      <c r="J66650" s="24"/>
      <c r="K66650" s="24"/>
      <c r="L66650" s="24"/>
      <c r="M66650" s="24"/>
      <c r="P66650" s="10"/>
      <c r="R66650" s="10"/>
      <c r="S66650" s="10"/>
      <c r="T66650" s="10"/>
    </row>
    <row r="66651" spans="1:20" ht="16" x14ac:dyDescent="0.2">
      <c r="A66651" s="24"/>
      <c r="B66651" s="24"/>
      <c r="C66651" s="24"/>
      <c r="D66651" s="24"/>
      <c r="E66651" s="24"/>
      <c r="F66651" s="24"/>
      <c r="G66651" s="24"/>
      <c r="H66651" s="24"/>
      <c r="I66651" s="24"/>
      <c r="J66651" s="24"/>
      <c r="K66651" s="24"/>
      <c r="L66651" s="24"/>
      <c r="M66651" s="24"/>
      <c r="P66651" s="10"/>
      <c r="R66651" s="10"/>
      <c r="S66651" s="10"/>
      <c r="T66651" s="10"/>
    </row>
    <row r="66652" spans="1:20" ht="16" x14ac:dyDescent="0.2">
      <c r="A66652" s="24"/>
      <c r="B66652" s="24"/>
      <c r="C66652" s="24"/>
      <c r="D66652" s="24"/>
      <c r="E66652" s="24"/>
      <c r="F66652" s="24"/>
      <c r="G66652" s="24"/>
      <c r="H66652" s="24"/>
      <c r="I66652" s="24"/>
      <c r="J66652" s="24"/>
      <c r="K66652" s="24"/>
      <c r="L66652" s="24"/>
      <c r="M66652" s="24"/>
      <c r="P66652" s="10"/>
      <c r="R66652" s="10"/>
      <c r="S66652" s="10"/>
      <c r="T66652" s="10"/>
    </row>
    <row r="66653" spans="1:20" ht="16" x14ac:dyDescent="0.2">
      <c r="A66653" s="24"/>
      <c r="B66653" s="24"/>
      <c r="C66653" s="24"/>
      <c r="D66653" s="24"/>
      <c r="E66653" s="24"/>
      <c r="F66653" s="24"/>
      <c r="G66653" s="24"/>
      <c r="H66653" s="24"/>
      <c r="I66653" s="24"/>
      <c r="J66653" s="24"/>
      <c r="K66653" s="24"/>
      <c r="L66653" s="24"/>
      <c r="M66653" s="24"/>
      <c r="P66653" s="10"/>
      <c r="R66653" s="10"/>
      <c r="S66653" s="10"/>
      <c r="T66653" s="10"/>
    </row>
    <row r="66654" spans="1:20" ht="16" x14ac:dyDescent="0.2">
      <c r="A66654" s="24"/>
      <c r="B66654" s="24"/>
      <c r="C66654" s="24"/>
      <c r="D66654" s="24"/>
      <c r="E66654" s="24"/>
      <c r="F66654" s="24"/>
      <c r="G66654" s="24"/>
      <c r="H66654" s="24"/>
      <c r="I66654" s="24"/>
      <c r="J66654" s="24"/>
      <c r="K66654" s="24"/>
      <c r="L66654" s="24"/>
      <c r="M66654" s="24"/>
      <c r="P66654" s="10"/>
      <c r="R66654" s="10"/>
      <c r="S66654" s="10"/>
      <c r="T66654" s="10"/>
    </row>
    <row r="66655" spans="1:20" ht="16" x14ac:dyDescent="0.2">
      <c r="A66655" s="24"/>
      <c r="B66655" s="24"/>
      <c r="C66655" s="24"/>
      <c r="D66655" s="24"/>
      <c r="E66655" s="24"/>
      <c r="F66655" s="24"/>
      <c r="G66655" s="24"/>
      <c r="H66655" s="24"/>
      <c r="I66655" s="24"/>
      <c r="J66655" s="24"/>
      <c r="K66655" s="24"/>
      <c r="L66655" s="24"/>
      <c r="M66655" s="24"/>
      <c r="P66655" s="10"/>
      <c r="R66655" s="10"/>
      <c r="S66655" s="10"/>
      <c r="T66655" s="10"/>
    </row>
    <row r="66656" spans="1:20" ht="16" x14ac:dyDescent="0.2">
      <c r="A66656" s="24"/>
      <c r="B66656" s="24"/>
      <c r="C66656" s="24"/>
      <c r="D66656" s="24"/>
      <c r="E66656" s="24"/>
      <c r="F66656" s="24"/>
      <c r="G66656" s="24"/>
      <c r="H66656" s="24"/>
      <c r="I66656" s="24"/>
      <c r="J66656" s="24"/>
      <c r="K66656" s="24"/>
      <c r="L66656" s="24"/>
      <c r="M66656" s="24"/>
      <c r="P66656" s="10"/>
      <c r="R66656" s="10"/>
      <c r="S66656" s="10"/>
      <c r="T66656" s="10"/>
    </row>
    <row r="66657" spans="1:20" ht="16" x14ac:dyDescent="0.2">
      <c r="A66657" s="24"/>
      <c r="B66657" s="24"/>
      <c r="C66657" s="24"/>
      <c r="D66657" s="24"/>
      <c r="E66657" s="24"/>
      <c r="F66657" s="24"/>
      <c r="G66657" s="24"/>
      <c r="H66657" s="24"/>
      <c r="I66657" s="24"/>
      <c r="J66657" s="24"/>
      <c r="K66657" s="24"/>
      <c r="L66657" s="24"/>
      <c r="M66657" s="24"/>
      <c r="P66657" s="10"/>
      <c r="R66657" s="10"/>
      <c r="S66657" s="10"/>
      <c r="T66657" s="10"/>
    </row>
    <row r="66658" spans="1:20" ht="16" x14ac:dyDescent="0.2">
      <c r="A66658" s="24"/>
      <c r="B66658" s="24"/>
      <c r="C66658" s="24"/>
      <c r="D66658" s="24"/>
      <c r="E66658" s="24"/>
      <c r="F66658" s="24"/>
      <c r="G66658" s="24"/>
      <c r="H66658" s="24"/>
      <c r="I66658" s="24"/>
      <c r="J66658" s="24"/>
      <c r="K66658" s="24"/>
      <c r="L66658" s="24"/>
      <c r="M66658" s="24"/>
      <c r="P66658" s="10"/>
      <c r="R66658" s="10"/>
      <c r="S66658" s="10"/>
      <c r="T66658" s="10"/>
    </row>
    <row r="66659" spans="1:20" ht="16" x14ac:dyDescent="0.2">
      <c r="A66659" s="24"/>
      <c r="B66659" s="24"/>
      <c r="C66659" s="24"/>
      <c r="D66659" s="24"/>
      <c r="E66659" s="24"/>
      <c r="F66659" s="24"/>
      <c r="G66659" s="24"/>
      <c r="H66659" s="24"/>
      <c r="I66659" s="24"/>
      <c r="J66659" s="24"/>
      <c r="K66659" s="24"/>
      <c r="L66659" s="24"/>
      <c r="M66659" s="24"/>
      <c r="P66659" s="10"/>
      <c r="R66659" s="10"/>
      <c r="S66659" s="10"/>
      <c r="T66659" s="10"/>
    </row>
    <row r="66660" spans="1:20" ht="16" x14ac:dyDescent="0.2">
      <c r="A66660" s="24"/>
      <c r="B66660" s="24"/>
      <c r="C66660" s="24"/>
      <c r="D66660" s="24"/>
      <c r="E66660" s="24"/>
      <c r="F66660" s="24"/>
      <c r="G66660" s="24"/>
      <c r="H66660" s="24"/>
      <c r="I66660" s="24"/>
      <c r="J66660" s="24"/>
      <c r="K66660" s="24"/>
      <c r="L66660" s="24"/>
      <c r="M66660" s="24"/>
      <c r="P66660" s="10"/>
      <c r="R66660" s="10"/>
      <c r="S66660" s="10"/>
      <c r="T66660" s="10"/>
    </row>
    <row r="66661" spans="1:20" ht="16" x14ac:dyDescent="0.2">
      <c r="A66661" s="24"/>
      <c r="B66661" s="24"/>
      <c r="C66661" s="24"/>
      <c r="D66661" s="24"/>
      <c r="E66661" s="24"/>
      <c r="F66661" s="24"/>
      <c r="G66661" s="24"/>
      <c r="H66661" s="24"/>
      <c r="I66661" s="24"/>
      <c r="J66661" s="24"/>
      <c r="K66661" s="24"/>
      <c r="L66661" s="24"/>
      <c r="M66661" s="24"/>
      <c r="P66661" s="10"/>
      <c r="R66661" s="10"/>
      <c r="S66661" s="10"/>
      <c r="T66661" s="10"/>
    </row>
    <row r="66662" spans="1:20" ht="16" x14ac:dyDescent="0.2">
      <c r="A66662" s="24"/>
      <c r="B66662" s="24"/>
      <c r="C66662" s="24"/>
      <c r="D66662" s="24"/>
      <c r="E66662" s="24"/>
      <c r="F66662" s="24"/>
      <c r="G66662" s="24"/>
      <c r="H66662" s="24"/>
      <c r="I66662" s="24"/>
      <c r="J66662" s="24"/>
      <c r="K66662" s="24"/>
      <c r="L66662" s="24"/>
      <c r="M66662" s="24"/>
      <c r="P66662" s="10"/>
      <c r="R66662" s="10"/>
      <c r="S66662" s="10"/>
      <c r="T66662" s="10"/>
    </row>
    <row r="66663" spans="1:20" ht="16" x14ac:dyDescent="0.2">
      <c r="A66663" s="24"/>
      <c r="B66663" s="24"/>
      <c r="C66663" s="24"/>
      <c r="D66663" s="24"/>
      <c r="E66663" s="24"/>
      <c r="F66663" s="24"/>
      <c r="G66663" s="24"/>
      <c r="H66663" s="24"/>
      <c r="I66663" s="24"/>
      <c r="J66663" s="24"/>
      <c r="K66663" s="24"/>
      <c r="L66663" s="24"/>
      <c r="M66663" s="24"/>
      <c r="P66663" s="10"/>
      <c r="R66663" s="10"/>
      <c r="S66663" s="10"/>
      <c r="T66663" s="10"/>
    </row>
    <row r="66664" spans="1:20" ht="16" x14ac:dyDescent="0.2">
      <c r="A66664" s="24"/>
      <c r="B66664" s="24"/>
      <c r="C66664" s="24"/>
      <c r="D66664" s="24"/>
      <c r="E66664" s="24"/>
      <c r="F66664" s="24"/>
      <c r="G66664" s="24"/>
      <c r="H66664" s="24"/>
      <c r="I66664" s="24"/>
      <c r="J66664" s="24"/>
      <c r="K66664" s="24"/>
      <c r="L66664" s="24"/>
      <c r="M66664" s="24"/>
      <c r="P66664" s="10"/>
      <c r="R66664" s="10"/>
      <c r="S66664" s="10"/>
      <c r="T66664" s="10"/>
    </row>
    <row r="66665" spans="1:20" ht="16" x14ac:dyDescent="0.2">
      <c r="A66665" s="24"/>
      <c r="B66665" s="24"/>
      <c r="C66665" s="24"/>
      <c r="D66665" s="24"/>
      <c r="E66665" s="24"/>
      <c r="F66665" s="24"/>
      <c r="G66665" s="24"/>
      <c r="H66665" s="24"/>
      <c r="I66665" s="24"/>
      <c r="J66665" s="24"/>
      <c r="K66665" s="24"/>
      <c r="L66665" s="24"/>
      <c r="M66665" s="24"/>
      <c r="P66665" s="10"/>
      <c r="R66665" s="10"/>
      <c r="S66665" s="10"/>
      <c r="T66665" s="10"/>
    </row>
    <row r="66666" spans="1:20" ht="16" x14ac:dyDescent="0.2">
      <c r="A66666" s="24"/>
      <c r="B66666" s="24"/>
      <c r="C66666" s="24"/>
      <c r="D66666" s="24"/>
      <c r="E66666" s="24"/>
      <c r="F66666" s="24"/>
      <c r="G66666" s="24"/>
      <c r="H66666" s="24"/>
      <c r="I66666" s="24"/>
      <c r="J66666" s="24"/>
      <c r="K66666" s="24"/>
      <c r="L66666" s="24"/>
      <c r="M66666" s="24"/>
      <c r="P66666" s="10"/>
      <c r="R66666" s="10"/>
      <c r="S66666" s="10"/>
      <c r="T66666" s="10"/>
    </row>
    <row r="66667" spans="1:20" ht="16" x14ac:dyDescent="0.2">
      <c r="A66667" s="24"/>
      <c r="B66667" s="24"/>
      <c r="C66667" s="24"/>
      <c r="D66667" s="24"/>
      <c r="E66667" s="24"/>
      <c r="F66667" s="24"/>
      <c r="G66667" s="24"/>
      <c r="H66667" s="24"/>
      <c r="I66667" s="24"/>
      <c r="J66667" s="24"/>
      <c r="K66667" s="24"/>
      <c r="L66667" s="24"/>
      <c r="M66667" s="24"/>
      <c r="P66667" s="10"/>
      <c r="R66667" s="10"/>
      <c r="S66667" s="10"/>
      <c r="T66667" s="10"/>
    </row>
    <row r="66668" spans="1:20" ht="16" x14ac:dyDescent="0.2">
      <c r="A66668" s="24"/>
      <c r="B66668" s="24"/>
      <c r="C66668" s="24"/>
      <c r="D66668" s="24"/>
      <c r="E66668" s="24"/>
      <c r="F66668" s="24"/>
      <c r="G66668" s="24"/>
      <c r="H66668" s="24"/>
      <c r="I66668" s="24"/>
      <c r="J66668" s="24"/>
      <c r="K66668" s="24"/>
      <c r="L66668" s="24"/>
      <c r="M66668" s="24"/>
      <c r="P66668" s="10"/>
      <c r="R66668" s="10"/>
      <c r="S66668" s="10"/>
      <c r="T66668" s="10"/>
    </row>
    <row r="66669" spans="1:20" ht="16" x14ac:dyDescent="0.2">
      <c r="A66669" s="24"/>
      <c r="B66669" s="24"/>
      <c r="C66669" s="24"/>
      <c r="D66669" s="24"/>
      <c r="E66669" s="24"/>
      <c r="F66669" s="24"/>
      <c r="G66669" s="24"/>
      <c r="H66669" s="24"/>
      <c r="I66669" s="24"/>
      <c r="J66669" s="24"/>
      <c r="K66669" s="24"/>
      <c r="L66669" s="24"/>
      <c r="M66669" s="24"/>
      <c r="P66669" s="10"/>
      <c r="R66669" s="10"/>
      <c r="S66669" s="10"/>
      <c r="T66669" s="10"/>
    </row>
    <row r="66670" spans="1:20" ht="16" x14ac:dyDescent="0.2">
      <c r="A66670" s="24"/>
      <c r="B66670" s="24"/>
      <c r="C66670" s="24"/>
      <c r="D66670" s="24"/>
      <c r="E66670" s="24"/>
      <c r="F66670" s="24"/>
      <c r="G66670" s="24"/>
      <c r="H66670" s="24"/>
      <c r="I66670" s="24"/>
      <c r="J66670" s="24"/>
      <c r="K66670" s="24"/>
      <c r="L66670" s="24"/>
      <c r="M66670" s="24"/>
      <c r="P66670" s="10"/>
      <c r="R66670" s="10"/>
      <c r="S66670" s="10"/>
      <c r="T66670" s="10"/>
    </row>
    <row r="66671" spans="1:20" ht="16" x14ac:dyDescent="0.2">
      <c r="A66671" s="24"/>
      <c r="B66671" s="24"/>
      <c r="C66671" s="24"/>
      <c r="D66671" s="24"/>
      <c r="E66671" s="24"/>
      <c r="F66671" s="24"/>
      <c r="G66671" s="24"/>
      <c r="H66671" s="24"/>
      <c r="I66671" s="24"/>
      <c r="J66671" s="24"/>
      <c r="K66671" s="24"/>
      <c r="L66671" s="24"/>
      <c r="M66671" s="24"/>
      <c r="P66671" s="10"/>
      <c r="R66671" s="10"/>
      <c r="S66671" s="10"/>
      <c r="T66671" s="10"/>
    </row>
    <row r="66672" spans="1:20" ht="16" x14ac:dyDescent="0.2">
      <c r="A66672" s="24"/>
      <c r="B66672" s="24"/>
      <c r="C66672" s="24"/>
      <c r="D66672" s="24"/>
      <c r="E66672" s="24"/>
      <c r="F66672" s="24"/>
      <c r="G66672" s="24"/>
      <c r="H66672" s="24"/>
      <c r="I66672" s="24"/>
      <c r="J66672" s="24"/>
      <c r="K66672" s="24"/>
      <c r="L66672" s="24"/>
      <c r="M66672" s="24"/>
      <c r="P66672" s="10"/>
      <c r="R66672" s="10"/>
      <c r="S66672" s="10"/>
      <c r="T66672" s="10"/>
    </row>
    <row r="66673" spans="1:20" ht="16" x14ac:dyDescent="0.2">
      <c r="A66673" s="24"/>
      <c r="B66673" s="24"/>
      <c r="C66673" s="24"/>
      <c r="D66673" s="24"/>
      <c r="E66673" s="24"/>
      <c r="F66673" s="24"/>
      <c r="G66673" s="24"/>
      <c r="H66673" s="24"/>
      <c r="I66673" s="24"/>
      <c r="J66673" s="24"/>
      <c r="K66673" s="24"/>
      <c r="L66673" s="24"/>
      <c r="M66673" s="24"/>
      <c r="P66673" s="10"/>
      <c r="R66673" s="10"/>
      <c r="S66673" s="10"/>
      <c r="T66673" s="10"/>
    </row>
    <row r="66674" spans="1:20" ht="16" x14ac:dyDescent="0.2">
      <c r="A66674" s="24"/>
      <c r="B66674" s="24"/>
      <c r="C66674" s="24"/>
      <c r="D66674" s="24"/>
      <c r="E66674" s="24"/>
      <c r="F66674" s="24"/>
      <c r="G66674" s="24"/>
      <c r="H66674" s="24"/>
      <c r="I66674" s="24"/>
      <c r="J66674" s="24"/>
      <c r="K66674" s="24"/>
      <c r="L66674" s="24"/>
      <c r="M66674" s="24"/>
      <c r="P66674" s="10"/>
      <c r="R66674" s="10"/>
      <c r="S66674" s="10"/>
      <c r="T66674" s="10"/>
    </row>
    <row r="66675" spans="1:20" ht="16" x14ac:dyDescent="0.2">
      <c r="A66675" s="24"/>
      <c r="B66675" s="24"/>
      <c r="C66675" s="24"/>
      <c r="D66675" s="24"/>
      <c r="E66675" s="24"/>
      <c r="F66675" s="24"/>
      <c r="G66675" s="24"/>
      <c r="H66675" s="24"/>
      <c r="I66675" s="24"/>
      <c r="J66675" s="24"/>
      <c r="K66675" s="24"/>
      <c r="L66675" s="24"/>
      <c r="M66675" s="24"/>
      <c r="P66675" s="10"/>
      <c r="R66675" s="10"/>
      <c r="S66675" s="10"/>
      <c r="T66675" s="10"/>
    </row>
    <row r="66676" spans="1:20" ht="16" x14ac:dyDescent="0.2">
      <c r="A66676" s="24"/>
      <c r="B66676" s="24"/>
      <c r="C66676" s="24"/>
      <c r="D66676" s="24"/>
      <c r="E66676" s="24"/>
      <c r="F66676" s="24"/>
      <c r="G66676" s="24"/>
      <c r="H66676" s="24"/>
      <c r="I66676" s="24"/>
      <c r="J66676" s="24"/>
      <c r="K66676" s="24"/>
      <c r="L66676" s="24"/>
      <c r="M66676" s="24"/>
      <c r="P66676" s="10"/>
      <c r="R66676" s="10"/>
      <c r="S66676" s="10"/>
      <c r="T66676" s="10"/>
    </row>
    <row r="66677" spans="1:20" ht="16" x14ac:dyDescent="0.2">
      <c r="A66677" s="24"/>
      <c r="B66677" s="24"/>
      <c r="C66677" s="24"/>
      <c r="D66677" s="24"/>
      <c r="E66677" s="24"/>
      <c r="F66677" s="24"/>
      <c r="G66677" s="24"/>
      <c r="H66677" s="24"/>
      <c r="I66677" s="24"/>
      <c r="J66677" s="24"/>
      <c r="K66677" s="24"/>
      <c r="L66677" s="24"/>
      <c r="M66677" s="24"/>
      <c r="P66677" s="10"/>
      <c r="R66677" s="10"/>
      <c r="S66677" s="10"/>
      <c r="T66677" s="10"/>
    </row>
    <row r="66678" spans="1:20" ht="16" x14ac:dyDescent="0.2">
      <c r="A66678" s="24"/>
      <c r="B66678" s="24"/>
      <c r="C66678" s="24"/>
      <c r="D66678" s="24"/>
      <c r="E66678" s="24"/>
      <c r="F66678" s="24"/>
      <c r="G66678" s="24"/>
      <c r="H66678" s="24"/>
      <c r="I66678" s="24"/>
      <c r="J66678" s="24"/>
      <c r="K66678" s="24"/>
      <c r="L66678" s="24"/>
      <c r="M66678" s="24"/>
      <c r="P66678" s="10"/>
      <c r="R66678" s="10"/>
      <c r="S66678" s="10"/>
      <c r="T66678" s="10"/>
    </row>
    <row r="66679" spans="1:20" ht="16" x14ac:dyDescent="0.2">
      <c r="A66679" s="24"/>
      <c r="B66679" s="24"/>
      <c r="C66679" s="24"/>
      <c r="D66679" s="24"/>
      <c r="E66679" s="24"/>
      <c r="F66679" s="24"/>
      <c r="G66679" s="24"/>
      <c r="H66679" s="24"/>
      <c r="I66679" s="24"/>
      <c r="J66679" s="24"/>
      <c r="K66679" s="24"/>
      <c r="L66679" s="24"/>
      <c r="M66679" s="24"/>
      <c r="P66679" s="10"/>
      <c r="R66679" s="10"/>
      <c r="S66679" s="10"/>
      <c r="T66679" s="10"/>
    </row>
    <row r="66680" spans="1:20" ht="16" x14ac:dyDescent="0.2">
      <c r="A66680" s="24"/>
      <c r="B66680" s="24"/>
      <c r="C66680" s="24"/>
      <c r="D66680" s="24"/>
      <c r="E66680" s="24"/>
      <c r="F66680" s="24"/>
      <c r="G66680" s="24"/>
      <c r="H66680" s="24"/>
      <c r="I66680" s="24"/>
      <c r="J66680" s="24"/>
      <c r="K66680" s="24"/>
      <c r="L66680" s="24"/>
      <c r="M66680" s="24"/>
      <c r="P66680" s="10"/>
      <c r="R66680" s="10"/>
      <c r="S66680" s="10"/>
      <c r="T66680" s="10"/>
    </row>
    <row r="66681" spans="1:20" ht="16" x14ac:dyDescent="0.2">
      <c r="A66681" s="24"/>
      <c r="B66681" s="24"/>
      <c r="C66681" s="24"/>
      <c r="D66681" s="24"/>
      <c r="E66681" s="24"/>
      <c r="F66681" s="24"/>
      <c r="G66681" s="24"/>
      <c r="H66681" s="24"/>
      <c r="I66681" s="24"/>
      <c r="J66681" s="24"/>
      <c r="K66681" s="24"/>
      <c r="L66681" s="24"/>
      <c r="M66681" s="24"/>
      <c r="P66681" s="10"/>
      <c r="R66681" s="10"/>
      <c r="S66681" s="10"/>
      <c r="T66681" s="10"/>
    </row>
    <row r="66682" spans="1:20" ht="16" x14ac:dyDescent="0.2">
      <c r="A66682" s="24"/>
      <c r="B66682" s="24"/>
      <c r="C66682" s="24"/>
      <c r="D66682" s="24"/>
      <c r="E66682" s="24"/>
      <c r="F66682" s="24"/>
      <c r="G66682" s="24"/>
      <c r="H66682" s="24"/>
      <c r="I66682" s="24"/>
      <c r="J66682" s="24"/>
      <c r="K66682" s="24"/>
      <c r="L66682" s="24"/>
      <c r="M66682" s="24"/>
      <c r="P66682" s="10"/>
      <c r="R66682" s="10"/>
      <c r="S66682" s="10"/>
      <c r="T66682" s="10"/>
    </row>
    <row r="66683" spans="1:20" ht="16" x14ac:dyDescent="0.2">
      <c r="A66683" s="24"/>
      <c r="B66683" s="24"/>
      <c r="C66683" s="24"/>
      <c r="D66683" s="24"/>
      <c r="E66683" s="24"/>
      <c r="F66683" s="24"/>
      <c r="G66683" s="24"/>
      <c r="H66683" s="24"/>
      <c r="I66683" s="24"/>
      <c r="J66683" s="24"/>
      <c r="K66683" s="24"/>
      <c r="L66683" s="24"/>
      <c r="M66683" s="24"/>
      <c r="P66683" s="10"/>
      <c r="R66683" s="10"/>
      <c r="S66683" s="10"/>
      <c r="T66683" s="10"/>
    </row>
    <row r="66684" spans="1:20" ht="16" x14ac:dyDescent="0.2">
      <c r="A66684" s="24"/>
      <c r="B66684" s="24"/>
      <c r="C66684" s="24"/>
      <c r="D66684" s="24"/>
      <c r="E66684" s="24"/>
      <c r="F66684" s="24"/>
      <c r="G66684" s="24"/>
      <c r="H66684" s="24"/>
      <c r="I66684" s="24"/>
      <c r="J66684" s="24"/>
      <c r="K66684" s="24"/>
      <c r="L66684" s="24"/>
      <c r="M66684" s="24"/>
      <c r="P66684" s="10"/>
      <c r="R66684" s="10"/>
      <c r="S66684" s="10"/>
      <c r="T66684" s="10"/>
    </row>
    <row r="66685" spans="1:20" ht="16" x14ac:dyDescent="0.2">
      <c r="A66685" s="24"/>
      <c r="B66685" s="24"/>
      <c r="C66685" s="24"/>
      <c r="D66685" s="24"/>
      <c r="E66685" s="24"/>
      <c r="F66685" s="24"/>
      <c r="G66685" s="24"/>
      <c r="H66685" s="24"/>
      <c r="I66685" s="24"/>
      <c r="J66685" s="24"/>
      <c r="K66685" s="24"/>
      <c r="L66685" s="24"/>
      <c r="M66685" s="24"/>
      <c r="P66685" s="10"/>
      <c r="R66685" s="10"/>
      <c r="S66685" s="10"/>
      <c r="T66685" s="10"/>
    </row>
    <row r="66686" spans="1:20" ht="16" x14ac:dyDescent="0.2">
      <c r="A66686" s="24"/>
      <c r="B66686" s="24"/>
      <c r="C66686" s="24"/>
      <c r="D66686" s="24"/>
      <c r="E66686" s="24"/>
      <c r="F66686" s="24"/>
      <c r="G66686" s="24"/>
      <c r="H66686" s="24"/>
      <c r="I66686" s="24"/>
      <c r="J66686" s="24"/>
      <c r="K66686" s="24"/>
      <c r="L66686" s="24"/>
      <c r="M66686" s="24"/>
      <c r="P66686" s="10"/>
      <c r="R66686" s="10"/>
      <c r="S66686" s="10"/>
      <c r="T66686" s="10"/>
    </row>
    <row r="66687" spans="1:20" ht="16" x14ac:dyDescent="0.2">
      <c r="A66687" s="24"/>
      <c r="B66687" s="24"/>
      <c r="C66687" s="24"/>
      <c r="D66687" s="24"/>
      <c r="E66687" s="24"/>
      <c r="F66687" s="24"/>
      <c r="G66687" s="24"/>
      <c r="H66687" s="24"/>
      <c r="I66687" s="24"/>
      <c r="J66687" s="24"/>
      <c r="K66687" s="24"/>
      <c r="L66687" s="24"/>
      <c r="M66687" s="24"/>
      <c r="P66687" s="10"/>
      <c r="R66687" s="10"/>
      <c r="S66687" s="10"/>
      <c r="T66687" s="10"/>
    </row>
    <row r="66688" spans="1:20" ht="16" x14ac:dyDescent="0.2">
      <c r="A66688" s="24"/>
      <c r="B66688" s="24"/>
      <c r="C66688" s="24"/>
      <c r="D66688" s="24"/>
      <c r="E66688" s="24"/>
      <c r="F66688" s="24"/>
      <c r="G66688" s="24"/>
      <c r="H66688" s="24"/>
      <c r="I66688" s="24"/>
      <c r="J66688" s="24"/>
      <c r="K66688" s="24"/>
      <c r="L66688" s="24"/>
      <c r="M66688" s="24"/>
      <c r="P66688" s="10"/>
      <c r="R66688" s="10"/>
      <c r="S66688" s="10"/>
      <c r="T66688" s="10"/>
    </row>
    <row r="66689" spans="1:20" ht="16" x14ac:dyDescent="0.2">
      <c r="A66689" s="24"/>
      <c r="B66689" s="24"/>
      <c r="C66689" s="24"/>
      <c r="D66689" s="24"/>
      <c r="E66689" s="24"/>
      <c r="F66689" s="24"/>
      <c r="G66689" s="24"/>
      <c r="H66689" s="24"/>
      <c r="I66689" s="24"/>
      <c r="J66689" s="24"/>
      <c r="K66689" s="24"/>
      <c r="L66689" s="24"/>
      <c r="M66689" s="24"/>
      <c r="P66689" s="10"/>
      <c r="R66689" s="10"/>
      <c r="S66689" s="10"/>
      <c r="T66689" s="10"/>
    </row>
    <row r="66690" spans="1:20" ht="16" x14ac:dyDescent="0.2">
      <c r="A66690" s="24"/>
      <c r="B66690" s="24"/>
      <c r="C66690" s="24"/>
      <c r="D66690" s="24"/>
      <c r="E66690" s="24"/>
      <c r="F66690" s="24"/>
      <c r="G66690" s="24"/>
      <c r="H66690" s="24"/>
      <c r="I66690" s="24"/>
      <c r="J66690" s="24"/>
      <c r="K66690" s="24"/>
      <c r="L66690" s="24"/>
      <c r="M66690" s="24"/>
      <c r="P66690" s="10"/>
      <c r="R66690" s="10"/>
      <c r="S66690" s="10"/>
      <c r="T66690" s="10"/>
    </row>
    <row r="66691" spans="1:20" ht="16" x14ac:dyDescent="0.2">
      <c r="A66691" s="24"/>
      <c r="B66691" s="24"/>
      <c r="C66691" s="24"/>
      <c r="D66691" s="24"/>
      <c r="E66691" s="24"/>
      <c r="F66691" s="24"/>
      <c r="G66691" s="24"/>
      <c r="H66691" s="24"/>
      <c r="I66691" s="24"/>
      <c r="J66691" s="24"/>
      <c r="K66691" s="24"/>
      <c r="L66691" s="24"/>
      <c r="M66691" s="24"/>
      <c r="P66691" s="10"/>
      <c r="R66691" s="10"/>
      <c r="S66691" s="10"/>
      <c r="T66691" s="10"/>
    </row>
    <row r="66692" spans="1:20" ht="16" x14ac:dyDescent="0.2">
      <c r="A66692" s="24"/>
      <c r="B66692" s="24"/>
      <c r="C66692" s="24"/>
      <c r="D66692" s="24"/>
      <c r="E66692" s="24"/>
      <c r="F66692" s="24"/>
      <c r="G66692" s="24"/>
      <c r="H66692" s="24"/>
      <c r="I66692" s="24"/>
      <c r="J66692" s="24"/>
      <c r="K66692" s="24"/>
      <c r="L66692" s="24"/>
      <c r="M66692" s="24"/>
      <c r="P66692" s="10"/>
      <c r="R66692" s="10"/>
      <c r="S66692" s="10"/>
      <c r="T66692" s="10"/>
    </row>
    <row r="66693" spans="1:20" ht="16" x14ac:dyDescent="0.2">
      <c r="A66693" s="24"/>
      <c r="B66693" s="24"/>
      <c r="C66693" s="24"/>
      <c r="D66693" s="24"/>
      <c r="E66693" s="24"/>
      <c r="F66693" s="24"/>
      <c r="G66693" s="24"/>
      <c r="H66693" s="24"/>
      <c r="I66693" s="24"/>
      <c r="J66693" s="24"/>
      <c r="K66693" s="24"/>
      <c r="L66693" s="24"/>
      <c r="M66693" s="24"/>
      <c r="P66693" s="10"/>
      <c r="R66693" s="10"/>
      <c r="S66693" s="10"/>
      <c r="T66693" s="10"/>
    </row>
    <row r="66694" spans="1:20" ht="16" x14ac:dyDescent="0.2">
      <c r="A66694" s="24"/>
      <c r="B66694" s="24"/>
      <c r="C66694" s="24"/>
      <c r="D66694" s="24"/>
      <c r="E66694" s="24"/>
      <c r="F66694" s="24"/>
      <c r="G66694" s="24"/>
      <c r="H66694" s="24"/>
      <c r="I66694" s="24"/>
      <c r="J66694" s="24"/>
      <c r="K66694" s="24"/>
      <c r="L66694" s="24"/>
      <c r="M66694" s="24"/>
      <c r="P66694" s="10"/>
      <c r="R66694" s="10"/>
      <c r="S66694" s="10"/>
      <c r="T66694" s="10"/>
    </row>
    <row r="66695" spans="1:20" ht="16" x14ac:dyDescent="0.2">
      <c r="A66695" s="24"/>
      <c r="B66695" s="24"/>
      <c r="C66695" s="24"/>
      <c r="D66695" s="24"/>
      <c r="E66695" s="24"/>
      <c r="F66695" s="24"/>
      <c r="G66695" s="24"/>
      <c r="H66695" s="24"/>
      <c r="I66695" s="24"/>
      <c r="J66695" s="24"/>
      <c r="K66695" s="24"/>
      <c r="L66695" s="24"/>
      <c r="M66695" s="24"/>
      <c r="P66695" s="10"/>
      <c r="R66695" s="10"/>
      <c r="S66695" s="10"/>
      <c r="T66695" s="10"/>
    </row>
    <row r="66696" spans="1:20" ht="16" x14ac:dyDescent="0.2">
      <c r="A66696" s="24"/>
      <c r="B66696" s="24"/>
      <c r="C66696" s="24"/>
      <c r="D66696" s="24"/>
      <c r="E66696" s="24"/>
      <c r="F66696" s="24"/>
      <c r="G66696" s="24"/>
      <c r="H66696" s="24"/>
      <c r="I66696" s="24"/>
      <c r="J66696" s="24"/>
      <c r="K66696" s="24"/>
      <c r="L66696" s="24"/>
      <c r="M66696" s="24"/>
      <c r="P66696" s="10"/>
      <c r="R66696" s="10"/>
      <c r="S66696" s="10"/>
      <c r="T66696" s="10"/>
    </row>
    <row r="66697" spans="1:20" ht="16" x14ac:dyDescent="0.2">
      <c r="A66697" s="24"/>
      <c r="B66697" s="24"/>
      <c r="C66697" s="24"/>
      <c r="D66697" s="24"/>
      <c r="E66697" s="24"/>
      <c r="F66697" s="24"/>
      <c r="G66697" s="24"/>
      <c r="H66697" s="24"/>
      <c r="I66697" s="24"/>
      <c r="J66697" s="24"/>
      <c r="K66697" s="24"/>
      <c r="L66697" s="24"/>
      <c r="M66697" s="24"/>
      <c r="P66697" s="10"/>
      <c r="R66697" s="10"/>
      <c r="S66697" s="10"/>
      <c r="T66697" s="10"/>
    </row>
    <row r="66698" spans="1:20" ht="16" x14ac:dyDescent="0.2">
      <c r="A66698" s="24"/>
      <c r="B66698" s="24"/>
      <c r="C66698" s="24"/>
      <c r="D66698" s="24"/>
      <c r="E66698" s="24"/>
      <c r="F66698" s="24"/>
      <c r="G66698" s="24"/>
      <c r="H66698" s="24"/>
      <c r="I66698" s="24"/>
      <c r="J66698" s="24"/>
      <c r="K66698" s="24"/>
      <c r="L66698" s="24"/>
      <c r="M66698" s="24"/>
      <c r="P66698" s="10"/>
      <c r="R66698" s="10"/>
      <c r="S66698" s="10"/>
      <c r="T66698" s="10"/>
    </row>
    <row r="66699" spans="1:20" ht="16" x14ac:dyDescent="0.2">
      <c r="A66699" s="24"/>
      <c r="B66699" s="24"/>
      <c r="C66699" s="24"/>
      <c r="D66699" s="24"/>
      <c r="E66699" s="24"/>
      <c r="F66699" s="24"/>
      <c r="G66699" s="24"/>
      <c r="H66699" s="24"/>
      <c r="I66699" s="24"/>
      <c r="J66699" s="24"/>
      <c r="K66699" s="24"/>
      <c r="L66699" s="24"/>
      <c r="M66699" s="24"/>
      <c r="P66699" s="10"/>
      <c r="R66699" s="10"/>
      <c r="S66699" s="10"/>
      <c r="T66699" s="10"/>
    </row>
    <row r="66700" spans="1:20" ht="16" x14ac:dyDescent="0.2">
      <c r="A66700" s="24"/>
      <c r="B66700" s="24"/>
      <c r="C66700" s="24"/>
      <c r="D66700" s="24"/>
      <c r="E66700" s="24"/>
      <c r="F66700" s="24"/>
      <c r="G66700" s="24"/>
      <c r="H66700" s="24"/>
      <c r="I66700" s="24"/>
      <c r="J66700" s="24"/>
      <c r="K66700" s="24"/>
      <c r="L66700" s="24"/>
      <c r="M66700" s="24"/>
      <c r="P66700" s="10"/>
      <c r="R66700" s="10"/>
      <c r="S66700" s="10"/>
      <c r="T66700" s="10"/>
    </row>
    <row r="66701" spans="1:20" ht="16" x14ac:dyDescent="0.2">
      <c r="A66701" s="24"/>
      <c r="B66701" s="24"/>
      <c r="C66701" s="24"/>
      <c r="D66701" s="24"/>
      <c r="E66701" s="24"/>
      <c r="F66701" s="24"/>
      <c r="G66701" s="24"/>
      <c r="H66701" s="24"/>
      <c r="I66701" s="24"/>
      <c r="J66701" s="24"/>
      <c r="K66701" s="24"/>
      <c r="L66701" s="24"/>
      <c r="M66701" s="24"/>
      <c r="P66701" s="10"/>
      <c r="R66701" s="10"/>
      <c r="S66701" s="10"/>
      <c r="T66701" s="10"/>
    </row>
    <row r="66702" spans="1:20" ht="16" x14ac:dyDescent="0.2">
      <c r="A66702" s="24"/>
      <c r="B66702" s="24"/>
      <c r="C66702" s="24"/>
      <c r="D66702" s="24"/>
      <c r="E66702" s="24"/>
      <c r="F66702" s="24"/>
      <c r="G66702" s="24"/>
      <c r="H66702" s="24"/>
      <c r="I66702" s="24"/>
      <c r="J66702" s="24"/>
      <c r="K66702" s="24"/>
      <c r="L66702" s="24"/>
      <c r="M66702" s="24"/>
      <c r="P66702" s="10"/>
      <c r="R66702" s="10"/>
      <c r="S66702" s="10"/>
      <c r="T66702" s="10"/>
    </row>
    <row r="66703" spans="1:20" ht="16" x14ac:dyDescent="0.2">
      <c r="A66703" s="24"/>
      <c r="B66703" s="24"/>
      <c r="C66703" s="24"/>
      <c r="D66703" s="24"/>
      <c r="E66703" s="24"/>
      <c r="F66703" s="24"/>
      <c r="G66703" s="24"/>
      <c r="H66703" s="24"/>
      <c r="I66703" s="24"/>
      <c r="J66703" s="24"/>
      <c r="K66703" s="24"/>
      <c r="L66703" s="24"/>
      <c r="M66703" s="24"/>
      <c r="P66703" s="10"/>
      <c r="R66703" s="10"/>
      <c r="S66703" s="10"/>
      <c r="T66703" s="10"/>
    </row>
    <row r="66704" spans="1:20" ht="16" x14ac:dyDescent="0.2">
      <c r="A66704" s="24"/>
      <c r="B66704" s="24"/>
      <c r="C66704" s="24"/>
      <c r="D66704" s="24"/>
      <c r="E66704" s="24"/>
      <c r="F66704" s="24"/>
      <c r="G66704" s="24"/>
      <c r="H66704" s="24"/>
      <c r="I66704" s="24"/>
      <c r="J66704" s="24"/>
      <c r="K66704" s="24"/>
      <c r="L66704" s="24"/>
      <c r="M66704" s="24"/>
      <c r="P66704" s="10"/>
      <c r="R66704" s="10"/>
      <c r="S66704" s="10"/>
      <c r="T66704" s="10"/>
    </row>
    <row r="66705" spans="1:20" ht="16" x14ac:dyDescent="0.2">
      <c r="A66705" s="24"/>
      <c r="B66705" s="24"/>
      <c r="C66705" s="24"/>
      <c r="D66705" s="24"/>
      <c r="E66705" s="24"/>
      <c r="F66705" s="24"/>
      <c r="G66705" s="24"/>
      <c r="H66705" s="24"/>
      <c r="I66705" s="24"/>
      <c r="J66705" s="24"/>
      <c r="K66705" s="24"/>
      <c r="L66705" s="24"/>
      <c r="M66705" s="24"/>
      <c r="P66705" s="10"/>
      <c r="R66705" s="10"/>
      <c r="S66705" s="10"/>
      <c r="T66705" s="10"/>
    </row>
    <row r="66706" spans="1:20" ht="16" x14ac:dyDescent="0.2">
      <c r="A66706" s="24"/>
      <c r="B66706" s="24"/>
      <c r="C66706" s="24"/>
      <c r="D66706" s="24"/>
      <c r="E66706" s="24"/>
      <c r="F66706" s="24"/>
      <c r="G66706" s="24"/>
      <c r="H66706" s="24"/>
      <c r="I66706" s="24"/>
      <c r="J66706" s="24"/>
      <c r="K66706" s="24"/>
      <c r="L66706" s="24"/>
      <c r="M66706" s="24"/>
      <c r="P66706" s="10"/>
      <c r="R66706" s="10"/>
      <c r="S66706" s="10"/>
      <c r="T66706" s="10"/>
    </row>
    <row r="66707" spans="1:20" ht="16" x14ac:dyDescent="0.2">
      <c r="A66707" s="24"/>
      <c r="B66707" s="24"/>
      <c r="C66707" s="24"/>
      <c r="D66707" s="24"/>
      <c r="E66707" s="24"/>
      <c r="F66707" s="24"/>
      <c r="G66707" s="24"/>
      <c r="H66707" s="24"/>
      <c r="I66707" s="24"/>
      <c r="J66707" s="24"/>
      <c r="K66707" s="24"/>
      <c r="L66707" s="24"/>
      <c r="M66707" s="24"/>
      <c r="P66707" s="10"/>
      <c r="R66707" s="10"/>
      <c r="S66707" s="10"/>
      <c r="T66707" s="10"/>
    </row>
    <row r="66708" spans="1:20" ht="16" x14ac:dyDescent="0.2">
      <c r="A66708" s="24"/>
      <c r="B66708" s="24"/>
      <c r="C66708" s="24"/>
      <c r="D66708" s="24"/>
      <c r="E66708" s="24"/>
      <c r="F66708" s="24"/>
      <c r="G66708" s="24"/>
      <c r="H66708" s="24"/>
      <c r="I66708" s="24"/>
      <c r="J66708" s="24"/>
      <c r="K66708" s="24"/>
      <c r="L66708" s="24"/>
      <c r="M66708" s="24"/>
      <c r="P66708" s="10"/>
      <c r="R66708" s="10"/>
      <c r="S66708" s="10"/>
      <c r="T66708" s="10"/>
    </row>
    <row r="66709" spans="1:20" ht="16" x14ac:dyDescent="0.2">
      <c r="A66709" s="24"/>
      <c r="B66709" s="24"/>
      <c r="C66709" s="24"/>
      <c r="D66709" s="24"/>
      <c r="E66709" s="24"/>
      <c r="F66709" s="24"/>
      <c r="G66709" s="24"/>
      <c r="H66709" s="24"/>
      <c r="I66709" s="24"/>
      <c r="J66709" s="24"/>
      <c r="K66709" s="24"/>
      <c r="L66709" s="24"/>
      <c r="M66709" s="24"/>
      <c r="P66709" s="10"/>
      <c r="R66709" s="10"/>
      <c r="S66709" s="10"/>
      <c r="T66709" s="10"/>
    </row>
    <row r="66710" spans="1:20" ht="16" x14ac:dyDescent="0.2">
      <c r="A66710" s="24"/>
      <c r="B66710" s="24"/>
      <c r="C66710" s="24"/>
      <c r="D66710" s="24"/>
      <c r="E66710" s="24"/>
      <c r="F66710" s="24"/>
      <c r="G66710" s="24"/>
      <c r="H66710" s="24"/>
      <c r="I66710" s="24"/>
      <c r="J66710" s="24"/>
      <c r="K66710" s="24"/>
      <c r="L66710" s="24"/>
      <c r="M66710" s="24"/>
      <c r="P66710" s="10"/>
      <c r="R66710" s="10"/>
      <c r="S66710" s="10"/>
      <c r="T66710" s="10"/>
    </row>
    <row r="66711" spans="1:20" ht="16" x14ac:dyDescent="0.2">
      <c r="A66711" s="24"/>
      <c r="B66711" s="24"/>
      <c r="C66711" s="24"/>
      <c r="D66711" s="24"/>
      <c r="E66711" s="24"/>
      <c r="F66711" s="24"/>
      <c r="G66711" s="24"/>
      <c r="H66711" s="24"/>
      <c r="I66711" s="24"/>
      <c r="J66711" s="24"/>
      <c r="K66711" s="24"/>
      <c r="L66711" s="24"/>
      <c r="M66711" s="24"/>
      <c r="P66711" s="10"/>
      <c r="R66711" s="10"/>
      <c r="S66711" s="10"/>
      <c r="T66711" s="10"/>
    </row>
    <row r="66712" spans="1:20" ht="16" x14ac:dyDescent="0.2">
      <c r="A66712" s="24"/>
      <c r="B66712" s="24"/>
      <c r="C66712" s="24"/>
      <c r="D66712" s="24"/>
      <c r="E66712" s="24"/>
      <c r="F66712" s="24"/>
      <c r="G66712" s="24"/>
      <c r="H66712" s="24"/>
      <c r="I66712" s="24"/>
      <c r="J66712" s="24"/>
      <c r="K66712" s="24"/>
      <c r="L66712" s="24"/>
      <c r="M66712" s="24"/>
      <c r="P66712" s="10"/>
      <c r="R66712" s="10"/>
      <c r="S66712" s="10"/>
      <c r="T66712" s="10"/>
    </row>
    <row r="66713" spans="1:20" ht="16" x14ac:dyDescent="0.2">
      <c r="A66713" s="24"/>
      <c r="B66713" s="24"/>
      <c r="C66713" s="24"/>
      <c r="D66713" s="24"/>
      <c r="E66713" s="24"/>
      <c r="F66713" s="24"/>
      <c r="G66713" s="24"/>
      <c r="H66713" s="24"/>
      <c r="I66713" s="24"/>
      <c r="J66713" s="24"/>
      <c r="K66713" s="24"/>
      <c r="L66713" s="24"/>
      <c r="M66713" s="24"/>
      <c r="P66713" s="10"/>
      <c r="R66713" s="10"/>
      <c r="S66713" s="10"/>
      <c r="T66713" s="10"/>
    </row>
    <row r="66714" spans="1:20" ht="16" x14ac:dyDescent="0.2">
      <c r="A66714" s="24"/>
      <c r="B66714" s="24"/>
      <c r="C66714" s="24"/>
      <c r="D66714" s="24"/>
      <c r="E66714" s="24"/>
      <c r="F66714" s="24"/>
      <c r="G66714" s="24"/>
      <c r="H66714" s="24"/>
      <c r="I66714" s="24"/>
      <c r="J66714" s="24"/>
      <c r="K66714" s="24"/>
      <c r="L66714" s="24"/>
      <c r="M66714" s="24"/>
      <c r="P66714" s="10"/>
      <c r="R66714" s="10"/>
      <c r="S66714" s="10"/>
      <c r="T66714" s="10"/>
    </row>
    <row r="66715" spans="1:20" ht="16" x14ac:dyDescent="0.2">
      <c r="A66715" s="24"/>
      <c r="B66715" s="24"/>
      <c r="C66715" s="24"/>
      <c r="D66715" s="24"/>
      <c r="E66715" s="24"/>
      <c r="F66715" s="24"/>
      <c r="G66715" s="24"/>
      <c r="H66715" s="24"/>
      <c r="I66715" s="24"/>
      <c r="J66715" s="24"/>
      <c r="K66715" s="24"/>
      <c r="L66715" s="24"/>
      <c r="M66715" s="24"/>
      <c r="P66715" s="10"/>
      <c r="R66715" s="10"/>
      <c r="S66715" s="10"/>
      <c r="T66715" s="10"/>
    </row>
    <row r="66716" spans="1:20" ht="16" x14ac:dyDescent="0.2">
      <c r="A66716" s="24"/>
      <c r="B66716" s="24"/>
      <c r="C66716" s="24"/>
      <c r="D66716" s="24"/>
      <c r="E66716" s="24"/>
      <c r="F66716" s="24"/>
      <c r="G66716" s="24"/>
      <c r="H66716" s="24"/>
      <c r="I66716" s="24"/>
      <c r="J66716" s="24"/>
      <c r="K66716" s="24"/>
      <c r="L66716" s="24"/>
      <c r="M66716" s="24"/>
      <c r="P66716" s="10"/>
      <c r="R66716" s="10"/>
      <c r="S66716" s="10"/>
      <c r="T66716" s="10"/>
    </row>
    <row r="66717" spans="1:20" ht="16" x14ac:dyDescent="0.2">
      <c r="A66717" s="24"/>
      <c r="B66717" s="24"/>
      <c r="C66717" s="24"/>
      <c r="D66717" s="24"/>
      <c r="E66717" s="24"/>
      <c r="F66717" s="24"/>
      <c r="G66717" s="24"/>
      <c r="H66717" s="24"/>
      <c r="I66717" s="24"/>
      <c r="J66717" s="24"/>
      <c r="K66717" s="24"/>
      <c r="L66717" s="24"/>
      <c r="M66717" s="24"/>
      <c r="P66717" s="10"/>
      <c r="R66717" s="10"/>
      <c r="S66717" s="10"/>
      <c r="T66717" s="10"/>
    </row>
    <row r="66718" spans="1:20" ht="16" x14ac:dyDescent="0.2">
      <c r="A66718" s="24"/>
      <c r="B66718" s="24"/>
      <c r="C66718" s="24"/>
      <c r="D66718" s="24"/>
      <c r="E66718" s="24"/>
      <c r="F66718" s="24"/>
      <c r="G66718" s="24"/>
      <c r="H66718" s="24"/>
      <c r="I66718" s="24"/>
      <c r="J66718" s="24"/>
      <c r="K66718" s="24"/>
      <c r="L66718" s="24"/>
      <c r="M66718" s="24"/>
      <c r="P66718" s="10"/>
      <c r="R66718" s="10"/>
      <c r="S66718" s="10"/>
      <c r="T66718" s="10"/>
    </row>
    <row r="66719" spans="1:20" ht="16" x14ac:dyDescent="0.2">
      <c r="A66719" s="24"/>
      <c r="B66719" s="24"/>
      <c r="C66719" s="24"/>
      <c r="D66719" s="24"/>
      <c r="E66719" s="24"/>
      <c r="F66719" s="24"/>
      <c r="G66719" s="24"/>
      <c r="H66719" s="24"/>
      <c r="I66719" s="24"/>
      <c r="J66719" s="24"/>
      <c r="K66719" s="24"/>
      <c r="L66719" s="24"/>
      <c r="M66719" s="24"/>
      <c r="P66719" s="10"/>
      <c r="R66719" s="10"/>
      <c r="S66719" s="10"/>
      <c r="T66719" s="10"/>
    </row>
    <row r="66720" spans="1:20" ht="16" x14ac:dyDescent="0.2">
      <c r="A66720" s="24"/>
      <c r="B66720" s="24"/>
      <c r="C66720" s="24"/>
      <c r="D66720" s="24"/>
      <c r="E66720" s="24"/>
      <c r="F66720" s="24"/>
      <c r="G66720" s="24"/>
      <c r="H66720" s="24"/>
      <c r="I66720" s="24"/>
      <c r="J66720" s="24"/>
      <c r="K66720" s="24"/>
      <c r="L66720" s="24"/>
      <c r="M66720" s="24"/>
      <c r="P66720" s="10"/>
      <c r="R66720" s="10"/>
      <c r="S66720" s="10"/>
      <c r="T66720" s="10"/>
    </row>
    <row r="66721" spans="1:20" ht="16" x14ac:dyDescent="0.2">
      <c r="A66721" s="24"/>
      <c r="B66721" s="24"/>
      <c r="C66721" s="24"/>
      <c r="D66721" s="24"/>
      <c r="E66721" s="24"/>
      <c r="F66721" s="24"/>
      <c r="G66721" s="24"/>
      <c r="H66721" s="24"/>
      <c r="I66721" s="24"/>
      <c r="J66721" s="24"/>
      <c r="K66721" s="24"/>
      <c r="L66721" s="24"/>
      <c r="M66721" s="24"/>
      <c r="P66721" s="10"/>
      <c r="R66721" s="10"/>
      <c r="S66721" s="10"/>
      <c r="T66721" s="10"/>
    </row>
    <row r="66722" spans="1:20" ht="16" x14ac:dyDescent="0.2">
      <c r="A66722" s="24"/>
      <c r="B66722" s="24"/>
      <c r="C66722" s="24"/>
      <c r="D66722" s="24"/>
      <c r="E66722" s="24"/>
      <c r="F66722" s="24"/>
      <c r="G66722" s="24"/>
      <c r="H66722" s="24"/>
      <c r="I66722" s="24"/>
      <c r="J66722" s="24"/>
      <c r="K66722" s="24"/>
      <c r="L66722" s="24"/>
      <c r="M66722" s="24"/>
      <c r="P66722" s="10"/>
      <c r="R66722" s="10"/>
      <c r="S66722" s="10"/>
      <c r="T66722" s="10"/>
    </row>
    <row r="66723" spans="1:20" ht="16" x14ac:dyDescent="0.2">
      <c r="A66723" s="24"/>
      <c r="B66723" s="24"/>
      <c r="C66723" s="24"/>
      <c r="D66723" s="24"/>
      <c r="E66723" s="24"/>
      <c r="F66723" s="24"/>
      <c r="G66723" s="24"/>
      <c r="H66723" s="24"/>
      <c r="I66723" s="24"/>
      <c r="J66723" s="24"/>
      <c r="K66723" s="24"/>
      <c r="L66723" s="24"/>
      <c r="M66723" s="24"/>
      <c r="P66723" s="10"/>
      <c r="R66723" s="10"/>
      <c r="S66723" s="10"/>
      <c r="T66723" s="10"/>
    </row>
    <row r="66724" spans="1:20" ht="16" x14ac:dyDescent="0.2">
      <c r="A66724" s="24"/>
      <c r="B66724" s="24"/>
      <c r="C66724" s="24"/>
      <c r="D66724" s="24"/>
      <c r="E66724" s="24"/>
      <c r="F66724" s="24"/>
      <c r="G66724" s="24"/>
      <c r="H66724" s="24"/>
      <c r="I66724" s="24"/>
      <c r="J66724" s="24"/>
      <c r="K66724" s="24"/>
      <c r="L66724" s="24"/>
      <c r="M66724" s="24"/>
      <c r="P66724" s="10"/>
      <c r="R66724" s="10"/>
      <c r="S66724" s="10"/>
      <c r="T66724" s="10"/>
    </row>
    <row r="66725" spans="1:20" ht="16" x14ac:dyDescent="0.2">
      <c r="A66725" s="24"/>
      <c r="B66725" s="24"/>
      <c r="C66725" s="24"/>
      <c r="D66725" s="24"/>
      <c r="E66725" s="24"/>
      <c r="F66725" s="24"/>
      <c r="G66725" s="24"/>
      <c r="H66725" s="24"/>
      <c r="I66725" s="24"/>
      <c r="J66725" s="24"/>
      <c r="K66725" s="24"/>
      <c r="L66725" s="24"/>
      <c r="M66725" s="24"/>
      <c r="P66725" s="10"/>
      <c r="R66725" s="10"/>
      <c r="S66725" s="10"/>
      <c r="T66725" s="10"/>
    </row>
    <row r="66726" spans="1:20" ht="16" x14ac:dyDescent="0.2">
      <c r="A66726" s="24"/>
      <c r="B66726" s="24"/>
      <c r="C66726" s="24"/>
      <c r="D66726" s="24"/>
      <c r="E66726" s="24"/>
      <c r="F66726" s="24"/>
      <c r="G66726" s="24"/>
      <c r="H66726" s="24"/>
      <c r="I66726" s="24"/>
      <c r="J66726" s="24"/>
      <c r="K66726" s="24"/>
      <c r="L66726" s="24"/>
      <c r="M66726" s="24"/>
      <c r="P66726" s="10"/>
      <c r="R66726" s="10"/>
      <c r="S66726" s="10"/>
      <c r="T66726" s="10"/>
    </row>
    <row r="66727" spans="1:20" ht="16" x14ac:dyDescent="0.2">
      <c r="A66727" s="24"/>
      <c r="B66727" s="24"/>
      <c r="C66727" s="24"/>
      <c r="D66727" s="24"/>
      <c r="E66727" s="24"/>
      <c r="F66727" s="24"/>
      <c r="G66727" s="24"/>
      <c r="H66727" s="24"/>
      <c r="I66727" s="24"/>
      <c r="J66727" s="24"/>
      <c r="K66727" s="24"/>
      <c r="L66727" s="24"/>
      <c r="M66727" s="24"/>
      <c r="P66727" s="10"/>
      <c r="R66727" s="10"/>
      <c r="S66727" s="10"/>
      <c r="T66727" s="10"/>
    </row>
    <row r="66728" spans="1:20" ht="16" x14ac:dyDescent="0.2">
      <c r="A66728" s="24"/>
      <c r="B66728" s="24"/>
      <c r="C66728" s="24"/>
      <c r="D66728" s="24"/>
      <c r="E66728" s="24"/>
      <c r="F66728" s="24"/>
      <c r="G66728" s="24"/>
      <c r="H66728" s="24"/>
      <c r="I66728" s="24"/>
      <c r="J66728" s="24"/>
      <c r="K66728" s="24"/>
      <c r="L66728" s="24"/>
      <c r="M66728" s="24"/>
      <c r="P66728" s="10"/>
      <c r="R66728" s="10"/>
      <c r="S66728" s="10"/>
      <c r="T66728" s="10"/>
    </row>
    <row r="66729" spans="1:20" ht="16" x14ac:dyDescent="0.2">
      <c r="A66729" s="24"/>
      <c r="B66729" s="24"/>
      <c r="C66729" s="24"/>
      <c r="D66729" s="24"/>
      <c r="E66729" s="24"/>
      <c r="F66729" s="24"/>
      <c r="G66729" s="24"/>
      <c r="H66729" s="24"/>
      <c r="I66729" s="24"/>
      <c r="J66729" s="24"/>
      <c r="K66729" s="24"/>
      <c r="L66729" s="24"/>
      <c r="M66729" s="24"/>
      <c r="P66729" s="10"/>
      <c r="R66729" s="10"/>
      <c r="S66729" s="10"/>
      <c r="T66729" s="10"/>
    </row>
    <row r="66730" spans="1:20" ht="16" x14ac:dyDescent="0.2">
      <c r="A66730" s="24"/>
      <c r="B66730" s="24"/>
      <c r="C66730" s="24"/>
      <c r="D66730" s="24"/>
      <c r="E66730" s="24"/>
      <c r="F66730" s="24"/>
      <c r="G66730" s="24"/>
      <c r="H66730" s="24"/>
      <c r="I66730" s="24"/>
      <c r="J66730" s="24"/>
      <c r="K66730" s="24"/>
      <c r="L66730" s="24"/>
      <c r="M66730" s="24"/>
      <c r="P66730" s="10"/>
      <c r="R66730" s="10"/>
      <c r="S66730" s="10"/>
      <c r="T66730" s="10"/>
    </row>
    <row r="66731" spans="1:20" ht="16" x14ac:dyDescent="0.2">
      <c r="A66731" s="24"/>
      <c r="B66731" s="24"/>
      <c r="C66731" s="24"/>
      <c r="D66731" s="24"/>
      <c r="E66731" s="24"/>
      <c r="F66731" s="24"/>
      <c r="G66731" s="24"/>
      <c r="H66731" s="24"/>
      <c r="I66731" s="24"/>
      <c r="J66731" s="24"/>
      <c r="K66731" s="24"/>
      <c r="L66731" s="24"/>
      <c r="M66731" s="24"/>
      <c r="P66731" s="10"/>
      <c r="R66731" s="10"/>
      <c r="S66731" s="10"/>
      <c r="T66731" s="10"/>
    </row>
    <row r="66732" spans="1:20" ht="16" x14ac:dyDescent="0.2">
      <c r="A66732" s="24"/>
      <c r="B66732" s="24"/>
      <c r="C66732" s="24"/>
      <c r="D66732" s="24"/>
      <c r="E66732" s="24"/>
      <c r="F66732" s="24"/>
      <c r="G66732" s="24"/>
      <c r="H66732" s="24"/>
      <c r="I66732" s="24"/>
      <c r="J66732" s="24"/>
      <c r="K66732" s="24"/>
      <c r="L66732" s="24"/>
      <c r="M66732" s="24"/>
      <c r="P66732" s="10"/>
      <c r="R66732" s="10"/>
      <c r="S66732" s="10"/>
      <c r="T66732" s="10"/>
    </row>
    <row r="66733" spans="1:20" ht="16" x14ac:dyDescent="0.2">
      <c r="A66733" s="24"/>
      <c r="B66733" s="24"/>
      <c r="C66733" s="24"/>
      <c r="D66733" s="24"/>
      <c r="E66733" s="24"/>
      <c r="F66733" s="24"/>
      <c r="G66733" s="24"/>
      <c r="H66733" s="24"/>
      <c r="I66733" s="24"/>
      <c r="J66733" s="24"/>
      <c r="K66733" s="24"/>
      <c r="L66733" s="24"/>
      <c r="M66733" s="24"/>
      <c r="P66733" s="10"/>
      <c r="R66733" s="10"/>
      <c r="S66733" s="10"/>
      <c r="T66733" s="10"/>
    </row>
    <row r="66734" spans="1:20" ht="16" x14ac:dyDescent="0.2">
      <c r="A66734" s="24"/>
      <c r="B66734" s="24"/>
      <c r="C66734" s="24"/>
      <c r="D66734" s="24"/>
      <c r="E66734" s="24"/>
      <c r="F66734" s="24"/>
      <c r="G66734" s="24"/>
      <c r="H66734" s="24"/>
      <c r="I66734" s="24"/>
      <c r="J66734" s="24"/>
      <c r="K66734" s="24"/>
      <c r="L66734" s="24"/>
      <c r="M66734" s="24"/>
      <c r="P66734" s="10"/>
      <c r="R66734" s="10"/>
      <c r="S66734" s="10"/>
      <c r="T66734" s="10"/>
    </row>
    <row r="66735" spans="1:20" ht="16" x14ac:dyDescent="0.2">
      <c r="A66735" s="24"/>
      <c r="B66735" s="24"/>
      <c r="C66735" s="24"/>
      <c r="D66735" s="24"/>
      <c r="E66735" s="24"/>
      <c r="F66735" s="24"/>
      <c r="G66735" s="24"/>
      <c r="H66735" s="24"/>
      <c r="I66735" s="24"/>
      <c r="J66735" s="24"/>
      <c r="K66735" s="24"/>
      <c r="L66735" s="24"/>
      <c r="M66735" s="24"/>
      <c r="P66735" s="10"/>
      <c r="R66735" s="10"/>
      <c r="S66735" s="10"/>
      <c r="T66735" s="10"/>
    </row>
    <row r="66736" spans="1:20" ht="16" x14ac:dyDescent="0.2">
      <c r="A66736" s="24"/>
      <c r="B66736" s="24"/>
      <c r="C66736" s="24"/>
      <c r="D66736" s="24"/>
      <c r="E66736" s="24"/>
      <c r="F66736" s="24"/>
      <c r="G66736" s="24"/>
      <c r="H66736" s="24"/>
      <c r="I66736" s="24"/>
      <c r="J66736" s="24"/>
      <c r="K66736" s="24"/>
      <c r="L66736" s="24"/>
      <c r="M66736" s="24"/>
      <c r="P66736" s="10"/>
      <c r="R66736" s="10"/>
      <c r="S66736" s="10"/>
      <c r="T66736" s="10"/>
    </row>
    <row r="66737" spans="1:20" ht="16" x14ac:dyDescent="0.2">
      <c r="A66737" s="24"/>
      <c r="B66737" s="24"/>
      <c r="C66737" s="24"/>
      <c r="D66737" s="24"/>
      <c r="E66737" s="24"/>
      <c r="F66737" s="24"/>
      <c r="G66737" s="24"/>
      <c r="H66737" s="24"/>
      <c r="I66737" s="24"/>
      <c r="J66737" s="24"/>
      <c r="K66737" s="24"/>
      <c r="L66737" s="24"/>
      <c r="M66737" s="24"/>
      <c r="P66737" s="10"/>
      <c r="R66737" s="10"/>
      <c r="S66737" s="10"/>
      <c r="T66737" s="10"/>
    </row>
    <row r="66738" spans="1:20" ht="16" x14ac:dyDescent="0.2">
      <c r="A66738" s="24"/>
      <c r="B66738" s="24"/>
      <c r="C66738" s="24"/>
      <c r="D66738" s="24"/>
      <c r="E66738" s="24"/>
      <c r="F66738" s="24"/>
      <c r="G66738" s="24"/>
      <c r="H66738" s="24"/>
      <c r="I66738" s="24"/>
      <c r="J66738" s="24"/>
      <c r="K66738" s="24"/>
      <c r="L66738" s="24"/>
      <c r="M66738" s="24"/>
      <c r="P66738" s="10"/>
      <c r="R66738" s="10"/>
      <c r="S66738" s="10"/>
      <c r="T66738" s="10"/>
    </row>
    <row r="66739" spans="1:20" ht="16" x14ac:dyDescent="0.2">
      <c r="A66739" s="24"/>
      <c r="B66739" s="24"/>
      <c r="C66739" s="24"/>
      <c r="D66739" s="24"/>
      <c r="E66739" s="24"/>
      <c r="F66739" s="24"/>
      <c r="G66739" s="24"/>
      <c r="H66739" s="24"/>
      <c r="I66739" s="24"/>
      <c r="J66739" s="24"/>
      <c r="K66739" s="24"/>
      <c r="L66739" s="24"/>
      <c r="M66739" s="24"/>
      <c r="P66739" s="10"/>
      <c r="R66739" s="10"/>
      <c r="S66739" s="10"/>
      <c r="T66739" s="10"/>
    </row>
    <row r="66740" spans="1:20" ht="16" x14ac:dyDescent="0.2">
      <c r="A66740" s="24"/>
      <c r="B66740" s="24"/>
      <c r="C66740" s="24"/>
      <c r="D66740" s="24"/>
      <c r="E66740" s="24"/>
      <c r="F66740" s="24"/>
      <c r="G66740" s="24"/>
      <c r="H66740" s="24"/>
      <c r="I66740" s="24"/>
      <c r="J66740" s="24"/>
      <c r="K66740" s="24"/>
      <c r="L66740" s="24"/>
      <c r="M66740" s="24"/>
      <c r="P66740" s="10"/>
      <c r="R66740" s="10"/>
      <c r="S66740" s="10"/>
      <c r="T66740" s="10"/>
    </row>
    <row r="66741" spans="1:20" ht="16" x14ac:dyDescent="0.2">
      <c r="A66741" s="24"/>
      <c r="B66741" s="24"/>
      <c r="C66741" s="24"/>
      <c r="D66741" s="24"/>
      <c r="E66741" s="24"/>
      <c r="F66741" s="24"/>
      <c r="G66741" s="24"/>
      <c r="H66741" s="24"/>
      <c r="I66741" s="24"/>
      <c r="J66741" s="24"/>
      <c r="K66741" s="24"/>
      <c r="L66741" s="24"/>
      <c r="M66741" s="24"/>
      <c r="P66741" s="10"/>
      <c r="R66741" s="10"/>
      <c r="S66741" s="10"/>
      <c r="T66741" s="10"/>
    </row>
    <row r="66742" spans="1:20" ht="16" x14ac:dyDescent="0.2">
      <c r="A66742" s="24"/>
      <c r="B66742" s="24"/>
      <c r="C66742" s="24"/>
      <c r="D66742" s="24"/>
      <c r="E66742" s="24"/>
      <c r="F66742" s="24"/>
      <c r="G66742" s="24"/>
      <c r="H66742" s="24"/>
      <c r="I66742" s="24"/>
      <c r="J66742" s="24"/>
      <c r="K66742" s="24"/>
      <c r="L66742" s="24"/>
      <c r="M66742" s="24"/>
      <c r="P66742" s="10"/>
      <c r="R66742" s="10"/>
      <c r="S66742" s="10"/>
      <c r="T66742" s="10"/>
    </row>
    <row r="66743" spans="1:20" ht="16" x14ac:dyDescent="0.2">
      <c r="A66743" s="24"/>
      <c r="B66743" s="24"/>
      <c r="C66743" s="24"/>
      <c r="D66743" s="24"/>
      <c r="E66743" s="24"/>
      <c r="F66743" s="24"/>
      <c r="G66743" s="24"/>
      <c r="H66743" s="24"/>
      <c r="I66743" s="24"/>
      <c r="J66743" s="24"/>
      <c r="K66743" s="24"/>
      <c r="L66743" s="24"/>
      <c r="M66743" s="24"/>
      <c r="P66743" s="10"/>
      <c r="R66743" s="10"/>
      <c r="S66743" s="10"/>
      <c r="T66743" s="10"/>
    </row>
    <row r="66744" spans="1:20" ht="16" x14ac:dyDescent="0.2">
      <c r="A66744" s="24"/>
      <c r="B66744" s="24"/>
      <c r="C66744" s="24"/>
      <c r="D66744" s="24"/>
      <c r="E66744" s="24"/>
      <c r="F66744" s="24"/>
      <c r="G66744" s="24"/>
      <c r="H66744" s="24"/>
      <c r="I66744" s="24"/>
      <c r="J66744" s="24"/>
      <c r="K66744" s="24"/>
      <c r="L66744" s="24"/>
      <c r="M66744" s="24"/>
      <c r="P66744" s="10"/>
      <c r="R66744" s="10"/>
      <c r="S66744" s="10"/>
      <c r="T66744" s="10"/>
    </row>
    <row r="66745" spans="1:20" ht="16" x14ac:dyDescent="0.2">
      <c r="A66745" s="24"/>
      <c r="B66745" s="24"/>
      <c r="C66745" s="24"/>
      <c r="D66745" s="24"/>
      <c r="E66745" s="24"/>
      <c r="F66745" s="24"/>
      <c r="G66745" s="24"/>
      <c r="H66745" s="24"/>
      <c r="I66745" s="24"/>
      <c r="J66745" s="24"/>
      <c r="K66745" s="24"/>
      <c r="L66745" s="24"/>
      <c r="M66745" s="24"/>
      <c r="P66745" s="10"/>
      <c r="R66745" s="10"/>
      <c r="S66745" s="10"/>
      <c r="T66745" s="10"/>
    </row>
    <row r="66746" spans="1:20" ht="16" x14ac:dyDescent="0.2">
      <c r="A66746" s="24"/>
      <c r="B66746" s="24"/>
      <c r="C66746" s="24"/>
      <c r="D66746" s="24"/>
      <c r="E66746" s="24"/>
      <c r="F66746" s="24"/>
      <c r="G66746" s="24"/>
      <c r="H66746" s="24"/>
      <c r="I66746" s="24"/>
      <c r="J66746" s="24"/>
      <c r="K66746" s="24"/>
      <c r="L66746" s="24"/>
      <c r="M66746" s="24"/>
      <c r="P66746" s="10"/>
      <c r="R66746" s="10"/>
      <c r="S66746" s="10"/>
      <c r="T66746" s="10"/>
    </row>
    <row r="66747" spans="1:20" ht="16" x14ac:dyDescent="0.2">
      <c r="A66747" s="24"/>
      <c r="B66747" s="24"/>
      <c r="C66747" s="24"/>
      <c r="D66747" s="24"/>
      <c r="E66747" s="24"/>
      <c r="F66747" s="24"/>
      <c r="G66747" s="24"/>
      <c r="H66747" s="24"/>
      <c r="I66747" s="24"/>
      <c r="J66747" s="24"/>
      <c r="K66747" s="24"/>
      <c r="L66747" s="24"/>
      <c r="M66747" s="24"/>
      <c r="P66747" s="10"/>
      <c r="R66747" s="10"/>
      <c r="S66747" s="10"/>
      <c r="T66747" s="10"/>
    </row>
    <row r="66748" spans="1:20" ht="16" x14ac:dyDescent="0.2">
      <c r="A66748" s="24"/>
      <c r="B66748" s="24"/>
      <c r="C66748" s="24"/>
      <c r="D66748" s="24"/>
      <c r="E66748" s="24"/>
      <c r="F66748" s="24"/>
      <c r="G66748" s="24"/>
      <c r="H66748" s="24"/>
      <c r="I66748" s="24"/>
      <c r="J66748" s="24"/>
      <c r="K66748" s="24"/>
      <c r="L66748" s="24"/>
      <c r="M66748" s="24"/>
      <c r="P66748" s="10"/>
      <c r="R66748" s="10"/>
      <c r="S66748" s="10"/>
      <c r="T66748" s="10"/>
    </row>
    <row r="66749" spans="1:20" ht="16" x14ac:dyDescent="0.2">
      <c r="A66749" s="24"/>
      <c r="B66749" s="24"/>
      <c r="C66749" s="24"/>
      <c r="D66749" s="24"/>
      <c r="E66749" s="24"/>
      <c r="F66749" s="24"/>
      <c r="G66749" s="24"/>
      <c r="H66749" s="24"/>
      <c r="I66749" s="24"/>
      <c r="J66749" s="24"/>
      <c r="K66749" s="24"/>
      <c r="L66749" s="24"/>
      <c r="M66749" s="24"/>
      <c r="P66749" s="10"/>
      <c r="R66749" s="10"/>
      <c r="S66749" s="10"/>
      <c r="T66749" s="10"/>
    </row>
    <row r="66750" spans="1:20" ht="16" x14ac:dyDescent="0.2">
      <c r="A66750" s="24"/>
      <c r="B66750" s="24"/>
      <c r="C66750" s="24"/>
      <c r="D66750" s="24"/>
      <c r="E66750" s="24"/>
      <c r="F66750" s="24"/>
      <c r="G66750" s="24"/>
      <c r="H66750" s="24"/>
      <c r="I66750" s="24"/>
      <c r="J66750" s="24"/>
      <c r="K66750" s="24"/>
      <c r="L66750" s="24"/>
      <c r="M66750" s="24"/>
      <c r="P66750" s="10"/>
      <c r="R66750" s="10"/>
      <c r="S66750" s="10"/>
      <c r="T66750" s="10"/>
    </row>
    <row r="66751" spans="1:20" ht="16" x14ac:dyDescent="0.2">
      <c r="A66751" s="24"/>
      <c r="B66751" s="24"/>
      <c r="C66751" s="24"/>
      <c r="D66751" s="24"/>
      <c r="E66751" s="24"/>
      <c r="F66751" s="24"/>
      <c r="G66751" s="24"/>
      <c r="H66751" s="24"/>
      <c r="I66751" s="24"/>
      <c r="J66751" s="24"/>
      <c r="K66751" s="24"/>
      <c r="L66751" s="24"/>
      <c r="M66751" s="24"/>
      <c r="P66751" s="10"/>
      <c r="R66751" s="10"/>
      <c r="S66751" s="10"/>
      <c r="T66751" s="10"/>
    </row>
    <row r="66752" spans="1:20" ht="16" x14ac:dyDescent="0.2">
      <c r="A66752" s="24"/>
      <c r="B66752" s="24"/>
      <c r="C66752" s="24"/>
      <c r="D66752" s="24"/>
      <c r="E66752" s="24"/>
      <c r="F66752" s="24"/>
      <c r="G66752" s="24"/>
      <c r="H66752" s="24"/>
      <c r="I66752" s="24"/>
      <c r="J66752" s="24"/>
      <c r="K66752" s="24"/>
      <c r="L66752" s="24"/>
      <c r="M66752" s="24"/>
      <c r="P66752" s="10"/>
      <c r="R66752" s="10"/>
      <c r="S66752" s="10"/>
      <c r="T66752" s="10"/>
    </row>
    <row r="66753" spans="1:20" ht="16" x14ac:dyDescent="0.2">
      <c r="A66753" s="24"/>
      <c r="B66753" s="24"/>
      <c r="C66753" s="24"/>
      <c r="D66753" s="24"/>
      <c r="E66753" s="24"/>
      <c r="F66753" s="24"/>
      <c r="G66753" s="24"/>
      <c r="H66753" s="24"/>
      <c r="I66753" s="24"/>
      <c r="J66753" s="24"/>
      <c r="K66753" s="24"/>
      <c r="L66753" s="24"/>
      <c r="M66753" s="24"/>
      <c r="P66753" s="10"/>
      <c r="R66753" s="10"/>
      <c r="S66753" s="10"/>
      <c r="T66753" s="10"/>
    </row>
    <row r="66754" spans="1:20" ht="16" x14ac:dyDescent="0.2">
      <c r="A66754" s="24"/>
      <c r="B66754" s="24"/>
      <c r="C66754" s="24"/>
      <c r="D66754" s="24"/>
      <c r="E66754" s="24"/>
      <c r="F66754" s="24"/>
      <c r="G66754" s="24"/>
      <c r="H66754" s="24"/>
      <c r="I66754" s="24"/>
      <c r="J66754" s="24"/>
      <c r="K66754" s="24"/>
      <c r="L66754" s="24"/>
      <c r="M66754" s="24"/>
      <c r="P66754" s="10"/>
      <c r="R66754" s="10"/>
      <c r="S66754" s="10"/>
      <c r="T66754" s="10"/>
    </row>
    <row r="66755" spans="1:20" ht="16" x14ac:dyDescent="0.2">
      <c r="A66755" s="24"/>
      <c r="B66755" s="24"/>
      <c r="C66755" s="24"/>
      <c r="D66755" s="24"/>
      <c r="E66755" s="24"/>
      <c r="F66755" s="24"/>
      <c r="G66755" s="24"/>
      <c r="H66755" s="24"/>
      <c r="I66755" s="24"/>
      <c r="J66755" s="24"/>
      <c r="K66755" s="24"/>
      <c r="L66755" s="24"/>
      <c r="M66755" s="24"/>
      <c r="P66755" s="10"/>
      <c r="R66755" s="10"/>
      <c r="S66755" s="10"/>
      <c r="T66755" s="10"/>
    </row>
    <row r="66756" spans="1:20" ht="16" x14ac:dyDescent="0.2">
      <c r="A66756" s="24"/>
      <c r="B66756" s="24"/>
      <c r="C66756" s="24"/>
      <c r="D66756" s="24"/>
      <c r="E66756" s="24"/>
      <c r="F66756" s="24"/>
      <c r="G66756" s="24"/>
      <c r="H66756" s="24"/>
      <c r="I66756" s="24"/>
      <c r="J66756" s="24"/>
      <c r="K66756" s="24"/>
      <c r="L66756" s="24"/>
      <c r="M66756" s="24"/>
      <c r="P66756" s="10"/>
      <c r="R66756" s="10"/>
      <c r="S66756" s="10"/>
      <c r="T66756" s="10"/>
    </row>
    <row r="66757" spans="1:20" ht="16" x14ac:dyDescent="0.2">
      <c r="A66757" s="24"/>
      <c r="B66757" s="24"/>
      <c r="C66757" s="24"/>
      <c r="D66757" s="24"/>
      <c r="E66757" s="24"/>
      <c r="F66757" s="24"/>
      <c r="G66757" s="24"/>
      <c r="H66757" s="24"/>
      <c r="I66757" s="24"/>
      <c r="J66757" s="24"/>
      <c r="K66757" s="24"/>
      <c r="L66757" s="24"/>
      <c r="M66757" s="24"/>
      <c r="P66757" s="10"/>
      <c r="R66757" s="10"/>
      <c r="S66757" s="10"/>
      <c r="T66757" s="10"/>
    </row>
    <row r="66758" spans="1:20" ht="16" x14ac:dyDescent="0.2">
      <c r="A66758" s="24"/>
      <c r="B66758" s="24"/>
      <c r="C66758" s="24"/>
      <c r="D66758" s="24"/>
      <c r="E66758" s="24"/>
      <c r="F66758" s="24"/>
      <c r="G66758" s="24"/>
      <c r="H66758" s="24"/>
      <c r="I66758" s="24"/>
      <c r="J66758" s="24"/>
      <c r="K66758" s="24"/>
      <c r="L66758" s="24"/>
      <c r="M66758" s="24"/>
      <c r="P66758" s="10"/>
      <c r="R66758" s="10"/>
      <c r="S66758" s="10"/>
      <c r="T66758" s="10"/>
    </row>
    <row r="66759" spans="1:20" ht="16" x14ac:dyDescent="0.2">
      <c r="A66759" s="24"/>
      <c r="B66759" s="24"/>
      <c r="C66759" s="24"/>
      <c r="D66759" s="24"/>
      <c r="E66759" s="24"/>
      <c r="F66759" s="24"/>
      <c r="G66759" s="24"/>
      <c r="H66759" s="24"/>
      <c r="I66759" s="24"/>
      <c r="J66759" s="24"/>
      <c r="K66759" s="24"/>
      <c r="L66759" s="24"/>
      <c r="M66759" s="24"/>
      <c r="P66759" s="10"/>
      <c r="R66759" s="10"/>
      <c r="S66759" s="10"/>
      <c r="T66759" s="10"/>
    </row>
    <row r="66760" spans="1:20" ht="16" x14ac:dyDescent="0.2">
      <c r="A66760" s="24"/>
      <c r="B66760" s="24"/>
      <c r="C66760" s="24"/>
      <c r="D66760" s="24"/>
      <c r="E66760" s="24"/>
      <c r="F66760" s="24"/>
      <c r="G66760" s="24"/>
      <c r="H66760" s="24"/>
      <c r="I66760" s="24"/>
      <c r="J66760" s="24"/>
      <c r="K66760" s="24"/>
      <c r="L66760" s="24"/>
      <c r="M66760" s="24"/>
      <c r="P66760" s="10"/>
      <c r="R66760" s="10"/>
      <c r="S66760" s="10"/>
      <c r="T66760" s="10"/>
    </row>
    <row r="66761" spans="1:20" ht="16" x14ac:dyDescent="0.2">
      <c r="A66761" s="24"/>
      <c r="B66761" s="24"/>
      <c r="C66761" s="24"/>
      <c r="D66761" s="24"/>
      <c r="E66761" s="24"/>
      <c r="F66761" s="24"/>
      <c r="G66761" s="24"/>
      <c r="H66761" s="24"/>
      <c r="I66761" s="24"/>
      <c r="J66761" s="24"/>
      <c r="K66761" s="24"/>
      <c r="L66761" s="24"/>
      <c r="M66761" s="24"/>
      <c r="P66761" s="10"/>
      <c r="R66761" s="10"/>
      <c r="S66761" s="10"/>
      <c r="T66761" s="10"/>
    </row>
    <row r="66762" spans="1:20" ht="16" x14ac:dyDescent="0.2">
      <c r="A66762" s="24"/>
      <c r="B66762" s="24"/>
      <c r="C66762" s="24"/>
      <c r="D66762" s="24"/>
      <c r="E66762" s="24"/>
      <c r="F66762" s="24"/>
      <c r="G66762" s="24"/>
      <c r="H66762" s="24"/>
      <c r="I66762" s="24"/>
      <c r="J66762" s="24"/>
      <c r="K66762" s="24"/>
      <c r="L66762" s="24"/>
      <c r="M66762" s="24"/>
      <c r="P66762" s="10"/>
      <c r="R66762" s="10"/>
      <c r="S66762" s="10"/>
      <c r="T66762" s="10"/>
    </row>
    <row r="66763" spans="1:20" ht="16" x14ac:dyDescent="0.2">
      <c r="A66763" s="24"/>
      <c r="B66763" s="24"/>
      <c r="C66763" s="24"/>
      <c r="D66763" s="24"/>
      <c r="E66763" s="24"/>
      <c r="F66763" s="24"/>
      <c r="G66763" s="24"/>
      <c r="H66763" s="24"/>
      <c r="I66763" s="24"/>
      <c r="J66763" s="24"/>
      <c r="K66763" s="24"/>
      <c r="L66763" s="24"/>
      <c r="M66763" s="24"/>
      <c r="P66763" s="10"/>
      <c r="R66763" s="10"/>
      <c r="S66763" s="10"/>
      <c r="T66763" s="10"/>
    </row>
    <row r="66764" spans="1:20" ht="16" x14ac:dyDescent="0.2">
      <c r="A66764" s="24"/>
      <c r="B66764" s="24"/>
      <c r="C66764" s="24"/>
      <c r="D66764" s="24"/>
      <c r="E66764" s="24"/>
      <c r="F66764" s="24"/>
      <c r="G66764" s="24"/>
      <c r="H66764" s="24"/>
      <c r="I66764" s="24"/>
      <c r="J66764" s="24"/>
      <c r="K66764" s="24"/>
      <c r="L66764" s="24"/>
      <c r="M66764" s="24"/>
      <c r="P66764" s="10"/>
      <c r="R66764" s="10"/>
      <c r="S66764" s="10"/>
      <c r="T66764" s="10"/>
    </row>
    <row r="66765" spans="1:20" ht="16" x14ac:dyDescent="0.2">
      <c r="A66765" s="24"/>
      <c r="B66765" s="24"/>
      <c r="C66765" s="24"/>
      <c r="D66765" s="24"/>
      <c r="E66765" s="24"/>
      <c r="F66765" s="24"/>
      <c r="G66765" s="24"/>
      <c r="H66765" s="24"/>
      <c r="I66765" s="24"/>
      <c r="J66765" s="24"/>
      <c r="K66765" s="24"/>
      <c r="L66765" s="24"/>
      <c r="M66765" s="24"/>
      <c r="P66765" s="10"/>
      <c r="R66765" s="10"/>
      <c r="S66765" s="10"/>
      <c r="T66765" s="10"/>
    </row>
    <row r="66766" spans="1:20" ht="16" x14ac:dyDescent="0.2">
      <c r="A66766" s="24"/>
      <c r="B66766" s="24"/>
      <c r="C66766" s="24"/>
      <c r="D66766" s="24"/>
      <c r="E66766" s="24"/>
      <c r="F66766" s="24"/>
      <c r="G66766" s="24"/>
      <c r="H66766" s="24"/>
      <c r="I66766" s="24"/>
      <c r="J66766" s="24"/>
      <c r="K66766" s="24"/>
      <c r="L66766" s="24"/>
      <c r="M66766" s="24"/>
      <c r="P66766" s="10"/>
      <c r="R66766" s="10"/>
      <c r="S66766" s="10"/>
      <c r="T66766" s="10"/>
    </row>
    <row r="66767" spans="1:20" ht="16" x14ac:dyDescent="0.2">
      <c r="A66767" s="24"/>
      <c r="B66767" s="24"/>
      <c r="C66767" s="24"/>
      <c r="D66767" s="24"/>
      <c r="E66767" s="24"/>
      <c r="F66767" s="24"/>
      <c r="G66767" s="24"/>
      <c r="H66767" s="24"/>
      <c r="I66767" s="24"/>
      <c r="J66767" s="24"/>
      <c r="K66767" s="24"/>
      <c r="L66767" s="24"/>
      <c r="M66767" s="24"/>
      <c r="P66767" s="10"/>
      <c r="R66767" s="10"/>
      <c r="S66767" s="10"/>
      <c r="T66767" s="10"/>
    </row>
    <row r="66768" spans="1:20" ht="16" x14ac:dyDescent="0.2">
      <c r="A66768" s="24"/>
      <c r="B66768" s="24"/>
      <c r="C66768" s="24"/>
      <c r="D66768" s="24"/>
      <c r="E66768" s="24"/>
      <c r="F66768" s="24"/>
      <c r="G66768" s="24"/>
      <c r="H66768" s="24"/>
      <c r="I66768" s="24"/>
      <c r="J66768" s="24"/>
      <c r="K66768" s="24"/>
      <c r="L66768" s="24"/>
      <c r="M66768" s="24"/>
      <c r="P66768" s="10"/>
      <c r="R66768" s="10"/>
      <c r="S66768" s="10"/>
      <c r="T66768" s="10"/>
    </row>
    <row r="66769" spans="1:20" ht="16" x14ac:dyDescent="0.2">
      <c r="A66769" s="24"/>
      <c r="B66769" s="24"/>
      <c r="C66769" s="24"/>
      <c r="D66769" s="24"/>
      <c r="E66769" s="24"/>
      <c r="F66769" s="24"/>
      <c r="G66769" s="24"/>
      <c r="H66769" s="24"/>
      <c r="I66769" s="24"/>
      <c r="J66769" s="24"/>
      <c r="K66769" s="24"/>
      <c r="L66769" s="24"/>
      <c r="M66769" s="24"/>
      <c r="P66769" s="10"/>
      <c r="R66769" s="10"/>
      <c r="S66769" s="10"/>
      <c r="T66769" s="10"/>
    </row>
    <row r="66770" spans="1:20" ht="16" x14ac:dyDescent="0.2">
      <c r="A66770" s="24"/>
      <c r="B66770" s="24"/>
      <c r="C66770" s="24"/>
      <c r="D66770" s="24"/>
      <c r="E66770" s="24"/>
      <c r="F66770" s="24"/>
      <c r="G66770" s="24"/>
      <c r="H66770" s="24"/>
      <c r="I66770" s="24"/>
      <c r="J66770" s="24"/>
      <c r="K66770" s="24"/>
      <c r="L66770" s="24"/>
      <c r="M66770" s="24"/>
      <c r="P66770" s="10"/>
      <c r="R66770" s="10"/>
      <c r="S66770" s="10"/>
      <c r="T66770" s="10"/>
    </row>
    <row r="66771" spans="1:20" ht="16" x14ac:dyDescent="0.2">
      <c r="A66771" s="24"/>
      <c r="B66771" s="24"/>
      <c r="C66771" s="24"/>
      <c r="D66771" s="24"/>
      <c r="E66771" s="24"/>
      <c r="F66771" s="24"/>
      <c r="G66771" s="24"/>
      <c r="H66771" s="24"/>
      <c r="I66771" s="24"/>
      <c r="J66771" s="24"/>
      <c r="K66771" s="24"/>
      <c r="L66771" s="24"/>
      <c r="M66771" s="24"/>
      <c r="P66771" s="10"/>
      <c r="R66771" s="10"/>
      <c r="S66771" s="10"/>
      <c r="T66771" s="10"/>
    </row>
    <row r="66772" spans="1:20" ht="16" x14ac:dyDescent="0.2">
      <c r="A66772" s="24"/>
      <c r="B66772" s="24"/>
      <c r="C66772" s="24"/>
      <c r="D66772" s="24"/>
      <c r="E66772" s="24"/>
      <c r="F66772" s="24"/>
      <c r="G66772" s="24"/>
      <c r="H66772" s="24"/>
      <c r="I66772" s="24"/>
      <c r="J66772" s="24"/>
      <c r="K66772" s="24"/>
      <c r="L66772" s="24"/>
      <c r="M66772" s="24"/>
      <c r="P66772" s="10"/>
      <c r="R66772" s="10"/>
      <c r="S66772" s="10"/>
      <c r="T66772" s="10"/>
    </row>
    <row r="66773" spans="1:20" ht="16" x14ac:dyDescent="0.2">
      <c r="A66773" s="24"/>
      <c r="B66773" s="24"/>
      <c r="C66773" s="24"/>
      <c r="D66773" s="24"/>
      <c r="E66773" s="24"/>
      <c r="F66773" s="24"/>
      <c r="G66773" s="24"/>
      <c r="H66773" s="24"/>
      <c r="I66773" s="24"/>
      <c r="J66773" s="24"/>
      <c r="K66773" s="24"/>
      <c r="L66773" s="24"/>
      <c r="M66773" s="24"/>
      <c r="P66773" s="10"/>
      <c r="R66773" s="10"/>
      <c r="S66773" s="10"/>
      <c r="T66773" s="10"/>
    </row>
    <row r="66774" spans="1:20" ht="16" x14ac:dyDescent="0.2">
      <c r="A66774" s="24"/>
      <c r="B66774" s="24"/>
      <c r="C66774" s="24"/>
      <c r="D66774" s="24"/>
      <c r="E66774" s="24"/>
      <c r="F66774" s="24"/>
      <c r="G66774" s="24"/>
      <c r="H66774" s="24"/>
      <c r="I66774" s="24"/>
      <c r="J66774" s="24"/>
      <c r="K66774" s="24"/>
      <c r="L66774" s="24"/>
      <c r="M66774" s="24"/>
      <c r="P66774" s="10"/>
      <c r="R66774" s="10"/>
      <c r="S66774" s="10"/>
      <c r="T66774" s="10"/>
    </row>
    <row r="66775" spans="1:20" ht="16" x14ac:dyDescent="0.2">
      <c r="A66775" s="24"/>
      <c r="B66775" s="24"/>
      <c r="C66775" s="24"/>
      <c r="D66775" s="24"/>
      <c r="E66775" s="24"/>
      <c r="F66775" s="24"/>
      <c r="G66775" s="24"/>
      <c r="H66775" s="24"/>
      <c r="I66775" s="24"/>
      <c r="J66775" s="24"/>
      <c r="K66775" s="24"/>
      <c r="L66775" s="24"/>
      <c r="M66775" s="24"/>
      <c r="P66775" s="10"/>
      <c r="R66775" s="10"/>
      <c r="S66775" s="10"/>
      <c r="T66775" s="10"/>
    </row>
    <row r="66776" spans="1:20" ht="16" x14ac:dyDescent="0.2">
      <c r="A66776" s="24"/>
      <c r="B66776" s="24"/>
      <c r="C66776" s="24"/>
      <c r="D66776" s="24"/>
      <c r="E66776" s="24"/>
      <c r="F66776" s="24"/>
      <c r="G66776" s="24"/>
      <c r="H66776" s="24"/>
      <c r="I66776" s="24"/>
      <c r="J66776" s="24"/>
      <c r="K66776" s="24"/>
      <c r="L66776" s="24"/>
      <c r="M66776" s="24"/>
      <c r="P66776" s="10"/>
      <c r="R66776" s="10"/>
      <c r="S66776" s="10"/>
      <c r="T66776" s="10"/>
    </row>
    <row r="66777" spans="1:20" ht="16" x14ac:dyDescent="0.2">
      <c r="A66777" s="24"/>
      <c r="B66777" s="24"/>
      <c r="C66777" s="24"/>
      <c r="D66777" s="24"/>
      <c r="E66777" s="24"/>
      <c r="F66777" s="24"/>
      <c r="G66777" s="24"/>
      <c r="H66777" s="24"/>
      <c r="I66777" s="24"/>
      <c r="J66777" s="24"/>
      <c r="K66777" s="24"/>
      <c r="L66777" s="24"/>
      <c r="M66777" s="24"/>
      <c r="P66777" s="10"/>
      <c r="R66777" s="10"/>
      <c r="S66777" s="10"/>
      <c r="T66777" s="10"/>
    </row>
    <row r="66778" spans="1:20" ht="16" x14ac:dyDescent="0.2">
      <c r="A66778" s="24"/>
      <c r="B66778" s="24"/>
      <c r="C66778" s="24"/>
      <c r="D66778" s="24"/>
      <c r="E66778" s="24"/>
      <c r="F66778" s="24"/>
      <c r="G66778" s="24"/>
      <c r="H66778" s="24"/>
      <c r="I66778" s="24"/>
      <c r="J66778" s="24"/>
      <c r="K66778" s="24"/>
      <c r="L66778" s="24"/>
      <c r="M66778" s="24"/>
      <c r="P66778" s="10"/>
      <c r="R66778" s="10"/>
      <c r="S66778" s="10"/>
      <c r="T66778" s="10"/>
    </row>
    <row r="66779" spans="1:20" ht="16" x14ac:dyDescent="0.2">
      <c r="A66779" s="24"/>
      <c r="B66779" s="24"/>
      <c r="C66779" s="24"/>
      <c r="D66779" s="24"/>
      <c r="E66779" s="24"/>
      <c r="F66779" s="24"/>
      <c r="G66779" s="24"/>
      <c r="H66779" s="24"/>
      <c r="I66779" s="24"/>
      <c r="J66779" s="24"/>
      <c r="K66779" s="24"/>
      <c r="L66779" s="24"/>
      <c r="M66779" s="24"/>
      <c r="P66779" s="10"/>
      <c r="R66779" s="10"/>
      <c r="S66779" s="10"/>
      <c r="T66779" s="10"/>
    </row>
    <row r="66780" spans="1:20" ht="16" x14ac:dyDescent="0.2">
      <c r="A66780" s="24"/>
      <c r="B66780" s="24"/>
      <c r="C66780" s="24"/>
      <c r="D66780" s="24"/>
      <c r="E66780" s="24"/>
      <c r="F66780" s="24"/>
      <c r="G66780" s="24"/>
      <c r="H66780" s="24"/>
      <c r="I66780" s="24"/>
      <c r="J66780" s="24"/>
      <c r="K66780" s="24"/>
      <c r="L66780" s="24"/>
      <c r="M66780" s="24"/>
      <c r="P66780" s="10"/>
      <c r="R66780" s="10"/>
      <c r="S66780" s="10"/>
      <c r="T66780" s="10"/>
    </row>
    <row r="66781" spans="1:20" ht="16" x14ac:dyDescent="0.2">
      <c r="A66781" s="24"/>
      <c r="B66781" s="24"/>
      <c r="C66781" s="24"/>
      <c r="D66781" s="24"/>
      <c r="E66781" s="24"/>
      <c r="F66781" s="24"/>
      <c r="G66781" s="24"/>
      <c r="H66781" s="24"/>
      <c r="I66781" s="24"/>
      <c r="J66781" s="24"/>
      <c r="K66781" s="24"/>
      <c r="L66781" s="24"/>
      <c r="M66781" s="24"/>
      <c r="P66781" s="10"/>
      <c r="R66781" s="10"/>
      <c r="S66781" s="10"/>
      <c r="T66781" s="10"/>
    </row>
    <row r="66782" spans="1:20" ht="16" x14ac:dyDescent="0.2">
      <c r="A66782" s="24"/>
      <c r="B66782" s="24"/>
      <c r="C66782" s="24"/>
      <c r="D66782" s="24"/>
      <c r="E66782" s="24"/>
      <c r="F66782" s="24"/>
      <c r="G66782" s="24"/>
      <c r="H66782" s="24"/>
      <c r="I66782" s="24"/>
      <c r="J66782" s="24"/>
      <c r="K66782" s="24"/>
      <c r="L66782" s="24"/>
      <c r="M66782" s="24"/>
      <c r="P66782" s="10"/>
      <c r="R66782" s="10"/>
      <c r="S66782" s="10"/>
      <c r="T66782" s="10"/>
    </row>
    <row r="66783" spans="1:20" ht="16" x14ac:dyDescent="0.2">
      <c r="A66783" s="24"/>
      <c r="B66783" s="24"/>
      <c r="C66783" s="24"/>
      <c r="D66783" s="24"/>
      <c r="E66783" s="24"/>
      <c r="F66783" s="24"/>
      <c r="G66783" s="24"/>
      <c r="H66783" s="24"/>
      <c r="I66783" s="24"/>
      <c r="J66783" s="24"/>
      <c r="K66783" s="24"/>
      <c r="L66783" s="24"/>
      <c r="M66783" s="24"/>
      <c r="P66783" s="10"/>
      <c r="R66783" s="10"/>
      <c r="S66783" s="10"/>
      <c r="T66783" s="10"/>
    </row>
    <row r="66784" spans="1:20" ht="16" x14ac:dyDescent="0.2">
      <c r="A66784" s="24"/>
      <c r="B66784" s="24"/>
      <c r="C66784" s="24"/>
      <c r="D66784" s="24"/>
      <c r="E66784" s="24"/>
      <c r="F66784" s="24"/>
      <c r="G66784" s="24"/>
      <c r="H66784" s="24"/>
      <c r="I66784" s="24"/>
      <c r="J66784" s="24"/>
      <c r="K66784" s="24"/>
      <c r="L66784" s="24"/>
      <c r="M66784" s="24"/>
      <c r="P66784" s="10"/>
      <c r="R66784" s="10"/>
      <c r="S66784" s="10"/>
      <c r="T66784" s="10"/>
    </row>
    <row r="66785" spans="1:20" ht="16" x14ac:dyDescent="0.2">
      <c r="A66785" s="24"/>
      <c r="B66785" s="24"/>
      <c r="C66785" s="24"/>
      <c r="D66785" s="24"/>
      <c r="E66785" s="24"/>
      <c r="F66785" s="24"/>
      <c r="G66785" s="24"/>
      <c r="H66785" s="24"/>
      <c r="I66785" s="24"/>
      <c r="J66785" s="24"/>
      <c r="K66785" s="24"/>
      <c r="L66785" s="24"/>
      <c r="M66785" s="24"/>
      <c r="P66785" s="10"/>
      <c r="R66785" s="10"/>
      <c r="S66785" s="10"/>
      <c r="T66785" s="10"/>
    </row>
    <row r="66786" spans="1:20" ht="16" x14ac:dyDescent="0.2">
      <c r="A66786" s="24"/>
      <c r="B66786" s="24"/>
      <c r="C66786" s="24"/>
      <c r="D66786" s="24"/>
      <c r="E66786" s="24"/>
      <c r="F66786" s="24"/>
      <c r="G66786" s="24"/>
      <c r="H66786" s="24"/>
      <c r="I66786" s="24"/>
      <c r="J66786" s="24"/>
      <c r="K66786" s="24"/>
      <c r="L66786" s="24"/>
      <c r="M66786" s="24"/>
      <c r="P66786" s="10"/>
      <c r="R66786" s="10"/>
      <c r="S66786" s="10"/>
      <c r="T66786" s="10"/>
    </row>
    <row r="66787" spans="1:20" ht="16" x14ac:dyDescent="0.2">
      <c r="A66787" s="24"/>
      <c r="B66787" s="24"/>
      <c r="C66787" s="24"/>
      <c r="D66787" s="24"/>
      <c r="E66787" s="24"/>
      <c r="F66787" s="24"/>
      <c r="G66787" s="24"/>
      <c r="H66787" s="24"/>
      <c r="I66787" s="24"/>
      <c r="J66787" s="24"/>
      <c r="K66787" s="24"/>
      <c r="L66787" s="24"/>
      <c r="M66787" s="24"/>
      <c r="P66787" s="10"/>
      <c r="R66787" s="10"/>
      <c r="S66787" s="10"/>
      <c r="T66787" s="10"/>
    </row>
    <row r="66788" spans="1:20" ht="16" x14ac:dyDescent="0.2">
      <c r="A66788" s="24"/>
      <c r="B66788" s="24"/>
      <c r="C66788" s="24"/>
      <c r="D66788" s="24"/>
      <c r="E66788" s="24"/>
      <c r="F66788" s="24"/>
      <c r="G66788" s="24"/>
      <c r="H66788" s="24"/>
      <c r="I66788" s="24"/>
      <c r="J66788" s="24"/>
      <c r="K66788" s="24"/>
      <c r="L66788" s="24"/>
      <c r="M66788" s="24"/>
      <c r="P66788" s="10"/>
      <c r="R66788" s="10"/>
      <c r="S66788" s="10"/>
      <c r="T66788" s="10"/>
    </row>
    <row r="66789" spans="1:20" ht="16" x14ac:dyDescent="0.2">
      <c r="A66789" s="24"/>
      <c r="B66789" s="24"/>
      <c r="C66789" s="24"/>
      <c r="D66789" s="24"/>
      <c r="E66789" s="24"/>
      <c r="F66789" s="24"/>
      <c r="G66789" s="24"/>
      <c r="H66789" s="24"/>
      <c r="I66789" s="24"/>
      <c r="J66789" s="24"/>
      <c r="K66789" s="24"/>
      <c r="L66789" s="24"/>
      <c r="M66789" s="24"/>
      <c r="P66789" s="10"/>
      <c r="R66789" s="10"/>
      <c r="S66789" s="10"/>
      <c r="T66789" s="10"/>
    </row>
    <row r="66790" spans="1:20" ht="16" x14ac:dyDescent="0.2">
      <c r="A66790" s="24"/>
      <c r="B66790" s="24"/>
      <c r="C66790" s="24"/>
      <c r="D66790" s="24"/>
      <c r="E66790" s="24"/>
      <c r="F66790" s="24"/>
      <c r="G66790" s="24"/>
      <c r="H66790" s="24"/>
      <c r="I66790" s="24"/>
      <c r="J66790" s="24"/>
      <c r="K66790" s="24"/>
      <c r="L66790" s="24"/>
      <c r="M66790" s="24"/>
      <c r="P66790" s="10"/>
      <c r="R66790" s="10"/>
      <c r="S66790" s="10"/>
      <c r="T66790" s="10"/>
    </row>
    <row r="66791" spans="1:20" ht="16" x14ac:dyDescent="0.2">
      <c r="A66791" s="24"/>
      <c r="B66791" s="24"/>
      <c r="C66791" s="24"/>
      <c r="D66791" s="24"/>
      <c r="E66791" s="24"/>
      <c r="F66791" s="24"/>
      <c r="G66791" s="24"/>
      <c r="H66791" s="24"/>
      <c r="I66791" s="24"/>
      <c r="J66791" s="24"/>
      <c r="K66791" s="24"/>
      <c r="L66791" s="24"/>
      <c r="M66791" s="24"/>
      <c r="P66791" s="10"/>
      <c r="R66791" s="10"/>
      <c r="S66791" s="10"/>
      <c r="T66791" s="10"/>
    </row>
    <row r="66792" spans="1:20" ht="16" x14ac:dyDescent="0.2">
      <c r="A66792" s="24"/>
      <c r="B66792" s="24"/>
      <c r="C66792" s="24"/>
      <c r="D66792" s="24"/>
      <c r="E66792" s="24"/>
      <c r="F66792" s="24"/>
      <c r="G66792" s="24"/>
      <c r="H66792" s="24"/>
      <c r="I66792" s="24"/>
      <c r="J66792" s="24"/>
      <c r="K66792" s="24"/>
      <c r="L66792" s="24"/>
      <c r="M66792" s="24"/>
      <c r="P66792" s="10"/>
      <c r="R66792" s="10"/>
      <c r="S66792" s="10"/>
      <c r="T66792" s="10"/>
    </row>
    <row r="66793" spans="1:20" ht="16" x14ac:dyDescent="0.2">
      <c r="A66793" s="24"/>
      <c r="B66793" s="24"/>
      <c r="C66793" s="24"/>
      <c r="D66793" s="24"/>
      <c r="E66793" s="24"/>
      <c r="F66793" s="24"/>
      <c r="G66793" s="24"/>
      <c r="H66793" s="24"/>
      <c r="I66793" s="24"/>
      <c r="J66793" s="24"/>
      <c r="K66793" s="24"/>
      <c r="L66793" s="24"/>
      <c r="M66793" s="24"/>
      <c r="P66793" s="10"/>
      <c r="R66793" s="10"/>
      <c r="S66793" s="10"/>
      <c r="T66793" s="10"/>
    </row>
    <row r="66794" spans="1:20" ht="16" x14ac:dyDescent="0.2">
      <c r="A66794" s="24"/>
      <c r="B66794" s="24"/>
      <c r="C66794" s="24"/>
      <c r="D66794" s="24"/>
      <c r="E66794" s="24"/>
      <c r="F66794" s="24"/>
      <c r="G66794" s="24"/>
      <c r="H66794" s="24"/>
      <c r="I66794" s="24"/>
      <c r="J66794" s="24"/>
      <c r="K66794" s="24"/>
      <c r="L66794" s="24"/>
      <c r="M66794" s="24"/>
      <c r="P66794" s="10"/>
      <c r="R66794" s="10"/>
      <c r="S66794" s="10"/>
      <c r="T66794" s="10"/>
    </row>
    <row r="66795" spans="1:20" ht="16" x14ac:dyDescent="0.2">
      <c r="A66795" s="24"/>
      <c r="B66795" s="24"/>
      <c r="C66795" s="24"/>
      <c r="D66795" s="24"/>
      <c r="E66795" s="24"/>
      <c r="F66795" s="24"/>
      <c r="G66795" s="24"/>
      <c r="H66795" s="24"/>
      <c r="I66795" s="24"/>
      <c r="J66795" s="24"/>
      <c r="K66795" s="24"/>
      <c r="L66795" s="24"/>
      <c r="M66795" s="24"/>
      <c r="P66795" s="10"/>
      <c r="R66795" s="10"/>
      <c r="S66795" s="10"/>
      <c r="T66795" s="10"/>
    </row>
    <row r="66796" spans="1:20" ht="16" x14ac:dyDescent="0.2">
      <c r="A66796" s="24"/>
      <c r="B66796" s="24"/>
      <c r="C66796" s="24"/>
      <c r="D66796" s="24"/>
      <c r="E66796" s="24"/>
      <c r="F66796" s="24"/>
      <c r="G66796" s="24"/>
      <c r="H66796" s="24"/>
      <c r="I66796" s="24"/>
      <c r="J66796" s="24"/>
      <c r="K66796" s="24"/>
      <c r="L66796" s="24"/>
      <c r="M66796" s="24"/>
      <c r="P66796" s="10"/>
      <c r="R66796" s="10"/>
      <c r="S66796" s="10"/>
      <c r="T66796" s="10"/>
    </row>
    <row r="66797" spans="1:20" ht="16" x14ac:dyDescent="0.2">
      <c r="A66797" s="24"/>
      <c r="B66797" s="24"/>
      <c r="C66797" s="24"/>
      <c r="D66797" s="24"/>
      <c r="E66797" s="24"/>
      <c r="F66797" s="24"/>
      <c r="G66797" s="24"/>
      <c r="H66797" s="24"/>
      <c r="I66797" s="24"/>
      <c r="J66797" s="24"/>
      <c r="K66797" s="24"/>
      <c r="L66797" s="24"/>
      <c r="M66797" s="24"/>
      <c r="P66797" s="10"/>
      <c r="R66797" s="10"/>
      <c r="S66797" s="10"/>
      <c r="T66797" s="10"/>
    </row>
    <row r="66798" spans="1:20" ht="16" x14ac:dyDescent="0.2">
      <c r="A66798" s="24"/>
      <c r="B66798" s="24"/>
      <c r="C66798" s="24"/>
      <c r="D66798" s="24"/>
      <c r="E66798" s="24"/>
      <c r="F66798" s="24"/>
      <c r="G66798" s="24"/>
      <c r="H66798" s="24"/>
      <c r="I66798" s="24"/>
      <c r="J66798" s="24"/>
      <c r="K66798" s="24"/>
      <c r="L66798" s="24"/>
      <c r="M66798" s="24"/>
      <c r="P66798" s="10"/>
      <c r="R66798" s="10"/>
      <c r="S66798" s="10"/>
      <c r="T66798" s="10"/>
    </row>
    <row r="66799" spans="1:20" ht="16" x14ac:dyDescent="0.2">
      <c r="A66799" s="24"/>
      <c r="B66799" s="24"/>
      <c r="C66799" s="24"/>
      <c r="D66799" s="24"/>
      <c r="E66799" s="24"/>
      <c r="F66799" s="24"/>
      <c r="G66799" s="24"/>
      <c r="H66799" s="24"/>
      <c r="I66799" s="24"/>
      <c r="J66799" s="24"/>
      <c r="K66799" s="24"/>
      <c r="L66799" s="24"/>
      <c r="M66799" s="24"/>
      <c r="P66799" s="10"/>
      <c r="R66799" s="10"/>
      <c r="S66799" s="10"/>
      <c r="T66799" s="10"/>
    </row>
    <row r="66800" spans="1:20" ht="16" x14ac:dyDescent="0.2">
      <c r="A66800" s="24"/>
      <c r="B66800" s="24"/>
      <c r="C66800" s="24"/>
      <c r="D66800" s="24"/>
      <c r="E66800" s="24"/>
      <c r="F66800" s="24"/>
      <c r="G66800" s="24"/>
      <c r="H66800" s="24"/>
      <c r="I66800" s="24"/>
      <c r="J66800" s="24"/>
      <c r="K66800" s="24"/>
      <c r="L66800" s="24"/>
      <c r="M66800" s="24"/>
      <c r="P66800" s="10"/>
      <c r="R66800" s="10"/>
      <c r="S66800" s="10"/>
      <c r="T66800" s="10"/>
    </row>
    <row r="66801" spans="1:20" ht="16" x14ac:dyDescent="0.2">
      <c r="A66801" s="24"/>
      <c r="B66801" s="24"/>
      <c r="C66801" s="24"/>
      <c r="D66801" s="24"/>
      <c r="E66801" s="24"/>
      <c r="F66801" s="24"/>
      <c r="G66801" s="24"/>
      <c r="H66801" s="24"/>
      <c r="I66801" s="24"/>
      <c r="J66801" s="24"/>
      <c r="K66801" s="24"/>
      <c r="L66801" s="24"/>
      <c r="M66801" s="24"/>
      <c r="P66801" s="10"/>
      <c r="R66801" s="10"/>
      <c r="S66801" s="10"/>
      <c r="T66801" s="10"/>
    </row>
    <row r="66802" spans="1:20" ht="16" x14ac:dyDescent="0.2">
      <c r="A66802" s="24"/>
      <c r="B66802" s="24"/>
      <c r="C66802" s="24"/>
      <c r="D66802" s="24"/>
      <c r="E66802" s="24"/>
      <c r="F66802" s="24"/>
      <c r="G66802" s="24"/>
      <c r="H66802" s="24"/>
      <c r="I66802" s="24"/>
      <c r="J66802" s="24"/>
      <c r="K66802" s="24"/>
      <c r="L66802" s="24"/>
      <c r="M66802" s="24"/>
      <c r="P66802" s="10"/>
      <c r="R66802" s="10"/>
      <c r="S66802" s="10"/>
      <c r="T66802" s="10"/>
    </row>
    <row r="66803" spans="1:20" ht="16" x14ac:dyDescent="0.2">
      <c r="A66803" s="24"/>
      <c r="B66803" s="24"/>
      <c r="C66803" s="24"/>
      <c r="D66803" s="24"/>
      <c r="E66803" s="24"/>
      <c r="F66803" s="24"/>
      <c r="G66803" s="24"/>
      <c r="H66803" s="24"/>
      <c r="I66803" s="24"/>
      <c r="J66803" s="24"/>
      <c r="K66803" s="24"/>
      <c r="L66803" s="24"/>
      <c r="M66803" s="24"/>
      <c r="P66803" s="10"/>
      <c r="R66803" s="10"/>
      <c r="S66803" s="10"/>
      <c r="T66803" s="10"/>
    </row>
    <row r="66804" spans="1:20" ht="16" x14ac:dyDescent="0.2">
      <c r="A66804" s="24"/>
      <c r="B66804" s="24"/>
      <c r="C66804" s="24"/>
      <c r="D66804" s="24"/>
      <c r="E66804" s="24"/>
      <c r="F66804" s="24"/>
      <c r="G66804" s="24"/>
      <c r="H66804" s="24"/>
      <c r="I66804" s="24"/>
      <c r="J66804" s="24"/>
      <c r="K66804" s="24"/>
      <c r="L66804" s="24"/>
      <c r="M66804" s="24"/>
      <c r="P66804" s="10"/>
      <c r="R66804" s="10"/>
      <c r="S66804" s="10"/>
      <c r="T66804" s="10"/>
    </row>
    <row r="66805" spans="1:20" ht="16" x14ac:dyDescent="0.2">
      <c r="A66805" s="24"/>
      <c r="B66805" s="24"/>
      <c r="C66805" s="24"/>
      <c r="D66805" s="24"/>
      <c r="E66805" s="24"/>
      <c r="F66805" s="24"/>
      <c r="G66805" s="24"/>
      <c r="H66805" s="24"/>
      <c r="I66805" s="24"/>
      <c r="J66805" s="24"/>
      <c r="K66805" s="24"/>
      <c r="L66805" s="24"/>
      <c r="M66805" s="24"/>
      <c r="P66805" s="10"/>
      <c r="R66805" s="10"/>
      <c r="S66805" s="10"/>
      <c r="T66805" s="10"/>
    </row>
    <row r="66806" spans="1:20" ht="16" x14ac:dyDescent="0.2">
      <c r="A66806" s="24"/>
      <c r="B66806" s="24"/>
      <c r="C66806" s="24"/>
      <c r="D66806" s="24"/>
      <c r="E66806" s="24"/>
      <c r="F66806" s="24"/>
      <c r="G66806" s="24"/>
      <c r="H66806" s="24"/>
      <c r="I66806" s="24"/>
      <c r="J66806" s="24"/>
      <c r="K66806" s="24"/>
      <c r="L66806" s="24"/>
      <c r="M66806" s="24"/>
      <c r="P66806" s="10"/>
      <c r="R66806" s="10"/>
      <c r="S66806" s="10"/>
      <c r="T66806" s="10"/>
    </row>
    <row r="66807" spans="1:20" ht="16" x14ac:dyDescent="0.2">
      <c r="A66807" s="24"/>
      <c r="B66807" s="24"/>
      <c r="C66807" s="24"/>
      <c r="D66807" s="24"/>
      <c r="E66807" s="24"/>
      <c r="F66807" s="24"/>
      <c r="G66807" s="24"/>
      <c r="H66807" s="24"/>
      <c r="I66807" s="24"/>
      <c r="J66807" s="24"/>
      <c r="K66807" s="24"/>
      <c r="L66807" s="24"/>
      <c r="M66807" s="24"/>
      <c r="P66807" s="10"/>
      <c r="R66807" s="10"/>
      <c r="S66807" s="10"/>
      <c r="T66807" s="10"/>
    </row>
    <row r="66808" spans="1:20" ht="16" x14ac:dyDescent="0.2">
      <c r="A66808" s="24"/>
      <c r="B66808" s="24"/>
      <c r="C66808" s="24"/>
      <c r="D66808" s="24"/>
      <c r="E66808" s="24"/>
      <c r="F66808" s="24"/>
      <c r="G66808" s="24"/>
      <c r="H66808" s="24"/>
      <c r="I66808" s="24"/>
      <c r="J66808" s="24"/>
      <c r="K66808" s="24"/>
      <c r="L66808" s="24"/>
      <c r="M66808" s="24"/>
      <c r="P66808" s="10"/>
      <c r="R66808" s="10"/>
      <c r="S66808" s="10"/>
      <c r="T66808" s="10"/>
    </row>
    <row r="66809" spans="1:20" ht="16" x14ac:dyDescent="0.2">
      <c r="A66809" s="24"/>
      <c r="B66809" s="24"/>
      <c r="C66809" s="24"/>
      <c r="D66809" s="24"/>
      <c r="E66809" s="24"/>
      <c r="F66809" s="24"/>
      <c r="G66809" s="24"/>
      <c r="H66809" s="24"/>
      <c r="I66809" s="24"/>
      <c r="J66809" s="24"/>
      <c r="K66809" s="24"/>
      <c r="L66809" s="24"/>
      <c r="M66809" s="24"/>
      <c r="P66809" s="10"/>
      <c r="R66809" s="10"/>
      <c r="S66809" s="10"/>
      <c r="T66809" s="10"/>
    </row>
    <row r="66810" spans="1:20" ht="16" x14ac:dyDescent="0.2">
      <c r="A66810" s="24"/>
      <c r="B66810" s="24"/>
      <c r="C66810" s="24"/>
      <c r="D66810" s="24"/>
      <c r="E66810" s="24"/>
      <c r="F66810" s="24"/>
      <c r="G66810" s="24"/>
      <c r="H66810" s="24"/>
      <c r="I66810" s="24"/>
      <c r="J66810" s="24"/>
      <c r="K66810" s="24"/>
      <c r="L66810" s="24"/>
      <c r="M66810" s="24"/>
      <c r="P66810" s="10"/>
      <c r="R66810" s="10"/>
      <c r="S66810" s="10"/>
      <c r="T66810" s="10"/>
    </row>
    <row r="66811" spans="1:20" ht="16" x14ac:dyDescent="0.2">
      <c r="A66811" s="24"/>
      <c r="B66811" s="24"/>
      <c r="C66811" s="24"/>
      <c r="D66811" s="24"/>
      <c r="E66811" s="24"/>
      <c r="F66811" s="24"/>
      <c r="G66811" s="24"/>
      <c r="H66811" s="24"/>
      <c r="I66811" s="24"/>
      <c r="J66811" s="24"/>
      <c r="K66811" s="24"/>
      <c r="L66811" s="24"/>
      <c r="M66811" s="24"/>
      <c r="P66811" s="10"/>
      <c r="R66811" s="10"/>
      <c r="S66811" s="10"/>
      <c r="T66811" s="10"/>
    </row>
    <row r="66812" spans="1:20" ht="16" x14ac:dyDescent="0.2">
      <c r="A66812" s="24"/>
      <c r="B66812" s="24"/>
      <c r="C66812" s="24"/>
      <c r="D66812" s="24"/>
      <c r="E66812" s="24"/>
      <c r="F66812" s="24"/>
      <c r="G66812" s="24"/>
      <c r="H66812" s="24"/>
      <c r="I66812" s="24"/>
      <c r="J66812" s="24"/>
      <c r="K66812" s="24"/>
      <c r="L66812" s="24"/>
      <c r="M66812" s="24"/>
      <c r="P66812" s="10"/>
      <c r="R66812" s="10"/>
      <c r="S66812" s="10"/>
      <c r="T66812" s="10"/>
    </row>
    <row r="66813" spans="1:20" ht="16" x14ac:dyDescent="0.2">
      <c r="A66813" s="24"/>
      <c r="B66813" s="24"/>
      <c r="C66813" s="24"/>
      <c r="D66813" s="24"/>
      <c r="E66813" s="24"/>
      <c r="F66813" s="24"/>
      <c r="G66813" s="24"/>
      <c r="H66813" s="24"/>
      <c r="I66813" s="24"/>
      <c r="J66813" s="24"/>
      <c r="K66813" s="24"/>
      <c r="L66813" s="24"/>
      <c r="M66813" s="24"/>
      <c r="P66813" s="10"/>
      <c r="R66813" s="10"/>
      <c r="S66813" s="10"/>
      <c r="T66813" s="10"/>
    </row>
    <row r="66814" spans="1:20" ht="16" x14ac:dyDescent="0.2">
      <c r="A66814" s="24"/>
      <c r="B66814" s="24"/>
      <c r="C66814" s="24"/>
      <c r="D66814" s="24"/>
      <c r="E66814" s="24"/>
      <c r="F66814" s="24"/>
      <c r="G66814" s="24"/>
      <c r="H66814" s="24"/>
      <c r="I66814" s="24"/>
      <c r="J66814" s="24"/>
      <c r="K66814" s="24"/>
      <c r="L66814" s="24"/>
      <c r="M66814" s="24"/>
      <c r="P66814" s="10"/>
      <c r="R66814" s="10"/>
      <c r="S66814" s="10"/>
      <c r="T66814" s="10"/>
    </row>
    <row r="66815" spans="1:20" ht="16" x14ac:dyDescent="0.2">
      <c r="A66815" s="24"/>
      <c r="B66815" s="24"/>
      <c r="C66815" s="24"/>
      <c r="D66815" s="24"/>
      <c r="E66815" s="24"/>
      <c r="F66815" s="24"/>
      <c r="G66815" s="24"/>
      <c r="H66815" s="24"/>
      <c r="I66815" s="24"/>
      <c r="J66815" s="24"/>
      <c r="K66815" s="24"/>
      <c r="L66815" s="24"/>
      <c r="M66815" s="24"/>
      <c r="P66815" s="10"/>
      <c r="R66815" s="10"/>
      <c r="S66815" s="10"/>
      <c r="T66815" s="10"/>
    </row>
    <row r="66816" spans="1:20" ht="16" x14ac:dyDescent="0.2">
      <c r="A66816" s="24"/>
      <c r="B66816" s="24"/>
      <c r="C66816" s="24"/>
      <c r="D66816" s="24"/>
      <c r="E66816" s="24"/>
      <c r="F66816" s="24"/>
      <c r="G66816" s="24"/>
      <c r="H66816" s="24"/>
      <c r="I66816" s="24"/>
      <c r="J66816" s="24"/>
      <c r="K66816" s="24"/>
      <c r="L66816" s="24"/>
      <c r="M66816" s="24"/>
      <c r="P66816" s="10"/>
      <c r="R66816" s="10"/>
      <c r="S66816" s="10"/>
      <c r="T66816" s="10"/>
    </row>
    <row r="66817" spans="1:20" ht="16" x14ac:dyDescent="0.2">
      <c r="A66817" s="24"/>
      <c r="B66817" s="24"/>
      <c r="C66817" s="24"/>
      <c r="D66817" s="24"/>
      <c r="E66817" s="24"/>
      <c r="F66817" s="24"/>
      <c r="G66817" s="24"/>
      <c r="H66817" s="24"/>
      <c r="I66817" s="24"/>
      <c r="J66817" s="24"/>
      <c r="K66817" s="24"/>
      <c r="L66817" s="24"/>
      <c r="M66817" s="24"/>
      <c r="P66817" s="10"/>
      <c r="R66817" s="10"/>
      <c r="S66817" s="10"/>
      <c r="T66817" s="10"/>
    </row>
    <row r="66818" spans="1:20" ht="16" x14ac:dyDescent="0.2">
      <c r="A66818" s="24"/>
      <c r="B66818" s="24"/>
      <c r="C66818" s="24"/>
      <c r="D66818" s="24"/>
      <c r="E66818" s="24"/>
      <c r="F66818" s="24"/>
      <c r="G66818" s="24"/>
      <c r="H66818" s="24"/>
      <c r="I66818" s="24"/>
      <c r="J66818" s="24"/>
      <c r="K66818" s="24"/>
      <c r="L66818" s="24"/>
      <c r="M66818" s="24"/>
      <c r="P66818" s="10"/>
      <c r="R66818" s="10"/>
      <c r="S66818" s="10"/>
      <c r="T66818" s="10"/>
    </row>
    <row r="66819" spans="1:20" ht="16" x14ac:dyDescent="0.2">
      <c r="A66819" s="24"/>
      <c r="B66819" s="24"/>
      <c r="C66819" s="24"/>
      <c r="D66819" s="24"/>
      <c r="E66819" s="24"/>
      <c r="F66819" s="24"/>
      <c r="G66819" s="24"/>
      <c r="H66819" s="24"/>
      <c r="I66819" s="24"/>
      <c r="J66819" s="24"/>
      <c r="K66819" s="24"/>
      <c r="L66819" s="24"/>
      <c r="M66819" s="24"/>
      <c r="P66819" s="10"/>
      <c r="R66819" s="10"/>
      <c r="S66819" s="10"/>
      <c r="T66819" s="10"/>
    </row>
    <row r="66820" spans="1:20" ht="16" x14ac:dyDescent="0.2">
      <c r="A66820" s="24"/>
      <c r="B66820" s="24"/>
      <c r="C66820" s="24"/>
      <c r="D66820" s="24"/>
      <c r="E66820" s="24"/>
      <c r="F66820" s="24"/>
      <c r="G66820" s="24"/>
      <c r="H66820" s="24"/>
      <c r="I66820" s="24"/>
      <c r="J66820" s="24"/>
      <c r="K66820" s="24"/>
      <c r="L66820" s="24"/>
      <c r="M66820" s="24"/>
      <c r="P66820" s="10"/>
      <c r="R66820" s="10"/>
      <c r="S66820" s="10"/>
      <c r="T66820" s="10"/>
    </row>
    <row r="66821" spans="1:20" ht="16" x14ac:dyDescent="0.2">
      <c r="A66821" s="24"/>
      <c r="B66821" s="24"/>
      <c r="C66821" s="24"/>
      <c r="D66821" s="24"/>
      <c r="E66821" s="24"/>
      <c r="F66821" s="24"/>
      <c r="G66821" s="24"/>
      <c r="H66821" s="24"/>
      <c r="I66821" s="24"/>
      <c r="J66821" s="24"/>
      <c r="K66821" s="24"/>
      <c r="L66821" s="24"/>
      <c r="M66821" s="24"/>
      <c r="P66821" s="10"/>
      <c r="R66821" s="10"/>
      <c r="S66821" s="10"/>
      <c r="T66821" s="10"/>
    </row>
    <row r="66822" spans="1:20" ht="16" x14ac:dyDescent="0.2">
      <c r="A66822" s="24"/>
      <c r="B66822" s="24"/>
      <c r="C66822" s="24"/>
      <c r="D66822" s="24"/>
      <c r="E66822" s="24"/>
      <c r="F66822" s="24"/>
      <c r="G66822" s="24"/>
      <c r="H66822" s="24"/>
      <c r="I66822" s="24"/>
      <c r="J66822" s="24"/>
      <c r="K66822" s="24"/>
      <c r="L66822" s="24"/>
      <c r="M66822" s="24"/>
      <c r="P66822" s="10"/>
      <c r="R66822" s="10"/>
      <c r="S66822" s="10"/>
      <c r="T66822" s="10"/>
    </row>
    <row r="66823" spans="1:20" ht="16" x14ac:dyDescent="0.2">
      <c r="A66823" s="24"/>
      <c r="B66823" s="24"/>
      <c r="C66823" s="24"/>
      <c r="D66823" s="24"/>
      <c r="E66823" s="24"/>
      <c r="F66823" s="24"/>
      <c r="G66823" s="24"/>
      <c r="H66823" s="24"/>
      <c r="I66823" s="24"/>
      <c r="J66823" s="24"/>
      <c r="K66823" s="24"/>
      <c r="L66823" s="24"/>
      <c r="M66823" s="24"/>
      <c r="P66823" s="10"/>
      <c r="R66823" s="10"/>
      <c r="S66823" s="10"/>
      <c r="T66823" s="10"/>
    </row>
    <row r="66824" spans="1:20" ht="16" x14ac:dyDescent="0.2">
      <c r="A66824" s="24"/>
      <c r="B66824" s="24"/>
      <c r="C66824" s="24"/>
      <c r="D66824" s="24"/>
      <c r="E66824" s="24"/>
      <c r="F66824" s="24"/>
      <c r="G66824" s="24"/>
      <c r="H66824" s="24"/>
      <c r="I66824" s="24"/>
      <c r="J66824" s="24"/>
      <c r="K66824" s="24"/>
      <c r="L66824" s="24"/>
      <c r="M66824" s="24"/>
      <c r="P66824" s="10"/>
      <c r="R66824" s="10"/>
      <c r="S66824" s="10"/>
      <c r="T66824" s="10"/>
    </row>
    <row r="66825" spans="1:20" ht="16" x14ac:dyDescent="0.2">
      <c r="A66825" s="24"/>
      <c r="B66825" s="24"/>
      <c r="C66825" s="24"/>
      <c r="D66825" s="24"/>
      <c r="E66825" s="24"/>
      <c r="F66825" s="24"/>
      <c r="G66825" s="24"/>
      <c r="H66825" s="24"/>
      <c r="I66825" s="24"/>
      <c r="J66825" s="24"/>
      <c r="K66825" s="24"/>
      <c r="L66825" s="24"/>
      <c r="M66825" s="24"/>
      <c r="P66825" s="10"/>
      <c r="R66825" s="10"/>
      <c r="S66825" s="10"/>
      <c r="T66825" s="10"/>
    </row>
    <row r="66826" spans="1:20" ht="16" x14ac:dyDescent="0.2">
      <c r="A66826" s="24"/>
      <c r="B66826" s="24"/>
      <c r="C66826" s="24"/>
      <c r="D66826" s="24"/>
      <c r="E66826" s="24"/>
      <c r="F66826" s="24"/>
      <c r="G66826" s="24"/>
      <c r="H66826" s="24"/>
      <c r="I66826" s="24"/>
      <c r="J66826" s="24"/>
      <c r="K66826" s="24"/>
      <c r="L66826" s="24"/>
      <c r="M66826" s="24"/>
      <c r="P66826" s="10"/>
      <c r="R66826" s="10"/>
      <c r="S66826" s="10"/>
      <c r="T66826" s="10"/>
    </row>
    <row r="66827" spans="1:20" ht="16" x14ac:dyDescent="0.2">
      <c r="A66827" s="24"/>
      <c r="B66827" s="24"/>
      <c r="C66827" s="24"/>
      <c r="D66827" s="24"/>
      <c r="E66827" s="24"/>
      <c r="F66827" s="24"/>
      <c r="G66827" s="24"/>
      <c r="H66827" s="24"/>
      <c r="I66827" s="24"/>
      <c r="J66827" s="24"/>
      <c r="K66827" s="24"/>
      <c r="L66827" s="24"/>
      <c r="M66827" s="24"/>
      <c r="P66827" s="10"/>
      <c r="R66827" s="10"/>
      <c r="S66827" s="10"/>
      <c r="T66827" s="10"/>
    </row>
    <row r="66828" spans="1:20" ht="16" x14ac:dyDescent="0.2">
      <c r="A66828" s="24"/>
      <c r="B66828" s="24"/>
      <c r="C66828" s="24"/>
      <c r="D66828" s="24"/>
      <c r="E66828" s="24"/>
      <c r="F66828" s="24"/>
      <c r="G66828" s="24"/>
      <c r="H66828" s="24"/>
      <c r="I66828" s="24"/>
      <c r="J66828" s="24"/>
      <c r="K66828" s="24"/>
      <c r="L66828" s="24"/>
      <c r="M66828" s="24"/>
      <c r="P66828" s="10"/>
      <c r="R66828" s="10"/>
      <c r="S66828" s="10"/>
      <c r="T66828" s="10"/>
    </row>
    <row r="66829" spans="1:20" ht="16" x14ac:dyDescent="0.2">
      <c r="A66829" s="24"/>
      <c r="B66829" s="24"/>
      <c r="C66829" s="24"/>
      <c r="D66829" s="24"/>
      <c r="E66829" s="24"/>
      <c r="F66829" s="24"/>
      <c r="G66829" s="24"/>
      <c r="H66829" s="24"/>
      <c r="I66829" s="24"/>
      <c r="J66829" s="24"/>
      <c r="K66829" s="24"/>
      <c r="L66829" s="24"/>
      <c r="M66829" s="24"/>
      <c r="P66829" s="10"/>
      <c r="R66829" s="10"/>
      <c r="S66829" s="10"/>
      <c r="T66829" s="10"/>
    </row>
    <row r="66830" spans="1:20" ht="16" x14ac:dyDescent="0.2">
      <c r="A66830" s="24"/>
      <c r="B66830" s="24"/>
      <c r="C66830" s="24"/>
      <c r="D66830" s="24"/>
      <c r="E66830" s="24"/>
      <c r="F66830" s="24"/>
      <c r="G66830" s="24"/>
      <c r="H66830" s="24"/>
      <c r="I66830" s="24"/>
      <c r="J66830" s="24"/>
      <c r="K66830" s="24"/>
      <c r="L66830" s="24"/>
      <c r="M66830" s="24"/>
      <c r="P66830" s="10"/>
      <c r="R66830" s="10"/>
      <c r="S66830" s="10"/>
      <c r="T66830" s="10"/>
    </row>
    <row r="66831" spans="1:20" ht="16" x14ac:dyDescent="0.2">
      <c r="A66831" s="24"/>
      <c r="B66831" s="24"/>
      <c r="C66831" s="24"/>
      <c r="D66831" s="24"/>
      <c r="E66831" s="24"/>
      <c r="F66831" s="24"/>
      <c r="G66831" s="24"/>
      <c r="H66831" s="24"/>
      <c r="I66831" s="24"/>
      <c r="J66831" s="24"/>
      <c r="K66831" s="24"/>
      <c r="L66831" s="24"/>
      <c r="M66831" s="24"/>
      <c r="P66831" s="10"/>
      <c r="R66831" s="10"/>
      <c r="S66831" s="10"/>
      <c r="T66831" s="10"/>
    </row>
    <row r="66832" spans="1:20" ht="16" x14ac:dyDescent="0.2">
      <c r="A66832" s="24"/>
      <c r="B66832" s="24"/>
      <c r="C66832" s="24"/>
      <c r="D66832" s="24"/>
      <c r="E66832" s="24"/>
      <c r="F66832" s="24"/>
      <c r="G66832" s="24"/>
      <c r="H66832" s="24"/>
      <c r="I66832" s="24"/>
      <c r="J66832" s="24"/>
      <c r="K66832" s="24"/>
      <c r="L66832" s="24"/>
      <c r="M66832" s="24"/>
      <c r="P66832" s="10"/>
      <c r="R66832" s="10"/>
      <c r="S66832" s="10"/>
      <c r="T66832" s="10"/>
    </row>
    <row r="66833" spans="1:20" ht="16" x14ac:dyDescent="0.2">
      <c r="A66833" s="24"/>
      <c r="B66833" s="24"/>
      <c r="C66833" s="24"/>
      <c r="D66833" s="24"/>
      <c r="E66833" s="24"/>
      <c r="F66833" s="24"/>
      <c r="G66833" s="24"/>
      <c r="H66833" s="24"/>
      <c r="I66833" s="24"/>
      <c r="J66833" s="24"/>
      <c r="K66833" s="24"/>
      <c r="L66833" s="24"/>
      <c r="M66833" s="24"/>
      <c r="P66833" s="10"/>
      <c r="R66833" s="10"/>
      <c r="S66833" s="10"/>
      <c r="T66833" s="10"/>
    </row>
    <row r="66834" spans="1:20" ht="16" x14ac:dyDescent="0.2">
      <c r="A66834" s="24"/>
      <c r="B66834" s="24"/>
      <c r="C66834" s="24"/>
      <c r="D66834" s="24"/>
      <c r="E66834" s="24"/>
      <c r="F66834" s="24"/>
      <c r="G66834" s="24"/>
      <c r="H66834" s="24"/>
      <c r="I66834" s="24"/>
      <c r="J66834" s="24"/>
      <c r="K66834" s="24"/>
      <c r="L66834" s="24"/>
      <c r="M66834" s="24"/>
      <c r="P66834" s="10"/>
      <c r="R66834" s="10"/>
      <c r="S66834" s="10"/>
      <c r="T66834" s="10"/>
    </row>
    <row r="66835" spans="1:20" ht="16" x14ac:dyDescent="0.2">
      <c r="A66835" s="24"/>
      <c r="B66835" s="24"/>
      <c r="C66835" s="24"/>
      <c r="D66835" s="24"/>
      <c r="E66835" s="24"/>
      <c r="F66835" s="24"/>
      <c r="G66835" s="24"/>
      <c r="H66835" s="24"/>
      <c r="I66835" s="24"/>
      <c r="J66835" s="24"/>
      <c r="K66835" s="24"/>
      <c r="L66835" s="24"/>
      <c r="M66835" s="24"/>
      <c r="P66835" s="10"/>
      <c r="R66835" s="10"/>
      <c r="S66835" s="10"/>
      <c r="T66835" s="10"/>
    </row>
    <row r="66836" spans="1:20" ht="16" x14ac:dyDescent="0.2">
      <c r="A66836" s="24"/>
      <c r="B66836" s="24"/>
      <c r="C66836" s="24"/>
      <c r="D66836" s="24"/>
      <c r="E66836" s="24"/>
      <c r="F66836" s="24"/>
      <c r="G66836" s="24"/>
      <c r="H66836" s="24"/>
      <c r="I66836" s="24"/>
      <c r="J66836" s="24"/>
      <c r="K66836" s="24"/>
      <c r="L66836" s="24"/>
      <c r="M66836" s="24"/>
      <c r="P66836" s="10"/>
      <c r="R66836" s="10"/>
      <c r="S66836" s="10"/>
      <c r="T66836" s="10"/>
    </row>
    <row r="66837" spans="1:20" ht="16" x14ac:dyDescent="0.2">
      <c r="A66837" s="24"/>
      <c r="B66837" s="24"/>
      <c r="C66837" s="24"/>
      <c r="D66837" s="24"/>
      <c r="E66837" s="24"/>
      <c r="F66837" s="24"/>
      <c r="G66837" s="24"/>
      <c r="H66837" s="24"/>
      <c r="I66837" s="24"/>
      <c r="J66837" s="24"/>
      <c r="K66837" s="24"/>
      <c r="L66837" s="24"/>
      <c r="M66837" s="24"/>
      <c r="P66837" s="10"/>
      <c r="R66837" s="10"/>
      <c r="S66837" s="10"/>
      <c r="T66837" s="10"/>
    </row>
    <row r="66838" spans="1:20" ht="16" x14ac:dyDescent="0.2">
      <c r="A66838" s="24"/>
      <c r="B66838" s="24"/>
      <c r="C66838" s="24"/>
      <c r="D66838" s="24"/>
      <c r="E66838" s="24"/>
      <c r="F66838" s="24"/>
      <c r="G66838" s="24"/>
      <c r="H66838" s="24"/>
      <c r="I66838" s="24"/>
      <c r="J66838" s="24"/>
      <c r="K66838" s="24"/>
      <c r="L66838" s="24"/>
      <c r="M66838" s="24"/>
      <c r="P66838" s="10"/>
      <c r="R66838" s="10"/>
      <c r="S66838" s="10"/>
      <c r="T66838" s="10"/>
    </row>
    <row r="66839" spans="1:20" ht="16" x14ac:dyDescent="0.2">
      <c r="A66839" s="24"/>
      <c r="B66839" s="24"/>
      <c r="C66839" s="24"/>
      <c r="D66839" s="24"/>
      <c r="E66839" s="24"/>
      <c r="F66839" s="24"/>
      <c r="G66839" s="24"/>
      <c r="H66839" s="24"/>
      <c r="I66839" s="24"/>
      <c r="J66839" s="24"/>
      <c r="K66839" s="24"/>
      <c r="L66839" s="24"/>
      <c r="M66839" s="24"/>
      <c r="P66839" s="10"/>
      <c r="R66839" s="10"/>
      <c r="S66839" s="10"/>
      <c r="T66839" s="10"/>
    </row>
    <row r="66840" spans="1:20" ht="16" x14ac:dyDescent="0.2">
      <c r="A66840" s="24"/>
      <c r="B66840" s="24"/>
      <c r="C66840" s="24"/>
      <c r="D66840" s="24"/>
      <c r="E66840" s="24"/>
      <c r="F66840" s="24"/>
      <c r="G66840" s="24"/>
      <c r="H66840" s="24"/>
      <c r="I66840" s="24"/>
      <c r="J66840" s="24"/>
      <c r="K66840" s="24"/>
      <c r="L66840" s="24"/>
      <c r="M66840" s="24"/>
      <c r="P66840" s="10"/>
      <c r="R66840" s="10"/>
      <c r="S66840" s="10"/>
      <c r="T66840" s="10"/>
    </row>
    <row r="66841" spans="1:20" ht="16" x14ac:dyDescent="0.2">
      <c r="A66841" s="24"/>
      <c r="B66841" s="24"/>
      <c r="C66841" s="24"/>
      <c r="D66841" s="24"/>
      <c r="E66841" s="24"/>
      <c r="F66841" s="24"/>
      <c r="G66841" s="24"/>
      <c r="H66841" s="24"/>
      <c r="I66841" s="24"/>
      <c r="J66841" s="24"/>
      <c r="K66841" s="24"/>
      <c r="L66841" s="24"/>
      <c r="M66841" s="24"/>
      <c r="P66841" s="10"/>
      <c r="R66841" s="10"/>
      <c r="S66841" s="10"/>
      <c r="T66841" s="10"/>
    </row>
    <row r="66842" spans="1:20" ht="16" x14ac:dyDescent="0.2">
      <c r="A66842" s="24"/>
      <c r="B66842" s="24"/>
      <c r="C66842" s="24"/>
      <c r="D66842" s="24"/>
      <c r="E66842" s="24"/>
      <c r="F66842" s="24"/>
      <c r="G66842" s="24"/>
      <c r="H66842" s="24"/>
      <c r="I66842" s="24"/>
      <c r="J66842" s="24"/>
      <c r="K66842" s="24"/>
      <c r="L66842" s="24"/>
      <c r="M66842" s="24"/>
      <c r="P66842" s="10"/>
      <c r="R66842" s="10"/>
      <c r="S66842" s="10"/>
      <c r="T66842" s="10"/>
    </row>
    <row r="66843" spans="1:20" ht="16" x14ac:dyDescent="0.2">
      <c r="A66843" s="24"/>
      <c r="B66843" s="24"/>
      <c r="C66843" s="24"/>
      <c r="D66843" s="24"/>
      <c r="E66843" s="24"/>
      <c r="F66843" s="24"/>
      <c r="G66843" s="24"/>
      <c r="H66843" s="24"/>
      <c r="I66843" s="24"/>
      <c r="J66843" s="24"/>
      <c r="K66843" s="24"/>
      <c r="L66843" s="24"/>
      <c r="M66843" s="24"/>
      <c r="P66843" s="10"/>
      <c r="R66843" s="10"/>
      <c r="S66843" s="10"/>
      <c r="T66843" s="10"/>
    </row>
    <row r="66844" spans="1:20" ht="16" x14ac:dyDescent="0.2">
      <c r="A66844" s="24"/>
      <c r="B66844" s="24"/>
      <c r="C66844" s="24"/>
      <c r="D66844" s="24"/>
      <c r="E66844" s="24"/>
      <c r="F66844" s="24"/>
      <c r="G66844" s="24"/>
      <c r="H66844" s="24"/>
      <c r="I66844" s="24"/>
      <c r="J66844" s="24"/>
      <c r="K66844" s="24"/>
      <c r="L66844" s="24"/>
      <c r="M66844" s="24"/>
      <c r="P66844" s="10"/>
      <c r="R66844" s="10"/>
      <c r="S66844" s="10"/>
      <c r="T66844" s="10"/>
    </row>
    <row r="66845" spans="1:20" ht="16" x14ac:dyDescent="0.2">
      <c r="A66845" s="24"/>
      <c r="B66845" s="24"/>
      <c r="C66845" s="24"/>
      <c r="D66845" s="24"/>
      <c r="E66845" s="24"/>
      <c r="F66845" s="24"/>
      <c r="G66845" s="24"/>
      <c r="H66845" s="24"/>
      <c r="I66845" s="24"/>
      <c r="J66845" s="24"/>
      <c r="K66845" s="24"/>
      <c r="L66845" s="24"/>
      <c r="M66845" s="24"/>
      <c r="P66845" s="10"/>
      <c r="R66845" s="10"/>
      <c r="S66845" s="10"/>
      <c r="T66845" s="10"/>
    </row>
    <row r="66846" spans="1:20" ht="16" x14ac:dyDescent="0.2">
      <c r="A66846" s="24"/>
      <c r="B66846" s="24"/>
      <c r="C66846" s="24"/>
      <c r="D66846" s="24"/>
      <c r="E66846" s="24"/>
      <c r="F66846" s="24"/>
      <c r="G66846" s="24"/>
      <c r="H66846" s="24"/>
      <c r="I66846" s="24"/>
      <c r="J66846" s="24"/>
      <c r="K66846" s="24"/>
      <c r="L66846" s="24"/>
      <c r="M66846" s="24"/>
      <c r="P66846" s="10"/>
      <c r="R66846" s="10"/>
      <c r="S66846" s="10"/>
      <c r="T66846" s="10"/>
    </row>
    <row r="66847" spans="1:20" ht="16" x14ac:dyDescent="0.2">
      <c r="A66847" s="24"/>
      <c r="B66847" s="24"/>
      <c r="C66847" s="24"/>
      <c r="D66847" s="24"/>
      <c r="E66847" s="24"/>
      <c r="F66847" s="24"/>
      <c r="G66847" s="24"/>
      <c r="H66847" s="24"/>
      <c r="I66847" s="24"/>
      <c r="J66847" s="24"/>
      <c r="K66847" s="24"/>
      <c r="L66847" s="24"/>
      <c r="M66847" s="24"/>
      <c r="P66847" s="10"/>
      <c r="R66847" s="10"/>
      <c r="S66847" s="10"/>
      <c r="T66847" s="10"/>
    </row>
    <row r="66848" spans="1:20" ht="16" x14ac:dyDescent="0.2">
      <c r="A66848" s="24"/>
      <c r="B66848" s="24"/>
      <c r="C66848" s="24"/>
      <c r="D66848" s="24"/>
      <c r="E66848" s="24"/>
      <c r="F66848" s="24"/>
      <c r="G66848" s="24"/>
      <c r="H66848" s="24"/>
      <c r="I66848" s="24"/>
      <c r="J66848" s="24"/>
      <c r="K66848" s="24"/>
      <c r="L66848" s="24"/>
      <c r="M66848" s="24"/>
      <c r="P66848" s="10"/>
      <c r="R66848" s="10"/>
      <c r="S66848" s="10"/>
      <c r="T66848" s="10"/>
    </row>
    <row r="66849" spans="1:20" ht="16" x14ac:dyDescent="0.2">
      <c r="A66849" s="24"/>
      <c r="B66849" s="24"/>
      <c r="C66849" s="24"/>
      <c r="D66849" s="24"/>
      <c r="E66849" s="24"/>
      <c r="F66849" s="24"/>
      <c r="G66849" s="24"/>
      <c r="H66849" s="24"/>
      <c r="I66849" s="24"/>
      <c r="J66849" s="24"/>
      <c r="K66849" s="24"/>
      <c r="L66849" s="24"/>
      <c r="M66849" s="24"/>
      <c r="P66849" s="10"/>
      <c r="R66849" s="10"/>
      <c r="S66849" s="10"/>
      <c r="T66849" s="10"/>
    </row>
    <row r="66850" spans="1:20" ht="16" x14ac:dyDescent="0.2">
      <c r="A66850" s="24"/>
      <c r="B66850" s="24"/>
      <c r="C66850" s="24"/>
      <c r="D66850" s="24"/>
      <c r="E66850" s="24"/>
      <c r="F66850" s="24"/>
      <c r="G66850" s="24"/>
      <c r="H66850" s="24"/>
      <c r="I66850" s="24"/>
      <c r="J66850" s="24"/>
      <c r="K66850" s="24"/>
      <c r="L66850" s="24"/>
      <c r="M66850" s="24"/>
      <c r="P66850" s="10"/>
      <c r="R66850" s="10"/>
      <c r="S66850" s="10"/>
      <c r="T66850" s="10"/>
    </row>
    <row r="66851" spans="1:20" ht="16" x14ac:dyDescent="0.2">
      <c r="A66851" s="24"/>
      <c r="B66851" s="24"/>
      <c r="C66851" s="24"/>
      <c r="D66851" s="24"/>
      <c r="E66851" s="24"/>
      <c r="F66851" s="24"/>
      <c r="G66851" s="24"/>
      <c r="H66851" s="24"/>
      <c r="I66851" s="24"/>
      <c r="J66851" s="24"/>
      <c r="K66851" s="24"/>
      <c r="L66851" s="24"/>
      <c r="M66851" s="24"/>
      <c r="P66851" s="10"/>
      <c r="R66851" s="10"/>
      <c r="S66851" s="10"/>
      <c r="T66851" s="10"/>
    </row>
    <row r="66852" spans="1:20" ht="16" x14ac:dyDescent="0.2">
      <c r="A66852" s="24"/>
      <c r="B66852" s="24"/>
      <c r="C66852" s="24"/>
      <c r="D66852" s="24"/>
      <c r="E66852" s="24"/>
      <c r="F66852" s="24"/>
      <c r="G66852" s="24"/>
      <c r="H66852" s="24"/>
      <c r="I66852" s="24"/>
      <c r="J66852" s="24"/>
      <c r="K66852" s="24"/>
      <c r="L66852" s="24"/>
      <c r="M66852" s="24"/>
      <c r="P66852" s="10"/>
      <c r="R66852" s="10"/>
      <c r="S66852" s="10"/>
      <c r="T66852" s="10"/>
    </row>
    <row r="66853" spans="1:20" ht="16" x14ac:dyDescent="0.2">
      <c r="A66853" s="24"/>
      <c r="B66853" s="24"/>
      <c r="C66853" s="24"/>
      <c r="D66853" s="24"/>
      <c r="E66853" s="24"/>
      <c r="F66853" s="24"/>
      <c r="G66853" s="24"/>
      <c r="H66853" s="24"/>
      <c r="I66853" s="24"/>
      <c r="J66853" s="24"/>
      <c r="K66853" s="24"/>
      <c r="L66853" s="24"/>
      <c r="M66853" s="24"/>
      <c r="P66853" s="10"/>
      <c r="R66853" s="10"/>
      <c r="S66853" s="10"/>
      <c r="T66853" s="10"/>
    </row>
    <row r="66854" spans="1:20" ht="16" x14ac:dyDescent="0.2">
      <c r="A66854" s="24"/>
      <c r="B66854" s="24"/>
      <c r="C66854" s="24"/>
      <c r="D66854" s="24"/>
      <c r="E66854" s="24"/>
      <c r="F66854" s="24"/>
      <c r="G66854" s="24"/>
      <c r="H66854" s="24"/>
      <c r="I66854" s="24"/>
      <c r="J66854" s="24"/>
      <c r="K66854" s="24"/>
      <c r="L66854" s="24"/>
      <c r="M66854" s="24"/>
      <c r="P66854" s="10"/>
      <c r="R66854" s="10"/>
      <c r="S66854" s="10"/>
      <c r="T66854" s="10"/>
    </row>
    <row r="66855" spans="1:20" ht="16" x14ac:dyDescent="0.2">
      <c r="A66855" s="24"/>
      <c r="B66855" s="24"/>
      <c r="C66855" s="24"/>
      <c r="D66855" s="24"/>
      <c r="E66855" s="24"/>
      <c r="F66855" s="24"/>
      <c r="G66855" s="24"/>
      <c r="H66855" s="24"/>
      <c r="I66855" s="24"/>
      <c r="J66855" s="24"/>
      <c r="K66855" s="24"/>
      <c r="L66855" s="24"/>
      <c r="M66855" s="24"/>
      <c r="P66855" s="10"/>
      <c r="R66855" s="10"/>
      <c r="S66855" s="10"/>
      <c r="T66855" s="10"/>
    </row>
    <row r="66856" spans="1:20" ht="16" x14ac:dyDescent="0.2">
      <c r="A66856" s="24"/>
      <c r="B66856" s="24"/>
      <c r="C66856" s="24"/>
      <c r="D66856" s="24"/>
      <c r="E66856" s="24"/>
      <c r="F66856" s="24"/>
      <c r="G66856" s="24"/>
      <c r="H66856" s="24"/>
      <c r="I66856" s="24"/>
      <c r="J66856" s="24"/>
      <c r="K66856" s="24"/>
      <c r="L66856" s="24"/>
      <c r="M66856" s="24"/>
      <c r="P66856" s="10"/>
      <c r="R66856" s="10"/>
      <c r="S66856" s="10"/>
      <c r="T66856" s="10"/>
    </row>
    <row r="66857" spans="1:20" ht="16" x14ac:dyDescent="0.2">
      <c r="A66857" s="24"/>
      <c r="B66857" s="24"/>
      <c r="C66857" s="24"/>
      <c r="D66857" s="24"/>
      <c r="E66857" s="24"/>
      <c r="F66857" s="24"/>
      <c r="G66857" s="24"/>
      <c r="H66857" s="24"/>
      <c r="I66857" s="24"/>
      <c r="J66857" s="24"/>
      <c r="K66857" s="24"/>
      <c r="L66857" s="24"/>
      <c r="M66857" s="24"/>
      <c r="P66857" s="10"/>
      <c r="R66857" s="10"/>
      <c r="S66857" s="10"/>
      <c r="T66857" s="10"/>
    </row>
    <row r="66858" spans="1:20" ht="16" x14ac:dyDescent="0.2">
      <c r="A66858" s="24"/>
      <c r="B66858" s="24"/>
      <c r="C66858" s="24"/>
      <c r="D66858" s="24"/>
      <c r="E66858" s="24"/>
      <c r="F66858" s="24"/>
      <c r="G66858" s="24"/>
      <c r="H66858" s="24"/>
      <c r="I66858" s="24"/>
      <c r="J66858" s="24"/>
      <c r="K66858" s="24"/>
      <c r="L66858" s="24"/>
      <c r="M66858" s="24"/>
      <c r="P66858" s="10"/>
      <c r="R66858" s="10"/>
      <c r="S66858" s="10"/>
      <c r="T66858" s="10"/>
    </row>
    <row r="66859" spans="1:20" ht="16" x14ac:dyDescent="0.2">
      <c r="A66859" s="24"/>
      <c r="B66859" s="24"/>
      <c r="C66859" s="24"/>
      <c r="D66859" s="24"/>
      <c r="E66859" s="24"/>
      <c r="F66859" s="24"/>
      <c r="G66859" s="24"/>
      <c r="H66859" s="24"/>
      <c r="I66859" s="24"/>
      <c r="J66859" s="24"/>
      <c r="K66859" s="24"/>
      <c r="L66859" s="24"/>
      <c r="M66859" s="24"/>
      <c r="P66859" s="10"/>
      <c r="R66859" s="10"/>
      <c r="S66859" s="10"/>
      <c r="T66859" s="10"/>
    </row>
    <row r="66860" spans="1:20" ht="16" x14ac:dyDescent="0.2">
      <c r="A66860" s="24"/>
      <c r="B66860" s="24"/>
      <c r="C66860" s="24"/>
      <c r="D66860" s="24"/>
      <c r="E66860" s="24"/>
      <c r="F66860" s="24"/>
      <c r="G66860" s="24"/>
      <c r="H66860" s="24"/>
      <c r="I66860" s="24"/>
      <c r="J66860" s="24"/>
      <c r="K66860" s="24"/>
      <c r="L66860" s="24"/>
      <c r="M66860" s="24"/>
      <c r="P66860" s="10"/>
      <c r="R66860" s="10"/>
      <c r="S66860" s="10"/>
      <c r="T66860" s="10"/>
    </row>
    <row r="66861" spans="1:20" ht="16" x14ac:dyDescent="0.2">
      <c r="A66861" s="24"/>
      <c r="B66861" s="24"/>
      <c r="C66861" s="24"/>
      <c r="D66861" s="24"/>
      <c r="E66861" s="24"/>
      <c r="F66861" s="24"/>
      <c r="G66861" s="24"/>
      <c r="H66861" s="24"/>
      <c r="I66861" s="24"/>
      <c r="J66861" s="24"/>
      <c r="K66861" s="24"/>
      <c r="L66861" s="24"/>
      <c r="M66861" s="24"/>
      <c r="P66861" s="10"/>
      <c r="R66861" s="10"/>
      <c r="S66861" s="10"/>
      <c r="T66861" s="10"/>
    </row>
    <row r="66862" spans="1:20" ht="16" x14ac:dyDescent="0.2">
      <c r="A66862" s="24"/>
      <c r="B66862" s="24"/>
      <c r="C66862" s="24"/>
      <c r="D66862" s="24"/>
      <c r="E66862" s="24"/>
      <c r="F66862" s="24"/>
      <c r="G66862" s="24"/>
      <c r="H66862" s="24"/>
      <c r="I66862" s="24"/>
      <c r="J66862" s="24"/>
      <c r="K66862" s="24"/>
      <c r="L66862" s="24"/>
      <c r="M66862" s="24"/>
      <c r="P66862" s="10"/>
      <c r="R66862" s="10"/>
      <c r="S66862" s="10"/>
      <c r="T66862" s="10"/>
    </row>
    <row r="66863" spans="1:20" ht="16" x14ac:dyDescent="0.2">
      <c r="A66863" s="24"/>
      <c r="B66863" s="24"/>
      <c r="C66863" s="24"/>
      <c r="D66863" s="24"/>
      <c r="E66863" s="24"/>
      <c r="F66863" s="24"/>
      <c r="G66863" s="24"/>
      <c r="H66863" s="24"/>
      <c r="I66863" s="24"/>
      <c r="J66863" s="24"/>
      <c r="K66863" s="24"/>
      <c r="L66863" s="24"/>
      <c r="M66863" s="24"/>
      <c r="P66863" s="10"/>
      <c r="R66863" s="10"/>
      <c r="S66863" s="10"/>
      <c r="T66863" s="10"/>
    </row>
    <row r="66864" spans="1:20" ht="16" x14ac:dyDescent="0.2">
      <c r="A66864" s="24"/>
      <c r="B66864" s="24"/>
      <c r="C66864" s="24"/>
      <c r="D66864" s="24"/>
      <c r="E66864" s="24"/>
      <c r="F66864" s="24"/>
      <c r="G66864" s="24"/>
      <c r="H66864" s="24"/>
      <c r="I66864" s="24"/>
      <c r="J66864" s="24"/>
      <c r="K66864" s="24"/>
      <c r="L66864" s="24"/>
      <c r="M66864" s="24"/>
      <c r="P66864" s="10"/>
      <c r="R66864" s="10"/>
      <c r="S66864" s="10"/>
      <c r="T66864" s="10"/>
    </row>
    <row r="66865" spans="1:20" ht="16" x14ac:dyDescent="0.2">
      <c r="A66865" s="24"/>
      <c r="B66865" s="24"/>
      <c r="C66865" s="24"/>
      <c r="D66865" s="24"/>
      <c r="E66865" s="24"/>
      <c r="F66865" s="24"/>
      <c r="G66865" s="24"/>
      <c r="H66865" s="24"/>
      <c r="I66865" s="24"/>
      <c r="J66865" s="24"/>
      <c r="K66865" s="24"/>
      <c r="L66865" s="24"/>
      <c r="M66865" s="24"/>
      <c r="P66865" s="10"/>
      <c r="R66865" s="10"/>
      <c r="S66865" s="10"/>
      <c r="T66865" s="10"/>
    </row>
    <row r="66866" spans="1:20" ht="16" x14ac:dyDescent="0.2">
      <c r="A66866" s="24"/>
      <c r="B66866" s="24"/>
      <c r="C66866" s="24"/>
      <c r="D66866" s="24"/>
      <c r="E66866" s="24"/>
      <c r="F66866" s="24"/>
      <c r="G66866" s="24"/>
      <c r="H66866" s="24"/>
      <c r="I66866" s="24"/>
      <c r="J66866" s="24"/>
      <c r="K66866" s="24"/>
      <c r="L66866" s="24"/>
      <c r="M66866" s="24"/>
      <c r="P66866" s="10"/>
      <c r="R66866" s="10"/>
      <c r="S66866" s="10"/>
      <c r="T66866" s="10"/>
    </row>
    <row r="66867" spans="1:20" ht="16" x14ac:dyDescent="0.2">
      <c r="A66867" s="24"/>
      <c r="B66867" s="24"/>
      <c r="C66867" s="24"/>
      <c r="D66867" s="24"/>
      <c r="E66867" s="24"/>
      <c r="F66867" s="24"/>
      <c r="G66867" s="24"/>
      <c r="H66867" s="24"/>
      <c r="I66867" s="24"/>
      <c r="J66867" s="24"/>
      <c r="K66867" s="24"/>
      <c r="L66867" s="24"/>
      <c r="M66867" s="24"/>
      <c r="P66867" s="10"/>
      <c r="R66867" s="10"/>
      <c r="S66867" s="10"/>
      <c r="T66867" s="10"/>
    </row>
    <row r="66868" spans="1:20" ht="16" x14ac:dyDescent="0.2">
      <c r="A66868" s="24"/>
      <c r="B66868" s="24"/>
      <c r="C66868" s="24"/>
      <c r="D66868" s="24"/>
      <c r="E66868" s="24"/>
      <c r="F66868" s="24"/>
      <c r="G66868" s="24"/>
      <c r="H66868" s="24"/>
      <c r="I66868" s="24"/>
      <c r="J66868" s="24"/>
      <c r="K66868" s="24"/>
      <c r="L66868" s="24"/>
      <c r="M66868" s="24"/>
      <c r="P66868" s="10"/>
      <c r="R66868" s="10"/>
      <c r="S66868" s="10"/>
      <c r="T66868" s="10"/>
    </row>
    <row r="66869" spans="1:20" ht="16" x14ac:dyDescent="0.2">
      <c r="A66869" s="24"/>
      <c r="B66869" s="24"/>
      <c r="C66869" s="24"/>
      <c r="D66869" s="24"/>
      <c r="E66869" s="24"/>
      <c r="F66869" s="24"/>
      <c r="G66869" s="24"/>
      <c r="H66869" s="24"/>
      <c r="I66869" s="24"/>
      <c r="J66869" s="24"/>
      <c r="K66869" s="24"/>
      <c r="L66869" s="24"/>
      <c r="M66869" s="24"/>
      <c r="P66869" s="10"/>
      <c r="R66869" s="10"/>
      <c r="S66869" s="10"/>
      <c r="T66869" s="10"/>
    </row>
    <row r="66870" spans="1:20" ht="16" x14ac:dyDescent="0.2">
      <c r="A66870" s="24"/>
      <c r="B66870" s="24"/>
      <c r="C66870" s="24"/>
      <c r="D66870" s="24"/>
      <c r="E66870" s="24"/>
      <c r="F66870" s="24"/>
      <c r="G66870" s="24"/>
      <c r="H66870" s="24"/>
      <c r="I66870" s="24"/>
      <c r="J66870" s="24"/>
      <c r="K66870" s="24"/>
      <c r="L66870" s="24"/>
      <c r="M66870" s="24"/>
      <c r="P66870" s="10"/>
      <c r="R66870" s="10"/>
      <c r="S66870" s="10"/>
      <c r="T66870" s="10"/>
    </row>
    <row r="66871" spans="1:20" ht="16" x14ac:dyDescent="0.2">
      <c r="A66871" s="24"/>
      <c r="B66871" s="24"/>
      <c r="C66871" s="24"/>
      <c r="D66871" s="24"/>
      <c r="E66871" s="24"/>
      <c r="F66871" s="24"/>
      <c r="G66871" s="24"/>
      <c r="H66871" s="24"/>
      <c r="I66871" s="24"/>
      <c r="J66871" s="24"/>
      <c r="K66871" s="24"/>
      <c r="L66871" s="24"/>
      <c r="M66871" s="24"/>
      <c r="P66871" s="10"/>
      <c r="R66871" s="10"/>
      <c r="S66871" s="10"/>
      <c r="T66871" s="10"/>
    </row>
    <row r="66872" spans="1:20" ht="16" x14ac:dyDescent="0.2">
      <c r="A66872" s="24"/>
      <c r="B66872" s="24"/>
      <c r="C66872" s="24"/>
      <c r="D66872" s="24"/>
      <c r="E66872" s="24"/>
      <c r="F66872" s="24"/>
      <c r="G66872" s="24"/>
      <c r="H66872" s="24"/>
      <c r="I66872" s="24"/>
      <c r="J66872" s="24"/>
      <c r="K66872" s="24"/>
      <c r="L66872" s="24"/>
      <c r="M66872" s="24"/>
      <c r="P66872" s="10"/>
      <c r="R66872" s="10"/>
      <c r="S66872" s="10"/>
      <c r="T66872" s="10"/>
    </row>
    <row r="66873" spans="1:20" ht="16" x14ac:dyDescent="0.2">
      <c r="A66873" s="24"/>
      <c r="B66873" s="24"/>
      <c r="C66873" s="24"/>
      <c r="D66873" s="24"/>
      <c r="E66873" s="24"/>
      <c r="F66873" s="24"/>
      <c r="G66873" s="24"/>
      <c r="H66873" s="24"/>
      <c r="I66873" s="24"/>
      <c r="J66873" s="24"/>
      <c r="K66873" s="24"/>
      <c r="L66873" s="24"/>
      <c r="M66873" s="24"/>
      <c r="P66873" s="10"/>
      <c r="R66873" s="10"/>
      <c r="S66873" s="10"/>
      <c r="T66873" s="10"/>
    </row>
    <row r="66874" spans="1:20" ht="16" x14ac:dyDescent="0.2">
      <c r="A66874" s="24"/>
      <c r="B66874" s="24"/>
      <c r="C66874" s="24"/>
      <c r="D66874" s="24"/>
      <c r="E66874" s="24"/>
      <c r="F66874" s="24"/>
      <c r="G66874" s="24"/>
      <c r="H66874" s="24"/>
      <c r="I66874" s="24"/>
      <c r="J66874" s="24"/>
      <c r="K66874" s="24"/>
      <c r="L66874" s="24"/>
      <c r="M66874" s="24"/>
      <c r="P66874" s="10"/>
      <c r="R66874" s="10"/>
      <c r="S66874" s="10"/>
      <c r="T66874" s="10"/>
    </row>
    <row r="66875" spans="1:20" ht="16" x14ac:dyDescent="0.2">
      <c r="A66875" s="24"/>
      <c r="B66875" s="24"/>
      <c r="C66875" s="24"/>
      <c r="D66875" s="24"/>
      <c r="E66875" s="24"/>
      <c r="F66875" s="24"/>
      <c r="G66875" s="24"/>
      <c r="H66875" s="24"/>
      <c r="I66875" s="24"/>
      <c r="J66875" s="24"/>
      <c r="K66875" s="24"/>
      <c r="L66875" s="24"/>
      <c r="M66875" s="24"/>
      <c r="P66875" s="10"/>
      <c r="R66875" s="10"/>
      <c r="S66875" s="10"/>
      <c r="T66875" s="10"/>
    </row>
    <row r="66876" spans="1:20" ht="16" x14ac:dyDescent="0.2">
      <c r="A66876" s="24"/>
      <c r="B66876" s="24"/>
      <c r="C66876" s="24"/>
      <c r="D66876" s="24"/>
      <c r="E66876" s="24"/>
      <c r="F66876" s="24"/>
      <c r="G66876" s="24"/>
      <c r="H66876" s="24"/>
      <c r="I66876" s="24"/>
      <c r="J66876" s="24"/>
      <c r="K66876" s="24"/>
      <c r="L66876" s="24"/>
      <c r="M66876" s="24"/>
      <c r="P66876" s="10"/>
      <c r="R66876" s="10"/>
      <c r="S66876" s="10"/>
      <c r="T66876" s="10"/>
    </row>
    <row r="66877" spans="1:20" ht="16" x14ac:dyDescent="0.2">
      <c r="A66877" s="24"/>
      <c r="B66877" s="24"/>
      <c r="C66877" s="24"/>
      <c r="D66877" s="24"/>
      <c r="E66877" s="24"/>
      <c r="F66877" s="24"/>
      <c r="G66877" s="24"/>
      <c r="H66877" s="24"/>
      <c r="I66877" s="24"/>
      <c r="J66877" s="24"/>
      <c r="K66877" s="24"/>
      <c r="L66877" s="24"/>
      <c r="M66877" s="24"/>
      <c r="P66877" s="10"/>
      <c r="R66877" s="10"/>
      <c r="S66877" s="10"/>
      <c r="T66877" s="10"/>
    </row>
    <row r="66878" spans="1:20" ht="16" x14ac:dyDescent="0.2">
      <c r="A66878" s="24"/>
      <c r="B66878" s="24"/>
      <c r="C66878" s="24"/>
      <c r="D66878" s="24"/>
      <c r="E66878" s="24"/>
      <c r="F66878" s="24"/>
      <c r="G66878" s="24"/>
      <c r="H66878" s="24"/>
      <c r="I66878" s="24"/>
      <c r="J66878" s="24"/>
      <c r="K66878" s="24"/>
      <c r="L66878" s="24"/>
      <c r="M66878" s="24"/>
      <c r="P66878" s="10"/>
      <c r="R66878" s="10"/>
      <c r="S66878" s="10"/>
      <c r="T66878" s="10"/>
    </row>
    <row r="66879" spans="1:20" ht="16" x14ac:dyDescent="0.2">
      <c r="A66879" s="24"/>
      <c r="B66879" s="24"/>
      <c r="C66879" s="24"/>
      <c r="D66879" s="24"/>
      <c r="E66879" s="24"/>
      <c r="F66879" s="24"/>
      <c r="G66879" s="24"/>
      <c r="H66879" s="24"/>
      <c r="I66879" s="24"/>
      <c r="J66879" s="24"/>
      <c r="K66879" s="24"/>
      <c r="L66879" s="24"/>
      <c r="M66879" s="24"/>
      <c r="P66879" s="10"/>
      <c r="R66879" s="10"/>
      <c r="S66879" s="10"/>
      <c r="T66879" s="10"/>
    </row>
    <row r="66880" spans="1:20" ht="16" x14ac:dyDescent="0.2">
      <c r="A66880" s="24"/>
      <c r="B66880" s="24"/>
      <c r="C66880" s="24"/>
      <c r="D66880" s="24"/>
      <c r="E66880" s="24"/>
      <c r="F66880" s="24"/>
      <c r="G66880" s="24"/>
      <c r="H66880" s="24"/>
      <c r="I66880" s="24"/>
      <c r="J66880" s="24"/>
      <c r="K66880" s="24"/>
      <c r="L66880" s="24"/>
      <c r="M66880" s="24"/>
      <c r="P66880" s="10"/>
      <c r="R66880" s="10"/>
      <c r="S66880" s="10"/>
      <c r="T66880" s="10"/>
    </row>
    <row r="66881" spans="1:20" ht="16" x14ac:dyDescent="0.2">
      <c r="A66881" s="24"/>
      <c r="B66881" s="24"/>
      <c r="C66881" s="24"/>
      <c r="D66881" s="24"/>
      <c r="E66881" s="24"/>
      <c r="F66881" s="24"/>
      <c r="G66881" s="24"/>
      <c r="H66881" s="24"/>
      <c r="I66881" s="24"/>
      <c r="J66881" s="24"/>
      <c r="K66881" s="24"/>
      <c r="L66881" s="24"/>
      <c r="M66881" s="24"/>
      <c r="P66881" s="10"/>
      <c r="R66881" s="10"/>
      <c r="S66881" s="10"/>
      <c r="T66881" s="10"/>
    </row>
    <row r="66882" spans="1:20" ht="16" x14ac:dyDescent="0.2">
      <c r="A66882" s="24"/>
      <c r="B66882" s="24"/>
      <c r="C66882" s="24"/>
      <c r="D66882" s="24"/>
      <c r="E66882" s="24"/>
      <c r="F66882" s="24"/>
      <c r="G66882" s="24"/>
      <c r="H66882" s="24"/>
      <c r="I66882" s="24"/>
      <c r="J66882" s="24"/>
      <c r="K66882" s="24"/>
      <c r="L66882" s="24"/>
      <c r="M66882" s="24"/>
      <c r="P66882" s="10"/>
      <c r="R66882" s="10"/>
      <c r="S66882" s="10"/>
      <c r="T66882" s="10"/>
    </row>
    <row r="66883" spans="1:20" ht="16" x14ac:dyDescent="0.2">
      <c r="A66883" s="24"/>
      <c r="B66883" s="24"/>
      <c r="C66883" s="24"/>
      <c r="D66883" s="24"/>
      <c r="E66883" s="24"/>
      <c r="F66883" s="24"/>
      <c r="G66883" s="24"/>
      <c r="H66883" s="24"/>
      <c r="I66883" s="24"/>
      <c r="J66883" s="24"/>
      <c r="K66883" s="24"/>
      <c r="L66883" s="24"/>
      <c r="M66883" s="24"/>
      <c r="P66883" s="10"/>
      <c r="R66883" s="10"/>
      <c r="S66883" s="10"/>
      <c r="T66883" s="10"/>
    </row>
    <row r="66884" spans="1:20" ht="16" x14ac:dyDescent="0.2">
      <c r="A66884" s="24"/>
      <c r="B66884" s="24"/>
      <c r="C66884" s="24"/>
      <c r="D66884" s="24"/>
      <c r="E66884" s="24"/>
      <c r="F66884" s="24"/>
      <c r="G66884" s="24"/>
      <c r="H66884" s="24"/>
      <c r="I66884" s="24"/>
      <c r="J66884" s="24"/>
      <c r="K66884" s="24"/>
      <c r="L66884" s="24"/>
      <c r="M66884" s="24"/>
      <c r="P66884" s="10"/>
      <c r="R66884" s="10"/>
      <c r="S66884" s="10"/>
      <c r="T66884" s="10"/>
    </row>
    <row r="66885" spans="1:20" ht="16" x14ac:dyDescent="0.2">
      <c r="A66885" s="24"/>
      <c r="B66885" s="24"/>
      <c r="C66885" s="24"/>
      <c r="D66885" s="24"/>
      <c r="E66885" s="24"/>
      <c r="F66885" s="24"/>
      <c r="G66885" s="24"/>
      <c r="H66885" s="24"/>
      <c r="I66885" s="24"/>
      <c r="J66885" s="24"/>
      <c r="K66885" s="24"/>
      <c r="L66885" s="24"/>
      <c r="M66885" s="24"/>
      <c r="P66885" s="10"/>
      <c r="R66885" s="10"/>
      <c r="S66885" s="10"/>
      <c r="T66885" s="10"/>
    </row>
    <row r="66886" spans="1:20" ht="16" x14ac:dyDescent="0.2">
      <c r="A66886" s="24"/>
      <c r="B66886" s="24"/>
      <c r="C66886" s="24"/>
      <c r="D66886" s="24"/>
      <c r="E66886" s="24"/>
      <c r="F66886" s="24"/>
      <c r="G66886" s="24"/>
      <c r="H66886" s="24"/>
      <c r="I66886" s="24"/>
      <c r="J66886" s="24"/>
      <c r="K66886" s="24"/>
      <c r="L66886" s="24"/>
      <c r="M66886" s="24"/>
      <c r="P66886" s="10"/>
      <c r="R66886" s="10"/>
      <c r="S66886" s="10"/>
      <c r="T66886" s="10"/>
    </row>
    <row r="66887" spans="1:20" ht="16" x14ac:dyDescent="0.2">
      <c r="A66887" s="24"/>
      <c r="B66887" s="24"/>
      <c r="C66887" s="24"/>
      <c r="D66887" s="24"/>
      <c r="E66887" s="24"/>
      <c r="F66887" s="24"/>
      <c r="G66887" s="24"/>
      <c r="H66887" s="24"/>
      <c r="I66887" s="24"/>
      <c r="J66887" s="24"/>
      <c r="K66887" s="24"/>
      <c r="L66887" s="24"/>
      <c r="M66887" s="24"/>
      <c r="P66887" s="10"/>
      <c r="R66887" s="10"/>
      <c r="S66887" s="10"/>
      <c r="T66887" s="10"/>
    </row>
    <row r="66888" spans="1:20" ht="16" x14ac:dyDescent="0.2">
      <c r="A66888" s="24"/>
      <c r="B66888" s="24"/>
      <c r="C66888" s="24"/>
      <c r="D66888" s="24"/>
      <c r="E66888" s="24"/>
      <c r="F66888" s="24"/>
      <c r="G66888" s="24"/>
      <c r="H66888" s="24"/>
      <c r="I66888" s="24"/>
      <c r="J66888" s="24"/>
      <c r="K66888" s="24"/>
      <c r="L66888" s="24"/>
      <c r="M66888" s="24"/>
      <c r="P66888" s="10"/>
      <c r="R66888" s="10"/>
      <c r="S66888" s="10"/>
      <c r="T66888" s="10"/>
    </row>
    <row r="66889" spans="1:20" ht="16" x14ac:dyDescent="0.2">
      <c r="A66889" s="24"/>
      <c r="B66889" s="24"/>
      <c r="C66889" s="24"/>
      <c r="D66889" s="24"/>
      <c r="E66889" s="24"/>
      <c r="F66889" s="24"/>
      <c r="G66889" s="24"/>
      <c r="H66889" s="24"/>
      <c r="I66889" s="24"/>
      <c r="J66889" s="24"/>
      <c r="K66889" s="24"/>
      <c r="L66889" s="24"/>
      <c r="M66889" s="24"/>
      <c r="P66889" s="10"/>
      <c r="R66889" s="10"/>
      <c r="S66889" s="10"/>
      <c r="T66889" s="10"/>
    </row>
    <row r="66890" spans="1:20" ht="16" x14ac:dyDescent="0.2">
      <c r="A66890" s="24"/>
      <c r="B66890" s="24"/>
      <c r="C66890" s="24"/>
      <c r="D66890" s="24"/>
      <c r="E66890" s="24"/>
      <c r="F66890" s="24"/>
      <c r="G66890" s="24"/>
      <c r="H66890" s="24"/>
      <c r="I66890" s="24"/>
      <c r="J66890" s="24"/>
      <c r="K66890" s="24"/>
      <c r="L66890" s="24"/>
      <c r="M66890" s="24"/>
      <c r="P66890" s="10"/>
      <c r="R66890" s="10"/>
      <c r="S66890" s="10"/>
      <c r="T66890" s="10"/>
    </row>
    <row r="66891" spans="1:20" ht="16" x14ac:dyDescent="0.2">
      <c r="A66891" s="24"/>
      <c r="B66891" s="24"/>
      <c r="C66891" s="24"/>
      <c r="D66891" s="24"/>
      <c r="E66891" s="24"/>
      <c r="F66891" s="24"/>
      <c r="G66891" s="24"/>
      <c r="H66891" s="24"/>
      <c r="I66891" s="24"/>
      <c r="J66891" s="24"/>
      <c r="K66891" s="24"/>
      <c r="L66891" s="24"/>
      <c r="M66891" s="24"/>
      <c r="P66891" s="10"/>
      <c r="R66891" s="10"/>
      <c r="S66891" s="10"/>
      <c r="T66891" s="10"/>
    </row>
    <row r="66892" spans="1:20" ht="16" x14ac:dyDescent="0.2">
      <c r="A66892" s="24"/>
      <c r="B66892" s="24"/>
      <c r="C66892" s="24"/>
      <c r="D66892" s="24"/>
      <c r="E66892" s="24"/>
      <c r="F66892" s="24"/>
      <c r="G66892" s="24"/>
      <c r="H66892" s="24"/>
      <c r="I66892" s="24"/>
      <c r="J66892" s="24"/>
      <c r="K66892" s="24"/>
      <c r="L66892" s="24"/>
      <c r="M66892" s="24"/>
      <c r="P66892" s="10"/>
      <c r="R66892" s="10"/>
      <c r="S66892" s="10"/>
      <c r="T66892" s="10"/>
    </row>
    <row r="66893" spans="1:20" ht="16" x14ac:dyDescent="0.2">
      <c r="A66893" s="24"/>
      <c r="B66893" s="24"/>
      <c r="C66893" s="24"/>
      <c r="D66893" s="24"/>
      <c r="E66893" s="24"/>
      <c r="F66893" s="24"/>
      <c r="G66893" s="24"/>
      <c r="H66893" s="24"/>
      <c r="I66893" s="24"/>
      <c r="J66893" s="24"/>
      <c r="K66893" s="24"/>
      <c r="L66893" s="24"/>
      <c r="M66893" s="24"/>
      <c r="P66893" s="10"/>
      <c r="R66893" s="10"/>
      <c r="S66893" s="10"/>
      <c r="T66893" s="10"/>
    </row>
    <row r="66894" spans="1:20" ht="16" x14ac:dyDescent="0.2">
      <c r="A66894" s="24"/>
      <c r="B66894" s="24"/>
      <c r="C66894" s="24"/>
      <c r="D66894" s="24"/>
      <c r="E66894" s="24"/>
      <c r="F66894" s="24"/>
      <c r="G66894" s="24"/>
      <c r="H66894" s="24"/>
      <c r="I66894" s="24"/>
      <c r="J66894" s="24"/>
      <c r="K66894" s="24"/>
      <c r="L66894" s="24"/>
      <c r="M66894" s="24"/>
      <c r="P66894" s="10"/>
      <c r="R66894" s="10"/>
      <c r="S66894" s="10"/>
      <c r="T66894" s="10"/>
    </row>
    <row r="66895" spans="1:20" ht="16" x14ac:dyDescent="0.2">
      <c r="A66895" s="24"/>
      <c r="B66895" s="24"/>
      <c r="C66895" s="24"/>
      <c r="D66895" s="24"/>
      <c r="E66895" s="24"/>
      <c r="F66895" s="24"/>
      <c r="G66895" s="24"/>
      <c r="H66895" s="24"/>
      <c r="I66895" s="24"/>
      <c r="J66895" s="24"/>
      <c r="K66895" s="24"/>
      <c r="L66895" s="24"/>
      <c r="M66895" s="24"/>
      <c r="P66895" s="10"/>
      <c r="R66895" s="10"/>
      <c r="S66895" s="10"/>
      <c r="T66895" s="10"/>
    </row>
    <row r="66896" spans="1:20" ht="16" x14ac:dyDescent="0.2">
      <c r="A66896" s="24"/>
      <c r="B66896" s="24"/>
      <c r="C66896" s="24"/>
      <c r="D66896" s="24"/>
      <c r="E66896" s="24"/>
      <c r="F66896" s="24"/>
      <c r="G66896" s="24"/>
      <c r="H66896" s="24"/>
      <c r="I66896" s="24"/>
      <c r="J66896" s="24"/>
      <c r="K66896" s="24"/>
      <c r="L66896" s="24"/>
      <c r="M66896" s="24"/>
      <c r="P66896" s="10"/>
      <c r="R66896" s="10"/>
      <c r="S66896" s="10"/>
      <c r="T66896" s="10"/>
    </row>
    <row r="66897" spans="1:20" ht="16" x14ac:dyDescent="0.2">
      <c r="A66897" s="24"/>
      <c r="B66897" s="24"/>
      <c r="C66897" s="24"/>
      <c r="D66897" s="24"/>
      <c r="E66897" s="24"/>
      <c r="F66897" s="24"/>
      <c r="G66897" s="24"/>
      <c r="H66897" s="24"/>
      <c r="I66897" s="24"/>
      <c r="J66897" s="24"/>
      <c r="K66897" s="24"/>
      <c r="L66897" s="24"/>
      <c r="M66897" s="24"/>
      <c r="P66897" s="10"/>
      <c r="R66897" s="10"/>
      <c r="S66897" s="10"/>
      <c r="T66897" s="10"/>
    </row>
    <row r="66898" spans="1:20" ht="16" x14ac:dyDescent="0.2">
      <c r="A66898" s="24"/>
      <c r="B66898" s="24"/>
      <c r="C66898" s="24"/>
      <c r="D66898" s="24"/>
      <c r="E66898" s="24"/>
      <c r="F66898" s="24"/>
      <c r="G66898" s="24"/>
      <c r="H66898" s="24"/>
      <c r="I66898" s="24"/>
      <c r="J66898" s="24"/>
      <c r="K66898" s="24"/>
      <c r="L66898" s="24"/>
      <c r="M66898" s="24"/>
      <c r="P66898" s="10"/>
      <c r="R66898" s="10"/>
      <c r="S66898" s="10"/>
      <c r="T66898" s="10"/>
    </row>
    <row r="66899" spans="1:20" ht="16" x14ac:dyDescent="0.2">
      <c r="A66899" s="24"/>
      <c r="B66899" s="24"/>
      <c r="C66899" s="24"/>
      <c r="D66899" s="24"/>
      <c r="E66899" s="24"/>
      <c r="F66899" s="24"/>
      <c r="G66899" s="24"/>
      <c r="H66899" s="24"/>
      <c r="I66899" s="24"/>
      <c r="J66899" s="24"/>
      <c r="K66899" s="24"/>
      <c r="L66899" s="24"/>
      <c r="M66899" s="24"/>
      <c r="P66899" s="10"/>
      <c r="R66899" s="10"/>
      <c r="S66899" s="10"/>
      <c r="T66899" s="10"/>
    </row>
    <row r="66900" spans="1:20" ht="16" x14ac:dyDescent="0.2">
      <c r="A66900" s="24"/>
      <c r="B66900" s="24"/>
      <c r="C66900" s="24"/>
      <c r="D66900" s="24"/>
      <c r="E66900" s="24"/>
      <c r="F66900" s="24"/>
      <c r="G66900" s="24"/>
      <c r="H66900" s="24"/>
      <c r="I66900" s="24"/>
      <c r="J66900" s="24"/>
      <c r="K66900" s="24"/>
      <c r="L66900" s="24"/>
      <c r="M66900" s="24"/>
      <c r="P66900" s="10"/>
      <c r="R66900" s="10"/>
      <c r="S66900" s="10"/>
      <c r="T66900" s="10"/>
    </row>
    <row r="66901" spans="1:20" ht="16" x14ac:dyDescent="0.2">
      <c r="A66901" s="24"/>
      <c r="B66901" s="24"/>
      <c r="C66901" s="24"/>
      <c r="D66901" s="24"/>
      <c r="E66901" s="24"/>
      <c r="F66901" s="24"/>
      <c r="G66901" s="24"/>
      <c r="H66901" s="24"/>
      <c r="I66901" s="24"/>
      <c r="J66901" s="24"/>
      <c r="K66901" s="24"/>
      <c r="L66901" s="24"/>
      <c r="M66901" s="24"/>
      <c r="P66901" s="10"/>
      <c r="R66901" s="10"/>
      <c r="S66901" s="10"/>
      <c r="T66901" s="10"/>
    </row>
    <row r="66902" spans="1:20" ht="16" x14ac:dyDescent="0.2">
      <c r="A66902" s="24"/>
      <c r="B66902" s="24"/>
      <c r="C66902" s="24"/>
      <c r="D66902" s="24"/>
      <c r="E66902" s="24"/>
      <c r="F66902" s="24"/>
      <c r="G66902" s="24"/>
      <c r="H66902" s="24"/>
      <c r="I66902" s="24"/>
      <c r="J66902" s="24"/>
      <c r="K66902" s="24"/>
      <c r="L66902" s="24"/>
      <c r="M66902" s="24"/>
      <c r="P66902" s="10"/>
      <c r="R66902" s="10"/>
      <c r="S66902" s="10"/>
      <c r="T66902" s="10"/>
    </row>
    <row r="66903" spans="1:20" ht="16" x14ac:dyDescent="0.2">
      <c r="A66903" s="24"/>
      <c r="B66903" s="24"/>
      <c r="C66903" s="24"/>
      <c r="D66903" s="24"/>
      <c r="E66903" s="24"/>
      <c r="F66903" s="24"/>
      <c r="G66903" s="24"/>
      <c r="H66903" s="24"/>
      <c r="I66903" s="24"/>
      <c r="J66903" s="24"/>
      <c r="K66903" s="24"/>
      <c r="L66903" s="24"/>
      <c r="M66903" s="24"/>
      <c r="P66903" s="10"/>
      <c r="R66903" s="10"/>
      <c r="S66903" s="10"/>
      <c r="T66903" s="10"/>
    </row>
    <row r="66904" spans="1:20" ht="16" x14ac:dyDescent="0.2">
      <c r="A66904" s="24"/>
      <c r="B66904" s="24"/>
      <c r="C66904" s="24"/>
      <c r="D66904" s="24"/>
      <c r="E66904" s="24"/>
      <c r="F66904" s="24"/>
      <c r="G66904" s="24"/>
      <c r="H66904" s="24"/>
      <c r="I66904" s="24"/>
      <c r="J66904" s="24"/>
      <c r="K66904" s="24"/>
      <c r="L66904" s="24"/>
      <c r="M66904" s="24"/>
      <c r="P66904" s="10"/>
      <c r="R66904" s="10"/>
      <c r="S66904" s="10"/>
      <c r="T66904" s="10"/>
    </row>
    <row r="66905" spans="1:20" ht="16" x14ac:dyDescent="0.2">
      <c r="A66905" s="24"/>
      <c r="B66905" s="24"/>
      <c r="C66905" s="24"/>
      <c r="D66905" s="24"/>
      <c r="E66905" s="24"/>
      <c r="F66905" s="24"/>
      <c r="G66905" s="24"/>
      <c r="H66905" s="24"/>
      <c r="I66905" s="24"/>
      <c r="J66905" s="24"/>
      <c r="K66905" s="24"/>
      <c r="L66905" s="24"/>
      <c r="M66905" s="24"/>
      <c r="P66905" s="10"/>
      <c r="R66905" s="10"/>
      <c r="S66905" s="10"/>
      <c r="T66905" s="10"/>
    </row>
    <row r="66906" spans="1:20" ht="16" x14ac:dyDescent="0.2">
      <c r="A66906" s="24"/>
      <c r="B66906" s="24"/>
      <c r="C66906" s="24"/>
      <c r="D66906" s="24"/>
      <c r="E66906" s="24"/>
      <c r="F66906" s="24"/>
      <c r="G66906" s="24"/>
      <c r="H66906" s="24"/>
      <c r="I66906" s="24"/>
      <c r="J66906" s="24"/>
      <c r="K66906" s="24"/>
      <c r="L66906" s="24"/>
      <c r="M66906" s="24"/>
      <c r="P66906" s="10"/>
      <c r="R66906" s="10"/>
      <c r="S66906" s="10"/>
      <c r="T66906" s="10"/>
    </row>
    <row r="66907" spans="1:20" ht="16" x14ac:dyDescent="0.2">
      <c r="A66907" s="24"/>
      <c r="B66907" s="24"/>
      <c r="C66907" s="24"/>
      <c r="D66907" s="24"/>
      <c r="E66907" s="24"/>
      <c r="F66907" s="24"/>
      <c r="G66907" s="24"/>
      <c r="H66907" s="24"/>
      <c r="I66907" s="24"/>
      <c r="J66907" s="24"/>
      <c r="K66907" s="24"/>
      <c r="L66907" s="24"/>
      <c r="M66907" s="24"/>
      <c r="P66907" s="10"/>
      <c r="R66907" s="10"/>
      <c r="S66907" s="10"/>
      <c r="T66907" s="10"/>
    </row>
    <row r="66908" spans="1:20" ht="16" x14ac:dyDescent="0.2">
      <c r="A66908" s="24"/>
      <c r="B66908" s="24"/>
      <c r="C66908" s="24"/>
      <c r="D66908" s="24"/>
      <c r="E66908" s="24"/>
      <c r="F66908" s="24"/>
      <c r="G66908" s="24"/>
      <c r="H66908" s="24"/>
      <c r="I66908" s="24"/>
      <c r="J66908" s="24"/>
      <c r="K66908" s="24"/>
      <c r="L66908" s="24"/>
      <c r="M66908" s="24"/>
      <c r="P66908" s="10"/>
      <c r="R66908" s="10"/>
      <c r="S66908" s="10"/>
      <c r="T66908" s="10"/>
    </row>
    <row r="66909" spans="1:20" ht="16" x14ac:dyDescent="0.2">
      <c r="A66909" s="24"/>
      <c r="B66909" s="24"/>
      <c r="C66909" s="24"/>
      <c r="D66909" s="24"/>
      <c r="E66909" s="24"/>
      <c r="F66909" s="24"/>
      <c r="G66909" s="24"/>
      <c r="H66909" s="24"/>
      <c r="I66909" s="24"/>
      <c r="J66909" s="24"/>
      <c r="K66909" s="24"/>
      <c r="L66909" s="24"/>
      <c r="M66909" s="24"/>
      <c r="P66909" s="10"/>
      <c r="R66909" s="10"/>
      <c r="S66909" s="10"/>
      <c r="T66909" s="10"/>
    </row>
    <row r="66910" spans="1:20" ht="16" x14ac:dyDescent="0.2">
      <c r="A66910" s="24"/>
      <c r="B66910" s="24"/>
      <c r="C66910" s="24"/>
      <c r="D66910" s="24"/>
      <c r="E66910" s="24"/>
      <c r="F66910" s="24"/>
      <c r="G66910" s="24"/>
      <c r="H66910" s="24"/>
      <c r="I66910" s="24"/>
      <c r="J66910" s="24"/>
      <c r="K66910" s="24"/>
      <c r="L66910" s="24"/>
      <c r="M66910" s="24"/>
      <c r="P66910" s="10"/>
      <c r="R66910" s="10"/>
      <c r="S66910" s="10"/>
      <c r="T66910" s="10"/>
    </row>
    <row r="66911" spans="1:20" ht="16" x14ac:dyDescent="0.2">
      <c r="A66911" s="24"/>
      <c r="B66911" s="24"/>
      <c r="C66911" s="24"/>
      <c r="D66911" s="24"/>
      <c r="E66911" s="24"/>
      <c r="F66911" s="24"/>
      <c r="G66911" s="24"/>
      <c r="H66911" s="24"/>
      <c r="I66911" s="24"/>
      <c r="J66911" s="24"/>
      <c r="K66911" s="24"/>
      <c r="L66911" s="24"/>
      <c r="M66911" s="24"/>
      <c r="P66911" s="10"/>
      <c r="R66911" s="10"/>
      <c r="S66911" s="10"/>
      <c r="T66911" s="10"/>
    </row>
    <row r="66912" spans="1:20" ht="16" x14ac:dyDescent="0.2">
      <c r="A66912" s="24"/>
      <c r="B66912" s="24"/>
      <c r="C66912" s="24"/>
      <c r="D66912" s="24"/>
      <c r="E66912" s="24"/>
      <c r="F66912" s="24"/>
      <c r="G66912" s="24"/>
      <c r="H66912" s="24"/>
      <c r="I66912" s="24"/>
      <c r="J66912" s="24"/>
      <c r="K66912" s="24"/>
      <c r="L66912" s="24"/>
      <c r="M66912" s="24"/>
      <c r="P66912" s="10"/>
      <c r="R66912" s="10"/>
      <c r="S66912" s="10"/>
      <c r="T66912" s="10"/>
    </row>
    <row r="66913" spans="1:20" ht="16" x14ac:dyDescent="0.2">
      <c r="A66913" s="24"/>
      <c r="B66913" s="24"/>
      <c r="C66913" s="24"/>
      <c r="D66913" s="24"/>
      <c r="E66913" s="24"/>
      <c r="F66913" s="24"/>
      <c r="G66913" s="24"/>
      <c r="H66913" s="24"/>
      <c r="I66913" s="24"/>
      <c r="J66913" s="24"/>
      <c r="K66913" s="24"/>
      <c r="L66913" s="24"/>
      <c r="M66913" s="24"/>
      <c r="P66913" s="10"/>
      <c r="R66913" s="10"/>
      <c r="S66913" s="10"/>
      <c r="T66913" s="10"/>
    </row>
    <row r="66914" spans="1:20" ht="16" x14ac:dyDescent="0.2">
      <c r="A66914" s="24"/>
      <c r="B66914" s="24"/>
      <c r="C66914" s="24"/>
      <c r="D66914" s="24"/>
      <c r="E66914" s="24"/>
      <c r="F66914" s="24"/>
      <c r="G66914" s="24"/>
      <c r="H66914" s="24"/>
      <c r="I66914" s="24"/>
      <c r="J66914" s="24"/>
      <c r="K66914" s="24"/>
      <c r="L66914" s="24"/>
      <c r="M66914" s="24"/>
      <c r="P66914" s="10"/>
      <c r="R66914" s="10"/>
      <c r="S66914" s="10"/>
      <c r="T66914" s="10"/>
    </row>
    <row r="66915" spans="1:20" ht="16" x14ac:dyDescent="0.2">
      <c r="A66915" s="24"/>
      <c r="B66915" s="24"/>
      <c r="C66915" s="24"/>
      <c r="D66915" s="24"/>
      <c r="E66915" s="24"/>
      <c r="F66915" s="24"/>
      <c r="G66915" s="24"/>
      <c r="H66915" s="24"/>
      <c r="I66915" s="24"/>
      <c r="J66915" s="24"/>
      <c r="K66915" s="24"/>
      <c r="L66915" s="24"/>
      <c r="M66915" s="24"/>
      <c r="P66915" s="10"/>
      <c r="R66915" s="10"/>
      <c r="S66915" s="10"/>
      <c r="T66915" s="10"/>
    </row>
    <row r="66916" spans="1:20" ht="16" x14ac:dyDescent="0.2">
      <c r="A66916" s="24"/>
      <c r="B66916" s="24"/>
      <c r="C66916" s="24"/>
      <c r="D66916" s="24"/>
      <c r="E66916" s="24"/>
      <c r="F66916" s="24"/>
      <c r="G66916" s="24"/>
      <c r="H66916" s="24"/>
      <c r="I66916" s="24"/>
      <c r="J66916" s="24"/>
      <c r="K66916" s="24"/>
      <c r="L66916" s="24"/>
      <c r="M66916" s="24"/>
      <c r="P66916" s="10"/>
      <c r="R66916" s="10"/>
      <c r="S66916" s="10"/>
      <c r="T66916" s="10"/>
    </row>
    <row r="66917" spans="1:20" ht="16" x14ac:dyDescent="0.2">
      <c r="A66917" s="24"/>
      <c r="B66917" s="24"/>
      <c r="C66917" s="24"/>
      <c r="D66917" s="24"/>
      <c r="E66917" s="24"/>
      <c r="F66917" s="24"/>
      <c r="G66917" s="24"/>
      <c r="H66917" s="24"/>
      <c r="I66917" s="24"/>
      <c r="J66917" s="24"/>
      <c r="K66917" s="24"/>
      <c r="L66917" s="24"/>
      <c r="M66917" s="24"/>
      <c r="P66917" s="10"/>
      <c r="R66917" s="10"/>
      <c r="S66917" s="10"/>
      <c r="T66917" s="10"/>
    </row>
    <row r="66918" spans="1:20" ht="16" x14ac:dyDescent="0.2">
      <c r="A66918" s="24"/>
      <c r="B66918" s="24"/>
      <c r="C66918" s="24"/>
      <c r="D66918" s="24"/>
      <c r="E66918" s="24"/>
      <c r="F66918" s="24"/>
      <c r="G66918" s="24"/>
      <c r="H66918" s="24"/>
      <c r="I66918" s="24"/>
      <c r="J66918" s="24"/>
      <c r="K66918" s="24"/>
      <c r="L66918" s="24"/>
      <c r="M66918" s="24"/>
      <c r="P66918" s="10"/>
      <c r="R66918" s="10"/>
      <c r="S66918" s="10"/>
      <c r="T66918" s="10"/>
    </row>
    <row r="66919" spans="1:20" ht="16" x14ac:dyDescent="0.2">
      <c r="A66919" s="24"/>
      <c r="B66919" s="24"/>
      <c r="C66919" s="24"/>
      <c r="D66919" s="24"/>
      <c r="E66919" s="24"/>
      <c r="F66919" s="24"/>
      <c r="G66919" s="24"/>
      <c r="H66919" s="24"/>
      <c r="I66919" s="24"/>
      <c r="J66919" s="24"/>
      <c r="K66919" s="24"/>
      <c r="L66919" s="24"/>
      <c r="M66919" s="24"/>
      <c r="P66919" s="10"/>
      <c r="R66919" s="10"/>
      <c r="S66919" s="10"/>
      <c r="T66919" s="10"/>
    </row>
    <row r="66920" spans="1:20" ht="16" x14ac:dyDescent="0.2">
      <c r="A66920" s="24"/>
      <c r="B66920" s="24"/>
      <c r="C66920" s="24"/>
      <c r="D66920" s="24"/>
      <c r="E66920" s="24"/>
      <c r="F66920" s="24"/>
      <c r="G66920" s="24"/>
      <c r="H66920" s="24"/>
      <c r="I66920" s="24"/>
      <c r="J66920" s="24"/>
      <c r="K66920" s="24"/>
      <c r="L66920" s="24"/>
      <c r="M66920" s="24"/>
      <c r="P66920" s="10"/>
      <c r="R66920" s="10"/>
      <c r="S66920" s="10"/>
      <c r="T66920" s="10"/>
    </row>
    <row r="66921" spans="1:20" ht="16" x14ac:dyDescent="0.2">
      <c r="A66921" s="24"/>
      <c r="B66921" s="24"/>
      <c r="C66921" s="24"/>
      <c r="D66921" s="24"/>
      <c r="E66921" s="24"/>
      <c r="F66921" s="24"/>
      <c r="G66921" s="24"/>
      <c r="H66921" s="24"/>
      <c r="I66921" s="24"/>
      <c r="J66921" s="24"/>
      <c r="K66921" s="24"/>
      <c r="L66921" s="24"/>
      <c r="M66921" s="24"/>
      <c r="P66921" s="10"/>
      <c r="R66921" s="10"/>
      <c r="S66921" s="10"/>
      <c r="T66921" s="10"/>
    </row>
    <row r="66922" spans="1:20" ht="16" x14ac:dyDescent="0.2">
      <c r="A66922" s="24"/>
      <c r="B66922" s="24"/>
      <c r="C66922" s="24"/>
      <c r="D66922" s="24"/>
      <c r="E66922" s="24"/>
      <c r="F66922" s="24"/>
      <c r="G66922" s="24"/>
      <c r="H66922" s="24"/>
      <c r="I66922" s="24"/>
      <c r="J66922" s="24"/>
      <c r="K66922" s="24"/>
      <c r="L66922" s="24"/>
      <c r="M66922" s="24"/>
      <c r="P66922" s="10"/>
      <c r="R66922" s="10"/>
      <c r="S66922" s="10"/>
      <c r="T66922" s="10"/>
    </row>
    <row r="66923" spans="1:20" ht="16" x14ac:dyDescent="0.2">
      <c r="A66923" s="24"/>
      <c r="B66923" s="24"/>
      <c r="C66923" s="24"/>
      <c r="D66923" s="24"/>
      <c r="E66923" s="24"/>
      <c r="F66923" s="24"/>
      <c r="G66923" s="24"/>
      <c r="H66923" s="24"/>
      <c r="I66923" s="24"/>
      <c r="J66923" s="24"/>
      <c r="K66923" s="24"/>
      <c r="L66923" s="24"/>
      <c r="M66923" s="24"/>
      <c r="P66923" s="10"/>
      <c r="R66923" s="10"/>
      <c r="S66923" s="10"/>
      <c r="T66923" s="10"/>
    </row>
    <row r="66924" spans="1:20" ht="16" x14ac:dyDescent="0.2">
      <c r="A66924" s="24"/>
      <c r="B66924" s="24"/>
      <c r="C66924" s="24"/>
      <c r="D66924" s="24"/>
      <c r="E66924" s="24"/>
      <c r="F66924" s="24"/>
      <c r="G66924" s="24"/>
      <c r="H66924" s="24"/>
      <c r="I66924" s="24"/>
      <c r="J66924" s="24"/>
      <c r="K66924" s="24"/>
      <c r="L66924" s="24"/>
      <c r="M66924" s="24"/>
      <c r="P66924" s="10"/>
      <c r="R66924" s="10"/>
      <c r="S66924" s="10"/>
      <c r="T66924" s="10"/>
    </row>
    <row r="66925" spans="1:20" ht="16" x14ac:dyDescent="0.2">
      <c r="A66925" s="24"/>
      <c r="B66925" s="24"/>
      <c r="C66925" s="24"/>
      <c r="D66925" s="24"/>
      <c r="E66925" s="24"/>
      <c r="F66925" s="24"/>
      <c r="G66925" s="24"/>
      <c r="H66925" s="24"/>
      <c r="I66925" s="24"/>
      <c r="J66925" s="24"/>
      <c r="K66925" s="24"/>
      <c r="L66925" s="24"/>
      <c r="M66925" s="24"/>
      <c r="P66925" s="10"/>
      <c r="R66925" s="10"/>
      <c r="S66925" s="10"/>
      <c r="T66925" s="10"/>
    </row>
    <row r="66926" spans="1:20" ht="16" x14ac:dyDescent="0.2">
      <c r="A66926" s="24"/>
      <c r="B66926" s="24"/>
      <c r="C66926" s="24"/>
      <c r="D66926" s="24"/>
      <c r="E66926" s="24"/>
      <c r="F66926" s="24"/>
      <c r="G66926" s="24"/>
      <c r="H66926" s="24"/>
      <c r="I66926" s="24"/>
      <c r="J66926" s="24"/>
      <c r="K66926" s="24"/>
      <c r="L66926" s="24"/>
      <c r="M66926" s="24"/>
      <c r="P66926" s="10"/>
      <c r="R66926" s="10"/>
      <c r="S66926" s="10"/>
      <c r="T66926" s="10"/>
    </row>
    <row r="66927" spans="1:20" ht="16" x14ac:dyDescent="0.2">
      <c r="A66927" s="24"/>
      <c r="B66927" s="24"/>
      <c r="C66927" s="24"/>
      <c r="D66927" s="24"/>
      <c r="E66927" s="24"/>
      <c r="F66927" s="24"/>
      <c r="G66927" s="24"/>
      <c r="H66927" s="24"/>
      <c r="I66927" s="24"/>
      <c r="J66927" s="24"/>
      <c r="K66927" s="24"/>
      <c r="L66927" s="24"/>
      <c r="M66927" s="24"/>
      <c r="P66927" s="10"/>
      <c r="R66927" s="10"/>
      <c r="S66927" s="10"/>
      <c r="T66927" s="10"/>
    </row>
    <row r="66928" spans="1:20" ht="16" x14ac:dyDescent="0.2">
      <c r="A66928" s="24"/>
      <c r="B66928" s="24"/>
      <c r="C66928" s="24"/>
      <c r="D66928" s="24"/>
      <c r="E66928" s="24"/>
      <c r="F66928" s="24"/>
      <c r="G66928" s="24"/>
      <c r="H66928" s="24"/>
      <c r="I66928" s="24"/>
      <c r="J66928" s="24"/>
      <c r="K66928" s="24"/>
      <c r="L66928" s="24"/>
      <c r="M66928" s="24"/>
      <c r="P66928" s="10"/>
      <c r="R66928" s="10"/>
      <c r="S66928" s="10"/>
      <c r="T66928" s="10"/>
    </row>
    <row r="66929" spans="1:20" ht="16" x14ac:dyDescent="0.2">
      <c r="A66929" s="24"/>
      <c r="B66929" s="24"/>
      <c r="C66929" s="24"/>
      <c r="D66929" s="24"/>
      <c r="E66929" s="24"/>
      <c r="F66929" s="24"/>
      <c r="G66929" s="24"/>
      <c r="H66929" s="24"/>
      <c r="I66929" s="24"/>
      <c r="J66929" s="24"/>
      <c r="K66929" s="24"/>
      <c r="L66929" s="24"/>
      <c r="M66929" s="24"/>
      <c r="P66929" s="10"/>
      <c r="R66929" s="10"/>
      <c r="S66929" s="10"/>
      <c r="T66929" s="10"/>
    </row>
    <row r="66930" spans="1:20" ht="16" x14ac:dyDescent="0.2">
      <c r="A66930" s="24"/>
      <c r="B66930" s="24"/>
      <c r="C66930" s="24"/>
      <c r="D66930" s="24"/>
      <c r="E66930" s="24"/>
      <c r="F66930" s="24"/>
      <c r="G66930" s="24"/>
      <c r="H66930" s="24"/>
      <c r="I66930" s="24"/>
      <c r="J66930" s="24"/>
      <c r="K66930" s="24"/>
      <c r="L66930" s="24"/>
      <c r="M66930" s="24"/>
      <c r="P66930" s="10"/>
      <c r="R66930" s="10"/>
      <c r="S66930" s="10"/>
      <c r="T66930" s="10"/>
    </row>
    <row r="66931" spans="1:20" ht="16" x14ac:dyDescent="0.2">
      <c r="A66931" s="24"/>
      <c r="B66931" s="24"/>
      <c r="C66931" s="24"/>
      <c r="D66931" s="24"/>
      <c r="E66931" s="24"/>
      <c r="F66931" s="24"/>
      <c r="G66931" s="24"/>
      <c r="H66931" s="24"/>
      <c r="I66931" s="24"/>
      <c r="J66931" s="24"/>
      <c r="K66931" s="24"/>
      <c r="L66931" s="24"/>
      <c r="M66931" s="24"/>
      <c r="P66931" s="10"/>
      <c r="R66931" s="10"/>
      <c r="S66931" s="10"/>
      <c r="T66931" s="10"/>
    </row>
    <row r="66932" spans="1:20" ht="16" x14ac:dyDescent="0.2">
      <c r="A66932" s="24"/>
      <c r="B66932" s="24"/>
      <c r="C66932" s="24"/>
      <c r="D66932" s="24"/>
      <c r="E66932" s="24"/>
      <c r="F66932" s="24"/>
      <c r="G66932" s="24"/>
      <c r="H66932" s="24"/>
      <c r="I66932" s="24"/>
      <c r="J66932" s="24"/>
      <c r="K66932" s="24"/>
      <c r="L66932" s="24"/>
      <c r="M66932" s="24"/>
      <c r="P66932" s="10"/>
      <c r="R66932" s="10"/>
      <c r="S66932" s="10"/>
      <c r="T66932" s="10"/>
    </row>
    <row r="66933" spans="1:20" ht="16" x14ac:dyDescent="0.2">
      <c r="A66933" s="24"/>
      <c r="B66933" s="24"/>
      <c r="C66933" s="24"/>
      <c r="D66933" s="24"/>
      <c r="E66933" s="24"/>
      <c r="F66933" s="24"/>
      <c r="G66933" s="24"/>
      <c r="H66933" s="24"/>
      <c r="I66933" s="24"/>
      <c r="J66933" s="24"/>
      <c r="K66933" s="24"/>
      <c r="L66933" s="24"/>
      <c r="M66933" s="24"/>
      <c r="P66933" s="10"/>
      <c r="R66933" s="10"/>
      <c r="S66933" s="10"/>
      <c r="T66933" s="10"/>
    </row>
    <row r="66934" spans="1:20" ht="16" x14ac:dyDescent="0.2">
      <c r="A66934" s="24"/>
      <c r="B66934" s="24"/>
      <c r="C66934" s="24"/>
      <c r="D66934" s="24"/>
      <c r="E66934" s="24"/>
      <c r="F66934" s="24"/>
      <c r="G66934" s="24"/>
      <c r="H66934" s="24"/>
      <c r="I66934" s="24"/>
      <c r="J66934" s="24"/>
      <c r="K66934" s="24"/>
      <c r="L66934" s="24"/>
      <c r="M66934" s="24"/>
      <c r="P66934" s="10"/>
      <c r="R66934" s="10"/>
      <c r="S66934" s="10"/>
      <c r="T66934" s="10"/>
    </row>
    <row r="66935" spans="1:20" ht="16" x14ac:dyDescent="0.2">
      <c r="A66935" s="24"/>
      <c r="B66935" s="24"/>
      <c r="C66935" s="24"/>
      <c r="D66935" s="24"/>
      <c r="E66935" s="24"/>
      <c r="F66935" s="24"/>
      <c r="G66935" s="24"/>
      <c r="H66935" s="24"/>
      <c r="I66935" s="24"/>
      <c r="J66935" s="24"/>
      <c r="K66935" s="24"/>
      <c r="L66935" s="24"/>
      <c r="M66935" s="24"/>
      <c r="P66935" s="10"/>
      <c r="R66935" s="10"/>
      <c r="S66935" s="10"/>
      <c r="T66935" s="10"/>
    </row>
    <row r="66936" spans="1:20" ht="16" x14ac:dyDescent="0.2">
      <c r="A66936" s="24"/>
      <c r="B66936" s="24"/>
      <c r="C66936" s="24"/>
      <c r="D66936" s="24"/>
      <c r="E66936" s="24"/>
      <c r="F66936" s="24"/>
      <c r="G66936" s="24"/>
      <c r="H66936" s="24"/>
      <c r="I66936" s="24"/>
      <c r="J66936" s="24"/>
      <c r="K66936" s="24"/>
      <c r="L66936" s="24"/>
      <c r="M66936" s="24"/>
      <c r="P66936" s="10"/>
      <c r="R66936" s="10"/>
      <c r="S66936" s="10"/>
      <c r="T66936" s="10"/>
    </row>
    <row r="66937" spans="1:20" ht="16" x14ac:dyDescent="0.2">
      <c r="A66937" s="24"/>
      <c r="B66937" s="24"/>
      <c r="C66937" s="24"/>
      <c r="D66937" s="24"/>
      <c r="E66937" s="24"/>
      <c r="F66937" s="24"/>
      <c r="G66937" s="24"/>
      <c r="H66937" s="24"/>
      <c r="I66937" s="24"/>
      <c r="J66937" s="24"/>
      <c r="K66937" s="24"/>
      <c r="L66937" s="24"/>
      <c r="M66937" s="24"/>
      <c r="P66937" s="10"/>
      <c r="R66937" s="10"/>
      <c r="S66937" s="10"/>
      <c r="T66937" s="10"/>
    </row>
    <row r="66938" spans="1:20" ht="16" x14ac:dyDescent="0.2">
      <c r="A66938" s="24"/>
      <c r="B66938" s="24"/>
      <c r="C66938" s="24"/>
      <c r="D66938" s="24"/>
      <c r="E66938" s="24"/>
      <c r="F66938" s="24"/>
      <c r="G66938" s="24"/>
      <c r="H66938" s="24"/>
      <c r="I66938" s="24"/>
      <c r="J66938" s="24"/>
      <c r="K66938" s="24"/>
      <c r="L66938" s="24"/>
      <c r="M66938" s="24"/>
      <c r="P66938" s="10"/>
      <c r="R66938" s="10"/>
      <c r="S66938" s="10"/>
      <c r="T66938" s="10"/>
    </row>
    <row r="66939" spans="1:20" ht="16" x14ac:dyDescent="0.2">
      <c r="A66939" s="24"/>
      <c r="B66939" s="24"/>
      <c r="C66939" s="24"/>
      <c r="D66939" s="24"/>
      <c r="E66939" s="24"/>
      <c r="F66939" s="24"/>
      <c r="G66939" s="24"/>
      <c r="H66939" s="24"/>
      <c r="I66939" s="24"/>
      <c r="J66939" s="24"/>
      <c r="K66939" s="24"/>
      <c r="L66939" s="24"/>
      <c r="M66939" s="24"/>
      <c r="P66939" s="10"/>
      <c r="R66939" s="10"/>
      <c r="S66939" s="10"/>
      <c r="T66939" s="10"/>
    </row>
    <row r="66940" spans="1:20" ht="16" x14ac:dyDescent="0.2">
      <c r="A66940" s="24"/>
      <c r="B66940" s="24"/>
      <c r="C66940" s="24"/>
      <c r="D66940" s="24"/>
      <c r="E66940" s="24"/>
      <c r="F66940" s="24"/>
      <c r="G66940" s="24"/>
      <c r="H66940" s="24"/>
      <c r="I66940" s="24"/>
      <c r="J66940" s="24"/>
      <c r="K66940" s="24"/>
      <c r="L66940" s="24"/>
      <c r="M66940" s="24"/>
      <c r="P66940" s="10"/>
      <c r="R66940" s="10"/>
      <c r="S66940" s="10"/>
      <c r="T66940" s="10"/>
    </row>
    <row r="66941" spans="1:20" ht="16" x14ac:dyDescent="0.2">
      <c r="A66941" s="24"/>
      <c r="B66941" s="24"/>
      <c r="C66941" s="24"/>
      <c r="D66941" s="24"/>
      <c r="E66941" s="24"/>
      <c r="F66941" s="24"/>
      <c r="G66941" s="24"/>
      <c r="H66941" s="24"/>
      <c r="I66941" s="24"/>
      <c r="J66941" s="24"/>
      <c r="K66941" s="24"/>
      <c r="L66941" s="24"/>
      <c r="M66941" s="24"/>
      <c r="P66941" s="10"/>
      <c r="R66941" s="10"/>
      <c r="S66941" s="10"/>
      <c r="T66941" s="10"/>
    </row>
    <row r="66942" spans="1:20" ht="16" x14ac:dyDescent="0.2">
      <c r="A66942" s="24"/>
      <c r="B66942" s="24"/>
      <c r="C66942" s="24"/>
      <c r="D66942" s="24"/>
      <c r="E66942" s="24"/>
      <c r="F66942" s="24"/>
      <c r="G66942" s="24"/>
      <c r="H66942" s="24"/>
      <c r="I66942" s="24"/>
      <c r="J66942" s="24"/>
      <c r="K66942" s="24"/>
      <c r="L66942" s="24"/>
      <c r="M66942" s="24"/>
      <c r="P66942" s="10"/>
      <c r="R66942" s="10"/>
      <c r="S66942" s="10"/>
      <c r="T66942" s="10"/>
    </row>
    <row r="66943" spans="1:20" ht="16" x14ac:dyDescent="0.2">
      <c r="A66943" s="24"/>
      <c r="B66943" s="24"/>
      <c r="C66943" s="24"/>
      <c r="D66943" s="24"/>
      <c r="E66943" s="24"/>
      <c r="F66943" s="24"/>
      <c r="G66943" s="24"/>
      <c r="H66943" s="24"/>
      <c r="I66943" s="24"/>
      <c r="J66943" s="24"/>
      <c r="K66943" s="24"/>
      <c r="L66943" s="24"/>
      <c r="M66943" s="24"/>
      <c r="P66943" s="10"/>
      <c r="R66943" s="10"/>
      <c r="S66943" s="10"/>
      <c r="T66943" s="10"/>
    </row>
    <row r="66944" spans="1:20" ht="16" x14ac:dyDescent="0.2">
      <c r="A66944" s="24"/>
      <c r="B66944" s="24"/>
      <c r="C66944" s="24"/>
      <c r="D66944" s="24"/>
      <c r="E66944" s="24"/>
      <c r="F66944" s="24"/>
      <c r="G66944" s="24"/>
      <c r="H66944" s="24"/>
      <c r="I66944" s="24"/>
      <c r="J66944" s="24"/>
      <c r="K66944" s="24"/>
      <c r="L66944" s="24"/>
      <c r="M66944" s="24"/>
      <c r="P66944" s="10"/>
      <c r="R66944" s="10"/>
      <c r="S66944" s="10"/>
      <c r="T66944" s="10"/>
    </row>
    <row r="66945" spans="1:20" ht="16" x14ac:dyDescent="0.2">
      <c r="A66945" s="24"/>
      <c r="B66945" s="24"/>
      <c r="C66945" s="24"/>
      <c r="D66945" s="24"/>
      <c r="E66945" s="24"/>
      <c r="F66945" s="24"/>
      <c r="G66945" s="24"/>
      <c r="H66945" s="24"/>
      <c r="I66945" s="24"/>
      <c r="J66945" s="24"/>
      <c r="K66945" s="24"/>
      <c r="L66945" s="24"/>
      <c r="M66945" s="24"/>
      <c r="P66945" s="10"/>
      <c r="R66945" s="10"/>
      <c r="S66945" s="10"/>
      <c r="T66945" s="10"/>
    </row>
    <row r="66946" spans="1:20" ht="16" x14ac:dyDescent="0.2">
      <c r="A66946" s="24"/>
      <c r="B66946" s="24"/>
      <c r="C66946" s="24"/>
      <c r="D66946" s="24"/>
      <c r="E66946" s="24"/>
      <c r="F66946" s="24"/>
      <c r="G66946" s="24"/>
      <c r="H66946" s="24"/>
      <c r="I66946" s="24"/>
      <c r="J66946" s="24"/>
      <c r="K66946" s="24"/>
      <c r="L66946" s="24"/>
      <c r="M66946" s="24"/>
      <c r="P66946" s="10"/>
      <c r="R66946" s="10"/>
      <c r="S66946" s="10"/>
      <c r="T66946" s="10"/>
    </row>
    <row r="66947" spans="1:20" ht="16" x14ac:dyDescent="0.2">
      <c r="A66947" s="24"/>
      <c r="B66947" s="24"/>
      <c r="C66947" s="24"/>
      <c r="D66947" s="24"/>
      <c r="E66947" s="24"/>
      <c r="F66947" s="24"/>
      <c r="G66947" s="24"/>
      <c r="H66947" s="24"/>
      <c r="I66947" s="24"/>
      <c r="J66947" s="24"/>
      <c r="K66947" s="24"/>
      <c r="L66947" s="24"/>
      <c r="M66947" s="24"/>
      <c r="P66947" s="10"/>
      <c r="R66947" s="10"/>
      <c r="S66947" s="10"/>
      <c r="T66947" s="10"/>
    </row>
    <row r="66948" spans="1:20" ht="16" x14ac:dyDescent="0.2">
      <c r="A66948" s="24"/>
      <c r="B66948" s="24"/>
      <c r="C66948" s="24"/>
      <c r="D66948" s="24"/>
      <c r="E66948" s="24"/>
      <c r="F66948" s="24"/>
      <c r="G66948" s="24"/>
      <c r="H66948" s="24"/>
      <c r="I66948" s="24"/>
      <c r="J66948" s="24"/>
      <c r="K66948" s="24"/>
      <c r="L66948" s="24"/>
      <c r="M66948" s="24"/>
      <c r="P66948" s="10"/>
      <c r="R66948" s="10"/>
      <c r="S66948" s="10"/>
      <c r="T66948" s="10"/>
    </row>
    <row r="66949" spans="1:20" ht="16" x14ac:dyDescent="0.2">
      <c r="A66949" s="24"/>
      <c r="B66949" s="24"/>
      <c r="C66949" s="24"/>
      <c r="D66949" s="24"/>
      <c r="E66949" s="24"/>
      <c r="F66949" s="24"/>
      <c r="G66949" s="24"/>
      <c r="H66949" s="24"/>
      <c r="I66949" s="24"/>
      <c r="J66949" s="24"/>
      <c r="K66949" s="24"/>
      <c r="L66949" s="24"/>
      <c r="M66949" s="24"/>
      <c r="P66949" s="10"/>
      <c r="R66949" s="10"/>
      <c r="S66949" s="10"/>
      <c r="T66949" s="10"/>
    </row>
    <row r="66950" spans="1:20" ht="16" x14ac:dyDescent="0.2">
      <c r="A66950" s="24"/>
      <c r="B66950" s="24"/>
      <c r="C66950" s="24"/>
      <c r="D66950" s="24"/>
      <c r="E66950" s="24"/>
      <c r="F66950" s="24"/>
      <c r="G66950" s="24"/>
      <c r="H66950" s="24"/>
      <c r="I66950" s="24"/>
      <c r="J66950" s="24"/>
      <c r="K66950" s="24"/>
      <c r="L66950" s="24"/>
      <c r="M66950" s="24"/>
      <c r="P66950" s="10"/>
      <c r="R66950" s="10"/>
      <c r="S66950" s="10"/>
      <c r="T66950" s="10"/>
    </row>
    <row r="66951" spans="1:20" ht="16" x14ac:dyDescent="0.2">
      <c r="A66951" s="24"/>
      <c r="B66951" s="24"/>
      <c r="C66951" s="24"/>
      <c r="D66951" s="24"/>
      <c r="E66951" s="24"/>
      <c r="F66951" s="24"/>
      <c r="G66951" s="24"/>
      <c r="H66951" s="24"/>
      <c r="I66951" s="24"/>
      <c r="J66951" s="24"/>
      <c r="K66951" s="24"/>
      <c r="L66951" s="24"/>
      <c r="M66951" s="24"/>
      <c r="P66951" s="10"/>
      <c r="R66951" s="10"/>
      <c r="S66951" s="10"/>
      <c r="T66951" s="10"/>
    </row>
    <row r="66952" spans="1:20" ht="16" x14ac:dyDescent="0.2">
      <c r="A66952" s="24"/>
      <c r="B66952" s="24"/>
      <c r="C66952" s="24"/>
      <c r="D66952" s="24"/>
      <c r="E66952" s="24"/>
      <c r="F66952" s="24"/>
      <c r="G66952" s="24"/>
      <c r="H66952" s="24"/>
      <c r="I66952" s="24"/>
      <c r="J66952" s="24"/>
      <c r="K66952" s="24"/>
      <c r="L66952" s="24"/>
      <c r="M66952" s="24"/>
      <c r="P66952" s="10"/>
      <c r="R66952" s="10"/>
      <c r="S66952" s="10"/>
      <c r="T66952" s="10"/>
    </row>
    <row r="66953" spans="1:20" ht="16" x14ac:dyDescent="0.2">
      <c r="A66953" s="24"/>
      <c r="B66953" s="24"/>
      <c r="C66953" s="24"/>
      <c r="D66953" s="24"/>
      <c r="E66953" s="24"/>
      <c r="F66953" s="24"/>
      <c r="G66953" s="24"/>
      <c r="H66953" s="24"/>
      <c r="I66953" s="24"/>
      <c r="J66953" s="24"/>
      <c r="K66953" s="24"/>
      <c r="L66953" s="24"/>
      <c r="M66953" s="24"/>
      <c r="P66953" s="10"/>
      <c r="R66953" s="10"/>
      <c r="S66953" s="10"/>
      <c r="T66953" s="10"/>
    </row>
    <row r="66954" spans="1:20" ht="16" x14ac:dyDescent="0.2">
      <c r="A66954" s="24"/>
      <c r="B66954" s="24"/>
      <c r="C66954" s="24"/>
      <c r="D66954" s="24"/>
      <c r="E66954" s="24"/>
      <c r="F66954" s="24"/>
      <c r="G66954" s="24"/>
      <c r="H66954" s="24"/>
      <c r="I66954" s="24"/>
      <c r="J66954" s="24"/>
      <c r="K66954" s="24"/>
      <c r="L66954" s="24"/>
      <c r="M66954" s="24"/>
      <c r="P66954" s="10"/>
      <c r="R66954" s="10"/>
      <c r="S66954" s="10"/>
      <c r="T66954" s="10"/>
    </row>
    <row r="66955" spans="1:20" ht="16" x14ac:dyDescent="0.2">
      <c r="A66955" s="24"/>
      <c r="B66955" s="24"/>
      <c r="C66955" s="24"/>
      <c r="D66955" s="24"/>
      <c r="E66955" s="24"/>
      <c r="F66955" s="24"/>
      <c r="G66955" s="24"/>
      <c r="H66955" s="24"/>
      <c r="I66955" s="24"/>
      <c r="J66955" s="24"/>
      <c r="K66955" s="24"/>
      <c r="L66955" s="24"/>
      <c r="M66955" s="24"/>
      <c r="P66955" s="10"/>
      <c r="R66955" s="10"/>
      <c r="S66955" s="10"/>
      <c r="T66955" s="10"/>
    </row>
    <row r="66956" spans="1:20" ht="16" x14ac:dyDescent="0.2">
      <c r="A66956" s="24"/>
      <c r="B66956" s="24"/>
      <c r="C66956" s="24"/>
      <c r="D66956" s="24"/>
      <c r="E66956" s="24"/>
      <c r="F66956" s="24"/>
      <c r="G66956" s="24"/>
      <c r="H66956" s="24"/>
      <c r="I66956" s="24"/>
      <c r="J66956" s="24"/>
      <c r="K66956" s="24"/>
      <c r="L66956" s="24"/>
      <c r="M66956" s="24"/>
      <c r="P66956" s="10"/>
      <c r="R66956" s="10"/>
      <c r="S66956" s="10"/>
      <c r="T66956" s="10"/>
    </row>
    <row r="66957" spans="1:20" ht="16" x14ac:dyDescent="0.2">
      <c r="A66957" s="24"/>
      <c r="B66957" s="24"/>
      <c r="C66957" s="24"/>
      <c r="D66957" s="24"/>
      <c r="E66957" s="24"/>
      <c r="F66957" s="24"/>
      <c r="G66957" s="24"/>
      <c r="H66957" s="24"/>
      <c r="I66957" s="24"/>
      <c r="J66957" s="24"/>
      <c r="K66957" s="24"/>
      <c r="L66957" s="24"/>
      <c r="M66957" s="24"/>
      <c r="P66957" s="10"/>
      <c r="R66957" s="10"/>
      <c r="S66957" s="10"/>
      <c r="T66957" s="10"/>
    </row>
    <row r="66958" spans="1:20" ht="16" x14ac:dyDescent="0.2">
      <c r="A66958" s="24"/>
      <c r="B66958" s="24"/>
      <c r="C66958" s="24"/>
      <c r="D66958" s="24"/>
      <c r="E66958" s="24"/>
      <c r="F66958" s="24"/>
      <c r="G66958" s="24"/>
      <c r="H66958" s="24"/>
      <c r="I66958" s="24"/>
      <c r="J66958" s="24"/>
      <c r="K66958" s="24"/>
      <c r="L66958" s="24"/>
      <c r="M66958" s="24"/>
      <c r="P66958" s="10"/>
      <c r="R66958" s="10"/>
      <c r="S66958" s="10"/>
      <c r="T66958" s="10"/>
    </row>
    <row r="66959" spans="1:20" ht="16" x14ac:dyDescent="0.2">
      <c r="A66959" s="24"/>
      <c r="B66959" s="24"/>
      <c r="C66959" s="24"/>
      <c r="D66959" s="24"/>
      <c r="E66959" s="24"/>
      <c r="F66959" s="24"/>
      <c r="G66959" s="24"/>
      <c r="H66959" s="24"/>
      <c r="I66959" s="24"/>
      <c r="J66959" s="24"/>
      <c r="K66959" s="24"/>
      <c r="L66959" s="24"/>
      <c r="M66959" s="24"/>
      <c r="P66959" s="10"/>
      <c r="R66959" s="10"/>
      <c r="S66959" s="10"/>
      <c r="T66959" s="10"/>
    </row>
    <row r="66960" spans="1:20" ht="16" x14ac:dyDescent="0.2">
      <c r="A66960" s="24"/>
      <c r="B66960" s="24"/>
      <c r="C66960" s="24"/>
      <c r="D66960" s="24"/>
      <c r="E66960" s="24"/>
      <c r="F66960" s="24"/>
      <c r="G66960" s="24"/>
      <c r="H66960" s="24"/>
      <c r="I66960" s="24"/>
      <c r="J66960" s="24"/>
      <c r="K66960" s="24"/>
      <c r="L66960" s="24"/>
      <c r="M66960" s="24"/>
      <c r="P66960" s="10"/>
      <c r="R66960" s="10"/>
      <c r="S66960" s="10"/>
      <c r="T66960" s="10"/>
    </row>
    <row r="66961" spans="1:20" ht="16" x14ac:dyDescent="0.2">
      <c r="A66961" s="24"/>
      <c r="B66961" s="24"/>
      <c r="C66961" s="24"/>
      <c r="D66961" s="24"/>
      <c r="E66961" s="24"/>
      <c r="F66961" s="24"/>
      <c r="G66961" s="24"/>
      <c r="H66961" s="24"/>
      <c r="I66961" s="24"/>
      <c r="J66961" s="24"/>
      <c r="K66961" s="24"/>
      <c r="L66961" s="24"/>
      <c r="M66961" s="24"/>
      <c r="P66961" s="10"/>
      <c r="R66961" s="10"/>
      <c r="S66961" s="10"/>
      <c r="T66961" s="10"/>
    </row>
    <row r="66962" spans="1:20" ht="16" x14ac:dyDescent="0.2">
      <c r="A66962" s="24"/>
      <c r="B66962" s="24"/>
      <c r="C66962" s="24"/>
      <c r="D66962" s="24"/>
      <c r="E66962" s="24"/>
      <c r="F66962" s="24"/>
      <c r="G66962" s="24"/>
      <c r="H66962" s="24"/>
      <c r="I66962" s="24"/>
      <c r="J66962" s="24"/>
      <c r="K66962" s="24"/>
      <c r="L66962" s="24"/>
      <c r="M66962" s="24"/>
      <c r="P66962" s="10"/>
      <c r="R66962" s="10"/>
      <c r="S66962" s="10"/>
      <c r="T66962" s="10"/>
    </row>
    <row r="66963" spans="1:20" ht="16" x14ac:dyDescent="0.2">
      <c r="A66963" s="24"/>
      <c r="B66963" s="24"/>
      <c r="C66963" s="24"/>
      <c r="D66963" s="24"/>
      <c r="E66963" s="24"/>
      <c r="F66963" s="24"/>
      <c r="G66963" s="24"/>
      <c r="H66963" s="24"/>
      <c r="I66963" s="24"/>
      <c r="J66963" s="24"/>
      <c r="K66963" s="24"/>
      <c r="L66963" s="24"/>
      <c r="M66963" s="24"/>
      <c r="P66963" s="10"/>
      <c r="R66963" s="10"/>
      <c r="S66963" s="10"/>
      <c r="T66963" s="10"/>
    </row>
    <row r="66964" spans="1:20" ht="16" x14ac:dyDescent="0.2">
      <c r="A66964" s="24"/>
      <c r="B66964" s="24"/>
      <c r="C66964" s="24"/>
      <c r="D66964" s="24"/>
      <c r="E66964" s="24"/>
      <c r="F66964" s="24"/>
      <c r="G66964" s="24"/>
      <c r="H66964" s="24"/>
      <c r="I66964" s="24"/>
      <c r="J66964" s="24"/>
      <c r="K66964" s="24"/>
      <c r="L66964" s="24"/>
      <c r="M66964" s="24"/>
      <c r="P66964" s="10"/>
      <c r="R66964" s="10"/>
      <c r="S66964" s="10"/>
      <c r="T66964" s="10"/>
    </row>
    <row r="66965" spans="1:20" ht="16" x14ac:dyDescent="0.2">
      <c r="A66965" s="24"/>
      <c r="B66965" s="24"/>
      <c r="C66965" s="24"/>
      <c r="D66965" s="24"/>
      <c r="E66965" s="24"/>
      <c r="F66965" s="24"/>
      <c r="G66965" s="24"/>
      <c r="H66965" s="24"/>
      <c r="I66965" s="24"/>
      <c r="J66965" s="24"/>
      <c r="K66965" s="24"/>
      <c r="L66965" s="24"/>
      <c r="M66965" s="24"/>
      <c r="P66965" s="10"/>
      <c r="R66965" s="10"/>
      <c r="S66965" s="10"/>
      <c r="T66965" s="10"/>
    </row>
    <row r="66966" spans="1:20" ht="16" x14ac:dyDescent="0.2">
      <c r="A66966" s="24"/>
      <c r="B66966" s="24"/>
      <c r="C66966" s="24"/>
      <c r="D66966" s="24"/>
      <c r="E66966" s="24"/>
      <c r="F66966" s="24"/>
      <c r="G66966" s="24"/>
      <c r="H66966" s="24"/>
      <c r="I66966" s="24"/>
      <c r="J66966" s="24"/>
      <c r="K66966" s="24"/>
      <c r="L66966" s="24"/>
      <c r="M66966" s="24"/>
      <c r="P66966" s="10"/>
      <c r="R66966" s="10"/>
      <c r="S66966" s="10"/>
      <c r="T66966" s="10"/>
    </row>
    <row r="66967" spans="1:20" ht="16" x14ac:dyDescent="0.2">
      <c r="A66967" s="24"/>
      <c r="B66967" s="24"/>
      <c r="C66967" s="24"/>
      <c r="D66967" s="24"/>
      <c r="E66967" s="24"/>
      <c r="F66967" s="24"/>
      <c r="G66967" s="24"/>
      <c r="H66967" s="24"/>
      <c r="I66967" s="24"/>
      <c r="J66967" s="24"/>
      <c r="K66967" s="24"/>
      <c r="L66967" s="24"/>
      <c r="M66967" s="24"/>
      <c r="P66967" s="10"/>
      <c r="R66967" s="10"/>
      <c r="S66967" s="10"/>
      <c r="T66967" s="10"/>
    </row>
    <row r="66968" spans="1:20" ht="16" x14ac:dyDescent="0.2">
      <c r="A66968" s="24"/>
      <c r="B66968" s="24"/>
      <c r="C66968" s="24"/>
      <c r="D66968" s="24"/>
      <c r="E66968" s="24"/>
      <c r="F66968" s="24"/>
      <c r="G66968" s="24"/>
      <c r="H66968" s="24"/>
      <c r="I66968" s="24"/>
      <c r="J66968" s="24"/>
      <c r="K66968" s="24"/>
      <c r="L66968" s="24"/>
      <c r="M66968" s="24"/>
      <c r="P66968" s="10"/>
      <c r="R66968" s="10"/>
      <c r="S66968" s="10"/>
      <c r="T66968" s="10"/>
    </row>
    <row r="66969" spans="1:20" ht="16" x14ac:dyDescent="0.2">
      <c r="A66969" s="24"/>
      <c r="B66969" s="24"/>
      <c r="C66969" s="24"/>
      <c r="D66969" s="24"/>
      <c r="E66969" s="24"/>
      <c r="F66969" s="24"/>
      <c r="G66969" s="24"/>
      <c r="H66969" s="24"/>
      <c r="I66969" s="24"/>
      <c r="J66969" s="24"/>
      <c r="K66969" s="24"/>
      <c r="L66969" s="24"/>
      <c r="M66969" s="24"/>
      <c r="P66969" s="10"/>
      <c r="R66969" s="10"/>
      <c r="S66969" s="10"/>
      <c r="T66969" s="10"/>
    </row>
    <row r="66970" spans="1:20" ht="16" x14ac:dyDescent="0.2">
      <c r="A66970" s="24"/>
      <c r="B66970" s="24"/>
      <c r="C66970" s="24"/>
      <c r="D66970" s="24"/>
      <c r="E66970" s="24"/>
      <c r="F66970" s="24"/>
      <c r="G66970" s="24"/>
      <c r="H66970" s="24"/>
      <c r="I66970" s="24"/>
      <c r="J66970" s="24"/>
      <c r="K66970" s="24"/>
      <c r="L66970" s="24"/>
      <c r="M66970" s="24"/>
      <c r="P66970" s="10"/>
      <c r="R66970" s="10"/>
      <c r="S66970" s="10"/>
      <c r="T66970" s="10"/>
    </row>
    <row r="66971" spans="1:20" ht="16" x14ac:dyDescent="0.2">
      <c r="A66971" s="24"/>
      <c r="B66971" s="24"/>
      <c r="C66971" s="24"/>
      <c r="D66971" s="24"/>
      <c r="E66971" s="24"/>
      <c r="F66971" s="24"/>
      <c r="G66971" s="24"/>
      <c r="H66971" s="24"/>
      <c r="I66971" s="24"/>
      <c r="J66971" s="24"/>
      <c r="K66971" s="24"/>
      <c r="L66971" s="24"/>
      <c r="M66971" s="24"/>
      <c r="P66971" s="10"/>
      <c r="R66971" s="10"/>
      <c r="S66971" s="10"/>
      <c r="T66971" s="10"/>
    </row>
    <row r="66972" spans="1:20" ht="16" x14ac:dyDescent="0.2">
      <c r="A66972" s="24"/>
      <c r="B66972" s="24"/>
      <c r="C66972" s="24"/>
      <c r="D66972" s="24"/>
      <c r="E66972" s="24"/>
      <c r="F66972" s="24"/>
      <c r="G66972" s="24"/>
      <c r="H66972" s="24"/>
      <c r="I66972" s="24"/>
      <c r="J66972" s="24"/>
      <c r="K66972" s="24"/>
      <c r="L66972" s="24"/>
      <c r="M66972" s="24"/>
      <c r="P66972" s="10"/>
      <c r="R66972" s="10"/>
      <c r="S66972" s="10"/>
      <c r="T66972" s="10"/>
    </row>
    <row r="66973" spans="1:20" ht="16" x14ac:dyDescent="0.2">
      <c r="A66973" s="24"/>
      <c r="B66973" s="24"/>
      <c r="C66973" s="24"/>
      <c r="D66973" s="24"/>
      <c r="E66973" s="24"/>
      <c r="F66973" s="24"/>
      <c r="G66973" s="24"/>
      <c r="H66973" s="24"/>
      <c r="I66973" s="24"/>
      <c r="J66973" s="24"/>
      <c r="K66973" s="24"/>
      <c r="L66973" s="24"/>
      <c r="M66973" s="24"/>
      <c r="P66973" s="10"/>
      <c r="R66973" s="10"/>
      <c r="S66973" s="10"/>
      <c r="T66973" s="10"/>
    </row>
    <row r="66974" spans="1:20" ht="16" x14ac:dyDescent="0.2">
      <c r="A66974" s="24"/>
      <c r="B66974" s="24"/>
      <c r="C66974" s="24"/>
      <c r="D66974" s="24"/>
      <c r="E66974" s="24"/>
      <c r="F66974" s="24"/>
      <c r="G66974" s="24"/>
      <c r="H66974" s="24"/>
      <c r="I66974" s="24"/>
      <c r="J66974" s="24"/>
      <c r="K66974" s="24"/>
      <c r="L66974" s="24"/>
      <c r="M66974" s="24"/>
      <c r="P66974" s="10"/>
      <c r="R66974" s="10"/>
      <c r="S66974" s="10"/>
      <c r="T66974" s="10"/>
    </row>
    <row r="66975" spans="1:20" ht="16" x14ac:dyDescent="0.2">
      <c r="A66975" s="24"/>
      <c r="B66975" s="24"/>
      <c r="C66975" s="24"/>
      <c r="D66975" s="24"/>
      <c r="E66975" s="24"/>
      <c r="F66975" s="24"/>
      <c r="G66975" s="24"/>
      <c r="H66975" s="24"/>
      <c r="I66975" s="24"/>
      <c r="J66975" s="24"/>
      <c r="K66975" s="24"/>
      <c r="L66975" s="24"/>
      <c r="M66975" s="24"/>
      <c r="P66975" s="10"/>
      <c r="R66975" s="10"/>
      <c r="S66975" s="10"/>
      <c r="T66975" s="10"/>
    </row>
    <row r="66976" spans="1:20" ht="16" x14ac:dyDescent="0.2">
      <c r="A66976" s="24"/>
      <c r="B66976" s="24"/>
      <c r="C66976" s="24"/>
      <c r="D66976" s="24"/>
      <c r="E66976" s="24"/>
      <c r="F66976" s="24"/>
      <c r="G66976" s="24"/>
      <c r="H66976" s="24"/>
      <c r="I66976" s="24"/>
      <c r="J66976" s="24"/>
      <c r="K66976" s="24"/>
      <c r="L66976" s="24"/>
      <c r="M66976" s="24"/>
      <c r="P66976" s="10"/>
      <c r="R66976" s="10"/>
      <c r="S66976" s="10"/>
      <c r="T66976" s="10"/>
    </row>
    <row r="66977" spans="1:20" ht="16" x14ac:dyDescent="0.2">
      <c r="A66977" s="24"/>
      <c r="B66977" s="24"/>
      <c r="C66977" s="24"/>
      <c r="D66977" s="24"/>
      <c r="E66977" s="24"/>
      <c r="F66977" s="24"/>
      <c r="G66977" s="24"/>
      <c r="H66977" s="24"/>
      <c r="I66977" s="24"/>
      <c r="J66977" s="24"/>
      <c r="K66977" s="24"/>
      <c r="L66977" s="24"/>
      <c r="M66977" s="24"/>
      <c r="P66977" s="10"/>
      <c r="R66977" s="10"/>
      <c r="S66977" s="10"/>
      <c r="T66977" s="10"/>
    </row>
    <row r="66978" spans="1:20" ht="16" x14ac:dyDescent="0.2">
      <c r="A66978" s="24"/>
      <c r="B66978" s="24"/>
      <c r="C66978" s="24"/>
      <c r="D66978" s="24"/>
      <c r="E66978" s="24"/>
      <c r="F66978" s="24"/>
      <c r="G66978" s="24"/>
      <c r="H66978" s="24"/>
      <c r="I66978" s="24"/>
      <c r="J66978" s="24"/>
      <c r="K66978" s="24"/>
      <c r="L66978" s="24"/>
      <c r="M66978" s="24"/>
      <c r="P66978" s="10"/>
      <c r="R66978" s="10"/>
      <c r="S66978" s="10"/>
      <c r="T66978" s="10"/>
    </row>
    <row r="66979" spans="1:20" ht="16" x14ac:dyDescent="0.2">
      <c r="A66979" s="24"/>
      <c r="B66979" s="24"/>
      <c r="C66979" s="24"/>
      <c r="D66979" s="24"/>
      <c r="E66979" s="24"/>
      <c r="F66979" s="24"/>
      <c r="G66979" s="24"/>
      <c r="H66979" s="24"/>
      <c r="I66979" s="24"/>
      <c r="J66979" s="24"/>
      <c r="K66979" s="24"/>
      <c r="L66979" s="24"/>
      <c r="M66979" s="24"/>
      <c r="P66979" s="10"/>
      <c r="R66979" s="10"/>
      <c r="S66979" s="10"/>
      <c r="T66979" s="10"/>
    </row>
    <row r="66980" spans="1:20" ht="16" x14ac:dyDescent="0.2">
      <c r="A66980" s="24"/>
      <c r="B66980" s="24"/>
      <c r="C66980" s="24"/>
      <c r="D66980" s="24"/>
      <c r="E66980" s="24"/>
      <c r="F66980" s="24"/>
      <c r="G66980" s="24"/>
      <c r="H66980" s="24"/>
      <c r="I66980" s="24"/>
      <c r="J66980" s="24"/>
      <c r="K66980" s="24"/>
      <c r="L66980" s="24"/>
      <c r="M66980" s="24"/>
      <c r="P66980" s="10"/>
      <c r="R66980" s="10"/>
      <c r="S66980" s="10"/>
      <c r="T66980" s="10"/>
    </row>
    <row r="66981" spans="1:20" ht="16" x14ac:dyDescent="0.2">
      <c r="A66981" s="24"/>
      <c r="B66981" s="24"/>
      <c r="C66981" s="24"/>
      <c r="D66981" s="24"/>
      <c r="E66981" s="24"/>
      <c r="F66981" s="24"/>
      <c r="G66981" s="24"/>
      <c r="H66981" s="24"/>
      <c r="I66981" s="24"/>
      <c r="J66981" s="24"/>
      <c r="K66981" s="24"/>
      <c r="L66981" s="24"/>
      <c r="M66981" s="24"/>
      <c r="P66981" s="10"/>
      <c r="R66981" s="10"/>
      <c r="S66981" s="10"/>
      <c r="T66981" s="10"/>
    </row>
    <row r="66982" spans="1:20" ht="16" x14ac:dyDescent="0.2">
      <c r="A66982" s="24"/>
      <c r="B66982" s="24"/>
      <c r="C66982" s="24"/>
      <c r="D66982" s="24"/>
      <c r="E66982" s="24"/>
      <c r="F66982" s="24"/>
      <c r="G66982" s="24"/>
      <c r="H66982" s="24"/>
      <c r="I66982" s="24"/>
      <c r="J66982" s="24"/>
      <c r="K66982" s="24"/>
      <c r="L66982" s="24"/>
      <c r="M66982" s="24"/>
      <c r="P66982" s="10"/>
      <c r="R66982" s="10"/>
      <c r="S66982" s="10"/>
      <c r="T66982" s="10"/>
    </row>
    <row r="66983" spans="1:20" ht="16" x14ac:dyDescent="0.2">
      <c r="A66983" s="24"/>
      <c r="B66983" s="24"/>
      <c r="C66983" s="24"/>
      <c r="D66983" s="24"/>
      <c r="E66983" s="24"/>
      <c r="F66983" s="24"/>
      <c r="G66983" s="24"/>
      <c r="H66983" s="24"/>
      <c r="I66983" s="24"/>
      <c r="J66983" s="24"/>
      <c r="K66983" s="24"/>
      <c r="L66983" s="24"/>
      <c r="M66983" s="24"/>
      <c r="P66983" s="10"/>
      <c r="R66983" s="10"/>
      <c r="S66983" s="10"/>
      <c r="T66983" s="10"/>
    </row>
    <row r="66984" spans="1:20" ht="16" x14ac:dyDescent="0.2">
      <c r="A66984" s="24"/>
      <c r="B66984" s="24"/>
      <c r="C66984" s="24"/>
      <c r="D66984" s="24"/>
      <c r="E66984" s="24"/>
      <c r="F66984" s="24"/>
      <c r="G66984" s="24"/>
      <c r="H66984" s="24"/>
      <c r="I66984" s="24"/>
      <c r="J66984" s="24"/>
      <c r="K66984" s="24"/>
      <c r="L66984" s="24"/>
      <c r="M66984" s="24"/>
      <c r="P66984" s="10"/>
      <c r="R66984" s="10"/>
      <c r="S66984" s="10"/>
      <c r="T66984" s="10"/>
    </row>
    <row r="66985" spans="1:20" ht="16" x14ac:dyDescent="0.2">
      <c r="A66985" s="24"/>
      <c r="B66985" s="24"/>
      <c r="C66985" s="24"/>
      <c r="D66985" s="24"/>
      <c r="E66985" s="24"/>
      <c r="F66985" s="24"/>
      <c r="G66985" s="24"/>
      <c r="H66985" s="24"/>
      <c r="I66985" s="24"/>
      <c r="J66985" s="24"/>
      <c r="K66985" s="24"/>
      <c r="L66985" s="24"/>
      <c r="M66985" s="24"/>
      <c r="P66985" s="10"/>
      <c r="R66985" s="10"/>
      <c r="S66985" s="10"/>
      <c r="T66985" s="10"/>
    </row>
    <row r="66986" spans="1:20" ht="16" x14ac:dyDescent="0.2">
      <c r="A66986" s="24"/>
      <c r="B66986" s="24"/>
      <c r="C66986" s="24"/>
      <c r="D66986" s="24"/>
      <c r="E66986" s="24"/>
      <c r="F66986" s="24"/>
      <c r="G66986" s="24"/>
      <c r="H66986" s="24"/>
      <c r="I66986" s="24"/>
      <c r="J66986" s="24"/>
      <c r="K66986" s="24"/>
      <c r="L66986" s="24"/>
      <c r="M66986" s="24"/>
      <c r="P66986" s="10"/>
      <c r="R66986" s="10"/>
      <c r="S66986" s="10"/>
      <c r="T66986" s="10"/>
    </row>
    <row r="66987" spans="1:20" ht="16" x14ac:dyDescent="0.2">
      <c r="A66987" s="24"/>
      <c r="B66987" s="24"/>
      <c r="C66987" s="24"/>
      <c r="D66987" s="24"/>
      <c r="E66987" s="24"/>
      <c r="F66987" s="24"/>
      <c r="G66987" s="24"/>
      <c r="H66987" s="24"/>
      <c r="I66987" s="24"/>
      <c r="J66987" s="24"/>
      <c r="K66987" s="24"/>
      <c r="L66987" s="24"/>
      <c r="M66987" s="24"/>
      <c r="P66987" s="10"/>
      <c r="R66987" s="10"/>
      <c r="S66987" s="10"/>
      <c r="T66987" s="10"/>
    </row>
    <row r="66988" spans="1:20" ht="16" x14ac:dyDescent="0.2">
      <c r="A66988" s="24"/>
      <c r="B66988" s="24"/>
      <c r="C66988" s="24"/>
      <c r="D66988" s="24"/>
      <c r="E66988" s="24"/>
      <c r="F66988" s="24"/>
      <c r="G66988" s="24"/>
      <c r="H66988" s="24"/>
      <c r="I66988" s="24"/>
      <c r="J66988" s="24"/>
      <c r="K66988" s="24"/>
      <c r="L66988" s="24"/>
      <c r="M66988" s="24"/>
      <c r="P66988" s="10"/>
      <c r="R66988" s="10"/>
      <c r="S66988" s="10"/>
      <c r="T66988" s="10"/>
    </row>
    <row r="66989" spans="1:20" ht="16" x14ac:dyDescent="0.2">
      <c r="A66989" s="24"/>
      <c r="B66989" s="24"/>
      <c r="C66989" s="24"/>
      <c r="D66989" s="24"/>
      <c r="E66989" s="24"/>
      <c r="F66989" s="24"/>
      <c r="G66989" s="24"/>
      <c r="H66989" s="24"/>
      <c r="I66989" s="24"/>
      <c r="J66989" s="24"/>
      <c r="K66989" s="24"/>
      <c r="L66989" s="24"/>
      <c r="M66989" s="24"/>
      <c r="P66989" s="10"/>
      <c r="R66989" s="10"/>
      <c r="S66989" s="10"/>
      <c r="T66989" s="10"/>
    </row>
    <row r="66990" spans="1:20" ht="16" x14ac:dyDescent="0.2">
      <c r="A66990" s="24"/>
      <c r="B66990" s="24"/>
      <c r="C66990" s="24"/>
      <c r="D66990" s="24"/>
      <c r="E66990" s="24"/>
      <c r="F66990" s="24"/>
      <c r="G66990" s="24"/>
      <c r="H66990" s="24"/>
      <c r="I66990" s="24"/>
      <c r="J66990" s="24"/>
      <c r="K66990" s="24"/>
      <c r="L66990" s="24"/>
      <c r="M66990" s="24"/>
      <c r="P66990" s="10"/>
      <c r="R66990" s="10"/>
      <c r="S66990" s="10"/>
      <c r="T66990" s="10"/>
    </row>
    <row r="66991" spans="1:20" ht="16" x14ac:dyDescent="0.2">
      <c r="A66991" s="24"/>
      <c r="B66991" s="24"/>
      <c r="C66991" s="24"/>
      <c r="D66991" s="24"/>
      <c r="E66991" s="24"/>
      <c r="F66991" s="24"/>
      <c r="G66991" s="24"/>
      <c r="H66991" s="24"/>
      <c r="I66991" s="24"/>
      <c r="J66991" s="24"/>
      <c r="K66991" s="24"/>
      <c r="L66991" s="24"/>
      <c r="M66991" s="24"/>
      <c r="P66991" s="10"/>
      <c r="R66991" s="10"/>
      <c r="S66991" s="10"/>
      <c r="T66991" s="10"/>
    </row>
    <row r="66992" spans="1:20" ht="16" x14ac:dyDescent="0.2">
      <c r="A66992" s="24"/>
      <c r="B66992" s="24"/>
      <c r="C66992" s="24"/>
      <c r="D66992" s="24"/>
      <c r="E66992" s="24"/>
      <c r="F66992" s="24"/>
      <c r="G66992" s="24"/>
      <c r="H66992" s="24"/>
      <c r="I66992" s="24"/>
      <c r="J66992" s="24"/>
      <c r="K66992" s="24"/>
      <c r="L66992" s="24"/>
      <c r="M66992" s="24"/>
      <c r="P66992" s="10"/>
      <c r="R66992" s="10"/>
      <c r="S66992" s="10"/>
      <c r="T66992" s="10"/>
    </row>
    <row r="66993" spans="1:20" ht="16" x14ac:dyDescent="0.2">
      <c r="A66993" s="24"/>
      <c r="B66993" s="24"/>
      <c r="C66993" s="24"/>
      <c r="D66993" s="24"/>
      <c r="E66993" s="24"/>
      <c r="F66993" s="24"/>
      <c r="G66993" s="24"/>
      <c r="H66993" s="24"/>
      <c r="I66993" s="24"/>
      <c r="J66993" s="24"/>
      <c r="K66993" s="24"/>
      <c r="L66993" s="24"/>
      <c r="M66993" s="24"/>
      <c r="P66993" s="10"/>
      <c r="R66993" s="10"/>
      <c r="S66993" s="10"/>
      <c r="T66993" s="10"/>
    </row>
    <row r="66994" spans="1:20" ht="16" x14ac:dyDescent="0.2">
      <c r="A66994" s="24"/>
      <c r="B66994" s="24"/>
      <c r="C66994" s="24"/>
      <c r="D66994" s="24"/>
      <c r="E66994" s="24"/>
      <c r="F66994" s="24"/>
      <c r="G66994" s="24"/>
      <c r="H66994" s="24"/>
      <c r="I66994" s="24"/>
      <c r="J66994" s="24"/>
      <c r="K66994" s="24"/>
      <c r="L66994" s="24"/>
      <c r="M66994" s="24"/>
      <c r="P66994" s="10"/>
      <c r="R66994" s="10"/>
      <c r="S66994" s="10"/>
      <c r="T66994" s="10"/>
    </row>
    <row r="66995" spans="1:20" ht="16" x14ac:dyDescent="0.2">
      <c r="A66995" s="24"/>
      <c r="B66995" s="24"/>
      <c r="C66995" s="24"/>
      <c r="D66995" s="24"/>
      <c r="E66995" s="24"/>
      <c r="F66995" s="24"/>
      <c r="G66995" s="24"/>
      <c r="H66995" s="24"/>
      <c r="I66995" s="24"/>
      <c r="J66995" s="24"/>
      <c r="K66995" s="24"/>
      <c r="L66995" s="24"/>
      <c r="M66995" s="24"/>
      <c r="P66995" s="10"/>
      <c r="R66995" s="10"/>
      <c r="S66995" s="10"/>
      <c r="T66995" s="10"/>
    </row>
    <row r="66996" spans="1:20" ht="16" x14ac:dyDescent="0.2">
      <c r="A66996" s="24"/>
      <c r="B66996" s="24"/>
      <c r="C66996" s="24"/>
      <c r="D66996" s="24"/>
      <c r="E66996" s="24"/>
      <c r="F66996" s="24"/>
      <c r="G66996" s="24"/>
      <c r="H66996" s="24"/>
      <c r="I66996" s="24"/>
      <c r="J66996" s="24"/>
      <c r="K66996" s="24"/>
      <c r="L66996" s="24"/>
      <c r="M66996" s="24"/>
      <c r="P66996" s="10"/>
      <c r="R66996" s="10"/>
      <c r="S66996" s="10"/>
      <c r="T66996" s="10"/>
    </row>
    <row r="66997" spans="1:20" ht="16" x14ac:dyDescent="0.2">
      <c r="A66997" s="24"/>
      <c r="B66997" s="24"/>
      <c r="C66997" s="24"/>
      <c r="D66997" s="24"/>
      <c r="E66997" s="24"/>
      <c r="F66997" s="24"/>
      <c r="G66997" s="24"/>
      <c r="H66997" s="24"/>
      <c r="I66997" s="24"/>
      <c r="J66997" s="24"/>
      <c r="K66997" s="24"/>
      <c r="L66997" s="24"/>
      <c r="M66997" s="24"/>
      <c r="P66997" s="10"/>
      <c r="R66997" s="10"/>
      <c r="S66997" s="10"/>
      <c r="T66997" s="10"/>
    </row>
    <row r="66998" spans="1:20" ht="16" x14ac:dyDescent="0.2">
      <c r="A66998" s="24"/>
      <c r="B66998" s="24"/>
      <c r="C66998" s="24"/>
      <c r="D66998" s="24"/>
      <c r="E66998" s="24"/>
      <c r="F66998" s="24"/>
      <c r="G66998" s="24"/>
      <c r="H66998" s="24"/>
      <c r="I66998" s="24"/>
      <c r="J66998" s="24"/>
      <c r="K66998" s="24"/>
      <c r="L66998" s="24"/>
      <c r="M66998" s="24"/>
      <c r="P66998" s="10"/>
      <c r="R66998" s="10"/>
      <c r="S66998" s="10"/>
      <c r="T66998" s="10"/>
    </row>
    <row r="66999" spans="1:20" ht="16" x14ac:dyDescent="0.2">
      <c r="A66999" s="24"/>
      <c r="B66999" s="24"/>
      <c r="C66999" s="24"/>
      <c r="D66999" s="24"/>
      <c r="E66999" s="24"/>
      <c r="F66999" s="24"/>
      <c r="G66999" s="24"/>
      <c r="H66999" s="24"/>
      <c r="I66999" s="24"/>
      <c r="J66999" s="24"/>
      <c r="K66999" s="24"/>
      <c r="L66999" s="24"/>
      <c r="M66999" s="24"/>
      <c r="P66999" s="10"/>
      <c r="R66999" s="10"/>
      <c r="S66999" s="10"/>
      <c r="T66999" s="10"/>
    </row>
    <row r="67000" spans="1:20" ht="16" x14ac:dyDescent="0.2">
      <c r="A67000" s="24"/>
      <c r="B67000" s="24"/>
      <c r="C67000" s="24"/>
      <c r="D67000" s="24"/>
      <c r="E67000" s="24"/>
      <c r="F67000" s="24"/>
      <c r="G67000" s="24"/>
      <c r="H67000" s="24"/>
      <c r="I67000" s="24"/>
      <c r="J67000" s="24"/>
      <c r="K67000" s="24"/>
      <c r="L67000" s="24"/>
      <c r="M67000" s="24"/>
      <c r="P67000" s="10"/>
      <c r="R67000" s="10"/>
      <c r="S67000" s="10"/>
      <c r="T67000" s="10"/>
    </row>
    <row r="67001" spans="1:20" ht="16" x14ac:dyDescent="0.2">
      <c r="A67001" s="24"/>
      <c r="B67001" s="24"/>
      <c r="C67001" s="24"/>
      <c r="D67001" s="24"/>
      <c r="E67001" s="24"/>
      <c r="F67001" s="24"/>
      <c r="G67001" s="24"/>
      <c r="H67001" s="24"/>
      <c r="I67001" s="24"/>
      <c r="J67001" s="24"/>
      <c r="K67001" s="24"/>
      <c r="L67001" s="24"/>
      <c r="M67001" s="24"/>
      <c r="P67001" s="10"/>
      <c r="R67001" s="10"/>
      <c r="S67001" s="10"/>
      <c r="T67001" s="10"/>
    </row>
    <row r="67002" spans="1:20" ht="16" x14ac:dyDescent="0.2">
      <c r="A67002" s="24"/>
      <c r="B67002" s="24"/>
      <c r="C67002" s="24"/>
      <c r="D67002" s="24"/>
      <c r="E67002" s="24"/>
      <c r="F67002" s="24"/>
      <c r="G67002" s="24"/>
      <c r="H67002" s="24"/>
      <c r="I67002" s="24"/>
      <c r="J67002" s="24"/>
      <c r="K67002" s="24"/>
      <c r="L67002" s="24"/>
      <c r="M67002" s="24"/>
      <c r="P67002" s="10"/>
      <c r="R67002" s="10"/>
      <c r="S67002" s="10"/>
      <c r="T67002" s="10"/>
    </row>
    <row r="67003" spans="1:20" ht="16" x14ac:dyDescent="0.2">
      <c r="A67003" s="24"/>
      <c r="B67003" s="24"/>
      <c r="C67003" s="24"/>
      <c r="D67003" s="24"/>
      <c r="E67003" s="24"/>
      <c r="F67003" s="24"/>
      <c r="G67003" s="24"/>
      <c r="H67003" s="24"/>
      <c r="I67003" s="24"/>
      <c r="J67003" s="24"/>
      <c r="K67003" s="24"/>
      <c r="L67003" s="24"/>
      <c r="M67003" s="24"/>
      <c r="P67003" s="10"/>
      <c r="R67003" s="10"/>
      <c r="S67003" s="10"/>
      <c r="T67003" s="10"/>
    </row>
    <row r="67004" spans="1:20" ht="16" x14ac:dyDescent="0.2">
      <c r="A67004" s="24"/>
      <c r="B67004" s="24"/>
      <c r="C67004" s="24"/>
      <c r="D67004" s="24"/>
      <c r="E67004" s="24"/>
      <c r="F67004" s="24"/>
      <c r="G67004" s="24"/>
      <c r="H67004" s="24"/>
      <c r="I67004" s="24"/>
      <c r="J67004" s="24"/>
      <c r="K67004" s="24"/>
      <c r="L67004" s="24"/>
      <c r="M67004" s="24"/>
      <c r="P67004" s="10"/>
      <c r="R67004" s="10"/>
      <c r="S67004" s="10"/>
      <c r="T67004" s="10"/>
    </row>
    <row r="67005" spans="1:20" ht="16" x14ac:dyDescent="0.2">
      <c r="A67005" s="24"/>
      <c r="B67005" s="24"/>
      <c r="C67005" s="24"/>
      <c r="D67005" s="24"/>
      <c r="E67005" s="24"/>
      <c r="F67005" s="24"/>
      <c r="G67005" s="24"/>
      <c r="H67005" s="24"/>
      <c r="I67005" s="24"/>
      <c r="J67005" s="24"/>
      <c r="K67005" s="24"/>
      <c r="L67005" s="24"/>
      <c r="M67005" s="24"/>
      <c r="P67005" s="10"/>
      <c r="R67005" s="10"/>
      <c r="S67005" s="10"/>
      <c r="T67005" s="10"/>
    </row>
    <row r="67006" spans="1:20" ht="16" x14ac:dyDescent="0.2">
      <c r="A67006" s="24"/>
      <c r="B67006" s="24"/>
      <c r="C67006" s="24"/>
      <c r="D67006" s="24"/>
      <c r="E67006" s="24"/>
      <c r="F67006" s="24"/>
      <c r="G67006" s="24"/>
      <c r="H67006" s="24"/>
      <c r="I67006" s="24"/>
      <c r="J67006" s="24"/>
      <c r="K67006" s="24"/>
      <c r="L67006" s="24"/>
      <c r="M67006" s="24"/>
      <c r="P67006" s="10"/>
      <c r="R67006" s="10"/>
      <c r="S67006" s="10"/>
      <c r="T67006" s="10"/>
    </row>
    <row r="67007" spans="1:20" ht="16" x14ac:dyDescent="0.2">
      <c r="A67007" s="24"/>
      <c r="B67007" s="24"/>
      <c r="C67007" s="24"/>
      <c r="D67007" s="24"/>
      <c r="E67007" s="24"/>
      <c r="F67007" s="24"/>
      <c r="G67007" s="24"/>
      <c r="H67007" s="24"/>
      <c r="I67007" s="24"/>
      <c r="J67007" s="24"/>
      <c r="K67007" s="24"/>
      <c r="L67007" s="24"/>
      <c r="M67007" s="24"/>
      <c r="P67007" s="10"/>
      <c r="R67007" s="10"/>
      <c r="S67007" s="10"/>
      <c r="T67007" s="10"/>
    </row>
    <row r="67008" spans="1:20" ht="16" x14ac:dyDescent="0.2">
      <c r="A67008" s="24"/>
      <c r="B67008" s="24"/>
      <c r="C67008" s="24"/>
      <c r="D67008" s="24"/>
      <c r="E67008" s="24"/>
      <c r="F67008" s="24"/>
      <c r="G67008" s="24"/>
      <c r="H67008" s="24"/>
      <c r="I67008" s="24"/>
      <c r="J67008" s="24"/>
      <c r="K67008" s="24"/>
      <c r="L67008" s="24"/>
      <c r="M67008" s="24"/>
      <c r="P67008" s="10"/>
      <c r="R67008" s="10"/>
      <c r="S67008" s="10"/>
      <c r="T67008" s="10"/>
    </row>
    <row r="67009" spans="1:20" ht="16" x14ac:dyDescent="0.2">
      <c r="A67009" s="24"/>
      <c r="B67009" s="24"/>
      <c r="C67009" s="24"/>
      <c r="D67009" s="24"/>
      <c r="E67009" s="24"/>
      <c r="F67009" s="24"/>
      <c r="G67009" s="24"/>
      <c r="H67009" s="24"/>
      <c r="I67009" s="24"/>
      <c r="J67009" s="24"/>
      <c r="K67009" s="24"/>
      <c r="L67009" s="24"/>
      <c r="M67009" s="24"/>
      <c r="P67009" s="10"/>
      <c r="R67009" s="10"/>
      <c r="S67009" s="10"/>
      <c r="T67009" s="10"/>
    </row>
    <row r="67010" spans="1:20" ht="16" x14ac:dyDescent="0.2">
      <c r="A67010" s="24"/>
      <c r="B67010" s="24"/>
      <c r="C67010" s="24"/>
      <c r="D67010" s="24"/>
      <c r="E67010" s="24"/>
      <c r="F67010" s="24"/>
      <c r="G67010" s="24"/>
      <c r="H67010" s="24"/>
      <c r="I67010" s="24"/>
      <c r="J67010" s="24"/>
      <c r="K67010" s="24"/>
      <c r="L67010" s="24"/>
      <c r="M67010" s="24"/>
      <c r="P67010" s="10"/>
      <c r="R67010" s="10"/>
      <c r="S67010" s="10"/>
      <c r="T67010" s="10"/>
    </row>
    <row r="67011" spans="1:20" ht="16" x14ac:dyDescent="0.2">
      <c r="A67011" s="24"/>
      <c r="B67011" s="24"/>
      <c r="C67011" s="24"/>
      <c r="D67011" s="24"/>
      <c r="E67011" s="24"/>
      <c r="F67011" s="24"/>
      <c r="G67011" s="24"/>
      <c r="H67011" s="24"/>
      <c r="I67011" s="24"/>
      <c r="J67011" s="24"/>
      <c r="K67011" s="24"/>
      <c r="L67011" s="24"/>
      <c r="M67011" s="24"/>
      <c r="P67011" s="10"/>
      <c r="R67011" s="10"/>
      <c r="S67011" s="10"/>
      <c r="T67011" s="10"/>
    </row>
    <row r="67012" spans="1:20" ht="16" x14ac:dyDescent="0.2">
      <c r="A67012" s="24"/>
      <c r="B67012" s="24"/>
      <c r="C67012" s="24"/>
      <c r="D67012" s="24"/>
      <c r="E67012" s="24"/>
      <c r="F67012" s="24"/>
      <c r="G67012" s="24"/>
      <c r="H67012" s="24"/>
      <c r="I67012" s="24"/>
      <c r="J67012" s="24"/>
      <c r="K67012" s="24"/>
      <c r="L67012" s="24"/>
      <c r="M67012" s="24"/>
      <c r="P67012" s="10"/>
      <c r="R67012" s="10"/>
      <c r="S67012" s="10"/>
      <c r="T67012" s="10"/>
    </row>
    <row r="67013" spans="1:20" ht="16" x14ac:dyDescent="0.2">
      <c r="A67013" s="24"/>
      <c r="B67013" s="24"/>
      <c r="C67013" s="24"/>
      <c r="D67013" s="24"/>
      <c r="E67013" s="24"/>
      <c r="F67013" s="24"/>
      <c r="G67013" s="24"/>
      <c r="H67013" s="24"/>
      <c r="I67013" s="24"/>
      <c r="J67013" s="24"/>
      <c r="K67013" s="24"/>
      <c r="L67013" s="24"/>
      <c r="M67013" s="24"/>
      <c r="P67013" s="10"/>
      <c r="R67013" s="10"/>
      <c r="S67013" s="10"/>
      <c r="T67013" s="10"/>
    </row>
    <row r="67014" spans="1:20" ht="16" x14ac:dyDescent="0.2">
      <c r="A67014" s="24"/>
      <c r="B67014" s="24"/>
      <c r="C67014" s="24"/>
      <c r="D67014" s="24"/>
      <c r="E67014" s="24"/>
      <c r="F67014" s="24"/>
      <c r="G67014" s="24"/>
      <c r="H67014" s="24"/>
      <c r="I67014" s="24"/>
      <c r="J67014" s="24"/>
      <c r="K67014" s="24"/>
      <c r="L67014" s="24"/>
      <c r="M67014" s="24"/>
      <c r="P67014" s="10"/>
      <c r="R67014" s="10"/>
      <c r="S67014" s="10"/>
      <c r="T67014" s="10"/>
    </row>
    <row r="67015" spans="1:20" ht="16" x14ac:dyDescent="0.2">
      <c r="A67015" s="24"/>
      <c r="B67015" s="24"/>
      <c r="C67015" s="24"/>
      <c r="D67015" s="24"/>
      <c r="E67015" s="24"/>
      <c r="F67015" s="24"/>
      <c r="G67015" s="24"/>
      <c r="H67015" s="24"/>
      <c r="I67015" s="24"/>
      <c r="J67015" s="24"/>
      <c r="K67015" s="24"/>
      <c r="L67015" s="24"/>
      <c r="M67015" s="24"/>
      <c r="P67015" s="10"/>
      <c r="R67015" s="10"/>
      <c r="S67015" s="10"/>
      <c r="T67015" s="10"/>
    </row>
    <row r="67016" spans="1:20" ht="16" x14ac:dyDescent="0.2">
      <c r="A67016" s="24"/>
      <c r="B67016" s="24"/>
      <c r="C67016" s="24"/>
      <c r="D67016" s="24"/>
      <c r="E67016" s="24"/>
      <c r="F67016" s="24"/>
      <c r="G67016" s="24"/>
      <c r="H67016" s="24"/>
      <c r="I67016" s="24"/>
      <c r="J67016" s="24"/>
      <c r="K67016" s="24"/>
      <c r="L67016" s="24"/>
      <c r="M67016" s="24"/>
      <c r="P67016" s="10"/>
      <c r="R67016" s="10"/>
      <c r="S67016" s="10"/>
      <c r="T67016" s="10"/>
    </row>
    <row r="67017" spans="1:20" ht="16" x14ac:dyDescent="0.2">
      <c r="A67017" s="24"/>
      <c r="B67017" s="24"/>
      <c r="C67017" s="24"/>
      <c r="D67017" s="24"/>
      <c r="E67017" s="24"/>
      <c r="F67017" s="24"/>
      <c r="G67017" s="24"/>
      <c r="H67017" s="24"/>
      <c r="I67017" s="24"/>
      <c r="J67017" s="24"/>
      <c r="K67017" s="24"/>
      <c r="L67017" s="24"/>
      <c r="M67017" s="24"/>
      <c r="P67017" s="10"/>
      <c r="R67017" s="10"/>
      <c r="S67017" s="10"/>
      <c r="T67017" s="10"/>
    </row>
    <row r="67018" spans="1:20" ht="16" x14ac:dyDescent="0.2">
      <c r="A67018" s="24"/>
      <c r="B67018" s="24"/>
      <c r="C67018" s="24"/>
      <c r="D67018" s="24"/>
      <c r="E67018" s="24"/>
      <c r="F67018" s="24"/>
      <c r="G67018" s="24"/>
      <c r="H67018" s="24"/>
      <c r="I67018" s="24"/>
      <c r="J67018" s="24"/>
      <c r="K67018" s="24"/>
      <c r="L67018" s="24"/>
      <c r="M67018" s="24"/>
      <c r="P67018" s="10"/>
      <c r="R67018" s="10"/>
      <c r="S67018" s="10"/>
      <c r="T67018" s="10"/>
    </row>
    <row r="67019" spans="1:20" ht="16" x14ac:dyDescent="0.2">
      <c r="A67019" s="24"/>
      <c r="B67019" s="24"/>
      <c r="C67019" s="24"/>
      <c r="D67019" s="24"/>
      <c r="E67019" s="24"/>
      <c r="F67019" s="24"/>
      <c r="G67019" s="24"/>
      <c r="H67019" s="24"/>
      <c r="I67019" s="24"/>
      <c r="J67019" s="24"/>
      <c r="K67019" s="24"/>
      <c r="L67019" s="24"/>
      <c r="M67019" s="24"/>
      <c r="P67019" s="10"/>
      <c r="R67019" s="10"/>
      <c r="S67019" s="10"/>
      <c r="T67019" s="10"/>
    </row>
    <row r="67020" spans="1:20" ht="16" x14ac:dyDescent="0.2">
      <c r="A67020" s="24"/>
      <c r="B67020" s="24"/>
      <c r="C67020" s="24"/>
      <c r="D67020" s="24"/>
      <c r="E67020" s="24"/>
      <c r="F67020" s="24"/>
      <c r="G67020" s="24"/>
      <c r="H67020" s="24"/>
      <c r="I67020" s="24"/>
      <c r="J67020" s="24"/>
      <c r="K67020" s="24"/>
      <c r="L67020" s="24"/>
      <c r="M67020" s="24"/>
      <c r="P67020" s="10"/>
      <c r="R67020" s="10"/>
      <c r="S67020" s="10"/>
      <c r="T67020" s="10"/>
    </row>
    <row r="67021" spans="1:20" ht="16" x14ac:dyDescent="0.2">
      <c r="A67021" s="24"/>
      <c r="B67021" s="24"/>
      <c r="C67021" s="24"/>
      <c r="D67021" s="24"/>
      <c r="E67021" s="24"/>
      <c r="F67021" s="24"/>
      <c r="G67021" s="24"/>
      <c r="H67021" s="24"/>
      <c r="I67021" s="24"/>
      <c r="J67021" s="24"/>
      <c r="K67021" s="24"/>
      <c r="L67021" s="24"/>
      <c r="M67021" s="24"/>
      <c r="P67021" s="10"/>
      <c r="R67021" s="10"/>
      <c r="S67021" s="10"/>
      <c r="T67021" s="10"/>
    </row>
    <row r="67022" spans="1:20" ht="16" x14ac:dyDescent="0.2">
      <c r="A67022" s="24"/>
      <c r="B67022" s="24"/>
      <c r="C67022" s="24"/>
      <c r="D67022" s="24"/>
      <c r="E67022" s="24"/>
      <c r="F67022" s="24"/>
      <c r="G67022" s="24"/>
      <c r="H67022" s="24"/>
      <c r="I67022" s="24"/>
      <c r="J67022" s="24"/>
      <c r="K67022" s="24"/>
      <c r="L67022" s="24"/>
      <c r="M67022" s="24"/>
      <c r="P67022" s="10"/>
      <c r="R67022" s="10"/>
      <c r="S67022" s="10"/>
      <c r="T67022" s="10"/>
    </row>
    <row r="67023" spans="1:20" ht="16" x14ac:dyDescent="0.2">
      <c r="A67023" s="24"/>
      <c r="B67023" s="24"/>
      <c r="C67023" s="24"/>
      <c r="D67023" s="24"/>
      <c r="E67023" s="24"/>
      <c r="F67023" s="24"/>
      <c r="G67023" s="24"/>
      <c r="H67023" s="24"/>
      <c r="I67023" s="24"/>
      <c r="J67023" s="24"/>
      <c r="K67023" s="24"/>
      <c r="L67023" s="24"/>
      <c r="M67023" s="24"/>
      <c r="P67023" s="10"/>
      <c r="R67023" s="10"/>
      <c r="S67023" s="10"/>
      <c r="T67023" s="10"/>
    </row>
    <row r="67024" spans="1:20" ht="16" x14ac:dyDescent="0.2">
      <c r="A67024" s="24"/>
      <c r="B67024" s="24"/>
      <c r="C67024" s="24"/>
      <c r="D67024" s="24"/>
      <c r="E67024" s="24"/>
      <c r="F67024" s="24"/>
      <c r="G67024" s="24"/>
      <c r="H67024" s="24"/>
      <c r="I67024" s="24"/>
      <c r="J67024" s="24"/>
      <c r="K67024" s="24"/>
      <c r="L67024" s="24"/>
      <c r="M67024" s="24"/>
      <c r="P67024" s="10"/>
      <c r="R67024" s="10"/>
      <c r="S67024" s="10"/>
      <c r="T67024" s="10"/>
    </row>
    <row r="67025" spans="1:20" ht="16" x14ac:dyDescent="0.2">
      <c r="A67025" s="24"/>
      <c r="B67025" s="24"/>
      <c r="C67025" s="24"/>
      <c r="D67025" s="24"/>
      <c r="E67025" s="24"/>
      <c r="F67025" s="24"/>
      <c r="G67025" s="24"/>
      <c r="H67025" s="24"/>
      <c r="I67025" s="24"/>
      <c r="J67025" s="24"/>
      <c r="K67025" s="24"/>
      <c r="L67025" s="24"/>
      <c r="M67025" s="24"/>
      <c r="P67025" s="10"/>
      <c r="R67025" s="10"/>
      <c r="S67025" s="10"/>
      <c r="T67025" s="10"/>
    </row>
    <row r="67026" spans="1:20" ht="16" x14ac:dyDescent="0.2">
      <c r="A67026" s="24"/>
      <c r="B67026" s="24"/>
      <c r="C67026" s="24"/>
      <c r="D67026" s="24"/>
      <c r="E67026" s="24"/>
      <c r="F67026" s="24"/>
      <c r="G67026" s="24"/>
      <c r="H67026" s="24"/>
      <c r="I67026" s="24"/>
      <c r="J67026" s="24"/>
      <c r="K67026" s="24"/>
      <c r="L67026" s="24"/>
      <c r="M67026" s="24"/>
      <c r="P67026" s="10"/>
      <c r="R67026" s="10"/>
      <c r="S67026" s="10"/>
      <c r="T67026" s="10"/>
    </row>
    <row r="67027" spans="1:20" ht="16" x14ac:dyDescent="0.2">
      <c r="A67027" s="24"/>
      <c r="B67027" s="24"/>
      <c r="C67027" s="24"/>
      <c r="D67027" s="24"/>
      <c r="E67027" s="24"/>
      <c r="F67027" s="24"/>
      <c r="G67027" s="24"/>
      <c r="H67027" s="24"/>
      <c r="I67027" s="24"/>
      <c r="J67027" s="24"/>
      <c r="K67027" s="24"/>
      <c r="L67027" s="24"/>
      <c r="M67027" s="24"/>
      <c r="P67027" s="10"/>
      <c r="R67027" s="10"/>
      <c r="S67027" s="10"/>
      <c r="T67027" s="10"/>
    </row>
    <row r="67028" spans="1:20" ht="16" x14ac:dyDescent="0.2">
      <c r="A67028" s="24"/>
      <c r="B67028" s="24"/>
      <c r="C67028" s="24"/>
      <c r="D67028" s="24"/>
      <c r="E67028" s="24"/>
      <c r="F67028" s="24"/>
      <c r="G67028" s="24"/>
      <c r="H67028" s="24"/>
      <c r="I67028" s="24"/>
      <c r="J67028" s="24"/>
      <c r="K67028" s="24"/>
      <c r="L67028" s="24"/>
      <c r="M67028" s="24"/>
      <c r="P67028" s="10"/>
      <c r="R67028" s="10"/>
      <c r="S67028" s="10"/>
      <c r="T67028" s="10"/>
    </row>
    <row r="67029" spans="1:20" ht="16" x14ac:dyDescent="0.2">
      <c r="A67029" s="24"/>
      <c r="B67029" s="24"/>
      <c r="C67029" s="24"/>
      <c r="D67029" s="24"/>
      <c r="E67029" s="24"/>
      <c r="F67029" s="24"/>
      <c r="G67029" s="24"/>
      <c r="H67029" s="24"/>
      <c r="I67029" s="24"/>
      <c r="J67029" s="24"/>
      <c r="K67029" s="24"/>
      <c r="L67029" s="24"/>
      <c r="M67029" s="24"/>
      <c r="P67029" s="10"/>
      <c r="R67029" s="10"/>
      <c r="S67029" s="10"/>
      <c r="T67029" s="10"/>
    </row>
    <row r="67030" spans="1:20" ht="16" x14ac:dyDescent="0.2">
      <c r="A67030" s="24"/>
      <c r="B67030" s="24"/>
      <c r="C67030" s="24"/>
      <c r="D67030" s="24"/>
      <c r="E67030" s="24"/>
      <c r="F67030" s="24"/>
      <c r="G67030" s="24"/>
      <c r="H67030" s="24"/>
      <c r="I67030" s="24"/>
      <c r="J67030" s="24"/>
      <c r="K67030" s="24"/>
      <c r="L67030" s="24"/>
      <c r="M67030" s="24"/>
      <c r="P67030" s="10"/>
      <c r="R67030" s="10"/>
      <c r="S67030" s="10"/>
      <c r="T67030" s="10"/>
    </row>
    <row r="67031" spans="1:20" ht="16" x14ac:dyDescent="0.2">
      <c r="A67031" s="24"/>
      <c r="B67031" s="24"/>
      <c r="C67031" s="24"/>
      <c r="D67031" s="24"/>
      <c r="E67031" s="24"/>
      <c r="F67031" s="24"/>
      <c r="G67031" s="24"/>
      <c r="H67031" s="24"/>
      <c r="I67031" s="24"/>
      <c r="J67031" s="24"/>
      <c r="K67031" s="24"/>
      <c r="L67031" s="24"/>
      <c r="M67031" s="24"/>
      <c r="P67031" s="10"/>
      <c r="R67031" s="10"/>
      <c r="S67031" s="10"/>
      <c r="T67031" s="10"/>
    </row>
    <row r="67032" spans="1:20" ht="16" x14ac:dyDescent="0.2">
      <c r="A67032" s="24"/>
      <c r="B67032" s="24"/>
      <c r="C67032" s="24"/>
      <c r="D67032" s="24"/>
      <c r="E67032" s="24"/>
      <c r="F67032" s="24"/>
      <c r="G67032" s="24"/>
      <c r="H67032" s="24"/>
      <c r="I67032" s="24"/>
      <c r="J67032" s="24"/>
      <c r="K67032" s="24"/>
      <c r="L67032" s="24"/>
      <c r="M67032" s="24"/>
      <c r="P67032" s="10"/>
      <c r="R67032" s="10"/>
      <c r="S67032" s="10"/>
      <c r="T67032" s="10"/>
    </row>
    <row r="67033" spans="1:20" ht="16" x14ac:dyDescent="0.2">
      <c r="A67033" s="24"/>
      <c r="B67033" s="24"/>
      <c r="C67033" s="24"/>
      <c r="D67033" s="24"/>
      <c r="E67033" s="24"/>
      <c r="F67033" s="24"/>
      <c r="G67033" s="24"/>
      <c r="H67033" s="24"/>
      <c r="I67033" s="24"/>
      <c r="J67033" s="24"/>
      <c r="K67033" s="24"/>
      <c r="L67033" s="24"/>
      <c r="M67033" s="24"/>
      <c r="P67033" s="10"/>
      <c r="R67033" s="10"/>
      <c r="S67033" s="10"/>
      <c r="T67033" s="10"/>
    </row>
    <row r="67034" spans="1:20" ht="16" x14ac:dyDescent="0.2">
      <c r="A67034" s="24"/>
      <c r="B67034" s="24"/>
      <c r="C67034" s="24"/>
      <c r="D67034" s="24"/>
      <c r="E67034" s="24"/>
      <c r="F67034" s="24"/>
      <c r="G67034" s="24"/>
      <c r="H67034" s="24"/>
      <c r="I67034" s="24"/>
      <c r="J67034" s="24"/>
      <c r="K67034" s="24"/>
      <c r="L67034" s="24"/>
      <c r="M67034" s="24"/>
      <c r="P67034" s="10"/>
      <c r="R67034" s="10"/>
      <c r="S67034" s="10"/>
      <c r="T67034" s="10"/>
    </row>
    <row r="67035" spans="1:20" ht="16" x14ac:dyDescent="0.2">
      <c r="A67035" s="24"/>
      <c r="B67035" s="24"/>
      <c r="C67035" s="24"/>
      <c r="D67035" s="24"/>
      <c r="E67035" s="24"/>
      <c r="F67035" s="24"/>
      <c r="G67035" s="24"/>
      <c r="H67035" s="24"/>
      <c r="I67035" s="24"/>
      <c r="J67035" s="24"/>
      <c r="K67035" s="24"/>
      <c r="L67035" s="24"/>
      <c r="M67035" s="24"/>
      <c r="P67035" s="10"/>
      <c r="R67035" s="10"/>
      <c r="S67035" s="10"/>
      <c r="T67035" s="10"/>
    </row>
    <row r="67036" spans="1:20" ht="16" x14ac:dyDescent="0.2">
      <c r="A67036" s="24"/>
      <c r="B67036" s="24"/>
      <c r="C67036" s="24"/>
      <c r="D67036" s="24"/>
      <c r="E67036" s="24"/>
      <c r="F67036" s="24"/>
      <c r="G67036" s="24"/>
      <c r="H67036" s="24"/>
      <c r="I67036" s="24"/>
      <c r="J67036" s="24"/>
      <c r="K67036" s="24"/>
      <c r="L67036" s="24"/>
      <c r="M67036" s="24"/>
      <c r="P67036" s="10"/>
      <c r="R67036" s="10"/>
      <c r="S67036" s="10"/>
      <c r="T67036" s="10"/>
    </row>
    <row r="67037" spans="1:20" ht="16" x14ac:dyDescent="0.2">
      <c r="A67037" s="24"/>
      <c r="B67037" s="24"/>
      <c r="C67037" s="24"/>
      <c r="D67037" s="24"/>
      <c r="E67037" s="24"/>
      <c r="F67037" s="24"/>
      <c r="G67037" s="24"/>
      <c r="H67037" s="24"/>
      <c r="I67037" s="24"/>
      <c r="J67037" s="24"/>
      <c r="K67037" s="24"/>
      <c r="L67037" s="24"/>
      <c r="M67037" s="24"/>
      <c r="P67037" s="10"/>
      <c r="R67037" s="10"/>
      <c r="S67037" s="10"/>
      <c r="T67037" s="10"/>
    </row>
    <row r="67038" spans="1:20" ht="16" x14ac:dyDescent="0.2">
      <c r="A67038" s="24"/>
      <c r="B67038" s="24"/>
      <c r="C67038" s="24"/>
      <c r="D67038" s="24"/>
      <c r="E67038" s="24"/>
      <c r="F67038" s="24"/>
      <c r="G67038" s="24"/>
      <c r="H67038" s="24"/>
      <c r="I67038" s="24"/>
      <c r="J67038" s="24"/>
      <c r="K67038" s="24"/>
      <c r="L67038" s="24"/>
      <c r="M67038" s="24"/>
      <c r="P67038" s="10"/>
      <c r="R67038" s="10"/>
      <c r="S67038" s="10"/>
      <c r="T67038" s="10"/>
    </row>
    <row r="67039" spans="1:20" ht="16" x14ac:dyDescent="0.2">
      <c r="A67039" s="24"/>
      <c r="B67039" s="24"/>
      <c r="C67039" s="24"/>
      <c r="D67039" s="24"/>
      <c r="E67039" s="24"/>
      <c r="F67039" s="24"/>
      <c r="G67039" s="24"/>
      <c r="H67039" s="24"/>
      <c r="I67039" s="24"/>
      <c r="J67039" s="24"/>
      <c r="K67039" s="24"/>
      <c r="L67039" s="24"/>
      <c r="M67039" s="24"/>
      <c r="P67039" s="10"/>
      <c r="R67039" s="10"/>
      <c r="S67039" s="10"/>
      <c r="T67039" s="10"/>
    </row>
    <row r="67040" spans="1:20" ht="16" x14ac:dyDescent="0.2">
      <c r="A67040" s="24"/>
      <c r="B67040" s="24"/>
      <c r="C67040" s="24"/>
      <c r="D67040" s="24"/>
      <c r="E67040" s="24"/>
      <c r="F67040" s="24"/>
      <c r="G67040" s="24"/>
      <c r="H67040" s="24"/>
      <c r="I67040" s="24"/>
      <c r="J67040" s="24"/>
      <c r="K67040" s="24"/>
      <c r="L67040" s="24"/>
      <c r="M67040" s="24"/>
      <c r="P67040" s="10"/>
      <c r="R67040" s="10"/>
      <c r="S67040" s="10"/>
      <c r="T67040" s="10"/>
    </row>
    <row r="67041" spans="1:20" ht="16" x14ac:dyDescent="0.2">
      <c r="A67041" s="24"/>
      <c r="B67041" s="24"/>
      <c r="C67041" s="24"/>
      <c r="D67041" s="24"/>
      <c r="E67041" s="24"/>
      <c r="F67041" s="24"/>
      <c r="G67041" s="24"/>
      <c r="H67041" s="24"/>
      <c r="I67041" s="24"/>
      <c r="J67041" s="24"/>
      <c r="K67041" s="24"/>
      <c r="L67041" s="24"/>
      <c r="M67041" s="24"/>
      <c r="P67041" s="10"/>
      <c r="R67041" s="10"/>
      <c r="S67041" s="10"/>
      <c r="T67041" s="10"/>
    </row>
    <row r="67042" spans="1:20" ht="16" x14ac:dyDescent="0.2">
      <c r="A67042" s="24"/>
      <c r="B67042" s="24"/>
      <c r="C67042" s="24"/>
      <c r="D67042" s="24"/>
      <c r="E67042" s="24"/>
      <c r="F67042" s="24"/>
      <c r="G67042" s="24"/>
      <c r="H67042" s="24"/>
      <c r="I67042" s="24"/>
      <c r="J67042" s="24"/>
      <c r="K67042" s="24"/>
      <c r="L67042" s="24"/>
      <c r="M67042" s="24"/>
      <c r="P67042" s="10"/>
      <c r="R67042" s="10"/>
      <c r="S67042" s="10"/>
      <c r="T67042" s="10"/>
    </row>
    <row r="67043" spans="1:20" ht="16" x14ac:dyDescent="0.2">
      <c r="A67043" s="24"/>
      <c r="B67043" s="24"/>
      <c r="C67043" s="24"/>
      <c r="D67043" s="24"/>
      <c r="E67043" s="24"/>
      <c r="F67043" s="24"/>
      <c r="G67043" s="24"/>
      <c r="H67043" s="24"/>
      <c r="I67043" s="24"/>
      <c r="J67043" s="24"/>
      <c r="K67043" s="24"/>
      <c r="L67043" s="24"/>
      <c r="M67043" s="24"/>
      <c r="P67043" s="10"/>
      <c r="R67043" s="10"/>
      <c r="S67043" s="10"/>
      <c r="T67043" s="10"/>
    </row>
    <row r="67044" spans="1:20" ht="16" x14ac:dyDescent="0.2">
      <c r="A67044" s="24"/>
      <c r="B67044" s="24"/>
      <c r="C67044" s="24"/>
      <c r="D67044" s="24"/>
      <c r="E67044" s="24"/>
      <c r="F67044" s="24"/>
      <c r="G67044" s="24"/>
      <c r="H67044" s="24"/>
      <c r="I67044" s="24"/>
      <c r="J67044" s="24"/>
      <c r="K67044" s="24"/>
      <c r="L67044" s="24"/>
      <c r="M67044" s="24"/>
      <c r="P67044" s="10"/>
      <c r="R67044" s="10"/>
      <c r="S67044" s="10"/>
      <c r="T67044" s="10"/>
    </row>
    <row r="67045" spans="1:20" ht="16" x14ac:dyDescent="0.2">
      <c r="A67045" s="24"/>
      <c r="B67045" s="24"/>
      <c r="C67045" s="24"/>
      <c r="D67045" s="24"/>
      <c r="E67045" s="24"/>
      <c r="F67045" s="24"/>
      <c r="G67045" s="24"/>
      <c r="H67045" s="24"/>
      <c r="I67045" s="24"/>
      <c r="J67045" s="24"/>
      <c r="K67045" s="24"/>
      <c r="L67045" s="24"/>
      <c r="M67045" s="24"/>
      <c r="P67045" s="10"/>
      <c r="R67045" s="10"/>
      <c r="S67045" s="10"/>
      <c r="T67045" s="10"/>
    </row>
    <row r="67046" spans="1:20" ht="16" x14ac:dyDescent="0.2">
      <c r="A67046" s="24"/>
      <c r="B67046" s="24"/>
      <c r="C67046" s="24"/>
      <c r="D67046" s="24"/>
      <c r="E67046" s="24"/>
      <c r="F67046" s="24"/>
      <c r="G67046" s="24"/>
      <c r="H67046" s="24"/>
      <c r="I67046" s="24"/>
      <c r="J67046" s="24"/>
      <c r="K67046" s="24"/>
      <c r="L67046" s="24"/>
      <c r="M67046" s="24"/>
      <c r="P67046" s="10"/>
      <c r="R67046" s="10"/>
      <c r="S67046" s="10"/>
      <c r="T67046" s="10"/>
    </row>
    <row r="67047" spans="1:20" ht="16" x14ac:dyDescent="0.2">
      <c r="A67047" s="24"/>
      <c r="B67047" s="24"/>
      <c r="C67047" s="24"/>
      <c r="D67047" s="24"/>
      <c r="E67047" s="24"/>
      <c r="F67047" s="24"/>
      <c r="G67047" s="24"/>
      <c r="H67047" s="24"/>
      <c r="I67047" s="24"/>
      <c r="J67047" s="24"/>
      <c r="K67047" s="24"/>
      <c r="L67047" s="24"/>
      <c r="M67047" s="24"/>
      <c r="P67047" s="10"/>
      <c r="R67047" s="10"/>
      <c r="S67047" s="10"/>
      <c r="T67047" s="10"/>
    </row>
    <row r="67048" spans="1:20" ht="16" x14ac:dyDescent="0.2">
      <c r="A67048" s="24"/>
      <c r="B67048" s="24"/>
      <c r="C67048" s="24"/>
      <c r="D67048" s="24"/>
      <c r="E67048" s="24"/>
      <c r="F67048" s="24"/>
      <c r="G67048" s="24"/>
      <c r="H67048" s="24"/>
      <c r="I67048" s="24"/>
      <c r="J67048" s="24"/>
      <c r="K67048" s="24"/>
      <c r="L67048" s="24"/>
      <c r="M67048" s="24"/>
      <c r="P67048" s="10"/>
      <c r="R67048" s="10"/>
      <c r="S67048" s="10"/>
      <c r="T67048" s="10"/>
    </row>
    <row r="67049" spans="1:20" ht="16" x14ac:dyDescent="0.2">
      <c r="A67049" s="24"/>
      <c r="B67049" s="24"/>
      <c r="C67049" s="24"/>
      <c r="D67049" s="24"/>
      <c r="E67049" s="24"/>
      <c r="F67049" s="24"/>
      <c r="G67049" s="24"/>
      <c r="H67049" s="24"/>
      <c r="I67049" s="24"/>
      <c r="J67049" s="24"/>
      <c r="K67049" s="24"/>
      <c r="L67049" s="24"/>
      <c r="M67049" s="24"/>
      <c r="P67049" s="10"/>
      <c r="R67049" s="10"/>
      <c r="S67049" s="10"/>
      <c r="T67049" s="10"/>
    </row>
    <row r="67050" spans="1:20" ht="16" x14ac:dyDescent="0.2">
      <c r="A67050" s="24"/>
      <c r="B67050" s="24"/>
      <c r="C67050" s="24"/>
      <c r="D67050" s="24"/>
      <c r="E67050" s="24"/>
      <c r="F67050" s="24"/>
      <c r="G67050" s="24"/>
      <c r="H67050" s="24"/>
      <c r="I67050" s="24"/>
      <c r="J67050" s="24"/>
      <c r="K67050" s="24"/>
      <c r="L67050" s="24"/>
      <c r="M67050" s="24"/>
      <c r="P67050" s="10"/>
      <c r="R67050" s="10"/>
      <c r="S67050" s="10"/>
      <c r="T67050" s="10"/>
    </row>
    <row r="67051" spans="1:20" ht="16" x14ac:dyDescent="0.2">
      <c r="A67051" s="24"/>
      <c r="B67051" s="24"/>
      <c r="C67051" s="24"/>
      <c r="D67051" s="24"/>
      <c r="E67051" s="24"/>
      <c r="F67051" s="24"/>
      <c r="G67051" s="24"/>
      <c r="H67051" s="24"/>
      <c r="I67051" s="24"/>
      <c r="J67051" s="24"/>
      <c r="K67051" s="24"/>
      <c r="L67051" s="24"/>
      <c r="M67051" s="24"/>
      <c r="P67051" s="10"/>
      <c r="R67051" s="10"/>
      <c r="S67051" s="10"/>
      <c r="T67051" s="10"/>
    </row>
    <row r="67052" spans="1:20" ht="16" x14ac:dyDescent="0.2">
      <c r="A67052" s="24"/>
      <c r="B67052" s="24"/>
      <c r="C67052" s="24"/>
      <c r="D67052" s="24"/>
      <c r="E67052" s="24"/>
      <c r="F67052" s="24"/>
      <c r="G67052" s="24"/>
      <c r="H67052" s="24"/>
      <c r="I67052" s="24"/>
      <c r="J67052" s="24"/>
      <c r="K67052" s="24"/>
      <c r="L67052" s="24"/>
      <c r="M67052" s="24"/>
      <c r="P67052" s="10"/>
      <c r="R67052" s="10"/>
      <c r="S67052" s="10"/>
      <c r="T67052" s="10"/>
    </row>
    <row r="67053" spans="1:20" ht="16" x14ac:dyDescent="0.2">
      <c r="A67053" s="24"/>
      <c r="B67053" s="24"/>
      <c r="C67053" s="24"/>
      <c r="D67053" s="24"/>
      <c r="E67053" s="24"/>
      <c r="F67053" s="24"/>
      <c r="G67053" s="24"/>
      <c r="H67053" s="24"/>
      <c r="I67053" s="24"/>
      <c r="J67053" s="24"/>
      <c r="K67053" s="24"/>
      <c r="L67053" s="24"/>
      <c r="M67053" s="24"/>
      <c r="P67053" s="10"/>
      <c r="R67053" s="10"/>
      <c r="S67053" s="10"/>
      <c r="T67053" s="10"/>
    </row>
    <row r="67054" spans="1:20" ht="16" x14ac:dyDescent="0.2">
      <c r="A67054" s="24"/>
      <c r="B67054" s="24"/>
      <c r="C67054" s="24"/>
      <c r="D67054" s="24"/>
      <c r="E67054" s="24"/>
      <c r="F67054" s="24"/>
      <c r="G67054" s="24"/>
      <c r="H67054" s="24"/>
      <c r="I67054" s="24"/>
      <c r="J67054" s="24"/>
      <c r="K67054" s="24"/>
      <c r="L67054" s="24"/>
      <c r="M67054" s="24"/>
      <c r="P67054" s="10"/>
      <c r="R67054" s="10"/>
      <c r="S67054" s="10"/>
      <c r="T67054" s="10"/>
    </row>
    <row r="67055" spans="1:20" ht="16" x14ac:dyDescent="0.2">
      <c r="A67055" s="24"/>
      <c r="B67055" s="24"/>
      <c r="C67055" s="24"/>
      <c r="D67055" s="24"/>
      <c r="E67055" s="24"/>
      <c r="F67055" s="24"/>
      <c r="G67055" s="24"/>
      <c r="H67055" s="24"/>
      <c r="I67055" s="24"/>
      <c r="J67055" s="24"/>
      <c r="K67055" s="24"/>
      <c r="L67055" s="24"/>
      <c r="M67055" s="24"/>
      <c r="P67055" s="10"/>
      <c r="R67055" s="10"/>
      <c r="S67055" s="10"/>
      <c r="T67055" s="10"/>
    </row>
    <row r="67056" spans="1:20" ht="16" x14ac:dyDescent="0.2">
      <c r="A67056" s="24"/>
      <c r="B67056" s="24"/>
      <c r="C67056" s="24"/>
      <c r="D67056" s="24"/>
      <c r="E67056" s="24"/>
      <c r="F67056" s="24"/>
      <c r="G67056" s="24"/>
      <c r="H67056" s="24"/>
      <c r="I67056" s="24"/>
      <c r="J67056" s="24"/>
      <c r="K67056" s="24"/>
      <c r="L67056" s="24"/>
      <c r="M67056" s="24"/>
      <c r="P67056" s="10"/>
      <c r="R67056" s="10"/>
      <c r="S67056" s="10"/>
      <c r="T67056" s="10"/>
    </row>
    <row r="67057" spans="1:20" ht="16" x14ac:dyDescent="0.2">
      <c r="A67057" s="24"/>
      <c r="B67057" s="24"/>
      <c r="C67057" s="24"/>
      <c r="D67057" s="24"/>
      <c r="E67057" s="24"/>
      <c r="F67057" s="24"/>
      <c r="G67057" s="24"/>
      <c r="H67057" s="24"/>
      <c r="I67057" s="24"/>
      <c r="J67057" s="24"/>
      <c r="K67057" s="24"/>
      <c r="L67057" s="24"/>
      <c r="M67057" s="24"/>
      <c r="P67057" s="10"/>
      <c r="R67057" s="10"/>
      <c r="S67057" s="10"/>
      <c r="T67057" s="10"/>
    </row>
    <row r="67058" spans="1:20" ht="16" x14ac:dyDescent="0.2">
      <c r="A67058" s="24"/>
      <c r="B67058" s="24"/>
      <c r="C67058" s="24"/>
      <c r="D67058" s="24"/>
      <c r="E67058" s="24"/>
      <c r="F67058" s="24"/>
      <c r="G67058" s="24"/>
      <c r="H67058" s="24"/>
      <c r="I67058" s="24"/>
      <c r="J67058" s="24"/>
      <c r="K67058" s="24"/>
      <c r="L67058" s="24"/>
      <c r="M67058" s="24"/>
      <c r="P67058" s="10"/>
      <c r="R67058" s="10"/>
      <c r="S67058" s="10"/>
      <c r="T67058" s="10"/>
    </row>
    <row r="67059" spans="1:20" ht="16" x14ac:dyDescent="0.2">
      <c r="A67059" s="24"/>
      <c r="B67059" s="24"/>
      <c r="C67059" s="24"/>
      <c r="D67059" s="24"/>
      <c r="E67059" s="24"/>
      <c r="F67059" s="24"/>
      <c r="G67059" s="24"/>
      <c r="H67059" s="24"/>
      <c r="I67059" s="24"/>
      <c r="J67059" s="24"/>
      <c r="K67059" s="24"/>
      <c r="L67059" s="24"/>
      <c r="M67059" s="24"/>
      <c r="P67059" s="10"/>
      <c r="R67059" s="10"/>
      <c r="S67059" s="10"/>
      <c r="T67059" s="10"/>
    </row>
    <row r="67060" spans="1:20" ht="16" x14ac:dyDescent="0.2">
      <c r="A67060" s="24"/>
      <c r="B67060" s="24"/>
      <c r="C67060" s="24"/>
      <c r="D67060" s="24"/>
      <c r="E67060" s="24"/>
      <c r="F67060" s="24"/>
      <c r="G67060" s="24"/>
      <c r="H67060" s="24"/>
      <c r="I67060" s="24"/>
      <c r="J67060" s="24"/>
      <c r="K67060" s="24"/>
      <c r="L67060" s="24"/>
      <c r="M67060" s="24"/>
      <c r="P67060" s="10"/>
      <c r="R67060" s="10"/>
      <c r="S67060" s="10"/>
      <c r="T67060" s="10"/>
    </row>
    <row r="67061" spans="1:20" ht="16" x14ac:dyDescent="0.2">
      <c r="A67061" s="24"/>
      <c r="B67061" s="24"/>
      <c r="C67061" s="24"/>
      <c r="D67061" s="24"/>
      <c r="E67061" s="24"/>
      <c r="F67061" s="24"/>
      <c r="G67061" s="24"/>
      <c r="H67061" s="24"/>
      <c r="I67061" s="24"/>
      <c r="J67061" s="24"/>
      <c r="K67061" s="24"/>
      <c r="L67061" s="24"/>
      <c r="M67061" s="24"/>
      <c r="P67061" s="10"/>
      <c r="R67061" s="10"/>
      <c r="S67061" s="10"/>
      <c r="T67061" s="10"/>
    </row>
    <row r="67062" spans="1:20" ht="16" x14ac:dyDescent="0.2">
      <c r="A67062" s="24"/>
      <c r="B67062" s="24"/>
      <c r="C67062" s="24"/>
      <c r="D67062" s="24"/>
      <c r="E67062" s="24"/>
      <c r="F67062" s="24"/>
      <c r="G67062" s="24"/>
      <c r="H67062" s="24"/>
      <c r="I67062" s="24"/>
      <c r="J67062" s="24"/>
      <c r="K67062" s="24"/>
      <c r="L67062" s="24"/>
      <c r="M67062" s="24"/>
      <c r="P67062" s="10"/>
      <c r="R67062" s="10"/>
      <c r="S67062" s="10"/>
      <c r="T67062" s="10"/>
    </row>
    <row r="67063" spans="1:20" ht="16" x14ac:dyDescent="0.2">
      <c r="A67063" s="24"/>
      <c r="B67063" s="24"/>
      <c r="C67063" s="24"/>
      <c r="D67063" s="24"/>
      <c r="E67063" s="24"/>
      <c r="F67063" s="24"/>
      <c r="G67063" s="24"/>
      <c r="H67063" s="24"/>
      <c r="I67063" s="24"/>
      <c r="J67063" s="24"/>
      <c r="K67063" s="24"/>
      <c r="L67063" s="24"/>
      <c r="M67063" s="24"/>
      <c r="P67063" s="10"/>
      <c r="R67063" s="10"/>
      <c r="S67063" s="10"/>
      <c r="T67063" s="10"/>
    </row>
    <row r="67064" spans="1:20" ht="16" x14ac:dyDescent="0.2">
      <c r="A67064" s="24"/>
      <c r="B67064" s="24"/>
      <c r="C67064" s="24"/>
      <c r="D67064" s="24"/>
      <c r="E67064" s="24"/>
      <c r="F67064" s="24"/>
      <c r="G67064" s="24"/>
      <c r="H67064" s="24"/>
      <c r="I67064" s="24"/>
      <c r="J67064" s="24"/>
      <c r="K67064" s="24"/>
      <c r="L67064" s="24"/>
      <c r="M67064" s="24"/>
      <c r="P67064" s="10"/>
      <c r="R67064" s="10"/>
      <c r="S67064" s="10"/>
      <c r="T67064" s="10"/>
    </row>
    <row r="67065" spans="1:20" ht="16" x14ac:dyDescent="0.2">
      <c r="A67065" s="24"/>
      <c r="B67065" s="24"/>
      <c r="C67065" s="24"/>
      <c r="D67065" s="24"/>
      <c r="E67065" s="24"/>
      <c r="F67065" s="24"/>
      <c r="G67065" s="24"/>
      <c r="H67065" s="24"/>
      <c r="I67065" s="24"/>
      <c r="J67065" s="24"/>
      <c r="K67065" s="24"/>
      <c r="L67065" s="24"/>
      <c r="M67065" s="24"/>
      <c r="P67065" s="10"/>
      <c r="R67065" s="10"/>
      <c r="S67065" s="10"/>
      <c r="T67065" s="10"/>
    </row>
    <row r="67066" spans="1:20" ht="16" x14ac:dyDescent="0.2">
      <c r="A67066" s="24"/>
      <c r="B67066" s="24"/>
      <c r="C67066" s="24"/>
      <c r="D67066" s="24"/>
      <c r="E67066" s="24"/>
      <c r="F67066" s="24"/>
      <c r="G67066" s="24"/>
      <c r="H67066" s="24"/>
      <c r="I67066" s="24"/>
      <c r="J67066" s="24"/>
      <c r="K67066" s="24"/>
      <c r="L67066" s="24"/>
      <c r="M67066" s="24"/>
      <c r="P67066" s="10"/>
      <c r="R67066" s="10"/>
      <c r="S67066" s="10"/>
      <c r="T67066" s="10"/>
    </row>
    <row r="67067" spans="1:20" ht="16" x14ac:dyDescent="0.2">
      <c r="A67067" s="24"/>
      <c r="B67067" s="24"/>
      <c r="C67067" s="24"/>
      <c r="D67067" s="24"/>
      <c r="E67067" s="24"/>
      <c r="F67067" s="24"/>
      <c r="G67067" s="24"/>
      <c r="H67067" s="24"/>
      <c r="I67067" s="24"/>
      <c r="J67067" s="24"/>
      <c r="K67067" s="24"/>
      <c r="L67067" s="24"/>
      <c r="M67067" s="24"/>
      <c r="P67067" s="10"/>
      <c r="R67067" s="10"/>
      <c r="S67067" s="10"/>
      <c r="T67067" s="10"/>
    </row>
    <row r="67068" spans="1:20" ht="16" x14ac:dyDescent="0.2">
      <c r="A67068" s="24"/>
      <c r="B67068" s="24"/>
      <c r="C67068" s="24"/>
      <c r="D67068" s="24"/>
      <c r="E67068" s="24"/>
      <c r="F67068" s="24"/>
      <c r="G67068" s="24"/>
      <c r="H67068" s="24"/>
      <c r="I67068" s="24"/>
      <c r="J67068" s="24"/>
      <c r="K67068" s="24"/>
      <c r="L67068" s="24"/>
      <c r="M67068" s="24"/>
      <c r="P67068" s="10"/>
      <c r="R67068" s="10"/>
      <c r="S67068" s="10"/>
      <c r="T67068" s="10"/>
    </row>
    <row r="67069" spans="1:20" ht="16" x14ac:dyDescent="0.2">
      <c r="A67069" s="24"/>
      <c r="B67069" s="24"/>
      <c r="C67069" s="24"/>
      <c r="D67069" s="24"/>
      <c r="E67069" s="24"/>
      <c r="F67069" s="24"/>
      <c r="G67069" s="24"/>
      <c r="H67069" s="24"/>
      <c r="I67069" s="24"/>
      <c r="J67069" s="24"/>
      <c r="K67069" s="24"/>
      <c r="L67069" s="24"/>
      <c r="M67069" s="24"/>
      <c r="P67069" s="10"/>
      <c r="R67069" s="10"/>
      <c r="S67069" s="10"/>
      <c r="T67069" s="10"/>
    </row>
    <row r="67070" spans="1:20" ht="16" x14ac:dyDescent="0.2">
      <c r="A67070" s="24"/>
      <c r="B67070" s="24"/>
      <c r="C67070" s="24"/>
      <c r="D67070" s="24"/>
      <c r="E67070" s="24"/>
      <c r="F67070" s="24"/>
      <c r="G67070" s="24"/>
      <c r="H67070" s="24"/>
      <c r="I67070" s="24"/>
      <c r="J67070" s="24"/>
      <c r="K67070" s="24"/>
      <c r="L67070" s="24"/>
      <c r="M67070" s="24"/>
      <c r="P67070" s="10"/>
      <c r="R67070" s="10"/>
      <c r="S67070" s="10"/>
      <c r="T67070" s="10"/>
    </row>
    <row r="67071" spans="1:20" ht="16" x14ac:dyDescent="0.2">
      <c r="A67071" s="24"/>
      <c r="B67071" s="24"/>
      <c r="C67071" s="24"/>
      <c r="D67071" s="24"/>
      <c r="E67071" s="24"/>
      <c r="F67071" s="24"/>
      <c r="G67071" s="24"/>
      <c r="H67071" s="24"/>
      <c r="I67071" s="24"/>
      <c r="J67071" s="24"/>
      <c r="K67071" s="24"/>
      <c r="L67071" s="24"/>
      <c r="M67071" s="24"/>
      <c r="P67071" s="10"/>
      <c r="R67071" s="10"/>
      <c r="S67071" s="10"/>
      <c r="T67071" s="10"/>
    </row>
    <row r="67072" spans="1:20" ht="16" x14ac:dyDescent="0.2">
      <c r="A67072" s="24"/>
      <c r="B67072" s="24"/>
      <c r="C67072" s="24"/>
      <c r="D67072" s="24"/>
      <c r="E67072" s="24"/>
      <c r="F67072" s="24"/>
      <c r="G67072" s="24"/>
      <c r="H67072" s="24"/>
      <c r="I67072" s="24"/>
      <c r="J67072" s="24"/>
      <c r="K67072" s="24"/>
      <c r="L67072" s="24"/>
      <c r="M67072" s="24"/>
      <c r="P67072" s="10"/>
      <c r="R67072" s="10"/>
      <c r="S67072" s="10"/>
      <c r="T67072" s="10"/>
    </row>
    <row r="67073" spans="1:20" ht="16" x14ac:dyDescent="0.2">
      <c r="A67073" s="24"/>
      <c r="B67073" s="24"/>
      <c r="C67073" s="24"/>
      <c r="D67073" s="24"/>
      <c r="E67073" s="24"/>
      <c r="F67073" s="24"/>
      <c r="G67073" s="24"/>
      <c r="H67073" s="24"/>
      <c r="I67073" s="24"/>
      <c r="J67073" s="24"/>
      <c r="K67073" s="24"/>
      <c r="L67073" s="24"/>
      <c r="M67073" s="24"/>
      <c r="P67073" s="10"/>
      <c r="R67073" s="10"/>
      <c r="S67073" s="10"/>
      <c r="T67073" s="10"/>
    </row>
    <row r="67074" spans="1:20" ht="16" x14ac:dyDescent="0.2">
      <c r="A67074" s="24"/>
      <c r="B67074" s="24"/>
      <c r="C67074" s="24"/>
      <c r="D67074" s="24"/>
      <c r="E67074" s="24"/>
      <c r="F67074" s="24"/>
      <c r="G67074" s="24"/>
      <c r="H67074" s="24"/>
      <c r="I67074" s="24"/>
      <c r="J67074" s="24"/>
      <c r="K67074" s="24"/>
      <c r="L67074" s="24"/>
      <c r="M67074" s="24"/>
      <c r="P67074" s="10"/>
      <c r="R67074" s="10"/>
      <c r="S67074" s="10"/>
      <c r="T67074" s="10"/>
    </row>
    <row r="67075" spans="1:20" ht="16" x14ac:dyDescent="0.2">
      <c r="A67075" s="24"/>
      <c r="B67075" s="24"/>
      <c r="C67075" s="24"/>
      <c r="D67075" s="24"/>
      <c r="E67075" s="24"/>
      <c r="F67075" s="24"/>
      <c r="G67075" s="24"/>
      <c r="H67075" s="24"/>
      <c r="I67075" s="24"/>
      <c r="J67075" s="24"/>
      <c r="K67075" s="24"/>
      <c r="L67075" s="24"/>
      <c r="M67075" s="24"/>
      <c r="P67075" s="10"/>
      <c r="R67075" s="10"/>
      <c r="S67075" s="10"/>
      <c r="T67075" s="10"/>
    </row>
    <row r="67076" spans="1:20" ht="16" x14ac:dyDescent="0.2">
      <c r="A67076" s="24"/>
      <c r="B67076" s="24"/>
      <c r="C67076" s="24"/>
      <c r="D67076" s="24"/>
      <c r="E67076" s="24"/>
      <c r="F67076" s="24"/>
      <c r="G67076" s="24"/>
      <c r="H67076" s="24"/>
      <c r="I67076" s="24"/>
      <c r="J67076" s="24"/>
      <c r="K67076" s="24"/>
      <c r="L67076" s="24"/>
      <c r="M67076" s="24"/>
      <c r="P67076" s="10"/>
      <c r="R67076" s="10"/>
      <c r="S67076" s="10"/>
      <c r="T67076" s="10"/>
    </row>
    <row r="67077" spans="1:20" ht="16" x14ac:dyDescent="0.2">
      <c r="A67077" s="24"/>
      <c r="B67077" s="24"/>
      <c r="C67077" s="24"/>
      <c r="D67077" s="24"/>
      <c r="E67077" s="24"/>
      <c r="F67077" s="24"/>
      <c r="G67077" s="24"/>
      <c r="H67077" s="24"/>
      <c r="I67077" s="24"/>
      <c r="J67077" s="24"/>
      <c r="K67077" s="24"/>
      <c r="L67077" s="24"/>
      <c r="M67077" s="24"/>
      <c r="P67077" s="10"/>
      <c r="R67077" s="10"/>
      <c r="S67077" s="10"/>
      <c r="T67077" s="10"/>
    </row>
    <row r="67078" spans="1:20" ht="16" x14ac:dyDescent="0.2">
      <c r="A67078" s="24"/>
      <c r="B67078" s="24"/>
      <c r="C67078" s="24"/>
      <c r="D67078" s="24"/>
      <c r="E67078" s="24"/>
      <c r="F67078" s="24"/>
      <c r="G67078" s="24"/>
      <c r="H67078" s="24"/>
      <c r="I67078" s="24"/>
      <c r="J67078" s="24"/>
      <c r="K67078" s="24"/>
      <c r="L67078" s="24"/>
      <c r="M67078" s="24"/>
      <c r="P67078" s="10"/>
      <c r="R67078" s="10"/>
      <c r="S67078" s="10"/>
      <c r="T67078" s="10"/>
    </row>
    <row r="67079" spans="1:20" ht="16" x14ac:dyDescent="0.2">
      <c r="A67079" s="24"/>
      <c r="B67079" s="24"/>
      <c r="C67079" s="24"/>
      <c r="D67079" s="24"/>
      <c r="E67079" s="24"/>
      <c r="F67079" s="24"/>
      <c r="G67079" s="24"/>
      <c r="H67079" s="24"/>
      <c r="I67079" s="24"/>
      <c r="J67079" s="24"/>
      <c r="K67079" s="24"/>
      <c r="L67079" s="24"/>
      <c r="M67079" s="24"/>
      <c r="P67079" s="10"/>
      <c r="R67079" s="10"/>
      <c r="S67079" s="10"/>
      <c r="T67079" s="10"/>
    </row>
    <row r="67080" spans="1:20" ht="16" x14ac:dyDescent="0.2">
      <c r="A67080" s="24"/>
      <c r="B67080" s="24"/>
      <c r="C67080" s="24"/>
      <c r="D67080" s="24"/>
      <c r="E67080" s="24"/>
      <c r="F67080" s="24"/>
      <c r="G67080" s="24"/>
      <c r="H67080" s="24"/>
      <c r="I67080" s="24"/>
      <c r="J67080" s="24"/>
      <c r="K67080" s="24"/>
      <c r="L67080" s="24"/>
      <c r="M67080" s="24"/>
      <c r="P67080" s="10"/>
      <c r="R67080" s="10"/>
      <c r="S67080" s="10"/>
      <c r="T67080" s="10"/>
    </row>
    <row r="67081" spans="1:20" ht="16" x14ac:dyDescent="0.2">
      <c r="A67081" s="24"/>
      <c r="B67081" s="24"/>
      <c r="C67081" s="24"/>
      <c r="D67081" s="24"/>
      <c r="E67081" s="24"/>
      <c r="F67081" s="24"/>
      <c r="G67081" s="24"/>
      <c r="H67081" s="24"/>
      <c r="I67081" s="24"/>
      <c r="J67081" s="24"/>
      <c r="K67081" s="24"/>
      <c r="L67081" s="24"/>
      <c r="M67081" s="24"/>
      <c r="P67081" s="10"/>
      <c r="R67081" s="10"/>
      <c r="S67081" s="10"/>
      <c r="T67081" s="10"/>
    </row>
    <row r="67082" spans="1:20" ht="16" x14ac:dyDescent="0.2">
      <c r="A67082" s="24"/>
      <c r="B67082" s="24"/>
      <c r="C67082" s="24"/>
      <c r="D67082" s="24"/>
      <c r="E67082" s="24"/>
      <c r="F67082" s="24"/>
      <c r="G67082" s="24"/>
      <c r="H67082" s="24"/>
      <c r="I67082" s="24"/>
      <c r="J67082" s="24"/>
      <c r="K67082" s="24"/>
      <c r="L67082" s="24"/>
      <c r="M67082" s="24"/>
      <c r="P67082" s="10"/>
      <c r="R67082" s="10"/>
      <c r="S67082" s="10"/>
      <c r="T67082" s="10"/>
    </row>
    <row r="67083" spans="1:20" ht="16" x14ac:dyDescent="0.2">
      <c r="A67083" s="24"/>
      <c r="B67083" s="24"/>
      <c r="C67083" s="24"/>
      <c r="D67083" s="24"/>
      <c r="E67083" s="24"/>
      <c r="F67083" s="24"/>
      <c r="G67083" s="24"/>
      <c r="H67083" s="24"/>
      <c r="I67083" s="24"/>
      <c r="J67083" s="24"/>
      <c r="K67083" s="24"/>
      <c r="L67083" s="24"/>
      <c r="M67083" s="24"/>
      <c r="P67083" s="10"/>
      <c r="R67083" s="10"/>
      <c r="S67083" s="10"/>
      <c r="T67083" s="10"/>
    </row>
    <row r="67084" spans="1:20" ht="16" x14ac:dyDescent="0.2">
      <c r="A67084" s="24"/>
      <c r="B67084" s="24"/>
      <c r="C67084" s="24"/>
      <c r="D67084" s="24"/>
      <c r="E67084" s="24"/>
      <c r="F67084" s="24"/>
      <c r="G67084" s="24"/>
      <c r="H67084" s="24"/>
      <c r="I67084" s="24"/>
      <c r="J67084" s="24"/>
      <c r="K67084" s="24"/>
      <c r="L67084" s="24"/>
      <c r="M67084" s="24"/>
      <c r="P67084" s="10"/>
      <c r="R67084" s="10"/>
      <c r="S67084" s="10"/>
      <c r="T67084" s="10"/>
    </row>
    <row r="67085" spans="1:20" ht="16" x14ac:dyDescent="0.2">
      <c r="A67085" s="24"/>
      <c r="B67085" s="24"/>
      <c r="C67085" s="24"/>
      <c r="D67085" s="24"/>
      <c r="E67085" s="24"/>
      <c r="F67085" s="24"/>
      <c r="G67085" s="24"/>
      <c r="H67085" s="24"/>
      <c r="I67085" s="24"/>
      <c r="J67085" s="24"/>
      <c r="K67085" s="24"/>
      <c r="L67085" s="24"/>
      <c r="M67085" s="24"/>
      <c r="P67085" s="10"/>
      <c r="R67085" s="10"/>
      <c r="S67085" s="10"/>
      <c r="T67085" s="10"/>
    </row>
    <row r="67086" spans="1:20" ht="16" x14ac:dyDescent="0.2">
      <c r="A67086" s="24"/>
      <c r="B67086" s="24"/>
      <c r="C67086" s="24"/>
      <c r="D67086" s="24"/>
      <c r="E67086" s="24"/>
      <c r="F67086" s="24"/>
      <c r="G67086" s="24"/>
      <c r="H67086" s="24"/>
      <c r="I67086" s="24"/>
      <c r="J67086" s="24"/>
      <c r="K67086" s="24"/>
      <c r="L67086" s="24"/>
      <c r="M67086" s="24"/>
      <c r="P67086" s="10"/>
      <c r="R67086" s="10"/>
      <c r="S67086" s="10"/>
      <c r="T67086" s="10"/>
    </row>
    <row r="67087" spans="1:20" ht="16" x14ac:dyDescent="0.2">
      <c r="A67087" s="24"/>
      <c r="B67087" s="24"/>
      <c r="C67087" s="24"/>
      <c r="D67087" s="24"/>
      <c r="E67087" s="24"/>
      <c r="F67087" s="24"/>
      <c r="G67087" s="24"/>
      <c r="H67087" s="24"/>
      <c r="I67087" s="24"/>
      <c r="J67087" s="24"/>
      <c r="K67087" s="24"/>
      <c r="L67087" s="24"/>
      <c r="M67087" s="24"/>
      <c r="P67087" s="10"/>
      <c r="R67087" s="10"/>
      <c r="S67087" s="10"/>
      <c r="T67087" s="10"/>
    </row>
    <row r="67088" spans="1:20" ht="16" x14ac:dyDescent="0.2">
      <c r="A67088" s="24"/>
      <c r="B67088" s="24"/>
      <c r="C67088" s="24"/>
      <c r="D67088" s="24"/>
      <c r="E67088" s="24"/>
      <c r="F67088" s="24"/>
      <c r="G67088" s="24"/>
      <c r="H67088" s="24"/>
      <c r="I67088" s="24"/>
      <c r="J67088" s="24"/>
      <c r="K67088" s="24"/>
      <c r="L67088" s="24"/>
      <c r="M67088" s="24"/>
      <c r="P67088" s="10"/>
      <c r="R67088" s="10"/>
      <c r="S67088" s="10"/>
      <c r="T67088" s="10"/>
    </row>
    <row r="67089" spans="1:20" ht="16" x14ac:dyDescent="0.2">
      <c r="A67089" s="24"/>
      <c r="B67089" s="24"/>
      <c r="C67089" s="24"/>
      <c r="D67089" s="24"/>
      <c r="E67089" s="24"/>
      <c r="F67089" s="24"/>
      <c r="G67089" s="24"/>
      <c r="H67089" s="24"/>
      <c r="I67089" s="24"/>
      <c r="J67089" s="24"/>
      <c r="K67089" s="24"/>
      <c r="L67089" s="24"/>
      <c r="M67089" s="24"/>
      <c r="P67089" s="10"/>
      <c r="R67089" s="10"/>
      <c r="S67089" s="10"/>
      <c r="T67089" s="10"/>
    </row>
    <row r="67090" spans="1:20" ht="16" x14ac:dyDescent="0.2">
      <c r="A67090" s="24"/>
      <c r="B67090" s="24"/>
      <c r="C67090" s="24"/>
      <c r="D67090" s="24"/>
      <c r="E67090" s="24"/>
      <c r="F67090" s="24"/>
      <c r="G67090" s="24"/>
      <c r="H67090" s="24"/>
      <c r="I67090" s="24"/>
      <c r="J67090" s="24"/>
      <c r="K67090" s="24"/>
      <c r="L67090" s="24"/>
      <c r="M67090" s="24"/>
      <c r="P67090" s="10"/>
      <c r="R67090" s="10"/>
      <c r="S67090" s="10"/>
      <c r="T67090" s="10"/>
    </row>
    <row r="67091" spans="1:20" ht="16" x14ac:dyDescent="0.2">
      <c r="A67091" s="24"/>
      <c r="B67091" s="24"/>
      <c r="C67091" s="24"/>
      <c r="D67091" s="24"/>
      <c r="E67091" s="24"/>
      <c r="F67091" s="24"/>
      <c r="G67091" s="24"/>
      <c r="H67091" s="24"/>
      <c r="I67091" s="24"/>
      <c r="J67091" s="24"/>
      <c r="K67091" s="24"/>
      <c r="L67091" s="24"/>
      <c r="M67091" s="24"/>
      <c r="P67091" s="10"/>
      <c r="R67091" s="10"/>
      <c r="S67091" s="10"/>
      <c r="T67091" s="10"/>
    </row>
    <row r="67092" spans="1:20" ht="16" x14ac:dyDescent="0.2">
      <c r="A67092" s="24"/>
      <c r="B67092" s="24"/>
      <c r="C67092" s="24"/>
      <c r="D67092" s="24"/>
      <c r="E67092" s="24"/>
      <c r="F67092" s="24"/>
      <c r="G67092" s="24"/>
      <c r="H67092" s="24"/>
      <c r="I67092" s="24"/>
      <c r="J67092" s="24"/>
      <c r="K67092" s="24"/>
      <c r="L67092" s="24"/>
      <c r="M67092" s="24"/>
      <c r="P67092" s="10"/>
      <c r="R67092" s="10"/>
      <c r="S67092" s="10"/>
      <c r="T67092" s="10"/>
    </row>
    <row r="67093" spans="1:20" ht="16" x14ac:dyDescent="0.2">
      <c r="A67093" s="24"/>
      <c r="B67093" s="24"/>
      <c r="C67093" s="24"/>
      <c r="D67093" s="24"/>
      <c r="E67093" s="24"/>
      <c r="F67093" s="24"/>
      <c r="G67093" s="24"/>
      <c r="H67093" s="24"/>
      <c r="I67093" s="24"/>
      <c r="J67093" s="24"/>
      <c r="K67093" s="24"/>
      <c r="L67093" s="24"/>
      <c r="M67093" s="24"/>
      <c r="P67093" s="10"/>
      <c r="R67093" s="10"/>
      <c r="S67093" s="10"/>
      <c r="T67093" s="10"/>
    </row>
    <row r="67094" spans="1:20" ht="16" x14ac:dyDescent="0.2">
      <c r="A67094" s="24"/>
      <c r="B67094" s="24"/>
      <c r="C67094" s="24"/>
      <c r="D67094" s="24"/>
      <c r="E67094" s="24"/>
      <c r="F67094" s="24"/>
      <c r="G67094" s="24"/>
      <c r="H67094" s="24"/>
      <c r="I67094" s="24"/>
      <c r="J67094" s="24"/>
      <c r="K67094" s="24"/>
      <c r="L67094" s="24"/>
      <c r="M67094" s="24"/>
      <c r="P67094" s="10"/>
      <c r="R67094" s="10"/>
      <c r="S67094" s="10"/>
      <c r="T67094" s="10"/>
    </row>
    <row r="67095" spans="1:20" ht="16" x14ac:dyDescent="0.2">
      <c r="A67095" s="24"/>
      <c r="B67095" s="24"/>
      <c r="C67095" s="24"/>
      <c r="D67095" s="24"/>
      <c r="E67095" s="24"/>
      <c r="F67095" s="24"/>
      <c r="G67095" s="24"/>
      <c r="H67095" s="24"/>
      <c r="I67095" s="24"/>
      <c r="J67095" s="24"/>
      <c r="K67095" s="24"/>
      <c r="L67095" s="24"/>
      <c r="M67095" s="24"/>
      <c r="P67095" s="10"/>
      <c r="R67095" s="10"/>
      <c r="S67095" s="10"/>
      <c r="T67095" s="10"/>
    </row>
    <row r="67096" spans="1:20" ht="16" x14ac:dyDescent="0.2">
      <c r="A67096" s="24"/>
      <c r="B67096" s="24"/>
      <c r="C67096" s="24"/>
      <c r="D67096" s="24"/>
      <c r="E67096" s="24"/>
      <c r="F67096" s="24"/>
      <c r="G67096" s="24"/>
      <c r="H67096" s="24"/>
      <c r="I67096" s="24"/>
      <c r="J67096" s="24"/>
      <c r="K67096" s="24"/>
      <c r="L67096" s="24"/>
      <c r="M67096" s="24"/>
      <c r="P67096" s="10"/>
      <c r="R67096" s="10"/>
      <c r="S67096" s="10"/>
      <c r="T67096" s="10"/>
    </row>
    <row r="67097" spans="1:20" ht="16" x14ac:dyDescent="0.2">
      <c r="A67097" s="24"/>
      <c r="B67097" s="24"/>
      <c r="C67097" s="24"/>
      <c r="D67097" s="24"/>
      <c r="E67097" s="24"/>
      <c r="F67097" s="24"/>
      <c r="G67097" s="24"/>
      <c r="H67097" s="24"/>
      <c r="I67097" s="24"/>
      <c r="J67097" s="24"/>
      <c r="K67097" s="24"/>
      <c r="L67097" s="24"/>
      <c r="M67097" s="24"/>
      <c r="P67097" s="10"/>
      <c r="R67097" s="10"/>
      <c r="S67097" s="10"/>
      <c r="T67097" s="10"/>
    </row>
    <row r="67098" spans="1:20" ht="16" x14ac:dyDescent="0.2">
      <c r="A67098" s="24"/>
      <c r="B67098" s="24"/>
      <c r="C67098" s="24"/>
      <c r="D67098" s="24"/>
      <c r="E67098" s="24"/>
      <c r="F67098" s="24"/>
      <c r="G67098" s="24"/>
      <c r="H67098" s="24"/>
      <c r="I67098" s="24"/>
      <c r="J67098" s="24"/>
      <c r="K67098" s="24"/>
      <c r="L67098" s="24"/>
      <c r="M67098" s="24"/>
      <c r="P67098" s="10"/>
      <c r="R67098" s="10"/>
      <c r="S67098" s="10"/>
      <c r="T67098" s="10"/>
    </row>
    <row r="67099" spans="1:20" ht="16" x14ac:dyDescent="0.2">
      <c r="A67099" s="24"/>
      <c r="B67099" s="24"/>
      <c r="C67099" s="24"/>
      <c r="D67099" s="24"/>
      <c r="E67099" s="24"/>
      <c r="F67099" s="24"/>
      <c r="G67099" s="24"/>
      <c r="H67099" s="24"/>
      <c r="I67099" s="24"/>
      <c r="J67099" s="24"/>
      <c r="K67099" s="24"/>
      <c r="L67099" s="24"/>
      <c r="M67099" s="24"/>
      <c r="P67099" s="10"/>
      <c r="R67099" s="10"/>
      <c r="S67099" s="10"/>
      <c r="T67099" s="10"/>
    </row>
    <row r="67100" spans="1:20" ht="16" x14ac:dyDescent="0.2">
      <c r="A67100" s="24"/>
      <c r="B67100" s="24"/>
      <c r="C67100" s="24"/>
      <c r="D67100" s="24"/>
      <c r="E67100" s="24"/>
      <c r="F67100" s="24"/>
      <c r="G67100" s="24"/>
      <c r="H67100" s="24"/>
      <c r="I67100" s="24"/>
      <c r="J67100" s="24"/>
      <c r="K67100" s="24"/>
      <c r="L67100" s="24"/>
      <c r="M67100" s="24"/>
      <c r="P67100" s="10"/>
      <c r="R67100" s="10"/>
      <c r="S67100" s="10"/>
      <c r="T67100" s="10"/>
    </row>
    <row r="67101" spans="1:20" ht="16" x14ac:dyDescent="0.2">
      <c r="A67101" s="24"/>
      <c r="B67101" s="24"/>
      <c r="C67101" s="24"/>
      <c r="D67101" s="24"/>
      <c r="E67101" s="24"/>
      <c r="F67101" s="24"/>
      <c r="G67101" s="24"/>
      <c r="H67101" s="24"/>
      <c r="I67101" s="24"/>
      <c r="J67101" s="24"/>
      <c r="K67101" s="24"/>
      <c r="L67101" s="24"/>
      <c r="M67101" s="24"/>
      <c r="P67101" s="10"/>
      <c r="R67101" s="10"/>
      <c r="S67101" s="10"/>
      <c r="T67101" s="10"/>
    </row>
    <row r="67102" spans="1:20" ht="16" x14ac:dyDescent="0.2">
      <c r="A67102" s="24"/>
      <c r="B67102" s="24"/>
      <c r="C67102" s="24"/>
      <c r="D67102" s="24"/>
      <c r="E67102" s="24"/>
      <c r="F67102" s="24"/>
      <c r="G67102" s="24"/>
      <c r="H67102" s="24"/>
      <c r="I67102" s="24"/>
      <c r="J67102" s="24"/>
      <c r="K67102" s="24"/>
      <c r="L67102" s="24"/>
      <c r="M67102" s="24"/>
      <c r="P67102" s="10"/>
      <c r="R67102" s="10"/>
      <c r="S67102" s="10"/>
      <c r="T67102" s="10"/>
    </row>
    <row r="67103" spans="1:20" ht="16" x14ac:dyDescent="0.2">
      <c r="A67103" s="24"/>
      <c r="B67103" s="24"/>
      <c r="C67103" s="24"/>
      <c r="D67103" s="24"/>
      <c r="E67103" s="24"/>
      <c r="F67103" s="24"/>
      <c r="G67103" s="24"/>
      <c r="H67103" s="24"/>
      <c r="I67103" s="24"/>
      <c r="J67103" s="24"/>
      <c r="K67103" s="24"/>
      <c r="L67103" s="24"/>
      <c r="M67103" s="24"/>
      <c r="P67103" s="10"/>
      <c r="R67103" s="10"/>
      <c r="S67103" s="10"/>
      <c r="T67103" s="10"/>
    </row>
    <row r="67104" spans="1:20" ht="16" x14ac:dyDescent="0.2">
      <c r="A67104" s="24"/>
      <c r="B67104" s="24"/>
      <c r="C67104" s="24"/>
      <c r="D67104" s="24"/>
      <c r="E67104" s="24"/>
      <c r="F67104" s="24"/>
      <c r="G67104" s="24"/>
      <c r="H67104" s="24"/>
      <c r="I67104" s="24"/>
      <c r="J67104" s="24"/>
      <c r="K67104" s="24"/>
      <c r="L67104" s="24"/>
      <c r="M67104" s="24"/>
      <c r="P67104" s="10"/>
      <c r="R67104" s="10"/>
      <c r="S67104" s="10"/>
      <c r="T67104" s="10"/>
    </row>
    <row r="67105" spans="1:20" ht="16" x14ac:dyDescent="0.2">
      <c r="A67105" s="24"/>
      <c r="B67105" s="24"/>
      <c r="C67105" s="24"/>
      <c r="D67105" s="24"/>
      <c r="E67105" s="24"/>
      <c r="F67105" s="24"/>
      <c r="G67105" s="24"/>
      <c r="H67105" s="24"/>
      <c r="I67105" s="24"/>
      <c r="J67105" s="24"/>
      <c r="K67105" s="24"/>
      <c r="L67105" s="24"/>
      <c r="M67105" s="24"/>
      <c r="P67105" s="10"/>
      <c r="R67105" s="10"/>
      <c r="S67105" s="10"/>
      <c r="T67105" s="10"/>
    </row>
    <row r="67106" spans="1:20" ht="16" x14ac:dyDescent="0.2">
      <c r="A67106" s="24"/>
      <c r="B67106" s="24"/>
      <c r="C67106" s="24"/>
      <c r="D67106" s="24"/>
      <c r="E67106" s="24"/>
      <c r="F67106" s="24"/>
      <c r="G67106" s="24"/>
      <c r="H67106" s="24"/>
      <c r="I67106" s="24"/>
      <c r="J67106" s="24"/>
      <c r="K67106" s="24"/>
      <c r="L67106" s="24"/>
      <c r="M67106" s="24"/>
      <c r="P67106" s="10"/>
      <c r="R67106" s="10"/>
      <c r="S67106" s="10"/>
      <c r="T67106" s="10"/>
    </row>
    <row r="67107" spans="1:20" ht="16" x14ac:dyDescent="0.2">
      <c r="A67107" s="24"/>
      <c r="B67107" s="24"/>
      <c r="C67107" s="24"/>
      <c r="D67107" s="24"/>
      <c r="E67107" s="24"/>
      <c r="F67107" s="24"/>
      <c r="G67107" s="24"/>
      <c r="H67107" s="24"/>
      <c r="I67107" s="24"/>
      <c r="J67107" s="24"/>
      <c r="K67107" s="24"/>
      <c r="L67107" s="24"/>
      <c r="M67107" s="24"/>
      <c r="P67107" s="10"/>
      <c r="R67107" s="10"/>
      <c r="S67107" s="10"/>
      <c r="T67107" s="10"/>
    </row>
    <row r="67108" spans="1:20" ht="16" x14ac:dyDescent="0.2">
      <c r="A67108" s="24"/>
      <c r="B67108" s="24"/>
      <c r="C67108" s="24"/>
      <c r="D67108" s="24"/>
      <c r="E67108" s="24"/>
      <c r="F67108" s="24"/>
      <c r="G67108" s="24"/>
      <c r="H67108" s="24"/>
      <c r="I67108" s="24"/>
      <c r="J67108" s="24"/>
      <c r="K67108" s="24"/>
      <c r="L67108" s="24"/>
      <c r="M67108" s="24"/>
      <c r="P67108" s="10"/>
      <c r="R67108" s="10"/>
      <c r="S67108" s="10"/>
      <c r="T67108" s="10"/>
    </row>
    <row r="67109" spans="1:20" ht="16" x14ac:dyDescent="0.2">
      <c r="A67109" s="24"/>
      <c r="B67109" s="24"/>
      <c r="C67109" s="24"/>
      <c r="D67109" s="24"/>
      <c r="E67109" s="24"/>
      <c r="F67109" s="24"/>
      <c r="G67109" s="24"/>
      <c r="H67109" s="24"/>
      <c r="I67109" s="24"/>
      <c r="J67109" s="24"/>
      <c r="K67109" s="24"/>
      <c r="L67109" s="24"/>
      <c r="M67109" s="24"/>
      <c r="P67109" s="10"/>
      <c r="R67109" s="10"/>
      <c r="S67109" s="10"/>
      <c r="T67109" s="10"/>
    </row>
    <row r="67110" spans="1:20" ht="16" x14ac:dyDescent="0.2">
      <c r="A67110" s="24"/>
      <c r="B67110" s="24"/>
      <c r="C67110" s="24"/>
      <c r="D67110" s="24"/>
      <c r="E67110" s="24"/>
      <c r="F67110" s="24"/>
      <c r="G67110" s="24"/>
      <c r="H67110" s="24"/>
      <c r="I67110" s="24"/>
      <c r="J67110" s="24"/>
      <c r="K67110" s="24"/>
      <c r="L67110" s="24"/>
      <c r="M67110" s="24"/>
      <c r="P67110" s="10"/>
      <c r="R67110" s="10"/>
      <c r="S67110" s="10"/>
      <c r="T67110" s="10"/>
    </row>
    <row r="67111" spans="1:20" ht="16" x14ac:dyDescent="0.2">
      <c r="A67111" s="24"/>
      <c r="B67111" s="24"/>
      <c r="C67111" s="24"/>
      <c r="D67111" s="24"/>
      <c r="E67111" s="24"/>
      <c r="F67111" s="24"/>
      <c r="G67111" s="24"/>
      <c r="H67111" s="24"/>
      <c r="I67111" s="24"/>
      <c r="J67111" s="24"/>
      <c r="K67111" s="24"/>
      <c r="L67111" s="24"/>
      <c r="M67111" s="24"/>
      <c r="P67111" s="10"/>
      <c r="R67111" s="10"/>
      <c r="S67111" s="10"/>
      <c r="T67111" s="10"/>
    </row>
    <row r="67112" spans="1:20" ht="16" x14ac:dyDescent="0.2">
      <c r="A67112" s="24"/>
      <c r="B67112" s="24"/>
      <c r="C67112" s="24"/>
      <c r="D67112" s="24"/>
      <c r="E67112" s="24"/>
      <c r="F67112" s="24"/>
      <c r="G67112" s="24"/>
      <c r="H67112" s="24"/>
      <c r="I67112" s="24"/>
      <c r="J67112" s="24"/>
      <c r="K67112" s="24"/>
      <c r="L67112" s="24"/>
      <c r="M67112" s="24"/>
      <c r="P67112" s="10"/>
      <c r="R67112" s="10"/>
      <c r="S67112" s="10"/>
      <c r="T67112" s="10"/>
    </row>
    <row r="67113" spans="1:20" ht="16" x14ac:dyDescent="0.2">
      <c r="A67113" s="24"/>
      <c r="B67113" s="24"/>
      <c r="C67113" s="24"/>
      <c r="D67113" s="24"/>
      <c r="E67113" s="24"/>
      <c r="F67113" s="24"/>
      <c r="G67113" s="24"/>
      <c r="H67113" s="24"/>
      <c r="I67113" s="24"/>
      <c r="J67113" s="24"/>
      <c r="K67113" s="24"/>
      <c r="L67113" s="24"/>
      <c r="M67113" s="24"/>
      <c r="P67113" s="10"/>
      <c r="R67113" s="10"/>
      <c r="S67113" s="10"/>
      <c r="T67113" s="10"/>
    </row>
    <row r="67114" spans="1:20" ht="16" x14ac:dyDescent="0.2">
      <c r="A67114" s="24"/>
      <c r="B67114" s="24"/>
      <c r="C67114" s="24"/>
      <c r="D67114" s="24"/>
      <c r="E67114" s="24"/>
      <c r="F67114" s="24"/>
      <c r="G67114" s="24"/>
      <c r="H67114" s="24"/>
      <c r="I67114" s="24"/>
      <c r="J67114" s="24"/>
      <c r="K67114" s="24"/>
      <c r="L67114" s="24"/>
      <c r="M67114" s="24"/>
      <c r="P67114" s="10"/>
      <c r="R67114" s="10"/>
      <c r="S67114" s="10"/>
      <c r="T67114" s="10"/>
    </row>
    <row r="67115" spans="1:20" ht="16" x14ac:dyDescent="0.2">
      <c r="A67115" s="24"/>
      <c r="B67115" s="24"/>
      <c r="C67115" s="24"/>
      <c r="D67115" s="24"/>
      <c r="E67115" s="24"/>
      <c r="F67115" s="24"/>
      <c r="G67115" s="24"/>
      <c r="H67115" s="24"/>
      <c r="I67115" s="24"/>
      <c r="J67115" s="24"/>
      <c r="K67115" s="24"/>
      <c r="L67115" s="24"/>
      <c r="M67115" s="24"/>
      <c r="P67115" s="10"/>
      <c r="R67115" s="10"/>
      <c r="S67115" s="10"/>
      <c r="T67115" s="10"/>
    </row>
    <row r="67116" spans="1:20" ht="16" x14ac:dyDescent="0.2">
      <c r="A67116" s="24"/>
      <c r="B67116" s="24"/>
      <c r="C67116" s="24"/>
      <c r="D67116" s="24"/>
      <c r="E67116" s="24"/>
      <c r="F67116" s="24"/>
      <c r="G67116" s="24"/>
      <c r="H67116" s="24"/>
      <c r="I67116" s="24"/>
      <c r="J67116" s="24"/>
      <c r="K67116" s="24"/>
      <c r="L67116" s="24"/>
      <c r="M67116" s="24"/>
      <c r="P67116" s="10"/>
      <c r="R67116" s="10"/>
      <c r="S67116" s="10"/>
      <c r="T67116" s="10"/>
    </row>
    <row r="67117" spans="1:20" ht="16" x14ac:dyDescent="0.2">
      <c r="A67117" s="24"/>
      <c r="B67117" s="24"/>
      <c r="C67117" s="24"/>
      <c r="D67117" s="24"/>
      <c r="E67117" s="24"/>
      <c r="F67117" s="24"/>
      <c r="G67117" s="24"/>
      <c r="H67117" s="24"/>
      <c r="I67117" s="24"/>
      <c r="J67117" s="24"/>
      <c r="K67117" s="24"/>
      <c r="L67117" s="24"/>
      <c r="M67117" s="24"/>
      <c r="P67117" s="10"/>
      <c r="R67117" s="10"/>
      <c r="S67117" s="10"/>
      <c r="T67117" s="10"/>
    </row>
    <row r="67118" spans="1:20" ht="16" x14ac:dyDescent="0.2">
      <c r="A67118" s="24"/>
      <c r="B67118" s="24"/>
      <c r="C67118" s="24"/>
      <c r="D67118" s="24"/>
      <c r="E67118" s="24"/>
      <c r="F67118" s="24"/>
      <c r="G67118" s="24"/>
      <c r="H67118" s="24"/>
      <c r="I67118" s="24"/>
      <c r="J67118" s="24"/>
      <c r="K67118" s="24"/>
      <c r="L67118" s="24"/>
      <c r="M67118" s="24"/>
      <c r="P67118" s="10"/>
      <c r="R67118" s="10"/>
      <c r="S67118" s="10"/>
      <c r="T67118" s="10"/>
    </row>
    <row r="67119" spans="1:20" ht="16" x14ac:dyDescent="0.2">
      <c r="A67119" s="24"/>
      <c r="B67119" s="24"/>
      <c r="C67119" s="24"/>
      <c r="D67119" s="24"/>
      <c r="E67119" s="24"/>
      <c r="F67119" s="24"/>
      <c r="G67119" s="24"/>
      <c r="H67119" s="24"/>
      <c r="I67119" s="24"/>
      <c r="J67119" s="24"/>
      <c r="K67119" s="24"/>
      <c r="L67119" s="24"/>
      <c r="M67119" s="24"/>
      <c r="P67119" s="10"/>
      <c r="R67119" s="10"/>
      <c r="S67119" s="10"/>
      <c r="T67119" s="10"/>
    </row>
    <row r="67120" spans="1:20" ht="16" x14ac:dyDescent="0.2">
      <c r="A67120" s="24"/>
      <c r="B67120" s="24"/>
      <c r="C67120" s="24"/>
      <c r="D67120" s="24"/>
      <c r="E67120" s="24"/>
      <c r="F67120" s="24"/>
      <c r="G67120" s="24"/>
      <c r="H67120" s="24"/>
      <c r="I67120" s="24"/>
      <c r="J67120" s="24"/>
      <c r="K67120" s="24"/>
      <c r="L67120" s="24"/>
      <c r="M67120" s="24"/>
      <c r="P67120" s="10"/>
      <c r="R67120" s="10"/>
      <c r="S67120" s="10"/>
      <c r="T67120" s="10"/>
    </row>
    <row r="67121" spans="1:20" ht="16" x14ac:dyDescent="0.2">
      <c r="A67121" s="24"/>
      <c r="B67121" s="24"/>
      <c r="C67121" s="24"/>
      <c r="D67121" s="24"/>
      <c r="E67121" s="24"/>
      <c r="F67121" s="24"/>
      <c r="G67121" s="24"/>
      <c r="H67121" s="24"/>
      <c r="I67121" s="24"/>
      <c r="J67121" s="24"/>
      <c r="K67121" s="24"/>
      <c r="L67121" s="24"/>
      <c r="M67121" s="24"/>
      <c r="P67121" s="10"/>
      <c r="R67121" s="10"/>
      <c r="S67121" s="10"/>
      <c r="T67121" s="10"/>
    </row>
    <row r="67122" spans="1:20" ht="16" x14ac:dyDescent="0.2">
      <c r="A67122" s="24"/>
      <c r="B67122" s="24"/>
      <c r="C67122" s="24"/>
      <c r="D67122" s="24"/>
      <c r="E67122" s="24"/>
      <c r="F67122" s="24"/>
      <c r="G67122" s="24"/>
      <c r="H67122" s="24"/>
      <c r="I67122" s="24"/>
      <c r="J67122" s="24"/>
      <c r="K67122" s="24"/>
      <c r="L67122" s="24"/>
      <c r="M67122" s="24"/>
      <c r="P67122" s="10"/>
      <c r="R67122" s="10"/>
      <c r="S67122" s="10"/>
      <c r="T67122" s="10"/>
    </row>
    <row r="67123" spans="1:20" ht="16" x14ac:dyDescent="0.2">
      <c r="A67123" s="24"/>
      <c r="B67123" s="24"/>
      <c r="C67123" s="24"/>
      <c r="D67123" s="24"/>
      <c r="E67123" s="24"/>
      <c r="F67123" s="24"/>
      <c r="G67123" s="24"/>
      <c r="H67123" s="24"/>
      <c r="I67123" s="24"/>
      <c r="J67123" s="24"/>
      <c r="K67123" s="24"/>
      <c r="L67123" s="24"/>
      <c r="M67123" s="24"/>
      <c r="P67123" s="10"/>
      <c r="R67123" s="10"/>
      <c r="S67123" s="10"/>
      <c r="T67123" s="10"/>
    </row>
    <row r="67124" spans="1:20" ht="16" x14ac:dyDescent="0.2">
      <c r="A67124" s="24"/>
      <c r="B67124" s="24"/>
      <c r="C67124" s="24"/>
      <c r="D67124" s="24"/>
      <c r="E67124" s="24"/>
      <c r="F67124" s="24"/>
      <c r="G67124" s="24"/>
      <c r="H67124" s="24"/>
      <c r="I67124" s="24"/>
      <c r="J67124" s="24"/>
      <c r="K67124" s="24"/>
      <c r="L67124" s="24"/>
      <c r="M67124" s="24"/>
      <c r="P67124" s="10"/>
      <c r="R67124" s="10"/>
      <c r="S67124" s="10"/>
      <c r="T67124" s="10"/>
    </row>
    <row r="67125" spans="1:20" ht="16" x14ac:dyDescent="0.2">
      <c r="A67125" s="24"/>
      <c r="B67125" s="24"/>
      <c r="C67125" s="24"/>
      <c r="D67125" s="24"/>
      <c r="E67125" s="24"/>
      <c r="F67125" s="24"/>
      <c r="G67125" s="24"/>
      <c r="H67125" s="24"/>
      <c r="I67125" s="24"/>
      <c r="J67125" s="24"/>
      <c r="K67125" s="24"/>
      <c r="L67125" s="24"/>
      <c r="M67125" s="24"/>
      <c r="P67125" s="10"/>
      <c r="R67125" s="10"/>
      <c r="S67125" s="10"/>
      <c r="T67125" s="10"/>
    </row>
    <row r="67126" spans="1:20" ht="16" x14ac:dyDescent="0.2">
      <c r="A67126" s="24"/>
      <c r="B67126" s="24"/>
      <c r="C67126" s="24"/>
      <c r="D67126" s="24"/>
      <c r="E67126" s="24"/>
      <c r="F67126" s="24"/>
      <c r="G67126" s="24"/>
      <c r="H67126" s="24"/>
      <c r="I67126" s="24"/>
      <c r="J67126" s="24"/>
      <c r="K67126" s="24"/>
      <c r="L67126" s="24"/>
      <c r="M67126" s="24"/>
      <c r="P67126" s="10"/>
      <c r="R67126" s="10"/>
      <c r="S67126" s="10"/>
      <c r="T67126" s="10"/>
    </row>
    <row r="67127" spans="1:20" ht="16" x14ac:dyDescent="0.2">
      <c r="A67127" s="24"/>
      <c r="B67127" s="24"/>
      <c r="C67127" s="24"/>
      <c r="D67127" s="24"/>
      <c r="E67127" s="24"/>
      <c r="F67127" s="24"/>
      <c r="G67127" s="24"/>
      <c r="H67127" s="24"/>
      <c r="I67127" s="24"/>
      <c r="J67127" s="24"/>
      <c r="K67127" s="24"/>
      <c r="L67127" s="24"/>
      <c r="M67127" s="24"/>
      <c r="P67127" s="10"/>
      <c r="R67127" s="10"/>
      <c r="S67127" s="10"/>
      <c r="T67127" s="10"/>
    </row>
    <row r="67128" spans="1:20" ht="16" x14ac:dyDescent="0.2">
      <c r="A67128" s="24"/>
      <c r="B67128" s="24"/>
      <c r="C67128" s="24"/>
      <c r="D67128" s="24"/>
      <c r="E67128" s="24"/>
      <c r="F67128" s="24"/>
      <c r="G67128" s="24"/>
      <c r="H67128" s="24"/>
      <c r="I67128" s="24"/>
      <c r="J67128" s="24"/>
      <c r="K67128" s="24"/>
      <c r="L67128" s="24"/>
      <c r="M67128" s="24"/>
      <c r="P67128" s="10"/>
      <c r="R67128" s="10"/>
      <c r="S67128" s="10"/>
      <c r="T67128" s="10"/>
    </row>
    <row r="67129" spans="1:20" ht="16" x14ac:dyDescent="0.2">
      <c r="A67129" s="24"/>
      <c r="B67129" s="24"/>
      <c r="C67129" s="24"/>
      <c r="D67129" s="24"/>
      <c r="E67129" s="24"/>
      <c r="F67129" s="24"/>
      <c r="G67129" s="24"/>
      <c r="H67129" s="24"/>
      <c r="I67129" s="24"/>
      <c r="J67129" s="24"/>
      <c r="K67129" s="24"/>
      <c r="L67129" s="24"/>
      <c r="M67129" s="24"/>
      <c r="P67129" s="10"/>
      <c r="R67129" s="10"/>
      <c r="S67129" s="10"/>
      <c r="T67129" s="10"/>
    </row>
    <row r="67130" spans="1:20" ht="16" x14ac:dyDescent="0.2">
      <c r="A67130" s="24"/>
      <c r="B67130" s="24"/>
      <c r="C67130" s="24"/>
      <c r="D67130" s="24"/>
      <c r="E67130" s="24"/>
      <c r="F67130" s="24"/>
      <c r="G67130" s="24"/>
      <c r="H67130" s="24"/>
      <c r="I67130" s="24"/>
      <c r="J67130" s="24"/>
      <c r="K67130" s="24"/>
      <c r="L67130" s="24"/>
      <c r="M67130" s="24"/>
      <c r="P67130" s="10"/>
      <c r="R67130" s="10"/>
      <c r="S67130" s="10"/>
      <c r="T67130" s="10"/>
    </row>
    <row r="67131" spans="1:20" ht="16" x14ac:dyDescent="0.2">
      <c r="A67131" s="24"/>
      <c r="B67131" s="24"/>
      <c r="C67131" s="24"/>
      <c r="D67131" s="24"/>
      <c r="E67131" s="24"/>
      <c r="F67131" s="24"/>
      <c r="G67131" s="24"/>
      <c r="H67131" s="24"/>
      <c r="I67131" s="24"/>
      <c r="J67131" s="24"/>
      <c r="K67131" s="24"/>
      <c r="L67131" s="24"/>
      <c r="M67131" s="24"/>
      <c r="P67131" s="10"/>
      <c r="R67131" s="10"/>
      <c r="S67131" s="10"/>
      <c r="T67131" s="10"/>
    </row>
    <row r="67132" spans="1:20" ht="16" x14ac:dyDescent="0.2">
      <c r="A67132" s="24"/>
      <c r="B67132" s="24"/>
      <c r="C67132" s="24"/>
      <c r="D67132" s="24"/>
      <c r="E67132" s="24"/>
      <c r="F67132" s="24"/>
      <c r="G67132" s="24"/>
      <c r="H67132" s="24"/>
      <c r="I67132" s="24"/>
      <c r="J67132" s="24"/>
      <c r="K67132" s="24"/>
      <c r="L67132" s="24"/>
      <c r="M67132" s="24"/>
      <c r="P67132" s="10"/>
      <c r="R67132" s="10"/>
      <c r="S67132" s="10"/>
      <c r="T67132" s="10"/>
    </row>
    <row r="67133" spans="1:20" ht="16" x14ac:dyDescent="0.2">
      <c r="A67133" s="24"/>
      <c r="B67133" s="24"/>
      <c r="C67133" s="24"/>
      <c r="D67133" s="24"/>
      <c r="E67133" s="24"/>
      <c r="F67133" s="24"/>
      <c r="G67133" s="24"/>
      <c r="H67133" s="24"/>
      <c r="I67133" s="24"/>
      <c r="J67133" s="24"/>
      <c r="K67133" s="24"/>
      <c r="L67133" s="24"/>
      <c r="M67133" s="24"/>
      <c r="P67133" s="10"/>
      <c r="R67133" s="10"/>
      <c r="S67133" s="10"/>
      <c r="T67133" s="10"/>
    </row>
    <row r="67134" spans="1:20" ht="16" x14ac:dyDescent="0.2">
      <c r="A67134" s="24"/>
      <c r="B67134" s="24"/>
      <c r="C67134" s="24"/>
      <c r="D67134" s="24"/>
      <c r="E67134" s="24"/>
      <c r="F67134" s="24"/>
      <c r="G67134" s="24"/>
      <c r="H67134" s="24"/>
      <c r="I67134" s="24"/>
      <c r="J67134" s="24"/>
      <c r="K67134" s="24"/>
      <c r="L67134" s="24"/>
      <c r="M67134" s="24"/>
      <c r="P67134" s="10"/>
      <c r="R67134" s="10"/>
      <c r="S67134" s="10"/>
      <c r="T67134" s="10"/>
    </row>
    <row r="67135" spans="1:20" ht="16" x14ac:dyDescent="0.2">
      <c r="A67135" s="24"/>
      <c r="B67135" s="24"/>
      <c r="C67135" s="24"/>
      <c r="D67135" s="24"/>
      <c r="E67135" s="24"/>
      <c r="F67135" s="24"/>
      <c r="G67135" s="24"/>
      <c r="H67135" s="24"/>
      <c r="I67135" s="24"/>
      <c r="J67135" s="24"/>
      <c r="K67135" s="24"/>
      <c r="L67135" s="24"/>
      <c r="M67135" s="24"/>
      <c r="P67135" s="10"/>
      <c r="R67135" s="10"/>
      <c r="S67135" s="10"/>
      <c r="T67135" s="10"/>
    </row>
    <row r="67136" spans="1:20" ht="16" x14ac:dyDescent="0.2">
      <c r="A67136" s="24"/>
      <c r="B67136" s="24"/>
      <c r="C67136" s="24"/>
      <c r="D67136" s="24"/>
      <c r="E67136" s="24"/>
      <c r="F67136" s="24"/>
      <c r="G67136" s="24"/>
      <c r="H67136" s="24"/>
      <c r="I67136" s="24"/>
      <c r="J67136" s="24"/>
      <c r="K67136" s="24"/>
      <c r="L67136" s="24"/>
      <c r="M67136" s="24"/>
      <c r="P67136" s="10"/>
      <c r="R67136" s="10"/>
      <c r="S67136" s="10"/>
      <c r="T67136" s="10"/>
    </row>
    <row r="67137" spans="1:20" ht="16" x14ac:dyDescent="0.2">
      <c r="A67137" s="24"/>
      <c r="B67137" s="24"/>
      <c r="C67137" s="24"/>
      <c r="D67137" s="24"/>
      <c r="E67137" s="24"/>
      <c r="F67137" s="24"/>
      <c r="G67137" s="24"/>
      <c r="H67137" s="24"/>
      <c r="I67137" s="24"/>
      <c r="J67137" s="24"/>
      <c r="K67137" s="24"/>
      <c r="L67137" s="24"/>
      <c r="M67137" s="24"/>
      <c r="P67137" s="10"/>
      <c r="R67137" s="10"/>
      <c r="S67137" s="10"/>
      <c r="T67137" s="10"/>
    </row>
    <row r="67138" spans="1:20" ht="16" x14ac:dyDescent="0.2">
      <c r="A67138" s="24"/>
      <c r="B67138" s="24"/>
      <c r="C67138" s="24"/>
      <c r="D67138" s="24"/>
      <c r="E67138" s="24"/>
      <c r="F67138" s="24"/>
      <c r="G67138" s="24"/>
      <c r="H67138" s="24"/>
      <c r="I67138" s="24"/>
      <c r="J67138" s="24"/>
      <c r="K67138" s="24"/>
      <c r="L67138" s="24"/>
      <c r="M67138" s="24"/>
      <c r="P67138" s="10"/>
      <c r="R67138" s="10"/>
      <c r="S67138" s="10"/>
      <c r="T67138" s="10"/>
    </row>
    <row r="67139" spans="1:20" ht="16" x14ac:dyDescent="0.2">
      <c r="A67139" s="24"/>
      <c r="B67139" s="24"/>
      <c r="C67139" s="24"/>
      <c r="D67139" s="24"/>
      <c r="E67139" s="24"/>
      <c r="F67139" s="24"/>
      <c r="G67139" s="24"/>
      <c r="H67139" s="24"/>
      <c r="I67139" s="24"/>
      <c r="J67139" s="24"/>
      <c r="K67139" s="24"/>
      <c r="L67139" s="24"/>
      <c r="M67139" s="24"/>
      <c r="P67139" s="10"/>
      <c r="R67139" s="10"/>
      <c r="S67139" s="10"/>
      <c r="T67139" s="10"/>
    </row>
    <row r="67140" spans="1:20" ht="16" x14ac:dyDescent="0.2">
      <c r="A67140" s="24"/>
      <c r="B67140" s="24"/>
      <c r="C67140" s="24"/>
      <c r="D67140" s="24"/>
      <c r="E67140" s="24"/>
      <c r="F67140" s="24"/>
      <c r="G67140" s="24"/>
      <c r="H67140" s="24"/>
      <c r="I67140" s="24"/>
      <c r="J67140" s="24"/>
      <c r="K67140" s="24"/>
      <c r="L67140" s="24"/>
      <c r="M67140" s="24"/>
      <c r="P67140" s="10"/>
      <c r="R67140" s="10"/>
      <c r="S67140" s="10"/>
      <c r="T67140" s="10"/>
    </row>
    <row r="67141" spans="1:20" ht="16" x14ac:dyDescent="0.2">
      <c r="A67141" s="24"/>
      <c r="B67141" s="24"/>
      <c r="C67141" s="24"/>
      <c r="D67141" s="24"/>
      <c r="E67141" s="24"/>
      <c r="F67141" s="24"/>
      <c r="G67141" s="24"/>
      <c r="H67141" s="24"/>
      <c r="I67141" s="24"/>
      <c r="J67141" s="24"/>
      <c r="K67141" s="24"/>
      <c r="L67141" s="24"/>
      <c r="M67141" s="24"/>
      <c r="P67141" s="10"/>
      <c r="R67141" s="10"/>
      <c r="S67141" s="10"/>
      <c r="T67141" s="10"/>
    </row>
    <row r="67142" spans="1:20" ht="16" x14ac:dyDescent="0.2">
      <c r="A67142" s="24"/>
      <c r="B67142" s="24"/>
      <c r="C67142" s="24"/>
      <c r="D67142" s="24"/>
      <c r="E67142" s="24"/>
      <c r="F67142" s="24"/>
      <c r="G67142" s="24"/>
      <c r="H67142" s="24"/>
      <c r="I67142" s="24"/>
      <c r="J67142" s="24"/>
      <c r="K67142" s="24"/>
      <c r="L67142" s="24"/>
      <c r="M67142" s="24"/>
      <c r="P67142" s="10"/>
      <c r="R67142" s="10"/>
      <c r="S67142" s="10"/>
      <c r="T67142" s="10"/>
    </row>
    <row r="67143" spans="1:20" ht="16" x14ac:dyDescent="0.2">
      <c r="A67143" s="24"/>
      <c r="B67143" s="24"/>
      <c r="C67143" s="24"/>
      <c r="D67143" s="24"/>
      <c r="E67143" s="24"/>
      <c r="F67143" s="24"/>
      <c r="G67143" s="24"/>
      <c r="H67143" s="24"/>
      <c r="I67143" s="24"/>
      <c r="J67143" s="24"/>
      <c r="K67143" s="24"/>
      <c r="L67143" s="24"/>
      <c r="M67143" s="24"/>
      <c r="P67143" s="10"/>
      <c r="R67143" s="10"/>
      <c r="S67143" s="10"/>
      <c r="T67143" s="10"/>
    </row>
    <row r="67144" spans="1:20" ht="16" x14ac:dyDescent="0.2">
      <c r="A67144" s="24"/>
      <c r="B67144" s="24"/>
      <c r="C67144" s="24"/>
      <c r="D67144" s="24"/>
      <c r="E67144" s="24"/>
      <c r="F67144" s="24"/>
      <c r="G67144" s="24"/>
      <c r="H67144" s="24"/>
      <c r="I67144" s="24"/>
      <c r="J67144" s="24"/>
      <c r="K67144" s="24"/>
      <c r="L67144" s="24"/>
      <c r="M67144" s="24"/>
      <c r="P67144" s="10"/>
      <c r="R67144" s="10"/>
      <c r="S67144" s="10"/>
      <c r="T67144" s="10"/>
    </row>
    <row r="67145" spans="1:20" ht="16" x14ac:dyDescent="0.2">
      <c r="A67145" s="24"/>
      <c r="B67145" s="24"/>
      <c r="C67145" s="24"/>
      <c r="D67145" s="24"/>
      <c r="E67145" s="24"/>
      <c r="F67145" s="24"/>
      <c r="G67145" s="24"/>
      <c r="H67145" s="24"/>
      <c r="I67145" s="24"/>
      <c r="J67145" s="24"/>
      <c r="K67145" s="24"/>
      <c r="L67145" s="24"/>
      <c r="M67145" s="24"/>
      <c r="P67145" s="10"/>
      <c r="R67145" s="10"/>
      <c r="S67145" s="10"/>
      <c r="T67145" s="10"/>
    </row>
    <row r="67146" spans="1:20" ht="16" x14ac:dyDescent="0.2">
      <c r="A67146" s="24"/>
      <c r="B67146" s="24"/>
      <c r="C67146" s="24"/>
      <c r="D67146" s="24"/>
      <c r="E67146" s="24"/>
      <c r="F67146" s="24"/>
      <c r="G67146" s="24"/>
      <c r="H67146" s="24"/>
      <c r="I67146" s="24"/>
      <c r="J67146" s="24"/>
      <c r="K67146" s="24"/>
      <c r="L67146" s="24"/>
      <c r="M67146" s="24"/>
      <c r="P67146" s="10"/>
      <c r="R67146" s="10"/>
      <c r="S67146" s="10"/>
      <c r="T67146" s="10"/>
    </row>
    <row r="67147" spans="1:20" ht="16" x14ac:dyDescent="0.2">
      <c r="A67147" s="24"/>
      <c r="B67147" s="24"/>
      <c r="C67147" s="24"/>
      <c r="D67147" s="24"/>
      <c r="E67147" s="24"/>
      <c r="F67147" s="24"/>
      <c r="G67147" s="24"/>
      <c r="H67147" s="24"/>
      <c r="I67147" s="24"/>
      <c r="J67147" s="24"/>
      <c r="K67147" s="24"/>
      <c r="L67147" s="24"/>
      <c r="M67147" s="24"/>
      <c r="P67147" s="10"/>
      <c r="R67147" s="10"/>
      <c r="S67147" s="10"/>
      <c r="T67147" s="10"/>
    </row>
    <row r="67148" spans="1:20" ht="16" x14ac:dyDescent="0.2">
      <c r="A67148" s="24"/>
      <c r="B67148" s="24"/>
      <c r="C67148" s="24"/>
      <c r="D67148" s="24"/>
      <c r="E67148" s="24"/>
      <c r="F67148" s="24"/>
      <c r="G67148" s="24"/>
      <c r="H67148" s="24"/>
      <c r="I67148" s="24"/>
      <c r="J67148" s="24"/>
      <c r="K67148" s="24"/>
      <c r="L67148" s="24"/>
      <c r="M67148" s="24"/>
      <c r="P67148" s="10"/>
      <c r="R67148" s="10"/>
      <c r="S67148" s="10"/>
      <c r="T67148" s="10"/>
    </row>
    <row r="67149" spans="1:20" ht="16" x14ac:dyDescent="0.2">
      <c r="A67149" s="24"/>
      <c r="B67149" s="24"/>
      <c r="C67149" s="24"/>
      <c r="D67149" s="24"/>
      <c r="E67149" s="24"/>
      <c r="F67149" s="24"/>
      <c r="G67149" s="24"/>
      <c r="H67149" s="24"/>
      <c r="I67149" s="24"/>
      <c r="J67149" s="24"/>
      <c r="K67149" s="24"/>
      <c r="L67149" s="24"/>
      <c r="M67149" s="24"/>
      <c r="P67149" s="10"/>
      <c r="R67149" s="10"/>
      <c r="S67149" s="10"/>
      <c r="T67149" s="10"/>
    </row>
    <row r="67150" spans="1:20" ht="16" x14ac:dyDescent="0.2">
      <c r="A67150" s="24"/>
      <c r="B67150" s="24"/>
      <c r="C67150" s="24"/>
      <c r="D67150" s="24"/>
      <c r="E67150" s="24"/>
      <c r="F67150" s="24"/>
      <c r="G67150" s="24"/>
      <c r="H67150" s="24"/>
      <c r="I67150" s="24"/>
      <c r="J67150" s="24"/>
      <c r="K67150" s="24"/>
      <c r="L67150" s="24"/>
      <c r="M67150" s="24"/>
      <c r="P67150" s="10"/>
      <c r="R67150" s="10"/>
      <c r="S67150" s="10"/>
      <c r="T67150" s="10"/>
    </row>
    <row r="67151" spans="1:20" ht="16" x14ac:dyDescent="0.2">
      <c r="A67151" s="24"/>
      <c r="B67151" s="24"/>
      <c r="C67151" s="24"/>
      <c r="D67151" s="24"/>
      <c r="E67151" s="24"/>
      <c r="F67151" s="24"/>
      <c r="G67151" s="24"/>
      <c r="H67151" s="24"/>
      <c r="I67151" s="24"/>
      <c r="J67151" s="24"/>
      <c r="K67151" s="24"/>
      <c r="L67151" s="24"/>
      <c r="M67151" s="24"/>
      <c r="P67151" s="10"/>
      <c r="R67151" s="10"/>
      <c r="S67151" s="10"/>
      <c r="T67151" s="10"/>
    </row>
    <row r="67152" spans="1:20" ht="16" x14ac:dyDescent="0.2">
      <c r="A67152" s="24"/>
      <c r="B67152" s="24"/>
      <c r="C67152" s="24"/>
      <c r="D67152" s="24"/>
      <c r="E67152" s="24"/>
      <c r="F67152" s="24"/>
      <c r="G67152" s="24"/>
      <c r="H67152" s="24"/>
      <c r="I67152" s="24"/>
      <c r="J67152" s="24"/>
      <c r="K67152" s="24"/>
      <c r="L67152" s="24"/>
      <c r="M67152" s="24"/>
      <c r="P67152" s="10"/>
      <c r="R67152" s="10"/>
      <c r="S67152" s="10"/>
      <c r="T67152" s="10"/>
    </row>
    <row r="67153" spans="1:20" ht="16" x14ac:dyDescent="0.2">
      <c r="A67153" s="24"/>
      <c r="B67153" s="24"/>
      <c r="C67153" s="24"/>
      <c r="D67153" s="24"/>
      <c r="E67153" s="24"/>
      <c r="F67153" s="24"/>
      <c r="G67153" s="24"/>
      <c r="H67153" s="24"/>
      <c r="I67153" s="24"/>
      <c r="J67153" s="24"/>
      <c r="K67153" s="24"/>
      <c r="L67153" s="24"/>
      <c r="M67153" s="24"/>
      <c r="P67153" s="10"/>
      <c r="R67153" s="10"/>
      <c r="S67153" s="10"/>
      <c r="T67153" s="10"/>
    </row>
    <row r="67154" spans="1:20" ht="16" x14ac:dyDescent="0.2">
      <c r="A67154" s="24"/>
      <c r="B67154" s="24"/>
      <c r="C67154" s="24"/>
      <c r="D67154" s="24"/>
      <c r="E67154" s="24"/>
      <c r="F67154" s="24"/>
      <c r="G67154" s="24"/>
      <c r="H67154" s="24"/>
      <c r="I67154" s="24"/>
      <c r="J67154" s="24"/>
      <c r="K67154" s="24"/>
      <c r="L67154" s="24"/>
      <c r="M67154" s="24"/>
      <c r="P67154" s="10"/>
      <c r="R67154" s="10"/>
      <c r="S67154" s="10"/>
      <c r="T67154" s="10"/>
    </row>
    <row r="67155" spans="1:20" ht="16" x14ac:dyDescent="0.2">
      <c r="A67155" s="24"/>
      <c r="B67155" s="24"/>
      <c r="C67155" s="24"/>
      <c r="D67155" s="24"/>
      <c r="E67155" s="24"/>
      <c r="F67155" s="24"/>
      <c r="G67155" s="24"/>
      <c r="H67155" s="24"/>
      <c r="I67155" s="24"/>
      <c r="J67155" s="24"/>
      <c r="K67155" s="24"/>
      <c r="L67155" s="24"/>
      <c r="M67155" s="24"/>
      <c r="P67155" s="10"/>
      <c r="R67155" s="10"/>
      <c r="S67155" s="10"/>
      <c r="T67155" s="10"/>
    </row>
    <row r="67156" spans="1:20" ht="16" x14ac:dyDescent="0.2">
      <c r="A67156" s="24"/>
      <c r="B67156" s="24"/>
      <c r="C67156" s="24"/>
      <c r="D67156" s="24"/>
      <c r="E67156" s="24"/>
      <c r="F67156" s="24"/>
      <c r="G67156" s="24"/>
      <c r="H67156" s="24"/>
      <c r="I67156" s="24"/>
      <c r="J67156" s="24"/>
      <c r="K67156" s="24"/>
      <c r="L67156" s="24"/>
      <c r="M67156" s="24"/>
      <c r="P67156" s="10"/>
      <c r="R67156" s="10"/>
      <c r="S67156" s="10"/>
      <c r="T67156" s="10"/>
    </row>
    <row r="67157" spans="1:20" ht="16" x14ac:dyDescent="0.2">
      <c r="A67157" s="24"/>
      <c r="B67157" s="24"/>
      <c r="C67157" s="24"/>
      <c r="D67157" s="24"/>
      <c r="E67157" s="24"/>
      <c r="F67157" s="24"/>
      <c r="G67157" s="24"/>
      <c r="H67157" s="24"/>
      <c r="I67157" s="24"/>
      <c r="J67157" s="24"/>
      <c r="K67157" s="24"/>
      <c r="L67157" s="24"/>
      <c r="M67157" s="24"/>
      <c r="P67157" s="10"/>
      <c r="R67157" s="10"/>
      <c r="S67157" s="10"/>
      <c r="T67157" s="10"/>
    </row>
    <row r="67158" spans="1:20" ht="16" x14ac:dyDescent="0.2">
      <c r="A67158" s="24"/>
      <c r="B67158" s="24"/>
      <c r="C67158" s="24"/>
      <c r="D67158" s="24"/>
      <c r="E67158" s="24"/>
      <c r="F67158" s="24"/>
      <c r="G67158" s="24"/>
      <c r="H67158" s="24"/>
      <c r="I67158" s="24"/>
      <c r="J67158" s="24"/>
      <c r="K67158" s="24"/>
      <c r="L67158" s="24"/>
      <c r="M67158" s="24"/>
      <c r="P67158" s="10"/>
      <c r="R67158" s="10"/>
      <c r="S67158" s="10"/>
      <c r="T67158" s="10"/>
    </row>
    <row r="67159" spans="1:20" ht="16" x14ac:dyDescent="0.2">
      <c r="A67159" s="24"/>
      <c r="B67159" s="24"/>
      <c r="C67159" s="24"/>
      <c r="D67159" s="24"/>
      <c r="E67159" s="24"/>
      <c r="F67159" s="24"/>
      <c r="G67159" s="24"/>
      <c r="H67159" s="24"/>
      <c r="I67159" s="24"/>
      <c r="J67159" s="24"/>
      <c r="K67159" s="24"/>
      <c r="L67159" s="24"/>
      <c r="M67159" s="24"/>
      <c r="P67159" s="10"/>
      <c r="R67159" s="10"/>
      <c r="S67159" s="10"/>
      <c r="T67159" s="10"/>
    </row>
    <row r="67160" spans="1:20" ht="16" x14ac:dyDescent="0.2">
      <c r="A67160" s="24"/>
      <c r="B67160" s="24"/>
      <c r="C67160" s="24"/>
      <c r="D67160" s="24"/>
      <c r="E67160" s="24"/>
      <c r="F67160" s="24"/>
      <c r="G67160" s="24"/>
      <c r="H67160" s="24"/>
      <c r="I67160" s="24"/>
      <c r="J67160" s="24"/>
      <c r="K67160" s="24"/>
      <c r="L67160" s="24"/>
      <c r="M67160" s="24"/>
      <c r="P67160" s="10"/>
      <c r="R67160" s="10"/>
      <c r="S67160" s="10"/>
      <c r="T67160" s="10"/>
    </row>
    <row r="67161" spans="1:20" ht="16" x14ac:dyDescent="0.2">
      <c r="A67161" s="24"/>
      <c r="B67161" s="24"/>
      <c r="C67161" s="24"/>
      <c r="D67161" s="24"/>
      <c r="E67161" s="24"/>
      <c r="F67161" s="24"/>
      <c r="G67161" s="24"/>
      <c r="H67161" s="24"/>
      <c r="I67161" s="24"/>
      <c r="J67161" s="24"/>
      <c r="K67161" s="24"/>
      <c r="L67161" s="24"/>
      <c r="M67161" s="24"/>
      <c r="P67161" s="10"/>
      <c r="R67161" s="10"/>
      <c r="S67161" s="10"/>
      <c r="T67161" s="10"/>
    </row>
    <row r="67162" spans="1:20" ht="16" x14ac:dyDescent="0.2">
      <c r="A67162" s="24"/>
      <c r="B67162" s="24"/>
      <c r="C67162" s="24"/>
      <c r="D67162" s="24"/>
      <c r="E67162" s="24"/>
      <c r="F67162" s="24"/>
      <c r="G67162" s="24"/>
      <c r="H67162" s="24"/>
      <c r="I67162" s="24"/>
      <c r="J67162" s="24"/>
      <c r="K67162" s="24"/>
      <c r="L67162" s="24"/>
      <c r="M67162" s="24"/>
      <c r="P67162" s="10"/>
      <c r="R67162" s="10"/>
      <c r="S67162" s="10"/>
      <c r="T67162" s="10"/>
    </row>
    <row r="67163" spans="1:20" ht="16" x14ac:dyDescent="0.2">
      <c r="A67163" s="24"/>
      <c r="B67163" s="24"/>
      <c r="C67163" s="24"/>
      <c r="D67163" s="24"/>
      <c r="E67163" s="24"/>
      <c r="F67163" s="24"/>
      <c r="G67163" s="24"/>
      <c r="H67163" s="24"/>
      <c r="I67163" s="24"/>
      <c r="J67163" s="24"/>
      <c r="K67163" s="24"/>
      <c r="L67163" s="24"/>
      <c r="M67163" s="24"/>
      <c r="P67163" s="10"/>
      <c r="R67163" s="10"/>
      <c r="S67163" s="10"/>
      <c r="T67163" s="10"/>
    </row>
    <row r="67164" spans="1:20" ht="16" x14ac:dyDescent="0.2">
      <c r="A67164" s="24"/>
      <c r="B67164" s="24"/>
      <c r="C67164" s="24"/>
      <c r="D67164" s="24"/>
      <c r="E67164" s="24"/>
      <c r="F67164" s="24"/>
      <c r="G67164" s="24"/>
      <c r="H67164" s="24"/>
      <c r="I67164" s="24"/>
      <c r="J67164" s="24"/>
      <c r="K67164" s="24"/>
      <c r="L67164" s="24"/>
      <c r="M67164" s="24"/>
      <c r="P67164" s="10"/>
      <c r="R67164" s="10"/>
      <c r="S67164" s="10"/>
      <c r="T67164" s="10"/>
    </row>
    <row r="67165" spans="1:20" ht="16" x14ac:dyDescent="0.2">
      <c r="A67165" s="24"/>
      <c r="B67165" s="24"/>
      <c r="C67165" s="24"/>
      <c r="D67165" s="24"/>
      <c r="E67165" s="24"/>
      <c r="F67165" s="24"/>
      <c r="G67165" s="24"/>
      <c r="H67165" s="24"/>
      <c r="I67165" s="24"/>
      <c r="J67165" s="24"/>
      <c r="K67165" s="24"/>
      <c r="L67165" s="24"/>
      <c r="M67165" s="24"/>
      <c r="P67165" s="10"/>
      <c r="R67165" s="10"/>
      <c r="S67165" s="10"/>
      <c r="T67165" s="10"/>
    </row>
    <row r="67166" spans="1:20" ht="16" x14ac:dyDescent="0.2">
      <c r="A67166" s="24"/>
      <c r="B67166" s="24"/>
      <c r="C67166" s="24"/>
      <c r="D67166" s="24"/>
      <c r="E67166" s="24"/>
      <c r="F67166" s="24"/>
      <c r="G67166" s="24"/>
      <c r="H67166" s="24"/>
      <c r="I67166" s="24"/>
      <c r="J67166" s="24"/>
      <c r="K67166" s="24"/>
      <c r="L67166" s="24"/>
      <c r="M67166" s="24"/>
      <c r="P67166" s="10"/>
      <c r="R67166" s="10"/>
      <c r="S67166" s="10"/>
      <c r="T67166" s="10"/>
    </row>
    <row r="67167" spans="1:20" ht="16" x14ac:dyDescent="0.2">
      <c r="A67167" s="24"/>
      <c r="B67167" s="24"/>
      <c r="C67167" s="24"/>
      <c r="D67167" s="24"/>
      <c r="E67167" s="24"/>
      <c r="F67167" s="24"/>
      <c r="G67167" s="24"/>
      <c r="H67167" s="24"/>
      <c r="I67167" s="24"/>
      <c r="J67167" s="24"/>
      <c r="K67167" s="24"/>
      <c r="L67167" s="24"/>
      <c r="M67167" s="24"/>
      <c r="P67167" s="10"/>
      <c r="R67167" s="10"/>
      <c r="S67167" s="10"/>
      <c r="T67167" s="10"/>
    </row>
    <row r="67168" spans="1:20" ht="16" x14ac:dyDescent="0.2">
      <c r="A67168" s="24"/>
      <c r="B67168" s="24"/>
      <c r="C67168" s="24"/>
      <c r="D67168" s="24"/>
      <c r="E67168" s="24"/>
      <c r="F67168" s="24"/>
      <c r="G67168" s="24"/>
      <c r="H67168" s="24"/>
      <c r="I67168" s="24"/>
      <c r="J67168" s="24"/>
      <c r="K67168" s="24"/>
      <c r="L67168" s="24"/>
      <c r="M67168" s="24"/>
      <c r="P67168" s="10"/>
      <c r="R67168" s="10"/>
      <c r="S67168" s="10"/>
      <c r="T67168" s="10"/>
    </row>
    <row r="67169" spans="1:20" ht="16" x14ac:dyDescent="0.2">
      <c r="A67169" s="24"/>
      <c r="B67169" s="24"/>
      <c r="C67169" s="24"/>
      <c r="D67169" s="24"/>
      <c r="E67169" s="24"/>
      <c r="F67169" s="24"/>
      <c r="G67169" s="24"/>
      <c r="H67169" s="24"/>
      <c r="I67169" s="24"/>
      <c r="J67169" s="24"/>
      <c r="K67169" s="24"/>
      <c r="L67169" s="24"/>
      <c r="M67169" s="24"/>
      <c r="P67169" s="10"/>
      <c r="R67169" s="10"/>
      <c r="S67169" s="10"/>
      <c r="T67169" s="10"/>
    </row>
    <row r="67170" spans="1:20" ht="16" x14ac:dyDescent="0.2">
      <c r="A67170" s="24"/>
      <c r="B67170" s="24"/>
      <c r="C67170" s="24"/>
      <c r="D67170" s="24"/>
      <c r="E67170" s="24"/>
      <c r="F67170" s="24"/>
      <c r="G67170" s="24"/>
      <c r="H67170" s="24"/>
      <c r="I67170" s="24"/>
      <c r="J67170" s="24"/>
      <c r="K67170" s="24"/>
      <c r="L67170" s="24"/>
      <c r="M67170" s="24"/>
      <c r="P67170" s="10"/>
      <c r="R67170" s="10"/>
      <c r="S67170" s="10"/>
      <c r="T67170" s="10"/>
    </row>
    <row r="67171" spans="1:20" ht="16" x14ac:dyDescent="0.2">
      <c r="A67171" s="24"/>
      <c r="B67171" s="24"/>
      <c r="C67171" s="24"/>
      <c r="D67171" s="24"/>
      <c r="E67171" s="24"/>
      <c r="F67171" s="24"/>
      <c r="G67171" s="24"/>
      <c r="H67171" s="24"/>
      <c r="I67171" s="24"/>
      <c r="J67171" s="24"/>
      <c r="K67171" s="24"/>
      <c r="L67171" s="24"/>
      <c r="M67171" s="24"/>
      <c r="P67171" s="10"/>
      <c r="R67171" s="10"/>
      <c r="S67171" s="10"/>
      <c r="T67171" s="10"/>
    </row>
    <row r="67172" spans="1:20" ht="16" x14ac:dyDescent="0.2">
      <c r="A67172" s="24"/>
      <c r="B67172" s="24"/>
      <c r="C67172" s="24"/>
      <c r="D67172" s="24"/>
      <c r="E67172" s="24"/>
      <c r="F67172" s="24"/>
      <c r="G67172" s="24"/>
      <c r="H67172" s="24"/>
      <c r="I67172" s="24"/>
      <c r="J67172" s="24"/>
      <c r="K67172" s="24"/>
      <c r="L67172" s="24"/>
      <c r="M67172" s="24"/>
      <c r="P67172" s="10"/>
      <c r="R67172" s="10"/>
      <c r="S67172" s="10"/>
      <c r="T67172" s="10"/>
    </row>
    <row r="67173" spans="1:20" ht="16" x14ac:dyDescent="0.2">
      <c r="A67173" s="24"/>
      <c r="B67173" s="24"/>
      <c r="C67173" s="24"/>
      <c r="D67173" s="24"/>
      <c r="E67173" s="24"/>
      <c r="F67173" s="24"/>
      <c r="G67173" s="24"/>
      <c r="H67173" s="24"/>
      <c r="I67173" s="24"/>
      <c r="J67173" s="24"/>
      <c r="K67173" s="24"/>
      <c r="L67173" s="24"/>
      <c r="M67173" s="24"/>
      <c r="P67173" s="10"/>
      <c r="R67173" s="10"/>
      <c r="S67173" s="10"/>
      <c r="T67173" s="10"/>
    </row>
    <row r="67174" spans="1:20" ht="16" x14ac:dyDescent="0.2">
      <c r="A67174" s="24"/>
      <c r="B67174" s="24"/>
      <c r="C67174" s="24"/>
      <c r="D67174" s="24"/>
      <c r="E67174" s="24"/>
      <c r="F67174" s="24"/>
      <c r="G67174" s="24"/>
      <c r="H67174" s="24"/>
      <c r="I67174" s="24"/>
      <c r="J67174" s="24"/>
      <c r="K67174" s="24"/>
      <c r="L67174" s="24"/>
      <c r="M67174" s="24"/>
      <c r="P67174" s="10"/>
      <c r="R67174" s="10"/>
      <c r="S67174" s="10"/>
      <c r="T67174" s="10"/>
    </row>
    <row r="67175" spans="1:20" ht="16" x14ac:dyDescent="0.2">
      <c r="A67175" s="24"/>
      <c r="B67175" s="24"/>
      <c r="C67175" s="24"/>
      <c r="D67175" s="24"/>
      <c r="E67175" s="24"/>
      <c r="F67175" s="24"/>
      <c r="G67175" s="24"/>
      <c r="H67175" s="24"/>
      <c r="I67175" s="24"/>
      <c r="J67175" s="24"/>
      <c r="K67175" s="24"/>
      <c r="L67175" s="24"/>
      <c r="M67175" s="24"/>
      <c r="P67175" s="10"/>
      <c r="R67175" s="10"/>
      <c r="S67175" s="10"/>
      <c r="T67175" s="10"/>
    </row>
    <row r="67176" spans="1:20" ht="16" x14ac:dyDescent="0.2">
      <c r="A67176" s="24"/>
      <c r="B67176" s="24"/>
      <c r="C67176" s="24"/>
      <c r="D67176" s="24"/>
      <c r="E67176" s="24"/>
      <c r="F67176" s="24"/>
      <c r="G67176" s="24"/>
      <c r="H67176" s="24"/>
      <c r="I67176" s="24"/>
      <c r="J67176" s="24"/>
      <c r="K67176" s="24"/>
      <c r="L67176" s="24"/>
      <c r="M67176" s="24"/>
      <c r="P67176" s="10"/>
      <c r="R67176" s="10"/>
      <c r="S67176" s="10"/>
      <c r="T67176" s="10"/>
    </row>
    <row r="67177" spans="1:20" ht="16" x14ac:dyDescent="0.2">
      <c r="A67177" s="24"/>
      <c r="B67177" s="24"/>
      <c r="C67177" s="24"/>
      <c r="D67177" s="24"/>
      <c r="E67177" s="24"/>
      <c r="F67177" s="24"/>
      <c r="G67177" s="24"/>
      <c r="H67177" s="24"/>
      <c r="I67177" s="24"/>
      <c r="J67177" s="24"/>
      <c r="K67177" s="24"/>
      <c r="L67177" s="24"/>
      <c r="M67177" s="24"/>
      <c r="P67177" s="10"/>
      <c r="R67177" s="10"/>
      <c r="S67177" s="10"/>
      <c r="T67177" s="10"/>
    </row>
    <row r="67178" spans="1:20" ht="16" x14ac:dyDescent="0.2">
      <c r="A67178" s="24"/>
      <c r="B67178" s="24"/>
      <c r="C67178" s="24"/>
      <c r="D67178" s="24"/>
      <c r="E67178" s="24"/>
      <c r="F67178" s="24"/>
      <c r="G67178" s="24"/>
      <c r="H67178" s="24"/>
      <c r="I67178" s="24"/>
      <c r="J67178" s="24"/>
      <c r="K67178" s="24"/>
      <c r="L67178" s="24"/>
      <c r="M67178" s="24"/>
      <c r="P67178" s="10"/>
      <c r="R67178" s="10"/>
      <c r="S67178" s="10"/>
      <c r="T67178" s="10"/>
    </row>
    <row r="67179" spans="1:20" ht="16" x14ac:dyDescent="0.2">
      <c r="A67179" s="24"/>
      <c r="B67179" s="24"/>
      <c r="C67179" s="24"/>
      <c r="D67179" s="24"/>
      <c r="E67179" s="24"/>
      <c r="F67179" s="24"/>
      <c r="G67179" s="24"/>
      <c r="H67179" s="24"/>
      <c r="I67179" s="24"/>
      <c r="J67179" s="24"/>
      <c r="K67179" s="24"/>
      <c r="L67179" s="24"/>
      <c r="M67179" s="24"/>
      <c r="P67179" s="10"/>
      <c r="R67179" s="10"/>
      <c r="S67179" s="10"/>
      <c r="T67179" s="10"/>
    </row>
    <row r="67180" spans="1:20" ht="16" x14ac:dyDescent="0.2">
      <c r="A67180" s="24"/>
      <c r="B67180" s="24"/>
      <c r="C67180" s="24"/>
      <c r="D67180" s="24"/>
      <c r="E67180" s="24"/>
      <c r="F67180" s="24"/>
      <c r="G67180" s="24"/>
      <c r="H67180" s="24"/>
      <c r="I67180" s="24"/>
      <c r="J67180" s="24"/>
      <c r="K67180" s="24"/>
      <c r="L67180" s="24"/>
      <c r="M67180" s="24"/>
      <c r="P67180" s="10"/>
      <c r="R67180" s="10"/>
      <c r="S67180" s="10"/>
      <c r="T67180" s="10"/>
    </row>
    <row r="67181" spans="1:20" ht="16" x14ac:dyDescent="0.2">
      <c r="A67181" s="24"/>
      <c r="B67181" s="24"/>
      <c r="C67181" s="24"/>
      <c r="D67181" s="24"/>
      <c r="E67181" s="24"/>
      <c r="F67181" s="24"/>
      <c r="G67181" s="24"/>
      <c r="H67181" s="24"/>
      <c r="I67181" s="24"/>
      <c r="J67181" s="24"/>
      <c r="K67181" s="24"/>
      <c r="L67181" s="24"/>
      <c r="M67181" s="24"/>
      <c r="P67181" s="10"/>
      <c r="R67181" s="10"/>
      <c r="S67181" s="10"/>
      <c r="T67181" s="10"/>
    </row>
    <row r="67182" spans="1:20" ht="16" x14ac:dyDescent="0.2">
      <c r="A67182" s="24"/>
      <c r="B67182" s="24"/>
      <c r="C67182" s="24"/>
      <c r="D67182" s="24"/>
      <c r="E67182" s="24"/>
      <c r="F67182" s="24"/>
      <c r="G67182" s="24"/>
      <c r="H67182" s="24"/>
      <c r="I67182" s="24"/>
      <c r="J67182" s="24"/>
      <c r="K67182" s="24"/>
      <c r="L67182" s="24"/>
      <c r="M67182" s="24"/>
      <c r="P67182" s="10"/>
      <c r="R67182" s="10"/>
      <c r="S67182" s="10"/>
      <c r="T67182" s="10"/>
    </row>
    <row r="67183" spans="1:20" ht="16" x14ac:dyDescent="0.2">
      <c r="A67183" s="24"/>
      <c r="B67183" s="24"/>
      <c r="C67183" s="24"/>
      <c r="D67183" s="24"/>
      <c r="E67183" s="24"/>
      <c r="F67183" s="24"/>
      <c r="G67183" s="24"/>
      <c r="H67183" s="24"/>
      <c r="I67183" s="24"/>
      <c r="J67183" s="24"/>
      <c r="K67183" s="24"/>
      <c r="L67183" s="24"/>
      <c r="M67183" s="24"/>
      <c r="P67183" s="10"/>
      <c r="R67183" s="10"/>
      <c r="S67183" s="10"/>
      <c r="T67183" s="10"/>
    </row>
    <row r="67184" spans="1:20" ht="16" x14ac:dyDescent="0.2">
      <c r="A67184" s="24"/>
      <c r="B67184" s="24"/>
      <c r="C67184" s="24"/>
      <c r="D67184" s="24"/>
      <c r="E67184" s="24"/>
      <c r="F67184" s="24"/>
      <c r="G67184" s="24"/>
      <c r="H67184" s="24"/>
      <c r="I67184" s="24"/>
      <c r="J67184" s="24"/>
      <c r="K67184" s="24"/>
      <c r="L67184" s="24"/>
      <c r="M67184" s="24"/>
      <c r="P67184" s="10"/>
      <c r="R67184" s="10"/>
      <c r="S67184" s="10"/>
      <c r="T67184" s="10"/>
    </row>
    <row r="67185" spans="1:20" ht="16" x14ac:dyDescent="0.2">
      <c r="A67185" s="24"/>
      <c r="B67185" s="24"/>
      <c r="C67185" s="24"/>
      <c r="D67185" s="24"/>
      <c r="E67185" s="24"/>
      <c r="F67185" s="24"/>
      <c r="G67185" s="24"/>
      <c r="H67185" s="24"/>
      <c r="I67185" s="24"/>
      <c r="J67185" s="24"/>
      <c r="K67185" s="24"/>
      <c r="L67185" s="24"/>
      <c r="M67185" s="24"/>
      <c r="P67185" s="10"/>
      <c r="R67185" s="10"/>
      <c r="S67185" s="10"/>
      <c r="T67185" s="10"/>
    </row>
    <row r="67186" spans="1:20" ht="16" x14ac:dyDescent="0.2">
      <c r="A67186" s="24"/>
      <c r="B67186" s="24"/>
      <c r="C67186" s="24"/>
      <c r="D67186" s="24"/>
      <c r="E67186" s="24"/>
      <c r="F67186" s="24"/>
      <c r="G67186" s="24"/>
      <c r="H67186" s="24"/>
      <c r="I67186" s="24"/>
      <c r="J67186" s="24"/>
      <c r="K67186" s="24"/>
      <c r="L67186" s="24"/>
      <c r="M67186" s="24"/>
      <c r="P67186" s="10"/>
      <c r="R67186" s="10"/>
      <c r="S67186" s="10"/>
      <c r="T67186" s="10"/>
    </row>
    <row r="67187" spans="1:20" ht="16" x14ac:dyDescent="0.2">
      <c r="A67187" s="24"/>
      <c r="B67187" s="24"/>
      <c r="C67187" s="24"/>
      <c r="D67187" s="24"/>
      <c r="E67187" s="24"/>
      <c r="F67187" s="24"/>
      <c r="G67187" s="24"/>
      <c r="H67187" s="24"/>
      <c r="I67187" s="24"/>
      <c r="J67187" s="24"/>
      <c r="K67187" s="24"/>
      <c r="L67187" s="24"/>
      <c r="M67187" s="24"/>
      <c r="P67187" s="10"/>
      <c r="R67187" s="10"/>
      <c r="S67187" s="10"/>
      <c r="T67187" s="10"/>
    </row>
    <row r="67188" spans="1:20" ht="16" x14ac:dyDescent="0.2">
      <c r="A67188" s="24"/>
      <c r="B67188" s="24"/>
      <c r="C67188" s="24"/>
      <c r="D67188" s="24"/>
      <c r="E67188" s="24"/>
      <c r="F67188" s="24"/>
      <c r="G67188" s="24"/>
      <c r="H67188" s="24"/>
      <c r="I67188" s="24"/>
      <c r="J67188" s="24"/>
      <c r="K67188" s="24"/>
      <c r="L67188" s="24"/>
      <c r="M67188" s="24"/>
      <c r="P67188" s="10"/>
      <c r="R67188" s="10"/>
      <c r="S67188" s="10"/>
      <c r="T67188" s="10"/>
    </row>
    <row r="67189" spans="1:20" ht="16" x14ac:dyDescent="0.2">
      <c r="A67189" s="24"/>
      <c r="B67189" s="24"/>
      <c r="C67189" s="24"/>
      <c r="D67189" s="24"/>
      <c r="E67189" s="24"/>
      <c r="F67189" s="24"/>
      <c r="G67189" s="24"/>
      <c r="H67189" s="24"/>
      <c r="I67189" s="24"/>
      <c r="J67189" s="24"/>
      <c r="K67189" s="24"/>
      <c r="L67189" s="24"/>
      <c r="M67189" s="24"/>
      <c r="P67189" s="10"/>
      <c r="R67189" s="10"/>
      <c r="S67189" s="10"/>
      <c r="T67189" s="10"/>
    </row>
    <row r="67190" spans="1:20" ht="16" x14ac:dyDescent="0.2">
      <c r="A67190" s="24"/>
      <c r="B67190" s="24"/>
      <c r="C67190" s="24"/>
      <c r="D67190" s="24"/>
      <c r="E67190" s="24"/>
      <c r="F67190" s="24"/>
      <c r="G67190" s="24"/>
      <c r="H67190" s="24"/>
      <c r="I67190" s="24"/>
      <c r="J67190" s="24"/>
      <c r="K67190" s="24"/>
      <c r="L67190" s="24"/>
      <c r="M67190" s="24"/>
      <c r="P67190" s="10"/>
      <c r="R67190" s="10"/>
      <c r="S67190" s="10"/>
      <c r="T67190" s="10"/>
    </row>
    <row r="67191" spans="1:20" ht="16" x14ac:dyDescent="0.2">
      <c r="A67191" s="24"/>
      <c r="B67191" s="24"/>
      <c r="C67191" s="24"/>
      <c r="D67191" s="24"/>
      <c r="E67191" s="24"/>
      <c r="F67191" s="24"/>
      <c r="G67191" s="24"/>
      <c r="H67191" s="24"/>
      <c r="I67191" s="24"/>
      <c r="J67191" s="24"/>
      <c r="K67191" s="24"/>
      <c r="L67191" s="24"/>
      <c r="M67191" s="24"/>
      <c r="P67191" s="10"/>
      <c r="R67191" s="10"/>
      <c r="S67191" s="10"/>
      <c r="T67191" s="10"/>
    </row>
    <row r="67192" spans="1:20" ht="16" x14ac:dyDescent="0.2">
      <c r="A67192" s="24"/>
      <c r="B67192" s="24"/>
      <c r="C67192" s="24"/>
      <c r="D67192" s="24"/>
      <c r="E67192" s="24"/>
      <c r="F67192" s="24"/>
      <c r="G67192" s="24"/>
      <c r="H67192" s="24"/>
      <c r="I67192" s="24"/>
      <c r="J67192" s="24"/>
      <c r="K67192" s="24"/>
      <c r="L67192" s="24"/>
      <c r="M67192" s="24"/>
      <c r="P67192" s="10"/>
      <c r="R67192" s="10"/>
      <c r="S67192" s="10"/>
      <c r="T67192" s="10"/>
    </row>
    <row r="67193" spans="1:20" ht="16" x14ac:dyDescent="0.2">
      <c r="A67193" s="24"/>
      <c r="B67193" s="24"/>
      <c r="C67193" s="24"/>
      <c r="D67193" s="24"/>
      <c r="E67193" s="24"/>
      <c r="F67193" s="24"/>
      <c r="G67193" s="24"/>
      <c r="H67193" s="24"/>
      <c r="I67193" s="24"/>
      <c r="J67193" s="24"/>
      <c r="K67193" s="24"/>
      <c r="L67193" s="24"/>
      <c r="M67193" s="24"/>
      <c r="P67193" s="10"/>
      <c r="R67193" s="10"/>
      <c r="S67193" s="10"/>
      <c r="T67193" s="10"/>
    </row>
    <row r="67194" spans="1:20" ht="16" x14ac:dyDescent="0.2">
      <c r="A67194" s="24"/>
      <c r="B67194" s="24"/>
      <c r="C67194" s="24"/>
      <c r="D67194" s="24"/>
      <c r="E67194" s="24"/>
      <c r="F67194" s="24"/>
      <c r="G67194" s="24"/>
      <c r="H67194" s="24"/>
      <c r="I67194" s="24"/>
      <c r="J67194" s="24"/>
      <c r="K67194" s="24"/>
      <c r="L67194" s="24"/>
      <c r="M67194" s="24"/>
      <c r="P67194" s="10"/>
      <c r="R67194" s="10"/>
      <c r="S67194" s="10"/>
      <c r="T67194" s="10"/>
    </row>
    <row r="67195" spans="1:20" ht="16" x14ac:dyDescent="0.2">
      <c r="A67195" s="24"/>
      <c r="B67195" s="24"/>
      <c r="C67195" s="24"/>
      <c r="D67195" s="24"/>
      <c r="E67195" s="24"/>
      <c r="F67195" s="24"/>
      <c r="G67195" s="24"/>
      <c r="H67195" s="24"/>
      <c r="I67195" s="24"/>
      <c r="J67195" s="24"/>
      <c r="K67195" s="24"/>
      <c r="L67195" s="24"/>
      <c r="M67195" s="24"/>
      <c r="P67195" s="10"/>
      <c r="R67195" s="10"/>
      <c r="S67195" s="10"/>
      <c r="T67195" s="10"/>
    </row>
    <row r="67196" spans="1:20" ht="16" x14ac:dyDescent="0.2">
      <c r="A67196" s="24"/>
      <c r="B67196" s="24"/>
      <c r="C67196" s="24"/>
      <c r="D67196" s="24"/>
      <c r="E67196" s="24"/>
      <c r="F67196" s="24"/>
      <c r="G67196" s="24"/>
      <c r="H67196" s="24"/>
      <c r="I67196" s="24"/>
      <c r="J67196" s="24"/>
      <c r="K67196" s="24"/>
      <c r="L67196" s="24"/>
      <c r="M67196" s="24"/>
      <c r="P67196" s="10"/>
      <c r="R67196" s="10"/>
      <c r="S67196" s="10"/>
      <c r="T67196" s="10"/>
    </row>
    <row r="67197" spans="1:20" ht="16" x14ac:dyDescent="0.2">
      <c r="A67197" s="24"/>
      <c r="B67197" s="24"/>
      <c r="C67197" s="24"/>
      <c r="D67197" s="24"/>
      <c r="E67197" s="24"/>
      <c r="F67197" s="24"/>
      <c r="G67197" s="24"/>
      <c r="H67197" s="24"/>
      <c r="I67197" s="24"/>
      <c r="J67197" s="24"/>
      <c r="K67197" s="24"/>
      <c r="L67197" s="24"/>
      <c r="M67197" s="24"/>
      <c r="P67197" s="10"/>
      <c r="R67197" s="10"/>
      <c r="S67197" s="10"/>
      <c r="T67197" s="10"/>
    </row>
    <row r="67198" spans="1:20" ht="16" x14ac:dyDescent="0.2">
      <c r="A67198" s="24"/>
      <c r="B67198" s="24"/>
      <c r="C67198" s="24"/>
      <c r="D67198" s="24"/>
      <c r="E67198" s="24"/>
      <c r="F67198" s="24"/>
      <c r="G67198" s="24"/>
      <c r="H67198" s="24"/>
      <c r="I67198" s="24"/>
      <c r="J67198" s="24"/>
      <c r="K67198" s="24"/>
      <c r="L67198" s="24"/>
      <c r="M67198" s="24"/>
      <c r="P67198" s="10"/>
      <c r="R67198" s="10"/>
      <c r="S67198" s="10"/>
      <c r="T67198" s="10"/>
    </row>
    <row r="67199" spans="1:20" ht="16" x14ac:dyDescent="0.2">
      <c r="A67199" s="24"/>
      <c r="B67199" s="24"/>
      <c r="C67199" s="24"/>
      <c r="D67199" s="24"/>
      <c r="E67199" s="24"/>
      <c r="F67199" s="24"/>
      <c r="G67199" s="24"/>
      <c r="H67199" s="24"/>
      <c r="I67199" s="24"/>
      <c r="J67199" s="24"/>
      <c r="K67199" s="24"/>
      <c r="L67199" s="24"/>
      <c r="M67199" s="24"/>
      <c r="P67199" s="10"/>
      <c r="R67199" s="10"/>
      <c r="S67199" s="10"/>
      <c r="T67199" s="10"/>
    </row>
    <row r="67200" spans="1:20" ht="16" x14ac:dyDescent="0.2">
      <c r="A67200" s="24"/>
      <c r="B67200" s="24"/>
      <c r="C67200" s="24"/>
      <c r="D67200" s="24"/>
      <c r="E67200" s="24"/>
      <c r="F67200" s="24"/>
      <c r="G67200" s="24"/>
      <c r="H67200" s="24"/>
      <c r="I67200" s="24"/>
      <c r="J67200" s="24"/>
      <c r="K67200" s="24"/>
      <c r="L67200" s="24"/>
      <c r="M67200" s="24"/>
      <c r="P67200" s="10"/>
      <c r="R67200" s="10"/>
      <c r="S67200" s="10"/>
      <c r="T67200" s="10"/>
    </row>
    <row r="67201" spans="1:20" ht="16" x14ac:dyDescent="0.2">
      <c r="A67201" s="24"/>
      <c r="B67201" s="24"/>
      <c r="C67201" s="24"/>
      <c r="D67201" s="24"/>
      <c r="E67201" s="24"/>
      <c r="F67201" s="24"/>
      <c r="G67201" s="24"/>
      <c r="H67201" s="24"/>
      <c r="I67201" s="24"/>
      <c r="J67201" s="24"/>
      <c r="K67201" s="24"/>
      <c r="L67201" s="24"/>
      <c r="M67201" s="24"/>
      <c r="P67201" s="10"/>
      <c r="R67201" s="10"/>
      <c r="S67201" s="10"/>
      <c r="T67201" s="10"/>
    </row>
    <row r="67202" spans="1:20" ht="16" x14ac:dyDescent="0.2">
      <c r="A67202" s="24"/>
      <c r="B67202" s="24"/>
      <c r="C67202" s="24"/>
      <c r="D67202" s="24"/>
      <c r="E67202" s="24"/>
      <c r="F67202" s="24"/>
      <c r="G67202" s="24"/>
      <c r="H67202" s="24"/>
      <c r="I67202" s="24"/>
      <c r="J67202" s="24"/>
      <c r="K67202" s="24"/>
      <c r="L67202" s="24"/>
      <c r="M67202" s="24"/>
      <c r="P67202" s="10"/>
      <c r="R67202" s="10"/>
      <c r="S67202" s="10"/>
      <c r="T67202" s="10"/>
    </row>
    <row r="67203" spans="1:20" ht="16" x14ac:dyDescent="0.2">
      <c r="A67203" s="24"/>
      <c r="B67203" s="24"/>
      <c r="C67203" s="24"/>
      <c r="D67203" s="24"/>
      <c r="E67203" s="24"/>
      <c r="F67203" s="24"/>
      <c r="G67203" s="24"/>
      <c r="H67203" s="24"/>
      <c r="I67203" s="24"/>
      <c r="J67203" s="24"/>
      <c r="K67203" s="24"/>
      <c r="L67203" s="24"/>
      <c r="M67203" s="24"/>
      <c r="P67203" s="10"/>
      <c r="R67203" s="10"/>
      <c r="S67203" s="10"/>
      <c r="T67203" s="10"/>
    </row>
    <row r="67204" spans="1:20" ht="16" x14ac:dyDescent="0.2">
      <c r="A67204" s="24"/>
      <c r="B67204" s="24"/>
      <c r="C67204" s="24"/>
      <c r="D67204" s="24"/>
      <c r="E67204" s="24"/>
      <c r="F67204" s="24"/>
      <c r="G67204" s="24"/>
      <c r="H67204" s="24"/>
      <c r="I67204" s="24"/>
      <c r="J67204" s="24"/>
      <c r="K67204" s="24"/>
      <c r="L67204" s="24"/>
      <c r="M67204" s="24"/>
      <c r="P67204" s="10"/>
      <c r="R67204" s="10"/>
      <c r="S67204" s="10"/>
      <c r="T67204" s="10"/>
    </row>
    <row r="67205" spans="1:20" ht="16" x14ac:dyDescent="0.2">
      <c r="A67205" s="24"/>
      <c r="B67205" s="24"/>
      <c r="C67205" s="24"/>
      <c r="D67205" s="24"/>
      <c r="E67205" s="24"/>
      <c r="F67205" s="24"/>
      <c r="G67205" s="24"/>
      <c r="H67205" s="24"/>
      <c r="I67205" s="24"/>
      <c r="J67205" s="24"/>
      <c r="K67205" s="24"/>
      <c r="L67205" s="24"/>
      <c r="M67205" s="24"/>
      <c r="P67205" s="10"/>
      <c r="R67205" s="10"/>
      <c r="S67205" s="10"/>
      <c r="T67205" s="10"/>
    </row>
    <row r="67206" spans="1:20" ht="16" x14ac:dyDescent="0.2">
      <c r="A67206" s="24"/>
      <c r="B67206" s="24"/>
      <c r="C67206" s="24"/>
      <c r="D67206" s="24"/>
      <c r="E67206" s="24"/>
      <c r="F67206" s="24"/>
      <c r="G67206" s="24"/>
      <c r="H67206" s="24"/>
      <c r="I67206" s="24"/>
      <c r="J67206" s="24"/>
      <c r="K67206" s="24"/>
      <c r="L67206" s="24"/>
      <c r="M67206" s="24"/>
      <c r="P67206" s="10"/>
      <c r="R67206" s="10"/>
      <c r="S67206" s="10"/>
      <c r="T67206" s="10"/>
    </row>
    <row r="67207" spans="1:20" ht="16" x14ac:dyDescent="0.2">
      <c r="A67207" s="24"/>
      <c r="B67207" s="24"/>
      <c r="C67207" s="24"/>
      <c r="D67207" s="24"/>
      <c r="E67207" s="24"/>
      <c r="F67207" s="24"/>
      <c r="G67207" s="24"/>
      <c r="H67207" s="24"/>
      <c r="I67207" s="24"/>
      <c r="J67207" s="24"/>
      <c r="K67207" s="24"/>
      <c r="L67207" s="24"/>
      <c r="M67207" s="24"/>
      <c r="P67207" s="10"/>
      <c r="R67207" s="10"/>
      <c r="S67207" s="10"/>
      <c r="T67207" s="10"/>
    </row>
    <row r="67208" spans="1:20" ht="16" x14ac:dyDescent="0.2">
      <c r="A67208" s="24"/>
      <c r="B67208" s="24"/>
      <c r="C67208" s="24"/>
      <c r="D67208" s="24"/>
      <c r="E67208" s="24"/>
      <c r="F67208" s="24"/>
      <c r="G67208" s="24"/>
      <c r="H67208" s="24"/>
      <c r="I67208" s="24"/>
      <c r="J67208" s="24"/>
      <c r="K67208" s="24"/>
      <c r="L67208" s="24"/>
      <c r="M67208" s="24"/>
      <c r="P67208" s="10"/>
      <c r="R67208" s="10"/>
      <c r="S67208" s="10"/>
      <c r="T67208" s="10"/>
    </row>
    <row r="67209" spans="1:20" ht="16" x14ac:dyDescent="0.2">
      <c r="A67209" s="24"/>
      <c r="B67209" s="24"/>
      <c r="C67209" s="24"/>
      <c r="D67209" s="24"/>
      <c r="E67209" s="24"/>
      <c r="F67209" s="24"/>
      <c r="G67209" s="24"/>
      <c r="H67209" s="24"/>
      <c r="I67209" s="24"/>
      <c r="J67209" s="24"/>
      <c r="K67209" s="24"/>
      <c r="L67209" s="24"/>
      <c r="M67209" s="24"/>
      <c r="P67209" s="10"/>
      <c r="R67209" s="10"/>
      <c r="S67209" s="10"/>
      <c r="T67209" s="10"/>
    </row>
    <row r="67210" spans="1:20" ht="16" x14ac:dyDescent="0.2">
      <c r="A67210" s="24"/>
      <c r="B67210" s="24"/>
      <c r="C67210" s="24"/>
      <c r="D67210" s="24"/>
      <c r="E67210" s="24"/>
      <c r="F67210" s="24"/>
      <c r="G67210" s="24"/>
      <c r="H67210" s="24"/>
      <c r="I67210" s="24"/>
      <c r="J67210" s="24"/>
      <c r="K67210" s="24"/>
      <c r="L67210" s="24"/>
      <c r="M67210" s="24"/>
      <c r="P67210" s="10"/>
      <c r="R67210" s="10"/>
      <c r="S67210" s="10"/>
      <c r="T67210" s="10"/>
    </row>
    <row r="67211" spans="1:20" ht="16" x14ac:dyDescent="0.2">
      <c r="A67211" s="24"/>
      <c r="B67211" s="24"/>
      <c r="C67211" s="24"/>
      <c r="D67211" s="24"/>
      <c r="E67211" s="24"/>
      <c r="F67211" s="24"/>
      <c r="G67211" s="24"/>
      <c r="H67211" s="24"/>
      <c r="I67211" s="24"/>
      <c r="J67211" s="24"/>
      <c r="K67211" s="24"/>
      <c r="L67211" s="24"/>
      <c r="M67211" s="24"/>
      <c r="P67211" s="10"/>
      <c r="R67211" s="10"/>
      <c r="S67211" s="10"/>
      <c r="T67211" s="10"/>
    </row>
    <row r="67212" spans="1:20" ht="16" x14ac:dyDescent="0.2">
      <c r="A67212" s="24"/>
      <c r="B67212" s="24"/>
      <c r="C67212" s="24"/>
      <c r="D67212" s="24"/>
      <c r="E67212" s="24"/>
      <c r="F67212" s="24"/>
      <c r="G67212" s="24"/>
      <c r="H67212" s="24"/>
      <c r="I67212" s="24"/>
      <c r="J67212" s="24"/>
      <c r="K67212" s="24"/>
      <c r="L67212" s="24"/>
      <c r="M67212" s="24"/>
      <c r="P67212" s="10"/>
      <c r="R67212" s="10"/>
      <c r="S67212" s="10"/>
      <c r="T67212" s="10"/>
    </row>
    <row r="67213" spans="1:20" ht="16" x14ac:dyDescent="0.2">
      <c r="A67213" s="24"/>
      <c r="B67213" s="24"/>
      <c r="C67213" s="24"/>
      <c r="D67213" s="24"/>
      <c r="E67213" s="24"/>
      <c r="F67213" s="24"/>
      <c r="G67213" s="24"/>
      <c r="H67213" s="24"/>
      <c r="I67213" s="24"/>
      <c r="J67213" s="24"/>
      <c r="K67213" s="24"/>
      <c r="L67213" s="24"/>
      <c r="M67213" s="24"/>
      <c r="P67213" s="10"/>
      <c r="R67213" s="10"/>
      <c r="S67213" s="10"/>
      <c r="T67213" s="10"/>
    </row>
    <row r="67214" spans="1:20" ht="16" x14ac:dyDescent="0.2">
      <c r="A67214" s="24"/>
      <c r="B67214" s="24"/>
      <c r="C67214" s="24"/>
      <c r="D67214" s="24"/>
      <c r="E67214" s="24"/>
      <c r="F67214" s="24"/>
      <c r="G67214" s="24"/>
      <c r="H67214" s="24"/>
      <c r="I67214" s="24"/>
      <c r="J67214" s="24"/>
      <c r="K67214" s="24"/>
      <c r="L67214" s="24"/>
      <c r="M67214" s="24"/>
      <c r="P67214" s="10"/>
      <c r="R67214" s="10"/>
      <c r="S67214" s="10"/>
      <c r="T67214" s="10"/>
    </row>
    <row r="67215" spans="1:20" ht="16" x14ac:dyDescent="0.2">
      <c r="A67215" s="24"/>
      <c r="B67215" s="24"/>
      <c r="C67215" s="24"/>
      <c r="D67215" s="24"/>
      <c r="E67215" s="24"/>
      <c r="F67215" s="24"/>
      <c r="G67215" s="24"/>
      <c r="H67215" s="24"/>
      <c r="I67215" s="24"/>
      <c r="J67215" s="24"/>
      <c r="K67215" s="24"/>
      <c r="L67215" s="24"/>
      <c r="M67215" s="24"/>
      <c r="P67215" s="10"/>
      <c r="R67215" s="10"/>
      <c r="S67215" s="10"/>
      <c r="T67215" s="10"/>
    </row>
    <row r="67216" spans="1:20" ht="16" x14ac:dyDescent="0.2">
      <c r="A67216" s="24"/>
      <c r="B67216" s="24"/>
      <c r="C67216" s="24"/>
      <c r="D67216" s="24"/>
      <c r="E67216" s="24"/>
      <c r="F67216" s="24"/>
      <c r="G67216" s="24"/>
      <c r="H67216" s="24"/>
      <c r="I67216" s="24"/>
      <c r="J67216" s="24"/>
      <c r="K67216" s="24"/>
      <c r="L67216" s="24"/>
      <c r="M67216" s="24"/>
      <c r="P67216" s="10"/>
      <c r="R67216" s="10"/>
      <c r="S67216" s="10"/>
      <c r="T67216" s="10"/>
    </row>
    <row r="67217" spans="1:20" ht="16" x14ac:dyDescent="0.2">
      <c r="A67217" s="24"/>
      <c r="B67217" s="24"/>
      <c r="C67217" s="24"/>
      <c r="D67217" s="24"/>
      <c r="E67217" s="24"/>
      <c r="F67217" s="24"/>
      <c r="G67217" s="24"/>
      <c r="H67217" s="24"/>
      <c r="I67217" s="24"/>
      <c r="J67217" s="24"/>
      <c r="K67217" s="24"/>
      <c r="L67217" s="24"/>
      <c r="M67217" s="24"/>
      <c r="P67217" s="10"/>
      <c r="R67217" s="10"/>
      <c r="S67217" s="10"/>
      <c r="T67217" s="10"/>
    </row>
    <row r="67218" spans="1:20" ht="16" x14ac:dyDescent="0.2">
      <c r="A67218" s="24"/>
      <c r="B67218" s="24"/>
      <c r="C67218" s="24"/>
      <c r="D67218" s="24"/>
      <c r="E67218" s="24"/>
      <c r="F67218" s="24"/>
      <c r="G67218" s="24"/>
      <c r="H67218" s="24"/>
      <c r="I67218" s="24"/>
      <c r="J67218" s="24"/>
      <c r="K67218" s="24"/>
      <c r="L67218" s="24"/>
      <c r="M67218" s="24"/>
      <c r="P67218" s="10"/>
      <c r="R67218" s="10"/>
      <c r="S67218" s="10"/>
      <c r="T67218" s="10"/>
    </row>
    <row r="67219" spans="1:20" ht="16" x14ac:dyDescent="0.2">
      <c r="A67219" s="24"/>
      <c r="B67219" s="24"/>
      <c r="C67219" s="24"/>
      <c r="D67219" s="24"/>
      <c r="E67219" s="24"/>
      <c r="F67219" s="24"/>
      <c r="G67219" s="24"/>
      <c r="H67219" s="24"/>
      <c r="I67219" s="24"/>
      <c r="J67219" s="24"/>
      <c r="K67219" s="24"/>
      <c r="L67219" s="24"/>
      <c r="M67219" s="24"/>
      <c r="P67219" s="10"/>
      <c r="R67219" s="10"/>
      <c r="S67219" s="10"/>
      <c r="T67219" s="10"/>
    </row>
    <row r="67220" spans="1:20" ht="16" x14ac:dyDescent="0.2">
      <c r="A67220" s="24"/>
      <c r="B67220" s="24"/>
      <c r="C67220" s="24"/>
      <c r="D67220" s="24"/>
      <c r="E67220" s="24"/>
      <c r="F67220" s="24"/>
      <c r="G67220" s="24"/>
      <c r="H67220" s="24"/>
      <c r="I67220" s="24"/>
      <c r="J67220" s="24"/>
      <c r="K67220" s="24"/>
      <c r="L67220" s="24"/>
      <c r="M67220" s="24"/>
      <c r="P67220" s="10"/>
      <c r="R67220" s="10"/>
      <c r="S67220" s="10"/>
      <c r="T67220" s="10"/>
    </row>
    <row r="67221" spans="1:20" ht="16" x14ac:dyDescent="0.2">
      <c r="A67221" s="24"/>
      <c r="B67221" s="24"/>
      <c r="C67221" s="24"/>
      <c r="D67221" s="24"/>
      <c r="E67221" s="24"/>
      <c r="F67221" s="24"/>
      <c r="G67221" s="24"/>
      <c r="H67221" s="24"/>
      <c r="I67221" s="24"/>
      <c r="J67221" s="24"/>
      <c r="K67221" s="24"/>
      <c r="L67221" s="24"/>
      <c r="M67221" s="24"/>
      <c r="P67221" s="10"/>
      <c r="R67221" s="10"/>
      <c r="S67221" s="10"/>
      <c r="T67221" s="10"/>
    </row>
    <row r="67222" spans="1:20" ht="16" x14ac:dyDescent="0.2">
      <c r="A67222" s="24"/>
      <c r="B67222" s="24"/>
      <c r="C67222" s="24"/>
      <c r="D67222" s="24"/>
      <c r="E67222" s="24"/>
      <c r="F67222" s="24"/>
      <c r="G67222" s="24"/>
      <c r="H67222" s="24"/>
      <c r="I67222" s="24"/>
      <c r="J67222" s="24"/>
      <c r="K67222" s="24"/>
      <c r="L67222" s="24"/>
      <c r="M67222" s="24"/>
      <c r="P67222" s="10"/>
      <c r="R67222" s="10"/>
      <c r="S67222" s="10"/>
      <c r="T67222" s="10"/>
    </row>
    <row r="67223" spans="1:20" ht="16" x14ac:dyDescent="0.2">
      <c r="A67223" s="24"/>
      <c r="B67223" s="24"/>
      <c r="C67223" s="24"/>
      <c r="D67223" s="24"/>
      <c r="E67223" s="24"/>
      <c r="F67223" s="24"/>
      <c r="G67223" s="24"/>
      <c r="H67223" s="24"/>
      <c r="I67223" s="24"/>
      <c r="J67223" s="24"/>
      <c r="K67223" s="24"/>
      <c r="L67223" s="24"/>
      <c r="M67223" s="24"/>
      <c r="P67223" s="10"/>
      <c r="R67223" s="10"/>
      <c r="S67223" s="10"/>
      <c r="T67223" s="10"/>
    </row>
    <row r="67224" spans="1:20" ht="16" x14ac:dyDescent="0.2">
      <c r="A67224" s="24"/>
      <c r="B67224" s="24"/>
      <c r="C67224" s="24"/>
      <c r="D67224" s="24"/>
      <c r="E67224" s="24"/>
      <c r="F67224" s="24"/>
      <c r="G67224" s="24"/>
      <c r="H67224" s="24"/>
      <c r="I67224" s="24"/>
      <c r="J67224" s="24"/>
      <c r="K67224" s="24"/>
      <c r="L67224" s="24"/>
      <c r="M67224" s="24"/>
      <c r="P67224" s="10"/>
      <c r="R67224" s="10"/>
      <c r="S67224" s="10"/>
      <c r="T67224" s="10"/>
    </row>
    <row r="67225" spans="1:20" ht="16" x14ac:dyDescent="0.2">
      <c r="A67225" s="24"/>
      <c r="B67225" s="24"/>
      <c r="C67225" s="24"/>
      <c r="D67225" s="24"/>
      <c r="E67225" s="24"/>
      <c r="F67225" s="24"/>
      <c r="G67225" s="24"/>
      <c r="H67225" s="24"/>
      <c r="I67225" s="24"/>
      <c r="J67225" s="24"/>
      <c r="K67225" s="24"/>
      <c r="L67225" s="24"/>
      <c r="M67225" s="24"/>
      <c r="P67225" s="10"/>
      <c r="R67225" s="10"/>
      <c r="S67225" s="10"/>
      <c r="T67225" s="10"/>
    </row>
    <row r="67226" spans="1:20" ht="16" x14ac:dyDescent="0.2">
      <c r="A67226" s="24"/>
      <c r="B67226" s="24"/>
      <c r="C67226" s="24"/>
      <c r="D67226" s="24"/>
      <c r="E67226" s="24"/>
      <c r="F67226" s="24"/>
      <c r="G67226" s="24"/>
      <c r="H67226" s="24"/>
      <c r="I67226" s="24"/>
      <c r="J67226" s="24"/>
      <c r="K67226" s="24"/>
      <c r="L67226" s="24"/>
      <c r="M67226" s="24"/>
      <c r="P67226" s="10"/>
      <c r="R67226" s="10"/>
      <c r="S67226" s="10"/>
      <c r="T67226" s="10"/>
    </row>
    <row r="67227" spans="1:20" ht="16" x14ac:dyDescent="0.2">
      <c r="A67227" s="24"/>
      <c r="B67227" s="24"/>
      <c r="C67227" s="24"/>
      <c r="D67227" s="24"/>
      <c r="E67227" s="24"/>
      <c r="F67227" s="24"/>
      <c r="G67227" s="24"/>
      <c r="H67227" s="24"/>
      <c r="I67227" s="24"/>
      <c r="J67227" s="24"/>
      <c r="K67227" s="24"/>
      <c r="L67227" s="24"/>
      <c r="M67227" s="24"/>
      <c r="P67227" s="10"/>
      <c r="R67227" s="10"/>
      <c r="S67227" s="10"/>
      <c r="T67227" s="10"/>
    </row>
    <row r="67228" spans="1:20" ht="16" x14ac:dyDescent="0.2">
      <c r="A67228" s="24"/>
      <c r="B67228" s="24"/>
      <c r="C67228" s="24"/>
      <c r="D67228" s="24"/>
      <c r="E67228" s="24"/>
      <c r="F67228" s="24"/>
      <c r="G67228" s="24"/>
      <c r="H67228" s="24"/>
      <c r="I67228" s="24"/>
      <c r="J67228" s="24"/>
      <c r="K67228" s="24"/>
      <c r="L67228" s="24"/>
      <c r="M67228" s="24"/>
      <c r="P67228" s="10"/>
      <c r="R67228" s="10"/>
      <c r="S67228" s="10"/>
      <c r="T67228" s="10"/>
    </row>
    <row r="67229" spans="1:20" ht="16" x14ac:dyDescent="0.2">
      <c r="A67229" s="24"/>
      <c r="B67229" s="24"/>
      <c r="C67229" s="24"/>
      <c r="D67229" s="24"/>
      <c r="E67229" s="24"/>
      <c r="F67229" s="24"/>
      <c r="G67229" s="24"/>
      <c r="H67229" s="24"/>
      <c r="I67229" s="24"/>
      <c r="J67229" s="24"/>
      <c r="K67229" s="24"/>
      <c r="L67229" s="24"/>
      <c r="M67229" s="24"/>
      <c r="P67229" s="10"/>
      <c r="R67229" s="10"/>
      <c r="S67229" s="10"/>
      <c r="T67229" s="10"/>
    </row>
    <row r="67230" spans="1:20" ht="16" x14ac:dyDescent="0.2">
      <c r="A67230" s="24"/>
      <c r="B67230" s="24"/>
      <c r="C67230" s="24"/>
      <c r="D67230" s="24"/>
      <c r="E67230" s="24"/>
      <c r="F67230" s="24"/>
      <c r="G67230" s="24"/>
      <c r="H67230" s="24"/>
      <c r="I67230" s="24"/>
      <c r="J67230" s="24"/>
      <c r="K67230" s="24"/>
      <c r="L67230" s="24"/>
      <c r="M67230" s="24"/>
      <c r="P67230" s="10"/>
      <c r="R67230" s="10"/>
      <c r="S67230" s="10"/>
      <c r="T67230" s="10"/>
    </row>
    <row r="67231" spans="1:20" ht="16" x14ac:dyDescent="0.2">
      <c r="A67231" s="24"/>
      <c r="B67231" s="24"/>
      <c r="C67231" s="24"/>
      <c r="D67231" s="24"/>
      <c r="E67231" s="24"/>
      <c r="F67231" s="24"/>
      <c r="G67231" s="24"/>
      <c r="H67231" s="24"/>
      <c r="I67231" s="24"/>
      <c r="J67231" s="24"/>
      <c r="K67231" s="24"/>
      <c r="L67231" s="24"/>
      <c r="M67231" s="24"/>
      <c r="P67231" s="10"/>
      <c r="R67231" s="10"/>
      <c r="S67231" s="10"/>
      <c r="T67231" s="10"/>
    </row>
    <row r="67232" spans="1:20" ht="16" x14ac:dyDescent="0.2">
      <c r="A67232" s="24"/>
      <c r="B67232" s="24"/>
      <c r="C67232" s="24"/>
      <c r="D67232" s="24"/>
      <c r="E67232" s="24"/>
      <c r="F67232" s="24"/>
      <c r="G67232" s="24"/>
      <c r="H67232" s="24"/>
      <c r="I67232" s="24"/>
      <c r="J67232" s="24"/>
      <c r="K67232" s="24"/>
      <c r="L67232" s="24"/>
      <c r="M67232" s="24"/>
      <c r="P67232" s="10"/>
      <c r="R67232" s="10"/>
      <c r="S67232" s="10"/>
      <c r="T67232" s="10"/>
    </row>
    <row r="67233" spans="1:20" ht="16" x14ac:dyDescent="0.2">
      <c r="A67233" s="24"/>
      <c r="B67233" s="24"/>
      <c r="C67233" s="24"/>
      <c r="D67233" s="24"/>
      <c r="E67233" s="24"/>
      <c r="F67233" s="24"/>
      <c r="G67233" s="24"/>
      <c r="H67233" s="24"/>
      <c r="I67233" s="24"/>
      <c r="J67233" s="24"/>
      <c r="K67233" s="24"/>
      <c r="L67233" s="24"/>
      <c r="M67233" s="24"/>
      <c r="P67233" s="10"/>
      <c r="R67233" s="10"/>
      <c r="S67233" s="10"/>
      <c r="T67233" s="10"/>
    </row>
    <row r="67234" spans="1:20" ht="16" x14ac:dyDescent="0.2">
      <c r="A67234" s="24"/>
      <c r="B67234" s="24"/>
      <c r="C67234" s="24"/>
      <c r="D67234" s="24"/>
      <c r="E67234" s="24"/>
      <c r="F67234" s="24"/>
      <c r="G67234" s="24"/>
      <c r="H67234" s="24"/>
      <c r="I67234" s="24"/>
      <c r="J67234" s="24"/>
      <c r="K67234" s="24"/>
      <c r="L67234" s="24"/>
      <c r="M67234" s="24"/>
      <c r="P67234" s="10"/>
      <c r="R67234" s="10"/>
      <c r="S67234" s="10"/>
      <c r="T67234" s="10"/>
    </row>
    <row r="67235" spans="1:20" ht="16" x14ac:dyDescent="0.2">
      <c r="A67235" s="24"/>
      <c r="B67235" s="24"/>
      <c r="C67235" s="24"/>
      <c r="D67235" s="24"/>
      <c r="E67235" s="24"/>
      <c r="F67235" s="24"/>
      <c r="G67235" s="24"/>
      <c r="H67235" s="24"/>
      <c r="I67235" s="24"/>
      <c r="J67235" s="24"/>
      <c r="K67235" s="24"/>
      <c r="L67235" s="24"/>
      <c r="M67235" s="24"/>
      <c r="P67235" s="10"/>
      <c r="R67235" s="10"/>
      <c r="S67235" s="10"/>
      <c r="T67235" s="10"/>
    </row>
    <row r="67236" spans="1:20" ht="16" x14ac:dyDescent="0.2">
      <c r="A67236" s="24"/>
      <c r="B67236" s="24"/>
      <c r="C67236" s="24"/>
      <c r="D67236" s="24"/>
      <c r="E67236" s="24"/>
      <c r="F67236" s="24"/>
      <c r="G67236" s="24"/>
      <c r="H67236" s="24"/>
      <c r="I67236" s="24"/>
      <c r="J67236" s="24"/>
      <c r="K67236" s="24"/>
      <c r="L67236" s="24"/>
      <c r="M67236" s="24"/>
      <c r="P67236" s="10"/>
      <c r="R67236" s="10"/>
      <c r="S67236" s="10"/>
      <c r="T67236" s="10"/>
    </row>
    <row r="67237" spans="1:20" ht="16" x14ac:dyDescent="0.2">
      <c r="A67237" s="24"/>
      <c r="B67237" s="24"/>
      <c r="C67237" s="24"/>
      <c r="D67237" s="24"/>
      <c r="E67237" s="24"/>
      <c r="F67237" s="24"/>
      <c r="G67237" s="24"/>
      <c r="H67237" s="24"/>
      <c r="I67237" s="24"/>
      <c r="J67237" s="24"/>
      <c r="K67237" s="24"/>
      <c r="L67237" s="24"/>
      <c r="M67237" s="24"/>
      <c r="P67237" s="10"/>
      <c r="R67237" s="10"/>
      <c r="S67237" s="10"/>
      <c r="T67237" s="10"/>
    </row>
    <row r="67238" spans="1:20" ht="16" x14ac:dyDescent="0.2">
      <c r="A67238" s="24"/>
      <c r="B67238" s="24"/>
      <c r="C67238" s="24"/>
      <c r="D67238" s="24"/>
      <c r="E67238" s="24"/>
      <c r="F67238" s="24"/>
      <c r="G67238" s="24"/>
      <c r="H67238" s="24"/>
      <c r="I67238" s="24"/>
      <c r="J67238" s="24"/>
      <c r="K67238" s="24"/>
      <c r="L67238" s="24"/>
      <c r="M67238" s="24"/>
      <c r="P67238" s="10"/>
      <c r="R67238" s="10"/>
      <c r="S67238" s="10"/>
      <c r="T67238" s="10"/>
    </row>
    <row r="67239" spans="1:20" ht="16" x14ac:dyDescent="0.2">
      <c r="A67239" s="24"/>
      <c r="B67239" s="24"/>
      <c r="C67239" s="24"/>
      <c r="D67239" s="24"/>
      <c r="E67239" s="24"/>
      <c r="F67239" s="24"/>
      <c r="G67239" s="24"/>
      <c r="H67239" s="24"/>
      <c r="I67239" s="24"/>
      <c r="J67239" s="24"/>
      <c r="K67239" s="24"/>
      <c r="L67239" s="24"/>
      <c r="M67239" s="24"/>
      <c r="P67239" s="10"/>
      <c r="R67239" s="10"/>
      <c r="S67239" s="10"/>
      <c r="T67239" s="10"/>
    </row>
    <row r="67240" spans="1:20" ht="16" x14ac:dyDescent="0.2">
      <c r="A67240" s="24"/>
      <c r="B67240" s="24"/>
      <c r="C67240" s="24"/>
      <c r="D67240" s="24"/>
      <c r="E67240" s="24"/>
      <c r="F67240" s="24"/>
      <c r="G67240" s="24"/>
      <c r="H67240" s="24"/>
      <c r="I67240" s="24"/>
      <c r="J67240" s="24"/>
      <c r="K67240" s="24"/>
      <c r="L67240" s="24"/>
      <c r="M67240" s="24"/>
      <c r="P67240" s="10"/>
      <c r="R67240" s="10"/>
      <c r="S67240" s="10"/>
      <c r="T67240" s="10"/>
    </row>
    <row r="67241" spans="1:20" ht="16" x14ac:dyDescent="0.2">
      <c r="A67241" s="24"/>
      <c r="B67241" s="24"/>
      <c r="C67241" s="24"/>
      <c r="D67241" s="24"/>
      <c r="E67241" s="24"/>
      <c r="F67241" s="24"/>
      <c r="G67241" s="24"/>
      <c r="H67241" s="24"/>
      <c r="I67241" s="24"/>
      <c r="J67241" s="24"/>
      <c r="K67241" s="24"/>
      <c r="L67241" s="24"/>
      <c r="M67241" s="24"/>
      <c r="P67241" s="10"/>
      <c r="R67241" s="10"/>
      <c r="S67241" s="10"/>
      <c r="T67241" s="10"/>
    </row>
    <row r="67242" spans="1:20" ht="16" x14ac:dyDescent="0.2">
      <c r="A67242" s="24"/>
      <c r="B67242" s="24"/>
      <c r="C67242" s="24"/>
      <c r="D67242" s="24"/>
      <c r="E67242" s="24"/>
      <c r="F67242" s="24"/>
      <c r="G67242" s="24"/>
      <c r="H67242" s="24"/>
      <c r="I67242" s="24"/>
      <c r="J67242" s="24"/>
      <c r="K67242" s="24"/>
      <c r="L67242" s="24"/>
      <c r="M67242" s="24"/>
      <c r="P67242" s="10"/>
      <c r="R67242" s="10"/>
      <c r="S67242" s="10"/>
      <c r="T67242" s="10"/>
    </row>
    <row r="67243" spans="1:20" ht="16" x14ac:dyDescent="0.2">
      <c r="A67243" s="24"/>
      <c r="B67243" s="24"/>
      <c r="C67243" s="24"/>
      <c r="D67243" s="24"/>
      <c r="E67243" s="24"/>
      <c r="F67243" s="24"/>
      <c r="G67243" s="24"/>
      <c r="H67243" s="24"/>
      <c r="I67243" s="24"/>
      <c r="J67243" s="24"/>
      <c r="K67243" s="24"/>
      <c r="L67243" s="24"/>
      <c r="M67243" s="24"/>
      <c r="P67243" s="10"/>
      <c r="R67243" s="10"/>
      <c r="S67243" s="10"/>
      <c r="T67243" s="10"/>
    </row>
    <row r="67244" spans="1:20" ht="16" x14ac:dyDescent="0.2">
      <c r="A67244" s="24"/>
      <c r="B67244" s="24"/>
      <c r="C67244" s="24"/>
      <c r="D67244" s="24"/>
      <c r="E67244" s="24"/>
      <c r="F67244" s="24"/>
      <c r="G67244" s="24"/>
      <c r="H67244" s="24"/>
      <c r="I67244" s="24"/>
      <c r="J67244" s="24"/>
      <c r="K67244" s="24"/>
      <c r="L67244" s="24"/>
      <c r="M67244" s="24"/>
      <c r="P67244" s="10"/>
      <c r="R67244" s="10"/>
      <c r="S67244" s="10"/>
      <c r="T67244" s="10"/>
    </row>
    <row r="67245" spans="1:20" ht="16" x14ac:dyDescent="0.2">
      <c r="A67245" s="24"/>
      <c r="B67245" s="24"/>
      <c r="C67245" s="24"/>
      <c r="D67245" s="24"/>
      <c r="E67245" s="24"/>
      <c r="F67245" s="24"/>
      <c r="G67245" s="24"/>
      <c r="H67245" s="24"/>
      <c r="I67245" s="24"/>
      <c r="J67245" s="24"/>
      <c r="K67245" s="24"/>
      <c r="L67245" s="24"/>
      <c r="M67245" s="24"/>
      <c r="P67245" s="10"/>
      <c r="R67245" s="10"/>
      <c r="S67245" s="10"/>
      <c r="T67245" s="10"/>
    </row>
    <row r="67246" spans="1:20" ht="16" x14ac:dyDescent="0.2">
      <c r="A67246" s="24"/>
      <c r="B67246" s="24"/>
      <c r="C67246" s="24"/>
      <c r="D67246" s="24"/>
      <c r="E67246" s="24"/>
      <c r="F67246" s="24"/>
      <c r="G67246" s="24"/>
      <c r="H67246" s="24"/>
      <c r="I67246" s="24"/>
      <c r="J67246" s="24"/>
      <c r="K67246" s="24"/>
      <c r="L67246" s="24"/>
      <c r="M67246" s="24"/>
      <c r="P67246" s="10"/>
      <c r="R67246" s="10"/>
      <c r="S67246" s="10"/>
      <c r="T67246" s="10"/>
    </row>
    <row r="67247" spans="1:20" ht="16" x14ac:dyDescent="0.2">
      <c r="A67247" s="24"/>
      <c r="B67247" s="24"/>
      <c r="C67247" s="24"/>
      <c r="D67247" s="24"/>
      <c r="E67247" s="24"/>
      <c r="F67247" s="24"/>
      <c r="G67247" s="24"/>
      <c r="H67247" s="24"/>
      <c r="I67247" s="24"/>
      <c r="J67247" s="24"/>
      <c r="K67247" s="24"/>
      <c r="L67247" s="24"/>
      <c r="M67247" s="24"/>
      <c r="P67247" s="10"/>
      <c r="R67247" s="10"/>
      <c r="S67247" s="10"/>
      <c r="T67247" s="10"/>
    </row>
    <row r="67248" spans="1:20" ht="16" x14ac:dyDescent="0.2">
      <c r="A67248" s="24"/>
      <c r="B67248" s="24"/>
      <c r="C67248" s="24"/>
      <c r="D67248" s="24"/>
      <c r="E67248" s="24"/>
      <c r="F67248" s="24"/>
      <c r="G67248" s="24"/>
      <c r="H67248" s="24"/>
      <c r="I67248" s="24"/>
      <c r="J67248" s="24"/>
      <c r="K67248" s="24"/>
      <c r="L67248" s="24"/>
      <c r="M67248" s="24"/>
      <c r="P67248" s="10"/>
      <c r="R67248" s="10"/>
      <c r="S67248" s="10"/>
      <c r="T67248" s="10"/>
    </row>
    <row r="67249" spans="1:20" ht="16" x14ac:dyDescent="0.2">
      <c r="A67249" s="24"/>
      <c r="B67249" s="24"/>
      <c r="C67249" s="24"/>
      <c r="D67249" s="24"/>
      <c r="E67249" s="24"/>
      <c r="F67249" s="24"/>
      <c r="G67249" s="24"/>
      <c r="H67249" s="24"/>
      <c r="I67249" s="24"/>
      <c r="J67249" s="24"/>
      <c r="K67249" s="24"/>
      <c r="L67249" s="24"/>
      <c r="M67249" s="24"/>
      <c r="P67249" s="10"/>
      <c r="R67249" s="10"/>
      <c r="S67249" s="10"/>
      <c r="T67249" s="10"/>
    </row>
    <row r="67250" spans="1:20" ht="16" x14ac:dyDescent="0.2">
      <c r="A67250" s="24"/>
      <c r="B67250" s="24"/>
      <c r="C67250" s="24"/>
      <c r="D67250" s="24"/>
      <c r="E67250" s="24"/>
      <c r="F67250" s="24"/>
      <c r="G67250" s="24"/>
      <c r="H67250" s="24"/>
      <c r="I67250" s="24"/>
      <c r="J67250" s="24"/>
      <c r="K67250" s="24"/>
      <c r="L67250" s="24"/>
      <c r="M67250" s="24"/>
      <c r="P67250" s="10"/>
      <c r="R67250" s="10"/>
      <c r="S67250" s="10"/>
      <c r="T67250" s="10"/>
    </row>
    <row r="67251" spans="1:20" ht="16" x14ac:dyDescent="0.2">
      <c r="A67251" s="24"/>
      <c r="B67251" s="24"/>
      <c r="C67251" s="24"/>
      <c r="D67251" s="24"/>
      <c r="E67251" s="24"/>
      <c r="F67251" s="24"/>
      <c r="G67251" s="24"/>
      <c r="H67251" s="24"/>
      <c r="I67251" s="24"/>
      <c r="J67251" s="24"/>
      <c r="K67251" s="24"/>
      <c r="L67251" s="24"/>
      <c r="M67251" s="24"/>
      <c r="P67251" s="10"/>
      <c r="R67251" s="10"/>
      <c r="S67251" s="10"/>
      <c r="T67251" s="10"/>
    </row>
    <row r="67252" spans="1:20" ht="16" x14ac:dyDescent="0.2">
      <c r="A67252" s="24"/>
      <c r="B67252" s="24"/>
      <c r="C67252" s="24"/>
      <c r="D67252" s="24"/>
      <c r="E67252" s="24"/>
      <c r="F67252" s="24"/>
      <c r="G67252" s="24"/>
      <c r="H67252" s="24"/>
      <c r="I67252" s="24"/>
      <c r="J67252" s="24"/>
      <c r="K67252" s="24"/>
      <c r="L67252" s="24"/>
      <c r="M67252" s="24"/>
      <c r="P67252" s="10"/>
      <c r="R67252" s="10"/>
      <c r="S67252" s="10"/>
      <c r="T67252" s="10"/>
    </row>
    <row r="67253" spans="1:20" ht="16" x14ac:dyDescent="0.2">
      <c r="A67253" s="24"/>
      <c r="B67253" s="24"/>
      <c r="C67253" s="24"/>
      <c r="D67253" s="24"/>
      <c r="E67253" s="24"/>
      <c r="F67253" s="24"/>
      <c r="G67253" s="24"/>
      <c r="H67253" s="24"/>
      <c r="I67253" s="24"/>
      <c r="J67253" s="24"/>
      <c r="K67253" s="24"/>
      <c r="L67253" s="24"/>
      <c r="M67253" s="24"/>
      <c r="P67253" s="10"/>
      <c r="R67253" s="10"/>
      <c r="S67253" s="10"/>
      <c r="T67253" s="10"/>
    </row>
    <row r="67254" spans="1:20" ht="16" x14ac:dyDescent="0.2">
      <c r="A67254" s="24"/>
      <c r="B67254" s="24"/>
      <c r="C67254" s="24"/>
      <c r="D67254" s="24"/>
      <c r="E67254" s="24"/>
      <c r="F67254" s="24"/>
      <c r="G67254" s="24"/>
      <c r="H67254" s="24"/>
      <c r="I67254" s="24"/>
      <c r="J67254" s="24"/>
      <c r="K67254" s="24"/>
      <c r="L67254" s="24"/>
      <c r="M67254" s="24"/>
      <c r="P67254" s="10"/>
      <c r="R67254" s="10"/>
      <c r="S67254" s="10"/>
      <c r="T67254" s="10"/>
    </row>
    <row r="67255" spans="1:20" ht="16" x14ac:dyDescent="0.2">
      <c r="A67255" s="24"/>
      <c r="B67255" s="24"/>
      <c r="C67255" s="24"/>
      <c r="D67255" s="24"/>
      <c r="E67255" s="24"/>
      <c r="F67255" s="24"/>
      <c r="G67255" s="24"/>
      <c r="H67255" s="24"/>
      <c r="I67255" s="24"/>
      <c r="J67255" s="24"/>
      <c r="K67255" s="24"/>
      <c r="L67255" s="24"/>
      <c r="M67255" s="24"/>
      <c r="P67255" s="10"/>
      <c r="R67255" s="10"/>
      <c r="S67255" s="10"/>
      <c r="T67255" s="10"/>
    </row>
    <row r="67256" spans="1:20" ht="16" x14ac:dyDescent="0.2">
      <c r="A67256" s="24"/>
      <c r="B67256" s="24"/>
      <c r="C67256" s="24"/>
      <c r="D67256" s="24"/>
      <c r="E67256" s="24"/>
      <c r="F67256" s="24"/>
      <c r="G67256" s="24"/>
      <c r="H67256" s="24"/>
      <c r="I67256" s="24"/>
      <c r="J67256" s="24"/>
      <c r="K67256" s="24"/>
      <c r="L67256" s="24"/>
      <c r="M67256" s="24"/>
      <c r="P67256" s="10"/>
      <c r="R67256" s="10"/>
      <c r="S67256" s="10"/>
      <c r="T67256" s="10"/>
    </row>
    <row r="67257" spans="1:20" ht="16" x14ac:dyDescent="0.2">
      <c r="A67257" s="24"/>
      <c r="B67257" s="24"/>
      <c r="C67257" s="24"/>
      <c r="D67257" s="24"/>
      <c r="E67257" s="24"/>
      <c r="F67257" s="24"/>
      <c r="G67257" s="24"/>
      <c r="H67257" s="24"/>
      <c r="I67257" s="24"/>
      <c r="J67257" s="24"/>
      <c r="K67257" s="24"/>
      <c r="L67257" s="24"/>
      <c r="M67257" s="24"/>
      <c r="P67257" s="10"/>
      <c r="R67257" s="10"/>
      <c r="S67257" s="10"/>
      <c r="T67257" s="10"/>
    </row>
    <row r="67258" spans="1:20" ht="16" x14ac:dyDescent="0.2">
      <c r="A67258" s="24"/>
      <c r="B67258" s="24"/>
      <c r="C67258" s="24"/>
      <c r="D67258" s="24"/>
      <c r="E67258" s="24"/>
      <c r="F67258" s="24"/>
      <c r="G67258" s="24"/>
      <c r="H67258" s="24"/>
      <c r="I67258" s="24"/>
      <c r="J67258" s="24"/>
      <c r="K67258" s="24"/>
      <c r="L67258" s="24"/>
      <c r="M67258" s="24"/>
      <c r="P67258" s="10"/>
      <c r="R67258" s="10"/>
      <c r="S67258" s="10"/>
      <c r="T67258" s="10"/>
    </row>
    <row r="67259" spans="1:20" ht="16" x14ac:dyDescent="0.2">
      <c r="A67259" s="24"/>
      <c r="B67259" s="24"/>
      <c r="C67259" s="24"/>
      <c r="D67259" s="24"/>
      <c r="E67259" s="24"/>
      <c r="F67259" s="24"/>
      <c r="G67259" s="24"/>
      <c r="H67259" s="24"/>
      <c r="I67259" s="24"/>
      <c r="J67259" s="24"/>
      <c r="K67259" s="24"/>
      <c r="L67259" s="24"/>
      <c r="M67259" s="24"/>
      <c r="P67259" s="10"/>
      <c r="R67259" s="10"/>
      <c r="S67259" s="10"/>
      <c r="T67259" s="10"/>
    </row>
    <row r="67260" spans="1:20" ht="16" x14ac:dyDescent="0.2">
      <c r="A67260" s="24"/>
      <c r="B67260" s="24"/>
      <c r="C67260" s="24"/>
      <c r="D67260" s="24"/>
      <c r="E67260" s="24"/>
      <c r="F67260" s="24"/>
      <c r="G67260" s="24"/>
      <c r="H67260" s="24"/>
      <c r="I67260" s="24"/>
      <c r="J67260" s="24"/>
      <c r="K67260" s="24"/>
      <c r="L67260" s="24"/>
      <c r="M67260" s="24"/>
      <c r="P67260" s="10"/>
      <c r="R67260" s="10"/>
      <c r="S67260" s="10"/>
      <c r="T67260" s="10"/>
    </row>
    <row r="67261" spans="1:20" ht="16" x14ac:dyDescent="0.2">
      <c r="A67261" s="24"/>
      <c r="B67261" s="24"/>
      <c r="C67261" s="24"/>
      <c r="D67261" s="24"/>
      <c r="E67261" s="24"/>
      <c r="F67261" s="24"/>
      <c r="G67261" s="24"/>
      <c r="H67261" s="24"/>
      <c r="I67261" s="24"/>
      <c r="J67261" s="24"/>
      <c r="K67261" s="24"/>
      <c r="L67261" s="24"/>
      <c r="M67261" s="24"/>
      <c r="P67261" s="10"/>
      <c r="R67261" s="10"/>
      <c r="S67261" s="10"/>
      <c r="T67261" s="10"/>
    </row>
    <row r="67262" spans="1:20" ht="16" x14ac:dyDescent="0.2">
      <c r="A67262" s="24"/>
      <c r="B67262" s="24"/>
      <c r="C67262" s="24"/>
      <c r="D67262" s="24"/>
      <c r="E67262" s="24"/>
      <c r="F67262" s="24"/>
      <c r="G67262" s="24"/>
      <c r="H67262" s="24"/>
      <c r="I67262" s="24"/>
      <c r="J67262" s="24"/>
      <c r="K67262" s="24"/>
      <c r="L67262" s="24"/>
      <c r="M67262" s="24"/>
      <c r="P67262" s="10"/>
      <c r="R67262" s="10"/>
      <c r="S67262" s="10"/>
      <c r="T67262" s="10"/>
    </row>
    <row r="67263" spans="1:20" ht="16" x14ac:dyDescent="0.2">
      <c r="A67263" s="24"/>
      <c r="B67263" s="24"/>
      <c r="C67263" s="24"/>
      <c r="D67263" s="24"/>
      <c r="E67263" s="24"/>
      <c r="F67263" s="24"/>
      <c r="G67263" s="24"/>
      <c r="H67263" s="24"/>
      <c r="I67263" s="24"/>
      <c r="J67263" s="24"/>
      <c r="K67263" s="24"/>
      <c r="L67263" s="24"/>
      <c r="M67263" s="24"/>
      <c r="P67263" s="10"/>
      <c r="R67263" s="10"/>
      <c r="S67263" s="10"/>
      <c r="T67263" s="10"/>
    </row>
    <row r="67264" spans="1:20" ht="16" x14ac:dyDescent="0.2">
      <c r="A67264" s="24"/>
      <c r="B67264" s="24"/>
      <c r="C67264" s="24"/>
      <c r="D67264" s="24"/>
      <c r="E67264" s="24"/>
      <c r="F67264" s="24"/>
      <c r="G67264" s="24"/>
      <c r="H67264" s="24"/>
      <c r="I67264" s="24"/>
      <c r="J67264" s="24"/>
      <c r="K67264" s="24"/>
      <c r="L67264" s="24"/>
      <c r="M67264" s="24"/>
      <c r="P67264" s="10"/>
      <c r="R67264" s="10"/>
      <c r="S67264" s="10"/>
      <c r="T67264" s="10"/>
    </row>
    <row r="67265" spans="1:20" ht="16" x14ac:dyDescent="0.2">
      <c r="A67265" s="24"/>
      <c r="B67265" s="24"/>
      <c r="C67265" s="24"/>
      <c r="D67265" s="24"/>
      <c r="E67265" s="24"/>
      <c r="F67265" s="24"/>
      <c r="G67265" s="24"/>
      <c r="H67265" s="24"/>
      <c r="I67265" s="24"/>
      <c r="J67265" s="24"/>
      <c r="K67265" s="24"/>
      <c r="L67265" s="24"/>
      <c r="M67265" s="24"/>
      <c r="P67265" s="10"/>
      <c r="R67265" s="10"/>
      <c r="S67265" s="10"/>
      <c r="T67265" s="10"/>
    </row>
    <row r="67266" spans="1:20" ht="16" x14ac:dyDescent="0.2">
      <c r="A67266" s="24"/>
      <c r="B67266" s="24"/>
      <c r="C67266" s="24"/>
      <c r="D67266" s="24"/>
      <c r="E67266" s="24"/>
      <c r="F67266" s="24"/>
      <c r="G67266" s="24"/>
      <c r="H67266" s="24"/>
      <c r="I67266" s="24"/>
      <c r="J67266" s="24"/>
      <c r="K67266" s="24"/>
      <c r="L67266" s="24"/>
      <c r="M67266" s="24"/>
      <c r="P67266" s="10"/>
      <c r="R67266" s="10"/>
      <c r="S67266" s="10"/>
      <c r="T67266" s="10"/>
    </row>
    <row r="67267" spans="1:20" ht="16" x14ac:dyDescent="0.2">
      <c r="A67267" s="24"/>
      <c r="B67267" s="24"/>
      <c r="C67267" s="24"/>
      <c r="D67267" s="24"/>
      <c r="E67267" s="24"/>
      <c r="F67267" s="24"/>
      <c r="G67267" s="24"/>
      <c r="H67267" s="24"/>
      <c r="I67267" s="24"/>
      <c r="J67267" s="24"/>
      <c r="K67267" s="24"/>
      <c r="L67267" s="24"/>
      <c r="M67267" s="24"/>
      <c r="P67267" s="10"/>
      <c r="R67267" s="10"/>
      <c r="S67267" s="10"/>
      <c r="T67267" s="10"/>
    </row>
    <row r="67268" spans="1:20" ht="16" x14ac:dyDescent="0.2">
      <c r="A67268" s="24"/>
      <c r="B67268" s="24"/>
      <c r="C67268" s="24"/>
      <c r="D67268" s="24"/>
      <c r="E67268" s="24"/>
      <c r="F67268" s="24"/>
      <c r="G67268" s="24"/>
      <c r="H67268" s="24"/>
      <c r="I67268" s="24"/>
      <c r="J67268" s="24"/>
      <c r="K67268" s="24"/>
      <c r="L67268" s="24"/>
      <c r="M67268" s="24"/>
      <c r="P67268" s="10"/>
      <c r="R67268" s="10"/>
      <c r="S67268" s="10"/>
      <c r="T67268" s="10"/>
    </row>
    <row r="67269" spans="1:20" ht="16" x14ac:dyDescent="0.2">
      <c r="A67269" s="24"/>
      <c r="B67269" s="24"/>
      <c r="C67269" s="24"/>
      <c r="D67269" s="24"/>
      <c r="E67269" s="24"/>
      <c r="F67269" s="24"/>
      <c r="G67269" s="24"/>
      <c r="H67269" s="24"/>
      <c r="I67269" s="24"/>
      <c r="J67269" s="24"/>
      <c r="K67269" s="24"/>
      <c r="L67269" s="24"/>
      <c r="M67269" s="24"/>
      <c r="P67269" s="10"/>
      <c r="R67269" s="10"/>
      <c r="S67269" s="10"/>
      <c r="T67269" s="10"/>
    </row>
    <row r="67270" spans="1:20" ht="16" x14ac:dyDescent="0.2">
      <c r="A67270" s="24"/>
      <c r="B67270" s="24"/>
      <c r="C67270" s="24"/>
      <c r="D67270" s="24"/>
      <c r="E67270" s="24"/>
      <c r="F67270" s="24"/>
      <c r="G67270" s="24"/>
      <c r="H67270" s="24"/>
      <c r="I67270" s="24"/>
      <c r="J67270" s="24"/>
      <c r="K67270" s="24"/>
      <c r="L67270" s="24"/>
      <c r="M67270" s="24"/>
      <c r="P67270" s="10"/>
      <c r="R67270" s="10"/>
      <c r="S67270" s="10"/>
      <c r="T67270" s="10"/>
    </row>
    <row r="67271" spans="1:20" ht="16" x14ac:dyDescent="0.2">
      <c r="A67271" s="24"/>
      <c r="B67271" s="24"/>
      <c r="C67271" s="24"/>
      <c r="D67271" s="24"/>
      <c r="E67271" s="24"/>
      <c r="F67271" s="24"/>
      <c r="G67271" s="24"/>
      <c r="H67271" s="24"/>
      <c r="I67271" s="24"/>
      <c r="J67271" s="24"/>
      <c r="K67271" s="24"/>
      <c r="L67271" s="24"/>
      <c r="M67271" s="24"/>
      <c r="P67271" s="10"/>
      <c r="R67271" s="10"/>
      <c r="S67271" s="10"/>
      <c r="T67271" s="10"/>
    </row>
    <row r="67272" spans="1:20" ht="16" x14ac:dyDescent="0.2">
      <c r="A67272" s="24"/>
      <c r="B67272" s="24"/>
      <c r="C67272" s="24"/>
      <c r="D67272" s="24"/>
      <c r="E67272" s="24"/>
      <c r="F67272" s="24"/>
      <c r="G67272" s="24"/>
      <c r="H67272" s="24"/>
      <c r="I67272" s="24"/>
      <c r="J67272" s="24"/>
      <c r="K67272" s="24"/>
      <c r="L67272" s="24"/>
      <c r="M67272" s="24"/>
      <c r="P67272" s="10"/>
      <c r="R67272" s="10"/>
      <c r="S67272" s="10"/>
      <c r="T67272" s="10"/>
    </row>
    <row r="67273" spans="1:20" ht="16" x14ac:dyDescent="0.2">
      <c r="A67273" s="24"/>
      <c r="B67273" s="24"/>
      <c r="C67273" s="24"/>
      <c r="D67273" s="24"/>
      <c r="E67273" s="24"/>
      <c r="F67273" s="24"/>
      <c r="G67273" s="24"/>
      <c r="H67273" s="24"/>
      <c r="I67273" s="24"/>
      <c r="J67273" s="24"/>
      <c r="K67273" s="24"/>
      <c r="L67273" s="24"/>
      <c r="M67273" s="24"/>
      <c r="P67273" s="10"/>
      <c r="R67273" s="10"/>
      <c r="S67273" s="10"/>
      <c r="T67273" s="10"/>
    </row>
    <row r="67274" spans="1:20" ht="16" x14ac:dyDescent="0.2">
      <c r="A67274" s="24"/>
      <c r="B67274" s="24"/>
      <c r="C67274" s="24"/>
      <c r="D67274" s="24"/>
      <c r="E67274" s="24"/>
      <c r="F67274" s="24"/>
      <c r="G67274" s="24"/>
      <c r="H67274" s="24"/>
      <c r="I67274" s="24"/>
      <c r="J67274" s="24"/>
      <c r="K67274" s="24"/>
      <c r="L67274" s="24"/>
      <c r="M67274" s="24"/>
      <c r="P67274" s="10"/>
      <c r="R67274" s="10"/>
      <c r="S67274" s="10"/>
      <c r="T67274" s="10"/>
    </row>
    <row r="67275" spans="1:20" ht="16" x14ac:dyDescent="0.2">
      <c r="A67275" s="24"/>
      <c r="B67275" s="24"/>
      <c r="C67275" s="24"/>
      <c r="D67275" s="24"/>
      <c r="E67275" s="24"/>
      <c r="F67275" s="24"/>
      <c r="G67275" s="24"/>
      <c r="H67275" s="24"/>
      <c r="I67275" s="24"/>
      <c r="J67275" s="24"/>
      <c r="K67275" s="24"/>
      <c r="L67275" s="24"/>
      <c r="M67275" s="24"/>
      <c r="P67275" s="10"/>
      <c r="R67275" s="10"/>
      <c r="S67275" s="10"/>
      <c r="T67275" s="10"/>
    </row>
    <row r="67276" spans="1:20" ht="16" x14ac:dyDescent="0.2">
      <c r="A67276" s="24"/>
      <c r="B67276" s="24"/>
      <c r="C67276" s="24"/>
      <c r="D67276" s="24"/>
      <c r="E67276" s="24"/>
      <c r="F67276" s="24"/>
      <c r="G67276" s="24"/>
      <c r="H67276" s="24"/>
      <c r="I67276" s="24"/>
      <c r="J67276" s="24"/>
      <c r="K67276" s="24"/>
      <c r="L67276" s="24"/>
      <c r="M67276" s="24"/>
      <c r="P67276" s="10"/>
      <c r="R67276" s="10"/>
      <c r="S67276" s="10"/>
      <c r="T67276" s="10"/>
    </row>
    <row r="67277" spans="1:20" ht="16" x14ac:dyDescent="0.2">
      <c r="A67277" s="24"/>
      <c r="B67277" s="24"/>
      <c r="C67277" s="24"/>
      <c r="D67277" s="24"/>
      <c r="E67277" s="24"/>
      <c r="F67277" s="24"/>
      <c r="G67277" s="24"/>
      <c r="H67277" s="24"/>
      <c r="I67277" s="24"/>
      <c r="J67277" s="24"/>
      <c r="K67277" s="24"/>
      <c r="L67277" s="24"/>
      <c r="M67277" s="24"/>
      <c r="P67277" s="10"/>
      <c r="R67277" s="10"/>
      <c r="S67277" s="10"/>
      <c r="T67277" s="10"/>
    </row>
    <row r="67278" spans="1:20" ht="16" x14ac:dyDescent="0.2">
      <c r="A67278" s="24"/>
      <c r="B67278" s="24"/>
      <c r="C67278" s="24"/>
      <c r="D67278" s="24"/>
      <c r="E67278" s="24"/>
      <c r="F67278" s="24"/>
      <c r="G67278" s="24"/>
      <c r="H67278" s="24"/>
      <c r="I67278" s="24"/>
      <c r="J67278" s="24"/>
      <c r="K67278" s="24"/>
      <c r="L67278" s="24"/>
      <c r="M67278" s="24"/>
      <c r="P67278" s="10"/>
      <c r="R67278" s="10"/>
      <c r="S67278" s="10"/>
      <c r="T67278" s="10"/>
    </row>
    <row r="67279" spans="1:20" ht="16" x14ac:dyDescent="0.2">
      <c r="A67279" s="24"/>
      <c r="B67279" s="24"/>
      <c r="C67279" s="24"/>
      <c r="D67279" s="24"/>
      <c r="E67279" s="24"/>
      <c r="F67279" s="24"/>
      <c r="G67279" s="24"/>
      <c r="H67279" s="24"/>
      <c r="I67279" s="24"/>
      <c r="J67279" s="24"/>
      <c r="K67279" s="24"/>
      <c r="L67279" s="24"/>
      <c r="M67279" s="24"/>
      <c r="P67279" s="10"/>
      <c r="R67279" s="10"/>
      <c r="S67279" s="10"/>
      <c r="T67279" s="10"/>
    </row>
    <row r="67280" spans="1:20" ht="16" x14ac:dyDescent="0.2">
      <c r="A67280" s="24"/>
      <c r="B67280" s="24"/>
      <c r="C67280" s="24"/>
      <c r="D67280" s="24"/>
      <c r="E67280" s="24"/>
      <c r="F67280" s="24"/>
      <c r="G67280" s="24"/>
      <c r="H67280" s="24"/>
      <c r="I67280" s="24"/>
      <c r="J67280" s="24"/>
      <c r="K67280" s="24"/>
      <c r="L67280" s="24"/>
      <c r="M67280" s="24"/>
      <c r="P67280" s="10"/>
      <c r="R67280" s="10"/>
      <c r="S67280" s="10"/>
      <c r="T67280" s="10"/>
    </row>
    <row r="67281" spans="1:20" ht="16" x14ac:dyDescent="0.2">
      <c r="A67281" s="24"/>
      <c r="B67281" s="24"/>
      <c r="C67281" s="24"/>
      <c r="D67281" s="24"/>
      <c r="E67281" s="24"/>
      <c r="F67281" s="24"/>
      <c r="G67281" s="24"/>
      <c r="H67281" s="24"/>
      <c r="I67281" s="24"/>
      <c r="J67281" s="24"/>
      <c r="K67281" s="24"/>
      <c r="L67281" s="24"/>
      <c r="M67281" s="24"/>
      <c r="P67281" s="10"/>
      <c r="R67281" s="10"/>
      <c r="S67281" s="10"/>
      <c r="T67281" s="10"/>
    </row>
    <row r="67282" spans="1:20" ht="16" x14ac:dyDescent="0.2">
      <c r="A67282" s="24"/>
      <c r="B67282" s="24"/>
      <c r="C67282" s="24"/>
      <c r="D67282" s="24"/>
      <c r="E67282" s="24"/>
      <c r="F67282" s="24"/>
      <c r="G67282" s="24"/>
      <c r="H67282" s="24"/>
      <c r="I67282" s="24"/>
      <c r="J67282" s="24"/>
      <c r="K67282" s="24"/>
      <c r="L67282" s="24"/>
      <c r="M67282" s="24"/>
      <c r="P67282" s="10"/>
      <c r="R67282" s="10"/>
      <c r="S67282" s="10"/>
      <c r="T67282" s="10"/>
    </row>
    <row r="67283" spans="1:20" ht="16" x14ac:dyDescent="0.2">
      <c r="A67283" s="24"/>
      <c r="B67283" s="24"/>
      <c r="C67283" s="24"/>
      <c r="D67283" s="24"/>
      <c r="E67283" s="24"/>
      <c r="F67283" s="24"/>
      <c r="G67283" s="24"/>
      <c r="H67283" s="24"/>
      <c r="I67283" s="24"/>
      <c r="J67283" s="24"/>
      <c r="K67283" s="24"/>
      <c r="L67283" s="24"/>
      <c r="M67283" s="24"/>
      <c r="P67283" s="10"/>
      <c r="R67283" s="10"/>
      <c r="S67283" s="10"/>
      <c r="T67283" s="10"/>
    </row>
    <row r="67284" spans="1:20" ht="16" x14ac:dyDescent="0.2">
      <c r="A67284" s="24"/>
      <c r="B67284" s="24"/>
      <c r="C67284" s="24"/>
      <c r="D67284" s="24"/>
      <c r="E67284" s="24"/>
      <c r="F67284" s="24"/>
      <c r="G67284" s="24"/>
      <c r="H67284" s="24"/>
      <c r="I67284" s="24"/>
      <c r="J67284" s="24"/>
      <c r="K67284" s="24"/>
      <c r="L67284" s="24"/>
      <c r="M67284" s="24"/>
      <c r="P67284" s="10"/>
      <c r="R67284" s="10"/>
      <c r="S67284" s="10"/>
      <c r="T67284" s="10"/>
    </row>
    <row r="67285" spans="1:20" ht="16" x14ac:dyDescent="0.2">
      <c r="A67285" s="24"/>
      <c r="B67285" s="24"/>
      <c r="C67285" s="24"/>
      <c r="D67285" s="24"/>
      <c r="E67285" s="24"/>
      <c r="F67285" s="24"/>
      <c r="G67285" s="24"/>
      <c r="H67285" s="24"/>
      <c r="I67285" s="24"/>
      <c r="J67285" s="24"/>
      <c r="K67285" s="24"/>
      <c r="L67285" s="24"/>
      <c r="M67285" s="24"/>
      <c r="P67285" s="10"/>
      <c r="R67285" s="10"/>
      <c r="S67285" s="10"/>
      <c r="T67285" s="10"/>
    </row>
    <row r="67286" spans="1:20" ht="16" x14ac:dyDescent="0.2">
      <c r="A67286" s="24"/>
      <c r="B67286" s="24"/>
      <c r="C67286" s="24"/>
      <c r="D67286" s="24"/>
      <c r="E67286" s="24"/>
      <c r="F67286" s="24"/>
      <c r="G67286" s="24"/>
      <c r="H67286" s="24"/>
      <c r="I67286" s="24"/>
      <c r="J67286" s="24"/>
      <c r="K67286" s="24"/>
      <c r="L67286" s="24"/>
      <c r="M67286" s="24"/>
      <c r="P67286" s="10"/>
      <c r="R67286" s="10"/>
      <c r="S67286" s="10"/>
      <c r="T67286" s="10"/>
    </row>
    <row r="67287" spans="1:20" ht="16" x14ac:dyDescent="0.2">
      <c r="A67287" s="24"/>
      <c r="B67287" s="24"/>
      <c r="C67287" s="24"/>
      <c r="D67287" s="24"/>
      <c r="E67287" s="24"/>
      <c r="F67287" s="24"/>
      <c r="G67287" s="24"/>
      <c r="H67287" s="24"/>
      <c r="I67287" s="24"/>
      <c r="J67287" s="24"/>
      <c r="K67287" s="24"/>
      <c r="L67287" s="24"/>
      <c r="M67287" s="24"/>
      <c r="P67287" s="10"/>
      <c r="R67287" s="10"/>
      <c r="S67287" s="10"/>
      <c r="T67287" s="10"/>
    </row>
    <row r="67288" spans="1:20" ht="16" x14ac:dyDescent="0.2">
      <c r="A67288" s="24"/>
      <c r="B67288" s="24"/>
      <c r="C67288" s="24"/>
      <c r="D67288" s="24"/>
      <c r="E67288" s="24"/>
      <c r="F67288" s="24"/>
      <c r="G67288" s="24"/>
      <c r="H67288" s="24"/>
      <c r="I67288" s="24"/>
      <c r="J67288" s="24"/>
      <c r="K67288" s="24"/>
      <c r="L67288" s="24"/>
      <c r="M67288" s="24"/>
      <c r="P67288" s="10"/>
      <c r="R67288" s="10"/>
      <c r="S67288" s="10"/>
      <c r="T67288" s="10"/>
    </row>
    <row r="67289" spans="1:20" ht="16" x14ac:dyDescent="0.2">
      <c r="A67289" s="24"/>
      <c r="B67289" s="24"/>
      <c r="C67289" s="24"/>
      <c r="D67289" s="24"/>
      <c r="E67289" s="24"/>
      <c r="F67289" s="24"/>
      <c r="G67289" s="24"/>
      <c r="H67289" s="24"/>
      <c r="I67289" s="24"/>
      <c r="J67289" s="24"/>
      <c r="K67289" s="24"/>
      <c r="L67289" s="24"/>
      <c r="M67289" s="24"/>
      <c r="P67289" s="10"/>
      <c r="R67289" s="10"/>
      <c r="S67289" s="10"/>
      <c r="T67289" s="10"/>
    </row>
    <row r="67290" spans="1:20" ht="16" x14ac:dyDescent="0.2">
      <c r="A67290" s="24"/>
      <c r="B67290" s="24"/>
      <c r="C67290" s="24"/>
      <c r="D67290" s="24"/>
      <c r="E67290" s="24"/>
      <c r="F67290" s="24"/>
      <c r="G67290" s="24"/>
      <c r="H67290" s="24"/>
      <c r="I67290" s="24"/>
      <c r="J67290" s="24"/>
      <c r="K67290" s="24"/>
      <c r="L67290" s="24"/>
      <c r="M67290" s="24"/>
      <c r="P67290" s="10"/>
      <c r="R67290" s="10"/>
      <c r="S67290" s="10"/>
      <c r="T67290" s="10"/>
    </row>
    <row r="67291" spans="1:20" ht="16" x14ac:dyDescent="0.2">
      <c r="A67291" s="24"/>
      <c r="B67291" s="24"/>
      <c r="C67291" s="24"/>
      <c r="D67291" s="24"/>
      <c r="E67291" s="24"/>
      <c r="F67291" s="24"/>
      <c r="G67291" s="24"/>
      <c r="H67291" s="24"/>
      <c r="I67291" s="24"/>
      <c r="J67291" s="24"/>
      <c r="K67291" s="24"/>
      <c r="L67291" s="24"/>
      <c r="M67291" s="24"/>
      <c r="P67291" s="10"/>
      <c r="R67291" s="10"/>
      <c r="S67291" s="10"/>
      <c r="T67291" s="10"/>
    </row>
    <row r="67292" spans="1:20" ht="16" x14ac:dyDescent="0.2">
      <c r="A67292" s="24"/>
      <c r="B67292" s="24"/>
      <c r="C67292" s="24"/>
      <c r="D67292" s="24"/>
      <c r="E67292" s="24"/>
      <c r="F67292" s="24"/>
      <c r="G67292" s="24"/>
      <c r="H67292" s="24"/>
      <c r="I67292" s="24"/>
      <c r="J67292" s="24"/>
      <c r="K67292" s="24"/>
      <c r="L67292" s="24"/>
      <c r="M67292" s="24"/>
      <c r="P67292" s="10"/>
      <c r="R67292" s="10"/>
      <c r="S67292" s="10"/>
      <c r="T67292" s="10"/>
    </row>
    <row r="67293" spans="1:20" ht="16" x14ac:dyDescent="0.2">
      <c r="A67293" s="24"/>
      <c r="B67293" s="24"/>
      <c r="C67293" s="24"/>
      <c r="D67293" s="24"/>
      <c r="E67293" s="24"/>
      <c r="F67293" s="24"/>
      <c r="G67293" s="24"/>
      <c r="H67293" s="24"/>
      <c r="I67293" s="24"/>
      <c r="J67293" s="24"/>
      <c r="K67293" s="24"/>
      <c r="L67293" s="24"/>
      <c r="M67293" s="24"/>
      <c r="P67293" s="10"/>
      <c r="R67293" s="10"/>
      <c r="S67293" s="10"/>
      <c r="T67293" s="10"/>
    </row>
    <row r="67294" spans="1:20" ht="16" x14ac:dyDescent="0.2">
      <c r="A67294" s="24"/>
      <c r="B67294" s="24"/>
      <c r="C67294" s="24"/>
      <c r="D67294" s="24"/>
      <c r="E67294" s="24"/>
      <c r="F67294" s="24"/>
      <c r="G67294" s="24"/>
      <c r="H67294" s="24"/>
      <c r="I67294" s="24"/>
      <c r="J67294" s="24"/>
      <c r="K67294" s="24"/>
      <c r="L67294" s="24"/>
      <c r="M67294" s="24"/>
      <c r="P67294" s="10"/>
      <c r="R67294" s="10"/>
      <c r="S67294" s="10"/>
      <c r="T67294" s="10"/>
    </row>
    <row r="67295" spans="1:20" ht="16" x14ac:dyDescent="0.2">
      <c r="A67295" s="24"/>
      <c r="B67295" s="24"/>
      <c r="C67295" s="24"/>
      <c r="D67295" s="24"/>
      <c r="E67295" s="24"/>
      <c r="F67295" s="24"/>
      <c r="G67295" s="24"/>
      <c r="H67295" s="24"/>
      <c r="I67295" s="24"/>
      <c r="J67295" s="24"/>
      <c r="K67295" s="24"/>
      <c r="L67295" s="24"/>
      <c r="M67295" s="24"/>
      <c r="P67295" s="10"/>
      <c r="R67295" s="10"/>
      <c r="S67295" s="10"/>
      <c r="T67295" s="10"/>
    </row>
    <row r="67296" spans="1:20" ht="16" x14ac:dyDescent="0.2">
      <c r="A67296" s="24"/>
      <c r="B67296" s="24"/>
      <c r="C67296" s="24"/>
      <c r="D67296" s="24"/>
      <c r="E67296" s="24"/>
      <c r="F67296" s="24"/>
      <c r="G67296" s="24"/>
      <c r="H67296" s="24"/>
      <c r="I67296" s="24"/>
      <c r="J67296" s="24"/>
      <c r="K67296" s="24"/>
      <c r="L67296" s="24"/>
      <c r="M67296" s="24"/>
      <c r="P67296" s="10"/>
      <c r="R67296" s="10"/>
      <c r="S67296" s="10"/>
      <c r="T67296" s="10"/>
    </row>
    <row r="67297" spans="1:20" ht="16" x14ac:dyDescent="0.2">
      <c r="A67297" s="24"/>
      <c r="B67297" s="24"/>
      <c r="C67297" s="24"/>
      <c r="D67297" s="24"/>
      <c r="E67297" s="24"/>
      <c r="F67297" s="24"/>
      <c r="G67297" s="24"/>
      <c r="H67297" s="24"/>
      <c r="I67297" s="24"/>
      <c r="J67297" s="24"/>
      <c r="K67297" s="24"/>
      <c r="L67297" s="24"/>
      <c r="M67297" s="24"/>
      <c r="P67297" s="10"/>
      <c r="R67297" s="10"/>
      <c r="S67297" s="10"/>
      <c r="T67297" s="10"/>
    </row>
    <row r="67298" spans="1:20" ht="16" x14ac:dyDescent="0.2">
      <c r="A67298" s="24"/>
      <c r="B67298" s="24"/>
      <c r="C67298" s="24"/>
      <c r="D67298" s="24"/>
      <c r="E67298" s="24"/>
      <c r="F67298" s="24"/>
      <c r="G67298" s="24"/>
      <c r="H67298" s="24"/>
      <c r="I67298" s="24"/>
      <c r="J67298" s="24"/>
      <c r="K67298" s="24"/>
      <c r="L67298" s="24"/>
      <c r="M67298" s="24"/>
      <c r="P67298" s="10"/>
      <c r="R67298" s="10"/>
      <c r="S67298" s="10"/>
      <c r="T67298" s="10"/>
    </row>
    <row r="67299" spans="1:20" ht="16" x14ac:dyDescent="0.2">
      <c r="A67299" s="24"/>
      <c r="B67299" s="24"/>
      <c r="C67299" s="24"/>
      <c r="D67299" s="24"/>
      <c r="E67299" s="24"/>
      <c r="F67299" s="24"/>
      <c r="G67299" s="24"/>
      <c r="H67299" s="24"/>
      <c r="I67299" s="24"/>
      <c r="J67299" s="24"/>
      <c r="K67299" s="24"/>
      <c r="L67299" s="24"/>
      <c r="M67299" s="24"/>
      <c r="P67299" s="10"/>
      <c r="R67299" s="10"/>
      <c r="S67299" s="10"/>
      <c r="T67299" s="10"/>
    </row>
    <row r="67300" spans="1:20" ht="16" x14ac:dyDescent="0.2">
      <c r="A67300" s="24"/>
      <c r="B67300" s="24"/>
      <c r="C67300" s="24"/>
      <c r="D67300" s="24"/>
      <c r="E67300" s="24"/>
      <c r="F67300" s="24"/>
      <c r="G67300" s="24"/>
      <c r="H67300" s="24"/>
      <c r="I67300" s="24"/>
      <c r="J67300" s="24"/>
      <c r="K67300" s="24"/>
      <c r="L67300" s="24"/>
      <c r="M67300" s="24"/>
      <c r="P67300" s="10"/>
      <c r="R67300" s="10"/>
      <c r="S67300" s="10"/>
      <c r="T67300" s="10"/>
    </row>
    <row r="67301" spans="1:20" ht="16" x14ac:dyDescent="0.2">
      <c r="A67301" s="24"/>
      <c r="B67301" s="24"/>
      <c r="C67301" s="24"/>
      <c r="D67301" s="24"/>
      <c r="E67301" s="24"/>
      <c r="F67301" s="24"/>
      <c r="G67301" s="24"/>
      <c r="H67301" s="24"/>
      <c r="I67301" s="24"/>
      <c r="J67301" s="24"/>
      <c r="K67301" s="24"/>
      <c r="L67301" s="24"/>
      <c r="M67301" s="24"/>
      <c r="P67301" s="10"/>
      <c r="R67301" s="10"/>
      <c r="S67301" s="10"/>
      <c r="T67301" s="10"/>
    </row>
    <row r="67302" spans="1:20" ht="16" x14ac:dyDescent="0.2">
      <c r="A67302" s="24"/>
      <c r="B67302" s="24"/>
      <c r="C67302" s="24"/>
      <c r="D67302" s="24"/>
      <c r="E67302" s="24"/>
      <c r="F67302" s="24"/>
      <c r="G67302" s="24"/>
      <c r="H67302" s="24"/>
      <c r="I67302" s="24"/>
      <c r="J67302" s="24"/>
      <c r="K67302" s="24"/>
      <c r="L67302" s="24"/>
      <c r="M67302" s="24"/>
      <c r="P67302" s="10"/>
      <c r="R67302" s="10"/>
      <c r="S67302" s="10"/>
      <c r="T67302" s="10"/>
    </row>
    <row r="67303" spans="1:20" ht="16" x14ac:dyDescent="0.2">
      <c r="A67303" s="24"/>
      <c r="B67303" s="24"/>
      <c r="C67303" s="24"/>
      <c r="D67303" s="24"/>
      <c r="E67303" s="24"/>
      <c r="F67303" s="24"/>
      <c r="G67303" s="24"/>
      <c r="H67303" s="24"/>
      <c r="I67303" s="24"/>
      <c r="J67303" s="24"/>
      <c r="K67303" s="24"/>
      <c r="L67303" s="24"/>
      <c r="M67303" s="24"/>
      <c r="P67303" s="10"/>
      <c r="R67303" s="10"/>
      <c r="S67303" s="10"/>
      <c r="T67303" s="10"/>
    </row>
    <row r="67304" spans="1:20" ht="16" x14ac:dyDescent="0.2">
      <c r="A67304" s="24"/>
      <c r="B67304" s="24"/>
      <c r="C67304" s="24"/>
      <c r="D67304" s="24"/>
      <c r="E67304" s="24"/>
      <c r="F67304" s="24"/>
      <c r="G67304" s="24"/>
      <c r="H67304" s="24"/>
      <c r="I67304" s="24"/>
      <c r="J67304" s="24"/>
      <c r="K67304" s="24"/>
      <c r="L67304" s="24"/>
      <c r="M67304" s="24"/>
      <c r="P67304" s="10"/>
      <c r="R67304" s="10"/>
      <c r="S67304" s="10"/>
      <c r="T67304" s="10"/>
    </row>
    <row r="67305" spans="1:20" ht="16" x14ac:dyDescent="0.2">
      <c r="A67305" s="24"/>
      <c r="B67305" s="24"/>
      <c r="C67305" s="24"/>
      <c r="D67305" s="24"/>
      <c r="E67305" s="24"/>
      <c r="F67305" s="24"/>
      <c r="G67305" s="24"/>
      <c r="H67305" s="24"/>
      <c r="I67305" s="24"/>
      <c r="J67305" s="24"/>
      <c r="K67305" s="24"/>
      <c r="L67305" s="24"/>
      <c r="M67305" s="24"/>
      <c r="P67305" s="10"/>
      <c r="R67305" s="10"/>
      <c r="S67305" s="10"/>
      <c r="T67305" s="10"/>
    </row>
    <row r="67306" spans="1:20" ht="16" x14ac:dyDescent="0.2">
      <c r="A67306" s="24"/>
      <c r="B67306" s="24"/>
      <c r="C67306" s="24"/>
      <c r="D67306" s="24"/>
      <c r="E67306" s="24"/>
      <c r="F67306" s="24"/>
      <c r="G67306" s="24"/>
      <c r="H67306" s="24"/>
      <c r="I67306" s="24"/>
      <c r="J67306" s="24"/>
      <c r="K67306" s="24"/>
      <c r="L67306" s="24"/>
      <c r="M67306" s="24"/>
      <c r="P67306" s="10"/>
      <c r="R67306" s="10"/>
      <c r="S67306" s="10"/>
      <c r="T67306" s="10"/>
    </row>
    <row r="67307" spans="1:20" ht="16" x14ac:dyDescent="0.2">
      <c r="A67307" s="24"/>
      <c r="B67307" s="24"/>
      <c r="C67307" s="24"/>
      <c r="D67307" s="24"/>
      <c r="E67307" s="24"/>
      <c r="F67307" s="24"/>
      <c r="G67307" s="24"/>
      <c r="H67307" s="24"/>
      <c r="I67307" s="24"/>
      <c r="J67307" s="24"/>
      <c r="K67307" s="24"/>
      <c r="L67307" s="24"/>
      <c r="M67307" s="24"/>
      <c r="P67307" s="10"/>
      <c r="R67307" s="10"/>
      <c r="S67307" s="10"/>
      <c r="T67307" s="10"/>
    </row>
    <row r="67308" spans="1:20" ht="16" x14ac:dyDescent="0.2">
      <c r="A67308" s="24"/>
      <c r="B67308" s="24"/>
      <c r="C67308" s="24"/>
      <c r="D67308" s="24"/>
      <c r="E67308" s="24"/>
      <c r="F67308" s="24"/>
      <c r="G67308" s="24"/>
      <c r="H67308" s="24"/>
      <c r="I67308" s="24"/>
      <c r="J67308" s="24"/>
      <c r="K67308" s="24"/>
      <c r="L67308" s="24"/>
      <c r="M67308" s="24"/>
      <c r="P67308" s="10"/>
      <c r="R67308" s="10"/>
      <c r="S67308" s="10"/>
      <c r="T67308" s="10"/>
    </row>
    <row r="67309" spans="1:20" ht="16" x14ac:dyDescent="0.2">
      <c r="A67309" s="24"/>
      <c r="B67309" s="24"/>
      <c r="C67309" s="24"/>
      <c r="D67309" s="24"/>
      <c r="E67309" s="24"/>
      <c r="F67309" s="24"/>
      <c r="G67309" s="24"/>
      <c r="H67309" s="24"/>
      <c r="I67309" s="24"/>
      <c r="J67309" s="24"/>
      <c r="K67309" s="24"/>
      <c r="L67309" s="24"/>
      <c r="M67309" s="24"/>
      <c r="P67309" s="10"/>
      <c r="R67309" s="10"/>
      <c r="S67309" s="10"/>
      <c r="T67309" s="10"/>
    </row>
    <row r="67310" spans="1:20" ht="16" x14ac:dyDescent="0.2">
      <c r="A67310" s="24"/>
      <c r="B67310" s="24"/>
      <c r="C67310" s="24"/>
      <c r="D67310" s="24"/>
      <c r="E67310" s="24"/>
      <c r="F67310" s="24"/>
      <c r="G67310" s="24"/>
      <c r="H67310" s="24"/>
      <c r="I67310" s="24"/>
      <c r="J67310" s="24"/>
      <c r="K67310" s="24"/>
      <c r="L67310" s="24"/>
      <c r="M67310" s="24"/>
      <c r="P67310" s="10"/>
      <c r="R67310" s="10"/>
      <c r="S67310" s="10"/>
      <c r="T67310" s="10"/>
    </row>
    <row r="67311" spans="1:20" ht="16" x14ac:dyDescent="0.2">
      <c r="A67311" s="24"/>
      <c r="B67311" s="24"/>
      <c r="C67311" s="24"/>
      <c r="D67311" s="24"/>
      <c r="E67311" s="24"/>
      <c r="F67311" s="24"/>
      <c r="G67311" s="24"/>
      <c r="H67311" s="24"/>
      <c r="I67311" s="24"/>
      <c r="J67311" s="24"/>
      <c r="K67311" s="24"/>
      <c r="L67311" s="24"/>
      <c r="M67311" s="24"/>
      <c r="P67311" s="10"/>
      <c r="R67311" s="10"/>
      <c r="S67311" s="10"/>
      <c r="T67311" s="10"/>
    </row>
    <row r="67312" spans="1:20" ht="16" x14ac:dyDescent="0.2">
      <c r="A67312" s="24"/>
      <c r="B67312" s="24"/>
      <c r="C67312" s="24"/>
      <c r="D67312" s="24"/>
      <c r="E67312" s="24"/>
      <c r="F67312" s="24"/>
      <c r="G67312" s="24"/>
      <c r="H67312" s="24"/>
      <c r="I67312" s="24"/>
      <c r="J67312" s="24"/>
      <c r="K67312" s="24"/>
      <c r="L67312" s="24"/>
      <c r="M67312" s="24"/>
      <c r="P67312" s="10"/>
      <c r="R67312" s="10"/>
      <c r="S67312" s="10"/>
      <c r="T67312" s="10"/>
    </row>
    <row r="67313" spans="1:20" ht="16" x14ac:dyDescent="0.2">
      <c r="A67313" s="24"/>
      <c r="B67313" s="24"/>
      <c r="C67313" s="24"/>
      <c r="D67313" s="24"/>
      <c r="E67313" s="24"/>
      <c r="F67313" s="24"/>
      <c r="G67313" s="24"/>
      <c r="H67313" s="24"/>
      <c r="I67313" s="24"/>
      <c r="J67313" s="24"/>
      <c r="K67313" s="24"/>
      <c r="L67313" s="24"/>
      <c r="M67313" s="24"/>
      <c r="P67313" s="10"/>
      <c r="R67313" s="10"/>
      <c r="S67313" s="10"/>
      <c r="T67313" s="10"/>
    </row>
    <row r="67314" spans="1:20" ht="16" x14ac:dyDescent="0.2">
      <c r="A67314" s="24"/>
      <c r="B67314" s="24"/>
      <c r="C67314" s="24"/>
      <c r="D67314" s="24"/>
      <c r="E67314" s="24"/>
      <c r="F67314" s="24"/>
      <c r="G67314" s="24"/>
      <c r="H67314" s="24"/>
      <c r="I67314" s="24"/>
      <c r="J67314" s="24"/>
      <c r="K67314" s="24"/>
      <c r="L67314" s="24"/>
      <c r="M67314" s="24"/>
      <c r="P67314" s="10"/>
      <c r="R67314" s="10"/>
      <c r="S67314" s="10"/>
      <c r="T67314" s="10"/>
    </row>
    <row r="67315" spans="1:20" ht="16" x14ac:dyDescent="0.2">
      <c r="A67315" s="24"/>
      <c r="B67315" s="24"/>
      <c r="C67315" s="24"/>
      <c r="D67315" s="24"/>
      <c r="E67315" s="24"/>
      <c r="F67315" s="24"/>
      <c r="G67315" s="24"/>
      <c r="H67315" s="24"/>
      <c r="I67315" s="24"/>
      <c r="J67315" s="24"/>
      <c r="K67315" s="24"/>
      <c r="L67315" s="24"/>
      <c r="M67315" s="24"/>
      <c r="P67315" s="10"/>
      <c r="R67315" s="10"/>
      <c r="S67315" s="10"/>
      <c r="T67315" s="10"/>
    </row>
    <row r="67316" spans="1:20" ht="16" x14ac:dyDescent="0.2">
      <c r="A67316" s="24"/>
      <c r="B67316" s="24"/>
      <c r="C67316" s="24"/>
      <c r="D67316" s="24"/>
      <c r="E67316" s="24"/>
      <c r="F67316" s="24"/>
      <c r="G67316" s="24"/>
      <c r="H67316" s="24"/>
      <c r="I67316" s="24"/>
      <c r="J67316" s="24"/>
      <c r="K67316" s="24"/>
      <c r="L67316" s="24"/>
      <c r="M67316" s="24"/>
      <c r="P67316" s="10"/>
      <c r="R67316" s="10"/>
      <c r="S67316" s="10"/>
      <c r="T67316" s="10"/>
    </row>
    <row r="67317" spans="1:20" ht="16" x14ac:dyDescent="0.2">
      <c r="A67317" s="24"/>
      <c r="B67317" s="24"/>
      <c r="C67317" s="24"/>
      <c r="D67317" s="24"/>
      <c r="E67317" s="24"/>
      <c r="F67317" s="24"/>
      <c r="G67317" s="24"/>
      <c r="H67317" s="24"/>
      <c r="I67317" s="24"/>
      <c r="J67317" s="24"/>
      <c r="K67317" s="24"/>
      <c r="L67317" s="24"/>
      <c r="M67317" s="24"/>
      <c r="P67317" s="10"/>
      <c r="R67317" s="10"/>
      <c r="S67317" s="10"/>
      <c r="T67317" s="10"/>
    </row>
    <row r="67318" spans="1:20" ht="16" x14ac:dyDescent="0.2">
      <c r="A67318" s="24"/>
      <c r="B67318" s="24"/>
      <c r="C67318" s="24"/>
      <c r="D67318" s="24"/>
      <c r="E67318" s="24"/>
      <c r="F67318" s="24"/>
      <c r="G67318" s="24"/>
      <c r="H67318" s="24"/>
      <c r="I67318" s="24"/>
      <c r="J67318" s="24"/>
      <c r="K67318" s="24"/>
      <c r="L67318" s="24"/>
      <c r="M67318" s="24"/>
      <c r="P67318" s="10"/>
      <c r="R67318" s="10"/>
      <c r="S67318" s="10"/>
      <c r="T67318" s="10"/>
    </row>
    <row r="67319" spans="1:20" ht="16" x14ac:dyDescent="0.2">
      <c r="A67319" s="24"/>
      <c r="B67319" s="24"/>
      <c r="C67319" s="24"/>
      <c r="D67319" s="24"/>
      <c r="E67319" s="24"/>
      <c r="F67319" s="24"/>
      <c r="G67319" s="24"/>
      <c r="H67319" s="24"/>
      <c r="I67319" s="24"/>
      <c r="J67319" s="24"/>
      <c r="K67319" s="24"/>
      <c r="L67319" s="24"/>
      <c r="M67319" s="24"/>
      <c r="P67319" s="10"/>
      <c r="R67319" s="10"/>
      <c r="S67319" s="10"/>
      <c r="T67319" s="10"/>
    </row>
    <row r="67320" spans="1:20" ht="16" x14ac:dyDescent="0.2">
      <c r="A67320" s="24"/>
      <c r="B67320" s="24"/>
      <c r="C67320" s="24"/>
      <c r="D67320" s="24"/>
      <c r="E67320" s="24"/>
      <c r="F67320" s="24"/>
      <c r="G67320" s="24"/>
      <c r="H67320" s="24"/>
      <c r="I67320" s="24"/>
      <c r="J67320" s="24"/>
      <c r="K67320" s="24"/>
      <c r="L67320" s="24"/>
      <c r="M67320" s="24"/>
      <c r="P67320" s="10"/>
      <c r="R67320" s="10"/>
      <c r="S67320" s="10"/>
      <c r="T67320" s="10"/>
    </row>
    <row r="67321" spans="1:20" ht="16" x14ac:dyDescent="0.2">
      <c r="A67321" s="24"/>
      <c r="B67321" s="24"/>
      <c r="C67321" s="24"/>
      <c r="D67321" s="24"/>
      <c r="E67321" s="24"/>
      <c r="F67321" s="24"/>
      <c r="G67321" s="24"/>
      <c r="H67321" s="24"/>
      <c r="I67321" s="24"/>
      <c r="J67321" s="24"/>
      <c r="K67321" s="24"/>
      <c r="L67321" s="24"/>
      <c r="M67321" s="24"/>
      <c r="P67321" s="10"/>
      <c r="R67321" s="10"/>
      <c r="S67321" s="10"/>
      <c r="T67321" s="10"/>
    </row>
    <row r="67322" spans="1:20" ht="16" x14ac:dyDescent="0.2">
      <c r="A67322" s="24"/>
      <c r="B67322" s="24"/>
      <c r="C67322" s="24"/>
      <c r="D67322" s="24"/>
      <c r="E67322" s="24"/>
      <c r="F67322" s="24"/>
      <c r="G67322" s="24"/>
      <c r="H67322" s="24"/>
      <c r="I67322" s="24"/>
      <c r="J67322" s="24"/>
      <c r="K67322" s="24"/>
      <c r="L67322" s="24"/>
      <c r="M67322" s="24"/>
      <c r="P67322" s="10"/>
      <c r="R67322" s="10"/>
      <c r="S67322" s="10"/>
      <c r="T67322" s="10"/>
    </row>
    <row r="67323" spans="1:20" ht="16" x14ac:dyDescent="0.2">
      <c r="A67323" s="24"/>
      <c r="B67323" s="24"/>
      <c r="C67323" s="24"/>
      <c r="D67323" s="24"/>
      <c r="E67323" s="24"/>
      <c r="F67323" s="24"/>
      <c r="G67323" s="24"/>
      <c r="H67323" s="24"/>
      <c r="I67323" s="24"/>
      <c r="J67323" s="24"/>
      <c r="K67323" s="24"/>
      <c r="L67323" s="24"/>
      <c r="M67323" s="24"/>
      <c r="P67323" s="10"/>
      <c r="R67323" s="10"/>
      <c r="S67323" s="10"/>
      <c r="T67323" s="10"/>
    </row>
    <row r="67324" spans="1:20" ht="16" x14ac:dyDescent="0.2">
      <c r="A67324" s="24"/>
      <c r="B67324" s="24"/>
      <c r="C67324" s="24"/>
      <c r="D67324" s="24"/>
      <c r="E67324" s="24"/>
      <c r="F67324" s="24"/>
      <c r="G67324" s="24"/>
      <c r="H67324" s="24"/>
      <c r="I67324" s="24"/>
      <c r="J67324" s="24"/>
      <c r="K67324" s="24"/>
      <c r="L67324" s="24"/>
      <c r="M67324" s="24"/>
      <c r="P67324" s="10"/>
      <c r="R67324" s="10"/>
      <c r="S67324" s="10"/>
      <c r="T67324" s="10"/>
    </row>
    <row r="67325" spans="1:20" ht="16" x14ac:dyDescent="0.2">
      <c r="A67325" s="24"/>
      <c r="B67325" s="24"/>
      <c r="C67325" s="24"/>
      <c r="D67325" s="24"/>
      <c r="E67325" s="24"/>
      <c r="F67325" s="24"/>
      <c r="G67325" s="24"/>
      <c r="H67325" s="24"/>
      <c r="I67325" s="24"/>
      <c r="J67325" s="24"/>
      <c r="K67325" s="24"/>
      <c r="L67325" s="24"/>
      <c r="M67325" s="24"/>
      <c r="P67325" s="10"/>
      <c r="R67325" s="10"/>
      <c r="S67325" s="10"/>
      <c r="T67325" s="10"/>
    </row>
    <row r="67326" spans="1:20" ht="16" x14ac:dyDescent="0.2">
      <c r="A67326" s="24"/>
      <c r="B67326" s="24"/>
      <c r="C67326" s="24"/>
      <c r="D67326" s="24"/>
      <c r="E67326" s="24"/>
      <c r="F67326" s="24"/>
      <c r="G67326" s="24"/>
      <c r="H67326" s="24"/>
      <c r="I67326" s="24"/>
      <c r="J67326" s="24"/>
      <c r="K67326" s="24"/>
      <c r="L67326" s="24"/>
      <c r="M67326" s="24"/>
      <c r="P67326" s="10"/>
      <c r="R67326" s="10"/>
      <c r="S67326" s="10"/>
      <c r="T67326" s="10"/>
    </row>
    <row r="67327" spans="1:20" ht="16" x14ac:dyDescent="0.2">
      <c r="A67327" s="24"/>
      <c r="B67327" s="24"/>
      <c r="C67327" s="24"/>
      <c r="D67327" s="24"/>
      <c r="E67327" s="24"/>
      <c r="F67327" s="24"/>
      <c r="G67327" s="24"/>
      <c r="H67327" s="24"/>
      <c r="I67327" s="24"/>
      <c r="J67327" s="24"/>
      <c r="K67327" s="24"/>
      <c r="L67327" s="24"/>
      <c r="M67327" s="24"/>
      <c r="P67327" s="10"/>
      <c r="R67327" s="10"/>
      <c r="S67327" s="10"/>
      <c r="T67327" s="10"/>
    </row>
    <row r="67328" spans="1:20" ht="16" x14ac:dyDescent="0.2">
      <c r="A67328" s="24"/>
      <c r="B67328" s="24"/>
      <c r="C67328" s="24"/>
      <c r="D67328" s="24"/>
      <c r="E67328" s="24"/>
      <c r="F67328" s="24"/>
      <c r="G67328" s="24"/>
      <c r="H67328" s="24"/>
      <c r="I67328" s="24"/>
      <c r="J67328" s="24"/>
      <c r="K67328" s="24"/>
      <c r="L67328" s="24"/>
      <c r="M67328" s="24"/>
      <c r="P67328" s="10"/>
      <c r="R67328" s="10"/>
      <c r="S67328" s="10"/>
      <c r="T67328" s="10"/>
    </row>
    <row r="67329" spans="1:20" ht="16" x14ac:dyDescent="0.2">
      <c r="A67329" s="24"/>
      <c r="B67329" s="24"/>
      <c r="C67329" s="24"/>
      <c r="D67329" s="24"/>
      <c r="E67329" s="24"/>
      <c r="F67329" s="24"/>
      <c r="G67329" s="24"/>
      <c r="H67329" s="24"/>
      <c r="I67329" s="24"/>
      <c r="J67329" s="24"/>
      <c r="K67329" s="24"/>
      <c r="L67329" s="24"/>
      <c r="M67329" s="24"/>
      <c r="P67329" s="10"/>
      <c r="R67329" s="10"/>
      <c r="S67329" s="10"/>
      <c r="T67329" s="10"/>
    </row>
    <row r="67330" spans="1:20" ht="16" x14ac:dyDescent="0.2">
      <c r="A67330" s="24"/>
      <c r="B67330" s="24"/>
      <c r="C67330" s="24"/>
      <c r="D67330" s="24"/>
      <c r="E67330" s="24"/>
      <c r="F67330" s="24"/>
      <c r="G67330" s="24"/>
      <c r="H67330" s="24"/>
      <c r="I67330" s="24"/>
      <c r="J67330" s="24"/>
      <c r="K67330" s="24"/>
      <c r="L67330" s="24"/>
      <c r="M67330" s="24"/>
      <c r="P67330" s="10"/>
      <c r="R67330" s="10"/>
      <c r="S67330" s="10"/>
      <c r="T67330" s="10"/>
    </row>
    <row r="67331" spans="1:20" ht="16" x14ac:dyDescent="0.2">
      <c r="A67331" s="24"/>
      <c r="B67331" s="24"/>
      <c r="C67331" s="24"/>
      <c r="D67331" s="24"/>
      <c r="E67331" s="24"/>
      <c r="F67331" s="24"/>
      <c r="G67331" s="24"/>
      <c r="H67331" s="24"/>
      <c r="I67331" s="24"/>
      <c r="J67331" s="24"/>
      <c r="K67331" s="24"/>
      <c r="L67331" s="24"/>
      <c r="M67331" s="24"/>
      <c r="P67331" s="10"/>
      <c r="R67331" s="10"/>
      <c r="S67331" s="10"/>
      <c r="T67331" s="10"/>
    </row>
    <row r="67332" spans="1:20" ht="16" x14ac:dyDescent="0.2">
      <c r="A67332" s="24"/>
      <c r="B67332" s="24"/>
      <c r="C67332" s="24"/>
      <c r="D67332" s="24"/>
      <c r="E67332" s="24"/>
      <c r="F67332" s="24"/>
      <c r="G67332" s="24"/>
      <c r="H67332" s="24"/>
      <c r="I67332" s="24"/>
      <c r="J67332" s="24"/>
      <c r="K67332" s="24"/>
      <c r="L67332" s="24"/>
      <c r="M67332" s="24"/>
      <c r="P67332" s="10"/>
      <c r="R67332" s="10"/>
      <c r="S67332" s="10"/>
      <c r="T67332" s="10"/>
    </row>
    <row r="67333" spans="1:20" ht="16" x14ac:dyDescent="0.2">
      <c r="A67333" s="24"/>
      <c r="B67333" s="24"/>
      <c r="C67333" s="24"/>
      <c r="D67333" s="24"/>
      <c r="E67333" s="24"/>
      <c r="F67333" s="24"/>
      <c r="G67333" s="24"/>
      <c r="H67333" s="24"/>
      <c r="I67333" s="24"/>
      <c r="J67333" s="24"/>
      <c r="K67333" s="24"/>
      <c r="L67333" s="24"/>
      <c r="M67333" s="24"/>
      <c r="P67333" s="10"/>
      <c r="R67333" s="10"/>
      <c r="S67333" s="10"/>
      <c r="T67333" s="10"/>
    </row>
    <row r="67334" spans="1:20" ht="16" x14ac:dyDescent="0.2">
      <c r="A67334" s="24"/>
      <c r="B67334" s="24"/>
      <c r="C67334" s="24"/>
      <c r="D67334" s="24"/>
      <c r="E67334" s="24"/>
      <c r="F67334" s="24"/>
      <c r="G67334" s="24"/>
      <c r="H67334" s="24"/>
      <c r="I67334" s="24"/>
      <c r="J67334" s="24"/>
      <c r="K67334" s="24"/>
      <c r="L67334" s="24"/>
      <c r="M67334" s="24"/>
      <c r="P67334" s="10"/>
      <c r="R67334" s="10"/>
      <c r="S67334" s="10"/>
      <c r="T67334" s="10"/>
    </row>
    <row r="67335" spans="1:20" ht="16" x14ac:dyDescent="0.2">
      <c r="A67335" s="24"/>
      <c r="B67335" s="24"/>
      <c r="C67335" s="24"/>
      <c r="D67335" s="24"/>
      <c r="E67335" s="24"/>
      <c r="F67335" s="24"/>
      <c r="G67335" s="24"/>
      <c r="H67335" s="24"/>
      <c r="I67335" s="24"/>
      <c r="J67335" s="24"/>
      <c r="K67335" s="24"/>
      <c r="L67335" s="24"/>
      <c r="M67335" s="24"/>
      <c r="P67335" s="10"/>
      <c r="R67335" s="10"/>
      <c r="S67335" s="10"/>
      <c r="T67335" s="10"/>
    </row>
    <row r="67336" spans="1:20" ht="16" x14ac:dyDescent="0.2">
      <c r="A67336" s="24"/>
      <c r="B67336" s="24"/>
      <c r="C67336" s="24"/>
      <c r="D67336" s="24"/>
      <c r="E67336" s="24"/>
      <c r="F67336" s="24"/>
      <c r="G67336" s="24"/>
      <c r="H67336" s="24"/>
      <c r="I67336" s="24"/>
      <c r="J67336" s="24"/>
      <c r="K67336" s="24"/>
      <c r="L67336" s="24"/>
      <c r="M67336" s="24"/>
      <c r="P67336" s="10"/>
      <c r="R67336" s="10"/>
      <c r="S67336" s="10"/>
      <c r="T67336" s="10"/>
    </row>
    <row r="67337" spans="1:20" ht="16" x14ac:dyDescent="0.2">
      <c r="A67337" s="24"/>
      <c r="B67337" s="24"/>
      <c r="C67337" s="24"/>
      <c r="D67337" s="24"/>
      <c r="E67337" s="24"/>
      <c r="F67337" s="24"/>
      <c r="G67337" s="24"/>
      <c r="H67337" s="24"/>
      <c r="I67337" s="24"/>
      <c r="J67337" s="24"/>
      <c r="K67337" s="24"/>
      <c r="L67337" s="24"/>
      <c r="M67337" s="24"/>
      <c r="P67337" s="10"/>
      <c r="R67337" s="10"/>
      <c r="S67337" s="10"/>
      <c r="T67337" s="10"/>
    </row>
    <row r="67338" spans="1:20" ht="16" x14ac:dyDescent="0.2">
      <c r="A67338" s="24"/>
      <c r="B67338" s="24"/>
      <c r="C67338" s="24"/>
      <c r="D67338" s="24"/>
      <c r="E67338" s="24"/>
      <c r="F67338" s="24"/>
      <c r="G67338" s="24"/>
      <c r="H67338" s="24"/>
      <c r="I67338" s="24"/>
      <c r="J67338" s="24"/>
      <c r="K67338" s="24"/>
      <c r="L67338" s="24"/>
      <c r="M67338" s="24"/>
      <c r="P67338" s="10"/>
      <c r="R67338" s="10"/>
      <c r="S67338" s="10"/>
      <c r="T67338" s="10"/>
    </row>
    <row r="67339" spans="1:20" ht="16" x14ac:dyDescent="0.2">
      <c r="A67339" s="24"/>
      <c r="B67339" s="24"/>
      <c r="C67339" s="24"/>
      <c r="D67339" s="24"/>
      <c r="E67339" s="24"/>
      <c r="F67339" s="24"/>
      <c r="G67339" s="24"/>
      <c r="H67339" s="24"/>
      <c r="I67339" s="24"/>
      <c r="J67339" s="24"/>
      <c r="K67339" s="24"/>
      <c r="L67339" s="24"/>
      <c r="M67339" s="24"/>
      <c r="P67339" s="10"/>
      <c r="R67339" s="10"/>
      <c r="S67339" s="10"/>
      <c r="T67339" s="10"/>
    </row>
    <row r="67340" spans="1:20" ht="16" x14ac:dyDescent="0.2">
      <c r="A67340" s="24"/>
      <c r="B67340" s="24"/>
      <c r="C67340" s="24"/>
      <c r="D67340" s="24"/>
      <c r="E67340" s="24"/>
      <c r="F67340" s="24"/>
      <c r="G67340" s="24"/>
      <c r="H67340" s="24"/>
      <c r="I67340" s="24"/>
      <c r="J67340" s="24"/>
      <c r="K67340" s="24"/>
      <c r="L67340" s="24"/>
      <c r="M67340" s="24"/>
      <c r="P67340" s="10"/>
      <c r="R67340" s="10"/>
      <c r="S67340" s="10"/>
      <c r="T67340" s="10"/>
    </row>
    <row r="67341" spans="1:20" ht="16" x14ac:dyDescent="0.2">
      <c r="A67341" s="24"/>
      <c r="B67341" s="24"/>
      <c r="C67341" s="24"/>
      <c r="D67341" s="24"/>
      <c r="E67341" s="24"/>
      <c r="F67341" s="24"/>
      <c r="G67341" s="24"/>
      <c r="H67341" s="24"/>
      <c r="I67341" s="24"/>
      <c r="J67341" s="24"/>
      <c r="K67341" s="24"/>
      <c r="L67341" s="24"/>
      <c r="M67341" s="24"/>
      <c r="P67341" s="10"/>
      <c r="R67341" s="10"/>
      <c r="S67341" s="10"/>
      <c r="T67341" s="10"/>
    </row>
    <row r="67342" spans="1:20" ht="16" x14ac:dyDescent="0.2">
      <c r="A67342" s="24"/>
      <c r="B67342" s="24"/>
      <c r="C67342" s="24"/>
      <c r="D67342" s="24"/>
      <c r="E67342" s="24"/>
      <c r="F67342" s="24"/>
      <c r="G67342" s="24"/>
      <c r="H67342" s="24"/>
      <c r="I67342" s="24"/>
      <c r="J67342" s="24"/>
      <c r="K67342" s="24"/>
      <c r="L67342" s="24"/>
      <c r="M67342" s="24"/>
      <c r="P67342" s="10"/>
      <c r="R67342" s="10"/>
      <c r="S67342" s="10"/>
      <c r="T67342" s="10"/>
    </row>
    <row r="67343" spans="1:20" ht="16" x14ac:dyDescent="0.2">
      <c r="A67343" s="24"/>
      <c r="B67343" s="24"/>
      <c r="C67343" s="24"/>
      <c r="D67343" s="24"/>
      <c r="E67343" s="24"/>
      <c r="F67343" s="24"/>
      <c r="G67343" s="24"/>
      <c r="H67343" s="24"/>
      <c r="I67343" s="24"/>
      <c r="J67343" s="24"/>
      <c r="K67343" s="24"/>
      <c r="L67343" s="24"/>
      <c r="M67343" s="24"/>
      <c r="P67343" s="10"/>
      <c r="R67343" s="10"/>
      <c r="S67343" s="10"/>
      <c r="T67343" s="10"/>
    </row>
    <row r="67344" spans="1:20" ht="16" x14ac:dyDescent="0.2">
      <c r="A67344" s="24"/>
      <c r="B67344" s="24"/>
      <c r="C67344" s="24"/>
      <c r="D67344" s="24"/>
      <c r="E67344" s="24"/>
      <c r="F67344" s="24"/>
      <c r="G67344" s="24"/>
      <c r="H67344" s="24"/>
      <c r="I67344" s="24"/>
      <c r="J67344" s="24"/>
      <c r="K67344" s="24"/>
      <c r="L67344" s="24"/>
      <c r="M67344" s="24"/>
      <c r="P67344" s="10"/>
      <c r="R67344" s="10"/>
      <c r="S67344" s="10"/>
      <c r="T67344" s="10"/>
    </row>
    <row r="67345" spans="1:20" ht="16" x14ac:dyDescent="0.2">
      <c r="A67345" s="24"/>
      <c r="B67345" s="24"/>
      <c r="C67345" s="24"/>
      <c r="D67345" s="24"/>
      <c r="E67345" s="24"/>
      <c r="F67345" s="24"/>
      <c r="G67345" s="24"/>
      <c r="H67345" s="24"/>
      <c r="I67345" s="24"/>
      <c r="J67345" s="24"/>
      <c r="K67345" s="24"/>
      <c r="L67345" s="24"/>
      <c r="M67345" s="24"/>
      <c r="P67345" s="10"/>
      <c r="R67345" s="10"/>
      <c r="S67345" s="10"/>
      <c r="T67345" s="10"/>
    </row>
    <row r="67346" spans="1:20" ht="16" x14ac:dyDescent="0.2">
      <c r="A67346" s="24"/>
      <c r="B67346" s="24"/>
      <c r="C67346" s="24"/>
      <c r="D67346" s="24"/>
      <c r="E67346" s="24"/>
      <c r="F67346" s="24"/>
      <c r="G67346" s="24"/>
      <c r="H67346" s="24"/>
      <c r="I67346" s="24"/>
      <c r="J67346" s="24"/>
      <c r="K67346" s="24"/>
      <c r="L67346" s="24"/>
      <c r="M67346" s="24"/>
      <c r="P67346" s="10"/>
      <c r="R67346" s="10"/>
      <c r="S67346" s="10"/>
      <c r="T67346" s="10"/>
    </row>
    <row r="67347" spans="1:20" ht="16" x14ac:dyDescent="0.2">
      <c r="A67347" s="24"/>
      <c r="B67347" s="24"/>
      <c r="C67347" s="24"/>
      <c r="D67347" s="24"/>
      <c r="E67347" s="24"/>
      <c r="F67347" s="24"/>
      <c r="G67347" s="24"/>
      <c r="H67347" s="24"/>
      <c r="I67347" s="24"/>
      <c r="J67347" s="24"/>
      <c r="K67347" s="24"/>
      <c r="L67347" s="24"/>
      <c r="M67347" s="24"/>
      <c r="P67347" s="10"/>
      <c r="R67347" s="10"/>
      <c r="S67347" s="10"/>
      <c r="T67347" s="10"/>
    </row>
    <row r="67348" spans="1:20" ht="16" x14ac:dyDescent="0.2">
      <c r="A67348" s="24"/>
      <c r="B67348" s="24"/>
      <c r="C67348" s="24"/>
      <c r="D67348" s="24"/>
      <c r="E67348" s="24"/>
      <c r="F67348" s="24"/>
      <c r="G67348" s="24"/>
      <c r="H67348" s="24"/>
      <c r="I67348" s="24"/>
      <c r="J67348" s="24"/>
      <c r="K67348" s="24"/>
      <c r="L67348" s="24"/>
      <c r="M67348" s="24"/>
      <c r="P67348" s="10"/>
      <c r="R67348" s="10"/>
      <c r="S67348" s="10"/>
      <c r="T67348" s="10"/>
    </row>
    <row r="67349" spans="1:20" ht="16" x14ac:dyDescent="0.2">
      <c r="A67349" s="24"/>
      <c r="B67349" s="24"/>
      <c r="C67349" s="24"/>
      <c r="D67349" s="24"/>
      <c r="E67349" s="24"/>
      <c r="F67349" s="24"/>
      <c r="G67349" s="24"/>
      <c r="H67349" s="24"/>
      <c r="I67349" s="24"/>
      <c r="J67349" s="24"/>
      <c r="K67349" s="24"/>
      <c r="L67349" s="24"/>
      <c r="M67349" s="24"/>
      <c r="P67349" s="10"/>
      <c r="R67349" s="10"/>
      <c r="S67349" s="10"/>
      <c r="T67349" s="10"/>
    </row>
    <row r="67350" spans="1:20" ht="16" x14ac:dyDescent="0.2">
      <c r="A67350" s="24"/>
      <c r="B67350" s="24"/>
      <c r="C67350" s="24"/>
      <c r="D67350" s="24"/>
      <c r="E67350" s="24"/>
      <c r="F67350" s="24"/>
      <c r="G67350" s="24"/>
      <c r="H67350" s="24"/>
      <c r="I67350" s="24"/>
      <c r="J67350" s="24"/>
      <c r="K67350" s="24"/>
      <c r="L67350" s="24"/>
      <c r="M67350" s="24"/>
      <c r="P67350" s="10"/>
      <c r="R67350" s="10"/>
      <c r="S67350" s="10"/>
      <c r="T67350" s="10"/>
    </row>
    <row r="67351" spans="1:20" ht="16" x14ac:dyDescent="0.2">
      <c r="A67351" s="24"/>
      <c r="B67351" s="24"/>
      <c r="C67351" s="24"/>
      <c r="D67351" s="24"/>
      <c r="E67351" s="24"/>
      <c r="F67351" s="24"/>
      <c r="G67351" s="24"/>
      <c r="H67351" s="24"/>
      <c r="I67351" s="24"/>
      <c r="J67351" s="24"/>
      <c r="K67351" s="24"/>
      <c r="L67351" s="24"/>
      <c r="M67351" s="24"/>
      <c r="P67351" s="10"/>
      <c r="R67351" s="10"/>
      <c r="S67351" s="10"/>
      <c r="T67351" s="10"/>
    </row>
    <row r="67352" spans="1:20" ht="16" x14ac:dyDescent="0.2">
      <c r="A67352" s="24"/>
      <c r="B67352" s="24"/>
      <c r="C67352" s="24"/>
      <c r="D67352" s="24"/>
      <c r="E67352" s="24"/>
      <c r="F67352" s="24"/>
      <c r="G67352" s="24"/>
      <c r="H67352" s="24"/>
      <c r="I67352" s="24"/>
      <c r="J67352" s="24"/>
      <c r="K67352" s="24"/>
      <c r="L67352" s="24"/>
      <c r="M67352" s="24"/>
      <c r="P67352" s="10"/>
      <c r="R67352" s="10"/>
      <c r="S67352" s="10"/>
      <c r="T67352" s="10"/>
    </row>
    <row r="67353" spans="1:20" ht="16" x14ac:dyDescent="0.2">
      <c r="A67353" s="24"/>
      <c r="B67353" s="24"/>
      <c r="C67353" s="24"/>
      <c r="D67353" s="24"/>
      <c r="E67353" s="24"/>
      <c r="F67353" s="24"/>
      <c r="G67353" s="24"/>
      <c r="H67353" s="24"/>
      <c r="I67353" s="24"/>
      <c r="J67353" s="24"/>
      <c r="K67353" s="24"/>
      <c r="L67353" s="24"/>
      <c r="M67353" s="24"/>
      <c r="P67353" s="10"/>
      <c r="R67353" s="10"/>
      <c r="S67353" s="10"/>
      <c r="T67353" s="10"/>
    </row>
    <row r="67354" spans="1:20" ht="16" x14ac:dyDescent="0.2">
      <c r="A67354" s="24"/>
      <c r="B67354" s="24"/>
      <c r="C67354" s="24"/>
      <c r="D67354" s="24"/>
      <c r="E67354" s="24"/>
      <c r="F67354" s="24"/>
      <c r="G67354" s="24"/>
      <c r="H67354" s="24"/>
      <c r="I67354" s="24"/>
      <c r="J67354" s="24"/>
      <c r="K67354" s="24"/>
      <c r="L67354" s="24"/>
      <c r="M67354" s="24"/>
      <c r="P67354" s="10"/>
      <c r="R67354" s="10"/>
      <c r="S67354" s="10"/>
      <c r="T67354" s="10"/>
    </row>
    <row r="67355" spans="1:20" ht="16" x14ac:dyDescent="0.2">
      <c r="A67355" s="24"/>
      <c r="B67355" s="24"/>
      <c r="C67355" s="24"/>
      <c r="D67355" s="24"/>
      <c r="E67355" s="24"/>
      <c r="F67355" s="24"/>
      <c r="G67355" s="24"/>
      <c r="H67355" s="24"/>
      <c r="I67355" s="24"/>
      <c r="J67355" s="24"/>
      <c r="K67355" s="24"/>
      <c r="L67355" s="24"/>
      <c r="M67355" s="24"/>
      <c r="P67355" s="10"/>
      <c r="R67355" s="10"/>
      <c r="S67355" s="10"/>
      <c r="T67355" s="10"/>
    </row>
    <row r="67356" spans="1:20" ht="16" x14ac:dyDescent="0.2">
      <c r="A67356" s="24"/>
      <c r="B67356" s="24"/>
      <c r="C67356" s="24"/>
      <c r="D67356" s="24"/>
      <c r="E67356" s="24"/>
      <c r="F67356" s="24"/>
      <c r="G67356" s="24"/>
      <c r="H67356" s="24"/>
      <c r="I67356" s="24"/>
      <c r="J67356" s="24"/>
      <c r="K67356" s="24"/>
      <c r="L67356" s="24"/>
      <c r="M67356" s="24"/>
      <c r="P67356" s="10"/>
      <c r="R67356" s="10"/>
      <c r="S67356" s="10"/>
      <c r="T67356" s="10"/>
    </row>
    <row r="67357" spans="1:20" ht="16" x14ac:dyDescent="0.2">
      <c r="A67357" s="24"/>
      <c r="B67357" s="24"/>
      <c r="C67357" s="24"/>
      <c r="D67357" s="24"/>
      <c r="E67357" s="24"/>
      <c r="F67357" s="24"/>
      <c r="G67357" s="24"/>
      <c r="H67357" s="24"/>
      <c r="I67357" s="24"/>
      <c r="J67357" s="24"/>
      <c r="K67357" s="24"/>
      <c r="L67357" s="24"/>
      <c r="M67357" s="24"/>
      <c r="P67357" s="10"/>
      <c r="R67357" s="10"/>
      <c r="S67357" s="10"/>
      <c r="T67357" s="10"/>
    </row>
    <row r="67358" spans="1:20" ht="16" x14ac:dyDescent="0.2">
      <c r="A67358" s="24"/>
      <c r="B67358" s="24"/>
      <c r="C67358" s="24"/>
      <c r="D67358" s="24"/>
      <c r="E67358" s="24"/>
      <c r="F67358" s="24"/>
      <c r="G67358" s="24"/>
      <c r="H67358" s="24"/>
      <c r="I67358" s="24"/>
      <c r="J67358" s="24"/>
      <c r="K67358" s="24"/>
      <c r="L67358" s="24"/>
      <c r="M67358" s="24"/>
      <c r="P67358" s="10"/>
      <c r="R67358" s="10"/>
      <c r="S67358" s="10"/>
      <c r="T67358" s="10"/>
    </row>
    <row r="67359" spans="1:20" ht="16" x14ac:dyDescent="0.2">
      <c r="A67359" s="24"/>
      <c r="B67359" s="24"/>
      <c r="C67359" s="24"/>
      <c r="D67359" s="24"/>
      <c r="E67359" s="24"/>
      <c r="F67359" s="24"/>
      <c r="G67359" s="24"/>
      <c r="H67359" s="24"/>
      <c r="I67359" s="24"/>
      <c r="J67359" s="24"/>
      <c r="K67359" s="24"/>
      <c r="L67359" s="24"/>
      <c r="M67359" s="24"/>
      <c r="P67359" s="10"/>
      <c r="R67359" s="10"/>
      <c r="S67359" s="10"/>
      <c r="T67359" s="10"/>
    </row>
    <row r="67360" spans="1:20" ht="16" x14ac:dyDescent="0.2">
      <c r="A67360" s="24"/>
      <c r="B67360" s="24"/>
      <c r="C67360" s="24"/>
      <c r="D67360" s="24"/>
      <c r="E67360" s="24"/>
      <c r="F67360" s="24"/>
      <c r="G67360" s="24"/>
      <c r="H67360" s="24"/>
      <c r="I67360" s="24"/>
      <c r="J67360" s="24"/>
      <c r="K67360" s="24"/>
      <c r="L67360" s="24"/>
      <c r="M67360" s="24"/>
      <c r="P67360" s="10"/>
      <c r="R67360" s="10"/>
      <c r="S67360" s="10"/>
      <c r="T67360" s="10"/>
    </row>
    <row r="67361" spans="1:20" ht="16" x14ac:dyDescent="0.2">
      <c r="A67361" s="24"/>
      <c r="B67361" s="24"/>
      <c r="C67361" s="24"/>
      <c r="D67361" s="24"/>
      <c r="E67361" s="24"/>
      <c r="F67361" s="24"/>
      <c r="G67361" s="24"/>
      <c r="H67361" s="24"/>
      <c r="I67361" s="24"/>
      <c r="J67361" s="24"/>
      <c r="K67361" s="24"/>
      <c r="L67361" s="24"/>
      <c r="M67361" s="24"/>
      <c r="P67361" s="10"/>
      <c r="R67361" s="10"/>
      <c r="S67361" s="10"/>
      <c r="T67361" s="10"/>
    </row>
    <row r="67362" spans="1:20" ht="16" x14ac:dyDescent="0.2">
      <c r="A67362" s="24"/>
      <c r="B67362" s="24"/>
      <c r="C67362" s="24"/>
      <c r="D67362" s="24"/>
      <c r="E67362" s="24"/>
      <c r="F67362" s="24"/>
      <c r="G67362" s="24"/>
      <c r="H67362" s="24"/>
      <c r="I67362" s="24"/>
      <c r="J67362" s="24"/>
      <c r="K67362" s="24"/>
      <c r="L67362" s="24"/>
      <c r="M67362" s="24"/>
      <c r="P67362" s="10"/>
      <c r="R67362" s="10"/>
      <c r="S67362" s="10"/>
      <c r="T67362" s="10"/>
    </row>
    <row r="67363" spans="1:20" ht="16" x14ac:dyDescent="0.2">
      <c r="A67363" s="24"/>
      <c r="B67363" s="24"/>
      <c r="C67363" s="24"/>
      <c r="D67363" s="24"/>
      <c r="E67363" s="24"/>
      <c r="F67363" s="24"/>
      <c r="G67363" s="24"/>
      <c r="H67363" s="24"/>
      <c r="I67363" s="24"/>
      <c r="J67363" s="24"/>
      <c r="K67363" s="24"/>
      <c r="L67363" s="24"/>
      <c r="M67363" s="24"/>
      <c r="P67363" s="10"/>
      <c r="R67363" s="10"/>
      <c r="S67363" s="10"/>
      <c r="T67363" s="10"/>
    </row>
    <row r="67364" spans="1:20" ht="16" x14ac:dyDescent="0.2">
      <c r="A67364" s="24"/>
      <c r="B67364" s="24"/>
      <c r="C67364" s="24"/>
      <c r="D67364" s="24"/>
      <c r="E67364" s="24"/>
      <c r="F67364" s="24"/>
      <c r="G67364" s="24"/>
      <c r="H67364" s="24"/>
      <c r="I67364" s="24"/>
      <c r="J67364" s="24"/>
      <c r="K67364" s="24"/>
      <c r="L67364" s="24"/>
      <c r="M67364" s="24"/>
      <c r="P67364" s="10"/>
      <c r="R67364" s="10"/>
      <c r="S67364" s="10"/>
      <c r="T67364" s="10"/>
    </row>
    <row r="67365" spans="1:20" ht="16" x14ac:dyDescent="0.2">
      <c r="A67365" s="24"/>
      <c r="B67365" s="24"/>
      <c r="C67365" s="24"/>
      <c r="D67365" s="24"/>
      <c r="E67365" s="24"/>
      <c r="F67365" s="24"/>
      <c r="G67365" s="24"/>
      <c r="H67365" s="24"/>
      <c r="I67365" s="24"/>
      <c r="J67365" s="24"/>
      <c r="K67365" s="24"/>
      <c r="L67365" s="24"/>
      <c r="M67365" s="24"/>
      <c r="P67365" s="10"/>
      <c r="R67365" s="10"/>
      <c r="S67365" s="10"/>
      <c r="T67365" s="10"/>
    </row>
    <row r="67366" spans="1:20" ht="16" x14ac:dyDescent="0.2">
      <c r="A67366" s="24"/>
      <c r="B67366" s="24"/>
      <c r="C67366" s="24"/>
      <c r="D67366" s="24"/>
      <c r="E67366" s="24"/>
      <c r="F67366" s="24"/>
      <c r="G67366" s="24"/>
      <c r="H67366" s="24"/>
      <c r="I67366" s="24"/>
      <c r="J67366" s="24"/>
      <c r="K67366" s="24"/>
      <c r="L67366" s="24"/>
      <c r="M67366" s="24"/>
      <c r="P67366" s="10"/>
      <c r="R67366" s="10"/>
      <c r="S67366" s="10"/>
      <c r="T67366" s="10"/>
    </row>
    <row r="67367" spans="1:20" ht="16" x14ac:dyDescent="0.2">
      <c r="A67367" s="24"/>
      <c r="B67367" s="24"/>
      <c r="C67367" s="24"/>
      <c r="D67367" s="24"/>
      <c r="E67367" s="24"/>
      <c r="F67367" s="24"/>
      <c r="G67367" s="24"/>
      <c r="H67367" s="24"/>
      <c r="I67367" s="24"/>
      <c r="J67367" s="24"/>
      <c r="K67367" s="24"/>
      <c r="L67367" s="24"/>
      <c r="M67367" s="24"/>
      <c r="P67367" s="10"/>
      <c r="R67367" s="10"/>
      <c r="S67367" s="10"/>
      <c r="T67367" s="10"/>
    </row>
    <row r="67368" spans="1:20" ht="16" x14ac:dyDescent="0.2">
      <c r="A67368" s="24"/>
      <c r="B67368" s="24"/>
      <c r="C67368" s="24"/>
      <c r="D67368" s="24"/>
      <c r="E67368" s="24"/>
      <c r="F67368" s="24"/>
      <c r="G67368" s="24"/>
      <c r="H67368" s="24"/>
      <c r="I67368" s="24"/>
      <c r="J67368" s="24"/>
      <c r="K67368" s="24"/>
      <c r="L67368" s="24"/>
      <c r="M67368" s="24"/>
      <c r="P67368" s="10"/>
      <c r="R67368" s="10"/>
      <c r="S67368" s="10"/>
      <c r="T67368" s="10"/>
    </row>
    <row r="67369" spans="1:20" ht="16" x14ac:dyDescent="0.2">
      <c r="A67369" s="24"/>
      <c r="B67369" s="24"/>
      <c r="C67369" s="24"/>
      <c r="D67369" s="24"/>
      <c r="E67369" s="24"/>
      <c r="F67369" s="24"/>
      <c r="G67369" s="24"/>
      <c r="H67369" s="24"/>
      <c r="I67369" s="24"/>
      <c r="J67369" s="24"/>
      <c r="K67369" s="24"/>
      <c r="L67369" s="24"/>
      <c r="M67369" s="24"/>
      <c r="P67369" s="10"/>
      <c r="R67369" s="10"/>
      <c r="S67369" s="10"/>
      <c r="T67369" s="10"/>
    </row>
    <row r="67370" spans="1:20" ht="16" x14ac:dyDescent="0.2">
      <c r="A67370" s="24"/>
      <c r="B67370" s="24"/>
      <c r="C67370" s="24"/>
      <c r="D67370" s="24"/>
      <c r="E67370" s="24"/>
      <c r="F67370" s="24"/>
      <c r="G67370" s="24"/>
      <c r="H67370" s="24"/>
      <c r="I67370" s="24"/>
      <c r="J67370" s="24"/>
      <c r="K67370" s="24"/>
      <c r="L67370" s="24"/>
      <c r="M67370" s="24"/>
      <c r="P67370" s="10"/>
      <c r="R67370" s="10"/>
      <c r="S67370" s="10"/>
      <c r="T67370" s="10"/>
    </row>
    <row r="67371" spans="1:20" ht="16" x14ac:dyDescent="0.2">
      <c r="A67371" s="24"/>
      <c r="B67371" s="24"/>
      <c r="C67371" s="24"/>
      <c r="D67371" s="24"/>
      <c r="E67371" s="24"/>
      <c r="F67371" s="24"/>
      <c r="G67371" s="24"/>
      <c r="H67371" s="24"/>
      <c r="I67371" s="24"/>
      <c r="J67371" s="24"/>
      <c r="K67371" s="24"/>
      <c r="L67371" s="24"/>
      <c r="M67371" s="24"/>
      <c r="P67371" s="10"/>
      <c r="R67371" s="10"/>
      <c r="S67371" s="10"/>
      <c r="T67371" s="10"/>
    </row>
    <row r="67372" spans="1:20" ht="16" x14ac:dyDescent="0.2">
      <c r="A67372" s="24"/>
      <c r="B67372" s="24"/>
      <c r="C67372" s="24"/>
      <c r="D67372" s="24"/>
      <c r="E67372" s="24"/>
      <c r="F67372" s="24"/>
      <c r="G67372" s="24"/>
      <c r="H67372" s="24"/>
      <c r="I67372" s="24"/>
      <c r="J67372" s="24"/>
      <c r="K67372" s="24"/>
      <c r="L67372" s="24"/>
      <c r="M67372" s="24"/>
      <c r="P67372" s="10"/>
      <c r="R67372" s="10"/>
      <c r="S67372" s="10"/>
      <c r="T67372" s="10"/>
    </row>
    <row r="67373" spans="1:20" ht="16" x14ac:dyDescent="0.2">
      <c r="A67373" s="24"/>
      <c r="B67373" s="24"/>
      <c r="C67373" s="24"/>
      <c r="D67373" s="24"/>
      <c r="E67373" s="24"/>
      <c r="F67373" s="24"/>
      <c r="G67373" s="24"/>
      <c r="H67373" s="24"/>
      <c r="I67373" s="24"/>
      <c r="J67373" s="24"/>
      <c r="K67373" s="24"/>
      <c r="L67373" s="24"/>
      <c r="M67373" s="24"/>
      <c r="P67373" s="10"/>
      <c r="R67373" s="10"/>
      <c r="S67373" s="10"/>
      <c r="T67373" s="10"/>
    </row>
    <row r="67374" spans="1:20" ht="16" x14ac:dyDescent="0.2">
      <c r="A67374" s="24"/>
      <c r="B67374" s="24"/>
      <c r="C67374" s="24"/>
      <c r="D67374" s="24"/>
      <c r="E67374" s="24"/>
      <c r="F67374" s="24"/>
      <c r="G67374" s="24"/>
      <c r="H67374" s="24"/>
      <c r="I67374" s="24"/>
      <c r="J67374" s="24"/>
      <c r="K67374" s="24"/>
      <c r="L67374" s="24"/>
      <c r="M67374" s="24"/>
      <c r="P67374" s="10"/>
      <c r="R67374" s="10"/>
      <c r="S67374" s="10"/>
      <c r="T67374" s="10"/>
    </row>
    <row r="67375" spans="1:20" ht="16" x14ac:dyDescent="0.2">
      <c r="A67375" s="24"/>
      <c r="B67375" s="24"/>
      <c r="C67375" s="24"/>
      <c r="D67375" s="24"/>
      <c r="E67375" s="24"/>
      <c r="F67375" s="24"/>
      <c r="G67375" s="24"/>
      <c r="H67375" s="24"/>
      <c r="I67375" s="24"/>
      <c r="J67375" s="24"/>
      <c r="K67375" s="24"/>
      <c r="L67375" s="24"/>
      <c r="M67375" s="24"/>
      <c r="P67375" s="10"/>
      <c r="R67375" s="10"/>
      <c r="S67375" s="10"/>
      <c r="T67375" s="10"/>
    </row>
    <row r="67376" spans="1:20" ht="16" x14ac:dyDescent="0.2">
      <c r="A67376" s="24"/>
      <c r="B67376" s="24"/>
      <c r="C67376" s="24"/>
      <c r="D67376" s="24"/>
      <c r="E67376" s="24"/>
      <c r="F67376" s="24"/>
      <c r="G67376" s="24"/>
      <c r="H67376" s="24"/>
      <c r="I67376" s="24"/>
      <c r="J67376" s="24"/>
      <c r="K67376" s="24"/>
      <c r="L67376" s="24"/>
      <c r="M67376" s="24"/>
      <c r="P67376" s="10"/>
      <c r="R67376" s="10"/>
      <c r="S67376" s="10"/>
      <c r="T67376" s="10"/>
    </row>
    <row r="67377" spans="1:20" ht="16" x14ac:dyDescent="0.2">
      <c r="A67377" s="24"/>
      <c r="B67377" s="24"/>
      <c r="C67377" s="24"/>
      <c r="D67377" s="24"/>
      <c r="E67377" s="24"/>
      <c r="F67377" s="24"/>
      <c r="G67377" s="24"/>
      <c r="H67377" s="24"/>
      <c r="I67377" s="24"/>
      <c r="J67377" s="24"/>
      <c r="K67377" s="24"/>
      <c r="L67377" s="24"/>
      <c r="M67377" s="24"/>
      <c r="P67377" s="10"/>
      <c r="R67377" s="10"/>
      <c r="S67377" s="10"/>
      <c r="T67377" s="10"/>
    </row>
    <row r="67378" spans="1:20" ht="16" x14ac:dyDescent="0.2">
      <c r="A67378" s="24"/>
      <c r="B67378" s="24"/>
      <c r="C67378" s="24"/>
      <c r="D67378" s="24"/>
      <c r="E67378" s="24"/>
      <c r="F67378" s="24"/>
      <c r="G67378" s="24"/>
      <c r="H67378" s="24"/>
      <c r="I67378" s="24"/>
      <c r="J67378" s="24"/>
      <c r="K67378" s="24"/>
      <c r="L67378" s="24"/>
      <c r="M67378" s="24"/>
      <c r="P67378" s="10"/>
      <c r="R67378" s="10"/>
      <c r="S67378" s="10"/>
      <c r="T67378" s="10"/>
    </row>
    <row r="67379" spans="1:20" ht="16" x14ac:dyDescent="0.2">
      <c r="A67379" s="24"/>
      <c r="B67379" s="24"/>
      <c r="C67379" s="24"/>
      <c r="D67379" s="24"/>
      <c r="E67379" s="24"/>
      <c r="F67379" s="24"/>
      <c r="G67379" s="24"/>
      <c r="H67379" s="24"/>
      <c r="I67379" s="24"/>
      <c r="J67379" s="24"/>
      <c r="K67379" s="24"/>
      <c r="L67379" s="24"/>
      <c r="M67379" s="24"/>
      <c r="P67379" s="10"/>
      <c r="R67379" s="10"/>
      <c r="S67379" s="10"/>
      <c r="T67379" s="10"/>
    </row>
    <row r="67380" spans="1:20" ht="16" x14ac:dyDescent="0.2">
      <c r="A67380" s="24"/>
      <c r="B67380" s="24"/>
      <c r="C67380" s="24"/>
      <c r="D67380" s="24"/>
      <c r="E67380" s="24"/>
      <c r="F67380" s="24"/>
      <c r="G67380" s="24"/>
      <c r="H67380" s="24"/>
      <c r="I67380" s="24"/>
      <c r="J67380" s="24"/>
      <c r="K67380" s="24"/>
      <c r="L67380" s="24"/>
      <c r="M67380" s="24"/>
      <c r="P67380" s="10"/>
      <c r="R67380" s="10"/>
      <c r="S67380" s="10"/>
      <c r="T67380" s="10"/>
    </row>
    <row r="67381" spans="1:20" ht="16" x14ac:dyDescent="0.2">
      <c r="A67381" s="24"/>
      <c r="B67381" s="24"/>
      <c r="C67381" s="24"/>
      <c r="D67381" s="24"/>
      <c r="E67381" s="24"/>
      <c r="F67381" s="24"/>
      <c r="G67381" s="24"/>
      <c r="H67381" s="24"/>
      <c r="I67381" s="24"/>
      <c r="J67381" s="24"/>
      <c r="K67381" s="24"/>
      <c r="L67381" s="24"/>
      <c r="M67381" s="24"/>
      <c r="P67381" s="10"/>
      <c r="R67381" s="10"/>
      <c r="S67381" s="10"/>
      <c r="T67381" s="10"/>
    </row>
    <row r="67382" spans="1:20" ht="16" x14ac:dyDescent="0.2">
      <c r="A67382" s="24"/>
      <c r="B67382" s="24"/>
      <c r="C67382" s="24"/>
      <c r="D67382" s="24"/>
      <c r="E67382" s="24"/>
      <c r="F67382" s="24"/>
      <c r="G67382" s="24"/>
      <c r="H67382" s="24"/>
      <c r="I67382" s="24"/>
      <c r="J67382" s="24"/>
      <c r="K67382" s="24"/>
      <c r="L67382" s="24"/>
      <c r="M67382" s="24"/>
      <c r="P67382" s="10"/>
      <c r="R67382" s="10"/>
      <c r="S67382" s="10"/>
      <c r="T67382" s="10"/>
    </row>
    <row r="67383" spans="1:20" ht="16" x14ac:dyDescent="0.2">
      <c r="A67383" s="24"/>
      <c r="B67383" s="24"/>
      <c r="C67383" s="24"/>
      <c r="D67383" s="24"/>
      <c r="E67383" s="24"/>
      <c r="F67383" s="24"/>
      <c r="G67383" s="24"/>
      <c r="H67383" s="24"/>
      <c r="I67383" s="24"/>
      <c r="J67383" s="24"/>
      <c r="K67383" s="24"/>
      <c r="L67383" s="24"/>
      <c r="M67383" s="24"/>
      <c r="P67383" s="10"/>
      <c r="R67383" s="10"/>
      <c r="S67383" s="10"/>
      <c r="T67383" s="10"/>
    </row>
    <row r="67384" spans="1:20" ht="16" x14ac:dyDescent="0.2">
      <c r="A67384" s="24"/>
      <c r="B67384" s="24"/>
      <c r="C67384" s="24"/>
      <c r="D67384" s="24"/>
      <c r="E67384" s="24"/>
      <c r="F67384" s="24"/>
      <c r="G67384" s="24"/>
      <c r="H67384" s="24"/>
      <c r="I67384" s="24"/>
      <c r="J67384" s="24"/>
      <c r="K67384" s="24"/>
      <c r="L67384" s="24"/>
      <c r="M67384" s="24"/>
      <c r="P67384" s="10"/>
      <c r="R67384" s="10"/>
      <c r="S67384" s="10"/>
      <c r="T67384" s="10"/>
    </row>
    <row r="67385" spans="1:20" ht="16" x14ac:dyDescent="0.2">
      <c r="A67385" s="24"/>
      <c r="B67385" s="24"/>
      <c r="C67385" s="24"/>
      <c r="D67385" s="24"/>
      <c r="E67385" s="24"/>
      <c r="F67385" s="24"/>
      <c r="G67385" s="24"/>
      <c r="H67385" s="24"/>
      <c r="I67385" s="24"/>
      <c r="J67385" s="24"/>
      <c r="K67385" s="24"/>
      <c r="L67385" s="24"/>
      <c r="M67385" s="24"/>
      <c r="P67385" s="10"/>
      <c r="R67385" s="10"/>
      <c r="S67385" s="10"/>
      <c r="T67385" s="10"/>
    </row>
    <row r="67386" spans="1:20" ht="16" x14ac:dyDescent="0.2">
      <c r="A67386" s="24"/>
      <c r="B67386" s="24"/>
      <c r="C67386" s="24"/>
      <c r="D67386" s="24"/>
      <c r="E67386" s="24"/>
      <c r="F67386" s="24"/>
      <c r="G67386" s="24"/>
      <c r="H67386" s="24"/>
      <c r="I67386" s="24"/>
      <c r="J67386" s="24"/>
      <c r="K67386" s="24"/>
      <c r="L67386" s="24"/>
      <c r="M67386" s="24"/>
      <c r="P67386" s="10"/>
      <c r="R67386" s="10"/>
      <c r="S67386" s="10"/>
      <c r="T67386" s="10"/>
    </row>
    <row r="67387" spans="1:20" ht="16" x14ac:dyDescent="0.2">
      <c r="A67387" s="24"/>
      <c r="B67387" s="24"/>
      <c r="C67387" s="24"/>
      <c r="D67387" s="24"/>
      <c r="E67387" s="24"/>
      <c r="F67387" s="24"/>
      <c r="G67387" s="24"/>
      <c r="H67387" s="24"/>
      <c r="I67387" s="24"/>
      <c r="J67387" s="24"/>
      <c r="K67387" s="24"/>
      <c r="L67387" s="24"/>
      <c r="M67387" s="24"/>
      <c r="P67387" s="10"/>
      <c r="R67387" s="10"/>
      <c r="S67387" s="10"/>
      <c r="T67387" s="10"/>
    </row>
    <row r="67388" spans="1:20" ht="16" x14ac:dyDescent="0.2">
      <c r="A67388" s="24"/>
      <c r="B67388" s="24"/>
      <c r="C67388" s="24"/>
      <c r="D67388" s="24"/>
      <c r="E67388" s="24"/>
      <c r="F67388" s="24"/>
      <c r="G67388" s="24"/>
      <c r="H67388" s="24"/>
      <c r="I67388" s="24"/>
      <c r="J67388" s="24"/>
      <c r="K67388" s="24"/>
      <c r="L67388" s="24"/>
      <c r="M67388" s="24"/>
      <c r="P67388" s="10"/>
      <c r="R67388" s="10"/>
      <c r="S67388" s="10"/>
      <c r="T67388" s="10"/>
    </row>
    <row r="67389" spans="1:20" ht="16" x14ac:dyDescent="0.2">
      <c r="A67389" s="24"/>
      <c r="B67389" s="24"/>
      <c r="C67389" s="24"/>
      <c r="D67389" s="24"/>
      <c r="E67389" s="24"/>
      <c r="F67389" s="24"/>
      <c r="G67389" s="24"/>
      <c r="H67389" s="24"/>
      <c r="I67389" s="24"/>
      <c r="J67389" s="24"/>
      <c r="K67389" s="24"/>
      <c r="L67389" s="24"/>
      <c r="M67389" s="24"/>
      <c r="P67389" s="10"/>
      <c r="R67389" s="10"/>
      <c r="S67389" s="10"/>
      <c r="T67389" s="10"/>
    </row>
    <row r="67390" spans="1:20" ht="16" x14ac:dyDescent="0.2">
      <c r="A67390" s="24"/>
      <c r="B67390" s="24"/>
      <c r="C67390" s="24"/>
      <c r="D67390" s="24"/>
      <c r="E67390" s="24"/>
      <c r="F67390" s="24"/>
      <c r="G67390" s="24"/>
      <c r="H67390" s="24"/>
      <c r="I67390" s="24"/>
      <c r="J67390" s="24"/>
      <c r="K67390" s="24"/>
      <c r="L67390" s="24"/>
      <c r="M67390" s="24"/>
      <c r="P67390" s="10"/>
      <c r="R67390" s="10"/>
      <c r="S67390" s="10"/>
      <c r="T67390" s="10"/>
    </row>
    <row r="67391" spans="1:20" ht="16" x14ac:dyDescent="0.2">
      <c r="A67391" s="24"/>
      <c r="B67391" s="24"/>
      <c r="C67391" s="24"/>
      <c r="D67391" s="24"/>
      <c r="E67391" s="24"/>
      <c r="F67391" s="24"/>
      <c r="G67391" s="24"/>
      <c r="H67391" s="24"/>
      <c r="I67391" s="24"/>
      <c r="J67391" s="24"/>
      <c r="K67391" s="24"/>
      <c r="L67391" s="24"/>
      <c r="M67391" s="24"/>
      <c r="P67391" s="10"/>
      <c r="R67391" s="10"/>
      <c r="S67391" s="10"/>
      <c r="T67391" s="10"/>
    </row>
    <row r="67392" spans="1:20" ht="16" x14ac:dyDescent="0.2">
      <c r="A67392" s="24"/>
      <c r="B67392" s="24"/>
      <c r="C67392" s="24"/>
      <c r="D67392" s="24"/>
      <c r="E67392" s="24"/>
      <c r="F67392" s="24"/>
      <c r="G67392" s="24"/>
      <c r="H67392" s="24"/>
      <c r="I67392" s="24"/>
      <c r="J67392" s="24"/>
      <c r="K67392" s="24"/>
      <c r="L67392" s="24"/>
      <c r="M67392" s="24"/>
      <c r="P67392" s="10"/>
      <c r="R67392" s="10"/>
      <c r="S67392" s="10"/>
      <c r="T67392" s="10"/>
    </row>
    <row r="67393" spans="1:20" ht="16" x14ac:dyDescent="0.2">
      <c r="A67393" s="24"/>
      <c r="B67393" s="24"/>
      <c r="C67393" s="24"/>
      <c r="D67393" s="24"/>
      <c r="E67393" s="24"/>
      <c r="F67393" s="24"/>
      <c r="G67393" s="24"/>
      <c r="H67393" s="24"/>
      <c r="I67393" s="24"/>
      <c r="J67393" s="24"/>
      <c r="K67393" s="24"/>
      <c r="L67393" s="24"/>
      <c r="M67393" s="24"/>
      <c r="P67393" s="10"/>
      <c r="R67393" s="10"/>
      <c r="S67393" s="10"/>
      <c r="T67393" s="10"/>
    </row>
    <row r="67394" spans="1:20" ht="16" x14ac:dyDescent="0.2">
      <c r="A67394" s="24"/>
      <c r="B67394" s="24"/>
      <c r="C67394" s="24"/>
      <c r="D67394" s="24"/>
      <c r="E67394" s="24"/>
      <c r="F67394" s="24"/>
      <c r="G67394" s="24"/>
      <c r="H67394" s="24"/>
      <c r="I67394" s="24"/>
      <c r="J67394" s="24"/>
      <c r="K67394" s="24"/>
      <c r="L67394" s="24"/>
      <c r="M67394" s="24"/>
      <c r="P67394" s="10"/>
      <c r="R67394" s="10"/>
      <c r="S67394" s="10"/>
      <c r="T67394" s="10"/>
    </row>
    <row r="67395" spans="1:20" ht="16" x14ac:dyDescent="0.2">
      <c r="A67395" s="24"/>
      <c r="B67395" s="24"/>
      <c r="C67395" s="24"/>
      <c r="D67395" s="24"/>
      <c r="E67395" s="24"/>
      <c r="F67395" s="24"/>
      <c r="G67395" s="24"/>
      <c r="H67395" s="24"/>
      <c r="I67395" s="24"/>
      <c r="J67395" s="24"/>
      <c r="K67395" s="24"/>
      <c r="L67395" s="24"/>
      <c r="M67395" s="24"/>
      <c r="P67395" s="10"/>
      <c r="R67395" s="10"/>
      <c r="S67395" s="10"/>
      <c r="T67395" s="10"/>
    </row>
    <row r="67396" spans="1:20" ht="16" x14ac:dyDescent="0.2">
      <c r="A67396" s="24"/>
      <c r="B67396" s="24"/>
      <c r="C67396" s="24"/>
      <c r="D67396" s="24"/>
      <c r="E67396" s="24"/>
      <c r="F67396" s="24"/>
      <c r="G67396" s="24"/>
      <c r="H67396" s="24"/>
      <c r="I67396" s="24"/>
      <c r="J67396" s="24"/>
      <c r="K67396" s="24"/>
      <c r="L67396" s="24"/>
      <c r="M67396" s="24"/>
      <c r="P67396" s="10"/>
      <c r="R67396" s="10"/>
      <c r="S67396" s="10"/>
      <c r="T67396" s="10"/>
    </row>
    <row r="67397" spans="1:20" ht="16" x14ac:dyDescent="0.2">
      <c r="A67397" s="24"/>
      <c r="B67397" s="24"/>
      <c r="C67397" s="24"/>
      <c r="D67397" s="24"/>
      <c r="E67397" s="24"/>
      <c r="F67397" s="24"/>
      <c r="G67397" s="24"/>
      <c r="H67397" s="24"/>
      <c r="I67397" s="24"/>
      <c r="J67397" s="24"/>
      <c r="K67397" s="24"/>
      <c r="L67397" s="24"/>
      <c r="M67397" s="24"/>
      <c r="P67397" s="10"/>
      <c r="R67397" s="10"/>
      <c r="S67397" s="10"/>
      <c r="T67397" s="10"/>
    </row>
    <row r="67398" spans="1:20" ht="16" x14ac:dyDescent="0.2">
      <c r="A67398" s="24"/>
      <c r="B67398" s="24"/>
      <c r="C67398" s="24"/>
      <c r="D67398" s="24"/>
      <c r="E67398" s="24"/>
      <c r="F67398" s="24"/>
      <c r="G67398" s="24"/>
      <c r="H67398" s="24"/>
      <c r="I67398" s="24"/>
      <c r="J67398" s="24"/>
      <c r="K67398" s="24"/>
      <c r="L67398" s="24"/>
      <c r="M67398" s="24"/>
      <c r="P67398" s="10"/>
      <c r="R67398" s="10"/>
      <c r="S67398" s="10"/>
      <c r="T67398" s="10"/>
    </row>
    <row r="67399" spans="1:20" ht="16" x14ac:dyDescent="0.2">
      <c r="A67399" s="24"/>
      <c r="B67399" s="24"/>
      <c r="C67399" s="24"/>
      <c r="D67399" s="24"/>
      <c r="E67399" s="24"/>
      <c r="F67399" s="24"/>
      <c r="G67399" s="24"/>
      <c r="H67399" s="24"/>
      <c r="I67399" s="24"/>
      <c r="J67399" s="24"/>
      <c r="K67399" s="24"/>
      <c r="L67399" s="24"/>
      <c r="M67399" s="24"/>
      <c r="P67399" s="10"/>
      <c r="R67399" s="10"/>
      <c r="S67399" s="10"/>
      <c r="T67399" s="10"/>
    </row>
    <row r="67400" spans="1:20" ht="16" x14ac:dyDescent="0.2">
      <c r="A67400" s="24"/>
      <c r="B67400" s="24"/>
      <c r="C67400" s="24"/>
      <c r="D67400" s="24"/>
      <c r="E67400" s="24"/>
      <c r="F67400" s="24"/>
      <c r="G67400" s="24"/>
      <c r="H67400" s="24"/>
      <c r="I67400" s="24"/>
      <c r="J67400" s="24"/>
      <c r="K67400" s="24"/>
      <c r="L67400" s="24"/>
      <c r="M67400" s="24"/>
      <c r="P67400" s="10"/>
      <c r="R67400" s="10"/>
      <c r="S67400" s="10"/>
      <c r="T67400" s="10"/>
    </row>
    <row r="67401" spans="1:20" ht="16" x14ac:dyDescent="0.2">
      <c r="A67401" s="24"/>
      <c r="B67401" s="24"/>
      <c r="C67401" s="24"/>
      <c r="D67401" s="24"/>
      <c r="E67401" s="24"/>
      <c r="F67401" s="24"/>
      <c r="G67401" s="24"/>
      <c r="H67401" s="24"/>
      <c r="I67401" s="24"/>
      <c r="J67401" s="24"/>
      <c r="K67401" s="24"/>
      <c r="L67401" s="24"/>
      <c r="M67401" s="24"/>
      <c r="P67401" s="10"/>
      <c r="R67401" s="10"/>
      <c r="S67401" s="10"/>
      <c r="T67401" s="10"/>
    </row>
    <row r="67402" spans="1:20" ht="16" x14ac:dyDescent="0.2">
      <c r="A67402" s="24"/>
      <c r="B67402" s="24"/>
      <c r="C67402" s="24"/>
      <c r="D67402" s="24"/>
      <c r="E67402" s="24"/>
      <c r="F67402" s="24"/>
      <c r="G67402" s="24"/>
      <c r="H67402" s="24"/>
      <c r="I67402" s="24"/>
      <c r="J67402" s="24"/>
      <c r="K67402" s="24"/>
      <c r="L67402" s="24"/>
      <c r="M67402" s="24"/>
      <c r="P67402" s="10"/>
      <c r="R67402" s="10"/>
      <c r="S67402" s="10"/>
      <c r="T67402" s="10"/>
    </row>
    <row r="67403" spans="1:20" ht="16" x14ac:dyDescent="0.2">
      <c r="A67403" s="24"/>
      <c r="B67403" s="24"/>
      <c r="C67403" s="24"/>
      <c r="D67403" s="24"/>
      <c r="E67403" s="24"/>
      <c r="F67403" s="24"/>
      <c r="G67403" s="24"/>
      <c r="H67403" s="24"/>
      <c r="I67403" s="24"/>
      <c r="J67403" s="24"/>
      <c r="K67403" s="24"/>
      <c r="L67403" s="24"/>
      <c r="M67403" s="24"/>
      <c r="P67403" s="10"/>
      <c r="R67403" s="10"/>
      <c r="S67403" s="10"/>
      <c r="T67403" s="10"/>
    </row>
    <row r="67404" spans="1:20" ht="16" x14ac:dyDescent="0.2">
      <c r="A67404" s="24"/>
      <c r="B67404" s="24"/>
      <c r="C67404" s="24"/>
      <c r="D67404" s="24"/>
      <c r="E67404" s="24"/>
      <c r="F67404" s="24"/>
      <c r="G67404" s="24"/>
      <c r="H67404" s="24"/>
      <c r="I67404" s="24"/>
      <c r="J67404" s="24"/>
      <c r="K67404" s="24"/>
      <c r="L67404" s="24"/>
      <c r="M67404" s="24"/>
      <c r="P67404" s="10"/>
      <c r="R67404" s="10"/>
      <c r="S67404" s="10"/>
      <c r="T67404" s="10"/>
    </row>
    <row r="67405" spans="1:20" ht="16" x14ac:dyDescent="0.2">
      <c r="A67405" s="24"/>
      <c r="B67405" s="24"/>
      <c r="C67405" s="24"/>
      <c r="D67405" s="24"/>
      <c r="E67405" s="24"/>
      <c r="F67405" s="24"/>
      <c r="G67405" s="24"/>
      <c r="H67405" s="24"/>
      <c r="I67405" s="24"/>
      <c r="J67405" s="24"/>
      <c r="K67405" s="24"/>
      <c r="L67405" s="24"/>
      <c r="M67405" s="24"/>
      <c r="P67405" s="10"/>
      <c r="R67405" s="10"/>
      <c r="S67405" s="10"/>
      <c r="T67405" s="10"/>
    </row>
    <row r="67406" spans="1:20" ht="16" x14ac:dyDescent="0.2">
      <c r="A67406" s="24"/>
      <c r="B67406" s="24"/>
      <c r="C67406" s="24"/>
      <c r="D67406" s="24"/>
      <c r="E67406" s="24"/>
      <c r="F67406" s="24"/>
      <c r="G67406" s="24"/>
      <c r="H67406" s="24"/>
      <c r="I67406" s="24"/>
      <c r="J67406" s="24"/>
      <c r="K67406" s="24"/>
      <c r="L67406" s="24"/>
      <c r="M67406" s="24"/>
      <c r="P67406" s="10"/>
      <c r="R67406" s="10"/>
      <c r="S67406" s="10"/>
      <c r="T67406" s="10"/>
    </row>
    <row r="67407" spans="1:20" ht="16" x14ac:dyDescent="0.2">
      <c r="A67407" s="24"/>
      <c r="B67407" s="24"/>
      <c r="C67407" s="24"/>
      <c r="D67407" s="24"/>
      <c r="E67407" s="24"/>
      <c r="F67407" s="24"/>
      <c r="G67407" s="24"/>
      <c r="H67407" s="24"/>
      <c r="I67407" s="24"/>
      <c r="J67407" s="24"/>
      <c r="K67407" s="24"/>
      <c r="L67407" s="24"/>
      <c r="M67407" s="24"/>
      <c r="P67407" s="10"/>
      <c r="R67407" s="10"/>
      <c r="S67407" s="10"/>
      <c r="T67407" s="10"/>
    </row>
    <row r="67408" spans="1:20" ht="16" x14ac:dyDescent="0.2">
      <c r="A67408" s="24"/>
      <c r="B67408" s="24"/>
      <c r="C67408" s="24"/>
      <c r="D67408" s="24"/>
      <c r="E67408" s="24"/>
      <c r="F67408" s="24"/>
      <c r="G67408" s="24"/>
      <c r="H67408" s="24"/>
      <c r="I67408" s="24"/>
      <c r="J67408" s="24"/>
      <c r="K67408" s="24"/>
      <c r="L67408" s="24"/>
      <c r="M67408" s="24"/>
      <c r="P67408" s="10"/>
      <c r="R67408" s="10"/>
      <c r="S67408" s="10"/>
      <c r="T67408" s="10"/>
    </row>
    <row r="67409" spans="1:20" ht="16" x14ac:dyDescent="0.2">
      <c r="A67409" s="24"/>
      <c r="B67409" s="24"/>
      <c r="C67409" s="24"/>
      <c r="D67409" s="24"/>
      <c r="E67409" s="24"/>
      <c r="F67409" s="24"/>
      <c r="G67409" s="24"/>
      <c r="H67409" s="24"/>
      <c r="I67409" s="24"/>
      <c r="J67409" s="24"/>
      <c r="K67409" s="24"/>
      <c r="L67409" s="24"/>
      <c r="M67409" s="24"/>
      <c r="P67409" s="10"/>
      <c r="R67409" s="10"/>
      <c r="S67409" s="10"/>
      <c r="T67409" s="10"/>
    </row>
    <row r="67410" spans="1:20" ht="16" x14ac:dyDescent="0.2">
      <c r="A67410" s="24"/>
      <c r="B67410" s="24"/>
      <c r="C67410" s="24"/>
      <c r="D67410" s="24"/>
      <c r="E67410" s="24"/>
      <c r="F67410" s="24"/>
      <c r="G67410" s="24"/>
      <c r="H67410" s="24"/>
      <c r="I67410" s="24"/>
      <c r="J67410" s="24"/>
      <c r="K67410" s="24"/>
      <c r="L67410" s="24"/>
      <c r="M67410" s="24"/>
      <c r="P67410" s="10"/>
      <c r="R67410" s="10"/>
      <c r="S67410" s="10"/>
      <c r="T67410" s="10"/>
    </row>
    <row r="67411" spans="1:20" ht="16" x14ac:dyDescent="0.2">
      <c r="A67411" s="24"/>
      <c r="B67411" s="24"/>
      <c r="C67411" s="24"/>
      <c r="D67411" s="24"/>
      <c r="E67411" s="24"/>
      <c r="F67411" s="24"/>
      <c r="G67411" s="24"/>
      <c r="H67411" s="24"/>
      <c r="I67411" s="24"/>
      <c r="J67411" s="24"/>
      <c r="K67411" s="24"/>
      <c r="L67411" s="24"/>
      <c r="M67411" s="24"/>
      <c r="P67411" s="10"/>
      <c r="R67411" s="10"/>
      <c r="S67411" s="10"/>
      <c r="T67411" s="10"/>
    </row>
    <row r="67412" spans="1:20" ht="16" x14ac:dyDescent="0.2">
      <c r="A67412" s="24"/>
      <c r="B67412" s="24"/>
      <c r="C67412" s="24"/>
      <c r="D67412" s="24"/>
      <c r="E67412" s="24"/>
      <c r="F67412" s="24"/>
      <c r="G67412" s="24"/>
      <c r="H67412" s="24"/>
      <c r="I67412" s="24"/>
      <c r="J67412" s="24"/>
      <c r="K67412" s="24"/>
      <c r="L67412" s="24"/>
      <c r="M67412" s="24"/>
      <c r="P67412" s="10"/>
      <c r="R67412" s="10"/>
      <c r="S67412" s="10"/>
      <c r="T67412" s="10"/>
    </row>
    <row r="67413" spans="1:20" ht="16" x14ac:dyDescent="0.2">
      <c r="A67413" s="24"/>
      <c r="B67413" s="24"/>
      <c r="C67413" s="24"/>
      <c r="D67413" s="24"/>
      <c r="E67413" s="24"/>
      <c r="F67413" s="24"/>
      <c r="G67413" s="24"/>
      <c r="H67413" s="24"/>
      <c r="I67413" s="24"/>
      <c r="J67413" s="24"/>
      <c r="K67413" s="24"/>
      <c r="L67413" s="24"/>
      <c r="M67413" s="24"/>
      <c r="P67413" s="10"/>
      <c r="R67413" s="10"/>
      <c r="S67413" s="10"/>
      <c r="T67413" s="10"/>
    </row>
    <row r="67414" spans="1:20" ht="16" x14ac:dyDescent="0.2">
      <c r="A67414" s="24"/>
      <c r="B67414" s="24"/>
      <c r="C67414" s="24"/>
      <c r="D67414" s="24"/>
      <c r="E67414" s="24"/>
      <c r="F67414" s="24"/>
      <c r="G67414" s="24"/>
      <c r="H67414" s="24"/>
      <c r="I67414" s="24"/>
      <c r="J67414" s="24"/>
      <c r="K67414" s="24"/>
      <c r="L67414" s="24"/>
      <c r="M67414" s="24"/>
      <c r="P67414" s="10"/>
      <c r="R67414" s="10"/>
      <c r="S67414" s="10"/>
      <c r="T67414" s="10"/>
    </row>
    <row r="67415" spans="1:20" ht="16" x14ac:dyDescent="0.2">
      <c r="A67415" s="24"/>
      <c r="B67415" s="24"/>
      <c r="C67415" s="24"/>
      <c r="D67415" s="24"/>
      <c r="E67415" s="24"/>
      <c r="F67415" s="24"/>
      <c r="G67415" s="24"/>
      <c r="H67415" s="24"/>
      <c r="I67415" s="24"/>
      <c r="J67415" s="24"/>
      <c r="K67415" s="24"/>
      <c r="L67415" s="24"/>
      <c r="M67415" s="24"/>
      <c r="P67415" s="10"/>
      <c r="R67415" s="10"/>
      <c r="S67415" s="10"/>
      <c r="T67415" s="10"/>
    </row>
    <row r="67416" spans="1:20" ht="16" x14ac:dyDescent="0.2">
      <c r="A67416" s="24"/>
      <c r="B67416" s="24"/>
      <c r="C67416" s="24"/>
      <c r="D67416" s="24"/>
      <c r="E67416" s="24"/>
      <c r="F67416" s="24"/>
      <c r="G67416" s="24"/>
      <c r="H67416" s="24"/>
      <c r="I67416" s="24"/>
      <c r="J67416" s="24"/>
      <c r="K67416" s="24"/>
      <c r="L67416" s="24"/>
      <c r="M67416" s="24"/>
      <c r="P67416" s="10"/>
      <c r="R67416" s="10"/>
      <c r="S67416" s="10"/>
      <c r="T67416" s="10"/>
    </row>
    <row r="67417" spans="1:20" ht="16" x14ac:dyDescent="0.2">
      <c r="A67417" s="24"/>
      <c r="B67417" s="24"/>
      <c r="C67417" s="24"/>
      <c r="D67417" s="24"/>
      <c r="E67417" s="24"/>
      <c r="F67417" s="24"/>
      <c r="G67417" s="24"/>
      <c r="H67417" s="24"/>
      <c r="I67417" s="24"/>
      <c r="J67417" s="24"/>
      <c r="K67417" s="24"/>
      <c r="L67417" s="24"/>
      <c r="M67417" s="24"/>
      <c r="P67417" s="10"/>
      <c r="R67417" s="10"/>
      <c r="S67417" s="10"/>
      <c r="T67417" s="10"/>
    </row>
    <row r="67418" spans="1:20" ht="16" x14ac:dyDescent="0.2">
      <c r="A67418" s="24"/>
      <c r="B67418" s="24"/>
      <c r="C67418" s="24"/>
      <c r="D67418" s="24"/>
      <c r="E67418" s="24"/>
      <c r="F67418" s="24"/>
      <c r="G67418" s="24"/>
      <c r="H67418" s="24"/>
      <c r="I67418" s="24"/>
      <c r="J67418" s="24"/>
      <c r="K67418" s="24"/>
      <c r="L67418" s="24"/>
      <c r="M67418" s="24"/>
      <c r="P67418" s="10"/>
      <c r="R67418" s="10"/>
      <c r="S67418" s="10"/>
      <c r="T67418" s="10"/>
    </row>
    <row r="67419" spans="1:20" ht="16" x14ac:dyDescent="0.2">
      <c r="A67419" s="24"/>
      <c r="B67419" s="24"/>
      <c r="C67419" s="24"/>
      <c r="D67419" s="24"/>
      <c r="E67419" s="24"/>
      <c r="F67419" s="24"/>
      <c r="G67419" s="24"/>
      <c r="H67419" s="24"/>
      <c r="I67419" s="24"/>
      <c r="J67419" s="24"/>
      <c r="K67419" s="24"/>
      <c r="L67419" s="24"/>
      <c r="M67419" s="24"/>
      <c r="P67419" s="10"/>
      <c r="R67419" s="10"/>
      <c r="S67419" s="10"/>
      <c r="T67419" s="10"/>
    </row>
    <row r="67420" spans="1:20" ht="16" x14ac:dyDescent="0.2">
      <c r="A67420" s="24"/>
      <c r="B67420" s="24"/>
      <c r="C67420" s="24"/>
      <c r="D67420" s="24"/>
      <c r="E67420" s="24"/>
      <c r="F67420" s="24"/>
      <c r="G67420" s="24"/>
      <c r="H67420" s="24"/>
      <c r="I67420" s="24"/>
      <c r="J67420" s="24"/>
      <c r="K67420" s="24"/>
      <c r="L67420" s="24"/>
      <c r="M67420" s="24"/>
      <c r="P67420" s="10"/>
      <c r="R67420" s="10"/>
      <c r="S67420" s="10"/>
      <c r="T67420" s="10"/>
    </row>
    <row r="67421" spans="1:20" ht="16" x14ac:dyDescent="0.2">
      <c r="A67421" s="24"/>
      <c r="B67421" s="24"/>
      <c r="C67421" s="24"/>
      <c r="D67421" s="24"/>
      <c r="E67421" s="24"/>
      <c r="F67421" s="24"/>
      <c r="G67421" s="24"/>
      <c r="H67421" s="24"/>
      <c r="I67421" s="24"/>
      <c r="J67421" s="24"/>
      <c r="K67421" s="24"/>
      <c r="L67421" s="24"/>
      <c r="M67421" s="24"/>
      <c r="P67421" s="10"/>
      <c r="R67421" s="10"/>
      <c r="S67421" s="10"/>
      <c r="T67421" s="10"/>
    </row>
    <row r="67422" spans="1:20" ht="16" x14ac:dyDescent="0.2">
      <c r="A67422" s="24"/>
      <c r="B67422" s="24"/>
      <c r="C67422" s="24"/>
      <c r="D67422" s="24"/>
      <c r="E67422" s="24"/>
      <c r="F67422" s="24"/>
      <c r="G67422" s="24"/>
      <c r="H67422" s="24"/>
      <c r="I67422" s="24"/>
      <c r="J67422" s="24"/>
      <c r="K67422" s="24"/>
      <c r="L67422" s="24"/>
      <c r="M67422" s="24"/>
      <c r="P67422" s="10"/>
      <c r="R67422" s="10"/>
      <c r="S67422" s="10"/>
      <c r="T67422" s="10"/>
    </row>
    <row r="67423" spans="1:20" ht="16" x14ac:dyDescent="0.2">
      <c r="A67423" s="24"/>
      <c r="B67423" s="24"/>
      <c r="C67423" s="24"/>
      <c r="D67423" s="24"/>
      <c r="E67423" s="24"/>
      <c r="F67423" s="24"/>
      <c r="G67423" s="24"/>
      <c r="H67423" s="24"/>
      <c r="I67423" s="24"/>
      <c r="J67423" s="24"/>
      <c r="K67423" s="24"/>
      <c r="L67423" s="24"/>
      <c r="M67423" s="24"/>
      <c r="P67423" s="10"/>
      <c r="R67423" s="10"/>
      <c r="S67423" s="10"/>
      <c r="T67423" s="10"/>
    </row>
    <row r="67424" spans="1:20" ht="16" x14ac:dyDescent="0.2">
      <c r="A67424" s="24"/>
      <c r="B67424" s="24"/>
      <c r="C67424" s="24"/>
      <c r="D67424" s="24"/>
      <c r="E67424" s="24"/>
      <c r="F67424" s="24"/>
      <c r="G67424" s="24"/>
      <c r="H67424" s="24"/>
      <c r="I67424" s="24"/>
      <c r="J67424" s="24"/>
      <c r="K67424" s="24"/>
      <c r="L67424" s="24"/>
      <c r="M67424" s="24"/>
      <c r="P67424" s="10"/>
      <c r="R67424" s="10"/>
      <c r="S67424" s="10"/>
      <c r="T67424" s="10"/>
    </row>
    <row r="67425" spans="1:20" ht="16" x14ac:dyDescent="0.2">
      <c r="A67425" s="24"/>
      <c r="B67425" s="24"/>
      <c r="C67425" s="24"/>
      <c r="D67425" s="24"/>
      <c r="E67425" s="24"/>
      <c r="F67425" s="24"/>
      <c r="G67425" s="24"/>
      <c r="H67425" s="24"/>
      <c r="I67425" s="24"/>
      <c r="J67425" s="24"/>
      <c r="K67425" s="24"/>
      <c r="L67425" s="24"/>
      <c r="M67425" s="24"/>
      <c r="P67425" s="10"/>
      <c r="R67425" s="10"/>
      <c r="S67425" s="10"/>
      <c r="T67425" s="10"/>
    </row>
    <row r="67426" spans="1:20" ht="16" x14ac:dyDescent="0.2">
      <c r="A67426" s="24"/>
      <c r="B67426" s="24"/>
      <c r="C67426" s="24"/>
      <c r="D67426" s="24"/>
      <c r="E67426" s="24"/>
      <c r="F67426" s="24"/>
      <c r="G67426" s="24"/>
      <c r="H67426" s="24"/>
      <c r="I67426" s="24"/>
      <c r="J67426" s="24"/>
      <c r="K67426" s="24"/>
      <c r="L67426" s="24"/>
      <c r="M67426" s="24"/>
      <c r="P67426" s="10"/>
      <c r="R67426" s="10"/>
      <c r="S67426" s="10"/>
      <c r="T67426" s="10"/>
    </row>
    <row r="67427" spans="1:20" ht="16" x14ac:dyDescent="0.2">
      <c r="A67427" s="24"/>
      <c r="B67427" s="24"/>
      <c r="C67427" s="24"/>
      <c r="D67427" s="24"/>
      <c r="E67427" s="24"/>
      <c r="F67427" s="24"/>
      <c r="G67427" s="24"/>
      <c r="H67427" s="24"/>
      <c r="I67427" s="24"/>
      <c r="J67427" s="24"/>
      <c r="K67427" s="24"/>
      <c r="L67427" s="24"/>
      <c r="M67427" s="24"/>
      <c r="P67427" s="10"/>
      <c r="R67427" s="10"/>
      <c r="S67427" s="10"/>
      <c r="T67427" s="10"/>
    </row>
    <row r="67428" spans="1:20" ht="16" x14ac:dyDescent="0.2">
      <c r="A67428" s="24"/>
      <c r="B67428" s="24"/>
      <c r="C67428" s="24"/>
      <c r="D67428" s="24"/>
      <c r="E67428" s="24"/>
      <c r="F67428" s="24"/>
      <c r="G67428" s="24"/>
      <c r="H67428" s="24"/>
      <c r="I67428" s="24"/>
      <c r="J67428" s="24"/>
      <c r="K67428" s="24"/>
      <c r="L67428" s="24"/>
      <c r="M67428" s="24"/>
      <c r="P67428" s="10"/>
      <c r="R67428" s="10"/>
      <c r="S67428" s="10"/>
      <c r="T67428" s="10"/>
    </row>
    <row r="67429" spans="1:20" ht="16" x14ac:dyDescent="0.2">
      <c r="A67429" s="24"/>
      <c r="B67429" s="24"/>
      <c r="C67429" s="24"/>
      <c r="D67429" s="24"/>
      <c r="E67429" s="24"/>
      <c r="F67429" s="24"/>
      <c r="G67429" s="24"/>
      <c r="H67429" s="24"/>
      <c r="I67429" s="24"/>
      <c r="J67429" s="24"/>
      <c r="K67429" s="24"/>
      <c r="L67429" s="24"/>
      <c r="M67429" s="24"/>
      <c r="P67429" s="10"/>
      <c r="R67429" s="10"/>
      <c r="S67429" s="10"/>
      <c r="T67429" s="10"/>
    </row>
    <row r="67430" spans="1:20" ht="16" x14ac:dyDescent="0.2">
      <c r="A67430" s="24"/>
      <c r="B67430" s="24"/>
      <c r="C67430" s="24"/>
      <c r="D67430" s="24"/>
      <c r="E67430" s="24"/>
      <c r="F67430" s="24"/>
      <c r="G67430" s="24"/>
      <c r="H67430" s="24"/>
      <c r="I67430" s="24"/>
      <c r="J67430" s="24"/>
      <c r="K67430" s="24"/>
      <c r="L67430" s="24"/>
      <c r="M67430" s="24"/>
      <c r="P67430" s="10"/>
      <c r="R67430" s="10"/>
      <c r="S67430" s="10"/>
      <c r="T67430" s="10"/>
    </row>
    <row r="67431" spans="1:20" ht="16" x14ac:dyDescent="0.2">
      <c r="A67431" s="24"/>
      <c r="B67431" s="24"/>
      <c r="C67431" s="24"/>
      <c r="D67431" s="24"/>
      <c r="E67431" s="24"/>
      <c r="F67431" s="24"/>
      <c r="G67431" s="24"/>
      <c r="H67431" s="24"/>
      <c r="I67431" s="24"/>
      <c r="J67431" s="24"/>
      <c r="K67431" s="24"/>
      <c r="L67431" s="24"/>
      <c r="M67431" s="24"/>
      <c r="P67431" s="10"/>
      <c r="R67431" s="10"/>
      <c r="S67431" s="10"/>
      <c r="T67431" s="10"/>
    </row>
    <row r="67432" spans="1:20" ht="16" x14ac:dyDescent="0.2">
      <c r="A67432" s="24"/>
      <c r="B67432" s="24"/>
      <c r="C67432" s="24"/>
      <c r="D67432" s="24"/>
      <c r="E67432" s="24"/>
      <c r="F67432" s="24"/>
      <c r="G67432" s="24"/>
      <c r="H67432" s="24"/>
      <c r="I67432" s="24"/>
      <c r="J67432" s="24"/>
      <c r="K67432" s="24"/>
      <c r="L67432" s="24"/>
      <c r="M67432" s="24"/>
      <c r="P67432" s="10"/>
      <c r="R67432" s="10"/>
      <c r="S67432" s="10"/>
      <c r="T67432" s="10"/>
    </row>
    <row r="67433" spans="1:20" ht="16" x14ac:dyDescent="0.2">
      <c r="A67433" s="24"/>
      <c r="B67433" s="24"/>
      <c r="C67433" s="24"/>
      <c r="D67433" s="24"/>
      <c r="E67433" s="24"/>
      <c r="F67433" s="24"/>
      <c r="G67433" s="24"/>
      <c r="H67433" s="24"/>
      <c r="I67433" s="24"/>
      <c r="J67433" s="24"/>
      <c r="K67433" s="24"/>
      <c r="L67433" s="24"/>
      <c r="M67433" s="24"/>
      <c r="P67433" s="10"/>
      <c r="R67433" s="10"/>
      <c r="S67433" s="10"/>
      <c r="T67433" s="10"/>
    </row>
    <row r="67434" spans="1:20" ht="16" x14ac:dyDescent="0.2">
      <c r="A67434" s="24"/>
      <c r="B67434" s="24"/>
      <c r="C67434" s="24"/>
      <c r="D67434" s="24"/>
      <c r="E67434" s="24"/>
      <c r="F67434" s="24"/>
      <c r="G67434" s="24"/>
      <c r="H67434" s="24"/>
      <c r="I67434" s="24"/>
      <c r="J67434" s="24"/>
      <c r="K67434" s="24"/>
      <c r="L67434" s="24"/>
      <c r="M67434" s="24"/>
      <c r="P67434" s="10"/>
      <c r="R67434" s="10"/>
      <c r="S67434" s="10"/>
      <c r="T67434" s="10"/>
    </row>
    <row r="67435" spans="1:20" ht="16" x14ac:dyDescent="0.2">
      <c r="A67435" s="24"/>
      <c r="B67435" s="24"/>
      <c r="C67435" s="24"/>
      <c r="D67435" s="24"/>
      <c r="E67435" s="24"/>
      <c r="F67435" s="24"/>
      <c r="G67435" s="24"/>
      <c r="H67435" s="24"/>
      <c r="I67435" s="24"/>
      <c r="J67435" s="24"/>
      <c r="K67435" s="24"/>
      <c r="L67435" s="24"/>
      <c r="M67435" s="24"/>
      <c r="P67435" s="10"/>
      <c r="R67435" s="10"/>
      <c r="S67435" s="10"/>
      <c r="T67435" s="10"/>
    </row>
    <row r="67436" spans="1:20" ht="16" x14ac:dyDescent="0.2">
      <c r="A67436" s="24"/>
      <c r="B67436" s="24"/>
      <c r="C67436" s="24"/>
      <c r="D67436" s="24"/>
      <c r="E67436" s="24"/>
      <c r="F67436" s="24"/>
      <c r="G67436" s="24"/>
      <c r="H67436" s="24"/>
      <c r="I67436" s="24"/>
      <c r="J67436" s="24"/>
      <c r="K67436" s="24"/>
      <c r="L67436" s="24"/>
      <c r="M67436" s="24"/>
      <c r="P67436" s="10"/>
      <c r="R67436" s="10"/>
      <c r="S67436" s="10"/>
      <c r="T67436" s="10"/>
    </row>
    <row r="67437" spans="1:20" ht="16" x14ac:dyDescent="0.2">
      <c r="A67437" s="24"/>
      <c r="B67437" s="24"/>
      <c r="C67437" s="24"/>
      <c r="D67437" s="24"/>
      <c r="E67437" s="24"/>
      <c r="F67437" s="24"/>
      <c r="G67437" s="24"/>
      <c r="H67437" s="24"/>
      <c r="I67437" s="24"/>
      <c r="J67437" s="24"/>
      <c r="K67437" s="24"/>
      <c r="L67437" s="24"/>
      <c r="M67437" s="24"/>
      <c r="P67437" s="10"/>
      <c r="R67437" s="10"/>
      <c r="S67437" s="10"/>
      <c r="T67437" s="10"/>
    </row>
    <row r="67438" spans="1:20" ht="16" x14ac:dyDescent="0.2">
      <c r="A67438" s="24"/>
      <c r="B67438" s="24"/>
      <c r="C67438" s="24"/>
      <c r="D67438" s="24"/>
      <c r="E67438" s="24"/>
      <c r="F67438" s="24"/>
      <c r="G67438" s="24"/>
      <c r="H67438" s="24"/>
      <c r="I67438" s="24"/>
      <c r="J67438" s="24"/>
      <c r="K67438" s="24"/>
      <c r="L67438" s="24"/>
      <c r="M67438" s="24"/>
      <c r="P67438" s="10"/>
      <c r="R67438" s="10"/>
      <c r="S67438" s="10"/>
      <c r="T67438" s="10"/>
    </row>
    <row r="67439" spans="1:20" ht="16" x14ac:dyDescent="0.2">
      <c r="A67439" s="24"/>
      <c r="B67439" s="24"/>
      <c r="C67439" s="24"/>
      <c r="D67439" s="24"/>
      <c r="E67439" s="24"/>
      <c r="F67439" s="24"/>
      <c r="G67439" s="24"/>
      <c r="H67439" s="24"/>
      <c r="I67439" s="24"/>
      <c r="J67439" s="24"/>
      <c r="K67439" s="24"/>
      <c r="L67439" s="24"/>
      <c r="M67439" s="24"/>
      <c r="P67439" s="10"/>
      <c r="R67439" s="10"/>
      <c r="S67439" s="10"/>
      <c r="T67439" s="10"/>
    </row>
    <row r="67440" spans="1:20" ht="16" x14ac:dyDescent="0.2">
      <c r="A67440" s="24"/>
      <c r="B67440" s="24"/>
      <c r="C67440" s="24"/>
      <c r="D67440" s="24"/>
      <c r="E67440" s="24"/>
      <c r="F67440" s="24"/>
      <c r="G67440" s="24"/>
      <c r="H67440" s="24"/>
      <c r="I67440" s="24"/>
      <c r="J67440" s="24"/>
      <c r="K67440" s="24"/>
      <c r="L67440" s="24"/>
      <c r="M67440" s="24"/>
      <c r="P67440" s="10"/>
      <c r="R67440" s="10"/>
      <c r="S67440" s="10"/>
      <c r="T67440" s="10"/>
    </row>
    <row r="67441" spans="1:20" ht="16" x14ac:dyDescent="0.2">
      <c r="A67441" s="24"/>
      <c r="B67441" s="24"/>
      <c r="C67441" s="24"/>
      <c r="D67441" s="24"/>
      <c r="E67441" s="24"/>
      <c r="F67441" s="24"/>
      <c r="G67441" s="24"/>
      <c r="H67441" s="24"/>
      <c r="I67441" s="24"/>
      <c r="J67441" s="24"/>
      <c r="K67441" s="24"/>
      <c r="L67441" s="24"/>
      <c r="M67441" s="24"/>
      <c r="P67441" s="10"/>
      <c r="R67441" s="10"/>
      <c r="S67441" s="10"/>
      <c r="T67441" s="10"/>
    </row>
    <row r="67442" spans="1:20" ht="16" x14ac:dyDescent="0.2">
      <c r="A67442" s="24"/>
      <c r="B67442" s="24"/>
      <c r="C67442" s="24"/>
      <c r="D67442" s="24"/>
      <c r="E67442" s="24"/>
      <c r="F67442" s="24"/>
      <c r="G67442" s="24"/>
      <c r="H67442" s="24"/>
      <c r="I67442" s="24"/>
      <c r="J67442" s="24"/>
      <c r="K67442" s="24"/>
      <c r="L67442" s="24"/>
      <c r="M67442" s="24"/>
      <c r="P67442" s="10"/>
      <c r="R67442" s="10"/>
      <c r="S67442" s="10"/>
      <c r="T67442" s="10"/>
    </row>
    <row r="67443" spans="1:20" ht="16" x14ac:dyDescent="0.2">
      <c r="A67443" s="24"/>
      <c r="B67443" s="24"/>
      <c r="C67443" s="24"/>
      <c r="D67443" s="24"/>
      <c r="E67443" s="24"/>
      <c r="F67443" s="24"/>
      <c r="G67443" s="24"/>
      <c r="H67443" s="24"/>
      <c r="I67443" s="24"/>
      <c r="J67443" s="24"/>
      <c r="K67443" s="24"/>
      <c r="L67443" s="24"/>
      <c r="M67443" s="24"/>
      <c r="P67443" s="10"/>
      <c r="R67443" s="10"/>
      <c r="S67443" s="10"/>
      <c r="T67443" s="10"/>
    </row>
    <row r="67444" spans="1:20" ht="16" x14ac:dyDescent="0.2">
      <c r="A67444" s="24"/>
      <c r="B67444" s="24"/>
      <c r="C67444" s="24"/>
      <c r="D67444" s="24"/>
      <c r="E67444" s="24"/>
      <c r="F67444" s="24"/>
      <c r="G67444" s="24"/>
      <c r="H67444" s="24"/>
      <c r="I67444" s="24"/>
      <c r="J67444" s="24"/>
      <c r="K67444" s="24"/>
      <c r="L67444" s="24"/>
      <c r="M67444" s="24"/>
      <c r="P67444" s="10"/>
      <c r="R67444" s="10"/>
      <c r="S67444" s="10"/>
      <c r="T67444" s="10"/>
    </row>
    <row r="67445" spans="1:20" ht="16" x14ac:dyDescent="0.2">
      <c r="A67445" s="24"/>
      <c r="B67445" s="24"/>
      <c r="C67445" s="24"/>
      <c r="D67445" s="24"/>
      <c r="E67445" s="24"/>
      <c r="F67445" s="24"/>
      <c r="G67445" s="24"/>
      <c r="H67445" s="24"/>
      <c r="I67445" s="24"/>
      <c r="J67445" s="24"/>
      <c r="K67445" s="24"/>
      <c r="L67445" s="24"/>
      <c r="M67445" s="24"/>
      <c r="P67445" s="10"/>
      <c r="R67445" s="10"/>
      <c r="S67445" s="10"/>
      <c r="T67445" s="10"/>
    </row>
    <row r="67446" spans="1:20" ht="16" x14ac:dyDescent="0.2">
      <c r="A67446" s="24"/>
      <c r="B67446" s="24"/>
      <c r="C67446" s="24"/>
      <c r="D67446" s="24"/>
      <c r="E67446" s="24"/>
      <c r="F67446" s="24"/>
      <c r="G67446" s="24"/>
      <c r="H67446" s="24"/>
      <c r="I67446" s="24"/>
      <c r="J67446" s="24"/>
      <c r="K67446" s="24"/>
      <c r="L67446" s="24"/>
      <c r="M67446" s="24"/>
      <c r="P67446" s="10"/>
      <c r="R67446" s="10"/>
      <c r="S67446" s="10"/>
      <c r="T67446" s="10"/>
    </row>
    <row r="67447" spans="1:20" ht="16" x14ac:dyDescent="0.2">
      <c r="A67447" s="24"/>
      <c r="B67447" s="24"/>
      <c r="C67447" s="24"/>
      <c r="D67447" s="24"/>
      <c r="E67447" s="24"/>
      <c r="F67447" s="24"/>
      <c r="G67447" s="24"/>
      <c r="H67447" s="24"/>
      <c r="I67447" s="24"/>
      <c r="J67447" s="24"/>
      <c r="K67447" s="24"/>
      <c r="L67447" s="24"/>
      <c r="M67447" s="24"/>
      <c r="P67447" s="10"/>
      <c r="R67447" s="10"/>
      <c r="S67447" s="10"/>
      <c r="T67447" s="10"/>
    </row>
    <row r="67448" spans="1:20" ht="16" x14ac:dyDescent="0.2">
      <c r="A67448" s="24"/>
      <c r="B67448" s="24"/>
      <c r="C67448" s="24"/>
      <c r="D67448" s="24"/>
      <c r="E67448" s="24"/>
      <c r="F67448" s="24"/>
      <c r="G67448" s="24"/>
      <c r="H67448" s="24"/>
      <c r="I67448" s="24"/>
      <c r="J67448" s="24"/>
      <c r="K67448" s="24"/>
      <c r="L67448" s="24"/>
      <c r="M67448" s="24"/>
      <c r="P67448" s="10"/>
      <c r="R67448" s="10"/>
      <c r="S67448" s="10"/>
      <c r="T67448" s="10"/>
    </row>
    <row r="67449" spans="1:20" ht="16" x14ac:dyDescent="0.2">
      <c r="A67449" s="24"/>
      <c r="B67449" s="24"/>
      <c r="C67449" s="24"/>
      <c r="D67449" s="24"/>
      <c r="E67449" s="24"/>
      <c r="F67449" s="24"/>
      <c r="G67449" s="24"/>
      <c r="H67449" s="24"/>
      <c r="I67449" s="24"/>
      <c r="J67449" s="24"/>
      <c r="K67449" s="24"/>
      <c r="L67449" s="24"/>
      <c r="M67449" s="24"/>
      <c r="P67449" s="10"/>
      <c r="R67449" s="10"/>
      <c r="S67449" s="10"/>
      <c r="T67449" s="10"/>
    </row>
    <row r="67450" spans="1:20" ht="16" x14ac:dyDescent="0.2">
      <c r="A67450" s="24"/>
      <c r="B67450" s="24"/>
      <c r="C67450" s="24"/>
      <c r="D67450" s="24"/>
      <c r="E67450" s="24"/>
      <c r="F67450" s="24"/>
      <c r="G67450" s="24"/>
      <c r="H67450" s="24"/>
      <c r="I67450" s="24"/>
      <c r="J67450" s="24"/>
      <c r="K67450" s="24"/>
      <c r="L67450" s="24"/>
      <c r="M67450" s="24"/>
      <c r="P67450" s="10"/>
      <c r="R67450" s="10"/>
      <c r="S67450" s="10"/>
      <c r="T67450" s="10"/>
    </row>
    <row r="67451" spans="1:20" ht="16" x14ac:dyDescent="0.2">
      <c r="A67451" s="24"/>
      <c r="B67451" s="24"/>
      <c r="C67451" s="24"/>
      <c r="D67451" s="24"/>
      <c r="E67451" s="24"/>
      <c r="F67451" s="24"/>
      <c r="G67451" s="24"/>
      <c r="H67451" s="24"/>
      <c r="I67451" s="24"/>
      <c r="J67451" s="24"/>
      <c r="K67451" s="24"/>
      <c r="L67451" s="24"/>
      <c r="M67451" s="24"/>
      <c r="P67451" s="10"/>
      <c r="R67451" s="10"/>
      <c r="S67451" s="10"/>
      <c r="T67451" s="10"/>
    </row>
    <row r="67452" spans="1:20" ht="16" x14ac:dyDescent="0.2">
      <c r="A67452" s="24"/>
      <c r="B67452" s="24"/>
      <c r="C67452" s="24"/>
      <c r="D67452" s="24"/>
      <c r="E67452" s="24"/>
      <c r="F67452" s="24"/>
      <c r="G67452" s="24"/>
      <c r="H67452" s="24"/>
      <c r="I67452" s="24"/>
      <c r="J67452" s="24"/>
      <c r="K67452" s="24"/>
      <c r="L67452" s="24"/>
      <c r="M67452" s="24"/>
      <c r="P67452" s="10"/>
      <c r="R67452" s="10"/>
      <c r="S67452" s="10"/>
      <c r="T67452" s="10"/>
    </row>
    <row r="67453" spans="1:20" ht="16" x14ac:dyDescent="0.2">
      <c r="A67453" s="24"/>
      <c r="B67453" s="24"/>
      <c r="C67453" s="24"/>
      <c r="D67453" s="24"/>
      <c r="E67453" s="24"/>
      <c r="F67453" s="24"/>
      <c r="G67453" s="24"/>
      <c r="H67453" s="24"/>
      <c r="I67453" s="24"/>
      <c r="J67453" s="24"/>
      <c r="K67453" s="24"/>
      <c r="L67453" s="24"/>
      <c r="M67453" s="24"/>
      <c r="P67453" s="10"/>
      <c r="R67453" s="10"/>
      <c r="S67453" s="10"/>
      <c r="T67453" s="10"/>
    </row>
    <row r="67454" spans="1:20" ht="16" x14ac:dyDescent="0.2">
      <c r="A67454" s="24"/>
      <c r="B67454" s="24"/>
      <c r="C67454" s="24"/>
      <c r="D67454" s="24"/>
      <c r="E67454" s="24"/>
      <c r="F67454" s="24"/>
      <c r="G67454" s="24"/>
      <c r="H67454" s="24"/>
      <c r="I67454" s="24"/>
      <c r="J67454" s="24"/>
      <c r="K67454" s="24"/>
      <c r="L67454" s="24"/>
      <c r="M67454" s="24"/>
      <c r="P67454" s="10"/>
      <c r="R67454" s="10"/>
      <c r="S67454" s="10"/>
      <c r="T67454" s="10"/>
    </row>
    <row r="67455" spans="1:20" ht="16" x14ac:dyDescent="0.2">
      <c r="A67455" s="24"/>
      <c r="B67455" s="24"/>
      <c r="C67455" s="24"/>
      <c r="D67455" s="24"/>
      <c r="E67455" s="24"/>
      <c r="F67455" s="24"/>
      <c r="G67455" s="24"/>
      <c r="H67455" s="24"/>
      <c r="I67455" s="24"/>
      <c r="J67455" s="24"/>
      <c r="K67455" s="24"/>
      <c r="L67455" s="24"/>
      <c r="M67455" s="24"/>
      <c r="P67455" s="10"/>
      <c r="R67455" s="10"/>
      <c r="S67455" s="10"/>
      <c r="T67455" s="10"/>
    </row>
    <row r="67456" spans="1:20" ht="16" x14ac:dyDescent="0.2">
      <c r="A67456" s="24"/>
      <c r="B67456" s="24"/>
      <c r="C67456" s="24"/>
      <c r="D67456" s="24"/>
      <c r="E67456" s="24"/>
      <c r="F67456" s="24"/>
      <c r="G67456" s="24"/>
      <c r="H67456" s="24"/>
      <c r="I67456" s="24"/>
      <c r="J67456" s="24"/>
      <c r="K67456" s="24"/>
      <c r="L67456" s="24"/>
      <c r="M67456" s="24"/>
      <c r="P67456" s="10"/>
      <c r="R67456" s="10"/>
      <c r="S67456" s="10"/>
      <c r="T67456" s="10"/>
    </row>
    <row r="67457" spans="1:20" ht="16" x14ac:dyDescent="0.2">
      <c r="A67457" s="24"/>
      <c r="B67457" s="24"/>
      <c r="C67457" s="24"/>
      <c r="D67457" s="24"/>
      <c r="E67457" s="24"/>
      <c r="F67457" s="24"/>
      <c r="G67457" s="24"/>
      <c r="H67457" s="24"/>
      <c r="I67457" s="24"/>
      <c r="J67457" s="24"/>
      <c r="K67457" s="24"/>
      <c r="L67457" s="24"/>
      <c r="M67457" s="24"/>
      <c r="P67457" s="10"/>
      <c r="R67457" s="10"/>
      <c r="S67457" s="10"/>
      <c r="T67457" s="10"/>
    </row>
    <row r="67458" spans="1:20" ht="16" x14ac:dyDescent="0.2">
      <c r="A67458" s="24"/>
      <c r="B67458" s="24"/>
      <c r="C67458" s="24"/>
      <c r="D67458" s="24"/>
      <c r="E67458" s="24"/>
      <c r="F67458" s="24"/>
      <c r="G67458" s="24"/>
      <c r="H67458" s="24"/>
      <c r="I67458" s="24"/>
      <c r="J67458" s="24"/>
      <c r="K67458" s="24"/>
      <c r="L67458" s="24"/>
      <c r="M67458" s="24"/>
      <c r="P67458" s="10"/>
      <c r="R67458" s="10"/>
      <c r="S67458" s="10"/>
      <c r="T67458" s="10"/>
    </row>
    <row r="67459" spans="1:20" ht="16" x14ac:dyDescent="0.2">
      <c r="A67459" s="24"/>
      <c r="B67459" s="24"/>
      <c r="C67459" s="24"/>
      <c r="D67459" s="24"/>
      <c r="E67459" s="24"/>
      <c r="F67459" s="24"/>
      <c r="G67459" s="24"/>
      <c r="H67459" s="24"/>
      <c r="I67459" s="24"/>
      <c r="J67459" s="24"/>
      <c r="K67459" s="24"/>
      <c r="L67459" s="24"/>
      <c r="M67459" s="24"/>
      <c r="P67459" s="10"/>
      <c r="R67459" s="10"/>
      <c r="S67459" s="10"/>
      <c r="T67459" s="10"/>
    </row>
    <row r="67460" spans="1:20" ht="16" x14ac:dyDescent="0.2">
      <c r="A67460" s="24"/>
      <c r="B67460" s="24"/>
      <c r="C67460" s="24"/>
      <c r="D67460" s="24"/>
      <c r="E67460" s="24"/>
      <c r="F67460" s="24"/>
      <c r="G67460" s="24"/>
      <c r="H67460" s="24"/>
      <c r="I67460" s="24"/>
      <c r="J67460" s="24"/>
      <c r="K67460" s="24"/>
      <c r="L67460" s="24"/>
      <c r="M67460" s="24"/>
      <c r="P67460" s="10"/>
      <c r="R67460" s="10"/>
      <c r="S67460" s="10"/>
      <c r="T67460" s="10"/>
    </row>
    <row r="67461" spans="1:20" ht="16" x14ac:dyDescent="0.2">
      <c r="A67461" s="24"/>
      <c r="B67461" s="24"/>
      <c r="C67461" s="24"/>
      <c r="D67461" s="24"/>
      <c r="E67461" s="24"/>
      <c r="F67461" s="24"/>
      <c r="G67461" s="24"/>
      <c r="H67461" s="24"/>
      <c r="I67461" s="24"/>
      <c r="J67461" s="24"/>
      <c r="K67461" s="24"/>
      <c r="L67461" s="24"/>
      <c r="M67461" s="24"/>
      <c r="P67461" s="10"/>
      <c r="R67461" s="10"/>
      <c r="S67461" s="10"/>
      <c r="T67461" s="10"/>
    </row>
    <row r="67462" spans="1:20" ht="16" x14ac:dyDescent="0.2">
      <c r="A67462" s="24"/>
      <c r="B67462" s="24"/>
      <c r="C67462" s="24"/>
      <c r="D67462" s="24"/>
      <c r="E67462" s="24"/>
      <c r="F67462" s="24"/>
      <c r="G67462" s="24"/>
      <c r="H67462" s="24"/>
      <c r="I67462" s="24"/>
      <c r="J67462" s="24"/>
      <c r="K67462" s="24"/>
      <c r="L67462" s="24"/>
      <c r="M67462" s="24"/>
      <c r="P67462" s="10"/>
      <c r="R67462" s="10"/>
      <c r="S67462" s="10"/>
      <c r="T67462" s="10"/>
    </row>
    <row r="67463" spans="1:20" ht="16" x14ac:dyDescent="0.2">
      <c r="A67463" s="24"/>
      <c r="B67463" s="24"/>
      <c r="C67463" s="24"/>
      <c r="D67463" s="24"/>
      <c r="E67463" s="24"/>
      <c r="F67463" s="24"/>
      <c r="G67463" s="24"/>
      <c r="H67463" s="24"/>
      <c r="I67463" s="24"/>
      <c r="J67463" s="24"/>
      <c r="K67463" s="24"/>
      <c r="L67463" s="24"/>
      <c r="M67463" s="24"/>
      <c r="P67463" s="10"/>
      <c r="R67463" s="10"/>
      <c r="S67463" s="10"/>
      <c r="T67463" s="10"/>
    </row>
    <row r="67464" spans="1:20" ht="16" x14ac:dyDescent="0.2">
      <c r="A67464" s="24"/>
      <c r="B67464" s="24"/>
      <c r="C67464" s="24"/>
      <c r="D67464" s="24"/>
      <c r="E67464" s="24"/>
      <c r="F67464" s="24"/>
      <c r="G67464" s="24"/>
      <c r="H67464" s="24"/>
      <c r="I67464" s="24"/>
      <c r="J67464" s="24"/>
      <c r="K67464" s="24"/>
      <c r="L67464" s="24"/>
      <c r="M67464" s="24"/>
      <c r="P67464" s="10"/>
      <c r="R67464" s="10"/>
      <c r="S67464" s="10"/>
      <c r="T67464" s="10"/>
    </row>
    <row r="67465" spans="1:20" ht="16" x14ac:dyDescent="0.2">
      <c r="A67465" s="24"/>
      <c r="B67465" s="24"/>
      <c r="C67465" s="24"/>
      <c r="D67465" s="24"/>
      <c r="E67465" s="24"/>
      <c r="F67465" s="24"/>
      <c r="G67465" s="24"/>
      <c r="H67465" s="24"/>
      <c r="I67465" s="24"/>
      <c r="J67465" s="24"/>
      <c r="K67465" s="24"/>
      <c r="L67465" s="24"/>
      <c r="M67465" s="24"/>
      <c r="P67465" s="10"/>
      <c r="R67465" s="10"/>
      <c r="S67465" s="10"/>
      <c r="T67465" s="10"/>
    </row>
    <row r="67466" spans="1:20" ht="16" x14ac:dyDescent="0.2">
      <c r="A67466" s="24"/>
      <c r="B67466" s="24"/>
      <c r="C67466" s="24"/>
      <c r="D67466" s="24"/>
      <c r="E67466" s="24"/>
      <c r="F67466" s="24"/>
      <c r="G67466" s="24"/>
      <c r="H67466" s="24"/>
      <c r="I67466" s="24"/>
      <c r="J67466" s="24"/>
      <c r="K67466" s="24"/>
      <c r="L67466" s="24"/>
      <c r="M67466" s="24"/>
      <c r="P67466" s="10"/>
      <c r="R67466" s="10"/>
      <c r="S67466" s="10"/>
      <c r="T67466" s="10"/>
    </row>
    <row r="67467" spans="1:20" ht="16" x14ac:dyDescent="0.2">
      <c r="A67467" s="24"/>
      <c r="B67467" s="24"/>
      <c r="C67467" s="24"/>
      <c r="D67467" s="24"/>
      <c r="E67467" s="24"/>
      <c r="F67467" s="24"/>
      <c r="G67467" s="24"/>
      <c r="H67467" s="24"/>
      <c r="I67467" s="24"/>
      <c r="J67467" s="24"/>
      <c r="K67467" s="24"/>
      <c r="L67467" s="24"/>
      <c r="M67467" s="24"/>
      <c r="P67467" s="10"/>
      <c r="R67467" s="10"/>
      <c r="S67467" s="10"/>
      <c r="T67467" s="10"/>
    </row>
    <row r="67468" spans="1:20" ht="16" x14ac:dyDescent="0.2">
      <c r="A67468" s="24"/>
      <c r="B67468" s="24"/>
      <c r="C67468" s="24"/>
      <c r="D67468" s="24"/>
      <c r="E67468" s="24"/>
      <c r="F67468" s="24"/>
      <c r="G67468" s="24"/>
      <c r="H67468" s="24"/>
      <c r="I67468" s="24"/>
      <c r="J67468" s="24"/>
      <c r="K67468" s="24"/>
      <c r="L67468" s="24"/>
      <c r="M67468" s="24"/>
      <c r="P67468" s="10"/>
      <c r="R67468" s="10"/>
      <c r="S67468" s="10"/>
      <c r="T67468" s="10"/>
    </row>
    <row r="67469" spans="1:20" ht="16" x14ac:dyDescent="0.2">
      <c r="A67469" s="24"/>
      <c r="B67469" s="24"/>
      <c r="C67469" s="24"/>
      <c r="D67469" s="24"/>
      <c r="E67469" s="24"/>
      <c r="F67469" s="24"/>
      <c r="G67469" s="24"/>
      <c r="H67469" s="24"/>
      <c r="I67469" s="24"/>
      <c r="J67469" s="24"/>
      <c r="K67469" s="24"/>
      <c r="L67469" s="24"/>
      <c r="M67469" s="24"/>
      <c r="P67469" s="10"/>
      <c r="R67469" s="10"/>
      <c r="S67469" s="10"/>
      <c r="T67469" s="10"/>
    </row>
    <row r="67470" spans="1:20" ht="16" x14ac:dyDescent="0.2">
      <c r="A67470" s="24"/>
      <c r="B67470" s="24"/>
      <c r="C67470" s="24"/>
      <c r="D67470" s="24"/>
      <c r="E67470" s="24"/>
      <c r="F67470" s="24"/>
      <c r="G67470" s="24"/>
      <c r="H67470" s="24"/>
      <c r="I67470" s="24"/>
      <c r="J67470" s="24"/>
      <c r="K67470" s="24"/>
      <c r="L67470" s="24"/>
      <c r="M67470" s="24"/>
      <c r="P67470" s="10"/>
      <c r="R67470" s="10"/>
      <c r="S67470" s="10"/>
      <c r="T67470" s="10"/>
    </row>
    <row r="67471" spans="1:20" ht="16" x14ac:dyDescent="0.2">
      <c r="A67471" s="24"/>
      <c r="B67471" s="24"/>
      <c r="C67471" s="24"/>
      <c r="D67471" s="24"/>
      <c r="E67471" s="24"/>
      <c r="F67471" s="24"/>
      <c r="G67471" s="24"/>
      <c r="H67471" s="24"/>
      <c r="I67471" s="24"/>
      <c r="J67471" s="24"/>
      <c r="K67471" s="24"/>
      <c r="L67471" s="24"/>
      <c r="M67471" s="24"/>
      <c r="P67471" s="10"/>
      <c r="R67471" s="10"/>
      <c r="S67471" s="10"/>
      <c r="T67471" s="10"/>
    </row>
    <row r="67472" spans="1:20" ht="16" x14ac:dyDescent="0.2">
      <c r="A67472" s="24"/>
      <c r="B67472" s="24"/>
      <c r="C67472" s="24"/>
      <c r="D67472" s="24"/>
      <c r="E67472" s="24"/>
      <c r="F67472" s="24"/>
      <c r="G67472" s="24"/>
      <c r="H67472" s="24"/>
      <c r="I67472" s="24"/>
      <c r="J67472" s="24"/>
      <c r="K67472" s="24"/>
      <c r="L67472" s="24"/>
      <c r="M67472" s="24"/>
      <c r="P67472" s="10"/>
      <c r="R67472" s="10"/>
      <c r="S67472" s="10"/>
      <c r="T67472" s="10"/>
    </row>
    <row r="67473" spans="1:20" ht="16" x14ac:dyDescent="0.2">
      <c r="A67473" s="24"/>
      <c r="B67473" s="24"/>
      <c r="C67473" s="24"/>
      <c r="D67473" s="24"/>
      <c r="E67473" s="24"/>
      <c r="F67473" s="24"/>
      <c r="G67473" s="24"/>
      <c r="H67473" s="24"/>
      <c r="I67473" s="24"/>
      <c r="J67473" s="24"/>
      <c r="K67473" s="24"/>
      <c r="L67473" s="24"/>
      <c r="M67473" s="24"/>
      <c r="P67473" s="10"/>
      <c r="R67473" s="10"/>
      <c r="S67473" s="10"/>
      <c r="T67473" s="10"/>
    </row>
    <row r="67474" spans="1:20" ht="16" x14ac:dyDescent="0.2">
      <c r="A67474" s="24"/>
      <c r="B67474" s="24"/>
      <c r="C67474" s="24"/>
      <c r="D67474" s="24"/>
      <c r="E67474" s="24"/>
      <c r="F67474" s="24"/>
      <c r="G67474" s="24"/>
      <c r="H67474" s="24"/>
      <c r="I67474" s="24"/>
      <c r="J67474" s="24"/>
      <c r="K67474" s="24"/>
      <c r="L67474" s="24"/>
      <c r="M67474" s="24"/>
      <c r="P67474" s="10"/>
      <c r="R67474" s="10"/>
      <c r="S67474" s="10"/>
      <c r="T67474" s="10"/>
    </row>
    <row r="67475" spans="1:20" ht="16" x14ac:dyDescent="0.2">
      <c r="A67475" s="24"/>
      <c r="B67475" s="24"/>
      <c r="C67475" s="24"/>
      <c r="D67475" s="24"/>
      <c r="E67475" s="24"/>
      <c r="F67475" s="24"/>
      <c r="G67475" s="24"/>
      <c r="H67475" s="24"/>
      <c r="I67475" s="24"/>
      <c r="J67475" s="24"/>
      <c r="K67475" s="24"/>
      <c r="L67475" s="24"/>
      <c r="M67475" s="24"/>
      <c r="P67475" s="10"/>
      <c r="R67475" s="10"/>
      <c r="S67475" s="10"/>
      <c r="T67475" s="10"/>
    </row>
    <row r="67476" spans="1:20" ht="16" x14ac:dyDescent="0.2">
      <c r="A67476" s="24"/>
      <c r="B67476" s="24"/>
      <c r="C67476" s="24"/>
      <c r="D67476" s="24"/>
      <c r="E67476" s="24"/>
      <c r="F67476" s="24"/>
      <c r="G67476" s="24"/>
      <c r="H67476" s="24"/>
      <c r="I67476" s="24"/>
      <c r="J67476" s="24"/>
      <c r="K67476" s="24"/>
      <c r="L67476" s="24"/>
      <c r="M67476" s="24"/>
      <c r="P67476" s="10"/>
      <c r="R67476" s="10"/>
      <c r="S67476" s="10"/>
      <c r="T67476" s="10"/>
    </row>
    <row r="67477" spans="1:20" ht="16" x14ac:dyDescent="0.2">
      <c r="A67477" s="24"/>
      <c r="B67477" s="24"/>
      <c r="C67477" s="24"/>
      <c r="D67477" s="24"/>
      <c r="E67477" s="24"/>
      <c r="F67477" s="24"/>
      <c r="G67477" s="24"/>
      <c r="H67477" s="24"/>
      <c r="I67477" s="24"/>
      <c r="J67477" s="24"/>
      <c r="K67477" s="24"/>
      <c r="L67477" s="24"/>
      <c r="M67477" s="24"/>
      <c r="P67477" s="10"/>
      <c r="R67477" s="10"/>
      <c r="S67477" s="10"/>
      <c r="T67477" s="10"/>
    </row>
    <row r="67478" spans="1:20" ht="16" x14ac:dyDescent="0.2">
      <c r="A67478" s="24"/>
      <c r="B67478" s="24"/>
      <c r="C67478" s="24"/>
      <c r="D67478" s="24"/>
      <c r="E67478" s="24"/>
      <c r="F67478" s="24"/>
      <c r="G67478" s="24"/>
      <c r="H67478" s="24"/>
      <c r="I67478" s="24"/>
      <c r="J67478" s="24"/>
      <c r="K67478" s="24"/>
      <c r="L67478" s="24"/>
      <c r="M67478" s="24"/>
      <c r="P67478" s="10"/>
      <c r="R67478" s="10"/>
      <c r="S67478" s="10"/>
      <c r="T67478" s="10"/>
    </row>
    <row r="67479" spans="1:20" ht="16" x14ac:dyDescent="0.2">
      <c r="A67479" s="24"/>
      <c r="B67479" s="24"/>
      <c r="C67479" s="24"/>
      <c r="D67479" s="24"/>
      <c r="E67479" s="24"/>
      <c r="F67479" s="24"/>
      <c r="G67479" s="24"/>
      <c r="H67479" s="24"/>
      <c r="I67479" s="24"/>
      <c r="J67479" s="24"/>
      <c r="K67479" s="24"/>
      <c r="L67479" s="24"/>
      <c r="M67479" s="24"/>
      <c r="P67479" s="10"/>
      <c r="R67479" s="10"/>
      <c r="S67479" s="10"/>
      <c r="T67479" s="10"/>
    </row>
    <row r="67480" spans="1:20" ht="16" x14ac:dyDescent="0.2">
      <c r="A67480" s="24"/>
      <c r="B67480" s="24"/>
      <c r="C67480" s="24"/>
      <c r="D67480" s="24"/>
      <c r="E67480" s="24"/>
      <c r="F67480" s="24"/>
      <c r="G67480" s="24"/>
      <c r="H67480" s="24"/>
      <c r="I67480" s="24"/>
      <c r="J67480" s="24"/>
      <c r="K67480" s="24"/>
      <c r="L67480" s="24"/>
      <c r="M67480" s="24"/>
      <c r="P67480" s="10"/>
      <c r="R67480" s="10"/>
      <c r="S67480" s="10"/>
      <c r="T67480" s="10"/>
    </row>
    <row r="67481" spans="1:20" ht="16" x14ac:dyDescent="0.2">
      <c r="A67481" s="24"/>
      <c r="B67481" s="24"/>
      <c r="C67481" s="24"/>
      <c r="D67481" s="24"/>
      <c r="E67481" s="24"/>
      <c r="F67481" s="24"/>
      <c r="G67481" s="24"/>
      <c r="H67481" s="24"/>
      <c r="I67481" s="24"/>
      <c r="J67481" s="24"/>
      <c r="K67481" s="24"/>
      <c r="L67481" s="24"/>
      <c r="M67481" s="24"/>
      <c r="P67481" s="10"/>
      <c r="R67481" s="10"/>
      <c r="S67481" s="10"/>
      <c r="T67481" s="10"/>
    </row>
    <row r="67482" spans="1:20" ht="16" x14ac:dyDescent="0.2">
      <c r="A67482" s="24"/>
      <c r="B67482" s="24"/>
      <c r="C67482" s="24"/>
      <c r="D67482" s="24"/>
      <c r="E67482" s="24"/>
      <c r="F67482" s="24"/>
      <c r="G67482" s="24"/>
      <c r="H67482" s="24"/>
      <c r="I67482" s="24"/>
      <c r="J67482" s="24"/>
      <c r="K67482" s="24"/>
      <c r="L67482" s="24"/>
      <c r="M67482" s="24"/>
      <c r="P67482" s="10"/>
      <c r="R67482" s="10"/>
      <c r="S67482" s="10"/>
      <c r="T67482" s="10"/>
    </row>
    <row r="67483" spans="1:20" ht="16" x14ac:dyDescent="0.2">
      <c r="A67483" s="24"/>
      <c r="B67483" s="24"/>
      <c r="C67483" s="24"/>
      <c r="D67483" s="24"/>
      <c r="E67483" s="24"/>
      <c r="F67483" s="24"/>
      <c r="G67483" s="24"/>
      <c r="H67483" s="24"/>
      <c r="I67483" s="24"/>
      <c r="J67483" s="24"/>
      <c r="K67483" s="24"/>
      <c r="L67483" s="24"/>
      <c r="M67483" s="24"/>
      <c r="P67483" s="10"/>
      <c r="R67483" s="10"/>
      <c r="S67483" s="10"/>
      <c r="T67483" s="10"/>
    </row>
    <row r="67484" spans="1:20" ht="16" x14ac:dyDescent="0.2">
      <c r="A67484" s="24"/>
      <c r="B67484" s="24"/>
      <c r="C67484" s="24"/>
      <c r="D67484" s="24"/>
      <c r="E67484" s="24"/>
      <c r="F67484" s="24"/>
      <c r="G67484" s="24"/>
      <c r="H67484" s="24"/>
      <c r="I67484" s="24"/>
      <c r="J67484" s="24"/>
      <c r="K67484" s="24"/>
      <c r="L67484" s="24"/>
      <c r="M67484" s="24"/>
      <c r="P67484" s="10"/>
      <c r="R67484" s="10"/>
      <c r="S67484" s="10"/>
      <c r="T67484" s="10"/>
    </row>
    <row r="67485" spans="1:20" ht="16" x14ac:dyDescent="0.2">
      <c r="A67485" s="24"/>
      <c r="B67485" s="24"/>
      <c r="C67485" s="24"/>
      <c r="D67485" s="24"/>
      <c r="E67485" s="24"/>
      <c r="F67485" s="24"/>
      <c r="G67485" s="24"/>
      <c r="H67485" s="24"/>
      <c r="I67485" s="24"/>
      <c r="J67485" s="24"/>
      <c r="K67485" s="24"/>
      <c r="L67485" s="24"/>
      <c r="M67485" s="24"/>
      <c r="P67485" s="10"/>
      <c r="R67485" s="10"/>
      <c r="S67485" s="10"/>
      <c r="T67485" s="10"/>
    </row>
    <row r="67486" spans="1:20" ht="16" x14ac:dyDescent="0.2">
      <c r="A67486" s="24"/>
      <c r="B67486" s="24"/>
      <c r="C67486" s="24"/>
      <c r="D67486" s="24"/>
      <c r="E67486" s="24"/>
      <c r="F67486" s="24"/>
      <c r="G67486" s="24"/>
      <c r="H67486" s="24"/>
      <c r="I67486" s="24"/>
      <c r="J67486" s="24"/>
      <c r="K67486" s="24"/>
      <c r="L67486" s="24"/>
      <c r="M67486" s="24"/>
      <c r="P67486" s="10"/>
      <c r="R67486" s="10"/>
      <c r="S67486" s="10"/>
      <c r="T67486" s="10"/>
    </row>
    <row r="67487" spans="1:20" ht="16" x14ac:dyDescent="0.2">
      <c r="A67487" s="24"/>
      <c r="B67487" s="24"/>
      <c r="C67487" s="24"/>
      <c r="D67487" s="24"/>
      <c r="E67487" s="24"/>
      <c r="F67487" s="24"/>
      <c r="G67487" s="24"/>
      <c r="H67487" s="24"/>
      <c r="I67487" s="24"/>
      <c r="J67487" s="24"/>
      <c r="K67487" s="24"/>
      <c r="L67487" s="24"/>
      <c r="M67487" s="24"/>
      <c r="P67487" s="10"/>
      <c r="R67487" s="10"/>
      <c r="S67487" s="10"/>
      <c r="T67487" s="10"/>
    </row>
    <row r="67488" spans="1:20" ht="16" x14ac:dyDescent="0.2">
      <c r="A67488" s="24"/>
      <c r="B67488" s="24"/>
      <c r="C67488" s="24"/>
      <c r="D67488" s="24"/>
      <c r="E67488" s="24"/>
      <c r="F67488" s="24"/>
      <c r="G67488" s="24"/>
      <c r="H67488" s="24"/>
      <c r="I67488" s="24"/>
      <c r="J67488" s="24"/>
      <c r="K67488" s="24"/>
      <c r="L67488" s="24"/>
      <c r="M67488" s="24"/>
      <c r="P67488" s="10"/>
      <c r="R67488" s="10"/>
      <c r="S67488" s="10"/>
      <c r="T67488" s="10"/>
    </row>
    <row r="67489" spans="1:20" ht="16" x14ac:dyDescent="0.2">
      <c r="A67489" s="24"/>
      <c r="B67489" s="24"/>
      <c r="C67489" s="24"/>
      <c r="D67489" s="24"/>
      <c r="E67489" s="24"/>
      <c r="F67489" s="24"/>
      <c r="G67489" s="24"/>
      <c r="H67489" s="24"/>
      <c r="I67489" s="24"/>
      <c r="J67489" s="24"/>
      <c r="K67489" s="24"/>
      <c r="L67489" s="24"/>
      <c r="M67489" s="24"/>
      <c r="P67489" s="10"/>
      <c r="R67489" s="10"/>
      <c r="S67489" s="10"/>
      <c r="T67489" s="10"/>
    </row>
    <row r="67490" spans="1:20" ht="16" x14ac:dyDescent="0.2">
      <c r="A67490" s="24"/>
      <c r="B67490" s="24"/>
      <c r="C67490" s="24"/>
      <c r="D67490" s="24"/>
      <c r="E67490" s="24"/>
      <c r="F67490" s="24"/>
      <c r="G67490" s="24"/>
      <c r="H67490" s="24"/>
      <c r="I67490" s="24"/>
      <c r="J67490" s="24"/>
      <c r="K67490" s="24"/>
      <c r="L67490" s="24"/>
      <c r="M67490" s="24"/>
      <c r="P67490" s="10"/>
      <c r="R67490" s="10"/>
      <c r="S67490" s="10"/>
      <c r="T67490" s="10"/>
    </row>
    <row r="67491" spans="1:20" ht="16" x14ac:dyDescent="0.2">
      <c r="A67491" s="24"/>
      <c r="B67491" s="24"/>
      <c r="C67491" s="24"/>
      <c r="D67491" s="24"/>
      <c r="E67491" s="24"/>
      <c r="F67491" s="24"/>
      <c r="G67491" s="24"/>
      <c r="H67491" s="24"/>
      <c r="I67491" s="24"/>
      <c r="J67491" s="24"/>
      <c r="K67491" s="24"/>
      <c r="L67491" s="24"/>
      <c r="M67491" s="24"/>
      <c r="P67491" s="10"/>
      <c r="R67491" s="10"/>
      <c r="S67491" s="10"/>
      <c r="T67491" s="10"/>
    </row>
    <row r="67492" spans="1:20" ht="16" x14ac:dyDescent="0.2">
      <c r="A67492" s="24"/>
      <c r="B67492" s="24"/>
      <c r="C67492" s="24"/>
      <c r="D67492" s="24"/>
      <c r="E67492" s="24"/>
      <c r="F67492" s="24"/>
      <c r="G67492" s="24"/>
      <c r="H67492" s="24"/>
      <c r="I67492" s="24"/>
      <c r="J67492" s="24"/>
      <c r="K67492" s="24"/>
      <c r="L67492" s="24"/>
      <c r="M67492" s="24"/>
      <c r="P67492" s="10"/>
      <c r="R67492" s="10"/>
      <c r="S67492" s="10"/>
      <c r="T67492" s="10"/>
    </row>
    <row r="67493" spans="1:20" ht="16" x14ac:dyDescent="0.2">
      <c r="A67493" s="24"/>
      <c r="B67493" s="24"/>
      <c r="C67493" s="24"/>
      <c r="D67493" s="24"/>
      <c r="E67493" s="24"/>
      <c r="F67493" s="24"/>
      <c r="G67493" s="24"/>
      <c r="H67493" s="24"/>
      <c r="I67493" s="24"/>
      <c r="J67493" s="24"/>
      <c r="K67493" s="24"/>
      <c r="L67493" s="24"/>
      <c r="M67493" s="24"/>
      <c r="P67493" s="10"/>
      <c r="R67493" s="10"/>
      <c r="S67493" s="10"/>
      <c r="T67493" s="10"/>
    </row>
    <row r="67494" spans="1:20" ht="16" x14ac:dyDescent="0.2">
      <c r="A67494" s="24"/>
      <c r="B67494" s="24"/>
      <c r="C67494" s="24"/>
      <c r="D67494" s="24"/>
      <c r="E67494" s="24"/>
      <c r="F67494" s="24"/>
      <c r="G67494" s="24"/>
      <c r="H67494" s="24"/>
      <c r="I67494" s="24"/>
      <c r="J67494" s="24"/>
      <c r="K67494" s="24"/>
      <c r="L67494" s="24"/>
      <c r="M67494" s="24"/>
      <c r="P67494" s="10"/>
      <c r="R67494" s="10"/>
      <c r="S67494" s="10"/>
      <c r="T67494" s="10"/>
    </row>
    <row r="67495" spans="1:20" ht="16" x14ac:dyDescent="0.2">
      <c r="A67495" s="24"/>
      <c r="B67495" s="24"/>
      <c r="C67495" s="24"/>
      <c r="D67495" s="24"/>
      <c r="E67495" s="24"/>
      <c r="F67495" s="24"/>
      <c r="G67495" s="24"/>
      <c r="H67495" s="24"/>
      <c r="I67495" s="24"/>
      <c r="J67495" s="24"/>
      <c r="K67495" s="24"/>
      <c r="L67495" s="24"/>
      <c r="M67495" s="24"/>
      <c r="P67495" s="10"/>
      <c r="R67495" s="10"/>
      <c r="S67495" s="10"/>
      <c r="T67495" s="10"/>
    </row>
    <row r="67496" spans="1:20" ht="16" x14ac:dyDescent="0.2">
      <c r="A67496" s="24"/>
      <c r="B67496" s="24"/>
      <c r="C67496" s="24"/>
      <c r="D67496" s="24"/>
      <c r="E67496" s="24"/>
      <c r="F67496" s="24"/>
      <c r="G67496" s="24"/>
      <c r="H67496" s="24"/>
      <c r="I67496" s="24"/>
      <c r="J67496" s="24"/>
      <c r="K67496" s="24"/>
      <c r="L67496" s="24"/>
      <c r="M67496" s="24"/>
      <c r="P67496" s="10"/>
      <c r="R67496" s="10"/>
      <c r="S67496" s="10"/>
      <c r="T67496" s="10"/>
    </row>
    <row r="67497" spans="1:20" ht="16" x14ac:dyDescent="0.2">
      <c r="A67497" s="24"/>
      <c r="B67497" s="24"/>
      <c r="C67497" s="24"/>
      <c r="D67497" s="24"/>
      <c r="E67497" s="24"/>
      <c r="F67497" s="24"/>
      <c r="G67497" s="24"/>
      <c r="H67497" s="24"/>
      <c r="I67497" s="24"/>
      <c r="J67497" s="24"/>
      <c r="K67497" s="24"/>
      <c r="L67497" s="24"/>
      <c r="M67497" s="24"/>
      <c r="P67497" s="10"/>
      <c r="R67497" s="10"/>
      <c r="S67497" s="10"/>
      <c r="T67497" s="10"/>
    </row>
    <row r="67498" spans="1:20" ht="16" x14ac:dyDescent="0.2">
      <c r="A67498" s="24"/>
      <c r="B67498" s="24"/>
      <c r="C67498" s="24"/>
      <c r="D67498" s="24"/>
      <c r="E67498" s="24"/>
      <c r="F67498" s="24"/>
      <c r="G67498" s="24"/>
      <c r="H67498" s="24"/>
      <c r="I67498" s="24"/>
      <c r="J67498" s="24"/>
      <c r="K67498" s="24"/>
      <c r="L67498" s="24"/>
      <c r="M67498" s="24"/>
      <c r="P67498" s="10"/>
      <c r="R67498" s="10"/>
      <c r="S67498" s="10"/>
      <c r="T67498" s="10"/>
    </row>
    <row r="67499" spans="1:20" ht="16" x14ac:dyDescent="0.2">
      <c r="A67499" s="24"/>
      <c r="B67499" s="24"/>
      <c r="C67499" s="24"/>
      <c r="D67499" s="24"/>
      <c r="E67499" s="24"/>
      <c r="F67499" s="24"/>
      <c r="G67499" s="24"/>
      <c r="H67499" s="24"/>
      <c r="I67499" s="24"/>
      <c r="J67499" s="24"/>
      <c r="K67499" s="24"/>
      <c r="L67499" s="24"/>
      <c r="M67499" s="24"/>
      <c r="P67499" s="10"/>
      <c r="R67499" s="10"/>
      <c r="S67499" s="10"/>
      <c r="T67499" s="10"/>
    </row>
    <row r="67500" spans="1:20" ht="16" x14ac:dyDescent="0.2">
      <c r="A67500" s="24"/>
      <c r="B67500" s="24"/>
      <c r="C67500" s="24"/>
      <c r="D67500" s="24"/>
      <c r="E67500" s="24"/>
      <c r="F67500" s="24"/>
      <c r="G67500" s="24"/>
      <c r="H67500" s="24"/>
      <c r="I67500" s="24"/>
      <c r="J67500" s="24"/>
      <c r="K67500" s="24"/>
      <c r="L67500" s="24"/>
      <c r="M67500" s="24"/>
      <c r="P67500" s="10"/>
      <c r="R67500" s="10"/>
      <c r="S67500" s="10"/>
      <c r="T67500" s="10"/>
    </row>
    <row r="67501" spans="1:20" ht="16" x14ac:dyDescent="0.2">
      <c r="A67501" s="24"/>
      <c r="B67501" s="24"/>
      <c r="C67501" s="24"/>
      <c r="D67501" s="24"/>
      <c r="E67501" s="24"/>
      <c r="F67501" s="24"/>
      <c r="G67501" s="24"/>
      <c r="H67501" s="24"/>
      <c r="I67501" s="24"/>
      <c r="J67501" s="24"/>
      <c r="K67501" s="24"/>
      <c r="L67501" s="24"/>
      <c r="M67501" s="24"/>
      <c r="P67501" s="10"/>
      <c r="R67501" s="10"/>
      <c r="S67501" s="10"/>
      <c r="T67501" s="10"/>
    </row>
    <row r="67502" spans="1:20" ht="16" x14ac:dyDescent="0.2">
      <c r="A67502" s="24"/>
      <c r="B67502" s="24"/>
      <c r="C67502" s="24"/>
      <c r="D67502" s="24"/>
      <c r="E67502" s="24"/>
      <c r="F67502" s="24"/>
      <c r="G67502" s="24"/>
      <c r="H67502" s="24"/>
      <c r="I67502" s="24"/>
      <c r="J67502" s="24"/>
      <c r="K67502" s="24"/>
      <c r="L67502" s="24"/>
      <c r="M67502" s="24"/>
      <c r="P67502" s="10"/>
      <c r="R67502" s="10"/>
      <c r="S67502" s="10"/>
      <c r="T67502" s="10"/>
    </row>
    <row r="67503" spans="1:20" ht="16" x14ac:dyDescent="0.2">
      <c r="A67503" s="24"/>
      <c r="B67503" s="24"/>
      <c r="C67503" s="24"/>
      <c r="D67503" s="24"/>
      <c r="E67503" s="24"/>
      <c r="F67503" s="24"/>
      <c r="G67503" s="24"/>
      <c r="H67503" s="24"/>
      <c r="I67503" s="24"/>
      <c r="J67503" s="24"/>
      <c r="K67503" s="24"/>
      <c r="L67503" s="24"/>
      <c r="M67503" s="24"/>
      <c r="P67503" s="10"/>
      <c r="R67503" s="10"/>
      <c r="S67503" s="10"/>
      <c r="T67503" s="10"/>
    </row>
    <row r="67504" spans="1:20" ht="16" x14ac:dyDescent="0.2">
      <c r="A67504" s="24"/>
      <c r="B67504" s="24"/>
      <c r="C67504" s="24"/>
      <c r="D67504" s="24"/>
      <c r="E67504" s="24"/>
      <c r="F67504" s="24"/>
      <c r="G67504" s="24"/>
      <c r="H67504" s="24"/>
      <c r="I67504" s="24"/>
      <c r="J67504" s="24"/>
      <c r="K67504" s="24"/>
      <c r="L67504" s="24"/>
      <c r="M67504" s="24"/>
      <c r="P67504" s="10"/>
      <c r="R67504" s="10"/>
      <c r="S67504" s="10"/>
      <c r="T67504" s="10"/>
    </row>
    <row r="67505" spans="1:20" ht="16" x14ac:dyDescent="0.2">
      <c r="A67505" s="24"/>
      <c r="B67505" s="24"/>
      <c r="C67505" s="24"/>
      <c r="D67505" s="24"/>
      <c r="E67505" s="24"/>
      <c r="F67505" s="24"/>
      <c r="G67505" s="24"/>
      <c r="H67505" s="24"/>
      <c r="I67505" s="24"/>
      <c r="J67505" s="24"/>
      <c r="K67505" s="24"/>
      <c r="L67505" s="24"/>
      <c r="M67505" s="24"/>
      <c r="P67505" s="10"/>
      <c r="R67505" s="10"/>
      <c r="S67505" s="10"/>
      <c r="T67505" s="10"/>
    </row>
    <row r="67506" spans="1:20" ht="16" x14ac:dyDescent="0.2">
      <c r="A67506" s="24"/>
      <c r="B67506" s="24"/>
      <c r="C67506" s="24"/>
      <c r="D67506" s="24"/>
      <c r="E67506" s="24"/>
      <c r="F67506" s="24"/>
      <c r="G67506" s="24"/>
      <c r="H67506" s="24"/>
      <c r="I67506" s="24"/>
      <c r="J67506" s="24"/>
      <c r="K67506" s="24"/>
      <c r="L67506" s="24"/>
      <c r="M67506" s="24"/>
      <c r="P67506" s="10"/>
      <c r="R67506" s="10"/>
      <c r="S67506" s="10"/>
      <c r="T67506" s="10"/>
    </row>
    <row r="67507" spans="1:20" ht="16" x14ac:dyDescent="0.2">
      <c r="A67507" s="24"/>
      <c r="B67507" s="24"/>
      <c r="C67507" s="24"/>
      <c r="D67507" s="24"/>
      <c r="E67507" s="24"/>
      <c r="F67507" s="24"/>
      <c r="G67507" s="24"/>
      <c r="H67507" s="24"/>
      <c r="I67507" s="24"/>
      <c r="J67507" s="24"/>
      <c r="K67507" s="24"/>
      <c r="L67507" s="24"/>
      <c r="M67507" s="24"/>
      <c r="P67507" s="10"/>
      <c r="R67507" s="10"/>
      <c r="S67507" s="10"/>
      <c r="T67507" s="10"/>
    </row>
    <row r="67508" spans="1:20" ht="16" x14ac:dyDescent="0.2">
      <c r="A67508" s="24"/>
      <c r="B67508" s="24"/>
      <c r="C67508" s="24"/>
      <c r="D67508" s="24"/>
      <c r="E67508" s="24"/>
      <c r="F67508" s="24"/>
      <c r="G67508" s="24"/>
      <c r="H67508" s="24"/>
      <c r="I67508" s="24"/>
      <c r="J67508" s="24"/>
      <c r="K67508" s="24"/>
      <c r="L67508" s="24"/>
      <c r="M67508" s="24"/>
      <c r="P67508" s="10"/>
      <c r="R67508" s="10"/>
      <c r="S67508" s="10"/>
      <c r="T67508" s="10"/>
    </row>
    <row r="67509" spans="1:20" ht="16" x14ac:dyDescent="0.2">
      <c r="A67509" s="24"/>
      <c r="B67509" s="24"/>
      <c r="C67509" s="24"/>
      <c r="D67509" s="24"/>
      <c r="E67509" s="24"/>
      <c r="F67509" s="24"/>
      <c r="G67509" s="24"/>
      <c r="H67509" s="24"/>
      <c r="I67509" s="24"/>
      <c r="J67509" s="24"/>
      <c r="K67509" s="24"/>
      <c r="L67509" s="24"/>
      <c r="M67509" s="24"/>
      <c r="P67509" s="10"/>
      <c r="R67509" s="10"/>
      <c r="S67509" s="10"/>
      <c r="T67509" s="10"/>
    </row>
    <row r="67510" spans="1:20" ht="16" x14ac:dyDescent="0.2">
      <c r="A67510" s="24"/>
      <c r="B67510" s="24"/>
      <c r="C67510" s="24"/>
      <c r="D67510" s="24"/>
      <c r="E67510" s="24"/>
      <c r="F67510" s="24"/>
      <c r="G67510" s="24"/>
      <c r="H67510" s="24"/>
      <c r="I67510" s="24"/>
      <c r="J67510" s="24"/>
      <c r="K67510" s="24"/>
      <c r="L67510" s="24"/>
      <c r="M67510" s="24"/>
      <c r="P67510" s="10"/>
      <c r="R67510" s="10"/>
      <c r="S67510" s="10"/>
      <c r="T67510" s="10"/>
    </row>
    <row r="67511" spans="1:20" ht="16" x14ac:dyDescent="0.2">
      <c r="A67511" s="24"/>
      <c r="B67511" s="24"/>
      <c r="C67511" s="24"/>
      <c r="D67511" s="24"/>
      <c r="E67511" s="24"/>
      <c r="F67511" s="24"/>
      <c r="G67511" s="24"/>
      <c r="H67511" s="24"/>
      <c r="I67511" s="24"/>
      <c r="J67511" s="24"/>
      <c r="K67511" s="24"/>
      <c r="L67511" s="24"/>
      <c r="M67511" s="24"/>
      <c r="P67511" s="10"/>
      <c r="R67511" s="10"/>
      <c r="S67511" s="10"/>
      <c r="T67511" s="10"/>
    </row>
    <row r="67512" spans="1:20" ht="16" x14ac:dyDescent="0.2">
      <c r="A67512" s="24"/>
      <c r="B67512" s="24"/>
      <c r="C67512" s="24"/>
      <c r="D67512" s="24"/>
      <c r="E67512" s="24"/>
      <c r="F67512" s="24"/>
      <c r="G67512" s="24"/>
      <c r="H67512" s="24"/>
      <c r="I67512" s="24"/>
      <c r="J67512" s="24"/>
      <c r="K67512" s="24"/>
      <c r="L67512" s="24"/>
      <c r="M67512" s="24"/>
      <c r="P67512" s="10"/>
      <c r="R67512" s="10"/>
      <c r="S67512" s="10"/>
      <c r="T67512" s="10"/>
    </row>
    <row r="67513" spans="1:20" ht="16" x14ac:dyDescent="0.2">
      <c r="A67513" s="24"/>
      <c r="B67513" s="24"/>
      <c r="C67513" s="24"/>
      <c r="D67513" s="24"/>
      <c r="E67513" s="24"/>
      <c r="F67513" s="24"/>
      <c r="G67513" s="24"/>
      <c r="H67513" s="24"/>
      <c r="I67513" s="24"/>
      <c r="J67513" s="24"/>
      <c r="K67513" s="24"/>
      <c r="L67513" s="24"/>
      <c r="M67513" s="24"/>
      <c r="P67513" s="10"/>
      <c r="R67513" s="10"/>
      <c r="S67513" s="10"/>
      <c r="T67513" s="10"/>
    </row>
    <row r="67514" spans="1:20" ht="16" x14ac:dyDescent="0.2">
      <c r="A67514" s="24"/>
      <c r="B67514" s="24"/>
      <c r="C67514" s="24"/>
      <c r="D67514" s="24"/>
      <c r="E67514" s="24"/>
      <c r="F67514" s="24"/>
      <c r="G67514" s="24"/>
      <c r="H67514" s="24"/>
      <c r="I67514" s="24"/>
      <c r="J67514" s="24"/>
      <c r="K67514" s="24"/>
      <c r="L67514" s="24"/>
      <c r="M67514" s="24"/>
      <c r="P67514" s="10"/>
      <c r="R67514" s="10"/>
      <c r="S67514" s="10"/>
      <c r="T67514" s="10"/>
    </row>
    <row r="67515" spans="1:20" ht="16" x14ac:dyDescent="0.2">
      <c r="A67515" s="24"/>
      <c r="B67515" s="24"/>
      <c r="C67515" s="24"/>
      <c r="D67515" s="24"/>
      <c r="E67515" s="24"/>
      <c r="F67515" s="24"/>
      <c r="G67515" s="24"/>
      <c r="H67515" s="24"/>
      <c r="I67515" s="24"/>
      <c r="J67515" s="24"/>
      <c r="K67515" s="24"/>
      <c r="L67515" s="24"/>
      <c r="M67515" s="24"/>
      <c r="P67515" s="10"/>
      <c r="R67515" s="10"/>
      <c r="S67515" s="10"/>
      <c r="T67515" s="10"/>
    </row>
    <row r="67516" spans="1:20" ht="16" x14ac:dyDescent="0.2">
      <c r="A67516" s="24"/>
      <c r="B67516" s="24"/>
      <c r="C67516" s="24"/>
      <c r="D67516" s="24"/>
      <c r="E67516" s="24"/>
      <c r="F67516" s="24"/>
      <c r="G67516" s="24"/>
      <c r="H67516" s="24"/>
      <c r="I67516" s="24"/>
      <c r="J67516" s="24"/>
      <c r="K67516" s="24"/>
      <c r="L67516" s="24"/>
      <c r="M67516" s="24"/>
      <c r="P67516" s="10"/>
      <c r="R67516" s="10"/>
      <c r="S67516" s="10"/>
      <c r="T67516" s="10"/>
    </row>
    <row r="67517" spans="1:20" ht="16" x14ac:dyDescent="0.2">
      <c r="A67517" s="24"/>
      <c r="B67517" s="24"/>
      <c r="C67517" s="24"/>
      <c r="D67517" s="24"/>
      <c r="E67517" s="24"/>
      <c r="F67517" s="24"/>
      <c r="G67517" s="24"/>
      <c r="H67517" s="24"/>
      <c r="I67517" s="24"/>
      <c r="J67517" s="24"/>
      <c r="K67517" s="24"/>
      <c r="L67517" s="24"/>
      <c r="M67517" s="24"/>
      <c r="P67517" s="10"/>
      <c r="R67517" s="10"/>
      <c r="S67517" s="10"/>
      <c r="T67517" s="10"/>
    </row>
    <row r="67518" spans="1:20" ht="16" x14ac:dyDescent="0.2">
      <c r="A67518" s="24"/>
      <c r="B67518" s="24"/>
      <c r="C67518" s="24"/>
      <c r="D67518" s="24"/>
      <c r="E67518" s="24"/>
      <c r="F67518" s="24"/>
      <c r="G67518" s="24"/>
      <c r="H67518" s="24"/>
      <c r="I67518" s="24"/>
      <c r="J67518" s="24"/>
      <c r="K67518" s="24"/>
      <c r="L67518" s="24"/>
      <c r="M67518" s="24"/>
      <c r="P67518" s="10"/>
      <c r="R67518" s="10"/>
      <c r="S67518" s="10"/>
      <c r="T67518" s="10"/>
    </row>
    <row r="67519" spans="1:20" ht="16" x14ac:dyDescent="0.2">
      <c r="A67519" s="24"/>
      <c r="B67519" s="24"/>
      <c r="C67519" s="24"/>
      <c r="D67519" s="24"/>
      <c r="E67519" s="24"/>
      <c r="F67519" s="24"/>
      <c r="G67519" s="24"/>
      <c r="H67519" s="24"/>
      <c r="I67519" s="24"/>
      <c r="J67519" s="24"/>
      <c r="K67519" s="24"/>
      <c r="L67519" s="24"/>
      <c r="M67519" s="24"/>
      <c r="P67519" s="10"/>
      <c r="R67519" s="10"/>
      <c r="S67519" s="10"/>
      <c r="T67519" s="10"/>
    </row>
    <row r="67520" spans="1:20" ht="16" x14ac:dyDescent="0.2">
      <c r="A67520" s="24"/>
      <c r="B67520" s="24"/>
      <c r="C67520" s="24"/>
      <c r="D67520" s="24"/>
      <c r="E67520" s="24"/>
      <c r="F67520" s="24"/>
      <c r="G67520" s="24"/>
      <c r="H67520" s="24"/>
      <c r="I67520" s="24"/>
      <c r="J67520" s="24"/>
      <c r="K67520" s="24"/>
      <c r="L67520" s="24"/>
      <c r="M67520" s="24"/>
      <c r="P67520" s="10"/>
      <c r="R67520" s="10"/>
      <c r="S67520" s="10"/>
      <c r="T67520" s="10"/>
    </row>
    <row r="67521" spans="1:20" ht="16" x14ac:dyDescent="0.2">
      <c r="A67521" s="24"/>
      <c r="B67521" s="24"/>
      <c r="C67521" s="24"/>
      <c r="D67521" s="24"/>
      <c r="E67521" s="24"/>
      <c r="F67521" s="24"/>
      <c r="G67521" s="24"/>
      <c r="H67521" s="24"/>
      <c r="I67521" s="24"/>
      <c r="J67521" s="24"/>
      <c r="K67521" s="24"/>
      <c r="L67521" s="24"/>
      <c r="M67521" s="24"/>
      <c r="P67521" s="10"/>
      <c r="R67521" s="10"/>
      <c r="S67521" s="10"/>
      <c r="T67521" s="10"/>
    </row>
    <row r="67522" spans="1:20" ht="16" x14ac:dyDescent="0.2">
      <c r="A67522" s="24"/>
      <c r="B67522" s="24"/>
      <c r="C67522" s="24"/>
      <c r="D67522" s="24"/>
      <c r="E67522" s="24"/>
      <c r="F67522" s="24"/>
      <c r="G67522" s="24"/>
      <c r="H67522" s="24"/>
      <c r="I67522" s="24"/>
      <c r="J67522" s="24"/>
      <c r="K67522" s="24"/>
      <c r="L67522" s="24"/>
      <c r="M67522" s="24"/>
      <c r="P67522" s="10"/>
      <c r="R67522" s="10"/>
      <c r="S67522" s="10"/>
      <c r="T67522" s="10"/>
    </row>
    <row r="67523" spans="1:20" ht="16" x14ac:dyDescent="0.2">
      <c r="A67523" s="24"/>
      <c r="B67523" s="24"/>
      <c r="C67523" s="24"/>
      <c r="D67523" s="24"/>
      <c r="E67523" s="24"/>
      <c r="F67523" s="24"/>
      <c r="G67523" s="24"/>
      <c r="H67523" s="24"/>
      <c r="I67523" s="24"/>
      <c r="J67523" s="24"/>
      <c r="K67523" s="24"/>
      <c r="L67523" s="24"/>
      <c r="M67523" s="24"/>
      <c r="P67523" s="10"/>
      <c r="R67523" s="10"/>
      <c r="S67523" s="10"/>
      <c r="T67523" s="10"/>
    </row>
    <row r="67524" spans="1:20" ht="16" x14ac:dyDescent="0.2">
      <c r="A67524" s="24"/>
      <c r="B67524" s="24"/>
      <c r="C67524" s="24"/>
      <c r="D67524" s="24"/>
      <c r="E67524" s="24"/>
      <c r="F67524" s="24"/>
      <c r="G67524" s="24"/>
      <c r="H67524" s="24"/>
      <c r="I67524" s="24"/>
      <c r="J67524" s="24"/>
      <c r="K67524" s="24"/>
      <c r="L67524" s="24"/>
      <c r="M67524" s="24"/>
      <c r="P67524" s="10"/>
      <c r="R67524" s="10"/>
      <c r="S67524" s="10"/>
      <c r="T67524" s="10"/>
    </row>
    <row r="67525" spans="1:20" ht="16" x14ac:dyDescent="0.2">
      <c r="A67525" s="24"/>
      <c r="B67525" s="24"/>
      <c r="C67525" s="24"/>
      <c r="D67525" s="24"/>
      <c r="E67525" s="24"/>
      <c r="F67525" s="24"/>
      <c r="G67525" s="24"/>
      <c r="H67525" s="24"/>
      <c r="I67525" s="24"/>
      <c r="J67525" s="24"/>
      <c r="K67525" s="24"/>
      <c r="L67525" s="24"/>
      <c r="M67525" s="24"/>
      <c r="P67525" s="10"/>
      <c r="R67525" s="10"/>
      <c r="S67525" s="10"/>
      <c r="T67525" s="10"/>
    </row>
    <row r="67526" spans="1:20" ht="16" x14ac:dyDescent="0.2">
      <c r="A67526" s="24"/>
      <c r="B67526" s="24"/>
      <c r="C67526" s="24"/>
      <c r="D67526" s="24"/>
      <c r="E67526" s="24"/>
      <c r="F67526" s="24"/>
      <c r="G67526" s="24"/>
      <c r="H67526" s="24"/>
      <c r="I67526" s="24"/>
      <c r="J67526" s="24"/>
      <c r="K67526" s="24"/>
      <c r="L67526" s="24"/>
      <c r="M67526" s="24"/>
      <c r="P67526" s="10"/>
      <c r="R67526" s="10"/>
      <c r="S67526" s="10"/>
      <c r="T67526" s="10"/>
    </row>
    <row r="67527" spans="1:20" ht="16" x14ac:dyDescent="0.2">
      <c r="A67527" s="24"/>
      <c r="B67527" s="24"/>
      <c r="C67527" s="24"/>
      <c r="D67527" s="24"/>
      <c r="E67527" s="24"/>
      <c r="F67527" s="24"/>
      <c r="G67527" s="24"/>
      <c r="H67527" s="24"/>
      <c r="I67527" s="24"/>
      <c r="J67527" s="24"/>
      <c r="K67527" s="24"/>
      <c r="L67527" s="24"/>
      <c r="M67527" s="24"/>
      <c r="P67527" s="10"/>
      <c r="R67527" s="10"/>
      <c r="S67527" s="10"/>
      <c r="T67527" s="10"/>
    </row>
    <row r="67528" spans="1:20" ht="16" x14ac:dyDescent="0.2">
      <c r="A67528" s="24"/>
      <c r="B67528" s="24"/>
      <c r="C67528" s="24"/>
      <c r="D67528" s="24"/>
      <c r="E67528" s="24"/>
      <c r="F67528" s="24"/>
      <c r="G67528" s="24"/>
      <c r="H67528" s="24"/>
      <c r="I67528" s="24"/>
      <c r="J67528" s="24"/>
      <c r="K67528" s="24"/>
      <c r="L67528" s="24"/>
      <c r="M67528" s="24"/>
      <c r="P67528" s="10"/>
      <c r="R67528" s="10"/>
      <c r="S67528" s="10"/>
      <c r="T67528" s="10"/>
    </row>
    <row r="67529" spans="1:20" ht="16" x14ac:dyDescent="0.2">
      <c r="A67529" s="24"/>
      <c r="B67529" s="24"/>
      <c r="C67529" s="24"/>
      <c r="D67529" s="24"/>
      <c r="E67529" s="24"/>
      <c r="F67529" s="24"/>
      <c r="G67529" s="24"/>
      <c r="H67529" s="24"/>
      <c r="I67529" s="24"/>
      <c r="J67529" s="24"/>
      <c r="K67529" s="24"/>
      <c r="L67529" s="24"/>
      <c r="M67529" s="24"/>
      <c r="P67529" s="10"/>
      <c r="R67529" s="10"/>
      <c r="S67529" s="10"/>
      <c r="T67529" s="10"/>
    </row>
    <row r="67530" spans="1:20" ht="16" x14ac:dyDescent="0.2">
      <c r="A67530" s="24"/>
      <c r="B67530" s="24"/>
      <c r="C67530" s="24"/>
      <c r="D67530" s="24"/>
      <c r="E67530" s="24"/>
      <c r="F67530" s="24"/>
      <c r="G67530" s="24"/>
      <c r="H67530" s="24"/>
      <c r="I67530" s="24"/>
      <c r="J67530" s="24"/>
      <c r="K67530" s="24"/>
      <c r="L67530" s="24"/>
      <c r="M67530" s="24"/>
      <c r="P67530" s="10"/>
      <c r="R67530" s="10"/>
      <c r="S67530" s="10"/>
      <c r="T67530" s="10"/>
    </row>
    <row r="67531" spans="1:20" ht="16" x14ac:dyDescent="0.2">
      <c r="A67531" s="24"/>
      <c r="B67531" s="24"/>
      <c r="C67531" s="24"/>
      <c r="D67531" s="24"/>
      <c r="E67531" s="24"/>
      <c r="F67531" s="24"/>
      <c r="G67531" s="24"/>
      <c r="H67531" s="24"/>
      <c r="I67531" s="24"/>
      <c r="J67531" s="24"/>
      <c r="K67531" s="24"/>
      <c r="L67531" s="24"/>
      <c r="M67531" s="24"/>
      <c r="P67531" s="10"/>
      <c r="R67531" s="10"/>
      <c r="S67531" s="10"/>
      <c r="T67531" s="10"/>
    </row>
    <row r="67532" spans="1:20" ht="16" x14ac:dyDescent="0.2">
      <c r="A67532" s="24"/>
      <c r="B67532" s="24"/>
      <c r="C67532" s="24"/>
      <c r="D67532" s="24"/>
      <c r="E67532" s="24"/>
      <c r="F67532" s="24"/>
      <c r="G67532" s="24"/>
      <c r="H67532" s="24"/>
      <c r="I67532" s="24"/>
      <c r="J67532" s="24"/>
      <c r="K67532" s="24"/>
      <c r="L67532" s="24"/>
      <c r="M67532" s="24"/>
      <c r="P67532" s="10"/>
      <c r="R67532" s="10"/>
      <c r="S67532" s="10"/>
      <c r="T67532" s="10"/>
    </row>
    <row r="67533" spans="1:20" ht="16" x14ac:dyDescent="0.2">
      <c r="A67533" s="24"/>
      <c r="B67533" s="24"/>
      <c r="C67533" s="24"/>
      <c r="D67533" s="24"/>
      <c r="E67533" s="24"/>
      <c r="F67533" s="24"/>
      <c r="G67533" s="24"/>
      <c r="H67533" s="24"/>
      <c r="I67533" s="24"/>
      <c r="J67533" s="24"/>
      <c r="K67533" s="24"/>
      <c r="L67533" s="24"/>
      <c r="M67533" s="24"/>
      <c r="P67533" s="10"/>
      <c r="R67533" s="10"/>
      <c r="S67533" s="10"/>
      <c r="T67533" s="10"/>
    </row>
    <row r="67534" spans="1:20" ht="16" x14ac:dyDescent="0.2">
      <c r="A67534" s="24"/>
      <c r="B67534" s="24"/>
      <c r="C67534" s="24"/>
      <c r="D67534" s="24"/>
      <c r="E67534" s="24"/>
      <c r="F67534" s="24"/>
      <c r="G67534" s="24"/>
      <c r="H67534" s="24"/>
      <c r="I67534" s="24"/>
      <c r="J67534" s="24"/>
      <c r="K67534" s="24"/>
      <c r="L67534" s="24"/>
      <c r="M67534" s="24"/>
      <c r="P67534" s="10"/>
      <c r="R67534" s="10"/>
      <c r="S67534" s="10"/>
      <c r="T67534" s="10"/>
    </row>
    <row r="67535" spans="1:20" ht="16" x14ac:dyDescent="0.2">
      <c r="A67535" s="24"/>
      <c r="B67535" s="24"/>
      <c r="C67535" s="24"/>
      <c r="D67535" s="24"/>
      <c r="E67535" s="24"/>
      <c r="F67535" s="24"/>
      <c r="G67535" s="24"/>
      <c r="H67535" s="24"/>
      <c r="I67535" s="24"/>
      <c r="J67535" s="24"/>
      <c r="K67535" s="24"/>
      <c r="L67535" s="24"/>
      <c r="M67535" s="24"/>
      <c r="P67535" s="10"/>
      <c r="R67535" s="10"/>
      <c r="S67535" s="10"/>
      <c r="T67535" s="10"/>
    </row>
    <row r="67536" spans="1:20" ht="16" x14ac:dyDescent="0.2">
      <c r="A67536" s="24"/>
      <c r="B67536" s="24"/>
      <c r="C67536" s="24"/>
      <c r="D67536" s="24"/>
      <c r="E67536" s="24"/>
      <c r="F67536" s="24"/>
      <c r="G67536" s="24"/>
      <c r="H67536" s="24"/>
      <c r="I67536" s="24"/>
      <c r="J67536" s="24"/>
      <c r="K67536" s="24"/>
      <c r="L67536" s="24"/>
      <c r="M67536" s="24"/>
      <c r="P67536" s="10"/>
      <c r="R67536" s="10"/>
      <c r="S67536" s="10"/>
      <c r="T67536" s="10"/>
    </row>
    <row r="67537" spans="1:20" ht="16" x14ac:dyDescent="0.2">
      <c r="A67537" s="24"/>
      <c r="B67537" s="24"/>
      <c r="C67537" s="24"/>
      <c r="D67537" s="24"/>
      <c r="E67537" s="24"/>
      <c r="F67537" s="24"/>
      <c r="G67537" s="24"/>
      <c r="H67537" s="24"/>
      <c r="I67537" s="24"/>
      <c r="J67537" s="24"/>
      <c r="K67537" s="24"/>
      <c r="L67537" s="24"/>
      <c r="M67537" s="24"/>
      <c r="P67537" s="10"/>
      <c r="R67537" s="10"/>
      <c r="S67537" s="10"/>
      <c r="T67537" s="10"/>
    </row>
    <row r="67538" spans="1:20" ht="16" x14ac:dyDescent="0.2">
      <c r="A67538" s="24"/>
      <c r="B67538" s="24"/>
      <c r="C67538" s="24"/>
      <c r="D67538" s="24"/>
      <c r="E67538" s="24"/>
      <c r="F67538" s="24"/>
      <c r="G67538" s="24"/>
      <c r="H67538" s="24"/>
      <c r="I67538" s="24"/>
      <c r="J67538" s="24"/>
      <c r="K67538" s="24"/>
      <c r="L67538" s="24"/>
      <c r="M67538" s="24"/>
      <c r="P67538" s="10"/>
      <c r="R67538" s="10"/>
      <c r="S67538" s="10"/>
      <c r="T67538" s="10"/>
    </row>
    <row r="67539" spans="1:20" ht="16" x14ac:dyDescent="0.2">
      <c r="A67539" s="24"/>
      <c r="B67539" s="24"/>
      <c r="C67539" s="24"/>
      <c r="D67539" s="24"/>
      <c r="E67539" s="24"/>
      <c r="F67539" s="24"/>
      <c r="G67539" s="24"/>
      <c r="H67539" s="24"/>
      <c r="I67539" s="24"/>
      <c r="J67539" s="24"/>
      <c r="K67539" s="24"/>
      <c r="L67539" s="24"/>
      <c r="M67539" s="24"/>
      <c r="P67539" s="10"/>
      <c r="R67539" s="10"/>
      <c r="S67539" s="10"/>
      <c r="T67539" s="10"/>
    </row>
    <row r="67540" spans="1:20" ht="16" x14ac:dyDescent="0.2">
      <c r="A67540" s="24"/>
      <c r="B67540" s="24"/>
      <c r="C67540" s="24"/>
      <c r="D67540" s="24"/>
      <c r="E67540" s="24"/>
      <c r="F67540" s="24"/>
      <c r="G67540" s="24"/>
      <c r="H67540" s="24"/>
      <c r="I67540" s="24"/>
      <c r="J67540" s="24"/>
      <c r="K67540" s="24"/>
      <c r="L67540" s="24"/>
      <c r="M67540" s="24"/>
      <c r="P67540" s="10"/>
      <c r="R67540" s="10"/>
      <c r="S67540" s="10"/>
      <c r="T67540" s="10"/>
    </row>
    <row r="67541" spans="1:20" ht="16" x14ac:dyDescent="0.2">
      <c r="A67541" s="24"/>
      <c r="B67541" s="24"/>
      <c r="C67541" s="24"/>
      <c r="D67541" s="24"/>
      <c r="E67541" s="24"/>
      <c r="F67541" s="24"/>
      <c r="G67541" s="24"/>
      <c r="H67541" s="24"/>
      <c r="I67541" s="24"/>
      <c r="J67541" s="24"/>
      <c r="K67541" s="24"/>
      <c r="L67541" s="24"/>
      <c r="M67541" s="24"/>
      <c r="P67541" s="10"/>
      <c r="R67541" s="10"/>
      <c r="S67541" s="10"/>
      <c r="T67541" s="10"/>
    </row>
    <row r="67542" spans="1:20" ht="16" x14ac:dyDescent="0.2">
      <c r="A67542" s="24"/>
      <c r="B67542" s="24"/>
      <c r="C67542" s="24"/>
      <c r="D67542" s="24"/>
      <c r="E67542" s="24"/>
      <c r="F67542" s="24"/>
      <c r="G67542" s="24"/>
      <c r="H67542" s="24"/>
      <c r="I67542" s="24"/>
      <c r="J67542" s="24"/>
      <c r="K67542" s="24"/>
      <c r="L67542" s="24"/>
      <c r="M67542" s="24"/>
      <c r="P67542" s="10"/>
      <c r="R67542" s="10"/>
      <c r="S67542" s="10"/>
      <c r="T67542" s="10"/>
    </row>
    <row r="67543" spans="1:20" ht="16" x14ac:dyDescent="0.2">
      <c r="A67543" s="24"/>
      <c r="B67543" s="24"/>
      <c r="C67543" s="24"/>
      <c r="D67543" s="24"/>
      <c r="E67543" s="24"/>
      <c r="F67543" s="24"/>
      <c r="G67543" s="24"/>
      <c r="H67543" s="24"/>
      <c r="I67543" s="24"/>
      <c r="J67543" s="24"/>
      <c r="K67543" s="24"/>
      <c r="L67543" s="24"/>
      <c r="M67543" s="24"/>
      <c r="P67543" s="10"/>
      <c r="R67543" s="10"/>
      <c r="S67543" s="10"/>
      <c r="T67543" s="10"/>
    </row>
    <row r="67544" spans="1:20" ht="16" x14ac:dyDescent="0.2">
      <c r="A67544" s="24"/>
      <c r="B67544" s="24"/>
      <c r="C67544" s="24"/>
      <c r="D67544" s="24"/>
      <c r="E67544" s="24"/>
      <c r="F67544" s="24"/>
      <c r="G67544" s="24"/>
      <c r="H67544" s="24"/>
      <c r="I67544" s="24"/>
      <c r="J67544" s="24"/>
      <c r="K67544" s="24"/>
      <c r="L67544" s="24"/>
      <c r="M67544" s="24"/>
      <c r="P67544" s="10"/>
      <c r="R67544" s="10"/>
      <c r="S67544" s="10"/>
      <c r="T67544" s="10"/>
    </row>
    <row r="67545" spans="1:20" ht="16" x14ac:dyDescent="0.2">
      <c r="A67545" s="24"/>
      <c r="B67545" s="24"/>
      <c r="C67545" s="24"/>
      <c r="D67545" s="24"/>
      <c r="E67545" s="24"/>
      <c r="F67545" s="24"/>
      <c r="G67545" s="24"/>
      <c r="H67545" s="24"/>
      <c r="I67545" s="24"/>
      <c r="J67545" s="24"/>
      <c r="K67545" s="24"/>
      <c r="L67545" s="24"/>
      <c r="M67545" s="24"/>
      <c r="P67545" s="10"/>
      <c r="R67545" s="10"/>
      <c r="S67545" s="10"/>
      <c r="T67545" s="10"/>
    </row>
    <row r="67546" spans="1:20" ht="16" x14ac:dyDescent="0.2">
      <c r="A67546" s="24"/>
      <c r="B67546" s="24"/>
      <c r="C67546" s="24"/>
      <c r="D67546" s="24"/>
      <c r="E67546" s="24"/>
      <c r="F67546" s="24"/>
      <c r="G67546" s="24"/>
      <c r="H67546" s="24"/>
      <c r="I67546" s="24"/>
      <c r="J67546" s="24"/>
      <c r="K67546" s="24"/>
      <c r="L67546" s="24"/>
      <c r="M67546" s="24"/>
      <c r="P67546" s="10"/>
      <c r="R67546" s="10"/>
      <c r="S67546" s="10"/>
      <c r="T67546" s="10"/>
    </row>
    <row r="67547" spans="1:20" ht="16" x14ac:dyDescent="0.2">
      <c r="A67547" s="24"/>
      <c r="B67547" s="24"/>
      <c r="C67547" s="24"/>
      <c r="D67547" s="24"/>
      <c r="E67547" s="24"/>
      <c r="F67547" s="24"/>
      <c r="G67547" s="24"/>
      <c r="H67547" s="24"/>
      <c r="I67547" s="24"/>
      <c r="J67547" s="24"/>
      <c r="K67547" s="24"/>
      <c r="L67547" s="24"/>
      <c r="M67547" s="24"/>
      <c r="P67547" s="10"/>
      <c r="R67547" s="10"/>
      <c r="S67547" s="10"/>
      <c r="T67547" s="10"/>
    </row>
    <row r="67548" spans="1:20" ht="16" x14ac:dyDescent="0.2">
      <c r="A67548" s="24"/>
      <c r="B67548" s="24"/>
      <c r="C67548" s="24"/>
      <c r="D67548" s="24"/>
      <c r="E67548" s="24"/>
      <c r="F67548" s="24"/>
      <c r="G67548" s="24"/>
      <c r="H67548" s="24"/>
      <c r="I67548" s="24"/>
      <c r="J67548" s="24"/>
      <c r="K67548" s="24"/>
      <c r="L67548" s="24"/>
      <c r="M67548" s="24"/>
      <c r="P67548" s="10"/>
      <c r="R67548" s="10"/>
      <c r="S67548" s="10"/>
      <c r="T67548" s="10"/>
    </row>
    <row r="67549" spans="1:20" ht="16" x14ac:dyDescent="0.2">
      <c r="A67549" s="24"/>
      <c r="B67549" s="24"/>
      <c r="C67549" s="24"/>
      <c r="D67549" s="24"/>
      <c r="E67549" s="24"/>
      <c r="F67549" s="24"/>
      <c r="G67549" s="24"/>
      <c r="H67549" s="24"/>
      <c r="I67549" s="24"/>
      <c r="J67549" s="24"/>
      <c r="K67549" s="24"/>
      <c r="L67549" s="24"/>
      <c r="M67549" s="24"/>
      <c r="P67549" s="10"/>
      <c r="R67549" s="10"/>
      <c r="S67549" s="10"/>
      <c r="T67549" s="10"/>
    </row>
    <row r="67550" spans="1:20" ht="16" x14ac:dyDescent="0.2">
      <c r="A67550" s="24"/>
      <c r="B67550" s="24"/>
      <c r="C67550" s="24"/>
      <c r="D67550" s="24"/>
      <c r="E67550" s="24"/>
      <c r="F67550" s="24"/>
      <c r="G67550" s="24"/>
      <c r="H67550" s="24"/>
      <c r="I67550" s="24"/>
      <c r="J67550" s="24"/>
      <c r="K67550" s="24"/>
      <c r="L67550" s="24"/>
      <c r="M67550" s="24"/>
      <c r="P67550" s="10"/>
      <c r="R67550" s="10"/>
      <c r="S67550" s="10"/>
      <c r="T67550" s="10"/>
    </row>
    <row r="67551" spans="1:20" ht="16" x14ac:dyDescent="0.2">
      <c r="A67551" s="24"/>
      <c r="B67551" s="24"/>
      <c r="C67551" s="24"/>
      <c r="D67551" s="24"/>
      <c r="E67551" s="24"/>
      <c r="F67551" s="24"/>
      <c r="G67551" s="24"/>
      <c r="H67551" s="24"/>
      <c r="I67551" s="24"/>
      <c r="J67551" s="24"/>
      <c r="K67551" s="24"/>
      <c r="L67551" s="24"/>
      <c r="M67551" s="24"/>
      <c r="P67551" s="10"/>
      <c r="R67551" s="10"/>
      <c r="S67551" s="10"/>
      <c r="T67551" s="10"/>
    </row>
    <row r="67552" spans="1:20" ht="16" x14ac:dyDescent="0.2">
      <c r="A67552" s="24"/>
      <c r="B67552" s="24"/>
      <c r="C67552" s="24"/>
      <c r="D67552" s="24"/>
      <c r="E67552" s="24"/>
      <c r="F67552" s="24"/>
      <c r="G67552" s="24"/>
      <c r="H67552" s="24"/>
      <c r="I67552" s="24"/>
      <c r="J67552" s="24"/>
      <c r="K67552" s="24"/>
      <c r="L67552" s="24"/>
      <c r="M67552" s="24"/>
      <c r="P67552" s="10"/>
      <c r="R67552" s="10"/>
      <c r="S67552" s="10"/>
      <c r="T67552" s="10"/>
    </row>
    <row r="67553" spans="1:20" ht="16" x14ac:dyDescent="0.2">
      <c r="A67553" s="24"/>
      <c r="B67553" s="24"/>
      <c r="C67553" s="24"/>
      <c r="D67553" s="24"/>
      <c r="E67553" s="24"/>
      <c r="F67553" s="24"/>
      <c r="G67553" s="24"/>
      <c r="H67553" s="24"/>
      <c r="I67553" s="24"/>
      <c r="J67553" s="24"/>
      <c r="K67553" s="24"/>
      <c r="L67553" s="24"/>
      <c r="M67553" s="24"/>
      <c r="P67553" s="10"/>
      <c r="R67553" s="10"/>
      <c r="S67553" s="10"/>
      <c r="T67553" s="10"/>
    </row>
    <row r="67554" spans="1:20" ht="16" x14ac:dyDescent="0.2">
      <c r="A67554" s="24"/>
      <c r="B67554" s="24"/>
      <c r="C67554" s="24"/>
      <c r="D67554" s="24"/>
      <c r="E67554" s="24"/>
      <c r="F67554" s="24"/>
      <c r="G67554" s="24"/>
      <c r="H67554" s="24"/>
      <c r="I67554" s="24"/>
      <c r="J67554" s="24"/>
      <c r="K67554" s="24"/>
      <c r="L67554" s="24"/>
      <c r="M67554" s="24"/>
      <c r="P67554" s="10"/>
      <c r="R67554" s="10"/>
      <c r="S67554" s="10"/>
      <c r="T67554" s="10"/>
    </row>
    <row r="67555" spans="1:20" ht="16" x14ac:dyDescent="0.2">
      <c r="A67555" s="24"/>
      <c r="B67555" s="24"/>
      <c r="C67555" s="24"/>
      <c r="D67555" s="24"/>
      <c r="E67555" s="24"/>
      <c r="F67555" s="24"/>
      <c r="G67555" s="24"/>
      <c r="H67555" s="24"/>
      <c r="I67555" s="24"/>
      <c r="J67555" s="24"/>
      <c r="K67555" s="24"/>
      <c r="L67555" s="24"/>
      <c r="M67555" s="24"/>
      <c r="P67555" s="10"/>
      <c r="R67555" s="10"/>
      <c r="S67555" s="10"/>
      <c r="T67555" s="10"/>
    </row>
    <row r="67556" spans="1:20" ht="16" x14ac:dyDescent="0.2">
      <c r="A67556" s="24"/>
      <c r="B67556" s="24"/>
      <c r="C67556" s="24"/>
      <c r="D67556" s="24"/>
      <c r="E67556" s="24"/>
      <c r="F67556" s="24"/>
      <c r="G67556" s="24"/>
      <c r="H67556" s="24"/>
      <c r="I67556" s="24"/>
      <c r="J67556" s="24"/>
      <c r="K67556" s="24"/>
      <c r="L67556" s="24"/>
      <c r="M67556" s="24"/>
      <c r="P67556" s="10"/>
      <c r="R67556" s="10"/>
      <c r="S67556" s="10"/>
      <c r="T67556" s="10"/>
    </row>
    <row r="67557" spans="1:20" ht="16" x14ac:dyDescent="0.2">
      <c r="A67557" s="24"/>
      <c r="B67557" s="24"/>
      <c r="C67557" s="24"/>
      <c r="D67557" s="24"/>
      <c r="E67557" s="24"/>
      <c r="F67557" s="24"/>
      <c r="G67557" s="24"/>
      <c r="H67557" s="24"/>
      <c r="I67557" s="24"/>
      <c r="J67557" s="24"/>
      <c r="K67557" s="24"/>
      <c r="L67557" s="24"/>
      <c r="M67557" s="24"/>
      <c r="P67557" s="10"/>
      <c r="R67557" s="10"/>
      <c r="S67557" s="10"/>
      <c r="T67557" s="10"/>
    </row>
    <row r="67558" spans="1:20" ht="16" x14ac:dyDescent="0.2">
      <c r="A67558" s="24"/>
      <c r="B67558" s="24"/>
      <c r="C67558" s="24"/>
      <c r="D67558" s="24"/>
      <c r="E67558" s="24"/>
      <c r="F67558" s="24"/>
      <c r="G67558" s="24"/>
      <c r="H67558" s="24"/>
      <c r="I67558" s="24"/>
      <c r="J67558" s="24"/>
      <c r="K67558" s="24"/>
      <c r="L67558" s="24"/>
      <c r="M67558" s="24"/>
      <c r="P67558" s="10"/>
      <c r="R67558" s="10"/>
      <c r="S67558" s="10"/>
      <c r="T67558" s="10"/>
    </row>
    <row r="67559" spans="1:20" ht="16" x14ac:dyDescent="0.2">
      <c r="A67559" s="24"/>
      <c r="B67559" s="24"/>
      <c r="C67559" s="24"/>
      <c r="D67559" s="24"/>
      <c r="E67559" s="24"/>
      <c r="F67559" s="24"/>
      <c r="G67559" s="24"/>
      <c r="H67559" s="24"/>
      <c r="I67559" s="24"/>
      <c r="J67559" s="24"/>
      <c r="K67559" s="24"/>
      <c r="L67559" s="24"/>
      <c r="M67559" s="24"/>
      <c r="P67559" s="10"/>
      <c r="R67559" s="10"/>
      <c r="S67559" s="10"/>
      <c r="T67559" s="10"/>
    </row>
    <row r="67560" spans="1:20" ht="16" x14ac:dyDescent="0.2">
      <c r="A67560" s="24"/>
      <c r="B67560" s="24"/>
      <c r="C67560" s="24"/>
      <c r="D67560" s="24"/>
      <c r="E67560" s="24"/>
      <c r="F67560" s="24"/>
      <c r="G67560" s="24"/>
      <c r="H67560" s="24"/>
      <c r="I67560" s="24"/>
      <c r="J67560" s="24"/>
      <c r="K67560" s="24"/>
      <c r="L67560" s="24"/>
      <c r="M67560" s="24"/>
      <c r="P67560" s="10"/>
      <c r="R67560" s="10"/>
      <c r="S67560" s="10"/>
      <c r="T67560" s="10"/>
    </row>
    <row r="67561" spans="1:20" ht="16" x14ac:dyDescent="0.2">
      <c r="A67561" s="24"/>
      <c r="B67561" s="24"/>
      <c r="C67561" s="24"/>
      <c r="D67561" s="24"/>
      <c r="E67561" s="24"/>
      <c r="F67561" s="24"/>
      <c r="G67561" s="24"/>
      <c r="H67561" s="24"/>
      <c r="I67561" s="24"/>
      <c r="J67561" s="24"/>
      <c r="K67561" s="24"/>
      <c r="L67561" s="24"/>
      <c r="M67561" s="24"/>
      <c r="P67561" s="10"/>
      <c r="R67561" s="10"/>
      <c r="S67561" s="10"/>
      <c r="T67561" s="10"/>
    </row>
    <row r="67562" spans="1:20" ht="16" x14ac:dyDescent="0.2">
      <c r="A67562" s="24"/>
      <c r="B67562" s="24"/>
      <c r="C67562" s="24"/>
      <c r="D67562" s="24"/>
      <c r="E67562" s="24"/>
      <c r="F67562" s="24"/>
      <c r="G67562" s="24"/>
      <c r="H67562" s="24"/>
      <c r="I67562" s="24"/>
      <c r="J67562" s="24"/>
      <c r="K67562" s="24"/>
      <c r="L67562" s="24"/>
      <c r="M67562" s="24"/>
      <c r="P67562" s="10"/>
      <c r="R67562" s="10"/>
      <c r="S67562" s="10"/>
      <c r="T67562" s="10"/>
    </row>
    <row r="67563" spans="1:20" ht="16" x14ac:dyDescent="0.2">
      <c r="A67563" s="24"/>
      <c r="B67563" s="24"/>
      <c r="C67563" s="24"/>
      <c r="D67563" s="24"/>
      <c r="E67563" s="24"/>
      <c r="F67563" s="24"/>
      <c r="G67563" s="24"/>
      <c r="H67563" s="24"/>
      <c r="I67563" s="24"/>
      <c r="J67563" s="24"/>
      <c r="K67563" s="24"/>
      <c r="L67563" s="24"/>
      <c r="M67563" s="24"/>
      <c r="P67563" s="10"/>
      <c r="R67563" s="10"/>
      <c r="S67563" s="10"/>
      <c r="T67563" s="10"/>
    </row>
    <row r="67564" spans="1:20" ht="16" x14ac:dyDescent="0.2">
      <c r="A67564" s="24"/>
      <c r="B67564" s="24"/>
      <c r="C67564" s="24"/>
      <c r="D67564" s="24"/>
      <c r="E67564" s="24"/>
      <c r="F67564" s="24"/>
      <c r="G67564" s="24"/>
      <c r="H67564" s="24"/>
      <c r="I67564" s="24"/>
      <c r="J67564" s="24"/>
      <c r="K67564" s="24"/>
      <c r="L67564" s="24"/>
      <c r="M67564" s="24"/>
      <c r="P67564" s="10"/>
      <c r="R67564" s="10"/>
      <c r="S67564" s="10"/>
      <c r="T67564" s="10"/>
    </row>
    <row r="67565" spans="1:20" ht="16" x14ac:dyDescent="0.2">
      <c r="A67565" s="24"/>
      <c r="B67565" s="24"/>
      <c r="C67565" s="24"/>
      <c r="D67565" s="24"/>
      <c r="E67565" s="24"/>
      <c r="F67565" s="24"/>
      <c r="G67565" s="24"/>
      <c r="H67565" s="24"/>
      <c r="I67565" s="24"/>
      <c r="J67565" s="24"/>
      <c r="K67565" s="24"/>
      <c r="L67565" s="24"/>
      <c r="M67565" s="24"/>
      <c r="P67565" s="10"/>
      <c r="R67565" s="10"/>
      <c r="S67565" s="10"/>
      <c r="T67565" s="10"/>
    </row>
    <row r="67566" spans="1:20" ht="16" x14ac:dyDescent="0.2">
      <c r="A67566" s="24"/>
      <c r="B67566" s="24"/>
      <c r="C67566" s="24"/>
      <c r="D67566" s="24"/>
      <c r="E67566" s="24"/>
      <c r="F67566" s="24"/>
      <c r="G67566" s="24"/>
      <c r="H67566" s="24"/>
      <c r="I67566" s="24"/>
      <c r="J67566" s="24"/>
      <c r="K67566" s="24"/>
      <c r="L67566" s="24"/>
      <c r="M67566" s="24"/>
      <c r="P67566" s="10"/>
      <c r="R67566" s="10"/>
      <c r="S67566" s="10"/>
      <c r="T67566" s="10"/>
    </row>
    <row r="67567" spans="1:20" ht="16" x14ac:dyDescent="0.2">
      <c r="A67567" s="24"/>
      <c r="B67567" s="24"/>
      <c r="C67567" s="24"/>
      <c r="D67567" s="24"/>
      <c r="E67567" s="24"/>
      <c r="F67567" s="24"/>
      <c r="G67567" s="24"/>
      <c r="H67567" s="24"/>
      <c r="I67567" s="24"/>
      <c r="J67567" s="24"/>
      <c r="K67567" s="24"/>
      <c r="L67567" s="24"/>
      <c r="M67567" s="24"/>
      <c r="P67567" s="10"/>
      <c r="R67567" s="10"/>
      <c r="S67567" s="10"/>
      <c r="T67567" s="10"/>
    </row>
    <row r="67568" spans="1:20" ht="16" x14ac:dyDescent="0.2">
      <c r="A67568" s="24"/>
      <c r="B67568" s="24"/>
      <c r="C67568" s="24"/>
      <c r="D67568" s="24"/>
      <c r="E67568" s="24"/>
      <c r="F67568" s="24"/>
      <c r="G67568" s="24"/>
      <c r="H67568" s="24"/>
      <c r="I67568" s="24"/>
      <c r="J67568" s="24"/>
      <c r="K67568" s="24"/>
      <c r="L67568" s="24"/>
      <c r="M67568" s="24"/>
      <c r="P67568" s="10"/>
      <c r="R67568" s="10"/>
      <c r="S67568" s="10"/>
      <c r="T67568" s="10"/>
    </row>
    <row r="67569" spans="1:20" ht="16" x14ac:dyDescent="0.2">
      <c r="A67569" s="24"/>
      <c r="B67569" s="24"/>
      <c r="C67569" s="24"/>
      <c r="D67569" s="24"/>
      <c r="E67569" s="24"/>
      <c r="F67569" s="24"/>
      <c r="G67569" s="24"/>
      <c r="H67569" s="24"/>
      <c r="I67569" s="24"/>
      <c r="J67569" s="24"/>
      <c r="K67569" s="24"/>
      <c r="L67569" s="24"/>
      <c r="M67569" s="24"/>
      <c r="P67569" s="10"/>
      <c r="R67569" s="10"/>
      <c r="S67569" s="10"/>
      <c r="T67569" s="10"/>
    </row>
    <row r="67570" spans="1:20" ht="16" x14ac:dyDescent="0.2">
      <c r="A67570" s="24"/>
      <c r="B67570" s="24"/>
      <c r="C67570" s="24"/>
      <c r="D67570" s="24"/>
      <c r="E67570" s="24"/>
      <c r="F67570" s="24"/>
      <c r="G67570" s="24"/>
      <c r="H67570" s="24"/>
      <c r="I67570" s="24"/>
      <c r="J67570" s="24"/>
      <c r="K67570" s="24"/>
      <c r="L67570" s="24"/>
      <c r="M67570" s="24"/>
      <c r="P67570" s="10"/>
      <c r="R67570" s="10"/>
      <c r="S67570" s="10"/>
      <c r="T67570" s="10"/>
    </row>
    <row r="67571" spans="1:20" ht="16" x14ac:dyDescent="0.2">
      <c r="A67571" s="24"/>
      <c r="B67571" s="24"/>
      <c r="C67571" s="24"/>
      <c r="D67571" s="24"/>
      <c r="E67571" s="24"/>
      <c r="F67571" s="24"/>
      <c r="G67571" s="24"/>
      <c r="H67571" s="24"/>
      <c r="I67571" s="24"/>
      <c r="J67571" s="24"/>
      <c r="K67571" s="24"/>
      <c r="L67571" s="24"/>
      <c r="M67571" s="24"/>
      <c r="P67571" s="10"/>
      <c r="R67571" s="10"/>
      <c r="S67571" s="10"/>
      <c r="T67571" s="10"/>
    </row>
    <row r="67572" spans="1:20" ht="16" x14ac:dyDescent="0.2">
      <c r="A67572" s="24"/>
      <c r="B67572" s="24"/>
      <c r="C67572" s="24"/>
      <c r="D67572" s="24"/>
      <c r="E67572" s="24"/>
      <c r="F67572" s="24"/>
      <c r="G67572" s="24"/>
      <c r="H67572" s="24"/>
      <c r="I67572" s="24"/>
      <c r="J67572" s="24"/>
      <c r="K67572" s="24"/>
      <c r="L67572" s="24"/>
      <c r="M67572" s="24"/>
      <c r="P67572" s="10"/>
      <c r="R67572" s="10"/>
      <c r="S67572" s="10"/>
      <c r="T67572" s="10"/>
    </row>
    <row r="67573" spans="1:20" ht="16" x14ac:dyDescent="0.2">
      <c r="A67573" s="24"/>
      <c r="B67573" s="24"/>
      <c r="C67573" s="24"/>
      <c r="D67573" s="24"/>
      <c r="E67573" s="24"/>
      <c r="F67573" s="24"/>
      <c r="G67573" s="24"/>
      <c r="H67573" s="24"/>
      <c r="I67573" s="24"/>
      <c r="J67573" s="24"/>
      <c r="K67573" s="24"/>
      <c r="L67573" s="24"/>
      <c r="M67573" s="24"/>
      <c r="P67573" s="10"/>
      <c r="R67573" s="10"/>
      <c r="S67573" s="10"/>
      <c r="T67573" s="10"/>
    </row>
    <row r="67574" spans="1:20" ht="16" x14ac:dyDescent="0.2">
      <c r="A67574" s="24"/>
      <c r="B67574" s="24"/>
      <c r="C67574" s="24"/>
      <c r="D67574" s="24"/>
      <c r="E67574" s="24"/>
      <c r="F67574" s="24"/>
      <c r="G67574" s="24"/>
      <c r="H67574" s="24"/>
      <c r="I67574" s="24"/>
      <c r="J67574" s="24"/>
      <c r="K67574" s="24"/>
      <c r="L67574" s="24"/>
      <c r="M67574" s="24"/>
      <c r="P67574" s="10"/>
      <c r="R67574" s="10"/>
      <c r="S67574" s="10"/>
      <c r="T67574" s="10"/>
    </row>
    <row r="67575" spans="1:20" ht="16" x14ac:dyDescent="0.2">
      <c r="A67575" s="24"/>
      <c r="B67575" s="24"/>
      <c r="C67575" s="24"/>
      <c r="D67575" s="24"/>
      <c r="E67575" s="24"/>
      <c r="F67575" s="24"/>
      <c r="G67575" s="24"/>
      <c r="H67575" s="24"/>
      <c r="I67575" s="24"/>
      <c r="J67575" s="24"/>
      <c r="K67575" s="24"/>
      <c r="L67575" s="24"/>
      <c r="M67575" s="24"/>
      <c r="P67575" s="10"/>
      <c r="R67575" s="10"/>
      <c r="S67575" s="10"/>
      <c r="T67575" s="10"/>
    </row>
    <row r="67576" spans="1:20" ht="16" x14ac:dyDescent="0.2">
      <c r="A67576" s="24"/>
      <c r="B67576" s="24"/>
      <c r="C67576" s="24"/>
      <c r="D67576" s="24"/>
      <c r="E67576" s="24"/>
      <c r="F67576" s="24"/>
      <c r="G67576" s="24"/>
      <c r="H67576" s="24"/>
      <c r="I67576" s="24"/>
      <c r="J67576" s="24"/>
      <c r="K67576" s="24"/>
      <c r="L67576" s="24"/>
      <c r="M67576" s="24"/>
      <c r="P67576" s="10"/>
      <c r="R67576" s="10"/>
      <c r="S67576" s="10"/>
      <c r="T67576" s="10"/>
    </row>
    <row r="67577" spans="1:20" ht="16" x14ac:dyDescent="0.2">
      <c r="A67577" s="24"/>
      <c r="B67577" s="24"/>
      <c r="C67577" s="24"/>
      <c r="D67577" s="24"/>
      <c r="E67577" s="24"/>
      <c r="F67577" s="24"/>
      <c r="G67577" s="24"/>
      <c r="H67577" s="24"/>
      <c r="I67577" s="24"/>
      <c r="J67577" s="24"/>
      <c r="K67577" s="24"/>
      <c r="L67577" s="24"/>
      <c r="M67577" s="24"/>
      <c r="P67577" s="10"/>
      <c r="R67577" s="10"/>
      <c r="S67577" s="10"/>
      <c r="T67577" s="10"/>
    </row>
    <row r="67578" spans="1:20" ht="16" x14ac:dyDescent="0.2">
      <c r="A67578" s="24"/>
      <c r="B67578" s="24"/>
      <c r="C67578" s="24"/>
      <c r="D67578" s="24"/>
      <c r="E67578" s="24"/>
      <c r="F67578" s="24"/>
      <c r="G67578" s="24"/>
      <c r="H67578" s="24"/>
      <c r="I67578" s="24"/>
      <c r="J67578" s="24"/>
      <c r="K67578" s="24"/>
      <c r="L67578" s="24"/>
      <c r="M67578" s="24"/>
      <c r="P67578" s="10"/>
      <c r="R67578" s="10"/>
      <c r="S67578" s="10"/>
      <c r="T67578" s="10"/>
    </row>
    <row r="67579" spans="1:20" ht="16" x14ac:dyDescent="0.2">
      <c r="A67579" s="24"/>
      <c r="B67579" s="24"/>
      <c r="C67579" s="24"/>
      <c r="D67579" s="24"/>
      <c r="E67579" s="24"/>
      <c r="F67579" s="24"/>
      <c r="G67579" s="24"/>
      <c r="H67579" s="24"/>
      <c r="I67579" s="24"/>
      <c r="J67579" s="24"/>
      <c r="K67579" s="24"/>
      <c r="L67579" s="24"/>
      <c r="M67579" s="24"/>
      <c r="P67579" s="10"/>
      <c r="R67579" s="10"/>
      <c r="S67579" s="10"/>
      <c r="T67579" s="10"/>
    </row>
    <row r="67580" spans="1:20" ht="16" x14ac:dyDescent="0.2">
      <c r="A67580" s="24"/>
      <c r="B67580" s="24"/>
      <c r="C67580" s="24"/>
      <c r="D67580" s="24"/>
      <c r="E67580" s="24"/>
      <c r="F67580" s="24"/>
      <c r="G67580" s="24"/>
      <c r="H67580" s="24"/>
      <c r="I67580" s="24"/>
      <c r="J67580" s="24"/>
      <c r="K67580" s="24"/>
      <c r="L67580" s="24"/>
      <c r="M67580" s="24"/>
      <c r="P67580" s="10"/>
      <c r="R67580" s="10"/>
      <c r="S67580" s="10"/>
      <c r="T67580" s="10"/>
    </row>
    <row r="67581" spans="1:20" ht="16" x14ac:dyDescent="0.2">
      <c r="A67581" s="24"/>
      <c r="B67581" s="24"/>
      <c r="C67581" s="24"/>
      <c r="D67581" s="24"/>
      <c r="E67581" s="24"/>
      <c r="F67581" s="24"/>
      <c r="G67581" s="24"/>
      <c r="H67581" s="24"/>
      <c r="I67581" s="24"/>
      <c r="J67581" s="24"/>
      <c r="K67581" s="24"/>
      <c r="L67581" s="24"/>
      <c r="M67581" s="24"/>
      <c r="P67581" s="10"/>
      <c r="R67581" s="10"/>
      <c r="S67581" s="10"/>
      <c r="T67581" s="10"/>
    </row>
    <row r="67582" spans="1:20" ht="16" x14ac:dyDescent="0.2">
      <c r="A67582" s="24"/>
      <c r="B67582" s="24"/>
      <c r="C67582" s="24"/>
      <c r="D67582" s="24"/>
      <c r="E67582" s="24"/>
      <c r="F67582" s="24"/>
      <c r="G67582" s="24"/>
      <c r="H67582" s="24"/>
      <c r="I67582" s="24"/>
      <c r="J67582" s="24"/>
      <c r="K67582" s="24"/>
      <c r="L67582" s="24"/>
      <c r="M67582" s="24"/>
      <c r="P67582" s="10"/>
      <c r="R67582" s="10"/>
      <c r="S67582" s="10"/>
      <c r="T67582" s="10"/>
    </row>
    <row r="67583" spans="1:20" ht="16" x14ac:dyDescent="0.2">
      <c r="A67583" s="24"/>
      <c r="B67583" s="24"/>
      <c r="C67583" s="24"/>
      <c r="D67583" s="24"/>
      <c r="E67583" s="24"/>
      <c r="F67583" s="24"/>
      <c r="G67583" s="24"/>
      <c r="H67583" s="24"/>
      <c r="I67583" s="24"/>
      <c r="J67583" s="24"/>
      <c r="K67583" s="24"/>
      <c r="L67583" s="24"/>
      <c r="M67583" s="24"/>
      <c r="P67583" s="10"/>
      <c r="R67583" s="10"/>
      <c r="S67583" s="10"/>
      <c r="T67583" s="10"/>
    </row>
    <row r="67584" spans="1:20" ht="16" x14ac:dyDescent="0.2">
      <c r="A67584" s="24"/>
      <c r="B67584" s="24"/>
      <c r="C67584" s="24"/>
      <c r="D67584" s="24"/>
      <c r="E67584" s="24"/>
      <c r="F67584" s="24"/>
      <c r="G67584" s="24"/>
      <c r="H67584" s="24"/>
      <c r="I67584" s="24"/>
      <c r="J67584" s="24"/>
      <c r="K67584" s="24"/>
      <c r="L67584" s="24"/>
      <c r="M67584" s="24"/>
      <c r="P67584" s="10"/>
      <c r="R67584" s="10"/>
      <c r="S67584" s="10"/>
      <c r="T67584" s="10"/>
    </row>
    <row r="67585" spans="1:20" ht="16" x14ac:dyDescent="0.2">
      <c r="A67585" s="24"/>
      <c r="B67585" s="24"/>
      <c r="C67585" s="24"/>
      <c r="D67585" s="24"/>
      <c r="E67585" s="24"/>
      <c r="F67585" s="24"/>
      <c r="G67585" s="24"/>
      <c r="H67585" s="24"/>
      <c r="I67585" s="24"/>
      <c r="J67585" s="24"/>
      <c r="K67585" s="24"/>
      <c r="L67585" s="24"/>
      <c r="M67585" s="24"/>
      <c r="P67585" s="10"/>
      <c r="R67585" s="10"/>
      <c r="S67585" s="10"/>
      <c r="T67585" s="10"/>
    </row>
    <row r="67586" spans="1:20" ht="16" x14ac:dyDescent="0.2">
      <c r="A67586" s="24"/>
      <c r="B67586" s="24"/>
      <c r="C67586" s="24"/>
      <c r="D67586" s="24"/>
      <c r="E67586" s="24"/>
      <c r="F67586" s="24"/>
      <c r="G67586" s="24"/>
      <c r="H67586" s="24"/>
      <c r="I67586" s="24"/>
      <c r="J67586" s="24"/>
      <c r="K67586" s="24"/>
      <c r="L67586" s="24"/>
      <c r="M67586" s="24"/>
      <c r="P67586" s="10"/>
      <c r="R67586" s="10"/>
      <c r="S67586" s="10"/>
      <c r="T67586" s="10"/>
    </row>
    <row r="67587" spans="1:20" ht="16" x14ac:dyDescent="0.2">
      <c r="A67587" s="24"/>
      <c r="B67587" s="24"/>
      <c r="C67587" s="24"/>
      <c r="D67587" s="24"/>
      <c r="E67587" s="24"/>
      <c r="F67587" s="24"/>
      <c r="G67587" s="24"/>
      <c r="H67587" s="24"/>
      <c r="I67587" s="24"/>
      <c r="J67587" s="24"/>
      <c r="K67587" s="24"/>
      <c r="L67587" s="24"/>
      <c r="M67587" s="24"/>
      <c r="P67587" s="10"/>
      <c r="R67587" s="10"/>
      <c r="S67587" s="10"/>
      <c r="T67587" s="10"/>
    </row>
    <row r="67588" spans="1:20" ht="16" x14ac:dyDescent="0.2">
      <c r="A67588" s="24"/>
      <c r="B67588" s="24"/>
      <c r="C67588" s="24"/>
      <c r="D67588" s="24"/>
      <c r="E67588" s="24"/>
      <c r="F67588" s="24"/>
      <c r="G67588" s="24"/>
      <c r="H67588" s="24"/>
      <c r="I67588" s="24"/>
      <c r="J67588" s="24"/>
      <c r="K67588" s="24"/>
      <c r="L67588" s="24"/>
      <c r="M67588" s="24"/>
      <c r="P67588" s="10"/>
      <c r="R67588" s="10"/>
      <c r="S67588" s="10"/>
      <c r="T67588" s="10"/>
    </row>
    <row r="67589" spans="1:20" ht="16" x14ac:dyDescent="0.2">
      <c r="A67589" s="24"/>
      <c r="B67589" s="24"/>
      <c r="C67589" s="24"/>
      <c r="D67589" s="24"/>
      <c r="E67589" s="24"/>
      <c r="F67589" s="24"/>
      <c r="G67589" s="24"/>
      <c r="H67589" s="24"/>
      <c r="I67589" s="24"/>
      <c r="J67589" s="24"/>
      <c r="K67589" s="24"/>
      <c r="L67589" s="24"/>
      <c r="M67589" s="24"/>
      <c r="P67589" s="10"/>
      <c r="R67589" s="10"/>
      <c r="S67589" s="10"/>
      <c r="T67589" s="10"/>
    </row>
    <row r="67590" spans="1:20" ht="16" x14ac:dyDescent="0.2">
      <c r="A67590" s="24"/>
      <c r="B67590" s="24"/>
      <c r="C67590" s="24"/>
      <c r="D67590" s="24"/>
      <c r="E67590" s="24"/>
      <c r="F67590" s="24"/>
      <c r="G67590" s="24"/>
      <c r="H67590" s="24"/>
      <c r="I67590" s="24"/>
      <c r="J67590" s="24"/>
      <c r="K67590" s="24"/>
      <c r="L67590" s="24"/>
      <c r="M67590" s="24"/>
      <c r="P67590" s="10"/>
      <c r="R67590" s="10"/>
      <c r="S67590" s="10"/>
      <c r="T67590" s="10"/>
    </row>
    <row r="67591" spans="1:20" ht="16" x14ac:dyDescent="0.2">
      <c r="A67591" s="24"/>
      <c r="B67591" s="24"/>
      <c r="C67591" s="24"/>
      <c r="D67591" s="24"/>
      <c r="E67591" s="24"/>
      <c r="F67591" s="24"/>
      <c r="G67591" s="24"/>
      <c r="H67591" s="24"/>
      <c r="I67591" s="24"/>
      <c r="J67591" s="24"/>
      <c r="K67591" s="24"/>
      <c r="L67591" s="24"/>
      <c r="M67591" s="24"/>
      <c r="P67591" s="10"/>
      <c r="R67591" s="10"/>
      <c r="S67591" s="10"/>
      <c r="T67591" s="10"/>
    </row>
    <row r="67592" spans="1:20" ht="16" x14ac:dyDescent="0.2">
      <c r="A67592" s="24"/>
      <c r="B67592" s="24"/>
      <c r="C67592" s="24"/>
      <c r="D67592" s="24"/>
      <c r="E67592" s="24"/>
      <c r="F67592" s="24"/>
      <c r="G67592" s="24"/>
      <c r="H67592" s="24"/>
      <c r="I67592" s="24"/>
      <c r="J67592" s="24"/>
      <c r="K67592" s="24"/>
      <c r="L67592" s="24"/>
      <c r="M67592" s="24"/>
      <c r="P67592" s="10"/>
      <c r="R67592" s="10"/>
      <c r="S67592" s="10"/>
      <c r="T67592" s="10"/>
    </row>
    <row r="67593" spans="1:20" ht="16" x14ac:dyDescent="0.2">
      <c r="A67593" s="24"/>
      <c r="B67593" s="24"/>
      <c r="C67593" s="24"/>
      <c r="D67593" s="24"/>
      <c r="E67593" s="24"/>
      <c r="F67593" s="24"/>
      <c r="G67593" s="24"/>
      <c r="H67593" s="24"/>
      <c r="I67593" s="24"/>
      <c r="J67593" s="24"/>
      <c r="K67593" s="24"/>
      <c r="L67593" s="24"/>
      <c r="M67593" s="24"/>
      <c r="P67593" s="10"/>
      <c r="R67593" s="10"/>
      <c r="S67593" s="10"/>
      <c r="T67593" s="10"/>
    </row>
    <row r="67594" spans="1:20" ht="16" x14ac:dyDescent="0.2">
      <c r="A67594" s="24"/>
      <c r="B67594" s="24"/>
      <c r="C67594" s="24"/>
      <c r="D67594" s="24"/>
      <c r="E67594" s="24"/>
      <c r="F67594" s="24"/>
      <c r="G67594" s="24"/>
      <c r="H67594" s="24"/>
      <c r="I67594" s="24"/>
      <c r="J67594" s="24"/>
      <c r="K67594" s="24"/>
      <c r="L67594" s="24"/>
      <c r="M67594" s="24"/>
      <c r="P67594" s="10"/>
      <c r="R67594" s="10"/>
      <c r="S67594" s="10"/>
      <c r="T67594" s="10"/>
    </row>
    <row r="67595" spans="1:20" ht="16" x14ac:dyDescent="0.2">
      <c r="A67595" s="24"/>
      <c r="B67595" s="24"/>
      <c r="C67595" s="24"/>
      <c r="D67595" s="24"/>
      <c r="E67595" s="24"/>
      <c r="F67595" s="24"/>
      <c r="G67595" s="24"/>
      <c r="H67595" s="24"/>
      <c r="I67595" s="24"/>
      <c r="J67595" s="24"/>
      <c r="K67595" s="24"/>
      <c r="L67595" s="24"/>
      <c r="M67595" s="24"/>
      <c r="P67595" s="10"/>
      <c r="R67595" s="10"/>
      <c r="S67595" s="10"/>
      <c r="T67595" s="10"/>
    </row>
    <row r="67596" spans="1:20" ht="16" x14ac:dyDescent="0.2">
      <c r="A67596" s="24"/>
      <c r="B67596" s="24"/>
      <c r="C67596" s="24"/>
      <c r="D67596" s="24"/>
      <c r="E67596" s="24"/>
      <c r="F67596" s="24"/>
      <c r="G67596" s="24"/>
      <c r="H67596" s="24"/>
      <c r="I67596" s="24"/>
      <c r="J67596" s="24"/>
      <c r="K67596" s="24"/>
      <c r="L67596" s="24"/>
      <c r="M67596" s="24"/>
      <c r="P67596" s="10"/>
      <c r="R67596" s="10"/>
      <c r="S67596" s="10"/>
      <c r="T67596" s="10"/>
    </row>
    <row r="67597" spans="1:20" ht="16" x14ac:dyDescent="0.2">
      <c r="A67597" s="24"/>
      <c r="B67597" s="24"/>
      <c r="C67597" s="24"/>
      <c r="D67597" s="24"/>
      <c r="E67597" s="24"/>
      <c r="F67597" s="24"/>
      <c r="G67597" s="24"/>
      <c r="H67597" s="24"/>
      <c r="I67597" s="24"/>
      <c r="J67597" s="24"/>
      <c r="K67597" s="24"/>
      <c r="L67597" s="24"/>
      <c r="M67597" s="24"/>
      <c r="P67597" s="10"/>
      <c r="R67597" s="10"/>
      <c r="S67597" s="10"/>
      <c r="T67597" s="10"/>
    </row>
    <row r="67598" spans="1:20" ht="16" x14ac:dyDescent="0.2">
      <c r="A67598" s="24"/>
      <c r="B67598" s="24"/>
      <c r="C67598" s="24"/>
      <c r="D67598" s="24"/>
      <c r="E67598" s="24"/>
      <c r="F67598" s="24"/>
      <c r="G67598" s="24"/>
      <c r="H67598" s="24"/>
      <c r="I67598" s="24"/>
      <c r="J67598" s="24"/>
      <c r="K67598" s="24"/>
      <c r="L67598" s="24"/>
      <c r="M67598" s="24"/>
      <c r="P67598" s="10"/>
      <c r="R67598" s="10"/>
      <c r="S67598" s="10"/>
      <c r="T67598" s="10"/>
    </row>
    <row r="67599" spans="1:20" ht="16" x14ac:dyDescent="0.2">
      <c r="A67599" s="24"/>
      <c r="B67599" s="24"/>
      <c r="C67599" s="24"/>
      <c r="D67599" s="24"/>
      <c r="E67599" s="24"/>
      <c r="F67599" s="24"/>
      <c r="G67599" s="24"/>
      <c r="H67599" s="24"/>
      <c r="I67599" s="24"/>
      <c r="J67599" s="24"/>
      <c r="K67599" s="24"/>
      <c r="L67599" s="24"/>
      <c r="M67599" s="24"/>
      <c r="P67599" s="10"/>
      <c r="R67599" s="10"/>
      <c r="S67599" s="10"/>
      <c r="T67599" s="10"/>
    </row>
    <row r="67600" spans="1:20" ht="16" x14ac:dyDescent="0.2">
      <c r="A67600" s="24"/>
      <c r="B67600" s="24"/>
      <c r="C67600" s="24"/>
      <c r="D67600" s="24"/>
      <c r="E67600" s="24"/>
      <c r="F67600" s="24"/>
      <c r="G67600" s="24"/>
      <c r="H67600" s="24"/>
      <c r="I67600" s="24"/>
      <c r="J67600" s="24"/>
      <c r="K67600" s="24"/>
      <c r="L67600" s="24"/>
      <c r="M67600" s="24"/>
      <c r="P67600" s="10"/>
      <c r="R67600" s="10"/>
      <c r="S67600" s="10"/>
      <c r="T67600" s="10"/>
    </row>
    <row r="67601" spans="1:20" ht="16" x14ac:dyDescent="0.2">
      <c r="A67601" s="24"/>
      <c r="B67601" s="24"/>
      <c r="C67601" s="24"/>
      <c r="D67601" s="24"/>
      <c r="E67601" s="24"/>
      <c r="F67601" s="24"/>
      <c r="G67601" s="24"/>
      <c r="H67601" s="24"/>
      <c r="I67601" s="24"/>
      <c r="J67601" s="24"/>
      <c r="K67601" s="24"/>
      <c r="L67601" s="24"/>
      <c r="M67601" s="24"/>
      <c r="P67601" s="10"/>
      <c r="R67601" s="10"/>
      <c r="S67601" s="10"/>
      <c r="T67601" s="10"/>
    </row>
    <row r="67602" spans="1:20" ht="16" x14ac:dyDescent="0.2">
      <c r="A67602" s="24"/>
      <c r="B67602" s="24"/>
      <c r="C67602" s="24"/>
      <c r="D67602" s="24"/>
      <c r="E67602" s="24"/>
      <c r="F67602" s="24"/>
      <c r="G67602" s="24"/>
      <c r="H67602" s="24"/>
      <c r="I67602" s="24"/>
      <c r="J67602" s="24"/>
      <c r="K67602" s="24"/>
      <c r="L67602" s="24"/>
      <c r="M67602" s="24"/>
      <c r="P67602" s="10"/>
      <c r="R67602" s="10"/>
      <c r="S67602" s="10"/>
      <c r="T67602" s="10"/>
    </row>
    <row r="67603" spans="1:20" ht="16" x14ac:dyDescent="0.2">
      <c r="A67603" s="24"/>
      <c r="B67603" s="24"/>
      <c r="C67603" s="24"/>
      <c r="D67603" s="24"/>
      <c r="E67603" s="24"/>
      <c r="F67603" s="24"/>
      <c r="G67603" s="24"/>
      <c r="H67603" s="24"/>
      <c r="I67603" s="24"/>
      <c r="J67603" s="24"/>
      <c r="K67603" s="24"/>
      <c r="L67603" s="24"/>
      <c r="M67603" s="24"/>
      <c r="P67603" s="10"/>
      <c r="R67603" s="10"/>
      <c r="S67603" s="10"/>
      <c r="T67603" s="10"/>
    </row>
    <row r="67604" spans="1:20" ht="16" x14ac:dyDescent="0.2">
      <c r="A67604" s="24"/>
      <c r="B67604" s="24"/>
      <c r="C67604" s="24"/>
      <c r="D67604" s="24"/>
      <c r="E67604" s="24"/>
      <c r="F67604" s="24"/>
      <c r="G67604" s="24"/>
      <c r="H67604" s="24"/>
      <c r="I67604" s="24"/>
      <c r="J67604" s="24"/>
      <c r="K67604" s="24"/>
      <c r="L67604" s="24"/>
      <c r="M67604" s="24"/>
      <c r="P67604" s="10"/>
      <c r="R67604" s="10"/>
      <c r="S67604" s="10"/>
      <c r="T67604" s="10"/>
    </row>
    <row r="67605" spans="1:20" ht="16" x14ac:dyDescent="0.2">
      <c r="A67605" s="24"/>
      <c r="B67605" s="24"/>
      <c r="C67605" s="24"/>
      <c r="D67605" s="24"/>
      <c r="E67605" s="24"/>
      <c r="F67605" s="24"/>
      <c r="G67605" s="24"/>
      <c r="H67605" s="24"/>
      <c r="I67605" s="24"/>
      <c r="J67605" s="24"/>
      <c r="K67605" s="24"/>
      <c r="L67605" s="24"/>
      <c r="M67605" s="24"/>
      <c r="P67605" s="10"/>
      <c r="R67605" s="10"/>
      <c r="S67605" s="10"/>
      <c r="T67605" s="10"/>
    </row>
    <row r="67606" spans="1:20" ht="16" x14ac:dyDescent="0.2">
      <c r="A67606" s="24"/>
      <c r="B67606" s="24"/>
      <c r="C67606" s="24"/>
      <c r="D67606" s="24"/>
      <c r="E67606" s="24"/>
      <c r="F67606" s="24"/>
      <c r="G67606" s="24"/>
      <c r="H67606" s="24"/>
      <c r="I67606" s="24"/>
      <c r="J67606" s="24"/>
      <c r="K67606" s="24"/>
      <c r="L67606" s="24"/>
      <c r="M67606" s="24"/>
      <c r="P67606" s="10"/>
      <c r="R67606" s="10"/>
      <c r="S67606" s="10"/>
      <c r="T67606" s="10"/>
    </row>
    <row r="67607" spans="1:20" ht="16" x14ac:dyDescent="0.2">
      <c r="A67607" s="24"/>
      <c r="B67607" s="24"/>
      <c r="C67607" s="24"/>
      <c r="D67607" s="24"/>
      <c r="E67607" s="24"/>
      <c r="F67607" s="24"/>
      <c r="G67607" s="24"/>
      <c r="H67607" s="24"/>
      <c r="I67607" s="24"/>
      <c r="J67607" s="24"/>
      <c r="K67607" s="24"/>
      <c r="L67607" s="24"/>
      <c r="M67607" s="24"/>
      <c r="P67607" s="10"/>
      <c r="R67607" s="10"/>
      <c r="S67607" s="10"/>
      <c r="T67607" s="10"/>
    </row>
    <row r="67608" spans="1:20" ht="16" x14ac:dyDescent="0.2">
      <c r="A67608" s="24"/>
      <c r="B67608" s="24"/>
      <c r="C67608" s="24"/>
      <c r="D67608" s="24"/>
      <c r="E67608" s="24"/>
      <c r="F67608" s="24"/>
      <c r="G67608" s="24"/>
      <c r="H67608" s="24"/>
      <c r="I67608" s="24"/>
      <c r="J67608" s="24"/>
      <c r="K67608" s="24"/>
      <c r="L67608" s="24"/>
      <c r="M67608" s="24"/>
      <c r="P67608" s="10"/>
      <c r="R67608" s="10"/>
      <c r="S67608" s="10"/>
      <c r="T67608" s="10"/>
    </row>
    <row r="67609" spans="1:20" ht="16" x14ac:dyDescent="0.2">
      <c r="A67609" s="24"/>
      <c r="B67609" s="24"/>
      <c r="C67609" s="24"/>
      <c r="D67609" s="24"/>
      <c r="E67609" s="24"/>
      <c r="F67609" s="24"/>
      <c r="G67609" s="24"/>
      <c r="H67609" s="24"/>
      <c r="I67609" s="24"/>
      <c r="J67609" s="24"/>
      <c r="K67609" s="24"/>
      <c r="L67609" s="24"/>
      <c r="M67609" s="24"/>
      <c r="P67609" s="10"/>
      <c r="R67609" s="10"/>
      <c r="S67609" s="10"/>
      <c r="T67609" s="10"/>
    </row>
    <row r="67610" spans="1:20" ht="16" x14ac:dyDescent="0.2">
      <c r="A67610" s="24"/>
      <c r="B67610" s="24"/>
      <c r="C67610" s="24"/>
      <c r="D67610" s="24"/>
      <c r="E67610" s="24"/>
      <c r="F67610" s="24"/>
      <c r="G67610" s="24"/>
      <c r="H67610" s="24"/>
      <c r="I67610" s="24"/>
      <c r="J67610" s="24"/>
      <c r="K67610" s="24"/>
      <c r="L67610" s="24"/>
      <c r="M67610" s="24"/>
      <c r="P67610" s="10"/>
      <c r="R67610" s="10"/>
      <c r="S67610" s="10"/>
      <c r="T67610" s="10"/>
    </row>
    <row r="67611" spans="1:20" ht="16" x14ac:dyDescent="0.2">
      <c r="A67611" s="24"/>
      <c r="B67611" s="24"/>
      <c r="C67611" s="24"/>
      <c r="D67611" s="24"/>
      <c r="E67611" s="24"/>
      <c r="F67611" s="24"/>
      <c r="G67611" s="24"/>
      <c r="H67611" s="24"/>
      <c r="I67611" s="24"/>
      <c r="J67611" s="24"/>
      <c r="K67611" s="24"/>
      <c r="L67611" s="24"/>
      <c r="M67611" s="24"/>
      <c r="P67611" s="10"/>
      <c r="R67611" s="10"/>
      <c r="S67611" s="10"/>
      <c r="T67611" s="10"/>
    </row>
    <row r="67612" spans="1:20" ht="16" x14ac:dyDescent="0.2">
      <c r="A67612" s="24"/>
      <c r="B67612" s="24"/>
      <c r="C67612" s="24"/>
      <c r="D67612" s="24"/>
      <c r="E67612" s="24"/>
      <c r="F67612" s="24"/>
      <c r="G67612" s="24"/>
      <c r="H67612" s="24"/>
      <c r="I67612" s="24"/>
      <c r="J67612" s="24"/>
      <c r="K67612" s="24"/>
      <c r="L67612" s="24"/>
      <c r="M67612" s="24"/>
      <c r="P67612" s="10"/>
      <c r="R67612" s="10"/>
      <c r="S67612" s="10"/>
      <c r="T67612" s="10"/>
    </row>
    <row r="67613" spans="1:20" ht="16" x14ac:dyDescent="0.2">
      <c r="A67613" s="24"/>
      <c r="B67613" s="24"/>
      <c r="C67613" s="24"/>
      <c r="D67613" s="24"/>
      <c r="E67613" s="24"/>
      <c r="F67613" s="24"/>
      <c r="G67613" s="24"/>
      <c r="H67613" s="24"/>
      <c r="I67613" s="24"/>
      <c r="J67613" s="24"/>
      <c r="K67613" s="24"/>
      <c r="L67613" s="24"/>
      <c r="M67613" s="24"/>
      <c r="P67613" s="10"/>
      <c r="R67613" s="10"/>
      <c r="S67613" s="10"/>
      <c r="T67613" s="10"/>
    </row>
    <row r="67614" spans="1:20" ht="16" x14ac:dyDescent="0.2">
      <c r="A67614" s="24"/>
      <c r="B67614" s="24"/>
      <c r="C67614" s="24"/>
      <c r="D67614" s="24"/>
      <c r="E67614" s="24"/>
      <c r="F67614" s="24"/>
      <c r="G67614" s="24"/>
      <c r="H67614" s="24"/>
      <c r="I67614" s="24"/>
      <c r="J67614" s="24"/>
      <c r="K67614" s="24"/>
      <c r="L67614" s="24"/>
      <c r="M67614" s="24"/>
      <c r="P67614" s="10"/>
      <c r="R67614" s="10"/>
      <c r="S67614" s="10"/>
      <c r="T67614" s="10"/>
    </row>
    <row r="67615" spans="1:20" ht="16" x14ac:dyDescent="0.2">
      <c r="A67615" s="24"/>
      <c r="B67615" s="24"/>
      <c r="C67615" s="24"/>
      <c r="D67615" s="24"/>
      <c r="E67615" s="24"/>
      <c r="F67615" s="24"/>
      <c r="G67615" s="24"/>
      <c r="H67615" s="24"/>
      <c r="I67615" s="24"/>
      <c r="J67615" s="24"/>
      <c r="K67615" s="24"/>
      <c r="L67615" s="24"/>
      <c r="M67615" s="24"/>
      <c r="P67615" s="10"/>
      <c r="R67615" s="10"/>
      <c r="S67615" s="10"/>
      <c r="T67615" s="10"/>
    </row>
    <row r="67616" spans="1:20" ht="16" x14ac:dyDescent="0.2">
      <c r="A67616" s="24"/>
      <c r="B67616" s="24"/>
      <c r="C67616" s="24"/>
      <c r="D67616" s="24"/>
      <c r="E67616" s="24"/>
      <c r="F67616" s="24"/>
      <c r="G67616" s="24"/>
      <c r="H67616" s="24"/>
      <c r="I67616" s="24"/>
      <c r="J67616" s="24"/>
      <c r="K67616" s="24"/>
      <c r="L67616" s="24"/>
      <c r="M67616" s="24"/>
      <c r="P67616" s="10"/>
      <c r="R67616" s="10"/>
      <c r="S67616" s="10"/>
      <c r="T67616" s="10"/>
    </row>
    <row r="67617" spans="1:20" ht="16" x14ac:dyDescent="0.2">
      <c r="A67617" s="24"/>
      <c r="B67617" s="24"/>
      <c r="C67617" s="24"/>
      <c r="D67617" s="24"/>
      <c r="E67617" s="24"/>
      <c r="F67617" s="24"/>
      <c r="G67617" s="24"/>
      <c r="H67617" s="24"/>
      <c r="I67617" s="24"/>
      <c r="J67617" s="24"/>
      <c r="K67617" s="24"/>
      <c r="L67617" s="24"/>
      <c r="M67617" s="24"/>
      <c r="P67617" s="10"/>
      <c r="R67617" s="10"/>
      <c r="S67617" s="10"/>
      <c r="T67617" s="10"/>
    </row>
    <row r="67618" spans="1:20" ht="16" x14ac:dyDescent="0.2">
      <c r="A67618" s="24"/>
      <c r="B67618" s="24"/>
      <c r="C67618" s="24"/>
      <c r="D67618" s="24"/>
      <c r="E67618" s="24"/>
      <c r="F67618" s="24"/>
      <c r="G67618" s="24"/>
      <c r="H67618" s="24"/>
      <c r="I67618" s="24"/>
      <c r="J67618" s="24"/>
      <c r="K67618" s="24"/>
      <c r="L67618" s="24"/>
      <c r="M67618" s="24"/>
      <c r="P67618" s="10"/>
      <c r="R67618" s="10"/>
      <c r="S67618" s="10"/>
      <c r="T67618" s="10"/>
    </row>
    <row r="67619" spans="1:20" ht="16" x14ac:dyDescent="0.2">
      <c r="A67619" s="24"/>
      <c r="B67619" s="24"/>
      <c r="C67619" s="24"/>
      <c r="D67619" s="24"/>
      <c r="E67619" s="24"/>
      <c r="F67619" s="24"/>
      <c r="G67619" s="24"/>
      <c r="H67619" s="24"/>
      <c r="I67619" s="24"/>
      <c r="J67619" s="24"/>
      <c r="K67619" s="24"/>
      <c r="L67619" s="24"/>
      <c r="M67619" s="24"/>
      <c r="P67619" s="10"/>
      <c r="R67619" s="10"/>
      <c r="S67619" s="10"/>
      <c r="T67619" s="10"/>
    </row>
    <row r="67620" spans="1:20" ht="16" x14ac:dyDescent="0.2">
      <c r="A67620" s="24"/>
      <c r="B67620" s="24"/>
      <c r="C67620" s="24"/>
      <c r="D67620" s="24"/>
      <c r="E67620" s="24"/>
      <c r="F67620" s="24"/>
      <c r="G67620" s="24"/>
      <c r="H67620" s="24"/>
      <c r="I67620" s="24"/>
      <c r="J67620" s="24"/>
      <c r="K67620" s="24"/>
      <c r="L67620" s="24"/>
      <c r="M67620" s="24"/>
      <c r="P67620" s="10"/>
      <c r="R67620" s="10"/>
      <c r="S67620" s="10"/>
      <c r="T67620" s="10"/>
    </row>
    <row r="67621" spans="1:20" ht="16" x14ac:dyDescent="0.2">
      <c r="A67621" s="24"/>
      <c r="B67621" s="24"/>
      <c r="C67621" s="24"/>
      <c r="D67621" s="24"/>
      <c r="E67621" s="24"/>
      <c r="F67621" s="24"/>
      <c r="G67621" s="24"/>
      <c r="H67621" s="24"/>
      <c r="I67621" s="24"/>
      <c r="J67621" s="24"/>
      <c r="K67621" s="24"/>
      <c r="L67621" s="24"/>
      <c r="M67621" s="24"/>
      <c r="P67621" s="10"/>
      <c r="R67621" s="10"/>
      <c r="S67621" s="10"/>
      <c r="T67621" s="10"/>
    </row>
    <row r="67622" spans="1:20" ht="16" x14ac:dyDescent="0.2">
      <c r="A67622" s="24"/>
      <c r="B67622" s="24"/>
      <c r="C67622" s="24"/>
      <c r="D67622" s="24"/>
      <c r="E67622" s="24"/>
      <c r="F67622" s="24"/>
      <c r="G67622" s="24"/>
      <c r="H67622" s="24"/>
      <c r="I67622" s="24"/>
      <c r="J67622" s="24"/>
      <c r="K67622" s="24"/>
      <c r="L67622" s="24"/>
      <c r="M67622" s="24"/>
      <c r="P67622" s="10"/>
      <c r="R67622" s="10"/>
      <c r="S67622" s="10"/>
      <c r="T67622" s="10"/>
    </row>
    <row r="67623" spans="1:20" ht="16" x14ac:dyDescent="0.2">
      <c r="A67623" s="24"/>
      <c r="B67623" s="24"/>
      <c r="C67623" s="24"/>
      <c r="D67623" s="24"/>
      <c r="E67623" s="24"/>
      <c r="F67623" s="24"/>
      <c r="G67623" s="24"/>
      <c r="H67623" s="24"/>
      <c r="I67623" s="24"/>
      <c r="J67623" s="24"/>
      <c r="K67623" s="24"/>
      <c r="L67623" s="24"/>
      <c r="M67623" s="24"/>
      <c r="P67623" s="10"/>
      <c r="R67623" s="10"/>
      <c r="S67623" s="10"/>
      <c r="T67623" s="10"/>
    </row>
    <row r="67624" spans="1:20" ht="16" x14ac:dyDescent="0.2">
      <c r="A67624" s="24"/>
      <c r="B67624" s="24"/>
      <c r="C67624" s="24"/>
      <c r="D67624" s="24"/>
      <c r="E67624" s="24"/>
      <c r="F67624" s="24"/>
      <c r="G67624" s="24"/>
      <c r="H67624" s="24"/>
      <c r="I67624" s="24"/>
      <c r="J67624" s="24"/>
      <c r="K67624" s="24"/>
      <c r="L67624" s="24"/>
      <c r="M67624" s="24"/>
      <c r="P67624" s="10"/>
      <c r="R67624" s="10"/>
      <c r="S67624" s="10"/>
      <c r="T67624" s="10"/>
    </row>
    <row r="67625" spans="1:20" ht="16" x14ac:dyDescent="0.2">
      <c r="A67625" s="24"/>
      <c r="B67625" s="24"/>
      <c r="C67625" s="24"/>
      <c r="D67625" s="24"/>
      <c r="E67625" s="24"/>
      <c r="F67625" s="24"/>
      <c r="G67625" s="24"/>
      <c r="H67625" s="24"/>
      <c r="I67625" s="24"/>
      <c r="J67625" s="24"/>
      <c r="K67625" s="24"/>
      <c r="L67625" s="24"/>
      <c r="M67625" s="24"/>
      <c r="P67625" s="10"/>
      <c r="R67625" s="10"/>
      <c r="S67625" s="10"/>
      <c r="T67625" s="10"/>
    </row>
    <row r="67626" spans="1:20" ht="16" x14ac:dyDescent="0.2">
      <c r="A67626" s="24"/>
      <c r="B67626" s="24"/>
      <c r="C67626" s="24"/>
      <c r="D67626" s="24"/>
      <c r="E67626" s="24"/>
      <c r="F67626" s="24"/>
      <c r="G67626" s="24"/>
      <c r="H67626" s="24"/>
      <c r="I67626" s="24"/>
      <c r="J67626" s="24"/>
      <c r="K67626" s="24"/>
      <c r="L67626" s="24"/>
      <c r="M67626" s="24"/>
      <c r="P67626" s="10"/>
      <c r="R67626" s="10"/>
      <c r="S67626" s="10"/>
      <c r="T67626" s="10"/>
    </row>
    <row r="67627" spans="1:20" ht="16" x14ac:dyDescent="0.2">
      <c r="A67627" s="24"/>
      <c r="B67627" s="24"/>
      <c r="C67627" s="24"/>
      <c r="D67627" s="24"/>
      <c r="E67627" s="24"/>
      <c r="F67627" s="24"/>
      <c r="G67627" s="24"/>
      <c r="H67627" s="24"/>
      <c r="I67627" s="24"/>
      <c r="J67627" s="24"/>
      <c r="K67627" s="24"/>
      <c r="L67627" s="24"/>
      <c r="M67627" s="24"/>
      <c r="P67627" s="10"/>
      <c r="R67627" s="10"/>
      <c r="S67627" s="10"/>
      <c r="T67627" s="10"/>
    </row>
    <row r="67628" spans="1:20" ht="16" x14ac:dyDescent="0.2">
      <c r="A67628" s="24"/>
      <c r="B67628" s="24"/>
      <c r="C67628" s="24"/>
      <c r="D67628" s="24"/>
      <c r="E67628" s="24"/>
      <c r="F67628" s="24"/>
      <c r="G67628" s="24"/>
      <c r="H67628" s="24"/>
      <c r="I67628" s="24"/>
      <c r="J67628" s="24"/>
      <c r="K67628" s="24"/>
      <c r="L67628" s="24"/>
      <c r="M67628" s="24"/>
      <c r="P67628" s="10"/>
      <c r="R67628" s="10"/>
      <c r="S67628" s="10"/>
      <c r="T67628" s="10"/>
    </row>
    <row r="67629" spans="1:20" ht="16" x14ac:dyDescent="0.2">
      <c r="A67629" s="24"/>
      <c r="B67629" s="24"/>
      <c r="C67629" s="24"/>
      <c r="D67629" s="24"/>
      <c r="E67629" s="24"/>
      <c r="F67629" s="24"/>
      <c r="G67629" s="24"/>
      <c r="H67629" s="24"/>
      <c r="I67629" s="24"/>
      <c r="J67629" s="24"/>
      <c r="K67629" s="24"/>
      <c r="L67629" s="24"/>
      <c r="M67629" s="24"/>
      <c r="P67629" s="10"/>
      <c r="R67629" s="10"/>
      <c r="S67629" s="10"/>
      <c r="T67629" s="10"/>
    </row>
    <row r="67630" spans="1:20" ht="16" x14ac:dyDescent="0.2">
      <c r="A67630" s="24"/>
      <c r="B67630" s="24"/>
      <c r="C67630" s="24"/>
      <c r="D67630" s="24"/>
      <c r="E67630" s="24"/>
      <c r="F67630" s="24"/>
      <c r="G67630" s="24"/>
      <c r="H67630" s="24"/>
      <c r="I67630" s="24"/>
      <c r="J67630" s="24"/>
      <c r="K67630" s="24"/>
      <c r="L67630" s="24"/>
      <c r="M67630" s="24"/>
      <c r="P67630" s="10"/>
      <c r="R67630" s="10"/>
      <c r="S67630" s="10"/>
      <c r="T67630" s="10"/>
    </row>
    <row r="67631" spans="1:20" ht="16" x14ac:dyDescent="0.2">
      <c r="A67631" s="24"/>
      <c r="B67631" s="24"/>
      <c r="C67631" s="24"/>
      <c r="D67631" s="24"/>
      <c r="E67631" s="24"/>
      <c r="F67631" s="24"/>
      <c r="G67631" s="24"/>
      <c r="H67631" s="24"/>
      <c r="I67631" s="24"/>
      <c r="J67631" s="24"/>
      <c r="K67631" s="24"/>
      <c r="L67631" s="24"/>
      <c r="M67631" s="24"/>
      <c r="P67631" s="10"/>
      <c r="R67631" s="10"/>
      <c r="S67631" s="10"/>
      <c r="T67631" s="10"/>
    </row>
    <row r="67632" spans="1:20" ht="16" x14ac:dyDescent="0.2">
      <c r="A67632" s="24"/>
      <c r="B67632" s="24"/>
      <c r="C67632" s="24"/>
      <c r="D67632" s="24"/>
      <c r="E67632" s="24"/>
      <c r="F67632" s="24"/>
      <c r="G67632" s="24"/>
      <c r="H67632" s="24"/>
      <c r="I67632" s="24"/>
      <c r="J67632" s="24"/>
      <c r="K67632" s="24"/>
      <c r="L67632" s="24"/>
      <c r="M67632" s="24"/>
      <c r="P67632" s="10"/>
      <c r="R67632" s="10"/>
      <c r="S67632" s="10"/>
      <c r="T67632" s="10"/>
    </row>
    <row r="67633" spans="1:20" ht="16" x14ac:dyDescent="0.2">
      <c r="A67633" s="24"/>
      <c r="B67633" s="24"/>
      <c r="C67633" s="24"/>
      <c r="D67633" s="24"/>
      <c r="E67633" s="24"/>
      <c r="F67633" s="24"/>
      <c r="G67633" s="24"/>
      <c r="H67633" s="24"/>
      <c r="I67633" s="24"/>
      <c r="J67633" s="24"/>
      <c r="K67633" s="24"/>
      <c r="L67633" s="24"/>
      <c r="M67633" s="24"/>
      <c r="P67633" s="10"/>
      <c r="R67633" s="10"/>
      <c r="S67633" s="10"/>
      <c r="T67633" s="10"/>
    </row>
    <row r="67634" spans="1:20" ht="16" x14ac:dyDescent="0.2">
      <c r="A67634" s="24"/>
      <c r="B67634" s="24"/>
      <c r="C67634" s="24"/>
      <c r="D67634" s="24"/>
      <c r="E67634" s="24"/>
      <c r="F67634" s="24"/>
      <c r="G67634" s="24"/>
      <c r="H67634" s="24"/>
      <c r="I67634" s="24"/>
      <c r="J67634" s="24"/>
      <c r="K67634" s="24"/>
      <c r="L67634" s="24"/>
      <c r="M67634" s="24"/>
      <c r="P67634" s="10"/>
      <c r="R67634" s="10"/>
      <c r="S67634" s="10"/>
      <c r="T67634" s="10"/>
    </row>
    <row r="67635" spans="1:20" ht="16" x14ac:dyDescent="0.2">
      <c r="A67635" s="24"/>
      <c r="B67635" s="24"/>
      <c r="C67635" s="24"/>
      <c r="D67635" s="24"/>
      <c r="E67635" s="24"/>
      <c r="F67635" s="24"/>
      <c r="G67635" s="24"/>
      <c r="H67635" s="24"/>
      <c r="I67635" s="24"/>
      <c r="J67635" s="24"/>
      <c r="K67635" s="24"/>
      <c r="L67635" s="24"/>
      <c r="M67635" s="24"/>
      <c r="P67635" s="10"/>
      <c r="R67635" s="10"/>
      <c r="S67635" s="10"/>
      <c r="T67635" s="10"/>
    </row>
    <row r="67636" spans="1:20" ht="16" x14ac:dyDescent="0.2">
      <c r="A67636" s="24"/>
      <c r="B67636" s="24"/>
      <c r="C67636" s="24"/>
      <c r="D67636" s="24"/>
      <c r="E67636" s="24"/>
      <c r="F67636" s="24"/>
      <c r="G67636" s="24"/>
      <c r="H67636" s="24"/>
      <c r="I67636" s="24"/>
      <c r="J67636" s="24"/>
      <c r="K67636" s="24"/>
      <c r="L67636" s="24"/>
      <c r="M67636" s="24"/>
      <c r="P67636" s="10"/>
      <c r="R67636" s="10"/>
      <c r="S67636" s="10"/>
      <c r="T67636" s="10"/>
    </row>
    <row r="67637" spans="1:20" ht="16" x14ac:dyDescent="0.2">
      <c r="A67637" s="24"/>
      <c r="B67637" s="24"/>
      <c r="C67637" s="24"/>
      <c r="D67637" s="24"/>
      <c r="E67637" s="24"/>
      <c r="F67637" s="24"/>
      <c r="G67637" s="24"/>
      <c r="H67637" s="24"/>
      <c r="I67637" s="24"/>
      <c r="J67637" s="24"/>
      <c r="K67637" s="24"/>
      <c r="L67637" s="24"/>
      <c r="M67637" s="24"/>
      <c r="P67637" s="10"/>
      <c r="R67637" s="10"/>
      <c r="S67637" s="10"/>
      <c r="T67637" s="10"/>
    </row>
    <row r="67638" spans="1:20" ht="16" x14ac:dyDescent="0.2">
      <c r="A67638" s="24"/>
      <c r="B67638" s="24"/>
      <c r="C67638" s="24"/>
      <c r="D67638" s="24"/>
      <c r="E67638" s="24"/>
      <c r="F67638" s="24"/>
      <c r="G67638" s="24"/>
      <c r="H67638" s="24"/>
      <c r="I67638" s="24"/>
      <c r="J67638" s="24"/>
      <c r="K67638" s="24"/>
      <c r="L67638" s="24"/>
      <c r="M67638" s="24"/>
      <c r="P67638" s="10"/>
      <c r="R67638" s="10"/>
      <c r="S67638" s="10"/>
      <c r="T67638" s="10"/>
    </row>
    <row r="67639" spans="1:20" ht="16" x14ac:dyDescent="0.2">
      <c r="A67639" s="24"/>
      <c r="B67639" s="24"/>
      <c r="C67639" s="24"/>
      <c r="D67639" s="24"/>
      <c r="E67639" s="24"/>
      <c r="F67639" s="24"/>
      <c r="G67639" s="24"/>
      <c r="H67639" s="24"/>
      <c r="I67639" s="24"/>
      <c r="J67639" s="24"/>
      <c r="K67639" s="24"/>
      <c r="L67639" s="24"/>
      <c r="M67639" s="24"/>
      <c r="P67639" s="10"/>
      <c r="R67639" s="10"/>
      <c r="S67639" s="10"/>
      <c r="T67639" s="10"/>
    </row>
    <row r="67640" spans="1:20" ht="16" x14ac:dyDescent="0.2">
      <c r="A67640" s="24"/>
      <c r="B67640" s="24"/>
      <c r="C67640" s="24"/>
      <c r="D67640" s="24"/>
      <c r="E67640" s="24"/>
      <c r="F67640" s="24"/>
      <c r="G67640" s="24"/>
      <c r="H67640" s="24"/>
      <c r="I67640" s="24"/>
      <c r="J67640" s="24"/>
      <c r="K67640" s="24"/>
      <c r="L67640" s="24"/>
      <c r="M67640" s="24"/>
      <c r="P67640" s="10"/>
      <c r="R67640" s="10"/>
      <c r="S67640" s="10"/>
      <c r="T67640" s="10"/>
    </row>
    <row r="67641" spans="1:20" ht="16" x14ac:dyDescent="0.2">
      <c r="A67641" s="24"/>
      <c r="B67641" s="24"/>
      <c r="C67641" s="24"/>
      <c r="D67641" s="24"/>
      <c r="E67641" s="24"/>
      <c r="F67641" s="24"/>
      <c r="G67641" s="24"/>
      <c r="H67641" s="24"/>
      <c r="I67641" s="24"/>
      <c r="J67641" s="24"/>
      <c r="K67641" s="24"/>
      <c r="L67641" s="24"/>
      <c r="M67641" s="24"/>
      <c r="P67641" s="10"/>
      <c r="R67641" s="10"/>
      <c r="S67641" s="10"/>
      <c r="T67641" s="10"/>
    </row>
    <row r="67642" spans="1:20" ht="16" x14ac:dyDescent="0.2">
      <c r="A67642" s="24"/>
      <c r="B67642" s="24"/>
      <c r="C67642" s="24"/>
      <c r="D67642" s="24"/>
      <c r="E67642" s="24"/>
      <c r="F67642" s="24"/>
      <c r="G67642" s="24"/>
      <c r="H67642" s="24"/>
      <c r="I67642" s="24"/>
      <c r="J67642" s="24"/>
      <c r="K67642" s="24"/>
      <c r="L67642" s="24"/>
      <c r="M67642" s="24"/>
      <c r="P67642" s="10"/>
      <c r="R67642" s="10"/>
      <c r="S67642" s="10"/>
      <c r="T67642" s="10"/>
    </row>
    <row r="67643" spans="1:20" ht="16" x14ac:dyDescent="0.2">
      <c r="A67643" s="24"/>
      <c r="B67643" s="24"/>
      <c r="C67643" s="24"/>
      <c r="D67643" s="24"/>
      <c r="E67643" s="24"/>
      <c r="F67643" s="24"/>
      <c r="G67643" s="24"/>
      <c r="H67643" s="24"/>
      <c r="I67643" s="24"/>
      <c r="J67643" s="24"/>
      <c r="K67643" s="24"/>
      <c r="L67643" s="24"/>
      <c r="M67643" s="24"/>
      <c r="P67643" s="10"/>
      <c r="R67643" s="10"/>
      <c r="S67643" s="10"/>
      <c r="T67643" s="10"/>
    </row>
    <row r="67644" spans="1:20" ht="16" x14ac:dyDescent="0.2">
      <c r="A67644" s="24"/>
      <c r="B67644" s="24"/>
      <c r="C67644" s="24"/>
      <c r="D67644" s="24"/>
      <c r="E67644" s="24"/>
      <c r="F67644" s="24"/>
      <c r="G67644" s="24"/>
      <c r="H67644" s="24"/>
      <c r="I67644" s="24"/>
      <c r="J67644" s="24"/>
      <c r="K67644" s="24"/>
      <c r="L67644" s="24"/>
      <c r="M67644" s="24"/>
      <c r="P67644" s="10"/>
      <c r="R67644" s="10"/>
      <c r="S67644" s="10"/>
      <c r="T67644" s="10"/>
    </row>
    <row r="67645" spans="1:20" ht="16" x14ac:dyDescent="0.2">
      <c r="A67645" s="24"/>
      <c r="B67645" s="24"/>
      <c r="C67645" s="24"/>
      <c r="D67645" s="24"/>
      <c r="E67645" s="24"/>
      <c r="F67645" s="24"/>
      <c r="G67645" s="24"/>
      <c r="H67645" s="24"/>
      <c r="I67645" s="24"/>
      <c r="J67645" s="24"/>
      <c r="K67645" s="24"/>
      <c r="L67645" s="24"/>
      <c r="M67645" s="24"/>
      <c r="P67645" s="10"/>
      <c r="R67645" s="10"/>
      <c r="S67645" s="10"/>
      <c r="T67645" s="10"/>
    </row>
    <row r="67646" spans="1:20" ht="16" x14ac:dyDescent="0.2">
      <c r="A67646" s="24"/>
      <c r="B67646" s="24"/>
      <c r="C67646" s="24"/>
      <c r="D67646" s="24"/>
      <c r="E67646" s="24"/>
      <c r="F67646" s="24"/>
      <c r="G67646" s="24"/>
      <c r="H67646" s="24"/>
      <c r="I67646" s="24"/>
      <c r="J67646" s="24"/>
      <c r="K67646" s="24"/>
      <c r="L67646" s="24"/>
      <c r="M67646" s="24"/>
      <c r="P67646" s="10"/>
      <c r="R67646" s="10"/>
      <c r="S67646" s="10"/>
      <c r="T67646" s="10"/>
    </row>
    <row r="67647" spans="1:20" ht="16" x14ac:dyDescent="0.2">
      <c r="A67647" s="24"/>
      <c r="B67647" s="24"/>
      <c r="C67647" s="24"/>
      <c r="D67647" s="24"/>
      <c r="E67647" s="24"/>
      <c r="F67647" s="24"/>
      <c r="G67647" s="24"/>
      <c r="H67647" s="24"/>
      <c r="I67647" s="24"/>
      <c r="J67647" s="24"/>
      <c r="K67647" s="24"/>
      <c r="L67647" s="24"/>
      <c r="M67647" s="24"/>
      <c r="P67647" s="10"/>
      <c r="R67647" s="10"/>
      <c r="S67647" s="10"/>
      <c r="T67647" s="10"/>
    </row>
    <row r="67648" spans="1:20" ht="16" x14ac:dyDescent="0.2">
      <c r="A67648" s="24"/>
      <c r="B67648" s="24"/>
      <c r="C67648" s="24"/>
      <c r="D67648" s="24"/>
      <c r="E67648" s="24"/>
      <c r="F67648" s="24"/>
      <c r="G67648" s="24"/>
      <c r="H67648" s="24"/>
      <c r="I67648" s="24"/>
      <c r="J67648" s="24"/>
      <c r="K67648" s="24"/>
      <c r="L67648" s="24"/>
      <c r="M67648" s="24"/>
      <c r="P67648" s="10"/>
      <c r="R67648" s="10"/>
      <c r="S67648" s="10"/>
      <c r="T67648" s="10"/>
    </row>
    <row r="67649" spans="1:20" ht="16" x14ac:dyDescent="0.2">
      <c r="A67649" s="24"/>
      <c r="B67649" s="24"/>
      <c r="C67649" s="24"/>
      <c r="D67649" s="24"/>
      <c r="E67649" s="24"/>
      <c r="F67649" s="24"/>
      <c r="G67649" s="24"/>
      <c r="H67649" s="24"/>
      <c r="I67649" s="24"/>
      <c r="J67649" s="24"/>
      <c r="K67649" s="24"/>
      <c r="L67649" s="24"/>
      <c r="M67649" s="24"/>
      <c r="P67649" s="10"/>
      <c r="R67649" s="10"/>
      <c r="S67649" s="10"/>
      <c r="T67649" s="10"/>
    </row>
    <row r="67650" spans="1:20" ht="16" x14ac:dyDescent="0.2">
      <c r="A67650" s="24"/>
      <c r="B67650" s="24"/>
      <c r="C67650" s="24"/>
      <c r="D67650" s="24"/>
      <c r="E67650" s="24"/>
      <c r="F67650" s="24"/>
      <c r="G67650" s="24"/>
      <c r="H67650" s="24"/>
      <c r="I67650" s="24"/>
      <c r="J67650" s="24"/>
      <c r="K67650" s="24"/>
      <c r="L67650" s="24"/>
      <c r="M67650" s="24"/>
      <c r="P67650" s="10"/>
      <c r="R67650" s="10"/>
      <c r="S67650" s="10"/>
      <c r="T67650" s="10"/>
    </row>
    <row r="67651" spans="1:20" ht="16" x14ac:dyDescent="0.2">
      <c r="A67651" s="24"/>
      <c r="B67651" s="24"/>
      <c r="C67651" s="24"/>
      <c r="D67651" s="24"/>
      <c r="E67651" s="24"/>
      <c r="F67651" s="24"/>
      <c r="G67651" s="24"/>
      <c r="H67651" s="24"/>
      <c r="I67651" s="24"/>
      <c r="J67651" s="24"/>
      <c r="K67651" s="24"/>
      <c r="L67651" s="24"/>
      <c r="M67651" s="24"/>
      <c r="P67651" s="10"/>
      <c r="R67651" s="10"/>
      <c r="S67651" s="10"/>
      <c r="T67651" s="10"/>
    </row>
    <row r="67652" spans="1:20" ht="16" x14ac:dyDescent="0.2">
      <c r="A67652" s="24"/>
      <c r="B67652" s="24"/>
      <c r="C67652" s="24"/>
      <c r="D67652" s="24"/>
      <c r="E67652" s="24"/>
      <c r="F67652" s="24"/>
      <c r="G67652" s="24"/>
      <c r="H67652" s="24"/>
      <c r="I67652" s="24"/>
      <c r="J67652" s="24"/>
      <c r="K67652" s="24"/>
      <c r="L67652" s="24"/>
      <c r="M67652" s="24"/>
      <c r="P67652" s="10"/>
      <c r="R67652" s="10"/>
      <c r="S67652" s="10"/>
      <c r="T67652" s="10"/>
    </row>
    <row r="67653" spans="1:20" ht="16" x14ac:dyDescent="0.2">
      <c r="A67653" s="24"/>
      <c r="B67653" s="24"/>
      <c r="C67653" s="24"/>
      <c r="D67653" s="24"/>
      <c r="E67653" s="24"/>
      <c r="F67653" s="24"/>
      <c r="G67653" s="24"/>
      <c r="H67653" s="24"/>
      <c r="I67653" s="24"/>
      <c r="J67653" s="24"/>
      <c r="K67653" s="24"/>
      <c r="L67653" s="24"/>
      <c r="M67653" s="24"/>
      <c r="P67653" s="10"/>
      <c r="R67653" s="10"/>
      <c r="S67653" s="10"/>
      <c r="T67653" s="10"/>
    </row>
    <row r="67654" spans="1:20" ht="16" x14ac:dyDescent="0.2">
      <c r="A67654" s="24"/>
      <c r="B67654" s="24"/>
      <c r="C67654" s="24"/>
      <c r="D67654" s="24"/>
      <c r="E67654" s="24"/>
      <c r="F67654" s="24"/>
      <c r="G67654" s="24"/>
      <c r="H67654" s="24"/>
      <c r="I67654" s="24"/>
      <c r="J67654" s="24"/>
      <c r="K67654" s="24"/>
      <c r="L67654" s="24"/>
      <c r="M67654" s="24"/>
      <c r="P67654" s="10"/>
      <c r="R67654" s="10"/>
      <c r="S67654" s="10"/>
      <c r="T67654" s="10"/>
    </row>
    <row r="67655" spans="1:20" ht="16" x14ac:dyDescent="0.2">
      <c r="A67655" s="24"/>
      <c r="B67655" s="24"/>
      <c r="C67655" s="24"/>
      <c r="D67655" s="24"/>
      <c r="E67655" s="24"/>
      <c r="F67655" s="24"/>
      <c r="G67655" s="24"/>
      <c r="H67655" s="24"/>
      <c r="I67655" s="24"/>
      <c r="J67655" s="24"/>
      <c r="K67655" s="24"/>
      <c r="L67655" s="24"/>
      <c r="M67655" s="24"/>
      <c r="P67655" s="10"/>
      <c r="R67655" s="10"/>
      <c r="S67655" s="10"/>
      <c r="T67655" s="10"/>
    </row>
    <row r="67656" spans="1:20" ht="16" x14ac:dyDescent="0.2">
      <c r="A67656" s="24"/>
      <c r="B67656" s="24"/>
      <c r="C67656" s="24"/>
      <c r="D67656" s="24"/>
      <c r="E67656" s="24"/>
      <c r="F67656" s="24"/>
      <c r="G67656" s="24"/>
      <c r="H67656" s="24"/>
      <c r="I67656" s="24"/>
      <c r="J67656" s="24"/>
      <c r="K67656" s="24"/>
      <c r="L67656" s="24"/>
      <c r="M67656" s="24"/>
      <c r="P67656" s="10"/>
      <c r="R67656" s="10"/>
      <c r="S67656" s="10"/>
      <c r="T67656" s="10"/>
    </row>
    <row r="67657" spans="1:20" ht="16" x14ac:dyDescent="0.2">
      <c r="A67657" s="24"/>
      <c r="B67657" s="24"/>
      <c r="C67657" s="24"/>
      <c r="D67657" s="24"/>
      <c r="E67657" s="24"/>
      <c r="F67657" s="24"/>
      <c r="G67657" s="24"/>
      <c r="H67657" s="24"/>
      <c r="I67657" s="24"/>
      <c r="J67657" s="24"/>
      <c r="K67657" s="24"/>
      <c r="L67657" s="24"/>
      <c r="M67657" s="24"/>
      <c r="P67657" s="10"/>
      <c r="R67657" s="10"/>
      <c r="S67657" s="10"/>
      <c r="T67657" s="10"/>
    </row>
    <row r="67658" spans="1:20" ht="16" x14ac:dyDescent="0.2">
      <c r="A67658" s="24"/>
      <c r="B67658" s="24"/>
      <c r="C67658" s="24"/>
      <c r="D67658" s="24"/>
      <c r="E67658" s="24"/>
      <c r="F67658" s="24"/>
      <c r="G67658" s="24"/>
      <c r="H67658" s="24"/>
      <c r="I67658" s="24"/>
      <c r="J67658" s="24"/>
      <c r="K67658" s="24"/>
      <c r="L67658" s="24"/>
      <c r="M67658" s="24"/>
      <c r="P67658" s="10"/>
      <c r="R67658" s="10"/>
      <c r="S67658" s="10"/>
      <c r="T67658" s="10"/>
    </row>
    <row r="67659" spans="1:20" ht="16" x14ac:dyDescent="0.2">
      <c r="A67659" s="24"/>
      <c r="B67659" s="24"/>
      <c r="C67659" s="24"/>
      <c r="D67659" s="24"/>
      <c r="E67659" s="24"/>
      <c r="F67659" s="24"/>
      <c r="G67659" s="24"/>
      <c r="H67659" s="24"/>
      <c r="I67659" s="24"/>
      <c r="J67659" s="24"/>
      <c r="K67659" s="24"/>
      <c r="L67659" s="24"/>
      <c r="M67659" s="24"/>
      <c r="P67659" s="10"/>
      <c r="R67659" s="10"/>
      <c r="S67659" s="10"/>
      <c r="T67659" s="10"/>
    </row>
    <row r="67660" spans="1:20" ht="16" x14ac:dyDescent="0.2">
      <c r="A67660" s="24"/>
      <c r="B67660" s="24"/>
      <c r="C67660" s="24"/>
      <c r="D67660" s="24"/>
      <c r="E67660" s="24"/>
      <c r="F67660" s="24"/>
      <c r="G67660" s="24"/>
      <c r="H67660" s="24"/>
      <c r="I67660" s="24"/>
      <c r="J67660" s="24"/>
      <c r="K67660" s="24"/>
      <c r="L67660" s="24"/>
      <c r="M67660" s="24"/>
      <c r="P67660" s="10"/>
      <c r="R67660" s="10"/>
      <c r="S67660" s="10"/>
      <c r="T67660" s="10"/>
    </row>
    <row r="67661" spans="1:20" ht="16" x14ac:dyDescent="0.2">
      <c r="A67661" s="24"/>
      <c r="B67661" s="24"/>
      <c r="C67661" s="24"/>
      <c r="D67661" s="24"/>
      <c r="E67661" s="24"/>
      <c r="F67661" s="24"/>
      <c r="G67661" s="24"/>
      <c r="H67661" s="24"/>
      <c r="I67661" s="24"/>
      <c r="J67661" s="24"/>
      <c r="K67661" s="24"/>
      <c r="L67661" s="24"/>
      <c r="M67661" s="24"/>
      <c r="P67661" s="10"/>
      <c r="R67661" s="10"/>
      <c r="S67661" s="10"/>
      <c r="T67661" s="10"/>
    </row>
    <row r="67662" spans="1:20" ht="16" x14ac:dyDescent="0.2">
      <c r="A67662" s="24"/>
      <c r="B67662" s="24"/>
      <c r="C67662" s="24"/>
      <c r="D67662" s="24"/>
      <c r="E67662" s="24"/>
      <c r="F67662" s="24"/>
      <c r="G67662" s="24"/>
      <c r="H67662" s="24"/>
      <c r="I67662" s="24"/>
      <c r="J67662" s="24"/>
      <c r="K67662" s="24"/>
      <c r="L67662" s="24"/>
      <c r="M67662" s="24"/>
      <c r="P67662" s="10"/>
      <c r="R67662" s="10"/>
      <c r="S67662" s="10"/>
      <c r="T67662" s="10"/>
    </row>
    <row r="67663" spans="1:20" ht="16" x14ac:dyDescent="0.2">
      <c r="A67663" s="24"/>
      <c r="B67663" s="24"/>
      <c r="C67663" s="24"/>
      <c r="D67663" s="24"/>
      <c r="E67663" s="24"/>
      <c r="F67663" s="24"/>
      <c r="G67663" s="24"/>
      <c r="H67663" s="24"/>
      <c r="I67663" s="24"/>
      <c r="J67663" s="24"/>
      <c r="K67663" s="24"/>
      <c r="L67663" s="24"/>
      <c r="M67663" s="24"/>
      <c r="P67663" s="10"/>
      <c r="R67663" s="10"/>
      <c r="S67663" s="10"/>
      <c r="T67663" s="10"/>
    </row>
    <row r="67664" spans="1:20" ht="16" x14ac:dyDescent="0.2">
      <c r="A67664" s="24"/>
      <c r="B67664" s="24"/>
      <c r="C67664" s="24"/>
      <c r="D67664" s="24"/>
      <c r="E67664" s="24"/>
      <c r="F67664" s="24"/>
      <c r="G67664" s="24"/>
      <c r="H67664" s="24"/>
      <c r="I67664" s="24"/>
      <c r="J67664" s="24"/>
      <c r="K67664" s="24"/>
      <c r="L67664" s="24"/>
      <c r="M67664" s="24"/>
      <c r="P67664" s="10"/>
      <c r="R67664" s="10"/>
      <c r="S67664" s="10"/>
      <c r="T67664" s="10"/>
    </row>
    <row r="67665" spans="1:20" ht="16" x14ac:dyDescent="0.2">
      <c r="A67665" s="24"/>
      <c r="B67665" s="24"/>
      <c r="C67665" s="24"/>
      <c r="D67665" s="24"/>
      <c r="E67665" s="24"/>
      <c r="F67665" s="24"/>
      <c r="G67665" s="24"/>
      <c r="H67665" s="24"/>
      <c r="I67665" s="24"/>
      <c r="J67665" s="24"/>
      <c r="K67665" s="24"/>
      <c r="L67665" s="24"/>
      <c r="M67665" s="24"/>
      <c r="P67665" s="10"/>
      <c r="R67665" s="10"/>
      <c r="S67665" s="10"/>
      <c r="T67665" s="10"/>
    </row>
    <row r="67666" spans="1:20" ht="16" x14ac:dyDescent="0.2">
      <c r="A67666" s="24"/>
      <c r="B67666" s="24"/>
      <c r="C67666" s="24"/>
      <c r="D67666" s="24"/>
      <c r="E67666" s="24"/>
      <c r="F67666" s="24"/>
      <c r="G67666" s="24"/>
      <c r="H67666" s="24"/>
      <c r="I67666" s="24"/>
      <c r="J67666" s="24"/>
      <c r="K67666" s="24"/>
      <c r="L67666" s="24"/>
      <c r="M67666" s="24"/>
      <c r="P67666" s="10"/>
      <c r="R67666" s="10"/>
      <c r="S67666" s="10"/>
      <c r="T67666" s="10"/>
    </row>
    <row r="67667" spans="1:20" ht="16" x14ac:dyDescent="0.2">
      <c r="A67667" s="24"/>
      <c r="B67667" s="24"/>
      <c r="C67667" s="24"/>
      <c r="D67667" s="24"/>
      <c r="E67667" s="24"/>
      <c r="F67667" s="24"/>
      <c r="G67667" s="24"/>
      <c r="H67667" s="24"/>
      <c r="I67667" s="24"/>
      <c r="J67667" s="24"/>
      <c r="K67667" s="24"/>
      <c r="L67667" s="24"/>
      <c r="M67667" s="24"/>
      <c r="P67667" s="10"/>
      <c r="R67667" s="10"/>
      <c r="S67667" s="10"/>
      <c r="T67667" s="10"/>
    </row>
    <row r="67668" spans="1:20" ht="16" x14ac:dyDescent="0.2">
      <c r="A67668" s="24"/>
      <c r="B67668" s="24"/>
      <c r="C67668" s="24"/>
      <c r="D67668" s="24"/>
      <c r="E67668" s="24"/>
      <c r="F67668" s="24"/>
      <c r="G67668" s="24"/>
      <c r="H67668" s="24"/>
      <c r="I67668" s="24"/>
      <c r="J67668" s="24"/>
      <c r="K67668" s="24"/>
      <c r="L67668" s="24"/>
      <c r="M67668" s="24"/>
      <c r="P67668" s="10"/>
      <c r="R67668" s="10"/>
      <c r="S67668" s="10"/>
      <c r="T67668" s="10"/>
    </row>
    <row r="67669" spans="1:20" ht="16" x14ac:dyDescent="0.2">
      <c r="A67669" s="24"/>
      <c r="B67669" s="24"/>
      <c r="C67669" s="24"/>
      <c r="D67669" s="24"/>
      <c r="E67669" s="24"/>
      <c r="F67669" s="24"/>
      <c r="G67669" s="24"/>
      <c r="H67669" s="24"/>
      <c r="I67669" s="24"/>
      <c r="J67669" s="24"/>
      <c r="K67669" s="24"/>
      <c r="L67669" s="24"/>
      <c r="M67669" s="24"/>
      <c r="P67669" s="10"/>
      <c r="R67669" s="10"/>
      <c r="S67669" s="10"/>
      <c r="T67669" s="10"/>
    </row>
    <row r="67670" spans="1:20" ht="16" x14ac:dyDescent="0.2">
      <c r="A67670" s="24"/>
      <c r="B67670" s="24"/>
      <c r="C67670" s="24"/>
      <c r="D67670" s="24"/>
      <c r="E67670" s="24"/>
      <c r="F67670" s="24"/>
      <c r="G67670" s="24"/>
      <c r="H67670" s="24"/>
      <c r="I67670" s="24"/>
      <c r="J67670" s="24"/>
      <c r="K67670" s="24"/>
      <c r="L67670" s="24"/>
      <c r="M67670" s="24"/>
      <c r="P67670" s="10"/>
      <c r="R67670" s="10"/>
      <c r="S67670" s="10"/>
      <c r="T67670" s="10"/>
    </row>
    <row r="67671" spans="1:20" ht="16" x14ac:dyDescent="0.2">
      <c r="A67671" s="24"/>
      <c r="B67671" s="24"/>
      <c r="C67671" s="24"/>
      <c r="D67671" s="24"/>
      <c r="E67671" s="24"/>
      <c r="F67671" s="24"/>
      <c r="G67671" s="24"/>
      <c r="H67671" s="24"/>
      <c r="I67671" s="24"/>
      <c r="J67671" s="24"/>
      <c r="K67671" s="24"/>
      <c r="L67671" s="24"/>
      <c r="M67671" s="24"/>
      <c r="P67671" s="10"/>
      <c r="R67671" s="10"/>
      <c r="S67671" s="10"/>
      <c r="T67671" s="10"/>
    </row>
    <row r="67672" spans="1:20" ht="16" x14ac:dyDescent="0.2">
      <c r="A67672" s="24"/>
      <c r="B67672" s="24"/>
      <c r="C67672" s="24"/>
      <c r="D67672" s="24"/>
      <c r="E67672" s="24"/>
      <c r="F67672" s="24"/>
      <c r="G67672" s="24"/>
      <c r="H67672" s="24"/>
      <c r="I67672" s="24"/>
      <c r="J67672" s="24"/>
      <c r="K67672" s="24"/>
      <c r="L67672" s="24"/>
      <c r="M67672" s="24"/>
      <c r="P67672" s="10"/>
      <c r="R67672" s="10"/>
      <c r="S67672" s="10"/>
      <c r="T67672" s="10"/>
    </row>
    <row r="67673" spans="1:20" ht="16" x14ac:dyDescent="0.2">
      <c r="A67673" s="24"/>
      <c r="B67673" s="24"/>
      <c r="C67673" s="24"/>
      <c r="D67673" s="24"/>
      <c r="E67673" s="24"/>
      <c r="F67673" s="24"/>
      <c r="G67673" s="24"/>
      <c r="H67673" s="24"/>
      <c r="I67673" s="24"/>
      <c r="J67673" s="24"/>
      <c r="K67673" s="24"/>
      <c r="L67673" s="24"/>
      <c r="M67673" s="24"/>
      <c r="P67673" s="10"/>
      <c r="R67673" s="10"/>
      <c r="S67673" s="10"/>
      <c r="T67673" s="10"/>
    </row>
    <row r="67674" spans="1:20" ht="16" x14ac:dyDescent="0.2">
      <c r="A67674" s="24"/>
      <c r="B67674" s="24"/>
      <c r="C67674" s="24"/>
      <c r="D67674" s="24"/>
      <c r="E67674" s="24"/>
      <c r="F67674" s="24"/>
      <c r="G67674" s="24"/>
      <c r="H67674" s="24"/>
      <c r="I67674" s="24"/>
      <c r="J67674" s="24"/>
      <c r="K67674" s="24"/>
      <c r="L67674" s="24"/>
      <c r="M67674" s="24"/>
      <c r="P67674" s="10"/>
      <c r="R67674" s="10"/>
      <c r="S67674" s="10"/>
      <c r="T67674" s="10"/>
    </row>
    <row r="67675" spans="1:20" ht="16" x14ac:dyDescent="0.2">
      <c r="A67675" s="24"/>
      <c r="B67675" s="24"/>
      <c r="C67675" s="24"/>
      <c r="D67675" s="24"/>
      <c r="E67675" s="24"/>
      <c r="F67675" s="24"/>
      <c r="G67675" s="24"/>
      <c r="H67675" s="24"/>
      <c r="I67675" s="24"/>
      <c r="J67675" s="24"/>
      <c r="K67675" s="24"/>
      <c r="L67675" s="24"/>
      <c r="M67675" s="24"/>
      <c r="P67675" s="10"/>
      <c r="R67675" s="10"/>
      <c r="S67675" s="10"/>
      <c r="T67675" s="10"/>
    </row>
    <row r="67676" spans="1:20" ht="16" x14ac:dyDescent="0.2">
      <c r="A67676" s="24"/>
      <c r="B67676" s="24"/>
      <c r="C67676" s="24"/>
      <c r="D67676" s="24"/>
      <c r="E67676" s="24"/>
      <c r="F67676" s="24"/>
      <c r="G67676" s="24"/>
      <c r="H67676" s="24"/>
      <c r="I67676" s="24"/>
      <c r="J67676" s="24"/>
      <c r="K67676" s="24"/>
      <c r="L67676" s="24"/>
      <c r="M67676" s="24"/>
      <c r="P67676" s="10"/>
      <c r="R67676" s="10"/>
      <c r="S67676" s="10"/>
      <c r="T67676" s="10"/>
    </row>
    <row r="67677" spans="1:20" ht="16" x14ac:dyDescent="0.2">
      <c r="A67677" s="24"/>
      <c r="B67677" s="24"/>
      <c r="C67677" s="24"/>
      <c r="D67677" s="24"/>
      <c r="E67677" s="24"/>
      <c r="F67677" s="24"/>
      <c r="G67677" s="24"/>
      <c r="H67677" s="24"/>
      <c r="I67677" s="24"/>
      <c r="J67677" s="24"/>
      <c r="K67677" s="24"/>
      <c r="L67677" s="24"/>
      <c r="M67677" s="24"/>
      <c r="P67677" s="10"/>
      <c r="R67677" s="10"/>
      <c r="S67677" s="10"/>
      <c r="T67677" s="10"/>
    </row>
    <row r="67678" spans="1:20" ht="16" x14ac:dyDescent="0.2">
      <c r="A67678" s="24"/>
      <c r="B67678" s="24"/>
      <c r="C67678" s="24"/>
      <c r="D67678" s="24"/>
      <c r="E67678" s="24"/>
      <c r="F67678" s="24"/>
      <c r="G67678" s="24"/>
      <c r="H67678" s="24"/>
      <c r="I67678" s="24"/>
      <c r="J67678" s="24"/>
      <c r="K67678" s="24"/>
      <c r="L67678" s="24"/>
      <c r="M67678" s="24"/>
      <c r="P67678" s="10"/>
      <c r="R67678" s="10"/>
      <c r="S67678" s="10"/>
      <c r="T67678" s="10"/>
    </row>
    <row r="67679" spans="1:20" ht="16" x14ac:dyDescent="0.2">
      <c r="A67679" s="24"/>
      <c r="B67679" s="24"/>
      <c r="C67679" s="24"/>
      <c r="D67679" s="24"/>
      <c r="E67679" s="24"/>
      <c r="F67679" s="24"/>
      <c r="G67679" s="24"/>
      <c r="H67679" s="24"/>
      <c r="I67679" s="24"/>
      <c r="J67679" s="24"/>
      <c r="K67679" s="24"/>
      <c r="L67679" s="24"/>
      <c r="M67679" s="24"/>
      <c r="P67679" s="10"/>
      <c r="R67679" s="10"/>
      <c r="S67679" s="10"/>
      <c r="T67679" s="10"/>
    </row>
    <row r="67680" spans="1:20" ht="16" x14ac:dyDescent="0.2">
      <c r="A67680" s="24"/>
      <c r="B67680" s="24"/>
      <c r="C67680" s="24"/>
      <c r="D67680" s="24"/>
      <c r="E67680" s="24"/>
      <c r="F67680" s="24"/>
      <c r="G67680" s="24"/>
      <c r="H67680" s="24"/>
      <c r="I67680" s="24"/>
      <c r="J67680" s="24"/>
      <c r="K67680" s="24"/>
      <c r="L67680" s="24"/>
      <c r="M67680" s="24"/>
      <c r="P67680" s="10"/>
      <c r="R67680" s="10"/>
      <c r="S67680" s="10"/>
      <c r="T67680" s="10"/>
    </row>
    <row r="67681" spans="1:20" ht="16" x14ac:dyDescent="0.2">
      <c r="A67681" s="24"/>
      <c r="B67681" s="24"/>
      <c r="C67681" s="24"/>
      <c r="D67681" s="24"/>
      <c r="E67681" s="24"/>
      <c r="F67681" s="24"/>
      <c r="G67681" s="24"/>
      <c r="H67681" s="24"/>
      <c r="I67681" s="24"/>
      <c r="J67681" s="24"/>
      <c r="K67681" s="24"/>
      <c r="L67681" s="24"/>
      <c r="M67681" s="24"/>
      <c r="P67681" s="10"/>
      <c r="R67681" s="10"/>
      <c r="S67681" s="10"/>
      <c r="T67681" s="10"/>
    </row>
    <row r="67682" spans="1:20" ht="16" x14ac:dyDescent="0.2">
      <c r="A67682" s="24"/>
      <c r="B67682" s="24"/>
      <c r="C67682" s="24"/>
      <c r="D67682" s="24"/>
      <c r="E67682" s="24"/>
      <c r="F67682" s="24"/>
      <c r="G67682" s="24"/>
      <c r="H67682" s="24"/>
      <c r="I67682" s="24"/>
      <c r="J67682" s="24"/>
      <c r="K67682" s="24"/>
      <c r="L67682" s="24"/>
      <c r="M67682" s="24"/>
      <c r="P67682" s="10"/>
      <c r="R67682" s="10"/>
      <c r="S67682" s="10"/>
      <c r="T67682" s="10"/>
    </row>
    <row r="67683" spans="1:20" ht="16" x14ac:dyDescent="0.2">
      <c r="A67683" s="24"/>
      <c r="B67683" s="24"/>
      <c r="C67683" s="24"/>
      <c r="D67683" s="24"/>
      <c r="E67683" s="24"/>
      <c r="F67683" s="24"/>
      <c r="G67683" s="24"/>
      <c r="H67683" s="24"/>
      <c r="I67683" s="24"/>
      <c r="J67683" s="24"/>
      <c r="K67683" s="24"/>
      <c r="L67683" s="24"/>
      <c r="M67683" s="24"/>
      <c r="P67683" s="10"/>
      <c r="R67683" s="10"/>
      <c r="S67683" s="10"/>
      <c r="T67683" s="10"/>
    </row>
    <row r="67684" spans="1:20" ht="16" x14ac:dyDescent="0.2">
      <c r="A67684" s="24"/>
      <c r="B67684" s="24"/>
      <c r="C67684" s="24"/>
      <c r="D67684" s="24"/>
      <c r="E67684" s="24"/>
      <c r="F67684" s="24"/>
      <c r="G67684" s="24"/>
      <c r="H67684" s="24"/>
      <c r="I67684" s="24"/>
      <c r="J67684" s="24"/>
      <c r="K67684" s="24"/>
      <c r="L67684" s="24"/>
      <c r="M67684" s="24"/>
      <c r="P67684" s="10"/>
      <c r="R67684" s="10"/>
      <c r="S67684" s="10"/>
      <c r="T67684" s="10"/>
    </row>
    <row r="67685" spans="1:20" ht="16" x14ac:dyDescent="0.2">
      <c r="A67685" s="24"/>
      <c r="B67685" s="24"/>
      <c r="C67685" s="24"/>
      <c r="D67685" s="24"/>
      <c r="E67685" s="24"/>
      <c r="F67685" s="24"/>
      <c r="G67685" s="24"/>
      <c r="H67685" s="24"/>
      <c r="I67685" s="24"/>
      <c r="J67685" s="24"/>
      <c r="K67685" s="24"/>
      <c r="L67685" s="24"/>
      <c r="M67685" s="24"/>
      <c r="P67685" s="10"/>
      <c r="R67685" s="10"/>
      <c r="S67685" s="10"/>
      <c r="T67685" s="10"/>
    </row>
    <row r="67686" spans="1:20" ht="16" x14ac:dyDescent="0.2">
      <c r="A67686" s="24"/>
      <c r="B67686" s="24"/>
      <c r="C67686" s="24"/>
      <c r="D67686" s="24"/>
      <c r="E67686" s="24"/>
      <c r="F67686" s="24"/>
      <c r="G67686" s="24"/>
      <c r="H67686" s="24"/>
      <c r="I67686" s="24"/>
      <c r="J67686" s="24"/>
      <c r="K67686" s="24"/>
      <c r="L67686" s="24"/>
      <c r="M67686" s="24"/>
      <c r="P67686" s="10"/>
      <c r="R67686" s="10"/>
      <c r="S67686" s="10"/>
      <c r="T67686" s="10"/>
    </row>
    <row r="67687" spans="1:20" ht="16" x14ac:dyDescent="0.2">
      <c r="A67687" s="24"/>
      <c r="B67687" s="24"/>
      <c r="C67687" s="24"/>
      <c r="D67687" s="24"/>
      <c r="E67687" s="24"/>
      <c r="F67687" s="24"/>
      <c r="G67687" s="24"/>
      <c r="H67687" s="24"/>
      <c r="I67687" s="24"/>
      <c r="J67687" s="24"/>
      <c r="K67687" s="24"/>
      <c r="L67687" s="24"/>
      <c r="M67687" s="24"/>
      <c r="P67687" s="10"/>
      <c r="R67687" s="10"/>
      <c r="S67687" s="10"/>
      <c r="T67687" s="10"/>
    </row>
    <row r="67688" spans="1:20" ht="16" x14ac:dyDescent="0.2">
      <c r="A67688" s="24"/>
      <c r="B67688" s="24"/>
      <c r="C67688" s="24"/>
      <c r="D67688" s="24"/>
      <c r="E67688" s="24"/>
      <c r="F67688" s="24"/>
      <c r="G67688" s="24"/>
      <c r="H67688" s="24"/>
      <c r="I67688" s="24"/>
      <c r="J67688" s="24"/>
      <c r="K67688" s="24"/>
      <c r="L67688" s="24"/>
      <c r="M67688" s="24"/>
      <c r="P67688" s="10"/>
      <c r="R67688" s="10"/>
      <c r="S67688" s="10"/>
      <c r="T67688" s="10"/>
    </row>
    <row r="67689" spans="1:20" ht="16" x14ac:dyDescent="0.2">
      <c r="A67689" s="24"/>
      <c r="B67689" s="24"/>
      <c r="C67689" s="24"/>
      <c r="D67689" s="24"/>
      <c r="E67689" s="24"/>
      <c r="F67689" s="24"/>
      <c r="G67689" s="24"/>
      <c r="H67689" s="24"/>
      <c r="I67689" s="24"/>
      <c r="J67689" s="24"/>
      <c r="K67689" s="24"/>
      <c r="L67689" s="24"/>
      <c r="M67689" s="24"/>
      <c r="P67689" s="10"/>
      <c r="R67689" s="10"/>
      <c r="S67689" s="10"/>
      <c r="T67689" s="10"/>
    </row>
    <row r="67690" spans="1:20" ht="16" x14ac:dyDescent="0.2">
      <c r="A67690" s="24"/>
      <c r="B67690" s="24"/>
      <c r="C67690" s="24"/>
      <c r="D67690" s="24"/>
      <c r="E67690" s="24"/>
      <c r="F67690" s="24"/>
      <c r="G67690" s="24"/>
      <c r="H67690" s="24"/>
      <c r="I67690" s="24"/>
      <c r="J67690" s="24"/>
      <c r="K67690" s="24"/>
      <c r="L67690" s="24"/>
      <c r="M67690" s="24"/>
      <c r="P67690" s="10"/>
      <c r="R67690" s="10"/>
      <c r="S67690" s="10"/>
      <c r="T67690" s="10"/>
    </row>
    <row r="67691" spans="1:20" ht="16" x14ac:dyDescent="0.2">
      <c r="A67691" s="24"/>
      <c r="B67691" s="24"/>
      <c r="C67691" s="24"/>
      <c r="D67691" s="24"/>
      <c r="E67691" s="24"/>
      <c r="F67691" s="24"/>
      <c r="G67691" s="24"/>
      <c r="H67691" s="24"/>
      <c r="I67691" s="24"/>
      <c r="J67691" s="24"/>
      <c r="K67691" s="24"/>
      <c r="L67691" s="24"/>
      <c r="M67691" s="24"/>
      <c r="P67691" s="10"/>
      <c r="R67691" s="10"/>
      <c r="S67691" s="10"/>
      <c r="T67691" s="10"/>
    </row>
    <row r="67692" spans="1:20" ht="16" x14ac:dyDescent="0.2">
      <c r="A67692" s="24"/>
      <c r="B67692" s="24"/>
      <c r="C67692" s="24"/>
      <c r="D67692" s="24"/>
      <c r="E67692" s="24"/>
      <c r="F67692" s="24"/>
      <c r="G67692" s="24"/>
      <c r="H67692" s="24"/>
      <c r="I67692" s="24"/>
      <c r="J67692" s="24"/>
      <c r="K67692" s="24"/>
      <c r="L67692" s="24"/>
      <c r="M67692" s="24"/>
      <c r="P67692" s="10"/>
      <c r="R67692" s="10"/>
      <c r="S67692" s="10"/>
      <c r="T67692" s="10"/>
    </row>
    <row r="67693" spans="1:20" ht="16" x14ac:dyDescent="0.2">
      <c r="A67693" s="24"/>
      <c r="B67693" s="24"/>
      <c r="C67693" s="24"/>
      <c r="D67693" s="24"/>
      <c r="E67693" s="24"/>
      <c r="F67693" s="24"/>
      <c r="G67693" s="24"/>
      <c r="H67693" s="24"/>
      <c r="I67693" s="24"/>
      <c r="J67693" s="24"/>
      <c r="K67693" s="24"/>
      <c r="L67693" s="24"/>
      <c r="M67693" s="24"/>
      <c r="P67693" s="10"/>
      <c r="R67693" s="10"/>
      <c r="S67693" s="10"/>
      <c r="T67693" s="10"/>
    </row>
    <row r="67694" spans="1:20" ht="16" x14ac:dyDescent="0.2">
      <c r="A67694" s="24"/>
      <c r="B67694" s="24"/>
      <c r="C67694" s="24"/>
      <c r="D67694" s="24"/>
      <c r="E67694" s="24"/>
      <c r="F67694" s="24"/>
      <c r="G67694" s="24"/>
      <c r="H67694" s="24"/>
      <c r="I67694" s="24"/>
      <c r="J67694" s="24"/>
      <c r="K67694" s="24"/>
      <c r="L67694" s="24"/>
      <c r="M67694" s="24"/>
      <c r="P67694" s="10"/>
      <c r="R67694" s="10"/>
      <c r="S67694" s="10"/>
      <c r="T67694" s="10"/>
    </row>
    <row r="67695" spans="1:20" ht="16" x14ac:dyDescent="0.2">
      <c r="A67695" s="24"/>
      <c r="B67695" s="24"/>
      <c r="C67695" s="24"/>
      <c r="D67695" s="24"/>
      <c r="E67695" s="24"/>
      <c r="F67695" s="24"/>
      <c r="G67695" s="24"/>
      <c r="H67695" s="24"/>
      <c r="I67695" s="24"/>
      <c r="J67695" s="24"/>
      <c r="K67695" s="24"/>
      <c r="L67695" s="24"/>
      <c r="M67695" s="24"/>
      <c r="P67695" s="10"/>
      <c r="R67695" s="10"/>
      <c r="S67695" s="10"/>
      <c r="T67695" s="10"/>
    </row>
    <row r="67696" spans="1:20" ht="16" x14ac:dyDescent="0.2">
      <c r="A67696" s="24"/>
      <c r="B67696" s="24"/>
      <c r="C67696" s="24"/>
      <c r="D67696" s="24"/>
      <c r="E67696" s="24"/>
      <c r="F67696" s="24"/>
      <c r="G67696" s="24"/>
      <c r="H67696" s="24"/>
      <c r="I67696" s="24"/>
      <c r="J67696" s="24"/>
      <c r="K67696" s="24"/>
      <c r="L67696" s="24"/>
      <c r="M67696" s="24"/>
      <c r="P67696" s="10"/>
      <c r="R67696" s="10"/>
      <c r="S67696" s="10"/>
      <c r="T67696" s="10"/>
    </row>
    <row r="67697" spans="1:20" ht="16" x14ac:dyDescent="0.2">
      <c r="A67697" s="24"/>
      <c r="B67697" s="24"/>
      <c r="C67697" s="24"/>
      <c r="D67697" s="24"/>
      <c r="E67697" s="24"/>
      <c r="F67697" s="24"/>
      <c r="G67697" s="24"/>
      <c r="H67697" s="24"/>
      <c r="I67697" s="24"/>
      <c r="J67697" s="24"/>
      <c r="K67697" s="24"/>
      <c r="L67697" s="24"/>
      <c r="M67697" s="24"/>
      <c r="P67697" s="10"/>
      <c r="R67697" s="10"/>
      <c r="S67697" s="10"/>
      <c r="T67697" s="10"/>
    </row>
    <row r="67698" spans="1:20" ht="16" x14ac:dyDescent="0.2">
      <c r="A67698" s="24"/>
      <c r="B67698" s="24"/>
      <c r="C67698" s="24"/>
      <c r="D67698" s="24"/>
      <c r="E67698" s="24"/>
      <c r="F67698" s="24"/>
      <c r="G67698" s="24"/>
      <c r="H67698" s="24"/>
      <c r="I67698" s="24"/>
      <c r="J67698" s="24"/>
      <c r="K67698" s="24"/>
      <c r="L67698" s="24"/>
      <c r="M67698" s="24"/>
      <c r="P67698" s="10"/>
      <c r="R67698" s="10"/>
      <c r="S67698" s="10"/>
      <c r="T67698" s="10"/>
    </row>
    <row r="67699" spans="1:20" ht="16" x14ac:dyDescent="0.2">
      <c r="A67699" s="24"/>
      <c r="B67699" s="24"/>
      <c r="C67699" s="24"/>
      <c r="D67699" s="24"/>
      <c r="E67699" s="24"/>
      <c r="F67699" s="24"/>
      <c r="G67699" s="24"/>
      <c r="H67699" s="24"/>
      <c r="I67699" s="24"/>
      <c r="J67699" s="24"/>
      <c r="K67699" s="24"/>
      <c r="L67699" s="24"/>
      <c r="M67699" s="24"/>
      <c r="P67699" s="10"/>
      <c r="R67699" s="10"/>
      <c r="S67699" s="10"/>
      <c r="T67699" s="10"/>
    </row>
    <row r="67700" spans="1:20" ht="16" x14ac:dyDescent="0.2">
      <c r="A67700" s="24"/>
      <c r="B67700" s="24"/>
      <c r="C67700" s="24"/>
      <c r="D67700" s="24"/>
      <c r="E67700" s="24"/>
      <c r="F67700" s="24"/>
      <c r="G67700" s="24"/>
      <c r="H67700" s="24"/>
      <c r="I67700" s="24"/>
      <c r="J67700" s="24"/>
      <c r="K67700" s="24"/>
      <c r="L67700" s="24"/>
      <c r="M67700" s="24"/>
      <c r="P67700" s="10"/>
      <c r="R67700" s="10"/>
      <c r="S67700" s="10"/>
      <c r="T67700" s="10"/>
    </row>
    <row r="67701" spans="1:20" ht="16" x14ac:dyDescent="0.2">
      <c r="A67701" s="24"/>
      <c r="B67701" s="24"/>
      <c r="C67701" s="24"/>
      <c r="D67701" s="24"/>
      <c r="E67701" s="24"/>
      <c r="F67701" s="24"/>
      <c r="G67701" s="24"/>
      <c r="H67701" s="24"/>
      <c r="I67701" s="24"/>
      <c r="J67701" s="24"/>
      <c r="K67701" s="24"/>
      <c r="L67701" s="24"/>
      <c r="M67701" s="24"/>
      <c r="P67701" s="10"/>
      <c r="R67701" s="10"/>
      <c r="S67701" s="10"/>
      <c r="T67701" s="10"/>
    </row>
    <row r="67702" spans="1:20" ht="16" x14ac:dyDescent="0.2">
      <c r="A67702" s="24"/>
      <c r="B67702" s="24"/>
      <c r="C67702" s="24"/>
      <c r="D67702" s="24"/>
      <c r="E67702" s="24"/>
      <c r="F67702" s="24"/>
      <c r="G67702" s="24"/>
      <c r="H67702" s="24"/>
      <c r="I67702" s="24"/>
      <c r="J67702" s="24"/>
      <c r="K67702" s="24"/>
      <c r="L67702" s="24"/>
      <c r="M67702" s="24"/>
      <c r="P67702" s="10"/>
      <c r="R67702" s="10"/>
      <c r="S67702" s="10"/>
      <c r="T67702" s="10"/>
    </row>
    <row r="67703" spans="1:20" ht="16" x14ac:dyDescent="0.2">
      <c r="A67703" s="24"/>
      <c r="B67703" s="24"/>
      <c r="C67703" s="24"/>
      <c r="D67703" s="24"/>
      <c r="E67703" s="24"/>
      <c r="F67703" s="24"/>
      <c r="G67703" s="24"/>
      <c r="H67703" s="24"/>
      <c r="I67703" s="24"/>
      <c r="J67703" s="24"/>
      <c r="K67703" s="24"/>
      <c r="L67703" s="24"/>
      <c r="M67703" s="24"/>
      <c r="P67703" s="10"/>
      <c r="R67703" s="10"/>
      <c r="S67703" s="10"/>
      <c r="T67703" s="10"/>
    </row>
    <row r="67704" spans="1:20" ht="16" x14ac:dyDescent="0.2">
      <c r="A67704" s="24"/>
      <c r="B67704" s="24"/>
      <c r="C67704" s="24"/>
      <c r="D67704" s="24"/>
      <c r="E67704" s="24"/>
      <c r="F67704" s="24"/>
      <c r="G67704" s="24"/>
      <c r="H67704" s="24"/>
      <c r="I67704" s="24"/>
      <c r="J67704" s="24"/>
      <c r="K67704" s="24"/>
      <c r="L67704" s="24"/>
      <c r="M67704" s="24"/>
      <c r="P67704" s="10"/>
      <c r="R67704" s="10"/>
      <c r="S67704" s="10"/>
      <c r="T67704" s="10"/>
    </row>
    <row r="67705" spans="1:20" ht="16" x14ac:dyDescent="0.2">
      <c r="A67705" s="24"/>
      <c r="B67705" s="24"/>
      <c r="C67705" s="24"/>
      <c r="D67705" s="24"/>
      <c r="E67705" s="24"/>
      <c r="F67705" s="24"/>
      <c r="G67705" s="24"/>
      <c r="H67705" s="24"/>
      <c r="I67705" s="24"/>
      <c r="J67705" s="24"/>
      <c r="K67705" s="24"/>
      <c r="L67705" s="24"/>
      <c r="M67705" s="24"/>
      <c r="P67705" s="10"/>
      <c r="R67705" s="10"/>
      <c r="S67705" s="10"/>
      <c r="T67705" s="10"/>
    </row>
    <row r="67706" spans="1:20" ht="16" x14ac:dyDescent="0.2">
      <c r="A67706" s="24"/>
      <c r="B67706" s="24"/>
      <c r="C67706" s="24"/>
      <c r="D67706" s="24"/>
      <c r="E67706" s="24"/>
      <c r="F67706" s="24"/>
      <c r="G67706" s="24"/>
      <c r="H67706" s="24"/>
      <c r="I67706" s="24"/>
      <c r="J67706" s="24"/>
      <c r="K67706" s="24"/>
      <c r="L67706" s="24"/>
      <c r="M67706" s="24"/>
      <c r="P67706" s="10"/>
      <c r="R67706" s="10"/>
      <c r="S67706" s="10"/>
      <c r="T67706" s="10"/>
    </row>
    <row r="67707" spans="1:20" ht="16" x14ac:dyDescent="0.2">
      <c r="A67707" s="24"/>
      <c r="B67707" s="24"/>
      <c r="C67707" s="24"/>
      <c r="D67707" s="24"/>
      <c r="E67707" s="24"/>
      <c r="F67707" s="24"/>
      <c r="G67707" s="24"/>
      <c r="H67707" s="24"/>
      <c r="I67707" s="24"/>
      <c r="J67707" s="24"/>
      <c r="K67707" s="24"/>
      <c r="L67707" s="24"/>
      <c r="M67707" s="24"/>
      <c r="P67707" s="10"/>
      <c r="R67707" s="10"/>
      <c r="S67707" s="10"/>
      <c r="T67707" s="10"/>
    </row>
    <row r="67708" spans="1:20" ht="16" x14ac:dyDescent="0.2">
      <c r="A67708" s="24"/>
      <c r="B67708" s="24"/>
      <c r="C67708" s="24"/>
      <c r="D67708" s="24"/>
      <c r="E67708" s="24"/>
      <c r="F67708" s="24"/>
      <c r="G67708" s="24"/>
      <c r="H67708" s="24"/>
      <c r="I67708" s="24"/>
      <c r="J67708" s="24"/>
      <c r="K67708" s="24"/>
      <c r="L67708" s="24"/>
      <c r="M67708" s="24"/>
      <c r="P67708" s="10"/>
      <c r="R67708" s="10"/>
      <c r="S67708" s="10"/>
      <c r="T67708" s="10"/>
    </row>
    <row r="67709" spans="1:20" ht="16" x14ac:dyDescent="0.2">
      <c r="A67709" s="24"/>
      <c r="B67709" s="24"/>
      <c r="C67709" s="24"/>
      <c r="D67709" s="24"/>
      <c r="E67709" s="24"/>
      <c r="F67709" s="24"/>
      <c r="G67709" s="24"/>
      <c r="H67709" s="24"/>
      <c r="I67709" s="24"/>
      <c r="J67709" s="24"/>
      <c r="K67709" s="24"/>
      <c r="L67709" s="24"/>
      <c r="M67709" s="24"/>
      <c r="P67709" s="10"/>
      <c r="R67709" s="10"/>
      <c r="S67709" s="10"/>
      <c r="T67709" s="10"/>
    </row>
    <row r="67710" spans="1:20" ht="16" x14ac:dyDescent="0.2">
      <c r="A67710" s="24"/>
      <c r="B67710" s="24"/>
      <c r="C67710" s="24"/>
      <c r="D67710" s="24"/>
      <c r="E67710" s="24"/>
      <c r="F67710" s="24"/>
      <c r="G67710" s="24"/>
      <c r="H67710" s="24"/>
      <c r="I67710" s="24"/>
      <c r="J67710" s="24"/>
      <c r="K67710" s="24"/>
      <c r="L67710" s="24"/>
      <c r="M67710" s="24"/>
      <c r="P67710" s="10"/>
      <c r="R67710" s="10"/>
      <c r="S67710" s="10"/>
      <c r="T67710" s="10"/>
    </row>
    <row r="67711" spans="1:20" ht="16" x14ac:dyDescent="0.2">
      <c r="A67711" s="24"/>
      <c r="B67711" s="24"/>
      <c r="C67711" s="24"/>
      <c r="D67711" s="24"/>
      <c r="E67711" s="24"/>
      <c r="F67711" s="24"/>
      <c r="G67711" s="24"/>
      <c r="H67711" s="24"/>
      <c r="I67711" s="24"/>
      <c r="J67711" s="24"/>
      <c r="K67711" s="24"/>
      <c r="L67711" s="24"/>
      <c r="M67711" s="24"/>
      <c r="P67711" s="10"/>
      <c r="R67711" s="10"/>
      <c r="S67711" s="10"/>
      <c r="T67711" s="10"/>
    </row>
    <row r="67712" spans="1:20" ht="16" x14ac:dyDescent="0.2">
      <c r="A67712" s="24"/>
      <c r="B67712" s="24"/>
      <c r="C67712" s="24"/>
      <c r="D67712" s="24"/>
      <c r="E67712" s="24"/>
      <c r="F67712" s="24"/>
      <c r="G67712" s="24"/>
      <c r="H67712" s="24"/>
      <c r="I67712" s="24"/>
      <c r="J67712" s="24"/>
      <c r="K67712" s="24"/>
      <c r="L67712" s="24"/>
      <c r="M67712" s="24"/>
      <c r="P67712" s="10"/>
      <c r="R67712" s="10"/>
      <c r="S67712" s="10"/>
      <c r="T67712" s="10"/>
    </row>
    <row r="67713" spans="1:20" ht="16" x14ac:dyDescent="0.2">
      <c r="A67713" s="24"/>
      <c r="B67713" s="24"/>
      <c r="C67713" s="24"/>
      <c r="D67713" s="24"/>
      <c r="E67713" s="24"/>
      <c r="F67713" s="24"/>
      <c r="G67713" s="24"/>
      <c r="H67713" s="24"/>
      <c r="I67713" s="24"/>
      <c r="J67713" s="24"/>
      <c r="K67713" s="24"/>
      <c r="L67713" s="24"/>
      <c r="M67713" s="24"/>
      <c r="P67713" s="10"/>
      <c r="R67713" s="10"/>
      <c r="S67713" s="10"/>
      <c r="T67713" s="10"/>
    </row>
    <row r="67714" spans="1:20" ht="16" x14ac:dyDescent="0.2">
      <c r="A67714" s="24"/>
      <c r="B67714" s="24"/>
      <c r="C67714" s="24"/>
      <c r="D67714" s="24"/>
      <c r="E67714" s="24"/>
      <c r="F67714" s="24"/>
      <c r="G67714" s="24"/>
      <c r="H67714" s="24"/>
      <c r="I67714" s="24"/>
      <c r="J67714" s="24"/>
      <c r="K67714" s="24"/>
      <c r="L67714" s="24"/>
      <c r="M67714" s="24"/>
      <c r="P67714" s="10"/>
      <c r="R67714" s="10"/>
      <c r="S67714" s="10"/>
      <c r="T67714" s="10"/>
    </row>
    <row r="67715" spans="1:20" ht="16" x14ac:dyDescent="0.2">
      <c r="A67715" s="24"/>
      <c r="B67715" s="24"/>
      <c r="C67715" s="24"/>
      <c r="D67715" s="24"/>
      <c r="E67715" s="24"/>
      <c r="F67715" s="24"/>
      <c r="G67715" s="24"/>
      <c r="H67715" s="24"/>
      <c r="I67715" s="24"/>
      <c r="J67715" s="24"/>
      <c r="K67715" s="24"/>
      <c r="L67715" s="24"/>
      <c r="M67715" s="24"/>
      <c r="P67715" s="10"/>
      <c r="R67715" s="10"/>
      <c r="S67715" s="10"/>
      <c r="T67715" s="10"/>
    </row>
    <row r="67716" spans="1:20" ht="16" x14ac:dyDescent="0.2">
      <c r="A67716" s="24"/>
      <c r="B67716" s="24"/>
      <c r="C67716" s="24"/>
      <c r="D67716" s="24"/>
      <c r="E67716" s="24"/>
      <c r="F67716" s="24"/>
      <c r="G67716" s="24"/>
      <c r="H67716" s="24"/>
      <c r="I67716" s="24"/>
      <c r="J67716" s="24"/>
      <c r="K67716" s="24"/>
      <c r="L67716" s="24"/>
      <c r="M67716" s="24"/>
      <c r="P67716" s="10"/>
      <c r="R67716" s="10"/>
      <c r="S67716" s="10"/>
      <c r="T67716" s="10"/>
    </row>
    <row r="67717" spans="1:20" ht="16" x14ac:dyDescent="0.2">
      <c r="A67717" s="24"/>
      <c r="B67717" s="24"/>
      <c r="C67717" s="24"/>
      <c r="D67717" s="24"/>
      <c r="E67717" s="24"/>
      <c r="F67717" s="24"/>
      <c r="G67717" s="24"/>
      <c r="H67717" s="24"/>
      <c r="I67717" s="24"/>
      <c r="J67717" s="24"/>
      <c r="K67717" s="24"/>
      <c r="L67717" s="24"/>
      <c r="M67717" s="24"/>
      <c r="P67717" s="10"/>
      <c r="R67717" s="10"/>
      <c r="S67717" s="10"/>
      <c r="T67717" s="10"/>
    </row>
    <row r="67718" spans="1:20" ht="16" x14ac:dyDescent="0.2">
      <c r="A67718" s="24"/>
      <c r="B67718" s="24"/>
      <c r="C67718" s="24"/>
      <c r="D67718" s="24"/>
      <c r="E67718" s="24"/>
      <c r="F67718" s="24"/>
      <c r="G67718" s="24"/>
      <c r="H67718" s="24"/>
      <c r="I67718" s="24"/>
      <c r="J67718" s="24"/>
      <c r="K67718" s="24"/>
      <c r="L67718" s="24"/>
      <c r="M67718" s="24"/>
      <c r="P67718" s="10"/>
      <c r="R67718" s="10"/>
      <c r="S67718" s="10"/>
      <c r="T67718" s="10"/>
    </row>
    <row r="67719" spans="1:20" ht="16" x14ac:dyDescent="0.2">
      <c r="A67719" s="24"/>
      <c r="B67719" s="24"/>
      <c r="C67719" s="24"/>
      <c r="D67719" s="24"/>
      <c r="E67719" s="24"/>
      <c r="F67719" s="24"/>
      <c r="G67719" s="24"/>
      <c r="H67719" s="24"/>
      <c r="I67719" s="24"/>
      <c r="J67719" s="24"/>
      <c r="K67719" s="24"/>
      <c r="L67719" s="24"/>
      <c r="M67719" s="24"/>
      <c r="P67719" s="10"/>
      <c r="R67719" s="10"/>
      <c r="S67719" s="10"/>
      <c r="T67719" s="10"/>
    </row>
    <row r="67720" spans="1:20" ht="16" x14ac:dyDescent="0.2">
      <c r="A67720" s="24"/>
      <c r="B67720" s="24"/>
      <c r="C67720" s="24"/>
      <c r="D67720" s="24"/>
      <c r="E67720" s="24"/>
      <c r="F67720" s="24"/>
      <c r="G67720" s="24"/>
      <c r="H67720" s="24"/>
      <c r="I67720" s="24"/>
      <c r="J67720" s="24"/>
      <c r="K67720" s="24"/>
      <c r="L67720" s="24"/>
      <c r="M67720" s="24"/>
      <c r="P67720" s="10"/>
      <c r="R67720" s="10"/>
      <c r="S67720" s="10"/>
      <c r="T67720" s="10"/>
    </row>
    <row r="67721" spans="1:20" ht="16" x14ac:dyDescent="0.2">
      <c r="A67721" s="24"/>
      <c r="B67721" s="24"/>
      <c r="C67721" s="24"/>
      <c r="D67721" s="24"/>
      <c r="E67721" s="24"/>
      <c r="F67721" s="24"/>
      <c r="G67721" s="24"/>
      <c r="H67721" s="24"/>
      <c r="I67721" s="24"/>
      <c r="J67721" s="24"/>
      <c r="K67721" s="24"/>
      <c r="L67721" s="24"/>
      <c r="M67721" s="24"/>
      <c r="P67721" s="10"/>
      <c r="R67721" s="10"/>
      <c r="S67721" s="10"/>
      <c r="T67721" s="10"/>
    </row>
    <row r="67722" spans="1:20" ht="16" x14ac:dyDescent="0.2">
      <c r="A67722" s="24"/>
      <c r="B67722" s="24"/>
      <c r="C67722" s="24"/>
      <c r="D67722" s="24"/>
      <c r="E67722" s="24"/>
      <c r="F67722" s="24"/>
      <c r="G67722" s="24"/>
      <c r="H67722" s="24"/>
      <c r="I67722" s="24"/>
      <c r="J67722" s="24"/>
      <c r="K67722" s="24"/>
      <c r="L67722" s="24"/>
      <c r="M67722" s="24"/>
      <c r="P67722" s="10"/>
      <c r="R67722" s="10"/>
      <c r="S67722" s="10"/>
      <c r="T67722" s="10"/>
    </row>
    <row r="67723" spans="1:20" ht="16" x14ac:dyDescent="0.2">
      <c r="A67723" s="24"/>
      <c r="B67723" s="24"/>
      <c r="C67723" s="24"/>
      <c r="D67723" s="24"/>
      <c r="E67723" s="24"/>
      <c r="F67723" s="24"/>
      <c r="G67723" s="24"/>
      <c r="H67723" s="24"/>
      <c r="I67723" s="24"/>
      <c r="J67723" s="24"/>
      <c r="K67723" s="24"/>
      <c r="L67723" s="24"/>
      <c r="M67723" s="24"/>
      <c r="P67723" s="10"/>
      <c r="R67723" s="10"/>
      <c r="S67723" s="10"/>
      <c r="T67723" s="10"/>
    </row>
    <row r="67724" spans="1:20" ht="16" x14ac:dyDescent="0.2">
      <c r="A67724" s="24"/>
      <c r="B67724" s="24"/>
      <c r="C67724" s="24"/>
      <c r="D67724" s="24"/>
      <c r="E67724" s="24"/>
      <c r="F67724" s="24"/>
      <c r="G67724" s="24"/>
      <c r="H67724" s="24"/>
      <c r="I67724" s="24"/>
      <c r="J67724" s="24"/>
      <c r="K67724" s="24"/>
      <c r="L67724" s="24"/>
      <c r="M67724" s="24"/>
      <c r="P67724" s="10"/>
      <c r="R67724" s="10"/>
      <c r="S67724" s="10"/>
      <c r="T67724" s="10"/>
    </row>
    <row r="67725" spans="1:20" ht="16" x14ac:dyDescent="0.2">
      <c r="A67725" s="24"/>
      <c r="B67725" s="24"/>
      <c r="C67725" s="24"/>
      <c r="D67725" s="24"/>
      <c r="E67725" s="24"/>
      <c r="F67725" s="24"/>
      <c r="G67725" s="24"/>
      <c r="H67725" s="24"/>
      <c r="I67725" s="24"/>
      <c r="J67725" s="24"/>
      <c r="K67725" s="24"/>
      <c r="L67725" s="24"/>
      <c r="M67725" s="24"/>
      <c r="P67725" s="10"/>
      <c r="R67725" s="10"/>
      <c r="S67725" s="10"/>
      <c r="T67725" s="10"/>
    </row>
    <row r="67726" spans="1:20" ht="16" x14ac:dyDescent="0.2">
      <c r="A67726" s="24"/>
      <c r="B67726" s="24"/>
      <c r="C67726" s="24"/>
      <c r="D67726" s="24"/>
      <c r="E67726" s="24"/>
      <c r="F67726" s="24"/>
      <c r="G67726" s="24"/>
      <c r="H67726" s="24"/>
      <c r="I67726" s="24"/>
      <c r="J67726" s="24"/>
      <c r="K67726" s="24"/>
      <c r="L67726" s="24"/>
      <c r="M67726" s="24"/>
      <c r="P67726" s="10"/>
      <c r="R67726" s="10"/>
      <c r="S67726" s="10"/>
      <c r="T67726" s="10"/>
    </row>
    <row r="67727" spans="1:20" ht="16" x14ac:dyDescent="0.2">
      <c r="A67727" s="24"/>
      <c r="B67727" s="24"/>
      <c r="C67727" s="24"/>
      <c r="D67727" s="24"/>
      <c r="E67727" s="24"/>
      <c r="F67727" s="24"/>
      <c r="G67727" s="24"/>
      <c r="H67727" s="24"/>
      <c r="I67727" s="24"/>
      <c r="J67727" s="24"/>
      <c r="K67727" s="24"/>
      <c r="L67727" s="24"/>
      <c r="M67727" s="24"/>
      <c r="P67727" s="10"/>
      <c r="R67727" s="10"/>
      <c r="S67727" s="10"/>
      <c r="T67727" s="10"/>
    </row>
    <row r="67728" spans="1:20" ht="16" x14ac:dyDescent="0.2">
      <c r="A67728" s="24"/>
      <c r="B67728" s="24"/>
      <c r="C67728" s="24"/>
      <c r="D67728" s="24"/>
      <c r="E67728" s="24"/>
      <c r="F67728" s="24"/>
      <c r="G67728" s="24"/>
      <c r="H67728" s="24"/>
      <c r="I67728" s="24"/>
      <c r="J67728" s="24"/>
      <c r="K67728" s="24"/>
      <c r="L67728" s="24"/>
      <c r="M67728" s="24"/>
      <c r="P67728" s="10"/>
      <c r="R67728" s="10"/>
      <c r="S67728" s="10"/>
      <c r="T67728" s="10"/>
    </row>
    <row r="67729" spans="1:20" ht="16" x14ac:dyDescent="0.2">
      <c r="A67729" s="24"/>
      <c r="B67729" s="24"/>
      <c r="C67729" s="24"/>
      <c r="D67729" s="24"/>
      <c r="E67729" s="24"/>
      <c r="F67729" s="24"/>
      <c r="G67729" s="24"/>
      <c r="H67729" s="24"/>
      <c r="I67729" s="24"/>
      <c r="J67729" s="24"/>
      <c r="K67729" s="24"/>
      <c r="L67729" s="24"/>
      <c r="M67729" s="24"/>
      <c r="P67729" s="10"/>
      <c r="R67729" s="10"/>
      <c r="S67729" s="10"/>
      <c r="T67729" s="10"/>
    </row>
    <row r="67730" spans="1:20" ht="16" x14ac:dyDescent="0.2">
      <c r="A67730" s="24"/>
      <c r="B67730" s="24"/>
      <c r="C67730" s="24"/>
      <c r="D67730" s="24"/>
      <c r="E67730" s="24"/>
      <c r="F67730" s="24"/>
      <c r="G67730" s="24"/>
      <c r="H67730" s="24"/>
      <c r="I67730" s="24"/>
      <c r="J67730" s="24"/>
      <c r="K67730" s="24"/>
      <c r="L67730" s="24"/>
      <c r="M67730" s="24"/>
      <c r="P67730" s="10"/>
      <c r="R67730" s="10"/>
      <c r="S67730" s="10"/>
      <c r="T67730" s="10"/>
    </row>
    <row r="67731" spans="1:20" ht="16" x14ac:dyDescent="0.2">
      <c r="A67731" s="24"/>
      <c r="B67731" s="24"/>
      <c r="C67731" s="24"/>
      <c r="D67731" s="24"/>
      <c r="E67731" s="24"/>
      <c r="F67731" s="24"/>
      <c r="G67731" s="24"/>
      <c r="H67731" s="24"/>
      <c r="I67731" s="24"/>
      <c r="J67731" s="24"/>
      <c r="K67731" s="24"/>
      <c r="L67731" s="24"/>
      <c r="M67731" s="24"/>
      <c r="P67731" s="10"/>
      <c r="R67731" s="10"/>
      <c r="S67731" s="10"/>
      <c r="T67731" s="10"/>
    </row>
    <row r="67732" spans="1:20" ht="16" x14ac:dyDescent="0.2">
      <c r="A67732" s="24"/>
      <c r="B67732" s="24"/>
      <c r="C67732" s="24"/>
      <c r="D67732" s="24"/>
      <c r="E67732" s="24"/>
      <c r="F67732" s="24"/>
      <c r="G67732" s="24"/>
      <c r="H67732" s="24"/>
      <c r="I67732" s="24"/>
      <c r="J67732" s="24"/>
      <c r="K67732" s="24"/>
      <c r="L67732" s="24"/>
      <c r="M67732" s="24"/>
      <c r="P67732" s="10"/>
      <c r="R67732" s="10"/>
      <c r="S67732" s="10"/>
      <c r="T67732" s="10"/>
    </row>
    <row r="67733" spans="1:20" ht="16" x14ac:dyDescent="0.2">
      <c r="A67733" s="24"/>
      <c r="B67733" s="24"/>
      <c r="C67733" s="24"/>
      <c r="D67733" s="24"/>
      <c r="E67733" s="24"/>
      <c r="F67733" s="24"/>
      <c r="G67733" s="24"/>
      <c r="H67733" s="24"/>
      <c r="I67733" s="24"/>
      <c r="J67733" s="24"/>
      <c r="K67733" s="24"/>
      <c r="L67733" s="24"/>
      <c r="M67733" s="24"/>
      <c r="P67733" s="10"/>
      <c r="R67733" s="10"/>
      <c r="S67733" s="10"/>
      <c r="T67733" s="10"/>
    </row>
    <row r="67734" spans="1:20" ht="16" x14ac:dyDescent="0.2">
      <c r="A67734" s="24"/>
      <c r="B67734" s="24"/>
      <c r="C67734" s="24"/>
      <c r="D67734" s="24"/>
      <c r="E67734" s="24"/>
      <c r="F67734" s="24"/>
      <c r="G67734" s="24"/>
      <c r="H67734" s="24"/>
      <c r="I67734" s="24"/>
      <c r="J67734" s="24"/>
      <c r="K67734" s="24"/>
      <c r="L67734" s="24"/>
      <c r="M67734" s="24"/>
      <c r="P67734" s="10"/>
      <c r="R67734" s="10"/>
      <c r="S67734" s="10"/>
      <c r="T67734" s="10"/>
    </row>
    <row r="67735" spans="1:20" ht="16" x14ac:dyDescent="0.2">
      <c r="A67735" s="24"/>
      <c r="B67735" s="24"/>
      <c r="C67735" s="24"/>
      <c r="D67735" s="24"/>
      <c r="E67735" s="24"/>
      <c r="F67735" s="24"/>
      <c r="G67735" s="24"/>
      <c r="H67735" s="24"/>
      <c r="I67735" s="24"/>
      <c r="J67735" s="24"/>
      <c r="K67735" s="24"/>
      <c r="L67735" s="24"/>
      <c r="M67735" s="24"/>
      <c r="P67735" s="10"/>
      <c r="R67735" s="10"/>
      <c r="S67735" s="10"/>
      <c r="T67735" s="10"/>
    </row>
    <row r="67736" spans="1:20" ht="16" x14ac:dyDescent="0.2">
      <c r="A67736" s="24"/>
      <c r="B67736" s="24"/>
      <c r="C67736" s="24"/>
      <c r="D67736" s="24"/>
      <c r="E67736" s="24"/>
      <c r="F67736" s="24"/>
      <c r="G67736" s="24"/>
      <c r="H67736" s="24"/>
      <c r="I67736" s="24"/>
      <c r="J67736" s="24"/>
      <c r="K67736" s="24"/>
      <c r="L67736" s="24"/>
      <c r="M67736" s="24"/>
      <c r="P67736" s="10"/>
      <c r="R67736" s="10"/>
      <c r="S67736" s="10"/>
      <c r="T67736" s="10"/>
    </row>
    <row r="67737" spans="1:20" ht="16" x14ac:dyDescent="0.2">
      <c r="A67737" s="24"/>
      <c r="B67737" s="24"/>
      <c r="C67737" s="24"/>
      <c r="D67737" s="24"/>
      <c r="E67737" s="24"/>
      <c r="F67737" s="24"/>
      <c r="G67737" s="24"/>
      <c r="H67737" s="24"/>
      <c r="I67737" s="24"/>
      <c r="J67737" s="24"/>
      <c r="K67737" s="24"/>
      <c r="L67737" s="24"/>
      <c r="M67737" s="24"/>
      <c r="P67737" s="10"/>
      <c r="R67737" s="10"/>
      <c r="S67737" s="10"/>
      <c r="T67737" s="10"/>
    </row>
    <row r="67738" spans="1:20" ht="16" x14ac:dyDescent="0.2">
      <c r="A67738" s="24"/>
      <c r="B67738" s="24"/>
      <c r="C67738" s="24"/>
      <c r="D67738" s="24"/>
      <c r="E67738" s="24"/>
      <c r="F67738" s="24"/>
      <c r="G67738" s="24"/>
      <c r="H67738" s="24"/>
      <c r="I67738" s="24"/>
      <c r="J67738" s="24"/>
      <c r="K67738" s="24"/>
      <c r="L67738" s="24"/>
      <c r="M67738" s="24"/>
      <c r="P67738" s="10"/>
      <c r="R67738" s="10"/>
      <c r="S67738" s="10"/>
      <c r="T67738" s="10"/>
    </row>
    <row r="67739" spans="1:20" ht="16" x14ac:dyDescent="0.2">
      <c r="A67739" s="24"/>
      <c r="B67739" s="24"/>
      <c r="C67739" s="24"/>
      <c r="D67739" s="24"/>
      <c r="E67739" s="24"/>
      <c r="F67739" s="24"/>
      <c r="G67739" s="24"/>
      <c r="H67739" s="24"/>
      <c r="I67739" s="24"/>
      <c r="J67739" s="24"/>
      <c r="K67739" s="24"/>
      <c r="L67739" s="24"/>
      <c r="M67739" s="24"/>
      <c r="P67739" s="10"/>
      <c r="R67739" s="10"/>
      <c r="S67739" s="10"/>
      <c r="T67739" s="10"/>
    </row>
    <row r="67740" spans="1:20" ht="16" x14ac:dyDescent="0.2">
      <c r="A67740" s="24"/>
      <c r="B67740" s="24"/>
      <c r="C67740" s="24"/>
      <c r="D67740" s="24"/>
      <c r="E67740" s="24"/>
      <c r="F67740" s="24"/>
      <c r="G67740" s="24"/>
      <c r="H67740" s="24"/>
      <c r="I67740" s="24"/>
      <c r="J67740" s="24"/>
      <c r="K67740" s="24"/>
      <c r="L67740" s="24"/>
      <c r="M67740" s="24"/>
      <c r="P67740" s="10"/>
      <c r="R67740" s="10"/>
      <c r="S67740" s="10"/>
      <c r="T67740" s="10"/>
    </row>
    <row r="67741" spans="1:20" ht="16" x14ac:dyDescent="0.2">
      <c r="A67741" s="24"/>
      <c r="B67741" s="24"/>
      <c r="C67741" s="24"/>
      <c r="D67741" s="24"/>
      <c r="E67741" s="24"/>
      <c r="F67741" s="24"/>
      <c r="G67741" s="24"/>
      <c r="H67741" s="24"/>
      <c r="I67741" s="24"/>
      <c r="J67741" s="24"/>
      <c r="K67741" s="24"/>
      <c r="L67741" s="24"/>
      <c r="M67741" s="24"/>
      <c r="P67741" s="10"/>
      <c r="R67741" s="10"/>
      <c r="S67741" s="10"/>
      <c r="T67741" s="10"/>
    </row>
    <row r="67742" spans="1:20" ht="16" x14ac:dyDescent="0.2">
      <c r="A67742" s="24"/>
      <c r="B67742" s="24"/>
      <c r="C67742" s="24"/>
      <c r="D67742" s="24"/>
      <c r="E67742" s="24"/>
      <c r="F67742" s="24"/>
      <c r="G67742" s="24"/>
      <c r="H67742" s="24"/>
      <c r="I67742" s="24"/>
      <c r="J67742" s="24"/>
      <c r="K67742" s="24"/>
      <c r="L67742" s="24"/>
      <c r="M67742" s="24"/>
      <c r="P67742" s="10"/>
      <c r="R67742" s="10"/>
      <c r="S67742" s="10"/>
      <c r="T67742" s="10"/>
    </row>
    <row r="67743" spans="1:20" ht="16" x14ac:dyDescent="0.2">
      <c r="A67743" s="24"/>
      <c r="B67743" s="24"/>
      <c r="C67743" s="24"/>
      <c r="D67743" s="24"/>
      <c r="E67743" s="24"/>
      <c r="F67743" s="24"/>
      <c r="G67743" s="24"/>
      <c r="H67743" s="24"/>
      <c r="I67743" s="24"/>
      <c r="J67743" s="24"/>
      <c r="K67743" s="24"/>
      <c r="L67743" s="24"/>
      <c r="M67743" s="24"/>
      <c r="P67743" s="10"/>
      <c r="R67743" s="10"/>
      <c r="S67743" s="10"/>
      <c r="T67743" s="10"/>
    </row>
    <row r="67744" spans="1:20" ht="16" x14ac:dyDescent="0.2">
      <c r="A67744" s="24"/>
      <c r="B67744" s="24"/>
      <c r="C67744" s="24"/>
      <c r="D67744" s="24"/>
      <c r="E67744" s="24"/>
      <c r="F67744" s="24"/>
      <c r="G67744" s="24"/>
      <c r="H67744" s="24"/>
      <c r="I67744" s="24"/>
      <c r="J67744" s="24"/>
      <c r="K67744" s="24"/>
      <c r="L67744" s="24"/>
      <c r="M67744" s="24"/>
      <c r="P67744" s="10"/>
      <c r="R67744" s="10"/>
      <c r="S67744" s="10"/>
      <c r="T67744" s="10"/>
    </row>
    <row r="67745" spans="1:20" ht="16" x14ac:dyDescent="0.2">
      <c r="A67745" s="24"/>
      <c r="B67745" s="24"/>
      <c r="C67745" s="24"/>
      <c r="D67745" s="24"/>
      <c r="E67745" s="24"/>
      <c r="F67745" s="24"/>
      <c r="G67745" s="24"/>
      <c r="H67745" s="24"/>
      <c r="I67745" s="24"/>
      <c r="J67745" s="24"/>
      <c r="K67745" s="24"/>
      <c r="L67745" s="24"/>
      <c r="M67745" s="24"/>
      <c r="P67745" s="10"/>
      <c r="R67745" s="10"/>
      <c r="S67745" s="10"/>
      <c r="T67745" s="10"/>
    </row>
    <row r="67746" spans="1:20" ht="16" x14ac:dyDescent="0.2">
      <c r="A67746" s="24"/>
      <c r="B67746" s="24"/>
      <c r="C67746" s="24"/>
      <c r="D67746" s="24"/>
      <c r="E67746" s="24"/>
      <c r="F67746" s="24"/>
      <c r="G67746" s="24"/>
      <c r="H67746" s="24"/>
      <c r="I67746" s="24"/>
      <c r="J67746" s="24"/>
      <c r="K67746" s="24"/>
      <c r="L67746" s="24"/>
      <c r="M67746" s="24"/>
      <c r="P67746" s="10"/>
      <c r="R67746" s="10"/>
      <c r="S67746" s="10"/>
      <c r="T67746" s="10"/>
    </row>
    <row r="67747" spans="1:20" ht="16" x14ac:dyDescent="0.2">
      <c r="A67747" s="24"/>
      <c r="B67747" s="24"/>
      <c r="C67747" s="24"/>
      <c r="D67747" s="24"/>
      <c r="E67747" s="24"/>
      <c r="F67747" s="24"/>
      <c r="G67747" s="24"/>
      <c r="H67747" s="24"/>
      <c r="I67747" s="24"/>
      <c r="J67747" s="24"/>
      <c r="K67747" s="24"/>
      <c r="L67747" s="24"/>
      <c r="M67747" s="24"/>
      <c r="P67747" s="10"/>
      <c r="R67747" s="10"/>
      <c r="S67747" s="10"/>
      <c r="T67747" s="10"/>
    </row>
    <row r="67748" spans="1:20" ht="16" x14ac:dyDescent="0.2">
      <c r="A67748" s="24"/>
      <c r="B67748" s="24"/>
      <c r="C67748" s="24"/>
      <c r="D67748" s="24"/>
      <c r="E67748" s="24"/>
      <c r="F67748" s="24"/>
      <c r="G67748" s="24"/>
      <c r="H67748" s="24"/>
      <c r="I67748" s="24"/>
      <c r="J67748" s="24"/>
      <c r="K67748" s="24"/>
      <c r="L67748" s="24"/>
      <c r="M67748" s="24"/>
      <c r="P67748" s="10"/>
      <c r="R67748" s="10"/>
      <c r="S67748" s="10"/>
      <c r="T67748" s="10"/>
    </row>
    <row r="67749" spans="1:20" ht="16" x14ac:dyDescent="0.2">
      <c r="A67749" s="24"/>
      <c r="B67749" s="24"/>
      <c r="C67749" s="24"/>
      <c r="D67749" s="24"/>
      <c r="E67749" s="24"/>
      <c r="F67749" s="24"/>
      <c r="G67749" s="24"/>
      <c r="H67749" s="24"/>
      <c r="I67749" s="24"/>
      <c r="J67749" s="24"/>
      <c r="K67749" s="24"/>
      <c r="L67749" s="24"/>
      <c r="M67749" s="24"/>
      <c r="P67749" s="10"/>
      <c r="R67749" s="10"/>
      <c r="S67749" s="10"/>
      <c r="T67749" s="10"/>
    </row>
    <row r="67750" spans="1:20" ht="16" x14ac:dyDescent="0.2">
      <c r="A67750" s="24"/>
      <c r="B67750" s="24"/>
      <c r="C67750" s="24"/>
      <c r="D67750" s="24"/>
      <c r="E67750" s="24"/>
      <c r="F67750" s="24"/>
      <c r="G67750" s="24"/>
      <c r="H67750" s="24"/>
      <c r="I67750" s="24"/>
      <c r="J67750" s="24"/>
      <c r="K67750" s="24"/>
      <c r="L67750" s="24"/>
      <c r="M67750" s="24"/>
      <c r="P67750" s="10"/>
      <c r="R67750" s="10"/>
      <c r="S67750" s="10"/>
      <c r="T67750" s="10"/>
    </row>
    <row r="67751" spans="1:20" ht="16" x14ac:dyDescent="0.2">
      <c r="A67751" s="24"/>
      <c r="B67751" s="24"/>
      <c r="C67751" s="24"/>
      <c r="D67751" s="24"/>
      <c r="E67751" s="24"/>
      <c r="F67751" s="24"/>
      <c r="G67751" s="24"/>
      <c r="H67751" s="24"/>
      <c r="I67751" s="24"/>
      <c r="J67751" s="24"/>
      <c r="K67751" s="24"/>
      <c r="L67751" s="24"/>
      <c r="M67751" s="24"/>
      <c r="P67751" s="10"/>
      <c r="R67751" s="10"/>
      <c r="S67751" s="10"/>
      <c r="T67751" s="10"/>
    </row>
    <row r="67752" spans="1:20" ht="16" x14ac:dyDescent="0.2">
      <c r="A67752" s="24"/>
      <c r="B67752" s="24"/>
      <c r="C67752" s="24"/>
      <c r="D67752" s="24"/>
      <c r="E67752" s="24"/>
      <c r="F67752" s="24"/>
      <c r="G67752" s="24"/>
      <c r="H67752" s="24"/>
      <c r="I67752" s="24"/>
      <c r="J67752" s="24"/>
      <c r="K67752" s="24"/>
      <c r="L67752" s="24"/>
      <c r="M67752" s="24"/>
      <c r="P67752" s="10"/>
      <c r="R67752" s="10"/>
      <c r="S67752" s="10"/>
      <c r="T67752" s="10"/>
    </row>
    <row r="67753" spans="1:20" ht="16" x14ac:dyDescent="0.2">
      <c r="A67753" s="24"/>
      <c r="B67753" s="24"/>
      <c r="C67753" s="24"/>
      <c r="D67753" s="24"/>
      <c r="E67753" s="24"/>
      <c r="F67753" s="24"/>
      <c r="G67753" s="24"/>
      <c r="H67753" s="24"/>
      <c r="I67753" s="24"/>
      <c r="J67753" s="24"/>
      <c r="K67753" s="24"/>
      <c r="L67753" s="24"/>
      <c r="M67753" s="24"/>
      <c r="P67753" s="10"/>
      <c r="R67753" s="10"/>
      <c r="S67753" s="10"/>
      <c r="T67753" s="10"/>
    </row>
    <row r="67754" spans="1:20" ht="16" x14ac:dyDescent="0.2">
      <c r="A67754" s="24"/>
      <c r="B67754" s="24"/>
      <c r="C67754" s="24"/>
      <c r="D67754" s="24"/>
      <c r="E67754" s="24"/>
      <c r="F67754" s="24"/>
      <c r="G67754" s="24"/>
      <c r="H67754" s="24"/>
      <c r="I67754" s="24"/>
      <c r="J67754" s="24"/>
      <c r="K67754" s="24"/>
      <c r="L67754" s="24"/>
      <c r="M67754" s="24"/>
      <c r="P67754" s="10"/>
      <c r="R67754" s="10"/>
      <c r="S67754" s="10"/>
      <c r="T67754" s="10"/>
    </row>
    <row r="67755" spans="1:20" ht="16" x14ac:dyDescent="0.2">
      <c r="A67755" s="24"/>
      <c r="B67755" s="24"/>
      <c r="C67755" s="24"/>
      <c r="D67755" s="24"/>
      <c r="E67755" s="24"/>
      <c r="F67755" s="24"/>
      <c r="G67755" s="24"/>
      <c r="H67755" s="24"/>
      <c r="I67755" s="24"/>
      <c r="J67755" s="24"/>
      <c r="K67755" s="24"/>
      <c r="L67755" s="24"/>
      <c r="M67755" s="24"/>
      <c r="P67755" s="10"/>
      <c r="R67755" s="10"/>
      <c r="S67755" s="10"/>
      <c r="T67755" s="10"/>
    </row>
    <row r="67756" spans="1:20" ht="16" x14ac:dyDescent="0.2">
      <c r="A67756" s="24"/>
      <c r="B67756" s="24"/>
      <c r="C67756" s="24"/>
      <c r="D67756" s="24"/>
      <c r="E67756" s="24"/>
      <c r="F67756" s="24"/>
      <c r="G67756" s="24"/>
      <c r="H67756" s="24"/>
      <c r="I67756" s="24"/>
      <c r="J67756" s="24"/>
      <c r="K67756" s="24"/>
      <c r="L67756" s="24"/>
      <c r="M67756" s="24"/>
      <c r="P67756" s="10"/>
      <c r="R67756" s="10"/>
      <c r="S67756" s="10"/>
      <c r="T67756" s="10"/>
    </row>
    <row r="67757" spans="1:20" ht="16" x14ac:dyDescent="0.2">
      <c r="A67757" s="24"/>
      <c r="B67757" s="24"/>
      <c r="C67757" s="24"/>
      <c r="D67757" s="24"/>
      <c r="E67757" s="24"/>
      <c r="F67757" s="24"/>
      <c r="G67757" s="24"/>
      <c r="H67757" s="24"/>
      <c r="I67757" s="24"/>
      <c r="J67757" s="24"/>
      <c r="K67757" s="24"/>
      <c r="L67757" s="24"/>
      <c r="M67757" s="24"/>
      <c r="P67757" s="10"/>
      <c r="R67757" s="10"/>
      <c r="S67757" s="10"/>
      <c r="T67757" s="10"/>
    </row>
    <row r="67758" spans="1:20" ht="16" x14ac:dyDescent="0.2">
      <c r="A67758" s="24"/>
      <c r="B67758" s="24"/>
      <c r="C67758" s="24"/>
      <c r="D67758" s="24"/>
      <c r="E67758" s="24"/>
      <c r="F67758" s="24"/>
      <c r="G67758" s="24"/>
      <c r="H67758" s="24"/>
      <c r="I67758" s="24"/>
      <c r="J67758" s="24"/>
      <c r="K67758" s="24"/>
      <c r="L67758" s="24"/>
      <c r="M67758" s="24"/>
      <c r="P67758" s="10"/>
      <c r="R67758" s="10"/>
      <c r="S67758" s="10"/>
      <c r="T67758" s="10"/>
    </row>
    <row r="67759" spans="1:20" ht="16" x14ac:dyDescent="0.2">
      <c r="A67759" s="24"/>
      <c r="B67759" s="24"/>
      <c r="C67759" s="24"/>
      <c r="D67759" s="24"/>
      <c r="E67759" s="24"/>
      <c r="F67759" s="24"/>
      <c r="G67759" s="24"/>
      <c r="H67759" s="24"/>
      <c r="I67759" s="24"/>
      <c r="J67759" s="24"/>
      <c r="K67759" s="24"/>
      <c r="L67759" s="24"/>
      <c r="M67759" s="24"/>
      <c r="P67759" s="10"/>
      <c r="R67759" s="10"/>
      <c r="S67759" s="10"/>
      <c r="T67759" s="10"/>
    </row>
    <row r="67760" spans="1:20" ht="16" x14ac:dyDescent="0.2">
      <c r="A67760" s="24"/>
      <c r="B67760" s="24"/>
      <c r="C67760" s="24"/>
      <c r="D67760" s="24"/>
      <c r="E67760" s="24"/>
      <c r="F67760" s="24"/>
      <c r="G67760" s="24"/>
      <c r="H67760" s="24"/>
      <c r="I67760" s="24"/>
      <c r="J67760" s="24"/>
      <c r="K67760" s="24"/>
      <c r="L67760" s="24"/>
      <c r="M67760" s="24"/>
      <c r="P67760" s="10"/>
      <c r="R67760" s="10"/>
      <c r="S67760" s="10"/>
      <c r="T67760" s="10"/>
    </row>
    <row r="67761" spans="1:20" ht="16" x14ac:dyDescent="0.2">
      <c r="A67761" s="24"/>
      <c r="B67761" s="24"/>
      <c r="C67761" s="24"/>
      <c r="D67761" s="24"/>
      <c r="E67761" s="24"/>
      <c r="F67761" s="24"/>
      <c r="G67761" s="24"/>
      <c r="H67761" s="24"/>
      <c r="I67761" s="24"/>
      <c r="J67761" s="24"/>
      <c r="K67761" s="24"/>
      <c r="L67761" s="24"/>
      <c r="M67761" s="24"/>
      <c r="P67761" s="10"/>
      <c r="R67761" s="10"/>
      <c r="S67761" s="10"/>
      <c r="T67761" s="10"/>
    </row>
    <row r="67762" spans="1:20" ht="16" x14ac:dyDescent="0.2">
      <c r="A67762" s="24"/>
      <c r="B67762" s="24"/>
      <c r="C67762" s="24"/>
      <c r="D67762" s="24"/>
      <c r="E67762" s="24"/>
      <c r="F67762" s="24"/>
      <c r="G67762" s="24"/>
      <c r="H67762" s="24"/>
      <c r="I67762" s="24"/>
      <c r="J67762" s="24"/>
      <c r="K67762" s="24"/>
      <c r="L67762" s="24"/>
      <c r="M67762" s="24"/>
      <c r="P67762" s="10"/>
      <c r="R67762" s="10"/>
      <c r="S67762" s="10"/>
      <c r="T67762" s="10"/>
    </row>
    <row r="67763" spans="1:20" ht="16" x14ac:dyDescent="0.2">
      <c r="A67763" s="24"/>
      <c r="B67763" s="24"/>
      <c r="C67763" s="24"/>
      <c r="D67763" s="24"/>
      <c r="E67763" s="24"/>
      <c r="F67763" s="24"/>
      <c r="G67763" s="24"/>
      <c r="H67763" s="24"/>
      <c r="I67763" s="24"/>
      <c r="J67763" s="24"/>
      <c r="K67763" s="24"/>
      <c r="L67763" s="24"/>
      <c r="M67763" s="24"/>
      <c r="P67763" s="10"/>
      <c r="R67763" s="10"/>
      <c r="S67763" s="10"/>
      <c r="T67763" s="10"/>
    </row>
    <row r="67764" spans="1:20" ht="16" x14ac:dyDescent="0.2">
      <c r="A67764" s="24"/>
      <c r="B67764" s="24"/>
      <c r="C67764" s="24"/>
      <c r="D67764" s="24"/>
      <c r="E67764" s="24"/>
      <c r="F67764" s="24"/>
      <c r="G67764" s="24"/>
      <c r="H67764" s="24"/>
      <c r="I67764" s="24"/>
      <c r="J67764" s="24"/>
      <c r="K67764" s="24"/>
      <c r="L67764" s="24"/>
      <c r="M67764" s="24"/>
      <c r="P67764" s="10"/>
      <c r="R67764" s="10"/>
      <c r="S67764" s="10"/>
      <c r="T67764" s="10"/>
    </row>
    <row r="67765" spans="1:20" ht="16" x14ac:dyDescent="0.2">
      <c r="A67765" s="24"/>
      <c r="B67765" s="24"/>
      <c r="C67765" s="24"/>
      <c r="D67765" s="24"/>
      <c r="E67765" s="24"/>
      <c r="F67765" s="24"/>
      <c r="G67765" s="24"/>
      <c r="H67765" s="24"/>
      <c r="I67765" s="24"/>
      <c r="J67765" s="24"/>
      <c r="K67765" s="24"/>
      <c r="L67765" s="24"/>
      <c r="M67765" s="24"/>
      <c r="P67765" s="10"/>
      <c r="R67765" s="10"/>
      <c r="S67765" s="10"/>
      <c r="T67765" s="10"/>
    </row>
    <row r="67766" spans="1:20" ht="16" x14ac:dyDescent="0.2">
      <c r="A67766" s="24"/>
      <c r="B67766" s="24"/>
      <c r="C67766" s="24"/>
      <c r="D67766" s="24"/>
      <c r="E67766" s="24"/>
      <c r="F67766" s="24"/>
      <c r="G67766" s="24"/>
      <c r="H67766" s="24"/>
      <c r="I67766" s="24"/>
      <c r="J67766" s="24"/>
      <c r="K67766" s="24"/>
      <c r="L67766" s="24"/>
      <c r="M67766" s="24"/>
      <c r="P67766" s="10"/>
      <c r="R67766" s="10"/>
      <c r="S67766" s="10"/>
      <c r="T67766" s="10"/>
    </row>
    <row r="67767" spans="1:20" ht="16" x14ac:dyDescent="0.2">
      <c r="A67767" s="24"/>
      <c r="B67767" s="24"/>
      <c r="C67767" s="24"/>
      <c r="D67767" s="24"/>
      <c r="E67767" s="24"/>
      <c r="F67767" s="24"/>
      <c r="G67767" s="24"/>
      <c r="H67767" s="24"/>
      <c r="I67767" s="24"/>
      <c r="J67767" s="24"/>
      <c r="K67767" s="24"/>
      <c r="L67767" s="24"/>
      <c r="M67767" s="24"/>
      <c r="P67767" s="10"/>
      <c r="R67767" s="10"/>
      <c r="S67767" s="10"/>
      <c r="T67767" s="10"/>
    </row>
    <row r="67768" spans="1:20" ht="16" x14ac:dyDescent="0.2">
      <c r="A67768" s="24"/>
      <c r="B67768" s="24"/>
      <c r="C67768" s="24"/>
      <c r="D67768" s="24"/>
      <c r="E67768" s="24"/>
      <c r="F67768" s="24"/>
      <c r="G67768" s="24"/>
      <c r="H67768" s="24"/>
      <c r="I67768" s="24"/>
      <c r="J67768" s="24"/>
      <c r="K67768" s="24"/>
      <c r="L67768" s="24"/>
      <c r="M67768" s="24"/>
      <c r="P67768" s="10"/>
      <c r="R67768" s="10"/>
      <c r="S67768" s="10"/>
      <c r="T67768" s="10"/>
    </row>
    <row r="67769" spans="1:20" ht="16" x14ac:dyDescent="0.2">
      <c r="A67769" s="24"/>
      <c r="B67769" s="24"/>
      <c r="C67769" s="24"/>
      <c r="D67769" s="24"/>
      <c r="E67769" s="24"/>
      <c r="F67769" s="24"/>
      <c r="G67769" s="24"/>
      <c r="H67769" s="24"/>
      <c r="I67769" s="24"/>
      <c r="J67769" s="24"/>
      <c r="K67769" s="24"/>
      <c r="L67769" s="24"/>
      <c r="M67769" s="24"/>
      <c r="P67769" s="10"/>
      <c r="R67769" s="10"/>
      <c r="S67769" s="10"/>
      <c r="T67769" s="10"/>
    </row>
    <row r="67770" spans="1:20" ht="16" x14ac:dyDescent="0.2">
      <c r="A67770" s="24"/>
      <c r="B67770" s="24"/>
      <c r="C67770" s="24"/>
      <c r="D67770" s="24"/>
      <c r="E67770" s="24"/>
      <c r="F67770" s="24"/>
      <c r="G67770" s="24"/>
      <c r="H67770" s="24"/>
      <c r="I67770" s="24"/>
      <c r="J67770" s="24"/>
      <c r="K67770" s="24"/>
      <c r="L67770" s="24"/>
      <c r="M67770" s="24"/>
      <c r="P67770" s="10"/>
      <c r="R67770" s="10"/>
      <c r="S67770" s="10"/>
      <c r="T67770" s="10"/>
    </row>
    <row r="67771" spans="1:20" ht="16" x14ac:dyDescent="0.2">
      <c r="A67771" s="24"/>
      <c r="B67771" s="24"/>
      <c r="C67771" s="24"/>
      <c r="D67771" s="24"/>
      <c r="E67771" s="24"/>
      <c r="F67771" s="24"/>
      <c r="G67771" s="24"/>
      <c r="H67771" s="24"/>
      <c r="I67771" s="24"/>
      <c r="J67771" s="24"/>
      <c r="K67771" s="24"/>
      <c r="L67771" s="24"/>
      <c r="M67771" s="24"/>
      <c r="P67771" s="10"/>
      <c r="R67771" s="10"/>
      <c r="S67771" s="10"/>
      <c r="T67771" s="10"/>
    </row>
    <row r="67772" spans="1:20" ht="16" x14ac:dyDescent="0.2">
      <c r="A67772" s="24"/>
      <c r="B67772" s="24"/>
      <c r="C67772" s="24"/>
      <c r="D67772" s="24"/>
      <c r="E67772" s="24"/>
      <c r="F67772" s="24"/>
      <c r="G67772" s="24"/>
      <c r="H67772" s="24"/>
      <c r="I67772" s="24"/>
      <c r="J67772" s="24"/>
      <c r="K67772" s="24"/>
      <c r="L67772" s="24"/>
      <c r="M67772" s="24"/>
      <c r="P67772" s="10"/>
      <c r="R67772" s="10"/>
      <c r="S67772" s="10"/>
      <c r="T67772" s="10"/>
    </row>
    <row r="67773" spans="1:20" ht="16" x14ac:dyDescent="0.2">
      <c r="A67773" s="24"/>
      <c r="B67773" s="24"/>
      <c r="C67773" s="24"/>
      <c r="D67773" s="24"/>
      <c r="E67773" s="24"/>
      <c r="F67773" s="24"/>
      <c r="G67773" s="24"/>
      <c r="H67773" s="24"/>
      <c r="I67773" s="24"/>
      <c r="J67773" s="24"/>
      <c r="K67773" s="24"/>
      <c r="L67773" s="24"/>
      <c r="M67773" s="24"/>
      <c r="P67773" s="10"/>
      <c r="R67773" s="10"/>
      <c r="S67773" s="10"/>
      <c r="T67773" s="10"/>
    </row>
    <row r="67774" spans="1:20" ht="16" x14ac:dyDescent="0.2">
      <c r="A67774" s="24"/>
      <c r="B67774" s="24"/>
      <c r="C67774" s="24"/>
      <c r="D67774" s="24"/>
      <c r="E67774" s="24"/>
      <c r="F67774" s="24"/>
      <c r="G67774" s="24"/>
      <c r="H67774" s="24"/>
      <c r="I67774" s="24"/>
      <c r="J67774" s="24"/>
      <c r="K67774" s="24"/>
      <c r="L67774" s="24"/>
      <c r="M67774" s="24"/>
      <c r="P67774" s="10"/>
      <c r="R67774" s="10"/>
      <c r="S67774" s="10"/>
      <c r="T67774" s="10"/>
    </row>
    <row r="67775" spans="1:20" ht="16" x14ac:dyDescent="0.2">
      <c r="A67775" s="24"/>
      <c r="B67775" s="24"/>
      <c r="C67775" s="24"/>
      <c r="D67775" s="24"/>
      <c r="E67775" s="24"/>
      <c r="F67775" s="24"/>
      <c r="G67775" s="24"/>
      <c r="H67775" s="24"/>
      <c r="I67775" s="24"/>
      <c r="J67775" s="24"/>
      <c r="K67775" s="24"/>
      <c r="L67775" s="24"/>
      <c r="M67775" s="24"/>
      <c r="P67775" s="10"/>
      <c r="R67775" s="10"/>
      <c r="S67775" s="10"/>
      <c r="T67775" s="10"/>
    </row>
    <row r="67776" spans="1:20" ht="16" x14ac:dyDescent="0.2">
      <c r="A67776" s="24"/>
      <c r="B67776" s="24"/>
      <c r="C67776" s="24"/>
      <c r="D67776" s="24"/>
      <c r="E67776" s="24"/>
      <c r="F67776" s="24"/>
      <c r="G67776" s="24"/>
      <c r="H67776" s="24"/>
      <c r="I67776" s="24"/>
      <c r="J67776" s="24"/>
      <c r="K67776" s="24"/>
      <c r="L67776" s="24"/>
      <c r="M67776" s="24"/>
      <c r="P67776" s="10"/>
      <c r="R67776" s="10"/>
      <c r="S67776" s="10"/>
      <c r="T67776" s="10"/>
    </row>
    <row r="67777" spans="1:20" ht="16" x14ac:dyDescent="0.2">
      <c r="A67777" s="24"/>
      <c r="B67777" s="24"/>
      <c r="C67777" s="24"/>
      <c r="D67777" s="24"/>
      <c r="E67777" s="24"/>
      <c r="F67777" s="24"/>
      <c r="G67777" s="24"/>
      <c r="H67777" s="24"/>
      <c r="I67777" s="24"/>
      <c r="J67777" s="24"/>
      <c r="K67777" s="24"/>
      <c r="L67777" s="24"/>
      <c r="M67777" s="24"/>
      <c r="P67777" s="10"/>
      <c r="R67777" s="10"/>
      <c r="S67777" s="10"/>
      <c r="T67777" s="10"/>
    </row>
    <row r="67778" spans="1:20" ht="16" x14ac:dyDescent="0.2">
      <c r="A67778" s="24"/>
      <c r="B67778" s="24"/>
      <c r="C67778" s="24"/>
      <c r="D67778" s="24"/>
      <c r="E67778" s="24"/>
      <c r="F67778" s="24"/>
      <c r="G67778" s="24"/>
      <c r="H67778" s="24"/>
      <c r="I67778" s="24"/>
      <c r="J67778" s="24"/>
      <c r="K67778" s="24"/>
      <c r="L67778" s="24"/>
      <c r="M67778" s="24"/>
      <c r="P67778" s="10"/>
      <c r="R67778" s="10"/>
      <c r="S67778" s="10"/>
      <c r="T67778" s="10"/>
    </row>
    <row r="67779" spans="1:20" ht="16" x14ac:dyDescent="0.2">
      <c r="A67779" s="24"/>
      <c r="B67779" s="24"/>
      <c r="C67779" s="24"/>
      <c r="D67779" s="24"/>
      <c r="E67779" s="24"/>
      <c r="F67779" s="24"/>
      <c r="G67779" s="24"/>
      <c r="H67779" s="24"/>
      <c r="I67779" s="24"/>
      <c r="J67779" s="24"/>
      <c r="K67779" s="24"/>
      <c r="L67779" s="24"/>
      <c r="M67779" s="24"/>
      <c r="P67779" s="10"/>
      <c r="R67779" s="10"/>
      <c r="S67779" s="10"/>
      <c r="T67779" s="10"/>
    </row>
    <row r="67780" spans="1:20" ht="16" x14ac:dyDescent="0.2">
      <c r="A67780" s="24"/>
      <c r="B67780" s="24"/>
      <c r="C67780" s="24"/>
      <c r="D67780" s="24"/>
      <c r="E67780" s="24"/>
      <c r="F67780" s="24"/>
      <c r="G67780" s="24"/>
      <c r="H67780" s="24"/>
      <c r="I67780" s="24"/>
      <c r="J67780" s="24"/>
      <c r="K67780" s="24"/>
      <c r="L67780" s="24"/>
      <c r="M67780" s="24"/>
      <c r="P67780" s="10"/>
      <c r="R67780" s="10"/>
      <c r="S67780" s="10"/>
      <c r="T67780" s="10"/>
    </row>
    <row r="67781" spans="1:20" ht="16" x14ac:dyDescent="0.2">
      <c r="A67781" s="24"/>
      <c r="B67781" s="24"/>
      <c r="C67781" s="24"/>
      <c r="D67781" s="24"/>
      <c r="E67781" s="24"/>
      <c r="F67781" s="24"/>
      <c r="G67781" s="24"/>
      <c r="H67781" s="24"/>
      <c r="I67781" s="24"/>
      <c r="J67781" s="24"/>
      <c r="K67781" s="24"/>
      <c r="L67781" s="24"/>
      <c r="M67781" s="24"/>
      <c r="P67781" s="10"/>
      <c r="R67781" s="10"/>
      <c r="S67781" s="10"/>
      <c r="T67781" s="10"/>
    </row>
    <row r="67782" spans="1:20" ht="16" x14ac:dyDescent="0.2">
      <c r="A67782" s="24"/>
      <c r="B67782" s="24"/>
      <c r="C67782" s="24"/>
      <c r="D67782" s="24"/>
      <c r="E67782" s="24"/>
      <c r="F67782" s="24"/>
      <c r="G67782" s="24"/>
      <c r="H67782" s="24"/>
      <c r="I67782" s="24"/>
      <c r="J67782" s="24"/>
      <c r="K67782" s="24"/>
      <c r="L67782" s="24"/>
      <c r="M67782" s="24"/>
      <c r="P67782" s="10"/>
      <c r="R67782" s="10"/>
      <c r="S67782" s="10"/>
      <c r="T67782" s="10"/>
    </row>
    <row r="67783" spans="1:20" ht="16" x14ac:dyDescent="0.2">
      <c r="A67783" s="24"/>
      <c r="B67783" s="24"/>
      <c r="C67783" s="24"/>
      <c r="D67783" s="24"/>
      <c r="E67783" s="24"/>
      <c r="F67783" s="24"/>
      <c r="G67783" s="24"/>
      <c r="H67783" s="24"/>
      <c r="I67783" s="24"/>
      <c r="J67783" s="24"/>
      <c r="K67783" s="24"/>
      <c r="L67783" s="24"/>
      <c r="M67783" s="24"/>
      <c r="P67783" s="10"/>
      <c r="R67783" s="10"/>
      <c r="S67783" s="10"/>
      <c r="T67783" s="10"/>
    </row>
    <row r="67784" spans="1:20" ht="16" x14ac:dyDescent="0.2">
      <c r="A67784" s="24"/>
      <c r="B67784" s="24"/>
      <c r="C67784" s="24"/>
      <c r="D67784" s="24"/>
      <c r="E67784" s="24"/>
      <c r="F67784" s="24"/>
      <c r="G67784" s="24"/>
      <c r="H67784" s="24"/>
      <c r="I67784" s="24"/>
      <c r="J67784" s="24"/>
      <c r="K67784" s="24"/>
      <c r="L67784" s="24"/>
      <c r="M67784" s="24"/>
      <c r="P67784" s="10"/>
      <c r="R67784" s="10"/>
      <c r="S67784" s="10"/>
      <c r="T67784" s="10"/>
    </row>
    <row r="67785" spans="1:20" ht="16" x14ac:dyDescent="0.2">
      <c r="A67785" s="24"/>
      <c r="B67785" s="24"/>
      <c r="C67785" s="24"/>
      <c r="D67785" s="24"/>
      <c r="E67785" s="24"/>
      <c r="F67785" s="24"/>
      <c r="G67785" s="24"/>
      <c r="H67785" s="24"/>
      <c r="I67785" s="24"/>
      <c r="J67785" s="24"/>
      <c r="K67785" s="24"/>
      <c r="L67785" s="24"/>
      <c r="M67785" s="24"/>
      <c r="P67785" s="10"/>
      <c r="R67785" s="10"/>
      <c r="S67785" s="10"/>
      <c r="T67785" s="10"/>
    </row>
    <row r="67786" spans="1:20" ht="16" x14ac:dyDescent="0.2">
      <c r="A67786" s="24"/>
      <c r="B67786" s="24"/>
      <c r="C67786" s="24"/>
      <c r="D67786" s="24"/>
      <c r="E67786" s="24"/>
      <c r="F67786" s="24"/>
      <c r="G67786" s="24"/>
      <c r="H67786" s="24"/>
      <c r="I67786" s="24"/>
      <c r="J67786" s="24"/>
      <c r="K67786" s="24"/>
      <c r="L67786" s="24"/>
      <c r="M67786" s="24"/>
      <c r="P67786" s="10"/>
      <c r="R67786" s="10"/>
      <c r="S67786" s="10"/>
      <c r="T67786" s="10"/>
    </row>
    <row r="67787" spans="1:20" ht="16" x14ac:dyDescent="0.2">
      <c r="A67787" s="24"/>
      <c r="B67787" s="24"/>
      <c r="C67787" s="24"/>
      <c r="D67787" s="24"/>
      <c r="E67787" s="24"/>
      <c r="F67787" s="24"/>
      <c r="G67787" s="24"/>
      <c r="H67787" s="24"/>
      <c r="I67787" s="24"/>
      <c r="J67787" s="24"/>
      <c r="K67787" s="24"/>
      <c r="L67787" s="24"/>
      <c r="M67787" s="24"/>
      <c r="P67787" s="10"/>
      <c r="R67787" s="10"/>
      <c r="S67787" s="10"/>
      <c r="T67787" s="10"/>
    </row>
    <row r="67788" spans="1:20" ht="16" x14ac:dyDescent="0.2">
      <c r="A67788" s="24"/>
      <c r="B67788" s="24"/>
      <c r="C67788" s="24"/>
      <c r="D67788" s="24"/>
      <c r="E67788" s="24"/>
      <c r="F67788" s="24"/>
      <c r="G67788" s="24"/>
      <c r="H67788" s="24"/>
      <c r="I67788" s="24"/>
      <c r="J67788" s="24"/>
      <c r="K67788" s="24"/>
      <c r="L67788" s="24"/>
      <c r="M67788" s="24"/>
      <c r="P67788" s="10"/>
      <c r="R67788" s="10"/>
      <c r="S67788" s="10"/>
      <c r="T67788" s="10"/>
    </row>
    <row r="67789" spans="1:20" ht="16" x14ac:dyDescent="0.2">
      <c r="A67789" s="24"/>
      <c r="B67789" s="24"/>
      <c r="C67789" s="24"/>
      <c r="D67789" s="24"/>
      <c r="E67789" s="24"/>
      <c r="F67789" s="24"/>
      <c r="G67789" s="24"/>
      <c r="H67789" s="24"/>
      <c r="I67789" s="24"/>
      <c r="J67789" s="24"/>
      <c r="K67789" s="24"/>
      <c r="L67789" s="24"/>
      <c r="M67789" s="24"/>
      <c r="P67789" s="10"/>
      <c r="R67789" s="10"/>
      <c r="S67789" s="10"/>
      <c r="T67789" s="10"/>
    </row>
    <row r="67790" spans="1:20" ht="16" x14ac:dyDescent="0.2">
      <c r="A67790" s="24"/>
      <c r="B67790" s="24"/>
      <c r="C67790" s="24"/>
      <c r="D67790" s="24"/>
      <c r="E67790" s="24"/>
      <c r="F67790" s="24"/>
      <c r="G67790" s="24"/>
      <c r="H67790" s="24"/>
      <c r="I67790" s="24"/>
      <c r="J67790" s="24"/>
      <c r="K67790" s="24"/>
      <c r="L67790" s="24"/>
      <c r="M67790" s="24"/>
      <c r="P67790" s="10"/>
      <c r="R67790" s="10"/>
      <c r="S67790" s="10"/>
      <c r="T67790" s="10"/>
    </row>
    <row r="67791" spans="1:20" ht="16" x14ac:dyDescent="0.2">
      <c r="A67791" s="24"/>
      <c r="B67791" s="24"/>
      <c r="C67791" s="24"/>
      <c r="D67791" s="24"/>
      <c r="E67791" s="24"/>
      <c r="F67791" s="24"/>
      <c r="G67791" s="24"/>
      <c r="H67791" s="24"/>
      <c r="I67791" s="24"/>
      <c r="J67791" s="24"/>
      <c r="K67791" s="24"/>
      <c r="L67791" s="24"/>
      <c r="M67791" s="24"/>
      <c r="P67791" s="10"/>
      <c r="R67791" s="10"/>
      <c r="S67791" s="10"/>
      <c r="T67791" s="10"/>
    </row>
    <row r="67792" spans="1:20" ht="16" x14ac:dyDescent="0.2">
      <c r="A67792" s="24"/>
      <c r="B67792" s="24"/>
      <c r="C67792" s="24"/>
      <c r="D67792" s="24"/>
      <c r="E67792" s="24"/>
      <c r="F67792" s="24"/>
      <c r="G67792" s="24"/>
      <c r="H67792" s="24"/>
      <c r="I67792" s="24"/>
      <c r="J67792" s="24"/>
      <c r="K67792" s="24"/>
      <c r="L67792" s="24"/>
      <c r="M67792" s="24"/>
      <c r="P67792" s="10"/>
      <c r="R67792" s="10"/>
      <c r="S67792" s="10"/>
      <c r="T67792" s="10"/>
    </row>
    <row r="67793" spans="1:20" ht="16" x14ac:dyDescent="0.2">
      <c r="A67793" s="24"/>
      <c r="B67793" s="24"/>
      <c r="C67793" s="24"/>
      <c r="D67793" s="24"/>
      <c r="E67793" s="24"/>
      <c r="F67793" s="24"/>
      <c r="G67793" s="24"/>
      <c r="H67793" s="24"/>
      <c r="I67793" s="24"/>
      <c r="J67793" s="24"/>
      <c r="K67793" s="24"/>
      <c r="L67793" s="24"/>
      <c r="M67793" s="24"/>
      <c r="P67793" s="10"/>
      <c r="R67793" s="10"/>
      <c r="S67793" s="10"/>
      <c r="T67793" s="10"/>
    </row>
    <row r="67794" spans="1:20" ht="16" x14ac:dyDescent="0.2">
      <c r="A67794" s="24"/>
      <c r="B67794" s="24"/>
      <c r="C67794" s="24"/>
      <c r="D67794" s="24"/>
      <c r="E67794" s="24"/>
      <c r="F67794" s="24"/>
      <c r="G67794" s="24"/>
      <c r="H67794" s="24"/>
      <c r="I67794" s="24"/>
      <c r="J67794" s="24"/>
      <c r="K67794" s="24"/>
      <c r="L67794" s="24"/>
      <c r="M67794" s="24"/>
      <c r="P67794" s="10"/>
      <c r="R67794" s="10"/>
      <c r="S67794" s="10"/>
      <c r="T67794" s="10"/>
    </row>
    <row r="67795" spans="1:20" ht="16" x14ac:dyDescent="0.2">
      <c r="A67795" s="24"/>
      <c r="B67795" s="24"/>
      <c r="C67795" s="24"/>
      <c r="D67795" s="24"/>
      <c r="E67795" s="24"/>
      <c r="F67795" s="24"/>
      <c r="G67795" s="24"/>
      <c r="H67795" s="24"/>
      <c r="I67795" s="24"/>
      <c r="J67795" s="24"/>
      <c r="K67795" s="24"/>
      <c r="L67795" s="24"/>
      <c r="M67795" s="24"/>
      <c r="P67795" s="10"/>
      <c r="R67795" s="10"/>
      <c r="S67795" s="10"/>
      <c r="T67795" s="10"/>
    </row>
    <row r="67796" spans="1:20" ht="16" x14ac:dyDescent="0.2">
      <c r="A67796" s="24"/>
      <c r="B67796" s="24"/>
      <c r="C67796" s="24"/>
      <c r="D67796" s="24"/>
      <c r="E67796" s="24"/>
      <c r="F67796" s="24"/>
      <c r="G67796" s="24"/>
      <c r="H67796" s="24"/>
      <c r="I67796" s="24"/>
      <c r="J67796" s="24"/>
      <c r="K67796" s="24"/>
      <c r="L67796" s="24"/>
      <c r="M67796" s="24"/>
      <c r="P67796" s="10"/>
      <c r="R67796" s="10"/>
      <c r="S67796" s="10"/>
      <c r="T67796" s="10"/>
    </row>
    <row r="67797" spans="1:20" ht="16" x14ac:dyDescent="0.2">
      <c r="A67797" s="24"/>
      <c r="B67797" s="24"/>
      <c r="C67797" s="24"/>
      <c r="D67797" s="24"/>
      <c r="E67797" s="24"/>
      <c r="F67797" s="24"/>
      <c r="G67797" s="24"/>
      <c r="H67797" s="24"/>
      <c r="I67797" s="24"/>
      <c r="J67797" s="24"/>
      <c r="K67797" s="24"/>
      <c r="L67797" s="24"/>
      <c r="M67797" s="24"/>
      <c r="P67797" s="10"/>
      <c r="R67797" s="10"/>
      <c r="S67797" s="10"/>
      <c r="T67797" s="10"/>
    </row>
    <row r="67798" spans="1:20" ht="16" x14ac:dyDescent="0.2">
      <c r="A67798" s="24"/>
      <c r="B67798" s="24"/>
      <c r="C67798" s="24"/>
      <c r="D67798" s="24"/>
      <c r="E67798" s="24"/>
      <c r="F67798" s="24"/>
      <c r="G67798" s="24"/>
      <c r="H67798" s="24"/>
      <c r="I67798" s="24"/>
      <c r="J67798" s="24"/>
      <c r="K67798" s="24"/>
      <c r="L67798" s="24"/>
      <c r="M67798" s="24"/>
      <c r="P67798" s="10"/>
      <c r="R67798" s="10"/>
      <c r="S67798" s="10"/>
      <c r="T67798" s="10"/>
    </row>
    <row r="67799" spans="1:20" ht="16" x14ac:dyDescent="0.2">
      <c r="A67799" s="24"/>
      <c r="B67799" s="24"/>
      <c r="C67799" s="24"/>
      <c r="D67799" s="24"/>
      <c r="E67799" s="24"/>
      <c r="F67799" s="24"/>
      <c r="G67799" s="24"/>
      <c r="H67799" s="24"/>
      <c r="I67799" s="24"/>
      <c r="J67799" s="24"/>
      <c r="K67799" s="24"/>
      <c r="L67799" s="24"/>
      <c r="M67799" s="24"/>
      <c r="P67799" s="10"/>
      <c r="R67799" s="10"/>
      <c r="S67799" s="10"/>
      <c r="T67799" s="10"/>
    </row>
    <row r="67800" spans="1:20" ht="16" x14ac:dyDescent="0.2">
      <c r="A67800" s="24"/>
      <c r="B67800" s="24"/>
      <c r="C67800" s="24"/>
      <c r="D67800" s="24"/>
      <c r="E67800" s="24"/>
      <c r="F67800" s="24"/>
      <c r="G67800" s="24"/>
      <c r="H67800" s="24"/>
      <c r="I67800" s="24"/>
      <c r="J67800" s="24"/>
      <c r="K67800" s="24"/>
      <c r="L67800" s="24"/>
      <c r="M67800" s="24"/>
      <c r="P67800" s="10"/>
      <c r="R67800" s="10"/>
      <c r="S67800" s="10"/>
      <c r="T67800" s="10"/>
    </row>
    <row r="67801" spans="1:20" ht="16" x14ac:dyDescent="0.2">
      <c r="A67801" s="24"/>
      <c r="B67801" s="24"/>
      <c r="C67801" s="24"/>
      <c r="D67801" s="24"/>
      <c r="E67801" s="24"/>
      <c r="F67801" s="24"/>
      <c r="G67801" s="24"/>
      <c r="H67801" s="24"/>
      <c r="I67801" s="24"/>
      <c r="J67801" s="24"/>
      <c r="K67801" s="24"/>
      <c r="L67801" s="24"/>
      <c r="M67801" s="24"/>
      <c r="P67801" s="10"/>
      <c r="R67801" s="10"/>
      <c r="S67801" s="10"/>
      <c r="T67801" s="10"/>
    </row>
    <row r="67802" spans="1:20" ht="16" x14ac:dyDescent="0.2">
      <c r="A67802" s="24"/>
      <c r="B67802" s="24"/>
      <c r="C67802" s="24"/>
      <c r="D67802" s="24"/>
      <c r="E67802" s="24"/>
      <c r="F67802" s="24"/>
      <c r="G67802" s="24"/>
      <c r="H67802" s="24"/>
      <c r="I67802" s="24"/>
      <c r="J67802" s="24"/>
      <c r="K67802" s="24"/>
      <c r="L67802" s="24"/>
      <c r="M67802" s="24"/>
      <c r="P67802" s="10"/>
      <c r="R67802" s="10"/>
      <c r="S67802" s="10"/>
      <c r="T67802" s="10"/>
    </row>
    <row r="67803" spans="1:20" ht="16" x14ac:dyDescent="0.2">
      <c r="A67803" s="24"/>
      <c r="B67803" s="24"/>
      <c r="C67803" s="24"/>
      <c r="D67803" s="24"/>
      <c r="E67803" s="24"/>
      <c r="F67803" s="24"/>
      <c r="G67803" s="24"/>
      <c r="H67803" s="24"/>
      <c r="I67803" s="24"/>
      <c r="J67803" s="24"/>
      <c r="K67803" s="24"/>
      <c r="L67803" s="24"/>
      <c r="M67803" s="24"/>
      <c r="P67803" s="10"/>
      <c r="R67803" s="10"/>
      <c r="S67803" s="10"/>
      <c r="T67803" s="10"/>
    </row>
    <row r="67804" spans="1:20" ht="16" x14ac:dyDescent="0.2">
      <c r="A67804" s="24"/>
      <c r="B67804" s="24"/>
      <c r="C67804" s="24"/>
      <c r="D67804" s="24"/>
      <c r="E67804" s="24"/>
      <c r="F67804" s="24"/>
      <c r="G67804" s="24"/>
      <c r="H67804" s="24"/>
      <c r="I67804" s="24"/>
      <c r="J67804" s="24"/>
      <c r="K67804" s="24"/>
      <c r="L67804" s="24"/>
      <c r="M67804" s="24"/>
      <c r="P67804" s="10"/>
      <c r="R67804" s="10"/>
      <c r="S67804" s="10"/>
      <c r="T67804" s="10"/>
    </row>
    <row r="67805" spans="1:20" ht="16" x14ac:dyDescent="0.2">
      <c r="A67805" s="24"/>
      <c r="B67805" s="24"/>
      <c r="C67805" s="24"/>
      <c r="D67805" s="24"/>
      <c r="E67805" s="24"/>
      <c r="F67805" s="24"/>
      <c r="G67805" s="24"/>
      <c r="H67805" s="24"/>
      <c r="I67805" s="24"/>
      <c r="J67805" s="24"/>
      <c r="K67805" s="24"/>
      <c r="L67805" s="24"/>
      <c r="M67805" s="24"/>
      <c r="P67805" s="10"/>
      <c r="R67805" s="10"/>
      <c r="S67805" s="10"/>
      <c r="T67805" s="10"/>
    </row>
    <row r="67806" spans="1:20" ht="16" x14ac:dyDescent="0.2">
      <c r="A67806" s="24"/>
      <c r="B67806" s="24"/>
      <c r="C67806" s="24"/>
      <c r="D67806" s="24"/>
      <c r="E67806" s="24"/>
      <c r="F67806" s="24"/>
      <c r="G67806" s="24"/>
      <c r="H67806" s="24"/>
      <c r="I67806" s="24"/>
      <c r="J67806" s="24"/>
      <c r="K67806" s="24"/>
      <c r="L67806" s="24"/>
      <c r="M67806" s="24"/>
      <c r="P67806" s="10"/>
      <c r="R67806" s="10"/>
      <c r="S67806" s="10"/>
      <c r="T67806" s="10"/>
    </row>
    <row r="67807" spans="1:20" ht="16" x14ac:dyDescent="0.2">
      <c r="A67807" s="24"/>
      <c r="B67807" s="24"/>
      <c r="C67807" s="24"/>
      <c r="D67807" s="24"/>
      <c r="E67807" s="24"/>
      <c r="F67807" s="24"/>
      <c r="G67807" s="24"/>
      <c r="H67807" s="24"/>
      <c r="I67807" s="24"/>
      <c r="J67807" s="24"/>
      <c r="K67807" s="24"/>
      <c r="L67807" s="24"/>
      <c r="M67807" s="24"/>
      <c r="P67807" s="10"/>
      <c r="R67807" s="10"/>
      <c r="S67807" s="10"/>
      <c r="T67807" s="10"/>
    </row>
    <row r="67808" spans="1:20" ht="16" x14ac:dyDescent="0.2">
      <c r="A67808" s="24"/>
      <c r="B67808" s="24"/>
      <c r="C67808" s="24"/>
      <c r="D67808" s="24"/>
      <c r="E67808" s="24"/>
      <c r="F67808" s="24"/>
      <c r="G67808" s="24"/>
      <c r="H67808" s="24"/>
      <c r="I67808" s="24"/>
      <c r="J67808" s="24"/>
      <c r="K67808" s="24"/>
      <c r="L67808" s="24"/>
      <c r="M67808" s="24"/>
      <c r="P67808" s="10"/>
      <c r="R67808" s="10"/>
      <c r="S67808" s="10"/>
      <c r="T67808" s="10"/>
    </row>
    <row r="67809" spans="1:20" ht="16" x14ac:dyDescent="0.2">
      <c r="A67809" s="24"/>
      <c r="B67809" s="24"/>
      <c r="C67809" s="24"/>
      <c r="D67809" s="24"/>
      <c r="E67809" s="24"/>
      <c r="F67809" s="24"/>
      <c r="G67809" s="24"/>
      <c r="H67809" s="24"/>
      <c r="I67809" s="24"/>
      <c r="J67809" s="24"/>
      <c r="K67809" s="24"/>
      <c r="L67809" s="24"/>
      <c r="M67809" s="24"/>
      <c r="P67809" s="10"/>
      <c r="R67809" s="10"/>
      <c r="S67809" s="10"/>
      <c r="T67809" s="10"/>
    </row>
    <row r="67810" spans="1:20" ht="16" x14ac:dyDescent="0.2">
      <c r="A67810" s="24"/>
      <c r="B67810" s="24"/>
      <c r="C67810" s="24"/>
      <c r="D67810" s="24"/>
      <c r="E67810" s="24"/>
      <c r="F67810" s="24"/>
      <c r="G67810" s="24"/>
      <c r="H67810" s="24"/>
      <c r="I67810" s="24"/>
      <c r="J67810" s="24"/>
      <c r="K67810" s="24"/>
      <c r="L67810" s="24"/>
      <c r="M67810" s="24"/>
      <c r="P67810" s="10"/>
      <c r="R67810" s="10"/>
      <c r="S67810" s="10"/>
      <c r="T67810" s="10"/>
    </row>
    <row r="67811" spans="1:20" ht="16" x14ac:dyDescent="0.2">
      <c r="A67811" s="24"/>
      <c r="B67811" s="24"/>
      <c r="C67811" s="24"/>
      <c r="D67811" s="24"/>
      <c r="E67811" s="24"/>
      <c r="F67811" s="24"/>
      <c r="G67811" s="24"/>
      <c r="H67811" s="24"/>
      <c r="I67811" s="24"/>
      <c r="J67811" s="24"/>
      <c r="K67811" s="24"/>
      <c r="L67811" s="24"/>
      <c r="M67811" s="24"/>
      <c r="P67811" s="10"/>
      <c r="R67811" s="10"/>
      <c r="S67811" s="10"/>
      <c r="T67811" s="10"/>
    </row>
    <row r="67812" spans="1:20" ht="16" x14ac:dyDescent="0.2">
      <c r="A67812" s="24"/>
      <c r="B67812" s="24"/>
      <c r="C67812" s="24"/>
      <c r="D67812" s="24"/>
      <c r="E67812" s="24"/>
      <c r="F67812" s="24"/>
      <c r="G67812" s="24"/>
      <c r="H67812" s="24"/>
      <c r="I67812" s="24"/>
      <c r="J67812" s="24"/>
      <c r="K67812" s="24"/>
      <c r="L67812" s="24"/>
      <c r="M67812" s="24"/>
      <c r="P67812" s="10"/>
      <c r="R67812" s="10"/>
      <c r="S67812" s="10"/>
      <c r="T67812" s="10"/>
    </row>
    <row r="67813" spans="1:20" ht="16" x14ac:dyDescent="0.2">
      <c r="A67813" s="24"/>
      <c r="B67813" s="24"/>
      <c r="C67813" s="24"/>
      <c r="D67813" s="24"/>
      <c r="E67813" s="24"/>
      <c r="F67813" s="24"/>
      <c r="G67813" s="24"/>
      <c r="H67813" s="24"/>
      <c r="I67813" s="24"/>
      <c r="J67813" s="24"/>
      <c r="K67813" s="24"/>
      <c r="L67813" s="24"/>
      <c r="M67813" s="24"/>
      <c r="P67813" s="10"/>
      <c r="R67813" s="10"/>
      <c r="S67813" s="10"/>
      <c r="T67813" s="10"/>
    </row>
    <row r="67814" spans="1:20" ht="16" x14ac:dyDescent="0.2">
      <c r="A67814" s="24"/>
      <c r="B67814" s="24"/>
      <c r="C67814" s="24"/>
      <c r="D67814" s="24"/>
      <c r="E67814" s="24"/>
      <c r="F67814" s="24"/>
      <c r="G67814" s="24"/>
      <c r="H67814" s="24"/>
      <c r="I67814" s="24"/>
      <c r="J67814" s="24"/>
      <c r="K67814" s="24"/>
      <c r="L67814" s="24"/>
      <c r="M67814" s="24"/>
      <c r="P67814" s="10"/>
      <c r="R67814" s="10"/>
      <c r="S67814" s="10"/>
      <c r="T67814" s="10"/>
    </row>
    <row r="67815" spans="1:20" ht="16" x14ac:dyDescent="0.2">
      <c r="A67815" s="24"/>
      <c r="B67815" s="24"/>
      <c r="C67815" s="24"/>
      <c r="D67815" s="24"/>
      <c r="E67815" s="24"/>
      <c r="F67815" s="24"/>
      <c r="G67815" s="24"/>
      <c r="H67815" s="24"/>
      <c r="I67815" s="24"/>
      <c r="J67815" s="24"/>
      <c r="K67815" s="24"/>
      <c r="L67815" s="24"/>
      <c r="M67815" s="24"/>
      <c r="P67815" s="10"/>
      <c r="R67815" s="10"/>
      <c r="S67815" s="10"/>
      <c r="T67815" s="10"/>
    </row>
    <row r="67816" spans="1:20" ht="16" x14ac:dyDescent="0.2">
      <c r="A67816" s="24"/>
      <c r="B67816" s="24"/>
      <c r="C67816" s="24"/>
      <c r="D67816" s="24"/>
      <c r="E67816" s="24"/>
      <c r="F67816" s="24"/>
      <c r="G67816" s="24"/>
      <c r="H67816" s="24"/>
      <c r="I67816" s="24"/>
      <c r="J67816" s="24"/>
      <c r="K67816" s="24"/>
      <c r="L67816" s="24"/>
      <c r="M67816" s="24"/>
      <c r="P67816" s="10"/>
      <c r="R67816" s="10"/>
      <c r="S67816" s="10"/>
      <c r="T67816" s="10"/>
    </row>
    <row r="67817" spans="1:20" ht="16" x14ac:dyDescent="0.2">
      <c r="A67817" s="24"/>
      <c r="B67817" s="24"/>
      <c r="C67817" s="24"/>
      <c r="D67817" s="24"/>
      <c r="E67817" s="24"/>
      <c r="F67817" s="24"/>
      <c r="G67817" s="24"/>
      <c r="H67817" s="24"/>
      <c r="I67817" s="24"/>
      <c r="J67817" s="24"/>
      <c r="K67817" s="24"/>
      <c r="L67817" s="24"/>
      <c r="M67817" s="24"/>
      <c r="P67817" s="10"/>
      <c r="R67817" s="10"/>
      <c r="S67817" s="10"/>
      <c r="T67817" s="10"/>
    </row>
    <row r="67818" spans="1:20" ht="16" x14ac:dyDescent="0.2">
      <c r="A67818" s="24"/>
      <c r="B67818" s="24"/>
      <c r="C67818" s="24"/>
      <c r="D67818" s="24"/>
      <c r="E67818" s="24"/>
      <c r="F67818" s="24"/>
      <c r="G67818" s="24"/>
      <c r="H67818" s="24"/>
      <c r="I67818" s="24"/>
      <c r="J67818" s="24"/>
      <c r="K67818" s="24"/>
      <c r="L67818" s="24"/>
      <c r="M67818" s="24"/>
      <c r="P67818" s="10"/>
      <c r="R67818" s="10"/>
      <c r="S67818" s="10"/>
      <c r="T67818" s="10"/>
    </row>
    <row r="67819" spans="1:20" ht="16" x14ac:dyDescent="0.2">
      <c r="A67819" s="24"/>
      <c r="B67819" s="24"/>
      <c r="C67819" s="24"/>
      <c r="D67819" s="24"/>
      <c r="E67819" s="24"/>
      <c r="F67819" s="24"/>
      <c r="G67819" s="24"/>
      <c r="H67819" s="24"/>
      <c r="I67819" s="24"/>
      <c r="J67819" s="24"/>
      <c r="K67819" s="24"/>
      <c r="L67819" s="24"/>
      <c r="M67819" s="24"/>
      <c r="P67819" s="10"/>
      <c r="R67819" s="10"/>
      <c r="S67819" s="10"/>
      <c r="T67819" s="10"/>
    </row>
    <row r="67820" spans="1:20" ht="16" x14ac:dyDescent="0.2">
      <c r="A67820" s="24"/>
      <c r="B67820" s="24"/>
      <c r="C67820" s="24"/>
      <c r="D67820" s="24"/>
      <c r="E67820" s="24"/>
      <c r="F67820" s="24"/>
      <c r="G67820" s="24"/>
      <c r="H67820" s="24"/>
      <c r="I67820" s="24"/>
      <c r="J67820" s="24"/>
      <c r="K67820" s="24"/>
      <c r="L67820" s="24"/>
      <c r="M67820" s="24"/>
      <c r="P67820" s="10"/>
      <c r="R67820" s="10"/>
      <c r="S67820" s="10"/>
      <c r="T67820" s="10"/>
    </row>
    <row r="67821" spans="1:20" ht="16" x14ac:dyDescent="0.2">
      <c r="A67821" s="24"/>
      <c r="B67821" s="24"/>
      <c r="C67821" s="24"/>
      <c r="D67821" s="24"/>
      <c r="E67821" s="24"/>
      <c r="F67821" s="24"/>
      <c r="G67821" s="24"/>
      <c r="H67821" s="24"/>
      <c r="I67821" s="24"/>
      <c r="J67821" s="24"/>
      <c r="K67821" s="24"/>
      <c r="L67821" s="24"/>
      <c r="M67821" s="24"/>
      <c r="P67821" s="10"/>
      <c r="R67821" s="10"/>
      <c r="S67821" s="10"/>
      <c r="T67821" s="10"/>
    </row>
    <row r="67822" spans="1:20" ht="16" x14ac:dyDescent="0.2">
      <c r="A67822" s="24"/>
      <c r="B67822" s="24"/>
      <c r="C67822" s="24"/>
      <c r="D67822" s="24"/>
      <c r="E67822" s="24"/>
      <c r="F67822" s="24"/>
      <c r="G67822" s="24"/>
      <c r="H67822" s="24"/>
      <c r="I67822" s="24"/>
      <c r="J67822" s="24"/>
      <c r="K67822" s="24"/>
      <c r="L67822" s="24"/>
      <c r="M67822" s="24"/>
      <c r="P67822" s="10"/>
      <c r="R67822" s="10"/>
      <c r="S67822" s="10"/>
      <c r="T67822" s="10"/>
    </row>
    <row r="67823" spans="1:20" ht="16" x14ac:dyDescent="0.2">
      <c r="A67823" s="24"/>
      <c r="B67823" s="24"/>
      <c r="C67823" s="24"/>
      <c r="D67823" s="24"/>
      <c r="E67823" s="24"/>
      <c r="F67823" s="24"/>
      <c r="G67823" s="24"/>
      <c r="H67823" s="24"/>
      <c r="I67823" s="24"/>
      <c r="J67823" s="24"/>
      <c r="K67823" s="24"/>
      <c r="L67823" s="24"/>
      <c r="M67823" s="24"/>
      <c r="P67823" s="10"/>
      <c r="R67823" s="10"/>
      <c r="S67823" s="10"/>
      <c r="T67823" s="10"/>
    </row>
    <row r="67824" spans="1:20" ht="16" x14ac:dyDescent="0.2">
      <c r="A67824" s="24"/>
      <c r="B67824" s="24"/>
      <c r="C67824" s="24"/>
      <c r="D67824" s="24"/>
      <c r="E67824" s="24"/>
      <c r="F67824" s="24"/>
      <c r="G67824" s="24"/>
      <c r="H67824" s="24"/>
      <c r="I67824" s="24"/>
      <c r="J67824" s="24"/>
      <c r="K67824" s="24"/>
      <c r="L67824" s="24"/>
      <c r="M67824" s="24"/>
      <c r="P67824" s="10"/>
      <c r="R67824" s="10"/>
      <c r="S67824" s="10"/>
      <c r="T67824" s="10"/>
    </row>
    <row r="67825" spans="1:20" ht="16" x14ac:dyDescent="0.2">
      <c r="A67825" s="24"/>
      <c r="B67825" s="24"/>
      <c r="C67825" s="24"/>
      <c r="D67825" s="24"/>
      <c r="E67825" s="24"/>
      <c r="F67825" s="24"/>
      <c r="G67825" s="24"/>
      <c r="H67825" s="24"/>
      <c r="I67825" s="24"/>
      <c r="J67825" s="24"/>
      <c r="K67825" s="24"/>
      <c r="L67825" s="24"/>
      <c r="M67825" s="24"/>
      <c r="P67825" s="10"/>
      <c r="R67825" s="10"/>
      <c r="S67825" s="10"/>
      <c r="T67825" s="10"/>
    </row>
    <row r="67826" spans="1:20" ht="16" x14ac:dyDescent="0.2">
      <c r="A67826" s="24"/>
      <c r="B67826" s="24"/>
      <c r="C67826" s="24"/>
      <c r="D67826" s="24"/>
      <c r="E67826" s="24"/>
      <c r="F67826" s="24"/>
      <c r="G67826" s="24"/>
      <c r="H67826" s="24"/>
      <c r="I67826" s="24"/>
      <c r="J67826" s="24"/>
      <c r="K67826" s="24"/>
      <c r="L67826" s="24"/>
      <c r="M67826" s="24"/>
      <c r="P67826" s="10"/>
      <c r="R67826" s="10"/>
      <c r="S67826" s="10"/>
      <c r="T67826" s="10"/>
    </row>
    <row r="67827" spans="1:20" ht="16" x14ac:dyDescent="0.2">
      <c r="A67827" s="24"/>
      <c r="B67827" s="24"/>
      <c r="C67827" s="24"/>
      <c r="D67827" s="24"/>
      <c r="E67827" s="24"/>
      <c r="F67827" s="24"/>
      <c r="G67827" s="24"/>
      <c r="H67827" s="24"/>
      <c r="I67827" s="24"/>
      <c r="J67827" s="24"/>
      <c r="K67827" s="24"/>
      <c r="L67827" s="24"/>
      <c r="M67827" s="24"/>
      <c r="P67827" s="10"/>
      <c r="R67827" s="10"/>
      <c r="S67827" s="10"/>
      <c r="T67827" s="10"/>
    </row>
    <row r="67828" spans="1:20" ht="16" x14ac:dyDescent="0.2">
      <c r="A67828" s="24"/>
      <c r="B67828" s="24"/>
      <c r="C67828" s="24"/>
      <c r="D67828" s="24"/>
      <c r="E67828" s="24"/>
      <c r="F67828" s="24"/>
      <c r="G67828" s="24"/>
      <c r="H67828" s="24"/>
      <c r="I67828" s="24"/>
      <c r="J67828" s="24"/>
      <c r="K67828" s="24"/>
      <c r="L67828" s="24"/>
      <c r="M67828" s="24"/>
      <c r="P67828" s="10"/>
      <c r="R67828" s="10"/>
      <c r="S67828" s="10"/>
      <c r="T67828" s="10"/>
    </row>
    <row r="67829" spans="1:20" ht="16" x14ac:dyDescent="0.2">
      <c r="A67829" s="24"/>
      <c r="B67829" s="24"/>
      <c r="C67829" s="24"/>
      <c r="D67829" s="24"/>
      <c r="E67829" s="24"/>
      <c r="F67829" s="24"/>
      <c r="G67829" s="24"/>
      <c r="H67829" s="24"/>
      <c r="I67829" s="24"/>
      <c r="J67829" s="24"/>
      <c r="K67829" s="24"/>
      <c r="L67829" s="24"/>
      <c r="M67829" s="24"/>
      <c r="P67829" s="10"/>
      <c r="R67829" s="10"/>
      <c r="S67829" s="10"/>
      <c r="T67829" s="10"/>
    </row>
    <row r="67830" spans="1:20" ht="16" x14ac:dyDescent="0.2">
      <c r="A67830" s="24"/>
      <c r="B67830" s="24"/>
      <c r="C67830" s="24"/>
      <c r="D67830" s="24"/>
      <c r="E67830" s="24"/>
      <c r="F67830" s="24"/>
      <c r="G67830" s="24"/>
      <c r="H67830" s="24"/>
      <c r="I67830" s="24"/>
      <c r="J67830" s="24"/>
      <c r="K67830" s="24"/>
      <c r="L67830" s="24"/>
      <c r="M67830" s="24"/>
      <c r="P67830" s="10"/>
      <c r="R67830" s="10"/>
      <c r="S67830" s="10"/>
      <c r="T67830" s="10"/>
    </row>
    <row r="67831" spans="1:20" ht="16" x14ac:dyDescent="0.2">
      <c r="A67831" s="24"/>
      <c r="B67831" s="24"/>
      <c r="C67831" s="24"/>
      <c r="D67831" s="24"/>
      <c r="E67831" s="24"/>
      <c r="F67831" s="24"/>
      <c r="G67831" s="24"/>
      <c r="H67831" s="24"/>
      <c r="I67831" s="24"/>
      <c r="J67831" s="24"/>
      <c r="K67831" s="24"/>
      <c r="L67831" s="24"/>
      <c r="M67831" s="24"/>
      <c r="P67831" s="10"/>
      <c r="R67831" s="10"/>
      <c r="S67831" s="10"/>
      <c r="T67831" s="10"/>
    </row>
    <row r="67832" spans="1:20" ht="16" x14ac:dyDescent="0.2">
      <c r="A67832" s="24"/>
      <c r="B67832" s="24"/>
      <c r="C67832" s="24"/>
      <c r="D67832" s="24"/>
      <c r="E67832" s="24"/>
      <c r="F67832" s="24"/>
      <c r="G67832" s="24"/>
      <c r="H67832" s="24"/>
      <c r="I67832" s="24"/>
      <c r="J67832" s="24"/>
      <c r="K67832" s="24"/>
      <c r="L67832" s="24"/>
      <c r="M67832" s="24"/>
      <c r="P67832" s="10"/>
      <c r="R67832" s="10"/>
      <c r="S67832" s="10"/>
      <c r="T67832" s="10"/>
    </row>
    <row r="67833" spans="1:20" ht="16" x14ac:dyDescent="0.2">
      <c r="A67833" s="24"/>
      <c r="B67833" s="24"/>
      <c r="C67833" s="24"/>
      <c r="D67833" s="24"/>
      <c r="E67833" s="24"/>
      <c r="F67833" s="24"/>
      <c r="G67833" s="24"/>
      <c r="H67833" s="24"/>
      <c r="I67833" s="24"/>
      <c r="J67833" s="24"/>
      <c r="K67833" s="24"/>
      <c r="L67833" s="24"/>
      <c r="M67833" s="24"/>
      <c r="P67833" s="10"/>
      <c r="R67833" s="10"/>
      <c r="S67833" s="10"/>
      <c r="T67833" s="10"/>
    </row>
    <row r="67834" spans="1:20" ht="16" x14ac:dyDescent="0.2">
      <c r="A67834" s="24"/>
      <c r="B67834" s="24"/>
      <c r="C67834" s="24"/>
      <c r="D67834" s="24"/>
      <c r="E67834" s="24"/>
      <c r="F67834" s="24"/>
      <c r="G67834" s="24"/>
      <c r="H67834" s="24"/>
      <c r="I67834" s="24"/>
      <c r="J67834" s="24"/>
      <c r="K67834" s="24"/>
      <c r="L67834" s="24"/>
      <c r="M67834" s="24"/>
      <c r="P67834" s="10"/>
      <c r="R67834" s="10"/>
      <c r="S67834" s="10"/>
      <c r="T67834" s="10"/>
    </row>
    <row r="67835" spans="1:20" ht="16" x14ac:dyDescent="0.2">
      <c r="A67835" s="24"/>
      <c r="B67835" s="24"/>
      <c r="C67835" s="24"/>
      <c r="D67835" s="24"/>
      <c r="E67835" s="24"/>
      <c r="F67835" s="24"/>
      <c r="G67835" s="24"/>
      <c r="H67835" s="24"/>
      <c r="I67835" s="24"/>
      <c r="J67835" s="24"/>
      <c r="K67835" s="24"/>
      <c r="L67835" s="24"/>
      <c r="M67835" s="24"/>
      <c r="P67835" s="10"/>
      <c r="R67835" s="10"/>
      <c r="S67835" s="10"/>
      <c r="T67835" s="10"/>
    </row>
    <row r="67836" spans="1:20" ht="16" x14ac:dyDescent="0.2">
      <c r="A67836" s="24"/>
      <c r="B67836" s="24"/>
      <c r="C67836" s="24"/>
      <c r="D67836" s="24"/>
      <c r="E67836" s="24"/>
      <c r="F67836" s="24"/>
      <c r="G67836" s="24"/>
      <c r="H67836" s="24"/>
      <c r="I67836" s="24"/>
      <c r="J67836" s="24"/>
      <c r="K67836" s="24"/>
      <c r="L67836" s="24"/>
      <c r="M67836" s="24"/>
      <c r="P67836" s="10"/>
      <c r="R67836" s="10"/>
      <c r="S67836" s="10"/>
      <c r="T67836" s="10"/>
    </row>
    <row r="67837" spans="1:20" ht="16" x14ac:dyDescent="0.2">
      <c r="A67837" s="24"/>
      <c r="B67837" s="24"/>
      <c r="C67837" s="24"/>
      <c r="D67837" s="24"/>
      <c r="E67837" s="24"/>
      <c r="F67837" s="24"/>
      <c r="G67837" s="24"/>
      <c r="H67837" s="24"/>
      <c r="I67837" s="24"/>
      <c r="J67837" s="24"/>
      <c r="K67837" s="24"/>
      <c r="L67837" s="24"/>
      <c r="M67837" s="24"/>
      <c r="P67837" s="10"/>
      <c r="R67837" s="10"/>
      <c r="S67837" s="10"/>
      <c r="T67837" s="10"/>
    </row>
    <row r="67838" spans="1:20" ht="16" x14ac:dyDescent="0.2">
      <c r="A67838" s="24"/>
      <c r="B67838" s="24"/>
      <c r="C67838" s="24"/>
      <c r="D67838" s="24"/>
      <c r="E67838" s="24"/>
      <c r="F67838" s="24"/>
      <c r="G67838" s="24"/>
      <c r="H67838" s="24"/>
      <c r="I67838" s="24"/>
      <c r="J67838" s="24"/>
      <c r="K67838" s="24"/>
      <c r="L67838" s="24"/>
      <c r="M67838" s="24"/>
      <c r="P67838" s="10"/>
      <c r="R67838" s="10"/>
      <c r="S67838" s="10"/>
      <c r="T67838" s="10"/>
    </row>
    <row r="67839" spans="1:20" ht="16" x14ac:dyDescent="0.2">
      <c r="A67839" s="24"/>
      <c r="B67839" s="24"/>
      <c r="C67839" s="24"/>
      <c r="D67839" s="24"/>
      <c r="E67839" s="24"/>
      <c r="F67839" s="24"/>
      <c r="G67839" s="24"/>
      <c r="H67839" s="24"/>
      <c r="I67839" s="24"/>
      <c r="J67839" s="24"/>
      <c r="K67839" s="24"/>
      <c r="L67839" s="24"/>
      <c r="M67839" s="24"/>
      <c r="P67839" s="10"/>
      <c r="R67839" s="10"/>
      <c r="S67839" s="10"/>
      <c r="T67839" s="10"/>
    </row>
    <row r="67840" spans="1:20" ht="16" x14ac:dyDescent="0.2">
      <c r="A67840" s="24"/>
      <c r="B67840" s="24"/>
      <c r="C67840" s="24"/>
      <c r="D67840" s="24"/>
      <c r="E67840" s="24"/>
      <c r="F67840" s="24"/>
      <c r="G67840" s="24"/>
      <c r="H67840" s="24"/>
      <c r="I67840" s="24"/>
      <c r="J67840" s="24"/>
      <c r="K67840" s="24"/>
      <c r="L67840" s="24"/>
      <c r="M67840" s="24"/>
      <c r="P67840" s="10"/>
      <c r="R67840" s="10"/>
      <c r="S67840" s="10"/>
      <c r="T67840" s="10"/>
    </row>
    <row r="67841" spans="1:20" ht="16" x14ac:dyDescent="0.2">
      <c r="A67841" s="24"/>
      <c r="B67841" s="24"/>
      <c r="C67841" s="24"/>
      <c r="D67841" s="24"/>
      <c r="E67841" s="24"/>
      <c r="F67841" s="24"/>
      <c r="G67841" s="24"/>
      <c r="H67841" s="24"/>
      <c r="I67841" s="24"/>
      <c r="J67841" s="24"/>
      <c r="K67841" s="24"/>
      <c r="L67841" s="24"/>
      <c r="M67841" s="24"/>
      <c r="P67841" s="10"/>
      <c r="R67841" s="10"/>
      <c r="S67841" s="10"/>
      <c r="T67841" s="10"/>
    </row>
    <row r="67842" spans="1:20" ht="16" x14ac:dyDescent="0.2">
      <c r="A67842" s="24"/>
      <c r="B67842" s="24"/>
      <c r="C67842" s="24"/>
      <c r="D67842" s="24"/>
      <c r="E67842" s="24"/>
      <c r="F67842" s="24"/>
      <c r="G67842" s="24"/>
      <c r="H67842" s="24"/>
      <c r="I67842" s="24"/>
      <c r="J67842" s="24"/>
      <c r="K67842" s="24"/>
      <c r="L67842" s="24"/>
      <c r="M67842" s="24"/>
      <c r="P67842" s="10"/>
      <c r="R67842" s="10"/>
      <c r="S67842" s="10"/>
      <c r="T67842" s="10"/>
    </row>
    <row r="67843" spans="1:20" ht="16" x14ac:dyDescent="0.2">
      <c r="A67843" s="24"/>
      <c r="B67843" s="24"/>
      <c r="C67843" s="24"/>
      <c r="D67843" s="24"/>
      <c r="E67843" s="24"/>
      <c r="F67843" s="24"/>
      <c r="G67843" s="24"/>
      <c r="H67843" s="24"/>
      <c r="I67843" s="24"/>
      <c r="J67843" s="24"/>
      <c r="K67843" s="24"/>
      <c r="L67843" s="24"/>
      <c r="M67843" s="24"/>
      <c r="P67843" s="10"/>
      <c r="R67843" s="10"/>
      <c r="S67843" s="10"/>
      <c r="T67843" s="10"/>
    </row>
    <row r="67844" spans="1:20" ht="16" x14ac:dyDescent="0.2">
      <c r="A67844" s="24"/>
      <c r="B67844" s="24"/>
      <c r="C67844" s="24"/>
      <c r="D67844" s="24"/>
      <c r="E67844" s="24"/>
      <c r="F67844" s="24"/>
      <c r="G67844" s="24"/>
      <c r="H67844" s="24"/>
      <c r="I67844" s="24"/>
      <c r="J67844" s="24"/>
      <c r="K67844" s="24"/>
      <c r="L67844" s="24"/>
      <c r="M67844" s="24"/>
      <c r="P67844" s="10"/>
      <c r="R67844" s="10"/>
      <c r="S67844" s="10"/>
      <c r="T67844" s="10"/>
    </row>
    <row r="67845" spans="1:20" ht="16" x14ac:dyDescent="0.2">
      <c r="A67845" s="24"/>
      <c r="B67845" s="24"/>
      <c r="C67845" s="24"/>
      <c r="D67845" s="24"/>
      <c r="E67845" s="24"/>
      <c r="F67845" s="24"/>
      <c r="G67845" s="24"/>
      <c r="H67845" s="24"/>
      <c r="I67845" s="24"/>
      <c r="J67845" s="24"/>
      <c r="K67845" s="24"/>
      <c r="L67845" s="24"/>
      <c r="M67845" s="24"/>
      <c r="P67845" s="10"/>
      <c r="R67845" s="10"/>
      <c r="S67845" s="10"/>
      <c r="T67845" s="10"/>
    </row>
    <row r="67846" spans="1:20" ht="16" x14ac:dyDescent="0.2">
      <c r="A67846" s="24"/>
      <c r="B67846" s="24"/>
      <c r="C67846" s="24"/>
      <c r="D67846" s="24"/>
      <c r="E67846" s="24"/>
      <c r="F67846" s="24"/>
      <c r="G67846" s="24"/>
      <c r="H67846" s="24"/>
      <c r="I67846" s="24"/>
      <c r="J67846" s="24"/>
      <c r="K67846" s="24"/>
      <c r="L67846" s="24"/>
      <c r="M67846" s="24"/>
      <c r="P67846" s="10"/>
      <c r="R67846" s="10"/>
      <c r="S67846" s="10"/>
      <c r="T67846" s="10"/>
    </row>
    <row r="67847" spans="1:20" ht="16" x14ac:dyDescent="0.2">
      <c r="A67847" s="24"/>
      <c r="B67847" s="24"/>
      <c r="C67847" s="24"/>
      <c r="D67847" s="24"/>
      <c r="E67847" s="24"/>
      <c r="F67847" s="24"/>
      <c r="G67847" s="24"/>
      <c r="H67847" s="24"/>
      <c r="I67847" s="24"/>
      <c r="J67847" s="24"/>
      <c r="K67847" s="24"/>
      <c r="L67847" s="24"/>
      <c r="M67847" s="24"/>
      <c r="P67847" s="10"/>
      <c r="R67847" s="10"/>
      <c r="S67847" s="10"/>
      <c r="T67847" s="10"/>
    </row>
    <row r="67848" spans="1:20" ht="16" x14ac:dyDescent="0.2">
      <c r="A67848" s="24"/>
      <c r="B67848" s="24"/>
      <c r="C67848" s="24"/>
      <c r="D67848" s="24"/>
      <c r="E67848" s="24"/>
      <c r="F67848" s="24"/>
      <c r="G67848" s="24"/>
      <c r="H67848" s="24"/>
      <c r="I67848" s="24"/>
      <c r="J67848" s="24"/>
      <c r="K67848" s="24"/>
      <c r="L67848" s="24"/>
      <c r="M67848" s="24"/>
      <c r="P67848" s="10"/>
      <c r="R67848" s="10"/>
      <c r="S67848" s="10"/>
      <c r="T67848" s="10"/>
    </row>
    <row r="67849" spans="1:20" ht="16" x14ac:dyDescent="0.2">
      <c r="A67849" s="24"/>
      <c r="B67849" s="24"/>
      <c r="C67849" s="24"/>
      <c r="D67849" s="24"/>
      <c r="E67849" s="24"/>
      <c r="F67849" s="24"/>
      <c r="G67849" s="24"/>
      <c r="H67849" s="24"/>
      <c r="I67849" s="24"/>
      <c r="J67849" s="24"/>
      <c r="K67849" s="24"/>
      <c r="L67849" s="24"/>
      <c r="M67849" s="24"/>
      <c r="P67849" s="10"/>
      <c r="R67849" s="10"/>
      <c r="S67849" s="10"/>
      <c r="T67849" s="10"/>
    </row>
    <row r="67850" spans="1:20" ht="16" x14ac:dyDescent="0.2">
      <c r="A67850" s="24"/>
      <c r="B67850" s="24"/>
      <c r="C67850" s="24"/>
      <c r="D67850" s="24"/>
      <c r="E67850" s="24"/>
      <c r="F67850" s="24"/>
      <c r="G67850" s="24"/>
      <c r="H67850" s="24"/>
      <c r="I67850" s="24"/>
      <c r="J67850" s="24"/>
      <c r="K67850" s="24"/>
      <c r="L67850" s="24"/>
      <c r="M67850" s="24"/>
      <c r="P67850" s="10"/>
      <c r="R67850" s="10"/>
      <c r="S67850" s="10"/>
      <c r="T67850" s="10"/>
    </row>
    <row r="67851" spans="1:20" ht="16" x14ac:dyDescent="0.2">
      <c r="A67851" s="24"/>
      <c r="B67851" s="24"/>
      <c r="C67851" s="24"/>
      <c r="D67851" s="24"/>
      <c r="E67851" s="24"/>
      <c r="F67851" s="24"/>
      <c r="G67851" s="24"/>
      <c r="H67851" s="24"/>
      <c r="I67851" s="24"/>
      <c r="J67851" s="24"/>
      <c r="K67851" s="24"/>
      <c r="L67851" s="24"/>
      <c r="M67851" s="24"/>
      <c r="P67851" s="10"/>
      <c r="R67851" s="10"/>
      <c r="S67851" s="10"/>
      <c r="T67851" s="10"/>
    </row>
    <row r="67852" spans="1:20" ht="16" x14ac:dyDescent="0.2">
      <c r="A67852" s="24"/>
      <c r="B67852" s="24"/>
      <c r="C67852" s="24"/>
      <c r="D67852" s="24"/>
      <c r="E67852" s="24"/>
      <c r="F67852" s="24"/>
      <c r="G67852" s="24"/>
      <c r="H67852" s="24"/>
      <c r="I67852" s="24"/>
      <c r="J67852" s="24"/>
      <c r="K67852" s="24"/>
      <c r="L67852" s="24"/>
      <c r="M67852" s="24"/>
      <c r="P67852" s="10"/>
      <c r="R67852" s="10"/>
      <c r="S67852" s="10"/>
      <c r="T67852" s="10"/>
    </row>
    <row r="67853" spans="1:20" ht="16" x14ac:dyDescent="0.2">
      <c r="A67853" s="24"/>
      <c r="B67853" s="24"/>
      <c r="C67853" s="24"/>
      <c r="D67853" s="24"/>
      <c r="E67853" s="24"/>
      <c r="F67853" s="24"/>
      <c r="G67853" s="24"/>
      <c r="H67853" s="24"/>
      <c r="I67853" s="24"/>
      <c r="J67853" s="24"/>
      <c r="K67853" s="24"/>
      <c r="L67853" s="24"/>
      <c r="M67853" s="24"/>
      <c r="P67853" s="10"/>
      <c r="R67853" s="10"/>
      <c r="S67853" s="10"/>
      <c r="T67853" s="10"/>
    </row>
    <row r="67854" spans="1:20" ht="16" x14ac:dyDescent="0.2">
      <c r="A67854" s="24"/>
      <c r="B67854" s="24"/>
      <c r="C67854" s="24"/>
      <c r="D67854" s="24"/>
      <c r="E67854" s="24"/>
      <c r="F67854" s="24"/>
      <c r="G67854" s="24"/>
      <c r="H67854" s="24"/>
      <c r="I67854" s="24"/>
      <c r="J67854" s="24"/>
      <c r="K67854" s="24"/>
      <c r="L67854" s="24"/>
      <c r="M67854" s="24"/>
      <c r="P67854" s="10"/>
      <c r="R67854" s="10"/>
      <c r="S67854" s="10"/>
      <c r="T67854" s="10"/>
    </row>
    <row r="67855" spans="1:20" ht="16" x14ac:dyDescent="0.2">
      <c r="A67855" s="24"/>
      <c r="B67855" s="24"/>
      <c r="C67855" s="24"/>
      <c r="D67855" s="24"/>
      <c r="E67855" s="24"/>
      <c r="F67855" s="24"/>
      <c r="G67855" s="24"/>
      <c r="H67855" s="24"/>
      <c r="I67855" s="24"/>
      <c r="J67855" s="24"/>
      <c r="K67855" s="24"/>
      <c r="L67855" s="24"/>
      <c r="M67855" s="24"/>
      <c r="P67855" s="10"/>
      <c r="R67855" s="10"/>
      <c r="S67855" s="10"/>
      <c r="T67855" s="10"/>
    </row>
    <row r="67856" spans="1:20" ht="16" x14ac:dyDescent="0.2">
      <c r="A67856" s="24"/>
      <c r="B67856" s="24"/>
      <c r="C67856" s="24"/>
      <c r="D67856" s="24"/>
      <c r="E67856" s="24"/>
      <c r="F67856" s="24"/>
      <c r="G67856" s="24"/>
      <c r="H67856" s="24"/>
      <c r="I67856" s="24"/>
      <c r="J67856" s="24"/>
      <c r="K67856" s="24"/>
      <c r="L67856" s="24"/>
      <c r="M67856" s="24"/>
      <c r="P67856" s="10"/>
      <c r="R67856" s="10"/>
      <c r="S67856" s="10"/>
      <c r="T67856" s="10"/>
    </row>
    <row r="67857" spans="1:20" ht="16" x14ac:dyDescent="0.2">
      <c r="A67857" s="24"/>
      <c r="B67857" s="24"/>
      <c r="C67857" s="24"/>
      <c r="D67857" s="24"/>
      <c r="E67857" s="24"/>
      <c r="F67857" s="24"/>
      <c r="G67857" s="24"/>
      <c r="H67857" s="24"/>
      <c r="I67857" s="24"/>
      <c r="J67857" s="24"/>
      <c r="K67857" s="24"/>
      <c r="L67857" s="24"/>
      <c r="M67857" s="24"/>
      <c r="P67857" s="10"/>
      <c r="R67857" s="10"/>
      <c r="S67857" s="10"/>
      <c r="T67857" s="10"/>
    </row>
    <row r="67858" spans="1:20" ht="16" x14ac:dyDescent="0.2">
      <c r="A67858" s="24"/>
      <c r="B67858" s="24"/>
      <c r="C67858" s="24"/>
      <c r="D67858" s="24"/>
      <c r="E67858" s="24"/>
      <c r="F67858" s="24"/>
      <c r="G67858" s="24"/>
      <c r="H67858" s="24"/>
      <c r="I67858" s="24"/>
      <c r="J67858" s="24"/>
      <c r="K67858" s="24"/>
      <c r="L67858" s="24"/>
      <c r="M67858" s="24"/>
      <c r="P67858" s="10"/>
      <c r="R67858" s="10"/>
      <c r="S67858" s="10"/>
      <c r="T67858" s="10"/>
    </row>
    <row r="67859" spans="1:20" ht="16" x14ac:dyDescent="0.2">
      <c r="A67859" s="24"/>
      <c r="B67859" s="24"/>
      <c r="C67859" s="24"/>
      <c r="D67859" s="24"/>
      <c r="E67859" s="24"/>
      <c r="F67859" s="24"/>
      <c r="G67859" s="24"/>
      <c r="H67859" s="24"/>
      <c r="I67859" s="24"/>
      <c r="J67859" s="24"/>
      <c r="K67859" s="24"/>
      <c r="L67859" s="24"/>
      <c r="M67859" s="24"/>
      <c r="P67859" s="10"/>
      <c r="R67859" s="10"/>
      <c r="S67859" s="10"/>
      <c r="T67859" s="10"/>
    </row>
    <row r="67860" spans="1:20" ht="16" x14ac:dyDescent="0.2">
      <c r="A67860" s="24"/>
      <c r="B67860" s="24"/>
      <c r="C67860" s="24"/>
      <c r="D67860" s="24"/>
      <c r="E67860" s="24"/>
      <c r="F67860" s="24"/>
      <c r="G67860" s="24"/>
      <c r="H67860" s="24"/>
      <c r="I67860" s="24"/>
      <c r="J67860" s="24"/>
      <c r="K67860" s="24"/>
      <c r="L67860" s="24"/>
      <c r="M67860" s="24"/>
      <c r="P67860" s="10"/>
      <c r="R67860" s="10"/>
      <c r="S67860" s="10"/>
      <c r="T67860" s="10"/>
    </row>
    <row r="67861" spans="1:20" ht="16" x14ac:dyDescent="0.2">
      <c r="A67861" s="24"/>
      <c r="B67861" s="24"/>
      <c r="C67861" s="24"/>
      <c r="D67861" s="24"/>
      <c r="E67861" s="24"/>
      <c r="F67861" s="24"/>
      <c r="G67861" s="24"/>
      <c r="H67861" s="24"/>
      <c r="I67861" s="24"/>
      <c r="J67861" s="24"/>
      <c r="K67861" s="24"/>
      <c r="L67861" s="24"/>
      <c r="M67861" s="24"/>
      <c r="P67861" s="10"/>
      <c r="R67861" s="10"/>
      <c r="S67861" s="10"/>
      <c r="T67861" s="10"/>
    </row>
    <row r="67862" spans="1:20" ht="16" x14ac:dyDescent="0.2">
      <c r="A67862" s="24"/>
      <c r="B67862" s="24"/>
      <c r="C67862" s="24"/>
      <c r="D67862" s="24"/>
      <c r="E67862" s="24"/>
      <c r="F67862" s="24"/>
      <c r="G67862" s="24"/>
      <c r="H67862" s="24"/>
      <c r="I67862" s="24"/>
      <c r="J67862" s="24"/>
      <c r="K67862" s="24"/>
      <c r="L67862" s="24"/>
      <c r="M67862" s="24"/>
      <c r="P67862" s="10"/>
      <c r="R67862" s="10"/>
      <c r="S67862" s="10"/>
      <c r="T67862" s="10"/>
    </row>
    <row r="67863" spans="1:20" ht="16" x14ac:dyDescent="0.2">
      <c r="A67863" s="24"/>
      <c r="B67863" s="24"/>
      <c r="C67863" s="24"/>
      <c r="D67863" s="24"/>
      <c r="E67863" s="24"/>
      <c r="F67863" s="24"/>
      <c r="G67863" s="24"/>
      <c r="H67863" s="24"/>
      <c r="I67863" s="24"/>
      <c r="J67863" s="24"/>
      <c r="K67863" s="24"/>
      <c r="L67863" s="24"/>
      <c r="M67863" s="24"/>
      <c r="P67863" s="10"/>
      <c r="R67863" s="10"/>
      <c r="S67863" s="10"/>
      <c r="T67863" s="10"/>
    </row>
    <row r="67864" spans="1:20" ht="16" x14ac:dyDescent="0.2">
      <c r="A67864" s="24"/>
      <c r="B67864" s="24"/>
      <c r="C67864" s="24"/>
      <c r="D67864" s="24"/>
      <c r="E67864" s="24"/>
      <c r="F67864" s="24"/>
      <c r="G67864" s="24"/>
      <c r="H67864" s="24"/>
      <c r="I67864" s="24"/>
      <c r="J67864" s="24"/>
      <c r="K67864" s="24"/>
      <c r="L67864" s="24"/>
      <c r="M67864" s="24"/>
      <c r="P67864" s="10"/>
      <c r="R67864" s="10"/>
      <c r="S67864" s="10"/>
      <c r="T67864" s="10"/>
    </row>
    <row r="67865" spans="1:20" ht="16" x14ac:dyDescent="0.2">
      <c r="A67865" s="24"/>
      <c r="B67865" s="24"/>
      <c r="C67865" s="24"/>
      <c r="D67865" s="24"/>
      <c r="E67865" s="24"/>
      <c r="F67865" s="24"/>
      <c r="G67865" s="24"/>
      <c r="H67865" s="24"/>
      <c r="I67865" s="24"/>
      <c r="J67865" s="24"/>
      <c r="K67865" s="24"/>
      <c r="L67865" s="24"/>
      <c r="M67865" s="24"/>
      <c r="P67865" s="10"/>
      <c r="R67865" s="10"/>
      <c r="S67865" s="10"/>
      <c r="T67865" s="10"/>
    </row>
    <row r="67866" spans="1:20" ht="16" x14ac:dyDescent="0.2">
      <c r="A67866" s="24"/>
      <c r="B67866" s="24"/>
      <c r="C67866" s="24"/>
      <c r="D67866" s="24"/>
      <c r="E67866" s="24"/>
      <c r="F67866" s="24"/>
      <c r="G67866" s="24"/>
      <c r="H67866" s="24"/>
      <c r="I67866" s="24"/>
      <c r="J67866" s="24"/>
      <c r="K67866" s="24"/>
      <c r="L67866" s="24"/>
      <c r="M67866" s="24"/>
      <c r="P67866" s="10"/>
      <c r="R67866" s="10"/>
      <c r="S67866" s="10"/>
      <c r="T67866" s="10"/>
    </row>
    <row r="67867" spans="1:20" ht="16" x14ac:dyDescent="0.2">
      <c r="A67867" s="24"/>
      <c r="B67867" s="24"/>
      <c r="C67867" s="24"/>
      <c r="D67867" s="24"/>
      <c r="E67867" s="24"/>
      <c r="F67867" s="24"/>
      <c r="G67867" s="24"/>
      <c r="H67867" s="24"/>
      <c r="I67867" s="24"/>
      <c r="J67867" s="24"/>
      <c r="K67867" s="24"/>
      <c r="L67867" s="24"/>
      <c r="M67867" s="24"/>
      <c r="P67867" s="10"/>
      <c r="R67867" s="10"/>
      <c r="S67867" s="10"/>
      <c r="T67867" s="10"/>
    </row>
    <row r="67868" spans="1:20" ht="16" x14ac:dyDescent="0.2">
      <c r="A67868" s="24"/>
      <c r="B67868" s="24"/>
      <c r="C67868" s="24"/>
      <c r="D67868" s="24"/>
      <c r="E67868" s="24"/>
      <c r="F67868" s="24"/>
      <c r="G67868" s="24"/>
      <c r="H67868" s="24"/>
      <c r="I67868" s="24"/>
      <c r="J67868" s="24"/>
      <c r="K67868" s="24"/>
      <c r="L67868" s="24"/>
      <c r="M67868" s="24"/>
      <c r="P67868" s="10"/>
      <c r="R67868" s="10"/>
      <c r="S67868" s="10"/>
      <c r="T67868" s="10"/>
    </row>
    <row r="67869" spans="1:20" ht="16" x14ac:dyDescent="0.2">
      <c r="A67869" s="24"/>
      <c r="B67869" s="24"/>
      <c r="C67869" s="24"/>
      <c r="D67869" s="24"/>
      <c r="E67869" s="24"/>
      <c r="F67869" s="24"/>
      <c r="G67869" s="24"/>
      <c r="H67869" s="24"/>
      <c r="I67869" s="24"/>
      <c r="J67869" s="24"/>
      <c r="K67869" s="24"/>
      <c r="L67869" s="24"/>
      <c r="M67869" s="24"/>
      <c r="P67869" s="10"/>
      <c r="R67869" s="10"/>
      <c r="S67869" s="10"/>
      <c r="T67869" s="10"/>
    </row>
    <row r="67870" spans="1:20" ht="16" x14ac:dyDescent="0.2">
      <c r="A67870" s="24"/>
      <c r="B67870" s="24"/>
      <c r="C67870" s="24"/>
      <c r="D67870" s="24"/>
      <c r="E67870" s="24"/>
      <c r="F67870" s="24"/>
      <c r="G67870" s="24"/>
      <c r="H67870" s="24"/>
      <c r="I67870" s="24"/>
      <c r="J67870" s="24"/>
      <c r="K67870" s="24"/>
      <c r="L67870" s="24"/>
      <c r="M67870" s="24"/>
      <c r="P67870" s="10"/>
      <c r="R67870" s="10"/>
      <c r="S67870" s="10"/>
      <c r="T67870" s="10"/>
    </row>
    <row r="67871" spans="1:20" ht="16" x14ac:dyDescent="0.2">
      <c r="A67871" s="24"/>
      <c r="B67871" s="24"/>
      <c r="C67871" s="24"/>
      <c r="D67871" s="24"/>
      <c r="E67871" s="24"/>
      <c r="F67871" s="24"/>
      <c r="G67871" s="24"/>
      <c r="H67871" s="24"/>
      <c r="I67871" s="24"/>
      <c r="J67871" s="24"/>
      <c r="K67871" s="24"/>
      <c r="L67871" s="24"/>
      <c r="M67871" s="24"/>
      <c r="P67871" s="10"/>
      <c r="R67871" s="10"/>
      <c r="S67871" s="10"/>
      <c r="T67871" s="10"/>
    </row>
    <row r="67872" spans="1:20" ht="16" x14ac:dyDescent="0.2">
      <c r="A67872" s="24"/>
      <c r="B67872" s="24"/>
      <c r="C67872" s="24"/>
      <c r="D67872" s="24"/>
      <c r="E67872" s="24"/>
      <c r="F67872" s="24"/>
      <c r="G67872" s="24"/>
      <c r="H67872" s="24"/>
      <c r="I67872" s="24"/>
      <c r="J67872" s="24"/>
      <c r="K67872" s="24"/>
      <c r="L67872" s="24"/>
      <c r="M67872" s="24"/>
      <c r="P67872" s="10"/>
      <c r="R67872" s="10"/>
      <c r="S67872" s="10"/>
      <c r="T67872" s="10"/>
    </row>
    <row r="67873" spans="1:20" ht="16" x14ac:dyDescent="0.2">
      <c r="A67873" s="24"/>
      <c r="B67873" s="24"/>
      <c r="C67873" s="24"/>
      <c r="D67873" s="24"/>
      <c r="E67873" s="24"/>
      <c r="F67873" s="24"/>
      <c r="G67873" s="24"/>
      <c r="H67873" s="24"/>
      <c r="I67873" s="24"/>
      <c r="J67873" s="24"/>
      <c r="K67873" s="24"/>
      <c r="L67873" s="24"/>
      <c r="M67873" s="24"/>
      <c r="P67873" s="10"/>
      <c r="R67873" s="10"/>
      <c r="S67873" s="10"/>
      <c r="T67873" s="10"/>
    </row>
    <row r="67874" spans="1:20" ht="16" x14ac:dyDescent="0.2">
      <c r="A67874" s="24"/>
      <c r="B67874" s="24"/>
      <c r="C67874" s="24"/>
      <c r="D67874" s="24"/>
      <c r="E67874" s="24"/>
      <c r="F67874" s="24"/>
      <c r="G67874" s="24"/>
      <c r="H67874" s="24"/>
      <c r="I67874" s="24"/>
      <c r="J67874" s="24"/>
      <c r="K67874" s="24"/>
      <c r="L67874" s="24"/>
      <c r="M67874" s="24"/>
      <c r="P67874" s="10"/>
      <c r="R67874" s="10"/>
      <c r="S67874" s="10"/>
      <c r="T67874" s="10"/>
    </row>
    <row r="67875" spans="1:20" ht="16" x14ac:dyDescent="0.2">
      <c r="A67875" s="24"/>
      <c r="B67875" s="24"/>
      <c r="C67875" s="24"/>
      <c r="D67875" s="24"/>
      <c r="E67875" s="24"/>
      <c r="F67875" s="24"/>
      <c r="G67875" s="24"/>
      <c r="H67875" s="24"/>
      <c r="I67875" s="24"/>
      <c r="J67875" s="24"/>
      <c r="K67875" s="24"/>
      <c r="L67875" s="24"/>
      <c r="M67875" s="24"/>
      <c r="P67875" s="10"/>
      <c r="R67875" s="10"/>
      <c r="S67875" s="10"/>
      <c r="T67875" s="10"/>
    </row>
    <row r="67876" spans="1:20" ht="16" x14ac:dyDescent="0.2">
      <c r="A67876" s="24"/>
      <c r="B67876" s="24"/>
      <c r="C67876" s="24"/>
      <c r="D67876" s="24"/>
      <c r="E67876" s="24"/>
      <c r="F67876" s="24"/>
      <c r="G67876" s="24"/>
      <c r="H67876" s="24"/>
      <c r="I67876" s="24"/>
      <c r="J67876" s="24"/>
      <c r="K67876" s="24"/>
      <c r="L67876" s="24"/>
      <c r="M67876" s="24"/>
      <c r="P67876" s="10"/>
      <c r="R67876" s="10"/>
      <c r="S67876" s="10"/>
      <c r="T67876" s="10"/>
    </row>
    <row r="67877" spans="1:20" ht="16" x14ac:dyDescent="0.2">
      <c r="A67877" s="24"/>
      <c r="B67877" s="24"/>
      <c r="C67877" s="24"/>
      <c r="D67877" s="24"/>
      <c r="E67877" s="24"/>
      <c r="F67877" s="24"/>
      <c r="G67877" s="24"/>
      <c r="H67877" s="24"/>
      <c r="I67877" s="24"/>
      <c r="J67877" s="24"/>
      <c r="K67877" s="24"/>
      <c r="L67877" s="24"/>
      <c r="M67877" s="24"/>
      <c r="P67877" s="10"/>
      <c r="R67877" s="10"/>
      <c r="S67877" s="10"/>
      <c r="T67877" s="10"/>
    </row>
    <row r="67878" spans="1:20" ht="16" x14ac:dyDescent="0.2">
      <c r="A67878" s="24"/>
      <c r="B67878" s="24"/>
      <c r="C67878" s="24"/>
      <c r="D67878" s="24"/>
      <c r="E67878" s="24"/>
      <c r="F67878" s="24"/>
      <c r="G67878" s="24"/>
      <c r="H67878" s="24"/>
      <c r="I67878" s="24"/>
      <c r="J67878" s="24"/>
      <c r="K67878" s="24"/>
      <c r="L67878" s="24"/>
      <c r="M67878" s="24"/>
      <c r="P67878" s="10"/>
      <c r="R67878" s="10"/>
      <c r="S67878" s="10"/>
      <c r="T67878" s="10"/>
    </row>
    <row r="67879" spans="1:20" ht="16" x14ac:dyDescent="0.2">
      <c r="A67879" s="24"/>
      <c r="B67879" s="24"/>
      <c r="C67879" s="24"/>
      <c r="D67879" s="24"/>
      <c r="E67879" s="24"/>
      <c r="F67879" s="24"/>
      <c r="G67879" s="24"/>
      <c r="H67879" s="24"/>
      <c r="I67879" s="24"/>
      <c r="J67879" s="24"/>
      <c r="K67879" s="24"/>
      <c r="L67879" s="24"/>
      <c r="M67879" s="24"/>
      <c r="P67879" s="10"/>
      <c r="R67879" s="10"/>
      <c r="S67879" s="10"/>
      <c r="T67879" s="10"/>
    </row>
    <row r="67880" spans="1:20" ht="16" x14ac:dyDescent="0.2">
      <c r="A67880" s="24"/>
      <c r="B67880" s="24"/>
      <c r="C67880" s="24"/>
      <c r="D67880" s="24"/>
      <c r="E67880" s="24"/>
      <c r="F67880" s="24"/>
      <c r="G67880" s="24"/>
      <c r="H67880" s="24"/>
      <c r="I67880" s="24"/>
      <c r="J67880" s="24"/>
      <c r="K67880" s="24"/>
      <c r="L67880" s="24"/>
      <c r="M67880" s="24"/>
      <c r="P67880" s="10"/>
      <c r="R67880" s="10"/>
      <c r="S67880" s="10"/>
      <c r="T67880" s="10"/>
    </row>
    <row r="67881" spans="1:20" ht="16" x14ac:dyDescent="0.2">
      <c r="A67881" s="24"/>
      <c r="B67881" s="24"/>
      <c r="C67881" s="24"/>
      <c r="D67881" s="24"/>
      <c r="E67881" s="24"/>
      <c r="F67881" s="24"/>
      <c r="G67881" s="24"/>
      <c r="H67881" s="24"/>
      <c r="I67881" s="24"/>
      <c r="J67881" s="24"/>
      <c r="K67881" s="24"/>
      <c r="L67881" s="24"/>
      <c r="M67881" s="24"/>
      <c r="P67881" s="10"/>
      <c r="R67881" s="10"/>
      <c r="S67881" s="10"/>
      <c r="T67881" s="10"/>
    </row>
    <row r="67882" spans="1:20" ht="16" x14ac:dyDescent="0.2">
      <c r="A67882" s="24"/>
      <c r="B67882" s="24"/>
      <c r="C67882" s="24"/>
      <c r="D67882" s="24"/>
      <c r="E67882" s="24"/>
      <c r="F67882" s="24"/>
      <c r="G67882" s="24"/>
      <c r="H67882" s="24"/>
      <c r="I67882" s="24"/>
      <c r="J67882" s="24"/>
      <c r="K67882" s="24"/>
      <c r="L67882" s="24"/>
      <c r="M67882" s="24"/>
      <c r="P67882" s="10"/>
      <c r="R67882" s="10"/>
      <c r="S67882" s="10"/>
      <c r="T67882" s="10"/>
    </row>
    <row r="67883" spans="1:20" ht="16" x14ac:dyDescent="0.2">
      <c r="A67883" s="24"/>
      <c r="B67883" s="24"/>
      <c r="C67883" s="24"/>
      <c r="D67883" s="24"/>
      <c r="E67883" s="24"/>
      <c r="F67883" s="24"/>
      <c r="G67883" s="24"/>
      <c r="H67883" s="24"/>
      <c r="I67883" s="24"/>
      <c r="J67883" s="24"/>
      <c r="K67883" s="24"/>
      <c r="L67883" s="24"/>
      <c r="M67883" s="24"/>
      <c r="P67883" s="10"/>
      <c r="R67883" s="10"/>
      <c r="S67883" s="10"/>
      <c r="T67883" s="10"/>
    </row>
    <row r="67884" spans="1:20" ht="16" x14ac:dyDescent="0.2">
      <c r="A67884" s="24"/>
      <c r="B67884" s="24"/>
      <c r="C67884" s="24"/>
      <c r="D67884" s="24"/>
      <c r="E67884" s="24"/>
      <c r="F67884" s="24"/>
      <c r="G67884" s="24"/>
      <c r="H67884" s="24"/>
      <c r="I67884" s="24"/>
      <c r="J67884" s="24"/>
      <c r="K67884" s="24"/>
      <c r="L67884" s="24"/>
      <c r="M67884" s="24"/>
      <c r="P67884" s="10"/>
      <c r="R67884" s="10"/>
      <c r="S67884" s="10"/>
      <c r="T67884" s="10"/>
    </row>
    <row r="67885" spans="1:20" ht="16" x14ac:dyDescent="0.2">
      <c r="A67885" s="24"/>
      <c r="B67885" s="24"/>
      <c r="C67885" s="24"/>
      <c r="D67885" s="24"/>
      <c r="E67885" s="24"/>
      <c r="F67885" s="24"/>
      <c r="G67885" s="24"/>
      <c r="H67885" s="24"/>
      <c r="I67885" s="24"/>
      <c r="J67885" s="24"/>
      <c r="K67885" s="24"/>
      <c r="L67885" s="24"/>
      <c r="M67885" s="24"/>
      <c r="P67885" s="10"/>
      <c r="R67885" s="10"/>
      <c r="S67885" s="10"/>
      <c r="T67885" s="10"/>
    </row>
    <row r="67886" spans="1:20" ht="16" x14ac:dyDescent="0.2">
      <c r="A67886" s="24"/>
      <c r="B67886" s="24"/>
      <c r="C67886" s="24"/>
      <c r="D67886" s="24"/>
      <c r="E67886" s="24"/>
      <c r="F67886" s="24"/>
      <c r="G67886" s="24"/>
      <c r="H67886" s="24"/>
      <c r="I67886" s="24"/>
      <c r="J67886" s="24"/>
      <c r="K67886" s="24"/>
      <c r="L67886" s="24"/>
      <c r="M67886" s="24"/>
      <c r="P67886" s="10"/>
      <c r="R67886" s="10"/>
      <c r="S67886" s="10"/>
      <c r="T67886" s="10"/>
    </row>
    <row r="67887" spans="1:20" ht="16" x14ac:dyDescent="0.2">
      <c r="A67887" s="24"/>
      <c r="B67887" s="24"/>
      <c r="C67887" s="24"/>
      <c r="D67887" s="24"/>
      <c r="E67887" s="24"/>
      <c r="F67887" s="24"/>
      <c r="G67887" s="24"/>
      <c r="H67887" s="24"/>
      <c r="I67887" s="24"/>
      <c r="J67887" s="24"/>
      <c r="K67887" s="24"/>
      <c r="L67887" s="24"/>
      <c r="M67887" s="24"/>
      <c r="P67887" s="10"/>
      <c r="R67887" s="10"/>
      <c r="S67887" s="10"/>
      <c r="T67887" s="10"/>
    </row>
    <row r="67888" spans="1:20" ht="16" x14ac:dyDescent="0.2">
      <c r="A67888" s="24"/>
      <c r="B67888" s="24"/>
      <c r="C67888" s="24"/>
      <c r="D67888" s="24"/>
      <c r="E67888" s="24"/>
      <c r="F67888" s="24"/>
      <c r="G67888" s="24"/>
      <c r="H67888" s="24"/>
      <c r="I67888" s="24"/>
      <c r="J67888" s="24"/>
      <c r="K67888" s="24"/>
      <c r="L67888" s="24"/>
      <c r="M67888" s="24"/>
      <c r="P67888" s="10"/>
      <c r="R67888" s="10"/>
      <c r="S67888" s="10"/>
      <c r="T67888" s="10"/>
    </row>
    <row r="67889" spans="1:20" ht="16" x14ac:dyDescent="0.2">
      <c r="A67889" s="24"/>
      <c r="B67889" s="24"/>
      <c r="C67889" s="24"/>
      <c r="D67889" s="24"/>
      <c r="E67889" s="24"/>
      <c r="F67889" s="24"/>
      <c r="G67889" s="24"/>
      <c r="H67889" s="24"/>
      <c r="I67889" s="24"/>
      <c r="J67889" s="24"/>
      <c r="K67889" s="24"/>
      <c r="L67889" s="24"/>
      <c r="M67889" s="24"/>
      <c r="P67889" s="10"/>
      <c r="R67889" s="10"/>
      <c r="S67889" s="10"/>
      <c r="T67889" s="10"/>
    </row>
    <row r="67890" spans="1:20" ht="16" x14ac:dyDescent="0.2">
      <c r="A67890" s="24"/>
      <c r="B67890" s="24"/>
      <c r="C67890" s="24"/>
      <c r="D67890" s="24"/>
      <c r="E67890" s="24"/>
      <c r="F67890" s="24"/>
      <c r="G67890" s="24"/>
      <c r="H67890" s="24"/>
      <c r="I67890" s="24"/>
      <c r="J67890" s="24"/>
      <c r="K67890" s="24"/>
      <c r="L67890" s="24"/>
      <c r="M67890" s="24"/>
      <c r="P67890" s="10"/>
      <c r="R67890" s="10"/>
      <c r="S67890" s="10"/>
      <c r="T67890" s="10"/>
    </row>
    <row r="67891" spans="1:20" ht="16" x14ac:dyDescent="0.2">
      <c r="A67891" s="24"/>
      <c r="B67891" s="24"/>
      <c r="C67891" s="24"/>
      <c r="D67891" s="24"/>
      <c r="E67891" s="24"/>
      <c r="F67891" s="24"/>
      <c r="G67891" s="24"/>
      <c r="H67891" s="24"/>
      <c r="I67891" s="24"/>
      <c r="J67891" s="24"/>
      <c r="K67891" s="24"/>
      <c r="L67891" s="24"/>
      <c r="M67891" s="24"/>
      <c r="P67891" s="10"/>
      <c r="R67891" s="10"/>
      <c r="S67891" s="10"/>
      <c r="T67891" s="10"/>
    </row>
    <row r="67892" spans="1:20" ht="16" x14ac:dyDescent="0.2">
      <c r="A67892" s="24"/>
      <c r="B67892" s="24"/>
      <c r="C67892" s="24"/>
      <c r="D67892" s="24"/>
      <c r="E67892" s="24"/>
      <c r="F67892" s="24"/>
      <c r="G67892" s="24"/>
      <c r="H67892" s="24"/>
      <c r="I67892" s="24"/>
      <c r="J67892" s="24"/>
      <c r="K67892" s="24"/>
      <c r="L67892" s="24"/>
      <c r="M67892" s="24"/>
      <c r="P67892" s="10"/>
      <c r="R67892" s="10"/>
      <c r="S67892" s="10"/>
      <c r="T67892" s="10"/>
    </row>
    <row r="67893" spans="1:20" ht="16" x14ac:dyDescent="0.2">
      <c r="A67893" s="24"/>
      <c r="B67893" s="24"/>
      <c r="C67893" s="24"/>
      <c r="D67893" s="24"/>
      <c r="E67893" s="24"/>
      <c r="F67893" s="24"/>
      <c r="G67893" s="24"/>
      <c r="H67893" s="24"/>
      <c r="I67893" s="24"/>
      <c r="J67893" s="24"/>
      <c r="K67893" s="24"/>
      <c r="L67893" s="24"/>
      <c r="M67893" s="24"/>
      <c r="P67893" s="10"/>
      <c r="R67893" s="10"/>
      <c r="S67893" s="10"/>
      <c r="T67893" s="10"/>
    </row>
    <row r="67894" spans="1:20" ht="16" x14ac:dyDescent="0.2">
      <c r="A67894" s="24"/>
      <c r="B67894" s="24"/>
      <c r="C67894" s="24"/>
      <c r="D67894" s="24"/>
      <c r="E67894" s="24"/>
      <c r="F67894" s="24"/>
      <c r="G67894" s="24"/>
      <c r="H67894" s="24"/>
      <c r="I67894" s="24"/>
      <c r="J67894" s="24"/>
      <c r="K67894" s="24"/>
      <c r="L67894" s="24"/>
      <c r="M67894" s="24"/>
      <c r="P67894" s="10"/>
      <c r="R67894" s="10"/>
      <c r="S67894" s="10"/>
      <c r="T67894" s="10"/>
    </row>
    <row r="67895" spans="1:20" ht="16" x14ac:dyDescent="0.2">
      <c r="A67895" s="24"/>
      <c r="B67895" s="24"/>
      <c r="C67895" s="24"/>
      <c r="D67895" s="24"/>
      <c r="E67895" s="24"/>
      <c r="F67895" s="24"/>
      <c r="G67895" s="24"/>
      <c r="H67895" s="24"/>
      <c r="I67895" s="24"/>
      <c r="J67895" s="24"/>
      <c r="K67895" s="24"/>
      <c r="L67895" s="24"/>
      <c r="M67895" s="24"/>
      <c r="P67895" s="10"/>
      <c r="R67895" s="10"/>
      <c r="S67895" s="10"/>
      <c r="T67895" s="10"/>
    </row>
    <row r="67896" spans="1:20" ht="16" x14ac:dyDescent="0.2">
      <c r="A67896" s="24"/>
      <c r="B67896" s="24"/>
      <c r="C67896" s="24"/>
      <c r="D67896" s="24"/>
      <c r="E67896" s="24"/>
      <c r="F67896" s="24"/>
      <c r="G67896" s="24"/>
      <c r="H67896" s="24"/>
      <c r="I67896" s="24"/>
      <c r="J67896" s="24"/>
      <c r="K67896" s="24"/>
      <c r="L67896" s="24"/>
      <c r="M67896" s="24"/>
      <c r="P67896" s="10"/>
      <c r="R67896" s="10"/>
      <c r="S67896" s="10"/>
      <c r="T67896" s="10"/>
    </row>
    <row r="67897" spans="1:20" ht="16" x14ac:dyDescent="0.2">
      <c r="A67897" s="24"/>
      <c r="B67897" s="24"/>
      <c r="C67897" s="24"/>
      <c r="D67897" s="24"/>
      <c r="E67897" s="24"/>
      <c r="F67897" s="24"/>
      <c r="G67897" s="24"/>
      <c r="H67897" s="24"/>
      <c r="I67897" s="24"/>
      <c r="J67897" s="24"/>
      <c r="K67897" s="24"/>
      <c r="L67897" s="24"/>
      <c r="M67897" s="24"/>
      <c r="P67897" s="10"/>
      <c r="R67897" s="10"/>
      <c r="S67897" s="10"/>
      <c r="T67897" s="10"/>
    </row>
    <row r="67898" spans="1:20" ht="16" x14ac:dyDescent="0.2">
      <c r="A67898" s="24"/>
      <c r="B67898" s="24"/>
      <c r="C67898" s="24"/>
      <c r="D67898" s="24"/>
      <c r="E67898" s="24"/>
      <c r="F67898" s="24"/>
      <c r="G67898" s="24"/>
      <c r="H67898" s="24"/>
      <c r="I67898" s="24"/>
      <c r="J67898" s="24"/>
      <c r="K67898" s="24"/>
      <c r="L67898" s="24"/>
      <c r="M67898" s="24"/>
      <c r="P67898" s="10"/>
      <c r="R67898" s="10"/>
      <c r="S67898" s="10"/>
      <c r="T67898" s="10"/>
    </row>
    <row r="67899" spans="1:20" ht="16" x14ac:dyDescent="0.2">
      <c r="A67899" s="24"/>
      <c r="B67899" s="24"/>
      <c r="C67899" s="24"/>
      <c r="D67899" s="24"/>
      <c r="E67899" s="24"/>
      <c r="F67899" s="24"/>
      <c r="G67899" s="24"/>
      <c r="H67899" s="24"/>
      <c r="I67899" s="24"/>
      <c r="J67899" s="24"/>
      <c r="K67899" s="24"/>
      <c r="L67899" s="24"/>
      <c r="M67899" s="24"/>
      <c r="P67899" s="10"/>
      <c r="R67899" s="10"/>
      <c r="S67899" s="10"/>
      <c r="T67899" s="10"/>
    </row>
    <row r="67900" spans="1:20" ht="16" x14ac:dyDescent="0.2">
      <c r="A67900" s="24"/>
      <c r="B67900" s="24"/>
      <c r="C67900" s="24"/>
      <c r="D67900" s="24"/>
      <c r="E67900" s="24"/>
      <c r="F67900" s="24"/>
      <c r="G67900" s="24"/>
      <c r="H67900" s="24"/>
      <c r="I67900" s="24"/>
      <c r="J67900" s="24"/>
      <c r="K67900" s="24"/>
      <c r="L67900" s="24"/>
      <c r="M67900" s="24"/>
      <c r="P67900" s="10"/>
      <c r="R67900" s="10"/>
      <c r="S67900" s="10"/>
      <c r="T67900" s="10"/>
    </row>
    <row r="67901" spans="1:20" ht="16" x14ac:dyDescent="0.2">
      <c r="A67901" s="24"/>
      <c r="B67901" s="24"/>
      <c r="C67901" s="24"/>
      <c r="D67901" s="24"/>
      <c r="E67901" s="24"/>
      <c r="F67901" s="24"/>
      <c r="G67901" s="24"/>
      <c r="H67901" s="24"/>
      <c r="I67901" s="24"/>
      <c r="J67901" s="24"/>
      <c r="K67901" s="24"/>
      <c r="L67901" s="24"/>
      <c r="M67901" s="24"/>
      <c r="P67901" s="10"/>
      <c r="R67901" s="10"/>
      <c r="S67901" s="10"/>
      <c r="T67901" s="10"/>
    </row>
    <row r="67902" spans="1:20" ht="16" x14ac:dyDescent="0.2">
      <c r="A67902" s="24"/>
      <c r="B67902" s="24"/>
      <c r="C67902" s="24"/>
      <c r="D67902" s="24"/>
      <c r="E67902" s="24"/>
      <c r="F67902" s="24"/>
      <c r="G67902" s="24"/>
      <c r="H67902" s="24"/>
      <c r="I67902" s="24"/>
      <c r="J67902" s="24"/>
      <c r="K67902" s="24"/>
      <c r="L67902" s="24"/>
      <c r="M67902" s="24"/>
      <c r="P67902" s="10"/>
      <c r="R67902" s="10"/>
      <c r="S67902" s="10"/>
      <c r="T67902" s="10"/>
    </row>
    <row r="67903" spans="1:20" ht="16" x14ac:dyDescent="0.2">
      <c r="A67903" s="24"/>
      <c r="B67903" s="24"/>
      <c r="C67903" s="24"/>
      <c r="D67903" s="24"/>
      <c r="E67903" s="24"/>
      <c r="F67903" s="24"/>
      <c r="G67903" s="24"/>
      <c r="H67903" s="24"/>
      <c r="I67903" s="24"/>
      <c r="J67903" s="24"/>
      <c r="K67903" s="24"/>
      <c r="L67903" s="24"/>
      <c r="M67903" s="24"/>
      <c r="P67903" s="10"/>
      <c r="R67903" s="10"/>
      <c r="S67903" s="10"/>
      <c r="T67903" s="10"/>
    </row>
    <row r="67904" spans="1:20" ht="16" x14ac:dyDescent="0.2">
      <c r="A67904" s="24"/>
      <c r="B67904" s="24"/>
      <c r="C67904" s="24"/>
      <c r="D67904" s="24"/>
      <c r="E67904" s="24"/>
      <c r="F67904" s="24"/>
      <c r="G67904" s="24"/>
      <c r="H67904" s="24"/>
      <c r="I67904" s="24"/>
      <c r="J67904" s="24"/>
      <c r="K67904" s="24"/>
      <c r="L67904" s="24"/>
      <c r="M67904" s="24"/>
      <c r="P67904" s="10"/>
      <c r="R67904" s="10"/>
      <c r="S67904" s="10"/>
      <c r="T67904" s="10"/>
    </row>
    <row r="67905" spans="1:20" ht="16" x14ac:dyDescent="0.2">
      <c r="A67905" s="24"/>
      <c r="B67905" s="24"/>
      <c r="C67905" s="24"/>
      <c r="D67905" s="24"/>
      <c r="E67905" s="24"/>
      <c r="F67905" s="24"/>
      <c r="G67905" s="24"/>
      <c r="H67905" s="24"/>
      <c r="I67905" s="24"/>
      <c r="J67905" s="24"/>
      <c r="K67905" s="24"/>
      <c r="L67905" s="24"/>
      <c r="M67905" s="24"/>
      <c r="P67905" s="10"/>
      <c r="R67905" s="10"/>
      <c r="S67905" s="10"/>
      <c r="T67905" s="10"/>
    </row>
    <row r="67906" spans="1:20" ht="16" x14ac:dyDescent="0.2">
      <c r="A67906" s="24"/>
      <c r="B67906" s="24"/>
      <c r="C67906" s="24"/>
      <c r="D67906" s="24"/>
      <c r="E67906" s="24"/>
      <c r="F67906" s="24"/>
      <c r="G67906" s="24"/>
      <c r="H67906" s="24"/>
      <c r="I67906" s="24"/>
      <c r="J67906" s="24"/>
      <c r="K67906" s="24"/>
      <c r="L67906" s="24"/>
      <c r="M67906" s="24"/>
      <c r="P67906" s="10"/>
      <c r="R67906" s="10"/>
      <c r="S67906" s="10"/>
      <c r="T67906" s="10"/>
    </row>
    <row r="67907" spans="1:20" ht="16" x14ac:dyDescent="0.2">
      <c r="A67907" s="24"/>
      <c r="B67907" s="24"/>
      <c r="C67907" s="24"/>
      <c r="D67907" s="24"/>
      <c r="E67907" s="24"/>
      <c r="F67907" s="24"/>
      <c r="G67907" s="24"/>
      <c r="H67907" s="24"/>
      <c r="I67907" s="24"/>
      <c r="J67907" s="24"/>
      <c r="K67907" s="24"/>
      <c r="L67907" s="24"/>
      <c r="M67907" s="24"/>
      <c r="P67907" s="10"/>
      <c r="R67907" s="10"/>
      <c r="S67907" s="10"/>
      <c r="T67907" s="10"/>
    </row>
    <row r="67908" spans="1:20" ht="16" x14ac:dyDescent="0.2">
      <c r="A67908" s="24"/>
      <c r="B67908" s="24"/>
      <c r="C67908" s="24"/>
      <c r="D67908" s="24"/>
      <c r="E67908" s="24"/>
      <c r="F67908" s="24"/>
      <c r="G67908" s="24"/>
      <c r="H67908" s="24"/>
      <c r="I67908" s="24"/>
      <c r="J67908" s="24"/>
      <c r="K67908" s="24"/>
      <c r="L67908" s="24"/>
      <c r="M67908" s="24"/>
      <c r="P67908" s="10"/>
      <c r="R67908" s="10"/>
      <c r="S67908" s="10"/>
      <c r="T67908" s="10"/>
    </row>
    <row r="67909" spans="1:20" ht="16" x14ac:dyDescent="0.2">
      <c r="A67909" s="24"/>
      <c r="B67909" s="24"/>
      <c r="C67909" s="24"/>
      <c r="D67909" s="24"/>
      <c r="E67909" s="24"/>
      <c r="F67909" s="24"/>
      <c r="G67909" s="24"/>
      <c r="H67909" s="24"/>
      <c r="I67909" s="24"/>
      <c r="J67909" s="24"/>
      <c r="K67909" s="24"/>
      <c r="L67909" s="24"/>
      <c r="M67909" s="24"/>
      <c r="P67909" s="10"/>
      <c r="R67909" s="10"/>
      <c r="S67909" s="10"/>
      <c r="T67909" s="10"/>
    </row>
    <row r="67910" spans="1:20" ht="16" x14ac:dyDescent="0.2">
      <c r="A67910" s="24"/>
      <c r="B67910" s="24"/>
      <c r="C67910" s="24"/>
      <c r="D67910" s="24"/>
      <c r="E67910" s="24"/>
      <c r="F67910" s="24"/>
      <c r="G67910" s="24"/>
      <c r="H67910" s="24"/>
      <c r="I67910" s="24"/>
      <c r="J67910" s="24"/>
      <c r="K67910" s="24"/>
      <c r="L67910" s="24"/>
      <c r="M67910" s="24"/>
      <c r="P67910" s="10"/>
      <c r="R67910" s="10"/>
      <c r="S67910" s="10"/>
      <c r="T67910" s="10"/>
    </row>
    <row r="67911" spans="1:20" ht="16" x14ac:dyDescent="0.2">
      <c r="A67911" s="24"/>
      <c r="B67911" s="24"/>
      <c r="C67911" s="24"/>
      <c r="D67911" s="24"/>
      <c r="E67911" s="24"/>
      <c r="F67911" s="24"/>
      <c r="G67911" s="24"/>
      <c r="H67911" s="24"/>
      <c r="I67911" s="24"/>
      <c r="J67911" s="24"/>
      <c r="K67911" s="24"/>
      <c r="L67911" s="24"/>
      <c r="M67911" s="24"/>
      <c r="P67911" s="10"/>
      <c r="R67911" s="10"/>
      <c r="S67911" s="10"/>
      <c r="T67911" s="10"/>
    </row>
    <row r="67912" spans="1:20" ht="16" x14ac:dyDescent="0.2">
      <c r="A67912" s="24"/>
      <c r="B67912" s="24"/>
      <c r="C67912" s="24"/>
      <c r="D67912" s="24"/>
      <c r="E67912" s="24"/>
      <c r="F67912" s="24"/>
      <c r="G67912" s="24"/>
      <c r="H67912" s="24"/>
      <c r="I67912" s="24"/>
      <c r="J67912" s="24"/>
      <c r="K67912" s="24"/>
      <c r="L67912" s="24"/>
      <c r="M67912" s="24"/>
      <c r="P67912" s="10"/>
      <c r="R67912" s="10"/>
      <c r="S67912" s="10"/>
      <c r="T67912" s="10"/>
    </row>
    <row r="67913" spans="1:20" ht="16" x14ac:dyDescent="0.2">
      <c r="A67913" s="24"/>
      <c r="B67913" s="24"/>
      <c r="C67913" s="24"/>
      <c r="D67913" s="24"/>
      <c r="E67913" s="24"/>
      <c r="F67913" s="24"/>
      <c r="G67913" s="24"/>
      <c r="H67913" s="24"/>
      <c r="I67913" s="24"/>
      <c r="J67913" s="24"/>
      <c r="K67913" s="24"/>
      <c r="L67913" s="24"/>
      <c r="M67913" s="24"/>
      <c r="P67913" s="10"/>
      <c r="R67913" s="10"/>
      <c r="S67913" s="10"/>
      <c r="T67913" s="10"/>
    </row>
    <row r="67914" spans="1:20" ht="16" x14ac:dyDescent="0.2">
      <c r="A67914" s="24"/>
      <c r="B67914" s="24"/>
      <c r="C67914" s="24"/>
      <c r="D67914" s="24"/>
      <c r="E67914" s="24"/>
      <c r="F67914" s="24"/>
      <c r="G67914" s="24"/>
      <c r="H67914" s="24"/>
      <c r="I67914" s="24"/>
      <c r="J67914" s="24"/>
      <c r="K67914" s="24"/>
      <c r="L67914" s="24"/>
      <c r="M67914" s="24"/>
      <c r="P67914" s="10"/>
      <c r="R67914" s="10"/>
      <c r="S67914" s="10"/>
      <c r="T67914" s="10"/>
    </row>
    <row r="67915" spans="1:20" ht="16" x14ac:dyDescent="0.2">
      <c r="A67915" s="24"/>
      <c r="B67915" s="24"/>
      <c r="C67915" s="24"/>
      <c r="D67915" s="24"/>
      <c r="E67915" s="24"/>
      <c r="F67915" s="24"/>
      <c r="G67915" s="24"/>
      <c r="H67915" s="24"/>
      <c r="I67915" s="24"/>
      <c r="J67915" s="24"/>
      <c r="K67915" s="24"/>
      <c r="L67915" s="24"/>
      <c r="M67915" s="24"/>
      <c r="P67915" s="10"/>
      <c r="R67915" s="10"/>
      <c r="S67915" s="10"/>
      <c r="T67915" s="10"/>
    </row>
    <row r="67916" spans="1:20" ht="16" x14ac:dyDescent="0.2">
      <c r="A67916" s="24"/>
      <c r="B67916" s="24"/>
      <c r="C67916" s="24"/>
      <c r="D67916" s="24"/>
      <c r="E67916" s="24"/>
      <c r="F67916" s="24"/>
      <c r="G67916" s="24"/>
      <c r="H67916" s="24"/>
      <c r="I67916" s="24"/>
      <c r="J67916" s="24"/>
      <c r="K67916" s="24"/>
      <c r="L67916" s="24"/>
      <c r="M67916" s="24"/>
      <c r="P67916" s="10"/>
      <c r="R67916" s="10"/>
      <c r="S67916" s="10"/>
      <c r="T67916" s="10"/>
    </row>
    <row r="67917" spans="1:20" ht="16" x14ac:dyDescent="0.2">
      <c r="A67917" s="24"/>
      <c r="B67917" s="24"/>
      <c r="C67917" s="24"/>
      <c r="D67917" s="24"/>
      <c r="E67917" s="24"/>
      <c r="F67917" s="24"/>
      <c r="G67917" s="24"/>
      <c r="H67917" s="24"/>
      <c r="I67917" s="24"/>
      <c r="J67917" s="24"/>
      <c r="K67917" s="24"/>
      <c r="L67917" s="24"/>
      <c r="M67917" s="24"/>
      <c r="P67917" s="10"/>
      <c r="R67917" s="10"/>
      <c r="S67917" s="10"/>
      <c r="T67917" s="10"/>
    </row>
    <row r="67918" spans="1:20" ht="16" x14ac:dyDescent="0.2">
      <c r="A67918" s="24"/>
      <c r="B67918" s="24"/>
      <c r="C67918" s="24"/>
      <c r="D67918" s="24"/>
      <c r="E67918" s="24"/>
      <c r="F67918" s="24"/>
      <c r="G67918" s="24"/>
      <c r="H67918" s="24"/>
      <c r="I67918" s="24"/>
      <c r="J67918" s="24"/>
      <c r="K67918" s="24"/>
      <c r="L67918" s="24"/>
      <c r="M67918" s="24"/>
      <c r="P67918" s="10"/>
      <c r="R67918" s="10"/>
      <c r="S67918" s="10"/>
      <c r="T67918" s="10"/>
    </row>
    <row r="67919" spans="1:20" ht="16" x14ac:dyDescent="0.2">
      <c r="A67919" s="24"/>
      <c r="B67919" s="24"/>
      <c r="C67919" s="24"/>
      <c r="D67919" s="24"/>
      <c r="E67919" s="24"/>
      <c r="F67919" s="24"/>
      <c r="G67919" s="24"/>
      <c r="H67919" s="24"/>
      <c r="I67919" s="24"/>
      <c r="J67919" s="24"/>
      <c r="K67919" s="24"/>
      <c r="L67919" s="24"/>
      <c r="M67919" s="24"/>
      <c r="P67919" s="10"/>
      <c r="R67919" s="10"/>
      <c r="S67919" s="10"/>
      <c r="T67919" s="10"/>
    </row>
    <row r="67920" spans="1:20" ht="16" x14ac:dyDescent="0.2">
      <c r="A67920" s="24"/>
      <c r="B67920" s="24"/>
      <c r="C67920" s="24"/>
      <c r="D67920" s="24"/>
      <c r="E67920" s="24"/>
      <c r="F67920" s="24"/>
      <c r="G67920" s="24"/>
      <c r="H67920" s="24"/>
      <c r="I67920" s="24"/>
      <c r="J67920" s="24"/>
      <c r="K67920" s="24"/>
      <c r="L67920" s="24"/>
      <c r="M67920" s="24"/>
      <c r="P67920" s="10"/>
      <c r="R67920" s="10"/>
      <c r="S67920" s="10"/>
      <c r="T67920" s="10"/>
    </row>
    <row r="67921" spans="1:20" ht="16" x14ac:dyDescent="0.2">
      <c r="A67921" s="24"/>
      <c r="B67921" s="24"/>
      <c r="C67921" s="24"/>
      <c r="D67921" s="24"/>
      <c r="E67921" s="24"/>
      <c r="F67921" s="24"/>
      <c r="G67921" s="24"/>
      <c r="H67921" s="24"/>
      <c r="I67921" s="24"/>
      <c r="J67921" s="24"/>
      <c r="K67921" s="24"/>
      <c r="L67921" s="24"/>
      <c r="M67921" s="24"/>
      <c r="P67921" s="10"/>
      <c r="R67921" s="10"/>
      <c r="S67921" s="10"/>
      <c r="T67921" s="10"/>
    </row>
    <row r="67922" spans="1:20" ht="16" x14ac:dyDescent="0.2">
      <c r="A67922" s="24"/>
      <c r="B67922" s="24"/>
      <c r="C67922" s="24"/>
      <c r="D67922" s="24"/>
      <c r="E67922" s="24"/>
      <c r="F67922" s="24"/>
      <c r="G67922" s="24"/>
      <c r="H67922" s="24"/>
      <c r="I67922" s="24"/>
      <c r="J67922" s="24"/>
      <c r="K67922" s="24"/>
      <c r="L67922" s="24"/>
      <c r="M67922" s="24"/>
      <c r="P67922" s="10"/>
      <c r="R67922" s="10"/>
      <c r="S67922" s="10"/>
      <c r="T67922" s="10"/>
    </row>
    <row r="67923" spans="1:20" ht="16" x14ac:dyDescent="0.2">
      <c r="A67923" s="24"/>
      <c r="B67923" s="24"/>
      <c r="C67923" s="24"/>
      <c r="D67923" s="24"/>
      <c r="E67923" s="24"/>
      <c r="F67923" s="24"/>
      <c r="G67923" s="24"/>
      <c r="H67923" s="24"/>
      <c r="I67923" s="24"/>
      <c r="J67923" s="24"/>
      <c r="K67923" s="24"/>
      <c r="L67923" s="24"/>
      <c r="M67923" s="24"/>
      <c r="P67923" s="10"/>
      <c r="R67923" s="10"/>
      <c r="S67923" s="10"/>
      <c r="T67923" s="10"/>
    </row>
    <row r="67924" spans="1:20" ht="16" x14ac:dyDescent="0.2">
      <c r="A67924" s="24"/>
      <c r="B67924" s="24"/>
      <c r="C67924" s="24"/>
      <c r="D67924" s="24"/>
      <c r="E67924" s="24"/>
      <c r="F67924" s="24"/>
      <c r="G67924" s="24"/>
      <c r="H67924" s="24"/>
      <c r="I67924" s="24"/>
      <c r="J67924" s="24"/>
      <c r="K67924" s="24"/>
      <c r="L67924" s="24"/>
      <c r="M67924" s="24"/>
      <c r="P67924" s="10"/>
      <c r="R67924" s="10"/>
      <c r="S67924" s="10"/>
      <c r="T67924" s="10"/>
    </row>
    <row r="67925" spans="1:20" ht="16" x14ac:dyDescent="0.2">
      <c r="A67925" s="24"/>
      <c r="B67925" s="24"/>
      <c r="C67925" s="24"/>
      <c r="D67925" s="24"/>
      <c r="E67925" s="24"/>
      <c r="F67925" s="24"/>
      <c r="G67925" s="24"/>
      <c r="H67925" s="24"/>
      <c r="I67925" s="24"/>
      <c r="J67925" s="24"/>
      <c r="K67925" s="24"/>
      <c r="L67925" s="24"/>
      <c r="M67925" s="24"/>
      <c r="P67925" s="10"/>
      <c r="R67925" s="10"/>
      <c r="S67925" s="10"/>
      <c r="T67925" s="10"/>
    </row>
    <row r="67926" spans="1:20" ht="16" x14ac:dyDescent="0.2">
      <c r="A67926" s="24"/>
      <c r="B67926" s="24"/>
      <c r="C67926" s="24"/>
      <c r="D67926" s="24"/>
      <c r="E67926" s="24"/>
      <c r="F67926" s="24"/>
      <c r="G67926" s="24"/>
      <c r="H67926" s="24"/>
      <c r="I67926" s="24"/>
      <c r="J67926" s="24"/>
      <c r="K67926" s="24"/>
      <c r="L67926" s="24"/>
      <c r="M67926" s="24"/>
      <c r="P67926" s="10"/>
      <c r="R67926" s="10"/>
      <c r="S67926" s="10"/>
      <c r="T67926" s="10"/>
    </row>
    <row r="67927" spans="1:20" ht="16" x14ac:dyDescent="0.2">
      <c r="A67927" s="24"/>
      <c r="B67927" s="24"/>
      <c r="C67927" s="24"/>
      <c r="D67927" s="24"/>
      <c r="E67927" s="24"/>
      <c r="F67927" s="24"/>
      <c r="G67927" s="24"/>
      <c r="H67927" s="24"/>
      <c r="I67927" s="24"/>
      <c r="J67927" s="24"/>
      <c r="K67927" s="24"/>
      <c r="L67927" s="24"/>
      <c r="M67927" s="24"/>
      <c r="P67927" s="10"/>
      <c r="R67927" s="10"/>
      <c r="S67927" s="10"/>
      <c r="T67927" s="10"/>
    </row>
    <row r="67928" spans="1:20" ht="16" x14ac:dyDescent="0.2">
      <c r="A67928" s="24"/>
      <c r="B67928" s="24"/>
      <c r="C67928" s="24"/>
      <c r="D67928" s="24"/>
      <c r="E67928" s="24"/>
      <c r="F67928" s="24"/>
      <c r="G67928" s="24"/>
      <c r="H67928" s="24"/>
      <c r="I67928" s="24"/>
      <c r="J67928" s="24"/>
      <c r="K67928" s="24"/>
      <c r="L67928" s="24"/>
      <c r="M67928" s="24"/>
      <c r="P67928" s="10"/>
      <c r="R67928" s="10"/>
      <c r="S67928" s="10"/>
      <c r="T67928" s="10"/>
    </row>
    <row r="67929" spans="1:20" ht="16" x14ac:dyDescent="0.2">
      <c r="A67929" s="24"/>
      <c r="B67929" s="24"/>
      <c r="C67929" s="24"/>
      <c r="D67929" s="24"/>
      <c r="E67929" s="24"/>
      <c r="F67929" s="24"/>
      <c r="G67929" s="24"/>
      <c r="H67929" s="24"/>
      <c r="I67929" s="24"/>
      <c r="J67929" s="24"/>
      <c r="K67929" s="24"/>
      <c r="L67929" s="24"/>
      <c r="M67929" s="24"/>
      <c r="P67929" s="10"/>
      <c r="R67929" s="10"/>
      <c r="S67929" s="10"/>
      <c r="T67929" s="10"/>
    </row>
    <row r="67930" spans="1:20" ht="16" x14ac:dyDescent="0.2">
      <c r="A67930" s="24"/>
      <c r="B67930" s="24"/>
      <c r="C67930" s="24"/>
      <c r="D67930" s="24"/>
      <c r="E67930" s="24"/>
      <c r="F67930" s="24"/>
      <c r="G67930" s="24"/>
      <c r="H67930" s="24"/>
      <c r="I67930" s="24"/>
      <c r="J67930" s="24"/>
      <c r="K67930" s="24"/>
      <c r="L67930" s="24"/>
      <c r="M67930" s="24"/>
      <c r="P67930" s="10"/>
      <c r="R67930" s="10"/>
      <c r="S67930" s="10"/>
      <c r="T67930" s="10"/>
    </row>
    <row r="67931" spans="1:20" ht="16" x14ac:dyDescent="0.2">
      <c r="A67931" s="24"/>
      <c r="B67931" s="24"/>
      <c r="C67931" s="24"/>
      <c r="D67931" s="24"/>
      <c r="E67931" s="24"/>
      <c r="F67931" s="24"/>
      <c r="G67931" s="24"/>
      <c r="H67931" s="24"/>
      <c r="I67931" s="24"/>
      <c r="J67931" s="24"/>
      <c r="K67931" s="24"/>
      <c r="L67931" s="24"/>
      <c r="M67931" s="24"/>
      <c r="P67931" s="10"/>
      <c r="R67931" s="10"/>
      <c r="S67931" s="10"/>
      <c r="T67931" s="10"/>
    </row>
    <row r="67932" spans="1:20" ht="16" x14ac:dyDescent="0.2">
      <c r="A67932" s="24"/>
      <c r="B67932" s="24"/>
      <c r="C67932" s="24"/>
      <c r="D67932" s="24"/>
      <c r="E67932" s="24"/>
      <c r="F67932" s="24"/>
      <c r="G67932" s="24"/>
      <c r="H67932" s="24"/>
      <c r="I67932" s="24"/>
      <c r="J67932" s="24"/>
      <c r="K67932" s="24"/>
      <c r="L67932" s="24"/>
      <c r="M67932" s="24"/>
      <c r="P67932" s="10"/>
      <c r="R67932" s="10"/>
      <c r="S67932" s="10"/>
      <c r="T67932" s="10"/>
    </row>
    <row r="67933" spans="1:20" ht="16" x14ac:dyDescent="0.2">
      <c r="A67933" s="24"/>
      <c r="B67933" s="24"/>
      <c r="C67933" s="24"/>
      <c r="D67933" s="24"/>
      <c r="E67933" s="24"/>
      <c r="F67933" s="24"/>
      <c r="G67933" s="24"/>
      <c r="H67933" s="24"/>
      <c r="I67933" s="24"/>
      <c r="J67933" s="24"/>
      <c r="K67933" s="24"/>
      <c r="L67933" s="24"/>
      <c r="M67933" s="24"/>
      <c r="P67933" s="10"/>
      <c r="R67933" s="10"/>
      <c r="S67933" s="10"/>
      <c r="T67933" s="10"/>
    </row>
    <row r="67934" spans="1:20" ht="16" x14ac:dyDescent="0.2">
      <c r="A67934" s="24"/>
      <c r="B67934" s="24"/>
      <c r="C67934" s="24"/>
      <c r="D67934" s="24"/>
      <c r="E67934" s="24"/>
      <c r="F67934" s="24"/>
      <c r="G67934" s="24"/>
      <c r="H67934" s="24"/>
      <c r="I67934" s="24"/>
      <c r="J67934" s="24"/>
      <c r="K67934" s="24"/>
      <c r="L67934" s="24"/>
      <c r="M67934" s="24"/>
      <c r="P67934" s="10"/>
      <c r="R67934" s="10"/>
      <c r="S67934" s="10"/>
      <c r="T67934" s="10"/>
    </row>
    <row r="67935" spans="1:20" ht="16" x14ac:dyDescent="0.2">
      <c r="A67935" s="24"/>
      <c r="B67935" s="24"/>
      <c r="C67935" s="24"/>
      <c r="D67935" s="24"/>
      <c r="E67935" s="24"/>
      <c r="F67935" s="24"/>
      <c r="G67935" s="24"/>
      <c r="H67935" s="24"/>
      <c r="I67935" s="24"/>
      <c r="J67935" s="24"/>
      <c r="K67935" s="24"/>
      <c r="L67935" s="24"/>
      <c r="M67935" s="24"/>
      <c r="P67935" s="10"/>
      <c r="R67935" s="10"/>
      <c r="S67935" s="10"/>
      <c r="T67935" s="10"/>
    </row>
    <row r="67936" spans="1:20" ht="16" x14ac:dyDescent="0.2">
      <c r="A67936" s="24"/>
      <c r="B67936" s="24"/>
      <c r="C67936" s="24"/>
      <c r="D67936" s="24"/>
      <c r="E67936" s="24"/>
      <c r="F67936" s="24"/>
      <c r="G67936" s="24"/>
      <c r="H67936" s="24"/>
      <c r="I67936" s="24"/>
      <c r="J67936" s="24"/>
      <c r="K67936" s="24"/>
      <c r="L67936" s="24"/>
      <c r="M67936" s="24"/>
      <c r="P67936" s="10"/>
      <c r="R67936" s="10"/>
      <c r="S67936" s="10"/>
      <c r="T67936" s="10"/>
    </row>
    <row r="67937" spans="1:20" ht="16" x14ac:dyDescent="0.2">
      <c r="A67937" s="24"/>
      <c r="B67937" s="24"/>
      <c r="C67937" s="24"/>
      <c r="D67937" s="24"/>
      <c r="E67937" s="24"/>
      <c r="F67937" s="24"/>
      <c r="G67937" s="24"/>
      <c r="H67937" s="24"/>
      <c r="I67937" s="24"/>
      <c r="J67937" s="24"/>
      <c r="K67937" s="24"/>
      <c r="L67937" s="24"/>
      <c r="M67937" s="24"/>
      <c r="P67937" s="10"/>
      <c r="R67937" s="10"/>
      <c r="S67937" s="10"/>
      <c r="T67937" s="10"/>
    </row>
    <row r="67938" spans="1:20" ht="16" x14ac:dyDescent="0.2">
      <c r="A67938" s="24"/>
      <c r="B67938" s="24"/>
      <c r="C67938" s="24"/>
      <c r="D67938" s="24"/>
      <c r="E67938" s="24"/>
      <c r="F67938" s="24"/>
      <c r="G67938" s="24"/>
      <c r="H67938" s="24"/>
      <c r="I67938" s="24"/>
      <c r="J67938" s="24"/>
      <c r="K67938" s="24"/>
      <c r="L67938" s="24"/>
      <c r="M67938" s="24"/>
      <c r="P67938" s="10"/>
      <c r="R67938" s="10"/>
      <c r="S67938" s="10"/>
      <c r="T67938" s="10"/>
    </row>
    <row r="67939" spans="1:20" ht="16" x14ac:dyDescent="0.2">
      <c r="A67939" s="24"/>
      <c r="B67939" s="24"/>
      <c r="C67939" s="24"/>
      <c r="D67939" s="24"/>
      <c r="E67939" s="24"/>
      <c r="F67939" s="24"/>
      <c r="G67939" s="24"/>
      <c r="H67939" s="24"/>
      <c r="I67939" s="24"/>
      <c r="J67939" s="24"/>
      <c r="K67939" s="24"/>
      <c r="L67939" s="24"/>
      <c r="M67939" s="24"/>
      <c r="P67939" s="10"/>
      <c r="R67939" s="10"/>
      <c r="S67939" s="10"/>
      <c r="T67939" s="10"/>
    </row>
    <row r="67940" spans="1:20" ht="16" x14ac:dyDescent="0.2">
      <c r="A67940" s="24"/>
      <c r="B67940" s="24"/>
      <c r="C67940" s="24"/>
      <c r="D67940" s="24"/>
      <c r="E67940" s="24"/>
      <c r="F67940" s="24"/>
      <c r="G67940" s="24"/>
      <c r="H67940" s="24"/>
      <c r="I67940" s="24"/>
      <c r="J67940" s="24"/>
      <c r="K67940" s="24"/>
      <c r="L67940" s="24"/>
      <c r="M67940" s="24"/>
      <c r="P67940" s="10"/>
      <c r="R67940" s="10"/>
      <c r="S67940" s="10"/>
      <c r="T67940" s="10"/>
    </row>
    <row r="67941" spans="1:20" ht="16" x14ac:dyDescent="0.2">
      <c r="A67941" s="24"/>
      <c r="B67941" s="24"/>
      <c r="C67941" s="24"/>
      <c r="D67941" s="24"/>
      <c r="E67941" s="24"/>
      <c r="F67941" s="24"/>
      <c r="G67941" s="24"/>
      <c r="H67941" s="24"/>
      <c r="I67941" s="24"/>
      <c r="J67941" s="24"/>
      <c r="K67941" s="24"/>
      <c r="L67941" s="24"/>
      <c r="M67941" s="24"/>
      <c r="P67941" s="10"/>
      <c r="R67941" s="10"/>
      <c r="S67941" s="10"/>
      <c r="T67941" s="10"/>
    </row>
    <row r="67942" spans="1:20" ht="16" x14ac:dyDescent="0.2">
      <c r="A67942" s="24"/>
      <c r="B67942" s="24"/>
      <c r="C67942" s="24"/>
      <c r="D67942" s="24"/>
      <c r="E67942" s="24"/>
      <c r="F67942" s="24"/>
      <c r="G67942" s="24"/>
      <c r="H67942" s="24"/>
      <c r="I67942" s="24"/>
      <c r="J67942" s="24"/>
      <c r="K67942" s="24"/>
      <c r="L67942" s="24"/>
      <c r="M67942" s="24"/>
      <c r="P67942" s="10"/>
      <c r="R67942" s="10"/>
      <c r="S67942" s="10"/>
      <c r="T67942" s="10"/>
    </row>
    <row r="67943" spans="1:20" ht="16" x14ac:dyDescent="0.2">
      <c r="A67943" s="24"/>
      <c r="B67943" s="24"/>
      <c r="C67943" s="24"/>
      <c r="D67943" s="24"/>
      <c r="E67943" s="24"/>
      <c r="F67943" s="24"/>
      <c r="G67943" s="24"/>
      <c r="H67943" s="24"/>
      <c r="I67943" s="24"/>
      <c r="J67943" s="24"/>
      <c r="K67943" s="24"/>
      <c r="L67943" s="24"/>
      <c r="M67943" s="24"/>
      <c r="P67943" s="10"/>
      <c r="R67943" s="10"/>
      <c r="S67943" s="10"/>
      <c r="T67943" s="10"/>
    </row>
    <row r="67944" spans="1:20" ht="16" x14ac:dyDescent="0.2">
      <c r="A67944" s="24"/>
      <c r="B67944" s="24"/>
      <c r="C67944" s="24"/>
      <c r="D67944" s="24"/>
      <c r="E67944" s="24"/>
      <c r="F67944" s="24"/>
      <c r="G67944" s="24"/>
      <c r="H67944" s="24"/>
      <c r="I67944" s="24"/>
      <c r="J67944" s="24"/>
      <c r="K67944" s="24"/>
      <c r="L67944" s="24"/>
      <c r="M67944" s="24"/>
      <c r="P67944" s="10"/>
      <c r="R67944" s="10"/>
      <c r="S67944" s="10"/>
      <c r="T67944" s="10"/>
    </row>
    <row r="67945" spans="1:20" ht="16" x14ac:dyDescent="0.2">
      <c r="A67945" s="24"/>
      <c r="B67945" s="24"/>
      <c r="C67945" s="24"/>
      <c r="D67945" s="24"/>
      <c r="E67945" s="24"/>
      <c r="F67945" s="24"/>
      <c r="G67945" s="24"/>
      <c r="H67945" s="24"/>
      <c r="I67945" s="24"/>
      <c r="J67945" s="24"/>
      <c r="K67945" s="24"/>
      <c r="L67945" s="24"/>
      <c r="M67945" s="24"/>
      <c r="P67945" s="10"/>
      <c r="R67945" s="10"/>
      <c r="S67945" s="10"/>
      <c r="T67945" s="10"/>
    </row>
    <row r="67946" spans="1:20" ht="16" x14ac:dyDescent="0.2">
      <c r="A67946" s="24"/>
      <c r="B67946" s="24"/>
      <c r="C67946" s="24"/>
      <c r="D67946" s="24"/>
      <c r="E67946" s="24"/>
      <c r="F67946" s="24"/>
      <c r="G67946" s="24"/>
      <c r="H67946" s="24"/>
      <c r="I67946" s="24"/>
      <c r="J67946" s="24"/>
      <c r="K67946" s="24"/>
      <c r="L67946" s="24"/>
      <c r="M67946" s="24"/>
      <c r="P67946" s="10"/>
      <c r="R67946" s="10"/>
      <c r="S67946" s="10"/>
      <c r="T67946" s="10"/>
    </row>
    <row r="67947" spans="1:20" ht="16" x14ac:dyDescent="0.2">
      <c r="A67947" s="24"/>
      <c r="B67947" s="24"/>
      <c r="C67947" s="24"/>
      <c r="D67947" s="24"/>
      <c r="E67947" s="24"/>
      <c r="F67947" s="24"/>
      <c r="G67947" s="24"/>
      <c r="H67947" s="24"/>
      <c r="I67947" s="24"/>
      <c r="J67947" s="24"/>
      <c r="K67947" s="24"/>
      <c r="L67947" s="24"/>
      <c r="M67947" s="24"/>
      <c r="P67947" s="10"/>
      <c r="R67947" s="10"/>
      <c r="S67947" s="10"/>
      <c r="T67947" s="10"/>
    </row>
    <row r="67948" spans="1:20" ht="16" x14ac:dyDescent="0.2">
      <c r="A67948" s="24"/>
      <c r="B67948" s="24"/>
      <c r="C67948" s="24"/>
      <c r="D67948" s="24"/>
      <c r="E67948" s="24"/>
      <c r="F67948" s="24"/>
      <c r="G67948" s="24"/>
      <c r="H67948" s="24"/>
      <c r="I67948" s="24"/>
      <c r="J67948" s="24"/>
      <c r="K67948" s="24"/>
      <c r="L67948" s="24"/>
      <c r="M67948" s="24"/>
      <c r="P67948" s="10"/>
      <c r="R67948" s="10"/>
      <c r="S67948" s="10"/>
      <c r="T67948" s="10"/>
    </row>
    <row r="67949" spans="1:20" ht="16" x14ac:dyDescent="0.2">
      <c r="A67949" s="24"/>
      <c r="B67949" s="24"/>
      <c r="C67949" s="24"/>
      <c r="D67949" s="24"/>
      <c r="E67949" s="24"/>
      <c r="F67949" s="24"/>
      <c r="G67949" s="24"/>
      <c r="H67949" s="24"/>
      <c r="I67949" s="24"/>
      <c r="J67949" s="24"/>
      <c r="K67949" s="24"/>
      <c r="L67949" s="24"/>
      <c r="M67949" s="24"/>
      <c r="P67949" s="10"/>
      <c r="R67949" s="10"/>
      <c r="S67949" s="10"/>
      <c r="T67949" s="10"/>
    </row>
    <row r="67950" spans="1:20" ht="16" x14ac:dyDescent="0.2">
      <c r="A67950" s="24"/>
      <c r="B67950" s="24"/>
      <c r="C67950" s="24"/>
      <c r="D67950" s="24"/>
      <c r="E67950" s="24"/>
      <c r="F67950" s="24"/>
      <c r="G67950" s="24"/>
      <c r="H67950" s="24"/>
      <c r="I67950" s="24"/>
      <c r="J67950" s="24"/>
      <c r="K67950" s="24"/>
      <c r="L67950" s="24"/>
      <c r="M67950" s="24"/>
      <c r="P67950" s="10"/>
      <c r="R67950" s="10"/>
      <c r="S67950" s="10"/>
      <c r="T67950" s="10"/>
    </row>
    <row r="67951" spans="1:20" ht="16" x14ac:dyDescent="0.2">
      <c r="A67951" s="24"/>
      <c r="B67951" s="24"/>
      <c r="C67951" s="24"/>
      <c r="D67951" s="24"/>
      <c r="E67951" s="24"/>
      <c r="F67951" s="24"/>
      <c r="G67951" s="24"/>
      <c r="H67951" s="24"/>
      <c r="I67951" s="24"/>
      <c r="J67951" s="24"/>
      <c r="K67951" s="24"/>
      <c r="L67951" s="24"/>
      <c r="M67951" s="24"/>
      <c r="P67951" s="10"/>
      <c r="R67951" s="10"/>
      <c r="S67951" s="10"/>
      <c r="T67951" s="10"/>
    </row>
    <row r="67952" spans="1:20" ht="16" x14ac:dyDescent="0.2">
      <c r="A67952" s="24"/>
      <c r="B67952" s="24"/>
      <c r="C67952" s="24"/>
      <c r="D67952" s="24"/>
      <c r="E67952" s="24"/>
      <c r="F67952" s="24"/>
      <c r="G67952" s="24"/>
      <c r="H67952" s="24"/>
      <c r="I67952" s="24"/>
      <c r="J67952" s="24"/>
      <c r="K67952" s="24"/>
      <c r="L67952" s="24"/>
      <c r="M67952" s="24"/>
      <c r="P67952" s="10"/>
      <c r="R67952" s="10"/>
      <c r="S67952" s="10"/>
      <c r="T67952" s="10"/>
    </row>
    <row r="67953" spans="1:20" ht="16" x14ac:dyDescent="0.2">
      <c r="A67953" s="24"/>
      <c r="B67953" s="24"/>
      <c r="C67953" s="24"/>
      <c r="D67953" s="24"/>
      <c r="E67953" s="24"/>
      <c r="F67953" s="24"/>
      <c r="G67953" s="24"/>
      <c r="H67953" s="24"/>
      <c r="I67953" s="24"/>
      <c r="J67953" s="24"/>
      <c r="K67953" s="24"/>
      <c r="L67953" s="24"/>
      <c r="M67953" s="24"/>
      <c r="P67953" s="10"/>
      <c r="R67953" s="10"/>
      <c r="S67953" s="10"/>
      <c r="T67953" s="10"/>
    </row>
    <row r="67954" spans="1:20" ht="16" x14ac:dyDescent="0.2">
      <c r="A67954" s="24"/>
      <c r="B67954" s="24"/>
      <c r="C67954" s="24"/>
      <c r="D67954" s="24"/>
      <c r="E67954" s="24"/>
      <c r="F67954" s="24"/>
      <c r="G67954" s="24"/>
      <c r="H67954" s="24"/>
      <c r="I67954" s="24"/>
      <c r="J67954" s="24"/>
      <c r="K67954" s="24"/>
      <c r="L67954" s="24"/>
      <c r="M67954" s="24"/>
      <c r="P67954" s="10"/>
      <c r="R67954" s="10"/>
      <c r="S67954" s="10"/>
      <c r="T67954" s="10"/>
    </row>
    <row r="67955" spans="1:20" ht="16" x14ac:dyDescent="0.2">
      <c r="A67955" s="24"/>
      <c r="B67955" s="24"/>
      <c r="C67955" s="24"/>
      <c r="D67955" s="24"/>
      <c r="E67955" s="24"/>
      <c r="F67955" s="24"/>
      <c r="G67955" s="24"/>
      <c r="H67955" s="24"/>
      <c r="I67955" s="24"/>
      <c r="J67955" s="24"/>
      <c r="K67955" s="24"/>
      <c r="L67955" s="24"/>
      <c r="M67955" s="24"/>
      <c r="P67955" s="10"/>
      <c r="R67955" s="10"/>
      <c r="S67955" s="10"/>
      <c r="T67955" s="10"/>
    </row>
    <row r="67956" spans="1:20" ht="16" x14ac:dyDescent="0.2">
      <c r="A67956" s="24"/>
      <c r="B67956" s="24"/>
      <c r="C67956" s="24"/>
      <c r="D67956" s="24"/>
      <c r="E67956" s="24"/>
      <c r="F67956" s="24"/>
      <c r="G67956" s="24"/>
      <c r="H67956" s="24"/>
      <c r="I67956" s="24"/>
      <c r="J67956" s="24"/>
      <c r="K67956" s="24"/>
      <c r="L67956" s="24"/>
      <c r="M67956" s="24"/>
      <c r="P67956" s="10"/>
      <c r="R67956" s="10"/>
      <c r="S67956" s="10"/>
      <c r="T67956" s="10"/>
    </row>
    <row r="67957" spans="1:20" ht="16" x14ac:dyDescent="0.2">
      <c r="A67957" s="24"/>
      <c r="B67957" s="24"/>
      <c r="C67957" s="24"/>
      <c r="D67957" s="24"/>
      <c r="E67957" s="24"/>
      <c r="F67957" s="24"/>
      <c r="G67957" s="24"/>
      <c r="H67957" s="24"/>
      <c r="I67957" s="24"/>
      <c r="J67957" s="24"/>
      <c r="K67957" s="24"/>
      <c r="L67957" s="24"/>
      <c r="M67957" s="24"/>
      <c r="P67957" s="10"/>
      <c r="R67957" s="10"/>
      <c r="S67957" s="10"/>
      <c r="T67957" s="10"/>
    </row>
    <row r="67958" spans="1:20" ht="16" x14ac:dyDescent="0.2">
      <c r="A67958" s="24"/>
      <c r="B67958" s="24"/>
      <c r="C67958" s="24"/>
      <c r="D67958" s="24"/>
      <c r="E67958" s="24"/>
      <c r="F67958" s="24"/>
      <c r="G67958" s="24"/>
      <c r="H67958" s="24"/>
      <c r="I67958" s="24"/>
      <c r="J67958" s="24"/>
      <c r="K67958" s="24"/>
      <c r="L67958" s="24"/>
      <c r="M67958" s="24"/>
      <c r="P67958" s="10"/>
      <c r="R67958" s="10"/>
      <c r="S67958" s="10"/>
      <c r="T67958" s="10"/>
    </row>
    <row r="67959" spans="1:20" ht="16" x14ac:dyDescent="0.2">
      <c r="A67959" s="24"/>
      <c r="B67959" s="24"/>
      <c r="C67959" s="24"/>
      <c r="D67959" s="24"/>
      <c r="E67959" s="24"/>
      <c r="F67959" s="24"/>
      <c r="G67959" s="24"/>
      <c r="H67959" s="24"/>
      <c r="I67959" s="24"/>
      <c r="J67959" s="24"/>
      <c r="K67959" s="24"/>
      <c r="L67959" s="24"/>
      <c r="M67959" s="24"/>
      <c r="P67959" s="10"/>
      <c r="R67959" s="10"/>
      <c r="S67959" s="10"/>
      <c r="T67959" s="10"/>
    </row>
    <row r="67960" spans="1:20" ht="16" x14ac:dyDescent="0.2">
      <c r="A67960" s="24"/>
      <c r="B67960" s="24"/>
      <c r="C67960" s="24"/>
      <c r="D67960" s="24"/>
      <c r="E67960" s="24"/>
      <c r="F67960" s="24"/>
      <c r="G67960" s="24"/>
      <c r="H67960" s="24"/>
      <c r="I67960" s="24"/>
      <c r="J67960" s="24"/>
      <c r="K67960" s="24"/>
      <c r="L67960" s="24"/>
      <c r="M67960" s="24"/>
      <c r="P67960" s="10"/>
      <c r="R67960" s="10"/>
      <c r="S67960" s="10"/>
      <c r="T67960" s="10"/>
    </row>
    <row r="67961" spans="1:20" ht="16" x14ac:dyDescent="0.2">
      <c r="A67961" s="24"/>
      <c r="B67961" s="24"/>
      <c r="C67961" s="24"/>
      <c r="D67961" s="24"/>
      <c r="E67961" s="24"/>
      <c r="F67961" s="24"/>
      <c r="G67961" s="24"/>
      <c r="H67961" s="24"/>
      <c r="I67961" s="24"/>
      <c r="J67961" s="24"/>
      <c r="K67961" s="24"/>
      <c r="L67961" s="24"/>
      <c r="M67961" s="24"/>
      <c r="P67961" s="10"/>
      <c r="R67961" s="10"/>
      <c r="S67961" s="10"/>
      <c r="T67961" s="10"/>
    </row>
    <row r="67962" spans="1:20" ht="16" x14ac:dyDescent="0.2">
      <c r="A67962" s="24"/>
      <c r="B67962" s="24"/>
      <c r="C67962" s="24"/>
      <c r="D67962" s="24"/>
      <c r="E67962" s="24"/>
      <c r="F67962" s="24"/>
      <c r="G67962" s="24"/>
      <c r="H67962" s="24"/>
      <c r="I67962" s="24"/>
      <c r="J67962" s="24"/>
      <c r="K67962" s="24"/>
      <c r="L67962" s="24"/>
      <c r="M67962" s="24"/>
      <c r="P67962" s="10"/>
      <c r="R67962" s="10"/>
      <c r="S67962" s="10"/>
      <c r="T67962" s="10"/>
    </row>
    <row r="67963" spans="1:20" ht="16" x14ac:dyDescent="0.2">
      <c r="A67963" s="24"/>
      <c r="B67963" s="24"/>
      <c r="C67963" s="24"/>
      <c r="D67963" s="24"/>
      <c r="E67963" s="24"/>
      <c r="F67963" s="24"/>
      <c r="G67963" s="24"/>
      <c r="H67963" s="24"/>
      <c r="I67963" s="24"/>
      <c r="J67963" s="24"/>
      <c r="K67963" s="24"/>
      <c r="L67963" s="24"/>
      <c r="M67963" s="24"/>
      <c r="P67963" s="10"/>
      <c r="R67963" s="10"/>
      <c r="S67963" s="10"/>
      <c r="T67963" s="10"/>
    </row>
    <row r="67964" spans="1:20" ht="16" x14ac:dyDescent="0.2">
      <c r="A67964" s="24"/>
      <c r="B67964" s="24"/>
      <c r="C67964" s="24"/>
      <c r="D67964" s="24"/>
      <c r="E67964" s="24"/>
      <c r="F67964" s="24"/>
      <c r="G67964" s="24"/>
      <c r="H67964" s="24"/>
      <c r="I67964" s="24"/>
      <c r="J67964" s="24"/>
      <c r="K67964" s="24"/>
      <c r="L67964" s="24"/>
      <c r="M67964" s="24"/>
      <c r="P67964" s="10"/>
      <c r="R67964" s="10"/>
      <c r="S67964" s="10"/>
      <c r="T67964" s="10"/>
    </row>
    <row r="67965" spans="1:20" ht="16" x14ac:dyDescent="0.2">
      <c r="A67965" s="24"/>
      <c r="B67965" s="24"/>
      <c r="C67965" s="24"/>
      <c r="D67965" s="24"/>
      <c r="E67965" s="24"/>
      <c r="F67965" s="24"/>
      <c r="G67965" s="24"/>
      <c r="H67965" s="24"/>
      <c r="I67965" s="24"/>
      <c r="J67965" s="24"/>
      <c r="K67965" s="24"/>
      <c r="L67965" s="24"/>
      <c r="M67965" s="24"/>
      <c r="P67965" s="10"/>
      <c r="R67965" s="10"/>
      <c r="S67965" s="10"/>
      <c r="T67965" s="10"/>
    </row>
    <row r="67966" spans="1:20" ht="16" x14ac:dyDescent="0.2">
      <c r="A67966" s="24"/>
      <c r="B67966" s="24"/>
      <c r="C67966" s="24"/>
      <c r="D67966" s="24"/>
      <c r="E67966" s="24"/>
      <c r="F67966" s="24"/>
      <c r="G67966" s="24"/>
      <c r="H67966" s="24"/>
      <c r="I67966" s="24"/>
      <c r="J67966" s="24"/>
      <c r="K67966" s="24"/>
      <c r="L67966" s="24"/>
      <c r="M67966" s="24"/>
      <c r="P67966" s="10"/>
      <c r="R67966" s="10"/>
      <c r="S67966" s="10"/>
      <c r="T67966" s="10"/>
    </row>
    <row r="67967" spans="1:20" ht="16" x14ac:dyDescent="0.2">
      <c r="A67967" s="24"/>
      <c r="B67967" s="24"/>
      <c r="C67967" s="24"/>
      <c r="D67967" s="24"/>
      <c r="E67967" s="24"/>
      <c r="F67967" s="24"/>
      <c r="G67967" s="24"/>
      <c r="H67967" s="24"/>
      <c r="I67967" s="24"/>
      <c r="J67967" s="24"/>
      <c r="K67967" s="24"/>
      <c r="L67967" s="24"/>
      <c r="M67967" s="24"/>
      <c r="P67967" s="10"/>
      <c r="R67967" s="10"/>
      <c r="S67967" s="10"/>
      <c r="T67967" s="10"/>
    </row>
    <row r="67968" spans="1:20" ht="16" x14ac:dyDescent="0.2">
      <c r="A67968" s="24"/>
      <c r="B67968" s="24"/>
      <c r="C67968" s="24"/>
      <c r="D67968" s="24"/>
      <c r="E67968" s="24"/>
      <c r="F67968" s="24"/>
      <c r="G67968" s="24"/>
      <c r="H67968" s="24"/>
      <c r="I67968" s="24"/>
      <c r="J67968" s="24"/>
      <c r="K67968" s="24"/>
      <c r="L67968" s="24"/>
      <c r="M67968" s="24"/>
      <c r="P67968" s="10"/>
      <c r="R67968" s="10"/>
      <c r="S67968" s="10"/>
      <c r="T67968" s="10"/>
    </row>
    <row r="67969" spans="1:20" ht="16" x14ac:dyDescent="0.2">
      <c r="A67969" s="24"/>
      <c r="B67969" s="24"/>
      <c r="C67969" s="24"/>
      <c r="D67969" s="24"/>
      <c r="E67969" s="24"/>
      <c r="F67969" s="24"/>
      <c r="G67969" s="24"/>
      <c r="H67969" s="24"/>
      <c r="I67969" s="24"/>
      <c r="J67969" s="24"/>
      <c r="K67969" s="24"/>
      <c r="L67969" s="24"/>
      <c r="M67969" s="24"/>
      <c r="P67969" s="10"/>
      <c r="R67969" s="10"/>
      <c r="S67969" s="10"/>
      <c r="T67969" s="10"/>
    </row>
    <row r="67970" spans="1:20" ht="16" x14ac:dyDescent="0.2">
      <c r="A67970" s="24"/>
      <c r="B67970" s="24"/>
      <c r="C67970" s="24"/>
      <c r="D67970" s="24"/>
      <c r="E67970" s="24"/>
      <c r="F67970" s="24"/>
      <c r="G67970" s="24"/>
      <c r="H67970" s="24"/>
      <c r="I67970" s="24"/>
      <c r="J67970" s="24"/>
      <c r="K67970" s="24"/>
      <c r="L67970" s="24"/>
      <c r="M67970" s="24"/>
      <c r="P67970" s="10"/>
      <c r="R67970" s="10"/>
      <c r="S67970" s="10"/>
      <c r="T67970" s="10"/>
    </row>
    <row r="67971" spans="1:20" ht="16" x14ac:dyDescent="0.2">
      <c r="A67971" s="24"/>
      <c r="B67971" s="24"/>
      <c r="C67971" s="24"/>
      <c r="D67971" s="24"/>
      <c r="E67971" s="24"/>
      <c r="F67971" s="24"/>
      <c r="G67971" s="24"/>
      <c r="H67971" s="24"/>
      <c r="I67971" s="24"/>
      <c r="J67971" s="24"/>
      <c r="K67971" s="24"/>
      <c r="L67971" s="24"/>
      <c r="M67971" s="24"/>
      <c r="P67971" s="10"/>
      <c r="R67971" s="10"/>
      <c r="S67971" s="10"/>
      <c r="T67971" s="10"/>
    </row>
    <row r="67972" spans="1:20" ht="16" x14ac:dyDescent="0.2">
      <c r="A67972" s="24"/>
      <c r="B67972" s="24"/>
      <c r="C67972" s="24"/>
      <c r="D67972" s="24"/>
      <c r="E67972" s="24"/>
      <c r="F67972" s="24"/>
      <c r="G67972" s="24"/>
      <c r="H67972" s="24"/>
      <c r="I67972" s="24"/>
      <c r="J67972" s="24"/>
      <c r="K67972" s="24"/>
      <c r="L67972" s="24"/>
      <c r="M67972" s="24"/>
      <c r="P67972" s="10"/>
      <c r="R67972" s="10"/>
      <c r="S67972" s="10"/>
      <c r="T67972" s="10"/>
    </row>
    <row r="67973" spans="1:20" ht="16" x14ac:dyDescent="0.2">
      <c r="A67973" s="24"/>
      <c r="B67973" s="24"/>
      <c r="C67973" s="24"/>
      <c r="D67973" s="24"/>
      <c r="E67973" s="24"/>
      <c r="F67973" s="24"/>
      <c r="G67973" s="24"/>
      <c r="H67973" s="24"/>
      <c r="I67973" s="24"/>
      <c r="J67973" s="24"/>
      <c r="K67973" s="24"/>
      <c r="L67973" s="24"/>
      <c r="M67973" s="24"/>
      <c r="P67973" s="10"/>
      <c r="R67973" s="10"/>
      <c r="S67973" s="10"/>
      <c r="T67973" s="10"/>
    </row>
    <row r="67974" spans="1:20" ht="16" x14ac:dyDescent="0.2">
      <c r="A67974" s="24"/>
      <c r="B67974" s="24"/>
      <c r="C67974" s="24"/>
      <c r="D67974" s="24"/>
      <c r="E67974" s="24"/>
      <c r="F67974" s="24"/>
      <c r="G67974" s="24"/>
      <c r="H67974" s="24"/>
      <c r="I67974" s="24"/>
      <c r="J67974" s="24"/>
      <c r="K67974" s="24"/>
      <c r="L67974" s="24"/>
      <c r="M67974" s="24"/>
      <c r="P67974" s="10"/>
      <c r="R67974" s="10"/>
      <c r="S67974" s="10"/>
      <c r="T67974" s="10"/>
    </row>
    <row r="67975" spans="1:20" ht="16" x14ac:dyDescent="0.2">
      <c r="A67975" s="24"/>
      <c r="B67975" s="24"/>
      <c r="C67975" s="24"/>
      <c r="D67975" s="24"/>
      <c r="E67975" s="24"/>
      <c r="F67975" s="24"/>
      <c r="G67975" s="24"/>
      <c r="H67975" s="24"/>
      <c r="I67975" s="24"/>
      <c r="J67975" s="24"/>
      <c r="K67975" s="24"/>
      <c r="L67975" s="24"/>
      <c r="M67975" s="24"/>
      <c r="P67975" s="10"/>
      <c r="R67975" s="10"/>
      <c r="S67975" s="10"/>
      <c r="T67975" s="10"/>
    </row>
    <row r="67976" spans="1:20" ht="16" x14ac:dyDescent="0.2">
      <c r="A67976" s="24"/>
      <c r="B67976" s="24"/>
      <c r="C67976" s="24"/>
      <c r="D67976" s="24"/>
      <c r="E67976" s="24"/>
      <c r="F67976" s="24"/>
      <c r="G67976" s="24"/>
      <c r="H67976" s="24"/>
      <c r="I67976" s="24"/>
      <c r="J67976" s="24"/>
      <c r="K67976" s="24"/>
      <c r="L67976" s="24"/>
      <c r="M67976" s="24"/>
      <c r="P67976" s="10"/>
      <c r="R67976" s="10"/>
      <c r="S67976" s="10"/>
      <c r="T67976" s="10"/>
    </row>
    <row r="67977" spans="1:20" ht="16" x14ac:dyDescent="0.2">
      <c r="A67977" s="24"/>
      <c r="B67977" s="24"/>
      <c r="C67977" s="24"/>
      <c r="D67977" s="24"/>
      <c r="E67977" s="24"/>
      <c r="F67977" s="24"/>
      <c r="G67977" s="24"/>
      <c r="H67977" s="24"/>
      <c r="I67977" s="24"/>
      <c r="J67977" s="24"/>
      <c r="K67977" s="24"/>
      <c r="L67977" s="24"/>
      <c r="M67977" s="24"/>
      <c r="P67977" s="10"/>
      <c r="R67977" s="10"/>
      <c r="S67977" s="10"/>
      <c r="T67977" s="10"/>
    </row>
    <row r="67978" spans="1:20" ht="16" x14ac:dyDescent="0.2">
      <c r="A67978" s="24"/>
      <c r="B67978" s="24"/>
      <c r="C67978" s="24"/>
      <c r="D67978" s="24"/>
      <c r="E67978" s="24"/>
      <c r="F67978" s="24"/>
      <c r="G67978" s="24"/>
      <c r="H67978" s="24"/>
      <c r="I67978" s="24"/>
      <c r="J67978" s="24"/>
      <c r="K67978" s="24"/>
      <c r="L67978" s="24"/>
      <c r="M67978" s="24"/>
      <c r="P67978" s="10"/>
      <c r="R67978" s="10"/>
      <c r="S67978" s="10"/>
      <c r="T67978" s="10"/>
    </row>
    <row r="67979" spans="1:20" ht="16" x14ac:dyDescent="0.2">
      <c r="A67979" s="24"/>
      <c r="B67979" s="24"/>
      <c r="C67979" s="24"/>
      <c r="D67979" s="24"/>
      <c r="E67979" s="24"/>
      <c r="F67979" s="24"/>
      <c r="G67979" s="24"/>
      <c r="H67979" s="24"/>
      <c r="I67979" s="24"/>
      <c r="J67979" s="24"/>
      <c r="K67979" s="24"/>
      <c r="L67979" s="24"/>
      <c r="M67979" s="24"/>
      <c r="P67979" s="10"/>
      <c r="R67979" s="10"/>
      <c r="S67979" s="10"/>
      <c r="T67979" s="10"/>
    </row>
    <row r="67980" spans="1:20" ht="16" x14ac:dyDescent="0.2">
      <c r="A67980" s="24"/>
      <c r="B67980" s="24"/>
      <c r="C67980" s="24"/>
      <c r="D67980" s="24"/>
      <c r="E67980" s="24"/>
      <c r="F67980" s="24"/>
      <c r="G67980" s="24"/>
      <c r="H67980" s="24"/>
      <c r="I67980" s="24"/>
      <c r="J67980" s="24"/>
      <c r="K67980" s="24"/>
      <c r="L67980" s="24"/>
      <c r="M67980" s="24"/>
      <c r="P67980" s="10"/>
      <c r="R67980" s="10"/>
      <c r="S67980" s="10"/>
      <c r="T67980" s="10"/>
    </row>
    <row r="67981" spans="1:20" ht="16" x14ac:dyDescent="0.2">
      <c r="A67981" s="24"/>
      <c r="B67981" s="24"/>
      <c r="C67981" s="24"/>
      <c r="D67981" s="24"/>
      <c r="E67981" s="24"/>
      <c r="F67981" s="24"/>
      <c r="G67981" s="24"/>
      <c r="H67981" s="24"/>
      <c r="I67981" s="24"/>
      <c r="J67981" s="24"/>
      <c r="K67981" s="24"/>
      <c r="L67981" s="24"/>
      <c r="M67981" s="24"/>
      <c r="P67981" s="10"/>
      <c r="R67981" s="10"/>
      <c r="S67981" s="10"/>
      <c r="T67981" s="10"/>
    </row>
    <row r="67982" spans="1:20" ht="16" x14ac:dyDescent="0.2">
      <c r="A67982" s="24"/>
      <c r="B67982" s="24"/>
      <c r="C67982" s="24"/>
      <c r="D67982" s="24"/>
      <c r="E67982" s="24"/>
      <c r="F67982" s="24"/>
      <c r="G67982" s="24"/>
      <c r="H67982" s="24"/>
      <c r="I67982" s="24"/>
      <c r="J67982" s="24"/>
      <c r="K67982" s="24"/>
      <c r="L67982" s="24"/>
      <c r="M67982" s="24"/>
      <c r="P67982" s="10"/>
      <c r="R67982" s="10"/>
      <c r="S67982" s="10"/>
      <c r="T67982" s="10"/>
    </row>
    <row r="67983" spans="1:20" ht="16" x14ac:dyDescent="0.2">
      <c r="A67983" s="24"/>
      <c r="B67983" s="24"/>
      <c r="C67983" s="24"/>
      <c r="D67983" s="24"/>
      <c r="E67983" s="24"/>
      <c r="F67983" s="24"/>
      <c r="G67983" s="24"/>
      <c r="H67983" s="24"/>
      <c r="I67983" s="24"/>
      <c r="J67983" s="24"/>
      <c r="K67983" s="24"/>
      <c r="L67983" s="24"/>
      <c r="M67983" s="24"/>
      <c r="P67983" s="10"/>
      <c r="R67983" s="10"/>
      <c r="S67983" s="10"/>
      <c r="T67983" s="10"/>
    </row>
    <row r="67984" spans="1:20" ht="16" x14ac:dyDescent="0.2">
      <c r="A67984" s="24"/>
      <c r="B67984" s="24"/>
      <c r="C67984" s="24"/>
      <c r="D67984" s="24"/>
      <c r="E67984" s="24"/>
      <c r="F67984" s="24"/>
      <c r="G67984" s="24"/>
      <c r="H67984" s="24"/>
      <c r="I67984" s="24"/>
      <c r="J67984" s="24"/>
      <c r="K67984" s="24"/>
      <c r="L67984" s="24"/>
      <c r="M67984" s="24"/>
      <c r="P67984" s="10"/>
      <c r="R67984" s="10"/>
      <c r="S67984" s="10"/>
      <c r="T67984" s="10"/>
    </row>
    <row r="67985" spans="1:20" ht="16" x14ac:dyDescent="0.2">
      <c r="A67985" s="24"/>
      <c r="B67985" s="24"/>
      <c r="C67985" s="24"/>
      <c r="D67985" s="24"/>
      <c r="E67985" s="24"/>
      <c r="F67985" s="24"/>
      <c r="G67985" s="24"/>
      <c r="H67985" s="24"/>
      <c r="I67985" s="24"/>
      <c r="J67985" s="24"/>
      <c r="K67985" s="24"/>
      <c r="L67985" s="24"/>
      <c r="M67985" s="24"/>
      <c r="P67985" s="10"/>
      <c r="R67985" s="10"/>
      <c r="S67985" s="10"/>
      <c r="T67985" s="10"/>
    </row>
    <row r="67986" spans="1:20" ht="16" x14ac:dyDescent="0.2">
      <c r="A67986" s="24"/>
      <c r="B67986" s="24"/>
      <c r="C67986" s="24"/>
      <c r="D67986" s="24"/>
      <c r="E67986" s="24"/>
      <c r="F67986" s="24"/>
      <c r="G67986" s="24"/>
      <c r="H67986" s="24"/>
      <c r="I67986" s="24"/>
      <c r="J67986" s="24"/>
      <c r="K67986" s="24"/>
      <c r="L67986" s="24"/>
      <c r="M67986" s="24"/>
      <c r="P67986" s="10"/>
      <c r="R67986" s="10"/>
      <c r="S67986" s="10"/>
      <c r="T67986" s="10"/>
    </row>
    <row r="67987" spans="1:20" ht="16" x14ac:dyDescent="0.2">
      <c r="A67987" s="24"/>
      <c r="B67987" s="24"/>
      <c r="C67987" s="24"/>
      <c r="D67987" s="24"/>
      <c r="E67987" s="24"/>
      <c r="F67987" s="24"/>
      <c r="G67987" s="24"/>
      <c r="H67987" s="24"/>
      <c r="I67987" s="24"/>
      <c r="J67987" s="24"/>
      <c r="K67987" s="24"/>
      <c r="L67987" s="24"/>
      <c r="M67987" s="24"/>
      <c r="P67987" s="10"/>
      <c r="R67987" s="10"/>
      <c r="S67987" s="10"/>
      <c r="T67987" s="10"/>
    </row>
    <row r="67988" spans="1:20" ht="16" x14ac:dyDescent="0.2">
      <c r="A67988" s="24"/>
      <c r="B67988" s="24"/>
      <c r="C67988" s="24"/>
      <c r="D67988" s="24"/>
      <c r="E67988" s="24"/>
      <c r="F67988" s="24"/>
      <c r="G67988" s="24"/>
      <c r="H67988" s="24"/>
      <c r="I67988" s="24"/>
      <c r="J67988" s="24"/>
      <c r="K67988" s="24"/>
      <c r="L67988" s="24"/>
      <c r="M67988" s="24"/>
      <c r="P67988" s="10"/>
      <c r="R67988" s="10"/>
      <c r="S67988" s="10"/>
      <c r="T67988" s="10"/>
    </row>
    <row r="67989" spans="1:20" ht="16" x14ac:dyDescent="0.2">
      <c r="A67989" s="24"/>
      <c r="B67989" s="24"/>
      <c r="C67989" s="24"/>
      <c r="D67989" s="24"/>
      <c r="E67989" s="24"/>
      <c r="F67989" s="24"/>
      <c r="G67989" s="24"/>
      <c r="H67989" s="24"/>
      <c r="I67989" s="24"/>
      <c r="J67989" s="24"/>
      <c r="K67989" s="24"/>
      <c r="L67989" s="24"/>
      <c r="M67989" s="24"/>
      <c r="P67989" s="10"/>
      <c r="R67989" s="10"/>
      <c r="S67989" s="10"/>
      <c r="T67989" s="10"/>
    </row>
    <row r="67990" spans="1:20" ht="16" x14ac:dyDescent="0.2">
      <c r="A67990" s="24"/>
      <c r="B67990" s="24"/>
      <c r="C67990" s="24"/>
      <c r="D67990" s="24"/>
      <c r="E67990" s="24"/>
      <c r="F67990" s="24"/>
      <c r="G67990" s="24"/>
      <c r="H67990" s="24"/>
      <c r="I67990" s="24"/>
      <c r="J67990" s="24"/>
      <c r="K67990" s="24"/>
      <c r="L67990" s="24"/>
      <c r="M67990" s="24"/>
      <c r="P67990" s="10"/>
      <c r="R67990" s="10"/>
      <c r="S67990" s="10"/>
      <c r="T67990" s="10"/>
    </row>
    <row r="67991" spans="1:20" ht="16" x14ac:dyDescent="0.2">
      <c r="A67991" s="24"/>
      <c r="B67991" s="24"/>
      <c r="C67991" s="24"/>
      <c r="D67991" s="24"/>
      <c r="E67991" s="24"/>
      <c r="F67991" s="24"/>
      <c r="G67991" s="24"/>
      <c r="H67991" s="24"/>
      <c r="I67991" s="24"/>
      <c r="J67991" s="24"/>
      <c r="K67991" s="24"/>
      <c r="L67991" s="24"/>
      <c r="M67991" s="24"/>
      <c r="P67991" s="10"/>
      <c r="R67991" s="10"/>
      <c r="S67991" s="10"/>
      <c r="T67991" s="10"/>
    </row>
    <row r="67992" spans="1:20" ht="16" x14ac:dyDescent="0.2">
      <c r="A67992" s="24"/>
      <c r="B67992" s="24"/>
      <c r="C67992" s="24"/>
      <c r="D67992" s="24"/>
      <c r="E67992" s="24"/>
      <c r="F67992" s="24"/>
      <c r="G67992" s="24"/>
      <c r="H67992" s="24"/>
      <c r="I67992" s="24"/>
      <c r="J67992" s="24"/>
      <c r="K67992" s="24"/>
      <c r="L67992" s="24"/>
      <c r="M67992" s="24"/>
      <c r="P67992" s="10"/>
      <c r="R67992" s="10"/>
      <c r="S67992" s="10"/>
      <c r="T67992" s="10"/>
    </row>
    <row r="67993" spans="1:20" ht="16" x14ac:dyDescent="0.2">
      <c r="A67993" s="24"/>
      <c r="B67993" s="24"/>
      <c r="C67993" s="24"/>
      <c r="D67993" s="24"/>
      <c r="E67993" s="24"/>
      <c r="F67993" s="24"/>
      <c r="G67993" s="24"/>
      <c r="H67993" s="24"/>
      <c r="I67993" s="24"/>
      <c r="J67993" s="24"/>
      <c r="K67993" s="24"/>
      <c r="L67993" s="24"/>
      <c r="M67993" s="24"/>
      <c r="P67993" s="10"/>
      <c r="R67993" s="10"/>
      <c r="S67993" s="10"/>
      <c r="T67993" s="10"/>
    </row>
    <row r="67994" spans="1:20" ht="16" x14ac:dyDescent="0.2">
      <c r="A67994" s="24"/>
      <c r="B67994" s="24"/>
      <c r="C67994" s="24"/>
      <c r="D67994" s="24"/>
      <c r="E67994" s="24"/>
      <c r="F67994" s="24"/>
      <c r="G67994" s="24"/>
      <c r="H67994" s="24"/>
      <c r="I67994" s="24"/>
      <c r="J67994" s="24"/>
      <c r="K67994" s="24"/>
      <c r="L67994" s="24"/>
      <c r="M67994" s="24"/>
      <c r="P67994" s="10"/>
      <c r="R67994" s="10"/>
      <c r="S67994" s="10"/>
      <c r="T67994" s="10"/>
    </row>
    <row r="67995" spans="1:20" ht="16" x14ac:dyDescent="0.2">
      <c r="A67995" s="24"/>
      <c r="B67995" s="24"/>
      <c r="C67995" s="24"/>
      <c r="D67995" s="24"/>
      <c r="E67995" s="24"/>
      <c r="F67995" s="24"/>
      <c r="G67995" s="24"/>
      <c r="H67995" s="24"/>
      <c r="I67995" s="24"/>
      <c r="J67995" s="24"/>
      <c r="K67995" s="24"/>
      <c r="L67995" s="24"/>
      <c r="M67995" s="24"/>
      <c r="P67995" s="10"/>
      <c r="R67995" s="10"/>
      <c r="S67995" s="10"/>
      <c r="T67995" s="10"/>
    </row>
    <row r="67996" spans="1:20" ht="16" x14ac:dyDescent="0.2">
      <c r="A67996" s="24"/>
      <c r="B67996" s="24"/>
      <c r="C67996" s="24"/>
      <c r="D67996" s="24"/>
      <c r="E67996" s="24"/>
      <c r="F67996" s="24"/>
      <c r="G67996" s="24"/>
      <c r="H67996" s="24"/>
      <c r="I67996" s="24"/>
      <c r="J67996" s="24"/>
      <c r="K67996" s="24"/>
      <c r="L67996" s="24"/>
      <c r="M67996" s="24"/>
      <c r="P67996" s="10"/>
      <c r="R67996" s="10"/>
      <c r="S67996" s="10"/>
      <c r="T67996" s="10"/>
    </row>
    <row r="67997" spans="1:20" ht="16" x14ac:dyDescent="0.2">
      <c r="A67997" s="24"/>
      <c r="B67997" s="24"/>
      <c r="C67997" s="24"/>
      <c r="D67997" s="24"/>
      <c r="E67997" s="24"/>
      <c r="F67997" s="24"/>
      <c r="G67997" s="24"/>
      <c r="H67997" s="24"/>
      <c r="I67997" s="24"/>
      <c r="J67997" s="24"/>
      <c r="K67997" s="24"/>
      <c r="L67997" s="24"/>
      <c r="M67997" s="24"/>
      <c r="P67997" s="10"/>
      <c r="R67997" s="10"/>
      <c r="S67997" s="10"/>
      <c r="T67997" s="10"/>
    </row>
    <row r="67998" spans="1:20" ht="16" x14ac:dyDescent="0.2">
      <c r="A67998" s="24"/>
      <c r="B67998" s="24"/>
      <c r="C67998" s="24"/>
      <c r="D67998" s="24"/>
      <c r="E67998" s="24"/>
      <c r="F67998" s="24"/>
      <c r="G67998" s="24"/>
      <c r="H67998" s="24"/>
      <c r="I67998" s="24"/>
      <c r="J67998" s="24"/>
      <c r="K67998" s="24"/>
      <c r="L67998" s="24"/>
      <c r="M67998" s="24"/>
      <c r="P67998" s="10"/>
      <c r="R67998" s="10"/>
      <c r="S67998" s="10"/>
      <c r="T67998" s="10"/>
    </row>
    <row r="67999" spans="1:20" ht="16" x14ac:dyDescent="0.2">
      <c r="A67999" s="24"/>
      <c r="B67999" s="24"/>
      <c r="C67999" s="24"/>
      <c r="D67999" s="24"/>
      <c r="E67999" s="24"/>
      <c r="F67999" s="24"/>
      <c r="G67999" s="24"/>
      <c r="H67999" s="24"/>
      <c r="I67999" s="24"/>
      <c r="J67999" s="24"/>
      <c r="K67999" s="24"/>
      <c r="L67999" s="24"/>
      <c r="M67999" s="24"/>
      <c r="P67999" s="10"/>
      <c r="R67999" s="10"/>
      <c r="S67999" s="10"/>
      <c r="T67999" s="10"/>
    </row>
    <row r="68000" spans="1:20" ht="16" x14ac:dyDescent="0.2">
      <c r="A68000" s="24"/>
      <c r="B68000" s="24"/>
      <c r="C68000" s="24"/>
      <c r="D68000" s="24"/>
      <c r="E68000" s="24"/>
      <c r="F68000" s="24"/>
      <c r="G68000" s="24"/>
      <c r="H68000" s="24"/>
      <c r="I68000" s="24"/>
      <c r="J68000" s="24"/>
      <c r="K68000" s="24"/>
      <c r="L68000" s="24"/>
      <c r="M68000" s="24"/>
      <c r="P68000" s="10"/>
      <c r="R68000" s="10"/>
      <c r="S68000" s="10"/>
      <c r="T68000" s="10"/>
    </row>
    <row r="68001" spans="1:20" ht="16" x14ac:dyDescent="0.2">
      <c r="A68001" s="24"/>
      <c r="B68001" s="24"/>
      <c r="C68001" s="24"/>
      <c r="D68001" s="24"/>
      <c r="E68001" s="24"/>
      <c r="F68001" s="24"/>
      <c r="G68001" s="24"/>
      <c r="H68001" s="24"/>
      <c r="I68001" s="24"/>
      <c r="J68001" s="24"/>
      <c r="K68001" s="24"/>
      <c r="L68001" s="24"/>
      <c r="M68001" s="24"/>
      <c r="P68001" s="10"/>
      <c r="R68001" s="10"/>
      <c r="S68001" s="10"/>
      <c r="T68001" s="10"/>
    </row>
    <row r="68002" spans="1:20" ht="16" x14ac:dyDescent="0.2">
      <c r="A68002" s="24"/>
      <c r="B68002" s="24"/>
      <c r="C68002" s="24"/>
      <c r="D68002" s="24"/>
      <c r="E68002" s="24"/>
      <c r="F68002" s="24"/>
      <c r="G68002" s="24"/>
      <c r="H68002" s="24"/>
      <c r="I68002" s="24"/>
      <c r="J68002" s="24"/>
      <c r="K68002" s="24"/>
      <c r="L68002" s="24"/>
      <c r="M68002" s="24"/>
      <c r="P68002" s="10"/>
      <c r="R68002" s="10"/>
      <c r="S68002" s="10"/>
      <c r="T68002" s="10"/>
    </row>
    <row r="68003" spans="1:20" ht="16" x14ac:dyDescent="0.2">
      <c r="A68003" s="24"/>
      <c r="B68003" s="24"/>
      <c r="C68003" s="24"/>
      <c r="D68003" s="24"/>
      <c r="E68003" s="24"/>
      <c r="F68003" s="24"/>
      <c r="G68003" s="24"/>
      <c r="H68003" s="24"/>
      <c r="I68003" s="24"/>
      <c r="J68003" s="24"/>
      <c r="K68003" s="24"/>
      <c r="L68003" s="24"/>
      <c r="M68003" s="24"/>
      <c r="P68003" s="10"/>
      <c r="R68003" s="10"/>
      <c r="S68003" s="10"/>
      <c r="T68003" s="10"/>
    </row>
    <row r="68004" spans="1:20" ht="16" x14ac:dyDescent="0.2">
      <c r="A68004" s="24"/>
      <c r="B68004" s="24"/>
      <c r="C68004" s="24"/>
      <c r="D68004" s="24"/>
      <c r="E68004" s="24"/>
      <c r="F68004" s="24"/>
      <c r="G68004" s="24"/>
      <c r="H68004" s="24"/>
      <c r="I68004" s="24"/>
      <c r="J68004" s="24"/>
      <c r="K68004" s="24"/>
      <c r="L68004" s="24"/>
      <c r="M68004" s="24"/>
      <c r="P68004" s="10"/>
      <c r="R68004" s="10"/>
      <c r="S68004" s="10"/>
      <c r="T68004" s="10"/>
    </row>
    <row r="68005" spans="1:20" ht="16" x14ac:dyDescent="0.2">
      <c r="A68005" s="24"/>
      <c r="B68005" s="24"/>
      <c r="C68005" s="24"/>
      <c r="D68005" s="24"/>
      <c r="E68005" s="24"/>
      <c r="F68005" s="24"/>
      <c r="G68005" s="24"/>
      <c r="H68005" s="24"/>
      <c r="I68005" s="24"/>
      <c r="J68005" s="24"/>
      <c r="K68005" s="24"/>
      <c r="L68005" s="24"/>
      <c r="M68005" s="24"/>
      <c r="P68005" s="10"/>
      <c r="R68005" s="10"/>
      <c r="S68005" s="10"/>
      <c r="T68005" s="10"/>
    </row>
    <row r="68006" spans="1:20" ht="16" x14ac:dyDescent="0.2">
      <c r="A68006" s="24"/>
      <c r="B68006" s="24"/>
      <c r="C68006" s="24"/>
      <c r="D68006" s="24"/>
      <c r="E68006" s="24"/>
      <c r="F68006" s="24"/>
      <c r="G68006" s="24"/>
      <c r="H68006" s="24"/>
      <c r="I68006" s="24"/>
      <c r="J68006" s="24"/>
      <c r="K68006" s="24"/>
      <c r="L68006" s="24"/>
      <c r="M68006" s="24"/>
      <c r="P68006" s="10"/>
      <c r="R68006" s="10"/>
      <c r="S68006" s="10"/>
      <c r="T68006" s="10"/>
    </row>
    <row r="68007" spans="1:20" ht="16" x14ac:dyDescent="0.2">
      <c r="A68007" s="24"/>
      <c r="B68007" s="24"/>
      <c r="C68007" s="24"/>
      <c r="D68007" s="24"/>
      <c r="E68007" s="24"/>
      <c r="F68007" s="24"/>
      <c r="G68007" s="24"/>
      <c r="H68007" s="24"/>
      <c r="I68007" s="24"/>
      <c r="J68007" s="24"/>
      <c r="K68007" s="24"/>
      <c r="L68007" s="24"/>
      <c r="M68007" s="24"/>
      <c r="P68007" s="10"/>
      <c r="R68007" s="10"/>
      <c r="S68007" s="10"/>
      <c r="T68007" s="10"/>
    </row>
    <row r="68008" spans="1:20" ht="16" x14ac:dyDescent="0.2">
      <c r="A68008" s="24"/>
      <c r="B68008" s="24"/>
      <c r="C68008" s="24"/>
      <c r="D68008" s="24"/>
      <c r="E68008" s="24"/>
      <c r="F68008" s="24"/>
      <c r="G68008" s="24"/>
      <c r="H68008" s="24"/>
      <c r="I68008" s="24"/>
      <c r="J68008" s="24"/>
      <c r="K68008" s="24"/>
      <c r="L68008" s="24"/>
      <c r="M68008" s="24"/>
      <c r="P68008" s="10"/>
      <c r="R68008" s="10"/>
      <c r="S68008" s="10"/>
      <c r="T68008" s="10"/>
    </row>
    <row r="68009" spans="1:20" ht="16" x14ac:dyDescent="0.2">
      <c r="A68009" s="24"/>
      <c r="B68009" s="24"/>
      <c r="C68009" s="24"/>
      <c r="D68009" s="24"/>
      <c r="E68009" s="24"/>
      <c r="F68009" s="24"/>
      <c r="G68009" s="24"/>
      <c r="H68009" s="24"/>
      <c r="I68009" s="24"/>
      <c r="J68009" s="24"/>
      <c r="K68009" s="24"/>
      <c r="L68009" s="24"/>
      <c r="M68009" s="24"/>
      <c r="P68009" s="10"/>
      <c r="R68009" s="10"/>
      <c r="S68009" s="10"/>
      <c r="T68009" s="10"/>
    </row>
    <row r="68010" spans="1:20" ht="16" x14ac:dyDescent="0.2">
      <c r="A68010" s="24"/>
      <c r="B68010" s="24"/>
      <c r="C68010" s="24"/>
      <c r="D68010" s="24"/>
      <c r="E68010" s="24"/>
      <c r="F68010" s="24"/>
      <c r="G68010" s="24"/>
      <c r="H68010" s="24"/>
      <c r="I68010" s="24"/>
      <c r="J68010" s="24"/>
      <c r="K68010" s="24"/>
      <c r="L68010" s="24"/>
      <c r="M68010" s="24"/>
      <c r="P68010" s="10"/>
      <c r="R68010" s="10"/>
      <c r="S68010" s="10"/>
      <c r="T68010" s="10"/>
    </row>
    <row r="68011" spans="1:20" ht="16" x14ac:dyDescent="0.2">
      <c r="A68011" s="24"/>
      <c r="B68011" s="24"/>
      <c r="C68011" s="24"/>
      <c r="D68011" s="24"/>
      <c r="E68011" s="24"/>
      <c r="F68011" s="24"/>
      <c r="G68011" s="24"/>
      <c r="H68011" s="24"/>
      <c r="I68011" s="24"/>
      <c r="J68011" s="24"/>
      <c r="K68011" s="24"/>
      <c r="L68011" s="24"/>
      <c r="M68011" s="24"/>
      <c r="P68011" s="10"/>
      <c r="R68011" s="10"/>
      <c r="S68011" s="10"/>
      <c r="T68011" s="10"/>
    </row>
    <row r="68012" spans="1:20" ht="16" x14ac:dyDescent="0.2">
      <c r="A68012" s="24"/>
      <c r="B68012" s="24"/>
      <c r="C68012" s="24"/>
      <c r="D68012" s="24"/>
      <c r="E68012" s="24"/>
      <c r="F68012" s="24"/>
      <c r="G68012" s="24"/>
      <c r="H68012" s="24"/>
      <c r="I68012" s="24"/>
      <c r="J68012" s="24"/>
      <c r="K68012" s="24"/>
      <c r="L68012" s="24"/>
      <c r="M68012" s="24"/>
      <c r="P68012" s="10"/>
      <c r="R68012" s="10"/>
      <c r="S68012" s="10"/>
      <c r="T68012" s="10"/>
    </row>
    <row r="68013" spans="1:20" ht="16" x14ac:dyDescent="0.2">
      <c r="A68013" s="24"/>
      <c r="B68013" s="24"/>
      <c r="C68013" s="24"/>
      <c r="D68013" s="24"/>
      <c r="E68013" s="24"/>
      <c r="F68013" s="24"/>
      <c r="G68013" s="24"/>
      <c r="H68013" s="24"/>
      <c r="I68013" s="24"/>
      <c r="J68013" s="24"/>
      <c r="K68013" s="24"/>
      <c r="L68013" s="24"/>
      <c r="M68013" s="24"/>
      <c r="P68013" s="10"/>
      <c r="R68013" s="10"/>
      <c r="S68013" s="10"/>
      <c r="T68013" s="10"/>
    </row>
    <row r="68014" spans="1:20" ht="16" x14ac:dyDescent="0.2">
      <c r="A68014" s="24"/>
      <c r="B68014" s="24"/>
      <c r="C68014" s="24"/>
      <c r="D68014" s="24"/>
      <c r="E68014" s="24"/>
      <c r="F68014" s="24"/>
      <c r="G68014" s="24"/>
      <c r="H68014" s="24"/>
      <c r="I68014" s="24"/>
      <c r="J68014" s="24"/>
      <c r="K68014" s="24"/>
      <c r="L68014" s="24"/>
      <c r="M68014" s="24"/>
      <c r="P68014" s="10"/>
      <c r="R68014" s="10"/>
      <c r="S68014" s="10"/>
      <c r="T68014" s="10"/>
    </row>
    <row r="68015" spans="1:20" ht="16" x14ac:dyDescent="0.2">
      <c r="A68015" s="24"/>
      <c r="B68015" s="24"/>
      <c r="C68015" s="24"/>
      <c r="D68015" s="24"/>
      <c r="E68015" s="24"/>
      <c r="F68015" s="24"/>
      <c r="G68015" s="24"/>
      <c r="H68015" s="24"/>
      <c r="I68015" s="24"/>
      <c r="J68015" s="24"/>
      <c r="K68015" s="24"/>
      <c r="L68015" s="24"/>
      <c r="M68015" s="24"/>
      <c r="P68015" s="10"/>
      <c r="R68015" s="10"/>
      <c r="S68015" s="10"/>
      <c r="T68015" s="10"/>
    </row>
    <row r="68016" spans="1:20" ht="16" x14ac:dyDescent="0.2">
      <c r="A68016" s="24"/>
      <c r="B68016" s="24"/>
      <c r="C68016" s="24"/>
      <c r="D68016" s="24"/>
      <c r="E68016" s="24"/>
      <c r="F68016" s="24"/>
      <c r="G68016" s="24"/>
      <c r="H68016" s="24"/>
      <c r="I68016" s="24"/>
      <c r="J68016" s="24"/>
      <c r="K68016" s="24"/>
      <c r="L68016" s="24"/>
      <c r="M68016" s="24"/>
      <c r="P68016" s="10"/>
      <c r="R68016" s="10"/>
      <c r="S68016" s="10"/>
      <c r="T68016" s="10"/>
    </row>
    <row r="68017" spans="1:20" ht="16" x14ac:dyDescent="0.2">
      <c r="A68017" s="24"/>
      <c r="B68017" s="24"/>
      <c r="C68017" s="24"/>
      <c r="D68017" s="24"/>
      <c r="E68017" s="24"/>
      <c r="F68017" s="24"/>
      <c r="G68017" s="24"/>
      <c r="H68017" s="24"/>
      <c r="I68017" s="24"/>
      <c r="J68017" s="24"/>
      <c r="K68017" s="24"/>
      <c r="L68017" s="24"/>
      <c r="M68017" s="24"/>
      <c r="P68017" s="10"/>
      <c r="R68017" s="10"/>
      <c r="S68017" s="10"/>
      <c r="T68017" s="10"/>
    </row>
    <row r="68018" spans="1:20" ht="16" x14ac:dyDescent="0.2">
      <c r="A68018" s="24"/>
      <c r="B68018" s="24"/>
      <c r="C68018" s="24"/>
      <c r="D68018" s="24"/>
      <c r="E68018" s="24"/>
      <c r="F68018" s="24"/>
      <c r="G68018" s="24"/>
      <c r="H68018" s="24"/>
      <c r="I68018" s="24"/>
      <c r="J68018" s="24"/>
      <c r="K68018" s="24"/>
      <c r="L68018" s="24"/>
      <c r="M68018" s="24"/>
      <c r="P68018" s="10"/>
      <c r="R68018" s="10"/>
      <c r="S68018" s="10"/>
      <c r="T68018" s="10"/>
    </row>
    <row r="68019" spans="1:20" ht="16" x14ac:dyDescent="0.2">
      <c r="A68019" s="24"/>
      <c r="B68019" s="24"/>
      <c r="C68019" s="24"/>
      <c r="D68019" s="24"/>
      <c r="E68019" s="24"/>
      <c r="F68019" s="24"/>
      <c r="G68019" s="24"/>
      <c r="H68019" s="24"/>
      <c r="I68019" s="24"/>
      <c r="J68019" s="24"/>
      <c r="K68019" s="24"/>
      <c r="L68019" s="24"/>
      <c r="M68019" s="24"/>
      <c r="P68019" s="10"/>
      <c r="R68019" s="10"/>
      <c r="S68019" s="10"/>
      <c r="T68019" s="10"/>
    </row>
    <row r="68020" spans="1:20" ht="16" x14ac:dyDescent="0.2">
      <c r="A68020" s="24"/>
      <c r="B68020" s="24"/>
      <c r="C68020" s="24"/>
      <c r="D68020" s="24"/>
      <c r="E68020" s="24"/>
      <c r="F68020" s="24"/>
      <c r="G68020" s="24"/>
      <c r="H68020" s="24"/>
      <c r="I68020" s="24"/>
      <c r="J68020" s="24"/>
      <c r="K68020" s="24"/>
      <c r="L68020" s="24"/>
      <c r="M68020" s="24"/>
      <c r="P68020" s="10"/>
      <c r="R68020" s="10"/>
      <c r="S68020" s="10"/>
      <c r="T68020" s="10"/>
    </row>
    <row r="68021" spans="1:20" ht="16" x14ac:dyDescent="0.2">
      <c r="A68021" s="24"/>
      <c r="B68021" s="24"/>
      <c r="C68021" s="24"/>
      <c r="D68021" s="24"/>
      <c r="E68021" s="24"/>
      <c r="F68021" s="24"/>
      <c r="G68021" s="24"/>
      <c r="H68021" s="24"/>
      <c r="I68021" s="24"/>
      <c r="J68021" s="24"/>
      <c r="K68021" s="24"/>
      <c r="L68021" s="24"/>
      <c r="M68021" s="24"/>
      <c r="P68021" s="10"/>
      <c r="R68021" s="10"/>
      <c r="S68021" s="10"/>
      <c r="T68021" s="10"/>
    </row>
    <row r="68022" spans="1:20" ht="16" x14ac:dyDescent="0.2">
      <c r="A68022" s="24"/>
      <c r="B68022" s="24"/>
      <c r="C68022" s="24"/>
      <c r="D68022" s="24"/>
      <c r="E68022" s="24"/>
      <c r="F68022" s="24"/>
      <c r="G68022" s="24"/>
      <c r="H68022" s="24"/>
      <c r="I68022" s="24"/>
      <c r="J68022" s="24"/>
      <c r="K68022" s="24"/>
      <c r="L68022" s="24"/>
      <c r="M68022" s="24"/>
      <c r="P68022" s="10"/>
      <c r="R68022" s="10"/>
      <c r="S68022" s="10"/>
      <c r="T68022" s="10"/>
    </row>
    <row r="68023" spans="1:20" ht="16" x14ac:dyDescent="0.2">
      <c r="A68023" s="24"/>
      <c r="B68023" s="24"/>
      <c r="C68023" s="24"/>
      <c r="D68023" s="24"/>
      <c r="E68023" s="24"/>
      <c r="F68023" s="24"/>
      <c r="G68023" s="24"/>
      <c r="H68023" s="24"/>
      <c r="I68023" s="24"/>
      <c r="J68023" s="24"/>
      <c r="K68023" s="24"/>
      <c r="L68023" s="24"/>
      <c r="M68023" s="24"/>
      <c r="P68023" s="10"/>
      <c r="R68023" s="10"/>
      <c r="S68023" s="10"/>
      <c r="T68023" s="10"/>
    </row>
    <row r="68024" spans="1:20" ht="16" x14ac:dyDescent="0.2">
      <c r="A68024" s="24"/>
      <c r="B68024" s="24"/>
      <c r="C68024" s="24"/>
      <c r="D68024" s="24"/>
      <c r="E68024" s="24"/>
      <c r="F68024" s="24"/>
      <c r="G68024" s="24"/>
      <c r="H68024" s="24"/>
      <c r="I68024" s="24"/>
      <c r="J68024" s="24"/>
      <c r="K68024" s="24"/>
      <c r="L68024" s="24"/>
      <c r="M68024" s="24"/>
      <c r="P68024" s="10"/>
      <c r="R68024" s="10"/>
      <c r="S68024" s="10"/>
      <c r="T68024" s="10"/>
    </row>
    <row r="68025" spans="1:20" ht="16" x14ac:dyDescent="0.2">
      <c r="A68025" s="24"/>
      <c r="B68025" s="24"/>
      <c r="C68025" s="24"/>
      <c r="D68025" s="24"/>
      <c r="E68025" s="24"/>
      <c r="F68025" s="24"/>
      <c r="G68025" s="24"/>
      <c r="H68025" s="24"/>
      <c r="I68025" s="24"/>
      <c r="J68025" s="24"/>
      <c r="K68025" s="24"/>
      <c r="L68025" s="24"/>
      <c r="M68025" s="24"/>
      <c r="P68025" s="10"/>
      <c r="R68025" s="10"/>
      <c r="S68025" s="10"/>
      <c r="T68025" s="10"/>
    </row>
    <row r="68026" spans="1:20" ht="16" x14ac:dyDescent="0.2">
      <c r="A68026" s="24"/>
      <c r="B68026" s="24"/>
      <c r="C68026" s="24"/>
      <c r="D68026" s="24"/>
      <c r="E68026" s="24"/>
      <c r="F68026" s="24"/>
      <c r="G68026" s="24"/>
      <c r="H68026" s="24"/>
      <c r="I68026" s="24"/>
      <c r="J68026" s="24"/>
      <c r="K68026" s="24"/>
      <c r="L68026" s="24"/>
      <c r="M68026" s="24"/>
      <c r="P68026" s="10"/>
      <c r="R68026" s="10"/>
      <c r="S68026" s="10"/>
      <c r="T68026" s="10"/>
    </row>
    <row r="68027" spans="1:20" ht="16" x14ac:dyDescent="0.2">
      <c r="A68027" s="24"/>
      <c r="B68027" s="24"/>
      <c r="C68027" s="24"/>
      <c r="D68027" s="24"/>
      <c r="E68027" s="24"/>
      <c r="F68027" s="24"/>
      <c r="G68027" s="24"/>
      <c r="H68027" s="24"/>
      <c r="I68027" s="24"/>
      <c r="J68027" s="24"/>
      <c r="K68027" s="24"/>
      <c r="L68027" s="24"/>
      <c r="M68027" s="24"/>
      <c r="P68027" s="10"/>
      <c r="R68027" s="10"/>
      <c r="S68027" s="10"/>
      <c r="T68027" s="10"/>
    </row>
    <row r="68028" spans="1:20" ht="16" x14ac:dyDescent="0.2">
      <c r="A68028" s="24"/>
      <c r="B68028" s="24"/>
      <c r="C68028" s="24"/>
      <c r="D68028" s="24"/>
      <c r="E68028" s="24"/>
      <c r="F68028" s="24"/>
      <c r="G68028" s="24"/>
      <c r="H68028" s="24"/>
      <c r="I68028" s="24"/>
      <c r="J68028" s="24"/>
      <c r="K68028" s="24"/>
      <c r="L68028" s="24"/>
      <c r="M68028" s="24"/>
      <c r="P68028" s="10"/>
      <c r="R68028" s="10"/>
      <c r="S68028" s="10"/>
      <c r="T68028" s="10"/>
    </row>
    <row r="68029" spans="1:20" ht="16" x14ac:dyDescent="0.2">
      <c r="A68029" s="24"/>
      <c r="B68029" s="24"/>
      <c r="C68029" s="24"/>
      <c r="D68029" s="24"/>
      <c r="E68029" s="24"/>
      <c r="F68029" s="24"/>
      <c r="G68029" s="24"/>
      <c r="H68029" s="24"/>
      <c r="I68029" s="24"/>
      <c r="J68029" s="24"/>
      <c r="K68029" s="24"/>
      <c r="L68029" s="24"/>
      <c r="M68029" s="24"/>
      <c r="P68029" s="10"/>
      <c r="R68029" s="10"/>
      <c r="S68029" s="10"/>
      <c r="T68029" s="10"/>
    </row>
    <row r="68030" spans="1:20" ht="16" x14ac:dyDescent="0.2">
      <c r="A68030" s="24"/>
      <c r="B68030" s="24"/>
      <c r="C68030" s="24"/>
      <c r="D68030" s="24"/>
      <c r="E68030" s="24"/>
      <c r="F68030" s="24"/>
      <c r="G68030" s="24"/>
      <c r="H68030" s="24"/>
      <c r="I68030" s="24"/>
      <c r="J68030" s="24"/>
      <c r="K68030" s="24"/>
      <c r="L68030" s="24"/>
      <c r="M68030" s="24"/>
      <c r="P68030" s="10"/>
      <c r="R68030" s="10"/>
      <c r="S68030" s="10"/>
      <c r="T68030" s="10"/>
    </row>
    <row r="68031" spans="1:20" ht="16" x14ac:dyDescent="0.2">
      <c r="A68031" s="24"/>
      <c r="B68031" s="24"/>
      <c r="C68031" s="24"/>
      <c r="D68031" s="24"/>
      <c r="E68031" s="24"/>
      <c r="F68031" s="24"/>
      <c r="G68031" s="24"/>
      <c r="H68031" s="24"/>
      <c r="I68031" s="24"/>
      <c r="J68031" s="24"/>
      <c r="K68031" s="24"/>
      <c r="L68031" s="24"/>
      <c r="M68031" s="24"/>
      <c r="P68031" s="10"/>
      <c r="R68031" s="10"/>
      <c r="S68031" s="10"/>
      <c r="T68031" s="10"/>
    </row>
    <row r="68032" spans="1:20" ht="16" x14ac:dyDescent="0.2">
      <c r="A68032" s="24"/>
      <c r="B68032" s="24"/>
      <c r="C68032" s="24"/>
      <c r="D68032" s="24"/>
      <c r="E68032" s="24"/>
      <c r="F68032" s="24"/>
      <c r="G68032" s="24"/>
      <c r="H68032" s="24"/>
      <c r="I68032" s="24"/>
      <c r="J68032" s="24"/>
      <c r="K68032" s="24"/>
      <c r="L68032" s="24"/>
      <c r="M68032" s="24"/>
      <c r="P68032" s="10"/>
      <c r="R68032" s="10"/>
      <c r="S68032" s="10"/>
      <c r="T68032" s="10"/>
    </row>
    <row r="68033" spans="1:20" ht="16" x14ac:dyDescent="0.2">
      <c r="A68033" s="24"/>
      <c r="B68033" s="24"/>
      <c r="C68033" s="24"/>
      <c r="D68033" s="24"/>
      <c r="E68033" s="24"/>
      <c r="F68033" s="24"/>
      <c r="G68033" s="24"/>
      <c r="H68033" s="24"/>
      <c r="I68033" s="24"/>
      <c r="J68033" s="24"/>
      <c r="K68033" s="24"/>
      <c r="L68033" s="24"/>
      <c r="M68033" s="24"/>
      <c r="P68033" s="10"/>
      <c r="R68033" s="10"/>
      <c r="S68033" s="10"/>
      <c r="T68033" s="10"/>
    </row>
    <row r="68034" spans="1:20" ht="16" x14ac:dyDescent="0.2">
      <c r="A68034" s="24"/>
      <c r="B68034" s="24"/>
      <c r="C68034" s="24"/>
      <c r="D68034" s="24"/>
      <c r="E68034" s="24"/>
      <c r="F68034" s="24"/>
      <c r="G68034" s="24"/>
      <c r="H68034" s="24"/>
      <c r="I68034" s="24"/>
      <c r="J68034" s="24"/>
      <c r="K68034" s="24"/>
      <c r="L68034" s="24"/>
      <c r="M68034" s="24"/>
      <c r="P68034" s="10"/>
      <c r="R68034" s="10"/>
      <c r="S68034" s="10"/>
      <c r="T68034" s="10"/>
    </row>
    <row r="68035" spans="1:20" ht="16" x14ac:dyDescent="0.2">
      <c r="A68035" s="24"/>
      <c r="B68035" s="24"/>
      <c r="C68035" s="24"/>
      <c r="D68035" s="24"/>
      <c r="E68035" s="24"/>
      <c r="F68035" s="24"/>
      <c r="G68035" s="24"/>
      <c r="H68035" s="24"/>
      <c r="I68035" s="24"/>
      <c r="J68035" s="24"/>
      <c r="K68035" s="24"/>
      <c r="L68035" s="24"/>
      <c r="M68035" s="24"/>
      <c r="P68035" s="10"/>
      <c r="R68035" s="10"/>
      <c r="S68035" s="10"/>
      <c r="T68035" s="10"/>
    </row>
    <row r="68036" spans="1:20" ht="16" x14ac:dyDescent="0.2">
      <c r="A68036" s="24"/>
      <c r="B68036" s="24"/>
      <c r="C68036" s="24"/>
      <c r="D68036" s="24"/>
      <c r="E68036" s="24"/>
      <c r="F68036" s="24"/>
      <c r="G68036" s="24"/>
      <c r="H68036" s="24"/>
      <c r="I68036" s="24"/>
      <c r="J68036" s="24"/>
      <c r="K68036" s="24"/>
      <c r="L68036" s="24"/>
      <c r="M68036" s="24"/>
      <c r="P68036" s="10"/>
      <c r="R68036" s="10"/>
      <c r="S68036" s="10"/>
      <c r="T68036" s="10"/>
    </row>
    <row r="68037" spans="1:20" ht="16" x14ac:dyDescent="0.2">
      <c r="A68037" s="24"/>
      <c r="B68037" s="24"/>
      <c r="C68037" s="24"/>
      <c r="D68037" s="24"/>
      <c r="E68037" s="24"/>
      <c r="F68037" s="24"/>
      <c r="G68037" s="24"/>
      <c r="H68037" s="24"/>
      <c r="I68037" s="24"/>
      <c r="J68037" s="24"/>
      <c r="K68037" s="24"/>
      <c r="L68037" s="24"/>
      <c r="M68037" s="24"/>
      <c r="P68037" s="10"/>
      <c r="R68037" s="10"/>
      <c r="S68037" s="10"/>
      <c r="T68037" s="10"/>
    </row>
    <row r="68038" spans="1:20" ht="16" x14ac:dyDescent="0.2">
      <c r="A68038" s="24"/>
      <c r="B68038" s="24"/>
      <c r="C68038" s="24"/>
      <c r="D68038" s="24"/>
      <c r="E68038" s="24"/>
      <c r="F68038" s="24"/>
      <c r="G68038" s="24"/>
      <c r="H68038" s="24"/>
      <c r="I68038" s="24"/>
      <c r="J68038" s="24"/>
      <c r="K68038" s="24"/>
      <c r="L68038" s="24"/>
      <c r="M68038" s="24"/>
      <c r="P68038" s="10"/>
      <c r="R68038" s="10"/>
      <c r="S68038" s="10"/>
      <c r="T68038" s="10"/>
    </row>
    <row r="68039" spans="1:20" ht="16" x14ac:dyDescent="0.2">
      <c r="A68039" s="24"/>
      <c r="B68039" s="24"/>
      <c r="C68039" s="24"/>
      <c r="D68039" s="24"/>
      <c r="E68039" s="24"/>
      <c r="F68039" s="24"/>
      <c r="G68039" s="24"/>
      <c r="H68039" s="24"/>
      <c r="I68039" s="24"/>
      <c r="J68039" s="24"/>
      <c r="K68039" s="24"/>
      <c r="L68039" s="24"/>
      <c r="M68039" s="24"/>
      <c r="P68039" s="10"/>
      <c r="R68039" s="10"/>
      <c r="S68039" s="10"/>
      <c r="T68039" s="10"/>
    </row>
    <row r="68040" spans="1:20" ht="16" x14ac:dyDescent="0.2">
      <c r="A68040" s="24"/>
      <c r="B68040" s="24"/>
      <c r="C68040" s="24"/>
      <c r="D68040" s="24"/>
      <c r="E68040" s="24"/>
      <c r="F68040" s="24"/>
      <c r="G68040" s="24"/>
      <c r="H68040" s="24"/>
      <c r="I68040" s="24"/>
      <c r="J68040" s="24"/>
      <c r="K68040" s="24"/>
      <c r="L68040" s="24"/>
      <c r="M68040" s="24"/>
      <c r="P68040" s="10"/>
      <c r="R68040" s="10"/>
      <c r="S68040" s="10"/>
      <c r="T68040" s="10"/>
    </row>
    <row r="68041" spans="1:20" ht="16" x14ac:dyDescent="0.2">
      <c r="A68041" s="24"/>
      <c r="B68041" s="24"/>
      <c r="C68041" s="24"/>
      <c r="D68041" s="24"/>
      <c r="E68041" s="24"/>
      <c r="F68041" s="24"/>
      <c r="G68041" s="24"/>
      <c r="H68041" s="24"/>
      <c r="I68041" s="24"/>
      <c r="J68041" s="24"/>
      <c r="K68041" s="24"/>
      <c r="L68041" s="24"/>
      <c r="M68041" s="24"/>
      <c r="P68041" s="10"/>
      <c r="R68041" s="10"/>
      <c r="S68041" s="10"/>
      <c r="T68041" s="10"/>
    </row>
    <row r="68042" spans="1:20" ht="16" x14ac:dyDescent="0.2">
      <c r="A68042" s="24"/>
      <c r="B68042" s="24"/>
      <c r="C68042" s="24"/>
      <c r="D68042" s="24"/>
      <c r="E68042" s="24"/>
      <c r="F68042" s="24"/>
      <c r="G68042" s="24"/>
      <c r="H68042" s="24"/>
      <c r="I68042" s="24"/>
      <c r="J68042" s="24"/>
      <c r="K68042" s="24"/>
      <c r="L68042" s="24"/>
      <c r="M68042" s="24"/>
      <c r="P68042" s="10"/>
      <c r="R68042" s="10"/>
      <c r="S68042" s="10"/>
      <c r="T68042" s="10"/>
    </row>
    <row r="68043" spans="1:20" ht="16" x14ac:dyDescent="0.2">
      <c r="A68043" s="24"/>
      <c r="B68043" s="24"/>
      <c r="C68043" s="24"/>
      <c r="D68043" s="24"/>
      <c r="E68043" s="24"/>
      <c r="F68043" s="24"/>
      <c r="G68043" s="24"/>
      <c r="H68043" s="24"/>
      <c r="I68043" s="24"/>
      <c r="J68043" s="24"/>
      <c r="K68043" s="24"/>
      <c r="L68043" s="24"/>
      <c r="M68043" s="24"/>
      <c r="P68043" s="10"/>
      <c r="R68043" s="10"/>
      <c r="S68043" s="10"/>
      <c r="T68043" s="10"/>
    </row>
    <row r="68044" spans="1:20" ht="16" x14ac:dyDescent="0.2">
      <c r="A68044" s="24"/>
      <c r="B68044" s="24"/>
      <c r="C68044" s="24"/>
      <c r="D68044" s="24"/>
      <c r="E68044" s="24"/>
      <c r="F68044" s="24"/>
      <c r="G68044" s="24"/>
      <c r="H68044" s="24"/>
      <c r="I68044" s="24"/>
      <c r="J68044" s="24"/>
      <c r="K68044" s="24"/>
      <c r="L68044" s="24"/>
      <c r="M68044" s="24"/>
      <c r="P68044" s="10"/>
      <c r="R68044" s="10"/>
      <c r="S68044" s="10"/>
      <c r="T68044" s="10"/>
    </row>
    <row r="68045" spans="1:20" ht="16" x14ac:dyDescent="0.2">
      <c r="A68045" s="24"/>
      <c r="B68045" s="24"/>
      <c r="C68045" s="24"/>
      <c r="D68045" s="24"/>
      <c r="E68045" s="24"/>
      <c r="F68045" s="24"/>
      <c r="G68045" s="24"/>
      <c r="H68045" s="24"/>
      <c r="I68045" s="24"/>
      <c r="J68045" s="24"/>
      <c r="K68045" s="24"/>
      <c r="L68045" s="24"/>
      <c r="M68045" s="24"/>
      <c r="P68045" s="10"/>
      <c r="R68045" s="10"/>
      <c r="S68045" s="10"/>
      <c r="T68045" s="10"/>
    </row>
    <row r="68046" spans="1:20" ht="16" x14ac:dyDescent="0.2">
      <c r="A68046" s="24"/>
      <c r="B68046" s="24"/>
      <c r="C68046" s="24"/>
      <c r="D68046" s="24"/>
      <c r="E68046" s="24"/>
      <c r="F68046" s="24"/>
      <c r="G68046" s="24"/>
      <c r="H68046" s="24"/>
      <c r="I68046" s="24"/>
      <c r="J68046" s="24"/>
      <c r="K68046" s="24"/>
      <c r="L68046" s="24"/>
      <c r="M68046" s="24"/>
      <c r="P68046" s="10"/>
      <c r="R68046" s="10"/>
      <c r="S68046" s="10"/>
      <c r="T68046" s="10"/>
    </row>
    <row r="68047" spans="1:20" ht="16" x14ac:dyDescent="0.2">
      <c r="A68047" s="24"/>
      <c r="B68047" s="24"/>
      <c r="C68047" s="24"/>
      <c r="D68047" s="24"/>
      <c r="E68047" s="24"/>
      <c r="F68047" s="24"/>
      <c r="G68047" s="24"/>
      <c r="H68047" s="24"/>
      <c r="I68047" s="24"/>
      <c r="J68047" s="24"/>
      <c r="K68047" s="24"/>
      <c r="L68047" s="24"/>
      <c r="M68047" s="24"/>
      <c r="P68047" s="10"/>
      <c r="R68047" s="10"/>
      <c r="S68047" s="10"/>
      <c r="T68047" s="10"/>
    </row>
    <row r="68048" spans="1:20" ht="16" x14ac:dyDescent="0.2">
      <c r="A68048" s="24"/>
      <c r="B68048" s="24"/>
      <c r="C68048" s="24"/>
      <c r="D68048" s="24"/>
      <c r="E68048" s="24"/>
      <c r="F68048" s="24"/>
      <c r="G68048" s="24"/>
      <c r="H68048" s="24"/>
      <c r="I68048" s="24"/>
      <c r="J68048" s="24"/>
      <c r="K68048" s="24"/>
      <c r="L68048" s="24"/>
      <c r="M68048" s="24"/>
      <c r="P68048" s="10"/>
      <c r="R68048" s="10"/>
      <c r="S68048" s="10"/>
      <c r="T68048" s="10"/>
    </row>
    <row r="68049" spans="1:20" ht="16" x14ac:dyDescent="0.2">
      <c r="A68049" s="24"/>
      <c r="B68049" s="24"/>
      <c r="C68049" s="24"/>
      <c r="D68049" s="24"/>
      <c r="E68049" s="24"/>
      <c r="F68049" s="24"/>
      <c r="G68049" s="24"/>
      <c r="H68049" s="24"/>
      <c r="I68049" s="24"/>
      <c r="J68049" s="24"/>
      <c r="K68049" s="24"/>
      <c r="L68049" s="24"/>
      <c r="M68049" s="24"/>
      <c r="P68049" s="10"/>
      <c r="R68049" s="10"/>
      <c r="S68049" s="10"/>
      <c r="T68049" s="10"/>
    </row>
    <row r="68050" spans="1:20" ht="16" x14ac:dyDescent="0.2">
      <c r="A68050" s="24"/>
      <c r="B68050" s="24"/>
      <c r="C68050" s="24"/>
      <c r="D68050" s="24"/>
      <c r="E68050" s="24"/>
      <c r="F68050" s="24"/>
      <c r="G68050" s="24"/>
      <c r="H68050" s="24"/>
      <c r="I68050" s="24"/>
      <c r="J68050" s="24"/>
      <c r="K68050" s="24"/>
      <c r="L68050" s="24"/>
      <c r="M68050" s="24"/>
      <c r="P68050" s="10"/>
      <c r="R68050" s="10"/>
      <c r="S68050" s="10"/>
      <c r="T68050" s="10"/>
    </row>
    <row r="68051" spans="1:20" ht="16" x14ac:dyDescent="0.2">
      <c r="A68051" s="24"/>
      <c r="B68051" s="24"/>
      <c r="C68051" s="24"/>
      <c r="D68051" s="24"/>
      <c r="E68051" s="24"/>
      <c r="F68051" s="24"/>
      <c r="G68051" s="24"/>
      <c r="H68051" s="24"/>
      <c r="I68051" s="24"/>
      <c r="J68051" s="24"/>
      <c r="K68051" s="24"/>
      <c r="L68051" s="24"/>
      <c r="M68051" s="24"/>
      <c r="P68051" s="10"/>
      <c r="R68051" s="10"/>
      <c r="S68051" s="10"/>
      <c r="T68051" s="10"/>
    </row>
    <row r="68052" spans="1:20" ht="16" x14ac:dyDescent="0.2">
      <c r="A68052" s="24"/>
      <c r="B68052" s="24"/>
      <c r="C68052" s="24"/>
      <c r="D68052" s="24"/>
      <c r="E68052" s="24"/>
      <c r="F68052" s="24"/>
      <c r="G68052" s="24"/>
      <c r="H68052" s="24"/>
      <c r="I68052" s="24"/>
      <c r="J68052" s="24"/>
      <c r="K68052" s="24"/>
      <c r="L68052" s="24"/>
      <c r="M68052" s="24"/>
      <c r="P68052" s="10"/>
      <c r="R68052" s="10"/>
      <c r="S68052" s="10"/>
      <c r="T68052" s="10"/>
    </row>
    <row r="68053" spans="1:20" ht="16" x14ac:dyDescent="0.2">
      <c r="A68053" s="24"/>
      <c r="B68053" s="24"/>
      <c r="C68053" s="24"/>
      <c r="D68053" s="24"/>
      <c r="E68053" s="24"/>
      <c r="F68053" s="24"/>
      <c r="G68053" s="24"/>
      <c r="H68053" s="24"/>
      <c r="I68053" s="24"/>
      <c r="J68053" s="24"/>
      <c r="K68053" s="24"/>
      <c r="L68053" s="24"/>
      <c r="M68053" s="24"/>
      <c r="P68053" s="10"/>
      <c r="R68053" s="10"/>
      <c r="S68053" s="10"/>
      <c r="T68053" s="10"/>
    </row>
    <row r="68054" spans="1:20" ht="16" x14ac:dyDescent="0.2">
      <c r="A68054" s="24"/>
      <c r="B68054" s="24"/>
      <c r="C68054" s="24"/>
      <c r="D68054" s="24"/>
      <c r="E68054" s="24"/>
      <c r="F68054" s="24"/>
      <c r="G68054" s="24"/>
      <c r="H68054" s="24"/>
      <c r="I68054" s="24"/>
      <c r="J68054" s="24"/>
      <c r="K68054" s="24"/>
      <c r="L68054" s="24"/>
      <c r="M68054" s="24"/>
      <c r="P68054" s="10"/>
      <c r="R68054" s="10"/>
      <c r="S68054" s="10"/>
      <c r="T68054" s="10"/>
    </row>
    <row r="68055" spans="1:20" ht="16" x14ac:dyDescent="0.2">
      <c r="A68055" s="24"/>
      <c r="B68055" s="24"/>
      <c r="C68055" s="24"/>
      <c r="D68055" s="24"/>
      <c r="E68055" s="24"/>
      <c r="F68055" s="24"/>
      <c r="G68055" s="24"/>
      <c r="H68055" s="24"/>
      <c r="I68055" s="24"/>
      <c r="J68055" s="24"/>
      <c r="K68055" s="24"/>
      <c r="L68055" s="24"/>
      <c r="M68055" s="24"/>
      <c r="P68055" s="10"/>
      <c r="R68055" s="10"/>
      <c r="S68055" s="10"/>
      <c r="T68055" s="10"/>
    </row>
    <row r="68056" spans="1:20" ht="16" x14ac:dyDescent="0.2">
      <c r="A68056" s="24"/>
      <c r="B68056" s="24"/>
      <c r="C68056" s="24"/>
      <c r="D68056" s="24"/>
      <c r="E68056" s="24"/>
      <c r="F68056" s="24"/>
      <c r="G68056" s="24"/>
      <c r="H68056" s="24"/>
      <c r="I68056" s="24"/>
      <c r="J68056" s="24"/>
      <c r="K68056" s="24"/>
      <c r="L68056" s="24"/>
      <c r="M68056" s="24"/>
      <c r="P68056" s="10"/>
      <c r="R68056" s="10"/>
      <c r="S68056" s="10"/>
      <c r="T68056" s="10"/>
    </row>
    <row r="68057" spans="1:20" ht="16" x14ac:dyDescent="0.2">
      <c r="A68057" s="24"/>
      <c r="B68057" s="24"/>
      <c r="C68057" s="24"/>
      <c r="D68057" s="24"/>
      <c r="E68057" s="24"/>
      <c r="F68057" s="24"/>
      <c r="G68057" s="24"/>
      <c r="H68057" s="24"/>
      <c r="I68057" s="24"/>
      <c r="J68057" s="24"/>
      <c r="K68057" s="24"/>
      <c r="L68057" s="24"/>
      <c r="M68057" s="24"/>
      <c r="P68057" s="10"/>
      <c r="R68057" s="10"/>
      <c r="S68057" s="10"/>
      <c r="T68057" s="10"/>
    </row>
    <row r="68058" spans="1:20" ht="16" x14ac:dyDescent="0.2">
      <c r="A68058" s="24"/>
      <c r="B68058" s="24"/>
      <c r="C68058" s="24"/>
      <c r="D68058" s="24"/>
      <c r="E68058" s="24"/>
      <c r="F68058" s="24"/>
      <c r="G68058" s="24"/>
      <c r="H68058" s="24"/>
      <c r="I68058" s="24"/>
      <c r="J68058" s="24"/>
      <c r="K68058" s="24"/>
      <c r="L68058" s="24"/>
      <c r="M68058" s="24"/>
      <c r="P68058" s="10"/>
      <c r="R68058" s="10"/>
      <c r="S68058" s="10"/>
      <c r="T68058" s="10"/>
    </row>
    <row r="68059" spans="1:20" ht="16" x14ac:dyDescent="0.2">
      <c r="A68059" s="24"/>
      <c r="B68059" s="24"/>
      <c r="C68059" s="24"/>
      <c r="D68059" s="24"/>
      <c r="E68059" s="24"/>
      <c r="F68059" s="24"/>
      <c r="G68059" s="24"/>
      <c r="H68059" s="24"/>
      <c r="I68059" s="24"/>
      <c r="J68059" s="24"/>
      <c r="K68059" s="24"/>
      <c r="L68059" s="24"/>
      <c r="M68059" s="24"/>
      <c r="P68059" s="10"/>
      <c r="R68059" s="10"/>
      <c r="S68059" s="10"/>
      <c r="T68059" s="10"/>
    </row>
    <row r="68060" spans="1:20" ht="16" x14ac:dyDescent="0.2">
      <c r="A68060" s="24"/>
      <c r="B68060" s="24"/>
      <c r="C68060" s="24"/>
      <c r="D68060" s="24"/>
      <c r="E68060" s="24"/>
      <c r="F68060" s="24"/>
      <c r="G68060" s="24"/>
      <c r="H68060" s="24"/>
      <c r="I68060" s="24"/>
      <c r="J68060" s="24"/>
      <c r="K68060" s="24"/>
      <c r="L68060" s="24"/>
      <c r="M68060" s="24"/>
      <c r="P68060" s="10"/>
      <c r="R68060" s="10"/>
      <c r="S68060" s="10"/>
      <c r="T68060" s="10"/>
    </row>
    <row r="68061" spans="1:20" ht="16" x14ac:dyDescent="0.2">
      <c r="A68061" s="24"/>
      <c r="B68061" s="24"/>
      <c r="C68061" s="24"/>
      <c r="D68061" s="24"/>
      <c r="E68061" s="24"/>
      <c r="F68061" s="24"/>
      <c r="G68061" s="24"/>
      <c r="H68061" s="24"/>
      <c r="I68061" s="24"/>
      <c r="J68061" s="24"/>
      <c r="K68061" s="24"/>
      <c r="L68061" s="24"/>
      <c r="M68061" s="24"/>
      <c r="P68061" s="10"/>
      <c r="R68061" s="10"/>
      <c r="S68061" s="10"/>
      <c r="T68061" s="10"/>
    </row>
    <row r="68062" spans="1:20" ht="16" x14ac:dyDescent="0.2">
      <c r="A68062" s="24"/>
      <c r="B68062" s="24"/>
      <c r="C68062" s="24"/>
      <c r="D68062" s="24"/>
      <c r="E68062" s="24"/>
      <c r="F68062" s="24"/>
      <c r="G68062" s="24"/>
      <c r="H68062" s="24"/>
      <c r="I68062" s="24"/>
      <c r="J68062" s="24"/>
      <c r="K68062" s="24"/>
      <c r="L68062" s="24"/>
      <c r="M68062" s="24"/>
      <c r="P68062" s="10"/>
      <c r="R68062" s="10"/>
      <c r="S68062" s="10"/>
      <c r="T68062" s="10"/>
    </row>
    <row r="68063" spans="1:20" ht="16" x14ac:dyDescent="0.2">
      <c r="A68063" s="24"/>
      <c r="B68063" s="24"/>
      <c r="C68063" s="24"/>
      <c r="D68063" s="24"/>
      <c r="E68063" s="24"/>
      <c r="F68063" s="24"/>
      <c r="G68063" s="24"/>
      <c r="H68063" s="24"/>
      <c r="I68063" s="24"/>
      <c r="J68063" s="24"/>
      <c r="K68063" s="24"/>
      <c r="L68063" s="24"/>
      <c r="M68063" s="24"/>
      <c r="P68063" s="10"/>
      <c r="R68063" s="10"/>
      <c r="S68063" s="10"/>
      <c r="T68063" s="10"/>
    </row>
    <row r="68064" spans="1:20" ht="16" x14ac:dyDescent="0.2">
      <c r="A68064" s="24"/>
      <c r="B68064" s="24"/>
      <c r="C68064" s="24"/>
      <c r="D68064" s="24"/>
      <c r="E68064" s="24"/>
      <c r="F68064" s="24"/>
      <c r="G68064" s="24"/>
      <c r="H68064" s="24"/>
      <c r="I68064" s="24"/>
      <c r="J68064" s="24"/>
      <c r="K68064" s="24"/>
      <c r="L68064" s="24"/>
      <c r="M68064" s="24"/>
      <c r="P68064" s="10"/>
      <c r="R68064" s="10"/>
      <c r="S68064" s="10"/>
      <c r="T68064" s="10"/>
    </row>
    <row r="68065" spans="1:20" ht="16" x14ac:dyDescent="0.2">
      <c r="A68065" s="24"/>
      <c r="B68065" s="24"/>
      <c r="C68065" s="24"/>
      <c r="D68065" s="24"/>
      <c r="E68065" s="24"/>
      <c r="F68065" s="24"/>
      <c r="G68065" s="24"/>
      <c r="H68065" s="24"/>
      <c r="I68065" s="24"/>
      <c r="J68065" s="24"/>
      <c r="K68065" s="24"/>
      <c r="L68065" s="24"/>
      <c r="M68065" s="24"/>
      <c r="P68065" s="10"/>
      <c r="R68065" s="10"/>
      <c r="S68065" s="10"/>
      <c r="T68065" s="10"/>
    </row>
    <row r="68066" spans="1:20" ht="16" x14ac:dyDescent="0.2">
      <c r="A68066" s="24"/>
      <c r="B68066" s="24"/>
      <c r="C68066" s="24"/>
      <c r="D68066" s="24"/>
      <c r="E68066" s="24"/>
      <c r="F68066" s="24"/>
      <c r="G68066" s="24"/>
      <c r="H68066" s="24"/>
      <c r="I68066" s="24"/>
      <c r="J68066" s="24"/>
      <c r="K68066" s="24"/>
      <c r="L68066" s="24"/>
      <c r="M68066" s="24"/>
      <c r="P68066" s="10"/>
      <c r="R68066" s="10"/>
      <c r="S68066" s="10"/>
      <c r="T68066" s="10"/>
    </row>
    <row r="68067" spans="1:20" ht="16" x14ac:dyDescent="0.2">
      <c r="A68067" s="24"/>
      <c r="B68067" s="24"/>
      <c r="C68067" s="24"/>
      <c r="D68067" s="24"/>
      <c r="E68067" s="24"/>
      <c r="F68067" s="24"/>
      <c r="G68067" s="24"/>
      <c r="H68067" s="24"/>
      <c r="I68067" s="24"/>
      <c r="J68067" s="24"/>
      <c r="K68067" s="24"/>
      <c r="L68067" s="24"/>
      <c r="M68067" s="24"/>
      <c r="P68067" s="10"/>
      <c r="R68067" s="10"/>
      <c r="S68067" s="10"/>
      <c r="T68067" s="10"/>
    </row>
    <row r="68068" spans="1:20" ht="16" x14ac:dyDescent="0.2">
      <c r="A68068" s="24"/>
      <c r="B68068" s="24"/>
      <c r="C68068" s="24"/>
      <c r="D68068" s="24"/>
      <c r="E68068" s="24"/>
      <c r="F68068" s="24"/>
      <c r="G68068" s="24"/>
      <c r="H68068" s="24"/>
      <c r="I68068" s="24"/>
      <c r="J68068" s="24"/>
      <c r="K68068" s="24"/>
      <c r="L68068" s="24"/>
      <c r="M68068" s="24"/>
      <c r="P68068" s="10"/>
      <c r="R68068" s="10"/>
      <c r="S68068" s="10"/>
      <c r="T68068" s="10"/>
    </row>
    <row r="68069" spans="1:20" ht="16" x14ac:dyDescent="0.2">
      <c r="A68069" s="24"/>
      <c r="B68069" s="24"/>
      <c r="C68069" s="24"/>
      <c r="D68069" s="24"/>
      <c r="E68069" s="24"/>
      <c r="F68069" s="24"/>
      <c r="G68069" s="24"/>
      <c r="H68069" s="24"/>
      <c r="I68069" s="24"/>
      <c r="J68069" s="24"/>
      <c r="K68069" s="24"/>
      <c r="L68069" s="24"/>
      <c r="M68069" s="24"/>
      <c r="P68069" s="10"/>
      <c r="R68069" s="10"/>
      <c r="S68069" s="10"/>
      <c r="T68069" s="10"/>
    </row>
    <row r="68070" spans="1:20" ht="16" x14ac:dyDescent="0.2">
      <c r="A68070" s="24"/>
      <c r="B68070" s="24"/>
      <c r="C68070" s="24"/>
      <c r="D68070" s="24"/>
      <c r="E68070" s="24"/>
      <c r="F68070" s="24"/>
      <c r="G68070" s="24"/>
      <c r="H68070" s="24"/>
      <c r="I68070" s="24"/>
      <c r="J68070" s="24"/>
      <c r="K68070" s="24"/>
      <c r="L68070" s="24"/>
      <c r="M68070" s="24"/>
      <c r="P68070" s="10"/>
      <c r="R68070" s="10"/>
      <c r="S68070" s="10"/>
      <c r="T68070" s="10"/>
    </row>
    <row r="68071" spans="1:20" ht="16" x14ac:dyDescent="0.2">
      <c r="A68071" s="24"/>
      <c r="B68071" s="24"/>
      <c r="C68071" s="24"/>
      <c r="D68071" s="24"/>
      <c r="E68071" s="24"/>
      <c r="F68071" s="24"/>
      <c r="G68071" s="24"/>
      <c r="H68071" s="24"/>
      <c r="I68071" s="24"/>
      <c r="J68071" s="24"/>
      <c r="K68071" s="24"/>
      <c r="L68071" s="24"/>
      <c r="M68071" s="24"/>
      <c r="P68071" s="10"/>
      <c r="R68071" s="10"/>
      <c r="S68071" s="10"/>
      <c r="T68071" s="10"/>
    </row>
    <row r="68072" spans="1:20" ht="16" x14ac:dyDescent="0.2">
      <c r="A68072" s="24"/>
      <c r="B68072" s="24"/>
      <c r="C68072" s="24"/>
      <c r="D68072" s="24"/>
      <c r="E68072" s="24"/>
      <c r="F68072" s="24"/>
      <c r="G68072" s="24"/>
      <c r="H68072" s="24"/>
      <c r="I68072" s="24"/>
      <c r="J68072" s="24"/>
      <c r="K68072" s="24"/>
      <c r="L68072" s="24"/>
      <c r="M68072" s="24"/>
      <c r="P68072" s="10"/>
      <c r="R68072" s="10"/>
      <c r="S68072" s="10"/>
      <c r="T68072" s="10"/>
    </row>
    <row r="68073" spans="1:20" ht="16" x14ac:dyDescent="0.2">
      <c r="A68073" s="24"/>
      <c r="B68073" s="24"/>
      <c r="C68073" s="24"/>
      <c r="D68073" s="24"/>
      <c r="E68073" s="24"/>
      <c r="F68073" s="24"/>
      <c r="G68073" s="24"/>
      <c r="H68073" s="24"/>
      <c r="I68073" s="24"/>
      <c r="J68073" s="24"/>
      <c r="K68073" s="24"/>
      <c r="L68073" s="24"/>
      <c r="M68073" s="24"/>
      <c r="P68073" s="10"/>
      <c r="R68073" s="10"/>
      <c r="S68073" s="10"/>
      <c r="T68073" s="10"/>
    </row>
    <row r="68074" spans="1:20" ht="16" x14ac:dyDescent="0.2">
      <c r="A68074" s="24"/>
      <c r="B68074" s="24"/>
      <c r="C68074" s="24"/>
      <c r="D68074" s="24"/>
      <c r="E68074" s="24"/>
      <c r="F68074" s="24"/>
      <c r="G68074" s="24"/>
      <c r="H68074" s="24"/>
      <c r="I68074" s="24"/>
      <c r="J68074" s="24"/>
      <c r="K68074" s="24"/>
      <c r="L68074" s="24"/>
      <c r="M68074" s="24"/>
      <c r="P68074" s="10"/>
      <c r="R68074" s="10"/>
      <c r="S68074" s="10"/>
      <c r="T68074" s="10"/>
    </row>
    <row r="68075" spans="1:20" ht="16" x14ac:dyDescent="0.2">
      <c r="A68075" s="24"/>
      <c r="B68075" s="24"/>
      <c r="C68075" s="24"/>
      <c r="D68075" s="24"/>
      <c r="E68075" s="24"/>
      <c r="F68075" s="24"/>
      <c r="G68075" s="24"/>
      <c r="H68075" s="24"/>
      <c r="I68075" s="24"/>
      <c r="J68075" s="24"/>
      <c r="K68075" s="24"/>
      <c r="L68075" s="24"/>
      <c r="M68075" s="24"/>
      <c r="P68075" s="10"/>
      <c r="R68075" s="10"/>
      <c r="S68075" s="10"/>
      <c r="T68075" s="10"/>
    </row>
    <row r="68076" spans="1:20" ht="16" x14ac:dyDescent="0.2">
      <c r="A68076" s="24"/>
      <c r="B68076" s="24"/>
      <c r="C68076" s="24"/>
      <c r="D68076" s="24"/>
      <c r="E68076" s="24"/>
      <c r="F68076" s="24"/>
      <c r="G68076" s="24"/>
      <c r="H68076" s="24"/>
      <c r="I68076" s="24"/>
      <c r="J68076" s="24"/>
      <c r="K68076" s="24"/>
      <c r="L68076" s="24"/>
      <c r="M68076" s="24"/>
      <c r="P68076" s="10"/>
      <c r="R68076" s="10"/>
      <c r="S68076" s="10"/>
      <c r="T68076" s="10"/>
    </row>
    <row r="68077" spans="1:20" ht="16" x14ac:dyDescent="0.2">
      <c r="A68077" s="24"/>
      <c r="B68077" s="24"/>
      <c r="C68077" s="24"/>
      <c r="D68077" s="24"/>
      <c r="E68077" s="24"/>
      <c r="F68077" s="24"/>
      <c r="G68077" s="24"/>
      <c r="H68077" s="24"/>
      <c r="I68077" s="24"/>
      <c r="J68077" s="24"/>
      <c r="K68077" s="24"/>
      <c r="L68077" s="24"/>
      <c r="M68077" s="24"/>
      <c r="P68077" s="10"/>
      <c r="R68077" s="10"/>
      <c r="S68077" s="10"/>
      <c r="T68077" s="10"/>
    </row>
    <row r="68078" spans="1:20" ht="16" x14ac:dyDescent="0.2">
      <c r="A68078" s="24"/>
      <c r="B68078" s="24"/>
      <c r="C68078" s="24"/>
      <c r="D68078" s="24"/>
      <c r="E68078" s="24"/>
      <c r="F68078" s="24"/>
      <c r="G68078" s="24"/>
      <c r="H68078" s="24"/>
      <c r="I68078" s="24"/>
      <c r="J68078" s="24"/>
      <c r="K68078" s="24"/>
      <c r="L68078" s="24"/>
      <c r="M68078" s="24"/>
      <c r="P68078" s="10"/>
      <c r="R68078" s="10"/>
      <c r="S68078" s="10"/>
      <c r="T68078" s="10"/>
    </row>
    <row r="68079" spans="1:20" ht="16" x14ac:dyDescent="0.2">
      <c r="A68079" s="24"/>
      <c r="B68079" s="24"/>
      <c r="C68079" s="24"/>
      <c r="D68079" s="24"/>
      <c r="E68079" s="24"/>
      <c r="F68079" s="24"/>
      <c r="G68079" s="24"/>
      <c r="H68079" s="24"/>
      <c r="I68079" s="24"/>
      <c r="J68079" s="24"/>
      <c r="K68079" s="24"/>
      <c r="L68079" s="24"/>
      <c r="M68079" s="24"/>
      <c r="P68079" s="10"/>
      <c r="R68079" s="10"/>
      <c r="S68079" s="10"/>
      <c r="T68079" s="10"/>
    </row>
    <row r="68080" spans="1:20" ht="16" x14ac:dyDescent="0.2">
      <c r="A68080" s="24"/>
      <c r="B68080" s="24"/>
      <c r="C68080" s="24"/>
      <c r="D68080" s="24"/>
      <c r="E68080" s="24"/>
      <c r="F68080" s="24"/>
      <c r="G68080" s="24"/>
      <c r="H68080" s="24"/>
      <c r="I68080" s="24"/>
      <c r="J68080" s="24"/>
      <c r="K68080" s="24"/>
      <c r="L68080" s="24"/>
      <c r="M68080" s="24"/>
      <c r="P68080" s="10"/>
      <c r="R68080" s="10"/>
      <c r="S68080" s="10"/>
      <c r="T68080" s="10"/>
    </row>
    <row r="68081" spans="1:20" ht="16" x14ac:dyDescent="0.2">
      <c r="A68081" s="24"/>
      <c r="B68081" s="24"/>
      <c r="C68081" s="24"/>
      <c r="D68081" s="24"/>
      <c r="E68081" s="24"/>
      <c r="F68081" s="24"/>
      <c r="G68081" s="24"/>
      <c r="H68081" s="24"/>
      <c r="I68081" s="24"/>
      <c r="J68081" s="24"/>
      <c r="K68081" s="24"/>
      <c r="L68081" s="24"/>
      <c r="M68081" s="24"/>
      <c r="P68081" s="10"/>
      <c r="R68081" s="10"/>
      <c r="S68081" s="10"/>
      <c r="T68081" s="10"/>
    </row>
    <row r="68082" spans="1:20" ht="16" x14ac:dyDescent="0.2">
      <c r="A68082" s="24"/>
      <c r="B68082" s="24"/>
      <c r="C68082" s="24"/>
      <c r="D68082" s="24"/>
      <c r="E68082" s="24"/>
      <c r="F68082" s="24"/>
      <c r="G68082" s="24"/>
      <c r="H68082" s="24"/>
      <c r="I68082" s="24"/>
      <c r="J68082" s="24"/>
      <c r="K68082" s="24"/>
      <c r="L68082" s="24"/>
      <c r="M68082" s="24"/>
      <c r="P68082" s="10"/>
      <c r="R68082" s="10"/>
      <c r="S68082" s="10"/>
      <c r="T68082" s="10"/>
    </row>
    <row r="68083" spans="1:20" ht="16" x14ac:dyDescent="0.2">
      <c r="A68083" s="24"/>
      <c r="B68083" s="24"/>
      <c r="C68083" s="24"/>
      <c r="D68083" s="24"/>
      <c r="E68083" s="24"/>
      <c r="F68083" s="24"/>
      <c r="G68083" s="24"/>
      <c r="H68083" s="24"/>
      <c r="I68083" s="24"/>
      <c r="J68083" s="24"/>
      <c r="K68083" s="24"/>
      <c r="L68083" s="24"/>
      <c r="M68083" s="24"/>
      <c r="P68083" s="10"/>
      <c r="R68083" s="10"/>
      <c r="S68083" s="10"/>
      <c r="T68083" s="10"/>
    </row>
    <row r="68084" spans="1:20" ht="16" x14ac:dyDescent="0.2">
      <c r="A68084" s="24"/>
      <c r="B68084" s="24"/>
      <c r="C68084" s="24"/>
      <c r="D68084" s="24"/>
      <c r="E68084" s="24"/>
      <c r="F68084" s="24"/>
      <c r="G68084" s="24"/>
      <c r="H68084" s="24"/>
      <c r="I68084" s="24"/>
      <c r="J68084" s="24"/>
      <c r="K68084" s="24"/>
      <c r="L68084" s="24"/>
      <c r="M68084" s="24"/>
      <c r="P68084" s="10"/>
      <c r="R68084" s="10"/>
      <c r="S68084" s="10"/>
      <c r="T68084" s="10"/>
    </row>
    <row r="68085" spans="1:20" ht="16" x14ac:dyDescent="0.2">
      <c r="A68085" s="24"/>
      <c r="B68085" s="24"/>
      <c r="C68085" s="24"/>
      <c r="D68085" s="24"/>
      <c r="E68085" s="24"/>
      <c r="F68085" s="24"/>
      <c r="G68085" s="24"/>
      <c r="H68085" s="24"/>
      <c r="I68085" s="24"/>
      <c r="J68085" s="24"/>
      <c r="K68085" s="24"/>
      <c r="L68085" s="24"/>
      <c r="M68085" s="24"/>
      <c r="P68085" s="10"/>
      <c r="R68085" s="10"/>
      <c r="S68085" s="10"/>
      <c r="T68085" s="10"/>
    </row>
    <row r="68086" spans="1:20" ht="16" x14ac:dyDescent="0.2">
      <c r="A68086" s="24"/>
      <c r="B68086" s="24"/>
      <c r="C68086" s="24"/>
      <c r="D68086" s="24"/>
      <c r="E68086" s="24"/>
      <c r="F68086" s="24"/>
      <c r="G68086" s="24"/>
      <c r="H68086" s="24"/>
      <c r="I68086" s="24"/>
      <c r="J68086" s="24"/>
      <c r="K68086" s="24"/>
      <c r="L68086" s="24"/>
      <c r="M68086" s="24"/>
      <c r="P68086" s="10"/>
      <c r="R68086" s="10"/>
      <c r="S68086" s="10"/>
      <c r="T68086" s="10"/>
    </row>
    <row r="68087" spans="1:20" ht="16" x14ac:dyDescent="0.2">
      <c r="A68087" s="24"/>
      <c r="B68087" s="24"/>
      <c r="C68087" s="24"/>
      <c r="D68087" s="24"/>
      <c r="E68087" s="24"/>
      <c r="F68087" s="24"/>
      <c r="G68087" s="24"/>
      <c r="H68087" s="24"/>
      <c r="I68087" s="24"/>
      <c r="J68087" s="24"/>
      <c r="K68087" s="24"/>
      <c r="L68087" s="24"/>
      <c r="M68087" s="24"/>
      <c r="P68087" s="10"/>
      <c r="R68087" s="10"/>
      <c r="S68087" s="10"/>
      <c r="T68087" s="10"/>
    </row>
    <row r="68088" spans="1:20" ht="16" x14ac:dyDescent="0.2">
      <c r="A68088" s="24"/>
      <c r="B68088" s="24"/>
      <c r="C68088" s="24"/>
      <c r="D68088" s="24"/>
      <c r="E68088" s="24"/>
      <c r="F68088" s="24"/>
      <c r="G68088" s="24"/>
      <c r="H68088" s="24"/>
      <c r="I68088" s="24"/>
      <c r="J68088" s="24"/>
      <c r="K68088" s="24"/>
      <c r="L68088" s="24"/>
      <c r="M68088" s="24"/>
      <c r="P68088" s="10"/>
      <c r="R68088" s="10"/>
      <c r="S68088" s="10"/>
      <c r="T68088" s="10"/>
    </row>
    <row r="68089" spans="1:20" ht="16" x14ac:dyDescent="0.2">
      <c r="A68089" s="24"/>
      <c r="B68089" s="24"/>
      <c r="C68089" s="24"/>
      <c r="D68089" s="24"/>
      <c r="E68089" s="24"/>
      <c r="F68089" s="24"/>
      <c r="G68089" s="24"/>
      <c r="H68089" s="24"/>
      <c r="I68089" s="24"/>
      <c r="J68089" s="24"/>
      <c r="K68089" s="24"/>
      <c r="L68089" s="24"/>
      <c r="M68089" s="24"/>
      <c r="P68089" s="10"/>
      <c r="R68089" s="10"/>
      <c r="S68089" s="10"/>
      <c r="T68089" s="10"/>
    </row>
    <row r="68090" spans="1:20" ht="16" x14ac:dyDescent="0.2">
      <c r="A68090" s="24"/>
      <c r="B68090" s="24"/>
      <c r="C68090" s="24"/>
      <c r="D68090" s="24"/>
      <c r="E68090" s="24"/>
      <c r="F68090" s="24"/>
      <c r="G68090" s="24"/>
      <c r="H68090" s="24"/>
      <c r="I68090" s="24"/>
      <c r="J68090" s="24"/>
      <c r="K68090" s="24"/>
      <c r="L68090" s="24"/>
      <c r="M68090" s="24"/>
      <c r="P68090" s="10"/>
      <c r="R68090" s="10"/>
      <c r="S68090" s="10"/>
      <c r="T68090" s="10"/>
    </row>
    <row r="68091" spans="1:20" ht="16" x14ac:dyDescent="0.2">
      <c r="A68091" s="24"/>
      <c r="B68091" s="24"/>
      <c r="C68091" s="24"/>
      <c r="D68091" s="24"/>
      <c r="E68091" s="24"/>
      <c r="F68091" s="24"/>
      <c r="G68091" s="24"/>
      <c r="H68091" s="24"/>
      <c r="I68091" s="24"/>
      <c r="J68091" s="24"/>
      <c r="K68091" s="24"/>
      <c r="L68091" s="24"/>
      <c r="M68091" s="24"/>
      <c r="P68091" s="10"/>
      <c r="R68091" s="10"/>
      <c r="S68091" s="10"/>
      <c r="T68091" s="10"/>
    </row>
    <row r="68092" spans="1:20" ht="16" x14ac:dyDescent="0.2">
      <c r="A68092" s="24"/>
      <c r="B68092" s="24"/>
      <c r="C68092" s="24"/>
      <c r="D68092" s="24"/>
      <c r="E68092" s="24"/>
      <c r="F68092" s="24"/>
      <c r="G68092" s="24"/>
      <c r="H68092" s="24"/>
      <c r="I68092" s="24"/>
      <c r="J68092" s="24"/>
      <c r="K68092" s="24"/>
      <c r="L68092" s="24"/>
      <c r="M68092" s="24"/>
      <c r="P68092" s="10"/>
      <c r="R68092" s="10"/>
      <c r="S68092" s="10"/>
      <c r="T68092" s="10"/>
    </row>
    <row r="68093" spans="1:20" ht="16" x14ac:dyDescent="0.2">
      <c r="A68093" s="24"/>
      <c r="B68093" s="24"/>
      <c r="C68093" s="24"/>
      <c r="D68093" s="24"/>
      <c r="E68093" s="24"/>
      <c r="F68093" s="24"/>
      <c r="G68093" s="24"/>
      <c r="H68093" s="24"/>
      <c r="I68093" s="24"/>
      <c r="J68093" s="24"/>
      <c r="K68093" s="24"/>
      <c r="L68093" s="24"/>
      <c r="M68093" s="24"/>
      <c r="P68093" s="10"/>
      <c r="R68093" s="10"/>
      <c r="S68093" s="10"/>
      <c r="T68093" s="10"/>
    </row>
    <row r="68094" spans="1:20" ht="16" x14ac:dyDescent="0.2">
      <c r="A68094" s="24"/>
      <c r="B68094" s="24"/>
      <c r="C68094" s="24"/>
      <c r="D68094" s="24"/>
      <c r="E68094" s="24"/>
      <c r="F68094" s="24"/>
      <c r="G68094" s="24"/>
      <c r="H68094" s="24"/>
      <c r="I68094" s="24"/>
      <c r="J68094" s="24"/>
      <c r="K68094" s="24"/>
      <c r="L68094" s="24"/>
      <c r="M68094" s="24"/>
      <c r="P68094" s="10"/>
      <c r="R68094" s="10"/>
      <c r="S68094" s="10"/>
      <c r="T68094" s="10"/>
    </row>
    <row r="68095" spans="1:20" ht="16" x14ac:dyDescent="0.2">
      <c r="A68095" s="24"/>
      <c r="B68095" s="24"/>
      <c r="C68095" s="24"/>
      <c r="D68095" s="24"/>
      <c r="E68095" s="24"/>
      <c r="F68095" s="24"/>
      <c r="G68095" s="24"/>
      <c r="H68095" s="24"/>
      <c r="I68095" s="24"/>
      <c r="J68095" s="24"/>
      <c r="K68095" s="24"/>
      <c r="L68095" s="24"/>
      <c r="M68095" s="24"/>
      <c r="P68095" s="10"/>
      <c r="R68095" s="10"/>
      <c r="S68095" s="10"/>
      <c r="T68095" s="10"/>
    </row>
    <row r="68096" spans="1:20" ht="16" x14ac:dyDescent="0.2">
      <c r="A68096" s="24"/>
      <c r="B68096" s="24"/>
      <c r="C68096" s="24"/>
      <c r="D68096" s="24"/>
      <c r="E68096" s="24"/>
      <c r="F68096" s="24"/>
      <c r="G68096" s="24"/>
      <c r="H68096" s="24"/>
      <c r="I68096" s="24"/>
      <c r="J68096" s="24"/>
      <c r="K68096" s="24"/>
      <c r="L68096" s="24"/>
      <c r="M68096" s="24"/>
      <c r="P68096" s="10"/>
      <c r="R68096" s="10"/>
      <c r="S68096" s="10"/>
      <c r="T68096" s="10"/>
    </row>
    <row r="68097" spans="1:20" ht="16" x14ac:dyDescent="0.2">
      <c r="A68097" s="24"/>
      <c r="B68097" s="24"/>
      <c r="C68097" s="24"/>
      <c r="D68097" s="24"/>
      <c r="E68097" s="24"/>
      <c r="F68097" s="24"/>
      <c r="G68097" s="24"/>
      <c r="H68097" s="24"/>
      <c r="I68097" s="24"/>
      <c r="J68097" s="24"/>
      <c r="K68097" s="24"/>
      <c r="L68097" s="24"/>
      <c r="M68097" s="24"/>
      <c r="P68097" s="10"/>
      <c r="R68097" s="10"/>
      <c r="S68097" s="10"/>
      <c r="T68097" s="10"/>
    </row>
    <row r="68098" spans="1:20" ht="16" x14ac:dyDescent="0.2">
      <c r="A68098" s="24"/>
      <c r="B68098" s="24"/>
      <c r="C68098" s="24"/>
      <c r="D68098" s="24"/>
      <c r="E68098" s="24"/>
      <c r="F68098" s="24"/>
      <c r="G68098" s="24"/>
      <c r="H68098" s="24"/>
      <c r="I68098" s="24"/>
      <c r="J68098" s="24"/>
      <c r="K68098" s="24"/>
      <c r="L68098" s="24"/>
      <c r="M68098" s="24"/>
      <c r="P68098" s="10"/>
      <c r="R68098" s="10"/>
      <c r="S68098" s="10"/>
      <c r="T68098" s="10"/>
    </row>
    <row r="68099" spans="1:20" ht="16" x14ac:dyDescent="0.2">
      <c r="A68099" s="24"/>
      <c r="B68099" s="24"/>
      <c r="C68099" s="24"/>
      <c r="D68099" s="24"/>
      <c r="E68099" s="24"/>
      <c r="F68099" s="24"/>
      <c r="G68099" s="24"/>
      <c r="H68099" s="24"/>
      <c r="I68099" s="24"/>
      <c r="J68099" s="24"/>
      <c r="K68099" s="24"/>
      <c r="L68099" s="24"/>
      <c r="M68099" s="24"/>
      <c r="P68099" s="10"/>
      <c r="R68099" s="10"/>
      <c r="S68099" s="10"/>
      <c r="T68099" s="10"/>
    </row>
    <row r="68100" spans="1:20" ht="16" x14ac:dyDescent="0.2">
      <c r="A68100" s="24"/>
      <c r="B68100" s="24"/>
      <c r="C68100" s="24"/>
      <c r="D68100" s="24"/>
      <c r="E68100" s="24"/>
      <c r="F68100" s="24"/>
      <c r="G68100" s="24"/>
      <c r="H68100" s="24"/>
      <c r="I68100" s="24"/>
      <c r="J68100" s="24"/>
      <c r="K68100" s="24"/>
      <c r="L68100" s="24"/>
      <c r="M68100" s="24"/>
      <c r="P68100" s="10"/>
      <c r="R68100" s="10"/>
      <c r="S68100" s="10"/>
      <c r="T68100" s="10"/>
    </row>
    <row r="68101" spans="1:20" ht="16" x14ac:dyDescent="0.2">
      <c r="A68101" s="24"/>
      <c r="B68101" s="24"/>
      <c r="C68101" s="24"/>
      <c r="D68101" s="24"/>
      <c r="E68101" s="24"/>
      <c r="F68101" s="24"/>
      <c r="G68101" s="24"/>
      <c r="H68101" s="24"/>
      <c r="I68101" s="24"/>
      <c r="J68101" s="24"/>
      <c r="K68101" s="24"/>
      <c r="L68101" s="24"/>
      <c r="M68101" s="24"/>
      <c r="P68101" s="10"/>
      <c r="R68101" s="10"/>
      <c r="S68101" s="10"/>
      <c r="T68101" s="10"/>
    </row>
    <row r="68102" spans="1:20" ht="16" x14ac:dyDescent="0.2">
      <c r="A68102" s="24"/>
      <c r="B68102" s="24"/>
      <c r="C68102" s="24"/>
      <c r="D68102" s="24"/>
      <c r="E68102" s="24"/>
      <c r="F68102" s="24"/>
      <c r="G68102" s="24"/>
      <c r="H68102" s="24"/>
      <c r="I68102" s="24"/>
      <c r="J68102" s="24"/>
      <c r="K68102" s="24"/>
      <c r="L68102" s="24"/>
      <c r="M68102" s="24"/>
      <c r="P68102" s="10"/>
      <c r="R68102" s="10"/>
      <c r="S68102" s="10"/>
      <c r="T68102" s="10"/>
    </row>
    <row r="68103" spans="1:20" ht="16" x14ac:dyDescent="0.2">
      <c r="A68103" s="24"/>
      <c r="B68103" s="24"/>
      <c r="C68103" s="24"/>
      <c r="D68103" s="24"/>
      <c r="E68103" s="24"/>
      <c r="F68103" s="24"/>
      <c r="G68103" s="24"/>
      <c r="H68103" s="24"/>
      <c r="I68103" s="24"/>
      <c r="J68103" s="24"/>
      <c r="K68103" s="24"/>
      <c r="L68103" s="24"/>
      <c r="M68103" s="24"/>
      <c r="P68103" s="10"/>
      <c r="R68103" s="10"/>
      <c r="S68103" s="10"/>
      <c r="T68103" s="10"/>
    </row>
    <row r="68104" spans="1:20" ht="16" x14ac:dyDescent="0.2">
      <c r="A68104" s="24"/>
      <c r="B68104" s="24"/>
      <c r="C68104" s="24"/>
      <c r="D68104" s="24"/>
      <c r="E68104" s="24"/>
      <c r="F68104" s="24"/>
      <c r="G68104" s="24"/>
      <c r="H68104" s="24"/>
      <c r="I68104" s="24"/>
      <c r="J68104" s="24"/>
      <c r="K68104" s="24"/>
      <c r="L68104" s="24"/>
      <c r="M68104" s="24"/>
      <c r="P68104" s="10"/>
      <c r="R68104" s="10"/>
      <c r="S68104" s="10"/>
      <c r="T68104" s="10"/>
    </row>
    <row r="68105" spans="1:20" ht="16" x14ac:dyDescent="0.2">
      <c r="A68105" s="24"/>
      <c r="B68105" s="24"/>
      <c r="C68105" s="24"/>
      <c r="D68105" s="24"/>
      <c r="E68105" s="24"/>
      <c r="F68105" s="24"/>
      <c r="G68105" s="24"/>
      <c r="H68105" s="24"/>
      <c r="I68105" s="24"/>
      <c r="J68105" s="24"/>
      <c r="K68105" s="24"/>
      <c r="L68105" s="24"/>
      <c r="M68105" s="24"/>
      <c r="P68105" s="10"/>
      <c r="R68105" s="10"/>
      <c r="S68105" s="10"/>
      <c r="T68105" s="10"/>
    </row>
    <row r="68106" spans="1:20" ht="16" x14ac:dyDescent="0.2">
      <c r="A68106" s="24"/>
      <c r="B68106" s="24"/>
      <c r="C68106" s="24"/>
      <c r="D68106" s="24"/>
      <c r="E68106" s="24"/>
      <c r="F68106" s="24"/>
      <c r="G68106" s="24"/>
      <c r="H68106" s="24"/>
      <c r="I68106" s="24"/>
      <c r="J68106" s="24"/>
      <c r="K68106" s="24"/>
      <c r="L68106" s="24"/>
      <c r="M68106" s="24"/>
      <c r="P68106" s="10"/>
      <c r="R68106" s="10"/>
      <c r="S68106" s="10"/>
      <c r="T68106" s="10"/>
    </row>
    <row r="68107" spans="1:20" ht="16" x14ac:dyDescent="0.2">
      <c r="A68107" s="24"/>
      <c r="B68107" s="24"/>
      <c r="C68107" s="24"/>
      <c r="D68107" s="24"/>
      <c r="E68107" s="24"/>
      <c r="F68107" s="24"/>
      <c r="G68107" s="24"/>
      <c r="H68107" s="24"/>
      <c r="I68107" s="24"/>
      <c r="J68107" s="24"/>
      <c r="K68107" s="24"/>
      <c r="L68107" s="24"/>
      <c r="M68107" s="24"/>
      <c r="P68107" s="10"/>
      <c r="R68107" s="10"/>
      <c r="S68107" s="10"/>
      <c r="T68107" s="10"/>
    </row>
    <row r="68108" spans="1:20" ht="16" x14ac:dyDescent="0.2">
      <c r="A68108" s="24"/>
      <c r="B68108" s="24"/>
      <c r="C68108" s="24"/>
      <c r="D68108" s="24"/>
      <c r="E68108" s="24"/>
      <c r="F68108" s="24"/>
      <c r="G68108" s="24"/>
      <c r="H68108" s="24"/>
      <c r="I68108" s="24"/>
      <c r="J68108" s="24"/>
      <c r="K68108" s="24"/>
      <c r="L68108" s="24"/>
      <c r="M68108" s="24"/>
      <c r="P68108" s="10"/>
      <c r="R68108" s="10"/>
      <c r="S68108" s="10"/>
      <c r="T68108" s="10"/>
    </row>
    <row r="68109" spans="1:20" ht="16" x14ac:dyDescent="0.2">
      <c r="A68109" s="24"/>
      <c r="B68109" s="24"/>
      <c r="C68109" s="24"/>
      <c r="D68109" s="24"/>
      <c r="E68109" s="24"/>
      <c r="F68109" s="24"/>
      <c r="G68109" s="24"/>
      <c r="H68109" s="24"/>
      <c r="I68109" s="24"/>
      <c r="J68109" s="24"/>
      <c r="K68109" s="24"/>
      <c r="L68109" s="24"/>
      <c r="M68109" s="24"/>
      <c r="P68109" s="10"/>
      <c r="R68109" s="10"/>
      <c r="S68109" s="10"/>
      <c r="T68109" s="10"/>
    </row>
    <row r="68110" spans="1:20" ht="16" x14ac:dyDescent="0.2">
      <c r="A68110" s="24"/>
      <c r="B68110" s="24"/>
      <c r="C68110" s="24"/>
      <c r="D68110" s="24"/>
      <c r="E68110" s="24"/>
      <c r="F68110" s="24"/>
      <c r="G68110" s="24"/>
      <c r="H68110" s="24"/>
      <c r="I68110" s="24"/>
      <c r="J68110" s="24"/>
      <c r="K68110" s="24"/>
      <c r="L68110" s="24"/>
      <c r="M68110" s="24"/>
      <c r="P68110" s="10"/>
      <c r="R68110" s="10"/>
      <c r="S68110" s="10"/>
      <c r="T68110" s="10"/>
    </row>
    <row r="68111" spans="1:20" ht="16" x14ac:dyDescent="0.2">
      <c r="A68111" s="24"/>
      <c r="B68111" s="24"/>
      <c r="C68111" s="24"/>
      <c r="D68111" s="24"/>
      <c r="E68111" s="24"/>
      <c r="F68111" s="24"/>
      <c r="G68111" s="24"/>
      <c r="H68111" s="24"/>
      <c r="I68111" s="24"/>
      <c r="J68111" s="24"/>
      <c r="K68111" s="24"/>
      <c r="L68111" s="24"/>
      <c r="M68111" s="24"/>
      <c r="P68111" s="10"/>
      <c r="R68111" s="10"/>
      <c r="S68111" s="10"/>
      <c r="T68111" s="10"/>
    </row>
    <row r="68112" spans="1:20" ht="16" x14ac:dyDescent="0.2">
      <c r="A68112" s="24"/>
      <c r="B68112" s="24"/>
      <c r="C68112" s="24"/>
      <c r="D68112" s="24"/>
      <c r="E68112" s="24"/>
      <c r="F68112" s="24"/>
      <c r="G68112" s="24"/>
      <c r="H68112" s="24"/>
      <c r="I68112" s="24"/>
      <c r="J68112" s="24"/>
      <c r="K68112" s="24"/>
      <c r="L68112" s="24"/>
      <c r="M68112" s="24"/>
      <c r="P68112" s="10"/>
      <c r="R68112" s="10"/>
      <c r="S68112" s="10"/>
      <c r="T68112" s="10"/>
    </row>
    <row r="68113" spans="1:20" ht="16" x14ac:dyDescent="0.2">
      <c r="A68113" s="24"/>
      <c r="B68113" s="24"/>
      <c r="C68113" s="24"/>
      <c r="D68113" s="24"/>
      <c r="E68113" s="24"/>
      <c r="F68113" s="24"/>
      <c r="G68113" s="24"/>
      <c r="H68113" s="24"/>
      <c r="I68113" s="24"/>
      <c r="J68113" s="24"/>
      <c r="K68113" s="24"/>
      <c r="L68113" s="24"/>
      <c r="M68113" s="24"/>
      <c r="P68113" s="10"/>
      <c r="R68113" s="10"/>
      <c r="S68113" s="10"/>
      <c r="T68113" s="10"/>
    </row>
    <row r="68114" spans="1:20" ht="16" x14ac:dyDescent="0.2">
      <c r="A68114" s="24"/>
      <c r="B68114" s="24"/>
      <c r="C68114" s="24"/>
      <c r="D68114" s="24"/>
      <c r="E68114" s="24"/>
      <c r="F68114" s="24"/>
      <c r="G68114" s="24"/>
      <c r="H68114" s="24"/>
      <c r="I68114" s="24"/>
      <c r="J68114" s="24"/>
      <c r="K68114" s="24"/>
      <c r="L68114" s="24"/>
      <c r="M68114" s="24"/>
      <c r="P68114" s="10"/>
      <c r="R68114" s="10"/>
      <c r="S68114" s="10"/>
      <c r="T68114" s="10"/>
    </row>
    <row r="68115" spans="1:20" ht="16" x14ac:dyDescent="0.2">
      <c r="A68115" s="24"/>
      <c r="B68115" s="24"/>
      <c r="C68115" s="24"/>
      <c r="D68115" s="24"/>
      <c r="E68115" s="24"/>
      <c r="F68115" s="24"/>
      <c r="G68115" s="24"/>
      <c r="H68115" s="24"/>
      <c r="I68115" s="24"/>
      <c r="J68115" s="24"/>
      <c r="K68115" s="24"/>
      <c r="L68115" s="24"/>
      <c r="M68115" s="24"/>
      <c r="P68115" s="10"/>
      <c r="R68115" s="10"/>
      <c r="S68115" s="10"/>
      <c r="T68115" s="10"/>
    </row>
    <row r="68116" spans="1:20" ht="16" x14ac:dyDescent="0.2">
      <c r="A68116" s="24"/>
      <c r="B68116" s="24"/>
      <c r="C68116" s="24"/>
      <c r="D68116" s="24"/>
      <c r="E68116" s="24"/>
      <c r="F68116" s="24"/>
      <c r="G68116" s="24"/>
      <c r="H68116" s="24"/>
      <c r="I68116" s="24"/>
      <c r="J68116" s="24"/>
      <c r="K68116" s="24"/>
      <c r="L68116" s="24"/>
      <c r="M68116" s="24"/>
      <c r="P68116" s="10"/>
      <c r="R68116" s="10"/>
      <c r="S68116" s="10"/>
      <c r="T68116" s="10"/>
    </row>
    <row r="68117" spans="1:20" ht="16" x14ac:dyDescent="0.2">
      <c r="A68117" s="24"/>
      <c r="B68117" s="24"/>
      <c r="C68117" s="24"/>
      <c r="D68117" s="24"/>
      <c r="E68117" s="24"/>
      <c r="F68117" s="24"/>
      <c r="G68117" s="24"/>
      <c r="H68117" s="24"/>
      <c r="I68117" s="24"/>
      <c r="J68117" s="24"/>
      <c r="K68117" s="24"/>
      <c r="L68117" s="24"/>
      <c r="M68117" s="24"/>
      <c r="P68117" s="10"/>
      <c r="R68117" s="10"/>
      <c r="S68117" s="10"/>
      <c r="T68117" s="10"/>
    </row>
    <row r="68118" spans="1:20" ht="16" x14ac:dyDescent="0.2">
      <c r="A68118" s="24"/>
      <c r="B68118" s="24"/>
      <c r="C68118" s="24"/>
      <c r="D68118" s="24"/>
      <c r="E68118" s="24"/>
      <c r="F68118" s="24"/>
      <c r="G68118" s="24"/>
      <c r="H68118" s="24"/>
      <c r="I68118" s="24"/>
      <c r="J68118" s="24"/>
      <c r="K68118" s="24"/>
      <c r="L68118" s="24"/>
      <c r="M68118" s="24"/>
      <c r="P68118" s="10"/>
      <c r="R68118" s="10"/>
      <c r="S68118" s="10"/>
      <c r="T68118" s="10"/>
    </row>
    <row r="68119" spans="1:20" ht="16" x14ac:dyDescent="0.2">
      <c r="A68119" s="24"/>
      <c r="B68119" s="24"/>
      <c r="C68119" s="24"/>
      <c r="D68119" s="24"/>
      <c r="E68119" s="24"/>
      <c r="F68119" s="24"/>
      <c r="G68119" s="24"/>
      <c r="H68119" s="24"/>
      <c r="I68119" s="24"/>
      <c r="J68119" s="24"/>
      <c r="K68119" s="24"/>
      <c r="L68119" s="24"/>
      <c r="M68119" s="24"/>
      <c r="P68119" s="10"/>
      <c r="R68119" s="10"/>
      <c r="S68119" s="10"/>
      <c r="T68119" s="10"/>
    </row>
    <row r="68120" spans="1:20" ht="16" x14ac:dyDescent="0.2">
      <c r="A68120" s="24"/>
      <c r="B68120" s="24"/>
      <c r="C68120" s="24"/>
      <c r="D68120" s="24"/>
      <c r="E68120" s="24"/>
      <c r="F68120" s="24"/>
      <c r="G68120" s="24"/>
      <c r="H68120" s="24"/>
      <c r="I68120" s="24"/>
      <c r="J68120" s="24"/>
      <c r="K68120" s="24"/>
      <c r="L68120" s="24"/>
      <c r="M68120" s="24"/>
      <c r="P68120" s="10"/>
      <c r="R68120" s="10"/>
      <c r="S68120" s="10"/>
      <c r="T68120" s="10"/>
    </row>
    <row r="68121" spans="1:20" ht="16" x14ac:dyDescent="0.2">
      <c r="A68121" s="24"/>
      <c r="B68121" s="24"/>
      <c r="C68121" s="24"/>
      <c r="D68121" s="24"/>
      <c r="E68121" s="24"/>
      <c r="F68121" s="24"/>
      <c r="G68121" s="24"/>
      <c r="H68121" s="24"/>
      <c r="I68121" s="24"/>
      <c r="J68121" s="24"/>
      <c r="K68121" s="24"/>
      <c r="L68121" s="24"/>
      <c r="M68121" s="24"/>
      <c r="P68121" s="10"/>
      <c r="R68121" s="10"/>
      <c r="S68121" s="10"/>
      <c r="T68121" s="10"/>
    </row>
    <row r="68122" spans="1:20" ht="16" x14ac:dyDescent="0.2">
      <c r="A68122" s="24"/>
      <c r="B68122" s="24"/>
      <c r="C68122" s="24"/>
      <c r="D68122" s="24"/>
      <c r="E68122" s="24"/>
      <c r="F68122" s="24"/>
      <c r="G68122" s="24"/>
      <c r="H68122" s="24"/>
      <c r="I68122" s="24"/>
      <c r="J68122" s="24"/>
      <c r="K68122" s="24"/>
      <c r="L68122" s="24"/>
      <c r="M68122" s="24"/>
      <c r="P68122" s="10"/>
      <c r="R68122" s="10"/>
      <c r="S68122" s="10"/>
      <c r="T68122" s="10"/>
    </row>
    <row r="68123" spans="1:20" ht="16" x14ac:dyDescent="0.2">
      <c r="A68123" s="24"/>
      <c r="B68123" s="24"/>
      <c r="C68123" s="24"/>
      <c r="D68123" s="24"/>
      <c r="E68123" s="24"/>
      <c r="F68123" s="24"/>
      <c r="G68123" s="24"/>
      <c r="H68123" s="24"/>
      <c r="I68123" s="24"/>
      <c r="J68123" s="24"/>
      <c r="K68123" s="24"/>
      <c r="L68123" s="24"/>
      <c r="M68123" s="24"/>
      <c r="P68123" s="10"/>
      <c r="R68123" s="10"/>
      <c r="S68123" s="10"/>
      <c r="T68123" s="10"/>
    </row>
    <row r="68124" spans="1:20" ht="16" x14ac:dyDescent="0.2">
      <c r="A68124" s="24"/>
      <c r="B68124" s="24"/>
      <c r="C68124" s="24"/>
      <c r="D68124" s="24"/>
      <c r="E68124" s="24"/>
      <c r="F68124" s="24"/>
      <c r="G68124" s="24"/>
      <c r="H68124" s="24"/>
      <c r="I68124" s="24"/>
      <c r="J68124" s="24"/>
      <c r="K68124" s="24"/>
      <c r="L68124" s="24"/>
      <c r="M68124" s="24"/>
      <c r="P68124" s="10"/>
      <c r="R68124" s="10"/>
      <c r="S68124" s="10"/>
      <c r="T68124" s="10"/>
    </row>
    <row r="68125" spans="1:20" ht="16" x14ac:dyDescent="0.2">
      <c r="A68125" s="24"/>
      <c r="B68125" s="24"/>
      <c r="C68125" s="24"/>
      <c r="D68125" s="24"/>
      <c r="E68125" s="24"/>
      <c r="F68125" s="24"/>
      <c r="G68125" s="24"/>
      <c r="H68125" s="24"/>
      <c r="I68125" s="24"/>
      <c r="J68125" s="24"/>
      <c r="K68125" s="24"/>
      <c r="L68125" s="24"/>
      <c r="M68125" s="24"/>
      <c r="P68125" s="10"/>
      <c r="R68125" s="10"/>
      <c r="S68125" s="10"/>
      <c r="T68125" s="10"/>
    </row>
    <row r="68126" spans="1:20" ht="16" x14ac:dyDescent="0.2">
      <c r="A68126" s="24"/>
      <c r="B68126" s="24"/>
      <c r="C68126" s="24"/>
      <c r="D68126" s="24"/>
      <c r="E68126" s="24"/>
      <c r="F68126" s="24"/>
      <c r="G68126" s="24"/>
      <c r="H68126" s="24"/>
      <c r="I68126" s="24"/>
      <c r="J68126" s="24"/>
      <c r="K68126" s="24"/>
      <c r="L68126" s="24"/>
      <c r="M68126" s="24"/>
      <c r="P68126" s="10"/>
      <c r="R68126" s="10"/>
      <c r="S68126" s="10"/>
      <c r="T68126" s="10"/>
    </row>
    <row r="68127" spans="1:20" ht="16" x14ac:dyDescent="0.2">
      <c r="A68127" s="24"/>
      <c r="B68127" s="24"/>
      <c r="C68127" s="24"/>
      <c r="D68127" s="24"/>
      <c r="E68127" s="24"/>
      <c r="F68127" s="24"/>
      <c r="G68127" s="24"/>
      <c r="H68127" s="24"/>
      <c r="I68127" s="24"/>
      <c r="J68127" s="24"/>
      <c r="K68127" s="24"/>
      <c r="L68127" s="24"/>
      <c r="M68127" s="24"/>
      <c r="P68127" s="10"/>
      <c r="R68127" s="10"/>
      <c r="S68127" s="10"/>
      <c r="T68127" s="10"/>
    </row>
    <row r="68128" spans="1:20" ht="16" x14ac:dyDescent="0.2">
      <c r="A68128" s="24"/>
      <c r="B68128" s="24"/>
      <c r="C68128" s="24"/>
      <c r="D68128" s="24"/>
      <c r="E68128" s="24"/>
      <c r="F68128" s="24"/>
      <c r="G68128" s="24"/>
      <c r="H68128" s="24"/>
      <c r="I68128" s="24"/>
      <c r="J68128" s="24"/>
      <c r="K68128" s="24"/>
      <c r="L68128" s="24"/>
      <c r="M68128" s="24"/>
      <c r="P68128" s="10"/>
      <c r="R68128" s="10"/>
      <c r="S68128" s="10"/>
      <c r="T68128" s="10"/>
    </row>
    <row r="68129" spans="1:20" ht="16" x14ac:dyDescent="0.2">
      <c r="A68129" s="24"/>
      <c r="B68129" s="24"/>
      <c r="C68129" s="24"/>
      <c r="D68129" s="24"/>
      <c r="E68129" s="24"/>
      <c r="F68129" s="24"/>
      <c r="G68129" s="24"/>
      <c r="H68129" s="24"/>
      <c r="I68129" s="24"/>
      <c r="J68129" s="24"/>
      <c r="K68129" s="24"/>
      <c r="L68129" s="24"/>
      <c r="M68129" s="24"/>
      <c r="P68129" s="10"/>
      <c r="R68129" s="10"/>
      <c r="S68129" s="10"/>
      <c r="T68129" s="10"/>
    </row>
    <row r="68130" spans="1:20" ht="16" x14ac:dyDescent="0.2">
      <c r="A68130" s="24"/>
      <c r="B68130" s="24"/>
      <c r="C68130" s="24"/>
      <c r="D68130" s="24"/>
      <c r="E68130" s="24"/>
      <c r="F68130" s="24"/>
      <c r="G68130" s="24"/>
      <c r="H68130" s="24"/>
      <c r="I68130" s="24"/>
      <c r="J68130" s="24"/>
      <c r="K68130" s="24"/>
      <c r="L68130" s="24"/>
      <c r="M68130" s="24"/>
      <c r="P68130" s="10"/>
      <c r="R68130" s="10"/>
      <c r="S68130" s="10"/>
      <c r="T68130" s="10"/>
    </row>
    <row r="68131" spans="1:20" ht="16" x14ac:dyDescent="0.2">
      <c r="A68131" s="24"/>
      <c r="B68131" s="24"/>
      <c r="C68131" s="24"/>
      <c r="D68131" s="24"/>
      <c r="E68131" s="24"/>
      <c r="F68131" s="24"/>
      <c r="G68131" s="24"/>
      <c r="H68131" s="24"/>
      <c r="I68131" s="24"/>
      <c r="J68131" s="24"/>
      <c r="K68131" s="24"/>
      <c r="L68131" s="24"/>
      <c r="M68131" s="24"/>
      <c r="P68131" s="10"/>
      <c r="R68131" s="10"/>
      <c r="S68131" s="10"/>
      <c r="T68131" s="10"/>
    </row>
    <row r="68132" spans="1:20" ht="16" x14ac:dyDescent="0.2">
      <c r="A68132" s="24"/>
      <c r="B68132" s="24"/>
      <c r="C68132" s="24"/>
      <c r="D68132" s="24"/>
      <c r="E68132" s="24"/>
      <c r="F68132" s="24"/>
      <c r="G68132" s="24"/>
      <c r="H68132" s="24"/>
      <c r="I68132" s="24"/>
      <c r="J68132" s="24"/>
      <c r="K68132" s="24"/>
      <c r="L68132" s="24"/>
      <c r="M68132" s="24"/>
      <c r="P68132" s="10"/>
      <c r="R68132" s="10"/>
      <c r="S68132" s="10"/>
      <c r="T68132" s="10"/>
    </row>
    <row r="68133" spans="1:20" ht="16" x14ac:dyDescent="0.2">
      <c r="A68133" s="24"/>
      <c r="B68133" s="24"/>
      <c r="C68133" s="24"/>
      <c r="D68133" s="24"/>
      <c r="E68133" s="24"/>
      <c r="F68133" s="24"/>
      <c r="G68133" s="24"/>
      <c r="H68133" s="24"/>
      <c r="I68133" s="24"/>
      <c r="J68133" s="24"/>
      <c r="K68133" s="24"/>
      <c r="L68133" s="24"/>
      <c r="M68133" s="24"/>
      <c r="P68133" s="10"/>
      <c r="R68133" s="10"/>
      <c r="S68133" s="10"/>
      <c r="T68133" s="10"/>
    </row>
    <row r="68134" spans="1:20" ht="16" x14ac:dyDescent="0.2">
      <c r="A68134" s="24"/>
      <c r="B68134" s="24"/>
      <c r="C68134" s="24"/>
      <c r="D68134" s="24"/>
      <c r="E68134" s="24"/>
      <c r="F68134" s="24"/>
      <c r="G68134" s="24"/>
      <c r="H68134" s="24"/>
      <c r="I68134" s="24"/>
      <c r="J68134" s="24"/>
      <c r="K68134" s="24"/>
      <c r="L68134" s="24"/>
      <c r="M68134" s="24"/>
      <c r="P68134" s="10"/>
      <c r="R68134" s="10"/>
      <c r="S68134" s="10"/>
      <c r="T68134" s="10"/>
    </row>
    <row r="68135" spans="1:20" ht="16" x14ac:dyDescent="0.2">
      <c r="A68135" s="24"/>
      <c r="B68135" s="24"/>
      <c r="C68135" s="24"/>
      <c r="D68135" s="24"/>
      <c r="E68135" s="24"/>
      <c r="F68135" s="24"/>
      <c r="G68135" s="24"/>
      <c r="H68135" s="24"/>
      <c r="I68135" s="24"/>
      <c r="J68135" s="24"/>
      <c r="K68135" s="24"/>
      <c r="L68135" s="24"/>
      <c r="M68135" s="24"/>
      <c r="P68135" s="10"/>
      <c r="R68135" s="10"/>
      <c r="S68135" s="10"/>
      <c r="T68135" s="10"/>
    </row>
    <row r="68136" spans="1:20" ht="16" x14ac:dyDescent="0.2">
      <c r="A68136" s="24"/>
      <c r="B68136" s="24"/>
      <c r="C68136" s="24"/>
      <c r="D68136" s="24"/>
      <c r="E68136" s="24"/>
      <c r="F68136" s="24"/>
      <c r="G68136" s="24"/>
      <c r="H68136" s="24"/>
      <c r="I68136" s="24"/>
      <c r="J68136" s="24"/>
      <c r="K68136" s="24"/>
      <c r="L68136" s="24"/>
      <c r="M68136" s="24"/>
      <c r="P68136" s="10"/>
      <c r="R68136" s="10"/>
      <c r="S68136" s="10"/>
      <c r="T68136" s="10"/>
    </row>
    <row r="68137" spans="1:20" ht="16" x14ac:dyDescent="0.2">
      <c r="A68137" s="24"/>
      <c r="B68137" s="24"/>
      <c r="C68137" s="24"/>
      <c r="D68137" s="24"/>
      <c r="E68137" s="24"/>
      <c r="F68137" s="24"/>
      <c r="G68137" s="24"/>
      <c r="H68137" s="24"/>
      <c r="I68137" s="24"/>
      <c r="J68137" s="24"/>
      <c r="K68137" s="24"/>
      <c r="L68137" s="24"/>
      <c r="M68137" s="24"/>
      <c r="P68137" s="10"/>
      <c r="R68137" s="10"/>
      <c r="S68137" s="10"/>
      <c r="T68137" s="10"/>
    </row>
    <row r="68138" spans="1:20" ht="16" x14ac:dyDescent="0.2">
      <c r="A68138" s="24"/>
      <c r="B68138" s="24"/>
      <c r="C68138" s="24"/>
      <c r="D68138" s="24"/>
      <c r="E68138" s="24"/>
      <c r="F68138" s="24"/>
      <c r="G68138" s="24"/>
      <c r="H68138" s="24"/>
      <c r="I68138" s="24"/>
      <c r="J68138" s="24"/>
      <c r="K68138" s="24"/>
      <c r="L68138" s="24"/>
      <c r="M68138" s="24"/>
      <c r="P68138" s="10"/>
      <c r="R68138" s="10"/>
      <c r="S68138" s="10"/>
      <c r="T68138" s="10"/>
    </row>
    <row r="68139" spans="1:20" ht="16" x14ac:dyDescent="0.2">
      <c r="A68139" s="24"/>
      <c r="B68139" s="24"/>
      <c r="C68139" s="24"/>
      <c r="D68139" s="24"/>
      <c r="E68139" s="24"/>
      <c r="F68139" s="24"/>
      <c r="G68139" s="24"/>
      <c r="H68139" s="24"/>
      <c r="I68139" s="24"/>
      <c r="J68139" s="24"/>
      <c r="K68139" s="24"/>
      <c r="L68139" s="24"/>
      <c r="M68139" s="24"/>
      <c r="P68139" s="10"/>
      <c r="R68139" s="10"/>
      <c r="S68139" s="10"/>
      <c r="T68139" s="10"/>
    </row>
    <row r="68140" spans="1:20" ht="16" x14ac:dyDescent="0.2">
      <c r="A68140" s="24"/>
      <c r="B68140" s="24"/>
      <c r="C68140" s="24"/>
      <c r="D68140" s="24"/>
      <c r="E68140" s="24"/>
      <c r="F68140" s="24"/>
      <c r="G68140" s="24"/>
      <c r="H68140" s="24"/>
      <c r="I68140" s="24"/>
      <c r="J68140" s="24"/>
      <c r="K68140" s="24"/>
      <c r="L68140" s="24"/>
      <c r="M68140" s="24"/>
      <c r="P68140" s="10"/>
      <c r="R68140" s="10"/>
      <c r="S68140" s="10"/>
      <c r="T68140" s="10"/>
    </row>
    <row r="68141" spans="1:20" ht="16" x14ac:dyDescent="0.2">
      <c r="A68141" s="24"/>
      <c r="B68141" s="24"/>
      <c r="C68141" s="24"/>
      <c r="D68141" s="24"/>
      <c r="E68141" s="24"/>
      <c r="F68141" s="24"/>
      <c r="G68141" s="24"/>
      <c r="H68141" s="24"/>
      <c r="I68141" s="24"/>
      <c r="J68141" s="24"/>
      <c r="K68141" s="24"/>
      <c r="L68141" s="24"/>
      <c r="M68141" s="24"/>
      <c r="P68141" s="10"/>
      <c r="R68141" s="10"/>
      <c r="S68141" s="10"/>
      <c r="T68141" s="10"/>
    </row>
    <row r="68142" spans="1:20" ht="16" x14ac:dyDescent="0.2">
      <c r="A68142" s="24"/>
      <c r="B68142" s="24"/>
      <c r="C68142" s="24"/>
      <c r="D68142" s="24"/>
      <c r="E68142" s="24"/>
      <c r="F68142" s="24"/>
      <c r="G68142" s="24"/>
      <c r="H68142" s="24"/>
      <c r="I68142" s="24"/>
      <c r="J68142" s="24"/>
      <c r="K68142" s="24"/>
      <c r="L68142" s="24"/>
      <c r="M68142" s="24"/>
      <c r="P68142" s="10"/>
      <c r="R68142" s="10"/>
      <c r="S68142" s="10"/>
      <c r="T68142" s="10"/>
    </row>
    <row r="68143" spans="1:20" ht="16" x14ac:dyDescent="0.2">
      <c r="A68143" s="24"/>
      <c r="B68143" s="24"/>
      <c r="C68143" s="24"/>
      <c r="D68143" s="24"/>
      <c r="E68143" s="24"/>
      <c r="F68143" s="24"/>
      <c r="G68143" s="24"/>
      <c r="H68143" s="24"/>
      <c r="I68143" s="24"/>
      <c r="J68143" s="24"/>
      <c r="K68143" s="24"/>
      <c r="L68143" s="24"/>
      <c r="M68143" s="24"/>
      <c r="P68143" s="10"/>
      <c r="R68143" s="10"/>
      <c r="S68143" s="10"/>
      <c r="T68143" s="10"/>
    </row>
    <row r="68144" spans="1:20" ht="16" x14ac:dyDescent="0.2">
      <c r="A68144" s="24"/>
      <c r="B68144" s="24"/>
      <c r="C68144" s="24"/>
      <c r="D68144" s="24"/>
      <c r="E68144" s="24"/>
      <c r="F68144" s="24"/>
      <c r="G68144" s="24"/>
      <c r="H68144" s="24"/>
      <c r="I68144" s="24"/>
      <c r="J68144" s="24"/>
      <c r="K68144" s="24"/>
      <c r="L68144" s="24"/>
      <c r="M68144" s="24"/>
      <c r="P68144" s="10"/>
      <c r="R68144" s="10"/>
      <c r="S68144" s="10"/>
      <c r="T68144" s="10"/>
    </row>
    <row r="68145" spans="1:20" ht="16" x14ac:dyDescent="0.2">
      <c r="A68145" s="24"/>
      <c r="B68145" s="24"/>
      <c r="C68145" s="24"/>
      <c r="D68145" s="24"/>
      <c r="E68145" s="24"/>
      <c r="F68145" s="24"/>
      <c r="G68145" s="24"/>
      <c r="H68145" s="24"/>
      <c r="I68145" s="24"/>
      <c r="J68145" s="24"/>
      <c r="K68145" s="24"/>
      <c r="L68145" s="24"/>
      <c r="M68145" s="24"/>
      <c r="P68145" s="10"/>
      <c r="R68145" s="10"/>
      <c r="S68145" s="10"/>
      <c r="T68145" s="10"/>
    </row>
    <row r="68146" spans="1:20" ht="16" x14ac:dyDescent="0.2">
      <c r="A68146" s="24"/>
      <c r="B68146" s="24"/>
      <c r="C68146" s="24"/>
      <c r="D68146" s="24"/>
      <c r="E68146" s="24"/>
      <c r="F68146" s="24"/>
      <c r="G68146" s="24"/>
      <c r="H68146" s="24"/>
      <c r="I68146" s="24"/>
      <c r="J68146" s="24"/>
      <c r="K68146" s="24"/>
      <c r="L68146" s="24"/>
      <c r="M68146" s="24"/>
      <c r="P68146" s="10"/>
      <c r="R68146" s="10"/>
      <c r="S68146" s="10"/>
      <c r="T68146" s="10"/>
    </row>
    <row r="68147" spans="1:20" ht="16" x14ac:dyDescent="0.2">
      <c r="A68147" s="24"/>
      <c r="B68147" s="24"/>
      <c r="C68147" s="24"/>
      <c r="D68147" s="24"/>
      <c r="E68147" s="24"/>
      <c r="F68147" s="24"/>
      <c r="G68147" s="24"/>
      <c r="H68147" s="24"/>
      <c r="I68147" s="24"/>
      <c r="J68147" s="24"/>
      <c r="K68147" s="24"/>
      <c r="L68147" s="24"/>
      <c r="M68147" s="24"/>
      <c r="P68147" s="10"/>
      <c r="R68147" s="10"/>
      <c r="S68147" s="10"/>
      <c r="T68147" s="10"/>
    </row>
    <row r="68148" spans="1:20" ht="16" x14ac:dyDescent="0.2">
      <c r="A68148" s="24"/>
      <c r="B68148" s="24"/>
      <c r="C68148" s="24"/>
      <c r="D68148" s="24"/>
      <c r="E68148" s="24"/>
      <c r="F68148" s="24"/>
      <c r="G68148" s="24"/>
      <c r="H68148" s="24"/>
      <c r="I68148" s="24"/>
      <c r="J68148" s="24"/>
      <c r="K68148" s="24"/>
      <c r="L68148" s="24"/>
      <c r="M68148" s="24"/>
      <c r="P68148" s="10"/>
      <c r="R68148" s="10"/>
      <c r="S68148" s="10"/>
      <c r="T68148" s="10"/>
    </row>
    <row r="68149" spans="1:20" ht="16" x14ac:dyDescent="0.2">
      <c r="A68149" s="24"/>
      <c r="B68149" s="24"/>
      <c r="C68149" s="24"/>
      <c r="D68149" s="24"/>
      <c r="E68149" s="24"/>
      <c r="F68149" s="24"/>
      <c r="G68149" s="24"/>
      <c r="H68149" s="24"/>
      <c r="I68149" s="24"/>
      <c r="J68149" s="24"/>
      <c r="K68149" s="24"/>
      <c r="L68149" s="24"/>
      <c r="M68149" s="24"/>
      <c r="P68149" s="10"/>
      <c r="R68149" s="10"/>
      <c r="S68149" s="10"/>
      <c r="T68149" s="10"/>
    </row>
    <row r="68150" spans="1:20" ht="16" x14ac:dyDescent="0.2">
      <c r="A68150" s="24"/>
      <c r="B68150" s="24"/>
      <c r="C68150" s="24"/>
      <c r="D68150" s="24"/>
      <c r="E68150" s="24"/>
      <c r="F68150" s="24"/>
      <c r="G68150" s="24"/>
      <c r="H68150" s="24"/>
      <c r="I68150" s="24"/>
      <c r="J68150" s="24"/>
      <c r="K68150" s="24"/>
      <c r="L68150" s="24"/>
      <c r="M68150" s="24"/>
      <c r="P68150" s="10"/>
      <c r="R68150" s="10"/>
      <c r="S68150" s="10"/>
      <c r="T68150" s="10"/>
    </row>
    <row r="68151" spans="1:20" ht="16" x14ac:dyDescent="0.2">
      <c r="A68151" s="24"/>
      <c r="B68151" s="24"/>
      <c r="C68151" s="24"/>
      <c r="D68151" s="24"/>
      <c r="E68151" s="24"/>
      <c r="F68151" s="24"/>
      <c r="G68151" s="24"/>
      <c r="H68151" s="24"/>
      <c r="I68151" s="24"/>
      <c r="J68151" s="24"/>
      <c r="K68151" s="24"/>
      <c r="L68151" s="24"/>
      <c r="M68151" s="24"/>
      <c r="P68151" s="10"/>
      <c r="R68151" s="10"/>
      <c r="S68151" s="10"/>
      <c r="T68151" s="10"/>
    </row>
    <row r="68152" spans="1:20" ht="16" x14ac:dyDescent="0.2">
      <c r="A68152" s="24"/>
      <c r="B68152" s="24"/>
      <c r="C68152" s="24"/>
      <c r="D68152" s="24"/>
      <c r="E68152" s="24"/>
      <c r="F68152" s="24"/>
      <c r="G68152" s="24"/>
      <c r="H68152" s="24"/>
      <c r="I68152" s="24"/>
      <c r="J68152" s="24"/>
      <c r="K68152" s="24"/>
      <c r="L68152" s="24"/>
      <c r="M68152" s="24"/>
      <c r="P68152" s="10"/>
      <c r="R68152" s="10"/>
      <c r="S68152" s="10"/>
      <c r="T68152" s="10"/>
    </row>
    <row r="68153" spans="1:20" ht="16" x14ac:dyDescent="0.2">
      <c r="A68153" s="24"/>
      <c r="B68153" s="24"/>
      <c r="C68153" s="24"/>
      <c r="D68153" s="24"/>
      <c r="E68153" s="24"/>
      <c r="F68153" s="24"/>
      <c r="G68153" s="24"/>
      <c r="H68153" s="24"/>
      <c r="I68153" s="24"/>
      <c r="J68153" s="24"/>
      <c r="K68153" s="24"/>
      <c r="L68153" s="24"/>
      <c r="M68153" s="24"/>
      <c r="P68153" s="10"/>
      <c r="R68153" s="10"/>
      <c r="S68153" s="10"/>
      <c r="T68153" s="10"/>
    </row>
    <row r="68154" spans="1:20" ht="16" x14ac:dyDescent="0.2">
      <c r="A68154" s="24"/>
      <c r="B68154" s="24"/>
      <c r="C68154" s="24"/>
      <c r="D68154" s="24"/>
      <c r="E68154" s="24"/>
      <c r="F68154" s="24"/>
      <c r="G68154" s="24"/>
      <c r="H68154" s="24"/>
      <c r="I68154" s="24"/>
      <c r="J68154" s="24"/>
      <c r="K68154" s="24"/>
      <c r="L68154" s="24"/>
      <c r="M68154" s="24"/>
      <c r="P68154" s="10"/>
      <c r="R68154" s="10"/>
      <c r="S68154" s="10"/>
      <c r="T68154" s="10"/>
    </row>
    <row r="68155" spans="1:20" ht="16" x14ac:dyDescent="0.2">
      <c r="A68155" s="24"/>
      <c r="B68155" s="24"/>
      <c r="C68155" s="24"/>
      <c r="D68155" s="24"/>
      <c r="E68155" s="24"/>
      <c r="F68155" s="24"/>
      <c r="G68155" s="24"/>
      <c r="H68155" s="24"/>
      <c r="I68155" s="24"/>
      <c r="J68155" s="24"/>
      <c r="K68155" s="24"/>
      <c r="L68155" s="24"/>
      <c r="M68155" s="24"/>
      <c r="P68155" s="10"/>
      <c r="R68155" s="10"/>
      <c r="S68155" s="10"/>
      <c r="T68155" s="10"/>
    </row>
    <row r="68156" spans="1:20" ht="16" x14ac:dyDescent="0.2">
      <c r="A68156" s="24"/>
      <c r="B68156" s="24"/>
      <c r="C68156" s="24"/>
      <c r="D68156" s="24"/>
      <c r="E68156" s="24"/>
      <c r="F68156" s="24"/>
      <c r="G68156" s="24"/>
      <c r="H68156" s="24"/>
      <c r="I68156" s="24"/>
      <c r="J68156" s="24"/>
      <c r="K68156" s="24"/>
      <c r="L68156" s="24"/>
      <c r="M68156" s="24"/>
      <c r="P68156" s="10"/>
      <c r="R68156" s="10"/>
      <c r="S68156" s="10"/>
      <c r="T68156" s="10"/>
    </row>
    <row r="68157" spans="1:20" ht="16" x14ac:dyDescent="0.2">
      <c r="A68157" s="24"/>
      <c r="B68157" s="24"/>
      <c r="C68157" s="24"/>
      <c r="D68157" s="24"/>
      <c r="E68157" s="24"/>
      <c r="F68157" s="24"/>
      <c r="G68157" s="24"/>
      <c r="H68157" s="24"/>
      <c r="I68157" s="24"/>
      <c r="J68157" s="24"/>
      <c r="K68157" s="24"/>
      <c r="L68157" s="24"/>
      <c r="M68157" s="24"/>
      <c r="P68157" s="10"/>
      <c r="R68157" s="10"/>
      <c r="S68157" s="10"/>
      <c r="T68157" s="10"/>
    </row>
    <row r="68158" spans="1:20" ht="16" x14ac:dyDescent="0.2">
      <c r="A68158" s="24"/>
      <c r="B68158" s="24"/>
      <c r="C68158" s="24"/>
      <c r="D68158" s="24"/>
      <c r="E68158" s="24"/>
      <c r="F68158" s="24"/>
      <c r="G68158" s="24"/>
      <c r="H68158" s="24"/>
      <c r="I68158" s="24"/>
      <c r="J68158" s="24"/>
      <c r="K68158" s="24"/>
      <c r="L68158" s="24"/>
      <c r="M68158" s="24"/>
      <c r="P68158" s="10"/>
      <c r="R68158" s="10"/>
      <c r="S68158" s="10"/>
      <c r="T68158" s="10"/>
    </row>
    <row r="68159" spans="1:20" ht="16" x14ac:dyDescent="0.2">
      <c r="A68159" s="24"/>
      <c r="B68159" s="24"/>
      <c r="C68159" s="24"/>
      <c r="D68159" s="24"/>
      <c r="E68159" s="24"/>
      <c r="F68159" s="24"/>
      <c r="G68159" s="24"/>
      <c r="H68159" s="24"/>
      <c r="I68159" s="24"/>
      <c r="J68159" s="24"/>
      <c r="K68159" s="24"/>
      <c r="L68159" s="24"/>
      <c r="M68159" s="24"/>
      <c r="P68159" s="10"/>
      <c r="R68159" s="10"/>
      <c r="S68159" s="10"/>
      <c r="T68159" s="10"/>
    </row>
    <row r="68160" spans="1:20" ht="16" x14ac:dyDescent="0.2">
      <c r="A68160" s="24"/>
      <c r="B68160" s="24"/>
      <c r="C68160" s="24"/>
      <c r="D68160" s="24"/>
      <c r="E68160" s="24"/>
      <c r="F68160" s="24"/>
      <c r="G68160" s="24"/>
      <c r="H68160" s="24"/>
      <c r="I68160" s="24"/>
      <c r="J68160" s="24"/>
      <c r="K68160" s="24"/>
      <c r="L68160" s="24"/>
      <c r="M68160" s="24"/>
      <c r="P68160" s="10"/>
      <c r="R68160" s="10"/>
      <c r="S68160" s="10"/>
      <c r="T68160" s="10"/>
    </row>
    <row r="68161" spans="1:20" ht="16" x14ac:dyDescent="0.2">
      <c r="A68161" s="24"/>
      <c r="B68161" s="24"/>
      <c r="C68161" s="24"/>
      <c r="D68161" s="24"/>
      <c r="E68161" s="24"/>
      <c r="F68161" s="24"/>
      <c r="G68161" s="24"/>
      <c r="H68161" s="24"/>
      <c r="I68161" s="24"/>
      <c r="J68161" s="24"/>
      <c r="K68161" s="24"/>
      <c r="L68161" s="24"/>
      <c r="M68161" s="24"/>
      <c r="P68161" s="10"/>
      <c r="R68161" s="10"/>
      <c r="S68161" s="10"/>
      <c r="T68161" s="10"/>
    </row>
    <row r="68162" spans="1:20" ht="16" x14ac:dyDescent="0.2">
      <c r="A68162" s="24"/>
      <c r="B68162" s="24"/>
      <c r="C68162" s="24"/>
      <c r="D68162" s="24"/>
      <c r="E68162" s="24"/>
      <c r="F68162" s="24"/>
      <c r="G68162" s="24"/>
      <c r="H68162" s="24"/>
      <c r="I68162" s="24"/>
      <c r="J68162" s="24"/>
      <c r="K68162" s="24"/>
      <c r="L68162" s="24"/>
      <c r="M68162" s="24"/>
      <c r="P68162" s="10"/>
      <c r="R68162" s="10"/>
      <c r="S68162" s="10"/>
      <c r="T68162" s="10"/>
    </row>
    <row r="68163" spans="1:20" ht="16" x14ac:dyDescent="0.2">
      <c r="A68163" s="24"/>
      <c r="B68163" s="24"/>
      <c r="C68163" s="24"/>
      <c r="D68163" s="24"/>
      <c r="E68163" s="24"/>
      <c r="F68163" s="24"/>
      <c r="G68163" s="24"/>
      <c r="H68163" s="24"/>
      <c r="I68163" s="24"/>
      <c r="J68163" s="24"/>
      <c r="K68163" s="24"/>
      <c r="L68163" s="24"/>
      <c r="M68163" s="24"/>
      <c r="P68163" s="10"/>
      <c r="R68163" s="10"/>
      <c r="S68163" s="10"/>
      <c r="T68163" s="10"/>
    </row>
    <row r="68164" spans="1:20" ht="16" x14ac:dyDescent="0.2">
      <c r="A68164" s="24"/>
      <c r="B68164" s="24"/>
      <c r="C68164" s="24"/>
      <c r="D68164" s="24"/>
      <c r="E68164" s="24"/>
      <c r="F68164" s="24"/>
      <c r="G68164" s="24"/>
      <c r="H68164" s="24"/>
      <c r="I68164" s="24"/>
      <c r="J68164" s="24"/>
      <c r="K68164" s="24"/>
      <c r="L68164" s="24"/>
      <c r="M68164" s="24"/>
      <c r="P68164" s="10"/>
      <c r="R68164" s="10"/>
      <c r="S68164" s="10"/>
      <c r="T68164" s="10"/>
    </row>
    <row r="68165" spans="1:20" ht="16" x14ac:dyDescent="0.2">
      <c r="A68165" s="24"/>
      <c r="B68165" s="24"/>
      <c r="C68165" s="24"/>
      <c r="D68165" s="24"/>
      <c r="E68165" s="24"/>
      <c r="F68165" s="24"/>
      <c r="G68165" s="24"/>
      <c r="H68165" s="24"/>
      <c r="I68165" s="24"/>
      <c r="J68165" s="24"/>
      <c r="K68165" s="24"/>
      <c r="L68165" s="24"/>
      <c r="M68165" s="24"/>
      <c r="P68165" s="10"/>
      <c r="R68165" s="10"/>
      <c r="S68165" s="10"/>
      <c r="T68165" s="10"/>
    </row>
    <row r="68166" spans="1:20" ht="16" x14ac:dyDescent="0.2">
      <c r="A68166" s="24"/>
      <c r="B68166" s="24"/>
      <c r="C68166" s="24"/>
      <c r="D68166" s="24"/>
      <c r="E68166" s="24"/>
      <c r="F68166" s="24"/>
      <c r="G68166" s="24"/>
      <c r="H68166" s="24"/>
      <c r="I68166" s="24"/>
      <c r="J68166" s="24"/>
      <c r="K68166" s="24"/>
      <c r="L68166" s="24"/>
      <c r="M68166" s="24"/>
      <c r="P68166" s="10"/>
      <c r="R68166" s="10"/>
      <c r="S68166" s="10"/>
      <c r="T68166" s="10"/>
    </row>
    <row r="68167" spans="1:20" ht="16" x14ac:dyDescent="0.2">
      <c r="A68167" s="24"/>
      <c r="B68167" s="24"/>
      <c r="C68167" s="24"/>
      <c r="D68167" s="24"/>
      <c r="E68167" s="24"/>
      <c r="F68167" s="24"/>
      <c r="G68167" s="24"/>
      <c r="H68167" s="24"/>
      <c r="I68167" s="24"/>
      <c r="J68167" s="24"/>
      <c r="K68167" s="24"/>
      <c r="L68167" s="24"/>
      <c r="M68167" s="24"/>
      <c r="P68167" s="10"/>
      <c r="R68167" s="10"/>
      <c r="S68167" s="10"/>
      <c r="T68167" s="10"/>
    </row>
    <row r="68168" spans="1:20" ht="16" x14ac:dyDescent="0.2">
      <c r="A68168" s="24"/>
      <c r="B68168" s="24"/>
      <c r="C68168" s="24"/>
      <c r="D68168" s="24"/>
      <c r="E68168" s="24"/>
      <c r="F68168" s="24"/>
      <c r="G68168" s="24"/>
      <c r="H68168" s="24"/>
      <c r="I68168" s="24"/>
      <c r="J68168" s="24"/>
      <c r="K68168" s="24"/>
      <c r="L68168" s="24"/>
      <c r="M68168" s="24"/>
      <c r="P68168" s="10"/>
      <c r="R68168" s="10"/>
      <c r="S68168" s="10"/>
      <c r="T68168" s="10"/>
    </row>
    <row r="68169" spans="1:20" ht="16" x14ac:dyDescent="0.2">
      <c r="A68169" s="24"/>
      <c r="B68169" s="24"/>
      <c r="C68169" s="24"/>
      <c r="D68169" s="24"/>
      <c r="E68169" s="24"/>
      <c r="F68169" s="24"/>
      <c r="G68169" s="24"/>
      <c r="H68169" s="24"/>
      <c r="I68169" s="24"/>
      <c r="J68169" s="24"/>
      <c r="K68169" s="24"/>
      <c r="L68169" s="24"/>
      <c r="M68169" s="24"/>
      <c r="P68169" s="10"/>
      <c r="R68169" s="10"/>
      <c r="S68169" s="10"/>
      <c r="T68169" s="10"/>
    </row>
    <row r="68170" spans="1:20" ht="16" x14ac:dyDescent="0.2">
      <c r="A68170" s="24"/>
      <c r="B68170" s="24"/>
      <c r="C68170" s="24"/>
      <c r="D68170" s="24"/>
      <c r="E68170" s="24"/>
      <c r="F68170" s="24"/>
      <c r="G68170" s="24"/>
      <c r="H68170" s="24"/>
      <c r="I68170" s="24"/>
      <c r="J68170" s="24"/>
      <c r="K68170" s="24"/>
      <c r="L68170" s="24"/>
      <c r="M68170" s="24"/>
      <c r="P68170" s="10"/>
      <c r="R68170" s="10"/>
      <c r="S68170" s="10"/>
      <c r="T68170" s="10"/>
    </row>
    <row r="68171" spans="1:20" ht="16" x14ac:dyDescent="0.2">
      <c r="A68171" s="24"/>
      <c r="B68171" s="24"/>
      <c r="C68171" s="24"/>
      <c r="D68171" s="24"/>
      <c r="E68171" s="24"/>
      <c r="F68171" s="24"/>
      <c r="G68171" s="24"/>
      <c r="H68171" s="24"/>
      <c r="I68171" s="24"/>
      <c r="J68171" s="24"/>
      <c r="K68171" s="24"/>
      <c r="L68171" s="24"/>
      <c r="M68171" s="24"/>
      <c r="P68171" s="10"/>
      <c r="R68171" s="10"/>
      <c r="S68171" s="10"/>
      <c r="T68171" s="10"/>
    </row>
    <row r="68172" spans="1:20" ht="16" x14ac:dyDescent="0.2">
      <c r="A68172" s="24"/>
      <c r="B68172" s="24"/>
      <c r="C68172" s="24"/>
      <c r="D68172" s="24"/>
      <c r="E68172" s="24"/>
      <c r="F68172" s="24"/>
      <c r="G68172" s="24"/>
      <c r="H68172" s="24"/>
      <c r="I68172" s="24"/>
      <c r="J68172" s="24"/>
      <c r="K68172" s="24"/>
      <c r="L68172" s="24"/>
      <c r="M68172" s="24"/>
      <c r="P68172" s="10"/>
      <c r="R68172" s="10"/>
      <c r="S68172" s="10"/>
      <c r="T68172" s="10"/>
    </row>
    <row r="68173" spans="1:20" ht="16" x14ac:dyDescent="0.2">
      <c r="A68173" s="24"/>
      <c r="B68173" s="24"/>
      <c r="C68173" s="24"/>
      <c r="D68173" s="24"/>
      <c r="E68173" s="24"/>
      <c r="F68173" s="24"/>
      <c r="G68173" s="24"/>
      <c r="H68173" s="24"/>
      <c r="I68173" s="24"/>
      <c r="J68173" s="24"/>
      <c r="K68173" s="24"/>
      <c r="L68173" s="24"/>
      <c r="M68173" s="24"/>
      <c r="P68173" s="10"/>
      <c r="R68173" s="10"/>
      <c r="S68173" s="10"/>
      <c r="T68173" s="10"/>
    </row>
    <row r="68174" spans="1:20" ht="16" x14ac:dyDescent="0.2">
      <c r="A68174" s="24"/>
      <c r="B68174" s="24"/>
      <c r="C68174" s="24"/>
      <c r="D68174" s="24"/>
      <c r="E68174" s="24"/>
      <c r="F68174" s="24"/>
      <c r="G68174" s="24"/>
      <c r="H68174" s="24"/>
      <c r="I68174" s="24"/>
      <c r="J68174" s="24"/>
      <c r="K68174" s="24"/>
      <c r="L68174" s="24"/>
      <c r="M68174" s="24"/>
      <c r="P68174" s="10"/>
      <c r="R68174" s="10"/>
      <c r="S68174" s="10"/>
      <c r="T68174" s="10"/>
    </row>
    <row r="68175" spans="1:20" ht="16" x14ac:dyDescent="0.2">
      <c r="A68175" s="24"/>
      <c r="B68175" s="24"/>
      <c r="C68175" s="24"/>
      <c r="D68175" s="24"/>
      <c r="E68175" s="24"/>
      <c r="F68175" s="24"/>
      <c r="G68175" s="24"/>
      <c r="H68175" s="24"/>
      <c r="I68175" s="24"/>
      <c r="J68175" s="24"/>
      <c r="K68175" s="24"/>
      <c r="L68175" s="24"/>
      <c r="M68175" s="24"/>
      <c r="P68175" s="10"/>
      <c r="R68175" s="10"/>
      <c r="S68175" s="10"/>
      <c r="T68175" s="10"/>
    </row>
    <row r="68176" spans="1:20" ht="16" x14ac:dyDescent="0.2">
      <c r="A68176" s="24"/>
      <c r="B68176" s="24"/>
      <c r="C68176" s="24"/>
      <c r="D68176" s="24"/>
      <c r="E68176" s="24"/>
      <c r="F68176" s="24"/>
      <c r="G68176" s="24"/>
      <c r="H68176" s="24"/>
      <c r="I68176" s="24"/>
      <c r="J68176" s="24"/>
      <c r="K68176" s="24"/>
      <c r="L68176" s="24"/>
      <c r="M68176" s="24"/>
      <c r="P68176" s="10"/>
      <c r="R68176" s="10"/>
      <c r="S68176" s="10"/>
      <c r="T68176" s="10"/>
    </row>
    <row r="68177" spans="1:20" ht="16" x14ac:dyDescent="0.2">
      <c r="A68177" s="24"/>
      <c r="B68177" s="24"/>
      <c r="C68177" s="24"/>
      <c r="D68177" s="24"/>
      <c r="E68177" s="24"/>
      <c r="F68177" s="24"/>
      <c r="G68177" s="24"/>
      <c r="H68177" s="24"/>
      <c r="I68177" s="24"/>
      <c r="J68177" s="24"/>
      <c r="K68177" s="24"/>
      <c r="L68177" s="24"/>
      <c r="M68177" s="24"/>
      <c r="P68177" s="10"/>
      <c r="R68177" s="10"/>
      <c r="S68177" s="10"/>
      <c r="T68177" s="10"/>
    </row>
    <row r="68178" spans="1:20" ht="16" x14ac:dyDescent="0.2">
      <c r="A68178" s="24"/>
      <c r="B68178" s="24"/>
      <c r="C68178" s="24"/>
      <c r="D68178" s="24"/>
      <c r="E68178" s="24"/>
      <c r="F68178" s="24"/>
      <c r="G68178" s="24"/>
      <c r="H68178" s="24"/>
      <c r="I68178" s="24"/>
      <c r="J68178" s="24"/>
      <c r="K68178" s="24"/>
      <c r="L68178" s="24"/>
      <c r="M68178" s="24"/>
      <c r="P68178" s="10"/>
      <c r="R68178" s="10"/>
      <c r="S68178" s="10"/>
      <c r="T68178" s="10"/>
    </row>
    <row r="68179" spans="1:20" ht="16" x14ac:dyDescent="0.2">
      <c r="A68179" s="24"/>
      <c r="B68179" s="24"/>
      <c r="C68179" s="24"/>
      <c r="D68179" s="24"/>
      <c r="E68179" s="24"/>
      <c r="F68179" s="24"/>
      <c r="G68179" s="24"/>
      <c r="H68179" s="24"/>
      <c r="I68179" s="24"/>
      <c r="J68179" s="24"/>
      <c r="K68179" s="24"/>
      <c r="L68179" s="24"/>
      <c r="M68179" s="24"/>
      <c r="P68179" s="10"/>
      <c r="R68179" s="10"/>
      <c r="S68179" s="10"/>
      <c r="T68179" s="10"/>
    </row>
    <row r="68180" spans="1:20" ht="16" x14ac:dyDescent="0.2">
      <c r="A68180" s="24"/>
      <c r="B68180" s="24"/>
      <c r="C68180" s="24"/>
      <c r="D68180" s="24"/>
      <c r="E68180" s="24"/>
      <c r="F68180" s="24"/>
      <c r="G68180" s="24"/>
      <c r="H68180" s="24"/>
      <c r="I68180" s="24"/>
      <c r="J68180" s="24"/>
      <c r="K68180" s="24"/>
      <c r="L68180" s="24"/>
      <c r="M68180" s="24"/>
      <c r="P68180" s="10"/>
      <c r="R68180" s="10"/>
      <c r="S68180" s="10"/>
      <c r="T68180" s="10"/>
    </row>
    <row r="68181" spans="1:20" ht="16" x14ac:dyDescent="0.2">
      <c r="A68181" s="24"/>
      <c r="B68181" s="24"/>
      <c r="C68181" s="24"/>
      <c r="D68181" s="24"/>
      <c r="E68181" s="24"/>
      <c r="F68181" s="24"/>
      <c r="G68181" s="24"/>
      <c r="H68181" s="24"/>
      <c r="I68181" s="24"/>
      <c r="J68181" s="24"/>
      <c r="K68181" s="24"/>
      <c r="L68181" s="24"/>
      <c r="M68181" s="24"/>
      <c r="P68181" s="10"/>
      <c r="R68181" s="10"/>
      <c r="S68181" s="10"/>
      <c r="T68181" s="10"/>
    </row>
    <row r="68182" spans="1:20" ht="16" x14ac:dyDescent="0.2">
      <c r="A68182" s="24"/>
      <c r="B68182" s="24"/>
      <c r="C68182" s="24"/>
      <c r="D68182" s="24"/>
      <c r="E68182" s="24"/>
      <c r="F68182" s="24"/>
      <c r="G68182" s="24"/>
      <c r="H68182" s="24"/>
      <c r="I68182" s="24"/>
      <c r="J68182" s="24"/>
      <c r="K68182" s="24"/>
      <c r="L68182" s="24"/>
      <c r="M68182" s="24"/>
      <c r="P68182" s="10"/>
      <c r="R68182" s="10"/>
      <c r="S68182" s="10"/>
      <c r="T68182" s="10"/>
    </row>
    <row r="68183" spans="1:20" ht="16" x14ac:dyDescent="0.2">
      <c r="A68183" s="24"/>
      <c r="B68183" s="24"/>
      <c r="C68183" s="24"/>
      <c r="D68183" s="24"/>
      <c r="E68183" s="24"/>
      <c r="F68183" s="24"/>
      <c r="G68183" s="24"/>
      <c r="H68183" s="24"/>
      <c r="I68183" s="24"/>
      <c r="J68183" s="24"/>
      <c r="K68183" s="24"/>
      <c r="L68183" s="24"/>
      <c r="M68183" s="24"/>
      <c r="P68183" s="10"/>
      <c r="R68183" s="10"/>
      <c r="S68183" s="10"/>
      <c r="T68183" s="10"/>
    </row>
    <row r="68184" spans="1:20" ht="16" x14ac:dyDescent="0.2">
      <c r="A68184" s="24"/>
      <c r="B68184" s="24"/>
      <c r="C68184" s="24"/>
      <c r="D68184" s="24"/>
      <c r="E68184" s="24"/>
      <c r="F68184" s="24"/>
      <c r="G68184" s="24"/>
      <c r="H68184" s="24"/>
      <c r="I68184" s="24"/>
      <c r="J68184" s="24"/>
      <c r="K68184" s="24"/>
      <c r="L68184" s="24"/>
      <c r="M68184" s="24"/>
      <c r="P68184" s="10"/>
      <c r="R68184" s="10"/>
      <c r="S68184" s="10"/>
      <c r="T68184" s="10"/>
    </row>
    <row r="68185" spans="1:20" ht="16" x14ac:dyDescent="0.2">
      <c r="A68185" s="24"/>
      <c r="B68185" s="24"/>
      <c r="C68185" s="24"/>
      <c r="D68185" s="24"/>
      <c r="E68185" s="24"/>
      <c r="F68185" s="24"/>
      <c r="G68185" s="24"/>
      <c r="H68185" s="24"/>
      <c r="I68185" s="24"/>
      <c r="J68185" s="24"/>
      <c r="K68185" s="24"/>
      <c r="L68185" s="24"/>
      <c r="M68185" s="24"/>
      <c r="P68185" s="10"/>
      <c r="R68185" s="10"/>
      <c r="S68185" s="10"/>
      <c r="T68185" s="10"/>
    </row>
    <row r="68186" spans="1:20" ht="16" x14ac:dyDescent="0.2">
      <c r="A68186" s="24"/>
      <c r="B68186" s="24"/>
      <c r="C68186" s="24"/>
      <c r="D68186" s="24"/>
      <c r="E68186" s="24"/>
      <c r="F68186" s="24"/>
      <c r="G68186" s="24"/>
      <c r="H68186" s="24"/>
      <c r="I68186" s="24"/>
      <c r="J68186" s="24"/>
      <c r="K68186" s="24"/>
      <c r="L68186" s="24"/>
      <c r="M68186" s="24"/>
      <c r="P68186" s="10"/>
      <c r="R68186" s="10"/>
      <c r="S68186" s="10"/>
      <c r="T68186" s="10"/>
    </row>
    <row r="68187" spans="1:20" ht="16" x14ac:dyDescent="0.2">
      <c r="A68187" s="24"/>
      <c r="B68187" s="24"/>
      <c r="C68187" s="24"/>
      <c r="D68187" s="24"/>
      <c r="E68187" s="24"/>
      <c r="F68187" s="24"/>
      <c r="G68187" s="24"/>
      <c r="H68187" s="24"/>
      <c r="I68187" s="24"/>
      <c r="J68187" s="24"/>
      <c r="K68187" s="24"/>
      <c r="L68187" s="24"/>
      <c r="M68187" s="24"/>
      <c r="P68187" s="10"/>
      <c r="R68187" s="10"/>
      <c r="S68187" s="10"/>
      <c r="T68187" s="10"/>
    </row>
    <row r="68188" spans="1:20" ht="16" x14ac:dyDescent="0.2">
      <c r="A68188" s="24"/>
      <c r="B68188" s="24"/>
      <c r="C68188" s="24"/>
      <c r="D68188" s="24"/>
      <c r="E68188" s="24"/>
      <c r="F68188" s="24"/>
      <c r="G68188" s="24"/>
      <c r="H68188" s="24"/>
      <c r="I68188" s="24"/>
      <c r="J68188" s="24"/>
      <c r="K68188" s="24"/>
      <c r="L68188" s="24"/>
      <c r="M68188" s="24"/>
      <c r="P68188" s="10"/>
      <c r="R68188" s="10"/>
      <c r="S68188" s="10"/>
      <c r="T68188" s="10"/>
    </row>
    <row r="68189" spans="1:20" ht="16" x14ac:dyDescent="0.2">
      <c r="A68189" s="24"/>
      <c r="B68189" s="24"/>
      <c r="C68189" s="24"/>
      <c r="D68189" s="24"/>
      <c r="E68189" s="24"/>
      <c r="F68189" s="24"/>
      <c r="G68189" s="24"/>
      <c r="H68189" s="24"/>
      <c r="I68189" s="24"/>
      <c r="J68189" s="24"/>
      <c r="K68189" s="24"/>
      <c r="L68189" s="24"/>
      <c r="M68189" s="24"/>
      <c r="P68189" s="10"/>
      <c r="R68189" s="10"/>
      <c r="S68189" s="10"/>
      <c r="T68189" s="10"/>
    </row>
    <row r="68190" spans="1:20" ht="16" x14ac:dyDescent="0.2">
      <c r="A68190" s="24"/>
      <c r="B68190" s="24"/>
      <c r="C68190" s="24"/>
      <c r="D68190" s="24"/>
      <c r="E68190" s="24"/>
      <c r="F68190" s="24"/>
      <c r="G68190" s="24"/>
      <c r="H68190" s="24"/>
      <c r="I68190" s="24"/>
      <c r="J68190" s="24"/>
      <c r="K68190" s="24"/>
      <c r="L68190" s="24"/>
      <c r="M68190" s="24"/>
      <c r="P68190" s="10"/>
      <c r="R68190" s="10"/>
      <c r="S68190" s="10"/>
      <c r="T68190" s="10"/>
    </row>
    <row r="68191" spans="1:20" ht="16" x14ac:dyDescent="0.2">
      <c r="A68191" s="24"/>
      <c r="B68191" s="24"/>
      <c r="C68191" s="24"/>
      <c r="D68191" s="24"/>
      <c r="E68191" s="24"/>
      <c r="F68191" s="24"/>
      <c r="G68191" s="24"/>
      <c r="H68191" s="24"/>
      <c r="I68191" s="24"/>
      <c r="J68191" s="24"/>
      <c r="K68191" s="24"/>
      <c r="L68191" s="24"/>
      <c r="M68191" s="24"/>
      <c r="P68191" s="10"/>
      <c r="R68191" s="10"/>
      <c r="S68191" s="10"/>
      <c r="T68191" s="10"/>
    </row>
    <row r="68192" spans="1:20" ht="16" x14ac:dyDescent="0.2">
      <c r="A68192" s="24"/>
      <c r="B68192" s="24"/>
      <c r="C68192" s="24"/>
      <c r="D68192" s="24"/>
      <c r="E68192" s="24"/>
      <c r="F68192" s="24"/>
      <c r="G68192" s="24"/>
      <c r="H68192" s="24"/>
      <c r="I68192" s="24"/>
      <c r="J68192" s="24"/>
      <c r="K68192" s="24"/>
      <c r="L68192" s="24"/>
      <c r="M68192" s="24"/>
      <c r="P68192" s="10"/>
      <c r="R68192" s="10"/>
      <c r="S68192" s="10"/>
      <c r="T68192" s="10"/>
    </row>
    <row r="68193" spans="1:20" ht="16" x14ac:dyDescent="0.2">
      <c r="A68193" s="24"/>
      <c r="B68193" s="24"/>
      <c r="C68193" s="24"/>
      <c r="D68193" s="24"/>
      <c r="E68193" s="24"/>
      <c r="F68193" s="24"/>
      <c r="G68193" s="24"/>
      <c r="H68193" s="24"/>
      <c r="I68193" s="24"/>
      <c r="J68193" s="24"/>
      <c r="K68193" s="24"/>
      <c r="L68193" s="24"/>
      <c r="M68193" s="24"/>
      <c r="P68193" s="10"/>
      <c r="R68193" s="10"/>
      <c r="S68193" s="10"/>
      <c r="T68193" s="10"/>
    </row>
    <row r="68194" spans="1:20" ht="16" x14ac:dyDescent="0.2">
      <c r="A68194" s="24"/>
      <c r="B68194" s="24"/>
      <c r="C68194" s="24"/>
      <c r="D68194" s="24"/>
      <c r="E68194" s="24"/>
      <c r="F68194" s="24"/>
      <c r="G68194" s="24"/>
      <c r="H68194" s="24"/>
      <c r="I68194" s="24"/>
      <c r="J68194" s="24"/>
      <c r="K68194" s="24"/>
      <c r="L68194" s="24"/>
      <c r="M68194" s="24"/>
      <c r="P68194" s="10"/>
      <c r="R68194" s="10"/>
      <c r="S68194" s="10"/>
      <c r="T68194" s="10"/>
    </row>
    <row r="68195" spans="1:20" ht="16" x14ac:dyDescent="0.2">
      <c r="A68195" s="24"/>
      <c r="B68195" s="24"/>
      <c r="C68195" s="24"/>
      <c r="D68195" s="24"/>
      <c r="E68195" s="24"/>
      <c r="F68195" s="24"/>
      <c r="G68195" s="24"/>
      <c r="H68195" s="24"/>
      <c r="I68195" s="24"/>
      <c r="J68195" s="24"/>
      <c r="K68195" s="24"/>
      <c r="L68195" s="24"/>
      <c r="M68195" s="24"/>
      <c r="P68195" s="10"/>
      <c r="R68195" s="10"/>
      <c r="S68195" s="10"/>
      <c r="T68195" s="10"/>
    </row>
    <row r="68196" spans="1:20" ht="16" x14ac:dyDescent="0.2">
      <c r="A68196" s="24"/>
      <c r="B68196" s="24"/>
      <c r="C68196" s="24"/>
      <c r="D68196" s="24"/>
      <c r="E68196" s="24"/>
      <c r="F68196" s="24"/>
      <c r="G68196" s="24"/>
      <c r="H68196" s="24"/>
      <c r="I68196" s="24"/>
      <c r="J68196" s="24"/>
      <c r="K68196" s="24"/>
      <c r="L68196" s="24"/>
      <c r="M68196" s="24"/>
      <c r="P68196" s="10"/>
      <c r="R68196" s="10"/>
      <c r="S68196" s="10"/>
      <c r="T68196" s="10"/>
    </row>
    <row r="68197" spans="1:20" ht="16" x14ac:dyDescent="0.2">
      <c r="A68197" s="24"/>
      <c r="B68197" s="24"/>
      <c r="C68197" s="24"/>
      <c r="D68197" s="24"/>
      <c r="E68197" s="24"/>
      <c r="F68197" s="24"/>
      <c r="G68197" s="24"/>
      <c r="H68197" s="24"/>
      <c r="I68197" s="24"/>
      <c r="J68197" s="24"/>
      <c r="K68197" s="24"/>
      <c r="L68197" s="24"/>
      <c r="M68197" s="24"/>
      <c r="P68197" s="10"/>
      <c r="R68197" s="10"/>
      <c r="S68197" s="10"/>
      <c r="T68197" s="10"/>
    </row>
    <row r="68198" spans="1:20" ht="16" x14ac:dyDescent="0.2">
      <c r="A68198" s="24"/>
      <c r="B68198" s="24"/>
      <c r="C68198" s="24"/>
      <c r="D68198" s="24"/>
      <c r="E68198" s="24"/>
      <c r="F68198" s="24"/>
      <c r="G68198" s="24"/>
      <c r="H68198" s="24"/>
      <c r="I68198" s="24"/>
      <c r="J68198" s="24"/>
      <c r="K68198" s="24"/>
      <c r="L68198" s="24"/>
      <c r="M68198" s="24"/>
      <c r="P68198" s="10"/>
      <c r="R68198" s="10"/>
      <c r="S68198" s="10"/>
      <c r="T68198" s="10"/>
    </row>
    <row r="68199" spans="1:20" ht="16" x14ac:dyDescent="0.2">
      <c r="A68199" s="24"/>
      <c r="B68199" s="24"/>
      <c r="C68199" s="24"/>
      <c r="D68199" s="24"/>
      <c r="E68199" s="24"/>
      <c r="F68199" s="24"/>
      <c r="G68199" s="24"/>
      <c r="H68199" s="24"/>
      <c r="I68199" s="24"/>
      <c r="J68199" s="24"/>
      <c r="K68199" s="24"/>
      <c r="L68199" s="24"/>
      <c r="M68199" s="24"/>
      <c r="P68199" s="10"/>
      <c r="R68199" s="10"/>
      <c r="S68199" s="10"/>
      <c r="T68199" s="10"/>
    </row>
    <row r="68200" spans="1:20" ht="16" x14ac:dyDescent="0.2">
      <c r="A68200" s="24"/>
      <c r="B68200" s="24"/>
      <c r="C68200" s="24"/>
      <c r="D68200" s="24"/>
      <c r="E68200" s="24"/>
      <c r="F68200" s="24"/>
      <c r="G68200" s="24"/>
      <c r="H68200" s="24"/>
      <c r="I68200" s="24"/>
      <c r="J68200" s="24"/>
      <c r="K68200" s="24"/>
      <c r="L68200" s="24"/>
      <c r="M68200" s="24"/>
      <c r="P68200" s="10"/>
      <c r="R68200" s="10"/>
      <c r="S68200" s="10"/>
      <c r="T68200" s="10"/>
    </row>
    <row r="68201" spans="1:20" ht="16" x14ac:dyDescent="0.2">
      <c r="A68201" s="24"/>
      <c r="B68201" s="24"/>
      <c r="C68201" s="24"/>
      <c r="D68201" s="24"/>
      <c r="E68201" s="24"/>
      <c r="F68201" s="24"/>
      <c r="G68201" s="24"/>
      <c r="H68201" s="24"/>
      <c r="I68201" s="24"/>
      <c r="J68201" s="24"/>
      <c r="K68201" s="24"/>
      <c r="L68201" s="24"/>
      <c r="M68201" s="24"/>
      <c r="P68201" s="10"/>
      <c r="R68201" s="10"/>
      <c r="S68201" s="10"/>
      <c r="T68201" s="10"/>
    </row>
    <row r="68202" spans="1:20" ht="16" x14ac:dyDescent="0.2">
      <c r="A68202" s="24"/>
      <c r="B68202" s="24"/>
      <c r="C68202" s="24"/>
      <c r="D68202" s="24"/>
      <c r="E68202" s="24"/>
      <c r="F68202" s="24"/>
      <c r="G68202" s="24"/>
      <c r="H68202" s="24"/>
      <c r="I68202" s="24"/>
      <c r="J68202" s="24"/>
      <c r="K68202" s="24"/>
      <c r="L68202" s="24"/>
      <c r="M68202" s="24"/>
      <c r="P68202" s="10"/>
      <c r="R68202" s="10"/>
      <c r="S68202" s="10"/>
      <c r="T68202" s="10"/>
    </row>
    <row r="68203" spans="1:20" ht="16" x14ac:dyDescent="0.2">
      <c r="A68203" s="24"/>
      <c r="B68203" s="24"/>
      <c r="C68203" s="24"/>
      <c r="D68203" s="24"/>
      <c r="E68203" s="24"/>
      <c r="F68203" s="24"/>
      <c r="G68203" s="24"/>
      <c r="H68203" s="24"/>
      <c r="I68203" s="24"/>
      <c r="J68203" s="24"/>
      <c r="K68203" s="24"/>
      <c r="L68203" s="24"/>
      <c r="M68203" s="24"/>
      <c r="P68203" s="10"/>
      <c r="R68203" s="10"/>
      <c r="S68203" s="10"/>
      <c r="T68203" s="10"/>
    </row>
    <row r="68204" spans="1:20" ht="16" x14ac:dyDescent="0.2">
      <c r="A68204" s="24"/>
      <c r="B68204" s="24"/>
      <c r="C68204" s="24"/>
      <c r="D68204" s="24"/>
      <c r="E68204" s="24"/>
      <c r="F68204" s="24"/>
      <c r="G68204" s="24"/>
      <c r="H68204" s="24"/>
      <c r="I68204" s="24"/>
      <c r="J68204" s="24"/>
      <c r="K68204" s="24"/>
      <c r="L68204" s="24"/>
      <c r="M68204" s="24"/>
      <c r="P68204" s="10"/>
      <c r="R68204" s="10"/>
      <c r="S68204" s="10"/>
      <c r="T68204" s="10"/>
    </row>
    <row r="68205" spans="1:20" ht="16" x14ac:dyDescent="0.2">
      <c r="A68205" s="24"/>
      <c r="B68205" s="24"/>
      <c r="C68205" s="24"/>
      <c r="D68205" s="24"/>
      <c r="E68205" s="24"/>
      <c r="F68205" s="24"/>
      <c r="G68205" s="24"/>
      <c r="H68205" s="24"/>
      <c r="I68205" s="24"/>
      <c r="J68205" s="24"/>
      <c r="K68205" s="24"/>
      <c r="L68205" s="24"/>
      <c r="M68205" s="24"/>
      <c r="P68205" s="10"/>
      <c r="R68205" s="10"/>
      <c r="S68205" s="10"/>
      <c r="T68205" s="10"/>
    </row>
    <row r="68206" spans="1:20" ht="16" x14ac:dyDescent="0.2">
      <c r="A68206" s="24"/>
      <c r="B68206" s="24"/>
      <c r="C68206" s="24"/>
      <c r="D68206" s="24"/>
      <c r="E68206" s="24"/>
      <c r="F68206" s="24"/>
      <c r="G68206" s="24"/>
      <c r="H68206" s="24"/>
      <c r="I68206" s="24"/>
      <c r="J68206" s="24"/>
      <c r="K68206" s="24"/>
      <c r="L68206" s="24"/>
      <c r="M68206" s="24"/>
      <c r="P68206" s="10"/>
      <c r="R68206" s="10"/>
      <c r="S68206" s="10"/>
      <c r="T68206" s="10"/>
    </row>
    <row r="68207" spans="1:20" ht="16" x14ac:dyDescent="0.2">
      <c r="A68207" s="24"/>
      <c r="B68207" s="24"/>
      <c r="C68207" s="24"/>
      <c r="D68207" s="24"/>
      <c r="E68207" s="24"/>
      <c r="F68207" s="24"/>
      <c r="G68207" s="24"/>
      <c r="H68207" s="24"/>
      <c r="I68207" s="24"/>
      <c r="J68207" s="24"/>
      <c r="K68207" s="24"/>
      <c r="L68207" s="24"/>
      <c r="M68207" s="24"/>
      <c r="P68207" s="10"/>
      <c r="R68207" s="10"/>
      <c r="S68207" s="10"/>
      <c r="T68207" s="10"/>
    </row>
    <row r="68208" spans="1:20" ht="16" x14ac:dyDescent="0.2">
      <c r="A68208" s="24"/>
      <c r="B68208" s="24"/>
      <c r="C68208" s="24"/>
      <c r="D68208" s="24"/>
      <c r="E68208" s="24"/>
      <c r="F68208" s="24"/>
      <c r="G68208" s="24"/>
      <c r="H68208" s="24"/>
      <c r="I68208" s="24"/>
      <c r="J68208" s="24"/>
      <c r="K68208" s="24"/>
      <c r="L68208" s="24"/>
      <c r="M68208" s="24"/>
      <c r="P68208" s="10"/>
      <c r="R68208" s="10"/>
      <c r="S68208" s="10"/>
      <c r="T68208" s="10"/>
    </row>
    <row r="68209" spans="1:20" ht="16" x14ac:dyDescent="0.2">
      <c r="A68209" s="24"/>
      <c r="B68209" s="24"/>
      <c r="C68209" s="24"/>
      <c r="D68209" s="24"/>
      <c r="E68209" s="24"/>
      <c r="F68209" s="24"/>
      <c r="G68209" s="24"/>
      <c r="H68209" s="24"/>
      <c r="I68209" s="24"/>
      <c r="J68209" s="24"/>
      <c r="K68209" s="24"/>
      <c r="L68209" s="24"/>
      <c r="M68209" s="24"/>
      <c r="P68209" s="10"/>
      <c r="R68209" s="10"/>
      <c r="S68209" s="10"/>
      <c r="T68209" s="10"/>
    </row>
    <row r="68210" spans="1:20" ht="16" x14ac:dyDescent="0.2">
      <c r="A68210" s="24"/>
      <c r="B68210" s="24"/>
      <c r="C68210" s="24"/>
      <c r="D68210" s="24"/>
      <c r="E68210" s="24"/>
      <c r="F68210" s="24"/>
      <c r="G68210" s="24"/>
      <c r="H68210" s="24"/>
      <c r="I68210" s="24"/>
      <c r="J68210" s="24"/>
      <c r="K68210" s="24"/>
      <c r="L68210" s="24"/>
      <c r="M68210" s="24"/>
      <c r="P68210" s="10"/>
      <c r="R68210" s="10"/>
      <c r="S68210" s="10"/>
      <c r="T68210" s="10"/>
    </row>
    <row r="68211" spans="1:20" ht="16" x14ac:dyDescent="0.2">
      <c r="A68211" s="24"/>
      <c r="B68211" s="24"/>
      <c r="C68211" s="24"/>
      <c r="D68211" s="24"/>
      <c r="E68211" s="24"/>
      <c r="F68211" s="24"/>
      <c r="G68211" s="24"/>
      <c r="H68211" s="24"/>
      <c r="I68211" s="24"/>
      <c r="J68211" s="24"/>
      <c r="K68211" s="24"/>
      <c r="L68211" s="24"/>
      <c r="M68211" s="24"/>
      <c r="P68211" s="10"/>
      <c r="R68211" s="10"/>
      <c r="S68211" s="10"/>
      <c r="T68211" s="10"/>
    </row>
    <row r="68212" spans="1:20" ht="16" x14ac:dyDescent="0.2">
      <c r="A68212" s="24"/>
      <c r="B68212" s="24"/>
      <c r="C68212" s="24"/>
      <c r="D68212" s="24"/>
      <c r="E68212" s="24"/>
      <c r="F68212" s="24"/>
      <c r="G68212" s="24"/>
      <c r="H68212" s="24"/>
      <c r="I68212" s="24"/>
      <c r="J68212" s="24"/>
      <c r="K68212" s="24"/>
      <c r="L68212" s="24"/>
      <c r="M68212" s="24"/>
      <c r="P68212" s="10"/>
      <c r="R68212" s="10"/>
      <c r="S68212" s="10"/>
      <c r="T68212" s="10"/>
    </row>
    <row r="68213" spans="1:20" ht="16" x14ac:dyDescent="0.2">
      <c r="A68213" s="24"/>
      <c r="B68213" s="24"/>
      <c r="C68213" s="24"/>
      <c r="D68213" s="24"/>
      <c r="E68213" s="24"/>
      <c r="F68213" s="24"/>
      <c r="G68213" s="24"/>
      <c r="H68213" s="24"/>
      <c r="I68213" s="24"/>
      <c r="J68213" s="24"/>
      <c r="K68213" s="24"/>
      <c r="L68213" s="24"/>
      <c r="M68213" s="24"/>
      <c r="P68213" s="10"/>
      <c r="R68213" s="10"/>
      <c r="S68213" s="10"/>
      <c r="T68213" s="10"/>
    </row>
    <row r="68214" spans="1:20" ht="16" x14ac:dyDescent="0.2">
      <c r="A68214" s="24"/>
      <c r="B68214" s="24"/>
      <c r="C68214" s="24"/>
      <c r="D68214" s="24"/>
      <c r="E68214" s="24"/>
      <c r="F68214" s="24"/>
      <c r="G68214" s="24"/>
      <c r="H68214" s="24"/>
      <c r="I68214" s="24"/>
      <c r="J68214" s="24"/>
      <c r="K68214" s="24"/>
      <c r="L68214" s="24"/>
      <c r="M68214" s="24"/>
      <c r="P68214" s="10"/>
      <c r="R68214" s="10"/>
      <c r="S68214" s="10"/>
      <c r="T68214" s="10"/>
    </row>
    <row r="68215" spans="1:20" ht="16" x14ac:dyDescent="0.2">
      <c r="A68215" s="24"/>
      <c r="B68215" s="24"/>
      <c r="C68215" s="24"/>
      <c r="D68215" s="24"/>
      <c r="E68215" s="24"/>
      <c r="F68215" s="24"/>
      <c r="G68215" s="24"/>
      <c r="H68215" s="24"/>
      <c r="I68215" s="24"/>
      <c r="J68215" s="24"/>
      <c r="K68215" s="24"/>
      <c r="L68215" s="24"/>
      <c r="M68215" s="24"/>
      <c r="P68215" s="10"/>
      <c r="R68215" s="10"/>
      <c r="S68215" s="10"/>
      <c r="T68215" s="10"/>
    </row>
    <row r="68216" spans="1:20" ht="16" x14ac:dyDescent="0.2">
      <c r="A68216" s="24"/>
      <c r="B68216" s="24"/>
      <c r="C68216" s="24"/>
      <c r="D68216" s="24"/>
      <c r="E68216" s="24"/>
      <c r="F68216" s="24"/>
      <c r="G68216" s="24"/>
      <c r="H68216" s="24"/>
      <c r="I68216" s="24"/>
      <c r="J68216" s="24"/>
      <c r="K68216" s="24"/>
      <c r="L68216" s="24"/>
      <c r="M68216" s="24"/>
      <c r="P68216" s="10"/>
      <c r="R68216" s="10"/>
      <c r="S68216" s="10"/>
      <c r="T68216" s="10"/>
    </row>
    <row r="68217" spans="1:20" ht="16" x14ac:dyDescent="0.2">
      <c r="A68217" s="24"/>
      <c r="B68217" s="24"/>
      <c r="C68217" s="24"/>
      <c r="D68217" s="24"/>
      <c r="E68217" s="24"/>
      <c r="F68217" s="24"/>
      <c r="G68217" s="24"/>
      <c r="H68217" s="24"/>
      <c r="I68217" s="24"/>
      <c r="J68217" s="24"/>
      <c r="K68217" s="24"/>
      <c r="L68217" s="24"/>
      <c r="M68217" s="24"/>
      <c r="P68217" s="10"/>
      <c r="R68217" s="10"/>
      <c r="S68217" s="10"/>
      <c r="T68217" s="10"/>
    </row>
    <row r="68218" spans="1:20" ht="16" x14ac:dyDescent="0.2">
      <c r="A68218" s="24"/>
      <c r="B68218" s="24"/>
      <c r="C68218" s="24"/>
      <c r="D68218" s="24"/>
      <c r="E68218" s="24"/>
      <c r="F68218" s="24"/>
      <c r="G68218" s="24"/>
      <c r="H68218" s="24"/>
      <c r="I68218" s="24"/>
      <c r="J68218" s="24"/>
      <c r="K68218" s="24"/>
      <c r="L68218" s="24"/>
      <c r="M68218" s="24"/>
      <c r="P68218" s="10"/>
      <c r="R68218" s="10"/>
      <c r="S68218" s="10"/>
      <c r="T68218" s="10"/>
    </row>
    <row r="68219" spans="1:20" ht="16" x14ac:dyDescent="0.2">
      <c r="A68219" s="24"/>
      <c r="B68219" s="24"/>
      <c r="C68219" s="24"/>
      <c r="D68219" s="24"/>
      <c r="E68219" s="24"/>
      <c r="F68219" s="24"/>
      <c r="G68219" s="24"/>
      <c r="H68219" s="24"/>
      <c r="I68219" s="24"/>
      <c r="J68219" s="24"/>
      <c r="K68219" s="24"/>
      <c r="L68219" s="24"/>
      <c r="M68219" s="24"/>
      <c r="P68219" s="10"/>
      <c r="R68219" s="10"/>
      <c r="S68219" s="10"/>
      <c r="T68219" s="10"/>
    </row>
    <row r="68220" spans="1:20" ht="16" x14ac:dyDescent="0.2">
      <c r="A68220" s="24"/>
      <c r="B68220" s="24"/>
      <c r="C68220" s="24"/>
      <c r="D68220" s="24"/>
      <c r="E68220" s="24"/>
      <c r="F68220" s="24"/>
      <c r="G68220" s="24"/>
      <c r="H68220" s="24"/>
      <c r="I68220" s="24"/>
      <c r="J68220" s="24"/>
      <c r="K68220" s="24"/>
      <c r="L68220" s="24"/>
      <c r="M68220" s="24"/>
      <c r="P68220" s="10"/>
      <c r="R68220" s="10"/>
      <c r="S68220" s="10"/>
      <c r="T68220" s="10"/>
    </row>
    <row r="68221" spans="1:20" ht="16" x14ac:dyDescent="0.2">
      <c r="A68221" s="24"/>
      <c r="B68221" s="24"/>
      <c r="C68221" s="24"/>
      <c r="D68221" s="24"/>
      <c r="E68221" s="24"/>
      <c r="F68221" s="24"/>
      <c r="G68221" s="24"/>
      <c r="H68221" s="24"/>
      <c r="I68221" s="24"/>
      <c r="J68221" s="24"/>
      <c r="K68221" s="24"/>
      <c r="L68221" s="24"/>
      <c r="M68221" s="24"/>
      <c r="P68221" s="10"/>
      <c r="R68221" s="10"/>
      <c r="S68221" s="10"/>
      <c r="T68221" s="10"/>
    </row>
    <row r="68222" spans="1:20" ht="16" x14ac:dyDescent="0.2">
      <c r="A68222" s="24"/>
      <c r="B68222" s="24"/>
      <c r="C68222" s="24"/>
      <c r="D68222" s="24"/>
      <c r="E68222" s="24"/>
      <c r="F68222" s="24"/>
      <c r="G68222" s="24"/>
      <c r="H68222" s="24"/>
      <c r="I68222" s="24"/>
      <c r="J68222" s="24"/>
      <c r="K68222" s="24"/>
      <c r="L68222" s="24"/>
      <c r="M68222" s="24"/>
      <c r="P68222" s="10"/>
      <c r="R68222" s="10"/>
      <c r="S68222" s="10"/>
      <c r="T68222" s="10"/>
    </row>
    <row r="68223" spans="1:20" ht="16" x14ac:dyDescent="0.2">
      <c r="A68223" s="24"/>
      <c r="B68223" s="24"/>
      <c r="C68223" s="24"/>
      <c r="D68223" s="24"/>
      <c r="E68223" s="24"/>
      <c r="F68223" s="24"/>
      <c r="G68223" s="24"/>
      <c r="H68223" s="24"/>
      <c r="I68223" s="24"/>
      <c r="J68223" s="24"/>
      <c r="K68223" s="24"/>
      <c r="L68223" s="24"/>
      <c r="M68223" s="24"/>
      <c r="P68223" s="10"/>
      <c r="R68223" s="10"/>
      <c r="S68223" s="10"/>
      <c r="T68223" s="10"/>
    </row>
    <row r="68224" spans="1:20" ht="16" x14ac:dyDescent="0.2">
      <c r="A68224" s="24"/>
      <c r="B68224" s="24"/>
      <c r="C68224" s="24"/>
      <c r="D68224" s="24"/>
      <c r="E68224" s="24"/>
      <c r="F68224" s="24"/>
      <c r="G68224" s="24"/>
      <c r="H68224" s="24"/>
      <c r="I68224" s="24"/>
      <c r="J68224" s="24"/>
      <c r="K68224" s="24"/>
      <c r="L68224" s="24"/>
      <c r="M68224" s="24"/>
      <c r="P68224" s="10"/>
      <c r="R68224" s="10"/>
      <c r="S68224" s="10"/>
      <c r="T68224" s="10"/>
    </row>
    <row r="68225" spans="1:20" ht="16" x14ac:dyDescent="0.2">
      <c r="A68225" s="24"/>
      <c r="B68225" s="24"/>
      <c r="C68225" s="24"/>
      <c r="D68225" s="24"/>
      <c r="E68225" s="24"/>
      <c r="F68225" s="24"/>
      <c r="G68225" s="24"/>
      <c r="H68225" s="24"/>
      <c r="I68225" s="24"/>
      <c r="J68225" s="24"/>
      <c r="K68225" s="24"/>
      <c r="L68225" s="24"/>
      <c r="M68225" s="24"/>
      <c r="P68225" s="10"/>
      <c r="R68225" s="10"/>
      <c r="S68225" s="10"/>
      <c r="T68225" s="10"/>
    </row>
    <row r="68226" spans="1:20" ht="16" x14ac:dyDescent="0.2">
      <c r="A68226" s="24"/>
      <c r="B68226" s="24"/>
      <c r="C68226" s="24"/>
      <c r="D68226" s="24"/>
      <c r="E68226" s="24"/>
      <c r="F68226" s="24"/>
      <c r="G68226" s="24"/>
      <c r="H68226" s="24"/>
      <c r="I68226" s="24"/>
      <c r="J68226" s="24"/>
      <c r="K68226" s="24"/>
      <c r="L68226" s="24"/>
      <c r="M68226" s="24"/>
      <c r="P68226" s="10"/>
      <c r="R68226" s="10"/>
      <c r="S68226" s="10"/>
      <c r="T68226" s="10"/>
    </row>
    <row r="68227" spans="1:20" ht="16" x14ac:dyDescent="0.2">
      <c r="A68227" s="24"/>
      <c r="B68227" s="24"/>
      <c r="C68227" s="24"/>
      <c r="D68227" s="24"/>
      <c r="E68227" s="24"/>
      <c r="F68227" s="24"/>
      <c r="G68227" s="24"/>
      <c r="H68227" s="24"/>
      <c r="I68227" s="24"/>
      <c r="J68227" s="24"/>
      <c r="K68227" s="24"/>
      <c r="L68227" s="24"/>
      <c r="M68227" s="24"/>
      <c r="P68227" s="10"/>
      <c r="R68227" s="10"/>
      <c r="S68227" s="10"/>
      <c r="T68227" s="10"/>
    </row>
    <row r="68228" spans="1:20" ht="16" x14ac:dyDescent="0.2">
      <c r="A68228" s="24"/>
      <c r="B68228" s="24"/>
      <c r="C68228" s="24"/>
      <c r="D68228" s="24"/>
      <c r="E68228" s="24"/>
      <c r="F68228" s="24"/>
      <c r="G68228" s="24"/>
      <c r="H68228" s="24"/>
      <c r="I68228" s="24"/>
      <c r="J68228" s="24"/>
      <c r="K68228" s="24"/>
      <c r="L68228" s="24"/>
      <c r="M68228" s="24"/>
      <c r="P68228" s="10"/>
      <c r="R68228" s="10"/>
      <c r="S68228" s="10"/>
      <c r="T68228" s="10"/>
    </row>
    <row r="68229" spans="1:20" ht="16" x14ac:dyDescent="0.2">
      <c r="A68229" s="24"/>
      <c r="B68229" s="24"/>
      <c r="C68229" s="24"/>
      <c r="D68229" s="24"/>
      <c r="E68229" s="24"/>
      <c r="F68229" s="24"/>
      <c r="G68229" s="24"/>
      <c r="H68229" s="24"/>
      <c r="I68229" s="24"/>
      <c r="J68229" s="24"/>
      <c r="K68229" s="24"/>
      <c r="L68229" s="24"/>
      <c r="M68229" s="24"/>
      <c r="P68229" s="10"/>
      <c r="R68229" s="10"/>
      <c r="S68229" s="10"/>
      <c r="T68229" s="10"/>
    </row>
    <row r="68230" spans="1:20" ht="16" x14ac:dyDescent="0.2">
      <c r="A68230" s="24"/>
      <c r="B68230" s="24"/>
      <c r="C68230" s="24"/>
      <c r="D68230" s="24"/>
      <c r="E68230" s="24"/>
      <c r="F68230" s="24"/>
      <c r="G68230" s="24"/>
      <c r="H68230" s="24"/>
      <c r="I68230" s="24"/>
      <c r="J68230" s="24"/>
      <c r="K68230" s="24"/>
      <c r="L68230" s="24"/>
      <c r="M68230" s="24"/>
      <c r="P68230" s="10"/>
      <c r="R68230" s="10"/>
      <c r="S68230" s="10"/>
      <c r="T68230" s="10"/>
    </row>
    <row r="68231" spans="1:20" ht="16" x14ac:dyDescent="0.2">
      <c r="A68231" s="24"/>
      <c r="B68231" s="24"/>
      <c r="C68231" s="24"/>
      <c r="D68231" s="24"/>
      <c r="E68231" s="24"/>
      <c r="F68231" s="24"/>
      <c r="G68231" s="24"/>
      <c r="H68231" s="24"/>
      <c r="I68231" s="24"/>
      <c r="J68231" s="24"/>
      <c r="K68231" s="24"/>
      <c r="L68231" s="24"/>
      <c r="M68231" s="24"/>
      <c r="P68231" s="10"/>
      <c r="R68231" s="10"/>
      <c r="S68231" s="10"/>
      <c r="T68231" s="10"/>
    </row>
    <row r="68232" spans="1:20" ht="16" x14ac:dyDescent="0.2">
      <c r="A68232" s="24"/>
      <c r="B68232" s="24"/>
      <c r="C68232" s="24"/>
      <c r="D68232" s="24"/>
      <c r="E68232" s="24"/>
      <c r="F68232" s="24"/>
      <c r="G68232" s="24"/>
      <c r="H68232" s="24"/>
      <c r="I68232" s="24"/>
      <c r="J68232" s="24"/>
      <c r="K68232" s="24"/>
      <c r="L68232" s="24"/>
      <c r="M68232" s="24"/>
      <c r="P68232" s="10"/>
      <c r="R68232" s="10"/>
      <c r="S68232" s="10"/>
      <c r="T68232" s="10"/>
    </row>
    <row r="68233" spans="1:20" ht="16" x14ac:dyDescent="0.2">
      <c r="A68233" s="24"/>
      <c r="B68233" s="24"/>
      <c r="C68233" s="24"/>
      <c r="D68233" s="24"/>
      <c r="E68233" s="24"/>
      <c r="F68233" s="24"/>
      <c r="G68233" s="24"/>
      <c r="H68233" s="24"/>
      <c r="I68233" s="24"/>
      <c r="J68233" s="24"/>
      <c r="K68233" s="24"/>
      <c r="L68233" s="24"/>
      <c r="M68233" s="24"/>
      <c r="P68233" s="10"/>
      <c r="R68233" s="10"/>
      <c r="S68233" s="10"/>
      <c r="T68233" s="10"/>
    </row>
    <row r="68234" spans="1:20" ht="16" x14ac:dyDescent="0.2">
      <c r="A68234" s="24"/>
      <c r="B68234" s="24"/>
      <c r="C68234" s="24"/>
      <c r="D68234" s="24"/>
      <c r="E68234" s="24"/>
      <c r="F68234" s="24"/>
      <c r="G68234" s="24"/>
      <c r="H68234" s="24"/>
      <c r="I68234" s="24"/>
      <c r="J68234" s="24"/>
      <c r="K68234" s="24"/>
      <c r="L68234" s="24"/>
      <c r="M68234" s="24"/>
      <c r="P68234" s="10"/>
      <c r="R68234" s="10"/>
      <c r="S68234" s="10"/>
      <c r="T68234" s="10"/>
    </row>
    <row r="68235" spans="1:20" ht="16" x14ac:dyDescent="0.2">
      <c r="A68235" s="24"/>
      <c r="B68235" s="24"/>
      <c r="C68235" s="24"/>
      <c r="D68235" s="24"/>
      <c r="E68235" s="24"/>
      <c r="F68235" s="24"/>
      <c r="G68235" s="24"/>
      <c r="H68235" s="24"/>
      <c r="I68235" s="24"/>
      <c r="J68235" s="24"/>
      <c r="K68235" s="24"/>
      <c r="L68235" s="24"/>
      <c r="M68235" s="24"/>
      <c r="P68235" s="10"/>
      <c r="R68235" s="10"/>
      <c r="S68235" s="10"/>
      <c r="T68235" s="10"/>
    </row>
    <row r="68236" spans="1:20" ht="16" x14ac:dyDescent="0.2">
      <c r="A68236" s="24"/>
      <c r="B68236" s="24"/>
      <c r="C68236" s="24"/>
      <c r="D68236" s="24"/>
      <c r="E68236" s="24"/>
      <c r="F68236" s="24"/>
      <c r="G68236" s="24"/>
      <c r="H68236" s="24"/>
      <c r="I68236" s="24"/>
      <c r="J68236" s="24"/>
      <c r="K68236" s="24"/>
      <c r="L68236" s="24"/>
      <c r="M68236" s="24"/>
      <c r="P68236" s="10"/>
      <c r="R68236" s="10"/>
      <c r="S68236" s="10"/>
      <c r="T68236" s="10"/>
    </row>
    <row r="68237" spans="1:20" ht="16" x14ac:dyDescent="0.2">
      <c r="A68237" s="24"/>
      <c r="B68237" s="24"/>
      <c r="C68237" s="24"/>
      <c r="D68237" s="24"/>
      <c r="E68237" s="24"/>
      <c r="F68237" s="24"/>
      <c r="G68237" s="24"/>
      <c r="H68237" s="24"/>
      <c r="I68237" s="24"/>
      <c r="J68237" s="24"/>
      <c r="K68237" s="24"/>
      <c r="L68237" s="24"/>
      <c r="M68237" s="24"/>
      <c r="P68237" s="10"/>
      <c r="R68237" s="10"/>
      <c r="S68237" s="10"/>
      <c r="T68237" s="10"/>
    </row>
    <row r="68238" spans="1:20" ht="16" x14ac:dyDescent="0.2">
      <c r="A68238" s="24"/>
      <c r="B68238" s="24"/>
      <c r="C68238" s="24"/>
      <c r="D68238" s="24"/>
      <c r="E68238" s="24"/>
      <c r="F68238" s="24"/>
      <c r="G68238" s="24"/>
      <c r="H68238" s="24"/>
      <c r="I68238" s="24"/>
      <c r="J68238" s="24"/>
      <c r="K68238" s="24"/>
      <c r="L68238" s="24"/>
      <c r="M68238" s="24"/>
      <c r="P68238" s="10"/>
      <c r="R68238" s="10"/>
      <c r="S68238" s="10"/>
      <c r="T68238" s="10"/>
    </row>
    <row r="68239" spans="1:20" ht="16" x14ac:dyDescent="0.2">
      <c r="A68239" s="24"/>
      <c r="B68239" s="24"/>
      <c r="C68239" s="24"/>
      <c r="D68239" s="24"/>
      <c r="E68239" s="24"/>
      <c r="F68239" s="24"/>
      <c r="G68239" s="24"/>
      <c r="H68239" s="24"/>
      <c r="I68239" s="24"/>
      <c r="J68239" s="24"/>
      <c r="K68239" s="24"/>
      <c r="L68239" s="24"/>
      <c r="M68239" s="24"/>
      <c r="P68239" s="10"/>
      <c r="R68239" s="10"/>
      <c r="S68239" s="10"/>
      <c r="T68239" s="10"/>
    </row>
    <row r="68240" spans="1:20" ht="16" x14ac:dyDescent="0.2">
      <c r="A68240" s="24"/>
      <c r="B68240" s="24"/>
      <c r="C68240" s="24"/>
      <c r="D68240" s="24"/>
      <c r="E68240" s="24"/>
      <c r="F68240" s="24"/>
      <c r="G68240" s="24"/>
      <c r="H68240" s="24"/>
      <c r="I68240" s="24"/>
      <c r="J68240" s="24"/>
      <c r="K68240" s="24"/>
      <c r="L68240" s="24"/>
      <c r="M68240" s="24"/>
      <c r="P68240" s="10"/>
      <c r="R68240" s="10"/>
      <c r="S68240" s="10"/>
      <c r="T68240" s="10"/>
    </row>
    <row r="68241" spans="1:20" ht="16" x14ac:dyDescent="0.2">
      <c r="A68241" s="24"/>
      <c r="B68241" s="24"/>
      <c r="C68241" s="24"/>
      <c r="D68241" s="24"/>
      <c r="E68241" s="24"/>
      <c r="F68241" s="24"/>
      <c r="G68241" s="24"/>
      <c r="H68241" s="24"/>
      <c r="I68241" s="24"/>
      <c r="J68241" s="24"/>
      <c r="K68241" s="24"/>
      <c r="L68241" s="24"/>
      <c r="M68241" s="24"/>
      <c r="P68241" s="10"/>
      <c r="R68241" s="10"/>
      <c r="S68241" s="10"/>
      <c r="T68241" s="10"/>
    </row>
    <row r="68242" spans="1:20" ht="16" x14ac:dyDescent="0.2">
      <c r="A68242" s="24"/>
      <c r="B68242" s="24"/>
      <c r="C68242" s="24"/>
      <c r="D68242" s="24"/>
      <c r="E68242" s="24"/>
      <c r="F68242" s="24"/>
      <c r="G68242" s="24"/>
      <c r="H68242" s="24"/>
      <c r="I68242" s="24"/>
      <c r="J68242" s="24"/>
      <c r="K68242" s="24"/>
      <c r="L68242" s="24"/>
      <c r="M68242" s="24"/>
      <c r="P68242" s="10"/>
      <c r="R68242" s="10"/>
      <c r="S68242" s="10"/>
      <c r="T68242" s="10"/>
    </row>
    <row r="68243" spans="1:20" ht="16" x14ac:dyDescent="0.2">
      <c r="A68243" s="24"/>
      <c r="B68243" s="24"/>
      <c r="C68243" s="24"/>
      <c r="D68243" s="24"/>
      <c r="E68243" s="24"/>
      <c r="F68243" s="24"/>
      <c r="G68243" s="24"/>
      <c r="H68243" s="24"/>
      <c r="I68243" s="24"/>
      <c r="J68243" s="24"/>
      <c r="K68243" s="24"/>
      <c r="L68243" s="24"/>
      <c r="M68243" s="24"/>
      <c r="P68243" s="10"/>
      <c r="R68243" s="10"/>
      <c r="S68243" s="10"/>
      <c r="T68243" s="10"/>
    </row>
    <row r="68244" spans="1:20" ht="16" x14ac:dyDescent="0.2">
      <c r="A68244" s="24"/>
      <c r="B68244" s="24"/>
      <c r="C68244" s="24"/>
      <c r="D68244" s="24"/>
      <c r="E68244" s="24"/>
      <c r="F68244" s="24"/>
      <c r="G68244" s="24"/>
      <c r="H68244" s="24"/>
      <c r="I68244" s="24"/>
      <c r="J68244" s="24"/>
      <c r="K68244" s="24"/>
      <c r="L68244" s="24"/>
      <c r="M68244" s="24"/>
      <c r="P68244" s="10"/>
      <c r="R68244" s="10"/>
      <c r="S68244" s="10"/>
      <c r="T68244" s="10"/>
    </row>
    <row r="68245" spans="1:20" ht="16" x14ac:dyDescent="0.2">
      <c r="A68245" s="24"/>
      <c r="B68245" s="24"/>
      <c r="C68245" s="24"/>
      <c r="D68245" s="24"/>
      <c r="E68245" s="24"/>
      <c r="F68245" s="24"/>
      <c r="G68245" s="24"/>
      <c r="H68245" s="24"/>
      <c r="I68245" s="24"/>
      <c r="J68245" s="24"/>
      <c r="K68245" s="24"/>
      <c r="L68245" s="24"/>
      <c r="M68245" s="24"/>
      <c r="P68245" s="10"/>
      <c r="R68245" s="10"/>
      <c r="S68245" s="10"/>
      <c r="T68245" s="10"/>
    </row>
    <row r="68246" spans="1:20" ht="16" x14ac:dyDescent="0.2">
      <c r="A68246" s="24"/>
      <c r="B68246" s="24"/>
      <c r="C68246" s="24"/>
      <c r="D68246" s="24"/>
      <c r="E68246" s="24"/>
      <c r="F68246" s="24"/>
      <c r="G68246" s="24"/>
      <c r="H68246" s="24"/>
      <c r="I68246" s="24"/>
      <c r="J68246" s="24"/>
      <c r="K68246" s="24"/>
      <c r="L68246" s="24"/>
      <c r="M68246" s="24"/>
      <c r="P68246" s="10"/>
      <c r="R68246" s="10"/>
      <c r="S68246" s="10"/>
      <c r="T68246" s="10"/>
    </row>
    <row r="68247" spans="1:20" ht="16" x14ac:dyDescent="0.2">
      <c r="A68247" s="24"/>
      <c r="B68247" s="24"/>
      <c r="C68247" s="24"/>
      <c r="D68247" s="24"/>
      <c r="E68247" s="24"/>
      <c r="F68247" s="24"/>
      <c r="G68247" s="24"/>
      <c r="H68247" s="24"/>
      <c r="I68247" s="24"/>
      <c r="J68247" s="24"/>
      <c r="K68247" s="24"/>
      <c r="L68247" s="24"/>
      <c r="M68247" s="24"/>
      <c r="P68247" s="10"/>
      <c r="R68247" s="10"/>
      <c r="S68247" s="10"/>
      <c r="T68247" s="10"/>
    </row>
    <row r="68248" spans="1:20" ht="16" x14ac:dyDescent="0.2">
      <c r="A68248" s="24"/>
      <c r="B68248" s="24"/>
      <c r="C68248" s="24"/>
      <c r="D68248" s="24"/>
      <c r="E68248" s="24"/>
      <c r="F68248" s="24"/>
      <c r="G68248" s="24"/>
      <c r="H68248" s="24"/>
      <c r="I68248" s="24"/>
      <c r="J68248" s="24"/>
      <c r="K68248" s="24"/>
      <c r="L68248" s="24"/>
      <c r="M68248" s="24"/>
      <c r="P68248" s="10"/>
      <c r="R68248" s="10"/>
      <c r="S68248" s="10"/>
      <c r="T68248" s="10"/>
    </row>
    <row r="68249" spans="1:20" ht="16" x14ac:dyDescent="0.2">
      <c r="A68249" s="24"/>
      <c r="B68249" s="24"/>
      <c r="C68249" s="24"/>
      <c r="D68249" s="24"/>
      <c r="E68249" s="24"/>
      <c r="F68249" s="24"/>
      <c r="G68249" s="24"/>
      <c r="H68249" s="24"/>
      <c r="I68249" s="24"/>
      <c r="J68249" s="24"/>
      <c r="K68249" s="24"/>
      <c r="L68249" s="24"/>
      <c r="M68249" s="24"/>
      <c r="P68249" s="10"/>
      <c r="R68249" s="10"/>
      <c r="S68249" s="10"/>
      <c r="T68249" s="10"/>
    </row>
    <row r="68250" spans="1:20" ht="16" x14ac:dyDescent="0.2">
      <c r="A68250" s="24"/>
      <c r="B68250" s="24"/>
      <c r="C68250" s="24"/>
      <c r="D68250" s="24"/>
      <c r="E68250" s="24"/>
      <c r="F68250" s="24"/>
      <c r="G68250" s="24"/>
      <c r="H68250" s="24"/>
      <c r="I68250" s="24"/>
      <c r="J68250" s="24"/>
      <c r="K68250" s="24"/>
      <c r="L68250" s="24"/>
      <c r="M68250" s="24"/>
      <c r="P68250" s="10"/>
      <c r="R68250" s="10"/>
      <c r="S68250" s="10"/>
      <c r="T68250" s="10"/>
    </row>
    <row r="68251" spans="1:20" ht="16" x14ac:dyDescent="0.2">
      <c r="A68251" s="24"/>
      <c r="B68251" s="24"/>
      <c r="C68251" s="24"/>
      <c r="D68251" s="24"/>
      <c r="E68251" s="24"/>
      <c r="F68251" s="24"/>
      <c r="G68251" s="24"/>
      <c r="H68251" s="24"/>
      <c r="I68251" s="24"/>
      <c r="J68251" s="24"/>
      <c r="K68251" s="24"/>
      <c r="L68251" s="24"/>
      <c r="M68251" s="24"/>
      <c r="P68251" s="10"/>
      <c r="R68251" s="10"/>
      <c r="S68251" s="10"/>
      <c r="T68251" s="10"/>
    </row>
    <row r="68252" spans="1:20" ht="16" x14ac:dyDescent="0.2">
      <c r="A68252" s="24"/>
      <c r="B68252" s="24"/>
      <c r="C68252" s="24"/>
      <c r="D68252" s="24"/>
      <c r="E68252" s="24"/>
      <c r="F68252" s="24"/>
      <c r="G68252" s="24"/>
      <c r="H68252" s="24"/>
      <c r="I68252" s="24"/>
      <c r="J68252" s="24"/>
      <c r="K68252" s="24"/>
      <c r="L68252" s="24"/>
      <c r="M68252" s="24"/>
      <c r="P68252" s="10"/>
      <c r="R68252" s="10"/>
      <c r="S68252" s="10"/>
      <c r="T68252" s="10"/>
    </row>
    <row r="68253" spans="1:20" ht="16" x14ac:dyDescent="0.2">
      <c r="A68253" s="24"/>
      <c r="B68253" s="24"/>
      <c r="C68253" s="24"/>
      <c r="D68253" s="24"/>
      <c r="E68253" s="24"/>
      <c r="F68253" s="24"/>
      <c r="G68253" s="24"/>
      <c r="H68253" s="24"/>
      <c r="I68253" s="24"/>
      <c r="J68253" s="24"/>
      <c r="K68253" s="24"/>
      <c r="L68253" s="24"/>
      <c r="M68253" s="24"/>
      <c r="P68253" s="10"/>
      <c r="R68253" s="10"/>
      <c r="S68253" s="10"/>
      <c r="T68253" s="10"/>
    </row>
    <row r="68254" spans="1:20" ht="16" x14ac:dyDescent="0.2">
      <c r="A68254" s="24"/>
      <c r="B68254" s="24"/>
      <c r="C68254" s="24"/>
      <c r="D68254" s="24"/>
      <c r="E68254" s="24"/>
      <c r="F68254" s="24"/>
      <c r="G68254" s="24"/>
      <c r="H68254" s="24"/>
      <c r="I68254" s="24"/>
      <c r="J68254" s="24"/>
      <c r="K68254" s="24"/>
      <c r="L68254" s="24"/>
      <c r="M68254" s="24"/>
      <c r="P68254" s="10"/>
      <c r="R68254" s="10"/>
      <c r="S68254" s="10"/>
      <c r="T68254" s="10"/>
    </row>
    <row r="68255" spans="1:20" ht="16" x14ac:dyDescent="0.2">
      <c r="A68255" s="24"/>
      <c r="B68255" s="24"/>
      <c r="C68255" s="24"/>
      <c r="D68255" s="24"/>
      <c r="E68255" s="24"/>
      <c r="F68255" s="24"/>
      <c r="G68255" s="24"/>
      <c r="H68255" s="24"/>
      <c r="I68255" s="24"/>
      <c r="J68255" s="24"/>
      <c r="K68255" s="24"/>
      <c r="L68255" s="24"/>
      <c r="M68255" s="24"/>
      <c r="P68255" s="10"/>
      <c r="R68255" s="10"/>
      <c r="S68255" s="10"/>
      <c r="T68255" s="10"/>
    </row>
    <row r="68256" spans="1:20" ht="16" x14ac:dyDescent="0.2">
      <c r="A68256" s="24"/>
      <c r="B68256" s="24"/>
      <c r="C68256" s="24"/>
      <c r="D68256" s="24"/>
      <c r="E68256" s="24"/>
      <c r="F68256" s="24"/>
      <c r="G68256" s="24"/>
      <c r="H68256" s="24"/>
      <c r="I68256" s="24"/>
      <c r="J68256" s="24"/>
      <c r="K68256" s="24"/>
      <c r="L68256" s="24"/>
      <c r="M68256" s="24"/>
      <c r="P68256" s="10"/>
      <c r="R68256" s="10"/>
      <c r="S68256" s="10"/>
      <c r="T68256" s="10"/>
    </row>
    <row r="68257" spans="1:20" ht="16" x14ac:dyDescent="0.2">
      <c r="A68257" s="24"/>
      <c r="B68257" s="24"/>
      <c r="C68257" s="24"/>
      <c r="D68257" s="24"/>
      <c r="E68257" s="24"/>
      <c r="F68257" s="24"/>
      <c r="G68257" s="24"/>
      <c r="H68257" s="24"/>
      <c r="I68257" s="24"/>
      <c r="J68257" s="24"/>
      <c r="K68257" s="24"/>
      <c r="L68257" s="24"/>
      <c r="M68257" s="24"/>
      <c r="P68257" s="10"/>
      <c r="R68257" s="10"/>
      <c r="S68257" s="10"/>
      <c r="T68257" s="10"/>
    </row>
    <row r="68258" spans="1:20" ht="16" x14ac:dyDescent="0.2">
      <c r="A68258" s="24"/>
      <c r="B68258" s="24"/>
      <c r="C68258" s="24"/>
      <c r="D68258" s="24"/>
      <c r="E68258" s="24"/>
      <c r="F68258" s="24"/>
      <c r="G68258" s="24"/>
      <c r="H68258" s="24"/>
      <c r="I68258" s="24"/>
      <c r="J68258" s="24"/>
      <c r="K68258" s="24"/>
      <c r="L68258" s="24"/>
      <c r="M68258" s="24"/>
      <c r="P68258" s="10"/>
      <c r="R68258" s="10"/>
      <c r="S68258" s="10"/>
      <c r="T68258" s="10"/>
    </row>
    <row r="68259" spans="1:20" ht="16" x14ac:dyDescent="0.2">
      <c r="A68259" s="24"/>
      <c r="B68259" s="24"/>
      <c r="C68259" s="24"/>
      <c r="D68259" s="24"/>
      <c r="E68259" s="24"/>
      <c r="F68259" s="24"/>
      <c r="G68259" s="24"/>
      <c r="H68259" s="24"/>
      <c r="I68259" s="24"/>
      <c r="J68259" s="24"/>
      <c r="K68259" s="24"/>
      <c r="L68259" s="24"/>
      <c r="M68259" s="24"/>
      <c r="P68259" s="10"/>
      <c r="R68259" s="10"/>
      <c r="S68259" s="10"/>
      <c r="T68259" s="10"/>
    </row>
    <row r="68260" spans="1:20" ht="16" x14ac:dyDescent="0.2">
      <c r="A68260" s="24"/>
      <c r="B68260" s="24"/>
      <c r="C68260" s="24"/>
      <c r="D68260" s="24"/>
      <c r="E68260" s="24"/>
      <c r="F68260" s="24"/>
      <c r="G68260" s="24"/>
      <c r="H68260" s="24"/>
      <c r="I68260" s="24"/>
      <c r="J68260" s="24"/>
      <c r="K68260" s="24"/>
      <c r="L68260" s="24"/>
      <c r="M68260" s="24"/>
      <c r="P68260" s="10"/>
      <c r="R68260" s="10"/>
      <c r="S68260" s="10"/>
      <c r="T68260" s="10"/>
    </row>
    <row r="68261" spans="1:20" ht="16" x14ac:dyDescent="0.2">
      <c r="A68261" s="24"/>
      <c r="B68261" s="24"/>
      <c r="C68261" s="24"/>
      <c r="D68261" s="24"/>
      <c r="E68261" s="24"/>
      <c r="F68261" s="24"/>
      <c r="G68261" s="24"/>
      <c r="H68261" s="24"/>
      <c r="I68261" s="24"/>
      <c r="J68261" s="24"/>
      <c r="K68261" s="24"/>
      <c r="L68261" s="24"/>
      <c r="M68261" s="24"/>
      <c r="P68261" s="10"/>
      <c r="R68261" s="10"/>
      <c r="S68261" s="10"/>
      <c r="T68261" s="10"/>
    </row>
    <row r="68262" spans="1:20" ht="16" x14ac:dyDescent="0.2">
      <c r="A68262" s="24"/>
      <c r="B68262" s="24"/>
      <c r="C68262" s="24"/>
      <c r="D68262" s="24"/>
      <c r="E68262" s="24"/>
      <c r="F68262" s="24"/>
      <c r="G68262" s="24"/>
      <c r="H68262" s="24"/>
      <c r="I68262" s="24"/>
      <c r="J68262" s="24"/>
      <c r="K68262" s="24"/>
      <c r="L68262" s="24"/>
      <c r="M68262" s="24"/>
      <c r="P68262" s="10"/>
      <c r="R68262" s="10"/>
      <c r="S68262" s="10"/>
      <c r="T68262" s="10"/>
    </row>
    <row r="68263" spans="1:20" ht="16" x14ac:dyDescent="0.2">
      <c r="A68263" s="24"/>
      <c r="B68263" s="24"/>
      <c r="C68263" s="24"/>
      <c r="D68263" s="24"/>
      <c r="E68263" s="24"/>
      <c r="F68263" s="24"/>
      <c r="G68263" s="24"/>
      <c r="H68263" s="24"/>
      <c r="I68263" s="24"/>
      <c r="J68263" s="24"/>
      <c r="K68263" s="24"/>
      <c r="L68263" s="24"/>
      <c r="M68263" s="24"/>
      <c r="P68263" s="10"/>
      <c r="R68263" s="10"/>
      <c r="S68263" s="10"/>
      <c r="T68263" s="10"/>
    </row>
    <row r="68264" spans="1:20" ht="16" x14ac:dyDescent="0.2">
      <c r="A68264" s="24"/>
      <c r="B68264" s="24"/>
      <c r="C68264" s="24"/>
      <c r="D68264" s="24"/>
      <c r="E68264" s="24"/>
      <c r="F68264" s="24"/>
      <c r="G68264" s="24"/>
      <c r="H68264" s="24"/>
      <c r="I68264" s="24"/>
      <c r="J68264" s="24"/>
      <c r="K68264" s="24"/>
      <c r="L68264" s="24"/>
      <c r="M68264" s="24"/>
      <c r="P68264" s="10"/>
      <c r="R68264" s="10"/>
      <c r="S68264" s="10"/>
      <c r="T68264" s="10"/>
    </row>
    <row r="68265" spans="1:20" ht="16" x14ac:dyDescent="0.2">
      <c r="A68265" s="24"/>
      <c r="B68265" s="24"/>
      <c r="C68265" s="24"/>
      <c r="D68265" s="24"/>
      <c r="E68265" s="24"/>
      <c r="F68265" s="24"/>
      <c r="G68265" s="24"/>
      <c r="H68265" s="24"/>
      <c r="I68265" s="24"/>
      <c r="J68265" s="24"/>
      <c r="K68265" s="24"/>
      <c r="L68265" s="24"/>
      <c r="M68265" s="24"/>
      <c r="P68265" s="10"/>
      <c r="R68265" s="10"/>
      <c r="S68265" s="10"/>
      <c r="T68265" s="10"/>
    </row>
    <row r="68266" spans="1:20" ht="16" x14ac:dyDescent="0.2">
      <c r="A68266" s="24"/>
      <c r="B68266" s="24"/>
      <c r="C68266" s="24"/>
      <c r="D68266" s="24"/>
      <c r="E68266" s="24"/>
      <c r="F68266" s="24"/>
      <c r="G68266" s="24"/>
      <c r="H68266" s="24"/>
      <c r="I68266" s="24"/>
      <c r="J68266" s="24"/>
      <c r="K68266" s="24"/>
      <c r="L68266" s="24"/>
      <c r="M68266" s="24"/>
      <c r="P68266" s="10"/>
      <c r="R68266" s="10"/>
      <c r="S68266" s="10"/>
      <c r="T68266" s="10"/>
    </row>
    <row r="68267" spans="1:20" ht="16" x14ac:dyDescent="0.2">
      <c r="A68267" s="24"/>
      <c r="B68267" s="24"/>
      <c r="C68267" s="24"/>
      <c r="D68267" s="24"/>
      <c r="E68267" s="24"/>
      <c r="F68267" s="24"/>
      <c r="G68267" s="24"/>
      <c r="H68267" s="24"/>
      <c r="I68267" s="24"/>
      <c r="J68267" s="24"/>
      <c r="K68267" s="24"/>
      <c r="L68267" s="24"/>
      <c r="M68267" s="24"/>
      <c r="P68267" s="10"/>
      <c r="R68267" s="10"/>
      <c r="S68267" s="10"/>
      <c r="T68267" s="10"/>
    </row>
    <row r="68268" spans="1:20" ht="16" x14ac:dyDescent="0.2">
      <c r="A68268" s="24"/>
      <c r="B68268" s="24"/>
      <c r="C68268" s="24"/>
      <c r="D68268" s="24"/>
      <c r="E68268" s="24"/>
      <c r="F68268" s="24"/>
      <c r="G68268" s="24"/>
      <c r="H68268" s="24"/>
      <c r="I68268" s="24"/>
      <c r="J68268" s="24"/>
      <c r="K68268" s="24"/>
      <c r="L68268" s="24"/>
      <c r="M68268" s="24"/>
      <c r="P68268" s="10"/>
      <c r="R68268" s="10"/>
      <c r="S68268" s="10"/>
      <c r="T68268" s="10"/>
    </row>
    <row r="68269" spans="1:20" ht="16" x14ac:dyDescent="0.2">
      <c r="A68269" s="24"/>
      <c r="B68269" s="24"/>
      <c r="C68269" s="24"/>
      <c r="D68269" s="24"/>
      <c r="E68269" s="24"/>
      <c r="F68269" s="24"/>
      <c r="G68269" s="24"/>
      <c r="H68269" s="24"/>
      <c r="I68269" s="24"/>
      <c r="J68269" s="24"/>
      <c r="K68269" s="24"/>
      <c r="L68269" s="24"/>
      <c r="M68269" s="24"/>
      <c r="P68269" s="10"/>
      <c r="R68269" s="10"/>
      <c r="S68269" s="10"/>
      <c r="T68269" s="10"/>
    </row>
    <row r="68270" spans="1:20" ht="16" x14ac:dyDescent="0.2">
      <c r="A68270" s="24"/>
      <c r="B68270" s="24"/>
      <c r="C68270" s="24"/>
      <c r="D68270" s="24"/>
      <c r="E68270" s="24"/>
      <c r="F68270" s="24"/>
      <c r="G68270" s="24"/>
      <c r="H68270" s="24"/>
      <c r="I68270" s="24"/>
      <c r="J68270" s="24"/>
      <c r="K68270" s="24"/>
      <c r="L68270" s="24"/>
      <c r="M68270" s="24"/>
      <c r="P68270" s="10"/>
      <c r="R68270" s="10"/>
      <c r="S68270" s="10"/>
      <c r="T68270" s="10"/>
    </row>
    <row r="68271" spans="1:20" ht="16" x14ac:dyDescent="0.2">
      <c r="A68271" s="24"/>
      <c r="B68271" s="24"/>
      <c r="C68271" s="24"/>
      <c r="D68271" s="24"/>
      <c r="E68271" s="24"/>
      <c r="F68271" s="24"/>
      <c r="G68271" s="24"/>
      <c r="H68271" s="24"/>
      <c r="I68271" s="24"/>
      <c r="J68271" s="24"/>
      <c r="K68271" s="24"/>
      <c r="L68271" s="24"/>
      <c r="M68271" s="24"/>
      <c r="P68271" s="10"/>
      <c r="R68271" s="10"/>
      <c r="S68271" s="10"/>
      <c r="T68271" s="10"/>
    </row>
    <row r="68272" spans="1:20" ht="16" x14ac:dyDescent="0.2">
      <c r="A68272" s="24"/>
      <c r="B68272" s="24"/>
      <c r="C68272" s="24"/>
      <c r="D68272" s="24"/>
      <c r="E68272" s="24"/>
      <c r="F68272" s="24"/>
      <c r="G68272" s="24"/>
      <c r="H68272" s="24"/>
      <c r="I68272" s="24"/>
      <c r="J68272" s="24"/>
      <c r="K68272" s="24"/>
      <c r="L68272" s="24"/>
      <c r="M68272" s="24"/>
      <c r="P68272" s="10"/>
      <c r="R68272" s="10"/>
      <c r="S68272" s="10"/>
      <c r="T68272" s="10"/>
    </row>
    <row r="68273" spans="1:20" ht="16" x14ac:dyDescent="0.2">
      <c r="A68273" s="24"/>
      <c r="B68273" s="24"/>
      <c r="C68273" s="24"/>
      <c r="D68273" s="24"/>
      <c r="E68273" s="24"/>
      <c r="F68273" s="24"/>
      <c r="G68273" s="24"/>
      <c r="H68273" s="24"/>
      <c r="I68273" s="24"/>
      <c r="J68273" s="24"/>
      <c r="K68273" s="24"/>
      <c r="L68273" s="24"/>
      <c r="M68273" s="24"/>
      <c r="P68273" s="10"/>
      <c r="R68273" s="10"/>
      <c r="S68273" s="10"/>
      <c r="T68273" s="10"/>
    </row>
    <row r="68274" spans="1:20" ht="16" x14ac:dyDescent="0.2">
      <c r="A68274" s="24"/>
      <c r="B68274" s="24"/>
      <c r="C68274" s="24"/>
      <c r="D68274" s="24"/>
      <c r="E68274" s="24"/>
      <c r="F68274" s="24"/>
      <c r="G68274" s="24"/>
      <c r="H68274" s="24"/>
      <c r="I68274" s="24"/>
      <c r="J68274" s="24"/>
      <c r="K68274" s="24"/>
      <c r="L68274" s="24"/>
      <c r="M68274" s="24"/>
      <c r="P68274" s="10"/>
      <c r="R68274" s="10"/>
      <c r="S68274" s="10"/>
      <c r="T68274" s="10"/>
    </row>
    <row r="68275" spans="1:20" ht="16" x14ac:dyDescent="0.2">
      <c r="A68275" s="24"/>
      <c r="B68275" s="24"/>
      <c r="C68275" s="24"/>
      <c r="D68275" s="24"/>
      <c r="E68275" s="24"/>
      <c r="F68275" s="24"/>
      <c r="G68275" s="24"/>
      <c r="H68275" s="24"/>
      <c r="I68275" s="24"/>
      <c r="J68275" s="24"/>
      <c r="K68275" s="24"/>
      <c r="L68275" s="24"/>
      <c r="M68275" s="24"/>
      <c r="P68275" s="10"/>
      <c r="R68275" s="10"/>
      <c r="S68275" s="10"/>
      <c r="T68275" s="10"/>
    </row>
    <row r="68276" spans="1:20" ht="16" x14ac:dyDescent="0.2">
      <c r="A68276" s="24"/>
      <c r="B68276" s="24"/>
      <c r="C68276" s="24"/>
      <c r="D68276" s="24"/>
      <c r="E68276" s="24"/>
      <c r="F68276" s="24"/>
      <c r="G68276" s="24"/>
      <c r="H68276" s="24"/>
      <c r="I68276" s="24"/>
      <c r="J68276" s="24"/>
      <c r="K68276" s="24"/>
      <c r="L68276" s="24"/>
      <c r="M68276" s="24"/>
      <c r="P68276" s="10"/>
      <c r="R68276" s="10"/>
      <c r="S68276" s="10"/>
      <c r="T68276" s="10"/>
    </row>
    <row r="68277" spans="1:20" ht="16" x14ac:dyDescent="0.2">
      <c r="A68277" s="24"/>
      <c r="B68277" s="24"/>
      <c r="C68277" s="24"/>
      <c r="D68277" s="24"/>
      <c r="E68277" s="24"/>
      <c r="F68277" s="24"/>
      <c r="G68277" s="24"/>
      <c r="H68277" s="24"/>
      <c r="I68277" s="24"/>
      <c r="J68277" s="24"/>
      <c r="K68277" s="24"/>
      <c r="L68277" s="24"/>
      <c r="M68277" s="24"/>
      <c r="P68277" s="10"/>
      <c r="R68277" s="10"/>
      <c r="S68277" s="10"/>
      <c r="T68277" s="10"/>
    </row>
    <row r="68278" spans="1:20" ht="16" x14ac:dyDescent="0.2">
      <c r="A68278" s="24"/>
      <c r="B68278" s="24"/>
      <c r="C68278" s="24"/>
      <c r="D68278" s="24"/>
      <c r="E68278" s="24"/>
      <c r="F68278" s="24"/>
      <c r="G68278" s="24"/>
      <c r="H68278" s="24"/>
      <c r="I68278" s="24"/>
      <c r="J68278" s="24"/>
      <c r="K68278" s="24"/>
      <c r="L68278" s="24"/>
      <c r="M68278" s="24"/>
      <c r="P68278" s="10"/>
      <c r="R68278" s="10"/>
      <c r="S68278" s="10"/>
      <c r="T68278" s="10"/>
    </row>
    <row r="68279" spans="1:20" ht="16" x14ac:dyDescent="0.2">
      <c r="A68279" s="24"/>
      <c r="B68279" s="24"/>
      <c r="C68279" s="24"/>
      <c r="D68279" s="24"/>
      <c r="E68279" s="24"/>
      <c r="F68279" s="24"/>
      <c r="G68279" s="24"/>
      <c r="H68279" s="24"/>
      <c r="I68279" s="24"/>
      <c r="J68279" s="24"/>
      <c r="K68279" s="24"/>
      <c r="L68279" s="24"/>
      <c r="M68279" s="24"/>
      <c r="P68279" s="10"/>
      <c r="R68279" s="10"/>
      <c r="S68279" s="10"/>
      <c r="T68279" s="10"/>
    </row>
    <row r="68280" spans="1:20" ht="16" x14ac:dyDescent="0.2">
      <c r="A68280" s="24"/>
      <c r="B68280" s="24"/>
      <c r="C68280" s="24"/>
      <c r="D68280" s="24"/>
      <c r="E68280" s="24"/>
      <c r="F68280" s="24"/>
      <c r="G68280" s="24"/>
      <c r="H68280" s="24"/>
      <c r="I68280" s="24"/>
      <c r="J68280" s="24"/>
      <c r="K68280" s="24"/>
      <c r="L68280" s="24"/>
      <c r="M68280" s="24"/>
      <c r="P68280" s="10"/>
      <c r="R68280" s="10"/>
      <c r="S68280" s="10"/>
      <c r="T68280" s="10"/>
    </row>
    <row r="68281" spans="1:20" ht="16" x14ac:dyDescent="0.2">
      <c r="A68281" s="24"/>
      <c r="B68281" s="24"/>
      <c r="C68281" s="24"/>
      <c r="D68281" s="24"/>
      <c r="E68281" s="24"/>
      <c r="F68281" s="24"/>
      <c r="G68281" s="24"/>
      <c r="H68281" s="24"/>
      <c r="I68281" s="24"/>
      <c r="J68281" s="24"/>
      <c r="K68281" s="24"/>
      <c r="L68281" s="24"/>
      <c r="M68281" s="24"/>
      <c r="P68281" s="10"/>
      <c r="R68281" s="10"/>
      <c r="S68281" s="10"/>
      <c r="T68281" s="10"/>
    </row>
    <row r="68282" spans="1:20" ht="16" x14ac:dyDescent="0.2">
      <c r="A68282" s="24"/>
      <c r="B68282" s="24"/>
      <c r="C68282" s="24"/>
      <c r="D68282" s="24"/>
      <c r="E68282" s="24"/>
      <c r="F68282" s="24"/>
      <c r="G68282" s="24"/>
      <c r="H68282" s="24"/>
      <c r="I68282" s="24"/>
      <c r="J68282" s="24"/>
      <c r="K68282" s="24"/>
      <c r="L68282" s="24"/>
      <c r="M68282" s="24"/>
      <c r="P68282" s="10"/>
      <c r="R68282" s="10"/>
      <c r="S68282" s="10"/>
      <c r="T68282" s="10"/>
    </row>
    <row r="68283" spans="1:20" ht="16" x14ac:dyDescent="0.2">
      <c r="A68283" s="24"/>
      <c r="B68283" s="24"/>
      <c r="C68283" s="24"/>
      <c r="D68283" s="24"/>
      <c r="E68283" s="24"/>
      <c r="F68283" s="24"/>
      <c r="G68283" s="24"/>
      <c r="H68283" s="24"/>
      <c r="I68283" s="24"/>
      <c r="J68283" s="24"/>
      <c r="K68283" s="24"/>
      <c r="L68283" s="24"/>
      <c r="M68283" s="24"/>
      <c r="P68283" s="10"/>
      <c r="R68283" s="10"/>
      <c r="S68283" s="10"/>
      <c r="T68283" s="10"/>
    </row>
    <row r="68284" spans="1:20" ht="16" x14ac:dyDescent="0.2">
      <c r="A68284" s="24"/>
      <c r="B68284" s="24"/>
      <c r="C68284" s="24"/>
      <c r="D68284" s="24"/>
      <c r="E68284" s="24"/>
      <c r="F68284" s="24"/>
      <c r="G68284" s="24"/>
      <c r="H68284" s="24"/>
      <c r="I68284" s="24"/>
      <c r="J68284" s="24"/>
      <c r="K68284" s="24"/>
      <c r="L68284" s="24"/>
      <c r="M68284" s="24"/>
      <c r="P68284" s="10"/>
      <c r="R68284" s="10"/>
      <c r="S68284" s="10"/>
      <c r="T68284" s="10"/>
    </row>
    <row r="68285" spans="1:20" ht="16" x14ac:dyDescent="0.2">
      <c r="A68285" s="24"/>
      <c r="B68285" s="24"/>
      <c r="C68285" s="24"/>
      <c r="D68285" s="24"/>
      <c r="E68285" s="24"/>
      <c r="F68285" s="24"/>
      <c r="G68285" s="24"/>
      <c r="H68285" s="24"/>
      <c r="I68285" s="24"/>
      <c r="J68285" s="24"/>
      <c r="K68285" s="24"/>
      <c r="L68285" s="24"/>
      <c r="M68285" s="24"/>
      <c r="P68285" s="10"/>
      <c r="R68285" s="10"/>
      <c r="S68285" s="10"/>
      <c r="T68285" s="10"/>
    </row>
    <row r="68286" spans="1:20" ht="16" x14ac:dyDescent="0.2">
      <c r="A68286" s="24"/>
      <c r="B68286" s="24"/>
      <c r="C68286" s="24"/>
      <c r="D68286" s="24"/>
      <c r="E68286" s="24"/>
      <c r="F68286" s="24"/>
      <c r="G68286" s="24"/>
      <c r="H68286" s="24"/>
      <c r="I68286" s="24"/>
      <c r="J68286" s="24"/>
      <c r="K68286" s="24"/>
      <c r="L68286" s="24"/>
      <c r="M68286" s="24"/>
      <c r="P68286" s="10"/>
      <c r="R68286" s="10"/>
      <c r="S68286" s="10"/>
      <c r="T68286" s="10"/>
    </row>
    <row r="68287" spans="1:20" ht="16" x14ac:dyDescent="0.2">
      <c r="A68287" s="24"/>
      <c r="B68287" s="24"/>
      <c r="C68287" s="24"/>
      <c r="D68287" s="24"/>
      <c r="E68287" s="24"/>
      <c r="F68287" s="24"/>
      <c r="G68287" s="24"/>
      <c r="H68287" s="24"/>
      <c r="I68287" s="24"/>
      <c r="J68287" s="24"/>
      <c r="K68287" s="24"/>
      <c r="L68287" s="24"/>
      <c r="M68287" s="24"/>
      <c r="P68287" s="10"/>
      <c r="R68287" s="10"/>
      <c r="S68287" s="10"/>
      <c r="T68287" s="10"/>
    </row>
    <row r="68288" spans="1:20" ht="16" x14ac:dyDescent="0.2">
      <c r="A68288" s="24"/>
      <c r="B68288" s="24"/>
      <c r="C68288" s="24"/>
      <c r="D68288" s="24"/>
      <c r="E68288" s="24"/>
      <c r="F68288" s="24"/>
      <c r="G68288" s="24"/>
      <c r="H68288" s="24"/>
      <c r="I68288" s="24"/>
      <c r="J68288" s="24"/>
      <c r="K68288" s="24"/>
      <c r="L68288" s="24"/>
      <c r="M68288" s="24"/>
      <c r="P68288" s="10"/>
      <c r="R68288" s="10"/>
      <c r="S68288" s="10"/>
      <c r="T68288" s="10"/>
    </row>
    <row r="68289" spans="1:20" ht="16" x14ac:dyDescent="0.2">
      <c r="A68289" s="24"/>
      <c r="B68289" s="24"/>
      <c r="C68289" s="24"/>
      <c r="D68289" s="24"/>
      <c r="E68289" s="24"/>
      <c r="F68289" s="24"/>
      <c r="G68289" s="24"/>
      <c r="H68289" s="24"/>
      <c r="I68289" s="24"/>
      <c r="J68289" s="24"/>
      <c r="K68289" s="24"/>
      <c r="L68289" s="24"/>
      <c r="M68289" s="24"/>
      <c r="P68289" s="10"/>
      <c r="R68289" s="10"/>
      <c r="S68289" s="10"/>
      <c r="T68289" s="10"/>
    </row>
    <row r="68290" spans="1:20" ht="16" x14ac:dyDescent="0.2">
      <c r="A68290" s="24"/>
      <c r="B68290" s="24"/>
      <c r="C68290" s="24"/>
      <c r="D68290" s="24"/>
      <c r="E68290" s="24"/>
      <c r="F68290" s="24"/>
      <c r="G68290" s="24"/>
      <c r="H68290" s="24"/>
      <c r="I68290" s="24"/>
      <c r="J68290" s="24"/>
      <c r="K68290" s="24"/>
      <c r="L68290" s="24"/>
      <c r="M68290" s="24"/>
      <c r="P68290" s="10"/>
      <c r="R68290" s="10"/>
      <c r="S68290" s="10"/>
      <c r="T68290" s="10"/>
    </row>
    <row r="68291" spans="1:20" ht="16" x14ac:dyDescent="0.2">
      <c r="A68291" s="24"/>
      <c r="B68291" s="24"/>
      <c r="C68291" s="24"/>
      <c r="D68291" s="24"/>
      <c r="E68291" s="24"/>
      <c r="F68291" s="24"/>
      <c r="G68291" s="24"/>
      <c r="H68291" s="24"/>
      <c r="I68291" s="24"/>
      <c r="J68291" s="24"/>
      <c r="K68291" s="24"/>
      <c r="L68291" s="24"/>
      <c r="M68291" s="24"/>
      <c r="P68291" s="10"/>
      <c r="R68291" s="10"/>
      <c r="S68291" s="10"/>
      <c r="T68291" s="10"/>
    </row>
    <row r="68292" spans="1:20" ht="16" x14ac:dyDescent="0.2">
      <c r="A68292" s="24"/>
      <c r="B68292" s="24"/>
      <c r="C68292" s="24"/>
      <c r="D68292" s="24"/>
      <c r="E68292" s="24"/>
      <c r="F68292" s="24"/>
      <c r="G68292" s="24"/>
      <c r="H68292" s="24"/>
      <c r="I68292" s="24"/>
      <c r="J68292" s="24"/>
      <c r="K68292" s="24"/>
      <c r="L68292" s="24"/>
      <c r="M68292" s="24"/>
      <c r="P68292" s="10"/>
      <c r="R68292" s="10"/>
      <c r="S68292" s="10"/>
      <c r="T68292" s="10"/>
    </row>
    <row r="68293" spans="1:20" ht="16" x14ac:dyDescent="0.2">
      <c r="A68293" s="24"/>
      <c r="B68293" s="24"/>
      <c r="C68293" s="24"/>
      <c r="D68293" s="24"/>
      <c r="E68293" s="24"/>
      <c r="F68293" s="24"/>
      <c r="G68293" s="24"/>
      <c r="H68293" s="24"/>
      <c r="I68293" s="24"/>
      <c r="J68293" s="24"/>
      <c r="K68293" s="24"/>
      <c r="L68293" s="24"/>
      <c r="M68293" s="24"/>
      <c r="P68293" s="10"/>
      <c r="R68293" s="10"/>
      <c r="S68293" s="10"/>
      <c r="T68293" s="10"/>
    </row>
    <row r="68294" spans="1:20" ht="16" x14ac:dyDescent="0.2">
      <c r="A68294" s="24"/>
      <c r="B68294" s="24"/>
      <c r="C68294" s="24"/>
      <c r="D68294" s="24"/>
      <c r="E68294" s="24"/>
      <c r="F68294" s="24"/>
      <c r="G68294" s="24"/>
      <c r="H68294" s="24"/>
      <c r="I68294" s="24"/>
      <c r="J68294" s="24"/>
      <c r="K68294" s="24"/>
      <c r="L68294" s="24"/>
      <c r="M68294" s="24"/>
      <c r="P68294" s="10"/>
      <c r="R68294" s="10"/>
      <c r="S68294" s="10"/>
      <c r="T68294" s="10"/>
    </row>
    <row r="68295" spans="1:20" ht="16" x14ac:dyDescent="0.2">
      <c r="A68295" s="24"/>
      <c r="B68295" s="24"/>
      <c r="C68295" s="24"/>
      <c r="D68295" s="24"/>
      <c r="E68295" s="24"/>
      <c r="F68295" s="24"/>
      <c r="G68295" s="24"/>
      <c r="H68295" s="24"/>
      <c r="I68295" s="24"/>
      <c r="J68295" s="24"/>
      <c r="K68295" s="24"/>
      <c r="L68295" s="24"/>
      <c r="M68295" s="24"/>
      <c r="P68295" s="10"/>
      <c r="R68295" s="10"/>
      <c r="S68295" s="10"/>
      <c r="T68295" s="10"/>
    </row>
    <row r="68296" spans="1:20" ht="16" x14ac:dyDescent="0.2">
      <c r="A68296" s="24"/>
      <c r="B68296" s="24"/>
      <c r="C68296" s="24"/>
      <c r="D68296" s="24"/>
      <c r="E68296" s="24"/>
      <c r="F68296" s="24"/>
      <c r="G68296" s="24"/>
      <c r="H68296" s="24"/>
      <c r="I68296" s="24"/>
      <c r="J68296" s="24"/>
      <c r="K68296" s="24"/>
      <c r="L68296" s="24"/>
      <c r="M68296" s="24"/>
      <c r="P68296" s="10"/>
      <c r="R68296" s="10"/>
      <c r="S68296" s="10"/>
      <c r="T68296" s="10"/>
    </row>
    <row r="68297" spans="1:20" ht="16" x14ac:dyDescent="0.2">
      <c r="A68297" s="24"/>
      <c r="B68297" s="24"/>
      <c r="C68297" s="24"/>
      <c r="D68297" s="24"/>
      <c r="E68297" s="24"/>
      <c r="F68297" s="24"/>
      <c r="G68297" s="24"/>
      <c r="H68297" s="24"/>
      <c r="I68297" s="24"/>
      <c r="J68297" s="24"/>
      <c r="K68297" s="24"/>
      <c r="L68297" s="24"/>
      <c r="M68297" s="24"/>
      <c r="P68297" s="10"/>
      <c r="R68297" s="10"/>
      <c r="S68297" s="10"/>
      <c r="T68297" s="10"/>
    </row>
    <row r="68298" spans="1:20" ht="16" x14ac:dyDescent="0.2">
      <c r="A68298" s="24"/>
      <c r="B68298" s="24"/>
      <c r="C68298" s="24"/>
      <c r="D68298" s="24"/>
      <c r="E68298" s="24"/>
      <c r="F68298" s="24"/>
      <c r="G68298" s="24"/>
      <c r="H68298" s="24"/>
      <c r="I68298" s="24"/>
      <c r="J68298" s="24"/>
      <c r="K68298" s="24"/>
      <c r="L68298" s="24"/>
      <c r="M68298" s="24"/>
      <c r="P68298" s="10"/>
      <c r="R68298" s="10"/>
      <c r="S68298" s="10"/>
      <c r="T68298" s="10"/>
    </row>
    <row r="68299" spans="1:20" ht="16" x14ac:dyDescent="0.2">
      <c r="A68299" s="24"/>
      <c r="B68299" s="24"/>
      <c r="C68299" s="24"/>
      <c r="D68299" s="24"/>
      <c r="E68299" s="24"/>
      <c r="F68299" s="24"/>
      <c r="G68299" s="24"/>
      <c r="H68299" s="24"/>
      <c r="I68299" s="24"/>
      <c r="J68299" s="24"/>
      <c r="K68299" s="24"/>
      <c r="L68299" s="24"/>
      <c r="M68299" s="24"/>
      <c r="P68299" s="10"/>
      <c r="R68299" s="10"/>
      <c r="S68299" s="10"/>
      <c r="T68299" s="10"/>
    </row>
    <row r="68300" spans="1:20" ht="16" x14ac:dyDescent="0.2">
      <c r="A68300" s="24"/>
      <c r="B68300" s="24"/>
      <c r="C68300" s="24"/>
      <c r="D68300" s="24"/>
      <c r="E68300" s="24"/>
      <c r="F68300" s="24"/>
      <c r="G68300" s="24"/>
      <c r="H68300" s="24"/>
      <c r="I68300" s="24"/>
      <c r="J68300" s="24"/>
      <c r="K68300" s="24"/>
      <c r="L68300" s="24"/>
      <c r="M68300" s="24"/>
      <c r="P68300" s="10"/>
      <c r="R68300" s="10"/>
      <c r="S68300" s="10"/>
      <c r="T68300" s="10"/>
    </row>
    <row r="68301" spans="1:20" ht="16" x14ac:dyDescent="0.2">
      <c r="A68301" s="24"/>
      <c r="B68301" s="24"/>
      <c r="C68301" s="24"/>
      <c r="D68301" s="24"/>
      <c r="E68301" s="24"/>
      <c r="F68301" s="24"/>
      <c r="G68301" s="24"/>
      <c r="H68301" s="24"/>
      <c r="I68301" s="24"/>
      <c r="J68301" s="24"/>
      <c r="K68301" s="24"/>
      <c r="L68301" s="24"/>
      <c r="M68301" s="24"/>
      <c r="P68301" s="10"/>
      <c r="R68301" s="10"/>
      <c r="S68301" s="10"/>
      <c r="T68301" s="10"/>
    </row>
    <row r="68302" spans="1:20" ht="16" x14ac:dyDescent="0.2">
      <c r="A68302" s="24"/>
      <c r="B68302" s="24"/>
      <c r="C68302" s="24"/>
      <c r="D68302" s="24"/>
      <c r="E68302" s="24"/>
      <c r="F68302" s="24"/>
      <c r="G68302" s="24"/>
      <c r="H68302" s="24"/>
      <c r="I68302" s="24"/>
      <c r="J68302" s="24"/>
      <c r="K68302" s="24"/>
      <c r="L68302" s="24"/>
      <c r="M68302" s="24"/>
      <c r="P68302" s="10"/>
      <c r="R68302" s="10"/>
      <c r="S68302" s="10"/>
      <c r="T68302" s="10"/>
    </row>
    <row r="68303" spans="1:20" ht="16" x14ac:dyDescent="0.2">
      <c r="A68303" s="24"/>
      <c r="B68303" s="24"/>
      <c r="C68303" s="24"/>
      <c r="D68303" s="24"/>
      <c r="E68303" s="24"/>
      <c r="F68303" s="24"/>
      <c r="G68303" s="24"/>
      <c r="H68303" s="24"/>
      <c r="I68303" s="24"/>
      <c r="J68303" s="24"/>
      <c r="K68303" s="24"/>
      <c r="L68303" s="24"/>
      <c r="M68303" s="24"/>
      <c r="P68303" s="10"/>
      <c r="R68303" s="10"/>
      <c r="S68303" s="10"/>
      <c r="T68303" s="10"/>
    </row>
    <row r="68304" spans="1:20" ht="16" x14ac:dyDescent="0.2">
      <c r="A68304" s="24"/>
      <c r="B68304" s="24"/>
      <c r="C68304" s="24"/>
      <c r="D68304" s="24"/>
      <c r="E68304" s="24"/>
      <c r="F68304" s="24"/>
      <c r="G68304" s="24"/>
      <c r="H68304" s="24"/>
      <c r="I68304" s="24"/>
      <c r="J68304" s="24"/>
      <c r="K68304" s="24"/>
      <c r="L68304" s="24"/>
      <c r="M68304" s="24"/>
      <c r="P68304" s="10"/>
      <c r="R68304" s="10"/>
      <c r="S68304" s="10"/>
      <c r="T68304" s="10"/>
    </row>
    <row r="68305" spans="1:20" ht="16" x14ac:dyDescent="0.2">
      <c r="A68305" s="24"/>
      <c r="B68305" s="24"/>
      <c r="C68305" s="24"/>
      <c r="D68305" s="24"/>
      <c r="E68305" s="24"/>
      <c r="F68305" s="24"/>
      <c r="G68305" s="24"/>
      <c r="H68305" s="24"/>
      <c r="I68305" s="24"/>
      <c r="J68305" s="24"/>
      <c r="K68305" s="24"/>
      <c r="L68305" s="24"/>
      <c r="M68305" s="24"/>
      <c r="P68305" s="10"/>
      <c r="R68305" s="10"/>
      <c r="S68305" s="10"/>
      <c r="T68305" s="10"/>
    </row>
    <row r="68306" spans="1:20" ht="16" x14ac:dyDescent="0.2">
      <c r="A68306" s="24"/>
      <c r="B68306" s="24"/>
      <c r="C68306" s="24"/>
      <c r="D68306" s="24"/>
      <c r="E68306" s="24"/>
      <c r="F68306" s="24"/>
      <c r="G68306" s="24"/>
      <c r="H68306" s="24"/>
      <c r="I68306" s="24"/>
      <c r="J68306" s="24"/>
      <c r="K68306" s="24"/>
      <c r="L68306" s="24"/>
      <c r="M68306" s="24"/>
      <c r="P68306" s="10"/>
      <c r="R68306" s="10"/>
      <c r="S68306" s="10"/>
      <c r="T68306" s="10"/>
    </row>
    <row r="68307" spans="1:20" ht="16" x14ac:dyDescent="0.2">
      <c r="A68307" s="24"/>
      <c r="B68307" s="24"/>
      <c r="C68307" s="24"/>
      <c r="D68307" s="24"/>
      <c r="E68307" s="24"/>
      <c r="F68307" s="24"/>
      <c r="G68307" s="24"/>
      <c r="H68307" s="24"/>
      <c r="I68307" s="24"/>
      <c r="J68307" s="24"/>
      <c r="K68307" s="24"/>
      <c r="L68307" s="24"/>
      <c r="M68307" s="24"/>
      <c r="P68307" s="10"/>
      <c r="R68307" s="10"/>
      <c r="S68307" s="10"/>
      <c r="T68307" s="10"/>
    </row>
    <row r="68308" spans="1:20" ht="16" x14ac:dyDescent="0.2">
      <c r="A68308" s="24"/>
      <c r="B68308" s="24"/>
      <c r="C68308" s="24"/>
      <c r="D68308" s="24"/>
      <c r="E68308" s="24"/>
      <c r="F68308" s="24"/>
      <c r="G68308" s="24"/>
      <c r="H68308" s="24"/>
      <c r="I68308" s="24"/>
      <c r="J68308" s="24"/>
      <c r="K68308" s="24"/>
      <c r="L68308" s="24"/>
      <c r="M68308" s="24"/>
      <c r="P68308" s="10"/>
      <c r="R68308" s="10"/>
      <c r="S68308" s="10"/>
      <c r="T68308" s="10"/>
    </row>
    <row r="68309" spans="1:20" ht="16" x14ac:dyDescent="0.2">
      <c r="A68309" s="24"/>
      <c r="B68309" s="24"/>
      <c r="C68309" s="24"/>
      <c r="D68309" s="24"/>
      <c r="E68309" s="24"/>
      <c r="F68309" s="24"/>
      <c r="G68309" s="24"/>
      <c r="H68309" s="24"/>
      <c r="I68309" s="24"/>
      <c r="J68309" s="24"/>
      <c r="K68309" s="24"/>
      <c r="L68309" s="24"/>
      <c r="M68309" s="24"/>
      <c r="P68309" s="10"/>
      <c r="R68309" s="10"/>
      <c r="S68309" s="10"/>
      <c r="T68309" s="10"/>
    </row>
    <row r="68310" spans="1:20" ht="16" x14ac:dyDescent="0.2">
      <c r="A68310" s="24"/>
      <c r="B68310" s="24"/>
      <c r="C68310" s="24"/>
      <c r="D68310" s="24"/>
      <c r="E68310" s="24"/>
      <c r="F68310" s="24"/>
      <c r="G68310" s="24"/>
      <c r="H68310" s="24"/>
      <c r="I68310" s="24"/>
      <c r="J68310" s="24"/>
      <c r="K68310" s="24"/>
      <c r="L68310" s="24"/>
      <c r="M68310" s="24"/>
      <c r="P68310" s="10"/>
      <c r="R68310" s="10"/>
      <c r="S68310" s="10"/>
      <c r="T68310" s="10"/>
    </row>
    <row r="68311" spans="1:20" ht="16" x14ac:dyDescent="0.2">
      <c r="A68311" s="24"/>
      <c r="B68311" s="24"/>
      <c r="C68311" s="24"/>
      <c r="D68311" s="24"/>
      <c r="E68311" s="24"/>
      <c r="F68311" s="24"/>
      <c r="G68311" s="24"/>
      <c r="H68311" s="24"/>
      <c r="I68311" s="24"/>
      <c r="J68311" s="24"/>
      <c r="K68311" s="24"/>
      <c r="L68311" s="24"/>
      <c r="M68311" s="24"/>
      <c r="P68311" s="10"/>
      <c r="R68311" s="10"/>
      <c r="S68311" s="10"/>
      <c r="T68311" s="10"/>
    </row>
    <row r="68312" spans="1:20" ht="16" x14ac:dyDescent="0.2">
      <c r="A68312" s="24"/>
      <c r="B68312" s="24"/>
      <c r="C68312" s="24"/>
      <c r="D68312" s="24"/>
      <c r="E68312" s="24"/>
      <c r="F68312" s="24"/>
      <c r="G68312" s="24"/>
      <c r="H68312" s="24"/>
      <c r="I68312" s="24"/>
      <c r="J68312" s="24"/>
      <c r="K68312" s="24"/>
      <c r="L68312" s="24"/>
      <c r="M68312" s="24"/>
      <c r="P68312" s="10"/>
      <c r="R68312" s="10"/>
      <c r="S68312" s="10"/>
      <c r="T68312" s="10"/>
    </row>
    <row r="68313" spans="1:20" ht="16" x14ac:dyDescent="0.2">
      <c r="A68313" s="24"/>
      <c r="B68313" s="24"/>
      <c r="C68313" s="24"/>
      <c r="D68313" s="24"/>
      <c r="E68313" s="24"/>
      <c r="F68313" s="24"/>
      <c r="G68313" s="24"/>
      <c r="H68313" s="24"/>
      <c r="I68313" s="24"/>
      <c r="J68313" s="24"/>
      <c r="K68313" s="24"/>
      <c r="L68313" s="24"/>
      <c r="M68313" s="24"/>
      <c r="P68313" s="10"/>
      <c r="R68313" s="10"/>
      <c r="S68313" s="10"/>
      <c r="T68313" s="10"/>
    </row>
    <row r="68314" spans="1:20" ht="16" x14ac:dyDescent="0.2">
      <c r="A68314" s="24"/>
      <c r="B68314" s="24"/>
      <c r="C68314" s="24"/>
      <c r="D68314" s="24"/>
      <c r="E68314" s="24"/>
      <c r="F68314" s="24"/>
      <c r="G68314" s="24"/>
      <c r="H68314" s="24"/>
      <c r="I68314" s="24"/>
      <c r="J68314" s="24"/>
      <c r="K68314" s="24"/>
      <c r="L68314" s="24"/>
      <c r="M68314" s="24"/>
      <c r="P68314" s="10"/>
      <c r="R68314" s="10"/>
      <c r="S68314" s="10"/>
      <c r="T68314" s="10"/>
    </row>
    <row r="68315" spans="1:20" ht="16" x14ac:dyDescent="0.2">
      <c r="A68315" s="24"/>
      <c r="B68315" s="24"/>
      <c r="C68315" s="24"/>
      <c r="D68315" s="24"/>
      <c r="E68315" s="24"/>
      <c r="F68315" s="24"/>
      <c r="G68315" s="24"/>
      <c r="H68315" s="24"/>
      <c r="I68315" s="24"/>
      <c r="J68315" s="24"/>
      <c r="K68315" s="24"/>
      <c r="L68315" s="24"/>
      <c r="M68315" s="24"/>
      <c r="P68315" s="10"/>
      <c r="R68315" s="10"/>
      <c r="S68315" s="10"/>
      <c r="T68315" s="10"/>
    </row>
    <row r="68316" spans="1:20" ht="16" x14ac:dyDescent="0.2">
      <c r="A68316" s="24"/>
      <c r="B68316" s="24"/>
      <c r="C68316" s="24"/>
      <c r="D68316" s="24"/>
      <c r="E68316" s="24"/>
      <c r="F68316" s="24"/>
      <c r="G68316" s="24"/>
      <c r="H68316" s="24"/>
      <c r="I68316" s="24"/>
      <c r="J68316" s="24"/>
      <c r="K68316" s="24"/>
      <c r="L68316" s="24"/>
      <c r="M68316" s="24"/>
      <c r="P68316" s="10"/>
      <c r="R68316" s="10"/>
      <c r="S68316" s="10"/>
      <c r="T68316" s="10"/>
    </row>
    <row r="68317" spans="1:20" ht="16" x14ac:dyDescent="0.2">
      <c r="A68317" s="24"/>
      <c r="B68317" s="24"/>
      <c r="C68317" s="24"/>
      <c r="D68317" s="24"/>
      <c r="E68317" s="24"/>
      <c r="F68317" s="24"/>
      <c r="G68317" s="24"/>
      <c r="H68317" s="24"/>
      <c r="I68317" s="24"/>
      <c r="J68317" s="24"/>
      <c r="K68317" s="24"/>
      <c r="L68317" s="24"/>
      <c r="M68317" s="24"/>
      <c r="P68317" s="10"/>
      <c r="R68317" s="10"/>
      <c r="S68317" s="10"/>
      <c r="T68317" s="10"/>
    </row>
    <row r="68318" spans="1:20" ht="16" x14ac:dyDescent="0.2">
      <c r="A68318" s="24"/>
      <c r="B68318" s="24"/>
      <c r="C68318" s="24"/>
      <c r="D68318" s="24"/>
      <c r="E68318" s="24"/>
      <c r="F68318" s="24"/>
      <c r="G68318" s="24"/>
      <c r="H68318" s="24"/>
      <c r="I68318" s="24"/>
      <c r="J68318" s="24"/>
      <c r="K68318" s="24"/>
      <c r="L68318" s="24"/>
      <c r="M68318" s="24"/>
      <c r="P68318" s="10"/>
      <c r="R68318" s="10"/>
      <c r="S68318" s="10"/>
      <c r="T68318" s="10"/>
    </row>
    <row r="68319" spans="1:20" ht="16" x14ac:dyDescent="0.2">
      <c r="A68319" s="24"/>
      <c r="B68319" s="24"/>
      <c r="C68319" s="24"/>
      <c r="D68319" s="24"/>
      <c r="E68319" s="24"/>
      <c r="F68319" s="24"/>
      <c r="G68319" s="24"/>
      <c r="H68319" s="24"/>
      <c r="I68319" s="24"/>
      <c r="J68319" s="24"/>
      <c r="K68319" s="24"/>
      <c r="L68319" s="24"/>
      <c r="M68319" s="24"/>
      <c r="P68319" s="10"/>
      <c r="R68319" s="10"/>
      <c r="S68319" s="10"/>
      <c r="T68319" s="10"/>
    </row>
    <row r="68320" spans="1:20" ht="16" x14ac:dyDescent="0.2">
      <c r="A68320" s="24"/>
      <c r="B68320" s="24"/>
      <c r="C68320" s="24"/>
      <c r="D68320" s="24"/>
      <c r="E68320" s="24"/>
      <c r="F68320" s="24"/>
      <c r="G68320" s="24"/>
      <c r="H68320" s="24"/>
      <c r="I68320" s="24"/>
      <c r="J68320" s="24"/>
      <c r="K68320" s="24"/>
      <c r="L68320" s="24"/>
      <c r="M68320" s="24"/>
      <c r="P68320" s="10"/>
      <c r="R68320" s="10"/>
      <c r="S68320" s="10"/>
      <c r="T68320" s="10"/>
    </row>
    <row r="68321" spans="1:20" ht="16" x14ac:dyDescent="0.2">
      <c r="A68321" s="24"/>
      <c r="B68321" s="24"/>
      <c r="C68321" s="24"/>
      <c r="D68321" s="24"/>
      <c r="E68321" s="24"/>
      <c r="F68321" s="24"/>
      <c r="G68321" s="24"/>
      <c r="H68321" s="24"/>
      <c r="I68321" s="24"/>
      <c r="J68321" s="24"/>
      <c r="K68321" s="24"/>
      <c r="L68321" s="24"/>
      <c r="M68321" s="24"/>
      <c r="P68321" s="10"/>
      <c r="R68321" s="10"/>
      <c r="S68321" s="10"/>
      <c r="T68321" s="10"/>
    </row>
    <row r="68322" spans="1:20" ht="16" x14ac:dyDescent="0.2">
      <c r="A68322" s="24"/>
      <c r="B68322" s="24"/>
      <c r="C68322" s="24"/>
      <c r="D68322" s="24"/>
      <c r="E68322" s="24"/>
      <c r="F68322" s="24"/>
      <c r="G68322" s="24"/>
      <c r="H68322" s="24"/>
      <c r="I68322" s="24"/>
      <c r="J68322" s="24"/>
      <c r="K68322" s="24"/>
      <c r="L68322" s="24"/>
      <c r="M68322" s="24"/>
      <c r="P68322" s="10"/>
      <c r="R68322" s="10"/>
      <c r="S68322" s="10"/>
      <c r="T68322" s="10"/>
    </row>
    <row r="68323" spans="1:20" ht="16" x14ac:dyDescent="0.2">
      <c r="A68323" s="24"/>
      <c r="B68323" s="24"/>
      <c r="C68323" s="24"/>
      <c r="D68323" s="24"/>
      <c r="E68323" s="24"/>
      <c r="F68323" s="24"/>
      <c r="G68323" s="24"/>
      <c r="H68323" s="24"/>
      <c r="I68323" s="24"/>
      <c r="J68323" s="24"/>
      <c r="K68323" s="24"/>
      <c r="L68323" s="24"/>
      <c r="M68323" s="24"/>
      <c r="P68323" s="10"/>
      <c r="R68323" s="10"/>
      <c r="S68323" s="10"/>
      <c r="T68323" s="10"/>
    </row>
    <row r="68324" spans="1:20" ht="16" x14ac:dyDescent="0.2">
      <c r="A68324" s="24"/>
      <c r="B68324" s="24"/>
      <c r="C68324" s="24"/>
      <c r="D68324" s="24"/>
      <c r="E68324" s="24"/>
      <c r="F68324" s="24"/>
      <c r="G68324" s="24"/>
      <c r="H68324" s="24"/>
      <c r="I68324" s="24"/>
      <c r="J68324" s="24"/>
      <c r="K68324" s="24"/>
      <c r="L68324" s="24"/>
      <c r="M68324" s="24"/>
      <c r="P68324" s="10"/>
      <c r="R68324" s="10"/>
      <c r="S68324" s="10"/>
      <c r="T68324" s="10"/>
    </row>
    <row r="68325" spans="1:20" ht="16" x14ac:dyDescent="0.2">
      <c r="A68325" s="24"/>
      <c r="B68325" s="24"/>
      <c r="C68325" s="24"/>
      <c r="D68325" s="24"/>
      <c r="E68325" s="24"/>
      <c r="F68325" s="24"/>
      <c r="G68325" s="24"/>
      <c r="H68325" s="24"/>
      <c r="I68325" s="24"/>
      <c r="J68325" s="24"/>
      <c r="K68325" s="24"/>
      <c r="L68325" s="24"/>
      <c r="M68325" s="24"/>
      <c r="P68325" s="10"/>
      <c r="R68325" s="10"/>
      <c r="S68325" s="10"/>
      <c r="T68325" s="10"/>
    </row>
    <row r="68326" spans="1:20" ht="16" x14ac:dyDescent="0.2">
      <c r="A68326" s="24"/>
      <c r="B68326" s="24"/>
      <c r="C68326" s="24"/>
      <c r="D68326" s="24"/>
      <c r="E68326" s="24"/>
      <c r="F68326" s="24"/>
      <c r="G68326" s="24"/>
      <c r="H68326" s="24"/>
      <c r="I68326" s="24"/>
      <c r="J68326" s="24"/>
      <c r="K68326" s="24"/>
      <c r="L68326" s="24"/>
      <c r="M68326" s="24"/>
      <c r="P68326" s="10"/>
      <c r="R68326" s="10"/>
      <c r="S68326" s="10"/>
      <c r="T68326" s="10"/>
    </row>
    <row r="68327" spans="1:20" ht="16" x14ac:dyDescent="0.2">
      <c r="A68327" s="24"/>
      <c r="B68327" s="24"/>
      <c r="C68327" s="24"/>
      <c r="D68327" s="24"/>
      <c r="E68327" s="24"/>
      <c r="F68327" s="24"/>
      <c r="G68327" s="24"/>
      <c r="H68327" s="24"/>
      <c r="I68327" s="24"/>
      <c r="J68327" s="24"/>
      <c r="K68327" s="24"/>
      <c r="L68327" s="24"/>
      <c r="M68327" s="24"/>
      <c r="P68327" s="10"/>
      <c r="R68327" s="10"/>
      <c r="S68327" s="10"/>
      <c r="T68327" s="10"/>
    </row>
    <row r="68328" spans="1:20" ht="16" x14ac:dyDescent="0.2">
      <c r="A68328" s="24"/>
      <c r="B68328" s="24"/>
      <c r="C68328" s="24"/>
      <c r="D68328" s="24"/>
      <c r="E68328" s="24"/>
      <c r="F68328" s="24"/>
      <c r="G68328" s="24"/>
      <c r="H68328" s="24"/>
      <c r="I68328" s="24"/>
      <c r="J68328" s="24"/>
      <c r="K68328" s="24"/>
      <c r="L68328" s="24"/>
      <c r="M68328" s="24"/>
      <c r="P68328" s="10"/>
      <c r="R68328" s="10"/>
      <c r="S68328" s="10"/>
      <c r="T68328" s="10"/>
    </row>
    <row r="68329" spans="1:20" ht="16" x14ac:dyDescent="0.2">
      <c r="A68329" s="24"/>
      <c r="B68329" s="24"/>
      <c r="C68329" s="24"/>
      <c r="D68329" s="24"/>
      <c r="E68329" s="24"/>
      <c r="F68329" s="24"/>
      <c r="G68329" s="24"/>
      <c r="H68329" s="24"/>
      <c r="I68329" s="24"/>
      <c r="J68329" s="24"/>
      <c r="K68329" s="24"/>
      <c r="L68329" s="24"/>
      <c r="M68329" s="24"/>
      <c r="P68329" s="10"/>
      <c r="R68329" s="10"/>
      <c r="S68329" s="10"/>
      <c r="T68329" s="10"/>
    </row>
    <row r="68330" spans="1:20" ht="16" x14ac:dyDescent="0.2">
      <c r="A68330" s="24"/>
      <c r="B68330" s="24"/>
      <c r="C68330" s="24"/>
      <c r="D68330" s="24"/>
      <c r="E68330" s="24"/>
      <c r="F68330" s="24"/>
      <c r="G68330" s="24"/>
      <c r="H68330" s="24"/>
      <c r="I68330" s="24"/>
      <c r="J68330" s="24"/>
      <c r="K68330" s="24"/>
      <c r="L68330" s="24"/>
      <c r="M68330" s="24"/>
      <c r="P68330" s="10"/>
      <c r="R68330" s="10"/>
      <c r="S68330" s="10"/>
      <c r="T68330" s="10"/>
    </row>
    <row r="68331" spans="1:20" ht="16" x14ac:dyDescent="0.2">
      <c r="A68331" s="24"/>
      <c r="B68331" s="24"/>
      <c r="C68331" s="24"/>
      <c r="D68331" s="24"/>
      <c r="E68331" s="24"/>
      <c r="F68331" s="24"/>
      <c r="G68331" s="24"/>
      <c r="H68331" s="24"/>
      <c r="I68331" s="24"/>
      <c r="J68331" s="24"/>
      <c r="K68331" s="24"/>
      <c r="L68331" s="24"/>
      <c r="M68331" s="24"/>
      <c r="P68331" s="10"/>
      <c r="R68331" s="10"/>
      <c r="S68331" s="10"/>
      <c r="T68331" s="10"/>
    </row>
    <row r="68332" spans="1:20" ht="16" x14ac:dyDescent="0.2">
      <c r="A68332" s="24"/>
      <c r="B68332" s="24"/>
      <c r="C68332" s="24"/>
      <c r="D68332" s="24"/>
      <c r="E68332" s="24"/>
      <c r="F68332" s="24"/>
      <c r="G68332" s="24"/>
      <c r="H68332" s="24"/>
      <c r="I68332" s="24"/>
      <c r="J68332" s="24"/>
      <c r="K68332" s="24"/>
      <c r="L68332" s="24"/>
      <c r="M68332" s="24"/>
      <c r="P68332" s="10"/>
      <c r="R68332" s="10"/>
      <c r="S68332" s="10"/>
      <c r="T68332" s="10"/>
    </row>
    <row r="68333" spans="1:20" ht="16" x14ac:dyDescent="0.2">
      <c r="A68333" s="24"/>
      <c r="B68333" s="24"/>
      <c r="C68333" s="24"/>
      <c r="D68333" s="24"/>
      <c r="E68333" s="24"/>
      <c r="F68333" s="24"/>
      <c r="G68333" s="24"/>
      <c r="H68333" s="24"/>
      <c r="I68333" s="24"/>
      <c r="J68333" s="24"/>
      <c r="K68333" s="24"/>
      <c r="L68333" s="24"/>
      <c r="M68333" s="24"/>
      <c r="P68333" s="10"/>
      <c r="R68333" s="10"/>
      <c r="S68333" s="10"/>
      <c r="T68333" s="10"/>
    </row>
    <row r="68334" spans="1:20" ht="16" x14ac:dyDescent="0.2">
      <c r="A68334" s="24"/>
      <c r="B68334" s="24"/>
      <c r="C68334" s="24"/>
      <c r="D68334" s="24"/>
      <c r="E68334" s="24"/>
      <c r="F68334" s="24"/>
      <c r="G68334" s="24"/>
      <c r="H68334" s="24"/>
      <c r="I68334" s="24"/>
      <c r="J68334" s="24"/>
      <c r="K68334" s="24"/>
      <c r="L68334" s="24"/>
      <c r="M68334" s="24"/>
      <c r="P68334" s="10"/>
      <c r="R68334" s="10"/>
      <c r="S68334" s="10"/>
      <c r="T68334" s="10"/>
    </row>
    <row r="68335" spans="1:20" ht="16" x14ac:dyDescent="0.2">
      <c r="A68335" s="24"/>
      <c r="B68335" s="24"/>
      <c r="C68335" s="24"/>
      <c r="D68335" s="24"/>
      <c r="E68335" s="24"/>
      <c r="F68335" s="24"/>
      <c r="G68335" s="24"/>
      <c r="H68335" s="24"/>
      <c r="I68335" s="24"/>
      <c r="J68335" s="24"/>
      <c r="K68335" s="24"/>
      <c r="L68335" s="24"/>
      <c r="M68335" s="24"/>
      <c r="P68335" s="10"/>
      <c r="R68335" s="10"/>
      <c r="S68335" s="10"/>
      <c r="T68335" s="10"/>
    </row>
    <row r="68336" spans="1:20" ht="16" x14ac:dyDescent="0.2">
      <c r="A68336" s="24"/>
      <c r="B68336" s="24"/>
      <c r="C68336" s="24"/>
      <c r="D68336" s="24"/>
      <c r="E68336" s="24"/>
      <c r="F68336" s="24"/>
      <c r="G68336" s="24"/>
      <c r="H68336" s="24"/>
      <c r="I68336" s="24"/>
      <c r="J68336" s="24"/>
      <c r="K68336" s="24"/>
      <c r="L68336" s="24"/>
      <c r="M68336" s="24"/>
      <c r="P68336" s="10"/>
      <c r="R68336" s="10"/>
      <c r="S68336" s="10"/>
      <c r="T68336" s="10"/>
    </row>
    <row r="68337" spans="1:20" ht="16" x14ac:dyDescent="0.2">
      <c r="A68337" s="24"/>
      <c r="B68337" s="24"/>
      <c r="C68337" s="24"/>
      <c r="D68337" s="24"/>
      <c r="E68337" s="24"/>
      <c r="F68337" s="24"/>
      <c r="G68337" s="24"/>
      <c r="H68337" s="24"/>
      <c r="I68337" s="24"/>
      <c r="J68337" s="24"/>
      <c r="K68337" s="24"/>
      <c r="L68337" s="24"/>
      <c r="M68337" s="24"/>
      <c r="P68337" s="10"/>
      <c r="R68337" s="10"/>
      <c r="S68337" s="10"/>
      <c r="T68337" s="10"/>
    </row>
    <row r="68338" spans="1:20" ht="16" x14ac:dyDescent="0.2">
      <c r="A68338" s="24"/>
      <c r="B68338" s="24"/>
      <c r="C68338" s="24"/>
      <c r="D68338" s="24"/>
      <c r="E68338" s="24"/>
      <c r="F68338" s="24"/>
      <c r="G68338" s="24"/>
      <c r="H68338" s="24"/>
      <c r="I68338" s="24"/>
      <c r="J68338" s="24"/>
      <c r="K68338" s="24"/>
      <c r="L68338" s="24"/>
      <c r="M68338" s="24"/>
      <c r="P68338" s="10"/>
      <c r="R68338" s="10"/>
      <c r="S68338" s="10"/>
      <c r="T68338" s="10"/>
    </row>
    <row r="68339" spans="1:20" ht="16" x14ac:dyDescent="0.2">
      <c r="A68339" s="24"/>
      <c r="B68339" s="24"/>
      <c r="C68339" s="24"/>
      <c r="D68339" s="24"/>
      <c r="E68339" s="24"/>
      <c r="F68339" s="24"/>
      <c r="G68339" s="24"/>
      <c r="H68339" s="24"/>
      <c r="I68339" s="24"/>
      <c r="J68339" s="24"/>
      <c r="K68339" s="24"/>
      <c r="L68339" s="24"/>
      <c r="M68339" s="24"/>
      <c r="P68339" s="10"/>
      <c r="R68339" s="10"/>
      <c r="S68339" s="10"/>
      <c r="T68339" s="10"/>
    </row>
    <row r="68340" spans="1:20" ht="16" x14ac:dyDescent="0.2">
      <c r="A68340" s="24"/>
      <c r="B68340" s="24"/>
      <c r="C68340" s="24"/>
      <c r="D68340" s="24"/>
      <c r="E68340" s="24"/>
      <c r="F68340" s="24"/>
      <c r="G68340" s="24"/>
      <c r="H68340" s="24"/>
      <c r="I68340" s="24"/>
      <c r="J68340" s="24"/>
      <c r="K68340" s="24"/>
      <c r="L68340" s="24"/>
      <c r="M68340" s="24"/>
      <c r="P68340" s="10"/>
      <c r="R68340" s="10"/>
      <c r="S68340" s="10"/>
      <c r="T68340" s="10"/>
    </row>
    <row r="68341" spans="1:20" ht="16" x14ac:dyDescent="0.2">
      <c r="A68341" s="24"/>
      <c r="B68341" s="24"/>
      <c r="C68341" s="24"/>
      <c r="D68341" s="24"/>
      <c r="E68341" s="24"/>
      <c r="F68341" s="24"/>
      <c r="G68341" s="24"/>
      <c r="H68341" s="24"/>
      <c r="I68341" s="24"/>
      <c r="J68341" s="24"/>
      <c r="K68341" s="24"/>
      <c r="L68341" s="24"/>
      <c r="M68341" s="24"/>
      <c r="P68341" s="10"/>
      <c r="R68341" s="10"/>
      <c r="S68341" s="10"/>
      <c r="T68341" s="10"/>
    </row>
    <row r="68342" spans="1:20" ht="16" x14ac:dyDescent="0.2">
      <c r="A68342" s="24"/>
      <c r="B68342" s="24"/>
      <c r="C68342" s="24"/>
      <c r="D68342" s="24"/>
      <c r="E68342" s="24"/>
      <c r="F68342" s="24"/>
      <c r="G68342" s="24"/>
      <c r="H68342" s="24"/>
      <c r="I68342" s="24"/>
      <c r="J68342" s="24"/>
      <c r="K68342" s="24"/>
      <c r="L68342" s="24"/>
      <c r="M68342" s="24"/>
      <c r="P68342" s="10"/>
      <c r="R68342" s="10"/>
      <c r="S68342" s="10"/>
      <c r="T68342" s="10"/>
    </row>
    <row r="68343" spans="1:20" ht="16" x14ac:dyDescent="0.2">
      <c r="A68343" s="24"/>
      <c r="B68343" s="24"/>
      <c r="C68343" s="24"/>
      <c r="D68343" s="24"/>
      <c r="E68343" s="24"/>
      <c r="F68343" s="24"/>
      <c r="G68343" s="24"/>
      <c r="H68343" s="24"/>
      <c r="I68343" s="24"/>
      <c r="J68343" s="24"/>
      <c r="K68343" s="24"/>
      <c r="L68343" s="24"/>
      <c r="M68343" s="24"/>
      <c r="P68343" s="10"/>
      <c r="R68343" s="10"/>
      <c r="S68343" s="10"/>
      <c r="T68343" s="10"/>
    </row>
    <row r="68344" spans="1:20" ht="16" x14ac:dyDescent="0.2">
      <c r="A68344" s="24"/>
      <c r="B68344" s="24"/>
      <c r="C68344" s="24"/>
      <c r="D68344" s="24"/>
      <c r="E68344" s="24"/>
      <c r="F68344" s="24"/>
      <c r="G68344" s="24"/>
      <c r="H68344" s="24"/>
      <c r="I68344" s="24"/>
      <c r="J68344" s="24"/>
      <c r="K68344" s="24"/>
      <c r="L68344" s="24"/>
      <c r="M68344" s="24"/>
      <c r="P68344" s="10"/>
      <c r="R68344" s="10"/>
      <c r="S68344" s="10"/>
      <c r="T68344" s="10"/>
    </row>
    <row r="68345" spans="1:20" ht="16" x14ac:dyDescent="0.2">
      <c r="A68345" s="24"/>
      <c r="B68345" s="24"/>
      <c r="C68345" s="24"/>
      <c r="D68345" s="24"/>
      <c r="E68345" s="24"/>
      <c r="F68345" s="24"/>
      <c r="G68345" s="24"/>
      <c r="H68345" s="24"/>
      <c r="I68345" s="24"/>
      <c r="J68345" s="24"/>
      <c r="K68345" s="24"/>
      <c r="L68345" s="24"/>
      <c r="M68345" s="24"/>
      <c r="P68345" s="10"/>
      <c r="R68345" s="10"/>
      <c r="S68345" s="10"/>
      <c r="T68345" s="10"/>
    </row>
    <row r="68346" spans="1:20" ht="16" x14ac:dyDescent="0.2">
      <c r="A68346" s="24"/>
      <c r="B68346" s="24"/>
      <c r="C68346" s="24"/>
      <c r="D68346" s="24"/>
      <c r="E68346" s="24"/>
      <c r="F68346" s="24"/>
      <c r="G68346" s="24"/>
      <c r="H68346" s="24"/>
      <c r="I68346" s="24"/>
      <c r="J68346" s="24"/>
      <c r="K68346" s="24"/>
      <c r="L68346" s="24"/>
      <c r="M68346" s="24"/>
      <c r="P68346" s="10"/>
      <c r="R68346" s="10"/>
      <c r="S68346" s="10"/>
      <c r="T68346" s="10"/>
    </row>
    <row r="68347" spans="1:20" ht="16" x14ac:dyDescent="0.2">
      <c r="A68347" s="24"/>
      <c r="B68347" s="24"/>
      <c r="C68347" s="24"/>
      <c r="D68347" s="24"/>
      <c r="E68347" s="24"/>
      <c r="F68347" s="24"/>
      <c r="G68347" s="24"/>
      <c r="H68347" s="24"/>
      <c r="I68347" s="24"/>
      <c r="J68347" s="24"/>
      <c r="K68347" s="24"/>
      <c r="L68347" s="24"/>
      <c r="M68347" s="24"/>
      <c r="P68347" s="10"/>
      <c r="R68347" s="10"/>
      <c r="S68347" s="10"/>
      <c r="T68347" s="10"/>
    </row>
    <row r="68348" spans="1:20" ht="16" x14ac:dyDescent="0.2">
      <c r="A68348" s="24"/>
      <c r="B68348" s="24"/>
      <c r="C68348" s="24"/>
      <c r="D68348" s="24"/>
      <c r="E68348" s="24"/>
      <c r="F68348" s="24"/>
      <c r="G68348" s="24"/>
      <c r="H68348" s="24"/>
      <c r="I68348" s="24"/>
      <c r="J68348" s="24"/>
      <c r="K68348" s="24"/>
      <c r="L68348" s="24"/>
      <c r="M68348" s="24"/>
      <c r="P68348" s="10"/>
      <c r="R68348" s="10"/>
      <c r="S68348" s="10"/>
      <c r="T68348" s="10"/>
    </row>
    <row r="68349" spans="1:20" ht="16" x14ac:dyDescent="0.2">
      <c r="A68349" s="24"/>
      <c r="B68349" s="24"/>
      <c r="C68349" s="24"/>
      <c r="D68349" s="24"/>
      <c r="E68349" s="24"/>
      <c r="F68349" s="24"/>
      <c r="G68349" s="24"/>
      <c r="H68349" s="24"/>
      <c r="I68349" s="24"/>
      <c r="J68349" s="24"/>
      <c r="K68349" s="24"/>
      <c r="L68349" s="24"/>
      <c r="M68349" s="24"/>
      <c r="P68349" s="10"/>
      <c r="R68349" s="10"/>
      <c r="S68349" s="10"/>
      <c r="T68349" s="10"/>
    </row>
    <row r="68350" spans="1:20" ht="16" x14ac:dyDescent="0.2">
      <c r="A68350" s="24"/>
      <c r="B68350" s="24"/>
      <c r="C68350" s="24"/>
      <c r="D68350" s="24"/>
      <c r="E68350" s="24"/>
      <c r="F68350" s="24"/>
      <c r="G68350" s="24"/>
      <c r="H68350" s="24"/>
      <c r="I68350" s="24"/>
      <c r="J68350" s="24"/>
      <c r="K68350" s="24"/>
      <c r="L68350" s="24"/>
      <c r="M68350" s="24"/>
      <c r="P68350" s="10"/>
      <c r="R68350" s="10"/>
      <c r="S68350" s="10"/>
      <c r="T68350" s="10"/>
    </row>
    <row r="68351" spans="1:20" ht="16" x14ac:dyDescent="0.2">
      <c r="A68351" s="24"/>
      <c r="B68351" s="24"/>
      <c r="C68351" s="24"/>
      <c r="D68351" s="24"/>
      <c r="E68351" s="24"/>
      <c r="F68351" s="24"/>
      <c r="G68351" s="24"/>
      <c r="H68351" s="24"/>
      <c r="I68351" s="24"/>
      <c r="J68351" s="24"/>
      <c r="K68351" s="24"/>
      <c r="L68351" s="24"/>
      <c r="M68351" s="24"/>
      <c r="P68351" s="10"/>
      <c r="R68351" s="10"/>
      <c r="S68351" s="10"/>
      <c r="T68351" s="10"/>
    </row>
    <row r="68352" spans="1:20" ht="16" x14ac:dyDescent="0.2">
      <c r="A68352" s="24"/>
      <c r="B68352" s="24"/>
      <c r="C68352" s="24"/>
      <c r="D68352" s="24"/>
      <c r="E68352" s="24"/>
      <c r="F68352" s="24"/>
      <c r="G68352" s="24"/>
      <c r="H68352" s="24"/>
      <c r="I68352" s="24"/>
      <c r="J68352" s="24"/>
      <c r="K68352" s="24"/>
      <c r="L68352" s="24"/>
      <c r="M68352" s="24"/>
      <c r="P68352" s="10"/>
      <c r="R68352" s="10"/>
      <c r="S68352" s="10"/>
      <c r="T68352" s="10"/>
    </row>
    <row r="68353" spans="1:20" ht="16" x14ac:dyDescent="0.2">
      <c r="A68353" s="24"/>
      <c r="B68353" s="24"/>
      <c r="C68353" s="24"/>
      <c r="D68353" s="24"/>
      <c r="E68353" s="24"/>
      <c r="F68353" s="24"/>
      <c r="G68353" s="24"/>
      <c r="H68353" s="24"/>
      <c r="I68353" s="24"/>
      <c r="J68353" s="24"/>
      <c r="K68353" s="24"/>
      <c r="L68353" s="24"/>
      <c r="M68353" s="24"/>
      <c r="P68353" s="10"/>
      <c r="R68353" s="10"/>
      <c r="S68353" s="10"/>
      <c r="T68353" s="10"/>
    </row>
    <row r="68354" spans="1:20" ht="16" x14ac:dyDescent="0.2">
      <c r="A68354" s="24"/>
      <c r="B68354" s="24"/>
      <c r="C68354" s="24"/>
      <c r="D68354" s="24"/>
      <c r="E68354" s="24"/>
      <c r="F68354" s="24"/>
      <c r="G68354" s="24"/>
      <c r="H68354" s="24"/>
      <c r="I68354" s="24"/>
      <c r="J68354" s="24"/>
      <c r="K68354" s="24"/>
      <c r="L68354" s="24"/>
      <c r="M68354" s="24"/>
      <c r="P68354" s="10"/>
      <c r="R68354" s="10"/>
      <c r="S68354" s="10"/>
      <c r="T68354" s="10"/>
    </row>
    <row r="68355" spans="1:20" ht="16" x14ac:dyDescent="0.2">
      <c r="A68355" s="24"/>
      <c r="B68355" s="24"/>
      <c r="C68355" s="24"/>
      <c r="D68355" s="24"/>
      <c r="E68355" s="24"/>
      <c r="F68355" s="24"/>
      <c r="G68355" s="24"/>
      <c r="H68355" s="24"/>
      <c r="I68355" s="24"/>
      <c r="J68355" s="24"/>
      <c r="K68355" s="24"/>
      <c r="L68355" s="24"/>
      <c r="M68355" s="24"/>
      <c r="P68355" s="10"/>
      <c r="R68355" s="10"/>
      <c r="S68355" s="10"/>
      <c r="T68355" s="10"/>
    </row>
    <row r="68356" spans="1:20" ht="16" x14ac:dyDescent="0.2">
      <c r="A68356" s="24"/>
      <c r="B68356" s="24"/>
      <c r="C68356" s="24"/>
      <c r="D68356" s="24"/>
      <c r="E68356" s="24"/>
      <c r="F68356" s="24"/>
      <c r="G68356" s="24"/>
      <c r="H68356" s="24"/>
      <c r="I68356" s="24"/>
      <c r="J68356" s="24"/>
      <c r="K68356" s="24"/>
      <c r="L68356" s="24"/>
      <c r="M68356" s="24"/>
      <c r="P68356" s="10"/>
      <c r="R68356" s="10"/>
      <c r="S68356" s="10"/>
      <c r="T68356" s="10"/>
    </row>
    <row r="68357" spans="1:20" ht="16" x14ac:dyDescent="0.2">
      <c r="A68357" s="24"/>
      <c r="B68357" s="24"/>
      <c r="C68357" s="24"/>
      <c r="D68357" s="24"/>
      <c r="E68357" s="24"/>
      <c r="F68357" s="24"/>
      <c r="G68357" s="24"/>
      <c r="H68357" s="24"/>
      <c r="I68357" s="24"/>
      <c r="J68357" s="24"/>
      <c r="K68357" s="24"/>
      <c r="L68357" s="24"/>
      <c r="M68357" s="24"/>
      <c r="P68357" s="10"/>
      <c r="R68357" s="10"/>
      <c r="S68357" s="10"/>
      <c r="T68357" s="10"/>
    </row>
    <row r="68358" spans="1:20" ht="16" x14ac:dyDescent="0.2">
      <c r="A68358" s="24"/>
      <c r="B68358" s="24"/>
      <c r="C68358" s="24"/>
      <c r="D68358" s="24"/>
      <c r="E68358" s="24"/>
      <c r="F68358" s="24"/>
      <c r="G68358" s="24"/>
      <c r="H68358" s="24"/>
      <c r="I68358" s="24"/>
      <c r="J68358" s="24"/>
      <c r="K68358" s="24"/>
      <c r="L68358" s="24"/>
      <c r="M68358" s="24"/>
      <c r="P68358" s="10"/>
      <c r="R68358" s="10"/>
      <c r="S68358" s="10"/>
      <c r="T68358" s="10"/>
    </row>
    <row r="68359" spans="1:20" ht="16" x14ac:dyDescent="0.2">
      <c r="A68359" s="24"/>
      <c r="B68359" s="24"/>
      <c r="C68359" s="24"/>
      <c r="D68359" s="24"/>
      <c r="E68359" s="24"/>
      <c r="F68359" s="24"/>
      <c r="G68359" s="24"/>
      <c r="H68359" s="24"/>
      <c r="I68359" s="24"/>
      <c r="J68359" s="24"/>
      <c r="K68359" s="24"/>
      <c r="L68359" s="24"/>
      <c r="M68359" s="24"/>
      <c r="P68359" s="10"/>
      <c r="R68359" s="10"/>
      <c r="S68359" s="10"/>
      <c r="T68359" s="10"/>
    </row>
    <row r="68360" spans="1:20" ht="16" x14ac:dyDescent="0.2">
      <c r="A68360" s="24"/>
      <c r="B68360" s="24"/>
      <c r="C68360" s="24"/>
      <c r="D68360" s="24"/>
      <c r="E68360" s="24"/>
      <c r="F68360" s="24"/>
      <c r="G68360" s="24"/>
      <c r="H68360" s="24"/>
      <c r="I68360" s="24"/>
      <c r="J68360" s="24"/>
      <c r="K68360" s="24"/>
      <c r="L68360" s="24"/>
      <c r="M68360" s="24"/>
      <c r="P68360" s="10"/>
      <c r="R68360" s="10"/>
      <c r="S68360" s="10"/>
      <c r="T68360" s="10"/>
    </row>
    <row r="68361" spans="1:20" ht="16" x14ac:dyDescent="0.2">
      <c r="A68361" s="24"/>
      <c r="B68361" s="24"/>
      <c r="C68361" s="24"/>
      <c r="D68361" s="24"/>
      <c r="E68361" s="24"/>
      <c r="F68361" s="24"/>
      <c r="G68361" s="24"/>
      <c r="H68361" s="24"/>
      <c r="I68361" s="24"/>
      <c r="J68361" s="24"/>
      <c r="K68361" s="24"/>
      <c r="L68361" s="24"/>
      <c r="M68361" s="24"/>
      <c r="P68361" s="10"/>
      <c r="R68361" s="10"/>
      <c r="S68361" s="10"/>
      <c r="T68361" s="10"/>
    </row>
    <row r="68362" spans="1:20" ht="16" x14ac:dyDescent="0.2">
      <c r="A68362" s="24"/>
      <c r="B68362" s="24"/>
      <c r="C68362" s="24"/>
      <c r="D68362" s="24"/>
      <c r="E68362" s="24"/>
      <c r="F68362" s="24"/>
      <c r="G68362" s="24"/>
      <c r="H68362" s="24"/>
      <c r="I68362" s="24"/>
      <c r="J68362" s="24"/>
      <c r="K68362" s="24"/>
      <c r="L68362" s="24"/>
      <c r="M68362" s="24"/>
      <c r="P68362" s="10"/>
      <c r="R68362" s="10"/>
      <c r="S68362" s="10"/>
      <c r="T68362" s="10"/>
    </row>
    <row r="68363" spans="1:20" ht="16" x14ac:dyDescent="0.2">
      <c r="A68363" s="24"/>
      <c r="B68363" s="24"/>
      <c r="C68363" s="24"/>
      <c r="D68363" s="24"/>
      <c r="E68363" s="24"/>
      <c r="F68363" s="24"/>
      <c r="G68363" s="24"/>
      <c r="H68363" s="24"/>
      <c r="I68363" s="24"/>
      <c r="J68363" s="24"/>
      <c r="K68363" s="24"/>
      <c r="L68363" s="24"/>
      <c r="M68363" s="24"/>
      <c r="P68363" s="10"/>
      <c r="R68363" s="10"/>
      <c r="S68363" s="10"/>
      <c r="T68363" s="10"/>
    </row>
    <row r="68364" spans="1:20" ht="16" x14ac:dyDescent="0.2">
      <c r="A68364" s="24"/>
      <c r="B68364" s="24"/>
      <c r="C68364" s="24"/>
      <c r="D68364" s="24"/>
      <c r="E68364" s="24"/>
      <c r="F68364" s="24"/>
      <c r="G68364" s="24"/>
      <c r="H68364" s="24"/>
      <c r="I68364" s="24"/>
      <c r="J68364" s="24"/>
      <c r="K68364" s="24"/>
      <c r="L68364" s="24"/>
      <c r="M68364" s="24"/>
      <c r="P68364" s="10"/>
      <c r="R68364" s="10"/>
      <c r="S68364" s="10"/>
      <c r="T68364" s="10"/>
    </row>
    <row r="68365" spans="1:20" ht="16" x14ac:dyDescent="0.2">
      <c r="A68365" s="24"/>
      <c r="B68365" s="24"/>
      <c r="C68365" s="24"/>
      <c r="D68365" s="24"/>
      <c r="E68365" s="24"/>
      <c r="F68365" s="24"/>
      <c r="G68365" s="24"/>
      <c r="H68365" s="24"/>
      <c r="I68365" s="24"/>
      <c r="J68365" s="24"/>
      <c r="K68365" s="24"/>
      <c r="L68365" s="24"/>
      <c r="M68365" s="24"/>
      <c r="P68365" s="10"/>
      <c r="R68365" s="10"/>
      <c r="S68365" s="10"/>
      <c r="T68365" s="10"/>
    </row>
    <row r="68366" spans="1:20" ht="16" x14ac:dyDescent="0.2">
      <c r="A68366" s="24"/>
      <c r="B68366" s="24"/>
      <c r="C68366" s="24"/>
      <c r="D68366" s="24"/>
      <c r="E68366" s="24"/>
      <c r="F68366" s="24"/>
      <c r="G68366" s="24"/>
      <c r="H68366" s="24"/>
      <c r="I68366" s="24"/>
      <c r="J68366" s="24"/>
      <c r="K68366" s="24"/>
      <c r="L68366" s="24"/>
      <c r="M68366" s="24"/>
      <c r="P68366" s="10"/>
      <c r="R68366" s="10"/>
      <c r="S68366" s="10"/>
      <c r="T68366" s="10"/>
    </row>
    <row r="68367" spans="1:20" ht="16" x14ac:dyDescent="0.2">
      <c r="A68367" s="24"/>
      <c r="B68367" s="24"/>
      <c r="C68367" s="24"/>
      <c r="D68367" s="24"/>
      <c r="E68367" s="24"/>
      <c r="F68367" s="24"/>
      <c r="G68367" s="24"/>
      <c r="H68367" s="24"/>
      <c r="I68367" s="24"/>
      <c r="J68367" s="24"/>
      <c r="K68367" s="24"/>
      <c r="L68367" s="24"/>
      <c r="M68367" s="24"/>
      <c r="P68367" s="10"/>
      <c r="R68367" s="10"/>
      <c r="S68367" s="10"/>
      <c r="T68367" s="10"/>
    </row>
    <row r="68368" spans="1:20" ht="16" x14ac:dyDescent="0.2">
      <c r="A68368" s="24"/>
      <c r="B68368" s="24"/>
      <c r="C68368" s="24"/>
      <c r="D68368" s="24"/>
      <c r="E68368" s="24"/>
      <c r="F68368" s="24"/>
      <c r="G68368" s="24"/>
      <c r="H68368" s="24"/>
      <c r="I68368" s="24"/>
      <c r="J68368" s="24"/>
      <c r="K68368" s="24"/>
      <c r="L68368" s="24"/>
      <c r="M68368" s="24"/>
      <c r="P68368" s="10"/>
      <c r="R68368" s="10"/>
      <c r="S68368" s="10"/>
      <c r="T68368" s="10"/>
    </row>
    <row r="68369" spans="1:20" ht="16" x14ac:dyDescent="0.2">
      <c r="A68369" s="24"/>
      <c r="B68369" s="24"/>
      <c r="C68369" s="24"/>
      <c r="D68369" s="24"/>
      <c r="E68369" s="24"/>
      <c r="F68369" s="24"/>
      <c r="G68369" s="24"/>
      <c r="H68369" s="24"/>
      <c r="I68369" s="24"/>
      <c r="J68369" s="24"/>
      <c r="K68369" s="24"/>
      <c r="L68369" s="24"/>
      <c r="M68369" s="24"/>
      <c r="P68369" s="10"/>
      <c r="R68369" s="10"/>
      <c r="S68369" s="10"/>
      <c r="T68369" s="10"/>
    </row>
    <row r="68370" spans="1:20" ht="16" x14ac:dyDescent="0.2">
      <c r="A68370" s="24"/>
      <c r="B68370" s="24"/>
      <c r="C68370" s="24"/>
      <c r="D68370" s="24"/>
      <c r="E68370" s="24"/>
      <c r="F68370" s="24"/>
      <c r="G68370" s="24"/>
      <c r="H68370" s="24"/>
      <c r="I68370" s="24"/>
      <c r="J68370" s="24"/>
      <c r="K68370" s="24"/>
      <c r="L68370" s="24"/>
      <c r="M68370" s="24"/>
      <c r="P68370" s="10"/>
      <c r="R68370" s="10"/>
      <c r="S68370" s="10"/>
      <c r="T68370" s="10"/>
    </row>
    <row r="68371" spans="1:20" ht="16" x14ac:dyDescent="0.2">
      <c r="A68371" s="24"/>
      <c r="B68371" s="24"/>
      <c r="C68371" s="24"/>
      <c r="D68371" s="24"/>
      <c r="E68371" s="24"/>
      <c r="F68371" s="24"/>
      <c r="G68371" s="24"/>
      <c r="H68371" s="24"/>
      <c r="I68371" s="24"/>
      <c r="J68371" s="24"/>
      <c r="K68371" s="24"/>
      <c r="L68371" s="24"/>
      <c r="M68371" s="24"/>
      <c r="P68371" s="10"/>
      <c r="R68371" s="10"/>
      <c r="S68371" s="10"/>
      <c r="T68371" s="10"/>
    </row>
    <row r="68372" spans="1:20" ht="16" x14ac:dyDescent="0.2">
      <c r="A68372" s="24"/>
      <c r="B68372" s="24"/>
      <c r="C68372" s="24"/>
      <c r="D68372" s="24"/>
      <c r="E68372" s="24"/>
      <c r="F68372" s="24"/>
      <c r="G68372" s="24"/>
      <c r="H68372" s="24"/>
      <c r="I68372" s="24"/>
      <c r="J68372" s="24"/>
      <c r="K68372" s="24"/>
      <c r="L68372" s="24"/>
      <c r="M68372" s="24"/>
      <c r="P68372" s="10"/>
      <c r="R68372" s="10"/>
      <c r="S68372" s="10"/>
      <c r="T68372" s="10"/>
    </row>
    <row r="68373" spans="1:20" ht="16" x14ac:dyDescent="0.2">
      <c r="A68373" s="24"/>
      <c r="B68373" s="24"/>
      <c r="C68373" s="24"/>
      <c r="D68373" s="24"/>
      <c r="E68373" s="24"/>
      <c r="F68373" s="24"/>
      <c r="G68373" s="24"/>
      <c r="H68373" s="24"/>
      <c r="I68373" s="24"/>
      <c r="J68373" s="24"/>
      <c r="K68373" s="24"/>
      <c r="L68373" s="24"/>
      <c r="M68373" s="24"/>
      <c r="P68373" s="10"/>
      <c r="R68373" s="10"/>
      <c r="S68373" s="10"/>
      <c r="T68373" s="10"/>
    </row>
    <row r="68374" spans="1:20" ht="16" x14ac:dyDescent="0.2">
      <c r="A68374" s="24"/>
      <c r="B68374" s="24"/>
      <c r="C68374" s="24"/>
      <c r="D68374" s="24"/>
      <c r="E68374" s="24"/>
      <c r="F68374" s="24"/>
      <c r="G68374" s="24"/>
      <c r="H68374" s="24"/>
      <c r="I68374" s="24"/>
      <c r="J68374" s="24"/>
      <c r="K68374" s="24"/>
      <c r="L68374" s="24"/>
      <c r="M68374" s="24"/>
      <c r="P68374" s="10"/>
      <c r="R68374" s="10"/>
      <c r="S68374" s="10"/>
      <c r="T68374" s="10"/>
    </row>
    <row r="68375" spans="1:20" ht="16" x14ac:dyDescent="0.2">
      <c r="A68375" s="24"/>
      <c r="B68375" s="24"/>
      <c r="C68375" s="24"/>
      <c r="D68375" s="24"/>
      <c r="E68375" s="24"/>
      <c r="F68375" s="24"/>
      <c r="G68375" s="24"/>
      <c r="H68375" s="24"/>
      <c r="I68375" s="24"/>
      <c r="J68375" s="24"/>
      <c r="K68375" s="24"/>
      <c r="L68375" s="24"/>
      <c r="M68375" s="24"/>
      <c r="P68375" s="10"/>
      <c r="R68375" s="10"/>
      <c r="S68375" s="10"/>
      <c r="T68375" s="10"/>
    </row>
    <row r="68376" spans="1:20" ht="16" x14ac:dyDescent="0.2">
      <c r="A68376" s="24"/>
      <c r="B68376" s="24"/>
      <c r="C68376" s="24"/>
      <c r="D68376" s="24"/>
      <c r="E68376" s="24"/>
      <c r="F68376" s="24"/>
      <c r="G68376" s="24"/>
      <c r="H68376" s="24"/>
      <c r="I68376" s="24"/>
      <c r="J68376" s="24"/>
      <c r="K68376" s="24"/>
      <c r="L68376" s="24"/>
      <c r="M68376" s="24"/>
      <c r="P68376" s="10"/>
      <c r="R68376" s="10"/>
      <c r="S68376" s="10"/>
      <c r="T68376" s="10"/>
    </row>
    <row r="68377" spans="1:20" ht="16" x14ac:dyDescent="0.2">
      <c r="A68377" s="24"/>
      <c r="B68377" s="24"/>
      <c r="C68377" s="24"/>
      <c r="D68377" s="24"/>
      <c r="E68377" s="24"/>
      <c r="F68377" s="24"/>
      <c r="G68377" s="24"/>
      <c r="H68377" s="24"/>
      <c r="I68377" s="24"/>
      <c r="J68377" s="24"/>
      <c r="K68377" s="24"/>
      <c r="L68377" s="24"/>
      <c r="M68377" s="24"/>
      <c r="P68377" s="10"/>
      <c r="R68377" s="10"/>
      <c r="S68377" s="10"/>
      <c r="T68377" s="10"/>
    </row>
    <row r="68378" spans="1:20" ht="16" x14ac:dyDescent="0.2">
      <c r="A68378" s="24"/>
      <c r="B68378" s="24"/>
      <c r="C68378" s="24"/>
      <c r="D68378" s="24"/>
      <c r="E68378" s="24"/>
      <c r="F68378" s="24"/>
      <c r="G68378" s="24"/>
      <c r="H68378" s="24"/>
      <c r="I68378" s="24"/>
      <c r="J68378" s="24"/>
      <c r="K68378" s="24"/>
      <c r="L68378" s="24"/>
      <c r="M68378" s="24"/>
      <c r="P68378" s="10"/>
      <c r="R68378" s="10"/>
      <c r="S68378" s="10"/>
      <c r="T68378" s="10"/>
    </row>
    <row r="68379" spans="1:20" ht="16" x14ac:dyDescent="0.2">
      <c r="A68379" s="24"/>
      <c r="B68379" s="24"/>
      <c r="C68379" s="24"/>
      <c r="D68379" s="24"/>
      <c r="E68379" s="24"/>
      <c r="F68379" s="24"/>
      <c r="G68379" s="24"/>
      <c r="H68379" s="24"/>
      <c r="I68379" s="24"/>
      <c r="J68379" s="24"/>
      <c r="K68379" s="24"/>
      <c r="L68379" s="24"/>
      <c r="M68379" s="24"/>
      <c r="P68379" s="10"/>
      <c r="R68379" s="10"/>
      <c r="S68379" s="10"/>
      <c r="T68379" s="10"/>
    </row>
    <row r="68380" spans="1:20" ht="16" x14ac:dyDescent="0.2">
      <c r="A68380" s="24"/>
      <c r="B68380" s="24"/>
      <c r="C68380" s="24"/>
      <c r="D68380" s="24"/>
      <c r="E68380" s="24"/>
      <c r="F68380" s="24"/>
      <c r="G68380" s="24"/>
      <c r="H68380" s="24"/>
      <c r="I68380" s="24"/>
      <c r="J68380" s="24"/>
      <c r="K68380" s="24"/>
      <c r="L68380" s="24"/>
      <c r="M68380" s="24"/>
      <c r="P68380" s="10"/>
      <c r="R68380" s="10"/>
      <c r="S68380" s="10"/>
      <c r="T68380" s="10"/>
    </row>
    <row r="68381" spans="1:20" ht="16" x14ac:dyDescent="0.2">
      <c r="A68381" s="24"/>
      <c r="B68381" s="24"/>
      <c r="C68381" s="24"/>
      <c r="D68381" s="24"/>
      <c r="E68381" s="24"/>
      <c r="F68381" s="24"/>
      <c r="G68381" s="24"/>
      <c r="H68381" s="24"/>
      <c r="I68381" s="24"/>
      <c r="J68381" s="24"/>
      <c r="K68381" s="24"/>
      <c r="L68381" s="24"/>
      <c r="M68381" s="24"/>
      <c r="P68381" s="10"/>
      <c r="R68381" s="10"/>
      <c r="S68381" s="10"/>
      <c r="T68381" s="10"/>
    </row>
    <row r="68382" spans="1:20" ht="16" x14ac:dyDescent="0.2">
      <c r="A68382" s="24"/>
      <c r="B68382" s="24"/>
      <c r="C68382" s="24"/>
      <c r="D68382" s="24"/>
      <c r="E68382" s="24"/>
      <c r="F68382" s="24"/>
      <c r="G68382" s="24"/>
      <c r="H68382" s="24"/>
      <c r="I68382" s="24"/>
      <c r="J68382" s="24"/>
      <c r="K68382" s="24"/>
      <c r="L68382" s="24"/>
      <c r="M68382" s="24"/>
      <c r="P68382" s="10"/>
      <c r="R68382" s="10"/>
      <c r="S68382" s="10"/>
      <c r="T68382" s="10"/>
    </row>
    <row r="68383" spans="1:20" ht="16" x14ac:dyDescent="0.2">
      <c r="A68383" s="24"/>
      <c r="B68383" s="24"/>
      <c r="C68383" s="24"/>
      <c r="D68383" s="24"/>
      <c r="E68383" s="24"/>
      <c r="F68383" s="24"/>
      <c r="G68383" s="24"/>
      <c r="H68383" s="24"/>
      <c r="I68383" s="24"/>
      <c r="J68383" s="24"/>
      <c r="K68383" s="24"/>
      <c r="L68383" s="24"/>
      <c r="M68383" s="24"/>
      <c r="P68383" s="10"/>
      <c r="R68383" s="10"/>
      <c r="S68383" s="10"/>
      <c r="T68383" s="10"/>
    </row>
    <row r="68384" spans="1:20" ht="16" x14ac:dyDescent="0.2">
      <c r="A68384" s="24"/>
      <c r="B68384" s="24"/>
      <c r="C68384" s="24"/>
      <c r="D68384" s="24"/>
      <c r="E68384" s="24"/>
      <c r="F68384" s="24"/>
      <c r="G68384" s="24"/>
      <c r="H68384" s="24"/>
      <c r="I68384" s="24"/>
      <c r="J68384" s="24"/>
      <c r="K68384" s="24"/>
      <c r="L68384" s="24"/>
      <c r="M68384" s="24"/>
      <c r="P68384" s="10"/>
      <c r="R68384" s="10"/>
      <c r="S68384" s="10"/>
      <c r="T68384" s="10"/>
    </row>
    <row r="68385" spans="1:20" ht="16" x14ac:dyDescent="0.2">
      <c r="A68385" s="24"/>
      <c r="B68385" s="24"/>
      <c r="C68385" s="24"/>
      <c r="D68385" s="24"/>
      <c r="E68385" s="24"/>
      <c r="F68385" s="24"/>
      <c r="G68385" s="24"/>
      <c r="H68385" s="24"/>
      <c r="I68385" s="24"/>
      <c r="J68385" s="24"/>
      <c r="K68385" s="24"/>
      <c r="L68385" s="24"/>
      <c r="M68385" s="24"/>
      <c r="P68385" s="10"/>
      <c r="R68385" s="10"/>
      <c r="S68385" s="10"/>
      <c r="T68385" s="10"/>
    </row>
    <row r="68386" spans="1:20" ht="16" x14ac:dyDescent="0.2">
      <c r="A68386" s="24"/>
      <c r="B68386" s="24"/>
      <c r="C68386" s="24"/>
      <c r="D68386" s="24"/>
      <c r="E68386" s="24"/>
      <c r="F68386" s="24"/>
      <c r="G68386" s="24"/>
      <c r="H68386" s="24"/>
      <c r="I68386" s="24"/>
      <c r="J68386" s="24"/>
      <c r="K68386" s="24"/>
      <c r="L68386" s="24"/>
      <c r="M68386" s="24"/>
      <c r="P68386" s="10"/>
      <c r="R68386" s="10"/>
      <c r="S68386" s="10"/>
      <c r="T68386" s="10"/>
    </row>
    <row r="68387" spans="1:20" ht="16" x14ac:dyDescent="0.2">
      <c r="A68387" s="24"/>
      <c r="B68387" s="24"/>
      <c r="C68387" s="24"/>
      <c r="D68387" s="24"/>
      <c r="E68387" s="24"/>
      <c r="F68387" s="24"/>
      <c r="G68387" s="24"/>
      <c r="H68387" s="24"/>
      <c r="I68387" s="24"/>
      <c r="J68387" s="24"/>
      <c r="K68387" s="24"/>
      <c r="L68387" s="24"/>
      <c r="M68387" s="24"/>
      <c r="P68387" s="10"/>
      <c r="R68387" s="10"/>
      <c r="S68387" s="10"/>
      <c r="T68387" s="10"/>
    </row>
    <row r="68388" spans="1:20" ht="16" x14ac:dyDescent="0.2">
      <c r="A68388" s="24"/>
      <c r="B68388" s="24"/>
      <c r="C68388" s="24"/>
      <c r="D68388" s="24"/>
      <c r="E68388" s="24"/>
      <c r="F68388" s="24"/>
      <c r="G68388" s="24"/>
      <c r="H68388" s="24"/>
      <c r="I68388" s="24"/>
      <c r="J68388" s="24"/>
      <c r="K68388" s="24"/>
      <c r="L68388" s="24"/>
      <c r="M68388" s="24"/>
      <c r="P68388" s="10"/>
      <c r="R68388" s="10"/>
      <c r="S68388" s="10"/>
      <c r="T68388" s="10"/>
    </row>
    <row r="68389" spans="1:20" ht="16" x14ac:dyDescent="0.2">
      <c r="A68389" s="24"/>
      <c r="B68389" s="24"/>
      <c r="C68389" s="24"/>
      <c r="D68389" s="24"/>
      <c r="E68389" s="24"/>
      <c r="F68389" s="24"/>
      <c r="G68389" s="24"/>
      <c r="H68389" s="24"/>
      <c r="I68389" s="24"/>
      <c r="J68389" s="24"/>
      <c r="K68389" s="24"/>
      <c r="L68389" s="24"/>
      <c r="M68389" s="24"/>
      <c r="P68389" s="10"/>
      <c r="R68389" s="10"/>
      <c r="S68389" s="10"/>
      <c r="T68389" s="10"/>
    </row>
    <row r="68390" spans="1:20" ht="16" x14ac:dyDescent="0.2">
      <c r="A68390" s="24"/>
      <c r="B68390" s="24"/>
      <c r="C68390" s="24"/>
      <c r="D68390" s="24"/>
      <c r="E68390" s="24"/>
      <c r="F68390" s="24"/>
      <c r="G68390" s="24"/>
      <c r="H68390" s="24"/>
      <c r="I68390" s="24"/>
      <c r="J68390" s="24"/>
      <c r="K68390" s="24"/>
      <c r="L68390" s="24"/>
      <c r="M68390" s="24"/>
      <c r="P68390" s="10"/>
      <c r="R68390" s="10"/>
      <c r="S68390" s="10"/>
      <c r="T68390" s="10"/>
    </row>
    <row r="68391" spans="1:20" ht="16" x14ac:dyDescent="0.2">
      <c r="A68391" s="24"/>
      <c r="B68391" s="24"/>
      <c r="C68391" s="24"/>
      <c r="D68391" s="24"/>
      <c r="E68391" s="24"/>
      <c r="F68391" s="24"/>
      <c r="G68391" s="24"/>
      <c r="H68391" s="24"/>
      <c r="I68391" s="24"/>
      <c r="J68391" s="24"/>
      <c r="K68391" s="24"/>
      <c r="L68391" s="24"/>
      <c r="M68391" s="24"/>
      <c r="P68391" s="10"/>
      <c r="R68391" s="10"/>
      <c r="S68391" s="10"/>
      <c r="T68391" s="10"/>
    </row>
    <row r="68392" spans="1:20" ht="16" x14ac:dyDescent="0.2">
      <c r="A68392" s="24"/>
      <c r="B68392" s="24"/>
      <c r="C68392" s="24"/>
      <c r="D68392" s="24"/>
      <c r="E68392" s="24"/>
      <c r="F68392" s="24"/>
      <c r="G68392" s="24"/>
      <c r="H68392" s="24"/>
      <c r="I68392" s="24"/>
      <c r="J68392" s="24"/>
      <c r="K68392" s="24"/>
      <c r="L68392" s="24"/>
      <c r="M68392" s="24"/>
      <c r="P68392" s="10"/>
      <c r="R68392" s="10"/>
      <c r="S68392" s="10"/>
      <c r="T68392" s="10"/>
    </row>
    <row r="68393" spans="1:20" ht="16" x14ac:dyDescent="0.2">
      <c r="A68393" s="24"/>
      <c r="B68393" s="24"/>
      <c r="C68393" s="24"/>
      <c r="D68393" s="24"/>
      <c r="E68393" s="24"/>
      <c r="F68393" s="24"/>
      <c r="G68393" s="24"/>
      <c r="H68393" s="24"/>
      <c r="I68393" s="24"/>
      <c r="J68393" s="24"/>
      <c r="K68393" s="24"/>
      <c r="L68393" s="24"/>
      <c r="M68393" s="24"/>
      <c r="P68393" s="10"/>
      <c r="R68393" s="10"/>
      <c r="S68393" s="10"/>
      <c r="T68393" s="10"/>
    </row>
    <row r="68394" spans="1:20" ht="16" x14ac:dyDescent="0.2">
      <c r="A68394" s="24"/>
      <c r="B68394" s="24"/>
      <c r="C68394" s="24"/>
      <c r="D68394" s="24"/>
      <c r="E68394" s="24"/>
      <c r="F68394" s="24"/>
      <c r="G68394" s="24"/>
      <c r="H68394" s="24"/>
      <c r="I68394" s="24"/>
      <c r="J68394" s="24"/>
      <c r="K68394" s="24"/>
      <c r="L68394" s="24"/>
      <c r="M68394" s="24"/>
      <c r="P68394" s="10"/>
      <c r="R68394" s="10"/>
      <c r="S68394" s="10"/>
      <c r="T68394" s="10"/>
    </row>
    <row r="68395" spans="1:20" ht="16" x14ac:dyDescent="0.2">
      <c r="A68395" s="24"/>
      <c r="B68395" s="24"/>
      <c r="C68395" s="24"/>
      <c r="D68395" s="24"/>
      <c r="E68395" s="24"/>
      <c r="F68395" s="24"/>
      <c r="G68395" s="24"/>
      <c r="H68395" s="24"/>
      <c r="I68395" s="24"/>
      <c r="J68395" s="24"/>
      <c r="K68395" s="24"/>
      <c r="L68395" s="24"/>
      <c r="M68395" s="24"/>
      <c r="P68395" s="10"/>
      <c r="R68395" s="10"/>
      <c r="S68395" s="10"/>
      <c r="T68395" s="10"/>
    </row>
    <row r="68396" spans="1:20" ht="16" x14ac:dyDescent="0.2">
      <c r="A68396" s="24"/>
      <c r="B68396" s="24"/>
      <c r="C68396" s="24"/>
      <c r="D68396" s="24"/>
      <c r="E68396" s="24"/>
      <c r="F68396" s="24"/>
      <c r="G68396" s="24"/>
      <c r="H68396" s="24"/>
      <c r="I68396" s="24"/>
      <c r="J68396" s="24"/>
      <c r="K68396" s="24"/>
      <c r="L68396" s="24"/>
      <c r="M68396" s="24"/>
      <c r="P68396" s="10"/>
      <c r="R68396" s="10"/>
      <c r="S68396" s="10"/>
      <c r="T68396" s="10"/>
    </row>
    <row r="68397" spans="1:20" ht="16" x14ac:dyDescent="0.2">
      <c r="A68397" s="24"/>
      <c r="B68397" s="24"/>
      <c r="C68397" s="24"/>
      <c r="D68397" s="24"/>
      <c r="E68397" s="24"/>
      <c r="F68397" s="24"/>
      <c r="G68397" s="24"/>
      <c r="H68397" s="24"/>
      <c r="I68397" s="24"/>
      <c r="J68397" s="24"/>
      <c r="K68397" s="24"/>
      <c r="L68397" s="24"/>
      <c r="M68397" s="24"/>
      <c r="P68397" s="10"/>
      <c r="R68397" s="10"/>
      <c r="S68397" s="10"/>
      <c r="T68397" s="10"/>
    </row>
    <row r="68398" spans="1:20" ht="16" x14ac:dyDescent="0.2">
      <c r="A68398" s="24"/>
      <c r="B68398" s="24"/>
      <c r="C68398" s="24"/>
      <c r="D68398" s="24"/>
      <c r="E68398" s="24"/>
      <c r="F68398" s="24"/>
      <c r="G68398" s="24"/>
      <c r="H68398" s="24"/>
      <c r="I68398" s="24"/>
      <c r="J68398" s="24"/>
      <c r="K68398" s="24"/>
      <c r="L68398" s="24"/>
      <c r="M68398" s="24"/>
      <c r="P68398" s="10"/>
      <c r="R68398" s="10"/>
      <c r="S68398" s="10"/>
      <c r="T68398" s="10"/>
    </row>
    <row r="68399" spans="1:20" ht="16" x14ac:dyDescent="0.2">
      <c r="A68399" s="24"/>
      <c r="B68399" s="24"/>
      <c r="C68399" s="24"/>
      <c r="D68399" s="24"/>
      <c r="E68399" s="24"/>
      <c r="F68399" s="24"/>
      <c r="G68399" s="24"/>
      <c r="H68399" s="24"/>
      <c r="I68399" s="24"/>
      <c r="J68399" s="24"/>
      <c r="K68399" s="24"/>
      <c r="L68399" s="24"/>
      <c r="M68399" s="24"/>
      <c r="P68399" s="10"/>
      <c r="R68399" s="10"/>
      <c r="S68399" s="10"/>
      <c r="T68399" s="10"/>
    </row>
    <row r="68400" spans="1:20" ht="16" x14ac:dyDescent="0.2">
      <c r="A68400" s="24"/>
      <c r="B68400" s="24"/>
      <c r="C68400" s="24"/>
      <c r="D68400" s="24"/>
      <c r="E68400" s="24"/>
      <c r="F68400" s="24"/>
      <c r="G68400" s="24"/>
      <c r="H68400" s="24"/>
      <c r="I68400" s="24"/>
      <c r="J68400" s="24"/>
      <c r="K68400" s="24"/>
      <c r="L68400" s="24"/>
      <c r="M68400" s="24"/>
      <c r="P68400" s="10"/>
      <c r="R68400" s="10"/>
      <c r="S68400" s="10"/>
      <c r="T68400" s="10"/>
    </row>
    <row r="68401" spans="1:20" ht="16" x14ac:dyDescent="0.2">
      <c r="A68401" s="24"/>
      <c r="B68401" s="24"/>
      <c r="C68401" s="24"/>
      <c r="D68401" s="24"/>
      <c r="E68401" s="24"/>
      <c r="F68401" s="24"/>
      <c r="G68401" s="24"/>
      <c r="H68401" s="24"/>
      <c r="I68401" s="24"/>
      <c r="J68401" s="24"/>
      <c r="K68401" s="24"/>
      <c r="L68401" s="24"/>
      <c r="M68401" s="24"/>
      <c r="P68401" s="10"/>
      <c r="R68401" s="10"/>
      <c r="S68401" s="10"/>
      <c r="T68401" s="10"/>
    </row>
    <row r="68402" spans="1:20" ht="16" x14ac:dyDescent="0.2">
      <c r="A68402" s="24"/>
      <c r="B68402" s="24"/>
      <c r="C68402" s="24"/>
      <c r="D68402" s="24"/>
      <c r="E68402" s="24"/>
      <c r="F68402" s="24"/>
      <c r="G68402" s="24"/>
      <c r="H68402" s="24"/>
      <c r="I68402" s="24"/>
      <c r="J68402" s="24"/>
      <c r="K68402" s="24"/>
      <c r="L68402" s="24"/>
      <c r="M68402" s="24"/>
      <c r="P68402" s="10"/>
      <c r="R68402" s="10"/>
      <c r="S68402" s="10"/>
      <c r="T68402" s="10"/>
    </row>
    <row r="68403" spans="1:20" ht="16" x14ac:dyDescent="0.2">
      <c r="A68403" s="24"/>
      <c r="B68403" s="24"/>
      <c r="C68403" s="24"/>
      <c r="D68403" s="24"/>
      <c r="E68403" s="24"/>
      <c r="F68403" s="24"/>
      <c r="G68403" s="24"/>
      <c r="H68403" s="24"/>
      <c r="I68403" s="24"/>
      <c r="J68403" s="24"/>
      <c r="K68403" s="24"/>
      <c r="L68403" s="24"/>
      <c r="M68403" s="24"/>
      <c r="P68403" s="10"/>
      <c r="R68403" s="10"/>
      <c r="S68403" s="10"/>
      <c r="T68403" s="10"/>
    </row>
    <row r="68404" spans="1:20" ht="16" x14ac:dyDescent="0.2">
      <c r="A68404" s="24"/>
      <c r="B68404" s="24"/>
      <c r="C68404" s="24"/>
      <c r="D68404" s="24"/>
      <c r="E68404" s="24"/>
      <c r="F68404" s="24"/>
      <c r="G68404" s="24"/>
      <c r="H68404" s="24"/>
      <c r="I68404" s="24"/>
      <c r="J68404" s="24"/>
      <c r="K68404" s="24"/>
      <c r="L68404" s="24"/>
      <c r="M68404" s="24"/>
      <c r="P68404" s="10"/>
      <c r="R68404" s="10"/>
      <c r="S68404" s="10"/>
      <c r="T68404" s="10"/>
    </row>
    <row r="68405" spans="1:20" ht="16" x14ac:dyDescent="0.2">
      <c r="A68405" s="24"/>
      <c r="B68405" s="24"/>
      <c r="C68405" s="24"/>
      <c r="D68405" s="24"/>
      <c r="E68405" s="24"/>
      <c r="F68405" s="24"/>
      <c r="G68405" s="24"/>
      <c r="H68405" s="24"/>
      <c r="I68405" s="24"/>
      <c r="J68405" s="24"/>
      <c r="K68405" s="24"/>
      <c r="L68405" s="24"/>
      <c r="M68405" s="24"/>
      <c r="P68405" s="10"/>
      <c r="R68405" s="10"/>
      <c r="S68405" s="10"/>
      <c r="T68405" s="10"/>
    </row>
    <row r="68406" spans="1:20" ht="16" x14ac:dyDescent="0.2">
      <c r="A68406" s="24"/>
      <c r="B68406" s="24"/>
      <c r="C68406" s="24"/>
      <c r="D68406" s="24"/>
      <c r="E68406" s="24"/>
      <c r="F68406" s="24"/>
      <c r="G68406" s="24"/>
      <c r="H68406" s="24"/>
      <c r="I68406" s="24"/>
      <c r="J68406" s="24"/>
      <c r="K68406" s="24"/>
      <c r="L68406" s="24"/>
      <c r="M68406" s="24"/>
      <c r="P68406" s="10"/>
      <c r="R68406" s="10"/>
      <c r="S68406" s="10"/>
      <c r="T68406" s="10"/>
    </row>
    <row r="68407" spans="1:20" ht="16" x14ac:dyDescent="0.2">
      <c r="A68407" s="24"/>
      <c r="B68407" s="24"/>
      <c r="C68407" s="24"/>
      <c r="D68407" s="24"/>
      <c r="E68407" s="24"/>
      <c r="F68407" s="24"/>
      <c r="G68407" s="24"/>
      <c r="H68407" s="24"/>
      <c r="I68407" s="24"/>
      <c r="J68407" s="24"/>
      <c r="K68407" s="24"/>
      <c r="L68407" s="24"/>
      <c r="M68407" s="24"/>
      <c r="P68407" s="10"/>
      <c r="R68407" s="10"/>
      <c r="S68407" s="10"/>
      <c r="T68407" s="10"/>
    </row>
    <row r="68408" spans="1:20" ht="16" x14ac:dyDescent="0.2">
      <c r="A68408" s="24"/>
      <c r="B68408" s="24"/>
      <c r="C68408" s="24"/>
      <c r="D68408" s="24"/>
      <c r="E68408" s="24"/>
      <c r="F68408" s="24"/>
      <c r="G68408" s="24"/>
      <c r="H68408" s="24"/>
      <c r="I68408" s="24"/>
      <c r="J68408" s="24"/>
      <c r="K68408" s="24"/>
      <c r="L68408" s="24"/>
      <c r="M68408" s="24"/>
      <c r="P68408" s="10"/>
      <c r="R68408" s="10"/>
      <c r="S68408" s="10"/>
      <c r="T68408" s="10"/>
    </row>
    <row r="68409" spans="1:20" ht="16" x14ac:dyDescent="0.2">
      <c r="A68409" s="24"/>
      <c r="B68409" s="24"/>
      <c r="C68409" s="24"/>
      <c r="D68409" s="24"/>
      <c r="E68409" s="24"/>
      <c r="F68409" s="24"/>
      <c r="G68409" s="24"/>
      <c r="H68409" s="24"/>
      <c r="I68409" s="24"/>
      <c r="J68409" s="24"/>
      <c r="K68409" s="24"/>
      <c r="L68409" s="24"/>
      <c r="M68409" s="24"/>
      <c r="P68409" s="10"/>
      <c r="R68409" s="10"/>
      <c r="S68409" s="10"/>
      <c r="T68409" s="10"/>
    </row>
    <row r="68410" spans="1:20" ht="16" x14ac:dyDescent="0.2">
      <c r="A68410" s="24"/>
      <c r="B68410" s="24"/>
      <c r="C68410" s="24"/>
      <c r="D68410" s="24"/>
      <c r="E68410" s="24"/>
      <c r="F68410" s="24"/>
      <c r="G68410" s="24"/>
      <c r="H68410" s="24"/>
      <c r="I68410" s="24"/>
      <c r="J68410" s="24"/>
      <c r="K68410" s="24"/>
      <c r="L68410" s="24"/>
      <c r="M68410" s="24"/>
      <c r="P68410" s="10"/>
      <c r="R68410" s="10"/>
      <c r="S68410" s="10"/>
      <c r="T68410" s="10"/>
    </row>
    <row r="68411" spans="1:20" ht="16" x14ac:dyDescent="0.2">
      <c r="A68411" s="24"/>
      <c r="B68411" s="24"/>
      <c r="C68411" s="24"/>
      <c r="D68411" s="24"/>
      <c r="E68411" s="24"/>
      <c r="F68411" s="24"/>
      <c r="G68411" s="24"/>
      <c r="H68411" s="24"/>
      <c r="I68411" s="24"/>
      <c r="J68411" s="24"/>
      <c r="K68411" s="24"/>
      <c r="L68411" s="24"/>
      <c r="M68411" s="24"/>
      <c r="P68411" s="10"/>
      <c r="R68411" s="10"/>
      <c r="S68411" s="10"/>
      <c r="T68411" s="10"/>
    </row>
    <row r="68412" spans="1:20" ht="16" x14ac:dyDescent="0.2">
      <c r="A68412" s="24"/>
      <c r="B68412" s="24"/>
      <c r="C68412" s="24"/>
      <c r="D68412" s="24"/>
      <c r="E68412" s="24"/>
      <c r="F68412" s="24"/>
      <c r="G68412" s="24"/>
      <c r="H68412" s="24"/>
      <c r="I68412" s="24"/>
      <c r="J68412" s="24"/>
      <c r="K68412" s="24"/>
      <c r="L68412" s="24"/>
      <c r="M68412" s="24"/>
      <c r="P68412" s="10"/>
      <c r="R68412" s="10"/>
      <c r="S68412" s="10"/>
      <c r="T68412" s="10"/>
    </row>
    <row r="68413" spans="1:20" ht="16" x14ac:dyDescent="0.2">
      <c r="A68413" s="24"/>
      <c r="B68413" s="24"/>
      <c r="C68413" s="24"/>
      <c r="D68413" s="24"/>
      <c r="E68413" s="24"/>
      <c r="F68413" s="24"/>
      <c r="G68413" s="24"/>
      <c r="H68413" s="24"/>
      <c r="I68413" s="24"/>
      <c r="J68413" s="24"/>
      <c r="K68413" s="24"/>
      <c r="L68413" s="24"/>
      <c r="M68413" s="24"/>
      <c r="P68413" s="10"/>
      <c r="R68413" s="10"/>
      <c r="S68413" s="10"/>
      <c r="T68413" s="10"/>
    </row>
    <row r="68414" spans="1:20" ht="16" x14ac:dyDescent="0.2">
      <c r="A68414" s="24"/>
      <c r="B68414" s="24"/>
      <c r="C68414" s="24"/>
      <c r="D68414" s="24"/>
      <c r="E68414" s="24"/>
      <c r="F68414" s="24"/>
      <c r="G68414" s="24"/>
      <c r="H68414" s="24"/>
      <c r="I68414" s="24"/>
      <c r="J68414" s="24"/>
      <c r="K68414" s="24"/>
      <c r="L68414" s="24"/>
      <c r="M68414" s="24"/>
      <c r="P68414" s="10"/>
      <c r="R68414" s="10"/>
      <c r="S68414" s="10"/>
      <c r="T68414" s="10"/>
    </row>
    <row r="68415" spans="1:20" ht="16" x14ac:dyDescent="0.2">
      <c r="A68415" s="24"/>
      <c r="B68415" s="24"/>
      <c r="C68415" s="24"/>
      <c r="D68415" s="24"/>
      <c r="E68415" s="24"/>
      <c r="F68415" s="24"/>
      <c r="G68415" s="24"/>
      <c r="H68415" s="24"/>
      <c r="I68415" s="24"/>
      <c r="J68415" s="24"/>
      <c r="K68415" s="24"/>
      <c r="L68415" s="24"/>
      <c r="M68415" s="24"/>
      <c r="P68415" s="10"/>
      <c r="R68415" s="10"/>
      <c r="S68415" s="10"/>
      <c r="T68415" s="10"/>
    </row>
    <row r="68416" spans="1:20" ht="16" x14ac:dyDescent="0.2">
      <c r="A68416" s="24"/>
      <c r="B68416" s="24"/>
      <c r="C68416" s="24"/>
      <c r="D68416" s="24"/>
      <c r="E68416" s="24"/>
      <c r="F68416" s="24"/>
      <c r="G68416" s="24"/>
      <c r="H68416" s="24"/>
      <c r="I68416" s="24"/>
      <c r="J68416" s="24"/>
      <c r="K68416" s="24"/>
      <c r="L68416" s="24"/>
      <c r="M68416" s="24"/>
      <c r="P68416" s="10"/>
      <c r="R68416" s="10"/>
      <c r="S68416" s="10"/>
      <c r="T68416" s="10"/>
    </row>
    <row r="68417" spans="1:20" ht="16" x14ac:dyDescent="0.2">
      <c r="A68417" s="24"/>
      <c r="B68417" s="24"/>
      <c r="C68417" s="24"/>
      <c r="D68417" s="24"/>
      <c r="E68417" s="24"/>
      <c r="F68417" s="24"/>
      <c r="G68417" s="24"/>
      <c r="H68417" s="24"/>
      <c r="I68417" s="24"/>
      <c r="J68417" s="24"/>
      <c r="K68417" s="24"/>
      <c r="L68417" s="24"/>
      <c r="M68417" s="24"/>
      <c r="P68417" s="10"/>
      <c r="R68417" s="10"/>
      <c r="S68417" s="10"/>
      <c r="T68417" s="10"/>
    </row>
    <row r="68418" spans="1:20" ht="16" x14ac:dyDescent="0.2">
      <c r="A68418" s="24"/>
      <c r="B68418" s="24"/>
      <c r="C68418" s="24"/>
      <c r="D68418" s="24"/>
      <c r="E68418" s="24"/>
      <c r="F68418" s="24"/>
      <c r="G68418" s="24"/>
      <c r="H68418" s="24"/>
      <c r="I68418" s="24"/>
      <c r="J68418" s="24"/>
      <c r="K68418" s="24"/>
      <c r="L68418" s="24"/>
      <c r="M68418" s="24"/>
      <c r="P68418" s="10"/>
      <c r="R68418" s="10"/>
      <c r="S68418" s="10"/>
      <c r="T68418" s="10"/>
    </row>
    <row r="68419" spans="1:20" ht="16" x14ac:dyDescent="0.2">
      <c r="A68419" s="24"/>
      <c r="B68419" s="24"/>
      <c r="C68419" s="24"/>
      <c r="D68419" s="24"/>
      <c r="E68419" s="24"/>
      <c r="F68419" s="24"/>
      <c r="G68419" s="24"/>
      <c r="H68419" s="24"/>
      <c r="I68419" s="24"/>
      <c r="J68419" s="24"/>
      <c r="K68419" s="24"/>
      <c r="L68419" s="24"/>
      <c r="M68419" s="24"/>
      <c r="P68419" s="10"/>
      <c r="R68419" s="10"/>
      <c r="S68419" s="10"/>
      <c r="T68419" s="10"/>
    </row>
    <row r="68420" spans="1:20" ht="16" x14ac:dyDescent="0.2">
      <c r="A68420" s="24"/>
      <c r="B68420" s="24"/>
      <c r="C68420" s="24"/>
      <c r="D68420" s="24"/>
      <c r="E68420" s="24"/>
      <c r="F68420" s="24"/>
      <c r="G68420" s="24"/>
      <c r="H68420" s="24"/>
      <c r="I68420" s="24"/>
      <c r="J68420" s="24"/>
      <c r="K68420" s="24"/>
      <c r="L68420" s="24"/>
      <c r="M68420" s="24"/>
      <c r="P68420" s="10"/>
      <c r="R68420" s="10"/>
      <c r="S68420" s="10"/>
      <c r="T68420" s="10"/>
    </row>
    <row r="68421" spans="1:20" ht="16" x14ac:dyDescent="0.2">
      <c r="A68421" s="24"/>
      <c r="B68421" s="24"/>
      <c r="C68421" s="24"/>
      <c r="D68421" s="24"/>
      <c r="E68421" s="24"/>
      <c r="F68421" s="24"/>
      <c r="G68421" s="24"/>
      <c r="H68421" s="24"/>
      <c r="I68421" s="24"/>
      <c r="J68421" s="24"/>
      <c r="K68421" s="24"/>
      <c r="L68421" s="24"/>
      <c r="M68421" s="24"/>
      <c r="P68421" s="10"/>
      <c r="R68421" s="10"/>
      <c r="S68421" s="10"/>
      <c r="T68421" s="10"/>
    </row>
    <row r="68422" spans="1:20" ht="16" x14ac:dyDescent="0.2">
      <c r="A68422" s="24"/>
      <c r="B68422" s="24"/>
      <c r="C68422" s="24"/>
      <c r="D68422" s="24"/>
      <c r="E68422" s="24"/>
      <c r="F68422" s="24"/>
      <c r="G68422" s="24"/>
      <c r="H68422" s="24"/>
      <c r="I68422" s="24"/>
      <c r="J68422" s="24"/>
      <c r="K68422" s="24"/>
      <c r="L68422" s="24"/>
      <c r="M68422" s="24"/>
      <c r="P68422" s="10"/>
      <c r="R68422" s="10"/>
      <c r="S68422" s="10"/>
      <c r="T68422" s="10"/>
    </row>
    <row r="68423" spans="1:20" ht="16" x14ac:dyDescent="0.2">
      <c r="A68423" s="24"/>
      <c r="B68423" s="24"/>
      <c r="C68423" s="24"/>
      <c r="D68423" s="24"/>
      <c r="E68423" s="24"/>
      <c r="F68423" s="24"/>
      <c r="G68423" s="24"/>
      <c r="H68423" s="24"/>
      <c r="I68423" s="24"/>
      <c r="J68423" s="24"/>
      <c r="K68423" s="24"/>
      <c r="L68423" s="24"/>
      <c r="M68423" s="24"/>
      <c r="P68423" s="10"/>
      <c r="R68423" s="10"/>
      <c r="S68423" s="10"/>
      <c r="T68423" s="10"/>
    </row>
    <row r="68424" spans="1:20" ht="16" x14ac:dyDescent="0.2">
      <c r="A68424" s="24"/>
      <c r="B68424" s="24"/>
      <c r="C68424" s="24"/>
      <c r="D68424" s="24"/>
      <c r="E68424" s="24"/>
      <c r="F68424" s="24"/>
      <c r="G68424" s="24"/>
      <c r="H68424" s="24"/>
      <c r="I68424" s="24"/>
      <c r="J68424" s="24"/>
      <c r="K68424" s="24"/>
      <c r="L68424" s="24"/>
      <c r="M68424" s="24"/>
      <c r="P68424" s="10"/>
      <c r="R68424" s="10"/>
      <c r="S68424" s="10"/>
      <c r="T68424" s="10"/>
    </row>
    <row r="68425" spans="1:20" ht="16" x14ac:dyDescent="0.2">
      <c r="A68425" s="24"/>
      <c r="B68425" s="24"/>
      <c r="C68425" s="24"/>
      <c r="D68425" s="24"/>
      <c r="E68425" s="24"/>
      <c r="F68425" s="24"/>
      <c r="G68425" s="24"/>
      <c r="H68425" s="24"/>
      <c r="I68425" s="24"/>
      <c r="J68425" s="24"/>
      <c r="K68425" s="24"/>
      <c r="L68425" s="24"/>
      <c r="M68425" s="24"/>
      <c r="P68425" s="10"/>
      <c r="R68425" s="10"/>
      <c r="S68425" s="10"/>
      <c r="T68425" s="10"/>
    </row>
    <row r="68426" spans="1:20" ht="16" x14ac:dyDescent="0.2">
      <c r="A68426" s="24"/>
      <c r="B68426" s="24"/>
      <c r="C68426" s="24"/>
      <c r="D68426" s="24"/>
      <c r="E68426" s="24"/>
      <c r="F68426" s="24"/>
      <c r="G68426" s="24"/>
      <c r="H68426" s="24"/>
      <c r="I68426" s="24"/>
      <c r="J68426" s="24"/>
      <c r="K68426" s="24"/>
      <c r="L68426" s="24"/>
      <c r="M68426" s="24"/>
      <c r="P68426" s="10"/>
      <c r="R68426" s="10"/>
      <c r="S68426" s="10"/>
      <c r="T68426" s="10"/>
    </row>
    <row r="68427" spans="1:20" ht="16" x14ac:dyDescent="0.2">
      <c r="A68427" s="24"/>
      <c r="B68427" s="24"/>
      <c r="C68427" s="24"/>
      <c r="D68427" s="24"/>
      <c r="E68427" s="24"/>
      <c r="F68427" s="24"/>
      <c r="G68427" s="24"/>
      <c r="H68427" s="24"/>
      <c r="I68427" s="24"/>
      <c r="J68427" s="24"/>
      <c r="K68427" s="24"/>
      <c r="L68427" s="24"/>
      <c r="M68427" s="24"/>
      <c r="P68427" s="10"/>
      <c r="R68427" s="10"/>
      <c r="S68427" s="10"/>
      <c r="T68427" s="10"/>
    </row>
    <row r="68428" spans="1:20" ht="16" x14ac:dyDescent="0.2">
      <c r="A68428" s="24"/>
      <c r="B68428" s="24"/>
      <c r="C68428" s="24"/>
      <c r="D68428" s="24"/>
      <c r="E68428" s="24"/>
      <c r="F68428" s="24"/>
      <c r="G68428" s="24"/>
      <c r="H68428" s="24"/>
      <c r="I68428" s="24"/>
      <c r="J68428" s="24"/>
      <c r="K68428" s="24"/>
      <c r="L68428" s="24"/>
      <c r="M68428" s="24"/>
      <c r="P68428" s="10"/>
      <c r="R68428" s="10"/>
      <c r="S68428" s="10"/>
      <c r="T68428" s="10"/>
    </row>
    <row r="68429" spans="1:20" ht="16" x14ac:dyDescent="0.2">
      <c r="A68429" s="24"/>
      <c r="B68429" s="24"/>
      <c r="C68429" s="24"/>
      <c r="D68429" s="24"/>
      <c r="E68429" s="24"/>
      <c r="F68429" s="24"/>
      <c r="G68429" s="24"/>
      <c r="H68429" s="24"/>
      <c r="I68429" s="24"/>
      <c r="J68429" s="24"/>
      <c r="K68429" s="24"/>
      <c r="L68429" s="24"/>
      <c r="M68429" s="24"/>
      <c r="P68429" s="10"/>
      <c r="R68429" s="10"/>
      <c r="S68429" s="10"/>
      <c r="T68429" s="10"/>
    </row>
    <row r="68430" spans="1:20" ht="16" x14ac:dyDescent="0.2">
      <c r="A68430" s="24"/>
      <c r="B68430" s="24"/>
      <c r="C68430" s="24"/>
      <c r="D68430" s="24"/>
      <c r="E68430" s="24"/>
      <c r="F68430" s="24"/>
      <c r="G68430" s="24"/>
      <c r="H68430" s="24"/>
      <c r="I68430" s="24"/>
      <c r="J68430" s="24"/>
      <c r="K68430" s="24"/>
      <c r="L68430" s="24"/>
      <c r="M68430" s="24"/>
      <c r="P68430" s="10"/>
      <c r="R68430" s="10"/>
      <c r="S68430" s="10"/>
      <c r="T68430" s="10"/>
    </row>
    <row r="68431" spans="1:20" ht="16" x14ac:dyDescent="0.2">
      <c r="A68431" s="24"/>
      <c r="B68431" s="24"/>
      <c r="C68431" s="24"/>
      <c r="D68431" s="24"/>
      <c r="E68431" s="24"/>
      <c r="F68431" s="24"/>
      <c r="G68431" s="24"/>
      <c r="H68431" s="24"/>
      <c r="I68431" s="24"/>
      <c r="J68431" s="24"/>
      <c r="K68431" s="24"/>
      <c r="L68431" s="24"/>
      <c r="M68431" s="24"/>
      <c r="P68431" s="10"/>
      <c r="R68431" s="10"/>
      <c r="S68431" s="10"/>
      <c r="T68431" s="10"/>
    </row>
    <row r="68432" spans="1:20" ht="16" x14ac:dyDescent="0.2">
      <c r="A68432" s="24"/>
      <c r="B68432" s="24"/>
      <c r="C68432" s="24"/>
      <c r="D68432" s="24"/>
      <c r="E68432" s="24"/>
      <c r="F68432" s="24"/>
      <c r="G68432" s="24"/>
      <c r="H68432" s="24"/>
      <c r="I68432" s="24"/>
      <c r="J68432" s="24"/>
      <c r="K68432" s="24"/>
      <c r="L68432" s="24"/>
      <c r="M68432" s="24"/>
      <c r="P68432" s="10"/>
      <c r="R68432" s="10"/>
      <c r="S68432" s="10"/>
      <c r="T68432" s="10"/>
    </row>
    <row r="68433" spans="1:20" ht="16" x14ac:dyDescent="0.2">
      <c r="A68433" s="24"/>
      <c r="B68433" s="24"/>
      <c r="C68433" s="24"/>
      <c r="D68433" s="24"/>
      <c r="E68433" s="24"/>
      <c r="F68433" s="24"/>
      <c r="G68433" s="24"/>
      <c r="H68433" s="24"/>
      <c r="I68433" s="24"/>
      <c r="J68433" s="24"/>
      <c r="K68433" s="24"/>
      <c r="L68433" s="24"/>
      <c r="M68433" s="24"/>
      <c r="P68433" s="10"/>
      <c r="R68433" s="10"/>
      <c r="S68433" s="10"/>
      <c r="T68433" s="10"/>
    </row>
    <row r="68434" spans="1:20" ht="16" x14ac:dyDescent="0.2">
      <c r="A68434" s="24"/>
      <c r="B68434" s="24"/>
      <c r="C68434" s="24"/>
      <c r="D68434" s="24"/>
      <c r="E68434" s="24"/>
      <c r="F68434" s="24"/>
      <c r="G68434" s="24"/>
      <c r="H68434" s="24"/>
      <c r="I68434" s="24"/>
      <c r="J68434" s="24"/>
      <c r="K68434" s="24"/>
      <c r="L68434" s="24"/>
      <c r="M68434" s="24"/>
      <c r="P68434" s="10"/>
      <c r="R68434" s="10"/>
      <c r="S68434" s="10"/>
      <c r="T68434" s="10"/>
    </row>
    <row r="68435" spans="1:20" ht="16" x14ac:dyDescent="0.2">
      <c r="A68435" s="24"/>
      <c r="B68435" s="24"/>
      <c r="C68435" s="24"/>
      <c r="D68435" s="24"/>
      <c r="E68435" s="24"/>
      <c r="F68435" s="24"/>
      <c r="G68435" s="24"/>
      <c r="H68435" s="24"/>
      <c r="I68435" s="24"/>
      <c r="J68435" s="24"/>
      <c r="K68435" s="24"/>
      <c r="L68435" s="24"/>
      <c r="M68435" s="24"/>
      <c r="P68435" s="10"/>
      <c r="R68435" s="10"/>
      <c r="S68435" s="10"/>
      <c r="T68435" s="10"/>
    </row>
    <row r="68436" spans="1:20" ht="16" x14ac:dyDescent="0.2">
      <c r="A68436" s="24"/>
      <c r="B68436" s="24"/>
      <c r="C68436" s="24"/>
      <c r="D68436" s="24"/>
      <c r="E68436" s="24"/>
      <c r="F68436" s="24"/>
      <c r="G68436" s="24"/>
      <c r="H68436" s="24"/>
      <c r="I68436" s="24"/>
      <c r="J68436" s="24"/>
      <c r="K68436" s="24"/>
      <c r="L68436" s="24"/>
      <c r="M68436" s="24"/>
      <c r="P68436" s="10"/>
      <c r="R68436" s="10"/>
      <c r="S68436" s="10"/>
      <c r="T68436" s="10"/>
    </row>
    <row r="68437" spans="1:20" ht="16" x14ac:dyDescent="0.2">
      <c r="A68437" s="24"/>
      <c r="B68437" s="24"/>
      <c r="C68437" s="24"/>
      <c r="D68437" s="24"/>
      <c r="E68437" s="24"/>
      <c r="F68437" s="24"/>
      <c r="G68437" s="24"/>
      <c r="H68437" s="24"/>
      <c r="I68437" s="24"/>
      <c r="J68437" s="24"/>
      <c r="K68437" s="24"/>
      <c r="L68437" s="24"/>
      <c r="M68437" s="24"/>
      <c r="P68437" s="10"/>
      <c r="R68437" s="10"/>
      <c r="S68437" s="10"/>
      <c r="T68437" s="10"/>
    </row>
    <row r="68438" spans="1:20" ht="16" x14ac:dyDescent="0.2">
      <c r="A68438" s="24"/>
      <c r="B68438" s="24"/>
      <c r="C68438" s="24"/>
      <c r="D68438" s="24"/>
      <c r="E68438" s="24"/>
      <c r="F68438" s="24"/>
      <c r="G68438" s="24"/>
      <c r="H68438" s="24"/>
      <c r="I68438" s="24"/>
      <c r="J68438" s="24"/>
      <c r="K68438" s="24"/>
      <c r="L68438" s="24"/>
      <c r="M68438" s="24"/>
      <c r="P68438" s="10"/>
      <c r="R68438" s="10"/>
      <c r="S68438" s="10"/>
      <c r="T68438" s="10"/>
    </row>
    <row r="68439" spans="1:20" ht="16" x14ac:dyDescent="0.2">
      <c r="A68439" s="24"/>
      <c r="B68439" s="24"/>
      <c r="C68439" s="24"/>
      <c r="D68439" s="24"/>
      <c r="E68439" s="24"/>
      <c r="F68439" s="24"/>
      <c r="G68439" s="24"/>
      <c r="H68439" s="24"/>
      <c r="I68439" s="24"/>
      <c r="J68439" s="24"/>
      <c r="K68439" s="24"/>
      <c r="L68439" s="24"/>
      <c r="M68439" s="24"/>
      <c r="P68439" s="10"/>
      <c r="R68439" s="10"/>
      <c r="S68439" s="10"/>
      <c r="T68439" s="10"/>
    </row>
    <row r="68440" spans="1:20" ht="16" x14ac:dyDescent="0.2">
      <c r="A68440" s="24"/>
      <c r="B68440" s="24"/>
      <c r="C68440" s="24"/>
      <c r="D68440" s="24"/>
      <c r="E68440" s="24"/>
      <c r="F68440" s="24"/>
      <c r="G68440" s="24"/>
      <c r="H68440" s="24"/>
      <c r="I68440" s="24"/>
      <c r="J68440" s="24"/>
      <c r="K68440" s="24"/>
      <c r="L68440" s="24"/>
      <c r="M68440" s="24"/>
      <c r="P68440" s="10"/>
      <c r="R68440" s="10"/>
      <c r="S68440" s="10"/>
      <c r="T68440" s="10"/>
    </row>
    <row r="68441" spans="1:20" ht="16" x14ac:dyDescent="0.2">
      <c r="A68441" s="24"/>
      <c r="B68441" s="24"/>
      <c r="C68441" s="24"/>
      <c r="D68441" s="24"/>
      <c r="E68441" s="24"/>
      <c r="F68441" s="24"/>
      <c r="G68441" s="24"/>
      <c r="H68441" s="24"/>
      <c r="I68441" s="24"/>
      <c r="J68441" s="24"/>
      <c r="K68441" s="24"/>
      <c r="L68441" s="24"/>
      <c r="M68441" s="24"/>
      <c r="P68441" s="10"/>
      <c r="R68441" s="10"/>
      <c r="S68441" s="10"/>
      <c r="T68441" s="10"/>
    </row>
    <row r="68442" spans="1:20" ht="16" x14ac:dyDescent="0.2">
      <c r="A68442" s="24"/>
      <c r="B68442" s="24"/>
      <c r="C68442" s="24"/>
      <c r="D68442" s="24"/>
      <c r="E68442" s="24"/>
      <c r="F68442" s="24"/>
      <c r="G68442" s="24"/>
      <c r="H68442" s="24"/>
      <c r="I68442" s="24"/>
      <c r="J68442" s="24"/>
      <c r="K68442" s="24"/>
      <c r="L68442" s="24"/>
      <c r="M68442" s="24"/>
      <c r="P68442" s="10"/>
      <c r="R68442" s="10"/>
      <c r="S68442" s="10"/>
      <c r="T68442" s="10"/>
    </row>
    <row r="68443" spans="1:20" ht="16" x14ac:dyDescent="0.2">
      <c r="A68443" s="24"/>
      <c r="B68443" s="24"/>
      <c r="C68443" s="24"/>
      <c r="D68443" s="24"/>
      <c r="E68443" s="24"/>
      <c r="F68443" s="24"/>
      <c r="G68443" s="24"/>
      <c r="H68443" s="24"/>
      <c r="I68443" s="24"/>
      <c r="J68443" s="24"/>
      <c r="K68443" s="24"/>
      <c r="L68443" s="24"/>
      <c r="M68443" s="24"/>
      <c r="P68443" s="10"/>
      <c r="R68443" s="10"/>
      <c r="S68443" s="10"/>
      <c r="T68443" s="10"/>
    </row>
    <row r="68444" spans="1:20" ht="16" x14ac:dyDescent="0.2">
      <c r="A68444" s="24"/>
      <c r="B68444" s="24"/>
      <c r="C68444" s="24"/>
      <c r="D68444" s="24"/>
      <c r="E68444" s="24"/>
      <c r="F68444" s="24"/>
      <c r="G68444" s="24"/>
      <c r="H68444" s="24"/>
      <c r="I68444" s="24"/>
      <c r="J68444" s="24"/>
      <c r="K68444" s="24"/>
      <c r="L68444" s="24"/>
      <c r="M68444" s="24"/>
      <c r="P68444" s="10"/>
      <c r="R68444" s="10"/>
      <c r="S68444" s="10"/>
      <c r="T68444" s="10"/>
    </row>
    <row r="68445" spans="1:20" ht="16" x14ac:dyDescent="0.2">
      <c r="A68445" s="24"/>
      <c r="B68445" s="24"/>
      <c r="C68445" s="24"/>
      <c r="D68445" s="24"/>
      <c r="E68445" s="24"/>
      <c r="F68445" s="24"/>
      <c r="G68445" s="24"/>
      <c r="H68445" s="24"/>
      <c r="I68445" s="24"/>
      <c r="J68445" s="24"/>
      <c r="K68445" s="24"/>
      <c r="L68445" s="24"/>
      <c r="M68445" s="24"/>
      <c r="P68445" s="10"/>
      <c r="R68445" s="10"/>
      <c r="S68445" s="10"/>
      <c r="T68445" s="10"/>
    </row>
    <row r="68446" spans="1:20" ht="16" x14ac:dyDescent="0.2">
      <c r="A68446" s="24"/>
      <c r="B68446" s="24"/>
      <c r="C68446" s="24"/>
      <c r="D68446" s="24"/>
      <c r="E68446" s="24"/>
      <c r="F68446" s="24"/>
      <c r="G68446" s="24"/>
      <c r="H68446" s="24"/>
      <c r="I68446" s="24"/>
      <c r="J68446" s="24"/>
      <c r="K68446" s="24"/>
      <c r="L68446" s="24"/>
      <c r="M68446" s="24"/>
      <c r="P68446" s="10"/>
      <c r="R68446" s="10"/>
      <c r="S68446" s="10"/>
      <c r="T68446" s="10"/>
    </row>
    <row r="68447" spans="1:20" ht="16" x14ac:dyDescent="0.2">
      <c r="A68447" s="24"/>
      <c r="B68447" s="24"/>
      <c r="C68447" s="24"/>
      <c r="D68447" s="24"/>
      <c r="E68447" s="24"/>
      <c r="F68447" s="24"/>
      <c r="G68447" s="24"/>
      <c r="H68447" s="24"/>
      <c r="I68447" s="24"/>
      <c r="J68447" s="24"/>
      <c r="K68447" s="24"/>
      <c r="L68447" s="24"/>
      <c r="M68447" s="24"/>
      <c r="P68447" s="10"/>
      <c r="R68447" s="10"/>
      <c r="S68447" s="10"/>
      <c r="T68447" s="10"/>
    </row>
    <row r="68448" spans="1:20" ht="16" x14ac:dyDescent="0.2">
      <c r="A68448" s="24"/>
      <c r="B68448" s="24"/>
      <c r="C68448" s="24"/>
      <c r="D68448" s="24"/>
      <c r="E68448" s="24"/>
      <c r="F68448" s="24"/>
      <c r="G68448" s="24"/>
      <c r="H68448" s="24"/>
      <c r="I68448" s="24"/>
      <c r="J68448" s="24"/>
      <c r="K68448" s="24"/>
      <c r="L68448" s="24"/>
      <c r="M68448" s="24"/>
      <c r="P68448" s="10"/>
      <c r="R68448" s="10"/>
      <c r="S68448" s="10"/>
      <c r="T68448" s="10"/>
    </row>
    <row r="68449" spans="1:20" ht="16" x14ac:dyDescent="0.2">
      <c r="A68449" s="24"/>
      <c r="B68449" s="24"/>
      <c r="C68449" s="24"/>
      <c r="D68449" s="24"/>
      <c r="E68449" s="24"/>
      <c r="F68449" s="24"/>
      <c r="G68449" s="24"/>
      <c r="H68449" s="24"/>
      <c r="I68449" s="24"/>
      <c r="J68449" s="24"/>
      <c r="K68449" s="24"/>
      <c r="L68449" s="24"/>
      <c r="M68449" s="24"/>
      <c r="P68449" s="10"/>
      <c r="R68449" s="10"/>
      <c r="S68449" s="10"/>
      <c r="T68449" s="10"/>
    </row>
    <row r="68450" spans="1:20" ht="16" x14ac:dyDescent="0.2">
      <c r="A68450" s="24"/>
      <c r="B68450" s="24"/>
      <c r="C68450" s="24"/>
      <c r="D68450" s="24"/>
      <c r="E68450" s="24"/>
      <c r="F68450" s="24"/>
      <c r="G68450" s="24"/>
      <c r="H68450" s="24"/>
      <c r="I68450" s="24"/>
      <c r="J68450" s="24"/>
      <c r="K68450" s="24"/>
      <c r="L68450" s="24"/>
      <c r="M68450" s="24"/>
      <c r="P68450" s="10"/>
      <c r="R68450" s="10"/>
      <c r="S68450" s="10"/>
      <c r="T68450" s="10"/>
    </row>
    <row r="68451" spans="1:20" ht="16" x14ac:dyDescent="0.2">
      <c r="A68451" s="24"/>
      <c r="B68451" s="24"/>
      <c r="C68451" s="24"/>
      <c r="D68451" s="24"/>
      <c r="E68451" s="24"/>
      <c r="F68451" s="24"/>
      <c r="G68451" s="24"/>
      <c r="H68451" s="24"/>
      <c r="I68451" s="24"/>
      <c r="J68451" s="24"/>
      <c r="K68451" s="24"/>
      <c r="L68451" s="24"/>
      <c r="M68451" s="24"/>
      <c r="P68451" s="10"/>
      <c r="R68451" s="10"/>
      <c r="S68451" s="10"/>
      <c r="T68451" s="10"/>
    </row>
    <row r="68452" spans="1:20" ht="16" x14ac:dyDescent="0.2">
      <c r="A68452" s="24"/>
      <c r="B68452" s="24"/>
      <c r="C68452" s="24"/>
      <c r="D68452" s="24"/>
      <c r="E68452" s="24"/>
      <c r="F68452" s="24"/>
      <c r="G68452" s="24"/>
      <c r="H68452" s="24"/>
      <c r="I68452" s="24"/>
      <c r="J68452" s="24"/>
      <c r="K68452" s="24"/>
      <c r="L68452" s="24"/>
      <c r="M68452" s="24"/>
      <c r="P68452" s="10"/>
      <c r="R68452" s="10"/>
      <c r="S68452" s="10"/>
      <c r="T68452" s="10"/>
    </row>
    <row r="68453" spans="1:20" ht="16" x14ac:dyDescent="0.2">
      <c r="A68453" s="24"/>
      <c r="B68453" s="24"/>
      <c r="C68453" s="24"/>
      <c r="D68453" s="24"/>
      <c r="E68453" s="24"/>
      <c r="F68453" s="24"/>
      <c r="G68453" s="24"/>
      <c r="H68453" s="24"/>
      <c r="I68453" s="24"/>
      <c r="J68453" s="24"/>
      <c r="K68453" s="24"/>
      <c r="L68453" s="24"/>
      <c r="M68453" s="24"/>
      <c r="P68453" s="10"/>
      <c r="R68453" s="10"/>
      <c r="S68453" s="10"/>
      <c r="T68453" s="10"/>
    </row>
    <row r="68454" spans="1:20" ht="16" x14ac:dyDescent="0.2">
      <c r="A68454" s="24"/>
      <c r="B68454" s="24"/>
      <c r="C68454" s="24"/>
      <c r="D68454" s="24"/>
      <c r="E68454" s="24"/>
      <c r="F68454" s="24"/>
      <c r="G68454" s="24"/>
      <c r="H68454" s="24"/>
      <c r="I68454" s="24"/>
      <c r="J68454" s="24"/>
      <c r="K68454" s="24"/>
      <c r="L68454" s="24"/>
      <c r="M68454" s="24"/>
      <c r="P68454" s="10"/>
      <c r="R68454" s="10"/>
      <c r="S68454" s="10"/>
      <c r="T68454" s="10"/>
    </row>
    <row r="68455" spans="1:20" ht="16" x14ac:dyDescent="0.2">
      <c r="A68455" s="24"/>
      <c r="B68455" s="24"/>
      <c r="C68455" s="24"/>
      <c r="D68455" s="24"/>
      <c r="E68455" s="24"/>
      <c r="F68455" s="24"/>
      <c r="G68455" s="24"/>
      <c r="H68455" s="24"/>
      <c r="I68455" s="24"/>
      <c r="J68455" s="24"/>
      <c r="K68455" s="24"/>
      <c r="L68455" s="24"/>
      <c r="M68455" s="24"/>
      <c r="P68455" s="10"/>
      <c r="R68455" s="10"/>
      <c r="S68455" s="10"/>
      <c r="T68455" s="10"/>
    </row>
    <row r="68456" spans="1:20" ht="16" x14ac:dyDescent="0.2">
      <c r="A68456" s="24"/>
      <c r="B68456" s="24"/>
      <c r="C68456" s="24"/>
      <c r="D68456" s="24"/>
      <c r="E68456" s="24"/>
      <c r="F68456" s="24"/>
      <c r="G68456" s="24"/>
      <c r="H68456" s="24"/>
      <c r="I68456" s="24"/>
      <c r="J68456" s="24"/>
      <c r="K68456" s="24"/>
      <c r="L68456" s="24"/>
      <c r="M68456" s="24"/>
      <c r="P68456" s="10"/>
      <c r="R68456" s="10"/>
      <c r="S68456" s="10"/>
      <c r="T68456" s="10"/>
    </row>
    <row r="68457" spans="1:20" ht="16" x14ac:dyDescent="0.2">
      <c r="A68457" s="24"/>
      <c r="B68457" s="24"/>
      <c r="C68457" s="24"/>
      <c r="D68457" s="24"/>
      <c r="E68457" s="24"/>
      <c r="F68457" s="24"/>
      <c r="G68457" s="24"/>
      <c r="H68457" s="24"/>
      <c r="I68457" s="24"/>
      <c r="J68457" s="24"/>
      <c r="K68457" s="24"/>
      <c r="L68457" s="24"/>
      <c r="M68457" s="24"/>
      <c r="P68457" s="10"/>
      <c r="R68457" s="10"/>
      <c r="S68457" s="10"/>
      <c r="T68457" s="10"/>
    </row>
    <row r="68458" spans="1:20" ht="16" x14ac:dyDescent="0.2">
      <c r="A68458" s="24"/>
      <c r="B68458" s="24"/>
      <c r="C68458" s="24"/>
      <c r="D68458" s="24"/>
      <c r="E68458" s="24"/>
      <c r="F68458" s="24"/>
      <c r="G68458" s="24"/>
      <c r="H68458" s="24"/>
      <c r="I68458" s="24"/>
      <c r="J68458" s="24"/>
      <c r="K68458" s="24"/>
      <c r="L68458" s="24"/>
      <c r="M68458" s="24"/>
      <c r="P68458" s="10"/>
      <c r="R68458" s="10"/>
      <c r="S68458" s="10"/>
      <c r="T68458" s="10"/>
    </row>
    <row r="68459" spans="1:20" ht="16" x14ac:dyDescent="0.2">
      <c r="A68459" s="24"/>
      <c r="B68459" s="24"/>
      <c r="C68459" s="24"/>
      <c r="D68459" s="24"/>
      <c r="E68459" s="24"/>
      <c r="F68459" s="24"/>
      <c r="G68459" s="24"/>
      <c r="H68459" s="24"/>
      <c r="I68459" s="24"/>
      <c r="J68459" s="24"/>
      <c r="K68459" s="24"/>
      <c r="L68459" s="24"/>
      <c r="M68459" s="24"/>
      <c r="P68459" s="10"/>
      <c r="R68459" s="10"/>
      <c r="S68459" s="10"/>
      <c r="T68459" s="10"/>
    </row>
    <row r="68460" spans="1:20" ht="16" x14ac:dyDescent="0.2">
      <c r="A68460" s="24"/>
      <c r="B68460" s="24"/>
      <c r="C68460" s="24"/>
      <c r="D68460" s="24"/>
      <c r="E68460" s="24"/>
      <c r="F68460" s="24"/>
      <c r="G68460" s="24"/>
      <c r="H68460" s="24"/>
      <c r="I68460" s="24"/>
      <c r="J68460" s="24"/>
      <c r="K68460" s="24"/>
      <c r="L68460" s="24"/>
      <c r="M68460" s="24"/>
      <c r="P68460" s="10"/>
      <c r="R68460" s="10"/>
      <c r="S68460" s="10"/>
      <c r="T68460" s="10"/>
    </row>
    <row r="68461" spans="1:20" ht="16" x14ac:dyDescent="0.2">
      <c r="A68461" s="24"/>
      <c r="B68461" s="24"/>
      <c r="C68461" s="24"/>
      <c r="D68461" s="24"/>
      <c r="E68461" s="24"/>
      <c r="F68461" s="24"/>
      <c r="G68461" s="24"/>
      <c r="H68461" s="24"/>
      <c r="I68461" s="24"/>
      <c r="J68461" s="24"/>
      <c r="K68461" s="24"/>
      <c r="L68461" s="24"/>
      <c r="M68461" s="24"/>
      <c r="P68461" s="10"/>
      <c r="R68461" s="10"/>
      <c r="S68461" s="10"/>
      <c r="T68461" s="10"/>
    </row>
    <row r="68462" spans="1:20" ht="16" x14ac:dyDescent="0.2">
      <c r="A68462" s="24"/>
      <c r="B68462" s="24"/>
      <c r="C68462" s="24"/>
      <c r="D68462" s="24"/>
      <c r="E68462" s="24"/>
      <c r="F68462" s="24"/>
      <c r="G68462" s="24"/>
      <c r="H68462" s="24"/>
      <c r="I68462" s="24"/>
      <c r="J68462" s="24"/>
      <c r="K68462" s="24"/>
      <c r="L68462" s="24"/>
      <c r="M68462" s="24"/>
      <c r="P68462" s="10"/>
      <c r="R68462" s="10"/>
      <c r="S68462" s="10"/>
      <c r="T68462" s="10"/>
    </row>
    <row r="68463" spans="1:20" ht="16" x14ac:dyDescent="0.2">
      <c r="A68463" s="24"/>
      <c r="B68463" s="24"/>
      <c r="C68463" s="24"/>
      <c r="D68463" s="24"/>
      <c r="E68463" s="24"/>
      <c r="F68463" s="24"/>
      <c r="G68463" s="24"/>
      <c r="H68463" s="24"/>
      <c r="I68463" s="24"/>
      <c r="J68463" s="24"/>
      <c r="K68463" s="24"/>
      <c r="L68463" s="24"/>
      <c r="M68463" s="24"/>
      <c r="P68463" s="10"/>
      <c r="R68463" s="10"/>
      <c r="S68463" s="10"/>
      <c r="T68463" s="10"/>
    </row>
    <row r="68464" spans="1:20" ht="16" x14ac:dyDescent="0.2">
      <c r="A68464" s="24"/>
      <c r="B68464" s="24"/>
      <c r="C68464" s="24"/>
      <c r="D68464" s="24"/>
      <c r="E68464" s="24"/>
      <c r="F68464" s="24"/>
      <c r="G68464" s="24"/>
      <c r="H68464" s="24"/>
      <c r="I68464" s="24"/>
      <c r="J68464" s="24"/>
      <c r="K68464" s="24"/>
      <c r="L68464" s="24"/>
      <c r="M68464" s="24"/>
      <c r="P68464" s="10"/>
      <c r="R68464" s="10"/>
      <c r="S68464" s="10"/>
      <c r="T68464" s="10"/>
    </row>
    <row r="68465" spans="1:20" ht="16" x14ac:dyDescent="0.2">
      <c r="A68465" s="24"/>
      <c r="B68465" s="24"/>
      <c r="C68465" s="24"/>
      <c r="D68465" s="24"/>
      <c r="E68465" s="24"/>
      <c r="F68465" s="24"/>
      <c r="G68465" s="24"/>
      <c r="H68465" s="24"/>
      <c r="I68465" s="24"/>
      <c r="J68465" s="24"/>
      <c r="K68465" s="24"/>
      <c r="L68465" s="24"/>
      <c r="M68465" s="24"/>
      <c r="P68465" s="10"/>
      <c r="R68465" s="10"/>
      <c r="S68465" s="10"/>
      <c r="T68465" s="10"/>
    </row>
    <row r="68466" spans="1:20" ht="16" x14ac:dyDescent="0.2">
      <c r="A68466" s="24"/>
      <c r="B68466" s="24"/>
      <c r="C68466" s="24"/>
      <c r="D68466" s="24"/>
      <c r="E68466" s="24"/>
      <c r="F68466" s="24"/>
      <c r="G68466" s="24"/>
      <c r="H68466" s="24"/>
      <c r="I68466" s="24"/>
      <c r="J68466" s="24"/>
      <c r="K68466" s="24"/>
      <c r="L68466" s="24"/>
      <c r="M68466" s="24"/>
      <c r="P68466" s="10"/>
      <c r="R68466" s="10"/>
      <c r="S68466" s="10"/>
      <c r="T68466" s="10"/>
    </row>
    <row r="68467" spans="1:20" ht="16" x14ac:dyDescent="0.2">
      <c r="A68467" s="24"/>
      <c r="B68467" s="24"/>
      <c r="C68467" s="24"/>
      <c r="D68467" s="24"/>
      <c r="E68467" s="24"/>
      <c r="F68467" s="24"/>
      <c r="G68467" s="24"/>
      <c r="H68467" s="24"/>
      <c r="I68467" s="24"/>
      <c r="J68467" s="24"/>
      <c r="K68467" s="24"/>
      <c r="L68467" s="24"/>
      <c r="M68467" s="24"/>
      <c r="P68467" s="10"/>
      <c r="R68467" s="10"/>
      <c r="S68467" s="10"/>
      <c r="T68467" s="10"/>
    </row>
    <row r="68468" spans="1:20" ht="16" x14ac:dyDescent="0.2">
      <c r="A68468" s="24"/>
      <c r="B68468" s="24"/>
      <c r="C68468" s="24"/>
      <c r="D68468" s="24"/>
      <c r="E68468" s="24"/>
      <c r="F68468" s="24"/>
      <c r="G68468" s="24"/>
      <c r="H68468" s="24"/>
      <c r="I68468" s="24"/>
      <c r="J68468" s="24"/>
      <c r="K68468" s="24"/>
      <c r="L68468" s="24"/>
      <c r="M68468" s="24"/>
      <c r="P68468" s="10"/>
      <c r="R68468" s="10"/>
      <c r="S68468" s="10"/>
      <c r="T68468" s="10"/>
    </row>
    <row r="68469" spans="1:20" ht="16" x14ac:dyDescent="0.2">
      <c r="A68469" s="24"/>
      <c r="B68469" s="24"/>
      <c r="C68469" s="24"/>
      <c r="D68469" s="24"/>
      <c r="E68469" s="24"/>
      <c r="F68469" s="24"/>
      <c r="G68469" s="24"/>
      <c r="H68469" s="24"/>
      <c r="I68469" s="24"/>
      <c r="J68469" s="24"/>
      <c r="K68469" s="24"/>
      <c r="L68469" s="24"/>
      <c r="M68469" s="24"/>
      <c r="P68469" s="10"/>
      <c r="R68469" s="10"/>
      <c r="S68469" s="10"/>
      <c r="T68469" s="10"/>
    </row>
    <row r="68470" spans="1:20" ht="16" x14ac:dyDescent="0.2">
      <c r="A68470" s="24"/>
      <c r="B68470" s="24"/>
      <c r="C68470" s="24"/>
      <c r="D68470" s="24"/>
      <c r="E68470" s="24"/>
      <c r="F68470" s="24"/>
      <c r="G68470" s="24"/>
      <c r="H68470" s="24"/>
      <c r="I68470" s="24"/>
      <c r="J68470" s="24"/>
      <c r="K68470" s="24"/>
      <c r="L68470" s="24"/>
      <c r="M68470" s="24"/>
      <c r="P68470" s="10"/>
      <c r="R68470" s="10"/>
      <c r="S68470" s="10"/>
      <c r="T68470" s="10"/>
    </row>
    <row r="68471" spans="1:20" ht="16" x14ac:dyDescent="0.2">
      <c r="A68471" s="24"/>
      <c r="B68471" s="24"/>
      <c r="C68471" s="24"/>
      <c r="D68471" s="24"/>
      <c r="E68471" s="24"/>
      <c r="F68471" s="24"/>
      <c r="G68471" s="24"/>
      <c r="H68471" s="24"/>
      <c r="I68471" s="24"/>
      <c r="J68471" s="24"/>
      <c r="K68471" s="24"/>
      <c r="L68471" s="24"/>
      <c r="M68471" s="24"/>
      <c r="P68471" s="10"/>
      <c r="R68471" s="10"/>
      <c r="S68471" s="10"/>
      <c r="T68471" s="10"/>
    </row>
    <row r="68472" spans="1:20" ht="16" x14ac:dyDescent="0.2">
      <c r="A68472" s="24"/>
      <c r="B68472" s="24"/>
      <c r="C68472" s="24"/>
      <c r="D68472" s="24"/>
      <c r="E68472" s="24"/>
      <c r="F68472" s="24"/>
      <c r="G68472" s="24"/>
      <c r="H68472" s="24"/>
      <c r="I68472" s="24"/>
      <c r="J68472" s="24"/>
      <c r="K68472" s="24"/>
      <c r="L68472" s="24"/>
      <c r="M68472" s="24"/>
      <c r="P68472" s="10"/>
      <c r="R68472" s="10"/>
      <c r="S68472" s="10"/>
      <c r="T68472" s="10"/>
    </row>
    <row r="68473" spans="1:20" ht="16" x14ac:dyDescent="0.2">
      <c r="A68473" s="24"/>
      <c r="B68473" s="24"/>
      <c r="C68473" s="24"/>
      <c r="D68473" s="24"/>
      <c r="E68473" s="24"/>
      <c r="F68473" s="24"/>
      <c r="G68473" s="24"/>
      <c r="H68473" s="24"/>
      <c r="I68473" s="24"/>
      <c r="J68473" s="24"/>
      <c r="K68473" s="24"/>
      <c r="L68473" s="24"/>
      <c r="M68473" s="24"/>
      <c r="P68473" s="10"/>
      <c r="R68473" s="10"/>
      <c r="S68473" s="10"/>
      <c r="T68473" s="10"/>
    </row>
    <row r="68474" spans="1:20" ht="16" x14ac:dyDescent="0.2">
      <c r="A68474" s="24"/>
      <c r="B68474" s="24"/>
      <c r="C68474" s="24"/>
      <c r="D68474" s="24"/>
      <c r="E68474" s="24"/>
      <c r="F68474" s="24"/>
      <c r="G68474" s="24"/>
      <c r="H68474" s="24"/>
      <c r="I68474" s="24"/>
      <c r="J68474" s="24"/>
      <c r="K68474" s="24"/>
      <c r="L68474" s="24"/>
      <c r="M68474" s="24"/>
      <c r="P68474" s="10"/>
      <c r="R68474" s="10"/>
      <c r="S68474" s="10"/>
      <c r="T68474" s="10"/>
    </row>
    <row r="68475" spans="1:20" ht="16" x14ac:dyDescent="0.2">
      <c r="A68475" s="24"/>
      <c r="B68475" s="24"/>
      <c r="C68475" s="24"/>
      <c r="D68475" s="24"/>
      <c r="E68475" s="24"/>
      <c r="F68475" s="24"/>
      <c r="G68475" s="24"/>
      <c r="H68475" s="24"/>
      <c r="I68475" s="24"/>
      <c r="J68475" s="24"/>
      <c r="K68475" s="24"/>
      <c r="L68475" s="24"/>
      <c r="M68475" s="24"/>
      <c r="P68475" s="10"/>
      <c r="R68475" s="10"/>
      <c r="S68475" s="10"/>
      <c r="T68475" s="10"/>
    </row>
    <row r="68476" spans="1:20" ht="16" x14ac:dyDescent="0.2">
      <c r="A68476" s="24"/>
      <c r="B68476" s="24"/>
      <c r="C68476" s="24"/>
      <c r="D68476" s="24"/>
      <c r="E68476" s="24"/>
      <c r="F68476" s="24"/>
      <c r="G68476" s="24"/>
      <c r="H68476" s="24"/>
      <c r="I68476" s="24"/>
      <c r="J68476" s="24"/>
      <c r="K68476" s="24"/>
      <c r="L68476" s="24"/>
      <c r="M68476" s="24"/>
      <c r="P68476" s="10"/>
      <c r="R68476" s="10"/>
      <c r="S68476" s="10"/>
      <c r="T68476" s="10"/>
    </row>
    <row r="68477" spans="1:20" ht="16" x14ac:dyDescent="0.2">
      <c r="A68477" s="24"/>
      <c r="B68477" s="24"/>
      <c r="C68477" s="24"/>
      <c r="D68477" s="24"/>
      <c r="E68477" s="24"/>
      <c r="F68477" s="24"/>
      <c r="G68477" s="24"/>
      <c r="H68477" s="24"/>
      <c r="I68477" s="24"/>
      <c r="J68477" s="24"/>
      <c r="K68477" s="24"/>
      <c r="L68477" s="24"/>
      <c r="M68477" s="24"/>
      <c r="P68477" s="10"/>
      <c r="R68477" s="10"/>
      <c r="S68477" s="10"/>
      <c r="T68477" s="10"/>
    </row>
    <row r="68478" spans="1:20" ht="16" x14ac:dyDescent="0.2">
      <c r="A68478" s="24"/>
      <c r="B68478" s="24"/>
      <c r="C68478" s="24"/>
      <c r="D68478" s="24"/>
      <c r="E68478" s="24"/>
      <c r="F68478" s="24"/>
      <c r="G68478" s="24"/>
      <c r="H68478" s="24"/>
      <c r="I68478" s="24"/>
      <c r="J68478" s="24"/>
      <c r="K68478" s="24"/>
      <c r="L68478" s="24"/>
      <c r="M68478" s="24"/>
      <c r="P68478" s="10"/>
      <c r="R68478" s="10"/>
      <c r="S68478" s="10"/>
      <c r="T68478" s="10"/>
    </row>
    <row r="68479" spans="1:20" ht="16" x14ac:dyDescent="0.2">
      <c r="A68479" s="24"/>
      <c r="B68479" s="24"/>
      <c r="C68479" s="24"/>
      <c r="D68479" s="24"/>
      <c r="E68479" s="24"/>
      <c r="F68479" s="24"/>
      <c r="G68479" s="24"/>
      <c r="H68479" s="24"/>
      <c r="I68479" s="24"/>
      <c r="J68479" s="24"/>
      <c r="K68479" s="24"/>
      <c r="L68479" s="24"/>
      <c r="M68479" s="24"/>
      <c r="P68479" s="10"/>
      <c r="R68479" s="10"/>
      <c r="S68479" s="10"/>
      <c r="T68479" s="10"/>
    </row>
    <row r="68480" spans="1:20" ht="16" x14ac:dyDescent="0.2">
      <c r="A68480" s="24"/>
      <c r="B68480" s="24"/>
      <c r="C68480" s="24"/>
      <c r="D68480" s="24"/>
      <c r="E68480" s="24"/>
      <c r="F68480" s="24"/>
      <c r="G68480" s="24"/>
      <c r="H68480" s="24"/>
      <c r="I68480" s="24"/>
      <c r="J68480" s="24"/>
      <c r="K68480" s="24"/>
      <c r="L68480" s="24"/>
      <c r="M68480" s="24"/>
      <c r="P68480" s="10"/>
      <c r="R68480" s="10"/>
      <c r="S68480" s="10"/>
      <c r="T68480" s="10"/>
    </row>
    <row r="68481" spans="1:20" ht="16" x14ac:dyDescent="0.2">
      <c r="A68481" s="24"/>
      <c r="B68481" s="24"/>
      <c r="C68481" s="24"/>
      <c r="D68481" s="24"/>
      <c r="E68481" s="24"/>
      <c r="F68481" s="24"/>
      <c r="G68481" s="24"/>
      <c r="H68481" s="24"/>
      <c r="I68481" s="24"/>
      <c r="J68481" s="24"/>
      <c r="K68481" s="24"/>
      <c r="L68481" s="24"/>
      <c r="M68481" s="24"/>
      <c r="P68481" s="10"/>
      <c r="R68481" s="10"/>
      <c r="S68481" s="10"/>
      <c r="T68481" s="10"/>
    </row>
    <row r="68482" spans="1:20" ht="16" x14ac:dyDescent="0.2">
      <c r="A68482" s="24"/>
      <c r="B68482" s="24"/>
      <c r="C68482" s="24"/>
      <c r="D68482" s="24"/>
      <c r="E68482" s="24"/>
      <c r="F68482" s="24"/>
      <c r="G68482" s="24"/>
      <c r="H68482" s="24"/>
      <c r="I68482" s="24"/>
      <c r="J68482" s="24"/>
      <c r="K68482" s="24"/>
      <c r="L68482" s="24"/>
      <c r="M68482" s="24"/>
      <c r="P68482" s="10"/>
      <c r="R68482" s="10"/>
      <c r="S68482" s="10"/>
      <c r="T68482" s="10"/>
    </row>
    <row r="68483" spans="1:20" ht="16" x14ac:dyDescent="0.2">
      <c r="A68483" s="24"/>
      <c r="B68483" s="24"/>
      <c r="C68483" s="24"/>
      <c r="D68483" s="24"/>
      <c r="E68483" s="24"/>
      <c r="F68483" s="24"/>
      <c r="G68483" s="24"/>
      <c r="H68483" s="24"/>
      <c r="I68483" s="24"/>
      <c r="J68483" s="24"/>
      <c r="K68483" s="24"/>
      <c r="L68483" s="24"/>
      <c r="M68483" s="24"/>
      <c r="P68483" s="10"/>
      <c r="R68483" s="10"/>
      <c r="S68483" s="10"/>
      <c r="T68483" s="10"/>
    </row>
    <row r="68484" spans="1:20" ht="16" x14ac:dyDescent="0.2">
      <c r="A68484" s="24"/>
      <c r="B68484" s="24"/>
      <c r="C68484" s="24"/>
      <c r="D68484" s="24"/>
      <c r="E68484" s="24"/>
      <c r="F68484" s="24"/>
      <c r="G68484" s="24"/>
      <c r="H68484" s="24"/>
      <c r="I68484" s="24"/>
      <c r="J68484" s="24"/>
      <c r="K68484" s="24"/>
      <c r="L68484" s="24"/>
      <c r="M68484" s="24"/>
      <c r="P68484" s="10"/>
      <c r="R68484" s="10"/>
      <c r="S68484" s="10"/>
      <c r="T68484" s="10"/>
    </row>
    <row r="68485" spans="1:20" ht="16" x14ac:dyDescent="0.2">
      <c r="A68485" s="24"/>
      <c r="B68485" s="24"/>
      <c r="C68485" s="24"/>
      <c r="D68485" s="24"/>
      <c r="E68485" s="24"/>
      <c r="F68485" s="24"/>
      <c r="G68485" s="24"/>
      <c r="H68485" s="24"/>
      <c r="I68485" s="24"/>
      <c r="J68485" s="24"/>
      <c r="K68485" s="24"/>
      <c r="L68485" s="24"/>
      <c r="M68485" s="24"/>
      <c r="P68485" s="10"/>
      <c r="R68485" s="10"/>
      <c r="S68485" s="10"/>
      <c r="T68485" s="10"/>
    </row>
    <row r="68486" spans="1:20" ht="16" x14ac:dyDescent="0.2">
      <c r="A68486" s="24"/>
      <c r="B68486" s="24"/>
      <c r="C68486" s="24"/>
      <c r="D68486" s="24"/>
      <c r="E68486" s="24"/>
      <c r="F68486" s="24"/>
      <c r="G68486" s="24"/>
      <c r="H68486" s="24"/>
      <c r="I68486" s="24"/>
      <c r="J68486" s="24"/>
      <c r="K68486" s="24"/>
      <c r="L68486" s="24"/>
      <c r="M68486" s="24"/>
      <c r="P68486" s="10"/>
      <c r="R68486" s="10"/>
      <c r="S68486" s="10"/>
      <c r="T68486" s="10"/>
    </row>
    <row r="68487" spans="1:20" ht="16" x14ac:dyDescent="0.2">
      <c r="A68487" s="24"/>
      <c r="B68487" s="24"/>
      <c r="C68487" s="24"/>
      <c r="D68487" s="24"/>
      <c r="E68487" s="24"/>
      <c r="F68487" s="24"/>
      <c r="G68487" s="24"/>
      <c r="H68487" s="24"/>
      <c r="I68487" s="24"/>
      <c r="J68487" s="24"/>
      <c r="K68487" s="24"/>
      <c r="L68487" s="24"/>
      <c r="M68487" s="24"/>
      <c r="P68487" s="10"/>
      <c r="R68487" s="10"/>
      <c r="S68487" s="10"/>
      <c r="T68487" s="10"/>
    </row>
    <row r="68488" spans="1:20" ht="16" x14ac:dyDescent="0.2">
      <c r="A68488" s="24"/>
      <c r="B68488" s="24"/>
      <c r="C68488" s="24"/>
      <c r="D68488" s="24"/>
      <c r="E68488" s="24"/>
      <c r="F68488" s="24"/>
      <c r="G68488" s="24"/>
      <c r="H68488" s="24"/>
      <c r="I68488" s="24"/>
      <c r="J68488" s="24"/>
      <c r="K68488" s="24"/>
      <c r="L68488" s="24"/>
      <c r="M68488" s="24"/>
      <c r="P68488" s="10"/>
      <c r="R68488" s="10"/>
      <c r="S68488" s="10"/>
      <c r="T68488" s="10"/>
    </row>
    <row r="68489" spans="1:20" ht="16" x14ac:dyDescent="0.2">
      <c r="A68489" s="24"/>
      <c r="B68489" s="24"/>
      <c r="C68489" s="24"/>
      <c r="D68489" s="24"/>
      <c r="E68489" s="24"/>
      <c r="F68489" s="24"/>
      <c r="G68489" s="24"/>
      <c r="H68489" s="24"/>
      <c r="I68489" s="24"/>
      <c r="J68489" s="24"/>
      <c r="K68489" s="24"/>
      <c r="L68489" s="24"/>
      <c r="M68489" s="24"/>
      <c r="P68489" s="10"/>
      <c r="R68489" s="10"/>
      <c r="S68489" s="10"/>
      <c r="T68489" s="10"/>
    </row>
    <row r="68490" spans="1:20" ht="16" x14ac:dyDescent="0.2">
      <c r="A68490" s="24"/>
      <c r="B68490" s="24"/>
      <c r="C68490" s="24"/>
      <c r="D68490" s="24"/>
      <c r="E68490" s="24"/>
      <c r="F68490" s="24"/>
      <c r="G68490" s="24"/>
      <c r="H68490" s="24"/>
      <c r="I68490" s="24"/>
      <c r="J68490" s="24"/>
      <c r="K68490" s="24"/>
      <c r="L68490" s="24"/>
      <c r="M68490" s="24"/>
      <c r="P68490" s="10"/>
      <c r="R68490" s="10"/>
      <c r="S68490" s="10"/>
      <c r="T68490" s="10"/>
    </row>
    <row r="68491" spans="1:20" ht="16" x14ac:dyDescent="0.2">
      <c r="A68491" s="24"/>
      <c r="B68491" s="24"/>
      <c r="C68491" s="24"/>
      <c r="D68491" s="24"/>
      <c r="E68491" s="24"/>
      <c r="F68491" s="24"/>
      <c r="G68491" s="24"/>
      <c r="H68491" s="24"/>
      <c r="I68491" s="24"/>
      <c r="J68491" s="24"/>
      <c r="K68491" s="24"/>
      <c r="L68491" s="24"/>
      <c r="M68491" s="24"/>
      <c r="P68491" s="10"/>
      <c r="R68491" s="10"/>
      <c r="S68491" s="10"/>
      <c r="T68491" s="10"/>
    </row>
    <row r="68492" spans="1:20" ht="16" x14ac:dyDescent="0.2">
      <c r="A68492" s="24"/>
      <c r="B68492" s="24"/>
      <c r="C68492" s="24"/>
      <c r="D68492" s="24"/>
      <c r="E68492" s="24"/>
      <c r="F68492" s="24"/>
      <c r="G68492" s="24"/>
      <c r="H68492" s="24"/>
      <c r="I68492" s="24"/>
      <c r="J68492" s="24"/>
      <c r="K68492" s="24"/>
      <c r="L68492" s="24"/>
      <c r="M68492" s="24"/>
      <c r="P68492" s="10"/>
      <c r="R68492" s="10"/>
      <c r="S68492" s="10"/>
      <c r="T68492" s="10"/>
    </row>
    <row r="68493" spans="1:20" ht="16" x14ac:dyDescent="0.2">
      <c r="A68493" s="24"/>
      <c r="B68493" s="24"/>
      <c r="C68493" s="24"/>
      <c r="D68493" s="24"/>
      <c r="E68493" s="24"/>
      <c r="F68493" s="24"/>
      <c r="G68493" s="24"/>
      <c r="H68493" s="24"/>
      <c r="I68493" s="24"/>
      <c r="J68493" s="24"/>
      <c r="K68493" s="24"/>
      <c r="L68493" s="24"/>
      <c r="M68493" s="24"/>
      <c r="P68493" s="10"/>
      <c r="R68493" s="10"/>
      <c r="S68493" s="10"/>
      <c r="T68493" s="10"/>
    </row>
    <row r="68494" spans="1:20" ht="16" x14ac:dyDescent="0.2">
      <c r="A68494" s="24"/>
      <c r="B68494" s="24"/>
      <c r="C68494" s="24"/>
      <c r="D68494" s="24"/>
      <c r="E68494" s="24"/>
      <c r="F68494" s="24"/>
      <c r="G68494" s="24"/>
      <c r="H68494" s="24"/>
      <c r="I68494" s="24"/>
      <c r="J68494" s="24"/>
      <c r="K68494" s="24"/>
      <c r="L68494" s="24"/>
      <c r="M68494" s="24"/>
      <c r="P68494" s="10"/>
      <c r="R68494" s="10"/>
      <c r="S68494" s="10"/>
      <c r="T68494" s="10"/>
    </row>
    <row r="68495" spans="1:20" ht="16" x14ac:dyDescent="0.2">
      <c r="A68495" s="24"/>
      <c r="B68495" s="24"/>
      <c r="C68495" s="24"/>
      <c r="D68495" s="24"/>
      <c r="E68495" s="24"/>
      <c r="F68495" s="24"/>
      <c r="G68495" s="24"/>
      <c r="H68495" s="24"/>
      <c r="I68495" s="24"/>
      <c r="J68495" s="24"/>
      <c r="K68495" s="24"/>
      <c r="L68495" s="24"/>
      <c r="M68495" s="24"/>
      <c r="P68495" s="10"/>
      <c r="R68495" s="10"/>
      <c r="S68495" s="10"/>
      <c r="T68495" s="10"/>
    </row>
    <row r="68496" spans="1:20" ht="16" x14ac:dyDescent="0.2">
      <c r="A68496" s="24"/>
      <c r="B68496" s="24"/>
      <c r="C68496" s="24"/>
      <c r="D68496" s="24"/>
      <c r="E68496" s="24"/>
      <c r="F68496" s="24"/>
      <c r="G68496" s="24"/>
      <c r="H68496" s="24"/>
      <c r="I68496" s="24"/>
      <c r="J68496" s="24"/>
      <c r="K68496" s="24"/>
      <c r="L68496" s="24"/>
      <c r="M68496" s="24"/>
      <c r="P68496" s="10"/>
      <c r="R68496" s="10"/>
      <c r="S68496" s="10"/>
      <c r="T68496" s="10"/>
    </row>
    <row r="68497" spans="1:20" ht="16" x14ac:dyDescent="0.2">
      <c r="A68497" s="24"/>
      <c r="B68497" s="24"/>
      <c r="C68497" s="24"/>
      <c r="D68497" s="24"/>
      <c r="E68497" s="24"/>
      <c r="F68497" s="24"/>
      <c r="G68497" s="24"/>
      <c r="H68497" s="24"/>
      <c r="I68497" s="24"/>
      <c r="J68497" s="24"/>
      <c r="K68497" s="24"/>
      <c r="L68497" s="24"/>
      <c r="M68497" s="24"/>
      <c r="P68497" s="10"/>
      <c r="R68497" s="10"/>
      <c r="S68497" s="10"/>
      <c r="T68497" s="10"/>
    </row>
    <row r="68498" spans="1:20" ht="16" x14ac:dyDescent="0.2">
      <c r="A68498" s="24"/>
      <c r="B68498" s="24"/>
      <c r="C68498" s="24"/>
      <c r="D68498" s="24"/>
      <c r="E68498" s="24"/>
      <c r="F68498" s="24"/>
      <c r="G68498" s="24"/>
      <c r="H68498" s="24"/>
      <c r="I68498" s="24"/>
      <c r="J68498" s="24"/>
      <c r="K68498" s="24"/>
      <c r="L68498" s="24"/>
      <c r="M68498" s="24"/>
      <c r="P68498" s="10"/>
      <c r="R68498" s="10"/>
      <c r="S68498" s="10"/>
      <c r="T68498" s="10"/>
    </row>
    <row r="68499" spans="1:20" ht="16" x14ac:dyDescent="0.2">
      <c r="A68499" s="24"/>
      <c r="B68499" s="24"/>
      <c r="C68499" s="24"/>
      <c r="D68499" s="24"/>
      <c r="E68499" s="24"/>
      <c r="F68499" s="24"/>
      <c r="G68499" s="24"/>
      <c r="H68499" s="24"/>
      <c r="I68499" s="24"/>
      <c r="J68499" s="24"/>
      <c r="K68499" s="24"/>
      <c r="L68499" s="24"/>
      <c r="M68499" s="24"/>
      <c r="P68499" s="10"/>
      <c r="R68499" s="10"/>
      <c r="S68499" s="10"/>
      <c r="T68499" s="10"/>
    </row>
    <row r="68500" spans="1:20" ht="16" x14ac:dyDescent="0.2">
      <c r="A68500" s="24"/>
      <c r="B68500" s="24"/>
      <c r="C68500" s="24"/>
      <c r="D68500" s="24"/>
      <c r="E68500" s="24"/>
      <c r="F68500" s="24"/>
      <c r="G68500" s="24"/>
      <c r="H68500" s="24"/>
      <c r="I68500" s="24"/>
      <c r="J68500" s="24"/>
      <c r="K68500" s="24"/>
      <c r="L68500" s="24"/>
      <c r="M68500" s="24"/>
      <c r="P68500" s="10"/>
      <c r="R68500" s="10"/>
      <c r="S68500" s="10"/>
      <c r="T68500" s="10"/>
    </row>
    <row r="68501" spans="1:20" ht="16" x14ac:dyDescent="0.2">
      <c r="A68501" s="24"/>
      <c r="B68501" s="24"/>
      <c r="C68501" s="24"/>
      <c r="D68501" s="24"/>
      <c r="E68501" s="24"/>
      <c r="F68501" s="24"/>
      <c r="G68501" s="24"/>
      <c r="H68501" s="24"/>
      <c r="I68501" s="24"/>
      <c r="J68501" s="24"/>
      <c r="K68501" s="24"/>
      <c r="L68501" s="24"/>
      <c r="M68501" s="24"/>
      <c r="P68501" s="10"/>
      <c r="R68501" s="10"/>
      <c r="S68501" s="10"/>
      <c r="T68501" s="10"/>
    </row>
    <row r="68502" spans="1:20" ht="16" x14ac:dyDescent="0.2">
      <c r="A68502" s="24"/>
      <c r="B68502" s="24"/>
      <c r="C68502" s="24"/>
      <c r="D68502" s="24"/>
      <c r="E68502" s="24"/>
      <c r="F68502" s="24"/>
      <c r="G68502" s="24"/>
      <c r="H68502" s="24"/>
      <c r="I68502" s="24"/>
      <c r="J68502" s="24"/>
      <c r="K68502" s="24"/>
      <c r="L68502" s="24"/>
      <c r="M68502" s="24"/>
      <c r="P68502" s="10"/>
      <c r="R68502" s="10"/>
      <c r="S68502" s="10"/>
      <c r="T68502" s="10"/>
    </row>
    <row r="68503" spans="1:20" ht="16" x14ac:dyDescent="0.2">
      <c r="A68503" s="24"/>
      <c r="B68503" s="24"/>
      <c r="C68503" s="24"/>
      <c r="D68503" s="24"/>
      <c r="E68503" s="24"/>
      <c r="F68503" s="24"/>
      <c r="G68503" s="24"/>
      <c r="H68503" s="24"/>
      <c r="I68503" s="24"/>
      <c r="J68503" s="24"/>
      <c r="K68503" s="24"/>
      <c r="L68503" s="24"/>
      <c r="M68503" s="24"/>
      <c r="P68503" s="10"/>
      <c r="R68503" s="10"/>
      <c r="S68503" s="10"/>
      <c r="T68503" s="10"/>
    </row>
    <row r="68504" spans="1:20" ht="16" x14ac:dyDescent="0.2">
      <c r="A68504" s="24"/>
      <c r="B68504" s="24"/>
      <c r="C68504" s="24"/>
      <c r="D68504" s="24"/>
      <c r="E68504" s="24"/>
      <c r="F68504" s="24"/>
      <c r="G68504" s="24"/>
      <c r="H68504" s="24"/>
      <c r="I68504" s="24"/>
      <c r="J68504" s="24"/>
      <c r="K68504" s="24"/>
      <c r="L68504" s="24"/>
      <c r="M68504" s="24"/>
      <c r="P68504" s="10"/>
      <c r="R68504" s="10"/>
      <c r="S68504" s="10"/>
      <c r="T68504" s="10"/>
    </row>
    <row r="68505" spans="1:20" ht="16" x14ac:dyDescent="0.2">
      <c r="A68505" s="24"/>
      <c r="B68505" s="24"/>
      <c r="C68505" s="24"/>
      <c r="D68505" s="24"/>
      <c r="E68505" s="24"/>
      <c r="F68505" s="24"/>
      <c r="G68505" s="24"/>
      <c r="H68505" s="24"/>
      <c r="I68505" s="24"/>
      <c r="J68505" s="24"/>
      <c r="K68505" s="24"/>
      <c r="L68505" s="24"/>
      <c r="M68505" s="24"/>
      <c r="P68505" s="10"/>
      <c r="R68505" s="10"/>
      <c r="S68505" s="10"/>
      <c r="T68505" s="10"/>
    </row>
    <row r="68506" spans="1:20" ht="16" x14ac:dyDescent="0.2">
      <c r="A68506" s="24"/>
      <c r="B68506" s="24"/>
      <c r="C68506" s="24"/>
      <c r="D68506" s="24"/>
      <c r="E68506" s="24"/>
      <c r="F68506" s="24"/>
      <c r="G68506" s="24"/>
      <c r="H68506" s="24"/>
      <c r="I68506" s="24"/>
      <c r="J68506" s="24"/>
      <c r="K68506" s="24"/>
      <c r="L68506" s="24"/>
      <c r="M68506" s="24"/>
      <c r="P68506" s="10"/>
      <c r="R68506" s="10"/>
      <c r="S68506" s="10"/>
      <c r="T68506" s="10"/>
    </row>
    <row r="68507" spans="1:20" ht="16" x14ac:dyDescent="0.2">
      <c r="A68507" s="24"/>
      <c r="B68507" s="24"/>
      <c r="C68507" s="24"/>
      <c r="D68507" s="24"/>
      <c r="E68507" s="24"/>
      <c r="F68507" s="24"/>
      <c r="G68507" s="24"/>
      <c r="H68507" s="24"/>
      <c r="I68507" s="24"/>
      <c r="J68507" s="24"/>
      <c r="K68507" s="24"/>
      <c r="L68507" s="24"/>
      <c r="M68507" s="24"/>
      <c r="P68507" s="10"/>
      <c r="R68507" s="10"/>
      <c r="S68507" s="10"/>
      <c r="T68507" s="10"/>
    </row>
    <row r="68508" spans="1:20" ht="16" x14ac:dyDescent="0.2">
      <c r="A68508" s="24"/>
      <c r="B68508" s="24"/>
      <c r="C68508" s="24"/>
      <c r="D68508" s="24"/>
      <c r="E68508" s="24"/>
      <c r="F68508" s="24"/>
      <c r="G68508" s="24"/>
      <c r="H68508" s="24"/>
      <c r="I68508" s="24"/>
      <c r="J68508" s="24"/>
      <c r="K68508" s="24"/>
      <c r="L68508" s="24"/>
      <c r="M68508" s="24"/>
      <c r="P68508" s="10"/>
      <c r="R68508" s="10"/>
      <c r="S68508" s="10"/>
      <c r="T68508" s="10"/>
    </row>
    <row r="68509" spans="1:20" ht="16" x14ac:dyDescent="0.2">
      <c r="A68509" s="24"/>
      <c r="B68509" s="24"/>
      <c r="C68509" s="24"/>
      <c r="D68509" s="24"/>
      <c r="E68509" s="24"/>
      <c r="F68509" s="24"/>
      <c r="G68509" s="24"/>
      <c r="H68509" s="24"/>
      <c r="I68509" s="24"/>
      <c r="J68509" s="24"/>
      <c r="K68509" s="24"/>
      <c r="L68509" s="24"/>
      <c r="M68509" s="24"/>
      <c r="P68509" s="10"/>
      <c r="R68509" s="10"/>
      <c r="S68509" s="10"/>
      <c r="T68509" s="10"/>
    </row>
    <row r="68510" spans="1:20" ht="16" x14ac:dyDescent="0.2">
      <c r="A68510" s="24"/>
      <c r="B68510" s="24"/>
      <c r="C68510" s="24"/>
      <c r="D68510" s="24"/>
      <c r="E68510" s="24"/>
      <c r="F68510" s="24"/>
      <c r="G68510" s="24"/>
      <c r="H68510" s="24"/>
      <c r="I68510" s="24"/>
      <c r="J68510" s="24"/>
      <c r="K68510" s="24"/>
      <c r="L68510" s="24"/>
      <c r="M68510" s="24"/>
      <c r="P68510" s="10"/>
      <c r="R68510" s="10"/>
      <c r="S68510" s="10"/>
      <c r="T68510" s="10"/>
    </row>
    <row r="68511" spans="1:20" ht="16" x14ac:dyDescent="0.2">
      <c r="A68511" s="24"/>
      <c r="B68511" s="24"/>
      <c r="C68511" s="24"/>
      <c r="D68511" s="24"/>
      <c r="E68511" s="24"/>
      <c r="F68511" s="24"/>
      <c r="G68511" s="24"/>
      <c r="H68511" s="24"/>
      <c r="I68511" s="24"/>
      <c r="J68511" s="24"/>
      <c r="K68511" s="24"/>
      <c r="L68511" s="24"/>
      <c r="M68511" s="24"/>
      <c r="P68511" s="10"/>
      <c r="R68511" s="10"/>
      <c r="S68511" s="10"/>
      <c r="T68511" s="10"/>
    </row>
    <row r="68512" spans="1:20" ht="16" x14ac:dyDescent="0.2">
      <c r="A68512" s="24"/>
      <c r="B68512" s="24"/>
      <c r="C68512" s="24"/>
      <c r="D68512" s="24"/>
      <c r="E68512" s="24"/>
      <c r="F68512" s="24"/>
      <c r="G68512" s="24"/>
      <c r="H68512" s="24"/>
      <c r="I68512" s="24"/>
      <c r="J68512" s="24"/>
      <c r="K68512" s="24"/>
      <c r="L68512" s="24"/>
      <c r="M68512" s="24"/>
      <c r="P68512" s="10"/>
      <c r="R68512" s="10"/>
      <c r="S68512" s="10"/>
      <c r="T68512" s="10"/>
    </row>
    <row r="68513" spans="1:20" ht="16" x14ac:dyDescent="0.2">
      <c r="A68513" s="24"/>
      <c r="B68513" s="24"/>
      <c r="C68513" s="24"/>
      <c r="D68513" s="24"/>
      <c r="E68513" s="24"/>
      <c r="F68513" s="24"/>
      <c r="G68513" s="24"/>
      <c r="H68513" s="24"/>
      <c r="I68513" s="24"/>
      <c r="J68513" s="24"/>
      <c r="K68513" s="24"/>
      <c r="L68513" s="24"/>
      <c r="M68513" s="24"/>
      <c r="P68513" s="10"/>
      <c r="R68513" s="10"/>
      <c r="S68513" s="10"/>
      <c r="T68513" s="10"/>
    </row>
    <row r="68514" spans="1:20" ht="16" x14ac:dyDescent="0.2">
      <c r="A68514" s="24"/>
      <c r="B68514" s="24"/>
      <c r="C68514" s="24"/>
      <c r="D68514" s="24"/>
      <c r="E68514" s="24"/>
      <c r="F68514" s="24"/>
      <c r="G68514" s="24"/>
      <c r="H68514" s="24"/>
      <c r="I68514" s="24"/>
      <c r="J68514" s="24"/>
      <c r="K68514" s="24"/>
      <c r="L68514" s="24"/>
      <c r="M68514" s="24"/>
      <c r="P68514" s="10"/>
      <c r="R68514" s="10"/>
      <c r="S68514" s="10"/>
      <c r="T68514" s="10"/>
    </row>
    <row r="68515" spans="1:20" ht="16" x14ac:dyDescent="0.2">
      <c r="A68515" s="24"/>
      <c r="B68515" s="24"/>
      <c r="C68515" s="24"/>
      <c r="D68515" s="24"/>
      <c r="E68515" s="24"/>
      <c r="F68515" s="24"/>
      <c r="G68515" s="24"/>
      <c r="H68515" s="24"/>
      <c r="I68515" s="24"/>
      <c r="J68515" s="24"/>
      <c r="K68515" s="24"/>
      <c r="L68515" s="24"/>
      <c r="M68515" s="24"/>
      <c r="P68515" s="10"/>
      <c r="R68515" s="10"/>
      <c r="S68515" s="10"/>
      <c r="T68515" s="10"/>
    </row>
    <row r="68516" spans="1:20" ht="16" x14ac:dyDescent="0.2">
      <c r="A68516" s="24"/>
      <c r="B68516" s="24"/>
      <c r="C68516" s="24"/>
      <c r="D68516" s="24"/>
      <c r="E68516" s="24"/>
      <c r="F68516" s="24"/>
      <c r="G68516" s="24"/>
      <c r="H68516" s="24"/>
      <c r="I68516" s="24"/>
      <c r="J68516" s="24"/>
      <c r="K68516" s="24"/>
      <c r="L68516" s="24"/>
      <c r="M68516" s="24"/>
      <c r="P68516" s="10"/>
      <c r="R68516" s="10"/>
      <c r="S68516" s="10"/>
      <c r="T68516" s="10"/>
    </row>
    <row r="68517" spans="1:20" ht="16" x14ac:dyDescent="0.2">
      <c r="A68517" s="24"/>
      <c r="B68517" s="24"/>
      <c r="C68517" s="24"/>
      <c r="D68517" s="24"/>
      <c r="E68517" s="24"/>
      <c r="F68517" s="24"/>
      <c r="G68517" s="24"/>
      <c r="H68517" s="24"/>
      <c r="I68517" s="24"/>
      <c r="J68517" s="24"/>
      <c r="K68517" s="24"/>
      <c r="L68517" s="24"/>
      <c r="M68517" s="24"/>
      <c r="P68517" s="10"/>
      <c r="R68517" s="10"/>
      <c r="S68517" s="10"/>
      <c r="T68517" s="10"/>
    </row>
    <row r="68518" spans="1:20" ht="16" x14ac:dyDescent="0.2">
      <c r="A68518" s="24"/>
      <c r="B68518" s="24"/>
      <c r="C68518" s="24"/>
      <c r="D68518" s="24"/>
      <c r="E68518" s="24"/>
      <c r="F68518" s="24"/>
      <c r="G68518" s="24"/>
      <c r="H68518" s="24"/>
      <c r="I68518" s="24"/>
      <c r="J68518" s="24"/>
      <c r="K68518" s="24"/>
      <c r="L68518" s="24"/>
      <c r="M68518" s="24"/>
      <c r="P68518" s="10"/>
      <c r="R68518" s="10"/>
      <c r="S68518" s="10"/>
      <c r="T68518" s="10"/>
    </row>
    <row r="68519" spans="1:20" ht="16" x14ac:dyDescent="0.2">
      <c r="A68519" s="24"/>
      <c r="B68519" s="24"/>
      <c r="C68519" s="24"/>
      <c r="D68519" s="24"/>
      <c r="E68519" s="24"/>
      <c r="F68519" s="24"/>
      <c r="G68519" s="24"/>
      <c r="H68519" s="24"/>
      <c r="I68519" s="24"/>
      <c r="J68519" s="24"/>
      <c r="K68519" s="24"/>
      <c r="L68519" s="24"/>
      <c r="M68519" s="24"/>
      <c r="P68519" s="10"/>
      <c r="R68519" s="10"/>
      <c r="S68519" s="10"/>
      <c r="T68519" s="10"/>
    </row>
    <row r="68520" spans="1:20" ht="16" x14ac:dyDescent="0.2">
      <c r="A68520" s="24"/>
      <c r="B68520" s="24"/>
      <c r="C68520" s="24"/>
      <c r="D68520" s="24"/>
      <c r="E68520" s="24"/>
      <c r="F68520" s="24"/>
      <c r="G68520" s="24"/>
      <c r="H68520" s="24"/>
      <c r="I68520" s="24"/>
      <c r="J68520" s="24"/>
      <c r="K68520" s="24"/>
      <c r="L68520" s="24"/>
      <c r="M68520" s="24"/>
      <c r="P68520" s="10"/>
      <c r="R68520" s="10"/>
      <c r="S68520" s="10"/>
      <c r="T68520" s="10"/>
    </row>
    <row r="68521" spans="1:20" ht="16" x14ac:dyDescent="0.2">
      <c r="A68521" s="24"/>
      <c r="B68521" s="24"/>
      <c r="C68521" s="24"/>
      <c r="D68521" s="24"/>
      <c r="E68521" s="24"/>
      <c r="F68521" s="24"/>
      <c r="G68521" s="24"/>
      <c r="H68521" s="24"/>
      <c r="I68521" s="24"/>
      <c r="J68521" s="24"/>
      <c r="K68521" s="24"/>
      <c r="L68521" s="24"/>
      <c r="M68521" s="24"/>
      <c r="P68521" s="10"/>
      <c r="R68521" s="10"/>
      <c r="S68521" s="10"/>
      <c r="T68521" s="10"/>
    </row>
    <row r="68522" spans="1:20" ht="16" x14ac:dyDescent="0.2">
      <c r="A68522" s="24"/>
      <c r="B68522" s="24"/>
      <c r="C68522" s="24"/>
      <c r="D68522" s="24"/>
      <c r="E68522" s="24"/>
      <c r="F68522" s="24"/>
      <c r="G68522" s="24"/>
      <c r="H68522" s="24"/>
      <c r="I68522" s="24"/>
      <c r="J68522" s="24"/>
      <c r="K68522" s="24"/>
      <c r="L68522" s="24"/>
      <c r="M68522" s="24"/>
      <c r="P68522" s="10"/>
      <c r="R68522" s="10"/>
      <c r="S68522" s="10"/>
      <c r="T68522" s="10"/>
    </row>
    <row r="68523" spans="1:20" ht="16" x14ac:dyDescent="0.2">
      <c r="A68523" s="24"/>
      <c r="B68523" s="24"/>
      <c r="C68523" s="24"/>
      <c r="D68523" s="24"/>
      <c r="E68523" s="24"/>
      <c r="F68523" s="24"/>
      <c r="G68523" s="24"/>
      <c r="H68523" s="24"/>
      <c r="I68523" s="24"/>
      <c r="J68523" s="24"/>
      <c r="K68523" s="24"/>
      <c r="L68523" s="24"/>
      <c r="M68523" s="24"/>
      <c r="P68523" s="10"/>
      <c r="R68523" s="10"/>
      <c r="S68523" s="10"/>
      <c r="T68523" s="10"/>
    </row>
    <row r="68524" spans="1:20" ht="16" x14ac:dyDescent="0.2">
      <c r="A68524" s="24"/>
      <c r="B68524" s="24"/>
      <c r="C68524" s="24"/>
      <c r="D68524" s="24"/>
      <c r="E68524" s="24"/>
      <c r="F68524" s="24"/>
      <c r="G68524" s="24"/>
      <c r="H68524" s="24"/>
      <c r="I68524" s="24"/>
      <c r="J68524" s="24"/>
      <c r="K68524" s="24"/>
      <c r="L68524" s="24"/>
      <c r="M68524" s="24"/>
      <c r="P68524" s="10"/>
      <c r="R68524" s="10"/>
      <c r="S68524" s="10"/>
      <c r="T68524" s="10"/>
    </row>
    <row r="68525" spans="1:20" ht="16" x14ac:dyDescent="0.2">
      <c r="A68525" s="24"/>
      <c r="B68525" s="24"/>
      <c r="C68525" s="24"/>
      <c r="D68525" s="24"/>
      <c r="E68525" s="24"/>
      <c r="F68525" s="24"/>
      <c r="G68525" s="24"/>
      <c r="H68525" s="24"/>
      <c r="I68525" s="24"/>
      <c r="J68525" s="24"/>
      <c r="K68525" s="24"/>
      <c r="L68525" s="24"/>
      <c r="M68525" s="24"/>
      <c r="P68525" s="10"/>
      <c r="R68525" s="10"/>
      <c r="S68525" s="10"/>
      <c r="T68525" s="10"/>
    </row>
    <row r="68526" spans="1:20" ht="16" x14ac:dyDescent="0.2">
      <c r="A68526" s="24"/>
      <c r="B68526" s="24"/>
      <c r="C68526" s="24"/>
      <c r="D68526" s="24"/>
      <c r="E68526" s="24"/>
      <c r="F68526" s="24"/>
      <c r="G68526" s="24"/>
      <c r="H68526" s="24"/>
      <c r="I68526" s="24"/>
      <c r="J68526" s="24"/>
      <c r="K68526" s="24"/>
      <c r="L68526" s="24"/>
      <c r="M68526" s="24"/>
      <c r="P68526" s="10"/>
      <c r="R68526" s="10"/>
      <c r="S68526" s="10"/>
      <c r="T68526" s="10"/>
    </row>
    <row r="68527" spans="1:20" ht="16" x14ac:dyDescent="0.2">
      <c r="A68527" s="24"/>
      <c r="B68527" s="24"/>
      <c r="C68527" s="24"/>
      <c r="D68527" s="24"/>
      <c r="E68527" s="24"/>
      <c r="F68527" s="24"/>
      <c r="G68527" s="24"/>
      <c r="H68527" s="24"/>
      <c r="I68527" s="24"/>
      <c r="J68527" s="24"/>
      <c r="K68527" s="24"/>
      <c r="L68527" s="24"/>
      <c r="M68527" s="24"/>
      <c r="P68527" s="10"/>
      <c r="R68527" s="10"/>
      <c r="S68527" s="10"/>
      <c r="T68527" s="10"/>
    </row>
    <row r="68528" spans="1:20" ht="16" x14ac:dyDescent="0.2">
      <c r="A68528" s="24"/>
      <c r="B68528" s="24"/>
      <c r="C68528" s="24"/>
      <c r="D68528" s="24"/>
      <c r="E68528" s="24"/>
      <c r="F68528" s="24"/>
      <c r="G68528" s="24"/>
      <c r="H68528" s="24"/>
      <c r="I68528" s="24"/>
      <c r="J68528" s="24"/>
      <c r="K68528" s="24"/>
      <c r="L68528" s="24"/>
      <c r="M68528" s="24"/>
      <c r="P68528" s="10"/>
      <c r="R68528" s="10"/>
      <c r="S68528" s="10"/>
      <c r="T68528" s="10"/>
    </row>
    <row r="68529" spans="1:20" ht="16" x14ac:dyDescent="0.2">
      <c r="A68529" s="24"/>
      <c r="B68529" s="24"/>
      <c r="C68529" s="24"/>
      <c r="D68529" s="24"/>
      <c r="E68529" s="24"/>
      <c r="F68529" s="24"/>
      <c r="G68529" s="24"/>
      <c r="H68529" s="24"/>
      <c r="I68529" s="24"/>
      <c r="J68529" s="24"/>
      <c r="K68529" s="24"/>
      <c r="L68529" s="24"/>
      <c r="M68529" s="24"/>
      <c r="P68529" s="10"/>
      <c r="R68529" s="10"/>
      <c r="S68529" s="10"/>
      <c r="T68529" s="10"/>
    </row>
    <row r="68530" spans="1:20" ht="16" x14ac:dyDescent="0.2">
      <c r="A68530" s="24"/>
      <c r="B68530" s="24"/>
      <c r="C68530" s="24"/>
      <c r="D68530" s="24"/>
      <c r="E68530" s="24"/>
      <c r="F68530" s="24"/>
      <c r="G68530" s="24"/>
      <c r="H68530" s="24"/>
      <c r="I68530" s="24"/>
      <c r="J68530" s="24"/>
      <c r="K68530" s="24"/>
      <c r="L68530" s="24"/>
      <c r="M68530" s="24"/>
      <c r="P68530" s="10"/>
      <c r="R68530" s="10"/>
      <c r="S68530" s="10"/>
      <c r="T68530" s="10"/>
    </row>
    <row r="68531" spans="1:20" ht="16" x14ac:dyDescent="0.2">
      <c r="A68531" s="24"/>
      <c r="B68531" s="24"/>
      <c r="C68531" s="24"/>
      <c r="D68531" s="24"/>
      <c r="E68531" s="24"/>
      <c r="F68531" s="24"/>
      <c r="G68531" s="24"/>
      <c r="H68531" s="24"/>
      <c r="I68531" s="24"/>
      <c r="J68531" s="24"/>
      <c r="K68531" s="24"/>
      <c r="L68531" s="24"/>
      <c r="M68531" s="24"/>
      <c r="P68531" s="10"/>
      <c r="R68531" s="10"/>
      <c r="S68531" s="10"/>
      <c r="T68531" s="10"/>
    </row>
    <row r="68532" spans="1:20" ht="16" x14ac:dyDescent="0.2">
      <c r="A68532" s="24"/>
      <c r="B68532" s="24"/>
      <c r="C68532" s="24"/>
      <c r="D68532" s="24"/>
      <c r="E68532" s="24"/>
      <c r="F68532" s="24"/>
      <c r="G68532" s="24"/>
      <c r="H68532" s="24"/>
      <c r="I68532" s="24"/>
      <c r="J68532" s="24"/>
      <c r="K68532" s="24"/>
      <c r="L68532" s="24"/>
      <c r="M68532" s="24"/>
      <c r="P68532" s="10"/>
      <c r="R68532" s="10"/>
      <c r="S68532" s="10"/>
      <c r="T68532" s="10"/>
    </row>
    <row r="68533" spans="1:20" ht="16" x14ac:dyDescent="0.2">
      <c r="A68533" s="24"/>
      <c r="B68533" s="24"/>
      <c r="C68533" s="24"/>
      <c r="D68533" s="24"/>
      <c r="E68533" s="24"/>
      <c r="F68533" s="24"/>
      <c r="G68533" s="24"/>
      <c r="H68533" s="24"/>
      <c r="I68533" s="24"/>
      <c r="J68533" s="24"/>
      <c r="K68533" s="24"/>
      <c r="L68533" s="24"/>
      <c r="M68533" s="24"/>
      <c r="P68533" s="10"/>
      <c r="R68533" s="10"/>
      <c r="S68533" s="10"/>
      <c r="T68533" s="10"/>
    </row>
    <row r="68534" spans="1:20" ht="16" x14ac:dyDescent="0.2">
      <c r="A68534" s="24"/>
      <c r="B68534" s="24"/>
      <c r="C68534" s="24"/>
      <c r="D68534" s="24"/>
      <c r="E68534" s="24"/>
      <c r="F68534" s="24"/>
      <c r="G68534" s="24"/>
      <c r="H68534" s="24"/>
      <c r="I68534" s="24"/>
      <c r="J68534" s="24"/>
      <c r="K68534" s="24"/>
      <c r="L68534" s="24"/>
      <c r="M68534" s="24"/>
      <c r="P68534" s="10"/>
      <c r="R68534" s="10"/>
      <c r="S68534" s="10"/>
      <c r="T68534" s="10"/>
    </row>
    <row r="68535" spans="1:20" ht="16" x14ac:dyDescent="0.2">
      <c r="A68535" s="24"/>
      <c r="B68535" s="24"/>
      <c r="C68535" s="24"/>
      <c r="D68535" s="24"/>
      <c r="E68535" s="24"/>
      <c r="F68535" s="24"/>
      <c r="G68535" s="24"/>
      <c r="H68535" s="24"/>
      <c r="I68535" s="24"/>
      <c r="J68535" s="24"/>
      <c r="K68535" s="24"/>
      <c r="L68535" s="24"/>
      <c r="M68535" s="24"/>
      <c r="P68535" s="10"/>
      <c r="R68535" s="10"/>
      <c r="S68535" s="10"/>
      <c r="T68535" s="10"/>
    </row>
    <row r="68536" spans="1:20" ht="16" x14ac:dyDescent="0.2">
      <c r="A68536" s="24"/>
      <c r="B68536" s="24"/>
      <c r="C68536" s="24"/>
      <c r="D68536" s="24"/>
      <c r="E68536" s="24"/>
      <c r="F68536" s="24"/>
      <c r="G68536" s="24"/>
      <c r="H68536" s="24"/>
      <c r="I68536" s="24"/>
      <c r="J68536" s="24"/>
      <c r="K68536" s="24"/>
      <c r="L68536" s="24"/>
      <c r="M68536" s="24"/>
      <c r="P68536" s="10"/>
      <c r="R68536" s="10"/>
      <c r="S68536" s="10"/>
      <c r="T68536" s="10"/>
    </row>
    <row r="68537" spans="1:20" ht="16" x14ac:dyDescent="0.2">
      <c r="A68537" s="24"/>
      <c r="B68537" s="24"/>
      <c r="C68537" s="24"/>
      <c r="D68537" s="24"/>
      <c r="E68537" s="24"/>
      <c r="F68537" s="24"/>
      <c r="G68537" s="24"/>
      <c r="H68537" s="24"/>
      <c r="I68537" s="24"/>
      <c r="J68537" s="24"/>
      <c r="K68537" s="24"/>
      <c r="L68537" s="24"/>
      <c r="M68537" s="24"/>
      <c r="P68537" s="10"/>
      <c r="R68537" s="10"/>
      <c r="S68537" s="10"/>
      <c r="T68537" s="10"/>
    </row>
    <row r="68538" spans="1:20" ht="16" x14ac:dyDescent="0.2">
      <c r="A68538" s="24"/>
      <c r="B68538" s="24"/>
      <c r="C68538" s="24"/>
      <c r="D68538" s="24"/>
      <c r="E68538" s="24"/>
      <c r="F68538" s="24"/>
      <c r="G68538" s="24"/>
      <c r="H68538" s="24"/>
      <c r="I68538" s="24"/>
      <c r="J68538" s="24"/>
      <c r="K68538" s="24"/>
      <c r="L68538" s="24"/>
      <c r="M68538" s="24"/>
      <c r="P68538" s="10"/>
      <c r="R68538" s="10"/>
      <c r="S68538" s="10"/>
      <c r="T68538" s="10"/>
    </row>
    <row r="68539" spans="1:20" ht="16" x14ac:dyDescent="0.2">
      <c r="A68539" s="24"/>
      <c r="B68539" s="24"/>
      <c r="C68539" s="24"/>
      <c r="D68539" s="24"/>
      <c r="E68539" s="24"/>
      <c r="F68539" s="24"/>
      <c r="G68539" s="24"/>
      <c r="H68539" s="24"/>
      <c r="I68539" s="24"/>
      <c r="J68539" s="24"/>
      <c r="K68539" s="24"/>
      <c r="L68539" s="24"/>
      <c r="M68539" s="24"/>
      <c r="P68539" s="10"/>
      <c r="R68539" s="10"/>
      <c r="S68539" s="10"/>
      <c r="T68539" s="10"/>
    </row>
    <row r="68540" spans="1:20" ht="16" x14ac:dyDescent="0.2">
      <c r="A68540" s="24"/>
      <c r="B68540" s="24"/>
      <c r="C68540" s="24"/>
      <c r="D68540" s="24"/>
      <c r="E68540" s="24"/>
      <c r="F68540" s="24"/>
      <c r="G68540" s="24"/>
      <c r="H68540" s="24"/>
      <c r="I68540" s="24"/>
      <c r="J68540" s="24"/>
      <c r="K68540" s="24"/>
      <c r="L68540" s="24"/>
      <c r="M68540" s="24"/>
      <c r="P68540" s="10"/>
      <c r="R68540" s="10"/>
      <c r="S68540" s="10"/>
      <c r="T68540" s="10"/>
    </row>
    <row r="68541" spans="1:20" ht="16" x14ac:dyDescent="0.2">
      <c r="A68541" s="24"/>
      <c r="B68541" s="24"/>
      <c r="C68541" s="24"/>
      <c r="D68541" s="24"/>
      <c r="E68541" s="24"/>
      <c r="F68541" s="24"/>
      <c r="G68541" s="24"/>
      <c r="H68541" s="24"/>
      <c r="I68541" s="24"/>
      <c r="J68541" s="24"/>
      <c r="K68541" s="24"/>
      <c r="L68541" s="24"/>
      <c r="M68541" s="24"/>
      <c r="P68541" s="10"/>
      <c r="R68541" s="10"/>
      <c r="S68541" s="10"/>
      <c r="T68541" s="10"/>
    </row>
    <row r="68542" spans="1:20" ht="16" x14ac:dyDescent="0.2">
      <c r="A68542" s="24"/>
      <c r="B68542" s="24"/>
      <c r="C68542" s="24"/>
      <c r="D68542" s="24"/>
      <c r="E68542" s="24"/>
      <c r="F68542" s="24"/>
      <c r="G68542" s="24"/>
      <c r="H68542" s="24"/>
      <c r="I68542" s="24"/>
      <c r="J68542" s="24"/>
      <c r="K68542" s="24"/>
      <c r="L68542" s="24"/>
      <c r="M68542" s="24"/>
      <c r="P68542" s="10"/>
      <c r="R68542" s="10"/>
      <c r="S68542" s="10"/>
      <c r="T68542" s="10"/>
    </row>
    <row r="68543" spans="1:20" ht="16" x14ac:dyDescent="0.2">
      <c r="A68543" s="24"/>
      <c r="B68543" s="24"/>
      <c r="C68543" s="24"/>
      <c r="D68543" s="24"/>
      <c r="E68543" s="24"/>
      <c r="F68543" s="24"/>
      <c r="G68543" s="24"/>
      <c r="H68543" s="24"/>
      <c r="I68543" s="24"/>
      <c r="J68543" s="24"/>
      <c r="K68543" s="24"/>
      <c r="L68543" s="24"/>
      <c r="M68543" s="24"/>
      <c r="P68543" s="10"/>
      <c r="R68543" s="10"/>
      <c r="S68543" s="10"/>
      <c r="T68543" s="10"/>
    </row>
    <row r="68544" spans="1:20" ht="16" x14ac:dyDescent="0.2">
      <c r="A68544" s="24"/>
      <c r="B68544" s="24"/>
      <c r="C68544" s="24"/>
      <c r="D68544" s="24"/>
      <c r="E68544" s="24"/>
      <c r="F68544" s="24"/>
      <c r="G68544" s="24"/>
      <c r="H68544" s="24"/>
      <c r="I68544" s="24"/>
      <c r="J68544" s="24"/>
      <c r="K68544" s="24"/>
      <c r="L68544" s="24"/>
      <c r="M68544" s="24"/>
      <c r="P68544" s="10"/>
      <c r="R68544" s="10"/>
      <c r="S68544" s="10"/>
      <c r="T68544" s="10"/>
    </row>
    <row r="68545" spans="1:20" ht="16" x14ac:dyDescent="0.2">
      <c r="A68545" s="24"/>
      <c r="B68545" s="24"/>
      <c r="C68545" s="24"/>
      <c r="D68545" s="24"/>
      <c r="E68545" s="24"/>
      <c r="F68545" s="24"/>
      <c r="G68545" s="24"/>
      <c r="H68545" s="24"/>
      <c r="I68545" s="24"/>
      <c r="J68545" s="24"/>
      <c r="K68545" s="24"/>
      <c r="L68545" s="24"/>
      <c r="M68545" s="24"/>
      <c r="P68545" s="10"/>
      <c r="R68545" s="10"/>
      <c r="S68545" s="10"/>
      <c r="T68545" s="10"/>
    </row>
    <row r="68546" spans="1:20" ht="16" x14ac:dyDescent="0.2">
      <c r="A68546" s="24"/>
      <c r="B68546" s="24"/>
      <c r="C68546" s="24"/>
      <c r="D68546" s="24"/>
      <c r="E68546" s="24"/>
      <c r="F68546" s="24"/>
      <c r="G68546" s="24"/>
      <c r="H68546" s="24"/>
      <c r="I68546" s="24"/>
      <c r="J68546" s="24"/>
      <c r="K68546" s="24"/>
      <c r="L68546" s="24"/>
      <c r="M68546" s="24"/>
      <c r="P68546" s="10"/>
      <c r="R68546" s="10"/>
      <c r="S68546" s="10"/>
      <c r="T68546" s="10"/>
    </row>
    <row r="68547" spans="1:20" ht="16" x14ac:dyDescent="0.2">
      <c r="A68547" s="24"/>
      <c r="B68547" s="24"/>
      <c r="C68547" s="24"/>
      <c r="D68547" s="24"/>
      <c r="E68547" s="24"/>
      <c r="F68547" s="24"/>
      <c r="G68547" s="24"/>
      <c r="H68547" s="24"/>
      <c r="I68547" s="24"/>
      <c r="J68547" s="24"/>
      <c r="K68547" s="24"/>
      <c r="L68547" s="24"/>
      <c r="M68547" s="24"/>
      <c r="P68547" s="10"/>
      <c r="R68547" s="10"/>
      <c r="S68547" s="10"/>
      <c r="T68547" s="10"/>
    </row>
    <row r="68548" spans="1:20" ht="16" x14ac:dyDescent="0.2">
      <c r="A68548" s="24"/>
      <c r="B68548" s="24"/>
      <c r="C68548" s="24"/>
      <c r="D68548" s="24"/>
      <c r="E68548" s="24"/>
      <c r="F68548" s="24"/>
      <c r="G68548" s="24"/>
      <c r="H68548" s="24"/>
      <c r="I68548" s="24"/>
      <c r="J68548" s="24"/>
      <c r="K68548" s="24"/>
      <c r="L68548" s="24"/>
      <c r="M68548" s="24"/>
      <c r="P68548" s="10"/>
      <c r="R68548" s="10"/>
      <c r="S68548" s="10"/>
      <c r="T68548" s="10"/>
    </row>
    <row r="68549" spans="1:20" ht="16" x14ac:dyDescent="0.2">
      <c r="A68549" s="24"/>
      <c r="B68549" s="24"/>
      <c r="C68549" s="24"/>
      <c r="D68549" s="24"/>
      <c r="E68549" s="24"/>
      <c r="F68549" s="24"/>
      <c r="G68549" s="24"/>
      <c r="H68549" s="24"/>
      <c r="I68549" s="24"/>
      <c r="J68549" s="24"/>
      <c r="K68549" s="24"/>
      <c r="L68549" s="24"/>
      <c r="M68549" s="24"/>
      <c r="P68549" s="10"/>
      <c r="R68549" s="10"/>
      <c r="S68549" s="10"/>
      <c r="T68549" s="10"/>
    </row>
    <row r="68550" spans="1:20" ht="16" x14ac:dyDescent="0.2">
      <c r="A68550" s="24"/>
      <c r="B68550" s="24"/>
      <c r="C68550" s="24"/>
      <c r="D68550" s="24"/>
      <c r="E68550" s="24"/>
      <c r="F68550" s="24"/>
      <c r="G68550" s="24"/>
      <c r="H68550" s="24"/>
      <c r="I68550" s="24"/>
      <c r="J68550" s="24"/>
      <c r="K68550" s="24"/>
      <c r="L68550" s="24"/>
      <c r="M68550" s="24"/>
      <c r="P68550" s="10"/>
      <c r="R68550" s="10"/>
      <c r="S68550" s="10"/>
      <c r="T68550" s="10"/>
    </row>
    <row r="68551" spans="1:20" ht="16" x14ac:dyDescent="0.2">
      <c r="A68551" s="24"/>
      <c r="B68551" s="24"/>
      <c r="C68551" s="24"/>
      <c r="D68551" s="24"/>
      <c r="E68551" s="24"/>
      <c r="F68551" s="24"/>
      <c r="G68551" s="24"/>
      <c r="H68551" s="24"/>
      <c r="I68551" s="24"/>
      <c r="J68551" s="24"/>
      <c r="K68551" s="24"/>
      <c r="L68551" s="24"/>
      <c r="M68551" s="24"/>
      <c r="P68551" s="10"/>
      <c r="R68551" s="10"/>
      <c r="S68551" s="10"/>
      <c r="T68551" s="10"/>
    </row>
    <row r="68552" spans="1:20" ht="16" x14ac:dyDescent="0.2">
      <c r="A68552" s="24"/>
      <c r="B68552" s="24"/>
      <c r="C68552" s="24"/>
      <c r="D68552" s="24"/>
      <c r="E68552" s="24"/>
      <c r="F68552" s="24"/>
      <c r="G68552" s="24"/>
      <c r="H68552" s="24"/>
      <c r="I68552" s="24"/>
      <c r="J68552" s="24"/>
      <c r="K68552" s="24"/>
      <c r="L68552" s="24"/>
      <c r="M68552" s="24"/>
      <c r="P68552" s="10"/>
      <c r="R68552" s="10"/>
      <c r="S68552" s="10"/>
      <c r="T68552" s="10"/>
    </row>
    <row r="68553" spans="1:20" ht="16" x14ac:dyDescent="0.2">
      <c r="A68553" s="24"/>
      <c r="B68553" s="24"/>
      <c r="C68553" s="24"/>
      <c r="D68553" s="24"/>
      <c r="E68553" s="24"/>
      <c r="F68553" s="24"/>
      <c r="G68553" s="24"/>
      <c r="H68553" s="24"/>
      <c r="I68553" s="24"/>
      <c r="J68553" s="24"/>
      <c r="K68553" s="24"/>
      <c r="L68553" s="24"/>
      <c r="M68553" s="24"/>
      <c r="P68553" s="10"/>
      <c r="R68553" s="10"/>
      <c r="S68553" s="10"/>
      <c r="T68553" s="10"/>
    </row>
    <row r="68554" spans="1:20" ht="16" x14ac:dyDescent="0.2">
      <c r="A68554" s="24"/>
      <c r="B68554" s="24"/>
      <c r="C68554" s="24"/>
      <c r="D68554" s="24"/>
      <c r="E68554" s="24"/>
      <c r="F68554" s="24"/>
      <c r="G68554" s="24"/>
      <c r="H68554" s="24"/>
      <c r="I68554" s="24"/>
      <c r="J68554" s="24"/>
      <c r="K68554" s="24"/>
      <c r="L68554" s="24"/>
      <c r="M68554" s="24"/>
      <c r="P68554" s="10"/>
      <c r="R68554" s="10"/>
      <c r="S68554" s="10"/>
      <c r="T68554" s="10"/>
    </row>
    <row r="68555" spans="1:20" ht="16" x14ac:dyDescent="0.2">
      <c r="A68555" s="24"/>
      <c r="B68555" s="24"/>
      <c r="C68555" s="24"/>
      <c r="D68555" s="24"/>
      <c r="E68555" s="24"/>
      <c r="F68555" s="24"/>
      <c r="G68555" s="24"/>
      <c r="H68555" s="24"/>
      <c r="I68555" s="24"/>
      <c r="J68555" s="24"/>
      <c r="K68555" s="24"/>
      <c r="L68555" s="24"/>
      <c r="M68555" s="24"/>
      <c r="P68555" s="10"/>
      <c r="R68555" s="10"/>
      <c r="S68555" s="10"/>
      <c r="T68555" s="10"/>
    </row>
    <row r="68556" spans="1:20" ht="16" x14ac:dyDescent="0.2">
      <c r="A68556" s="24"/>
      <c r="B68556" s="24"/>
      <c r="C68556" s="24"/>
      <c r="D68556" s="24"/>
      <c r="E68556" s="24"/>
      <c r="F68556" s="24"/>
      <c r="G68556" s="24"/>
      <c r="H68556" s="24"/>
      <c r="I68556" s="24"/>
      <c r="J68556" s="24"/>
      <c r="K68556" s="24"/>
      <c r="L68556" s="24"/>
      <c r="M68556" s="24"/>
      <c r="P68556" s="10"/>
      <c r="R68556" s="10"/>
      <c r="S68556" s="10"/>
      <c r="T68556" s="10"/>
    </row>
    <row r="68557" spans="1:20" ht="16" x14ac:dyDescent="0.2">
      <c r="A68557" s="24"/>
      <c r="B68557" s="24"/>
      <c r="C68557" s="24"/>
      <c r="D68557" s="24"/>
      <c r="E68557" s="24"/>
      <c r="F68557" s="24"/>
      <c r="G68557" s="24"/>
      <c r="H68557" s="24"/>
      <c r="I68557" s="24"/>
      <c r="J68557" s="24"/>
      <c r="K68557" s="24"/>
      <c r="L68557" s="24"/>
      <c r="M68557" s="24"/>
      <c r="P68557" s="10"/>
      <c r="R68557" s="10"/>
      <c r="S68557" s="10"/>
      <c r="T68557" s="10"/>
    </row>
    <row r="68558" spans="1:20" ht="16" x14ac:dyDescent="0.2">
      <c r="A68558" s="24"/>
      <c r="B68558" s="24"/>
      <c r="C68558" s="24"/>
      <c r="D68558" s="24"/>
      <c r="E68558" s="24"/>
      <c r="F68558" s="24"/>
      <c r="G68558" s="24"/>
      <c r="H68558" s="24"/>
      <c r="I68558" s="24"/>
      <c r="J68558" s="24"/>
      <c r="K68558" s="24"/>
      <c r="L68558" s="24"/>
      <c r="M68558" s="24"/>
      <c r="P68558" s="10"/>
      <c r="R68558" s="10"/>
      <c r="S68558" s="10"/>
      <c r="T68558" s="10"/>
    </row>
    <row r="68559" spans="1:20" ht="16" x14ac:dyDescent="0.2">
      <c r="A68559" s="24"/>
      <c r="B68559" s="24"/>
      <c r="C68559" s="24"/>
      <c r="D68559" s="24"/>
      <c r="E68559" s="24"/>
      <c r="F68559" s="24"/>
      <c r="G68559" s="24"/>
      <c r="H68559" s="24"/>
      <c r="I68559" s="24"/>
      <c r="J68559" s="24"/>
      <c r="K68559" s="24"/>
      <c r="L68559" s="24"/>
      <c r="M68559" s="24"/>
      <c r="P68559" s="10"/>
      <c r="R68559" s="10"/>
      <c r="S68559" s="10"/>
      <c r="T68559" s="10"/>
    </row>
    <row r="68560" spans="1:20" ht="16" x14ac:dyDescent="0.2">
      <c r="A68560" s="24"/>
      <c r="B68560" s="24"/>
      <c r="C68560" s="24"/>
      <c r="D68560" s="24"/>
      <c r="E68560" s="24"/>
      <c r="F68560" s="24"/>
      <c r="G68560" s="24"/>
      <c r="H68560" s="24"/>
      <c r="I68560" s="24"/>
      <c r="J68560" s="24"/>
      <c r="K68560" s="24"/>
      <c r="L68560" s="24"/>
      <c r="M68560" s="24"/>
      <c r="P68560" s="10"/>
      <c r="R68560" s="10"/>
      <c r="S68560" s="10"/>
      <c r="T68560" s="10"/>
    </row>
    <row r="68561" spans="1:20" ht="16" x14ac:dyDescent="0.2">
      <c r="A68561" s="24"/>
      <c r="B68561" s="24"/>
      <c r="C68561" s="24"/>
      <c r="D68561" s="24"/>
      <c r="E68561" s="24"/>
      <c r="F68561" s="24"/>
      <c r="G68561" s="24"/>
      <c r="H68561" s="24"/>
      <c r="I68561" s="24"/>
      <c r="J68561" s="24"/>
      <c r="K68561" s="24"/>
      <c r="L68561" s="24"/>
      <c r="M68561" s="24"/>
      <c r="P68561" s="10"/>
      <c r="R68561" s="10"/>
      <c r="S68561" s="10"/>
      <c r="T68561" s="10"/>
    </row>
    <row r="68562" spans="1:20" ht="16" x14ac:dyDescent="0.2">
      <c r="A68562" s="24"/>
      <c r="B68562" s="24"/>
      <c r="C68562" s="24"/>
      <c r="D68562" s="24"/>
      <c r="E68562" s="24"/>
      <c r="F68562" s="24"/>
      <c r="G68562" s="24"/>
      <c r="H68562" s="24"/>
      <c r="I68562" s="24"/>
      <c r="J68562" s="24"/>
      <c r="K68562" s="24"/>
      <c r="L68562" s="24"/>
      <c r="M68562" s="24"/>
      <c r="P68562" s="10"/>
      <c r="R68562" s="10"/>
      <c r="S68562" s="10"/>
      <c r="T68562" s="10"/>
    </row>
    <row r="68563" spans="1:20" ht="16" x14ac:dyDescent="0.2">
      <c r="A68563" s="24"/>
      <c r="B68563" s="24"/>
      <c r="C68563" s="24"/>
      <c r="D68563" s="24"/>
      <c r="E68563" s="24"/>
      <c r="F68563" s="24"/>
      <c r="G68563" s="24"/>
      <c r="H68563" s="24"/>
      <c r="I68563" s="24"/>
      <c r="J68563" s="24"/>
      <c r="K68563" s="24"/>
      <c r="L68563" s="24"/>
      <c r="M68563" s="24"/>
      <c r="P68563" s="10"/>
      <c r="R68563" s="10"/>
      <c r="S68563" s="10"/>
      <c r="T68563" s="10"/>
    </row>
    <row r="68564" spans="1:20" ht="16" x14ac:dyDescent="0.2">
      <c r="A68564" s="24"/>
      <c r="B68564" s="24"/>
      <c r="C68564" s="24"/>
      <c r="D68564" s="24"/>
      <c r="E68564" s="24"/>
      <c r="F68564" s="24"/>
      <c r="G68564" s="24"/>
      <c r="H68564" s="24"/>
      <c r="I68564" s="24"/>
      <c r="J68564" s="24"/>
      <c r="K68564" s="24"/>
      <c r="L68564" s="24"/>
      <c r="M68564" s="24"/>
      <c r="P68564" s="10"/>
      <c r="R68564" s="10"/>
      <c r="S68564" s="10"/>
      <c r="T68564" s="10"/>
    </row>
    <row r="68565" spans="1:20" ht="16" x14ac:dyDescent="0.2">
      <c r="A68565" s="24"/>
      <c r="B68565" s="24"/>
      <c r="C68565" s="24"/>
      <c r="D68565" s="24"/>
      <c r="E68565" s="24"/>
      <c r="F68565" s="24"/>
      <c r="G68565" s="24"/>
      <c r="H68565" s="24"/>
      <c r="I68565" s="24"/>
      <c r="J68565" s="24"/>
      <c r="K68565" s="24"/>
      <c r="L68565" s="24"/>
      <c r="M68565" s="24"/>
      <c r="P68565" s="10"/>
      <c r="R68565" s="10"/>
      <c r="S68565" s="10"/>
      <c r="T68565" s="10"/>
    </row>
    <row r="68566" spans="1:20" ht="16" x14ac:dyDescent="0.2">
      <c r="A68566" s="24"/>
      <c r="B68566" s="24"/>
      <c r="C68566" s="24"/>
      <c r="D68566" s="24"/>
      <c r="E68566" s="24"/>
      <c r="F68566" s="24"/>
      <c r="G68566" s="24"/>
      <c r="H68566" s="24"/>
      <c r="I68566" s="24"/>
      <c r="J68566" s="24"/>
      <c r="K68566" s="24"/>
      <c r="L68566" s="24"/>
      <c r="M68566" s="24"/>
      <c r="P68566" s="10"/>
      <c r="R68566" s="10"/>
      <c r="S68566" s="10"/>
      <c r="T68566" s="10"/>
    </row>
    <row r="68567" spans="1:20" ht="16" x14ac:dyDescent="0.2">
      <c r="A68567" s="24"/>
      <c r="B68567" s="24"/>
      <c r="C68567" s="24"/>
      <c r="D68567" s="24"/>
      <c r="E68567" s="24"/>
      <c r="F68567" s="24"/>
      <c r="G68567" s="24"/>
      <c r="H68567" s="24"/>
      <c r="I68567" s="24"/>
      <c r="J68567" s="24"/>
      <c r="K68567" s="24"/>
      <c r="L68567" s="24"/>
      <c r="M68567" s="24"/>
      <c r="P68567" s="10"/>
      <c r="R68567" s="10"/>
      <c r="S68567" s="10"/>
      <c r="T68567" s="10"/>
    </row>
    <row r="68568" spans="1:20" ht="16" x14ac:dyDescent="0.2">
      <c r="A68568" s="24"/>
      <c r="B68568" s="24"/>
      <c r="C68568" s="24"/>
      <c r="D68568" s="24"/>
      <c r="E68568" s="24"/>
      <c r="F68568" s="24"/>
      <c r="G68568" s="24"/>
      <c r="H68568" s="24"/>
      <c r="I68568" s="24"/>
      <c r="J68568" s="24"/>
      <c r="K68568" s="24"/>
      <c r="L68568" s="24"/>
      <c r="M68568" s="24"/>
      <c r="P68568" s="10"/>
      <c r="R68568" s="10"/>
      <c r="S68568" s="10"/>
      <c r="T68568" s="10"/>
    </row>
    <row r="68569" spans="1:20" ht="16" x14ac:dyDescent="0.2">
      <c r="A68569" s="24"/>
      <c r="B68569" s="24"/>
      <c r="C68569" s="24"/>
      <c r="D68569" s="24"/>
      <c r="E68569" s="24"/>
      <c r="F68569" s="24"/>
      <c r="G68569" s="24"/>
      <c r="H68569" s="24"/>
      <c r="I68569" s="24"/>
      <c r="J68569" s="24"/>
      <c r="K68569" s="24"/>
      <c r="L68569" s="24"/>
      <c r="M68569" s="24"/>
      <c r="P68569" s="10"/>
      <c r="R68569" s="10"/>
      <c r="S68569" s="10"/>
      <c r="T68569" s="10"/>
    </row>
    <row r="68570" spans="1:20" ht="16" x14ac:dyDescent="0.2">
      <c r="A68570" s="24"/>
      <c r="B68570" s="24"/>
      <c r="C68570" s="24"/>
      <c r="D68570" s="24"/>
      <c r="E68570" s="24"/>
      <c r="F68570" s="24"/>
      <c r="G68570" s="24"/>
      <c r="H68570" s="24"/>
      <c r="I68570" s="24"/>
      <c r="J68570" s="24"/>
      <c r="K68570" s="24"/>
      <c r="L68570" s="24"/>
      <c r="M68570" s="24"/>
      <c r="P68570" s="10"/>
      <c r="R68570" s="10"/>
      <c r="S68570" s="10"/>
      <c r="T68570" s="10"/>
    </row>
    <row r="68571" spans="1:20" ht="16" x14ac:dyDescent="0.2">
      <c r="A68571" s="24"/>
      <c r="B68571" s="24"/>
      <c r="C68571" s="24"/>
      <c r="D68571" s="24"/>
      <c r="E68571" s="24"/>
      <c r="F68571" s="24"/>
      <c r="G68571" s="24"/>
      <c r="H68571" s="24"/>
      <c r="I68571" s="24"/>
      <c r="J68571" s="24"/>
      <c r="K68571" s="24"/>
      <c r="L68571" s="24"/>
      <c r="M68571" s="24"/>
      <c r="P68571" s="10"/>
      <c r="R68571" s="10"/>
      <c r="S68571" s="10"/>
      <c r="T68571" s="10"/>
    </row>
    <row r="68572" spans="1:20" ht="16" x14ac:dyDescent="0.2">
      <c r="A68572" s="24"/>
      <c r="B68572" s="24"/>
      <c r="C68572" s="24"/>
      <c r="D68572" s="24"/>
      <c r="E68572" s="24"/>
      <c r="F68572" s="24"/>
      <c r="G68572" s="24"/>
      <c r="H68572" s="24"/>
      <c r="I68572" s="24"/>
      <c r="J68572" s="24"/>
      <c r="K68572" s="24"/>
      <c r="L68572" s="24"/>
      <c r="M68572" s="24"/>
      <c r="P68572" s="10"/>
      <c r="R68572" s="10"/>
      <c r="S68572" s="10"/>
      <c r="T68572" s="10"/>
    </row>
    <row r="68573" spans="1:20" ht="16" x14ac:dyDescent="0.2">
      <c r="A68573" s="24"/>
      <c r="B68573" s="24"/>
      <c r="C68573" s="24"/>
      <c r="D68573" s="24"/>
      <c r="E68573" s="24"/>
      <c r="F68573" s="24"/>
      <c r="G68573" s="24"/>
      <c r="H68573" s="24"/>
      <c r="I68573" s="24"/>
      <c r="J68573" s="24"/>
      <c r="K68573" s="24"/>
      <c r="L68573" s="24"/>
      <c r="M68573" s="24"/>
      <c r="P68573" s="10"/>
      <c r="R68573" s="10"/>
      <c r="S68573" s="10"/>
      <c r="T68573" s="10"/>
    </row>
    <row r="68574" spans="1:20" ht="16" x14ac:dyDescent="0.2">
      <c r="A68574" s="24"/>
      <c r="B68574" s="24"/>
      <c r="C68574" s="24"/>
      <c r="D68574" s="24"/>
      <c r="E68574" s="24"/>
      <c r="F68574" s="24"/>
      <c r="G68574" s="24"/>
      <c r="H68574" s="24"/>
      <c r="I68574" s="24"/>
      <c r="J68574" s="24"/>
      <c r="K68574" s="24"/>
      <c r="L68574" s="24"/>
      <c r="M68574" s="24"/>
      <c r="P68574" s="10"/>
      <c r="R68574" s="10"/>
      <c r="S68574" s="10"/>
      <c r="T68574" s="10"/>
    </row>
    <row r="68575" spans="1:20" ht="16" x14ac:dyDescent="0.2">
      <c r="A68575" s="24"/>
      <c r="B68575" s="24"/>
      <c r="C68575" s="24"/>
      <c r="D68575" s="24"/>
      <c r="E68575" s="24"/>
      <c r="F68575" s="24"/>
      <c r="G68575" s="24"/>
      <c r="H68575" s="24"/>
      <c r="I68575" s="24"/>
      <c r="J68575" s="24"/>
      <c r="K68575" s="24"/>
      <c r="L68575" s="24"/>
      <c r="M68575" s="24"/>
      <c r="P68575" s="10"/>
      <c r="R68575" s="10"/>
      <c r="S68575" s="10"/>
      <c r="T68575" s="10"/>
    </row>
    <row r="68576" spans="1:20" ht="16" x14ac:dyDescent="0.2">
      <c r="A68576" s="24"/>
      <c r="B68576" s="24"/>
      <c r="C68576" s="24"/>
      <c r="D68576" s="24"/>
      <c r="E68576" s="24"/>
      <c r="F68576" s="24"/>
      <c r="G68576" s="24"/>
      <c r="H68576" s="24"/>
      <c r="I68576" s="24"/>
      <c r="J68576" s="24"/>
      <c r="K68576" s="24"/>
      <c r="L68576" s="24"/>
      <c r="M68576" s="24"/>
      <c r="P68576" s="10"/>
      <c r="R68576" s="10"/>
      <c r="S68576" s="10"/>
      <c r="T68576" s="10"/>
    </row>
    <row r="68577" spans="1:20" ht="16" x14ac:dyDescent="0.2">
      <c r="A68577" s="24"/>
      <c r="B68577" s="24"/>
      <c r="C68577" s="24"/>
      <c r="D68577" s="24"/>
      <c r="E68577" s="24"/>
      <c r="F68577" s="24"/>
      <c r="G68577" s="24"/>
      <c r="H68577" s="24"/>
      <c r="I68577" s="24"/>
      <c r="J68577" s="24"/>
      <c r="K68577" s="24"/>
      <c r="L68577" s="24"/>
      <c r="M68577" s="24"/>
      <c r="P68577" s="10"/>
      <c r="R68577" s="10"/>
      <c r="S68577" s="10"/>
      <c r="T68577" s="10"/>
    </row>
    <row r="68578" spans="1:20" ht="16" x14ac:dyDescent="0.2">
      <c r="A68578" s="24"/>
      <c r="B68578" s="24"/>
      <c r="C68578" s="24"/>
      <c r="D68578" s="24"/>
      <c r="E68578" s="24"/>
      <c r="F68578" s="24"/>
      <c r="G68578" s="24"/>
      <c r="H68578" s="24"/>
      <c r="I68578" s="24"/>
      <c r="J68578" s="24"/>
      <c r="K68578" s="24"/>
      <c r="L68578" s="24"/>
      <c r="M68578" s="24"/>
      <c r="P68578" s="10"/>
      <c r="R68578" s="10"/>
      <c r="S68578" s="10"/>
      <c r="T68578" s="10"/>
    </row>
    <row r="68579" spans="1:20" ht="16" x14ac:dyDescent="0.2">
      <c r="A68579" s="24"/>
      <c r="B68579" s="24"/>
      <c r="C68579" s="24"/>
      <c r="D68579" s="24"/>
      <c r="E68579" s="24"/>
      <c r="F68579" s="24"/>
      <c r="G68579" s="24"/>
      <c r="H68579" s="24"/>
      <c r="I68579" s="24"/>
      <c r="J68579" s="24"/>
      <c r="K68579" s="24"/>
      <c r="L68579" s="24"/>
      <c r="M68579" s="24"/>
      <c r="P68579" s="10"/>
      <c r="R68579" s="10"/>
      <c r="S68579" s="10"/>
      <c r="T68579" s="10"/>
    </row>
    <row r="68580" spans="1:20" ht="16" x14ac:dyDescent="0.2">
      <c r="A68580" s="24"/>
      <c r="B68580" s="24"/>
      <c r="C68580" s="24"/>
      <c r="D68580" s="24"/>
      <c r="E68580" s="24"/>
      <c r="F68580" s="24"/>
      <c r="G68580" s="24"/>
      <c r="H68580" s="24"/>
      <c r="I68580" s="24"/>
      <c r="J68580" s="24"/>
      <c r="K68580" s="24"/>
      <c r="L68580" s="24"/>
      <c r="M68580" s="24"/>
      <c r="P68580" s="10"/>
      <c r="R68580" s="10"/>
      <c r="S68580" s="10"/>
      <c r="T68580" s="10"/>
    </row>
    <row r="68581" spans="1:20" ht="16" x14ac:dyDescent="0.2">
      <c r="A68581" s="24"/>
      <c r="B68581" s="24"/>
      <c r="C68581" s="24"/>
      <c r="D68581" s="24"/>
      <c r="E68581" s="24"/>
      <c r="F68581" s="24"/>
      <c r="G68581" s="24"/>
      <c r="H68581" s="24"/>
      <c r="I68581" s="24"/>
      <c r="J68581" s="24"/>
      <c r="K68581" s="24"/>
      <c r="L68581" s="24"/>
      <c r="M68581" s="24"/>
      <c r="P68581" s="10"/>
      <c r="R68581" s="10"/>
      <c r="S68581" s="10"/>
      <c r="T68581" s="10"/>
    </row>
    <row r="68582" spans="1:20" ht="16" x14ac:dyDescent="0.2">
      <c r="A68582" s="24"/>
      <c r="B68582" s="24"/>
      <c r="C68582" s="24"/>
      <c r="D68582" s="24"/>
      <c r="E68582" s="24"/>
      <c r="F68582" s="24"/>
      <c r="G68582" s="24"/>
      <c r="H68582" s="24"/>
      <c r="I68582" s="24"/>
      <c r="J68582" s="24"/>
      <c r="K68582" s="24"/>
      <c r="L68582" s="24"/>
      <c r="M68582" s="24"/>
      <c r="P68582" s="10"/>
      <c r="R68582" s="10"/>
      <c r="S68582" s="10"/>
      <c r="T68582" s="10"/>
    </row>
    <row r="68583" spans="1:20" ht="16" x14ac:dyDescent="0.2">
      <c r="A68583" s="24"/>
      <c r="B68583" s="24"/>
      <c r="C68583" s="24"/>
      <c r="D68583" s="24"/>
      <c r="E68583" s="24"/>
      <c r="F68583" s="24"/>
      <c r="G68583" s="24"/>
      <c r="H68583" s="24"/>
      <c r="I68583" s="24"/>
      <c r="J68583" s="24"/>
      <c r="K68583" s="24"/>
      <c r="L68583" s="24"/>
      <c r="M68583" s="24"/>
      <c r="P68583" s="10"/>
      <c r="R68583" s="10"/>
      <c r="S68583" s="10"/>
      <c r="T68583" s="10"/>
    </row>
    <row r="68584" spans="1:20" ht="16" x14ac:dyDescent="0.2">
      <c r="A68584" s="24"/>
      <c r="B68584" s="24"/>
      <c r="C68584" s="24"/>
      <c r="D68584" s="24"/>
      <c r="E68584" s="24"/>
      <c r="F68584" s="24"/>
      <c r="G68584" s="24"/>
      <c r="H68584" s="24"/>
      <c r="I68584" s="24"/>
      <c r="J68584" s="24"/>
      <c r="K68584" s="24"/>
      <c r="L68584" s="24"/>
      <c r="M68584" s="24"/>
      <c r="P68584" s="10"/>
      <c r="R68584" s="10"/>
      <c r="S68584" s="10"/>
      <c r="T68584" s="10"/>
    </row>
    <row r="68585" spans="1:20" ht="16" x14ac:dyDescent="0.2">
      <c r="A68585" s="24"/>
      <c r="B68585" s="24"/>
      <c r="C68585" s="24"/>
      <c r="D68585" s="24"/>
      <c r="E68585" s="24"/>
      <c r="F68585" s="24"/>
      <c r="G68585" s="24"/>
      <c r="H68585" s="24"/>
      <c r="I68585" s="24"/>
      <c r="J68585" s="24"/>
      <c r="K68585" s="24"/>
      <c r="L68585" s="24"/>
      <c r="M68585" s="24"/>
      <c r="P68585" s="10"/>
      <c r="R68585" s="10"/>
      <c r="S68585" s="10"/>
      <c r="T68585" s="10"/>
    </row>
    <row r="68586" spans="1:20" ht="16" x14ac:dyDescent="0.2">
      <c r="A68586" s="24"/>
      <c r="B68586" s="24"/>
      <c r="C68586" s="24"/>
      <c r="D68586" s="24"/>
      <c r="E68586" s="24"/>
      <c r="F68586" s="24"/>
      <c r="G68586" s="24"/>
      <c r="H68586" s="24"/>
      <c r="I68586" s="24"/>
      <c r="J68586" s="24"/>
      <c r="K68586" s="24"/>
      <c r="L68586" s="24"/>
      <c r="M68586" s="24"/>
      <c r="P68586" s="10"/>
      <c r="R68586" s="10"/>
      <c r="S68586" s="10"/>
      <c r="T68586" s="10"/>
    </row>
    <row r="68587" spans="1:20" ht="16" x14ac:dyDescent="0.2">
      <c r="A68587" s="24"/>
      <c r="B68587" s="24"/>
      <c r="C68587" s="24"/>
      <c r="D68587" s="24"/>
      <c r="E68587" s="24"/>
      <c r="F68587" s="24"/>
      <c r="G68587" s="24"/>
      <c r="H68587" s="24"/>
      <c r="I68587" s="24"/>
      <c r="J68587" s="24"/>
      <c r="K68587" s="24"/>
      <c r="L68587" s="24"/>
      <c r="M68587" s="24"/>
      <c r="P68587" s="10"/>
      <c r="R68587" s="10"/>
      <c r="S68587" s="10"/>
      <c r="T68587" s="10"/>
    </row>
    <row r="68588" spans="1:20" ht="16" x14ac:dyDescent="0.2">
      <c r="A68588" s="24"/>
      <c r="B68588" s="24"/>
      <c r="C68588" s="24"/>
      <c r="D68588" s="24"/>
      <c r="E68588" s="24"/>
      <c r="F68588" s="24"/>
      <c r="G68588" s="24"/>
      <c r="H68588" s="24"/>
      <c r="I68588" s="24"/>
      <c r="J68588" s="24"/>
      <c r="K68588" s="24"/>
      <c r="L68588" s="24"/>
      <c r="M68588" s="24"/>
      <c r="P68588" s="10"/>
      <c r="R68588" s="10"/>
      <c r="S68588" s="10"/>
      <c r="T68588" s="10"/>
    </row>
    <row r="68589" spans="1:20" ht="16" x14ac:dyDescent="0.2">
      <c r="A68589" s="24"/>
      <c r="B68589" s="24"/>
      <c r="C68589" s="24"/>
      <c r="D68589" s="24"/>
      <c r="E68589" s="24"/>
      <c r="F68589" s="24"/>
      <c r="G68589" s="24"/>
      <c r="H68589" s="24"/>
      <c r="I68589" s="24"/>
      <c r="J68589" s="24"/>
      <c r="K68589" s="24"/>
      <c r="L68589" s="24"/>
      <c r="M68589" s="24"/>
      <c r="P68589" s="10"/>
      <c r="R68589" s="10"/>
      <c r="S68589" s="10"/>
      <c r="T68589" s="10"/>
    </row>
    <row r="68590" spans="1:20" ht="16" x14ac:dyDescent="0.2">
      <c r="A68590" s="24"/>
      <c r="B68590" s="24"/>
      <c r="C68590" s="24"/>
      <c r="D68590" s="24"/>
      <c r="E68590" s="24"/>
      <c r="F68590" s="24"/>
      <c r="G68590" s="24"/>
      <c r="H68590" s="24"/>
      <c r="I68590" s="24"/>
      <c r="J68590" s="24"/>
      <c r="K68590" s="24"/>
      <c r="L68590" s="24"/>
      <c r="M68590" s="24"/>
      <c r="P68590" s="10"/>
      <c r="R68590" s="10"/>
      <c r="S68590" s="10"/>
      <c r="T68590" s="10"/>
    </row>
    <row r="68591" spans="1:20" ht="16" x14ac:dyDescent="0.2">
      <c r="A68591" s="24"/>
      <c r="B68591" s="24"/>
      <c r="C68591" s="24"/>
      <c r="D68591" s="24"/>
      <c r="E68591" s="24"/>
      <c r="F68591" s="24"/>
      <c r="G68591" s="24"/>
      <c r="H68591" s="24"/>
      <c r="I68591" s="24"/>
      <c r="J68591" s="24"/>
      <c r="K68591" s="24"/>
      <c r="L68591" s="24"/>
      <c r="M68591" s="24"/>
      <c r="P68591" s="10"/>
      <c r="R68591" s="10"/>
      <c r="S68591" s="10"/>
      <c r="T68591" s="10"/>
    </row>
    <row r="68592" spans="1:20" ht="16" x14ac:dyDescent="0.2">
      <c r="A68592" s="24"/>
      <c r="B68592" s="24"/>
      <c r="C68592" s="24"/>
      <c r="D68592" s="24"/>
      <c r="E68592" s="24"/>
      <c r="F68592" s="24"/>
      <c r="G68592" s="24"/>
      <c r="H68592" s="24"/>
      <c r="I68592" s="24"/>
      <c r="J68592" s="24"/>
      <c r="K68592" s="24"/>
      <c r="L68592" s="24"/>
      <c r="M68592" s="24"/>
      <c r="P68592" s="10"/>
      <c r="R68592" s="10"/>
      <c r="S68592" s="10"/>
      <c r="T68592" s="10"/>
    </row>
    <row r="68593" spans="1:20" ht="16" x14ac:dyDescent="0.2">
      <c r="A68593" s="24"/>
      <c r="B68593" s="24"/>
      <c r="C68593" s="24"/>
      <c r="D68593" s="24"/>
      <c r="E68593" s="24"/>
      <c r="F68593" s="24"/>
      <c r="G68593" s="24"/>
      <c r="H68593" s="24"/>
      <c r="I68593" s="24"/>
      <c r="J68593" s="24"/>
      <c r="K68593" s="24"/>
      <c r="L68593" s="24"/>
      <c r="M68593" s="24"/>
      <c r="P68593" s="10"/>
      <c r="R68593" s="10"/>
      <c r="S68593" s="10"/>
      <c r="T68593" s="10"/>
    </row>
    <row r="68594" spans="1:20" ht="16" x14ac:dyDescent="0.2">
      <c r="A68594" s="24"/>
      <c r="B68594" s="24"/>
      <c r="C68594" s="24"/>
      <c r="D68594" s="24"/>
      <c r="E68594" s="24"/>
      <c r="F68594" s="24"/>
      <c r="G68594" s="24"/>
      <c r="H68594" s="24"/>
      <c r="I68594" s="24"/>
      <c r="J68594" s="24"/>
      <c r="K68594" s="24"/>
      <c r="L68594" s="24"/>
      <c r="M68594" s="24"/>
      <c r="P68594" s="10"/>
      <c r="R68594" s="10"/>
      <c r="S68594" s="10"/>
      <c r="T68594" s="10"/>
    </row>
    <row r="68595" spans="1:20" ht="16" x14ac:dyDescent="0.2">
      <c r="A68595" s="24"/>
      <c r="B68595" s="24"/>
      <c r="C68595" s="24"/>
      <c r="D68595" s="24"/>
      <c r="E68595" s="24"/>
      <c r="F68595" s="24"/>
      <c r="G68595" s="24"/>
      <c r="H68595" s="24"/>
      <c r="I68595" s="24"/>
      <c r="J68595" s="24"/>
      <c r="K68595" s="24"/>
      <c r="L68595" s="24"/>
      <c r="M68595" s="24"/>
      <c r="P68595" s="10"/>
      <c r="R68595" s="10"/>
      <c r="S68595" s="10"/>
      <c r="T68595" s="10"/>
    </row>
    <row r="68596" spans="1:20" ht="16" x14ac:dyDescent="0.2">
      <c r="A68596" s="24"/>
      <c r="B68596" s="24"/>
      <c r="C68596" s="24"/>
      <c r="D68596" s="24"/>
      <c r="E68596" s="24"/>
      <c r="F68596" s="24"/>
      <c r="G68596" s="24"/>
      <c r="H68596" s="24"/>
      <c r="I68596" s="24"/>
      <c r="J68596" s="24"/>
      <c r="K68596" s="24"/>
      <c r="L68596" s="24"/>
      <c r="M68596" s="24"/>
      <c r="P68596" s="10"/>
      <c r="R68596" s="10"/>
      <c r="S68596" s="10"/>
      <c r="T68596" s="10"/>
    </row>
    <row r="68597" spans="1:20" ht="16" x14ac:dyDescent="0.2">
      <c r="A68597" s="24"/>
      <c r="B68597" s="24"/>
      <c r="C68597" s="24"/>
      <c r="D68597" s="24"/>
      <c r="E68597" s="24"/>
      <c r="F68597" s="24"/>
      <c r="G68597" s="24"/>
      <c r="H68597" s="24"/>
      <c r="I68597" s="24"/>
      <c r="J68597" s="24"/>
      <c r="K68597" s="24"/>
      <c r="L68597" s="24"/>
      <c r="M68597" s="24"/>
      <c r="P68597" s="10"/>
      <c r="R68597" s="10"/>
      <c r="S68597" s="10"/>
      <c r="T68597" s="10"/>
    </row>
    <row r="68598" spans="1:20" ht="16" x14ac:dyDescent="0.2">
      <c r="A68598" s="24"/>
      <c r="B68598" s="24"/>
      <c r="C68598" s="24"/>
      <c r="D68598" s="24"/>
      <c r="E68598" s="24"/>
      <c r="F68598" s="24"/>
      <c r="G68598" s="24"/>
      <c r="H68598" s="24"/>
      <c r="I68598" s="24"/>
      <c r="J68598" s="24"/>
      <c r="K68598" s="24"/>
      <c r="L68598" s="24"/>
      <c r="M68598" s="24"/>
      <c r="P68598" s="10"/>
      <c r="R68598" s="10"/>
      <c r="S68598" s="10"/>
      <c r="T68598" s="10"/>
    </row>
    <row r="68599" spans="1:20" ht="16" x14ac:dyDescent="0.2">
      <c r="A68599" s="24"/>
      <c r="B68599" s="24"/>
      <c r="C68599" s="24"/>
      <c r="D68599" s="24"/>
      <c r="E68599" s="24"/>
      <c r="F68599" s="24"/>
      <c r="G68599" s="24"/>
      <c r="H68599" s="24"/>
      <c r="I68599" s="24"/>
      <c r="J68599" s="24"/>
      <c r="K68599" s="24"/>
      <c r="L68599" s="24"/>
      <c r="M68599" s="24"/>
      <c r="P68599" s="10"/>
      <c r="R68599" s="10"/>
      <c r="S68599" s="10"/>
      <c r="T68599" s="10"/>
    </row>
    <row r="68600" spans="1:20" ht="16" x14ac:dyDescent="0.2">
      <c r="A68600" s="24"/>
      <c r="B68600" s="24"/>
      <c r="C68600" s="24"/>
      <c r="D68600" s="24"/>
      <c r="E68600" s="24"/>
      <c r="F68600" s="24"/>
      <c r="G68600" s="24"/>
      <c r="H68600" s="24"/>
      <c r="I68600" s="24"/>
      <c r="J68600" s="24"/>
      <c r="K68600" s="24"/>
      <c r="L68600" s="24"/>
      <c r="M68600" s="24"/>
      <c r="P68600" s="10"/>
      <c r="R68600" s="10"/>
      <c r="S68600" s="10"/>
      <c r="T68600" s="10"/>
    </row>
    <row r="68601" spans="1:20" ht="16" x14ac:dyDescent="0.2">
      <c r="A68601" s="24"/>
      <c r="B68601" s="24"/>
      <c r="C68601" s="24"/>
      <c r="D68601" s="24"/>
      <c r="E68601" s="24"/>
      <c r="F68601" s="24"/>
      <c r="G68601" s="24"/>
      <c r="H68601" s="24"/>
      <c r="I68601" s="24"/>
      <c r="J68601" s="24"/>
      <c r="K68601" s="24"/>
      <c r="L68601" s="24"/>
      <c r="M68601" s="24"/>
      <c r="P68601" s="10"/>
      <c r="R68601" s="10"/>
      <c r="S68601" s="10"/>
      <c r="T68601" s="10"/>
    </row>
    <row r="68602" spans="1:20" ht="16" x14ac:dyDescent="0.2">
      <c r="A68602" s="24"/>
      <c r="B68602" s="24"/>
      <c r="C68602" s="24"/>
      <c r="D68602" s="24"/>
      <c r="E68602" s="24"/>
      <c r="F68602" s="24"/>
      <c r="G68602" s="24"/>
      <c r="H68602" s="24"/>
      <c r="I68602" s="24"/>
      <c r="J68602" s="24"/>
      <c r="K68602" s="24"/>
      <c r="L68602" s="24"/>
      <c r="M68602" s="24"/>
      <c r="P68602" s="10"/>
      <c r="R68602" s="10"/>
      <c r="S68602" s="10"/>
      <c r="T68602" s="10"/>
    </row>
    <row r="68603" spans="1:20" ht="16" x14ac:dyDescent="0.2">
      <c r="A68603" s="24"/>
      <c r="B68603" s="24"/>
      <c r="C68603" s="24"/>
      <c r="D68603" s="24"/>
      <c r="E68603" s="24"/>
      <c r="F68603" s="24"/>
      <c r="G68603" s="24"/>
      <c r="H68603" s="24"/>
      <c r="I68603" s="24"/>
      <c r="J68603" s="24"/>
      <c r="K68603" s="24"/>
      <c r="L68603" s="24"/>
      <c r="M68603" s="24"/>
      <c r="P68603" s="10"/>
      <c r="R68603" s="10"/>
      <c r="S68603" s="10"/>
      <c r="T68603" s="10"/>
    </row>
    <row r="68604" spans="1:20" ht="16" x14ac:dyDescent="0.2">
      <c r="A68604" s="24"/>
      <c r="B68604" s="24"/>
      <c r="C68604" s="24"/>
      <c r="D68604" s="24"/>
      <c r="E68604" s="24"/>
      <c r="F68604" s="24"/>
      <c r="G68604" s="24"/>
      <c r="H68604" s="24"/>
      <c r="I68604" s="24"/>
      <c r="J68604" s="24"/>
      <c r="K68604" s="24"/>
      <c r="L68604" s="24"/>
      <c r="M68604" s="24"/>
      <c r="P68604" s="10"/>
      <c r="R68604" s="10"/>
      <c r="S68604" s="10"/>
      <c r="T68604" s="10"/>
    </row>
    <row r="68605" spans="1:20" ht="16" x14ac:dyDescent="0.2">
      <c r="A68605" s="24"/>
      <c r="B68605" s="24"/>
      <c r="C68605" s="24"/>
      <c r="D68605" s="24"/>
      <c r="E68605" s="24"/>
      <c r="F68605" s="24"/>
      <c r="G68605" s="24"/>
      <c r="H68605" s="24"/>
      <c r="I68605" s="24"/>
      <c r="J68605" s="24"/>
      <c r="K68605" s="24"/>
      <c r="L68605" s="24"/>
      <c r="M68605" s="24"/>
      <c r="P68605" s="10"/>
      <c r="R68605" s="10"/>
      <c r="S68605" s="10"/>
      <c r="T68605" s="10"/>
    </row>
    <row r="68606" spans="1:20" ht="16" x14ac:dyDescent="0.2">
      <c r="A68606" s="24"/>
      <c r="B68606" s="24"/>
      <c r="C68606" s="24"/>
      <c r="D68606" s="24"/>
      <c r="E68606" s="24"/>
      <c r="F68606" s="24"/>
      <c r="G68606" s="24"/>
      <c r="H68606" s="24"/>
      <c r="I68606" s="24"/>
      <c r="J68606" s="24"/>
      <c r="K68606" s="24"/>
      <c r="L68606" s="24"/>
      <c r="M68606" s="24"/>
      <c r="P68606" s="10"/>
      <c r="R68606" s="10"/>
      <c r="S68606" s="10"/>
      <c r="T68606" s="10"/>
    </row>
    <row r="68607" spans="1:20" ht="16" x14ac:dyDescent="0.2">
      <c r="A68607" s="24"/>
      <c r="B68607" s="24"/>
      <c r="C68607" s="24"/>
      <c r="D68607" s="24"/>
      <c r="E68607" s="24"/>
      <c r="F68607" s="24"/>
      <c r="G68607" s="24"/>
      <c r="H68607" s="24"/>
      <c r="I68607" s="24"/>
      <c r="J68607" s="24"/>
      <c r="K68607" s="24"/>
      <c r="L68607" s="24"/>
      <c r="M68607" s="24"/>
      <c r="P68607" s="10"/>
      <c r="R68607" s="10"/>
      <c r="S68607" s="10"/>
      <c r="T68607" s="10"/>
    </row>
    <row r="68608" spans="1:20" ht="16" x14ac:dyDescent="0.2">
      <c r="A68608" s="24"/>
      <c r="B68608" s="24"/>
      <c r="C68608" s="24"/>
      <c r="D68608" s="24"/>
      <c r="E68608" s="24"/>
      <c r="F68608" s="24"/>
      <c r="G68608" s="24"/>
      <c r="H68608" s="24"/>
      <c r="I68608" s="24"/>
      <c r="J68608" s="24"/>
      <c r="K68608" s="24"/>
      <c r="L68608" s="24"/>
      <c r="M68608" s="24"/>
      <c r="P68608" s="10"/>
      <c r="R68608" s="10"/>
      <c r="S68608" s="10"/>
      <c r="T68608" s="10"/>
    </row>
    <row r="68609" spans="1:20" ht="16" x14ac:dyDescent="0.2">
      <c r="A68609" s="24"/>
      <c r="B68609" s="24"/>
      <c r="C68609" s="24"/>
      <c r="D68609" s="24"/>
      <c r="E68609" s="24"/>
      <c r="F68609" s="24"/>
      <c r="G68609" s="24"/>
      <c r="H68609" s="24"/>
      <c r="I68609" s="24"/>
      <c r="J68609" s="24"/>
      <c r="K68609" s="24"/>
      <c r="L68609" s="24"/>
      <c r="M68609" s="24"/>
      <c r="P68609" s="10"/>
      <c r="R68609" s="10"/>
      <c r="S68609" s="10"/>
      <c r="T68609" s="10"/>
    </row>
    <row r="68610" spans="1:20" ht="16" x14ac:dyDescent="0.2">
      <c r="A68610" s="24"/>
      <c r="B68610" s="24"/>
      <c r="C68610" s="24"/>
      <c r="D68610" s="24"/>
      <c r="E68610" s="24"/>
      <c r="F68610" s="24"/>
      <c r="G68610" s="24"/>
      <c r="H68610" s="24"/>
      <c r="I68610" s="24"/>
      <c r="J68610" s="24"/>
      <c r="K68610" s="24"/>
      <c r="L68610" s="24"/>
      <c r="M68610" s="24"/>
      <c r="P68610" s="10"/>
      <c r="R68610" s="10"/>
      <c r="S68610" s="10"/>
      <c r="T68610" s="10"/>
    </row>
    <row r="68611" spans="1:20" ht="16" x14ac:dyDescent="0.2">
      <c r="A68611" s="24"/>
      <c r="B68611" s="24"/>
      <c r="C68611" s="24"/>
      <c r="D68611" s="24"/>
      <c r="E68611" s="24"/>
      <c r="F68611" s="24"/>
      <c r="G68611" s="24"/>
      <c r="H68611" s="24"/>
      <c r="I68611" s="24"/>
      <c r="J68611" s="24"/>
      <c r="K68611" s="24"/>
      <c r="L68611" s="24"/>
      <c r="M68611" s="24"/>
      <c r="P68611" s="10"/>
      <c r="R68611" s="10"/>
      <c r="S68611" s="10"/>
      <c r="T68611" s="10"/>
    </row>
    <row r="68612" spans="1:20" ht="16" x14ac:dyDescent="0.2">
      <c r="A68612" s="24"/>
      <c r="B68612" s="24"/>
      <c r="C68612" s="24"/>
      <c r="D68612" s="24"/>
      <c r="E68612" s="24"/>
      <c r="F68612" s="24"/>
      <c r="G68612" s="24"/>
      <c r="H68612" s="24"/>
      <c r="I68612" s="24"/>
      <c r="J68612" s="24"/>
      <c r="K68612" s="24"/>
      <c r="L68612" s="24"/>
      <c r="M68612" s="24"/>
      <c r="P68612" s="10"/>
      <c r="R68612" s="10"/>
      <c r="S68612" s="10"/>
      <c r="T68612" s="10"/>
    </row>
    <row r="68613" spans="1:20" ht="16" x14ac:dyDescent="0.2">
      <c r="A68613" s="24"/>
      <c r="B68613" s="24"/>
      <c r="C68613" s="24"/>
      <c r="D68613" s="24"/>
      <c r="E68613" s="24"/>
      <c r="F68613" s="24"/>
      <c r="G68613" s="24"/>
      <c r="H68613" s="24"/>
      <c r="I68613" s="24"/>
      <c r="J68613" s="24"/>
      <c r="K68613" s="24"/>
      <c r="L68613" s="24"/>
      <c r="M68613" s="24"/>
      <c r="P68613" s="10"/>
      <c r="R68613" s="10"/>
      <c r="S68613" s="10"/>
      <c r="T68613" s="10"/>
    </row>
    <row r="68614" spans="1:20" ht="16" x14ac:dyDescent="0.2">
      <c r="A68614" s="24"/>
      <c r="B68614" s="24"/>
      <c r="C68614" s="24"/>
      <c r="D68614" s="24"/>
      <c r="E68614" s="24"/>
      <c r="F68614" s="24"/>
      <c r="G68614" s="24"/>
      <c r="H68614" s="24"/>
      <c r="I68614" s="24"/>
      <c r="J68614" s="24"/>
      <c r="K68614" s="24"/>
      <c r="L68614" s="24"/>
      <c r="M68614" s="24"/>
      <c r="P68614" s="10"/>
      <c r="R68614" s="10"/>
      <c r="S68614" s="10"/>
      <c r="T68614" s="10"/>
    </row>
    <row r="68615" spans="1:20" ht="16" x14ac:dyDescent="0.2">
      <c r="A68615" s="24"/>
      <c r="B68615" s="24"/>
      <c r="C68615" s="24"/>
      <c r="D68615" s="24"/>
      <c r="E68615" s="24"/>
      <c r="F68615" s="24"/>
      <c r="G68615" s="24"/>
      <c r="H68615" s="24"/>
      <c r="I68615" s="24"/>
      <c r="J68615" s="24"/>
      <c r="K68615" s="24"/>
      <c r="L68615" s="24"/>
      <c r="M68615" s="24"/>
      <c r="P68615" s="10"/>
      <c r="R68615" s="10"/>
      <c r="S68615" s="10"/>
      <c r="T68615" s="10"/>
    </row>
    <row r="68616" spans="1:20" ht="16" x14ac:dyDescent="0.2">
      <c r="A68616" s="24"/>
      <c r="B68616" s="24"/>
      <c r="C68616" s="24"/>
      <c r="D68616" s="24"/>
      <c r="E68616" s="24"/>
      <c r="F68616" s="24"/>
      <c r="G68616" s="24"/>
      <c r="H68616" s="24"/>
      <c r="I68616" s="24"/>
      <c r="J68616" s="24"/>
      <c r="K68616" s="24"/>
      <c r="L68616" s="24"/>
      <c r="M68616" s="24"/>
      <c r="P68616" s="10"/>
      <c r="R68616" s="10"/>
      <c r="S68616" s="10"/>
      <c r="T68616" s="10"/>
    </row>
    <row r="68617" spans="1:20" ht="16" x14ac:dyDescent="0.2">
      <c r="A68617" s="24"/>
      <c r="B68617" s="24"/>
      <c r="C68617" s="24"/>
      <c r="D68617" s="24"/>
      <c r="E68617" s="24"/>
      <c r="F68617" s="24"/>
      <c r="G68617" s="24"/>
      <c r="H68617" s="24"/>
      <c r="I68617" s="24"/>
      <c r="J68617" s="24"/>
      <c r="K68617" s="24"/>
      <c r="L68617" s="24"/>
      <c r="M68617" s="24"/>
      <c r="P68617" s="10"/>
      <c r="R68617" s="10"/>
      <c r="S68617" s="10"/>
      <c r="T68617" s="10"/>
    </row>
    <row r="68618" spans="1:20" ht="16" x14ac:dyDescent="0.2">
      <c r="A68618" s="24"/>
      <c r="B68618" s="24"/>
      <c r="C68618" s="24"/>
      <c r="D68618" s="24"/>
      <c r="E68618" s="24"/>
      <c r="F68618" s="24"/>
      <c r="G68618" s="24"/>
      <c r="H68618" s="24"/>
      <c r="I68618" s="24"/>
      <c r="J68618" s="24"/>
      <c r="K68618" s="24"/>
      <c r="L68618" s="24"/>
      <c r="M68618" s="24"/>
      <c r="P68618" s="10"/>
      <c r="R68618" s="10"/>
      <c r="S68618" s="10"/>
      <c r="T68618" s="10"/>
    </row>
    <row r="68619" spans="1:20" ht="16" x14ac:dyDescent="0.2">
      <c r="A68619" s="24"/>
      <c r="B68619" s="24"/>
      <c r="C68619" s="24"/>
      <c r="D68619" s="24"/>
      <c r="E68619" s="24"/>
      <c r="F68619" s="24"/>
      <c r="G68619" s="24"/>
      <c r="H68619" s="24"/>
      <c r="I68619" s="24"/>
      <c r="J68619" s="24"/>
      <c r="K68619" s="24"/>
      <c r="L68619" s="24"/>
      <c r="M68619" s="24"/>
      <c r="P68619" s="10"/>
      <c r="R68619" s="10"/>
      <c r="S68619" s="10"/>
      <c r="T68619" s="10"/>
    </row>
    <row r="68620" spans="1:20" ht="16" x14ac:dyDescent="0.2">
      <c r="A68620" s="24"/>
      <c r="B68620" s="24"/>
      <c r="C68620" s="24"/>
      <c r="D68620" s="24"/>
      <c r="E68620" s="24"/>
      <c r="F68620" s="24"/>
      <c r="G68620" s="24"/>
      <c r="H68620" s="24"/>
      <c r="I68620" s="24"/>
      <c r="J68620" s="24"/>
      <c r="K68620" s="24"/>
      <c r="L68620" s="24"/>
      <c r="M68620" s="24"/>
      <c r="P68620" s="10"/>
      <c r="R68620" s="10"/>
      <c r="S68620" s="10"/>
      <c r="T68620" s="10"/>
    </row>
    <row r="68621" spans="1:20" ht="16" x14ac:dyDescent="0.2">
      <c r="A68621" s="24"/>
      <c r="B68621" s="24"/>
      <c r="C68621" s="24"/>
      <c r="D68621" s="24"/>
      <c r="E68621" s="24"/>
      <c r="F68621" s="24"/>
      <c r="G68621" s="24"/>
      <c r="H68621" s="24"/>
      <c r="I68621" s="24"/>
      <c r="J68621" s="24"/>
      <c r="K68621" s="24"/>
      <c r="L68621" s="24"/>
      <c r="M68621" s="24"/>
      <c r="P68621" s="10"/>
      <c r="R68621" s="10"/>
      <c r="S68621" s="10"/>
      <c r="T68621" s="10"/>
    </row>
    <row r="68622" spans="1:20" ht="16" x14ac:dyDescent="0.2">
      <c r="A68622" s="24"/>
      <c r="B68622" s="24"/>
      <c r="C68622" s="24"/>
      <c r="D68622" s="24"/>
      <c r="E68622" s="24"/>
      <c r="F68622" s="24"/>
      <c r="G68622" s="24"/>
      <c r="H68622" s="24"/>
      <c r="I68622" s="24"/>
      <c r="J68622" s="24"/>
      <c r="K68622" s="24"/>
      <c r="L68622" s="24"/>
      <c r="M68622" s="24"/>
      <c r="P68622" s="10"/>
      <c r="R68622" s="10"/>
      <c r="S68622" s="10"/>
      <c r="T68622" s="10"/>
    </row>
    <row r="68623" spans="1:20" ht="16" x14ac:dyDescent="0.2">
      <c r="A68623" s="24"/>
      <c r="B68623" s="24"/>
      <c r="C68623" s="24"/>
      <c r="D68623" s="24"/>
      <c r="E68623" s="24"/>
      <c r="F68623" s="24"/>
      <c r="G68623" s="24"/>
      <c r="H68623" s="24"/>
      <c r="I68623" s="24"/>
      <c r="J68623" s="24"/>
      <c r="K68623" s="24"/>
      <c r="L68623" s="24"/>
      <c r="M68623" s="24"/>
      <c r="P68623" s="10"/>
      <c r="R68623" s="10"/>
      <c r="S68623" s="10"/>
      <c r="T68623" s="10"/>
    </row>
    <row r="68624" spans="1:20" ht="16" x14ac:dyDescent="0.2">
      <c r="A68624" s="24"/>
      <c r="B68624" s="24"/>
      <c r="C68624" s="24"/>
      <c r="D68624" s="24"/>
      <c r="E68624" s="24"/>
      <c r="F68624" s="24"/>
      <c r="G68624" s="24"/>
      <c r="H68624" s="24"/>
      <c r="I68624" s="24"/>
      <c r="J68624" s="24"/>
      <c r="K68624" s="24"/>
      <c r="L68624" s="24"/>
      <c r="M68624" s="24"/>
      <c r="P68624" s="10"/>
      <c r="R68624" s="10"/>
      <c r="S68624" s="10"/>
      <c r="T68624" s="10"/>
    </row>
    <row r="68625" spans="1:20" ht="16" x14ac:dyDescent="0.2">
      <c r="A68625" s="24"/>
      <c r="B68625" s="24"/>
      <c r="C68625" s="24"/>
      <c r="D68625" s="24"/>
      <c r="E68625" s="24"/>
      <c r="F68625" s="24"/>
      <c r="G68625" s="24"/>
      <c r="H68625" s="24"/>
      <c r="I68625" s="24"/>
      <c r="J68625" s="24"/>
      <c r="K68625" s="24"/>
      <c r="L68625" s="24"/>
      <c r="M68625" s="24"/>
      <c r="P68625" s="10"/>
      <c r="R68625" s="10"/>
      <c r="S68625" s="10"/>
      <c r="T68625" s="10"/>
    </row>
    <row r="68626" spans="1:20" ht="16" x14ac:dyDescent="0.2">
      <c r="A68626" s="24"/>
      <c r="B68626" s="24"/>
      <c r="C68626" s="24"/>
      <c r="D68626" s="24"/>
      <c r="E68626" s="24"/>
      <c r="F68626" s="24"/>
      <c r="G68626" s="24"/>
      <c r="H68626" s="24"/>
      <c r="I68626" s="24"/>
      <c r="J68626" s="24"/>
      <c r="K68626" s="24"/>
      <c r="L68626" s="24"/>
      <c r="M68626" s="24"/>
      <c r="P68626" s="10"/>
      <c r="R68626" s="10"/>
      <c r="S68626" s="10"/>
      <c r="T68626" s="10"/>
    </row>
    <row r="68627" spans="1:20" ht="16" x14ac:dyDescent="0.2">
      <c r="A68627" s="24"/>
      <c r="B68627" s="24"/>
      <c r="C68627" s="24"/>
      <c r="D68627" s="24"/>
      <c r="E68627" s="24"/>
      <c r="F68627" s="24"/>
      <c r="G68627" s="24"/>
      <c r="H68627" s="24"/>
      <c r="I68627" s="24"/>
      <c r="J68627" s="24"/>
      <c r="K68627" s="24"/>
      <c r="L68627" s="24"/>
      <c r="M68627" s="24"/>
      <c r="P68627" s="10"/>
      <c r="R68627" s="10"/>
      <c r="S68627" s="10"/>
      <c r="T68627" s="10"/>
    </row>
    <row r="68628" spans="1:20" ht="16" x14ac:dyDescent="0.2">
      <c r="A68628" s="24"/>
      <c r="B68628" s="24"/>
      <c r="C68628" s="24"/>
      <c r="D68628" s="24"/>
      <c r="E68628" s="24"/>
      <c r="F68628" s="24"/>
      <c r="G68628" s="24"/>
      <c r="H68628" s="24"/>
      <c r="I68628" s="24"/>
      <c r="J68628" s="24"/>
      <c r="K68628" s="24"/>
      <c r="L68628" s="24"/>
      <c r="M68628" s="24"/>
      <c r="P68628" s="10"/>
      <c r="R68628" s="10"/>
      <c r="S68628" s="10"/>
      <c r="T68628" s="10"/>
    </row>
    <row r="68629" spans="1:20" ht="16" x14ac:dyDescent="0.2">
      <c r="A68629" s="24"/>
      <c r="B68629" s="24"/>
      <c r="C68629" s="24"/>
      <c r="D68629" s="24"/>
      <c r="E68629" s="24"/>
      <c r="F68629" s="24"/>
      <c r="G68629" s="24"/>
      <c r="H68629" s="24"/>
      <c r="I68629" s="24"/>
      <c r="J68629" s="24"/>
      <c r="K68629" s="24"/>
      <c r="L68629" s="24"/>
      <c r="M68629" s="24"/>
      <c r="P68629" s="10"/>
      <c r="R68629" s="10"/>
      <c r="S68629" s="10"/>
      <c r="T68629" s="10"/>
    </row>
    <row r="68630" spans="1:20" ht="16" x14ac:dyDescent="0.2">
      <c r="A68630" s="24"/>
      <c r="B68630" s="24"/>
      <c r="C68630" s="24"/>
      <c r="D68630" s="24"/>
      <c r="E68630" s="24"/>
      <c r="F68630" s="24"/>
      <c r="G68630" s="24"/>
      <c r="H68630" s="24"/>
      <c r="I68630" s="24"/>
      <c r="J68630" s="24"/>
      <c r="K68630" s="24"/>
      <c r="L68630" s="24"/>
      <c r="M68630" s="24"/>
      <c r="P68630" s="10"/>
      <c r="R68630" s="10"/>
      <c r="S68630" s="10"/>
      <c r="T68630" s="10"/>
    </row>
    <row r="68631" spans="1:20" ht="16" x14ac:dyDescent="0.2">
      <c r="A68631" s="24"/>
      <c r="B68631" s="24"/>
      <c r="C68631" s="24"/>
      <c r="D68631" s="24"/>
      <c r="E68631" s="24"/>
      <c r="F68631" s="24"/>
      <c r="G68631" s="24"/>
      <c r="H68631" s="24"/>
      <c r="I68631" s="24"/>
      <c r="J68631" s="24"/>
      <c r="K68631" s="24"/>
      <c r="L68631" s="24"/>
      <c r="M68631" s="24"/>
      <c r="P68631" s="10"/>
      <c r="R68631" s="10"/>
      <c r="S68631" s="10"/>
      <c r="T68631" s="10"/>
    </row>
    <row r="68632" spans="1:20" ht="16" x14ac:dyDescent="0.2">
      <c r="A68632" s="24"/>
      <c r="B68632" s="24"/>
      <c r="C68632" s="24"/>
      <c r="D68632" s="24"/>
      <c r="E68632" s="24"/>
      <c r="F68632" s="24"/>
      <c r="G68632" s="24"/>
      <c r="H68632" s="24"/>
      <c r="I68632" s="24"/>
      <c r="J68632" s="24"/>
      <c r="K68632" s="24"/>
      <c r="L68632" s="24"/>
      <c r="M68632" s="24"/>
      <c r="P68632" s="10"/>
      <c r="R68632" s="10"/>
      <c r="S68632" s="10"/>
      <c r="T68632" s="10"/>
    </row>
    <row r="68633" spans="1:20" ht="16" x14ac:dyDescent="0.2">
      <c r="A68633" s="24"/>
      <c r="B68633" s="24"/>
      <c r="C68633" s="24"/>
      <c r="D68633" s="24"/>
      <c r="E68633" s="24"/>
      <c r="F68633" s="24"/>
      <c r="G68633" s="24"/>
      <c r="H68633" s="24"/>
      <c r="I68633" s="24"/>
      <c r="J68633" s="24"/>
      <c r="K68633" s="24"/>
      <c r="L68633" s="24"/>
      <c r="M68633" s="24"/>
      <c r="P68633" s="10"/>
      <c r="R68633" s="10"/>
      <c r="S68633" s="10"/>
      <c r="T68633" s="10"/>
    </row>
    <row r="68634" spans="1:20" ht="16" x14ac:dyDescent="0.2">
      <c r="A68634" s="24"/>
      <c r="B68634" s="24"/>
      <c r="C68634" s="24"/>
      <c r="D68634" s="24"/>
      <c r="E68634" s="24"/>
      <c r="F68634" s="24"/>
      <c r="G68634" s="24"/>
      <c r="H68634" s="24"/>
      <c r="I68634" s="24"/>
      <c r="J68634" s="24"/>
      <c r="K68634" s="24"/>
      <c r="L68634" s="24"/>
      <c r="M68634" s="24"/>
      <c r="P68634" s="10"/>
      <c r="R68634" s="10"/>
      <c r="S68634" s="10"/>
      <c r="T68634" s="10"/>
    </row>
    <row r="68635" spans="1:20" ht="16" x14ac:dyDescent="0.2">
      <c r="A68635" s="24"/>
      <c r="B68635" s="24"/>
      <c r="C68635" s="24"/>
      <c r="D68635" s="24"/>
      <c r="E68635" s="24"/>
      <c r="F68635" s="24"/>
      <c r="G68635" s="24"/>
      <c r="H68635" s="24"/>
      <c r="I68635" s="24"/>
      <c r="J68635" s="24"/>
      <c r="K68635" s="24"/>
      <c r="L68635" s="24"/>
      <c r="M68635" s="24"/>
      <c r="P68635" s="10"/>
      <c r="R68635" s="10"/>
      <c r="S68635" s="10"/>
      <c r="T68635" s="10"/>
    </row>
    <row r="68636" spans="1:20" ht="16" x14ac:dyDescent="0.2">
      <c r="A68636" s="24"/>
      <c r="B68636" s="24"/>
      <c r="C68636" s="24"/>
      <c r="D68636" s="24"/>
      <c r="E68636" s="24"/>
      <c r="F68636" s="24"/>
      <c r="G68636" s="24"/>
      <c r="H68636" s="24"/>
      <c r="I68636" s="24"/>
      <c r="J68636" s="24"/>
      <c r="K68636" s="24"/>
      <c r="L68636" s="24"/>
      <c r="M68636" s="24"/>
      <c r="P68636" s="10"/>
      <c r="R68636" s="10"/>
      <c r="S68636" s="10"/>
      <c r="T68636" s="10"/>
    </row>
    <row r="68637" spans="1:20" ht="16" x14ac:dyDescent="0.2">
      <c r="A68637" s="24"/>
      <c r="B68637" s="24"/>
      <c r="C68637" s="24"/>
      <c r="D68637" s="24"/>
      <c r="E68637" s="24"/>
      <c r="F68637" s="24"/>
      <c r="G68637" s="24"/>
      <c r="H68637" s="24"/>
      <c r="I68637" s="24"/>
      <c r="J68637" s="24"/>
      <c r="K68637" s="24"/>
      <c r="L68637" s="24"/>
      <c r="M68637" s="24"/>
      <c r="P68637" s="10"/>
      <c r="R68637" s="10"/>
      <c r="S68637" s="10"/>
      <c r="T68637" s="10"/>
    </row>
    <row r="68638" spans="1:20" ht="16" x14ac:dyDescent="0.2">
      <c r="A68638" s="24"/>
      <c r="B68638" s="24"/>
      <c r="C68638" s="24"/>
      <c r="D68638" s="24"/>
      <c r="E68638" s="24"/>
      <c r="F68638" s="24"/>
      <c r="G68638" s="24"/>
      <c r="H68638" s="24"/>
      <c r="I68638" s="24"/>
      <c r="J68638" s="24"/>
      <c r="K68638" s="24"/>
      <c r="L68638" s="24"/>
      <c r="M68638" s="24"/>
      <c r="P68638" s="10"/>
      <c r="R68638" s="10"/>
      <c r="S68638" s="10"/>
      <c r="T68638" s="10"/>
    </row>
    <row r="68639" spans="1:20" ht="16" x14ac:dyDescent="0.2">
      <c r="A68639" s="24"/>
      <c r="B68639" s="24"/>
      <c r="C68639" s="24"/>
      <c r="D68639" s="24"/>
      <c r="E68639" s="24"/>
      <c r="F68639" s="24"/>
      <c r="G68639" s="24"/>
      <c r="H68639" s="24"/>
      <c r="I68639" s="24"/>
      <c r="J68639" s="24"/>
      <c r="K68639" s="24"/>
      <c r="L68639" s="24"/>
      <c r="M68639" s="24"/>
      <c r="P68639" s="10"/>
      <c r="R68639" s="10"/>
      <c r="S68639" s="10"/>
      <c r="T68639" s="10"/>
    </row>
    <row r="68640" spans="1:20" ht="16" x14ac:dyDescent="0.2">
      <c r="A68640" s="24"/>
      <c r="B68640" s="24"/>
      <c r="C68640" s="24"/>
      <c r="D68640" s="24"/>
      <c r="E68640" s="24"/>
      <c r="F68640" s="24"/>
      <c r="G68640" s="24"/>
      <c r="H68640" s="24"/>
      <c r="I68640" s="24"/>
      <c r="J68640" s="24"/>
      <c r="K68640" s="24"/>
      <c r="L68640" s="24"/>
      <c r="M68640" s="24"/>
      <c r="P68640" s="10"/>
      <c r="R68640" s="10"/>
      <c r="S68640" s="10"/>
      <c r="T68640" s="10"/>
    </row>
    <row r="68641" spans="1:20" ht="16" x14ac:dyDescent="0.2">
      <c r="A68641" s="24"/>
      <c r="B68641" s="24"/>
      <c r="C68641" s="24"/>
      <c r="D68641" s="24"/>
      <c r="E68641" s="24"/>
      <c r="F68641" s="24"/>
      <c r="G68641" s="24"/>
      <c r="H68641" s="24"/>
      <c r="I68641" s="24"/>
      <c r="J68641" s="24"/>
      <c r="K68641" s="24"/>
      <c r="L68641" s="24"/>
      <c r="M68641" s="24"/>
      <c r="P68641" s="10"/>
      <c r="R68641" s="10"/>
      <c r="S68641" s="10"/>
      <c r="T68641" s="10"/>
    </row>
    <row r="68642" spans="1:20" ht="16" x14ac:dyDescent="0.2">
      <c r="A68642" s="24"/>
      <c r="B68642" s="24"/>
      <c r="C68642" s="24"/>
      <c r="D68642" s="24"/>
      <c r="E68642" s="24"/>
      <c r="F68642" s="24"/>
      <c r="G68642" s="24"/>
      <c r="H68642" s="24"/>
      <c r="I68642" s="24"/>
      <c r="J68642" s="24"/>
      <c r="K68642" s="24"/>
      <c r="L68642" s="24"/>
      <c r="M68642" s="24"/>
      <c r="P68642" s="10"/>
      <c r="R68642" s="10"/>
      <c r="S68642" s="10"/>
      <c r="T68642" s="10"/>
    </row>
    <row r="68643" spans="1:20" ht="16" x14ac:dyDescent="0.2">
      <c r="A68643" s="24"/>
      <c r="B68643" s="24"/>
      <c r="C68643" s="24"/>
      <c r="D68643" s="24"/>
      <c r="E68643" s="24"/>
      <c r="F68643" s="24"/>
      <c r="G68643" s="24"/>
      <c r="H68643" s="24"/>
      <c r="I68643" s="24"/>
      <c r="J68643" s="24"/>
      <c r="K68643" s="24"/>
      <c r="L68643" s="24"/>
      <c r="M68643" s="24"/>
      <c r="P68643" s="10"/>
      <c r="R68643" s="10"/>
      <c r="S68643" s="10"/>
      <c r="T68643" s="10"/>
    </row>
    <row r="68644" spans="1:20" ht="16" x14ac:dyDescent="0.2">
      <c r="A68644" s="24"/>
      <c r="B68644" s="24"/>
      <c r="C68644" s="24"/>
      <c r="D68644" s="24"/>
      <c r="E68644" s="24"/>
      <c r="F68644" s="24"/>
      <c r="G68644" s="24"/>
      <c r="H68644" s="24"/>
      <c r="I68644" s="24"/>
      <c r="J68644" s="24"/>
      <c r="K68644" s="24"/>
      <c r="L68644" s="24"/>
      <c r="M68644" s="24"/>
      <c r="P68644" s="10"/>
      <c r="R68644" s="10"/>
      <c r="S68644" s="10"/>
      <c r="T68644" s="10"/>
    </row>
    <row r="68645" spans="1:20" ht="16" x14ac:dyDescent="0.2">
      <c r="A68645" s="24"/>
      <c r="B68645" s="24"/>
      <c r="C68645" s="24"/>
      <c r="D68645" s="24"/>
      <c r="E68645" s="24"/>
      <c r="F68645" s="24"/>
      <c r="G68645" s="24"/>
      <c r="H68645" s="24"/>
      <c r="I68645" s="24"/>
      <c r="J68645" s="24"/>
      <c r="K68645" s="24"/>
      <c r="L68645" s="24"/>
      <c r="M68645" s="24"/>
      <c r="P68645" s="10"/>
      <c r="R68645" s="10"/>
      <c r="S68645" s="10"/>
      <c r="T68645" s="10"/>
    </row>
    <row r="68646" spans="1:20" ht="16" x14ac:dyDescent="0.2">
      <c r="A68646" s="24"/>
      <c r="B68646" s="24"/>
      <c r="C68646" s="24"/>
      <c r="D68646" s="24"/>
      <c r="E68646" s="24"/>
      <c r="F68646" s="24"/>
      <c r="G68646" s="24"/>
      <c r="H68646" s="24"/>
      <c r="I68646" s="24"/>
      <c r="J68646" s="24"/>
      <c r="K68646" s="24"/>
      <c r="L68646" s="24"/>
      <c r="M68646" s="24"/>
      <c r="P68646" s="10"/>
      <c r="R68646" s="10"/>
      <c r="S68646" s="10"/>
      <c r="T68646" s="10"/>
    </row>
    <row r="68647" spans="1:20" ht="16" x14ac:dyDescent="0.2">
      <c r="A68647" s="24"/>
      <c r="B68647" s="24"/>
      <c r="C68647" s="24"/>
      <c r="D68647" s="24"/>
      <c r="E68647" s="24"/>
      <c r="F68647" s="24"/>
      <c r="G68647" s="24"/>
      <c r="H68647" s="24"/>
      <c r="I68647" s="24"/>
      <c r="J68647" s="24"/>
      <c r="K68647" s="24"/>
      <c r="L68647" s="24"/>
      <c r="M68647" s="24"/>
      <c r="P68647" s="10"/>
      <c r="R68647" s="10"/>
      <c r="S68647" s="10"/>
      <c r="T68647" s="10"/>
    </row>
    <row r="68648" spans="1:20" ht="16" x14ac:dyDescent="0.2">
      <c r="A68648" s="24"/>
      <c r="B68648" s="24"/>
      <c r="C68648" s="24"/>
      <c r="D68648" s="24"/>
      <c r="E68648" s="24"/>
      <c r="F68648" s="24"/>
      <c r="G68648" s="24"/>
      <c r="H68648" s="24"/>
      <c r="I68648" s="24"/>
      <c r="J68648" s="24"/>
      <c r="K68648" s="24"/>
      <c r="L68648" s="24"/>
      <c r="M68648" s="24"/>
      <c r="P68648" s="10"/>
      <c r="R68648" s="10"/>
      <c r="S68648" s="10"/>
      <c r="T68648" s="10"/>
    </row>
    <row r="68649" spans="1:20" ht="16" x14ac:dyDescent="0.2">
      <c r="A68649" s="24"/>
      <c r="B68649" s="24"/>
      <c r="C68649" s="24"/>
      <c r="D68649" s="24"/>
      <c r="E68649" s="24"/>
      <c r="F68649" s="24"/>
      <c r="G68649" s="24"/>
      <c r="H68649" s="24"/>
      <c r="I68649" s="24"/>
      <c r="J68649" s="24"/>
      <c r="K68649" s="24"/>
      <c r="L68649" s="24"/>
      <c r="M68649" s="24"/>
      <c r="P68649" s="10"/>
      <c r="R68649" s="10"/>
      <c r="S68649" s="10"/>
      <c r="T68649" s="10"/>
    </row>
    <row r="68650" spans="1:20" ht="16" x14ac:dyDescent="0.2">
      <c r="A68650" s="24"/>
      <c r="B68650" s="24"/>
      <c r="C68650" s="24"/>
      <c r="D68650" s="24"/>
      <c r="E68650" s="24"/>
      <c r="F68650" s="24"/>
      <c r="G68650" s="24"/>
      <c r="H68650" s="24"/>
      <c r="I68650" s="24"/>
      <c r="J68650" s="24"/>
      <c r="K68650" s="24"/>
      <c r="L68650" s="24"/>
      <c r="M68650" s="24"/>
      <c r="P68650" s="10"/>
      <c r="R68650" s="10"/>
      <c r="S68650" s="10"/>
      <c r="T68650" s="10"/>
    </row>
    <row r="68651" spans="1:20" ht="16" x14ac:dyDescent="0.2">
      <c r="A68651" s="24"/>
      <c r="B68651" s="24"/>
      <c r="C68651" s="24"/>
      <c r="D68651" s="24"/>
      <c r="E68651" s="24"/>
      <c r="F68651" s="24"/>
      <c r="G68651" s="24"/>
      <c r="H68651" s="24"/>
      <c r="I68651" s="24"/>
      <c r="J68651" s="24"/>
      <c r="K68651" s="24"/>
      <c r="L68651" s="24"/>
      <c r="M68651" s="24"/>
      <c r="P68651" s="10"/>
      <c r="R68651" s="10"/>
      <c r="S68651" s="10"/>
      <c r="T68651" s="10"/>
    </row>
    <row r="68652" spans="1:20" ht="16" x14ac:dyDescent="0.2">
      <c r="A68652" s="24"/>
      <c r="B68652" s="24"/>
      <c r="C68652" s="24"/>
      <c r="D68652" s="24"/>
      <c r="E68652" s="24"/>
      <c r="F68652" s="24"/>
      <c r="G68652" s="24"/>
      <c r="H68652" s="24"/>
      <c r="I68652" s="24"/>
      <c r="J68652" s="24"/>
      <c r="K68652" s="24"/>
      <c r="L68652" s="24"/>
      <c r="M68652" s="24"/>
      <c r="P68652" s="10"/>
      <c r="R68652" s="10"/>
      <c r="S68652" s="10"/>
      <c r="T68652" s="10"/>
    </row>
    <row r="68653" spans="1:20" ht="16" x14ac:dyDescent="0.2">
      <c r="A68653" s="24"/>
      <c r="B68653" s="24"/>
      <c r="C68653" s="24"/>
      <c r="D68653" s="24"/>
      <c r="E68653" s="24"/>
      <c r="F68653" s="24"/>
      <c r="G68653" s="24"/>
      <c r="H68653" s="24"/>
      <c r="I68653" s="24"/>
      <c r="J68653" s="24"/>
      <c r="K68653" s="24"/>
      <c r="L68653" s="24"/>
      <c r="M68653" s="24"/>
      <c r="P68653" s="10"/>
      <c r="R68653" s="10"/>
      <c r="S68653" s="10"/>
      <c r="T68653" s="10"/>
    </row>
    <row r="68654" spans="1:20" ht="16" x14ac:dyDescent="0.2">
      <c r="A68654" s="24"/>
      <c r="B68654" s="24"/>
      <c r="C68654" s="24"/>
      <c r="D68654" s="24"/>
      <c r="E68654" s="24"/>
      <c r="F68654" s="24"/>
      <c r="G68654" s="24"/>
      <c r="H68654" s="24"/>
      <c r="I68654" s="24"/>
      <c r="J68654" s="24"/>
      <c r="K68654" s="24"/>
      <c r="L68654" s="24"/>
      <c r="M68654" s="24"/>
      <c r="P68654" s="10"/>
      <c r="R68654" s="10"/>
      <c r="S68654" s="10"/>
      <c r="T68654" s="10"/>
    </row>
    <row r="68655" spans="1:20" ht="16" x14ac:dyDescent="0.2">
      <c r="A68655" s="24"/>
      <c r="B68655" s="24"/>
      <c r="C68655" s="24"/>
      <c r="D68655" s="24"/>
      <c r="E68655" s="24"/>
      <c r="F68655" s="24"/>
      <c r="G68655" s="24"/>
      <c r="H68655" s="24"/>
      <c r="I68655" s="24"/>
      <c r="J68655" s="24"/>
      <c r="K68655" s="24"/>
      <c r="L68655" s="24"/>
      <c r="M68655" s="24"/>
      <c r="P68655" s="10"/>
      <c r="R68655" s="10"/>
      <c r="S68655" s="10"/>
      <c r="T68655" s="10"/>
    </row>
    <row r="68656" spans="1:20" ht="16" x14ac:dyDescent="0.2">
      <c r="A68656" s="24"/>
      <c r="B68656" s="24"/>
      <c r="C68656" s="24"/>
      <c r="D68656" s="24"/>
      <c r="E68656" s="24"/>
      <c r="F68656" s="24"/>
      <c r="G68656" s="24"/>
      <c r="H68656" s="24"/>
      <c r="I68656" s="24"/>
      <c r="J68656" s="24"/>
      <c r="K68656" s="24"/>
      <c r="L68656" s="24"/>
      <c r="M68656" s="24"/>
      <c r="P68656" s="10"/>
      <c r="R68656" s="10"/>
      <c r="S68656" s="10"/>
      <c r="T68656" s="10"/>
    </row>
    <row r="68657" spans="1:20" ht="16" x14ac:dyDescent="0.2">
      <c r="A68657" s="24"/>
      <c r="B68657" s="24"/>
      <c r="C68657" s="24"/>
      <c r="D68657" s="24"/>
      <c r="E68657" s="24"/>
      <c r="F68657" s="24"/>
      <c r="G68657" s="24"/>
      <c r="H68657" s="24"/>
      <c r="I68657" s="24"/>
      <c r="J68657" s="24"/>
      <c r="K68657" s="24"/>
      <c r="L68657" s="24"/>
      <c r="M68657" s="24"/>
      <c r="P68657" s="10"/>
      <c r="R68657" s="10"/>
      <c r="S68657" s="10"/>
      <c r="T68657" s="10"/>
    </row>
    <row r="68658" spans="1:20" ht="16" x14ac:dyDescent="0.2">
      <c r="A68658" s="24"/>
      <c r="B68658" s="24"/>
      <c r="C68658" s="24"/>
      <c r="D68658" s="24"/>
      <c r="E68658" s="24"/>
      <c r="F68658" s="24"/>
      <c r="G68658" s="24"/>
      <c r="H68658" s="24"/>
      <c r="I68658" s="24"/>
      <c r="J68658" s="24"/>
      <c r="K68658" s="24"/>
      <c r="L68658" s="24"/>
      <c r="M68658" s="24"/>
      <c r="P68658" s="10"/>
      <c r="R68658" s="10"/>
      <c r="S68658" s="10"/>
      <c r="T68658" s="10"/>
    </row>
    <row r="68659" spans="1:20" ht="16" x14ac:dyDescent="0.2">
      <c r="A68659" s="24"/>
      <c r="B68659" s="24"/>
      <c r="C68659" s="24"/>
      <c r="D68659" s="24"/>
      <c r="E68659" s="24"/>
      <c r="F68659" s="24"/>
      <c r="G68659" s="24"/>
      <c r="H68659" s="24"/>
      <c r="I68659" s="24"/>
      <c r="J68659" s="24"/>
      <c r="K68659" s="24"/>
      <c r="L68659" s="24"/>
      <c r="M68659" s="24"/>
      <c r="P68659" s="10"/>
      <c r="R68659" s="10"/>
      <c r="S68659" s="10"/>
      <c r="T68659" s="10"/>
    </row>
    <row r="68660" spans="1:20" ht="16" x14ac:dyDescent="0.2">
      <c r="A68660" s="24"/>
      <c r="B68660" s="24"/>
      <c r="C68660" s="24"/>
      <c r="D68660" s="24"/>
      <c r="E68660" s="24"/>
      <c r="F68660" s="24"/>
      <c r="G68660" s="24"/>
      <c r="H68660" s="24"/>
      <c r="I68660" s="24"/>
      <c r="J68660" s="24"/>
      <c r="K68660" s="24"/>
      <c r="L68660" s="24"/>
      <c r="M68660" s="24"/>
      <c r="P68660" s="10"/>
      <c r="R68660" s="10"/>
      <c r="S68660" s="10"/>
      <c r="T68660" s="10"/>
    </row>
    <row r="68661" spans="1:20" ht="16" x14ac:dyDescent="0.2">
      <c r="A68661" s="24"/>
      <c r="B68661" s="24"/>
      <c r="C68661" s="24"/>
      <c r="D68661" s="24"/>
      <c r="E68661" s="24"/>
      <c r="F68661" s="24"/>
      <c r="G68661" s="24"/>
      <c r="H68661" s="24"/>
      <c r="I68661" s="24"/>
      <c r="J68661" s="24"/>
      <c r="K68661" s="24"/>
      <c r="L68661" s="24"/>
      <c r="M68661" s="24"/>
      <c r="P68661" s="10"/>
      <c r="R68661" s="10"/>
      <c r="S68661" s="10"/>
      <c r="T68661" s="10"/>
    </row>
    <row r="68662" spans="1:20" ht="16" x14ac:dyDescent="0.2">
      <c r="A68662" s="24"/>
      <c r="B68662" s="24"/>
      <c r="C68662" s="24"/>
      <c r="D68662" s="24"/>
      <c r="E68662" s="24"/>
      <c r="F68662" s="24"/>
      <c r="G68662" s="24"/>
      <c r="H68662" s="24"/>
      <c r="I68662" s="24"/>
      <c r="J68662" s="24"/>
      <c r="K68662" s="24"/>
      <c r="L68662" s="24"/>
      <c r="M68662" s="24"/>
      <c r="P68662" s="10"/>
      <c r="R68662" s="10"/>
      <c r="S68662" s="10"/>
      <c r="T68662" s="10"/>
    </row>
    <row r="68663" spans="1:20" ht="16" x14ac:dyDescent="0.2">
      <c r="A68663" s="24"/>
      <c r="B68663" s="24"/>
      <c r="C68663" s="24"/>
      <c r="D68663" s="24"/>
      <c r="E68663" s="24"/>
      <c r="F68663" s="24"/>
      <c r="G68663" s="24"/>
      <c r="H68663" s="24"/>
      <c r="I68663" s="24"/>
      <c r="J68663" s="24"/>
      <c r="K68663" s="24"/>
      <c r="L68663" s="24"/>
      <c r="M68663" s="24"/>
      <c r="P68663" s="10"/>
      <c r="R68663" s="10"/>
      <c r="S68663" s="10"/>
      <c r="T68663" s="10"/>
    </row>
    <row r="68664" spans="1:20" ht="16" x14ac:dyDescent="0.2">
      <c r="A68664" s="24"/>
      <c r="B68664" s="24"/>
      <c r="C68664" s="24"/>
      <c r="D68664" s="24"/>
      <c r="E68664" s="24"/>
      <c r="F68664" s="24"/>
      <c r="G68664" s="24"/>
      <c r="H68664" s="24"/>
      <c r="I68664" s="24"/>
      <c r="J68664" s="24"/>
      <c r="K68664" s="24"/>
      <c r="L68664" s="24"/>
      <c r="M68664" s="24"/>
      <c r="P68664" s="10"/>
      <c r="R68664" s="10"/>
      <c r="S68664" s="10"/>
      <c r="T68664" s="10"/>
    </row>
    <row r="68665" spans="1:20" ht="16" x14ac:dyDescent="0.2">
      <c r="A68665" s="24"/>
      <c r="B68665" s="24"/>
      <c r="C68665" s="24"/>
      <c r="D68665" s="24"/>
      <c r="E68665" s="24"/>
      <c r="F68665" s="24"/>
      <c r="G68665" s="24"/>
      <c r="H68665" s="24"/>
      <c r="I68665" s="24"/>
      <c r="J68665" s="24"/>
      <c r="K68665" s="24"/>
      <c r="L68665" s="24"/>
      <c r="M68665" s="24"/>
      <c r="P68665" s="10"/>
      <c r="R68665" s="10"/>
      <c r="S68665" s="10"/>
      <c r="T68665" s="10"/>
    </row>
    <row r="68666" spans="1:20" ht="16" x14ac:dyDescent="0.2">
      <c r="A68666" s="24"/>
      <c r="B68666" s="24"/>
      <c r="C68666" s="24"/>
      <c r="D68666" s="24"/>
      <c r="E68666" s="24"/>
      <c r="F68666" s="24"/>
      <c r="G68666" s="24"/>
      <c r="H68666" s="24"/>
      <c r="I68666" s="24"/>
      <c r="J68666" s="24"/>
      <c r="K68666" s="24"/>
      <c r="L68666" s="24"/>
      <c r="M68666" s="24"/>
      <c r="P68666" s="10"/>
      <c r="R68666" s="10"/>
      <c r="S68666" s="10"/>
      <c r="T68666" s="10"/>
    </row>
    <row r="68667" spans="1:20" ht="16" x14ac:dyDescent="0.2">
      <c r="A68667" s="24"/>
      <c r="B68667" s="24"/>
      <c r="C68667" s="24"/>
      <c r="D68667" s="24"/>
      <c r="E68667" s="24"/>
      <c r="F68667" s="24"/>
      <c r="G68667" s="24"/>
      <c r="H68667" s="24"/>
      <c r="I68667" s="24"/>
      <c r="J68667" s="24"/>
      <c r="K68667" s="24"/>
      <c r="L68667" s="24"/>
      <c r="M68667" s="24"/>
      <c r="P68667" s="10"/>
      <c r="R68667" s="10"/>
      <c r="S68667" s="10"/>
      <c r="T68667" s="10"/>
    </row>
    <row r="68668" spans="1:20" ht="16" x14ac:dyDescent="0.2">
      <c r="A68668" s="24"/>
      <c r="B68668" s="24"/>
      <c r="C68668" s="24"/>
      <c r="D68668" s="24"/>
      <c r="E68668" s="24"/>
      <c r="F68668" s="24"/>
      <c r="G68668" s="24"/>
      <c r="H68668" s="24"/>
      <c r="I68668" s="24"/>
      <c r="J68668" s="24"/>
      <c r="K68668" s="24"/>
      <c r="L68668" s="24"/>
      <c r="M68668" s="24"/>
      <c r="P68668" s="10"/>
      <c r="R68668" s="10"/>
      <c r="S68668" s="10"/>
      <c r="T68668" s="10"/>
    </row>
    <row r="68669" spans="1:20" ht="16" x14ac:dyDescent="0.2">
      <c r="A68669" s="24"/>
      <c r="B68669" s="24"/>
      <c r="C68669" s="24"/>
      <c r="D68669" s="24"/>
      <c r="E68669" s="24"/>
      <c r="F68669" s="24"/>
      <c r="G68669" s="24"/>
      <c r="H68669" s="24"/>
      <c r="I68669" s="24"/>
      <c r="J68669" s="24"/>
      <c r="K68669" s="24"/>
      <c r="L68669" s="24"/>
      <c r="M68669" s="24"/>
      <c r="P68669" s="10"/>
      <c r="R68669" s="10"/>
      <c r="S68669" s="10"/>
      <c r="T68669" s="10"/>
    </row>
    <row r="68670" spans="1:20" ht="16" x14ac:dyDescent="0.2">
      <c r="A68670" s="24"/>
      <c r="B68670" s="24"/>
      <c r="C68670" s="24"/>
      <c r="D68670" s="24"/>
      <c r="E68670" s="24"/>
      <c r="F68670" s="24"/>
      <c r="G68670" s="24"/>
      <c r="H68670" s="24"/>
      <c r="I68670" s="24"/>
      <c r="J68670" s="24"/>
      <c r="K68670" s="24"/>
      <c r="L68670" s="24"/>
      <c r="M68670" s="24"/>
      <c r="P68670" s="10"/>
      <c r="R68670" s="10"/>
      <c r="S68670" s="10"/>
      <c r="T68670" s="10"/>
    </row>
    <row r="68671" spans="1:20" ht="16" x14ac:dyDescent="0.2">
      <c r="A68671" s="24"/>
      <c r="B68671" s="24"/>
      <c r="C68671" s="24"/>
      <c r="D68671" s="24"/>
      <c r="E68671" s="24"/>
      <c r="F68671" s="24"/>
      <c r="G68671" s="24"/>
      <c r="H68671" s="24"/>
      <c r="I68671" s="24"/>
      <c r="J68671" s="24"/>
      <c r="K68671" s="24"/>
      <c r="L68671" s="24"/>
      <c r="M68671" s="24"/>
      <c r="P68671" s="10"/>
      <c r="R68671" s="10"/>
      <c r="S68671" s="10"/>
      <c r="T68671" s="10"/>
    </row>
    <row r="68672" spans="1:20" ht="16" x14ac:dyDescent="0.2">
      <c r="A68672" s="24"/>
      <c r="B68672" s="24"/>
      <c r="C68672" s="24"/>
      <c r="D68672" s="24"/>
      <c r="E68672" s="24"/>
      <c r="F68672" s="24"/>
      <c r="G68672" s="24"/>
      <c r="H68672" s="24"/>
      <c r="I68672" s="24"/>
      <c r="J68672" s="24"/>
      <c r="K68672" s="24"/>
      <c r="L68672" s="24"/>
      <c r="M68672" s="24"/>
      <c r="P68672" s="10"/>
      <c r="R68672" s="10"/>
      <c r="S68672" s="10"/>
      <c r="T68672" s="10"/>
    </row>
    <row r="68673" spans="1:20" ht="16" x14ac:dyDescent="0.2">
      <c r="A68673" s="24"/>
      <c r="B68673" s="24"/>
      <c r="C68673" s="24"/>
      <c r="D68673" s="24"/>
      <c r="E68673" s="24"/>
      <c r="F68673" s="24"/>
      <c r="G68673" s="24"/>
      <c r="H68673" s="24"/>
      <c r="I68673" s="24"/>
      <c r="J68673" s="24"/>
      <c r="K68673" s="24"/>
      <c r="L68673" s="24"/>
      <c r="M68673" s="24"/>
      <c r="P68673" s="10"/>
      <c r="R68673" s="10"/>
      <c r="S68673" s="10"/>
      <c r="T68673" s="10"/>
    </row>
    <row r="68674" spans="1:20" ht="16" x14ac:dyDescent="0.2">
      <c r="A68674" s="24"/>
      <c r="B68674" s="24"/>
      <c r="C68674" s="24"/>
      <c r="D68674" s="24"/>
      <c r="E68674" s="24"/>
      <c r="F68674" s="24"/>
      <c r="G68674" s="24"/>
      <c r="H68674" s="24"/>
      <c r="I68674" s="24"/>
      <c r="J68674" s="24"/>
      <c r="K68674" s="24"/>
      <c r="L68674" s="24"/>
      <c r="M68674" s="24"/>
      <c r="P68674" s="10"/>
      <c r="R68674" s="10"/>
      <c r="S68674" s="10"/>
      <c r="T68674" s="10"/>
    </row>
    <row r="68675" spans="1:20" ht="16" x14ac:dyDescent="0.2">
      <c r="A68675" s="24"/>
      <c r="B68675" s="24"/>
      <c r="C68675" s="24"/>
      <c r="D68675" s="24"/>
      <c r="E68675" s="24"/>
      <c r="F68675" s="24"/>
      <c r="G68675" s="24"/>
      <c r="H68675" s="24"/>
      <c r="I68675" s="24"/>
      <c r="J68675" s="24"/>
      <c r="K68675" s="24"/>
      <c r="L68675" s="24"/>
      <c r="M68675" s="24"/>
      <c r="P68675" s="10"/>
      <c r="R68675" s="10"/>
      <c r="S68675" s="10"/>
      <c r="T68675" s="10"/>
    </row>
    <row r="68676" spans="1:20" ht="16" x14ac:dyDescent="0.2">
      <c r="A68676" s="24"/>
      <c r="B68676" s="24"/>
      <c r="C68676" s="24"/>
      <c r="D68676" s="24"/>
      <c r="E68676" s="24"/>
      <c r="F68676" s="24"/>
      <c r="G68676" s="24"/>
      <c r="H68676" s="24"/>
      <c r="I68676" s="24"/>
      <c r="J68676" s="24"/>
      <c r="K68676" s="24"/>
      <c r="L68676" s="24"/>
      <c r="M68676" s="24"/>
      <c r="P68676" s="10"/>
      <c r="R68676" s="10"/>
      <c r="S68676" s="10"/>
      <c r="T68676" s="10"/>
    </row>
    <row r="68677" spans="1:20" ht="16" x14ac:dyDescent="0.2">
      <c r="A68677" s="24"/>
      <c r="B68677" s="24"/>
      <c r="C68677" s="24"/>
      <c r="D68677" s="24"/>
      <c r="E68677" s="24"/>
      <c r="F68677" s="24"/>
      <c r="G68677" s="24"/>
      <c r="H68677" s="24"/>
      <c r="I68677" s="24"/>
      <c r="J68677" s="24"/>
      <c r="K68677" s="24"/>
      <c r="L68677" s="24"/>
      <c r="M68677" s="24"/>
      <c r="P68677" s="10"/>
      <c r="R68677" s="10"/>
      <c r="S68677" s="10"/>
      <c r="T68677" s="10"/>
    </row>
    <row r="68678" spans="1:20" ht="16" x14ac:dyDescent="0.2">
      <c r="A68678" s="24"/>
      <c r="B68678" s="24"/>
      <c r="C68678" s="24"/>
      <c r="D68678" s="24"/>
      <c r="E68678" s="24"/>
      <c r="F68678" s="24"/>
      <c r="G68678" s="24"/>
      <c r="H68678" s="24"/>
      <c r="I68678" s="24"/>
      <c r="J68678" s="24"/>
      <c r="K68678" s="24"/>
      <c r="L68678" s="24"/>
      <c r="M68678" s="24"/>
      <c r="P68678" s="10"/>
      <c r="R68678" s="10"/>
      <c r="S68678" s="10"/>
      <c r="T68678" s="10"/>
    </row>
    <row r="68679" spans="1:20" ht="16" x14ac:dyDescent="0.2">
      <c r="A68679" s="24"/>
      <c r="B68679" s="24"/>
      <c r="C68679" s="24"/>
      <c r="D68679" s="24"/>
      <c r="E68679" s="24"/>
      <c r="F68679" s="24"/>
      <c r="G68679" s="24"/>
      <c r="H68679" s="24"/>
      <c r="I68679" s="24"/>
      <c r="J68679" s="24"/>
      <c r="K68679" s="24"/>
      <c r="L68679" s="24"/>
      <c r="M68679" s="24"/>
      <c r="P68679" s="10"/>
      <c r="R68679" s="10"/>
      <c r="S68679" s="10"/>
      <c r="T68679" s="10"/>
    </row>
    <row r="68680" spans="1:20" ht="16" x14ac:dyDescent="0.2">
      <c r="A68680" s="24"/>
      <c r="B68680" s="24"/>
      <c r="C68680" s="24"/>
      <c r="D68680" s="24"/>
      <c r="E68680" s="24"/>
      <c r="F68680" s="24"/>
      <c r="G68680" s="24"/>
      <c r="H68680" s="24"/>
      <c r="I68680" s="24"/>
      <c r="J68680" s="24"/>
      <c r="K68680" s="24"/>
      <c r="L68680" s="24"/>
      <c r="M68680" s="24"/>
      <c r="P68680" s="10"/>
      <c r="R68680" s="10"/>
      <c r="S68680" s="10"/>
      <c r="T68680" s="10"/>
    </row>
    <row r="68681" spans="1:20" ht="16" x14ac:dyDescent="0.2">
      <c r="A68681" s="24"/>
      <c r="B68681" s="24"/>
      <c r="C68681" s="24"/>
      <c r="D68681" s="24"/>
      <c r="E68681" s="24"/>
      <c r="F68681" s="24"/>
      <c r="G68681" s="24"/>
      <c r="H68681" s="24"/>
      <c r="I68681" s="24"/>
      <c r="J68681" s="24"/>
      <c r="K68681" s="24"/>
      <c r="L68681" s="24"/>
      <c r="M68681" s="24"/>
      <c r="P68681" s="10"/>
      <c r="R68681" s="10"/>
      <c r="S68681" s="10"/>
      <c r="T68681" s="10"/>
    </row>
    <row r="68682" spans="1:20" ht="16" x14ac:dyDescent="0.2">
      <c r="A68682" s="24"/>
      <c r="B68682" s="24"/>
      <c r="C68682" s="24"/>
      <c r="D68682" s="24"/>
      <c r="E68682" s="24"/>
      <c r="F68682" s="24"/>
      <c r="G68682" s="24"/>
      <c r="H68682" s="24"/>
      <c r="I68682" s="24"/>
      <c r="J68682" s="24"/>
      <c r="K68682" s="24"/>
      <c r="L68682" s="24"/>
      <c r="M68682" s="24"/>
      <c r="P68682" s="10"/>
      <c r="R68682" s="10"/>
      <c r="S68682" s="10"/>
      <c r="T68682" s="10"/>
    </row>
    <row r="68683" spans="1:20" ht="16" x14ac:dyDescent="0.2">
      <c r="A68683" s="24"/>
      <c r="B68683" s="24"/>
      <c r="C68683" s="24"/>
      <c r="D68683" s="24"/>
      <c r="E68683" s="24"/>
      <c r="F68683" s="24"/>
      <c r="G68683" s="24"/>
      <c r="H68683" s="24"/>
      <c r="I68683" s="24"/>
      <c r="J68683" s="24"/>
      <c r="K68683" s="24"/>
      <c r="L68683" s="24"/>
      <c r="M68683" s="24"/>
      <c r="P68683" s="10"/>
      <c r="R68683" s="10"/>
      <c r="S68683" s="10"/>
      <c r="T68683" s="10"/>
    </row>
    <row r="68684" spans="1:20" ht="16" x14ac:dyDescent="0.2">
      <c r="A68684" s="24"/>
      <c r="B68684" s="24"/>
      <c r="C68684" s="24"/>
      <c r="D68684" s="24"/>
      <c r="E68684" s="24"/>
      <c r="F68684" s="24"/>
      <c r="G68684" s="24"/>
      <c r="H68684" s="24"/>
      <c r="I68684" s="24"/>
      <c r="J68684" s="24"/>
      <c r="K68684" s="24"/>
      <c r="L68684" s="24"/>
      <c r="M68684" s="24"/>
      <c r="P68684" s="10"/>
      <c r="R68684" s="10"/>
      <c r="S68684" s="10"/>
      <c r="T68684" s="10"/>
    </row>
    <row r="68685" spans="1:20" ht="16" x14ac:dyDescent="0.2">
      <c r="A68685" s="24"/>
      <c r="B68685" s="24"/>
      <c r="C68685" s="24"/>
      <c r="D68685" s="24"/>
      <c r="E68685" s="24"/>
      <c r="F68685" s="24"/>
      <c r="G68685" s="24"/>
      <c r="H68685" s="24"/>
      <c r="I68685" s="24"/>
      <c r="J68685" s="24"/>
      <c r="K68685" s="24"/>
      <c r="L68685" s="24"/>
      <c r="M68685" s="24"/>
      <c r="P68685" s="10"/>
      <c r="R68685" s="10"/>
      <c r="S68685" s="10"/>
      <c r="T68685" s="10"/>
    </row>
    <row r="68686" spans="1:20" ht="16" x14ac:dyDescent="0.2">
      <c r="A68686" s="24"/>
      <c r="B68686" s="24"/>
      <c r="C68686" s="24"/>
      <c r="D68686" s="24"/>
      <c r="E68686" s="24"/>
      <c r="F68686" s="24"/>
      <c r="G68686" s="24"/>
      <c r="H68686" s="24"/>
      <c r="I68686" s="24"/>
      <c r="J68686" s="24"/>
      <c r="K68686" s="24"/>
      <c r="L68686" s="24"/>
      <c r="M68686" s="24"/>
      <c r="P68686" s="10"/>
      <c r="R68686" s="10"/>
      <c r="S68686" s="10"/>
      <c r="T68686" s="10"/>
    </row>
    <row r="68687" spans="1:20" ht="16" x14ac:dyDescent="0.2">
      <c r="A68687" s="24"/>
      <c r="B68687" s="24"/>
      <c r="C68687" s="24"/>
      <c r="D68687" s="24"/>
      <c r="E68687" s="24"/>
      <c r="F68687" s="24"/>
      <c r="G68687" s="24"/>
      <c r="H68687" s="24"/>
      <c r="I68687" s="24"/>
      <c r="J68687" s="24"/>
      <c r="K68687" s="24"/>
      <c r="L68687" s="24"/>
      <c r="M68687" s="24"/>
      <c r="P68687" s="10"/>
      <c r="R68687" s="10"/>
      <c r="S68687" s="10"/>
      <c r="T68687" s="10"/>
    </row>
    <row r="68688" spans="1:20" ht="16" x14ac:dyDescent="0.2">
      <c r="A68688" s="24"/>
      <c r="B68688" s="24"/>
      <c r="C68688" s="24"/>
      <c r="D68688" s="24"/>
      <c r="E68688" s="24"/>
      <c r="F68688" s="24"/>
      <c r="G68688" s="24"/>
      <c r="H68688" s="24"/>
      <c r="I68688" s="24"/>
      <c r="J68688" s="24"/>
      <c r="K68688" s="24"/>
      <c r="L68688" s="24"/>
      <c r="M68688" s="24"/>
      <c r="P68688" s="10"/>
      <c r="R68688" s="10"/>
      <c r="S68688" s="10"/>
      <c r="T68688" s="10"/>
    </row>
    <row r="68689" spans="1:20" ht="16" x14ac:dyDescent="0.2">
      <c r="A68689" s="24"/>
      <c r="B68689" s="24"/>
      <c r="C68689" s="24"/>
      <c r="D68689" s="24"/>
      <c r="E68689" s="24"/>
      <c r="F68689" s="24"/>
      <c r="G68689" s="24"/>
      <c r="H68689" s="24"/>
      <c r="I68689" s="24"/>
      <c r="J68689" s="24"/>
      <c r="K68689" s="24"/>
      <c r="L68689" s="24"/>
      <c r="M68689" s="24"/>
      <c r="P68689" s="10"/>
      <c r="R68689" s="10"/>
      <c r="S68689" s="10"/>
      <c r="T68689" s="10"/>
    </row>
    <row r="68690" spans="1:20" ht="16" x14ac:dyDescent="0.2">
      <c r="A68690" s="24"/>
      <c r="B68690" s="24"/>
      <c r="C68690" s="24"/>
      <c r="D68690" s="24"/>
      <c r="E68690" s="24"/>
      <c r="F68690" s="24"/>
      <c r="G68690" s="24"/>
      <c r="H68690" s="24"/>
      <c r="I68690" s="24"/>
      <c r="J68690" s="24"/>
      <c r="K68690" s="24"/>
      <c r="L68690" s="24"/>
      <c r="M68690" s="24"/>
      <c r="P68690" s="10"/>
      <c r="R68690" s="10"/>
      <c r="S68690" s="10"/>
      <c r="T68690" s="10"/>
    </row>
    <row r="68691" spans="1:20" ht="16" x14ac:dyDescent="0.2">
      <c r="A68691" s="24"/>
      <c r="B68691" s="24"/>
      <c r="C68691" s="24"/>
      <c r="D68691" s="24"/>
      <c r="E68691" s="24"/>
      <c r="F68691" s="24"/>
      <c r="G68691" s="24"/>
      <c r="H68691" s="24"/>
      <c r="I68691" s="24"/>
      <c r="J68691" s="24"/>
      <c r="K68691" s="24"/>
      <c r="L68691" s="24"/>
      <c r="M68691" s="24"/>
      <c r="P68691" s="10"/>
      <c r="R68691" s="10"/>
      <c r="S68691" s="10"/>
      <c r="T68691" s="10"/>
    </row>
    <row r="68692" spans="1:20" ht="16" x14ac:dyDescent="0.2">
      <c r="A68692" s="24"/>
      <c r="B68692" s="24"/>
      <c r="C68692" s="24"/>
      <c r="D68692" s="24"/>
      <c r="E68692" s="24"/>
      <c r="F68692" s="24"/>
      <c r="G68692" s="24"/>
      <c r="H68692" s="24"/>
      <c r="I68692" s="24"/>
      <c r="J68692" s="24"/>
      <c r="K68692" s="24"/>
      <c r="L68692" s="24"/>
      <c r="M68692" s="24"/>
      <c r="P68692" s="10"/>
      <c r="R68692" s="10"/>
      <c r="S68692" s="10"/>
      <c r="T68692" s="10"/>
    </row>
    <row r="68693" spans="1:20" ht="16" x14ac:dyDescent="0.2">
      <c r="A68693" s="24"/>
      <c r="B68693" s="24"/>
      <c r="C68693" s="24"/>
      <c r="D68693" s="24"/>
      <c r="E68693" s="24"/>
      <c r="F68693" s="24"/>
      <c r="G68693" s="24"/>
      <c r="H68693" s="24"/>
      <c r="I68693" s="24"/>
      <c r="J68693" s="24"/>
      <c r="K68693" s="24"/>
      <c r="L68693" s="24"/>
      <c r="M68693" s="24"/>
      <c r="P68693" s="10"/>
      <c r="R68693" s="10"/>
      <c r="S68693" s="10"/>
      <c r="T68693" s="10"/>
    </row>
    <row r="68694" spans="1:20" ht="16" x14ac:dyDescent="0.2">
      <c r="A68694" s="24"/>
      <c r="B68694" s="24"/>
      <c r="C68694" s="24"/>
      <c r="D68694" s="24"/>
      <c r="E68694" s="24"/>
      <c r="F68694" s="24"/>
      <c r="G68694" s="24"/>
      <c r="H68694" s="24"/>
      <c r="I68694" s="24"/>
      <c r="J68694" s="24"/>
      <c r="K68694" s="24"/>
      <c r="L68694" s="24"/>
      <c r="M68694" s="24"/>
      <c r="P68694" s="10"/>
      <c r="R68694" s="10"/>
      <c r="S68694" s="10"/>
      <c r="T68694" s="10"/>
    </row>
    <row r="68695" spans="1:20" ht="16" x14ac:dyDescent="0.2">
      <c r="A68695" s="24"/>
      <c r="B68695" s="24"/>
      <c r="C68695" s="24"/>
      <c r="D68695" s="24"/>
      <c r="E68695" s="24"/>
      <c r="F68695" s="24"/>
      <c r="G68695" s="24"/>
      <c r="H68695" s="24"/>
      <c r="I68695" s="24"/>
      <c r="J68695" s="24"/>
      <c r="K68695" s="24"/>
      <c r="L68695" s="24"/>
      <c r="M68695" s="24"/>
      <c r="P68695" s="10"/>
      <c r="R68695" s="10"/>
      <c r="S68695" s="10"/>
      <c r="T68695" s="10"/>
    </row>
    <row r="68696" spans="1:20" ht="16" x14ac:dyDescent="0.2">
      <c r="A68696" s="24"/>
      <c r="B68696" s="24"/>
      <c r="C68696" s="24"/>
      <c r="D68696" s="24"/>
      <c r="E68696" s="24"/>
      <c r="F68696" s="24"/>
      <c r="G68696" s="24"/>
      <c r="H68696" s="24"/>
      <c r="I68696" s="24"/>
      <c r="J68696" s="24"/>
      <c r="K68696" s="24"/>
      <c r="L68696" s="24"/>
      <c r="M68696" s="24"/>
      <c r="P68696" s="10"/>
      <c r="R68696" s="10"/>
      <c r="S68696" s="10"/>
      <c r="T68696" s="10"/>
    </row>
    <row r="68697" spans="1:20" ht="16" x14ac:dyDescent="0.2">
      <c r="A68697" s="24"/>
      <c r="B68697" s="24"/>
      <c r="C68697" s="24"/>
      <c r="D68697" s="24"/>
      <c r="E68697" s="24"/>
      <c r="F68697" s="24"/>
      <c r="G68697" s="24"/>
      <c r="H68697" s="24"/>
      <c r="I68697" s="24"/>
      <c r="J68697" s="24"/>
      <c r="K68697" s="24"/>
      <c r="L68697" s="24"/>
      <c r="M68697" s="24"/>
      <c r="P68697" s="10"/>
      <c r="R68697" s="10"/>
      <c r="S68697" s="10"/>
      <c r="T68697" s="10"/>
    </row>
    <row r="68698" spans="1:20" ht="16" x14ac:dyDescent="0.2">
      <c r="A68698" s="24"/>
      <c r="B68698" s="24"/>
      <c r="C68698" s="24"/>
      <c r="D68698" s="24"/>
      <c r="E68698" s="24"/>
      <c r="F68698" s="24"/>
      <c r="G68698" s="24"/>
      <c r="H68698" s="24"/>
      <c r="I68698" s="24"/>
      <c r="J68698" s="24"/>
      <c r="K68698" s="24"/>
      <c r="L68698" s="24"/>
      <c r="M68698" s="24"/>
      <c r="P68698" s="10"/>
      <c r="R68698" s="10"/>
      <c r="S68698" s="10"/>
      <c r="T68698" s="10"/>
    </row>
    <row r="68699" spans="1:20" ht="16" x14ac:dyDescent="0.2">
      <c r="A68699" s="24"/>
      <c r="B68699" s="24"/>
      <c r="C68699" s="24"/>
      <c r="D68699" s="24"/>
      <c r="E68699" s="24"/>
      <c r="F68699" s="24"/>
      <c r="G68699" s="24"/>
      <c r="H68699" s="24"/>
      <c r="I68699" s="24"/>
      <c r="J68699" s="24"/>
      <c r="K68699" s="24"/>
      <c r="L68699" s="24"/>
      <c r="M68699" s="24"/>
      <c r="P68699" s="10"/>
      <c r="R68699" s="10"/>
      <c r="S68699" s="10"/>
      <c r="T68699" s="10"/>
    </row>
    <row r="68700" spans="1:20" ht="16" x14ac:dyDescent="0.2">
      <c r="A68700" s="24"/>
      <c r="B68700" s="24"/>
      <c r="C68700" s="24"/>
      <c r="D68700" s="24"/>
      <c r="E68700" s="24"/>
      <c r="F68700" s="24"/>
      <c r="G68700" s="24"/>
      <c r="H68700" s="24"/>
      <c r="I68700" s="24"/>
      <c r="J68700" s="24"/>
      <c r="K68700" s="24"/>
      <c r="L68700" s="24"/>
      <c r="M68700" s="24"/>
      <c r="P68700" s="10"/>
      <c r="R68700" s="10"/>
      <c r="S68700" s="10"/>
      <c r="T68700" s="10"/>
    </row>
    <row r="68701" spans="1:20" ht="16" x14ac:dyDescent="0.2">
      <c r="A68701" s="24"/>
      <c r="B68701" s="24"/>
      <c r="C68701" s="24"/>
      <c r="D68701" s="24"/>
      <c r="E68701" s="24"/>
      <c r="F68701" s="24"/>
      <c r="G68701" s="24"/>
      <c r="H68701" s="24"/>
      <c r="I68701" s="24"/>
      <c r="J68701" s="24"/>
      <c r="K68701" s="24"/>
      <c r="L68701" s="24"/>
      <c r="M68701" s="24"/>
      <c r="P68701" s="10"/>
      <c r="R68701" s="10"/>
      <c r="S68701" s="10"/>
      <c r="T68701" s="10"/>
    </row>
    <row r="68702" spans="1:20" ht="16" x14ac:dyDescent="0.2">
      <c r="A68702" s="24"/>
      <c r="B68702" s="24"/>
      <c r="C68702" s="24"/>
      <c r="D68702" s="24"/>
      <c r="E68702" s="24"/>
      <c r="F68702" s="24"/>
      <c r="G68702" s="24"/>
      <c r="H68702" s="24"/>
      <c r="I68702" s="24"/>
      <c r="J68702" s="24"/>
      <c r="K68702" s="24"/>
      <c r="L68702" s="24"/>
      <c r="M68702" s="24"/>
      <c r="P68702" s="10"/>
      <c r="R68702" s="10"/>
      <c r="S68702" s="10"/>
      <c r="T68702" s="10"/>
    </row>
    <row r="68703" spans="1:20" ht="16" x14ac:dyDescent="0.2">
      <c r="A68703" s="24"/>
      <c r="B68703" s="24"/>
      <c r="C68703" s="24"/>
      <c r="D68703" s="24"/>
      <c r="E68703" s="24"/>
      <c r="F68703" s="24"/>
      <c r="G68703" s="24"/>
      <c r="H68703" s="24"/>
      <c r="I68703" s="24"/>
      <c r="J68703" s="24"/>
      <c r="K68703" s="24"/>
      <c r="L68703" s="24"/>
      <c r="M68703" s="24"/>
      <c r="P68703" s="10"/>
      <c r="R68703" s="10"/>
      <c r="S68703" s="10"/>
      <c r="T68703" s="10"/>
    </row>
    <row r="68704" spans="1:20" ht="16" x14ac:dyDescent="0.2">
      <c r="A68704" s="24"/>
      <c r="B68704" s="24"/>
      <c r="C68704" s="24"/>
      <c r="D68704" s="24"/>
      <c r="E68704" s="24"/>
      <c r="F68704" s="24"/>
      <c r="G68704" s="24"/>
      <c r="H68704" s="24"/>
      <c r="I68704" s="24"/>
      <c r="J68704" s="24"/>
      <c r="K68704" s="24"/>
      <c r="L68704" s="24"/>
      <c r="M68704" s="24"/>
      <c r="P68704" s="10"/>
      <c r="R68704" s="10"/>
      <c r="S68704" s="10"/>
      <c r="T68704" s="10"/>
    </row>
    <row r="68705" spans="1:20" ht="16" x14ac:dyDescent="0.2">
      <c r="A68705" s="24"/>
      <c r="B68705" s="24"/>
      <c r="C68705" s="24"/>
      <c r="D68705" s="24"/>
      <c r="E68705" s="24"/>
      <c r="F68705" s="24"/>
      <c r="G68705" s="24"/>
      <c r="H68705" s="24"/>
      <c r="I68705" s="24"/>
      <c r="J68705" s="24"/>
      <c r="K68705" s="24"/>
      <c r="L68705" s="24"/>
      <c r="M68705" s="24"/>
      <c r="P68705" s="10"/>
      <c r="R68705" s="10"/>
      <c r="S68705" s="10"/>
      <c r="T68705" s="10"/>
    </row>
    <row r="68706" spans="1:20" ht="16" x14ac:dyDescent="0.2">
      <c r="A68706" s="24"/>
      <c r="B68706" s="24"/>
      <c r="C68706" s="24"/>
      <c r="D68706" s="24"/>
      <c r="E68706" s="24"/>
      <c r="F68706" s="24"/>
      <c r="G68706" s="24"/>
      <c r="H68706" s="24"/>
      <c r="I68706" s="24"/>
      <c r="J68706" s="24"/>
      <c r="K68706" s="24"/>
      <c r="L68706" s="24"/>
      <c r="M68706" s="24"/>
      <c r="P68706" s="10"/>
      <c r="R68706" s="10"/>
      <c r="S68706" s="10"/>
      <c r="T68706" s="10"/>
    </row>
    <row r="68707" spans="1:20" ht="16" x14ac:dyDescent="0.2">
      <c r="A68707" s="24"/>
      <c r="B68707" s="24"/>
      <c r="C68707" s="24"/>
      <c r="D68707" s="24"/>
      <c r="E68707" s="24"/>
      <c r="F68707" s="24"/>
      <c r="G68707" s="24"/>
      <c r="H68707" s="24"/>
      <c r="I68707" s="24"/>
      <c r="J68707" s="24"/>
      <c r="K68707" s="24"/>
      <c r="L68707" s="24"/>
      <c r="M68707" s="24"/>
      <c r="P68707" s="10"/>
      <c r="R68707" s="10"/>
      <c r="S68707" s="10"/>
      <c r="T68707" s="10"/>
    </row>
    <row r="68708" spans="1:20" ht="16" x14ac:dyDescent="0.2">
      <c r="A68708" s="24"/>
      <c r="B68708" s="24"/>
      <c r="C68708" s="24"/>
      <c r="D68708" s="24"/>
      <c r="E68708" s="24"/>
      <c r="F68708" s="24"/>
      <c r="G68708" s="24"/>
      <c r="H68708" s="24"/>
      <c r="I68708" s="24"/>
      <c r="J68708" s="24"/>
      <c r="K68708" s="24"/>
      <c r="L68708" s="24"/>
      <c r="M68708" s="24"/>
      <c r="P68708" s="10"/>
      <c r="R68708" s="10"/>
      <c r="S68708" s="10"/>
      <c r="T68708" s="10"/>
    </row>
    <row r="68709" spans="1:20" ht="16" x14ac:dyDescent="0.2">
      <c r="A68709" s="24"/>
      <c r="B68709" s="24"/>
      <c r="C68709" s="24"/>
      <c r="D68709" s="24"/>
      <c r="E68709" s="24"/>
      <c r="F68709" s="24"/>
      <c r="G68709" s="24"/>
      <c r="H68709" s="24"/>
      <c r="I68709" s="24"/>
      <c r="J68709" s="24"/>
      <c r="K68709" s="24"/>
      <c r="L68709" s="24"/>
      <c r="M68709" s="24"/>
      <c r="P68709" s="10"/>
      <c r="R68709" s="10"/>
      <c r="S68709" s="10"/>
      <c r="T68709" s="10"/>
    </row>
    <row r="68710" spans="1:20" ht="16" x14ac:dyDescent="0.2">
      <c r="A68710" s="24"/>
      <c r="B68710" s="24"/>
      <c r="C68710" s="24"/>
      <c r="D68710" s="24"/>
      <c r="E68710" s="24"/>
      <c r="F68710" s="24"/>
      <c r="G68710" s="24"/>
      <c r="H68710" s="24"/>
      <c r="I68710" s="24"/>
      <c r="J68710" s="24"/>
      <c r="K68710" s="24"/>
      <c r="L68710" s="24"/>
      <c r="M68710" s="24"/>
      <c r="P68710" s="10"/>
      <c r="R68710" s="10"/>
      <c r="S68710" s="10"/>
      <c r="T68710" s="10"/>
    </row>
    <row r="68711" spans="1:20" ht="16" x14ac:dyDescent="0.2">
      <c r="A68711" s="24"/>
      <c r="B68711" s="24"/>
      <c r="C68711" s="24"/>
      <c r="D68711" s="24"/>
      <c r="E68711" s="24"/>
      <c r="F68711" s="24"/>
      <c r="G68711" s="24"/>
      <c r="H68711" s="24"/>
      <c r="I68711" s="24"/>
      <c r="J68711" s="24"/>
      <c r="K68711" s="24"/>
      <c r="L68711" s="24"/>
      <c r="M68711" s="24"/>
      <c r="P68711" s="10"/>
      <c r="R68711" s="10"/>
      <c r="S68711" s="10"/>
      <c r="T68711" s="10"/>
    </row>
    <row r="68712" spans="1:20" ht="16" x14ac:dyDescent="0.2">
      <c r="A68712" s="24"/>
      <c r="B68712" s="24"/>
      <c r="C68712" s="24"/>
      <c r="D68712" s="24"/>
      <c r="E68712" s="24"/>
      <c r="F68712" s="24"/>
      <c r="G68712" s="24"/>
      <c r="H68712" s="24"/>
      <c r="I68712" s="24"/>
      <c r="J68712" s="24"/>
      <c r="K68712" s="24"/>
      <c r="L68712" s="24"/>
      <c r="M68712" s="24"/>
      <c r="P68712" s="10"/>
      <c r="R68712" s="10"/>
      <c r="S68712" s="10"/>
      <c r="T68712" s="10"/>
    </row>
    <row r="68713" spans="1:20" ht="16" x14ac:dyDescent="0.2">
      <c r="A68713" s="24"/>
      <c r="B68713" s="24"/>
      <c r="C68713" s="24"/>
      <c r="D68713" s="24"/>
      <c r="E68713" s="24"/>
      <c r="F68713" s="24"/>
      <c r="G68713" s="24"/>
      <c r="H68713" s="24"/>
      <c r="I68713" s="24"/>
      <c r="J68713" s="24"/>
      <c r="K68713" s="24"/>
      <c r="L68713" s="24"/>
      <c r="M68713" s="24"/>
      <c r="P68713" s="10"/>
      <c r="R68713" s="10"/>
      <c r="S68713" s="10"/>
      <c r="T68713" s="10"/>
    </row>
    <row r="68714" spans="1:20" ht="16" x14ac:dyDescent="0.2">
      <c r="A68714" s="24"/>
      <c r="B68714" s="24"/>
      <c r="C68714" s="24"/>
      <c r="D68714" s="24"/>
      <c r="E68714" s="24"/>
      <c r="F68714" s="24"/>
      <c r="G68714" s="24"/>
      <c r="H68714" s="24"/>
      <c r="I68714" s="24"/>
      <c r="J68714" s="24"/>
      <c r="K68714" s="24"/>
      <c r="L68714" s="24"/>
      <c r="M68714" s="24"/>
      <c r="P68714" s="10"/>
      <c r="R68714" s="10"/>
      <c r="S68714" s="10"/>
      <c r="T68714" s="10"/>
    </row>
    <row r="68715" spans="1:20" ht="16" x14ac:dyDescent="0.2">
      <c r="A68715" s="24"/>
      <c r="B68715" s="24"/>
      <c r="C68715" s="24"/>
      <c r="D68715" s="24"/>
      <c r="E68715" s="24"/>
      <c r="F68715" s="24"/>
      <c r="G68715" s="24"/>
      <c r="H68715" s="24"/>
      <c r="I68715" s="24"/>
      <c r="J68715" s="24"/>
      <c r="K68715" s="24"/>
      <c r="L68715" s="24"/>
      <c r="M68715" s="24"/>
      <c r="P68715" s="10"/>
      <c r="R68715" s="10"/>
      <c r="S68715" s="10"/>
      <c r="T68715" s="10"/>
    </row>
    <row r="68716" spans="1:20" ht="16" x14ac:dyDescent="0.2">
      <c r="A68716" s="24"/>
      <c r="B68716" s="24"/>
      <c r="C68716" s="24"/>
      <c r="D68716" s="24"/>
      <c r="E68716" s="24"/>
      <c r="F68716" s="24"/>
      <c r="G68716" s="24"/>
      <c r="H68716" s="24"/>
      <c r="I68716" s="24"/>
      <c r="J68716" s="24"/>
      <c r="K68716" s="24"/>
      <c r="L68716" s="24"/>
      <c r="M68716" s="24"/>
      <c r="P68716" s="10"/>
      <c r="R68716" s="10"/>
      <c r="S68716" s="10"/>
      <c r="T68716" s="10"/>
    </row>
    <row r="68717" spans="1:20" ht="16" x14ac:dyDescent="0.2">
      <c r="A68717" s="24"/>
      <c r="B68717" s="24"/>
      <c r="C68717" s="24"/>
      <c r="D68717" s="24"/>
      <c r="E68717" s="24"/>
      <c r="F68717" s="24"/>
      <c r="G68717" s="24"/>
      <c r="H68717" s="24"/>
      <c r="I68717" s="24"/>
      <c r="J68717" s="24"/>
      <c r="K68717" s="24"/>
      <c r="L68717" s="24"/>
      <c r="M68717" s="24"/>
      <c r="P68717" s="10"/>
      <c r="R68717" s="10"/>
      <c r="S68717" s="10"/>
      <c r="T68717" s="10"/>
    </row>
    <row r="68718" spans="1:20" ht="16" x14ac:dyDescent="0.2">
      <c r="A68718" s="24"/>
      <c r="B68718" s="24"/>
      <c r="C68718" s="24"/>
      <c r="D68718" s="24"/>
      <c r="E68718" s="24"/>
      <c r="F68718" s="24"/>
      <c r="G68718" s="24"/>
      <c r="H68718" s="24"/>
      <c r="I68718" s="24"/>
      <c r="J68718" s="24"/>
      <c r="K68718" s="24"/>
      <c r="L68718" s="24"/>
      <c r="M68718" s="24"/>
      <c r="P68718" s="10"/>
      <c r="R68718" s="10"/>
      <c r="S68718" s="10"/>
      <c r="T68718" s="10"/>
    </row>
    <row r="68719" spans="1:20" ht="16" x14ac:dyDescent="0.2">
      <c r="A68719" s="24"/>
      <c r="B68719" s="24"/>
      <c r="C68719" s="24"/>
      <c r="D68719" s="24"/>
      <c r="E68719" s="24"/>
      <c r="F68719" s="24"/>
      <c r="G68719" s="24"/>
      <c r="H68719" s="24"/>
      <c r="I68719" s="24"/>
      <c r="J68719" s="24"/>
      <c r="K68719" s="24"/>
      <c r="L68719" s="24"/>
      <c r="M68719" s="24"/>
      <c r="P68719" s="10"/>
      <c r="R68719" s="10"/>
      <c r="S68719" s="10"/>
      <c r="T68719" s="10"/>
    </row>
    <row r="68720" spans="1:20" ht="16" x14ac:dyDescent="0.2">
      <c r="A68720" s="24"/>
      <c r="B68720" s="24"/>
      <c r="C68720" s="24"/>
      <c r="D68720" s="24"/>
      <c r="E68720" s="24"/>
      <c r="F68720" s="24"/>
      <c r="G68720" s="24"/>
      <c r="H68720" s="24"/>
      <c r="I68720" s="24"/>
      <c r="J68720" s="24"/>
      <c r="K68720" s="24"/>
      <c r="L68720" s="24"/>
      <c r="M68720" s="24"/>
      <c r="P68720" s="10"/>
      <c r="R68720" s="10"/>
      <c r="S68720" s="10"/>
      <c r="T68720" s="10"/>
    </row>
    <row r="68721" spans="1:20" ht="16" x14ac:dyDescent="0.2">
      <c r="A68721" s="24"/>
      <c r="B68721" s="24"/>
      <c r="C68721" s="24"/>
      <c r="D68721" s="24"/>
      <c r="E68721" s="24"/>
      <c r="F68721" s="24"/>
      <c r="G68721" s="24"/>
      <c r="H68721" s="24"/>
      <c r="I68721" s="24"/>
      <c r="J68721" s="24"/>
      <c r="K68721" s="24"/>
      <c r="L68721" s="24"/>
      <c r="M68721" s="24"/>
      <c r="P68721" s="10"/>
      <c r="R68721" s="10"/>
      <c r="S68721" s="10"/>
      <c r="T68721" s="10"/>
    </row>
    <row r="68722" spans="1:20" ht="16" x14ac:dyDescent="0.2">
      <c r="A68722" s="24"/>
      <c r="B68722" s="24"/>
      <c r="C68722" s="24"/>
      <c r="D68722" s="24"/>
      <c r="E68722" s="24"/>
      <c r="F68722" s="24"/>
      <c r="G68722" s="24"/>
      <c r="H68722" s="24"/>
      <c r="I68722" s="24"/>
      <c r="J68722" s="24"/>
      <c r="K68722" s="24"/>
      <c r="L68722" s="24"/>
      <c r="M68722" s="24"/>
      <c r="P68722" s="10"/>
      <c r="R68722" s="10"/>
      <c r="S68722" s="10"/>
      <c r="T68722" s="10"/>
    </row>
    <row r="68723" spans="1:20" ht="16" x14ac:dyDescent="0.2">
      <c r="A68723" s="24"/>
      <c r="B68723" s="24"/>
      <c r="C68723" s="24"/>
      <c r="D68723" s="24"/>
      <c r="E68723" s="24"/>
      <c r="F68723" s="24"/>
      <c r="G68723" s="24"/>
      <c r="H68723" s="24"/>
      <c r="I68723" s="24"/>
      <c r="J68723" s="24"/>
      <c r="K68723" s="24"/>
      <c r="L68723" s="24"/>
      <c r="M68723" s="24"/>
      <c r="P68723" s="10"/>
      <c r="R68723" s="10"/>
      <c r="S68723" s="10"/>
      <c r="T68723" s="10"/>
    </row>
    <row r="68724" spans="1:20" ht="16" x14ac:dyDescent="0.2">
      <c r="A68724" s="24"/>
      <c r="B68724" s="24"/>
      <c r="C68724" s="24"/>
      <c r="D68724" s="24"/>
      <c r="E68724" s="24"/>
      <c r="F68724" s="24"/>
      <c r="G68724" s="24"/>
      <c r="H68724" s="24"/>
      <c r="I68724" s="24"/>
      <c r="J68724" s="24"/>
      <c r="K68724" s="24"/>
      <c r="L68724" s="24"/>
      <c r="M68724" s="24"/>
      <c r="P68724" s="10"/>
      <c r="R68724" s="10"/>
      <c r="S68724" s="10"/>
      <c r="T68724" s="10"/>
    </row>
    <row r="68725" spans="1:20" ht="16" x14ac:dyDescent="0.2">
      <c r="A68725" s="24"/>
      <c r="B68725" s="24"/>
      <c r="C68725" s="24"/>
      <c r="D68725" s="24"/>
      <c r="E68725" s="24"/>
      <c r="F68725" s="24"/>
      <c r="G68725" s="24"/>
      <c r="H68725" s="24"/>
      <c r="I68725" s="24"/>
      <c r="J68725" s="24"/>
      <c r="K68725" s="24"/>
      <c r="L68725" s="24"/>
      <c r="M68725" s="24"/>
      <c r="P68725" s="10"/>
      <c r="R68725" s="10"/>
      <c r="S68725" s="10"/>
      <c r="T68725" s="10"/>
    </row>
    <row r="68726" spans="1:20" ht="16" x14ac:dyDescent="0.2">
      <c r="A68726" s="24"/>
      <c r="B68726" s="24"/>
      <c r="C68726" s="24"/>
      <c r="D68726" s="24"/>
      <c r="E68726" s="24"/>
      <c r="F68726" s="24"/>
      <c r="G68726" s="24"/>
      <c r="H68726" s="24"/>
      <c r="I68726" s="24"/>
      <c r="J68726" s="24"/>
      <c r="K68726" s="24"/>
      <c r="L68726" s="24"/>
      <c r="M68726" s="24"/>
      <c r="P68726" s="10"/>
      <c r="R68726" s="10"/>
      <c r="S68726" s="10"/>
      <c r="T68726" s="10"/>
    </row>
    <row r="68727" spans="1:20" ht="16" x14ac:dyDescent="0.2">
      <c r="A68727" s="24"/>
      <c r="B68727" s="24"/>
      <c r="C68727" s="24"/>
      <c r="D68727" s="24"/>
      <c r="E68727" s="24"/>
      <c r="F68727" s="24"/>
      <c r="G68727" s="24"/>
      <c r="H68727" s="24"/>
      <c r="I68727" s="24"/>
      <c r="J68727" s="24"/>
      <c r="K68727" s="24"/>
      <c r="L68727" s="24"/>
      <c r="M68727" s="24"/>
      <c r="P68727" s="10"/>
      <c r="R68727" s="10"/>
      <c r="S68727" s="10"/>
      <c r="T68727" s="10"/>
    </row>
    <row r="68728" spans="1:20" ht="16" x14ac:dyDescent="0.2">
      <c r="A68728" s="24"/>
      <c r="B68728" s="24"/>
      <c r="C68728" s="24"/>
      <c r="D68728" s="24"/>
      <c r="E68728" s="24"/>
      <c r="F68728" s="24"/>
      <c r="G68728" s="24"/>
      <c r="H68728" s="24"/>
      <c r="I68728" s="24"/>
      <c r="J68728" s="24"/>
      <c r="K68728" s="24"/>
      <c r="L68728" s="24"/>
      <c r="M68728" s="24"/>
      <c r="P68728" s="10"/>
      <c r="R68728" s="10"/>
      <c r="S68728" s="10"/>
      <c r="T68728" s="10"/>
    </row>
    <row r="68729" spans="1:20" ht="16" x14ac:dyDescent="0.2">
      <c r="A68729" s="24"/>
      <c r="B68729" s="24"/>
      <c r="C68729" s="24"/>
      <c r="D68729" s="24"/>
      <c r="E68729" s="24"/>
      <c r="F68729" s="24"/>
      <c r="G68729" s="24"/>
      <c r="H68729" s="24"/>
      <c r="I68729" s="24"/>
      <c r="J68729" s="24"/>
      <c r="K68729" s="24"/>
      <c r="L68729" s="24"/>
      <c r="M68729" s="24"/>
      <c r="P68729" s="10"/>
      <c r="R68729" s="10"/>
      <c r="S68729" s="10"/>
      <c r="T68729" s="10"/>
    </row>
    <row r="68730" spans="1:20" ht="16" x14ac:dyDescent="0.2">
      <c r="A68730" s="24"/>
      <c r="B68730" s="24"/>
      <c r="C68730" s="24"/>
      <c r="D68730" s="24"/>
      <c r="E68730" s="24"/>
      <c r="F68730" s="24"/>
      <c r="G68730" s="24"/>
      <c r="H68730" s="24"/>
      <c r="I68730" s="24"/>
      <c r="J68730" s="24"/>
      <c r="K68730" s="24"/>
      <c r="L68730" s="24"/>
      <c r="M68730" s="24"/>
      <c r="P68730" s="10"/>
      <c r="R68730" s="10"/>
      <c r="S68730" s="10"/>
      <c r="T68730" s="10"/>
    </row>
    <row r="68731" spans="1:20" ht="16" x14ac:dyDescent="0.2">
      <c r="A68731" s="24"/>
      <c r="B68731" s="24"/>
      <c r="C68731" s="24"/>
      <c r="D68731" s="24"/>
      <c r="E68731" s="24"/>
      <c r="F68731" s="24"/>
      <c r="G68731" s="24"/>
      <c r="H68731" s="24"/>
      <c r="I68731" s="24"/>
      <c r="J68731" s="24"/>
      <c r="K68731" s="24"/>
      <c r="L68731" s="24"/>
      <c r="M68731" s="24"/>
      <c r="P68731" s="10"/>
      <c r="R68731" s="10"/>
      <c r="S68731" s="10"/>
      <c r="T68731" s="10"/>
    </row>
    <row r="68732" spans="1:20" ht="16" x14ac:dyDescent="0.2">
      <c r="A68732" s="24"/>
      <c r="B68732" s="24"/>
      <c r="C68732" s="24"/>
      <c r="D68732" s="24"/>
      <c r="E68732" s="24"/>
      <c r="F68732" s="24"/>
      <c r="G68732" s="24"/>
      <c r="H68732" s="24"/>
      <c r="I68732" s="24"/>
      <c r="J68732" s="24"/>
      <c r="K68732" s="24"/>
      <c r="L68732" s="24"/>
      <c r="M68732" s="24"/>
      <c r="P68732" s="10"/>
      <c r="R68732" s="10"/>
      <c r="S68732" s="10"/>
      <c r="T68732" s="10"/>
    </row>
    <row r="68733" spans="1:20" ht="16" x14ac:dyDescent="0.2">
      <c r="A68733" s="24"/>
      <c r="B68733" s="24"/>
      <c r="C68733" s="24"/>
      <c r="D68733" s="24"/>
      <c r="E68733" s="24"/>
      <c r="F68733" s="24"/>
      <c r="G68733" s="24"/>
      <c r="H68733" s="24"/>
      <c r="I68733" s="24"/>
      <c r="J68733" s="24"/>
      <c r="K68733" s="24"/>
      <c r="L68733" s="24"/>
      <c r="M68733" s="24"/>
      <c r="P68733" s="10"/>
      <c r="R68733" s="10"/>
      <c r="S68733" s="10"/>
      <c r="T68733" s="10"/>
    </row>
    <row r="68734" spans="1:20" ht="16" x14ac:dyDescent="0.2">
      <c r="A68734" s="24"/>
      <c r="B68734" s="24"/>
      <c r="C68734" s="24"/>
      <c r="D68734" s="24"/>
      <c r="E68734" s="24"/>
      <c r="F68734" s="24"/>
      <c r="G68734" s="24"/>
      <c r="H68734" s="24"/>
      <c r="I68734" s="24"/>
      <c r="J68734" s="24"/>
      <c r="K68734" s="24"/>
      <c r="L68734" s="24"/>
      <c r="M68734" s="24"/>
      <c r="P68734" s="10"/>
      <c r="R68734" s="10"/>
      <c r="S68734" s="10"/>
      <c r="T68734" s="10"/>
    </row>
    <row r="68735" spans="1:20" ht="16" x14ac:dyDescent="0.2">
      <c r="A68735" s="24"/>
      <c r="B68735" s="24"/>
      <c r="C68735" s="24"/>
      <c r="D68735" s="24"/>
      <c r="E68735" s="24"/>
      <c r="F68735" s="24"/>
      <c r="G68735" s="24"/>
      <c r="H68735" s="24"/>
      <c r="I68735" s="24"/>
      <c r="J68735" s="24"/>
      <c r="K68735" s="24"/>
      <c r="L68735" s="24"/>
      <c r="M68735" s="24"/>
      <c r="P68735" s="10"/>
      <c r="R68735" s="10"/>
      <c r="S68735" s="10"/>
      <c r="T68735" s="10"/>
    </row>
    <row r="68736" spans="1:20" ht="16" x14ac:dyDescent="0.2">
      <c r="A68736" s="24"/>
      <c r="B68736" s="24"/>
      <c r="C68736" s="24"/>
      <c r="D68736" s="24"/>
      <c r="E68736" s="24"/>
      <c r="F68736" s="24"/>
      <c r="G68736" s="24"/>
      <c r="H68736" s="24"/>
      <c r="I68736" s="24"/>
      <c r="J68736" s="24"/>
      <c r="K68736" s="24"/>
      <c r="L68736" s="24"/>
      <c r="M68736" s="24"/>
      <c r="P68736" s="10"/>
      <c r="R68736" s="10"/>
      <c r="S68736" s="10"/>
      <c r="T68736" s="10"/>
    </row>
    <row r="68737" spans="1:20" ht="16" x14ac:dyDescent="0.2">
      <c r="A68737" s="24"/>
      <c r="B68737" s="24"/>
      <c r="C68737" s="24"/>
      <c r="D68737" s="24"/>
      <c r="E68737" s="24"/>
      <c r="F68737" s="24"/>
      <c r="G68737" s="24"/>
      <c r="H68737" s="24"/>
      <c r="I68737" s="24"/>
      <c r="J68737" s="24"/>
      <c r="K68737" s="24"/>
      <c r="L68737" s="24"/>
      <c r="M68737" s="24"/>
      <c r="P68737" s="10"/>
      <c r="R68737" s="10"/>
      <c r="S68737" s="10"/>
      <c r="T68737" s="10"/>
    </row>
    <row r="68738" spans="1:20" ht="16" x14ac:dyDescent="0.2">
      <c r="A68738" s="24"/>
      <c r="B68738" s="24"/>
      <c r="C68738" s="24"/>
      <c r="D68738" s="24"/>
      <c r="E68738" s="24"/>
      <c r="F68738" s="24"/>
      <c r="G68738" s="24"/>
      <c r="H68738" s="24"/>
      <c r="I68738" s="24"/>
      <c r="J68738" s="24"/>
      <c r="K68738" s="24"/>
      <c r="L68738" s="24"/>
      <c r="M68738" s="24"/>
      <c r="P68738" s="10"/>
      <c r="R68738" s="10"/>
      <c r="S68738" s="10"/>
      <c r="T68738" s="10"/>
    </row>
    <row r="68739" spans="1:20" ht="16" x14ac:dyDescent="0.2">
      <c r="A68739" s="24"/>
      <c r="B68739" s="24"/>
      <c r="C68739" s="24"/>
      <c r="D68739" s="24"/>
      <c r="E68739" s="24"/>
      <c r="F68739" s="24"/>
      <c r="G68739" s="24"/>
      <c r="H68739" s="24"/>
      <c r="I68739" s="24"/>
      <c r="J68739" s="24"/>
      <c r="K68739" s="24"/>
      <c r="L68739" s="24"/>
      <c r="M68739" s="24"/>
      <c r="P68739" s="10"/>
      <c r="R68739" s="10"/>
      <c r="S68739" s="10"/>
      <c r="T68739" s="10"/>
    </row>
    <row r="68740" spans="1:20" ht="16" x14ac:dyDescent="0.2">
      <c r="A68740" s="24"/>
      <c r="B68740" s="24"/>
      <c r="C68740" s="24"/>
      <c r="D68740" s="24"/>
      <c r="E68740" s="24"/>
      <c r="F68740" s="24"/>
      <c r="G68740" s="24"/>
      <c r="H68740" s="24"/>
      <c r="I68740" s="24"/>
      <c r="J68740" s="24"/>
      <c r="K68740" s="24"/>
      <c r="L68740" s="24"/>
      <c r="M68740" s="24"/>
      <c r="P68740" s="10"/>
      <c r="R68740" s="10"/>
      <c r="S68740" s="10"/>
      <c r="T68740" s="10"/>
    </row>
    <row r="68741" spans="1:20" ht="16" x14ac:dyDescent="0.2">
      <c r="A68741" s="24"/>
      <c r="B68741" s="24"/>
      <c r="C68741" s="24"/>
      <c r="D68741" s="24"/>
      <c r="E68741" s="24"/>
      <c r="F68741" s="24"/>
      <c r="G68741" s="24"/>
      <c r="H68741" s="24"/>
      <c r="I68741" s="24"/>
      <c r="J68741" s="24"/>
      <c r="K68741" s="24"/>
      <c r="L68741" s="24"/>
      <c r="M68741" s="24"/>
      <c r="P68741" s="10"/>
      <c r="R68741" s="10"/>
      <c r="S68741" s="10"/>
      <c r="T68741" s="10"/>
    </row>
    <row r="68742" spans="1:20" ht="16" x14ac:dyDescent="0.2">
      <c r="A68742" s="24"/>
      <c r="B68742" s="24"/>
      <c r="C68742" s="24"/>
      <c r="D68742" s="24"/>
      <c r="E68742" s="24"/>
      <c r="F68742" s="24"/>
      <c r="G68742" s="24"/>
      <c r="H68742" s="24"/>
      <c r="I68742" s="24"/>
      <c r="J68742" s="24"/>
      <c r="K68742" s="24"/>
      <c r="L68742" s="24"/>
      <c r="M68742" s="24"/>
      <c r="P68742" s="10"/>
      <c r="R68742" s="10"/>
      <c r="S68742" s="10"/>
      <c r="T68742" s="10"/>
    </row>
    <row r="68743" spans="1:20" ht="16" x14ac:dyDescent="0.2">
      <c r="A68743" s="24"/>
      <c r="B68743" s="24"/>
      <c r="C68743" s="24"/>
      <c r="D68743" s="24"/>
      <c r="E68743" s="24"/>
      <c r="F68743" s="24"/>
      <c r="G68743" s="24"/>
      <c r="H68743" s="24"/>
      <c r="I68743" s="24"/>
      <c r="J68743" s="24"/>
      <c r="K68743" s="24"/>
      <c r="L68743" s="24"/>
      <c r="M68743" s="24"/>
      <c r="P68743" s="10"/>
      <c r="R68743" s="10"/>
      <c r="S68743" s="10"/>
      <c r="T68743" s="10"/>
    </row>
    <row r="68744" spans="1:20" ht="16" x14ac:dyDescent="0.2">
      <c r="A68744" s="24"/>
      <c r="B68744" s="24"/>
      <c r="C68744" s="24"/>
      <c r="D68744" s="24"/>
      <c r="E68744" s="24"/>
      <c r="F68744" s="24"/>
      <c r="G68744" s="24"/>
      <c r="H68744" s="24"/>
      <c r="I68744" s="24"/>
      <c r="J68744" s="24"/>
      <c r="K68744" s="24"/>
      <c r="L68744" s="24"/>
      <c r="M68744" s="24"/>
      <c r="P68744" s="10"/>
      <c r="R68744" s="10"/>
      <c r="S68744" s="10"/>
      <c r="T68744" s="10"/>
    </row>
    <row r="68745" spans="1:20" ht="16" x14ac:dyDescent="0.2">
      <c r="A68745" s="24"/>
      <c r="B68745" s="24"/>
      <c r="C68745" s="24"/>
      <c r="D68745" s="24"/>
      <c r="E68745" s="24"/>
      <c r="F68745" s="24"/>
      <c r="G68745" s="24"/>
      <c r="H68745" s="24"/>
      <c r="I68745" s="24"/>
      <c r="J68745" s="24"/>
      <c r="K68745" s="24"/>
      <c r="L68745" s="24"/>
      <c r="M68745" s="24"/>
      <c r="P68745" s="10"/>
      <c r="R68745" s="10"/>
      <c r="S68745" s="10"/>
      <c r="T68745" s="10"/>
    </row>
    <row r="68746" spans="1:20" ht="16" x14ac:dyDescent="0.2">
      <c r="A68746" s="24"/>
      <c r="B68746" s="24"/>
      <c r="C68746" s="24"/>
      <c r="D68746" s="24"/>
      <c r="E68746" s="24"/>
      <c r="F68746" s="24"/>
      <c r="G68746" s="24"/>
      <c r="H68746" s="24"/>
      <c r="I68746" s="24"/>
      <c r="J68746" s="24"/>
      <c r="K68746" s="24"/>
      <c r="L68746" s="24"/>
      <c r="M68746" s="24"/>
      <c r="P68746" s="10"/>
      <c r="R68746" s="10"/>
      <c r="S68746" s="10"/>
      <c r="T68746" s="10"/>
    </row>
    <row r="68747" spans="1:20" ht="16" x14ac:dyDescent="0.2">
      <c r="A68747" s="24"/>
      <c r="B68747" s="24"/>
      <c r="C68747" s="24"/>
      <c r="D68747" s="24"/>
      <c r="E68747" s="24"/>
      <c r="F68747" s="24"/>
      <c r="G68747" s="24"/>
      <c r="H68747" s="24"/>
      <c r="I68747" s="24"/>
      <c r="J68747" s="24"/>
      <c r="K68747" s="24"/>
      <c r="L68747" s="24"/>
      <c r="M68747" s="24"/>
      <c r="P68747" s="10"/>
      <c r="R68747" s="10"/>
      <c r="S68747" s="10"/>
      <c r="T68747" s="10"/>
    </row>
    <row r="68748" spans="1:20" ht="16" x14ac:dyDescent="0.2">
      <c r="A68748" s="24"/>
      <c r="B68748" s="24"/>
      <c r="C68748" s="24"/>
      <c r="D68748" s="24"/>
      <c r="E68748" s="24"/>
      <c r="F68748" s="24"/>
      <c r="G68748" s="24"/>
      <c r="H68748" s="24"/>
      <c r="I68748" s="24"/>
      <c r="J68748" s="24"/>
      <c r="K68748" s="24"/>
      <c r="L68748" s="24"/>
      <c r="M68748" s="24"/>
      <c r="P68748" s="10"/>
      <c r="R68748" s="10"/>
      <c r="S68748" s="10"/>
      <c r="T68748" s="10"/>
    </row>
    <row r="68749" spans="1:20" ht="16" x14ac:dyDescent="0.2">
      <c r="A68749" s="24"/>
      <c r="B68749" s="24"/>
      <c r="C68749" s="24"/>
      <c r="D68749" s="24"/>
      <c r="E68749" s="24"/>
      <c r="F68749" s="24"/>
      <c r="G68749" s="24"/>
      <c r="H68749" s="24"/>
      <c r="I68749" s="24"/>
      <c r="J68749" s="24"/>
      <c r="K68749" s="24"/>
      <c r="L68749" s="24"/>
      <c r="M68749" s="24"/>
      <c r="P68749" s="10"/>
      <c r="R68749" s="10"/>
      <c r="S68749" s="10"/>
      <c r="T68749" s="10"/>
    </row>
    <row r="68750" spans="1:20" ht="16" x14ac:dyDescent="0.2">
      <c r="A68750" s="24"/>
      <c r="B68750" s="24"/>
      <c r="C68750" s="24"/>
      <c r="D68750" s="24"/>
      <c r="E68750" s="24"/>
      <c r="F68750" s="24"/>
      <c r="G68750" s="24"/>
      <c r="H68750" s="24"/>
      <c r="I68750" s="24"/>
      <c r="J68750" s="24"/>
      <c r="K68750" s="24"/>
      <c r="L68750" s="24"/>
      <c r="M68750" s="24"/>
      <c r="P68750" s="10"/>
      <c r="R68750" s="10"/>
      <c r="S68750" s="10"/>
      <c r="T68750" s="10"/>
    </row>
    <row r="68751" spans="1:20" ht="16" x14ac:dyDescent="0.2">
      <c r="A68751" s="24"/>
      <c r="B68751" s="24"/>
      <c r="C68751" s="24"/>
      <c r="D68751" s="24"/>
      <c r="E68751" s="24"/>
      <c r="F68751" s="24"/>
      <c r="G68751" s="24"/>
      <c r="H68751" s="24"/>
      <c r="I68751" s="24"/>
      <c r="J68751" s="24"/>
      <c r="K68751" s="24"/>
      <c r="L68751" s="24"/>
      <c r="M68751" s="24"/>
      <c r="P68751" s="10"/>
      <c r="R68751" s="10"/>
      <c r="S68751" s="10"/>
      <c r="T68751" s="10"/>
    </row>
    <row r="68752" spans="1:20" ht="16" x14ac:dyDescent="0.2">
      <c r="A68752" s="24"/>
      <c r="B68752" s="24"/>
      <c r="C68752" s="24"/>
      <c r="D68752" s="24"/>
      <c r="E68752" s="24"/>
      <c r="F68752" s="24"/>
      <c r="G68752" s="24"/>
      <c r="H68752" s="24"/>
      <c r="I68752" s="24"/>
      <c r="J68752" s="24"/>
      <c r="K68752" s="24"/>
      <c r="L68752" s="24"/>
      <c r="M68752" s="24"/>
      <c r="P68752" s="10"/>
      <c r="R68752" s="10"/>
      <c r="S68752" s="10"/>
      <c r="T68752" s="10"/>
    </row>
    <row r="68753" spans="1:20" ht="16" x14ac:dyDescent="0.2">
      <c r="A68753" s="24"/>
      <c r="B68753" s="24"/>
      <c r="C68753" s="24"/>
      <c r="D68753" s="24"/>
      <c r="E68753" s="24"/>
      <c r="F68753" s="24"/>
      <c r="G68753" s="24"/>
      <c r="H68753" s="24"/>
      <c r="I68753" s="24"/>
      <c r="J68753" s="24"/>
      <c r="K68753" s="24"/>
      <c r="L68753" s="24"/>
      <c r="M68753" s="24"/>
      <c r="P68753" s="10"/>
      <c r="R68753" s="10"/>
      <c r="S68753" s="10"/>
      <c r="T68753" s="10"/>
    </row>
    <row r="68754" spans="1:20" ht="16" x14ac:dyDescent="0.2">
      <c r="A68754" s="24"/>
      <c r="B68754" s="24"/>
      <c r="C68754" s="24"/>
      <c r="D68754" s="24"/>
      <c r="E68754" s="24"/>
      <c r="F68754" s="24"/>
      <c r="G68754" s="24"/>
      <c r="H68754" s="24"/>
      <c r="I68754" s="24"/>
      <c r="J68754" s="24"/>
      <c r="K68754" s="24"/>
      <c r="L68754" s="24"/>
      <c r="M68754" s="24"/>
      <c r="P68754" s="10"/>
      <c r="R68754" s="10"/>
      <c r="S68754" s="10"/>
      <c r="T68754" s="10"/>
    </row>
    <row r="68755" spans="1:20" ht="16" x14ac:dyDescent="0.2">
      <c r="A68755" s="24"/>
      <c r="B68755" s="24"/>
      <c r="C68755" s="24"/>
      <c r="D68755" s="24"/>
      <c r="E68755" s="24"/>
      <c r="F68755" s="24"/>
      <c r="G68755" s="24"/>
      <c r="H68755" s="24"/>
      <c r="I68755" s="24"/>
      <c r="J68755" s="24"/>
      <c r="K68755" s="24"/>
      <c r="L68755" s="24"/>
      <c r="M68755" s="24"/>
      <c r="P68755" s="10"/>
      <c r="R68755" s="10"/>
      <c r="S68755" s="10"/>
      <c r="T68755" s="10"/>
    </row>
    <row r="68756" spans="1:20" ht="16" x14ac:dyDescent="0.2">
      <c r="A68756" s="24"/>
      <c r="B68756" s="24"/>
      <c r="C68756" s="24"/>
      <c r="D68756" s="24"/>
      <c r="E68756" s="24"/>
      <c r="F68756" s="24"/>
      <c r="G68756" s="24"/>
      <c r="H68756" s="24"/>
      <c r="I68756" s="24"/>
      <c r="J68756" s="24"/>
      <c r="K68756" s="24"/>
      <c r="L68756" s="24"/>
      <c r="M68756" s="24"/>
      <c r="P68756" s="10"/>
      <c r="R68756" s="10"/>
      <c r="S68756" s="10"/>
      <c r="T68756" s="10"/>
    </row>
    <row r="68757" spans="1:20" ht="16" x14ac:dyDescent="0.2">
      <c r="A68757" s="24"/>
      <c r="B68757" s="24"/>
      <c r="C68757" s="24"/>
      <c r="D68757" s="24"/>
      <c r="E68757" s="24"/>
      <c r="F68757" s="24"/>
      <c r="G68757" s="24"/>
      <c r="H68757" s="24"/>
      <c r="I68757" s="24"/>
      <c r="J68757" s="24"/>
      <c r="K68757" s="24"/>
      <c r="L68757" s="24"/>
      <c r="M68757" s="24"/>
      <c r="P68757" s="10"/>
      <c r="R68757" s="10"/>
      <c r="S68757" s="10"/>
      <c r="T68757" s="10"/>
    </row>
    <row r="68758" spans="1:20" ht="16" x14ac:dyDescent="0.2">
      <c r="A68758" s="24"/>
      <c r="B68758" s="24"/>
      <c r="C68758" s="24"/>
      <c r="D68758" s="24"/>
      <c r="E68758" s="24"/>
      <c r="F68758" s="24"/>
      <c r="G68758" s="24"/>
      <c r="H68758" s="24"/>
      <c r="I68758" s="24"/>
      <c r="J68758" s="24"/>
      <c r="K68758" s="24"/>
      <c r="L68758" s="24"/>
      <c r="M68758" s="24"/>
      <c r="P68758" s="10"/>
      <c r="R68758" s="10"/>
      <c r="S68758" s="10"/>
      <c r="T68758" s="10"/>
    </row>
    <row r="68759" spans="1:20" ht="16" x14ac:dyDescent="0.2">
      <c r="A68759" s="24"/>
      <c r="B68759" s="24"/>
      <c r="C68759" s="24"/>
      <c r="D68759" s="24"/>
      <c r="E68759" s="24"/>
      <c r="F68759" s="24"/>
      <c r="G68759" s="24"/>
      <c r="H68759" s="24"/>
      <c r="I68759" s="24"/>
      <c r="J68759" s="24"/>
      <c r="K68759" s="24"/>
      <c r="L68759" s="24"/>
      <c r="M68759" s="24"/>
      <c r="P68759" s="10"/>
      <c r="R68759" s="10"/>
      <c r="S68759" s="10"/>
      <c r="T68759" s="10"/>
    </row>
    <row r="68760" spans="1:20" ht="16" x14ac:dyDescent="0.2">
      <c r="A68760" s="24"/>
      <c r="B68760" s="24"/>
      <c r="C68760" s="24"/>
      <c r="D68760" s="24"/>
      <c r="E68760" s="24"/>
      <c r="F68760" s="24"/>
      <c r="G68760" s="24"/>
      <c r="H68760" s="24"/>
      <c r="I68760" s="24"/>
      <c r="J68760" s="24"/>
      <c r="K68760" s="24"/>
      <c r="L68760" s="24"/>
      <c r="M68760" s="24"/>
      <c r="P68760" s="10"/>
      <c r="R68760" s="10"/>
      <c r="S68760" s="10"/>
      <c r="T68760" s="10"/>
    </row>
    <row r="68761" spans="1:20" ht="16" x14ac:dyDescent="0.2">
      <c r="A68761" s="24"/>
      <c r="B68761" s="24"/>
      <c r="C68761" s="24"/>
      <c r="D68761" s="24"/>
      <c r="E68761" s="24"/>
      <c r="F68761" s="24"/>
      <c r="G68761" s="24"/>
      <c r="H68761" s="24"/>
      <c r="I68761" s="24"/>
      <c r="J68761" s="24"/>
      <c r="K68761" s="24"/>
      <c r="L68761" s="24"/>
      <c r="M68761" s="24"/>
      <c r="P68761" s="10"/>
      <c r="R68761" s="10"/>
      <c r="S68761" s="10"/>
      <c r="T68761" s="10"/>
    </row>
    <row r="68762" spans="1:20" ht="16" x14ac:dyDescent="0.2">
      <c r="A68762" s="24"/>
      <c r="B68762" s="24"/>
      <c r="C68762" s="24"/>
      <c r="D68762" s="24"/>
      <c r="E68762" s="24"/>
      <c r="F68762" s="24"/>
      <c r="G68762" s="24"/>
      <c r="H68762" s="24"/>
      <c r="I68762" s="24"/>
      <c r="J68762" s="24"/>
      <c r="K68762" s="24"/>
      <c r="L68762" s="24"/>
      <c r="M68762" s="24"/>
      <c r="P68762" s="10"/>
      <c r="R68762" s="10"/>
      <c r="S68762" s="10"/>
      <c r="T68762" s="10"/>
    </row>
    <row r="68763" spans="1:20" ht="16" x14ac:dyDescent="0.2">
      <c r="A68763" s="24"/>
      <c r="B68763" s="24"/>
      <c r="C68763" s="24"/>
      <c r="D68763" s="24"/>
      <c r="E68763" s="24"/>
      <c r="F68763" s="24"/>
      <c r="G68763" s="24"/>
      <c r="H68763" s="24"/>
      <c r="I68763" s="24"/>
      <c r="J68763" s="24"/>
      <c r="K68763" s="24"/>
      <c r="L68763" s="24"/>
      <c r="M68763" s="24"/>
      <c r="P68763" s="10"/>
      <c r="R68763" s="10"/>
      <c r="S68763" s="10"/>
      <c r="T68763" s="10"/>
    </row>
    <row r="68764" spans="1:20" ht="16" x14ac:dyDescent="0.2">
      <c r="A68764" s="24"/>
      <c r="B68764" s="24"/>
      <c r="C68764" s="24"/>
      <c r="D68764" s="24"/>
      <c r="E68764" s="24"/>
      <c r="F68764" s="24"/>
      <c r="G68764" s="24"/>
      <c r="H68764" s="24"/>
      <c r="I68764" s="24"/>
      <c r="J68764" s="24"/>
      <c r="K68764" s="24"/>
      <c r="L68764" s="24"/>
      <c r="M68764" s="24"/>
      <c r="P68764" s="10"/>
      <c r="R68764" s="10"/>
      <c r="S68764" s="10"/>
      <c r="T68764" s="10"/>
    </row>
    <row r="68765" spans="1:20" ht="16" x14ac:dyDescent="0.2">
      <c r="A68765" s="24"/>
      <c r="B68765" s="24"/>
      <c r="C68765" s="24"/>
      <c r="D68765" s="24"/>
      <c r="E68765" s="24"/>
      <c r="F68765" s="24"/>
      <c r="G68765" s="24"/>
      <c r="H68765" s="24"/>
      <c r="I68765" s="24"/>
      <c r="J68765" s="24"/>
      <c r="K68765" s="24"/>
      <c r="L68765" s="24"/>
      <c r="M68765" s="24"/>
      <c r="P68765" s="10"/>
      <c r="R68765" s="10"/>
      <c r="S68765" s="10"/>
      <c r="T68765" s="10"/>
    </row>
    <row r="68766" spans="1:20" ht="16" x14ac:dyDescent="0.2">
      <c r="A68766" s="24"/>
      <c r="B68766" s="24"/>
      <c r="C68766" s="24"/>
      <c r="D68766" s="24"/>
      <c r="E68766" s="24"/>
      <c r="F68766" s="24"/>
      <c r="G68766" s="24"/>
      <c r="H68766" s="24"/>
      <c r="I68766" s="24"/>
      <c r="J68766" s="24"/>
      <c r="K68766" s="24"/>
      <c r="L68766" s="24"/>
      <c r="M68766" s="24"/>
      <c r="P68766" s="10"/>
      <c r="R68766" s="10"/>
      <c r="S68766" s="10"/>
      <c r="T68766" s="10"/>
    </row>
    <row r="68767" spans="1:20" ht="16" x14ac:dyDescent="0.2">
      <c r="A68767" s="24"/>
      <c r="B68767" s="24"/>
      <c r="C68767" s="24"/>
      <c r="D68767" s="24"/>
      <c r="E68767" s="24"/>
      <c r="F68767" s="24"/>
      <c r="G68767" s="24"/>
      <c r="H68767" s="24"/>
      <c r="I68767" s="24"/>
      <c r="J68767" s="24"/>
      <c r="K68767" s="24"/>
      <c r="L68767" s="24"/>
      <c r="M68767" s="24"/>
      <c r="P68767" s="10"/>
      <c r="R68767" s="10"/>
      <c r="S68767" s="10"/>
      <c r="T68767" s="10"/>
    </row>
    <row r="68768" spans="1:20" ht="16" x14ac:dyDescent="0.2">
      <c r="A68768" s="24"/>
      <c r="B68768" s="24"/>
      <c r="C68768" s="24"/>
      <c r="D68768" s="24"/>
      <c r="E68768" s="24"/>
      <c r="F68768" s="24"/>
      <c r="G68768" s="24"/>
      <c r="H68768" s="24"/>
      <c r="I68768" s="24"/>
      <c r="J68768" s="24"/>
      <c r="K68768" s="24"/>
      <c r="L68768" s="24"/>
      <c r="M68768" s="24"/>
      <c r="P68768" s="10"/>
      <c r="R68768" s="10"/>
      <c r="S68768" s="10"/>
      <c r="T68768" s="10"/>
    </row>
    <row r="68769" spans="1:20" ht="16" x14ac:dyDescent="0.2">
      <c r="A68769" s="24"/>
      <c r="B68769" s="24"/>
      <c r="C68769" s="24"/>
      <c r="D68769" s="24"/>
      <c r="E68769" s="24"/>
      <c r="F68769" s="24"/>
      <c r="G68769" s="24"/>
      <c r="H68769" s="24"/>
      <c r="I68769" s="24"/>
      <c r="J68769" s="24"/>
      <c r="K68769" s="24"/>
      <c r="L68769" s="24"/>
      <c r="M68769" s="24"/>
      <c r="P68769" s="10"/>
      <c r="R68769" s="10"/>
      <c r="S68769" s="10"/>
      <c r="T68769" s="10"/>
    </row>
    <row r="68770" spans="1:20" ht="16" x14ac:dyDescent="0.2">
      <c r="A68770" s="24"/>
      <c r="B68770" s="24"/>
      <c r="C68770" s="24"/>
      <c r="D68770" s="24"/>
      <c r="E68770" s="24"/>
      <c r="F68770" s="24"/>
      <c r="G68770" s="24"/>
      <c r="H68770" s="24"/>
      <c r="I68770" s="24"/>
      <c r="J68770" s="24"/>
      <c r="K68770" s="24"/>
      <c r="L68770" s="24"/>
      <c r="M68770" s="24"/>
      <c r="P68770" s="10"/>
      <c r="R68770" s="10"/>
      <c r="S68770" s="10"/>
      <c r="T68770" s="10"/>
    </row>
    <row r="68771" spans="1:20" ht="16" x14ac:dyDescent="0.2">
      <c r="A68771" s="24"/>
      <c r="B68771" s="24"/>
      <c r="C68771" s="24"/>
      <c r="D68771" s="24"/>
      <c r="E68771" s="24"/>
      <c r="F68771" s="24"/>
      <c r="G68771" s="24"/>
      <c r="H68771" s="24"/>
      <c r="I68771" s="24"/>
      <c r="J68771" s="24"/>
      <c r="K68771" s="24"/>
      <c r="L68771" s="24"/>
      <c r="M68771" s="24"/>
      <c r="P68771" s="10"/>
      <c r="R68771" s="10"/>
      <c r="S68771" s="10"/>
      <c r="T68771" s="10"/>
    </row>
    <row r="68772" spans="1:20" ht="16" x14ac:dyDescent="0.2">
      <c r="A68772" s="24"/>
      <c r="B68772" s="24"/>
      <c r="C68772" s="24"/>
      <c r="D68772" s="24"/>
      <c r="E68772" s="24"/>
      <c r="F68772" s="24"/>
      <c r="G68772" s="24"/>
      <c r="H68772" s="24"/>
      <c r="I68772" s="24"/>
      <c r="J68772" s="24"/>
      <c r="K68772" s="24"/>
      <c r="L68772" s="24"/>
      <c r="M68772" s="24"/>
      <c r="P68772" s="10"/>
      <c r="R68772" s="10"/>
      <c r="S68772" s="10"/>
      <c r="T68772" s="10"/>
    </row>
    <row r="68773" spans="1:20" ht="16" x14ac:dyDescent="0.2">
      <c r="A68773" s="24"/>
      <c r="B68773" s="24"/>
      <c r="C68773" s="24"/>
      <c r="D68773" s="24"/>
      <c r="E68773" s="24"/>
      <c r="F68773" s="24"/>
      <c r="G68773" s="24"/>
      <c r="H68773" s="24"/>
      <c r="I68773" s="24"/>
      <c r="J68773" s="24"/>
      <c r="K68773" s="24"/>
      <c r="L68773" s="24"/>
      <c r="M68773" s="24"/>
      <c r="P68773" s="10"/>
      <c r="R68773" s="10"/>
      <c r="S68773" s="10"/>
      <c r="T68773" s="10"/>
    </row>
    <row r="68774" spans="1:20" ht="16" x14ac:dyDescent="0.2">
      <c r="A68774" s="24"/>
      <c r="B68774" s="24"/>
      <c r="C68774" s="24"/>
      <c r="D68774" s="24"/>
      <c r="E68774" s="24"/>
      <c r="F68774" s="24"/>
      <c r="G68774" s="24"/>
      <c r="H68774" s="24"/>
      <c r="I68774" s="24"/>
      <c r="J68774" s="24"/>
      <c r="K68774" s="24"/>
      <c r="L68774" s="24"/>
      <c r="M68774" s="24"/>
      <c r="P68774" s="10"/>
      <c r="R68774" s="10"/>
      <c r="S68774" s="10"/>
      <c r="T68774" s="10"/>
    </row>
    <row r="68775" spans="1:20" ht="16" x14ac:dyDescent="0.2">
      <c r="A68775" s="24"/>
      <c r="B68775" s="24"/>
      <c r="C68775" s="24"/>
      <c r="D68775" s="24"/>
      <c r="E68775" s="24"/>
      <c r="F68775" s="24"/>
      <c r="G68775" s="24"/>
      <c r="H68775" s="24"/>
      <c r="I68775" s="24"/>
      <c r="J68775" s="24"/>
      <c r="K68775" s="24"/>
      <c r="L68775" s="24"/>
      <c r="M68775" s="24"/>
      <c r="P68775" s="10"/>
      <c r="R68775" s="10"/>
      <c r="S68775" s="10"/>
      <c r="T68775" s="10"/>
    </row>
    <row r="68776" spans="1:20" ht="16" x14ac:dyDescent="0.2">
      <c r="A68776" s="24"/>
      <c r="B68776" s="24"/>
      <c r="C68776" s="24"/>
      <c r="D68776" s="24"/>
      <c r="E68776" s="24"/>
      <c r="F68776" s="24"/>
      <c r="G68776" s="24"/>
      <c r="H68776" s="24"/>
      <c r="I68776" s="24"/>
      <c r="J68776" s="24"/>
      <c r="K68776" s="24"/>
      <c r="L68776" s="24"/>
      <c r="M68776" s="24"/>
      <c r="P68776" s="10"/>
      <c r="R68776" s="10"/>
      <c r="S68776" s="10"/>
      <c r="T68776" s="10"/>
    </row>
    <row r="68777" spans="1:20" ht="16" x14ac:dyDescent="0.2">
      <c r="A68777" s="24"/>
      <c r="B68777" s="24"/>
      <c r="C68777" s="24"/>
      <c r="D68777" s="24"/>
      <c r="E68777" s="24"/>
      <c r="F68777" s="24"/>
      <c r="G68777" s="24"/>
      <c r="H68777" s="24"/>
      <c r="I68777" s="24"/>
      <c r="J68777" s="24"/>
      <c r="K68777" s="24"/>
      <c r="L68777" s="24"/>
      <c r="M68777" s="24"/>
      <c r="P68777" s="10"/>
      <c r="R68777" s="10"/>
      <c r="S68777" s="10"/>
      <c r="T68777" s="10"/>
    </row>
    <row r="68778" spans="1:20" ht="16" x14ac:dyDescent="0.2">
      <c r="A68778" s="24"/>
      <c r="B68778" s="24"/>
      <c r="C68778" s="24"/>
      <c r="D68778" s="24"/>
      <c r="E68778" s="24"/>
      <c r="F68778" s="24"/>
      <c r="G68778" s="24"/>
      <c r="H68778" s="24"/>
      <c r="I68778" s="24"/>
      <c r="J68778" s="24"/>
      <c r="K68778" s="24"/>
      <c r="L68778" s="24"/>
      <c r="M68778" s="24"/>
      <c r="P68778" s="10"/>
      <c r="R68778" s="10"/>
      <c r="S68778" s="10"/>
      <c r="T68778" s="10"/>
    </row>
    <row r="68779" spans="1:20" ht="16" x14ac:dyDescent="0.2">
      <c r="A68779" s="24"/>
      <c r="B68779" s="24"/>
      <c r="C68779" s="24"/>
      <c r="D68779" s="24"/>
      <c r="E68779" s="24"/>
      <c r="F68779" s="24"/>
      <c r="G68779" s="24"/>
      <c r="H68779" s="24"/>
      <c r="I68779" s="24"/>
      <c r="J68779" s="24"/>
      <c r="K68779" s="24"/>
      <c r="L68779" s="24"/>
      <c r="M68779" s="24"/>
      <c r="P68779" s="10"/>
      <c r="R68779" s="10"/>
      <c r="S68779" s="10"/>
      <c r="T68779" s="10"/>
    </row>
    <row r="68780" spans="1:20" ht="16" x14ac:dyDescent="0.2">
      <c r="A68780" s="24"/>
      <c r="B68780" s="24"/>
      <c r="C68780" s="24"/>
      <c r="D68780" s="24"/>
      <c r="E68780" s="24"/>
      <c r="F68780" s="24"/>
      <c r="G68780" s="24"/>
      <c r="H68780" s="24"/>
      <c r="I68780" s="24"/>
      <c r="J68780" s="24"/>
      <c r="K68780" s="24"/>
      <c r="L68780" s="24"/>
      <c r="M68780" s="24"/>
      <c r="P68780" s="10"/>
      <c r="R68780" s="10"/>
      <c r="S68780" s="10"/>
      <c r="T68780" s="10"/>
    </row>
    <row r="68781" spans="1:20" ht="16" x14ac:dyDescent="0.2">
      <c r="A68781" s="24"/>
      <c r="B68781" s="24"/>
      <c r="C68781" s="24"/>
      <c r="D68781" s="24"/>
      <c r="E68781" s="24"/>
      <c r="F68781" s="24"/>
      <c r="G68781" s="24"/>
      <c r="H68781" s="24"/>
      <c r="I68781" s="24"/>
      <c r="J68781" s="24"/>
      <c r="K68781" s="24"/>
      <c r="L68781" s="24"/>
      <c r="M68781" s="24"/>
      <c r="P68781" s="10"/>
      <c r="R68781" s="10"/>
      <c r="S68781" s="10"/>
      <c r="T68781" s="10"/>
    </row>
    <row r="68782" spans="1:20" ht="16" x14ac:dyDescent="0.2">
      <c r="A68782" s="24"/>
      <c r="B68782" s="24"/>
      <c r="C68782" s="24"/>
      <c r="D68782" s="24"/>
      <c r="E68782" s="24"/>
      <c r="F68782" s="24"/>
      <c r="G68782" s="24"/>
      <c r="H68782" s="24"/>
      <c r="I68782" s="24"/>
      <c r="J68782" s="24"/>
      <c r="K68782" s="24"/>
      <c r="L68782" s="24"/>
      <c r="M68782" s="24"/>
      <c r="P68782" s="10"/>
      <c r="R68782" s="10"/>
      <c r="S68782" s="10"/>
      <c r="T68782" s="10"/>
    </row>
    <row r="68783" spans="1:20" ht="16" x14ac:dyDescent="0.2">
      <c r="A68783" s="24"/>
      <c r="B68783" s="24"/>
      <c r="C68783" s="24"/>
      <c r="D68783" s="24"/>
      <c r="E68783" s="24"/>
      <c r="F68783" s="24"/>
      <c r="G68783" s="24"/>
      <c r="H68783" s="24"/>
      <c r="I68783" s="24"/>
      <c r="J68783" s="24"/>
      <c r="K68783" s="24"/>
      <c r="L68783" s="24"/>
      <c r="M68783" s="24"/>
      <c r="P68783" s="10"/>
      <c r="R68783" s="10"/>
      <c r="S68783" s="10"/>
      <c r="T68783" s="10"/>
    </row>
    <row r="68784" spans="1:20" ht="16" x14ac:dyDescent="0.2">
      <c r="A68784" s="24"/>
      <c r="B68784" s="24"/>
      <c r="C68784" s="24"/>
      <c r="D68784" s="24"/>
      <c r="E68784" s="24"/>
      <c r="F68784" s="24"/>
      <c r="G68784" s="24"/>
      <c r="H68784" s="24"/>
      <c r="I68784" s="24"/>
      <c r="J68784" s="24"/>
      <c r="K68784" s="24"/>
      <c r="L68784" s="24"/>
      <c r="M68784" s="24"/>
      <c r="P68784" s="10"/>
      <c r="R68784" s="10"/>
      <c r="S68784" s="10"/>
      <c r="T68784" s="10"/>
    </row>
    <row r="68785" spans="1:20" ht="16" x14ac:dyDescent="0.2">
      <c r="A68785" s="24"/>
      <c r="B68785" s="24"/>
      <c r="C68785" s="24"/>
      <c r="D68785" s="24"/>
      <c r="E68785" s="24"/>
      <c r="F68785" s="24"/>
      <c r="G68785" s="24"/>
      <c r="H68785" s="24"/>
      <c r="I68785" s="24"/>
      <c r="J68785" s="24"/>
      <c r="K68785" s="24"/>
      <c r="L68785" s="24"/>
      <c r="M68785" s="24"/>
      <c r="P68785" s="10"/>
      <c r="R68785" s="10"/>
      <c r="S68785" s="10"/>
      <c r="T68785" s="10"/>
    </row>
    <row r="68786" spans="1:20" ht="16" x14ac:dyDescent="0.2">
      <c r="A68786" s="24"/>
      <c r="B68786" s="24"/>
      <c r="C68786" s="24"/>
      <c r="D68786" s="24"/>
      <c r="E68786" s="24"/>
      <c r="F68786" s="24"/>
      <c r="G68786" s="24"/>
      <c r="H68786" s="24"/>
      <c r="I68786" s="24"/>
      <c r="J68786" s="24"/>
      <c r="K68786" s="24"/>
      <c r="L68786" s="24"/>
      <c r="M68786" s="24"/>
      <c r="P68786" s="10"/>
      <c r="R68786" s="10"/>
      <c r="S68786" s="10"/>
      <c r="T68786" s="10"/>
    </row>
    <row r="68787" spans="1:20" ht="16" x14ac:dyDescent="0.2">
      <c r="A68787" s="24"/>
      <c r="B68787" s="24"/>
      <c r="C68787" s="24"/>
      <c r="D68787" s="24"/>
      <c r="E68787" s="24"/>
      <c r="F68787" s="24"/>
      <c r="G68787" s="24"/>
      <c r="H68787" s="24"/>
      <c r="I68787" s="24"/>
      <c r="J68787" s="24"/>
      <c r="K68787" s="24"/>
      <c r="L68787" s="24"/>
      <c r="M68787" s="24"/>
      <c r="P68787" s="10"/>
      <c r="R68787" s="10"/>
      <c r="S68787" s="10"/>
      <c r="T68787" s="10"/>
    </row>
    <row r="68788" spans="1:20" ht="16" x14ac:dyDescent="0.2">
      <c r="A68788" s="24"/>
      <c r="B68788" s="24"/>
      <c r="C68788" s="24"/>
      <c r="D68788" s="24"/>
      <c r="E68788" s="24"/>
      <c r="F68788" s="24"/>
      <c r="G68788" s="24"/>
      <c r="H68788" s="24"/>
      <c r="I68788" s="24"/>
      <c r="J68788" s="24"/>
      <c r="K68788" s="24"/>
      <c r="L68788" s="24"/>
      <c r="M68788" s="24"/>
      <c r="P68788" s="10"/>
      <c r="R68788" s="10"/>
      <c r="S68788" s="10"/>
      <c r="T68788" s="10"/>
    </row>
    <row r="68789" spans="1:20" ht="16" x14ac:dyDescent="0.2">
      <c r="A68789" s="24"/>
      <c r="B68789" s="24"/>
      <c r="C68789" s="24"/>
      <c r="D68789" s="24"/>
      <c r="E68789" s="24"/>
      <c r="F68789" s="24"/>
      <c r="G68789" s="24"/>
      <c r="H68789" s="24"/>
      <c r="I68789" s="24"/>
      <c r="J68789" s="24"/>
      <c r="K68789" s="24"/>
      <c r="L68789" s="24"/>
      <c r="M68789" s="24"/>
      <c r="P68789" s="10"/>
      <c r="R68789" s="10"/>
      <c r="S68789" s="10"/>
      <c r="T68789" s="10"/>
    </row>
    <row r="68790" spans="1:20" ht="16" x14ac:dyDescent="0.2">
      <c r="A68790" s="24"/>
      <c r="B68790" s="24"/>
      <c r="C68790" s="24"/>
      <c r="D68790" s="24"/>
      <c r="E68790" s="24"/>
      <c r="F68790" s="24"/>
      <c r="G68790" s="24"/>
      <c r="H68790" s="24"/>
      <c r="I68790" s="24"/>
      <c r="J68790" s="24"/>
      <c r="K68790" s="24"/>
      <c r="L68790" s="24"/>
      <c r="M68790" s="24"/>
      <c r="P68790" s="10"/>
      <c r="R68790" s="10"/>
      <c r="S68790" s="10"/>
      <c r="T68790" s="10"/>
    </row>
    <row r="68791" spans="1:20" ht="16" x14ac:dyDescent="0.2">
      <c r="A68791" s="24"/>
      <c r="B68791" s="24"/>
      <c r="C68791" s="24"/>
      <c r="D68791" s="24"/>
      <c r="E68791" s="24"/>
      <c r="F68791" s="24"/>
      <c r="G68791" s="24"/>
      <c r="H68791" s="24"/>
      <c r="I68791" s="24"/>
      <c r="J68791" s="24"/>
      <c r="K68791" s="24"/>
      <c r="L68791" s="24"/>
      <c r="M68791" s="24"/>
      <c r="P68791" s="10"/>
      <c r="R68791" s="10"/>
      <c r="S68791" s="10"/>
      <c r="T68791" s="10"/>
    </row>
    <row r="68792" spans="1:20" ht="16" x14ac:dyDescent="0.2">
      <c r="A68792" s="24"/>
      <c r="B68792" s="24"/>
      <c r="C68792" s="24"/>
      <c r="D68792" s="24"/>
      <c r="E68792" s="24"/>
      <c r="F68792" s="24"/>
      <c r="G68792" s="24"/>
      <c r="H68792" s="24"/>
      <c r="I68792" s="24"/>
      <c r="J68792" s="24"/>
      <c r="K68792" s="24"/>
      <c r="L68792" s="24"/>
      <c r="M68792" s="24"/>
      <c r="P68792" s="10"/>
      <c r="R68792" s="10"/>
      <c r="S68792" s="10"/>
      <c r="T68792" s="10"/>
    </row>
    <row r="68793" spans="1:20" ht="16" x14ac:dyDescent="0.2">
      <c r="A68793" s="24"/>
      <c r="B68793" s="24"/>
      <c r="C68793" s="24"/>
      <c r="D68793" s="24"/>
      <c r="E68793" s="24"/>
      <c r="F68793" s="24"/>
      <c r="G68793" s="24"/>
      <c r="H68793" s="24"/>
      <c r="I68793" s="24"/>
      <c r="J68793" s="24"/>
      <c r="K68793" s="24"/>
      <c r="L68793" s="24"/>
      <c r="M68793" s="24"/>
      <c r="P68793" s="10"/>
      <c r="R68793" s="10"/>
      <c r="S68793" s="10"/>
      <c r="T68793" s="10"/>
    </row>
    <row r="68794" spans="1:20" ht="16" x14ac:dyDescent="0.2">
      <c r="A68794" s="24"/>
      <c r="B68794" s="24"/>
      <c r="C68794" s="24"/>
      <c r="D68794" s="24"/>
      <c r="E68794" s="24"/>
      <c r="F68794" s="24"/>
      <c r="G68794" s="24"/>
      <c r="H68794" s="24"/>
      <c r="I68794" s="24"/>
      <c r="J68794" s="24"/>
      <c r="K68794" s="24"/>
      <c r="L68794" s="24"/>
      <c r="M68794" s="24"/>
      <c r="P68794" s="10"/>
      <c r="R68794" s="10"/>
      <c r="S68794" s="10"/>
      <c r="T68794" s="10"/>
    </row>
    <row r="68795" spans="1:20" ht="16" x14ac:dyDescent="0.2">
      <c r="A68795" s="24"/>
      <c r="B68795" s="24"/>
      <c r="C68795" s="24"/>
      <c r="D68795" s="24"/>
      <c r="E68795" s="24"/>
      <c r="F68795" s="24"/>
      <c r="G68795" s="24"/>
      <c r="H68795" s="24"/>
      <c r="I68795" s="24"/>
      <c r="J68795" s="24"/>
      <c r="K68795" s="24"/>
      <c r="L68795" s="24"/>
      <c r="M68795" s="24"/>
      <c r="P68795" s="10"/>
      <c r="R68795" s="10"/>
      <c r="S68795" s="10"/>
      <c r="T68795" s="10"/>
    </row>
    <row r="68796" spans="1:20" ht="16" x14ac:dyDescent="0.2">
      <c r="A68796" s="24"/>
      <c r="B68796" s="24"/>
      <c r="C68796" s="24"/>
      <c r="D68796" s="24"/>
      <c r="E68796" s="24"/>
      <c r="F68796" s="24"/>
      <c r="G68796" s="24"/>
      <c r="H68796" s="24"/>
      <c r="I68796" s="24"/>
      <c r="J68796" s="24"/>
      <c r="K68796" s="24"/>
      <c r="L68796" s="24"/>
      <c r="M68796" s="24"/>
      <c r="P68796" s="10"/>
      <c r="R68796" s="10"/>
      <c r="S68796" s="10"/>
      <c r="T68796" s="10"/>
    </row>
    <row r="68797" spans="1:20" ht="16" x14ac:dyDescent="0.2">
      <c r="A68797" s="24"/>
      <c r="B68797" s="24"/>
      <c r="C68797" s="24"/>
      <c r="D68797" s="24"/>
      <c r="E68797" s="24"/>
      <c r="F68797" s="24"/>
      <c r="G68797" s="24"/>
      <c r="H68797" s="24"/>
      <c r="I68797" s="24"/>
      <c r="J68797" s="24"/>
      <c r="K68797" s="24"/>
      <c r="L68797" s="24"/>
      <c r="M68797" s="24"/>
      <c r="P68797" s="10"/>
      <c r="R68797" s="10"/>
      <c r="S68797" s="10"/>
      <c r="T68797" s="10"/>
    </row>
    <row r="68798" spans="1:20" ht="16" x14ac:dyDescent="0.2">
      <c r="A68798" s="24"/>
      <c r="B68798" s="24"/>
      <c r="C68798" s="24"/>
      <c r="D68798" s="24"/>
      <c r="E68798" s="24"/>
      <c r="F68798" s="24"/>
      <c r="G68798" s="24"/>
      <c r="H68798" s="24"/>
      <c r="I68798" s="24"/>
      <c r="J68798" s="24"/>
      <c r="K68798" s="24"/>
      <c r="L68798" s="24"/>
      <c r="M68798" s="24"/>
      <c r="P68798" s="10"/>
      <c r="R68798" s="10"/>
      <c r="S68798" s="10"/>
      <c r="T68798" s="10"/>
    </row>
    <row r="68799" spans="1:20" ht="16" x14ac:dyDescent="0.2">
      <c r="A68799" s="24"/>
      <c r="B68799" s="24"/>
      <c r="C68799" s="24"/>
      <c r="D68799" s="24"/>
      <c r="E68799" s="24"/>
      <c r="F68799" s="24"/>
      <c r="G68799" s="24"/>
      <c r="H68799" s="24"/>
      <c r="I68799" s="24"/>
      <c r="J68799" s="24"/>
      <c r="K68799" s="24"/>
      <c r="L68799" s="24"/>
      <c r="M68799" s="24"/>
      <c r="P68799" s="10"/>
      <c r="R68799" s="10"/>
      <c r="S68799" s="10"/>
      <c r="T68799" s="10"/>
    </row>
    <row r="68800" spans="1:20" ht="16" x14ac:dyDescent="0.2">
      <c r="A68800" s="24"/>
      <c r="B68800" s="24"/>
      <c r="C68800" s="24"/>
      <c r="D68800" s="24"/>
      <c r="E68800" s="24"/>
      <c r="F68800" s="24"/>
      <c r="G68800" s="24"/>
      <c r="H68800" s="24"/>
      <c r="I68800" s="24"/>
      <c r="J68800" s="24"/>
      <c r="K68800" s="24"/>
      <c r="L68800" s="24"/>
      <c r="M68800" s="24"/>
      <c r="P68800" s="10"/>
      <c r="R68800" s="10"/>
      <c r="S68800" s="10"/>
      <c r="T68800" s="10"/>
    </row>
    <row r="68801" spans="1:20" ht="16" x14ac:dyDescent="0.2">
      <c r="A68801" s="24"/>
      <c r="B68801" s="24"/>
      <c r="C68801" s="24"/>
      <c r="D68801" s="24"/>
      <c r="E68801" s="24"/>
      <c r="F68801" s="24"/>
      <c r="G68801" s="24"/>
      <c r="H68801" s="24"/>
      <c r="I68801" s="24"/>
      <c r="J68801" s="24"/>
      <c r="K68801" s="24"/>
      <c r="L68801" s="24"/>
      <c r="M68801" s="24"/>
      <c r="P68801" s="10"/>
      <c r="R68801" s="10"/>
      <c r="S68801" s="10"/>
      <c r="T68801" s="10"/>
    </row>
    <row r="68802" spans="1:20" ht="16" x14ac:dyDescent="0.2">
      <c r="A68802" s="24"/>
      <c r="B68802" s="24"/>
      <c r="C68802" s="24"/>
      <c r="D68802" s="24"/>
      <c r="E68802" s="24"/>
      <c r="F68802" s="24"/>
      <c r="G68802" s="24"/>
      <c r="H68802" s="24"/>
      <c r="I68802" s="24"/>
      <c r="J68802" s="24"/>
      <c r="K68802" s="24"/>
      <c r="L68802" s="24"/>
      <c r="M68802" s="24"/>
      <c r="P68802" s="10"/>
      <c r="R68802" s="10"/>
      <c r="S68802" s="10"/>
      <c r="T68802" s="10"/>
    </row>
    <row r="68803" spans="1:20" ht="16" x14ac:dyDescent="0.2">
      <c r="A68803" s="24"/>
      <c r="B68803" s="24"/>
      <c r="C68803" s="24"/>
      <c r="D68803" s="24"/>
      <c r="E68803" s="24"/>
      <c r="F68803" s="24"/>
      <c r="G68803" s="24"/>
      <c r="H68803" s="24"/>
      <c r="I68803" s="24"/>
      <c r="J68803" s="24"/>
      <c r="K68803" s="24"/>
      <c r="L68803" s="24"/>
      <c r="M68803" s="24"/>
      <c r="P68803" s="10"/>
      <c r="R68803" s="10"/>
      <c r="S68803" s="10"/>
      <c r="T68803" s="10"/>
    </row>
    <row r="68804" spans="1:20" ht="16" x14ac:dyDescent="0.2">
      <c r="A68804" s="24"/>
      <c r="B68804" s="24"/>
      <c r="C68804" s="24"/>
      <c r="D68804" s="24"/>
      <c r="E68804" s="24"/>
      <c r="F68804" s="24"/>
      <c r="G68804" s="24"/>
      <c r="H68804" s="24"/>
      <c r="I68804" s="24"/>
      <c r="J68804" s="24"/>
      <c r="K68804" s="24"/>
      <c r="L68804" s="24"/>
      <c r="M68804" s="24"/>
      <c r="P68804" s="10"/>
      <c r="R68804" s="10"/>
      <c r="S68804" s="10"/>
      <c r="T68804" s="10"/>
    </row>
    <row r="68805" spans="1:20" ht="16" x14ac:dyDescent="0.2">
      <c r="A68805" s="24"/>
      <c r="B68805" s="24"/>
      <c r="C68805" s="24"/>
      <c r="D68805" s="24"/>
      <c r="E68805" s="24"/>
      <c r="F68805" s="24"/>
      <c r="G68805" s="24"/>
      <c r="H68805" s="24"/>
      <c r="I68805" s="24"/>
      <c r="J68805" s="24"/>
      <c r="K68805" s="24"/>
      <c r="L68805" s="24"/>
      <c r="M68805" s="24"/>
      <c r="P68805" s="10"/>
      <c r="R68805" s="10"/>
      <c r="S68805" s="10"/>
      <c r="T68805" s="10"/>
    </row>
    <row r="68806" spans="1:20" ht="16" x14ac:dyDescent="0.2">
      <c r="A68806" s="24"/>
      <c r="B68806" s="24"/>
      <c r="C68806" s="24"/>
      <c r="D68806" s="24"/>
      <c r="E68806" s="24"/>
      <c r="F68806" s="24"/>
      <c r="G68806" s="24"/>
      <c r="H68806" s="24"/>
      <c r="I68806" s="24"/>
      <c r="J68806" s="24"/>
      <c r="K68806" s="24"/>
      <c r="L68806" s="24"/>
      <c r="M68806" s="24"/>
      <c r="P68806" s="10"/>
      <c r="R68806" s="10"/>
      <c r="S68806" s="10"/>
      <c r="T68806" s="10"/>
    </row>
    <row r="68807" spans="1:20" ht="16" x14ac:dyDescent="0.2">
      <c r="A68807" s="24"/>
      <c r="B68807" s="24"/>
      <c r="C68807" s="24"/>
      <c r="D68807" s="24"/>
      <c r="E68807" s="24"/>
      <c r="F68807" s="24"/>
      <c r="G68807" s="24"/>
      <c r="H68807" s="24"/>
      <c r="I68807" s="24"/>
      <c r="J68807" s="24"/>
      <c r="K68807" s="24"/>
      <c r="L68807" s="24"/>
      <c r="M68807" s="24"/>
      <c r="P68807" s="10"/>
      <c r="R68807" s="10"/>
      <c r="S68807" s="10"/>
      <c r="T68807" s="10"/>
    </row>
    <row r="68808" spans="1:20" ht="16" x14ac:dyDescent="0.2">
      <c r="A68808" s="24"/>
      <c r="B68808" s="24"/>
      <c r="C68808" s="24"/>
      <c r="D68808" s="24"/>
      <c r="E68808" s="24"/>
      <c r="F68808" s="24"/>
      <c r="G68808" s="24"/>
      <c r="H68808" s="24"/>
      <c r="I68808" s="24"/>
      <c r="J68808" s="24"/>
      <c r="K68808" s="24"/>
      <c r="L68808" s="24"/>
      <c r="M68808" s="24"/>
      <c r="P68808" s="10"/>
      <c r="R68808" s="10"/>
      <c r="S68808" s="10"/>
      <c r="T68808" s="10"/>
    </row>
    <row r="68809" spans="1:20" ht="16" x14ac:dyDescent="0.2">
      <c r="A68809" s="24"/>
      <c r="B68809" s="24"/>
      <c r="C68809" s="24"/>
      <c r="D68809" s="24"/>
      <c r="E68809" s="24"/>
      <c r="F68809" s="24"/>
      <c r="G68809" s="24"/>
      <c r="H68809" s="24"/>
      <c r="I68809" s="24"/>
      <c r="J68809" s="24"/>
      <c r="K68809" s="24"/>
      <c r="L68809" s="24"/>
      <c r="M68809" s="24"/>
      <c r="P68809" s="10"/>
      <c r="R68809" s="10"/>
      <c r="S68809" s="10"/>
      <c r="T68809" s="10"/>
    </row>
    <row r="68810" spans="1:20" ht="16" x14ac:dyDescent="0.2">
      <c r="A68810" s="24"/>
      <c r="B68810" s="24"/>
      <c r="C68810" s="24"/>
      <c r="D68810" s="24"/>
      <c r="E68810" s="24"/>
      <c r="F68810" s="24"/>
      <c r="G68810" s="24"/>
      <c r="H68810" s="24"/>
      <c r="I68810" s="24"/>
      <c r="J68810" s="24"/>
      <c r="K68810" s="24"/>
      <c r="L68810" s="24"/>
      <c r="M68810" s="24"/>
      <c r="P68810" s="10"/>
      <c r="R68810" s="10"/>
      <c r="S68810" s="10"/>
      <c r="T68810" s="10"/>
    </row>
    <row r="68811" spans="1:20" ht="16" x14ac:dyDescent="0.2">
      <c r="A68811" s="24"/>
      <c r="B68811" s="24"/>
      <c r="C68811" s="24"/>
      <c r="D68811" s="24"/>
      <c r="E68811" s="24"/>
      <c r="F68811" s="24"/>
      <c r="G68811" s="24"/>
      <c r="H68811" s="24"/>
      <c r="I68811" s="24"/>
      <c r="J68811" s="24"/>
      <c r="K68811" s="24"/>
      <c r="L68811" s="24"/>
      <c r="M68811" s="24"/>
      <c r="P68811" s="10"/>
      <c r="R68811" s="10"/>
      <c r="S68811" s="10"/>
      <c r="T68811" s="10"/>
    </row>
    <row r="68812" spans="1:20" ht="16" x14ac:dyDescent="0.2">
      <c r="A68812" s="24"/>
      <c r="B68812" s="24"/>
      <c r="C68812" s="24"/>
      <c r="D68812" s="24"/>
      <c r="E68812" s="24"/>
      <c r="F68812" s="24"/>
      <c r="G68812" s="24"/>
      <c r="H68812" s="24"/>
      <c r="I68812" s="24"/>
      <c r="J68812" s="24"/>
      <c r="K68812" s="24"/>
      <c r="L68812" s="24"/>
      <c r="M68812" s="24"/>
      <c r="P68812" s="10"/>
      <c r="R68812" s="10"/>
      <c r="S68812" s="10"/>
      <c r="T68812" s="10"/>
    </row>
    <row r="68813" spans="1:20" ht="16" x14ac:dyDescent="0.2">
      <c r="A68813" s="24"/>
      <c r="B68813" s="24"/>
      <c r="C68813" s="24"/>
      <c r="D68813" s="24"/>
      <c r="E68813" s="24"/>
      <c r="F68813" s="24"/>
      <c r="G68813" s="24"/>
      <c r="H68813" s="24"/>
      <c r="I68813" s="24"/>
      <c r="J68813" s="24"/>
      <c r="K68813" s="24"/>
      <c r="L68813" s="24"/>
      <c r="M68813" s="24"/>
      <c r="P68813" s="10"/>
      <c r="R68813" s="10"/>
      <c r="S68813" s="10"/>
      <c r="T68813" s="10"/>
    </row>
    <row r="68814" spans="1:20" ht="16" x14ac:dyDescent="0.2">
      <c r="A68814" s="24"/>
      <c r="B68814" s="24"/>
      <c r="C68814" s="24"/>
      <c r="D68814" s="24"/>
      <c r="E68814" s="24"/>
      <c r="F68814" s="24"/>
      <c r="G68814" s="24"/>
      <c r="H68814" s="24"/>
      <c r="I68814" s="24"/>
      <c r="J68814" s="24"/>
      <c r="K68814" s="24"/>
      <c r="L68814" s="24"/>
      <c r="M68814" s="24"/>
      <c r="P68814" s="10"/>
      <c r="R68814" s="10"/>
      <c r="S68814" s="10"/>
      <c r="T68814" s="10"/>
    </row>
    <row r="68815" spans="1:20" ht="16" x14ac:dyDescent="0.2">
      <c r="A68815" s="24"/>
      <c r="B68815" s="24"/>
      <c r="C68815" s="24"/>
      <c r="D68815" s="24"/>
      <c r="E68815" s="24"/>
      <c r="F68815" s="24"/>
      <c r="G68815" s="24"/>
      <c r="H68815" s="24"/>
      <c r="I68815" s="24"/>
      <c r="J68815" s="24"/>
      <c r="K68815" s="24"/>
      <c r="L68815" s="24"/>
      <c r="M68815" s="24"/>
      <c r="P68815" s="10"/>
      <c r="R68815" s="10"/>
      <c r="S68815" s="10"/>
      <c r="T68815" s="10"/>
    </row>
    <row r="68816" spans="1:20" ht="16" x14ac:dyDescent="0.2">
      <c r="A68816" s="24"/>
      <c r="B68816" s="24"/>
      <c r="C68816" s="24"/>
      <c r="D68816" s="24"/>
      <c r="E68816" s="24"/>
      <c r="F68816" s="24"/>
      <c r="G68816" s="24"/>
      <c r="H68816" s="24"/>
      <c r="I68816" s="24"/>
      <c r="J68816" s="24"/>
      <c r="K68816" s="24"/>
      <c r="L68816" s="24"/>
      <c r="M68816" s="24"/>
      <c r="P68816" s="10"/>
      <c r="R68816" s="10"/>
      <c r="S68816" s="10"/>
      <c r="T68816" s="10"/>
    </row>
    <row r="68817" spans="1:20" ht="16" x14ac:dyDescent="0.2">
      <c r="A68817" s="24"/>
      <c r="B68817" s="24"/>
      <c r="C68817" s="24"/>
      <c r="D68817" s="24"/>
      <c r="E68817" s="24"/>
      <c r="F68817" s="24"/>
      <c r="G68817" s="24"/>
      <c r="H68817" s="24"/>
      <c r="I68817" s="24"/>
      <c r="J68817" s="24"/>
      <c r="K68817" s="24"/>
      <c r="L68817" s="24"/>
      <c r="M68817" s="24"/>
      <c r="P68817" s="10"/>
      <c r="R68817" s="10"/>
      <c r="S68817" s="10"/>
      <c r="T68817" s="10"/>
    </row>
    <row r="68818" spans="1:20" ht="16" x14ac:dyDescent="0.2">
      <c r="A68818" s="24"/>
      <c r="B68818" s="24"/>
      <c r="C68818" s="24"/>
      <c r="D68818" s="24"/>
      <c r="E68818" s="24"/>
      <c r="F68818" s="24"/>
      <c r="G68818" s="24"/>
      <c r="H68818" s="24"/>
      <c r="I68818" s="24"/>
      <c r="J68818" s="24"/>
      <c r="K68818" s="24"/>
      <c r="L68818" s="24"/>
      <c r="M68818" s="24"/>
      <c r="P68818" s="10"/>
      <c r="R68818" s="10"/>
      <c r="S68818" s="10"/>
      <c r="T68818" s="10"/>
    </row>
    <row r="68819" spans="1:20" ht="16" x14ac:dyDescent="0.2">
      <c r="A68819" s="24"/>
      <c r="B68819" s="24"/>
      <c r="C68819" s="24"/>
      <c r="D68819" s="24"/>
      <c r="E68819" s="24"/>
      <c r="F68819" s="24"/>
      <c r="G68819" s="24"/>
      <c r="H68819" s="24"/>
      <c r="I68819" s="24"/>
      <c r="J68819" s="24"/>
      <c r="K68819" s="24"/>
      <c r="L68819" s="24"/>
      <c r="M68819" s="24"/>
      <c r="P68819" s="10"/>
      <c r="R68819" s="10"/>
      <c r="S68819" s="10"/>
      <c r="T68819" s="10"/>
    </row>
    <row r="68820" spans="1:20" ht="16" x14ac:dyDescent="0.2">
      <c r="A68820" s="24"/>
      <c r="B68820" s="24"/>
      <c r="C68820" s="24"/>
      <c r="D68820" s="24"/>
      <c r="E68820" s="24"/>
      <c r="F68820" s="24"/>
      <c r="G68820" s="24"/>
      <c r="H68820" s="24"/>
      <c r="I68820" s="24"/>
      <c r="J68820" s="24"/>
      <c r="K68820" s="24"/>
      <c r="L68820" s="24"/>
      <c r="M68820" s="24"/>
      <c r="P68820" s="10"/>
      <c r="R68820" s="10"/>
      <c r="S68820" s="10"/>
      <c r="T68820" s="10"/>
    </row>
    <row r="68821" spans="1:20" ht="16" x14ac:dyDescent="0.2">
      <c r="A68821" s="24"/>
      <c r="B68821" s="24"/>
      <c r="C68821" s="24"/>
      <c r="D68821" s="24"/>
      <c r="E68821" s="24"/>
      <c r="F68821" s="24"/>
      <c r="G68821" s="24"/>
      <c r="H68821" s="24"/>
      <c r="I68821" s="24"/>
      <c r="J68821" s="24"/>
      <c r="K68821" s="24"/>
      <c r="L68821" s="24"/>
      <c r="M68821" s="24"/>
      <c r="P68821" s="10"/>
      <c r="R68821" s="10"/>
      <c r="S68821" s="10"/>
      <c r="T68821" s="10"/>
    </row>
    <row r="68822" spans="1:20" ht="16" x14ac:dyDescent="0.2">
      <c r="A68822" s="24"/>
      <c r="B68822" s="24"/>
      <c r="C68822" s="24"/>
      <c r="D68822" s="24"/>
      <c r="E68822" s="24"/>
      <c r="F68822" s="24"/>
      <c r="G68822" s="24"/>
      <c r="H68822" s="24"/>
      <c r="I68822" s="24"/>
      <c r="J68822" s="24"/>
      <c r="K68822" s="24"/>
      <c r="L68822" s="24"/>
      <c r="M68822" s="24"/>
      <c r="P68822" s="10"/>
      <c r="R68822" s="10"/>
      <c r="S68822" s="10"/>
      <c r="T68822" s="10"/>
    </row>
    <row r="68823" spans="1:20" ht="16" x14ac:dyDescent="0.2">
      <c r="A68823" s="24"/>
      <c r="B68823" s="24"/>
      <c r="C68823" s="24"/>
      <c r="D68823" s="24"/>
      <c r="E68823" s="24"/>
      <c r="F68823" s="24"/>
      <c r="G68823" s="24"/>
      <c r="H68823" s="24"/>
      <c r="I68823" s="24"/>
      <c r="J68823" s="24"/>
      <c r="K68823" s="24"/>
      <c r="L68823" s="24"/>
      <c r="M68823" s="24"/>
      <c r="P68823" s="10"/>
      <c r="R68823" s="10"/>
      <c r="S68823" s="10"/>
      <c r="T68823" s="10"/>
    </row>
    <row r="68824" spans="1:20" ht="16" x14ac:dyDescent="0.2">
      <c r="A68824" s="24"/>
      <c r="B68824" s="24"/>
      <c r="C68824" s="24"/>
      <c r="D68824" s="24"/>
      <c r="E68824" s="24"/>
      <c r="F68824" s="24"/>
      <c r="G68824" s="24"/>
      <c r="H68824" s="24"/>
      <c r="I68824" s="24"/>
      <c r="J68824" s="24"/>
      <c r="K68824" s="24"/>
      <c r="L68824" s="24"/>
      <c r="M68824" s="24"/>
      <c r="P68824" s="10"/>
      <c r="R68824" s="10"/>
      <c r="S68824" s="10"/>
      <c r="T68824" s="10"/>
    </row>
    <row r="68825" spans="1:20" ht="16" x14ac:dyDescent="0.2">
      <c r="A68825" s="24"/>
      <c r="B68825" s="24"/>
      <c r="C68825" s="24"/>
      <c r="D68825" s="24"/>
      <c r="E68825" s="24"/>
      <c r="F68825" s="24"/>
      <c r="G68825" s="24"/>
      <c r="H68825" s="24"/>
      <c r="I68825" s="24"/>
      <c r="J68825" s="24"/>
      <c r="K68825" s="24"/>
      <c r="L68825" s="24"/>
      <c r="M68825" s="24"/>
      <c r="P68825" s="10"/>
      <c r="R68825" s="10"/>
      <c r="S68825" s="10"/>
      <c r="T68825" s="10"/>
    </row>
    <row r="68826" spans="1:20" ht="16" x14ac:dyDescent="0.2">
      <c r="A68826" s="24"/>
      <c r="B68826" s="24"/>
      <c r="C68826" s="24"/>
      <c r="D68826" s="24"/>
      <c r="E68826" s="24"/>
      <c r="F68826" s="24"/>
      <c r="G68826" s="24"/>
      <c r="H68826" s="24"/>
      <c r="I68826" s="24"/>
      <c r="J68826" s="24"/>
      <c r="K68826" s="24"/>
      <c r="L68826" s="24"/>
      <c r="M68826" s="24"/>
      <c r="P68826" s="10"/>
      <c r="R68826" s="10"/>
      <c r="S68826" s="10"/>
      <c r="T68826" s="10"/>
    </row>
    <row r="68827" spans="1:20" ht="16" x14ac:dyDescent="0.2">
      <c r="A68827" s="24"/>
      <c r="B68827" s="24"/>
      <c r="C68827" s="24"/>
      <c r="D68827" s="24"/>
      <c r="E68827" s="24"/>
      <c r="F68827" s="24"/>
      <c r="G68827" s="24"/>
      <c r="H68827" s="24"/>
      <c r="I68827" s="24"/>
      <c r="J68827" s="24"/>
      <c r="K68827" s="24"/>
      <c r="L68827" s="24"/>
      <c r="M68827" s="24"/>
      <c r="P68827" s="10"/>
      <c r="R68827" s="10"/>
      <c r="S68827" s="10"/>
      <c r="T68827" s="10"/>
    </row>
    <row r="68828" spans="1:20" ht="16" x14ac:dyDescent="0.2">
      <c r="A68828" s="24"/>
      <c r="B68828" s="24"/>
      <c r="C68828" s="24"/>
      <c r="D68828" s="24"/>
      <c r="E68828" s="24"/>
      <c r="F68828" s="24"/>
      <c r="G68828" s="24"/>
      <c r="H68828" s="24"/>
      <c r="I68828" s="24"/>
      <c r="J68828" s="24"/>
      <c r="K68828" s="24"/>
      <c r="L68828" s="24"/>
      <c r="M68828" s="24"/>
      <c r="P68828" s="10"/>
      <c r="R68828" s="10"/>
      <c r="S68828" s="10"/>
      <c r="T68828" s="10"/>
    </row>
    <row r="68829" spans="1:20" ht="16" x14ac:dyDescent="0.2">
      <c r="A68829" s="24"/>
      <c r="B68829" s="24"/>
      <c r="C68829" s="24"/>
      <c r="D68829" s="24"/>
      <c r="E68829" s="24"/>
      <c r="F68829" s="24"/>
      <c r="G68829" s="24"/>
      <c r="H68829" s="24"/>
      <c r="I68829" s="24"/>
      <c r="J68829" s="24"/>
      <c r="K68829" s="24"/>
      <c r="L68829" s="24"/>
      <c r="M68829" s="24"/>
      <c r="P68829" s="10"/>
      <c r="R68829" s="10"/>
      <c r="S68829" s="10"/>
      <c r="T68829" s="10"/>
    </row>
    <row r="68830" spans="1:20" ht="16" x14ac:dyDescent="0.2">
      <c r="A68830" s="24"/>
      <c r="B68830" s="24"/>
      <c r="C68830" s="24"/>
      <c r="D68830" s="24"/>
      <c r="E68830" s="24"/>
      <c r="F68830" s="24"/>
      <c r="G68830" s="24"/>
      <c r="H68830" s="24"/>
      <c r="I68830" s="24"/>
      <c r="J68830" s="24"/>
      <c r="K68830" s="24"/>
      <c r="L68830" s="24"/>
      <c r="M68830" s="24"/>
      <c r="P68830" s="10"/>
      <c r="R68830" s="10"/>
      <c r="S68830" s="10"/>
      <c r="T68830" s="10"/>
    </row>
    <row r="68831" spans="1:20" ht="16" x14ac:dyDescent="0.2">
      <c r="A68831" s="24"/>
      <c r="B68831" s="24"/>
      <c r="C68831" s="24"/>
      <c r="D68831" s="24"/>
      <c r="E68831" s="24"/>
      <c r="F68831" s="24"/>
      <c r="G68831" s="24"/>
      <c r="H68831" s="24"/>
      <c r="I68831" s="24"/>
      <c r="J68831" s="24"/>
      <c r="K68831" s="24"/>
      <c r="L68831" s="24"/>
      <c r="M68831" s="24"/>
      <c r="P68831" s="10"/>
      <c r="R68831" s="10"/>
      <c r="S68831" s="10"/>
      <c r="T68831" s="10"/>
    </row>
    <row r="68832" spans="1:20" ht="16" x14ac:dyDescent="0.2">
      <c r="A68832" s="24"/>
      <c r="B68832" s="24"/>
      <c r="C68832" s="24"/>
      <c r="D68832" s="24"/>
      <c r="E68832" s="24"/>
      <c r="F68832" s="24"/>
      <c r="G68832" s="24"/>
      <c r="H68832" s="24"/>
      <c r="I68832" s="24"/>
      <c r="J68832" s="24"/>
      <c r="K68832" s="24"/>
      <c r="L68832" s="24"/>
      <c r="M68832" s="24"/>
      <c r="P68832" s="10"/>
      <c r="R68832" s="10"/>
      <c r="S68832" s="10"/>
      <c r="T68832" s="10"/>
    </row>
    <row r="68833" spans="1:20" ht="16" x14ac:dyDescent="0.2">
      <c r="A68833" s="24"/>
      <c r="B68833" s="24"/>
      <c r="C68833" s="24"/>
      <c r="D68833" s="24"/>
      <c r="E68833" s="24"/>
      <c r="F68833" s="24"/>
      <c r="G68833" s="24"/>
      <c r="H68833" s="24"/>
      <c r="I68833" s="24"/>
      <c r="J68833" s="24"/>
      <c r="K68833" s="24"/>
      <c r="L68833" s="24"/>
      <c r="M68833" s="24"/>
      <c r="P68833" s="10"/>
      <c r="R68833" s="10"/>
      <c r="S68833" s="10"/>
      <c r="T68833" s="10"/>
    </row>
    <row r="68834" spans="1:20" ht="16" x14ac:dyDescent="0.2">
      <c r="A68834" s="24"/>
      <c r="B68834" s="24"/>
      <c r="C68834" s="24"/>
      <c r="D68834" s="24"/>
      <c r="E68834" s="24"/>
      <c r="F68834" s="24"/>
      <c r="G68834" s="24"/>
      <c r="H68834" s="24"/>
      <c r="I68834" s="24"/>
      <c r="J68834" s="24"/>
      <c r="K68834" s="24"/>
      <c r="L68834" s="24"/>
      <c r="M68834" s="24"/>
      <c r="P68834" s="10"/>
      <c r="R68834" s="10"/>
      <c r="S68834" s="10"/>
      <c r="T68834" s="10"/>
    </row>
    <row r="68835" spans="1:20" ht="16" x14ac:dyDescent="0.2">
      <c r="A68835" s="24"/>
      <c r="B68835" s="24"/>
      <c r="C68835" s="24"/>
      <c r="D68835" s="24"/>
      <c r="E68835" s="24"/>
      <c r="F68835" s="24"/>
      <c r="G68835" s="24"/>
      <c r="H68835" s="24"/>
      <c r="I68835" s="24"/>
      <c r="J68835" s="24"/>
      <c r="K68835" s="24"/>
      <c r="L68835" s="24"/>
      <c r="M68835" s="24"/>
      <c r="P68835" s="10"/>
      <c r="R68835" s="10"/>
      <c r="S68835" s="10"/>
      <c r="T68835" s="10"/>
    </row>
    <row r="68836" spans="1:20" ht="16" x14ac:dyDescent="0.2">
      <c r="A68836" s="24"/>
      <c r="B68836" s="24"/>
      <c r="C68836" s="24"/>
      <c r="D68836" s="24"/>
      <c r="E68836" s="24"/>
      <c r="F68836" s="24"/>
      <c r="G68836" s="24"/>
      <c r="H68836" s="24"/>
      <c r="I68836" s="24"/>
      <c r="J68836" s="24"/>
      <c r="K68836" s="24"/>
      <c r="L68836" s="24"/>
      <c r="M68836" s="24"/>
      <c r="P68836" s="10"/>
      <c r="R68836" s="10"/>
      <c r="S68836" s="10"/>
      <c r="T68836" s="10"/>
    </row>
    <row r="68837" spans="1:20" ht="16" x14ac:dyDescent="0.2">
      <c r="A68837" s="24"/>
      <c r="B68837" s="24"/>
      <c r="C68837" s="24"/>
      <c r="D68837" s="24"/>
      <c r="E68837" s="24"/>
      <c r="F68837" s="24"/>
      <c r="G68837" s="24"/>
      <c r="H68837" s="24"/>
      <c r="I68837" s="24"/>
      <c r="J68837" s="24"/>
      <c r="K68837" s="24"/>
      <c r="L68837" s="24"/>
      <c r="M68837" s="24"/>
      <c r="P68837" s="10"/>
      <c r="R68837" s="10"/>
      <c r="S68837" s="10"/>
      <c r="T68837" s="10"/>
    </row>
    <row r="68838" spans="1:20" ht="16" x14ac:dyDescent="0.2">
      <c r="A68838" s="24"/>
      <c r="B68838" s="24"/>
      <c r="C68838" s="24"/>
      <c r="D68838" s="24"/>
      <c r="E68838" s="24"/>
      <c r="F68838" s="24"/>
      <c r="G68838" s="24"/>
      <c r="H68838" s="24"/>
      <c r="I68838" s="24"/>
      <c r="J68838" s="24"/>
      <c r="K68838" s="24"/>
      <c r="L68838" s="24"/>
      <c r="M68838" s="24"/>
      <c r="P68838" s="10"/>
      <c r="R68838" s="10"/>
      <c r="S68838" s="10"/>
      <c r="T68838" s="10"/>
    </row>
    <row r="68839" spans="1:20" ht="16" x14ac:dyDescent="0.2">
      <c r="A68839" s="24"/>
      <c r="B68839" s="24"/>
      <c r="C68839" s="24"/>
      <c r="D68839" s="24"/>
      <c r="E68839" s="24"/>
      <c r="F68839" s="24"/>
      <c r="G68839" s="24"/>
      <c r="H68839" s="24"/>
      <c r="I68839" s="24"/>
      <c r="J68839" s="24"/>
      <c r="K68839" s="24"/>
      <c r="L68839" s="24"/>
      <c r="M68839" s="24"/>
      <c r="P68839" s="10"/>
      <c r="R68839" s="10"/>
      <c r="S68839" s="10"/>
      <c r="T68839" s="10"/>
    </row>
    <row r="68840" spans="1:20" ht="16" x14ac:dyDescent="0.2">
      <c r="A68840" s="24"/>
      <c r="B68840" s="24"/>
      <c r="C68840" s="24"/>
      <c r="D68840" s="24"/>
      <c r="E68840" s="24"/>
      <c r="F68840" s="24"/>
      <c r="G68840" s="24"/>
      <c r="H68840" s="24"/>
      <c r="I68840" s="24"/>
      <c r="J68840" s="24"/>
      <c r="K68840" s="24"/>
      <c r="L68840" s="24"/>
      <c r="M68840" s="24"/>
      <c r="P68840" s="10"/>
      <c r="R68840" s="10"/>
      <c r="S68840" s="10"/>
      <c r="T68840" s="10"/>
    </row>
    <row r="68841" spans="1:20" ht="16" x14ac:dyDescent="0.2">
      <c r="A68841" s="24"/>
      <c r="B68841" s="24"/>
      <c r="C68841" s="24"/>
      <c r="D68841" s="24"/>
      <c r="E68841" s="24"/>
      <c r="F68841" s="24"/>
      <c r="G68841" s="24"/>
      <c r="H68841" s="24"/>
      <c r="I68841" s="24"/>
      <c r="J68841" s="24"/>
      <c r="K68841" s="24"/>
      <c r="L68841" s="24"/>
      <c r="M68841" s="24"/>
      <c r="P68841" s="10"/>
      <c r="R68841" s="10"/>
      <c r="S68841" s="10"/>
      <c r="T68841" s="10"/>
    </row>
    <row r="68842" spans="1:20" ht="16" x14ac:dyDescent="0.2">
      <c r="A68842" s="24"/>
      <c r="B68842" s="24"/>
      <c r="C68842" s="24"/>
      <c r="D68842" s="24"/>
      <c r="E68842" s="24"/>
      <c r="F68842" s="24"/>
      <c r="G68842" s="24"/>
      <c r="H68842" s="24"/>
      <c r="I68842" s="24"/>
      <c r="J68842" s="24"/>
      <c r="K68842" s="24"/>
      <c r="L68842" s="24"/>
      <c r="M68842" s="24"/>
      <c r="P68842" s="10"/>
      <c r="R68842" s="10"/>
      <c r="S68842" s="10"/>
      <c r="T68842" s="10"/>
    </row>
    <row r="68843" spans="1:20" ht="16" x14ac:dyDescent="0.2">
      <c r="A68843" s="24"/>
      <c r="B68843" s="24"/>
      <c r="C68843" s="24"/>
      <c r="D68843" s="24"/>
      <c r="E68843" s="24"/>
      <c r="F68843" s="24"/>
      <c r="G68843" s="24"/>
      <c r="H68843" s="24"/>
      <c r="I68843" s="24"/>
      <c r="J68843" s="24"/>
      <c r="K68843" s="24"/>
      <c r="L68843" s="24"/>
      <c r="M68843" s="24"/>
      <c r="P68843" s="10"/>
      <c r="R68843" s="10"/>
      <c r="S68843" s="10"/>
      <c r="T68843" s="10"/>
    </row>
    <row r="68844" spans="1:20" ht="16" x14ac:dyDescent="0.2">
      <c r="A68844" s="24"/>
      <c r="B68844" s="24"/>
      <c r="C68844" s="24"/>
      <c r="D68844" s="24"/>
      <c r="E68844" s="24"/>
      <c r="F68844" s="24"/>
      <c r="G68844" s="24"/>
      <c r="H68844" s="24"/>
      <c r="I68844" s="24"/>
      <c r="J68844" s="24"/>
      <c r="K68844" s="24"/>
      <c r="L68844" s="24"/>
      <c r="M68844" s="24"/>
      <c r="P68844" s="10"/>
      <c r="R68844" s="10"/>
      <c r="S68844" s="10"/>
      <c r="T68844" s="10"/>
    </row>
    <row r="68845" spans="1:20" ht="16" x14ac:dyDescent="0.2">
      <c r="A68845" s="24"/>
      <c r="B68845" s="24"/>
      <c r="C68845" s="24"/>
      <c r="D68845" s="24"/>
      <c r="E68845" s="24"/>
      <c r="F68845" s="24"/>
      <c r="G68845" s="24"/>
      <c r="H68845" s="24"/>
      <c r="I68845" s="24"/>
      <c r="J68845" s="24"/>
      <c r="K68845" s="24"/>
      <c r="L68845" s="24"/>
      <c r="M68845" s="24"/>
      <c r="P68845" s="10"/>
      <c r="R68845" s="10"/>
      <c r="S68845" s="10"/>
      <c r="T68845" s="10"/>
    </row>
    <row r="68846" spans="1:20" ht="16" x14ac:dyDescent="0.2">
      <c r="A68846" s="24"/>
      <c r="B68846" s="24"/>
      <c r="C68846" s="24"/>
      <c r="D68846" s="24"/>
      <c r="E68846" s="24"/>
      <c r="F68846" s="24"/>
      <c r="G68846" s="24"/>
      <c r="H68846" s="24"/>
      <c r="I68846" s="24"/>
      <c r="J68846" s="24"/>
      <c r="K68846" s="24"/>
      <c r="L68846" s="24"/>
      <c r="M68846" s="24"/>
      <c r="P68846" s="10"/>
      <c r="R68846" s="10"/>
      <c r="S68846" s="10"/>
      <c r="T68846" s="10"/>
    </row>
    <row r="68847" spans="1:20" ht="16" x14ac:dyDescent="0.2">
      <c r="A68847" s="24"/>
      <c r="B68847" s="24"/>
      <c r="C68847" s="24"/>
      <c r="D68847" s="24"/>
      <c r="E68847" s="24"/>
      <c r="F68847" s="24"/>
      <c r="G68847" s="24"/>
      <c r="H68847" s="24"/>
      <c r="I68847" s="24"/>
      <c r="J68847" s="24"/>
      <c r="K68847" s="24"/>
      <c r="L68847" s="24"/>
      <c r="M68847" s="24"/>
      <c r="P68847" s="10"/>
      <c r="R68847" s="10"/>
      <c r="S68847" s="10"/>
      <c r="T68847" s="10"/>
    </row>
    <row r="68848" spans="1:20" ht="16" x14ac:dyDescent="0.2">
      <c r="A68848" s="24"/>
      <c r="B68848" s="24"/>
      <c r="C68848" s="24"/>
      <c r="D68848" s="24"/>
      <c r="E68848" s="24"/>
      <c r="F68848" s="24"/>
      <c r="G68848" s="24"/>
      <c r="H68848" s="24"/>
      <c r="I68848" s="24"/>
      <c r="J68848" s="24"/>
      <c r="K68848" s="24"/>
      <c r="L68848" s="24"/>
      <c r="M68848" s="24"/>
      <c r="P68848" s="10"/>
      <c r="R68848" s="10"/>
      <c r="S68848" s="10"/>
      <c r="T68848" s="10"/>
    </row>
    <row r="68849" spans="1:20" ht="16" x14ac:dyDescent="0.2">
      <c r="A68849" s="24"/>
      <c r="B68849" s="24"/>
      <c r="C68849" s="24"/>
      <c r="D68849" s="24"/>
      <c r="E68849" s="24"/>
      <c r="F68849" s="24"/>
      <c r="G68849" s="24"/>
      <c r="H68849" s="24"/>
      <c r="I68849" s="24"/>
      <c r="J68849" s="24"/>
      <c r="K68849" s="24"/>
      <c r="L68849" s="24"/>
      <c r="M68849" s="24"/>
      <c r="P68849" s="10"/>
      <c r="R68849" s="10"/>
      <c r="S68849" s="10"/>
      <c r="T68849" s="10"/>
    </row>
    <row r="68850" spans="1:20" ht="16" x14ac:dyDescent="0.2">
      <c r="A68850" s="24"/>
      <c r="B68850" s="24"/>
      <c r="C68850" s="24"/>
      <c r="D68850" s="24"/>
      <c r="E68850" s="24"/>
      <c r="F68850" s="24"/>
      <c r="G68850" s="24"/>
      <c r="H68850" s="24"/>
      <c r="I68850" s="24"/>
      <c r="J68850" s="24"/>
      <c r="K68850" s="24"/>
      <c r="L68850" s="24"/>
      <c r="M68850" s="24"/>
      <c r="P68850" s="10"/>
      <c r="R68850" s="10"/>
      <c r="S68850" s="10"/>
      <c r="T68850" s="10"/>
    </row>
    <row r="68851" spans="1:20" ht="16" x14ac:dyDescent="0.2">
      <c r="A68851" s="24"/>
      <c r="B68851" s="24"/>
      <c r="C68851" s="24"/>
      <c r="D68851" s="24"/>
      <c r="E68851" s="24"/>
      <c r="F68851" s="24"/>
      <c r="G68851" s="24"/>
      <c r="H68851" s="24"/>
      <c r="I68851" s="24"/>
      <c r="J68851" s="24"/>
      <c r="K68851" s="24"/>
      <c r="L68851" s="24"/>
      <c r="M68851" s="24"/>
      <c r="P68851" s="10"/>
      <c r="R68851" s="10"/>
      <c r="S68851" s="10"/>
      <c r="T68851" s="10"/>
    </row>
    <row r="68852" spans="1:20" ht="16" x14ac:dyDescent="0.2">
      <c r="A68852" s="24"/>
      <c r="B68852" s="24"/>
      <c r="C68852" s="24"/>
      <c r="D68852" s="24"/>
      <c r="E68852" s="24"/>
      <c r="F68852" s="24"/>
      <c r="G68852" s="24"/>
      <c r="H68852" s="24"/>
      <c r="I68852" s="24"/>
      <c r="J68852" s="24"/>
      <c r="K68852" s="24"/>
      <c r="L68852" s="24"/>
      <c r="M68852" s="24"/>
      <c r="P68852" s="10"/>
      <c r="R68852" s="10"/>
      <c r="S68852" s="10"/>
      <c r="T68852" s="10"/>
    </row>
    <row r="68853" spans="1:20" ht="16" x14ac:dyDescent="0.2">
      <c r="A68853" s="24"/>
      <c r="B68853" s="24"/>
      <c r="C68853" s="24"/>
      <c r="D68853" s="24"/>
      <c r="E68853" s="24"/>
      <c r="F68853" s="24"/>
      <c r="G68853" s="24"/>
      <c r="H68853" s="24"/>
      <c r="I68853" s="24"/>
      <c r="J68853" s="24"/>
      <c r="K68853" s="24"/>
      <c r="L68853" s="24"/>
      <c r="M68853" s="24"/>
      <c r="P68853" s="10"/>
      <c r="R68853" s="10"/>
      <c r="S68853" s="10"/>
      <c r="T68853" s="10"/>
    </row>
    <row r="68854" spans="1:20" ht="16" x14ac:dyDescent="0.2">
      <c r="A68854" s="24"/>
      <c r="B68854" s="24"/>
      <c r="C68854" s="24"/>
      <c r="D68854" s="24"/>
      <c r="E68854" s="24"/>
      <c r="F68854" s="24"/>
      <c r="G68854" s="24"/>
      <c r="H68854" s="24"/>
      <c r="I68854" s="24"/>
      <c r="J68854" s="24"/>
      <c r="K68854" s="24"/>
      <c r="L68854" s="24"/>
      <c r="M68854" s="24"/>
      <c r="P68854" s="10"/>
      <c r="R68854" s="10"/>
      <c r="S68854" s="10"/>
      <c r="T68854" s="10"/>
    </row>
    <row r="68855" spans="1:20" ht="16" x14ac:dyDescent="0.2">
      <c r="A68855" s="24"/>
      <c r="B68855" s="24"/>
      <c r="C68855" s="24"/>
      <c r="D68855" s="24"/>
      <c r="E68855" s="24"/>
      <c r="F68855" s="24"/>
      <c r="G68855" s="24"/>
      <c r="H68855" s="24"/>
      <c r="I68855" s="24"/>
      <c r="J68855" s="24"/>
      <c r="K68855" s="24"/>
      <c r="L68855" s="24"/>
      <c r="M68855" s="24"/>
      <c r="P68855" s="10"/>
      <c r="R68855" s="10"/>
      <c r="S68855" s="10"/>
      <c r="T68855" s="10"/>
    </row>
    <row r="68856" spans="1:20" ht="16" x14ac:dyDescent="0.2">
      <c r="A68856" s="24"/>
      <c r="B68856" s="24"/>
      <c r="C68856" s="24"/>
      <c r="D68856" s="24"/>
      <c r="E68856" s="24"/>
      <c r="F68856" s="24"/>
      <c r="G68856" s="24"/>
      <c r="H68856" s="24"/>
      <c r="I68856" s="24"/>
      <c r="J68856" s="24"/>
      <c r="K68856" s="24"/>
      <c r="L68856" s="24"/>
      <c r="M68856" s="24"/>
      <c r="P68856" s="10"/>
      <c r="R68856" s="10"/>
      <c r="S68856" s="10"/>
      <c r="T68856" s="10"/>
    </row>
    <row r="68857" spans="1:20" ht="16" x14ac:dyDescent="0.2">
      <c r="A68857" s="24"/>
      <c r="B68857" s="24"/>
      <c r="C68857" s="24"/>
      <c r="D68857" s="24"/>
      <c r="E68857" s="24"/>
      <c r="F68857" s="24"/>
      <c r="G68857" s="24"/>
      <c r="H68857" s="24"/>
      <c r="I68857" s="24"/>
      <c r="J68857" s="24"/>
      <c r="K68857" s="24"/>
      <c r="L68857" s="24"/>
      <c r="M68857" s="24"/>
      <c r="P68857" s="10"/>
      <c r="R68857" s="10"/>
      <c r="S68857" s="10"/>
      <c r="T68857" s="10"/>
    </row>
    <row r="68858" spans="1:20" ht="16" x14ac:dyDescent="0.2">
      <c r="A68858" s="24"/>
      <c r="B68858" s="24"/>
      <c r="C68858" s="24"/>
      <c r="D68858" s="24"/>
      <c r="E68858" s="24"/>
      <c r="F68858" s="24"/>
      <c r="G68858" s="24"/>
      <c r="H68858" s="24"/>
      <c r="I68858" s="24"/>
      <c r="J68858" s="24"/>
      <c r="K68858" s="24"/>
      <c r="L68858" s="24"/>
      <c r="M68858" s="24"/>
      <c r="P68858" s="10"/>
      <c r="R68858" s="10"/>
      <c r="S68858" s="10"/>
      <c r="T68858" s="10"/>
    </row>
    <row r="68859" spans="1:20" ht="16" x14ac:dyDescent="0.2">
      <c r="A68859" s="24"/>
      <c r="B68859" s="24"/>
      <c r="C68859" s="24"/>
      <c r="D68859" s="24"/>
      <c r="E68859" s="24"/>
      <c r="F68859" s="24"/>
      <c r="G68859" s="24"/>
      <c r="H68859" s="24"/>
      <c r="I68859" s="24"/>
      <c r="J68859" s="24"/>
      <c r="K68859" s="24"/>
      <c r="L68859" s="24"/>
      <c r="M68859" s="24"/>
      <c r="P68859" s="10"/>
      <c r="R68859" s="10"/>
      <c r="S68859" s="10"/>
      <c r="T68859" s="10"/>
    </row>
    <row r="68860" spans="1:20" ht="16" x14ac:dyDescent="0.2">
      <c r="A68860" s="24"/>
      <c r="B68860" s="24"/>
      <c r="C68860" s="24"/>
      <c r="D68860" s="24"/>
      <c r="E68860" s="24"/>
      <c r="F68860" s="24"/>
      <c r="G68860" s="24"/>
      <c r="H68860" s="24"/>
      <c r="I68860" s="24"/>
      <c r="J68860" s="24"/>
      <c r="K68860" s="24"/>
      <c r="L68860" s="24"/>
      <c r="M68860" s="24"/>
      <c r="P68860" s="10"/>
      <c r="R68860" s="10"/>
      <c r="S68860" s="10"/>
      <c r="T68860" s="10"/>
    </row>
    <row r="68861" spans="1:20" ht="16" x14ac:dyDescent="0.2">
      <c r="A68861" s="24"/>
      <c r="B68861" s="24"/>
      <c r="C68861" s="24"/>
      <c r="D68861" s="24"/>
      <c r="E68861" s="24"/>
      <c r="F68861" s="24"/>
      <c r="G68861" s="24"/>
      <c r="H68861" s="24"/>
      <c r="I68861" s="24"/>
      <c r="J68861" s="24"/>
      <c r="K68861" s="24"/>
      <c r="L68861" s="24"/>
      <c r="M68861" s="24"/>
      <c r="P68861" s="10"/>
      <c r="R68861" s="10"/>
      <c r="S68861" s="10"/>
      <c r="T68861" s="10"/>
    </row>
    <row r="68862" spans="1:20" ht="16" x14ac:dyDescent="0.2">
      <c r="A68862" s="24"/>
      <c r="B68862" s="24"/>
      <c r="C68862" s="24"/>
      <c r="D68862" s="24"/>
      <c r="E68862" s="24"/>
      <c r="F68862" s="24"/>
      <c r="G68862" s="24"/>
      <c r="H68862" s="24"/>
      <c r="I68862" s="24"/>
      <c r="J68862" s="24"/>
      <c r="K68862" s="24"/>
      <c r="L68862" s="24"/>
      <c r="M68862" s="24"/>
      <c r="P68862" s="10"/>
      <c r="R68862" s="10"/>
      <c r="S68862" s="10"/>
      <c r="T68862" s="10"/>
    </row>
    <row r="68863" spans="1:20" ht="16" x14ac:dyDescent="0.2">
      <c r="A68863" s="24"/>
      <c r="B68863" s="24"/>
      <c r="C68863" s="24"/>
      <c r="D68863" s="24"/>
      <c r="E68863" s="24"/>
      <c r="F68863" s="24"/>
      <c r="G68863" s="24"/>
      <c r="H68863" s="24"/>
      <c r="I68863" s="24"/>
      <c r="J68863" s="24"/>
      <c r="K68863" s="24"/>
      <c r="L68863" s="24"/>
      <c r="M68863" s="24"/>
      <c r="P68863" s="10"/>
      <c r="R68863" s="10"/>
      <c r="S68863" s="10"/>
      <c r="T68863" s="10"/>
    </row>
    <row r="68864" spans="1:20" ht="16" x14ac:dyDescent="0.2">
      <c r="A68864" s="24"/>
      <c r="B68864" s="24"/>
      <c r="C68864" s="24"/>
      <c r="D68864" s="24"/>
      <c r="E68864" s="24"/>
      <c r="F68864" s="24"/>
      <c r="G68864" s="24"/>
      <c r="H68864" s="24"/>
      <c r="I68864" s="24"/>
      <c r="J68864" s="24"/>
      <c r="K68864" s="24"/>
      <c r="L68864" s="24"/>
      <c r="M68864" s="24"/>
      <c r="P68864" s="10"/>
      <c r="R68864" s="10"/>
      <c r="S68864" s="10"/>
      <c r="T68864" s="10"/>
    </row>
    <row r="68865" spans="1:20" ht="16" x14ac:dyDescent="0.2">
      <c r="A68865" s="24"/>
      <c r="B68865" s="24"/>
      <c r="C68865" s="24"/>
      <c r="D68865" s="24"/>
      <c r="E68865" s="24"/>
      <c r="F68865" s="24"/>
      <c r="G68865" s="24"/>
      <c r="H68865" s="24"/>
      <c r="I68865" s="24"/>
      <c r="J68865" s="24"/>
      <c r="K68865" s="24"/>
      <c r="L68865" s="24"/>
      <c r="M68865" s="24"/>
      <c r="P68865" s="10"/>
      <c r="R68865" s="10"/>
      <c r="S68865" s="10"/>
      <c r="T68865" s="10"/>
    </row>
    <row r="68866" spans="1:20" ht="16" x14ac:dyDescent="0.2">
      <c r="A68866" s="24"/>
      <c r="B68866" s="24"/>
      <c r="C68866" s="24"/>
      <c r="D68866" s="24"/>
      <c r="E68866" s="24"/>
      <c r="F68866" s="24"/>
      <c r="G68866" s="24"/>
      <c r="H68866" s="24"/>
      <c r="I68866" s="24"/>
      <c r="J68866" s="24"/>
      <c r="K68866" s="24"/>
      <c r="L68866" s="24"/>
      <c r="M68866" s="24"/>
      <c r="P68866" s="10"/>
      <c r="R68866" s="10"/>
      <c r="S68866" s="10"/>
      <c r="T68866" s="10"/>
    </row>
    <row r="68867" spans="1:20" ht="16" x14ac:dyDescent="0.2">
      <c r="A68867" s="24"/>
      <c r="B68867" s="24"/>
      <c r="C68867" s="24"/>
      <c r="D68867" s="24"/>
      <c r="E68867" s="24"/>
      <c r="F68867" s="24"/>
      <c r="G68867" s="24"/>
      <c r="H68867" s="24"/>
      <c r="I68867" s="24"/>
      <c r="J68867" s="24"/>
      <c r="K68867" s="24"/>
      <c r="L68867" s="24"/>
      <c r="M68867" s="24"/>
      <c r="P68867" s="10"/>
      <c r="R68867" s="10"/>
      <c r="S68867" s="10"/>
      <c r="T68867" s="10"/>
    </row>
    <row r="68868" spans="1:20" ht="16" x14ac:dyDescent="0.2">
      <c r="A68868" s="24"/>
      <c r="B68868" s="24"/>
      <c r="C68868" s="24"/>
      <c r="D68868" s="24"/>
      <c r="E68868" s="24"/>
      <c r="F68868" s="24"/>
      <c r="G68868" s="24"/>
      <c r="H68868" s="24"/>
      <c r="I68868" s="24"/>
      <c r="J68868" s="24"/>
      <c r="K68868" s="24"/>
      <c r="L68868" s="24"/>
      <c r="M68868" s="24"/>
      <c r="P68868" s="10"/>
      <c r="R68868" s="10"/>
      <c r="S68868" s="10"/>
      <c r="T68868" s="10"/>
    </row>
    <row r="68869" spans="1:20" ht="16" x14ac:dyDescent="0.2">
      <c r="A68869" s="24"/>
      <c r="B68869" s="24"/>
      <c r="C68869" s="24"/>
      <c r="D68869" s="24"/>
      <c r="E68869" s="24"/>
      <c r="F68869" s="24"/>
      <c r="G68869" s="24"/>
      <c r="H68869" s="24"/>
      <c r="I68869" s="24"/>
      <c r="J68869" s="24"/>
      <c r="K68869" s="24"/>
      <c r="L68869" s="24"/>
      <c r="M68869" s="24"/>
      <c r="P68869" s="10"/>
      <c r="R68869" s="10"/>
      <c r="S68869" s="10"/>
      <c r="T68869" s="10"/>
    </row>
    <row r="68870" spans="1:20" ht="16" x14ac:dyDescent="0.2">
      <c r="A68870" s="24"/>
      <c r="B68870" s="24"/>
      <c r="C68870" s="24"/>
      <c r="D68870" s="24"/>
      <c r="E68870" s="24"/>
      <c r="F68870" s="24"/>
      <c r="G68870" s="24"/>
      <c r="H68870" s="24"/>
      <c r="I68870" s="24"/>
      <c r="J68870" s="24"/>
      <c r="K68870" s="24"/>
      <c r="L68870" s="24"/>
      <c r="M68870" s="24"/>
      <c r="P68870" s="10"/>
      <c r="R68870" s="10"/>
      <c r="S68870" s="10"/>
      <c r="T68870" s="10"/>
    </row>
    <row r="68871" spans="1:20" ht="16" x14ac:dyDescent="0.2">
      <c r="A68871" s="24"/>
      <c r="B68871" s="24"/>
      <c r="C68871" s="24"/>
      <c r="D68871" s="24"/>
      <c r="E68871" s="24"/>
      <c r="F68871" s="24"/>
      <c r="G68871" s="24"/>
      <c r="H68871" s="24"/>
      <c r="I68871" s="24"/>
      <c r="J68871" s="24"/>
      <c r="K68871" s="24"/>
      <c r="L68871" s="24"/>
      <c r="M68871" s="24"/>
      <c r="P68871" s="10"/>
      <c r="R68871" s="10"/>
      <c r="S68871" s="10"/>
      <c r="T68871" s="10"/>
    </row>
    <row r="68872" spans="1:20" ht="16" x14ac:dyDescent="0.2">
      <c r="A68872" s="24"/>
      <c r="B68872" s="24"/>
      <c r="C68872" s="24"/>
      <c r="D68872" s="24"/>
      <c r="E68872" s="24"/>
      <c r="F68872" s="24"/>
      <c r="G68872" s="24"/>
      <c r="H68872" s="24"/>
      <c r="I68872" s="24"/>
      <c r="J68872" s="24"/>
      <c r="K68872" s="24"/>
      <c r="L68872" s="24"/>
      <c r="M68872" s="24"/>
      <c r="P68872" s="10"/>
      <c r="R68872" s="10"/>
      <c r="S68872" s="10"/>
      <c r="T68872" s="10"/>
    </row>
    <row r="68873" spans="1:20" ht="16" x14ac:dyDescent="0.2">
      <c r="A68873" s="24"/>
      <c r="B68873" s="24"/>
      <c r="C68873" s="24"/>
      <c r="D68873" s="24"/>
      <c r="E68873" s="24"/>
      <c r="F68873" s="24"/>
      <c r="G68873" s="24"/>
      <c r="H68873" s="24"/>
      <c r="I68873" s="24"/>
      <c r="J68873" s="24"/>
      <c r="K68873" s="24"/>
      <c r="L68873" s="24"/>
      <c r="M68873" s="24"/>
      <c r="P68873" s="10"/>
      <c r="R68873" s="10"/>
      <c r="S68873" s="10"/>
      <c r="T68873" s="10"/>
    </row>
    <row r="68874" spans="1:20" ht="16" x14ac:dyDescent="0.2">
      <c r="A68874" s="24"/>
      <c r="B68874" s="24"/>
      <c r="C68874" s="24"/>
      <c r="D68874" s="24"/>
      <c r="E68874" s="24"/>
      <c r="F68874" s="24"/>
      <c r="G68874" s="24"/>
      <c r="H68874" s="24"/>
      <c r="I68874" s="24"/>
      <c r="J68874" s="24"/>
      <c r="K68874" s="24"/>
      <c r="L68874" s="24"/>
      <c r="M68874" s="24"/>
      <c r="P68874" s="10"/>
      <c r="R68874" s="10"/>
      <c r="S68874" s="10"/>
      <c r="T68874" s="10"/>
    </row>
    <row r="68875" spans="1:20" ht="16" x14ac:dyDescent="0.2">
      <c r="A68875" s="24"/>
      <c r="B68875" s="24"/>
      <c r="C68875" s="24"/>
      <c r="D68875" s="24"/>
      <c r="E68875" s="24"/>
      <c r="F68875" s="24"/>
      <c r="G68875" s="24"/>
      <c r="H68875" s="24"/>
      <c r="I68875" s="24"/>
      <c r="J68875" s="24"/>
      <c r="K68875" s="24"/>
      <c r="L68875" s="24"/>
      <c r="M68875" s="24"/>
      <c r="P68875" s="10"/>
      <c r="R68875" s="10"/>
      <c r="S68875" s="10"/>
      <c r="T68875" s="10"/>
    </row>
    <row r="68876" spans="1:20" ht="16" x14ac:dyDescent="0.2">
      <c r="A68876" s="24"/>
      <c r="B68876" s="24"/>
      <c r="C68876" s="24"/>
      <c r="D68876" s="24"/>
      <c r="E68876" s="24"/>
      <c r="F68876" s="24"/>
      <c r="G68876" s="24"/>
      <c r="H68876" s="24"/>
      <c r="I68876" s="24"/>
      <c r="J68876" s="24"/>
      <c r="K68876" s="24"/>
      <c r="L68876" s="24"/>
      <c r="M68876" s="24"/>
      <c r="P68876" s="10"/>
      <c r="R68876" s="10"/>
      <c r="S68876" s="10"/>
      <c r="T68876" s="10"/>
    </row>
    <row r="68877" spans="1:20" ht="16" x14ac:dyDescent="0.2">
      <c r="A68877" s="24"/>
      <c r="B68877" s="24"/>
      <c r="C68877" s="24"/>
      <c r="D68877" s="24"/>
      <c r="E68877" s="24"/>
      <c r="F68877" s="24"/>
      <c r="G68877" s="24"/>
      <c r="H68877" s="24"/>
      <c r="I68877" s="24"/>
      <c r="J68877" s="24"/>
      <c r="K68877" s="24"/>
      <c r="L68877" s="24"/>
      <c r="M68877" s="24"/>
      <c r="P68877" s="10"/>
      <c r="R68877" s="10"/>
      <c r="S68877" s="10"/>
      <c r="T68877" s="10"/>
    </row>
    <row r="68878" spans="1:20" ht="16" x14ac:dyDescent="0.2">
      <c r="A68878" s="24"/>
      <c r="B68878" s="24"/>
      <c r="C68878" s="24"/>
      <c r="D68878" s="24"/>
      <c r="E68878" s="24"/>
      <c r="F68878" s="24"/>
      <c r="G68878" s="24"/>
      <c r="H68878" s="24"/>
      <c r="I68878" s="24"/>
      <c r="J68878" s="24"/>
      <c r="K68878" s="24"/>
      <c r="L68878" s="24"/>
      <c r="M68878" s="24"/>
      <c r="P68878" s="10"/>
      <c r="R68878" s="10"/>
      <c r="S68878" s="10"/>
      <c r="T68878" s="10"/>
    </row>
    <row r="68879" spans="1:20" ht="16" x14ac:dyDescent="0.2">
      <c r="A68879" s="24"/>
      <c r="B68879" s="24"/>
      <c r="C68879" s="24"/>
      <c r="D68879" s="24"/>
      <c r="E68879" s="24"/>
      <c r="F68879" s="24"/>
      <c r="G68879" s="24"/>
      <c r="H68879" s="24"/>
      <c r="I68879" s="24"/>
      <c r="J68879" s="24"/>
      <c r="K68879" s="24"/>
      <c r="L68879" s="24"/>
      <c r="M68879" s="24"/>
      <c r="P68879" s="10"/>
      <c r="R68879" s="10"/>
      <c r="S68879" s="10"/>
      <c r="T68879" s="10"/>
    </row>
    <row r="68880" spans="1:20" ht="16" x14ac:dyDescent="0.2">
      <c r="A68880" s="24"/>
      <c r="B68880" s="24"/>
      <c r="C68880" s="24"/>
      <c r="D68880" s="24"/>
      <c r="E68880" s="24"/>
      <c r="F68880" s="24"/>
      <c r="G68880" s="24"/>
      <c r="H68880" s="24"/>
      <c r="I68880" s="24"/>
      <c r="J68880" s="24"/>
      <c r="K68880" s="24"/>
      <c r="L68880" s="24"/>
      <c r="M68880" s="24"/>
      <c r="P68880" s="10"/>
      <c r="R68880" s="10"/>
      <c r="S68880" s="10"/>
      <c r="T68880" s="10"/>
    </row>
    <row r="68881" spans="1:20" ht="16" x14ac:dyDescent="0.2">
      <c r="A68881" s="24"/>
      <c r="B68881" s="24"/>
      <c r="C68881" s="24"/>
      <c r="D68881" s="24"/>
      <c r="E68881" s="24"/>
      <c r="F68881" s="24"/>
      <c r="G68881" s="24"/>
      <c r="H68881" s="24"/>
      <c r="I68881" s="24"/>
      <c r="J68881" s="24"/>
      <c r="K68881" s="24"/>
      <c r="L68881" s="24"/>
      <c r="M68881" s="24"/>
      <c r="P68881" s="10"/>
      <c r="R68881" s="10"/>
      <c r="S68881" s="10"/>
      <c r="T68881" s="10"/>
    </row>
    <row r="68882" spans="1:20" ht="16" x14ac:dyDescent="0.2">
      <c r="A68882" s="24"/>
      <c r="B68882" s="24"/>
      <c r="C68882" s="24"/>
      <c r="D68882" s="24"/>
      <c r="E68882" s="24"/>
      <c r="F68882" s="24"/>
      <c r="G68882" s="24"/>
      <c r="H68882" s="24"/>
      <c r="I68882" s="24"/>
      <c r="J68882" s="24"/>
      <c r="K68882" s="24"/>
      <c r="L68882" s="24"/>
      <c r="M68882" s="24"/>
      <c r="P68882" s="10"/>
      <c r="R68882" s="10"/>
      <c r="S68882" s="10"/>
      <c r="T68882" s="10"/>
    </row>
    <row r="68883" spans="1:20" ht="16" x14ac:dyDescent="0.2">
      <c r="A68883" s="24"/>
      <c r="B68883" s="24"/>
      <c r="C68883" s="24"/>
      <c r="D68883" s="24"/>
      <c r="E68883" s="24"/>
      <c r="F68883" s="24"/>
      <c r="G68883" s="24"/>
      <c r="H68883" s="24"/>
      <c r="I68883" s="24"/>
      <c r="J68883" s="24"/>
      <c r="K68883" s="24"/>
      <c r="L68883" s="24"/>
      <c r="M68883" s="24"/>
      <c r="P68883" s="10"/>
      <c r="R68883" s="10"/>
      <c r="S68883" s="10"/>
      <c r="T68883" s="10"/>
    </row>
    <row r="68884" spans="1:20" ht="16" x14ac:dyDescent="0.2">
      <c r="A68884" s="24"/>
      <c r="B68884" s="24"/>
      <c r="C68884" s="24"/>
      <c r="D68884" s="24"/>
      <c r="E68884" s="24"/>
      <c r="F68884" s="24"/>
      <c r="G68884" s="24"/>
      <c r="H68884" s="24"/>
      <c r="I68884" s="24"/>
      <c r="J68884" s="24"/>
      <c r="K68884" s="24"/>
      <c r="L68884" s="24"/>
      <c r="M68884" s="24"/>
      <c r="P68884" s="10"/>
      <c r="R68884" s="10"/>
      <c r="S68884" s="10"/>
      <c r="T68884" s="10"/>
    </row>
    <row r="68885" spans="1:20" ht="16" x14ac:dyDescent="0.2">
      <c r="A68885" s="24"/>
      <c r="B68885" s="24"/>
      <c r="C68885" s="24"/>
      <c r="D68885" s="24"/>
      <c r="E68885" s="24"/>
      <c r="F68885" s="24"/>
      <c r="G68885" s="24"/>
      <c r="H68885" s="24"/>
      <c r="I68885" s="24"/>
      <c r="J68885" s="24"/>
      <c r="K68885" s="24"/>
      <c r="L68885" s="24"/>
      <c r="M68885" s="24"/>
      <c r="P68885" s="10"/>
      <c r="R68885" s="10"/>
      <c r="S68885" s="10"/>
      <c r="T68885" s="10"/>
    </row>
    <row r="68886" spans="1:20" ht="16" x14ac:dyDescent="0.2">
      <c r="A68886" s="24"/>
      <c r="B68886" s="24"/>
      <c r="C68886" s="24"/>
      <c r="D68886" s="24"/>
      <c r="E68886" s="24"/>
      <c r="F68886" s="24"/>
      <c r="G68886" s="24"/>
      <c r="H68886" s="24"/>
      <c r="I68886" s="24"/>
      <c r="J68886" s="24"/>
      <c r="K68886" s="24"/>
      <c r="L68886" s="24"/>
      <c r="M68886" s="24"/>
      <c r="P68886" s="10"/>
      <c r="R68886" s="10"/>
      <c r="S68886" s="10"/>
      <c r="T68886" s="10"/>
    </row>
    <row r="68887" spans="1:20" ht="16" x14ac:dyDescent="0.2">
      <c r="A68887" s="24"/>
      <c r="B68887" s="24"/>
      <c r="C68887" s="24"/>
      <c r="D68887" s="24"/>
      <c r="E68887" s="24"/>
      <c r="F68887" s="24"/>
      <c r="G68887" s="24"/>
      <c r="H68887" s="24"/>
      <c r="I68887" s="24"/>
      <c r="J68887" s="24"/>
      <c r="K68887" s="24"/>
      <c r="L68887" s="24"/>
      <c r="M68887" s="24"/>
      <c r="P68887" s="10"/>
      <c r="R68887" s="10"/>
      <c r="S68887" s="10"/>
      <c r="T68887" s="10"/>
    </row>
    <row r="68888" spans="1:20" ht="16" x14ac:dyDescent="0.2">
      <c r="A68888" s="24"/>
      <c r="B68888" s="24"/>
      <c r="C68888" s="24"/>
      <c r="D68888" s="24"/>
      <c r="E68888" s="24"/>
      <c r="F68888" s="24"/>
      <c r="G68888" s="24"/>
      <c r="H68888" s="24"/>
      <c r="I68888" s="24"/>
      <c r="J68888" s="24"/>
      <c r="K68888" s="24"/>
      <c r="L68888" s="24"/>
      <c r="M68888" s="24"/>
      <c r="P68888" s="10"/>
      <c r="R68888" s="10"/>
      <c r="S68888" s="10"/>
      <c r="T68888" s="10"/>
    </row>
    <row r="68889" spans="1:20" ht="16" x14ac:dyDescent="0.2">
      <c r="A68889" s="24"/>
      <c r="B68889" s="24"/>
      <c r="C68889" s="24"/>
      <c r="D68889" s="24"/>
      <c r="E68889" s="24"/>
      <c r="F68889" s="24"/>
      <c r="G68889" s="24"/>
      <c r="H68889" s="24"/>
      <c r="I68889" s="24"/>
      <c r="J68889" s="24"/>
      <c r="K68889" s="24"/>
      <c r="L68889" s="24"/>
      <c r="M68889" s="24"/>
      <c r="P68889" s="10"/>
      <c r="R68889" s="10"/>
      <c r="S68889" s="10"/>
      <c r="T68889" s="10"/>
    </row>
    <row r="68890" spans="1:20" ht="16" x14ac:dyDescent="0.2">
      <c r="A68890" s="24"/>
      <c r="B68890" s="24"/>
      <c r="C68890" s="24"/>
      <c r="D68890" s="24"/>
      <c r="E68890" s="24"/>
      <c r="F68890" s="24"/>
      <c r="G68890" s="24"/>
      <c r="H68890" s="24"/>
      <c r="I68890" s="24"/>
      <c r="J68890" s="24"/>
      <c r="K68890" s="24"/>
      <c r="L68890" s="24"/>
      <c r="M68890" s="24"/>
      <c r="P68890" s="10"/>
      <c r="R68890" s="10"/>
      <c r="S68890" s="10"/>
      <c r="T68890" s="10"/>
    </row>
    <row r="68891" spans="1:20" ht="16" x14ac:dyDescent="0.2">
      <c r="A68891" s="24"/>
      <c r="B68891" s="24"/>
      <c r="C68891" s="24"/>
      <c r="D68891" s="24"/>
      <c r="E68891" s="24"/>
      <c r="F68891" s="24"/>
      <c r="G68891" s="24"/>
      <c r="H68891" s="24"/>
      <c r="I68891" s="24"/>
      <c r="J68891" s="24"/>
      <c r="K68891" s="24"/>
      <c r="L68891" s="24"/>
      <c r="M68891" s="24"/>
      <c r="P68891" s="10"/>
      <c r="R68891" s="10"/>
      <c r="S68891" s="10"/>
      <c r="T68891" s="10"/>
    </row>
    <row r="68892" spans="1:20" ht="16" x14ac:dyDescent="0.2">
      <c r="A68892" s="24"/>
      <c r="B68892" s="24"/>
      <c r="C68892" s="24"/>
      <c r="D68892" s="24"/>
      <c r="E68892" s="24"/>
      <c r="F68892" s="24"/>
      <c r="G68892" s="24"/>
      <c r="H68892" s="24"/>
      <c r="I68892" s="24"/>
      <c r="J68892" s="24"/>
      <c r="K68892" s="24"/>
      <c r="L68892" s="24"/>
      <c r="M68892" s="24"/>
      <c r="P68892" s="10"/>
      <c r="R68892" s="10"/>
      <c r="S68892" s="10"/>
      <c r="T68892" s="10"/>
    </row>
    <row r="68893" spans="1:20" ht="16" x14ac:dyDescent="0.2">
      <c r="A68893" s="24"/>
      <c r="B68893" s="24"/>
      <c r="C68893" s="24"/>
      <c r="D68893" s="24"/>
      <c r="E68893" s="24"/>
      <c r="F68893" s="24"/>
      <c r="G68893" s="24"/>
      <c r="H68893" s="24"/>
      <c r="I68893" s="24"/>
      <c r="J68893" s="24"/>
      <c r="K68893" s="24"/>
      <c r="L68893" s="24"/>
      <c r="M68893" s="24"/>
      <c r="P68893" s="10"/>
      <c r="R68893" s="10"/>
      <c r="S68893" s="10"/>
      <c r="T68893" s="10"/>
    </row>
    <row r="68894" spans="1:20" ht="16" x14ac:dyDescent="0.2">
      <c r="A68894" s="24"/>
      <c r="B68894" s="24"/>
      <c r="C68894" s="24"/>
      <c r="D68894" s="24"/>
      <c r="E68894" s="24"/>
      <c r="F68894" s="24"/>
      <c r="G68894" s="24"/>
      <c r="H68894" s="24"/>
      <c r="I68894" s="24"/>
      <c r="J68894" s="24"/>
      <c r="K68894" s="24"/>
      <c r="L68894" s="24"/>
      <c r="M68894" s="24"/>
      <c r="P68894" s="10"/>
      <c r="R68894" s="10"/>
      <c r="S68894" s="10"/>
      <c r="T68894" s="10"/>
    </row>
    <row r="68895" spans="1:20" ht="16" x14ac:dyDescent="0.2">
      <c r="A68895" s="24"/>
      <c r="B68895" s="24"/>
      <c r="C68895" s="24"/>
      <c r="D68895" s="24"/>
      <c r="E68895" s="24"/>
      <c r="F68895" s="24"/>
      <c r="G68895" s="24"/>
      <c r="H68895" s="24"/>
      <c r="I68895" s="24"/>
      <c r="J68895" s="24"/>
      <c r="K68895" s="24"/>
      <c r="L68895" s="24"/>
      <c r="M68895" s="24"/>
      <c r="P68895" s="10"/>
      <c r="R68895" s="10"/>
      <c r="S68895" s="10"/>
      <c r="T68895" s="10"/>
    </row>
    <row r="68896" spans="1:20" ht="16" x14ac:dyDescent="0.2">
      <c r="A68896" s="24"/>
      <c r="B68896" s="24"/>
      <c r="C68896" s="24"/>
      <c r="D68896" s="24"/>
      <c r="E68896" s="24"/>
      <c r="F68896" s="24"/>
      <c r="G68896" s="24"/>
      <c r="H68896" s="24"/>
      <c r="I68896" s="24"/>
      <c r="J68896" s="24"/>
      <c r="K68896" s="24"/>
      <c r="L68896" s="24"/>
      <c r="M68896" s="24"/>
      <c r="P68896" s="10"/>
      <c r="R68896" s="10"/>
      <c r="S68896" s="10"/>
      <c r="T68896" s="10"/>
    </row>
    <row r="68897" spans="1:20" ht="16" x14ac:dyDescent="0.2">
      <c r="A68897" s="24"/>
      <c r="B68897" s="24"/>
      <c r="C68897" s="24"/>
      <c r="D68897" s="24"/>
      <c r="E68897" s="24"/>
      <c r="F68897" s="24"/>
      <c r="G68897" s="24"/>
      <c r="H68897" s="24"/>
      <c r="I68897" s="24"/>
      <c r="J68897" s="24"/>
      <c r="K68897" s="24"/>
      <c r="L68897" s="24"/>
      <c r="M68897" s="24"/>
      <c r="P68897" s="10"/>
      <c r="R68897" s="10"/>
      <c r="S68897" s="10"/>
      <c r="T68897" s="10"/>
    </row>
    <row r="68898" spans="1:20" ht="16" x14ac:dyDescent="0.2">
      <c r="A68898" s="24"/>
      <c r="B68898" s="24"/>
      <c r="C68898" s="24"/>
      <c r="D68898" s="24"/>
      <c r="E68898" s="24"/>
      <c r="F68898" s="24"/>
      <c r="G68898" s="24"/>
      <c r="H68898" s="24"/>
      <c r="I68898" s="24"/>
      <c r="J68898" s="24"/>
      <c r="K68898" s="24"/>
      <c r="L68898" s="24"/>
      <c r="M68898" s="24"/>
      <c r="P68898" s="10"/>
      <c r="R68898" s="10"/>
      <c r="S68898" s="10"/>
      <c r="T68898" s="10"/>
    </row>
    <row r="68899" spans="1:20" ht="16" x14ac:dyDescent="0.2">
      <c r="A68899" s="24"/>
      <c r="B68899" s="24"/>
      <c r="C68899" s="24"/>
      <c r="D68899" s="24"/>
      <c r="E68899" s="24"/>
      <c r="F68899" s="24"/>
      <c r="G68899" s="24"/>
      <c r="H68899" s="24"/>
      <c r="I68899" s="24"/>
      <c r="J68899" s="24"/>
      <c r="K68899" s="24"/>
      <c r="L68899" s="24"/>
      <c r="M68899" s="24"/>
      <c r="P68899" s="10"/>
      <c r="R68899" s="10"/>
      <c r="S68899" s="10"/>
      <c r="T68899" s="10"/>
    </row>
    <row r="68900" spans="1:20" ht="16" x14ac:dyDescent="0.2">
      <c r="A68900" s="24"/>
      <c r="B68900" s="24"/>
      <c r="C68900" s="24"/>
      <c r="D68900" s="24"/>
      <c r="E68900" s="24"/>
      <c r="F68900" s="24"/>
      <c r="G68900" s="24"/>
      <c r="H68900" s="24"/>
      <c r="I68900" s="24"/>
      <c r="J68900" s="24"/>
      <c r="K68900" s="24"/>
      <c r="L68900" s="24"/>
      <c r="M68900" s="24"/>
      <c r="P68900" s="10"/>
      <c r="R68900" s="10"/>
      <c r="S68900" s="10"/>
      <c r="T68900" s="10"/>
    </row>
    <row r="68901" spans="1:20" ht="16" x14ac:dyDescent="0.2">
      <c r="A68901" s="24"/>
      <c r="B68901" s="24"/>
      <c r="C68901" s="24"/>
      <c r="D68901" s="24"/>
      <c r="E68901" s="24"/>
      <c r="F68901" s="24"/>
      <c r="G68901" s="24"/>
      <c r="H68901" s="24"/>
      <c r="I68901" s="24"/>
      <c r="J68901" s="24"/>
      <c r="K68901" s="24"/>
      <c r="L68901" s="24"/>
      <c r="M68901" s="24"/>
      <c r="P68901" s="10"/>
      <c r="R68901" s="10"/>
      <c r="S68901" s="10"/>
      <c r="T68901" s="10"/>
    </row>
    <row r="68902" spans="1:20" ht="16" x14ac:dyDescent="0.2">
      <c r="A68902" s="24"/>
      <c r="B68902" s="24"/>
      <c r="C68902" s="24"/>
      <c r="D68902" s="24"/>
      <c r="E68902" s="24"/>
      <c r="F68902" s="24"/>
      <c r="G68902" s="24"/>
      <c r="H68902" s="24"/>
      <c r="I68902" s="24"/>
      <c r="J68902" s="24"/>
      <c r="K68902" s="24"/>
      <c r="L68902" s="24"/>
      <c r="M68902" s="24"/>
      <c r="P68902" s="10"/>
      <c r="R68902" s="10"/>
      <c r="S68902" s="10"/>
      <c r="T68902" s="10"/>
    </row>
    <row r="68903" spans="1:20" ht="16" x14ac:dyDescent="0.2">
      <c r="A68903" s="24"/>
      <c r="B68903" s="24"/>
      <c r="C68903" s="24"/>
      <c r="D68903" s="24"/>
      <c r="E68903" s="24"/>
      <c r="F68903" s="24"/>
      <c r="G68903" s="24"/>
      <c r="H68903" s="24"/>
      <c r="I68903" s="24"/>
      <c r="J68903" s="24"/>
      <c r="K68903" s="24"/>
      <c r="L68903" s="24"/>
      <c r="M68903" s="24"/>
      <c r="P68903" s="10"/>
      <c r="R68903" s="10"/>
      <c r="S68903" s="10"/>
      <c r="T68903" s="10"/>
    </row>
    <row r="68904" spans="1:20" ht="16" x14ac:dyDescent="0.2">
      <c r="A68904" s="24"/>
      <c r="B68904" s="24"/>
      <c r="C68904" s="24"/>
      <c r="D68904" s="24"/>
      <c r="E68904" s="24"/>
      <c r="F68904" s="24"/>
      <c r="G68904" s="24"/>
      <c r="H68904" s="24"/>
      <c r="I68904" s="24"/>
      <c r="J68904" s="24"/>
      <c r="K68904" s="24"/>
      <c r="L68904" s="24"/>
      <c r="M68904" s="24"/>
      <c r="P68904" s="10"/>
      <c r="R68904" s="10"/>
      <c r="S68904" s="10"/>
      <c r="T68904" s="10"/>
    </row>
    <row r="68905" spans="1:20" ht="16" x14ac:dyDescent="0.2">
      <c r="A68905" s="24"/>
      <c r="B68905" s="24"/>
      <c r="C68905" s="24"/>
      <c r="D68905" s="24"/>
      <c r="E68905" s="24"/>
      <c r="F68905" s="24"/>
      <c r="G68905" s="24"/>
      <c r="H68905" s="24"/>
      <c r="I68905" s="24"/>
      <c r="J68905" s="24"/>
      <c r="K68905" s="24"/>
      <c r="L68905" s="24"/>
      <c r="M68905" s="24"/>
      <c r="P68905" s="10"/>
      <c r="R68905" s="10"/>
      <c r="S68905" s="10"/>
      <c r="T68905" s="10"/>
    </row>
    <row r="68906" spans="1:20" ht="16" x14ac:dyDescent="0.2">
      <c r="A68906" s="24"/>
      <c r="B68906" s="24"/>
      <c r="C68906" s="24"/>
      <c r="D68906" s="24"/>
      <c r="E68906" s="24"/>
      <c r="F68906" s="24"/>
      <c r="G68906" s="24"/>
      <c r="H68906" s="24"/>
      <c r="I68906" s="24"/>
      <c r="J68906" s="24"/>
      <c r="K68906" s="24"/>
      <c r="L68906" s="24"/>
      <c r="M68906" s="24"/>
      <c r="P68906" s="10"/>
      <c r="R68906" s="10"/>
      <c r="S68906" s="10"/>
      <c r="T68906" s="10"/>
    </row>
    <row r="68907" spans="1:20" ht="16" x14ac:dyDescent="0.2">
      <c r="A68907" s="24"/>
      <c r="B68907" s="24"/>
      <c r="C68907" s="24"/>
      <c r="D68907" s="24"/>
      <c r="E68907" s="24"/>
      <c r="F68907" s="24"/>
      <c r="G68907" s="24"/>
      <c r="H68907" s="24"/>
      <c r="I68907" s="24"/>
      <c r="J68907" s="24"/>
      <c r="K68907" s="24"/>
      <c r="L68907" s="24"/>
      <c r="M68907" s="24"/>
      <c r="P68907" s="10"/>
      <c r="R68907" s="10"/>
      <c r="S68907" s="10"/>
      <c r="T68907" s="10"/>
    </row>
    <row r="68908" spans="1:20" ht="16" x14ac:dyDescent="0.2">
      <c r="A68908" s="24"/>
      <c r="B68908" s="24"/>
      <c r="C68908" s="24"/>
      <c r="D68908" s="24"/>
      <c r="E68908" s="24"/>
      <c r="F68908" s="24"/>
      <c r="G68908" s="24"/>
      <c r="H68908" s="24"/>
      <c r="I68908" s="24"/>
      <c r="J68908" s="24"/>
      <c r="K68908" s="24"/>
      <c r="L68908" s="24"/>
      <c r="M68908" s="24"/>
      <c r="P68908" s="10"/>
      <c r="R68908" s="10"/>
      <c r="S68908" s="10"/>
      <c r="T68908" s="10"/>
    </row>
    <row r="68909" spans="1:20" ht="16" x14ac:dyDescent="0.2">
      <c r="A68909" s="24"/>
      <c r="B68909" s="24"/>
      <c r="C68909" s="24"/>
      <c r="D68909" s="24"/>
      <c r="E68909" s="24"/>
      <c r="F68909" s="24"/>
      <c r="G68909" s="24"/>
      <c r="H68909" s="24"/>
      <c r="I68909" s="24"/>
      <c r="J68909" s="24"/>
      <c r="K68909" s="24"/>
      <c r="L68909" s="24"/>
      <c r="M68909" s="24"/>
      <c r="P68909" s="10"/>
      <c r="R68909" s="10"/>
      <c r="S68909" s="10"/>
      <c r="T68909" s="10"/>
    </row>
    <row r="68910" spans="1:20" ht="16" x14ac:dyDescent="0.2">
      <c r="A68910" s="24"/>
      <c r="B68910" s="24"/>
      <c r="C68910" s="24"/>
      <c r="D68910" s="24"/>
      <c r="E68910" s="24"/>
      <c r="F68910" s="24"/>
      <c r="G68910" s="24"/>
      <c r="H68910" s="24"/>
      <c r="I68910" s="24"/>
      <c r="J68910" s="24"/>
      <c r="K68910" s="24"/>
      <c r="L68910" s="24"/>
      <c r="M68910" s="24"/>
      <c r="P68910" s="10"/>
      <c r="R68910" s="10"/>
      <c r="S68910" s="10"/>
      <c r="T68910" s="10"/>
    </row>
    <row r="68911" spans="1:20" ht="16" x14ac:dyDescent="0.2">
      <c r="A68911" s="24"/>
      <c r="B68911" s="24"/>
      <c r="C68911" s="24"/>
      <c r="D68911" s="24"/>
      <c r="E68911" s="24"/>
      <c r="F68911" s="24"/>
      <c r="G68911" s="24"/>
      <c r="H68911" s="24"/>
      <c r="I68911" s="24"/>
      <c r="J68911" s="24"/>
      <c r="K68911" s="24"/>
      <c r="L68911" s="24"/>
      <c r="M68911" s="24"/>
      <c r="P68911" s="10"/>
      <c r="R68911" s="10"/>
      <c r="S68911" s="10"/>
      <c r="T68911" s="10"/>
    </row>
    <row r="68912" spans="1:20" ht="16" x14ac:dyDescent="0.2">
      <c r="A68912" s="24"/>
      <c r="B68912" s="24"/>
      <c r="C68912" s="24"/>
      <c r="D68912" s="24"/>
      <c r="E68912" s="24"/>
      <c r="F68912" s="24"/>
      <c r="G68912" s="24"/>
      <c r="H68912" s="24"/>
      <c r="I68912" s="24"/>
      <c r="J68912" s="24"/>
      <c r="K68912" s="24"/>
      <c r="L68912" s="24"/>
      <c r="M68912" s="24"/>
      <c r="P68912" s="10"/>
      <c r="R68912" s="10"/>
      <c r="S68912" s="10"/>
      <c r="T68912" s="10"/>
    </row>
    <row r="68913" spans="1:20" ht="16" x14ac:dyDescent="0.2">
      <c r="A68913" s="24"/>
      <c r="B68913" s="24"/>
      <c r="C68913" s="24"/>
      <c r="D68913" s="24"/>
      <c r="E68913" s="24"/>
      <c r="F68913" s="24"/>
      <c r="G68913" s="24"/>
      <c r="H68913" s="24"/>
      <c r="I68913" s="24"/>
      <c r="J68913" s="24"/>
      <c r="K68913" s="24"/>
      <c r="L68913" s="24"/>
      <c r="M68913" s="24"/>
      <c r="P68913" s="10"/>
      <c r="R68913" s="10"/>
      <c r="S68913" s="10"/>
      <c r="T68913" s="10"/>
    </row>
    <row r="68914" spans="1:20" ht="16" x14ac:dyDescent="0.2">
      <c r="A68914" s="24"/>
      <c r="B68914" s="24"/>
      <c r="C68914" s="24"/>
      <c r="D68914" s="24"/>
      <c r="E68914" s="24"/>
      <c r="F68914" s="24"/>
      <c r="G68914" s="24"/>
      <c r="H68914" s="24"/>
      <c r="I68914" s="24"/>
      <c r="J68914" s="24"/>
      <c r="K68914" s="24"/>
      <c r="L68914" s="24"/>
      <c r="M68914" s="24"/>
      <c r="P68914" s="10"/>
      <c r="R68914" s="10"/>
      <c r="S68914" s="10"/>
      <c r="T68914" s="10"/>
    </row>
    <row r="68915" spans="1:20" ht="16" x14ac:dyDescent="0.2">
      <c r="A68915" s="24"/>
      <c r="B68915" s="24"/>
      <c r="C68915" s="24"/>
      <c r="D68915" s="24"/>
      <c r="E68915" s="24"/>
      <c r="F68915" s="24"/>
      <c r="G68915" s="24"/>
      <c r="H68915" s="24"/>
      <c r="I68915" s="24"/>
      <c r="J68915" s="24"/>
      <c r="K68915" s="24"/>
      <c r="L68915" s="24"/>
      <c r="M68915" s="24"/>
      <c r="P68915" s="10"/>
      <c r="R68915" s="10"/>
      <c r="S68915" s="10"/>
      <c r="T68915" s="10"/>
    </row>
    <row r="68916" spans="1:20" ht="16" x14ac:dyDescent="0.2">
      <c r="A68916" s="24"/>
      <c r="B68916" s="24"/>
      <c r="C68916" s="24"/>
      <c r="D68916" s="24"/>
      <c r="E68916" s="24"/>
      <c r="F68916" s="24"/>
      <c r="G68916" s="24"/>
      <c r="H68916" s="24"/>
      <c r="I68916" s="24"/>
      <c r="J68916" s="24"/>
      <c r="K68916" s="24"/>
      <c r="L68916" s="24"/>
      <c r="M68916" s="24"/>
      <c r="P68916" s="10"/>
      <c r="R68916" s="10"/>
      <c r="S68916" s="10"/>
      <c r="T68916" s="10"/>
    </row>
    <row r="68917" spans="1:20" ht="16" x14ac:dyDescent="0.2">
      <c r="A68917" s="24"/>
      <c r="B68917" s="24"/>
      <c r="C68917" s="24"/>
      <c r="D68917" s="24"/>
      <c r="E68917" s="24"/>
      <c r="F68917" s="24"/>
      <c r="G68917" s="24"/>
      <c r="H68917" s="24"/>
      <c r="I68917" s="24"/>
      <c r="J68917" s="24"/>
      <c r="K68917" s="24"/>
      <c r="L68917" s="24"/>
      <c r="M68917" s="24"/>
      <c r="P68917" s="10"/>
      <c r="R68917" s="10"/>
      <c r="S68917" s="10"/>
      <c r="T68917" s="10"/>
    </row>
    <row r="68918" spans="1:20" ht="16" x14ac:dyDescent="0.2">
      <c r="A68918" s="24"/>
      <c r="B68918" s="24"/>
      <c r="C68918" s="24"/>
      <c r="D68918" s="24"/>
      <c r="E68918" s="24"/>
      <c r="F68918" s="24"/>
      <c r="G68918" s="24"/>
      <c r="H68918" s="24"/>
      <c r="I68918" s="24"/>
      <c r="J68918" s="24"/>
      <c r="K68918" s="24"/>
      <c r="L68918" s="24"/>
      <c r="M68918" s="24"/>
      <c r="P68918" s="10"/>
      <c r="R68918" s="10"/>
      <c r="S68918" s="10"/>
      <c r="T68918" s="10"/>
    </row>
    <row r="68919" spans="1:20" ht="16" x14ac:dyDescent="0.2">
      <c r="A68919" s="24"/>
      <c r="B68919" s="24"/>
      <c r="C68919" s="24"/>
      <c r="D68919" s="24"/>
      <c r="E68919" s="24"/>
      <c r="F68919" s="24"/>
      <c r="G68919" s="24"/>
      <c r="H68919" s="24"/>
      <c r="I68919" s="24"/>
      <c r="J68919" s="24"/>
      <c r="K68919" s="24"/>
      <c r="L68919" s="24"/>
      <c r="M68919" s="24"/>
      <c r="P68919" s="10"/>
      <c r="R68919" s="10"/>
      <c r="S68919" s="10"/>
      <c r="T68919" s="10"/>
    </row>
    <row r="68920" spans="1:20" ht="16" x14ac:dyDescent="0.2">
      <c r="A68920" s="24"/>
      <c r="B68920" s="24"/>
      <c r="C68920" s="24"/>
      <c r="D68920" s="24"/>
      <c r="E68920" s="24"/>
      <c r="F68920" s="24"/>
      <c r="G68920" s="24"/>
      <c r="H68920" s="24"/>
      <c r="I68920" s="24"/>
      <c r="J68920" s="24"/>
      <c r="K68920" s="24"/>
      <c r="L68920" s="24"/>
      <c r="M68920" s="24"/>
      <c r="P68920" s="10"/>
      <c r="R68920" s="10"/>
      <c r="S68920" s="10"/>
      <c r="T68920" s="10"/>
    </row>
    <row r="68921" spans="1:20" ht="16" x14ac:dyDescent="0.2">
      <c r="A68921" s="24"/>
      <c r="B68921" s="24"/>
      <c r="C68921" s="24"/>
      <c r="D68921" s="24"/>
      <c r="E68921" s="24"/>
      <c r="F68921" s="24"/>
      <c r="G68921" s="24"/>
      <c r="H68921" s="24"/>
      <c r="I68921" s="24"/>
      <c r="J68921" s="24"/>
      <c r="K68921" s="24"/>
      <c r="L68921" s="24"/>
      <c r="M68921" s="24"/>
      <c r="P68921" s="10"/>
      <c r="R68921" s="10"/>
      <c r="S68921" s="10"/>
      <c r="T68921" s="10"/>
    </row>
    <row r="68922" spans="1:20" ht="16" x14ac:dyDescent="0.2">
      <c r="A68922" s="24"/>
      <c r="B68922" s="24"/>
      <c r="C68922" s="24"/>
      <c r="D68922" s="24"/>
      <c r="E68922" s="24"/>
      <c r="F68922" s="24"/>
      <c r="G68922" s="24"/>
      <c r="H68922" s="24"/>
      <c r="I68922" s="24"/>
      <c r="J68922" s="24"/>
      <c r="K68922" s="24"/>
      <c r="L68922" s="24"/>
      <c r="M68922" s="24"/>
      <c r="P68922" s="10"/>
      <c r="R68922" s="10"/>
      <c r="S68922" s="10"/>
      <c r="T68922" s="10"/>
    </row>
    <row r="68923" spans="1:20" ht="16" x14ac:dyDescent="0.2">
      <c r="A68923" s="24"/>
      <c r="B68923" s="24"/>
      <c r="C68923" s="24"/>
      <c r="D68923" s="24"/>
      <c r="E68923" s="24"/>
      <c r="F68923" s="24"/>
      <c r="G68923" s="24"/>
      <c r="H68923" s="24"/>
      <c r="I68923" s="24"/>
      <c r="J68923" s="24"/>
      <c r="K68923" s="24"/>
      <c r="L68923" s="24"/>
      <c r="M68923" s="24"/>
      <c r="P68923" s="10"/>
      <c r="R68923" s="10"/>
      <c r="S68923" s="10"/>
      <c r="T68923" s="10"/>
    </row>
    <row r="68924" spans="1:20" ht="16" x14ac:dyDescent="0.2">
      <c r="A68924" s="24"/>
      <c r="B68924" s="24"/>
      <c r="C68924" s="24"/>
      <c r="D68924" s="24"/>
      <c r="E68924" s="24"/>
      <c r="F68924" s="24"/>
      <c r="G68924" s="24"/>
      <c r="H68924" s="24"/>
      <c r="I68924" s="24"/>
      <c r="J68924" s="24"/>
      <c r="K68924" s="24"/>
      <c r="L68924" s="24"/>
      <c r="M68924" s="24"/>
      <c r="P68924" s="10"/>
      <c r="R68924" s="10"/>
      <c r="S68924" s="10"/>
      <c r="T68924" s="10"/>
    </row>
    <row r="68925" spans="1:20" ht="16" x14ac:dyDescent="0.2">
      <c r="A68925" s="24"/>
      <c r="B68925" s="24"/>
      <c r="C68925" s="24"/>
      <c r="D68925" s="24"/>
      <c r="E68925" s="24"/>
      <c r="F68925" s="24"/>
      <c r="G68925" s="24"/>
      <c r="H68925" s="24"/>
      <c r="I68925" s="24"/>
      <c r="J68925" s="24"/>
      <c r="K68925" s="24"/>
      <c r="L68925" s="24"/>
      <c r="M68925" s="24"/>
      <c r="P68925" s="10"/>
      <c r="R68925" s="10"/>
      <c r="S68925" s="10"/>
      <c r="T68925" s="10"/>
    </row>
    <row r="68926" spans="1:20" ht="16" x14ac:dyDescent="0.2">
      <c r="A68926" s="24"/>
      <c r="B68926" s="24"/>
      <c r="C68926" s="24"/>
      <c r="D68926" s="24"/>
      <c r="E68926" s="24"/>
      <c r="F68926" s="24"/>
      <c r="G68926" s="24"/>
      <c r="H68926" s="24"/>
      <c r="I68926" s="24"/>
      <c r="J68926" s="24"/>
      <c r="K68926" s="24"/>
      <c r="L68926" s="24"/>
      <c r="M68926" s="24"/>
      <c r="P68926" s="10"/>
      <c r="R68926" s="10"/>
      <c r="S68926" s="10"/>
      <c r="T68926" s="10"/>
    </row>
    <row r="68927" spans="1:20" ht="16" x14ac:dyDescent="0.2">
      <c r="A68927" s="24"/>
      <c r="B68927" s="24"/>
      <c r="C68927" s="24"/>
      <c r="D68927" s="24"/>
      <c r="E68927" s="24"/>
      <c r="F68927" s="24"/>
      <c r="G68927" s="24"/>
      <c r="H68927" s="24"/>
      <c r="I68927" s="24"/>
      <c r="J68927" s="24"/>
      <c r="K68927" s="24"/>
      <c r="L68927" s="24"/>
      <c r="M68927" s="24"/>
      <c r="P68927" s="10"/>
      <c r="R68927" s="10"/>
      <c r="S68927" s="10"/>
      <c r="T68927" s="10"/>
    </row>
    <row r="68928" spans="1:20" ht="16" x14ac:dyDescent="0.2">
      <c r="A68928" s="24"/>
      <c r="B68928" s="24"/>
      <c r="C68928" s="24"/>
      <c r="D68928" s="24"/>
      <c r="E68928" s="24"/>
      <c r="F68928" s="24"/>
      <c r="G68928" s="24"/>
      <c r="H68928" s="24"/>
      <c r="I68928" s="24"/>
      <c r="J68928" s="24"/>
      <c r="K68928" s="24"/>
      <c r="L68928" s="24"/>
      <c r="M68928" s="24"/>
      <c r="P68928" s="10"/>
      <c r="R68928" s="10"/>
      <c r="S68928" s="10"/>
      <c r="T68928" s="10"/>
    </row>
    <row r="68929" spans="1:20" ht="16" x14ac:dyDescent="0.2">
      <c r="A68929" s="24"/>
      <c r="B68929" s="24"/>
      <c r="C68929" s="24"/>
      <c r="D68929" s="24"/>
      <c r="E68929" s="24"/>
      <c r="F68929" s="24"/>
      <c r="G68929" s="24"/>
      <c r="H68929" s="24"/>
      <c r="I68929" s="24"/>
      <c r="J68929" s="24"/>
      <c r="K68929" s="24"/>
      <c r="L68929" s="24"/>
      <c r="M68929" s="24"/>
      <c r="P68929" s="10"/>
      <c r="R68929" s="10"/>
      <c r="S68929" s="10"/>
      <c r="T68929" s="10"/>
    </row>
    <row r="68930" spans="1:20" ht="16" x14ac:dyDescent="0.2">
      <c r="A68930" s="24"/>
      <c r="B68930" s="24"/>
      <c r="C68930" s="24"/>
      <c r="D68930" s="24"/>
      <c r="E68930" s="24"/>
      <c r="F68930" s="24"/>
      <c r="G68930" s="24"/>
      <c r="H68930" s="24"/>
      <c r="I68930" s="24"/>
      <c r="J68930" s="24"/>
      <c r="K68930" s="24"/>
      <c r="L68930" s="24"/>
      <c r="M68930" s="24"/>
      <c r="P68930" s="10"/>
      <c r="R68930" s="10"/>
      <c r="S68930" s="10"/>
      <c r="T68930" s="10"/>
    </row>
    <row r="68931" spans="1:20" ht="16" x14ac:dyDescent="0.2">
      <c r="A68931" s="24"/>
      <c r="B68931" s="24"/>
      <c r="C68931" s="24"/>
      <c r="D68931" s="24"/>
      <c r="E68931" s="24"/>
      <c r="F68931" s="24"/>
      <c r="G68931" s="24"/>
      <c r="H68931" s="24"/>
      <c r="I68931" s="24"/>
      <c r="J68931" s="24"/>
      <c r="K68931" s="24"/>
      <c r="L68931" s="24"/>
      <c r="M68931" s="24"/>
      <c r="P68931" s="10"/>
      <c r="R68931" s="10"/>
      <c r="S68931" s="10"/>
      <c r="T68931" s="10"/>
    </row>
    <row r="68932" spans="1:20" ht="16" x14ac:dyDescent="0.2">
      <c r="A68932" s="24"/>
      <c r="B68932" s="24"/>
      <c r="C68932" s="24"/>
      <c r="D68932" s="24"/>
      <c r="E68932" s="24"/>
      <c r="F68932" s="24"/>
      <c r="G68932" s="24"/>
      <c r="H68932" s="24"/>
      <c r="I68932" s="24"/>
      <c r="J68932" s="24"/>
      <c r="K68932" s="24"/>
      <c r="L68932" s="24"/>
      <c r="M68932" s="24"/>
      <c r="P68932" s="10"/>
      <c r="R68932" s="10"/>
      <c r="S68932" s="10"/>
      <c r="T68932" s="10"/>
    </row>
    <row r="68933" spans="1:20" ht="16" x14ac:dyDescent="0.2">
      <c r="A68933" s="24"/>
      <c r="B68933" s="24"/>
      <c r="C68933" s="24"/>
      <c r="D68933" s="24"/>
      <c r="E68933" s="24"/>
      <c r="F68933" s="24"/>
      <c r="G68933" s="24"/>
      <c r="H68933" s="24"/>
      <c r="I68933" s="24"/>
      <c r="J68933" s="24"/>
      <c r="K68933" s="24"/>
      <c r="L68933" s="24"/>
      <c r="M68933" s="24"/>
      <c r="P68933" s="10"/>
      <c r="R68933" s="10"/>
      <c r="S68933" s="10"/>
      <c r="T68933" s="10"/>
    </row>
    <row r="68934" spans="1:20" ht="16" x14ac:dyDescent="0.2">
      <c r="A68934" s="24"/>
      <c r="B68934" s="24"/>
      <c r="C68934" s="24"/>
      <c r="D68934" s="24"/>
      <c r="E68934" s="24"/>
      <c r="F68934" s="24"/>
      <c r="G68934" s="24"/>
      <c r="H68934" s="24"/>
      <c r="I68934" s="24"/>
      <c r="J68934" s="24"/>
      <c r="K68934" s="24"/>
      <c r="L68934" s="24"/>
      <c r="M68934" s="24"/>
      <c r="P68934" s="10"/>
      <c r="R68934" s="10"/>
      <c r="S68934" s="10"/>
      <c r="T68934" s="10"/>
    </row>
    <row r="68935" spans="1:20" ht="16" x14ac:dyDescent="0.2">
      <c r="A68935" s="24"/>
      <c r="B68935" s="24"/>
      <c r="C68935" s="24"/>
      <c r="D68935" s="24"/>
      <c r="E68935" s="24"/>
      <c r="F68935" s="24"/>
      <c r="G68935" s="24"/>
      <c r="H68935" s="24"/>
      <c r="I68935" s="24"/>
      <c r="J68935" s="24"/>
      <c r="K68935" s="24"/>
      <c r="L68935" s="24"/>
      <c r="M68935" s="24"/>
      <c r="P68935" s="10"/>
      <c r="R68935" s="10"/>
      <c r="S68935" s="10"/>
      <c r="T68935" s="10"/>
    </row>
    <row r="68936" spans="1:20" ht="16" x14ac:dyDescent="0.2">
      <c r="A68936" s="24"/>
      <c r="B68936" s="24"/>
      <c r="C68936" s="24"/>
      <c r="D68936" s="24"/>
      <c r="E68936" s="24"/>
      <c r="F68936" s="24"/>
      <c r="G68936" s="24"/>
      <c r="H68936" s="24"/>
      <c r="I68936" s="24"/>
      <c r="J68936" s="24"/>
      <c r="K68936" s="24"/>
      <c r="L68936" s="24"/>
      <c r="M68936" s="24"/>
      <c r="P68936" s="10"/>
      <c r="R68936" s="10"/>
      <c r="S68936" s="10"/>
      <c r="T68936" s="10"/>
    </row>
    <row r="68937" spans="1:20" ht="16" x14ac:dyDescent="0.2">
      <c r="A68937" s="24"/>
      <c r="B68937" s="24"/>
      <c r="C68937" s="24"/>
      <c r="D68937" s="24"/>
      <c r="E68937" s="24"/>
      <c r="F68937" s="24"/>
      <c r="G68937" s="24"/>
      <c r="H68937" s="24"/>
      <c r="I68937" s="24"/>
      <c r="J68937" s="24"/>
      <c r="K68937" s="24"/>
      <c r="L68937" s="24"/>
      <c r="M68937" s="24"/>
      <c r="P68937" s="10"/>
      <c r="R68937" s="10"/>
      <c r="S68937" s="10"/>
      <c r="T68937" s="10"/>
    </row>
    <row r="68938" spans="1:20" ht="16" x14ac:dyDescent="0.2">
      <c r="A68938" s="24"/>
      <c r="B68938" s="24"/>
      <c r="C68938" s="24"/>
      <c r="D68938" s="24"/>
      <c r="E68938" s="24"/>
      <c r="F68938" s="24"/>
      <c r="G68938" s="24"/>
      <c r="H68938" s="24"/>
      <c r="I68938" s="24"/>
      <c r="J68938" s="24"/>
      <c r="K68938" s="24"/>
      <c r="L68938" s="24"/>
      <c r="M68938" s="24"/>
      <c r="P68938" s="10"/>
      <c r="R68938" s="10"/>
      <c r="S68938" s="10"/>
      <c r="T68938" s="10"/>
    </row>
    <row r="68939" spans="1:20" ht="16" x14ac:dyDescent="0.2">
      <c r="A68939" s="24"/>
      <c r="B68939" s="24"/>
      <c r="C68939" s="24"/>
      <c r="D68939" s="24"/>
      <c r="E68939" s="24"/>
      <c r="F68939" s="24"/>
      <c r="G68939" s="24"/>
      <c r="H68939" s="24"/>
      <c r="I68939" s="24"/>
      <c r="J68939" s="24"/>
      <c r="K68939" s="24"/>
      <c r="L68939" s="24"/>
      <c r="M68939" s="24"/>
      <c r="P68939" s="10"/>
      <c r="R68939" s="10"/>
      <c r="S68939" s="10"/>
      <c r="T68939" s="10"/>
    </row>
    <row r="68940" spans="1:20" ht="16" x14ac:dyDescent="0.2">
      <c r="A68940" s="24"/>
      <c r="B68940" s="24"/>
      <c r="C68940" s="24"/>
      <c r="D68940" s="24"/>
      <c r="E68940" s="24"/>
      <c r="F68940" s="24"/>
      <c r="G68940" s="24"/>
      <c r="H68940" s="24"/>
      <c r="I68940" s="24"/>
      <c r="J68940" s="24"/>
      <c r="K68940" s="24"/>
      <c r="L68940" s="24"/>
      <c r="M68940" s="24"/>
      <c r="P68940" s="10"/>
      <c r="R68940" s="10"/>
      <c r="S68940" s="10"/>
      <c r="T68940" s="10"/>
    </row>
    <row r="68941" spans="1:20" ht="16" x14ac:dyDescent="0.2">
      <c r="A68941" s="24"/>
      <c r="B68941" s="24"/>
      <c r="C68941" s="24"/>
      <c r="D68941" s="24"/>
      <c r="E68941" s="24"/>
      <c r="F68941" s="24"/>
      <c r="G68941" s="24"/>
      <c r="H68941" s="24"/>
      <c r="I68941" s="24"/>
      <c r="J68941" s="24"/>
      <c r="K68941" s="24"/>
      <c r="L68941" s="24"/>
      <c r="M68941" s="24"/>
      <c r="P68941" s="10"/>
      <c r="R68941" s="10"/>
      <c r="S68941" s="10"/>
      <c r="T68941" s="10"/>
    </row>
    <row r="68942" spans="1:20" ht="16" x14ac:dyDescent="0.2">
      <c r="A68942" s="24"/>
      <c r="B68942" s="24"/>
      <c r="C68942" s="24"/>
      <c r="D68942" s="24"/>
      <c r="E68942" s="24"/>
      <c r="F68942" s="24"/>
      <c r="G68942" s="24"/>
      <c r="H68942" s="24"/>
      <c r="I68942" s="24"/>
      <c r="J68942" s="24"/>
      <c r="K68942" s="24"/>
      <c r="L68942" s="24"/>
      <c r="M68942" s="24"/>
      <c r="P68942" s="10"/>
      <c r="R68942" s="10"/>
      <c r="S68942" s="10"/>
      <c r="T68942" s="10"/>
    </row>
    <row r="68943" spans="1:20" ht="16" x14ac:dyDescent="0.2">
      <c r="A68943" s="24"/>
      <c r="B68943" s="24"/>
      <c r="C68943" s="24"/>
      <c r="D68943" s="24"/>
      <c r="E68943" s="24"/>
      <c r="F68943" s="24"/>
      <c r="G68943" s="24"/>
      <c r="H68943" s="24"/>
      <c r="I68943" s="24"/>
      <c r="J68943" s="24"/>
      <c r="K68943" s="24"/>
      <c r="L68943" s="24"/>
      <c r="M68943" s="24"/>
      <c r="P68943" s="10"/>
      <c r="R68943" s="10"/>
      <c r="S68943" s="10"/>
      <c r="T68943" s="10"/>
    </row>
    <row r="68944" spans="1:20" ht="16" x14ac:dyDescent="0.2">
      <c r="A68944" s="24"/>
      <c r="B68944" s="24"/>
      <c r="C68944" s="24"/>
      <c r="D68944" s="24"/>
      <c r="E68944" s="24"/>
      <c r="F68944" s="24"/>
      <c r="G68944" s="24"/>
      <c r="H68944" s="24"/>
      <c r="I68944" s="24"/>
      <c r="J68944" s="24"/>
      <c r="K68944" s="24"/>
      <c r="L68944" s="24"/>
      <c r="M68944" s="24"/>
      <c r="P68944" s="10"/>
      <c r="R68944" s="10"/>
      <c r="S68944" s="10"/>
      <c r="T68944" s="10"/>
    </row>
    <row r="68945" spans="1:20" ht="16" x14ac:dyDescent="0.2">
      <c r="A68945" s="24"/>
      <c r="B68945" s="24"/>
      <c r="C68945" s="24"/>
      <c r="D68945" s="24"/>
      <c r="E68945" s="24"/>
      <c r="F68945" s="24"/>
      <c r="G68945" s="24"/>
      <c r="H68945" s="24"/>
      <c r="I68945" s="24"/>
      <c r="J68945" s="24"/>
      <c r="K68945" s="24"/>
      <c r="L68945" s="24"/>
      <c r="M68945" s="24"/>
      <c r="P68945" s="10"/>
      <c r="R68945" s="10"/>
      <c r="S68945" s="10"/>
      <c r="T68945" s="10"/>
    </row>
    <row r="68946" spans="1:20" ht="16" x14ac:dyDescent="0.2">
      <c r="A68946" s="24"/>
      <c r="B68946" s="24"/>
      <c r="C68946" s="24"/>
      <c r="D68946" s="24"/>
      <c r="E68946" s="24"/>
      <c r="F68946" s="24"/>
      <c r="G68946" s="24"/>
      <c r="H68946" s="24"/>
      <c r="I68946" s="24"/>
      <c r="J68946" s="24"/>
      <c r="K68946" s="24"/>
      <c r="L68946" s="24"/>
      <c r="M68946" s="24"/>
      <c r="P68946" s="10"/>
      <c r="R68946" s="10"/>
      <c r="S68946" s="10"/>
      <c r="T68946" s="10"/>
    </row>
    <row r="68947" spans="1:20" ht="16" x14ac:dyDescent="0.2">
      <c r="A68947" s="24"/>
      <c r="B68947" s="24"/>
      <c r="C68947" s="24"/>
      <c r="D68947" s="24"/>
      <c r="E68947" s="24"/>
      <c r="F68947" s="24"/>
      <c r="G68947" s="24"/>
      <c r="H68947" s="24"/>
      <c r="I68947" s="24"/>
      <c r="J68947" s="24"/>
      <c r="K68947" s="24"/>
      <c r="L68947" s="24"/>
      <c r="M68947" s="24"/>
      <c r="P68947" s="10"/>
      <c r="R68947" s="10"/>
      <c r="S68947" s="10"/>
      <c r="T68947" s="10"/>
    </row>
    <row r="68948" spans="1:20" ht="16" x14ac:dyDescent="0.2">
      <c r="A68948" s="24"/>
      <c r="B68948" s="24"/>
      <c r="C68948" s="24"/>
      <c r="D68948" s="24"/>
      <c r="E68948" s="24"/>
      <c r="F68948" s="24"/>
      <c r="G68948" s="24"/>
      <c r="H68948" s="24"/>
      <c r="I68948" s="24"/>
      <c r="J68948" s="24"/>
      <c r="K68948" s="24"/>
      <c r="L68948" s="24"/>
      <c r="M68948" s="24"/>
      <c r="P68948" s="10"/>
      <c r="R68948" s="10"/>
      <c r="S68948" s="10"/>
      <c r="T68948" s="10"/>
    </row>
    <row r="68949" spans="1:20" ht="16" x14ac:dyDescent="0.2">
      <c r="A68949" s="24"/>
      <c r="B68949" s="24"/>
      <c r="C68949" s="24"/>
      <c r="D68949" s="24"/>
      <c r="E68949" s="24"/>
      <c r="F68949" s="24"/>
      <c r="G68949" s="24"/>
      <c r="H68949" s="24"/>
      <c r="I68949" s="24"/>
      <c r="J68949" s="24"/>
      <c r="K68949" s="24"/>
      <c r="L68949" s="24"/>
      <c r="M68949" s="24"/>
      <c r="P68949" s="10"/>
      <c r="R68949" s="10"/>
      <c r="S68949" s="10"/>
      <c r="T68949" s="10"/>
    </row>
    <row r="68950" spans="1:20" ht="16" x14ac:dyDescent="0.2">
      <c r="A68950" s="24"/>
      <c r="B68950" s="24"/>
      <c r="C68950" s="24"/>
      <c r="D68950" s="24"/>
      <c r="E68950" s="24"/>
      <c r="F68950" s="24"/>
      <c r="G68950" s="24"/>
      <c r="H68950" s="24"/>
      <c r="I68950" s="24"/>
      <c r="J68950" s="24"/>
      <c r="K68950" s="24"/>
      <c r="L68950" s="24"/>
      <c r="M68950" s="24"/>
      <c r="P68950" s="10"/>
      <c r="R68950" s="10"/>
      <c r="S68950" s="10"/>
      <c r="T68950" s="10"/>
    </row>
    <row r="68951" spans="1:20" ht="16" x14ac:dyDescent="0.2">
      <c r="A68951" s="24"/>
      <c r="B68951" s="24"/>
      <c r="C68951" s="24"/>
      <c r="D68951" s="24"/>
      <c r="E68951" s="24"/>
      <c r="F68951" s="24"/>
      <c r="G68951" s="24"/>
      <c r="H68951" s="24"/>
      <c r="I68951" s="24"/>
      <c r="J68951" s="24"/>
      <c r="K68951" s="24"/>
      <c r="L68951" s="24"/>
      <c r="M68951" s="24"/>
      <c r="P68951" s="10"/>
      <c r="R68951" s="10"/>
      <c r="S68951" s="10"/>
      <c r="T68951" s="10"/>
    </row>
    <row r="68952" spans="1:20" ht="16" x14ac:dyDescent="0.2">
      <c r="A68952" s="24"/>
      <c r="B68952" s="24"/>
      <c r="C68952" s="24"/>
      <c r="D68952" s="24"/>
      <c r="E68952" s="24"/>
      <c r="F68952" s="24"/>
      <c r="G68952" s="24"/>
      <c r="H68952" s="24"/>
      <c r="I68952" s="24"/>
      <c r="J68952" s="24"/>
      <c r="K68952" s="24"/>
      <c r="L68952" s="24"/>
      <c r="M68952" s="24"/>
      <c r="P68952" s="10"/>
      <c r="R68952" s="10"/>
      <c r="S68952" s="10"/>
      <c r="T68952" s="10"/>
    </row>
    <row r="68953" spans="1:20" ht="16" x14ac:dyDescent="0.2">
      <c r="A68953" s="24"/>
      <c r="B68953" s="24"/>
      <c r="C68953" s="24"/>
      <c r="D68953" s="24"/>
      <c r="E68953" s="24"/>
      <c r="F68953" s="24"/>
      <c r="G68953" s="24"/>
      <c r="H68953" s="24"/>
      <c r="I68953" s="24"/>
      <c r="J68953" s="24"/>
      <c r="K68953" s="24"/>
      <c r="L68953" s="24"/>
      <c r="M68953" s="24"/>
      <c r="P68953" s="10"/>
      <c r="R68953" s="10"/>
      <c r="S68953" s="10"/>
      <c r="T68953" s="10"/>
    </row>
    <row r="68954" spans="1:20" ht="16" x14ac:dyDescent="0.2">
      <c r="A68954" s="24"/>
      <c r="B68954" s="24"/>
      <c r="C68954" s="24"/>
      <c r="D68954" s="24"/>
      <c r="E68954" s="24"/>
      <c r="F68954" s="24"/>
      <c r="G68954" s="24"/>
      <c r="H68954" s="24"/>
      <c r="I68954" s="24"/>
      <c r="J68954" s="24"/>
      <c r="K68954" s="24"/>
      <c r="L68954" s="24"/>
      <c r="M68954" s="24"/>
      <c r="P68954" s="10"/>
      <c r="R68954" s="10"/>
      <c r="S68954" s="10"/>
      <c r="T68954" s="10"/>
    </row>
    <row r="68955" spans="1:20" ht="16" x14ac:dyDescent="0.2">
      <c r="A68955" s="24"/>
      <c r="B68955" s="24"/>
      <c r="C68955" s="24"/>
      <c r="D68955" s="24"/>
      <c r="E68955" s="24"/>
      <c r="F68955" s="24"/>
      <c r="G68955" s="24"/>
      <c r="H68955" s="24"/>
      <c r="I68955" s="24"/>
      <c r="J68955" s="24"/>
      <c r="K68955" s="24"/>
      <c r="L68955" s="24"/>
      <c r="M68955" s="24"/>
      <c r="P68955" s="10"/>
      <c r="R68955" s="10"/>
      <c r="S68955" s="10"/>
      <c r="T68955" s="10"/>
    </row>
    <row r="68956" spans="1:20" ht="16" x14ac:dyDescent="0.2">
      <c r="A68956" s="24"/>
      <c r="B68956" s="24"/>
      <c r="C68956" s="24"/>
      <c r="D68956" s="24"/>
      <c r="E68956" s="24"/>
      <c r="F68956" s="24"/>
      <c r="G68956" s="24"/>
      <c r="H68956" s="24"/>
      <c r="I68956" s="24"/>
      <c r="J68956" s="24"/>
      <c r="K68956" s="24"/>
      <c r="L68956" s="24"/>
      <c r="M68956" s="24"/>
      <c r="P68956" s="10"/>
      <c r="R68956" s="10"/>
      <c r="S68956" s="10"/>
      <c r="T68956" s="10"/>
    </row>
    <row r="68957" spans="1:20" ht="16" x14ac:dyDescent="0.2">
      <c r="A68957" s="24"/>
      <c r="B68957" s="24"/>
      <c r="C68957" s="24"/>
      <c r="D68957" s="24"/>
      <c r="E68957" s="24"/>
      <c r="F68957" s="24"/>
      <c r="G68957" s="24"/>
      <c r="H68957" s="24"/>
      <c r="I68957" s="24"/>
      <c r="J68957" s="24"/>
      <c r="K68957" s="24"/>
      <c r="L68957" s="24"/>
      <c r="M68957" s="24"/>
      <c r="P68957" s="10"/>
      <c r="R68957" s="10"/>
      <c r="S68957" s="10"/>
      <c r="T68957" s="10"/>
    </row>
    <row r="68958" spans="1:20" ht="16" x14ac:dyDescent="0.2">
      <c r="A68958" s="24"/>
      <c r="B68958" s="24"/>
      <c r="C68958" s="24"/>
      <c r="D68958" s="24"/>
      <c r="E68958" s="24"/>
      <c r="F68958" s="24"/>
      <c r="G68958" s="24"/>
      <c r="H68958" s="24"/>
      <c r="I68958" s="24"/>
      <c r="J68958" s="24"/>
      <c r="K68958" s="24"/>
      <c r="L68958" s="24"/>
      <c r="M68958" s="24"/>
      <c r="P68958" s="10"/>
      <c r="R68958" s="10"/>
      <c r="S68958" s="10"/>
      <c r="T68958" s="10"/>
    </row>
    <row r="68959" spans="1:20" ht="16" x14ac:dyDescent="0.2">
      <c r="A68959" s="24"/>
      <c r="B68959" s="24"/>
      <c r="C68959" s="24"/>
      <c r="D68959" s="24"/>
      <c r="E68959" s="24"/>
      <c r="F68959" s="24"/>
      <c r="G68959" s="24"/>
      <c r="H68959" s="24"/>
      <c r="I68959" s="24"/>
      <c r="J68959" s="24"/>
      <c r="K68959" s="24"/>
      <c r="L68959" s="24"/>
      <c r="M68959" s="24"/>
      <c r="P68959" s="10"/>
      <c r="R68959" s="10"/>
      <c r="S68959" s="10"/>
      <c r="T68959" s="10"/>
    </row>
    <row r="68960" spans="1:20" ht="16" x14ac:dyDescent="0.2">
      <c r="A68960" s="24"/>
      <c r="B68960" s="24"/>
      <c r="C68960" s="24"/>
      <c r="D68960" s="24"/>
      <c r="E68960" s="24"/>
      <c r="F68960" s="24"/>
      <c r="G68960" s="24"/>
      <c r="H68960" s="24"/>
      <c r="I68960" s="24"/>
      <c r="J68960" s="24"/>
      <c r="K68960" s="24"/>
      <c r="L68960" s="24"/>
      <c r="M68960" s="24"/>
      <c r="P68960" s="10"/>
      <c r="R68960" s="10"/>
      <c r="S68960" s="10"/>
      <c r="T68960" s="10"/>
    </row>
    <row r="68961" spans="1:20" ht="16" x14ac:dyDescent="0.2">
      <c r="A68961" s="24"/>
      <c r="B68961" s="24"/>
      <c r="C68961" s="24"/>
      <c r="D68961" s="24"/>
      <c r="E68961" s="24"/>
      <c r="F68961" s="24"/>
      <c r="G68961" s="24"/>
      <c r="H68961" s="24"/>
      <c r="I68961" s="24"/>
      <c r="J68961" s="24"/>
      <c r="K68961" s="24"/>
      <c r="L68961" s="24"/>
      <c r="M68961" s="24"/>
      <c r="P68961" s="10"/>
      <c r="R68961" s="10"/>
      <c r="S68961" s="10"/>
      <c r="T68961" s="10"/>
    </row>
    <row r="68962" spans="1:20" ht="16" x14ac:dyDescent="0.2">
      <c r="A68962" s="24"/>
      <c r="B68962" s="24"/>
      <c r="C68962" s="24"/>
      <c r="D68962" s="24"/>
      <c r="E68962" s="24"/>
      <c r="F68962" s="24"/>
      <c r="G68962" s="24"/>
      <c r="H68962" s="24"/>
      <c r="I68962" s="24"/>
      <c r="J68962" s="24"/>
      <c r="K68962" s="24"/>
      <c r="L68962" s="24"/>
      <c r="M68962" s="24"/>
      <c r="P68962" s="10"/>
      <c r="R68962" s="10"/>
      <c r="S68962" s="10"/>
      <c r="T68962" s="10"/>
    </row>
    <row r="68963" spans="1:20" ht="16" x14ac:dyDescent="0.2">
      <c r="A68963" s="24"/>
      <c r="B68963" s="24"/>
      <c r="C68963" s="24"/>
      <c r="D68963" s="24"/>
      <c r="E68963" s="24"/>
      <c r="F68963" s="24"/>
      <c r="G68963" s="24"/>
      <c r="H68963" s="24"/>
      <c r="I68963" s="24"/>
      <c r="J68963" s="24"/>
      <c r="K68963" s="24"/>
      <c r="L68963" s="24"/>
      <c r="M68963" s="24"/>
      <c r="P68963" s="10"/>
      <c r="R68963" s="10"/>
      <c r="S68963" s="10"/>
      <c r="T68963" s="10"/>
    </row>
    <row r="68964" spans="1:20" ht="16" x14ac:dyDescent="0.2">
      <c r="A68964" s="24"/>
      <c r="B68964" s="24"/>
      <c r="C68964" s="24"/>
      <c r="D68964" s="24"/>
      <c r="E68964" s="24"/>
      <c r="F68964" s="24"/>
      <c r="G68964" s="24"/>
      <c r="H68964" s="24"/>
      <c r="I68964" s="24"/>
      <c r="J68964" s="24"/>
      <c r="K68964" s="24"/>
      <c r="L68964" s="24"/>
      <c r="M68964" s="24"/>
      <c r="P68964" s="10"/>
      <c r="R68964" s="10"/>
      <c r="S68964" s="10"/>
      <c r="T68964" s="10"/>
    </row>
    <row r="68965" spans="1:20" ht="16" x14ac:dyDescent="0.2">
      <c r="A68965" s="24"/>
      <c r="B68965" s="24"/>
      <c r="C68965" s="24"/>
      <c r="D68965" s="24"/>
      <c r="E68965" s="24"/>
      <c r="F68965" s="24"/>
      <c r="G68965" s="24"/>
      <c r="H68965" s="24"/>
      <c r="I68965" s="24"/>
      <c r="J68965" s="24"/>
      <c r="K68965" s="24"/>
      <c r="L68965" s="24"/>
      <c r="M68965" s="24"/>
      <c r="P68965" s="10"/>
      <c r="R68965" s="10"/>
      <c r="S68965" s="10"/>
      <c r="T68965" s="10"/>
    </row>
    <row r="68966" spans="1:20" ht="16" x14ac:dyDescent="0.2">
      <c r="A68966" s="24"/>
      <c r="B68966" s="24"/>
      <c r="C68966" s="24"/>
      <c r="D68966" s="24"/>
      <c r="E68966" s="24"/>
      <c r="F68966" s="24"/>
      <c r="G68966" s="24"/>
      <c r="H68966" s="24"/>
      <c r="I68966" s="24"/>
      <c r="J68966" s="24"/>
      <c r="K68966" s="24"/>
      <c r="L68966" s="24"/>
      <c r="M68966" s="24"/>
      <c r="P68966" s="10"/>
      <c r="R68966" s="10"/>
      <c r="S68966" s="10"/>
      <c r="T68966" s="10"/>
    </row>
    <row r="68967" spans="1:20" ht="16" x14ac:dyDescent="0.2">
      <c r="A68967" s="24"/>
      <c r="B68967" s="24"/>
      <c r="C68967" s="24"/>
      <c r="D68967" s="24"/>
      <c r="E68967" s="24"/>
      <c r="F68967" s="24"/>
      <c r="G68967" s="24"/>
      <c r="H68967" s="24"/>
      <c r="I68967" s="24"/>
      <c r="J68967" s="24"/>
      <c r="K68967" s="24"/>
      <c r="L68967" s="24"/>
      <c r="M68967" s="24"/>
      <c r="P68967" s="10"/>
      <c r="R68967" s="10"/>
      <c r="S68967" s="10"/>
      <c r="T68967" s="10"/>
    </row>
    <row r="68968" spans="1:20" ht="16" x14ac:dyDescent="0.2">
      <c r="A68968" s="24"/>
      <c r="B68968" s="24"/>
      <c r="C68968" s="24"/>
      <c r="D68968" s="24"/>
      <c r="E68968" s="24"/>
      <c r="F68968" s="24"/>
      <c r="G68968" s="24"/>
      <c r="H68968" s="24"/>
      <c r="I68968" s="24"/>
      <c r="J68968" s="24"/>
      <c r="K68968" s="24"/>
      <c r="L68968" s="24"/>
      <c r="M68968" s="24"/>
      <c r="P68968" s="10"/>
      <c r="R68968" s="10"/>
      <c r="S68968" s="10"/>
      <c r="T68968" s="10"/>
    </row>
    <row r="68969" spans="1:20" ht="16" x14ac:dyDescent="0.2">
      <c r="A68969" s="24"/>
      <c r="B68969" s="24"/>
      <c r="C68969" s="24"/>
      <c r="D68969" s="24"/>
      <c r="E68969" s="24"/>
      <c r="F68969" s="24"/>
      <c r="G68969" s="24"/>
      <c r="H68969" s="24"/>
      <c r="I68969" s="24"/>
      <c r="J68969" s="24"/>
      <c r="K68969" s="24"/>
      <c r="L68969" s="24"/>
      <c r="M68969" s="24"/>
      <c r="P68969" s="10"/>
      <c r="R68969" s="10"/>
      <c r="S68969" s="10"/>
      <c r="T68969" s="10"/>
    </row>
    <row r="68970" spans="1:20" ht="16" x14ac:dyDescent="0.2">
      <c r="A68970" s="24"/>
      <c r="B68970" s="24"/>
      <c r="C68970" s="24"/>
      <c r="D68970" s="24"/>
      <c r="E68970" s="24"/>
      <c r="F68970" s="24"/>
      <c r="G68970" s="24"/>
      <c r="H68970" s="24"/>
      <c r="I68970" s="24"/>
      <c r="J68970" s="24"/>
      <c r="K68970" s="24"/>
      <c r="L68970" s="24"/>
      <c r="M68970" s="24"/>
      <c r="P68970" s="10"/>
      <c r="R68970" s="10"/>
      <c r="S68970" s="10"/>
      <c r="T68970" s="10"/>
    </row>
    <row r="68971" spans="1:20" ht="16" x14ac:dyDescent="0.2">
      <c r="A68971" s="24"/>
      <c r="B68971" s="24"/>
      <c r="C68971" s="24"/>
      <c r="D68971" s="24"/>
      <c r="E68971" s="24"/>
      <c r="F68971" s="24"/>
      <c r="G68971" s="24"/>
      <c r="H68971" s="24"/>
      <c r="I68971" s="24"/>
      <c r="J68971" s="24"/>
      <c r="K68971" s="24"/>
      <c r="L68971" s="24"/>
      <c r="M68971" s="24"/>
      <c r="P68971" s="10"/>
      <c r="R68971" s="10"/>
      <c r="S68971" s="10"/>
      <c r="T68971" s="10"/>
    </row>
    <row r="68972" spans="1:20" ht="16" x14ac:dyDescent="0.2">
      <c r="A68972" s="24"/>
      <c r="B68972" s="24"/>
      <c r="C68972" s="24"/>
      <c r="D68972" s="24"/>
      <c r="E68972" s="24"/>
      <c r="F68972" s="24"/>
      <c r="G68972" s="24"/>
      <c r="H68972" s="24"/>
      <c r="I68972" s="24"/>
      <c r="J68972" s="24"/>
      <c r="K68972" s="24"/>
      <c r="L68972" s="24"/>
      <c r="M68972" s="24"/>
      <c r="P68972" s="10"/>
      <c r="R68972" s="10"/>
      <c r="S68972" s="10"/>
      <c r="T68972" s="10"/>
    </row>
    <row r="68973" spans="1:20" ht="16" x14ac:dyDescent="0.2">
      <c r="A68973" s="24"/>
      <c r="B68973" s="24"/>
      <c r="C68973" s="24"/>
      <c r="D68973" s="24"/>
      <c r="E68973" s="24"/>
      <c r="F68973" s="24"/>
      <c r="G68973" s="24"/>
      <c r="H68973" s="24"/>
      <c r="I68973" s="24"/>
      <c r="J68973" s="24"/>
      <c r="K68973" s="24"/>
      <c r="L68973" s="24"/>
      <c r="M68973" s="24"/>
      <c r="P68973" s="10"/>
      <c r="R68973" s="10"/>
      <c r="S68973" s="10"/>
      <c r="T68973" s="10"/>
    </row>
    <row r="68974" spans="1:20" ht="16" x14ac:dyDescent="0.2">
      <c r="A68974" s="24"/>
      <c r="B68974" s="24"/>
      <c r="C68974" s="24"/>
      <c r="D68974" s="24"/>
      <c r="E68974" s="24"/>
      <c r="F68974" s="24"/>
      <c r="G68974" s="24"/>
      <c r="H68974" s="24"/>
      <c r="I68974" s="24"/>
      <c r="J68974" s="24"/>
      <c r="K68974" s="24"/>
      <c r="L68974" s="24"/>
      <c r="M68974" s="24"/>
      <c r="P68974" s="10"/>
      <c r="R68974" s="10"/>
      <c r="S68974" s="10"/>
      <c r="T68974" s="10"/>
    </row>
    <row r="68975" spans="1:20" ht="16" x14ac:dyDescent="0.2">
      <c r="A68975" s="24"/>
      <c r="B68975" s="24"/>
      <c r="C68975" s="24"/>
      <c r="D68975" s="24"/>
      <c r="E68975" s="24"/>
      <c r="F68975" s="24"/>
      <c r="G68975" s="24"/>
      <c r="H68975" s="24"/>
      <c r="I68975" s="24"/>
      <c r="J68975" s="24"/>
      <c r="K68975" s="24"/>
      <c r="L68975" s="24"/>
      <c r="M68975" s="24"/>
      <c r="P68975" s="10"/>
      <c r="R68975" s="10"/>
      <c r="S68975" s="10"/>
      <c r="T68975" s="10"/>
    </row>
    <row r="68976" spans="1:20" ht="16" x14ac:dyDescent="0.2">
      <c r="A68976" s="24"/>
      <c r="B68976" s="24"/>
      <c r="C68976" s="24"/>
      <c r="D68976" s="24"/>
      <c r="E68976" s="24"/>
      <c r="F68976" s="24"/>
      <c r="G68976" s="24"/>
      <c r="H68976" s="24"/>
      <c r="I68976" s="24"/>
      <c r="J68976" s="24"/>
      <c r="K68976" s="24"/>
      <c r="L68976" s="24"/>
      <c r="M68976" s="24"/>
      <c r="P68976" s="10"/>
      <c r="R68976" s="10"/>
      <c r="S68976" s="10"/>
      <c r="T68976" s="10"/>
    </row>
    <row r="68977" spans="1:20" ht="16" x14ac:dyDescent="0.2">
      <c r="A68977" s="24"/>
      <c r="B68977" s="24"/>
      <c r="C68977" s="24"/>
      <c r="D68977" s="24"/>
      <c r="E68977" s="24"/>
      <c r="F68977" s="24"/>
      <c r="G68977" s="24"/>
      <c r="H68977" s="24"/>
      <c r="I68977" s="24"/>
      <c r="J68977" s="24"/>
      <c r="K68977" s="24"/>
      <c r="L68977" s="24"/>
      <c r="M68977" s="24"/>
      <c r="P68977" s="10"/>
      <c r="R68977" s="10"/>
      <c r="S68977" s="10"/>
      <c r="T68977" s="10"/>
    </row>
    <row r="68978" spans="1:20" ht="16" x14ac:dyDescent="0.2">
      <c r="A68978" s="24"/>
      <c r="B68978" s="24"/>
      <c r="C68978" s="24"/>
      <c r="D68978" s="24"/>
      <c r="E68978" s="24"/>
      <c r="F68978" s="24"/>
      <c r="G68978" s="24"/>
      <c r="H68978" s="24"/>
      <c r="I68978" s="24"/>
      <c r="J68978" s="24"/>
      <c r="K68978" s="24"/>
      <c r="L68978" s="24"/>
      <c r="M68978" s="24"/>
      <c r="P68978" s="10"/>
      <c r="R68978" s="10"/>
      <c r="S68978" s="10"/>
      <c r="T68978" s="10"/>
    </row>
    <row r="68979" spans="1:20" ht="16" x14ac:dyDescent="0.2">
      <c r="A68979" s="24"/>
      <c r="B68979" s="24"/>
      <c r="C68979" s="24"/>
      <c r="D68979" s="24"/>
      <c r="E68979" s="24"/>
      <c r="F68979" s="24"/>
      <c r="G68979" s="24"/>
      <c r="H68979" s="24"/>
      <c r="I68979" s="24"/>
      <c r="J68979" s="24"/>
      <c r="K68979" s="24"/>
      <c r="L68979" s="24"/>
      <c r="M68979" s="24"/>
      <c r="P68979" s="10"/>
      <c r="R68979" s="10"/>
      <c r="S68979" s="10"/>
      <c r="T68979" s="10"/>
    </row>
    <row r="68980" spans="1:20" ht="16" x14ac:dyDescent="0.2">
      <c r="A68980" s="24"/>
      <c r="B68980" s="24"/>
      <c r="C68980" s="24"/>
      <c r="D68980" s="24"/>
      <c r="E68980" s="24"/>
      <c r="F68980" s="24"/>
      <c r="G68980" s="24"/>
      <c r="H68980" s="24"/>
      <c r="I68980" s="24"/>
      <c r="J68980" s="24"/>
      <c r="K68980" s="24"/>
      <c r="L68980" s="24"/>
      <c r="M68980" s="24"/>
      <c r="P68980" s="10"/>
      <c r="R68980" s="10"/>
      <c r="S68980" s="10"/>
      <c r="T68980" s="10"/>
    </row>
    <row r="68981" spans="1:20" ht="16" x14ac:dyDescent="0.2">
      <c r="A68981" s="24"/>
      <c r="B68981" s="24"/>
      <c r="C68981" s="24"/>
      <c r="D68981" s="24"/>
      <c r="E68981" s="24"/>
      <c r="F68981" s="24"/>
      <c r="G68981" s="24"/>
      <c r="H68981" s="24"/>
      <c r="I68981" s="24"/>
      <c r="J68981" s="24"/>
      <c r="K68981" s="24"/>
      <c r="L68981" s="24"/>
      <c r="M68981" s="24"/>
      <c r="P68981" s="10"/>
      <c r="R68981" s="10"/>
      <c r="S68981" s="10"/>
      <c r="T68981" s="10"/>
    </row>
    <row r="68982" spans="1:20" ht="16" x14ac:dyDescent="0.2">
      <c r="A68982" s="24"/>
      <c r="B68982" s="24"/>
      <c r="C68982" s="24"/>
      <c r="D68982" s="24"/>
      <c r="E68982" s="24"/>
      <c r="F68982" s="24"/>
      <c r="G68982" s="24"/>
      <c r="H68982" s="24"/>
      <c r="I68982" s="24"/>
      <c r="J68982" s="24"/>
      <c r="K68982" s="24"/>
      <c r="L68982" s="24"/>
      <c r="M68982" s="24"/>
      <c r="P68982" s="10"/>
      <c r="R68982" s="10"/>
      <c r="S68982" s="10"/>
      <c r="T68982" s="10"/>
    </row>
    <row r="68983" spans="1:20" ht="16" x14ac:dyDescent="0.2">
      <c r="A68983" s="24"/>
      <c r="B68983" s="24"/>
      <c r="C68983" s="24"/>
      <c r="D68983" s="24"/>
      <c r="E68983" s="24"/>
      <c r="F68983" s="24"/>
      <c r="G68983" s="24"/>
      <c r="H68983" s="24"/>
      <c r="I68983" s="24"/>
      <c r="J68983" s="24"/>
      <c r="K68983" s="24"/>
      <c r="L68983" s="24"/>
      <c r="M68983" s="24"/>
      <c r="P68983" s="10"/>
      <c r="R68983" s="10"/>
      <c r="S68983" s="10"/>
      <c r="T68983" s="10"/>
    </row>
    <row r="68984" spans="1:20" ht="16" x14ac:dyDescent="0.2">
      <c r="A68984" s="24"/>
      <c r="B68984" s="24"/>
      <c r="C68984" s="24"/>
      <c r="D68984" s="24"/>
      <c r="E68984" s="24"/>
      <c r="F68984" s="24"/>
      <c r="G68984" s="24"/>
      <c r="H68984" s="24"/>
      <c r="I68984" s="24"/>
      <c r="J68984" s="24"/>
      <c r="K68984" s="24"/>
      <c r="L68984" s="24"/>
      <c r="M68984" s="24"/>
      <c r="P68984" s="10"/>
      <c r="R68984" s="10"/>
      <c r="S68984" s="10"/>
      <c r="T68984" s="10"/>
    </row>
    <row r="68985" spans="1:20" ht="16" x14ac:dyDescent="0.2">
      <c r="A68985" s="24"/>
      <c r="B68985" s="24"/>
      <c r="C68985" s="24"/>
      <c r="D68985" s="24"/>
      <c r="E68985" s="24"/>
      <c r="F68985" s="24"/>
      <c r="G68985" s="24"/>
      <c r="H68985" s="24"/>
      <c r="I68985" s="24"/>
      <c r="J68985" s="24"/>
      <c r="K68985" s="24"/>
      <c r="L68985" s="24"/>
      <c r="M68985" s="24"/>
      <c r="P68985" s="10"/>
      <c r="R68985" s="10"/>
      <c r="S68985" s="10"/>
      <c r="T68985" s="10"/>
    </row>
    <row r="68986" spans="1:20" ht="16" x14ac:dyDescent="0.2">
      <c r="A68986" s="24"/>
      <c r="B68986" s="24"/>
      <c r="C68986" s="24"/>
      <c r="D68986" s="24"/>
      <c r="E68986" s="24"/>
      <c r="F68986" s="24"/>
      <c r="G68986" s="24"/>
      <c r="H68986" s="24"/>
      <c r="I68986" s="24"/>
      <c r="J68986" s="24"/>
      <c r="K68986" s="24"/>
      <c r="L68986" s="24"/>
      <c r="M68986" s="24"/>
      <c r="P68986" s="10"/>
      <c r="R68986" s="10"/>
      <c r="S68986" s="10"/>
      <c r="T68986" s="10"/>
    </row>
    <row r="68987" spans="1:20" ht="16" x14ac:dyDescent="0.2">
      <c r="A68987" s="24"/>
      <c r="B68987" s="24"/>
      <c r="C68987" s="24"/>
      <c r="D68987" s="24"/>
      <c r="E68987" s="24"/>
      <c r="F68987" s="24"/>
      <c r="G68987" s="24"/>
      <c r="H68987" s="24"/>
      <c r="I68987" s="24"/>
      <c r="J68987" s="24"/>
      <c r="K68987" s="24"/>
      <c r="L68987" s="24"/>
      <c r="M68987" s="24"/>
      <c r="P68987" s="10"/>
      <c r="R68987" s="10"/>
      <c r="S68987" s="10"/>
      <c r="T68987" s="10"/>
    </row>
    <row r="68988" spans="1:20" ht="16" x14ac:dyDescent="0.2">
      <c r="A68988" s="24"/>
      <c r="B68988" s="24"/>
      <c r="C68988" s="24"/>
      <c r="D68988" s="24"/>
      <c r="E68988" s="24"/>
      <c r="F68988" s="24"/>
      <c r="G68988" s="24"/>
      <c r="H68988" s="24"/>
      <c r="I68988" s="24"/>
      <c r="J68988" s="24"/>
      <c r="K68988" s="24"/>
      <c r="L68988" s="24"/>
      <c r="M68988" s="24"/>
      <c r="P68988" s="10"/>
      <c r="R68988" s="10"/>
      <c r="S68988" s="10"/>
      <c r="T68988" s="10"/>
    </row>
    <row r="68989" spans="1:20" ht="16" x14ac:dyDescent="0.2">
      <c r="A68989" s="24"/>
      <c r="B68989" s="24"/>
      <c r="C68989" s="24"/>
      <c r="D68989" s="24"/>
      <c r="E68989" s="24"/>
      <c r="F68989" s="24"/>
      <c r="G68989" s="24"/>
      <c r="H68989" s="24"/>
      <c r="I68989" s="24"/>
      <c r="J68989" s="24"/>
      <c r="K68989" s="24"/>
      <c r="L68989" s="24"/>
      <c r="M68989" s="24"/>
      <c r="P68989" s="10"/>
      <c r="R68989" s="10"/>
      <c r="S68989" s="10"/>
      <c r="T68989" s="10"/>
    </row>
    <row r="68990" spans="1:20" ht="16" x14ac:dyDescent="0.2">
      <c r="A68990" s="24"/>
      <c r="B68990" s="24"/>
      <c r="C68990" s="24"/>
      <c r="D68990" s="24"/>
      <c r="E68990" s="24"/>
      <c r="F68990" s="24"/>
      <c r="G68990" s="24"/>
      <c r="H68990" s="24"/>
      <c r="I68990" s="24"/>
      <c r="J68990" s="24"/>
      <c r="K68990" s="24"/>
      <c r="L68990" s="24"/>
      <c r="M68990" s="24"/>
      <c r="P68990" s="10"/>
      <c r="R68990" s="10"/>
      <c r="S68990" s="10"/>
      <c r="T68990" s="10"/>
    </row>
    <row r="68991" spans="1:20" ht="16" x14ac:dyDescent="0.2">
      <c r="A68991" s="24"/>
      <c r="B68991" s="24"/>
      <c r="C68991" s="24"/>
      <c r="D68991" s="24"/>
      <c r="E68991" s="24"/>
      <c r="F68991" s="24"/>
      <c r="G68991" s="24"/>
      <c r="H68991" s="24"/>
      <c r="I68991" s="24"/>
      <c r="J68991" s="24"/>
      <c r="K68991" s="24"/>
      <c r="L68991" s="24"/>
      <c r="M68991" s="24"/>
      <c r="P68991" s="10"/>
      <c r="R68991" s="10"/>
      <c r="S68991" s="10"/>
      <c r="T68991" s="10"/>
    </row>
    <row r="68992" spans="1:20" ht="16" x14ac:dyDescent="0.2">
      <c r="A68992" s="24"/>
      <c r="B68992" s="24"/>
      <c r="C68992" s="24"/>
      <c r="D68992" s="24"/>
      <c r="E68992" s="24"/>
      <c r="F68992" s="24"/>
      <c r="G68992" s="24"/>
      <c r="H68992" s="24"/>
      <c r="I68992" s="24"/>
      <c r="J68992" s="24"/>
      <c r="K68992" s="24"/>
      <c r="L68992" s="24"/>
      <c r="M68992" s="24"/>
      <c r="P68992" s="10"/>
      <c r="R68992" s="10"/>
      <c r="S68992" s="10"/>
      <c r="T68992" s="10"/>
    </row>
    <row r="68993" spans="1:20" ht="16" x14ac:dyDescent="0.2">
      <c r="A68993" s="24"/>
      <c r="B68993" s="24"/>
      <c r="C68993" s="24"/>
      <c r="D68993" s="24"/>
      <c r="E68993" s="24"/>
      <c r="F68993" s="24"/>
      <c r="G68993" s="24"/>
      <c r="H68993" s="24"/>
      <c r="I68993" s="24"/>
      <c r="J68993" s="24"/>
      <c r="K68993" s="24"/>
      <c r="L68993" s="24"/>
      <c r="M68993" s="24"/>
      <c r="P68993" s="10"/>
      <c r="R68993" s="10"/>
      <c r="S68993" s="10"/>
      <c r="T68993" s="10"/>
    </row>
    <row r="68994" spans="1:20" ht="16" x14ac:dyDescent="0.2">
      <c r="A68994" s="24"/>
      <c r="B68994" s="24"/>
      <c r="C68994" s="24"/>
      <c r="D68994" s="24"/>
      <c r="E68994" s="24"/>
      <c r="F68994" s="24"/>
      <c r="G68994" s="24"/>
      <c r="H68994" s="24"/>
      <c r="I68994" s="24"/>
      <c r="J68994" s="24"/>
      <c r="K68994" s="24"/>
      <c r="L68994" s="24"/>
      <c r="M68994" s="24"/>
      <c r="P68994" s="10"/>
      <c r="R68994" s="10"/>
      <c r="S68994" s="10"/>
      <c r="T68994" s="10"/>
    </row>
    <row r="68995" spans="1:20" ht="16" x14ac:dyDescent="0.2">
      <c r="A68995" s="24"/>
      <c r="B68995" s="24"/>
      <c r="C68995" s="24"/>
      <c r="D68995" s="24"/>
      <c r="E68995" s="24"/>
      <c r="F68995" s="24"/>
      <c r="G68995" s="24"/>
      <c r="H68995" s="24"/>
      <c r="I68995" s="24"/>
      <c r="J68995" s="24"/>
      <c r="K68995" s="24"/>
      <c r="L68995" s="24"/>
      <c r="M68995" s="24"/>
      <c r="P68995" s="10"/>
      <c r="R68995" s="10"/>
      <c r="S68995" s="10"/>
      <c r="T68995" s="10"/>
    </row>
    <row r="68996" spans="1:20" ht="16" x14ac:dyDescent="0.2">
      <c r="A68996" s="24"/>
      <c r="B68996" s="24"/>
      <c r="C68996" s="24"/>
      <c r="D68996" s="24"/>
      <c r="E68996" s="24"/>
      <c r="F68996" s="24"/>
      <c r="G68996" s="24"/>
      <c r="H68996" s="24"/>
      <c r="I68996" s="24"/>
      <c r="J68996" s="24"/>
      <c r="K68996" s="24"/>
      <c r="L68996" s="24"/>
      <c r="M68996" s="24"/>
      <c r="P68996" s="10"/>
      <c r="R68996" s="10"/>
      <c r="S68996" s="10"/>
      <c r="T68996" s="10"/>
    </row>
    <row r="68997" spans="1:20" ht="16" x14ac:dyDescent="0.2">
      <c r="A68997" s="24"/>
      <c r="B68997" s="24"/>
      <c r="C68997" s="24"/>
      <c r="D68997" s="24"/>
      <c r="E68997" s="24"/>
      <c r="F68997" s="24"/>
      <c r="G68997" s="24"/>
      <c r="H68997" s="24"/>
      <c r="I68997" s="24"/>
      <c r="J68997" s="24"/>
      <c r="K68997" s="24"/>
      <c r="L68997" s="24"/>
      <c r="M68997" s="24"/>
      <c r="P68997" s="10"/>
      <c r="R68997" s="10"/>
      <c r="S68997" s="10"/>
      <c r="T68997" s="10"/>
    </row>
    <row r="68998" spans="1:20" ht="16" x14ac:dyDescent="0.2">
      <c r="A68998" s="24"/>
      <c r="B68998" s="24"/>
      <c r="C68998" s="24"/>
      <c r="D68998" s="24"/>
      <c r="E68998" s="24"/>
      <c r="F68998" s="24"/>
      <c r="G68998" s="24"/>
      <c r="H68998" s="24"/>
      <c r="I68998" s="24"/>
      <c r="J68998" s="24"/>
      <c r="K68998" s="24"/>
      <c r="L68998" s="24"/>
      <c r="M68998" s="24"/>
      <c r="P68998" s="10"/>
      <c r="R68998" s="10"/>
      <c r="S68998" s="10"/>
      <c r="T68998" s="10"/>
    </row>
    <row r="68999" spans="1:20" ht="16" x14ac:dyDescent="0.2">
      <c r="A68999" s="24"/>
      <c r="B68999" s="24"/>
      <c r="C68999" s="24"/>
      <c r="D68999" s="24"/>
      <c r="E68999" s="24"/>
      <c r="F68999" s="24"/>
      <c r="G68999" s="24"/>
      <c r="H68999" s="24"/>
      <c r="I68999" s="24"/>
      <c r="J68999" s="24"/>
      <c r="K68999" s="24"/>
      <c r="L68999" s="24"/>
      <c r="M68999" s="24"/>
      <c r="P68999" s="10"/>
      <c r="R68999" s="10"/>
      <c r="S68999" s="10"/>
      <c r="T68999" s="10"/>
    </row>
    <row r="69000" spans="1:20" ht="16" x14ac:dyDescent="0.2">
      <c r="A69000" s="24"/>
      <c r="B69000" s="24"/>
      <c r="C69000" s="24"/>
      <c r="D69000" s="24"/>
      <c r="E69000" s="24"/>
      <c r="F69000" s="24"/>
      <c r="G69000" s="24"/>
      <c r="H69000" s="24"/>
      <c r="I69000" s="24"/>
      <c r="J69000" s="24"/>
      <c r="K69000" s="24"/>
      <c r="L69000" s="24"/>
      <c r="M69000" s="24"/>
      <c r="P69000" s="10"/>
      <c r="R69000" s="10"/>
      <c r="S69000" s="10"/>
      <c r="T69000" s="10"/>
    </row>
    <row r="69001" spans="1:20" ht="16" x14ac:dyDescent="0.2">
      <c r="A69001" s="24"/>
      <c r="B69001" s="24"/>
      <c r="C69001" s="24"/>
      <c r="D69001" s="24"/>
      <c r="E69001" s="24"/>
      <c r="F69001" s="24"/>
      <c r="G69001" s="24"/>
      <c r="H69001" s="24"/>
      <c r="I69001" s="24"/>
      <c r="J69001" s="24"/>
      <c r="K69001" s="24"/>
      <c r="L69001" s="24"/>
      <c r="M69001" s="24"/>
      <c r="P69001" s="10"/>
      <c r="R69001" s="10"/>
      <c r="S69001" s="10"/>
      <c r="T69001" s="10"/>
    </row>
    <row r="69002" spans="1:20" ht="16" x14ac:dyDescent="0.2">
      <c r="A69002" s="24"/>
      <c r="B69002" s="24"/>
      <c r="C69002" s="24"/>
      <c r="D69002" s="24"/>
      <c r="E69002" s="24"/>
      <c r="F69002" s="24"/>
      <c r="G69002" s="24"/>
      <c r="H69002" s="24"/>
      <c r="I69002" s="24"/>
      <c r="J69002" s="24"/>
      <c r="K69002" s="24"/>
      <c r="L69002" s="24"/>
      <c r="M69002" s="24"/>
      <c r="P69002" s="10"/>
      <c r="R69002" s="10"/>
      <c r="S69002" s="10"/>
      <c r="T69002" s="10"/>
    </row>
    <row r="69003" spans="1:20" ht="16" x14ac:dyDescent="0.2">
      <c r="A69003" s="24"/>
      <c r="B69003" s="24"/>
      <c r="C69003" s="24"/>
      <c r="D69003" s="24"/>
      <c r="E69003" s="24"/>
      <c r="F69003" s="24"/>
      <c r="G69003" s="24"/>
      <c r="H69003" s="24"/>
      <c r="I69003" s="24"/>
      <c r="J69003" s="24"/>
      <c r="K69003" s="24"/>
      <c r="L69003" s="24"/>
      <c r="M69003" s="24"/>
      <c r="P69003" s="10"/>
      <c r="R69003" s="10"/>
      <c r="S69003" s="10"/>
      <c r="T69003" s="10"/>
    </row>
    <row r="69004" spans="1:20" ht="16" x14ac:dyDescent="0.2">
      <c r="A69004" s="24"/>
      <c r="B69004" s="24"/>
      <c r="C69004" s="24"/>
      <c r="D69004" s="24"/>
      <c r="E69004" s="24"/>
      <c r="F69004" s="24"/>
      <c r="G69004" s="24"/>
      <c r="H69004" s="24"/>
      <c r="I69004" s="24"/>
      <c r="J69004" s="24"/>
      <c r="K69004" s="24"/>
      <c r="L69004" s="24"/>
      <c r="M69004" s="24"/>
      <c r="P69004" s="10"/>
      <c r="R69004" s="10"/>
      <c r="S69004" s="10"/>
      <c r="T69004" s="10"/>
    </row>
    <row r="69005" spans="1:20" ht="16" x14ac:dyDescent="0.2">
      <c r="A69005" s="24"/>
      <c r="B69005" s="24"/>
      <c r="C69005" s="24"/>
      <c r="D69005" s="24"/>
      <c r="E69005" s="24"/>
      <c r="F69005" s="24"/>
      <c r="G69005" s="24"/>
      <c r="H69005" s="24"/>
      <c r="I69005" s="24"/>
      <c r="J69005" s="24"/>
      <c r="K69005" s="24"/>
      <c r="L69005" s="24"/>
      <c r="M69005" s="24"/>
      <c r="P69005" s="10"/>
      <c r="R69005" s="10"/>
      <c r="S69005" s="10"/>
      <c r="T69005" s="10"/>
    </row>
    <row r="69006" spans="1:20" ht="16" x14ac:dyDescent="0.2">
      <c r="A69006" s="24"/>
      <c r="B69006" s="24"/>
      <c r="C69006" s="24"/>
      <c r="D69006" s="24"/>
      <c r="E69006" s="24"/>
      <c r="F69006" s="24"/>
      <c r="G69006" s="24"/>
      <c r="H69006" s="24"/>
      <c r="I69006" s="24"/>
      <c r="J69006" s="24"/>
      <c r="K69006" s="24"/>
      <c r="L69006" s="24"/>
      <c r="M69006" s="24"/>
      <c r="P69006" s="10"/>
      <c r="R69006" s="10"/>
      <c r="S69006" s="10"/>
      <c r="T69006" s="10"/>
    </row>
    <row r="69007" spans="1:20" ht="16" x14ac:dyDescent="0.2">
      <c r="A69007" s="24"/>
      <c r="B69007" s="24"/>
      <c r="C69007" s="24"/>
      <c r="D69007" s="24"/>
      <c r="E69007" s="24"/>
      <c r="F69007" s="24"/>
      <c r="G69007" s="24"/>
      <c r="H69007" s="24"/>
      <c r="I69007" s="24"/>
      <c r="J69007" s="24"/>
      <c r="K69007" s="24"/>
      <c r="L69007" s="24"/>
      <c r="M69007" s="24"/>
      <c r="P69007" s="10"/>
      <c r="R69007" s="10"/>
      <c r="S69007" s="10"/>
      <c r="T69007" s="10"/>
    </row>
    <row r="69008" spans="1:20" ht="16" x14ac:dyDescent="0.2">
      <c r="A69008" s="24"/>
      <c r="B69008" s="24"/>
      <c r="C69008" s="24"/>
      <c r="D69008" s="24"/>
      <c r="E69008" s="24"/>
      <c r="F69008" s="24"/>
      <c r="G69008" s="24"/>
      <c r="H69008" s="24"/>
      <c r="I69008" s="24"/>
      <c r="J69008" s="24"/>
      <c r="K69008" s="24"/>
      <c r="L69008" s="24"/>
      <c r="M69008" s="24"/>
      <c r="P69008" s="10"/>
      <c r="R69008" s="10"/>
      <c r="S69008" s="10"/>
      <c r="T69008" s="10"/>
    </row>
    <row r="69009" spans="1:20" ht="16" x14ac:dyDescent="0.2">
      <c r="A69009" s="24"/>
      <c r="B69009" s="24"/>
      <c r="C69009" s="24"/>
      <c r="D69009" s="24"/>
      <c r="E69009" s="24"/>
      <c r="F69009" s="24"/>
      <c r="G69009" s="24"/>
      <c r="H69009" s="24"/>
      <c r="I69009" s="24"/>
      <c r="J69009" s="24"/>
      <c r="K69009" s="24"/>
      <c r="L69009" s="24"/>
      <c r="M69009" s="24"/>
      <c r="P69009" s="10"/>
      <c r="R69009" s="10"/>
      <c r="S69009" s="10"/>
      <c r="T69009" s="10"/>
    </row>
    <row r="69010" spans="1:20" ht="16" x14ac:dyDescent="0.2">
      <c r="A69010" s="24"/>
      <c r="B69010" s="24"/>
      <c r="C69010" s="24"/>
      <c r="D69010" s="24"/>
      <c r="E69010" s="24"/>
      <c r="F69010" s="24"/>
      <c r="G69010" s="24"/>
      <c r="H69010" s="24"/>
      <c r="I69010" s="24"/>
      <c r="J69010" s="24"/>
      <c r="K69010" s="24"/>
      <c r="L69010" s="24"/>
      <c r="M69010" s="24"/>
      <c r="P69010" s="10"/>
      <c r="R69010" s="10"/>
      <c r="S69010" s="10"/>
      <c r="T69010" s="10"/>
    </row>
    <row r="69011" spans="1:20" ht="16" x14ac:dyDescent="0.2">
      <c r="A69011" s="24"/>
      <c r="B69011" s="24"/>
      <c r="C69011" s="24"/>
      <c r="D69011" s="24"/>
      <c r="E69011" s="24"/>
      <c r="F69011" s="24"/>
      <c r="G69011" s="24"/>
      <c r="H69011" s="24"/>
      <c r="I69011" s="24"/>
      <c r="J69011" s="24"/>
      <c r="K69011" s="24"/>
      <c r="L69011" s="24"/>
      <c r="M69011" s="24"/>
      <c r="P69011" s="10"/>
      <c r="R69011" s="10"/>
      <c r="S69011" s="10"/>
      <c r="T69011" s="10"/>
    </row>
    <row r="69012" spans="1:20" ht="16" x14ac:dyDescent="0.2">
      <c r="A69012" s="24"/>
      <c r="B69012" s="24"/>
      <c r="C69012" s="24"/>
      <c r="D69012" s="24"/>
      <c r="E69012" s="24"/>
      <c r="F69012" s="24"/>
      <c r="G69012" s="24"/>
      <c r="H69012" s="24"/>
      <c r="I69012" s="24"/>
      <c r="J69012" s="24"/>
      <c r="K69012" s="24"/>
      <c r="L69012" s="24"/>
      <c r="M69012" s="24"/>
      <c r="P69012" s="10"/>
      <c r="R69012" s="10"/>
      <c r="S69012" s="10"/>
      <c r="T69012" s="10"/>
    </row>
    <row r="69013" spans="1:20" ht="16" x14ac:dyDescent="0.2">
      <c r="A69013" s="24"/>
      <c r="B69013" s="24"/>
      <c r="C69013" s="24"/>
      <c r="D69013" s="24"/>
      <c r="E69013" s="24"/>
      <c r="F69013" s="24"/>
      <c r="G69013" s="24"/>
      <c r="H69013" s="24"/>
      <c r="I69013" s="24"/>
      <c r="J69013" s="24"/>
      <c r="K69013" s="24"/>
      <c r="L69013" s="24"/>
      <c r="M69013" s="24"/>
      <c r="P69013" s="10"/>
      <c r="R69013" s="10"/>
      <c r="S69013" s="10"/>
      <c r="T69013" s="10"/>
    </row>
    <row r="69014" spans="1:20" ht="16" x14ac:dyDescent="0.2">
      <c r="A69014" s="24"/>
      <c r="B69014" s="24"/>
      <c r="C69014" s="24"/>
      <c r="D69014" s="24"/>
      <c r="E69014" s="24"/>
      <c r="F69014" s="24"/>
      <c r="G69014" s="24"/>
      <c r="H69014" s="24"/>
      <c r="I69014" s="24"/>
      <c r="J69014" s="24"/>
      <c r="K69014" s="24"/>
      <c r="L69014" s="24"/>
      <c r="M69014" s="24"/>
      <c r="P69014" s="10"/>
      <c r="R69014" s="10"/>
      <c r="S69014" s="10"/>
      <c r="T69014" s="10"/>
    </row>
    <row r="69015" spans="1:20" ht="16" x14ac:dyDescent="0.2">
      <c r="A69015" s="24"/>
      <c r="B69015" s="24"/>
      <c r="C69015" s="24"/>
      <c r="D69015" s="24"/>
      <c r="E69015" s="24"/>
      <c r="F69015" s="24"/>
      <c r="G69015" s="24"/>
      <c r="H69015" s="24"/>
      <c r="I69015" s="24"/>
      <c r="J69015" s="24"/>
      <c r="K69015" s="24"/>
      <c r="L69015" s="24"/>
      <c r="M69015" s="24"/>
      <c r="P69015" s="10"/>
      <c r="R69015" s="10"/>
      <c r="S69015" s="10"/>
      <c r="T69015" s="10"/>
    </row>
    <row r="69016" spans="1:20" ht="16" x14ac:dyDescent="0.2">
      <c r="A69016" s="24"/>
      <c r="B69016" s="24"/>
      <c r="C69016" s="24"/>
      <c r="D69016" s="24"/>
      <c r="E69016" s="24"/>
      <c r="F69016" s="24"/>
      <c r="G69016" s="24"/>
      <c r="H69016" s="24"/>
      <c r="I69016" s="24"/>
      <c r="J69016" s="24"/>
      <c r="K69016" s="24"/>
      <c r="L69016" s="24"/>
      <c r="M69016" s="24"/>
      <c r="P69016" s="10"/>
      <c r="R69016" s="10"/>
      <c r="S69016" s="10"/>
      <c r="T69016" s="10"/>
    </row>
    <row r="69017" spans="1:20" ht="16" x14ac:dyDescent="0.2">
      <c r="A69017" s="24"/>
      <c r="B69017" s="24"/>
      <c r="C69017" s="24"/>
      <c r="D69017" s="24"/>
      <c r="E69017" s="24"/>
      <c r="F69017" s="24"/>
      <c r="G69017" s="24"/>
      <c r="H69017" s="24"/>
      <c r="I69017" s="24"/>
      <c r="J69017" s="24"/>
      <c r="K69017" s="24"/>
      <c r="L69017" s="24"/>
      <c r="M69017" s="24"/>
      <c r="P69017" s="10"/>
      <c r="R69017" s="10"/>
      <c r="S69017" s="10"/>
      <c r="T69017" s="10"/>
    </row>
    <row r="69018" spans="1:20" ht="16" x14ac:dyDescent="0.2">
      <c r="A69018" s="24"/>
      <c r="B69018" s="24"/>
      <c r="C69018" s="24"/>
      <c r="D69018" s="24"/>
      <c r="E69018" s="24"/>
      <c r="F69018" s="24"/>
      <c r="G69018" s="24"/>
      <c r="H69018" s="24"/>
      <c r="I69018" s="24"/>
      <c r="J69018" s="24"/>
      <c r="K69018" s="24"/>
      <c r="L69018" s="24"/>
      <c r="M69018" s="24"/>
      <c r="P69018" s="10"/>
      <c r="R69018" s="10"/>
      <c r="S69018" s="10"/>
      <c r="T69018" s="10"/>
    </row>
    <row r="69019" spans="1:20" ht="16" x14ac:dyDescent="0.2">
      <c r="A69019" s="24"/>
      <c r="B69019" s="24"/>
      <c r="C69019" s="24"/>
      <c r="D69019" s="24"/>
      <c r="E69019" s="24"/>
      <c r="F69019" s="24"/>
      <c r="G69019" s="24"/>
      <c r="H69019" s="24"/>
      <c r="I69019" s="24"/>
      <c r="J69019" s="24"/>
      <c r="K69019" s="24"/>
      <c r="L69019" s="24"/>
      <c r="M69019" s="24"/>
      <c r="P69019" s="10"/>
      <c r="R69019" s="10"/>
      <c r="S69019" s="10"/>
      <c r="T69019" s="10"/>
    </row>
    <row r="69020" spans="1:20" ht="16" x14ac:dyDescent="0.2">
      <c r="A69020" s="24"/>
      <c r="B69020" s="24"/>
      <c r="C69020" s="24"/>
      <c r="D69020" s="24"/>
      <c r="E69020" s="24"/>
      <c r="F69020" s="24"/>
      <c r="G69020" s="24"/>
      <c r="H69020" s="24"/>
      <c r="I69020" s="24"/>
      <c r="J69020" s="24"/>
      <c r="K69020" s="24"/>
      <c r="L69020" s="24"/>
      <c r="M69020" s="24"/>
      <c r="P69020" s="10"/>
      <c r="R69020" s="10"/>
      <c r="S69020" s="10"/>
      <c r="T69020" s="10"/>
    </row>
    <row r="69021" spans="1:20" ht="16" x14ac:dyDescent="0.2">
      <c r="A69021" s="24"/>
      <c r="B69021" s="24"/>
      <c r="C69021" s="24"/>
      <c r="D69021" s="24"/>
      <c r="E69021" s="24"/>
      <c r="F69021" s="24"/>
      <c r="G69021" s="24"/>
      <c r="H69021" s="24"/>
      <c r="I69021" s="24"/>
      <c r="J69021" s="24"/>
      <c r="K69021" s="24"/>
      <c r="L69021" s="24"/>
      <c r="M69021" s="24"/>
      <c r="P69021" s="10"/>
      <c r="R69021" s="10"/>
      <c r="S69021" s="10"/>
      <c r="T69021" s="10"/>
    </row>
    <row r="69022" spans="1:20" ht="16" x14ac:dyDescent="0.2">
      <c r="A69022" s="24"/>
      <c r="B69022" s="24"/>
      <c r="C69022" s="24"/>
      <c r="D69022" s="24"/>
      <c r="E69022" s="24"/>
      <c r="F69022" s="24"/>
      <c r="G69022" s="24"/>
      <c r="H69022" s="24"/>
      <c r="I69022" s="24"/>
      <c r="J69022" s="24"/>
      <c r="K69022" s="24"/>
      <c r="L69022" s="24"/>
      <c r="M69022" s="24"/>
      <c r="P69022" s="10"/>
      <c r="R69022" s="10"/>
      <c r="S69022" s="10"/>
      <c r="T69022" s="10"/>
    </row>
    <row r="69023" spans="1:20" ht="16" x14ac:dyDescent="0.2">
      <c r="A69023" s="24"/>
      <c r="B69023" s="24"/>
      <c r="C69023" s="24"/>
      <c r="D69023" s="24"/>
      <c r="E69023" s="24"/>
      <c r="F69023" s="24"/>
      <c r="G69023" s="24"/>
      <c r="H69023" s="24"/>
      <c r="I69023" s="24"/>
      <c r="J69023" s="24"/>
      <c r="K69023" s="24"/>
      <c r="L69023" s="24"/>
      <c r="M69023" s="24"/>
      <c r="P69023" s="10"/>
      <c r="R69023" s="10"/>
      <c r="S69023" s="10"/>
      <c r="T69023" s="10"/>
    </row>
    <row r="69024" spans="1:20" ht="16" x14ac:dyDescent="0.2">
      <c r="A69024" s="24"/>
      <c r="B69024" s="24"/>
      <c r="C69024" s="24"/>
      <c r="D69024" s="24"/>
      <c r="E69024" s="24"/>
      <c r="F69024" s="24"/>
      <c r="G69024" s="24"/>
      <c r="H69024" s="24"/>
      <c r="I69024" s="24"/>
      <c r="J69024" s="24"/>
      <c r="K69024" s="24"/>
      <c r="L69024" s="24"/>
      <c r="M69024" s="24"/>
      <c r="P69024" s="10"/>
      <c r="R69024" s="10"/>
      <c r="S69024" s="10"/>
      <c r="T69024" s="10"/>
    </row>
    <row r="69025" spans="1:20" ht="16" x14ac:dyDescent="0.2">
      <c r="A69025" s="24"/>
      <c r="B69025" s="24"/>
      <c r="C69025" s="24"/>
      <c r="D69025" s="24"/>
      <c r="E69025" s="24"/>
      <c r="F69025" s="24"/>
      <c r="G69025" s="24"/>
      <c r="H69025" s="24"/>
      <c r="I69025" s="24"/>
      <c r="J69025" s="24"/>
      <c r="K69025" s="24"/>
      <c r="L69025" s="24"/>
      <c r="M69025" s="24"/>
      <c r="P69025" s="10"/>
      <c r="R69025" s="10"/>
      <c r="S69025" s="10"/>
      <c r="T69025" s="10"/>
    </row>
    <row r="69026" spans="1:20" ht="16" x14ac:dyDescent="0.2">
      <c r="A69026" s="24"/>
      <c r="B69026" s="24"/>
      <c r="C69026" s="24"/>
      <c r="D69026" s="24"/>
      <c r="E69026" s="24"/>
      <c r="F69026" s="24"/>
      <c r="G69026" s="24"/>
      <c r="H69026" s="24"/>
      <c r="I69026" s="24"/>
      <c r="J69026" s="24"/>
      <c r="K69026" s="24"/>
      <c r="L69026" s="24"/>
      <c r="M69026" s="24"/>
      <c r="P69026" s="10"/>
      <c r="R69026" s="10"/>
      <c r="S69026" s="10"/>
      <c r="T69026" s="10"/>
    </row>
    <row r="69027" spans="1:20" ht="16" x14ac:dyDescent="0.2">
      <c r="A69027" s="24"/>
      <c r="B69027" s="24"/>
      <c r="C69027" s="24"/>
      <c r="D69027" s="24"/>
      <c r="E69027" s="24"/>
      <c r="F69027" s="24"/>
      <c r="G69027" s="24"/>
      <c r="H69027" s="24"/>
      <c r="I69027" s="24"/>
      <c r="J69027" s="24"/>
      <c r="K69027" s="24"/>
      <c r="L69027" s="24"/>
      <c r="M69027" s="24"/>
      <c r="P69027" s="10"/>
      <c r="R69027" s="10"/>
      <c r="S69027" s="10"/>
      <c r="T69027" s="10"/>
    </row>
    <row r="69028" spans="1:20" ht="16" x14ac:dyDescent="0.2">
      <c r="A69028" s="24"/>
      <c r="B69028" s="24"/>
      <c r="C69028" s="24"/>
      <c r="D69028" s="24"/>
      <c r="E69028" s="24"/>
      <c r="F69028" s="24"/>
      <c r="G69028" s="24"/>
      <c r="H69028" s="24"/>
      <c r="I69028" s="24"/>
      <c r="J69028" s="24"/>
      <c r="K69028" s="24"/>
      <c r="L69028" s="24"/>
      <c r="M69028" s="24"/>
      <c r="P69028" s="10"/>
      <c r="R69028" s="10"/>
      <c r="S69028" s="10"/>
      <c r="T69028" s="10"/>
    </row>
    <row r="69029" spans="1:20" ht="16" x14ac:dyDescent="0.2">
      <c r="A69029" s="24"/>
      <c r="B69029" s="24"/>
      <c r="C69029" s="24"/>
      <c r="D69029" s="24"/>
      <c r="E69029" s="24"/>
      <c r="F69029" s="24"/>
      <c r="G69029" s="24"/>
      <c r="H69029" s="24"/>
      <c r="I69029" s="24"/>
      <c r="J69029" s="24"/>
      <c r="K69029" s="24"/>
      <c r="L69029" s="24"/>
      <c r="M69029" s="24"/>
      <c r="P69029" s="10"/>
      <c r="R69029" s="10"/>
      <c r="S69029" s="10"/>
      <c r="T69029" s="10"/>
    </row>
    <row r="69030" spans="1:20" ht="16" x14ac:dyDescent="0.2">
      <c r="A69030" s="24"/>
      <c r="B69030" s="24"/>
      <c r="C69030" s="24"/>
      <c r="D69030" s="24"/>
      <c r="E69030" s="24"/>
      <c r="F69030" s="24"/>
      <c r="G69030" s="24"/>
      <c r="H69030" s="24"/>
      <c r="I69030" s="24"/>
      <c r="J69030" s="24"/>
      <c r="K69030" s="24"/>
      <c r="L69030" s="24"/>
      <c r="M69030" s="24"/>
      <c r="P69030" s="10"/>
      <c r="R69030" s="10"/>
      <c r="S69030" s="10"/>
      <c r="T69030" s="10"/>
    </row>
    <row r="69031" spans="1:20" ht="16" x14ac:dyDescent="0.2">
      <c r="A69031" s="24"/>
      <c r="B69031" s="24"/>
      <c r="C69031" s="24"/>
      <c r="D69031" s="24"/>
      <c r="E69031" s="24"/>
      <c r="F69031" s="24"/>
      <c r="G69031" s="24"/>
      <c r="H69031" s="24"/>
      <c r="I69031" s="24"/>
      <c r="J69031" s="24"/>
      <c r="K69031" s="24"/>
      <c r="L69031" s="24"/>
      <c r="M69031" s="24"/>
      <c r="P69031" s="10"/>
      <c r="R69031" s="10"/>
      <c r="S69031" s="10"/>
      <c r="T69031" s="10"/>
    </row>
    <row r="69032" spans="1:20" ht="16" x14ac:dyDescent="0.2">
      <c r="A69032" s="24"/>
      <c r="B69032" s="24"/>
      <c r="C69032" s="24"/>
      <c r="D69032" s="24"/>
      <c r="E69032" s="24"/>
      <c r="F69032" s="24"/>
      <c r="G69032" s="24"/>
      <c r="H69032" s="24"/>
      <c r="I69032" s="24"/>
      <c r="J69032" s="24"/>
      <c r="K69032" s="24"/>
      <c r="L69032" s="24"/>
      <c r="M69032" s="24"/>
      <c r="P69032" s="10"/>
      <c r="R69032" s="10"/>
      <c r="S69032" s="10"/>
      <c r="T69032" s="10"/>
    </row>
    <row r="69033" spans="1:20" ht="16" x14ac:dyDescent="0.2">
      <c r="A69033" s="24"/>
      <c r="B69033" s="24"/>
      <c r="C69033" s="24"/>
      <c r="D69033" s="24"/>
      <c r="E69033" s="24"/>
      <c r="F69033" s="24"/>
      <c r="G69033" s="24"/>
      <c r="H69033" s="24"/>
      <c r="I69033" s="24"/>
      <c r="J69033" s="24"/>
      <c r="K69033" s="24"/>
      <c r="L69033" s="24"/>
      <c r="M69033" s="24"/>
      <c r="P69033" s="10"/>
      <c r="R69033" s="10"/>
      <c r="S69033" s="10"/>
      <c r="T69033" s="10"/>
    </row>
    <row r="69034" spans="1:20" ht="16" x14ac:dyDescent="0.2">
      <c r="A69034" s="24"/>
      <c r="B69034" s="24"/>
      <c r="C69034" s="24"/>
      <c r="D69034" s="24"/>
      <c r="E69034" s="24"/>
      <c r="F69034" s="24"/>
      <c r="G69034" s="24"/>
      <c r="H69034" s="24"/>
      <c r="I69034" s="24"/>
      <c r="J69034" s="24"/>
      <c r="K69034" s="24"/>
      <c r="L69034" s="24"/>
      <c r="M69034" s="24"/>
      <c r="P69034" s="10"/>
      <c r="R69034" s="10"/>
      <c r="S69034" s="10"/>
      <c r="T69034" s="10"/>
    </row>
    <row r="69035" spans="1:20" ht="16" x14ac:dyDescent="0.2">
      <c r="A69035" s="24"/>
      <c r="B69035" s="24"/>
      <c r="C69035" s="24"/>
      <c r="D69035" s="24"/>
      <c r="E69035" s="24"/>
      <c r="F69035" s="24"/>
      <c r="G69035" s="24"/>
      <c r="H69035" s="24"/>
      <c r="I69035" s="24"/>
      <c r="J69035" s="24"/>
      <c r="K69035" s="24"/>
      <c r="L69035" s="24"/>
      <c r="M69035" s="24"/>
      <c r="P69035" s="10"/>
      <c r="R69035" s="10"/>
      <c r="S69035" s="10"/>
      <c r="T69035" s="10"/>
    </row>
    <row r="69036" spans="1:20" ht="16" x14ac:dyDescent="0.2">
      <c r="A69036" s="24"/>
      <c r="B69036" s="24"/>
      <c r="C69036" s="24"/>
      <c r="D69036" s="24"/>
      <c r="E69036" s="24"/>
      <c r="F69036" s="24"/>
      <c r="G69036" s="24"/>
      <c r="H69036" s="24"/>
      <c r="I69036" s="24"/>
      <c r="J69036" s="24"/>
      <c r="K69036" s="24"/>
      <c r="L69036" s="24"/>
      <c r="M69036" s="24"/>
      <c r="P69036" s="10"/>
      <c r="R69036" s="10"/>
      <c r="S69036" s="10"/>
      <c r="T69036" s="10"/>
    </row>
    <row r="69037" spans="1:20" ht="16" x14ac:dyDescent="0.2">
      <c r="A69037" s="24"/>
      <c r="B69037" s="24"/>
      <c r="C69037" s="24"/>
      <c r="D69037" s="24"/>
      <c r="E69037" s="24"/>
      <c r="F69037" s="24"/>
      <c r="G69037" s="24"/>
      <c r="H69037" s="24"/>
      <c r="I69037" s="24"/>
      <c r="J69037" s="24"/>
      <c r="K69037" s="24"/>
      <c r="L69037" s="24"/>
      <c r="M69037" s="24"/>
      <c r="P69037" s="10"/>
      <c r="R69037" s="10"/>
      <c r="S69037" s="10"/>
      <c r="T69037" s="10"/>
    </row>
    <row r="69038" spans="1:20" ht="16" x14ac:dyDescent="0.2">
      <c r="A69038" s="24"/>
      <c r="B69038" s="24"/>
      <c r="C69038" s="24"/>
      <c r="D69038" s="24"/>
      <c r="E69038" s="24"/>
      <c r="F69038" s="24"/>
      <c r="G69038" s="24"/>
      <c r="H69038" s="24"/>
      <c r="I69038" s="24"/>
      <c r="J69038" s="24"/>
      <c r="K69038" s="24"/>
      <c r="L69038" s="24"/>
      <c r="M69038" s="24"/>
      <c r="P69038" s="10"/>
      <c r="R69038" s="10"/>
      <c r="S69038" s="10"/>
      <c r="T69038" s="10"/>
    </row>
    <row r="69039" spans="1:20" ht="16" x14ac:dyDescent="0.2">
      <c r="A69039" s="24"/>
      <c r="B69039" s="24"/>
      <c r="C69039" s="24"/>
      <c r="D69039" s="24"/>
      <c r="E69039" s="24"/>
      <c r="F69039" s="24"/>
      <c r="G69039" s="24"/>
      <c r="H69039" s="24"/>
      <c r="I69039" s="24"/>
      <c r="J69039" s="24"/>
      <c r="K69039" s="24"/>
      <c r="L69039" s="24"/>
      <c r="M69039" s="24"/>
      <c r="P69039" s="10"/>
      <c r="R69039" s="10"/>
      <c r="S69039" s="10"/>
      <c r="T69039" s="10"/>
    </row>
    <row r="69040" spans="1:20" ht="16" x14ac:dyDescent="0.2">
      <c r="A69040" s="24"/>
      <c r="B69040" s="24"/>
      <c r="C69040" s="24"/>
      <c r="D69040" s="24"/>
      <c r="E69040" s="24"/>
      <c r="F69040" s="24"/>
      <c r="G69040" s="24"/>
      <c r="H69040" s="24"/>
      <c r="I69040" s="24"/>
      <c r="J69040" s="24"/>
      <c r="K69040" s="24"/>
      <c r="L69040" s="24"/>
      <c r="M69040" s="24"/>
      <c r="P69040" s="10"/>
      <c r="R69040" s="10"/>
      <c r="S69040" s="10"/>
      <c r="T69040" s="10"/>
    </row>
    <row r="69041" spans="1:20" ht="16" x14ac:dyDescent="0.2">
      <c r="A69041" s="24"/>
      <c r="B69041" s="24"/>
      <c r="C69041" s="24"/>
      <c r="D69041" s="24"/>
      <c r="E69041" s="24"/>
      <c r="F69041" s="24"/>
      <c r="G69041" s="24"/>
      <c r="H69041" s="24"/>
      <c r="I69041" s="24"/>
      <c r="J69041" s="24"/>
      <c r="K69041" s="24"/>
      <c r="L69041" s="24"/>
      <c r="M69041" s="24"/>
      <c r="P69041" s="10"/>
      <c r="R69041" s="10"/>
      <c r="S69041" s="10"/>
      <c r="T69041" s="10"/>
    </row>
    <row r="69042" spans="1:20" ht="16" x14ac:dyDescent="0.2">
      <c r="A69042" s="24"/>
      <c r="B69042" s="24"/>
      <c r="C69042" s="24"/>
      <c r="D69042" s="24"/>
      <c r="E69042" s="24"/>
      <c r="F69042" s="24"/>
      <c r="G69042" s="24"/>
      <c r="H69042" s="24"/>
      <c r="I69042" s="24"/>
      <c r="J69042" s="24"/>
      <c r="K69042" s="24"/>
      <c r="L69042" s="24"/>
      <c r="M69042" s="24"/>
      <c r="P69042" s="10"/>
      <c r="R69042" s="10"/>
      <c r="S69042" s="10"/>
      <c r="T69042" s="10"/>
    </row>
    <row r="69043" spans="1:20" ht="16" x14ac:dyDescent="0.2">
      <c r="A69043" s="24"/>
      <c r="B69043" s="24"/>
      <c r="C69043" s="24"/>
      <c r="D69043" s="24"/>
      <c r="E69043" s="24"/>
      <c r="F69043" s="24"/>
      <c r="G69043" s="24"/>
      <c r="H69043" s="24"/>
      <c r="I69043" s="24"/>
      <c r="J69043" s="24"/>
      <c r="K69043" s="24"/>
      <c r="L69043" s="24"/>
      <c r="M69043" s="24"/>
      <c r="P69043" s="10"/>
      <c r="R69043" s="10"/>
      <c r="S69043" s="10"/>
      <c r="T69043" s="10"/>
    </row>
    <row r="69044" spans="1:20" ht="16" x14ac:dyDescent="0.2">
      <c r="A69044" s="24"/>
      <c r="B69044" s="24"/>
      <c r="C69044" s="24"/>
      <c r="D69044" s="24"/>
      <c r="E69044" s="24"/>
      <c r="F69044" s="24"/>
      <c r="G69044" s="24"/>
      <c r="H69044" s="24"/>
      <c r="I69044" s="24"/>
      <c r="J69044" s="24"/>
      <c r="K69044" s="24"/>
      <c r="L69044" s="24"/>
      <c r="M69044" s="24"/>
      <c r="P69044" s="10"/>
      <c r="R69044" s="10"/>
      <c r="S69044" s="10"/>
      <c r="T69044" s="10"/>
    </row>
    <row r="69045" spans="1:20" ht="16" x14ac:dyDescent="0.2">
      <c r="A69045" s="24"/>
      <c r="B69045" s="24"/>
      <c r="C69045" s="24"/>
      <c r="D69045" s="24"/>
      <c r="E69045" s="24"/>
      <c r="F69045" s="24"/>
      <c r="G69045" s="24"/>
      <c r="H69045" s="24"/>
      <c r="I69045" s="24"/>
      <c r="J69045" s="24"/>
      <c r="K69045" s="24"/>
      <c r="L69045" s="24"/>
      <c r="M69045" s="24"/>
      <c r="P69045" s="10"/>
      <c r="R69045" s="10"/>
      <c r="S69045" s="10"/>
      <c r="T69045" s="10"/>
    </row>
    <row r="69046" spans="1:20" ht="16" x14ac:dyDescent="0.2">
      <c r="A69046" s="24"/>
      <c r="B69046" s="24"/>
      <c r="C69046" s="24"/>
      <c r="D69046" s="24"/>
      <c r="E69046" s="24"/>
      <c r="F69046" s="24"/>
      <c r="G69046" s="24"/>
      <c r="H69046" s="24"/>
      <c r="I69046" s="24"/>
      <c r="J69046" s="24"/>
      <c r="K69046" s="24"/>
      <c r="L69046" s="24"/>
      <c r="M69046" s="24"/>
      <c r="P69046" s="10"/>
      <c r="R69046" s="10"/>
      <c r="S69046" s="10"/>
      <c r="T69046" s="10"/>
    </row>
    <row r="69047" spans="1:20" ht="16" x14ac:dyDescent="0.2">
      <c r="A69047" s="24"/>
      <c r="B69047" s="24"/>
      <c r="C69047" s="24"/>
      <c r="D69047" s="24"/>
      <c r="E69047" s="24"/>
      <c r="F69047" s="24"/>
      <c r="G69047" s="24"/>
      <c r="H69047" s="24"/>
      <c r="I69047" s="24"/>
      <c r="J69047" s="24"/>
      <c r="K69047" s="24"/>
      <c r="L69047" s="24"/>
      <c r="M69047" s="24"/>
      <c r="P69047" s="10"/>
      <c r="R69047" s="10"/>
      <c r="S69047" s="10"/>
      <c r="T69047" s="10"/>
    </row>
    <row r="69048" spans="1:20" ht="16" x14ac:dyDescent="0.2">
      <c r="A69048" s="24"/>
      <c r="B69048" s="24"/>
      <c r="C69048" s="24"/>
      <c r="D69048" s="24"/>
      <c r="E69048" s="24"/>
      <c r="F69048" s="24"/>
      <c r="G69048" s="24"/>
      <c r="H69048" s="24"/>
      <c r="I69048" s="24"/>
      <c r="J69048" s="24"/>
      <c r="K69048" s="24"/>
      <c r="L69048" s="24"/>
      <c r="M69048" s="24"/>
      <c r="P69048" s="10"/>
      <c r="R69048" s="10"/>
      <c r="S69048" s="10"/>
      <c r="T69048" s="10"/>
    </row>
    <row r="69049" spans="1:20" ht="16" x14ac:dyDescent="0.2">
      <c r="A69049" s="24"/>
      <c r="B69049" s="24"/>
      <c r="C69049" s="24"/>
      <c r="D69049" s="24"/>
      <c r="E69049" s="24"/>
      <c r="F69049" s="24"/>
      <c r="G69049" s="24"/>
      <c r="H69049" s="24"/>
      <c r="I69049" s="24"/>
      <c r="J69049" s="24"/>
      <c r="K69049" s="24"/>
      <c r="L69049" s="24"/>
      <c r="M69049" s="24"/>
      <c r="P69049" s="10"/>
      <c r="R69049" s="10"/>
      <c r="S69049" s="10"/>
      <c r="T69049" s="10"/>
    </row>
    <row r="69050" spans="1:20" ht="16" x14ac:dyDescent="0.2">
      <c r="A69050" s="24"/>
      <c r="B69050" s="24"/>
      <c r="C69050" s="24"/>
      <c r="D69050" s="24"/>
      <c r="E69050" s="24"/>
      <c r="F69050" s="24"/>
      <c r="G69050" s="24"/>
      <c r="H69050" s="24"/>
      <c r="I69050" s="24"/>
      <c r="J69050" s="24"/>
      <c r="K69050" s="24"/>
      <c r="L69050" s="24"/>
      <c r="M69050" s="24"/>
      <c r="P69050" s="10"/>
      <c r="R69050" s="10"/>
      <c r="S69050" s="10"/>
      <c r="T69050" s="10"/>
    </row>
    <row r="69051" spans="1:20" ht="16" x14ac:dyDescent="0.2">
      <c r="A69051" s="24"/>
      <c r="B69051" s="24"/>
      <c r="C69051" s="24"/>
      <c r="D69051" s="24"/>
      <c r="E69051" s="24"/>
      <c r="F69051" s="24"/>
      <c r="G69051" s="24"/>
      <c r="H69051" s="24"/>
      <c r="I69051" s="24"/>
      <c r="J69051" s="24"/>
      <c r="K69051" s="24"/>
      <c r="L69051" s="24"/>
      <c r="M69051" s="24"/>
      <c r="P69051" s="10"/>
      <c r="R69051" s="10"/>
      <c r="S69051" s="10"/>
      <c r="T69051" s="10"/>
    </row>
    <row r="69052" spans="1:20" ht="16" x14ac:dyDescent="0.2">
      <c r="A69052" s="24"/>
      <c r="B69052" s="24"/>
      <c r="C69052" s="24"/>
      <c r="D69052" s="24"/>
      <c r="E69052" s="24"/>
      <c r="F69052" s="24"/>
      <c r="G69052" s="24"/>
      <c r="H69052" s="24"/>
      <c r="I69052" s="24"/>
      <c r="J69052" s="24"/>
      <c r="K69052" s="24"/>
      <c r="L69052" s="24"/>
      <c r="M69052" s="24"/>
      <c r="P69052" s="10"/>
      <c r="R69052" s="10"/>
      <c r="S69052" s="10"/>
      <c r="T69052" s="10"/>
    </row>
    <row r="69053" spans="1:20" ht="16" x14ac:dyDescent="0.2">
      <c r="A69053" s="24"/>
      <c r="B69053" s="24"/>
      <c r="C69053" s="24"/>
      <c r="D69053" s="24"/>
      <c r="E69053" s="24"/>
      <c r="F69053" s="24"/>
      <c r="G69053" s="24"/>
      <c r="H69053" s="24"/>
      <c r="I69053" s="24"/>
      <c r="J69053" s="24"/>
      <c r="K69053" s="24"/>
      <c r="L69053" s="24"/>
      <c r="M69053" s="24"/>
      <c r="P69053" s="10"/>
      <c r="R69053" s="10"/>
      <c r="S69053" s="10"/>
      <c r="T69053" s="10"/>
    </row>
    <row r="69054" spans="1:20" ht="16" x14ac:dyDescent="0.2">
      <c r="A69054" s="24"/>
      <c r="B69054" s="24"/>
      <c r="C69054" s="24"/>
      <c r="D69054" s="24"/>
      <c r="E69054" s="24"/>
      <c r="F69054" s="24"/>
      <c r="G69054" s="24"/>
      <c r="H69054" s="24"/>
      <c r="I69054" s="24"/>
      <c r="J69054" s="24"/>
      <c r="K69054" s="24"/>
      <c r="L69054" s="24"/>
      <c r="M69054" s="24"/>
      <c r="P69054" s="10"/>
      <c r="R69054" s="10"/>
      <c r="S69054" s="10"/>
      <c r="T69054" s="10"/>
    </row>
    <row r="69055" spans="1:20" ht="16" x14ac:dyDescent="0.2">
      <c r="A69055" s="24"/>
      <c r="B69055" s="24"/>
      <c r="C69055" s="24"/>
      <c r="D69055" s="24"/>
      <c r="E69055" s="24"/>
      <c r="F69055" s="24"/>
      <c r="G69055" s="24"/>
      <c r="H69055" s="24"/>
      <c r="I69055" s="24"/>
      <c r="J69055" s="24"/>
      <c r="K69055" s="24"/>
      <c r="L69055" s="24"/>
      <c r="M69055" s="24"/>
      <c r="P69055" s="10"/>
      <c r="R69055" s="10"/>
      <c r="S69055" s="10"/>
      <c r="T69055" s="10"/>
    </row>
    <row r="69056" spans="1:20" ht="16" x14ac:dyDescent="0.2">
      <c r="A69056" s="24"/>
      <c r="B69056" s="24"/>
      <c r="C69056" s="24"/>
      <c r="D69056" s="24"/>
      <c r="E69056" s="24"/>
      <c r="F69056" s="24"/>
      <c r="G69056" s="24"/>
      <c r="H69056" s="24"/>
      <c r="I69056" s="24"/>
      <c r="J69056" s="24"/>
      <c r="K69056" s="24"/>
      <c r="L69056" s="24"/>
      <c r="M69056" s="24"/>
      <c r="P69056" s="10"/>
      <c r="R69056" s="10"/>
      <c r="S69056" s="10"/>
      <c r="T69056" s="10"/>
    </row>
    <row r="69057" spans="1:20" ht="16" x14ac:dyDescent="0.2">
      <c r="A69057" s="24"/>
      <c r="B69057" s="24"/>
      <c r="C69057" s="24"/>
      <c r="D69057" s="24"/>
      <c r="E69057" s="24"/>
      <c r="F69057" s="24"/>
      <c r="G69057" s="24"/>
      <c r="H69057" s="24"/>
      <c r="I69057" s="24"/>
      <c r="J69057" s="24"/>
      <c r="K69057" s="24"/>
      <c r="L69057" s="24"/>
      <c r="M69057" s="24"/>
      <c r="P69057" s="10"/>
      <c r="R69057" s="10"/>
      <c r="S69057" s="10"/>
      <c r="T69057" s="10"/>
    </row>
    <row r="69058" spans="1:20" ht="16" x14ac:dyDescent="0.2">
      <c r="A69058" s="24"/>
      <c r="B69058" s="24"/>
      <c r="C69058" s="24"/>
      <c r="D69058" s="24"/>
      <c r="E69058" s="24"/>
      <c r="F69058" s="24"/>
      <c r="G69058" s="24"/>
      <c r="H69058" s="24"/>
      <c r="I69058" s="24"/>
      <c r="J69058" s="24"/>
      <c r="K69058" s="24"/>
      <c r="L69058" s="24"/>
      <c r="M69058" s="24"/>
      <c r="P69058" s="10"/>
      <c r="R69058" s="10"/>
      <c r="S69058" s="10"/>
      <c r="T69058" s="10"/>
    </row>
    <row r="69059" spans="1:20" ht="16" x14ac:dyDescent="0.2">
      <c r="A69059" s="24"/>
      <c r="B69059" s="24"/>
      <c r="C69059" s="24"/>
      <c r="D69059" s="24"/>
      <c r="E69059" s="24"/>
      <c r="F69059" s="24"/>
      <c r="G69059" s="24"/>
      <c r="H69059" s="24"/>
      <c r="I69059" s="24"/>
      <c r="J69059" s="24"/>
      <c r="K69059" s="24"/>
      <c r="L69059" s="24"/>
      <c r="M69059" s="24"/>
      <c r="P69059" s="10"/>
      <c r="R69059" s="10"/>
      <c r="S69059" s="10"/>
      <c r="T69059" s="10"/>
    </row>
    <row r="69060" spans="1:20" ht="16" x14ac:dyDescent="0.2">
      <c r="A69060" s="24"/>
      <c r="B69060" s="24"/>
      <c r="C69060" s="24"/>
      <c r="D69060" s="24"/>
      <c r="E69060" s="24"/>
      <c r="F69060" s="24"/>
      <c r="G69060" s="24"/>
      <c r="H69060" s="24"/>
      <c r="I69060" s="24"/>
      <c r="J69060" s="24"/>
      <c r="K69060" s="24"/>
      <c r="L69060" s="24"/>
      <c r="M69060" s="24"/>
      <c r="P69060" s="10"/>
      <c r="R69060" s="10"/>
      <c r="S69060" s="10"/>
      <c r="T69060" s="10"/>
    </row>
    <row r="69061" spans="1:20" ht="16" x14ac:dyDescent="0.2">
      <c r="A69061" s="24"/>
      <c r="B69061" s="24"/>
      <c r="C69061" s="24"/>
      <c r="D69061" s="24"/>
      <c r="E69061" s="24"/>
      <c r="F69061" s="24"/>
      <c r="G69061" s="24"/>
      <c r="H69061" s="24"/>
      <c r="I69061" s="24"/>
      <c r="J69061" s="24"/>
      <c r="K69061" s="24"/>
      <c r="L69061" s="24"/>
      <c r="M69061" s="24"/>
      <c r="P69061" s="10"/>
      <c r="R69061" s="10"/>
      <c r="S69061" s="10"/>
      <c r="T69061" s="10"/>
    </row>
    <row r="69062" spans="1:20" ht="16" x14ac:dyDescent="0.2">
      <c r="A69062" s="24"/>
      <c r="B69062" s="24"/>
      <c r="C69062" s="24"/>
      <c r="D69062" s="24"/>
      <c r="E69062" s="24"/>
      <c r="F69062" s="24"/>
      <c r="G69062" s="24"/>
      <c r="H69062" s="24"/>
      <c r="I69062" s="24"/>
      <c r="J69062" s="24"/>
      <c r="K69062" s="24"/>
      <c r="L69062" s="24"/>
      <c r="M69062" s="24"/>
      <c r="P69062" s="10"/>
      <c r="R69062" s="10"/>
      <c r="S69062" s="10"/>
      <c r="T69062" s="10"/>
    </row>
    <row r="69063" spans="1:20" ht="16" x14ac:dyDescent="0.2">
      <c r="A69063" s="24"/>
      <c r="B69063" s="24"/>
      <c r="C69063" s="24"/>
      <c r="D69063" s="24"/>
      <c r="E69063" s="24"/>
      <c r="F69063" s="24"/>
      <c r="G69063" s="24"/>
      <c r="H69063" s="24"/>
      <c r="I69063" s="24"/>
      <c r="J69063" s="24"/>
      <c r="K69063" s="24"/>
      <c r="L69063" s="24"/>
      <c r="M69063" s="24"/>
      <c r="P69063" s="10"/>
      <c r="R69063" s="10"/>
      <c r="S69063" s="10"/>
      <c r="T69063" s="10"/>
    </row>
    <row r="69064" spans="1:20" ht="16" x14ac:dyDescent="0.2">
      <c r="A69064" s="24"/>
      <c r="B69064" s="24"/>
      <c r="C69064" s="24"/>
      <c r="D69064" s="24"/>
      <c r="E69064" s="24"/>
      <c r="F69064" s="24"/>
      <c r="G69064" s="24"/>
      <c r="H69064" s="24"/>
      <c r="I69064" s="24"/>
      <c r="J69064" s="24"/>
      <c r="K69064" s="24"/>
      <c r="L69064" s="24"/>
      <c r="M69064" s="24"/>
      <c r="P69064" s="10"/>
      <c r="R69064" s="10"/>
      <c r="S69064" s="10"/>
      <c r="T69064" s="10"/>
    </row>
    <row r="69065" spans="1:20" ht="16" x14ac:dyDescent="0.2">
      <c r="A69065" s="24"/>
      <c r="B69065" s="24"/>
      <c r="C69065" s="24"/>
      <c r="D69065" s="24"/>
      <c r="E69065" s="24"/>
      <c r="F69065" s="24"/>
      <c r="G69065" s="24"/>
      <c r="H69065" s="24"/>
      <c r="I69065" s="24"/>
      <c r="J69065" s="24"/>
      <c r="K69065" s="24"/>
      <c r="L69065" s="24"/>
      <c r="M69065" s="24"/>
      <c r="P69065" s="10"/>
      <c r="R69065" s="10"/>
      <c r="S69065" s="10"/>
      <c r="T69065" s="10"/>
    </row>
    <row r="69066" spans="1:20" ht="16" x14ac:dyDescent="0.2">
      <c r="A69066" s="24"/>
      <c r="B69066" s="24"/>
      <c r="C69066" s="24"/>
      <c r="D69066" s="24"/>
      <c r="E69066" s="24"/>
      <c r="F69066" s="24"/>
      <c r="G69066" s="24"/>
      <c r="H69066" s="24"/>
      <c r="I69066" s="24"/>
      <c r="J69066" s="24"/>
      <c r="K69066" s="24"/>
      <c r="L69066" s="24"/>
      <c r="M69066" s="24"/>
      <c r="P69066" s="10"/>
      <c r="R69066" s="10"/>
      <c r="S69066" s="10"/>
      <c r="T69066" s="10"/>
    </row>
    <row r="69067" spans="1:20" ht="16" x14ac:dyDescent="0.2">
      <c r="A69067" s="24"/>
      <c r="B69067" s="24"/>
      <c r="C69067" s="24"/>
      <c r="D69067" s="24"/>
      <c r="E69067" s="24"/>
      <c r="F69067" s="24"/>
      <c r="G69067" s="24"/>
      <c r="H69067" s="24"/>
      <c r="I69067" s="24"/>
      <c r="J69067" s="24"/>
      <c r="K69067" s="24"/>
      <c r="L69067" s="24"/>
      <c r="M69067" s="24"/>
      <c r="P69067" s="10"/>
      <c r="R69067" s="10"/>
      <c r="S69067" s="10"/>
      <c r="T69067" s="10"/>
    </row>
    <row r="69068" spans="1:20" ht="16" x14ac:dyDescent="0.2">
      <c r="A69068" s="24"/>
      <c r="B69068" s="24"/>
      <c r="C69068" s="24"/>
      <c r="D69068" s="24"/>
      <c r="E69068" s="24"/>
      <c r="F69068" s="24"/>
      <c r="G69068" s="24"/>
      <c r="H69068" s="24"/>
      <c r="I69068" s="24"/>
      <c r="J69068" s="24"/>
      <c r="K69068" s="24"/>
      <c r="L69068" s="24"/>
      <c r="M69068" s="24"/>
      <c r="P69068" s="10"/>
      <c r="R69068" s="10"/>
      <c r="S69068" s="10"/>
      <c r="T69068" s="10"/>
    </row>
    <row r="69069" spans="1:20" ht="16" x14ac:dyDescent="0.2">
      <c r="A69069" s="24"/>
      <c r="B69069" s="24"/>
      <c r="C69069" s="24"/>
      <c r="D69069" s="24"/>
      <c r="E69069" s="24"/>
      <c r="F69069" s="24"/>
      <c r="G69069" s="24"/>
      <c r="H69069" s="24"/>
      <c r="I69069" s="24"/>
      <c r="J69069" s="24"/>
      <c r="K69069" s="24"/>
      <c r="L69069" s="24"/>
      <c r="M69069" s="24"/>
      <c r="P69069" s="10"/>
      <c r="R69069" s="10"/>
      <c r="S69069" s="10"/>
      <c r="T69069" s="10"/>
    </row>
    <row r="69070" spans="1:20" ht="16" x14ac:dyDescent="0.2">
      <c r="A69070" s="24"/>
      <c r="B69070" s="24"/>
      <c r="C69070" s="24"/>
      <c r="D69070" s="24"/>
      <c r="E69070" s="24"/>
      <c r="F69070" s="24"/>
      <c r="G69070" s="24"/>
      <c r="H69070" s="24"/>
      <c r="I69070" s="24"/>
      <c r="J69070" s="24"/>
      <c r="K69070" s="24"/>
      <c r="L69070" s="24"/>
      <c r="M69070" s="24"/>
      <c r="P69070" s="10"/>
      <c r="R69070" s="10"/>
      <c r="S69070" s="10"/>
      <c r="T69070" s="10"/>
    </row>
    <row r="69071" spans="1:20" ht="16" x14ac:dyDescent="0.2">
      <c r="A69071" s="24"/>
      <c r="B69071" s="24"/>
      <c r="C69071" s="24"/>
      <c r="D69071" s="24"/>
      <c r="E69071" s="24"/>
      <c r="F69071" s="24"/>
      <c r="G69071" s="24"/>
      <c r="H69071" s="24"/>
      <c r="I69071" s="24"/>
      <c r="J69071" s="24"/>
      <c r="K69071" s="24"/>
      <c r="L69071" s="24"/>
      <c r="M69071" s="24"/>
      <c r="P69071" s="10"/>
      <c r="R69071" s="10"/>
      <c r="S69071" s="10"/>
      <c r="T69071" s="10"/>
    </row>
    <row r="69072" spans="1:20" ht="16" x14ac:dyDescent="0.2">
      <c r="A69072" s="24"/>
      <c r="B69072" s="24"/>
      <c r="C69072" s="24"/>
      <c r="D69072" s="24"/>
      <c r="E69072" s="24"/>
      <c r="F69072" s="24"/>
      <c r="G69072" s="24"/>
      <c r="H69072" s="24"/>
      <c r="I69072" s="24"/>
      <c r="J69072" s="24"/>
      <c r="K69072" s="24"/>
      <c r="L69072" s="24"/>
      <c r="M69072" s="24"/>
      <c r="P69072" s="10"/>
      <c r="R69072" s="10"/>
      <c r="S69072" s="10"/>
      <c r="T69072" s="10"/>
    </row>
    <row r="69073" spans="1:20" ht="16" x14ac:dyDescent="0.2">
      <c r="A69073" s="24"/>
      <c r="B69073" s="24"/>
      <c r="C69073" s="24"/>
      <c r="D69073" s="24"/>
      <c r="E69073" s="24"/>
      <c r="F69073" s="24"/>
      <c r="G69073" s="24"/>
      <c r="H69073" s="24"/>
      <c r="I69073" s="24"/>
      <c r="J69073" s="24"/>
      <c r="K69073" s="24"/>
      <c r="L69073" s="24"/>
      <c r="M69073" s="24"/>
      <c r="P69073" s="10"/>
      <c r="R69073" s="10"/>
      <c r="S69073" s="10"/>
      <c r="T69073" s="10"/>
    </row>
    <row r="69074" spans="1:20" ht="16" x14ac:dyDescent="0.2">
      <c r="A69074" s="24"/>
      <c r="B69074" s="24"/>
      <c r="C69074" s="24"/>
      <c r="D69074" s="24"/>
      <c r="E69074" s="24"/>
      <c r="F69074" s="24"/>
      <c r="G69074" s="24"/>
      <c r="H69074" s="24"/>
      <c r="I69074" s="24"/>
      <c r="J69074" s="24"/>
      <c r="K69074" s="24"/>
      <c r="L69074" s="24"/>
      <c r="M69074" s="24"/>
      <c r="P69074" s="10"/>
      <c r="R69074" s="10"/>
      <c r="S69074" s="10"/>
      <c r="T69074" s="10"/>
    </row>
    <row r="69075" spans="1:20" ht="16" x14ac:dyDescent="0.2">
      <c r="A69075" s="24"/>
      <c r="B69075" s="24"/>
      <c r="C69075" s="24"/>
      <c r="D69075" s="24"/>
      <c r="E69075" s="24"/>
      <c r="F69075" s="24"/>
      <c r="G69075" s="24"/>
      <c r="H69075" s="24"/>
      <c r="I69075" s="24"/>
      <c r="J69075" s="24"/>
      <c r="K69075" s="24"/>
      <c r="L69075" s="24"/>
      <c r="M69075" s="24"/>
      <c r="P69075" s="10"/>
      <c r="R69075" s="10"/>
      <c r="S69075" s="10"/>
      <c r="T69075" s="10"/>
    </row>
    <row r="69076" spans="1:20" ht="16" x14ac:dyDescent="0.2">
      <c r="A69076" s="24"/>
      <c r="B69076" s="24"/>
      <c r="C69076" s="24"/>
      <c r="D69076" s="24"/>
      <c r="E69076" s="24"/>
      <c r="F69076" s="24"/>
      <c r="G69076" s="24"/>
      <c r="H69076" s="24"/>
      <c r="I69076" s="24"/>
      <c r="J69076" s="24"/>
      <c r="K69076" s="24"/>
      <c r="L69076" s="24"/>
      <c r="M69076" s="24"/>
      <c r="P69076" s="10"/>
      <c r="R69076" s="10"/>
      <c r="S69076" s="10"/>
      <c r="T69076" s="10"/>
    </row>
    <row r="69077" spans="1:20" ht="16" x14ac:dyDescent="0.2">
      <c r="A69077" s="24"/>
      <c r="B69077" s="24"/>
      <c r="C69077" s="24"/>
      <c r="D69077" s="24"/>
      <c r="E69077" s="24"/>
      <c r="F69077" s="24"/>
      <c r="G69077" s="24"/>
      <c r="H69077" s="24"/>
      <c r="I69077" s="24"/>
      <c r="J69077" s="24"/>
      <c r="K69077" s="24"/>
      <c r="L69077" s="24"/>
      <c r="M69077" s="24"/>
      <c r="P69077" s="10"/>
      <c r="R69077" s="10"/>
      <c r="S69077" s="10"/>
      <c r="T69077" s="10"/>
    </row>
    <row r="69078" spans="1:20" ht="16" x14ac:dyDescent="0.2">
      <c r="A69078" s="24"/>
      <c r="B69078" s="24"/>
      <c r="C69078" s="24"/>
      <c r="D69078" s="24"/>
      <c r="E69078" s="24"/>
      <c r="F69078" s="24"/>
      <c r="G69078" s="24"/>
      <c r="H69078" s="24"/>
      <c r="I69078" s="24"/>
      <c r="J69078" s="24"/>
      <c r="K69078" s="24"/>
      <c r="L69078" s="24"/>
      <c r="M69078" s="24"/>
      <c r="P69078" s="10"/>
      <c r="R69078" s="10"/>
      <c r="S69078" s="10"/>
      <c r="T69078" s="10"/>
    </row>
    <row r="69079" spans="1:20" ht="16" x14ac:dyDescent="0.2">
      <c r="A69079" s="24"/>
      <c r="B69079" s="24"/>
      <c r="C69079" s="24"/>
      <c r="D69079" s="24"/>
      <c r="E69079" s="24"/>
      <c r="F69079" s="24"/>
      <c r="G69079" s="24"/>
      <c r="H69079" s="24"/>
      <c r="I69079" s="24"/>
      <c r="J69079" s="24"/>
      <c r="K69079" s="24"/>
      <c r="L69079" s="24"/>
      <c r="M69079" s="24"/>
      <c r="P69079" s="10"/>
      <c r="R69079" s="10"/>
      <c r="S69079" s="10"/>
      <c r="T69079" s="10"/>
    </row>
    <row r="69080" spans="1:20" ht="16" x14ac:dyDescent="0.2">
      <c r="A69080" s="24"/>
      <c r="B69080" s="24"/>
      <c r="C69080" s="24"/>
      <c r="D69080" s="24"/>
      <c r="E69080" s="24"/>
      <c r="F69080" s="24"/>
      <c r="G69080" s="24"/>
      <c r="H69080" s="24"/>
      <c r="I69080" s="24"/>
      <c r="J69080" s="24"/>
      <c r="K69080" s="24"/>
      <c r="L69080" s="24"/>
      <c r="M69080" s="24"/>
      <c r="P69080" s="10"/>
      <c r="R69080" s="10"/>
      <c r="S69080" s="10"/>
      <c r="T69080" s="10"/>
    </row>
    <row r="69081" spans="1:20" ht="16" x14ac:dyDescent="0.2">
      <c r="A69081" s="24"/>
      <c r="B69081" s="24"/>
      <c r="C69081" s="24"/>
      <c r="D69081" s="24"/>
      <c r="E69081" s="24"/>
      <c r="F69081" s="24"/>
      <c r="G69081" s="24"/>
      <c r="H69081" s="24"/>
      <c r="I69081" s="24"/>
      <c r="J69081" s="24"/>
      <c r="K69081" s="24"/>
      <c r="L69081" s="24"/>
      <c r="M69081" s="24"/>
      <c r="P69081" s="10"/>
      <c r="R69081" s="10"/>
      <c r="S69081" s="10"/>
      <c r="T69081" s="10"/>
    </row>
    <row r="69082" spans="1:20" ht="16" x14ac:dyDescent="0.2">
      <c r="A69082" s="24"/>
      <c r="B69082" s="24"/>
      <c r="C69082" s="24"/>
      <c r="D69082" s="24"/>
      <c r="E69082" s="24"/>
      <c r="F69082" s="24"/>
      <c r="G69082" s="24"/>
      <c r="H69082" s="24"/>
      <c r="I69082" s="24"/>
      <c r="J69082" s="24"/>
      <c r="K69082" s="24"/>
      <c r="L69082" s="24"/>
      <c r="M69082" s="24"/>
      <c r="P69082" s="10"/>
      <c r="R69082" s="10"/>
      <c r="S69082" s="10"/>
      <c r="T69082" s="10"/>
    </row>
    <row r="69083" spans="1:20" ht="16" x14ac:dyDescent="0.2">
      <c r="A69083" s="24"/>
      <c r="B69083" s="24"/>
      <c r="C69083" s="24"/>
      <c r="D69083" s="24"/>
      <c r="E69083" s="24"/>
      <c r="F69083" s="24"/>
      <c r="G69083" s="24"/>
      <c r="H69083" s="24"/>
      <c r="I69083" s="24"/>
      <c r="J69083" s="24"/>
      <c r="K69083" s="24"/>
      <c r="L69083" s="24"/>
      <c r="M69083" s="24"/>
      <c r="P69083" s="10"/>
      <c r="R69083" s="10"/>
      <c r="S69083" s="10"/>
      <c r="T69083" s="10"/>
    </row>
    <row r="69084" spans="1:20" ht="16" x14ac:dyDescent="0.2">
      <c r="A69084" s="24"/>
      <c r="B69084" s="24"/>
      <c r="C69084" s="24"/>
      <c r="D69084" s="24"/>
      <c r="E69084" s="24"/>
      <c r="F69084" s="24"/>
      <c r="G69084" s="24"/>
      <c r="H69084" s="24"/>
      <c r="I69084" s="24"/>
      <c r="J69084" s="24"/>
      <c r="K69084" s="24"/>
      <c r="L69084" s="24"/>
      <c r="M69084" s="24"/>
      <c r="P69084" s="10"/>
      <c r="R69084" s="10"/>
      <c r="S69084" s="10"/>
      <c r="T69084" s="10"/>
    </row>
    <row r="69085" spans="1:20" ht="16" x14ac:dyDescent="0.2">
      <c r="A69085" s="24"/>
      <c r="B69085" s="24"/>
      <c r="C69085" s="24"/>
      <c r="D69085" s="24"/>
      <c r="E69085" s="24"/>
      <c r="F69085" s="24"/>
      <c r="G69085" s="24"/>
      <c r="H69085" s="24"/>
      <c r="I69085" s="24"/>
      <c r="J69085" s="24"/>
      <c r="K69085" s="24"/>
      <c r="L69085" s="24"/>
      <c r="M69085" s="24"/>
      <c r="P69085" s="10"/>
      <c r="R69085" s="10"/>
      <c r="S69085" s="10"/>
      <c r="T69085" s="10"/>
    </row>
    <row r="69086" spans="1:20" ht="16" x14ac:dyDescent="0.2">
      <c r="A69086" s="24"/>
      <c r="B69086" s="24"/>
      <c r="C69086" s="24"/>
      <c r="D69086" s="24"/>
      <c r="E69086" s="24"/>
      <c r="F69086" s="24"/>
      <c r="G69086" s="24"/>
      <c r="H69086" s="24"/>
      <c r="I69086" s="24"/>
      <c r="J69086" s="24"/>
      <c r="K69086" s="24"/>
      <c r="L69086" s="24"/>
      <c r="M69086" s="24"/>
      <c r="P69086" s="10"/>
      <c r="R69086" s="10"/>
      <c r="S69086" s="10"/>
      <c r="T69086" s="10"/>
    </row>
    <row r="69087" spans="1:20" ht="16" x14ac:dyDescent="0.2">
      <c r="A69087" s="24"/>
      <c r="B69087" s="24"/>
      <c r="C69087" s="24"/>
      <c r="D69087" s="24"/>
      <c r="E69087" s="24"/>
      <c r="F69087" s="24"/>
      <c r="G69087" s="24"/>
      <c r="H69087" s="24"/>
      <c r="I69087" s="24"/>
      <c r="J69087" s="24"/>
      <c r="K69087" s="24"/>
      <c r="L69087" s="24"/>
      <c r="M69087" s="24"/>
      <c r="P69087" s="10"/>
      <c r="R69087" s="10"/>
      <c r="S69087" s="10"/>
      <c r="T69087" s="10"/>
    </row>
    <row r="69088" spans="1:20" ht="16" x14ac:dyDescent="0.2">
      <c r="A69088" s="24"/>
      <c r="B69088" s="24"/>
      <c r="C69088" s="24"/>
      <c r="D69088" s="24"/>
      <c r="E69088" s="24"/>
      <c r="F69088" s="24"/>
      <c r="G69088" s="24"/>
      <c r="H69088" s="24"/>
      <c r="I69088" s="24"/>
      <c r="J69088" s="24"/>
      <c r="K69088" s="24"/>
      <c r="L69088" s="24"/>
      <c r="M69088" s="24"/>
      <c r="P69088" s="10"/>
      <c r="R69088" s="10"/>
      <c r="S69088" s="10"/>
      <c r="T69088" s="10"/>
    </row>
    <row r="69089" spans="1:20" ht="16" x14ac:dyDescent="0.2">
      <c r="A69089" s="24"/>
      <c r="B69089" s="24"/>
      <c r="C69089" s="24"/>
      <c r="D69089" s="24"/>
      <c r="E69089" s="24"/>
      <c r="F69089" s="24"/>
      <c r="G69089" s="24"/>
      <c r="H69089" s="24"/>
      <c r="I69089" s="24"/>
      <c r="J69089" s="24"/>
      <c r="K69089" s="24"/>
      <c r="L69089" s="24"/>
      <c r="M69089" s="24"/>
      <c r="P69089" s="10"/>
      <c r="R69089" s="10"/>
      <c r="S69089" s="10"/>
      <c r="T69089" s="10"/>
    </row>
    <row r="69090" spans="1:20" ht="16" x14ac:dyDescent="0.2">
      <c r="A69090" s="24"/>
      <c r="B69090" s="24"/>
      <c r="C69090" s="24"/>
      <c r="D69090" s="24"/>
      <c r="E69090" s="24"/>
      <c r="F69090" s="24"/>
      <c r="G69090" s="24"/>
      <c r="H69090" s="24"/>
      <c r="I69090" s="24"/>
      <c r="J69090" s="24"/>
      <c r="K69090" s="24"/>
      <c r="L69090" s="24"/>
      <c r="M69090" s="24"/>
      <c r="P69090" s="10"/>
      <c r="R69090" s="10"/>
      <c r="S69090" s="10"/>
      <c r="T69090" s="10"/>
    </row>
    <row r="69091" spans="1:20" ht="16" x14ac:dyDescent="0.2">
      <c r="A69091" s="24"/>
      <c r="B69091" s="24"/>
      <c r="C69091" s="24"/>
      <c r="D69091" s="24"/>
      <c r="E69091" s="24"/>
      <c r="F69091" s="24"/>
      <c r="G69091" s="24"/>
      <c r="H69091" s="24"/>
      <c r="I69091" s="24"/>
      <c r="J69091" s="24"/>
      <c r="K69091" s="24"/>
      <c r="L69091" s="24"/>
      <c r="M69091" s="24"/>
      <c r="P69091" s="10"/>
      <c r="R69091" s="10"/>
      <c r="S69091" s="10"/>
      <c r="T69091" s="10"/>
    </row>
    <row r="69092" spans="1:20" ht="16" x14ac:dyDescent="0.2">
      <c r="A69092" s="24"/>
      <c r="B69092" s="24"/>
      <c r="C69092" s="24"/>
      <c r="D69092" s="24"/>
      <c r="E69092" s="24"/>
      <c r="F69092" s="24"/>
      <c r="G69092" s="24"/>
      <c r="H69092" s="24"/>
      <c r="I69092" s="24"/>
      <c r="J69092" s="24"/>
      <c r="K69092" s="24"/>
      <c r="L69092" s="24"/>
      <c r="M69092" s="24"/>
      <c r="P69092" s="10"/>
      <c r="R69092" s="10"/>
      <c r="S69092" s="10"/>
      <c r="T69092" s="10"/>
    </row>
    <row r="69093" spans="1:20" ht="16" x14ac:dyDescent="0.2">
      <c r="A69093" s="24"/>
      <c r="B69093" s="24"/>
      <c r="C69093" s="24"/>
      <c r="D69093" s="24"/>
      <c r="E69093" s="24"/>
      <c r="F69093" s="24"/>
      <c r="G69093" s="24"/>
      <c r="H69093" s="24"/>
      <c r="I69093" s="24"/>
      <c r="J69093" s="24"/>
      <c r="K69093" s="24"/>
      <c r="L69093" s="24"/>
      <c r="M69093" s="24"/>
      <c r="P69093" s="10"/>
      <c r="R69093" s="10"/>
      <c r="S69093" s="10"/>
      <c r="T69093" s="10"/>
    </row>
    <row r="69094" spans="1:20" ht="16" x14ac:dyDescent="0.2">
      <c r="A69094" s="24"/>
      <c r="B69094" s="24"/>
      <c r="C69094" s="24"/>
      <c r="D69094" s="24"/>
      <c r="E69094" s="24"/>
      <c r="F69094" s="24"/>
      <c r="G69094" s="24"/>
      <c r="H69094" s="24"/>
      <c r="I69094" s="24"/>
      <c r="J69094" s="24"/>
      <c r="K69094" s="24"/>
      <c r="L69094" s="24"/>
      <c r="M69094" s="24"/>
      <c r="P69094" s="10"/>
      <c r="R69094" s="10"/>
      <c r="S69094" s="10"/>
      <c r="T69094" s="10"/>
    </row>
    <row r="69095" spans="1:20" ht="16" x14ac:dyDescent="0.2">
      <c r="A69095" s="24"/>
      <c r="B69095" s="24"/>
      <c r="C69095" s="24"/>
      <c r="D69095" s="24"/>
      <c r="E69095" s="24"/>
      <c r="F69095" s="24"/>
      <c r="G69095" s="24"/>
      <c r="H69095" s="24"/>
      <c r="I69095" s="24"/>
      <c r="J69095" s="24"/>
      <c r="K69095" s="24"/>
      <c r="L69095" s="24"/>
      <c r="M69095" s="24"/>
      <c r="P69095" s="10"/>
      <c r="R69095" s="10"/>
      <c r="S69095" s="10"/>
      <c r="T69095" s="10"/>
    </row>
    <row r="69096" spans="1:20" ht="16" x14ac:dyDescent="0.2">
      <c r="A69096" s="24"/>
      <c r="B69096" s="24"/>
      <c r="C69096" s="24"/>
      <c r="D69096" s="24"/>
      <c r="E69096" s="24"/>
      <c r="F69096" s="24"/>
      <c r="G69096" s="24"/>
      <c r="H69096" s="24"/>
      <c r="I69096" s="24"/>
      <c r="J69096" s="24"/>
      <c r="K69096" s="24"/>
      <c r="L69096" s="24"/>
      <c r="M69096" s="24"/>
      <c r="P69096" s="10"/>
      <c r="R69096" s="10"/>
      <c r="S69096" s="10"/>
      <c r="T69096" s="10"/>
    </row>
    <row r="69097" spans="1:20" ht="16" x14ac:dyDescent="0.2">
      <c r="A69097" s="24"/>
      <c r="B69097" s="24"/>
      <c r="C69097" s="24"/>
      <c r="D69097" s="24"/>
      <c r="E69097" s="24"/>
      <c r="F69097" s="24"/>
      <c r="G69097" s="24"/>
      <c r="H69097" s="24"/>
      <c r="I69097" s="24"/>
      <c r="J69097" s="24"/>
      <c r="K69097" s="24"/>
      <c r="L69097" s="24"/>
      <c r="M69097" s="24"/>
      <c r="P69097" s="10"/>
      <c r="R69097" s="10"/>
      <c r="S69097" s="10"/>
      <c r="T69097" s="10"/>
    </row>
    <row r="69098" spans="1:20" ht="16" x14ac:dyDescent="0.2">
      <c r="A69098" s="24"/>
      <c r="B69098" s="24"/>
      <c r="C69098" s="24"/>
      <c r="D69098" s="24"/>
      <c r="E69098" s="24"/>
      <c r="F69098" s="24"/>
      <c r="G69098" s="24"/>
      <c r="H69098" s="24"/>
      <c r="I69098" s="24"/>
      <c r="J69098" s="24"/>
      <c r="K69098" s="24"/>
      <c r="L69098" s="24"/>
      <c r="M69098" s="24"/>
      <c r="P69098" s="10"/>
      <c r="R69098" s="10"/>
      <c r="S69098" s="10"/>
      <c r="T69098" s="10"/>
    </row>
    <row r="69099" spans="1:20" ht="16" x14ac:dyDescent="0.2">
      <c r="A69099" s="24"/>
      <c r="B69099" s="24"/>
      <c r="C69099" s="24"/>
      <c r="D69099" s="24"/>
      <c r="E69099" s="24"/>
      <c r="F69099" s="24"/>
      <c r="G69099" s="24"/>
      <c r="H69099" s="24"/>
      <c r="I69099" s="24"/>
      <c r="J69099" s="24"/>
      <c r="K69099" s="24"/>
      <c r="L69099" s="24"/>
      <c r="M69099" s="24"/>
      <c r="P69099" s="10"/>
      <c r="R69099" s="10"/>
      <c r="S69099" s="10"/>
      <c r="T69099" s="10"/>
    </row>
    <row r="69100" spans="1:20" ht="16" x14ac:dyDescent="0.2">
      <c r="A69100" s="24"/>
      <c r="B69100" s="24"/>
      <c r="C69100" s="24"/>
      <c r="D69100" s="24"/>
      <c r="E69100" s="24"/>
      <c r="F69100" s="24"/>
      <c r="G69100" s="24"/>
      <c r="H69100" s="24"/>
      <c r="I69100" s="24"/>
      <c r="J69100" s="24"/>
      <c r="K69100" s="24"/>
      <c r="L69100" s="24"/>
      <c r="M69100" s="24"/>
      <c r="P69100" s="10"/>
      <c r="R69100" s="10"/>
      <c r="S69100" s="10"/>
      <c r="T69100" s="10"/>
    </row>
    <row r="69101" spans="1:20" ht="16" x14ac:dyDescent="0.2">
      <c r="A69101" s="24"/>
      <c r="B69101" s="24"/>
      <c r="C69101" s="24"/>
      <c r="D69101" s="24"/>
      <c r="E69101" s="24"/>
      <c r="F69101" s="24"/>
      <c r="G69101" s="24"/>
      <c r="H69101" s="24"/>
      <c r="I69101" s="24"/>
      <c r="J69101" s="24"/>
      <c r="K69101" s="24"/>
      <c r="L69101" s="24"/>
      <c r="M69101" s="24"/>
      <c r="P69101" s="10"/>
      <c r="R69101" s="10"/>
      <c r="S69101" s="10"/>
      <c r="T69101" s="10"/>
    </row>
    <row r="69102" spans="1:20" ht="16" x14ac:dyDescent="0.2">
      <c r="A69102" s="24"/>
      <c r="B69102" s="24"/>
      <c r="C69102" s="24"/>
      <c r="D69102" s="24"/>
      <c r="E69102" s="24"/>
      <c r="F69102" s="24"/>
      <c r="G69102" s="24"/>
      <c r="H69102" s="24"/>
      <c r="I69102" s="24"/>
      <c r="J69102" s="24"/>
      <c r="K69102" s="24"/>
      <c r="L69102" s="24"/>
      <c r="M69102" s="24"/>
      <c r="P69102" s="10"/>
      <c r="R69102" s="10"/>
      <c r="S69102" s="10"/>
      <c r="T69102" s="10"/>
    </row>
    <row r="69103" spans="1:20" ht="16" x14ac:dyDescent="0.2">
      <c r="A69103" s="24"/>
      <c r="B69103" s="24"/>
      <c r="C69103" s="24"/>
      <c r="D69103" s="24"/>
      <c r="E69103" s="24"/>
      <c r="F69103" s="24"/>
      <c r="G69103" s="24"/>
      <c r="H69103" s="24"/>
      <c r="I69103" s="24"/>
      <c r="J69103" s="24"/>
      <c r="K69103" s="24"/>
      <c r="L69103" s="24"/>
      <c r="M69103" s="24"/>
      <c r="P69103" s="10"/>
      <c r="R69103" s="10"/>
      <c r="S69103" s="10"/>
      <c r="T69103" s="10"/>
    </row>
    <row r="69104" spans="1:20" ht="16" x14ac:dyDescent="0.2">
      <c r="A69104" s="24"/>
      <c r="B69104" s="24"/>
      <c r="C69104" s="24"/>
      <c r="D69104" s="24"/>
      <c r="E69104" s="24"/>
      <c r="F69104" s="24"/>
      <c r="G69104" s="24"/>
      <c r="H69104" s="24"/>
      <c r="I69104" s="24"/>
      <c r="J69104" s="24"/>
      <c r="K69104" s="24"/>
      <c r="L69104" s="24"/>
      <c r="M69104" s="24"/>
      <c r="P69104" s="10"/>
      <c r="R69104" s="10"/>
      <c r="S69104" s="10"/>
      <c r="T69104" s="10"/>
    </row>
    <row r="69105" spans="1:20" ht="16" x14ac:dyDescent="0.2">
      <c r="A69105" s="24"/>
      <c r="B69105" s="24"/>
      <c r="C69105" s="24"/>
      <c r="D69105" s="24"/>
      <c r="E69105" s="24"/>
      <c r="F69105" s="24"/>
      <c r="G69105" s="24"/>
      <c r="H69105" s="24"/>
      <c r="I69105" s="24"/>
      <c r="J69105" s="24"/>
      <c r="K69105" s="24"/>
      <c r="L69105" s="24"/>
      <c r="M69105" s="24"/>
      <c r="P69105" s="10"/>
      <c r="R69105" s="10"/>
      <c r="S69105" s="10"/>
      <c r="T69105" s="10"/>
    </row>
    <row r="69106" spans="1:20" ht="16" x14ac:dyDescent="0.2">
      <c r="A69106" s="24"/>
      <c r="B69106" s="24"/>
      <c r="C69106" s="24"/>
      <c r="D69106" s="24"/>
      <c r="E69106" s="24"/>
      <c r="F69106" s="24"/>
      <c r="G69106" s="24"/>
      <c r="H69106" s="24"/>
      <c r="I69106" s="24"/>
      <c r="J69106" s="24"/>
      <c r="K69106" s="24"/>
      <c r="L69106" s="24"/>
      <c r="M69106" s="24"/>
      <c r="P69106" s="10"/>
      <c r="R69106" s="10"/>
      <c r="S69106" s="10"/>
      <c r="T69106" s="10"/>
    </row>
    <row r="69107" spans="1:20" ht="16" x14ac:dyDescent="0.2">
      <c r="A69107" s="24"/>
      <c r="B69107" s="24"/>
      <c r="C69107" s="24"/>
      <c r="D69107" s="24"/>
      <c r="E69107" s="24"/>
      <c r="F69107" s="24"/>
      <c r="G69107" s="24"/>
      <c r="H69107" s="24"/>
      <c r="I69107" s="24"/>
      <c r="J69107" s="24"/>
      <c r="K69107" s="24"/>
      <c r="L69107" s="24"/>
      <c r="M69107" s="24"/>
      <c r="P69107" s="10"/>
      <c r="R69107" s="10"/>
      <c r="S69107" s="10"/>
      <c r="T69107" s="10"/>
    </row>
    <row r="69108" spans="1:20" ht="16" x14ac:dyDescent="0.2">
      <c r="A69108" s="24"/>
      <c r="B69108" s="24"/>
      <c r="C69108" s="24"/>
      <c r="D69108" s="24"/>
      <c r="E69108" s="24"/>
      <c r="F69108" s="24"/>
      <c r="G69108" s="24"/>
      <c r="H69108" s="24"/>
      <c r="I69108" s="24"/>
      <c r="J69108" s="24"/>
      <c r="K69108" s="24"/>
      <c r="L69108" s="24"/>
      <c r="M69108" s="24"/>
      <c r="P69108" s="10"/>
      <c r="R69108" s="10"/>
      <c r="S69108" s="10"/>
      <c r="T69108" s="10"/>
    </row>
    <row r="69109" spans="1:20" ht="16" x14ac:dyDescent="0.2">
      <c r="A69109" s="24"/>
      <c r="B69109" s="24"/>
      <c r="C69109" s="24"/>
      <c r="D69109" s="24"/>
      <c r="E69109" s="24"/>
      <c r="F69109" s="24"/>
      <c r="G69109" s="24"/>
      <c r="H69109" s="24"/>
      <c r="I69109" s="24"/>
      <c r="J69109" s="24"/>
      <c r="K69109" s="24"/>
      <c r="L69109" s="24"/>
      <c r="M69109" s="24"/>
      <c r="P69109" s="10"/>
      <c r="R69109" s="10"/>
      <c r="S69109" s="10"/>
      <c r="T69109" s="10"/>
    </row>
    <row r="69110" spans="1:20" ht="16" x14ac:dyDescent="0.2">
      <c r="A69110" s="24"/>
      <c r="B69110" s="24"/>
      <c r="C69110" s="24"/>
      <c r="D69110" s="24"/>
      <c r="E69110" s="24"/>
      <c r="F69110" s="24"/>
      <c r="G69110" s="24"/>
      <c r="H69110" s="24"/>
      <c r="I69110" s="24"/>
      <c r="J69110" s="24"/>
      <c r="K69110" s="24"/>
      <c r="L69110" s="24"/>
      <c r="M69110" s="24"/>
      <c r="P69110" s="10"/>
      <c r="R69110" s="10"/>
      <c r="S69110" s="10"/>
      <c r="T69110" s="10"/>
    </row>
    <row r="69111" spans="1:20" ht="16" x14ac:dyDescent="0.2">
      <c r="A69111" s="24"/>
      <c r="B69111" s="24"/>
      <c r="C69111" s="24"/>
      <c r="D69111" s="24"/>
      <c r="E69111" s="24"/>
      <c r="F69111" s="24"/>
      <c r="G69111" s="24"/>
      <c r="H69111" s="24"/>
      <c r="I69111" s="24"/>
      <c r="J69111" s="24"/>
      <c r="K69111" s="24"/>
      <c r="L69111" s="24"/>
      <c r="M69111" s="24"/>
      <c r="P69111" s="10"/>
      <c r="R69111" s="10"/>
      <c r="S69111" s="10"/>
      <c r="T69111" s="10"/>
    </row>
    <row r="69112" spans="1:20" ht="16" x14ac:dyDescent="0.2">
      <c r="A69112" s="24"/>
      <c r="B69112" s="24"/>
      <c r="C69112" s="24"/>
      <c r="D69112" s="24"/>
      <c r="E69112" s="24"/>
      <c r="F69112" s="24"/>
      <c r="G69112" s="24"/>
      <c r="H69112" s="24"/>
      <c r="I69112" s="24"/>
      <c r="J69112" s="24"/>
      <c r="K69112" s="24"/>
      <c r="L69112" s="24"/>
      <c r="M69112" s="24"/>
      <c r="P69112" s="10"/>
      <c r="R69112" s="10"/>
      <c r="S69112" s="10"/>
      <c r="T69112" s="10"/>
    </row>
    <row r="69113" spans="1:20" ht="16" x14ac:dyDescent="0.2">
      <c r="A69113" s="24"/>
      <c r="B69113" s="24"/>
      <c r="C69113" s="24"/>
      <c r="D69113" s="24"/>
      <c r="E69113" s="24"/>
      <c r="F69113" s="24"/>
      <c r="G69113" s="24"/>
      <c r="H69113" s="24"/>
      <c r="I69113" s="24"/>
      <c r="J69113" s="24"/>
      <c r="K69113" s="24"/>
      <c r="L69113" s="24"/>
      <c r="M69113" s="24"/>
      <c r="P69113" s="10"/>
      <c r="R69113" s="10"/>
      <c r="S69113" s="10"/>
      <c r="T69113" s="10"/>
    </row>
    <row r="69114" spans="1:20" ht="16" x14ac:dyDescent="0.2">
      <c r="A69114" s="24"/>
      <c r="B69114" s="24"/>
      <c r="C69114" s="24"/>
      <c r="D69114" s="24"/>
      <c r="E69114" s="24"/>
      <c r="F69114" s="24"/>
      <c r="G69114" s="24"/>
      <c r="H69114" s="24"/>
      <c r="I69114" s="24"/>
      <c r="J69114" s="24"/>
      <c r="K69114" s="24"/>
      <c r="L69114" s="24"/>
      <c r="M69114" s="24"/>
      <c r="P69114" s="10"/>
      <c r="R69114" s="10"/>
      <c r="S69114" s="10"/>
      <c r="T69114" s="10"/>
    </row>
    <row r="69115" spans="1:20" ht="16" x14ac:dyDescent="0.2">
      <c r="A69115" s="24"/>
      <c r="B69115" s="24"/>
      <c r="C69115" s="24"/>
      <c r="D69115" s="24"/>
      <c r="E69115" s="24"/>
      <c r="F69115" s="24"/>
      <c r="G69115" s="24"/>
      <c r="H69115" s="24"/>
      <c r="I69115" s="24"/>
      <c r="J69115" s="24"/>
      <c r="K69115" s="24"/>
      <c r="L69115" s="24"/>
      <c r="M69115" s="24"/>
      <c r="P69115" s="10"/>
      <c r="R69115" s="10"/>
      <c r="S69115" s="10"/>
      <c r="T69115" s="10"/>
    </row>
    <row r="69116" spans="1:20" ht="16" x14ac:dyDescent="0.2">
      <c r="A69116" s="24"/>
      <c r="B69116" s="24"/>
      <c r="C69116" s="24"/>
      <c r="D69116" s="24"/>
      <c r="E69116" s="24"/>
      <c r="F69116" s="24"/>
      <c r="G69116" s="24"/>
      <c r="H69116" s="24"/>
      <c r="I69116" s="24"/>
      <c r="J69116" s="24"/>
      <c r="K69116" s="24"/>
      <c r="L69116" s="24"/>
      <c r="M69116" s="24"/>
      <c r="P69116" s="10"/>
      <c r="R69116" s="10"/>
      <c r="S69116" s="10"/>
      <c r="T69116" s="10"/>
    </row>
    <row r="69117" spans="1:20" ht="16" x14ac:dyDescent="0.2">
      <c r="A69117" s="24"/>
      <c r="B69117" s="24"/>
      <c r="C69117" s="24"/>
      <c r="D69117" s="24"/>
      <c r="E69117" s="24"/>
      <c r="F69117" s="24"/>
      <c r="G69117" s="24"/>
      <c r="H69117" s="24"/>
      <c r="I69117" s="24"/>
      <c r="J69117" s="24"/>
      <c r="K69117" s="24"/>
      <c r="L69117" s="24"/>
      <c r="M69117" s="24"/>
      <c r="P69117" s="10"/>
      <c r="R69117" s="10"/>
      <c r="S69117" s="10"/>
      <c r="T69117" s="10"/>
    </row>
    <row r="69118" spans="1:20" ht="16" x14ac:dyDescent="0.2">
      <c r="A69118" s="24"/>
      <c r="B69118" s="24"/>
      <c r="C69118" s="24"/>
      <c r="D69118" s="24"/>
      <c r="E69118" s="24"/>
      <c r="F69118" s="24"/>
      <c r="G69118" s="24"/>
      <c r="H69118" s="24"/>
      <c r="I69118" s="24"/>
      <c r="J69118" s="24"/>
      <c r="K69118" s="24"/>
      <c r="L69118" s="24"/>
      <c r="M69118" s="24"/>
      <c r="P69118" s="10"/>
      <c r="R69118" s="10"/>
      <c r="S69118" s="10"/>
      <c r="T69118" s="10"/>
    </row>
    <row r="69119" spans="1:20" ht="16" x14ac:dyDescent="0.2">
      <c r="A69119" s="24"/>
      <c r="B69119" s="24"/>
      <c r="C69119" s="24"/>
      <c r="D69119" s="24"/>
      <c r="E69119" s="24"/>
      <c r="F69119" s="24"/>
      <c r="G69119" s="24"/>
      <c r="H69119" s="24"/>
      <c r="I69119" s="24"/>
      <c r="J69119" s="24"/>
      <c r="K69119" s="24"/>
      <c r="L69119" s="24"/>
      <c r="M69119" s="24"/>
      <c r="P69119" s="10"/>
      <c r="R69119" s="10"/>
      <c r="S69119" s="10"/>
      <c r="T69119" s="10"/>
    </row>
    <row r="69120" spans="1:20" ht="16" x14ac:dyDescent="0.2">
      <c r="A69120" s="24"/>
      <c r="B69120" s="24"/>
      <c r="C69120" s="24"/>
      <c r="D69120" s="24"/>
      <c r="E69120" s="24"/>
      <c r="F69120" s="24"/>
      <c r="G69120" s="24"/>
      <c r="H69120" s="24"/>
      <c r="I69120" s="24"/>
      <c r="J69120" s="24"/>
      <c r="K69120" s="24"/>
      <c r="L69120" s="24"/>
      <c r="M69120" s="24"/>
      <c r="P69120" s="10"/>
      <c r="R69120" s="10"/>
      <c r="S69120" s="10"/>
      <c r="T69120" s="10"/>
    </row>
    <row r="69121" spans="1:20" ht="16" x14ac:dyDescent="0.2">
      <c r="A69121" s="24"/>
      <c r="B69121" s="24"/>
      <c r="C69121" s="24"/>
      <c r="D69121" s="24"/>
      <c r="E69121" s="24"/>
      <c r="F69121" s="24"/>
      <c r="G69121" s="24"/>
      <c r="H69121" s="24"/>
      <c r="I69121" s="24"/>
      <c r="J69121" s="24"/>
      <c r="K69121" s="24"/>
      <c r="L69121" s="24"/>
      <c r="M69121" s="24"/>
      <c r="P69121" s="10"/>
      <c r="R69121" s="10"/>
      <c r="S69121" s="10"/>
      <c r="T69121" s="10"/>
    </row>
    <row r="69122" spans="1:20" ht="16" x14ac:dyDescent="0.2">
      <c r="A69122" s="24"/>
      <c r="B69122" s="24"/>
      <c r="C69122" s="24"/>
      <c r="D69122" s="24"/>
      <c r="E69122" s="24"/>
      <c r="F69122" s="24"/>
      <c r="G69122" s="24"/>
      <c r="H69122" s="24"/>
      <c r="I69122" s="24"/>
      <c r="J69122" s="24"/>
      <c r="K69122" s="24"/>
      <c r="L69122" s="24"/>
      <c r="M69122" s="24"/>
      <c r="P69122" s="10"/>
      <c r="R69122" s="10"/>
      <c r="S69122" s="10"/>
      <c r="T69122" s="10"/>
    </row>
    <row r="69123" spans="1:20" ht="16" x14ac:dyDescent="0.2">
      <c r="A69123" s="24"/>
      <c r="B69123" s="24"/>
      <c r="C69123" s="24"/>
      <c r="D69123" s="24"/>
      <c r="E69123" s="24"/>
      <c r="F69123" s="24"/>
      <c r="G69123" s="24"/>
      <c r="H69123" s="24"/>
      <c r="I69123" s="24"/>
      <c r="J69123" s="24"/>
      <c r="K69123" s="24"/>
      <c r="L69123" s="24"/>
      <c r="M69123" s="24"/>
      <c r="P69123" s="10"/>
      <c r="R69123" s="10"/>
      <c r="S69123" s="10"/>
      <c r="T69123" s="10"/>
    </row>
    <row r="69124" spans="1:20" ht="16" x14ac:dyDescent="0.2">
      <c r="A69124" s="24"/>
      <c r="B69124" s="24"/>
      <c r="C69124" s="24"/>
      <c r="D69124" s="24"/>
      <c r="E69124" s="24"/>
      <c r="F69124" s="24"/>
      <c r="G69124" s="24"/>
      <c r="H69124" s="24"/>
      <c r="I69124" s="24"/>
      <c r="J69124" s="24"/>
      <c r="K69124" s="24"/>
      <c r="L69124" s="24"/>
      <c r="M69124" s="24"/>
      <c r="P69124" s="10"/>
      <c r="R69124" s="10"/>
      <c r="S69124" s="10"/>
      <c r="T69124" s="10"/>
    </row>
    <row r="69125" spans="1:20" ht="16" x14ac:dyDescent="0.2">
      <c r="A69125" s="24"/>
      <c r="B69125" s="24"/>
      <c r="C69125" s="24"/>
      <c r="D69125" s="24"/>
      <c r="E69125" s="24"/>
      <c r="F69125" s="24"/>
      <c r="G69125" s="24"/>
      <c r="H69125" s="24"/>
      <c r="I69125" s="24"/>
      <c r="J69125" s="24"/>
      <c r="K69125" s="24"/>
      <c r="L69125" s="24"/>
      <c r="M69125" s="24"/>
      <c r="P69125" s="10"/>
      <c r="R69125" s="10"/>
      <c r="S69125" s="10"/>
      <c r="T69125" s="10"/>
    </row>
    <row r="69126" spans="1:20" ht="16" x14ac:dyDescent="0.2">
      <c r="A69126" s="24"/>
      <c r="B69126" s="24"/>
      <c r="C69126" s="24"/>
      <c r="D69126" s="24"/>
      <c r="E69126" s="24"/>
      <c r="F69126" s="24"/>
      <c r="G69126" s="24"/>
      <c r="H69126" s="24"/>
      <c r="I69126" s="24"/>
      <c r="J69126" s="24"/>
      <c r="K69126" s="24"/>
      <c r="L69126" s="24"/>
      <c r="M69126" s="24"/>
      <c r="P69126" s="10"/>
      <c r="R69126" s="10"/>
      <c r="S69126" s="10"/>
      <c r="T69126" s="10"/>
    </row>
    <row r="69127" spans="1:20" ht="16" x14ac:dyDescent="0.2">
      <c r="A69127" s="24"/>
      <c r="B69127" s="24"/>
      <c r="C69127" s="24"/>
      <c r="D69127" s="24"/>
      <c r="E69127" s="24"/>
      <c r="F69127" s="24"/>
      <c r="G69127" s="24"/>
      <c r="H69127" s="24"/>
      <c r="I69127" s="24"/>
      <c r="J69127" s="24"/>
      <c r="K69127" s="24"/>
      <c r="L69127" s="24"/>
      <c r="M69127" s="24"/>
      <c r="P69127" s="10"/>
      <c r="R69127" s="10"/>
      <c r="S69127" s="10"/>
      <c r="T69127" s="10"/>
    </row>
    <row r="69128" spans="1:20" ht="16" x14ac:dyDescent="0.2">
      <c r="A69128" s="24"/>
      <c r="B69128" s="24"/>
      <c r="C69128" s="24"/>
      <c r="D69128" s="24"/>
      <c r="E69128" s="24"/>
      <c r="F69128" s="24"/>
      <c r="G69128" s="24"/>
      <c r="H69128" s="24"/>
      <c r="I69128" s="24"/>
      <c r="J69128" s="24"/>
      <c r="K69128" s="24"/>
      <c r="L69128" s="24"/>
      <c r="M69128" s="24"/>
      <c r="P69128" s="10"/>
      <c r="R69128" s="10"/>
      <c r="S69128" s="10"/>
      <c r="T69128" s="10"/>
    </row>
    <row r="69129" spans="1:20" ht="16" x14ac:dyDescent="0.2">
      <c r="A69129" s="24"/>
      <c r="B69129" s="24"/>
      <c r="C69129" s="24"/>
      <c r="D69129" s="24"/>
      <c r="E69129" s="24"/>
      <c r="F69129" s="24"/>
      <c r="G69129" s="24"/>
      <c r="H69129" s="24"/>
      <c r="I69129" s="24"/>
      <c r="J69129" s="24"/>
      <c r="K69129" s="24"/>
      <c r="L69129" s="24"/>
      <c r="M69129" s="24"/>
      <c r="P69129" s="10"/>
      <c r="R69129" s="10"/>
      <c r="S69129" s="10"/>
      <c r="T69129" s="10"/>
    </row>
    <row r="69130" spans="1:20" ht="16" x14ac:dyDescent="0.2">
      <c r="A69130" s="24"/>
      <c r="B69130" s="24"/>
      <c r="C69130" s="24"/>
      <c r="D69130" s="24"/>
      <c r="E69130" s="24"/>
      <c r="F69130" s="24"/>
      <c r="G69130" s="24"/>
      <c r="H69130" s="24"/>
      <c r="I69130" s="24"/>
      <c r="J69130" s="24"/>
      <c r="K69130" s="24"/>
      <c r="L69130" s="24"/>
      <c r="M69130" s="24"/>
      <c r="P69130" s="10"/>
      <c r="R69130" s="10"/>
      <c r="S69130" s="10"/>
      <c r="T69130" s="10"/>
    </row>
    <row r="69131" spans="1:20" ht="16" x14ac:dyDescent="0.2">
      <c r="A69131" s="24"/>
      <c r="B69131" s="24"/>
      <c r="C69131" s="24"/>
      <c r="D69131" s="24"/>
      <c r="E69131" s="24"/>
      <c r="F69131" s="24"/>
      <c r="G69131" s="24"/>
      <c r="H69131" s="24"/>
      <c r="I69131" s="24"/>
      <c r="J69131" s="24"/>
      <c r="K69131" s="24"/>
      <c r="L69131" s="24"/>
      <c r="M69131" s="24"/>
      <c r="P69131" s="10"/>
      <c r="R69131" s="10"/>
      <c r="S69131" s="10"/>
      <c r="T69131" s="10"/>
    </row>
    <row r="69132" spans="1:20" ht="16" x14ac:dyDescent="0.2">
      <c r="A69132" s="24"/>
      <c r="B69132" s="24"/>
      <c r="C69132" s="24"/>
      <c r="D69132" s="24"/>
      <c r="E69132" s="24"/>
      <c r="F69132" s="24"/>
      <c r="G69132" s="24"/>
      <c r="H69132" s="24"/>
      <c r="I69132" s="24"/>
      <c r="J69132" s="24"/>
      <c r="K69132" s="24"/>
      <c r="L69132" s="24"/>
      <c r="M69132" s="24"/>
      <c r="P69132" s="10"/>
      <c r="R69132" s="10"/>
      <c r="S69132" s="10"/>
      <c r="T69132" s="10"/>
    </row>
    <row r="69133" spans="1:20" ht="16" x14ac:dyDescent="0.2">
      <c r="A69133" s="24"/>
      <c r="B69133" s="24"/>
      <c r="C69133" s="24"/>
      <c r="D69133" s="24"/>
      <c r="E69133" s="24"/>
      <c r="F69133" s="24"/>
      <c r="G69133" s="24"/>
      <c r="H69133" s="24"/>
      <c r="I69133" s="24"/>
      <c r="J69133" s="24"/>
      <c r="K69133" s="24"/>
      <c r="L69133" s="24"/>
      <c r="M69133" s="24"/>
      <c r="P69133" s="10"/>
      <c r="R69133" s="10"/>
      <c r="S69133" s="10"/>
      <c r="T69133" s="10"/>
    </row>
    <row r="69134" spans="1:20" ht="16" x14ac:dyDescent="0.2">
      <c r="A69134" s="24"/>
      <c r="B69134" s="24"/>
      <c r="C69134" s="24"/>
      <c r="D69134" s="24"/>
      <c r="E69134" s="24"/>
      <c r="F69134" s="24"/>
      <c r="G69134" s="24"/>
      <c r="H69134" s="24"/>
      <c r="I69134" s="24"/>
      <c r="J69134" s="24"/>
      <c r="K69134" s="24"/>
      <c r="L69134" s="24"/>
      <c r="M69134" s="24"/>
      <c r="P69134" s="10"/>
      <c r="R69134" s="10"/>
      <c r="S69134" s="10"/>
      <c r="T69134" s="10"/>
    </row>
    <row r="69135" spans="1:20" ht="16" x14ac:dyDescent="0.2">
      <c r="A69135" s="24"/>
      <c r="B69135" s="24"/>
      <c r="C69135" s="24"/>
      <c r="D69135" s="24"/>
      <c r="E69135" s="24"/>
      <c r="F69135" s="24"/>
      <c r="G69135" s="24"/>
      <c r="H69135" s="24"/>
      <c r="I69135" s="24"/>
      <c r="J69135" s="24"/>
      <c r="K69135" s="24"/>
      <c r="L69135" s="24"/>
      <c r="M69135" s="24"/>
      <c r="P69135" s="10"/>
      <c r="R69135" s="10"/>
      <c r="S69135" s="10"/>
      <c r="T69135" s="10"/>
    </row>
    <row r="69136" spans="1:20" ht="16" x14ac:dyDescent="0.2">
      <c r="A69136" s="24"/>
      <c r="B69136" s="24"/>
      <c r="C69136" s="24"/>
      <c r="D69136" s="24"/>
      <c r="E69136" s="24"/>
      <c r="F69136" s="24"/>
      <c r="G69136" s="24"/>
      <c r="H69136" s="24"/>
      <c r="I69136" s="24"/>
      <c r="J69136" s="24"/>
      <c r="K69136" s="24"/>
      <c r="L69136" s="24"/>
      <c r="M69136" s="24"/>
      <c r="P69136" s="10"/>
      <c r="R69136" s="10"/>
      <c r="S69136" s="10"/>
      <c r="T69136" s="10"/>
    </row>
    <row r="69137" spans="1:20" ht="16" x14ac:dyDescent="0.2">
      <c r="A69137" s="24"/>
      <c r="B69137" s="24"/>
      <c r="C69137" s="24"/>
      <c r="D69137" s="24"/>
      <c r="E69137" s="24"/>
      <c r="F69137" s="24"/>
      <c r="G69137" s="24"/>
      <c r="H69137" s="24"/>
      <c r="I69137" s="24"/>
      <c r="J69137" s="24"/>
      <c r="K69137" s="24"/>
      <c r="L69137" s="24"/>
      <c r="M69137" s="24"/>
      <c r="P69137" s="10"/>
      <c r="R69137" s="10"/>
      <c r="S69137" s="10"/>
      <c r="T69137" s="10"/>
    </row>
    <row r="69138" spans="1:20" ht="16" x14ac:dyDescent="0.2">
      <c r="A69138" s="24"/>
      <c r="B69138" s="24"/>
      <c r="C69138" s="24"/>
      <c r="D69138" s="24"/>
      <c r="E69138" s="24"/>
      <c r="F69138" s="24"/>
      <c r="G69138" s="24"/>
      <c r="H69138" s="24"/>
      <c r="I69138" s="24"/>
      <c r="J69138" s="24"/>
      <c r="K69138" s="24"/>
      <c r="L69138" s="24"/>
      <c r="M69138" s="24"/>
      <c r="P69138" s="10"/>
      <c r="R69138" s="10"/>
      <c r="S69138" s="10"/>
      <c r="T69138" s="10"/>
    </row>
    <row r="69139" spans="1:20" ht="16" x14ac:dyDescent="0.2">
      <c r="A69139" s="24"/>
      <c r="B69139" s="24"/>
      <c r="C69139" s="24"/>
      <c r="D69139" s="24"/>
      <c r="E69139" s="24"/>
      <c r="F69139" s="24"/>
      <c r="G69139" s="24"/>
      <c r="H69139" s="24"/>
      <c r="I69139" s="24"/>
      <c r="J69139" s="24"/>
      <c r="K69139" s="24"/>
      <c r="L69139" s="24"/>
      <c r="M69139" s="24"/>
      <c r="P69139" s="10"/>
      <c r="R69139" s="10"/>
      <c r="S69139" s="10"/>
      <c r="T69139" s="10"/>
    </row>
    <row r="69140" spans="1:20" ht="16" x14ac:dyDescent="0.2">
      <c r="A69140" s="24"/>
      <c r="B69140" s="24"/>
      <c r="C69140" s="24"/>
      <c r="D69140" s="24"/>
      <c r="E69140" s="24"/>
      <c r="F69140" s="24"/>
      <c r="G69140" s="24"/>
      <c r="H69140" s="24"/>
      <c r="I69140" s="24"/>
      <c r="J69140" s="24"/>
      <c r="K69140" s="24"/>
      <c r="L69140" s="24"/>
      <c r="M69140" s="24"/>
      <c r="P69140" s="10"/>
      <c r="R69140" s="10"/>
      <c r="S69140" s="10"/>
      <c r="T69140" s="10"/>
    </row>
    <row r="69141" spans="1:20" ht="16" x14ac:dyDescent="0.2">
      <c r="A69141" s="24"/>
      <c r="B69141" s="24"/>
      <c r="C69141" s="24"/>
      <c r="D69141" s="24"/>
      <c r="E69141" s="24"/>
      <c r="F69141" s="24"/>
      <c r="G69141" s="24"/>
      <c r="H69141" s="24"/>
      <c r="I69141" s="24"/>
      <c r="J69141" s="24"/>
      <c r="K69141" s="24"/>
      <c r="L69141" s="24"/>
      <c r="M69141" s="24"/>
      <c r="P69141" s="10"/>
      <c r="R69141" s="10"/>
      <c r="S69141" s="10"/>
      <c r="T69141" s="10"/>
    </row>
    <row r="69142" spans="1:20" ht="16" x14ac:dyDescent="0.2">
      <c r="A69142" s="24"/>
      <c r="B69142" s="24"/>
      <c r="C69142" s="24"/>
      <c r="D69142" s="24"/>
      <c r="E69142" s="24"/>
      <c r="F69142" s="24"/>
      <c r="G69142" s="24"/>
      <c r="H69142" s="24"/>
      <c r="I69142" s="24"/>
      <c r="J69142" s="24"/>
      <c r="K69142" s="24"/>
      <c r="L69142" s="24"/>
      <c r="M69142" s="24"/>
      <c r="P69142" s="10"/>
      <c r="R69142" s="10"/>
      <c r="S69142" s="10"/>
      <c r="T69142" s="10"/>
    </row>
    <row r="69143" spans="1:20" ht="16" x14ac:dyDescent="0.2">
      <c r="A69143" s="24"/>
      <c r="B69143" s="24"/>
      <c r="C69143" s="24"/>
      <c r="D69143" s="24"/>
      <c r="E69143" s="24"/>
      <c r="F69143" s="24"/>
      <c r="G69143" s="24"/>
      <c r="H69143" s="24"/>
      <c r="I69143" s="24"/>
      <c r="J69143" s="24"/>
      <c r="K69143" s="24"/>
      <c r="L69143" s="24"/>
      <c r="M69143" s="24"/>
      <c r="P69143" s="10"/>
      <c r="R69143" s="10"/>
      <c r="S69143" s="10"/>
      <c r="T69143" s="10"/>
    </row>
    <row r="69144" spans="1:20" ht="16" x14ac:dyDescent="0.2">
      <c r="A69144" s="24"/>
      <c r="B69144" s="24"/>
      <c r="C69144" s="24"/>
      <c r="D69144" s="24"/>
      <c r="E69144" s="24"/>
      <c r="F69144" s="24"/>
      <c r="G69144" s="24"/>
      <c r="H69144" s="24"/>
      <c r="I69144" s="24"/>
      <c r="J69144" s="24"/>
      <c r="K69144" s="24"/>
      <c r="L69144" s="24"/>
      <c r="M69144" s="24"/>
      <c r="P69144" s="10"/>
      <c r="R69144" s="10"/>
      <c r="S69144" s="10"/>
      <c r="T69144" s="10"/>
    </row>
    <row r="69145" spans="1:20" ht="16" x14ac:dyDescent="0.2">
      <c r="A69145" s="24"/>
      <c r="B69145" s="24"/>
      <c r="C69145" s="24"/>
      <c r="D69145" s="24"/>
      <c r="E69145" s="24"/>
      <c r="F69145" s="24"/>
      <c r="G69145" s="24"/>
      <c r="H69145" s="24"/>
      <c r="I69145" s="24"/>
      <c r="J69145" s="24"/>
      <c r="K69145" s="24"/>
      <c r="L69145" s="24"/>
      <c r="M69145" s="24"/>
      <c r="P69145" s="10"/>
      <c r="R69145" s="10"/>
      <c r="S69145" s="10"/>
      <c r="T69145" s="10"/>
    </row>
    <row r="69146" spans="1:20" ht="16" x14ac:dyDescent="0.2">
      <c r="A69146" s="24"/>
      <c r="B69146" s="24"/>
      <c r="C69146" s="24"/>
      <c r="D69146" s="24"/>
      <c r="E69146" s="24"/>
      <c r="F69146" s="24"/>
      <c r="G69146" s="24"/>
      <c r="H69146" s="24"/>
      <c r="I69146" s="24"/>
      <c r="J69146" s="24"/>
      <c r="K69146" s="24"/>
      <c r="L69146" s="24"/>
      <c r="M69146" s="24"/>
      <c r="P69146" s="10"/>
      <c r="R69146" s="10"/>
      <c r="S69146" s="10"/>
      <c r="T69146" s="10"/>
    </row>
    <row r="69147" spans="1:20" ht="16" x14ac:dyDescent="0.2">
      <c r="A69147" s="24"/>
      <c r="B69147" s="24"/>
      <c r="C69147" s="24"/>
      <c r="D69147" s="24"/>
      <c r="E69147" s="24"/>
      <c r="F69147" s="24"/>
      <c r="G69147" s="24"/>
      <c r="H69147" s="24"/>
      <c r="I69147" s="24"/>
      <c r="J69147" s="24"/>
      <c r="K69147" s="24"/>
      <c r="L69147" s="24"/>
      <c r="M69147" s="24"/>
      <c r="P69147" s="10"/>
      <c r="R69147" s="10"/>
      <c r="S69147" s="10"/>
      <c r="T69147" s="10"/>
    </row>
    <row r="69148" spans="1:20" ht="16" x14ac:dyDescent="0.2">
      <c r="A69148" s="24"/>
      <c r="B69148" s="24"/>
      <c r="C69148" s="24"/>
      <c r="D69148" s="24"/>
      <c r="E69148" s="24"/>
      <c r="F69148" s="24"/>
      <c r="G69148" s="24"/>
      <c r="H69148" s="24"/>
      <c r="I69148" s="24"/>
      <c r="J69148" s="24"/>
      <c r="K69148" s="24"/>
      <c r="L69148" s="24"/>
      <c r="M69148" s="24"/>
      <c r="P69148" s="10"/>
      <c r="R69148" s="10"/>
      <c r="S69148" s="10"/>
      <c r="T69148" s="10"/>
    </row>
    <row r="69149" spans="1:20" ht="16" x14ac:dyDescent="0.2">
      <c r="A69149" s="24"/>
      <c r="B69149" s="24"/>
      <c r="C69149" s="24"/>
      <c r="D69149" s="24"/>
      <c r="E69149" s="24"/>
      <c r="F69149" s="24"/>
      <c r="G69149" s="24"/>
      <c r="H69149" s="24"/>
      <c r="I69149" s="24"/>
      <c r="J69149" s="24"/>
      <c r="K69149" s="24"/>
      <c r="L69149" s="24"/>
      <c r="M69149" s="24"/>
      <c r="P69149" s="10"/>
      <c r="R69149" s="10"/>
      <c r="S69149" s="10"/>
      <c r="T69149" s="10"/>
    </row>
    <row r="69150" spans="1:20" ht="16" x14ac:dyDescent="0.2">
      <c r="A69150" s="24"/>
      <c r="B69150" s="24"/>
      <c r="C69150" s="24"/>
      <c r="D69150" s="24"/>
      <c r="E69150" s="24"/>
      <c r="F69150" s="24"/>
      <c r="G69150" s="24"/>
      <c r="H69150" s="24"/>
      <c r="I69150" s="24"/>
      <c r="J69150" s="24"/>
      <c r="K69150" s="24"/>
      <c r="L69150" s="24"/>
      <c r="M69150" s="24"/>
      <c r="P69150" s="10"/>
      <c r="R69150" s="10"/>
      <c r="S69150" s="10"/>
      <c r="T69150" s="10"/>
    </row>
    <row r="69151" spans="1:20" ht="16" x14ac:dyDescent="0.2">
      <c r="A69151" s="24"/>
      <c r="B69151" s="24"/>
      <c r="C69151" s="24"/>
      <c r="D69151" s="24"/>
      <c r="E69151" s="24"/>
      <c r="F69151" s="24"/>
      <c r="G69151" s="24"/>
      <c r="H69151" s="24"/>
      <c r="I69151" s="24"/>
      <c r="J69151" s="24"/>
      <c r="K69151" s="24"/>
      <c r="L69151" s="24"/>
      <c r="M69151" s="24"/>
      <c r="P69151" s="10"/>
      <c r="R69151" s="10"/>
      <c r="S69151" s="10"/>
      <c r="T69151" s="10"/>
    </row>
    <row r="69152" spans="1:20" ht="16" x14ac:dyDescent="0.2">
      <c r="A69152" s="24"/>
      <c r="B69152" s="24"/>
      <c r="C69152" s="24"/>
      <c r="D69152" s="24"/>
      <c r="E69152" s="24"/>
      <c r="F69152" s="24"/>
      <c r="G69152" s="24"/>
      <c r="H69152" s="24"/>
      <c r="I69152" s="24"/>
      <c r="J69152" s="24"/>
      <c r="K69152" s="24"/>
      <c r="L69152" s="24"/>
      <c r="M69152" s="24"/>
      <c r="P69152" s="10"/>
      <c r="R69152" s="10"/>
      <c r="S69152" s="10"/>
      <c r="T69152" s="10"/>
    </row>
    <row r="69153" spans="1:20" ht="16" x14ac:dyDescent="0.2">
      <c r="A69153" s="24"/>
      <c r="B69153" s="24"/>
      <c r="C69153" s="24"/>
      <c r="D69153" s="24"/>
      <c r="E69153" s="24"/>
      <c r="F69153" s="24"/>
      <c r="G69153" s="24"/>
      <c r="H69153" s="24"/>
      <c r="I69153" s="24"/>
      <c r="J69153" s="24"/>
      <c r="K69153" s="24"/>
      <c r="L69153" s="24"/>
      <c r="M69153" s="24"/>
      <c r="P69153" s="10"/>
      <c r="R69153" s="10"/>
      <c r="S69153" s="10"/>
      <c r="T69153" s="10"/>
    </row>
    <row r="69154" spans="1:20" ht="16" x14ac:dyDescent="0.2">
      <c r="A69154" s="24"/>
      <c r="B69154" s="24"/>
      <c r="C69154" s="24"/>
      <c r="D69154" s="24"/>
      <c r="E69154" s="24"/>
      <c r="F69154" s="24"/>
      <c r="G69154" s="24"/>
      <c r="H69154" s="24"/>
      <c r="I69154" s="24"/>
      <c r="J69154" s="24"/>
      <c r="K69154" s="24"/>
      <c r="L69154" s="24"/>
      <c r="M69154" s="24"/>
      <c r="P69154" s="10"/>
      <c r="R69154" s="10"/>
      <c r="S69154" s="10"/>
      <c r="T69154" s="10"/>
    </row>
    <row r="69155" spans="1:20" ht="16" x14ac:dyDescent="0.2">
      <c r="A69155" s="24"/>
      <c r="B69155" s="24"/>
      <c r="C69155" s="24"/>
      <c r="D69155" s="24"/>
      <c r="E69155" s="24"/>
      <c r="F69155" s="24"/>
      <c r="G69155" s="24"/>
      <c r="H69155" s="24"/>
      <c r="I69155" s="24"/>
      <c r="J69155" s="24"/>
      <c r="K69155" s="24"/>
      <c r="L69155" s="24"/>
      <c r="M69155" s="24"/>
      <c r="P69155" s="10"/>
      <c r="R69155" s="10"/>
      <c r="S69155" s="10"/>
      <c r="T69155" s="10"/>
    </row>
    <row r="69156" spans="1:20" ht="16" x14ac:dyDescent="0.2">
      <c r="A69156" s="24"/>
      <c r="B69156" s="24"/>
      <c r="C69156" s="24"/>
      <c r="D69156" s="24"/>
      <c r="E69156" s="24"/>
      <c r="F69156" s="24"/>
      <c r="G69156" s="24"/>
      <c r="H69156" s="24"/>
      <c r="I69156" s="24"/>
      <c r="J69156" s="24"/>
      <c r="K69156" s="24"/>
      <c r="L69156" s="24"/>
      <c r="M69156" s="24"/>
      <c r="P69156" s="10"/>
      <c r="R69156" s="10"/>
      <c r="S69156" s="10"/>
      <c r="T69156" s="10"/>
    </row>
    <row r="69157" spans="1:20" ht="16" x14ac:dyDescent="0.2">
      <c r="A69157" s="24"/>
      <c r="B69157" s="24"/>
      <c r="C69157" s="24"/>
      <c r="D69157" s="24"/>
      <c r="E69157" s="24"/>
      <c r="F69157" s="24"/>
      <c r="G69157" s="24"/>
      <c r="H69157" s="24"/>
      <c r="I69157" s="24"/>
      <c r="J69157" s="24"/>
      <c r="K69157" s="24"/>
      <c r="L69157" s="24"/>
      <c r="M69157" s="24"/>
      <c r="P69157" s="10"/>
      <c r="R69157" s="10"/>
      <c r="S69157" s="10"/>
      <c r="T69157" s="10"/>
    </row>
    <row r="69158" spans="1:20" ht="16" x14ac:dyDescent="0.2">
      <c r="A69158" s="24"/>
      <c r="B69158" s="24"/>
      <c r="C69158" s="24"/>
      <c r="D69158" s="24"/>
      <c r="E69158" s="24"/>
      <c r="F69158" s="24"/>
      <c r="G69158" s="24"/>
      <c r="H69158" s="24"/>
      <c r="I69158" s="24"/>
      <c r="J69158" s="24"/>
      <c r="K69158" s="24"/>
      <c r="L69158" s="24"/>
      <c r="M69158" s="24"/>
      <c r="P69158" s="10"/>
      <c r="R69158" s="10"/>
      <c r="S69158" s="10"/>
      <c r="T69158" s="10"/>
    </row>
    <row r="69159" spans="1:20" ht="16" x14ac:dyDescent="0.2">
      <c r="A69159" s="24"/>
      <c r="B69159" s="24"/>
      <c r="C69159" s="24"/>
      <c r="D69159" s="24"/>
      <c r="E69159" s="24"/>
      <c r="F69159" s="24"/>
      <c r="G69159" s="24"/>
      <c r="H69159" s="24"/>
      <c r="I69159" s="24"/>
      <c r="J69159" s="24"/>
      <c r="K69159" s="24"/>
      <c r="L69159" s="24"/>
      <c r="M69159" s="24"/>
      <c r="P69159" s="10"/>
      <c r="R69159" s="10"/>
      <c r="S69159" s="10"/>
      <c r="T69159" s="10"/>
    </row>
    <row r="69160" spans="1:20" ht="16" x14ac:dyDescent="0.2">
      <c r="A69160" s="24"/>
      <c r="B69160" s="24"/>
      <c r="C69160" s="24"/>
      <c r="D69160" s="24"/>
      <c r="E69160" s="24"/>
      <c r="F69160" s="24"/>
      <c r="G69160" s="24"/>
      <c r="H69160" s="24"/>
      <c r="I69160" s="24"/>
      <c r="J69160" s="24"/>
      <c r="K69160" s="24"/>
      <c r="L69160" s="24"/>
      <c r="M69160" s="24"/>
      <c r="P69160" s="10"/>
      <c r="R69160" s="10"/>
      <c r="S69160" s="10"/>
      <c r="T69160" s="10"/>
    </row>
    <row r="69161" spans="1:20" ht="16" x14ac:dyDescent="0.2">
      <c r="A69161" s="24"/>
      <c r="B69161" s="24"/>
      <c r="C69161" s="24"/>
      <c r="D69161" s="24"/>
      <c r="E69161" s="24"/>
      <c r="F69161" s="24"/>
      <c r="G69161" s="24"/>
      <c r="H69161" s="24"/>
      <c r="I69161" s="24"/>
      <c r="J69161" s="24"/>
      <c r="K69161" s="24"/>
      <c r="L69161" s="24"/>
      <c r="M69161" s="24"/>
      <c r="P69161" s="10"/>
      <c r="R69161" s="10"/>
      <c r="S69161" s="10"/>
      <c r="T69161" s="10"/>
    </row>
    <row r="69162" spans="1:20" ht="16" x14ac:dyDescent="0.2">
      <c r="A69162" s="24"/>
      <c r="B69162" s="24"/>
      <c r="C69162" s="24"/>
      <c r="D69162" s="24"/>
      <c r="E69162" s="24"/>
      <c r="F69162" s="24"/>
      <c r="G69162" s="24"/>
      <c r="H69162" s="24"/>
      <c r="I69162" s="24"/>
      <c r="J69162" s="24"/>
      <c r="K69162" s="24"/>
      <c r="L69162" s="24"/>
      <c r="M69162" s="24"/>
      <c r="P69162" s="10"/>
      <c r="R69162" s="10"/>
      <c r="S69162" s="10"/>
      <c r="T69162" s="10"/>
    </row>
    <row r="69163" spans="1:20" ht="16" x14ac:dyDescent="0.2">
      <c r="A69163" s="24"/>
      <c r="B69163" s="24"/>
      <c r="C69163" s="24"/>
      <c r="D69163" s="24"/>
      <c r="E69163" s="24"/>
      <c r="F69163" s="24"/>
      <c r="G69163" s="24"/>
      <c r="H69163" s="24"/>
      <c r="I69163" s="24"/>
      <c r="J69163" s="24"/>
      <c r="K69163" s="24"/>
      <c r="L69163" s="24"/>
      <c r="M69163" s="24"/>
      <c r="P69163" s="10"/>
      <c r="R69163" s="10"/>
      <c r="S69163" s="10"/>
      <c r="T69163" s="10"/>
    </row>
    <row r="69164" spans="1:20" ht="16" x14ac:dyDescent="0.2">
      <c r="A69164" s="24"/>
      <c r="B69164" s="24"/>
      <c r="C69164" s="24"/>
      <c r="D69164" s="24"/>
      <c r="E69164" s="24"/>
      <c r="F69164" s="24"/>
      <c r="G69164" s="24"/>
      <c r="H69164" s="24"/>
      <c r="I69164" s="24"/>
      <c r="J69164" s="24"/>
      <c r="K69164" s="24"/>
      <c r="L69164" s="24"/>
      <c r="M69164" s="24"/>
      <c r="P69164" s="10"/>
      <c r="R69164" s="10"/>
      <c r="S69164" s="10"/>
      <c r="T69164" s="10"/>
    </row>
    <row r="69165" spans="1:20" ht="16" x14ac:dyDescent="0.2">
      <c r="A69165" s="24"/>
      <c r="B69165" s="24"/>
      <c r="C69165" s="24"/>
      <c r="D69165" s="24"/>
      <c r="E69165" s="24"/>
      <c r="F69165" s="24"/>
      <c r="G69165" s="24"/>
      <c r="H69165" s="24"/>
      <c r="I69165" s="24"/>
      <c r="J69165" s="24"/>
      <c r="K69165" s="24"/>
      <c r="L69165" s="24"/>
      <c r="M69165" s="24"/>
      <c r="P69165" s="10"/>
      <c r="R69165" s="10"/>
      <c r="S69165" s="10"/>
      <c r="T69165" s="10"/>
    </row>
    <row r="69166" spans="1:20" ht="16" x14ac:dyDescent="0.2">
      <c r="A69166" s="24"/>
      <c r="B69166" s="24"/>
      <c r="C69166" s="24"/>
      <c r="D69166" s="24"/>
      <c r="E69166" s="24"/>
      <c r="F69166" s="24"/>
      <c r="G69166" s="24"/>
      <c r="H69166" s="24"/>
      <c r="I69166" s="24"/>
      <c r="J69166" s="24"/>
      <c r="K69166" s="24"/>
      <c r="L69166" s="24"/>
      <c r="M69166" s="24"/>
      <c r="P69166" s="10"/>
      <c r="R69166" s="10"/>
      <c r="S69166" s="10"/>
      <c r="T69166" s="10"/>
    </row>
    <row r="69167" spans="1:20" ht="16" x14ac:dyDescent="0.2">
      <c r="A69167" s="24"/>
      <c r="B69167" s="24"/>
      <c r="C69167" s="24"/>
      <c r="D69167" s="24"/>
      <c r="E69167" s="24"/>
      <c r="F69167" s="24"/>
      <c r="G69167" s="24"/>
      <c r="H69167" s="24"/>
      <c r="I69167" s="24"/>
      <c r="J69167" s="24"/>
      <c r="K69167" s="24"/>
      <c r="L69167" s="24"/>
      <c r="M69167" s="24"/>
      <c r="P69167" s="10"/>
      <c r="R69167" s="10"/>
      <c r="S69167" s="10"/>
      <c r="T69167" s="10"/>
    </row>
    <row r="69168" spans="1:20" ht="16" x14ac:dyDescent="0.2">
      <c r="A69168" s="24"/>
      <c r="B69168" s="24"/>
      <c r="C69168" s="24"/>
      <c r="D69168" s="24"/>
      <c r="E69168" s="24"/>
      <c r="F69168" s="24"/>
      <c r="G69168" s="24"/>
      <c r="H69168" s="24"/>
      <c r="I69168" s="24"/>
      <c r="J69168" s="24"/>
      <c r="K69168" s="24"/>
      <c r="L69168" s="24"/>
      <c r="M69168" s="24"/>
      <c r="P69168" s="10"/>
      <c r="R69168" s="10"/>
      <c r="S69168" s="10"/>
      <c r="T69168" s="10"/>
    </row>
    <row r="69169" spans="1:20" ht="16" x14ac:dyDescent="0.2">
      <c r="A69169" s="24"/>
      <c r="B69169" s="24"/>
      <c r="C69169" s="24"/>
      <c r="D69169" s="24"/>
      <c r="E69169" s="24"/>
      <c r="F69169" s="24"/>
      <c r="G69169" s="24"/>
      <c r="H69169" s="24"/>
      <c r="I69169" s="24"/>
      <c r="J69169" s="24"/>
      <c r="K69169" s="24"/>
      <c r="L69169" s="24"/>
      <c r="M69169" s="24"/>
      <c r="P69169" s="10"/>
      <c r="R69169" s="10"/>
      <c r="S69169" s="10"/>
      <c r="T69169" s="10"/>
    </row>
    <row r="69170" spans="1:20" ht="16" x14ac:dyDescent="0.2">
      <c r="A69170" s="24"/>
      <c r="B69170" s="24"/>
      <c r="C69170" s="24"/>
      <c r="D69170" s="24"/>
      <c r="E69170" s="24"/>
      <c r="F69170" s="24"/>
      <c r="G69170" s="24"/>
      <c r="H69170" s="24"/>
      <c r="I69170" s="24"/>
      <c r="J69170" s="24"/>
      <c r="K69170" s="24"/>
      <c r="L69170" s="24"/>
      <c r="M69170" s="24"/>
      <c r="P69170" s="10"/>
      <c r="R69170" s="10"/>
      <c r="S69170" s="10"/>
      <c r="T69170" s="10"/>
    </row>
    <row r="69171" spans="1:20" ht="16" x14ac:dyDescent="0.2">
      <c r="A69171" s="24"/>
      <c r="B69171" s="24"/>
      <c r="C69171" s="24"/>
      <c r="D69171" s="24"/>
      <c r="E69171" s="24"/>
      <c r="F69171" s="24"/>
      <c r="G69171" s="24"/>
      <c r="H69171" s="24"/>
      <c r="I69171" s="24"/>
      <c r="J69171" s="24"/>
      <c r="K69171" s="24"/>
      <c r="L69171" s="24"/>
      <c r="M69171" s="24"/>
      <c r="P69171" s="10"/>
      <c r="R69171" s="10"/>
      <c r="S69171" s="10"/>
      <c r="T69171" s="10"/>
    </row>
    <row r="69172" spans="1:20" ht="16" x14ac:dyDescent="0.2">
      <c r="A69172" s="24"/>
      <c r="B69172" s="24"/>
      <c r="C69172" s="24"/>
      <c r="D69172" s="24"/>
      <c r="E69172" s="24"/>
      <c r="F69172" s="24"/>
      <c r="G69172" s="24"/>
      <c r="H69172" s="24"/>
      <c r="I69172" s="24"/>
      <c r="J69172" s="24"/>
      <c r="K69172" s="24"/>
      <c r="L69172" s="24"/>
      <c r="M69172" s="24"/>
      <c r="P69172" s="10"/>
      <c r="R69172" s="10"/>
      <c r="S69172" s="10"/>
      <c r="T69172" s="10"/>
    </row>
    <row r="69173" spans="1:20" ht="16" x14ac:dyDescent="0.2">
      <c r="A69173" s="24"/>
      <c r="B69173" s="24"/>
      <c r="C69173" s="24"/>
      <c r="D69173" s="24"/>
      <c r="E69173" s="24"/>
      <c r="F69173" s="24"/>
      <c r="G69173" s="24"/>
      <c r="H69173" s="24"/>
      <c r="I69173" s="24"/>
      <c r="J69173" s="24"/>
      <c r="K69173" s="24"/>
      <c r="L69173" s="24"/>
      <c r="M69173" s="24"/>
      <c r="P69173" s="10"/>
      <c r="R69173" s="10"/>
      <c r="S69173" s="10"/>
      <c r="T69173" s="10"/>
    </row>
    <row r="69174" spans="1:20" ht="16" x14ac:dyDescent="0.2">
      <c r="A69174" s="24"/>
      <c r="B69174" s="24"/>
      <c r="C69174" s="24"/>
      <c r="D69174" s="24"/>
      <c r="E69174" s="24"/>
      <c r="F69174" s="24"/>
      <c r="G69174" s="24"/>
      <c r="H69174" s="24"/>
      <c r="I69174" s="24"/>
      <c r="J69174" s="24"/>
      <c r="K69174" s="24"/>
      <c r="L69174" s="24"/>
      <c r="M69174" s="24"/>
      <c r="P69174" s="10"/>
      <c r="R69174" s="10"/>
      <c r="S69174" s="10"/>
      <c r="T69174" s="10"/>
    </row>
    <row r="69175" spans="1:20" ht="16" x14ac:dyDescent="0.2">
      <c r="A69175" s="24"/>
      <c r="B69175" s="24"/>
      <c r="C69175" s="24"/>
      <c r="D69175" s="24"/>
      <c r="E69175" s="24"/>
      <c r="F69175" s="24"/>
      <c r="G69175" s="24"/>
      <c r="H69175" s="24"/>
      <c r="I69175" s="24"/>
      <c r="J69175" s="24"/>
      <c r="K69175" s="24"/>
      <c r="L69175" s="24"/>
      <c r="M69175" s="24"/>
      <c r="P69175" s="10"/>
      <c r="R69175" s="10"/>
      <c r="S69175" s="10"/>
      <c r="T69175" s="10"/>
    </row>
    <row r="69176" spans="1:20" ht="16" x14ac:dyDescent="0.2">
      <c r="A69176" s="24"/>
      <c r="B69176" s="24"/>
      <c r="C69176" s="24"/>
      <c r="D69176" s="24"/>
      <c r="E69176" s="24"/>
      <c r="F69176" s="24"/>
      <c r="G69176" s="24"/>
      <c r="H69176" s="24"/>
      <c r="I69176" s="24"/>
      <c r="J69176" s="24"/>
      <c r="K69176" s="24"/>
      <c r="L69176" s="24"/>
      <c r="M69176" s="24"/>
      <c r="P69176" s="10"/>
      <c r="R69176" s="10"/>
      <c r="S69176" s="10"/>
      <c r="T69176" s="10"/>
    </row>
    <row r="69177" spans="1:20" ht="16" x14ac:dyDescent="0.2">
      <c r="A69177" s="24"/>
      <c r="B69177" s="24"/>
      <c r="C69177" s="24"/>
      <c r="D69177" s="24"/>
      <c r="E69177" s="24"/>
      <c r="F69177" s="24"/>
      <c r="G69177" s="24"/>
      <c r="H69177" s="24"/>
      <c r="I69177" s="24"/>
      <c r="J69177" s="24"/>
      <c r="K69177" s="24"/>
      <c r="L69177" s="24"/>
      <c r="M69177" s="24"/>
      <c r="P69177" s="10"/>
      <c r="R69177" s="10"/>
      <c r="S69177" s="10"/>
      <c r="T69177" s="10"/>
    </row>
    <row r="69178" spans="1:20" ht="16" x14ac:dyDescent="0.2">
      <c r="A69178" s="24"/>
      <c r="B69178" s="24"/>
      <c r="C69178" s="24"/>
      <c r="D69178" s="24"/>
      <c r="E69178" s="24"/>
      <c r="F69178" s="24"/>
      <c r="G69178" s="24"/>
      <c r="H69178" s="24"/>
      <c r="I69178" s="24"/>
      <c r="J69178" s="24"/>
      <c r="K69178" s="24"/>
      <c r="L69178" s="24"/>
      <c r="M69178" s="24"/>
      <c r="P69178" s="10"/>
      <c r="R69178" s="10"/>
      <c r="S69178" s="10"/>
      <c r="T69178" s="10"/>
    </row>
    <row r="69179" spans="1:20" ht="16" x14ac:dyDescent="0.2">
      <c r="A69179" s="24"/>
      <c r="B69179" s="24"/>
      <c r="C69179" s="24"/>
      <c r="D69179" s="24"/>
      <c r="E69179" s="24"/>
      <c r="F69179" s="24"/>
      <c r="G69179" s="24"/>
      <c r="H69179" s="24"/>
      <c r="I69179" s="24"/>
      <c r="J69179" s="24"/>
      <c r="K69179" s="24"/>
      <c r="L69179" s="24"/>
      <c r="M69179" s="24"/>
      <c r="P69179" s="10"/>
      <c r="R69179" s="10"/>
      <c r="S69179" s="10"/>
      <c r="T69179" s="10"/>
    </row>
    <row r="69180" spans="1:20" ht="16" x14ac:dyDescent="0.2">
      <c r="A69180" s="24"/>
      <c r="B69180" s="24"/>
      <c r="C69180" s="24"/>
      <c r="D69180" s="24"/>
      <c r="E69180" s="24"/>
      <c r="F69180" s="24"/>
      <c r="G69180" s="24"/>
      <c r="H69180" s="24"/>
      <c r="I69180" s="24"/>
      <c r="J69180" s="24"/>
      <c r="K69180" s="24"/>
      <c r="L69180" s="24"/>
      <c r="M69180" s="24"/>
      <c r="P69180" s="10"/>
      <c r="R69180" s="10"/>
      <c r="S69180" s="10"/>
      <c r="T69180" s="10"/>
    </row>
    <row r="69181" spans="1:20" ht="16" x14ac:dyDescent="0.2">
      <c r="A69181" s="24"/>
      <c r="B69181" s="24"/>
      <c r="C69181" s="24"/>
      <c r="D69181" s="24"/>
      <c r="E69181" s="24"/>
      <c r="F69181" s="24"/>
      <c r="G69181" s="24"/>
      <c r="H69181" s="24"/>
      <c r="I69181" s="24"/>
      <c r="J69181" s="24"/>
      <c r="K69181" s="24"/>
      <c r="L69181" s="24"/>
      <c r="M69181" s="24"/>
      <c r="P69181" s="10"/>
      <c r="R69181" s="10"/>
      <c r="S69181" s="10"/>
      <c r="T69181" s="10"/>
    </row>
    <row r="69182" spans="1:20" ht="16" x14ac:dyDescent="0.2">
      <c r="A69182" s="24"/>
      <c r="B69182" s="24"/>
      <c r="C69182" s="24"/>
      <c r="D69182" s="24"/>
      <c r="E69182" s="24"/>
      <c r="F69182" s="24"/>
      <c r="G69182" s="24"/>
      <c r="H69182" s="24"/>
      <c r="I69182" s="24"/>
      <c r="J69182" s="24"/>
      <c r="K69182" s="24"/>
      <c r="L69182" s="24"/>
      <c r="M69182" s="24"/>
      <c r="P69182" s="10"/>
      <c r="R69182" s="10"/>
      <c r="S69182" s="10"/>
      <c r="T69182" s="10"/>
    </row>
    <row r="69183" spans="1:20" ht="16" x14ac:dyDescent="0.2">
      <c r="A69183" s="24"/>
      <c r="B69183" s="24"/>
      <c r="C69183" s="24"/>
      <c r="D69183" s="24"/>
      <c r="E69183" s="24"/>
      <c r="F69183" s="24"/>
      <c r="G69183" s="24"/>
      <c r="H69183" s="24"/>
      <c r="I69183" s="24"/>
      <c r="J69183" s="24"/>
      <c r="K69183" s="24"/>
      <c r="L69183" s="24"/>
      <c r="M69183" s="24"/>
      <c r="P69183" s="10"/>
      <c r="R69183" s="10"/>
      <c r="S69183" s="10"/>
      <c r="T69183" s="10"/>
    </row>
    <row r="69184" spans="1:20" ht="16" x14ac:dyDescent="0.2">
      <c r="A69184" s="24"/>
      <c r="B69184" s="24"/>
      <c r="C69184" s="24"/>
      <c r="D69184" s="24"/>
      <c r="E69184" s="24"/>
      <c r="F69184" s="24"/>
      <c r="G69184" s="24"/>
      <c r="H69184" s="24"/>
      <c r="I69184" s="24"/>
      <c r="J69184" s="24"/>
      <c r="K69184" s="24"/>
      <c r="L69184" s="24"/>
      <c r="M69184" s="24"/>
      <c r="P69184" s="10"/>
      <c r="R69184" s="10"/>
      <c r="S69184" s="10"/>
      <c r="T69184" s="10"/>
    </row>
    <row r="69185" spans="1:20" ht="16" x14ac:dyDescent="0.2">
      <c r="A69185" s="24"/>
      <c r="B69185" s="24"/>
      <c r="C69185" s="24"/>
      <c r="D69185" s="24"/>
      <c r="E69185" s="24"/>
      <c r="F69185" s="24"/>
      <c r="G69185" s="24"/>
      <c r="H69185" s="24"/>
      <c r="I69185" s="24"/>
      <c r="J69185" s="24"/>
      <c r="K69185" s="24"/>
      <c r="L69185" s="24"/>
      <c r="M69185" s="24"/>
      <c r="P69185" s="10"/>
      <c r="R69185" s="10"/>
      <c r="S69185" s="10"/>
      <c r="T69185" s="10"/>
    </row>
    <row r="69186" spans="1:20" ht="16" x14ac:dyDescent="0.2">
      <c r="A69186" s="24"/>
      <c r="B69186" s="24"/>
      <c r="C69186" s="24"/>
      <c r="D69186" s="24"/>
      <c r="E69186" s="24"/>
      <c r="F69186" s="24"/>
      <c r="G69186" s="24"/>
      <c r="H69186" s="24"/>
      <c r="I69186" s="24"/>
      <c r="J69186" s="24"/>
      <c r="K69186" s="24"/>
      <c r="L69186" s="24"/>
      <c r="M69186" s="24"/>
      <c r="P69186" s="10"/>
      <c r="R69186" s="10"/>
      <c r="S69186" s="10"/>
      <c r="T69186" s="10"/>
    </row>
    <row r="69187" spans="1:20" ht="16" x14ac:dyDescent="0.2">
      <c r="A69187" s="24"/>
      <c r="B69187" s="24"/>
      <c r="C69187" s="24"/>
      <c r="D69187" s="24"/>
      <c r="E69187" s="24"/>
      <c r="F69187" s="24"/>
      <c r="G69187" s="24"/>
      <c r="H69187" s="24"/>
      <c r="I69187" s="24"/>
      <c r="J69187" s="24"/>
      <c r="K69187" s="24"/>
      <c r="L69187" s="24"/>
      <c r="M69187" s="24"/>
      <c r="P69187" s="10"/>
      <c r="R69187" s="10"/>
      <c r="S69187" s="10"/>
      <c r="T69187" s="10"/>
    </row>
    <row r="69188" spans="1:20" ht="16" x14ac:dyDescent="0.2">
      <c r="A69188" s="24"/>
      <c r="B69188" s="24"/>
      <c r="C69188" s="24"/>
      <c r="D69188" s="24"/>
      <c r="E69188" s="24"/>
      <c r="F69188" s="24"/>
      <c r="G69188" s="24"/>
      <c r="H69188" s="24"/>
      <c r="I69188" s="24"/>
      <c r="J69188" s="24"/>
      <c r="K69188" s="24"/>
      <c r="L69188" s="24"/>
      <c r="M69188" s="24"/>
      <c r="P69188" s="10"/>
      <c r="R69188" s="10"/>
      <c r="S69188" s="10"/>
      <c r="T69188" s="10"/>
    </row>
    <row r="69189" spans="1:20" ht="16" x14ac:dyDescent="0.2">
      <c r="A69189" s="24"/>
      <c r="B69189" s="24"/>
      <c r="C69189" s="24"/>
      <c r="D69189" s="24"/>
      <c r="E69189" s="24"/>
      <c r="F69189" s="24"/>
      <c r="G69189" s="24"/>
      <c r="H69189" s="24"/>
      <c r="I69189" s="24"/>
      <c r="J69189" s="24"/>
      <c r="K69189" s="24"/>
      <c r="L69189" s="24"/>
      <c r="M69189" s="24"/>
      <c r="P69189" s="10"/>
      <c r="R69189" s="10"/>
      <c r="S69189" s="10"/>
      <c r="T69189" s="10"/>
    </row>
    <row r="69190" spans="1:20" ht="16" x14ac:dyDescent="0.2">
      <c r="A69190" s="24"/>
      <c r="B69190" s="24"/>
      <c r="C69190" s="24"/>
      <c r="D69190" s="24"/>
      <c r="E69190" s="24"/>
      <c r="F69190" s="24"/>
      <c r="G69190" s="24"/>
      <c r="H69190" s="24"/>
      <c r="I69190" s="24"/>
      <c r="J69190" s="24"/>
      <c r="K69190" s="24"/>
      <c r="L69190" s="24"/>
      <c r="M69190" s="24"/>
      <c r="P69190" s="10"/>
      <c r="R69190" s="10"/>
      <c r="S69190" s="10"/>
      <c r="T69190" s="10"/>
    </row>
    <row r="69191" spans="1:20" ht="16" x14ac:dyDescent="0.2">
      <c r="A69191" s="24"/>
      <c r="B69191" s="24"/>
      <c r="C69191" s="24"/>
      <c r="D69191" s="24"/>
      <c r="E69191" s="24"/>
      <c r="F69191" s="24"/>
      <c r="G69191" s="24"/>
      <c r="H69191" s="24"/>
      <c r="I69191" s="24"/>
      <c r="J69191" s="24"/>
      <c r="K69191" s="24"/>
      <c r="L69191" s="24"/>
      <c r="M69191" s="24"/>
      <c r="P69191" s="10"/>
      <c r="R69191" s="10"/>
      <c r="S69191" s="10"/>
      <c r="T69191" s="10"/>
    </row>
    <row r="69192" spans="1:20" ht="16" x14ac:dyDescent="0.2">
      <c r="A69192" s="24"/>
      <c r="B69192" s="24"/>
      <c r="C69192" s="24"/>
      <c r="D69192" s="24"/>
      <c r="E69192" s="24"/>
      <c r="F69192" s="24"/>
      <c r="G69192" s="24"/>
      <c r="H69192" s="24"/>
      <c r="I69192" s="24"/>
      <c r="J69192" s="24"/>
      <c r="K69192" s="24"/>
      <c r="L69192" s="24"/>
      <c r="M69192" s="24"/>
      <c r="P69192" s="10"/>
      <c r="R69192" s="10"/>
      <c r="S69192" s="10"/>
      <c r="T69192" s="10"/>
    </row>
    <row r="69193" spans="1:20" ht="16" x14ac:dyDescent="0.2">
      <c r="A69193" s="24"/>
      <c r="B69193" s="24"/>
      <c r="C69193" s="24"/>
      <c r="D69193" s="24"/>
      <c r="E69193" s="24"/>
      <c r="F69193" s="24"/>
      <c r="G69193" s="24"/>
      <c r="H69193" s="24"/>
      <c r="I69193" s="24"/>
      <c r="J69193" s="24"/>
      <c r="K69193" s="24"/>
      <c r="L69193" s="24"/>
      <c r="M69193" s="24"/>
      <c r="P69193" s="10"/>
      <c r="R69193" s="10"/>
      <c r="S69193" s="10"/>
      <c r="T69193" s="10"/>
    </row>
    <row r="69194" spans="1:20" ht="16" x14ac:dyDescent="0.2">
      <c r="A69194" s="24"/>
      <c r="B69194" s="24"/>
      <c r="C69194" s="24"/>
      <c r="D69194" s="24"/>
      <c r="E69194" s="24"/>
      <c r="F69194" s="24"/>
      <c r="G69194" s="24"/>
      <c r="H69194" s="24"/>
      <c r="I69194" s="24"/>
      <c r="J69194" s="24"/>
      <c r="K69194" s="24"/>
      <c r="L69194" s="24"/>
      <c r="M69194" s="24"/>
      <c r="P69194" s="10"/>
      <c r="R69194" s="10"/>
      <c r="S69194" s="10"/>
      <c r="T69194" s="10"/>
    </row>
    <row r="69195" spans="1:20" ht="16" x14ac:dyDescent="0.2">
      <c r="A69195" s="24"/>
      <c r="B69195" s="24"/>
      <c r="C69195" s="24"/>
      <c r="D69195" s="24"/>
      <c r="E69195" s="24"/>
      <c r="F69195" s="24"/>
      <c r="G69195" s="24"/>
      <c r="H69195" s="24"/>
      <c r="I69195" s="24"/>
      <c r="J69195" s="24"/>
      <c r="K69195" s="24"/>
      <c r="L69195" s="24"/>
      <c r="M69195" s="24"/>
      <c r="P69195" s="10"/>
      <c r="R69195" s="10"/>
      <c r="S69195" s="10"/>
      <c r="T69195" s="10"/>
    </row>
    <row r="69196" spans="1:20" ht="16" x14ac:dyDescent="0.2">
      <c r="A69196" s="24"/>
      <c r="B69196" s="24"/>
      <c r="C69196" s="24"/>
      <c r="D69196" s="24"/>
      <c r="E69196" s="24"/>
      <c r="F69196" s="24"/>
      <c r="G69196" s="24"/>
      <c r="H69196" s="24"/>
      <c r="I69196" s="24"/>
      <c r="J69196" s="24"/>
      <c r="K69196" s="24"/>
      <c r="L69196" s="24"/>
      <c r="M69196" s="24"/>
      <c r="P69196" s="10"/>
      <c r="R69196" s="10"/>
      <c r="S69196" s="10"/>
      <c r="T69196" s="10"/>
    </row>
    <row r="69197" spans="1:20" ht="16" x14ac:dyDescent="0.2">
      <c r="A69197" s="24"/>
      <c r="B69197" s="24"/>
      <c r="C69197" s="24"/>
      <c r="D69197" s="24"/>
      <c r="E69197" s="24"/>
      <c r="F69197" s="24"/>
      <c r="G69197" s="24"/>
      <c r="H69197" s="24"/>
      <c r="I69197" s="24"/>
      <c r="J69197" s="24"/>
      <c r="K69197" s="24"/>
      <c r="L69197" s="24"/>
      <c r="M69197" s="24"/>
      <c r="P69197" s="10"/>
      <c r="R69197" s="10"/>
      <c r="S69197" s="10"/>
      <c r="T69197" s="10"/>
    </row>
    <row r="69198" spans="1:20" ht="16" x14ac:dyDescent="0.2">
      <c r="A69198" s="24"/>
      <c r="B69198" s="24"/>
      <c r="C69198" s="24"/>
      <c r="D69198" s="24"/>
      <c r="E69198" s="24"/>
      <c r="F69198" s="24"/>
      <c r="G69198" s="24"/>
      <c r="H69198" s="24"/>
      <c r="I69198" s="24"/>
      <c r="J69198" s="24"/>
      <c r="K69198" s="24"/>
      <c r="L69198" s="24"/>
      <c r="M69198" s="24"/>
      <c r="P69198" s="10"/>
      <c r="R69198" s="10"/>
      <c r="S69198" s="10"/>
      <c r="T69198" s="10"/>
    </row>
    <row r="69199" spans="1:20" ht="16" x14ac:dyDescent="0.2">
      <c r="A69199" s="24"/>
      <c r="B69199" s="24"/>
      <c r="C69199" s="24"/>
      <c r="D69199" s="24"/>
      <c r="E69199" s="24"/>
      <c r="F69199" s="24"/>
      <c r="G69199" s="24"/>
      <c r="H69199" s="24"/>
      <c r="I69199" s="24"/>
      <c r="J69199" s="24"/>
      <c r="K69199" s="24"/>
      <c r="L69199" s="24"/>
      <c r="M69199" s="24"/>
      <c r="P69199" s="10"/>
      <c r="R69199" s="10"/>
      <c r="S69199" s="10"/>
      <c r="T69199" s="10"/>
    </row>
    <row r="69200" spans="1:20" ht="16" x14ac:dyDescent="0.2">
      <c r="A69200" s="24"/>
      <c r="B69200" s="24"/>
      <c r="C69200" s="24"/>
      <c r="D69200" s="24"/>
      <c r="E69200" s="24"/>
      <c r="F69200" s="24"/>
      <c r="G69200" s="24"/>
      <c r="H69200" s="24"/>
      <c r="I69200" s="24"/>
      <c r="J69200" s="24"/>
      <c r="K69200" s="24"/>
      <c r="L69200" s="24"/>
      <c r="M69200" s="24"/>
      <c r="P69200" s="10"/>
      <c r="R69200" s="10"/>
      <c r="S69200" s="10"/>
      <c r="T69200" s="10"/>
    </row>
    <row r="69201" spans="1:20" ht="16" x14ac:dyDescent="0.2">
      <c r="A69201" s="24"/>
      <c r="B69201" s="24"/>
      <c r="C69201" s="24"/>
      <c r="D69201" s="24"/>
      <c r="E69201" s="24"/>
      <c r="F69201" s="24"/>
      <c r="G69201" s="24"/>
      <c r="H69201" s="24"/>
      <c r="I69201" s="24"/>
      <c r="J69201" s="24"/>
      <c r="K69201" s="24"/>
      <c r="L69201" s="24"/>
      <c r="M69201" s="24"/>
      <c r="P69201" s="10"/>
      <c r="R69201" s="10"/>
      <c r="S69201" s="10"/>
      <c r="T69201" s="10"/>
    </row>
    <row r="69202" spans="1:20" ht="16" x14ac:dyDescent="0.2">
      <c r="A69202" s="24"/>
      <c r="B69202" s="24"/>
      <c r="C69202" s="24"/>
      <c r="D69202" s="24"/>
      <c r="E69202" s="24"/>
      <c r="F69202" s="24"/>
      <c r="G69202" s="24"/>
      <c r="H69202" s="24"/>
      <c r="I69202" s="24"/>
      <c r="J69202" s="24"/>
      <c r="K69202" s="24"/>
      <c r="L69202" s="24"/>
      <c r="M69202" s="24"/>
      <c r="P69202" s="10"/>
      <c r="R69202" s="10"/>
      <c r="S69202" s="10"/>
      <c r="T69202" s="10"/>
    </row>
    <row r="69203" spans="1:20" ht="16" x14ac:dyDescent="0.2">
      <c r="A69203" s="24"/>
      <c r="B69203" s="24"/>
      <c r="C69203" s="24"/>
      <c r="D69203" s="24"/>
      <c r="E69203" s="24"/>
      <c r="F69203" s="24"/>
      <c r="G69203" s="24"/>
      <c r="H69203" s="24"/>
      <c r="I69203" s="24"/>
      <c r="J69203" s="24"/>
      <c r="K69203" s="24"/>
      <c r="L69203" s="24"/>
      <c r="M69203" s="24"/>
      <c r="P69203" s="10"/>
      <c r="R69203" s="10"/>
      <c r="S69203" s="10"/>
      <c r="T69203" s="10"/>
    </row>
    <row r="69204" spans="1:20" ht="16" x14ac:dyDescent="0.2">
      <c r="A69204" s="24"/>
      <c r="B69204" s="24"/>
      <c r="C69204" s="24"/>
      <c r="D69204" s="24"/>
      <c r="E69204" s="24"/>
      <c r="F69204" s="24"/>
      <c r="G69204" s="24"/>
      <c r="H69204" s="24"/>
      <c r="I69204" s="24"/>
      <c r="J69204" s="24"/>
      <c r="K69204" s="24"/>
      <c r="L69204" s="24"/>
      <c r="M69204" s="24"/>
      <c r="P69204" s="10"/>
      <c r="R69204" s="10"/>
      <c r="S69204" s="10"/>
      <c r="T69204" s="10"/>
    </row>
    <row r="69205" spans="1:20" ht="16" x14ac:dyDescent="0.2">
      <c r="A69205" s="24"/>
      <c r="B69205" s="24"/>
      <c r="C69205" s="24"/>
      <c r="D69205" s="24"/>
      <c r="E69205" s="24"/>
      <c r="F69205" s="24"/>
      <c r="G69205" s="24"/>
      <c r="H69205" s="24"/>
      <c r="I69205" s="24"/>
      <c r="J69205" s="24"/>
      <c r="K69205" s="24"/>
      <c r="L69205" s="24"/>
      <c r="M69205" s="24"/>
      <c r="P69205" s="10"/>
      <c r="R69205" s="10"/>
      <c r="S69205" s="10"/>
      <c r="T69205" s="10"/>
    </row>
    <row r="69206" spans="1:20" ht="16" x14ac:dyDescent="0.2">
      <c r="A69206" s="24"/>
      <c r="B69206" s="24"/>
      <c r="C69206" s="24"/>
      <c r="D69206" s="24"/>
      <c r="E69206" s="24"/>
      <c r="F69206" s="24"/>
      <c r="G69206" s="24"/>
      <c r="H69206" s="24"/>
      <c r="I69206" s="24"/>
      <c r="J69206" s="24"/>
      <c r="K69206" s="24"/>
      <c r="L69206" s="24"/>
      <c r="M69206" s="24"/>
      <c r="P69206" s="10"/>
      <c r="R69206" s="10"/>
      <c r="S69206" s="10"/>
      <c r="T69206" s="10"/>
    </row>
    <row r="69207" spans="1:20" ht="16" x14ac:dyDescent="0.2">
      <c r="A69207" s="24"/>
      <c r="B69207" s="24"/>
      <c r="C69207" s="24"/>
      <c r="D69207" s="24"/>
      <c r="E69207" s="24"/>
      <c r="F69207" s="24"/>
      <c r="G69207" s="24"/>
      <c r="H69207" s="24"/>
      <c r="I69207" s="24"/>
      <c r="J69207" s="24"/>
      <c r="K69207" s="24"/>
      <c r="L69207" s="24"/>
      <c r="M69207" s="24"/>
      <c r="P69207" s="10"/>
      <c r="R69207" s="10"/>
      <c r="S69207" s="10"/>
      <c r="T69207" s="10"/>
    </row>
    <row r="69208" spans="1:20" ht="16" x14ac:dyDescent="0.2">
      <c r="A69208" s="24"/>
      <c r="B69208" s="24"/>
      <c r="C69208" s="24"/>
      <c r="D69208" s="24"/>
      <c r="E69208" s="24"/>
      <c r="F69208" s="24"/>
      <c r="G69208" s="24"/>
      <c r="H69208" s="24"/>
      <c r="I69208" s="24"/>
      <c r="J69208" s="24"/>
      <c r="K69208" s="24"/>
      <c r="L69208" s="24"/>
      <c r="M69208" s="24"/>
      <c r="P69208" s="10"/>
      <c r="R69208" s="10"/>
      <c r="S69208" s="10"/>
      <c r="T69208" s="10"/>
    </row>
    <row r="69209" spans="1:20" ht="16" x14ac:dyDescent="0.2">
      <c r="A69209" s="24"/>
      <c r="B69209" s="24"/>
      <c r="C69209" s="24"/>
      <c r="D69209" s="24"/>
      <c r="E69209" s="24"/>
      <c r="F69209" s="24"/>
      <c r="G69209" s="24"/>
      <c r="H69209" s="24"/>
      <c r="I69209" s="24"/>
      <c r="J69209" s="24"/>
      <c r="K69209" s="24"/>
      <c r="L69209" s="24"/>
      <c r="M69209" s="24"/>
      <c r="P69209" s="10"/>
      <c r="R69209" s="10"/>
      <c r="S69209" s="10"/>
      <c r="T69209" s="10"/>
    </row>
    <row r="69210" spans="1:20" ht="16" x14ac:dyDescent="0.2">
      <c r="A69210" s="24"/>
      <c r="B69210" s="24"/>
      <c r="C69210" s="24"/>
      <c r="D69210" s="24"/>
      <c r="E69210" s="24"/>
      <c r="F69210" s="24"/>
      <c r="G69210" s="24"/>
      <c r="H69210" s="24"/>
      <c r="I69210" s="24"/>
      <c r="J69210" s="24"/>
      <c r="K69210" s="24"/>
      <c r="L69210" s="24"/>
      <c r="M69210" s="24"/>
      <c r="P69210" s="10"/>
      <c r="R69210" s="10"/>
      <c r="S69210" s="10"/>
      <c r="T69210" s="10"/>
    </row>
    <row r="69211" spans="1:20" ht="16" x14ac:dyDescent="0.2">
      <c r="A69211" s="24"/>
      <c r="B69211" s="24"/>
      <c r="C69211" s="24"/>
      <c r="D69211" s="24"/>
      <c r="E69211" s="24"/>
      <c r="F69211" s="24"/>
      <c r="G69211" s="24"/>
      <c r="H69211" s="24"/>
      <c r="I69211" s="24"/>
      <c r="J69211" s="24"/>
      <c r="K69211" s="24"/>
      <c r="L69211" s="24"/>
      <c r="M69211" s="24"/>
      <c r="P69211" s="10"/>
      <c r="R69211" s="10"/>
      <c r="S69211" s="10"/>
      <c r="T69211" s="10"/>
    </row>
    <row r="69212" spans="1:20" ht="16" x14ac:dyDescent="0.2">
      <c r="A69212" s="24"/>
      <c r="B69212" s="24"/>
      <c r="C69212" s="24"/>
      <c r="D69212" s="24"/>
      <c r="E69212" s="24"/>
      <c r="F69212" s="24"/>
      <c r="G69212" s="24"/>
      <c r="H69212" s="24"/>
      <c r="I69212" s="24"/>
      <c r="J69212" s="24"/>
      <c r="K69212" s="24"/>
      <c r="L69212" s="24"/>
      <c r="M69212" s="24"/>
      <c r="P69212" s="10"/>
      <c r="R69212" s="10"/>
      <c r="S69212" s="10"/>
      <c r="T69212" s="10"/>
    </row>
    <row r="69213" spans="1:20" ht="16" x14ac:dyDescent="0.2">
      <c r="A69213" s="24"/>
      <c r="B69213" s="24"/>
      <c r="C69213" s="24"/>
      <c r="D69213" s="24"/>
      <c r="E69213" s="24"/>
      <c r="F69213" s="24"/>
      <c r="G69213" s="24"/>
      <c r="H69213" s="24"/>
      <c r="I69213" s="24"/>
      <c r="J69213" s="24"/>
      <c r="K69213" s="24"/>
      <c r="L69213" s="24"/>
      <c r="M69213" s="24"/>
      <c r="P69213" s="10"/>
      <c r="R69213" s="10"/>
      <c r="S69213" s="10"/>
      <c r="T69213" s="10"/>
    </row>
    <row r="69214" spans="1:20" ht="16" x14ac:dyDescent="0.2">
      <c r="A69214" s="24"/>
      <c r="B69214" s="24"/>
      <c r="C69214" s="24"/>
      <c r="D69214" s="24"/>
      <c r="E69214" s="24"/>
      <c r="F69214" s="24"/>
      <c r="G69214" s="24"/>
      <c r="H69214" s="24"/>
      <c r="I69214" s="24"/>
      <c r="J69214" s="24"/>
      <c r="K69214" s="24"/>
      <c r="L69214" s="24"/>
      <c r="M69214" s="24"/>
      <c r="P69214" s="10"/>
      <c r="R69214" s="10"/>
      <c r="S69214" s="10"/>
      <c r="T69214" s="10"/>
    </row>
    <row r="69215" spans="1:20" ht="16" x14ac:dyDescent="0.2">
      <c r="A69215" s="24"/>
      <c r="B69215" s="24"/>
      <c r="C69215" s="24"/>
      <c r="D69215" s="24"/>
      <c r="E69215" s="24"/>
      <c r="F69215" s="24"/>
      <c r="G69215" s="24"/>
      <c r="H69215" s="24"/>
      <c r="I69215" s="24"/>
      <c r="J69215" s="24"/>
      <c r="K69215" s="24"/>
      <c r="L69215" s="24"/>
      <c r="M69215" s="24"/>
      <c r="P69215" s="10"/>
      <c r="R69215" s="10"/>
      <c r="S69215" s="10"/>
      <c r="T69215" s="10"/>
    </row>
    <row r="69216" spans="1:20" ht="16" x14ac:dyDescent="0.2">
      <c r="A69216" s="24"/>
      <c r="B69216" s="24"/>
      <c r="C69216" s="24"/>
      <c r="D69216" s="24"/>
      <c r="E69216" s="24"/>
      <c r="F69216" s="24"/>
      <c r="G69216" s="24"/>
      <c r="H69216" s="24"/>
      <c r="I69216" s="24"/>
      <c r="J69216" s="24"/>
      <c r="K69216" s="24"/>
      <c r="L69216" s="24"/>
      <c r="M69216" s="24"/>
      <c r="P69216" s="10"/>
      <c r="R69216" s="10"/>
      <c r="S69216" s="10"/>
      <c r="T69216" s="10"/>
    </row>
    <row r="69217" spans="1:20" ht="16" x14ac:dyDescent="0.2">
      <c r="A69217" s="24"/>
      <c r="B69217" s="24"/>
      <c r="C69217" s="24"/>
      <c r="D69217" s="24"/>
      <c r="E69217" s="24"/>
      <c r="F69217" s="24"/>
      <c r="G69217" s="24"/>
      <c r="H69217" s="24"/>
      <c r="I69217" s="24"/>
      <c r="J69217" s="24"/>
      <c r="K69217" s="24"/>
      <c r="L69217" s="24"/>
      <c r="M69217" s="24"/>
      <c r="P69217" s="10"/>
      <c r="R69217" s="10"/>
      <c r="S69217" s="10"/>
      <c r="T69217" s="10"/>
    </row>
    <row r="69218" spans="1:20" ht="16" x14ac:dyDescent="0.2">
      <c r="A69218" s="24"/>
      <c r="B69218" s="24"/>
      <c r="C69218" s="24"/>
      <c r="D69218" s="24"/>
      <c r="E69218" s="24"/>
      <c r="F69218" s="24"/>
      <c r="G69218" s="24"/>
      <c r="H69218" s="24"/>
      <c r="I69218" s="24"/>
      <c r="J69218" s="24"/>
      <c r="K69218" s="24"/>
      <c r="L69218" s="24"/>
      <c r="M69218" s="24"/>
      <c r="P69218" s="10"/>
      <c r="R69218" s="10"/>
      <c r="S69218" s="10"/>
      <c r="T69218" s="10"/>
    </row>
    <row r="69219" spans="1:20" ht="16" x14ac:dyDescent="0.2">
      <c r="A69219" s="24"/>
      <c r="B69219" s="24"/>
      <c r="C69219" s="24"/>
      <c r="D69219" s="24"/>
      <c r="E69219" s="24"/>
      <c r="F69219" s="24"/>
      <c r="G69219" s="24"/>
      <c r="H69219" s="24"/>
      <c r="I69219" s="24"/>
      <c r="J69219" s="24"/>
      <c r="K69219" s="24"/>
      <c r="L69219" s="24"/>
      <c r="M69219" s="24"/>
      <c r="P69219" s="10"/>
      <c r="R69219" s="10"/>
      <c r="S69219" s="10"/>
      <c r="T69219" s="10"/>
    </row>
    <row r="69220" spans="1:20" ht="16" x14ac:dyDescent="0.2">
      <c r="A69220" s="24"/>
      <c r="B69220" s="24"/>
      <c r="C69220" s="24"/>
      <c r="D69220" s="24"/>
      <c r="E69220" s="24"/>
      <c r="F69220" s="24"/>
      <c r="G69220" s="24"/>
      <c r="H69220" s="24"/>
      <c r="I69220" s="24"/>
      <c r="J69220" s="24"/>
      <c r="K69220" s="24"/>
      <c r="L69220" s="24"/>
      <c r="M69220" s="24"/>
      <c r="P69220" s="10"/>
      <c r="R69220" s="10"/>
      <c r="S69220" s="10"/>
      <c r="T69220" s="10"/>
    </row>
    <row r="69221" spans="1:20" ht="16" x14ac:dyDescent="0.2">
      <c r="A69221" s="24"/>
      <c r="B69221" s="24"/>
      <c r="C69221" s="24"/>
      <c r="D69221" s="24"/>
      <c r="E69221" s="24"/>
      <c r="F69221" s="24"/>
      <c r="G69221" s="24"/>
      <c r="H69221" s="24"/>
      <c r="I69221" s="24"/>
      <c r="J69221" s="24"/>
      <c r="K69221" s="24"/>
      <c r="L69221" s="24"/>
      <c r="M69221" s="24"/>
      <c r="P69221" s="10"/>
      <c r="R69221" s="10"/>
      <c r="S69221" s="10"/>
      <c r="T69221" s="10"/>
    </row>
    <row r="69222" spans="1:20" ht="16" x14ac:dyDescent="0.2">
      <c r="A69222" s="24"/>
      <c r="B69222" s="24"/>
      <c r="C69222" s="24"/>
      <c r="D69222" s="24"/>
      <c r="E69222" s="24"/>
      <c r="F69222" s="24"/>
      <c r="G69222" s="24"/>
      <c r="H69222" s="24"/>
      <c r="I69222" s="24"/>
      <c r="J69222" s="24"/>
      <c r="K69222" s="24"/>
      <c r="L69222" s="24"/>
      <c r="M69222" s="24"/>
      <c r="P69222" s="10"/>
      <c r="R69222" s="10"/>
      <c r="S69222" s="10"/>
      <c r="T69222" s="10"/>
    </row>
    <row r="69223" spans="1:20" ht="16" x14ac:dyDescent="0.2">
      <c r="A69223" s="24"/>
      <c r="B69223" s="24"/>
      <c r="C69223" s="24"/>
      <c r="D69223" s="24"/>
      <c r="E69223" s="24"/>
      <c r="F69223" s="24"/>
      <c r="G69223" s="24"/>
      <c r="H69223" s="24"/>
      <c r="I69223" s="24"/>
      <c r="J69223" s="24"/>
      <c r="K69223" s="24"/>
      <c r="L69223" s="24"/>
      <c r="M69223" s="24"/>
      <c r="P69223" s="10"/>
      <c r="R69223" s="10"/>
      <c r="S69223" s="10"/>
      <c r="T69223" s="10"/>
    </row>
    <row r="69224" spans="1:20" ht="16" x14ac:dyDescent="0.2">
      <c r="A69224" s="24"/>
      <c r="B69224" s="24"/>
      <c r="C69224" s="24"/>
      <c r="D69224" s="24"/>
      <c r="E69224" s="24"/>
      <c r="F69224" s="24"/>
      <c r="G69224" s="24"/>
      <c r="H69224" s="24"/>
      <c r="I69224" s="24"/>
      <c r="J69224" s="24"/>
      <c r="K69224" s="24"/>
      <c r="L69224" s="24"/>
      <c r="M69224" s="24"/>
      <c r="P69224" s="10"/>
      <c r="R69224" s="10"/>
      <c r="S69224" s="10"/>
      <c r="T69224" s="10"/>
    </row>
    <row r="69225" spans="1:20" ht="16" x14ac:dyDescent="0.2">
      <c r="A69225" s="24"/>
      <c r="B69225" s="24"/>
      <c r="C69225" s="24"/>
      <c r="D69225" s="24"/>
      <c r="E69225" s="24"/>
      <c r="F69225" s="24"/>
      <c r="G69225" s="24"/>
      <c r="H69225" s="24"/>
      <c r="I69225" s="24"/>
      <c r="J69225" s="24"/>
      <c r="K69225" s="24"/>
      <c r="L69225" s="24"/>
      <c r="M69225" s="24"/>
      <c r="P69225" s="10"/>
      <c r="R69225" s="10"/>
      <c r="S69225" s="10"/>
      <c r="T69225" s="10"/>
    </row>
    <row r="69226" spans="1:20" ht="16" x14ac:dyDescent="0.2">
      <c r="A69226" s="24"/>
      <c r="B69226" s="24"/>
      <c r="C69226" s="24"/>
      <c r="D69226" s="24"/>
      <c r="E69226" s="24"/>
      <c r="F69226" s="24"/>
      <c r="G69226" s="24"/>
      <c r="H69226" s="24"/>
      <c r="I69226" s="24"/>
      <c r="J69226" s="24"/>
      <c r="K69226" s="24"/>
      <c r="L69226" s="24"/>
      <c r="M69226" s="24"/>
      <c r="P69226" s="10"/>
      <c r="R69226" s="10"/>
      <c r="S69226" s="10"/>
      <c r="T69226" s="10"/>
    </row>
    <row r="69227" spans="1:20" ht="16" x14ac:dyDescent="0.2">
      <c r="A69227" s="24"/>
      <c r="B69227" s="24"/>
      <c r="C69227" s="24"/>
      <c r="D69227" s="24"/>
      <c r="E69227" s="24"/>
      <c r="F69227" s="24"/>
      <c r="G69227" s="24"/>
      <c r="H69227" s="24"/>
      <c r="I69227" s="24"/>
      <c r="J69227" s="24"/>
      <c r="K69227" s="24"/>
      <c r="L69227" s="24"/>
      <c r="M69227" s="24"/>
      <c r="P69227" s="10"/>
      <c r="R69227" s="10"/>
      <c r="S69227" s="10"/>
      <c r="T69227" s="10"/>
    </row>
    <row r="69228" spans="1:20" ht="16" x14ac:dyDescent="0.2">
      <c r="A69228" s="24"/>
      <c r="B69228" s="24"/>
      <c r="C69228" s="24"/>
      <c r="D69228" s="24"/>
      <c r="E69228" s="24"/>
      <c r="F69228" s="24"/>
      <c r="G69228" s="24"/>
      <c r="H69228" s="24"/>
      <c r="I69228" s="24"/>
      <c r="J69228" s="24"/>
      <c r="K69228" s="24"/>
      <c r="L69228" s="24"/>
      <c r="M69228" s="24"/>
      <c r="P69228" s="10"/>
      <c r="R69228" s="10"/>
      <c r="S69228" s="10"/>
      <c r="T69228" s="10"/>
    </row>
    <row r="69229" spans="1:20" ht="16" x14ac:dyDescent="0.2">
      <c r="A69229" s="24"/>
      <c r="B69229" s="24"/>
      <c r="C69229" s="24"/>
      <c r="D69229" s="24"/>
      <c r="E69229" s="24"/>
      <c r="F69229" s="24"/>
      <c r="G69229" s="24"/>
      <c r="H69229" s="24"/>
      <c r="I69229" s="24"/>
      <c r="J69229" s="24"/>
      <c r="K69229" s="24"/>
      <c r="L69229" s="24"/>
      <c r="M69229" s="24"/>
      <c r="P69229" s="10"/>
      <c r="R69229" s="10"/>
      <c r="S69229" s="10"/>
      <c r="T69229" s="10"/>
    </row>
    <row r="69230" spans="1:20" ht="16" x14ac:dyDescent="0.2">
      <c r="A69230" s="24"/>
      <c r="B69230" s="24"/>
      <c r="C69230" s="24"/>
      <c r="D69230" s="24"/>
      <c r="E69230" s="24"/>
      <c r="F69230" s="24"/>
      <c r="G69230" s="24"/>
      <c r="H69230" s="24"/>
      <c r="I69230" s="24"/>
      <c r="J69230" s="24"/>
      <c r="K69230" s="24"/>
      <c r="L69230" s="24"/>
      <c r="M69230" s="24"/>
      <c r="P69230" s="10"/>
      <c r="R69230" s="10"/>
      <c r="S69230" s="10"/>
      <c r="T69230" s="10"/>
    </row>
    <row r="69231" spans="1:20" ht="16" x14ac:dyDescent="0.2">
      <c r="A69231" s="24"/>
      <c r="B69231" s="24"/>
      <c r="C69231" s="24"/>
      <c r="D69231" s="24"/>
      <c r="E69231" s="24"/>
      <c r="F69231" s="24"/>
      <c r="G69231" s="24"/>
      <c r="H69231" s="24"/>
      <c r="I69231" s="24"/>
      <c r="J69231" s="24"/>
      <c r="K69231" s="24"/>
      <c r="L69231" s="24"/>
      <c r="M69231" s="24"/>
      <c r="P69231" s="10"/>
      <c r="R69231" s="10"/>
      <c r="S69231" s="10"/>
      <c r="T69231" s="10"/>
    </row>
    <row r="69232" spans="1:20" ht="16" x14ac:dyDescent="0.2">
      <c r="A69232" s="24"/>
      <c r="B69232" s="24"/>
      <c r="C69232" s="24"/>
      <c r="D69232" s="24"/>
      <c r="E69232" s="24"/>
      <c r="F69232" s="24"/>
      <c r="G69232" s="24"/>
      <c r="H69232" s="24"/>
      <c r="I69232" s="24"/>
      <c r="J69232" s="24"/>
      <c r="K69232" s="24"/>
      <c r="L69232" s="24"/>
      <c r="M69232" s="24"/>
      <c r="P69232" s="10"/>
      <c r="R69232" s="10"/>
      <c r="S69232" s="10"/>
      <c r="T69232" s="10"/>
    </row>
    <row r="69233" spans="1:20" ht="16" x14ac:dyDescent="0.2">
      <c r="A69233" s="24"/>
      <c r="B69233" s="24"/>
      <c r="C69233" s="24"/>
      <c r="D69233" s="24"/>
      <c r="E69233" s="24"/>
      <c r="F69233" s="24"/>
      <c r="G69233" s="24"/>
      <c r="H69233" s="24"/>
      <c r="I69233" s="24"/>
      <c r="J69233" s="24"/>
      <c r="K69233" s="24"/>
      <c r="L69233" s="24"/>
      <c r="M69233" s="24"/>
      <c r="P69233" s="10"/>
      <c r="R69233" s="10"/>
      <c r="S69233" s="10"/>
      <c r="T69233" s="10"/>
    </row>
    <row r="69234" spans="1:20" ht="16" x14ac:dyDescent="0.2">
      <c r="A69234" s="24"/>
      <c r="B69234" s="24"/>
      <c r="C69234" s="24"/>
      <c r="D69234" s="24"/>
      <c r="E69234" s="24"/>
      <c r="F69234" s="24"/>
      <c r="G69234" s="24"/>
      <c r="H69234" s="24"/>
      <c r="I69234" s="24"/>
      <c r="J69234" s="24"/>
      <c r="K69234" s="24"/>
      <c r="L69234" s="24"/>
      <c r="M69234" s="24"/>
      <c r="P69234" s="10"/>
      <c r="R69234" s="10"/>
      <c r="S69234" s="10"/>
      <c r="T69234" s="10"/>
    </row>
    <row r="69235" spans="1:20" ht="16" x14ac:dyDescent="0.2">
      <c r="A69235" s="24"/>
      <c r="B69235" s="24"/>
      <c r="C69235" s="24"/>
      <c r="D69235" s="24"/>
      <c r="E69235" s="24"/>
      <c r="F69235" s="24"/>
      <c r="G69235" s="24"/>
      <c r="H69235" s="24"/>
      <c r="I69235" s="24"/>
      <c r="J69235" s="24"/>
      <c r="K69235" s="24"/>
      <c r="L69235" s="24"/>
      <c r="M69235" s="24"/>
      <c r="P69235" s="10"/>
      <c r="R69235" s="10"/>
      <c r="S69235" s="10"/>
      <c r="T69235" s="10"/>
    </row>
    <row r="69236" spans="1:20" ht="16" x14ac:dyDescent="0.2">
      <c r="A69236" s="24"/>
      <c r="B69236" s="24"/>
      <c r="C69236" s="24"/>
      <c r="D69236" s="24"/>
      <c r="E69236" s="24"/>
      <c r="F69236" s="24"/>
      <c r="G69236" s="24"/>
      <c r="H69236" s="24"/>
      <c r="I69236" s="24"/>
      <c r="J69236" s="24"/>
      <c r="K69236" s="24"/>
      <c r="L69236" s="24"/>
      <c r="M69236" s="24"/>
      <c r="P69236" s="10"/>
      <c r="R69236" s="10"/>
      <c r="S69236" s="10"/>
      <c r="T69236" s="10"/>
    </row>
    <row r="69237" spans="1:20" ht="16" x14ac:dyDescent="0.2">
      <c r="A69237" s="24"/>
      <c r="B69237" s="24"/>
      <c r="C69237" s="24"/>
      <c r="D69237" s="24"/>
      <c r="E69237" s="24"/>
      <c r="F69237" s="24"/>
      <c r="G69237" s="24"/>
      <c r="H69237" s="24"/>
      <c r="I69237" s="24"/>
      <c r="J69237" s="24"/>
      <c r="K69237" s="24"/>
      <c r="L69237" s="24"/>
      <c r="M69237" s="24"/>
      <c r="P69237" s="10"/>
      <c r="R69237" s="10"/>
      <c r="S69237" s="10"/>
      <c r="T69237" s="10"/>
    </row>
    <row r="69238" spans="1:20" ht="16" x14ac:dyDescent="0.2">
      <c r="A69238" s="24"/>
      <c r="B69238" s="24"/>
      <c r="C69238" s="24"/>
      <c r="D69238" s="24"/>
      <c r="E69238" s="24"/>
      <c r="F69238" s="24"/>
      <c r="G69238" s="24"/>
      <c r="H69238" s="24"/>
      <c r="I69238" s="24"/>
      <c r="J69238" s="24"/>
      <c r="K69238" s="24"/>
      <c r="L69238" s="24"/>
      <c r="M69238" s="24"/>
      <c r="P69238" s="10"/>
      <c r="R69238" s="10"/>
      <c r="S69238" s="10"/>
      <c r="T69238" s="10"/>
    </row>
    <row r="69239" spans="1:20" ht="16" x14ac:dyDescent="0.2">
      <c r="A69239" s="24"/>
      <c r="B69239" s="24"/>
      <c r="C69239" s="24"/>
      <c r="D69239" s="24"/>
      <c r="E69239" s="24"/>
      <c r="F69239" s="24"/>
      <c r="G69239" s="24"/>
      <c r="H69239" s="24"/>
      <c r="I69239" s="24"/>
      <c r="J69239" s="24"/>
      <c r="K69239" s="24"/>
      <c r="L69239" s="24"/>
      <c r="M69239" s="24"/>
      <c r="P69239" s="10"/>
      <c r="R69239" s="10"/>
      <c r="S69239" s="10"/>
      <c r="T69239" s="10"/>
    </row>
    <row r="69240" spans="1:20" ht="16" x14ac:dyDescent="0.2">
      <c r="A69240" s="24"/>
      <c r="B69240" s="24"/>
      <c r="C69240" s="24"/>
      <c r="D69240" s="24"/>
      <c r="E69240" s="24"/>
      <c r="F69240" s="24"/>
      <c r="G69240" s="24"/>
      <c r="H69240" s="24"/>
      <c r="I69240" s="24"/>
      <c r="J69240" s="24"/>
      <c r="K69240" s="24"/>
      <c r="L69240" s="24"/>
      <c r="M69240" s="24"/>
      <c r="P69240" s="10"/>
      <c r="R69240" s="10"/>
      <c r="S69240" s="10"/>
      <c r="T69240" s="10"/>
    </row>
    <row r="69241" spans="1:20" ht="16" x14ac:dyDescent="0.2">
      <c r="A69241" s="24"/>
      <c r="B69241" s="24"/>
      <c r="C69241" s="24"/>
      <c r="D69241" s="24"/>
      <c r="E69241" s="24"/>
      <c r="F69241" s="24"/>
      <c r="G69241" s="24"/>
      <c r="H69241" s="24"/>
      <c r="I69241" s="24"/>
      <c r="J69241" s="24"/>
      <c r="K69241" s="24"/>
      <c r="L69241" s="24"/>
      <c r="M69241" s="24"/>
      <c r="P69241" s="10"/>
      <c r="R69241" s="10"/>
      <c r="S69241" s="10"/>
      <c r="T69241" s="10"/>
    </row>
    <row r="69242" spans="1:20" ht="16" x14ac:dyDescent="0.2">
      <c r="A69242" s="24"/>
      <c r="B69242" s="24"/>
      <c r="C69242" s="24"/>
      <c r="D69242" s="24"/>
      <c r="E69242" s="24"/>
      <c r="F69242" s="24"/>
      <c r="G69242" s="24"/>
      <c r="H69242" s="24"/>
      <c r="I69242" s="24"/>
      <c r="J69242" s="24"/>
      <c r="K69242" s="24"/>
      <c r="L69242" s="24"/>
      <c r="M69242" s="24"/>
      <c r="P69242" s="10"/>
      <c r="R69242" s="10"/>
      <c r="S69242" s="10"/>
      <c r="T69242" s="10"/>
    </row>
    <row r="69243" spans="1:20" ht="16" x14ac:dyDescent="0.2">
      <c r="A69243" s="24"/>
      <c r="B69243" s="24"/>
      <c r="C69243" s="24"/>
      <c r="D69243" s="24"/>
      <c r="E69243" s="24"/>
      <c r="F69243" s="24"/>
      <c r="G69243" s="24"/>
      <c r="H69243" s="24"/>
      <c r="I69243" s="24"/>
      <c r="J69243" s="24"/>
      <c r="K69243" s="24"/>
      <c r="L69243" s="24"/>
      <c r="M69243" s="24"/>
      <c r="P69243" s="10"/>
      <c r="R69243" s="10"/>
      <c r="S69243" s="10"/>
      <c r="T69243" s="10"/>
    </row>
    <row r="69244" spans="1:20" ht="16" x14ac:dyDescent="0.2">
      <c r="A69244" s="24"/>
      <c r="B69244" s="24"/>
      <c r="C69244" s="24"/>
      <c r="D69244" s="24"/>
      <c r="E69244" s="24"/>
      <c r="F69244" s="24"/>
      <c r="G69244" s="24"/>
      <c r="H69244" s="24"/>
      <c r="I69244" s="24"/>
      <c r="J69244" s="24"/>
      <c r="K69244" s="24"/>
      <c r="L69244" s="24"/>
      <c r="M69244" s="24"/>
      <c r="P69244" s="10"/>
      <c r="R69244" s="10"/>
      <c r="S69244" s="10"/>
      <c r="T69244" s="10"/>
    </row>
    <row r="69245" spans="1:20" ht="16" x14ac:dyDescent="0.2">
      <c r="A69245" s="24"/>
      <c r="B69245" s="24"/>
      <c r="C69245" s="24"/>
      <c r="D69245" s="24"/>
      <c r="E69245" s="24"/>
      <c r="F69245" s="24"/>
      <c r="G69245" s="24"/>
      <c r="H69245" s="24"/>
      <c r="I69245" s="24"/>
      <c r="J69245" s="24"/>
      <c r="K69245" s="24"/>
      <c r="L69245" s="24"/>
      <c r="M69245" s="24"/>
      <c r="P69245" s="10"/>
      <c r="R69245" s="10"/>
      <c r="S69245" s="10"/>
      <c r="T69245" s="10"/>
    </row>
    <row r="69246" spans="1:20" ht="16" x14ac:dyDescent="0.2">
      <c r="A69246" s="24"/>
      <c r="B69246" s="24"/>
      <c r="C69246" s="24"/>
      <c r="D69246" s="24"/>
      <c r="E69246" s="24"/>
      <c r="F69246" s="24"/>
      <c r="G69246" s="24"/>
      <c r="H69246" s="24"/>
      <c r="I69246" s="24"/>
      <c r="J69246" s="24"/>
      <c r="K69246" s="24"/>
      <c r="L69246" s="24"/>
      <c r="M69246" s="24"/>
      <c r="P69246" s="10"/>
      <c r="R69246" s="10"/>
      <c r="S69246" s="10"/>
      <c r="T69246" s="10"/>
    </row>
    <row r="69247" spans="1:20" ht="16" x14ac:dyDescent="0.2">
      <c r="A69247" s="24"/>
      <c r="B69247" s="24"/>
      <c r="C69247" s="24"/>
      <c r="D69247" s="24"/>
      <c r="E69247" s="24"/>
      <c r="F69247" s="24"/>
      <c r="G69247" s="24"/>
      <c r="H69247" s="24"/>
      <c r="I69247" s="24"/>
      <c r="J69247" s="24"/>
      <c r="K69247" s="24"/>
      <c r="L69247" s="24"/>
      <c r="M69247" s="24"/>
      <c r="P69247" s="10"/>
      <c r="R69247" s="10"/>
      <c r="S69247" s="10"/>
      <c r="T69247" s="10"/>
    </row>
    <row r="69248" spans="1:20" ht="16" x14ac:dyDescent="0.2">
      <c r="A69248" s="24"/>
      <c r="B69248" s="24"/>
      <c r="C69248" s="24"/>
      <c r="D69248" s="24"/>
      <c r="E69248" s="24"/>
      <c r="F69248" s="24"/>
      <c r="G69248" s="24"/>
      <c r="H69248" s="24"/>
      <c r="I69248" s="24"/>
      <c r="J69248" s="24"/>
      <c r="K69248" s="24"/>
      <c r="L69248" s="24"/>
      <c r="M69248" s="24"/>
      <c r="P69248" s="10"/>
      <c r="R69248" s="10"/>
      <c r="S69248" s="10"/>
      <c r="T69248" s="10"/>
    </row>
    <row r="69249" spans="1:20" ht="16" x14ac:dyDescent="0.2">
      <c r="A69249" s="24"/>
      <c r="B69249" s="24"/>
      <c r="C69249" s="24"/>
      <c r="D69249" s="24"/>
      <c r="E69249" s="24"/>
      <c r="F69249" s="24"/>
      <c r="G69249" s="24"/>
      <c r="H69249" s="24"/>
      <c r="I69249" s="24"/>
      <c r="J69249" s="24"/>
      <c r="K69249" s="24"/>
      <c r="L69249" s="24"/>
      <c r="M69249" s="24"/>
      <c r="P69249" s="10"/>
      <c r="R69249" s="10"/>
      <c r="S69249" s="10"/>
      <c r="T69249" s="10"/>
    </row>
    <row r="69250" spans="1:20" ht="16" x14ac:dyDescent="0.2">
      <c r="A69250" s="24"/>
      <c r="B69250" s="24"/>
      <c r="C69250" s="24"/>
      <c r="D69250" s="24"/>
      <c r="E69250" s="24"/>
      <c r="F69250" s="24"/>
      <c r="G69250" s="24"/>
      <c r="H69250" s="24"/>
      <c r="I69250" s="24"/>
      <c r="J69250" s="24"/>
      <c r="K69250" s="24"/>
      <c r="L69250" s="24"/>
      <c r="M69250" s="24"/>
      <c r="P69250" s="10"/>
      <c r="R69250" s="10"/>
      <c r="S69250" s="10"/>
      <c r="T69250" s="10"/>
    </row>
    <row r="69251" spans="1:20" ht="16" x14ac:dyDescent="0.2">
      <c r="A69251" s="24"/>
      <c r="B69251" s="24"/>
      <c r="C69251" s="24"/>
      <c r="D69251" s="24"/>
      <c r="E69251" s="24"/>
      <c r="F69251" s="24"/>
      <c r="G69251" s="24"/>
      <c r="H69251" s="24"/>
      <c r="I69251" s="24"/>
      <c r="J69251" s="24"/>
      <c r="K69251" s="24"/>
      <c r="L69251" s="24"/>
      <c r="M69251" s="24"/>
      <c r="P69251" s="10"/>
      <c r="R69251" s="10"/>
      <c r="S69251" s="10"/>
      <c r="T69251" s="10"/>
    </row>
    <row r="69252" spans="1:20" ht="16" x14ac:dyDescent="0.2">
      <c r="A69252" s="24"/>
      <c r="B69252" s="24"/>
      <c r="C69252" s="24"/>
      <c r="D69252" s="24"/>
      <c r="E69252" s="24"/>
      <c r="F69252" s="24"/>
      <c r="G69252" s="24"/>
      <c r="H69252" s="24"/>
      <c r="I69252" s="24"/>
      <c r="J69252" s="24"/>
      <c r="K69252" s="24"/>
      <c r="L69252" s="24"/>
      <c r="M69252" s="24"/>
      <c r="P69252" s="10"/>
      <c r="R69252" s="10"/>
      <c r="S69252" s="10"/>
      <c r="T69252" s="10"/>
    </row>
    <row r="69253" spans="1:20" ht="16" x14ac:dyDescent="0.2">
      <c r="A69253" s="24"/>
      <c r="B69253" s="24"/>
      <c r="C69253" s="24"/>
      <c r="D69253" s="24"/>
      <c r="E69253" s="24"/>
      <c r="F69253" s="24"/>
      <c r="G69253" s="24"/>
      <c r="H69253" s="24"/>
      <c r="I69253" s="24"/>
      <c r="J69253" s="24"/>
      <c r="K69253" s="24"/>
      <c r="L69253" s="24"/>
      <c r="M69253" s="24"/>
      <c r="P69253" s="10"/>
      <c r="R69253" s="10"/>
      <c r="S69253" s="10"/>
      <c r="T69253" s="10"/>
    </row>
    <row r="69254" spans="1:20" ht="16" x14ac:dyDescent="0.2">
      <c r="A69254" s="24"/>
      <c r="B69254" s="24"/>
      <c r="C69254" s="24"/>
      <c r="D69254" s="24"/>
      <c r="E69254" s="24"/>
      <c r="F69254" s="24"/>
      <c r="G69254" s="24"/>
      <c r="H69254" s="24"/>
      <c r="I69254" s="24"/>
      <c r="J69254" s="24"/>
      <c r="K69254" s="24"/>
      <c r="L69254" s="24"/>
      <c r="M69254" s="24"/>
      <c r="P69254" s="10"/>
      <c r="R69254" s="10"/>
      <c r="S69254" s="10"/>
      <c r="T69254" s="10"/>
    </row>
    <row r="69255" spans="1:20" ht="16" x14ac:dyDescent="0.2">
      <c r="A69255" s="24"/>
      <c r="B69255" s="24"/>
      <c r="C69255" s="24"/>
      <c r="D69255" s="24"/>
      <c r="E69255" s="24"/>
      <c r="F69255" s="24"/>
      <c r="G69255" s="24"/>
      <c r="H69255" s="24"/>
      <c r="I69255" s="24"/>
      <c r="J69255" s="24"/>
      <c r="K69255" s="24"/>
      <c r="L69255" s="24"/>
      <c r="M69255" s="24"/>
      <c r="P69255" s="10"/>
      <c r="R69255" s="10"/>
      <c r="S69255" s="10"/>
      <c r="T69255" s="10"/>
    </row>
    <row r="69256" spans="1:20" ht="16" x14ac:dyDescent="0.2">
      <c r="A69256" s="24"/>
      <c r="B69256" s="24"/>
      <c r="C69256" s="24"/>
      <c r="D69256" s="24"/>
      <c r="E69256" s="24"/>
      <c r="F69256" s="24"/>
      <c r="G69256" s="24"/>
      <c r="H69256" s="24"/>
      <c r="I69256" s="24"/>
      <c r="J69256" s="24"/>
      <c r="K69256" s="24"/>
      <c r="L69256" s="24"/>
      <c r="M69256" s="24"/>
      <c r="P69256" s="10"/>
      <c r="R69256" s="10"/>
      <c r="S69256" s="10"/>
      <c r="T69256" s="10"/>
    </row>
    <row r="69257" spans="1:20" ht="16" x14ac:dyDescent="0.2">
      <c r="A69257" s="24"/>
      <c r="B69257" s="24"/>
      <c r="C69257" s="24"/>
      <c r="D69257" s="24"/>
      <c r="E69257" s="24"/>
      <c r="F69257" s="24"/>
      <c r="G69257" s="24"/>
      <c r="H69257" s="24"/>
      <c r="I69257" s="24"/>
      <c r="J69257" s="24"/>
      <c r="K69257" s="24"/>
      <c r="L69257" s="24"/>
      <c r="M69257" s="24"/>
      <c r="P69257" s="10"/>
      <c r="R69257" s="10"/>
      <c r="S69257" s="10"/>
      <c r="T69257" s="10"/>
    </row>
    <row r="69258" spans="1:20" ht="16" x14ac:dyDescent="0.2">
      <c r="A69258" s="24"/>
      <c r="B69258" s="24"/>
      <c r="C69258" s="24"/>
      <c r="D69258" s="24"/>
      <c r="E69258" s="24"/>
      <c r="F69258" s="24"/>
      <c r="G69258" s="24"/>
      <c r="H69258" s="24"/>
      <c r="I69258" s="24"/>
      <c r="J69258" s="24"/>
      <c r="K69258" s="24"/>
      <c r="L69258" s="24"/>
      <c r="M69258" s="24"/>
      <c r="P69258" s="10"/>
      <c r="R69258" s="10"/>
      <c r="S69258" s="10"/>
      <c r="T69258" s="10"/>
    </row>
    <row r="69259" spans="1:20" ht="16" x14ac:dyDescent="0.2">
      <c r="A69259" s="24"/>
      <c r="B69259" s="24"/>
      <c r="C69259" s="24"/>
      <c r="D69259" s="24"/>
      <c r="E69259" s="24"/>
      <c r="F69259" s="24"/>
      <c r="G69259" s="24"/>
      <c r="H69259" s="24"/>
      <c r="I69259" s="24"/>
      <c r="J69259" s="24"/>
      <c r="K69259" s="24"/>
      <c r="L69259" s="24"/>
      <c r="M69259" s="24"/>
      <c r="P69259" s="10"/>
      <c r="R69259" s="10"/>
      <c r="S69259" s="10"/>
      <c r="T69259" s="10"/>
    </row>
    <row r="69260" spans="1:20" ht="16" x14ac:dyDescent="0.2">
      <c r="A69260" s="24"/>
      <c r="B69260" s="24"/>
      <c r="C69260" s="24"/>
      <c r="D69260" s="24"/>
      <c r="E69260" s="24"/>
      <c r="F69260" s="24"/>
      <c r="G69260" s="24"/>
      <c r="H69260" s="24"/>
      <c r="I69260" s="24"/>
      <c r="J69260" s="24"/>
      <c r="K69260" s="24"/>
      <c r="L69260" s="24"/>
      <c r="M69260" s="24"/>
      <c r="P69260" s="10"/>
      <c r="R69260" s="10"/>
      <c r="S69260" s="10"/>
      <c r="T69260" s="10"/>
    </row>
    <row r="69261" spans="1:20" ht="16" x14ac:dyDescent="0.2">
      <c r="A69261" s="24"/>
      <c r="B69261" s="24"/>
      <c r="C69261" s="24"/>
      <c r="D69261" s="24"/>
      <c r="E69261" s="24"/>
      <c r="F69261" s="24"/>
      <c r="G69261" s="24"/>
      <c r="H69261" s="24"/>
      <c r="I69261" s="24"/>
      <c r="J69261" s="24"/>
      <c r="K69261" s="24"/>
      <c r="L69261" s="24"/>
      <c r="M69261" s="24"/>
      <c r="P69261" s="10"/>
      <c r="R69261" s="10"/>
      <c r="S69261" s="10"/>
      <c r="T69261" s="10"/>
    </row>
    <row r="69262" spans="1:20" ht="16" x14ac:dyDescent="0.2">
      <c r="A69262" s="24"/>
      <c r="B69262" s="24"/>
      <c r="C69262" s="24"/>
      <c r="D69262" s="24"/>
      <c r="E69262" s="24"/>
      <c r="F69262" s="24"/>
      <c r="G69262" s="24"/>
      <c r="H69262" s="24"/>
      <c r="I69262" s="24"/>
      <c r="J69262" s="24"/>
      <c r="K69262" s="24"/>
      <c r="L69262" s="24"/>
      <c r="M69262" s="24"/>
      <c r="P69262" s="10"/>
      <c r="R69262" s="10"/>
      <c r="S69262" s="10"/>
      <c r="T69262" s="10"/>
    </row>
    <row r="69263" spans="1:20" ht="16" x14ac:dyDescent="0.2">
      <c r="A69263" s="24"/>
      <c r="B69263" s="24"/>
      <c r="C69263" s="24"/>
      <c r="D69263" s="24"/>
      <c r="E69263" s="24"/>
      <c r="F69263" s="24"/>
      <c r="G69263" s="24"/>
      <c r="H69263" s="24"/>
      <c r="I69263" s="24"/>
      <c r="J69263" s="24"/>
      <c r="K69263" s="24"/>
      <c r="L69263" s="24"/>
      <c r="M69263" s="24"/>
      <c r="P69263" s="10"/>
      <c r="R69263" s="10"/>
      <c r="S69263" s="10"/>
      <c r="T69263" s="10"/>
    </row>
    <row r="69264" spans="1:20" ht="16" x14ac:dyDescent="0.2">
      <c r="A69264" s="24"/>
      <c r="B69264" s="24"/>
      <c r="C69264" s="24"/>
      <c r="D69264" s="24"/>
      <c r="E69264" s="24"/>
      <c r="F69264" s="24"/>
      <c r="G69264" s="24"/>
      <c r="H69264" s="24"/>
      <c r="I69264" s="24"/>
      <c r="J69264" s="24"/>
      <c r="K69264" s="24"/>
      <c r="L69264" s="24"/>
      <c r="M69264" s="24"/>
      <c r="P69264" s="10"/>
      <c r="R69264" s="10"/>
      <c r="S69264" s="10"/>
      <c r="T69264" s="10"/>
    </row>
    <row r="69265" spans="1:20" ht="16" x14ac:dyDescent="0.2">
      <c r="A69265" s="24"/>
      <c r="B69265" s="24"/>
      <c r="C69265" s="24"/>
      <c r="D69265" s="24"/>
      <c r="E69265" s="24"/>
      <c r="F69265" s="24"/>
      <c r="G69265" s="24"/>
      <c r="H69265" s="24"/>
      <c r="I69265" s="24"/>
      <c r="J69265" s="24"/>
      <c r="K69265" s="24"/>
      <c r="L69265" s="24"/>
      <c r="M69265" s="24"/>
      <c r="P69265" s="10"/>
      <c r="R69265" s="10"/>
      <c r="S69265" s="10"/>
      <c r="T69265" s="10"/>
    </row>
    <row r="69266" spans="1:20" ht="16" x14ac:dyDescent="0.2">
      <c r="A69266" s="24"/>
      <c r="B69266" s="24"/>
      <c r="C69266" s="24"/>
      <c r="D69266" s="24"/>
      <c r="E69266" s="24"/>
      <c r="F69266" s="24"/>
      <c r="G69266" s="24"/>
      <c r="H69266" s="24"/>
      <c r="I69266" s="24"/>
      <c r="J69266" s="24"/>
      <c r="K69266" s="24"/>
      <c r="L69266" s="24"/>
      <c r="M69266" s="24"/>
      <c r="P69266" s="10"/>
      <c r="R69266" s="10"/>
      <c r="S69266" s="10"/>
      <c r="T69266" s="10"/>
    </row>
    <row r="69267" spans="1:20" ht="16" x14ac:dyDescent="0.2">
      <c r="A69267" s="24"/>
      <c r="B69267" s="24"/>
      <c r="C69267" s="24"/>
      <c r="D69267" s="24"/>
      <c r="E69267" s="24"/>
      <c r="F69267" s="24"/>
      <c r="G69267" s="24"/>
      <c r="H69267" s="24"/>
      <c r="I69267" s="24"/>
      <c r="J69267" s="24"/>
      <c r="K69267" s="24"/>
      <c r="L69267" s="24"/>
      <c r="M69267" s="24"/>
      <c r="P69267" s="10"/>
      <c r="R69267" s="10"/>
      <c r="S69267" s="10"/>
      <c r="T69267" s="10"/>
    </row>
    <row r="69268" spans="1:20" ht="16" x14ac:dyDescent="0.2">
      <c r="A69268" s="24"/>
      <c r="B69268" s="24"/>
      <c r="C69268" s="24"/>
      <c r="D69268" s="24"/>
      <c r="E69268" s="24"/>
      <c r="F69268" s="24"/>
      <c r="G69268" s="24"/>
      <c r="H69268" s="24"/>
      <c r="I69268" s="24"/>
      <c r="J69268" s="24"/>
      <c r="K69268" s="24"/>
      <c r="L69268" s="24"/>
      <c r="M69268" s="24"/>
      <c r="P69268" s="10"/>
      <c r="R69268" s="10"/>
      <c r="S69268" s="10"/>
      <c r="T69268" s="10"/>
    </row>
    <row r="69269" spans="1:20" ht="16" x14ac:dyDescent="0.2">
      <c r="A69269" s="24"/>
      <c r="B69269" s="24"/>
      <c r="C69269" s="24"/>
      <c r="D69269" s="24"/>
      <c r="E69269" s="24"/>
      <c r="F69269" s="24"/>
      <c r="G69269" s="24"/>
      <c r="H69269" s="24"/>
      <c r="I69269" s="24"/>
      <c r="J69269" s="24"/>
      <c r="K69269" s="24"/>
      <c r="L69269" s="24"/>
      <c r="M69269" s="24"/>
      <c r="P69269" s="10"/>
      <c r="R69269" s="10"/>
      <c r="S69269" s="10"/>
      <c r="T69269" s="10"/>
    </row>
    <row r="69270" spans="1:20" ht="16" x14ac:dyDescent="0.2">
      <c r="A69270" s="24"/>
      <c r="B69270" s="24"/>
      <c r="C69270" s="24"/>
      <c r="D69270" s="24"/>
      <c r="E69270" s="24"/>
      <c r="F69270" s="24"/>
      <c r="G69270" s="24"/>
      <c r="H69270" s="24"/>
      <c r="I69270" s="24"/>
      <c r="J69270" s="24"/>
      <c r="K69270" s="24"/>
      <c r="L69270" s="24"/>
      <c r="M69270" s="24"/>
      <c r="P69270" s="10"/>
      <c r="R69270" s="10"/>
      <c r="S69270" s="10"/>
      <c r="T69270" s="10"/>
    </row>
    <row r="69271" spans="1:20" ht="16" x14ac:dyDescent="0.2">
      <c r="A69271" s="24"/>
      <c r="B69271" s="24"/>
      <c r="C69271" s="24"/>
      <c r="D69271" s="24"/>
      <c r="E69271" s="24"/>
      <c r="F69271" s="24"/>
      <c r="G69271" s="24"/>
      <c r="H69271" s="24"/>
      <c r="I69271" s="24"/>
      <c r="J69271" s="24"/>
      <c r="K69271" s="24"/>
      <c r="L69271" s="24"/>
      <c r="M69271" s="24"/>
      <c r="P69271" s="10"/>
      <c r="R69271" s="10"/>
      <c r="S69271" s="10"/>
      <c r="T69271" s="10"/>
    </row>
    <row r="69272" spans="1:20" ht="16" x14ac:dyDescent="0.2">
      <c r="A69272" s="24"/>
      <c r="B69272" s="24"/>
      <c r="C69272" s="24"/>
      <c r="D69272" s="24"/>
      <c r="E69272" s="24"/>
      <c r="F69272" s="24"/>
      <c r="G69272" s="24"/>
      <c r="H69272" s="24"/>
      <c r="I69272" s="24"/>
      <c r="J69272" s="24"/>
      <c r="K69272" s="24"/>
      <c r="L69272" s="24"/>
      <c r="M69272" s="24"/>
      <c r="P69272" s="10"/>
      <c r="R69272" s="10"/>
      <c r="S69272" s="10"/>
      <c r="T69272" s="10"/>
    </row>
    <row r="69273" spans="1:20" ht="16" x14ac:dyDescent="0.2">
      <c r="A69273" s="24"/>
      <c r="B69273" s="24"/>
      <c r="C69273" s="24"/>
      <c r="D69273" s="24"/>
      <c r="E69273" s="24"/>
      <c r="F69273" s="24"/>
      <c r="G69273" s="24"/>
      <c r="H69273" s="24"/>
      <c r="I69273" s="24"/>
      <c r="J69273" s="24"/>
      <c r="K69273" s="24"/>
      <c r="L69273" s="24"/>
      <c r="M69273" s="24"/>
      <c r="P69273" s="10"/>
      <c r="R69273" s="10"/>
      <c r="S69273" s="10"/>
      <c r="T69273" s="10"/>
    </row>
    <row r="69274" spans="1:20" ht="16" x14ac:dyDescent="0.2">
      <c r="A69274" s="24"/>
      <c r="B69274" s="24"/>
      <c r="C69274" s="24"/>
      <c r="D69274" s="24"/>
      <c r="E69274" s="24"/>
      <c r="F69274" s="24"/>
      <c r="G69274" s="24"/>
      <c r="H69274" s="24"/>
      <c r="I69274" s="24"/>
      <c r="J69274" s="24"/>
      <c r="K69274" s="24"/>
      <c r="L69274" s="24"/>
      <c r="M69274" s="24"/>
      <c r="P69274" s="10"/>
      <c r="R69274" s="10"/>
      <c r="S69274" s="10"/>
      <c r="T69274" s="10"/>
    </row>
    <row r="69275" spans="1:20" ht="16" x14ac:dyDescent="0.2">
      <c r="A69275" s="24"/>
      <c r="B69275" s="24"/>
      <c r="C69275" s="24"/>
      <c r="D69275" s="24"/>
      <c r="E69275" s="24"/>
      <c r="F69275" s="24"/>
      <c r="G69275" s="24"/>
      <c r="H69275" s="24"/>
      <c r="I69275" s="24"/>
      <c r="J69275" s="24"/>
      <c r="K69275" s="24"/>
      <c r="L69275" s="24"/>
      <c r="M69275" s="24"/>
      <c r="P69275" s="10"/>
      <c r="R69275" s="10"/>
      <c r="S69275" s="10"/>
      <c r="T69275" s="10"/>
    </row>
    <row r="69276" spans="1:20" ht="16" x14ac:dyDescent="0.2">
      <c r="A69276" s="24"/>
      <c r="B69276" s="24"/>
      <c r="C69276" s="24"/>
      <c r="D69276" s="24"/>
      <c r="E69276" s="24"/>
      <c r="F69276" s="24"/>
      <c r="G69276" s="24"/>
      <c r="H69276" s="24"/>
      <c r="I69276" s="24"/>
      <c r="J69276" s="24"/>
      <c r="K69276" s="24"/>
      <c r="L69276" s="24"/>
      <c r="M69276" s="24"/>
      <c r="P69276" s="10"/>
      <c r="R69276" s="10"/>
      <c r="S69276" s="10"/>
      <c r="T69276" s="10"/>
    </row>
    <row r="69277" spans="1:20" ht="16" x14ac:dyDescent="0.2">
      <c r="A69277" s="24"/>
      <c r="B69277" s="24"/>
      <c r="C69277" s="24"/>
      <c r="D69277" s="24"/>
      <c r="E69277" s="24"/>
      <c r="F69277" s="24"/>
      <c r="G69277" s="24"/>
      <c r="H69277" s="24"/>
      <c r="I69277" s="24"/>
      <c r="J69277" s="24"/>
      <c r="K69277" s="24"/>
      <c r="L69277" s="24"/>
      <c r="M69277" s="24"/>
      <c r="P69277" s="10"/>
      <c r="R69277" s="10"/>
      <c r="S69277" s="10"/>
      <c r="T69277" s="10"/>
    </row>
    <row r="69278" spans="1:20" ht="16" x14ac:dyDescent="0.2">
      <c r="A69278" s="24"/>
      <c r="B69278" s="24"/>
      <c r="C69278" s="24"/>
      <c r="D69278" s="24"/>
      <c r="E69278" s="24"/>
      <c r="F69278" s="24"/>
      <c r="G69278" s="24"/>
      <c r="H69278" s="24"/>
      <c r="I69278" s="24"/>
      <c r="J69278" s="24"/>
      <c r="K69278" s="24"/>
      <c r="L69278" s="24"/>
      <c r="M69278" s="24"/>
      <c r="P69278" s="10"/>
      <c r="R69278" s="10"/>
      <c r="S69278" s="10"/>
      <c r="T69278" s="10"/>
    </row>
    <row r="69279" spans="1:20" ht="16" x14ac:dyDescent="0.2">
      <c r="A69279" s="24"/>
      <c r="B69279" s="24"/>
      <c r="C69279" s="24"/>
      <c r="D69279" s="24"/>
      <c r="E69279" s="24"/>
      <c r="F69279" s="24"/>
      <c r="G69279" s="24"/>
      <c r="H69279" s="24"/>
      <c r="I69279" s="24"/>
      <c r="J69279" s="24"/>
      <c r="K69279" s="24"/>
      <c r="L69279" s="24"/>
      <c r="M69279" s="24"/>
      <c r="P69279" s="10"/>
      <c r="R69279" s="10"/>
      <c r="S69279" s="10"/>
      <c r="T69279" s="10"/>
    </row>
    <row r="69280" spans="1:20" ht="16" x14ac:dyDescent="0.2">
      <c r="A69280" s="24"/>
      <c r="B69280" s="24"/>
      <c r="C69280" s="24"/>
      <c r="D69280" s="24"/>
      <c r="E69280" s="24"/>
      <c r="F69280" s="24"/>
      <c r="G69280" s="24"/>
      <c r="H69280" s="24"/>
      <c r="I69280" s="24"/>
      <c r="J69280" s="24"/>
      <c r="K69280" s="24"/>
      <c r="L69280" s="24"/>
      <c r="M69280" s="24"/>
      <c r="P69280" s="10"/>
      <c r="R69280" s="10"/>
      <c r="S69280" s="10"/>
      <c r="T69280" s="10"/>
    </row>
    <row r="69281" spans="1:20" ht="16" x14ac:dyDescent="0.2">
      <c r="A69281" s="24"/>
      <c r="B69281" s="24"/>
      <c r="C69281" s="24"/>
      <c r="D69281" s="24"/>
      <c r="E69281" s="24"/>
      <c r="F69281" s="24"/>
      <c r="G69281" s="24"/>
      <c r="H69281" s="24"/>
      <c r="I69281" s="24"/>
      <c r="J69281" s="24"/>
      <c r="K69281" s="24"/>
      <c r="L69281" s="24"/>
      <c r="M69281" s="24"/>
      <c r="P69281" s="10"/>
      <c r="R69281" s="10"/>
      <c r="S69281" s="10"/>
      <c r="T69281" s="10"/>
    </row>
    <row r="69282" spans="1:20" ht="16" x14ac:dyDescent="0.2">
      <c r="A69282" s="24"/>
      <c r="B69282" s="24"/>
      <c r="C69282" s="24"/>
      <c r="D69282" s="24"/>
      <c r="E69282" s="24"/>
      <c r="F69282" s="24"/>
      <c r="G69282" s="24"/>
      <c r="H69282" s="24"/>
      <c r="I69282" s="24"/>
      <c r="J69282" s="24"/>
      <c r="K69282" s="24"/>
      <c r="L69282" s="24"/>
      <c r="M69282" s="24"/>
      <c r="P69282" s="10"/>
      <c r="R69282" s="10"/>
      <c r="S69282" s="10"/>
      <c r="T69282" s="10"/>
    </row>
    <row r="69283" spans="1:20" ht="16" x14ac:dyDescent="0.2">
      <c r="A69283" s="24"/>
      <c r="B69283" s="24"/>
      <c r="C69283" s="24"/>
      <c r="D69283" s="24"/>
      <c r="E69283" s="24"/>
      <c r="F69283" s="24"/>
      <c r="G69283" s="24"/>
      <c r="H69283" s="24"/>
      <c r="I69283" s="24"/>
      <c r="J69283" s="24"/>
      <c r="K69283" s="24"/>
      <c r="L69283" s="24"/>
      <c r="M69283" s="24"/>
      <c r="P69283" s="10"/>
      <c r="R69283" s="10"/>
      <c r="S69283" s="10"/>
      <c r="T69283" s="10"/>
    </row>
    <row r="69284" spans="1:20" ht="16" x14ac:dyDescent="0.2">
      <c r="A69284" s="24"/>
      <c r="B69284" s="24"/>
      <c r="C69284" s="24"/>
      <c r="D69284" s="24"/>
      <c r="E69284" s="24"/>
      <c r="F69284" s="24"/>
      <c r="G69284" s="24"/>
      <c r="H69284" s="24"/>
      <c r="I69284" s="24"/>
      <c r="J69284" s="24"/>
      <c r="K69284" s="24"/>
      <c r="L69284" s="24"/>
      <c r="M69284" s="24"/>
      <c r="P69284" s="10"/>
      <c r="R69284" s="10"/>
      <c r="S69284" s="10"/>
      <c r="T69284" s="10"/>
    </row>
    <row r="69285" spans="1:20" ht="16" x14ac:dyDescent="0.2">
      <c r="A69285" s="24"/>
      <c r="B69285" s="24"/>
      <c r="C69285" s="24"/>
      <c r="D69285" s="24"/>
      <c r="E69285" s="24"/>
      <c r="F69285" s="24"/>
      <c r="G69285" s="24"/>
      <c r="H69285" s="24"/>
      <c r="I69285" s="24"/>
      <c r="J69285" s="24"/>
      <c r="K69285" s="24"/>
      <c r="L69285" s="24"/>
      <c r="M69285" s="24"/>
      <c r="P69285" s="10"/>
      <c r="R69285" s="10"/>
      <c r="S69285" s="10"/>
      <c r="T69285" s="10"/>
    </row>
    <row r="69286" spans="1:20" ht="16" x14ac:dyDescent="0.2">
      <c r="A69286" s="24"/>
      <c r="B69286" s="24"/>
      <c r="C69286" s="24"/>
      <c r="D69286" s="24"/>
      <c r="E69286" s="24"/>
      <c r="F69286" s="24"/>
      <c r="G69286" s="24"/>
      <c r="H69286" s="24"/>
      <c r="I69286" s="24"/>
      <c r="J69286" s="24"/>
      <c r="K69286" s="24"/>
      <c r="L69286" s="24"/>
      <c r="M69286" s="24"/>
      <c r="P69286" s="10"/>
      <c r="R69286" s="10"/>
      <c r="S69286" s="10"/>
      <c r="T69286" s="10"/>
    </row>
    <row r="69287" spans="1:20" ht="16" x14ac:dyDescent="0.2">
      <c r="A69287" s="24"/>
      <c r="B69287" s="24"/>
      <c r="C69287" s="24"/>
      <c r="D69287" s="24"/>
      <c r="E69287" s="24"/>
      <c r="F69287" s="24"/>
      <c r="G69287" s="24"/>
      <c r="H69287" s="24"/>
      <c r="I69287" s="24"/>
      <c r="J69287" s="24"/>
      <c r="K69287" s="24"/>
      <c r="L69287" s="24"/>
      <c r="M69287" s="24"/>
      <c r="P69287" s="10"/>
      <c r="R69287" s="10"/>
      <c r="S69287" s="10"/>
      <c r="T69287" s="10"/>
    </row>
    <row r="69288" spans="1:20" ht="16" x14ac:dyDescent="0.2">
      <c r="A69288" s="24"/>
      <c r="B69288" s="24"/>
      <c r="C69288" s="24"/>
      <c r="D69288" s="24"/>
      <c r="E69288" s="24"/>
      <c r="F69288" s="24"/>
      <c r="G69288" s="24"/>
      <c r="H69288" s="24"/>
      <c r="I69288" s="24"/>
      <c r="J69288" s="24"/>
      <c r="K69288" s="24"/>
      <c r="L69288" s="24"/>
      <c r="M69288" s="24"/>
      <c r="P69288" s="10"/>
      <c r="R69288" s="10"/>
      <c r="S69288" s="10"/>
      <c r="T69288" s="10"/>
    </row>
    <row r="69289" spans="1:20" ht="16" x14ac:dyDescent="0.2">
      <c r="A69289" s="24"/>
      <c r="B69289" s="24"/>
      <c r="C69289" s="24"/>
      <c r="D69289" s="24"/>
      <c r="E69289" s="24"/>
      <c r="F69289" s="24"/>
      <c r="G69289" s="24"/>
      <c r="H69289" s="24"/>
      <c r="I69289" s="24"/>
      <c r="J69289" s="24"/>
      <c r="K69289" s="24"/>
      <c r="L69289" s="24"/>
      <c r="M69289" s="24"/>
      <c r="P69289" s="10"/>
      <c r="R69289" s="10"/>
      <c r="S69289" s="10"/>
      <c r="T69289" s="10"/>
    </row>
    <row r="69290" spans="1:20" ht="16" x14ac:dyDescent="0.2">
      <c r="A69290" s="24"/>
      <c r="B69290" s="24"/>
      <c r="C69290" s="24"/>
      <c r="D69290" s="24"/>
      <c r="E69290" s="24"/>
      <c r="F69290" s="24"/>
      <c r="G69290" s="24"/>
      <c r="H69290" s="24"/>
      <c r="I69290" s="24"/>
      <c r="J69290" s="24"/>
      <c r="K69290" s="24"/>
      <c r="L69290" s="24"/>
      <c r="M69290" s="24"/>
      <c r="P69290" s="10"/>
      <c r="R69290" s="10"/>
      <c r="S69290" s="10"/>
      <c r="T69290" s="10"/>
    </row>
    <row r="69291" spans="1:20" ht="16" x14ac:dyDescent="0.2">
      <c r="A69291" s="24"/>
      <c r="B69291" s="24"/>
      <c r="C69291" s="24"/>
      <c r="D69291" s="24"/>
      <c r="E69291" s="24"/>
      <c r="F69291" s="24"/>
      <c r="G69291" s="24"/>
      <c r="H69291" s="24"/>
      <c r="I69291" s="24"/>
      <c r="J69291" s="24"/>
      <c r="K69291" s="24"/>
      <c r="L69291" s="24"/>
      <c r="M69291" s="24"/>
      <c r="P69291" s="10"/>
      <c r="R69291" s="10"/>
      <c r="S69291" s="10"/>
      <c r="T69291" s="10"/>
    </row>
    <row r="69292" spans="1:20" ht="16" x14ac:dyDescent="0.2">
      <c r="A69292" s="24"/>
      <c r="B69292" s="24"/>
      <c r="C69292" s="24"/>
      <c r="D69292" s="24"/>
      <c r="E69292" s="24"/>
      <c r="F69292" s="24"/>
      <c r="G69292" s="24"/>
      <c r="H69292" s="24"/>
      <c r="I69292" s="24"/>
      <c r="J69292" s="24"/>
      <c r="K69292" s="24"/>
      <c r="L69292" s="24"/>
      <c r="M69292" s="24"/>
      <c r="P69292" s="10"/>
      <c r="R69292" s="10"/>
      <c r="S69292" s="10"/>
      <c r="T69292" s="10"/>
    </row>
    <row r="69293" spans="1:20" ht="16" x14ac:dyDescent="0.2">
      <c r="A69293" s="24"/>
      <c r="B69293" s="24"/>
      <c r="C69293" s="24"/>
      <c r="D69293" s="24"/>
      <c r="E69293" s="24"/>
      <c r="F69293" s="24"/>
      <c r="G69293" s="24"/>
      <c r="H69293" s="24"/>
      <c r="I69293" s="24"/>
      <c r="J69293" s="24"/>
      <c r="K69293" s="24"/>
      <c r="L69293" s="24"/>
      <c r="M69293" s="24"/>
      <c r="P69293" s="10"/>
      <c r="R69293" s="10"/>
      <c r="S69293" s="10"/>
      <c r="T69293" s="10"/>
    </row>
    <row r="69294" spans="1:20" ht="16" x14ac:dyDescent="0.2">
      <c r="A69294" s="24"/>
      <c r="B69294" s="24"/>
      <c r="C69294" s="24"/>
      <c r="D69294" s="24"/>
      <c r="E69294" s="24"/>
      <c r="F69294" s="24"/>
      <c r="G69294" s="24"/>
      <c r="H69294" s="24"/>
      <c r="I69294" s="24"/>
      <c r="J69294" s="24"/>
      <c r="K69294" s="24"/>
      <c r="L69294" s="24"/>
      <c r="M69294" s="24"/>
      <c r="P69294" s="10"/>
      <c r="R69294" s="10"/>
      <c r="S69294" s="10"/>
      <c r="T69294" s="10"/>
    </row>
    <row r="69295" spans="1:20" ht="16" x14ac:dyDescent="0.2">
      <c r="A69295" s="24"/>
      <c r="B69295" s="24"/>
      <c r="C69295" s="24"/>
      <c r="D69295" s="24"/>
      <c r="E69295" s="24"/>
      <c r="F69295" s="24"/>
      <c r="G69295" s="24"/>
      <c r="H69295" s="24"/>
      <c r="I69295" s="24"/>
      <c r="J69295" s="24"/>
      <c r="K69295" s="24"/>
      <c r="L69295" s="24"/>
      <c r="M69295" s="24"/>
      <c r="P69295" s="10"/>
      <c r="R69295" s="10"/>
      <c r="S69295" s="10"/>
      <c r="T69295" s="10"/>
    </row>
    <row r="69296" spans="1:20" ht="16" x14ac:dyDescent="0.2">
      <c r="A69296" s="24"/>
      <c r="B69296" s="24"/>
      <c r="C69296" s="24"/>
      <c r="D69296" s="24"/>
      <c r="E69296" s="24"/>
      <c r="F69296" s="24"/>
      <c r="G69296" s="24"/>
      <c r="H69296" s="24"/>
      <c r="I69296" s="24"/>
      <c r="J69296" s="24"/>
      <c r="K69296" s="24"/>
      <c r="L69296" s="24"/>
      <c r="M69296" s="24"/>
      <c r="P69296" s="10"/>
      <c r="R69296" s="10"/>
      <c r="S69296" s="10"/>
      <c r="T69296" s="10"/>
    </row>
    <row r="69297" spans="1:20" ht="16" x14ac:dyDescent="0.2">
      <c r="A69297" s="24"/>
      <c r="B69297" s="24"/>
      <c r="C69297" s="24"/>
      <c r="D69297" s="24"/>
      <c r="E69297" s="24"/>
      <c r="F69297" s="24"/>
      <c r="G69297" s="24"/>
      <c r="H69297" s="24"/>
      <c r="I69297" s="24"/>
      <c r="J69297" s="24"/>
      <c r="K69297" s="24"/>
      <c r="L69297" s="24"/>
      <c r="M69297" s="24"/>
      <c r="P69297" s="10"/>
      <c r="R69297" s="10"/>
      <c r="S69297" s="10"/>
      <c r="T69297" s="10"/>
    </row>
    <row r="69298" spans="1:20" ht="16" x14ac:dyDescent="0.2">
      <c r="A69298" s="24"/>
      <c r="B69298" s="24"/>
      <c r="C69298" s="24"/>
      <c r="D69298" s="24"/>
      <c r="E69298" s="24"/>
      <c r="F69298" s="24"/>
      <c r="G69298" s="24"/>
      <c r="H69298" s="24"/>
      <c r="I69298" s="24"/>
      <c r="J69298" s="24"/>
      <c r="K69298" s="24"/>
      <c r="L69298" s="24"/>
      <c r="M69298" s="24"/>
      <c r="P69298" s="10"/>
      <c r="R69298" s="10"/>
      <c r="S69298" s="10"/>
      <c r="T69298" s="10"/>
    </row>
    <row r="69299" spans="1:20" ht="16" x14ac:dyDescent="0.2">
      <c r="A69299" s="24"/>
      <c r="B69299" s="24"/>
      <c r="C69299" s="24"/>
      <c r="D69299" s="24"/>
      <c r="E69299" s="24"/>
      <c r="F69299" s="24"/>
      <c r="G69299" s="24"/>
      <c r="H69299" s="24"/>
      <c r="I69299" s="24"/>
      <c r="J69299" s="24"/>
      <c r="K69299" s="24"/>
      <c r="L69299" s="24"/>
      <c r="M69299" s="24"/>
      <c r="P69299" s="10"/>
      <c r="R69299" s="10"/>
      <c r="S69299" s="10"/>
      <c r="T69299" s="10"/>
    </row>
    <row r="69300" spans="1:20" ht="16" x14ac:dyDescent="0.2">
      <c r="A69300" s="24"/>
      <c r="B69300" s="24"/>
      <c r="C69300" s="24"/>
      <c r="D69300" s="24"/>
      <c r="E69300" s="24"/>
      <c r="F69300" s="24"/>
      <c r="G69300" s="24"/>
      <c r="H69300" s="24"/>
      <c r="I69300" s="24"/>
      <c r="J69300" s="24"/>
      <c r="K69300" s="24"/>
      <c r="L69300" s="24"/>
      <c r="M69300" s="24"/>
      <c r="P69300" s="10"/>
      <c r="R69300" s="10"/>
      <c r="S69300" s="10"/>
      <c r="T69300" s="10"/>
    </row>
    <row r="69301" spans="1:20" ht="16" x14ac:dyDescent="0.2">
      <c r="A69301" s="24"/>
      <c r="B69301" s="24"/>
      <c r="C69301" s="24"/>
      <c r="D69301" s="24"/>
      <c r="E69301" s="24"/>
      <c r="F69301" s="24"/>
      <c r="G69301" s="24"/>
      <c r="H69301" s="24"/>
      <c r="I69301" s="24"/>
      <c r="J69301" s="24"/>
      <c r="K69301" s="24"/>
      <c r="L69301" s="24"/>
      <c r="M69301" s="24"/>
      <c r="P69301" s="10"/>
      <c r="R69301" s="10"/>
      <c r="S69301" s="10"/>
      <c r="T69301" s="10"/>
    </row>
    <row r="69302" spans="1:20" ht="16" x14ac:dyDescent="0.2">
      <c r="A69302" s="24"/>
      <c r="B69302" s="24"/>
      <c r="C69302" s="24"/>
      <c r="D69302" s="24"/>
      <c r="E69302" s="24"/>
      <c r="F69302" s="24"/>
      <c r="G69302" s="24"/>
      <c r="H69302" s="24"/>
      <c r="I69302" s="24"/>
      <c r="J69302" s="24"/>
      <c r="K69302" s="24"/>
      <c r="L69302" s="24"/>
      <c r="M69302" s="24"/>
      <c r="P69302" s="10"/>
      <c r="R69302" s="10"/>
      <c r="S69302" s="10"/>
      <c r="T69302" s="10"/>
    </row>
    <row r="69303" spans="1:20" ht="16" x14ac:dyDescent="0.2">
      <c r="A69303" s="24"/>
      <c r="B69303" s="24"/>
      <c r="C69303" s="24"/>
      <c r="D69303" s="24"/>
      <c r="E69303" s="24"/>
      <c r="F69303" s="24"/>
      <c r="G69303" s="24"/>
      <c r="H69303" s="24"/>
      <c r="I69303" s="24"/>
      <c r="J69303" s="24"/>
      <c r="K69303" s="24"/>
      <c r="L69303" s="24"/>
      <c r="M69303" s="24"/>
      <c r="P69303" s="10"/>
      <c r="R69303" s="10"/>
      <c r="S69303" s="10"/>
      <c r="T69303" s="10"/>
    </row>
    <row r="69304" spans="1:20" ht="16" x14ac:dyDescent="0.2">
      <c r="A69304" s="24"/>
      <c r="B69304" s="24"/>
      <c r="C69304" s="24"/>
      <c r="D69304" s="24"/>
      <c r="E69304" s="24"/>
      <c r="F69304" s="24"/>
      <c r="G69304" s="24"/>
      <c r="H69304" s="24"/>
      <c r="I69304" s="24"/>
      <c r="J69304" s="24"/>
      <c r="K69304" s="24"/>
      <c r="L69304" s="24"/>
      <c r="M69304" s="24"/>
      <c r="P69304" s="10"/>
      <c r="R69304" s="10"/>
      <c r="S69304" s="10"/>
      <c r="T69304" s="10"/>
    </row>
    <row r="69305" spans="1:20" ht="16" x14ac:dyDescent="0.2">
      <c r="A69305" s="24"/>
      <c r="B69305" s="24"/>
      <c r="C69305" s="24"/>
      <c r="D69305" s="24"/>
      <c r="E69305" s="24"/>
      <c r="F69305" s="24"/>
      <c r="G69305" s="24"/>
      <c r="H69305" s="24"/>
      <c r="I69305" s="24"/>
      <c r="J69305" s="24"/>
      <c r="K69305" s="24"/>
      <c r="L69305" s="24"/>
      <c r="M69305" s="24"/>
      <c r="P69305" s="10"/>
      <c r="R69305" s="10"/>
      <c r="S69305" s="10"/>
      <c r="T69305" s="10"/>
    </row>
    <row r="69306" spans="1:20" ht="16" x14ac:dyDescent="0.2">
      <c r="A69306" s="24"/>
      <c r="B69306" s="24"/>
      <c r="C69306" s="24"/>
      <c r="D69306" s="24"/>
      <c r="E69306" s="24"/>
      <c r="F69306" s="24"/>
      <c r="G69306" s="24"/>
      <c r="H69306" s="24"/>
      <c r="I69306" s="24"/>
      <c r="J69306" s="24"/>
      <c r="K69306" s="24"/>
      <c r="L69306" s="24"/>
      <c r="M69306" s="24"/>
      <c r="P69306" s="10"/>
      <c r="R69306" s="10"/>
      <c r="S69306" s="10"/>
      <c r="T69306" s="10"/>
    </row>
    <row r="69307" spans="1:20" ht="16" x14ac:dyDescent="0.2">
      <c r="A69307" s="24"/>
      <c r="B69307" s="24"/>
      <c r="C69307" s="24"/>
      <c r="D69307" s="24"/>
      <c r="E69307" s="24"/>
      <c r="F69307" s="24"/>
      <c r="G69307" s="24"/>
      <c r="H69307" s="24"/>
      <c r="I69307" s="24"/>
      <c r="J69307" s="24"/>
      <c r="K69307" s="24"/>
      <c r="L69307" s="24"/>
      <c r="M69307" s="24"/>
      <c r="P69307" s="10"/>
      <c r="R69307" s="10"/>
      <c r="S69307" s="10"/>
      <c r="T69307" s="10"/>
    </row>
    <row r="69308" spans="1:20" ht="16" x14ac:dyDescent="0.2">
      <c r="A69308" s="24"/>
      <c r="B69308" s="24"/>
      <c r="C69308" s="24"/>
      <c r="D69308" s="24"/>
      <c r="E69308" s="24"/>
      <c r="F69308" s="24"/>
      <c r="G69308" s="24"/>
      <c r="H69308" s="24"/>
      <c r="I69308" s="24"/>
      <c r="J69308" s="24"/>
      <c r="K69308" s="24"/>
      <c r="L69308" s="24"/>
      <c r="M69308" s="24"/>
      <c r="P69308" s="10"/>
      <c r="R69308" s="10"/>
      <c r="S69308" s="10"/>
      <c r="T69308" s="10"/>
    </row>
    <row r="69309" spans="1:20" ht="16" x14ac:dyDescent="0.2">
      <c r="A69309" s="24"/>
      <c r="B69309" s="24"/>
      <c r="C69309" s="24"/>
      <c r="D69309" s="24"/>
      <c r="E69309" s="24"/>
      <c r="F69309" s="24"/>
      <c r="G69309" s="24"/>
      <c r="H69309" s="24"/>
      <c r="I69309" s="24"/>
      <c r="J69309" s="24"/>
      <c r="K69309" s="24"/>
      <c r="L69309" s="24"/>
      <c r="M69309" s="24"/>
      <c r="P69309" s="10"/>
      <c r="R69309" s="10"/>
      <c r="S69309" s="10"/>
      <c r="T69309" s="10"/>
    </row>
    <row r="69310" spans="1:20" ht="16" x14ac:dyDescent="0.2">
      <c r="A69310" s="24"/>
      <c r="B69310" s="24"/>
      <c r="C69310" s="24"/>
      <c r="D69310" s="24"/>
      <c r="E69310" s="24"/>
      <c r="F69310" s="24"/>
      <c r="G69310" s="24"/>
      <c r="H69310" s="24"/>
      <c r="I69310" s="24"/>
      <c r="J69310" s="24"/>
      <c r="K69310" s="24"/>
      <c r="L69310" s="24"/>
      <c r="M69310" s="24"/>
      <c r="P69310" s="10"/>
      <c r="R69310" s="10"/>
      <c r="S69310" s="10"/>
      <c r="T69310" s="10"/>
    </row>
    <row r="69311" spans="1:20" ht="16" x14ac:dyDescent="0.2">
      <c r="A69311" s="24"/>
      <c r="B69311" s="24"/>
      <c r="C69311" s="24"/>
      <c r="D69311" s="24"/>
      <c r="E69311" s="24"/>
      <c r="F69311" s="24"/>
      <c r="G69311" s="24"/>
      <c r="H69311" s="24"/>
      <c r="I69311" s="24"/>
      <c r="J69311" s="24"/>
      <c r="K69311" s="24"/>
      <c r="L69311" s="24"/>
      <c r="M69311" s="24"/>
      <c r="P69311" s="10"/>
      <c r="R69311" s="10"/>
      <c r="S69311" s="10"/>
      <c r="T69311" s="10"/>
    </row>
    <row r="69312" spans="1:20" ht="16" x14ac:dyDescent="0.2">
      <c r="A69312" s="24"/>
      <c r="B69312" s="24"/>
      <c r="C69312" s="24"/>
      <c r="D69312" s="24"/>
      <c r="E69312" s="24"/>
      <c r="F69312" s="24"/>
      <c r="G69312" s="24"/>
      <c r="H69312" s="24"/>
      <c r="I69312" s="24"/>
      <c r="J69312" s="24"/>
      <c r="K69312" s="24"/>
      <c r="L69312" s="24"/>
      <c r="M69312" s="24"/>
      <c r="P69312" s="10"/>
      <c r="R69312" s="10"/>
      <c r="S69312" s="10"/>
      <c r="T69312" s="10"/>
    </row>
    <row r="69313" spans="1:20" ht="16" x14ac:dyDescent="0.2">
      <c r="A69313" s="24"/>
      <c r="B69313" s="24"/>
      <c r="C69313" s="24"/>
      <c r="D69313" s="24"/>
      <c r="E69313" s="24"/>
      <c r="F69313" s="24"/>
      <c r="G69313" s="24"/>
      <c r="H69313" s="24"/>
      <c r="I69313" s="24"/>
      <c r="J69313" s="24"/>
      <c r="K69313" s="24"/>
      <c r="L69313" s="24"/>
      <c r="M69313" s="24"/>
      <c r="P69313" s="10"/>
      <c r="R69313" s="10"/>
      <c r="S69313" s="10"/>
      <c r="T69313" s="10"/>
    </row>
    <row r="69314" spans="1:20" ht="16" x14ac:dyDescent="0.2">
      <c r="A69314" s="24"/>
      <c r="B69314" s="24"/>
      <c r="C69314" s="24"/>
      <c r="D69314" s="24"/>
      <c r="E69314" s="24"/>
      <c r="F69314" s="24"/>
      <c r="G69314" s="24"/>
      <c r="H69314" s="24"/>
      <c r="I69314" s="24"/>
      <c r="J69314" s="24"/>
      <c r="K69314" s="24"/>
      <c r="L69314" s="24"/>
      <c r="M69314" s="24"/>
      <c r="P69314" s="10"/>
      <c r="R69314" s="10"/>
      <c r="S69314" s="10"/>
      <c r="T69314" s="10"/>
    </row>
    <row r="69315" spans="1:20" ht="16" x14ac:dyDescent="0.2">
      <c r="A69315" s="24"/>
      <c r="B69315" s="24"/>
      <c r="C69315" s="24"/>
      <c r="D69315" s="24"/>
      <c r="E69315" s="24"/>
      <c r="F69315" s="24"/>
      <c r="G69315" s="24"/>
      <c r="H69315" s="24"/>
      <c r="I69315" s="24"/>
      <c r="J69315" s="24"/>
      <c r="K69315" s="24"/>
      <c r="L69315" s="24"/>
      <c r="M69315" s="24"/>
      <c r="P69315" s="10"/>
      <c r="R69315" s="10"/>
      <c r="S69315" s="10"/>
      <c r="T69315" s="10"/>
    </row>
    <row r="69316" spans="1:20" ht="16" x14ac:dyDescent="0.2">
      <c r="A69316" s="24"/>
      <c r="B69316" s="24"/>
      <c r="C69316" s="24"/>
      <c r="D69316" s="24"/>
      <c r="E69316" s="24"/>
      <c r="F69316" s="24"/>
      <c r="G69316" s="24"/>
      <c r="H69316" s="24"/>
      <c r="I69316" s="24"/>
      <c r="J69316" s="24"/>
      <c r="K69316" s="24"/>
      <c r="L69316" s="24"/>
      <c r="M69316" s="24"/>
      <c r="P69316" s="10"/>
      <c r="R69316" s="10"/>
      <c r="S69316" s="10"/>
      <c r="T69316" s="10"/>
    </row>
    <row r="69317" spans="1:20" ht="16" x14ac:dyDescent="0.2">
      <c r="A69317" s="24"/>
      <c r="B69317" s="24"/>
      <c r="C69317" s="24"/>
      <c r="D69317" s="24"/>
      <c r="E69317" s="24"/>
      <c r="F69317" s="24"/>
      <c r="G69317" s="24"/>
      <c r="H69317" s="24"/>
      <c r="I69317" s="24"/>
      <c r="J69317" s="24"/>
      <c r="K69317" s="24"/>
      <c r="L69317" s="24"/>
      <c r="M69317" s="24"/>
      <c r="P69317" s="10"/>
      <c r="R69317" s="10"/>
      <c r="S69317" s="10"/>
      <c r="T69317" s="10"/>
    </row>
    <row r="69318" spans="1:20" ht="16" x14ac:dyDescent="0.2">
      <c r="A69318" s="24"/>
      <c r="B69318" s="24"/>
      <c r="C69318" s="24"/>
      <c r="D69318" s="24"/>
      <c r="E69318" s="24"/>
      <c r="F69318" s="24"/>
      <c r="G69318" s="24"/>
      <c r="H69318" s="24"/>
      <c r="I69318" s="24"/>
      <c r="J69318" s="24"/>
      <c r="K69318" s="24"/>
      <c r="L69318" s="24"/>
      <c r="M69318" s="24"/>
      <c r="P69318" s="10"/>
      <c r="R69318" s="10"/>
      <c r="S69318" s="10"/>
      <c r="T69318" s="10"/>
    </row>
    <row r="69319" spans="1:20" ht="16" x14ac:dyDescent="0.2">
      <c r="A69319" s="24"/>
      <c r="B69319" s="24"/>
      <c r="C69319" s="24"/>
      <c r="D69319" s="24"/>
      <c r="E69319" s="24"/>
      <c r="F69319" s="24"/>
      <c r="G69319" s="24"/>
      <c r="H69319" s="24"/>
      <c r="I69319" s="24"/>
      <c r="J69319" s="24"/>
      <c r="K69319" s="24"/>
      <c r="L69319" s="24"/>
      <c r="M69319" s="24"/>
      <c r="P69319" s="10"/>
      <c r="R69319" s="10"/>
      <c r="S69319" s="10"/>
      <c r="T69319" s="10"/>
    </row>
    <row r="69320" spans="1:20" ht="16" x14ac:dyDescent="0.2">
      <c r="A69320" s="24"/>
      <c r="B69320" s="24"/>
      <c r="C69320" s="24"/>
      <c r="D69320" s="24"/>
      <c r="E69320" s="24"/>
      <c r="F69320" s="24"/>
      <c r="G69320" s="24"/>
      <c r="H69320" s="24"/>
      <c r="I69320" s="24"/>
      <c r="J69320" s="24"/>
      <c r="K69320" s="24"/>
      <c r="L69320" s="24"/>
      <c r="M69320" s="24"/>
      <c r="P69320" s="10"/>
      <c r="R69320" s="10"/>
      <c r="S69320" s="10"/>
      <c r="T69320" s="10"/>
    </row>
    <row r="69321" spans="1:20" ht="16" x14ac:dyDescent="0.2">
      <c r="A69321" s="24"/>
      <c r="B69321" s="24"/>
      <c r="C69321" s="24"/>
      <c r="D69321" s="24"/>
      <c r="E69321" s="24"/>
      <c r="F69321" s="24"/>
      <c r="G69321" s="24"/>
      <c r="H69321" s="24"/>
      <c r="I69321" s="24"/>
      <c r="J69321" s="24"/>
      <c r="K69321" s="24"/>
      <c r="L69321" s="24"/>
      <c r="M69321" s="24"/>
      <c r="P69321" s="10"/>
      <c r="R69321" s="10"/>
      <c r="S69321" s="10"/>
      <c r="T69321" s="10"/>
    </row>
    <row r="69322" spans="1:20" ht="16" x14ac:dyDescent="0.2">
      <c r="A69322" s="24"/>
      <c r="B69322" s="24"/>
      <c r="C69322" s="24"/>
      <c r="D69322" s="24"/>
      <c r="E69322" s="24"/>
      <c r="F69322" s="24"/>
      <c r="G69322" s="24"/>
      <c r="H69322" s="24"/>
      <c r="I69322" s="24"/>
      <c r="J69322" s="24"/>
      <c r="K69322" s="24"/>
      <c r="L69322" s="24"/>
      <c r="M69322" s="24"/>
      <c r="P69322" s="10"/>
      <c r="R69322" s="10"/>
      <c r="S69322" s="10"/>
      <c r="T69322" s="10"/>
    </row>
    <row r="69323" spans="1:20" ht="16" x14ac:dyDescent="0.2">
      <c r="A69323" s="24"/>
      <c r="B69323" s="24"/>
      <c r="C69323" s="24"/>
      <c r="D69323" s="24"/>
      <c r="E69323" s="24"/>
      <c r="F69323" s="24"/>
      <c r="G69323" s="24"/>
      <c r="H69323" s="24"/>
      <c r="I69323" s="24"/>
      <c r="J69323" s="24"/>
      <c r="K69323" s="24"/>
      <c r="L69323" s="24"/>
      <c r="M69323" s="24"/>
      <c r="P69323" s="10"/>
      <c r="R69323" s="10"/>
      <c r="S69323" s="10"/>
      <c r="T69323" s="10"/>
    </row>
    <row r="69324" spans="1:20" ht="16" x14ac:dyDescent="0.2">
      <c r="A69324" s="24"/>
      <c r="B69324" s="24"/>
      <c r="C69324" s="24"/>
      <c r="D69324" s="24"/>
      <c r="E69324" s="24"/>
      <c r="F69324" s="24"/>
      <c r="G69324" s="24"/>
      <c r="H69324" s="24"/>
      <c r="I69324" s="24"/>
      <c r="J69324" s="24"/>
      <c r="K69324" s="24"/>
      <c r="L69324" s="24"/>
      <c r="M69324" s="24"/>
      <c r="P69324" s="10"/>
      <c r="R69324" s="10"/>
      <c r="S69324" s="10"/>
      <c r="T69324" s="10"/>
    </row>
    <row r="69325" spans="1:20" ht="16" x14ac:dyDescent="0.2">
      <c r="A69325" s="24"/>
      <c r="B69325" s="24"/>
      <c r="C69325" s="24"/>
      <c r="D69325" s="24"/>
      <c r="E69325" s="24"/>
      <c r="F69325" s="24"/>
      <c r="G69325" s="24"/>
      <c r="H69325" s="24"/>
      <c r="I69325" s="24"/>
      <c r="J69325" s="24"/>
      <c r="K69325" s="24"/>
      <c r="L69325" s="24"/>
      <c r="M69325" s="24"/>
      <c r="P69325" s="10"/>
      <c r="R69325" s="10"/>
      <c r="S69325" s="10"/>
      <c r="T69325" s="10"/>
    </row>
    <row r="69326" spans="1:20" ht="16" x14ac:dyDescent="0.2">
      <c r="A69326" s="24"/>
      <c r="B69326" s="24"/>
      <c r="C69326" s="24"/>
      <c r="D69326" s="24"/>
      <c r="E69326" s="24"/>
      <c r="F69326" s="24"/>
      <c r="G69326" s="24"/>
      <c r="H69326" s="24"/>
      <c r="I69326" s="24"/>
      <c r="J69326" s="24"/>
      <c r="K69326" s="24"/>
      <c r="L69326" s="24"/>
      <c r="M69326" s="24"/>
      <c r="P69326" s="10"/>
      <c r="R69326" s="10"/>
      <c r="S69326" s="10"/>
      <c r="T69326" s="10"/>
    </row>
    <row r="69327" spans="1:20" ht="16" x14ac:dyDescent="0.2">
      <c r="A69327" s="24"/>
      <c r="B69327" s="24"/>
      <c r="C69327" s="24"/>
      <c r="D69327" s="24"/>
      <c r="E69327" s="24"/>
      <c r="F69327" s="24"/>
      <c r="G69327" s="24"/>
      <c r="H69327" s="24"/>
      <c r="I69327" s="24"/>
      <c r="J69327" s="24"/>
      <c r="K69327" s="24"/>
      <c r="L69327" s="24"/>
      <c r="M69327" s="24"/>
      <c r="P69327" s="10"/>
      <c r="R69327" s="10"/>
      <c r="S69327" s="10"/>
      <c r="T69327" s="10"/>
    </row>
    <row r="69328" spans="1:20" ht="16" x14ac:dyDescent="0.2">
      <c r="A69328" s="24"/>
      <c r="B69328" s="24"/>
      <c r="C69328" s="24"/>
      <c r="D69328" s="24"/>
      <c r="E69328" s="24"/>
      <c r="F69328" s="24"/>
      <c r="G69328" s="24"/>
      <c r="H69328" s="24"/>
      <c r="I69328" s="24"/>
      <c r="J69328" s="24"/>
      <c r="K69328" s="24"/>
      <c r="L69328" s="24"/>
      <c r="M69328" s="24"/>
      <c r="P69328" s="10"/>
      <c r="R69328" s="10"/>
      <c r="S69328" s="10"/>
      <c r="T69328" s="10"/>
    </row>
    <row r="69329" spans="1:20" ht="16" x14ac:dyDescent="0.2">
      <c r="A69329" s="24"/>
      <c r="B69329" s="24"/>
      <c r="C69329" s="24"/>
      <c r="D69329" s="24"/>
      <c r="E69329" s="24"/>
      <c r="F69329" s="24"/>
      <c r="G69329" s="24"/>
      <c r="H69329" s="24"/>
      <c r="I69329" s="24"/>
      <c r="J69329" s="24"/>
      <c r="K69329" s="24"/>
      <c r="L69329" s="24"/>
      <c r="M69329" s="24"/>
      <c r="P69329" s="10"/>
      <c r="R69329" s="10"/>
      <c r="S69329" s="10"/>
      <c r="T69329" s="10"/>
    </row>
    <row r="69330" spans="1:20" ht="16" x14ac:dyDescent="0.2">
      <c r="A69330" s="24"/>
      <c r="B69330" s="24"/>
      <c r="C69330" s="24"/>
      <c r="D69330" s="24"/>
      <c r="E69330" s="24"/>
      <c r="F69330" s="24"/>
      <c r="G69330" s="24"/>
      <c r="H69330" s="24"/>
      <c r="I69330" s="24"/>
      <c r="J69330" s="24"/>
      <c r="K69330" s="24"/>
      <c r="L69330" s="24"/>
      <c r="M69330" s="24"/>
      <c r="P69330" s="10"/>
      <c r="R69330" s="10"/>
      <c r="S69330" s="10"/>
      <c r="T69330" s="10"/>
    </row>
    <row r="69331" spans="1:20" ht="16" x14ac:dyDescent="0.2">
      <c r="A69331" s="24"/>
      <c r="B69331" s="24"/>
      <c r="C69331" s="24"/>
      <c r="D69331" s="24"/>
      <c r="E69331" s="24"/>
      <c r="F69331" s="24"/>
      <c r="G69331" s="24"/>
      <c r="H69331" s="24"/>
      <c r="I69331" s="24"/>
      <c r="J69331" s="24"/>
      <c r="K69331" s="24"/>
      <c r="L69331" s="24"/>
      <c r="M69331" s="24"/>
      <c r="P69331" s="10"/>
      <c r="R69331" s="10"/>
      <c r="S69331" s="10"/>
      <c r="T69331" s="10"/>
    </row>
    <row r="69332" spans="1:20" ht="16" x14ac:dyDescent="0.2">
      <c r="A69332" s="24"/>
      <c r="B69332" s="24"/>
      <c r="C69332" s="24"/>
      <c r="D69332" s="24"/>
      <c r="E69332" s="24"/>
      <c r="F69332" s="24"/>
      <c r="G69332" s="24"/>
      <c r="H69332" s="24"/>
      <c r="I69332" s="24"/>
      <c r="J69332" s="24"/>
      <c r="K69332" s="24"/>
      <c r="L69332" s="24"/>
      <c r="M69332" s="24"/>
      <c r="P69332" s="10"/>
      <c r="R69332" s="10"/>
      <c r="S69332" s="10"/>
      <c r="T69332" s="10"/>
    </row>
    <row r="69333" spans="1:20" ht="16" x14ac:dyDescent="0.2">
      <c r="A69333" s="24"/>
      <c r="B69333" s="24"/>
      <c r="C69333" s="24"/>
      <c r="D69333" s="24"/>
      <c r="E69333" s="24"/>
      <c r="F69333" s="24"/>
      <c r="G69333" s="24"/>
      <c r="H69333" s="24"/>
      <c r="I69333" s="24"/>
      <c r="J69333" s="24"/>
      <c r="K69333" s="24"/>
      <c r="L69333" s="24"/>
      <c r="M69333" s="24"/>
      <c r="P69333" s="10"/>
      <c r="R69333" s="10"/>
      <c r="S69333" s="10"/>
      <c r="T69333" s="10"/>
    </row>
    <row r="69334" spans="1:20" ht="16" x14ac:dyDescent="0.2">
      <c r="A69334" s="24"/>
      <c r="B69334" s="24"/>
      <c r="C69334" s="24"/>
      <c r="D69334" s="24"/>
      <c r="E69334" s="24"/>
      <c r="F69334" s="24"/>
      <c r="G69334" s="24"/>
      <c r="H69334" s="24"/>
      <c r="I69334" s="24"/>
      <c r="J69334" s="24"/>
      <c r="K69334" s="24"/>
      <c r="L69334" s="24"/>
      <c r="M69334" s="24"/>
      <c r="P69334" s="10"/>
      <c r="R69334" s="10"/>
      <c r="S69334" s="10"/>
      <c r="T69334" s="10"/>
    </row>
    <row r="69335" spans="1:20" ht="16" x14ac:dyDescent="0.2">
      <c r="A69335" s="24"/>
      <c r="B69335" s="24"/>
      <c r="C69335" s="24"/>
      <c r="D69335" s="24"/>
      <c r="E69335" s="24"/>
      <c r="F69335" s="24"/>
      <c r="G69335" s="24"/>
      <c r="H69335" s="24"/>
      <c r="I69335" s="24"/>
      <c r="J69335" s="24"/>
      <c r="K69335" s="24"/>
      <c r="L69335" s="24"/>
      <c r="M69335" s="24"/>
      <c r="P69335" s="10"/>
      <c r="R69335" s="10"/>
      <c r="S69335" s="10"/>
      <c r="T69335" s="10"/>
    </row>
    <row r="69336" spans="1:20" ht="16" x14ac:dyDescent="0.2">
      <c r="A69336" s="24"/>
      <c r="B69336" s="24"/>
      <c r="C69336" s="24"/>
      <c r="D69336" s="24"/>
      <c r="E69336" s="24"/>
      <c r="F69336" s="24"/>
      <c r="G69336" s="24"/>
      <c r="H69336" s="24"/>
      <c r="I69336" s="24"/>
      <c r="J69336" s="24"/>
      <c r="K69336" s="24"/>
      <c r="L69336" s="24"/>
      <c r="M69336" s="24"/>
      <c r="P69336" s="10"/>
      <c r="R69336" s="10"/>
      <c r="S69336" s="10"/>
      <c r="T69336" s="10"/>
    </row>
    <row r="69337" spans="1:20" ht="16" x14ac:dyDescent="0.2">
      <c r="A69337" s="24"/>
      <c r="B69337" s="24"/>
      <c r="C69337" s="24"/>
      <c r="D69337" s="24"/>
      <c r="E69337" s="24"/>
      <c r="F69337" s="24"/>
      <c r="G69337" s="24"/>
      <c r="H69337" s="24"/>
      <c r="I69337" s="24"/>
      <c r="J69337" s="24"/>
      <c r="K69337" s="24"/>
      <c r="L69337" s="24"/>
      <c r="M69337" s="24"/>
      <c r="P69337" s="10"/>
      <c r="R69337" s="10"/>
      <c r="S69337" s="10"/>
      <c r="T69337" s="10"/>
    </row>
    <row r="69338" spans="1:20" ht="16" x14ac:dyDescent="0.2">
      <c r="A69338" s="24"/>
      <c r="B69338" s="24"/>
      <c r="C69338" s="24"/>
      <c r="D69338" s="24"/>
      <c r="E69338" s="24"/>
      <c r="F69338" s="24"/>
      <c r="G69338" s="24"/>
      <c r="H69338" s="24"/>
      <c r="I69338" s="24"/>
      <c r="J69338" s="24"/>
      <c r="K69338" s="24"/>
      <c r="L69338" s="24"/>
      <c r="M69338" s="24"/>
      <c r="P69338" s="10"/>
      <c r="R69338" s="10"/>
      <c r="S69338" s="10"/>
      <c r="T69338" s="10"/>
    </row>
    <row r="69339" spans="1:20" ht="16" x14ac:dyDescent="0.2">
      <c r="A69339" s="24"/>
      <c r="B69339" s="24"/>
      <c r="C69339" s="24"/>
      <c r="D69339" s="24"/>
      <c r="E69339" s="24"/>
      <c r="F69339" s="24"/>
      <c r="G69339" s="24"/>
      <c r="H69339" s="24"/>
      <c r="I69339" s="24"/>
      <c r="J69339" s="24"/>
      <c r="K69339" s="24"/>
      <c r="L69339" s="24"/>
      <c r="M69339" s="24"/>
      <c r="P69339" s="10"/>
      <c r="R69339" s="10"/>
      <c r="S69339" s="10"/>
      <c r="T69339" s="10"/>
    </row>
    <row r="69340" spans="1:20" ht="16" x14ac:dyDescent="0.2">
      <c r="A69340" s="24"/>
      <c r="B69340" s="24"/>
      <c r="C69340" s="24"/>
      <c r="D69340" s="24"/>
      <c r="E69340" s="24"/>
      <c r="F69340" s="24"/>
      <c r="G69340" s="24"/>
      <c r="H69340" s="24"/>
      <c r="I69340" s="24"/>
      <c r="J69340" s="24"/>
      <c r="K69340" s="24"/>
      <c r="L69340" s="24"/>
      <c r="M69340" s="24"/>
      <c r="P69340" s="10"/>
      <c r="R69340" s="10"/>
      <c r="S69340" s="10"/>
      <c r="T69340" s="10"/>
    </row>
    <row r="69341" spans="1:20" ht="16" x14ac:dyDescent="0.2">
      <c r="A69341" s="24"/>
      <c r="B69341" s="24"/>
      <c r="C69341" s="24"/>
      <c r="D69341" s="24"/>
      <c r="E69341" s="24"/>
      <c r="F69341" s="24"/>
      <c r="G69341" s="24"/>
      <c r="H69341" s="24"/>
      <c r="I69341" s="24"/>
      <c r="J69341" s="24"/>
      <c r="K69341" s="24"/>
      <c r="L69341" s="24"/>
      <c r="M69341" s="24"/>
      <c r="P69341" s="10"/>
      <c r="R69341" s="10"/>
      <c r="S69341" s="10"/>
      <c r="T69341" s="10"/>
    </row>
    <row r="69342" spans="1:20" ht="16" x14ac:dyDescent="0.2">
      <c r="A69342" s="24"/>
      <c r="B69342" s="24"/>
      <c r="C69342" s="24"/>
      <c r="D69342" s="24"/>
      <c r="E69342" s="24"/>
      <c r="F69342" s="24"/>
      <c r="G69342" s="24"/>
      <c r="H69342" s="24"/>
      <c r="I69342" s="24"/>
      <c r="J69342" s="24"/>
      <c r="K69342" s="24"/>
      <c r="L69342" s="24"/>
      <c r="M69342" s="24"/>
      <c r="P69342" s="10"/>
      <c r="R69342" s="10"/>
      <c r="S69342" s="10"/>
      <c r="T69342" s="10"/>
    </row>
    <row r="69343" spans="1:20" ht="16" x14ac:dyDescent="0.2">
      <c r="A69343" s="24"/>
      <c r="B69343" s="24"/>
      <c r="C69343" s="24"/>
      <c r="D69343" s="24"/>
      <c r="E69343" s="24"/>
      <c r="F69343" s="24"/>
      <c r="G69343" s="24"/>
      <c r="H69343" s="24"/>
      <c r="I69343" s="24"/>
      <c r="J69343" s="24"/>
      <c r="K69343" s="24"/>
      <c r="L69343" s="24"/>
      <c r="M69343" s="24"/>
      <c r="P69343" s="10"/>
      <c r="R69343" s="10"/>
      <c r="S69343" s="10"/>
      <c r="T69343" s="10"/>
    </row>
    <row r="69344" spans="1:20" ht="16" x14ac:dyDescent="0.2">
      <c r="A69344" s="24"/>
      <c r="B69344" s="24"/>
      <c r="C69344" s="24"/>
      <c r="D69344" s="24"/>
      <c r="E69344" s="24"/>
      <c r="F69344" s="24"/>
      <c r="G69344" s="24"/>
      <c r="H69344" s="24"/>
      <c r="I69344" s="24"/>
      <c r="J69344" s="24"/>
      <c r="K69344" s="24"/>
      <c r="L69344" s="24"/>
      <c r="M69344" s="24"/>
      <c r="P69344" s="10"/>
      <c r="R69344" s="10"/>
      <c r="S69344" s="10"/>
      <c r="T69344" s="10"/>
    </row>
    <row r="69345" spans="1:20" ht="16" x14ac:dyDescent="0.2">
      <c r="A69345" s="24"/>
      <c r="B69345" s="24"/>
      <c r="C69345" s="24"/>
      <c r="D69345" s="24"/>
      <c r="E69345" s="24"/>
      <c r="F69345" s="24"/>
      <c r="G69345" s="24"/>
      <c r="H69345" s="24"/>
      <c r="I69345" s="24"/>
      <c r="J69345" s="24"/>
      <c r="K69345" s="24"/>
      <c r="L69345" s="24"/>
      <c r="M69345" s="24"/>
      <c r="P69345" s="10"/>
      <c r="R69345" s="10"/>
      <c r="S69345" s="10"/>
      <c r="T69345" s="10"/>
    </row>
    <row r="69346" spans="1:20" ht="16" x14ac:dyDescent="0.2">
      <c r="A69346" s="24"/>
      <c r="B69346" s="24"/>
      <c r="C69346" s="24"/>
      <c r="D69346" s="24"/>
      <c r="E69346" s="24"/>
      <c r="F69346" s="24"/>
      <c r="G69346" s="24"/>
      <c r="H69346" s="24"/>
      <c r="I69346" s="24"/>
      <c r="J69346" s="24"/>
      <c r="K69346" s="24"/>
      <c r="L69346" s="24"/>
      <c r="M69346" s="24"/>
      <c r="P69346" s="10"/>
      <c r="R69346" s="10"/>
      <c r="S69346" s="10"/>
      <c r="T69346" s="10"/>
    </row>
    <row r="69347" spans="1:20" ht="16" x14ac:dyDescent="0.2">
      <c r="A69347" s="24"/>
      <c r="B69347" s="24"/>
      <c r="C69347" s="24"/>
      <c r="D69347" s="24"/>
      <c r="E69347" s="24"/>
      <c r="F69347" s="24"/>
      <c r="G69347" s="24"/>
      <c r="H69347" s="24"/>
      <c r="I69347" s="24"/>
      <c r="J69347" s="24"/>
      <c r="K69347" s="24"/>
      <c r="L69347" s="24"/>
      <c r="M69347" s="24"/>
      <c r="P69347" s="10"/>
      <c r="R69347" s="10"/>
      <c r="S69347" s="10"/>
      <c r="T69347" s="10"/>
    </row>
    <row r="69348" spans="1:20" ht="16" x14ac:dyDescent="0.2">
      <c r="A69348" s="24"/>
      <c r="B69348" s="24"/>
      <c r="C69348" s="24"/>
      <c r="D69348" s="24"/>
      <c r="E69348" s="24"/>
      <c r="F69348" s="24"/>
      <c r="G69348" s="24"/>
      <c r="H69348" s="24"/>
      <c r="I69348" s="24"/>
      <c r="J69348" s="24"/>
      <c r="K69348" s="24"/>
      <c r="L69348" s="24"/>
      <c r="M69348" s="24"/>
      <c r="P69348" s="10"/>
      <c r="R69348" s="10"/>
      <c r="S69348" s="10"/>
      <c r="T69348" s="10"/>
    </row>
    <row r="69349" spans="1:20" ht="16" x14ac:dyDescent="0.2">
      <c r="A69349" s="24"/>
      <c r="B69349" s="24"/>
      <c r="C69349" s="24"/>
      <c r="D69349" s="24"/>
      <c r="E69349" s="24"/>
      <c r="F69349" s="24"/>
      <c r="G69349" s="24"/>
      <c r="H69349" s="24"/>
      <c r="I69349" s="24"/>
      <c r="J69349" s="24"/>
      <c r="K69349" s="24"/>
      <c r="L69349" s="24"/>
      <c r="M69349" s="24"/>
      <c r="P69349" s="10"/>
      <c r="R69349" s="10"/>
      <c r="S69349" s="10"/>
      <c r="T69349" s="10"/>
    </row>
    <row r="69350" spans="1:20" ht="16" x14ac:dyDescent="0.2">
      <c r="A69350" s="24"/>
      <c r="B69350" s="24"/>
      <c r="C69350" s="24"/>
      <c r="D69350" s="24"/>
      <c r="E69350" s="24"/>
      <c r="F69350" s="24"/>
      <c r="G69350" s="24"/>
      <c r="H69350" s="24"/>
      <c r="I69350" s="24"/>
      <c r="J69350" s="24"/>
      <c r="K69350" s="24"/>
      <c r="L69350" s="24"/>
      <c r="M69350" s="24"/>
      <c r="P69350" s="10"/>
      <c r="R69350" s="10"/>
      <c r="S69350" s="10"/>
      <c r="T69350" s="10"/>
    </row>
    <row r="69351" spans="1:20" ht="16" x14ac:dyDescent="0.2">
      <c r="A69351" s="24"/>
      <c r="B69351" s="24"/>
      <c r="C69351" s="24"/>
      <c r="D69351" s="24"/>
      <c r="E69351" s="24"/>
      <c r="F69351" s="24"/>
      <c r="G69351" s="24"/>
      <c r="H69351" s="24"/>
      <c r="I69351" s="24"/>
      <c r="J69351" s="24"/>
      <c r="K69351" s="24"/>
      <c r="L69351" s="24"/>
      <c r="M69351" s="24"/>
      <c r="P69351" s="10"/>
      <c r="R69351" s="10"/>
      <c r="S69351" s="10"/>
      <c r="T69351" s="10"/>
    </row>
    <row r="69352" spans="1:20" ht="16" x14ac:dyDescent="0.2">
      <c r="A69352" s="24"/>
      <c r="B69352" s="24"/>
      <c r="C69352" s="24"/>
      <c r="D69352" s="24"/>
      <c r="E69352" s="24"/>
      <c r="F69352" s="24"/>
      <c r="G69352" s="24"/>
      <c r="H69352" s="24"/>
      <c r="I69352" s="24"/>
      <c r="J69352" s="24"/>
      <c r="K69352" s="24"/>
      <c r="L69352" s="24"/>
      <c r="M69352" s="24"/>
      <c r="P69352" s="10"/>
      <c r="R69352" s="10"/>
      <c r="S69352" s="10"/>
      <c r="T69352" s="10"/>
    </row>
    <row r="69353" spans="1:20" ht="16" x14ac:dyDescent="0.2">
      <c r="A69353" s="24"/>
      <c r="B69353" s="24"/>
      <c r="C69353" s="24"/>
      <c r="D69353" s="24"/>
      <c r="E69353" s="24"/>
      <c r="F69353" s="24"/>
      <c r="G69353" s="24"/>
      <c r="H69353" s="24"/>
      <c r="I69353" s="24"/>
      <c r="J69353" s="24"/>
      <c r="K69353" s="24"/>
      <c r="L69353" s="24"/>
      <c r="M69353" s="24"/>
      <c r="P69353" s="10"/>
      <c r="R69353" s="10"/>
      <c r="S69353" s="10"/>
      <c r="T69353" s="10"/>
    </row>
    <row r="69354" spans="1:20" ht="16" x14ac:dyDescent="0.2">
      <c r="A69354" s="24"/>
      <c r="B69354" s="24"/>
      <c r="C69354" s="24"/>
      <c r="D69354" s="24"/>
      <c r="E69354" s="24"/>
      <c r="F69354" s="24"/>
      <c r="G69354" s="24"/>
      <c r="H69354" s="24"/>
      <c r="I69354" s="24"/>
      <c r="J69354" s="24"/>
      <c r="K69354" s="24"/>
      <c r="L69354" s="24"/>
      <c r="M69354" s="24"/>
      <c r="P69354" s="10"/>
      <c r="R69354" s="10"/>
      <c r="S69354" s="10"/>
      <c r="T69354" s="10"/>
    </row>
    <row r="69355" spans="1:20" ht="16" x14ac:dyDescent="0.2">
      <c r="A69355" s="24"/>
      <c r="B69355" s="24"/>
      <c r="C69355" s="24"/>
      <c r="D69355" s="24"/>
      <c r="E69355" s="24"/>
      <c r="F69355" s="24"/>
      <c r="G69355" s="24"/>
      <c r="H69355" s="24"/>
      <c r="I69355" s="24"/>
      <c r="J69355" s="24"/>
      <c r="K69355" s="24"/>
      <c r="L69355" s="24"/>
      <c r="M69355" s="24"/>
      <c r="P69355" s="10"/>
      <c r="R69355" s="10"/>
      <c r="S69355" s="10"/>
      <c r="T69355" s="10"/>
    </row>
    <row r="69356" spans="1:20" ht="16" x14ac:dyDescent="0.2">
      <c r="A69356" s="24"/>
      <c r="B69356" s="24"/>
      <c r="C69356" s="24"/>
      <c r="D69356" s="24"/>
      <c r="E69356" s="24"/>
      <c r="F69356" s="24"/>
      <c r="G69356" s="24"/>
      <c r="H69356" s="24"/>
      <c r="I69356" s="24"/>
      <c r="J69356" s="24"/>
      <c r="K69356" s="24"/>
      <c r="L69356" s="24"/>
      <c r="M69356" s="24"/>
      <c r="P69356" s="10"/>
      <c r="R69356" s="10"/>
      <c r="S69356" s="10"/>
      <c r="T69356" s="10"/>
    </row>
    <row r="69357" spans="1:20" ht="16" x14ac:dyDescent="0.2">
      <c r="A69357" s="24"/>
      <c r="B69357" s="24"/>
      <c r="C69357" s="24"/>
      <c r="D69357" s="24"/>
      <c r="E69357" s="24"/>
      <c r="F69357" s="24"/>
      <c r="G69357" s="24"/>
      <c r="H69357" s="24"/>
      <c r="I69357" s="24"/>
      <c r="J69357" s="24"/>
      <c r="K69357" s="24"/>
      <c r="L69357" s="24"/>
      <c r="M69357" s="24"/>
      <c r="P69357" s="10"/>
      <c r="R69357" s="10"/>
      <c r="S69357" s="10"/>
      <c r="T69357" s="10"/>
    </row>
    <row r="69358" spans="1:20" ht="16" x14ac:dyDescent="0.2">
      <c r="A69358" s="24"/>
      <c r="B69358" s="24"/>
      <c r="C69358" s="24"/>
      <c r="D69358" s="24"/>
      <c r="E69358" s="24"/>
      <c r="F69358" s="24"/>
      <c r="G69358" s="24"/>
      <c r="H69358" s="24"/>
      <c r="I69358" s="24"/>
      <c r="J69358" s="24"/>
      <c r="K69358" s="24"/>
      <c r="L69358" s="24"/>
      <c r="M69358" s="24"/>
      <c r="P69358" s="10"/>
      <c r="R69358" s="10"/>
      <c r="S69358" s="10"/>
      <c r="T69358" s="10"/>
    </row>
    <row r="69359" spans="1:20" ht="16" x14ac:dyDescent="0.2">
      <c r="A69359" s="24"/>
      <c r="B69359" s="24"/>
      <c r="C69359" s="24"/>
      <c r="D69359" s="24"/>
      <c r="E69359" s="24"/>
      <c r="F69359" s="24"/>
      <c r="G69359" s="24"/>
      <c r="H69359" s="24"/>
      <c r="I69359" s="24"/>
      <c r="J69359" s="24"/>
      <c r="K69359" s="24"/>
      <c r="L69359" s="24"/>
      <c r="M69359" s="24"/>
      <c r="P69359" s="10"/>
      <c r="R69359" s="10"/>
      <c r="S69359" s="10"/>
      <c r="T69359" s="10"/>
    </row>
    <row r="69360" spans="1:20" ht="16" x14ac:dyDescent="0.2">
      <c r="A69360" s="24"/>
      <c r="B69360" s="24"/>
      <c r="C69360" s="24"/>
      <c r="D69360" s="24"/>
      <c r="E69360" s="24"/>
      <c r="F69360" s="24"/>
      <c r="G69360" s="24"/>
      <c r="H69360" s="24"/>
      <c r="I69360" s="24"/>
      <c r="J69360" s="24"/>
      <c r="K69360" s="24"/>
      <c r="L69360" s="24"/>
      <c r="M69360" s="24"/>
      <c r="P69360" s="10"/>
      <c r="R69360" s="10"/>
      <c r="S69360" s="10"/>
      <c r="T69360" s="10"/>
    </row>
    <row r="69361" spans="1:20" ht="16" x14ac:dyDescent="0.2">
      <c r="A69361" s="24"/>
      <c r="B69361" s="24"/>
      <c r="C69361" s="24"/>
      <c r="D69361" s="24"/>
      <c r="E69361" s="24"/>
      <c r="F69361" s="24"/>
      <c r="G69361" s="24"/>
      <c r="H69361" s="24"/>
      <c r="I69361" s="24"/>
      <c r="J69361" s="24"/>
      <c r="K69361" s="24"/>
      <c r="L69361" s="24"/>
      <c r="M69361" s="24"/>
      <c r="P69361" s="10"/>
      <c r="R69361" s="10"/>
      <c r="S69361" s="10"/>
      <c r="T69361" s="10"/>
    </row>
    <row r="69362" spans="1:20" ht="16" x14ac:dyDescent="0.2">
      <c r="A69362" s="24"/>
      <c r="B69362" s="24"/>
      <c r="C69362" s="24"/>
      <c r="D69362" s="24"/>
      <c r="E69362" s="24"/>
      <c r="F69362" s="24"/>
      <c r="G69362" s="24"/>
      <c r="H69362" s="24"/>
      <c r="I69362" s="24"/>
      <c r="J69362" s="24"/>
      <c r="K69362" s="24"/>
      <c r="L69362" s="24"/>
      <c r="M69362" s="24"/>
      <c r="P69362" s="10"/>
      <c r="R69362" s="10"/>
      <c r="S69362" s="10"/>
      <c r="T69362" s="10"/>
    </row>
    <row r="69363" spans="1:20" ht="16" x14ac:dyDescent="0.2">
      <c r="A69363" s="24"/>
      <c r="B69363" s="24"/>
      <c r="C69363" s="24"/>
      <c r="D69363" s="24"/>
      <c r="E69363" s="24"/>
      <c r="F69363" s="24"/>
      <c r="G69363" s="24"/>
      <c r="H69363" s="24"/>
      <c r="I69363" s="24"/>
      <c r="J69363" s="24"/>
      <c r="K69363" s="24"/>
      <c r="L69363" s="24"/>
      <c r="M69363" s="24"/>
      <c r="P69363" s="10"/>
      <c r="R69363" s="10"/>
      <c r="S69363" s="10"/>
      <c r="T69363" s="10"/>
    </row>
    <row r="69364" spans="1:20" ht="16" x14ac:dyDescent="0.2">
      <c r="A69364" s="24"/>
      <c r="B69364" s="24"/>
      <c r="C69364" s="24"/>
      <c r="D69364" s="24"/>
      <c r="E69364" s="24"/>
      <c r="F69364" s="24"/>
      <c r="G69364" s="24"/>
      <c r="H69364" s="24"/>
      <c r="I69364" s="24"/>
      <c r="J69364" s="24"/>
      <c r="K69364" s="24"/>
      <c r="L69364" s="24"/>
      <c r="M69364" s="24"/>
      <c r="P69364" s="10"/>
      <c r="R69364" s="10"/>
      <c r="S69364" s="10"/>
      <c r="T69364" s="10"/>
    </row>
    <row r="69365" spans="1:20" ht="16" x14ac:dyDescent="0.2">
      <c r="A69365" s="24"/>
      <c r="B69365" s="24"/>
      <c r="C69365" s="24"/>
      <c r="D69365" s="24"/>
      <c r="E69365" s="24"/>
      <c r="F69365" s="24"/>
      <c r="G69365" s="24"/>
      <c r="H69365" s="24"/>
      <c r="I69365" s="24"/>
      <c r="J69365" s="24"/>
      <c r="K69365" s="24"/>
      <c r="L69365" s="24"/>
      <c r="M69365" s="24"/>
      <c r="P69365" s="10"/>
      <c r="R69365" s="10"/>
      <c r="S69365" s="10"/>
      <c r="T69365" s="10"/>
    </row>
    <row r="69366" spans="1:20" ht="16" x14ac:dyDescent="0.2">
      <c r="A69366" s="24"/>
      <c r="B69366" s="24"/>
      <c r="C69366" s="24"/>
      <c r="D69366" s="24"/>
      <c r="E69366" s="24"/>
      <c r="F69366" s="24"/>
      <c r="G69366" s="24"/>
      <c r="H69366" s="24"/>
      <c r="I69366" s="24"/>
      <c r="J69366" s="24"/>
      <c r="K69366" s="24"/>
      <c r="L69366" s="24"/>
      <c r="M69366" s="24"/>
      <c r="P69366" s="10"/>
      <c r="R69366" s="10"/>
      <c r="S69366" s="10"/>
      <c r="T69366" s="10"/>
    </row>
    <row r="69367" spans="1:20" ht="16" x14ac:dyDescent="0.2">
      <c r="A69367" s="24"/>
      <c r="B69367" s="24"/>
      <c r="C69367" s="24"/>
      <c r="D69367" s="24"/>
      <c r="E69367" s="24"/>
      <c r="F69367" s="24"/>
      <c r="G69367" s="24"/>
      <c r="H69367" s="24"/>
      <c r="I69367" s="24"/>
      <c r="J69367" s="24"/>
      <c r="K69367" s="24"/>
      <c r="L69367" s="24"/>
      <c r="M69367" s="24"/>
      <c r="P69367" s="10"/>
      <c r="R69367" s="10"/>
      <c r="S69367" s="10"/>
      <c r="T69367" s="10"/>
    </row>
    <row r="69368" spans="1:20" ht="16" x14ac:dyDescent="0.2">
      <c r="A69368" s="24"/>
      <c r="B69368" s="24"/>
      <c r="C69368" s="24"/>
      <c r="D69368" s="24"/>
      <c r="E69368" s="24"/>
      <c r="F69368" s="24"/>
      <c r="G69368" s="24"/>
      <c r="H69368" s="24"/>
      <c r="I69368" s="24"/>
      <c r="J69368" s="24"/>
      <c r="K69368" s="24"/>
      <c r="L69368" s="24"/>
      <c r="M69368" s="24"/>
      <c r="P69368" s="10"/>
      <c r="R69368" s="10"/>
      <c r="S69368" s="10"/>
      <c r="T69368" s="10"/>
    </row>
    <row r="69369" spans="1:20" ht="16" x14ac:dyDescent="0.2">
      <c r="A69369" s="24"/>
      <c r="B69369" s="24"/>
      <c r="C69369" s="24"/>
      <c r="D69369" s="24"/>
      <c r="E69369" s="24"/>
      <c r="F69369" s="24"/>
      <c r="G69369" s="24"/>
      <c r="H69369" s="24"/>
      <c r="I69369" s="24"/>
      <c r="J69369" s="24"/>
      <c r="K69369" s="24"/>
      <c r="L69369" s="24"/>
      <c r="M69369" s="24"/>
      <c r="P69369" s="10"/>
      <c r="R69369" s="10"/>
      <c r="S69369" s="10"/>
      <c r="T69369" s="10"/>
    </row>
    <row r="69370" spans="1:20" ht="16" x14ac:dyDescent="0.2">
      <c r="A69370" s="24"/>
      <c r="B69370" s="24"/>
      <c r="C69370" s="24"/>
      <c r="D69370" s="24"/>
      <c r="E69370" s="24"/>
      <c r="F69370" s="24"/>
      <c r="G69370" s="24"/>
      <c r="H69370" s="24"/>
      <c r="I69370" s="24"/>
      <c r="J69370" s="24"/>
      <c r="K69370" s="24"/>
      <c r="L69370" s="24"/>
      <c r="M69370" s="24"/>
      <c r="P69370" s="10"/>
      <c r="R69370" s="10"/>
      <c r="S69370" s="10"/>
      <c r="T69370" s="10"/>
    </row>
    <row r="69371" spans="1:20" ht="16" x14ac:dyDescent="0.2">
      <c r="A69371" s="24"/>
      <c r="B69371" s="24"/>
      <c r="C69371" s="24"/>
      <c r="D69371" s="24"/>
      <c r="E69371" s="24"/>
      <c r="F69371" s="24"/>
      <c r="G69371" s="24"/>
      <c r="H69371" s="24"/>
      <c r="I69371" s="24"/>
      <c r="J69371" s="24"/>
      <c r="K69371" s="24"/>
      <c r="L69371" s="24"/>
      <c r="M69371" s="24"/>
      <c r="P69371" s="10"/>
      <c r="R69371" s="10"/>
      <c r="S69371" s="10"/>
      <c r="T69371" s="10"/>
    </row>
    <row r="69372" spans="1:20" ht="16" x14ac:dyDescent="0.2">
      <c r="A69372" s="24"/>
      <c r="B69372" s="24"/>
      <c r="C69372" s="24"/>
      <c r="D69372" s="24"/>
      <c r="E69372" s="24"/>
      <c r="F69372" s="24"/>
      <c r="G69372" s="24"/>
      <c r="H69372" s="24"/>
      <c r="I69372" s="24"/>
      <c r="J69372" s="24"/>
      <c r="K69372" s="24"/>
      <c r="L69372" s="24"/>
      <c r="M69372" s="24"/>
      <c r="P69372" s="10"/>
      <c r="R69372" s="10"/>
      <c r="S69372" s="10"/>
      <c r="T69372" s="10"/>
    </row>
    <row r="69373" spans="1:20" ht="16" x14ac:dyDescent="0.2">
      <c r="A69373" s="24"/>
      <c r="B69373" s="24"/>
      <c r="C69373" s="24"/>
      <c r="D69373" s="24"/>
      <c r="E69373" s="24"/>
      <c r="F69373" s="24"/>
      <c r="G69373" s="24"/>
      <c r="H69373" s="24"/>
      <c r="I69373" s="24"/>
      <c r="J69373" s="24"/>
      <c r="K69373" s="24"/>
      <c r="L69373" s="24"/>
      <c r="M69373" s="24"/>
      <c r="P69373" s="10"/>
      <c r="R69373" s="10"/>
      <c r="S69373" s="10"/>
      <c r="T69373" s="10"/>
    </row>
    <row r="69374" spans="1:20" ht="16" x14ac:dyDescent="0.2">
      <c r="A69374" s="24"/>
      <c r="B69374" s="24"/>
      <c r="C69374" s="24"/>
      <c r="D69374" s="24"/>
      <c r="E69374" s="24"/>
      <c r="F69374" s="24"/>
      <c r="G69374" s="24"/>
      <c r="H69374" s="24"/>
      <c r="I69374" s="24"/>
      <c r="J69374" s="24"/>
      <c r="K69374" s="24"/>
      <c r="L69374" s="24"/>
      <c r="M69374" s="24"/>
      <c r="P69374" s="10"/>
      <c r="R69374" s="10"/>
      <c r="S69374" s="10"/>
      <c r="T69374" s="10"/>
    </row>
    <row r="69375" spans="1:20" ht="16" x14ac:dyDescent="0.2">
      <c r="A69375" s="24"/>
      <c r="B69375" s="24"/>
      <c r="C69375" s="24"/>
      <c r="D69375" s="24"/>
      <c r="E69375" s="24"/>
      <c r="F69375" s="24"/>
      <c r="G69375" s="24"/>
      <c r="H69375" s="24"/>
      <c r="I69375" s="24"/>
      <c r="J69375" s="24"/>
      <c r="K69375" s="24"/>
      <c r="L69375" s="24"/>
      <c r="M69375" s="24"/>
      <c r="P69375" s="10"/>
      <c r="R69375" s="10"/>
      <c r="S69375" s="10"/>
      <c r="T69375" s="10"/>
    </row>
    <row r="69376" spans="1:20" ht="16" x14ac:dyDescent="0.2">
      <c r="A69376" s="24"/>
      <c r="B69376" s="24"/>
      <c r="C69376" s="24"/>
      <c r="D69376" s="24"/>
      <c r="E69376" s="24"/>
      <c r="F69376" s="24"/>
      <c r="G69376" s="24"/>
      <c r="H69376" s="24"/>
      <c r="I69376" s="24"/>
      <c r="J69376" s="24"/>
      <c r="K69376" s="24"/>
      <c r="L69376" s="24"/>
      <c r="M69376" s="24"/>
      <c r="P69376" s="10"/>
      <c r="R69376" s="10"/>
      <c r="S69376" s="10"/>
      <c r="T69376" s="10"/>
    </row>
    <row r="69377" spans="1:20" ht="16" x14ac:dyDescent="0.2">
      <c r="A69377" s="24"/>
      <c r="B69377" s="24"/>
      <c r="C69377" s="24"/>
      <c r="D69377" s="24"/>
      <c r="E69377" s="24"/>
      <c r="F69377" s="24"/>
      <c r="G69377" s="24"/>
      <c r="H69377" s="24"/>
      <c r="I69377" s="24"/>
      <c r="J69377" s="24"/>
      <c r="K69377" s="24"/>
      <c r="L69377" s="24"/>
      <c r="M69377" s="24"/>
      <c r="P69377" s="10"/>
      <c r="R69377" s="10"/>
      <c r="S69377" s="10"/>
      <c r="T69377" s="10"/>
    </row>
    <row r="69378" spans="1:20" ht="16" x14ac:dyDescent="0.2">
      <c r="A69378" s="24"/>
      <c r="B69378" s="24"/>
      <c r="C69378" s="24"/>
      <c r="D69378" s="24"/>
      <c r="E69378" s="24"/>
      <c r="F69378" s="24"/>
      <c r="G69378" s="24"/>
      <c r="H69378" s="24"/>
      <c r="I69378" s="24"/>
      <c r="J69378" s="24"/>
      <c r="K69378" s="24"/>
      <c r="L69378" s="24"/>
      <c r="M69378" s="24"/>
      <c r="P69378" s="10"/>
      <c r="R69378" s="10"/>
      <c r="S69378" s="10"/>
      <c r="T69378" s="10"/>
    </row>
    <row r="69379" spans="1:20" ht="16" x14ac:dyDescent="0.2">
      <c r="A69379" s="24"/>
      <c r="B69379" s="24"/>
      <c r="C69379" s="24"/>
      <c r="D69379" s="24"/>
      <c r="E69379" s="24"/>
      <c r="F69379" s="24"/>
      <c r="G69379" s="24"/>
      <c r="H69379" s="24"/>
      <c r="I69379" s="24"/>
      <c r="J69379" s="24"/>
      <c r="K69379" s="24"/>
      <c r="L69379" s="24"/>
      <c r="M69379" s="24"/>
      <c r="P69379" s="10"/>
      <c r="R69379" s="10"/>
      <c r="S69379" s="10"/>
      <c r="T69379" s="10"/>
    </row>
    <row r="69380" spans="1:20" ht="16" x14ac:dyDescent="0.2">
      <c r="A69380" s="24"/>
      <c r="B69380" s="24"/>
      <c r="C69380" s="24"/>
      <c r="D69380" s="24"/>
      <c r="E69380" s="24"/>
      <c r="F69380" s="24"/>
      <c r="G69380" s="24"/>
      <c r="H69380" s="24"/>
      <c r="I69380" s="24"/>
      <c r="J69380" s="24"/>
      <c r="K69380" s="24"/>
      <c r="L69380" s="24"/>
      <c r="M69380" s="24"/>
      <c r="P69380" s="10"/>
      <c r="R69380" s="10"/>
      <c r="S69380" s="10"/>
      <c r="T69380" s="10"/>
    </row>
    <row r="69381" spans="1:20" ht="16" x14ac:dyDescent="0.2">
      <c r="A69381" s="24"/>
      <c r="B69381" s="24"/>
      <c r="C69381" s="24"/>
      <c r="D69381" s="24"/>
      <c r="E69381" s="24"/>
      <c r="F69381" s="24"/>
      <c r="G69381" s="24"/>
      <c r="H69381" s="24"/>
      <c r="I69381" s="24"/>
      <c r="J69381" s="24"/>
      <c r="K69381" s="24"/>
      <c r="L69381" s="24"/>
      <c r="M69381" s="24"/>
      <c r="P69381" s="10"/>
      <c r="R69381" s="10"/>
      <c r="S69381" s="10"/>
      <c r="T69381" s="10"/>
    </row>
    <row r="69382" spans="1:20" ht="16" x14ac:dyDescent="0.2">
      <c r="A69382" s="24"/>
      <c r="B69382" s="24"/>
      <c r="C69382" s="24"/>
      <c r="D69382" s="24"/>
      <c r="E69382" s="24"/>
      <c r="F69382" s="24"/>
      <c r="G69382" s="24"/>
      <c r="H69382" s="24"/>
      <c r="I69382" s="24"/>
      <c r="J69382" s="24"/>
      <c r="K69382" s="24"/>
      <c r="L69382" s="24"/>
      <c r="M69382" s="24"/>
      <c r="P69382" s="10"/>
      <c r="R69382" s="10"/>
      <c r="S69382" s="10"/>
      <c r="T69382" s="10"/>
    </row>
    <row r="69383" spans="1:20" ht="16" x14ac:dyDescent="0.2">
      <c r="A69383" s="24"/>
      <c r="B69383" s="24"/>
      <c r="C69383" s="24"/>
      <c r="D69383" s="24"/>
      <c r="E69383" s="24"/>
      <c r="F69383" s="24"/>
      <c r="G69383" s="24"/>
      <c r="H69383" s="24"/>
      <c r="I69383" s="24"/>
      <c r="J69383" s="24"/>
      <c r="K69383" s="24"/>
      <c r="L69383" s="24"/>
      <c r="M69383" s="24"/>
      <c r="P69383" s="10"/>
      <c r="R69383" s="10"/>
      <c r="S69383" s="10"/>
      <c r="T69383" s="10"/>
    </row>
    <row r="69384" spans="1:20" ht="16" x14ac:dyDescent="0.2">
      <c r="A69384" s="24"/>
      <c r="B69384" s="24"/>
      <c r="C69384" s="24"/>
      <c r="D69384" s="24"/>
      <c r="E69384" s="24"/>
      <c r="F69384" s="24"/>
      <c r="G69384" s="24"/>
      <c r="H69384" s="24"/>
      <c r="I69384" s="24"/>
      <c r="J69384" s="24"/>
      <c r="K69384" s="24"/>
      <c r="L69384" s="24"/>
      <c r="M69384" s="24"/>
      <c r="P69384" s="10"/>
      <c r="R69384" s="10"/>
      <c r="S69384" s="10"/>
      <c r="T69384" s="10"/>
    </row>
    <row r="69385" spans="1:20" ht="16" x14ac:dyDescent="0.2">
      <c r="A69385" s="24"/>
      <c r="B69385" s="24"/>
      <c r="C69385" s="24"/>
      <c r="D69385" s="24"/>
      <c r="E69385" s="24"/>
      <c r="F69385" s="24"/>
      <c r="G69385" s="24"/>
      <c r="H69385" s="24"/>
      <c r="I69385" s="24"/>
      <c r="J69385" s="24"/>
      <c r="K69385" s="24"/>
      <c r="L69385" s="24"/>
      <c r="M69385" s="24"/>
      <c r="P69385" s="10"/>
      <c r="R69385" s="10"/>
      <c r="S69385" s="10"/>
      <c r="T69385" s="10"/>
    </row>
    <row r="69386" spans="1:20" ht="16" x14ac:dyDescent="0.2">
      <c r="A69386" s="24"/>
      <c r="B69386" s="24"/>
      <c r="C69386" s="24"/>
      <c r="D69386" s="24"/>
      <c r="E69386" s="24"/>
      <c r="F69386" s="24"/>
      <c r="G69386" s="24"/>
      <c r="H69386" s="24"/>
      <c r="I69386" s="24"/>
      <c r="J69386" s="24"/>
      <c r="K69386" s="24"/>
      <c r="L69386" s="24"/>
      <c r="M69386" s="24"/>
      <c r="P69386" s="10"/>
      <c r="R69386" s="10"/>
      <c r="S69386" s="10"/>
      <c r="T69386" s="10"/>
    </row>
    <row r="69387" spans="1:20" ht="16" x14ac:dyDescent="0.2">
      <c r="A69387" s="24"/>
      <c r="B69387" s="24"/>
      <c r="C69387" s="24"/>
      <c r="D69387" s="24"/>
      <c r="E69387" s="24"/>
      <c r="F69387" s="24"/>
      <c r="G69387" s="24"/>
      <c r="H69387" s="24"/>
      <c r="I69387" s="24"/>
      <c r="J69387" s="24"/>
      <c r="K69387" s="24"/>
      <c r="L69387" s="24"/>
      <c r="M69387" s="24"/>
      <c r="P69387" s="10"/>
      <c r="R69387" s="10"/>
      <c r="S69387" s="10"/>
      <c r="T69387" s="10"/>
    </row>
    <row r="69388" spans="1:20" ht="16" x14ac:dyDescent="0.2">
      <c r="A69388" s="24"/>
      <c r="B69388" s="24"/>
      <c r="C69388" s="24"/>
      <c r="D69388" s="24"/>
      <c r="E69388" s="24"/>
      <c r="F69388" s="24"/>
      <c r="G69388" s="24"/>
      <c r="H69388" s="24"/>
      <c r="I69388" s="24"/>
      <c r="J69388" s="24"/>
      <c r="K69388" s="24"/>
      <c r="L69388" s="24"/>
      <c r="M69388" s="24"/>
      <c r="P69388" s="10"/>
      <c r="R69388" s="10"/>
      <c r="S69388" s="10"/>
      <c r="T69388" s="10"/>
    </row>
    <row r="69389" spans="1:20" ht="16" x14ac:dyDescent="0.2">
      <c r="A69389" s="24"/>
      <c r="B69389" s="24"/>
      <c r="C69389" s="24"/>
      <c r="D69389" s="24"/>
      <c r="E69389" s="24"/>
      <c r="F69389" s="24"/>
      <c r="G69389" s="24"/>
      <c r="H69389" s="24"/>
      <c r="I69389" s="24"/>
      <c r="J69389" s="24"/>
      <c r="K69389" s="24"/>
      <c r="L69389" s="24"/>
      <c r="M69389" s="24"/>
      <c r="P69389" s="10"/>
      <c r="R69389" s="10"/>
      <c r="S69389" s="10"/>
      <c r="T69389" s="10"/>
    </row>
    <row r="69390" spans="1:20" ht="16" x14ac:dyDescent="0.2">
      <c r="A69390" s="24"/>
      <c r="B69390" s="24"/>
      <c r="C69390" s="24"/>
      <c r="D69390" s="24"/>
      <c r="E69390" s="24"/>
      <c r="F69390" s="24"/>
      <c r="G69390" s="24"/>
      <c r="H69390" s="24"/>
      <c r="I69390" s="24"/>
      <c r="J69390" s="24"/>
      <c r="K69390" s="24"/>
      <c r="L69390" s="24"/>
      <c r="M69390" s="24"/>
      <c r="P69390" s="10"/>
      <c r="R69390" s="10"/>
      <c r="S69390" s="10"/>
      <c r="T69390" s="10"/>
    </row>
    <row r="69391" spans="1:20" ht="16" x14ac:dyDescent="0.2">
      <c r="A69391" s="24"/>
      <c r="B69391" s="24"/>
      <c r="C69391" s="24"/>
      <c r="D69391" s="24"/>
      <c r="E69391" s="24"/>
      <c r="F69391" s="24"/>
      <c r="G69391" s="24"/>
      <c r="H69391" s="24"/>
      <c r="I69391" s="24"/>
      <c r="J69391" s="24"/>
      <c r="K69391" s="24"/>
      <c r="L69391" s="24"/>
      <c r="M69391" s="24"/>
      <c r="P69391" s="10"/>
      <c r="R69391" s="10"/>
      <c r="S69391" s="10"/>
      <c r="T69391" s="10"/>
    </row>
    <row r="69392" spans="1:20" ht="16" x14ac:dyDescent="0.2">
      <c r="A69392" s="24"/>
      <c r="B69392" s="24"/>
      <c r="C69392" s="24"/>
      <c r="D69392" s="24"/>
      <c r="E69392" s="24"/>
      <c r="F69392" s="24"/>
      <c r="G69392" s="24"/>
      <c r="H69392" s="24"/>
      <c r="I69392" s="24"/>
      <c r="J69392" s="24"/>
      <c r="K69392" s="24"/>
      <c r="L69392" s="24"/>
      <c r="M69392" s="24"/>
      <c r="P69392" s="10"/>
      <c r="R69392" s="10"/>
      <c r="S69392" s="10"/>
      <c r="T69392" s="10"/>
    </row>
    <row r="69393" spans="1:20" ht="16" x14ac:dyDescent="0.2">
      <c r="A69393" s="24"/>
      <c r="B69393" s="24"/>
      <c r="C69393" s="24"/>
      <c r="D69393" s="24"/>
      <c r="E69393" s="24"/>
      <c r="F69393" s="24"/>
      <c r="G69393" s="24"/>
      <c r="H69393" s="24"/>
      <c r="I69393" s="24"/>
      <c r="J69393" s="24"/>
      <c r="K69393" s="24"/>
      <c r="L69393" s="24"/>
      <c r="M69393" s="24"/>
      <c r="P69393" s="10"/>
      <c r="R69393" s="10"/>
      <c r="S69393" s="10"/>
      <c r="T69393" s="10"/>
    </row>
    <row r="69394" spans="1:20" ht="16" x14ac:dyDescent="0.2">
      <c r="A69394" s="24"/>
      <c r="B69394" s="24"/>
      <c r="C69394" s="24"/>
      <c r="D69394" s="24"/>
      <c r="E69394" s="24"/>
      <c r="F69394" s="24"/>
      <c r="G69394" s="24"/>
      <c r="H69394" s="24"/>
      <c r="I69394" s="24"/>
      <c r="J69394" s="24"/>
      <c r="K69394" s="24"/>
      <c r="L69394" s="24"/>
      <c r="M69394" s="24"/>
      <c r="P69394" s="10"/>
      <c r="R69394" s="10"/>
      <c r="S69394" s="10"/>
      <c r="T69394" s="10"/>
    </row>
    <row r="69395" spans="1:20" ht="16" x14ac:dyDescent="0.2">
      <c r="A69395" s="24"/>
      <c r="B69395" s="24"/>
      <c r="C69395" s="24"/>
      <c r="D69395" s="24"/>
      <c r="E69395" s="24"/>
      <c r="F69395" s="24"/>
      <c r="G69395" s="24"/>
      <c r="H69395" s="24"/>
      <c r="I69395" s="24"/>
      <c r="J69395" s="24"/>
      <c r="K69395" s="24"/>
      <c r="L69395" s="24"/>
      <c r="M69395" s="24"/>
      <c r="P69395" s="10"/>
      <c r="R69395" s="10"/>
      <c r="S69395" s="10"/>
      <c r="T69395" s="10"/>
    </row>
    <row r="69396" spans="1:20" ht="16" x14ac:dyDescent="0.2">
      <c r="A69396" s="24"/>
      <c r="B69396" s="24"/>
      <c r="C69396" s="24"/>
      <c r="D69396" s="24"/>
      <c r="E69396" s="24"/>
      <c r="F69396" s="24"/>
      <c r="G69396" s="24"/>
      <c r="H69396" s="24"/>
      <c r="I69396" s="24"/>
      <c r="J69396" s="24"/>
      <c r="K69396" s="24"/>
      <c r="L69396" s="24"/>
      <c r="M69396" s="24"/>
      <c r="P69396" s="10"/>
      <c r="R69396" s="10"/>
      <c r="S69396" s="10"/>
      <c r="T69396" s="10"/>
    </row>
    <row r="69397" spans="1:20" ht="16" x14ac:dyDescent="0.2">
      <c r="A69397" s="24"/>
      <c r="B69397" s="24"/>
      <c r="C69397" s="24"/>
      <c r="D69397" s="24"/>
      <c r="E69397" s="24"/>
      <c r="F69397" s="24"/>
      <c r="G69397" s="24"/>
      <c r="H69397" s="24"/>
      <c r="I69397" s="24"/>
      <c r="J69397" s="24"/>
      <c r="K69397" s="24"/>
      <c r="L69397" s="24"/>
      <c r="M69397" s="24"/>
      <c r="P69397" s="10"/>
      <c r="R69397" s="10"/>
      <c r="S69397" s="10"/>
      <c r="T69397" s="10"/>
    </row>
    <row r="69398" spans="1:20" ht="16" x14ac:dyDescent="0.2">
      <c r="A69398" s="24"/>
      <c r="B69398" s="24"/>
      <c r="C69398" s="24"/>
      <c r="D69398" s="24"/>
      <c r="E69398" s="24"/>
      <c r="F69398" s="24"/>
      <c r="G69398" s="24"/>
      <c r="H69398" s="24"/>
      <c r="I69398" s="24"/>
      <c r="J69398" s="24"/>
      <c r="K69398" s="24"/>
      <c r="L69398" s="24"/>
      <c r="M69398" s="24"/>
      <c r="P69398" s="10"/>
      <c r="R69398" s="10"/>
      <c r="S69398" s="10"/>
      <c r="T69398" s="10"/>
    </row>
    <row r="69399" spans="1:20" ht="16" x14ac:dyDescent="0.2">
      <c r="A69399" s="24"/>
      <c r="B69399" s="24"/>
      <c r="C69399" s="24"/>
      <c r="D69399" s="24"/>
      <c r="E69399" s="24"/>
      <c r="F69399" s="24"/>
      <c r="G69399" s="24"/>
      <c r="H69399" s="24"/>
      <c r="I69399" s="24"/>
      <c r="J69399" s="24"/>
      <c r="K69399" s="24"/>
      <c r="L69399" s="24"/>
      <c r="M69399" s="24"/>
      <c r="P69399" s="10"/>
      <c r="R69399" s="10"/>
      <c r="S69399" s="10"/>
      <c r="T69399" s="10"/>
    </row>
    <row r="69400" spans="1:20" ht="16" x14ac:dyDescent="0.2">
      <c r="A69400" s="24"/>
      <c r="B69400" s="24"/>
      <c r="C69400" s="24"/>
      <c r="D69400" s="24"/>
      <c r="E69400" s="24"/>
      <c r="F69400" s="24"/>
      <c r="G69400" s="24"/>
      <c r="H69400" s="24"/>
      <c r="I69400" s="24"/>
      <c r="J69400" s="24"/>
      <c r="K69400" s="24"/>
      <c r="L69400" s="24"/>
      <c r="M69400" s="24"/>
      <c r="P69400" s="10"/>
      <c r="R69400" s="10"/>
      <c r="S69400" s="10"/>
      <c r="T69400" s="10"/>
    </row>
    <row r="69401" spans="1:20" ht="16" x14ac:dyDescent="0.2">
      <c r="A69401" s="24"/>
      <c r="B69401" s="24"/>
      <c r="C69401" s="24"/>
      <c r="D69401" s="24"/>
      <c r="E69401" s="24"/>
      <c r="F69401" s="24"/>
      <c r="G69401" s="24"/>
      <c r="H69401" s="24"/>
      <c r="I69401" s="24"/>
      <c r="J69401" s="24"/>
      <c r="K69401" s="24"/>
      <c r="L69401" s="24"/>
      <c r="M69401" s="24"/>
      <c r="P69401" s="10"/>
      <c r="R69401" s="10"/>
      <c r="S69401" s="10"/>
      <c r="T69401" s="10"/>
    </row>
    <row r="69402" spans="1:20" ht="16" x14ac:dyDescent="0.2">
      <c r="A69402" s="24"/>
      <c r="B69402" s="24"/>
      <c r="C69402" s="24"/>
      <c r="D69402" s="24"/>
      <c r="E69402" s="24"/>
      <c r="F69402" s="24"/>
      <c r="G69402" s="24"/>
      <c r="H69402" s="24"/>
      <c r="I69402" s="24"/>
      <c r="J69402" s="24"/>
      <c r="K69402" s="24"/>
      <c r="L69402" s="24"/>
      <c r="M69402" s="24"/>
      <c r="P69402" s="10"/>
      <c r="R69402" s="10"/>
      <c r="S69402" s="10"/>
      <c r="T69402" s="10"/>
    </row>
    <row r="69403" spans="1:20" ht="16" x14ac:dyDescent="0.2">
      <c r="A69403" s="24"/>
      <c r="B69403" s="24"/>
      <c r="C69403" s="24"/>
      <c r="D69403" s="24"/>
      <c r="E69403" s="24"/>
      <c r="F69403" s="24"/>
      <c r="G69403" s="24"/>
      <c r="H69403" s="24"/>
      <c r="I69403" s="24"/>
      <c r="J69403" s="24"/>
      <c r="K69403" s="24"/>
      <c r="L69403" s="24"/>
      <c r="M69403" s="24"/>
      <c r="P69403" s="10"/>
      <c r="R69403" s="10"/>
      <c r="S69403" s="10"/>
      <c r="T69403" s="10"/>
    </row>
    <row r="69404" spans="1:20" ht="16" x14ac:dyDescent="0.2">
      <c r="A69404" s="24"/>
      <c r="B69404" s="24"/>
      <c r="C69404" s="24"/>
      <c r="D69404" s="24"/>
      <c r="E69404" s="24"/>
      <c r="F69404" s="24"/>
      <c r="G69404" s="24"/>
      <c r="H69404" s="24"/>
      <c r="I69404" s="24"/>
      <c r="J69404" s="24"/>
      <c r="K69404" s="24"/>
      <c r="L69404" s="24"/>
      <c r="M69404" s="24"/>
      <c r="P69404" s="10"/>
      <c r="R69404" s="10"/>
      <c r="S69404" s="10"/>
      <c r="T69404" s="10"/>
    </row>
    <row r="69405" spans="1:20" ht="16" x14ac:dyDescent="0.2">
      <c r="A69405" s="24"/>
      <c r="B69405" s="24"/>
      <c r="C69405" s="24"/>
      <c r="D69405" s="24"/>
      <c r="E69405" s="24"/>
      <c r="F69405" s="24"/>
      <c r="G69405" s="24"/>
      <c r="H69405" s="24"/>
      <c r="I69405" s="24"/>
      <c r="J69405" s="24"/>
      <c r="K69405" s="24"/>
      <c r="L69405" s="24"/>
      <c r="M69405" s="24"/>
      <c r="P69405" s="10"/>
      <c r="R69405" s="10"/>
      <c r="S69405" s="10"/>
      <c r="T69405" s="10"/>
    </row>
    <row r="69406" spans="1:20" ht="16" x14ac:dyDescent="0.2">
      <c r="A69406" s="24"/>
      <c r="B69406" s="24"/>
      <c r="C69406" s="24"/>
      <c r="D69406" s="24"/>
      <c r="E69406" s="24"/>
      <c r="F69406" s="24"/>
      <c r="G69406" s="24"/>
      <c r="H69406" s="24"/>
      <c r="I69406" s="24"/>
      <c r="J69406" s="24"/>
      <c r="K69406" s="24"/>
      <c r="L69406" s="24"/>
      <c r="M69406" s="24"/>
      <c r="P69406" s="10"/>
      <c r="R69406" s="10"/>
      <c r="S69406" s="10"/>
      <c r="T69406" s="10"/>
    </row>
    <row r="69407" spans="1:20" ht="16" x14ac:dyDescent="0.2">
      <c r="A69407" s="24"/>
      <c r="B69407" s="24"/>
      <c r="C69407" s="24"/>
      <c r="D69407" s="24"/>
      <c r="E69407" s="24"/>
      <c r="F69407" s="24"/>
      <c r="G69407" s="24"/>
      <c r="H69407" s="24"/>
      <c r="I69407" s="24"/>
      <c r="J69407" s="24"/>
      <c r="K69407" s="24"/>
      <c r="L69407" s="24"/>
      <c r="M69407" s="24"/>
      <c r="P69407" s="10"/>
      <c r="R69407" s="10"/>
      <c r="S69407" s="10"/>
      <c r="T69407" s="10"/>
    </row>
    <row r="69408" spans="1:20" ht="16" x14ac:dyDescent="0.2">
      <c r="A69408" s="24"/>
      <c r="B69408" s="24"/>
      <c r="C69408" s="24"/>
      <c r="D69408" s="24"/>
      <c r="E69408" s="24"/>
      <c r="F69408" s="24"/>
      <c r="G69408" s="24"/>
      <c r="H69408" s="24"/>
      <c r="I69408" s="24"/>
      <c r="J69408" s="24"/>
      <c r="K69408" s="24"/>
      <c r="L69408" s="24"/>
      <c r="M69408" s="24"/>
      <c r="P69408" s="10"/>
      <c r="R69408" s="10"/>
      <c r="S69408" s="10"/>
      <c r="T69408" s="10"/>
    </row>
    <row r="69409" spans="1:20" ht="16" x14ac:dyDescent="0.2">
      <c r="A69409" s="24"/>
      <c r="B69409" s="24"/>
      <c r="C69409" s="24"/>
      <c r="D69409" s="24"/>
      <c r="E69409" s="24"/>
      <c r="F69409" s="24"/>
      <c r="G69409" s="24"/>
      <c r="H69409" s="24"/>
      <c r="I69409" s="24"/>
      <c r="J69409" s="24"/>
      <c r="K69409" s="24"/>
      <c r="L69409" s="24"/>
      <c r="M69409" s="24"/>
      <c r="P69409" s="10"/>
      <c r="R69409" s="10"/>
      <c r="S69409" s="10"/>
      <c r="T69409" s="10"/>
    </row>
    <row r="69410" spans="1:20" ht="16" x14ac:dyDescent="0.2">
      <c r="A69410" s="24"/>
      <c r="B69410" s="24"/>
      <c r="C69410" s="24"/>
      <c r="D69410" s="24"/>
      <c r="E69410" s="24"/>
      <c r="F69410" s="24"/>
      <c r="G69410" s="24"/>
      <c r="H69410" s="24"/>
      <c r="I69410" s="24"/>
      <c r="J69410" s="24"/>
      <c r="K69410" s="24"/>
      <c r="L69410" s="24"/>
      <c r="M69410" s="24"/>
      <c r="P69410" s="10"/>
      <c r="R69410" s="10"/>
      <c r="S69410" s="10"/>
      <c r="T69410" s="10"/>
    </row>
    <row r="69411" spans="1:20" ht="16" x14ac:dyDescent="0.2">
      <c r="A69411" s="24"/>
      <c r="B69411" s="24"/>
      <c r="C69411" s="24"/>
      <c r="D69411" s="24"/>
      <c r="E69411" s="24"/>
      <c r="F69411" s="24"/>
      <c r="G69411" s="24"/>
      <c r="H69411" s="24"/>
      <c r="I69411" s="24"/>
      <c r="J69411" s="24"/>
      <c r="K69411" s="24"/>
      <c r="L69411" s="24"/>
      <c r="M69411" s="24"/>
      <c r="P69411" s="10"/>
      <c r="R69411" s="10"/>
      <c r="S69411" s="10"/>
      <c r="T69411" s="10"/>
    </row>
    <row r="69412" spans="1:20" ht="16" x14ac:dyDescent="0.2">
      <c r="A69412" s="24"/>
      <c r="B69412" s="24"/>
      <c r="C69412" s="24"/>
      <c r="D69412" s="24"/>
      <c r="E69412" s="24"/>
      <c r="F69412" s="24"/>
      <c r="G69412" s="24"/>
      <c r="H69412" s="24"/>
      <c r="I69412" s="24"/>
      <c r="J69412" s="24"/>
      <c r="K69412" s="24"/>
      <c r="L69412" s="24"/>
      <c r="M69412" s="24"/>
      <c r="P69412" s="10"/>
      <c r="R69412" s="10"/>
      <c r="S69412" s="10"/>
      <c r="T69412" s="10"/>
    </row>
    <row r="69413" spans="1:20" ht="16" x14ac:dyDescent="0.2">
      <c r="A69413" s="24"/>
      <c r="B69413" s="24"/>
      <c r="C69413" s="24"/>
      <c r="D69413" s="24"/>
      <c r="E69413" s="24"/>
      <c r="F69413" s="24"/>
      <c r="G69413" s="24"/>
      <c r="H69413" s="24"/>
      <c r="I69413" s="24"/>
      <c r="J69413" s="24"/>
      <c r="K69413" s="24"/>
      <c r="L69413" s="24"/>
      <c r="M69413" s="24"/>
      <c r="P69413" s="10"/>
      <c r="R69413" s="10"/>
      <c r="S69413" s="10"/>
      <c r="T69413" s="10"/>
    </row>
    <row r="69414" spans="1:20" ht="16" x14ac:dyDescent="0.2">
      <c r="A69414" s="24"/>
      <c r="B69414" s="24"/>
      <c r="C69414" s="24"/>
      <c r="D69414" s="24"/>
      <c r="E69414" s="24"/>
      <c r="F69414" s="24"/>
      <c r="G69414" s="24"/>
      <c r="H69414" s="24"/>
      <c r="I69414" s="24"/>
      <c r="J69414" s="24"/>
      <c r="K69414" s="24"/>
      <c r="L69414" s="24"/>
      <c r="M69414" s="24"/>
      <c r="P69414" s="10"/>
      <c r="R69414" s="10"/>
      <c r="S69414" s="10"/>
      <c r="T69414" s="10"/>
    </row>
    <row r="69415" spans="1:20" ht="16" x14ac:dyDescent="0.2">
      <c r="A69415" s="24"/>
      <c r="B69415" s="24"/>
      <c r="C69415" s="24"/>
      <c r="D69415" s="24"/>
      <c r="E69415" s="24"/>
      <c r="F69415" s="24"/>
      <c r="G69415" s="24"/>
      <c r="H69415" s="24"/>
      <c r="I69415" s="24"/>
      <c r="J69415" s="24"/>
      <c r="K69415" s="24"/>
      <c r="L69415" s="24"/>
      <c r="M69415" s="24"/>
      <c r="P69415" s="10"/>
      <c r="R69415" s="10"/>
      <c r="S69415" s="10"/>
      <c r="T69415" s="10"/>
    </row>
    <row r="69416" spans="1:20" ht="16" x14ac:dyDescent="0.2">
      <c r="A69416" s="24"/>
      <c r="B69416" s="24"/>
      <c r="C69416" s="24"/>
      <c r="D69416" s="24"/>
      <c r="E69416" s="24"/>
      <c r="F69416" s="24"/>
      <c r="G69416" s="24"/>
      <c r="H69416" s="24"/>
      <c r="I69416" s="24"/>
      <c r="J69416" s="24"/>
      <c r="K69416" s="24"/>
      <c r="L69416" s="24"/>
      <c r="M69416" s="24"/>
      <c r="P69416" s="10"/>
      <c r="R69416" s="10"/>
      <c r="S69416" s="10"/>
      <c r="T69416" s="10"/>
    </row>
    <row r="69417" spans="1:20" ht="16" x14ac:dyDescent="0.2">
      <c r="A69417" s="24"/>
      <c r="B69417" s="24"/>
      <c r="C69417" s="24"/>
      <c r="D69417" s="24"/>
      <c r="E69417" s="24"/>
      <c r="F69417" s="24"/>
      <c r="G69417" s="24"/>
      <c r="H69417" s="24"/>
      <c r="I69417" s="24"/>
      <c r="J69417" s="24"/>
      <c r="K69417" s="24"/>
      <c r="L69417" s="24"/>
      <c r="M69417" s="24"/>
      <c r="P69417" s="10"/>
      <c r="R69417" s="10"/>
      <c r="S69417" s="10"/>
      <c r="T69417" s="10"/>
    </row>
    <row r="69418" spans="1:20" ht="16" x14ac:dyDescent="0.2">
      <c r="A69418" s="24"/>
      <c r="B69418" s="24"/>
      <c r="C69418" s="24"/>
      <c r="D69418" s="24"/>
      <c r="E69418" s="24"/>
      <c r="F69418" s="24"/>
      <c r="G69418" s="24"/>
      <c r="H69418" s="24"/>
      <c r="I69418" s="24"/>
      <c r="J69418" s="24"/>
      <c r="K69418" s="24"/>
      <c r="L69418" s="24"/>
      <c r="M69418" s="24"/>
      <c r="P69418" s="10"/>
      <c r="R69418" s="10"/>
      <c r="S69418" s="10"/>
      <c r="T69418" s="10"/>
    </row>
    <row r="69419" spans="1:20" ht="16" x14ac:dyDescent="0.2">
      <c r="A69419" s="24"/>
      <c r="B69419" s="24"/>
      <c r="C69419" s="24"/>
      <c r="D69419" s="24"/>
      <c r="E69419" s="24"/>
      <c r="F69419" s="24"/>
      <c r="G69419" s="24"/>
      <c r="H69419" s="24"/>
      <c r="I69419" s="24"/>
      <c r="J69419" s="24"/>
      <c r="K69419" s="24"/>
      <c r="L69419" s="24"/>
      <c r="M69419" s="24"/>
      <c r="P69419" s="10"/>
      <c r="R69419" s="10"/>
      <c r="S69419" s="10"/>
      <c r="T69419" s="10"/>
    </row>
    <row r="69420" spans="1:20" ht="16" x14ac:dyDescent="0.2">
      <c r="A69420" s="24"/>
      <c r="B69420" s="24"/>
      <c r="C69420" s="24"/>
      <c r="D69420" s="24"/>
      <c r="E69420" s="24"/>
      <c r="F69420" s="24"/>
      <c r="G69420" s="24"/>
      <c r="H69420" s="24"/>
      <c r="I69420" s="24"/>
      <c r="J69420" s="24"/>
      <c r="K69420" s="24"/>
      <c r="L69420" s="24"/>
      <c r="M69420" s="24"/>
      <c r="P69420" s="10"/>
      <c r="R69420" s="10"/>
      <c r="S69420" s="10"/>
      <c r="T69420" s="10"/>
    </row>
    <row r="69421" spans="1:20" ht="16" x14ac:dyDescent="0.2">
      <c r="A69421" s="24"/>
      <c r="B69421" s="24"/>
      <c r="C69421" s="24"/>
      <c r="D69421" s="24"/>
      <c r="E69421" s="24"/>
      <c r="F69421" s="24"/>
      <c r="G69421" s="24"/>
      <c r="H69421" s="24"/>
      <c r="I69421" s="24"/>
      <c r="J69421" s="24"/>
      <c r="K69421" s="24"/>
      <c r="L69421" s="24"/>
      <c r="M69421" s="24"/>
      <c r="P69421" s="10"/>
      <c r="R69421" s="10"/>
      <c r="S69421" s="10"/>
      <c r="T69421" s="10"/>
    </row>
    <row r="69422" spans="1:20" ht="16" x14ac:dyDescent="0.2">
      <c r="A69422" s="24"/>
      <c r="B69422" s="24"/>
      <c r="C69422" s="24"/>
      <c r="D69422" s="24"/>
      <c r="E69422" s="24"/>
      <c r="F69422" s="24"/>
      <c r="G69422" s="24"/>
      <c r="H69422" s="24"/>
      <c r="I69422" s="24"/>
      <c r="J69422" s="24"/>
      <c r="K69422" s="24"/>
      <c r="L69422" s="24"/>
      <c r="M69422" s="24"/>
      <c r="P69422" s="10"/>
      <c r="R69422" s="10"/>
      <c r="S69422" s="10"/>
      <c r="T69422" s="10"/>
    </row>
    <row r="69423" spans="1:20" ht="16" x14ac:dyDescent="0.2">
      <c r="A69423" s="24"/>
      <c r="B69423" s="24"/>
      <c r="C69423" s="24"/>
      <c r="D69423" s="24"/>
      <c r="E69423" s="24"/>
      <c r="F69423" s="24"/>
      <c r="G69423" s="24"/>
      <c r="H69423" s="24"/>
      <c r="I69423" s="24"/>
      <c r="J69423" s="24"/>
      <c r="K69423" s="24"/>
      <c r="L69423" s="24"/>
      <c r="M69423" s="24"/>
      <c r="P69423" s="10"/>
      <c r="R69423" s="10"/>
      <c r="S69423" s="10"/>
      <c r="T69423" s="10"/>
    </row>
    <row r="69424" spans="1:20" ht="16" x14ac:dyDescent="0.2">
      <c r="A69424" s="24"/>
      <c r="B69424" s="24"/>
      <c r="C69424" s="24"/>
      <c r="D69424" s="24"/>
      <c r="E69424" s="24"/>
      <c r="F69424" s="24"/>
      <c r="G69424" s="24"/>
      <c r="H69424" s="24"/>
      <c r="I69424" s="24"/>
      <c r="J69424" s="24"/>
      <c r="K69424" s="24"/>
      <c r="L69424" s="24"/>
      <c r="M69424" s="24"/>
      <c r="P69424" s="10"/>
      <c r="R69424" s="10"/>
      <c r="S69424" s="10"/>
      <c r="T69424" s="10"/>
    </row>
    <row r="69425" spans="1:20" ht="16" x14ac:dyDescent="0.2">
      <c r="A69425" s="24"/>
      <c r="B69425" s="24"/>
      <c r="C69425" s="24"/>
      <c r="D69425" s="24"/>
      <c r="E69425" s="24"/>
      <c r="F69425" s="24"/>
      <c r="G69425" s="24"/>
      <c r="H69425" s="24"/>
      <c r="I69425" s="24"/>
      <c r="J69425" s="24"/>
      <c r="K69425" s="24"/>
      <c r="L69425" s="24"/>
      <c r="M69425" s="24"/>
      <c r="P69425" s="10"/>
      <c r="R69425" s="10"/>
      <c r="S69425" s="10"/>
      <c r="T69425" s="10"/>
    </row>
    <row r="69426" spans="1:20" ht="16" x14ac:dyDescent="0.2">
      <c r="A69426" s="24"/>
      <c r="B69426" s="24"/>
      <c r="C69426" s="24"/>
      <c r="D69426" s="24"/>
      <c r="E69426" s="24"/>
      <c r="F69426" s="24"/>
      <c r="G69426" s="24"/>
      <c r="H69426" s="24"/>
      <c r="I69426" s="24"/>
      <c r="J69426" s="24"/>
      <c r="K69426" s="24"/>
      <c r="L69426" s="24"/>
      <c r="M69426" s="24"/>
      <c r="P69426" s="10"/>
      <c r="R69426" s="10"/>
      <c r="S69426" s="10"/>
      <c r="T69426" s="10"/>
    </row>
    <row r="69427" spans="1:20" ht="16" x14ac:dyDescent="0.2">
      <c r="A69427" s="24"/>
      <c r="B69427" s="24"/>
      <c r="C69427" s="24"/>
      <c r="D69427" s="24"/>
      <c r="E69427" s="24"/>
      <c r="F69427" s="24"/>
      <c r="G69427" s="24"/>
      <c r="H69427" s="24"/>
      <c r="I69427" s="24"/>
      <c r="J69427" s="24"/>
      <c r="K69427" s="24"/>
      <c r="L69427" s="24"/>
      <c r="M69427" s="24"/>
      <c r="P69427" s="10"/>
      <c r="R69427" s="10"/>
      <c r="S69427" s="10"/>
      <c r="T69427" s="10"/>
    </row>
    <row r="69428" spans="1:20" ht="16" x14ac:dyDescent="0.2">
      <c r="A69428" s="24"/>
      <c r="B69428" s="24"/>
      <c r="C69428" s="24"/>
      <c r="D69428" s="24"/>
      <c r="E69428" s="24"/>
      <c r="F69428" s="24"/>
      <c r="G69428" s="24"/>
      <c r="H69428" s="24"/>
      <c r="I69428" s="24"/>
      <c r="J69428" s="24"/>
      <c r="K69428" s="24"/>
      <c r="L69428" s="24"/>
      <c r="M69428" s="24"/>
      <c r="P69428" s="10"/>
      <c r="R69428" s="10"/>
      <c r="S69428" s="10"/>
      <c r="T69428" s="10"/>
    </row>
    <row r="69429" spans="1:20" ht="16" x14ac:dyDescent="0.2">
      <c r="A69429" s="24"/>
      <c r="B69429" s="24"/>
      <c r="C69429" s="24"/>
      <c r="D69429" s="24"/>
      <c r="E69429" s="24"/>
      <c r="F69429" s="24"/>
      <c r="G69429" s="24"/>
      <c r="H69429" s="24"/>
      <c r="I69429" s="24"/>
      <c r="J69429" s="24"/>
      <c r="K69429" s="24"/>
      <c r="L69429" s="24"/>
      <c r="M69429" s="24"/>
      <c r="P69429" s="10"/>
      <c r="R69429" s="10"/>
      <c r="S69429" s="10"/>
      <c r="T69429" s="10"/>
    </row>
    <row r="69430" spans="1:20" ht="16" x14ac:dyDescent="0.2">
      <c r="A69430" s="24"/>
      <c r="B69430" s="24"/>
      <c r="C69430" s="24"/>
      <c r="D69430" s="24"/>
      <c r="E69430" s="24"/>
      <c r="F69430" s="24"/>
      <c r="G69430" s="24"/>
      <c r="H69430" s="24"/>
      <c r="I69430" s="24"/>
      <c r="J69430" s="24"/>
      <c r="K69430" s="24"/>
      <c r="L69430" s="24"/>
      <c r="M69430" s="24"/>
      <c r="P69430" s="10"/>
      <c r="R69430" s="10"/>
      <c r="S69430" s="10"/>
      <c r="T69430" s="10"/>
    </row>
    <row r="69431" spans="1:20" ht="16" x14ac:dyDescent="0.2">
      <c r="A69431" s="24"/>
      <c r="B69431" s="24"/>
      <c r="C69431" s="24"/>
      <c r="D69431" s="24"/>
      <c r="E69431" s="24"/>
      <c r="F69431" s="24"/>
      <c r="G69431" s="24"/>
      <c r="H69431" s="24"/>
      <c r="I69431" s="24"/>
      <c r="J69431" s="24"/>
      <c r="K69431" s="24"/>
      <c r="L69431" s="24"/>
      <c r="M69431" s="24"/>
      <c r="P69431" s="10"/>
      <c r="R69431" s="10"/>
      <c r="S69431" s="10"/>
      <c r="T69431" s="10"/>
    </row>
    <row r="69432" spans="1:20" ht="16" x14ac:dyDescent="0.2">
      <c r="A69432" s="24"/>
      <c r="B69432" s="24"/>
      <c r="C69432" s="24"/>
      <c r="D69432" s="24"/>
      <c r="E69432" s="24"/>
      <c r="F69432" s="24"/>
      <c r="G69432" s="24"/>
      <c r="H69432" s="24"/>
      <c r="I69432" s="24"/>
      <c r="J69432" s="24"/>
      <c r="K69432" s="24"/>
      <c r="L69432" s="24"/>
      <c r="M69432" s="24"/>
      <c r="P69432" s="10"/>
      <c r="R69432" s="10"/>
      <c r="S69432" s="10"/>
      <c r="T69432" s="10"/>
    </row>
    <row r="69433" spans="1:20" ht="16" x14ac:dyDescent="0.2">
      <c r="A69433" s="24"/>
      <c r="B69433" s="24"/>
      <c r="C69433" s="24"/>
      <c r="D69433" s="24"/>
      <c r="E69433" s="24"/>
      <c r="F69433" s="24"/>
      <c r="G69433" s="24"/>
      <c r="H69433" s="24"/>
      <c r="I69433" s="24"/>
      <c r="J69433" s="24"/>
      <c r="K69433" s="24"/>
      <c r="L69433" s="24"/>
      <c r="M69433" s="24"/>
      <c r="P69433" s="10"/>
      <c r="R69433" s="10"/>
      <c r="S69433" s="10"/>
      <c r="T69433" s="10"/>
    </row>
    <row r="69434" spans="1:20" ht="16" x14ac:dyDescent="0.2">
      <c r="A69434" s="24"/>
      <c r="B69434" s="24"/>
      <c r="C69434" s="24"/>
      <c r="D69434" s="24"/>
      <c r="E69434" s="24"/>
      <c r="F69434" s="24"/>
      <c r="G69434" s="24"/>
      <c r="H69434" s="24"/>
      <c r="I69434" s="24"/>
      <c r="J69434" s="24"/>
      <c r="K69434" s="24"/>
      <c r="L69434" s="24"/>
      <c r="M69434" s="24"/>
      <c r="P69434" s="10"/>
      <c r="R69434" s="10"/>
      <c r="S69434" s="10"/>
      <c r="T69434" s="10"/>
    </row>
    <row r="69435" spans="1:20" ht="16" x14ac:dyDescent="0.2">
      <c r="A69435" s="24"/>
      <c r="B69435" s="24"/>
      <c r="C69435" s="24"/>
      <c r="D69435" s="24"/>
      <c r="E69435" s="24"/>
      <c r="F69435" s="24"/>
      <c r="G69435" s="24"/>
      <c r="H69435" s="24"/>
      <c r="I69435" s="24"/>
      <c r="J69435" s="24"/>
      <c r="K69435" s="24"/>
      <c r="L69435" s="24"/>
      <c r="M69435" s="24"/>
      <c r="P69435" s="10"/>
      <c r="R69435" s="10"/>
      <c r="S69435" s="10"/>
      <c r="T69435" s="10"/>
    </row>
    <row r="69436" spans="1:20" ht="16" x14ac:dyDescent="0.2">
      <c r="A69436" s="24"/>
      <c r="B69436" s="24"/>
      <c r="C69436" s="24"/>
      <c r="D69436" s="24"/>
      <c r="E69436" s="24"/>
      <c r="F69436" s="24"/>
      <c r="G69436" s="24"/>
      <c r="H69436" s="24"/>
      <c r="I69436" s="24"/>
      <c r="J69436" s="24"/>
      <c r="K69436" s="24"/>
      <c r="L69436" s="24"/>
      <c r="M69436" s="24"/>
      <c r="P69436" s="10"/>
      <c r="R69436" s="10"/>
      <c r="S69436" s="10"/>
      <c r="T69436" s="10"/>
    </row>
    <row r="69437" spans="1:20" ht="16" x14ac:dyDescent="0.2">
      <c r="A69437" s="24"/>
      <c r="B69437" s="24"/>
      <c r="C69437" s="24"/>
      <c r="D69437" s="24"/>
      <c r="E69437" s="24"/>
      <c r="F69437" s="24"/>
      <c r="G69437" s="24"/>
      <c r="H69437" s="24"/>
      <c r="I69437" s="24"/>
      <c r="J69437" s="24"/>
      <c r="K69437" s="24"/>
      <c r="L69437" s="24"/>
      <c r="M69437" s="24"/>
      <c r="P69437" s="10"/>
      <c r="R69437" s="10"/>
      <c r="S69437" s="10"/>
      <c r="T69437" s="10"/>
    </row>
    <row r="69438" spans="1:20" ht="16" x14ac:dyDescent="0.2">
      <c r="A69438" s="24"/>
      <c r="B69438" s="24"/>
      <c r="C69438" s="24"/>
      <c r="D69438" s="24"/>
      <c r="E69438" s="24"/>
      <c r="F69438" s="24"/>
      <c r="G69438" s="24"/>
      <c r="H69438" s="24"/>
      <c r="I69438" s="24"/>
      <c r="J69438" s="24"/>
      <c r="K69438" s="24"/>
      <c r="L69438" s="24"/>
      <c r="M69438" s="24"/>
      <c r="P69438" s="10"/>
      <c r="R69438" s="10"/>
      <c r="S69438" s="10"/>
      <c r="T69438" s="10"/>
    </row>
    <row r="69439" spans="1:20" ht="16" x14ac:dyDescent="0.2">
      <c r="A69439" s="24"/>
      <c r="B69439" s="24"/>
      <c r="C69439" s="24"/>
      <c r="D69439" s="24"/>
      <c r="E69439" s="24"/>
      <c r="F69439" s="24"/>
      <c r="G69439" s="24"/>
      <c r="H69439" s="24"/>
      <c r="I69439" s="24"/>
      <c r="J69439" s="24"/>
      <c r="K69439" s="24"/>
      <c r="L69439" s="24"/>
      <c r="M69439" s="24"/>
      <c r="P69439" s="10"/>
      <c r="R69439" s="10"/>
      <c r="S69439" s="10"/>
      <c r="T69439" s="10"/>
    </row>
    <row r="69440" spans="1:20" ht="16" x14ac:dyDescent="0.2">
      <c r="A69440" s="24"/>
      <c r="B69440" s="24"/>
      <c r="C69440" s="24"/>
      <c r="D69440" s="24"/>
      <c r="E69440" s="24"/>
      <c r="F69440" s="24"/>
      <c r="G69440" s="24"/>
      <c r="H69440" s="24"/>
      <c r="I69440" s="24"/>
      <c r="J69440" s="24"/>
      <c r="K69440" s="24"/>
      <c r="L69440" s="24"/>
      <c r="M69440" s="24"/>
      <c r="P69440" s="10"/>
      <c r="R69440" s="10"/>
      <c r="S69440" s="10"/>
      <c r="T69440" s="10"/>
    </row>
    <row r="69441" spans="1:20" ht="16" x14ac:dyDescent="0.2">
      <c r="A69441" s="24"/>
      <c r="B69441" s="24"/>
      <c r="C69441" s="24"/>
      <c r="D69441" s="24"/>
      <c r="E69441" s="24"/>
      <c r="F69441" s="24"/>
      <c r="G69441" s="24"/>
      <c r="H69441" s="24"/>
      <c r="I69441" s="24"/>
      <c r="J69441" s="24"/>
      <c r="K69441" s="24"/>
      <c r="L69441" s="24"/>
      <c r="M69441" s="24"/>
      <c r="P69441" s="10"/>
      <c r="R69441" s="10"/>
      <c r="S69441" s="10"/>
      <c r="T69441" s="10"/>
    </row>
    <row r="69442" spans="1:20" ht="16" x14ac:dyDescent="0.2">
      <c r="A69442" s="24"/>
      <c r="B69442" s="24"/>
      <c r="C69442" s="24"/>
      <c r="D69442" s="24"/>
      <c r="E69442" s="24"/>
      <c r="F69442" s="24"/>
      <c r="G69442" s="24"/>
      <c r="H69442" s="24"/>
      <c r="I69442" s="24"/>
      <c r="J69442" s="24"/>
      <c r="K69442" s="24"/>
      <c r="L69442" s="24"/>
      <c r="M69442" s="24"/>
      <c r="P69442" s="10"/>
      <c r="R69442" s="10"/>
      <c r="S69442" s="10"/>
      <c r="T69442" s="10"/>
    </row>
    <row r="69443" spans="1:20" ht="16" x14ac:dyDescent="0.2">
      <c r="A69443" s="24"/>
      <c r="B69443" s="24"/>
      <c r="C69443" s="24"/>
      <c r="D69443" s="24"/>
      <c r="E69443" s="24"/>
      <c r="F69443" s="24"/>
      <c r="G69443" s="24"/>
      <c r="H69443" s="24"/>
      <c r="I69443" s="24"/>
      <c r="J69443" s="24"/>
      <c r="K69443" s="24"/>
      <c r="L69443" s="24"/>
      <c r="M69443" s="24"/>
      <c r="P69443" s="10"/>
      <c r="R69443" s="10"/>
      <c r="S69443" s="10"/>
      <c r="T69443" s="10"/>
    </row>
    <row r="69444" spans="1:20" ht="16" x14ac:dyDescent="0.2">
      <c r="A69444" s="24"/>
      <c r="B69444" s="24"/>
      <c r="C69444" s="24"/>
      <c r="D69444" s="24"/>
      <c r="E69444" s="24"/>
      <c r="F69444" s="24"/>
      <c r="G69444" s="24"/>
      <c r="H69444" s="24"/>
      <c r="I69444" s="24"/>
      <c r="J69444" s="24"/>
      <c r="K69444" s="24"/>
      <c r="L69444" s="24"/>
      <c r="M69444" s="24"/>
      <c r="P69444" s="10"/>
      <c r="R69444" s="10"/>
      <c r="S69444" s="10"/>
      <c r="T69444" s="10"/>
    </row>
    <row r="69445" spans="1:20" ht="16" x14ac:dyDescent="0.2">
      <c r="A69445" s="24"/>
      <c r="B69445" s="24"/>
      <c r="C69445" s="24"/>
      <c r="D69445" s="24"/>
      <c r="E69445" s="24"/>
      <c r="F69445" s="24"/>
      <c r="G69445" s="24"/>
      <c r="H69445" s="24"/>
      <c r="I69445" s="24"/>
      <c r="J69445" s="24"/>
      <c r="K69445" s="24"/>
      <c r="L69445" s="24"/>
      <c r="M69445" s="24"/>
      <c r="P69445" s="10"/>
      <c r="R69445" s="10"/>
      <c r="S69445" s="10"/>
      <c r="T69445" s="10"/>
    </row>
    <row r="69446" spans="1:20" ht="16" x14ac:dyDescent="0.2">
      <c r="A69446" s="24"/>
      <c r="B69446" s="24"/>
      <c r="C69446" s="24"/>
      <c r="D69446" s="24"/>
      <c r="E69446" s="24"/>
      <c r="F69446" s="24"/>
      <c r="G69446" s="24"/>
      <c r="H69446" s="24"/>
      <c r="I69446" s="24"/>
      <c r="J69446" s="24"/>
      <c r="K69446" s="24"/>
      <c r="L69446" s="24"/>
      <c r="M69446" s="24"/>
      <c r="P69446" s="10"/>
      <c r="R69446" s="10"/>
      <c r="S69446" s="10"/>
      <c r="T69446" s="10"/>
    </row>
    <row r="69447" spans="1:20" ht="16" x14ac:dyDescent="0.2">
      <c r="A69447" s="24"/>
      <c r="B69447" s="24"/>
      <c r="C69447" s="24"/>
      <c r="D69447" s="24"/>
      <c r="E69447" s="24"/>
      <c r="F69447" s="24"/>
      <c r="G69447" s="24"/>
      <c r="H69447" s="24"/>
      <c r="I69447" s="24"/>
      <c r="J69447" s="24"/>
      <c r="K69447" s="24"/>
      <c r="L69447" s="24"/>
      <c r="M69447" s="24"/>
      <c r="P69447" s="10"/>
      <c r="R69447" s="10"/>
      <c r="S69447" s="10"/>
      <c r="T69447" s="10"/>
    </row>
    <row r="69448" spans="1:20" ht="16" x14ac:dyDescent="0.2">
      <c r="A69448" s="24"/>
      <c r="B69448" s="24"/>
      <c r="C69448" s="24"/>
      <c r="D69448" s="24"/>
      <c r="E69448" s="24"/>
      <c r="F69448" s="24"/>
      <c r="G69448" s="24"/>
      <c r="H69448" s="24"/>
      <c r="I69448" s="24"/>
      <c r="J69448" s="24"/>
      <c r="K69448" s="24"/>
      <c r="L69448" s="24"/>
      <c r="M69448" s="24"/>
      <c r="P69448" s="10"/>
      <c r="R69448" s="10"/>
      <c r="S69448" s="10"/>
      <c r="T69448" s="10"/>
    </row>
    <row r="69449" spans="1:20" ht="16" x14ac:dyDescent="0.2">
      <c r="A69449" s="24"/>
      <c r="B69449" s="24"/>
      <c r="C69449" s="24"/>
      <c r="D69449" s="24"/>
      <c r="E69449" s="24"/>
      <c r="F69449" s="24"/>
      <c r="G69449" s="24"/>
      <c r="H69449" s="24"/>
      <c r="I69449" s="24"/>
      <c r="J69449" s="24"/>
      <c r="K69449" s="24"/>
      <c r="L69449" s="24"/>
      <c r="M69449" s="24"/>
      <c r="P69449" s="10"/>
      <c r="R69449" s="10"/>
      <c r="S69449" s="10"/>
      <c r="T69449" s="10"/>
    </row>
    <row r="69450" spans="1:20" ht="16" x14ac:dyDescent="0.2">
      <c r="A69450" s="24"/>
      <c r="B69450" s="24"/>
      <c r="C69450" s="24"/>
      <c r="D69450" s="24"/>
      <c r="E69450" s="24"/>
      <c r="F69450" s="24"/>
      <c r="G69450" s="24"/>
      <c r="H69450" s="24"/>
      <c r="I69450" s="24"/>
      <c r="J69450" s="24"/>
      <c r="K69450" s="24"/>
      <c r="L69450" s="24"/>
      <c r="M69450" s="24"/>
      <c r="P69450" s="10"/>
      <c r="R69450" s="10"/>
      <c r="S69450" s="10"/>
      <c r="T69450" s="10"/>
    </row>
    <row r="69451" spans="1:20" ht="16" x14ac:dyDescent="0.2">
      <c r="A69451" s="24"/>
      <c r="B69451" s="24"/>
      <c r="C69451" s="24"/>
      <c r="D69451" s="24"/>
      <c r="E69451" s="24"/>
      <c r="F69451" s="24"/>
      <c r="G69451" s="24"/>
      <c r="H69451" s="24"/>
      <c r="I69451" s="24"/>
      <c r="J69451" s="24"/>
      <c r="K69451" s="24"/>
      <c r="L69451" s="24"/>
      <c r="M69451" s="24"/>
      <c r="P69451" s="10"/>
      <c r="R69451" s="10"/>
      <c r="S69451" s="10"/>
      <c r="T69451" s="10"/>
    </row>
    <row r="69452" spans="1:20" ht="16" x14ac:dyDescent="0.2">
      <c r="A69452" s="24"/>
      <c r="B69452" s="24"/>
      <c r="C69452" s="24"/>
      <c r="D69452" s="24"/>
      <c r="E69452" s="24"/>
      <c r="F69452" s="24"/>
      <c r="G69452" s="24"/>
      <c r="H69452" s="24"/>
      <c r="I69452" s="24"/>
      <c r="J69452" s="24"/>
      <c r="K69452" s="24"/>
      <c r="L69452" s="24"/>
      <c r="M69452" s="24"/>
      <c r="P69452" s="10"/>
      <c r="R69452" s="10"/>
      <c r="S69452" s="10"/>
      <c r="T69452" s="10"/>
    </row>
    <row r="69453" spans="1:20" ht="16" x14ac:dyDescent="0.2">
      <c r="A69453" s="24"/>
      <c r="B69453" s="24"/>
      <c r="C69453" s="24"/>
      <c r="D69453" s="24"/>
      <c r="E69453" s="24"/>
      <c r="F69453" s="24"/>
      <c r="G69453" s="24"/>
      <c r="H69453" s="24"/>
      <c r="I69453" s="24"/>
      <c r="J69453" s="24"/>
      <c r="K69453" s="24"/>
      <c r="L69453" s="24"/>
      <c r="M69453" s="24"/>
      <c r="P69453" s="10"/>
      <c r="R69453" s="10"/>
      <c r="S69453" s="10"/>
      <c r="T69453" s="10"/>
    </row>
    <row r="69454" spans="1:20" ht="16" x14ac:dyDescent="0.2">
      <c r="A69454" s="24"/>
      <c r="B69454" s="24"/>
      <c r="C69454" s="24"/>
      <c r="D69454" s="24"/>
      <c r="E69454" s="24"/>
      <c r="F69454" s="24"/>
      <c r="G69454" s="24"/>
      <c r="H69454" s="24"/>
      <c r="I69454" s="24"/>
      <c r="J69454" s="24"/>
      <c r="K69454" s="24"/>
      <c r="L69454" s="24"/>
      <c r="M69454" s="24"/>
      <c r="P69454" s="10"/>
      <c r="R69454" s="10"/>
      <c r="S69454" s="10"/>
      <c r="T69454" s="10"/>
    </row>
    <row r="69455" spans="1:20" ht="16" x14ac:dyDescent="0.2">
      <c r="A69455" s="24"/>
      <c r="B69455" s="24"/>
      <c r="C69455" s="24"/>
      <c r="D69455" s="24"/>
      <c r="E69455" s="24"/>
      <c r="F69455" s="24"/>
      <c r="G69455" s="24"/>
      <c r="H69455" s="24"/>
      <c r="I69455" s="24"/>
      <c r="J69455" s="24"/>
      <c r="K69455" s="24"/>
      <c r="L69455" s="24"/>
      <c r="M69455" s="24"/>
      <c r="P69455" s="10"/>
      <c r="R69455" s="10"/>
      <c r="S69455" s="10"/>
      <c r="T69455" s="10"/>
    </row>
    <row r="69456" spans="1:20" ht="16" x14ac:dyDescent="0.2">
      <c r="A69456" s="24"/>
      <c r="B69456" s="24"/>
      <c r="C69456" s="24"/>
      <c r="D69456" s="24"/>
      <c r="E69456" s="24"/>
      <c r="F69456" s="24"/>
      <c r="G69456" s="24"/>
      <c r="H69456" s="24"/>
      <c r="I69456" s="24"/>
      <c r="J69456" s="24"/>
      <c r="K69456" s="24"/>
      <c r="L69456" s="24"/>
      <c r="M69456" s="24"/>
      <c r="P69456" s="10"/>
      <c r="R69456" s="10"/>
      <c r="S69456" s="10"/>
      <c r="T69456" s="10"/>
    </row>
    <row r="69457" spans="1:20" ht="16" x14ac:dyDescent="0.2">
      <c r="A69457" s="24"/>
      <c r="B69457" s="24"/>
      <c r="C69457" s="24"/>
      <c r="D69457" s="24"/>
      <c r="E69457" s="24"/>
      <c r="F69457" s="24"/>
      <c r="G69457" s="24"/>
      <c r="H69457" s="24"/>
      <c r="I69457" s="24"/>
      <c r="J69457" s="24"/>
      <c r="K69457" s="24"/>
      <c r="L69457" s="24"/>
      <c r="M69457" s="24"/>
      <c r="P69457" s="10"/>
      <c r="R69457" s="10"/>
      <c r="S69457" s="10"/>
      <c r="T69457" s="10"/>
    </row>
    <row r="69458" spans="1:20" ht="16" x14ac:dyDescent="0.2">
      <c r="A69458" s="24"/>
      <c r="B69458" s="24"/>
      <c r="C69458" s="24"/>
      <c r="D69458" s="24"/>
      <c r="E69458" s="24"/>
      <c r="F69458" s="24"/>
      <c r="G69458" s="24"/>
      <c r="H69458" s="24"/>
      <c r="I69458" s="24"/>
      <c r="J69458" s="24"/>
      <c r="K69458" s="24"/>
      <c r="L69458" s="24"/>
      <c r="M69458" s="24"/>
      <c r="P69458" s="10"/>
      <c r="R69458" s="10"/>
      <c r="S69458" s="10"/>
      <c r="T69458" s="10"/>
    </row>
    <row r="69459" spans="1:20" ht="16" x14ac:dyDescent="0.2">
      <c r="A69459" s="24"/>
      <c r="B69459" s="24"/>
      <c r="C69459" s="24"/>
      <c r="D69459" s="24"/>
      <c r="E69459" s="24"/>
      <c r="F69459" s="24"/>
      <c r="G69459" s="24"/>
      <c r="H69459" s="24"/>
      <c r="I69459" s="24"/>
      <c r="J69459" s="24"/>
      <c r="K69459" s="24"/>
      <c r="L69459" s="24"/>
      <c r="M69459" s="24"/>
      <c r="P69459" s="10"/>
      <c r="R69459" s="10"/>
      <c r="S69459" s="10"/>
      <c r="T69459" s="10"/>
    </row>
    <row r="69460" spans="1:20" ht="16" x14ac:dyDescent="0.2">
      <c r="A69460" s="24"/>
      <c r="B69460" s="24"/>
      <c r="C69460" s="24"/>
      <c r="D69460" s="24"/>
      <c r="E69460" s="24"/>
      <c r="F69460" s="24"/>
      <c r="G69460" s="24"/>
      <c r="H69460" s="24"/>
      <c r="I69460" s="24"/>
      <c r="J69460" s="24"/>
      <c r="K69460" s="24"/>
      <c r="L69460" s="24"/>
      <c r="M69460" s="24"/>
      <c r="P69460" s="10"/>
      <c r="R69460" s="10"/>
      <c r="S69460" s="10"/>
      <c r="T69460" s="10"/>
    </row>
    <row r="69461" spans="1:20" ht="16" x14ac:dyDescent="0.2">
      <c r="A69461" s="24"/>
      <c r="B69461" s="24"/>
      <c r="C69461" s="24"/>
      <c r="D69461" s="24"/>
      <c r="E69461" s="24"/>
      <c r="F69461" s="24"/>
      <c r="G69461" s="24"/>
      <c r="H69461" s="24"/>
      <c r="I69461" s="24"/>
      <c r="J69461" s="24"/>
      <c r="K69461" s="24"/>
      <c r="L69461" s="24"/>
      <c r="M69461" s="24"/>
      <c r="P69461" s="10"/>
      <c r="R69461" s="10"/>
      <c r="S69461" s="10"/>
      <c r="T69461" s="10"/>
    </row>
    <row r="69462" spans="1:20" ht="16" x14ac:dyDescent="0.2">
      <c r="A69462" s="24"/>
      <c r="B69462" s="24"/>
      <c r="C69462" s="24"/>
      <c r="D69462" s="24"/>
      <c r="E69462" s="24"/>
      <c r="F69462" s="24"/>
      <c r="G69462" s="24"/>
      <c r="H69462" s="24"/>
      <c r="I69462" s="24"/>
      <c r="J69462" s="24"/>
      <c r="K69462" s="24"/>
      <c r="L69462" s="24"/>
      <c r="M69462" s="24"/>
      <c r="P69462" s="10"/>
      <c r="R69462" s="10"/>
      <c r="S69462" s="10"/>
      <c r="T69462" s="10"/>
    </row>
    <row r="69463" spans="1:20" ht="16" x14ac:dyDescent="0.2">
      <c r="A69463" s="24"/>
      <c r="B69463" s="24"/>
      <c r="C69463" s="24"/>
      <c r="D69463" s="24"/>
      <c r="E69463" s="24"/>
      <c r="F69463" s="24"/>
      <c r="G69463" s="24"/>
      <c r="H69463" s="24"/>
      <c r="I69463" s="24"/>
      <c r="J69463" s="24"/>
      <c r="K69463" s="24"/>
      <c r="L69463" s="24"/>
      <c r="M69463" s="24"/>
      <c r="P69463" s="10"/>
      <c r="R69463" s="10"/>
      <c r="S69463" s="10"/>
      <c r="T69463" s="10"/>
    </row>
    <row r="69464" spans="1:20" ht="16" x14ac:dyDescent="0.2">
      <c r="A69464" s="24"/>
      <c r="B69464" s="24"/>
      <c r="C69464" s="24"/>
      <c r="D69464" s="24"/>
      <c r="E69464" s="24"/>
      <c r="F69464" s="24"/>
      <c r="G69464" s="24"/>
      <c r="H69464" s="24"/>
      <c r="I69464" s="24"/>
      <c r="J69464" s="24"/>
      <c r="K69464" s="24"/>
      <c r="L69464" s="24"/>
      <c r="M69464" s="24"/>
      <c r="P69464" s="10"/>
      <c r="R69464" s="10"/>
      <c r="S69464" s="10"/>
      <c r="T69464" s="10"/>
    </row>
    <row r="69465" spans="1:20" ht="16" x14ac:dyDescent="0.2">
      <c r="A69465" s="24"/>
      <c r="B69465" s="24"/>
      <c r="C69465" s="24"/>
      <c r="D69465" s="24"/>
      <c r="E69465" s="24"/>
      <c r="F69465" s="24"/>
      <c r="G69465" s="24"/>
      <c r="H69465" s="24"/>
      <c r="I69465" s="24"/>
      <c r="J69465" s="24"/>
      <c r="K69465" s="24"/>
      <c r="L69465" s="24"/>
      <c r="M69465" s="24"/>
      <c r="P69465" s="10"/>
      <c r="R69465" s="10"/>
      <c r="S69465" s="10"/>
      <c r="T69465" s="10"/>
    </row>
    <row r="69466" spans="1:20" ht="16" x14ac:dyDescent="0.2">
      <c r="A69466" s="24"/>
      <c r="B69466" s="24"/>
      <c r="C69466" s="24"/>
      <c r="D69466" s="24"/>
      <c r="E69466" s="24"/>
      <c r="F69466" s="24"/>
      <c r="G69466" s="24"/>
      <c r="H69466" s="24"/>
      <c r="I69466" s="24"/>
      <c r="J69466" s="24"/>
      <c r="K69466" s="24"/>
      <c r="L69466" s="24"/>
      <c r="M69466" s="24"/>
      <c r="P69466" s="10"/>
      <c r="R69466" s="10"/>
      <c r="S69466" s="10"/>
      <c r="T69466" s="10"/>
    </row>
    <row r="69467" spans="1:20" ht="16" x14ac:dyDescent="0.2">
      <c r="A69467" s="24"/>
      <c r="B69467" s="24"/>
      <c r="C69467" s="24"/>
      <c r="D69467" s="24"/>
      <c r="E69467" s="24"/>
      <c r="F69467" s="24"/>
      <c r="G69467" s="24"/>
      <c r="H69467" s="24"/>
      <c r="I69467" s="24"/>
      <c r="J69467" s="24"/>
      <c r="K69467" s="24"/>
      <c r="L69467" s="24"/>
      <c r="M69467" s="24"/>
      <c r="P69467" s="10"/>
      <c r="R69467" s="10"/>
      <c r="S69467" s="10"/>
      <c r="T69467" s="10"/>
    </row>
    <row r="69468" spans="1:20" ht="16" x14ac:dyDescent="0.2">
      <c r="A69468" s="24"/>
      <c r="B69468" s="24"/>
      <c r="C69468" s="24"/>
      <c r="D69468" s="24"/>
      <c r="E69468" s="24"/>
      <c r="F69468" s="24"/>
      <c r="G69468" s="24"/>
      <c r="H69468" s="24"/>
      <c r="I69468" s="24"/>
      <c r="J69468" s="24"/>
      <c r="K69468" s="24"/>
      <c r="L69468" s="24"/>
      <c r="M69468" s="24"/>
      <c r="P69468" s="10"/>
      <c r="R69468" s="10"/>
      <c r="S69468" s="10"/>
      <c r="T69468" s="10"/>
    </row>
    <row r="69469" spans="1:20" ht="16" x14ac:dyDescent="0.2">
      <c r="A69469" s="24"/>
      <c r="B69469" s="24"/>
      <c r="C69469" s="24"/>
      <c r="D69469" s="24"/>
      <c r="E69469" s="24"/>
      <c r="F69469" s="24"/>
      <c r="G69469" s="24"/>
      <c r="H69469" s="24"/>
      <c r="I69469" s="24"/>
      <c r="J69469" s="24"/>
      <c r="K69469" s="24"/>
      <c r="L69469" s="24"/>
      <c r="M69469" s="24"/>
      <c r="P69469" s="10"/>
      <c r="R69469" s="10"/>
      <c r="S69469" s="10"/>
      <c r="T69469" s="10"/>
    </row>
    <row r="69470" spans="1:20" ht="16" x14ac:dyDescent="0.2">
      <c r="A69470" s="24"/>
      <c r="B69470" s="24"/>
      <c r="C69470" s="24"/>
      <c r="D69470" s="24"/>
      <c r="E69470" s="24"/>
      <c r="F69470" s="24"/>
      <c r="G69470" s="24"/>
      <c r="H69470" s="24"/>
      <c r="I69470" s="24"/>
      <c r="J69470" s="24"/>
      <c r="K69470" s="24"/>
      <c r="L69470" s="24"/>
      <c r="M69470" s="24"/>
      <c r="P69470" s="10"/>
      <c r="R69470" s="10"/>
      <c r="S69470" s="10"/>
      <c r="T69470" s="10"/>
    </row>
    <row r="69471" spans="1:20" ht="16" x14ac:dyDescent="0.2">
      <c r="A69471" s="24"/>
      <c r="B69471" s="24"/>
      <c r="C69471" s="24"/>
      <c r="D69471" s="24"/>
      <c r="E69471" s="24"/>
      <c r="F69471" s="24"/>
      <c r="G69471" s="24"/>
      <c r="H69471" s="24"/>
      <c r="I69471" s="24"/>
      <c r="J69471" s="24"/>
      <c r="K69471" s="24"/>
      <c r="L69471" s="24"/>
      <c r="M69471" s="24"/>
      <c r="P69471" s="10"/>
      <c r="R69471" s="10"/>
      <c r="S69471" s="10"/>
      <c r="T69471" s="10"/>
    </row>
    <row r="69472" spans="1:20" ht="16" x14ac:dyDescent="0.2">
      <c r="A69472" s="24"/>
      <c r="B69472" s="24"/>
      <c r="C69472" s="24"/>
      <c r="D69472" s="24"/>
      <c r="E69472" s="24"/>
      <c r="F69472" s="24"/>
      <c r="G69472" s="24"/>
      <c r="H69472" s="24"/>
      <c r="I69472" s="24"/>
      <c r="J69472" s="24"/>
      <c r="K69472" s="24"/>
      <c r="L69472" s="24"/>
      <c r="M69472" s="24"/>
      <c r="P69472" s="10"/>
      <c r="R69472" s="10"/>
      <c r="S69472" s="10"/>
      <c r="T69472" s="10"/>
    </row>
    <row r="69473" spans="1:20" ht="16" x14ac:dyDescent="0.2">
      <c r="A69473" s="24"/>
      <c r="B69473" s="24"/>
      <c r="C69473" s="24"/>
      <c r="D69473" s="24"/>
      <c r="E69473" s="24"/>
      <c r="F69473" s="24"/>
      <c r="G69473" s="24"/>
      <c r="H69473" s="24"/>
      <c r="I69473" s="24"/>
      <c r="J69473" s="24"/>
      <c r="K69473" s="24"/>
      <c r="L69473" s="24"/>
      <c r="M69473" s="24"/>
      <c r="P69473" s="10"/>
      <c r="R69473" s="10"/>
      <c r="S69473" s="10"/>
      <c r="T69473" s="10"/>
    </row>
    <row r="69474" spans="1:20" ht="16" x14ac:dyDescent="0.2">
      <c r="A69474" s="24"/>
      <c r="B69474" s="24"/>
      <c r="C69474" s="24"/>
      <c r="D69474" s="24"/>
      <c r="E69474" s="24"/>
      <c r="F69474" s="24"/>
      <c r="G69474" s="24"/>
      <c r="H69474" s="24"/>
      <c r="I69474" s="24"/>
      <c r="J69474" s="24"/>
      <c r="K69474" s="24"/>
      <c r="L69474" s="24"/>
      <c r="M69474" s="24"/>
      <c r="P69474" s="10"/>
      <c r="R69474" s="10"/>
      <c r="S69474" s="10"/>
      <c r="T69474" s="10"/>
    </row>
    <row r="69475" spans="1:20" ht="16" x14ac:dyDescent="0.2">
      <c r="A69475" s="24"/>
      <c r="B69475" s="24"/>
      <c r="C69475" s="24"/>
      <c r="D69475" s="24"/>
      <c r="E69475" s="24"/>
      <c r="F69475" s="24"/>
      <c r="G69475" s="24"/>
      <c r="H69475" s="24"/>
      <c r="I69475" s="24"/>
      <c r="J69475" s="24"/>
      <c r="K69475" s="24"/>
      <c r="L69475" s="24"/>
      <c r="M69475" s="24"/>
      <c r="P69475" s="10"/>
      <c r="R69475" s="10"/>
      <c r="S69475" s="10"/>
      <c r="T69475" s="10"/>
    </row>
    <row r="69476" spans="1:20" ht="16" x14ac:dyDescent="0.2">
      <c r="A69476" s="24"/>
      <c r="B69476" s="24"/>
      <c r="C69476" s="24"/>
      <c r="D69476" s="24"/>
      <c r="E69476" s="24"/>
      <c r="F69476" s="24"/>
      <c r="G69476" s="24"/>
      <c r="H69476" s="24"/>
      <c r="I69476" s="24"/>
      <c r="J69476" s="24"/>
      <c r="K69476" s="24"/>
      <c r="L69476" s="24"/>
      <c r="M69476" s="24"/>
      <c r="P69476" s="10"/>
      <c r="R69476" s="10"/>
      <c r="S69476" s="10"/>
      <c r="T69476" s="10"/>
    </row>
    <row r="69477" spans="1:20" ht="16" x14ac:dyDescent="0.2">
      <c r="A69477" s="24"/>
      <c r="B69477" s="24"/>
      <c r="C69477" s="24"/>
      <c r="D69477" s="24"/>
      <c r="E69477" s="24"/>
      <c r="F69477" s="24"/>
      <c r="G69477" s="24"/>
      <c r="H69477" s="24"/>
      <c r="I69477" s="24"/>
      <c r="J69477" s="24"/>
      <c r="K69477" s="24"/>
      <c r="L69477" s="24"/>
      <c r="M69477" s="24"/>
      <c r="P69477" s="10"/>
      <c r="R69477" s="10"/>
      <c r="S69477" s="10"/>
      <c r="T69477" s="10"/>
    </row>
    <row r="69478" spans="1:20" ht="16" x14ac:dyDescent="0.2">
      <c r="A69478" s="24"/>
      <c r="B69478" s="24"/>
      <c r="C69478" s="24"/>
      <c r="D69478" s="24"/>
      <c r="E69478" s="24"/>
      <c r="F69478" s="24"/>
      <c r="G69478" s="24"/>
      <c r="H69478" s="24"/>
      <c r="I69478" s="24"/>
      <c r="J69478" s="24"/>
      <c r="K69478" s="24"/>
      <c r="L69478" s="24"/>
      <c r="M69478" s="24"/>
      <c r="P69478" s="10"/>
      <c r="R69478" s="10"/>
      <c r="S69478" s="10"/>
      <c r="T69478" s="10"/>
    </row>
    <row r="69479" spans="1:20" ht="16" x14ac:dyDescent="0.2">
      <c r="A69479" s="24"/>
      <c r="B69479" s="24"/>
      <c r="C69479" s="24"/>
      <c r="D69479" s="24"/>
      <c r="E69479" s="24"/>
      <c r="F69479" s="24"/>
      <c r="G69479" s="24"/>
      <c r="H69479" s="24"/>
      <c r="I69479" s="24"/>
      <c r="J69479" s="24"/>
      <c r="K69479" s="24"/>
      <c r="L69479" s="24"/>
      <c r="M69479" s="24"/>
      <c r="P69479" s="10"/>
      <c r="R69479" s="10"/>
      <c r="S69479" s="10"/>
      <c r="T69479" s="10"/>
    </row>
    <row r="69480" spans="1:20" ht="16" x14ac:dyDescent="0.2">
      <c r="A69480" s="24"/>
      <c r="B69480" s="24"/>
      <c r="C69480" s="24"/>
      <c r="D69480" s="24"/>
      <c r="E69480" s="24"/>
      <c r="F69480" s="24"/>
      <c r="G69480" s="24"/>
      <c r="H69480" s="24"/>
      <c r="I69480" s="24"/>
      <c r="J69480" s="24"/>
      <c r="K69480" s="24"/>
      <c r="L69480" s="24"/>
      <c r="M69480" s="24"/>
      <c r="P69480" s="10"/>
      <c r="R69480" s="10"/>
      <c r="S69480" s="10"/>
      <c r="T69480" s="10"/>
    </row>
    <row r="69481" spans="1:20" ht="16" x14ac:dyDescent="0.2">
      <c r="A69481" s="24"/>
      <c r="B69481" s="24"/>
      <c r="C69481" s="24"/>
      <c r="D69481" s="24"/>
      <c r="E69481" s="24"/>
      <c r="F69481" s="24"/>
      <c r="G69481" s="24"/>
      <c r="H69481" s="24"/>
      <c r="I69481" s="24"/>
      <c r="J69481" s="24"/>
      <c r="K69481" s="24"/>
      <c r="L69481" s="24"/>
      <c r="M69481" s="24"/>
      <c r="P69481" s="10"/>
      <c r="R69481" s="10"/>
      <c r="S69481" s="10"/>
      <c r="T69481" s="10"/>
    </row>
    <row r="69482" spans="1:20" ht="16" x14ac:dyDescent="0.2">
      <c r="A69482" s="24"/>
      <c r="B69482" s="24"/>
      <c r="C69482" s="24"/>
      <c r="D69482" s="24"/>
      <c r="E69482" s="24"/>
      <c r="F69482" s="24"/>
      <c r="G69482" s="24"/>
      <c r="H69482" s="24"/>
      <c r="I69482" s="24"/>
      <c r="J69482" s="24"/>
      <c r="K69482" s="24"/>
      <c r="L69482" s="24"/>
      <c r="M69482" s="24"/>
      <c r="P69482" s="10"/>
      <c r="R69482" s="10"/>
      <c r="S69482" s="10"/>
      <c r="T69482" s="10"/>
    </row>
    <row r="69483" spans="1:20" ht="16" x14ac:dyDescent="0.2">
      <c r="A69483" s="24"/>
      <c r="B69483" s="24"/>
      <c r="C69483" s="24"/>
      <c r="D69483" s="24"/>
      <c r="E69483" s="24"/>
      <c r="F69483" s="24"/>
      <c r="G69483" s="24"/>
      <c r="H69483" s="24"/>
      <c r="I69483" s="24"/>
      <c r="J69483" s="24"/>
      <c r="K69483" s="24"/>
      <c r="L69483" s="24"/>
      <c r="M69483" s="24"/>
      <c r="P69483" s="10"/>
      <c r="R69483" s="10"/>
      <c r="S69483" s="10"/>
      <c r="T69483" s="10"/>
    </row>
    <row r="69484" spans="1:20" ht="16" x14ac:dyDescent="0.2">
      <c r="A69484" s="24"/>
      <c r="B69484" s="24"/>
      <c r="C69484" s="24"/>
      <c r="D69484" s="24"/>
      <c r="E69484" s="24"/>
      <c r="F69484" s="24"/>
      <c r="G69484" s="24"/>
      <c r="H69484" s="24"/>
      <c r="I69484" s="24"/>
      <c r="J69484" s="24"/>
      <c r="K69484" s="24"/>
      <c r="L69484" s="24"/>
      <c r="M69484" s="24"/>
      <c r="P69484" s="10"/>
      <c r="R69484" s="10"/>
      <c r="S69484" s="10"/>
      <c r="T69484" s="10"/>
    </row>
    <row r="69485" spans="1:20" ht="16" x14ac:dyDescent="0.2">
      <c r="A69485" s="24"/>
      <c r="B69485" s="24"/>
      <c r="C69485" s="24"/>
      <c r="D69485" s="24"/>
      <c r="E69485" s="24"/>
      <c r="F69485" s="24"/>
      <c r="G69485" s="24"/>
      <c r="H69485" s="24"/>
      <c r="I69485" s="24"/>
      <c r="J69485" s="24"/>
      <c r="K69485" s="24"/>
      <c r="L69485" s="24"/>
      <c r="M69485" s="24"/>
      <c r="P69485" s="10"/>
      <c r="R69485" s="10"/>
      <c r="S69485" s="10"/>
      <c r="T69485" s="10"/>
    </row>
    <row r="69486" spans="1:20" ht="16" x14ac:dyDescent="0.2">
      <c r="A69486" s="24"/>
      <c r="B69486" s="24"/>
      <c r="C69486" s="24"/>
      <c r="D69486" s="24"/>
      <c r="E69486" s="24"/>
      <c r="F69486" s="24"/>
      <c r="G69486" s="24"/>
      <c r="H69486" s="24"/>
      <c r="I69486" s="24"/>
      <c r="J69486" s="24"/>
      <c r="K69486" s="24"/>
      <c r="L69486" s="24"/>
      <c r="M69486" s="24"/>
      <c r="P69486" s="10"/>
      <c r="R69486" s="10"/>
      <c r="S69486" s="10"/>
      <c r="T69486" s="10"/>
    </row>
    <row r="69487" spans="1:20" ht="16" x14ac:dyDescent="0.2">
      <c r="A69487" s="24"/>
      <c r="B69487" s="24"/>
      <c r="C69487" s="24"/>
      <c r="D69487" s="24"/>
      <c r="E69487" s="24"/>
      <c r="F69487" s="24"/>
      <c r="G69487" s="24"/>
      <c r="H69487" s="24"/>
      <c r="I69487" s="24"/>
      <c r="J69487" s="24"/>
      <c r="K69487" s="24"/>
      <c r="L69487" s="24"/>
      <c r="M69487" s="24"/>
      <c r="P69487" s="10"/>
      <c r="R69487" s="10"/>
      <c r="S69487" s="10"/>
      <c r="T69487" s="10"/>
    </row>
    <row r="69488" spans="1:20" ht="16" x14ac:dyDescent="0.2">
      <c r="A69488" s="24"/>
      <c r="B69488" s="24"/>
      <c r="C69488" s="24"/>
      <c r="D69488" s="24"/>
      <c r="E69488" s="24"/>
      <c r="F69488" s="24"/>
      <c r="G69488" s="24"/>
      <c r="H69488" s="24"/>
      <c r="I69488" s="24"/>
      <c r="J69488" s="24"/>
      <c r="K69488" s="24"/>
      <c r="L69488" s="24"/>
      <c r="M69488" s="24"/>
      <c r="P69488" s="10"/>
      <c r="R69488" s="10"/>
      <c r="S69488" s="10"/>
      <c r="T69488" s="10"/>
    </row>
    <row r="69489" spans="1:20" ht="16" x14ac:dyDescent="0.2">
      <c r="A69489" s="24"/>
      <c r="B69489" s="24"/>
      <c r="C69489" s="24"/>
      <c r="D69489" s="24"/>
      <c r="E69489" s="24"/>
      <c r="F69489" s="24"/>
      <c r="G69489" s="24"/>
      <c r="H69489" s="24"/>
      <c r="I69489" s="24"/>
      <c r="J69489" s="24"/>
      <c r="K69489" s="24"/>
      <c r="L69489" s="24"/>
      <c r="M69489" s="24"/>
      <c r="P69489" s="10"/>
      <c r="R69489" s="10"/>
      <c r="S69489" s="10"/>
      <c r="T69489" s="10"/>
    </row>
    <row r="69490" spans="1:20" ht="16" x14ac:dyDescent="0.2">
      <c r="A69490" s="24"/>
      <c r="B69490" s="24"/>
      <c r="C69490" s="24"/>
      <c r="D69490" s="24"/>
      <c r="E69490" s="24"/>
      <c r="F69490" s="24"/>
      <c r="G69490" s="24"/>
      <c r="H69490" s="24"/>
      <c r="I69490" s="24"/>
      <c r="J69490" s="24"/>
      <c r="K69490" s="24"/>
      <c r="L69490" s="24"/>
      <c r="M69490" s="24"/>
      <c r="P69490" s="10"/>
      <c r="R69490" s="10"/>
      <c r="S69490" s="10"/>
      <c r="T69490" s="10"/>
    </row>
    <row r="69491" spans="1:20" ht="16" x14ac:dyDescent="0.2">
      <c r="A69491" s="24"/>
      <c r="B69491" s="24"/>
      <c r="C69491" s="24"/>
      <c r="D69491" s="24"/>
      <c r="E69491" s="24"/>
      <c r="F69491" s="24"/>
      <c r="G69491" s="24"/>
      <c r="H69491" s="24"/>
      <c r="I69491" s="24"/>
      <c r="J69491" s="24"/>
      <c r="K69491" s="24"/>
      <c r="L69491" s="24"/>
      <c r="M69491" s="24"/>
      <c r="P69491" s="10"/>
      <c r="R69491" s="10"/>
      <c r="S69491" s="10"/>
      <c r="T69491" s="10"/>
    </row>
    <row r="69492" spans="1:20" ht="16" x14ac:dyDescent="0.2">
      <c r="A69492" s="24"/>
      <c r="B69492" s="24"/>
      <c r="C69492" s="24"/>
      <c r="D69492" s="24"/>
      <c r="E69492" s="24"/>
      <c r="F69492" s="24"/>
      <c r="G69492" s="24"/>
      <c r="H69492" s="24"/>
      <c r="I69492" s="24"/>
      <c r="J69492" s="24"/>
      <c r="K69492" s="24"/>
      <c r="L69492" s="24"/>
      <c r="M69492" s="24"/>
      <c r="P69492" s="10"/>
      <c r="R69492" s="10"/>
      <c r="S69492" s="10"/>
      <c r="T69492" s="10"/>
    </row>
    <row r="69493" spans="1:20" ht="16" x14ac:dyDescent="0.2">
      <c r="A69493" s="24"/>
      <c r="B69493" s="24"/>
      <c r="C69493" s="24"/>
      <c r="D69493" s="24"/>
      <c r="E69493" s="24"/>
      <c r="F69493" s="24"/>
      <c r="G69493" s="24"/>
      <c r="H69493" s="24"/>
      <c r="I69493" s="24"/>
      <c r="J69493" s="24"/>
      <c r="K69493" s="24"/>
      <c r="L69493" s="24"/>
      <c r="M69493" s="24"/>
      <c r="P69493" s="10"/>
      <c r="R69493" s="10"/>
      <c r="S69493" s="10"/>
      <c r="T69493" s="10"/>
    </row>
    <row r="69494" spans="1:20" ht="16" x14ac:dyDescent="0.2">
      <c r="A69494" s="24"/>
      <c r="B69494" s="24"/>
      <c r="C69494" s="24"/>
      <c r="D69494" s="24"/>
      <c r="E69494" s="24"/>
      <c r="F69494" s="24"/>
      <c r="G69494" s="24"/>
      <c r="H69494" s="24"/>
      <c r="I69494" s="24"/>
      <c r="J69494" s="24"/>
      <c r="K69494" s="24"/>
      <c r="L69494" s="24"/>
      <c r="M69494" s="24"/>
      <c r="P69494" s="10"/>
      <c r="R69494" s="10"/>
      <c r="S69494" s="10"/>
      <c r="T69494" s="10"/>
    </row>
    <row r="69495" spans="1:20" ht="16" x14ac:dyDescent="0.2">
      <c r="A69495" s="24"/>
      <c r="B69495" s="24"/>
      <c r="C69495" s="24"/>
      <c r="D69495" s="24"/>
      <c r="E69495" s="24"/>
      <c r="F69495" s="24"/>
      <c r="G69495" s="24"/>
      <c r="H69495" s="24"/>
      <c r="I69495" s="24"/>
      <c r="J69495" s="24"/>
      <c r="K69495" s="24"/>
      <c r="L69495" s="24"/>
      <c r="M69495" s="24"/>
      <c r="P69495" s="10"/>
      <c r="R69495" s="10"/>
      <c r="S69495" s="10"/>
      <c r="T69495" s="10"/>
    </row>
    <row r="69496" spans="1:20" ht="16" x14ac:dyDescent="0.2">
      <c r="A69496" s="24"/>
      <c r="B69496" s="24"/>
      <c r="C69496" s="24"/>
      <c r="D69496" s="24"/>
      <c r="E69496" s="24"/>
      <c r="F69496" s="24"/>
      <c r="G69496" s="24"/>
      <c r="H69496" s="24"/>
      <c r="I69496" s="24"/>
      <c r="J69496" s="24"/>
      <c r="K69496" s="24"/>
      <c r="L69496" s="24"/>
      <c r="M69496" s="24"/>
      <c r="P69496" s="10"/>
      <c r="R69496" s="10"/>
      <c r="S69496" s="10"/>
      <c r="T69496" s="10"/>
    </row>
    <row r="69497" spans="1:20" ht="16" x14ac:dyDescent="0.2">
      <c r="A69497" s="24"/>
      <c r="B69497" s="24"/>
      <c r="C69497" s="24"/>
      <c r="D69497" s="24"/>
      <c r="E69497" s="24"/>
      <c r="F69497" s="24"/>
      <c r="G69497" s="24"/>
      <c r="H69497" s="24"/>
      <c r="I69497" s="24"/>
      <c r="J69497" s="24"/>
      <c r="K69497" s="24"/>
      <c r="L69497" s="24"/>
      <c r="M69497" s="24"/>
      <c r="P69497" s="10"/>
      <c r="R69497" s="10"/>
      <c r="S69497" s="10"/>
      <c r="T69497" s="10"/>
    </row>
    <row r="69498" spans="1:20" ht="16" x14ac:dyDescent="0.2">
      <c r="A69498" s="24"/>
      <c r="B69498" s="24"/>
      <c r="C69498" s="24"/>
      <c r="D69498" s="24"/>
      <c r="E69498" s="24"/>
      <c r="F69498" s="24"/>
      <c r="G69498" s="24"/>
      <c r="H69498" s="24"/>
      <c r="I69498" s="24"/>
      <c r="J69498" s="24"/>
      <c r="K69498" s="24"/>
      <c r="L69498" s="24"/>
      <c r="M69498" s="24"/>
      <c r="P69498" s="10"/>
      <c r="R69498" s="10"/>
      <c r="S69498" s="10"/>
      <c r="T69498" s="10"/>
    </row>
    <row r="69499" spans="1:20" ht="16" x14ac:dyDescent="0.2">
      <c r="A69499" s="24"/>
      <c r="B69499" s="24"/>
      <c r="C69499" s="24"/>
      <c r="D69499" s="24"/>
      <c r="E69499" s="24"/>
      <c r="F69499" s="24"/>
      <c r="G69499" s="24"/>
      <c r="H69499" s="24"/>
      <c r="I69499" s="24"/>
      <c r="J69499" s="24"/>
      <c r="K69499" s="24"/>
      <c r="L69499" s="24"/>
      <c r="M69499" s="24"/>
      <c r="P69499" s="10"/>
      <c r="R69499" s="10"/>
      <c r="S69499" s="10"/>
      <c r="T69499" s="10"/>
    </row>
    <row r="69500" spans="1:20" ht="16" x14ac:dyDescent="0.2">
      <c r="A69500" s="24"/>
      <c r="B69500" s="24"/>
      <c r="C69500" s="24"/>
      <c r="D69500" s="24"/>
      <c r="E69500" s="24"/>
      <c r="F69500" s="24"/>
      <c r="G69500" s="24"/>
      <c r="H69500" s="24"/>
      <c r="I69500" s="24"/>
      <c r="J69500" s="24"/>
      <c r="K69500" s="24"/>
      <c r="L69500" s="24"/>
      <c r="M69500" s="24"/>
      <c r="P69500" s="10"/>
      <c r="R69500" s="10"/>
      <c r="S69500" s="10"/>
      <c r="T69500" s="10"/>
    </row>
    <row r="69501" spans="1:20" ht="16" x14ac:dyDescent="0.2">
      <c r="A69501" s="24"/>
      <c r="B69501" s="24"/>
      <c r="C69501" s="24"/>
      <c r="D69501" s="24"/>
      <c r="E69501" s="24"/>
      <c r="F69501" s="24"/>
      <c r="G69501" s="24"/>
      <c r="H69501" s="24"/>
      <c r="I69501" s="24"/>
      <c r="J69501" s="24"/>
      <c r="K69501" s="24"/>
      <c r="L69501" s="24"/>
      <c r="M69501" s="24"/>
      <c r="P69501" s="10"/>
      <c r="R69501" s="10"/>
      <c r="S69501" s="10"/>
      <c r="T69501" s="10"/>
    </row>
    <row r="69502" spans="1:20" ht="16" x14ac:dyDescent="0.2">
      <c r="A69502" s="24"/>
      <c r="B69502" s="24"/>
      <c r="C69502" s="24"/>
      <c r="D69502" s="24"/>
      <c r="E69502" s="24"/>
      <c r="F69502" s="24"/>
      <c r="G69502" s="24"/>
      <c r="H69502" s="24"/>
      <c r="I69502" s="24"/>
      <c r="J69502" s="24"/>
      <c r="K69502" s="24"/>
      <c r="L69502" s="24"/>
      <c r="M69502" s="24"/>
      <c r="P69502" s="10"/>
      <c r="R69502" s="10"/>
      <c r="S69502" s="10"/>
      <c r="T69502" s="10"/>
    </row>
    <row r="69503" spans="1:20" ht="16" x14ac:dyDescent="0.2">
      <c r="A69503" s="24"/>
      <c r="B69503" s="24"/>
      <c r="C69503" s="24"/>
      <c r="D69503" s="24"/>
      <c r="E69503" s="24"/>
      <c r="F69503" s="24"/>
      <c r="G69503" s="24"/>
      <c r="H69503" s="24"/>
      <c r="I69503" s="24"/>
      <c r="J69503" s="24"/>
      <c r="K69503" s="24"/>
      <c r="L69503" s="24"/>
      <c r="M69503" s="24"/>
      <c r="P69503" s="10"/>
      <c r="R69503" s="10"/>
      <c r="S69503" s="10"/>
      <c r="T69503" s="10"/>
    </row>
    <row r="69504" spans="1:20" ht="16" x14ac:dyDescent="0.2">
      <c r="A69504" s="24"/>
      <c r="B69504" s="24"/>
      <c r="C69504" s="24"/>
      <c r="D69504" s="24"/>
      <c r="E69504" s="24"/>
      <c r="F69504" s="24"/>
      <c r="G69504" s="24"/>
      <c r="H69504" s="24"/>
      <c r="I69504" s="24"/>
      <c r="J69504" s="24"/>
      <c r="K69504" s="24"/>
      <c r="L69504" s="24"/>
      <c r="M69504" s="24"/>
      <c r="P69504" s="10"/>
      <c r="R69504" s="10"/>
      <c r="S69504" s="10"/>
      <c r="T69504" s="10"/>
    </row>
    <row r="69505" spans="1:20" ht="16" x14ac:dyDescent="0.2">
      <c r="A69505" s="24"/>
      <c r="B69505" s="24"/>
      <c r="C69505" s="24"/>
      <c r="D69505" s="24"/>
      <c r="E69505" s="24"/>
      <c r="F69505" s="24"/>
      <c r="G69505" s="24"/>
      <c r="H69505" s="24"/>
      <c r="I69505" s="24"/>
      <c r="J69505" s="24"/>
      <c r="K69505" s="24"/>
      <c r="L69505" s="24"/>
      <c r="M69505" s="24"/>
      <c r="P69505" s="10"/>
      <c r="R69505" s="10"/>
      <c r="S69505" s="10"/>
      <c r="T69505" s="10"/>
    </row>
    <row r="69506" spans="1:20" ht="16" x14ac:dyDescent="0.2">
      <c r="A69506" s="24"/>
      <c r="B69506" s="24"/>
      <c r="C69506" s="24"/>
      <c r="D69506" s="24"/>
      <c r="E69506" s="24"/>
      <c r="F69506" s="24"/>
      <c r="G69506" s="24"/>
      <c r="H69506" s="24"/>
      <c r="I69506" s="24"/>
      <c r="J69506" s="24"/>
      <c r="K69506" s="24"/>
      <c r="L69506" s="24"/>
      <c r="M69506" s="24"/>
      <c r="P69506" s="10"/>
      <c r="R69506" s="10"/>
      <c r="S69506" s="10"/>
      <c r="T69506" s="10"/>
    </row>
    <row r="69507" spans="1:20" ht="16" x14ac:dyDescent="0.2">
      <c r="A69507" s="24"/>
      <c r="B69507" s="24"/>
      <c r="C69507" s="24"/>
      <c r="D69507" s="24"/>
      <c r="E69507" s="24"/>
      <c r="F69507" s="24"/>
      <c r="G69507" s="24"/>
      <c r="H69507" s="24"/>
      <c r="I69507" s="24"/>
      <c r="J69507" s="24"/>
      <c r="K69507" s="24"/>
      <c r="L69507" s="24"/>
      <c r="M69507" s="24"/>
      <c r="P69507" s="10"/>
      <c r="R69507" s="10"/>
      <c r="S69507" s="10"/>
      <c r="T69507" s="10"/>
    </row>
    <row r="69508" spans="1:20" ht="16" x14ac:dyDescent="0.2">
      <c r="A69508" s="24"/>
      <c r="B69508" s="24"/>
      <c r="C69508" s="24"/>
      <c r="D69508" s="24"/>
      <c r="E69508" s="24"/>
      <c r="F69508" s="24"/>
      <c r="G69508" s="24"/>
      <c r="H69508" s="24"/>
      <c r="I69508" s="24"/>
      <c r="J69508" s="24"/>
      <c r="K69508" s="24"/>
      <c r="L69508" s="24"/>
      <c r="M69508" s="24"/>
      <c r="P69508" s="10"/>
      <c r="R69508" s="10"/>
      <c r="S69508" s="10"/>
      <c r="T69508" s="10"/>
    </row>
    <row r="69509" spans="1:20" ht="16" x14ac:dyDescent="0.2">
      <c r="A69509" s="24"/>
      <c r="B69509" s="24"/>
      <c r="C69509" s="24"/>
      <c r="D69509" s="24"/>
      <c r="E69509" s="24"/>
      <c r="F69509" s="24"/>
      <c r="G69509" s="24"/>
      <c r="H69509" s="24"/>
      <c r="I69509" s="24"/>
      <c r="J69509" s="24"/>
      <c r="K69509" s="24"/>
      <c r="L69509" s="24"/>
      <c r="M69509" s="24"/>
      <c r="P69509" s="10"/>
      <c r="R69509" s="10"/>
      <c r="S69509" s="10"/>
      <c r="T69509" s="10"/>
    </row>
    <row r="69510" spans="1:20" ht="16" x14ac:dyDescent="0.2">
      <c r="A69510" s="24"/>
      <c r="B69510" s="24"/>
      <c r="C69510" s="24"/>
      <c r="D69510" s="24"/>
      <c r="E69510" s="24"/>
      <c r="F69510" s="24"/>
      <c r="G69510" s="24"/>
      <c r="H69510" s="24"/>
      <c r="I69510" s="24"/>
      <c r="J69510" s="24"/>
      <c r="K69510" s="24"/>
      <c r="L69510" s="24"/>
      <c r="M69510" s="24"/>
      <c r="P69510" s="10"/>
      <c r="R69510" s="10"/>
      <c r="S69510" s="10"/>
      <c r="T69510" s="10"/>
    </row>
    <row r="69511" spans="1:20" ht="16" x14ac:dyDescent="0.2">
      <c r="A69511" s="24"/>
      <c r="B69511" s="24"/>
      <c r="C69511" s="24"/>
      <c r="D69511" s="24"/>
      <c r="E69511" s="24"/>
      <c r="F69511" s="24"/>
      <c r="G69511" s="24"/>
      <c r="H69511" s="24"/>
      <c r="I69511" s="24"/>
      <c r="J69511" s="24"/>
      <c r="K69511" s="24"/>
      <c r="L69511" s="24"/>
      <c r="M69511" s="24"/>
      <c r="P69511" s="10"/>
      <c r="R69511" s="10"/>
      <c r="S69511" s="10"/>
      <c r="T69511" s="10"/>
    </row>
    <row r="69512" spans="1:20" ht="16" x14ac:dyDescent="0.2">
      <c r="A69512" s="24"/>
      <c r="B69512" s="24"/>
      <c r="C69512" s="24"/>
      <c r="D69512" s="24"/>
      <c r="E69512" s="24"/>
      <c r="F69512" s="24"/>
      <c r="G69512" s="24"/>
      <c r="H69512" s="24"/>
      <c r="I69512" s="24"/>
      <c r="J69512" s="24"/>
      <c r="K69512" s="24"/>
      <c r="L69512" s="24"/>
      <c r="M69512" s="24"/>
      <c r="P69512" s="10"/>
      <c r="R69512" s="10"/>
      <c r="S69512" s="10"/>
      <c r="T69512" s="10"/>
    </row>
    <row r="69513" spans="1:20" ht="16" x14ac:dyDescent="0.2">
      <c r="A69513" s="24"/>
      <c r="B69513" s="24"/>
      <c r="C69513" s="24"/>
      <c r="D69513" s="24"/>
      <c r="E69513" s="24"/>
      <c r="F69513" s="24"/>
      <c r="G69513" s="24"/>
      <c r="H69513" s="24"/>
      <c r="I69513" s="24"/>
      <c r="J69513" s="24"/>
      <c r="K69513" s="24"/>
      <c r="L69513" s="24"/>
      <c r="M69513" s="24"/>
      <c r="P69513" s="10"/>
      <c r="R69513" s="10"/>
      <c r="S69513" s="10"/>
      <c r="T69513" s="10"/>
    </row>
    <row r="69514" spans="1:20" ht="16" x14ac:dyDescent="0.2">
      <c r="A69514" s="24"/>
      <c r="B69514" s="24"/>
      <c r="C69514" s="24"/>
      <c r="D69514" s="24"/>
      <c r="E69514" s="24"/>
      <c r="F69514" s="24"/>
      <c r="G69514" s="24"/>
      <c r="H69514" s="24"/>
      <c r="I69514" s="24"/>
      <c r="J69514" s="24"/>
      <c r="K69514" s="24"/>
      <c r="L69514" s="24"/>
      <c r="M69514" s="24"/>
      <c r="P69514" s="10"/>
      <c r="R69514" s="10"/>
      <c r="S69514" s="10"/>
      <c r="T69514" s="10"/>
    </row>
    <row r="69515" spans="1:20" ht="16" x14ac:dyDescent="0.2">
      <c r="A69515" s="24"/>
      <c r="B69515" s="24"/>
      <c r="C69515" s="24"/>
      <c r="D69515" s="24"/>
      <c r="E69515" s="24"/>
      <c r="F69515" s="24"/>
      <c r="G69515" s="24"/>
      <c r="H69515" s="24"/>
      <c r="I69515" s="24"/>
      <c r="J69515" s="24"/>
      <c r="K69515" s="24"/>
      <c r="L69515" s="24"/>
      <c r="M69515" s="24"/>
      <c r="P69515" s="10"/>
      <c r="R69515" s="10"/>
      <c r="S69515" s="10"/>
      <c r="T69515" s="10"/>
    </row>
    <row r="69516" spans="1:20" ht="16" x14ac:dyDescent="0.2">
      <c r="A69516" s="24"/>
      <c r="B69516" s="24"/>
      <c r="C69516" s="24"/>
      <c r="D69516" s="24"/>
      <c r="E69516" s="24"/>
      <c r="F69516" s="24"/>
      <c r="G69516" s="24"/>
      <c r="H69516" s="24"/>
      <c r="I69516" s="24"/>
      <c r="J69516" s="24"/>
      <c r="K69516" s="24"/>
      <c r="L69516" s="24"/>
      <c r="M69516" s="24"/>
      <c r="P69516" s="10"/>
      <c r="R69516" s="10"/>
      <c r="S69516" s="10"/>
      <c r="T69516" s="10"/>
    </row>
    <row r="69517" spans="1:20" ht="16" x14ac:dyDescent="0.2">
      <c r="A69517" s="24"/>
      <c r="B69517" s="24"/>
      <c r="C69517" s="24"/>
      <c r="D69517" s="24"/>
      <c r="E69517" s="24"/>
      <c r="F69517" s="24"/>
      <c r="G69517" s="24"/>
      <c r="H69517" s="24"/>
      <c r="I69517" s="24"/>
      <c r="J69517" s="24"/>
      <c r="K69517" s="24"/>
      <c r="L69517" s="24"/>
      <c r="M69517" s="24"/>
      <c r="P69517" s="10"/>
      <c r="R69517" s="10"/>
      <c r="S69517" s="10"/>
      <c r="T69517" s="10"/>
    </row>
    <row r="69518" spans="1:20" ht="16" x14ac:dyDescent="0.2">
      <c r="A69518" s="24"/>
      <c r="B69518" s="24"/>
      <c r="C69518" s="24"/>
      <c r="D69518" s="24"/>
      <c r="E69518" s="24"/>
      <c r="F69518" s="24"/>
      <c r="G69518" s="24"/>
      <c r="H69518" s="24"/>
      <c r="I69518" s="24"/>
      <c r="J69518" s="24"/>
      <c r="K69518" s="24"/>
      <c r="L69518" s="24"/>
      <c r="M69518" s="24"/>
      <c r="P69518" s="10"/>
      <c r="R69518" s="10"/>
      <c r="S69518" s="10"/>
      <c r="T69518" s="10"/>
    </row>
    <row r="69519" spans="1:20" ht="16" x14ac:dyDescent="0.2">
      <c r="A69519" s="24"/>
      <c r="B69519" s="24"/>
      <c r="C69519" s="24"/>
      <c r="D69519" s="24"/>
      <c r="E69519" s="24"/>
      <c r="F69519" s="24"/>
      <c r="G69519" s="24"/>
      <c r="H69519" s="24"/>
      <c r="I69519" s="24"/>
      <c r="J69519" s="24"/>
      <c r="K69519" s="24"/>
      <c r="L69519" s="24"/>
      <c r="M69519" s="24"/>
      <c r="P69519" s="10"/>
      <c r="R69519" s="10"/>
      <c r="S69519" s="10"/>
      <c r="T69519" s="10"/>
    </row>
    <row r="69520" spans="1:20" ht="16" x14ac:dyDescent="0.2">
      <c r="A69520" s="24"/>
      <c r="B69520" s="24"/>
      <c r="C69520" s="24"/>
      <c r="D69520" s="24"/>
      <c r="E69520" s="24"/>
      <c r="F69520" s="24"/>
      <c r="G69520" s="24"/>
      <c r="H69520" s="24"/>
      <c r="I69520" s="24"/>
      <c r="J69520" s="24"/>
      <c r="K69520" s="24"/>
      <c r="L69520" s="24"/>
      <c r="M69520" s="24"/>
      <c r="P69520" s="10"/>
      <c r="R69520" s="10"/>
      <c r="S69520" s="10"/>
      <c r="T69520" s="10"/>
    </row>
    <row r="69521" spans="1:20" ht="16" x14ac:dyDescent="0.2">
      <c r="A69521" s="24"/>
      <c r="B69521" s="24"/>
      <c r="C69521" s="24"/>
      <c r="D69521" s="24"/>
      <c r="E69521" s="24"/>
      <c r="F69521" s="24"/>
      <c r="G69521" s="24"/>
      <c r="H69521" s="24"/>
      <c r="I69521" s="24"/>
      <c r="J69521" s="24"/>
      <c r="K69521" s="24"/>
      <c r="L69521" s="24"/>
      <c r="M69521" s="24"/>
      <c r="P69521" s="10"/>
      <c r="R69521" s="10"/>
      <c r="S69521" s="10"/>
      <c r="T69521" s="10"/>
    </row>
    <row r="69522" spans="1:20" ht="16" x14ac:dyDescent="0.2">
      <c r="A69522" s="24"/>
      <c r="B69522" s="24"/>
      <c r="C69522" s="24"/>
      <c r="D69522" s="24"/>
      <c r="E69522" s="24"/>
      <c r="F69522" s="24"/>
      <c r="G69522" s="24"/>
      <c r="H69522" s="24"/>
      <c r="I69522" s="24"/>
      <c r="J69522" s="24"/>
      <c r="K69522" s="24"/>
      <c r="L69522" s="24"/>
      <c r="M69522" s="24"/>
      <c r="P69522" s="10"/>
      <c r="R69522" s="10"/>
      <c r="S69522" s="10"/>
      <c r="T69522" s="10"/>
    </row>
    <row r="69523" spans="1:20" ht="16" x14ac:dyDescent="0.2">
      <c r="A69523" s="24"/>
      <c r="B69523" s="24"/>
      <c r="C69523" s="24"/>
      <c r="D69523" s="24"/>
      <c r="E69523" s="24"/>
      <c r="F69523" s="24"/>
      <c r="G69523" s="24"/>
      <c r="H69523" s="24"/>
      <c r="I69523" s="24"/>
      <c r="J69523" s="24"/>
      <c r="K69523" s="24"/>
      <c r="L69523" s="24"/>
      <c r="M69523" s="24"/>
      <c r="P69523" s="10"/>
      <c r="R69523" s="10"/>
      <c r="S69523" s="10"/>
      <c r="T69523" s="10"/>
    </row>
    <row r="69524" spans="1:20" ht="16" x14ac:dyDescent="0.2">
      <c r="A69524" s="24"/>
      <c r="B69524" s="24"/>
      <c r="C69524" s="24"/>
      <c r="D69524" s="24"/>
      <c r="E69524" s="24"/>
      <c r="F69524" s="24"/>
      <c r="G69524" s="24"/>
      <c r="H69524" s="24"/>
      <c r="I69524" s="24"/>
      <c r="J69524" s="24"/>
      <c r="K69524" s="24"/>
      <c r="L69524" s="24"/>
      <c r="M69524" s="24"/>
      <c r="P69524" s="10"/>
      <c r="R69524" s="10"/>
      <c r="S69524" s="10"/>
      <c r="T69524" s="10"/>
    </row>
    <row r="69525" spans="1:20" ht="16" x14ac:dyDescent="0.2">
      <c r="A69525" s="24"/>
      <c r="B69525" s="24"/>
      <c r="C69525" s="24"/>
      <c r="D69525" s="24"/>
      <c r="E69525" s="24"/>
      <c r="F69525" s="24"/>
      <c r="G69525" s="24"/>
      <c r="H69525" s="24"/>
      <c r="I69525" s="24"/>
      <c r="J69525" s="24"/>
      <c r="K69525" s="24"/>
      <c r="L69525" s="24"/>
      <c r="M69525" s="24"/>
      <c r="P69525" s="10"/>
      <c r="R69525" s="10"/>
      <c r="S69525" s="10"/>
      <c r="T69525" s="10"/>
    </row>
    <row r="69526" spans="1:20" ht="16" x14ac:dyDescent="0.2">
      <c r="A69526" s="24"/>
      <c r="B69526" s="24"/>
      <c r="C69526" s="24"/>
      <c r="D69526" s="24"/>
      <c r="E69526" s="24"/>
      <c r="F69526" s="24"/>
      <c r="G69526" s="24"/>
      <c r="H69526" s="24"/>
      <c r="I69526" s="24"/>
      <c r="J69526" s="24"/>
      <c r="K69526" s="24"/>
      <c r="L69526" s="24"/>
      <c r="M69526" s="24"/>
      <c r="P69526" s="10"/>
      <c r="R69526" s="10"/>
      <c r="S69526" s="10"/>
      <c r="T69526" s="10"/>
    </row>
    <row r="69527" spans="1:20" ht="16" x14ac:dyDescent="0.2">
      <c r="A69527" s="24"/>
      <c r="B69527" s="24"/>
      <c r="C69527" s="24"/>
      <c r="D69527" s="24"/>
      <c r="E69527" s="24"/>
      <c r="F69527" s="24"/>
      <c r="G69527" s="24"/>
      <c r="H69527" s="24"/>
      <c r="I69527" s="24"/>
      <c r="J69527" s="24"/>
      <c r="K69527" s="24"/>
      <c r="L69527" s="24"/>
      <c r="M69527" s="24"/>
      <c r="P69527" s="10"/>
      <c r="R69527" s="10"/>
      <c r="S69527" s="10"/>
      <c r="T69527" s="10"/>
    </row>
    <row r="69528" spans="1:20" ht="16" x14ac:dyDescent="0.2">
      <c r="A69528" s="24"/>
      <c r="B69528" s="24"/>
      <c r="C69528" s="24"/>
      <c r="D69528" s="24"/>
      <c r="E69528" s="24"/>
      <c r="F69528" s="24"/>
      <c r="G69528" s="24"/>
      <c r="H69528" s="24"/>
      <c r="I69528" s="24"/>
      <c r="J69528" s="24"/>
      <c r="K69528" s="24"/>
      <c r="L69528" s="24"/>
      <c r="M69528" s="24"/>
      <c r="P69528" s="10"/>
      <c r="R69528" s="10"/>
      <c r="S69528" s="10"/>
      <c r="T69528" s="10"/>
    </row>
    <row r="69529" spans="1:20" ht="16" x14ac:dyDescent="0.2">
      <c r="A69529" s="24"/>
      <c r="B69529" s="24"/>
      <c r="C69529" s="24"/>
      <c r="D69529" s="24"/>
      <c r="E69529" s="24"/>
      <c r="F69529" s="24"/>
      <c r="G69529" s="24"/>
      <c r="H69529" s="24"/>
      <c r="I69529" s="24"/>
      <c r="J69529" s="24"/>
      <c r="K69529" s="24"/>
      <c r="L69529" s="24"/>
      <c r="M69529" s="24"/>
      <c r="P69529" s="10"/>
      <c r="R69529" s="10"/>
      <c r="S69529" s="10"/>
      <c r="T69529" s="10"/>
    </row>
    <row r="69530" spans="1:20" ht="16" x14ac:dyDescent="0.2">
      <c r="A69530" s="24"/>
      <c r="B69530" s="24"/>
      <c r="C69530" s="24"/>
      <c r="D69530" s="24"/>
      <c r="E69530" s="24"/>
      <c r="F69530" s="24"/>
      <c r="G69530" s="24"/>
      <c r="H69530" s="24"/>
      <c r="I69530" s="24"/>
      <c r="J69530" s="24"/>
      <c r="K69530" s="24"/>
      <c r="L69530" s="24"/>
      <c r="M69530" s="24"/>
      <c r="P69530" s="10"/>
      <c r="R69530" s="10"/>
      <c r="S69530" s="10"/>
      <c r="T69530" s="10"/>
    </row>
    <row r="69531" spans="1:20" ht="16" x14ac:dyDescent="0.2">
      <c r="A69531" s="24"/>
      <c r="B69531" s="24"/>
      <c r="C69531" s="24"/>
      <c r="D69531" s="24"/>
      <c r="E69531" s="24"/>
      <c r="F69531" s="24"/>
      <c r="G69531" s="24"/>
      <c r="H69531" s="24"/>
      <c r="I69531" s="24"/>
      <c r="J69531" s="24"/>
      <c r="K69531" s="24"/>
      <c r="L69531" s="24"/>
      <c r="M69531" s="24"/>
      <c r="P69531" s="10"/>
      <c r="R69531" s="10"/>
      <c r="S69531" s="10"/>
      <c r="T69531" s="10"/>
    </row>
    <row r="69532" spans="1:20" ht="16" x14ac:dyDescent="0.2">
      <c r="A69532" s="24"/>
      <c r="B69532" s="24"/>
      <c r="C69532" s="24"/>
      <c r="D69532" s="24"/>
      <c r="E69532" s="24"/>
      <c r="F69532" s="24"/>
      <c r="G69532" s="24"/>
      <c r="H69532" s="24"/>
      <c r="I69532" s="24"/>
      <c r="J69532" s="24"/>
      <c r="K69532" s="24"/>
      <c r="L69532" s="24"/>
      <c r="M69532" s="24"/>
      <c r="P69532" s="10"/>
      <c r="R69532" s="10"/>
      <c r="S69532" s="10"/>
      <c r="T69532" s="10"/>
    </row>
    <row r="69533" spans="1:20" ht="16" x14ac:dyDescent="0.2">
      <c r="A69533" s="24"/>
      <c r="B69533" s="24"/>
      <c r="C69533" s="24"/>
      <c r="D69533" s="24"/>
      <c r="E69533" s="24"/>
      <c r="F69533" s="24"/>
      <c r="G69533" s="24"/>
      <c r="H69533" s="24"/>
      <c r="I69533" s="24"/>
      <c r="J69533" s="24"/>
      <c r="K69533" s="24"/>
      <c r="L69533" s="24"/>
      <c r="M69533" s="24"/>
      <c r="P69533" s="10"/>
      <c r="R69533" s="10"/>
      <c r="S69533" s="10"/>
      <c r="T69533" s="10"/>
    </row>
    <row r="69534" spans="1:20" ht="16" x14ac:dyDescent="0.2">
      <c r="A69534" s="24"/>
      <c r="B69534" s="24"/>
      <c r="C69534" s="24"/>
      <c r="D69534" s="24"/>
      <c r="E69534" s="24"/>
      <c r="F69534" s="24"/>
      <c r="G69534" s="24"/>
      <c r="H69534" s="24"/>
      <c r="I69534" s="24"/>
      <c r="J69534" s="24"/>
      <c r="K69534" s="24"/>
      <c r="L69534" s="24"/>
      <c r="M69534" s="24"/>
      <c r="P69534" s="10"/>
      <c r="R69534" s="10"/>
      <c r="S69534" s="10"/>
      <c r="T69534" s="10"/>
    </row>
    <row r="69535" spans="1:20" ht="16" x14ac:dyDescent="0.2">
      <c r="A69535" s="24"/>
      <c r="B69535" s="24"/>
      <c r="C69535" s="24"/>
      <c r="D69535" s="24"/>
      <c r="E69535" s="24"/>
      <c r="F69535" s="24"/>
      <c r="G69535" s="24"/>
      <c r="H69535" s="24"/>
      <c r="I69535" s="24"/>
      <c r="J69535" s="24"/>
      <c r="K69535" s="24"/>
      <c r="L69535" s="24"/>
      <c r="M69535" s="24"/>
      <c r="P69535" s="10"/>
      <c r="R69535" s="10"/>
      <c r="S69535" s="10"/>
      <c r="T69535" s="10"/>
    </row>
    <row r="69536" spans="1:20" ht="16" x14ac:dyDescent="0.2">
      <c r="A69536" s="24"/>
      <c r="B69536" s="24"/>
      <c r="C69536" s="24"/>
      <c r="D69536" s="24"/>
      <c r="E69536" s="24"/>
      <c r="F69536" s="24"/>
      <c r="G69536" s="24"/>
      <c r="H69536" s="24"/>
      <c r="I69536" s="24"/>
      <c r="J69536" s="24"/>
      <c r="K69536" s="24"/>
      <c r="L69536" s="24"/>
      <c r="M69536" s="24"/>
      <c r="P69536" s="10"/>
      <c r="R69536" s="10"/>
      <c r="S69536" s="10"/>
      <c r="T69536" s="10"/>
    </row>
    <row r="69537" spans="1:20" ht="16" x14ac:dyDescent="0.2">
      <c r="A69537" s="24"/>
      <c r="B69537" s="24"/>
      <c r="C69537" s="24"/>
      <c r="D69537" s="24"/>
      <c r="E69537" s="24"/>
      <c r="F69537" s="24"/>
      <c r="G69537" s="24"/>
      <c r="H69537" s="24"/>
      <c r="I69537" s="24"/>
      <c r="J69537" s="24"/>
      <c r="K69537" s="24"/>
      <c r="L69537" s="24"/>
      <c r="M69537" s="24"/>
      <c r="P69537" s="10"/>
      <c r="R69537" s="10"/>
      <c r="S69537" s="10"/>
      <c r="T69537" s="10"/>
    </row>
    <row r="69538" spans="1:20" ht="16" x14ac:dyDescent="0.2">
      <c r="A69538" s="24"/>
      <c r="B69538" s="24"/>
      <c r="C69538" s="24"/>
      <c r="D69538" s="24"/>
      <c r="E69538" s="24"/>
      <c r="F69538" s="24"/>
      <c r="G69538" s="24"/>
      <c r="H69538" s="24"/>
      <c r="I69538" s="24"/>
      <c r="J69538" s="24"/>
      <c r="K69538" s="24"/>
      <c r="L69538" s="24"/>
      <c r="M69538" s="24"/>
      <c r="P69538" s="10"/>
      <c r="R69538" s="10"/>
      <c r="S69538" s="10"/>
      <c r="T69538" s="10"/>
    </row>
    <row r="69539" spans="1:20" ht="16" x14ac:dyDescent="0.2">
      <c r="A69539" s="24"/>
      <c r="B69539" s="24"/>
      <c r="C69539" s="24"/>
      <c r="D69539" s="24"/>
      <c r="E69539" s="24"/>
      <c r="F69539" s="24"/>
      <c r="G69539" s="24"/>
      <c r="H69539" s="24"/>
      <c r="I69539" s="24"/>
      <c r="J69539" s="24"/>
      <c r="K69539" s="24"/>
      <c r="L69539" s="24"/>
      <c r="M69539" s="24"/>
      <c r="P69539" s="10"/>
      <c r="R69539" s="10"/>
      <c r="S69539" s="10"/>
      <c r="T69539" s="10"/>
    </row>
    <row r="69540" spans="1:20" ht="16" x14ac:dyDescent="0.2">
      <c r="A69540" s="24"/>
      <c r="B69540" s="24"/>
      <c r="C69540" s="24"/>
      <c r="D69540" s="24"/>
      <c r="E69540" s="24"/>
      <c r="F69540" s="24"/>
      <c r="G69540" s="24"/>
      <c r="H69540" s="24"/>
      <c r="I69540" s="24"/>
      <c r="J69540" s="24"/>
      <c r="K69540" s="24"/>
      <c r="L69540" s="24"/>
      <c r="M69540" s="24"/>
      <c r="P69540" s="10"/>
      <c r="R69540" s="10"/>
      <c r="S69540" s="10"/>
      <c r="T69540" s="10"/>
    </row>
    <row r="69541" spans="1:20" ht="16" x14ac:dyDescent="0.2">
      <c r="A69541" s="24"/>
      <c r="B69541" s="24"/>
      <c r="C69541" s="24"/>
      <c r="D69541" s="24"/>
      <c r="E69541" s="24"/>
      <c r="F69541" s="24"/>
      <c r="G69541" s="24"/>
      <c r="H69541" s="24"/>
      <c r="I69541" s="24"/>
      <c r="J69541" s="24"/>
      <c r="K69541" s="24"/>
      <c r="L69541" s="24"/>
      <c r="M69541" s="24"/>
      <c r="P69541" s="10"/>
      <c r="R69541" s="10"/>
      <c r="S69541" s="10"/>
      <c r="T69541" s="10"/>
    </row>
    <row r="69542" spans="1:20" ht="16" x14ac:dyDescent="0.2">
      <c r="A69542" s="24"/>
      <c r="B69542" s="24"/>
      <c r="C69542" s="24"/>
      <c r="D69542" s="24"/>
      <c r="E69542" s="24"/>
      <c r="F69542" s="24"/>
      <c r="G69542" s="24"/>
      <c r="H69542" s="24"/>
      <c r="I69542" s="24"/>
      <c r="J69542" s="24"/>
      <c r="K69542" s="24"/>
      <c r="L69542" s="24"/>
      <c r="M69542" s="24"/>
      <c r="P69542" s="10"/>
      <c r="R69542" s="10"/>
      <c r="S69542" s="10"/>
      <c r="T69542" s="10"/>
    </row>
    <row r="69543" spans="1:20" ht="16" x14ac:dyDescent="0.2">
      <c r="A69543" s="24"/>
      <c r="B69543" s="24"/>
      <c r="C69543" s="24"/>
      <c r="D69543" s="24"/>
      <c r="E69543" s="24"/>
      <c r="F69543" s="24"/>
      <c r="G69543" s="24"/>
      <c r="H69543" s="24"/>
      <c r="I69543" s="24"/>
      <c r="J69543" s="24"/>
      <c r="K69543" s="24"/>
      <c r="L69543" s="24"/>
      <c r="M69543" s="24"/>
      <c r="P69543" s="10"/>
      <c r="R69543" s="10"/>
      <c r="S69543" s="10"/>
      <c r="T69543" s="10"/>
    </row>
    <row r="69544" spans="1:20" ht="16" x14ac:dyDescent="0.2">
      <c r="A69544" s="24"/>
      <c r="B69544" s="24"/>
      <c r="C69544" s="24"/>
      <c r="D69544" s="24"/>
      <c r="E69544" s="24"/>
      <c r="F69544" s="24"/>
      <c r="G69544" s="24"/>
      <c r="H69544" s="24"/>
      <c r="I69544" s="24"/>
      <c r="J69544" s="24"/>
      <c r="K69544" s="24"/>
      <c r="L69544" s="24"/>
      <c r="M69544" s="24"/>
      <c r="P69544" s="10"/>
      <c r="R69544" s="10"/>
      <c r="S69544" s="10"/>
      <c r="T69544" s="10"/>
    </row>
    <row r="69545" spans="1:20" ht="16" x14ac:dyDescent="0.2">
      <c r="A69545" s="24"/>
      <c r="B69545" s="24"/>
      <c r="C69545" s="24"/>
      <c r="D69545" s="24"/>
      <c r="E69545" s="24"/>
      <c r="F69545" s="24"/>
      <c r="G69545" s="24"/>
      <c r="H69545" s="24"/>
      <c r="I69545" s="24"/>
      <c r="J69545" s="24"/>
      <c r="K69545" s="24"/>
      <c r="L69545" s="24"/>
      <c r="M69545" s="24"/>
      <c r="P69545" s="10"/>
      <c r="R69545" s="10"/>
      <c r="S69545" s="10"/>
      <c r="T69545" s="10"/>
    </row>
    <row r="69546" spans="1:20" ht="16" x14ac:dyDescent="0.2">
      <c r="A69546" s="24"/>
      <c r="B69546" s="24"/>
      <c r="C69546" s="24"/>
      <c r="D69546" s="24"/>
      <c r="E69546" s="24"/>
      <c r="F69546" s="24"/>
      <c r="G69546" s="24"/>
      <c r="H69546" s="24"/>
      <c r="I69546" s="24"/>
      <c r="J69546" s="24"/>
      <c r="K69546" s="24"/>
      <c r="L69546" s="24"/>
      <c r="M69546" s="24"/>
      <c r="P69546" s="10"/>
      <c r="R69546" s="10"/>
      <c r="S69546" s="10"/>
      <c r="T69546" s="10"/>
    </row>
    <row r="69547" spans="1:20" ht="16" x14ac:dyDescent="0.2">
      <c r="A69547" s="24"/>
      <c r="B69547" s="24"/>
      <c r="C69547" s="24"/>
      <c r="D69547" s="24"/>
      <c r="E69547" s="24"/>
      <c r="F69547" s="24"/>
      <c r="G69547" s="24"/>
      <c r="H69547" s="24"/>
      <c r="I69547" s="24"/>
      <c r="J69547" s="24"/>
      <c r="K69547" s="24"/>
      <c r="L69547" s="24"/>
      <c r="M69547" s="24"/>
      <c r="P69547" s="10"/>
      <c r="R69547" s="10"/>
      <c r="S69547" s="10"/>
      <c r="T69547" s="10"/>
    </row>
    <row r="69548" spans="1:20" ht="16" x14ac:dyDescent="0.2">
      <c r="A69548" s="24"/>
      <c r="B69548" s="24"/>
      <c r="C69548" s="24"/>
      <c r="D69548" s="24"/>
      <c r="E69548" s="24"/>
      <c r="F69548" s="24"/>
      <c r="G69548" s="24"/>
      <c r="H69548" s="24"/>
      <c r="I69548" s="24"/>
      <c r="J69548" s="24"/>
      <c r="K69548" s="24"/>
      <c r="L69548" s="24"/>
      <c r="M69548" s="24"/>
      <c r="P69548" s="10"/>
      <c r="R69548" s="10"/>
      <c r="S69548" s="10"/>
      <c r="T69548" s="10"/>
    </row>
    <row r="69549" spans="1:20" ht="16" x14ac:dyDescent="0.2">
      <c r="A69549" s="24"/>
      <c r="B69549" s="24"/>
      <c r="C69549" s="24"/>
      <c r="D69549" s="24"/>
      <c r="E69549" s="24"/>
      <c r="F69549" s="24"/>
      <c r="G69549" s="24"/>
      <c r="H69549" s="24"/>
      <c r="I69549" s="24"/>
      <c r="J69549" s="24"/>
      <c r="K69549" s="24"/>
      <c r="L69549" s="24"/>
      <c r="M69549" s="24"/>
      <c r="P69549" s="10"/>
      <c r="R69549" s="10"/>
      <c r="S69549" s="10"/>
      <c r="T69549" s="10"/>
    </row>
    <row r="69550" spans="1:20" ht="16" x14ac:dyDescent="0.2">
      <c r="A69550" s="24"/>
      <c r="B69550" s="24"/>
      <c r="C69550" s="24"/>
      <c r="D69550" s="24"/>
      <c r="E69550" s="24"/>
      <c r="F69550" s="24"/>
      <c r="G69550" s="24"/>
      <c r="H69550" s="24"/>
      <c r="I69550" s="24"/>
      <c r="J69550" s="24"/>
      <c r="K69550" s="24"/>
      <c r="L69550" s="24"/>
      <c r="M69550" s="24"/>
      <c r="P69550" s="10"/>
      <c r="R69550" s="10"/>
      <c r="S69550" s="10"/>
      <c r="T69550" s="10"/>
    </row>
    <row r="69551" spans="1:20" ht="16" x14ac:dyDescent="0.2">
      <c r="A69551" s="24"/>
      <c r="B69551" s="24"/>
      <c r="C69551" s="24"/>
      <c r="D69551" s="24"/>
      <c r="E69551" s="24"/>
      <c r="F69551" s="24"/>
      <c r="G69551" s="24"/>
      <c r="H69551" s="24"/>
      <c r="I69551" s="24"/>
      <c r="J69551" s="24"/>
      <c r="K69551" s="24"/>
      <c r="L69551" s="24"/>
      <c r="M69551" s="24"/>
      <c r="P69551" s="10"/>
      <c r="R69551" s="10"/>
      <c r="S69551" s="10"/>
      <c r="T69551" s="10"/>
    </row>
    <row r="69552" spans="1:20" ht="16" x14ac:dyDescent="0.2">
      <c r="A69552" s="24"/>
      <c r="B69552" s="24"/>
      <c r="C69552" s="24"/>
      <c r="D69552" s="24"/>
      <c r="E69552" s="24"/>
      <c r="F69552" s="24"/>
      <c r="G69552" s="24"/>
      <c r="H69552" s="24"/>
      <c r="I69552" s="24"/>
      <c r="J69552" s="24"/>
      <c r="K69552" s="24"/>
      <c r="L69552" s="24"/>
      <c r="M69552" s="24"/>
      <c r="P69552" s="10"/>
      <c r="R69552" s="10"/>
      <c r="S69552" s="10"/>
      <c r="T69552" s="10"/>
    </row>
    <row r="69553" spans="1:20" ht="16" x14ac:dyDescent="0.2">
      <c r="A69553" s="24"/>
      <c r="B69553" s="24"/>
      <c r="C69553" s="24"/>
      <c r="D69553" s="24"/>
      <c r="E69553" s="24"/>
      <c r="F69553" s="24"/>
      <c r="G69553" s="24"/>
      <c r="H69553" s="24"/>
      <c r="I69553" s="24"/>
      <c r="J69553" s="24"/>
      <c r="K69553" s="24"/>
      <c r="L69553" s="24"/>
      <c r="M69553" s="24"/>
      <c r="P69553" s="10"/>
      <c r="R69553" s="10"/>
      <c r="S69553" s="10"/>
      <c r="T69553" s="10"/>
    </row>
    <row r="69554" spans="1:20" ht="16" x14ac:dyDescent="0.2">
      <c r="A69554" s="24"/>
      <c r="B69554" s="24"/>
      <c r="C69554" s="24"/>
      <c r="D69554" s="24"/>
      <c r="E69554" s="24"/>
      <c r="F69554" s="24"/>
      <c r="G69554" s="24"/>
      <c r="H69554" s="24"/>
      <c r="I69554" s="24"/>
      <c r="J69554" s="24"/>
      <c r="K69554" s="24"/>
      <c r="L69554" s="24"/>
      <c r="M69554" s="24"/>
      <c r="P69554" s="10"/>
      <c r="R69554" s="10"/>
      <c r="S69554" s="10"/>
      <c r="T69554" s="10"/>
    </row>
    <row r="69555" spans="1:20" ht="16" x14ac:dyDescent="0.2">
      <c r="A69555" s="24"/>
      <c r="B69555" s="24"/>
      <c r="C69555" s="24"/>
      <c r="D69555" s="24"/>
      <c r="E69555" s="24"/>
      <c r="F69555" s="24"/>
      <c r="G69555" s="24"/>
      <c r="H69555" s="24"/>
      <c r="I69555" s="24"/>
      <c r="J69555" s="24"/>
      <c r="K69555" s="24"/>
      <c r="L69555" s="24"/>
      <c r="M69555" s="24"/>
      <c r="P69555" s="10"/>
      <c r="R69555" s="10"/>
      <c r="S69555" s="10"/>
      <c r="T69555" s="10"/>
    </row>
    <row r="69556" spans="1:20" ht="16" x14ac:dyDescent="0.2">
      <c r="A69556" s="24"/>
      <c r="B69556" s="24"/>
      <c r="C69556" s="24"/>
      <c r="D69556" s="24"/>
      <c r="E69556" s="24"/>
      <c r="F69556" s="24"/>
      <c r="G69556" s="24"/>
      <c r="H69556" s="24"/>
      <c r="I69556" s="24"/>
      <c r="J69556" s="24"/>
      <c r="K69556" s="24"/>
      <c r="L69556" s="24"/>
      <c r="M69556" s="24"/>
      <c r="P69556" s="10"/>
      <c r="R69556" s="10"/>
      <c r="S69556" s="10"/>
      <c r="T69556" s="10"/>
    </row>
    <row r="69557" spans="1:20" ht="16" x14ac:dyDescent="0.2">
      <c r="A69557" s="24"/>
      <c r="B69557" s="24"/>
      <c r="C69557" s="24"/>
      <c r="D69557" s="24"/>
      <c r="E69557" s="24"/>
      <c r="F69557" s="24"/>
      <c r="G69557" s="24"/>
      <c r="H69557" s="24"/>
      <c r="I69557" s="24"/>
      <c r="J69557" s="24"/>
      <c r="K69557" s="24"/>
      <c r="L69557" s="24"/>
      <c r="M69557" s="24"/>
      <c r="P69557" s="10"/>
      <c r="R69557" s="10"/>
      <c r="S69557" s="10"/>
      <c r="T69557" s="10"/>
    </row>
    <row r="69558" spans="1:20" ht="16" x14ac:dyDescent="0.2">
      <c r="A69558" s="24"/>
      <c r="B69558" s="24"/>
      <c r="C69558" s="24"/>
      <c r="D69558" s="24"/>
      <c r="E69558" s="24"/>
      <c r="F69558" s="24"/>
      <c r="G69558" s="24"/>
      <c r="H69558" s="24"/>
      <c r="I69558" s="24"/>
      <c r="J69558" s="24"/>
      <c r="K69558" s="24"/>
      <c r="L69558" s="24"/>
      <c r="M69558" s="24"/>
      <c r="P69558" s="10"/>
      <c r="R69558" s="10"/>
      <c r="S69558" s="10"/>
      <c r="T69558" s="10"/>
    </row>
    <row r="69559" spans="1:20" ht="16" x14ac:dyDescent="0.2">
      <c r="A69559" s="24"/>
      <c r="B69559" s="24"/>
      <c r="C69559" s="24"/>
      <c r="D69559" s="24"/>
      <c r="E69559" s="24"/>
      <c r="F69559" s="24"/>
      <c r="G69559" s="24"/>
      <c r="H69559" s="24"/>
      <c r="I69559" s="24"/>
      <c r="J69559" s="24"/>
      <c r="K69559" s="24"/>
      <c r="L69559" s="24"/>
      <c r="M69559" s="24"/>
      <c r="P69559" s="10"/>
      <c r="R69559" s="10"/>
      <c r="S69559" s="10"/>
      <c r="T69559" s="10"/>
    </row>
    <row r="69560" spans="1:20" ht="16" x14ac:dyDescent="0.2">
      <c r="A69560" s="24"/>
      <c r="B69560" s="24"/>
      <c r="C69560" s="24"/>
      <c r="D69560" s="24"/>
      <c r="E69560" s="24"/>
      <c r="F69560" s="24"/>
      <c r="G69560" s="24"/>
      <c r="H69560" s="24"/>
      <c r="I69560" s="24"/>
      <c r="J69560" s="24"/>
      <c r="K69560" s="24"/>
      <c r="L69560" s="24"/>
      <c r="M69560" s="24"/>
      <c r="P69560" s="10"/>
      <c r="R69560" s="10"/>
      <c r="S69560" s="10"/>
      <c r="T69560" s="10"/>
    </row>
    <row r="69561" spans="1:20" ht="16" x14ac:dyDescent="0.2">
      <c r="A69561" s="24"/>
      <c r="B69561" s="24"/>
      <c r="C69561" s="24"/>
      <c r="D69561" s="24"/>
      <c r="E69561" s="24"/>
      <c r="F69561" s="24"/>
      <c r="G69561" s="24"/>
      <c r="H69561" s="24"/>
      <c r="I69561" s="24"/>
      <c r="J69561" s="24"/>
      <c r="K69561" s="24"/>
      <c r="L69561" s="24"/>
      <c r="M69561" s="24"/>
      <c r="P69561" s="10"/>
      <c r="R69561" s="10"/>
      <c r="S69561" s="10"/>
      <c r="T69561" s="10"/>
    </row>
    <row r="69562" spans="1:20" ht="16" x14ac:dyDescent="0.2">
      <c r="A69562" s="24"/>
      <c r="B69562" s="24"/>
      <c r="C69562" s="24"/>
      <c r="D69562" s="24"/>
      <c r="E69562" s="24"/>
      <c r="F69562" s="24"/>
      <c r="G69562" s="24"/>
      <c r="H69562" s="24"/>
      <c r="I69562" s="24"/>
      <c r="J69562" s="24"/>
      <c r="K69562" s="24"/>
      <c r="L69562" s="24"/>
      <c r="M69562" s="24"/>
      <c r="P69562" s="10"/>
      <c r="R69562" s="10"/>
      <c r="S69562" s="10"/>
      <c r="T69562" s="10"/>
    </row>
    <row r="69563" spans="1:20" ht="16" x14ac:dyDescent="0.2">
      <c r="A69563" s="24"/>
      <c r="B69563" s="24"/>
      <c r="C69563" s="24"/>
      <c r="D69563" s="24"/>
      <c r="E69563" s="24"/>
      <c r="F69563" s="24"/>
      <c r="G69563" s="24"/>
      <c r="H69563" s="24"/>
      <c r="I69563" s="24"/>
      <c r="J69563" s="24"/>
      <c r="K69563" s="24"/>
      <c r="L69563" s="24"/>
      <c r="M69563" s="24"/>
      <c r="P69563" s="10"/>
      <c r="R69563" s="10"/>
      <c r="S69563" s="10"/>
      <c r="T69563" s="10"/>
    </row>
    <row r="69564" spans="1:20" ht="16" x14ac:dyDescent="0.2">
      <c r="A69564" s="24"/>
      <c r="B69564" s="24"/>
      <c r="C69564" s="24"/>
      <c r="D69564" s="24"/>
      <c r="E69564" s="24"/>
      <c r="F69564" s="24"/>
      <c r="G69564" s="24"/>
      <c r="H69564" s="24"/>
      <c r="I69564" s="24"/>
      <c r="J69564" s="24"/>
      <c r="K69564" s="24"/>
      <c r="L69564" s="24"/>
      <c r="M69564" s="24"/>
      <c r="P69564" s="10"/>
      <c r="R69564" s="10"/>
      <c r="S69564" s="10"/>
      <c r="T69564" s="10"/>
    </row>
    <row r="69565" spans="1:20" ht="16" x14ac:dyDescent="0.2">
      <c r="A69565" s="24"/>
      <c r="B69565" s="24"/>
      <c r="C69565" s="24"/>
      <c r="D69565" s="24"/>
      <c r="E69565" s="24"/>
      <c r="F69565" s="24"/>
      <c r="G69565" s="24"/>
      <c r="H69565" s="24"/>
      <c r="I69565" s="24"/>
      <c r="J69565" s="24"/>
      <c r="K69565" s="24"/>
      <c r="L69565" s="24"/>
      <c r="M69565" s="24"/>
      <c r="P69565" s="10"/>
      <c r="R69565" s="10"/>
      <c r="S69565" s="10"/>
      <c r="T69565" s="10"/>
    </row>
    <row r="69566" spans="1:20" ht="16" x14ac:dyDescent="0.2">
      <c r="A69566" s="24"/>
      <c r="B69566" s="24"/>
      <c r="C69566" s="24"/>
      <c r="D69566" s="24"/>
      <c r="E69566" s="24"/>
      <c r="F69566" s="24"/>
      <c r="G69566" s="24"/>
      <c r="H69566" s="24"/>
      <c r="I69566" s="24"/>
      <c r="J69566" s="24"/>
      <c r="K69566" s="24"/>
      <c r="L69566" s="24"/>
      <c r="M69566" s="24"/>
      <c r="P69566" s="10"/>
      <c r="R69566" s="10"/>
      <c r="S69566" s="10"/>
      <c r="T69566" s="10"/>
    </row>
    <row r="69567" spans="1:20" ht="16" x14ac:dyDescent="0.2">
      <c r="A69567" s="24"/>
      <c r="B69567" s="24"/>
      <c r="C69567" s="24"/>
      <c r="D69567" s="24"/>
      <c r="E69567" s="24"/>
      <c r="F69567" s="24"/>
      <c r="G69567" s="24"/>
      <c r="H69567" s="24"/>
      <c r="I69567" s="24"/>
      <c r="J69567" s="24"/>
      <c r="K69567" s="24"/>
      <c r="L69567" s="24"/>
      <c r="M69567" s="24"/>
      <c r="P69567" s="10"/>
      <c r="R69567" s="10"/>
      <c r="S69567" s="10"/>
      <c r="T69567" s="10"/>
    </row>
    <row r="69568" spans="1:20" ht="16" x14ac:dyDescent="0.2">
      <c r="A69568" s="24"/>
      <c r="B69568" s="24"/>
      <c r="C69568" s="24"/>
      <c r="D69568" s="24"/>
      <c r="E69568" s="24"/>
      <c r="F69568" s="24"/>
      <c r="G69568" s="24"/>
      <c r="H69568" s="24"/>
      <c r="I69568" s="24"/>
      <c r="J69568" s="24"/>
      <c r="K69568" s="24"/>
      <c r="L69568" s="24"/>
      <c r="M69568" s="24"/>
      <c r="P69568" s="10"/>
      <c r="R69568" s="10"/>
      <c r="S69568" s="10"/>
      <c r="T69568" s="10"/>
    </row>
    <row r="69569" spans="1:20" ht="16" x14ac:dyDescent="0.2">
      <c r="A69569" s="24"/>
      <c r="B69569" s="24"/>
      <c r="C69569" s="24"/>
      <c r="D69569" s="24"/>
      <c r="E69569" s="24"/>
      <c r="F69569" s="24"/>
      <c r="G69569" s="24"/>
      <c r="H69569" s="24"/>
      <c r="I69569" s="24"/>
      <c r="J69569" s="24"/>
      <c r="K69569" s="24"/>
      <c r="L69569" s="24"/>
      <c r="M69569" s="24"/>
      <c r="P69569" s="10"/>
      <c r="R69569" s="10"/>
      <c r="S69569" s="10"/>
      <c r="T69569" s="10"/>
    </row>
    <row r="69570" spans="1:20" ht="16" x14ac:dyDescent="0.2">
      <c r="A69570" s="24"/>
      <c r="B69570" s="24"/>
      <c r="C69570" s="24"/>
      <c r="D69570" s="24"/>
      <c r="E69570" s="24"/>
      <c r="F69570" s="24"/>
      <c r="G69570" s="24"/>
      <c r="H69570" s="24"/>
      <c r="I69570" s="24"/>
      <c r="J69570" s="24"/>
      <c r="K69570" s="24"/>
      <c r="L69570" s="24"/>
      <c r="M69570" s="24"/>
      <c r="P69570" s="10"/>
      <c r="R69570" s="10"/>
      <c r="S69570" s="10"/>
      <c r="T69570" s="10"/>
    </row>
    <row r="69571" spans="1:20" ht="16" x14ac:dyDescent="0.2">
      <c r="A69571" s="24"/>
      <c r="B69571" s="24"/>
      <c r="C69571" s="24"/>
      <c r="D69571" s="24"/>
      <c r="E69571" s="24"/>
      <c r="F69571" s="24"/>
      <c r="G69571" s="24"/>
      <c r="H69571" s="24"/>
      <c r="I69571" s="24"/>
      <c r="J69571" s="24"/>
      <c r="K69571" s="24"/>
      <c r="L69571" s="24"/>
      <c r="M69571" s="24"/>
      <c r="P69571" s="10"/>
      <c r="R69571" s="10"/>
      <c r="S69571" s="10"/>
      <c r="T69571" s="10"/>
    </row>
    <row r="69572" spans="1:20" ht="16" x14ac:dyDescent="0.2">
      <c r="A69572" s="24"/>
      <c r="B69572" s="24"/>
      <c r="C69572" s="24"/>
      <c r="D69572" s="24"/>
      <c r="E69572" s="24"/>
      <c r="F69572" s="24"/>
      <c r="G69572" s="24"/>
      <c r="H69572" s="24"/>
      <c r="I69572" s="24"/>
      <c r="J69572" s="24"/>
      <c r="K69572" s="24"/>
      <c r="L69572" s="24"/>
      <c r="M69572" s="24"/>
      <c r="P69572" s="10"/>
      <c r="R69572" s="10"/>
      <c r="S69572" s="10"/>
      <c r="T69572" s="10"/>
    </row>
    <row r="69573" spans="1:20" ht="16" x14ac:dyDescent="0.2">
      <c r="A69573" s="24"/>
      <c r="B69573" s="24"/>
      <c r="C69573" s="24"/>
      <c r="D69573" s="24"/>
      <c r="E69573" s="24"/>
      <c r="F69573" s="24"/>
      <c r="G69573" s="24"/>
      <c r="H69573" s="24"/>
      <c r="I69573" s="24"/>
      <c r="J69573" s="24"/>
      <c r="K69573" s="24"/>
      <c r="L69573" s="24"/>
      <c r="M69573" s="24"/>
      <c r="P69573" s="10"/>
      <c r="R69573" s="10"/>
      <c r="S69573" s="10"/>
      <c r="T69573" s="10"/>
    </row>
    <row r="69574" spans="1:20" ht="16" x14ac:dyDescent="0.2">
      <c r="A69574" s="24"/>
      <c r="B69574" s="24"/>
      <c r="C69574" s="24"/>
      <c r="D69574" s="24"/>
      <c r="E69574" s="24"/>
      <c r="F69574" s="24"/>
      <c r="G69574" s="24"/>
      <c r="H69574" s="24"/>
      <c r="I69574" s="24"/>
      <c r="J69574" s="24"/>
      <c r="K69574" s="24"/>
      <c r="L69574" s="24"/>
      <c r="M69574" s="24"/>
      <c r="P69574" s="10"/>
      <c r="R69574" s="10"/>
      <c r="S69574" s="10"/>
      <c r="T69574" s="10"/>
    </row>
    <row r="69575" spans="1:20" ht="16" x14ac:dyDescent="0.2">
      <c r="A69575" s="24"/>
      <c r="B69575" s="24"/>
      <c r="C69575" s="24"/>
      <c r="D69575" s="24"/>
      <c r="E69575" s="24"/>
      <c r="F69575" s="24"/>
      <c r="G69575" s="24"/>
      <c r="H69575" s="24"/>
      <c r="I69575" s="24"/>
      <c r="J69575" s="24"/>
      <c r="K69575" s="24"/>
      <c r="L69575" s="24"/>
      <c r="M69575" s="24"/>
      <c r="P69575" s="10"/>
      <c r="R69575" s="10"/>
      <c r="S69575" s="10"/>
      <c r="T69575" s="10"/>
    </row>
    <row r="69576" spans="1:20" ht="16" x14ac:dyDescent="0.2">
      <c r="A69576" s="24"/>
      <c r="B69576" s="24"/>
      <c r="C69576" s="24"/>
      <c r="D69576" s="24"/>
      <c r="E69576" s="24"/>
      <c r="F69576" s="24"/>
      <c r="G69576" s="24"/>
      <c r="H69576" s="24"/>
      <c r="I69576" s="24"/>
      <c r="J69576" s="24"/>
      <c r="K69576" s="24"/>
      <c r="L69576" s="24"/>
      <c r="M69576" s="24"/>
      <c r="P69576" s="10"/>
      <c r="R69576" s="10"/>
      <c r="S69576" s="10"/>
      <c r="T69576" s="10"/>
    </row>
    <row r="69577" spans="1:20" ht="16" x14ac:dyDescent="0.2">
      <c r="A69577" s="24"/>
      <c r="B69577" s="24"/>
      <c r="C69577" s="24"/>
      <c r="D69577" s="24"/>
      <c r="E69577" s="24"/>
      <c r="F69577" s="24"/>
      <c r="G69577" s="24"/>
      <c r="H69577" s="24"/>
      <c r="I69577" s="24"/>
      <c r="J69577" s="24"/>
      <c r="K69577" s="24"/>
      <c r="L69577" s="24"/>
      <c r="M69577" s="24"/>
      <c r="P69577" s="10"/>
      <c r="R69577" s="10"/>
      <c r="S69577" s="10"/>
      <c r="T69577" s="10"/>
    </row>
    <row r="69578" spans="1:20" ht="16" x14ac:dyDescent="0.2">
      <c r="A69578" s="24"/>
      <c r="B69578" s="24"/>
      <c r="C69578" s="24"/>
      <c r="D69578" s="24"/>
      <c r="E69578" s="24"/>
      <c r="F69578" s="24"/>
      <c r="G69578" s="24"/>
      <c r="H69578" s="24"/>
      <c r="I69578" s="24"/>
      <c r="J69578" s="24"/>
      <c r="K69578" s="24"/>
      <c r="L69578" s="24"/>
      <c r="M69578" s="24"/>
      <c r="P69578" s="10"/>
      <c r="R69578" s="10"/>
      <c r="S69578" s="10"/>
      <c r="T69578" s="10"/>
    </row>
    <row r="69579" spans="1:20" ht="16" x14ac:dyDescent="0.2">
      <c r="A69579" s="24"/>
      <c r="B69579" s="24"/>
      <c r="C69579" s="24"/>
      <c r="D69579" s="24"/>
      <c r="E69579" s="24"/>
      <c r="F69579" s="24"/>
      <c r="G69579" s="24"/>
      <c r="H69579" s="24"/>
      <c r="I69579" s="24"/>
      <c r="J69579" s="24"/>
      <c r="K69579" s="24"/>
      <c r="L69579" s="24"/>
      <c r="M69579" s="24"/>
      <c r="P69579" s="10"/>
      <c r="R69579" s="10"/>
      <c r="S69579" s="10"/>
      <c r="T69579" s="10"/>
    </row>
    <row r="69580" spans="1:20" ht="16" x14ac:dyDescent="0.2">
      <c r="A69580" s="24"/>
      <c r="B69580" s="24"/>
      <c r="C69580" s="24"/>
      <c r="D69580" s="24"/>
      <c r="E69580" s="24"/>
      <c r="F69580" s="24"/>
      <c r="G69580" s="24"/>
      <c r="H69580" s="24"/>
      <c r="I69580" s="24"/>
      <c r="J69580" s="24"/>
      <c r="K69580" s="24"/>
      <c r="L69580" s="24"/>
      <c r="M69580" s="24"/>
      <c r="P69580" s="10"/>
      <c r="R69580" s="10"/>
      <c r="S69580" s="10"/>
      <c r="T69580" s="10"/>
    </row>
    <row r="69581" spans="1:20" ht="16" x14ac:dyDescent="0.2">
      <c r="A69581" s="24"/>
      <c r="B69581" s="24"/>
      <c r="C69581" s="24"/>
      <c r="D69581" s="24"/>
      <c r="E69581" s="24"/>
      <c r="F69581" s="24"/>
      <c r="G69581" s="24"/>
      <c r="H69581" s="24"/>
      <c r="I69581" s="24"/>
      <c r="J69581" s="24"/>
      <c r="K69581" s="24"/>
      <c r="L69581" s="24"/>
      <c r="M69581" s="24"/>
      <c r="P69581" s="10"/>
      <c r="R69581" s="10"/>
      <c r="S69581" s="10"/>
      <c r="T69581" s="10"/>
    </row>
    <row r="69582" spans="1:20" ht="16" x14ac:dyDescent="0.2">
      <c r="A69582" s="24"/>
      <c r="B69582" s="24"/>
      <c r="C69582" s="24"/>
      <c r="D69582" s="24"/>
      <c r="E69582" s="24"/>
      <c r="F69582" s="24"/>
      <c r="G69582" s="24"/>
      <c r="H69582" s="24"/>
      <c r="I69582" s="24"/>
      <c r="J69582" s="24"/>
      <c r="K69582" s="24"/>
      <c r="L69582" s="24"/>
      <c r="M69582" s="24"/>
      <c r="P69582" s="10"/>
      <c r="R69582" s="10"/>
      <c r="S69582" s="10"/>
      <c r="T69582" s="10"/>
    </row>
    <row r="69583" spans="1:20" ht="16" x14ac:dyDescent="0.2">
      <c r="A69583" s="24"/>
      <c r="B69583" s="24"/>
      <c r="C69583" s="24"/>
      <c r="D69583" s="24"/>
      <c r="E69583" s="24"/>
      <c r="F69583" s="24"/>
      <c r="G69583" s="24"/>
      <c r="H69583" s="24"/>
      <c r="I69583" s="24"/>
      <c r="J69583" s="24"/>
      <c r="K69583" s="24"/>
      <c r="L69583" s="24"/>
      <c r="M69583" s="24"/>
      <c r="P69583" s="10"/>
      <c r="R69583" s="10"/>
      <c r="S69583" s="10"/>
      <c r="T69583" s="10"/>
    </row>
    <row r="69584" spans="1:20" ht="16" x14ac:dyDescent="0.2">
      <c r="A69584" s="24"/>
      <c r="B69584" s="24"/>
      <c r="C69584" s="24"/>
      <c r="D69584" s="24"/>
      <c r="E69584" s="24"/>
      <c r="F69584" s="24"/>
      <c r="G69584" s="24"/>
      <c r="H69584" s="24"/>
      <c r="I69584" s="24"/>
      <c r="J69584" s="24"/>
      <c r="K69584" s="24"/>
      <c r="L69584" s="24"/>
      <c r="M69584" s="24"/>
      <c r="P69584" s="10"/>
      <c r="R69584" s="10"/>
      <c r="S69584" s="10"/>
      <c r="T69584" s="10"/>
    </row>
    <row r="69585" spans="1:20" ht="16" x14ac:dyDescent="0.2">
      <c r="A69585" s="24"/>
      <c r="B69585" s="24"/>
      <c r="C69585" s="24"/>
      <c r="D69585" s="24"/>
      <c r="E69585" s="24"/>
      <c r="F69585" s="24"/>
      <c r="G69585" s="24"/>
      <c r="H69585" s="24"/>
      <c r="I69585" s="24"/>
      <c r="J69585" s="24"/>
      <c r="K69585" s="24"/>
      <c r="L69585" s="24"/>
      <c r="M69585" s="24"/>
      <c r="P69585" s="10"/>
      <c r="R69585" s="10"/>
      <c r="S69585" s="10"/>
      <c r="T69585" s="10"/>
    </row>
    <row r="69586" spans="1:20" ht="16" x14ac:dyDescent="0.2">
      <c r="A69586" s="24"/>
      <c r="B69586" s="24"/>
      <c r="C69586" s="24"/>
      <c r="D69586" s="24"/>
      <c r="E69586" s="24"/>
      <c r="F69586" s="24"/>
      <c r="G69586" s="24"/>
      <c r="H69586" s="24"/>
      <c r="I69586" s="24"/>
      <c r="J69586" s="24"/>
      <c r="K69586" s="24"/>
      <c r="L69586" s="24"/>
      <c r="M69586" s="24"/>
      <c r="P69586" s="10"/>
      <c r="R69586" s="10"/>
      <c r="S69586" s="10"/>
      <c r="T69586" s="10"/>
    </row>
    <row r="69587" spans="1:20" ht="16" x14ac:dyDescent="0.2">
      <c r="A69587" s="24"/>
      <c r="B69587" s="24"/>
      <c r="C69587" s="24"/>
      <c r="D69587" s="24"/>
      <c r="E69587" s="24"/>
      <c r="F69587" s="24"/>
      <c r="G69587" s="24"/>
      <c r="H69587" s="24"/>
      <c r="I69587" s="24"/>
      <c r="J69587" s="24"/>
      <c r="K69587" s="24"/>
      <c r="L69587" s="24"/>
      <c r="M69587" s="24"/>
      <c r="P69587" s="10"/>
      <c r="R69587" s="10"/>
      <c r="S69587" s="10"/>
      <c r="T69587" s="10"/>
    </row>
    <row r="69588" spans="1:20" ht="16" x14ac:dyDescent="0.2">
      <c r="A69588" s="24"/>
      <c r="B69588" s="24"/>
      <c r="C69588" s="24"/>
      <c r="D69588" s="24"/>
      <c r="E69588" s="24"/>
      <c r="F69588" s="24"/>
      <c r="G69588" s="24"/>
      <c r="H69588" s="24"/>
      <c r="I69588" s="24"/>
      <c r="J69588" s="24"/>
      <c r="K69588" s="24"/>
      <c r="L69588" s="24"/>
      <c r="M69588" s="24"/>
      <c r="P69588" s="10"/>
      <c r="R69588" s="10"/>
      <c r="S69588" s="10"/>
      <c r="T69588" s="10"/>
    </row>
    <row r="69589" spans="1:20" ht="16" x14ac:dyDescent="0.2">
      <c r="A69589" s="24"/>
      <c r="B69589" s="24"/>
      <c r="C69589" s="24"/>
      <c r="D69589" s="24"/>
      <c r="E69589" s="24"/>
      <c r="F69589" s="24"/>
      <c r="G69589" s="24"/>
      <c r="H69589" s="24"/>
      <c r="I69589" s="24"/>
      <c r="J69589" s="24"/>
      <c r="K69589" s="24"/>
      <c r="L69589" s="24"/>
      <c r="M69589" s="24"/>
      <c r="P69589" s="10"/>
      <c r="R69589" s="10"/>
      <c r="S69589" s="10"/>
      <c r="T69589" s="10"/>
    </row>
    <row r="69590" spans="1:20" ht="16" x14ac:dyDescent="0.2">
      <c r="A69590" s="24"/>
      <c r="B69590" s="24"/>
      <c r="C69590" s="24"/>
      <c r="D69590" s="24"/>
      <c r="E69590" s="24"/>
      <c r="F69590" s="24"/>
      <c r="G69590" s="24"/>
      <c r="H69590" s="24"/>
      <c r="I69590" s="24"/>
      <c r="J69590" s="24"/>
      <c r="K69590" s="24"/>
      <c r="L69590" s="24"/>
      <c r="M69590" s="24"/>
      <c r="P69590" s="10"/>
      <c r="R69590" s="10"/>
      <c r="S69590" s="10"/>
      <c r="T69590" s="10"/>
    </row>
    <row r="69591" spans="1:20" ht="16" x14ac:dyDescent="0.2">
      <c r="A69591" s="24"/>
      <c r="B69591" s="24"/>
      <c r="C69591" s="24"/>
      <c r="D69591" s="24"/>
      <c r="E69591" s="24"/>
      <c r="F69591" s="24"/>
      <c r="G69591" s="24"/>
      <c r="H69591" s="24"/>
      <c r="I69591" s="24"/>
      <c r="J69591" s="24"/>
      <c r="K69591" s="24"/>
      <c r="L69591" s="24"/>
      <c r="M69591" s="24"/>
      <c r="P69591" s="10"/>
      <c r="R69591" s="10"/>
      <c r="S69591" s="10"/>
      <c r="T69591" s="10"/>
    </row>
    <row r="69592" spans="1:20" ht="16" x14ac:dyDescent="0.2">
      <c r="A69592" s="24"/>
      <c r="B69592" s="24"/>
      <c r="C69592" s="24"/>
      <c r="D69592" s="24"/>
      <c r="E69592" s="24"/>
      <c r="F69592" s="24"/>
      <c r="G69592" s="24"/>
      <c r="H69592" s="24"/>
      <c r="I69592" s="24"/>
      <c r="J69592" s="24"/>
      <c r="K69592" s="24"/>
      <c r="L69592" s="24"/>
      <c r="M69592" s="24"/>
      <c r="P69592" s="10"/>
      <c r="R69592" s="10"/>
      <c r="S69592" s="10"/>
      <c r="T69592" s="10"/>
    </row>
    <row r="69593" spans="1:20" ht="16" x14ac:dyDescent="0.2">
      <c r="A69593" s="24"/>
      <c r="B69593" s="24"/>
      <c r="C69593" s="24"/>
      <c r="D69593" s="24"/>
      <c r="E69593" s="24"/>
      <c r="F69593" s="24"/>
      <c r="G69593" s="24"/>
      <c r="H69593" s="24"/>
      <c r="I69593" s="24"/>
      <c r="J69593" s="24"/>
      <c r="K69593" s="24"/>
      <c r="L69593" s="24"/>
      <c r="M69593" s="24"/>
      <c r="P69593" s="10"/>
      <c r="R69593" s="10"/>
      <c r="S69593" s="10"/>
      <c r="T69593" s="10"/>
    </row>
    <row r="69594" spans="1:20" ht="16" x14ac:dyDescent="0.2">
      <c r="A69594" s="24"/>
      <c r="B69594" s="24"/>
      <c r="C69594" s="24"/>
      <c r="D69594" s="24"/>
      <c r="E69594" s="24"/>
      <c r="F69594" s="24"/>
      <c r="G69594" s="24"/>
      <c r="H69594" s="24"/>
      <c r="I69594" s="24"/>
      <c r="J69594" s="24"/>
      <c r="K69594" s="24"/>
      <c r="L69594" s="24"/>
      <c r="M69594" s="24"/>
      <c r="P69594" s="10"/>
      <c r="R69594" s="10"/>
      <c r="S69594" s="10"/>
      <c r="T69594" s="10"/>
    </row>
    <row r="69595" spans="1:20" ht="16" x14ac:dyDescent="0.2">
      <c r="A69595" s="24"/>
      <c r="B69595" s="24"/>
      <c r="C69595" s="24"/>
      <c r="D69595" s="24"/>
      <c r="E69595" s="24"/>
      <c r="F69595" s="24"/>
      <c r="G69595" s="24"/>
      <c r="H69595" s="24"/>
      <c r="I69595" s="24"/>
      <c r="J69595" s="24"/>
      <c r="K69595" s="24"/>
      <c r="L69595" s="24"/>
      <c r="M69595" s="24"/>
      <c r="P69595" s="10"/>
      <c r="R69595" s="10"/>
      <c r="S69595" s="10"/>
      <c r="T69595" s="10"/>
    </row>
    <row r="69596" spans="1:20" ht="16" x14ac:dyDescent="0.2">
      <c r="A69596" s="24"/>
      <c r="B69596" s="24"/>
      <c r="C69596" s="24"/>
      <c r="D69596" s="24"/>
      <c r="E69596" s="24"/>
      <c r="F69596" s="24"/>
      <c r="G69596" s="24"/>
      <c r="H69596" s="24"/>
      <c r="I69596" s="24"/>
      <c r="J69596" s="24"/>
      <c r="K69596" s="24"/>
      <c r="L69596" s="24"/>
      <c r="M69596" s="24"/>
      <c r="P69596" s="10"/>
      <c r="R69596" s="10"/>
      <c r="S69596" s="10"/>
      <c r="T69596" s="10"/>
    </row>
    <row r="69597" spans="1:20" ht="16" x14ac:dyDescent="0.2">
      <c r="A69597" s="24"/>
      <c r="B69597" s="24"/>
      <c r="C69597" s="24"/>
      <c r="D69597" s="24"/>
      <c r="E69597" s="24"/>
      <c r="F69597" s="24"/>
      <c r="G69597" s="24"/>
      <c r="H69597" s="24"/>
      <c r="I69597" s="24"/>
      <c r="J69597" s="24"/>
      <c r="K69597" s="24"/>
      <c r="L69597" s="24"/>
      <c r="M69597" s="24"/>
      <c r="P69597" s="10"/>
      <c r="R69597" s="10"/>
      <c r="S69597" s="10"/>
      <c r="T69597" s="10"/>
    </row>
    <row r="69598" spans="1:20" ht="16" x14ac:dyDescent="0.2">
      <c r="A69598" s="24"/>
      <c r="B69598" s="24"/>
      <c r="C69598" s="24"/>
      <c r="D69598" s="24"/>
      <c r="E69598" s="24"/>
      <c r="F69598" s="24"/>
      <c r="G69598" s="24"/>
      <c r="H69598" s="24"/>
      <c r="I69598" s="24"/>
      <c r="J69598" s="24"/>
      <c r="K69598" s="24"/>
      <c r="L69598" s="24"/>
      <c r="M69598" s="24"/>
      <c r="P69598" s="10"/>
      <c r="R69598" s="10"/>
      <c r="S69598" s="10"/>
      <c r="T69598" s="10"/>
    </row>
    <row r="69599" spans="1:20" ht="16" x14ac:dyDescent="0.2">
      <c r="A69599" s="24"/>
      <c r="B69599" s="24"/>
      <c r="C69599" s="24"/>
      <c r="D69599" s="24"/>
      <c r="E69599" s="24"/>
      <c r="F69599" s="24"/>
      <c r="G69599" s="24"/>
      <c r="H69599" s="24"/>
      <c r="I69599" s="24"/>
      <c r="J69599" s="24"/>
      <c r="K69599" s="24"/>
      <c r="L69599" s="24"/>
      <c r="M69599" s="24"/>
      <c r="P69599" s="10"/>
      <c r="R69599" s="10"/>
      <c r="S69599" s="10"/>
      <c r="T69599" s="10"/>
    </row>
    <row r="69600" spans="1:20" ht="16" x14ac:dyDescent="0.2">
      <c r="A69600" s="24"/>
      <c r="B69600" s="24"/>
      <c r="C69600" s="24"/>
      <c r="D69600" s="24"/>
      <c r="E69600" s="24"/>
      <c r="F69600" s="24"/>
      <c r="G69600" s="24"/>
      <c r="H69600" s="24"/>
      <c r="I69600" s="24"/>
      <c r="J69600" s="24"/>
      <c r="K69600" s="24"/>
      <c r="L69600" s="24"/>
      <c r="M69600" s="24"/>
      <c r="P69600" s="10"/>
      <c r="R69600" s="10"/>
      <c r="S69600" s="10"/>
      <c r="T69600" s="10"/>
    </row>
    <row r="69601" spans="1:20" ht="16" x14ac:dyDescent="0.2">
      <c r="A69601" s="24"/>
      <c r="B69601" s="24"/>
      <c r="C69601" s="24"/>
      <c r="D69601" s="24"/>
      <c r="E69601" s="24"/>
      <c r="F69601" s="24"/>
      <c r="G69601" s="24"/>
      <c r="H69601" s="24"/>
      <c r="I69601" s="24"/>
      <c r="J69601" s="24"/>
      <c r="K69601" s="24"/>
      <c r="L69601" s="24"/>
      <c r="M69601" s="24"/>
      <c r="P69601" s="10"/>
      <c r="R69601" s="10"/>
      <c r="S69601" s="10"/>
      <c r="T69601" s="10"/>
    </row>
    <row r="69602" spans="1:20" ht="16" x14ac:dyDescent="0.2">
      <c r="A69602" s="24"/>
      <c r="B69602" s="24"/>
      <c r="C69602" s="24"/>
      <c r="D69602" s="24"/>
      <c r="E69602" s="24"/>
      <c r="F69602" s="24"/>
      <c r="G69602" s="24"/>
      <c r="H69602" s="24"/>
      <c r="I69602" s="24"/>
      <c r="J69602" s="24"/>
      <c r="K69602" s="24"/>
      <c r="L69602" s="24"/>
      <c r="M69602" s="24"/>
      <c r="P69602" s="10"/>
      <c r="R69602" s="10"/>
      <c r="S69602" s="10"/>
      <c r="T69602" s="10"/>
    </row>
    <row r="69603" spans="1:20" ht="16" x14ac:dyDescent="0.2">
      <c r="A69603" s="24"/>
      <c r="B69603" s="24"/>
      <c r="C69603" s="24"/>
      <c r="D69603" s="24"/>
      <c r="E69603" s="24"/>
      <c r="F69603" s="24"/>
      <c r="G69603" s="24"/>
      <c r="H69603" s="24"/>
      <c r="I69603" s="24"/>
      <c r="J69603" s="24"/>
      <c r="K69603" s="24"/>
      <c r="L69603" s="24"/>
      <c r="M69603" s="24"/>
      <c r="P69603" s="10"/>
      <c r="R69603" s="10"/>
      <c r="S69603" s="10"/>
      <c r="T69603" s="10"/>
    </row>
    <row r="69604" spans="1:20" ht="16" x14ac:dyDescent="0.2">
      <c r="A69604" s="24"/>
      <c r="B69604" s="24"/>
      <c r="C69604" s="24"/>
      <c r="D69604" s="24"/>
      <c r="E69604" s="24"/>
      <c r="F69604" s="24"/>
      <c r="G69604" s="24"/>
      <c r="H69604" s="24"/>
      <c r="I69604" s="24"/>
      <c r="J69604" s="24"/>
      <c r="K69604" s="24"/>
      <c r="L69604" s="24"/>
      <c r="M69604" s="24"/>
      <c r="P69604" s="10"/>
      <c r="R69604" s="10"/>
      <c r="S69604" s="10"/>
      <c r="T69604" s="10"/>
    </row>
    <row r="69605" spans="1:20" ht="16" x14ac:dyDescent="0.2">
      <c r="A69605" s="24"/>
      <c r="B69605" s="24"/>
      <c r="C69605" s="24"/>
      <c r="D69605" s="24"/>
      <c r="E69605" s="24"/>
      <c r="F69605" s="24"/>
      <c r="G69605" s="24"/>
      <c r="H69605" s="24"/>
      <c r="I69605" s="24"/>
      <c r="J69605" s="24"/>
      <c r="K69605" s="24"/>
      <c r="L69605" s="24"/>
      <c r="M69605" s="24"/>
      <c r="P69605" s="10"/>
      <c r="R69605" s="10"/>
      <c r="S69605" s="10"/>
      <c r="T69605" s="10"/>
    </row>
    <row r="69606" spans="1:20" ht="16" x14ac:dyDescent="0.2">
      <c r="A69606" s="24"/>
      <c r="B69606" s="24"/>
      <c r="C69606" s="24"/>
      <c r="D69606" s="24"/>
      <c r="E69606" s="24"/>
      <c r="F69606" s="24"/>
      <c r="G69606" s="24"/>
      <c r="H69606" s="24"/>
      <c r="I69606" s="24"/>
      <c r="J69606" s="24"/>
      <c r="K69606" s="24"/>
      <c r="L69606" s="24"/>
      <c r="M69606" s="24"/>
      <c r="P69606" s="10"/>
      <c r="R69606" s="10"/>
      <c r="S69606" s="10"/>
      <c r="T69606" s="10"/>
    </row>
    <row r="69607" spans="1:20" ht="16" x14ac:dyDescent="0.2">
      <c r="A69607" s="24"/>
      <c r="B69607" s="24"/>
      <c r="C69607" s="24"/>
      <c r="D69607" s="24"/>
      <c r="E69607" s="24"/>
      <c r="F69607" s="24"/>
      <c r="G69607" s="24"/>
      <c r="H69607" s="24"/>
      <c r="I69607" s="24"/>
      <c r="J69607" s="24"/>
      <c r="K69607" s="24"/>
      <c r="L69607" s="24"/>
      <c r="M69607" s="24"/>
      <c r="P69607" s="10"/>
      <c r="R69607" s="10"/>
      <c r="S69607" s="10"/>
      <c r="T69607" s="10"/>
    </row>
    <row r="69608" spans="1:20" ht="16" x14ac:dyDescent="0.2">
      <c r="A69608" s="24"/>
      <c r="B69608" s="24"/>
      <c r="C69608" s="24"/>
      <c r="D69608" s="24"/>
      <c r="E69608" s="24"/>
      <c r="F69608" s="24"/>
      <c r="G69608" s="24"/>
      <c r="H69608" s="24"/>
      <c r="I69608" s="24"/>
      <c r="J69608" s="24"/>
      <c r="K69608" s="24"/>
      <c r="L69608" s="24"/>
      <c r="M69608" s="24"/>
      <c r="P69608" s="10"/>
      <c r="R69608" s="10"/>
      <c r="S69608" s="10"/>
      <c r="T69608" s="10"/>
    </row>
    <row r="69609" spans="1:20" ht="16" x14ac:dyDescent="0.2">
      <c r="A69609" s="24"/>
      <c r="B69609" s="24"/>
      <c r="C69609" s="24"/>
      <c r="D69609" s="24"/>
      <c r="E69609" s="24"/>
      <c r="F69609" s="24"/>
      <c r="G69609" s="24"/>
      <c r="H69609" s="24"/>
      <c r="I69609" s="24"/>
      <c r="J69609" s="24"/>
      <c r="K69609" s="24"/>
      <c r="L69609" s="24"/>
      <c r="M69609" s="24"/>
      <c r="P69609" s="10"/>
      <c r="R69609" s="10"/>
      <c r="S69609" s="10"/>
      <c r="T69609" s="10"/>
    </row>
    <row r="69610" spans="1:20" ht="16" x14ac:dyDescent="0.2">
      <c r="A69610" s="24"/>
      <c r="B69610" s="24"/>
      <c r="C69610" s="24"/>
      <c r="D69610" s="24"/>
      <c r="E69610" s="24"/>
      <c r="F69610" s="24"/>
      <c r="G69610" s="24"/>
      <c r="H69610" s="24"/>
      <c r="I69610" s="24"/>
      <c r="J69610" s="24"/>
      <c r="K69610" s="24"/>
      <c r="L69610" s="24"/>
      <c r="M69610" s="24"/>
      <c r="P69610" s="10"/>
      <c r="R69610" s="10"/>
      <c r="S69610" s="10"/>
      <c r="T69610" s="10"/>
    </row>
    <row r="69611" spans="1:20" ht="16" x14ac:dyDescent="0.2">
      <c r="A69611" s="24"/>
      <c r="B69611" s="24"/>
      <c r="C69611" s="24"/>
      <c r="D69611" s="24"/>
      <c r="E69611" s="24"/>
      <c r="F69611" s="24"/>
      <c r="G69611" s="24"/>
      <c r="H69611" s="24"/>
      <c r="I69611" s="24"/>
      <c r="J69611" s="24"/>
      <c r="K69611" s="24"/>
      <c r="L69611" s="24"/>
      <c r="M69611" s="24"/>
      <c r="P69611" s="10"/>
      <c r="R69611" s="10"/>
      <c r="S69611" s="10"/>
      <c r="T69611" s="10"/>
    </row>
    <row r="69612" spans="1:20" ht="16" x14ac:dyDescent="0.2">
      <c r="A69612" s="24"/>
      <c r="B69612" s="24"/>
      <c r="C69612" s="24"/>
      <c r="D69612" s="24"/>
      <c r="E69612" s="24"/>
      <c r="F69612" s="24"/>
      <c r="G69612" s="24"/>
      <c r="H69612" s="24"/>
      <c r="I69612" s="24"/>
      <c r="J69612" s="24"/>
      <c r="K69612" s="24"/>
      <c r="L69612" s="24"/>
      <c r="M69612" s="24"/>
      <c r="P69612" s="10"/>
      <c r="R69612" s="10"/>
      <c r="S69612" s="10"/>
      <c r="T69612" s="10"/>
    </row>
    <row r="69613" spans="1:20" ht="16" x14ac:dyDescent="0.2">
      <c r="A69613" s="24"/>
      <c r="B69613" s="24"/>
      <c r="C69613" s="24"/>
      <c r="D69613" s="24"/>
      <c r="E69613" s="24"/>
      <c r="F69613" s="24"/>
      <c r="G69613" s="24"/>
      <c r="H69613" s="24"/>
      <c r="I69613" s="24"/>
      <c r="J69613" s="24"/>
      <c r="K69613" s="24"/>
      <c r="L69613" s="24"/>
      <c r="M69613" s="24"/>
      <c r="P69613" s="10"/>
      <c r="R69613" s="10"/>
      <c r="S69613" s="10"/>
      <c r="T69613" s="10"/>
    </row>
    <row r="69614" spans="1:20" ht="16" x14ac:dyDescent="0.2">
      <c r="A69614" s="24"/>
      <c r="B69614" s="24"/>
      <c r="C69614" s="24"/>
      <c r="D69614" s="24"/>
      <c r="E69614" s="24"/>
      <c r="F69614" s="24"/>
      <c r="G69614" s="24"/>
      <c r="H69614" s="24"/>
      <c r="I69614" s="24"/>
      <c r="J69614" s="24"/>
      <c r="K69614" s="24"/>
      <c r="L69614" s="24"/>
      <c r="M69614" s="24"/>
      <c r="P69614" s="10"/>
      <c r="R69614" s="10"/>
      <c r="S69614" s="10"/>
      <c r="T69614" s="10"/>
    </row>
    <row r="69615" spans="1:20" ht="16" x14ac:dyDescent="0.2">
      <c r="A69615" s="24"/>
      <c r="B69615" s="24"/>
      <c r="C69615" s="24"/>
      <c r="D69615" s="24"/>
      <c r="E69615" s="24"/>
      <c r="F69615" s="24"/>
      <c r="G69615" s="24"/>
      <c r="H69615" s="24"/>
      <c r="I69615" s="24"/>
      <c r="J69615" s="24"/>
      <c r="K69615" s="24"/>
      <c r="L69615" s="24"/>
      <c r="M69615" s="24"/>
      <c r="P69615" s="10"/>
      <c r="R69615" s="10"/>
      <c r="S69615" s="10"/>
      <c r="T69615" s="10"/>
    </row>
    <row r="69616" spans="1:20" ht="16" x14ac:dyDescent="0.2">
      <c r="A69616" s="24"/>
      <c r="B69616" s="24"/>
      <c r="C69616" s="24"/>
      <c r="D69616" s="24"/>
      <c r="E69616" s="24"/>
      <c r="F69616" s="24"/>
      <c r="G69616" s="24"/>
      <c r="H69616" s="24"/>
      <c r="I69616" s="24"/>
      <c r="J69616" s="24"/>
      <c r="K69616" s="24"/>
      <c r="L69616" s="24"/>
      <c r="M69616" s="24"/>
      <c r="P69616" s="10"/>
      <c r="R69616" s="10"/>
      <c r="S69616" s="10"/>
      <c r="T69616" s="10"/>
    </row>
    <row r="69617" spans="1:20" ht="16" x14ac:dyDescent="0.2">
      <c r="A69617" s="24"/>
      <c r="B69617" s="24"/>
      <c r="C69617" s="24"/>
      <c r="D69617" s="24"/>
      <c r="E69617" s="24"/>
      <c r="F69617" s="24"/>
      <c r="G69617" s="24"/>
      <c r="H69617" s="24"/>
      <c r="I69617" s="24"/>
      <c r="J69617" s="24"/>
      <c r="K69617" s="24"/>
      <c r="L69617" s="24"/>
      <c r="M69617" s="24"/>
      <c r="P69617" s="10"/>
      <c r="R69617" s="10"/>
      <c r="S69617" s="10"/>
      <c r="T69617" s="10"/>
    </row>
    <row r="69618" spans="1:20" ht="16" x14ac:dyDescent="0.2">
      <c r="A69618" s="24"/>
      <c r="B69618" s="24"/>
      <c r="C69618" s="24"/>
      <c r="D69618" s="24"/>
      <c r="E69618" s="24"/>
      <c r="F69618" s="24"/>
      <c r="G69618" s="24"/>
      <c r="H69618" s="24"/>
      <c r="I69618" s="24"/>
      <c r="J69618" s="24"/>
      <c r="K69618" s="24"/>
      <c r="L69618" s="24"/>
      <c r="M69618" s="24"/>
      <c r="P69618" s="10"/>
      <c r="R69618" s="10"/>
      <c r="S69618" s="10"/>
      <c r="T69618" s="10"/>
    </row>
    <row r="69619" spans="1:20" ht="16" x14ac:dyDescent="0.2">
      <c r="A69619" s="24"/>
      <c r="B69619" s="24"/>
      <c r="C69619" s="24"/>
      <c r="D69619" s="24"/>
      <c r="E69619" s="24"/>
      <c r="F69619" s="24"/>
      <c r="G69619" s="24"/>
      <c r="H69619" s="24"/>
      <c r="I69619" s="24"/>
      <c r="J69619" s="24"/>
      <c r="K69619" s="24"/>
      <c r="L69619" s="24"/>
      <c r="M69619" s="24"/>
      <c r="P69619" s="10"/>
      <c r="R69619" s="10"/>
      <c r="S69619" s="10"/>
      <c r="T69619" s="10"/>
    </row>
    <row r="69620" spans="1:20" ht="16" x14ac:dyDescent="0.2">
      <c r="A69620" s="24"/>
      <c r="B69620" s="24"/>
      <c r="C69620" s="24"/>
      <c r="D69620" s="24"/>
      <c r="E69620" s="24"/>
      <c r="F69620" s="24"/>
      <c r="G69620" s="24"/>
      <c r="H69620" s="24"/>
      <c r="I69620" s="24"/>
      <c r="J69620" s="24"/>
      <c r="K69620" s="24"/>
      <c r="L69620" s="24"/>
      <c r="M69620" s="24"/>
      <c r="P69620" s="10"/>
      <c r="R69620" s="10"/>
      <c r="S69620" s="10"/>
      <c r="T69620" s="10"/>
    </row>
    <row r="69621" spans="1:20" ht="16" x14ac:dyDescent="0.2">
      <c r="A69621" s="24"/>
      <c r="B69621" s="24"/>
      <c r="C69621" s="24"/>
      <c r="D69621" s="24"/>
      <c r="E69621" s="24"/>
      <c r="F69621" s="24"/>
      <c r="G69621" s="24"/>
      <c r="H69621" s="24"/>
      <c r="I69621" s="24"/>
      <c r="J69621" s="24"/>
      <c r="K69621" s="24"/>
      <c r="L69621" s="24"/>
      <c r="M69621" s="24"/>
      <c r="P69621" s="10"/>
      <c r="R69621" s="10"/>
      <c r="S69621" s="10"/>
      <c r="T69621" s="10"/>
    </row>
    <row r="69622" spans="1:20" ht="16" x14ac:dyDescent="0.2">
      <c r="A69622" s="24"/>
      <c r="B69622" s="24"/>
      <c r="C69622" s="24"/>
      <c r="D69622" s="24"/>
      <c r="E69622" s="24"/>
      <c r="F69622" s="24"/>
      <c r="G69622" s="24"/>
      <c r="H69622" s="24"/>
      <c r="I69622" s="24"/>
      <c r="J69622" s="24"/>
      <c r="K69622" s="24"/>
      <c r="L69622" s="24"/>
      <c r="M69622" s="24"/>
      <c r="P69622" s="10"/>
      <c r="R69622" s="10"/>
      <c r="S69622" s="10"/>
      <c r="T69622" s="10"/>
    </row>
    <row r="69623" spans="1:20" ht="16" x14ac:dyDescent="0.2">
      <c r="A69623" s="24"/>
      <c r="B69623" s="24"/>
      <c r="C69623" s="24"/>
      <c r="D69623" s="24"/>
      <c r="E69623" s="24"/>
      <c r="F69623" s="24"/>
      <c r="G69623" s="24"/>
      <c r="H69623" s="24"/>
      <c r="I69623" s="24"/>
      <c r="J69623" s="24"/>
      <c r="K69623" s="24"/>
      <c r="L69623" s="24"/>
      <c r="M69623" s="24"/>
      <c r="P69623" s="10"/>
      <c r="R69623" s="10"/>
      <c r="S69623" s="10"/>
      <c r="T69623" s="10"/>
    </row>
    <row r="69624" spans="1:20" ht="16" x14ac:dyDescent="0.2">
      <c r="A69624" s="24"/>
      <c r="B69624" s="24"/>
      <c r="C69624" s="24"/>
      <c r="D69624" s="24"/>
      <c r="E69624" s="24"/>
      <c r="F69624" s="24"/>
      <c r="G69624" s="24"/>
      <c r="H69624" s="24"/>
      <c r="I69624" s="24"/>
      <c r="J69624" s="24"/>
      <c r="K69624" s="24"/>
      <c r="L69624" s="24"/>
      <c r="M69624" s="24"/>
      <c r="P69624" s="10"/>
      <c r="R69624" s="10"/>
      <c r="S69624" s="10"/>
      <c r="T69624" s="10"/>
    </row>
    <row r="69625" spans="1:20" ht="16" x14ac:dyDescent="0.2">
      <c r="A69625" s="24"/>
      <c r="B69625" s="24"/>
      <c r="C69625" s="24"/>
      <c r="D69625" s="24"/>
      <c r="E69625" s="24"/>
      <c r="F69625" s="24"/>
      <c r="G69625" s="24"/>
      <c r="H69625" s="24"/>
      <c r="I69625" s="24"/>
      <c r="J69625" s="24"/>
      <c r="K69625" s="24"/>
      <c r="L69625" s="24"/>
      <c r="M69625" s="24"/>
      <c r="P69625" s="10"/>
      <c r="R69625" s="10"/>
      <c r="S69625" s="10"/>
      <c r="T69625" s="10"/>
    </row>
    <row r="69626" spans="1:20" ht="16" x14ac:dyDescent="0.2">
      <c r="A69626" s="24"/>
      <c r="B69626" s="24"/>
      <c r="C69626" s="24"/>
      <c r="D69626" s="24"/>
      <c r="E69626" s="24"/>
      <c r="F69626" s="24"/>
      <c r="G69626" s="24"/>
      <c r="H69626" s="24"/>
      <c r="I69626" s="24"/>
      <c r="J69626" s="24"/>
      <c r="K69626" s="24"/>
      <c r="L69626" s="24"/>
      <c r="M69626" s="24"/>
      <c r="P69626" s="10"/>
      <c r="R69626" s="10"/>
      <c r="S69626" s="10"/>
      <c r="T69626" s="10"/>
    </row>
    <row r="69627" spans="1:20" ht="16" x14ac:dyDescent="0.2">
      <c r="A69627" s="24"/>
      <c r="B69627" s="24"/>
      <c r="C69627" s="24"/>
      <c r="D69627" s="24"/>
      <c r="E69627" s="24"/>
      <c r="F69627" s="24"/>
      <c r="G69627" s="24"/>
      <c r="H69627" s="24"/>
      <c r="I69627" s="24"/>
      <c r="J69627" s="24"/>
      <c r="K69627" s="24"/>
      <c r="L69627" s="24"/>
      <c r="M69627" s="24"/>
      <c r="P69627" s="10"/>
      <c r="R69627" s="10"/>
      <c r="S69627" s="10"/>
      <c r="T69627" s="10"/>
    </row>
    <row r="69628" spans="1:20" ht="16" x14ac:dyDescent="0.2">
      <c r="A69628" s="24"/>
      <c r="B69628" s="24"/>
      <c r="C69628" s="24"/>
      <c r="D69628" s="24"/>
      <c r="E69628" s="24"/>
      <c r="F69628" s="24"/>
      <c r="G69628" s="24"/>
      <c r="H69628" s="24"/>
      <c r="I69628" s="24"/>
      <c r="J69628" s="24"/>
      <c r="K69628" s="24"/>
      <c r="L69628" s="24"/>
      <c r="M69628" s="24"/>
      <c r="P69628" s="10"/>
      <c r="R69628" s="10"/>
      <c r="S69628" s="10"/>
      <c r="T69628" s="10"/>
    </row>
    <row r="69629" spans="1:20" ht="16" x14ac:dyDescent="0.2">
      <c r="A69629" s="24"/>
      <c r="B69629" s="24"/>
      <c r="C69629" s="24"/>
      <c r="D69629" s="24"/>
      <c r="E69629" s="24"/>
      <c r="F69629" s="24"/>
      <c r="G69629" s="24"/>
      <c r="H69629" s="24"/>
      <c r="I69629" s="24"/>
      <c r="J69629" s="24"/>
      <c r="K69629" s="24"/>
      <c r="L69629" s="24"/>
      <c r="M69629" s="24"/>
      <c r="P69629" s="10"/>
      <c r="R69629" s="10"/>
      <c r="S69629" s="10"/>
      <c r="T69629" s="10"/>
    </row>
    <row r="69630" spans="1:20" ht="16" x14ac:dyDescent="0.2">
      <c r="A69630" s="24"/>
      <c r="B69630" s="24"/>
      <c r="C69630" s="24"/>
      <c r="D69630" s="24"/>
      <c r="E69630" s="24"/>
      <c r="F69630" s="24"/>
      <c r="G69630" s="24"/>
      <c r="H69630" s="24"/>
      <c r="I69630" s="24"/>
      <c r="J69630" s="24"/>
      <c r="K69630" s="24"/>
      <c r="L69630" s="24"/>
      <c r="M69630" s="24"/>
      <c r="P69630" s="10"/>
      <c r="R69630" s="10"/>
      <c r="S69630" s="10"/>
      <c r="T69630" s="10"/>
    </row>
    <row r="69631" spans="1:20" ht="16" x14ac:dyDescent="0.2">
      <c r="A69631" s="24"/>
      <c r="B69631" s="24"/>
      <c r="C69631" s="24"/>
      <c r="D69631" s="24"/>
      <c r="E69631" s="24"/>
      <c r="F69631" s="24"/>
      <c r="G69631" s="24"/>
      <c r="H69631" s="24"/>
      <c r="I69631" s="24"/>
      <c r="J69631" s="24"/>
      <c r="K69631" s="24"/>
      <c r="L69631" s="24"/>
      <c r="M69631" s="24"/>
      <c r="P69631" s="10"/>
      <c r="R69631" s="10"/>
      <c r="S69631" s="10"/>
      <c r="T69631" s="10"/>
    </row>
    <row r="69632" spans="1:20" ht="16" x14ac:dyDescent="0.2">
      <c r="A69632" s="24"/>
      <c r="B69632" s="24"/>
      <c r="C69632" s="24"/>
      <c r="D69632" s="24"/>
      <c r="E69632" s="24"/>
      <c r="F69632" s="24"/>
      <c r="G69632" s="24"/>
      <c r="H69632" s="24"/>
      <c r="I69632" s="24"/>
      <c r="J69632" s="24"/>
      <c r="K69632" s="24"/>
      <c r="L69632" s="24"/>
      <c r="M69632" s="24"/>
      <c r="P69632" s="10"/>
      <c r="R69632" s="10"/>
      <c r="S69632" s="10"/>
      <c r="T69632" s="10"/>
    </row>
    <row r="69633" spans="1:20" ht="16" x14ac:dyDescent="0.2">
      <c r="A69633" s="24"/>
      <c r="B69633" s="24"/>
      <c r="C69633" s="24"/>
      <c r="D69633" s="24"/>
      <c r="E69633" s="24"/>
      <c r="F69633" s="24"/>
      <c r="G69633" s="24"/>
      <c r="H69633" s="24"/>
      <c r="I69633" s="24"/>
      <c r="J69633" s="24"/>
      <c r="K69633" s="24"/>
      <c r="L69633" s="24"/>
      <c r="M69633" s="24"/>
      <c r="P69633" s="10"/>
      <c r="R69633" s="10"/>
      <c r="S69633" s="10"/>
      <c r="T69633" s="10"/>
    </row>
    <row r="69634" spans="1:20" ht="16" x14ac:dyDescent="0.2">
      <c r="A69634" s="24"/>
      <c r="B69634" s="24"/>
      <c r="C69634" s="24"/>
      <c r="D69634" s="24"/>
      <c r="E69634" s="24"/>
      <c r="F69634" s="24"/>
      <c r="G69634" s="24"/>
      <c r="H69634" s="24"/>
      <c r="I69634" s="24"/>
      <c r="J69634" s="24"/>
      <c r="K69634" s="24"/>
      <c r="L69634" s="24"/>
      <c r="M69634" s="24"/>
      <c r="P69634" s="10"/>
      <c r="R69634" s="10"/>
      <c r="S69634" s="10"/>
      <c r="T69634" s="10"/>
    </row>
    <row r="69635" spans="1:20" ht="16" x14ac:dyDescent="0.2">
      <c r="A69635" s="24"/>
      <c r="B69635" s="24"/>
      <c r="C69635" s="24"/>
      <c r="D69635" s="24"/>
      <c r="E69635" s="24"/>
      <c r="F69635" s="24"/>
      <c r="G69635" s="24"/>
      <c r="H69635" s="24"/>
      <c r="I69635" s="24"/>
      <c r="J69635" s="24"/>
      <c r="K69635" s="24"/>
      <c r="L69635" s="24"/>
      <c r="M69635" s="24"/>
      <c r="P69635" s="10"/>
      <c r="R69635" s="10"/>
      <c r="S69635" s="10"/>
      <c r="T69635" s="10"/>
    </row>
    <row r="69636" spans="1:20" ht="16" x14ac:dyDescent="0.2">
      <c r="A69636" s="24"/>
      <c r="B69636" s="24"/>
      <c r="C69636" s="24"/>
      <c r="D69636" s="24"/>
      <c r="E69636" s="24"/>
      <c r="F69636" s="24"/>
      <c r="G69636" s="24"/>
      <c r="H69636" s="24"/>
      <c r="I69636" s="24"/>
      <c r="J69636" s="24"/>
      <c r="K69636" s="24"/>
      <c r="L69636" s="24"/>
      <c r="M69636" s="24"/>
      <c r="P69636" s="10"/>
      <c r="R69636" s="10"/>
      <c r="S69636" s="10"/>
      <c r="T69636" s="10"/>
    </row>
    <row r="69637" spans="1:20" ht="16" x14ac:dyDescent="0.2">
      <c r="A69637" s="24"/>
      <c r="B69637" s="24"/>
      <c r="C69637" s="24"/>
      <c r="D69637" s="24"/>
      <c r="E69637" s="24"/>
      <c r="F69637" s="24"/>
      <c r="G69637" s="24"/>
      <c r="H69637" s="24"/>
      <c r="I69637" s="24"/>
      <c r="J69637" s="24"/>
      <c r="K69637" s="24"/>
      <c r="L69637" s="24"/>
      <c r="M69637" s="24"/>
      <c r="P69637" s="10"/>
      <c r="R69637" s="10"/>
      <c r="S69637" s="10"/>
      <c r="T69637" s="10"/>
    </row>
    <row r="69638" spans="1:20" ht="16" x14ac:dyDescent="0.2">
      <c r="A69638" s="24"/>
      <c r="B69638" s="24"/>
      <c r="C69638" s="24"/>
      <c r="D69638" s="24"/>
      <c r="E69638" s="24"/>
      <c r="F69638" s="24"/>
      <c r="G69638" s="24"/>
      <c r="H69638" s="24"/>
      <c r="I69638" s="24"/>
      <c r="J69638" s="24"/>
      <c r="K69638" s="24"/>
      <c r="L69638" s="24"/>
      <c r="M69638" s="24"/>
      <c r="P69638" s="10"/>
      <c r="R69638" s="10"/>
      <c r="S69638" s="10"/>
      <c r="T69638" s="10"/>
    </row>
    <row r="69639" spans="1:20" ht="16" x14ac:dyDescent="0.2">
      <c r="A69639" s="24"/>
      <c r="B69639" s="24"/>
      <c r="C69639" s="24"/>
      <c r="D69639" s="24"/>
      <c r="E69639" s="24"/>
      <c r="F69639" s="24"/>
      <c r="G69639" s="24"/>
      <c r="H69639" s="24"/>
      <c r="I69639" s="24"/>
      <c r="J69639" s="24"/>
      <c r="K69639" s="24"/>
      <c r="L69639" s="24"/>
      <c r="M69639" s="24"/>
      <c r="P69639" s="10"/>
      <c r="R69639" s="10"/>
      <c r="S69639" s="10"/>
      <c r="T69639" s="10"/>
    </row>
    <row r="69640" spans="1:20" ht="16" x14ac:dyDescent="0.2">
      <c r="A69640" s="24"/>
      <c r="B69640" s="24"/>
      <c r="C69640" s="24"/>
      <c r="D69640" s="24"/>
      <c r="E69640" s="24"/>
      <c r="F69640" s="24"/>
      <c r="G69640" s="24"/>
      <c r="H69640" s="24"/>
      <c r="I69640" s="24"/>
      <c r="J69640" s="24"/>
      <c r="K69640" s="24"/>
      <c r="L69640" s="24"/>
      <c r="M69640" s="24"/>
      <c r="P69640" s="10"/>
      <c r="R69640" s="10"/>
      <c r="S69640" s="10"/>
      <c r="T69640" s="10"/>
    </row>
    <row r="69641" spans="1:20" ht="16" x14ac:dyDescent="0.2">
      <c r="A69641" s="24"/>
      <c r="B69641" s="24"/>
      <c r="C69641" s="24"/>
      <c r="D69641" s="24"/>
      <c r="E69641" s="24"/>
      <c r="F69641" s="24"/>
      <c r="G69641" s="24"/>
      <c r="H69641" s="24"/>
      <c r="I69641" s="24"/>
      <c r="J69641" s="24"/>
      <c r="K69641" s="24"/>
      <c r="L69641" s="24"/>
      <c r="M69641" s="24"/>
      <c r="P69641" s="10"/>
      <c r="R69641" s="10"/>
      <c r="S69641" s="10"/>
      <c r="T69641" s="10"/>
    </row>
    <row r="69642" spans="1:20" ht="16" x14ac:dyDescent="0.2">
      <c r="A69642" s="24"/>
      <c r="B69642" s="24"/>
      <c r="C69642" s="24"/>
      <c r="D69642" s="24"/>
      <c r="E69642" s="24"/>
      <c r="F69642" s="24"/>
      <c r="G69642" s="24"/>
      <c r="H69642" s="24"/>
      <c r="I69642" s="24"/>
      <c r="J69642" s="24"/>
      <c r="K69642" s="24"/>
      <c r="L69642" s="24"/>
      <c r="M69642" s="24"/>
      <c r="P69642" s="10"/>
      <c r="R69642" s="10"/>
      <c r="S69642" s="10"/>
      <c r="T69642" s="10"/>
    </row>
    <row r="69643" spans="1:20" ht="16" x14ac:dyDescent="0.2">
      <c r="A69643" s="24"/>
      <c r="B69643" s="24"/>
      <c r="C69643" s="24"/>
      <c r="D69643" s="24"/>
      <c r="E69643" s="24"/>
      <c r="F69643" s="24"/>
      <c r="G69643" s="24"/>
      <c r="H69643" s="24"/>
      <c r="I69643" s="24"/>
      <c r="J69643" s="24"/>
      <c r="K69643" s="24"/>
      <c r="L69643" s="24"/>
      <c r="M69643" s="24"/>
      <c r="P69643" s="10"/>
      <c r="R69643" s="10"/>
      <c r="S69643" s="10"/>
      <c r="T69643" s="10"/>
    </row>
    <row r="69644" spans="1:20" ht="16" x14ac:dyDescent="0.2">
      <c r="A69644" s="24"/>
      <c r="B69644" s="24"/>
      <c r="C69644" s="24"/>
      <c r="D69644" s="24"/>
      <c r="E69644" s="24"/>
      <c r="F69644" s="24"/>
      <c r="G69644" s="24"/>
      <c r="H69644" s="24"/>
      <c r="I69644" s="24"/>
      <c r="J69644" s="24"/>
      <c r="K69644" s="24"/>
      <c r="L69644" s="24"/>
      <c r="M69644" s="24"/>
      <c r="P69644" s="10"/>
      <c r="R69644" s="10"/>
      <c r="S69644" s="10"/>
      <c r="T69644" s="10"/>
    </row>
    <row r="69645" spans="1:20" ht="16" x14ac:dyDescent="0.2">
      <c r="A69645" s="24"/>
      <c r="B69645" s="24"/>
      <c r="C69645" s="24"/>
      <c r="D69645" s="24"/>
      <c r="E69645" s="24"/>
      <c r="F69645" s="24"/>
      <c r="G69645" s="24"/>
      <c r="H69645" s="24"/>
      <c r="I69645" s="24"/>
      <c r="J69645" s="24"/>
      <c r="K69645" s="24"/>
      <c r="L69645" s="24"/>
      <c r="M69645" s="24"/>
      <c r="P69645" s="10"/>
      <c r="R69645" s="10"/>
      <c r="S69645" s="10"/>
      <c r="T69645" s="10"/>
    </row>
    <row r="69646" spans="1:20" ht="16" x14ac:dyDescent="0.2">
      <c r="A69646" s="24"/>
      <c r="B69646" s="24"/>
      <c r="C69646" s="24"/>
      <c r="D69646" s="24"/>
      <c r="E69646" s="24"/>
      <c r="F69646" s="24"/>
      <c r="G69646" s="24"/>
      <c r="H69646" s="24"/>
      <c r="I69646" s="24"/>
      <c r="J69646" s="24"/>
      <c r="K69646" s="24"/>
      <c r="L69646" s="24"/>
      <c r="M69646" s="24"/>
      <c r="P69646" s="10"/>
      <c r="R69646" s="10"/>
      <c r="S69646" s="10"/>
      <c r="T69646" s="10"/>
    </row>
    <row r="69647" spans="1:20" ht="16" x14ac:dyDescent="0.2">
      <c r="A69647" s="24"/>
      <c r="B69647" s="24"/>
      <c r="C69647" s="24"/>
      <c r="D69647" s="24"/>
      <c r="E69647" s="24"/>
      <c r="F69647" s="24"/>
      <c r="G69647" s="24"/>
      <c r="H69647" s="24"/>
      <c r="I69647" s="24"/>
      <c r="J69647" s="24"/>
      <c r="K69647" s="24"/>
      <c r="L69647" s="24"/>
      <c r="M69647" s="24"/>
      <c r="P69647" s="10"/>
      <c r="R69647" s="10"/>
      <c r="S69647" s="10"/>
      <c r="T69647" s="10"/>
    </row>
    <row r="69648" spans="1:20" ht="16" x14ac:dyDescent="0.2">
      <c r="A69648" s="24"/>
      <c r="B69648" s="24"/>
      <c r="C69648" s="24"/>
      <c r="D69648" s="24"/>
      <c r="E69648" s="24"/>
      <c r="F69648" s="24"/>
      <c r="G69648" s="24"/>
      <c r="H69648" s="24"/>
      <c r="I69648" s="24"/>
      <c r="J69648" s="24"/>
      <c r="K69648" s="24"/>
      <c r="L69648" s="24"/>
      <c r="M69648" s="24"/>
      <c r="P69648" s="10"/>
      <c r="R69648" s="10"/>
      <c r="S69648" s="10"/>
      <c r="T69648" s="10"/>
    </row>
    <row r="69649" spans="1:20" ht="16" x14ac:dyDescent="0.2">
      <c r="A69649" s="24"/>
      <c r="B69649" s="24"/>
      <c r="C69649" s="24"/>
      <c r="D69649" s="24"/>
      <c r="E69649" s="24"/>
      <c r="F69649" s="24"/>
      <c r="G69649" s="24"/>
      <c r="H69649" s="24"/>
      <c r="I69649" s="24"/>
      <c r="J69649" s="24"/>
      <c r="K69649" s="24"/>
      <c r="L69649" s="24"/>
      <c r="M69649" s="24"/>
      <c r="P69649" s="10"/>
      <c r="R69649" s="10"/>
      <c r="S69649" s="10"/>
      <c r="T69649" s="10"/>
    </row>
    <row r="69650" spans="1:20" ht="16" x14ac:dyDescent="0.2">
      <c r="A69650" s="24"/>
      <c r="B69650" s="24"/>
      <c r="C69650" s="24"/>
      <c r="D69650" s="24"/>
      <c r="E69650" s="24"/>
      <c r="F69650" s="24"/>
      <c r="G69650" s="24"/>
      <c r="H69650" s="24"/>
      <c r="I69650" s="24"/>
      <c r="J69650" s="24"/>
      <c r="K69650" s="24"/>
      <c r="L69650" s="24"/>
      <c r="M69650" s="24"/>
      <c r="P69650" s="10"/>
      <c r="R69650" s="10"/>
      <c r="S69650" s="10"/>
      <c r="T69650" s="10"/>
    </row>
    <row r="69651" spans="1:20" ht="16" x14ac:dyDescent="0.2">
      <c r="A69651" s="24"/>
      <c r="B69651" s="24"/>
      <c r="C69651" s="24"/>
      <c r="D69651" s="24"/>
      <c r="E69651" s="24"/>
      <c r="F69651" s="24"/>
      <c r="G69651" s="24"/>
      <c r="H69651" s="24"/>
      <c r="I69651" s="24"/>
      <c r="J69651" s="24"/>
      <c r="K69651" s="24"/>
      <c r="L69651" s="24"/>
      <c r="M69651" s="24"/>
      <c r="P69651" s="10"/>
      <c r="R69651" s="10"/>
      <c r="S69651" s="10"/>
      <c r="T69651" s="10"/>
    </row>
    <row r="69652" spans="1:20" ht="16" x14ac:dyDescent="0.2">
      <c r="A69652" s="24"/>
      <c r="B69652" s="24"/>
      <c r="C69652" s="24"/>
      <c r="D69652" s="24"/>
      <c r="E69652" s="24"/>
      <c r="F69652" s="24"/>
      <c r="G69652" s="24"/>
      <c r="H69652" s="24"/>
      <c r="I69652" s="24"/>
      <c r="J69652" s="24"/>
      <c r="K69652" s="24"/>
      <c r="L69652" s="24"/>
      <c r="M69652" s="24"/>
      <c r="P69652" s="10"/>
      <c r="R69652" s="10"/>
      <c r="S69652" s="10"/>
      <c r="T69652" s="10"/>
    </row>
    <row r="69653" spans="1:20" ht="16" x14ac:dyDescent="0.2">
      <c r="A69653" s="24"/>
      <c r="B69653" s="24"/>
      <c r="C69653" s="24"/>
      <c r="D69653" s="24"/>
      <c r="E69653" s="24"/>
      <c r="F69653" s="24"/>
      <c r="G69653" s="24"/>
      <c r="H69653" s="24"/>
      <c r="I69653" s="24"/>
      <c r="J69653" s="24"/>
      <c r="K69653" s="24"/>
      <c r="L69653" s="24"/>
      <c r="M69653" s="24"/>
      <c r="P69653" s="10"/>
      <c r="R69653" s="10"/>
      <c r="S69653" s="10"/>
      <c r="T69653" s="10"/>
    </row>
    <row r="69654" spans="1:20" ht="16" x14ac:dyDescent="0.2">
      <c r="A69654" s="24"/>
      <c r="B69654" s="24"/>
      <c r="C69654" s="24"/>
      <c r="D69654" s="24"/>
      <c r="E69654" s="24"/>
      <c r="F69654" s="24"/>
      <c r="G69654" s="24"/>
      <c r="H69654" s="24"/>
      <c r="I69654" s="24"/>
      <c r="J69654" s="24"/>
      <c r="K69654" s="24"/>
      <c r="L69654" s="24"/>
      <c r="M69654" s="24"/>
      <c r="P69654" s="10"/>
      <c r="R69654" s="10"/>
      <c r="S69654" s="10"/>
      <c r="T69654" s="10"/>
    </row>
    <row r="69655" spans="1:20" ht="16" x14ac:dyDescent="0.2">
      <c r="A69655" s="24"/>
      <c r="B69655" s="24"/>
      <c r="C69655" s="24"/>
      <c r="D69655" s="24"/>
      <c r="E69655" s="24"/>
      <c r="F69655" s="24"/>
      <c r="G69655" s="24"/>
      <c r="H69655" s="24"/>
      <c r="I69655" s="24"/>
      <c r="J69655" s="24"/>
      <c r="K69655" s="24"/>
      <c r="L69655" s="24"/>
      <c r="M69655" s="24"/>
      <c r="P69655" s="10"/>
      <c r="R69655" s="10"/>
      <c r="S69655" s="10"/>
      <c r="T69655" s="10"/>
    </row>
    <row r="69656" spans="1:20" ht="16" x14ac:dyDescent="0.2">
      <c r="A69656" s="24"/>
      <c r="B69656" s="24"/>
      <c r="C69656" s="24"/>
      <c r="D69656" s="24"/>
      <c r="E69656" s="24"/>
      <c r="F69656" s="24"/>
      <c r="G69656" s="24"/>
      <c r="H69656" s="24"/>
      <c r="I69656" s="24"/>
      <c r="J69656" s="24"/>
      <c r="K69656" s="24"/>
      <c r="L69656" s="24"/>
      <c r="M69656" s="24"/>
      <c r="P69656" s="10"/>
      <c r="R69656" s="10"/>
      <c r="S69656" s="10"/>
      <c r="T69656" s="10"/>
    </row>
    <row r="69657" spans="1:20" ht="16" x14ac:dyDescent="0.2">
      <c r="A69657" s="24"/>
      <c r="B69657" s="24"/>
      <c r="C69657" s="24"/>
      <c r="D69657" s="24"/>
      <c r="E69657" s="24"/>
      <c r="F69657" s="24"/>
      <c r="G69657" s="24"/>
      <c r="H69657" s="24"/>
      <c r="I69657" s="24"/>
      <c r="J69657" s="24"/>
      <c r="K69657" s="24"/>
      <c r="L69657" s="24"/>
      <c r="M69657" s="24"/>
      <c r="P69657" s="10"/>
      <c r="R69657" s="10"/>
      <c r="S69657" s="10"/>
      <c r="T69657" s="10"/>
    </row>
    <row r="69658" spans="1:20" ht="16" x14ac:dyDescent="0.2">
      <c r="A69658" s="24"/>
      <c r="B69658" s="24"/>
      <c r="C69658" s="24"/>
      <c r="D69658" s="24"/>
      <c r="E69658" s="24"/>
      <c r="F69658" s="24"/>
      <c r="G69658" s="24"/>
      <c r="H69658" s="24"/>
      <c r="I69658" s="24"/>
      <c r="J69658" s="24"/>
      <c r="K69658" s="24"/>
      <c r="L69658" s="24"/>
      <c r="M69658" s="24"/>
      <c r="P69658" s="10"/>
      <c r="R69658" s="10"/>
      <c r="S69658" s="10"/>
      <c r="T69658" s="10"/>
    </row>
    <row r="69659" spans="1:20" ht="16" x14ac:dyDescent="0.2">
      <c r="A69659" s="24"/>
      <c r="B69659" s="24"/>
      <c r="C69659" s="24"/>
      <c r="D69659" s="24"/>
      <c r="E69659" s="24"/>
      <c r="F69659" s="24"/>
      <c r="G69659" s="24"/>
      <c r="H69659" s="24"/>
      <c r="I69659" s="24"/>
      <c r="J69659" s="24"/>
      <c r="K69659" s="24"/>
      <c r="L69659" s="24"/>
      <c r="M69659" s="24"/>
      <c r="P69659" s="10"/>
      <c r="R69659" s="10"/>
      <c r="S69659" s="10"/>
      <c r="T69659" s="10"/>
    </row>
    <row r="69660" spans="1:20" ht="16" x14ac:dyDescent="0.2">
      <c r="A69660" s="24"/>
      <c r="B69660" s="24"/>
      <c r="C69660" s="24"/>
      <c r="D69660" s="24"/>
      <c r="E69660" s="24"/>
      <c r="F69660" s="24"/>
      <c r="G69660" s="24"/>
      <c r="H69660" s="24"/>
      <c r="I69660" s="24"/>
      <c r="J69660" s="24"/>
      <c r="K69660" s="24"/>
      <c r="L69660" s="24"/>
      <c r="M69660" s="24"/>
      <c r="P69660" s="10"/>
      <c r="R69660" s="10"/>
      <c r="S69660" s="10"/>
      <c r="T69660" s="10"/>
    </row>
    <row r="69661" spans="1:20" ht="16" x14ac:dyDescent="0.2">
      <c r="A69661" s="24"/>
      <c r="B69661" s="24"/>
      <c r="C69661" s="24"/>
      <c r="D69661" s="24"/>
      <c r="E69661" s="24"/>
      <c r="F69661" s="24"/>
      <c r="G69661" s="24"/>
      <c r="H69661" s="24"/>
      <c r="I69661" s="24"/>
      <c r="J69661" s="24"/>
      <c r="K69661" s="24"/>
      <c r="L69661" s="24"/>
      <c r="M69661" s="24"/>
      <c r="P69661" s="10"/>
      <c r="R69661" s="10"/>
      <c r="S69661" s="10"/>
      <c r="T69661" s="10"/>
    </row>
    <row r="69662" spans="1:20" ht="16" x14ac:dyDescent="0.2">
      <c r="A69662" s="24"/>
      <c r="B69662" s="24"/>
      <c r="C69662" s="24"/>
      <c r="D69662" s="24"/>
      <c r="E69662" s="24"/>
      <c r="F69662" s="24"/>
      <c r="G69662" s="24"/>
      <c r="H69662" s="24"/>
      <c r="I69662" s="24"/>
      <c r="J69662" s="24"/>
      <c r="K69662" s="24"/>
      <c r="L69662" s="24"/>
      <c r="M69662" s="24"/>
      <c r="P69662" s="10"/>
      <c r="R69662" s="10"/>
      <c r="S69662" s="10"/>
      <c r="T69662" s="10"/>
    </row>
    <row r="69663" spans="1:20" ht="16" x14ac:dyDescent="0.2">
      <c r="A69663" s="24"/>
      <c r="B69663" s="24"/>
      <c r="C69663" s="24"/>
      <c r="D69663" s="24"/>
      <c r="E69663" s="24"/>
      <c r="F69663" s="24"/>
      <c r="G69663" s="24"/>
      <c r="H69663" s="24"/>
      <c r="I69663" s="24"/>
      <c r="J69663" s="24"/>
      <c r="K69663" s="24"/>
      <c r="L69663" s="24"/>
      <c r="M69663" s="24"/>
      <c r="P69663" s="10"/>
      <c r="R69663" s="10"/>
      <c r="S69663" s="10"/>
      <c r="T69663" s="10"/>
    </row>
    <row r="69664" spans="1:20" ht="16" x14ac:dyDescent="0.2">
      <c r="A69664" s="24"/>
      <c r="B69664" s="24"/>
      <c r="C69664" s="24"/>
      <c r="D69664" s="24"/>
      <c r="E69664" s="24"/>
      <c r="F69664" s="24"/>
      <c r="G69664" s="24"/>
      <c r="H69664" s="24"/>
      <c r="I69664" s="24"/>
      <c r="J69664" s="24"/>
      <c r="K69664" s="24"/>
      <c r="L69664" s="24"/>
      <c r="M69664" s="24"/>
      <c r="P69664" s="10"/>
      <c r="R69664" s="10"/>
      <c r="S69664" s="10"/>
      <c r="T69664" s="10"/>
    </row>
    <row r="69665" spans="1:20" ht="16" x14ac:dyDescent="0.2">
      <c r="A69665" s="24"/>
      <c r="B69665" s="24"/>
      <c r="C69665" s="24"/>
      <c r="D69665" s="24"/>
      <c r="E69665" s="24"/>
      <c r="F69665" s="24"/>
      <c r="G69665" s="24"/>
      <c r="H69665" s="24"/>
      <c r="I69665" s="24"/>
      <c r="J69665" s="24"/>
      <c r="K69665" s="24"/>
      <c r="L69665" s="24"/>
      <c r="M69665" s="24"/>
      <c r="P69665" s="10"/>
      <c r="R69665" s="10"/>
      <c r="S69665" s="10"/>
      <c r="T69665" s="10"/>
    </row>
    <row r="69666" spans="1:20" ht="16" x14ac:dyDescent="0.2">
      <c r="A69666" s="24"/>
      <c r="B69666" s="24"/>
      <c r="C69666" s="24"/>
      <c r="D69666" s="24"/>
      <c r="E69666" s="24"/>
      <c r="F69666" s="24"/>
      <c r="G69666" s="24"/>
      <c r="H69666" s="24"/>
      <c r="I69666" s="24"/>
      <c r="J69666" s="24"/>
      <c r="K69666" s="24"/>
      <c r="L69666" s="24"/>
      <c r="M69666" s="24"/>
      <c r="P69666" s="10"/>
      <c r="R69666" s="10"/>
      <c r="S69666" s="10"/>
      <c r="T69666" s="10"/>
    </row>
    <row r="69667" spans="1:20" ht="16" x14ac:dyDescent="0.2">
      <c r="A69667" s="24"/>
      <c r="B69667" s="24"/>
      <c r="C69667" s="24"/>
      <c r="D69667" s="24"/>
      <c r="E69667" s="24"/>
      <c r="F69667" s="24"/>
      <c r="G69667" s="24"/>
      <c r="H69667" s="24"/>
      <c r="I69667" s="24"/>
      <c r="J69667" s="24"/>
      <c r="K69667" s="24"/>
      <c r="L69667" s="24"/>
      <c r="M69667" s="24"/>
      <c r="P69667" s="10"/>
      <c r="R69667" s="10"/>
      <c r="S69667" s="10"/>
      <c r="T69667" s="10"/>
    </row>
    <row r="69668" spans="1:20" ht="16" x14ac:dyDescent="0.2">
      <c r="A69668" s="24"/>
      <c r="B69668" s="24"/>
      <c r="C69668" s="24"/>
      <c r="D69668" s="24"/>
      <c r="E69668" s="24"/>
      <c r="F69668" s="24"/>
      <c r="G69668" s="24"/>
      <c r="H69668" s="24"/>
      <c r="I69668" s="24"/>
      <c r="J69668" s="24"/>
      <c r="K69668" s="24"/>
      <c r="L69668" s="24"/>
      <c r="M69668" s="24"/>
      <c r="P69668" s="10"/>
      <c r="R69668" s="10"/>
      <c r="S69668" s="10"/>
      <c r="T69668" s="10"/>
    </row>
    <row r="69669" spans="1:20" ht="16" x14ac:dyDescent="0.2">
      <c r="A69669" s="24"/>
      <c r="B69669" s="24"/>
      <c r="C69669" s="24"/>
      <c r="D69669" s="24"/>
      <c r="E69669" s="24"/>
      <c r="F69669" s="24"/>
      <c r="G69669" s="24"/>
      <c r="H69669" s="24"/>
      <c r="I69669" s="24"/>
      <c r="J69669" s="24"/>
      <c r="K69669" s="24"/>
      <c r="L69669" s="24"/>
      <c r="M69669" s="24"/>
      <c r="P69669" s="10"/>
      <c r="R69669" s="10"/>
      <c r="S69669" s="10"/>
      <c r="T69669" s="10"/>
    </row>
    <row r="69670" spans="1:20" ht="16" x14ac:dyDescent="0.2">
      <c r="A69670" s="24"/>
      <c r="B69670" s="24"/>
      <c r="C69670" s="24"/>
      <c r="D69670" s="24"/>
      <c r="E69670" s="24"/>
      <c r="F69670" s="24"/>
      <c r="G69670" s="24"/>
      <c r="H69670" s="24"/>
      <c r="I69670" s="24"/>
      <c r="J69670" s="24"/>
      <c r="K69670" s="24"/>
      <c r="L69670" s="24"/>
      <c r="M69670" s="24"/>
      <c r="P69670" s="10"/>
      <c r="R69670" s="10"/>
      <c r="S69670" s="10"/>
      <c r="T69670" s="10"/>
    </row>
    <row r="69671" spans="1:20" ht="16" x14ac:dyDescent="0.2">
      <c r="A69671" s="24"/>
      <c r="B69671" s="24"/>
      <c r="C69671" s="24"/>
      <c r="D69671" s="24"/>
      <c r="E69671" s="24"/>
      <c r="F69671" s="24"/>
      <c r="G69671" s="24"/>
      <c r="H69671" s="24"/>
      <c r="I69671" s="24"/>
      <c r="J69671" s="24"/>
      <c r="K69671" s="24"/>
      <c r="L69671" s="24"/>
      <c r="M69671" s="24"/>
      <c r="P69671" s="10"/>
      <c r="R69671" s="10"/>
      <c r="S69671" s="10"/>
      <c r="T69671" s="10"/>
    </row>
    <row r="69672" spans="1:20" ht="16" x14ac:dyDescent="0.2">
      <c r="A69672" s="24"/>
      <c r="B69672" s="24"/>
      <c r="C69672" s="24"/>
      <c r="D69672" s="24"/>
      <c r="E69672" s="24"/>
      <c r="F69672" s="24"/>
      <c r="G69672" s="24"/>
      <c r="H69672" s="24"/>
      <c r="I69672" s="24"/>
      <c r="J69672" s="24"/>
      <c r="K69672" s="24"/>
      <c r="L69672" s="24"/>
      <c r="M69672" s="24"/>
      <c r="P69672" s="10"/>
      <c r="R69672" s="10"/>
      <c r="S69672" s="10"/>
      <c r="T69672" s="10"/>
    </row>
    <row r="69673" spans="1:20" ht="16" x14ac:dyDescent="0.2">
      <c r="A69673" s="24"/>
      <c r="B69673" s="24"/>
      <c r="C69673" s="24"/>
      <c r="D69673" s="24"/>
      <c r="E69673" s="24"/>
      <c r="F69673" s="24"/>
      <c r="G69673" s="24"/>
      <c r="H69673" s="24"/>
      <c r="I69673" s="24"/>
      <c r="J69673" s="24"/>
      <c r="K69673" s="24"/>
      <c r="L69673" s="24"/>
      <c r="M69673" s="24"/>
      <c r="P69673" s="10"/>
      <c r="R69673" s="10"/>
      <c r="S69673" s="10"/>
      <c r="T69673" s="10"/>
    </row>
    <row r="69674" spans="1:20" ht="16" x14ac:dyDescent="0.2">
      <c r="A69674" s="24"/>
      <c r="B69674" s="24"/>
      <c r="C69674" s="24"/>
      <c r="D69674" s="24"/>
      <c r="E69674" s="24"/>
      <c r="F69674" s="24"/>
      <c r="G69674" s="24"/>
      <c r="H69674" s="24"/>
      <c r="I69674" s="24"/>
      <c r="J69674" s="24"/>
      <c r="K69674" s="24"/>
      <c r="L69674" s="24"/>
      <c r="M69674" s="24"/>
      <c r="P69674" s="10"/>
      <c r="R69674" s="10"/>
      <c r="S69674" s="10"/>
      <c r="T69674" s="10"/>
    </row>
    <row r="69675" spans="1:20" ht="16" x14ac:dyDescent="0.2">
      <c r="A69675" s="24"/>
      <c r="B69675" s="24"/>
      <c r="C69675" s="24"/>
      <c r="D69675" s="24"/>
      <c r="E69675" s="24"/>
      <c r="F69675" s="24"/>
      <c r="G69675" s="24"/>
      <c r="H69675" s="24"/>
      <c r="I69675" s="24"/>
      <c r="J69675" s="24"/>
      <c r="K69675" s="24"/>
      <c r="L69675" s="24"/>
      <c r="M69675" s="24"/>
      <c r="P69675" s="10"/>
      <c r="R69675" s="10"/>
      <c r="S69675" s="10"/>
      <c r="T69675" s="10"/>
    </row>
    <row r="69676" spans="1:20" ht="16" x14ac:dyDescent="0.2">
      <c r="A69676" s="24"/>
      <c r="B69676" s="24"/>
      <c r="C69676" s="24"/>
      <c r="D69676" s="24"/>
      <c r="E69676" s="24"/>
      <c r="F69676" s="24"/>
      <c r="G69676" s="24"/>
      <c r="H69676" s="24"/>
      <c r="I69676" s="24"/>
      <c r="J69676" s="24"/>
      <c r="K69676" s="24"/>
      <c r="L69676" s="24"/>
      <c r="M69676" s="24"/>
      <c r="P69676" s="10"/>
      <c r="R69676" s="10"/>
      <c r="S69676" s="10"/>
      <c r="T69676" s="10"/>
    </row>
    <row r="69677" spans="1:20" ht="16" x14ac:dyDescent="0.2">
      <c r="A69677" s="24"/>
      <c r="B69677" s="24"/>
      <c r="C69677" s="24"/>
      <c r="D69677" s="24"/>
      <c r="E69677" s="24"/>
      <c r="F69677" s="24"/>
      <c r="G69677" s="24"/>
      <c r="H69677" s="24"/>
      <c r="I69677" s="24"/>
      <c r="J69677" s="24"/>
      <c r="K69677" s="24"/>
      <c r="L69677" s="24"/>
      <c r="M69677" s="24"/>
      <c r="P69677" s="10"/>
      <c r="R69677" s="10"/>
      <c r="S69677" s="10"/>
      <c r="T69677" s="10"/>
    </row>
    <row r="69678" spans="1:20" ht="16" x14ac:dyDescent="0.2">
      <c r="A69678" s="24"/>
      <c r="B69678" s="24"/>
      <c r="C69678" s="24"/>
      <c r="D69678" s="24"/>
      <c r="E69678" s="24"/>
      <c r="F69678" s="24"/>
      <c r="G69678" s="24"/>
      <c r="H69678" s="24"/>
      <c r="I69678" s="24"/>
      <c r="J69678" s="24"/>
      <c r="K69678" s="24"/>
      <c r="L69678" s="24"/>
      <c r="M69678" s="24"/>
      <c r="P69678" s="10"/>
      <c r="R69678" s="10"/>
      <c r="S69678" s="10"/>
      <c r="T69678" s="10"/>
    </row>
    <row r="69679" spans="1:20" ht="16" x14ac:dyDescent="0.2">
      <c r="A69679" s="24"/>
      <c r="B69679" s="24"/>
      <c r="C69679" s="24"/>
      <c r="D69679" s="24"/>
      <c r="E69679" s="24"/>
      <c r="F69679" s="24"/>
      <c r="G69679" s="24"/>
      <c r="H69679" s="24"/>
      <c r="I69679" s="24"/>
      <c r="J69679" s="24"/>
      <c r="K69679" s="24"/>
      <c r="L69679" s="24"/>
      <c r="M69679" s="24"/>
      <c r="P69679" s="10"/>
      <c r="R69679" s="10"/>
      <c r="S69679" s="10"/>
      <c r="T69679" s="10"/>
    </row>
    <row r="69680" spans="1:20" ht="16" x14ac:dyDescent="0.2">
      <c r="A69680" s="24"/>
      <c r="B69680" s="24"/>
      <c r="C69680" s="24"/>
      <c r="D69680" s="24"/>
      <c r="E69680" s="24"/>
      <c r="F69680" s="24"/>
      <c r="G69680" s="24"/>
      <c r="H69680" s="24"/>
      <c r="I69680" s="24"/>
      <c r="J69680" s="24"/>
      <c r="K69680" s="24"/>
      <c r="L69680" s="24"/>
      <c r="M69680" s="24"/>
      <c r="P69680" s="10"/>
      <c r="R69680" s="10"/>
      <c r="S69680" s="10"/>
      <c r="T69680" s="10"/>
    </row>
    <row r="69681" spans="1:20" ht="16" x14ac:dyDescent="0.2">
      <c r="A69681" s="24"/>
      <c r="B69681" s="24"/>
      <c r="C69681" s="24"/>
      <c r="D69681" s="24"/>
      <c r="E69681" s="24"/>
      <c r="F69681" s="24"/>
      <c r="G69681" s="24"/>
      <c r="H69681" s="24"/>
      <c r="I69681" s="24"/>
      <c r="J69681" s="24"/>
      <c r="K69681" s="24"/>
      <c r="L69681" s="24"/>
      <c r="M69681" s="24"/>
      <c r="P69681" s="10"/>
      <c r="R69681" s="10"/>
      <c r="S69681" s="10"/>
      <c r="T69681" s="10"/>
    </row>
    <row r="69682" spans="1:20" ht="16" x14ac:dyDescent="0.2">
      <c r="A69682" s="24"/>
      <c r="B69682" s="24"/>
      <c r="C69682" s="24"/>
      <c r="D69682" s="24"/>
      <c r="E69682" s="24"/>
      <c r="F69682" s="24"/>
      <c r="G69682" s="24"/>
      <c r="H69682" s="24"/>
      <c r="I69682" s="24"/>
      <c r="J69682" s="24"/>
      <c r="K69682" s="24"/>
      <c r="L69682" s="24"/>
      <c r="M69682" s="24"/>
      <c r="P69682" s="10"/>
      <c r="R69682" s="10"/>
      <c r="S69682" s="10"/>
      <c r="T69682" s="10"/>
    </row>
    <row r="69683" spans="1:20" ht="16" x14ac:dyDescent="0.2">
      <c r="A69683" s="24"/>
      <c r="B69683" s="24"/>
      <c r="C69683" s="24"/>
      <c r="D69683" s="24"/>
      <c r="E69683" s="24"/>
      <c r="F69683" s="24"/>
      <c r="G69683" s="24"/>
      <c r="H69683" s="24"/>
      <c r="I69683" s="24"/>
      <c r="J69683" s="24"/>
      <c r="K69683" s="24"/>
      <c r="L69683" s="24"/>
      <c r="M69683" s="24"/>
      <c r="P69683" s="10"/>
      <c r="R69683" s="10"/>
      <c r="S69683" s="10"/>
      <c r="T69683" s="10"/>
    </row>
    <row r="69684" spans="1:20" ht="16" x14ac:dyDescent="0.2">
      <c r="A69684" s="24"/>
      <c r="B69684" s="24"/>
      <c r="C69684" s="24"/>
      <c r="D69684" s="24"/>
      <c r="E69684" s="24"/>
      <c r="F69684" s="24"/>
      <c r="G69684" s="24"/>
      <c r="H69684" s="24"/>
      <c r="I69684" s="24"/>
      <c r="J69684" s="24"/>
      <c r="K69684" s="24"/>
      <c r="L69684" s="24"/>
      <c r="M69684" s="24"/>
      <c r="P69684" s="10"/>
      <c r="R69684" s="10"/>
      <c r="S69684" s="10"/>
      <c r="T69684" s="10"/>
    </row>
    <row r="69685" spans="1:20" ht="16" x14ac:dyDescent="0.2">
      <c r="A69685" s="24"/>
      <c r="B69685" s="24"/>
      <c r="C69685" s="24"/>
      <c r="D69685" s="24"/>
      <c r="E69685" s="24"/>
      <c r="F69685" s="24"/>
      <c r="G69685" s="24"/>
      <c r="H69685" s="24"/>
      <c r="I69685" s="24"/>
      <c r="J69685" s="24"/>
      <c r="K69685" s="24"/>
      <c r="L69685" s="24"/>
      <c r="M69685" s="24"/>
      <c r="P69685" s="10"/>
      <c r="R69685" s="10"/>
      <c r="S69685" s="10"/>
      <c r="T69685" s="10"/>
    </row>
    <row r="69686" spans="1:20" ht="16" x14ac:dyDescent="0.2">
      <c r="A69686" s="24"/>
      <c r="B69686" s="24"/>
      <c r="C69686" s="24"/>
      <c r="D69686" s="24"/>
      <c r="E69686" s="24"/>
      <c r="F69686" s="24"/>
      <c r="G69686" s="24"/>
      <c r="H69686" s="24"/>
      <c r="I69686" s="24"/>
      <c r="J69686" s="24"/>
      <c r="K69686" s="24"/>
      <c r="L69686" s="24"/>
      <c r="M69686" s="24"/>
      <c r="P69686" s="10"/>
      <c r="R69686" s="10"/>
      <c r="S69686" s="10"/>
      <c r="T69686" s="10"/>
    </row>
    <row r="69687" spans="1:20" ht="16" x14ac:dyDescent="0.2">
      <c r="A69687" s="24"/>
      <c r="B69687" s="24"/>
      <c r="C69687" s="24"/>
      <c r="D69687" s="24"/>
      <c r="E69687" s="24"/>
      <c r="F69687" s="24"/>
      <c r="G69687" s="24"/>
      <c r="H69687" s="24"/>
      <c r="I69687" s="24"/>
      <c r="J69687" s="24"/>
      <c r="K69687" s="24"/>
      <c r="L69687" s="24"/>
      <c r="M69687" s="24"/>
      <c r="P69687" s="10"/>
      <c r="R69687" s="10"/>
      <c r="S69687" s="10"/>
      <c r="T69687" s="10"/>
    </row>
    <row r="69688" spans="1:20" ht="16" x14ac:dyDescent="0.2">
      <c r="A69688" s="24"/>
      <c r="B69688" s="24"/>
      <c r="C69688" s="24"/>
      <c r="D69688" s="24"/>
      <c r="E69688" s="24"/>
      <c r="F69688" s="24"/>
      <c r="G69688" s="24"/>
      <c r="H69688" s="24"/>
      <c r="I69688" s="24"/>
      <c r="J69688" s="24"/>
      <c r="K69688" s="24"/>
      <c r="L69688" s="24"/>
      <c r="M69688" s="24"/>
      <c r="P69688" s="10"/>
      <c r="R69688" s="10"/>
      <c r="S69688" s="10"/>
      <c r="T69688" s="10"/>
    </row>
    <row r="69689" spans="1:20" ht="16" x14ac:dyDescent="0.2">
      <c r="A69689" s="24"/>
      <c r="B69689" s="24"/>
      <c r="C69689" s="24"/>
      <c r="D69689" s="24"/>
      <c r="E69689" s="24"/>
      <c r="F69689" s="24"/>
      <c r="G69689" s="24"/>
      <c r="H69689" s="24"/>
      <c r="I69689" s="24"/>
      <c r="J69689" s="24"/>
      <c r="K69689" s="24"/>
      <c r="L69689" s="24"/>
      <c r="M69689" s="24"/>
      <c r="P69689" s="10"/>
      <c r="R69689" s="10"/>
      <c r="S69689" s="10"/>
      <c r="T69689" s="10"/>
    </row>
    <row r="69690" spans="1:20" ht="16" x14ac:dyDescent="0.2">
      <c r="A69690" s="24"/>
      <c r="B69690" s="24"/>
      <c r="C69690" s="24"/>
      <c r="D69690" s="24"/>
      <c r="E69690" s="24"/>
      <c r="F69690" s="24"/>
      <c r="G69690" s="24"/>
      <c r="H69690" s="24"/>
      <c r="I69690" s="24"/>
      <c r="J69690" s="24"/>
      <c r="K69690" s="24"/>
      <c r="L69690" s="24"/>
      <c r="M69690" s="24"/>
      <c r="P69690" s="10"/>
      <c r="R69690" s="10"/>
      <c r="S69690" s="10"/>
      <c r="T69690" s="10"/>
    </row>
    <row r="69691" spans="1:20" ht="16" x14ac:dyDescent="0.2">
      <c r="A69691" s="24"/>
      <c r="B69691" s="24"/>
      <c r="C69691" s="24"/>
      <c r="D69691" s="24"/>
      <c r="E69691" s="24"/>
      <c r="F69691" s="24"/>
      <c r="G69691" s="24"/>
      <c r="H69691" s="24"/>
      <c r="I69691" s="24"/>
      <c r="J69691" s="24"/>
      <c r="K69691" s="24"/>
      <c r="L69691" s="24"/>
      <c r="M69691" s="24"/>
      <c r="P69691" s="10"/>
      <c r="R69691" s="10"/>
      <c r="S69691" s="10"/>
      <c r="T69691" s="10"/>
    </row>
    <row r="69692" spans="1:20" ht="16" x14ac:dyDescent="0.2">
      <c r="A69692" s="24"/>
      <c r="B69692" s="24"/>
      <c r="C69692" s="24"/>
      <c r="D69692" s="24"/>
      <c r="E69692" s="24"/>
      <c r="F69692" s="24"/>
      <c r="G69692" s="24"/>
      <c r="H69692" s="24"/>
      <c r="I69692" s="24"/>
      <c r="J69692" s="24"/>
      <c r="K69692" s="24"/>
      <c r="L69692" s="24"/>
      <c r="M69692" s="24"/>
      <c r="P69692" s="10"/>
      <c r="R69692" s="10"/>
      <c r="S69692" s="10"/>
      <c r="T69692" s="10"/>
    </row>
    <row r="69693" spans="1:20" ht="16" x14ac:dyDescent="0.2">
      <c r="A69693" s="24"/>
      <c r="B69693" s="24"/>
      <c r="C69693" s="24"/>
      <c r="D69693" s="24"/>
      <c r="E69693" s="24"/>
      <c r="F69693" s="24"/>
      <c r="G69693" s="24"/>
      <c r="H69693" s="24"/>
      <c r="I69693" s="24"/>
      <c r="J69693" s="24"/>
      <c r="K69693" s="24"/>
      <c r="L69693" s="24"/>
      <c r="M69693" s="24"/>
      <c r="P69693" s="10"/>
      <c r="R69693" s="10"/>
      <c r="S69693" s="10"/>
      <c r="T69693" s="10"/>
    </row>
    <row r="69694" spans="1:20" ht="16" x14ac:dyDescent="0.2">
      <c r="A69694" s="24"/>
      <c r="B69694" s="24"/>
      <c r="C69694" s="24"/>
      <c r="D69694" s="24"/>
      <c r="E69694" s="24"/>
      <c r="F69694" s="24"/>
      <c r="G69694" s="24"/>
      <c r="H69694" s="24"/>
      <c r="I69694" s="24"/>
      <c r="J69694" s="24"/>
      <c r="K69694" s="24"/>
      <c r="L69694" s="24"/>
      <c r="M69694" s="24"/>
      <c r="P69694" s="10"/>
      <c r="R69694" s="10"/>
      <c r="S69694" s="10"/>
      <c r="T69694" s="10"/>
    </row>
    <row r="69695" spans="1:20" ht="16" x14ac:dyDescent="0.2">
      <c r="A69695" s="24"/>
      <c r="B69695" s="24"/>
      <c r="C69695" s="24"/>
      <c r="D69695" s="24"/>
      <c r="E69695" s="24"/>
      <c r="F69695" s="24"/>
      <c r="G69695" s="24"/>
      <c r="H69695" s="24"/>
      <c r="I69695" s="24"/>
      <c r="J69695" s="24"/>
      <c r="K69695" s="24"/>
      <c r="L69695" s="24"/>
      <c r="M69695" s="24"/>
      <c r="P69695" s="10"/>
      <c r="R69695" s="10"/>
      <c r="S69695" s="10"/>
      <c r="T69695" s="10"/>
    </row>
    <row r="69696" spans="1:20" ht="16" x14ac:dyDescent="0.2">
      <c r="A69696" s="24"/>
      <c r="B69696" s="24"/>
      <c r="C69696" s="24"/>
      <c r="D69696" s="24"/>
      <c r="E69696" s="24"/>
      <c r="F69696" s="24"/>
      <c r="G69696" s="24"/>
      <c r="H69696" s="24"/>
      <c r="I69696" s="24"/>
      <c r="J69696" s="24"/>
      <c r="K69696" s="24"/>
      <c r="L69696" s="24"/>
      <c r="M69696" s="24"/>
      <c r="P69696" s="10"/>
      <c r="R69696" s="10"/>
      <c r="S69696" s="10"/>
      <c r="T69696" s="10"/>
    </row>
    <row r="69697" spans="1:20" ht="16" x14ac:dyDescent="0.2">
      <c r="A69697" s="24"/>
      <c r="B69697" s="24"/>
      <c r="C69697" s="24"/>
      <c r="D69697" s="24"/>
      <c r="E69697" s="24"/>
      <c r="F69697" s="24"/>
      <c r="G69697" s="24"/>
      <c r="H69697" s="24"/>
      <c r="I69697" s="24"/>
      <c r="J69697" s="24"/>
      <c r="K69697" s="24"/>
      <c r="L69697" s="24"/>
      <c r="M69697" s="24"/>
      <c r="P69697" s="10"/>
      <c r="R69697" s="10"/>
      <c r="S69697" s="10"/>
      <c r="T69697" s="10"/>
    </row>
    <row r="69698" spans="1:20" ht="16" x14ac:dyDescent="0.2">
      <c r="A69698" s="24"/>
      <c r="B69698" s="24"/>
      <c r="C69698" s="24"/>
      <c r="D69698" s="24"/>
      <c r="E69698" s="24"/>
      <c r="F69698" s="24"/>
      <c r="G69698" s="24"/>
      <c r="H69698" s="24"/>
      <c r="I69698" s="24"/>
      <c r="J69698" s="24"/>
      <c r="K69698" s="24"/>
      <c r="L69698" s="24"/>
      <c r="M69698" s="24"/>
      <c r="P69698" s="10"/>
      <c r="R69698" s="10"/>
      <c r="S69698" s="10"/>
      <c r="T69698" s="10"/>
    </row>
    <row r="69699" spans="1:20" ht="16" x14ac:dyDescent="0.2">
      <c r="A69699" s="24"/>
      <c r="B69699" s="24"/>
      <c r="C69699" s="24"/>
      <c r="D69699" s="24"/>
      <c r="E69699" s="24"/>
      <c r="F69699" s="24"/>
      <c r="G69699" s="24"/>
      <c r="H69699" s="24"/>
      <c r="I69699" s="24"/>
      <c r="J69699" s="24"/>
      <c r="K69699" s="24"/>
      <c r="L69699" s="24"/>
      <c r="M69699" s="24"/>
      <c r="P69699" s="10"/>
      <c r="R69699" s="10"/>
      <c r="S69699" s="10"/>
      <c r="T69699" s="10"/>
    </row>
    <row r="69700" spans="1:20" ht="16" x14ac:dyDescent="0.2">
      <c r="A69700" s="24"/>
      <c r="B69700" s="24"/>
      <c r="C69700" s="24"/>
      <c r="D69700" s="24"/>
      <c r="E69700" s="24"/>
      <c r="F69700" s="24"/>
      <c r="G69700" s="24"/>
      <c r="H69700" s="24"/>
      <c r="I69700" s="24"/>
      <c r="J69700" s="24"/>
      <c r="K69700" s="24"/>
      <c r="L69700" s="24"/>
      <c r="M69700" s="24"/>
      <c r="P69700" s="10"/>
      <c r="R69700" s="10"/>
      <c r="S69700" s="10"/>
      <c r="T69700" s="10"/>
    </row>
    <row r="69701" spans="1:20" ht="16" x14ac:dyDescent="0.2">
      <c r="A69701" s="24"/>
      <c r="B69701" s="24"/>
      <c r="C69701" s="24"/>
      <c r="D69701" s="24"/>
      <c r="E69701" s="24"/>
      <c r="F69701" s="24"/>
      <c r="G69701" s="24"/>
      <c r="H69701" s="24"/>
      <c r="I69701" s="24"/>
      <c r="J69701" s="24"/>
      <c r="K69701" s="24"/>
      <c r="L69701" s="24"/>
      <c r="M69701" s="24"/>
      <c r="P69701" s="10"/>
      <c r="R69701" s="10"/>
      <c r="S69701" s="10"/>
      <c r="T69701" s="10"/>
    </row>
    <row r="69702" spans="1:20" ht="16" x14ac:dyDescent="0.2">
      <c r="A69702" s="24"/>
      <c r="B69702" s="24"/>
      <c r="C69702" s="24"/>
      <c r="D69702" s="24"/>
      <c r="E69702" s="24"/>
      <c r="F69702" s="24"/>
      <c r="G69702" s="24"/>
      <c r="H69702" s="24"/>
      <c r="I69702" s="24"/>
      <c r="J69702" s="24"/>
      <c r="K69702" s="24"/>
      <c r="L69702" s="24"/>
      <c r="M69702" s="24"/>
      <c r="P69702" s="10"/>
      <c r="R69702" s="10"/>
      <c r="S69702" s="10"/>
      <c r="T69702" s="10"/>
    </row>
    <row r="69703" spans="1:20" ht="16" x14ac:dyDescent="0.2">
      <c r="A69703" s="24"/>
      <c r="B69703" s="24"/>
      <c r="C69703" s="24"/>
      <c r="D69703" s="24"/>
      <c r="E69703" s="24"/>
      <c r="F69703" s="24"/>
      <c r="G69703" s="24"/>
      <c r="H69703" s="24"/>
      <c r="I69703" s="24"/>
      <c r="J69703" s="24"/>
      <c r="K69703" s="24"/>
      <c r="L69703" s="24"/>
      <c r="M69703" s="24"/>
      <c r="P69703" s="10"/>
      <c r="R69703" s="10"/>
      <c r="S69703" s="10"/>
      <c r="T69703" s="10"/>
    </row>
    <row r="69704" spans="1:20" ht="16" x14ac:dyDescent="0.2">
      <c r="A69704" s="24"/>
      <c r="B69704" s="24"/>
      <c r="C69704" s="24"/>
      <c r="D69704" s="24"/>
      <c r="E69704" s="24"/>
      <c r="F69704" s="24"/>
      <c r="G69704" s="24"/>
      <c r="H69704" s="24"/>
      <c r="I69704" s="24"/>
      <c r="J69704" s="24"/>
      <c r="K69704" s="24"/>
      <c r="L69704" s="24"/>
      <c r="M69704" s="24"/>
      <c r="P69704" s="10"/>
      <c r="R69704" s="10"/>
      <c r="S69704" s="10"/>
      <c r="T69704" s="10"/>
    </row>
    <row r="69705" spans="1:20" ht="16" x14ac:dyDescent="0.2">
      <c r="A69705" s="24"/>
      <c r="B69705" s="24"/>
      <c r="C69705" s="24"/>
      <c r="D69705" s="24"/>
      <c r="E69705" s="24"/>
      <c r="F69705" s="24"/>
      <c r="G69705" s="24"/>
      <c r="H69705" s="24"/>
      <c r="I69705" s="24"/>
      <c r="J69705" s="24"/>
      <c r="K69705" s="24"/>
      <c r="L69705" s="24"/>
      <c r="M69705" s="24"/>
      <c r="P69705" s="10"/>
      <c r="R69705" s="10"/>
      <c r="S69705" s="10"/>
      <c r="T69705" s="10"/>
    </row>
    <row r="69706" spans="1:20" ht="16" x14ac:dyDescent="0.2">
      <c r="A69706" s="24"/>
      <c r="B69706" s="24"/>
      <c r="C69706" s="24"/>
      <c r="D69706" s="24"/>
      <c r="E69706" s="24"/>
      <c r="F69706" s="24"/>
      <c r="G69706" s="24"/>
      <c r="H69706" s="24"/>
      <c r="I69706" s="24"/>
      <c r="J69706" s="24"/>
      <c r="K69706" s="24"/>
      <c r="L69706" s="24"/>
      <c r="M69706" s="24"/>
      <c r="P69706" s="10"/>
      <c r="R69706" s="10"/>
      <c r="S69706" s="10"/>
      <c r="T69706" s="10"/>
    </row>
    <row r="69707" spans="1:20" ht="16" x14ac:dyDescent="0.2">
      <c r="A69707" s="24"/>
      <c r="B69707" s="24"/>
      <c r="C69707" s="24"/>
      <c r="D69707" s="24"/>
      <c r="E69707" s="24"/>
      <c r="F69707" s="24"/>
      <c r="G69707" s="24"/>
      <c r="H69707" s="24"/>
      <c r="I69707" s="24"/>
      <c r="J69707" s="24"/>
      <c r="K69707" s="24"/>
      <c r="L69707" s="24"/>
      <c r="M69707" s="24"/>
      <c r="P69707" s="10"/>
      <c r="R69707" s="10"/>
      <c r="S69707" s="10"/>
      <c r="T69707" s="10"/>
    </row>
    <row r="69708" spans="1:20" ht="16" x14ac:dyDescent="0.2">
      <c r="A69708" s="24"/>
      <c r="B69708" s="24"/>
      <c r="C69708" s="24"/>
      <c r="D69708" s="24"/>
      <c r="E69708" s="24"/>
      <c r="F69708" s="24"/>
      <c r="G69708" s="24"/>
      <c r="H69708" s="24"/>
      <c r="I69708" s="24"/>
      <c r="J69708" s="24"/>
      <c r="K69708" s="24"/>
      <c r="L69708" s="24"/>
      <c r="M69708" s="24"/>
      <c r="P69708" s="10"/>
      <c r="R69708" s="10"/>
      <c r="S69708" s="10"/>
      <c r="T69708" s="10"/>
    </row>
    <row r="69709" spans="1:20" ht="16" x14ac:dyDescent="0.2">
      <c r="A69709" s="24"/>
      <c r="B69709" s="24"/>
      <c r="C69709" s="24"/>
      <c r="D69709" s="24"/>
      <c r="E69709" s="24"/>
      <c r="F69709" s="24"/>
      <c r="G69709" s="24"/>
      <c r="H69709" s="24"/>
      <c r="I69709" s="24"/>
      <c r="J69709" s="24"/>
      <c r="K69709" s="24"/>
      <c r="L69709" s="24"/>
      <c r="M69709" s="24"/>
      <c r="P69709" s="10"/>
      <c r="R69709" s="10"/>
      <c r="S69709" s="10"/>
      <c r="T69709" s="10"/>
    </row>
    <row r="69710" spans="1:20" ht="16" x14ac:dyDescent="0.2">
      <c r="A69710" s="24"/>
      <c r="B69710" s="24"/>
      <c r="C69710" s="24"/>
      <c r="D69710" s="24"/>
      <c r="E69710" s="24"/>
      <c r="F69710" s="24"/>
      <c r="G69710" s="24"/>
      <c r="H69710" s="24"/>
      <c r="I69710" s="24"/>
      <c r="J69710" s="24"/>
      <c r="K69710" s="24"/>
      <c r="L69710" s="24"/>
      <c r="M69710" s="24"/>
      <c r="P69710" s="10"/>
      <c r="R69710" s="10"/>
      <c r="S69710" s="10"/>
      <c r="T69710" s="10"/>
    </row>
    <row r="69711" spans="1:20" ht="16" x14ac:dyDescent="0.2">
      <c r="A69711" s="24"/>
      <c r="B69711" s="24"/>
      <c r="C69711" s="24"/>
      <c r="D69711" s="24"/>
      <c r="E69711" s="24"/>
      <c r="F69711" s="24"/>
      <c r="G69711" s="24"/>
      <c r="H69711" s="24"/>
      <c r="I69711" s="24"/>
      <c r="J69711" s="24"/>
      <c r="K69711" s="24"/>
      <c r="L69711" s="24"/>
      <c r="M69711" s="24"/>
      <c r="P69711" s="10"/>
      <c r="R69711" s="10"/>
      <c r="S69711" s="10"/>
      <c r="T69711" s="10"/>
    </row>
    <row r="69712" spans="1:20" ht="16" x14ac:dyDescent="0.2">
      <c r="A69712" s="24"/>
      <c r="B69712" s="24"/>
      <c r="C69712" s="24"/>
      <c r="D69712" s="24"/>
      <c r="E69712" s="24"/>
      <c r="F69712" s="24"/>
      <c r="G69712" s="24"/>
      <c r="H69712" s="24"/>
      <c r="I69712" s="24"/>
      <c r="J69712" s="24"/>
      <c r="K69712" s="24"/>
      <c r="L69712" s="24"/>
      <c r="M69712" s="24"/>
      <c r="P69712" s="10"/>
      <c r="R69712" s="10"/>
      <c r="S69712" s="10"/>
      <c r="T69712" s="10"/>
    </row>
    <row r="69713" spans="1:20" ht="16" x14ac:dyDescent="0.2">
      <c r="A69713" s="24"/>
      <c r="B69713" s="24"/>
      <c r="C69713" s="24"/>
      <c r="D69713" s="24"/>
      <c r="E69713" s="24"/>
      <c r="F69713" s="24"/>
      <c r="G69713" s="24"/>
      <c r="H69713" s="24"/>
      <c r="I69713" s="24"/>
      <c r="J69713" s="24"/>
      <c r="K69713" s="24"/>
      <c r="L69713" s="24"/>
      <c r="M69713" s="24"/>
      <c r="P69713" s="10"/>
      <c r="R69713" s="10"/>
      <c r="S69713" s="10"/>
      <c r="T69713" s="10"/>
    </row>
    <row r="69714" spans="1:20" ht="16" x14ac:dyDescent="0.2">
      <c r="A69714" s="24"/>
      <c r="B69714" s="24"/>
      <c r="C69714" s="24"/>
      <c r="D69714" s="24"/>
      <c r="E69714" s="24"/>
      <c r="F69714" s="24"/>
      <c r="G69714" s="24"/>
      <c r="H69714" s="24"/>
      <c r="I69714" s="24"/>
      <c r="J69714" s="24"/>
      <c r="K69714" s="24"/>
      <c r="L69714" s="24"/>
      <c r="M69714" s="24"/>
      <c r="P69714" s="10"/>
      <c r="R69714" s="10"/>
      <c r="S69714" s="10"/>
      <c r="T69714" s="10"/>
    </row>
    <row r="69715" spans="1:20" ht="16" x14ac:dyDescent="0.2">
      <c r="A69715" s="24"/>
      <c r="B69715" s="24"/>
      <c r="C69715" s="24"/>
      <c r="D69715" s="24"/>
      <c r="E69715" s="24"/>
      <c r="F69715" s="24"/>
      <c r="G69715" s="24"/>
      <c r="H69715" s="24"/>
      <c r="I69715" s="24"/>
      <c r="J69715" s="24"/>
      <c r="K69715" s="24"/>
      <c r="L69715" s="24"/>
      <c r="M69715" s="24"/>
      <c r="P69715" s="10"/>
      <c r="R69715" s="10"/>
      <c r="S69715" s="10"/>
      <c r="T69715" s="10"/>
    </row>
    <row r="69716" spans="1:20" ht="16" x14ac:dyDescent="0.2">
      <c r="A69716" s="24"/>
      <c r="B69716" s="24"/>
      <c r="C69716" s="24"/>
      <c r="D69716" s="24"/>
      <c r="E69716" s="24"/>
      <c r="F69716" s="24"/>
      <c r="G69716" s="24"/>
      <c r="H69716" s="24"/>
      <c r="I69716" s="24"/>
      <c r="J69716" s="24"/>
      <c r="K69716" s="24"/>
      <c r="L69716" s="24"/>
      <c r="M69716" s="24"/>
      <c r="P69716" s="10"/>
      <c r="R69716" s="10"/>
      <c r="S69716" s="10"/>
      <c r="T69716" s="10"/>
    </row>
    <row r="69717" spans="1:20" ht="16" x14ac:dyDescent="0.2">
      <c r="A69717" s="24"/>
      <c r="B69717" s="24"/>
      <c r="C69717" s="24"/>
      <c r="D69717" s="24"/>
      <c r="E69717" s="24"/>
      <c r="F69717" s="24"/>
      <c r="G69717" s="24"/>
      <c r="H69717" s="24"/>
      <c r="I69717" s="24"/>
      <c r="J69717" s="24"/>
      <c r="K69717" s="24"/>
      <c r="L69717" s="24"/>
      <c r="M69717" s="24"/>
      <c r="P69717" s="10"/>
      <c r="R69717" s="10"/>
      <c r="S69717" s="10"/>
      <c r="T69717" s="10"/>
    </row>
    <row r="69718" spans="1:20" ht="16" x14ac:dyDescent="0.2">
      <c r="A69718" s="24"/>
      <c r="B69718" s="24"/>
      <c r="C69718" s="24"/>
      <c r="D69718" s="24"/>
      <c r="E69718" s="24"/>
      <c r="F69718" s="24"/>
      <c r="G69718" s="24"/>
      <c r="H69718" s="24"/>
      <c r="I69718" s="24"/>
      <c r="J69718" s="24"/>
      <c r="K69718" s="24"/>
      <c r="L69718" s="24"/>
      <c r="M69718" s="24"/>
      <c r="P69718" s="10"/>
      <c r="R69718" s="10"/>
      <c r="S69718" s="10"/>
      <c r="T69718" s="10"/>
    </row>
    <row r="69719" spans="1:20" ht="16" x14ac:dyDescent="0.2">
      <c r="A69719" s="24"/>
      <c r="B69719" s="24"/>
      <c r="C69719" s="24"/>
      <c r="D69719" s="24"/>
      <c r="E69719" s="24"/>
      <c r="F69719" s="24"/>
      <c r="G69719" s="24"/>
      <c r="H69719" s="24"/>
      <c r="I69719" s="24"/>
      <c r="J69719" s="24"/>
      <c r="K69719" s="24"/>
      <c r="L69719" s="24"/>
      <c r="M69719" s="24"/>
      <c r="P69719" s="10"/>
      <c r="R69719" s="10"/>
      <c r="S69719" s="10"/>
      <c r="T69719" s="10"/>
    </row>
    <row r="69720" spans="1:20" ht="16" x14ac:dyDescent="0.2">
      <c r="A69720" s="24"/>
      <c r="B69720" s="24"/>
      <c r="C69720" s="24"/>
      <c r="D69720" s="24"/>
      <c r="E69720" s="24"/>
      <c r="F69720" s="24"/>
      <c r="G69720" s="24"/>
      <c r="H69720" s="24"/>
      <c r="I69720" s="24"/>
      <c r="J69720" s="24"/>
      <c r="K69720" s="24"/>
      <c r="L69720" s="24"/>
      <c r="M69720" s="24"/>
      <c r="P69720" s="10"/>
      <c r="R69720" s="10"/>
      <c r="S69720" s="10"/>
      <c r="T69720" s="10"/>
    </row>
    <row r="69721" spans="1:20" ht="16" x14ac:dyDescent="0.2">
      <c r="A69721" s="24"/>
      <c r="B69721" s="24"/>
      <c r="C69721" s="24"/>
      <c r="D69721" s="24"/>
      <c r="E69721" s="24"/>
      <c r="F69721" s="24"/>
      <c r="G69721" s="24"/>
      <c r="H69721" s="24"/>
      <c r="I69721" s="24"/>
      <c r="J69721" s="24"/>
      <c r="K69721" s="24"/>
      <c r="L69721" s="24"/>
      <c r="M69721" s="24"/>
      <c r="P69721" s="10"/>
      <c r="R69721" s="10"/>
      <c r="S69721" s="10"/>
      <c r="T69721" s="10"/>
    </row>
    <row r="69722" spans="1:20" ht="16" x14ac:dyDescent="0.2">
      <c r="A69722" s="24"/>
      <c r="B69722" s="24"/>
      <c r="C69722" s="24"/>
      <c r="D69722" s="24"/>
      <c r="E69722" s="24"/>
      <c r="F69722" s="24"/>
      <c r="G69722" s="24"/>
      <c r="H69722" s="24"/>
      <c r="I69722" s="24"/>
      <c r="J69722" s="24"/>
      <c r="K69722" s="24"/>
      <c r="L69722" s="24"/>
      <c r="M69722" s="24"/>
      <c r="P69722" s="10"/>
      <c r="R69722" s="10"/>
      <c r="S69722" s="10"/>
      <c r="T69722" s="10"/>
    </row>
    <row r="69723" spans="1:20" ht="16" x14ac:dyDescent="0.2">
      <c r="A69723" s="24"/>
      <c r="B69723" s="24"/>
      <c r="C69723" s="24"/>
      <c r="D69723" s="24"/>
      <c r="E69723" s="24"/>
      <c r="F69723" s="24"/>
      <c r="G69723" s="24"/>
      <c r="H69723" s="24"/>
      <c r="I69723" s="24"/>
      <c r="J69723" s="24"/>
      <c r="K69723" s="24"/>
      <c r="L69723" s="24"/>
      <c r="M69723" s="24"/>
      <c r="P69723" s="10"/>
      <c r="R69723" s="10"/>
      <c r="S69723" s="10"/>
      <c r="T69723" s="10"/>
    </row>
    <row r="69724" spans="1:20" ht="16" x14ac:dyDescent="0.2">
      <c r="A69724" s="24"/>
      <c r="B69724" s="24"/>
      <c r="C69724" s="24"/>
      <c r="D69724" s="24"/>
      <c r="E69724" s="24"/>
      <c r="F69724" s="24"/>
      <c r="G69724" s="24"/>
      <c r="H69724" s="24"/>
      <c r="I69724" s="24"/>
      <c r="J69724" s="24"/>
      <c r="K69724" s="24"/>
      <c r="L69724" s="24"/>
      <c r="M69724" s="24"/>
      <c r="P69724" s="10"/>
      <c r="R69724" s="10"/>
      <c r="S69724" s="10"/>
      <c r="T69724" s="10"/>
    </row>
    <row r="69725" spans="1:20" ht="16" x14ac:dyDescent="0.2">
      <c r="A69725" s="24"/>
      <c r="B69725" s="24"/>
      <c r="C69725" s="24"/>
      <c r="D69725" s="24"/>
      <c r="E69725" s="24"/>
      <c r="F69725" s="24"/>
      <c r="G69725" s="24"/>
      <c r="H69725" s="24"/>
      <c r="I69725" s="24"/>
      <c r="J69725" s="24"/>
      <c r="K69725" s="24"/>
      <c r="L69725" s="24"/>
      <c r="M69725" s="24"/>
      <c r="P69725" s="10"/>
      <c r="R69725" s="10"/>
      <c r="S69725" s="10"/>
      <c r="T69725" s="10"/>
    </row>
    <row r="69726" spans="1:20" ht="16" x14ac:dyDescent="0.2">
      <c r="A69726" s="24"/>
      <c r="B69726" s="24"/>
      <c r="C69726" s="24"/>
      <c r="D69726" s="24"/>
      <c r="E69726" s="24"/>
      <c r="F69726" s="24"/>
      <c r="G69726" s="24"/>
      <c r="H69726" s="24"/>
      <c r="I69726" s="24"/>
      <c r="J69726" s="24"/>
      <c r="K69726" s="24"/>
      <c r="L69726" s="24"/>
      <c r="M69726" s="24"/>
      <c r="P69726" s="10"/>
      <c r="R69726" s="10"/>
      <c r="S69726" s="10"/>
      <c r="T69726" s="10"/>
    </row>
    <row r="69727" spans="1:20" ht="16" x14ac:dyDescent="0.2">
      <c r="A69727" s="24"/>
      <c r="B69727" s="24"/>
      <c r="C69727" s="24"/>
      <c r="D69727" s="24"/>
      <c r="E69727" s="24"/>
      <c r="F69727" s="24"/>
      <c r="G69727" s="24"/>
      <c r="H69727" s="24"/>
      <c r="I69727" s="24"/>
      <c r="J69727" s="24"/>
      <c r="K69727" s="24"/>
      <c r="L69727" s="24"/>
      <c r="M69727" s="24"/>
      <c r="P69727" s="10"/>
      <c r="R69727" s="10"/>
      <c r="S69727" s="10"/>
      <c r="T69727" s="10"/>
    </row>
    <row r="69728" spans="1:20" ht="16" x14ac:dyDescent="0.2">
      <c r="A69728" s="24"/>
      <c r="B69728" s="24"/>
      <c r="C69728" s="24"/>
      <c r="D69728" s="24"/>
      <c r="E69728" s="24"/>
      <c r="F69728" s="24"/>
      <c r="G69728" s="24"/>
      <c r="H69728" s="24"/>
      <c r="I69728" s="24"/>
      <c r="J69728" s="24"/>
      <c r="K69728" s="24"/>
      <c r="L69728" s="24"/>
      <c r="M69728" s="24"/>
      <c r="P69728" s="10"/>
      <c r="R69728" s="10"/>
      <c r="S69728" s="10"/>
      <c r="T69728" s="10"/>
    </row>
    <row r="69729" spans="1:20" ht="16" x14ac:dyDescent="0.2">
      <c r="A69729" s="24"/>
      <c r="B69729" s="24"/>
      <c r="C69729" s="24"/>
      <c r="D69729" s="24"/>
      <c r="E69729" s="24"/>
      <c r="F69729" s="24"/>
      <c r="G69729" s="24"/>
      <c r="H69729" s="24"/>
      <c r="I69729" s="24"/>
      <c r="J69729" s="24"/>
      <c r="K69729" s="24"/>
      <c r="L69729" s="24"/>
      <c r="M69729" s="24"/>
      <c r="P69729" s="10"/>
      <c r="R69729" s="10"/>
      <c r="S69729" s="10"/>
      <c r="T69729" s="10"/>
    </row>
    <row r="69730" spans="1:20" ht="16" x14ac:dyDescent="0.2">
      <c r="A69730" s="24"/>
      <c r="B69730" s="24"/>
      <c r="C69730" s="24"/>
      <c r="D69730" s="24"/>
      <c r="E69730" s="24"/>
      <c r="F69730" s="24"/>
      <c r="G69730" s="24"/>
      <c r="H69730" s="24"/>
      <c r="I69730" s="24"/>
      <c r="J69730" s="24"/>
      <c r="K69730" s="24"/>
      <c r="L69730" s="24"/>
      <c r="M69730" s="24"/>
      <c r="P69730" s="10"/>
      <c r="R69730" s="10"/>
      <c r="S69730" s="10"/>
      <c r="T69730" s="10"/>
    </row>
    <row r="69731" spans="1:20" ht="16" x14ac:dyDescent="0.2">
      <c r="A69731" s="24"/>
      <c r="B69731" s="24"/>
      <c r="C69731" s="24"/>
      <c r="D69731" s="24"/>
      <c r="E69731" s="24"/>
      <c r="F69731" s="24"/>
      <c r="G69731" s="24"/>
      <c r="H69731" s="24"/>
      <c r="I69731" s="24"/>
      <c r="J69731" s="24"/>
      <c r="K69731" s="24"/>
      <c r="L69731" s="24"/>
      <c r="M69731" s="24"/>
      <c r="P69731" s="10"/>
      <c r="R69731" s="10"/>
      <c r="S69731" s="10"/>
      <c r="T69731" s="10"/>
    </row>
    <row r="69732" spans="1:20" ht="16" x14ac:dyDescent="0.2">
      <c r="A69732" s="24"/>
      <c r="B69732" s="24"/>
      <c r="C69732" s="24"/>
      <c r="D69732" s="24"/>
      <c r="E69732" s="24"/>
      <c r="F69732" s="24"/>
      <c r="G69732" s="24"/>
      <c r="H69732" s="24"/>
      <c r="I69732" s="24"/>
      <c r="J69732" s="24"/>
      <c r="K69732" s="24"/>
      <c r="L69732" s="24"/>
      <c r="M69732" s="24"/>
      <c r="P69732" s="10"/>
      <c r="R69732" s="10"/>
      <c r="S69732" s="10"/>
      <c r="T69732" s="10"/>
    </row>
    <row r="69733" spans="1:20" ht="16" x14ac:dyDescent="0.2">
      <c r="A69733" s="24"/>
      <c r="B69733" s="24"/>
      <c r="C69733" s="24"/>
      <c r="D69733" s="24"/>
      <c r="E69733" s="24"/>
      <c r="F69733" s="24"/>
      <c r="G69733" s="24"/>
      <c r="H69733" s="24"/>
      <c r="I69733" s="24"/>
      <c r="J69733" s="24"/>
      <c r="K69733" s="24"/>
      <c r="L69733" s="24"/>
      <c r="M69733" s="24"/>
      <c r="P69733" s="10"/>
      <c r="R69733" s="10"/>
      <c r="S69733" s="10"/>
      <c r="T69733" s="10"/>
    </row>
    <row r="69734" spans="1:20" ht="16" x14ac:dyDescent="0.2">
      <c r="A69734" s="24"/>
      <c r="B69734" s="24"/>
      <c r="C69734" s="24"/>
      <c r="D69734" s="24"/>
      <c r="E69734" s="24"/>
      <c r="F69734" s="24"/>
      <c r="G69734" s="24"/>
      <c r="H69734" s="24"/>
      <c r="I69734" s="24"/>
      <c r="J69734" s="24"/>
      <c r="K69734" s="24"/>
      <c r="L69734" s="24"/>
      <c r="M69734" s="24"/>
      <c r="P69734" s="10"/>
      <c r="R69734" s="10"/>
      <c r="S69734" s="10"/>
      <c r="T69734" s="10"/>
    </row>
    <row r="69735" spans="1:20" ht="16" x14ac:dyDescent="0.2">
      <c r="A69735" s="24"/>
      <c r="B69735" s="24"/>
      <c r="C69735" s="24"/>
      <c r="D69735" s="24"/>
      <c r="E69735" s="24"/>
      <c r="F69735" s="24"/>
      <c r="G69735" s="24"/>
      <c r="H69735" s="24"/>
      <c r="I69735" s="24"/>
      <c r="J69735" s="24"/>
      <c r="K69735" s="24"/>
      <c r="L69735" s="24"/>
      <c r="M69735" s="24"/>
      <c r="P69735" s="10"/>
      <c r="R69735" s="10"/>
      <c r="S69735" s="10"/>
      <c r="T69735" s="10"/>
    </row>
    <row r="69736" spans="1:20" ht="16" x14ac:dyDescent="0.2">
      <c r="A69736" s="24"/>
      <c r="B69736" s="24"/>
      <c r="C69736" s="24"/>
      <c r="D69736" s="24"/>
      <c r="E69736" s="24"/>
      <c r="F69736" s="24"/>
      <c r="G69736" s="24"/>
      <c r="H69736" s="24"/>
      <c r="I69736" s="24"/>
      <c r="J69736" s="24"/>
      <c r="K69736" s="24"/>
      <c r="L69736" s="24"/>
      <c r="M69736" s="24"/>
      <c r="P69736" s="10"/>
      <c r="R69736" s="10"/>
      <c r="S69736" s="10"/>
      <c r="T69736" s="10"/>
    </row>
    <row r="69737" spans="1:20" ht="16" x14ac:dyDescent="0.2">
      <c r="A69737" s="24"/>
      <c r="B69737" s="24"/>
      <c r="C69737" s="24"/>
      <c r="D69737" s="24"/>
      <c r="E69737" s="24"/>
      <c r="F69737" s="24"/>
      <c r="G69737" s="24"/>
      <c r="H69737" s="24"/>
      <c r="I69737" s="24"/>
      <c r="J69737" s="24"/>
      <c r="K69737" s="24"/>
      <c r="L69737" s="24"/>
      <c r="M69737" s="24"/>
      <c r="P69737" s="10"/>
      <c r="R69737" s="10"/>
      <c r="S69737" s="10"/>
      <c r="T69737" s="10"/>
    </row>
    <row r="69738" spans="1:20" ht="16" x14ac:dyDescent="0.2">
      <c r="A69738" s="24"/>
      <c r="B69738" s="24"/>
      <c r="C69738" s="24"/>
      <c r="D69738" s="24"/>
      <c r="E69738" s="24"/>
      <c r="F69738" s="24"/>
      <c r="G69738" s="24"/>
      <c r="H69738" s="24"/>
      <c r="I69738" s="24"/>
      <c r="J69738" s="24"/>
      <c r="K69738" s="24"/>
      <c r="L69738" s="24"/>
      <c r="M69738" s="24"/>
      <c r="P69738" s="10"/>
      <c r="R69738" s="10"/>
      <c r="S69738" s="10"/>
      <c r="T69738" s="10"/>
    </row>
    <row r="69739" spans="1:20" ht="16" x14ac:dyDescent="0.2">
      <c r="A69739" s="24"/>
      <c r="B69739" s="24"/>
      <c r="C69739" s="24"/>
      <c r="D69739" s="24"/>
      <c r="E69739" s="24"/>
      <c r="F69739" s="24"/>
      <c r="G69739" s="24"/>
      <c r="H69739" s="24"/>
      <c r="I69739" s="24"/>
      <c r="J69739" s="24"/>
      <c r="K69739" s="24"/>
      <c r="L69739" s="24"/>
      <c r="M69739" s="24"/>
      <c r="P69739" s="10"/>
      <c r="R69739" s="10"/>
      <c r="S69739" s="10"/>
      <c r="T69739" s="10"/>
    </row>
    <row r="69740" spans="1:20" ht="16" x14ac:dyDescent="0.2">
      <c r="A69740" s="24"/>
      <c r="B69740" s="24"/>
      <c r="C69740" s="24"/>
      <c r="D69740" s="24"/>
      <c r="E69740" s="24"/>
      <c r="F69740" s="24"/>
      <c r="G69740" s="24"/>
      <c r="H69740" s="24"/>
      <c r="I69740" s="24"/>
      <c r="J69740" s="24"/>
      <c r="K69740" s="24"/>
      <c r="L69740" s="24"/>
      <c r="M69740" s="24"/>
      <c r="P69740" s="10"/>
      <c r="R69740" s="10"/>
      <c r="S69740" s="10"/>
      <c r="T69740" s="10"/>
    </row>
    <row r="69741" spans="1:20" ht="16" x14ac:dyDescent="0.2">
      <c r="A69741" s="24"/>
      <c r="B69741" s="24"/>
      <c r="C69741" s="24"/>
      <c r="D69741" s="24"/>
      <c r="E69741" s="24"/>
      <c r="F69741" s="24"/>
      <c r="G69741" s="24"/>
      <c r="H69741" s="24"/>
      <c r="I69741" s="24"/>
      <c r="J69741" s="24"/>
      <c r="K69741" s="24"/>
      <c r="L69741" s="24"/>
      <c r="M69741" s="24"/>
      <c r="P69741" s="10"/>
      <c r="R69741" s="10"/>
      <c r="S69741" s="10"/>
      <c r="T69741" s="10"/>
    </row>
    <row r="69742" spans="1:20" ht="16" x14ac:dyDescent="0.2">
      <c r="A69742" s="24"/>
      <c r="B69742" s="24"/>
      <c r="C69742" s="24"/>
      <c r="D69742" s="24"/>
      <c r="E69742" s="24"/>
      <c r="F69742" s="24"/>
      <c r="G69742" s="24"/>
      <c r="H69742" s="24"/>
      <c r="I69742" s="24"/>
      <c r="J69742" s="24"/>
      <c r="K69742" s="24"/>
      <c r="L69742" s="24"/>
      <c r="M69742" s="24"/>
      <c r="P69742" s="10"/>
      <c r="R69742" s="10"/>
      <c r="S69742" s="10"/>
      <c r="T69742" s="10"/>
    </row>
    <row r="69743" spans="1:20" ht="16" x14ac:dyDescent="0.2">
      <c r="A69743" s="24"/>
      <c r="B69743" s="24"/>
      <c r="C69743" s="24"/>
      <c r="D69743" s="24"/>
      <c r="E69743" s="24"/>
      <c r="F69743" s="24"/>
      <c r="G69743" s="24"/>
      <c r="H69743" s="24"/>
      <c r="I69743" s="24"/>
      <c r="J69743" s="24"/>
      <c r="K69743" s="24"/>
      <c r="L69743" s="24"/>
      <c r="M69743" s="24"/>
      <c r="P69743" s="10"/>
      <c r="R69743" s="10"/>
      <c r="S69743" s="10"/>
      <c r="T69743" s="10"/>
    </row>
    <row r="69744" spans="1:20" ht="16" x14ac:dyDescent="0.2">
      <c r="A69744" s="24"/>
      <c r="B69744" s="24"/>
      <c r="C69744" s="24"/>
      <c r="D69744" s="24"/>
      <c r="E69744" s="24"/>
      <c r="F69744" s="24"/>
      <c r="G69744" s="24"/>
      <c r="H69744" s="24"/>
      <c r="I69744" s="24"/>
      <c r="J69744" s="24"/>
      <c r="K69744" s="24"/>
      <c r="L69744" s="24"/>
      <c r="M69744" s="24"/>
      <c r="P69744" s="10"/>
      <c r="R69744" s="10"/>
      <c r="S69744" s="10"/>
      <c r="T69744" s="10"/>
    </row>
    <row r="69745" spans="1:20" ht="16" x14ac:dyDescent="0.2">
      <c r="A69745" s="24"/>
      <c r="B69745" s="24"/>
      <c r="C69745" s="24"/>
      <c r="D69745" s="24"/>
      <c r="E69745" s="24"/>
      <c r="F69745" s="24"/>
      <c r="G69745" s="24"/>
      <c r="H69745" s="24"/>
      <c r="I69745" s="24"/>
      <c r="J69745" s="24"/>
      <c r="K69745" s="24"/>
      <c r="L69745" s="24"/>
      <c r="M69745" s="24"/>
      <c r="P69745" s="10"/>
      <c r="R69745" s="10"/>
      <c r="S69745" s="10"/>
      <c r="T69745" s="10"/>
    </row>
    <row r="69746" spans="1:20" ht="16" x14ac:dyDescent="0.2">
      <c r="A69746" s="24"/>
      <c r="B69746" s="24"/>
      <c r="C69746" s="24"/>
      <c r="D69746" s="24"/>
      <c r="E69746" s="24"/>
      <c r="F69746" s="24"/>
      <c r="G69746" s="24"/>
      <c r="H69746" s="24"/>
      <c r="I69746" s="24"/>
      <c r="J69746" s="24"/>
      <c r="K69746" s="24"/>
      <c r="L69746" s="24"/>
      <c r="M69746" s="24"/>
      <c r="P69746" s="10"/>
      <c r="R69746" s="10"/>
      <c r="S69746" s="10"/>
      <c r="T69746" s="10"/>
    </row>
    <row r="69747" spans="1:20" ht="16" x14ac:dyDescent="0.2">
      <c r="A69747" s="24"/>
      <c r="B69747" s="24"/>
      <c r="C69747" s="24"/>
      <c r="D69747" s="24"/>
      <c r="E69747" s="24"/>
      <c r="F69747" s="24"/>
      <c r="G69747" s="24"/>
      <c r="H69747" s="24"/>
      <c r="I69747" s="24"/>
      <c r="J69747" s="24"/>
      <c r="K69747" s="24"/>
      <c r="L69747" s="24"/>
      <c r="M69747" s="24"/>
      <c r="P69747" s="10"/>
      <c r="R69747" s="10"/>
      <c r="S69747" s="10"/>
      <c r="T69747" s="10"/>
    </row>
    <row r="69748" spans="1:20" ht="16" x14ac:dyDescent="0.2">
      <c r="A69748" s="24"/>
      <c r="B69748" s="24"/>
      <c r="C69748" s="24"/>
      <c r="D69748" s="24"/>
      <c r="E69748" s="24"/>
      <c r="F69748" s="24"/>
      <c r="G69748" s="24"/>
      <c r="H69748" s="24"/>
      <c r="I69748" s="24"/>
      <c r="J69748" s="24"/>
      <c r="K69748" s="24"/>
      <c r="L69748" s="24"/>
      <c r="M69748" s="24"/>
      <c r="P69748" s="10"/>
      <c r="R69748" s="10"/>
      <c r="S69748" s="10"/>
      <c r="T69748" s="10"/>
    </row>
    <row r="69749" spans="1:20" ht="16" x14ac:dyDescent="0.2">
      <c r="A69749" s="24"/>
      <c r="B69749" s="24"/>
      <c r="C69749" s="24"/>
      <c r="D69749" s="24"/>
      <c r="E69749" s="24"/>
      <c r="F69749" s="24"/>
      <c r="G69749" s="24"/>
      <c r="H69749" s="24"/>
      <c r="I69749" s="24"/>
      <c r="J69749" s="24"/>
      <c r="K69749" s="24"/>
      <c r="L69749" s="24"/>
      <c r="M69749" s="24"/>
      <c r="P69749" s="10"/>
      <c r="R69749" s="10"/>
      <c r="S69749" s="10"/>
      <c r="T69749" s="10"/>
    </row>
    <row r="69750" spans="1:20" ht="16" x14ac:dyDescent="0.2">
      <c r="A69750" s="24"/>
      <c r="B69750" s="24"/>
      <c r="C69750" s="24"/>
      <c r="D69750" s="24"/>
      <c r="E69750" s="24"/>
      <c r="F69750" s="24"/>
      <c r="G69750" s="24"/>
      <c r="H69750" s="24"/>
      <c r="I69750" s="24"/>
      <c r="J69750" s="24"/>
      <c r="K69750" s="24"/>
      <c r="L69750" s="24"/>
      <c r="M69750" s="24"/>
      <c r="P69750" s="10"/>
      <c r="R69750" s="10"/>
      <c r="S69750" s="10"/>
      <c r="T69750" s="10"/>
    </row>
    <row r="69751" spans="1:20" ht="16" x14ac:dyDescent="0.2">
      <c r="A69751" s="24"/>
      <c r="B69751" s="24"/>
      <c r="C69751" s="24"/>
      <c r="D69751" s="24"/>
      <c r="E69751" s="24"/>
      <c r="F69751" s="24"/>
      <c r="G69751" s="24"/>
      <c r="H69751" s="24"/>
      <c r="I69751" s="24"/>
      <c r="J69751" s="24"/>
      <c r="K69751" s="24"/>
      <c r="L69751" s="24"/>
      <c r="M69751" s="24"/>
      <c r="P69751" s="10"/>
      <c r="R69751" s="10"/>
      <c r="S69751" s="10"/>
      <c r="T69751" s="10"/>
    </row>
    <row r="69752" spans="1:20" ht="16" x14ac:dyDescent="0.2">
      <c r="A69752" s="24"/>
      <c r="B69752" s="24"/>
      <c r="C69752" s="24"/>
      <c r="D69752" s="24"/>
      <c r="E69752" s="24"/>
      <c r="F69752" s="24"/>
      <c r="G69752" s="24"/>
      <c r="H69752" s="24"/>
      <c r="I69752" s="24"/>
      <c r="J69752" s="24"/>
      <c r="K69752" s="24"/>
      <c r="L69752" s="24"/>
      <c r="M69752" s="24"/>
      <c r="P69752" s="10"/>
      <c r="R69752" s="10"/>
      <c r="S69752" s="10"/>
      <c r="T69752" s="10"/>
    </row>
    <row r="69753" spans="1:20" ht="16" x14ac:dyDescent="0.2">
      <c r="A69753" s="24"/>
      <c r="B69753" s="24"/>
      <c r="C69753" s="24"/>
      <c r="D69753" s="24"/>
      <c r="E69753" s="24"/>
      <c r="F69753" s="24"/>
      <c r="G69753" s="24"/>
      <c r="H69753" s="24"/>
      <c r="I69753" s="24"/>
      <c r="J69753" s="24"/>
      <c r="K69753" s="24"/>
      <c r="L69753" s="24"/>
      <c r="M69753" s="24"/>
      <c r="P69753" s="10"/>
      <c r="R69753" s="10"/>
      <c r="S69753" s="10"/>
      <c r="T69753" s="10"/>
    </row>
    <row r="69754" spans="1:20" ht="16" x14ac:dyDescent="0.2">
      <c r="A69754" s="24"/>
      <c r="B69754" s="24"/>
      <c r="C69754" s="24"/>
      <c r="D69754" s="24"/>
      <c r="E69754" s="24"/>
      <c r="F69754" s="24"/>
      <c r="G69754" s="24"/>
      <c r="H69754" s="24"/>
      <c r="I69754" s="24"/>
      <c r="J69754" s="24"/>
      <c r="K69754" s="24"/>
      <c r="L69754" s="24"/>
      <c r="M69754" s="24"/>
      <c r="P69754" s="10"/>
      <c r="R69754" s="10"/>
      <c r="S69754" s="10"/>
      <c r="T69754" s="10"/>
    </row>
    <row r="69755" spans="1:20" ht="16" x14ac:dyDescent="0.2">
      <c r="A69755" s="24"/>
      <c r="B69755" s="24"/>
      <c r="C69755" s="24"/>
      <c r="D69755" s="24"/>
      <c r="E69755" s="24"/>
      <c r="F69755" s="24"/>
      <c r="G69755" s="24"/>
      <c r="H69755" s="24"/>
      <c r="I69755" s="24"/>
      <c r="J69755" s="24"/>
      <c r="K69755" s="24"/>
      <c r="L69755" s="24"/>
      <c r="M69755" s="24"/>
      <c r="P69755" s="10"/>
      <c r="R69755" s="10"/>
      <c r="S69755" s="10"/>
      <c r="T69755" s="10"/>
    </row>
    <row r="69756" spans="1:20" ht="16" x14ac:dyDescent="0.2">
      <c r="A69756" s="24"/>
      <c r="B69756" s="24"/>
      <c r="C69756" s="24"/>
      <c r="D69756" s="24"/>
      <c r="E69756" s="24"/>
      <c r="F69756" s="24"/>
      <c r="G69756" s="24"/>
      <c r="H69756" s="24"/>
      <c r="I69756" s="24"/>
      <c r="J69756" s="24"/>
      <c r="K69756" s="24"/>
      <c r="L69756" s="24"/>
      <c r="M69756" s="24"/>
      <c r="P69756" s="10"/>
      <c r="R69756" s="10"/>
      <c r="S69756" s="10"/>
      <c r="T69756" s="10"/>
    </row>
    <row r="69757" spans="1:20" ht="16" x14ac:dyDescent="0.2">
      <c r="A69757" s="24"/>
      <c r="B69757" s="24"/>
      <c r="C69757" s="24"/>
      <c r="D69757" s="24"/>
      <c r="E69757" s="24"/>
      <c r="F69757" s="24"/>
      <c r="G69757" s="24"/>
      <c r="H69757" s="24"/>
      <c r="I69757" s="24"/>
      <c r="J69757" s="24"/>
      <c r="K69757" s="24"/>
      <c r="L69757" s="24"/>
      <c r="M69757" s="24"/>
      <c r="P69757" s="10"/>
      <c r="R69757" s="10"/>
      <c r="S69757" s="10"/>
      <c r="T69757" s="10"/>
    </row>
    <row r="69758" spans="1:20" ht="16" x14ac:dyDescent="0.2">
      <c r="A69758" s="24"/>
      <c r="B69758" s="24"/>
      <c r="C69758" s="24"/>
      <c r="D69758" s="24"/>
      <c r="E69758" s="24"/>
      <c r="F69758" s="24"/>
      <c r="G69758" s="24"/>
      <c r="H69758" s="24"/>
      <c r="I69758" s="24"/>
      <c r="J69758" s="24"/>
      <c r="K69758" s="24"/>
      <c r="L69758" s="24"/>
      <c r="M69758" s="24"/>
      <c r="P69758" s="10"/>
      <c r="R69758" s="10"/>
      <c r="S69758" s="10"/>
      <c r="T69758" s="10"/>
    </row>
    <row r="69759" spans="1:20" ht="16" x14ac:dyDescent="0.2">
      <c r="A69759" s="24"/>
      <c r="B69759" s="24"/>
      <c r="C69759" s="24"/>
      <c r="D69759" s="24"/>
      <c r="E69759" s="24"/>
      <c r="F69759" s="24"/>
      <c r="G69759" s="24"/>
      <c r="H69759" s="24"/>
      <c r="I69759" s="24"/>
      <c r="J69759" s="24"/>
      <c r="K69759" s="24"/>
      <c r="L69759" s="24"/>
      <c r="M69759" s="24"/>
      <c r="P69759" s="10"/>
      <c r="R69759" s="10"/>
      <c r="S69759" s="10"/>
      <c r="T69759" s="10"/>
    </row>
    <row r="69760" spans="1:20" ht="16" x14ac:dyDescent="0.2">
      <c r="A69760" s="24"/>
      <c r="B69760" s="24"/>
      <c r="C69760" s="24"/>
      <c r="D69760" s="24"/>
      <c r="E69760" s="24"/>
      <c r="F69760" s="24"/>
      <c r="G69760" s="24"/>
      <c r="H69760" s="24"/>
      <c r="I69760" s="24"/>
      <c r="J69760" s="24"/>
      <c r="K69760" s="24"/>
      <c r="L69760" s="24"/>
      <c r="M69760" s="24"/>
      <c r="P69760" s="10"/>
      <c r="R69760" s="10"/>
      <c r="S69760" s="10"/>
      <c r="T69760" s="10"/>
    </row>
    <row r="69761" spans="1:20" ht="16" x14ac:dyDescent="0.2">
      <c r="A69761" s="24"/>
      <c r="B69761" s="24"/>
      <c r="C69761" s="24"/>
      <c r="D69761" s="24"/>
      <c r="E69761" s="24"/>
      <c r="F69761" s="24"/>
      <c r="G69761" s="24"/>
      <c r="H69761" s="24"/>
      <c r="I69761" s="24"/>
      <c r="J69761" s="24"/>
      <c r="K69761" s="24"/>
      <c r="L69761" s="24"/>
      <c r="M69761" s="24"/>
      <c r="P69761" s="10"/>
      <c r="R69761" s="10"/>
      <c r="S69761" s="10"/>
      <c r="T69761" s="10"/>
    </row>
    <row r="69762" spans="1:20" ht="16" x14ac:dyDescent="0.2">
      <c r="A69762" s="24"/>
      <c r="B69762" s="24"/>
      <c r="C69762" s="24"/>
      <c r="D69762" s="24"/>
      <c r="E69762" s="24"/>
      <c r="F69762" s="24"/>
      <c r="G69762" s="24"/>
      <c r="H69762" s="24"/>
      <c r="I69762" s="24"/>
      <c r="J69762" s="24"/>
      <c r="K69762" s="24"/>
      <c r="L69762" s="24"/>
      <c r="M69762" s="24"/>
      <c r="P69762" s="10"/>
      <c r="R69762" s="10"/>
      <c r="S69762" s="10"/>
      <c r="T69762" s="10"/>
    </row>
    <row r="69763" spans="1:20" ht="16" x14ac:dyDescent="0.2">
      <c r="A69763" s="24"/>
      <c r="B69763" s="24"/>
      <c r="C69763" s="24"/>
      <c r="D69763" s="24"/>
      <c r="E69763" s="24"/>
      <c r="F69763" s="24"/>
      <c r="G69763" s="24"/>
      <c r="H69763" s="24"/>
      <c r="I69763" s="24"/>
      <c r="J69763" s="24"/>
      <c r="K69763" s="24"/>
      <c r="L69763" s="24"/>
      <c r="M69763" s="24"/>
      <c r="P69763" s="10"/>
      <c r="R69763" s="10"/>
      <c r="S69763" s="10"/>
      <c r="T69763" s="10"/>
    </row>
    <row r="69764" spans="1:20" ht="16" x14ac:dyDescent="0.2">
      <c r="A69764" s="24"/>
      <c r="B69764" s="24"/>
      <c r="C69764" s="24"/>
      <c r="D69764" s="24"/>
      <c r="E69764" s="24"/>
      <c r="F69764" s="24"/>
      <c r="G69764" s="24"/>
      <c r="H69764" s="24"/>
      <c r="I69764" s="24"/>
      <c r="J69764" s="24"/>
      <c r="K69764" s="24"/>
      <c r="L69764" s="24"/>
      <c r="M69764" s="24"/>
      <c r="P69764" s="10"/>
      <c r="R69764" s="10"/>
      <c r="S69764" s="10"/>
      <c r="T69764" s="10"/>
    </row>
    <row r="69765" spans="1:20" ht="16" x14ac:dyDescent="0.2">
      <c r="A69765" s="24"/>
      <c r="B69765" s="24"/>
      <c r="C69765" s="24"/>
      <c r="D69765" s="24"/>
      <c r="E69765" s="24"/>
      <c r="F69765" s="24"/>
      <c r="G69765" s="24"/>
      <c r="H69765" s="24"/>
      <c r="I69765" s="24"/>
      <c r="J69765" s="24"/>
      <c r="K69765" s="24"/>
      <c r="L69765" s="24"/>
      <c r="M69765" s="24"/>
      <c r="P69765" s="10"/>
      <c r="R69765" s="10"/>
      <c r="S69765" s="10"/>
      <c r="T69765" s="10"/>
    </row>
    <row r="69766" spans="1:20" ht="16" x14ac:dyDescent="0.2">
      <c r="A69766" s="24"/>
      <c r="B69766" s="24"/>
      <c r="C69766" s="24"/>
      <c r="D69766" s="24"/>
      <c r="E69766" s="24"/>
      <c r="F69766" s="24"/>
      <c r="G69766" s="24"/>
      <c r="H69766" s="24"/>
      <c r="I69766" s="24"/>
      <c r="J69766" s="24"/>
      <c r="K69766" s="24"/>
      <c r="L69766" s="24"/>
      <c r="M69766" s="24"/>
      <c r="P69766" s="10"/>
      <c r="R69766" s="10"/>
      <c r="S69766" s="10"/>
      <c r="T69766" s="10"/>
    </row>
    <row r="69767" spans="1:20" ht="16" x14ac:dyDescent="0.2">
      <c r="A69767" s="24"/>
      <c r="B69767" s="24"/>
      <c r="C69767" s="24"/>
      <c r="D69767" s="24"/>
      <c r="E69767" s="24"/>
      <c r="F69767" s="24"/>
      <c r="G69767" s="24"/>
      <c r="H69767" s="24"/>
      <c r="I69767" s="24"/>
      <c r="J69767" s="24"/>
      <c r="K69767" s="24"/>
      <c r="L69767" s="24"/>
      <c r="M69767" s="24"/>
      <c r="P69767" s="10"/>
      <c r="R69767" s="10"/>
      <c r="S69767" s="10"/>
      <c r="T69767" s="10"/>
    </row>
    <row r="69768" spans="1:20" ht="16" x14ac:dyDescent="0.2">
      <c r="A69768" s="24"/>
      <c r="B69768" s="24"/>
      <c r="C69768" s="24"/>
      <c r="D69768" s="24"/>
      <c r="E69768" s="24"/>
      <c r="F69768" s="24"/>
      <c r="G69768" s="24"/>
      <c r="H69768" s="24"/>
      <c r="I69768" s="24"/>
      <c r="J69768" s="24"/>
      <c r="K69768" s="24"/>
      <c r="L69768" s="24"/>
      <c r="M69768" s="24"/>
      <c r="P69768" s="10"/>
      <c r="R69768" s="10"/>
      <c r="S69768" s="10"/>
      <c r="T69768" s="10"/>
    </row>
    <row r="69769" spans="1:20" ht="16" x14ac:dyDescent="0.2">
      <c r="A69769" s="24"/>
      <c r="B69769" s="24"/>
      <c r="C69769" s="24"/>
      <c r="D69769" s="24"/>
      <c r="E69769" s="24"/>
      <c r="F69769" s="24"/>
      <c r="G69769" s="24"/>
      <c r="H69769" s="24"/>
      <c r="I69769" s="24"/>
      <c r="J69769" s="24"/>
      <c r="K69769" s="24"/>
      <c r="L69769" s="24"/>
      <c r="M69769" s="24"/>
      <c r="P69769" s="10"/>
      <c r="R69769" s="10"/>
      <c r="S69769" s="10"/>
      <c r="T69769" s="10"/>
    </row>
    <row r="69770" spans="1:20" ht="16" x14ac:dyDescent="0.2">
      <c r="A69770" s="24"/>
      <c r="B69770" s="24"/>
      <c r="C69770" s="24"/>
      <c r="D69770" s="24"/>
      <c r="E69770" s="24"/>
      <c r="F69770" s="24"/>
      <c r="G69770" s="24"/>
      <c r="H69770" s="24"/>
      <c r="I69770" s="24"/>
      <c r="J69770" s="24"/>
      <c r="K69770" s="24"/>
      <c r="L69770" s="24"/>
      <c r="M69770" s="24"/>
      <c r="P69770" s="10"/>
      <c r="R69770" s="10"/>
      <c r="S69770" s="10"/>
      <c r="T69770" s="10"/>
    </row>
    <row r="69771" spans="1:20" ht="16" x14ac:dyDescent="0.2">
      <c r="A69771" s="24"/>
      <c r="B69771" s="24"/>
      <c r="C69771" s="24"/>
      <c r="D69771" s="24"/>
      <c r="E69771" s="24"/>
      <c r="F69771" s="24"/>
      <c r="G69771" s="24"/>
      <c r="H69771" s="24"/>
      <c r="I69771" s="24"/>
      <c r="J69771" s="24"/>
      <c r="K69771" s="24"/>
      <c r="L69771" s="24"/>
      <c r="M69771" s="24"/>
      <c r="P69771" s="10"/>
      <c r="R69771" s="10"/>
      <c r="S69771" s="10"/>
      <c r="T69771" s="10"/>
    </row>
    <row r="69772" spans="1:20" ht="16" x14ac:dyDescent="0.2">
      <c r="A69772" s="24"/>
      <c r="B69772" s="24"/>
      <c r="C69772" s="24"/>
      <c r="D69772" s="24"/>
      <c r="E69772" s="24"/>
      <c r="F69772" s="24"/>
      <c r="G69772" s="24"/>
      <c r="H69772" s="24"/>
      <c r="I69772" s="24"/>
      <c r="J69772" s="24"/>
      <c r="K69772" s="24"/>
      <c r="L69772" s="24"/>
      <c r="M69772" s="24"/>
      <c r="P69772" s="10"/>
      <c r="R69772" s="10"/>
      <c r="S69772" s="10"/>
      <c r="T69772" s="10"/>
    </row>
    <row r="69773" spans="1:20" ht="16" x14ac:dyDescent="0.2">
      <c r="A69773" s="24"/>
      <c r="B69773" s="24"/>
      <c r="C69773" s="24"/>
      <c r="D69773" s="24"/>
      <c r="E69773" s="24"/>
      <c r="F69773" s="24"/>
      <c r="G69773" s="24"/>
      <c r="H69773" s="24"/>
      <c r="I69773" s="24"/>
      <c r="J69773" s="24"/>
      <c r="K69773" s="24"/>
      <c r="L69773" s="24"/>
      <c r="M69773" s="24"/>
      <c r="P69773" s="10"/>
      <c r="R69773" s="10"/>
      <c r="S69773" s="10"/>
      <c r="T69773" s="10"/>
    </row>
    <row r="69774" spans="1:20" ht="16" x14ac:dyDescent="0.2">
      <c r="A69774" s="24"/>
      <c r="B69774" s="24"/>
      <c r="C69774" s="24"/>
      <c r="D69774" s="24"/>
      <c r="E69774" s="24"/>
      <c r="F69774" s="24"/>
      <c r="G69774" s="24"/>
      <c r="H69774" s="24"/>
      <c r="I69774" s="24"/>
      <c r="J69774" s="24"/>
      <c r="K69774" s="24"/>
      <c r="L69774" s="24"/>
      <c r="M69774" s="24"/>
      <c r="P69774" s="10"/>
      <c r="R69774" s="10"/>
      <c r="S69774" s="10"/>
      <c r="T69774" s="10"/>
    </row>
    <row r="69775" spans="1:20" ht="16" x14ac:dyDescent="0.2">
      <c r="A69775" s="24"/>
      <c r="B69775" s="24"/>
      <c r="C69775" s="24"/>
      <c r="D69775" s="24"/>
      <c r="E69775" s="24"/>
      <c r="F69775" s="24"/>
      <c r="G69775" s="24"/>
      <c r="H69775" s="24"/>
      <c r="I69775" s="24"/>
      <c r="J69775" s="24"/>
      <c r="K69775" s="24"/>
      <c r="L69775" s="24"/>
      <c r="M69775" s="24"/>
      <c r="P69775" s="10"/>
      <c r="R69775" s="10"/>
      <c r="S69775" s="10"/>
      <c r="T69775" s="10"/>
    </row>
    <row r="69776" spans="1:20" ht="16" x14ac:dyDescent="0.2">
      <c r="A69776" s="24"/>
      <c r="B69776" s="24"/>
      <c r="C69776" s="24"/>
      <c r="D69776" s="24"/>
      <c r="E69776" s="24"/>
      <c r="F69776" s="24"/>
      <c r="G69776" s="24"/>
      <c r="H69776" s="24"/>
      <c r="I69776" s="24"/>
      <c r="J69776" s="24"/>
      <c r="K69776" s="24"/>
      <c r="L69776" s="24"/>
      <c r="M69776" s="24"/>
      <c r="P69776" s="10"/>
      <c r="R69776" s="10"/>
      <c r="S69776" s="10"/>
      <c r="T69776" s="10"/>
    </row>
    <row r="69777" spans="1:20" ht="16" x14ac:dyDescent="0.2">
      <c r="A69777" s="24"/>
      <c r="B69777" s="24"/>
      <c r="C69777" s="24"/>
      <c r="D69777" s="24"/>
      <c r="E69777" s="24"/>
      <c r="F69777" s="24"/>
      <c r="G69777" s="24"/>
      <c r="H69777" s="24"/>
      <c r="I69777" s="24"/>
      <c r="J69777" s="24"/>
      <c r="K69777" s="24"/>
      <c r="L69777" s="24"/>
      <c r="M69777" s="24"/>
      <c r="P69777" s="10"/>
      <c r="R69777" s="10"/>
      <c r="S69777" s="10"/>
      <c r="T69777" s="10"/>
    </row>
    <row r="69778" spans="1:20" ht="16" x14ac:dyDescent="0.2">
      <c r="A69778" s="24"/>
      <c r="B69778" s="24"/>
      <c r="C69778" s="24"/>
      <c r="D69778" s="24"/>
      <c r="E69778" s="24"/>
      <c r="F69778" s="24"/>
      <c r="G69778" s="24"/>
      <c r="H69778" s="24"/>
      <c r="I69778" s="24"/>
      <c r="J69778" s="24"/>
      <c r="K69778" s="24"/>
      <c r="L69778" s="24"/>
      <c r="M69778" s="24"/>
      <c r="P69778" s="10"/>
      <c r="R69778" s="10"/>
      <c r="S69778" s="10"/>
      <c r="T69778" s="10"/>
    </row>
    <row r="69779" spans="1:20" ht="16" x14ac:dyDescent="0.2">
      <c r="A69779" s="24"/>
      <c r="B69779" s="24"/>
      <c r="C69779" s="24"/>
      <c r="D69779" s="24"/>
      <c r="E69779" s="24"/>
      <c r="F69779" s="24"/>
      <c r="G69779" s="24"/>
      <c r="H69779" s="24"/>
      <c r="I69779" s="24"/>
      <c r="J69779" s="24"/>
      <c r="K69779" s="24"/>
      <c r="L69779" s="24"/>
      <c r="M69779" s="24"/>
      <c r="P69779" s="10"/>
      <c r="R69779" s="10"/>
      <c r="S69779" s="10"/>
      <c r="T69779" s="10"/>
    </row>
    <row r="69780" spans="1:20" ht="16" x14ac:dyDescent="0.2">
      <c r="A69780" s="24"/>
      <c r="B69780" s="24"/>
      <c r="C69780" s="24"/>
      <c r="D69780" s="24"/>
      <c r="E69780" s="24"/>
      <c r="F69780" s="24"/>
      <c r="G69780" s="24"/>
      <c r="H69780" s="24"/>
      <c r="I69780" s="24"/>
      <c r="J69780" s="24"/>
      <c r="K69780" s="24"/>
      <c r="L69780" s="24"/>
      <c r="M69780" s="24"/>
      <c r="P69780" s="10"/>
      <c r="R69780" s="10"/>
      <c r="S69780" s="10"/>
      <c r="T69780" s="10"/>
    </row>
    <row r="69781" spans="1:20" ht="16" x14ac:dyDescent="0.2">
      <c r="A69781" s="24"/>
      <c r="B69781" s="24"/>
      <c r="C69781" s="24"/>
      <c r="D69781" s="24"/>
      <c r="E69781" s="24"/>
      <c r="F69781" s="24"/>
      <c r="G69781" s="24"/>
      <c r="H69781" s="24"/>
      <c r="I69781" s="24"/>
      <c r="J69781" s="24"/>
      <c r="K69781" s="24"/>
      <c r="L69781" s="24"/>
      <c r="M69781" s="24"/>
      <c r="P69781" s="10"/>
      <c r="R69781" s="10"/>
      <c r="S69781" s="10"/>
      <c r="T69781" s="10"/>
    </row>
    <row r="69782" spans="1:20" ht="16" x14ac:dyDescent="0.2">
      <c r="A69782" s="24"/>
      <c r="B69782" s="24"/>
      <c r="C69782" s="24"/>
      <c r="D69782" s="24"/>
      <c r="E69782" s="24"/>
      <c r="F69782" s="24"/>
      <c r="G69782" s="24"/>
      <c r="H69782" s="24"/>
      <c r="I69782" s="24"/>
      <c r="J69782" s="24"/>
      <c r="K69782" s="24"/>
      <c r="L69782" s="24"/>
      <c r="M69782" s="24"/>
      <c r="P69782" s="10"/>
      <c r="R69782" s="10"/>
      <c r="S69782" s="10"/>
      <c r="T69782" s="10"/>
    </row>
    <row r="69783" spans="1:20" ht="16" x14ac:dyDescent="0.2">
      <c r="A69783" s="24"/>
      <c r="B69783" s="24"/>
      <c r="C69783" s="24"/>
      <c r="D69783" s="24"/>
      <c r="E69783" s="24"/>
      <c r="F69783" s="24"/>
      <c r="G69783" s="24"/>
      <c r="H69783" s="24"/>
      <c r="I69783" s="24"/>
      <c r="J69783" s="24"/>
      <c r="K69783" s="24"/>
      <c r="L69783" s="24"/>
      <c r="M69783" s="24"/>
      <c r="P69783" s="10"/>
      <c r="R69783" s="10"/>
      <c r="S69783" s="10"/>
      <c r="T69783" s="10"/>
    </row>
    <row r="69784" spans="1:20" ht="16" x14ac:dyDescent="0.2">
      <c r="A69784" s="24"/>
      <c r="B69784" s="24"/>
      <c r="C69784" s="24"/>
      <c r="D69784" s="24"/>
      <c r="E69784" s="24"/>
      <c r="F69784" s="24"/>
      <c r="G69784" s="24"/>
      <c r="H69784" s="24"/>
      <c r="I69784" s="24"/>
      <c r="J69784" s="24"/>
      <c r="K69784" s="24"/>
      <c r="L69784" s="24"/>
      <c r="M69784" s="24"/>
      <c r="P69784" s="10"/>
      <c r="R69784" s="10"/>
      <c r="S69784" s="10"/>
      <c r="T69784" s="10"/>
    </row>
    <row r="69785" spans="1:20" ht="16" x14ac:dyDescent="0.2">
      <c r="A69785" s="24"/>
      <c r="B69785" s="24"/>
      <c r="C69785" s="24"/>
      <c r="D69785" s="24"/>
      <c r="E69785" s="24"/>
      <c r="F69785" s="24"/>
      <c r="G69785" s="24"/>
      <c r="H69785" s="24"/>
      <c r="I69785" s="24"/>
      <c r="J69785" s="24"/>
      <c r="K69785" s="24"/>
      <c r="L69785" s="24"/>
      <c r="M69785" s="24"/>
      <c r="P69785" s="10"/>
      <c r="R69785" s="10"/>
      <c r="S69785" s="10"/>
      <c r="T69785" s="10"/>
    </row>
    <row r="69786" spans="1:20" ht="16" x14ac:dyDescent="0.2">
      <c r="A69786" s="24"/>
      <c r="B69786" s="24"/>
      <c r="C69786" s="24"/>
      <c r="D69786" s="24"/>
      <c r="E69786" s="24"/>
      <c r="F69786" s="24"/>
      <c r="G69786" s="24"/>
      <c r="H69786" s="24"/>
      <c r="I69786" s="24"/>
      <c r="J69786" s="24"/>
      <c r="K69786" s="24"/>
      <c r="L69786" s="24"/>
      <c r="M69786" s="24"/>
      <c r="P69786" s="10"/>
      <c r="R69786" s="10"/>
      <c r="S69786" s="10"/>
      <c r="T69786" s="10"/>
    </row>
    <row r="69787" spans="1:20" ht="16" x14ac:dyDescent="0.2">
      <c r="A69787" s="24"/>
      <c r="B69787" s="24"/>
      <c r="C69787" s="24"/>
      <c r="D69787" s="24"/>
      <c r="E69787" s="24"/>
      <c r="F69787" s="24"/>
      <c r="G69787" s="24"/>
      <c r="H69787" s="24"/>
      <c r="I69787" s="24"/>
      <c r="J69787" s="24"/>
      <c r="K69787" s="24"/>
      <c r="L69787" s="24"/>
      <c r="M69787" s="24"/>
      <c r="P69787" s="10"/>
      <c r="R69787" s="10"/>
      <c r="S69787" s="10"/>
      <c r="T69787" s="10"/>
    </row>
    <row r="69788" spans="1:20" ht="16" x14ac:dyDescent="0.2">
      <c r="A69788" s="24"/>
      <c r="B69788" s="24"/>
      <c r="C69788" s="24"/>
      <c r="D69788" s="24"/>
      <c r="E69788" s="24"/>
      <c r="F69788" s="24"/>
      <c r="G69788" s="24"/>
      <c r="H69788" s="24"/>
      <c r="I69788" s="24"/>
      <c r="J69788" s="24"/>
      <c r="K69788" s="24"/>
      <c r="L69788" s="24"/>
      <c r="M69788" s="24"/>
      <c r="P69788" s="10"/>
      <c r="R69788" s="10"/>
      <c r="S69788" s="10"/>
      <c r="T69788" s="10"/>
    </row>
    <row r="69789" spans="1:20" ht="16" x14ac:dyDescent="0.2">
      <c r="A69789" s="24"/>
      <c r="B69789" s="24"/>
      <c r="C69789" s="24"/>
      <c r="D69789" s="24"/>
      <c r="E69789" s="24"/>
      <c r="F69789" s="24"/>
      <c r="G69789" s="24"/>
      <c r="H69789" s="24"/>
      <c r="I69789" s="24"/>
      <c r="J69789" s="24"/>
      <c r="K69789" s="24"/>
      <c r="L69789" s="24"/>
      <c r="M69789" s="24"/>
      <c r="P69789" s="10"/>
      <c r="R69789" s="10"/>
      <c r="S69789" s="10"/>
      <c r="T69789" s="10"/>
    </row>
    <row r="69790" spans="1:20" ht="16" x14ac:dyDescent="0.2">
      <c r="A69790" s="24"/>
      <c r="B69790" s="24"/>
      <c r="C69790" s="24"/>
      <c r="D69790" s="24"/>
      <c r="E69790" s="24"/>
      <c r="F69790" s="24"/>
      <c r="G69790" s="24"/>
      <c r="H69790" s="24"/>
      <c r="I69790" s="24"/>
      <c r="J69790" s="24"/>
      <c r="K69790" s="24"/>
      <c r="L69790" s="24"/>
      <c r="M69790" s="24"/>
      <c r="P69790" s="10"/>
      <c r="R69790" s="10"/>
      <c r="S69790" s="10"/>
      <c r="T69790" s="10"/>
    </row>
    <row r="69791" spans="1:20" ht="16" x14ac:dyDescent="0.2">
      <c r="A69791" s="24"/>
      <c r="B69791" s="24"/>
      <c r="C69791" s="24"/>
      <c r="D69791" s="24"/>
      <c r="E69791" s="24"/>
      <c r="F69791" s="24"/>
      <c r="G69791" s="24"/>
      <c r="H69791" s="24"/>
      <c r="I69791" s="24"/>
      <c r="J69791" s="24"/>
      <c r="K69791" s="24"/>
      <c r="L69791" s="24"/>
      <c r="M69791" s="24"/>
      <c r="P69791" s="10"/>
      <c r="R69791" s="10"/>
      <c r="S69791" s="10"/>
      <c r="T69791" s="10"/>
    </row>
    <row r="69792" spans="1:20" ht="16" x14ac:dyDescent="0.2">
      <c r="A69792" s="24"/>
      <c r="B69792" s="24"/>
      <c r="C69792" s="24"/>
      <c r="D69792" s="24"/>
      <c r="E69792" s="24"/>
      <c r="F69792" s="24"/>
      <c r="G69792" s="24"/>
      <c r="H69792" s="24"/>
      <c r="I69792" s="24"/>
      <c r="J69792" s="24"/>
      <c r="K69792" s="24"/>
      <c r="L69792" s="24"/>
      <c r="M69792" s="24"/>
      <c r="P69792" s="10"/>
      <c r="R69792" s="10"/>
      <c r="S69792" s="10"/>
      <c r="T69792" s="10"/>
    </row>
    <row r="69793" spans="1:20" ht="16" x14ac:dyDescent="0.2">
      <c r="A69793" s="24"/>
      <c r="B69793" s="24"/>
      <c r="C69793" s="24"/>
      <c r="D69793" s="24"/>
      <c r="E69793" s="24"/>
      <c r="F69793" s="24"/>
      <c r="G69793" s="24"/>
      <c r="H69793" s="24"/>
      <c r="I69793" s="24"/>
      <c r="J69793" s="24"/>
      <c r="K69793" s="24"/>
      <c r="L69793" s="24"/>
      <c r="M69793" s="24"/>
      <c r="P69793" s="10"/>
      <c r="R69793" s="10"/>
      <c r="S69793" s="10"/>
      <c r="T69793" s="10"/>
    </row>
    <row r="69794" spans="1:20" ht="16" x14ac:dyDescent="0.2">
      <c r="A69794" s="24"/>
      <c r="B69794" s="24"/>
      <c r="C69794" s="24"/>
      <c r="D69794" s="24"/>
      <c r="E69794" s="24"/>
      <c r="F69794" s="24"/>
      <c r="G69794" s="24"/>
      <c r="H69794" s="24"/>
      <c r="I69794" s="24"/>
      <c r="J69794" s="24"/>
      <c r="K69794" s="24"/>
      <c r="L69794" s="24"/>
      <c r="M69794" s="24"/>
      <c r="P69794" s="10"/>
      <c r="R69794" s="10"/>
      <c r="S69794" s="10"/>
      <c r="T69794" s="10"/>
    </row>
    <row r="69795" spans="1:20" ht="16" x14ac:dyDescent="0.2">
      <c r="A69795" s="24"/>
      <c r="B69795" s="24"/>
      <c r="C69795" s="24"/>
      <c r="D69795" s="24"/>
      <c r="E69795" s="24"/>
      <c r="F69795" s="24"/>
      <c r="G69795" s="24"/>
      <c r="H69795" s="24"/>
      <c r="I69795" s="24"/>
      <c r="J69795" s="24"/>
      <c r="K69795" s="24"/>
      <c r="L69795" s="24"/>
      <c r="M69795" s="24"/>
      <c r="P69795" s="10"/>
      <c r="R69795" s="10"/>
      <c r="S69795" s="10"/>
      <c r="T69795" s="10"/>
    </row>
    <row r="69796" spans="1:20" ht="16" x14ac:dyDescent="0.2">
      <c r="A69796" s="24"/>
      <c r="B69796" s="24"/>
      <c r="C69796" s="24"/>
      <c r="D69796" s="24"/>
      <c r="E69796" s="24"/>
      <c r="F69796" s="24"/>
      <c r="G69796" s="24"/>
      <c r="H69796" s="24"/>
      <c r="I69796" s="24"/>
      <c r="J69796" s="24"/>
      <c r="K69796" s="24"/>
      <c r="L69796" s="24"/>
      <c r="M69796" s="24"/>
      <c r="P69796" s="10"/>
      <c r="R69796" s="10"/>
      <c r="S69796" s="10"/>
      <c r="T69796" s="10"/>
    </row>
    <row r="69797" spans="1:20" ht="16" x14ac:dyDescent="0.2">
      <c r="A69797" s="24"/>
      <c r="B69797" s="24"/>
      <c r="C69797" s="24"/>
      <c r="D69797" s="24"/>
      <c r="E69797" s="24"/>
      <c r="F69797" s="24"/>
      <c r="G69797" s="24"/>
      <c r="H69797" s="24"/>
      <c r="I69797" s="24"/>
      <c r="J69797" s="24"/>
      <c r="K69797" s="24"/>
      <c r="L69797" s="24"/>
      <c r="M69797" s="24"/>
      <c r="P69797" s="10"/>
      <c r="R69797" s="10"/>
      <c r="S69797" s="10"/>
      <c r="T69797" s="10"/>
    </row>
    <row r="69798" spans="1:20" ht="16" x14ac:dyDescent="0.2">
      <c r="A69798" s="24"/>
      <c r="B69798" s="24"/>
      <c r="C69798" s="24"/>
      <c r="D69798" s="24"/>
      <c r="E69798" s="24"/>
      <c r="F69798" s="24"/>
      <c r="G69798" s="24"/>
      <c r="H69798" s="24"/>
      <c r="I69798" s="24"/>
      <c r="J69798" s="24"/>
      <c r="K69798" s="24"/>
      <c r="L69798" s="24"/>
      <c r="M69798" s="24"/>
      <c r="P69798" s="10"/>
      <c r="R69798" s="10"/>
      <c r="S69798" s="10"/>
      <c r="T69798" s="10"/>
    </row>
    <row r="69799" spans="1:20" ht="16" x14ac:dyDescent="0.2">
      <c r="A69799" s="24"/>
      <c r="B69799" s="24"/>
      <c r="C69799" s="24"/>
      <c r="D69799" s="24"/>
      <c r="E69799" s="24"/>
      <c r="F69799" s="24"/>
      <c r="G69799" s="24"/>
      <c r="H69799" s="24"/>
      <c r="I69799" s="24"/>
      <c r="J69799" s="24"/>
      <c r="K69799" s="24"/>
      <c r="L69799" s="24"/>
      <c r="M69799" s="24"/>
      <c r="P69799" s="10"/>
      <c r="R69799" s="10"/>
      <c r="S69799" s="10"/>
      <c r="T69799" s="10"/>
    </row>
    <row r="69800" spans="1:20" ht="16" x14ac:dyDescent="0.2">
      <c r="A69800" s="24"/>
      <c r="B69800" s="24"/>
      <c r="C69800" s="24"/>
      <c r="D69800" s="24"/>
      <c r="E69800" s="24"/>
      <c r="F69800" s="24"/>
      <c r="G69800" s="24"/>
      <c r="H69800" s="24"/>
      <c r="I69800" s="24"/>
      <c r="J69800" s="24"/>
      <c r="K69800" s="24"/>
      <c r="L69800" s="24"/>
      <c r="M69800" s="24"/>
      <c r="P69800" s="10"/>
      <c r="R69800" s="10"/>
      <c r="S69800" s="10"/>
      <c r="T69800" s="10"/>
    </row>
    <row r="69801" spans="1:20" ht="16" x14ac:dyDescent="0.2">
      <c r="A69801" s="24"/>
      <c r="B69801" s="24"/>
      <c r="C69801" s="24"/>
      <c r="D69801" s="24"/>
      <c r="E69801" s="24"/>
      <c r="F69801" s="24"/>
      <c r="G69801" s="24"/>
      <c r="H69801" s="24"/>
      <c r="I69801" s="24"/>
      <c r="J69801" s="24"/>
      <c r="K69801" s="24"/>
      <c r="L69801" s="24"/>
      <c r="M69801" s="24"/>
      <c r="P69801" s="10"/>
      <c r="R69801" s="10"/>
      <c r="S69801" s="10"/>
      <c r="T69801" s="10"/>
    </row>
    <row r="69802" spans="1:20" ht="16" x14ac:dyDescent="0.2">
      <c r="A69802" s="24"/>
      <c r="B69802" s="24"/>
      <c r="C69802" s="24"/>
      <c r="D69802" s="24"/>
      <c r="E69802" s="24"/>
      <c r="F69802" s="24"/>
      <c r="G69802" s="24"/>
      <c r="H69802" s="24"/>
      <c r="I69802" s="24"/>
      <c r="J69802" s="24"/>
      <c r="K69802" s="24"/>
      <c r="L69802" s="24"/>
      <c r="M69802" s="24"/>
      <c r="P69802" s="10"/>
      <c r="R69802" s="10"/>
      <c r="S69802" s="10"/>
      <c r="T69802" s="10"/>
    </row>
    <row r="69803" spans="1:20" ht="16" x14ac:dyDescent="0.2">
      <c r="A69803" s="24"/>
      <c r="B69803" s="24"/>
      <c r="C69803" s="24"/>
      <c r="D69803" s="24"/>
      <c r="E69803" s="24"/>
      <c r="F69803" s="24"/>
      <c r="G69803" s="24"/>
      <c r="H69803" s="24"/>
      <c r="I69803" s="24"/>
      <c r="J69803" s="24"/>
      <c r="K69803" s="24"/>
      <c r="L69803" s="24"/>
      <c r="M69803" s="24"/>
      <c r="P69803" s="10"/>
      <c r="R69803" s="10"/>
      <c r="S69803" s="10"/>
      <c r="T69803" s="10"/>
    </row>
    <row r="69804" spans="1:20" ht="16" x14ac:dyDescent="0.2">
      <c r="A69804" s="24"/>
      <c r="B69804" s="24"/>
      <c r="C69804" s="24"/>
      <c r="D69804" s="24"/>
      <c r="E69804" s="24"/>
      <c r="F69804" s="24"/>
      <c r="G69804" s="24"/>
      <c r="H69804" s="24"/>
      <c r="I69804" s="24"/>
      <c r="J69804" s="24"/>
      <c r="K69804" s="24"/>
      <c r="L69804" s="24"/>
      <c r="M69804" s="24"/>
      <c r="P69804" s="10"/>
      <c r="R69804" s="10"/>
      <c r="S69804" s="10"/>
      <c r="T69804" s="10"/>
    </row>
    <row r="69805" spans="1:20" ht="16" x14ac:dyDescent="0.2">
      <c r="A69805" s="24"/>
      <c r="B69805" s="24"/>
      <c r="C69805" s="24"/>
      <c r="D69805" s="24"/>
      <c r="E69805" s="24"/>
      <c r="F69805" s="24"/>
      <c r="G69805" s="24"/>
      <c r="H69805" s="24"/>
      <c r="I69805" s="24"/>
      <c r="J69805" s="24"/>
      <c r="K69805" s="24"/>
      <c r="L69805" s="24"/>
      <c r="M69805" s="24"/>
      <c r="P69805" s="10"/>
      <c r="R69805" s="10"/>
      <c r="S69805" s="10"/>
      <c r="T69805" s="10"/>
    </row>
    <row r="69806" spans="1:20" ht="16" x14ac:dyDescent="0.2">
      <c r="A69806" s="24"/>
      <c r="B69806" s="24"/>
      <c r="C69806" s="24"/>
      <c r="D69806" s="24"/>
      <c r="E69806" s="24"/>
      <c r="F69806" s="24"/>
      <c r="G69806" s="24"/>
      <c r="H69806" s="24"/>
      <c r="I69806" s="24"/>
      <c r="J69806" s="24"/>
      <c r="K69806" s="24"/>
      <c r="L69806" s="24"/>
      <c r="M69806" s="24"/>
      <c r="P69806" s="10"/>
      <c r="R69806" s="10"/>
      <c r="S69806" s="10"/>
      <c r="T69806" s="10"/>
    </row>
    <row r="69807" spans="1:20" ht="16" x14ac:dyDescent="0.2">
      <c r="A69807" s="24"/>
      <c r="B69807" s="24"/>
      <c r="C69807" s="24"/>
      <c r="D69807" s="24"/>
      <c r="E69807" s="24"/>
      <c r="F69807" s="24"/>
      <c r="G69807" s="24"/>
      <c r="H69807" s="24"/>
      <c r="I69807" s="24"/>
      <c r="J69807" s="24"/>
      <c r="K69807" s="24"/>
      <c r="L69807" s="24"/>
      <c r="M69807" s="24"/>
      <c r="P69807" s="10"/>
      <c r="R69807" s="10"/>
      <c r="S69807" s="10"/>
      <c r="T69807" s="10"/>
    </row>
    <row r="69808" spans="1:20" ht="16" x14ac:dyDescent="0.2">
      <c r="A69808" s="24"/>
      <c r="B69808" s="24"/>
      <c r="C69808" s="24"/>
      <c r="D69808" s="24"/>
      <c r="E69808" s="24"/>
      <c r="F69808" s="24"/>
      <c r="G69808" s="24"/>
      <c r="H69808" s="24"/>
      <c r="I69808" s="24"/>
      <c r="J69808" s="24"/>
      <c r="K69808" s="24"/>
      <c r="L69808" s="24"/>
      <c r="M69808" s="24"/>
      <c r="P69808" s="10"/>
      <c r="R69808" s="10"/>
      <c r="S69808" s="10"/>
      <c r="T69808" s="10"/>
    </row>
    <row r="69809" spans="1:20" ht="16" x14ac:dyDescent="0.2">
      <c r="A69809" s="24"/>
      <c r="B69809" s="24"/>
      <c r="C69809" s="24"/>
      <c r="D69809" s="24"/>
      <c r="E69809" s="24"/>
      <c r="F69809" s="24"/>
      <c r="G69809" s="24"/>
      <c r="H69809" s="24"/>
      <c r="I69809" s="24"/>
      <c r="J69809" s="24"/>
      <c r="K69809" s="24"/>
      <c r="L69809" s="24"/>
      <c r="M69809" s="24"/>
      <c r="P69809" s="10"/>
      <c r="R69809" s="10"/>
      <c r="S69809" s="10"/>
      <c r="T69809" s="10"/>
    </row>
    <row r="69810" spans="1:20" ht="16" x14ac:dyDescent="0.2">
      <c r="A69810" s="24"/>
      <c r="B69810" s="24"/>
      <c r="C69810" s="24"/>
      <c r="D69810" s="24"/>
      <c r="E69810" s="24"/>
      <c r="F69810" s="24"/>
      <c r="G69810" s="24"/>
      <c r="H69810" s="24"/>
      <c r="I69810" s="24"/>
      <c r="J69810" s="24"/>
      <c r="K69810" s="24"/>
      <c r="L69810" s="24"/>
      <c r="M69810" s="24"/>
      <c r="P69810" s="10"/>
      <c r="R69810" s="10"/>
      <c r="S69810" s="10"/>
      <c r="T69810" s="10"/>
    </row>
    <row r="69811" spans="1:20" ht="16" x14ac:dyDescent="0.2">
      <c r="A69811" s="24"/>
      <c r="B69811" s="24"/>
      <c r="C69811" s="24"/>
      <c r="D69811" s="24"/>
      <c r="E69811" s="24"/>
      <c r="F69811" s="24"/>
      <c r="G69811" s="24"/>
      <c r="H69811" s="24"/>
      <c r="I69811" s="24"/>
      <c r="J69811" s="24"/>
      <c r="K69811" s="24"/>
      <c r="L69811" s="24"/>
      <c r="M69811" s="24"/>
      <c r="P69811" s="10"/>
      <c r="R69811" s="10"/>
      <c r="S69811" s="10"/>
      <c r="T69811" s="10"/>
    </row>
    <row r="69812" spans="1:20" ht="16" x14ac:dyDescent="0.2">
      <c r="A69812" s="24"/>
      <c r="B69812" s="24"/>
      <c r="C69812" s="24"/>
      <c r="D69812" s="24"/>
      <c r="E69812" s="24"/>
      <c r="F69812" s="24"/>
      <c r="G69812" s="24"/>
      <c r="H69812" s="24"/>
      <c r="I69812" s="24"/>
      <c r="J69812" s="24"/>
      <c r="K69812" s="24"/>
      <c r="L69812" s="24"/>
      <c r="M69812" s="24"/>
      <c r="P69812" s="10"/>
      <c r="R69812" s="10"/>
      <c r="S69812" s="10"/>
      <c r="T69812" s="10"/>
    </row>
    <row r="69813" spans="1:20" ht="16" x14ac:dyDescent="0.2">
      <c r="A69813" s="24"/>
      <c r="B69813" s="24"/>
      <c r="C69813" s="24"/>
      <c r="D69813" s="24"/>
      <c r="E69813" s="24"/>
      <c r="F69813" s="24"/>
      <c r="G69813" s="24"/>
      <c r="H69813" s="24"/>
      <c r="I69813" s="24"/>
      <c r="J69813" s="24"/>
      <c r="K69813" s="24"/>
      <c r="L69813" s="24"/>
      <c r="M69813" s="24"/>
      <c r="P69813" s="10"/>
      <c r="R69813" s="10"/>
      <c r="S69813" s="10"/>
      <c r="T69813" s="10"/>
    </row>
    <row r="69814" spans="1:20" ht="16" x14ac:dyDescent="0.2">
      <c r="A69814" s="24"/>
      <c r="B69814" s="24"/>
      <c r="C69814" s="24"/>
      <c r="D69814" s="24"/>
      <c r="E69814" s="24"/>
      <c r="F69814" s="24"/>
      <c r="G69814" s="24"/>
      <c r="H69814" s="24"/>
      <c r="I69814" s="24"/>
      <c r="J69814" s="24"/>
      <c r="K69814" s="24"/>
      <c r="L69814" s="24"/>
      <c r="M69814" s="24"/>
      <c r="P69814" s="10"/>
      <c r="R69814" s="10"/>
      <c r="S69814" s="10"/>
      <c r="T69814" s="10"/>
    </row>
    <row r="69815" spans="1:20" ht="16" x14ac:dyDescent="0.2">
      <c r="A69815" s="24"/>
      <c r="B69815" s="24"/>
      <c r="C69815" s="24"/>
      <c r="D69815" s="24"/>
      <c r="E69815" s="24"/>
      <c r="F69815" s="24"/>
      <c r="G69815" s="24"/>
      <c r="H69815" s="24"/>
      <c r="I69815" s="24"/>
      <c r="J69815" s="24"/>
      <c r="K69815" s="24"/>
      <c r="L69815" s="24"/>
      <c r="M69815" s="24"/>
      <c r="P69815" s="10"/>
      <c r="R69815" s="10"/>
      <c r="S69815" s="10"/>
      <c r="T69815" s="10"/>
    </row>
    <row r="69816" spans="1:20" ht="16" x14ac:dyDescent="0.2">
      <c r="A69816" s="24"/>
      <c r="B69816" s="24"/>
      <c r="C69816" s="24"/>
      <c r="D69816" s="24"/>
      <c r="E69816" s="24"/>
      <c r="F69816" s="24"/>
      <c r="G69816" s="24"/>
      <c r="H69816" s="24"/>
      <c r="I69816" s="24"/>
      <c r="J69816" s="24"/>
      <c r="K69816" s="24"/>
      <c r="L69816" s="24"/>
      <c r="M69816" s="24"/>
      <c r="P69816" s="10"/>
      <c r="R69816" s="10"/>
      <c r="S69816" s="10"/>
      <c r="T69816" s="10"/>
    </row>
    <row r="69817" spans="1:20" ht="16" x14ac:dyDescent="0.2">
      <c r="A69817" s="24"/>
      <c r="B69817" s="24"/>
      <c r="C69817" s="24"/>
      <c r="D69817" s="24"/>
      <c r="E69817" s="24"/>
      <c r="F69817" s="24"/>
      <c r="G69817" s="24"/>
      <c r="H69817" s="24"/>
      <c r="I69817" s="24"/>
      <c r="J69817" s="24"/>
      <c r="K69817" s="24"/>
      <c r="L69817" s="24"/>
      <c r="M69817" s="24"/>
      <c r="P69817" s="10"/>
      <c r="R69817" s="10"/>
      <c r="S69817" s="10"/>
      <c r="T69817" s="10"/>
    </row>
    <row r="69818" spans="1:20" ht="16" x14ac:dyDescent="0.2">
      <c r="A69818" s="24"/>
      <c r="B69818" s="24"/>
      <c r="C69818" s="24"/>
      <c r="D69818" s="24"/>
      <c r="E69818" s="24"/>
      <c r="F69818" s="24"/>
      <c r="G69818" s="24"/>
      <c r="H69818" s="24"/>
      <c r="I69818" s="24"/>
      <c r="J69818" s="24"/>
      <c r="K69818" s="24"/>
      <c r="L69818" s="24"/>
      <c r="M69818" s="24"/>
      <c r="P69818" s="10"/>
      <c r="R69818" s="10"/>
      <c r="S69818" s="10"/>
      <c r="T69818" s="10"/>
    </row>
    <row r="69819" spans="1:20" ht="16" x14ac:dyDescent="0.2">
      <c r="A69819" s="24"/>
      <c r="B69819" s="24"/>
      <c r="C69819" s="24"/>
      <c r="D69819" s="24"/>
      <c r="E69819" s="24"/>
      <c r="F69819" s="24"/>
      <c r="G69819" s="24"/>
      <c r="H69819" s="24"/>
      <c r="I69819" s="24"/>
      <c r="J69819" s="24"/>
      <c r="K69819" s="24"/>
      <c r="L69819" s="24"/>
      <c r="M69819" s="24"/>
      <c r="P69819" s="10"/>
      <c r="R69819" s="10"/>
      <c r="S69819" s="10"/>
      <c r="T69819" s="10"/>
    </row>
    <row r="69820" spans="1:20" ht="16" x14ac:dyDescent="0.2">
      <c r="A69820" s="24"/>
      <c r="B69820" s="24"/>
      <c r="C69820" s="24"/>
      <c r="D69820" s="24"/>
      <c r="E69820" s="24"/>
      <c r="F69820" s="24"/>
      <c r="G69820" s="24"/>
      <c r="H69820" s="24"/>
      <c r="I69820" s="24"/>
      <c r="J69820" s="24"/>
      <c r="K69820" s="24"/>
      <c r="L69820" s="24"/>
      <c r="M69820" s="24"/>
      <c r="P69820" s="10"/>
      <c r="R69820" s="10"/>
      <c r="S69820" s="10"/>
      <c r="T69820" s="10"/>
    </row>
    <row r="69821" spans="1:20" ht="16" x14ac:dyDescent="0.2">
      <c r="A69821" s="24"/>
      <c r="B69821" s="24"/>
      <c r="C69821" s="24"/>
      <c r="D69821" s="24"/>
      <c r="E69821" s="24"/>
      <c r="F69821" s="24"/>
      <c r="G69821" s="24"/>
      <c r="H69821" s="24"/>
      <c r="I69821" s="24"/>
      <c r="J69821" s="24"/>
      <c r="K69821" s="24"/>
      <c r="L69821" s="24"/>
      <c r="M69821" s="24"/>
      <c r="P69821" s="10"/>
      <c r="R69821" s="10"/>
      <c r="S69821" s="10"/>
      <c r="T69821" s="10"/>
    </row>
    <row r="69822" spans="1:20" ht="16" x14ac:dyDescent="0.2">
      <c r="A69822" s="24"/>
      <c r="B69822" s="24"/>
      <c r="C69822" s="24"/>
      <c r="D69822" s="24"/>
      <c r="E69822" s="24"/>
      <c r="F69822" s="24"/>
      <c r="G69822" s="24"/>
      <c r="H69822" s="24"/>
      <c r="I69822" s="24"/>
      <c r="J69822" s="24"/>
      <c r="K69822" s="24"/>
      <c r="L69822" s="24"/>
      <c r="M69822" s="24"/>
      <c r="P69822" s="10"/>
      <c r="R69822" s="10"/>
      <c r="S69822" s="10"/>
      <c r="T69822" s="10"/>
    </row>
    <row r="69823" spans="1:20" ht="16" x14ac:dyDescent="0.2">
      <c r="A69823" s="24"/>
      <c r="B69823" s="24"/>
      <c r="C69823" s="24"/>
      <c r="D69823" s="24"/>
      <c r="E69823" s="24"/>
      <c r="F69823" s="24"/>
      <c r="G69823" s="24"/>
      <c r="H69823" s="24"/>
      <c r="I69823" s="24"/>
      <c r="J69823" s="24"/>
      <c r="K69823" s="24"/>
      <c r="L69823" s="24"/>
      <c r="M69823" s="24"/>
      <c r="P69823" s="10"/>
      <c r="R69823" s="10"/>
      <c r="S69823" s="10"/>
      <c r="T69823" s="10"/>
    </row>
    <row r="69824" spans="1:20" ht="16" x14ac:dyDescent="0.2">
      <c r="A69824" s="24"/>
      <c r="B69824" s="24"/>
      <c r="C69824" s="24"/>
      <c r="D69824" s="24"/>
      <c r="E69824" s="24"/>
      <c r="F69824" s="24"/>
      <c r="G69824" s="24"/>
      <c r="H69824" s="24"/>
      <c r="I69824" s="24"/>
      <c r="J69824" s="24"/>
      <c r="K69824" s="24"/>
      <c r="L69824" s="24"/>
      <c r="M69824" s="24"/>
      <c r="P69824" s="10"/>
      <c r="R69824" s="10"/>
      <c r="S69824" s="10"/>
      <c r="T69824" s="10"/>
    </row>
    <row r="69825" spans="1:20" ht="16" x14ac:dyDescent="0.2">
      <c r="A69825" s="24"/>
      <c r="B69825" s="24"/>
      <c r="C69825" s="24"/>
      <c r="D69825" s="24"/>
      <c r="E69825" s="24"/>
      <c r="F69825" s="24"/>
      <c r="G69825" s="24"/>
      <c r="H69825" s="24"/>
      <c r="I69825" s="24"/>
      <c r="J69825" s="24"/>
      <c r="K69825" s="24"/>
      <c r="L69825" s="24"/>
      <c r="M69825" s="24"/>
      <c r="P69825" s="10"/>
      <c r="R69825" s="10"/>
      <c r="S69825" s="10"/>
      <c r="T69825" s="10"/>
    </row>
    <row r="69826" spans="1:20" ht="16" x14ac:dyDescent="0.2">
      <c r="A69826" s="24"/>
      <c r="B69826" s="24"/>
      <c r="C69826" s="24"/>
      <c r="D69826" s="24"/>
      <c r="E69826" s="24"/>
      <c r="F69826" s="24"/>
      <c r="G69826" s="24"/>
      <c r="H69826" s="24"/>
      <c r="I69826" s="24"/>
      <c r="J69826" s="24"/>
      <c r="K69826" s="24"/>
      <c r="L69826" s="24"/>
      <c r="M69826" s="24"/>
      <c r="P69826" s="10"/>
      <c r="R69826" s="10"/>
      <c r="S69826" s="10"/>
      <c r="T69826" s="10"/>
    </row>
    <row r="69827" spans="1:20" ht="16" x14ac:dyDescent="0.2">
      <c r="A69827" s="24"/>
      <c r="B69827" s="24"/>
      <c r="C69827" s="24"/>
      <c r="D69827" s="24"/>
      <c r="E69827" s="24"/>
      <c r="F69827" s="24"/>
      <c r="G69827" s="24"/>
      <c r="H69827" s="24"/>
      <c r="I69827" s="24"/>
      <c r="J69827" s="24"/>
      <c r="K69827" s="24"/>
      <c r="L69827" s="24"/>
      <c r="M69827" s="24"/>
      <c r="P69827" s="10"/>
      <c r="R69827" s="10"/>
      <c r="S69827" s="10"/>
      <c r="T69827" s="10"/>
    </row>
    <row r="69828" spans="1:20" ht="16" x14ac:dyDescent="0.2">
      <c r="A69828" s="24"/>
      <c r="B69828" s="24"/>
      <c r="C69828" s="24"/>
      <c r="D69828" s="24"/>
      <c r="E69828" s="24"/>
      <c r="F69828" s="24"/>
      <c r="G69828" s="24"/>
      <c r="H69828" s="24"/>
      <c r="I69828" s="24"/>
      <c r="J69828" s="24"/>
      <c r="K69828" s="24"/>
      <c r="L69828" s="24"/>
      <c r="M69828" s="24"/>
      <c r="P69828" s="10"/>
      <c r="R69828" s="10"/>
      <c r="S69828" s="10"/>
      <c r="T69828" s="10"/>
    </row>
    <row r="69829" spans="1:20" ht="16" x14ac:dyDescent="0.2">
      <c r="A69829" s="24"/>
      <c r="B69829" s="24"/>
      <c r="C69829" s="24"/>
      <c r="D69829" s="24"/>
      <c r="E69829" s="24"/>
      <c r="F69829" s="24"/>
      <c r="G69829" s="24"/>
      <c r="H69829" s="24"/>
      <c r="I69829" s="24"/>
      <c r="J69829" s="24"/>
      <c r="K69829" s="24"/>
      <c r="L69829" s="24"/>
      <c r="M69829" s="24"/>
      <c r="P69829" s="10"/>
      <c r="R69829" s="10"/>
      <c r="S69829" s="10"/>
      <c r="T69829" s="10"/>
    </row>
    <row r="69830" spans="1:20" ht="16" x14ac:dyDescent="0.2">
      <c r="A69830" s="24"/>
      <c r="B69830" s="24"/>
      <c r="C69830" s="24"/>
      <c r="D69830" s="24"/>
      <c r="E69830" s="24"/>
      <c r="F69830" s="24"/>
      <c r="G69830" s="24"/>
      <c r="H69830" s="24"/>
      <c r="I69830" s="24"/>
      <c r="J69830" s="24"/>
      <c r="K69830" s="24"/>
      <c r="L69830" s="24"/>
      <c r="M69830" s="24"/>
      <c r="P69830" s="10"/>
      <c r="R69830" s="10"/>
      <c r="S69830" s="10"/>
      <c r="T69830" s="10"/>
    </row>
    <row r="69831" spans="1:20" ht="16" x14ac:dyDescent="0.2">
      <c r="A69831" s="24"/>
      <c r="B69831" s="24"/>
      <c r="C69831" s="24"/>
      <c r="D69831" s="24"/>
      <c r="E69831" s="24"/>
      <c r="F69831" s="24"/>
      <c r="G69831" s="24"/>
      <c r="H69831" s="24"/>
      <c r="I69831" s="24"/>
      <c r="J69831" s="24"/>
      <c r="K69831" s="24"/>
      <c r="L69831" s="24"/>
      <c r="M69831" s="24"/>
      <c r="P69831" s="10"/>
      <c r="R69831" s="10"/>
      <c r="S69831" s="10"/>
      <c r="T69831" s="10"/>
    </row>
    <row r="69832" spans="1:20" ht="16" x14ac:dyDescent="0.2">
      <c r="A69832" s="24"/>
      <c r="B69832" s="24"/>
      <c r="C69832" s="24"/>
      <c r="D69832" s="24"/>
      <c r="E69832" s="24"/>
      <c r="F69832" s="24"/>
      <c r="G69832" s="24"/>
      <c r="H69832" s="24"/>
      <c r="I69832" s="24"/>
      <c r="J69832" s="24"/>
      <c r="K69832" s="24"/>
      <c r="L69832" s="24"/>
      <c r="M69832" s="24"/>
      <c r="P69832" s="10"/>
      <c r="R69832" s="10"/>
      <c r="S69832" s="10"/>
      <c r="T69832" s="10"/>
    </row>
    <row r="69833" spans="1:20" ht="16" x14ac:dyDescent="0.2">
      <c r="A69833" s="24"/>
      <c r="B69833" s="24"/>
      <c r="C69833" s="24"/>
      <c r="D69833" s="24"/>
      <c r="E69833" s="24"/>
      <c r="F69833" s="24"/>
      <c r="G69833" s="24"/>
      <c r="H69833" s="24"/>
      <c r="I69833" s="24"/>
      <c r="J69833" s="24"/>
      <c r="K69833" s="24"/>
      <c r="L69833" s="24"/>
      <c r="M69833" s="24"/>
      <c r="P69833" s="10"/>
      <c r="R69833" s="10"/>
      <c r="S69833" s="10"/>
      <c r="T69833" s="10"/>
    </row>
    <row r="69834" spans="1:20" ht="16" x14ac:dyDescent="0.2">
      <c r="A69834" s="24"/>
      <c r="B69834" s="24"/>
      <c r="C69834" s="24"/>
      <c r="D69834" s="24"/>
      <c r="E69834" s="24"/>
      <c r="F69834" s="24"/>
      <c r="G69834" s="24"/>
      <c r="H69834" s="24"/>
      <c r="I69834" s="24"/>
      <c r="J69834" s="24"/>
      <c r="K69834" s="24"/>
      <c r="L69834" s="24"/>
      <c r="M69834" s="24"/>
      <c r="P69834" s="10"/>
      <c r="R69834" s="10"/>
      <c r="S69834" s="10"/>
      <c r="T69834" s="10"/>
    </row>
    <row r="69835" spans="1:20" ht="16" x14ac:dyDescent="0.2">
      <c r="A69835" s="24"/>
      <c r="B69835" s="24"/>
      <c r="C69835" s="24"/>
      <c r="D69835" s="24"/>
      <c r="E69835" s="24"/>
      <c r="F69835" s="24"/>
      <c r="G69835" s="24"/>
      <c r="H69835" s="24"/>
      <c r="I69835" s="24"/>
      <c r="J69835" s="24"/>
      <c r="K69835" s="24"/>
      <c r="L69835" s="24"/>
      <c r="M69835" s="24"/>
      <c r="P69835" s="10"/>
      <c r="R69835" s="10"/>
      <c r="S69835" s="10"/>
      <c r="T69835" s="10"/>
    </row>
    <row r="69836" spans="1:20" ht="16" x14ac:dyDescent="0.2">
      <c r="A69836" s="24"/>
      <c r="B69836" s="24"/>
      <c r="C69836" s="24"/>
      <c r="D69836" s="24"/>
      <c r="E69836" s="24"/>
      <c r="F69836" s="24"/>
      <c r="G69836" s="24"/>
      <c r="H69836" s="24"/>
      <c r="I69836" s="24"/>
      <c r="J69836" s="24"/>
      <c r="K69836" s="24"/>
      <c r="L69836" s="24"/>
      <c r="M69836" s="24"/>
      <c r="P69836" s="10"/>
      <c r="R69836" s="10"/>
      <c r="S69836" s="10"/>
      <c r="T69836" s="10"/>
    </row>
    <row r="69837" spans="1:20" ht="16" x14ac:dyDescent="0.2">
      <c r="A69837" s="24"/>
      <c r="B69837" s="24"/>
      <c r="C69837" s="24"/>
      <c r="D69837" s="24"/>
      <c r="E69837" s="24"/>
      <c r="F69837" s="24"/>
      <c r="G69837" s="24"/>
      <c r="H69837" s="24"/>
      <c r="I69837" s="24"/>
      <c r="J69837" s="24"/>
      <c r="K69837" s="24"/>
      <c r="L69837" s="24"/>
      <c r="M69837" s="24"/>
      <c r="P69837" s="10"/>
      <c r="R69837" s="10"/>
      <c r="S69837" s="10"/>
      <c r="T69837" s="10"/>
    </row>
    <row r="69838" spans="1:20" ht="16" x14ac:dyDescent="0.2">
      <c r="A69838" s="24"/>
      <c r="B69838" s="24"/>
      <c r="C69838" s="24"/>
      <c r="D69838" s="24"/>
      <c r="E69838" s="24"/>
      <c r="F69838" s="24"/>
      <c r="G69838" s="24"/>
      <c r="H69838" s="24"/>
      <c r="I69838" s="24"/>
      <c r="J69838" s="24"/>
      <c r="K69838" s="24"/>
      <c r="L69838" s="24"/>
      <c r="M69838" s="24"/>
      <c r="P69838" s="10"/>
      <c r="R69838" s="10"/>
      <c r="S69838" s="10"/>
      <c r="T69838" s="10"/>
    </row>
    <row r="69839" spans="1:20" ht="16" x14ac:dyDescent="0.2">
      <c r="A69839" s="24"/>
      <c r="B69839" s="24"/>
      <c r="C69839" s="24"/>
      <c r="D69839" s="24"/>
      <c r="E69839" s="24"/>
      <c r="F69839" s="24"/>
      <c r="G69839" s="24"/>
      <c r="H69839" s="24"/>
      <c r="I69839" s="24"/>
      <c r="J69839" s="24"/>
      <c r="K69839" s="24"/>
      <c r="L69839" s="24"/>
      <c r="M69839" s="24"/>
      <c r="P69839" s="10"/>
      <c r="R69839" s="10"/>
      <c r="S69839" s="10"/>
      <c r="T69839" s="10"/>
    </row>
    <row r="69840" spans="1:20" ht="16" x14ac:dyDescent="0.2">
      <c r="A69840" s="24"/>
      <c r="B69840" s="24"/>
      <c r="C69840" s="24"/>
      <c r="D69840" s="24"/>
      <c r="E69840" s="24"/>
      <c r="F69840" s="24"/>
      <c r="G69840" s="24"/>
      <c r="H69840" s="24"/>
      <c r="I69840" s="24"/>
      <c r="J69840" s="24"/>
      <c r="K69840" s="24"/>
      <c r="L69840" s="24"/>
      <c r="M69840" s="24"/>
      <c r="P69840" s="10"/>
      <c r="R69840" s="10"/>
      <c r="S69840" s="10"/>
      <c r="T69840" s="10"/>
    </row>
    <row r="69841" spans="1:20" ht="16" x14ac:dyDescent="0.2">
      <c r="A69841" s="24"/>
      <c r="B69841" s="24"/>
      <c r="C69841" s="24"/>
      <c r="D69841" s="24"/>
      <c r="E69841" s="24"/>
      <c r="F69841" s="24"/>
      <c r="G69841" s="24"/>
      <c r="H69841" s="24"/>
      <c r="I69841" s="24"/>
      <c r="J69841" s="24"/>
      <c r="K69841" s="24"/>
      <c r="L69841" s="24"/>
      <c r="M69841" s="24"/>
      <c r="P69841" s="10"/>
      <c r="R69841" s="10"/>
      <c r="S69841" s="10"/>
      <c r="T69841" s="10"/>
    </row>
    <row r="69842" spans="1:20" ht="16" x14ac:dyDescent="0.2">
      <c r="A69842" s="24"/>
      <c r="B69842" s="24"/>
      <c r="C69842" s="24"/>
      <c r="D69842" s="24"/>
      <c r="E69842" s="24"/>
      <c r="F69842" s="24"/>
      <c r="G69842" s="24"/>
      <c r="H69842" s="24"/>
      <c r="I69842" s="24"/>
      <c r="J69842" s="24"/>
      <c r="K69842" s="24"/>
      <c r="L69842" s="24"/>
      <c r="M69842" s="24"/>
      <c r="P69842" s="10"/>
      <c r="R69842" s="10"/>
      <c r="S69842" s="10"/>
      <c r="T69842" s="10"/>
    </row>
    <row r="69843" spans="1:20" ht="16" x14ac:dyDescent="0.2">
      <c r="A69843" s="24"/>
      <c r="B69843" s="24"/>
      <c r="C69843" s="24"/>
      <c r="D69843" s="24"/>
      <c r="E69843" s="24"/>
      <c r="F69843" s="24"/>
      <c r="G69843" s="24"/>
      <c r="H69843" s="24"/>
      <c r="I69843" s="24"/>
      <c r="J69843" s="24"/>
      <c r="K69843" s="24"/>
      <c r="L69843" s="24"/>
      <c r="M69843" s="24"/>
      <c r="P69843" s="10"/>
      <c r="R69843" s="10"/>
      <c r="S69843" s="10"/>
      <c r="T69843" s="10"/>
    </row>
    <row r="69844" spans="1:20" ht="16" x14ac:dyDescent="0.2">
      <c r="A69844" s="24"/>
      <c r="B69844" s="24"/>
      <c r="C69844" s="24"/>
      <c r="D69844" s="24"/>
      <c r="E69844" s="24"/>
      <c r="F69844" s="24"/>
      <c r="G69844" s="24"/>
      <c r="H69844" s="24"/>
      <c r="I69844" s="24"/>
      <c r="J69844" s="24"/>
      <c r="K69844" s="24"/>
      <c r="L69844" s="24"/>
      <c r="M69844" s="24"/>
      <c r="P69844" s="10"/>
      <c r="R69844" s="10"/>
      <c r="S69844" s="10"/>
      <c r="T69844" s="10"/>
    </row>
    <row r="69845" spans="1:20" ht="16" x14ac:dyDescent="0.2">
      <c r="A69845" s="24"/>
      <c r="B69845" s="24"/>
      <c r="C69845" s="24"/>
      <c r="D69845" s="24"/>
      <c r="E69845" s="24"/>
      <c r="F69845" s="24"/>
      <c r="G69845" s="24"/>
      <c r="H69845" s="24"/>
      <c r="I69845" s="24"/>
      <c r="J69845" s="24"/>
      <c r="K69845" s="24"/>
      <c r="L69845" s="24"/>
      <c r="M69845" s="24"/>
      <c r="P69845" s="10"/>
      <c r="R69845" s="10"/>
      <c r="S69845" s="10"/>
      <c r="T69845" s="10"/>
    </row>
    <row r="69846" spans="1:20" ht="16" x14ac:dyDescent="0.2">
      <c r="A69846" s="24"/>
      <c r="B69846" s="24"/>
      <c r="C69846" s="24"/>
      <c r="D69846" s="24"/>
      <c r="E69846" s="24"/>
      <c r="F69846" s="24"/>
      <c r="G69846" s="24"/>
      <c r="H69846" s="24"/>
      <c r="I69846" s="24"/>
      <c r="J69846" s="24"/>
      <c r="K69846" s="24"/>
      <c r="L69846" s="24"/>
      <c r="M69846" s="24"/>
      <c r="P69846" s="10"/>
      <c r="R69846" s="10"/>
      <c r="S69846" s="10"/>
      <c r="T69846" s="10"/>
    </row>
    <row r="69847" spans="1:20" ht="16" x14ac:dyDescent="0.2">
      <c r="A69847" s="24"/>
      <c r="B69847" s="24"/>
      <c r="C69847" s="24"/>
      <c r="D69847" s="24"/>
      <c r="E69847" s="24"/>
      <c r="F69847" s="24"/>
      <c r="G69847" s="24"/>
      <c r="H69847" s="24"/>
      <c r="I69847" s="24"/>
      <c r="J69847" s="24"/>
      <c r="K69847" s="24"/>
      <c r="L69847" s="24"/>
      <c r="M69847" s="24"/>
      <c r="P69847" s="10"/>
      <c r="R69847" s="10"/>
      <c r="S69847" s="10"/>
      <c r="T69847" s="10"/>
    </row>
    <row r="69848" spans="1:20" ht="16" x14ac:dyDescent="0.2">
      <c r="A69848" s="24"/>
      <c r="B69848" s="24"/>
      <c r="C69848" s="24"/>
      <c r="D69848" s="24"/>
      <c r="E69848" s="24"/>
      <c r="F69848" s="24"/>
      <c r="G69848" s="24"/>
      <c r="H69848" s="24"/>
      <c r="I69848" s="24"/>
      <c r="J69848" s="24"/>
      <c r="K69848" s="24"/>
      <c r="L69848" s="24"/>
      <c r="M69848" s="24"/>
      <c r="P69848" s="10"/>
      <c r="R69848" s="10"/>
      <c r="S69848" s="10"/>
      <c r="T69848" s="10"/>
    </row>
    <row r="69849" spans="1:20" ht="16" x14ac:dyDescent="0.2">
      <c r="A69849" s="24"/>
      <c r="B69849" s="24"/>
      <c r="C69849" s="24"/>
      <c r="D69849" s="24"/>
      <c r="E69849" s="24"/>
      <c r="F69849" s="24"/>
      <c r="G69849" s="24"/>
      <c r="H69849" s="24"/>
      <c r="I69849" s="24"/>
      <c r="J69849" s="24"/>
      <c r="K69849" s="24"/>
      <c r="L69849" s="24"/>
      <c r="M69849" s="24"/>
      <c r="P69849" s="10"/>
      <c r="R69849" s="10"/>
      <c r="S69849" s="10"/>
      <c r="T69849" s="10"/>
    </row>
    <row r="69850" spans="1:20" ht="16" x14ac:dyDescent="0.2">
      <c r="A69850" s="24"/>
      <c r="B69850" s="24"/>
      <c r="C69850" s="24"/>
      <c r="D69850" s="24"/>
      <c r="E69850" s="24"/>
      <c r="F69850" s="24"/>
      <c r="G69850" s="24"/>
      <c r="H69850" s="24"/>
      <c r="I69850" s="24"/>
      <c r="J69850" s="24"/>
      <c r="K69850" s="24"/>
      <c r="L69850" s="24"/>
      <c r="M69850" s="24"/>
      <c r="P69850" s="10"/>
      <c r="R69850" s="10"/>
      <c r="S69850" s="10"/>
      <c r="T69850" s="10"/>
    </row>
    <row r="69851" spans="1:20" ht="16" x14ac:dyDescent="0.2">
      <c r="A69851" s="24"/>
      <c r="B69851" s="24"/>
      <c r="C69851" s="24"/>
      <c r="D69851" s="24"/>
      <c r="E69851" s="24"/>
      <c r="F69851" s="24"/>
      <c r="G69851" s="24"/>
      <c r="H69851" s="24"/>
      <c r="I69851" s="24"/>
      <c r="J69851" s="24"/>
      <c r="K69851" s="24"/>
      <c r="L69851" s="24"/>
      <c r="M69851" s="24"/>
      <c r="P69851" s="10"/>
      <c r="R69851" s="10"/>
      <c r="S69851" s="10"/>
      <c r="T69851" s="10"/>
    </row>
    <row r="69852" spans="1:20" ht="16" x14ac:dyDescent="0.2">
      <c r="A69852" s="24"/>
      <c r="B69852" s="24"/>
      <c r="C69852" s="24"/>
      <c r="D69852" s="24"/>
      <c r="E69852" s="24"/>
      <c r="F69852" s="24"/>
      <c r="G69852" s="24"/>
      <c r="H69852" s="24"/>
      <c r="I69852" s="24"/>
      <c r="J69852" s="24"/>
      <c r="K69852" s="24"/>
      <c r="L69852" s="24"/>
      <c r="M69852" s="24"/>
      <c r="P69852" s="10"/>
      <c r="R69852" s="10"/>
      <c r="S69852" s="10"/>
      <c r="T69852" s="10"/>
    </row>
    <row r="69853" spans="1:20" ht="16" x14ac:dyDescent="0.2">
      <c r="A69853" s="24"/>
      <c r="B69853" s="24"/>
      <c r="C69853" s="24"/>
      <c r="D69853" s="24"/>
      <c r="E69853" s="24"/>
      <c r="F69853" s="24"/>
      <c r="G69853" s="24"/>
      <c r="H69853" s="24"/>
      <c r="I69853" s="24"/>
      <c r="J69853" s="24"/>
      <c r="K69853" s="24"/>
      <c r="L69853" s="24"/>
      <c r="M69853" s="24"/>
      <c r="P69853" s="10"/>
      <c r="R69853" s="10"/>
      <c r="S69853" s="10"/>
      <c r="T69853" s="10"/>
    </row>
    <row r="69854" spans="1:20" ht="16" x14ac:dyDescent="0.2">
      <c r="A69854" s="24"/>
      <c r="B69854" s="24"/>
      <c r="C69854" s="24"/>
      <c r="D69854" s="24"/>
      <c r="E69854" s="24"/>
      <c r="F69854" s="24"/>
      <c r="G69854" s="24"/>
      <c r="H69854" s="24"/>
      <c r="I69854" s="24"/>
      <c r="J69854" s="24"/>
      <c r="K69854" s="24"/>
      <c r="L69854" s="24"/>
      <c r="M69854" s="24"/>
      <c r="P69854" s="10"/>
      <c r="R69854" s="10"/>
      <c r="S69854" s="10"/>
      <c r="T69854" s="10"/>
    </row>
    <row r="69855" spans="1:20" ht="16" x14ac:dyDescent="0.2">
      <c r="A69855" s="24"/>
      <c r="B69855" s="24"/>
      <c r="C69855" s="24"/>
      <c r="D69855" s="24"/>
      <c r="E69855" s="24"/>
      <c r="F69855" s="24"/>
      <c r="G69855" s="24"/>
      <c r="H69855" s="24"/>
      <c r="I69855" s="24"/>
      <c r="J69855" s="24"/>
      <c r="K69855" s="24"/>
      <c r="L69855" s="24"/>
      <c r="M69855" s="24"/>
      <c r="P69855" s="10"/>
      <c r="R69855" s="10"/>
      <c r="S69855" s="10"/>
      <c r="T69855" s="10"/>
    </row>
    <row r="69856" spans="1:20" ht="16" x14ac:dyDescent="0.2">
      <c r="A69856" s="24"/>
      <c r="B69856" s="24"/>
      <c r="C69856" s="24"/>
      <c r="D69856" s="24"/>
      <c r="E69856" s="24"/>
      <c r="F69856" s="24"/>
      <c r="G69856" s="24"/>
      <c r="H69856" s="24"/>
      <c r="I69856" s="24"/>
      <c r="J69856" s="24"/>
      <c r="K69856" s="24"/>
      <c r="L69856" s="24"/>
      <c r="M69856" s="24"/>
      <c r="P69856" s="10"/>
      <c r="R69856" s="10"/>
      <c r="S69856" s="10"/>
      <c r="T69856" s="10"/>
    </row>
    <row r="69857" spans="1:20" ht="16" x14ac:dyDescent="0.2">
      <c r="A69857" s="24"/>
      <c r="B69857" s="24"/>
      <c r="C69857" s="24"/>
      <c r="D69857" s="24"/>
      <c r="E69857" s="24"/>
      <c r="F69857" s="24"/>
      <c r="G69857" s="24"/>
      <c r="H69857" s="24"/>
      <c r="I69857" s="24"/>
      <c r="J69857" s="24"/>
      <c r="K69857" s="24"/>
      <c r="L69857" s="24"/>
      <c r="M69857" s="24"/>
      <c r="P69857" s="10"/>
      <c r="R69857" s="10"/>
      <c r="S69857" s="10"/>
      <c r="T69857" s="10"/>
    </row>
    <row r="69858" spans="1:20" ht="16" x14ac:dyDescent="0.2">
      <c r="A69858" s="24"/>
      <c r="B69858" s="24"/>
      <c r="C69858" s="24"/>
      <c r="D69858" s="24"/>
      <c r="E69858" s="24"/>
      <c r="F69858" s="24"/>
      <c r="G69858" s="24"/>
      <c r="H69858" s="24"/>
      <c r="I69858" s="24"/>
      <c r="J69858" s="24"/>
      <c r="K69858" s="24"/>
      <c r="L69858" s="24"/>
      <c r="M69858" s="24"/>
      <c r="P69858" s="10"/>
      <c r="R69858" s="10"/>
      <c r="S69858" s="10"/>
      <c r="T69858" s="10"/>
    </row>
    <row r="69859" spans="1:20" ht="16" x14ac:dyDescent="0.2">
      <c r="A69859" s="24"/>
      <c r="B69859" s="24"/>
      <c r="C69859" s="24"/>
      <c r="D69859" s="24"/>
      <c r="E69859" s="24"/>
      <c r="F69859" s="24"/>
      <c r="G69859" s="24"/>
      <c r="H69859" s="24"/>
      <c r="I69859" s="24"/>
      <c r="J69859" s="24"/>
      <c r="K69859" s="24"/>
      <c r="L69859" s="24"/>
      <c r="M69859" s="24"/>
      <c r="P69859" s="10"/>
      <c r="R69859" s="10"/>
      <c r="S69859" s="10"/>
      <c r="T69859" s="10"/>
    </row>
    <row r="69860" spans="1:20" ht="16" x14ac:dyDescent="0.2">
      <c r="A69860" s="24"/>
      <c r="B69860" s="24"/>
      <c r="C69860" s="24"/>
      <c r="D69860" s="24"/>
      <c r="E69860" s="24"/>
      <c r="F69860" s="24"/>
      <c r="G69860" s="24"/>
      <c r="H69860" s="24"/>
      <c r="I69860" s="24"/>
      <c r="J69860" s="24"/>
      <c r="K69860" s="24"/>
      <c r="L69860" s="24"/>
      <c r="M69860" s="24"/>
      <c r="P69860" s="10"/>
      <c r="R69860" s="10"/>
      <c r="S69860" s="10"/>
      <c r="T69860" s="10"/>
    </row>
    <row r="69861" spans="1:20" ht="16" x14ac:dyDescent="0.2">
      <c r="A69861" s="24"/>
      <c r="B69861" s="24"/>
      <c r="C69861" s="24"/>
      <c r="D69861" s="24"/>
      <c r="E69861" s="24"/>
      <c r="F69861" s="24"/>
      <c r="G69861" s="24"/>
      <c r="H69861" s="24"/>
      <c r="I69861" s="24"/>
      <c r="J69861" s="24"/>
      <c r="K69861" s="24"/>
      <c r="L69861" s="24"/>
      <c r="M69861" s="24"/>
      <c r="P69861" s="10"/>
      <c r="R69861" s="10"/>
      <c r="S69861" s="10"/>
      <c r="T69861" s="10"/>
    </row>
    <row r="69862" spans="1:20" ht="16" x14ac:dyDescent="0.2">
      <c r="A69862" s="24"/>
      <c r="B69862" s="24"/>
      <c r="C69862" s="24"/>
      <c r="D69862" s="24"/>
      <c r="E69862" s="24"/>
      <c r="F69862" s="24"/>
      <c r="G69862" s="24"/>
      <c r="H69862" s="24"/>
      <c r="I69862" s="24"/>
      <c r="J69862" s="24"/>
      <c r="K69862" s="24"/>
      <c r="L69862" s="24"/>
      <c r="M69862" s="24"/>
      <c r="P69862" s="10"/>
      <c r="R69862" s="10"/>
      <c r="S69862" s="10"/>
      <c r="T69862" s="10"/>
    </row>
    <row r="69863" spans="1:20" ht="16" x14ac:dyDescent="0.2">
      <c r="A69863" s="24"/>
      <c r="B69863" s="24"/>
      <c r="C69863" s="24"/>
      <c r="D69863" s="24"/>
      <c r="E69863" s="24"/>
      <c r="F69863" s="24"/>
      <c r="G69863" s="24"/>
      <c r="H69863" s="24"/>
      <c r="I69863" s="24"/>
      <c r="J69863" s="24"/>
      <c r="K69863" s="24"/>
      <c r="L69863" s="24"/>
      <c r="M69863" s="24"/>
      <c r="P69863" s="10"/>
      <c r="R69863" s="10"/>
      <c r="S69863" s="10"/>
      <c r="T69863" s="10"/>
    </row>
    <row r="69864" spans="1:20" ht="16" x14ac:dyDescent="0.2">
      <c r="A69864" s="24"/>
      <c r="B69864" s="24"/>
      <c r="C69864" s="24"/>
      <c r="D69864" s="24"/>
      <c r="E69864" s="24"/>
      <c r="F69864" s="24"/>
      <c r="G69864" s="24"/>
      <c r="H69864" s="24"/>
      <c r="I69864" s="24"/>
      <c r="J69864" s="24"/>
      <c r="K69864" s="24"/>
      <c r="L69864" s="24"/>
      <c r="M69864" s="24"/>
      <c r="P69864" s="10"/>
      <c r="R69864" s="10"/>
      <c r="S69864" s="10"/>
      <c r="T69864" s="10"/>
    </row>
    <row r="69865" spans="1:20" ht="16" x14ac:dyDescent="0.2">
      <c r="A69865" s="24"/>
      <c r="B69865" s="24"/>
      <c r="C69865" s="24"/>
      <c r="D69865" s="24"/>
      <c r="E69865" s="24"/>
      <c r="F69865" s="24"/>
      <c r="G69865" s="24"/>
      <c r="H69865" s="24"/>
      <c r="I69865" s="24"/>
      <c r="J69865" s="24"/>
      <c r="K69865" s="24"/>
      <c r="L69865" s="24"/>
      <c r="M69865" s="24"/>
      <c r="P69865" s="10"/>
      <c r="R69865" s="10"/>
      <c r="S69865" s="10"/>
      <c r="T69865" s="10"/>
    </row>
    <row r="69866" spans="1:20" ht="16" x14ac:dyDescent="0.2">
      <c r="A69866" s="24"/>
      <c r="B69866" s="24"/>
      <c r="C69866" s="24"/>
      <c r="D69866" s="24"/>
      <c r="E69866" s="24"/>
      <c r="F69866" s="24"/>
      <c r="G69866" s="24"/>
      <c r="H69866" s="24"/>
      <c r="I69866" s="24"/>
      <c r="J69866" s="24"/>
      <c r="K69866" s="24"/>
      <c r="L69866" s="24"/>
      <c r="M69866" s="24"/>
      <c r="P69866" s="10"/>
      <c r="R69866" s="10"/>
      <c r="S69866" s="10"/>
      <c r="T69866" s="10"/>
    </row>
    <row r="69867" spans="1:20" ht="16" x14ac:dyDescent="0.2">
      <c r="A69867" s="24"/>
      <c r="B69867" s="24"/>
      <c r="C69867" s="24"/>
      <c r="D69867" s="24"/>
      <c r="E69867" s="24"/>
      <c r="F69867" s="24"/>
      <c r="G69867" s="24"/>
      <c r="H69867" s="24"/>
      <c r="I69867" s="24"/>
      <c r="J69867" s="24"/>
      <c r="K69867" s="24"/>
      <c r="L69867" s="24"/>
      <c r="M69867" s="24"/>
      <c r="P69867" s="10"/>
      <c r="R69867" s="10"/>
      <c r="S69867" s="10"/>
      <c r="T69867" s="10"/>
    </row>
    <row r="69868" spans="1:20" ht="16" x14ac:dyDescent="0.2">
      <c r="A69868" s="24"/>
      <c r="B69868" s="24"/>
      <c r="C69868" s="24"/>
      <c r="D69868" s="24"/>
      <c r="E69868" s="24"/>
      <c r="F69868" s="24"/>
      <c r="G69868" s="24"/>
      <c r="H69868" s="24"/>
      <c r="I69868" s="24"/>
      <c r="J69868" s="24"/>
      <c r="K69868" s="24"/>
      <c r="L69868" s="24"/>
      <c r="M69868" s="24"/>
      <c r="P69868" s="10"/>
      <c r="R69868" s="10"/>
      <c r="S69868" s="10"/>
      <c r="T69868" s="10"/>
    </row>
    <row r="69869" spans="1:20" ht="16" x14ac:dyDescent="0.2">
      <c r="A69869" s="24"/>
      <c r="B69869" s="24"/>
      <c r="C69869" s="24"/>
      <c r="D69869" s="24"/>
      <c r="E69869" s="24"/>
      <c r="F69869" s="24"/>
      <c r="G69869" s="24"/>
      <c r="H69869" s="24"/>
      <c r="I69869" s="24"/>
      <c r="J69869" s="24"/>
      <c r="K69869" s="24"/>
      <c r="L69869" s="24"/>
      <c r="M69869" s="24"/>
      <c r="P69869" s="10"/>
      <c r="R69869" s="10"/>
      <c r="S69869" s="10"/>
      <c r="T69869" s="10"/>
    </row>
    <row r="69870" spans="1:20" ht="16" x14ac:dyDescent="0.2">
      <c r="A69870" s="24"/>
      <c r="B69870" s="24"/>
      <c r="C69870" s="24"/>
      <c r="D69870" s="24"/>
      <c r="E69870" s="24"/>
      <c r="F69870" s="24"/>
      <c r="G69870" s="24"/>
      <c r="H69870" s="24"/>
      <c r="I69870" s="24"/>
      <c r="J69870" s="24"/>
      <c r="K69870" s="24"/>
      <c r="L69870" s="24"/>
      <c r="M69870" s="24"/>
      <c r="P69870" s="10"/>
      <c r="R69870" s="10"/>
      <c r="S69870" s="10"/>
      <c r="T69870" s="10"/>
    </row>
    <row r="69871" spans="1:20" ht="16" x14ac:dyDescent="0.2">
      <c r="A69871" s="24"/>
      <c r="B69871" s="24"/>
      <c r="C69871" s="24"/>
      <c r="D69871" s="24"/>
      <c r="E69871" s="24"/>
      <c r="F69871" s="24"/>
      <c r="G69871" s="24"/>
      <c r="H69871" s="24"/>
      <c r="I69871" s="24"/>
      <c r="J69871" s="24"/>
      <c r="K69871" s="24"/>
      <c r="L69871" s="24"/>
      <c r="M69871" s="24"/>
      <c r="P69871" s="10"/>
      <c r="R69871" s="10"/>
      <c r="S69871" s="10"/>
      <c r="T69871" s="10"/>
    </row>
    <row r="69872" spans="1:20" ht="16" x14ac:dyDescent="0.2">
      <c r="A69872" s="24"/>
      <c r="B69872" s="24"/>
      <c r="C69872" s="24"/>
      <c r="D69872" s="24"/>
      <c r="E69872" s="24"/>
      <c r="F69872" s="24"/>
      <c r="G69872" s="24"/>
      <c r="H69872" s="24"/>
      <c r="I69872" s="24"/>
      <c r="J69872" s="24"/>
      <c r="K69872" s="24"/>
      <c r="L69872" s="24"/>
      <c r="M69872" s="24"/>
      <c r="P69872" s="10"/>
      <c r="R69872" s="10"/>
      <c r="S69872" s="10"/>
      <c r="T69872" s="10"/>
    </row>
    <row r="69873" spans="1:20" ht="16" x14ac:dyDescent="0.2">
      <c r="A69873" s="24"/>
      <c r="B69873" s="24"/>
      <c r="C69873" s="24"/>
      <c r="D69873" s="24"/>
      <c r="E69873" s="24"/>
      <c r="F69873" s="24"/>
      <c r="G69873" s="24"/>
      <c r="H69873" s="24"/>
      <c r="I69873" s="24"/>
      <c r="J69873" s="24"/>
      <c r="K69873" s="24"/>
      <c r="L69873" s="24"/>
      <c r="M69873" s="24"/>
      <c r="P69873" s="10"/>
      <c r="R69873" s="10"/>
      <c r="S69873" s="10"/>
      <c r="T69873" s="10"/>
    </row>
    <row r="69874" spans="1:20" ht="16" x14ac:dyDescent="0.2">
      <c r="A69874" s="24"/>
      <c r="B69874" s="24"/>
      <c r="C69874" s="24"/>
      <c r="D69874" s="24"/>
      <c r="E69874" s="24"/>
      <c r="F69874" s="24"/>
      <c r="G69874" s="24"/>
      <c r="H69874" s="24"/>
      <c r="I69874" s="24"/>
      <c r="J69874" s="24"/>
      <c r="K69874" s="24"/>
      <c r="L69874" s="24"/>
      <c r="M69874" s="24"/>
      <c r="P69874" s="10"/>
      <c r="R69874" s="10"/>
      <c r="S69874" s="10"/>
      <c r="T69874" s="10"/>
    </row>
    <row r="69875" spans="1:20" ht="16" x14ac:dyDescent="0.2">
      <c r="A69875" s="24"/>
      <c r="B69875" s="24"/>
      <c r="C69875" s="24"/>
      <c r="D69875" s="24"/>
      <c r="E69875" s="24"/>
      <c r="F69875" s="24"/>
      <c r="G69875" s="24"/>
      <c r="H69875" s="24"/>
      <c r="I69875" s="24"/>
      <c r="J69875" s="24"/>
      <c r="K69875" s="24"/>
      <c r="L69875" s="24"/>
      <c r="M69875" s="24"/>
      <c r="P69875" s="10"/>
      <c r="R69875" s="10"/>
      <c r="S69875" s="10"/>
      <c r="T69875" s="10"/>
    </row>
    <row r="69876" spans="1:20" ht="16" x14ac:dyDescent="0.2">
      <c r="A69876" s="24"/>
      <c r="B69876" s="24"/>
      <c r="C69876" s="24"/>
      <c r="D69876" s="24"/>
      <c r="E69876" s="24"/>
      <c r="F69876" s="24"/>
      <c r="G69876" s="24"/>
      <c r="H69876" s="24"/>
      <c r="I69876" s="24"/>
      <c r="J69876" s="24"/>
      <c r="K69876" s="24"/>
      <c r="L69876" s="24"/>
      <c r="M69876" s="24"/>
      <c r="P69876" s="10"/>
      <c r="R69876" s="10"/>
      <c r="S69876" s="10"/>
      <c r="T69876" s="10"/>
    </row>
    <row r="69877" spans="1:20" ht="16" x14ac:dyDescent="0.2">
      <c r="A69877" s="24"/>
      <c r="B69877" s="24"/>
      <c r="C69877" s="24"/>
      <c r="D69877" s="24"/>
      <c r="E69877" s="24"/>
      <c r="F69877" s="24"/>
      <c r="G69877" s="24"/>
      <c r="H69877" s="24"/>
      <c r="I69877" s="24"/>
      <c r="J69877" s="24"/>
      <c r="K69877" s="24"/>
      <c r="L69877" s="24"/>
      <c r="M69877" s="24"/>
      <c r="P69877" s="10"/>
      <c r="R69877" s="10"/>
      <c r="S69877" s="10"/>
      <c r="T69877" s="10"/>
    </row>
    <row r="69878" spans="1:20" ht="16" x14ac:dyDescent="0.2">
      <c r="A69878" s="24"/>
      <c r="B69878" s="24"/>
      <c r="C69878" s="24"/>
      <c r="D69878" s="24"/>
      <c r="E69878" s="24"/>
      <c r="F69878" s="24"/>
      <c r="G69878" s="24"/>
      <c r="H69878" s="24"/>
      <c r="I69878" s="24"/>
      <c r="J69878" s="24"/>
      <c r="K69878" s="24"/>
      <c r="L69878" s="24"/>
      <c r="M69878" s="24"/>
      <c r="P69878" s="10"/>
      <c r="R69878" s="10"/>
      <c r="S69878" s="10"/>
      <c r="T69878" s="10"/>
    </row>
    <row r="69879" spans="1:20" ht="16" x14ac:dyDescent="0.2">
      <c r="A69879" s="24"/>
      <c r="B69879" s="24"/>
      <c r="C69879" s="24"/>
      <c r="D69879" s="24"/>
      <c r="E69879" s="24"/>
      <c r="F69879" s="24"/>
      <c r="G69879" s="24"/>
      <c r="H69879" s="24"/>
      <c r="I69879" s="24"/>
      <c r="J69879" s="24"/>
      <c r="K69879" s="24"/>
      <c r="L69879" s="24"/>
      <c r="M69879" s="24"/>
      <c r="P69879" s="10"/>
      <c r="R69879" s="10"/>
      <c r="S69879" s="10"/>
      <c r="T69879" s="10"/>
    </row>
    <row r="69880" spans="1:20" ht="16" x14ac:dyDescent="0.2">
      <c r="A69880" s="24"/>
      <c r="B69880" s="24"/>
      <c r="C69880" s="24"/>
      <c r="D69880" s="24"/>
      <c r="E69880" s="24"/>
      <c r="F69880" s="24"/>
      <c r="G69880" s="24"/>
      <c r="H69880" s="24"/>
      <c r="I69880" s="24"/>
      <c r="J69880" s="24"/>
      <c r="K69880" s="24"/>
      <c r="L69880" s="24"/>
      <c r="M69880" s="24"/>
      <c r="P69880" s="10"/>
      <c r="R69880" s="10"/>
      <c r="S69880" s="10"/>
      <c r="T69880" s="10"/>
    </row>
    <row r="69881" spans="1:20" ht="16" x14ac:dyDescent="0.2">
      <c r="A69881" s="24"/>
      <c r="B69881" s="24"/>
      <c r="C69881" s="24"/>
      <c r="D69881" s="24"/>
      <c r="E69881" s="24"/>
      <c r="F69881" s="24"/>
      <c r="G69881" s="24"/>
      <c r="H69881" s="24"/>
      <c r="I69881" s="24"/>
      <c r="J69881" s="24"/>
      <c r="K69881" s="24"/>
      <c r="L69881" s="24"/>
      <c r="M69881" s="24"/>
      <c r="P69881" s="10"/>
      <c r="R69881" s="10"/>
      <c r="S69881" s="10"/>
      <c r="T69881" s="10"/>
    </row>
    <row r="69882" spans="1:20" ht="16" x14ac:dyDescent="0.2">
      <c r="A69882" s="24"/>
      <c r="B69882" s="24"/>
      <c r="C69882" s="24"/>
      <c r="D69882" s="24"/>
      <c r="E69882" s="24"/>
      <c r="F69882" s="24"/>
      <c r="G69882" s="24"/>
      <c r="H69882" s="24"/>
      <c r="I69882" s="24"/>
      <c r="J69882" s="24"/>
      <c r="K69882" s="24"/>
      <c r="L69882" s="24"/>
      <c r="M69882" s="24"/>
      <c r="P69882" s="10"/>
      <c r="R69882" s="10"/>
      <c r="S69882" s="10"/>
      <c r="T69882" s="10"/>
    </row>
    <row r="69883" spans="1:20" ht="16" x14ac:dyDescent="0.2">
      <c r="A69883" s="24"/>
      <c r="B69883" s="24"/>
      <c r="C69883" s="24"/>
      <c r="D69883" s="24"/>
      <c r="E69883" s="24"/>
      <c r="F69883" s="24"/>
      <c r="G69883" s="24"/>
      <c r="H69883" s="24"/>
      <c r="I69883" s="24"/>
      <c r="J69883" s="24"/>
      <c r="K69883" s="24"/>
      <c r="L69883" s="24"/>
      <c r="M69883" s="24"/>
      <c r="P69883" s="10"/>
      <c r="R69883" s="10"/>
      <c r="S69883" s="10"/>
      <c r="T69883" s="10"/>
    </row>
    <row r="69884" spans="1:20" ht="16" x14ac:dyDescent="0.2">
      <c r="A69884" s="24"/>
      <c r="B69884" s="24"/>
      <c r="C69884" s="24"/>
      <c r="D69884" s="24"/>
      <c r="E69884" s="24"/>
      <c r="F69884" s="24"/>
      <c r="G69884" s="24"/>
      <c r="H69884" s="24"/>
      <c r="I69884" s="24"/>
      <c r="J69884" s="24"/>
      <c r="K69884" s="24"/>
      <c r="L69884" s="24"/>
      <c r="M69884" s="24"/>
      <c r="P69884" s="10"/>
      <c r="R69884" s="10"/>
      <c r="S69884" s="10"/>
      <c r="T69884" s="10"/>
    </row>
    <row r="69885" spans="1:20" ht="16" x14ac:dyDescent="0.2">
      <c r="A69885" s="24"/>
      <c r="B69885" s="24"/>
      <c r="C69885" s="24"/>
      <c r="D69885" s="24"/>
      <c r="E69885" s="24"/>
      <c r="F69885" s="24"/>
      <c r="G69885" s="24"/>
      <c r="H69885" s="24"/>
      <c r="I69885" s="24"/>
      <c r="J69885" s="24"/>
      <c r="K69885" s="24"/>
      <c r="L69885" s="24"/>
      <c r="M69885" s="24"/>
      <c r="P69885" s="10"/>
      <c r="R69885" s="10"/>
      <c r="S69885" s="10"/>
      <c r="T69885" s="10"/>
    </row>
    <row r="69886" spans="1:20" ht="16" x14ac:dyDescent="0.2">
      <c r="A69886" s="24"/>
      <c r="B69886" s="24"/>
      <c r="C69886" s="24"/>
      <c r="D69886" s="24"/>
      <c r="E69886" s="24"/>
      <c r="F69886" s="24"/>
      <c r="G69886" s="24"/>
      <c r="H69886" s="24"/>
      <c r="I69886" s="24"/>
      <c r="J69886" s="24"/>
      <c r="K69886" s="24"/>
      <c r="L69886" s="24"/>
      <c r="M69886" s="24"/>
      <c r="P69886" s="10"/>
      <c r="R69886" s="10"/>
      <c r="S69886" s="10"/>
      <c r="T69886" s="10"/>
    </row>
    <row r="69887" spans="1:20" ht="16" x14ac:dyDescent="0.2">
      <c r="A69887" s="24"/>
      <c r="B69887" s="24"/>
      <c r="C69887" s="24"/>
      <c r="D69887" s="24"/>
      <c r="E69887" s="24"/>
      <c r="F69887" s="24"/>
      <c r="G69887" s="24"/>
      <c r="H69887" s="24"/>
      <c r="I69887" s="24"/>
      <c r="J69887" s="24"/>
      <c r="K69887" s="24"/>
      <c r="L69887" s="24"/>
      <c r="M69887" s="24"/>
      <c r="P69887" s="10"/>
      <c r="R69887" s="10"/>
      <c r="S69887" s="10"/>
      <c r="T69887" s="10"/>
    </row>
    <row r="69888" spans="1:20" ht="16" x14ac:dyDescent="0.2">
      <c r="A69888" s="24"/>
      <c r="B69888" s="24"/>
      <c r="C69888" s="24"/>
      <c r="D69888" s="24"/>
      <c r="E69888" s="24"/>
      <c r="F69888" s="24"/>
      <c r="G69888" s="24"/>
      <c r="H69888" s="24"/>
      <c r="I69888" s="24"/>
      <c r="J69888" s="24"/>
      <c r="K69888" s="24"/>
      <c r="L69888" s="24"/>
      <c r="M69888" s="24"/>
      <c r="P69888" s="10"/>
      <c r="R69888" s="10"/>
      <c r="S69888" s="10"/>
      <c r="T69888" s="10"/>
    </row>
    <row r="69889" spans="1:20" ht="16" x14ac:dyDescent="0.2">
      <c r="A69889" s="24"/>
      <c r="B69889" s="24"/>
      <c r="C69889" s="24"/>
      <c r="D69889" s="24"/>
      <c r="E69889" s="24"/>
      <c r="F69889" s="24"/>
      <c r="G69889" s="24"/>
      <c r="H69889" s="24"/>
      <c r="I69889" s="24"/>
      <c r="J69889" s="24"/>
      <c r="K69889" s="24"/>
      <c r="L69889" s="24"/>
      <c r="M69889" s="24"/>
      <c r="P69889" s="10"/>
      <c r="R69889" s="10"/>
      <c r="S69889" s="10"/>
      <c r="T69889" s="10"/>
    </row>
    <row r="69890" spans="1:20" ht="16" x14ac:dyDescent="0.2">
      <c r="A69890" s="24"/>
      <c r="B69890" s="24"/>
      <c r="C69890" s="24"/>
      <c r="D69890" s="24"/>
      <c r="E69890" s="24"/>
      <c r="F69890" s="24"/>
      <c r="G69890" s="24"/>
      <c r="H69890" s="24"/>
      <c r="I69890" s="24"/>
      <c r="J69890" s="24"/>
      <c r="K69890" s="24"/>
      <c r="L69890" s="24"/>
      <c r="M69890" s="24"/>
      <c r="P69890" s="10"/>
      <c r="R69890" s="10"/>
      <c r="S69890" s="10"/>
      <c r="T69890" s="10"/>
    </row>
    <row r="69891" spans="1:20" ht="16" x14ac:dyDescent="0.2">
      <c r="A69891" s="24"/>
      <c r="B69891" s="24"/>
      <c r="C69891" s="24"/>
      <c r="D69891" s="24"/>
      <c r="E69891" s="24"/>
      <c r="F69891" s="24"/>
      <c r="G69891" s="24"/>
      <c r="H69891" s="24"/>
      <c r="I69891" s="24"/>
      <c r="J69891" s="24"/>
      <c r="K69891" s="24"/>
      <c r="L69891" s="24"/>
      <c r="M69891" s="24"/>
      <c r="P69891" s="10"/>
      <c r="R69891" s="10"/>
      <c r="S69891" s="10"/>
      <c r="T69891" s="10"/>
    </row>
    <row r="69892" spans="1:20" ht="16" x14ac:dyDescent="0.2">
      <c r="A69892" s="24"/>
      <c r="B69892" s="24"/>
      <c r="C69892" s="24"/>
      <c r="D69892" s="24"/>
      <c r="E69892" s="24"/>
      <c r="F69892" s="24"/>
      <c r="G69892" s="24"/>
      <c r="H69892" s="24"/>
      <c r="I69892" s="24"/>
      <c r="J69892" s="24"/>
      <c r="K69892" s="24"/>
      <c r="L69892" s="24"/>
      <c r="M69892" s="24"/>
      <c r="P69892" s="10"/>
      <c r="R69892" s="10"/>
      <c r="S69892" s="10"/>
      <c r="T69892" s="10"/>
    </row>
    <row r="69893" spans="1:20" ht="16" x14ac:dyDescent="0.2">
      <c r="A69893" s="24"/>
      <c r="B69893" s="24"/>
      <c r="C69893" s="24"/>
      <c r="D69893" s="24"/>
      <c r="E69893" s="24"/>
      <c r="F69893" s="24"/>
      <c r="G69893" s="24"/>
      <c r="H69893" s="24"/>
      <c r="I69893" s="24"/>
      <c r="J69893" s="24"/>
      <c r="K69893" s="24"/>
      <c r="L69893" s="24"/>
      <c r="M69893" s="24"/>
      <c r="P69893" s="10"/>
      <c r="R69893" s="10"/>
      <c r="S69893" s="10"/>
      <c r="T69893" s="10"/>
    </row>
    <row r="69894" spans="1:20" ht="16" x14ac:dyDescent="0.2">
      <c r="A69894" s="24"/>
      <c r="B69894" s="24"/>
      <c r="C69894" s="24"/>
      <c r="D69894" s="24"/>
      <c r="E69894" s="24"/>
      <c r="F69894" s="24"/>
      <c r="G69894" s="24"/>
      <c r="H69894" s="24"/>
      <c r="I69894" s="24"/>
      <c r="J69894" s="24"/>
      <c r="K69894" s="24"/>
      <c r="L69894" s="24"/>
      <c r="M69894" s="24"/>
      <c r="P69894" s="10"/>
      <c r="R69894" s="10"/>
      <c r="S69894" s="10"/>
      <c r="T69894" s="10"/>
    </row>
    <row r="69895" spans="1:20" ht="16" x14ac:dyDescent="0.2">
      <c r="A69895" s="24"/>
      <c r="B69895" s="24"/>
      <c r="C69895" s="24"/>
      <c r="D69895" s="24"/>
      <c r="E69895" s="24"/>
      <c r="F69895" s="24"/>
      <c r="G69895" s="24"/>
      <c r="H69895" s="24"/>
      <c r="I69895" s="24"/>
      <c r="J69895" s="24"/>
      <c r="K69895" s="24"/>
      <c r="L69895" s="24"/>
      <c r="M69895" s="24"/>
      <c r="P69895" s="10"/>
      <c r="R69895" s="10"/>
      <c r="S69895" s="10"/>
      <c r="T69895" s="10"/>
    </row>
    <row r="69896" spans="1:20" ht="16" x14ac:dyDescent="0.2">
      <c r="A69896" s="24"/>
      <c r="B69896" s="24"/>
      <c r="C69896" s="24"/>
      <c r="D69896" s="24"/>
      <c r="E69896" s="24"/>
      <c r="F69896" s="24"/>
      <c r="G69896" s="24"/>
      <c r="H69896" s="24"/>
      <c r="I69896" s="24"/>
      <c r="J69896" s="24"/>
      <c r="K69896" s="24"/>
      <c r="L69896" s="24"/>
      <c r="M69896" s="24"/>
      <c r="P69896" s="10"/>
      <c r="R69896" s="10"/>
      <c r="S69896" s="10"/>
      <c r="T69896" s="10"/>
    </row>
    <row r="69897" spans="1:20" ht="16" x14ac:dyDescent="0.2">
      <c r="A69897" s="24"/>
      <c r="B69897" s="24"/>
      <c r="C69897" s="24"/>
      <c r="D69897" s="24"/>
      <c r="E69897" s="24"/>
      <c r="F69897" s="24"/>
      <c r="G69897" s="24"/>
      <c r="H69897" s="24"/>
      <c r="I69897" s="24"/>
      <c r="J69897" s="24"/>
      <c r="K69897" s="24"/>
      <c r="L69897" s="24"/>
      <c r="M69897" s="24"/>
      <c r="P69897" s="10"/>
      <c r="R69897" s="10"/>
      <c r="S69897" s="10"/>
      <c r="T69897" s="10"/>
    </row>
    <row r="69898" spans="1:20" ht="16" x14ac:dyDescent="0.2">
      <c r="A69898" s="24"/>
      <c r="B69898" s="24"/>
      <c r="C69898" s="24"/>
      <c r="D69898" s="24"/>
      <c r="E69898" s="24"/>
      <c r="F69898" s="24"/>
      <c r="G69898" s="24"/>
      <c r="H69898" s="24"/>
      <c r="I69898" s="24"/>
      <c r="J69898" s="24"/>
      <c r="K69898" s="24"/>
      <c r="L69898" s="24"/>
      <c r="M69898" s="24"/>
      <c r="P69898" s="10"/>
      <c r="R69898" s="10"/>
      <c r="S69898" s="10"/>
      <c r="T69898" s="10"/>
    </row>
    <row r="69899" spans="1:20" ht="16" x14ac:dyDescent="0.2">
      <c r="A69899" s="24"/>
      <c r="B69899" s="24"/>
      <c r="C69899" s="24"/>
      <c r="D69899" s="24"/>
      <c r="E69899" s="24"/>
      <c r="F69899" s="24"/>
      <c r="G69899" s="24"/>
      <c r="H69899" s="24"/>
      <c r="I69899" s="24"/>
      <c r="J69899" s="24"/>
      <c r="K69899" s="24"/>
      <c r="L69899" s="24"/>
      <c r="M69899" s="24"/>
      <c r="P69899" s="10"/>
      <c r="R69899" s="10"/>
      <c r="S69899" s="10"/>
      <c r="T69899" s="10"/>
    </row>
    <row r="69900" spans="1:20" ht="16" x14ac:dyDescent="0.2">
      <c r="A69900" s="24"/>
      <c r="B69900" s="24"/>
      <c r="C69900" s="24"/>
      <c r="D69900" s="24"/>
      <c r="E69900" s="24"/>
      <c r="F69900" s="24"/>
      <c r="G69900" s="24"/>
      <c r="H69900" s="24"/>
      <c r="I69900" s="24"/>
      <c r="J69900" s="24"/>
      <c r="K69900" s="24"/>
      <c r="L69900" s="24"/>
      <c r="M69900" s="24"/>
      <c r="P69900" s="10"/>
      <c r="R69900" s="10"/>
      <c r="S69900" s="10"/>
      <c r="T69900" s="10"/>
    </row>
    <row r="69901" spans="1:20" ht="16" x14ac:dyDescent="0.2">
      <c r="A69901" s="24"/>
      <c r="B69901" s="24"/>
      <c r="C69901" s="24"/>
      <c r="D69901" s="24"/>
      <c r="E69901" s="24"/>
      <c r="F69901" s="24"/>
      <c r="G69901" s="24"/>
      <c r="H69901" s="24"/>
      <c r="I69901" s="24"/>
      <c r="J69901" s="24"/>
      <c r="K69901" s="24"/>
      <c r="L69901" s="24"/>
      <c r="M69901" s="24"/>
      <c r="P69901" s="10"/>
      <c r="R69901" s="10"/>
      <c r="S69901" s="10"/>
      <c r="T69901" s="10"/>
    </row>
    <row r="69902" spans="1:20" ht="16" x14ac:dyDescent="0.2">
      <c r="A69902" s="24"/>
      <c r="B69902" s="24"/>
      <c r="C69902" s="24"/>
      <c r="D69902" s="24"/>
      <c r="E69902" s="24"/>
      <c r="F69902" s="24"/>
      <c r="G69902" s="24"/>
      <c r="H69902" s="24"/>
      <c r="I69902" s="24"/>
      <c r="J69902" s="24"/>
      <c r="K69902" s="24"/>
      <c r="L69902" s="24"/>
      <c r="M69902" s="24"/>
      <c r="P69902" s="10"/>
      <c r="R69902" s="10"/>
      <c r="S69902" s="10"/>
      <c r="T69902" s="10"/>
    </row>
    <row r="69903" spans="1:20" ht="16" x14ac:dyDescent="0.2">
      <c r="A69903" s="24"/>
      <c r="B69903" s="24"/>
      <c r="C69903" s="24"/>
      <c r="D69903" s="24"/>
      <c r="E69903" s="24"/>
      <c r="F69903" s="24"/>
      <c r="G69903" s="24"/>
      <c r="H69903" s="24"/>
      <c r="I69903" s="24"/>
      <c r="J69903" s="24"/>
      <c r="K69903" s="24"/>
      <c r="L69903" s="24"/>
      <c r="M69903" s="24"/>
      <c r="P69903" s="10"/>
      <c r="R69903" s="10"/>
      <c r="S69903" s="10"/>
      <c r="T69903" s="10"/>
    </row>
    <row r="69904" spans="1:20" ht="16" x14ac:dyDescent="0.2">
      <c r="A69904" s="24"/>
      <c r="B69904" s="24"/>
      <c r="C69904" s="24"/>
      <c r="D69904" s="24"/>
      <c r="E69904" s="24"/>
      <c r="F69904" s="24"/>
      <c r="G69904" s="24"/>
      <c r="H69904" s="24"/>
      <c r="I69904" s="24"/>
      <c r="J69904" s="24"/>
      <c r="K69904" s="24"/>
      <c r="L69904" s="24"/>
      <c r="M69904" s="24"/>
      <c r="P69904" s="10"/>
      <c r="R69904" s="10"/>
      <c r="S69904" s="10"/>
      <c r="T69904" s="10"/>
    </row>
    <row r="69905" spans="1:20" ht="16" x14ac:dyDescent="0.2">
      <c r="A69905" s="24"/>
      <c r="B69905" s="24"/>
      <c r="C69905" s="24"/>
      <c r="D69905" s="24"/>
      <c r="E69905" s="24"/>
      <c r="F69905" s="24"/>
      <c r="G69905" s="24"/>
      <c r="H69905" s="24"/>
      <c r="I69905" s="24"/>
      <c r="J69905" s="24"/>
      <c r="K69905" s="24"/>
      <c r="L69905" s="24"/>
      <c r="M69905" s="24"/>
      <c r="P69905" s="10"/>
      <c r="R69905" s="10"/>
      <c r="S69905" s="10"/>
      <c r="T69905" s="10"/>
    </row>
    <row r="69906" spans="1:20" ht="16" x14ac:dyDescent="0.2">
      <c r="A69906" s="24"/>
      <c r="B69906" s="24"/>
      <c r="C69906" s="24"/>
      <c r="D69906" s="24"/>
      <c r="E69906" s="24"/>
      <c r="F69906" s="24"/>
      <c r="G69906" s="24"/>
      <c r="H69906" s="24"/>
      <c r="I69906" s="24"/>
      <c r="J69906" s="24"/>
      <c r="K69906" s="24"/>
      <c r="L69906" s="24"/>
      <c r="M69906" s="24"/>
      <c r="P69906" s="10"/>
      <c r="R69906" s="10"/>
      <c r="S69906" s="10"/>
      <c r="T69906" s="10"/>
    </row>
    <row r="69907" spans="1:20" ht="16" x14ac:dyDescent="0.2">
      <c r="A69907" s="24"/>
      <c r="B69907" s="24"/>
      <c r="C69907" s="24"/>
      <c r="D69907" s="24"/>
      <c r="E69907" s="24"/>
      <c r="F69907" s="24"/>
      <c r="G69907" s="24"/>
      <c r="H69907" s="24"/>
      <c r="I69907" s="24"/>
      <c r="J69907" s="24"/>
      <c r="K69907" s="24"/>
      <c r="L69907" s="24"/>
      <c r="M69907" s="24"/>
      <c r="P69907" s="10"/>
      <c r="R69907" s="10"/>
      <c r="S69907" s="10"/>
      <c r="T69907" s="10"/>
    </row>
    <row r="69908" spans="1:20" ht="16" x14ac:dyDescent="0.2">
      <c r="A69908" s="24"/>
      <c r="B69908" s="24"/>
      <c r="C69908" s="24"/>
      <c r="D69908" s="24"/>
      <c r="E69908" s="24"/>
      <c r="F69908" s="24"/>
      <c r="G69908" s="24"/>
      <c r="H69908" s="24"/>
      <c r="I69908" s="24"/>
      <c r="J69908" s="24"/>
      <c r="K69908" s="24"/>
      <c r="L69908" s="24"/>
      <c r="M69908" s="24"/>
      <c r="P69908" s="10"/>
      <c r="R69908" s="10"/>
      <c r="S69908" s="10"/>
      <c r="T69908" s="10"/>
    </row>
    <row r="69909" spans="1:20" ht="16" x14ac:dyDescent="0.2">
      <c r="A69909" s="24"/>
      <c r="B69909" s="24"/>
      <c r="C69909" s="24"/>
      <c r="D69909" s="24"/>
      <c r="E69909" s="24"/>
      <c r="F69909" s="24"/>
      <c r="G69909" s="24"/>
      <c r="H69909" s="24"/>
      <c r="I69909" s="24"/>
      <c r="J69909" s="24"/>
      <c r="K69909" s="24"/>
      <c r="L69909" s="24"/>
      <c r="M69909" s="24"/>
      <c r="P69909" s="10"/>
      <c r="R69909" s="10"/>
      <c r="S69909" s="10"/>
      <c r="T69909" s="10"/>
    </row>
    <row r="69910" spans="1:20" ht="16" x14ac:dyDescent="0.2">
      <c r="A69910" s="24"/>
      <c r="B69910" s="24"/>
      <c r="C69910" s="24"/>
      <c r="D69910" s="24"/>
      <c r="E69910" s="24"/>
      <c r="F69910" s="24"/>
      <c r="G69910" s="24"/>
      <c r="H69910" s="24"/>
      <c r="I69910" s="24"/>
      <c r="J69910" s="24"/>
      <c r="K69910" s="24"/>
      <c r="L69910" s="24"/>
      <c r="M69910" s="24"/>
      <c r="P69910" s="10"/>
      <c r="R69910" s="10"/>
      <c r="S69910" s="10"/>
      <c r="T69910" s="10"/>
    </row>
    <row r="69911" spans="1:20" ht="16" x14ac:dyDescent="0.2">
      <c r="A69911" s="24"/>
      <c r="B69911" s="24"/>
      <c r="C69911" s="24"/>
      <c r="D69911" s="24"/>
      <c r="E69911" s="24"/>
      <c r="F69911" s="24"/>
      <c r="G69911" s="24"/>
      <c r="H69911" s="24"/>
      <c r="I69911" s="24"/>
      <c r="J69911" s="24"/>
      <c r="K69911" s="24"/>
      <c r="L69911" s="24"/>
      <c r="M69911" s="24"/>
      <c r="P69911" s="10"/>
      <c r="R69911" s="10"/>
      <c r="S69911" s="10"/>
      <c r="T69911" s="10"/>
    </row>
    <row r="69912" spans="1:20" ht="16" x14ac:dyDescent="0.2">
      <c r="A69912" s="24"/>
      <c r="B69912" s="24"/>
      <c r="C69912" s="24"/>
      <c r="D69912" s="24"/>
      <c r="E69912" s="24"/>
      <c r="F69912" s="24"/>
      <c r="G69912" s="24"/>
      <c r="H69912" s="24"/>
      <c r="I69912" s="24"/>
      <c r="J69912" s="24"/>
      <c r="K69912" s="24"/>
      <c r="L69912" s="24"/>
      <c r="M69912" s="24"/>
      <c r="P69912" s="10"/>
      <c r="R69912" s="10"/>
      <c r="S69912" s="10"/>
      <c r="T69912" s="10"/>
    </row>
    <row r="69913" spans="1:20" ht="16" x14ac:dyDescent="0.2">
      <c r="A69913" s="24"/>
      <c r="B69913" s="24"/>
      <c r="C69913" s="24"/>
      <c r="D69913" s="24"/>
      <c r="E69913" s="24"/>
      <c r="F69913" s="24"/>
      <c r="G69913" s="24"/>
      <c r="H69913" s="24"/>
      <c r="I69913" s="24"/>
      <c r="J69913" s="24"/>
      <c r="K69913" s="24"/>
      <c r="L69913" s="24"/>
      <c r="M69913" s="24"/>
      <c r="P69913" s="10"/>
      <c r="R69913" s="10"/>
      <c r="S69913" s="10"/>
      <c r="T69913" s="10"/>
    </row>
    <row r="69914" spans="1:20" ht="16" x14ac:dyDescent="0.2">
      <c r="A69914" s="24"/>
      <c r="B69914" s="24"/>
      <c r="C69914" s="24"/>
      <c r="D69914" s="24"/>
      <c r="E69914" s="24"/>
      <c r="F69914" s="24"/>
      <c r="G69914" s="24"/>
      <c r="H69914" s="24"/>
      <c r="I69914" s="24"/>
      <c r="J69914" s="24"/>
      <c r="K69914" s="24"/>
      <c r="L69914" s="24"/>
      <c r="M69914" s="24"/>
      <c r="P69914" s="10"/>
      <c r="R69914" s="10"/>
      <c r="S69914" s="10"/>
      <c r="T69914" s="10"/>
    </row>
    <row r="69915" spans="1:20" ht="16" x14ac:dyDescent="0.2">
      <c r="A69915" s="24"/>
      <c r="B69915" s="24"/>
      <c r="C69915" s="24"/>
      <c r="D69915" s="24"/>
      <c r="E69915" s="24"/>
      <c r="F69915" s="24"/>
      <c r="G69915" s="24"/>
      <c r="H69915" s="24"/>
      <c r="I69915" s="24"/>
      <c r="J69915" s="24"/>
      <c r="K69915" s="24"/>
      <c r="L69915" s="24"/>
      <c r="M69915" s="24"/>
      <c r="P69915" s="10"/>
      <c r="R69915" s="10"/>
      <c r="S69915" s="10"/>
      <c r="T69915" s="10"/>
    </row>
    <row r="69916" spans="1:20" ht="16" x14ac:dyDescent="0.2">
      <c r="A69916" s="24"/>
      <c r="B69916" s="24"/>
      <c r="C69916" s="24"/>
      <c r="D69916" s="24"/>
      <c r="E69916" s="24"/>
      <c r="F69916" s="24"/>
      <c r="G69916" s="24"/>
      <c r="H69916" s="24"/>
      <c r="I69916" s="24"/>
      <c r="J69916" s="24"/>
      <c r="K69916" s="24"/>
      <c r="L69916" s="24"/>
      <c r="M69916" s="24"/>
      <c r="P69916" s="10"/>
      <c r="R69916" s="10"/>
      <c r="S69916" s="10"/>
      <c r="T69916" s="10"/>
    </row>
    <row r="69917" spans="1:20" ht="16" x14ac:dyDescent="0.2">
      <c r="A69917" s="24"/>
      <c r="B69917" s="24"/>
      <c r="C69917" s="24"/>
      <c r="D69917" s="24"/>
      <c r="E69917" s="24"/>
      <c r="F69917" s="24"/>
      <c r="G69917" s="24"/>
      <c r="H69917" s="24"/>
      <c r="I69917" s="24"/>
      <c r="J69917" s="24"/>
      <c r="K69917" s="24"/>
      <c r="L69917" s="24"/>
      <c r="M69917" s="24"/>
      <c r="P69917" s="10"/>
      <c r="R69917" s="10"/>
      <c r="S69917" s="10"/>
      <c r="T69917" s="10"/>
    </row>
    <row r="69918" spans="1:20" ht="16" x14ac:dyDescent="0.2">
      <c r="A69918" s="24"/>
      <c r="B69918" s="24"/>
      <c r="C69918" s="24"/>
      <c r="D69918" s="24"/>
      <c r="E69918" s="24"/>
      <c r="F69918" s="24"/>
      <c r="G69918" s="24"/>
      <c r="H69918" s="24"/>
      <c r="I69918" s="24"/>
      <c r="J69918" s="24"/>
      <c r="K69918" s="24"/>
      <c r="L69918" s="24"/>
      <c r="M69918" s="24"/>
      <c r="P69918" s="10"/>
      <c r="R69918" s="10"/>
      <c r="S69918" s="10"/>
      <c r="T69918" s="10"/>
    </row>
    <row r="69919" spans="1:20" ht="16" x14ac:dyDescent="0.2">
      <c r="A69919" s="24"/>
      <c r="B69919" s="24"/>
      <c r="C69919" s="24"/>
      <c r="D69919" s="24"/>
      <c r="E69919" s="24"/>
      <c r="F69919" s="24"/>
      <c r="G69919" s="24"/>
      <c r="H69919" s="24"/>
      <c r="I69919" s="24"/>
      <c r="J69919" s="24"/>
      <c r="K69919" s="24"/>
      <c r="L69919" s="24"/>
      <c r="M69919" s="24"/>
      <c r="P69919" s="10"/>
      <c r="R69919" s="10"/>
      <c r="S69919" s="10"/>
      <c r="T69919" s="10"/>
    </row>
    <row r="69920" spans="1:20" ht="16" x14ac:dyDescent="0.2">
      <c r="A69920" s="24"/>
      <c r="B69920" s="24"/>
      <c r="C69920" s="24"/>
      <c r="D69920" s="24"/>
      <c r="E69920" s="24"/>
      <c r="F69920" s="24"/>
      <c r="G69920" s="24"/>
      <c r="H69920" s="24"/>
      <c r="I69920" s="24"/>
      <c r="J69920" s="24"/>
      <c r="K69920" s="24"/>
      <c r="L69920" s="24"/>
      <c r="M69920" s="24"/>
      <c r="P69920" s="10"/>
      <c r="R69920" s="10"/>
      <c r="S69920" s="10"/>
      <c r="T69920" s="10"/>
    </row>
    <row r="69921" spans="1:20" ht="16" x14ac:dyDescent="0.2">
      <c r="A69921" s="24"/>
      <c r="B69921" s="24"/>
      <c r="C69921" s="24"/>
      <c r="D69921" s="24"/>
      <c r="E69921" s="24"/>
      <c r="F69921" s="24"/>
      <c r="G69921" s="24"/>
      <c r="H69921" s="24"/>
      <c r="I69921" s="24"/>
      <c r="J69921" s="24"/>
      <c r="K69921" s="24"/>
      <c r="L69921" s="24"/>
      <c r="M69921" s="24"/>
      <c r="P69921" s="10"/>
      <c r="R69921" s="10"/>
      <c r="S69921" s="10"/>
      <c r="T69921" s="10"/>
    </row>
    <row r="69922" spans="1:20" ht="16" x14ac:dyDescent="0.2">
      <c r="A69922" s="24"/>
      <c r="B69922" s="24"/>
      <c r="C69922" s="24"/>
      <c r="D69922" s="24"/>
      <c r="E69922" s="24"/>
      <c r="F69922" s="24"/>
      <c r="G69922" s="24"/>
      <c r="H69922" s="24"/>
      <c r="I69922" s="24"/>
      <c r="J69922" s="24"/>
      <c r="K69922" s="24"/>
      <c r="L69922" s="24"/>
      <c r="M69922" s="24"/>
      <c r="P69922" s="10"/>
      <c r="R69922" s="10"/>
      <c r="S69922" s="10"/>
      <c r="T69922" s="10"/>
    </row>
    <row r="69923" spans="1:20" ht="16" x14ac:dyDescent="0.2">
      <c r="A69923" s="24"/>
      <c r="B69923" s="24"/>
      <c r="C69923" s="24"/>
      <c r="D69923" s="24"/>
      <c r="E69923" s="24"/>
      <c r="F69923" s="24"/>
      <c r="G69923" s="24"/>
      <c r="H69923" s="24"/>
      <c r="I69923" s="24"/>
      <c r="J69923" s="24"/>
      <c r="K69923" s="24"/>
      <c r="L69923" s="24"/>
      <c r="M69923" s="24"/>
      <c r="P69923" s="10"/>
      <c r="R69923" s="10"/>
      <c r="S69923" s="10"/>
      <c r="T69923" s="10"/>
    </row>
    <row r="69924" spans="1:20" ht="16" x14ac:dyDescent="0.2">
      <c r="A69924" s="24"/>
      <c r="B69924" s="24"/>
      <c r="C69924" s="24"/>
      <c r="D69924" s="24"/>
      <c r="E69924" s="24"/>
      <c r="F69924" s="24"/>
      <c r="G69924" s="24"/>
      <c r="H69924" s="24"/>
      <c r="I69924" s="24"/>
      <c r="J69924" s="24"/>
      <c r="K69924" s="24"/>
      <c r="L69924" s="24"/>
      <c r="M69924" s="24"/>
      <c r="P69924" s="10"/>
      <c r="R69924" s="10"/>
      <c r="S69924" s="10"/>
      <c r="T69924" s="10"/>
    </row>
    <row r="69925" spans="1:20" ht="16" x14ac:dyDescent="0.2">
      <c r="A69925" s="24"/>
      <c r="B69925" s="24"/>
      <c r="C69925" s="24"/>
      <c r="D69925" s="24"/>
      <c r="E69925" s="24"/>
      <c r="F69925" s="24"/>
      <c r="G69925" s="24"/>
      <c r="H69925" s="24"/>
      <c r="I69925" s="24"/>
      <c r="J69925" s="24"/>
      <c r="K69925" s="24"/>
      <c r="L69925" s="24"/>
      <c r="M69925" s="24"/>
      <c r="P69925" s="10"/>
      <c r="R69925" s="10"/>
      <c r="S69925" s="10"/>
      <c r="T69925" s="10"/>
    </row>
    <row r="69926" spans="1:20" ht="16" x14ac:dyDescent="0.2">
      <c r="A69926" s="24"/>
      <c r="B69926" s="24"/>
      <c r="C69926" s="24"/>
      <c r="D69926" s="24"/>
      <c r="E69926" s="24"/>
      <c r="F69926" s="24"/>
      <c r="G69926" s="24"/>
      <c r="H69926" s="24"/>
      <c r="I69926" s="24"/>
      <c r="J69926" s="24"/>
      <c r="K69926" s="24"/>
      <c r="L69926" s="24"/>
      <c r="M69926" s="24"/>
      <c r="P69926" s="10"/>
      <c r="R69926" s="10"/>
      <c r="S69926" s="10"/>
      <c r="T69926" s="10"/>
    </row>
    <row r="69927" spans="1:20" ht="16" x14ac:dyDescent="0.2">
      <c r="A69927" s="24"/>
      <c r="B69927" s="24"/>
      <c r="C69927" s="24"/>
      <c r="D69927" s="24"/>
      <c r="E69927" s="24"/>
      <c r="F69927" s="24"/>
      <c r="G69927" s="24"/>
      <c r="H69927" s="24"/>
      <c r="I69927" s="24"/>
      <c r="J69927" s="24"/>
      <c r="K69927" s="24"/>
      <c r="L69927" s="24"/>
      <c r="M69927" s="24"/>
      <c r="P69927" s="10"/>
      <c r="R69927" s="10"/>
      <c r="S69927" s="10"/>
      <c r="T69927" s="10"/>
    </row>
    <row r="69928" spans="1:20" ht="16" x14ac:dyDescent="0.2">
      <c r="A69928" s="24"/>
      <c r="B69928" s="24"/>
      <c r="C69928" s="24"/>
      <c r="D69928" s="24"/>
      <c r="E69928" s="24"/>
      <c r="F69928" s="24"/>
      <c r="G69928" s="24"/>
      <c r="H69928" s="24"/>
      <c r="I69928" s="24"/>
      <c r="J69928" s="24"/>
      <c r="K69928" s="24"/>
      <c r="L69928" s="24"/>
      <c r="M69928" s="24"/>
      <c r="P69928" s="10"/>
      <c r="R69928" s="10"/>
      <c r="S69928" s="10"/>
      <c r="T69928" s="10"/>
    </row>
    <row r="69929" spans="1:20" ht="16" x14ac:dyDescent="0.2">
      <c r="A69929" s="24"/>
      <c r="B69929" s="24"/>
      <c r="C69929" s="24"/>
      <c r="D69929" s="24"/>
      <c r="E69929" s="24"/>
      <c r="F69929" s="24"/>
      <c r="G69929" s="24"/>
      <c r="H69929" s="24"/>
      <c r="I69929" s="24"/>
      <c r="J69929" s="24"/>
      <c r="K69929" s="24"/>
      <c r="L69929" s="24"/>
      <c r="M69929" s="24"/>
      <c r="P69929" s="10"/>
      <c r="R69929" s="10"/>
      <c r="S69929" s="10"/>
      <c r="T69929" s="10"/>
    </row>
    <row r="69930" spans="1:20" ht="16" x14ac:dyDescent="0.2">
      <c r="A69930" s="24"/>
      <c r="B69930" s="24"/>
      <c r="C69930" s="24"/>
      <c r="D69930" s="24"/>
      <c r="E69930" s="24"/>
      <c r="F69930" s="24"/>
      <c r="G69930" s="24"/>
      <c r="H69930" s="24"/>
      <c r="I69930" s="24"/>
      <c r="J69930" s="24"/>
      <c r="K69930" s="24"/>
      <c r="L69930" s="24"/>
      <c r="M69930" s="24"/>
      <c r="P69930" s="10"/>
      <c r="R69930" s="10"/>
      <c r="S69930" s="10"/>
      <c r="T69930" s="10"/>
    </row>
    <row r="69931" spans="1:20" ht="16" x14ac:dyDescent="0.2">
      <c r="A69931" s="24"/>
      <c r="B69931" s="24"/>
      <c r="C69931" s="24"/>
      <c r="D69931" s="24"/>
      <c r="E69931" s="24"/>
      <c r="F69931" s="24"/>
      <c r="G69931" s="24"/>
      <c r="H69931" s="24"/>
      <c r="I69931" s="24"/>
      <c r="J69931" s="24"/>
      <c r="K69931" s="24"/>
      <c r="L69931" s="24"/>
      <c r="M69931" s="24"/>
      <c r="P69931" s="10"/>
      <c r="R69931" s="10"/>
      <c r="S69931" s="10"/>
      <c r="T69931" s="10"/>
    </row>
    <row r="69932" spans="1:20" ht="16" x14ac:dyDescent="0.2">
      <c r="A69932" s="24"/>
      <c r="B69932" s="24"/>
      <c r="C69932" s="24"/>
      <c r="D69932" s="24"/>
      <c r="E69932" s="24"/>
      <c r="F69932" s="24"/>
      <c r="G69932" s="24"/>
      <c r="H69932" s="24"/>
      <c r="I69932" s="24"/>
      <c r="J69932" s="24"/>
      <c r="K69932" s="24"/>
      <c r="L69932" s="24"/>
      <c r="M69932" s="24"/>
      <c r="P69932" s="10"/>
      <c r="R69932" s="10"/>
      <c r="S69932" s="10"/>
      <c r="T69932" s="10"/>
    </row>
    <row r="69933" spans="1:20" ht="16" x14ac:dyDescent="0.2">
      <c r="A69933" s="24"/>
      <c r="B69933" s="24"/>
      <c r="C69933" s="24"/>
      <c r="D69933" s="24"/>
      <c r="E69933" s="24"/>
      <c r="F69933" s="24"/>
      <c r="G69933" s="24"/>
      <c r="H69933" s="24"/>
      <c r="I69933" s="24"/>
      <c r="J69933" s="24"/>
      <c r="K69933" s="24"/>
      <c r="L69933" s="24"/>
      <c r="M69933" s="24"/>
      <c r="P69933" s="10"/>
      <c r="R69933" s="10"/>
      <c r="S69933" s="10"/>
      <c r="T69933" s="10"/>
    </row>
    <row r="69934" spans="1:20" ht="16" x14ac:dyDescent="0.2">
      <c r="A69934" s="24"/>
      <c r="B69934" s="24"/>
      <c r="C69934" s="24"/>
      <c r="D69934" s="24"/>
      <c r="E69934" s="24"/>
      <c r="F69934" s="24"/>
      <c r="G69934" s="24"/>
      <c r="H69934" s="24"/>
      <c r="I69934" s="24"/>
      <c r="J69934" s="24"/>
      <c r="K69934" s="24"/>
      <c r="L69934" s="24"/>
      <c r="M69934" s="24"/>
      <c r="P69934" s="10"/>
      <c r="R69934" s="10"/>
      <c r="S69934" s="10"/>
      <c r="T69934" s="10"/>
    </row>
    <row r="69935" spans="1:20" ht="16" x14ac:dyDescent="0.2">
      <c r="A69935" s="24"/>
      <c r="B69935" s="24"/>
      <c r="C69935" s="24"/>
      <c r="D69935" s="24"/>
      <c r="E69935" s="24"/>
      <c r="F69935" s="24"/>
      <c r="G69935" s="24"/>
      <c r="H69935" s="24"/>
      <c r="I69935" s="24"/>
      <c r="J69935" s="24"/>
      <c r="K69935" s="24"/>
      <c r="L69935" s="24"/>
      <c r="M69935" s="24"/>
      <c r="P69935" s="10"/>
      <c r="R69935" s="10"/>
      <c r="S69935" s="10"/>
      <c r="T69935" s="10"/>
    </row>
    <row r="69936" spans="1:20" ht="16" x14ac:dyDescent="0.2">
      <c r="A69936" s="24"/>
      <c r="B69936" s="24"/>
      <c r="C69936" s="24"/>
      <c r="D69936" s="24"/>
      <c r="E69936" s="24"/>
      <c r="F69936" s="24"/>
      <c r="G69936" s="24"/>
      <c r="H69936" s="24"/>
      <c r="I69936" s="24"/>
      <c r="J69936" s="24"/>
      <c r="K69936" s="24"/>
      <c r="L69936" s="24"/>
      <c r="M69936" s="24"/>
      <c r="P69936" s="10"/>
      <c r="R69936" s="10"/>
      <c r="S69936" s="10"/>
      <c r="T69936" s="10"/>
    </row>
    <row r="69937" spans="1:20" ht="16" x14ac:dyDescent="0.2">
      <c r="A69937" s="24"/>
      <c r="B69937" s="24"/>
      <c r="C69937" s="24"/>
      <c r="D69937" s="24"/>
      <c r="E69937" s="24"/>
      <c r="F69937" s="24"/>
      <c r="G69937" s="24"/>
      <c r="H69937" s="24"/>
      <c r="I69937" s="24"/>
      <c r="J69937" s="24"/>
      <c r="K69937" s="24"/>
      <c r="L69937" s="24"/>
      <c r="M69937" s="24"/>
      <c r="P69937" s="10"/>
      <c r="R69937" s="10"/>
      <c r="S69937" s="10"/>
      <c r="T69937" s="10"/>
    </row>
    <row r="69938" spans="1:20" ht="16" x14ac:dyDescent="0.2">
      <c r="A69938" s="24"/>
      <c r="B69938" s="24"/>
      <c r="C69938" s="24"/>
      <c r="D69938" s="24"/>
      <c r="E69938" s="24"/>
      <c r="F69938" s="24"/>
      <c r="G69938" s="24"/>
      <c r="H69938" s="24"/>
      <c r="I69938" s="24"/>
      <c r="J69938" s="24"/>
      <c r="K69938" s="24"/>
      <c r="L69938" s="24"/>
      <c r="M69938" s="24"/>
      <c r="P69938" s="10"/>
      <c r="R69938" s="10"/>
      <c r="S69938" s="10"/>
      <c r="T69938" s="10"/>
    </row>
    <row r="69939" spans="1:20" ht="16" x14ac:dyDescent="0.2">
      <c r="A69939" s="24"/>
      <c r="B69939" s="24"/>
      <c r="C69939" s="24"/>
      <c r="D69939" s="24"/>
      <c r="E69939" s="24"/>
      <c r="F69939" s="24"/>
      <c r="G69939" s="24"/>
      <c r="H69939" s="24"/>
      <c r="I69939" s="24"/>
      <c r="J69939" s="24"/>
      <c r="K69939" s="24"/>
      <c r="L69939" s="24"/>
      <c r="M69939" s="24"/>
      <c r="P69939" s="10"/>
      <c r="R69939" s="10"/>
      <c r="S69939" s="10"/>
      <c r="T69939" s="10"/>
    </row>
    <row r="69940" spans="1:20" ht="16" x14ac:dyDescent="0.2">
      <c r="A69940" s="24"/>
      <c r="B69940" s="24"/>
      <c r="C69940" s="24"/>
      <c r="D69940" s="24"/>
      <c r="E69940" s="24"/>
      <c r="F69940" s="24"/>
      <c r="G69940" s="24"/>
      <c r="H69940" s="24"/>
      <c r="I69940" s="24"/>
      <c r="J69940" s="24"/>
      <c r="K69940" s="24"/>
      <c r="L69940" s="24"/>
      <c r="M69940" s="24"/>
      <c r="P69940" s="10"/>
      <c r="R69940" s="10"/>
      <c r="S69940" s="10"/>
      <c r="T69940" s="10"/>
    </row>
    <row r="69941" spans="1:20" ht="16" x14ac:dyDescent="0.2">
      <c r="A69941" s="24"/>
      <c r="B69941" s="24"/>
      <c r="C69941" s="24"/>
      <c r="D69941" s="24"/>
      <c r="E69941" s="24"/>
      <c r="F69941" s="24"/>
      <c r="G69941" s="24"/>
      <c r="H69941" s="24"/>
      <c r="I69941" s="24"/>
      <c r="J69941" s="24"/>
      <c r="K69941" s="24"/>
      <c r="L69941" s="24"/>
      <c r="M69941" s="24"/>
      <c r="P69941" s="10"/>
      <c r="R69941" s="10"/>
      <c r="S69941" s="10"/>
      <c r="T69941" s="10"/>
    </row>
    <row r="69942" spans="1:20" ht="16" x14ac:dyDescent="0.2">
      <c r="A69942" s="24"/>
      <c r="B69942" s="24"/>
      <c r="C69942" s="24"/>
      <c r="D69942" s="24"/>
      <c r="E69942" s="24"/>
      <c r="F69942" s="24"/>
      <c r="G69942" s="24"/>
      <c r="H69942" s="24"/>
      <c r="I69942" s="24"/>
      <c r="J69942" s="24"/>
      <c r="K69942" s="24"/>
      <c r="L69942" s="24"/>
      <c r="M69942" s="24"/>
      <c r="P69942" s="10"/>
      <c r="R69942" s="10"/>
      <c r="S69942" s="10"/>
      <c r="T69942" s="10"/>
    </row>
    <row r="69943" spans="1:20" ht="16" x14ac:dyDescent="0.2">
      <c r="A69943" s="24"/>
      <c r="B69943" s="24"/>
      <c r="C69943" s="24"/>
      <c r="D69943" s="24"/>
      <c r="E69943" s="24"/>
      <c r="F69943" s="24"/>
      <c r="G69943" s="24"/>
      <c r="H69943" s="24"/>
      <c r="I69943" s="24"/>
      <c r="J69943" s="24"/>
      <c r="K69943" s="24"/>
      <c r="L69943" s="24"/>
      <c r="M69943" s="24"/>
      <c r="P69943" s="10"/>
      <c r="R69943" s="10"/>
      <c r="S69943" s="10"/>
      <c r="T69943" s="10"/>
    </row>
    <row r="69944" spans="1:20" ht="16" x14ac:dyDescent="0.2">
      <c r="A69944" s="24"/>
      <c r="B69944" s="24"/>
      <c r="C69944" s="24"/>
      <c r="D69944" s="24"/>
      <c r="E69944" s="24"/>
      <c r="F69944" s="24"/>
      <c r="G69944" s="24"/>
      <c r="H69944" s="24"/>
      <c r="I69944" s="24"/>
      <c r="J69944" s="24"/>
      <c r="K69944" s="24"/>
      <c r="L69944" s="24"/>
      <c r="M69944" s="24"/>
      <c r="P69944" s="10"/>
      <c r="R69944" s="10"/>
      <c r="S69944" s="10"/>
      <c r="T69944" s="10"/>
    </row>
    <row r="69945" spans="1:20" ht="16" x14ac:dyDescent="0.2">
      <c r="A69945" s="24"/>
      <c r="B69945" s="24"/>
      <c r="C69945" s="24"/>
      <c r="D69945" s="24"/>
      <c r="E69945" s="24"/>
      <c r="F69945" s="24"/>
      <c r="G69945" s="24"/>
      <c r="H69945" s="24"/>
      <c r="I69945" s="24"/>
      <c r="J69945" s="24"/>
      <c r="K69945" s="24"/>
      <c r="L69945" s="24"/>
      <c r="M69945" s="24"/>
      <c r="P69945" s="10"/>
      <c r="R69945" s="10"/>
      <c r="S69945" s="10"/>
      <c r="T69945" s="10"/>
    </row>
    <row r="69946" spans="1:20" ht="16" x14ac:dyDescent="0.2">
      <c r="A69946" s="24"/>
      <c r="B69946" s="24"/>
      <c r="C69946" s="24"/>
      <c r="D69946" s="24"/>
      <c r="E69946" s="24"/>
      <c r="F69946" s="24"/>
      <c r="G69946" s="24"/>
      <c r="H69946" s="24"/>
      <c r="I69946" s="24"/>
      <c r="J69946" s="24"/>
      <c r="K69946" s="24"/>
      <c r="L69946" s="24"/>
      <c r="M69946" s="24"/>
      <c r="P69946" s="10"/>
      <c r="R69946" s="10"/>
      <c r="S69946" s="10"/>
      <c r="T69946" s="10"/>
    </row>
    <row r="69947" spans="1:20" ht="16" x14ac:dyDescent="0.2">
      <c r="A69947" s="24"/>
      <c r="B69947" s="24"/>
      <c r="C69947" s="24"/>
      <c r="D69947" s="24"/>
      <c r="E69947" s="24"/>
      <c r="F69947" s="24"/>
      <c r="G69947" s="24"/>
      <c r="H69947" s="24"/>
      <c r="I69947" s="24"/>
      <c r="J69947" s="24"/>
      <c r="K69947" s="24"/>
      <c r="L69947" s="24"/>
      <c r="M69947" s="24"/>
      <c r="P69947" s="10"/>
      <c r="R69947" s="10"/>
      <c r="S69947" s="10"/>
      <c r="T69947" s="10"/>
    </row>
    <row r="69948" spans="1:20" ht="16" x14ac:dyDescent="0.2">
      <c r="A69948" s="24"/>
      <c r="B69948" s="24"/>
      <c r="C69948" s="24"/>
      <c r="D69948" s="24"/>
      <c r="E69948" s="24"/>
      <c r="F69948" s="24"/>
      <c r="G69948" s="24"/>
      <c r="H69948" s="24"/>
      <c r="I69948" s="24"/>
      <c r="J69948" s="24"/>
      <c r="K69948" s="24"/>
      <c r="L69948" s="24"/>
      <c r="M69948" s="24"/>
      <c r="P69948" s="10"/>
      <c r="R69948" s="10"/>
      <c r="S69948" s="10"/>
      <c r="T69948" s="10"/>
    </row>
    <row r="69949" spans="1:20" ht="16" x14ac:dyDescent="0.2">
      <c r="A69949" s="24"/>
      <c r="B69949" s="24"/>
      <c r="C69949" s="24"/>
      <c r="D69949" s="24"/>
      <c r="E69949" s="24"/>
      <c r="F69949" s="24"/>
      <c r="G69949" s="24"/>
      <c r="H69949" s="24"/>
      <c r="I69949" s="24"/>
      <c r="J69949" s="24"/>
      <c r="K69949" s="24"/>
      <c r="L69949" s="24"/>
      <c r="M69949" s="24"/>
      <c r="P69949" s="10"/>
      <c r="R69949" s="10"/>
      <c r="S69949" s="10"/>
      <c r="T69949" s="10"/>
    </row>
    <row r="69950" spans="1:20" ht="16" x14ac:dyDescent="0.2">
      <c r="A69950" s="24"/>
      <c r="B69950" s="24"/>
      <c r="C69950" s="24"/>
      <c r="D69950" s="24"/>
      <c r="E69950" s="24"/>
      <c r="F69950" s="24"/>
      <c r="G69950" s="24"/>
      <c r="H69950" s="24"/>
      <c r="I69950" s="24"/>
      <c r="J69950" s="24"/>
      <c r="K69950" s="24"/>
      <c r="L69950" s="24"/>
      <c r="M69950" s="24"/>
      <c r="P69950" s="10"/>
      <c r="R69950" s="10"/>
      <c r="S69950" s="10"/>
      <c r="T69950" s="10"/>
    </row>
    <row r="69951" spans="1:20" ht="16" x14ac:dyDescent="0.2">
      <c r="A69951" s="24"/>
      <c r="B69951" s="24"/>
      <c r="C69951" s="24"/>
      <c r="D69951" s="24"/>
      <c r="E69951" s="24"/>
      <c r="F69951" s="24"/>
      <c r="G69951" s="24"/>
      <c r="H69951" s="24"/>
      <c r="I69951" s="24"/>
      <c r="J69951" s="24"/>
      <c r="K69951" s="24"/>
      <c r="L69951" s="24"/>
      <c r="M69951" s="24"/>
      <c r="P69951" s="10"/>
      <c r="R69951" s="10"/>
      <c r="S69951" s="10"/>
      <c r="T69951" s="10"/>
    </row>
    <row r="69952" spans="1:20" ht="16" x14ac:dyDescent="0.2">
      <c r="A69952" s="24"/>
      <c r="B69952" s="24"/>
      <c r="C69952" s="24"/>
      <c r="D69952" s="24"/>
      <c r="E69952" s="24"/>
      <c r="F69952" s="24"/>
      <c r="G69952" s="24"/>
      <c r="H69952" s="24"/>
      <c r="I69952" s="24"/>
      <c r="J69952" s="24"/>
      <c r="K69952" s="24"/>
      <c r="L69952" s="24"/>
      <c r="M69952" s="24"/>
      <c r="P69952" s="10"/>
      <c r="R69952" s="10"/>
      <c r="S69952" s="10"/>
      <c r="T69952" s="10"/>
    </row>
    <row r="69953" spans="1:20" ht="16" x14ac:dyDescent="0.2">
      <c r="A69953" s="24"/>
      <c r="B69953" s="24"/>
      <c r="C69953" s="24"/>
      <c r="D69953" s="24"/>
      <c r="E69953" s="24"/>
      <c r="F69953" s="24"/>
      <c r="G69953" s="24"/>
      <c r="H69953" s="24"/>
      <c r="I69953" s="24"/>
      <c r="J69953" s="24"/>
      <c r="K69953" s="24"/>
      <c r="L69953" s="24"/>
      <c r="M69953" s="24"/>
      <c r="P69953" s="10"/>
      <c r="R69953" s="10"/>
      <c r="S69953" s="10"/>
      <c r="T69953" s="10"/>
    </row>
    <row r="69954" spans="1:20" ht="16" x14ac:dyDescent="0.2">
      <c r="A69954" s="24"/>
      <c r="B69954" s="24"/>
      <c r="C69954" s="24"/>
      <c r="D69954" s="24"/>
      <c r="E69954" s="24"/>
      <c r="F69954" s="24"/>
      <c r="G69954" s="24"/>
      <c r="H69954" s="24"/>
      <c r="I69954" s="24"/>
      <c r="J69954" s="24"/>
      <c r="K69954" s="24"/>
      <c r="L69954" s="24"/>
      <c r="M69954" s="24"/>
      <c r="P69954" s="10"/>
      <c r="R69954" s="10"/>
      <c r="S69954" s="10"/>
      <c r="T69954" s="10"/>
    </row>
    <row r="69955" spans="1:20" ht="16" x14ac:dyDescent="0.2">
      <c r="A69955" s="24"/>
      <c r="B69955" s="24"/>
      <c r="C69955" s="24"/>
      <c r="D69955" s="24"/>
      <c r="E69955" s="24"/>
      <c r="F69955" s="24"/>
      <c r="G69955" s="24"/>
      <c r="H69955" s="24"/>
      <c r="I69955" s="24"/>
      <c r="J69955" s="24"/>
      <c r="K69955" s="24"/>
      <c r="L69955" s="24"/>
      <c r="M69955" s="24"/>
      <c r="P69955" s="10"/>
      <c r="R69955" s="10"/>
      <c r="S69955" s="10"/>
      <c r="T69955" s="10"/>
    </row>
    <row r="69956" spans="1:20" ht="16" x14ac:dyDescent="0.2">
      <c r="A69956" s="24"/>
      <c r="B69956" s="24"/>
      <c r="C69956" s="24"/>
      <c r="D69956" s="24"/>
      <c r="E69956" s="24"/>
      <c r="F69956" s="24"/>
      <c r="G69956" s="24"/>
      <c r="H69956" s="24"/>
      <c r="I69956" s="24"/>
      <c r="J69956" s="24"/>
      <c r="K69956" s="24"/>
      <c r="L69956" s="24"/>
      <c r="M69956" s="24"/>
      <c r="P69956" s="10"/>
      <c r="R69956" s="10"/>
      <c r="S69956" s="10"/>
      <c r="T69956" s="10"/>
    </row>
    <row r="69957" spans="1:20" ht="16" x14ac:dyDescent="0.2">
      <c r="A69957" s="24"/>
      <c r="B69957" s="24"/>
      <c r="C69957" s="24"/>
      <c r="D69957" s="24"/>
      <c r="E69957" s="24"/>
      <c r="F69957" s="24"/>
      <c r="G69957" s="24"/>
      <c r="H69957" s="24"/>
      <c r="I69957" s="24"/>
      <c r="J69957" s="24"/>
      <c r="K69957" s="24"/>
      <c r="L69957" s="24"/>
      <c r="M69957" s="24"/>
      <c r="P69957" s="10"/>
      <c r="R69957" s="10"/>
      <c r="S69957" s="10"/>
      <c r="T69957" s="10"/>
    </row>
    <row r="69958" spans="1:20" ht="16" x14ac:dyDescent="0.2">
      <c r="A69958" s="24"/>
      <c r="B69958" s="24"/>
      <c r="C69958" s="24"/>
      <c r="D69958" s="24"/>
      <c r="E69958" s="24"/>
      <c r="F69958" s="24"/>
      <c r="G69958" s="24"/>
      <c r="H69958" s="24"/>
      <c r="I69958" s="24"/>
      <c r="J69958" s="24"/>
      <c r="K69958" s="24"/>
      <c r="L69958" s="24"/>
      <c r="M69958" s="24"/>
      <c r="P69958" s="10"/>
      <c r="R69958" s="10"/>
      <c r="S69958" s="10"/>
      <c r="T69958" s="10"/>
    </row>
    <row r="69959" spans="1:20" ht="16" x14ac:dyDescent="0.2">
      <c r="A69959" s="24"/>
      <c r="B69959" s="24"/>
      <c r="C69959" s="24"/>
      <c r="D69959" s="24"/>
      <c r="E69959" s="24"/>
      <c r="F69959" s="24"/>
      <c r="G69959" s="24"/>
      <c r="H69959" s="24"/>
      <c r="I69959" s="24"/>
      <c r="J69959" s="24"/>
      <c r="K69959" s="24"/>
      <c r="L69959" s="24"/>
      <c r="M69959" s="24"/>
      <c r="P69959" s="10"/>
      <c r="R69959" s="10"/>
      <c r="S69959" s="10"/>
      <c r="T69959" s="10"/>
    </row>
    <row r="69960" spans="1:20" ht="16" x14ac:dyDescent="0.2">
      <c r="A69960" s="24"/>
      <c r="B69960" s="24"/>
      <c r="C69960" s="24"/>
      <c r="D69960" s="24"/>
      <c r="E69960" s="24"/>
      <c r="F69960" s="24"/>
      <c r="G69960" s="24"/>
      <c r="H69960" s="24"/>
      <c r="I69960" s="24"/>
      <c r="J69960" s="24"/>
      <c r="K69960" s="24"/>
      <c r="L69960" s="24"/>
      <c r="M69960" s="24"/>
      <c r="P69960" s="10"/>
      <c r="R69960" s="10"/>
      <c r="S69960" s="10"/>
      <c r="T69960" s="10"/>
    </row>
    <row r="69961" spans="1:20" ht="16" x14ac:dyDescent="0.2">
      <c r="A69961" s="24"/>
      <c r="B69961" s="24"/>
      <c r="C69961" s="24"/>
      <c r="D69961" s="24"/>
      <c r="E69961" s="24"/>
      <c r="F69961" s="24"/>
      <c r="G69961" s="24"/>
      <c r="H69961" s="24"/>
      <c r="I69961" s="24"/>
      <c r="J69961" s="24"/>
      <c r="K69961" s="24"/>
      <c r="L69961" s="24"/>
      <c r="M69961" s="24"/>
      <c r="P69961" s="10"/>
      <c r="R69961" s="10"/>
      <c r="S69961" s="10"/>
      <c r="T69961" s="10"/>
    </row>
    <row r="69962" spans="1:20" ht="16" x14ac:dyDescent="0.2">
      <c r="A69962" s="24"/>
      <c r="B69962" s="24"/>
      <c r="C69962" s="24"/>
      <c r="D69962" s="24"/>
      <c r="E69962" s="24"/>
      <c r="F69962" s="24"/>
      <c r="G69962" s="24"/>
      <c r="H69962" s="24"/>
      <c r="I69962" s="24"/>
      <c r="J69962" s="24"/>
      <c r="K69962" s="24"/>
      <c r="L69962" s="24"/>
      <c r="M69962" s="24"/>
      <c r="P69962" s="10"/>
      <c r="R69962" s="10"/>
      <c r="S69962" s="10"/>
      <c r="T69962" s="10"/>
    </row>
    <row r="69963" spans="1:20" ht="16" x14ac:dyDescent="0.2">
      <c r="A69963" s="24"/>
      <c r="B69963" s="24"/>
      <c r="C69963" s="24"/>
      <c r="D69963" s="24"/>
      <c r="E69963" s="24"/>
      <c r="F69963" s="24"/>
      <c r="G69963" s="24"/>
      <c r="H69963" s="24"/>
      <c r="I69963" s="24"/>
      <c r="J69963" s="24"/>
      <c r="K69963" s="24"/>
      <c r="L69963" s="24"/>
      <c r="M69963" s="24"/>
      <c r="P69963" s="10"/>
      <c r="R69963" s="10"/>
      <c r="S69963" s="10"/>
      <c r="T69963" s="10"/>
    </row>
    <row r="69964" spans="1:20" ht="16" x14ac:dyDescent="0.2">
      <c r="A69964" s="24"/>
      <c r="B69964" s="24"/>
      <c r="C69964" s="24"/>
      <c r="D69964" s="24"/>
      <c r="E69964" s="24"/>
      <c r="F69964" s="24"/>
      <c r="G69964" s="24"/>
      <c r="H69964" s="24"/>
      <c r="I69964" s="24"/>
      <c r="J69964" s="24"/>
      <c r="K69964" s="24"/>
      <c r="L69964" s="24"/>
      <c r="M69964" s="24"/>
      <c r="P69964" s="10"/>
      <c r="R69964" s="10"/>
      <c r="S69964" s="10"/>
      <c r="T69964" s="10"/>
    </row>
    <row r="69965" spans="1:20" ht="16" x14ac:dyDescent="0.2">
      <c r="A69965" s="24"/>
      <c r="B69965" s="24"/>
      <c r="C69965" s="24"/>
      <c r="D69965" s="24"/>
      <c r="E69965" s="24"/>
      <c r="F69965" s="24"/>
      <c r="G69965" s="24"/>
      <c r="H69965" s="24"/>
      <c r="I69965" s="24"/>
      <c r="J69965" s="24"/>
      <c r="K69965" s="24"/>
      <c r="L69965" s="24"/>
      <c r="M69965" s="24"/>
      <c r="P69965" s="10"/>
      <c r="R69965" s="10"/>
      <c r="S69965" s="10"/>
      <c r="T69965" s="10"/>
    </row>
    <row r="69966" spans="1:20" ht="16" x14ac:dyDescent="0.2">
      <c r="A69966" s="24"/>
      <c r="B69966" s="24"/>
      <c r="C69966" s="24"/>
      <c r="D69966" s="24"/>
      <c r="E69966" s="24"/>
      <c r="F69966" s="24"/>
      <c r="G69966" s="24"/>
      <c r="H69966" s="24"/>
      <c r="I69966" s="24"/>
      <c r="J69966" s="24"/>
      <c r="K69966" s="24"/>
      <c r="L69966" s="24"/>
      <c r="M69966" s="24"/>
      <c r="P69966" s="10"/>
      <c r="R69966" s="10"/>
      <c r="S69966" s="10"/>
      <c r="T69966" s="10"/>
    </row>
    <row r="69967" spans="1:20" ht="16" x14ac:dyDescent="0.2">
      <c r="A69967" s="24"/>
      <c r="B69967" s="24"/>
      <c r="C69967" s="24"/>
      <c r="D69967" s="24"/>
      <c r="E69967" s="24"/>
      <c r="F69967" s="24"/>
      <c r="G69967" s="24"/>
      <c r="H69967" s="24"/>
      <c r="I69967" s="24"/>
      <c r="J69967" s="24"/>
      <c r="K69967" s="24"/>
      <c r="L69967" s="24"/>
      <c r="M69967" s="24"/>
      <c r="P69967" s="10"/>
      <c r="R69967" s="10"/>
      <c r="S69967" s="10"/>
      <c r="T69967" s="10"/>
    </row>
    <row r="69968" spans="1:20" ht="16" x14ac:dyDescent="0.2">
      <c r="A69968" s="24"/>
      <c r="B69968" s="24"/>
      <c r="C69968" s="24"/>
      <c r="D69968" s="24"/>
      <c r="E69968" s="24"/>
      <c r="F69968" s="24"/>
      <c r="G69968" s="24"/>
      <c r="H69968" s="24"/>
      <c r="I69968" s="24"/>
      <c r="J69968" s="24"/>
      <c r="K69968" s="24"/>
      <c r="L69968" s="24"/>
      <c r="M69968" s="24"/>
      <c r="P69968" s="10"/>
      <c r="R69968" s="10"/>
      <c r="S69968" s="10"/>
      <c r="T69968" s="10"/>
    </row>
    <row r="69969" spans="1:20" ht="16" x14ac:dyDescent="0.2">
      <c r="A69969" s="24"/>
      <c r="B69969" s="24"/>
      <c r="C69969" s="24"/>
      <c r="D69969" s="24"/>
      <c r="E69969" s="24"/>
      <c r="F69969" s="24"/>
      <c r="G69969" s="24"/>
      <c r="H69969" s="24"/>
      <c r="I69969" s="24"/>
      <c r="J69969" s="24"/>
      <c r="K69969" s="24"/>
      <c r="L69969" s="24"/>
      <c r="M69969" s="24"/>
      <c r="P69969" s="10"/>
      <c r="R69969" s="10"/>
      <c r="S69969" s="10"/>
      <c r="T69969" s="10"/>
    </row>
    <row r="69970" spans="1:20" ht="16" x14ac:dyDescent="0.2">
      <c r="A69970" s="24"/>
      <c r="B69970" s="24"/>
      <c r="C69970" s="24"/>
      <c r="D69970" s="24"/>
      <c r="E69970" s="24"/>
      <c r="F69970" s="24"/>
      <c r="G69970" s="24"/>
      <c r="H69970" s="24"/>
      <c r="I69970" s="24"/>
      <c r="J69970" s="24"/>
      <c r="K69970" s="24"/>
      <c r="L69970" s="24"/>
      <c r="M69970" s="24"/>
      <c r="P69970" s="10"/>
      <c r="R69970" s="10"/>
      <c r="S69970" s="10"/>
      <c r="T69970" s="10"/>
    </row>
    <row r="69971" spans="1:20" ht="16" x14ac:dyDescent="0.2">
      <c r="A69971" s="24"/>
      <c r="B69971" s="24"/>
      <c r="C69971" s="24"/>
      <c r="D69971" s="24"/>
      <c r="E69971" s="24"/>
      <c r="F69971" s="24"/>
      <c r="G69971" s="24"/>
      <c r="H69971" s="24"/>
      <c r="I69971" s="24"/>
      <c r="J69971" s="24"/>
      <c r="K69971" s="24"/>
      <c r="L69971" s="24"/>
      <c r="M69971" s="24"/>
      <c r="P69971" s="10"/>
      <c r="R69971" s="10"/>
      <c r="S69971" s="10"/>
      <c r="T69971" s="10"/>
    </row>
    <row r="69972" spans="1:20" ht="16" x14ac:dyDescent="0.2">
      <c r="A69972" s="24"/>
      <c r="B69972" s="24"/>
      <c r="C69972" s="24"/>
      <c r="D69972" s="24"/>
      <c r="E69972" s="24"/>
      <c r="F69972" s="24"/>
      <c r="G69972" s="24"/>
      <c r="H69972" s="24"/>
      <c r="I69972" s="24"/>
      <c r="J69972" s="24"/>
      <c r="K69972" s="24"/>
      <c r="L69972" s="24"/>
      <c r="M69972" s="24"/>
      <c r="P69972" s="10"/>
      <c r="R69972" s="10"/>
      <c r="S69972" s="10"/>
      <c r="T69972" s="10"/>
    </row>
    <row r="69973" spans="1:20" ht="16" x14ac:dyDescent="0.2">
      <c r="A69973" s="24"/>
      <c r="B69973" s="24"/>
      <c r="C69973" s="24"/>
      <c r="D69973" s="24"/>
      <c r="E69973" s="24"/>
      <c r="F69973" s="24"/>
      <c r="G69973" s="24"/>
      <c r="H69973" s="24"/>
      <c r="I69973" s="24"/>
      <c r="J69973" s="24"/>
      <c r="K69973" s="24"/>
      <c r="L69973" s="24"/>
      <c r="M69973" s="24"/>
      <c r="P69973" s="10"/>
      <c r="R69973" s="10"/>
      <c r="S69973" s="10"/>
      <c r="T69973" s="10"/>
    </row>
    <row r="69974" spans="1:20" ht="16" x14ac:dyDescent="0.2">
      <c r="A69974" s="24"/>
      <c r="B69974" s="24"/>
      <c r="C69974" s="24"/>
      <c r="D69974" s="24"/>
      <c r="E69974" s="24"/>
      <c r="F69974" s="24"/>
      <c r="G69974" s="24"/>
      <c r="H69974" s="24"/>
      <c r="I69974" s="24"/>
      <c r="J69974" s="24"/>
      <c r="K69974" s="24"/>
      <c r="L69974" s="24"/>
      <c r="M69974" s="24"/>
      <c r="P69974" s="10"/>
      <c r="R69974" s="10"/>
      <c r="S69974" s="10"/>
      <c r="T69974" s="10"/>
    </row>
    <row r="69975" spans="1:20" ht="16" x14ac:dyDescent="0.2">
      <c r="A69975" s="24"/>
      <c r="B69975" s="24"/>
      <c r="C69975" s="24"/>
      <c r="D69975" s="24"/>
      <c r="E69975" s="24"/>
      <c r="F69975" s="24"/>
      <c r="G69975" s="24"/>
      <c r="H69975" s="24"/>
      <c r="I69975" s="24"/>
      <c r="J69975" s="24"/>
      <c r="K69975" s="24"/>
      <c r="L69975" s="24"/>
      <c r="M69975" s="24"/>
      <c r="P69975" s="10"/>
      <c r="R69975" s="10"/>
      <c r="S69975" s="10"/>
      <c r="T69975" s="10"/>
    </row>
    <row r="69976" spans="1:20" ht="16" x14ac:dyDescent="0.2">
      <c r="A69976" s="24"/>
      <c r="B69976" s="24"/>
      <c r="C69976" s="24"/>
      <c r="D69976" s="24"/>
      <c r="E69976" s="24"/>
      <c r="F69976" s="24"/>
      <c r="G69976" s="24"/>
      <c r="H69976" s="24"/>
      <c r="I69976" s="24"/>
      <c r="J69976" s="24"/>
      <c r="K69976" s="24"/>
      <c r="L69976" s="24"/>
      <c r="M69976" s="24"/>
      <c r="P69976" s="10"/>
      <c r="R69976" s="10"/>
      <c r="S69976" s="10"/>
      <c r="T69976" s="10"/>
    </row>
    <row r="69977" spans="1:20" ht="16" x14ac:dyDescent="0.2">
      <c r="A69977" s="24"/>
      <c r="B69977" s="24"/>
      <c r="C69977" s="24"/>
      <c r="D69977" s="24"/>
      <c r="E69977" s="24"/>
      <c r="F69977" s="24"/>
      <c r="G69977" s="24"/>
      <c r="H69977" s="24"/>
      <c r="I69977" s="24"/>
      <c r="J69977" s="24"/>
      <c r="K69977" s="24"/>
      <c r="L69977" s="24"/>
      <c r="M69977" s="24"/>
      <c r="P69977" s="10"/>
      <c r="R69977" s="10"/>
      <c r="S69977" s="10"/>
      <c r="T69977" s="10"/>
    </row>
    <row r="69978" spans="1:20" ht="16" x14ac:dyDescent="0.2">
      <c r="A69978" s="24"/>
      <c r="B69978" s="24"/>
      <c r="C69978" s="24"/>
      <c r="D69978" s="24"/>
      <c r="E69978" s="24"/>
      <c r="F69978" s="24"/>
      <c r="G69978" s="24"/>
      <c r="H69978" s="24"/>
      <c r="I69978" s="24"/>
      <c r="J69978" s="24"/>
      <c r="K69978" s="24"/>
      <c r="L69978" s="24"/>
      <c r="M69978" s="24"/>
      <c r="P69978" s="10"/>
      <c r="R69978" s="10"/>
      <c r="S69978" s="10"/>
      <c r="T69978" s="10"/>
    </row>
    <row r="69979" spans="1:20" ht="16" x14ac:dyDescent="0.2">
      <c r="A69979" s="24"/>
      <c r="B69979" s="24"/>
      <c r="C69979" s="24"/>
      <c r="D69979" s="24"/>
      <c r="E69979" s="24"/>
      <c r="F69979" s="24"/>
      <c r="G69979" s="24"/>
      <c r="H69979" s="24"/>
      <c r="I69979" s="24"/>
      <c r="J69979" s="24"/>
      <c r="K69979" s="24"/>
      <c r="L69979" s="24"/>
      <c r="M69979" s="24"/>
      <c r="P69979" s="10"/>
      <c r="R69979" s="10"/>
      <c r="S69979" s="10"/>
      <c r="T69979" s="10"/>
    </row>
    <row r="69980" spans="1:20" ht="16" x14ac:dyDescent="0.2">
      <c r="A69980" s="24"/>
      <c r="B69980" s="24"/>
      <c r="C69980" s="24"/>
      <c r="D69980" s="24"/>
      <c r="E69980" s="24"/>
      <c r="F69980" s="24"/>
      <c r="G69980" s="24"/>
      <c r="H69980" s="24"/>
      <c r="I69980" s="24"/>
      <c r="J69980" s="24"/>
      <c r="K69980" s="24"/>
      <c r="L69980" s="24"/>
      <c r="M69980" s="24"/>
      <c r="P69980" s="10"/>
      <c r="R69980" s="10"/>
      <c r="S69980" s="10"/>
      <c r="T69980" s="10"/>
    </row>
    <row r="69981" spans="1:20" ht="16" x14ac:dyDescent="0.2">
      <c r="A69981" s="24"/>
      <c r="B69981" s="24"/>
      <c r="C69981" s="24"/>
      <c r="D69981" s="24"/>
      <c r="E69981" s="24"/>
      <c r="F69981" s="24"/>
      <c r="G69981" s="24"/>
      <c r="H69981" s="24"/>
      <c r="I69981" s="24"/>
      <c r="J69981" s="24"/>
      <c r="K69981" s="24"/>
      <c r="L69981" s="24"/>
      <c r="M69981" s="24"/>
      <c r="P69981" s="10"/>
      <c r="R69981" s="10"/>
      <c r="S69981" s="10"/>
      <c r="T69981" s="10"/>
    </row>
    <row r="69982" spans="1:20" ht="16" x14ac:dyDescent="0.2">
      <c r="A69982" s="24"/>
      <c r="B69982" s="24"/>
      <c r="C69982" s="24"/>
      <c r="D69982" s="24"/>
      <c r="E69982" s="24"/>
      <c r="F69982" s="24"/>
      <c r="G69982" s="24"/>
      <c r="H69982" s="24"/>
      <c r="I69982" s="24"/>
      <c r="J69982" s="24"/>
      <c r="K69982" s="24"/>
      <c r="L69982" s="24"/>
      <c r="M69982" s="24"/>
      <c r="P69982" s="10"/>
      <c r="R69982" s="10"/>
      <c r="S69982" s="10"/>
      <c r="T69982" s="10"/>
    </row>
    <row r="69983" spans="1:20" ht="16" x14ac:dyDescent="0.2">
      <c r="A69983" s="24"/>
      <c r="B69983" s="24"/>
      <c r="C69983" s="24"/>
      <c r="D69983" s="24"/>
      <c r="E69983" s="24"/>
      <c r="F69983" s="24"/>
      <c r="G69983" s="24"/>
      <c r="H69983" s="24"/>
      <c r="I69983" s="24"/>
      <c r="J69983" s="24"/>
      <c r="K69983" s="24"/>
      <c r="L69983" s="24"/>
      <c r="M69983" s="24"/>
      <c r="P69983" s="10"/>
      <c r="R69983" s="10"/>
      <c r="S69983" s="10"/>
      <c r="T69983" s="10"/>
    </row>
    <row r="69984" spans="1:20" ht="16" x14ac:dyDescent="0.2">
      <c r="A69984" s="24"/>
      <c r="B69984" s="24"/>
      <c r="C69984" s="24"/>
      <c r="D69984" s="24"/>
      <c r="E69984" s="24"/>
      <c r="F69984" s="24"/>
      <c r="G69984" s="24"/>
      <c r="H69984" s="24"/>
      <c r="I69984" s="24"/>
      <c r="J69984" s="24"/>
      <c r="K69984" s="24"/>
      <c r="L69984" s="24"/>
      <c r="M69984" s="24"/>
      <c r="P69984" s="10"/>
      <c r="R69984" s="10"/>
      <c r="S69984" s="10"/>
      <c r="T69984" s="10"/>
    </row>
    <row r="69985" spans="1:20" ht="16" x14ac:dyDescent="0.2">
      <c r="A69985" s="24"/>
      <c r="B69985" s="24"/>
      <c r="C69985" s="24"/>
      <c r="D69985" s="24"/>
      <c r="E69985" s="24"/>
      <c r="F69985" s="24"/>
      <c r="G69985" s="24"/>
      <c r="H69985" s="24"/>
      <c r="I69985" s="24"/>
      <c r="J69985" s="24"/>
      <c r="K69985" s="24"/>
      <c r="L69985" s="24"/>
      <c r="M69985" s="24"/>
      <c r="P69985" s="10"/>
      <c r="R69985" s="10"/>
      <c r="S69985" s="10"/>
      <c r="T69985" s="10"/>
    </row>
    <row r="69986" spans="1:20" ht="16" x14ac:dyDescent="0.2">
      <c r="A69986" s="24"/>
      <c r="B69986" s="24"/>
      <c r="C69986" s="24"/>
      <c r="D69986" s="24"/>
      <c r="E69986" s="24"/>
      <c r="F69986" s="24"/>
      <c r="G69986" s="24"/>
      <c r="H69986" s="24"/>
      <c r="I69986" s="24"/>
      <c r="J69986" s="24"/>
      <c r="K69986" s="24"/>
      <c r="L69986" s="24"/>
      <c r="M69986" s="24"/>
      <c r="P69986" s="10"/>
      <c r="R69986" s="10"/>
      <c r="S69986" s="10"/>
      <c r="T69986" s="10"/>
    </row>
    <row r="69987" spans="1:20" ht="16" x14ac:dyDescent="0.2">
      <c r="A69987" s="24"/>
      <c r="B69987" s="24"/>
      <c r="C69987" s="24"/>
      <c r="D69987" s="24"/>
      <c r="E69987" s="24"/>
      <c r="F69987" s="24"/>
      <c r="G69987" s="24"/>
      <c r="H69987" s="24"/>
      <c r="I69987" s="24"/>
      <c r="J69987" s="24"/>
      <c r="K69987" s="24"/>
      <c r="L69987" s="24"/>
      <c r="M69987" s="24"/>
      <c r="P69987" s="10"/>
      <c r="R69987" s="10"/>
      <c r="S69987" s="10"/>
      <c r="T69987" s="10"/>
    </row>
    <row r="69988" spans="1:20" ht="16" x14ac:dyDescent="0.2">
      <c r="A69988" s="24"/>
      <c r="B69988" s="24"/>
      <c r="C69988" s="24"/>
      <c r="D69988" s="24"/>
      <c r="E69988" s="24"/>
      <c r="F69988" s="24"/>
      <c r="G69988" s="24"/>
      <c r="H69988" s="24"/>
      <c r="I69988" s="24"/>
      <c r="J69988" s="24"/>
      <c r="K69988" s="24"/>
      <c r="L69988" s="24"/>
      <c r="M69988" s="24"/>
      <c r="P69988" s="10"/>
      <c r="R69988" s="10"/>
      <c r="S69988" s="10"/>
      <c r="T69988" s="10"/>
    </row>
    <row r="69989" spans="1:20" ht="16" x14ac:dyDescent="0.2">
      <c r="A69989" s="24"/>
      <c r="B69989" s="24"/>
      <c r="C69989" s="24"/>
      <c r="D69989" s="24"/>
      <c r="E69989" s="24"/>
      <c r="F69989" s="24"/>
      <c r="G69989" s="24"/>
      <c r="H69989" s="24"/>
      <c r="I69989" s="24"/>
      <c r="J69989" s="24"/>
      <c r="K69989" s="24"/>
      <c r="L69989" s="24"/>
      <c r="M69989" s="24"/>
      <c r="P69989" s="10"/>
      <c r="R69989" s="10"/>
      <c r="S69989" s="10"/>
      <c r="T69989" s="10"/>
    </row>
    <row r="69990" spans="1:20" ht="16" x14ac:dyDescent="0.2">
      <c r="A69990" s="24"/>
      <c r="B69990" s="24"/>
      <c r="C69990" s="24"/>
      <c r="D69990" s="24"/>
      <c r="E69990" s="24"/>
      <c r="F69990" s="24"/>
      <c r="G69990" s="24"/>
      <c r="H69990" s="24"/>
      <c r="I69990" s="24"/>
      <c r="J69990" s="24"/>
      <c r="K69990" s="24"/>
      <c r="L69990" s="24"/>
      <c r="M69990" s="24"/>
      <c r="P69990" s="10"/>
      <c r="R69990" s="10"/>
      <c r="S69990" s="10"/>
      <c r="T69990" s="10"/>
    </row>
    <row r="69991" spans="1:20" ht="16" x14ac:dyDescent="0.2">
      <c r="A69991" s="24"/>
      <c r="B69991" s="24"/>
      <c r="C69991" s="24"/>
      <c r="D69991" s="24"/>
      <c r="E69991" s="24"/>
      <c r="F69991" s="24"/>
      <c r="G69991" s="24"/>
      <c r="H69991" s="24"/>
      <c r="I69991" s="24"/>
      <c r="J69991" s="24"/>
      <c r="K69991" s="24"/>
      <c r="L69991" s="24"/>
      <c r="M69991" s="24"/>
      <c r="P69991" s="10"/>
      <c r="R69991" s="10"/>
      <c r="S69991" s="10"/>
      <c r="T69991" s="10"/>
    </row>
    <row r="69992" spans="1:20" ht="16" x14ac:dyDescent="0.2">
      <c r="A69992" s="24"/>
      <c r="B69992" s="24"/>
      <c r="C69992" s="24"/>
      <c r="D69992" s="24"/>
      <c r="E69992" s="24"/>
      <c r="F69992" s="24"/>
      <c r="G69992" s="24"/>
      <c r="H69992" s="24"/>
      <c r="I69992" s="24"/>
      <c r="J69992" s="24"/>
      <c r="K69992" s="24"/>
      <c r="L69992" s="24"/>
      <c r="M69992" s="24"/>
      <c r="P69992" s="10"/>
      <c r="R69992" s="10"/>
      <c r="S69992" s="10"/>
      <c r="T69992" s="10"/>
    </row>
    <row r="69993" spans="1:20" ht="16" x14ac:dyDescent="0.2">
      <c r="A69993" s="24"/>
      <c r="B69993" s="24"/>
      <c r="C69993" s="24"/>
      <c r="D69993" s="24"/>
      <c r="E69993" s="24"/>
      <c r="F69993" s="24"/>
      <c r="G69993" s="24"/>
      <c r="H69993" s="24"/>
      <c r="I69993" s="24"/>
      <c r="J69993" s="24"/>
      <c r="K69993" s="24"/>
      <c r="L69993" s="24"/>
      <c r="M69993" s="24"/>
      <c r="P69993" s="10"/>
      <c r="R69993" s="10"/>
      <c r="S69993" s="10"/>
      <c r="T69993" s="10"/>
    </row>
    <row r="69994" spans="1:20" ht="16" x14ac:dyDescent="0.2">
      <c r="A69994" s="24"/>
      <c r="B69994" s="24"/>
      <c r="C69994" s="24"/>
      <c r="D69994" s="24"/>
      <c r="E69994" s="24"/>
      <c r="F69994" s="24"/>
      <c r="G69994" s="24"/>
      <c r="H69994" s="24"/>
      <c r="I69994" s="24"/>
      <c r="J69994" s="24"/>
      <c r="K69994" s="24"/>
      <c r="L69994" s="24"/>
      <c r="M69994" s="24"/>
      <c r="P69994" s="10"/>
      <c r="R69994" s="10"/>
      <c r="S69994" s="10"/>
      <c r="T69994" s="10"/>
    </row>
    <row r="69995" spans="1:20" ht="16" x14ac:dyDescent="0.2">
      <c r="A69995" s="24"/>
      <c r="B69995" s="24"/>
      <c r="C69995" s="24"/>
      <c r="D69995" s="24"/>
      <c r="E69995" s="24"/>
      <c r="F69995" s="24"/>
      <c r="G69995" s="24"/>
      <c r="H69995" s="24"/>
      <c r="I69995" s="24"/>
      <c r="J69995" s="24"/>
      <c r="K69995" s="24"/>
      <c r="L69995" s="24"/>
      <c r="M69995" s="24"/>
      <c r="P69995" s="10"/>
      <c r="R69995" s="10"/>
      <c r="S69995" s="10"/>
      <c r="T69995" s="10"/>
    </row>
    <row r="69996" spans="1:20" ht="16" x14ac:dyDescent="0.2">
      <c r="A69996" s="24"/>
      <c r="B69996" s="24"/>
      <c r="C69996" s="24"/>
      <c r="D69996" s="24"/>
      <c r="E69996" s="24"/>
      <c r="F69996" s="24"/>
      <c r="G69996" s="24"/>
      <c r="H69996" s="24"/>
      <c r="I69996" s="24"/>
      <c r="J69996" s="24"/>
      <c r="K69996" s="24"/>
      <c r="L69996" s="24"/>
      <c r="M69996" s="24"/>
      <c r="P69996" s="10"/>
      <c r="R69996" s="10"/>
      <c r="S69996" s="10"/>
      <c r="T69996" s="10"/>
    </row>
    <row r="69997" spans="1:20" ht="16" x14ac:dyDescent="0.2">
      <c r="A69997" s="24"/>
      <c r="B69997" s="24"/>
      <c r="C69997" s="24"/>
      <c r="D69997" s="24"/>
      <c r="E69997" s="24"/>
      <c r="F69997" s="24"/>
      <c r="G69997" s="24"/>
      <c r="H69997" s="24"/>
      <c r="I69997" s="24"/>
      <c r="J69997" s="24"/>
      <c r="K69997" s="24"/>
      <c r="L69997" s="24"/>
      <c r="M69997" s="24"/>
      <c r="P69997" s="10"/>
      <c r="R69997" s="10"/>
      <c r="S69997" s="10"/>
      <c r="T69997" s="10"/>
    </row>
    <row r="69998" spans="1:20" ht="16" x14ac:dyDescent="0.2">
      <c r="A69998" s="24"/>
      <c r="B69998" s="24"/>
      <c r="C69998" s="24"/>
      <c r="D69998" s="24"/>
      <c r="E69998" s="24"/>
      <c r="F69998" s="24"/>
      <c r="G69998" s="24"/>
      <c r="H69998" s="24"/>
      <c r="I69998" s="24"/>
      <c r="J69998" s="24"/>
      <c r="K69998" s="24"/>
      <c r="L69998" s="24"/>
      <c r="M69998" s="24"/>
      <c r="P69998" s="10"/>
      <c r="R69998" s="10"/>
      <c r="S69998" s="10"/>
      <c r="T69998" s="10"/>
    </row>
    <row r="69999" spans="1:20" ht="16" x14ac:dyDescent="0.2">
      <c r="A69999" s="24"/>
      <c r="B69999" s="24"/>
      <c r="C69999" s="24"/>
      <c r="D69999" s="24"/>
      <c r="E69999" s="24"/>
      <c r="F69999" s="24"/>
      <c r="G69999" s="24"/>
      <c r="H69999" s="24"/>
      <c r="I69999" s="24"/>
      <c r="J69999" s="24"/>
      <c r="K69999" s="24"/>
      <c r="L69999" s="24"/>
      <c r="M69999" s="24"/>
      <c r="P69999" s="10"/>
      <c r="R69999" s="10"/>
      <c r="S69999" s="10"/>
      <c r="T69999" s="10"/>
    </row>
    <row r="70000" spans="1:20" ht="16" x14ac:dyDescent="0.2">
      <c r="A70000" s="24"/>
      <c r="B70000" s="24"/>
      <c r="C70000" s="24"/>
      <c r="D70000" s="24"/>
      <c r="E70000" s="24"/>
      <c r="F70000" s="24"/>
      <c r="G70000" s="24"/>
      <c r="H70000" s="24"/>
      <c r="I70000" s="24"/>
      <c r="J70000" s="24"/>
      <c r="K70000" s="24"/>
      <c r="L70000" s="24"/>
      <c r="M70000" s="24"/>
      <c r="P70000" s="10"/>
      <c r="R70000" s="10"/>
      <c r="S70000" s="10"/>
      <c r="T70000" s="10"/>
    </row>
    <row r="70001" spans="1:20" ht="16" x14ac:dyDescent="0.2">
      <c r="A70001" s="24"/>
      <c r="B70001" s="24"/>
      <c r="C70001" s="24"/>
      <c r="D70001" s="24"/>
      <c r="E70001" s="24"/>
      <c r="F70001" s="24"/>
      <c r="G70001" s="24"/>
      <c r="H70001" s="24"/>
      <c r="I70001" s="24"/>
      <c r="J70001" s="24"/>
      <c r="K70001" s="24"/>
      <c r="L70001" s="24"/>
      <c r="M70001" s="24"/>
      <c r="P70001" s="10"/>
      <c r="R70001" s="10"/>
      <c r="S70001" s="10"/>
      <c r="T70001" s="10"/>
    </row>
    <row r="70002" spans="1:20" ht="16" x14ac:dyDescent="0.2">
      <c r="A70002" s="24"/>
      <c r="B70002" s="24"/>
      <c r="C70002" s="24"/>
      <c r="D70002" s="24"/>
      <c r="E70002" s="24"/>
      <c r="F70002" s="24"/>
      <c r="G70002" s="24"/>
      <c r="H70002" s="24"/>
      <c r="I70002" s="24"/>
      <c r="J70002" s="24"/>
      <c r="K70002" s="24"/>
      <c r="L70002" s="24"/>
      <c r="M70002" s="24"/>
      <c r="P70002" s="10"/>
      <c r="R70002" s="10"/>
      <c r="S70002" s="10"/>
      <c r="T70002" s="10"/>
    </row>
    <row r="70003" spans="1:20" ht="16" x14ac:dyDescent="0.2">
      <c r="A70003" s="24"/>
      <c r="B70003" s="24"/>
      <c r="C70003" s="24"/>
      <c r="D70003" s="24"/>
      <c r="E70003" s="24"/>
      <c r="F70003" s="24"/>
      <c r="G70003" s="24"/>
      <c r="H70003" s="24"/>
      <c r="I70003" s="24"/>
      <c r="J70003" s="24"/>
      <c r="K70003" s="24"/>
      <c r="L70003" s="24"/>
      <c r="M70003" s="24"/>
      <c r="P70003" s="10"/>
      <c r="R70003" s="10"/>
      <c r="S70003" s="10"/>
      <c r="T70003" s="10"/>
    </row>
    <row r="70004" spans="1:20" ht="16" x14ac:dyDescent="0.2">
      <c r="A70004" s="24"/>
      <c r="B70004" s="24"/>
      <c r="C70004" s="24"/>
      <c r="D70004" s="24"/>
      <c r="E70004" s="24"/>
      <c r="F70004" s="24"/>
      <c r="G70004" s="24"/>
      <c r="H70004" s="24"/>
      <c r="I70004" s="24"/>
      <c r="J70004" s="24"/>
      <c r="K70004" s="24"/>
      <c r="L70004" s="24"/>
      <c r="M70004" s="24"/>
      <c r="P70004" s="10"/>
      <c r="R70004" s="10"/>
      <c r="S70004" s="10"/>
      <c r="T70004" s="10"/>
    </row>
    <row r="70005" spans="1:20" ht="16" x14ac:dyDescent="0.2">
      <c r="A70005" s="24"/>
      <c r="B70005" s="24"/>
      <c r="C70005" s="24"/>
      <c r="D70005" s="24"/>
      <c r="E70005" s="24"/>
      <c r="F70005" s="24"/>
      <c r="G70005" s="24"/>
      <c r="H70005" s="24"/>
      <c r="I70005" s="24"/>
      <c r="J70005" s="24"/>
      <c r="K70005" s="24"/>
      <c r="L70005" s="24"/>
      <c r="M70005" s="24"/>
      <c r="P70005" s="10"/>
      <c r="R70005" s="10"/>
      <c r="S70005" s="10"/>
      <c r="T70005" s="10"/>
    </row>
    <row r="70006" spans="1:20" ht="16" x14ac:dyDescent="0.2">
      <c r="A70006" s="24"/>
      <c r="B70006" s="24"/>
      <c r="C70006" s="24"/>
      <c r="D70006" s="24"/>
      <c r="E70006" s="24"/>
      <c r="F70006" s="24"/>
      <c r="G70006" s="24"/>
      <c r="H70006" s="24"/>
      <c r="I70006" s="24"/>
      <c r="J70006" s="24"/>
      <c r="K70006" s="24"/>
      <c r="L70006" s="24"/>
      <c r="M70006" s="24"/>
      <c r="P70006" s="10"/>
      <c r="R70006" s="10"/>
      <c r="S70006" s="10"/>
      <c r="T70006" s="10"/>
    </row>
    <row r="70007" spans="1:20" ht="16" x14ac:dyDescent="0.2">
      <c r="A70007" s="24"/>
      <c r="B70007" s="24"/>
      <c r="C70007" s="24"/>
      <c r="D70007" s="24"/>
      <c r="E70007" s="24"/>
      <c r="F70007" s="24"/>
      <c r="G70007" s="24"/>
      <c r="H70007" s="24"/>
      <c r="I70007" s="24"/>
      <c r="J70007" s="24"/>
      <c r="K70007" s="24"/>
      <c r="L70007" s="24"/>
      <c r="M70007" s="24"/>
      <c r="P70007" s="10"/>
      <c r="R70007" s="10"/>
      <c r="S70007" s="10"/>
      <c r="T70007" s="10"/>
    </row>
    <row r="70008" spans="1:20" ht="16" x14ac:dyDescent="0.2">
      <c r="A70008" s="24"/>
      <c r="B70008" s="24"/>
      <c r="C70008" s="24"/>
      <c r="D70008" s="24"/>
      <c r="E70008" s="24"/>
      <c r="F70008" s="24"/>
      <c r="G70008" s="24"/>
      <c r="H70008" s="24"/>
      <c r="I70008" s="24"/>
      <c r="J70008" s="24"/>
      <c r="K70008" s="24"/>
      <c r="L70008" s="24"/>
      <c r="M70008" s="24"/>
      <c r="P70008" s="10"/>
      <c r="R70008" s="10"/>
      <c r="S70008" s="10"/>
      <c r="T70008" s="10"/>
    </row>
    <row r="70009" spans="1:20" ht="16" x14ac:dyDescent="0.2">
      <c r="A70009" s="24"/>
      <c r="B70009" s="24"/>
      <c r="C70009" s="24"/>
      <c r="D70009" s="24"/>
      <c r="E70009" s="24"/>
      <c r="F70009" s="24"/>
      <c r="G70009" s="24"/>
      <c r="H70009" s="24"/>
      <c r="I70009" s="24"/>
      <c r="J70009" s="24"/>
      <c r="K70009" s="24"/>
      <c r="L70009" s="24"/>
      <c r="M70009" s="24"/>
      <c r="P70009" s="10"/>
      <c r="R70009" s="10"/>
      <c r="S70009" s="10"/>
      <c r="T70009" s="10"/>
    </row>
    <row r="70010" spans="1:20" ht="16" x14ac:dyDescent="0.2">
      <c r="A70010" s="24"/>
      <c r="B70010" s="24"/>
      <c r="C70010" s="24"/>
      <c r="D70010" s="24"/>
      <c r="E70010" s="24"/>
      <c r="F70010" s="24"/>
      <c r="G70010" s="24"/>
      <c r="H70010" s="24"/>
      <c r="I70010" s="24"/>
      <c r="J70010" s="24"/>
      <c r="K70010" s="24"/>
      <c r="L70010" s="24"/>
      <c r="M70010" s="24"/>
      <c r="P70010" s="10"/>
      <c r="R70010" s="10"/>
      <c r="S70010" s="10"/>
      <c r="T70010" s="10"/>
    </row>
    <row r="70011" spans="1:20" ht="16" x14ac:dyDescent="0.2">
      <c r="A70011" s="24"/>
      <c r="B70011" s="24"/>
      <c r="C70011" s="24"/>
      <c r="D70011" s="24"/>
      <c r="E70011" s="24"/>
      <c r="F70011" s="24"/>
      <c r="G70011" s="24"/>
      <c r="H70011" s="24"/>
      <c r="I70011" s="24"/>
      <c r="J70011" s="24"/>
      <c r="K70011" s="24"/>
      <c r="L70011" s="24"/>
      <c r="M70011" s="24"/>
      <c r="P70011" s="10"/>
      <c r="R70011" s="10"/>
      <c r="S70011" s="10"/>
      <c r="T70011" s="10"/>
    </row>
    <row r="70012" spans="1:20" ht="16" x14ac:dyDescent="0.2">
      <c r="A70012" s="24"/>
      <c r="B70012" s="24"/>
      <c r="C70012" s="24"/>
      <c r="D70012" s="24"/>
      <c r="E70012" s="24"/>
      <c r="F70012" s="24"/>
      <c r="G70012" s="24"/>
      <c r="H70012" s="24"/>
      <c r="I70012" s="24"/>
      <c r="J70012" s="24"/>
      <c r="K70012" s="24"/>
      <c r="L70012" s="24"/>
      <c r="M70012" s="24"/>
      <c r="P70012" s="10"/>
      <c r="R70012" s="10"/>
      <c r="S70012" s="10"/>
      <c r="T70012" s="10"/>
    </row>
    <row r="70013" spans="1:20" ht="16" x14ac:dyDescent="0.2">
      <c r="A70013" s="24"/>
      <c r="B70013" s="24"/>
      <c r="C70013" s="24"/>
      <c r="D70013" s="24"/>
      <c r="E70013" s="24"/>
      <c r="F70013" s="24"/>
      <c r="G70013" s="24"/>
      <c r="H70013" s="24"/>
      <c r="I70013" s="24"/>
      <c r="J70013" s="24"/>
      <c r="K70013" s="24"/>
      <c r="L70013" s="24"/>
      <c r="M70013" s="24"/>
      <c r="P70013" s="10"/>
      <c r="R70013" s="10"/>
      <c r="S70013" s="10"/>
      <c r="T70013" s="10"/>
    </row>
    <row r="70014" spans="1:20" ht="16" x14ac:dyDescent="0.2">
      <c r="A70014" s="24"/>
      <c r="B70014" s="24"/>
      <c r="C70014" s="24"/>
      <c r="D70014" s="24"/>
      <c r="E70014" s="24"/>
      <c r="F70014" s="24"/>
      <c r="G70014" s="24"/>
      <c r="H70014" s="24"/>
      <c r="I70014" s="24"/>
      <c r="J70014" s="24"/>
      <c r="K70014" s="24"/>
      <c r="L70014" s="24"/>
      <c r="M70014" s="24"/>
      <c r="P70014" s="10"/>
      <c r="R70014" s="10"/>
      <c r="S70014" s="10"/>
      <c r="T70014" s="10"/>
    </row>
    <row r="70015" spans="1:20" ht="16" x14ac:dyDescent="0.2">
      <c r="A70015" s="24"/>
      <c r="B70015" s="24"/>
      <c r="C70015" s="24"/>
      <c r="D70015" s="24"/>
      <c r="E70015" s="24"/>
      <c r="F70015" s="24"/>
      <c r="G70015" s="24"/>
      <c r="H70015" s="24"/>
      <c r="I70015" s="24"/>
      <c r="J70015" s="24"/>
      <c r="K70015" s="24"/>
      <c r="L70015" s="24"/>
      <c r="M70015" s="24"/>
      <c r="P70015" s="10"/>
      <c r="R70015" s="10"/>
      <c r="S70015" s="10"/>
      <c r="T70015" s="10"/>
    </row>
    <row r="70016" spans="1:20" ht="16" x14ac:dyDescent="0.2">
      <c r="A70016" s="24"/>
      <c r="B70016" s="24"/>
      <c r="C70016" s="24"/>
      <c r="D70016" s="24"/>
      <c r="E70016" s="24"/>
      <c r="F70016" s="24"/>
      <c r="G70016" s="24"/>
      <c r="H70016" s="24"/>
      <c r="I70016" s="24"/>
      <c r="J70016" s="24"/>
      <c r="K70016" s="24"/>
      <c r="L70016" s="24"/>
      <c r="M70016" s="24"/>
      <c r="P70016" s="10"/>
      <c r="R70016" s="10"/>
      <c r="S70016" s="10"/>
      <c r="T70016" s="10"/>
    </row>
    <row r="70017" spans="1:20" ht="16" x14ac:dyDescent="0.2">
      <c r="A70017" s="24"/>
      <c r="B70017" s="24"/>
      <c r="C70017" s="24"/>
      <c r="D70017" s="24"/>
      <c r="E70017" s="24"/>
      <c r="F70017" s="24"/>
      <c r="G70017" s="24"/>
      <c r="H70017" s="24"/>
      <c r="I70017" s="24"/>
      <c r="J70017" s="24"/>
      <c r="K70017" s="24"/>
      <c r="L70017" s="24"/>
      <c r="M70017" s="24"/>
      <c r="P70017" s="10"/>
      <c r="R70017" s="10"/>
      <c r="S70017" s="10"/>
      <c r="T70017" s="10"/>
    </row>
    <row r="70018" spans="1:20" ht="16" x14ac:dyDescent="0.2">
      <c r="A70018" s="24"/>
      <c r="B70018" s="24"/>
      <c r="C70018" s="24"/>
      <c r="D70018" s="24"/>
      <c r="E70018" s="24"/>
      <c r="F70018" s="24"/>
      <c r="G70018" s="24"/>
      <c r="H70018" s="24"/>
      <c r="I70018" s="24"/>
      <c r="J70018" s="24"/>
      <c r="K70018" s="24"/>
      <c r="L70018" s="24"/>
      <c r="M70018" s="24"/>
      <c r="P70018" s="10"/>
      <c r="R70018" s="10"/>
      <c r="S70018" s="10"/>
      <c r="T70018" s="10"/>
    </row>
    <row r="70019" spans="1:20" ht="16" x14ac:dyDescent="0.2">
      <c r="A70019" s="24"/>
      <c r="B70019" s="24"/>
      <c r="C70019" s="24"/>
      <c r="D70019" s="24"/>
      <c r="E70019" s="24"/>
      <c r="F70019" s="24"/>
      <c r="G70019" s="24"/>
      <c r="H70019" s="24"/>
      <c r="I70019" s="24"/>
      <c r="J70019" s="24"/>
      <c r="K70019" s="24"/>
      <c r="L70019" s="24"/>
      <c r="M70019" s="24"/>
      <c r="P70019" s="10"/>
      <c r="R70019" s="10"/>
      <c r="S70019" s="10"/>
      <c r="T70019" s="10"/>
    </row>
    <row r="70020" spans="1:20" ht="16" x14ac:dyDescent="0.2">
      <c r="A70020" s="24"/>
      <c r="B70020" s="24"/>
      <c r="C70020" s="24"/>
      <c r="D70020" s="24"/>
      <c r="E70020" s="24"/>
      <c r="F70020" s="24"/>
      <c r="G70020" s="24"/>
      <c r="H70020" s="24"/>
      <c r="I70020" s="24"/>
      <c r="J70020" s="24"/>
      <c r="K70020" s="24"/>
      <c r="L70020" s="24"/>
      <c r="M70020" s="24"/>
      <c r="P70020" s="10"/>
      <c r="R70020" s="10"/>
      <c r="S70020" s="10"/>
      <c r="T70020" s="10"/>
    </row>
    <row r="70021" spans="1:20" ht="16" x14ac:dyDescent="0.2">
      <c r="A70021" s="24"/>
      <c r="B70021" s="24"/>
      <c r="C70021" s="24"/>
      <c r="D70021" s="24"/>
      <c r="E70021" s="24"/>
      <c r="F70021" s="24"/>
      <c r="G70021" s="24"/>
      <c r="H70021" s="24"/>
      <c r="I70021" s="24"/>
      <c r="J70021" s="24"/>
      <c r="K70021" s="24"/>
      <c r="L70021" s="24"/>
      <c r="M70021" s="24"/>
      <c r="P70021" s="10"/>
      <c r="R70021" s="10"/>
      <c r="S70021" s="10"/>
      <c r="T70021" s="10"/>
    </row>
    <row r="70022" spans="1:20" ht="16" x14ac:dyDescent="0.2">
      <c r="A70022" s="24"/>
      <c r="B70022" s="24"/>
      <c r="C70022" s="24"/>
      <c r="D70022" s="24"/>
      <c r="E70022" s="24"/>
      <c r="F70022" s="24"/>
      <c r="G70022" s="24"/>
      <c r="H70022" s="24"/>
      <c r="I70022" s="24"/>
      <c r="J70022" s="24"/>
      <c r="K70022" s="24"/>
      <c r="L70022" s="24"/>
      <c r="M70022" s="24"/>
      <c r="P70022" s="10"/>
      <c r="R70022" s="10"/>
      <c r="S70022" s="10"/>
      <c r="T70022" s="10"/>
    </row>
    <row r="70023" spans="1:20" ht="16" x14ac:dyDescent="0.2">
      <c r="A70023" s="24"/>
      <c r="B70023" s="24"/>
      <c r="C70023" s="24"/>
      <c r="D70023" s="24"/>
      <c r="E70023" s="24"/>
      <c r="F70023" s="24"/>
      <c r="G70023" s="24"/>
      <c r="H70023" s="24"/>
      <c r="I70023" s="24"/>
      <c r="J70023" s="24"/>
      <c r="K70023" s="24"/>
      <c r="L70023" s="24"/>
      <c r="M70023" s="24"/>
      <c r="P70023" s="10"/>
      <c r="R70023" s="10"/>
      <c r="S70023" s="10"/>
      <c r="T70023" s="10"/>
    </row>
    <row r="70024" spans="1:20" ht="16" x14ac:dyDescent="0.2">
      <c r="A70024" s="24"/>
      <c r="B70024" s="24"/>
      <c r="C70024" s="24"/>
      <c r="D70024" s="24"/>
      <c r="E70024" s="24"/>
      <c r="F70024" s="24"/>
      <c r="G70024" s="24"/>
      <c r="H70024" s="24"/>
      <c r="I70024" s="24"/>
      <c r="J70024" s="24"/>
      <c r="K70024" s="24"/>
      <c r="L70024" s="24"/>
      <c r="M70024" s="24"/>
      <c r="P70024" s="10"/>
      <c r="R70024" s="10"/>
      <c r="S70024" s="10"/>
      <c r="T70024" s="10"/>
    </row>
    <row r="70025" spans="1:20" ht="16" x14ac:dyDescent="0.2">
      <c r="A70025" s="24"/>
      <c r="B70025" s="24"/>
      <c r="C70025" s="24"/>
      <c r="D70025" s="24"/>
      <c r="E70025" s="24"/>
      <c r="F70025" s="24"/>
      <c r="G70025" s="24"/>
      <c r="H70025" s="24"/>
      <c r="I70025" s="24"/>
      <c r="J70025" s="24"/>
      <c r="K70025" s="24"/>
      <c r="L70025" s="24"/>
      <c r="M70025" s="24"/>
      <c r="P70025" s="10"/>
      <c r="R70025" s="10"/>
      <c r="S70025" s="10"/>
      <c r="T70025" s="10"/>
    </row>
    <row r="70026" spans="1:20" ht="16" x14ac:dyDescent="0.2">
      <c r="A70026" s="24"/>
      <c r="B70026" s="24"/>
      <c r="C70026" s="24"/>
      <c r="D70026" s="24"/>
      <c r="E70026" s="24"/>
      <c r="F70026" s="24"/>
      <c r="G70026" s="24"/>
      <c r="H70026" s="24"/>
      <c r="I70026" s="24"/>
      <c r="J70026" s="24"/>
      <c r="K70026" s="24"/>
      <c r="L70026" s="24"/>
      <c r="M70026" s="24"/>
      <c r="P70026" s="10"/>
      <c r="R70026" s="10"/>
      <c r="S70026" s="10"/>
      <c r="T70026" s="10"/>
    </row>
    <row r="70027" spans="1:20" ht="16" x14ac:dyDescent="0.2">
      <c r="A70027" s="24"/>
      <c r="B70027" s="24"/>
      <c r="C70027" s="24"/>
      <c r="D70027" s="24"/>
      <c r="E70027" s="24"/>
      <c r="F70027" s="24"/>
      <c r="G70027" s="24"/>
      <c r="H70027" s="24"/>
      <c r="I70027" s="24"/>
      <c r="J70027" s="24"/>
      <c r="K70027" s="24"/>
      <c r="L70027" s="24"/>
      <c r="M70027" s="24"/>
      <c r="P70027" s="10"/>
      <c r="R70027" s="10"/>
      <c r="S70027" s="10"/>
      <c r="T70027" s="10"/>
    </row>
    <row r="70028" spans="1:20" ht="16" x14ac:dyDescent="0.2">
      <c r="A70028" s="24"/>
      <c r="B70028" s="24"/>
      <c r="C70028" s="24"/>
      <c r="D70028" s="24"/>
      <c r="E70028" s="24"/>
      <c r="F70028" s="24"/>
      <c r="G70028" s="24"/>
      <c r="H70028" s="24"/>
      <c r="I70028" s="24"/>
      <c r="J70028" s="24"/>
      <c r="K70028" s="24"/>
      <c r="L70028" s="24"/>
      <c r="M70028" s="24"/>
      <c r="P70028" s="10"/>
      <c r="R70028" s="10"/>
      <c r="S70028" s="10"/>
      <c r="T70028" s="10"/>
    </row>
    <row r="70029" spans="1:20" ht="16" x14ac:dyDescent="0.2">
      <c r="A70029" s="24"/>
      <c r="B70029" s="24"/>
      <c r="C70029" s="24"/>
      <c r="D70029" s="24"/>
      <c r="E70029" s="24"/>
      <c r="F70029" s="24"/>
      <c r="G70029" s="24"/>
      <c r="H70029" s="24"/>
      <c r="I70029" s="24"/>
      <c r="J70029" s="24"/>
      <c r="K70029" s="24"/>
      <c r="L70029" s="24"/>
      <c r="M70029" s="24"/>
      <c r="P70029" s="10"/>
      <c r="R70029" s="10"/>
      <c r="S70029" s="10"/>
      <c r="T70029" s="10"/>
    </row>
    <row r="70030" spans="1:20" ht="16" x14ac:dyDescent="0.2">
      <c r="A70030" s="24"/>
      <c r="B70030" s="24"/>
      <c r="C70030" s="24"/>
      <c r="D70030" s="24"/>
      <c r="E70030" s="24"/>
      <c r="F70030" s="24"/>
      <c r="G70030" s="24"/>
      <c r="H70030" s="24"/>
      <c r="I70030" s="24"/>
      <c r="J70030" s="24"/>
      <c r="K70030" s="24"/>
      <c r="L70030" s="24"/>
      <c r="M70030" s="24"/>
      <c r="P70030" s="10"/>
      <c r="R70030" s="10"/>
      <c r="S70030" s="10"/>
      <c r="T70030" s="10"/>
    </row>
    <row r="70031" spans="1:20" ht="16" x14ac:dyDescent="0.2">
      <c r="A70031" s="24"/>
      <c r="B70031" s="24"/>
      <c r="C70031" s="24"/>
      <c r="D70031" s="24"/>
      <c r="E70031" s="24"/>
      <c r="F70031" s="24"/>
      <c r="G70031" s="24"/>
      <c r="H70031" s="24"/>
      <c r="I70031" s="24"/>
      <c r="J70031" s="24"/>
      <c r="K70031" s="24"/>
      <c r="L70031" s="24"/>
      <c r="M70031" s="24"/>
      <c r="P70031" s="10"/>
      <c r="R70031" s="10"/>
      <c r="S70031" s="10"/>
      <c r="T70031" s="10"/>
    </row>
    <row r="70032" spans="1:20" ht="16" x14ac:dyDescent="0.2">
      <c r="A70032" s="24"/>
      <c r="B70032" s="24"/>
      <c r="C70032" s="24"/>
      <c r="D70032" s="24"/>
      <c r="E70032" s="24"/>
      <c r="F70032" s="24"/>
      <c r="G70032" s="24"/>
      <c r="H70032" s="24"/>
      <c r="I70032" s="24"/>
      <c r="J70032" s="24"/>
      <c r="K70032" s="24"/>
      <c r="L70032" s="24"/>
      <c r="M70032" s="24"/>
      <c r="P70032" s="10"/>
      <c r="R70032" s="10"/>
      <c r="S70032" s="10"/>
      <c r="T70032" s="10"/>
    </row>
    <row r="70033" spans="1:20" ht="16" x14ac:dyDescent="0.2">
      <c r="A70033" s="24"/>
      <c r="B70033" s="24"/>
      <c r="C70033" s="24"/>
      <c r="D70033" s="24"/>
      <c r="E70033" s="24"/>
      <c r="F70033" s="24"/>
      <c r="G70033" s="24"/>
      <c r="H70033" s="24"/>
      <c r="I70033" s="24"/>
      <c r="J70033" s="24"/>
      <c r="K70033" s="24"/>
      <c r="L70033" s="24"/>
      <c r="M70033" s="24"/>
      <c r="P70033" s="10"/>
      <c r="R70033" s="10"/>
      <c r="S70033" s="10"/>
      <c r="T70033" s="10"/>
    </row>
    <row r="70034" spans="1:20" ht="16" x14ac:dyDescent="0.2">
      <c r="A70034" s="24"/>
      <c r="B70034" s="24"/>
      <c r="C70034" s="24"/>
      <c r="D70034" s="24"/>
      <c r="E70034" s="24"/>
      <c r="F70034" s="24"/>
      <c r="G70034" s="24"/>
      <c r="H70034" s="24"/>
      <c r="I70034" s="24"/>
      <c r="J70034" s="24"/>
      <c r="K70034" s="24"/>
      <c r="L70034" s="24"/>
      <c r="M70034" s="24"/>
      <c r="P70034" s="10"/>
      <c r="R70034" s="10"/>
      <c r="S70034" s="10"/>
      <c r="T70034" s="10"/>
    </row>
    <row r="70035" spans="1:20" ht="16" x14ac:dyDescent="0.2">
      <c r="A70035" s="24"/>
      <c r="B70035" s="24"/>
      <c r="C70035" s="24"/>
      <c r="D70035" s="24"/>
      <c r="E70035" s="24"/>
      <c r="F70035" s="24"/>
      <c r="G70035" s="24"/>
      <c r="H70035" s="24"/>
      <c r="I70035" s="24"/>
      <c r="J70035" s="24"/>
      <c r="K70035" s="24"/>
      <c r="L70035" s="24"/>
      <c r="M70035" s="24"/>
      <c r="P70035" s="10"/>
      <c r="R70035" s="10"/>
      <c r="S70035" s="10"/>
      <c r="T70035" s="10"/>
    </row>
    <row r="70036" spans="1:20" ht="16" x14ac:dyDescent="0.2">
      <c r="A70036" s="24"/>
      <c r="B70036" s="24"/>
      <c r="C70036" s="24"/>
      <c r="D70036" s="24"/>
      <c r="E70036" s="24"/>
      <c r="F70036" s="24"/>
      <c r="G70036" s="24"/>
      <c r="H70036" s="24"/>
      <c r="I70036" s="24"/>
      <c r="J70036" s="24"/>
      <c r="K70036" s="24"/>
      <c r="L70036" s="24"/>
      <c r="M70036" s="24"/>
      <c r="P70036" s="10"/>
      <c r="R70036" s="10"/>
      <c r="S70036" s="10"/>
      <c r="T70036" s="10"/>
    </row>
    <row r="70037" spans="1:20" ht="16" x14ac:dyDescent="0.2">
      <c r="A70037" s="24"/>
      <c r="B70037" s="24"/>
      <c r="C70037" s="24"/>
      <c r="D70037" s="24"/>
      <c r="E70037" s="24"/>
      <c r="F70037" s="24"/>
      <c r="G70037" s="24"/>
      <c r="H70037" s="24"/>
      <c r="I70037" s="24"/>
      <c r="J70037" s="24"/>
      <c r="K70037" s="24"/>
      <c r="L70037" s="24"/>
      <c r="M70037" s="24"/>
      <c r="P70037" s="10"/>
      <c r="R70037" s="10"/>
      <c r="S70037" s="10"/>
      <c r="T70037" s="10"/>
    </row>
    <row r="70038" spans="1:20" ht="16" x14ac:dyDescent="0.2">
      <c r="A70038" s="24"/>
      <c r="B70038" s="24"/>
      <c r="C70038" s="24"/>
      <c r="D70038" s="24"/>
      <c r="E70038" s="24"/>
      <c r="F70038" s="24"/>
      <c r="G70038" s="24"/>
      <c r="H70038" s="24"/>
      <c r="I70038" s="24"/>
      <c r="J70038" s="24"/>
      <c r="K70038" s="24"/>
      <c r="L70038" s="24"/>
      <c r="M70038" s="24"/>
      <c r="P70038" s="10"/>
      <c r="R70038" s="10"/>
      <c r="S70038" s="10"/>
      <c r="T70038" s="10"/>
    </row>
    <row r="70039" spans="1:20" ht="16" x14ac:dyDescent="0.2">
      <c r="A70039" s="24"/>
      <c r="B70039" s="24"/>
      <c r="C70039" s="24"/>
      <c r="D70039" s="24"/>
      <c r="E70039" s="24"/>
      <c r="F70039" s="24"/>
      <c r="G70039" s="24"/>
      <c r="H70039" s="24"/>
      <c r="I70039" s="24"/>
      <c r="J70039" s="24"/>
      <c r="K70039" s="24"/>
      <c r="L70039" s="24"/>
      <c r="M70039" s="24"/>
      <c r="P70039" s="10"/>
      <c r="R70039" s="10"/>
      <c r="S70039" s="10"/>
      <c r="T70039" s="10"/>
    </row>
    <row r="70040" spans="1:20" ht="16" x14ac:dyDescent="0.2">
      <c r="A70040" s="24"/>
      <c r="B70040" s="24"/>
      <c r="C70040" s="24"/>
      <c r="D70040" s="24"/>
      <c r="E70040" s="24"/>
      <c r="F70040" s="24"/>
      <c r="G70040" s="24"/>
      <c r="H70040" s="24"/>
      <c r="I70040" s="24"/>
      <c r="J70040" s="24"/>
      <c r="K70040" s="24"/>
      <c r="L70040" s="24"/>
      <c r="M70040" s="24"/>
      <c r="P70040" s="10"/>
      <c r="R70040" s="10"/>
      <c r="S70040" s="10"/>
      <c r="T70040" s="10"/>
    </row>
    <row r="70041" spans="1:20" ht="16" x14ac:dyDescent="0.2">
      <c r="A70041" s="24"/>
      <c r="B70041" s="24"/>
      <c r="C70041" s="24"/>
      <c r="D70041" s="24"/>
      <c r="E70041" s="24"/>
      <c r="F70041" s="24"/>
      <c r="G70041" s="24"/>
      <c r="H70041" s="24"/>
      <c r="I70041" s="24"/>
      <c r="J70041" s="24"/>
      <c r="K70041" s="24"/>
      <c r="L70041" s="24"/>
      <c r="M70041" s="24"/>
      <c r="P70041" s="10"/>
      <c r="R70041" s="10"/>
      <c r="S70041" s="10"/>
      <c r="T70041" s="10"/>
    </row>
    <row r="70042" spans="1:20" ht="16" x14ac:dyDescent="0.2">
      <c r="A70042" s="24"/>
      <c r="B70042" s="24"/>
      <c r="C70042" s="24"/>
      <c r="D70042" s="24"/>
      <c r="E70042" s="24"/>
      <c r="F70042" s="24"/>
      <c r="G70042" s="24"/>
      <c r="H70042" s="24"/>
      <c r="I70042" s="24"/>
      <c r="J70042" s="24"/>
      <c r="K70042" s="24"/>
      <c r="L70042" s="24"/>
      <c r="M70042" s="24"/>
      <c r="P70042" s="10"/>
      <c r="R70042" s="10"/>
      <c r="S70042" s="10"/>
      <c r="T70042" s="10"/>
    </row>
    <row r="70043" spans="1:20" ht="16" x14ac:dyDescent="0.2">
      <c r="A70043" s="24"/>
      <c r="B70043" s="24"/>
      <c r="C70043" s="24"/>
      <c r="D70043" s="24"/>
      <c r="E70043" s="24"/>
      <c r="F70043" s="24"/>
      <c r="G70043" s="24"/>
      <c r="H70043" s="24"/>
      <c r="I70043" s="24"/>
      <c r="J70043" s="24"/>
      <c r="K70043" s="24"/>
      <c r="L70043" s="24"/>
      <c r="M70043" s="24"/>
      <c r="P70043" s="10"/>
      <c r="R70043" s="10"/>
      <c r="S70043" s="10"/>
      <c r="T70043" s="10"/>
    </row>
    <row r="70044" spans="1:20" ht="16" x14ac:dyDescent="0.2">
      <c r="A70044" s="24"/>
      <c r="B70044" s="24"/>
      <c r="C70044" s="24"/>
      <c r="D70044" s="24"/>
      <c r="E70044" s="24"/>
      <c r="F70044" s="24"/>
      <c r="G70044" s="24"/>
      <c r="H70044" s="24"/>
      <c r="I70044" s="24"/>
      <c r="J70044" s="24"/>
      <c r="K70044" s="24"/>
      <c r="L70044" s="24"/>
      <c r="M70044" s="24"/>
      <c r="P70044" s="10"/>
      <c r="R70044" s="10"/>
      <c r="S70044" s="10"/>
      <c r="T70044" s="10"/>
    </row>
    <row r="70045" spans="1:20" ht="16" x14ac:dyDescent="0.2">
      <c r="A70045" s="24"/>
      <c r="B70045" s="24"/>
      <c r="C70045" s="24"/>
      <c r="D70045" s="24"/>
      <c r="E70045" s="24"/>
      <c r="F70045" s="24"/>
      <c r="G70045" s="24"/>
      <c r="H70045" s="24"/>
      <c r="I70045" s="24"/>
      <c r="J70045" s="24"/>
      <c r="K70045" s="24"/>
      <c r="L70045" s="24"/>
      <c r="M70045" s="24"/>
      <c r="P70045" s="10"/>
      <c r="R70045" s="10"/>
      <c r="S70045" s="10"/>
      <c r="T70045" s="10"/>
    </row>
    <row r="70046" spans="1:20" ht="16" x14ac:dyDescent="0.2">
      <c r="A70046" s="24"/>
      <c r="B70046" s="24"/>
      <c r="C70046" s="24"/>
      <c r="D70046" s="24"/>
      <c r="E70046" s="24"/>
      <c r="F70046" s="24"/>
      <c r="G70046" s="24"/>
      <c r="H70046" s="24"/>
      <c r="I70046" s="24"/>
      <c r="J70046" s="24"/>
      <c r="K70046" s="24"/>
      <c r="L70046" s="24"/>
      <c r="M70046" s="24"/>
      <c r="P70046" s="10"/>
      <c r="R70046" s="10"/>
      <c r="S70046" s="10"/>
      <c r="T70046" s="10"/>
    </row>
    <row r="70047" spans="1:20" ht="16" x14ac:dyDescent="0.2">
      <c r="A70047" s="24"/>
      <c r="B70047" s="24"/>
      <c r="C70047" s="24"/>
      <c r="D70047" s="24"/>
      <c r="E70047" s="24"/>
      <c r="F70047" s="24"/>
      <c r="G70047" s="24"/>
      <c r="H70047" s="24"/>
      <c r="I70047" s="24"/>
      <c r="J70047" s="24"/>
      <c r="K70047" s="24"/>
      <c r="L70047" s="24"/>
      <c r="M70047" s="24"/>
      <c r="P70047" s="10"/>
      <c r="R70047" s="10"/>
      <c r="S70047" s="10"/>
      <c r="T70047" s="10"/>
    </row>
    <row r="70048" spans="1:20" ht="16" x14ac:dyDescent="0.2">
      <c r="A70048" s="24"/>
      <c r="B70048" s="24"/>
      <c r="C70048" s="24"/>
      <c r="D70048" s="24"/>
      <c r="E70048" s="24"/>
      <c r="F70048" s="24"/>
      <c r="G70048" s="24"/>
      <c r="H70048" s="24"/>
      <c r="I70048" s="24"/>
      <c r="J70048" s="24"/>
      <c r="K70048" s="24"/>
      <c r="L70048" s="24"/>
      <c r="M70048" s="24"/>
      <c r="P70048" s="10"/>
      <c r="R70048" s="10"/>
      <c r="S70048" s="10"/>
      <c r="T70048" s="10"/>
    </row>
    <row r="70049" spans="1:20" ht="16" x14ac:dyDescent="0.2">
      <c r="A70049" s="24"/>
      <c r="B70049" s="24"/>
      <c r="C70049" s="24"/>
      <c r="D70049" s="24"/>
      <c r="E70049" s="24"/>
      <c r="F70049" s="24"/>
      <c r="G70049" s="24"/>
      <c r="H70049" s="24"/>
      <c r="I70049" s="24"/>
      <c r="J70049" s="24"/>
      <c r="K70049" s="24"/>
      <c r="L70049" s="24"/>
      <c r="M70049" s="24"/>
      <c r="P70049" s="10"/>
      <c r="R70049" s="10"/>
      <c r="S70049" s="10"/>
      <c r="T70049" s="10"/>
    </row>
    <row r="70050" spans="1:20" ht="16" x14ac:dyDescent="0.2">
      <c r="A70050" s="24"/>
      <c r="B70050" s="24"/>
      <c r="C70050" s="24"/>
      <c r="D70050" s="24"/>
      <c r="E70050" s="24"/>
      <c r="F70050" s="24"/>
      <c r="G70050" s="24"/>
      <c r="H70050" s="24"/>
      <c r="I70050" s="24"/>
      <c r="J70050" s="24"/>
      <c r="K70050" s="24"/>
      <c r="L70050" s="24"/>
      <c r="M70050" s="24"/>
      <c r="P70050" s="10"/>
      <c r="R70050" s="10"/>
      <c r="S70050" s="10"/>
      <c r="T70050" s="10"/>
    </row>
    <row r="70051" spans="1:20" ht="16" x14ac:dyDescent="0.2">
      <c r="A70051" s="24"/>
      <c r="B70051" s="24"/>
      <c r="C70051" s="24"/>
      <c r="D70051" s="24"/>
      <c r="E70051" s="24"/>
      <c r="F70051" s="24"/>
      <c r="G70051" s="24"/>
      <c r="H70051" s="24"/>
      <c r="I70051" s="24"/>
      <c r="J70051" s="24"/>
      <c r="K70051" s="24"/>
      <c r="L70051" s="24"/>
      <c r="M70051" s="24"/>
      <c r="P70051" s="10"/>
      <c r="R70051" s="10"/>
      <c r="S70051" s="10"/>
      <c r="T70051" s="10"/>
    </row>
    <row r="70052" spans="1:20" ht="16" x14ac:dyDescent="0.2">
      <c r="A70052" s="24"/>
      <c r="B70052" s="24"/>
      <c r="C70052" s="24"/>
      <c r="D70052" s="24"/>
      <c r="E70052" s="24"/>
      <c r="F70052" s="24"/>
      <c r="G70052" s="24"/>
      <c r="H70052" s="24"/>
      <c r="I70052" s="24"/>
      <c r="J70052" s="24"/>
      <c r="K70052" s="24"/>
      <c r="L70052" s="24"/>
      <c r="M70052" s="24"/>
      <c r="P70052" s="10"/>
      <c r="R70052" s="10"/>
      <c r="S70052" s="10"/>
      <c r="T70052" s="10"/>
    </row>
    <row r="70053" spans="1:20" ht="16" x14ac:dyDescent="0.2">
      <c r="A70053" s="24"/>
      <c r="B70053" s="24"/>
      <c r="C70053" s="24"/>
      <c r="D70053" s="24"/>
      <c r="E70053" s="24"/>
      <c r="F70053" s="24"/>
      <c r="G70053" s="24"/>
      <c r="H70053" s="24"/>
      <c r="I70053" s="24"/>
      <c r="J70053" s="24"/>
      <c r="K70053" s="24"/>
      <c r="L70053" s="24"/>
      <c r="M70053" s="24"/>
      <c r="P70053" s="10"/>
      <c r="R70053" s="10"/>
      <c r="S70053" s="10"/>
      <c r="T70053" s="10"/>
    </row>
    <row r="70054" spans="1:20" ht="16" x14ac:dyDescent="0.2">
      <c r="A70054" s="24"/>
      <c r="B70054" s="24"/>
      <c r="C70054" s="24"/>
      <c r="D70054" s="24"/>
      <c r="E70054" s="24"/>
      <c r="F70054" s="24"/>
      <c r="G70054" s="24"/>
      <c r="H70054" s="24"/>
      <c r="I70054" s="24"/>
      <c r="J70054" s="24"/>
      <c r="K70054" s="24"/>
      <c r="L70054" s="24"/>
      <c r="M70054" s="24"/>
      <c r="P70054" s="10"/>
      <c r="R70054" s="10"/>
      <c r="S70054" s="10"/>
      <c r="T70054" s="10"/>
    </row>
    <row r="70055" spans="1:20" ht="16" x14ac:dyDescent="0.2">
      <c r="A70055" s="24"/>
      <c r="B70055" s="24"/>
      <c r="C70055" s="24"/>
      <c r="D70055" s="24"/>
      <c r="E70055" s="24"/>
      <c r="F70055" s="24"/>
      <c r="G70055" s="24"/>
      <c r="H70055" s="24"/>
      <c r="I70055" s="24"/>
      <c r="J70055" s="24"/>
      <c r="K70055" s="24"/>
      <c r="L70055" s="24"/>
      <c r="M70055" s="24"/>
      <c r="P70055" s="10"/>
      <c r="R70055" s="10"/>
      <c r="S70055" s="10"/>
      <c r="T70055" s="10"/>
    </row>
    <row r="70056" spans="1:20" ht="16" x14ac:dyDescent="0.2">
      <c r="A70056" s="24"/>
      <c r="B70056" s="24"/>
      <c r="C70056" s="24"/>
      <c r="D70056" s="24"/>
      <c r="E70056" s="24"/>
      <c r="F70056" s="24"/>
      <c r="G70056" s="24"/>
      <c r="H70056" s="24"/>
      <c r="I70056" s="24"/>
      <c r="J70056" s="24"/>
      <c r="K70056" s="24"/>
      <c r="L70056" s="24"/>
      <c r="M70056" s="24"/>
      <c r="P70056" s="10"/>
      <c r="R70056" s="10"/>
      <c r="S70056" s="10"/>
      <c r="T70056" s="10"/>
    </row>
    <row r="70057" spans="1:20" ht="16" x14ac:dyDescent="0.2">
      <c r="A70057" s="24"/>
      <c r="B70057" s="24"/>
      <c r="C70057" s="24"/>
      <c r="D70057" s="24"/>
      <c r="E70057" s="24"/>
      <c r="F70057" s="24"/>
      <c r="G70057" s="24"/>
      <c r="H70057" s="24"/>
      <c r="I70057" s="24"/>
      <c r="J70057" s="24"/>
      <c r="K70057" s="24"/>
      <c r="L70057" s="24"/>
      <c r="M70057" s="24"/>
      <c r="P70057" s="10"/>
      <c r="R70057" s="10"/>
      <c r="S70057" s="10"/>
      <c r="T70057" s="10"/>
    </row>
    <row r="70058" spans="1:20" ht="16" x14ac:dyDescent="0.2">
      <c r="A70058" s="24"/>
      <c r="B70058" s="24"/>
      <c r="C70058" s="24"/>
      <c r="D70058" s="24"/>
      <c r="E70058" s="24"/>
      <c r="F70058" s="24"/>
      <c r="G70058" s="24"/>
      <c r="H70058" s="24"/>
      <c r="I70058" s="24"/>
      <c r="J70058" s="24"/>
      <c r="K70058" s="24"/>
      <c r="L70058" s="24"/>
      <c r="M70058" s="24"/>
      <c r="P70058" s="10"/>
      <c r="R70058" s="10"/>
      <c r="S70058" s="10"/>
      <c r="T70058" s="10"/>
    </row>
    <row r="70059" spans="1:20" ht="16" x14ac:dyDescent="0.2">
      <c r="A70059" s="24"/>
      <c r="B70059" s="24"/>
      <c r="C70059" s="24"/>
      <c r="D70059" s="24"/>
      <c r="E70059" s="24"/>
      <c r="F70059" s="24"/>
      <c r="G70059" s="24"/>
      <c r="H70059" s="24"/>
      <c r="I70059" s="24"/>
      <c r="J70059" s="24"/>
      <c r="K70059" s="24"/>
      <c r="L70059" s="24"/>
      <c r="M70059" s="24"/>
      <c r="P70059" s="10"/>
      <c r="R70059" s="10"/>
      <c r="S70059" s="10"/>
      <c r="T70059" s="10"/>
    </row>
    <row r="70060" spans="1:20" ht="16" x14ac:dyDescent="0.2">
      <c r="A70060" s="24"/>
      <c r="B70060" s="24"/>
      <c r="C70060" s="24"/>
      <c r="D70060" s="24"/>
      <c r="E70060" s="24"/>
      <c r="F70060" s="24"/>
      <c r="G70060" s="24"/>
      <c r="H70060" s="24"/>
      <c r="I70060" s="24"/>
      <c r="J70060" s="24"/>
      <c r="K70060" s="24"/>
      <c r="L70060" s="24"/>
      <c r="M70060" s="24"/>
      <c r="P70060" s="10"/>
      <c r="R70060" s="10"/>
      <c r="S70060" s="10"/>
      <c r="T70060" s="10"/>
    </row>
    <row r="70061" spans="1:20" ht="16" x14ac:dyDescent="0.2">
      <c r="A70061" s="24"/>
      <c r="B70061" s="24"/>
      <c r="C70061" s="24"/>
      <c r="D70061" s="24"/>
      <c r="E70061" s="24"/>
      <c r="F70061" s="24"/>
      <c r="G70061" s="24"/>
      <c r="H70061" s="24"/>
      <c r="I70061" s="24"/>
      <c r="J70061" s="24"/>
      <c r="K70061" s="24"/>
      <c r="L70061" s="24"/>
      <c r="M70061" s="24"/>
      <c r="P70061" s="10"/>
      <c r="R70061" s="10"/>
      <c r="S70061" s="10"/>
      <c r="T70061" s="10"/>
    </row>
    <row r="70062" spans="1:20" ht="16" x14ac:dyDescent="0.2">
      <c r="A70062" s="24"/>
      <c r="B70062" s="24"/>
      <c r="C70062" s="24"/>
      <c r="D70062" s="24"/>
      <c r="E70062" s="24"/>
      <c r="F70062" s="24"/>
      <c r="G70062" s="24"/>
      <c r="H70062" s="24"/>
      <c r="I70062" s="24"/>
      <c r="J70062" s="24"/>
      <c r="K70062" s="24"/>
      <c r="L70062" s="24"/>
      <c r="M70062" s="24"/>
      <c r="P70062" s="10"/>
      <c r="R70062" s="10"/>
      <c r="S70062" s="10"/>
      <c r="T70062" s="10"/>
    </row>
    <row r="70063" spans="1:20" ht="16" x14ac:dyDescent="0.2">
      <c r="A70063" s="24"/>
      <c r="B70063" s="24"/>
      <c r="C70063" s="24"/>
      <c r="D70063" s="24"/>
      <c r="E70063" s="24"/>
      <c r="F70063" s="24"/>
      <c r="G70063" s="24"/>
      <c r="H70063" s="24"/>
      <c r="I70063" s="24"/>
      <c r="J70063" s="24"/>
      <c r="K70063" s="24"/>
      <c r="L70063" s="24"/>
      <c r="M70063" s="24"/>
      <c r="P70063" s="10"/>
      <c r="R70063" s="10"/>
      <c r="S70063" s="10"/>
      <c r="T70063" s="10"/>
    </row>
    <row r="70064" spans="1:20" ht="16" x14ac:dyDescent="0.2">
      <c r="A70064" s="24"/>
      <c r="B70064" s="24"/>
      <c r="C70064" s="24"/>
      <c r="D70064" s="24"/>
      <c r="E70064" s="24"/>
      <c r="F70064" s="24"/>
      <c r="G70064" s="24"/>
      <c r="H70064" s="24"/>
      <c r="I70064" s="24"/>
      <c r="J70064" s="24"/>
      <c r="K70064" s="24"/>
      <c r="L70064" s="24"/>
      <c r="M70064" s="24"/>
      <c r="P70064" s="10"/>
      <c r="R70064" s="10"/>
      <c r="S70064" s="10"/>
      <c r="T70064" s="10"/>
    </row>
    <row r="70065" spans="1:20" ht="16" x14ac:dyDescent="0.2">
      <c r="A70065" s="24"/>
      <c r="B70065" s="24"/>
      <c r="C70065" s="24"/>
      <c r="D70065" s="24"/>
      <c r="E70065" s="24"/>
      <c r="F70065" s="24"/>
      <c r="G70065" s="24"/>
      <c r="H70065" s="24"/>
      <c r="I70065" s="24"/>
      <c r="J70065" s="24"/>
      <c r="K70065" s="24"/>
      <c r="L70065" s="24"/>
      <c r="M70065" s="24"/>
      <c r="P70065" s="10"/>
      <c r="R70065" s="10"/>
      <c r="S70065" s="10"/>
      <c r="T70065" s="10"/>
    </row>
    <row r="70066" spans="1:20" ht="16" x14ac:dyDescent="0.2">
      <c r="A70066" s="24"/>
      <c r="B70066" s="24"/>
      <c r="C70066" s="24"/>
      <c r="D70066" s="24"/>
      <c r="E70066" s="24"/>
      <c r="F70066" s="24"/>
      <c r="G70066" s="24"/>
      <c r="H70066" s="24"/>
      <c r="I70066" s="24"/>
      <c r="J70066" s="24"/>
      <c r="K70066" s="24"/>
      <c r="L70066" s="24"/>
      <c r="M70066" s="24"/>
      <c r="P70066" s="10"/>
      <c r="R70066" s="10"/>
      <c r="S70066" s="10"/>
      <c r="T70066" s="10"/>
    </row>
    <row r="70067" spans="1:20" ht="16" x14ac:dyDescent="0.2">
      <c r="A70067" s="24"/>
      <c r="B70067" s="24"/>
      <c r="C70067" s="24"/>
      <c r="D70067" s="24"/>
      <c r="E70067" s="24"/>
      <c r="F70067" s="24"/>
      <c r="G70067" s="24"/>
      <c r="H70067" s="24"/>
      <c r="I70067" s="24"/>
      <c r="J70067" s="24"/>
      <c r="K70067" s="24"/>
      <c r="L70067" s="24"/>
      <c r="M70067" s="24"/>
      <c r="P70067" s="10"/>
      <c r="R70067" s="10"/>
      <c r="S70067" s="10"/>
      <c r="T70067" s="10"/>
    </row>
    <row r="70068" spans="1:20" ht="16" x14ac:dyDescent="0.2">
      <c r="A70068" s="24"/>
      <c r="B70068" s="24"/>
      <c r="C70068" s="24"/>
      <c r="D70068" s="24"/>
      <c r="E70068" s="24"/>
      <c r="F70068" s="24"/>
      <c r="G70068" s="24"/>
      <c r="H70068" s="24"/>
      <c r="I70068" s="24"/>
      <c r="J70068" s="24"/>
      <c r="K70068" s="24"/>
      <c r="L70068" s="24"/>
      <c r="M70068" s="24"/>
      <c r="P70068" s="10"/>
      <c r="R70068" s="10"/>
      <c r="S70068" s="10"/>
      <c r="T70068" s="10"/>
    </row>
    <row r="70069" spans="1:20" ht="16" x14ac:dyDescent="0.2">
      <c r="A70069" s="24"/>
      <c r="B70069" s="24"/>
      <c r="C70069" s="24"/>
      <c r="D70069" s="24"/>
      <c r="E70069" s="24"/>
      <c r="F70069" s="24"/>
      <c r="G70069" s="24"/>
      <c r="H70069" s="24"/>
      <c r="I70069" s="24"/>
      <c r="J70069" s="24"/>
      <c r="K70069" s="24"/>
      <c r="L70069" s="24"/>
      <c r="M70069" s="24"/>
      <c r="P70069" s="10"/>
      <c r="R70069" s="10"/>
      <c r="S70069" s="10"/>
      <c r="T70069" s="10"/>
    </row>
    <row r="70070" spans="1:20" ht="16" x14ac:dyDescent="0.2">
      <c r="A70070" s="24"/>
      <c r="B70070" s="24"/>
      <c r="C70070" s="24"/>
      <c r="D70070" s="24"/>
      <c r="E70070" s="24"/>
      <c r="F70070" s="24"/>
      <c r="G70070" s="24"/>
      <c r="H70070" s="24"/>
      <c r="I70070" s="24"/>
      <c r="J70070" s="24"/>
      <c r="K70070" s="24"/>
      <c r="L70070" s="24"/>
      <c r="M70070" s="24"/>
      <c r="P70070" s="10"/>
      <c r="R70070" s="10"/>
      <c r="S70070" s="10"/>
      <c r="T70070" s="10"/>
    </row>
    <row r="70071" spans="1:20" ht="16" x14ac:dyDescent="0.2">
      <c r="A70071" s="24"/>
      <c r="B70071" s="24"/>
      <c r="C70071" s="24"/>
      <c r="D70071" s="24"/>
      <c r="E70071" s="24"/>
      <c r="F70071" s="24"/>
      <c r="G70071" s="24"/>
      <c r="H70071" s="24"/>
      <c r="I70071" s="24"/>
      <c r="J70071" s="24"/>
      <c r="K70071" s="24"/>
      <c r="L70071" s="24"/>
      <c r="M70071" s="24"/>
      <c r="P70071" s="10"/>
      <c r="R70071" s="10"/>
      <c r="S70071" s="10"/>
      <c r="T70071" s="10"/>
    </row>
    <row r="70072" spans="1:20" ht="16" x14ac:dyDescent="0.2">
      <c r="A70072" s="24"/>
      <c r="B70072" s="24"/>
      <c r="C70072" s="24"/>
      <c r="D70072" s="24"/>
      <c r="E70072" s="24"/>
      <c r="F70072" s="24"/>
      <c r="G70072" s="24"/>
      <c r="H70072" s="24"/>
      <c r="I70072" s="24"/>
      <c r="J70072" s="24"/>
      <c r="K70072" s="24"/>
      <c r="L70072" s="24"/>
      <c r="M70072" s="24"/>
      <c r="P70072" s="10"/>
      <c r="R70072" s="10"/>
      <c r="S70072" s="10"/>
      <c r="T70072" s="10"/>
    </row>
    <row r="70073" spans="1:20" ht="16" x14ac:dyDescent="0.2">
      <c r="A70073" s="24"/>
      <c r="B70073" s="24"/>
      <c r="C70073" s="24"/>
      <c r="D70073" s="24"/>
      <c r="E70073" s="24"/>
      <c r="F70073" s="24"/>
      <c r="G70073" s="24"/>
      <c r="H70073" s="24"/>
      <c r="I70073" s="24"/>
      <c r="J70073" s="24"/>
      <c r="K70073" s="24"/>
      <c r="L70073" s="24"/>
      <c r="M70073" s="24"/>
      <c r="P70073" s="10"/>
      <c r="R70073" s="10"/>
      <c r="S70073" s="10"/>
      <c r="T70073" s="10"/>
    </row>
    <row r="70074" spans="1:20" ht="16" x14ac:dyDescent="0.2">
      <c r="A70074" s="24"/>
      <c r="B70074" s="24"/>
      <c r="C70074" s="24"/>
      <c r="D70074" s="24"/>
      <c r="E70074" s="24"/>
      <c r="F70074" s="24"/>
      <c r="G70074" s="24"/>
      <c r="H70074" s="24"/>
      <c r="I70074" s="24"/>
      <c r="J70074" s="24"/>
      <c r="K70074" s="24"/>
      <c r="L70074" s="24"/>
      <c r="M70074" s="24"/>
      <c r="P70074" s="10"/>
      <c r="R70074" s="10"/>
      <c r="S70074" s="10"/>
      <c r="T70074" s="10"/>
    </row>
    <row r="70075" spans="1:20" ht="16" x14ac:dyDescent="0.2">
      <c r="A70075" s="24"/>
      <c r="B70075" s="24"/>
      <c r="C70075" s="24"/>
      <c r="D70075" s="24"/>
      <c r="E70075" s="24"/>
      <c r="F70075" s="24"/>
      <c r="G70075" s="24"/>
      <c r="H70075" s="24"/>
      <c r="I70075" s="24"/>
      <c r="J70075" s="24"/>
      <c r="K70075" s="24"/>
      <c r="L70075" s="24"/>
      <c r="M70075" s="24"/>
      <c r="P70075" s="10"/>
      <c r="R70075" s="10"/>
      <c r="S70075" s="10"/>
      <c r="T70075" s="10"/>
    </row>
    <row r="70076" spans="1:20" ht="16" x14ac:dyDescent="0.2">
      <c r="A70076" s="24"/>
      <c r="B70076" s="24"/>
      <c r="C70076" s="24"/>
      <c r="D70076" s="24"/>
      <c r="E70076" s="24"/>
      <c r="F70076" s="24"/>
      <c r="G70076" s="24"/>
      <c r="H70076" s="24"/>
      <c r="I70076" s="24"/>
      <c r="J70076" s="24"/>
      <c r="K70076" s="24"/>
      <c r="L70076" s="24"/>
      <c r="M70076" s="24"/>
      <c r="P70076" s="10"/>
      <c r="R70076" s="10"/>
      <c r="S70076" s="10"/>
      <c r="T70076" s="10"/>
    </row>
    <row r="70077" spans="1:20" ht="16" x14ac:dyDescent="0.2">
      <c r="A70077" s="24"/>
      <c r="B70077" s="24"/>
      <c r="C70077" s="24"/>
      <c r="D70077" s="24"/>
      <c r="E70077" s="24"/>
      <c r="F70077" s="24"/>
      <c r="G70077" s="24"/>
      <c r="H70077" s="24"/>
      <c r="I70077" s="24"/>
      <c r="J70077" s="24"/>
      <c r="K70077" s="24"/>
      <c r="L70077" s="24"/>
      <c r="M70077" s="24"/>
      <c r="P70077" s="10"/>
      <c r="R70077" s="10"/>
      <c r="S70077" s="10"/>
      <c r="T70077" s="10"/>
    </row>
    <row r="70078" spans="1:20" ht="16" x14ac:dyDescent="0.2">
      <c r="A70078" s="24"/>
      <c r="B70078" s="24"/>
      <c r="C70078" s="24"/>
      <c r="D70078" s="24"/>
      <c r="E70078" s="24"/>
      <c r="F70078" s="24"/>
      <c r="G70078" s="24"/>
      <c r="H70078" s="24"/>
      <c r="I70078" s="24"/>
      <c r="J70078" s="24"/>
      <c r="K70078" s="24"/>
      <c r="L70078" s="24"/>
      <c r="M70078" s="24"/>
      <c r="P70078" s="10"/>
      <c r="R70078" s="10"/>
      <c r="S70078" s="10"/>
      <c r="T70078" s="10"/>
    </row>
    <row r="70079" spans="1:20" ht="16" x14ac:dyDescent="0.2">
      <c r="A70079" s="24"/>
      <c r="B70079" s="24"/>
      <c r="C70079" s="24"/>
      <c r="D70079" s="24"/>
      <c r="E70079" s="24"/>
      <c r="F70079" s="24"/>
      <c r="G70079" s="24"/>
      <c r="H70079" s="24"/>
      <c r="I70079" s="24"/>
      <c r="J70079" s="24"/>
      <c r="K70079" s="24"/>
      <c r="L70079" s="24"/>
      <c r="M70079" s="24"/>
      <c r="P70079" s="10"/>
      <c r="R70079" s="10"/>
      <c r="S70079" s="10"/>
      <c r="T70079" s="10"/>
    </row>
    <row r="70080" spans="1:20" ht="16" x14ac:dyDescent="0.2">
      <c r="A70080" s="24"/>
      <c r="B70080" s="24"/>
      <c r="C70080" s="24"/>
      <c r="D70080" s="24"/>
      <c r="E70080" s="24"/>
      <c r="F70080" s="24"/>
      <c r="G70080" s="24"/>
      <c r="H70080" s="24"/>
      <c r="I70080" s="24"/>
      <c r="J70080" s="24"/>
      <c r="K70080" s="24"/>
      <c r="L70080" s="24"/>
      <c r="M70080" s="24"/>
      <c r="P70080" s="10"/>
      <c r="R70080" s="10"/>
      <c r="S70080" s="10"/>
      <c r="T70080" s="10"/>
    </row>
    <row r="70081" spans="1:20" ht="16" x14ac:dyDescent="0.2">
      <c r="A70081" s="24"/>
      <c r="B70081" s="24"/>
      <c r="C70081" s="24"/>
      <c r="D70081" s="24"/>
      <c r="E70081" s="24"/>
      <c r="F70081" s="24"/>
      <c r="G70081" s="24"/>
      <c r="H70081" s="24"/>
      <c r="I70081" s="24"/>
      <c r="J70081" s="24"/>
      <c r="K70081" s="24"/>
      <c r="L70081" s="24"/>
      <c r="M70081" s="24"/>
      <c r="P70081" s="10"/>
      <c r="R70081" s="10"/>
      <c r="S70081" s="10"/>
      <c r="T70081" s="10"/>
    </row>
    <row r="70082" spans="1:20" ht="16" x14ac:dyDescent="0.2">
      <c r="A70082" s="24"/>
      <c r="B70082" s="24"/>
      <c r="C70082" s="24"/>
      <c r="D70082" s="24"/>
      <c r="E70082" s="24"/>
      <c r="F70082" s="24"/>
      <c r="G70082" s="24"/>
      <c r="H70082" s="24"/>
      <c r="I70082" s="24"/>
      <c r="J70082" s="24"/>
      <c r="K70082" s="24"/>
      <c r="L70082" s="24"/>
      <c r="M70082" s="24"/>
      <c r="P70082" s="10"/>
      <c r="R70082" s="10"/>
      <c r="S70082" s="10"/>
      <c r="T70082" s="10"/>
    </row>
    <row r="70083" spans="1:20" ht="16" x14ac:dyDescent="0.2">
      <c r="A70083" s="24"/>
      <c r="B70083" s="24"/>
      <c r="C70083" s="24"/>
      <c r="D70083" s="24"/>
      <c r="E70083" s="24"/>
      <c r="F70083" s="24"/>
      <c r="G70083" s="24"/>
      <c r="H70083" s="24"/>
      <c r="I70083" s="24"/>
      <c r="J70083" s="24"/>
      <c r="K70083" s="24"/>
      <c r="L70083" s="24"/>
      <c r="M70083" s="24"/>
      <c r="P70083" s="10"/>
      <c r="R70083" s="10"/>
      <c r="S70083" s="10"/>
      <c r="T70083" s="10"/>
    </row>
    <row r="70084" spans="1:20" ht="16" x14ac:dyDescent="0.2">
      <c r="A70084" s="24"/>
      <c r="B70084" s="24"/>
      <c r="C70084" s="24"/>
      <c r="D70084" s="24"/>
      <c r="E70084" s="24"/>
      <c r="F70084" s="24"/>
      <c r="G70084" s="24"/>
      <c r="H70084" s="24"/>
      <c r="I70084" s="24"/>
      <c r="J70084" s="24"/>
      <c r="K70084" s="24"/>
      <c r="L70084" s="24"/>
      <c r="M70084" s="24"/>
      <c r="P70084" s="10"/>
      <c r="R70084" s="10"/>
      <c r="S70084" s="10"/>
      <c r="T70084" s="10"/>
    </row>
    <row r="70085" spans="1:20" ht="16" x14ac:dyDescent="0.2">
      <c r="A70085" s="24"/>
      <c r="B70085" s="24"/>
      <c r="C70085" s="24"/>
      <c r="D70085" s="24"/>
      <c r="E70085" s="24"/>
      <c r="F70085" s="24"/>
      <c r="G70085" s="24"/>
      <c r="H70085" s="24"/>
      <c r="I70085" s="24"/>
      <c r="J70085" s="24"/>
      <c r="K70085" s="24"/>
      <c r="L70085" s="24"/>
      <c r="M70085" s="24"/>
      <c r="P70085" s="10"/>
      <c r="R70085" s="10"/>
      <c r="S70085" s="10"/>
      <c r="T70085" s="10"/>
    </row>
    <row r="70086" spans="1:20" ht="16" x14ac:dyDescent="0.2">
      <c r="A70086" s="24"/>
      <c r="B70086" s="24"/>
      <c r="C70086" s="24"/>
      <c r="D70086" s="24"/>
      <c r="E70086" s="24"/>
      <c r="F70086" s="24"/>
      <c r="G70086" s="24"/>
      <c r="H70086" s="24"/>
      <c r="I70086" s="24"/>
      <c r="J70086" s="24"/>
      <c r="K70086" s="24"/>
      <c r="L70086" s="24"/>
      <c r="M70086" s="24"/>
      <c r="P70086" s="10"/>
      <c r="R70086" s="10"/>
      <c r="S70086" s="10"/>
      <c r="T70086" s="10"/>
    </row>
    <row r="70087" spans="1:20" ht="16" x14ac:dyDescent="0.2">
      <c r="A70087" s="24"/>
      <c r="B70087" s="24"/>
      <c r="C70087" s="24"/>
      <c r="D70087" s="24"/>
      <c r="E70087" s="24"/>
      <c r="F70087" s="24"/>
      <c r="G70087" s="24"/>
      <c r="H70087" s="24"/>
      <c r="I70087" s="24"/>
      <c r="J70087" s="24"/>
      <c r="K70087" s="24"/>
      <c r="L70087" s="24"/>
      <c r="M70087" s="24"/>
      <c r="P70087" s="10"/>
      <c r="R70087" s="10"/>
      <c r="S70087" s="10"/>
      <c r="T70087" s="10"/>
    </row>
    <row r="70088" spans="1:20" ht="16" x14ac:dyDescent="0.2">
      <c r="A70088" s="24"/>
      <c r="B70088" s="24"/>
      <c r="C70088" s="24"/>
      <c r="D70088" s="24"/>
      <c r="E70088" s="24"/>
      <c r="F70088" s="24"/>
      <c r="G70088" s="24"/>
      <c r="H70088" s="24"/>
      <c r="I70088" s="24"/>
      <c r="J70088" s="24"/>
      <c r="K70088" s="24"/>
      <c r="L70088" s="24"/>
      <c r="M70088" s="24"/>
      <c r="P70088" s="10"/>
      <c r="R70088" s="10"/>
      <c r="S70088" s="10"/>
      <c r="T70088" s="10"/>
    </row>
    <row r="70089" spans="1:20" ht="16" x14ac:dyDescent="0.2">
      <c r="A70089" s="24"/>
      <c r="B70089" s="24"/>
      <c r="C70089" s="24"/>
      <c r="D70089" s="24"/>
      <c r="E70089" s="24"/>
      <c r="F70089" s="24"/>
      <c r="G70089" s="24"/>
      <c r="H70089" s="24"/>
      <c r="I70089" s="24"/>
      <c r="J70089" s="24"/>
      <c r="K70089" s="24"/>
      <c r="L70089" s="24"/>
      <c r="M70089" s="24"/>
      <c r="P70089" s="10"/>
      <c r="R70089" s="10"/>
      <c r="S70089" s="10"/>
      <c r="T70089" s="10"/>
    </row>
    <row r="70090" spans="1:20" ht="16" x14ac:dyDescent="0.2">
      <c r="A70090" s="24"/>
      <c r="B70090" s="24"/>
      <c r="C70090" s="24"/>
      <c r="D70090" s="24"/>
      <c r="E70090" s="24"/>
      <c r="F70090" s="24"/>
      <c r="G70090" s="24"/>
      <c r="H70090" s="24"/>
      <c r="I70090" s="24"/>
      <c r="J70090" s="24"/>
      <c r="K70090" s="24"/>
      <c r="L70090" s="24"/>
      <c r="M70090" s="24"/>
      <c r="P70090" s="10"/>
      <c r="R70090" s="10"/>
      <c r="S70090" s="10"/>
      <c r="T70090" s="10"/>
    </row>
    <row r="70091" spans="1:20" ht="16" x14ac:dyDescent="0.2">
      <c r="A70091" s="24"/>
      <c r="B70091" s="24"/>
      <c r="C70091" s="24"/>
      <c r="D70091" s="24"/>
      <c r="E70091" s="24"/>
      <c r="F70091" s="24"/>
      <c r="G70091" s="24"/>
      <c r="H70091" s="24"/>
      <c r="I70091" s="24"/>
      <c r="J70091" s="24"/>
      <c r="K70091" s="24"/>
      <c r="L70091" s="24"/>
      <c r="M70091" s="24"/>
      <c r="P70091" s="10"/>
      <c r="R70091" s="10"/>
      <c r="S70091" s="10"/>
      <c r="T70091" s="10"/>
    </row>
    <row r="70092" spans="1:20" ht="16" x14ac:dyDescent="0.2">
      <c r="A70092" s="24"/>
      <c r="B70092" s="24"/>
      <c r="C70092" s="24"/>
      <c r="D70092" s="24"/>
      <c r="E70092" s="24"/>
      <c r="F70092" s="24"/>
      <c r="G70092" s="24"/>
      <c r="H70092" s="24"/>
      <c r="I70092" s="24"/>
      <c r="J70092" s="24"/>
      <c r="K70092" s="24"/>
      <c r="L70092" s="24"/>
      <c r="M70092" s="24"/>
      <c r="P70092" s="10"/>
      <c r="R70092" s="10"/>
      <c r="S70092" s="10"/>
      <c r="T70092" s="10"/>
    </row>
    <row r="70093" spans="1:20" ht="16" x14ac:dyDescent="0.2">
      <c r="A70093" s="24"/>
      <c r="B70093" s="24"/>
      <c r="C70093" s="24"/>
      <c r="D70093" s="24"/>
      <c r="E70093" s="24"/>
      <c r="F70093" s="24"/>
      <c r="G70093" s="24"/>
      <c r="H70093" s="24"/>
      <c r="I70093" s="24"/>
      <c r="J70093" s="24"/>
      <c r="K70093" s="24"/>
      <c r="L70093" s="24"/>
      <c r="M70093" s="24"/>
      <c r="P70093" s="10"/>
      <c r="R70093" s="10"/>
      <c r="S70093" s="10"/>
      <c r="T70093" s="10"/>
    </row>
    <row r="70094" spans="1:20" ht="16" x14ac:dyDescent="0.2">
      <c r="A70094" s="24"/>
      <c r="B70094" s="24"/>
      <c r="C70094" s="24"/>
      <c r="D70094" s="24"/>
      <c r="E70094" s="24"/>
      <c r="F70094" s="24"/>
      <c r="G70094" s="24"/>
      <c r="H70094" s="24"/>
      <c r="I70094" s="24"/>
      <c r="J70094" s="24"/>
      <c r="K70094" s="24"/>
      <c r="L70094" s="24"/>
      <c r="M70094" s="24"/>
      <c r="P70094" s="10"/>
      <c r="R70094" s="10"/>
      <c r="S70094" s="10"/>
      <c r="T70094" s="10"/>
    </row>
    <row r="70095" spans="1:20" ht="16" x14ac:dyDescent="0.2">
      <c r="A70095" s="24"/>
      <c r="B70095" s="24"/>
      <c r="C70095" s="24"/>
      <c r="D70095" s="24"/>
      <c r="E70095" s="24"/>
      <c r="F70095" s="24"/>
      <c r="G70095" s="24"/>
      <c r="H70095" s="24"/>
      <c r="I70095" s="24"/>
      <c r="J70095" s="24"/>
      <c r="K70095" s="24"/>
      <c r="L70095" s="24"/>
      <c r="M70095" s="24"/>
      <c r="P70095" s="10"/>
      <c r="R70095" s="10"/>
      <c r="S70095" s="10"/>
      <c r="T70095" s="10"/>
    </row>
    <row r="70096" spans="1:20" ht="16" x14ac:dyDescent="0.2">
      <c r="A70096" s="24"/>
      <c r="B70096" s="24"/>
      <c r="C70096" s="24"/>
      <c r="D70096" s="24"/>
      <c r="E70096" s="24"/>
      <c r="F70096" s="24"/>
      <c r="G70096" s="24"/>
      <c r="H70096" s="24"/>
      <c r="I70096" s="24"/>
      <c r="J70096" s="24"/>
      <c r="K70096" s="24"/>
      <c r="L70096" s="24"/>
      <c r="M70096" s="24"/>
      <c r="P70096" s="10"/>
      <c r="R70096" s="10"/>
      <c r="S70096" s="10"/>
      <c r="T70096" s="10"/>
    </row>
    <row r="70097" spans="1:20" ht="16" x14ac:dyDescent="0.2">
      <c r="A70097" s="24"/>
      <c r="B70097" s="24"/>
      <c r="C70097" s="24"/>
      <c r="D70097" s="24"/>
      <c r="E70097" s="24"/>
      <c r="F70097" s="24"/>
      <c r="G70097" s="24"/>
      <c r="H70097" s="24"/>
      <c r="I70097" s="24"/>
      <c r="J70097" s="24"/>
      <c r="K70097" s="24"/>
      <c r="L70097" s="24"/>
      <c r="M70097" s="24"/>
      <c r="P70097" s="10"/>
      <c r="R70097" s="10"/>
      <c r="S70097" s="10"/>
      <c r="T70097" s="10"/>
    </row>
    <row r="70098" spans="1:20" ht="16" x14ac:dyDescent="0.2">
      <c r="A70098" s="24"/>
      <c r="B70098" s="24"/>
      <c r="C70098" s="24"/>
      <c r="D70098" s="24"/>
      <c r="E70098" s="24"/>
      <c r="F70098" s="24"/>
      <c r="G70098" s="24"/>
      <c r="H70098" s="24"/>
      <c r="I70098" s="24"/>
      <c r="J70098" s="24"/>
      <c r="K70098" s="24"/>
      <c r="L70098" s="24"/>
      <c r="M70098" s="24"/>
      <c r="P70098" s="10"/>
      <c r="R70098" s="10"/>
      <c r="S70098" s="10"/>
      <c r="T70098" s="10"/>
    </row>
    <row r="70099" spans="1:20" ht="16" x14ac:dyDescent="0.2">
      <c r="A70099" s="24"/>
      <c r="B70099" s="24"/>
      <c r="C70099" s="24"/>
      <c r="D70099" s="24"/>
      <c r="E70099" s="24"/>
      <c r="F70099" s="24"/>
      <c r="G70099" s="24"/>
      <c r="H70099" s="24"/>
      <c r="I70099" s="24"/>
      <c r="J70099" s="24"/>
      <c r="K70099" s="24"/>
      <c r="L70099" s="24"/>
      <c r="M70099" s="24"/>
      <c r="P70099" s="10"/>
      <c r="R70099" s="10"/>
      <c r="S70099" s="10"/>
      <c r="T70099" s="10"/>
    </row>
    <row r="70100" spans="1:20" ht="16" x14ac:dyDescent="0.2">
      <c r="A70100" s="24"/>
      <c r="B70100" s="24"/>
      <c r="C70100" s="24"/>
      <c r="D70100" s="24"/>
      <c r="E70100" s="24"/>
      <c r="F70100" s="24"/>
      <c r="G70100" s="24"/>
      <c r="H70100" s="24"/>
      <c r="I70100" s="24"/>
      <c r="J70100" s="24"/>
      <c r="K70100" s="24"/>
      <c r="L70100" s="24"/>
      <c r="M70100" s="24"/>
      <c r="P70100" s="10"/>
      <c r="R70100" s="10"/>
      <c r="S70100" s="10"/>
      <c r="T70100" s="10"/>
    </row>
    <row r="70101" spans="1:20" ht="16" x14ac:dyDescent="0.2">
      <c r="A70101" s="24"/>
      <c r="B70101" s="24"/>
      <c r="C70101" s="24"/>
      <c r="D70101" s="24"/>
      <c r="E70101" s="24"/>
      <c r="F70101" s="24"/>
      <c r="G70101" s="24"/>
      <c r="H70101" s="24"/>
      <c r="I70101" s="24"/>
      <c r="J70101" s="24"/>
      <c r="K70101" s="24"/>
      <c r="L70101" s="24"/>
      <c r="M70101" s="24"/>
      <c r="P70101" s="10"/>
      <c r="R70101" s="10"/>
      <c r="S70101" s="10"/>
      <c r="T70101" s="10"/>
    </row>
    <row r="70102" spans="1:20" ht="16" x14ac:dyDescent="0.2">
      <c r="A70102" s="24"/>
      <c r="B70102" s="24"/>
      <c r="C70102" s="24"/>
      <c r="D70102" s="24"/>
      <c r="E70102" s="24"/>
      <c r="F70102" s="24"/>
      <c r="G70102" s="24"/>
      <c r="H70102" s="24"/>
      <c r="I70102" s="24"/>
      <c r="J70102" s="24"/>
      <c r="K70102" s="24"/>
      <c r="L70102" s="24"/>
      <c r="M70102" s="24"/>
      <c r="P70102" s="10"/>
      <c r="R70102" s="10"/>
      <c r="S70102" s="10"/>
      <c r="T70102" s="10"/>
    </row>
    <row r="70103" spans="1:20" ht="16" x14ac:dyDescent="0.2">
      <c r="A70103" s="24"/>
      <c r="B70103" s="24"/>
      <c r="C70103" s="24"/>
      <c r="D70103" s="24"/>
      <c r="E70103" s="24"/>
      <c r="F70103" s="24"/>
      <c r="G70103" s="24"/>
      <c r="H70103" s="24"/>
      <c r="I70103" s="24"/>
      <c r="J70103" s="24"/>
      <c r="K70103" s="24"/>
      <c r="L70103" s="24"/>
      <c r="M70103" s="24"/>
      <c r="P70103" s="10"/>
      <c r="R70103" s="10"/>
      <c r="S70103" s="10"/>
      <c r="T70103" s="10"/>
    </row>
    <row r="70104" spans="1:20" ht="16" x14ac:dyDescent="0.2">
      <c r="A70104" s="24"/>
      <c r="B70104" s="24"/>
      <c r="C70104" s="24"/>
      <c r="D70104" s="24"/>
      <c r="E70104" s="24"/>
      <c r="F70104" s="24"/>
      <c r="G70104" s="24"/>
      <c r="H70104" s="24"/>
      <c r="I70104" s="24"/>
      <c r="J70104" s="24"/>
      <c r="K70104" s="24"/>
      <c r="L70104" s="24"/>
      <c r="M70104" s="24"/>
      <c r="P70104" s="10"/>
      <c r="R70104" s="10"/>
      <c r="S70104" s="10"/>
      <c r="T70104" s="10"/>
    </row>
    <row r="70105" spans="1:20" ht="16" x14ac:dyDescent="0.2">
      <c r="A70105" s="24"/>
      <c r="B70105" s="24"/>
      <c r="C70105" s="24"/>
      <c r="D70105" s="24"/>
      <c r="E70105" s="24"/>
      <c r="F70105" s="24"/>
      <c r="G70105" s="24"/>
      <c r="H70105" s="24"/>
      <c r="I70105" s="24"/>
      <c r="J70105" s="24"/>
      <c r="K70105" s="24"/>
      <c r="L70105" s="24"/>
      <c r="M70105" s="24"/>
      <c r="P70105" s="10"/>
      <c r="R70105" s="10"/>
      <c r="S70105" s="10"/>
      <c r="T70105" s="10"/>
    </row>
    <row r="70106" spans="1:20" ht="16" x14ac:dyDescent="0.2">
      <c r="A70106" s="24"/>
      <c r="B70106" s="24"/>
      <c r="C70106" s="24"/>
      <c r="D70106" s="24"/>
      <c r="E70106" s="24"/>
      <c r="F70106" s="24"/>
      <c r="G70106" s="24"/>
      <c r="H70106" s="24"/>
      <c r="I70106" s="24"/>
      <c r="J70106" s="24"/>
      <c r="K70106" s="24"/>
      <c r="L70106" s="24"/>
      <c r="M70106" s="24"/>
      <c r="P70106" s="10"/>
      <c r="R70106" s="10"/>
      <c r="S70106" s="10"/>
      <c r="T70106" s="10"/>
    </row>
    <row r="70107" spans="1:20" ht="16" x14ac:dyDescent="0.2">
      <c r="A70107" s="24"/>
      <c r="B70107" s="24"/>
      <c r="C70107" s="24"/>
      <c r="D70107" s="24"/>
      <c r="E70107" s="24"/>
      <c r="F70107" s="24"/>
      <c r="G70107" s="24"/>
      <c r="H70107" s="24"/>
      <c r="I70107" s="24"/>
      <c r="J70107" s="24"/>
      <c r="K70107" s="24"/>
      <c r="L70107" s="24"/>
      <c r="M70107" s="24"/>
      <c r="P70107" s="10"/>
      <c r="R70107" s="10"/>
      <c r="S70107" s="10"/>
      <c r="T70107" s="10"/>
    </row>
    <row r="70108" spans="1:20" ht="16" x14ac:dyDescent="0.2">
      <c r="A70108" s="24"/>
      <c r="B70108" s="24"/>
      <c r="C70108" s="24"/>
      <c r="D70108" s="24"/>
      <c r="E70108" s="24"/>
      <c r="F70108" s="24"/>
      <c r="G70108" s="24"/>
      <c r="H70108" s="24"/>
      <c r="I70108" s="24"/>
      <c r="J70108" s="24"/>
      <c r="K70108" s="24"/>
      <c r="L70108" s="24"/>
      <c r="M70108" s="24"/>
      <c r="P70108" s="10"/>
      <c r="R70108" s="10"/>
      <c r="S70108" s="10"/>
      <c r="T70108" s="10"/>
    </row>
    <row r="70109" spans="1:20" ht="16" x14ac:dyDescent="0.2">
      <c r="A70109" s="24"/>
      <c r="B70109" s="24"/>
      <c r="C70109" s="24"/>
      <c r="D70109" s="24"/>
      <c r="E70109" s="24"/>
      <c r="F70109" s="24"/>
      <c r="G70109" s="24"/>
      <c r="H70109" s="24"/>
      <c r="I70109" s="24"/>
      <c r="J70109" s="24"/>
      <c r="K70109" s="24"/>
      <c r="L70109" s="24"/>
      <c r="M70109" s="24"/>
      <c r="P70109" s="10"/>
      <c r="R70109" s="10"/>
      <c r="S70109" s="10"/>
      <c r="T70109" s="10"/>
    </row>
    <row r="70110" spans="1:20" ht="16" x14ac:dyDescent="0.2">
      <c r="A70110" s="24"/>
      <c r="B70110" s="24"/>
      <c r="C70110" s="24"/>
      <c r="D70110" s="24"/>
      <c r="E70110" s="24"/>
      <c r="F70110" s="24"/>
      <c r="G70110" s="24"/>
      <c r="H70110" s="24"/>
      <c r="I70110" s="24"/>
      <c r="J70110" s="24"/>
      <c r="K70110" s="24"/>
      <c r="L70110" s="24"/>
      <c r="M70110" s="24"/>
      <c r="P70110" s="10"/>
      <c r="R70110" s="10"/>
      <c r="S70110" s="10"/>
      <c r="T70110" s="10"/>
    </row>
    <row r="70111" spans="1:20" ht="16" x14ac:dyDescent="0.2">
      <c r="A70111" s="24"/>
      <c r="B70111" s="24"/>
      <c r="C70111" s="24"/>
      <c r="D70111" s="24"/>
      <c r="E70111" s="24"/>
      <c r="F70111" s="24"/>
      <c r="G70111" s="24"/>
      <c r="H70111" s="24"/>
      <c r="I70111" s="24"/>
      <c r="J70111" s="24"/>
      <c r="K70111" s="24"/>
      <c r="L70111" s="24"/>
      <c r="M70111" s="24"/>
      <c r="P70111" s="10"/>
      <c r="R70111" s="10"/>
      <c r="S70111" s="10"/>
      <c r="T70111" s="10"/>
    </row>
    <row r="70112" spans="1:20" ht="16" x14ac:dyDescent="0.2">
      <c r="A70112" s="24"/>
      <c r="B70112" s="24"/>
      <c r="C70112" s="24"/>
      <c r="D70112" s="24"/>
      <c r="E70112" s="24"/>
      <c r="F70112" s="24"/>
      <c r="G70112" s="24"/>
      <c r="H70112" s="24"/>
      <c r="I70112" s="24"/>
      <c r="J70112" s="24"/>
      <c r="K70112" s="24"/>
      <c r="L70112" s="24"/>
      <c r="M70112" s="24"/>
      <c r="P70112" s="10"/>
      <c r="R70112" s="10"/>
      <c r="S70112" s="10"/>
      <c r="T70112" s="10"/>
    </row>
    <row r="70113" spans="1:20" ht="16" x14ac:dyDescent="0.2">
      <c r="A70113" s="24"/>
      <c r="B70113" s="24"/>
      <c r="C70113" s="24"/>
      <c r="D70113" s="24"/>
      <c r="E70113" s="24"/>
      <c r="F70113" s="24"/>
      <c r="G70113" s="24"/>
      <c r="H70113" s="24"/>
      <c r="I70113" s="24"/>
      <c r="J70113" s="24"/>
      <c r="K70113" s="24"/>
      <c r="L70113" s="24"/>
      <c r="M70113" s="24"/>
      <c r="P70113" s="10"/>
      <c r="R70113" s="10"/>
      <c r="S70113" s="10"/>
      <c r="T70113" s="10"/>
    </row>
    <row r="70114" spans="1:20" ht="16" x14ac:dyDescent="0.2">
      <c r="A70114" s="24"/>
      <c r="B70114" s="24"/>
      <c r="C70114" s="24"/>
      <c r="D70114" s="24"/>
      <c r="E70114" s="24"/>
      <c r="F70114" s="24"/>
      <c r="G70114" s="24"/>
      <c r="H70114" s="24"/>
      <c r="I70114" s="24"/>
      <c r="J70114" s="24"/>
      <c r="K70114" s="24"/>
      <c r="L70114" s="24"/>
      <c r="M70114" s="24"/>
      <c r="P70114" s="10"/>
      <c r="R70114" s="10"/>
      <c r="S70114" s="10"/>
      <c r="T70114" s="10"/>
    </row>
    <row r="70115" spans="1:20" ht="16" x14ac:dyDescent="0.2">
      <c r="A70115" s="24"/>
      <c r="B70115" s="24"/>
      <c r="C70115" s="24"/>
      <c r="D70115" s="24"/>
      <c r="E70115" s="24"/>
      <c r="F70115" s="24"/>
      <c r="G70115" s="24"/>
      <c r="H70115" s="24"/>
      <c r="I70115" s="24"/>
      <c r="J70115" s="24"/>
      <c r="K70115" s="24"/>
      <c r="L70115" s="24"/>
      <c r="M70115" s="24"/>
      <c r="P70115" s="10"/>
      <c r="R70115" s="10"/>
      <c r="S70115" s="10"/>
      <c r="T70115" s="10"/>
    </row>
    <row r="70116" spans="1:20" ht="16" x14ac:dyDescent="0.2">
      <c r="A70116" s="24"/>
      <c r="B70116" s="24"/>
      <c r="C70116" s="24"/>
      <c r="D70116" s="24"/>
      <c r="E70116" s="24"/>
      <c r="F70116" s="24"/>
      <c r="G70116" s="24"/>
      <c r="H70116" s="24"/>
      <c r="I70116" s="24"/>
      <c r="J70116" s="24"/>
      <c r="K70116" s="24"/>
      <c r="L70116" s="24"/>
      <c r="M70116" s="24"/>
      <c r="P70116" s="10"/>
      <c r="R70116" s="10"/>
      <c r="S70116" s="10"/>
      <c r="T70116" s="10"/>
    </row>
    <row r="70117" spans="1:20" ht="16" x14ac:dyDescent="0.2">
      <c r="A70117" s="24"/>
      <c r="B70117" s="24"/>
      <c r="C70117" s="24"/>
      <c r="D70117" s="24"/>
      <c r="E70117" s="24"/>
      <c r="F70117" s="24"/>
      <c r="G70117" s="24"/>
      <c r="H70117" s="24"/>
      <c r="I70117" s="24"/>
      <c r="J70117" s="24"/>
      <c r="K70117" s="24"/>
      <c r="L70117" s="24"/>
      <c r="M70117" s="24"/>
      <c r="P70117" s="10"/>
      <c r="R70117" s="10"/>
      <c r="S70117" s="10"/>
      <c r="T70117" s="10"/>
    </row>
    <row r="70118" spans="1:20" ht="16" x14ac:dyDescent="0.2">
      <c r="A70118" s="24"/>
      <c r="B70118" s="24"/>
      <c r="C70118" s="24"/>
      <c r="D70118" s="24"/>
      <c r="E70118" s="24"/>
      <c r="F70118" s="24"/>
      <c r="G70118" s="24"/>
      <c r="H70118" s="24"/>
      <c r="I70118" s="24"/>
      <c r="J70118" s="24"/>
      <c r="K70118" s="24"/>
      <c r="L70118" s="24"/>
      <c r="M70118" s="24"/>
      <c r="P70118" s="10"/>
      <c r="R70118" s="10"/>
      <c r="S70118" s="10"/>
      <c r="T70118" s="10"/>
    </row>
    <row r="70119" spans="1:20" ht="16" x14ac:dyDescent="0.2">
      <c r="A70119" s="24"/>
      <c r="B70119" s="24"/>
      <c r="C70119" s="24"/>
      <c r="D70119" s="24"/>
      <c r="E70119" s="24"/>
      <c r="F70119" s="24"/>
      <c r="G70119" s="24"/>
      <c r="H70119" s="24"/>
      <c r="I70119" s="24"/>
      <c r="J70119" s="24"/>
      <c r="K70119" s="24"/>
      <c r="L70119" s="24"/>
      <c r="M70119" s="24"/>
      <c r="P70119" s="10"/>
      <c r="R70119" s="10"/>
      <c r="S70119" s="10"/>
      <c r="T70119" s="10"/>
    </row>
    <row r="70120" spans="1:20" ht="16" x14ac:dyDescent="0.2">
      <c r="A70120" s="24"/>
      <c r="B70120" s="24"/>
      <c r="C70120" s="24"/>
      <c r="D70120" s="24"/>
      <c r="E70120" s="24"/>
      <c r="F70120" s="24"/>
      <c r="G70120" s="24"/>
      <c r="H70120" s="24"/>
      <c r="I70120" s="24"/>
      <c r="J70120" s="24"/>
      <c r="K70120" s="24"/>
      <c r="L70120" s="24"/>
      <c r="M70120" s="24"/>
      <c r="P70120" s="10"/>
      <c r="R70120" s="10"/>
      <c r="S70120" s="10"/>
      <c r="T70120" s="10"/>
    </row>
    <row r="70121" spans="1:20" ht="16" x14ac:dyDescent="0.2">
      <c r="A70121" s="24"/>
      <c r="B70121" s="24"/>
      <c r="C70121" s="24"/>
      <c r="D70121" s="24"/>
      <c r="E70121" s="24"/>
      <c r="F70121" s="24"/>
      <c r="G70121" s="24"/>
      <c r="H70121" s="24"/>
      <c r="I70121" s="24"/>
      <c r="J70121" s="24"/>
      <c r="K70121" s="24"/>
      <c r="L70121" s="24"/>
      <c r="M70121" s="24"/>
      <c r="P70121" s="10"/>
      <c r="R70121" s="10"/>
      <c r="S70121" s="10"/>
      <c r="T70121" s="10"/>
    </row>
    <row r="70122" spans="1:20" ht="16" x14ac:dyDescent="0.2">
      <c r="A70122" s="24"/>
      <c r="B70122" s="24"/>
      <c r="C70122" s="24"/>
      <c r="D70122" s="24"/>
      <c r="E70122" s="24"/>
      <c r="F70122" s="24"/>
      <c r="G70122" s="24"/>
      <c r="H70122" s="24"/>
      <c r="I70122" s="24"/>
      <c r="J70122" s="24"/>
      <c r="K70122" s="24"/>
      <c r="L70122" s="24"/>
      <c r="M70122" s="24"/>
      <c r="P70122" s="10"/>
      <c r="R70122" s="10"/>
      <c r="S70122" s="10"/>
      <c r="T70122" s="10"/>
    </row>
    <row r="70123" spans="1:20" ht="16" x14ac:dyDescent="0.2">
      <c r="A70123" s="24"/>
      <c r="B70123" s="24"/>
      <c r="C70123" s="24"/>
      <c r="D70123" s="24"/>
      <c r="E70123" s="24"/>
      <c r="F70123" s="24"/>
      <c r="G70123" s="24"/>
      <c r="H70123" s="24"/>
      <c r="I70123" s="24"/>
      <c r="J70123" s="24"/>
      <c r="K70123" s="24"/>
      <c r="L70123" s="24"/>
      <c r="M70123" s="24"/>
      <c r="P70123" s="10"/>
      <c r="R70123" s="10"/>
      <c r="S70123" s="10"/>
      <c r="T70123" s="10"/>
    </row>
    <row r="70124" spans="1:20" ht="16" x14ac:dyDescent="0.2">
      <c r="A70124" s="24"/>
      <c r="B70124" s="24"/>
      <c r="C70124" s="24"/>
      <c r="D70124" s="24"/>
      <c r="E70124" s="24"/>
      <c r="F70124" s="24"/>
      <c r="G70124" s="24"/>
      <c r="H70124" s="24"/>
      <c r="I70124" s="24"/>
      <c r="J70124" s="24"/>
      <c r="K70124" s="24"/>
      <c r="L70124" s="24"/>
      <c r="M70124" s="24"/>
      <c r="P70124" s="10"/>
      <c r="R70124" s="10"/>
      <c r="S70124" s="10"/>
      <c r="T70124" s="10"/>
    </row>
    <row r="70125" spans="1:20" ht="16" x14ac:dyDescent="0.2">
      <c r="A70125" s="24"/>
      <c r="B70125" s="24"/>
      <c r="C70125" s="24"/>
      <c r="D70125" s="24"/>
      <c r="E70125" s="24"/>
      <c r="F70125" s="24"/>
      <c r="G70125" s="24"/>
      <c r="H70125" s="24"/>
      <c r="I70125" s="24"/>
      <c r="J70125" s="24"/>
      <c r="K70125" s="24"/>
      <c r="L70125" s="24"/>
      <c r="M70125" s="24"/>
      <c r="P70125" s="10"/>
      <c r="R70125" s="10"/>
      <c r="S70125" s="10"/>
      <c r="T70125" s="10"/>
    </row>
    <row r="70126" spans="1:20" ht="16" x14ac:dyDescent="0.2">
      <c r="A70126" s="24"/>
      <c r="B70126" s="24"/>
      <c r="C70126" s="24"/>
      <c r="D70126" s="24"/>
      <c r="E70126" s="24"/>
      <c r="F70126" s="24"/>
      <c r="G70126" s="24"/>
      <c r="H70126" s="24"/>
      <c r="I70126" s="24"/>
      <c r="J70126" s="24"/>
      <c r="K70126" s="24"/>
      <c r="L70126" s="24"/>
      <c r="M70126" s="24"/>
      <c r="P70126" s="10"/>
      <c r="R70126" s="10"/>
      <c r="S70126" s="10"/>
      <c r="T70126" s="10"/>
    </row>
    <row r="70127" spans="1:20" ht="16" x14ac:dyDescent="0.2">
      <c r="A70127" s="24"/>
      <c r="B70127" s="24"/>
      <c r="C70127" s="24"/>
      <c r="D70127" s="24"/>
      <c r="E70127" s="24"/>
      <c r="F70127" s="24"/>
      <c r="G70127" s="24"/>
      <c r="H70127" s="24"/>
      <c r="I70127" s="24"/>
      <c r="J70127" s="24"/>
      <c r="K70127" s="24"/>
      <c r="L70127" s="24"/>
      <c r="M70127" s="24"/>
      <c r="P70127" s="10"/>
      <c r="R70127" s="10"/>
      <c r="S70127" s="10"/>
      <c r="T70127" s="10"/>
    </row>
    <row r="70128" spans="1:20" ht="16" x14ac:dyDescent="0.2">
      <c r="A70128" s="24"/>
      <c r="B70128" s="24"/>
      <c r="C70128" s="24"/>
      <c r="D70128" s="24"/>
      <c r="E70128" s="24"/>
      <c r="F70128" s="24"/>
      <c r="G70128" s="24"/>
      <c r="H70128" s="24"/>
      <c r="I70128" s="24"/>
      <c r="J70128" s="24"/>
      <c r="K70128" s="24"/>
      <c r="L70128" s="24"/>
      <c r="M70128" s="24"/>
      <c r="P70128" s="10"/>
      <c r="R70128" s="10"/>
      <c r="S70128" s="10"/>
      <c r="T70128" s="10"/>
    </row>
    <row r="70129" spans="1:20" ht="16" x14ac:dyDescent="0.2">
      <c r="A70129" s="24"/>
      <c r="B70129" s="24"/>
      <c r="C70129" s="24"/>
      <c r="D70129" s="24"/>
      <c r="E70129" s="24"/>
      <c r="F70129" s="24"/>
      <c r="G70129" s="24"/>
      <c r="H70129" s="24"/>
      <c r="I70129" s="24"/>
      <c r="J70129" s="24"/>
      <c r="K70129" s="24"/>
      <c r="L70129" s="24"/>
      <c r="M70129" s="24"/>
      <c r="P70129" s="10"/>
      <c r="R70129" s="10"/>
      <c r="S70129" s="10"/>
      <c r="T70129" s="10"/>
    </row>
    <row r="70130" spans="1:20" ht="16" x14ac:dyDescent="0.2">
      <c r="A70130" s="24"/>
      <c r="B70130" s="24"/>
      <c r="C70130" s="24"/>
      <c r="D70130" s="24"/>
      <c r="E70130" s="24"/>
      <c r="F70130" s="24"/>
      <c r="G70130" s="24"/>
      <c r="H70130" s="24"/>
      <c r="I70130" s="24"/>
      <c r="J70130" s="24"/>
      <c r="K70130" s="24"/>
      <c r="L70130" s="24"/>
      <c r="M70130" s="24"/>
      <c r="P70130" s="10"/>
      <c r="R70130" s="10"/>
      <c r="S70130" s="10"/>
      <c r="T70130" s="10"/>
    </row>
    <row r="70131" spans="1:20" ht="16" x14ac:dyDescent="0.2">
      <c r="A70131" s="24"/>
      <c r="B70131" s="24"/>
      <c r="C70131" s="24"/>
      <c r="D70131" s="24"/>
      <c r="E70131" s="24"/>
      <c r="F70131" s="24"/>
      <c r="G70131" s="24"/>
      <c r="H70131" s="24"/>
      <c r="I70131" s="24"/>
      <c r="J70131" s="24"/>
      <c r="K70131" s="24"/>
      <c r="L70131" s="24"/>
      <c r="M70131" s="24"/>
      <c r="P70131" s="10"/>
      <c r="R70131" s="10"/>
      <c r="S70131" s="10"/>
      <c r="T70131" s="10"/>
    </row>
    <row r="70132" spans="1:20" ht="16" x14ac:dyDescent="0.2">
      <c r="A70132" s="24"/>
      <c r="B70132" s="24"/>
      <c r="C70132" s="24"/>
      <c r="D70132" s="24"/>
      <c r="E70132" s="24"/>
      <c r="F70132" s="24"/>
      <c r="G70132" s="24"/>
      <c r="H70132" s="24"/>
      <c r="I70132" s="24"/>
      <c r="J70132" s="24"/>
      <c r="K70132" s="24"/>
      <c r="L70132" s="24"/>
      <c r="M70132" s="24"/>
      <c r="P70132" s="10"/>
      <c r="R70132" s="10"/>
      <c r="S70132" s="10"/>
      <c r="T70132" s="10"/>
    </row>
    <row r="70133" spans="1:20" ht="16" x14ac:dyDescent="0.2">
      <c r="A70133" s="24"/>
      <c r="B70133" s="24"/>
      <c r="C70133" s="24"/>
      <c r="D70133" s="24"/>
      <c r="E70133" s="24"/>
      <c r="F70133" s="24"/>
      <c r="G70133" s="24"/>
      <c r="H70133" s="24"/>
      <c r="I70133" s="24"/>
      <c r="J70133" s="24"/>
      <c r="K70133" s="24"/>
      <c r="L70133" s="24"/>
      <c r="M70133" s="24"/>
      <c r="P70133" s="10"/>
      <c r="R70133" s="10"/>
      <c r="S70133" s="10"/>
      <c r="T70133" s="10"/>
    </row>
    <row r="70134" spans="1:20" ht="16" x14ac:dyDescent="0.2">
      <c r="A70134" s="24"/>
      <c r="B70134" s="24"/>
      <c r="C70134" s="24"/>
      <c r="D70134" s="24"/>
      <c r="E70134" s="24"/>
      <c r="F70134" s="24"/>
      <c r="G70134" s="24"/>
      <c r="H70134" s="24"/>
      <c r="I70134" s="24"/>
      <c r="J70134" s="24"/>
      <c r="K70134" s="24"/>
      <c r="L70134" s="24"/>
      <c r="M70134" s="24"/>
      <c r="P70134" s="10"/>
      <c r="R70134" s="10"/>
      <c r="S70134" s="10"/>
      <c r="T70134" s="10"/>
    </row>
    <row r="70135" spans="1:20" ht="16" x14ac:dyDescent="0.2">
      <c r="A70135" s="24"/>
      <c r="B70135" s="24"/>
      <c r="C70135" s="24"/>
      <c r="D70135" s="24"/>
      <c r="E70135" s="24"/>
      <c r="F70135" s="24"/>
      <c r="G70135" s="24"/>
      <c r="H70135" s="24"/>
      <c r="I70135" s="24"/>
      <c r="J70135" s="24"/>
      <c r="K70135" s="24"/>
      <c r="L70135" s="24"/>
      <c r="M70135" s="24"/>
      <c r="P70135" s="10"/>
      <c r="R70135" s="10"/>
      <c r="S70135" s="10"/>
      <c r="T70135" s="10"/>
    </row>
    <row r="70136" spans="1:20" ht="16" x14ac:dyDescent="0.2">
      <c r="A70136" s="24"/>
      <c r="B70136" s="24"/>
      <c r="C70136" s="24"/>
      <c r="D70136" s="24"/>
      <c r="E70136" s="24"/>
      <c r="F70136" s="24"/>
      <c r="G70136" s="24"/>
      <c r="H70136" s="24"/>
      <c r="I70136" s="24"/>
      <c r="J70136" s="24"/>
      <c r="K70136" s="24"/>
      <c r="L70136" s="24"/>
      <c r="M70136" s="24"/>
      <c r="P70136" s="10"/>
      <c r="R70136" s="10"/>
      <c r="S70136" s="10"/>
      <c r="T70136" s="10"/>
    </row>
    <row r="70137" spans="1:20" ht="16" x14ac:dyDescent="0.2">
      <c r="A70137" s="24"/>
      <c r="B70137" s="24"/>
      <c r="C70137" s="24"/>
      <c r="D70137" s="24"/>
      <c r="E70137" s="24"/>
      <c r="F70137" s="24"/>
      <c r="G70137" s="24"/>
      <c r="H70137" s="24"/>
      <c r="I70137" s="24"/>
      <c r="J70137" s="24"/>
      <c r="K70137" s="24"/>
      <c r="L70137" s="24"/>
      <c r="M70137" s="24"/>
      <c r="P70137" s="10"/>
      <c r="R70137" s="10"/>
      <c r="S70137" s="10"/>
      <c r="T70137" s="10"/>
    </row>
    <row r="70138" spans="1:20" ht="16" x14ac:dyDescent="0.2">
      <c r="A70138" s="24"/>
      <c r="B70138" s="24"/>
      <c r="C70138" s="24"/>
      <c r="D70138" s="24"/>
      <c r="E70138" s="24"/>
      <c r="F70138" s="24"/>
      <c r="G70138" s="24"/>
      <c r="H70138" s="24"/>
      <c r="I70138" s="24"/>
      <c r="J70138" s="24"/>
      <c r="K70138" s="24"/>
      <c r="L70138" s="24"/>
      <c r="M70138" s="24"/>
      <c r="P70138" s="10"/>
      <c r="R70138" s="10"/>
      <c r="S70138" s="10"/>
      <c r="T70138" s="10"/>
    </row>
    <row r="70139" spans="1:20" ht="16" x14ac:dyDescent="0.2">
      <c r="A70139" s="24"/>
      <c r="B70139" s="24"/>
      <c r="C70139" s="24"/>
      <c r="D70139" s="24"/>
      <c r="E70139" s="24"/>
      <c r="F70139" s="24"/>
      <c r="G70139" s="24"/>
      <c r="H70139" s="24"/>
      <c r="I70139" s="24"/>
      <c r="J70139" s="24"/>
      <c r="K70139" s="24"/>
      <c r="L70139" s="24"/>
      <c r="M70139" s="24"/>
      <c r="P70139" s="10"/>
      <c r="R70139" s="10"/>
      <c r="S70139" s="10"/>
      <c r="T70139" s="10"/>
    </row>
    <row r="70140" spans="1:20" ht="16" x14ac:dyDescent="0.2">
      <c r="A70140" s="24"/>
      <c r="B70140" s="24"/>
      <c r="C70140" s="24"/>
      <c r="D70140" s="24"/>
      <c r="E70140" s="24"/>
      <c r="F70140" s="24"/>
      <c r="G70140" s="24"/>
      <c r="H70140" s="24"/>
      <c r="I70140" s="24"/>
      <c r="J70140" s="24"/>
      <c r="K70140" s="24"/>
      <c r="L70140" s="24"/>
      <c r="M70140" s="24"/>
      <c r="P70140" s="10"/>
      <c r="R70140" s="10"/>
      <c r="S70140" s="10"/>
      <c r="T70140" s="10"/>
    </row>
    <row r="70141" spans="1:20" ht="16" x14ac:dyDescent="0.2">
      <c r="A70141" s="24"/>
      <c r="B70141" s="24"/>
      <c r="C70141" s="24"/>
      <c r="D70141" s="24"/>
      <c r="E70141" s="24"/>
      <c r="F70141" s="24"/>
      <c r="G70141" s="24"/>
      <c r="H70141" s="24"/>
      <c r="I70141" s="24"/>
      <c r="J70141" s="24"/>
      <c r="K70141" s="24"/>
      <c r="L70141" s="24"/>
      <c r="M70141" s="24"/>
      <c r="P70141" s="10"/>
      <c r="R70141" s="10"/>
      <c r="S70141" s="10"/>
      <c r="T70141" s="10"/>
    </row>
    <row r="70142" spans="1:20" ht="16" x14ac:dyDescent="0.2">
      <c r="A70142" s="24"/>
      <c r="B70142" s="24"/>
      <c r="C70142" s="24"/>
      <c r="D70142" s="24"/>
      <c r="E70142" s="24"/>
      <c r="F70142" s="24"/>
      <c r="G70142" s="24"/>
      <c r="H70142" s="24"/>
      <c r="I70142" s="24"/>
      <c r="J70142" s="24"/>
      <c r="K70142" s="24"/>
      <c r="L70142" s="24"/>
      <c r="M70142" s="24"/>
      <c r="P70142" s="10"/>
      <c r="R70142" s="10"/>
      <c r="S70142" s="10"/>
      <c r="T70142" s="10"/>
    </row>
    <row r="70143" spans="1:20" ht="16" x14ac:dyDescent="0.2">
      <c r="A70143" s="24"/>
      <c r="B70143" s="24"/>
      <c r="C70143" s="24"/>
      <c r="D70143" s="24"/>
      <c r="E70143" s="24"/>
      <c r="F70143" s="24"/>
      <c r="G70143" s="24"/>
      <c r="H70143" s="24"/>
      <c r="I70143" s="24"/>
      <c r="J70143" s="24"/>
      <c r="K70143" s="24"/>
      <c r="L70143" s="24"/>
      <c r="M70143" s="24"/>
      <c r="P70143" s="10"/>
      <c r="R70143" s="10"/>
      <c r="S70143" s="10"/>
      <c r="T70143" s="10"/>
    </row>
    <row r="70144" spans="1:20" ht="16" x14ac:dyDescent="0.2">
      <c r="A70144" s="24"/>
      <c r="B70144" s="24"/>
      <c r="C70144" s="24"/>
      <c r="D70144" s="24"/>
      <c r="E70144" s="24"/>
      <c r="F70144" s="24"/>
      <c r="G70144" s="24"/>
      <c r="H70144" s="24"/>
      <c r="I70144" s="24"/>
      <c r="J70144" s="24"/>
      <c r="K70144" s="24"/>
      <c r="L70144" s="24"/>
      <c r="M70144" s="24"/>
      <c r="P70144" s="10"/>
      <c r="R70144" s="10"/>
      <c r="S70144" s="10"/>
      <c r="T70144" s="10"/>
    </row>
    <row r="70145" spans="1:20" ht="16" x14ac:dyDescent="0.2">
      <c r="A70145" s="24"/>
      <c r="B70145" s="24"/>
      <c r="C70145" s="24"/>
      <c r="D70145" s="24"/>
      <c r="E70145" s="24"/>
      <c r="F70145" s="24"/>
      <c r="G70145" s="24"/>
      <c r="H70145" s="24"/>
      <c r="I70145" s="24"/>
      <c r="J70145" s="24"/>
      <c r="K70145" s="24"/>
      <c r="L70145" s="24"/>
      <c r="M70145" s="24"/>
      <c r="P70145" s="10"/>
      <c r="R70145" s="10"/>
      <c r="S70145" s="10"/>
      <c r="T70145" s="10"/>
    </row>
    <row r="70146" spans="1:20" ht="16" x14ac:dyDescent="0.2">
      <c r="A70146" s="24"/>
      <c r="B70146" s="24"/>
      <c r="C70146" s="24"/>
      <c r="D70146" s="24"/>
      <c r="E70146" s="24"/>
      <c r="F70146" s="24"/>
      <c r="G70146" s="24"/>
      <c r="H70146" s="24"/>
      <c r="I70146" s="24"/>
      <c r="J70146" s="24"/>
      <c r="K70146" s="24"/>
      <c r="L70146" s="24"/>
      <c r="M70146" s="24"/>
      <c r="P70146" s="10"/>
      <c r="R70146" s="10"/>
      <c r="S70146" s="10"/>
      <c r="T70146" s="10"/>
    </row>
    <row r="70147" spans="1:20" ht="16" x14ac:dyDescent="0.2">
      <c r="A70147" s="24"/>
      <c r="B70147" s="24"/>
      <c r="C70147" s="24"/>
      <c r="D70147" s="24"/>
      <c r="E70147" s="24"/>
      <c r="F70147" s="24"/>
      <c r="G70147" s="24"/>
      <c r="H70147" s="24"/>
      <c r="I70147" s="24"/>
      <c r="J70147" s="24"/>
      <c r="K70147" s="24"/>
      <c r="L70147" s="24"/>
      <c r="M70147" s="24"/>
      <c r="P70147" s="10"/>
      <c r="R70147" s="10"/>
      <c r="S70147" s="10"/>
      <c r="T70147" s="10"/>
    </row>
    <row r="70148" spans="1:20" ht="16" x14ac:dyDescent="0.2">
      <c r="A70148" s="24"/>
      <c r="B70148" s="24"/>
      <c r="C70148" s="24"/>
      <c r="D70148" s="24"/>
      <c r="E70148" s="24"/>
      <c r="F70148" s="24"/>
      <c r="G70148" s="24"/>
      <c r="H70148" s="24"/>
      <c r="I70148" s="24"/>
      <c r="J70148" s="24"/>
      <c r="K70148" s="24"/>
      <c r="L70148" s="24"/>
      <c r="M70148" s="24"/>
      <c r="P70148" s="10"/>
      <c r="R70148" s="10"/>
      <c r="S70148" s="10"/>
      <c r="T70148" s="10"/>
    </row>
    <row r="70149" spans="1:20" ht="16" x14ac:dyDescent="0.2">
      <c r="A70149" s="24"/>
      <c r="B70149" s="24"/>
      <c r="C70149" s="24"/>
      <c r="D70149" s="24"/>
      <c r="E70149" s="24"/>
      <c r="F70149" s="24"/>
      <c r="G70149" s="24"/>
      <c r="H70149" s="24"/>
      <c r="I70149" s="24"/>
      <c r="J70149" s="24"/>
      <c r="K70149" s="24"/>
      <c r="L70149" s="24"/>
      <c r="M70149" s="24"/>
      <c r="P70149" s="10"/>
      <c r="R70149" s="10"/>
      <c r="S70149" s="10"/>
      <c r="T70149" s="10"/>
    </row>
    <row r="70150" spans="1:20" ht="16" x14ac:dyDescent="0.2">
      <c r="A70150" s="24"/>
      <c r="B70150" s="24"/>
      <c r="C70150" s="24"/>
      <c r="D70150" s="24"/>
      <c r="E70150" s="24"/>
      <c r="F70150" s="24"/>
      <c r="G70150" s="24"/>
      <c r="H70150" s="24"/>
      <c r="I70150" s="24"/>
      <c r="J70150" s="24"/>
      <c r="K70150" s="24"/>
      <c r="L70150" s="24"/>
      <c r="M70150" s="24"/>
      <c r="P70150" s="10"/>
      <c r="R70150" s="10"/>
      <c r="S70150" s="10"/>
      <c r="T70150" s="10"/>
    </row>
    <row r="70151" spans="1:20" ht="16" x14ac:dyDescent="0.2">
      <c r="A70151" s="24"/>
      <c r="B70151" s="24"/>
      <c r="C70151" s="24"/>
      <c r="D70151" s="24"/>
      <c r="E70151" s="24"/>
      <c r="F70151" s="24"/>
      <c r="G70151" s="24"/>
      <c r="H70151" s="24"/>
      <c r="I70151" s="24"/>
      <c r="J70151" s="24"/>
      <c r="K70151" s="24"/>
      <c r="L70151" s="24"/>
      <c r="M70151" s="24"/>
      <c r="P70151" s="10"/>
      <c r="R70151" s="10"/>
      <c r="S70151" s="10"/>
      <c r="T70151" s="10"/>
    </row>
    <row r="70152" spans="1:20" ht="16" x14ac:dyDescent="0.2">
      <c r="A70152" s="24"/>
      <c r="B70152" s="24"/>
      <c r="C70152" s="24"/>
      <c r="D70152" s="24"/>
      <c r="E70152" s="24"/>
      <c r="F70152" s="24"/>
      <c r="G70152" s="24"/>
      <c r="H70152" s="24"/>
      <c r="I70152" s="24"/>
      <c r="J70152" s="24"/>
      <c r="K70152" s="24"/>
      <c r="L70152" s="24"/>
      <c r="M70152" s="24"/>
      <c r="P70152" s="10"/>
      <c r="R70152" s="10"/>
      <c r="S70152" s="10"/>
      <c r="T70152" s="10"/>
    </row>
    <row r="70153" spans="1:20" ht="16" x14ac:dyDescent="0.2">
      <c r="A70153" s="24"/>
      <c r="B70153" s="24"/>
      <c r="C70153" s="24"/>
      <c r="D70153" s="24"/>
      <c r="E70153" s="24"/>
      <c r="F70153" s="24"/>
      <c r="G70153" s="24"/>
      <c r="H70153" s="24"/>
      <c r="I70153" s="24"/>
      <c r="J70153" s="24"/>
      <c r="K70153" s="24"/>
      <c r="L70153" s="24"/>
      <c r="M70153" s="24"/>
      <c r="P70153" s="10"/>
      <c r="R70153" s="10"/>
      <c r="S70153" s="10"/>
      <c r="T70153" s="10"/>
    </row>
    <row r="70154" spans="1:20" ht="16" x14ac:dyDescent="0.2">
      <c r="A70154" s="24"/>
      <c r="B70154" s="24"/>
      <c r="C70154" s="24"/>
      <c r="D70154" s="24"/>
      <c r="E70154" s="24"/>
      <c r="F70154" s="24"/>
      <c r="G70154" s="24"/>
      <c r="H70154" s="24"/>
      <c r="I70154" s="24"/>
      <c r="J70154" s="24"/>
      <c r="K70154" s="24"/>
      <c r="L70154" s="24"/>
      <c r="M70154" s="24"/>
      <c r="P70154" s="10"/>
      <c r="R70154" s="10"/>
      <c r="S70154" s="10"/>
      <c r="T70154" s="10"/>
    </row>
    <row r="70155" spans="1:20" ht="16" x14ac:dyDescent="0.2">
      <c r="A70155" s="24"/>
      <c r="B70155" s="24"/>
      <c r="C70155" s="24"/>
      <c r="D70155" s="24"/>
      <c r="E70155" s="24"/>
      <c r="F70155" s="24"/>
      <c r="G70155" s="24"/>
      <c r="H70155" s="24"/>
      <c r="I70155" s="24"/>
      <c r="J70155" s="24"/>
      <c r="K70155" s="24"/>
      <c r="L70155" s="24"/>
      <c r="M70155" s="24"/>
      <c r="P70155" s="10"/>
      <c r="R70155" s="10"/>
      <c r="S70155" s="10"/>
      <c r="T70155" s="10"/>
    </row>
    <row r="70156" spans="1:20" ht="16" x14ac:dyDescent="0.2">
      <c r="A70156" s="24"/>
      <c r="B70156" s="24"/>
      <c r="C70156" s="24"/>
      <c r="D70156" s="24"/>
      <c r="E70156" s="24"/>
      <c r="F70156" s="24"/>
      <c r="G70156" s="24"/>
      <c r="H70156" s="24"/>
      <c r="I70156" s="24"/>
      <c r="J70156" s="24"/>
      <c r="K70156" s="24"/>
      <c r="L70156" s="24"/>
      <c r="M70156" s="24"/>
      <c r="P70156" s="10"/>
      <c r="R70156" s="10"/>
      <c r="S70156" s="10"/>
      <c r="T70156" s="10"/>
    </row>
    <row r="70157" spans="1:20" ht="16" x14ac:dyDescent="0.2">
      <c r="A70157" s="24"/>
      <c r="B70157" s="24"/>
      <c r="C70157" s="24"/>
      <c r="D70157" s="24"/>
      <c r="E70157" s="24"/>
      <c r="F70157" s="24"/>
      <c r="G70157" s="24"/>
      <c r="H70157" s="24"/>
      <c r="I70157" s="24"/>
      <c r="J70157" s="24"/>
      <c r="K70157" s="24"/>
      <c r="L70157" s="24"/>
      <c r="M70157" s="24"/>
      <c r="P70157" s="10"/>
      <c r="R70157" s="10"/>
      <c r="S70157" s="10"/>
      <c r="T70157" s="10"/>
    </row>
    <row r="70158" spans="1:20" ht="16" x14ac:dyDescent="0.2">
      <c r="A70158" s="24"/>
      <c r="B70158" s="24"/>
      <c r="C70158" s="24"/>
      <c r="D70158" s="24"/>
      <c r="E70158" s="24"/>
      <c r="F70158" s="24"/>
      <c r="G70158" s="24"/>
      <c r="H70158" s="24"/>
      <c r="I70158" s="24"/>
      <c r="J70158" s="24"/>
      <c r="K70158" s="24"/>
      <c r="L70158" s="24"/>
      <c r="M70158" s="24"/>
      <c r="P70158" s="10"/>
      <c r="R70158" s="10"/>
      <c r="S70158" s="10"/>
      <c r="T70158" s="10"/>
    </row>
    <row r="70159" spans="1:20" ht="16" x14ac:dyDescent="0.2">
      <c r="A70159" s="24"/>
      <c r="B70159" s="24"/>
      <c r="C70159" s="24"/>
      <c r="D70159" s="24"/>
      <c r="E70159" s="24"/>
      <c r="F70159" s="24"/>
      <c r="G70159" s="24"/>
      <c r="H70159" s="24"/>
      <c r="I70159" s="24"/>
      <c r="J70159" s="24"/>
      <c r="K70159" s="24"/>
      <c r="L70159" s="24"/>
      <c r="M70159" s="24"/>
      <c r="P70159" s="10"/>
      <c r="R70159" s="10"/>
      <c r="S70159" s="10"/>
      <c r="T70159" s="10"/>
    </row>
    <row r="70160" spans="1:20" ht="16" x14ac:dyDescent="0.2">
      <c r="A70160" s="24"/>
      <c r="B70160" s="24"/>
      <c r="C70160" s="24"/>
      <c r="D70160" s="24"/>
      <c r="E70160" s="24"/>
      <c r="F70160" s="24"/>
      <c r="G70160" s="24"/>
      <c r="H70160" s="24"/>
      <c r="I70160" s="24"/>
      <c r="J70160" s="24"/>
      <c r="K70160" s="24"/>
      <c r="L70160" s="24"/>
      <c r="M70160" s="24"/>
      <c r="P70160" s="10"/>
      <c r="R70160" s="10"/>
      <c r="S70160" s="10"/>
      <c r="T70160" s="10"/>
    </row>
    <row r="70161" spans="1:20" ht="16" x14ac:dyDescent="0.2">
      <c r="A70161" s="24"/>
      <c r="B70161" s="24"/>
      <c r="C70161" s="24"/>
      <c r="D70161" s="24"/>
      <c r="E70161" s="24"/>
      <c r="F70161" s="24"/>
      <c r="G70161" s="24"/>
      <c r="H70161" s="24"/>
      <c r="I70161" s="24"/>
      <c r="J70161" s="24"/>
      <c r="K70161" s="24"/>
      <c r="L70161" s="24"/>
      <c r="M70161" s="24"/>
      <c r="P70161" s="10"/>
      <c r="R70161" s="10"/>
      <c r="S70161" s="10"/>
      <c r="T70161" s="10"/>
    </row>
    <row r="70162" spans="1:20" ht="16" x14ac:dyDescent="0.2">
      <c r="A70162" s="24"/>
      <c r="B70162" s="24"/>
      <c r="C70162" s="24"/>
      <c r="D70162" s="24"/>
      <c r="E70162" s="24"/>
      <c r="F70162" s="24"/>
      <c r="G70162" s="24"/>
      <c r="H70162" s="24"/>
      <c r="I70162" s="24"/>
      <c r="J70162" s="24"/>
      <c r="K70162" s="24"/>
      <c r="L70162" s="24"/>
      <c r="M70162" s="24"/>
      <c r="P70162" s="10"/>
      <c r="R70162" s="10"/>
      <c r="S70162" s="10"/>
      <c r="T70162" s="10"/>
    </row>
    <row r="70163" spans="1:20" ht="16" x14ac:dyDescent="0.2">
      <c r="A70163" s="24"/>
      <c r="B70163" s="24"/>
      <c r="C70163" s="24"/>
      <c r="D70163" s="24"/>
      <c r="E70163" s="24"/>
      <c r="F70163" s="24"/>
      <c r="G70163" s="24"/>
      <c r="H70163" s="24"/>
      <c r="I70163" s="24"/>
      <c r="J70163" s="24"/>
      <c r="K70163" s="24"/>
      <c r="L70163" s="24"/>
      <c r="M70163" s="24"/>
      <c r="P70163" s="10"/>
      <c r="R70163" s="10"/>
      <c r="S70163" s="10"/>
      <c r="T70163" s="10"/>
    </row>
    <row r="70164" spans="1:20" ht="16" x14ac:dyDescent="0.2">
      <c r="A70164" s="24"/>
      <c r="B70164" s="24"/>
      <c r="C70164" s="24"/>
      <c r="D70164" s="24"/>
      <c r="E70164" s="24"/>
      <c r="F70164" s="24"/>
      <c r="G70164" s="24"/>
      <c r="H70164" s="24"/>
      <c r="I70164" s="24"/>
      <c r="J70164" s="24"/>
      <c r="K70164" s="24"/>
      <c r="L70164" s="24"/>
      <c r="M70164" s="24"/>
      <c r="P70164" s="10"/>
      <c r="R70164" s="10"/>
      <c r="S70164" s="10"/>
      <c r="T70164" s="10"/>
    </row>
    <row r="70165" spans="1:20" ht="16" x14ac:dyDescent="0.2">
      <c r="A70165" s="24"/>
      <c r="B70165" s="24"/>
      <c r="C70165" s="24"/>
      <c r="D70165" s="24"/>
      <c r="E70165" s="24"/>
      <c r="F70165" s="24"/>
      <c r="G70165" s="24"/>
      <c r="H70165" s="24"/>
      <c r="I70165" s="24"/>
      <c r="J70165" s="24"/>
      <c r="K70165" s="24"/>
      <c r="L70165" s="24"/>
      <c r="M70165" s="24"/>
      <c r="P70165" s="10"/>
      <c r="R70165" s="10"/>
      <c r="S70165" s="10"/>
      <c r="T70165" s="10"/>
    </row>
    <row r="70166" spans="1:20" ht="16" x14ac:dyDescent="0.2">
      <c r="A70166" s="24"/>
      <c r="B70166" s="24"/>
      <c r="C70166" s="24"/>
      <c r="D70166" s="24"/>
      <c r="E70166" s="24"/>
      <c r="F70166" s="24"/>
      <c r="G70166" s="24"/>
      <c r="H70166" s="24"/>
      <c r="I70166" s="24"/>
      <c r="J70166" s="24"/>
      <c r="K70166" s="24"/>
      <c r="L70166" s="24"/>
      <c r="M70166" s="24"/>
      <c r="P70166" s="10"/>
      <c r="R70166" s="10"/>
      <c r="S70166" s="10"/>
      <c r="T70166" s="10"/>
    </row>
    <row r="70167" spans="1:20" ht="16" x14ac:dyDescent="0.2">
      <c r="A70167" s="24"/>
      <c r="B70167" s="24"/>
      <c r="C70167" s="24"/>
      <c r="D70167" s="24"/>
      <c r="E70167" s="24"/>
      <c r="F70167" s="24"/>
      <c r="G70167" s="24"/>
      <c r="H70167" s="24"/>
      <c r="I70167" s="24"/>
      <c r="J70167" s="24"/>
      <c r="K70167" s="24"/>
      <c r="L70167" s="24"/>
      <c r="M70167" s="24"/>
      <c r="P70167" s="10"/>
      <c r="R70167" s="10"/>
      <c r="S70167" s="10"/>
      <c r="T70167" s="10"/>
    </row>
    <row r="70168" spans="1:20" ht="16" x14ac:dyDescent="0.2">
      <c r="A70168" s="24"/>
      <c r="B70168" s="24"/>
      <c r="C70168" s="24"/>
      <c r="D70168" s="24"/>
      <c r="E70168" s="24"/>
      <c r="F70168" s="24"/>
      <c r="G70168" s="24"/>
      <c r="H70168" s="24"/>
      <c r="I70168" s="24"/>
      <c r="J70168" s="24"/>
      <c r="K70168" s="24"/>
      <c r="L70168" s="24"/>
      <c r="M70168" s="24"/>
      <c r="P70168" s="10"/>
      <c r="R70168" s="10"/>
      <c r="S70168" s="10"/>
      <c r="T70168" s="10"/>
    </row>
    <row r="70169" spans="1:20" ht="16" x14ac:dyDescent="0.2">
      <c r="A70169" s="24"/>
      <c r="B70169" s="24"/>
      <c r="C70169" s="24"/>
      <c r="D70169" s="24"/>
      <c r="E70169" s="24"/>
      <c r="F70169" s="24"/>
      <c r="G70169" s="24"/>
      <c r="H70169" s="24"/>
      <c r="I70169" s="24"/>
      <c r="J70169" s="24"/>
      <c r="K70169" s="24"/>
      <c r="L70169" s="24"/>
      <c r="M70169" s="24"/>
      <c r="P70169" s="10"/>
      <c r="R70169" s="10"/>
      <c r="S70169" s="10"/>
      <c r="T70169" s="10"/>
    </row>
    <row r="70170" spans="1:20" ht="16" x14ac:dyDescent="0.2">
      <c r="A70170" s="24"/>
      <c r="B70170" s="24"/>
      <c r="C70170" s="24"/>
      <c r="D70170" s="24"/>
      <c r="E70170" s="24"/>
      <c r="F70170" s="24"/>
      <c r="G70170" s="24"/>
      <c r="H70170" s="24"/>
      <c r="I70170" s="24"/>
      <c r="J70170" s="24"/>
      <c r="K70170" s="24"/>
      <c r="L70170" s="24"/>
      <c r="M70170" s="24"/>
      <c r="P70170" s="10"/>
      <c r="R70170" s="10"/>
      <c r="S70170" s="10"/>
      <c r="T70170" s="10"/>
    </row>
    <row r="70171" spans="1:20" ht="16" x14ac:dyDescent="0.2">
      <c r="A70171" s="24"/>
      <c r="B70171" s="24"/>
      <c r="C70171" s="24"/>
      <c r="D70171" s="24"/>
      <c r="E70171" s="24"/>
      <c r="F70171" s="24"/>
      <c r="G70171" s="24"/>
      <c r="H70171" s="24"/>
      <c r="I70171" s="24"/>
      <c r="J70171" s="24"/>
      <c r="K70171" s="24"/>
      <c r="L70171" s="24"/>
      <c r="M70171" s="24"/>
      <c r="P70171" s="10"/>
      <c r="R70171" s="10"/>
      <c r="S70171" s="10"/>
      <c r="T70171" s="10"/>
    </row>
    <row r="70172" spans="1:20" ht="16" x14ac:dyDescent="0.2">
      <c r="A70172" s="24"/>
      <c r="B70172" s="24"/>
      <c r="C70172" s="24"/>
      <c r="D70172" s="24"/>
      <c r="E70172" s="24"/>
      <c r="F70172" s="24"/>
      <c r="G70172" s="24"/>
      <c r="H70172" s="24"/>
      <c r="I70172" s="24"/>
      <c r="J70172" s="24"/>
      <c r="K70172" s="24"/>
      <c r="L70172" s="24"/>
      <c r="M70172" s="24"/>
      <c r="P70172" s="10"/>
      <c r="R70172" s="10"/>
      <c r="S70172" s="10"/>
      <c r="T70172" s="10"/>
    </row>
    <row r="70173" spans="1:20" ht="16" x14ac:dyDescent="0.2">
      <c r="A70173" s="24"/>
      <c r="B70173" s="24"/>
      <c r="C70173" s="24"/>
      <c r="D70173" s="24"/>
      <c r="E70173" s="24"/>
      <c r="F70173" s="24"/>
      <c r="G70173" s="24"/>
      <c r="H70173" s="24"/>
      <c r="I70173" s="24"/>
      <c r="J70173" s="24"/>
      <c r="K70173" s="24"/>
      <c r="L70173" s="24"/>
      <c r="M70173" s="24"/>
      <c r="P70173" s="10"/>
      <c r="R70173" s="10"/>
      <c r="S70173" s="10"/>
      <c r="T70173" s="10"/>
    </row>
    <row r="70174" spans="1:20" ht="16" x14ac:dyDescent="0.2">
      <c r="A70174" s="24"/>
      <c r="B70174" s="24"/>
      <c r="C70174" s="24"/>
      <c r="D70174" s="24"/>
      <c r="E70174" s="24"/>
      <c r="F70174" s="24"/>
      <c r="G70174" s="24"/>
      <c r="H70174" s="24"/>
      <c r="I70174" s="24"/>
      <c r="J70174" s="24"/>
      <c r="K70174" s="24"/>
      <c r="L70174" s="24"/>
      <c r="M70174" s="24"/>
      <c r="P70174" s="10"/>
      <c r="R70174" s="10"/>
      <c r="S70174" s="10"/>
      <c r="T70174" s="10"/>
    </row>
    <row r="70175" spans="1:20" ht="16" x14ac:dyDescent="0.2">
      <c r="A70175" s="24"/>
      <c r="B70175" s="24"/>
      <c r="C70175" s="24"/>
      <c r="D70175" s="24"/>
      <c r="E70175" s="24"/>
      <c r="F70175" s="24"/>
      <c r="G70175" s="24"/>
      <c r="H70175" s="24"/>
      <c r="I70175" s="24"/>
      <c r="J70175" s="24"/>
      <c r="K70175" s="24"/>
      <c r="L70175" s="24"/>
      <c r="M70175" s="24"/>
      <c r="P70175" s="10"/>
      <c r="R70175" s="10"/>
      <c r="S70175" s="10"/>
      <c r="T70175" s="10"/>
    </row>
    <row r="70176" spans="1:20" ht="16" x14ac:dyDescent="0.2">
      <c r="A70176" s="24"/>
      <c r="B70176" s="24"/>
      <c r="C70176" s="24"/>
      <c r="D70176" s="24"/>
      <c r="E70176" s="24"/>
      <c r="F70176" s="24"/>
      <c r="G70176" s="24"/>
      <c r="H70176" s="24"/>
      <c r="I70176" s="24"/>
      <c r="J70176" s="24"/>
      <c r="K70176" s="24"/>
      <c r="L70176" s="24"/>
      <c r="M70176" s="24"/>
      <c r="P70176" s="10"/>
      <c r="R70176" s="10"/>
      <c r="S70176" s="10"/>
      <c r="T70176" s="10"/>
    </row>
    <row r="70177" spans="1:20" ht="16" x14ac:dyDescent="0.2">
      <c r="A70177" s="24"/>
      <c r="B70177" s="24"/>
      <c r="C70177" s="24"/>
      <c r="D70177" s="24"/>
      <c r="E70177" s="24"/>
      <c r="F70177" s="24"/>
      <c r="G70177" s="24"/>
      <c r="H70177" s="24"/>
      <c r="I70177" s="24"/>
      <c r="J70177" s="24"/>
      <c r="K70177" s="24"/>
      <c r="L70177" s="24"/>
      <c r="M70177" s="24"/>
      <c r="P70177" s="10"/>
      <c r="R70177" s="10"/>
      <c r="S70177" s="10"/>
      <c r="T70177" s="10"/>
    </row>
    <row r="70178" spans="1:20" ht="16" x14ac:dyDescent="0.2">
      <c r="A70178" s="24"/>
      <c r="B70178" s="24"/>
      <c r="C70178" s="24"/>
      <c r="D70178" s="24"/>
      <c r="E70178" s="24"/>
      <c r="F70178" s="24"/>
      <c r="G70178" s="24"/>
      <c r="H70178" s="24"/>
      <c r="I70178" s="24"/>
      <c r="J70178" s="24"/>
      <c r="K70178" s="24"/>
      <c r="L70178" s="24"/>
      <c r="M70178" s="24"/>
      <c r="P70178" s="10"/>
      <c r="R70178" s="10"/>
      <c r="S70178" s="10"/>
      <c r="T70178" s="10"/>
    </row>
    <row r="70179" spans="1:20" ht="16" x14ac:dyDescent="0.2">
      <c r="A70179" s="24"/>
      <c r="B70179" s="24"/>
      <c r="C70179" s="24"/>
      <c r="D70179" s="24"/>
      <c r="E70179" s="24"/>
      <c r="F70179" s="24"/>
      <c r="G70179" s="24"/>
      <c r="H70179" s="24"/>
      <c r="I70179" s="24"/>
      <c r="J70179" s="24"/>
      <c r="K70179" s="24"/>
      <c r="L70179" s="24"/>
      <c r="M70179" s="24"/>
      <c r="P70179" s="10"/>
      <c r="R70179" s="10"/>
      <c r="S70179" s="10"/>
      <c r="T70179" s="10"/>
    </row>
    <row r="70180" spans="1:20" ht="16" x14ac:dyDescent="0.2">
      <c r="A70180" s="24"/>
      <c r="B70180" s="24"/>
      <c r="C70180" s="24"/>
      <c r="D70180" s="24"/>
      <c r="E70180" s="24"/>
      <c r="F70180" s="24"/>
      <c r="G70180" s="24"/>
      <c r="H70180" s="24"/>
      <c r="I70180" s="24"/>
      <c r="J70180" s="24"/>
      <c r="K70180" s="24"/>
      <c r="L70180" s="24"/>
      <c r="M70180" s="24"/>
      <c r="P70180" s="10"/>
      <c r="R70180" s="10"/>
      <c r="S70180" s="10"/>
      <c r="T70180" s="10"/>
    </row>
    <row r="70181" spans="1:20" ht="16" x14ac:dyDescent="0.2">
      <c r="A70181" s="24"/>
      <c r="B70181" s="24"/>
      <c r="C70181" s="24"/>
      <c r="D70181" s="24"/>
      <c r="E70181" s="24"/>
      <c r="F70181" s="24"/>
      <c r="G70181" s="24"/>
      <c r="H70181" s="24"/>
      <c r="I70181" s="24"/>
      <c r="J70181" s="24"/>
      <c r="K70181" s="24"/>
      <c r="L70181" s="24"/>
      <c r="M70181" s="24"/>
      <c r="P70181" s="10"/>
      <c r="R70181" s="10"/>
      <c r="S70181" s="10"/>
      <c r="T70181" s="10"/>
    </row>
    <row r="70182" spans="1:20" ht="16" x14ac:dyDescent="0.2">
      <c r="A70182" s="24"/>
      <c r="B70182" s="24"/>
      <c r="C70182" s="24"/>
      <c r="D70182" s="24"/>
      <c r="E70182" s="24"/>
      <c r="F70182" s="24"/>
      <c r="G70182" s="24"/>
      <c r="H70182" s="24"/>
      <c r="I70182" s="24"/>
      <c r="J70182" s="24"/>
      <c r="K70182" s="24"/>
      <c r="L70182" s="24"/>
      <c r="M70182" s="24"/>
      <c r="P70182" s="10"/>
      <c r="R70182" s="10"/>
      <c r="S70182" s="10"/>
      <c r="T70182" s="10"/>
    </row>
    <row r="70183" spans="1:20" ht="16" x14ac:dyDescent="0.2">
      <c r="A70183" s="24"/>
      <c r="B70183" s="24"/>
      <c r="C70183" s="24"/>
      <c r="D70183" s="24"/>
      <c r="E70183" s="24"/>
      <c r="F70183" s="24"/>
      <c r="G70183" s="24"/>
      <c r="H70183" s="24"/>
      <c r="I70183" s="24"/>
      <c r="J70183" s="24"/>
      <c r="K70183" s="24"/>
      <c r="L70183" s="24"/>
      <c r="M70183" s="24"/>
      <c r="P70183" s="10"/>
      <c r="R70183" s="10"/>
      <c r="S70183" s="10"/>
      <c r="T70183" s="10"/>
    </row>
    <row r="70184" spans="1:20" ht="16" x14ac:dyDescent="0.2">
      <c r="A70184" s="24"/>
      <c r="B70184" s="24"/>
      <c r="C70184" s="24"/>
      <c r="D70184" s="24"/>
      <c r="E70184" s="24"/>
      <c r="F70184" s="24"/>
      <c r="G70184" s="24"/>
      <c r="H70184" s="24"/>
      <c r="I70184" s="24"/>
      <c r="J70184" s="24"/>
      <c r="K70184" s="24"/>
      <c r="L70184" s="24"/>
      <c r="M70184" s="24"/>
      <c r="P70184" s="10"/>
      <c r="R70184" s="10"/>
      <c r="S70184" s="10"/>
      <c r="T70184" s="10"/>
    </row>
    <row r="70185" spans="1:20" ht="16" x14ac:dyDescent="0.2">
      <c r="A70185" s="24"/>
      <c r="B70185" s="24"/>
      <c r="C70185" s="24"/>
      <c r="D70185" s="24"/>
      <c r="E70185" s="24"/>
      <c r="F70185" s="24"/>
      <c r="G70185" s="24"/>
      <c r="H70185" s="24"/>
      <c r="I70185" s="24"/>
      <c r="J70185" s="24"/>
      <c r="K70185" s="24"/>
      <c r="L70185" s="24"/>
      <c r="M70185" s="24"/>
      <c r="P70185" s="10"/>
      <c r="R70185" s="10"/>
      <c r="S70185" s="10"/>
      <c r="T70185" s="10"/>
    </row>
    <row r="70186" spans="1:20" ht="16" x14ac:dyDescent="0.2">
      <c r="A70186" s="24"/>
      <c r="B70186" s="24"/>
      <c r="C70186" s="24"/>
      <c r="D70186" s="24"/>
      <c r="E70186" s="24"/>
      <c r="F70186" s="24"/>
      <c r="G70186" s="24"/>
      <c r="H70186" s="24"/>
      <c r="I70186" s="24"/>
      <c r="J70186" s="24"/>
      <c r="K70186" s="24"/>
      <c r="L70186" s="24"/>
      <c r="M70186" s="24"/>
      <c r="P70186" s="10"/>
      <c r="R70186" s="10"/>
      <c r="S70186" s="10"/>
      <c r="T70186" s="10"/>
    </row>
    <row r="70187" spans="1:20" ht="16" x14ac:dyDescent="0.2">
      <c r="A70187" s="24"/>
      <c r="B70187" s="24"/>
      <c r="C70187" s="24"/>
      <c r="D70187" s="24"/>
      <c r="E70187" s="24"/>
      <c r="F70187" s="24"/>
      <c r="G70187" s="24"/>
      <c r="H70187" s="24"/>
      <c r="I70187" s="24"/>
      <c r="J70187" s="24"/>
      <c r="K70187" s="24"/>
      <c r="L70187" s="24"/>
      <c r="M70187" s="24"/>
      <c r="P70187" s="10"/>
      <c r="R70187" s="10"/>
      <c r="S70187" s="10"/>
      <c r="T70187" s="10"/>
    </row>
    <row r="70188" spans="1:20" ht="16" x14ac:dyDescent="0.2">
      <c r="A70188" s="24"/>
      <c r="B70188" s="24"/>
      <c r="C70188" s="24"/>
      <c r="D70188" s="24"/>
      <c r="E70188" s="24"/>
      <c r="F70188" s="24"/>
      <c r="G70188" s="24"/>
      <c r="H70188" s="24"/>
      <c r="I70188" s="24"/>
      <c r="J70188" s="24"/>
      <c r="K70188" s="24"/>
      <c r="L70188" s="24"/>
      <c r="M70188" s="24"/>
      <c r="P70188" s="10"/>
      <c r="R70188" s="10"/>
      <c r="S70188" s="10"/>
      <c r="T70188" s="10"/>
    </row>
    <row r="70189" spans="1:20" ht="16" x14ac:dyDescent="0.2">
      <c r="A70189" s="24"/>
      <c r="B70189" s="24"/>
      <c r="C70189" s="24"/>
      <c r="D70189" s="24"/>
      <c r="E70189" s="24"/>
      <c r="F70189" s="24"/>
      <c r="G70189" s="24"/>
      <c r="H70189" s="24"/>
      <c r="I70189" s="24"/>
      <c r="J70189" s="24"/>
      <c r="K70189" s="24"/>
      <c r="L70189" s="24"/>
      <c r="M70189" s="24"/>
      <c r="P70189" s="10"/>
      <c r="R70189" s="10"/>
      <c r="S70189" s="10"/>
      <c r="T70189" s="10"/>
    </row>
    <row r="70190" spans="1:20" ht="16" x14ac:dyDescent="0.2">
      <c r="A70190" s="24"/>
      <c r="B70190" s="24"/>
      <c r="C70190" s="24"/>
      <c r="D70190" s="24"/>
      <c r="E70190" s="24"/>
      <c r="F70190" s="24"/>
      <c r="G70190" s="24"/>
      <c r="H70190" s="24"/>
      <c r="I70190" s="24"/>
      <c r="J70190" s="24"/>
      <c r="K70190" s="24"/>
      <c r="L70190" s="24"/>
      <c r="M70190" s="24"/>
      <c r="P70190" s="10"/>
      <c r="R70190" s="10"/>
      <c r="S70190" s="10"/>
      <c r="T70190" s="10"/>
    </row>
    <row r="70191" spans="1:20" ht="16" x14ac:dyDescent="0.2">
      <c r="A70191" s="24"/>
      <c r="B70191" s="24"/>
      <c r="C70191" s="24"/>
      <c r="D70191" s="24"/>
      <c r="E70191" s="24"/>
      <c r="F70191" s="24"/>
      <c r="G70191" s="24"/>
      <c r="H70191" s="24"/>
      <c r="I70191" s="24"/>
      <c r="J70191" s="24"/>
      <c r="K70191" s="24"/>
      <c r="L70191" s="24"/>
      <c r="M70191" s="24"/>
      <c r="P70191" s="10"/>
      <c r="R70191" s="10"/>
      <c r="S70191" s="10"/>
      <c r="T70191" s="10"/>
    </row>
    <row r="70192" spans="1:20" ht="16" x14ac:dyDescent="0.2">
      <c r="A70192" s="24"/>
      <c r="B70192" s="24"/>
      <c r="C70192" s="24"/>
      <c r="D70192" s="24"/>
      <c r="E70192" s="24"/>
      <c r="F70192" s="24"/>
      <c r="G70192" s="24"/>
      <c r="H70192" s="24"/>
      <c r="I70192" s="24"/>
      <c r="J70192" s="24"/>
      <c r="K70192" s="24"/>
      <c r="L70192" s="24"/>
      <c r="M70192" s="24"/>
      <c r="P70192" s="10"/>
      <c r="R70192" s="10"/>
      <c r="S70192" s="10"/>
      <c r="T70192" s="10"/>
    </row>
    <row r="70193" spans="1:20" ht="16" x14ac:dyDescent="0.2">
      <c r="A70193" s="24"/>
      <c r="B70193" s="24"/>
      <c r="C70193" s="24"/>
      <c r="D70193" s="24"/>
      <c r="E70193" s="24"/>
      <c r="F70193" s="24"/>
      <c r="G70193" s="24"/>
      <c r="H70193" s="24"/>
      <c r="I70193" s="24"/>
      <c r="J70193" s="24"/>
      <c r="K70193" s="24"/>
      <c r="L70193" s="24"/>
      <c r="M70193" s="24"/>
      <c r="P70193" s="10"/>
      <c r="R70193" s="10"/>
      <c r="S70193" s="10"/>
      <c r="T70193" s="10"/>
    </row>
    <row r="70194" spans="1:20" ht="16" x14ac:dyDescent="0.2">
      <c r="A70194" s="24"/>
      <c r="B70194" s="24"/>
      <c r="C70194" s="24"/>
      <c r="D70194" s="24"/>
      <c r="E70194" s="24"/>
      <c r="F70194" s="24"/>
      <c r="G70194" s="24"/>
      <c r="H70194" s="24"/>
      <c r="I70194" s="24"/>
      <c r="J70194" s="24"/>
      <c r="K70194" s="24"/>
      <c r="L70194" s="24"/>
      <c r="M70194" s="24"/>
      <c r="P70194" s="10"/>
      <c r="R70194" s="10"/>
      <c r="S70194" s="10"/>
      <c r="T70194" s="10"/>
    </row>
    <row r="70195" spans="1:20" ht="16" x14ac:dyDescent="0.2">
      <c r="A70195" s="24"/>
      <c r="B70195" s="24"/>
      <c r="C70195" s="24"/>
      <c r="D70195" s="24"/>
      <c r="E70195" s="24"/>
      <c r="F70195" s="24"/>
      <c r="G70195" s="24"/>
      <c r="H70195" s="24"/>
      <c r="I70195" s="24"/>
      <c r="J70195" s="24"/>
      <c r="K70195" s="24"/>
      <c r="L70195" s="24"/>
      <c r="M70195" s="24"/>
      <c r="P70195" s="10"/>
      <c r="R70195" s="10"/>
      <c r="S70195" s="10"/>
      <c r="T70195" s="10"/>
    </row>
    <row r="70196" spans="1:20" ht="16" x14ac:dyDescent="0.2">
      <c r="A70196" s="24"/>
      <c r="B70196" s="24"/>
      <c r="C70196" s="24"/>
      <c r="D70196" s="24"/>
      <c r="E70196" s="24"/>
      <c r="F70196" s="24"/>
      <c r="G70196" s="24"/>
      <c r="H70196" s="24"/>
      <c r="I70196" s="24"/>
      <c r="J70196" s="24"/>
      <c r="K70196" s="24"/>
      <c r="L70196" s="24"/>
      <c r="M70196" s="24"/>
      <c r="P70196" s="10"/>
      <c r="R70196" s="10"/>
      <c r="S70196" s="10"/>
      <c r="T70196" s="10"/>
    </row>
    <row r="70197" spans="1:20" ht="16" x14ac:dyDescent="0.2">
      <c r="A70197" s="24"/>
      <c r="B70197" s="24"/>
      <c r="C70197" s="24"/>
      <c r="D70197" s="24"/>
      <c r="E70197" s="24"/>
      <c r="F70197" s="24"/>
      <c r="G70197" s="24"/>
      <c r="H70197" s="24"/>
      <c r="I70197" s="24"/>
      <c r="J70197" s="24"/>
      <c r="K70197" s="24"/>
      <c r="L70197" s="24"/>
      <c r="M70197" s="24"/>
      <c r="P70197" s="10"/>
      <c r="R70197" s="10"/>
      <c r="S70197" s="10"/>
      <c r="T70197" s="10"/>
    </row>
    <row r="70198" spans="1:20" ht="16" x14ac:dyDescent="0.2">
      <c r="A70198" s="24"/>
      <c r="B70198" s="24"/>
      <c r="C70198" s="24"/>
      <c r="D70198" s="24"/>
      <c r="E70198" s="24"/>
      <c r="F70198" s="24"/>
      <c r="G70198" s="24"/>
      <c r="H70198" s="24"/>
      <c r="I70198" s="24"/>
      <c r="J70198" s="24"/>
      <c r="K70198" s="24"/>
      <c r="L70198" s="24"/>
      <c r="M70198" s="24"/>
      <c r="P70198" s="10"/>
      <c r="R70198" s="10"/>
      <c r="S70198" s="10"/>
      <c r="T70198" s="10"/>
    </row>
    <row r="70199" spans="1:20" ht="16" x14ac:dyDescent="0.2">
      <c r="A70199" s="24"/>
      <c r="B70199" s="24"/>
      <c r="C70199" s="24"/>
      <c r="D70199" s="24"/>
      <c r="E70199" s="24"/>
      <c r="F70199" s="24"/>
      <c r="G70199" s="24"/>
      <c r="H70199" s="24"/>
      <c r="I70199" s="24"/>
      <c r="J70199" s="24"/>
      <c r="K70199" s="24"/>
      <c r="L70199" s="24"/>
      <c r="M70199" s="24"/>
      <c r="P70199" s="10"/>
      <c r="R70199" s="10"/>
      <c r="S70199" s="10"/>
      <c r="T70199" s="10"/>
    </row>
    <row r="70200" spans="1:20" ht="16" x14ac:dyDescent="0.2">
      <c r="A70200" s="24"/>
      <c r="B70200" s="24"/>
      <c r="C70200" s="24"/>
      <c r="D70200" s="24"/>
      <c r="E70200" s="24"/>
      <c r="F70200" s="24"/>
      <c r="G70200" s="24"/>
      <c r="H70200" s="24"/>
      <c r="I70200" s="24"/>
      <c r="J70200" s="24"/>
      <c r="K70200" s="24"/>
      <c r="L70200" s="24"/>
      <c r="M70200" s="24"/>
      <c r="P70200" s="10"/>
      <c r="R70200" s="10"/>
      <c r="S70200" s="10"/>
      <c r="T70200" s="10"/>
    </row>
    <row r="70201" spans="1:20" ht="16" x14ac:dyDescent="0.2">
      <c r="A70201" s="24"/>
      <c r="B70201" s="24"/>
      <c r="C70201" s="24"/>
      <c r="D70201" s="24"/>
      <c r="E70201" s="24"/>
      <c r="F70201" s="24"/>
      <c r="G70201" s="24"/>
      <c r="H70201" s="24"/>
      <c r="I70201" s="24"/>
      <c r="J70201" s="24"/>
      <c r="K70201" s="24"/>
      <c r="L70201" s="24"/>
      <c r="M70201" s="24"/>
      <c r="P70201" s="10"/>
      <c r="R70201" s="10"/>
      <c r="S70201" s="10"/>
      <c r="T70201" s="10"/>
    </row>
    <row r="70202" spans="1:20" ht="16" x14ac:dyDescent="0.2">
      <c r="A70202" s="24"/>
      <c r="B70202" s="24"/>
      <c r="C70202" s="24"/>
      <c r="D70202" s="24"/>
      <c r="E70202" s="24"/>
      <c r="F70202" s="24"/>
      <c r="G70202" s="24"/>
      <c r="H70202" s="24"/>
      <c r="I70202" s="24"/>
      <c r="J70202" s="24"/>
      <c r="K70202" s="24"/>
      <c r="L70202" s="24"/>
      <c r="M70202" s="24"/>
      <c r="P70202" s="10"/>
      <c r="R70202" s="10"/>
      <c r="S70202" s="10"/>
      <c r="T70202" s="10"/>
    </row>
    <row r="70203" spans="1:20" ht="16" x14ac:dyDescent="0.2">
      <c r="A70203" s="24"/>
      <c r="B70203" s="24"/>
      <c r="C70203" s="24"/>
      <c r="D70203" s="24"/>
      <c r="E70203" s="24"/>
      <c r="F70203" s="24"/>
      <c r="G70203" s="24"/>
      <c r="H70203" s="24"/>
      <c r="I70203" s="24"/>
      <c r="J70203" s="24"/>
      <c r="K70203" s="24"/>
      <c r="L70203" s="24"/>
      <c r="M70203" s="24"/>
      <c r="P70203" s="10"/>
      <c r="R70203" s="10"/>
      <c r="S70203" s="10"/>
      <c r="T70203" s="10"/>
    </row>
    <row r="70204" spans="1:20" ht="16" x14ac:dyDescent="0.2">
      <c r="A70204" s="24"/>
      <c r="B70204" s="24"/>
      <c r="C70204" s="24"/>
      <c r="D70204" s="24"/>
      <c r="E70204" s="24"/>
      <c r="F70204" s="24"/>
      <c r="G70204" s="24"/>
      <c r="H70204" s="24"/>
      <c r="I70204" s="24"/>
      <c r="J70204" s="24"/>
      <c r="K70204" s="24"/>
      <c r="L70204" s="24"/>
      <c r="M70204" s="24"/>
      <c r="P70204" s="10"/>
      <c r="R70204" s="10"/>
      <c r="S70204" s="10"/>
      <c r="T70204" s="10"/>
    </row>
    <row r="70205" spans="1:20" ht="16" x14ac:dyDescent="0.2">
      <c r="A70205" s="24"/>
      <c r="B70205" s="24"/>
      <c r="C70205" s="24"/>
      <c r="D70205" s="24"/>
      <c r="E70205" s="24"/>
      <c r="F70205" s="24"/>
      <c r="G70205" s="24"/>
      <c r="H70205" s="24"/>
      <c r="I70205" s="24"/>
      <c r="J70205" s="24"/>
      <c r="K70205" s="24"/>
      <c r="L70205" s="24"/>
      <c r="M70205" s="24"/>
      <c r="P70205" s="10"/>
      <c r="R70205" s="10"/>
      <c r="S70205" s="10"/>
      <c r="T70205" s="10"/>
    </row>
    <row r="70206" spans="1:20" ht="16" x14ac:dyDescent="0.2">
      <c r="A70206" s="24"/>
      <c r="B70206" s="24"/>
      <c r="C70206" s="24"/>
      <c r="D70206" s="24"/>
      <c r="E70206" s="24"/>
      <c r="F70206" s="24"/>
      <c r="G70206" s="24"/>
      <c r="H70206" s="24"/>
      <c r="I70206" s="24"/>
      <c r="J70206" s="24"/>
      <c r="K70206" s="24"/>
      <c r="L70206" s="24"/>
      <c r="M70206" s="24"/>
      <c r="P70206" s="10"/>
      <c r="R70206" s="10"/>
      <c r="S70206" s="10"/>
      <c r="T70206" s="10"/>
    </row>
    <row r="70207" spans="1:20" ht="16" x14ac:dyDescent="0.2">
      <c r="A70207" s="24"/>
      <c r="B70207" s="24"/>
      <c r="C70207" s="24"/>
      <c r="D70207" s="24"/>
      <c r="E70207" s="24"/>
      <c r="F70207" s="24"/>
      <c r="G70207" s="24"/>
      <c r="H70207" s="24"/>
      <c r="I70207" s="24"/>
      <c r="J70207" s="24"/>
      <c r="K70207" s="24"/>
      <c r="L70207" s="24"/>
      <c r="M70207" s="24"/>
      <c r="P70207" s="10"/>
      <c r="R70207" s="10"/>
      <c r="S70207" s="10"/>
      <c r="T70207" s="10"/>
    </row>
    <row r="70208" spans="1:20" ht="16" x14ac:dyDescent="0.2">
      <c r="A70208" s="24"/>
      <c r="B70208" s="24"/>
      <c r="C70208" s="24"/>
      <c r="D70208" s="24"/>
      <c r="E70208" s="24"/>
      <c r="F70208" s="24"/>
      <c r="G70208" s="24"/>
      <c r="H70208" s="24"/>
      <c r="I70208" s="24"/>
      <c r="J70208" s="24"/>
      <c r="K70208" s="24"/>
      <c r="L70208" s="24"/>
      <c r="M70208" s="24"/>
      <c r="P70208" s="10"/>
      <c r="R70208" s="10"/>
      <c r="S70208" s="10"/>
      <c r="T70208" s="10"/>
    </row>
    <row r="70209" spans="1:20" ht="16" x14ac:dyDescent="0.2">
      <c r="A70209" s="24"/>
      <c r="B70209" s="24"/>
      <c r="C70209" s="24"/>
      <c r="D70209" s="24"/>
      <c r="E70209" s="24"/>
      <c r="F70209" s="24"/>
      <c r="G70209" s="24"/>
      <c r="H70209" s="24"/>
      <c r="I70209" s="24"/>
      <c r="J70209" s="24"/>
      <c r="K70209" s="24"/>
      <c r="L70209" s="24"/>
      <c r="M70209" s="24"/>
      <c r="P70209" s="10"/>
      <c r="R70209" s="10"/>
      <c r="S70209" s="10"/>
      <c r="T70209" s="10"/>
    </row>
    <row r="70210" spans="1:20" ht="16" x14ac:dyDescent="0.2">
      <c r="A70210" s="24"/>
      <c r="B70210" s="24"/>
      <c r="C70210" s="24"/>
      <c r="D70210" s="24"/>
      <c r="E70210" s="24"/>
      <c r="F70210" s="24"/>
      <c r="G70210" s="24"/>
      <c r="H70210" s="24"/>
      <c r="I70210" s="24"/>
      <c r="J70210" s="24"/>
      <c r="K70210" s="24"/>
      <c r="L70210" s="24"/>
      <c r="M70210" s="24"/>
      <c r="P70210" s="10"/>
      <c r="R70210" s="10"/>
      <c r="S70210" s="10"/>
      <c r="T70210" s="10"/>
    </row>
    <row r="70211" spans="1:20" ht="16" x14ac:dyDescent="0.2">
      <c r="A70211" s="24"/>
      <c r="B70211" s="24"/>
      <c r="C70211" s="24"/>
      <c r="D70211" s="24"/>
      <c r="E70211" s="24"/>
      <c r="F70211" s="24"/>
      <c r="G70211" s="24"/>
      <c r="H70211" s="24"/>
      <c r="I70211" s="24"/>
      <c r="J70211" s="24"/>
      <c r="K70211" s="24"/>
      <c r="L70211" s="24"/>
      <c r="M70211" s="24"/>
      <c r="P70211" s="10"/>
      <c r="R70211" s="10"/>
      <c r="S70211" s="10"/>
      <c r="T70211" s="10"/>
    </row>
    <row r="70212" spans="1:20" ht="16" x14ac:dyDescent="0.2">
      <c r="A70212" s="24"/>
      <c r="B70212" s="24"/>
      <c r="C70212" s="24"/>
      <c r="D70212" s="24"/>
      <c r="E70212" s="24"/>
      <c r="F70212" s="24"/>
      <c r="G70212" s="24"/>
      <c r="H70212" s="24"/>
      <c r="I70212" s="24"/>
      <c r="J70212" s="24"/>
      <c r="K70212" s="24"/>
      <c r="L70212" s="24"/>
      <c r="M70212" s="24"/>
      <c r="P70212" s="10"/>
      <c r="R70212" s="10"/>
      <c r="S70212" s="10"/>
      <c r="T70212" s="10"/>
    </row>
    <row r="70213" spans="1:20" ht="16" x14ac:dyDescent="0.2">
      <c r="A70213" s="24"/>
      <c r="B70213" s="24"/>
      <c r="C70213" s="24"/>
      <c r="D70213" s="24"/>
      <c r="E70213" s="24"/>
      <c r="F70213" s="24"/>
      <c r="G70213" s="24"/>
      <c r="H70213" s="24"/>
      <c r="I70213" s="24"/>
      <c r="J70213" s="24"/>
      <c r="K70213" s="24"/>
      <c r="L70213" s="24"/>
      <c r="M70213" s="24"/>
      <c r="P70213" s="10"/>
      <c r="R70213" s="10"/>
      <c r="S70213" s="10"/>
      <c r="T70213" s="10"/>
    </row>
    <row r="70214" spans="1:20" ht="16" x14ac:dyDescent="0.2">
      <c r="A70214" s="24"/>
      <c r="B70214" s="24"/>
      <c r="C70214" s="24"/>
      <c r="D70214" s="24"/>
      <c r="E70214" s="24"/>
      <c r="F70214" s="24"/>
      <c r="G70214" s="24"/>
      <c r="H70214" s="24"/>
      <c r="I70214" s="24"/>
      <c r="J70214" s="24"/>
      <c r="K70214" s="24"/>
      <c r="L70214" s="24"/>
      <c r="M70214" s="24"/>
      <c r="P70214" s="10"/>
      <c r="R70214" s="10"/>
      <c r="S70214" s="10"/>
      <c r="T70214" s="10"/>
    </row>
    <row r="70215" spans="1:20" ht="16" x14ac:dyDescent="0.2">
      <c r="A70215" s="24"/>
      <c r="B70215" s="24"/>
      <c r="C70215" s="24"/>
      <c r="D70215" s="24"/>
      <c r="E70215" s="24"/>
      <c r="F70215" s="24"/>
      <c r="G70215" s="24"/>
      <c r="H70215" s="24"/>
      <c r="I70215" s="24"/>
      <c r="J70215" s="24"/>
      <c r="K70215" s="24"/>
      <c r="L70215" s="24"/>
      <c r="M70215" s="24"/>
      <c r="P70215" s="10"/>
      <c r="R70215" s="10"/>
      <c r="S70215" s="10"/>
      <c r="T70215" s="10"/>
    </row>
    <row r="70216" spans="1:20" ht="16" x14ac:dyDescent="0.2">
      <c r="A70216" s="24"/>
      <c r="B70216" s="24"/>
      <c r="C70216" s="24"/>
      <c r="D70216" s="24"/>
      <c r="E70216" s="24"/>
      <c r="F70216" s="24"/>
      <c r="G70216" s="24"/>
      <c r="H70216" s="24"/>
      <c r="I70216" s="24"/>
      <c r="J70216" s="24"/>
      <c r="K70216" s="24"/>
      <c r="L70216" s="24"/>
      <c r="M70216" s="24"/>
      <c r="P70216" s="10"/>
      <c r="R70216" s="10"/>
      <c r="S70216" s="10"/>
      <c r="T70216" s="10"/>
    </row>
    <row r="70217" spans="1:20" ht="16" x14ac:dyDescent="0.2">
      <c r="A70217" s="24"/>
      <c r="B70217" s="24"/>
      <c r="C70217" s="24"/>
      <c r="D70217" s="24"/>
      <c r="E70217" s="24"/>
      <c r="F70217" s="24"/>
      <c r="G70217" s="24"/>
      <c r="H70217" s="24"/>
      <c r="I70217" s="24"/>
      <c r="J70217" s="24"/>
      <c r="K70217" s="24"/>
      <c r="L70217" s="24"/>
      <c r="M70217" s="24"/>
      <c r="P70217" s="10"/>
      <c r="R70217" s="10"/>
      <c r="S70217" s="10"/>
      <c r="T70217" s="10"/>
    </row>
    <row r="70218" spans="1:20" ht="16" x14ac:dyDescent="0.2">
      <c r="A70218" s="24"/>
      <c r="B70218" s="24"/>
      <c r="C70218" s="24"/>
      <c r="D70218" s="24"/>
      <c r="E70218" s="24"/>
      <c r="F70218" s="24"/>
      <c r="G70218" s="24"/>
      <c r="H70218" s="24"/>
      <c r="I70218" s="24"/>
      <c r="J70218" s="24"/>
      <c r="K70218" s="24"/>
      <c r="L70218" s="24"/>
      <c r="M70218" s="24"/>
      <c r="P70218" s="10"/>
      <c r="R70218" s="10"/>
      <c r="S70218" s="10"/>
      <c r="T70218" s="10"/>
    </row>
    <row r="70219" spans="1:20" ht="16" x14ac:dyDescent="0.2">
      <c r="A70219" s="24"/>
      <c r="B70219" s="24"/>
      <c r="C70219" s="24"/>
      <c r="D70219" s="24"/>
      <c r="E70219" s="24"/>
      <c r="F70219" s="24"/>
      <c r="G70219" s="24"/>
      <c r="H70219" s="24"/>
      <c r="I70219" s="24"/>
      <c r="J70219" s="24"/>
      <c r="K70219" s="24"/>
      <c r="L70219" s="24"/>
      <c r="M70219" s="24"/>
      <c r="P70219" s="10"/>
      <c r="R70219" s="10"/>
      <c r="S70219" s="10"/>
      <c r="T70219" s="10"/>
    </row>
    <row r="70220" spans="1:20" ht="16" x14ac:dyDescent="0.2">
      <c r="A70220" s="24"/>
      <c r="B70220" s="24"/>
      <c r="C70220" s="24"/>
      <c r="D70220" s="24"/>
      <c r="E70220" s="24"/>
      <c r="F70220" s="24"/>
      <c r="G70220" s="24"/>
      <c r="H70220" s="24"/>
      <c r="I70220" s="24"/>
      <c r="J70220" s="24"/>
      <c r="K70220" s="24"/>
      <c r="L70220" s="24"/>
      <c r="M70220" s="24"/>
      <c r="P70220" s="10"/>
      <c r="R70220" s="10"/>
      <c r="S70220" s="10"/>
      <c r="T70220" s="10"/>
    </row>
    <row r="70221" spans="1:20" ht="16" x14ac:dyDescent="0.2">
      <c r="A70221" s="24"/>
      <c r="B70221" s="24"/>
      <c r="C70221" s="24"/>
      <c r="D70221" s="24"/>
      <c r="E70221" s="24"/>
      <c r="F70221" s="24"/>
      <c r="G70221" s="24"/>
      <c r="H70221" s="24"/>
      <c r="I70221" s="24"/>
      <c r="J70221" s="24"/>
      <c r="K70221" s="24"/>
      <c r="L70221" s="24"/>
      <c r="M70221" s="24"/>
      <c r="P70221" s="10"/>
      <c r="R70221" s="10"/>
      <c r="S70221" s="10"/>
      <c r="T70221" s="10"/>
    </row>
    <row r="70222" spans="1:20" ht="16" x14ac:dyDescent="0.2">
      <c r="A70222" s="24"/>
      <c r="B70222" s="24"/>
      <c r="C70222" s="24"/>
      <c r="D70222" s="24"/>
      <c r="E70222" s="24"/>
      <c r="F70222" s="24"/>
      <c r="G70222" s="24"/>
      <c r="H70222" s="24"/>
      <c r="I70222" s="24"/>
      <c r="J70222" s="24"/>
      <c r="K70222" s="24"/>
      <c r="L70222" s="24"/>
      <c r="M70222" s="24"/>
      <c r="P70222" s="10"/>
      <c r="R70222" s="10"/>
      <c r="S70222" s="10"/>
      <c r="T70222" s="10"/>
    </row>
    <row r="70223" spans="1:20" ht="16" x14ac:dyDescent="0.2">
      <c r="A70223" s="24"/>
      <c r="B70223" s="24"/>
      <c r="C70223" s="24"/>
      <c r="D70223" s="24"/>
      <c r="E70223" s="24"/>
      <c r="F70223" s="24"/>
      <c r="G70223" s="24"/>
      <c r="H70223" s="24"/>
      <c r="I70223" s="24"/>
      <c r="J70223" s="24"/>
      <c r="K70223" s="24"/>
      <c r="L70223" s="24"/>
      <c r="M70223" s="24"/>
      <c r="P70223" s="10"/>
      <c r="R70223" s="10"/>
      <c r="S70223" s="10"/>
      <c r="T70223" s="10"/>
    </row>
    <row r="70224" spans="1:20" ht="16" x14ac:dyDescent="0.2">
      <c r="A70224" s="24"/>
      <c r="B70224" s="24"/>
      <c r="C70224" s="24"/>
      <c r="D70224" s="24"/>
      <c r="E70224" s="24"/>
      <c r="F70224" s="24"/>
      <c r="G70224" s="24"/>
      <c r="H70224" s="24"/>
      <c r="I70224" s="24"/>
      <c r="J70224" s="24"/>
      <c r="K70224" s="24"/>
      <c r="L70224" s="24"/>
      <c r="M70224" s="24"/>
      <c r="P70224" s="10"/>
      <c r="R70224" s="10"/>
      <c r="S70224" s="10"/>
      <c r="T70224" s="10"/>
    </row>
    <row r="70225" spans="1:20" ht="16" x14ac:dyDescent="0.2">
      <c r="A70225" s="24"/>
      <c r="B70225" s="24"/>
      <c r="C70225" s="24"/>
      <c r="D70225" s="24"/>
      <c r="E70225" s="24"/>
      <c r="F70225" s="24"/>
      <c r="G70225" s="24"/>
      <c r="H70225" s="24"/>
      <c r="I70225" s="24"/>
      <c r="J70225" s="24"/>
      <c r="K70225" s="24"/>
      <c r="L70225" s="24"/>
      <c r="M70225" s="24"/>
      <c r="P70225" s="10"/>
      <c r="R70225" s="10"/>
      <c r="S70225" s="10"/>
      <c r="T70225" s="10"/>
    </row>
    <row r="70226" spans="1:20" ht="16" x14ac:dyDescent="0.2">
      <c r="A70226" s="24"/>
      <c r="B70226" s="24"/>
      <c r="C70226" s="24"/>
      <c r="D70226" s="24"/>
      <c r="E70226" s="24"/>
      <c r="F70226" s="24"/>
      <c r="G70226" s="24"/>
      <c r="H70226" s="24"/>
      <c r="I70226" s="24"/>
      <c r="J70226" s="24"/>
      <c r="K70226" s="24"/>
      <c r="L70226" s="24"/>
      <c r="M70226" s="24"/>
      <c r="P70226" s="10"/>
      <c r="R70226" s="10"/>
      <c r="S70226" s="10"/>
      <c r="T70226" s="10"/>
    </row>
    <row r="70227" spans="1:20" ht="16" x14ac:dyDescent="0.2">
      <c r="A70227" s="24"/>
      <c r="B70227" s="24"/>
      <c r="C70227" s="24"/>
      <c r="D70227" s="24"/>
      <c r="E70227" s="24"/>
      <c r="F70227" s="24"/>
      <c r="G70227" s="24"/>
      <c r="H70227" s="24"/>
      <c r="I70227" s="24"/>
      <c r="J70227" s="24"/>
      <c r="K70227" s="24"/>
      <c r="L70227" s="24"/>
      <c r="M70227" s="24"/>
      <c r="P70227" s="10"/>
      <c r="R70227" s="10"/>
      <c r="S70227" s="10"/>
      <c r="T70227" s="10"/>
    </row>
    <row r="70228" spans="1:20" ht="16" x14ac:dyDescent="0.2">
      <c r="A70228" s="24"/>
      <c r="B70228" s="24"/>
      <c r="C70228" s="24"/>
      <c r="D70228" s="24"/>
      <c r="E70228" s="24"/>
      <c r="F70228" s="24"/>
      <c r="G70228" s="24"/>
      <c r="H70228" s="24"/>
      <c r="I70228" s="24"/>
      <c r="J70228" s="24"/>
      <c r="K70228" s="24"/>
      <c r="L70228" s="24"/>
      <c r="M70228" s="24"/>
      <c r="P70228" s="10"/>
      <c r="R70228" s="10"/>
      <c r="S70228" s="10"/>
      <c r="T70228" s="10"/>
    </row>
    <row r="70229" spans="1:20" ht="16" x14ac:dyDescent="0.2">
      <c r="A70229" s="24"/>
      <c r="B70229" s="24"/>
      <c r="C70229" s="24"/>
      <c r="D70229" s="24"/>
      <c r="E70229" s="24"/>
      <c r="F70229" s="24"/>
      <c r="G70229" s="24"/>
      <c r="H70229" s="24"/>
      <c r="I70229" s="24"/>
      <c r="J70229" s="24"/>
      <c r="K70229" s="24"/>
      <c r="L70229" s="24"/>
      <c r="M70229" s="24"/>
      <c r="P70229" s="10"/>
      <c r="R70229" s="10"/>
      <c r="S70229" s="10"/>
      <c r="T70229" s="10"/>
    </row>
    <row r="70230" spans="1:20" ht="16" x14ac:dyDescent="0.2">
      <c r="A70230" s="24"/>
      <c r="B70230" s="24"/>
      <c r="C70230" s="24"/>
      <c r="D70230" s="24"/>
      <c r="E70230" s="24"/>
      <c r="F70230" s="24"/>
      <c r="G70230" s="24"/>
      <c r="H70230" s="24"/>
      <c r="I70230" s="24"/>
      <c r="J70230" s="24"/>
      <c r="K70230" s="24"/>
      <c r="L70230" s="24"/>
      <c r="M70230" s="24"/>
      <c r="P70230" s="10"/>
      <c r="R70230" s="10"/>
      <c r="S70230" s="10"/>
      <c r="T70230" s="10"/>
    </row>
    <row r="70231" spans="1:20" ht="16" x14ac:dyDescent="0.2">
      <c r="A70231" s="24"/>
      <c r="B70231" s="24"/>
      <c r="C70231" s="24"/>
      <c r="D70231" s="24"/>
      <c r="E70231" s="24"/>
      <c r="F70231" s="24"/>
      <c r="G70231" s="24"/>
      <c r="H70231" s="24"/>
      <c r="I70231" s="24"/>
      <c r="J70231" s="24"/>
      <c r="K70231" s="24"/>
      <c r="L70231" s="24"/>
      <c r="M70231" s="24"/>
      <c r="P70231" s="10"/>
      <c r="R70231" s="10"/>
      <c r="S70231" s="10"/>
      <c r="T70231" s="10"/>
    </row>
    <row r="70232" spans="1:20" ht="16" x14ac:dyDescent="0.2">
      <c r="A70232" s="24"/>
      <c r="B70232" s="24"/>
      <c r="C70232" s="24"/>
      <c r="D70232" s="24"/>
      <c r="E70232" s="24"/>
      <c r="F70232" s="24"/>
      <c r="G70232" s="24"/>
      <c r="H70232" s="24"/>
      <c r="I70232" s="24"/>
      <c r="J70232" s="24"/>
      <c r="K70232" s="24"/>
      <c r="L70232" s="24"/>
      <c r="M70232" s="24"/>
      <c r="P70232" s="10"/>
      <c r="R70232" s="10"/>
      <c r="S70232" s="10"/>
      <c r="T70232" s="10"/>
    </row>
    <row r="70233" spans="1:20" ht="16" x14ac:dyDescent="0.2">
      <c r="A70233" s="24"/>
      <c r="B70233" s="24"/>
      <c r="C70233" s="24"/>
      <c r="D70233" s="24"/>
      <c r="E70233" s="24"/>
      <c r="F70233" s="24"/>
      <c r="G70233" s="24"/>
      <c r="H70233" s="24"/>
      <c r="I70233" s="24"/>
      <c r="J70233" s="24"/>
      <c r="K70233" s="24"/>
      <c r="L70233" s="24"/>
      <c r="M70233" s="24"/>
      <c r="P70233" s="10"/>
      <c r="R70233" s="10"/>
      <c r="S70233" s="10"/>
      <c r="T70233" s="10"/>
    </row>
    <row r="70234" spans="1:20" ht="16" x14ac:dyDescent="0.2">
      <c r="A70234" s="24"/>
      <c r="B70234" s="24"/>
      <c r="C70234" s="24"/>
      <c r="D70234" s="24"/>
      <c r="E70234" s="24"/>
      <c r="F70234" s="24"/>
      <c r="G70234" s="24"/>
      <c r="H70234" s="24"/>
      <c r="I70234" s="24"/>
      <c r="J70234" s="24"/>
      <c r="K70234" s="24"/>
      <c r="L70234" s="24"/>
      <c r="M70234" s="24"/>
      <c r="P70234" s="10"/>
      <c r="R70234" s="10"/>
      <c r="S70234" s="10"/>
      <c r="T70234" s="10"/>
    </row>
    <row r="70235" spans="1:20" ht="16" x14ac:dyDescent="0.2">
      <c r="A70235" s="24"/>
      <c r="B70235" s="24"/>
      <c r="C70235" s="24"/>
      <c r="D70235" s="24"/>
      <c r="E70235" s="24"/>
      <c r="F70235" s="24"/>
      <c r="G70235" s="24"/>
      <c r="H70235" s="24"/>
      <c r="I70235" s="24"/>
      <c r="J70235" s="24"/>
      <c r="K70235" s="24"/>
      <c r="L70235" s="24"/>
      <c r="M70235" s="24"/>
      <c r="P70235" s="10"/>
      <c r="R70235" s="10"/>
      <c r="S70235" s="10"/>
      <c r="T70235" s="10"/>
    </row>
    <row r="70236" spans="1:20" ht="16" x14ac:dyDescent="0.2">
      <c r="A70236" s="24"/>
      <c r="B70236" s="24"/>
      <c r="C70236" s="24"/>
      <c r="D70236" s="24"/>
      <c r="E70236" s="24"/>
      <c r="F70236" s="24"/>
      <c r="G70236" s="24"/>
      <c r="H70236" s="24"/>
      <c r="I70236" s="24"/>
      <c r="J70236" s="24"/>
      <c r="K70236" s="24"/>
      <c r="L70236" s="24"/>
      <c r="M70236" s="24"/>
      <c r="P70236" s="10"/>
      <c r="R70236" s="10"/>
      <c r="S70236" s="10"/>
      <c r="T70236" s="10"/>
    </row>
    <row r="70237" spans="1:20" ht="16" x14ac:dyDescent="0.2">
      <c r="A70237" s="24"/>
      <c r="B70237" s="24"/>
      <c r="C70237" s="24"/>
      <c r="D70237" s="24"/>
      <c r="E70237" s="24"/>
      <c r="F70237" s="24"/>
      <c r="G70237" s="24"/>
      <c r="H70237" s="24"/>
      <c r="I70237" s="24"/>
      <c r="J70237" s="24"/>
      <c r="K70237" s="24"/>
      <c r="L70237" s="24"/>
      <c r="M70237" s="24"/>
      <c r="P70237" s="10"/>
      <c r="R70237" s="10"/>
      <c r="S70237" s="10"/>
      <c r="T70237" s="10"/>
    </row>
    <row r="70238" spans="1:20" ht="16" x14ac:dyDescent="0.2">
      <c r="A70238" s="24"/>
      <c r="B70238" s="24"/>
      <c r="C70238" s="24"/>
      <c r="D70238" s="24"/>
      <c r="E70238" s="24"/>
      <c r="F70238" s="24"/>
      <c r="G70238" s="24"/>
      <c r="H70238" s="24"/>
      <c r="I70238" s="24"/>
      <c r="J70238" s="24"/>
      <c r="K70238" s="24"/>
      <c r="L70238" s="24"/>
      <c r="M70238" s="24"/>
      <c r="P70238" s="10"/>
      <c r="R70238" s="10"/>
      <c r="S70238" s="10"/>
      <c r="T70238" s="10"/>
    </row>
    <row r="70239" spans="1:20" ht="16" x14ac:dyDescent="0.2">
      <c r="A70239" s="24"/>
      <c r="B70239" s="24"/>
      <c r="C70239" s="24"/>
      <c r="D70239" s="24"/>
      <c r="E70239" s="24"/>
      <c r="F70239" s="24"/>
      <c r="G70239" s="24"/>
      <c r="H70239" s="24"/>
      <c r="I70239" s="24"/>
      <c r="J70239" s="24"/>
      <c r="K70239" s="24"/>
      <c r="L70239" s="24"/>
      <c r="M70239" s="24"/>
      <c r="P70239" s="10"/>
      <c r="R70239" s="10"/>
      <c r="S70239" s="10"/>
      <c r="T70239" s="10"/>
    </row>
    <row r="70240" spans="1:20" ht="16" x14ac:dyDescent="0.2">
      <c r="A70240" s="24"/>
      <c r="B70240" s="24"/>
      <c r="C70240" s="24"/>
      <c r="D70240" s="24"/>
      <c r="E70240" s="24"/>
      <c r="F70240" s="24"/>
      <c r="G70240" s="24"/>
      <c r="H70240" s="24"/>
      <c r="I70240" s="24"/>
      <c r="J70240" s="24"/>
      <c r="K70240" s="24"/>
      <c r="L70240" s="24"/>
      <c r="M70240" s="24"/>
      <c r="P70240" s="10"/>
      <c r="R70240" s="10"/>
      <c r="S70240" s="10"/>
      <c r="T70240" s="10"/>
    </row>
    <row r="70241" spans="1:20" ht="16" x14ac:dyDescent="0.2">
      <c r="A70241" s="24"/>
      <c r="B70241" s="24"/>
      <c r="C70241" s="24"/>
      <c r="D70241" s="24"/>
      <c r="E70241" s="24"/>
      <c r="F70241" s="24"/>
      <c r="G70241" s="24"/>
      <c r="H70241" s="24"/>
      <c r="I70241" s="24"/>
      <c r="J70241" s="24"/>
      <c r="K70241" s="24"/>
      <c r="L70241" s="24"/>
      <c r="M70241" s="24"/>
      <c r="P70241" s="10"/>
      <c r="R70241" s="10"/>
      <c r="S70241" s="10"/>
      <c r="T70241" s="10"/>
    </row>
    <row r="70242" spans="1:20" ht="16" x14ac:dyDescent="0.2">
      <c r="A70242" s="24"/>
      <c r="B70242" s="24"/>
      <c r="C70242" s="24"/>
      <c r="D70242" s="24"/>
      <c r="E70242" s="24"/>
      <c r="F70242" s="24"/>
      <c r="G70242" s="24"/>
      <c r="H70242" s="24"/>
      <c r="I70242" s="24"/>
      <c r="J70242" s="24"/>
      <c r="K70242" s="24"/>
      <c r="L70242" s="24"/>
      <c r="M70242" s="24"/>
      <c r="P70242" s="10"/>
      <c r="R70242" s="10"/>
      <c r="S70242" s="10"/>
      <c r="T70242" s="10"/>
    </row>
    <row r="70243" spans="1:20" ht="16" x14ac:dyDescent="0.2">
      <c r="A70243" s="24"/>
      <c r="B70243" s="24"/>
      <c r="C70243" s="24"/>
      <c r="D70243" s="24"/>
      <c r="E70243" s="24"/>
      <c r="F70243" s="24"/>
      <c r="G70243" s="24"/>
      <c r="H70243" s="24"/>
      <c r="I70243" s="24"/>
      <c r="J70243" s="24"/>
      <c r="K70243" s="24"/>
      <c r="L70243" s="24"/>
      <c r="M70243" s="24"/>
      <c r="P70243" s="10"/>
      <c r="R70243" s="10"/>
      <c r="S70243" s="10"/>
      <c r="T70243" s="10"/>
    </row>
    <row r="70244" spans="1:20" ht="16" x14ac:dyDescent="0.2">
      <c r="A70244" s="24"/>
      <c r="B70244" s="24"/>
      <c r="C70244" s="24"/>
      <c r="D70244" s="24"/>
      <c r="E70244" s="24"/>
      <c r="F70244" s="24"/>
      <c r="G70244" s="24"/>
      <c r="H70244" s="24"/>
      <c r="I70244" s="24"/>
      <c r="J70244" s="24"/>
      <c r="K70244" s="24"/>
      <c r="L70244" s="24"/>
      <c r="M70244" s="24"/>
      <c r="P70244" s="10"/>
      <c r="R70244" s="10"/>
      <c r="S70244" s="10"/>
      <c r="T70244" s="10"/>
    </row>
    <row r="70245" spans="1:20" ht="16" x14ac:dyDescent="0.2">
      <c r="A70245" s="24"/>
      <c r="B70245" s="24"/>
      <c r="C70245" s="24"/>
      <c r="D70245" s="24"/>
      <c r="E70245" s="24"/>
      <c r="F70245" s="24"/>
      <c r="G70245" s="24"/>
      <c r="H70245" s="24"/>
      <c r="I70245" s="24"/>
      <c r="J70245" s="24"/>
      <c r="K70245" s="24"/>
      <c r="L70245" s="24"/>
      <c r="M70245" s="24"/>
      <c r="P70245" s="10"/>
      <c r="R70245" s="10"/>
      <c r="S70245" s="10"/>
      <c r="T70245" s="10"/>
    </row>
    <row r="70246" spans="1:20" ht="16" x14ac:dyDescent="0.2">
      <c r="A70246" s="24"/>
      <c r="B70246" s="24"/>
      <c r="C70246" s="24"/>
      <c r="D70246" s="24"/>
      <c r="E70246" s="24"/>
      <c r="F70246" s="24"/>
      <c r="G70246" s="24"/>
      <c r="H70246" s="24"/>
      <c r="I70246" s="24"/>
      <c r="J70246" s="24"/>
      <c r="K70246" s="24"/>
      <c r="L70246" s="24"/>
      <c r="M70246" s="24"/>
      <c r="P70246" s="10"/>
      <c r="R70246" s="10"/>
      <c r="S70246" s="10"/>
      <c r="T70246" s="10"/>
    </row>
    <row r="70247" spans="1:20" ht="16" x14ac:dyDescent="0.2">
      <c r="A70247" s="24"/>
      <c r="B70247" s="24"/>
      <c r="C70247" s="24"/>
      <c r="D70247" s="24"/>
      <c r="E70247" s="24"/>
      <c r="F70247" s="24"/>
      <c r="G70247" s="24"/>
      <c r="H70247" s="24"/>
      <c r="I70247" s="24"/>
      <c r="J70247" s="24"/>
      <c r="K70247" s="24"/>
      <c r="L70247" s="24"/>
      <c r="M70247" s="24"/>
      <c r="P70247" s="10"/>
      <c r="R70247" s="10"/>
      <c r="S70247" s="10"/>
      <c r="T70247" s="10"/>
    </row>
    <row r="70248" spans="1:20" ht="16" x14ac:dyDescent="0.2">
      <c r="A70248" s="24"/>
      <c r="B70248" s="24"/>
      <c r="C70248" s="24"/>
      <c r="D70248" s="24"/>
      <c r="E70248" s="24"/>
      <c r="F70248" s="24"/>
      <c r="G70248" s="24"/>
      <c r="H70248" s="24"/>
      <c r="I70248" s="24"/>
      <c r="J70248" s="24"/>
      <c r="K70248" s="24"/>
      <c r="L70248" s="24"/>
      <c r="M70248" s="24"/>
      <c r="P70248" s="10"/>
      <c r="R70248" s="10"/>
      <c r="S70248" s="10"/>
      <c r="T70248" s="10"/>
    </row>
    <row r="70249" spans="1:20" ht="16" x14ac:dyDescent="0.2">
      <c r="A70249" s="24"/>
      <c r="B70249" s="24"/>
      <c r="C70249" s="24"/>
      <c r="D70249" s="24"/>
      <c r="E70249" s="24"/>
      <c r="F70249" s="24"/>
      <c r="G70249" s="24"/>
      <c r="H70249" s="24"/>
      <c r="I70249" s="24"/>
      <c r="J70249" s="24"/>
      <c r="K70249" s="24"/>
      <c r="L70249" s="24"/>
      <c r="M70249" s="24"/>
      <c r="P70249" s="10"/>
      <c r="R70249" s="10"/>
      <c r="S70249" s="10"/>
      <c r="T70249" s="10"/>
    </row>
    <row r="70250" spans="1:20" ht="16" x14ac:dyDescent="0.2">
      <c r="A70250" s="24"/>
      <c r="B70250" s="24"/>
      <c r="C70250" s="24"/>
      <c r="D70250" s="24"/>
      <c r="E70250" s="24"/>
      <c r="F70250" s="24"/>
      <c r="G70250" s="24"/>
      <c r="H70250" s="24"/>
      <c r="I70250" s="24"/>
      <c r="J70250" s="24"/>
      <c r="K70250" s="24"/>
      <c r="L70250" s="24"/>
      <c r="M70250" s="24"/>
      <c r="P70250" s="10"/>
      <c r="R70250" s="10"/>
      <c r="S70250" s="10"/>
      <c r="T70250" s="10"/>
    </row>
    <row r="70251" spans="1:20" ht="16" x14ac:dyDescent="0.2">
      <c r="A70251" s="24"/>
      <c r="B70251" s="24"/>
      <c r="C70251" s="24"/>
      <c r="D70251" s="24"/>
      <c r="E70251" s="24"/>
      <c r="F70251" s="24"/>
      <c r="G70251" s="24"/>
      <c r="H70251" s="24"/>
      <c r="I70251" s="24"/>
      <c r="J70251" s="24"/>
      <c r="K70251" s="24"/>
      <c r="L70251" s="24"/>
      <c r="M70251" s="24"/>
      <c r="P70251" s="10"/>
      <c r="R70251" s="10"/>
      <c r="S70251" s="10"/>
      <c r="T70251" s="10"/>
    </row>
    <row r="70252" spans="1:20" ht="16" x14ac:dyDescent="0.2">
      <c r="A70252" s="24"/>
      <c r="B70252" s="24"/>
      <c r="C70252" s="24"/>
      <c r="D70252" s="24"/>
      <c r="E70252" s="24"/>
      <c r="F70252" s="24"/>
      <c r="G70252" s="24"/>
      <c r="H70252" s="24"/>
      <c r="I70252" s="24"/>
      <c r="J70252" s="24"/>
      <c r="K70252" s="24"/>
      <c r="L70252" s="24"/>
      <c r="M70252" s="24"/>
      <c r="P70252" s="10"/>
      <c r="R70252" s="10"/>
      <c r="S70252" s="10"/>
      <c r="T70252" s="10"/>
    </row>
    <row r="70253" spans="1:20" ht="16" x14ac:dyDescent="0.2">
      <c r="A70253" s="24"/>
      <c r="B70253" s="24"/>
      <c r="C70253" s="24"/>
      <c r="D70253" s="24"/>
      <c r="E70253" s="24"/>
      <c r="F70253" s="24"/>
      <c r="G70253" s="24"/>
      <c r="H70253" s="24"/>
      <c r="I70253" s="24"/>
      <c r="J70253" s="24"/>
      <c r="K70253" s="24"/>
      <c r="L70253" s="24"/>
      <c r="M70253" s="24"/>
      <c r="P70253" s="10"/>
      <c r="R70253" s="10"/>
      <c r="S70253" s="10"/>
      <c r="T70253" s="10"/>
    </row>
    <row r="70254" spans="1:20" ht="16" x14ac:dyDescent="0.2">
      <c r="A70254" s="24"/>
      <c r="B70254" s="24"/>
      <c r="C70254" s="24"/>
      <c r="D70254" s="24"/>
      <c r="E70254" s="24"/>
      <c r="F70254" s="24"/>
      <c r="G70254" s="24"/>
      <c r="H70254" s="24"/>
      <c r="I70254" s="24"/>
      <c r="J70254" s="24"/>
      <c r="K70254" s="24"/>
      <c r="L70254" s="24"/>
      <c r="M70254" s="24"/>
      <c r="P70254" s="10"/>
      <c r="R70254" s="10"/>
      <c r="S70254" s="10"/>
      <c r="T70254" s="10"/>
    </row>
    <row r="70255" spans="1:20" ht="16" x14ac:dyDescent="0.2">
      <c r="A70255" s="24"/>
      <c r="B70255" s="24"/>
      <c r="C70255" s="24"/>
      <c r="D70255" s="24"/>
      <c r="E70255" s="24"/>
      <c r="F70255" s="24"/>
      <c r="G70255" s="24"/>
      <c r="H70255" s="24"/>
      <c r="I70255" s="24"/>
      <c r="J70255" s="24"/>
      <c r="K70255" s="24"/>
      <c r="L70255" s="24"/>
      <c r="M70255" s="24"/>
      <c r="P70255" s="10"/>
      <c r="R70255" s="10"/>
      <c r="S70255" s="10"/>
      <c r="T70255" s="10"/>
    </row>
    <row r="70256" spans="1:20" ht="16" x14ac:dyDescent="0.2">
      <c r="A70256" s="24"/>
      <c r="B70256" s="24"/>
      <c r="C70256" s="24"/>
      <c r="D70256" s="24"/>
      <c r="E70256" s="24"/>
      <c r="F70256" s="24"/>
      <c r="G70256" s="24"/>
      <c r="H70256" s="24"/>
      <c r="I70256" s="24"/>
      <c r="J70256" s="24"/>
      <c r="K70256" s="24"/>
      <c r="L70256" s="24"/>
      <c r="M70256" s="24"/>
      <c r="P70256" s="10"/>
      <c r="R70256" s="10"/>
      <c r="S70256" s="10"/>
      <c r="T70256" s="10"/>
    </row>
    <row r="70257" spans="1:20" ht="16" x14ac:dyDescent="0.2">
      <c r="A70257" s="24"/>
      <c r="B70257" s="24"/>
      <c r="C70257" s="24"/>
      <c r="D70257" s="24"/>
      <c r="E70257" s="24"/>
      <c r="F70257" s="24"/>
      <c r="G70257" s="24"/>
      <c r="H70257" s="24"/>
      <c r="I70257" s="24"/>
      <c r="J70257" s="24"/>
      <c r="K70257" s="24"/>
      <c r="L70257" s="24"/>
      <c r="M70257" s="24"/>
      <c r="P70257" s="10"/>
      <c r="R70257" s="10"/>
      <c r="S70257" s="10"/>
      <c r="T70257" s="10"/>
    </row>
    <row r="70258" spans="1:20" ht="16" x14ac:dyDescent="0.2">
      <c r="A70258" s="24"/>
      <c r="B70258" s="24"/>
      <c r="C70258" s="24"/>
      <c r="D70258" s="24"/>
      <c r="E70258" s="24"/>
      <c r="F70258" s="24"/>
      <c r="G70258" s="24"/>
      <c r="H70258" s="24"/>
      <c r="I70258" s="24"/>
      <c r="J70258" s="24"/>
      <c r="K70258" s="24"/>
      <c r="L70258" s="24"/>
      <c r="M70258" s="24"/>
      <c r="P70258" s="10"/>
      <c r="R70258" s="10"/>
      <c r="S70258" s="10"/>
      <c r="T70258" s="10"/>
    </row>
    <row r="70259" spans="1:20" ht="16" x14ac:dyDescent="0.2">
      <c r="A70259" s="24"/>
      <c r="B70259" s="24"/>
      <c r="C70259" s="24"/>
      <c r="D70259" s="24"/>
      <c r="E70259" s="24"/>
      <c r="F70259" s="24"/>
      <c r="G70259" s="24"/>
      <c r="H70259" s="24"/>
      <c r="I70259" s="24"/>
      <c r="J70259" s="24"/>
      <c r="K70259" s="24"/>
      <c r="L70259" s="24"/>
      <c r="M70259" s="24"/>
      <c r="P70259" s="10"/>
      <c r="R70259" s="10"/>
      <c r="S70259" s="10"/>
      <c r="T70259" s="10"/>
    </row>
    <row r="70260" spans="1:20" ht="16" x14ac:dyDescent="0.2">
      <c r="A70260" s="24"/>
      <c r="B70260" s="24"/>
      <c r="C70260" s="24"/>
      <c r="D70260" s="24"/>
      <c r="E70260" s="24"/>
      <c r="F70260" s="24"/>
      <c r="G70260" s="24"/>
      <c r="H70260" s="24"/>
      <c r="I70260" s="24"/>
      <c r="J70260" s="24"/>
      <c r="K70260" s="24"/>
      <c r="L70260" s="24"/>
      <c r="M70260" s="24"/>
      <c r="P70260" s="10"/>
      <c r="R70260" s="10"/>
      <c r="S70260" s="10"/>
      <c r="T70260" s="10"/>
    </row>
    <row r="70261" spans="1:20" ht="16" x14ac:dyDescent="0.2">
      <c r="A70261" s="24"/>
      <c r="B70261" s="24"/>
      <c r="C70261" s="24"/>
      <c r="D70261" s="24"/>
      <c r="E70261" s="24"/>
      <c r="F70261" s="24"/>
      <c r="G70261" s="24"/>
      <c r="H70261" s="24"/>
      <c r="I70261" s="24"/>
      <c r="J70261" s="24"/>
      <c r="K70261" s="24"/>
      <c r="L70261" s="24"/>
      <c r="M70261" s="24"/>
      <c r="P70261" s="10"/>
      <c r="R70261" s="10"/>
      <c r="S70261" s="10"/>
      <c r="T70261" s="10"/>
    </row>
    <row r="70262" spans="1:20" ht="16" x14ac:dyDescent="0.2">
      <c r="A70262" s="24"/>
      <c r="B70262" s="24"/>
      <c r="C70262" s="24"/>
      <c r="D70262" s="24"/>
      <c r="E70262" s="24"/>
      <c r="F70262" s="24"/>
      <c r="G70262" s="24"/>
      <c r="H70262" s="24"/>
      <c r="I70262" s="24"/>
      <c r="J70262" s="24"/>
      <c r="K70262" s="24"/>
      <c r="L70262" s="24"/>
      <c r="M70262" s="24"/>
      <c r="P70262" s="10"/>
      <c r="R70262" s="10"/>
      <c r="S70262" s="10"/>
      <c r="T70262" s="10"/>
    </row>
    <row r="70263" spans="1:20" ht="16" x14ac:dyDescent="0.2">
      <c r="A70263" s="24"/>
      <c r="B70263" s="24"/>
      <c r="C70263" s="24"/>
      <c r="D70263" s="24"/>
      <c r="E70263" s="24"/>
      <c r="F70263" s="24"/>
      <c r="G70263" s="24"/>
      <c r="H70263" s="24"/>
      <c r="I70263" s="24"/>
      <c r="J70263" s="24"/>
      <c r="K70263" s="24"/>
      <c r="L70263" s="24"/>
      <c r="M70263" s="24"/>
      <c r="P70263" s="10"/>
      <c r="R70263" s="10"/>
      <c r="S70263" s="10"/>
      <c r="T70263" s="10"/>
    </row>
    <row r="70264" spans="1:20" ht="16" x14ac:dyDescent="0.2">
      <c r="A70264" s="24"/>
      <c r="B70264" s="24"/>
      <c r="C70264" s="24"/>
      <c r="D70264" s="24"/>
      <c r="E70264" s="24"/>
      <c r="F70264" s="24"/>
      <c r="G70264" s="24"/>
      <c r="H70264" s="24"/>
      <c r="I70264" s="24"/>
      <c r="J70264" s="24"/>
      <c r="K70264" s="24"/>
      <c r="L70264" s="24"/>
      <c r="M70264" s="24"/>
      <c r="P70264" s="10"/>
      <c r="R70264" s="10"/>
      <c r="S70264" s="10"/>
      <c r="T70264" s="10"/>
    </row>
    <row r="70265" spans="1:20" ht="16" x14ac:dyDescent="0.2">
      <c r="A70265" s="24"/>
      <c r="B70265" s="24"/>
      <c r="C70265" s="24"/>
      <c r="D70265" s="24"/>
      <c r="E70265" s="24"/>
      <c r="F70265" s="24"/>
      <c r="G70265" s="24"/>
      <c r="H70265" s="24"/>
      <c r="I70265" s="24"/>
      <c r="J70265" s="24"/>
      <c r="K70265" s="24"/>
      <c r="L70265" s="24"/>
      <c r="M70265" s="24"/>
      <c r="P70265" s="10"/>
      <c r="R70265" s="10"/>
      <c r="S70265" s="10"/>
      <c r="T70265" s="10"/>
    </row>
    <row r="70266" spans="1:20" ht="16" x14ac:dyDescent="0.2">
      <c r="A70266" s="24"/>
      <c r="B70266" s="24"/>
      <c r="C70266" s="24"/>
      <c r="D70266" s="24"/>
      <c r="E70266" s="24"/>
      <c r="F70266" s="24"/>
      <c r="G70266" s="24"/>
      <c r="H70266" s="24"/>
      <c r="I70266" s="24"/>
      <c r="J70266" s="24"/>
      <c r="K70266" s="24"/>
      <c r="L70266" s="24"/>
      <c r="M70266" s="24"/>
      <c r="P70266" s="10"/>
      <c r="R70266" s="10"/>
      <c r="S70266" s="10"/>
      <c r="T70266" s="10"/>
    </row>
    <row r="70267" spans="1:20" ht="16" x14ac:dyDescent="0.2">
      <c r="A70267" s="24"/>
      <c r="B70267" s="24"/>
      <c r="C70267" s="24"/>
      <c r="D70267" s="24"/>
      <c r="E70267" s="24"/>
      <c r="F70267" s="24"/>
      <c r="G70267" s="24"/>
      <c r="H70267" s="24"/>
      <c r="I70267" s="24"/>
      <c r="J70267" s="24"/>
      <c r="K70267" s="24"/>
      <c r="L70267" s="24"/>
      <c r="M70267" s="24"/>
      <c r="P70267" s="10"/>
      <c r="R70267" s="10"/>
      <c r="S70267" s="10"/>
      <c r="T70267" s="10"/>
    </row>
    <row r="70268" spans="1:20" ht="16" x14ac:dyDescent="0.2">
      <c r="A70268" s="24"/>
      <c r="B70268" s="24"/>
      <c r="C70268" s="24"/>
      <c r="D70268" s="24"/>
      <c r="E70268" s="24"/>
      <c r="F70268" s="24"/>
      <c r="G70268" s="24"/>
      <c r="H70268" s="24"/>
      <c r="I70268" s="24"/>
      <c r="J70268" s="24"/>
      <c r="K70268" s="24"/>
      <c r="L70268" s="24"/>
      <c r="M70268" s="24"/>
      <c r="P70268" s="10"/>
      <c r="R70268" s="10"/>
      <c r="S70268" s="10"/>
      <c r="T70268" s="10"/>
    </row>
    <row r="70269" spans="1:20" ht="16" x14ac:dyDescent="0.2">
      <c r="A70269" s="24"/>
      <c r="B70269" s="24"/>
      <c r="C70269" s="24"/>
      <c r="D70269" s="24"/>
      <c r="E70269" s="24"/>
      <c r="F70269" s="24"/>
      <c r="G70269" s="24"/>
      <c r="H70269" s="24"/>
      <c r="I70269" s="24"/>
      <c r="J70269" s="24"/>
      <c r="K70269" s="24"/>
      <c r="L70269" s="24"/>
      <c r="M70269" s="24"/>
      <c r="P70269" s="10"/>
      <c r="R70269" s="10"/>
      <c r="S70269" s="10"/>
      <c r="T70269" s="10"/>
    </row>
    <row r="70270" spans="1:20" ht="16" x14ac:dyDescent="0.2">
      <c r="A70270" s="24"/>
      <c r="B70270" s="24"/>
      <c r="C70270" s="24"/>
      <c r="D70270" s="24"/>
      <c r="E70270" s="24"/>
      <c r="F70270" s="24"/>
      <c r="G70270" s="24"/>
      <c r="H70270" s="24"/>
      <c r="I70270" s="24"/>
      <c r="J70270" s="24"/>
      <c r="K70270" s="24"/>
      <c r="L70270" s="24"/>
      <c r="M70270" s="24"/>
      <c r="P70270" s="10"/>
      <c r="R70270" s="10"/>
      <c r="S70270" s="10"/>
      <c r="T70270" s="10"/>
    </row>
    <row r="70271" spans="1:20" ht="16" x14ac:dyDescent="0.2">
      <c r="A70271" s="24"/>
      <c r="B70271" s="24"/>
      <c r="C70271" s="24"/>
      <c r="D70271" s="24"/>
      <c r="E70271" s="24"/>
      <c r="F70271" s="24"/>
      <c r="G70271" s="24"/>
      <c r="H70271" s="24"/>
      <c r="I70271" s="24"/>
      <c r="J70271" s="24"/>
      <c r="K70271" s="24"/>
      <c r="L70271" s="24"/>
      <c r="M70271" s="24"/>
      <c r="P70271" s="10"/>
      <c r="R70271" s="10"/>
      <c r="S70271" s="10"/>
      <c r="T70271" s="10"/>
    </row>
    <row r="70272" spans="1:20" ht="16" x14ac:dyDescent="0.2">
      <c r="A70272" s="24"/>
      <c r="B70272" s="24"/>
      <c r="C70272" s="24"/>
      <c r="D70272" s="24"/>
      <c r="E70272" s="24"/>
      <c r="F70272" s="24"/>
      <c r="G70272" s="24"/>
      <c r="H70272" s="24"/>
      <c r="I70272" s="24"/>
      <c r="J70272" s="24"/>
      <c r="K70272" s="24"/>
      <c r="L70272" s="24"/>
      <c r="M70272" s="24"/>
      <c r="P70272" s="10"/>
      <c r="R70272" s="10"/>
      <c r="S70272" s="10"/>
      <c r="T70272" s="10"/>
    </row>
    <row r="70273" spans="1:20" ht="16" x14ac:dyDescent="0.2">
      <c r="A70273" s="24"/>
      <c r="B70273" s="24"/>
      <c r="C70273" s="24"/>
      <c r="D70273" s="24"/>
      <c r="E70273" s="24"/>
      <c r="F70273" s="24"/>
      <c r="G70273" s="24"/>
      <c r="H70273" s="24"/>
      <c r="I70273" s="24"/>
      <c r="J70273" s="24"/>
      <c r="K70273" s="24"/>
      <c r="L70273" s="24"/>
      <c r="M70273" s="24"/>
      <c r="P70273" s="10"/>
      <c r="R70273" s="10"/>
      <c r="S70273" s="10"/>
      <c r="T70273" s="10"/>
    </row>
    <row r="70274" spans="1:20" ht="16" x14ac:dyDescent="0.2">
      <c r="A70274" s="24"/>
      <c r="B70274" s="24"/>
      <c r="C70274" s="24"/>
      <c r="D70274" s="24"/>
      <c r="E70274" s="24"/>
      <c r="F70274" s="24"/>
      <c r="G70274" s="24"/>
      <c r="H70274" s="24"/>
      <c r="I70274" s="24"/>
      <c r="J70274" s="24"/>
      <c r="K70274" s="24"/>
      <c r="L70274" s="24"/>
      <c r="M70274" s="24"/>
      <c r="P70274" s="10"/>
      <c r="R70274" s="10"/>
      <c r="S70274" s="10"/>
      <c r="T70274" s="10"/>
    </row>
    <row r="70275" spans="1:20" ht="16" x14ac:dyDescent="0.2">
      <c r="A70275" s="24"/>
      <c r="B70275" s="24"/>
      <c r="C70275" s="24"/>
      <c r="D70275" s="24"/>
      <c r="E70275" s="24"/>
      <c r="F70275" s="24"/>
      <c r="G70275" s="24"/>
      <c r="H70275" s="24"/>
      <c r="I70275" s="24"/>
      <c r="J70275" s="24"/>
      <c r="K70275" s="24"/>
      <c r="L70275" s="24"/>
      <c r="M70275" s="24"/>
      <c r="P70275" s="10"/>
      <c r="R70275" s="10"/>
      <c r="S70275" s="10"/>
      <c r="T70275" s="10"/>
    </row>
    <row r="70276" spans="1:20" ht="16" x14ac:dyDescent="0.2">
      <c r="A70276" s="24"/>
      <c r="B70276" s="24"/>
      <c r="C70276" s="24"/>
      <c r="D70276" s="24"/>
      <c r="E70276" s="24"/>
      <c r="F70276" s="24"/>
      <c r="G70276" s="24"/>
      <c r="H70276" s="24"/>
      <c r="I70276" s="24"/>
      <c r="J70276" s="24"/>
      <c r="K70276" s="24"/>
      <c r="L70276" s="24"/>
      <c r="M70276" s="24"/>
      <c r="P70276" s="10"/>
      <c r="R70276" s="10"/>
      <c r="S70276" s="10"/>
      <c r="T70276" s="10"/>
    </row>
    <row r="70277" spans="1:20" ht="16" x14ac:dyDescent="0.2">
      <c r="A70277" s="24"/>
      <c r="B70277" s="24"/>
      <c r="C70277" s="24"/>
      <c r="D70277" s="24"/>
      <c r="E70277" s="24"/>
      <c r="F70277" s="24"/>
      <c r="G70277" s="24"/>
      <c r="H70277" s="24"/>
      <c r="I70277" s="24"/>
      <c r="J70277" s="24"/>
      <c r="K70277" s="24"/>
      <c r="L70277" s="24"/>
      <c r="M70277" s="24"/>
      <c r="P70277" s="10"/>
      <c r="R70277" s="10"/>
      <c r="S70277" s="10"/>
      <c r="T70277" s="10"/>
    </row>
    <row r="70278" spans="1:20" ht="16" x14ac:dyDescent="0.2">
      <c r="A70278" s="24"/>
      <c r="B70278" s="24"/>
      <c r="C70278" s="24"/>
      <c r="D70278" s="24"/>
      <c r="E70278" s="24"/>
      <c r="F70278" s="24"/>
      <c r="G70278" s="24"/>
      <c r="H70278" s="24"/>
      <c r="I70278" s="24"/>
      <c r="J70278" s="24"/>
      <c r="K70278" s="24"/>
      <c r="L70278" s="24"/>
      <c r="M70278" s="24"/>
      <c r="P70278" s="10"/>
      <c r="R70278" s="10"/>
      <c r="S70278" s="10"/>
      <c r="T70278" s="10"/>
    </row>
    <row r="70279" spans="1:20" ht="16" x14ac:dyDescent="0.2">
      <c r="A70279" s="24"/>
      <c r="B70279" s="24"/>
      <c r="C70279" s="24"/>
      <c r="D70279" s="24"/>
      <c r="E70279" s="24"/>
      <c r="F70279" s="24"/>
      <c r="G70279" s="24"/>
      <c r="H70279" s="24"/>
      <c r="I70279" s="24"/>
      <c r="J70279" s="24"/>
      <c r="K70279" s="24"/>
      <c r="L70279" s="24"/>
      <c r="M70279" s="24"/>
      <c r="P70279" s="10"/>
      <c r="R70279" s="10"/>
      <c r="S70279" s="10"/>
      <c r="T70279" s="10"/>
    </row>
    <row r="70280" spans="1:20" ht="16" x14ac:dyDescent="0.2">
      <c r="A70280" s="24"/>
      <c r="B70280" s="24"/>
      <c r="C70280" s="24"/>
      <c r="D70280" s="24"/>
      <c r="E70280" s="24"/>
      <c r="F70280" s="24"/>
      <c r="G70280" s="24"/>
      <c r="H70280" s="24"/>
      <c r="I70280" s="24"/>
      <c r="J70280" s="24"/>
      <c r="K70280" s="24"/>
      <c r="L70280" s="24"/>
      <c r="M70280" s="24"/>
      <c r="P70280" s="10"/>
      <c r="R70280" s="10"/>
      <c r="S70280" s="10"/>
      <c r="T70280" s="10"/>
    </row>
    <row r="70281" spans="1:20" ht="16" x14ac:dyDescent="0.2">
      <c r="A70281" s="24"/>
      <c r="B70281" s="24"/>
      <c r="C70281" s="24"/>
      <c r="D70281" s="24"/>
      <c r="E70281" s="24"/>
      <c r="F70281" s="24"/>
      <c r="G70281" s="24"/>
      <c r="H70281" s="24"/>
      <c r="I70281" s="24"/>
      <c r="J70281" s="24"/>
      <c r="K70281" s="24"/>
      <c r="L70281" s="24"/>
      <c r="M70281" s="24"/>
      <c r="P70281" s="10"/>
      <c r="R70281" s="10"/>
      <c r="S70281" s="10"/>
      <c r="T70281" s="10"/>
    </row>
    <row r="70282" spans="1:20" ht="16" x14ac:dyDescent="0.2">
      <c r="A70282" s="24"/>
      <c r="B70282" s="24"/>
      <c r="C70282" s="24"/>
      <c r="D70282" s="24"/>
      <c r="E70282" s="24"/>
      <c r="F70282" s="24"/>
      <c r="G70282" s="24"/>
      <c r="H70282" s="24"/>
      <c r="I70282" s="24"/>
      <c r="J70282" s="24"/>
      <c r="K70282" s="24"/>
      <c r="L70282" s="24"/>
      <c r="M70282" s="24"/>
      <c r="P70282" s="10"/>
      <c r="R70282" s="10"/>
      <c r="S70282" s="10"/>
      <c r="T70282" s="10"/>
    </row>
    <row r="70283" spans="1:20" ht="16" x14ac:dyDescent="0.2">
      <c r="A70283" s="24"/>
      <c r="B70283" s="24"/>
      <c r="C70283" s="24"/>
      <c r="D70283" s="24"/>
      <c r="E70283" s="24"/>
      <c r="F70283" s="24"/>
      <c r="G70283" s="24"/>
      <c r="H70283" s="24"/>
      <c r="I70283" s="24"/>
      <c r="J70283" s="24"/>
      <c r="K70283" s="24"/>
      <c r="L70283" s="24"/>
      <c r="M70283" s="24"/>
      <c r="P70283" s="10"/>
      <c r="R70283" s="10"/>
      <c r="S70283" s="10"/>
      <c r="T70283" s="10"/>
    </row>
    <row r="70284" spans="1:20" ht="16" x14ac:dyDescent="0.2">
      <c r="A70284" s="24"/>
      <c r="B70284" s="24"/>
      <c r="C70284" s="24"/>
      <c r="D70284" s="24"/>
      <c r="E70284" s="24"/>
      <c r="F70284" s="24"/>
      <c r="G70284" s="24"/>
      <c r="H70284" s="24"/>
      <c r="I70284" s="24"/>
      <c r="J70284" s="24"/>
      <c r="K70284" s="24"/>
      <c r="L70284" s="24"/>
      <c r="M70284" s="24"/>
      <c r="P70284" s="10"/>
      <c r="R70284" s="10"/>
      <c r="S70284" s="10"/>
      <c r="T70284" s="10"/>
    </row>
    <row r="70285" spans="1:20" ht="16" x14ac:dyDescent="0.2">
      <c r="A70285" s="24"/>
      <c r="B70285" s="24"/>
      <c r="C70285" s="24"/>
      <c r="D70285" s="24"/>
      <c r="E70285" s="24"/>
      <c r="F70285" s="24"/>
      <c r="G70285" s="24"/>
      <c r="H70285" s="24"/>
      <c r="I70285" s="24"/>
      <c r="J70285" s="24"/>
      <c r="K70285" s="24"/>
      <c r="L70285" s="24"/>
      <c r="M70285" s="24"/>
      <c r="P70285" s="10"/>
      <c r="R70285" s="10"/>
      <c r="S70285" s="10"/>
      <c r="T70285" s="10"/>
    </row>
    <row r="70286" spans="1:20" ht="16" x14ac:dyDescent="0.2">
      <c r="A70286" s="24"/>
      <c r="B70286" s="24"/>
      <c r="C70286" s="24"/>
      <c r="D70286" s="24"/>
      <c r="E70286" s="24"/>
      <c r="F70286" s="24"/>
      <c r="G70286" s="24"/>
      <c r="H70286" s="24"/>
      <c r="I70286" s="24"/>
      <c r="J70286" s="24"/>
      <c r="K70286" s="24"/>
      <c r="L70286" s="24"/>
      <c r="M70286" s="24"/>
      <c r="P70286" s="10"/>
      <c r="R70286" s="10"/>
      <c r="S70286" s="10"/>
      <c r="T70286" s="10"/>
    </row>
    <row r="70287" spans="1:20" ht="16" x14ac:dyDescent="0.2">
      <c r="A70287" s="24"/>
      <c r="B70287" s="24"/>
      <c r="C70287" s="24"/>
      <c r="D70287" s="24"/>
      <c r="E70287" s="24"/>
      <c r="F70287" s="24"/>
      <c r="G70287" s="24"/>
      <c r="H70287" s="24"/>
      <c r="I70287" s="24"/>
      <c r="J70287" s="24"/>
      <c r="K70287" s="24"/>
      <c r="L70287" s="24"/>
      <c r="M70287" s="24"/>
      <c r="P70287" s="10"/>
      <c r="R70287" s="10"/>
      <c r="S70287" s="10"/>
      <c r="T70287" s="10"/>
    </row>
    <row r="70288" spans="1:20" ht="16" x14ac:dyDescent="0.2">
      <c r="A70288" s="24"/>
      <c r="B70288" s="24"/>
      <c r="C70288" s="24"/>
      <c r="D70288" s="24"/>
      <c r="E70288" s="24"/>
      <c r="F70288" s="24"/>
      <c r="G70288" s="24"/>
      <c r="H70288" s="24"/>
      <c r="I70288" s="24"/>
      <c r="J70288" s="24"/>
      <c r="K70288" s="24"/>
      <c r="L70288" s="24"/>
      <c r="M70288" s="24"/>
      <c r="P70288" s="10"/>
      <c r="R70288" s="10"/>
      <c r="S70288" s="10"/>
      <c r="T70288" s="10"/>
    </row>
    <row r="70289" spans="1:20" ht="16" x14ac:dyDescent="0.2">
      <c r="A70289" s="24"/>
      <c r="B70289" s="24"/>
      <c r="C70289" s="24"/>
      <c r="D70289" s="24"/>
      <c r="E70289" s="24"/>
      <c r="F70289" s="24"/>
      <c r="G70289" s="24"/>
      <c r="H70289" s="24"/>
      <c r="I70289" s="24"/>
      <c r="J70289" s="24"/>
      <c r="K70289" s="24"/>
      <c r="L70289" s="24"/>
      <c r="M70289" s="24"/>
      <c r="P70289" s="10"/>
      <c r="R70289" s="10"/>
      <c r="S70289" s="10"/>
      <c r="T70289" s="10"/>
    </row>
    <row r="70290" spans="1:20" ht="16" x14ac:dyDescent="0.2">
      <c r="A70290" s="24"/>
      <c r="B70290" s="24"/>
      <c r="C70290" s="24"/>
      <c r="D70290" s="24"/>
      <c r="E70290" s="24"/>
      <c r="F70290" s="24"/>
      <c r="G70290" s="24"/>
      <c r="H70290" s="24"/>
      <c r="I70290" s="24"/>
      <c r="J70290" s="24"/>
      <c r="K70290" s="24"/>
      <c r="L70290" s="24"/>
      <c r="M70290" s="24"/>
      <c r="P70290" s="10"/>
      <c r="R70290" s="10"/>
      <c r="S70290" s="10"/>
      <c r="T70290" s="10"/>
    </row>
    <row r="70291" spans="1:20" ht="16" x14ac:dyDescent="0.2">
      <c r="A70291" s="24"/>
      <c r="B70291" s="24"/>
      <c r="C70291" s="24"/>
      <c r="D70291" s="24"/>
      <c r="E70291" s="24"/>
      <c r="F70291" s="24"/>
      <c r="G70291" s="24"/>
      <c r="H70291" s="24"/>
      <c r="I70291" s="24"/>
      <c r="J70291" s="24"/>
      <c r="K70291" s="24"/>
      <c r="L70291" s="24"/>
      <c r="M70291" s="24"/>
      <c r="P70291" s="10"/>
      <c r="R70291" s="10"/>
      <c r="S70291" s="10"/>
      <c r="T70291" s="10"/>
    </row>
    <row r="70292" spans="1:20" ht="16" x14ac:dyDescent="0.2">
      <c r="A70292" s="24"/>
      <c r="B70292" s="24"/>
      <c r="C70292" s="24"/>
      <c r="D70292" s="24"/>
      <c r="E70292" s="24"/>
      <c r="F70292" s="24"/>
      <c r="G70292" s="24"/>
      <c r="H70292" s="24"/>
      <c r="I70292" s="24"/>
      <c r="J70292" s="24"/>
      <c r="K70292" s="24"/>
      <c r="L70292" s="24"/>
      <c r="M70292" s="24"/>
      <c r="P70292" s="10"/>
      <c r="R70292" s="10"/>
      <c r="S70292" s="10"/>
      <c r="T70292" s="10"/>
    </row>
    <row r="70293" spans="1:20" ht="16" x14ac:dyDescent="0.2">
      <c r="A70293" s="24"/>
      <c r="B70293" s="24"/>
      <c r="C70293" s="24"/>
      <c r="D70293" s="24"/>
      <c r="E70293" s="24"/>
      <c r="F70293" s="24"/>
      <c r="G70293" s="24"/>
      <c r="H70293" s="24"/>
      <c r="I70293" s="24"/>
      <c r="J70293" s="24"/>
      <c r="K70293" s="24"/>
      <c r="L70293" s="24"/>
      <c r="M70293" s="24"/>
      <c r="P70293" s="10"/>
      <c r="R70293" s="10"/>
      <c r="S70293" s="10"/>
      <c r="T70293" s="10"/>
    </row>
    <row r="70294" spans="1:20" ht="16" x14ac:dyDescent="0.2">
      <c r="A70294" s="24"/>
      <c r="B70294" s="24"/>
      <c r="C70294" s="24"/>
      <c r="D70294" s="24"/>
      <c r="E70294" s="24"/>
      <c r="F70294" s="24"/>
      <c r="G70294" s="24"/>
      <c r="H70294" s="24"/>
      <c r="I70294" s="24"/>
      <c r="J70294" s="24"/>
      <c r="K70294" s="24"/>
      <c r="L70294" s="24"/>
      <c r="M70294" s="24"/>
      <c r="P70294" s="10"/>
      <c r="R70294" s="10"/>
      <c r="S70294" s="10"/>
      <c r="T70294" s="10"/>
    </row>
    <row r="70295" spans="1:20" ht="16" x14ac:dyDescent="0.2">
      <c r="A70295" s="24"/>
      <c r="B70295" s="24"/>
      <c r="C70295" s="24"/>
      <c r="D70295" s="24"/>
      <c r="E70295" s="24"/>
      <c r="F70295" s="24"/>
      <c r="G70295" s="24"/>
      <c r="H70295" s="24"/>
      <c r="I70295" s="24"/>
      <c r="J70295" s="24"/>
      <c r="K70295" s="24"/>
      <c r="L70295" s="24"/>
      <c r="M70295" s="24"/>
      <c r="P70295" s="10"/>
      <c r="R70295" s="10"/>
      <c r="S70295" s="10"/>
      <c r="T70295" s="10"/>
    </row>
    <row r="70296" spans="1:20" ht="16" x14ac:dyDescent="0.2">
      <c r="A70296" s="24"/>
      <c r="B70296" s="24"/>
      <c r="C70296" s="24"/>
      <c r="D70296" s="24"/>
      <c r="E70296" s="24"/>
      <c r="F70296" s="24"/>
      <c r="G70296" s="24"/>
      <c r="H70296" s="24"/>
      <c r="I70296" s="24"/>
      <c r="J70296" s="24"/>
      <c r="K70296" s="24"/>
      <c r="L70296" s="24"/>
      <c r="M70296" s="24"/>
      <c r="P70296" s="10"/>
      <c r="R70296" s="10"/>
      <c r="S70296" s="10"/>
      <c r="T70296" s="10"/>
    </row>
    <row r="70297" spans="1:20" ht="16" x14ac:dyDescent="0.2">
      <c r="A70297" s="24"/>
      <c r="B70297" s="24"/>
      <c r="C70297" s="24"/>
      <c r="D70297" s="24"/>
      <c r="E70297" s="24"/>
      <c r="F70297" s="24"/>
      <c r="G70297" s="24"/>
      <c r="H70297" s="24"/>
      <c r="I70297" s="24"/>
      <c r="J70297" s="24"/>
      <c r="K70297" s="24"/>
      <c r="L70297" s="24"/>
      <c r="M70297" s="24"/>
      <c r="P70297" s="10"/>
      <c r="R70297" s="10"/>
      <c r="S70297" s="10"/>
      <c r="T70297" s="10"/>
    </row>
    <row r="70298" spans="1:20" ht="16" x14ac:dyDescent="0.2">
      <c r="A70298" s="24"/>
      <c r="B70298" s="24"/>
      <c r="C70298" s="24"/>
      <c r="D70298" s="24"/>
      <c r="E70298" s="24"/>
      <c r="F70298" s="24"/>
      <c r="G70298" s="24"/>
      <c r="H70298" s="24"/>
      <c r="I70298" s="24"/>
      <c r="J70298" s="24"/>
      <c r="K70298" s="24"/>
      <c r="L70298" s="24"/>
      <c r="M70298" s="24"/>
      <c r="P70298" s="10"/>
      <c r="R70298" s="10"/>
      <c r="S70298" s="10"/>
      <c r="T70298" s="10"/>
    </row>
    <row r="70299" spans="1:20" ht="16" x14ac:dyDescent="0.2">
      <c r="A70299" s="24"/>
      <c r="B70299" s="24"/>
      <c r="C70299" s="24"/>
      <c r="D70299" s="24"/>
      <c r="E70299" s="24"/>
      <c r="F70299" s="24"/>
      <c r="G70299" s="24"/>
      <c r="H70299" s="24"/>
      <c r="I70299" s="24"/>
      <c r="J70299" s="24"/>
      <c r="K70299" s="24"/>
      <c r="L70299" s="24"/>
      <c r="M70299" s="24"/>
      <c r="P70299" s="10"/>
      <c r="R70299" s="10"/>
      <c r="S70299" s="10"/>
      <c r="T70299" s="10"/>
    </row>
    <row r="70300" spans="1:20" ht="16" x14ac:dyDescent="0.2">
      <c r="A70300" s="24"/>
      <c r="B70300" s="24"/>
      <c r="C70300" s="24"/>
      <c r="D70300" s="24"/>
      <c r="E70300" s="24"/>
      <c r="F70300" s="24"/>
      <c r="G70300" s="24"/>
      <c r="H70300" s="24"/>
      <c r="I70300" s="24"/>
      <c r="J70300" s="24"/>
      <c r="K70300" s="24"/>
      <c r="L70300" s="24"/>
      <c r="M70300" s="24"/>
      <c r="P70300" s="10"/>
      <c r="R70300" s="10"/>
      <c r="S70300" s="10"/>
      <c r="T70300" s="10"/>
    </row>
    <row r="70301" spans="1:20" ht="16" x14ac:dyDescent="0.2">
      <c r="A70301" s="24"/>
      <c r="B70301" s="24"/>
      <c r="C70301" s="24"/>
      <c r="D70301" s="24"/>
      <c r="E70301" s="24"/>
      <c r="F70301" s="24"/>
      <c r="G70301" s="24"/>
      <c r="H70301" s="24"/>
      <c r="I70301" s="24"/>
      <c r="J70301" s="24"/>
      <c r="K70301" s="24"/>
      <c r="L70301" s="24"/>
      <c r="M70301" s="24"/>
      <c r="P70301" s="10"/>
      <c r="R70301" s="10"/>
      <c r="S70301" s="10"/>
      <c r="T70301" s="10"/>
    </row>
    <row r="70302" spans="1:20" ht="16" x14ac:dyDescent="0.2">
      <c r="A70302" s="24"/>
      <c r="B70302" s="24"/>
      <c r="C70302" s="24"/>
      <c r="D70302" s="24"/>
      <c r="E70302" s="24"/>
      <c r="F70302" s="24"/>
      <c r="G70302" s="24"/>
      <c r="H70302" s="24"/>
      <c r="I70302" s="24"/>
      <c r="J70302" s="24"/>
      <c r="K70302" s="24"/>
      <c r="L70302" s="24"/>
      <c r="M70302" s="24"/>
      <c r="P70302" s="10"/>
      <c r="R70302" s="10"/>
      <c r="S70302" s="10"/>
      <c r="T70302" s="10"/>
    </row>
    <row r="70303" spans="1:20" ht="16" x14ac:dyDescent="0.2">
      <c r="A70303" s="24"/>
      <c r="B70303" s="24"/>
      <c r="C70303" s="24"/>
      <c r="D70303" s="24"/>
      <c r="E70303" s="24"/>
      <c r="F70303" s="24"/>
      <c r="G70303" s="24"/>
      <c r="H70303" s="24"/>
      <c r="I70303" s="24"/>
      <c r="J70303" s="24"/>
      <c r="K70303" s="24"/>
      <c r="L70303" s="24"/>
      <c r="M70303" s="24"/>
      <c r="P70303" s="10"/>
      <c r="R70303" s="10"/>
      <c r="S70303" s="10"/>
      <c r="T70303" s="10"/>
    </row>
    <row r="70304" spans="1:20" ht="16" x14ac:dyDescent="0.2">
      <c r="A70304" s="24"/>
      <c r="B70304" s="24"/>
      <c r="C70304" s="24"/>
      <c r="D70304" s="24"/>
      <c r="E70304" s="24"/>
      <c r="F70304" s="24"/>
      <c r="G70304" s="24"/>
      <c r="H70304" s="24"/>
      <c r="I70304" s="24"/>
      <c r="J70304" s="24"/>
      <c r="K70304" s="24"/>
      <c r="L70304" s="24"/>
      <c r="M70304" s="24"/>
      <c r="P70304" s="10"/>
      <c r="R70304" s="10"/>
      <c r="S70304" s="10"/>
      <c r="T70304" s="10"/>
    </row>
    <row r="70305" spans="1:20" ht="16" x14ac:dyDescent="0.2">
      <c r="A70305" s="24"/>
      <c r="B70305" s="24"/>
      <c r="C70305" s="24"/>
      <c r="D70305" s="24"/>
      <c r="E70305" s="24"/>
      <c r="F70305" s="24"/>
      <c r="G70305" s="24"/>
      <c r="H70305" s="24"/>
      <c r="I70305" s="24"/>
      <c r="J70305" s="24"/>
      <c r="K70305" s="24"/>
      <c r="L70305" s="24"/>
      <c r="M70305" s="24"/>
      <c r="P70305" s="10"/>
      <c r="R70305" s="10"/>
      <c r="S70305" s="10"/>
      <c r="T70305" s="10"/>
    </row>
    <row r="70306" spans="1:20" ht="16" x14ac:dyDescent="0.2">
      <c r="A70306" s="24"/>
      <c r="B70306" s="24"/>
      <c r="C70306" s="24"/>
      <c r="D70306" s="24"/>
      <c r="E70306" s="24"/>
      <c r="F70306" s="24"/>
      <c r="G70306" s="24"/>
      <c r="H70306" s="24"/>
      <c r="I70306" s="24"/>
      <c r="J70306" s="24"/>
      <c r="K70306" s="24"/>
      <c r="L70306" s="24"/>
      <c r="M70306" s="24"/>
      <c r="P70306" s="10"/>
      <c r="R70306" s="10"/>
      <c r="S70306" s="10"/>
      <c r="T70306" s="10"/>
    </row>
    <row r="70307" spans="1:20" ht="16" x14ac:dyDescent="0.2">
      <c r="A70307" s="24"/>
      <c r="B70307" s="24"/>
      <c r="C70307" s="24"/>
      <c r="D70307" s="24"/>
      <c r="E70307" s="24"/>
      <c r="F70307" s="24"/>
      <c r="G70307" s="24"/>
      <c r="H70307" s="24"/>
      <c r="I70307" s="24"/>
      <c r="J70307" s="24"/>
      <c r="K70307" s="24"/>
      <c r="L70307" s="24"/>
      <c r="M70307" s="24"/>
      <c r="P70307" s="10"/>
      <c r="R70307" s="10"/>
      <c r="S70307" s="10"/>
      <c r="T70307" s="10"/>
    </row>
    <row r="70308" spans="1:20" ht="16" x14ac:dyDescent="0.2">
      <c r="A70308" s="24"/>
      <c r="B70308" s="24"/>
      <c r="C70308" s="24"/>
      <c r="D70308" s="24"/>
      <c r="E70308" s="24"/>
      <c r="F70308" s="24"/>
      <c r="G70308" s="24"/>
      <c r="H70308" s="24"/>
      <c r="I70308" s="24"/>
      <c r="J70308" s="24"/>
      <c r="K70308" s="24"/>
      <c r="L70308" s="24"/>
      <c r="M70308" s="24"/>
      <c r="P70308" s="10"/>
      <c r="R70308" s="10"/>
      <c r="S70308" s="10"/>
      <c r="T70308" s="10"/>
    </row>
    <row r="70309" spans="1:20" ht="16" x14ac:dyDescent="0.2">
      <c r="A70309" s="24"/>
      <c r="B70309" s="24"/>
      <c r="C70309" s="24"/>
      <c r="D70309" s="24"/>
      <c r="E70309" s="24"/>
      <c r="F70309" s="24"/>
      <c r="G70309" s="24"/>
      <c r="H70309" s="24"/>
      <c r="I70309" s="24"/>
      <c r="J70309" s="24"/>
      <c r="K70309" s="24"/>
      <c r="L70309" s="24"/>
      <c r="M70309" s="24"/>
      <c r="P70309" s="10"/>
      <c r="R70309" s="10"/>
      <c r="S70309" s="10"/>
      <c r="T70309" s="10"/>
    </row>
    <row r="70310" spans="1:20" ht="16" x14ac:dyDescent="0.2">
      <c r="A70310" s="24"/>
      <c r="B70310" s="24"/>
      <c r="C70310" s="24"/>
      <c r="D70310" s="24"/>
      <c r="E70310" s="24"/>
      <c r="F70310" s="24"/>
      <c r="G70310" s="24"/>
      <c r="H70310" s="24"/>
      <c r="I70310" s="24"/>
      <c r="J70310" s="24"/>
      <c r="K70310" s="24"/>
      <c r="L70310" s="24"/>
      <c r="M70310" s="24"/>
      <c r="P70310" s="10"/>
      <c r="R70310" s="10"/>
      <c r="S70310" s="10"/>
      <c r="T70310" s="10"/>
    </row>
    <row r="70311" spans="1:20" ht="16" x14ac:dyDescent="0.2">
      <c r="A70311" s="24"/>
      <c r="B70311" s="24"/>
      <c r="C70311" s="24"/>
      <c r="D70311" s="24"/>
      <c r="E70311" s="24"/>
      <c r="F70311" s="24"/>
      <c r="G70311" s="24"/>
      <c r="H70311" s="24"/>
      <c r="I70311" s="24"/>
      <c r="J70311" s="24"/>
      <c r="K70311" s="24"/>
      <c r="L70311" s="24"/>
      <c r="M70311" s="24"/>
      <c r="P70311" s="10"/>
      <c r="R70311" s="10"/>
      <c r="S70311" s="10"/>
      <c r="T70311" s="10"/>
    </row>
    <row r="70312" spans="1:20" ht="16" x14ac:dyDescent="0.2">
      <c r="A70312" s="24"/>
      <c r="B70312" s="24"/>
      <c r="C70312" s="24"/>
      <c r="D70312" s="24"/>
      <c r="E70312" s="24"/>
      <c r="F70312" s="24"/>
      <c r="G70312" s="24"/>
      <c r="H70312" s="24"/>
      <c r="I70312" s="24"/>
      <c r="J70312" s="24"/>
      <c r="K70312" s="24"/>
      <c r="L70312" s="24"/>
      <c r="M70312" s="24"/>
      <c r="P70312" s="10"/>
      <c r="R70312" s="10"/>
      <c r="S70312" s="10"/>
      <c r="T70312" s="10"/>
    </row>
    <row r="70313" spans="1:20" ht="16" x14ac:dyDescent="0.2">
      <c r="A70313" s="24"/>
      <c r="B70313" s="24"/>
      <c r="C70313" s="24"/>
      <c r="D70313" s="24"/>
      <c r="E70313" s="24"/>
      <c r="F70313" s="24"/>
      <c r="G70313" s="24"/>
      <c r="H70313" s="24"/>
      <c r="I70313" s="24"/>
      <c r="J70313" s="24"/>
      <c r="K70313" s="24"/>
      <c r="L70313" s="24"/>
      <c r="M70313" s="24"/>
      <c r="P70313" s="10"/>
      <c r="R70313" s="10"/>
      <c r="S70313" s="10"/>
      <c r="T70313" s="10"/>
    </row>
    <row r="70314" spans="1:20" ht="16" x14ac:dyDescent="0.2">
      <c r="A70314" s="24"/>
      <c r="B70314" s="24"/>
      <c r="C70314" s="24"/>
      <c r="D70314" s="24"/>
      <c r="E70314" s="24"/>
      <c r="F70314" s="24"/>
      <c r="G70314" s="24"/>
      <c r="H70314" s="24"/>
      <c r="I70314" s="24"/>
      <c r="J70314" s="24"/>
      <c r="K70314" s="24"/>
      <c r="L70314" s="24"/>
      <c r="M70314" s="24"/>
      <c r="P70314" s="10"/>
      <c r="R70314" s="10"/>
      <c r="S70314" s="10"/>
      <c r="T70314" s="10"/>
    </row>
    <row r="70315" spans="1:20" ht="16" x14ac:dyDescent="0.2">
      <c r="A70315" s="24"/>
      <c r="B70315" s="24"/>
      <c r="C70315" s="24"/>
      <c r="D70315" s="24"/>
      <c r="E70315" s="24"/>
      <c r="F70315" s="24"/>
      <c r="G70315" s="24"/>
      <c r="H70315" s="24"/>
      <c r="I70315" s="24"/>
      <c r="J70315" s="24"/>
      <c r="K70315" s="24"/>
      <c r="L70315" s="24"/>
      <c r="M70315" s="24"/>
      <c r="P70315" s="10"/>
      <c r="R70315" s="10"/>
      <c r="S70315" s="10"/>
      <c r="T70315" s="10"/>
    </row>
    <row r="70316" spans="1:20" ht="16" x14ac:dyDescent="0.2">
      <c r="A70316" s="24"/>
      <c r="B70316" s="24"/>
      <c r="C70316" s="24"/>
      <c r="D70316" s="24"/>
      <c r="E70316" s="24"/>
      <c r="F70316" s="24"/>
      <c r="G70316" s="24"/>
      <c r="H70316" s="24"/>
      <c r="I70316" s="24"/>
      <c r="J70316" s="24"/>
      <c r="K70316" s="24"/>
      <c r="L70316" s="24"/>
      <c r="M70316" s="24"/>
      <c r="P70316" s="10"/>
      <c r="R70316" s="10"/>
      <c r="S70316" s="10"/>
      <c r="T70316" s="10"/>
    </row>
    <row r="70317" spans="1:20" ht="16" x14ac:dyDescent="0.2">
      <c r="A70317" s="24"/>
      <c r="B70317" s="24"/>
      <c r="C70317" s="24"/>
      <c r="D70317" s="24"/>
      <c r="E70317" s="24"/>
      <c r="F70317" s="24"/>
      <c r="G70317" s="24"/>
      <c r="H70317" s="24"/>
      <c r="I70317" s="24"/>
      <c r="J70317" s="24"/>
      <c r="K70317" s="24"/>
      <c r="L70317" s="24"/>
      <c r="M70317" s="24"/>
      <c r="P70317" s="10"/>
      <c r="R70317" s="10"/>
      <c r="S70317" s="10"/>
      <c r="T70317" s="10"/>
    </row>
    <row r="70318" spans="1:20" ht="16" x14ac:dyDescent="0.2">
      <c r="A70318" s="24"/>
      <c r="B70318" s="24"/>
      <c r="C70318" s="24"/>
      <c r="D70318" s="24"/>
      <c r="E70318" s="24"/>
      <c r="F70318" s="24"/>
      <c r="G70318" s="24"/>
      <c r="H70318" s="24"/>
      <c r="I70318" s="24"/>
      <c r="J70318" s="24"/>
      <c r="K70318" s="24"/>
      <c r="L70318" s="24"/>
      <c r="M70318" s="24"/>
      <c r="P70318" s="10"/>
      <c r="R70318" s="10"/>
      <c r="S70318" s="10"/>
      <c r="T70318" s="10"/>
    </row>
    <row r="70319" spans="1:20" ht="16" x14ac:dyDescent="0.2">
      <c r="A70319" s="24"/>
      <c r="B70319" s="24"/>
      <c r="C70319" s="24"/>
      <c r="D70319" s="24"/>
      <c r="E70319" s="24"/>
      <c r="F70319" s="24"/>
      <c r="G70319" s="24"/>
      <c r="H70319" s="24"/>
      <c r="I70319" s="24"/>
      <c r="J70319" s="24"/>
      <c r="K70319" s="24"/>
      <c r="L70319" s="24"/>
      <c r="M70319" s="24"/>
      <c r="P70319" s="10"/>
      <c r="R70319" s="10"/>
      <c r="S70319" s="10"/>
      <c r="T70319" s="10"/>
    </row>
    <row r="70320" spans="1:20" ht="16" x14ac:dyDescent="0.2">
      <c r="A70320" s="24"/>
      <c r="B70320" s="24"/>
      <c r="C70320" s="24"/>
      <c r="D70320" s="24"/>
      <c r="E70320" s="24"/>
      <c r="F70320" s="24"/>
      <c r="G70320" s="24"/>
      <c r="H70320" s="24"/>
      <c r="I70320" s="24"/>
      <c r="J70320" s="24"/>
      <c r="K70320" s="24"/>
      <c r="L70320" s="24"/>
      <c r="M70320" s="24"/>
      <c r="P70320" s="10"/>
      <c r="R70320" s="10"/>
      <c r="S70320" s="10"/>
      <c r="T70320" s="10"/>
    </row>
    <row r="70321" spans="1:20" ht="16" x14ac:dyDescent="0.2">
      <c r="A70321" s="24"/>
      <c r="B70321" s="24"/>
      <c r="C70321" s="24"/>
      <c r="D70321" s="24"/>
      <c r="E70321" s="24"/>
      <c r="F70321" s="24"/>
      <c r="G70321" s="24"/>
      <c r="H70321" s="24"/>
      <c r="I70321" s="24"/>
      <c r="J70321" s="24"/>
      <c r="K70321" s="24"/>
      <c r="L70321" s="24"/>
      <c r="M70321" s="24"/>
      <c r="P70321" s="10"/>
      <c r="R70321" s="10"/>
      <c r="S70321" s="10"/>
      <c r="T70321" s="10"/>
    </row>
    <row r="70322" spans="1:20" ht="16" x14ac:dyDescent="0.2">
      <c r="A70322" s="24"/>
      <c r="B70322" s="24"/>
      <c r="C70322" s="24"/>
      <c r="D70322" s="24"/>
      <c r="E70322" s="24"/>
      <c r="F70322" s="24"/>
      <c r="G70322" s="24"/>
      <c r="H70322" s="24"/>
      <c r="I70322" s="24"/>
      <c r="J70322" s="24"/>
      <c r="K70322" s="24"/>
      <c r="L70322" s="24"/>
      <c r="M70322" s="24"/>
      <c r="P70322" s="10"/>
      <c r="R70322" s="10"/>
      <c r="S70322" s="10"/>
      <c r="T70322" s="10"/>
    </row>
    <row r="70323" spans="1:20" ht="16" x14ac:dyDescent="0.2">
      <c r="A70323" s="24"/>
      <c r="B70323" s="24"/>
      <c r="C70323" s="24"/>
      <c r="D70323" s="24"/>
      <c r="E70323" s="24"/>
      <c r="F70323" s="24"/>
      <c r="G70323" s="24"/>
      <c r="H70323" s="24"/>
      <c r="I70323" s="24"/>
      <c r="J70323" s="24"/>
      <c r="K70323" s="24"/>
      <c r="L70323" s="24"/>
      <c r="M70323" s="24"/>
      <c r="P70323" s="10"/>
      <c r="R70323" s="10"/>
      <c r="S70323" s="10"/>
      <c r="T70323" s="10"/>
    </row>
    <row r="70324" spans="1:20" ht="16" x14ac:dyDescent="0.2">
      <c r="A70324" s="24"/>
      <c r="B70324" s="24"/>
      <c r="C70324" s="24"/>
      <c r="D70324" s="24"/>
      <c r="E70324" s="24"/>
      <c r="F70324" s="24"/>
      <c r="G70324" s="24"/>
      <c r="H70324" s="24"/>
      <c r="I70324" s="24"/>
      <c r="J70324" s="24"/>
      <c r="K70324" s="24"/>
      <c r="L70324" s="24"/>
      <c r="M70324" s="24"/>
      <c r="P70324" s="10"/>
      <c r="R70324" s="10"/>
      <c r="S70324" s="10"/>
      <c r="T70324" s="10"/>
    </row>
    <row r="70325" spans="1:20" ht="16" x14ac:dyDescent="0.2">
      <c r="A70325" s="24"/>
      <c r="B70325" s="24"/>
      <c r="C70325" s="24"/>
      <c r="D70325" s="24"/>
      <c r="E70325" s="24"/>
      <c r="F70325" s="24"/>
      <c r="G70325" s="24"/>
      <c r="H70325" s="24"/>
      <c r="I70325" s="24"/>
      <c r="J70325" s="24"/>
      <c r="K70325" s="24"/>
      <c r="L70325" s="24"/>
      <c r="M70325" s="24"/>
      <c r="P70325" s="10"/>
      <c r="R70325" s="10"/>
      <c r="S70325" s="10"/>
      <c r="T70325" s="10"/>
    </row>
    <row r="70326" spans="1:20" ht="16" x14ac:dyDescent="0.2">
      <c r="A70326" s="24"/>
      <c r="B70326" s="24"/>
      <c r="C70326" s="24"/>
      <c r="D70326" s="24"/>
      <c r="E70326" s="24"/>
      <c r="F70326" s="24"/>
      <c r="G70326" s="24"/>
      <c r="H70326" s="24"/>
      <c r="I70326" s="24"/>
      <c r="J70326" s="24"/>
      <c r="K70326" s="24"/>
      <c r="L70326" s="24"/>
      <c r="M70326" s="24"/>
      <c r="P70326" s="10"/>
      <c r="R70326" s="10"/>
      <c r="S70326" s="10"/>
      <c r="T70326" s="10"/>
    </row>
    <row r="70327" spans="1:20" ht="16" x14ac:dyDescent="0.2">
      <c r="A70327" s="24"/>
      <c r="B70327" s="24"/>
      <c r="C70327" s="24"/>
      <c r="D70327" s="24"/>
      <c r="E70327" s="24"/>
      <c r="F70327" s="24"/>
      <c r="G70327" s="24"/>
      <c r="H70327" s="24"/>
      <c r="I70327" s="24"/>
      <c r="J70327" s="24"/>
      <c r="K70327" s="24"/>
      <c r="L70327" s="24"/>
      <c r="M70327" s="24"/>
      <c r="P70327" s="10"/>
      <c r="R70327" s="10"/>
      <c r="S70327" s="10"/>
      <c r="T70327" s="10"/>
    </row>
    <row r="70328" spans="1:20" ht="16" x14ac:dyDescent="0.2">
      <c r="A70328" s="24"/>
      <c r="B70328" s="24"/>
      <c r="C70328" s="24"/>
      <c r="D70328" s="24"/>
      <c r="E70328" s="24"/>
      <c r="F70328" s="24"/>
      <c r="G70328" s="24"/>
      <c r="H70328" s="24"/>
      <c r="I70328" s="24"/>
      <c r="J70328" s="24"/>
      <c r="K70328" s="24"/>
      <c r="L70328" s="24"/>
      <c r="M70328" s="24"/>
      <c r="P70328" s="10"/>
      <c r="R70328" s="10"/>
      <c r="S70328" s="10"/>
      <c r="T70328" s="10"/>
    </row>
    <row r="70329" spans="1:20" ht="16" x14ac:dyDescent="0.2">
      <c r="A70329" s="24"/>
      <c r="B70329" s="24"/>
      <c r="C70329" s="24"/>
      <c r="D70329" s="24"/>
      <c r="E70329" s="24"/>
      <c r="F70329" s="24"/>
      <c r="G70329" s="24"/>
      <c r="H70329" s="24"/>
      <c r="I70329" s="24"/>
      <c r="J70329" s="24"/>
      <c r="K70329" s="24"/>
      <c r="L70329" s="24"/>
      <c r="M70329" s="24"/>
      <c r="P70329" s="10"/>
      <c r="R70329" s="10"/>
      <c r="S70329" s="10"/>
      <c r="T70329" s="10"/>
    </row>
    <row r="70330" spans="1:20" ht="16" x14ac:dyDescent="0.2">
      <c r="A70330" s="24"/>
      <c r="B70330" s="24"/>
      <c r="C70330" s="24"/>
      <c r="D70330" s="24"/>
      <c r="E70330" s="24"/>
      <c r="F70330" s="24"/>
      <c r="G70330" s="24"/>
      <c r="H70330" s="24"/>
      <c r="I70330" s="24"/>
      <c r="J70330" s="24"/>
      <c r="K70330" s="24"/>
      <c r="L70330" s="24"/>
      <c r="M70330" s="24"/>
      <c r="P70330" s="10"/>
      <c r="R70330" s="10"/>
      <c r="S70330" s="10"/>
      <c r="T70330" s="10"/>
    </row>
    <row r="70331" spans="1:20" ht="16" x14ac:dyDescent="0.2">
      <c r="A70331" s="24"/>
      <c r="B70331" s="24"/>
      <c r="C70331" s="24"/>
      <c r="D70331" s="24"/>
      <c r="E70331" s="24"/>
      <c r="F70331" s="24"/>
      <c r="G70331" s="24"/>
      <c r="H70331" s="24"/>
      <c r="I70331" s="24"/>
      <c r="J70331" s="24"/>
      <c r="K70331" s="24"/>
      <c r="L70331" s="24"/>
      <c r="M70331" s="24"/>
      <c r="P70331" s="10"/>
      <c r="R70331" s="10"/>
      <c r="S70331" s="10"/>
      <c r="T70331" s="10"/>
    </row>
    <row r="70332" spans="1:20" ht="16" x14ac:dyDescent="0.2">
      <c r="A70332" s="24"/>
      <c r="B70332" s="24"/>
      <c r="C70332" s="24"/>
      <c r="D70332" s="24"/>
      <c r="E70332" s="24"/>
      <c r="F70332" s="24"/>
      <c r="G70332" s="24"/>
      <c r="H70332" s="24"/>
      <c r="I70332" s="24"/>
      <c r="J70332" s="24"/>
      <c r="K70332" s="24"/>
      <c r="L70332" s="24"/>
      <c r="M70332" s="24"/>
      <c r="P70332" s="10"/>
      <c r="R70332" s="10"/>
      <c r="S70332" s="10"/>
      <c r="T70332" s="10"/>
    </row>
    <row r="70333" spans="1:20" ht="16" x14ac:dyDescent="0.2">
      <c r="A70333" s="24"/>
      <c r="B70333" s="24"/>
      <c r="C70333" s="24"/>
      <c r="D70333" s="24"/>
      <c r="E70333" s="24"/>
      <c r="F70333" s="24"/>
      <c r="G70333" s="24"/>
      <c r="H70333" s="24"/>
      <c r="I70333" s="24"/>
      <c r="J70333" s="24"/>
      <c r="K70333" s="24"/>
      <c r="L70333" s="24"/>
      <c r="M70333" s="24"/>
      <c r="P70333" s="10"/>
      <c r="R70333" s="10"/>
      <c r="S70333" s="10"/>
      <c r="T70333" s="10"/>
    </row>
    <row r="70334" spans="1:20" ht="16" x14ac:dyDescent="0.2">
      <c r="A70334" s="24"/>
      <c r="B70334" s="24"/>
      <c r="C70334" s="24"/>
      <c r="D70334" s="24"/>
      <c r="E70334" s="24"/>
      <c r="F70334" s="24"/>
      <c r="G70334" s="24"/>
      <c r="H70334" s="24"/>
      <c r="I70334" s="24"/>
      <c r="J70334" s="24"/>
      <c r="K70334" s="24"/>
      <c r="L70334" s="24"/>
      <c r="M70334" s="24"/>
      <c r="P70334" s="10"/>
      <c r="R70334" s="10"/>
      <c r="S70334" s="10"/>
      <c r="T70334" s="10"/>
    </row>
    <row r="70335" spans="1:20" ht="16" x14ac:dyDescent="0.2">
      <c r="A70335" s="24"/>
      <c r="B70335" s="24"/>
      <c r="C70335" s="24"/>
      <c r="D70335" s="24"/>
      <c r="E70335" s="24"/>
      <c r="F70335" s="24"/>
      <c r="G70335" s="24"/>
      <c r="H70335" s="24"/>
      <c r="I70335" s="24"/>
      <c r="J70335" s="24"/>
      <c r="K70335" s="24"/>
      <c r="L70335" s="24"/>
      <c r="M70335" s="24"/>
      <c r="P70335" s="10"/>
      <c r="R70335" s="10"/>
      <c r="S70335" s="10"/>
      <c r="T70335" s="10"/>
    </row>
    <row r="70336" spans="1:20" ht="16" x14ac:dyDescent="0.2">
      <c r="A70336" s="24"/>
      <c r="B70336" s="24"/>
      <c r="C70336" s="24"/>
      <c r="D70336" s="24"/>
      <c r="E70336" s="24"/>
      <c r="F70336" s="24"/>
      <c r="G70336" s="24"/>
      <c r="H70336" s="24"/>
      <c r="I70336" s="24"/>
      <c r="J70336" s="24"/>
      <c r="K70336" s="24"/>
      <c r="L70336" s="24"/>
      <c r="M70336" s="24"/>
      <c r="P70336" s="10"/>
      <c r="R70336" s="10"/>
      <c r="S70336" s="10"/>
      <c r="T70336" s="10"/>
    </row>
    <row r="70337" spans="1:20" ht="16" x14ac:dyDescent="0.2">
      <c r="A70337" s="24"/>
      <c r="B70337" s="24"/>
      <c r="C70337" s="24"/>
      <c r="D70337" s="24"/>
      <c r="E70337" s="24"/>
      <c r="F70337" s="24"/>
      <c r="G70337" s="24"/>
      <c r="H70337" s="24"/>
      <c r="I70337" s="24"/>
      <c r="J70337" s="24"/>
      <c r="K70337" s="24"/>
      <c r="L70337" s="24"/>
      <c r="M70337" s="24"/>
      <c r="P70337" s="10"/>
      <c r="R70337" s="10"/>
      <c r="S70337" s="10"/>
      <c r="T70337" s="10"/>
    </row>
    <row r="70338" spans="1:20" ht="16" x14ac:dyDescent="0.2">
      <c r="A70338" s="24"/>
      <c r="B70338" s="24"/>
      <c r="C70338" s="24"/>
      <c r="D70338" s="24"/>
      <c r="E70338" s="24"/>
      <c r="F70338" s="24"/>
      <c r="G70338" s="24"/>
      <c r="H70338" s="24"/>
      <c r="I70338" s="24"/>
      <c r="J70338" s="24"/>
      <c r="K70338" s="24"/>
      <c r="L70338" s="24"/>
      <c r="M70338" s="24"/>
      <c r="P70338" s="10"/>
      <c r="R70338" s="10"/>
      <c r="S70338" s="10"/>
      <c r="T70338" s="10"/>
    </row>
    <row r="70339" spans="1:20" ht="16" x14ac:dyDescent="0.2">
      <c r="A70339" s="24"/>
      <c r="B70339" s="24"/>
      <c r="C70339" s="24"/>
      <c r="D70339" s="24"/>
      <c r="E70339" s="24"/>
      <c r="F70339" s="24"/>
      <c r="G70339" s="24"/>
      <c r="H70339" s="24"/>
      <c r="I70339" s="24"/>
      <c r="J70339" s="24"/>
      <c r="K70339" s="24"/>
      <c r="L70339" s="24"/>
      <c r="M70339" s="24"/>
      <c r="P70339" s="10"/>
      <c r="R70339" s="10"/>
      <c r="S70339" s="10"/>
      <c r="T70339" s="10"/>
    </row>
    <row r="70340" spans="1:20" ht="16" x14ac:dyDescent="0.2">
      <c r="A70340" s="24"/>
      <c r="B70340" s="24"/>
      <c r="C70340" s="24"/>
      <c r="D70340" s="24"/>
      <c r="E70340" s="24"/>
      <c r="F70340" s="24"/>
      <c r="G70340" s="24"/>
      <c r="H70340" s="24"/>
      <c r="I70340" s="24"/>
      <c r="J70340" s="24"/>
      <c r="K70340" s="24"/>
      <c r="L70340" s="24"/>
      <c r="M70340" s="24"/>
      <c r="P70340" s="10"/>
      <c r="R70340" s="10"/>
      <c r="S70340" s="10"/>
      <c r="T70340" s="10"/>
    </row>
    <row r="70341" spans="1:20" ht="16" x14ac:dyDescent="0.2">
      <c r="A70341" s="24"/>
      <c r="B70341" s="24"/>
      <c r="C70341" s="24"/>
      <c r="D70341" s="24"/>
      <c r="E70341" s="24"/>
      <c r="F70341" s="24"/>
      <c r="G70341" s="24"/>
      <c r="H70341" s="24"/>
      <c r="I70341" s="24"/>
      <c r="J70341" s="24"/>
      <c r="K70341" s="24"/>
      <c r="L70341" s="24"/>
      <c r="M70341" s="24"/>
      <c r="P70341" s="10"/>
      <c r="R70341" s="10"/>
      <c r="S70341" s="10"/>
      <c r="T70341" s="10"/>
    </row>
    <row r="70342" spans="1:20" ht="16" x14ac:dyDescent="0.2">
      <c r="A70342" s="24"/>
      <c r="B70342" s="24"/>
      <c r="C70342" s="24"/>
      <c r="D70342" s="24"/>
      <c r="E70342" s="24"/>
      <c r="F70342" s="24"/>
      <c r="G70342" s="24"/>
      <c r="H70342" s="24"/>
      <c r="I70342" s="24"/>
      <c r="J70342" s="24"/>
      <c r="K70342" s="24"/>
      <c r="L70342" s="24"/>
      <c r="M70342" s="24"/>
      <c r="P70342" s="10"/>
      <c r="R70342" s="10"/>
      <c r="S70342" s="10"/>
      <c r="T70342" s="10"/>
    </row>
    <row r="70343" spans="1:20" ht="16" x14ac:dyDescent="0.2">
      <c r="A70343" s="24"/>
      <c r="B70343" s="24"/>
      <c r="C70343" s="24"/>
      <c r="D70343" s="24"/>
      <c r="E70343" s="24"/>
      <c r="F70343" s="24"/>
      <c r="G70343" s="24"/>
      <c r="H70343" s="24"/>
      <c r="I70343" s="24"/>
      <c r="J70343" s="24"/>
      <c r="K70343" s="24"/>
      <c r="L70343" s="24"/>
      <c r="M70343" s="24"/>
      <c r="P70343" s="10"/>
      <c r="R70343" s="10"/>
      <c r="S70343" s="10"/>
      <c r="T70343" s="10"/>
    </row>
    <row r="70344" spans="1:20" ht="16" x14ac:dyDescent="0.2">
      <c r="A70344" s="24"/>
      <c r="B70344" s="24"/>
      <c r="C70344" s="24"/>
      <c r="D70344" s="24"/>
      <c r="E70344" s="24"/>
      <c r="F70344" s="24"/>
      <c r="G70344" s="24"/>
      <c r="H70344" s="24"/>
      <c r="I70344" s="24"/>
      <c r="J70344" s="24"/>
      <c r="K70344" s="24"/>
      <c r="L70344" s="24"/>
      <c r="M70344" s="24"/>
      <c r="P70344" s="10"/>
      <c r="R70344" s="10"/>
      <c r="S70344" s="10"/>
      <c r="T70344" s="10"/>
    </row>
    <row r="70345" spans="1:20" ht="16" x14ac:dyDescent="0.2">
      <c r="A70345" s="24"/>
      <c r="B70345" s="24"/>
      <c r="C70345" s="24"/>
      <c r="D70345" s="24"/>
      <c r="E70345" s="24"/>
      <c r="F70345" s="24"/>
      <c r="G70345" s="24"/>
      <c r="H70345" s="24"/>
      <c r="I70345" s="24"/>
      <c r="J70345" s="24"/>
      <c r="K70345" s="24"/>
      <c r="L70345" s="24"/>
      <c r="M70345" s="24"/>
      <c r="P70345" s="10"/>
      <c r="R70345" s="10"/>
      <c r="S70345" s="10"/>
      <c r="T70345" s="10"/>
    </row>
    <row r="70346" spans="1:20" ht="16" x14ac:dyDescent="0.2">
      <c r="A70346" s="24"/>
      <c r="B70346" s="24"/>
      <c r="C70346" s="24"/>
      <c r="D70346" s="24"/>
      <c r="E70346" s="24"/>
      <c r="F70346" s="24"/>
      <c r="G70346" s="24"/>
      <c r="H70346" s="24"/>
      <c r="I70346" s="24"/>
      <c r="J70346" s="24"/>
      <c r="K70346" s="24"/>
      <c r="L70346" s="24"/>
      <c r="M70346" s="24"/>
      <c r="P70346" s="10"/>
      <c r="R70346" s="10"/>
      <c r="S70346" s="10"/>
      <c r="T70346" s="10"/>
    </row>
    <row r="70347" spans="1:20" ht="16" x14ac:dyDescent="0.2">
      <c r="A70347" s="24"/>
      <c r="B70347" s="24"/>
      <c r="C70347" s="24"/>
      <c r="D70347" s="24"/>
      <c r="E70347" s="24"/>
      <c r="F70347" s="24"/>
      <c r="G70347" s="24"/>
      <c r="H70347" s="24"/>
      <c r="I70347" s="24"/>
      <c r="J70347" s="24"/>
      <c r="K70347" s="24"/>
      <c r="L70347" s="24"/>
      <c r="M70347" s="24"/>
      <c r="P70347" s="10"/>
      <c r="R70347" s="10"/>
      <c r="S70347" s="10"/>
      <c r="T70347" s="10"/>
    </row>
    <row r="70348" spans="1:20" ht="16" x14ac:dyDescent="0.2">
      <c r="A70348" s="24"/>
      <c r="B70348" s="24"/>
      <c r="C70348" s="24"/>
      <c r="D70348" s="24"/>
      <c r="E70348" s="24"/>
      <c r="F70348" s="24"/>
      <c r="G70348" s="24"/>
      <c r="H70348" s="24"/>
      <c r="I70348" s="24"/>
      <c r="J70348" s="24"/>
      <c r="K70348" s="24"/>
      <c r="L70348" s="24"/>
      <c r="M70348" s="24"/>
      <c r="P70348" s="10"/>
      <c r="R70348" s="10"/>
      <c r="S70348" s="10"/>
      <c r="T70348" s="10"/>
    </row>
    <row r="70349" spans="1:20" ht="16" x14ac:dyDescent="0.2">
      <c r="A70349" s="24"/>
      <c r="B70349" s="24"/>
      <c r="C70349" s="24"/>
      <c r="D70349" s="24"/>
      <c r="E70349" s="24"/>
      <c r="F70349" s="24"/>
      <c r="G70349" s="24"/>
      <c r="H70349" s="24"/>
      <c r="I70349" s="24"/>
      <c r="J70349" s="24"/>
      <c r="K70349" s="24"/>
      <c r="L70349" s="24"/>
      <c r="M70349" s="24"/>
      <c r="P70349" s="10"/>
      <c r="R70349" s="10"/>
      <c r="S70349" s="10"/>
      <c r="T70349" s="10"/>
    </row>
    <row r="70350" spans="1:20" ht="16" x14ac:dyDescent="0.2">
      <c r="A70350" s="24"/>
      <c r="B70350" s="24"/>
      <c r="C70350" s="24"/>
      <c r="D70350" s="24"/>
      <c r="E70350" s="24"/>
      <c r="F70350" s="24"/>
      <c r="G70350" s="24"/>
      <c r="H70350" s="24"/>
      <c r="I70350" s="24"/>
      <c r="J70350" s="24"/>
      <c r="K70350" s="24"/>
      <c r="L70350" s="24"/>
      <c r="M70350" s="24"/>
      <c r="P70350" s="10"/>
      <c r="R70350" s="10"/>
      <c r="S70350" s="10"/>
      <c r="T70350" s="10"/>
    </row>
    <row r="70351" spans="1:20" ht="16" x14ac:dyDescent="0.2">
      <c r="A70351" s="24"/>
      <c r="B70351" s="24"/>
      <c r="C70351" s="24"/>
      <c r="D70351" s="24"/>
      <c r="E70351" s="24"/>
      <c r="F70351" s="24"/>
      <c r="G70351" s="24"/>
      <c r="H70351" s="24"/>
      <c r="I70351" s="24"/>
      <c r="J70351" s="24"/>
      <c r="K70351" s="24"/>
      <c r="L70351" s="24"/>
      <c r="M70351" s="24"/>
      <c r="P70351" s="10"/>
      <c r="R70351" s="10"/>
      <c r="S70351" s="10"/>
      <c r="T70351" s="10"/>
    </row>
    <row r="70352" spans="1:20" ht="16" x14ac:dyDescent="0.2">
      <c r="A70352" s="24"/>
      <c r="B70352" s="24"/>
      <c r="C70352" s="24"/>
      <c r="D70352" s="24"/>
      <c r="E70352" s="24"/>
      <c r="F70352" s="24"/>
      <c r="G70352" s="24"/>
      <c r="H70352" s="24"/>
      <c r="I70352" s="24"/>
      <c r="J70352" s="24"/>
      <c r="K70352" s="24"/>
      <c r="L70352" s="24"/>
      <c r="M70352" s="24"/>
      <c r="P70352" s="10"/>
      <c r="R70352" s="10"/>
      <c r="S70352" s="10"/>
      <c r="T70352" s="10"/>
    </row>
    <row r="70353" spans="1:20" ht="16" x14ac:dyDescent="0.2">
      <c r="A70353" s="24"/>
      <c r="B70353" s="24"/>
      <c r="C70353" s="24"/>
      <c r="D70353" s="24"/>
      <c r="E70353" s="24"/>
      <c r="F70353" s="24"/>
      <c r="G70353" s="24"/>
      <c r="H70353" s="24"/>
      <c r="I70353" s="24"/>
      <c r="J70353" s="24"/>
      <c r="K70353" s="24"/>
      <c r="L70353" s="24"/>
      <c r="M70353" s="24"/>
      <c r="P70353" s="10"/>
      <c r="R70353" s="10"/>
      <c r="S70353" s="10"/>
      <c r="T70353" s="10"/>
    </row>
    <row r="70354" spans="1:20" ht="16" x14ac:dyDescent="0.2">
      <c r="A70354" s="24"/>
      <c r="B70354" s="24"/>
      <c r="C70354" s="24"/>
      <c r="D70354" s="24"/>
      <c r="E70354" s="24"/>
      <c r="F70354" s="24"/>
      <c r="G70354" s="24"/>
      <c r="H70354" s="24"/>
      <c r="I70354" s="24"/>
      <c r="J70354" s="24"/>
      <c r="K70354" s="24"/>
      <c r="L70354" s="24"/>
      <c r="M70354" s="24"/>
      <c r="P70354" s="10"/>
      <c r="R70354" s="10"/>
      <c r="S70354" s="10"/>
      <c r="T70354" s="10"/>
    </row>
    <row r="70355" spans="1:20" ht="16" x14ac:dyDescent="0.2">
      <c r="A70355" s="24"/>
      <c r="B70355" s="24"/>
      <c r="C70355" s="24"/>
      <c r="D70355" s="24"/>
      <c r="E70355" s="24"/>
      <c r="F70355" s="24"/>
      <c r="G70355" s="24"/>
      <c r="H70355" s="24"/>
      <c r="I70355" s="24"/>
      <c r="J70355" s="24"/>
      <c r="K70355" s="24"/>
      <c r="L70355" s="24"/>
      <c r="M70355" s="24"/>
      <c r="P70355" s="10"/>
      <c r="R70355" s="10"/>
      <c r="S70355" s="10"/>
      <c r="T70355" s="10"/>
    </row>
    <row r="70356" spans="1:20" ht="16" x14ac:dyDescent="0.2">
      <c r="A70356" s="24"/>
      <c r="B70356" s="24"/>
      <c r="C70356" s="24"/>
      <c r="D70356" s="24"/>
      <c r="E70356" s="24"/>
      <c r="F70356" s="24"/>
      <c r="G70356" s="24"/>
      <c r="H70356" s="24"/>
      <c r="I70356" s="24"/>
      <c r="J70356" s="24"/>
      <c r="K70356" s="24"/>
      <c r="L70356" s="24"/>
      <c r="M70356" s="24"/>
      <c r="P70356" s="10"/>
      <c r="R70356" s="10"/>
      <c r="S70356" s="10"/>
      <c r="T70356" s="10"/>
    </row>
    <row r="70357" spans="1:20" ht="16" x14ac:dyDescent="0.2">
      <c r="A70357" s="24"/>
      <c r="B70357" s="24"/>
      <c r="C70357" s="24"/>
      <c r="D70357" s="24"/>
      <c r="E70357" s="24"/>
      <c r="F70357" s="24"/>
      <c r="G70357" s="24"/>
      <c r="H70357" s="24"/>
      <c r="I70357" s="24"/>
      <c r="J70357" s="24"/>
      <c r="K70357" s="24"/>
      <c r="L70357" s="24"/>
      <c r="M70357" s="24"/>
      <c r="P70357" s="10"/>
      <c r="R70357" s="10"/>
      <c r="S70357" s="10"/>
      <c r="T70357" s="10"/>
    </row>
    <row r="70358" spans="1:20" ht="16" x14ac:dyDescent="0.2">
      <c r="A70358" s="24"/>
      <c r="B70358" s="24"/>
      <c r="C70358" s="24"/>
      <c r="D70358" s="24"/>
      <c r="E70358" s="24"/>
      <c r="F70358" s="24"/>
      <c r="G70358" s="24"/>
      <c r="H70358" s="24"/>
      <c r="I70358" s="24"/>
      <c r="J70358" s="24"/>
      <c r="K70358" s="24"/>
      <c r="L70358" s="24"/>
      <c r="M70358" s="24"/>
      <c r="P70358" s="10"/>
      <c r="R70358" s="10"/>
      <c r="S70358" s="10"/>
      <c r="T70358" s="10"/>
    </row>
    <row r="70359" spans="1:20" ht="16" x14ac:dyDescent="0.2">
      <c r="A70359" s="24"/>
      <c r="B70359" s="24"/>
      <c r="C70359" s="24"/>
      <c r="D70359" s="24"/>
      <c r="E70359" s="24"/>
      <c r="F70359" s="24"/>
      <c r="G70359" s="24"/>
      <c r="H70359" s="24"/>
      <c r="I70359" s="24"/>
      <c r="J70359" s="24"/>
      <c r="K70359" s="24"/>
      <c r="L70359" s="24"/>
      <c r="M70359" s="24"/>
      <c r="P70359" s="10"/>
      <c r="R70359" s="10"/>
      <c r="S70359" s="10"/>
      <c r="T70359" s="10"/>
    </row>
    <row r="70360" spans="1:20" ht="16" x14ac:dyDescent="0.2">
      <c r="A70360" s="24"/>
      <c r="B70360" s="24"/>
      <c r="C70360" s="24"/>
      <c r="D70360" s="24"/>
      <c r="E70360" s="24"/>
      <c r="F70360" s="24"/>
      <c r="G70360" s="24"/>
      <c r="H70360" s="24"/>
      <c r="I70360" s="24"/>
      <c r="J70360" s="24"/>
      <c r="K70360" s="24"/>
      <c r="L70360" s="24"/>
      <c r="M70360" s="24"/>
      <c r="P70360" s="10"/>
      <c r="R70360" s="10"/>
      <c r="S70360" s="10"/>
      <c r="T70360" s="10"/>
    </row>
    <row r="70361" spans="1:20" ht="16" x14ac:dyDescent="0.2">
      <c r="A70361" s="24"/>
      <c r="B70361" s="24"/>
      <c r="C70361" s="24"/>
      <c r="D70361" s="24"/>
      <c r="E70361" s="24"/>
      <c r="F70361" s="24"/>
      <c r="G70361" s="24"/>
      <c r="H70361" s="24"/>
      <c r="I70361" s="24"/>
      <c r="J70361" s="24"/>
      <c r="K70361" s="24"/>
      <c r="L70361" s="24"/>
      <c r="M70361" s="24"/>
      <c r="P70361" s="10"/>
      <c r="R70361" s="10"/>
      <c r="S70361" s="10"/>
      <c r="T70361" s="10"/>
    </row>
    <row r="70362" spans="1:20" ht="16" x14ac:dyDescent="0.2">
      <c r="A70362" s="24"/>
      <c r="B70362" s="24"/>
      <c r="C70362" s="24"/>
      <c r="D70362" s="24"/>
      <c r="E70362" s="24"/>
      <c r="F70362" s="24"/>
      <c r="G70362" s="24"/>
      <c r="H70362" s="24"/>
      <c r="I70362" s="24"/>
      <c r="J70362" s="24"/>
      <c r="K70362" s="24"/>
      <c r="L70362" s="24"/>
      <c r="M70362" s="24"/>
      <c r="P70362" s="10"/>
      <c r="R70362" s="10"/>
      <c r="S70362" s="10"/>
      <c r="T70362" s="10"/>
    </row>
    <row r="70363" spans="1:20" ht="16" x14ac:dyDescent="0.2">
      <c r="A70363" s="24"/>
      <c r="B70363" s="24"/>
      <c r="C70363" s="24"/>
      <c r="D70363" s="24"/>
      <c r="E70363" s="24"/>
      <c r="F70363" s="24"/>
      <c r="G70363" s="24"/>
      <c r="H70363" s="24"/>
      <c r="I70363" s="24"/>
      <c r="J70363" s="24"/>
      <c r="K70363" s="24"/>
      <c r="L70363" s="24"/>
      <c r="M70363" s="24"/>
      <c r="P70363" s="10"/>
      <c r="R70363" s="10"/>
      <c r="S70363" s="10"/>
      <c r="T70363" s="10"/>
    </row>
    <row r="70364" spans="1:20" ht="16" x14ac:dyDescent="0.2">
      <c r="A70364" s="24"/>
      <c r="B70364" s="24"/>
      <c r="C70364" s="24"/>
      <c r="D70364" s="24"/>
      <c r="E70364" s="24"/>
      <c r="F70364" s="24"/>
      <c r="G70364" s="24"/>
      <c r="H70364" s="24"/>
      <c r="I70364" s="24"/>
      <c r="J70364" s="24"/>
      <c r="K70364" s="24"/>
      <c r="L70364" s="24"/>
      <c r="M70364" s="24"/>
      <c r="P70364" s="10"/>
      <c r="R70364" s="10"/>
      <c r="S70364" s="10"/>
      <c r="T70364" s="10"/>
    </row>
    <row r="70365" spans="1:20" ht="16" x14ac:dyDescent="0.2">
      <c r="A70365" s="24"/>
      <c r="B70365" s="24"/>
      <c r="C70365" s="24"/>
      <c r="D70365" s="24"/>
      <c r="E70365" s="24"/>
      <c r="F70365" s="24"/>
      <c r="G70365" s="24"/>
      <c r="H70365" s="24"/>
      <c r="I70365" s="24"/>
      <c r="J70365" s="24"/>
      <c r="K70365" s="24"/>
      <c r="L70365" s="24"/>
      <c r="M70365" s="24"/>
      <c r="P70365" s="10"/>
      <c r="R70365" s="10"/>
      <c r="S70365" s="10"/>
      <c r="T70365" s="10"/>
    </row>
    <row r="70366" spans="1:20" ht="16" x14ac:dyDescent="0.2">
      <c r="A70366" s="24"/>
      <c r="B70366" s="24"/>
      <c r="C70366" s="24"/>
      <c r="D70366" s="24"/>
      <c r="E70366" s="24"/>
      <c r="F70366" s="24"/>
      <c r="G70366" s="24"/>
      <c r="H70366" s="24"/>
      <c r="I70366" s="24"/>
      <c r="J70366" s="24"/>
      <c r="K70366" s="24"/>
      <c r="L70366" s="24"/>
      <c r="M70366" s="24"/>
      <c r="P70366" s="10"/>
      <c r="R70366" s="10"/>
      <c r="S70366" s="10"/>
      <c r="T70366" s="10"/>
    </row>
    <row r="70367" spans="1:20" ht="16" x14ac:dyDescent="0.2">
      <c r="A70367" s="24"/>
      <c r="B70367" s="24"/>
      <c r="C70367" s="24"/>
      <c r="D70367" s="24"/>
      <c r="E70367" s="24"/>
      <c r="F70367" s="24"/>
      <c r="G70367" s="24"/>
      <c r="H70367" s="24"/>
      <c r="I70367" s="24"/>
      <c r="J70367" s="24"/>
      <c r="K70367" s="24"/>
      <c r="L70367" s="24"/>
      <c r="M70367" s="24"/>
      <c r="P70367" s="10"/>
      <c r="R70367" s="10"/>
      <c r="S70367" s="10"/>
      <c r="T70367" s="10"/>
    </row>
    <row r="70368" spans="1:20" ht="16" x14ac:dyDescent="0.2">
      <c r="A70368" s="24"/>
      <c r="B70368" s="24"/>
      <c r="C70368" s="24"/>
      <c r="D70368" s="24"/>
      <c r="E70368" s="24"/>
      <c r="F70368" s="24"/>
      <c r="G70368" s="24"/>
      <c r="H70368" s="24"/>
      <c r="I70368" s="24"/>
      <c r="J70368" s="24"/>
      <c r="K70368" s="24"/>
      <c r="L70368" s="24"/>
      <c r="M70368" s="24"/>
      <c r="P70368" s="10"/>
      <c r="R70368" s="10"/>
      <c r="S70368" s="10"/>
      <c r="T70368" s="10"/>
    </row>
    <row r="70369" spans="1:20" ht="16" x14ac:dyDescent="0.2">
      <c r="A70369" s="24"/>
      <c r="B70369" s="24"/>
      <c r="C70369" s="24"/>
      <c r="D70369" s="24"/>
      <c r="E70369" s="24"/>
      <c r="F70369" s="24"/>
      <c r="G70369" s="24"/>
      <c r="H70369" s="24"/>
      <c r="I70369" s="24"/>
      <c r="J70369" s="24"/>
      <c r="K70369" s="24"/>
      <c r="L70369" s="24"/>
      <c r="M70369" s="24"/>
      <c r="P70369" s="10"/>
      <c r="R70369" s="10"/>
      <c r="S70369" s="10"/>
      <c r="T70369" s="10"/>
    </row>
    <row r="70370" spans="1:20" ht="16" x14ac:dyDescent="0.2">
      <c r="A70370" s="24"/>
      <c r="B70370" s="24"/>
      <c r="C70370" s="24"/>
      <c r="D70370" s="24"/>
      <c r="E70370" s="24"/>
      <c r="F70370" s="24"/>
      <c r="G70370" s="24"/>
      <c r="H70370" s="24"/>
      <c r="I70370" s="24"/>
      <c r="J70370" s="24"/>
      <c r="K70370" s="24"/>
      <c r="L70370" s="24"/>
      <c r="M70370" s="24"/>
      <c r="P70370" s="10"/>
      <c r="R70370" s="10"/>
      <c r="S70370" s="10"/>
      <c r="T70370" s="10"/>
    </row>
    <row r="70371" spans="1:20" ht="16" x14ac:dyDescent="0.2">
      <c r="A70371" s="24"/>
      <c r="B70371" s="24"/>
      <c r="C70371" s="24"/>
      <c r="D70371" s="24"/>
      <c r="E70371" s="24"/>
      <c r="F70371" s="24"/>
      <c r="G70371" s="24"/>
      <c r="H70371" s="24"/>
      <c r="I70371" s="24"/>
      <c r="J70371" s="24"/>
      <c r="K70371" s="24"/>
      <c r="L70371" s="24"/>
      <c r="M70371" s="24"/>
      <c r="P70371" s="10"/>
      <c r="R70371" s="10"/>
      <c r="S70371" s="10"/>
      <c r="T70371" s="10"/>
    </row>
    <row r="70372" spans="1:20" ht="16" x14ac:dyDescent="0.2">
      <c r="A70372" s="24"/>
      <c r="B70372" s="24"/>
      <c r="C70372" s="24"/>
      <c r="D70372" s="24"/>
      <c r="E70372" s="24"/>
      <c r="F70372" s="24"/>
      <c r="G70372" s="24"/>
      <c r="H70372" s="24"/>
      <c r="I70372" s="24"/>
      <c r="J70372" s="24"/>
      <c r="K70372" s="24"/>
      <c r="L70372" s="24"/>
      <c r="M70372" s="24"/>
      <c r="P70372" s="10"/>
      <c r="R70372" s="10"/>
      <c r="S70372" s="10"/>
      <c r="T70372" s="10"/>
    </row>
    <row r="70373" spans="1:20" ht="16" x14ac:dyDescent="0.2">
      <c r="A70373" s="24"/>
      <c r="B70373" s="24"/>
      <c r="C70373" s="24"/>
      <c r="D70373" s="24"/>
      <c r="E70373" s="24"/>
      <c r="F70373" s="24"/>
      <c r="G70373" s="24"/>
      <c r="H70373" s="24"/>
      <c r="I70373" s="24"/>
      <c r="J70373" s="24"/>
      <c r="K70373" s="24"/>
      <c r="L70373" s="24"/>
      <c r="M70373" s="24"/>
      <c r="P70373" s="10"/>
      <c r="R70373" s="10"/>
      <c r="S70373" s="10"/>
      <c r="T70373" s="10"/>
    </row>
    <row r="70374" spans="1:20" ht="16" x14ac:dyDescent="0.2">
      <c r="A70374" s="24"/>
      <c r="B70374" s="24"/>
      <c r="C70374" s="24"/>
      <c r="D70374" s="24"/>
      <c r="E70374" s="24"/>
      <c r="F70374" s="24"/>
      <c r="G70374" s="24"/>
      <c r="H70374" s="24"/>
      <c r="I70374" s="24"/>
      <c r="J70374" s="24"/>
      <c r="K70374" s="24"/>
      <c r="L70374" s="24"/>
      <c r="M70374" s="24"/>
      <c r="P70374" s="10"/>
      <c r="R70374" s="10"/>
      <c r="S70374" s="10"/>
      <c r="T70374" s="10"/>
    </row>
    <row r="70375" spans="1:20" ht="16" x14ac:dyDescent="0.2">
      <c r="A70375" s="24"/>
      <c r="B70375" s="24"/>
      <c r="C70375" s="24"/>
      <c r="D70375" s="24"/>
      <c r="E70375" s="24"/>
      <c r="F70375" s="24"/>
      <c r="G70375" s="24"/>
      <c r="H70375" s="24"/>
      <c r="I70375" s="24"/>
      <c r="J70375" s="24"/>
      <c r="K70375" s="24"/>
      <c r="L70375" s="24"/>
      <c r="M70375" s="24"/>
      <c r="P70375" s="10"/>
      <c r="R70375" s="10"/>
      <c r="S70375" s="10"/>
      <c r="T70375" s="10"/>
    </row>
    <row r="70376" spans="1:20" ht="16" x14ac:dyDescent="0.2">
      <c r="A70376" s="24"/>
      <c r="B70376" s="24"/>
      <c r="C70376" s="24"/>
      <c r="D70376" s="24"/>
      <c r="E70376" s="24"/>
      <c r="F70376" s="24"/>
      <c r="G70376" s="24"/>
      <c r="H70376" s="24"/>
      <c r="I70376" s="24"/>
      <c r="J70376" s="24"/>
      <c r="K70376" s="24"/>
      <c r="L70376" s="24"/>
      <c r="M70376" s="24"/>
      <c r="P70376" s="10"/>
      <c r="R70376" s="10"/>
      <c r="S70376" s="10"/>
      <c r="T70376" s="10"/>
    </row>
    <row r="70377" spans="1:20" ht="16" x14ac:dyDescent="0.2">
      <c r="A70377" s="24"/>
      <c r="B70377" s="24"/>
      <c r="C70377" s="24"/>
      <c r="D70377" s="24"/>
      <c r="E70377" s="24"/>
      <c r="F70377" s="24"/>
      <c r="G70377" s="24"/>
      <c r="H70377" s="24"/>
      <c r="I70377" s="24"/>
      <c r="J70377" s="24"/>
      <c r="K70377" s="24"/>
      <c r="L70377" s="24"/>
      <c r="M70377" s="24"/>
      <c r="P70377" s="10"/>
      <c r="R70377" s="10"/>
      <c r="S70377" s="10"/>
      <c r="T70377" s="10"/>
    </row>
    <row r="70378" spans="1:20" ht="16" x14ac:dyDescent="0.2">
      <c r="A70378" s="24"/>
      <c r="B70378" s="24"/>
      <c r="C70378" s="24"/>
      <c r="D70378" s="24"/>
      <c r="E70378" s="24"/>
      <c r="F70378" s="24"/>
      <c r="G70378" s="24"/>
      <c r="H70378" s="24"/>
      <c r="I70378" s="24"/>
      <c r="J70378" s="24"/>
      <c r="K70378" s="24"/>
      <c r="L70378" s="24"/>
      <c r="M70378" s="24"/>
      <c r="P70378" s="10"/>
      <c r="R70378" s="10"/>
      <c r="S70378" s="10"/>
      <c r="T70378" s="10"/>
    </row>
    <row r="70379" spans="1:20" ht="16" x14ac:dyDescent="0.2">
      <c r="A70379" s="24"/>
      <c r="B70379" s="24"/>
      <c r="C70379" s="24"/>
      <c r="D70379" s="24"/>
      <c r="E70379" s="24"/>
      <c r="F70379" s="24"/>
      <c r="G70379" s="24"/>
      <c r="H70379" s="24"/>
      <c r="I70379" s="24"/>
      <c r="J70379" s="24"/>
      <c r="K70379" s="24"/>
      <c r="L70379" s="24"/>
      <c r="M70379" s="24"/>
      <c r="P70379" s="10"/>
      <c r="R70379" s="10"/>
      <c r="S70379" s="10"/>
      <c r="T70379" s="10"/>
    </row>
    <row r="70380" spans="1:20" ht="16" x14ac:dyDescent="0.2">
      <c r="A70380" s="24"/>
      <c r="B70380" s="24"/>
      <c r="C70380" s="24"/>
      <c r="D70380" s="24"/>
      <c r="E70380" s="24"/>
      <c r="F70380" s="24"/>
      <c r="G70380" s="24"/>
      <c r="H70380" s="24"/>
      <c r="I70380" s="24"/>
      <c r="J70380" s="24"/>
      <c r="K70380" s="24"/>
      <c r="L70380" s="24"/>
      <c r="M70380" s="24"/>
      <c r="P70380" s="10"/>
      <c r="R70380" s="10"/>
      <c r="S70380" s="10"/>
      <c r="T70380" s="10"/>
    </row>
    <row r="70381" spans="1:20" ht="16" x14ac:dyDescent="0.2">
      <c r="A70381" s="24"/>
      <c r="B70381" s="24"/>
      <c r="C70381" s="24"/>
      <c r="D70381" s="24"/>
      <c r="E70381" s="24"/>
      <c r="F70381" s="24"/>
      <c r="G70381" s="24"/>
      <c r="H70381" s="24"/>
      <c r="I70381" s="24"/>
      <c r="J70381" s="24"/>
      <c r="K70381" s="24"/>
      <c r="L70381" s="24"/>
      <c r="M70381" s="24"/>
      <c r="P70381" s="10"/>
      <c r="R70381" s="10"/>
      <c r="S70381" s="10"/>
      <c r="T70381" s="10"/>
    </row>
    <row r="70382" spans="1:20" ht="16" x14ac:dyDescent="0.2">
      <c r="A70382" s="24"/>
      <c r="B70382" s="24"/>
      <c r="C70382" s="24"/>
      <c r="D70382" s="24"/>
      <c r="E70382" s="24"/>
      <c r="F70382" s="24"/>
      <c r="G70382" s="24"/>
      <c r="H70382" s="24"/>
      <c r="I70382" s="24"/>
      <c r="J70382" s="24"/>
      <c r="K70382" s="24"/>
      <c r="L70382" s="24"/>
      <c r="M70382" s="24"/>
      <c r="P70382" s="10"/>
      <c r="R70382" s="10"/>
      <c r="S70382" s="10"/>
      <c r="T70382" s="10"/>
    </row>
    <row r="70383" spans="1:20" ht="16" x14ac:dyDescent="0.2">
      <c r="A70383" s="24"/>
      <c r="B70383" s="24"/>
      <c r="C70383" s="24"/>
      <c r="D70383" s="24"/>
      <c r="E70383" s="24"/>
      <c r="F70383" s="24"/>
      <c r="G70383" s="24"/>
      <c r="H70383" s="24"/>
      <c r="I70383" s="24"/>
      <c r="J70383" s="24"/>
      <c r="K70383" s="24"/>
      <c r="L70383" s="24"/>
      <c r="M70383" s="24"/>
      <c r="P70383" s="10"/>
      <c r="R70383" s="10"/>
      <c r="S70383" s="10"/>
      <c r="T70383" s="10"/>
    </row>
    <row r="70384" spans="1:20" ht="16" x14ac:dyDescent="0.2">
      <c r="A70384" s="24"/>
      <c r="B70384" s="24"/>
      <c r="C70384" s="24"/>
      <c r="D70384" s="24"/>
      <c r="E70384" s="24"/>
      <c r="F70384" s="24"/>
      <c r="G70384" s="24"/>
      <c r="H70384" s="24"/>
      <c r="I70384" s="24"/>
      <c r="J70384" s="24"/>
      <c r="K70384" s="24"/>
      <c r="L70384" s="24"/>
      <c r="M70384" s="24"/>
      <c r="P70384" s="10"/>
      <c r="R70384" s="10"/>
      <c r="S70384" s="10"/>
      <c r="T70384" s="10"/>
    </row>
    <row r="70385" spans="1:20" ht="16" x14ac:dyDescent="0.2">
      <c r="A70385" s="24"/>
      <c r="B70385" s="24"/>
      <c r="C70385" s="24"/>
      <c r="D70385" s="24"/>
      <c r="E70385" s="24"/>
      <c r="F70385" s="24"/>
      <c r="G70385" s="24"/>
      <c r="H70385" s="24"/>
      <c r="I70385" s="24"/>
      <c r="J70385" s="24"/>
      <c r="K70385" s="24"/>
      <c r="L70385" s="24"/>
      <c r="M70385" s="24"/>
      <c r="P70385" s="10"/>
      <c r="R70385" s="10"/>
      <c r="S70385" s="10"/>
      <c r="T70385" s="10"/>
    </row>
    <row r="70386" spans="1:20" ht="16" x14ac:dyDescent="0.2">
      <c r="A70386" s="24"/>
      <c r="B70386" s="24"/>
      <c r="C70386" s="24"/>
      <c r="D70386" s="24"/>
      <c r="E70386" s="24"/>
      <c r="F70386" s="24"/>
      <c r="G70386" s="24"/>
      <c r="H70386" s="24"/>
      <c r="I70386" s="24"/>
      <c r="J70386" s="24"/>
      <c r="K70386" s="24"/>
      <c r="L70386" s="24"/>
      <c r="M70386" s="24"/>
      <c r="P70386" s="10"/>
      <c r="R70386" s="10"/>
      <c r="S70386" s="10"/>
      <c r="T70386" s="10"/>
    </row>
    <row r="70387" spans="1:20" ht="16" x14ac:dyDescent="0.2">
      <c r="A70387" s="24"/>
      <c r="B70387" s="24"/>
      <c r="C70387" s="24"/>
      <c r="D70387" s="24"/>
      <c r="E70387" s="24"/>
      <c r="F70387" s="24"/>
      <c r="G70387" s="24"/>
      <c r="H70387" s="24"/>
      <c r="I70387" s="24"/>
      <c r="J70387" s="24"/>
      <c r="K70387" s="24"/>
      <c r="L70387" s="24"/>
      <c r="M70387" s="24"/>
      <c r="P70387" s="10"/>
      <c r="R70387" s="10"/>
      <c r="S70387" s="10"/>
      <c r="T70387" s="10"/>
    </row>
    <row r="70388" spans="1:20" ht="16" x14ac:dyDescent="0.2">
      <c r="A70388" s="24"/>
      <c r="B70388" s="24"/>
      <c r="C70388" s="24"/>
      <c r="D70388" s="24"/>
      <c r="E70388" s="24"/>
      <c r="F70388" s="24"/>
      <c r="G70388" s="24"/>
      <c r="H70388" s="24"/>
      <c r="I70388" s="24"/>
      <c r="J70388" s="24"/>
      <c r="K70388" s="24"/>
      <c r="L70388" s="24"/>
      <c r="M70388" s="24"/>
      <c r="P70388" s="10"/>
      <c r="R70388" s="10"/>
      <c r="S70388" s="10"/>
      <c r="T70388" s="10"/>
    </row>
    <row r="70389" spans="1:20" ht="16" x14ac:dyDescent="0.2">
      <c r="A70389" s="24"/>
      <c r="B70389" s="24"/>
      <c r="C70389" s="24"/>
      <c r="D70389" s="24"/>
      <c r="E70389" s="24"/>
      <c r="F70389" s="24"/>
      <c r="G70389" s="24"/>
      <c r="H70389" s="24"/>
      <c r="I70389" s="24"/>
      <c r="J70389" s="24"/>
      <c r="K70389" s="24"/>
      <c r="L70389" s="24"/>
      <c r="M70389" s="24"/>
      <c r="P70389" s="10"/>
      <c r="R70389" s="10"/>
      <c r="S70389" s="10"/>
      <c r="T70389" s="10"/>
    </row>
    <row r="70390" spans="1:20" ht="16" x14ac:dyDescent="0.2">
      <c r="A70390" s="24"/>
      <c r="B70390" s="24"/>
      <c r="C70390" s="24"/>
      <c r="D70390" s="24"/>
      <c r="E70390" s="24"/>
      <c r="F70390" s="24"/>
      <c r="G70390" s="24"/>
      <c r="H70390" s="24"/>
      <c r="I70390" s="24"/>
      <c r="J70390" s="24"/>
      <c r="K70390" s="24"/>
      <c r="L70390" s="24"/>
      <c r="M70390" s="24"/>
      <c r="P70390" s="10"/>
      <c r="R70390" s="10"/>
      <c r="S70390" s="10"/>
      <c r="T70390" s="10"/>
    </row>
    <row r="70391" spans="1:20" ht="16" x14ac:dyDescent="0.2">
      <c r="A70391" s="24"/>
      <c r="B70391" s="24"/>
      <c r="C70391" s="24"/>
      <c r="D70391" s="24"/>
      <c r="E70391" s="24"/>
      <c r="F70391" s="24"/>
      <c r="G70391" s="24"/>
      <c r="H70391" s="24"/>
      <c r="I70391" s="24"/>
      <c r="J70391" s="24"/>
      <c r="K70391" s="24"/>
      <c r="L70391" s="24"/>
      <c r="M70391" s="24"/>
      <c r="P70391" s="10"/>
      <c r="R70391" s="10"/>
      <c r="S70391" s="10"/>
      <c r="T70391" s="10"/>
    </row>
    <row r="70392" spans="1:20" ht="16" x14ac:dyDescent="0.2">
      <c r="A70392" s="24"/>
      <c r="B70392" s="24"/>
      <c r="C70392" s="24"/>
      <c r="D70392" s="24"/>
      <c r="E70392" s="24"/>
      <c r="F70392" s="24"/>
      <c r="G70392" s="24"/>
      <c r="H70392" s="24"/>
      <c r="I70392" s="24"/>
      <c r="J70392" s="24"/>
      <c r="K70392" s="24"/>
      <c r="L70392" s="24"/>
      <c r="M70392" s="24"/>
      <c r="P70392" s="10"/>
      <c r="R70392" s="10"/>
      <c r="S70392" s="10"/>
      <c r="T70392" s="10"/>
    </row>
    <row r="70393" spans="1:20" ht="16" x14ac:dyDescent="0.2">
      <c r="A70393" s="24"/>
      <c r="B70393" s="24"/>
      <c r="C70393" s="24"/>
      <c r="D70393" s="24"/>
      <c r="E70393" s="24"/>
      <c r="F70393" s="24"/>
      <c r="G70393" s="24"/>
      <c r="H70393" s="24"/>
      <c r="I70393" s="24"/>
      <c r="J70393" s="24"/>
      <c r="K70393" s="24"/>
      <c r="L70393" s="24"/>
      <c r="M70393" s="24"/>
      <c r="P70393" s="10"/>
      <c r="R70393" s="10"/>
      <c r="S70393" s="10"/>
      <c r="T70393" s="10"/>
    </row>
    <row r="70394" spans="1:20" ht="16" x14ac:dyDescent="0.2">
      <c r="A70394" s="24"/>
      <c r="B70394" s="24"/>
      <c r="C70394" s="24"/>
      <c r="D70394" s="24"/>
      <c r="E70394" s="24"/>
      <c r="F70394" s="24"/>
      <c r="G70394" s="24"/>
      <c r="H70394" s="24"/>
      <c r="I70394" s="24"/>
      <c r="J70394" s="24"/>
      <c r="K70394" s="24"/>
      <c r="L70394" s="24"/>
      <c r="M70394" s="24"/>
      <c r="P70394" s="10"/>
      <c r="R70394" s="10"/>
      <c r="S70394" s="10"/>
      <c r="T70394" s="10"/>
    </row>
    <row r="70395" spans="1:20" ht="16" x14ac:dyDescent="0.2">
      <c r="A70395" s="24"/>
      <c r="B70395" s="24"/>
      <c r="C70395" s="24"/>
      <c r="D70395" s="24"/>
      <c r="E70395" s="24"/>
      <c r="F70395" s="24"/>
      <c r="G70395" s="24"/>
      <c r="H70395" s="24"/>
      <c r="I70395" s="24"/>
      <c r="J70395" s="24"/>
      <c r="K70395" s="24"/>
      <c r="L70395" s="24"/>
      <c r="M70395" s="24"/>
      <c r="P70395" s="10"/>
      <c r="R70395" s="10"/>
      <c r="S70395" s="10"/>
      <c r="T70395" s="10"/>
    </row>
    <row r="70396" spans="1:20" ht="16" x14ac:dyDescent="0.2">
      <c r="A70396" s="24"/>
      <c r="B70396" s="24"/>
      <c r="C70396" s="24"/>
      <c r="D70396" s="24"/>
      <c r="E70396" s="24"/>
      <c r="F70396" s="24"/>
      <c r="G70396" s="24"/>
      <c r="H70396" s="24"/>
      <c r="I70396" s="24"/>
      <c r="J70396" s="24"/>
      <c r="K70396" s="24"/>
      <c r="L70396" s="24"/>
      <c r="M70396" s="24"/>
      <c r="P70396" s="10"/>
      <c r="R70396" s="10"/>
      <c r="S70396" s="10"/>
      <c r="T70396" s="10"/>
    </row>
    <row r="70397" spans="1:20" ht="16" x14ac:dyDescent="0.2">
      <c r="A70397" s="24"/>
      <c r="B70397" s="24"/>
      <c r="C70397" s="24"/>
      <c r="D70397" s="24"/>
      <c r="E70397" s="24"/>
      <c r="F70397" s="24"/>
      <c r="G70397" s="24"/>
      <c r="H70397" s="24"/>
      <c r="I70397" s="24"/>
      <c r="J70397" s="24"/>
      <c r="K70397" s="24"/>
      <c r="L70397" s="24"/>
      <c r="M70397" s="24"/>
      <c r="P70397" s="10"/>
      <c r="R70397" s="10"/>
      <c r="S70397" s="10"/>
      <c r="T70397" s="10"/>
    </row>
    <row r="70398" spans="1:20" ht="16" x14ac:dyDescent="0.2">
      <c r="A70398" s="24"/>
      <c r="B70398" s="24"/>
      <c r="C70398" s="24"/>
      <c r="D70398" s="24"/>
      <c r="E70398" s="24"/>
      <c r="F70398" s="24"/>
      <c r="G70398" s="24"/>
      <c r="H70398" s="24"/>
      <c r="I70398" s="24"/>
      <c r="J70398" s="24"/>
      <c r="K70398" s="24"/>
      <c r="L70398" s="24"/>
      <c r="M70398" s="24"/>
      <c r="P70398" s="10"/>
      <c r="R70398" s="10"/>
      <c r="S70398" s="10"/>
      <c r="T70398" s="10"/>
    </row>
    <row r="70399" spans="1:20" ht="16" x14ac:dyDescent="0.2">
      <c r="A70399" s="24"/>
      <c r="B70399" s="24"/>
      <c r="C70399" s="24"/>
      <c r="D70399" s="24"/>
      <c r="E70399" s="24"/>
      <c r="F70399" s="24"/>
      <c r="G70399" s="24"/>
      <c r="H70399" s="24"/>
      <c r="I70399" s="24"/>
      <c r="J70399" s="24"/>
      <c r="K70399" s="24"/>
      <c r="L70399" s="24"/>
      <c r="M70399" s="24"/>
      <c r="P70399" s="10"/>
      <c r="R70399" s="10"/>
      <c r="S70399" s="10"/>
      <c r="T70399" s="10"/>
    </row>
    <row r="70400" spans="1:20" ht="16" x14ac:dyDescent="0.2">
      <c r="A70400" s="24"/>
      <c r="B70400" s="24"/>
      <c r="C70400" s="24"/>
      <c r="D70400" s="24"/>
      <c r="E70400" s="24"/>
      <c r="F70400" s="24"/>
      <c r="G70400" s="24"/>
      <c r="H70400" s="24"/>
      <c r="I70400" s="24"/>
      <c r="J70400" s="24"/>
      <c r="K70400" s="24"/>
      <c r="L70400" s="24"/>
      <c r="M70400" s="24"/>
      <c r="P70400" s="10"/>
      <c r="R70400" s="10"/>
      <c r="S70400" s="10"/>
      <c r="T70400" s="10"/>
    </row>
    <row r="70401" spans="1:20" ht="16" x14ac:dyDescent="0.2">
      <c r="A70401" s="24"/>
      <c r="B70401" s="24"/>
      <c r="C70401" s="24"/>
      <c r="D70401" s="24"/>
      <c r="E70401" s="24"/>
      <c r="F70401" s="24"/>
      <c r="G70401" s="24"/>
      <c r="H70401" s="24"/>
      <c r="I70401" s="24"/>
      <c r="J70401" s="24"/>
      <c r="K70401" s="24"/>
      <c r="L70401" s="24"/>
      <c r="M70401" s="24"/>
      <c r="P70401" s="10"/>
      <c r="R70401" s="10"/>
      <c r="S70401" s="10"/>
      <c r="T70401" s="10"/>
    </row>
    <row r="70402" spans="1:20" ht="16" x14ac:dyDescent="0.2">
      <c r="A70402" s="24"/>
      <c r="B70402" s="24"/>
      <c r="C70402" s="24"/>
      <c r="D70402" s="24"/>
      <c r="E70402" s="24"/>
      <c r="F70402" s="24"/>
      <c r="G70402" s="24"/>
      <c r="H70402" s="24"/>
      <c r="I70402" s="24"/>
      <c r="J70402" s="24"/>
      <c r="K70402" s="24"/>
      <c r="L70402" s="24"/>
      <c r="M70402" s="24"/>
      <c r="P70402" s="10"/>
      <c r="R70402" s="10"/>
      <c r="S70402" s="10"/>
      <c r="T70402" s="10"/>
    </row>
    <row r="70403" spans="1:20" ht="16" x14ac:dyDescent="0.2">
      <c r="A70403" s="24"/>
      <c r="B70403" s="24"/>
      <c r="C70403" s="24"/>
      <c r="D70403" s="24"/>
      <c r="E70403" s="24"/>
      <c r="F70403" s="24"/>
      <c r="G70403" s="24"/>
      <c r="H70403" s="24"/>
      <c r="I70403" s="24"/>
      <c r="J70403" s="24"/>
      <c r="K70403" s="24"/>
      <c r="L70403" s="24"/>
      <c r="M70403" s="24"/>
      <c r="P70403" s="10"/>
      <c r="R70403" s="10"/>
      <c r="S70403" s="10"/>
      <c r="T70403" s="10"/>
    </row>
    <row r="70404" spans="1:20" ht="16" x14ac:dyDescent="0.2">
      <c r="A70404" s="24"/>
      <c r="B70404" s="24"/>
      <c r="C70404" s="24"/>
      <c r="D70404" s="24"/>
      <c r="E70404" s="24"/>
      <c r="F70404" s="24"/>
      <c r="G70404" s="24"/>
      <c r="H70404" s="24"/>
      <c r="I70404" s="24"/>
      <c r="J70404" s="24"/>
      <c r="K70404" s="24"/>
      <c r="L70404" s="24"/>
      <c r="M70404" s="24"/>
      <c r="P70404" s="10"/>
      <c r="R70404" s="10"/>
      <c r="S70404" s="10"/>
      <c r="T70404" s="10"/>
    </row>
    <row r="70405" spans="1:20" ht="16" x14ac:dyDescent="0.2">
      <c r="A70405" s="24"/>
      <c r="B70405" s="24"/>
      <c r="C70405" s="24"/>
      <c r="D70405" s="24"/>
      <c r="E70405" s="24"/>
      <c r="F70405" s="24"/>
      <c r="G70405" s="24"/>
      <c r="H70405" s="24"/>
      <c r="I70405" s="24"/>
      <c r="J70405" s="24"/>
      <c r="K70405" s="24"/>
      <c r="L70405" s="24"/>
      <c r="M70405" s="24"/>
      <c r="P70405" s="10"/>
      <c r="R70405" s="10"/>
      <c r="S70405" s="10"/>
      <c r="T70405" s="10"/>
    </row>
    <row r="70406" spans="1:20" ht="16" x14ac:dyDescent="0.2">
      <c r="A70406" s="24"/>
      <c r="B70406" s="24"/>
      <c r="C70406" s="24"/>
      <c r="D70406" s="24"/>
      <c r="E70406" s="24"/>
      <c r="F70406" s="24"/>
      <c r="G70406" s="24"/>
      <c r="H70406" s="24"/>
      <c r="I70406" s="24"/>
      <c r="J70406" s="24"/>
      <c r="K70406" s="24"/>
      <c r="L70406" s="24"/>
      <c r="M70406" s="24"/>
      <c r="P70406" s="10"/>
      <c r="R70406" s="10"/>
      <c r="S70406" s="10"/>
      <c r="T70406" s="10"/>
    </row>
    <row r="70407" spans="1:20" ht="16" x14ac:dyDescent="0.2">
      <c r="A70407" s="24"/>
      <c r="B70407" s="24"/>
      <c r="C70407" s="24"/>
      <c r="D70407" s="24"/>
      <c r="E70407" s="24"/>
      <c r="F70407" s="24"/>
      <c r="G70407" s="24"/>
      <c r="H70407" s="24"/>
      <c r="I70407" s="24"/>
      <c r="J70407" s="24"/>
      <c r="K70407" s="24"/>
      <c r="L70407" s="24"/>
      <c r="M70407" s="24"/>
      <c r="P70407" s="10"/>
      <c r="R70407" s="10"/>
      <c r="S70407" s="10"/>
      <c r="T70407" s="10"/>
    </row>
    <row r="70408" spans="1:20" ht="16" x14ac:dyDescent="0.2">
      <c r="A70408" s="24"/>
      <c r="B70408" s="24"/>
      <c r="C70408" s="24"/>
      <c r="D70408" s="24"/>
      <c r="E70408" s="24"/>
      <c r="F70408" s="24"/>
      <c r="G70408" s="24"/>
      <c r="H70408" s="24"/>
      <c r="I70408" s="24"/>
      <c r="J70408" s="24"/>
      <c r="K70408" s="24"/>
      <c r="L70408" s="24"/>
      <c r="M70408" s="24"/>
      <c r="P70408" s="10"/>
      <c r="R70408" s="10"/>
      <c r="S70408" s="10"/>
      <c r="T70408" s="10"/>
    </row>
    <row r="70409" spans="1:20" ht="16" x14ac:dyDescent="0.2">
      <c r="A70409" s="24"/>
      <c r="B70409" s="24"/>
      <c r="C70409" s="24"/>
      <c r="D70409" s="24"/>
      <c r="E70409" s="24"/>
      <c r="F70409" s="24"/>
      <c r="G70409" s="24"/>
      <c r="H70409" s="24"/>
      <c r="I70409" s="24"/>
      <c r="J70409" s="24"/>
      <c r="K70409" s="24"/>
      <c r="L70409" s="24"/>
      <c r="M70409" s="24"/>
      <c r="P70409" s="10"/>
      <c r="R70409" s="10"/>
      <c r="S70409" s="10"/>
      <c r="T70409" s="10"/>
    </row>
    <row r="70410" spans="1:20" ht="16" x14ac:dyDescent="0.2">
      <c r="A70410" s="24"/>
      <c r="B70410" s="24"/>
      <c r="C70410" s="24"/>
      <c r="D70410" s="24"/>
      <c r="E70410" s="24"/>
      <c r="F70410" s="24"/>
      <c r="G70410" s="24"/>
      <c r="H70410" s="24"/>
      <c r="I70410" s="24"/>
      <c r="J70410" s="24"/>
      <c r="K70410" s="24"/>
      <c r="L70410" s="24"/>
      <c r="M70410" s="24"/>
      <c r="P70410" s="10"/>
      <c r="R70410" s="10"/>
      <c r="S70410" s="10"/>
      <c r="T70410" s="10"/>
    </row>
    <row r="70411" spans="1:20" ht="16" x14ac:dyDescent="0.2">
      <c r="A70411" s="24"/>
      <c r="B70411" s="24"/>
      <c r="C70411" s="24"/>
      <c r="D70411" s="24"/>
      <c r="E70411" s="24"/>
      <c r="F70411" s="24"/>
      <c r="G70411" s="24"/>
      <c r="H70411" s="24"/>
      <c r="I70411" s="24"/>
      <c r="J70411" s="24"/>
      <c r="K70411" s="24"/>
      <c r="L70411" s="24"/>
      <c r="M70411" s="24"/>
      <c r="P70411" s="10"/>
      <c r="R70411" s="10"/>
      <c r="S70411" s="10"/>
      <c r="T70411" s="10"/>
    </row>
    <row r="70412" spans="1:20" ht="16" x14ac:dyDescent="0.2">
      <c r="A70412" s="24"/>
      <c r="B70412" s="24"/>
      <c r="C70412" s="24"/>
      <c r="D70412" s="24"/>
      <c r="E70412" s="24"/>
      <c r="F70412" s="24"/>
      <c r="G70412" s="24"/>
      <c r="H70412" s="24"/>
      <c r="I70412" s="24"/>
      <c r="J70412" s="24"/>
      <c r="K70412" s="24"/>
      <c r="L70412" s="24"/>
      <c r="M70412" s="24"/>
      <c r="P70412" s="10"/>
      <c r="R70412" s="10"/>
      <c r="S70412" s="10"/>
      <c r="T70412" s="10"/>
    </row>
    <row r="70413" spans="1:20" ht="16" x14ac:dyDescent="0.2">
      <c r="A70413" s="24"/>
      <c r="B70413" s="24"/>
      <c r="C70413" s="24"/>
      <c r="D70413" s="24"/>
      <c r="E70413" s="24"/>
      <c r="F70413" s="24"/>
      <c r="G70413" s="24"/>
      <c r="H70413" s="24"/>
      <c r="I70413" s="24"/>
      <c r="J70413" s="24"/>
      <c r="K70413" s="24"/>
      <c r="L70413" s="24"/>
      <c r="M70413" s="24"/>
      <c r="P70413" s="10"/>
      <c r="R70413" s="10"/>
      <c r="S70413" s="10"/>
      <c r="T70413" s="10"/>
    </row>
    <row r="70414" spans="1:20" ht="16" x14ac:dyDescent="0.2">
      <c r="A70414" s="24"/>
      <c r="B70414" s="24"/>
      <c r="C70414" s="24"/>
      <c r="D70414" s="24"/>
      <c r="E70414" s="24"/>
      <c r="F70414" s="24"/>
      <c r="G70414" s="24"/>
      <c r="H70414" s="24"/>
      <c r="I70414" s="24"/>
      <c r="J70414" s="24"/>
      <c r="K70414" s="24"/>
      <c r="L70414" s="24"/>
      <c r="M70414" s="24"/>
      <c r="P70414" s="10"/>
      <c r="R70414" s="10"/>
      <c r="S70414" s="10"/>
      <c r="T70414" s="10"/>
    </row>
    <row r="70415" spans="1:20" ht="16" x14ac:dyDescent="0.2">
      <c r="A70415" s="24"/>
      <c r="B70415" s="24"/>
      <c r="C70415" s="24"/>
      <c r="D70415" s="24"/>
      <c r="E70415" s="24"/>
      <c r="F70415" s="24"/>
      <c r="G70415" s="24"/>
      <c r="H70415" s="24"/>
      <c r="I70415" s="24"/>
      <c r="J70415" s="24"/>
      <c r="K70415" s="24"/>
      <c r="L70415" s="24"/>
      <c r="M70415" s="24"/>
      <c r="P70415" s="10"/>
      <c r="R70415" s="10"/>
      <c r="S70415" s="10"/>
      <c r="T70415" s="10"/>
    </row>
    <row r="70416" spans="1:20" ht="16" x14ac:dyDescent="0.2">
      <c r="A70416" s="24"/>
      <c r="B70416" s="24"/>
      <c r="C70416" s="24"/>
      <c r="D70416" s="24"/>
      <c r="E70416" s="24"/>
      <c r="F70416" s="24"/>
      <c r="G70416" s="24"/>
      <c r="H70416" s="24"/>
      <c r="I70416" s="24"/>
      <c r="J70416" s="24"/>
      <c r="K70416" s="24"/>
      <c r="L70416" s="24"/>
      <c r="M70416" s="24"/>
      <c r="P70416" s="10"/>
      <c r="R70416" s="10"/>
      <c r="S70416" s="10"/>
      <c r="T70416" s="10"/>
    </row>
    <row r="70417" spans="1:20" ht="16" x14ac:dyDescent="0.2">
      <c r="A70417" s="24"/>
      <c r="B70417" s="24"/>
      <c r="C70417" s="24"/>
      <c r="D70417" s="24"/>
      <c r="E70417" s="24"/>
      <c r="F70417" s="24"/>
      <c r="G70417" s="24"/>
      <c r="H70417" s="24"/>
      <c r="I70417" s="24"/>
      <c r="J70417" s="24"/>
      <c r="K70417" s="24"/>
      <c r="L70417" s="24"/>
      <c r="M70417" s="24"/>
      <c r="P70417" s="10"/>
      <c r="R70417" s="10"/>
      <c r="S70417" s="10"/>
      <c r="T70417" s="10"/>
    </row>
    <row r="70418" spans="1:20" ht="16" x14ac:dyDescent="0.2">
      <c r="A70418" s="24"/>
      <c r="B70418" s="24"/>
      <c r="C70418" s="24"/>
      <c r="D70418" s="24"/>
      <c r="E70418" s="24"/>
      <c r="F70418" s="24"/>
      <c r="G70418" s="24"/>
      <c r="H70418" s="24"/>
      <c r="I70418" s="24"/>
      <c r="J70418" s="24"/>
      <c r="K70418" s="24"/>
      <c r="L70418" s="24"/>
      <c r="M70418" s="24"/>
      <c r="P70418" s="10"/>
      <c r="R70418" s="10"/>
      <c r="S70418" s="10"/>
      <c r="T70418" s="10"/>
    </row>
    <row r="70419" spans="1:20" ht="16" x14ac:dyDescent="0.2">
      <c r="A70419" s="24"/>
      <c r="B70419" s="24"/>
      <c r="C70419" s="24"/>
      <c r="D70419" s="24"/>
      <c r="E70419" s="24"/>
      <c r="F70419" s="24"/>
      <c r="G70419" s="24"/>
      <c r="H70419" s="24"/>
      <c r="I70419" s="24"/>
      <c r="J70419" s="24"/>
      <c r="K70419" s="24"/>
      <c r="L70419" s="24"/>
      <c r="M70419" s="24"/>
      <c r="P70419" s="10"/>
      <c r="R70419" s="10"/>
      <c r="S70419" s="10"/>
      <c r="T70419" s="10"/>
    </row>
    <row r="70420" spans="1:20" ht="16" x14ac:dyDescent="0.2">
      <c r="A70420" s="24"/>
      <c r="B70420" s="24"/>
      <c r="C70420" s="24"/>
      <c r="D70420" s="24"/>
      <c r="E70420" s="24"/>
      <c r="F70420" s="24"/>
      <c r="G70420" s="24"/>
      <c r="H70420" s="24"/>
      <c r="I70420" s="24"/>
      <c r="J70420" s="24"/>
      <c r="K70420" s="24"/>
      <c r="L70420" s="24"/>
      <c r="M70420" s="24"/>
      <c r="P70420" s="10"/>
      <c r="R70420" s="10"/>
      <c r="S70420" s="10"/>
      <c r="T70420" s="10"/>
    </row>
    <row r="70421" spans="1:20" ht="16" x14ac:dyDescent="0.2">
      <c r="A70421" s="24"/>
      <c r="B70421" s="24"/>
      <c r="C70421" s="24"/>
      <c r="D70421" s="24"/>
      <c r="E70421" s="24"/>
      <c r="F70421" s="24"/>
      <c r="G70421" s="24"/>
      <c r="H70421" s="24"/>
      <c r="I70421" s="24"/>
      <c r="J70421" s="24"/>
      <c r="K70421" s="24"/>
      <c r="L70421" s="24"/>
      <c r="M70421" s="24"/>
      <c r="P70421" s="10"/>
      <c r="R70421" s="10"/>
      <c r="S70421" s="10"/>
      <c r="T70421" s="10"/>
    </row>
    <row r="70422" spans="1:20" ht="16" x14ac:dyDescent="0.2">
      <c r="A70422" s="24"/>
      <c r="B70422" s="24"/>
      <c r="C70422" s="24"/>
      <c r="D70422" s="24"/>
      <c r="E70422" s="24"/>
      <c r="F70422" s="24"/>
      <c r="G70422" s="24"/>
      <c r="H70422" s="24"/>
      <c r="I70422" s="24"/>
      <c r="J70422" s="24"/>
      <c r="K70422" s="24"/>
      <c r="L70422" s="24"/>
      <c r="M70422" s="24"/>
      <c r="P70422" s="10"/>
      <c r="R70422" s="10"/>
      <c r="S70422" s="10"/>
      <c r="T70422" s="10"/>
    </row>
    <row r="70423" spans="1:20" ht="16" x14ac:dyDescent="0.2">
      <c r="A70423" s="24"/>
      <c r="B70423" s="24"/>
      <c r="C70423" s="24"/>
      <c r="D70423" s="24"/>
      <c r="E70423" s="24"/>
      <c r="F70423" s="24"/>
      <c r="G70423" s="24"/>
      <c r="H70423" s="24"/>
      <c r="I70423" s="24"/>
      <c r="J70423" s="24"/>
      <c r="K70423" s="24"/>
      <c r="L70423" s="24"/>
      <c r="M70423" s="24"/>
      <c r="P70423" s="10"/>
      <c r="R70423" s="10"/>
      <c r="S70423" s="10"/>
      <c r="T70423" s="10"/>
    </row>
    <row r="70424" spans="1:20" ht="16" x14ac:dyDescent="0.2">
      <c r="A70424" s="24"/>
      <c r="B70424" s="24"/>
      <c r="C70424" s="24"/>
      <c r="D70424" s="24"/>
      <c r="E70424" s="24"/>
      <c r="F70424" s="24"/>
      <c r="G70424" s="24"/>
      <c r="H70424" s="24"/>
      <c r="I70424" s="24"/>
      <c r="J70424" s="24"/>
      <c r="K70424" s="24"/>
      <c r="L70424" s="24"/>
      <c r="M70424" s="24"/>
      <c r="P70424" s="10"/>
      <c r="R70424" s="10"/>
      <c r="S70424" s="10"/>
      <c r="T70424" s="10"/>
    </row>
    <row r="70425" spans="1:20" ht="16" x14ac:dyDescent="0.2">
      <c r="A70425" s="24"/>
      <c r="B70425" s="24"/>
      <c r="C70425" s="24"/>
      <c r="D70425" s="24"/>
      <c r="E70425" s="24"/>
      <c r="F70425" s="24"/>
      <c r="G70425" s="24"/>
      <c r="H70425" s="24"/>
      <c r="I70425" s="24"/>
      <c r="J70425" s="24"/>
      <c r="K70425" s="24"/>
      <c r="L70425" s="24"/>
      <c r="M70425" s="24"/>
      <c r="P70425" s="10"/>
      <c r="R70425" s="10"/>
      <c r="S70425" s="10"/>
      <c r="T70425" s="10"/>
    </row>
    <row r="70426" spans="1:20" ht="16" x14ac:dyDescent="0.2">
      <c r="A70426" s="24"/>
      <c r="B70426" s="24"/>
      <c r="C70426" s="24"/>
      <c r="D70426" s="24"/>
      <c r="E70426" s="24"/>
      <c r="F70426" s="24"/>
      <c r="G70426" s="24"/>
      <c r="H70426" s="24"/>
      <c r="I70426" s="24"/>
      <c r="J70426" s="24"/>
      <c r="K70426" s="24"/>
      <c r="L70426" s="24"/>
      <c r="M70426" s="24"/>
      <c r="P70426" s="10"/>
      <c r="R70426" s="10"/>
      <c r="S70426" s="10"/>
      <c r="T70426" s="10"/>
    </row>
    <row r="70427" spans="1:20" ht="16" x14ac:dyDescent="0.2">
      <c r="A70427" s="24"/>
      <c r="B70427" s="24"/>
      <c r="C70427" s="24"/>
      <c r="D70427" s="24"/>
      <c r="E70427" s="24"/>
      <c r="F70427" s="24"/>
      <c r="G70427" s="24"/>
      <c r="H70427" s="24"/>
      <c r="I70427" s="24"/>
      <c r="J70427" s="24"/>
      <c r="K70427" s="24"/>
      <c r="L70427" s="24"/>
      <c r="M70427" s="24"/>
      <c r="P70427" s="10"/>
      <c r="R70427" s="10"/>
      <c r="S70427" s="10"/>
      <c r="T70427" s="10"/>
    </row>
    <row r="70428" spans="1:20" ht="16" x14ac:dyDescent="0.2">
      <c r="A70428" s="24"/>
      <c r="B70428" s="24"/>
      <c r="C70428" s="24"/>
      <c r="D70428" s="24"/>
      <c r="E70428" s="24"/>
      <c r="F70428" s="24"/>
      <c r="G70428" s="24"/>
      <c r="H70428" s="24"/>
      <c r="I70428" s="24"/>
      <c r="J70428" s="24"/>
      <c r="K70428" s="24"/>
      <c r="L70428" s="24"/>
      <c r="M70428" s="24"/>
      <c r="P70428" s="10"/>
      <c r="R70428" s="10"/>
      <c r="S70428" s="10"/>
      <c r="T70428" s="10"/>
    </row>
    <row r="70429" spans="1:20" ht="16" x14ac:dyDescent="0.2">
      <c r="A70429" s="24"/>
      <c r="B70429" s="24"/>
      <c r="C70429" s="24"/>
      <c r="D70429" s="24"/>
      <c r="E70429" s="24"/>
      <c r="F70429" s="24"/>
      <c r="G70429" s="24"/>
      <c r="H70429" s="24"/>
      <c r="I70429" s="24"/>
      <c r="J70429" s="24"/>
      <c r="K70429" s="24"/>
      <c r="L70429" s="24"/>
      <c r="M70429" s="24"/>
      <c r="P70429" s="10"/>
      <c r="R70429" s="10"/>
      <c r="S70429" s="10"/>
      <c r="T70429" s="10"/>
    </row>
    <row r="70430" spans="1:20" ht="16" x14ac:dyDescent="0.2">
      <c r="A70430" s="24"/>
      <c r="B70430" s="24"/>
      <c r="C70430" s="24"/>
      <c r="D70430" s="24"/>
      <c r="E70430" s="24"/>
      <c r="F70430" s="24"/>
      <c r="G70430" s="24"/>
      <c r="H70430" s="24"/>
      <c r="I70430" s="24"/>
      <c r="J70430" s="24"/>
      <c r="K70430" s="24"/>
      <c r="L70430" s="24"/>
      <c r="M70430" s="24"/>
      <c r="P70430" s="10"/>
      <c r="R70430" s="10"/>
      <c r="S70430" s="10"/>
      <c r="T70430" s="10"/>
    </row>
    <row r="70431" spans="1:20" ht="16" x14ac:dyDescent="0.2">
      <c r="A70431" s="24"/>
      <c r="B70431" s="24"/>
      <c r="C70431" s="24"/>
      <c r="D70431" s="24"/>
      <c r="E70431" s="24"/>
      <c r="F70431" s="24"/>
      <c r="G70431" s="24"/>
      <c r="H70431" s="24"/>
      <c r="I70431" s="24"/>
      <c r="J70431" s="24"/>
      <c r="K70431" s="24"/>
      <c r="L70431" s="24"/>
      <c r="M70431" s="24"/>
      <c r="P70431" s="10"/>
      <c r="R70431" s="10"/>
      <c r="S70431" s="10"/>
      <c r="T70431" s="10"/>
    </row>
    <row r="70432" spans="1:20" ht="16" x14ac:dyDescent="0.2">
      <c r="A70432" s="24"/>
      <c r="B70432" s="24"/>
      <c r="C70432" s="24"/>
      <c r="D70432" s="24"/>
      <c r="E70432" s="24"/>
      <c r="F70432" s="24"/>
      <c r="G70432" s="24"/>
      <c r="H70432" s="24"/>
      <c r="I70432" s="24"/>
      <c r="J70432" s="24"/>
      <c r="K70432" s="24"/>
      <c r="L70432" s="24"/>
      <c r="M70432" s="24"/>
      <c r="P70432" s="10"/>
      <c r="R70432" s="10"/>
      <c r="S70432" s="10"/>
      <c r="T70432" s="10"/>
    </row>
    <row r="70433" spans="1:20" ht="16" x14ac:dyDescent="0.2">
      <c r="A70433" s="24"/>
      <c r="B70433" s="24"/>
      <c r="C70433" s="24"/>
      <c r="D70433" s="24"/>
      <c r="E70433" s="24"/>
      <c r="F70433" s="24"/>
      <c r="G70433" s="24"/>
      <c r="H70433" s="24"/>
      <c r="I70433" s="24"/>
      <c r="J70433" s="24"/>
      <c r="K70433" s="24"/>
      <c r="L70433" s="24"/>
      <c r="M70433" s="24"/>
      <c r="P70433" s="10"/>
      <c r="R70433" s="10"/>
      <c r="S70433" s="10"/>
      <c r="T70433" s="10"/>
    </row>
    <row r="70434" spans="1:20" ht="16" x14ac:dyDescent="0.2">
      <c r="A70434" s="24"/>
      <c r="B70434" s="24"/>
      <c r="C70434" s="24"/>
      <c r="D70434" s="24"/>
      <c r="E70434" s="24"/>
      <c r="F70434" s="24"/>
      <c r="G70434" s="24"/>
      <c r="H70434" s="24"/>
      <c r="I70434" s="24"/>
      <c r="J70434" s="24"/>
      <c r="K70434" s="24"/>
      <c r="L70434" s="24"/>
      <c r="M70434" s="24"/>
      <c r="P70434" s="10"/>
      <c r="R70434" s="10"/>
      <c r="S70434" s="10"/>
      <c r="T70434" s="10"/>
    </row>
    <row r="70435" spans="1:20" ht="16" x14ac:dyDescent="0.2">
      <c r="A70435" s="24"/>
      <c r="B70435" s="24"/>
      <c r="C70435" s="24"/>
      <c r="D70435" s="24"/>
      <c r="E70435" s="24"/>
      <c r="F70435" s="24"/>
      <c r="G70435" s="24"/>
      <c r="H70435" s="24"/>
      <c r="I70435" s="24"/>
      <c r="J70435" s="24"/>
      <c r="K70435" s="24"/>
      <c r="L70435" s="24"/>
      <c r="M70435" s="24"/>
      <c r="P70435" s="10"/>
      <c r="R70435" s="10"/>
      <c r="S70435" s="10"/>
      <c r="T70435" s="10"/>
    </row>
    <row r="70436" spans="1:20" ht="16" x14ac:dyDescent="0.2">
      <c r="A70436" s="24"/>
      <c r="B70436" s="24"/>
      <c r="C70436" s="24"/>
      <c r="D70436" s="24"/>
      <c r="E70436" s="24"/>
      <c r="F70436" s="24"/>
      <c r="G70436" s="24"/>
      <c r="H70436" s="24"/>
      <c r="I70436" s="24"/>
      <c r="J70436" s="24"/>
      <c r="K70436" s="24"/>
      <c r="L70436" s="24"/>
      <c r="M70436" s="24"/>
      <c r="P70436" s="10"/>
      <c r="R70436" s="10"/>
      <c r="S70436" s="10"/>
      <c r="T70436" s="10"/>
    </row>
    <row r="70437" spans="1:20" ht="16" x14ac:dyDescent="0.2">
      <c r="A70437" s="24"/>
      <c r="B70437" s="24"/>
      <c r="C70437" s="24"/>
      <c r="D70437" s="24"/>
      <c r="E70437" s="24"/>
      <c r="F70437" s="24"/>
      <c r="G70437" s="24"/>
      <c r="H70437" s="24"/>
      <c r="I70437" s="24"/>
      <c r="J70437" s="24"/>
      <c r="K70437" s="24"/>
      <c r="L70437" s="24"/>
      <c r="M70437" s="24"/>
      <c r="P70437" s="10"/>
      <c r="R70437" s="10"/>
      <c r="S70437" s="10"/>
      <c r="T70437" s="10"/>
    </row>
    <row r="70438" spans="1:20" ht="16" x14ac:dyDescent="0.2">
      <c r="A70438" s="24"/>
      <c r="B70438" s="24"/>
      <c r="C70438" s="24"/>
      <c r="D70438" s="24"/>
      <c r="E70438" s="24"/>
      <c r="F70438" s="24"/>
      <c r="G70438" s="24"/>
      <c r="H70438" s="24"/>
      <c r="I70438" s="24"/>
      <c r="J70438" s="24"/>
      <c r="K70438" s="24"/>
      <c r="L70438" s="24"/>
      <c r="M70438" s="24"/>
      <c r="P70438" s="10"/>
      <c r="R70438" s="10"/>
      <c r="S70438" s="10"/>
      <c r="T70438" s="10"/>
    </row>
    <row r="70439" spans="1:20" ht="16" x14ac:dyDescent="0.2">
      <c r="A70439" s="24"/>
      <c r="B70439" s="24"/>
      <c r="C70439" s="24"/>
      <c r="D70439" s="24"/>
      <c r="E70439" s="24"/>
      <c r="F70439" s="24"/>
      <c r="G70439" s="24"/>
      <c r="H70439" s="24"/>
      <c r="I70439" s="24"/>
      <c r="J70439" s="24"/>
      <c r="K70439" s="24"/>
      <c r="L70439" s="24"/>
      <c r="M70439" s="24"/>
      <c r="P70439" s="10"/>
      <c r="R70439" s="10"/>
      <c r="S70439" s="10"/>
      <c r="T70439" s="10"/>
    </row>
    <row r="70440" spans="1:20" ht="16" x14ac:dyDescent="0.2">
      <c r="A70440" s="24"/>
      <c r="B70440" s="24"/>
      <c r="C70440" s="24"/>
      <c r="D70440" s="24"/>
      <c r="E70440" s="24"/>
      <c r="F70440" s="24"/>
      <c r="G70440" s="24"/>
      <c r="H70440" s="24"/>
      <c r="I70440" s="24"/>
      <c r="J70440" s="24"/>
      <c r="K70440" s="24"/>
      <c r="L70440" s="24"/>
      <c r="M70440" s="24"/>
      <c r="P70440" s="10"/>
      <c r="R70440" s="10"/>
      <c r="S70440" s="10"/>
      <c r="T70440" s="10"/>
    </row>
    <row r="70441" spans="1:20" ht="16" x14ac:dyDescent="0.2">
      <c r="A70441" s="24"/>
      <c r="B70441" s="24"/>
      <c r="C70441" s="24"/>
      <c r="D70441" s="24"/>
      <c r="E70441" s="24"/>
      <c r="F70441" s="24"/>
      <c r="G70441" s="24"/>
      <c r="H70441" s="24"/>
      <c r="I70441" s="24"/>
      <c r="J70441" s="24"/>
      <c r="K70441" s="24"/>
      <c r="L70441" s="24"/>
      <c r="M70441" s="24"/>
      <c r="P70441" s="10"/>
      <c r="R70441" s="10"/>
      <c r="S70441" s="10"/>
      <c r="T70441" s="10"/>
    </row>
    <row r="70442" spans="1:20" ht="16" x14ac:dyDescent="0.2">
      <c r="A70442" s="24"/>
      <c r="B70442" s="24"/>
      <c r="C70442" s="24"/>
      <c r="D70442" s="24"/>
      <c r="E70442" s="24"/>
      <c r="F70442" s="24"/>
      <c r="G70442" s="24"/>
      <c r="H70442" s="24"/>
      <c r="I70442" s="24"/>
      <c r="J70442" s="24"/>
      <c r="K70442" s="24"/>
      <c r="L70442" s="24"/>
      <c r="M70442" s="24"/>
      <c r="P70442" s="10"/>
      <c r="R70442" s="10"/>
      <c r="S70442" s="10"/>
      <c r="T70442" s="10"/>
    </row>
    <row r="70443" spans="1:20" ht="16" x14ac:dyDescent="0.2">
      <c r="A70443" s="24"/>
      <c r="B70443" s="24"/>
      <c r="C70443" s="24"/>
      <c r="D70443" s="24"/>
      <c r="E70443" s="24"/>
      <c r="F70443" s="24"/>
      <c r="G70443" s="24"/>
      <c r="H70443" s="24"/>
      <c r="I70443" s="24"/>
      <c r="J70443" s="24"/>
      <c r="K70443" s="24"/>
      <c r="L70443" s="24"/>
      <c r="M70443" s="24"/>
      <c r="P70443" s="10"/>
      <c r="R70443" s="10"/>
      <c r="S70443" s="10"/>
      <c r="T70443" s="10"/>
    </row>
    <row r="70444" spans="1:20" ht="16" x14ac:dyDescent="0.2">
      <c r="A70444" s="24"/>
      <c r="B70444" s="24"/>
      <c r="C70444" s="24"/>
      <c r="D70444" s="24"/>
      <c r="E70444" s="24"/>
      <c r="F70444" s="24"/>
      <c r="G70444" s="24"/>
      <c r="H70444" s="24"/>
      <c r="I70444" s="24"/>
      <c r="J70444" s="24"/>
      <c r="K70444" s="24"/>
      <c r="L70444" s="24"/>
      <c r="M70444" s="24"/>
      <c r="P70444" s="10"/>
      <c r="R70444" s="10"/>
      <c r="S70444" s="10"/>
      <c r="T70444" s="10"/>
    </row>
    <row r="70445" spans="1:20" ht="16" x14ac:dyDescent="0.2">
      <c r="A70445" s="24"/>
      <c r="B70445" s="24"/>
      <c r="C70445" s="24"/>
      <c r="D70445" s="24"/>
      <c r="E70445" s="24"/>
      <c r="F70445" s="24"/>
      <c r="G70445" s="24"/>
      <c r="H70445" s="24"/>
      <c r="I70445" s="24"/>
      <c r="J70445" s="24"/>
      <c r="K70445" s="24"/>
      <c r="L70445" s="24"/>
      <c r="M70445" s="24"/>
      <c r="P70445" s="10"/>
      <c r="R70445" s="10"/>
      <c r="S70445" s="10"/>
      <c r="T70445" s="10"/>
    </row>
    <row r="70446" spans="1:20" ht="16" x14ac:dyDescent="0.2">
      <c r="A70446" s="24"/>
      <c r="B70446" s="24"/>
      <c r="C70446" s="24"/>
      <c r="D70446" s="24"/>
      <c r="E70446" s="24"/>
      <c r="F70446" s="24"/>
      <c r="G70446" s="24"/>
      <c r="H70446" s="24"/>
      <c r="I70446" s="24"/>
      <c r="J70446" s="24"/>
      <c r="K70446" s="24"/>
      <c r="L70446" s="24"/>
      <c r="M70446" s="24"/>
      <c r="P70446" s="10"/>
      <c r="R70446" s="10"/>
      <c r="S70446" s="10"/>
      <c r="T70446" s="10"/>
    </row>
    <row r="70447" spans="1:20" ht="16" x14ac:dyDescent="0.2">
      <c r="A70447" s="24"/>
      <c r="B70447" s="24"/>
      <c r="C70447" s="24"/>
      <c r="D70447" s="24"/>
      <c r="E70447" s="24"/>
      <c r="F70447" s="24"/>
      <c r="G70447" s="24"/>
      <c r="H70447" s="24"/>
      <c r="I70447" s="24"/>
      <c r="J70447" s="24"/>
      <c r="K70447" s="24"/>
      <c r="L70447" s="24"/>
      <c r="M70447" s="24"/>
      <c r="P70447" s="10"/>
      <c r="R70447" s="10"/>
      <c r="S70447" s="10"/>
      <c r="T70447" s="10"/>
    </row>
    <row r="70448" spans="1:20" ht="16" x14ac:dyDescent="0.2">
      <c r="A70448" s="24"/>
      <c r="B70448" s="24"/>
      <c r="C70448" s="24"/>
      <c r="D70448" s="24"/>
      <c r="E70448" s="24"/>
      <c r="F70448" s="24"/>
      <c r="G70448" s="24"/>
      <c r="H70448" s="24"/>
      <c r="I70448" s="24"/>
      <c r="J70448" s="24"/>
      <c r="K70448" s="24"/>
      <c r="L70448" s="24"/>
      <c r="M70448" s="24"/>
      <c r="P70448" s="10"/>
      <c r="R70448" s="10"/>
      <c r="S70448" s="10"/>
      <c r="T70448" s="10"/>
    </row>
    <row r="70449" spans="1:20" ht="16" x14ac:dyDescent="0.2">
      <c r="A70449" s="24"/>
      <c r="B70449" s="24"/>
      <c r="C70449" s="24"/>
      <c r="D70449" s="24"/>
      <c r="E70449" s="24"/>
      <c r="F70449" s="24"/>
      <c r="G70449" s="24"/>
      <c r="H70449" s="24"/>
      <c r="I70449" s="24"/>
      <c r="J70449" s="24"/>
      <c r="K70449" s="24"/>
      <c r="L70449" s="24"/>
      <c r="M70449" s="24"/>
      <c r="P70449" s="10"/>
      <c r="R70449" s="10"/>
      <c r="S70449" s="10"/>
      <c r="T70449" s="10"/>
    </row>
    <row r="70450" spans="1:20" ht="16" x14ac:dyDescent="0.2">
      <c r="A70450" s="24"/>
      <c r="B70450" s="24"/>
      <c r="C70450" s="24"/>
      <c r="D70450" s="24"/>
      <c r="E70450" s="24"/>
      <c r="F70450" s="24"/>
      <c r="G70450" s="24"/>
      <c r="H70450" s="24"/>
      <c r="I70450" s="24"/>
      <c r="J70450" s="24"/>
      <c r="K70450" s="24"/>
      <c r="L70450" s="24"/>
      <c r="M70450" s="24"/>
      <c r="P70450" s="10"/>
      <c r="R70450" s="10"/>
      <c r="S70450" s="10"/>
      <c r="T70450" s="10"/>
    </row>
    <row r="70451" spans="1:20" ht="16" x14ac:dyDescent="0.2">
      <c r="A70451" s="24"/>
      <c r="B70451" s="24"/>
      <c r="C70451" s="24"/>
      <c r="D70451" s="24"/>
      <c r="E70451" s="24"/>
      <c r="F70451" s="24"/>
      <c r="G70451" s="24"/>
      <c r="H70451" s="24"/>
      <c r="I70451" s="24"/>
      <c r="J70451" s="24"/>
      <c r="K70451" s="24"/>
      <c r="L70451" s="24"/>
      <c r="M70451" s="24"/>
      <c r="P70451" s="10"/>
      <c r="R70451" s="10"/>
      <c r="S70451" s="10"/>
      <c r="T70451" s="10"/>
    </row>
    <row r="70452" spans="1:20" ht="16" x14ac:dyDescent="0.2">
      <c r="A70452" s="24"/>
      <c r="B70452" s="24"/>
      <c r="C70452" s="24"/>
      <c r="D70452" s="24"/>
      <c r="E70452" s="24"/>
      <c r="F70452" s="24"/>
      <c r="G70452" s="24"/>
      <c r="H70452" s="24"/>
      <c r="I70452" s="24"/>
      <c r="J70452" s="24"/>
      <c r="K70452" s="24"/>
      <c r="L70452" s="24"/>
      <c r="M70452" s="24"/>
      <c r="P70452" s="10"/>
      <c r="R70452" s="10"/>
      <c r="S70452" s="10"/>
      <c r="T70452" s="10"/>
    </row>
    <row r="70453" spans="1:20" ht="16" x14ac:dyDescent="0.2">
      <c r="A70453" s="24"/>
      <c r="B70453" s="24"/>
      <c r="C70453" s="24"/>
      <c r="D70453" s="24"/>
      <c r="E70453" s="24"/>
      <c r="F70453" s="24"/>
      <c r="G70453" s="24"/>
      <c r="H70453" s="24"/>
      <c r="I70453" s="24"/>
      <c r="J70453" s="24"/>
      <c r="K70453" s="24"/>
      <c r="L70453" s="24"/>
      <c r="M70453" s="24"/>
      <c r="P70453" s="10"/>
      <c r="R70453" s="10"/>
      <c r="S70453" s="10"/>
      <c r="T70453" s="10"/>
    </row>
    <row r="70454" spans="1:20" ht="16" x14ac:dyDescent="0.2">
      <c r="A70454" s="24"/>
      <c r="B70454" s="24"/>
      <c r="C70454" s="24"/>
      <c r="D70454" s="24"/>
      <c r="E70454" s="24"/>
      <c r="F70454" s="24"/>
      <c r="G70454" s="24"/>
      <c r="H70454" s="24"/>
      <c r="I70454" s="24"/>
      <c r="J70454" s="24"/>
      <c r="K70454" s="24"/>
      <c r="L70454" s="24"/>
      <c r="M70454" s="24"/>
      <c r="P70454" s="10"/>
      <c r="R70454" s="10"/>
      <c r="S70454" s="10"/>
      <c r="T70454" s="10"/>
    </row>
    <row r="70455" spans="1:20" ht="16" x14ac:dyDescent="0.2">
      <c r="A70455" s="24"/>
      <c r="B70455" s="24"/>
      <c r="C70455" s="24"/>
      <c r="D70455" s="24"/>
      <c r="E70455" s="24"/>
      <c r="F70455" s="24"/>
      <c r="G70455" s="24"/>
      <c r="H70455" s="24"/>
      <c r="I70455" s="24"/>
      <c r="J70455" s="24"/>
      <c r="K70455" s="24"/>
      <c r="L70455" s="24"/>
      <c r="M70455" s="24"/>
      <c r="P70455" s="10"/>
      <c r="R70455" s="10"/>
      <c r="S70455" s="10"/>
      <c r="T70455" s="10"/>
    </row>
    <row r="70456" spans="1:20" ht="16" x14ac:dyDescent="0.2">
      <c r="A70456" s="24"/>
      <c r="B70456" s="24"/>
      <c r="C70456" s="24"/>
      <c r="D70456" s="24"/>
      <c r="E70456" s="24"/>
      <c r="F70456" s="24"/>
      <c r="G70456" s="24"/>
      <c r="H70456" s="24"/>
      <c r="I70456" s="24"/>
      <c r="J70456" s="24"/>
      <c r="K70456" s="24"/>
      <c r="L70456" s="24"/>
      <c r="M70456" s="24"/>
      <c r="P70456" s="10"/>
      <c r="R70456" s="10"/>
      <c r="S70456" s="10"/>
      <c r="T70456" s="10"/>
    </row>
    <row r="70457" spans="1:20" ht="16" x14ac:dyDescent="0.2">
      <c r="A70457" s="24"/>
      <c r="B70457" s="24"/>
      <c r="C70457" s="24"/>
      <c r="D70457" s="24"/>
      <c r="E70457" s="24"/>
      <c r="F70457" s="24"/>
      <c r="G70457" s="24"/>
      <c r="H70457" s="24"/>
      <c r="I70457" s="24"/>
      <c r="J70457" s="24"/>
      <c r="K70457" s="24"/>
      <c r="L70457" s="24"/>
      <c r="M70457" s="24"/>
      <c r="P70457" s="10"/>
      <c r="R70457" s="10"/>
      <c r="S70457" s="10"/>
      <c r="T70457" s="10"/>
    </row>
    <row r="70458" spans="1:20" ht="16" x14ac:dyDescent="0.2">
      <c r="A70458" s="24"/>
      <c r="B70458" s="24"/>
      <c r="C70458" s="24"/>
      <c r="D70458" s="24"/>
      <c r="E70458" s="24"/>
      <c r="F70458" s="24"/>
      <c r="G70458" s="24"/>
      <c r="H70458" s="24"/>
      <c r="I70458" s="24"/>
      <c r="J70458" s="24"/>
      <c r="K70458" s="24"/>
      <c r="L70458" s="24"/>
      <c r="M70458" s="24"/>
      <c r="P70458" s="10"/>
      <c r="R70458" s="10"/>
      <c r="S70458" s="10"/>
      <c r="T70458" s="10"/>
    </row>
    <row r="70459" spans="1:20" ht="16" x14ac:dyDescent="0.2">
      <c r="A70459" s="24"/>
      <c r="B70459" s="24"/>
      <c r="C70459" s="24"/>
      <c r="D70459" s="24"/>
      <c r="E70459" s="24"/>
      <c r="F70459" s="24"/>
      <c r="G70459" s="24"/>
      <c r="H70459" s="24"/>
      <c r="I70459" s="24"/>
      <c r="J70459" s="24"/>
      <c r="K70459" s="24"/>
      <c r="L70459" s="24"/>
      <c r="M70459" s="24"/>
      <c r="P70459" s="10"/>
      <c r="R70459" s="10"/>
      <c r="S70459" s="10"/>
      <c r="T70459" s="10"/>
    </row>
    <row r="70460" spans="1:20" ht="16" x14ac:dyDescent="0.2">
      <c r="A70460" s="24"/>
      <c r="B70460" s="24"/>
      <c r="C70460" s="24"/>
      <c r="D70460" s="24"/>
      <c r="E70460" s="24"/>
      <c r="F70460" s="24"/>
      <c r="G70460" s="24"/>
      <c r="H70460" s="24"/>
      <c r="I70460" s="24"/>
      <c r="J70460" s="24"/>
      <c r="K70460" s="24"/>
      <c r="L70460" s="24"/>
      <c r="M70460" s="24"/>
      <c r="P70460" s="10"/>
      <c r="R70460" s="10"/>
      <c r="S70460" s="10"/>
      <c r="T70460" s="10"/>
    </row>
    <row r="70461" spans="1:20" ht="16" x14ac:dyDescent="0.2">
      <c r="A70461" s="24"/>
      <c r="B70461" s="24"/>
      <c r="C70461" s="24"/>
      <c r="D70461" s="24"/>
      <c r="E70461" s="24"/>
      <c r="F70461" s="24"/>
      <c r="G70461" s="24"/>
      <c r="H70461" s="24"/>
      <c r="I70461" s="24"/>
      <c r="J70461" s="24"/>
      <c r="K70461" s="24"/>
      <c r="L70461" s="24"/>
      <c r="M70461" s="24"/>
      <c r="P70461" s="10"/>
      <c r="R70461" s="10"/>
      <c r="S70461" s="10"/>
      <c r="T70461" s="10"/>
    </row>
    <row r="70462" spans="1:20" ht="16" x14ac:dyDescent="0.2">
      <c r="A70462" s="24"/>
      <c r="B70462" s="24"/>
      <c r="C70462" s="24"/>
      <c r="D70462" s="24"/>
      <c r="E70462" s="24"/>
      <c r="F70462" s="24"/>
      <c r="G70462" s="24"/>
      <c r="H70462" s="24"/>
      <c r="I70462" s="24"/>
      <c r="J70462" s="24"/>
      <c r="K70462" s="24"/>
      <c r="L70462" s="24"/>
      <c r="M70462" s="24"/>
      <c r="P70462" s="10"/>
      <c r="R70462" s="10"/>
      <c r="S70462" s="10"/>
      <c r="T70462" s="10"/>
    </row>
    <row r="70463" spans="1:20" ht="16" x14ac:dyDescent="0.2">
      <c r="A70463" s="24"/>
      <c r="B70463" s="24"/>
      <c r="C70463" s="24"/>
      <c r="D70463" s="24"/>
      <c r="E70463" s="24"/>
      <c r="F70463" s="24"/>
      <c r="G70463" s="24"/>
      <c r="H70463" s="24"/>
      <c r="I70463" s="24"/>
      <c r="J70463" s="24"/>
      <c r="K70463" s="24"/>
      <c r="L70463" s="24"/>
      <c r="M70463" s="24"/>
      <c r="P70463" s="10"/>
      <c r="R70463" s="10"/>
      <c r="S70463" s="10"/>
      <c r="T70463" s="10"/>
    </row>
    <row r="70464" spans="1:20" ht="16" x14ac:dyDescent="0.2">
      <c r="A70464" s="24"/>
      <c r="B70464" s="24"/>
      <c r="C70464" s="24"/>
      <c r="D70464" s="24"/>
      <c r="E70464" s="24"/>
      <c r="F70464" s="24"/>
      <c r="G70464" s="24"/>
      <c r="H70464" s="24"/>
      <c r="I70464" s="24"/>
      <c r="J70464" s="24"/>
      <c r="K70464" s="24"/>
      <c r="L70464" s="24"/>
      <c r="M70464" s="24"/>
      <c r="P70464" s="10"/>
      <c r="R70464" s="10"/>
      <c r="S70464" s="10"/>
      <c r="T70464" s="10"/>
    </row>
    <row r="70465" spans="1:20" ht="16" x14ac:dyDescent="0.2">
      <c r="A70465" s="24"/>
      <c r="B70465" s="24"/>
      <c r="C70465" s="24"/>
      <c r="D70465" s="24"/>
      <c r="E70465" s="24"/>
      <c r="F70465" s="24"/>
      <c r="G70465" s="24"/>
      <c r="H70465" s="24"/>
      <c r="I70465" s="24"/>
      <c r="J70465" s="24"/>
      <c r="K70465" s="24"/>
      <c r="L70465" s="24"/>
      <c r="M70465" s="24"/>
      <c r="P70465" s="10"/>
      <c r="R70465" s="10"/>
      <c r="S70465" s="10"/>
      <c r="T70465" s="10"/>
    </row>
    <row r="70466" spans="1:20" ht="16" x14ac:dyDescent="0.2">
      <c r="A70466" s="24"/>
      <c r="B70466" s="24"/>
      <c r="C70466" s="24"/>
      <c r="D70466" s="24"/>
      <c r="E70466" s="24"/>
      <c r="F70466" s="24"/>
      <c r="G70466" s="24"/>
      <c r="H70466" s="24"/>
      <c r="I70466" s="24"/>
      <c r="J70466" s="24"/>
      <c r="K70466" s="24"/>
      <c r="L70466" s="24"/>
      <c r="M70466" s="24"/>
      <c r="P70466" s="10"/>
      <c r="R70466" s="10"/>
      <c r="S70466" s="10"/>
      <c r="T70466" s="10"/>
    </row>
    <row r="70467" spans="1:20" ht="16" x14ac:dyDescent="0.2">
      <c r="A70467" s="24"/>
      <c r="B70467" s="24"/>
      <c r="C70467" s="24"/>
      <c r="D70467" s="24"/>
      <c r="E70467" s="24"/>
      <c r="F70467" s="24"/>
      <c r="G70467" s="24"/>
      <c r="H70467" s="24"/>
      <c r="I70467" s="24"/>
      <c r="J70467" s="24"/>
      <c r="K70467" s="24"/>
      <c r="L70467" s="24"/>
      <c r="M70467" s="24"/>
      <c r="P70467" s="10"/>
      <c r="R70467" s="10"/>
      <c r="S70467" s="10"/>
      <c r="T70467" s="10"/>
    </row>
    <row r="70468" spans="1:20" ht="16" x14ac:dyDescent="0.2">
      <c r="A70468" s="24"/>
      <c r="B70468" s="24"/>
      <c r="C70468" s="24"/>
      <c r="D70468" s="24"/>
      <c r="E70468" s="24"/>
      <c r="F70468" s="24"/>
      <c r="G70468" s="24"/>
      <c r="H70468" s="24"/>
      <c r="I70468" s="24"/>
      <c r="J70468" s="24"/>
      <c r="K70468" s="24"/>
      <c r="L70468" s="24"/>
      <c r="M70468" s="24"/>
      <c r="P70468" s="10"/>
      <c r="R70468" s="10"/>
      <c r="S70468" s="10"/>
      <c r="T70468" s="10"/>
    </row>
    <row r="70469" spans="1:20" ht="16" x14ac:dyDescent="0.2">
      <c r="A70469" s="24"/>
      <c r="B70469" s="24"/>
      <c r="C70469" s="24"/>
      <c r="D70469" s="24"/>
      <c r="E70469" s="24"/>
      <c r="F70469" s="24"/>
      <c r="G70469" s="24"/>
      <c r="H70469" s="24"/>
      <c r="I70469" s="24"/>
      <c r="J70469" s="24"/>
      <c r="K70469" s="24"/>
      <c r="L70469" s="24"/>
      <c r="M70469" s="24"/>
      <c r="P70469" s="10"/>
      <c r="R70469" s="10"/>
      <c r="S70469" s="10"/>
      <c r="T70469" s="10"/>
    </row>
    <row r="70470" spans="1:20" ht="16" x14ac:dyDescent="0.2">
      <c r="A70470" s="24"/>
      <c r="B70470" s="24"/>
      <c r="C70470" s="24"/>
      <c r="D70470" s="24"/>
      <c r="E70470" s="24"/>
      <c r="F70470" s="24"/>
      <c r="G70470" s="24"/>
      <c r="H70470" s="24"/>
      <c r="I70470" s="24"/>
      <c r="J70470" s="24"/>
      <c r="K70470" s="24"/>
      <c r="L70470" s="24"/>
      <c r="M70470" s="24"/>
      <c r="P70470" s="10"/>
      <c r="R70470" s="10"/>
      <c r="S70470" s="10"/>
      <c r="T70470" s="10"/>
    </row>
    <row r="70471" spans="1:20" ht="16" x14ac:dyDescent="0.2">
      <c r="A70471" s="24"/>
      <c r="B70471" s="24"/>
      <c r="C70471" s="24"/>
      <c r="D70471" s="24"/>
      <c r="E70471" s="24"/>
      <c r="F70471" s="24"/>
      <c r="G70471" s="24"/>
      <c r="H70471" s="24"/>
      <c r="I70471" s="24"/>
      <c r="J70471" s="24"/>
      <c r="K70471" s="24"/>
      <c r="L70471" s="24"/>
      <c r="M70471" s="24"/>
      <c r="P70471" s="10"/>
      <c r="R70471" s="10"/>
      <c r="S70471" s="10"/>
      <c r="T70471" s="10"/>
    </row>
    <row r="70472" spans="1:20" ht="16" x14ac:dyDescent="0.2">
      <c r="A70472" s="24"/>
      <c r="B70472" s="24"/>
      <c r="C70472" s="24"/>
      <c r="D70472" s="24"/>
      <c r="E70472" s="24"/>
      <c r="F70472" s="24"/>
      <c r="G70472" s="24"/>
      <c r="H70472" s="24"/>
      <c r="I70472" s="24"/>
      <c r="J70472" s="24"/>
      <c r="K70472" s="24"/>
      <c r="L70472" s="24"/>
      <c r="M70472" s="24"/>
      <c r="P70472" s="10"/>
      <c r="R70472" s="10"/>
      <c r="S70472" s="10"/>
      <c r="T70472" s="10"/>
    </row>
    <row r="70473" spans="1:20" ht="16" x14ac:dyDescent="0.2">
      <c r="A70473" s="24"/>
      <c r="B70473" s="24"/>
      <c r="C70473" s="24"/>
      <c r="D70473" s="24"/>
      <c r="E70473" s="24"/>
      <c r="F70473" s="24"/>
      <c r="G70473" s="24"/>
      <c r="H70473" s="24"/>
      <c r="I70473" s="24"/>
      <c r="J70473" s="24"/>
      <c r="K70473" s="24"/>
      <c r="L70473" s="24"/>
      <c r="M70473" s="24"/>
      <c r="P70473" s="10"/>
      <c r="R70473" s="10"/>
      <c r="S70473" s="10"/>
      <c r="T70473" s="10"/>
    </row>
    <row r="70474" spans="1:20" ht="16" x14ac:dyDescent="0.2">
      <c r="A70474" s="24"/>
      <c r="B70474" s="24"/>
      <c r="C70474" s="24"/>
      <c r="D70474" s="24"/>
      <c r="E70474" s="24"/>
      <c r="F70474" s="24"/>
      <c r="G70474" s="24"/>
      <c r="H70474" s="24"/>
      <c r="I70474" s="24"/>
      <c r="J70474" s="24"/>
      <c r="K70474" s="24"/>
      <c r="L70474" s="24"/>
      <c r="M70474" s="24"/>
      <c r="P70474" s="10"/>
      <c r="R70474" s="10"/>
      <c r="S70474" s="10"/>
      <c r="T70474" s="10"/>
    </row>
    <row r="70475" spans="1:20" ht="16" x14ac:dyDescent="0.2">
      <c r="A70475" s="24"/>
      <c r="B70475" s="24"/>
      <c r="C70475" s="24"/>
      <c r="D70475" s="24"/>
      <c r="E70475" s="24"/>
      <c r="F70475" s="24"/>
      <c r="G70475" s="24"/>
      <c r="H70475" s="24"/>
      <c r="I70475" s="24"/>
      <c r="J70475" s="24"/>
      <c r="K70475" s="24"/>
      <c r="L70475" s="24"/>
      <c r="M70475" s="24"/>
      <c r="P70475" s="10"/>
      <c r="R70475" s="10"/>
      <c r="S70475" s="10"/>
      <c r="T70475" s="10"/>
    </row>
    <row r="70476" spans="1:20" ht="16" x14ac:dyDescent="0.2">
      <c r="A70476" s="24"/>
      <c r="B70476" s="24"/>
      <c r="C70476" s="24"/>
      <c r="D70476" s="24"/>
      <c r="E70476" s="24"/>
      <c r="F70476" s="24"/>
      <c r="G70476" s="24"/>
      <c r="H70476" s="24"/>
      <c r="I70476" s="24"/>
      <c r="J70476" s="24"/>
      <c r="K70476" s="24"/>
      <c r="L70476" s="24"/>
      <c r="M70476" s="24"/>
      <c r="P70476" s="10"/>
      <c r="R70476" s="10"/>
      <c r="S70476" s="10"/>
      <c r="T70476" s="10"/>
    </row>
    <row r="70477" spans="1:20" ht="16" x14ac:dyDescent="0.2">
      <c r="A70477" s="24"/>
      <c r="B70477" s="24"/>
      <c r="C70477" s="24"/>
      <c r="D70477" s="24"/>
      <c r="E70477" s="24"/>
      <c r="F70477" s="24"/>
      <c r="G70477" s="24"/>
      <c r="H70477" s="24"/>
      <c r="I70477" s="24"/>
      <c r="J70477" s="24"/>
      <c r="K70477" s="24"/>
      <c r="L70477" s="24"/>
      <c r="M70477" s="24"/>
      <c r="P70477" s="10"/>
      <c r="R70477" s="10"/>
      <c r="S70477" s="10"/>
      <c r="T70477" s="10"/>
    </row>
    <row r="70478" spans="1:20" ht="16" x14ac:dyDescent="0.2">
      <c r="A70478" s="24"/>
      <c r="B70478" s="24"/>
      <c r="C70478" s="24"/>
      <c r="D70478" s="24"/>
      <c r="E70478" s="24"/>
      <c r="F70478" s="24"/>
      <c r="G70478" s="24"/>
      <c r="H70478" s="24"/>
      <c r="I70478" s="24"/>
      <c r="J70478" s="24"/>
      <c r="K70478" s="24"/>
      <c r="L70478" s="24"/>
      <c r="M70478" s="24"/>
      <c r="P70478" s="10"/>
      <c r="R70478" s="10"/>
      <c r="S70478" s="10"/>
      <c r="T70478" s="10"/>
    </row>
    <row r="70479" spans="1:20" ht="16" x14ac:dyDescent="0.2">
      <c r="A70479" s="24"/>
      <c r="B70479" s="24"/>
      <c r="C70479" s="24"/>
      <c r="D70479" s="24"/>
      <c r="E70479" s="24"/>
      <c r="F70479" s="24"/>
      <c r="G70479" s="24"/>
      <c r="H70479" s="24"/>
      <c r="I70479" s="24"/>
      <c r="J70479" s="24"/>
      <c r="K70479" s="24"/>
      <c r="L70479" s="24"/>
      <c r="M70479" s="24"/>
      <c r="P70479" s="10"/>
      <c r="R70479" s="10"/>
      <c r="S70479" s="10"/>
      <c r="T70479" s="10"/>
    </row>
    <row r="70480" spans="1:20" ht="16" x14ac:dyDescent="0.2">
      <c r="A70480" s="24"/>
      <c r="B70480" s="24"/>
      <c r="C70480" s="24"/>
      <c r="D70480" s="24"/>
      <c r="E70480" s="24"/>
      <c r="F70480" s="24"/>
      <c r="G70480" s="24"/>
      <c r="H70480" s="24"/>
      <c r="I70480" s="24"/>
      <c r="J70480" s="24"/>
      <c r="K70480" s="24"/>
      <c r="L70480" s="24"/>
      <c r="M70480" s="24"/>
      <c r="P70480" s="10"/>
      <c r="R70480" s="10"/>
      <c r="S70480" s="10"/>
      <c r="T70480" s="10"/>
    </row>
    <row r="70481" spans="1:20" ht="16" x14ac:dyDescent="0.2">
      <c r="A70481" s="24"/>
      <c r="B70481" s="24"/>
      <c r="C70481" s="24"/>
      <c r="D70481" s="24"/>
      <c r="E70481" s="24"/>
      <c r="F70481" s="24"/>
      <c r="G70481" s="24"/>
      <c r="H70481" s="24"/>
      <c r="I70481" s="24"/>
      <c r="J70481" s="24"/>
      <c r="K70481" s="24"/>
      <c r="L70481" s="24"/>
      <c r="M70481" s="24"/>
      <c r="P70481" s="10"/>
      <c r="R70481" s="10"/>
      <c r="S70481" s="10"/>
      <c r="T70481" s="10"/>
    </row>
    <row r="70482" spans="1:20" ht="16" x14ac:dyDescent="0.2">
      <c r="A70482" s="24"/>
      <c r="B70482" s="24"/>
      <c r="C70482" s="24"/>
      <c r="D70482" s="24"/>
      <c r="E70482" s="24"/>
      <c r="F70482" s="24"/>
      <c r="G70482" s="24"/>
      <c r="H70482" s="24"/>
      <c r="I70482" s="24"/>
      <c r="J70482" s="24"/>
      <c r="K70482" s="24"/>
      <c r="L70482" s="24"/>
      <c r="M70482" s="24"/>
      <c r="P70482" s="10"/>
      <c r="R70482" s="10"/>
      <c r="S70482" s="10"/>
      <c r="T70482" s="10"/>
    </row>
    <row r="70483" spans="1:20" ht="16" x14ac:dyDescent="0.2">
      <c r="A70483" s="24"/>
      <c r="B70483" s="24"/>
      <c r="C70483" s="24"/>
      <c r="D70483" s="24"/>
      <c r="E70483" s="24"/>
      <c r="F70483" s="24"/>
      <c r="G70483" s="24"/>
      <c r="H70483" s="24"/>
      <c r="I70483" s="24"/>
      <c r="J70483" s="24"/>
      <c r="K70483" s="24"/>
      <c r="L70483" s="24"/>
      <c r="M70483" s="24"/>
      <c r="P70483" s="10"/>
      <c r="R70483" s="10"/>
      <c r="S70483" s="10"/>
      <c r="T70483" s="10"/>
    </row>
    <row r="70484" spans="1:20" ht="16" x14ac:dyDescent="0.2">
      <c r="A70484" s="24"/>
      <c r="B70484" s="24"/>
      <c r="C70484" s="24"/>
      <c r="D70484" s="24"/>
      <c r="E70484" s="24"/>
      <c r="F70484" s="24"/>
      <c r="G70484" s="24"/>
      <c r="H70484" s="24"/>
      <c r="I70484" s="24"/>
      <c r="J70484" s="24"/>
      <c r="K70484" s="24"/>
      <c r="L70484" s="24"/>
      <c r="M70484" s="24"/>
      <c r="P70484" s="10"/>
      <c r="R70484" s="10"/>
      <c r="S70484" s="10"/>
      <c r="T70484" s="10"/>
    </row>
    <row r="70485" spans="1:20" ht="16" x14ac:dyDescent="0.2">
      <c r="A70485" s="24"/>
      <c r="B70485" s="24"/>
      <c r="C70485" s="24"/>
      <c r="D70485" s="24"/>
      <c r="E70485" s="24"/>
      <c r="F70485" s="24"/>
      <c r="G70485" s="24"/>
      <c r="H70485" s="24"/>
      <c r="I70485" s="24"/>
      <c r="J70485" s="24"/>
      <c r="K70485" s="24"/>
      <c r="L70485" s="24"/>
      <c r="M70485" s="24"/>
      <c r="P70485" s="10"/>
      <c r="R70485" s="10"/>
      <c r="S70485" s="10"/>
      <c r="T70485" s="10"/>
    </row>
    <row r="70486" spans="1:20" ht="16" x14ac:dyDescent="0.2">
      <c r="A70486" s="24"/>
      <c r="B70486" s="24"/>
      <c r="C70486" s="24"/>
      <c r="D70486" s="24"/>
      <c r="E70486" s="24"/>
      <c r="F70486" s="24"/>
      <c r="G70486" s="24"/>
      <c r="H70486" s="24"/>
      <c r="I70486" s="24"/>
      <c r="J70486" s="24"/>
      <c r="K70486" s="24"/>
      <c r="L70486" s="24"/>
      <c r="M70486" s="24"/>
      <c r="P70486" s="10"/>
      <c r="R70486" s="10"/>
      <c r="S70486" s="10"/>
      <c r="T70486" s="10"/>
    </row>
    <row r="70487" spans="1:20" ht="16" x14ac:dyDescent="0.2">
      <c r="A70487" s="24"/>
      <c r="B70487" s="24"/>
      <c r="C70487" s="24"/>
      <c r="D70487" s="24"/>
      <c r="E70487" s="24"/>
      <c r="F70487" s="24"/>
      <c r="G70487" s="24"/>
      <c r="H70487" s="24"/>
      <c r="I70487" s="24"/>
      <c r="J70487" s="24"/>
      <c r="K70487" s="24"/>
      <c r="L70487" s="24"/>
      <c r="M70487" s="24"/>
      <c r="P70487" s="10"/>
      <c r="R70487" s="10"/>
      <c r="S70487" s="10"/>
      <c r="T70487" s="10"/>
    </row>
    <row r="70488" spans="1:20" ht="16" x14ac:dyDescent="0.2">
      <c r="A70488" s="24"/>
      <c r="B70488" s="24"/>
      <c r="C70488" s="24"/>
      <c r="D70488" s="24"/>
      <c r="E70488" s="24"/>
      <c r="F70488" s="24"/>
      <c r="G70488" s="24"/>
      <c r="H70488" s="24"/>
      <c r="I70488" s="24"/>
      <c r="J70488" s="24"/>
      <c r="K70488" s="24"/>
      <c r="L70488" s="24"/>
      <c r="M70488" s="24"/>
      <c r="P70488" s="10"/>
      <c r="R70488" s="10"/>
      <c r="S70488" s="10"/>
      <c r="T70488" s="10"/>
    </row>
    <row r="70489" spans="1:20" ht="16" x14ac:dyDescent="0.2">
      <c r="A70489" s="24"/>
      <c r="B70489" s="24"/>
      <c r="C70489" s="24"/>
      <c r="D70489" s="24"/>
      <c r="E70489" s="24"/>
      <c r="F70489" s="24"/>
      <c r="G70489" s="24"/>
      <c r="H70489" s="24"/>
      <c r="I70489" s="24"/>
      <c r="J70489" s="24"/>
      <c r="K70489" s="24"/>
      <c r="L70489" s="24"/>
      <c r="M70489" s="24"/>
      <c r="P70489" s="10"/>
      <c r="R70489" s="10"/>
      <c r="S70489" s="10"/>
      <c r="T70489" s="10"/>
    </row>
    <row r="70490" spans="1:20" ht="16" x14ac:dyDescent="0.2">
      <c r="A70490" s="24"/>
      <c r="B70490" s="24"/>
      <c r="C70490" s="24"/>
      <c r="D70490" s="24"/>
      <c r="E70490" s="24"/>
      <c r="F70490" s="24"/>
      <c r="G70490" s="24"/>
      <c r="H70490" s="24"/>
      <c r="I70490" s="24"/>
      <c r="J70490" s="24"/>
      <c r="K70490" s="24"/>
      <c r="L70490" s="24"/>
      <c r="M70490" s="24"/>
      <c r="P70490" s="10"/>
      <c r="R70490" s="10"/>
      <c r="S70490" s="10"/>
      <c r="T70490" s="10"/>
    </row>
    <row r="70491" spans="1:20" ht="16" x14ac:dyDescent="0.2">
      <c r="A70491" s="24"/>
      <c r="B70491" s="24"/>
      <c r="C70491" s="24"/>
      <c r="D70491" s="24"/>
      <c r="E70491" s="24"/>
      <c r="F70491" s="24"/>
      <c r="G70491" s="24"/>
      <c r="H70491" s="24"/>
      <c r="I70491" s="24"/>
      <c r="J70491" s="24"/>
      <c r="K70491" s="24"/>
      <c r="L70491" s="24"/>
      <c r="M70491" s="24"/>
      <c r="P70491" s="10"/>
      <c r="R70491" s="10"/>
      <c r="S70491" s="10"/>
      <c r="T70491" s="10"/>
    </row>
    <row r="70492" spans="1:20" ht="16" x14ac:dyDescent="0.2">
      <c r="A70492" s="24"/>
      <c r="B70492" s="24"/>
      <c r="C70492" s="24"/>
      <c r="D70492" s="24"/>
      <c r="E70492" s="24"/>
      <c r="F70492" s="24"/>
      <c r="G70492" s="24"/>
      <c r="H70492" s="24"/>
      <c r="I70492" s="24"/>
      <c r="J70492" s="24"/>
      <c r="K70492" s="24"/>
      <c r="L70492" s="24"/>
      <c r="M70492" s="24"/>
      <c r="P70492" s="10"/>
      <c r="R70492" s="10"/>
      <c r="S70492" s="10"/>
      <c r="T70492" s="10"/>
    </row>
    <row r="70493" spans="1:20" ht="16" x14ac:dyDescent="0.2">
      <c r="A70493" s="24"/>
      <c r="B70493" s="24"/>
      <c r="C70493" s="24"/>
      <c r="D70493" s="24"/>
      <c r="E70493" s="24"/>
      <c r="F70493" s="24"/>
      <c r="G70493" s="24"/>
      <c r="H70493" s="24"/>
      <c r="I70493" s="24"/>
      <c r="J70493" s="24"/>
      <c r="K70493" s="24"/>
      <c r="L70493" s="24"/>
      <c r="M70493" s="24"/>
      <c r="P70493" s="10"/>
      <c r="R70493" s="10"/>
      <c r="S70493" s="10"/>
      <c r="T70493" s="10"/>
    </row>
    <row r="70494" spans="1:20" ht="16" x14ac:dyDescent="0.2">
      <c r="A70494" s="24"/>
      <c r="B70494" s="24"/>
      <c r="C70494" s="24"/>
      <c r="D70494" s="24"/>
      <c r="E70494" s="24"/>
      <c r="F70494" s="24"/>
      <c r="G70494" s="24"/>
      <c r="H70494" s="24"/>
      <c r="I70494" s="24"/>
      <c r="J70494" s="24"/>
      <c r="K70494" s="24"/>
      <c r="L70494" s="24"/>
      <c r="M70494" s="24"/>
      <c r="P70494" s="10"/>
      <c r="R70494" s="10"/>
      <c r="S70494" s="10"/>
      <c r="T70494" s="10"/>
    </row>
    <row r="70495" spans="1:20" ht="16" x14ac:dyDescent="0.2">
      <c r="A70495" s="24"/>
      <c r="B70495" s="24"/>
      <c r="C70495" s="24"/>
      <c r="D70495" s="24"/>
      <c r="E70495" s="24"/>
      <c r="F70495" s="24"/>
      <c r="G70495" s="24"/>
      <c r="H70495" s="24"/>
      <c r="I70495" s="24"/>
      <c r="J70495" s="24"/>
      <c r="K70495" s="24"/>
      <c r="L70495" s="24"/>
      <c r="M70495" s="24"/>
      <c r="P70495" s="10"/>
      <c r="R70495" s="10"/>
      <c r="S70495" s="10"/>
      <c r="T70495" s="10"/>
    </row>
    <row r="70496" spans="1:20" ht="16" x14ac:dyDescent="0.2">
      <c r="A70496" s="24"/>
      <c r="B70496" s="24"/>
      <c r="C70496" s="24"/>
      <c r="D70496" s="24"/>
      <c r="E70496" s="24"/>
      <c r="F70496" s="24"/>
      <c r="G70496" s="24"/>
      <c r="H70496" s="24"/>
      <c r="I70496" s="24"/>
      <c r="J70496" s="24"/>
      <c r="K70496" s="24"/>
      <c r="L70496" s="24"/>
      <c r="M70496" s="24"/>
      <c r="P70496" s="10"/>
      <c r="R70496" s="10"/>
      <c r="S70496" s="10"/>
      <c r="T70496" s="10"/>
    </row>
    <row r="70497" spans="1:20" ht="16" x14ac:dyDescent="0.2">
      <c r="A70497" s="24"/>
      <c r="B70497" s="24"/>
      <c r="C70497" s="24"/>
      <c r="D70497" s="24"/>
      <c r="E70497" s="24"/>
      <c r="F70497" s="24"/>
      <c r="G70497" s="24"/>
      <c r="H70497" s="24"/>
      <c r="I70497" s="24"/>
      <c r="J70497" s="24"/>
      <c r="K70497" s="24"/>
      <c r="L70497" s="24"/>
      <c r="M70497" s="24"/>
      <c r="P70497" s="10"/>
      <c r="R70497" s="10"/>
      <c r="S70497" s="10"/>
      <c r="T70497" s="10"/>
    </row>
    <row r="70498" spans="1:20" ht="16" x14ac:dyDescent="0.2">
      <c r="A70498" s="24"/>
      <c r="B70498" s="24"/>
      <c r="C70498" s="24"/>
      <c r="D70498" s="24"/>
      <c r="E70498" s="24"/>
      <c r="F70498" s="24"/>
      <c r="G70498" s="24"/>
      <c r="H70498" s="24"/>
      <c r="I70498" s="24"/>
      <c r="J70498" s="24"/>
      <c r="K70498" s="24"/>
      <c r="L70498" s="24"/>
      <c r="M70498" s="24"/>
      <c r="P70498" s="10"/>
      <c r="R70498" s="10"/>
      <c r="S70498" s="10"/>
      <c r="T70498" s="10"/>
    </row>
    <row r="70499" spans="1:20" ht="16" x14ac:dyDescent="0.2">
      <c r="A70499" s="24"/>
      <c r="B70499" s="24"/>
      <c r="C70499" s="24"/>
      <c r="D70499" s="24"/>
      <c r="E70499" s="24"/>
      <c r="F70499" s="24"/>
      <c r="G70499" s="24"/>
      <c r="H70499" s="24"/>
      <c r="I70499" s="24"/>
      <c r="J70499" s="24"/>
      <c r="K70499" s="24"/>
      <c r="L70499" s="24"/>
      <c r="M70499" s="24"/>
      <c r="P70499" s="10"/>
      <c r="R70499" s="10"/>
      <c r="S70499" s="10"/>
      <c r="T70499" s="10"/>
    </row>
    <row r="70500" spans="1:20" ht="16" x14ac:dyDescent="0.2">
      <c r="A70500" s="24"/>
      <c r="B70500" s="24"/>
      <c r="C70500" s="24"/>
      <c r="D70500" s="24"/>
      <c r="E70500" s="24"/>
      <c r="F70500" s="24"/>
      <c r="G70500" s="24"/>
      <c r="H70500" s="24"/>
      <c r="I70500" s="24"/>
      <c r="J70500" s="24"/>
      <c r="K70500" s="24"/>
      <c r="L70500" s="24"/>
      <c r="M70500" s="24"/>
      <c r="P70500" s="10"/>
      <c r="R70500" s="10"/>
      <c r="S70500" s="10"/>
      <c r="T70500" s="10"/>
    </row>
    <row r="70501" spans="1:20" ht="16" x14ac:dyDescent="0.2">
      <c r="A70501" s="24"/>
      <c r="B70501" s="24"/>
      <c r="C70501" s="24"/>
      <c r="D70501" s="24"/>
      <c r="E70501" s="24"/>
      <c r="F70501" s="24"/>
      <c r="G70501" s="24"/>
      <c r="H70501" s="24"/>
      <c r="I70501" s="24"/>
      <c r="J70501" s="24"/>
      <c r="K70501" s="24"/>
      <c r="L70501" s="24"/>
      <c r="M70501" s="24"/>
      <c r="P70501" s="10"/>
      <c r="R70501" s="10"/>
      <c r="S70501" s="10"/>
      <c r="T70501" s="10"/>
    </row>
    <row r="70502" spans="1:20" ht="16" x14ac:dyDescent="0.2">
      <c r="A70502" s="24"/>
      <c r="B70502" s="24"/>
      <c r="C70502" s="24"/>
      <c r="D70502" s="24"/>
      <c r="E70502" s="24"/>
      <c r="F70502" s="24"/>
      <c r="G70502" s="24"/>
      <c r="H70502" s="24"/>
      <c r="I70502" s="24"/>
      <c r="J70502" s="24"/>
      <c r="K70502" s="24"/>
      <c r="L70502" s="24"/>
      <c r="M70502" s="24"/>
      <c r="P70502" s="10"/>
      <c r="R70502" s="10"/>
      <c r="S70502" s="10"/>
      <c r="T70502" s="10"/>
    </row>
    <row r="70503" spans="1:20" ht="16" x14ac:dyDescent="0.2">
      <c r="A70503" s="24"/>
      <c r="B70503" s="24"/>
      <c r="C70503" s="24"/>
      <c r="D70503" s="24"/>
      <c r="E70503" s="24"/>
      <c r="F70503" s="24"/>
      <c r="G70503" s="24"/>
      <c r="H70503" s="24"/>
      <c r="I70503" s="24"/>
      <c r="J70503" s="24"/>
      <c r="K70503" s="24"/>
      <c r="L70503" s="24"/>
      <c r="M70503" s="24"/>
      <c r="P70503" s="10"/>
      <c r="R70503" s="10"/>
      <c r="S70503" s="10"/>
      <c r="T70503" s="10"/>
    </row>
    <row r="70504" spans="1:20" ht="16" x14ac:dyDescent="0.2">
      <c r="A70504" s="24"/>
      <c r="B70504" s="24"/>
      <c r="C70504" s="24"/>
      <c r="D70504" s="24"/>
      <c r="E70504" s="24"/>
      <c r="F70504" s="24"/>
      <c r="G70504" s="24"/>
      <c r="H70504" s="24"/>
      <c r="I70504" s="24"/>
      <c r="J70504" s="24"/>
      <c r="K70504" s="24"/>
      <c r="L70504" s="24"/>
      <c r="M70504" s="24"/>
      <c r="P70504" s="10"/>
      <c r="R70504" s="10"/>
      <c r="S70504" s="10"/>
      <c r="T70504" s="10"/>
    </row>
    <row r="70505" spans="1:20" ht="16" x14ac:dyDescent="0.2">
      <c r="A70505" s="24"/>
      <c r="B70505" s="24"/>
      <c r="C70505" s="24"/>
      <c r="D70505" s="24"/>
      <c r="E70505" s="24"/>
      <c r="F70505" s="24"/>
      <c r="G70505" s="24"/>
      <c r="H70505" s="24"/>
      <c r="I70505" s="24"/>
      <c r="J70505" s="24"/>
      <c r="K70505" s="24"/>
      <c r="L70505" s="24"/>
      <c r="M70505" s="24"/>
      <c r="P70505" s="10"/>
      <c r="R70505" s="10"/>
      <c r="S70505" s="10"/>
      <c r="T70505" s="10"/>
    </row>
    <row r="70506" spans="1:20" ht="16" x14ac:dyDescent="0.2">
      <c r="A70506" s="24"/>
      <c r="B70506" s="24"/>
      <c r="C70506" s="24"/>
      <c r="D70506" s="24"/>
      <c r="E70506" s="24"/>
      <c r="F70506" s="24"/>
      <c r="G70506" s="24"/>
      <c r="H70506" s="24"/>
      <c r="I70506" s="24"/>
      <c r="J70506" s="24"/>
      <c r="K70506" s="24"/>
      <c r="L70506" s="24"/>
      <c r="M70506" s="24"/>
      <c r="P70506" s="10"/>
      <c r="R70506" s="10"/>
      <c r="S70506" s="10"/>
      <c r="T70506" s="10"/>
    </row>
    <row r="70507" spans="1:20" ht="16" x14ac:dyDescent="0.2">
      <c r="A70507" s="24"/>
      <c r="B70507" s="24"/>
      <c r="C70507" s="24"/>
      <c r="D70507" s="24"/>
      <c r="E70507" s="24"/>
      <c r="F70507" s="24"/>
      <c r="G70507" s="24"/>
      <c r="H70507" s="24"/>
      <c r="I70507" s="24"/>
      <c r="J70507" s="24"/>
      <c r="K70507" s="24"/>
      <c r="L70507" s="24"/>
      <c r="M70507" s="24"/>
      <c r="P70507" s="10"/>
      <c r="R70507" s="10"/>
      <c r="S70507" s="10"/>
      <c r="T70507" s="10"/>
    </row>
    <row r="70508" spans="1:20" ht="16" x14ac:dyDescent="0.2">
      <c r="A70508" s="24"/>
      <c r="B70508" s="24"/>
      <c r="C70508" s="24"/>
      <c r="D70508" s="24"/>
      <c r="E70508" s="24"/>
      <c r="F70508" s="24"/>
      <c r="G70508" s="24"/>
      <c r="H70508" s="24"/>
      <c r="I70508" s="24"/>
      <c r="J70508" s="24"/>
      <c r="K70508" s="24"/>
      <c r="L70508" s="24"/>
      <c r="M70508" s="24"/>
      <c r="P70508" s="10"/>
      <c r="R70508" s="10"/>
      <c r="S70508" s="10"/>
      <c r="T70508" s="10"/>
    </row>
    <row r="70509" spans="1:20" ht="16" x14ac:dyDescent="0.2">
      <c r="A70509" s="24"/>
      <c r="B70509" s="24"/>
      <c r="C70509" s="24"/>
      <c r="D70509" s="24"/>
      <c r="E70509" s="24"/>
      <c r="F70509" s="24"/>
      <c r="G70509" s="24"/>
      <c r="H70509" s="24"/>
      <c r="I70509" s="24"/>
      <c r="J70509" s="24"/>
      <c r="K70509" s="24"/>
      <c r="L70509" s="24"/>
      <c r="M70509" s="24"/>
      <c r="P70509" s="10"/>
      <c r="R70509" s="10"/>
      <c r="S70509" s="10"/>
      <c r="T70509" s="10"/>
    </row>
    <row r="70510" spans="1:20" ht="16" x14ac:dyDescent="0.2">
      <c r="A70510" s="24"/>
      <c r="B70510" s="24"/>
      <c r="C70510" s="24"/>
      <c r="D70510" s="24"/>
      <c r="E70510" s="24"/>
      <c r="F70510" s="24"/>
      <c r="G70510" s="24"/>
      <c r="H70510" s="24"/>
      <c r="I70510" s="24"/>
      <c r="J70510" s="24"/>
      <c r="K70510" s="24"/>
      <c r="L70510" s="24"/>
      <c r="M70510" s="24"/>
      <c r="P70510" s="10"/>
      <c r="R70510" s="10"/>
      <c r="S70510" s="10"/>
      <c r="T70510" s="10"/>
    </row>
    <row r="70511" spans="1:20" ht="16" x14ac:dyDescent="0.2">
      <c r="A70511" s="24"/>
      <c r="B70511" s="24"/>
      <c r="C70511" s="24"/>
      <c r="D70511" s="24"/>
      <c r="E70511" s="24"/>
      <c r="F70511" s="24"/>
      <c r="G70511" s="24"/>
      <c r="H70511" s="24"/>
      <c r="I70511" s="24"/>
      <c r="J70511" s="24"/>
      <c r="K70511" s="24"/>
      <c r="L70511" s="24"/>
      <c r="M70511" s="24"/>
      <c r="P70511" s="10"/>
      <c r="R70511" s="10"/>
      <c r="S70511" s="10"/>
      <c r="T70511" s="10"/>
    </row>
    <row r="70512" spans="1:20" ht="16" x14ac:dyDescent="0.2">
      <c r="A70512" s="24"/>
      <c r="B70512" s="24"/>
      <c r="C70512" s="24"/>
      <c r="D70512" s="24"/>
      <c r="E70512" s="24"/>
      <c r="F70512" s="24"/>
      <c r="G70512" s="24"/>
      <c r="H70512" s="24"/>
      <c r="I70512" s="24"/>
      <c r="J70512" s="24"/>
      <c r="K70512" s="24"/>
      <c r="L70512" s="24"/>
      <c r="M70512" s="24"/>
      <c r="P70512" s="10"/>
      <c r="R70512" s="10"/>
      <c r="S70512" s="10"/>
      <c r="T70512" s="10"/>
    </row>
    <row r="70513" spans="1:20" ht="16" x14ac:dyDescent="0.2">
      <c r="A70513" s="24"/>
      <c r="B70513" s="24"/>
      <c r="C70513" s="24"/>
      <c r="D70513" s="24"/>
      <c r="E70513" s="24"/>
      <c r="F70513" s="24"/>
      <c r="G70513" s="24"/>
      <c r="H70513" s="24"/>
      <c r="I70513" s="24"/>
      <c r="J70513" s="24"/>
      <c r="K70513" s="24"/>
      <c r="L70513" s="24"/>
      <c r="M70513" s="24"/>
      <c r="P70513" s="10"/>
      <c r="R70513" s="10"/>
      <c r="S70513" s="10"/>
      <c r="T70513" s="10"/>
    </row>
    <row r="70514" spans="1:20" ht="16" x14ac:dyDescent="0.2">
      <c r="A70514" s="24"/>
      <c r="B70514" s="24"/>
      <c r="C70514" s="24"/>
      <c r="D70514" s="24"/>
      <c r="E70514" s="24"/>
      <c r="F70514" s="24"/>
      <c r="G70514" s="24"/>
      <c r="H70514" s="24"/>
      <c r="I70514" s="24"/>
      <c r="J70514" s="24"/>
      <c r="K70514" s="24"/>
      <c r="L70514" s="24"/>
      <c r="M70514" s="24"/>
      <c r="P70514" s="10"/>
      <c r="R70514" s="10"/>
      <c r="S70514" s="10"/>
      <c r="T70514" s="10"/>
    </row>
    <row r="70515" spans="1:20" ht="16" x14ac:dyDescent="0.2">
      <c r="A70515" s="24"/>
      <c r="B70515" s="24"/>
      <c r="C70515" s="24"/>
      <c r="D70515" s="24"/>
      <c r="E70515" s="24"/>
      <c r="F70515" s="24"/>
      <c r="G70515" s="24"/>
      <c r="H70515" s="24"/>
      <c r="I70515" s="24"/>
      <c r="J70515" s="24"/>
      <c r="K70515" s="24"/>
      <c r="L70515" s="24"/>
      <c r="M70515" s="24"/>
      <c r="P70515" s="10"/>
      <c r="R70515" s="10"/>
      <c r="S70515" s="10"/>
      <c r="T70515" s="10"/>
    </row>
    <row r="70516" spans="1:20" ht="16" x14ac:dyDescent="0.2">
      <c r="A70516" s="24"/>
      <c r="B70516" s="24"/>
      <c r="C70516" s="24"/>
      <c r="D70516" s="24"/>
      <c r="E70516" s="24"/>
      <c r="F70516" s="24"/>
      <c r="G70516" s="24"/>
      <c r="H70516" s="24"/>
      <c r="I70516" s="24"/>
      <c r="J70516" s="24"/>
      <c r="K70516" s="24"/>
      <c r="L70516" s="24"/>
      <c r="M70516" s="24"/>
      <c r="P70516" s="10"/>
      <c r="R70516" s="10"/>
      <c r="S70516" s="10"/>
      <c r="T70516" s="10"/>
    </row>
    <row r="70517" spans="1:20" ht="16" x14ac:dyDescent="0.2">
      <c r="A70517" s="24"/>
      <c r="B70517" s="24"/>
      <c r="C70517" s="24"/>
      <c r="D70517" s="24"/>
      <c r="E70517" s="24"/>
      <c r="F70517" s="24"/>
      <c r="G70517" s="24"/>
      <c r="H70517" s="24"/>
      <c r="I70517" s="24"/>
      <c r="J70517" s="24"/>
      <c r="K70517" s="24"/>
      <c r="L70517" s="24"/>
      <c r="M70517" s="24"/>
      <c r="P70517" s="10"/>
      <c r="R70517" s="10"/>
      <c r="S70517" s="10"/>
      <c r="T70517" s="10"/>
    </row>
    <row r="70518" spans="1:20" ht="16" x14ac:dyDescent="0.2">
      <c r="A70518" s="24"/>
      <c r="B70518" s="24"/>
      <c r="C70518" s="24"/>
      <c r="D70518" s="24"/>
      <c r="E70518" s="24"/>
      <c r="F70518" s="24"/>
      <c r="G70518" s="24"/>
      <c r="H70518" s="24"/>
      <c r="I70518" s="24"/>
      <c r="J70518" s="24"/>
      <c r="K70518" s="24"/>
      <c r="L70518" s="24"/>
      <c r="M70518" s="24"/>
      <c r="P70518" s="10"/>
      <c r="R70518" s="10"/>
      <c r="S70518" s="10"/>
      <c r="T70518" s="10"/>
    </row>
    <row r="70519" spans="1:20" ht="16" x14ac:dyDescent="0.2">
      <c r="A70519" s="24"/>
      <c r="B70519" s="24"/>
      <c r="C70519" s="24"/>
      <c r="D70519" s="24"/>
      <c r="E70519" s="24"/>
      <c r="F70519" s="24"/>
      <c r="G70519" s="24"/>
      <c r="H70519" s="24"/>
      <c r="I70519" s="24"/>
      <c r="J70519" s="24"/>
      <c r="K70519" s="24"/>
      <c r="L70519" s="24"/>
      <c r="M70519" s="24"/>
      <c r="P70519" s="10"/>
      <c r="R70519" s="10"/>
      <c r="S70519" s="10"/>
      <c r="T70519" s="10"/>
    </row>
    <row r="70520" spans="1:20" ht="16" x14ac:dyDescent="0.2">
      <c r="A70520" s="24"/>
      <c r="B70520" s="24"/>
      <c r="C70520" s="24"/>
      <c r="D70520" s="24"/>
      <c r="E70520" s="24"/>
      <c r="F70520" s="24"/>
      <c r="G70520" s="24"/>
      <c r="H70520" s="24"/>
      <c r="I70520" s="24"/>
      <c r="J70520" s="24"/>
      <c r="K70520" s="24"/>
      <c r="L70520" s="24"/>
      <c r="M70520" s="24"/>
      <c r="P70520" s="10"/>
      <c r="R70520" s="10"/>
      <c r="S70520" s="10"/>
      <c r="T70520" s="10"/>
    </row>
    <row r="70521" spans="1:20" ht="16" x14ac:dyDescent="0.2">
      <c r="A70521" s="24"/>
      <c r="B70521" s="24"/>
      <c r="C70521" s="24"/>
      <c r="D70521" s="24"/>
      <c r="E70521" s="24"/>
      <c r="F70521" s="24"/>
      <c r="G70521" s="24"/>
      <c r="H70521" s="24"/>
      <c r="I70521" s="24"/>
      <c r="J70521" s="24"/>
      <c r="K70521" s="24"/>
      <c r="L70521" s="24"/>
      <c r="M70521" s="24"/>
      <c r="P70521" s="10"/>
      <c r="R70521" s="10"/>
      <c r="S70521" s="10"/>
      <c r="T70521" s="10"/>
    </row>
    <row r="70522" spans="1:20" ht="16" x14ac:dyDescent="0.2">
      <c r="A70522" s="24"/>
      <c r="B70522" s="24"/>
      <c r="C70522" s="24"/>
      <c r="D70522" s="24"/>
      <c r="E70522" s="24"/>
      <c r="F70522" s="24"/>
      <c r="G70522" s="24"/>
      <c r="H70522" s="24"/>
      <c r="I70522" s="24"/>
      <c r="J70522" s="24"/>
      <c r="K70522" s="24"/>
      <c r="L70522" s="24"/>
      <c r="M70522" s="24"/>
      <c r="P70522" s="10"/>
      <c r="R70522" s="10"/>
      <c r="S70522" s="10"/>
      <c r="T70522" s="10"/>
    </row>
    <row r="70523" spans="1:20" ht="16" x14ac:dyDescent="0.2">
      <c r="A70523" s="24"/>
      <c r="B70523" s="24"/>
      <c r="C70523" s="24"/>
      <c r="D70523" s="24"/>
      <c r="E70523" s="24"/>
      <c r="F70523" s="24"/>
      <c r="G70523" s="24"/>
      <c r="H70523" s="24"/>
      <c r="I70523" s="24"/>
      <c r="J70523" s="24"/>
      <c r="K70523" s="24"/>
      <c r="L70523" s="24"/>
      <c r="M70523" s="24"/>
      <c r="P70523" s="10"/>
      <c r="R70523" s="10"/>
      <c r="S70523" s="10"/>
      <c r="T70523" s="10"/>
    </row>
    <row r="70524" spans="1:20" ht="16" x14ac:dyDescent="0.2">
      <c r="A70524" s="24"/>
      <c r="B70524" s="24"/>
      <c r="C70524" s="24"/>
      <c r="D70524" s="24"/>
      <c r="E70524" s="24"/>
      <c r="F70524" s="24"/>
      <c r="G70524" s="24"/>
      <c r="H70524" s="24"/>
      <c r="I70524" s="24"/>
      <c r="J70524" s="24"/>
      <c r="K70524" s="24"/>
      <c r="L70524" s="24"/>
      <c r="M70524" s="24"/>
      <c r="P70524" s="10"/>
      <c r="R70524" s="10"/>
      <c r="S70524" s="10"/>
      <c r="T70524" s="10"/>
    </row>
    <row r="70525" spans="1:20" ht="16" x14ac:dyDescent="0.2">
      <c r="A70525" s="24"/>
      <c r="B70525" s="24"/>
      <c r="C70525" s="24"/>
      <c r="D70525" s="24"/>
      <c r="E70525" s="24"/>
      <c r="F70525" s="24"/>
      <c r="G70525" s="24"/>
      <c r="H70525" s="24"/>
      <c r="I70525" s="24"/>
      <c r="J70525" s="24"/>
      <c r="K70525" s="24"/>
      <c r="L70525" s="24"/>
      <c r="M70525" s="24"/>
      <c r="P70525" s="10"/>
      <c r="R70525" s="10"/>
      <c r="S70525" s="10"/>
      <c r="T70525" s="10"/>
    </row>
    <row r="70526" spans="1:20" ht="16" x14ac:dyDescent="0.2">
      <c r="A70526" s="24"/>
      <c r="B70526" s="24"/>
      <c r="C70526" s="24"/>
      <c r="D70526" s="24"/>
      <c r="E70526" s="24"/>
      <c r="F70526" s="24"/>
      <c r="G70526" s="24"/>
      <c r="H70526" s="24"/>
      <c r="I70526" s="24"/>
      <c r="J70526" s="24"/>
      <c r="K70526" s="24"/>
      <c r="L70526" s="24"/>
      <c r="M70526" s="24"/>
      <c r="P70526" s="10"/>
      <c r="R70526" s="10"/>
      <c r="S70526" s="10"/>
      <c r="T70526" s="10"/>
    </row>
    <row r="70527" spans="1:20" ht="16" x14ac:dyDescent="0.2">
      <c r="A70527" s="24"/>
      <c r="B70527" s="24"/>
      <c r="C70527" s="24"/>
      <c r="D70527" s="24"/>
      <c r="E70527" s="24"/>
      <c r="F70527" s="24"/>
      <c r="G70527" s="24"/>
      <c r="H70527" s="24"/>
      <c r="I70527" s="24"/>
      <c r="J70527" s="24"/>
      <c r="K70527" s="24"/>
      <c r="L70527" s="24"/>
      <c r="M70527" s="24"/>
      <c r="P70527" s="10"/>
      <c r="R70527" s="10"/>
      <c r="S70527" s="10"/>
      <c r="T70527" s="10"/>
    </row>
    <row r="70528" spans="1:20" ht="16" x14ac:dyDescent="0.2">
      <c r="A70528" s="24"/>
      <c r="B70528" s="24"/>
      <c r="C70528" s="24"/>
      <c r="D70528" s="24"/>
      <c r="E70528" s="24"/>
      <c r="F70528" s="24"/>
      <c r="G70528" s="24"/>
      <c r="H70528" s="24"/>
      <c r="I70528" s="24"/>
      <c r="J70528" s="24"/>
      <c r="K70528" s="24"/>
      <c r="L70528" s="24"/>
      <c r="M70528" s="24"/>
      <c r="P70528" s="10"/>
      <c r="R70528" s="10"/>
      <c r="S70528" s="10"/>
      <c r="T70528" s="10"/>
    </row>
    <row r="70529" spans="1:20" ht="16" x14ac:dyDescent="0.2">
      <c r="A70529" s="24"/>
      <c r="B70529" s="24"/>
      <c r="C70529" s="24"/>
      <c r="D70529" s="24"/>
      <c r="E70529" s="24"/>
      <c r="F70529" s="24"/>
      <c r="G70529" s="24"/>
      <c r="H70529" s="24"/>
      <c r="I70529" s="24"/>
      <c r="J70529" s="24"/>
      <c r="K70529" s="24"/>
      <c r="L70529" s="24"/>
      <c r="M70529" s="24"/>
      <c r="P70529" s="10"/>
      <c r="R70529" s="10"/>
      <c r="S70529" s="10"/>
      <c r="T70529" s="10"/>
    </row>
    <row r="70530" spans="1:20" ht="16" x14ac:dyDescent="0.2">
      <c r="A70530" s="24"/>
      <c r="B70530" s="24"/>
      <c r="C70530" s="24"/>
      <c r="D70530" s="24"/>
      <c r="E70530" s="24"/>
      <c r="F70530" s="24"/>
      <c r="G70530" s="24"/>
      <c r="H70530" s="24"/>
      <c r="I70530" s="24"/>
      <c r="J70530" s="24"/>
      <c r="K70530" s="24"/>
      <c r="L70530" s="24"/>
      <c r="M70530" s="24"/>
      <c r="P70530" s="10"/>
      <c r="R70530" s="10"/>
      <c r="S70530" s="10"/>
      <c r="T70530" s="10"/>
    </row>
    <row r="70531" spans="1:20" ht="16" x14ac:dyDescent="0.2">
      <c r="A70531" s="24"/>
      <c r="B70531" s="24"/>
      <c r="C70531" s="24"/>
      <c r="D70531" s="24"/>
      <c r="E70531" s="24"/>
      <c r="F70531" s="24"/>
      <c r="G70531" s="24"/>
      <c r="H70531" s="24"/>
      <c r="I70531" s="24"/>
      <c r="J70531" s="24"/>
      <c r="K70531" s="24"/>
      <c r="L70531" s="24"/>
      <c r="M70531" s="24"/>
      <c r="P70531" s="10"/>
      <c r="R70531" s="10"/>
      <c r="S70531" s="10"/>
      <c r="T70531" s="10"/>
    </row>
    <row r="70532" spans="1:20" ht="16" x14ac:dyDescent="0.2">
      <c r="A70532" s="24"/>
      <c r="B70532" s="24"/>
      <c r="C70532" s="24"/>
      <c r="D70532" s="24"/>
      <c r="E70532" s="24"/>
      <c r="F70532" s="24"/>
      <c r="G70532" s="24"/>
      <c r="H70532" s="24"/>
      <c r="I70532" s="24"/>
      <c r="J70532" s="24"/>
      <c r="K70532" s="24"/>
      <c r="L70532" s="24"/>
      <c r="M70532" s="24"/>
      <c r="P70532" s="10"/>
      <c r="R70532" s="10"/>
      <c r="S70532" s="10"/>
      <c r="T70532" s="10"/>
    </row>
    <row r="70533" spans="1:20" ht="16" x14ac:dyDescent="0.2">
      <c r="A70533" s="24"/>
      <c r="B70533" s="24"/>
      <c r="C70533" s="24"/>
      <c r="D70533" s="24"/>
      <c r="E70533" s="24"/>
      <c r="F70533" s="24"/>
      <c r="G70533" s="24"/>
      <c r="H70533" s="24"/>
      <c r="I70533" s="24"/>
      <c r="J70533" s="24"/>
      <c r="K70533" s="24"/>
      <c r="L70533" s="24"/>
      <c r="M70533" s="24"/>
      <c r="P70533" s="10"/>
      <c r="R70533" s="10"/>
      <c r="S70533" s="10"/>
      <c r="T70533" s="10"/>
    </row>
    <row r="70534" spans="1:20" ht="16" x14ac:dyDescent="0.2">
      <c r="A70534" s="24"/>
      <c r="B70534" s="24"/>
      <c r="C70534" s="24"/>
      <c r="D70534" s="24"/>
      <c r="E70534" s="24"/>
      <c r="F70534" s="24"/>
      <c r="G70534" s="24"/>
      <c r="H70534" s="24"/>
      <c r="I70534" s="24"/>
      <c r="J70534" s="24"/>
      <c r="K70534" s="24"/>
      <c r="L70534" s="24"/>
      <c r="M70534" s="24"/>
      <c r="P70534" s="10"/>
      <c r="R70534" s="10"/>
      <c r="S70534" s="10"/>
      <c r="T70534" s="10"/>
    </row>
    <row r="70535" spans="1:20" ht="16" x14ac:dyDescent="0.2">
      <c r="A70535" s="24"/>
      <c r="B70535" s="24"/>
      <c r="C70535" s="24"/>
      <c r="D70535" s="24"/>
      <c r="E70535" s="24"/>
      <c r="F70535" s="24"/>
      <c r="G70535" s="24"/>
      <c r="H70535" s="24"/>
      <c r="I70535" s="24"/>
      <c r="J70535" s="24"/>
      <c r="K70535" s="24"/>
      <c r="L70535" s="24"/>
      <c r="M70535" s="24"/>
      <c r="P70535" s="10"/>
      <c r="R70535" s="10"/>
      <c r="S70535" s="10"/>
      <c r="T70535" s="10"/>
    </row>
    <row r="70536" spans="1:20" ht="16" x14ac:dyDescent="0.2">
      <c r="A70536" s="24"/>
      <c r="B70536" s="24"/>
      <c r="C70536" s="24"/>
      <c r="D70536" s="24"/>
      <c r="E70536" s="24"/>
      <c r="F70536" s="24"/>
      <c r="G70536" s="24"/>
      <c r="H70536" s="24"/>
      <c r="I70536" s="24"/>
      <c r="J70536" s="24"/>
      <c r="K70536" s="24"/>
      <c r="L70536" s="24"/>
      <c r="M70536" s="24"/>
      <c r="P70536" s="10"/>
      <c r="R70536" s="10"/>
      <c r="S70536" s="10"/>
      <c r="T70536" s="10"/>
    </row>
    <row r="70537" spans="1:20" ht="16" x14ac:dyDescent="0.2">
      <c r="A70537" s="24"/>
      <c r="B70537" s="24"/>
      <c r="C70537" s="24"/>
      <c r="D70537" s="24"/>
      <c r="E70537" s="24"/>
      <c r="F70537" s="24"/>
      <c r="G70537" s="24"/>
      <c r="H70537" s="24"/>
      <c r="I70537" s="24"/>
      <c r="J70537" s="24"/>
      <c r="K70537" s="24"/>
      <c r="L70537" s="24"/>
      <c r="M70537" s="24"/>
      <c r="P70537" s="10"/>
      <c r="R70537" s="10"/>
      <c r="S70537" s="10"/>
      <c r="T70537" s="10"/>
    </row>
    <row r="70538" spans="1:20" ht="16" x14ac:dyDescent="0.2">
      <c r="A70538" s="24"/>
      <c r="B70538" s="24"/>
      <c r="C70538" s="24"/>
      <c r="D70538" s="24"/>
      <c r="E70538" s="24"/>
      <c r="F70538" s="24"/>
      <c r="G70538" s="24"/>
      <c r="H70538" s="24"/>
      <c r="I70538" s="24"/>
      <c r="J70538" s="24"/>
      <c r="K70538" s="24"/>
      <c r="L70538" s="24"/>
      <c r="M70538" s="24"/>
      <c r="P70538" s="10"/>
      <c r="R70538" s="10"/>
      <c r="S70538" s="10"/>
      <c r="T70538" s="10"/>
    </row>
    <row r="70539" spans="1:20" ht="16" x14ac:dyDescent="0.2">
      <c r="A70539" s="24"/>
      <c r="B70539" s="24"/>
      <c r="C70539" s="24"/>
      <c r="D70539" s="24"/>
      <c r="E70539" s="24"/>
      <c r="F70539" s="24"/>
      <c r="G70539" s="24"/>
      <c r="H70539" s="24"/>
      <c r="I70539" s="24"/>
      <c r="J70539" s="24"/>
      <c r="K70539" s="24"/>
      <c r="L70539" s="24"/>
      <c r="M70539" s="24"/>
      <c r="P70539" s="10"/>
      <c r="R70539" s="10"/>
      <c r="S70539" s="10"/>
      <c r="T70539" s="10"/>
    </row>
    <row r="70540" spans="1:20" ht="16" x14ac:dyDescent="0.2">
      <c r="A70540" s="24"/>
      <c r="B70540" s="24"/>
      <c r="C70540" s="24"/>
      <c r="D70540" s="24"/>
      <c r="E70540" s="24"/>
      <c r="F70540" s="24"/>
      <c r="G70540" s="24"/>
      <c r="H70540" s="24"/>
      <c r="I70540" s="24"/>
      <c r="J70540" s="24"/>
      <c r="K70540" s="24"/>
      <c r="L70540" s="24"/>
      <c r="M70540" s="24"/>
      <c r="P70540" s="10"/>
      <c r="R70540" s="10"/>
      <c r="S70540" s="10"/>
      <c r="T70540" s="10"/>
    </row>
    <row r="70541" spans="1:20" ht="16" x14ac:dyDescent="0.2">
      <c r="A70541" s="24"/>
      <c r="B70541" s="24"/>
      <c r="C70541" s="24"/>
      <c r="D70541" s="24"/>
      <c r="E70541" s="24"/>
      <c r="F70541" s="24"/>
      <c r="G70541" s="24"/>
      <c r="H70541" s="24"/>
      <c r="I70541" s="24"/>
      <c r="J70541" s="24"/>
      <c r="K70541" s="24"/>
      <c r="L70541" s="24"/>
      <c r="M70541" s="24"/>
      <c r="P70541" s="10"/>
      <c r="R70541" s="10"/>
      <c r="S70541" s="10"/>
      <c r="T70541" s="10"/>
    </row>
    <row r="70542" spans="1:20" ht="16" x14ac:dyDescent="0.2">
      <c r="A70542" s="24"/>
      <c r="B70542" s="24"/>
      <c r="C70542" s="24"/>
      <c r="D70542" s="24"/>
      <c r="E70542" s="24"/>
      <c r="F70542" s="24"/>
      <c r="G70542" s="24"/>
      <c r="H70542" s="24"/>
      <c r="I70542" s="24"/>
      <c r="J70542" s="24"/>
      <c r="K70542" s="24"/>
      <c r="L70542" s="24"/>
      <c r="M70542" s="24"/>
      <c r="P70542" s="10"/>
      <c r="R70542" s="10"/>
      <c r="S70542" s="10"/>
      <c r="T70542" s="10"/>
    </row>
    <row r="70543" spans="1:20" ht="16" x14ac:dyDescent="0.2">
      <c r="A70543" s="24"/>
      <c r="B70543" s="24"/>
      <c r="C70543" s="24"/>
      <c r="D70543" s="24"/>
      <c r="E70543" s="24"/>
      <c r="F70543" s="24"/>
      <c r="G70543" s="24"/>
      <c r="H70543" s="24"/>
      <c r="I70543" s="24"/>
      <c r="J70543" s="24"/>
      <c r="K70543" s="24"/>
      <c r="L70543" s="24"/>
      <c r="M70543" s="24"/>
      <c r="P70543" s="10"/>
      <c r="R70543" s="10"/>
      <c r="S70543" s="10"/>
      <c r="T70543" s="10"/>
    </row>
    <row r="70544" spans="1:20" ht="16" x14ac:dyDescent="0.2">
      <c r="A70544" s="24"/>
      <c r="B70544" s="24"/>
      <c r="C70544" s="24"/>
      <c r="D70544" s="24"/>
      <c r="E70544" s="24"/>
      <c r="F70544" s="24"/>
      <c r="G70544" s="24"/>
      <c r="H70544" s="24"/>
      <c r="I70544" s="24"/>
      <c r="J70544" s="24"/>
      <c r="K70544" s="24"/>
      <c r="L70544" s="24"/>
      <c r="M70544" s="24"/>
      <c r="P70544" s="10"/>
      <c r="R70544" s="10"/>
      <c r="S70544" s="10"/>
      <c r="T70544" s="10"/>
    </row>
    <row r="70545" spans="1:20" ht="16" x14ac:dyDescent="0.2">
      <c r="A70545" s="24"/>
      <c r="B70545" s="24"/>
      <c r="C70545" s="24"/>
      <c r="D70545" s="24"/>
      <c r="E70545" s="24"/>
      <c r="F70545" s="24"/>
      <c r="G70545" s="24"/>
      <c r="H70545" s="24"/>
      <c r="I70545" s="24"/>
      <c r="J70545" s="24"/>
      <c r="K70545" s="24"/>
      <c r="L70545" s="24"/>
      <c r="M70545" s="24"/>
      <c r="P70545" s="10"/>
      <c r="R70545" s="10"/>
      <c r="S70545" s="10"/>
      <c r="T70545" s="10"/>
    </row>
    <row r="70546" spans="1:20" ht="16" x14ac:dyDescent="0.2">
      <c r="A70546" s="24"/>
      <c r="B70546" s="24"/>
      <c r="C70546" s="24"/>
      <c r="D70546" s="24"/>
      <c r="E70546" s="24"/>
      <c r="F70546" s="24"/>
      <c r="G70546" s="24"/>
      <c r="H70546" s="24"/>
      <c r="I70546" s="24"/>
      <c r="J70546" s="24"/>
      <c r="K70546" s="24"/>
      <c r="L70546" s="24"/>
      <c r="M70546" s="24"/>
      <c r="P70546" s="10"/>
      <c r="R70546" s="10"/>
      <c r="S70546" s="10"/>
      <c r="T70546" s="10"/>
    </row>
    <row r="70547" spans="1:20" ht="16" x14ac:dyDescent="0.2">
      <c r="A70547" s="24"/>
      <c r="B70547" s="24"/>
      <c r="C70547" s="24"/>
      <c r="D70547" s="24"/>
      <c r="E70547" s="24"/>
      <c r="F70547" s="24"/>
      <c r="G70547" s="24"/>
      <c r="H70547" s="24"/>
      <c r="I70547" s="24"/>
      <c r="J70547" s="24"/>
      <c r="K70547" s="24"/>
      <c r="L70547" s="24"/>
      <c r="M70547" s="24"/>
      <c r="P70547" s="10"/>
      <c r="R70547" s="10"/>
      <c r="S70547" s="10"/>
      <c r="T70547" s="10"/>
    </row>
    <row r="70548" spans="1:20" ht="16" x14ac:dyDescent="0.2">
      <c r="A70548" s="24"/>
      <c r="B70548" s="24"/>
      <c r="C70548" s="24"/>
      <c r="D70548" s="24"/>
      <c r="E70548" s="24"/>
      <c r="F70548" s="24"/>
      <c r="G70548" s="24"/>
      <c r="H70548" s="24"/>
      <c r="I70548" s="24"/>
      <c r="J70548" s="24"/>
      <c r="K70548" s="24"/>
      <c r="L70548" s="24"/>
      <c r="M70548" s="24"/>
      <c r="P70548" s="10"/>
      <c r="R70548" s="10"/>
      <c r="S70548" s="10"/>
      <c r="T70548" s="10"/>
    </row>
    <row r="70549" spans="1:20" ht="16" x14ac:dyDescent="0.2">
      <c r="A70549" s="24"/>
      <c r="B70549" s="24"/>
      <c r="C70549" s="24"/>
      <c r="D70549" s="24"/>
      <c r="E70549" s="24"/>
      <c r="F70549" s="24"/>
      <c r="G70549" s="24"/>
      <c r="H70549" s="24"/>
      <c r="I70549" s="24"/>
      <c r="J70549" s="24"/>
      <c r="K70549" s="24"/>
      <c r="L70549" s="24"/>
      <c r="M70549" s="24"/>
      <c r="P70549" s="10"/>
      <c r="R70549" s="10"/>
      <c r="S70549" s="10"/>
      <c r="T70549" s="10"/>
    </row>
    <row r="70550" spans="1:20" ht="16" x14ac:dyDescent="0.2">
      <c r="A70550" s="24"/>
      <c r="B70550" s="24"/>
      <c r="C70550" s="24"/>
      <c r="D70550" s="24"/>
      <c r="E70550" s="24"/>
      <c r="F70550" s="24"/>
      <c r="G70550" s="24"/>
      <c r="H70550" s="24"/>
      <c r="I70550" s="24"/>
      <c r="J70550" s="24"/>
      <c r="K70550" s="24"/>
      <c r="L70550" s="24"/>
      <c r="M70550" s="24"/>
      <c r="P70550" s="10"/>
      <c r="R70550" s="10"/>
      <c r="S70550" s="10"/>
      <c r="T70550" s="10"/>
    </row>
    <row r="70551" spans="1:20" ht="16" x14ac:dyDescent="0.2">
      <c r="A70551" s="24"/>
      <c r="B70551" s="24"/>
      <c r="C70551" s="24"/>
      <c r="D70551" s="24"/>
      <c r="E70551" s="24"/>
      <c r="F70551" s="24"/>
      <c r="G70551" s="24"/>
      <c r="H70551" s="24"/>
      <c r="I70551" s="24"/>
      <c r="J70551" s="24"/>
      <c r="K70551" s="24"/>
      <c r="L70551" s="24"/>
      <c r="M70551" s="24"/>
      <c r="P70551" s="10"/>
      <c r="R70551" s="10"/>
      <c r="S70551" s="10"/>
      <c r="T70551" s="10"/>
    </row>
    <row r="70552" spans="1:20" ht="16" x14ac:dyDescent="0.2">
      <c r="A70552" s="24"/>
      <c r="B70552" s="24"/>
      <c r="C70552" s="24"/>
      <c r="D70552" s="24"/>
      <c r="E70552" s="24"/>
      <c r="F70552" s="24"/>
      <c r="G70552" s="24"/>
      <c r="H70552" s="24"/>
      <c r="I70552" s="24"/>
      <c r="J70552" s="24"/>
      <c r="K70552" s="24"/>
      <c r="L70552" s="24"/>
      <c r="M70552" s="24"/>
      <c r="P70552" s="10"/>
      <c r="R70552" s="10"/>
      <c r="S70552" s="10"/>
      <c r="T70552" s="10"/>
    </row>
    <row r="70553" spans="1:20" ht="16" x14ac:dyDescent="0.2">
      <c r="A70553" s="24"/>
      <c r="B70553" s="24"/>
      <c r="C70553" s="24"/>
      <c r="D70553" s="24"/>
      <c r="E70553" s="24"/>
      <c r="F70553" s="24"/>
      <c r="G70553" s="24"/>
      <c r="H70553" s="24"/>
      <c r="I70553" s="24"/>
      <c r="J70553" s="24"/>
      <c r="K70553" s="24"/>
      <c r="L70553" s="24"/>
      <c r="M70553" s="24"/>
      <c r="P70553" s="10"/>
      <c r="R70553" s="10"/>
      <c r="S70553" s="10"/>
      <c r="T70553" s="10"/>
    </row>
    <row r="70554" spans="1:20" ht="16" x14ac:dyDescent="0.2">
      <c r="A70554" s="24"/>
      <c r="B70554" s="24"/>
      <c r="C70554" s="24"/>
      <c r="D70554" s="24"/>
      <c r="E70554" s="24"/>
      <c r="F70554" s="24"/>
      <c r="G70554" s="24"/>
      <c r="H70554" s="24"/>
      <c r="I70554" s="24"/>
      <c r="J70554" s="24"/>
      <c r="K70554" s="24"/>
      <c r="L70554" s="24"/>
      <c r="M70554" s="24"/>
      <c r="P70554" s="10"/>
      <c r="R70554" s="10"/>
      <c r="S70554" s="10"/>
      <c r="T70554" s="10"/>
    </row>
    <row r="70555" spans="1:20" ht="16" x14ac:dyDescent="0.2">
      <c r="A70555" s="24"/>
      <c r="B70555" s="24"/>
      <c r="C70555" s="24"/>
      <c r="D70555" s="24"/>
      <c r="E70555" s="24"/>
      <c r="F70555" s="24"/>
      <c r="G70555" s="24"/>
      <c r="H70555" s="24"/>
      <c r="I70555" s="24"/>
      <c r="J70555" s="24"/>
      <c r="K70555" s="24"/>
      <c r="L70555" s="24"/>
      <c r="M70555" s="24"/>
      <c r="P70555" s="10"/>
      <c r="R70555" s="10"/>
      <c r="S70555" s="10"/>
      <c r="T70555" s="10"/>
    </row>
    <row r="70556" spans="1:20" ht="16" x14ac:dyDescent="0.2">
      <c r="A70556" s="24"/>
      <c r="B70556" s="24"/>
      <c r="C70556" s="24"/>
      <c r="D70556" s="24"/>
      <c r="E70556" s="24"/>
      <c r="F70556" s="24"/>
      <c r="G70556" s="24"/>
      <c r="H70556" s="24"/>
      <c r="I70556" s="24"/>
      <c r="J70556" s="24"/>
      <c r="K70556" s="24"/>
      <c r="L70556" s="24"/>
      <c r="M70556" s="24"/>
      <c r="P70556" s="10"/>
      <c r="R70556" s="10"/>
      <c r="S70556" s="10"/>
      <c r="T70556" s="10"/>
    </row>
    <row r="70557" spans="1:20" ht="16" x14ac:dyDescent="0.2">
      <c r="A70557" s="24"/>
      <c r="B70557" s="24"/>
      <c r="C70557" s="24"/>
      <c r="D70557" s="24"/>
      <c r="E70557" s="24"/>
      <c r="F70557" s="24"/>
      <c r="G70557" s="24"/>
      <c r="H70557" s="24"/>
      <c r="I70557" s="24"/>
      <c r="J70557" s="24"/>
      <c r="K70557" s="24"/>
      <c r="L70557" s="24"/>
      <c r="M70557" s="24"/>
      <c r="P70557" s="10"/>
      <c r="R70557" s="10"/>
      <c r="S70557" s="10"/>
      <c r="T70557" s="10"/>
    </row>
    <row r="70558" spans="1:20" ht="16" x14ac:dyDescent="0.2">
      <c r="A70558" s="24"/>
      <c r="B70558" s="24"/>
      <c r="C70558" s="24"/>
      <c r="D70558" s="24"/>
      <c r="E70558" s="24"/>
      <c r="F70558" s="24"/>
      <c r="G70558" s="24"/>
      <c r="H70558" s="24"/>
      <c r="I70558" s="24"/>
      <c r="J70558" s="24"/>
      <c r="K70558" s="24"/>
      <c r="L70558" s="24"/>
      <c r="M70558" s="24"/>
      <c r="P70558" s="10"/>
      <c r="R70558" s="10"/>
      <c r="S70558" s="10"/>
      <c r="T70558" s="10"/>
    </row>
    <row r="70559" spans="1:20" ht="16" x14ac:dyDescent="0.2">
      <c r="A70559" s="24"/>
      <c r="B70559" s="24"/>
      <c r="C70559" s="24"/>
      <c r="D70559" s="24"/>
      <c r="E70559" s="24"/>
      <c r="F70559" s="24"/>
      <c r="G70559" s="24"/>
      <c r="H70559" s="24"/>
      <c r="I70559" s="24"/>
      <c r="J70559" s="24"/>
      <c r="K70559" s="24"/>
      <c r="L70559" s="24"/>
      <c r="M70559" s="24"/>
      <c r="P70559" s="10"/>
      <c r="R70559" s="10"/>
      <c r="S70559" s="10"/>
      <c r="T70559" s="10"/>
    </row>
    <row r="70560" spans="1:20" ht="16" x14ac:dyDescent="0.2">
      <c r="A70560" s="24"/>
      <c r="B70560" s="24"/>
      <c r="C70560" s="24"/>
      <c r="D70560" s="24"/>
      <c r="E70560" s="24"/>
      <c r="F70560" s="24"/>
      <c r="G70560" s="24"/>
      <c r="H70560" s="24"/>
      <c r="I70560" s="24"/>
      <c r="J70560" s="24"/>
      <c r="K70560" s="24"/>
      <c r="L70560" s="24"/>
      <c r="M70560" s="24"/>
      <c r="P70560" s="10"/>
      <c r="R70560" s="10"/>
      <c r="S70560" s="10"/>
      <c r="T70560" s="10"/>
    </row>
    <row r="70561" spans="1:20" ht="16" x14ac:dyDescent="0.2">
      <c r="A70561" s="24"/>
      <c r="B70561" s="24"/>
      <c r="C70561" s="24"/>
      <c r="D70561" s="24"/>
      <c r="E70561" s="24"/>
      <c r="F70561" s="24"/>
      <c r="G70561" s="24"/>
      <c r="H70561" s="24"/>
      <c r="I70561" s="24"/>
      <c r="J70561" s="24"/>
      <c r="K70561" s="24"/>
      <c r="L70561" s="24"/>
      <c r="M70561" s="24"/>
      <c r="P70561" s="10"/>
      <c r="R70561" s="10"/>
      <c r="S70561" s="10"/>
      <c r="T70561" s="10"/>
    </row>
    <row r="70562" spans="1:20" ht="16" x14ac:dyDescent="0.2">
      <c r="A70562" s="24"/>
      <c r="B70562" s="24"/>
      <c r="C70562" s="24"/>
      <c r="D70562" s="24"/>
      <c r="E70562" s="24"/>
      <c r="F70562" s="24"/>
      <c r="G70562" s="24"/>
      <c r="H70562" s="24"/>
      <c r="I70562" s="24"/>
      <c r="J70562" s="24"/>
      <c r="K70562" s="24"/>
      <c r="L70562" s="24"/>
      <c r="M70562" s="24"/>
      <c r="P70562" s="10"/>
      <c r="R70562" s="10"/>
      <c r="S70562" s="10"/>
      <c r="T70562" s="10"/>
    </row>
    <row r="70563" spans="1:20" ht="16" x14ac:dyDescent="0.2">
      <c r="A70563" s="24"/>
      <c r="B70563" s="24"/>
      <c r="C70563" s="24"/>
      <c r="D70563" s="24"/>
      <c r="E70563" s="24"/>
      <c r="F70563" s="24"/>
      <c r="G70563" s="24"/>
      <c r="H70563" s="24"/>
      <c r="I70563" s="24"/>
      <c r="J70563" s="24"/>
      <c r="K70563" s="24"/>
      <c r="L70563" s="24"/>
      <c r="M70563" s="24"/>
      <c r="P70563" s="10"/>
      <c r="R70563" s="10"/>
      <c r="S70563" s="10"/>
      <c r="T70563" s="10"/>
    </row>
    <row r="70564" spans="1:20" ht="16" x14ac:dyDescent="0.2">
      <c r="A70564" s="24"/>
      <c r="B70564" s="24"/>
      <c r="C70564" s="24"/>
      <c r="D70564" s="24"/>
      <c r="E70564" s="24"/>
      <c r="F70564" s="24"/>
      <c r="G70564" s="24"/>
      <c r="H70564" s="24"/>
      <c r="I70564" s="24"/>
      <c r="J70564" s="24"/>
      <c r="K70564" s="24"/>
      <c r="L70564" s="24"/>
      <c r="M70564" s="24"/>
      <c r="P70564" s="10"/>
      <c r="R70564" s="10"/>
      <c r="S70564" s="10"/>
      <c r="T70564" s="10"/>
    </row>
    <row r="70565" spans="1:20" ht="16" x14ac:dyDescent="0.2">
      <c r="A70565" s="24"/>
      <c r="B70565" s="24"/>
      <c r="C70565" s="24"/>
      <c r="D70565" s="24"/>
      <c r="E70565" s="24"/>
      <c r="F70565" s="24"/>
      <c r="G70565" s="24"/>
      <c r="H70565" s="24"/>
      <c r="I70565" s="24"/>
      <c r="J70565" s="24"/>
      <c r="K70565" s="24"/>
      <c r="L70565" s="24"/>
      <c r="M70565" s="24"/>
      <c r="P70565" s="10"/>
      <c r="R70565" s="10"/>
      <c r="S70565" s="10"/>
      <c r="T70565" s="10"/>
    </row>
    <row r="70566" spans="1:20" ht="16" x14ac:dyDescent="0.2">
      <c r="A70566" s="24"/>
      <c r="B70566" s="24"/>
      <c r="C70566" s="24"/>
      <c r="D70566" s="24"/>
      <c r="E70566" s="24"/>
      <c r="F70566" s="24"/>
      <c r="G70566" s="24"/>
      <c r="H70566" s="24"/>
      <c r="I70566" s="24"/>
      <c r="J70566" s="24"/>
      <c r="K70566" s="24"/>
      <c r="L70566" s="24"/>
      <c r="M70566" s="24"/>
      <c r="P70566" s="10"/>
      <c r="R70566" s="10"/>
      <c r="S70566" s="10"/>
      <c r="T70566" s="10"/>
    </row>
    <row r="70567" spans="1:20" ht="16" x14ac:dyDescent="0.2">
      <c r="A70567" s="24"/>
      <c r="B70567" s="24"/>
      <c r="C70567" s="24"/>
      <c r="D70567" s="24"/>
      <c r="E70567" s="24"/>
      <c r="F70567" s="24"/>
      <c r="G70567" s="24"/>
      <c r="H70567" s="24"/>
      <c r="I70567" s="24"/>
      <c r="J70567" s="24"/>
      <c r="K70567" s="24"/>
      <c r="L70567" s="24"/>
      <c r="M70567" s="24"/>
      <c r="P70567" s="10"/>
      <c r="R70567" s="10"/>
      <c r="S70567" s="10"/>
      <c r="T70567" s="10"/>
    </row>
    <row r="70568" spans="1:20" ht="16" x14ac:dyDescent="0.2">
      <c r="A70568" s="24"/>
      <c r="B70568" s="24"/>
      <c r="C70568" s="24"/>
      <c r="D70568" s="24"/>
      <c r="E70568" s="24"/>
      <c r="F70568" s="24"/>
      <c r="G70568" s="24"/>
      <c r="H70568" s="24"/>
      <c r="I70568" s="24"/>
      <c r="J70568" s="24"/>
      <c r="K70568" s="24"/>
      <c r="L70568" s="24"/>
      <c r="M70568" s="24"/>
      <c r="P70568" s="10"/>
      <c r="R70568" s="10"/>
      <c r="S70568" s="10"/>
      <c r="T70568" s="10"/>
    </row>
    <row r="70569" spans="1:20" ht="16" x14ac:dyDescent="0.2">
      <c r="A70569" s="24"/>
      <c r="B70569" s="24"/>
      <c r="C70569" s="24"/>
      <c r="D70569" s="24"/>
      <c r="E70569" s="24"/>
      <c r="F70569" s="24"/>
      <c r="G70569" s="24"/>
      <c r="H70569" s="24"/>
      <c r="I70569" s="24"/>
      <c r="J70569" s="24"/>
      <c r="K70569" s="24"/>
      <c r="L70569" s="24"/>
      <c r="M70569" s="24"/>
      <c r="P70569" s="10"/>
      <c r="R70569" s="10"/>
      <c r="S70569" s="10"/>
      <c r="T70569" s="10"/>
    </row>
    <row r="70570" spans="1:20" ht="16" x14ac:dyDescent="0.2">
      <c r="A70570" s="24"/>
      <c r="B70570" s="24"/>
      <c r="C70570" s="24"/>
      <c r="D70570" s="24"/>
      <c r="E70570" s="24"/>
      <c r="F70570" s="24"/>
      <c r="G70570" s="24"/>
      <c r="H70570" s="24"/>
      <c r="I70570" s="24"/>
      <c r="J70570" s="24"/>
      <c r="K70570" s="24"/>
      <c r="L70570" s="24"/>
      <c r="M70570" s="24"/>
      <c r="P70570" s="10"/>
      <c r="R70570" s="10"/>
      <c r="S70570" s="10"/>
      <c r="T70570" s="10"/>
    </row>
    <row r="70571" spans="1:20" ht="16" x14ac:dyDescent="0.2">
      <c r="A70571" s="24"/>
      <c r="B70571" s="24"/>
      <c r="C70571" s="24"/>
      <c r="D70571" s="24"/>
      <c r="E70571" s="24"/>
      <c r="F70571" s="24"/>
      <c r="G70571" s="24"/>
      <c r="H70571" s="24"/>
      <c r="I70571" s="24"/>
      <c r="J70571" s="24"/>
      <c r="K70571" s="24"/>
      <c r="L70571" s="24"/>
      <c r="M70571" s="24"/>
      <c r="P70571" s="10"/>
      <c r="R70571" s="10"/>
      <c r="S70571" s="10"/>
      <c r="T70571" s="10"/>
    </row>
    <row r="70572" spans="1:20" ht="16" x14ac:dyDescent="0.2">
      <c r="A70572" s="24"/>
      <c r="B70572" s="24"/>
      <c r="C70572" s="24"/>
      <c r="D70572" s="24"/>
      <c r="E70572" s="24"/>
      <c r="F70572" s="24"/>
      <c r="G70572" s="24"/>
      <c r="H70572" s="24"/>
      <c r="I70572" s="24"/>
      <c r="J70572" s="24"/>
      <c r="K70572" s="24"/>
      <c r="L70572" s="24"/>
      <c r="M70572" s="24"/>
      <c r="P70572" s="10"/>
      <c r="R70572" s="10"/>
      <c r="S70572" s="10"/>
      <c r="T70572" s="10"/>
    </row>
    <row r="70573" spans="1:20" ht="16" x14ac:dyDescent="0.2">
      <c r="A70573" s="24"/>
      <c r="B70573" s="24"/>
      <c r="C70573" s="24"/>
      <c r="D70573" s="24"/>
      <c r="E70573" s="24"/>
      <c r="F70573" s="24"/>
      <c r="G70573" s="24"/>
      <c r="H70573" s="24"/>
      <c r="I70573" s="24"/>
      <c r="J70573" s="24"/>
      <c r="K70573" s="24"/>
      <c r="L70573" s="24"/>
      <c r="M70573" s="24"/>
      <c r="P70573" s="10"/>
      <c r="R70573" s="10"/>
      <c r="S70573" s="10"/>
      <c r="T70573" s="10"/>
    </row>
    <row r="70574" spans="1:20" ht="16" x14ac:dyDescent="0.2">
      <c r="A70574" s="24"/>
      <c r="B70574" s="24"/>
      <c r="C70574" s="24"/>
      <c r="D70574" s="24"/>
      <c r="E70574" s="24"/>
      <c r="F70574" s="24"/>
      <c r="G70574" s="24"/>
      <c r="H70574" s="24"/>
      <c r="I70574" s="24"/>
      <c r="J70574" s="24"/>
      <c r="K70574" s="24"/>
      <c r="L70574" s="24"/>
      <c r="M70574" s="24"/>
      <c r="P70574" s="10"/>
      <c r="R70574" s="10"/>
      <c r="S70574" s="10"/>
      <c r="T70574" s="10"/>
    </row>
    <row r="70575" spans="1:20" ht="16" x14ac:dyDescent="0.2">
      <c r="A70575" s="24"/>
      <c r="B70575" s="24"/>
      <c r="C70575" s="24"/>
      <c r="D70575" s="24"/>
      <c r="E70575" s="24"/>
      <c r="F70575" s="24"/>
      <c r="G70575" s="24"/>
      <c r="H70575" s="24"/>
      <c r="I70575" s="24"/>
      <c r="J70575" s="24"/>
      <c r="K70575" s="24"/>
      <c r="L70575" s="24"/>
      <c r="M70575" s="24"/>
      <c r="P70575" s="10"/>
      <c r="R70575" s="10"/>
      <c r="S70575" s="10"/>
      <c r="T70575" s="10"/>
    </row>
    <row r="70576" spans="1:20" ht="16" x14ac:dyDescent="0.2">
      <c r="A70576" s="24"/>
      <c r="B70576" s="24"/>
      <c r="C70576" s="24"/>
      <c r="D70576" s="24"/>
      <c r="E70576" s="24"/>
      <c r="F70576" s="24"/>
      <c r="G70576" s="24"/>
      <c r="H70576" s="24"/>
      <c r="I70576" s="24"/>
      <c r="J70576" s="24"/>
      <c r="K70576" s="24"/>
      <c r="L70576" s="24"/>
      <c r="M70576" s="24"/>
      <c r="P70576" s="10"/>
      <c r="R70576" s="10"/>
      <c r="S70576" s="10"/>
      <c r="T70576" s="10"/>
    </row>
    <row r="70577" spans="1:20" ht="16" x14ac:dyDescent="0.2">
      <c r="A70577" s="24"/>
      <c r="B70577" s="24"/>
      <c r="C70577" s="24"/>
      <c r="D70577" s="24"/>
      <c r="E70577" s="24"/>
      <c r="F70577" s="24"/>
      <c r="G70577" s="24"/>
      <c r="H70577" s="24"/>
      <c r="I70577" s="24"/>
      <c r="J70577" s="24"/>
      <c r="K70577" s="24"/>
      <c r="L70577" s="24"/>
      <c r="M70577" s="24"/>
      <c r="P70577" s="10"/>
      <c r="R70577" s="10"/>
      <c r="S70577" s="10"/>
      <c r="T70577" s="10"/>
    </row>
    <row r="70578" spans="1:20" ht="16" x14ac:dyDescent="0.2">
      <c r="A70578" s="24"/>
      <c r="B70578" s="24"/>
      <c r="C70578" s="24"/>
      <c r="D70578" s="24"/>
      <c r="E70578" s="24"/>
      <c r="F70578" s="24"/>
      <c r="G70578" s="24"/>
      <c r="H70578" s="24"/>
      <c r="I70578" s="24"/>
      <c r="J70578" s="24"/>
      <c r="K70578" s="24"/>
      <c r="L70578" s="24"/>
      <c r="M70578" s="24"/>
      <c r="P70578" s="10"/>
      <c r="R70578" s="10"/>
      <c r="S70578" s="10"/>
      <c r="T70578" s="10"/>
    </row>
    <row r="70579" spans="1:20" ht="16" x14ac:dyDescent="0.2">
      <c r="A70579" s="24"/>
      <c r="B70579" s="24"/>
      <c r="C70579" s="24"/>
      <c r="D70579" s="24"/>
      <c r="E70579" s="24"/>
      <c r="F70579" s="24"/>
      <c r="G70579" s="24"/>
      <c r="H70579" s="24"/>
      <c r="I70579" s="24"/>
      <c r="J70579" s="24"/>
      <c r="K70579" s="24"/>
      <c r="L70579" s="24"/>
      <c r="M70579" s="24"/>
      <c r="P70579" s="10"/>
      <c r="R70579" s="10"/>
      <c r="S70579" s="10"/>
      <c r="T70579" s="10"/>
    </row>
    <row r="70580" spans="1:20" ht="16" x14ac:dyDescent="0.2">
      <c r="A70580" s="24"/>
      <c r="B70580" s="24"/>
      <c r="C70580" s="24"/>
      <c r="D70580" s="24"/>
      <c r="E70580" s="24"/>
      <c r="F70580" s="24"/>
      <c r="G70580" s="24"/>
      <c r="H70580" s="24"/>
      <c r="I70580" s="24"/>
      <c r="J70580" s="24"/>
      <c r="K70580" s="24"/>
      <c r="L70580" s="24"/>
      <c r="M70580" s="24"/>
      <c r="P70580" s="10"/>
      <c r="R70580" s="10"/>
      <c r="S70580" s="10"/>
      <c r="T70580" s="10"/>
    </row>
    <row r="70581" spans="1:20" ht="16" x14ac:dyDescent="0.2">
      <c r="A70581" s="24"/>
      <c r="B70581" s="24"/>
      <c r="C70581" s="24"/>
      <c r="D70581" s="24"/>
      <c r="E70581" s="24"/>
      <c r="F70581" s="24"/>
      <c r="G70581" s="24"/>
      <c r="H70581" s="24"/>
      <c r="I70581" s="24"/>
      <c r="J70581" s="24"/>
      <c r="K70581" s="24"/>
      <c r="L70581" s="24"/>
      <c r="M70581" s="24"/>
      <c r="P70581" s="10"/>
      <c r="R70581" s="10"/>
      <c r="S70581" s="10"/>
      <c r="T70581" s="10"/>
    </row>
    <row r="70582" spans="1:20" ht="16" x14ac:dyDescent="0.2">
      <c r="A70582" s="24"/>
      <c r="B70582" s="24"/>
      <c r="C70582" s="24"/>
      <c r="D70582" s="24"/>
      <c r="E70582" s="24"/>
      <c r="F70582" s="24"/>
      <c r="G70582" s="24"/>
      <c r="H70582" s="24"/>
      <c r="I70582" s="24"/>
      <c r="J70582" s="24"/>
      <c r="K70582" s="24"/>
      <c r="L70582" s="24"/>
      <c r="M70582" s="24"/>
      <c r="P70582" s="10"/>
      <c r="R70582" s="10"/>
      <c r="S70582" s="10"/>
      <c r="T70582" s="10"/>
    </row>
    <row r="70583" spans="1:20" ht="16" x14ac:dyDescent="0.2">
      <c r="A70583" s="24"/>
      <c r="B70583" s="24"/>
      <c r="C70583" s="24"/>
      <c r="D70583" s="24"/>
      <c r="E70583" s="24"/>
      <c r="F70583" s="24"/>
      <c r="G70583" s="24"/>
      <c r="H70583" s="24"/>
      <c r="I70583" s="24"/>
      <c r="J70583" s="24"/>
      <c r="K70583" s="24"/>
      <c r="L70583" s="24"/>
      <c r="M70583" s="24"/>
      <c r="P70583" s="10"/>
      <c r="R70583" s="10"/>
      <c r="S70583" s="10"/>
      <c r="T70583" s="10"/>
    </row>
    <row r="70584" spans="1:20" ht="16" x14ac:dyDescent="0.2">
      <c r="A70584" s="24"/>
      <c r="B70584" s="24"/>
      <c r="C70584" s="24"/>
      <c r="D70584" s="24"/>
      <c r="E70584" s="24"/>
      <c r="F70584" s="24"/>
      <c r="G70584" s="24"/>
      <c r="H70584" s="24"/>
      <c r="I70584" s="24"/>
      <c r="J70584" s="24"/>
      <c r="K70584" s="24"/>
      <c r="L70584" s="24"/>
      <c r="M70584" s="24"/>
      <c r="P70584" s="10"/>
      <c r="R70584" s="10"/>
      <c r="S70584" s="10"/>
      <c r="T70584" s="10"/>
    </row>
    <row r="70585" spans="1:20" ht="16" x14ac:dyDescent="0.2">
      <c r="A70585" s="24"/>
      <c r="B70585" s="24"/>
      <c r="C70585" s="24"/>
      <c r="D70585" s="24"/>
      <c r="E70585" s="24"/>
      <c r="F70585" s="24"/>
      <c r="G70585" s="24"/>
      <c r="H70585" s="24"/>
      <c r="I70585" s="24"/>
      <c r="J70585" s="24"/>
      <c r="K70585" s="24"/>
      <c r="L70585" s="24"/>
      <c r="M70585" s="24"/>
      <c r="P70585" s="10"/>
      <c r="R70585" s="10"/>
      <c r="S70585" s="10"/>
      <c r="T70585" s="10"/>
    </row>
    <row r="70586" spans="1:20" ht="16" x14ac:dyDescent="0.2">
      <c r="A70586" s="24"/>
      <c r="B70586" s="24"/>
      <c r="C70586" s="24"/>
      <c r="D70586" s="24"/>
      <c r="E70586" s="24"/>
      <c r="F70586" s="24"/>
      <c r="G70586" s="24"/>
      <c r="H70586" s="24"/>
      <c r="I70586" s="24"/>
      <c r="J70586" s="24"/>
      <c r="K70586" s="24"/>
      <c r="L70586" s="24"/>
      <c r="M70586" s="24"/>
      <c r="P70586" s="10"/>
      <c r="R70586" s="10"/>
      <c r="S70586" s="10"/>
      <c r="T70586" s="10"/>
    </row>
    <row r="70587" spans="1:20" ht="16" x14ac:dyDescent="0.2">
      <c r="A70587" s="24"/>
      <c r="B70587" s="24"/>
      <c r="C70587" s="24"/>
      <c r="D70587" s="24"/>
      <c r="E70587" s="24"/>
      <c r="F70587" s="24"/>
      <c r="G70587" s="24"/>
      <c r="H70587" s="24"/>
      <c r="I70587" s="24"/>
      <c r="J70587" s="24"/>
      <c r="K70587" s="24"/>
      <c r="L70587" s="24"/>
      <c r="M70587" s="24"/>
      <c r="P70587" s="10"/>
      <c r="R70587" s="10"/>
      <c r="S70587" s="10"/>
      <c r="T70587" s="10"/>
    </row>
    <row r="70588" spans="1:20" ht="16" x14ac:dyDescent="0.2">
      <c r="A70588" s="24"/>
      <c r="B70588" s="24"/>
      <c r="C70588" s="24"/>
      <c r="D70588" s="24"/>
      <c r="E70588" s="24"/>
      <c r="F70588" s="24"/>
      <c r="G70588" s="24"/>
      <c r="H70588" s="24"/>
      <c r="I70588" s="24"/>
      <c r="J70588" s="24"/>
      <c r="K70588" s="24"/>
      <c r="L70588" s="24"/>
      <c r="M70588" s="24"/>
      <c r="P70588" s="10"/>
      <c r="R70588" s="10"/>
      <c r="S70588" s="10"/>
      <c r="T70588" s="10"/>
    </row>
    <row r="70589" spans="1:20" ht="16" x14ac:dyDescent="0.2">
      <c r="A70589" s="24"/>
      <c r="B70589" s="24"/>
      <c r="C70589" s="24"/>
      <c r="D70589" s="24"/>
      <c r="E70589" s="24"/>
      <c r="F70589" s="24"/>
      <c r="G70589" s="24"/>
      <c r="H70589" s="24"/>
      <c r="I70589" s="24"/>
      <c r="J70589" s="24"/>
      <c r="K70589" s="24"/>
      <c r="L70589" s="24"/>
      <c r="M70589" s="24"/>
      <c r="P70589" s="10"/>
      <c r="R70589" s="10"/>
      <c r="S70589" s="10"/>
      <c r="T70589" s="10"/>
    </row>
    <row r="70590" spans="1:20" ht="16" x14ac:dyDescent="0.2">
      <c r="A70590" s="24"/>
      <c r="B70590" s="24"/>
      <c r="C70590" s="24"/>
      <c r="D70590" s="24"/>
      <c r="E70590" s="24"/>
      <c r="F70590" s="24"/>
      <c r="G70590" s="24"/>
      <c r="H70590" s="24"/>
      <c r="I70590" s="24"/>
      <c r="J70590" s="24"/>
      <c r="K70590" s="24"/>
      <c r="L70590" s="24"/>
      <c r="M70590" s="24"/>
      <c r="P70590" s="10"/>
      <c r="R70590" s="10"/>
      <c r="S70590" s="10"/>
      <c r="T70590" s="10"/>
    </row>
    <row r="70591" spans="1:20" ht="16" x14ac:dyDescent="0.2">
      <c r="A70591" s="24"/>
      <c r="B70591" s="24"/>
      <c r="C70591" s="24"/>
      <c r="D70591" s="24"/>
      <c r="E70591" s="24"/>
      <c r="F70591" s="24"/>
      <c r="G70591" s="24"/>
      <c r="H70591" s="24"/>
      <c r="I70591" s="24"/>
      <c r="J70591" s="24"/>
      <c r="K70591" s="24"/>
      <c r="L70591" s="24"/>
      <c r="M70591" s="24"/>
      <c r="P70591" s="10"/>
      <c r="R70591" s="10"/>
      <c r="S70591" s="10"/>
      <c r="T70591" s="10"/>
    </row>
    <row r="70592" spans="1:20" ht="16" x14ac:dyDescent="0.2">
      <c r="A70592" s="24"/>
      <c r="B70592" s="24"/>
      <c r="C70592" s="24"/>
      <c r="D70592" s="24"/>
      <c r="E70592" s="24"/>
      <c r="F70592" s="24"/>
      <c r="G70592" s="24"/>
      <c r="H70592" s="24"/>
      <c r="I70592" s="24"/>
      <c r="J70592" s="24"/>
      <c r="K70592" s="24"/>
      <c r="L70592" s="24"/>
      <c r="M70592" s="24"/>
      <c r="P70592" s="10"/>
      <c r="R70592" s="10"/>
      <c r="S70592" s="10"/>
      <c r="T70592" s="10"/>
    </row>
    <row r="70593" spans="1:20" ht="16" x14ac:dyDescent="0.2">
      <c r="A70593" s="24"/>
      <c r="B70593" s="24"/>
      <c r="C70593" s="24"/>
      <c r="D70593" s="24"/>
      <c r="E70593" s="24"/>
      <c r="F70593" s="24"/>
      <c r="G70593" s="24"/>
      <c r="H70593" s="24"/>
      <c r="I70593" s="24"/>
      <c r="J70593" s="24"/>
      <c r="K70593" s="24"/>
      <c r="L70593" s="24"/>
      <c r="M70593" s="24"/>
      <c r="P70593" s="10"/>
      <c r="R70593" s="10"/>
      <c r="S70593" s="10"/>
      <c r="T70593" s="10"/>
    </row>
    <row r="70594" spans="1:20" ht="16" x14ac:dyDescent="0.2">
      <c r="A70594" s="24"/>
      <c r="B70594" s="24"/>
      <c r="C70594" s="24"/>
      <c r="D70594" s="24"/>
      <c r="E70594" s="24"/>
      <c r="F70594" s="24"/>
      <c r="G70594" s="24"/>
      <c r="H70594" s="24"/>
      <c r="I70594" s="24"/>
      <c r="J70594" s="24"/>
      <c r="K70594" s="24"/>
      <c r="L70594" s="24"/>
      <c r="M70594" s="24"/>
      <c r="P70594" s="10"/>
      <c r="R70594" s="10"/>
      <c r="S70594" s="10"/>
      <c r="T70594" s="10"/>
    </row>
    <row r="70595" spans="1:20" ht="16" x14ac:dyDescent="0.2">
      <c r="A70595" s="24"/>
      <c r="B70595" s="24"/>
      <c r="C70595" s="24"/>
      <c r="D70595" s="24"/>
      <c r="E70595" s="24"/>
      <c r="F70595" s="24"/>
      <c r="G70595" s="24"/>
      <c r="H70595" s="24"/>
      <c r="I70595" s="24"/>
      <c r="J70595" s="24"/>
      <c r="K70595" s="24"/>
      <c r="L70595" s="24"/>
      <c r="M70595" s="24"/>
      <c r="P70595" s="10"/>
      <c r="R70595" s="10"/>
      <c r="S70595" s="10"/>
      <c r="T70595" s="10"/>
    </row>
    <row r="70596" spans="1:20" ht="16" x14ac:dyDescent="0.2">
      <c r="A70596" s="24"/>
      <c r="B70596" s="24"/>
      <c r="C70596" s="24"/>
      <c r="D70596" s="24"/>
      <c r="E70596" s="24"/>
      <c r="F70596" s="24"/>
      <c r="G70596" s="24"/>
      <c r="H70596" s="24"/>
      <c r="I70596" s="24"/>
      <c r="J70596" s="24"/>
      <c r="K70596" s="24"/>
      <c r="L70596" s="24"/>
      <c r="M70596" s="24"/>
      <c r="P70596" s="10"/>
      <c r="R70596" s="10"/>
      <c r="S70596" s="10"/>
      <c r="T70596" s="10"/>
    </row>
    <row r="70597" spans="1:20" ht="16" x14ac:dyDescent="0.2">
      <c r="A70597" s="24"/>
      <c r="B70597" s="24"/>
      <c r="C70597" s="24"/>
      <c r="D70597" s="24"/>
      <c r="E70597" s="24"/>
      <c r="F70597" s="24"/>
      <c r="G70597" s="24"/>
      <c r="H70597" s="24"/>
      <c r="I70597" s="24"/>
      <c r="J70597" s="24"/>
      <c r="K70597" s="24"/>
      <c r="L70597" s="24"/>
      <c r="M70597" s="24"/>
      <c r="P70597" s="10"/>
      <c r="R70597" s="10"/>
      <c r="S70597" s="10"/>
      <c r="T70597" s="10"/>
    </row>
    <row r="70598" spans="1:20" ht="16" x14ac:dyDescent="0.2">
      <c r="A70598" s="24"/>
      <c r="B70598" s="24"/>
      <c r="C70598" s="24"/>
      <c r="D70598" s="24"/>
      <c r="E70598" s="24"/>
      <c r="F70598" s="24"/>
      <c r="G70598" s="24"/>
      <c r="H70598" s="24"/>
      <c r="I70598" s="24"/>
      <c r="J70598" s="24"/>
      <c r="K70598" s="24"/>
      <c r="L70598" s="24"/>
      <c r="M70598" s="24"/>
      <c r="P70598" s="10"/>
      <c r="R70598" s="10"/>
      <c r="S70598" s="10"/>
      <c r="T70598" s="10"/>
    </row>
    <row r="70599" spans="1:20" ht="16" x14ac:dyDescent="0.2">
      <c r="A70599" s="24"/>
      <c r="B70599" s="24"/>
      <c r="C70599" s="24"/>
      <c r="D70599" s="24"/>
      <c r="E70599" s="24"/>
      <c r="F70599" s="24"/>
      <c r="G70599" s="24"/>
      <c r="H70599" s="24"/>
      <c r="I70599" s="24"/>
      <c r="J70599" s="24"/>
      <c r="K70599" s="24"/>
      <c r="L70599" s="24"/>
      <c r="M70599" s="24"/>
      <c r="P70599" s="10"/>
      <c r="R70599" s="10"/>
      <c r="S70599" s="10"/>
      <c r="T70599" s="10"/>
    </row>
    <row r="70600" spans="1:20" ht="16" x14ac:dyDescent="0.2">
      <c r="A70600" s="24"/>
      <c r="B70600" s="24"/>
      <c r="C70600" s="24"/>
      <c r="D70600" s="24"/>
      <c r="E70600" s="24"/>
      <c r="F70600" s="24"/>
      <c r="G70600" s="24"/>
      <c r="H70600" s="24"/>
      <c r="I70600" s="24"/>
      <c r="J70600" s="24"/>
      <c r="K70600" s="24"/>
      <c r="L70600" s="24"/>
      <c r="M70600" s="24"/>
      <c r="P70600" s="10"/>
      <c r="R70600" s="10"/>
      <c r="S70600" s="10"/>
      <c r="T70600" s="10"/>
    </row>
    <row r="70601" spans="1:20" ht="16" x14ac:dyDescent="0.2">
      <c r="A70601" s="24"/>
      <c r="B70601" s="24"/>
      <c r="C70601" s="24"/>
      <c r="D70601" s="24"/>
      <c r="E70601" s="24"/>
      <c r="F70601" s="24"/>
      <c r="G70601" s="24"/>
      <c r="H70601" s="24"/>
      <c r="I70601" s="24"/>
      <c r="J70601" s="24"/>
      <c r="K70601" s="24"/>
      <c r="L70601" s="24"/>
      <c r="M70601" s="24"/>
      <c r="P70601" s="10"/>
      <c r="R70601" s="10"/>
      <c r="S70601" s="10"/>
      <c r="T70601" s="10"/>
    </row>
    <row r="70602" spans="1:20" ht="16" x14ac:dyDescent="0.2">
      <c r="A70602" s="24"/>
      <c r="B70602" s="24"/>
      <c r="C70602" s="24"/>
      <c r="D70602" s="24"/>
      <c r="E70602" s="24"/>
      <c r="F70602" s="24"/>
      <c r="G70602" s="24"/>
      <c r="H70602" s="24"/>
      <c r="I70602" s="24"/>
      <c r="J70602" s="24"/>
      <c r="K70602" s="24"/>
      <c r="L70602" s="24"/>
      <c r="M70602" s="24"/>
      <c r="P70602" s="10"/>
      <c r="R70602" s="10"/>
      <c r="S70602" s="10"/>
      <c r="T70602" s="10"/>
    </row>
    <row r="70603" spans="1:20" ht="16" x14ac:dyDescent="0.2">
      <c r="A70603" s="24"/>
      <c r="B70603" s="24"/>
      <c r="C70603" s="24"/>
      <c r="D70603" s="24"/>
      <c r="E70603" s="24"/>
      <c r="F70603" s="24"/>
      <c r="G70603" s="24"/>
      <c r="H70603" s="24"/>
      <c r="I70603" s="24"/>
      <c r="J70603" s="24"/>
      <c r="K70603" s="24"/>
      <c r="L70603" s="24"/>
      <c r="M70603" s="24"/>
      <c r="P70603" s="10"/>
      <c r="R70603" s="10"/>
      <c r="S70603" s="10"/>
      <c r="T70603" s="10"/>
    </row>
    <row r="70604" spans="1:20" ht="16" x14ac:dyDescent="0.2">
      <c r="A70604" s="24"/>
      <c r="B70604" s="24"/>
      <c r="C70604" s="24"/>
      <c r="D70604" s="24"/>
      <c r="E70604" s="24"/>
      <c r="F70604" s="24"/>
      <c r="G70604" s="24"/>
      <c r="H70604" s="24"/>
      <c r="I70604" s="24"/>
      <c r="J70604" s="24"/>
      <c r="K70604" s="24"/>
      <c r="L70604" s="24"/>
      <c r="M70604" s="24"/>
      <c r="P70604" s="10"/>
      <c r="R70604" s="10"/>
      <c r="S70604" s="10"/>
      <c r="T70604" s="10"/>
    </row>
    <row r="70605" spans="1:20" ht="16" x14ac:dyDescent="0.2">
      <c r="A70605" s="24"/>
      <c r="B70605" s="24"/>
      <c r="C70605" s="24"/>
      <c r="D70605" s="24"/>
      <c r="E70605" s="24"/>
      <c r="F70605" s="24"/>
      <c r="G70605" s="24"/>
      <c r="H70605" s="24"/>
      <c r="I70605" s="24"/>
      <c r="J70605" s="24"/>
      <c r="K70605" s="24"/>
      <c r="L70605" s="24"/>
      <c r="M70605" s="24"/>
      <c r="P70605" s="10"/>
      <c r="R70605" s="10"/>
      <c r="S70605" s="10"/>
      <c r="T70605" s="10"/>
    </row>
    <row r="70606" spans="1:20" ht="16" x14ac:dyDescent="0.2">
      <c r="A70606" s="24"/>
      <c r="B70606" s="24"/>
      <c r="C70606" s="24"/>
      <c r="D70606" s="24"/>
      <c r="E70606" s="24"/>
      <c r="F70606" s="24"/>
      <c r="G70606" s="24"/>
      <c r="H70606" s="24"/>
      <c r="I70606" s="24"/>
      <c r="J70606" s="24"/>
      <c r="K70606" s="24"/>
      <c r="L70606" s="24"/>
      <c r="M70606" s="24"/>
      <c r="P70606" s="10"/>
      <c r="R70606" s="10"/>
      <c r="S70606" s="10"/>
      <c r="T70606" s="10"/>
    </row>
    <row r="70607" spans="1:20" ht="16" x14ac:dyDescent="0.2">
      <c r="A70607" s="24"/>
      <c r="B70607" s="24"/>
      <c r="C70607" s="24"/>
      <c r="D70607" s="24"/>
      <c r="E70607" s="24"/>
      <c r="F70607" s="24"/>
      <c r="G70607" s="24"/>
      <c r="H70607" s="24"/>
      <c r="I70607" s="24"/>
      <c r="J70607" s="24"/>
      <c r="K70607" s="24"/>
      <c r="L70607" s="24"/>
      <c r="M70607" s="24"/>
      <c r="P70607" s="10"/>
      <c r="R70607" s="10"/>
      <c r="S70607" s="10"/>
      <c r="T70607" s="10"/>
    </row>
    <row r="70608" spans="1:20" ht="16" x14ac:dyDescent="0.2">
      <c r="A70608" s="24"/>
      <c r="B70608" s="24"/>
      <c r="C70608" s="24"/>
      <c r="D70608" s="24"/>
      <c r="E70608" s="24"/>
      <c r="F70608" s="24"/>
      <c r="G70608" s="24"/>
      <c r="H70608" s="24"/>
      <c r="I70608" s="24"/>
      <c r="J70608" s="24"/>
      <c r="K70608" s="24"/>
      <c r="L70608" s="24"/>
      <c r="M70608" s="24"/>
      <c r="P70608" s="10"/>
      <c r="R70608" s="10"/>
      <c r="S70608" s="10"/>
      <c r="T70608" s="10"/>
    </row>
    <row r="70609" spans="1:20" ht="16" x14ac:dyDescent="0.2">
      <c r="A70609" s="24"/>
      <c r="B70609" s="24"/>
      <c r="C70609" s="24"/>
      <c r="D70609" s="24"/>
      <c r="E70609" s="24"/>
      <c r="F70609" s="24"/>
      <c r="G70609" s="24"/>
      <c r="H70609" s="24"/>
      <c r="I70609" s="24"/>
      <c r="J70609" s="24"/>
      <c r="K70609" s="24"/>
      <c r="L70609" s="24"/>
      <c r="M70609" s="24"/>
      <c r="P70609" s="10"/>
      <c r="R70609" s="10"/>
      <c r="S70609" s="10"/>
      <c r="T70609" s="10"/>
    </row>
    <row r="70610" spans="1:20" ht="16" x14ac:dyDescent="0.2">
      <c r="A70610" s="24"/>
      <c r="B70610" s="24"/>
      <c r="C70610" s="24"/>
      <c r="D70610" s="24"/>
      <c r="E70610" s="24"/>
      <c r="F70610" s="24"/>
      <c r="G70610" s="24"/>
      <c r="H70610" s="24"/>
      <c r="I70610" s="24"/>
      <c r="J70610" s="24"/>
      <c r="K70610" s="24"/>
      <c r="L70610" s="24"/>
      <c r="M70610" s="24"/>
      <c r="P70610" s="10"/>
      <c r="R70610" s="10"/>
      <c r="S70610" s="10"/>
      <c r="T70610" s="10"/>
    </row>
    <row r="70611" spans="1:20" ht="16" x14ac:dyDescent="0.2">
      <c r="A70611" s="24"/>
      <c r="B70611" s="24"/>
      <c r="C70611" s="24"/>
      <c r="D70611" s="24"/>
      <c r="E70611" s="24"/>
      <c r="F70611" s="24"/>
      <c r="G70611" s="24"/>
      <c r="H70611" s="24"/>
      <c r="I70611" s="24"/>
      <c r="J70611" s="24"/>
      <c r="K70611" s="24"/>
      <c r="L70611" s="24"/>
      <c r="M70611" s="24"/>
      <c r="P70611" s="10"/>
      <c r="R70611" s="10"/>
      <c r="S70611" s="10"/>
      <c r="T70611" s="10"/>
    </row>
    <row r="70612" spans="1:20" ht="16" x14ac:dyDescent="0.2">
      <c r="A70612" s="24"/>
      <c r="B70612" s="24"/>
      <c r="C70612" s="24"/>
      <c r="D70612" s="24"/>
      <c r="E70612" s="24"/>
      <c r="F70612" s="24"/>
      <c r="G70612" s="24"/>
      <c r="H70612" s="24"/>
      <c r="I70612" s="24"/>
      <c r="J70612" s="24"/>
      <c r="K70612" s="24"/>
      <c r="L70612" s="24"/>
      <c r="M70612" s="24"/>
      <c r="P70612" s="10"/>
      <c r="R70612" s="10"/>
      <c r="S70612" s="10"/>
      <c r="T70612" s="10"/>
    </row>
    <row r="70613" spans="1:20" ht="16" x14ac:dyDescent="0.2">
      <c r="A70613" s="24"/>
      <c r="B70613" s="24"/>
      <c r="C70613" s="24"/>
      <c r="D70613" s="24"/>
      <c r="E70613" s="24"/>
      <c r="F70613" s="24"/>
      <c r="G70613" s="24"/>
      <c r="H70613" s="24"/>
      <c r="I70613" s="24"/>
      <c r="J70613" s="24"/>
      <c r="K70613" s="24"/>
      <c r="L70613" s="24"/>
      <c r="M70613" s="24"/>
      <c r="P70613" s="10"/>
      <c r="R70613" s="10"/>
      <c r="S70613" s="10"/>
      <c r="T70613" s="10"/>
    </row>
    <row r="70614" spans="1:20" ht="16" x14ac:dyDescent="0.2">
      <c r="A70614" s="24"/>
      <c r="B70614" s="24"/>
      <c r="C70614" s="24"/>
      <c r="D70614" s="24"/>
      <c r="E70614" s="24"/>
      <c r="F70614" s="24"/>
      <c r="G70614" s="24"/>
      <c r="H70614" s="24"/>
      <c r="I70614" s="24"/>
      <c r="J70614" s="24"/>
      <c r="K70614" s="24"/>
      <c r="L70614" s="24"/>
      <c r="M70614" s="24"/>
      <c r="P70614" s="10"/>
      <c r="R70614" s="10"/>
      <c r="S70614" s="10"/>
      <c r="T70614" s="10"/>
    </row>
    <row r="70615" spans="1:20" ht="16" x14ac:dyDescent="0.2">
      <c r="A70615" s="24"/>
      <c r="B70615" s="24"/>
      <c r="C70615" s="24"/>
      <c r="D70615" s="24"/>
      <c r="E70615" s="24"/>
      <c r="F70615" s="24"/>
      <c r="G70615" s="24"/>
      <c r="H70615" s="24"/>
      <c r="I70615" s="24"/>
      <c r="J70615" s="24"/>
      <c r="K70615" s="24"/>
      <c r="L70615" s="24"/>
      <c r="M70615" s="24"/>
      <c r="P70615" s="10"/>
      <c r="R70615" s="10"/>
      <c r="S70615" s="10"/>
      <c r="T70615" s="10"/>
    </row>
    <row r="70616" spans="1:20" ht="16" x14ac:dyDescent="0.2">
      <c r="A70616" s="24"/>
      <c r="B70616" s="24"/>
      <c r="C70616" s="24"/>
      <c r="D70616" s="24"/>
      <c r="E70616" s="24"/>
      <c r="F70616" s="24"/>
      <c r="G70616" s="24"/>
      <c r="H70616" s="24"/>
      <c r="I70616" s="24"/>
      <c r="J70616" s="24"/>
      <c r="K70616" s="24"/>
      <c r="L70616" s="24"/>
      <c r="M70616" s="24"/>
      <c r="P70616" s="10"/>
      <c r="R70616" s="10"/>
      <c r="S70616" s="10"/>
      <c r="T70616" s="10"/>
    </row>
    <row r="70617" spans="1:20" ht="16" x14ac:dyDescent="0.2">
      <c r="A70617" s="24"/>
      <c r="B70617" s="24"/>
      <c r="C70617" s="24"/>
      <c r="D70617" s="24"/>
      <c r="E70617" s="24"/>
      <c r="F70617" s="24"/>
      <c r="G70617" s="24"/>
      <c r="H70617" s="24"/>
      <c r="I70617" s="24"/>
      <c r="J70617" s="24"/>
      <c r="K70617" s="24"/>
      <c r="L70617" s="24"/>
      <c r="M70617" s="24"/>
      <c r="P70617" s="10"/>
      <c r="R70617" s="10"/>
      <c r="S70617" s="10"/>
      <c r="T70617" s="10"/>
    </row>
    <row r="70618" spans="1:20" ht="16" x14ac:dyDescent="0.2">
      <c r="A70618" s="24"/>
      <c r="B70618" s="24"/>
      <c r="C70618" s="24"/>
      <c r="D70618" s="24"/>
      <c r="E70618" s="24"/>
      <c r="F70618" s="24"/>
      <c r="G70618" s="24"/>
      <c r="H70618" s="24"/>
      <c r="I70618" s="24"/>
      <c r="J70618" s="24"/>
      <c r="K70618" s="24"/>
      <c r="L70618" s="24"/>
      <c r="M70618" s="24"/>
      <c r="P70618" s="10"/>
      <c r="R70618" s="10"/>
      <c r="S70618" s="10"/>
      <c r="T70618" s="10"/>
    </row>
    <row r="70619" spans="1:20" ht="16" x14ac:dyDescent="0.2">
      <c r="A70619" s="24"/>
      <c r="B70619" s="24"/>
      <c r="C70619" s="24"/>
      <c r="D70619" s="24"/>
      <c r="E70619" s="24"/>
      <c r="F70619" s="24"/>
      <c r="G70619" s="24"/>
      <c r="H70619" s="24"/>
      <c r="I70619" s="24"/>
      <c r="J70619" s="24"/>
      <c r="K70619" s="24"/>
      <c r="L70619" s="24"/>
      <c r="M70619" s="24"/>
      <c r="P70619" s="10"/>
      <c r="R70619" s="10"/>
      <c r="S70619" s="10"/>
      <c r="T70619" s="10"/>
    </row>
    <row r="70620" spans="1:20" ht="16" x14ac:dyDescent="0.2">
      <c r="A70620" s="24"/>
      <c r="B70620" s="24"/>
      <c r="C70620" s="24"/>
      <c r="D70620" s="24"/>
      <c r="E70620" s="24"/>
      <c r="F70620" s="24"/>
      <c r="G70620" s="24"/>
      <c r="H70620" s="24"/>
      <c r="I70620" s="24"/>
      <c r="J70620" s="24"/>
      <c r="K70620" s="24"/>
      <c r="L70620" s="24"/>
      <c r="M70620" s="24"/>
      <c r="P70620" s="10"/>
      <c r="R70620" s="10"/>
      <c r="S70620" s="10"/>
      <c r="T70620" s="10"/>
    </row>
    <row r="70621" spans="1:20" ht="16" x14ac:dyDescent="0.2">
      <c r="A70621" s="24"/>
      <c r="B70621" s="24"/>
      <c r="C70621" s="24"/>
      <c r="D70621" s="24"/>
      <c r="E70621" s="24"/>
      <c r="F70621" s="24"/>
      <c r="G70621" s="24"/>
      <c r="H70621" s="24"/>
      <c r="I70621" s="24"/>
      <c r="J70621" s="24"/>
      <c r="K70621" s="24"/>
      <c r="L70621" s="24"/>
      <c r="M70621" s="24"/>
      <c r="P70621" s="10"/>
      <c r="R70621" s="10"/>
      <c r="S70621" s="10"/>
      <c r="T70621" s="10"/>
    </row>
    <row r="70622" spans="1:20" ht="16" x14ac:dyDescent="0.2">
      <c r="A70622" s="24"/>
      <c r="B70622" s="24"/>
      <c r="C70622" s="24"/>
      <c r="D70622" s="24"/>
      <c r="E70622" s="24"/>
      <c r="F70622" s="24"/>
      <c r="G70622" s="24"/>
      <c r="H70622" s="24"/>
      <c r="I70622" s="24"/>
      <c r="J70622" s="24"/>
      <c r="K70622" s="24"/>
      <c r="L70622" s="24"/>
      <c r="M70622" s="24"/>
      <c r="P70622" s="10"/>
      <c r="R70622" s="10"/>
      <c r="S70622" s="10"/>
      <c r="T70622" s="10"/>
    </row>
    <row r="70623" spans="1:20" ht="16" x14ac:dyDescent="0.2">
      <c r="A70623" s="24"/>
      <c r="B70623" s="24"/>
      <c r="C70623" s="24"/>
      <c r="D70623" s="24"/>
      <c r="E70623" s="24"/>
      <c r="F70623" s="24"/>
      <c r="G70623" s="24"/>
      <c r="H70623" s="24"/>
      <c r="I70623" s="24"/>
      <c r="J70623" s="24"/>
      <c r="K70623" s="24"/>
      <c r="L70623" s="24"/>
      <c r="M70623" s="24"/>
      <c r="P70623" s="10"/>
      <c r="R70623" s="10"/>
      <c r="S70623" s="10"/>
      <c r="T70623" s="10"/>
    </row>
    <row r="70624" spans="1:20" ht="16" x14ac:dyDescent="0.2">
      <c r="A70624" s="24"/>
      <c r="B70624" s="24"/>
      <c r="C70624" s="24"/>
      <c r="D70624" s="24"/>
      <c r="E70624" s="24"/>
      <c r="F70624" s="24"/>
      <c r="G70624" s="24"/>
      <c r="H70624" s="24"/>
      <c r="I70624" s="24"/>
      <c r="J70624" s="24"/>
      <c r="K70624" s="24"/>
      <c r="L70624" s="24"/>
      <c r="M70624" s="24"/>
      <c r="P70624" s="10"/>
      <c r="R70624" s="10"/>
      <c r="S70624" s="10"/>
      <c r="T70624" s="10"/>
    </row>
    <row r="70625" spans="1:20" ht="16" x14ac:dyDescent="0.2">
      <c r="A70625" s="24"/>
      <c r="B70625" s="24"/>
      <c r="C70625" s="24"/>
      <c r="D70625" s="24"/>
      <c r="E70625" s="24"/>
      <c r="F70625" s="24"/>
      <c r="G70625" s="24"/>
      <c r="H70625" s="24"/>
      <c r="I70625" s="24"/>
      <c r="J70625" s="24"/>
      <c r="K70625" s="24"/>
      <c r="L70625" s="24"/>
      <c r="M70625" s="24"/>
      <c r="P70625" s="10"/>
      <c r="R70625" s="10"/>
      <c r="S70625" s="10"/>
      <c r="T70625" s="10"/>
    </row>
    <row r="70626" spans="1:20" ht="16" x14ac:dyDescent="0.2">
      <c r="A70626" s="24"/>
      <c r="B70626" s="24"/>
      <c r="C70626" s="24"/>
      <c r="D70626" s="24"/>
      <c r="E70626" s="24"/>
      <c r="F70626" s="24"/>
      <c r="G70626" s="24"/>
      <c r="H70626" s="24"/>
      <c r="I70626" s="24"/>
      <c r="J70626" s="24"/>
      <c r="K70626" s="24"/>
      <c r="L70626" s="24"/>
      <c r="M70626" s="24"/>
      <c r="P70626" s="10"/>
      <c r="R70626" s="10"/>
      <c r="S70626" s="10"/>
      <c r="T70626" s="10"/>
    </row>
    <row r="70627" spans="1:20" ht="16" x14ac:dyDescent="0.2">
      <c r="A70627" s="24"/>
      <c r="B70627" s="24"/>
      <c r="C70627" s="24"/>
      <c r="D70627" s="24"/>
      <c r="E70627" s="24"/>
      <c r="F70627" s="24"/>
      <c r="G70627" s="24"/>
      <c r="H70627" s="24"/>
      <c r="I70627" s="24"/>
      <c r="J70627" s="24"/>
      <c r="K70627" s="24"/>
      <c r="L70627" s="24"/>
      <c r="M70627" s="24"/>
      <c r="P70627" s="10"/>
      <c r="R70627" s="10"/>
      <c r="S70627" s="10"/>
      <c r="T70627" s="10"/>
    </row>
    <row r="70628" spans="1:20" ht="16" x14ac:dyDescent="0.2">
      <c r="A70628" s="24"/>
      <c r="B70628" s="24"/>
      <c r="C70628" s="24"/>
      <c r="D70628" s="24"/>
      <c r="E70628" s="24"/>
      <c r="F70628" s="24"/>
      <c r="G70628" s="24"/>
      <c r="H70628" s="24"/>
      <c r="I70628" s="24"/>
      <c r="J70628" s="24"/>
      <c r="K70628" s="24"/>
      <c r="L70628" s="24"/>
      <c r="M70628" s="24"/>
      <c r="P70628" s="10"/>
      <c r="R70628" s="10"/>
      <c r="S70628" s="10"/>
      <c r="T70628" s="10"/>
    </row>
    <row r="70629" spans="1:20" ht="16" x14ac:dyDescent="0.2">
      <c r="A70629" s="24"/>
      <c r="B70629" s="24"/>
      <c r="C70629" s="24"/>
      <c r="D70629" s="24"/>
      <c r="E70629" s="24"/>
      <c r="F70629" s="24"/>
      <c r="G70629" s="24"/>
      <c r="H70629" s="24"/>
      <c r="I70629" s="24"/>
      <c r="J70629" s="24"/>
      <c r="K70629" s="24"/>
      <c r="L70629" s="24"/>
      <c r="M70629" s="24"/>
      <c r="P70629" s="10"/>
      <c r="R70629" s="10"/>
      <c r="S70629" s="10"/>
      <c r="T70629" s="10"/>
    </row>
    <row r="70630" spans="1:20" ht="16" x14ac:dyDescent="0.2">
      <c r="A70630" s="24"/>
      <c r="B70630" s="24"/>
      <c r="C70630" s="24"/>
      <c r="D70630" s="24"/>
      <c r="E70630" s="24"/>
      <c r="F70630" s="24"/>
      <c r="G70630" s="24"/>
      <c r="H70630" s="24"/>
      <c r="I70630" s="24"/>
      <c r="J70630" s="24"/>
      <c r="K70630" s="24"/>
      <c r="L70630" s="24"/>
      <c r="M70630" s="24"/>
      <c r="P70630" s="10"/>
      <c r="R70630" s="10"/>
      <c r="S70630" s="10"/>
      <c r="T70630" s="10"/>
    </row>
    <row r="70631" spans="1:20" ht="16" x14ac:dyDescent="0.2">
      <c r="A70631" s="24"/>
      <c r="B70631" s="24"/>
      <c r="C70631" s="24"/>
      <c r="D70631" s="24"/>
      <c r="E70631" s="24"/>
      <c r="F70631" s="24"/>
      <c r="G70631" s="24"/>
      <c r="H70631" s="24"/>
      <c r="I70631" s="24"/>
      <c r="J70631" s="24"/>
      <c r="K70631" s="24"/>
      <c r="L70631" s="24"/>
      <c r="M70631" s="24"/>
      <c r="P70631" s="10"/>
      <c r="R70631" s="10"/>
      <c r="S70631" s="10"/>
      <c r="T70631" s="10"/>
    </row>
    <row r="70632" spans="1:20" ht="16" x14ac:dyDescent="0.2">
      <c r="A70632" s="24"/>
      <c r="B70632" s="24"/>
      <c r="C70632" s="24"/>
      <c r="D70632" s="24"/>
      <c r="E70632" s="24"/>
      <c r="F70632" s="24"/>
      <c r="G70632" s="24"/>
      <c r="H70632" s="24"/>
      <c r="I70632" s="24"/>
      <c r="J70632" s="24"/>
      <c r="K70632" s="24"/>
      <c r="L70632" s="24"/>
      <c r="M70632" s="24"/>
      <c r="P70632" s="10"/>
      <c r="R70632" s="10"/>
      <c r="S70632" s="10"/>
      <c r="T70632" s="10"/>
    </row>
    <row r="70633" spans="1:20" ht="16" x14ac:dyDescent="0.2">
      <c r="A70633" s="24"/>
      <c r="B70633" s="24"/>
      <c r="C70633" s="24"/>
      <c r="D70633" s="24"/>
      <c r="E70633" s="24"/>
      <c r="F70633" s="24"/>
      <c r="G70633" s="24"/>
      <c r="H70633" s="24"/>
      <c r="I70633" s="24"/>
      <c r="J70633" s="24"/>
      <c r="K70633" s="24"/>
      <c r="L70633" s="24"/>
      <c r="M70633" s="24"/>
      <c r="P70633" s="10"/>
      <c r="R70633" s="10"/>
      <c r="S70633" s="10"/>
      <c r="T70633" s="10"/>
    </row>
    <row r="70634" spans="1:20" ht="16" x14ac:dyDescent="0.2">
      <c r="A70634" s="24"/>
      <c r="B70634" s="24"/>
      <c r="C70634" s="24"/>
      <c r="D70634" s="24"/>
      <c r="E70634" s="24"/>
      <c r="F70634" s="24"/>
      <c r="G70634" s="24"/>
      <c r="H70634" s="24"/>
      <c r="I70634" s="24"/>
      <c r="J70634" s="24"/>
      <c r="K70634" s="24"/>
      <c r="L70634" s="24"/>
      <c r="M70634" s="24"/>
      <c r="P70634" s="10"/>
      <c r="R70634" s="10"/>
      <c r="S70634" s="10"/>
      <c r="T70634" s="10"/>
    </row>
    <row r="70635" spans="1:20" ht="16" x14ac:dyDescent="0.2">
      <c r="A70635" s="24"/>
      <c r="B70635" s="24"/>
      <c r="C70635" s="24"/>
      <c r="D70635" s="24"/>
      <c r="E70635" s="24"/>
      <c r="F70635" s="24"/>
      <c r="G70635" s="24"/>
      <c r="H70635" s="24"/>
      <c r="I70635" s="24"/>
      <c r="J70635" s="24"/>
      <c r="K70635" s="24"/>
      <c r="L70635" s="24"/>
      <c r="M70635" s="24"/>
      <c r="P70635" s="10"/>
      <c r="R70635" s="10"/>
      <c r="S70635" s="10"/>
      <c r="T70635" s="10"/>
    </row>
    <row r="70636" spans="1:20" ht="16" x14ac:dyDescent="0.2">
      <c r="A70636" s="24"/>
      <c r="B70636" s="24"/>
      <c r="C70636" s="24"/>
      <c r="D70636" s="24"/>
      <c r="E70636" s="24"/>
      <c r="F70636" s="24"/>
      <c r="G70636" s="24"/>
      <c r="H70636" s="24"/>
      <c r="I70636" s="24"/>
      <c r="J70636" s="24"/>
      <c r="K70636" s="24"/>
      <c r="L70636" s="24"/>
      <c r="M70636" s="24"/>
      <c r="P70636" s="10"/>
      <c r="R70636" s="10"/>
      <c r="S70636" s="10"/>
      <c r="T70636" s="10"/>
    </row>
    <row r="70637" spans="1:20" ht="16" x14ac:dyDescent="0.2">
      <c r="A70637" s="24"/>
      <c r="B70637" s="24"/>
      <c r="C70637" s="24"/>
      <c r="D70637" s="24"/>
      <c r="E70637" s="24"/>
      <c r="F70637" s="24"/>
      <c r="G70637" s="24"/>
      <c r="H70637" s="24"/>
      <c r="I70637" s="24"/>
      <c r="J70637" s="24"/>
      <c r="K70637" s="24"/>
      <c r="L70637" s="24"/>
      <c r="M70637" s="24"/>
      <c r="P70637" s="10"/>
      <c r="R70637" s="10"/>
      <c r="S70637" s="10"/>
      <c r="T70637" s="10"/>
    </row>
    <row r="70638" spans="1:20" ht="16" x14ac:dyDescent="0.2">
      <c r="A70638" s="24"/>
      <c r="B70638" s="24"/>
      <c r="C70638" s="24"/>
      <c r="D70638" s="24"/>
      <c r="E70638" s="24"/>
      <c r="F70638" s="24"/>
      <c r="G70638" s="24"/>
      <c r="H70638" s="24"/>
      <c r="I70638" s="24"/>
      <c r="J70638" s="24"/>
      <c r="K70638" s="24"/>
      <c r="L70638" s="24"/>
      <c r="M70638" s="24"/>
      <c r="P70638" s="10"/>
      <c r="R70638" s="10"/>
      <c r="S70638" s="10"/>
      <c r="T70638" s="10"/>
    </row>
    <row r="70639" spans="1:20" ht="16" x14ac:dyDescent="0.2">
      <c r="A70639" s="24"/>
      <c r="B70639" s="24"/>
      <c r="C70639" s="24"/>
      <c r="D70639" s="24"/>
      <c r="E70639" s="24"/>
      <c r="F70639" s="24"/>
      <c r="G70639" s="24"/>
      <c r="H70639" s="24"/>
      <c r="I70639" s="24"/>
      <c r="J70639" s="24"/>
      <c r="K70639" s="24"/>
      <c r="L70639" s="24"/>
      <c r="M70639" s="24"/>
      <c r="P70639" s="10"/>
      <c r="R70639" s="10"/>
      <c r="S70639" s="10"/>
      <c r="T70639" s="10"/>
    </row>
    <row r="70640" spans="1:20" ht="16" x14ac:dyDescent="0.2">
      <c r="A70640" s="24"/>
      <c r="B70640" s="24"/>
      <c r="C70640" s="24"/>
      <c r="D70640" s="24"/>
      <c r="E70640" s="24"/>
      <c r="F70640" s="24"/>
      <c r="G70640" s="24"/>
      <c r="H70640" s="24"/>
      <c r="I70640" s="24"/>
      <c r="J70640" s="24"/>
      <c r="K70640" s="24"/>
      <c r="L70640" s="24"/>
      <c r="M70640" s="24"/>
      <c r="P70640" s="10"/>
      <c r="R70640" s="10"/>
      <c r="S70640" s="10"/>
      <c r="T70640" s="10"/>
    </row>
    <row r="70641" spans="1:20" ht="16" x14ac:dyDescent="0.2">
      <c r="A70641" s="24"/>
      <c r="B70641" s="24"/>
      <c r="C70641" s="24"/>
      <c r="D70641" s="24"/>
      <c r="E70641" s="24"/>
      <c r="F70641" s="24"/>
      <c r="G70641" s="24"/>
      <c r="H70641" s="24"/>
      <c r="I70641" s="24"/>
      <c r="J70641" s="24"/>
      <c r="K70641" s="24"/>
      <c r="L70641" s="24"/>
      <c r="M70641" s="24"/>
      <c r="P70641" s="10"/>
      <c r="R70641" s="10"/>
      <c r="S70641" s="10"/>
      <c r="T70641" s="10"/>
    </row>
    <row r="70642" spans="1:20" ht="16" x14ac:dyDescent="0.2">
      <c r="A70642" s="24"/>
      <c r="B70642" s="24"/>
      <c r="C70642" s="24"/>
      <c r="D70642" s="24"/>
      <c r="E70642" s="24"/>
      <c r="F70642" s="24"/>
      <c r="G70642" s="24"/>
      <c r="H70642" s="24"/>
      <c r="I70642" s="24"/>
      <c r="J70642" s="24"/>
      <c r="K70642" s="24"/>
      <c r="L70642" s="24"/>
      <c r="M70642" s="24"/>
      <c r="P70642" s="10"/>
      <c r="R70642" s="10"/>
      <c r="S70642" s="10"/>
      <c r="T70642" s="10"/>
    </row>
    <row r="70643" spans="1:20" ht="16" x14ac:dyDescent="0.2">
      <c r="A70643" s="24"/>
      <c r="B70643" s="24"/>
      <c r="C70643" s="24"/>
      <c r="D70643" s="24"/>
      <c r="E70643" s="24"/>
      <c r="F70643" s="24"/>
      <c r="G70643" s="24"/>
      <c r="H70643" s="24"/>
      <c r="I70643" s="24"/>
      <c r="J70643" s="24"/>
      <c r="K70643" s="24"/>
      <c r="L70643" s="24"/>
      <c r="M70643" s="24"/>
      <c r="P70643" s="10"/>
      <c r="R70643" s="10"/>
      <c r="S70643" s="10"/>
      <c r="T70643" s="10"/>
    </row>
    <row r="70644" spans="1:20" ht="16" x14ac:dyDescent="0.2">
      <c r="A70644" s="24"/>
      <c r="B70644" s="24"/>
      <c r="C70644" s="24"/>
      <c r="D70644" s="24"/>
      <c r="E70644" s="24"/>
      <c r="F70644" s="24"/>
      <c r="G70644" s="24"/>
      <c r="H70644" s="24"/>
      <c r="I70644" s="24"/>
      <c r="J70644" s="24"/>
      <c r="K70644" s="24"/>
      <c r="L70644" s="24"/>
      <c r="M70644" s="24"/>
      <c r="P70644" s="10"/>
      <c r="R70644" s="10"/>
      <c r="S70644" s="10"/>
      <c r="T70644" s="10"/>
    </row>
    <row r="70645" spans="1:20" ht="16" x14ac:dyDescent="0.2">
      <c r="A70645" s="24"/>
      <c r="B70645" s="24"/>
      <c r="C70645" s="24"/>
      <c r="D70645" s="24"/>
      <c r="E70645" s="24"/>
      <c r="F70645" s="24"/>
      <c r="G70645" s="24"/>
      <c r="H70645" s="24"/>
      <c r="I70645" s="24"/>
      <c r="J70645" s="24"/>
      <c r="K70645" s="24"/>
      <c r="L70645" s="24"/>
      <c r="M70645" s="24"/>
      <c r="P70645" s="10"/>
      <c r="R70645" s="10"/>
      <c r="S70645" s="10"/>
      <c r="T70645" s="10"/>
    </row>
    <row r="70646" spans="1:20" ht="16" x14ac:dyDescent="0.2">
      <c r="A70646" s="24"/>
      <c r="B70646" s="24"/>
      <c r="C70646" s="24"/>
      <c r="D70646" s="24"/>
      <c r="E70646" s="24"/>
      <c r="F70646" s="24"/>
      <c r="G70646" s="24"/>
      <c r="H70646" s="24"/>
      <c r="I70646" s="24"/>
      <c r="J70646" s="24"/>
      <c r="K70646" s="24"/>
      <c r="L70646" s="24"/>
      <c r="M70646" s="24"/>
      <c r="P70646" s="10"/>
      <c r="R70646" s="10"/>
      <c r="S70646" s="10"/>
      <c r="T70646" s="10"/>
    </row>
    <row r="70647" spans="1:20" ht="16" x14ac:dyDescent="0.2">
      <c r="A70647" s="24"/>
      <c r="B70647" s="24"/>
      <c r="C70647" s="24"/>
      <c r="D70647" s="24"/>
      <c r="E70647" s="24"/>
      <c r="F70647" s="24"/>
      <c r="G70647" s="24"/>
      <c r="H70647" s="24"/>
      <c r="I70647" s="24"/>
      <c r="J70647" s="24"/>
      <c r="K70647" s="24"/>
      <c r="L70647" s="24"/>
      <c r="M70647" s="24"/>
      <c r="P70647" s="10"/>
      <c r="R70647" s="10"/>
      <c r="S70647" s="10"/>
      <c r="T70647" s="10"/>
    </row>
    <row r="70648" spans="1:20" ht="16" x14ac:dyDescent="0.2">
      <c r="A70648" s="24"/>
      <c r="B70648" s="24"/>
      <c r="C70648" s="24"/>
      <c r="D70648" s="24"/>
      <c r="E70648" s="24"/>
      <c r="F70648" s="24"/>
      <c r="G70648" s="24"/>
      <c r="H70648" s="24"/>
      <c r="I70648" s="24"/>
      <c r="J70648" s="24"/>
      <c r="K70648" s="24"/>
      <c r="L70648" s="24"/>
      <c r="M70648" s="24"/>
      <c r="P70648" s="10"/>
      <c r="R70648" s="10"/>
      <c r="S70648" s="10"/>
      <c r="T70648" s="10"/>
    </row>
    <row r="70649" spans="1:20" ht="16" x14ac:dyDescent="0.2">
      <c r="A70649" s="24"/>
      <c r="B70649" s="24"/>
      <c r="C70649" s="24"/>
      <c r="D70649" s="24"/>
      <c r="E70649" s="24"/>
      <c r="F70649" s="24"/>
      <c r="G70649" s="24"/>
      <c r="H70649" s="24"/>
      <c r="I70649" s="24"/>
      <c r="J70649" s="24"/>
      <c r="K70649" s="24"/>
      <c r="L70649" s="24"/>
      <c r="M70649" s="24"/>
      <c r="P70649" s="10"/>
      <c r="R70649" s="10"/>
      <c r="S70649" s="10"/>
      <c r="T70649" s="10"/>
    </row>
    <row r="70650" spans="1:20" ht="16" x14ac:dyDescent="0.2">
      <c r="A70650" s="24"/>
      <c r="B70650" s="24"/>
      <c r="C70650" s="24"/>
      <c r="D70650" s="24"/>
      <c r="E70650" s="24"/>
      <c r="F70650" s="24"/>
      <c r="G70650" s="24"/>
      <c r="H70650" s="24"/>
      <c r="I70650" s="24"/>
      <c r="J70650" s="24"/>
      <c r="K70650" s="24"/>
      <c r="L70650" s="24"/>
      <c r="M70650" s="24"/>
      <c r="P70650" s="10"/>
      <c r="R70650" s="10"/>
      <c r="S70650" s="10"/>
      <c r="T70650" s="10"/>
    </row>
    <row r="70651" spans="1:20" ht="16" x14ac:dyDescent="0.2">
      <c r="A70651" s="24"/>
      <c r="B70651" s="24"/>
      <c r="C70651" s="24"/>
      <c r="D70651" s="24"/>
      <c r="E70651" s="24"/>
      <c r="F70651" s="24"/>
      <c r="G70651" s="24"/>
      <c r="H70651" s="24"/>
      <c r="I70651" s="24"/>
      <c r="J70651" s="24"/>
      <c r="K70651" s="24"/>
      <c r="L70651" s="24"/>
      <c r="M70651" s="24"/>
      <c r="P70651" s="10"/>
      <c r="R70651" s="10"/>
      <c r="S70651" s="10"/>
      <c r="T70651" s="10"/>
    </row>
    <row r="70652" spans="1:20" ht="16" x14ac:dyDescent="0.2">
      <c r="A70652" s="24"/>
      <c r="B70652" s="24"/>
      <c r="C70652" s="24"/>
      <c r="D70652" s="24"/>
      <c r="E70652" s="24"/>
      <c r="F70652" s="24"/>
      <c r="G70652" s="24"/>
      <c r="H70652" s="24"/>
      <c r="I70652" s="24"/>
      <c r="J70652" s="24"/>
      <c r="K70652" s="24"/>
      <c r="L70652" s="24"/>
      <c r="M70652" s="24"/>
      <c r="P70652" s="10"/>
      <c r="R70652" s="10"/>
      <c r="S70652" s="10"/>
      <c r="T70652" s="10"/>
    </row>
    <row r="70653" spans="1:20" ht="16" x14ac:dyDescent="0.2">
      <c r="A70653" s="24"/>
      <c r="B70653" s="24"/>
      <c r="C70653" s="24"/>
      <c r="D70653" s="24"/>
      <c r="E70653" s="24"/>
      <c r="F70653" s="24"/>
      <c r="G70653" s="24"/>
      <c r="H70653" s="24"/>
      <c r="I70653" s="24"/>
      <c r="J70653" s="24"/>
      <c r="K70653" s="24"/>
      <c r="L70653" s="24"/>
      <c r="M70653" s="24"/>
      <c r="P70653" s="10"/>
      <c r="R70653" s="10"/>
      <c r="S70653" s="10"/>
      <c r="T70653" s="10"/>
    </row>
    <row r="70654" spans="1:20" ht="16" x14ac:dyDescent="0.2">
      <c r="A70654" s="24"/>
      <c r="B70654" s="24"/>
      <c r="C70654" s="24"/>
      <c r="D70654" s="24"/>
      <c r="E70654" s="24"/>
      <c r="F70654" s="24"/>
      <c r="G70654" s="24"/>
      <c r="H70654" s="24"/>
      <c r="I70654" s="24"/>
      <c r="J70654" s="24"/>
      <c r="K70654" s="24"/>
      <c r="L70654" s="24"/>
      <c r="M70654" s="24"/>
      <c r="P70654" s="10"/>
      <c r="R70654" s="10"/>
      <c r="S70654" s="10"/>
      <c r="T70654" s="10"/>
    </row>
    <row r="70655" spans="1:20" ht="16" x14ac:dyDescent="0.2">
      <c r="A70655" s="24"/>
      <c r="B70655" s="24"/>
      <c r="C70655" s="24"/>
      <c r="D70655" s="24"/>
      <c r="E70655" s="24"/>
      <c r="F70655" s="24"/>
      <c r="G70655" s="24"/>
      <c r="H70655" s="24"/>
      <c r="I70655" s="24"/>
      <c r="J70655" s="24"/>
      <c r="K70655" s="24"/>
      <c r="L70655" s="24"/>
      <c r="M70655" s="24"/>
      <c r="P70655" s="10"/>
      <c r="R70655" s="10"/>
      <c r="S70655" s="10"/>
      <c r="T70655" s="10"/>
    </row>
    <row r="70656" spans="1:20" ht="16" x14ac:dyDescent="0.2">
      <c r="A70656" s="24"/>
      <c r="B70656" s="24"/>
      <c r="C70656" s="24"/>
      <c r="D70656" s="24"/>
      <c r="E70656" s="24"/>
      <c r="F70656" s="24"/>
      <c r="G70656" s="24"/>
      <c r="H70656" s="24"/>
      <c r="I70656" s="24"/>
      <c r="J70656" s="24"/>
      <c r="K70656" s="24"/>
      <c r="L70656" s="24"/>
      <c r="M70656" s="24"/>
      <c r="P70656" s="10"/>
      <c r="R70656" s="10"/>
      <c r="S70656" s="10"/>
      <c r="T70656" s="10"/>
    </row>
    <row r="70657" spans="1:20" ht="16" x14ac:dyDescent="0.2">
      <c r="A70657" s="24"/>
      <c r="B70657" s="24"/>
      <c r="C70657" s="24"/>
      <c r="D70657" s="24"/>
      <c r="E70657" s="24"/>
      <c r="F70657" s="24"/>
      <c r="G70657" s="24"/>
      <c r="H70657" s="24"/>
      <c r="I70657" s="24"/>
      <c r="J70657" s="24"/>
      <c r="K70657" s="24"/>
      <c r="L70657" s="24"/>
      <c r="M70657" s="24"/>
      <c r="P70657" s="10"/>
      <c r="R70657" s="10"/>
      <c r="S70657" s="10"/>
      <c r="T70657" s="10"/>
    </row>
    <row r="70658" spans="1:20" ht="16" x14ac:dyDescent="0.2">
      <c r="A70658" s="24"/>
      <c r="B70658" s="24"/>
      <c r="C70658" s="24"/>
      <c r="D70658" s="24"/>
      <c r="E70658" s="24"/>
      <c r="F70658" s="24"/>
      <c r="G70658" s="24"/>
      <c r="H70658" s="24"/>
      <c r="I70658" s="24"/>
      <c r="J70658" s="24"/>
      <c r="K70658" s="24"/>
      <c r="L70658" s="24"/>
      <c r="M70658" s="24"/>
      <c r="P70658" s="10"/>
      <c r="R70658" s="10"/>
      <c r="S70658" s="10"/>
      <c r="T70658" s="10"/>
    </row>
    <row r="70659" spans="1:20" ht="16" x14ac:dyDescent="0.2">
      <c r="A70659" s="24"/>
      <c r="B70659" s="24"/>
      <c r="C70659" s="24"/>
      <c r="D70659" s="24"/>
      <c r="E70659" s="24"/>
      <c r="F70659" s="24"/>
      <c r="G70659" s="24"/>
      <c r="H70659" s="24"/>
      <c r="I70659" s="24"/>
      <c r="J70659" s="24"/>
      <c r="K70659" s="24"/>
      <c r="L70659" s="24"/>
      <c r="M70659" s="24"/>
      <c r="P70659" s="10"/>
      <c r="R70659" s="10"/>
      <c r="S70659" s="10"/>
      <c r="T70659" s="10"/>
    </row>
    <row r="70660" spans="1:20" ht="16" x14ac:dyDescent="0.2">
      <c r="A70660" s="24"/>
      <c r="B70660" s="24"/>
      <c r="C70660" s="24"/>
      <c r="D70660" s="24"/>
      <c r="E70660" s="24"/>
      <c r="F70660" s="24"/>
      <c r="G70660" s="24"/>
      <c r="H70660" s="24"/>
      <c r="I70660" s="24"/>
      <c r="J70660" s="24"/>
      <c r="K70660" s="24"/>
      <c r="L70660" s="24"/>
      <c r="M70660" s="24"/>
      <c r="P70660" s="10"/>
      <c r="R70660" s="10"/>
      <c r="S70660" s="10"/>
      <c r="T70660" s="10"/>
    </row>
    <row r="70661" spans="1:20" ht="16" x14ac:dyDescent="0.2">
      <c r="A70661" s="24"/>
      <c r="B70661" s="24"/>
      <c r="C70661" s="24"/>
      <c r="D70661" s="24"/>
      <c r="E70661" s="24"/>
      <c r="F70661" s="24"/>
      <c r="G70661" s="24"/>
      <c r="H70661" s="24"/>
      <c r="I70661" s="24"/>
      <c r="J70661" s="24"/>
      <c r="K70661" s="24"/>
      <c r="L70661" s="24"/>
      <c r="M70661" s="24"/>
      <c r="P70661" s="10"/>
      <c r="R70661" s="10"/>
      <c r="S70661" s="10"/>
      <c r="T70661" s="10"/>
    </row>
    <row r="70662" spans="1:20" ht="16" x14ac:dyDescent="0.2">
      <c r="A70662" s="24"/>
      <c r="B70662" s="24"/>
      <c r="C70662" s="24"/>
      <c r="D70662" s="24"/>
      <c r="E70662" s="24"/>
      <c r="F70662" s="24"/>
      <c r="G70662" s="24"/>
      <c r="H70662" s="24"/>
      <c r="I70662" s="24"/>
      <c r="J70662" s="24"/>
      <c r="K70662" s="24"/>
      <c r="L70662" s="24"/>
      <c r="M70662" s="24"/>
      <c r="P70662" s="10"/>
      <c r="R70662" s="10"/>
      <c r="S70662" s="10"/>
      <c r="T70662" s="10"/>
    </row>
    <row r="70663" spans="1:20" ht="16" x14ac:dyDescent="0.2">
      <c r="A70663" s="24"/>
      <c r="B70663" s="24"/>
      <c r="C70663" s="24"/>
      <c r="D70663" s="24"/>
      <c r="E70663" s="24"/>
      <c r="F70663" s="24"/>
      <c r="G70663" s="24"/>
      <c r="H70663" s="24"/>
      <c r="I70663" s="24"/>
      <c r="J70663" s="24"/>
      <c r="K70663" s="24"/>
      <c r="L70663" s="24"/>
      <c r="M70663" s="24"/>
      <c r="P70663" s="10"/>
      <c r="R70663" s="10"/>
      <c r="S70663" s="10"/>
      <c r="T70663" s="10"/>
    </row>
    <row r="70664" spans="1:20" ht="16" x14ac:dyDescent="0.2">
      <c r="A70664" s="24"/>
      <c r="B70664" s="24"/>
      <c r="C70664" s="24"/>
      <c r="D70664" s="24"/>
      <c r="E70664" s="24"/>
      <c r="F70664" s="24"/>
      <c r="G70664" s="24"/>
      <c r="H70664" s="24"/>
      <c r="I70664" s="24"/>
      <c r="J70664" s="24"/>
      <c r="K70664" s="24"/>
      <c r="L70664" s="24"/>
      <c r="M70664" s="24"/>
      <c r="P70664" s="10"/>
      <c r="R70664" s="10"/>
      <c r="S70664" s="10"/>
      <c r="T70664" s="10"/>
    </row>
    <row r="70665" spans="1:20" ht="16" x14ac:dyDescent="0.2">
      <c r="A70665" s="24"/>
      <c r="B70665" s="24"/>
      <c r="C70665" s="24"/>
      <c r="D70665" s="24"/>
      <c r="E70665" s="24"/>
      <c r="F70665" s="24"/>
      <c r="G70665" s="24"/>
      <c r="H70665" s="24"/>
      <c r="I70665" s="24"/>
      <c r="J70665" s="24"/>
      <c r="K70665" s="24"/>
      <c r="L70665" s="24"/>
      <c r="M70665" s="24"/>
      <c r="P70665" s="10"/>
      <c r="R70665" s="10"/>
      <c r="S70665" s="10"/>
      <c r="T70665" s="10"/>
    </row>
    <row r="70666" spans="1:20" ht="16" x14ac:dyDescent="0.2">
      <c r="A70666" s="24"/>
      <c r="B70666" s="24"/>
      <c r="C70666" s="24"/>
      <c r="D70666" s="24"/>
      <c r="E70666" s="24"/>
      <c r="F70666" s="24"/>
      <c r="G70666" s="24"/>
      <c r="H70666" s="24"/>
      <c r="I70666" s="24"/>
      <c r="J70666" s="24"/>
      <c r="K70666" s="24"/>
      <c r="L70666" s="24"/>
      <c r="M70666" s="24"/>
      <c r="P70666" s="10"/>
      <c r="R70666" s="10"/>
      <c r="S70666" s="10"/>
      <c r="T70666" s="10"/>
    </row>
    <row r="70667" spans="1:20" ht="16" x14ac:dyDescent="0.2">
      <c r="A70667" s="24"/>
      <c r="B70667" s="24"/>
      <c r="C70667" s="24"/>
      <c r="D70667" s="24"/>
      <c r="E70667" s="24"/>
      <c r="F70667" s="24"/>
      <c r="G70667" s="24"/>
      <c r="H70667" s="24"/>
      <c r="I70667" s="24"/>
      <c r="J70667" s="24"/>
      <c r="K70667" s="24"/>
      <c r="L70667" s="24"/>
      <c r="M70667" s="24"/>
      <c r="P70667" s="10"/>
      <c r="R70667" s="10"/>
      <c r="S70667" s="10"/>
      <c r="T70667" s="10"/>
    </row>
    <row r="70668" spans="1:20" ht="16" x14ac:dyDescent="0.2">
      <c r="A70668" s="24"/>
      <c r="B70668" s="24"/>
      <c r="C70668" s="24"/>
      <c r="D70668" s="24"/>
      <c r="E70668" s="24"/>
      <c r="F70668" s="24"/>
      <c r="G70668" s="24"/>
      <c r="H70668" s="24"/>
      <c r="I70668" s="24"/>
      <c r="J70668" s="24"/>
      <c r="K70668" s="24"/>
      <c r="L70668" s="24"/>
      <c r="M70668" s="24"/>
      <c r="P70668" s="10"/>
      <c r="R70668" s="10"/>
      <c r="S70668" s="10"/>
      <c r="T70668" s="10"/>
    </row>
    <row r="70669" spans="1:20" ht="16" x14ac:dyDescent="0.2">
      <c r="A70669" s="24"/>
      <c r="B70669" s="24"/>
      <c r="C70669" s="24"/>
      <c r="D70669" s="24"/>
      <c r="E70669" s="24"/>
      <c r="F70669" s="24"/>
      <c r="G70669" s="24"/>
      <c r="H70669" s="24"/>
      <c r="I70669" s="24"/>
      <c r="J70669" s="24"/>
      <c r="K70669" s="24"/>
      <c r="L70669" s="24"/>
      <c r="M70669" s="24"/>
      <c r="P70669" s="10"/>
      <c r="R70669" s="10"/>
      <c r="S70669" s="10"/>
      <c r="T70669" s="10"/>
    </row>
    <row r="70670" spans="1:20" ht="16" x14ac:dyDescent="0.2">
      <c r="A70670" s="24"/>
      <c r="B70670" s="24"/>
      <c r="C70670" s="24"/>
      <c r="D70670" s="24"/>
      <c r="E70670" s="24"/>
      <c r="F70670" s="24"/>
      <c r="G70670" s="24"/>
      <c r="H70670" s="24"/>
      <c r="I70670" s="24"/>
      <c r="J70670" s="24"/>
      <c r="K70670" s="24"/>
      <c r="L70670" s="24"/>
      <c r="M70670" s="24"/>
      <c r="P70670" s="10"/>
      <c r="R70670" s="10"/>
      <c r="S70670" s="10"/>
      <c r="T70670" s="10"/>
    </row>
    <row r="70671" spans="1:20" ht="16" x14ac:dyDescent="0.2">
      <c r="A70671" s="24"/>
      <c r="B70671" s="24"/>
      <c r="C70671" s="24"/>
      <c r="D70671" s="24"/>
      <c r="E70671" s="24"/>
      <c r="F70671" s="24"/>
      <c r="G70671" s="24"/>
      <c r="H70671" s="24"/>
      <c r="I70671" s="24"/>
      <c r="J70671" s="24"/>
      <c r="K70671" s="24"/>
      <c r="L70671" s="24"/>
      <c r="M70671" s="24"/>
      <c r="P70671" s="10"/>
      <c r="R70671" s="10"/>
      <c r="S70671" s="10"/>
      <c r="T70671" s="10"/>
    </row>
    <row r="70672" spans="1:20" ht="16" x14ac:dyDescent="0.2">
      <c r="A70672" s="24"/>
      <c r="B70672" s="24"/>
      <c r="C70672" s="24"/>
      <c r="D70672" s="24"/>
      <c r="E70672" s="24"/>
      <c r="F70672" s="24"/>
      <c r="G70672" s="24"/>
      <c r="H70672" s="24"/>
      <c r="I70672" s="24"/>
      <c r="J70672" s="24"/>
      <c r="K70672" s="24"/>
      <c r="L70672" s="24"/>
      <c r="M70672" s="24"/>
      <c r="P70672" s="10"/>
      <c r="R70672" s="10"/>
      <c r="S70672" s="10"/>
      <c r="T70672" s="10"/>
    </row>
    <row r="70673" spans="1:20" ht="16" x14ac:dyDescent="0.2">
      <c r="A70673" s="24"/>
      <c r="B70673" s="24"/>
      <c r="C70673" s="24"/>
      <c r="D70673" s="24"/>
      <c r="E70673" s="24"/>
      <c r="F70673" s="24"/>
      <c r="G70673" s="24"/>
      <c r="H70673" s="24"/>
      <c r="I70673" s="24"/>
      <c r="J70673" s="24"/>
      <c r="K70673" s="24"/>
      <c r="L70673" s="24"/>
      <c r="M70673" s="24"/>
      <c r="P70673" s="10"/>
      <c r="R70673" s="10"/>
      <c r="S70673" s="10"/>
      <c r="T70673" s="10"/>
    </row>
    <row r="70674" spans="1:20" ht="16" x14ac:dyDescent="0.2">
      <c r="A70674" s="24"/>
      <c r="B70674" s="24"/>
      <c r="C70674" s="24"/>
      <c r="D70674" s="24"/>
      <c r="E70674" s="24"/>
      <c r="F70674" s="24"/>
      <c r="G70674" s="24"/>
      <c r="H70674" s="24"/>
      <c r="I70674" s="24"/>
      <c r="J70674" s="24"/>
      <c r="K70674" s="24"/>
      <c r="L70674" s="24"/>
      <c r="M70674" s="24"/>
      <c r="P70674" s="10"/>
      <c r="R70674" s="10"/>
      <c r="S70674" s="10"/>
      <c r="T70674" s="10"/>
    </row>
    <row r="70675" spans="1:20" ht="16" x14ac:dyDescent="0.2">
      <c r="A70675" s="24"/>
      <c r="B70675" s="24"/>
      <c r="C70675" s="24"/>
      <c r="D70675" s="24"/>
      <c r="E70675" s="24"/>
      <c r="F70675" s="24"/>
      <c r="G70675" s="24"/>
      <c r="H70675" s="24"/>
      <c r="I70675" s="24"/>
      <c r="J70675" s="24"/>
      <c r="K70675" s="24"/>
      <c r="L70675" s="24"/>
      <c r="M70675" s="24"/>
      <c r="P70675" s="10"/>
      <c r="R70675" s="10"/>
      <c r="S70675" s="10"/>
      <c r="T70675" s="10"/>
    </row>
    <row r="70676" spans="1:20" ht="16" x14ac:dyDescent="0.2">
      <c r="A70676" s="24"/>
      <c r="B70676" s="24"/>
      <c r="C70676" s="24"/>
      <c r="D70676" s="24"/>
      <c r="E70676" s="24"/>
      <c r="F70676" s="24"/>
      <c r="G70676" s="24"/>
      <c r="H70676" s="24"/>
      <c r="I70676" s="24"/>
      <c r="J70676" s="24"/>
      <c r="K70676" s="24"/>
      <c r="L70676" s="24"/>
      <c r="M70676" s="24"/>
      <c r="P70676" s="10"/>
      <c r="R70676" s="10"/>
      <c r="S70676" s="10"/>
      <c r="T70676" s="10"/>
    </row>
    <row r="70677" spans="1:20" ht="16" x14ac:dyDescent="0.2">
      <c r="A70677" s="24"/>
      <c r="B70677" s="24"/>
      <c r="C70677" s="24"/>
      <c r="D70677" s="24"/>
      <c r="E70677" s="24"/>
      <c r="F70677" s="24"/>
      <c r="G70677" s="24"/>
      <c r="H70677" s="24"/>
      <c r="I70677" s="24"/>
      <c r="J70677" s="24"/>
      <c r="K70677" s="24"/>
      <c r="L70677" s="24"/>
      <c r="M70677" s="24"/>
      <c r="P70677" s="10"/>
      <c r="R70677" s="10"/>
      <c r="S70677" s="10"/>
      <c r="T70677" s="10"/>
    </row>
    <row r="70678" spans="1:20" ht="16" x14ac:dyDescent="0.2">
      <c r="A70678" s="24"/>
      <c r="B70678" s="24"/>
      <c r="C70678" s="24"/>
      <c r="D70678" s="24"/>
      <c r="E70678" s="24"/>
      <c r="F70678" s="24"/>
      <c r="G70678" s="24"/>
      <c r="H70678" s="24"/>
      <c r="I70678" s="24"/>
      <c r="J70678" s="24"/>
      <c r="K70678" s="24"/>
      <c r="L70678" s="24"/>
      <c r="M70678" s="24"/>
      <c r="P70678" s="10"/>
      <c r="R70678" s="10"/>
      <c r="S70678" s="10"/>
      <c r="T70678" s="10"/>
    </row>
    <row r="70679" spans="1:20" ht="16" x14ac:dyDescent="0.2">
      <c r="A70679" s="24"/>
      <c r="B70679" s="24"/>
      <c r="C70679" s="24"/>
      <c r="D70679" s="24"/>
      <c r="E70679" s="24"/>
      <c r="F70679" s="24"/>
      <c r="G70679" s="24"/>
      <c r="H70679" s="24"/>
      <c r="I70679" s="24"/>
      <c r="J70679" s="24"/>
      <c r="K70679" s="24"/>
      <c r="L70679" s="24"/>
      <c r="M70679" s="24"/>
      <c r="P70679" s="10"/>
      <c r="R70679" s="10"/>
      <c r="S70679" s="10"/>
      <c r="T70679" s="10"/>
    </row>
    <row r="70680" spans="1:20" ht="16" x14ac:dyDescent="0.2">
      <c r="A70680" s="24"/>
      <c r="B70680" s="24"/>
      <c r="C70680" s="24"/>
      <c r="D70680" s="24"/>
      <c r="E70680" s="24"/>
      <c r="F70680" s="24"/>
      <c r="G70680" s="24"/>
      <c r="H70680" s="24"/>
      <c r="I70680" s="24"/>
      <c r="J70680" s="24"/>
      <c r="K70680" s="24"/>
      <c r="L70680" s="24"/>
      <c r="M70680" s="24"/>
      <c r="P70680" s="10"/>
      <c r="R70680" s="10"/>
      <c r="S70680" s="10"/>
      <c r="T70680" s="10"/>
    </row>
    <row r="70681" spans="1:20" ht="16" x14ac:dyDescent="0.2">
      <c r="A70681" s="24"/>
      <c r="B70681" s="24"/>
      <c r="C70681" s="24"/>
      <c r="D70681" s="24"/>
      <c r="E70681" s="24"/>
      <c r="F70681" s="24"/>
      <c r="G70681" s="24"/>
      <c r="H70681" s="24"/>
      <c r="I70681" s="24"/>
      <c r="J70681" s="24"/>
      <c r="K70681" s="24"/>
      <c r="L70681" s="24"/>
      <c r="M70681" s="24"/>
      <c r="P70681" s="10"/>
      <c r="R70681" s="10"/>
      <c r="S70681" s="10"/>
      <c r="T70681" s="10"/>
    </row>
    <row r="70682" spans="1:20" ht="16" x14ac:dyDescent="0.2">
      <c r="A70682" s="24"/>
      <c r="B70682" s="24"/>
      <c r="C70682" s="24"/>
      <c r="D70682" s="24"/>
      <c r="E70682" s="24"/>
      <c r="F70682" s="24"/>
      <c r="G70682" s="24"/>
      <c r="H70682" s="24"/>
      <c r="I70682" s="24"/>
      <c r="J70682" s="24"/>
      <c r="K70682" s="24"/>
      <c r="L70682" s="24"/>
      <c r="M70682" s="24"/>
      <c r="P70682" s="10"/>
      <c r="R70682" s="10"/>
      <c r="S70682" s="10"/>
      <c r="T70682" s="10"/>
    </row>
    <row r="70683" spans="1:20" ht="16" x14ac:dyDescent="0.2">
      <c r="A70683" s="24"/>
      <c r="B70683" s="24"/>
      <c r="C70683" s="24"/>
      <c r="D70683" s="24"/>
      <c r="E70683" s="24"/>
      <c r="F70683" s="24"/>
      <c r="G70683" s="24"/>
      <c r="H70683" s="24"/>
      <c r="I70683" s="24"/>
      <c r="J70683" s="24"/>
      <c r="K70683" s="24"/>
      <c r="L70683" s="24"/>
      <c r="M70683" s="24"/>
      <c r="P70683" s="10"/>
      <c r="R70683" s="10"/>
      <c r="S70683" s="10"/>
      <c r="T70683" s="10"/>
    </row>
    <row r="70684" spans="1:20" ht="16" x14ac:dyDescent="0.2">
      <c r="A70684" s="24"/>
      <c r="B70684" s="24"/>
      <c r="C70684" s="24"/>
      <c r="D70684" s="24"/>
      <c r="E70684" s="24"/>
      <c r="F70684" s="24"/>
      <c r="G70684" s="24"/>
      <c r="H70684" s="24"/>
      <c r="I70684" s="24"/>
      <c r="J70684" s="24"/>
      <c r="K70684" s="24"/>
      <c r="L70684" s="24"/>
      <c r="M70684" s="24"/>
      <c r="P70684" s="10"/>
      <c r="R70684" s="10"/>
      <c r="S70684" s="10"/>
      <c r="T70684" s="10"/>
    </row>
    <row r="70685" spans="1:20" ht="16" x14ac:dyDescent="0.2">
      <c r="A70685" s="24"/>
      <c r="B70685" s="24"/>
      <c r="C70685" s="24"/>
      <c r="D70685" s="24"/>
      <c r="E70685" s="24"/>
      <c r="F70685" s="24"/>
      <c r="G70685" s="24"/>
      <c r="H70685" s="24"/>
      <c r="I70685" s="24"/>
      <c r="J70685" s="24"/>
      <c r="K70685" s="24"/>
      <c r="L70685" s="24"/>
      <c r="M70685" s="24"/>
      <c r="P70685" s="10"/>
      <c r="R70685" s="10"/>
      <c r="S70685" s="10"/>
      <c r="T70685" s="10"/>
    </row>
    <row r="70686" spans="1:20" ht="16" x14ac:dyDescent="0.2">
      <c r="A70686" s="24"/>
      <c r="B70686" s="24"/>
      <c r="C70686" s="24"/>
      <c r="D70686" s="24"/>
      <c r="E70686" s="24"/>
      <c r="F70686" s="24"/>
      <c r="G70686" s="24"/>
      <c r="H70686" s="24"/>
      <c r="I70686" s="24"/>
      <c r="J70686" s="24"/>
      <c r="K70686" s="24"/>
      <c r="L70686" s="24"/>
      <c r="M70686" s="24"/>
      <c r="P70686" s="10"/>
      <c r="R70686" s="10"/>
      <c r="S70686" s="10"/>
      <c r="T70686" s="10"/>
    </row>
    <row r="70687" spans="1:20" ht="16" x14ac:dyDescent="0.2">
      <c r="A70687" s="24"/>
      <c r="B70687" s="24"/>
      <c r="C70687" s="24"/>
      <c r="D70687" s="24"/>
      <c r="E70687" s="24"/>
      <c r="F70687" s="24"/>
      <c r="G70687" s="24"/>
      <c r="H70687" s="24"/>
      <c r="I70687" s="24"/>
      <c r="J70687" s="24"/>
      <c r="K70687" s="24"/>
      <c r="L70687" s="24"/>
      <c r="M70687" s="24"/>
      <c r="P70687" s="10"/>
      <c r="R70687" s="10"/>
      <c r="S70687" s="10"/>
      <c r="T70687" s="10"/>
    </row>
    <row r="70688" spans="1:20" ht="16" x14ac:dyDescent="0.2">
      <c r="A70688" s="24"/>
      <c r="B70688" s="24"/>
      <c r="C70688" s="24"/>
      <c r="D70688" s="24"/>
      <c r="E70688" s="24"/>
      <c r="F70688" s="24"/>
      <c r="G70688" s="24"/>
      <c r="H70688" s="24"/>
      <c r="I70688" s="24"/>
      <c r="J70688" s="24"/>
      <c r="K70688" s="24"/>
      <c r="L70688" s="24"/>
      <c r="M70688" s="24"/>
      <c r="P70688" s="10"/>
      <c r="R70688" s="10"/>
      <c r="S70688" s="10"/>
      <c r="T70688" s="10"/>
    </row>
    <row r="70689" spans="1:20" ht="16" x14ac:dyDescent="0.2">
      <c r="A70689" s="24"/>
      <c r="B70689" s="24"/>
      <c r="C70689" s="24"/>
      <c r="D70689" s="24"/>
      <c r="E70689" s="24"/>
      <c r="F70689" s="24"/>
      <c r="G70689" s="24"/>
      <c r="H70689" s="24"/>
      <c r="I70689" s="24"/>
      <c r="J70689" s="24"/>
      <c r="K70689" s="24"/>
      <c r="L70689" s="24"/>
      <c r="M70689" s="24"/>
      <c r="P70689" s="10"/>
      <c r="R70689" s="10"/>
      <c r="S70689" s="10"/>
      <c r="T70689" s="10"/>
    </row>
    <row r="70690" spans="1:20" ht="16" x14ac:dyDescent="0.2">
      <c r="A70690" s="24"/>
      <c r="B70690" s="24"/>
      <c r="C70690" s="24"/>
      <c r="D70690" s="24"/>
      <c r="E70690" s="24"/>
      <c r="F70690" s="24"/>
      <c r="G70690" s="24"/>
      <c r="H70690" s="24"/>
      <c r="I70690" s="24"/>
      <c r="J70690" s="24"/>
      <c r="K70690" s="24"/>
      <c r="L70690" s="24"/>
      <c r="M70690" s="24"/>
      <c r="P70690" s="10"/>
      <c r="R70690" s="10"/>
      <c r="S70690" s="10"/>
      <c r="T70690" s="10"/>
    </row>
    <row r="70691" spans="1:20" ht="16" x14ac:dyDescent="0.2">
      <c r="A70691" s="24"/>
      <c r="B70691" s="24"/>
      <c r="C70691" s="24"/>
      <c r="D70691" s="24"/>
      <c r="E70691" s="24"/>
      <c r="F70691" s="24"/>
      <c r="G70691" s="24"/>
      <c r="H70691" s="24"/>
      <c r="I70691" s="24"/>
      <c r="J70691" s="24"/>
      <c r="K70691" s="24"/>
      <c r="L70691" s="24"/>
      <c r="M70691" s="24"/>
      <c r="P70691" s="10"/>
      <c r="R70691" s="10"/>
      <c r="S70691" s="10"/>
      <c r="T70691" s="10"/>
    </row>
    <row r="70692" spans="1:20" ht="16" x14ac:dyDescent="0.2">
      <c r="A70692" s="24"/>
      <c r="B70692" s="24"/>
      <c r="C70692" s="24"/>
      <c r="D70692" s="24"/>
      <c r="E70692" s="24"/>
      <c r="F70692" s="24"/>
      <c r="G70692" s="24"/>
      <c r="H70692" s="24"/>
      <c r="I70692" s="24"/>
      <c r="J70692" s="24"/>
      <c r="K70692" s="24"/>
      <c r="L70692" s="24"/>
      <c r="M70692" s="24"/>
      <c r="P70692" s="10"/>
      <c r="R70692" s="10"/>
      <c r="S70692" s="10"/>
      <c r="T70692" s="10"/>
    </row>
    <row r="70693" spans="1:20" ht="16" x14ac:dyDescent="0.2">
      <c r="A70693" s="24"/>
      <c r="B70693" s="24"/>
      <c r="C70693" s="24"/>
      <c r="D70693" s="24"/>
      <c r="E70693" s="24"/>
      <c r="F70693" s="24"/>
      <c r="G70693" s="24"/>
      <c r="H70693" s="24"/>
      <c r="I70693" s="24"/>
      <c r="J70693" s="24"/>
      <c r="K70693" s="24"/>
      <c r="L70693" s="24"/>
      <c r="M70693" s="24"/>
      <c r="P70693" s="10"/>
      <c r="R70693" s="10"/>
      <c r="S70693" s="10"/>
      <c r="T70693" s="10"/>
    </row>
    <row r="70694" spans="1:20" ht="16" x14ac:dyDescent="0.2">
      <c r="A70694" s="24"/>
      <c r="B70694" s="24"/>
      <c r="C70694" s="24"/>
      <c r="D70694" s="24"/>
      <c r="E70694" s="24"/>
      <c r="F70694" s="24"/>
      <c r="G70694" s="24"/>
      <c r="H70694" s="24"/>
      <c r="I70694" s="24"/>
      <c r="J70694" s="24"/>
      <c r="K70694" s="24"/>
      <c r="L70694" s="24"/>
      <c r="M70694" s="24"/>
      <c r="P70694" s="10"/>
      <c r="R70694" s="10"/>
      <c r="S70694" s="10"/>
      <c r="T70694" s="10"/>
    </row>
    <row r="70695" spans="1:20" ht="16" x14ac:dyDescent="0.2">
      <c r="A70695" s="24"/>
      <c r="B70695" s="24"/>
      <c r="C70695" s="24"/>
      <c r="D70695" s="24"/>
      <c r="E70695" s="24"/>
      <c r="F70695" s="24"/>
      <c r="G70695" s="24"/>
      <c r="H70695" s="24"/>
      <c r="I70695" s="24"/>
      <c r="J70695" s="24"/>
      <c r="K70695" s="24"/>
      <c r="L70695" s="24"/>
      <c r="M70695" s="24"/>
      <c r="P70695" s="10"/>
      <c r="R70695" s="10"/>
      <c r="S70695" s="10"/>
      <c r="T70695" s="10"/>
    </row>
    <row r="70696" spans="1:20" ht="16" x14ac:dyDescent="0.2">
      <c r="A70696" s="24"/>
      <c r="B70696" s="24"/>
      <c r="C70696" s="24"/>
      <c r="D70696" s="24"/>
      <c r="E70696" s="24"/>
      <c r="F70696" s="24"/>
      <c r="G70696" s="24"/>
      <c r="H70696" s="24"/>
      <c r="I70696" s="24"/>
      <c r="J70696" s="24"/>
      <c r="K70696" s="24"/>
      <c r="L70696" s="24"/>
      <c r="M70696" s="24"/>
      <c r="P70696" s="10"/>
      <c r="R70696" s="10"/>
      <c r="S70696" s="10"/>
      <c r="T70696" s="10"/>
    </row>
    <row r="70697" spans="1:20" ht="16" x14ac:dyDescent="0.2">
      <c r="A70697" s="24"/>
      <c r="B70697" s="24"/>
      <c r="C70697" s="24"/>
      <c r="D70697" s="24"/>
      <c r="E70697" s="24"/>
      <c r="F70697" s="24"/>
      <c r="G70697" s="24"/>
      <c r="H70697" s="24"/>
      <c r="I70697" s="24"/>
      <c r="J70697" s="24"/>
      <c r="K70697" s="24"/>
      <c r="L70697" s="24"/>
      <c r="M70697" s="24"/>
      <c r="P70697" s="10"/>
      <c r="R70697" s="10"/>
      <c r="S70697" s="10"/>
      <c r="T70697" s="10"/>
    </row>
    <row r="70698" spans="1:20" ht="16" x14ac:dyDescent="0.2">
      <c r="A70698" s="24"/>
      <c r="B70698" s="24"/>
      <c r="C70698" s="24"/>
      <c r="D70698" s="24"/>
      <c r="E70698" s="24"/>
      <c r="F70698" s="24"/>
      <c r="G70698" s="24"/>
      <c r="H70698" s="24"/>
      <c r="I70698" s="24"/>
      <c r="J70698" s="24"/>
      <c r="K70698" s="24"/>
      <c r="L70698" s="24"/>
      <c r="M70698" s="24"/>
      <c r="P70698" s="10"/>
      <c r="R70698" s="10"/>
      <c r="S70698" s="10"/>
      <c r="T70698" s="10"/>
    </row>
    <row r="70699" spans="1:20" ht="16" x14ac:dyDescent="0.2">
      <c r="A70699" s="24"/>
      <c r="B70699" s="24"/>
      <c r="C70699" s="24"/>
      <c r="D70699" s="24"/>
      <c r="E70699" s="24"/>
      <c r="F70699" s="24"/>
      <c r="G70699" s="24"/>
      <c r="H70699" s="24"/>
      <c r="I70699" s="24"/>
      <c r="J70699" s="24"/>
      <c r="K70699" s="24"/>
      <c r="L70699" s="24"/>
      <c r="M70699" s="24"/>
      <c r="P70699" s="10"/>
      <c r="R70699" s="10"/>
      <c r="S70699" s="10"/>
      <c r="T70699" s="10"/>
    </row>
    <row r="70700" spans="1:20" ht="16" x14ac:dyDescent="0.2">
      <c r="A70700" s="24"/>
      <c r="B70700" s="24"/>
      <c r="C70700" s="24"/>
      <c r="D70700" s="24"/>
      <c r="E70700" s="24"/>
      <c r="F70700" s="24"/>
      <c r="G70700" s="24"/>
      <c r="H70700" s="24"/>
      <c r="I70700" s="24"/>
      <c r="J70700" s="24"/>
      <c r="K70700" s="24"/>
      <c r="L70700" s="24"/>
      <c r="M70700" s="24"/>
      <c r="P70700" s="10"/>
      <c r="R70700" s="10"/>
      <c r="S70700" s="10"/>
      <c r="T70700" s="10"/>
    </row>
    <row r="70701" spans="1:20" ht="16" x14ac:dyDescent="0.2">
      <c r="A70701" s="24"/>
      <c r="B70701" s="24"/>
      <c r="C70701" s="24"/>
      <c r="D70701" s="24"/>
      <c r="E70701" s="24"/>
      <c r="F70701" s="24"/>
      <c r="G70701" s="24"/>
      <c r="H70701" s="24"/>
      <c r="I70701" s="24"/>
      <c r="J70701" s="24"/>
      <c r="K70701" s="24"/>
      <c r="L70701" s="24"/>
      <c r="M70701" s="24"/>
      <c r="P70701" s="10"/>
      <c r="R70701" s="10"/>
      <c r="S70701" s="10"/>
      <c r="T70701" s="10"/>
    </row>
    <row r="70702" spans="1:20" ht="16" x14ac:dyDescent="0.2">
      <c r="A70702" s="24"/>
      <c r="B70702" s="24"/>
      <c r="C70702" s="24"/>
      <c r="D70702" s="24"/>
      <c r="E70702" s="24"/>
      <c r="F70702" s="24"/>
      <c r="G70702" s="24"/>
      <c r="H70702" s="24"/>
      <c r="I70702" s="24"/>
      <c r="J70702" s="24"/>
      <c r="K70702" s="24"/>
      <c r="L70702" s="24"/>
      <c r="M70702" s="24"/>
      <c r="P70702" s="10"/>
      <c r="R70702" s="10"/>
      <c r="S70702" s="10"/>
      <c r="T70702" s="10"/>
    </row>
    <row r="70703" spans="1:20" ht="16" x14ac:dyDescent="0.2">
      <c r="A70703" s="24"/>
      <c r="B70703" s="24"/>
      <c r="C70703" s="24"/>
      <c r="D70703" s="24"/>
      <c r="E70703" s="24"/>
      <c r="F70703" s="24"/>
      <c r="G70703" s="24"/>
      <c r="H70703" s="24"/>
      <c r="I70703" s="24"/>
      <c r="J70703" s="24"/>
      <c r="K70703" s="24"/>
      <c r="L70703" s="24"/>
      <c r="M70703" s="24"/>
      <c r="P70703" s="10"/>
      <c r="R70703" s="10"/>
      <c r="S70703" s="10"/>
      <c r="T70703" s="10"/>
    </row>
    <row r="70704" spans="1:20" ht="16" x14ac:dyDescent="0.2">
      <c r="A70704" s="24"/>
      <c r="B70704" s="24"/>
      <c r="C70704" s="24"/>
      <c r="D70704" s="24"/>
      <c r="E70704" s="24"/>
      <c r="F70704" s="24"/>
      <c r="G70704" s="24"/>
      <c r="H70704" s="24"/>
      <c r="I70704" s="24"/>
      <c r="J70704" s="24"/>
      <c r="K70704" s="24"/>
      <c r="L70704" s="24"/>
      <c r="M70704" s="24"/>
      <c r="P70704" s="10"/>
      <c r="R70704" s="10"/>
      <c r="S70704" s="10"/>
      <c r="T70704" s="10"/>
    </row>
    <row r="70705" spans="1:20" ht="16" x14ac:dyDescent="0.2">
      <c r="A70705" s="24"/>
      <c r="B70705" s="24"/>
      <c r="C70705" s="24"/>
      <c r="D70705" s="24"/>
      <c r="E70705" s="24"/>
      <c r="F70705" s="24"/>
      <c r="G70705" s="24"/>
      <c r="H70705" s="24"/>
      <c r="I70705" s="24"/>
      <c r="J70705" s="24"/>
      <c r="K70705" s="24"/>
      <c r="L70705" s="24"/>
      <c r="M70705" s="24"/>
      <c r="P70705" s="10"/>
      <c r="R70705" s="10"/>
      <c r="S70705" s="10"/>
      <c r="T70705" s="10"/>
    </row>
    <row r="70706" spans="1:20" ht="16" x14ac:dyDescent="0.2">
      <c r="A70706" s="24"/>
      <c r="B70706" s="24"/>
      <c r="C70706" s="24"/>
      <c r="D70706" s="24"/>
      <c r="E70706" s="24"/>
      <c r="F70706" s="24"/>
      <c r="G70706" s="24"/>
      <c r="H70706" s="24"/>
      <c r="I70706" s="24"/>
      <c r="J70706" s="24"/>
      <c r="K70706" s="24"/>
      <c r="L70706" s="24"/>
      <c r="M70706" s="24"/>
      <c r="P70706" s="10"/>
      <c r="R70706" s="10"/>
      <c r="S70706" s="10"/>
      <c r="T70706" s="10"/>
    </row>
    <row r="70707" spans="1:20" ht="16" x14ac:dyDescent="0.2">
      <c r="A70707" s="24"/>
      <c r="B70707" s="24"/>
      <c r="C70707" s="24"/>
      <c r="D70707" s="24"/>
      <c r="E70707" s="24"/>
      <c r="F70707" s="24"/>
      <c r="G70707" s="24"/>
      <c r="H70707" s="24"/>
      <c r="I70707" s="24"/>
      <c r="J70707" s="24"/>
      <c r="K70707" s="24"/>
      <c r="L70707" s="24"/>
      <c r="M70707" s="24"/>
      <c r="P70707" s="10"/>
      <c r="R70707" s="10"/>
      <c r="S70707" s="10"/>
      <c r="T70707" s="10"/>
    </row>
    <row r="70708" spans="1:20" ht="16" x14ac:dyDescent="0.2">
      <c r="A70708" s="24"/>
      <c r="B70708" s="24"/>
      <c r="C70708" s="24"/>
      <c r="D70708" s="24"/>
      <c r="E70708" s="24"/>
      <c r="F70708" s="24"/>
      <c r="G70708" s="24"/>
      <c r="H70708" s="24"/>
      <c r="I70708" s="24"/>
      <c r="J70708" s="24"/>
      <c r="K70708" s="24"/>
      <c r="L70708" s="24"/>
      <c r="M70708" s="24"/>
      <c r="P70708" s="10"/>
      <c r="R70708" s="10"/>
      <c r="S70708" s="10"/>
      <c r="T70708" s="10"/>
    </row>
    <row r="70709" spans="1:20" ht="16" x14ac:dyDescent="0.2">
      <c r="A70709" s="24"/>
      <c r="B70709" s="24"/>
      <c r="C70709" s="24"/>
      <c r="D70709" s="24"/>
      <c r="E70709" s="24"/>
      <c r="F70709" s="24"/>
      <c r="G70709" s="24"/>
      <c r="H70709" s="24"/>
      <c r="I70709" s="24"/>
      <c r="J70709" s="24"/>
      <c r="K70709" s="24"/>
      <c r="L70709" s="24"/>
      <c r="M70709" s="24"/>
      <c r="P70709" s="10"/>
      <c r="R70709" s="10"/>
      <c r="S70709" s="10"/>
      <c r="T70709" s="10"/>
    </row>
    <row r="70710" spans="1:20" ht="16" x14ac:dyDescent="0.2">
      <c r="A70710" s="24"/>
      <c r="B70710" s="24"/>
      <c r="C70710" s="24"/>
      <c r="D70710" s="24"/>
      <c r="E70710" s="24"/>
      <c r="F70710" s="24"/>
      <c r="G70710" s="24"/>
      <c r="H70710" s="24"/>
      <c r="I70710" s="24"/>
      <c r="J70710" s="24"/>
      <c r="K70710" s="24"/>
      <c r="L70710" s="24"/>
      <c r="M70710" s="24"/>
      <c r="P70710" s="10"/>
      <c r="R70710" s="10"/>
      <c r="S70710" s="10"/>
      <c r="T70710" s="10"/>
    </row>
    <row r="70711" spans="1:20" ht="16" x14ac:dyDescent="0.2">
      <c r="A70711" s="24"/>
      <c r="B70711" s="24"/>
      <c r="C70711" s="24"/>
      <c r="D70711" s="24"/>
      <c r="E70711" s="24"/>
      <c r="F70711" s="24"/>
      <c r="G70711" s="24"/>
      <c r="H70711" s="24"/>
      <c r="I70711" s="24"/>
      <c r="J70711" s="24"/>
      <c r="K70711" s="24"/>
      <c r="L70711" s="24"/>
      <c r="M70711" s="24"/>
      <c r="P70711" s="10"/>
      <c r="R70711" s="10"/>
      <c r="S70711" s="10"/>
      <c r="T70711" s="10"/>
    </row>
    <row r="70712" spans="1:20" ht="16" x14ac:dyDescent="0.2">
      <c r="A70712" s="24"/>
      <c r="B70712" s="24"/>
      <c r="C70712" s="24"/>
      <c r="D70712" s="24"/>
      <c r="E70712" s="24"/>
      <c r="F70712" s="24"/>
      <c r="G70712" s="24"/>
      <c r="H70712" s="24"/>
      <c r="I70712" s="24"/>
      <c r="J70712" s="24"/>
      <c r="K70712" s="24"/>
      <c r="L70712" s="24"/>
      <c r="M70712" s="24"/>
      <c r="P70712" s="10"/>
      <c r="R70712" s="10"/>
      <c r="S70712" s="10"/>
      <c r="T70712" s="10"/>
    </row>
    <row r="70713" spans="1:20" ht="16" x14ac:dyDescent="0.2">
      <c r="A70713" s="24"/>
      <c r="B70713" s="24"/>
      <c r="C70713" s="24"/>
      <c r="D70713" s="24"/>
      <c r="E70713" s="24"/>
      <c r="F70713" s="24"/>
      <c r="G70713" s="24"/>
      <c r="H70713" s="24"/>
      <c r="I70713" s="24"/>
      <c r="J70713" s="24"/>
      <c r="K70713" s="24"/>
      <c r="L70713" s="24"/>
      <c r="M70713" s="24"/>
      <c r="P70713" s="10"/>
      <c r="R70713" s="10"/>
      <c r="S70713" s="10"/>
      <c r="T70713" s="10"/>
    </row>
    <row r="70714" spans="1:20" ht="16" x14ac:dyDescent="0.2">
      <c r="A70714" s="24"/>
      <c r="B70714" s="24"/>
      <c r="C70714" s="24"/>
      <c r="D70714" s="24"/>
      <c r="E70714" s="24"/>
      <c r="F70714" s="24"/>
      <c r="G70714" s="24"/>
      <c r="H70714" s="24"/>
      <c r="I70714" s="24"/>
      <c r="J70714" s="24"/>
      <c r="K70714" s="24"/>
      <c r="L70714" s="24"/>
      <c r="M70714" s="24"/>
      <c r="P70714" s="10"/>
      <c r="R70714" s="10"/>
      <c r="S70714" s="10"/>
      <c r="T70714" s="10"/>
    </row>
    <row r="70715" spans="1:20" ht="16" x14ac:dyDescent="0.2">
      <c r="A70715" s="24"/>
      <c r="B70715" s="24"/>
      <c r="C70715" s="24"/>
      <c r="D70715" s="24"/>
      <c r="E70715" s="24"/>
      <c r="F70715" s="24"/>
      <c r="G70715" s="24"/>
      <c r="H70715" s="24"/>
      <c r="I70715" s="24"/>
      <c r="J70715" s="24"/>
      <c r="K70715" s="24"/>
      <c r="L70715" s="24"/>
      <c r="M70715" s="24"/>
      <c r="P70715" s="10"/>
      <c r="R70715" s="10"/>
      <c r="S70715" s="10"/>
      <c r="T70715" s="10"/>
    </row>
    <row r="70716" spans="1:20" ht="16" x14ac:dyDescent="0.2">
      <c r="A70716" s="24"/>
      <c r="B70716" s="24"/>
      <c r="C70716" s="24"/>
      <c r="D70716" s="24"/>
      <c r="E70716" s="24"/>
      <c r="F70716" s="24"/>
      <c r="G70716" s="24"/>
      <c r="H70716" s="24"/>
      <c r="I70716" s="24"/>
      <c r="J70716" s="24"/>
      <c r="K70716" s="24"/>
      <c r="L70716" s="24"/>
      <c r="M70716" s="24"/>
      <c r="P70716" s="10"/>
      <c r="R70716" s="10"/>
      <c r="S70716" s="10"/>
      <c r="T70716" s="10"/>
    </row>
    <row r="70717" spans="1:20" ht="16" x14ac:dyDescent="0.2">
      <c r="A70717" s="24"/>
      <c r="B70717" s="24"/>
      <c r="C70717" s="24"/>
      <c r="D70717" s="24"/>
      <c r="E70717" s="24"/>
      <c r="F70717" s="24"/>
      <c r="G70717" s="24"/>
      <c r="H70717" s="24"/>
      <c r="I70717" s="24"/>
      <c r="J70717" s="24"/>
      <c r="K70717" s="24"/>
      <c r="L70717" s="24"/>
      <c r="M70717" s="24"/>
      <c r="P70717" s="10"/>
      <c r="R70717" s="10"/>
      <c r="S70717" s="10"/>
      <c r="T70717" s="10"/>
    </row>
    <row r="70718" spans="1:20" ht="16" x14ac:dyDescent="0.2">
      <c r="A70718" s="24"/>
      <c r="B70718" s="24"/>
      <c r="C70718" s="24"/>
      <c r="D70718" s="24"/>
      <c r="E70718" s="24"/>
      <c r="F70718" s="24"/>
      <c r="G70718" s="24"/>
      <c r="H70718" s="24"/>
      <c r="I70718" s="24"/>
      <c r="J70718" s="24"/>
      <c r="K70718" s="24"/>
      <c r="L70718" s="24"/>
      <c r="M70718" s="24"/>
      <c r="P70718" s="10"/>
      <c r="R70718" s="10"/>
      <c r="S70718" s="10"/>
      <c r="T70718" s="10"/>
    </row>
    <row r="70719" spans="1:20" ht="16" x14ac:dyDescent="0.2">
      <c r="A70719" s="24"/>
      <c r="B70719" s="24"/>
      <c r="C70719" s="24"/>
      <c r="D70719" s="24"/>
      <c r="E70719" s="24"/>
      <c r="F70719" s="24"/>
      <c r="G70719" s="24"/>
      <c r="H70719" s="24"/>
      <c r="I70719" s="24"/>
      <c r="J70719" s="24"/>
      <c r="K70719" s="24"/>
      <c r="L70719" s="24"/>
      <c r="M70719" s="24"/>
      <c r="P70719" s="10"/>
      <c r="R70719" s="10"/>
      <c r="S70719" s="10"/>
      <c r="T70719" s="10"/>
    </row>
    <row r="70720" spans="1:20" ht="16" x14ac:dyDescent="0.2">
      <c r="A70720" s="24"/>
      <c r="B70720" s="24"/>
      <c r="C70720" s="24"/>
      <c r="D70720" s="24"/>
      <c r="E70720" s="24"/>
      <c r="F70720" s="24"/>
      <c r="G70720" s="24"/>
      <c r="H70720" s="24"/>
      <c r="I70720" s="24"/>
      <c r="J70720" s="24"/>
      <c r="K70720" s="24"/>
      <c r="L70720" s="24"/>
      <c r="M70720" s="24"/>
      <c r="P70720" s="10"/>
      <c r="R70720" s="10"/>
      <c r="S70720" s="10"/>
      <c r="T70720" s="10"/>
    </row>
    <row r="70721" spans="1:20" ht="16" x14ac:dyDescent="0.2">
      <c r="A70721" s="24"/>
      <c r="B70721" s="24"/>
      <c r="C70721" s="24"/>
      <c r="D70721" s="24"/>
      <c r="E70721" s="24"/>
      <c r="F70721" s="24"/>
      <c r="G70721" s="24"/>
      <c r="H70721" s="24"/>
      <c r="I70721" s="24"/>
      <c r="J70721" s="24"/>
      <c r="K70721" s="24"/>
      <c r="L70721" s="24"/>
      <c r="M70721" s="24"/>
      <c r="P70721" s="10"/>
      <c r="R70721" s="10"/>
      <c r="S70721" s="10"/>
      <c r="T70721" s="10"/>
    </row>
    <row r="70722" spans="1:20" ht="16" x14ac:dyDescent="0.2">
      <c r="A70722" s="24"/>
      <c r="B70722" s="24"/>
      <c r="C70722" s="24"/>
      <c r="D70722" s="24"/>
      <c r="E70722" s="24"/>
      <c r="F70722" s="24"/>
      <c r="G70722" s="24"/>
      <c r="H70722" s="24"/>
      <c r="I70722" s="24"/>
      <c r="J70722" s="24"/>
      <c r="K70722" s="24"/>
      <c r="L70722" s="24"/>
      <c r="M70722" s="24"/>
      <c r="P70722" s="10"/>
      <c r="R70722" s="10"/>
      <c r="S70722" s="10"/>
      <c r="T70722" s="10"/>
    </row>
    <row r="70723" spans="1:20" ht="16" x14ac:dyDescent="0.2">
      <c r="A70723" s="24"/>
      <c r="B70723" s="24"/>
      <c r="C70723" s="24"/>
      <c r="D70723" s="24"/>
      <c r="E70723" s="24"/>
      <c r="F70723" s="24"/>
      <c r="G70723" s="24"/>
      <c r="H70723" s="24"/>
      <c r="I70723" s="24"/>
      <c r="J70723" s="24"/>
      <c r="K70723" s="24"/>
      <c r="L70723" s="24"/>
      <c r="M70723" s="24"/>
      <c r="P70723" s="10"/>
      <c r="R70723" s="10"/>
      <c r="S70723" s="10"/>
      <c r="T70723" s="10"/>
    </row>
    <row r="70724" spans="1:20" ht="16" x14ac:dyDescent="0.2">
      <c r="A70724" s="24"/>
      <c r="B70724" s="24"/>
      <c r="C70724" s="24"/>
      <c r="D70724" s="24"/>
      <c r="E70724" s="24"/>
      <c r="F70724" s="24"/>
      <c r="G70724" s="24"/>
      <c r="H70724" s="24"/>
      <c r="I70724" s="24"/>
      <c r="J70724" s="24"/>
      <c r="K70724" s="24"/>
      <c r="L70724" s="24"/>
      <c r="M70724" s="24"/>
      <c r="P70724" s="10"/>
      <c r="R70724" s="10"/>
      <c r="S70724" s="10"/>
      <c r="T70724" s="10"/>
    </row>
    <row r="70725" spans="1:20" ht="16" x14ac:dyDescent="0.2">
      <c r="A70725" s="24"/>
      <c r="B70725" s="24"/>
      <c r="C70725" s="24"/>
      <c r="D70725" s="24"/>
      <c r="E70725" s="24"/>
      <c r="F70725" s="24"/>
      <c r="G70725" s="24"/>
      <c r="H70725" s="24"/>
      <c r="I70725" s="24"/>
      <c r="J70725" s="24"/>
      <c r="K70725" s="24"/>
      <c r="L70725" s="24"/>
      <c r="M70725" s="24"/>
      <c r="P70725" s="10"/>
      <c r="R70725" s="10"/>
      <c r="S70725" s="10"/>
      <c r="T70725" s="10"/>
    </row>
    <row r="70726" spans="1:20" ht="16" x14ac:dyDescent="0.2">
      <c r="A70726" s="24"/>
      <c r="B70726" s="24"/>
      <c r="C70726" s="24"/>
      <c r="D70726" s="24"/>
      <c r="E70726" s="24"/>
      <c r="F70726" s="24"/>
      <c r="G70726" s="24"/>
      <c r="H70726" s="24"/>
      <c r="I70726" s="24"/>
      <c r="J70726" s="24"/>
      <c r="K70726" s="24"/>
      <c r="L70726" s="24"/>
      <c r="M70726" s="24"/>
      <c r="P70726" s="10"/>
      <c r="R70726" s="10"/>
      <c r="S70726" s="10"/>
      <c r="T70726" s="10"/>
    </row>
    <row r="70727" spans="1:20" ht="16" x14ac:dyDescent="0.2">
      <c r="A70727" s="24"/>
      <c r="B70727" s="24"/>
      <c r="C70727" s="24"/>
      <c r="D70727" s="24"/>
      <c r="E70727" s="24"/>
      <c r="F70727" s="24"/>
      <c r="G70727" s="24"/>
      <c r="H70727" s="24"/>
      <c r="I70727" s="24"/>
      <c r="J70727" s="24"/>
      <c r="K70727" s="24"/>
      <c r="L70727" s="24"/>
      <c r="M70727" s="24"/>
      <c r="P70727" s="10"/>
      <c r="R70727" s="10"/>
      <c r="S70727" s="10"/>
      <c r="T70727" s="10"/>
    </row>
    <row r="70728" spans="1:20" ht="16" x14ac:dyDescent="0.2">
      <c r="A70728" s="24"/>
      <c r="B70728" s="24"/>
      <c r="C70728" s="24"/>
      <c r="D70728" s="24"/>
      <c r="E70728" s="24"/>
      <c r="F70728" s="24"/>
      <c r="G70728" s="24"/>
      <c r="H70728" s="24"/>
      <c r="I70728" s="24"/>
      <c r="J70728" s="24"/>
      <c r="K70728" s="24"/>
      <c r="L70728" s="24"/>
      <c r="M70728" s="24"/>
      <c r="P70728" s="10"/>
      <c r="R70728" s="10"/>
      <c r="S70728" s="10"/>
      <c r="T70728" s="10"/>
    </row>
    <row r="70729" spans="1:20" ht="16" x14ac:dyDescent="0.2">
      <c r="A70729" s="24"/>
      <c r="B70729" s="24"/>
      <c r="C70729" s="24"/>
      <c r="D70729" s="24"/>
      <c r="E70729" s="24"/>
      <c r="F70729" s="24"/>
      <c r="G70729" s="24"/>
      <c r="H70729" s="24"/>
      <c r="I70729" s="24"/>
      <c r="J70729" s="24"/>
      <c r="K70729" s="24"/>
      <c r="L70729" s="24"/>
      <c r="M70729" s="24"/>
      <c r="P70729" s="10"/>
      <c r="R70729" s="10"/>
      <c r="S70729" s="10"/>
      <c r="T70729" s="10"/>
    </row>
    <row r="70730" spans="1:20" ht="16" x14ac:dyDescent="0.2">
      <c r="A70730" s="24"/>
      <c r="B70730" s="24"/>
      <c r="C70730" s="24"/>
      <c r="D70730" s="24"/>
      <c r="E70730" s="24"/>
      <c r="F70730" s="24"/>
      <c r="G70730" s="24"/>
      <c r="H70730" s="24"/>
      <c r="I70730" s="24"/>
      <c r="J70730" s="24"/>
      <c r="K70730" s="24"/>
      <c r="L70730" s="24"/>
      <c r="M70730" s="24"/>
      <c r="P70730" s="10"/>
      <c r="R70730" s="10"/>
      <c r="S70730" s="10"/>
      <c r="T70730" s="10"/>
    </row>
    <row r="70731" spans="1:20" ht="16" x14ac:dyDescent="0.2">
      <c r="A70731" s="24"/>
      <c r="B70731" s="24"/>
      <c r="C70731" s="24"/>
      <c r="D70731" s="24"/>
      <c r="E70731" s="24"/>
      <c r="F70731" s="24"/>
      <c r="G70731" s="24"/>
      <c r="H70731" s="24"/>
      <c r="I70731" s="24"/>
      <c r="J70731" s="24"/>
      <c r="K70731" s="24"/>
      <c r="L70731" s="24"/>
      <c r="M70731" s="24"/>
      <c r="P70731" s="10"/>
      <c r="R70731" s="10"/>
      <c r="S70731" s="10"/>
      <c r="T70731" s="10"/>
    </row>
    <row r="70732" spans="1:20" ht="16" x14ac:dyDescent="0.2">
      <c r="A70732" s="24"/>
      <c r="B70732" s="24"/>
      <c r="C70732" s="24"/>
      <c r="D70732" s="24"/>
      <c r="E70732" s="24"/>
      <c r="F70732" s="24"/>
      <c r="G70732" s="24"/>
      <c r="H70732" s="24"/>
      <c r="I70732" s="24"/>
      <c r="J70732" s="24"/>
      <c r="K70732" s="24"/>
      <c r="L70732" s="24"/>
      <c r="M70732" s="24"/>
      <c r="P70732" s="10"/>
      <c r="R70732" s="10"/>
      <c r="S70732" s="10"/>
      <c r="T70732" s="10"/>
    </row>
    <row r="70733" spans="1:20" ht="16" x14ac:dyDescent="0.2">
      <c r="A70733" s="24"/>
      <c r="B70733" s="24"/>
      <c r="C70733" s="24"/>
      <c r="D70733" s="24"/>
      <c r="E70733" s="24"/>
      <c r="F70733" s="24"/>
      <c r="G70733" s="24"/>
      <c r="H70733" s="24"/>
      <c r="I70733" s="24"/>
      <c r="J70733" s="24"/>
      <c r="K70733" s="24"/>
      <c r="L70733" s="24"/>
      <c r="M70733" s="24"/>
      <c r="P70733" s="10"/>
      <c r="R70733" s="10"/>
      <c r="S70733" s="10"/>
      <c r="T70733" s="10"/>
    </row>
    <row r="70734" spans="1:20" ht="16" x14ac:dyDescent="0.2">
      <c r="A70734" s="24"/>
      <c r="B70734" s="24"/>
      <c r="C70734" s="24"/>
      <c r="D70734" s="24"/>
      <c r="E70734" s="24"/>
      <c r="F70734" s="24"/>
      <c r="G70734" s="24"/>
      <c r="H70734" s="24"/>
      <c r="I70734" s="24"/>
      <c r="J70734" s="24"/>
      <c r="K70734" s="24"/>
      <c r="L70734" s="24"/>
      <c r="M70734" s="24"/>
      <c r="P70734" s="10"/>
      <c r="R70734" s="10"/>
      <c r="S70734" s="10"/>
      <c r="T70734" s="10"/>
    </row>
    <row r="70735" spans="1:20" ht="16" x14ac:dyDescent="0.2">
      <c r="A70735" s="24"/>
      <c r="B70735" s="24"/>
      <c r="C70735" s="24"/>
      <c r="D70735" s="24"/>
      <c r="E70735" s="24"/>
      <c r="F70735" s="24"/>
      <c r="G70735" s="24"/>
      <c r="H70735" s="24"/>
      <c r="I70735" s="24"/>
      <c r="J70735" s="24"/>
      <c r="K70735" s="24"/>
      <c r="L70735" s="24"/>
      <c r="M70735" s="24"/>
      <c r="P70735" s="10"/>
      <c r="R70735" s="10"/>
      <c r="S70735" s="10"/>
      <c r="T70735" s="10"/>
    </row>
    <row r="70736" spans="1:20" ht="16" x14ac:dyDescent="0.2">
      <c r="A70736" s="24"/>
      <c r="B70736" s="24"/>
      <c r="C70736" s="24"/>
      <c r="D70736" s="24"/>
      <c r="E70736" s="24"/>
      <c r="F70736" s="24"/>
      <c r="G70736" s="24"/>
      <c r="H70736" s="24"/>
      <c r="I70736" s="24"/>
      <c r="J70736" s="24"/>
      <c r="K70736" s="24"/>
      <c r="L70736" s="24"/>
      <c r="M70736" s="24"/>
      <c r="P70736" s="10"/>
      <c r="R70736" s="10"/>
      <c r="S70736" s="10"/>
      <c r="T70736" s="10"/>
    </row>
    <row r="70737" spans="1:20" ht="16" x14ac:dyDescent="0.2">
      <c r="A70737" s="24"/>
      <c r="B70737" s="24"/>
      <c r="C70737" s="24"/>
      <c r="D70737" s="24"/>
      <c r="E70737" s="24"/>
      <c r="F70737" s="24"/>
      <c r="G70737" s="24"/>
      <c r="H70737" s="24"/>
      <c r="I70737" s="24"/>
      <c r="J70737" s="24"/>
      <c r="K70737" s="24"/>
      <c r="L70737" s="24"/>
      <c r="M70737" s="24"/>
      <c r="P70737" s="10"/>
      <c r="R70737" s="10"/>
      <c r="S70737" s="10"/>
      <c r="T70737" s="10"/>
    </row>
    <row r="70738" spans="1:20" ht="16" x14ac:dyDescent="0.2">
      <c r="A70738" s="24"/>
      <c r="B70738" s="24"/>
      <c r="C70738" s="24"/>
      <c r="D70738" s="24"/>
      <c r="E70738" s="24"/>
      <c r="F70738" s="24"/>
      <c r="G70738" s="24"/>
      <c r="H70738" s="24"/>
      <c r="I70738" s="24"/>
      <c r="J70738" s="24"/>
      <c r="K70738" s="24"/>
      <c r="L70738" s="24"/>
      <c r="M70738" s="24"/>
      <c r="P70738" s="10"/>
      <c r="R70738" s="10"/>
      <c r="S70738" s="10"/>
      <c r="T70738" s="10"/>
    </row>
    <row r="70739" spans="1:20" ht="16" x14ac:dyDescent="0.2">
      <c r="A70739" s="24"/>
      <c r="B70739" s="24"/>
      <c r="C70739" s="24"/>
      <c r="D70739" s="24"/>
      <c r="E70739" s="24"/>
      <c r="F70739" s="24"/>
      <c r="G70739" s="24"/>
      <c r="H70739" s="24"/>
      <c r="I70739" s="24"/>
      <c r="J70739" s="24"/>
      <c r="K70739" s="24"/>
      <c r="L70739" s="24"/>
      <c r="M70739" s="24"/>
      <c r="P70739" s="10"/>
      <c r="R70739" s="10"/>
      <c r="S70739" s="10"/>
      <c r="T70739" s="10"/>
    </row>
    <row r="70740" spans="1:20" ht="16" x14ac:dyDescent="0.2">
      <c r="A70740" s="24"/>
      <c r="B70740" s="24"/>
      <c r="C70740" s="24"/>
      <c r="D70740" s="24"/>
      <c r="E70740" s="24"/>
      <c r="F70740" s="24"/>
      <c r="G70740" s="24"/>
      <c r="H70740" s="24"/>
      <c r="I70740" s="24"/>
      <c r="J70740" s="24"/>
      <c r="K70740" s="24"/>
      <c r="L70740" s="24"/>
      <c r="M70740" s="24"/>
      <c r="P70740" s="10"/>
      <c r="R70740" s="10"/>
      <c r="S70740" s="10"/>
      <c r="T70740" s="10"/>
    </row>
    <row r="70741" spans="1:20" ht="16" x14ac:dyDescent="0.2">
      <c r="A70741" s="24"/>
      <c r="B70741" s="24"/>
      <c r="C70741" s="24"/>
      <c r="D70741" s="24"/>
      <c r="E70741" s="24"/>
      <c r="F70741" s="24"/>
      <c r="G70741" s="24"/>
      <c r="H70741" s="24"/>
      <c r="I70741" s="24"/>
      <c r="J70741" s="24"/>
      <c r="K70741" s="24"/>
      <c r="L70741" s="24"/>
      <c r="M70741" s="24"/>
      <c r="P70741" s="10"/>
      <c r="R70741" s="10"/>
      <c r="S70741" s="10"/>
      <c r="T70741" s="10"/>
    </row>
    <row r="70742" spans="1:20" ht="16" x14ac:dyDescent="0.2">
      <c r="A70742" s="24"/>
      <c r="B70742" s="24"/>
      <c r="C70742" s="24"/>
      <c r="D70742" s="24"/>
      <c r="E70742" s="24"/>
      <c r="F70742" s="24"/>
      <c r="G70742" s="24"/>
      <c r="H70742" s="24"/>
      <c r="I70742" s="24"/>
      <c r="J70742" s="24"/>
      <c r="K70742" s="24"/>
      <c r="L70742" s="24"/>
      <c r="M70742" s="24"/>
      <c r="P70742" s="10"/>
      <c r="R70742" s="10"/>
      <c r="S70742" s="10"/>
      <c r="T70742" s="10"/>
    </row>
    <row r="70743" spans="1:20" ht="16" x14ac:dyDescent="0.2">
      <c r="A70743" s="24"/>
      <c r="B70743" s="24"/>
      <c r="C70743" s="24"/>
      <c r="D70743" s="24"/>
      <c r="E70743" s="24"/>
      <c r="F70743" s="24"/>
      <c r="G70743" s="24"/>
      <c r="H70743" s="24"/>
      <c r="I70743" s="24"/>
      <c r="J70743" s="24"/>
      <c r="K70743" s="24"/>
      <c r="L70743" s="24"/>
      <c r="M70743" s="24"/>
      <c r="P70743" s="10"/>
      <c r="R70743" s="10"/>
      <c r="S70743" s="10"/>
      <c r="T70743" s="10"/>
    </row>
    <row r="70744" spans="1:20" ht="16" x14ac:dyDescent="0.2">
      <c r="A70744" s="24"/>
      <c r="B70744" s="24"/>
      <c r="C70744" s="24"/>
      <c r="D70744" s="24"/>
      <c r="E70744" s="24"/>
      <c r="F70744" s="24"/>
      <c r="G70744" s="24"/>
      <c r="H70744" s="24"/>
      <c r="I70744" s="24"/>
      <c r="J70744" s="24"/>
      <c r="K70744" s="24"/>
      <c r="L70744" s="24"/>
      <c r="M70744" s="24"/>
      <c r="P70744" s="10"/>
      <c r="R70744" s="10"/>
      <c r="S70744" s="10"/>
      <c r="T70744" s="10"/>
    </row>
    <row r="70745" spans="1:20" ht="16" x14ac:dyDescent="0.2">
      <c r="A70745" s="24"/>
      <c r="B70745" s="24"/>
      <c r="C70745" s="24"/>
      <c r="D70745" s="24"/>
      <c r="E70745" s="24"/>
      <c r="F70745" s="24"/>
      <c r="G70745" s="24"/>
      <c r="H70745" s="24"/>
      <c r="I70745" s="24"/>
      <c r="J70745" s="24"/>
      <c r="K70745" s="24"/>
      <c r="L70745" s="24"/>
      <c r="M70745" s="24"/>
      <c r="P70745" s="10"/>
      <c r="R70745" s="10"/>
      <c r="S70745" s="10"/>
      <c r="T70745" s="10"/>
    </row>
    <row r="70746" spans="1:20" ht="16" x14ac:dyDescent="0.2">
      <c r="A70746" s="24"/>
      <c r="B70746" s="24"/>
      <c r="C70746" s="24"/>
      <c r="D70746" s="24"/>
      <c r="E70746" s="24"/>
      <c r="F70746" s="24"/>
      <c r="G70746" s="24"/>
      <c r="H70746" s="24"/>
      <c r="I70746" s="24"/>
      <c r="J70746" s="24"/>
      <c r="K70746" s="24"/>
      <c r="L70746" s="24"/>
      <c r="M70746" s="24"/>
      <c r="P70746" s="10"/>
      <c r="R70746" s="10"/>
      <c r="S70746" s="10"/>
      <c r="T70746" s="10"/>
    </row>
    <row r="70747" spans="1:20" ht="16" x14ac:dyDescent="0.2">
      <c r="A70747" s="24"/>
      <c r="B70747" s="24"/>
      <c r="C70747" s="24"/>
      <c r="D70747" s="24"/>
      <c r="E70747" s="24"/>
      <c r="F70747" s="24"/>
      <c r="G70747" s="24"/>
      <c r="H70747" s="24"/>
      <c r="I70747" s="24"/>
      <c r="J70747" s="24"/>
      <c r="K70747" s="24"/>
      <c r="L70747" s="24"/>
      <c r="M70747" s="24"/>
      <c r="P70747" s="10"/>
      <c r="R70747" s="10"/>
      <c r="S70747" s="10"/>
      <c r="T70747" s="10"/>
    </row>
    <row r="70748" spans="1:20" ht="16" x14ac:dyDescent="0.2">
      <c r="A70748" s="24"/>
      <c r="B70748" s="24"/>
      <c r="C70748" s="24"/>
      <c r="D70748" s="24"/>
      <c r="E70748" s="24"/>
      <c r="F70748" s="24"/>
      <c r="G70748" s="24"/>
      <c r="H70748" s="24"/>
      <c r="I70748" s="24"/>
      <c r="J70748" s="24"/>
      <c r="K70748" s="24"/>
      <c r="L70748" s="24"/>
      <c r="M70748" s="24"/>
      <c r="P70748" s="10"/>
      <c r="R70748" s="10"/>
      <c r="S70748" s="10"/>
      <c r="T70748" s="10"/>
    </row>
    <row r="70749" spans="1:20" ht="16" x14ac:dyDescent="0.2">
      <c r="A70749" s="24"/>
      <c r="B70749" s="24"/>
      <c r="C70749" s="24"/>
      <c r="D70749" s="24"/>
      <c r="E70749" s="24"/>
      <c r="F70749" s="24"/>
      <c r="G70749" s="24"/>
      <c r="H70749" s="24"/>
      <c r="I70749" s="24"/>
      <c r="J70749" s="24"/>
      <c r="K70749" s="24"/>
      <c r="L70749" s="24"/>
      <c r="M70749" s="24"/>
      <c r="P70749" s="10"/>
      <c r="R70749" s="10"/>
      <c r="S70749" s="10"/>
      <c r="T70749" s="10"/>
    </row>
    <row r="70750" spans="1:20" ht="16" x14ac:dyDescent="0.2">
      <c r="A70750" s="24"/>
      <c r="B70750" s="24"/>
      <c r="C70750" s="24"/>
      <c r="D70750" s="24"/>
      <c r="E70750" s="24"/>
      <c r="F70750" s="24"/>
      <c r="G70750" s="24"/>
      <c r="H70750" s="24"/>
      <c r="I70750" s="24"/>
      <c r="J70750" s="24"/>
      <c r="K70750" s="24"/>
      <c r="L70750" s="24"/>
      <c r="M70750" s="24"/>
      <c r="P70750" s="10"/>
      <c r="R70750" s="10"/>
      <c r="S70750" s="10"/>
      <c r="T70750" s="10"/>
    </row>
    <row r="70751" spans="1:20" ht="16" x14ac:dyDescent="0.2">
      <c r="A70751" s="24"/>
      <c r="B70751" s="24"/>
      <c r="C70751" s="24"/>
      <c r="D70751" s="24"/>
      <c r="E70751" s="24"/>
      <c r="F70751" s="24"/>
      <c r="G70751" s="24"/>
      <c r="H70751" s="24"/>
      <c r="I70751" s="24"/>
      <c r="J70751" s="24"/>
      <c r="K70751" s="24"/>
      <c r="L70751" s="24"/>
      <c r="M70751" s="24"/>
      <c r="P70751" s="10"/>
      <c r="R70751" s="10"/>
      <c r="S70751" s="10"/>
      <c r="T70751" s="10"/>
    </row>
    <row r="70752" spans="1:20" ht="16" x14ac:dyDescent="0.2">
      <c r="A70752" s="24"/>
      <c r="B70752" s="24"/>
      <c r="C70752" s="24"/>
      <c r="D70752" s="24"/>
      <c r="E70752" s="24"/>
      <c r="F70752" s="24"/>
      <c r="G70752" s="24"/>
      <c r="H70752" s="24"/>
      <c r="I70752" s="24"/>
      <c r="J70752" s="24"/>
      <c r="K70752" s="24"/>
      <c r="L70752" s="24"/>
      <c r="M70752" s="24"/>
      <c r="P70752" s="10"/>
      <c r="R70752" s="10"/>
      <c r="S70752" s="10"/>
      <c r="T70752" s="10"/>
    </row>
    <row r="70753" spans="1:20" ht="16" x14ac:dyDescent="0.2">
      <c r="A70753" s="24"/>
      <c r="B70753" s="24"/>
      <c r="C70753" s="24"/>
      <c r="D70753" s="24"/>
      <c r="E70753" s="24"/>
      <c r="F70753" s="24"/>
      <c r="G70753" s="24"/>
      <c r="H70753" s="24"/>
      <c r="I70753" s="24"/>
      <c r="J70753" s="24"/>
      <c r="K70753" s="24"/>
      <c r="L70753" s="24"/>
      <c r="M70753" s="24"/>
      <c r="P70753" s="10"/>
      <c r="R70753" s="10"/>
      <c r="S70753" s="10"/>
      <c r="T70753" s="10"/>
    </row>
    <row r="70754" spans="1:20" ht="16" x14ac:dyDescent="0.2">
      <c r="A70754" s="24"/>
      <c r="B70754" s="24"/>
      <c r="C70754" s="24"/>
      <c r="D70754" s="24"/>
      <c r="E70754" s="24"/>
      <c r="F70754" s="24"/>
      <c r="G70754" s="24"/>
      <c r="H70754" s="24"/>
      <c r="I70754" s="24"/>
      <c r="J70754" s="24"/>
      <c r="K70754" s="24"/>
      <c r="L70754" s="24"/>
      <c r="M70754" s="24"/>
      <c r="P70754" s="10"/>
      <c r="R70754" s="10"/>
      <c r="S70754" s="10"/>
      <c r="T70754" s="10"/>
    </row>
    <row r="70755" spans="1:20" ht="16" x14ac:dyDescent="0.2">
      <c r="A70755" s="24"/>
      <c r="B70755" s="24"/>
      <c r="C70755" s="24"/>
      <c r="D70755" s="24"/>
      <c r="E70755" s="24"/>
      <c r="F70755" s="24"/>
      <c r="G70755" s="24"/>
      <c r="H70755" s="24"/>
      <c r="I70755" s="24"/>
      <c r="J70755" s="24"/>
      <c r="K70755" s="24"/>
      <c r="L70755" s="24"/>
      <c r="M70755" s="24"/>
      <c r="P70755" s="10"/>
      <c r="R70755" s="10"/>
      <c r="S70755" s="10"/>
      <c r="T70755" s="10"/>
    </row>
    <row r="70756" spans="1:20" ht="16" x14ac:dyDescent="0.2">
      <c r="A70756" s="24"/>
      <c r="B70756" s="24"/>
      <c r="C70756" s="24"/>
      <c r="D70756" s="24"/>
      <c r="E70756" s="24"/>
      <c r="F70756" s="24"/>
      <c r="G70756" s="24"/>
      <c r="H70756" s="24"/>
      <c r="I70756" s="24"/>
      <c r="J70756" s="24"/>
      <c r="K70756" s="24"/>
      <c r="L70756" s="24"/>
      <c r="M70756" s="24"/>
      <c r="P70756" s="10"/>
      <c r="R70756" s="10"/>
      <c r="S70756" s="10"/>
      <c r="T70756" s="10"/>
    </row>
    <row r="70757" spans="1:20" ht="16" x14ac:dyDescent="0.2">
      <c r="A70757" s="24"/>
      <c r="B70757" s="24"/>
      <c r="C70757" s="24"/>
      <c r="D70757" s="24"/>
      <c r="E70757" s="24"/>
      <c r="F70757" s="24"/>
      <c r="G70757" s="24"/>
      <c r="H70757" s="24"/>
      <c r="I70757" s="24"/>
      <c r="J70757" s="24"/>
      <c r="K70757" s="24"/>
      <c r="L70757" s="24"/>
      <c r="M70757" s="24"/>
      <c r="P70757" s="10"/>
      <c r="R70757" s="10"/>
      <c r="S70757" s="10"/>
      <c r="T70757" s="10"/>
    </row>
    <row r="70758" spans="1:20" ht="16" x14ac:dyDescent="0.2">
      <c r="A70758" s="24"/>
      <c r="B70758" s="24"/>
      <c r="C70758" s="24"/>
      <c r="D70758" s="24"/>
      <c r="E70758" s="24"/>
      <c r="F70758" s="24"/>
      <c r="G70758" s="24"/>
      <c r="H70758" s="24"/>
      <c r="I70758" s="24"/>
      <c r="J70758" s="24"/>
      <c r="K70758" s="24"/>
      <c r="L70758" s="24"/>
      <c r="M70758" s="24"/>
      <c r="P70758" s="10"/>
      <c r="R70758" s="10"/>
      <c r="S70758" s="10"/>
      <c r="T70758" s="10"/>
    </row>
    <row r="70759" spans="1:20" ht="16" x14ac:dyDescent="0.2">
      <c r="A70759" s="24"/>
      <c r="B70759" s="24"/>
      <c r="C70759" s="24"/>
      <c r="D70759" s="24"/>
      <c r="E70759" s="24"/>
      <c r="F70759" s="24"/>
      <c r="G70759" s="24"/>
      <c r="H70759" s="24"/>
      <c r="I70759" s="24"/>
      <c r="J70759" s="24"/>
      <c r="K70759" s="24"/>
      <c r="L70759" s="24"/>
      <c r="M70759" s="24"/>
      <c r="P70759" s="10"/>
      <c r="R70759" s="10"/>
      <c r="S70759" s="10"/>
      <c r="T70759" s="10"/>
    </row>
    <row r="70760" spans="1:20" ht="16" x14ac:dyDescent="0.2">
      <c r="A70760" s="24"/>
      <c r="B70760" s="24"/>
      <c r="C70760" s="24"/>
      <c r="D70760" s="24"/>
      <c r="E70760" s="24"/>
      <c r="F70760" s="24"/>
      <c r="G70760" s="24"/>
      <c r="H70760" s="24"/>
      <c r="I70760" s="24"/>
      <c r="J70760" s="24"/>
      <c r="K70760" s="24"/>
      <c r="L70760" s="24"/>
      <c r="M70760" s="24"/>
      <c r="P70760" s="10"/>
      <c r="R70760" s="10"/>
      <c r="S70760" s="10"/>
      <c r="T70760" s="10"/>
    </row>
    <row r="70761" spans="1:20" ht="16" x14ac:dyDescent="0.2">
      <c r="A70761" s="24"/>
      <c r="B70761" s="24"/>
      <c r="C70761" s="24"/>
      <c r="D70761" s="24"/>
      <c r="E70761" s="24"/>
      <c r="F70761" s="24"/>
      <c r="G70761" s="24"/>
      <c r="H70761" s="24"/>
      <c r="I70761" s="24"/>
      <c r="J70761" s="24"/>
      <c r="K70761" s="24"/>
      <c r="L70761" s="24"/>
      <c r="M70761" s="24"/>
      <c r="P70761" s="10"/>
      <c r="R70761" s="10"/>
      <c r="S70761" s="10"/>
      <c r="T70761" s="10"/>
    </row>
    <row r="70762" spans="1:20" ht="16" x14ac:dyDescent="0.2">
      <c r="A70762" s="24"/>
      <c r="B70762" s="24"/>
      <c r="C70762" s="24"/>
      <c r="D70762" s="24"/>
      <c r="E70762" s="24"/>
      <c r="F70762" s="24"/>
      <c r="G70762" s="24"/>
      <c r="H70762" s="24"/>
      <c r="I70762" s="24"/>
      <c r="J70762" s="24"/>
      <c r="K70762" s="24"/>
      <c r="L70762" s="24"/>
      <c r="M70762" s="24"/>
      <c r="P70762" s="10"/>
      <c r="R70762" s="10"/>
      <c r="S70762" s="10"/>
      <c r="T70762" s="10"/>
    </row>
    <row r="70763" spans="1:20" ht="16" x14ac:dyDescent="0.2">
      <c r="A70763" s="24"/>
      <c r="B70763" s="24"/>
      <c r="C70763" s="24"/>
      <c r="D70763" s="24"/>
      <c r="E70763" s="24"/>
      <c r="F70763" s="24"/>
      <c r="G70763" s="24"/>
      <c r="H70763" s="24"/>
      <c r="I70763" s="24"/>
      <c r="J70763" s="24"/>
      <c r="K70763" s="24"/>
      <c r="L70763" s="24"/>
      <c r="M70763" s="24"/>
      <c r="P70763" s="10"/>
      <c r="R70763" s="10"/>
      <c r="S70763" s="10"/>
      <c r="T70763" s="10"/>
    </row>
    <row r="70764" spans="1:20" ht="16" x14ac:dyDescent="0.2">
      <c r="A70764" s="24"/>
      <c r="B70764" s="24"/>
      <c r="C70764" s="24"/>
      <c r="D70764" s="24"/>
      <c r="E70764" s="24"/>
      <c r="F70764" s="24"/>
      <c r="G70764" s="24"/>
      <c r="H70764" s="24"/>
      <c r="I70764" s="24"/>
      <c r="J70764" s="24"/>
      <c r="K70764" s="24"/>
      <c r="L70764" s="24"/>
      <c r="M70764" s="24"/>
      <c r="P70764" s="10"/>
      <c r="R70764" s="10"/>
      <c r="S70764" s="10"/>
      <c r="T70764" s="10"/>
    </row>
    <row r="70765" spans="1:20" ht="16" x14ac:dyDescent="0.2">
      <c r="A70765" s="24"/>
      <c r="B70765" s="24"/>
      <c r="C70765" s="24"/>
      <c r="D70765" s="24"/>
      <c r="E70765" s="24"/>
      <c r="F70765" s="24"/>
      <c r="G70765" s="24"/>
      <c r="H70765" s="24"/>
      <c r="I70765" s="24"/>
      <c r="J70765" s="24"/>
      <c r="K70765" s="24"/>
      <c r="L70765" s="24"/>
      <c r="M70765" s="24"/>
      <c r="P70765" s="10"/>
      <c r="R70765" s="10"/>
      <c r="S70765" s="10"/>
      <c r="T70765" s="10"/>
    </row>
    <row r="70766" spans="1:20" ht="16" x14ac:dyDescent="0.2">
      <c r="A70766" s="24"/>
      <c r="B70766" s="24"/>
      <c r="C70766" s="24"/>
      <c r="D70766" s="24"/>
      <c r="E70766" s="24"/>
      <c r="F70766" s="24"/>
      <c r="G70766" s="24"/>
      <c r="H70766" s="24"/>
      <c r="I70766" s="24"/>
      <c r="J70766" s="24"/>
      <c r="K70766" s="24"/>
      <c r="L70766" s="24"/>
      <c r="M70766" s="24"/>
      <c r="P70766" s="10"/>
      <c r="R70766" s="10"/>
      <c r="S70766" s="10"/>
      <c r="T70766" s="10"/>
    </row>
    <row r="70767" spans="1:20" ht="16" x14ac:dyDescent="0.2">
      <c r="A70767" s="24"/>
      <c r="B70767" s="24"/>
      <c r="C70767" s="24"/>
      <c r="D70767" s="24"/>
      <c r="E70767" s="24"/>
      <c r="F70767" s="24"/>
      <c r="G70767" s="24"/>
      <c r="H70767" s="24"/>
      <c r="I70767" s="24"/>
      <c r="J70767" s="24"/>
      <c r="K70767" s="24"/>
      <c r="L70767" s="24"/>
      <c r="M70767" s="24"/>
      <c r="P70767" s="10"/>
      <c r="R70767" s="10"/>
      <c r="S70767" s="10"/>
      <c r="T70767" s="10"/>
    </row>
    <row r="70768" spans="1:20" ht="16" x14ac:dyDescent="0.2">
      <c r="A70768" s="24"/>
      <c r="B70768" s="24"/>
      <c r="C70768" s="24"/>
      <c r="D70768" s="24"/>
      <c r="E70768" s="24"/>
      <c r="F70768" s="24"/>
      <c r="G70768" s="24"/>
      <c r="H70768" s="24"/>
      <c r="I70768" s="24"/>
      <c r="J70768" s="24"/>
      <c r="K70768" s="24"/>
      <c r="L70768" s="24"/>
      <c r="M70768" s="24"/>
      <c r="P70768" s="10"/>
      <c r="R70768" s="10"/>
      <c r="S70768" s="10"/>
      <c r="T70768" s="10"/>
    </row>
    <row r="70769" spans="1:20" ht="16" x14ac:dyDescent="0.2">
      <c r="A70769" s="24"/>
      <c r="B70769" s="24"/>
      <c r="C70769" s="24"/>
      <c r="D70769" s="24"/>
      <c r="E70769" s="24"/>
      <c r="F70769" s="24"/>
      <c r="G70769" s="24"/>
      <c r="H70769" s="24"/>
      <c r="I70769" s="24"/>
      <c r="J70769" s="24"/>
      <c r="K70769" s="24"/>
      <c r="L70769" s="24"/>
      <c r="M70769" s="24"/>
      <c r="P70769" s="10"/>
      <c r="R70769" s="10"/>
      <c r="S70769" s="10"/>
      <c r="T70769" s="10"/>
    </row>
    <row r="70770" spans="1:20" ht="16" x14ac:dyDescent="0.2">
      <c r="A70770" s="24"/>
      <c r="B70770" s="24"/>
      <c r="C70770" s="24"/>
      <c r="D70770" s="24"/>
      <c r="E70770" s="24"/>
      <c r="F70770" s="24"/>
      <c r="G70770" s="24"/>
      <c r="H70770" s="24"/>
      <c r="I70770" s="24"/>
      <c r="J70770" s="24"/>
      <c r="K70770" s="24"/>
      <c r="L70770" s="24"/>
      <c r="M70770" s="24"/>
      <c r="P70770" s="10"/>
      <c r="R70770" s="10"/>
      <c r="S70770" s="10"/>
      <c r="T70770" s="10"/>
    </row>
    <row r="70771" spans="1:20" ht="16" x14ac:dyDescent="0.2">
      <c r="A70771" s="24"/>
      <c r="B70771" s="24"/>
      <c r="C70771" s="24"/>
      <c r="D70771" s="24"/>
      <c r="E70771" s="24"/>
      <c r="F70771" s="24"/>
      <c r="G70771" s="24"/>
      <c r="H70771" s="24"/>
      <c r="I70771" s="24"/>
      <c r="J70771" s="24"/>
      <c r="K70771" s="24"/>
      <c r="L70771" s="24"/>
      <c r="M70771" s="24"/>
      <c r="P70771" s="10"/>
      <c r="R70771" s="10"/>
      <c r="S70771" s="10"/>
      <c r="T70771" s="10"/>
    </row>
    <row r="70772" spans="1:20" ht="16" x14ac:dyDescent="0.2">
      <c r="A70772" s="24"/>
      <c r="B70772" s="24"/>
      <c r="C70772" s="24"/>
      <c r="D70772" s="24"/>
      <c r="E70772" s="24"/>
      <c r="F70772" s="24"/>
      <c r="G70772" s="24"/>
      <c r="H70772" s="24"/>
      <c r="I70772" s="24"/>
      <c r="J70772" s="24"/>
      <c r="K70772" s="24"/>
      <c r="L70772" s="24"/>
      <c r="M70772" s="24"/>
      <c r="P70772" s="10"/>
      <c r="R70772" s="10"/>
      <c r="S70772" s="10"/>
      <c r="T70772" s="10"/>
    </row>
    <row r="70773" spans="1:20" ht="16" x14ac:dyDescent="0.2">
      <c r="A70773" s="24"/>
      <c r="B70773" s="24"/>
      <c r="C70773" s="24"/>
      <c r="D70773" s="24"/>
      <c r="E70773" s="24"/>
      <c r="F70773" s="24"/>
      <c r="G70773" s="24"/>
      <c r="H70773" s="24"/>
      <c r="I70773" s="24"/>
      <c r="J70773" s="24"/>
      <c r="K70773" s="24"/>
      <c r="L70773" s="24"/>
      <c r="M70773" s="24"/>
      <c r="P70773" s="10"/>
      <c r="R70773" s="10"/>
      <c r="S70773" s="10"/>
      <c r="T70773" s="10"/>
    </row>
    <row r="70774" spans="1:20" ht="16" x14ac:dyDescent="0.2">
      <c r="A70774" s="24"/>
      <c r="B70774" s="24"/>
      <c r="C70774" s="24"/>
      <c r="D70774" s="24"/>
      <c r="E70774" s="24"/>
      <c r="F70774" s="24"/>
      <c r="G70774" s="24"/>
      <c r="H70774" s="24"/>
      <c r="I70774" s="24"/>
      <c r="J70774" s="24"/>
      <c r="K70774" s="24"/>
      <c r="L70774" s="24"/>
      <c r="M70774" s="24"/>
      <c r="P70774" s="10"/>
      <c r="R70774" s="10"/>
      <c r="S70774" s="10"/>
      <c r="T70774" s="10"/>
    </row>
    <row r="70775" spans="1:20" ht="16" x14ac:dyDescent="0.2">
      <c r="A70775" s="24"/>
      <c r="B70775" s="24"/>
      <c r="C70775" s="24"/>
      <c r="D70775" s="24"/>
      <c r="E70775" s="24"/>
      <c r="F70775" s="24"/>
      <c r="G70775" s="24"/>
      <c r="H70775" s="24"/>
      <c r="I70775" s="24"/>
      <c r="J70775" s="24"/>
      <c r="K70775" s="24"/>
      <c r="L70775" s="24"/>
      <c r="M70775" s="24"/>
      <c r="P70775" s="10"/>
      <c r="R70775" s="10"/>
      <c r="S70775" s="10"/>
      <c r="T70775" s="10"/>
    </row>
    <row r="70776" spans="1:20" ht="16" x14ac:dyDescent="0.2">
      <c r="A70776" s="24"/>
      <c r="B70776" s="24"/>
      <c r="C70776" s="24"/>
      <c r="D70776" s="24"/>
      <c r="E70776" s="24"/>
      <c r="F70776" s="24"/>
      <c r="G70776" s="24"/>
      <c r="H70776" s="24"/>
      <c r="I70776" s="24"/>
      <c r="J70776" s="24"/>
      <c r="K70776" s="24"/>
      <c r="L70776" s="24"/>
      <c r="M70776" s="24"/>
      <c r="P70776" s="10"/>
      <c r="R70776" s="10"/>
      <c r="S70776" s="10"/>
      <c r="T70776" s="10"/>
    </row>
    <row r="70777" spans="1:20" ht="16" x14ac:dyDescent="0.2">
      <c r="A70777" s="24"/>
      <c r="B70777" s="24"/>
      <c r="C70777" s="24"/>
      <c r="D70777" s="24"/>
      <c r="E70777" s="24"/>
      <c r="F70777" s="24"/>
      <c r="G70777" s="24"/>
      <c r="H70777" s="24"/>
      <c r="I70777" s="24"/>
      <c r="J70777" s="24"/>
      <c r="K70777" s="24"/>
      <c r="L70777" s="24"/>
      <c r="M70777" s="24"/>
      <c r="P70777" s="10"/>
      <c r="R70777" s="10"/>
      <c r="S70777" s="10"/>
      <c r="T70777" s="10"/>
    </row>
    <row r="70778" spans="1:20" ht="16" x14ac:dyDescent="0.2">
      <c r="A70778" s="24"/>
      <c r="B70778" s="24"/>
      <c r="C70778" s="24"/>
      <c r="D70778" s="24"/>
      <c r="E70778" s="24"/>
      <c r="F70778" s="24"/>
      <c r="G70778" s="24"/>
      <c r="H70778" s="24"/>
      <c r="I70778" s="24"/>
      <c r="J70778" s="24"/>
      <c r="K70778" s="24"/>
      <c r="L70778" s="24"/>
      <c r="M70778" s="24"/>
      <c r="P70778" s="10"/>
      <c r="R70778" s="10"/>
      <c r="S70778" s="10"/>
      <c r="T70778" s="10"/>
    </row>
    <row r="70779" spans="1:20" ht="16" x14ac:dyDescent="0.2">
      <c r="A70779" s="24"/>
      <c r="B70779" s="24"/>
      <c r="C70779" s="24"/>
      <c r="D70779" s="24"/>
      <c r="E70779" s="24"/>
      <c r="F70779" s="24"/>
      <c r="G70779" s="24"/>
      <c r="H70779" s="24"/>
      <c r="I70779" s="24"/>
      <c r="J70779" s="24"/>
      <c r="K70779" s="24"/>
      <c r="L70779" s="24"/>
      <c r="M70779" s="24"/>
      <c r="P70779" s="10"/>
      <c r="R70779" s="10"/>
      <c r="S70779" s="10"/>
      <c r="T70779" s="10"/>
    </row>
    <row r="70780" spans="1:20" ht="16" x14ac:dyDescent="0.2">
      <c r="A70780" s="24"/>
      <c r="B70780" s="24"/>
      <c r="C70780" s="24"/>
      <c r="D70780" s="24"/>
      <c r="E70780" s="24"/>
      <c r="F70780" s="24"/>
      <c r="G70780" s="24"/>
      <c r="H70780" s="24"/>
      <c r="I70780" s="24"/>
      <c r="J70780" s="24"/>
      <c r="K70780" s="24"/>
      <c r="L70780" s="24"/>
      <c r="M70780" s="24"/>
      <c r="P70780" s="10"/>
      <c r="R70780" s="10"/>
      <c r="S70780" s="10"/>
      <c r="T70780" s="10"/>
    </row>
    <row r="70781" spans="1:20" ht="16" x14ac:dyDescent="0.2">
      <c r="A70781" s="24"/>
      <c r="B70781" s="24"/>
      <c r="C70781" s="24"/>
      <c r="D70781" s="24"/>
      <c r="E70781" s="24"/>
      <c r="F70781" s="24"/>
      <c r="G70781" s="24"/>
      <c r="H70781" s="24"/>
      <c r="I70781" s="24"/>
      <c r="J70781" s="24"/>
      <c r="K70781" s="24"/>
      <c r="L70781" s="24"/>
      <c r="M70781" s="24"/>
      <c r="P70781" s="10"/>
      <c r="R70781" s="10"/>
      <c r="S70781" s="10"/>
      <c r="T70781" s="10"/>
    </row>
    <row r="70782" spans="1:20" ht="16" x14ac:dyDescent="0.2">
      <c r="A70782" s="24"/>
      <c r="B70782" s="24"/>
      <c r="C70782" s="24"/>
      <c r="D70782" s="24"/>
      <c r="E70782" s="24"/>
      <c r="F70782" s="24"/>
      <c r="G70782" s="24"/>
      <c r="H70782" s="24"/>
      <c r="I70782" s="24"/>
      <c r="J70782" s="24"/>
      <c r="K70782" s="24"/>
      <c r="L70782" s="24"/>
      <c r="M70782" s="24"/>
      <c r="P70782" s="10"/>
      <c r="R70782" s="10"/>
      <c r="S70782" s="10"/>
      <c r="T70782" s="10"/>
    </row>
    <row r="70783" spans="1:20" ht="16" x14ac:dyDescent="0.2">
      <c r="A70783" s="24"/>
      <c r="B70783" s="24"/>
      <c r="C70783" s="24"/>
      <c r="D70783" s="24"/>
      <c r="E70783" s="24"/>
      <c r="F70783" s="24"/>
      <c r="G70783" s="24"/>
      <c r="H70783" s="24"/>
      <c r="I70783" s="24"/>
      <c r="J70783" s="24"/>
      <c r="K70783" s="24"/>
      <c r="L70783" s="24"/>
      <c r="M70783" s="24"/>
      <c r="P70783" s="10"/>
      <c r="R70783" s="10"/>
      <c r="S70783" s="10"/>
      <c r="T70783" s="10"/>
    </row>
    <row r="70784" spans="1:20" ht="16" x14ac:dyDescent="0.2">
      <c r="A70784" s="24"/>
      <c r="B70784" s="24"/>
      <c r="C70784" s="24"/>
      <c r="D70784" s="24"/>
      <c r="E70784" s="24"/>
      <c r="F70784" s="24"/>
      <c r="G70784" s="24"/>
      <c r="H70784" s="24"/>
      <c r="I70784" s="24"/>
      <c r="J70784" s="24"/>
      <c r="K70784" s="24"/>
      <c r="L70784" s="24"/>
      <c r="M70784" s="24"/>
      <c r="P70784" s="10"/>
      <c r="R70784" s="10"/>
      <c r="S70784" s="10"/>
      <c r="T70784" s="10"/>
    </row>
    <row r="70785" spans="1:20" ht="16" x14ac:dyDescent="0.2">
      <c r="A70785" s="24"/>
      <c r="B70785" s="24"/>
      <c r="C70785" s="24"/>
      <c r="D70785" s="24"/>
      <c r="E70785" s="24"/>
      <c r="F70785" s="24"/>
      <c r="G70785" s="24"/>
      <c r="H70785" s="24"/>
      <c r="I70785" s="24"/>
      <c r="J70785" s="24"/>
      <c r="K70785" s="24"/>
      <c r="L70785" s="24"/>
      <c r="M70785" s="24"/>
      <c r="P70785" s="10"/>
      <c r="R70785" s="10"/>
      <c r="S70785" s="10"/>
      <c r="T70785" s="10"/>
    </row>
    <row r="70786" spans="1:20" ht="16" x14ac:dyDescent="0.2">
      <c r="A70786" s="24"/>
      <c r="B70786" s="24"/>
      <c r="C70786" s="24"/>
      <c r="D70786" s="24"/>
      <c r="E70786" s="24"/>
      <c r="F70786" s="24"/>
      <c r="G70786" s="24"/>
      <c r="H70786" s="24"/>
      <c r="I70786" s="24"/>
      <c r="J70786" s="24"/>
      <c r="K70786" s="24"/>
      <c r="L70786" s="24"/>
      <c r="M70786" s="24"/>
      <c r="P70786" s="10"/>
      <c r="R70786" s="10"/>
      <c r="S70786" s="10"/>
      <c r="T70786" s="10"/>
    </row>
    <row r="70787" spans="1:20" ht="16" x14ac:dyDescent="0.2">
      <c r="A70787" s="24"/>
      <c r="B70787" s="24"/>
      <c r="C70787" s="24"/>
      <c r="D70787" s="24"/>
      <c r="E70787" s="24"/>
      <c r="F70787" s="24"/>
      <c r="G70787" s="24"/>
      <c r="H70787" s="24"/>
      <c r="I70787" s="24"/>
      <c r="J70787" s="24"/>
      <c r="K70787" s="24"/>
      <c r="L70787" s="24"/>
      <c r="M70787" s="24"/>
      <c r="P70787" s="10"/>
      <c r="R70787" s="10"/>
      <c r="S70787" s="10"/>
      <c r="T70787" s="10"/>
    </row>
    <row r="70788" spans="1:20" ht="16" x14ac:dyDescent="0.2">
      <c r="A70788" s="24"/>
      <c r="B70788" s="24"/>
      <c r="C70788" s="24"/>
      <c r="D70788" s="24"/>
      <c r="E70788" s="24"/>
      <c r="F70788" s="24"/>
      <c r="G70788" s="24"/>
      <c r="H70788" s="24"/>
      <c r="I70788" s="24"/>
      <c r="J70788" s="24"/>
      <c r="K70788" s="24"/>
      <c r="L70788" s="24"/>
      <c r="M70788" s="24"/>
      <c r="P70788" s="10"/>
      <c r="R70788" s="10"/>
      <c r="S70788" s="10"/>
      <c r="T70788" s="10"/>
    </row>
    <row r="70789" spans="1:20" ht="16" x14ac:dyDescent="0.2">
      <c r="A70789" s="24"/>
      <c r="B70789" s="24"/>
      <c r="C70789" s="24"/>
      <c r="D70789" s="24"/>
      <c r="E70789" s="24"/>
      <c r="F70789" s="24"/>
      <c r="G70789" s="24"/>
      <c r="H70789" s="24"/>
      <c r="I70789" s="24"/>
      <c r="J70789" s="24"/>
      <c r="K70789" s="24"/>
      <c r="L70789" s="24"/>
      <c r="M70789" s="24"/>
      <c r="P70789" s="10"/>
      <c r="R70789" s="10"/>
      <c r="S70789" s="10"/>
      <c r="T70789" s="10"/>
    </row>
    <row r="70790" spans="1:20" ht="16" x14ac:dyDescent="0.2">
      <c r="A70790" s="24"/>
      <c r="B70790" s="24"/>
      <c r="C70790" s="24"/>
      <c r="D70790" s="24"/>
      <c r="E70790" s="24"/>
      <c r="F70790" s="24"/>
      <c r="G70790" s="24"/>
      <c r="H70790" s="24"/>
      <c r="I70790" s="24"/>
      <c r="J70790" s="24"/>
      <c r="K70790" s="24"/>
      <c r="L70790" s="24"/>
      <c r="M70790" s="24"/>
      <c r="P70790" s="10"/>
      <c r="R70790" s="10"/>
      <c r="S70790" s="10"/>
      <c r="T70790" s="10"/>
    </row>
    <row r="70791" spans="1:20" ht="16" x14ac:dyDescent="0.2">
      <c r="A70791" s="24"/>
      <c r="B70791" s="24"/>
      <c r="C70791" s="24"/>
      <c r="D70791" s="24"/>
      <c r="E70791" s="24"/>
      <c r="F70791" s="24"/>
      <c r="G70791" s="24"/>
      <c r="H70791" s="24"/>
      <c r="I70791" s="24"/>
      <c r="J70791" s="24"/>
      <c r="K70791" s="24"/>
      <c r="L70791" s="24"/>
      <c r="M70791" s="24"/>
      <c r="P70791" s="10"/>
      <c r="R70791" s="10"/>
      <c r="S70791" s="10"/>
      <c r="T70791" s="10"/>
    </row>
    <row r="70792" spans="1:20" ht="16" x14ac:dyDescent="0.2">
      <c r="A70792" s="24"/>
      <c r="B70792" s="24"/>
      <c r="C70792" s="24"/>
      <c r="D70792" s="24"/>
      <c r="E70792" s="24"/>
      <c r="F70792" s="24"/>
      <c r="G70792" s="24"/>
      <c r="H70792" s="24"/>
      <c r="I70792" s="24"/>
      <c r="J70792" s="24"/>
      <c r="K70792" s="24"/>
      <c r="L70792" s="24"/>
      <c r="M70792" s="24"/>
      <c r="P70792" s="10"/>
      <c r="R70792" s="10"/>
      <c r="S70792" s="10"/>
      <c r="T70792" s="10"/>
    </row>
    <row r="70793" spans="1:20" ht="16" x14ac:dyDescent="0.2">
      <c r="A70793" s="24"/>
      <c r="B70793" s="24"/>
      <c r="C70793" s="24"/>
      <c r="D70793" s="24"/>
      <c r="E70793" s="24"/>
      <c r="F70793" s="24"/>
      <c r="G70793" s="24"/>
      <c r="H70793" s="24"/>
      <c r="I70793" s="24"/>
      <c r="J70793" s="24"/>
      <c r="K70793" s="24"/>
      <c r="L70793" s="24"/>
      <c r="M70793" s="24"/>
      <c r="P70793" s="10"/>
      <c r="R70793" s="10"/>
      <c r="S70793" s="10"/>
      <c r="T70793" s="10"/>
    </row>
    <row r="70794" spans="1:20" ht="16" x14ac:dyDescent="0.2">
      <c r="A70794" s="24"/>
      <c r="B70794" s="24"/>
      <c r="C70794" s="24"/>
      <c r="D70794" s="24"/>
      <c r="E70794" s="24"/>
      <c r="F70794" s="24"/>
      <c r="G70794" s="24"/>
      <c r="H70794" s="24"/>
      <c r="I70794" s="24"/>
      <c r="J70794" s="24"/>
      <c r="K70794" s="24"/>
      <c r="L70794" s="24"/>
      <c r="M70794" s="24"/>
      <c r="P70794" s="10"/>
      <c r="R70794" s="10"/>
      <c r="S70794" s="10"/>
      <c r="T70794" s="10"/>
    </row>
    <row r="70795" spans="1:20" ht="16" x14ac:dyDescent="0.2">
      <c r="A70795" s="24"/>
      <c r="B70795" s="24"/>
      <c r="C70795" s="24"/>
      <c r="D70795" s="24"/>
      <c r="E70795" s="24"/>
      <c r="F70795" s="24"/>
      <c r="G70795" s="24"/>
      <c r="H70795" s="24"/>
      <c r="I70795" s="24"/>
      <c r="J70795" s="24"/>
      <c r="K70795" s="24"/>
      <c r="L70795" s="24"/>
      <c r="M70795" s="24"/>
      <c r="P70795" s="10"/>
      <c r="R70795" s="10"/>
      <c r="S70795" s="10"/>
      <c r="T70795" s="10"/>
    </row>
    <row r="70796" spans="1:20" ht="16" x14ac:dyDescent="0.2">
      <c r="A70796" s="24"/>
      <c r="B70796" s="24"/>
      <c r="C70796" s="24"/>
      <c r="D70796" s="24"/>
      <c r="E70796" s="24"/>
      <c r="F70796" s="24"/>
      <c r="G70796" s="24"/>
      <c r="H70796" s="24"/>
      <c r="I70796" s="24"/>
      <c r="J70796" s="24"/>
      <c r="K70796" s="24"/>
      <c r="L70796" s="24"/>
      <c r="M70796" s="24"/>
      <c r="P70796" s="10"/>
      <c r="R70796" s="10"/>
      <c r="S70796" s="10"/>
      <c r="T70796" s="10"/>
    </row>
    <row r="70797" spans="1:20" ht="16" x14ac:dyDescent="0.2">
      <c r="A70797" s="24"/>
      <c r="B70797" s="24"/>
      <c r="C70797" s="24"/>
      <c r="D70797" s="24"/>
      <c r="E70797" s="24"/>
      <c r="F70797" s="24"/>
      <c r="G70797" s="24"/>
      <c r="H70797" s="24"/>
      <c r="I70797" s="24"/>
      <c r="J70797" s="24"/>
      <c r="K70797" s="24"/>
      <c r="L70797" s="24"/>
      <c r="M70797" s="24"/>
      <c r="P70797" s="10"/>
      <c r="R70797" s="10"/>
      <c r="S70797" s="10"/>
      <c r="T70797" s="10"/>
    </row>
    <row r="70798" spans="1:20" ht="16" x14ac:dyDescent="0.2">
      <c r="A70798" s="24"/>
      <c r="B70798" s="24"/>
      <c r="C70798" s="24"/>
      <c r="D70798" s="24"/>
      <c r="E70798" s="24"/>
      <c r="F70798" s="24"/>
      <c r="G70798" s="24"/>
      <c r="H70798" s="24"/>
      <c r="I70798" s="24"/>
      <c r="J70798" s="24"/>
      <c r="K70798" s="24"/>
      <c r="L70798" s="24"/>
      <c r="M70798" s="24"/>
      <c r="P70798" s="10"/>
      <c r="R70798" s="10"/>
      <c r="S70798" s="10"/>
      <c r="T70798" s="10"/>
    </row>
    <row r="70799" spans="1:20" ht="16" x14ac:dyDescent="0.2">
      <c r="A70799" s="24"/>
      <c r="B70799" s="24"/>
      <c r="C70799" s="24"/>
      <c r="D70799" s="24"/>
      <c r="E70799" s="24"/>
      <c r="F70799" s="24"/>
      <c r="G70799" s="24"/>
      <c r="H70799" s="24"/>
      <c r="I70799" s="24"/>
      <c r="J70799" s="24"/>
      <c r="K70799" s="24"/>
      <c r="L70799" s="24"/>
      <c r="M70799" s="24"/>
      <c r="P70799" s="10"/>
      <c r="R70799" s="10"/>
      <c r="S70799" s="10"/>
      <c r="T70799" s="10"/>
    </row>
    <row r="70800" spans="1:20" ht="16" x14ac:dyDescent="0.2">
      <c r="A70800" s="24"/>
      <c r="B70800" s="24"/>
      <c r="C70800" s="24"/>
      <c r="D70800" s="24"/>
      <c r="E70800" s="24"/>
      <c r="F70800" s="24"/>
      <c r="G70800" s="24"/>
      <c r="H70800" s="24"/>
      <c r="I70800" s="24"/>
      <c r="J70800" s="24"/>
      <c r="K70800" s="24"/>
      <c r="L70800" s="24"/>
      <c r="M70800" s="24"/>
      <c r="P70800" s="10"/>
      <c r="R70800" s="10"/>
      <c r="S70800" s="10"/>
      <c r="T70800" s="10"/>
    </row>
    <row r="70801" spans="1:20" ht="16" x14ac:dyDescent="0.2">
      <c r="A70801" s="24"/>
      <c r="B70801" s="24"/>
      <c r="C70801" s="24"/>
      <c r="D70801" s="24"/>
      <c r="E70801" s="24"/>
      <c r="F70801" s="24"/>
      <c r="G70801" s="24"/>
      <c r="H70801" s="24"/>
      <c r="I70801" s="24"/>
      <c r="J70801" s="24"/>
      <c r="K70801" s="24"/>
      <c r="L70801" s="24"/>
      <c r="M70801" s="24"/>
      <c r="P70801" s="10"/>
      <c r="R70801" s="10"/>
      <c r="S70801" s="10"/>
      <c r="T70801" s="10"/>
    </row>
    <row r="70802" spans="1:20" ht="16" x14ac:dyDescent="0.2">
      <c r="A70802" s="24"/>
      <c r="B70802" s="24"/>
      <c r="C70802" s="24"/>
      <c r="D70802" s="24"/>
      <c r="E70802" s="24"/>
      <c r="F70802" s="24"/>
      <c r="G70802" s="24"/>
      <c r="H70802" s="24"/>
      <c r="I70802" s="24"/>
      <c r="J70802" s="24"/>
      <c r="K70802" s="24"/>
      <c r="L70802" s="24"/>
      <c r="M70802" s="24"/>
      <c r="P70802" s="10"/>
      <c r="R70802" s="10"/>
      <c r="S70802" s="10"/>
      <c r="T70802" s="10"/>
    </row>
    <row r="70803" spans="1:20" ht="16" x14ac:dyDescent="0.2">
      <c r="A70803" s="24"/>
      <c r="B70803" s="24"/>
      <c r="C70803" s="24"/>
      <c r="D70803" s="24"/>
      <c r="E70803" s="24"/>
      <c r="F70803" s="24"/>
      <c r="G70803" s="24"/>
      <c r="H70803" s="24"/>
      <c r="I70803" s="24"/>
      <c r="J70803" s="24"/>
      <c r="K70803" s="24"/>
      <c r="L70803" s="24"/>
      <c r="M70803" s="24"/>
      <c r="P70803" s="10"/>
      <c r="R70803" s="10"/>
      <c r="S70803" s="10"/>
      <c r="T70803" s="10"/>
    </row>
    <row r="70804" spans="1:20" ht="16" x14ac:dyDescent="0.2">
      <c r="A70804" s="24"/>
      <c r="B70804" s="24"/>
      <c r="C70804" s="24"/>
      <c r="D70804" s="24"/>
      <c r="E70804" s="24"/>
      <c r="F70804" s="24"/>
      <c r="G70804" s="24"/>
      <c r="H70804" s="24"/>
      <c r="I70804" s="24"/>
      <c r="J70804" s="24"/>
      <c r="K70804" s="24"/>
      <c r="L70804" s="24"/>
      <c r="M70804" s="24"/>
      <c r="P70804" s="10"/>
      <c r="R70804" s="10"/>
      <c r="S70804" s="10"/>
      <c r="T70804" s="10"/>
    </row>
    <row r="70805" spans="1:20" ht="16" x14ac:dyDescent="0.2">
      <c r="A70805" s="24"/>
      <c r="B70805" s="24"/>
      <c r="C70805" s="24"/>
      <c r="D70805" s="24"/>
      <c r="E70805" s="24"/>
      <c r="F70805" s="24"/>
      <c r="G70805" s="24"/>
      <c r="H70805" s="24"/>
      <c r="I70805" s="24"/>
      <c r="J70805" s="24"/>
      <c r="K70805" s="24"/>
      <c r="L70805" s="24"/>
      <c r="M70805" s="24"/>
      <c r="P70805" s="10"/>
      <c r="R70805" s="10"/>
      <c r="S70805" s="10"/>
      <c r="T70805" s="10"/>
    </row>
    <row r="70806" spans="1:20" ht="16" x14ac:dyDescent="0.2">
      <c r="A70806" s="24"/>
      <c r="B70806" s="24"/>
      <c r="C70806" s="24"/>
      <c r="D70806" s="24"/>
      <c r="E70806" s="24"/>
      <c r="F70806" s="24"/>
      <c r="G70806" s="24"/>
      <c r="H70806" s="24"/>
      <c r="I70806" s="24"/>
      <c r="J70806" s="24"/>
      <c r="K70806" s="24"/>
      <c r="L70806" s="24"/>
      <c r="M70806" s="24"/>
      <c r="P70806" s="10"/>
      <c r="R70806" s="10"/>
      <c r="S70806" s="10"/>
      <c r="T70806" s="10"/>
    </row>
    <row r="70807" spans="1:20" ht="16" x14ac:dyDescent="0.2">
      <c r="A70807" s="24"/>
      <c r="B70807" s="24"/>
      <c r="C70807" s="24"/>
      <c r="D70807" s="24"/>
      <c r="E70807" s="24"/>
      <c r="F70807" s="24"/>
      <c r="G70807" s="24"/>
      <c r="H70807" s="24"/>
      <c r="I70807" s="24"/>
      <c r="J70807" s="24"/>
      <c r="K70807" s="24"/>
      <c r="L70807" s="24"/>
      <c r="M70807" s="24"/>
      <c r="P70807" s="10"/>
      <c r="R70807" s="10"/>
      <c r="S70807" s="10"/>
      <c r="T70807" s="10"/>
    </row>
    <row r="70808" spans="1:20" ht="16" x14ac:dyDescent="0.2">
      <c r="A70808" s="24"/>
      <c r="B70808" s="24"/>
      <c r="C70808" s="24"/>
      <c r="D70808" s="24"/>
      <c r="E70808" s="24"/>
      <c r="F70808" s="24"/>
      <c r="G70808" s="24"/>
      <c r="H70808" s="24"/>
      <c r="I70808" s="24"/>
      <c r="J70808" s="24"/>
      <c r="K70808" s="24"/>
      <c r="L70808" s="24"/>
      <c r="M70808" s="24"/>
      <c r="P70808" s="10"/>
      <c r="R70808" s="10"/>
      <c r="S70808" s="10"/>
      <c r="T70808" s="10"/>
    </row>
    <row r="70809" spans="1:20" ht="16" x14ac:dyDescent="0.2">
      <c r="A70809" s="24"/>
      <c r="B70809" s="24"/>
      <c r="C70809" s="24"/>
      <c r="D70809" s="24"/>
      <c r="E70809" s="24"/>
      <c r="F70809" s="24"/>
      <c r="G70809" s="24"/>
      <c r="H70809" s="24"/>
      <c r="I70809" s="24"/>
      <c r="J70809" s="24"/>
      <c r="K70809" s="24"/>
      <c r="L70809" s="24"/>
      <c r="M70809" s="24"/>
      <c r="P70809" s="10"/>
      <c r="R70809" s="10"/>
      <c r="S70809" s="10"/>
      <c r="T70809" s="10"/>
    </row>
    <row r="70810" spans="1:20" ht="16" x14ac:dyDescent="0.2">
      <c r="A70810" s="24"/>
      <c r="B70810" s="24"/>
      <c r="C70810" s="24"/>
      <c r="D70810" s="24"/>
      <c r="E70810" s="24"/>
      <c r="F70810" s="24"/>
      <c r="G70810" s="24"/>
      <c r="H70810" s="24"/>
      <c r="I70810" s="24"/>
      <c r="J70810" s="24"/>
      <c r="K70810" s="24"/>
      <c r="L70810" s="24"/>
      <c r="M70810" s="24"/>
      <c r="P70810" s="10"/>
      <c r="R70810" s="10"/>
      <c r="S70810" s="10"/>
      <c r="T70810" s="10"/>
    </row>
    <row r="70811" spans="1:20" ht="16" x14ac:dyDescent="0.2">
      <c r="A70811" s="24"/>
      <c r="B70811" s="24"/>
      <c r="C70811" s="24"/>
      <c r="D70811" s="24"/>
      <c r="E70811" s="24"/>
      <c r="F70811" s="24"/>
      <c r="G70811" s="24"/>
      <c r="H70811" s="24"/>
      <c r="I70811" s="24"/>
      <c r="J70811" s="24"/>
      <c r="K70811" s="24"/>
      <c r="L70811" s="24"/>
      <c r="M70811" s="24"/>
      <c r="P70811" s="10"/>
      <c r="R70811" s="10"/>
      <c r="S70811" s="10"/>
      <c r="T70811" s="10"/>
    </row>
    <row r="70812" spans="1:20" ht="16" x14ac:dyDescent="0.2">
      <c r="A70812" s="24"/>
      <c r="B70812" s="24"/>
      <c r="C70812" s="24"/>
      <c r="D70812" s="24"/>
      <c r="E70812" s="24"/>
      <c r="F70812" s="24"/>
      <c r="G70812" s="24"/>
      <c r="H70812" s="24"/>
      <c r="I70812" s="24"/>
      <c r="J70812" s="24"/>
      <c r="K70812" s="24"/>
      <c r="L70812" s="24"/>
      <c r="M70812" s="24"/>
      <c r="P70812" s="10"/>
      <c r="R70812" s="10"/>
      <c r="S70812" s="10"/>
      <c r="T70812" s="10"/>
    </row>
    <row r="70813" spans="1:20" ht="16" x14ac:dyDescent="0.2">
      <c r="A70813" s="24"/>
      <c r="B70813" s="24"/>
      <c r="C70813" s="24"/>
      <c r="D70813" s="24"/>
      <c r="E70813" s="24"/>
      <c r="F70813" s="24"/>
      <c r="G70813" s="24"/>
      <c r="H70813" s="24"/>
      <c r="I70813" s="24"/>
      <c r="J70813" s="24"/>
      <c r="K70813" s="24"/>
      <c r="L70813" s="24"/>
      <c r="M70813" s="24"/>
      <c r="P70813" s="10"/>
      <c r="R70813" s="10"/>
      <c r="S70813" s="10"/>
      <c r="T70813" s="10"/>
    </row>
    <row r="70814" spans="1:20" ht="16" x14ac:dyDescent="0.2">
      <c r="A70814" s="24"/>
      <c r="B70814" s="24"/>
      <c r="C70814" s="24"/>
      <c r="D70814" s="24"/>
      <c r="E70814" s="24"/>
      <c r="F70814" s="24"/>
      <c r="G70814" s="24"/>
      <c r="H70814" s="24"/>
      <c r="I70814" s="24"/>
      <c r="J70814" s="24"/>
      <c r="K70814" s="24"/>
      <c r="L70814" s="24"/>
      <c r="M70814" s="24"/>
      <c r="P70814" s="10"/>
      <c r="R70814" s="10"/>
      <c r="S70814" s="10"/>
      <c r="T70814" s="10"/>
    </row>
    <row r="70815" spans="1:20" ht="16" x14ac:dyDescent="0.2">
      <c r="A70815" s="24"/>
      <c r="B70815" s="24"/>
      <c r="C70815" s="24"/>
      <c r="D70815" s="24"/>
      <c r="E70815" s="24"/>
      <c r="F70815" s="24"/>
      <c r="G70815" s="24"/>
      <c r="H70815" s="24"/>
      <c r="I70815" s="24"/>
      <c r="J70815" s="24"/>
      <c r="K70815" s="24"/>
      <c r="L70815" s="24"/>
      <c r="M70815" s="24"/>
      <c r="P70815" s="10"/>
      <c r="R70815" s="10"/>
      <c r="S70815" s="10"/>
      <c r="T70815" s="10"/>
    </row>
    <row r="70816" spans="1:20" ht="16" x14ac:dyDescent="0.2">
      <c r="A70816" s="24"/>
      <c r="B70816" s="24"/>
      <c r="C70816" s="24"/>
      <c r="D70816" s="24"/>
      <c r="E70816" s="24"/>
      <c r="F70816" s="24"/>
      <c r="G70816" s="24"/>
      <c r="H70816" s="24"/>
      <c r="I70816" s="24"/>
      <c r="J70816" s="24"/>
      <c r="K70816" s="24"/>
      <c r="L70816" s="24"/>
      <c r="M70816" s="24"/>
      <c r="P70816" s="10"/>
      <c r="R70816" s="10"/>
      <c r="S70816" s="10"/>
      <c r="T70816" s="10"/>
    </row>
    <row r="70817" spans="1:20" ht="16" x14ac:dyDescent="0.2">
      <c r="A70817" s="24"/>
      <c r="B70817" s="24"/>
      <c r="C70817" s="24"/>
      <c r="D70817" s="24"/>
      <c r="E70817" s="24"/>
      <c r="F70817" s="24"/>
      <c r="G70817" s="24"/>
      <c r="H70817" s="24"/>
      <c r="I70817" s="24"/>
      <c r="J70817" s="24"/>
      <c r="K70817" s="24"/>
      <c r="L70817" s="24"/>
      <c r="M70817" s="24"/>
      <c r="P70817" s="10"/>
      <c r="R70817" s="10"/>
      <c r="S70817" s="10"/>
      <c r="T70817" s="10"/>
    </row>
    <row r="70818" spans="1:20" ht="16" x14ac:dyDescent="0.2">
      <c r="A70818" s="24"/>
      <c r="B70818" s="24"/>
      <c r="C70818" s="24"/>
      <c r="D70818" s="24"/>
      <c r="E70818" s="24"/>
      <c r="F70818" s="24"/>
      <c r="G70818" s="24"/>
      <c r="H70818" s="24"/>
      <c r="I70818" s="24"/>
      <c r="J70818" s="24"/>
      <c r="K70818" s="24"/>
      <c r="L70818" s="24"/>
      <c r="M70818" s="24"/>
      <c r="P70818" s="10"/>
      <c r="R70818" s="10"/>
      <c r="S70818" s="10"/>
      <c r="T70818" s="10"/>
    </row>
    <row r="70819" spans="1:20" ht="16" x14ac:dyDescent="0.2">
      <c r="A70819" s="24"/>
      <c r="B70819" s="24"/>
      <c r="C70819" s="24"/>
      <c r="D70819" s="24"/>
      <c r="E70819" s="24"/>
      <c r="F70819" s="24"/>
      <c r="G70819" s="24"/>
      <c r="H70819" s="24"/>
      <c r="I70819" s="24"/>
      <c r="J70819" s="24"/>
      <c r="K70819" s="24"/>
      <c r="L70819" s="24"/>
      <c r="M70819" s="24"/>
      <c r="P70819" s="10"/>
      <c r="R70819" s="10"/>
      <c r="S70819" s="10"/>
      <c r="T70819" s="10"/>
    </row>
    <row r="70820" spans="1:20" ht="16" x14ac:dyDescent="0.2">
      <c r="A70820" s="24"/>
      <c r="B70820" s="24"/>
      <c r="C70820" s="24"/>
      <c r="D70820" s="24"/>
      <c r="E70820" s="24"/>
      <c r="F70820" s="24"/>
      <c r="G70820" s="24"/>
      <c r="H70820" s="24"/>
      <c r="I70820" s="24"/>
      <c r="J70820" s="24"/>
      <c r="K70820" s="24"/>
      <c r="L70820" s="24"/>
      <c r="M70820" s="24"/>
      <c r="P70820" s="10"/>
      <c r="R70820" s="10"/>
      <c r="S70820" s="10"/>
      <c r="T70820" s="10"/>
    </row>
    <row r="70821" spans="1:20" ht="16" x14ac:dyDescent="0.2">
      <c r="A70821" s="24"/>
      <c r="B70821" s="24"/>
      <c r="C70821" s="24"/>
      <c r="D70821" s="24"/>
      <c r="E70821" s="24"/>
      <c r="F70821" s="24"/>
      <c r="G70821" s="24"/>
      <c r="H70821" s="24"/>
      <c r="I70821" s="24"/>
      <c r="J70821" s="24"/>
      <c r="K70821" s="24"/>
      <c r="L70821" s="24"/>
      <c r="M70821" s="24"/>
      <c r="P70821" s="10"/>
      <c r="R70821" s="10"/>
      <c r="S70821" s="10"/>
      <c r="T70821" s="10"/>
    </row>
    <row r="70822" spans="1:20" ht="16" x14ac:dyDescent="0.2">
      <c r="A70822" s="24"/>
      <c r="B70822" s="24"/>
      <c r="C70822" s="24"/>
      <c r="D70822" s="24"/>
      <c r="E70822" s="24"/>
      <c r="F70822" s="24"/>
      <c r="G70822" s="24"/>
      <c r="H70822" s="24"/>
      <c r="I70822" s="24"/>
      <c r="J70822" s="24"/>
      <c r="K70822" s="24"/>
      <c r="L70822" s="24"/>
      <c r="M70822" s="24"/>
      <c r="P70822" s="10"/>
      <c r="R70822" s="10"/>
      <c r="S70822" s="10"/>
      <c r="T70822" s="10"/>
    </row>
    <row r="70823" spans="1:20" ht="16" x14ac:dyDescent="0.2">
      <c r="A70823" s="24"/>
      <c r="B70823" s="24"/>
      <c r="C70823" s="24"/>
      <c r="D70823" s="24"/>
      <c r="E70823" s="24"/>
      <c r="F70823" s="24"/>
      <c r="G70823" s="24"/>
      <c r="H70823" s="24"/>
      <c r="I70823" s="24"/>
      <c r="J70823" s="24"/>
      <c r="K70823" s="24"/>
      <c r="L70823" s="24"/>
      <c r="M70823" s="24"/>
      <c r="P70823" s="10"/>
      <c r="R70823" s="10"/>
      <c r="S70823" s="10"/>
      <c r="T70823" s="10"/>
    </row>
    <row r="70824" spans="1:20" ht="16" x14ac:dyDescent="0.2">
      <c r="A70824" s="24"/>
      <c r="B70824" s="24"/>
      <c r="C70824" s="24"/>
      <c r="D70824" s="24"/>
      <c r="E70824" s="24"/>
      <c r="F70824" s="24"/>
      <c r="G70824" s="24"/>
      <c r="H70824" s="24"/>
      <c r="I70824" s="24"/>
      <c r="J70824" s="24"/>
      <c r="K70824" s="24"/>
      <c r="L70824" s="24"/>
      <c r="M70824" s="24"/>
      <c r="P70824" s="10"/>
      <c r="R70824" s="10"/>
      <c r="S70824" s="10"/>
      <c r="T70824" s="10"/>
    </row>
    <row r="70825" spans="1:20" ht="16" x14ac:dyDescent="0.2">
      <c r="A70825" s="24"/>
      <c r="B70825" s="24"/>
      <c r="C70825" s="24"/>
      <c r="D70825" s="24"/>
      <c r="E70825" s="24"/>
      <c r="F70825" s="24"/>
      <c r="G70825" s="24"/>
      <c r="H70825" s="24"/>
      <c r="I70825" s="24"/>
      <c r="J70825" s="24"/>
      <c r="K70825" s="24"/>
      <c r="L70825" s="24"/>
      <c r="M70825" s="24"/>
      <c r="P70825" s="10"/>
      <c r="R70825" s="10"/>
      <c r="S70825" s="10"/>
      <c r="T70825" s="10"/>
    </row>
    <row r="70826" spans="1:20" ht="16" x14ac:dyDescent="0.2">
      <c r="A70826" s="24"/>
      <c r="B70826" s="24"/>
      <c r="C70826" s="24"/>
      <c r="D70826" s="24"/>
      <c r="E70826" s="24"/>
      <c r="F70826" s="24"/>
      <c r="G70826" s="24"/>
      <c r="H70826" s="24"/>
      <c r="I70826" s="24"/>
      <c r="J70826" s="24"/>
      <c r="K70826" s="24"/>
      <c r="L70826" s="24"/>
      <c r="M70826" s="24"/>
      <c r="P70826" s="10"/>
      <c r="R70826" s="10"/>
      <c r="S70826" s="10"/>
      <c r="T70826" s="10"/>
    </row>
    <row r="70827" spans="1:20" ht="16" x14ac:dyDescent="0.2">
      <c r="A70827" s="24"/>
      <c r="B70827" s="24"/>
      <c r="C70827" s="24"/>
      <c r="D70827" s="24"/>
      <c r="E70827" s="24"/>
      <c r="F70827" s="24"/>
      <c r="G70827" s="24"/>
      <c r="H70827" s="24"/>
      <c r="I70827" s="24"/>
      <c r="J70827" s="24"/>
      <c r="K70827" s="24"/>
      <c r="L70827" s="24"/>
      <c r="M70827" s="24"/>
      <c r="P70827" s="10"/>
      <c r="R70827" s="10"/>
      <c r="S70827" s="10"/>
      <c r="T70827" s="10"/>
    </row>
    <row r="70828" spans="1:20" ht="16" x14ac:dyDescent="0.2">
      <c r="A70828" s="24"/>
      <c r="B70828" s="24"/>
      <c r="C70828" s="24"/>
      <c r="D70828" s="24"/>
      <c r="E70828" s="24"/>
      <c r="F70828" s="24"/>
      <c r="G70828" s="24"/>
      <c r="H70828" s="24"/>
      <c r="I70828" s="24"/>
      <c r="J70828" s="24"/>
      <c r="K70828" s="24"/>
      <c r="L70828" s="24"/>
      <c r="M70828" s="24"/>
      <c r="P70828" s="10"/>
      <c r="R70828" s="10"/>
      <c r="S70828" s="10"/>
      <c r="T70828" s="10"/>
    </row>
    <row r="70829" spans="1:20" ht="16" x14ac:dyDescent="0.2">
      <c r="A70829" s="24"/>
      <c r="B70829" s="24"/>
      <c r="C70829" s="24"/>
      <c r="D70829" s="24"/>
      <c r="E70829" s="24"/>
      <c r="F70829" s="24"/>
      <c r="G70829" s="24"/>
      <c r="H70829" s="24"/>
      <c r="I70829" s="24"/>
      <c r="J70829" s="24"/>
      <c r="K70829" s="24"/>
      <c r="L70829" s="24"/>
      <c r="M70829" s="24"/>
      <c r="P70829" s="10"/>
      <c r="R70829" s="10"/>
      <c r="S70829" s="10"/>
      <c r="T70829" s="10"/>
    </row>
    <row r="70830" spans="1:20" ht="16" x14ac:dyDescent="0.2">
      <c r="A70830" s="24"/>
      <c r="B70830" s="24"/>
      <c r="C70830" s="24"/>
      <c r="D70830" s="24"/>
      <c r="E70830" s="24"/>
      <c r="F70830" s="24"/>
      <c r="G70830" s="24"/>
      <c r="H70830" s="24"/>
      <c r="I70830" s="24"/>
      <c r="J70830" s="24"/>
      <c r="K70830" s="24"/>
      <c r="L70830" s="24"/>
      <c r="M70830" s="24"/>
      <c r="P70830" s="10"/>
      <c r="R70830" s="10"/>
      <c r="S70830" s="10"/>
      <c r="T70830" s="10"/>
    </row>
    <row r="70831" spans="1:20" ht="16" x14ac:dyDescent="0.2">
      <c r="A70831" s="24"/>
      <c r="B70831" s="24"/>
      <c r="C70831" s="24"/>
      <c r="D70831" s="24"/>
      <c r="E70831" s="24"/>
      <c r="F70831" s="24"/>
      <c r="G70831" s="24"/>
      <c r="H70831" s="24"/>
      <c r="I70831" s="24"/>
      <c r="J70831" s="24"/>
      <c r="K70831" s="24"/>
      <c r="L70831" s="24"/>
      <c r="M70831" s="24"/>
      <c r="P70831" s="10"/>
      <c r="R70831" s="10"/>
      <c r="S70831" s="10"/>
      <c r="T70831" s="10"/>
    </row>
    <row r="70832" spans="1:20" ht="16" x14ac:dyDescent="0.2">
      <c r="A70832" s="24"/>
      <c r="B70832" s="24"/>
      <c r="C70832" s="24"/>
      <c r="D70832" s="24"/>
      <c r="E70832" s="24"/>
      <c r="F70832" s="24"/>
      <c r="G70832" s="24"/>
      <c r="H70832" s="24"/>
      <c r="I70832" s="24"/>
      <c r="J70832" s="24"/>
      <c r="K70832" s="24"/>
      <c r="L70832" s="24"/>
      <c r="M70832" s="24"/>
      <c r="P70832" s="10"/>
      <c r="R70832" s="10"/>
      <c r="S70832" s="10"/>
      <c r="T70832" s="10"/>
    </row>
    <row r="70833" spans="1:20" ht="16" x14ac:dyDescent="0.2">
      <c r="A70833" s="24"/>
      <c r="B70833" s="24"/>
      <c r="C70833" s="24"/>
      <c r="D70833" s="24"/>
      <c r="E70833" s="24"/>
      <c r="F70833" s="24"/>
      <c r="G70833" s="24"/>
      <c r="H70833" s="24"/>
      <c r="I70833" s="24"/>
      <c r="J70833" s="24"/>
      <c r="K70833" s="24"/>
      <c r="L70833" s="24"/>
      <c r="M70833" s="24"/>
      <c r="P70833" s="10"/>
      <c r="R70833" s="10"/>
      <c r="S70833" s="10"/>
      <c r="T70833" s="10"/>
    </row>
    <row r="70834" spans="1:20" ht="16" x14ac:dyDescent="0.2">
      <c r="A70834" s="24"/>
      <c r="B70834" s="24"/>
      <c r="C70834" s="24"/>
      <c r="D70834" s="24"/>
      <c r="E70834" s="24"/>
      <c r="F70834" s="24"/>
      <c r="G70834" s="24"/>
      <c r="H70834" s="24"/>
      <c r="I70834" s="24"/>
      <c r="J70834" s="24"/>
      <c r="K70834" s="24"/>
      <c r="L70834" s="24"/>
      <c r="M70834" s="24"/>
      <c r="P70834" s="10"/>
      <c r="R70834" s="10"/>
      <c r="S70834" s="10"/>
      <c r="T70834" s="10"/>
    </row>
    <row r="70835" spans="1:20" ht="16" x14ac:dyDescent="0.2">
      <c r="A70835" s="24"/>
      <c r="B70835" s="24"/>
      <c r="C70835" s="24"/>
      <c r="D70835" s="24"/>
      <c r="E70835" s="24"/>
      <c r="F70835" s="24"/>
      <c r="G70835" s="24"/>
      <c r="H70835" s="24"/>
      <c r="I70835" s="24"/>
      <c r="J70835" s="24"/>
      <c r="K70835" s="24"/>
      <c r="L70835" s="24"/>
      <c r="M70835" s="24"/>
      <c r="P70835" s="10"/>
      <c r="R70835" s="10"/>
      <c r="S70835" s="10"/>
      <c r="T70835" s="10"/>
    </row>
    <row r="70836" spans="1:20" ht="16" x14ac:dyDescent="0.2">
      <c r="A70836" s="24"/>
      <c r="B70836" s="24"/>
      <c r="C70836" s="24"/>
      <c r="D70836" s="24"/>
      <c r="E70836" s="24"/>
      <c r="F70836" s="24"/>
      <c r="G70836" s="24"/>
      <c r="H70836" s="24"/>
      <c r="I70836" s="24"/>
      <c r="J70836" s="24"/>
      <c r="K70836" s="24"/>
      <c r="L70836" s="24"/>
      <c r="M70836" s="24"/>
      <c r="P70836" s="10"/>
      <c r="R70836" s="10"/>
      <c r="S70836" s="10"/>
      <c r="T70836" s="10"/>
    </row>
    <row r="70837" spans="1:20" ht="16" x14ac:dyDescent="0.2">
      <c r="A70837" s="24"/>
      <c r="B70837" s="24"/>
      <c r="C70837" s="24"/>
      <c r="D70837" s="24"/>
      <c r="E70837" s="24"/>
      <c r="F70837" s="24"/>
      <c r="G70837" s="24"/>
      <c r="H70837" s="24"/>
      <c r="I70837" s="24"/>
      <c r="J70837" s="24"/>
      <c r="K70837" s="24"/>
      <c r="L70837" s="24"/>
      <c r="M70837" s="24"/>
      <c r="P70837" s="10"/>
      <c r="R70837" s="10"/>
      <c r="S70837" s="10"/>
      <c r="T70837" s="10"/>
    </row>
    <row r="70838" spans="1:20" ht="16" x14ac:dyDescent="0.2">
      <c r="A70838" s="24"/>
      <c r="B70838" s="24"/>
      <c r="C70838" s="24"/>
      <c r="D70838" s="24"/>
      <c r="E70838" s="24"/>
      <c r="F70838" s="24"/>
      <c r="G70838" s="24"/>
      <c r="H70838" s="24"/>
      <c r="I70838" s="24"/>
      <c r="J70838" s="24"/>
      <c r="K70838" s="24"/>
      <c r="L70838" s="24"/>
      <c r="M70838" s="24"/>
      <c r="P70838" s="10"/>
      <c r="R70838" s="10"/>
      <c r="S70838" s="10"/>
      <c r="T70838" s="10"/>
    </row>
    <row r="70839" spans="1:20" ht="16" x14ac:dyDescent="0.2">
      <c r="A70839" s="24"/>
      <c r="B70839" s="24"/>
      <c r="C70839" s="24"/>
      <c r="D70839" s="24"/>
      <c r="E70839" s="24"/>
      <c r="F70839" s="24"/>
      <c r="G70839" s="24"/>
      <c r="H70839" s="24"/>
      <c r="I70839" s="24"/>
      <c r="J70839" s="24"/>
      <c r="K70839" s="24"/>
      <c r="L70839" s="24"/>
      <c r="M70839" s="24"/>
      <c r="P70839" s="10"/>
      <c r="R70839" s="10"/>
      <c r="S70839" s="10"/>
      <c r="T70839" s="10"/>
    </row>
    <row r="70840" spans="1:20" ht="16" x14ac:dyDescent="0.2">
      <c r="A70840" s="24"/>
      <c r="B70840" s="24"/>
      <c r="C70840" s="24"/>
      <c r="D70840" s="24"/>
      <c r="E70840" s="24"/>
      <c r="F70840" s="24"/>
      <c r="G70840" s="24"/>
      <c r="H70840" s="24"/>
      <c r="I70840" s="24"/>
      <c r="J70840" s="24"/>
      <c r="K70840" s="24"/>
      <c r="L70840" s="24"/>
      <c r="M70840" s="24"/>
      <c r="P70840" s="10"/>
      <c r="R70840" s="10"/>
      <c r="S70840" s="10"/>
      <c r="T70840" s="10"/>
    </row>
    <row r="70841" spans="1:20" ht="16" x14ac:dyDescent="0.2">
      <c r="A70841" s="24"/>
      <c r="B70841" s="24"/>
      <c r="C70841" s="24"/>
      <c r="D70841" s="24"/>
      <c r="E70841" s="24"/>
      <c r="F70841" s="24"/>
      <c r="G70841" s="24"/>
      <c r="H70841" s="24"/>
      <c r="I70841" s="24"/>
      <c r="J70841" s="24"/>
      <c r="K70841" s="24"/>
      <c r="L70841" s="24"/>
      <c r="M70841" s="24"/>
      <c r="P70841" s="10"/>
      <c r="R70841" s="10"/>
      <c r="S70841" s="10"/>
      <c r="T70841" s="10"/>
    </row>
    <row r="70842" spans="1:20" ht="16" x14ac:dyDescent="0.2">
      <c r="A70842" s="24"/>
      <c r="B70842" s="24"/>
      <c r="C70842" s="24"/>
      <c r="D70842" s="24"/>
      <c r="E70842" s="24"/>
      <c r="F70842" s="24"/>
      <c r="G70842" s="24"/>
      <c r="H70842" s="24"/>
      <c r="I70842" s="24"/>
      <c r="J70842" s="24"/>
      <c r="K70842" s="24"/>
      <c r="L70842" s="24"/>
      <c r="M70842" s="24"/>
      <c r="P70842" s="10"/>
      <c r="R70842" s="10"/>
      <c r="S70842" s="10"/>
      <c r="T70842" s="10"/>
    </row>
    <row r="70843" spans="1:20" ht="16" x14ac:dyDescent="0.2">
      <c r="A70843" s="24"/>
      <c r="B70843" s="24"/>
      <c r="C70843" s="24"/>
      <c r="D70843" s="24"/>
      <c r="E70843" s="24"/>
      <c r="F70843" s="24"/>
      <c r="G70843" s="24"/>
      <c r="H70843" s="24"/>
      <c r="I70843" s="24"/>
      <c r="J70843" s="24"/>
      <c r="K70843" s="24"/>
      <c r="L70843" s="24"/>
      <c r="M70843" s="24"/>
      <c r="P70843" s="10"/>
      <c r="R70843" s="10"/>
      <c r="S70843" s="10"/>
      <c r="T70843" s="10"/>
    </row>
    <row r="70844" spans="1:20" ht="16" x14ac:dyDescent="0.2">
      <c r="A70844" s="24"/>
      <c r="B70844" s="24"/>
      <c r="C70844" s="24"/>
      <c r="D70844" s="24"/>
      <c r="E70844" s="24"/>
      <c r="F70844" s="24"/>
      <c r="G70844" s="24"/>
      <c r="H70844" s="24"/>
      <c r="I70844" s="24"/>
      <c r="J70844" s="24"/>
      <c r="K70844" s="24"/>
      <c r="L70844" s="24"/>
      <c r="M70844" s="24"/>
      <c r="P70844" s="10"/>
      <c r="R70844" s="10"/>
      <c r="S70844" s="10"/>
      <c r="T70844" s="10"/>
    </row>
    <row r="70845" spans="1:20" ht="16" x14ac:dyDescent="0.2">
      <c r="A70845" s="24"/>
      <c r="B70845" s="24"/>
      <c r="C70845" s="24"/>
      <c r="D70845" s="24"/>
      <c r="E70845" s="24"/>
      <c r="F70845" s="24"/>
      <c r="G70845" s="24"/>
      <c r="H70845" s="24"/>
      <c r="I70845" s="24"/>
      <c r="J70845" s="24"/>
      <c r="K70845" s="24"/>
      <c r="L70845" s="24"/>
      <c r="M70845" s="24"/>
      <c r="P70845" s="10"/>
      <c r="R70845" s="10"/>
      <c r="S70845" s="10"/>
      <c r="T70845" s="10"/>
    </row>
    <row r="70846" spans="1:20" ht="16" x14ac:dyDescent="0.2">
      <c r="A70846" s="24"/>
      <c r="B70846" s="24"/>
      <c r="C70846" s="24"/>
      <c r="D70846" s="24"/>
      <c r="E70846" s="24"/>
      <c r="F70846" s="24"/>
      <c r="G70846" s="24"/>
      <c r="H70846" s="24"/>
      <c r="I70846" s="24"/>
      <c r="J70846" s="24"/>
      <c r="K70846" s="24"/>
      <c r="L70846" s="24"/>
      <c r="M70846" s="24"/>
      <c r="P70846" s="10"/>
      <c r="R70846" s="10"/>
      <c r="S70846" s="10"/>
      <c r="T70846" s="10"/>
    </row>
    <row r="70847" spans="1:20" ht="16" x14ac:dyDescent="0.2">
      <c r="A70847" s="24"/>
      <c r="B70847" s="24"/>
      <c r="C70847" s="24"/>
      <c r="D70847" s="24"/>
      <c r="E70847" s="24"/>
      <c r="F70847" s="24"/>
      <c r="G70847" s="24"/>
      <c r="H70847" s="24"/>
      <c r="I70847" s="24"/>
      <c r="J70847" s="24"/>
      <c r="K70847" s="24"/>
      <c r="L70847" s="24"/>
      <c r="M70847" s="24"/>
      <c r="P70847" s="10"/>
      <c r="R70847" s="10"/>
      <c r="S70847" s="10"/>
      <c r="T70847" s="10"/>
    </row>
    <row r="70848" spans="1:20" ht="16" x14ac:dyDescent="0.2">
      <c r="A70848" s="24"/>
      <c r="B70848" s="24"/>
      <c r="C70848" s="24"/>
      <c r="D70848" s="24"/>
      <c r="E70848" s="24"/>
      <c r="F70848" s="24"/>
      <c r="G70848" s="24"/>
      <c r="H70848" s="24"/>
      <c r="I70848" s="24"/>
      <c r="J70848" s="24"/>
      <c r="K70848" s="24"/>
      <c r="L70848" s="24"/>
      <c r="M70848" s="24"/>
      <c r="P70848" s="10"/>
      <c r="R70848" s="10"/>
      <c r="S70848" s="10"/>
      <c r="T70848" s="10"/>
    </row>
    <row r="70849" spans="1:20" ht="16" x14ac:dyDescent="0.2">
      <c r="A70849" s="24"/>
      <c r="B70849" s="24"/>
      <c r="C70849" s="24"/>
      <c r="D70849" s="24"/>
      <c r="E70849" s="24"/>
      <c r="F70849" s="24"/>
      <c r="G70849" s="24"/>
      <c r="H70849" s="24"/>
      <c r="I70849" s="24"/>
      <c r="J70849" s="24"/>
      <c r="K70849" s="24"/>
      <c r="L70849" s="24"/>
      <c r="M70849" s="24"/>
      <c r="P70849" s="10"/>
      <c r="R70849" s="10"/>
      <c r="S70849" s="10"/>
      <c r="T70849" s="10"/>
    </row>
    <row r="70850" spans="1:20" ht="16" x14ac:dyDescent="0.2">
      <c r="A70850" s="24"/>
      <c r="B70850" s="24"/>
      <c r="C70850" s="24"/>
      <c r="D70850" s="24"/>
      <c r="E70850" s="24"/>
      <c r="F70850" s="24"/>
      <c r="G70850" s="24"/>
      <c r="H70850" s="24"/>
      <c r="I70850" s="24"/>
      <c r="J70850" s="24"/>
      <c r="K70850" s="24"/>
      <c r="L70850" s="24"/>
      <c r="M70850" s="24"/>
      <c r="P70850" s="10"/>
      <c r="R70850" s="10"/>
      <c r="S70850" s="10"/>
      <c r="T70850" s="10"/>
    </row>
    <row r="70851" spans="1:20" ht="16" x14ac:dyDescent="0.2">
      <c r="A70851" s="24"/>
      <c r="B70851" s="24"/>
      <c r="C70851" s="24"/>
      <c r="D70851" s="24"/>
      <c r="E70851" s="24"/>
      <c r="F70851" s="24"/>
      <c r="G70851" s="24"/>
      <c r="H70851" s="24"/>
      <c r="I70851" s="24"/>
      <c r="J70851" s="24"/>
      <c r="K70851" s="24"/>
      <c r="L70851" s="24"/>
      <c r="M70851" s="24"/>
      <c r="P70851" s="10"/>
      <c r="R70851" s="10"/>
      <c r="S70851" s="10"/>
      <c r="T70851" s="10"/>
    </row>
    <row r="70852" spans="1:20" ht="16" x14ac:dyDescent="0.2">
      <c r="A70852" s="24"/>
      <c r="B70852" s="24"/>
      <c r="C70852" s="24"/>
      <c r="D70852" s="24"/>
      <c r="E70852" s="24"/>
      <c r="F70852" s="24"/>
      <c r="G70852" s="24"/>
      <c r="H70852" s="24"/>
      <c r="I70852" s="24"/>
      <c r="J70852" s="24"/>
      <c r="K70852" s="24"/>
      <c r="L70852" s="24"/>
      <c r="M70852" s="24"/>
      <c r="P70852" s="10"/>
      <c r="R70852" s="10"/>
      <c r="S70852" s="10"/>
      <c r="T70852" s="10"/>
    </row>
    <row r="70853" spans="1:20" ht="16" x14ac:dyDescent="0.2">
      <c r="A70853" s="24"/>
      <c r="B70853" s="24"/>
      <c r="C70853" s="24"/>
      <c r="D70853" s="24"/>
      <c r="E70853" s="24"/>
      <c r="F70853" s="24"/>
      <c r="G70853" s="24"/>
      <c r="H70853" s="24"/>
      <c r="I70853" s="24"/>
      <c r="J70853" s="24"/>
      <c r="K70853" s="24"/>
      <c r="L70853" s="24"/>
      <c r="M70853" s="24"/>
      <c r="P70853" s="10"/>
      <c r="R70853" s="10"/>
      <c r="S70853" s="10"/>
      <c r="T70853" s="10"/>
    </row>
    <row r="70854" spans="1:20" ht="16" x14ac:dyDescent="0.2">
      <c r="A70854" s="24"/>
      <c r="B70854" s="24"/>
      <c r="C70854" s="24"/>
      <c r="D70854" s="24"/>
      <c r="E70854" s="24"/>
      <c r="F70854" s="24"/>
      <c r="G70854" s="24"/>
      <c r="H70854" s="24"/>
      <c r="I70854" s="24"/>
      <c r="J70854" s="24"/>
      <c r="K70854" s="24"/>
      <c r="L70854" s="24"/>
      <c r="M70854" s="24"/>
      <c r="P70854" s="10"/>
      <c r="R70854" s="10"/>
      <c r="S70854" s="10"/>
      <c r="T70854" s="10"/>
    </row>
    <row r="70855" spans="1:20" ht="16" x14ac:dyDescent="0.2">
      <c r="A70855" s="24"/>
      <c r="B70855" s="24"/>
      <c r="C70855" s="24"/>
      <c r="D70855" s="24"/>
      <c r="E70855" s="24"/>
      <c r="F70855" s="24"/>
      <c r="G70855" s="24"/>
      <c r="H70855" s="24"/>
      <c r="I70855" s="24"/>
      <c r="J70855" s="24"/>
      <c r="K70855" s="24"/>
      <c r="L70855" s="24"/>
      <c r="M70855" s="24"/>
      <c r="P70855" s="10"/>
      <c r="R70855" s="10"/>
      <c r="S70855" s="10"/>
      <c r="T70855" s="10"/>
    </row>
    <row r="70856" spans="1:20" ht="16" x14ac:dyDescent="0.2">
      <c r="A70856" s="24"/>
      <c r="B70856" s="24"/>
      <c r="C70856" s="24"/>
      <c r="D70856" s="24"/>
      <c r="E70856" s="24"/>
      <c r="F70856" s="24"/>
      <c r="G70856" s="24"/>
      <c r="H70856" s="24"/>
      <c r="I70856" s="24"/>
      <c r="J70856" s="24"/>
      <c r="K70856" s="24"/>
      <c r="L70856" s="24"/>
      <c r="M70856" s="24"/>
      <c r="P70856" s="10"/>
      <c r="R70856" s="10"/>
      <c r="S70856" s="10"/>
      <c r="T70856" s="10"/>
    </row>
    <row r="70857" spans="1:20" ht="16" x14ac:dyDescent="0.2">
      <c r="A70857" s="24"/>
      <c r="B70857" s="24"/>
      <c r="C70857" s="24"/>
      <c r="D70857" s="24"/>
      <c r="E70857" s="24"/>
      <c r="F70857" s="24"/>
      <c r="G70857" s="24"/>
      <c r="H70857" s="24"/>
      <c r="I70857" s="24"/>
      <c r="J70857" s="24"/>
      <c r="K70857" s="24"/>
      <c r="L70857" s="24"/>
      <c r="M70857" s="24"/>
      <c r="P70857" s="10"/>
      <c r="R70857" s="10"/>
      <c r="S70857" s="10"/>
      <c r="T70857" s="10"/>
    </row>
    <row r="70858" spans="1:20" ht="16" x14ac:dyDescent="0.2">
      <c r="A70858" s="24"/>
      <c r="B70858" s="24"/>
      <c r="C70858" s="24"/>
      <c r="D70858" s="24"/>
      <c r="E70858" s="24"/>
      <c r="F70858" s="24"/>
      <c r="G70858" s="24"/>
      <c r="H70858" s="24"/>
      <c r="I70858" s="24"/>
      <c r="J70858" s="24"/>
      <c r="K70858" s="24"/>
      <c r="L70858" s="24"/>
      <c r="M70858" s="24"/>
      <c r="P70858" s="10"/>
      <c r="R70858" s="10"/>
      <c r="S70858" s="10"/>
      <c r="T70858" s="10"/>
    </row>
    <row r="70859" spans="1:20" ht="16" x14ac:dyDescent="0.2">
      <c r="A70859" s="24"/>
      <c r="B70859" s="24"/>
      <c r="C70859" s="24"/>
      <c r="D70859" s="24"/>
      <c r="E70859" s="24"/>
      <c r="F70859" s="24"/>
      <c r="G70859" s="24"/>
      <c r="H70859" s="24"/>
      <c r="I70859" s="24"/>
      <c r="J70859" s="24"/>
      <c r="K70859" s="24"/>
      <c r="L70859" s="24"/>
      <c r="M70859" s="24"/>
      <c r="P70859" s="10"/>
      <c r="R70859" s="10"/>
      <c r="S70859" s="10"/>
      <c r="T70859" s="10"/>
    </row>
    <row r="70860" spans="1:20" ht="16" x14ac:dyDescent="0.2">
      <c r="A70860" s="24"/>
      <c r="B70860" s="24"/>
      <c r="C70860" s="24"/>
      <c r="D70860" s="24"/>
      <c r="E70860" s="24"/>
      <c r="F70860" s="24"/>
      <c r="G70860" s="24"/>
      <c r="H70860" s="24"/>
      <c r="I70860" s="24"/>
      <c r="J70860" s="24"/>
      <c r="K70860" s="24"/>
      <c r="L70860" s="24"/>
      <c r="M70860" s="24"/>
      <c r="P70860" s="10"/>
      <c r="R70860" s="10"/>
      <c r="S70860" s="10"/>
      <c r="T70860" s="10"/>
    </row>
    <row r="70861" spans="1:20" ht="16" x14ac:dyDescent="0.2">
      <c r="A70861" s="24"/>
      <c r="B70861" s="24"/>
      <c r="C70861" s="24"/>
      <c r="D70861" s="24"/>
      <c r="E70861" s="24"/>
      <c r="F70861" s="24"/>
      <c r="G70861" s="24"/>
      <c r="H70861" s="24"/>
      <c r="I70861" s="24"/>
      <c r="J70861" s="24"/>
      <c r="K70861" s="24"/>
      <c r="L70861" s="24"/>
      <c r="M70861" s="24"/>
      <c r="P70861" s="10"/>
      <c r="R70861" s="10"/>
      <c r="S70861" s="10"/>
      <c r="T70861" s="10"/>
    </row>
    <row r="70862" spans="1:20" ht="16" x14ac:dyDescent="0.2">
      <c r="A70862" s="24"/>
      <c r="B70862" s="24"/>
      <c r="C70862" s="24"/>
      <c r="D70862" s="24"/>
      <c r="E70862" s="24"/>
      <c r="F70862" s="24"/>
      <c r="G70862" s="24"/>
      <c r="H70862" s="24"/>
      <c r="I70862" s="24"/>
      <c r="J70862" s="24"/>
      <c r="K70862" s="24"/>
      <c r="L70862" s="24"/>
      <c r="M70862" s="24"/>
      <c r="P70862" s="10"/>
      <c r="R70862" s="10"/>
      <c r="S70862" s="10"/>
      <c r="T70862" s="10"/>
    </row>
    <row r="70863" spans="1:20" ht="16" x14ac:dyDescent="0.2">
      <c r="A70863" s="24"/>
      <c r="B70863" s="24"/>
      <c r="C70863" s="24"/>
      <c r="D70863" s="24"/>
      <c r="E70863" s="24"/>
      <c r="F70863" s="24"/>
      <c r="G70863" s="24"/>
      <c r="H70863" s="24"/>
      <c r="I70863" s="24"/>
      <c r="J70863" s="24"/>
      <c r="K70863" s="24"/>
      <c r="L70863" s="24"/>
      <c r="M70863" s="24"/>
      <c r="P70863" s="10"/>
      <c r="R70863" s="10"/>
      <c r="S70863" s="10"/>
      <c r="T70863" s="10"/>
    </row>
    <row r="70864" spans="1:20" ht="16" x14ac:dyDescent="0.2">
      <c r="A70864" s="24"/>
      <c r="B70864" s="24"/>
      <c r="C70864" s="24"/>
      <c r="D70864" s="24"/>
      <c r="E70864" s="24"/>
      <c r="F70864" s="24"/>
      <c r="G70864" s="24"/>
      <c r="H70864" s="24"/>
      <c r="I70864" s="24"/>
      <c r="J70864" s="24"/>
      <c r="K70864" s="24"/>
      <c r="L70864" s="24"/>
      <c r="M70864" s="24"/>
      <c r="P70864" s="10"/>
      <c r="R70864" s="10"/>
      <c r="S70864" s="10"/>
      <c r="T70864" s="10"/>
    </row>
    <row r="70865" spans="1:20" ht="16" x14ac:dyDescent="0.2">
      <c r="A70865" s="24"/>
      <c r="B70865" s="24"/>
      <c r="C70865" s="24"/>
      <c r="D70865" s="24"/>
      <c r="E70865" s="24"/>
      <c r="F70865" s="24"/>
      <c r="G70865" s="24"/>
      <c r="H70865" s="24"/>
      <c r="I70865" s="24"/>
      <c r="J70865" s="24"/>
      <c r="K70865" s="24"/>
      <c r="L70865" s="24"/>
      <c r="M70865" s="24"/>
      <c r="P70865" s="10"/>
      <c r="R70865" s="10"/>
      <c r="S70865" s="10"/>
      <c r="T70865" s="10"/>
    </row>
    <row r="70866" spans="1:20" ht="16" x14ac:dyDescent="0.2">
      <c r="A70866" s="24"/>
      <c r="B70866" s="24"/>
      <c r="C70866" s="24"/>
      <c r="D70866" s="24"/>
      <c r="E70866" s="24"/>
      <c r="F70866" s="24"/>
      <c r="G70866" s="24"/>
      <c r="H70866" s="24"/>
      <c r="I70866" s="24"/>
      <c r="J70866" s="24"/>
      <c r="K70866" s="24"/>
      <c r="L70866" s="24"/>
      <c r="M70866" s="24"/>
      <c r="P70866" s="10"/>
      <c r="R70866" s="10"/>
      <c r="S70866" s="10"/>
      <c r="T70866" s="10"/>
    </row>
    <row r="70867" spans="1:20" ht="16" x14ac:dyDescent="0.2">
      <c r="A70867" s="24"/>
      <c r="B70867" s="24"/>
      <c r="C70867" s="24"/>
      <c r="D70867" s="24"/>
      <c r="E70867" s="24"/>
      <c r="F70867" s="24"/>
      <c r="G70867" s="24"/>
      <c r="H70867" s="24"/>
      <c r="I70867" s="24"/>
      <c r="J70867" s="24"/>
      <c r="K70867" s="24"/>
      <c r="L70867" s="24"/>
      <c r="M70867" s="24"/>
      <c r="P70867" s="10"/>
      <c r="R70867" s="10"/>
      <c r="S70867" s="10"/>
      <c r="T70867" s="10"/>
    </row>
    <row r="70868" spans="1:20" ht="16" x14ac:dyDescent="0.2">
      <c r="A70868" s="24"/>
      <c r="B70868" s="24"/>
      <c r="C70868" s="24"/>
      <c r="D70868" s="24"/>
      <c r="E70868" s="24"/>
      <c r="F70868" s="24"/>
      <c r="G70868" s="24"/>
      <c r="H70868" s="24"/>
      <c r="I70868" s="24"/>
      <c r="J70868" s="24"/>
      <c r="K70868" s="24"/>
      <c r="L70868" s="24"/>
      <c r="M70868" s="24"/>
      <c r="P70868" s="10"/>
      <c r="R70868" s="10"/>
      <c r="S70868" s="10"/>
      <c r="T70868" s="10"/>
    </row>
    <row r="70869" spans="1:20" ht="16" x14ac:dyDescent="0.2">
      <c r="A70869" s="24"/>
      <c r="B70869" s="24"/>
      <c r="C70869" s="24"/>
      <c r="D70869" s="24"/>
      <c r="E70869" s="24"/>
      <c r="F70869" s="24"/>
      <c r="G70869" s="24"/>
      <c r="H70869" s="24"/>
      <c r="I70869" s="24"/>
      <c r="J70869" s="24"/>
      <c r="K70869" s="24"/>
      <c r="L70869" s="24"/>
      <c r="M70869" s="24"/>
      <c r="P70869" s="10"/>
      <c r="R70869" s="10"/>
      <c r="S70869" s="10"/>
      <c r="T70869" s="10"/>
    </row>
    <row r="70870" spans="1:20" ht="16" x14ac:dyDescent="0.2">
      <c r="A70870" s="24"/>
      <c r="B70870" s="24"/>
      <c r="C70870" s="24"/>
      <c r="D70870" s="24"/>
      <c r="E70870" s="24"/>
      <c r="F70870" s="24"/>
      <c r="G70870" s="24"/>
      <c r="H70870" s="24"/>
      <c r="I70870" s="24"/>
      <c r="J70870" s="24"/>
      <c r="K70870" s="24"/>
      <c r="L70870" s="24"/>
      <c r="M70870" s="24"/>
      <c r="P70870" s="10"/>
      <c r="R70870" s="10"/>
      <c r="S70870" s="10"/>
      <c r="T70870" s="10"/>
    </row>
    <row r="70871" spans="1:20" ht="16" x14ac:dyDescent="0.2">
      <c r="A70871" s="24"/>
      <c r="B70871" s="24"/>
      <c r="C70871" s="24"/>
      <c r="D70871" s="24"/>
      <c r="E70871" s="24"/>
      <c r="F70871" s="24"/>
      <c r="G70871" s="24"/>
      <c r="H70871" s="24"/>
      <c r="I70871" s="24"/>
      <c r="J70871" s="24"/>
      <c r="K70871" s="24"/>
      <c r="L70871" s="24"/>
      <c r="M70871" s="24"/>
      <c r="P70871" s="10"/>
      <c r="R70871" s="10"/>
      <c r="S70871" s="10"/>
      <c r="T70871" s="10"/>
    </row>
    <row r="70872" spans="1:20" ht="16" x14ac:dyDescent="0.2">
      <c r="A70872" s="24"/>
      <c r="B70872" s="24"/>
      <c r="C70872" s="24"/>
      <c r="D70872" s="24"/>
      <c r="E70872" s="24"/>
      <c r="F70872" s="24"/>
      <c r="G70872" s="24"/>
      <c r="H70872" s="24"/>
      <c r="I70872" s="24"/>
      <c r="J70872" s="24"/>
      <c r="K70872" s="24"/>
      <c r="L70872" s="24"/>
      <c r="M70872" s="24"/>
      <c r="P70872" s="10"/>
      <c r="R70872" s="10"/>
      <c r="S70872" s="10"/>
      <c r="T70872" s="10"/>
    </row>
    <row r="70873" spans="1:20" ht="16" x14ac:dyDescent="0.2">
      <c r="A70873" s="24"/>
      <c r="B70873" s="24"/>
      <c r="C70873" s="24"/>
      <c r="D70873" s="24"/>
      <c r="E70873" s="24"/>
      <c r="F70873" s="24"/>
      <c r="G70873" s="24"/>
      <c r="H70873" s="24"/>
      <c r="I70873" s="24"/>
      <c r="J70873" s="24"/>
      <c r="K70873" s="24"/>
      <c r="L70873" s="24"/>
      <c r="M70873" s="24"/>
      <c r="P70873" s="10"/>
      <c r="R70873" s="10"/>
      <c r="S70873" s="10"/>
      <c r="T70873" s="10"/>
    </row>
    <row r="70874" spans="1:20" ht="16" x14ac:dyDescent="0.2">
      <c r="A70874" s="24"/>
      <c r="B70874" s="24"/>
      <c r="C70874" s="24"/>
      <c r="D70874" s="24"/>
      <c r="E70874" s="24"/>
      <c r="F70874" s="24"/>
      <c r="G70874" s="24"/>
      <c r="H70874" s="24"/>
      <c r="I70874" s="24"/>
      <c r="J70874" s="24"/>
      <c r="K70874" s="24"/>
      <c r="L70874" s="24"/>
      <c r="M70874" s="24"/>
      <c r="P70874" s="10"/>
      <c r="R70874" s="10"/>
      <c r="S70874" s="10"/>
      <c r="T70874" s="10"/>
    </row>
    <row r="70875" spans="1:20" ht="16" x14ac:dyDescent="0.2">
      <c r="A70875" s="24"/>
      <c r="B70875" s="24"/>
      <c r="C70875" s="24"/>
      <c r="D70875" s="24"/>
      <c r="E70875" s="24"/>
      <c r="F70875" s="24"/>
      <c r="G70875" s="24"/>
      <c r="H70875" s="24"/>
      <c r="I70875" s="24"/>
      <c r="J70875" s="24"/>
      <c r="K70875" s="24"/>
      <c r="L70875" s="24"/>
      <c r="M70875" s="24"/>
      <c r="P70875" s="10"/>
      <c r="R70875" s="10"/>
      <c r="S70875" s="10"/>
      <c r="T70875" s="10"/>
    </row>
    <row r="70876" spans="1:20" ht="16" x14ac:dyDescent="0.2">
      <c r="A70876" s="24"/>
      <c r="B70876" s="24"/>
      <c r="C70876" s="24"/>
      <c r="D70876" s="24"/>
      <c r="E70876" s="24"/>
      <c r="F70876" s="24"/>
      <c r="G70876" s="24"/>
      <c r="H70876" s="24"/>
      <c r="I70876" s="24"/>
      <c r="J70876" s="24"/>
      <c r="K70876" s="24"/>
      <c r="L70876" s="24"/>
      <c r="M70876" s="24"/>
      <c r="P70876" s="10"/>
      <c r="R70876" s="10"/>
      <c r="S70876" s="10"/>
      <c r="T70876" s="10"/>
    </row>
    <row r="70877" spans="1:20" ht="16" x14ac:dyDescent="0.2">
      <c r="A70877" s="24"/>
      <c r="B70877" s="24"/>
      <c r="C70877" s="24"/>
      <c r="D70877" s="24"/>
      <c r="E70877" s="24"/>
      <c r="F70877" s="24"/>
      <c r="G70877" s="24"/>
      <c r="H70877" s="24"/>
      <c r="I70877" s="24"/>
      <c r="J70877" s="24"/>
      <c r="K70877" s="24"/>
      <c r="L70877" s="24"/>
      <c r="M70877" s="24"/>
      <c r="P70877" s="10"/>
      <c r="R70877" s="10"/>
      <c r="S70877" s="10"/>
      <c r="T70877" s="10"/>
    </row>
    <row r="70878" spans="1:20" ht="16" x14ac:dyDescent="0.2">
      <c r="A70878" s="24"/>
      <c r="B70878" s="24"/>
      <c r="C70878" s="24"/>
      <c r="D70878" s="24"/>
      <c r="E70878" s="24"/>
      <c r="F70878" s="24"/>
      <c r="G70878" s="24"/>
      <c r="H70878" s="24"/>
      <c r="I70878" s="24"/>
      <c r="J70878" s="24"/>
      <c r="K70878" s="24"/>
      <c r="L70878" s="24"/>
      <c r="M70878" s="24"/>
      <c r="P70878" s="10"/>
      <c r="R70878" s="10"/>
      <c r="S70878" s="10"/>
      <c r="T70878" s="10"/>
    </row>
    <row r="70879" spans="1:20" ht="16" x14ac:dyDescent="0.2">
      <c r="A70879" s="24"/>
      <c r="B70879" s="24"/>
      <c r="C70879" s="24"/>
      <c r="D70879" s="24"/>
      <c r="E70879" s="24"/>
      <c r="F70879" s="24"/>
      <c r="G70879" s="24"/>
      <c r="H70879" s="24"/>
      <c r="I70879" s="24"/>
      <c r="J70879" s="24"/>
      <c r="K70879" s="24"/>
      <c r="L70879" s="24"/>
      <c r="M70879" s="24"/>
      <c r="P70879" s="10"/>
      <c r="R70879" s="10"/>
      <c r="S70879" s="10"/>
      <c r="T70879" s="10"/>
    </row>
    <row r="70880" spans="1:20" ht="16" x14ac:dyDescent="0.2">
      <c r="A70880" s="24"/>
      <c r="B70880" s="24"/>
      <c r="C70880" s="24"/>
      <c r="D70880" s="24"/>
      <c r="E70880" s="24"/>
      <c r="F70880" s="24"/>
      <c r="G70880" s="24"/>
      <c r="H70880" s="24"/>
      <c r="I70880" s="24"/>
      <c r="J70880" s="24"/>
      <c r="K70880" s="24"/>
      <c r="L70880" s="24"/>
      <c r="M70880" s="24"/>
      <c r="P70880" s="10"/>
      <c r="R70880" s="10"/>
      <c r="S70880" s="10"/>
      <c r="T70880" s="10"/>
    </row>
    <row r="70881" spans="1:20" ht="16" x14ac:dyDescent="0.2">
      <c r="A70881" s="24"/>
      <c r="B70881" s="24"/>
      <c r="C70881" s="24"/>
      <c r="D70881" s="24"/>
      <c r="E70881" s="24"/>
      <c r="F70881" s="24"/>
      <c r="G70881" s="24"/>
      <c r="H70881" s="24"/>
      <c r="I70881" s="24"/>
      <c r="J70881" s="24"/>
      <c r="K70881" s="24"/>
      <c r="L70881" s="24"/>
      <c r="M70881" s="24"/>
      <c r="P70881" s="10"/>
      <c r="R70881" s="10"/>
      <c r="S70881" s="10"/>
      <c r="T70881" s="10"/>
    </row>
    <row r="70882" spans="1:20" ht="16" x14ac:dyDescent="0.2">
      <c r="A70882" s="24"/>
      <c r="B70882" s="24"/>
      <c r="C70882" s="24"/>
      <c r="D70882" s="24"/>
      <c r="E70882" s="24"/>
      <c r="F70882" s="24"/>
      <c r="G70882" s="24"/>
      <c r="H70882" s="24"/>
      <c r="I70882" s="24"/>
      <c r="J70882" s="24"/>
      <c r="K70882" s="24"/>
      <c r="L70882" s="24"/>
      <c r="M70882" s="24"/>
      <c r="P70882" s="10"/>
      <c r="R70882" s="10"/>
      <c r="S70882" s="10"/>
      <c r="T70882" s="10"/>
    </row>
    <row r="70883" spans="1:20" ht="16" x14ac:dyDescent="0.2">
      <c r="A70883" s="24"/>
      <c r="B70883" s="24"/>
      <c r="C70883" s="24"/>
      <c r="D70883" s="24"/>
      <c r="E70883" s="24"/>
      <c r="F70883" s="24"/>
      <c r="G70883" s="24"/>
      <c r="H70883" s="24"/>
      <c r="I70883" s="24"/>
      <c r="J70883" s="24"/>
      <c r="K70883" s="24"/>
      <c r="L70883" s="24"/>
      <c r="M70883" s="24"/>
      <c r="P70883" s="10"/>
      <c r="R70883" s="10"/>
      <c r="S70883" s="10"/>
      <c r="T70883" s="10"/>
    </row>
    <row r="70884" spans="1:20" ht="16" x14ac:dyDescent="0.2">
      <c r="A70884" s="24"/>
      <c r="B70884" s="24"/>
      <c r="C70884" s="24"/>
      <c r="D70884" s="24"/>
      <c r="E70884" s="24"/>
      <c r="F70884" s="24"/>
      <c r="G70884" s="24"/>
      <c r="H70884" s="24"/>
      <c r="I70884" s="24"/>
      <c r="J70884" s="24"/>
      <c r="K70884" s="24"/>
      <c r="L70884" s="24"/>
      <c r="M70884" s="24"/>
      <c r="P70884" s="10"/>
      <c r="R70884" s="10"/>
      <c r="S70884" s="10"/>
      <c r="T70884" s="10"/>
    </row>
    <row r="70885" spans="1:20" ht="16" x14ac:dyDescent="0.2">
      <c r="A70885" s="24"/>
      <c r="B70885" s="24"/>
      <c r="C70885" s="24"/>
      <c r="D70885" s="24"/>
      <c r="E70885" s="24"/>
      <c r="F70885" s="24"/>
      <c r="G70885" s="24"/>
      <c r="H70885" s="24"/>
      <c r="I70885" s="24"/>
      <c r="J70885" s="24"/>
      <c r="K70885" s="24"/>
      <c r="L70885" s="24"/>
      <c r="M70885" s="24"/>
      <c r="P70885" s="10"/>
      <c r="R70885" s="10"/>
      <c r="S70885" s="10"/>
      <c r="T70885" s="10"/>
    </row>
    <row r="70886" spans="1:20" ht="16" x14ac:dyDescent="0.2">
      <c r="A70886" s="24"/>
      <c r="B70886" s="24"/>
      <c r="C70886" s="24"/>
      <c r="D70886" s="24"/>
      <c r="E70886" s="24"/>
      <c r="F70886" s="24"/>
      <c r="G70886" s="24"/>
      <c r="H70886" s="24"/>
      <c r="I70886" s="24"/>
      <c r="J70886" s="24"/>
      <c r="K70886" s="24"/>
      <c r="L70886" s="24"/>
      <c r="M70886" s="24"/>
      <c r="P70886" s="10"/>
      <c r="R70886" s="10"/>
      <c r="S70886" s="10"/>
      <c r="T70886" s="10"/>
    </row>
    <row r="70887" spans="1:20" ht="16" x14ac:dyDescent="0.2">
      <c r="A70887" s="24"/>
      <c r="B70887" s="24"/>
      <c r="C70887" s="24"/>
      <c r="D70887" s="24"/>
      <c r="E70887" s="24"/>
      <c r="F70887" s="24"/>
      <c r="G70887" s="24"/>
      <c r="H70887" s="24"/>
      <c r="I70887" s="24"/>
      <c r="J70887" s="24"/>
      <c r="K70887" s="24"/>
      <c r="L70887" s="24"/>
      <c r="M70887" s="24"/>
      <c r="P70887" s="10"/>
      <c r="R70887" s="10"/>
      <c r="S70887" s="10"/>
      <c r="T70887" s="10"/>
    </row>
    <row r="70888" spans="1:20" ht="16" x14ac:dyDescent="0.2">
      <c r="A70888" s="24"/>
      <c r="B70888" s="24"/>
      <c r="C70888" s="24"/>
      <c r="D70888" s="24"/>
      <c r="E70888" s="24"/>
      <c r="F70888" s="24"/>
      <c r="G70888" s="24"/>
      <c r="H70888" s="24"/>
      <c r="I70888" s="24"/>
      <c r="J70888" s="24"/>
      <c r="K70888" s="24"/>
      <c r="L70888" s="24"/>
      <c r="M70888" s="24"/>
      <c r="P70888" s="10"/>
      <c r="R70888" s="10"/>
      <c r="S70888" s="10"/>
      <c r="T70888" s="10"/>
    </row>
    <row r="70889" spans="1:20" ht="16" x14ac:dyDescent="0.2">
      <c r="A70889" s="24"/>
      <c r="B70889" s="24"/>
      <c r="C70889" s="24"/>
      <c r="D70889" s="24"/>
      <c r="E70889" s="24"/>
      <c r="F70889" s="24"/>
      <c r="G70889" s="24"/>
      <c r="H70889" s="24"/>
      <c r="I70889" s="24"/>
      <c r="J70889" s="24"/>
      <c r="K70889" s="24"/>
      <c r="L70889" s="24"/>
      <c r="M70889" s="24"/>
      <c r="P70889" s="10"/>
      <c r="R70889" s="10"/>
      <c r="S70889" s="10"/>
      <c r="T70889" s="10"/>
    </row>
    <row r="70890" spans="1:20" ht="16" x14ac:dyDescent="0.2">
      <c r="A70890" s="24"/>
      <c r="B70890" s="24"/>
      <c r="C70890" s="24"/>
      <c r="D70890" s="24"/>
      <c r="E70890" s="24"/>
      <c r="F70890" s="24"/>
      <c r="G70890" s="24"/>
      <c r="H70890" s="24"/>
      <c r="I70890" s="24"/>
      <c r="J70890" s="24"/>
      <c r="K70890" s="24"/>
      <c r="L70890" s="24"/>
      <c r="M70890" s="24"/>
      <c r="P70890" s="10"/>
      <c r="R70890" s="10"/>
      <c r="S70890" s="10"/>
      <c r="T70890" s="10"/>
    </row>
    <row r="70891" spans="1:20" ht="16" x14ac:dyDescent="0.2">
      <c r="A70891" s="24"/>
      <c r="B70891" s="24"/>
      <c r="C70891" s="24"/>
      <c r="D70891" s="24"/>
      <c r="E70891" s="24"/>
      <c r="F70891" s="24"/>
      <c r="G70891" s="24"/>
      <c r="H70891" s="24"/>
      <c r="I70891" s="24"/>
      <c r="J70891" s="24"/>
      <c r="K70891" s="24"/>
      <c r="L70891" s="24"/>
      <c r="M70891" s="24"/>
      <c r="P70891" s="10"/>
      <c r="R70891" s="10"/>
      <c r="S70891" s="10"/>
      <c r="T70891" s="10"/>
    </row>
    <row r="70892" spans="1:20" ht="16" x14ac:dyDescent="0.2">
      <c r="A70892" s="24"/>
      <c r="B70892" s="24"/>
      <c r="C70892" s="24"/>
      <c r="D70892" s="24"/>
      <c r="E70892" s="24"/>
      <c r="F70892" s="24"/>
      <c r="G70892" s="24"/>
      <c r="H70892" s="24"/>
      <c r="I70892" s="24"/>
      <c r="J70892" s="24"/>
      <c r="K70892" s="24"/>
      <c r="L70892" s="24"/>
      <c r="M70892" s="24"/>
      <c r="P70892" s="10"/>
      <c r="R70892" s="10"/>
      <c r="S70892" s="10"/>
      <c r="T70892" s="10"/>
    </row>
    <row r="70893" spans="1:20" ht="16" x14ac:dyDescent="0.2">
      <c r="A70893" s="24"/>
      <c r="B70893" s="24"/>
      <c r="C70893" s="24"/>
      <c r="D70893" s="24"/>
      <c r="E70893" s="24"/>
      <c r="F70893" s="24"/>
      <c r="G70893" s="24"/>
      <c r="H70893" s="24"/>
      <c r="I70893" s="24"/>
      <c r="J70893" s="24"/>
      <c r="K70893" s="24"/>
      <c r="L70893" s="24"/>
      <c r="M70893" s="24"/>
      <c r="P70893" s="10"/>
      <c r="R70893" s="10"/>
      <c r="S70893" s="10"/>
      <c r="T70893" s="10"/>
    </row>
    <row r="70894" spans="1:20" ht="16" x14ac:dyDescent="0.2">
      <c r="A70894" s="24"/>
      <c r="B70894" s="24"/>
      <c r="C70894" s="24"/>
      <c r="D70894" s="24"/>
      <c r="E70894" s="24"/>
      <c r="F70894" s="24"/>
      <c r="G70894" s="24"/>
      <c r="H70894" s="24"/>
      <c r="I70894" s="24"/>
      <c r="J70894" s="24"/>
      <c r="K70894" s="24"/>
      <c r="L70894" s="24"/>
      <c r="M70894" s="24"/>
      <c r="P70894" s="10"/>
      <c r="R70894" s="10"/>
      <c r="S70894" s="10"/>
      <c r="T70894" s="10"/>
    </row>
    <row r="70895" spans="1:20" ht="16" x14ac:dyDescent="0.2">
      <c r="A70895" s="24"/>
      <c r="B70895" s="24"/>
      <c r="C70895" s="24"/>
      <c r="D70895" s="24"/>
      <c r="E70895" s="24"/>
      <c r="F70895" s="24"/>
      <c r="G70895" s="24"/>
      <c r="H70895" s="24"/>
      <c r="I70895" s="24"/>
      <c r="J70895" s="24"/>
      <c r="K70895" s="24"/>
      <c r="L70895" s="24"/>
      <c r="M70895" s="24"/>
      <c r="P70895" s="10"/>
      <c r="R70895" s="10"/>
      <c r="S70895" s="10"/>
      <c r="T70895" s="10"/>
    </row>
    <row r="70896" spans="1:20" ht="16" x14ac:dyDescent="0.2">
      <c r="A70896" s="24"/>
      <c r="B70896" s="24"/>
      <c r="C70896" s="24"/>
      <c r="D70896" s="24"/>
      <c r="E70896" s="24"/>
      <c r="F70896" s="24"/>
      <c r="G70896" s="24"/>
      <c r="H70896" s="24"/>
      <c r="I70896" s="24"/>
      <c r="J70896" s="24"/>
      <c r="K70896" s="24"/>
      <c r="L70896" s="24"/>
      <c r="M70896" s="24"/>
      <c r="P70896" s="10"/>
      <c r="R70896" s="10"/>
      <c r="S70896" s="10"/>
      <c r="T70896" s="10"/>
    </row>
    <row r="70897" spans="1:20" ht="16" x14ac:dyDescent="0.2">
      <c r="A70897" s="24"/>
      <c r="B70897" s="24"/>
      <c r="C70897" s="24"/>
      <c r="D70897" s="24"/>
      <c r="E70897" s="24"/>
      <c r="F70897" s="24"/>
      <c r="G70897" s="24"/>
      <c r="H70897" s="24"/>
      <c r="I70897" s="24"/>
      <c r="J70897" s="24"/>
      <c r="K70897" s="24"/>
      <c r="L70897" s="24"/>
      <c r="M70897" s="24"/>
      <c r="P70897" s="10"/>
      <c r="R70897" s="10"/>
      <c r="S70897" s="10"/>
      <c r="T70897" s="10"/>
    </row>
    <row r="70898" spans="1:20" ht="16" x14ac:dyDescent="0.2">
      <c r="A70898" s="24"/>
      <c r="B70898" s="24"/>
      <c r="C70898" s="24"/>
      <c r="D70898" s="24"/>
      <c r="E70898" s="24"/>
      <c r="F70898" s="24"/>
      <c r="G70898" s="24"/>
      <c r="H70898" s="24"/>
      <c r="I70898" s="24"/>
      <c r="J70898" s="24"/>
      <c r="K70898" s="24"/>
      <c r="L70898" s="24"/>
      <c r="M70898" s="24"/>
      <c r="P70898" s="10"/>
      <c r="R70898" s="10"/>
      <c r="S70898" s="10"/>
      <c r="T70898" s="10"/>
    </row>
    <row r="70899" spans="1:20" ht="16" x14ac:dyDescent="0.2">
      <c r="A70899" s="24"/>
      <c r="B70899" s="24"/>
      <c r="C70899" s="24"/>
      <c r="D70899" s="24"/>
      <c r="E70899" s="24"/>
      <c r="F70899" s="24"/>
      <c r="G70899" s="24"/>
      <c r="H70899" s="24"/>
      <c r="I70899" s="24"/>
      <c r="J70899" s="24"/>
      <c r="K70899" s="24"/>
      <c r="L70899" s="24"/>
      <c r="M70899" s="24"/>
      <c r="P70899" s="10"/>
      <c r="R70899" s="10"/>
      <c r="S70899" s="10"/>
      <c r="T70899" s="10"/>
    </row>
    <row r="70900" spans="1:20" ht="16" x14ac:dyDescent="0.2">
      <c r="A70900" s="24"/>
      <c r="B70900" s="24"/>
      <c r="C70900" s="24"/>
      <c r="D70900" s="24"/>
      <c r="E70900" s="24"/>
      <c r="F70900" s="24"/>
      <c r="G70900" s="24"/>
      <c r="H70900" s="24"/>
      <c r="I70900" s="24"/>
      <c r="J70900" s="24"/>
      <c r="K70900" s="24"/>
      <c r="L70900" s="24"/>
      <c r="M70900" s="24"/>
      <c r="P70900" s="10"/>
      <c r="R70900" s="10"/>
      <c r="S70900" s="10"/>
      <c r="T70900" s="10"/>
    </row>
    <row r="70901" spans="1:20" ht="16" x14ac:dyDescent="0.2">
      <c r="A70901" s="24"/>
      <c r="B70901" s="24"/>
      <c r="C70901" s="24"/>
      <c r="D70901" s="24"/>
      <c r="E70901" s="24"/>
      <c r="F70901" s="24"/>
      <c r="G70901" s="24"/>
      <c r="H70901" s="24"/>
      <c r="I70901" s="24"/>
      <c r="J70901" s="24"/>
      <c r="K70901" s="24"/>
      <c r="L70901" s="24"/>
      <c r="M70901" s="24"/>
      <c r="P70901" s="10"/>
      <c r="R70901" s="10"/>
      <c r="S70901" s="10"/>
      <c r="T70901" s="10"/>
    </row>
    <row r="70902" spans="1:20" ht="16" x14ac:dyDescent="0.2">
      <c r="A70902" s="24"/>
      <c r="B70902" s="24"/>
      <c r="C70902" s="24"/>
      <c r="D70902" s="24"/>
      <c r="E70902" s="24"/>
      <c r="F70902" s="24"/>
      <c r="G70902" s="24"/>
      <c r="H70902" s="24"/>
      <c r="I70902" s="24"/>
      <c r="J70902" s="24"/>
      <c r="K70902" s="24"/>
      <c r="L70902" s="24"/>
      <c r="M70902" s="24"/>
      <c r="P70902" s="10"/>
      <c r="R70902" s="10"/>
      <c r="S70902" s="10"/>
      <c r="T70902" s="10"/>
    </row>
    <row r="70903" spans="1:20" ht="16" x14ac:dyDescent="0.2">
      <c r="A70903" s="24"/>
      <c r="B70903" s="24"/>
      <c r="C70903" s="24"/>
      <c r="D70903" s="24"/>
      <c r="E70903" s="24"/>
      <c r="F70903" s="24"/>
      <c r="G70903" s="24"/>
      <c r="H70903" s="24"/>
      <c r="I70903" s="24"/>
      <c r="J70903" s="24"/>
      <c r="K70903" s="24"/>
      <c r="L70903" s="24"/>
      <c r="M70903" s="24"/>
      <c r="P70903" s="10"/>
      <c r="R70903" s="10"/>
      <c r="S70903" s="10"/>
      <c r="T70903" s="10"/>
    </row>
    <row r="70904" spans="1:20" ht="16" x14ac:dyDescent="0.2">
      <c r="A70904" s="24"/>
      <c r="B70904" s="24"/>
      <c r="C70904" s="24"/>
      <c r="D70904" s="24"/>
      <c r="E70904" s="24"/>
      <c r="F70904" s="24"/>
      <c r="G70904" s="24"/>
      <c r="H70904" s="24"/>
      <c r="I70904" s="24"/>
      <c r="J70904" s="24"/>
      <c r="K70904" s="24"/>
      <c r="L70904" s="24"/>
      <c r="M70904" s="24"/>
      <c r="P70904" s="10"/>
      <c r="R70904" s="10"/>
      <c r="S70904" s="10"/>
      <c r="T70904" s="10"/>
    </row>
    <row r="70905" spans="1:20" ht="16" x14ac:dyDescent="0.2">
      <c r="A70905" s="24"/>
      <c r="B70905" s="24"/>
      <c r="C70905" s="24"/>
      <c r="D70905" s="24"/>
      <c r="E70905" s="24"/>
      <c r="F70905" s="24"/>
      <c r="G70905" s="24"/>
      <c r="H70905" s="24"/>
      <c r="I70905" s="24"/>
      <c r="J70905" s="24"/>
      <c r="K70905" s="24"/>
      <c r="L70905" s="24"/>
      <c r="M70905" s="24"/>
      <c r="P70905" s="10"/>
      <c r="R70905" s="10"/>
      <c r="S70905" s="10"/>
      <c r="T70905" s="10"/>
    </row>
    <row r="70906" spans="1:20" ht="16" x14ac:dyDescent="0.2">
      <c r="A70906" s="24"/>
      <c r="B70906" s="24"/>
      <c r="C70906" s="24"/>
      <c r="D70906" s="24"/>
      <c r="E70906" s="24"/>
      <c r="F70906" s="24"/>
      <c r="G70906" s="24"/>
      <c r="H70906" s="24"/>
      <c r="I70906" s="24"/>
      <c r="J70906" s="24"/>
      <c r="K70906" s="24"/>
      <c r="L70906" s="24"/>
      <c r="M70906" s="24"/>
      <c r="P70906" s="10"/>
      <c r="R70906" s="10"/>
      <c r="S70906" s="10"/>
      <c r="T70906" s="10"/>
    </row>
    <row r="70907" spans="1:20" ht="16" x14ac:dyDescent="0.2">
      <c r="A70907" s="24"/>
      <c r="B70907" s="24"/>
      <c r="C70907" s="24"/>
      <c r="D70907" s="24"/>
      <c r="E70907" s="24"/>
      <c r="F70907" s="24"/>
      <c r="G70907" s="24"/>
      <c r="H70907" s="24"/>
      <c r="I70907" s="24"/>
      <c r="J70907" s="24"/>
      <c r="K70907" s="24"/>
      <c r="L70907" s="24"/>
      <c r="M70907" s="24"/>
      <c r="P70907" s="10"/>
      <c r="R70907" s="10"/>
      <c r="S70907" s="10"/>
      <c r="T70907" s="10"/>
    </row>
    <row r="70908" spans="1:20" ht="16" x14ac:dyDescent="0.2">
      <c r="A70908" s="24"/>
      <c r="B70908" s="24"/>
      <c r="C70908" s="24"/>
      <c r="D70908" s="24"/>
      <c r="E70908" s="24"/>
      <c r="F70908" s="24"/>
      <c r="G70908" s="24"/>
      <c r="H70908" s="24"/>
      <c r="I70908" s="24"/>
      <c r="J70908" s="24"/>
      <c r="K70908" s="24"/>
      <c r="L70908" s="24"/>
      <c r="M70908" s="24"/>
      <c r="P70908" s="10"/>
      <c r="R70908" s="10"/>
      <c r="S70908" s="10"/>
      <c r="T70908" s="10"/>
    </row>
    <row r="70909" spans="1:20" ht="16" x14ac:dyDescent="0.2">
      <c r="A70909" s="24"/>
      <c r="B70909" s="24"/>
      <c r="C70909" s="24"/>
      <c r="D70909" s="24"/>
      <c r="E70909" s="24"/>
      <c r="F70909" s="24"/>
      <c r="G70909" s="24"/>
      <c r="H70909" s="24"/>
      <c r="I70909" s="24"/>
      <c r="J70909" s="24"/>
      <c r="K70909" s="24"/>
      <c r="L70909" s="24"/>
      <c r="M70909" s="24"/>
      <c r="P70909" s="10"/>
      <c r="R70909" s="10"/>
      <c r="S70909" s="10"/>
      <c r="T70909" s="10"/>
    </row>
    <row r="70910" spans="1:20" ht="16" x14ac:dyDescent="0.2">
      <c r="A70910" s="24"/>
      <c r="B70910" s="24"/>
      <c r="C70910" s="24"/>
      <c r="D70910" s="24"/>
      <c r="E70910" s="24"/>
      <c r="F70910" s="24"/>
      <c r="G70910" s="24"/>
      <c r="H70910" s="24"/>
      <c r="I70910" s="24"/>
      <c r="J70910" s="24"/>
      <c r="K70910" s="24"/>
      <c r="L70910" s="24"/>
      <c r="M70910" s="24"/>
      <c r="P70910" s="10"/>
      <c r="R70910" s="10"/>
      <c r="S70910" s="10"/>
      <c r="T70910" s="10"/>
    </row>
    <row r="70911" spans="1:20" ht="16" x14ac:dyDescent="0.2">
      <c r="A70911" s="24"/>
      <c r="B70911" s="24"/>
      <c r="C70911" s="24"/>
      <c r="D70911" s="24"/>
      <c r="E70911" s="24"/>
      <c r="F70911" s="24"/>
      <c r="G70911" s="24"/>
      <c r="H70911" s="24"/>
      <c r="I70911" s="24"/>
      <c r="J70911" s="24"/>
      <c r="K70911" s="24"/>
      <c r="L70911" s="24"/>
      <c r="M70911" s="24"/>
      <c r="P70911" s="10"/>
      <c r="R70911" s="10"/>
      <c r="S70911" s="10"/>
      <c r="T70911" s="10"/>
    </row>
    <row r="70912" spans="1:20" ht="16" x14ac:dyDescent="0.2">
      <c r="A70912" s="24"/>
      <c r="B70912" s="24"/>
      <c r="C70912" s="24"/>
      <c r="D70912" s="24"/>
      <c r="E70912" s="24"/>
      <c r="F70912" s="24"/>
      <c r="G70912" s="24"/>
      <c r="H70912" s="24"/>
      <c r="I70912" s="24"/>
      <c r="J70912" s="24"/>
      <c r="K70912" s="24"/>
      <c r="L70912" s="24"/>
      <c r="M70912" s="24"/>
      <c r="P70912" s="10"/>
      <c r="R70912" s="10"/>
      <c r="S70912" s="10"/>
      <c r="T70912" s="10"/>
    </row>
    <row r="70913" spans="1:20" ht="16" x14ac:dyDescent="0.2">
      <c r="A70913" s="24"/>
      <c r="B70913" s="24"/>
      <c r="C70913" s="24"/>
      <c r="D70913" s="24"/>
      <c r="E70913" s="24"/>
      <c r="F70913" s="24"/>
      <c r="G70913" s="24"/>
      <c r="H70913" s="24"/>
      <c r="I70913" s="24"/>
      <c r="J70913" s="24"/>
      <c r="K70913" s="24"/>
      <c r="L70913" s="24"/>
      <c r="M70913" s="24"/>
      <c r="P70913" s="10"/>
      <c r="R70913" s="10"/>
      <c r="S70913" s="10"/>
      <c r="T70913" s="10"/>
    </row>
    <row r="70914" spans="1:20" ht="16" x14ac:dyDescent="0.2">
      <c r="A70914" s="24"/>
      <c r="B70914" s="24"/>
      <c r="C70914" s="24"/>
      <c r="D70914" s="24"/>
      <c r="E70914" s="24"/>
      <c r="F70914" s="24"/>
      <c r="G70914" s="24"/>
      <c r="H70914" s="24"/>
      <c r="I70914" s="24"/>
      <c r="J70914" s="24"/>
      <c r="K70914" s="24"/>
      <c r="L70914" s="24"/>
      <c r="M70914" s="24"/>
      <c r="P70914" s="10"/>
      <c r="R70914" s="10"/>
      <c r="S70914" s="10"/>
      <c r="T70914" s="10"/>
    </row>
    <row r="70915" spans="1:20" ht="16" x14ac:dyDescent="0.2">
      <c r="A70915" s="24"/>
      <c r="B70915" s="24"/>
      <c r="C70915" s="24"/>
      <c r="D70915" s="24"/>
      <c r="E70915" s="24"/>
      <c r="F70915" s="24"/>
      <c r="G70915" s="24"/>
      <c r="H70915" s="24"/>
      <c r="I70915" s="24"/>
      <c r="J70915" s="24"/>
      <c r="K70915" s="24"/>
      <c r="L70915" s="24"/>
      <c r="M70915" s="24"/>
      <c r="P70915" s="10"/>
      <c r="R70915" s="10"/>
      <c r="S70915" s="10"/>
      <c r="T70915" s="10"/>
    </row>
    <row r="70916" spans="1:20" ht="16" x14ac:dyDescent="0.2">
      <c r="A70916" s="24"/>
      <c r="B70916" s="24"/>
      <c r="C70916" s="24"/>
      <c r="D70916" s="24"/>
      <c r="E70916" s="24"/>
      <c r="F70916" s="24"/>
      <c r="G70916" s="24"/>
      <c r="H70916" s="24"/>
      <c r="I70916" s="24"/>
      <c r="J70916" s="24"/>
      <c r="K70916" s="24"/>
      <c r="L70916" s="24"/>
      <c r="M70916" s="24"/>
      <c r="P70916" s="10"/>
      <c r="R70916" s="10"/>
      <c r="S70916" s="10"/>
      <c r="T70916" s="10"/>
    </row>
    <row r="70917" spans="1:20" ht="16" x14ac:dyDescent="0.2">
      <c r="A70917" s="24"/>
      <c r="B70917" s="24"/>
      <c r="C70917" s="24"/>
      <c r="D70917" s="24"/>
      <c r="E70917" s="24"/>
      <c r="F70917" s="24"/>
      <c r="G70917" s="24"/>
      <c r="H70917" s="24"/>
      <c r="I70917" s="24"/>
      <c r="J70917" s="24"/>
      <c r="K70917" s="24"/>
      <c r="L70917" s="24"/>
      <c r="M70917" s="24"/>
      <c r="P70917" s="10"/>
      <c r="R70917" s="10"/>
      <c r="S70917" s="10"/>
      <c r="T70917" s="10"/>
    </row>
    <row r="70918" spans="1:20" ht="16" x14ac:dyDescent="0.2">
      <c r="A70918" s="24"/>
      <c r="B70918" s="24"/>
      <c r="C70918" s="24"/>
      <c r="D70918" s="24"/>
      <c r="E70918" s="24"/>
      <c r="F70918" s="24"/>
      <c r="G70918" s="24"/>
      <c r="H70918" s="24"/>
      <c r="I70918" s="24"/>
      <c r="J70918" s="24"/>
      <c r="K70918" s="24"/>
      <c r="L70918" s="24"/>
      <c r="M70918" s="24"/>
      <c r="P70918" s="10"/>
      <c r="R70918" s="10"/>
      <c r="S70918" s="10"/>
      <c r="T70918" s="10"/>
    </row>
    <row r="70919" spans="1:20" ht="16" x14ac:dyDescent="0.2">
      <c r="A70919" s="24"/>
      <c r="B70919" s="24"/>
      <c r="C70919" s="24"/>
      <c r="D70919" s="24"/>
      <c r="E70919" s="24"/>
      <c r="F70919" s="24"/>
      <c r="G70919" s="24"/>
      <c r="H70919" s="24"/>
      <c r="I70919" s="24"/>
      <c r="J70919" s="24"/>
      <c r="K70919" s="24"/>
      <c r="L70919" s="24"/>
      <c r="M70919" s="24"/>
      <c r="P70919" s="10"/>
      <c r="R70919" s="10"/>
      <c r="S70919" s="10"/>
      <c r="T70919" s="10"/>
    </row>
    <row r="70920" spans="1:20" ht="16" x14ac:dyDescent="0.2">
      <c r="A70920" s="24"/>
      <c r="B70920" s="24"/>
      <c r="C70920" s="24"/>
      <c r="D70920" s="24"/>
      <c r="E70920" s="24"/>
      <c r="F70920" s="24"/>
      <c r="G70920" s="24"/>
      <c r="H70920" s="24"/>
      <c r="I70920" s="24"/>
      <c r="J70920" s="24"/>
      <c r="K70920" s="24"/>
      <c r="L70920" s="24"/>
      <c r="M70920" s="24"/>
      <c r="P70920" s="10"/>
      <c r="R70920" s="10"/>
      <c r="S70920" s="10"/>
      <c r="T70920" s="10"/>
    </row>
    <row r="70921" spans="1:20" ht="16" x14ac:dyDescent="0.2">
      <c r="A70921" s="24"/>
      <c r="B70921" s="24"/>
      <c r="C70921" s="24"/>
      <c r="D70921" s="24"/>
      <c r="E70921" s="24"/>
      <c r="F70921" s="24"/>
      <c r="G70921" s="24"/>
      <c r="H70921" s="24"/>
      <c r="I70921" s="24"/>
      <c r="J70921" s="24"/>
      <c r="K70921" s="24"/>
      <c r="L70921" s="24"/>
      <c r="M70921" s="24"/>
      <c r="P70921" s="10"/>
      <c r="R70921" s="10"/>
      <c r="S70921" s="10"/>
      <c r="T70921" s="10"/>
    </row>
    <row r="70922" spans="1:20" ht="16" x14ac:dyDescent="0.2">
      <c r="A70922" s="24"/>
      <c r="B70922" s="24"/>
      <c r="C70922" s="24"/>
      <c r="D70922" s="24"/>
      <c r="E70922" s="24"/>
      <c r="F70922" s="24"/>
      <c r="G70922" s="24"/>
      <c r="H70922" s="24"/>
      <c r="I70922" s="24"/>
      <c r="J70922" s="24"/>
      <c r="K70922" s="24"/>
      <c r="L70922" s="24"/>
      <c r="M70922" s="24"/>
      <c r="P70922" s="10"/>
      <c r="R70922" s="10"/>
      <c r="S70922" s="10"/>
      <c r="T70922" s="10"/>
    </row>
    <row r="70923" spans="1:20" ht="16" x14ac:dyDescent="0.2">
      <c r="A70923" s="24"/>
      <c r="B70923" s="24"/>
      <c r="C70923" s="24"/>
      <c r="D70923" s="24"/>
      <c r="E70923" s="24"/>
      <c r="F70923" s="24"/>
      <c r="G70923" s="24"/>
      <c r="H70923" s="24"/>
      <c r="I70923" s="24"/>
      <c r="J70923" s="24"/>
      <c r="K70923" s="24"/>
      <c r="L70923" s="24"/>
      <c r="M70923" s="24"/>
      <c r="P70923" s="10"/>
      <c r="R70923" s="10"/>
      <c r="S70923" s="10"/>
      <c r="T70923" s="10"/>
    </row>
    <row r="70924" spans="1:20" ht="16" x14ac:dyDescent="0.2">
      <c r="A70924" s="24"/>
      <c r="B70924" s="24"/>
      <c r="C70924" s="24"/>
      <c r="D70924" s="24"/>
      <c r="E70924" s="24"/>
      <c r="F70924" s="24"/>
      <c r="G70924" s="24"/>
      <c r="H70924" s="24"/>
      <c r="I70924" s="24"/>
      <c r="J70924" s="24"/>
      <c r="K70924" s="24"/>
      <c r="L70924" s="24"/>
      <c r="M70924" s="24"/>
      <c r="P70924" s="10"/>
      <c r="R70924" s="10"/>
      <c r="S70924" s="10"/>
      <c r="T70924" s="10"/>
    </row>
    <row r="70925" spans="1:20" ht="16" x14ac:dyDescent="0.2">
      <c r="A70925" s="24"/>
      <c r="B70925" s="24"/>
      <c r="C70925" s="24"/>
      <c r="D70925" s="24"/>
      <c r="E70925" s="24"/>
      <c r="F70925" s="24"/>
      <c r="G70925" s="24"/>
      <c r="H70925" s="24"/>
      <c r="I70925" s="24"/>
      <c r="J70925" s="24"/>
      <c r="K70925" s="24"/>
      <c r="L70925" s="24"/>
      <c r="M70925" s="24"/>
      <c r="P70925" s="10"/>
      <c r="R70925" s="10"/>
      <c r="S70925" s="10"/>
      <c r="T70925" s="10"/>
    </row>
    <row r="70926" spans="1:20" ht="16" x14ac:dyDescent="0.2">
      <c r="A70926" s="24"/>
      <c r="B70926" s="24"/>
      <c r="C70926" s="24"/>
      <c r="D70926" s="24"/>
      <c r="E70926" s="24"/>
      <c r="F70926" s="24"/>
      <c r="G70926" s="24"/>
      <c r="H70926" s="24"/>
      <c r="I70926" s="24"/>
      <c r="J70926" s="24"/>
      <c r="K70926" s="24"/>
      <c r="L70926" s="24"/>
      <c r="M70926" s="24"/>
      <c r="P70926" s="10"/>
      <c r="R70926" s="10"/>
      <c r="S70926" s="10"/>
      <c r="T70926" s="10"/>
    </row>
    <row r="70927" spans="1:20" ht="16" x14ac:dyDescent="0.2">
      <c r="A70927" s="24"/>
      <c r="B70927" s="24"/>
      <c r="C70927" s="24"/>
      <c r="D70927" s="24"/>
      <c r="E70927" s="24"/>
      <c r="F70927" s="24"/>
      <c r="G70927" s="24"/>
      <c r="H70927" s="24"/>
      <c r="I70927" s="24"/>
      <c r="J70927" s="24"/>
      <c r="K70927" s="24"/>
      <c r="L70927" s="24"/>
      <c r="M70927" s="24"/>
      <c r="P70927" s="10"/>
      <c r="R70927" s="10"/>
      <c r="S70927" s="10"/>
      <c r="T70927" s="10"/>
    </row>
    <row r="70928" spans="1:20" ht="16" x14ac:dyDescent="0.2">
      <c r="A70928" s="24"/>
      <c r="B70928" s="24"/>
      <c r="C70928" s="24"/>
      <c r="D70928" s="24"/>
      <c r="E70928" s="24"/>
      <c r="F70928" s="24"/>
      <c r="G70928" s="24"/>
      <c r="H70928" s="24"/>
      <c r="I70928" s="24"/>
      <c r="J70928" s="24"/>
      <c r="K70928" s="24"/>
      <c r="L70928" s="24"/>
      <c r="M70928" s="24"/>
      <c r="P70928" s="10"/>
      <c r="R70928" s="10"/>
      <c r="S70928" s="10"/>
      <c r="T70928" s="10"/>
    </row>
    <row r="70929" spans="1:20" ht="16" x14ac:dyDescent="0.2">
      <c r="A70929" s="24"/>
      <c r="B70929" s="24"/>
      <c r="C70929" s="24"/>
      <c r="D70929" s="24"/>
      <c r="E70929" s="24"/>
      <c r="F70929" s="24"/>
      <c r="G70929" s="24"/>
      <c r="H70929" s="24"/>
      <c r="I70929" s="24"/>
      <c r="J70929" s="24"/>
      <c r="K70929" s="24"/>
      <c r="L70929" s="24"/>
      <c r="M70929" s="24"/>
      <c r="P70929" s="10"/>
      <c r="R70929" s="10"/>
      <c r="S70929" s="10"/>
      <c r="T70929" s="10"/>
    </row>
    <row r="70930" spans="1:20" ht="16" x14ac:dyDescent="0.2">
      <c r="A70930" s="24"/>
      <c r="B70930" s="24"/>
      <c r="C70930" s="24"/>
      <c r="D70930" s="24"/>
      <c r="E70930" s="24"/>
      <c r="F70930" s="24"/>
      <c r="G70930" s="24"/>
      <c r="H70930" s="24"/>
      <c r="I70930" s="24"/>
      <c r="J70930" s="24"/>
      <c r="K70930" s="24"/>
      <c r="L70930" s="24"/>
      <c r="M70930" s="24"/>
      <c r="P70930" s="10"/>
      <c r="R70930" s="10"/>
      <c r="S70930" s="10"/>
      <c r="T70930" s="10"/>
    </row>
    <row r="70931" spans="1:20" ht="16" x14ac:dyDescent="0.2">
      <c r="A70931" s="24"/>
      <c r="B70931" s="24"/>
      <c r="C70931" s="24"/>
      <c r="D70931" s="24"/>
      <c r="E70931" s="24"/>
      <c r="F70931" s="24"/>
      <c r="G70931" s="24"/>
      <c r="H70931" s="24"/>
      <c r="I70931" s="24"/>
      <c r="J70931" s="24"/>
      <c r="K70931" s="24"/>
      <c r="L70931" s="24"/>
      <c r="M70931" s="24"/>
      <c r="P70931" s="10"/>
      <c r="R70931" s="10"/>
      <c r="S70931" s="10"/>
      <c r="T70931" s="10"/>
    </row>
    <row r="70932" spans="1:20" ht="16" x14ac:dyDescent="0.2">
      <c r="A70932" s="24"/>
      <c r="B70932" s="24"/>
      <c r="C70932" s="24"/>
      <c r="D70932" s="24"/>
      <c r="E70932" s="24"/>
      <c r="F70932" s="24"/>
      <c r="G70932" s="24"/>
      <c r="H70932" s="24"/>
      <c r="I70932" s="24"/>
      <c r="J70932" s="24"/>
      <c r="K70932" s="24"/>
      <c r="L70932" s="24"/>
      <c r="M70932" s="24"/>
      <c r="P70932" s="10"/>
      <c r="R70932" s="10"/>
      <c r="S70932" s="10"/>
      <c r="T70932" s="10"/>
    </row>
    <row r="70933" spans="1:20" ht="16" x14ac:dyDescent="0.2">
      <c r="A70933" s="24"/>
      <c r="B70933" s="24"/>
      <c r="C70933" s="24"/>
      <c r="D70933" s="24"/>
      <c r="E70933" s="24"/>
      <c r="F70933" s="24"/>
      <c r="G70933" s="24"/>
      <c r="H70933" s="24"/>
      <c r="I70933" s="24"/>
      <c r="J70933" s="24"/>
      <c r="K70933" s="24"/>
      <c r="L70933" s="24"/>
      <c r="M70933" s="24"/>
      <c r="P70933" s="10"/>
      <c r="R70933" s="10"/>
      <c r="S70933" s="10"/>
      <c r="T70933" s="10"/>
    </row>
    <row r="70934" spans="1:20" ht="16" x14ac:dyDescent="0.2">
      <c r="A70934" s="24"/>
      <c r="B70934" s="24"/>
      <c r="C70934" s="24"/>
      <c r="D70934" s="24"/>
      <c r="E70934" s="24"/>
      <c r="F70934" s="24"/>
      <c r="G70934" s="24"/>
      <c r="H70934" s="24"/>
      <c r="I70934" s="24"/>
      <c r="J70934" s="24"/>
      <c r="K70934" s="24"/>
      <c r="L70934" s="24"/>
      <c r="M70934" s="24"/>
      <c r="P70934" s="10"/>
      <c r="R70934" s="10"/>
      <c r="S70934" s="10"/>
      <c r="T70934" s="10"/>
    </row>
    <row r="70935" spans="1:20" ht="16" x14ac:dyDescent="0.2">
      <c r="A70935" s="24"/>
      <c r="B70935" s="24"/>
      <c r="C70935" s="24"/>
      <c r="D70935" s="24"/>
      <c r="E70935" s="24"/>
      <c r="F70935" s="24"/>
      <c r="G70935" s="24"/>
      <c r="H70935" s="24"/>
      <c r="I70935" s="24"/>
      <c r="J70935" s="24"/>
      <c r="K70935" s="24"/>
      <c r="L70935" s="24"/>
      <c r="M70935" s="24"/>
      <c r="P70935" s="10"/>
      <c r="R70935" s="10"/>
      <c r="S70935" s="10"/>
      <c r="T70935" s="10"/>
    </row>
    <row r="70936" spans="1:20" ht="16" x14ac:dyDescent="0.2">
      <c r="A70936" s="24"/>
      <c r="B70936" s="24"/>
      <c r="C70936" s="24"/>
      <c r="D70936" s="24"/>
      <c r="E70936" s="24"/>
      <c r="F70936" s="24"/>
      <c r="G70936" s="24"/>
      <c r="H70936" s="24"/>
      <c r="I70936" s="24"/>
      <c r="J70936" s="24"/>
      <c r="K70936" s="24"/>
      <c r="L70936" s="24"/>
      <c r="M70936" s="24"/>
      <c r="P70936" s="10"/>
      <c r="R70936" s="10"/>
      <c r="S70936" s="10"/>
      <c r="T70936" s="10"/>
    </row>
    <row r="70937" spans="1:20" ht="16" x14ac:dyDescent="0.2">
      <c r="A70937" s="24"/>
      <c r="B70937" s="24"/>
      <c r="C70937" s="24"/>
      <c r="D70937" s="24"/>
      <c r="E70937" s="24"/>
      <c r="F70937" s="24"/>
      <c r="G70937" s="24"/>
      <c r="H70937" s="24"/>
      <c r="I70937" s="24"/>
      <c r="J70937" s="24"/>
      <c r="K70937" s="24"/>
      <c r="L70937" s="24"/>
      <c r="M70937" s="24"/>
      <c r="P70937" s="10"/>
      <c r="R70937" s="10"/>
      <c r="S70937" s="10"/>
      <c r="T70937" s="10"/>
    </row>
    <row r="70938" spans="1:20" ht="16" x14ac:dyDescent="0.2">
      <c r="A70938" s="24"/>
      <c r="B70938" s="24"/>
      <c r="C70938" s="24"/>
      <c r="D70938" s="24"/>
      <c r="E70938" s="24"/>
      <c r="F70938" s="24"/>
      <c r="G70938" s="24"/>
      <c r="H70938" s="24"/>
      <c r="I70938" s="24"/>
      <c r="J70938" s="24"/>
      <c r="K70938" s="24"/>
      <c r="L70938" s="24"/>
      <c r="M70938" s="24"/>
      <c r="P70938" s="10"/>
      <c r="R70938" s="10"/>
      <c r="S70938" s="10"/>
      <c r="T70938" s="10"/>
    </row>
    <row r="70939" spans="1:20" ht="16" x14ac:dyDescent="0.2">
      <c r="A70939" s="24"/>
      <c r="B70939" s="24"/>
      <c r="C70939" s="24"/>
      <c r="D70939" s="24"/>
      <c r="E70939" s="24"/>
      <c r="F70939" s="24"/>
      <c r="G70939" s="24"/>
      <c r="H70939" s="24"/>
      <c r="I70939" s="24"/>
      <c r="J70939" s="24"/>
      <c r="K70939" s="24"/>
      <c r="L70939" s="24"/>
      <c r="M70939" s="24"/>
      <c r="P70939" s="10"/>
      <c r="R70939" s="10"/>
      <c r="S70939" s="10"/>
      <c r="T70939" s="10"/>
    </row>
    <row r="70940" spans="1:20" ht="16" x14ac:dyDescent="0.2">
      <c r="A70940" s="24"/>
      <c r="B70940" s="24"/>
      <c r="C70940" s="24"/>
      <c r="D70940" s="24"/>
      <c r="E70940" s="24"/>
      <c r="F70940" s="24"/>
      <c r="G70940" s="24"/>
      <c r="H70940" s="24"/>
      <c r="I70940" s="24"/>
      <c r="J70940" s="24"/>
      <c r="K70940" s="24"/>
      <c r="L70940" s="24"/>
      <c r="M70940" s="24"/>
      <c r="P70940" s="10"/>
      <c r="R70940" s="10"/>
      <c r="S70940" s="10"/>
      <c r="T70940" s="10"/>
    </row>
    <row r="70941" spans="1:20" ht="16" x14ac:dyDescent="0.2">
      <c r="A70941" s="24"/>
      <c r="B70941" s="24"/>
      <c r="C70941" s="24"/>
      <c r="D70941" s="24"/>
      <c r="E70941" s="24"/>
      <c r="F70941" s="24"/>
      <c r="G70941" s="24"/>
      <c r="H70941" s="24"/>
      <c r="I70941" s="24"/>
      <c r="J70941" s="24"/>
      <c r="K70941" s="24"/>
      <c r="L70941" s="24"/>
      <c r="M70941" s="24"/>
      <c r="P70941" s="10"/>
      <c r="R70941" s="10"/>
      <c r="S70941" s="10"/>
      <c r="T70941" s="10"/>
    </row>
    <row r="70942" spans="1:20" ht="16" x14ac:dyDescent="0.2">
      <c r="A70942" s="24"/>
      <c r="B70942" s="24"/>
      <c r="C70942" s="24"/>
      <c r="D70942" s="24"/>
      <c r="E70942" s="24"/>
      <c r="F70942" s="24"/>
      <c r="G70942" s="24"/>
      <c r="H70942" s="24"/>
      <c r="I70942" s="24"/>
      <c r="J70942" s="24"/>
      <c r="K70942" s="24"/>
      <c r="L70942" s="24"/>
      <c r="M70942" s="24"/>
      <c r="P70942" s="10"/>
      <c r="R70942" s="10"/>
      <c r="S70942" s="10"/>
      <c r="T70942" s="10"/>
    </row>
    <row r="70943" spans="1:20" ht="16" x14ac:dyDescent="0.2">
      <c r="A70943" s="24"/>
      <c r="B70943" s="24"/>
      <c r="C70943" s="24"/>
      <c r="D70943" s="24"/>
      <c r="E70943" s="24"/>
      <c r="F70943" s="24"/>
      <c r="G70943" s="24"/>
      <c r="H70943" s="24"/>
      <c r="I70943" s="24"/>
      <c r="J70943" s="24"/>
      <c r="K70943" s="24"/>
      <c r="L70943" s="24"/>
      <c r="M70943" s="24"/>
      <c r="P70943" s="10"/>
      <c r="R70943" s="10"/>
      <c r="S70943" s="10"/>
      <c r="T70943" s="10"/>
    </row>
    <row r="70944" spans="1:20" ht="16" x14ac:dyDescent="0.2">
      <c r="A70944" s="24"/>
      <c r="B70944" s="24"/>
      <c r="C70944" s="24"/>
      <c r="D70944" s="24"/>
      <c r="E70944" s="24"/>
      <c r="F70944" s="24"/>
      <c r="G70944" s="24"/>
      <c r="H70944" s="24"/>
      <c r="I70944" s="24"/>
      <c r="J70944" s="24"/>
      <c r="K70944" s="24"/>
      <c r="L70944" s="24"/>
      <c r="M70944" s="24"/>
      <c r="P70944" s="10"/>
      <c r="R70944" s="10"/>
      <c r="S70944" s="10"/>
      <c r="T70944" s="10"/>
    </row>
    <row r="70945" spans="1:20" ht="16" x14ac:dyDescent="0.2">
      <c r="A70945" s="24"/>
      <c r="B70945" s="24"/>
      <c r="C70945" s="24"/>
      <c r="D70945" s="24"/>
      <c r="E70945" s="24"/>
      <c r="F70945" s="24"/>
      <c r="G70945" s="24"/>
      <c r="H70945" s="24"/>
      <c r="I70945" s="24"/>
      <c r="J70945" s="24"/>
      <c r="K70945" s="24"/>
      <c r="L70945" s="24"/>
      <c r="M70945" s="24"/>
      <c r="P70945" s="10"/>
      <c r="R70945" s="10"/>
      <c r="S70945" s="10"/>
      <c r="T70945" s="10"/>
    </row>
    <row r="70946" spans="1:20" ht="16" x14ac:dyDescent="0.2">
      <c r="A70946" s="24"/>
      <c r="B70946" s="24"/>
      <c r="C70946" s="24"/>
      <c r="D70946" s="24"/>
      <c r="E70946" s="24"/>
      <c r="F70946" s="24"/>
      <c r="G70946" s="24"/>
      <c r="H70946" s="24"/>
      <c r="I70946" s="24"/>
      <c r="J70946" s="24"/>
      <c r="K70946" s="24"/>
      <c r="L70946" s="24"/>
      <c r="M70946" s="24"/>
      <c r="P70946" s="10"/>
      <c r="R70946" s="10"/>
      <c r="S70946" s="10"/>
      <c r="T70946" s="10"/>
    </row>
    <row r="70947" spans="1:20" ht="16" x14ac:dyDescent="0.2">
      <c r="A70947" s="24"/>
      <c r="B70947" s="24"/>
      <c r="C70947" s="24"/>
      <c r="D70947" s="24"/>
      <c r="E70947" s="24"/>
      <c r="F70947" s="24"/>
      <c r="G70947" s="24"/>
      <c r="H70947" s="24"/>
      <c r="I70947" s="24"/>
      <c r="J70947" s="24"/>
      <c r="K70947" s="24"/>
      <c r="L70947" s="24"/>
      <c r="M70947" s="24"/>
      <c r="P70947" s="10"/>
      <c r="R70947" s="10"/>
      <c r="S70947" s="10"/>
      <c r="T70947" s="10"/>
    </row>
    <row r="70948" spans="1:20" ht="16" x14ac:dyDescent="0.2">
      <c r="A70948" s="24"/>
      <c r="B70948" s="24"/>
      <c r="C70948" s="24"/>
      <c r="D70948" s="24"/>
      <c r="E70948" s="24"/>
      <c r="F70948" s="24"/>
      <c r="G70948" s="24"/>
      <c r="H70948" s="24"/>
      <c r="I70948" s="24"/>
      <c r="J70948" s="24"/>
      <c r="K70948" s="24"/>
      <c r="L70948" s="24"/>
      <c r="M70948" s="24"/>
      <c r="P70948" s="10"/>
      <c r="R70948" s="10"/>
      <c r="S70948" s="10"/>
      <c r="T70948" s="10"/>
    </row>
    <row r="70949" spans="1:20" ht="16" x14ac:dyDescent="0.2">
      <c r="A70949" s="24"/>
      <c r="B70949" s="24"/>
      <c r="C70949" s="24"/>
      <c r="D70949" s="24"/>
      <c r="E70949" s="24"/>
      <c r="F70949" s="24"/>
      <c r="G70949" s="24"/>
      <c r="H70949" s="24"/>
      <c r="I70949" s="24"/>
      <c r="J70949" s="24"/>
      <c r="K70949" s="24"/>
      <c r="L70949" s="24"/>
      <c r="M70949" s="24"/>
      <c r="P70949" s="10"/>
      <c r="R70949" s="10"/>
      <c r="S70949" s="10"/>
      <c r="T70949" s="10"/>
    </row>
    <row r="70950" spans="1:20" ht="16" x14ac:dyDescent="0.2">
      <c r="A70950" s="24"/>
      <c r="B70950" s="24"/>
      <c r="C70950" s="24"/>
      <c r="D70950" s="24"/>
      <c r="E70950" s="24"/>
      <c r="F70950" s="24"/>
      <c r="G70950" s="24"/>
      <c r="H70950" s="24"/>
      <c r="I70950" s="24"/>
      <c r="J70950" s="24"/>
      <c r="K70950" s="24"/>
      <c r="L70950" s="24"/>
      <c r="M70950" s="24"/>
      <c r="P70950" s="10"/>
      <c r="R70950" s="10"/>
      <c r="S70950" s="10"/>
      <c r="T70950" s="10"/>
    </row>
    <row r="70951" spans="1:20" ht="16" x14ac:dyDescent="0.2">
      <c r="A70951" s="24"/>
      <c r="B70951" s="24"/>
      <c r="C70951" s="24"/>
      <c r="D70951" s="24"/>
      <c r="E70951" s="24"/>
      <c r="F70951" s="24"/>
      <c r="G70951" s="24"/>
      <c r="H70951" s="24"/>
      <c r="I70951" s="24"/>
      <c r="J70951" s="24"/>
      <c r="K70951" s="24"/>
      <c r="L70951" s="24"/>
      <c r="M70951" s="24"/>
      <c r="P70951" s="10"/>
      <c r="R70951" s="10"/>
      <c r="S70951" s="10"/>
      <c r="T70951" s="10"/>
    </row>
    <row r="70952" spans="1:20" ht="16" x14ac:dyDescent="0.2">
      <c r="A70952" s="24"/>
      <c r="B70952" s="24"/>
      <c r="C70952" s="24"/>
      <c r="D70952" s="24"/>
      <c r="E70952" s="24"/>
      <c r="F70952" s="24"/>
      <c r="G70952" s="24"/>
      <c r="H70952" s="24"/>
      <c r="I70952" s="24"/>
      <c r="J70952" s="24"/>
      <c r="K70952" s="24"/>
      <c r="L70952" s="24"/>
      <c r="M70952" s="24"/>
      <c r="P70952" s="10"/>
      <c r="R70952" s="10"/>
      <c r="S70952" s="10"/>
      <c r="T70952" s="10"/>
    </row>
    <row r="70953" spans="1:20" ht="16" x14ac:dyDescent="0.2">
      <c r="A70953" s="24"/>
      <c r="B70953" s="24"/>
      <c r="C70953" s="24"/>
      <c r="D70953" s="24"/>
      <c r="E70953" s="24"/>
      <c r="F70953" s="24"/>
      <c r="G70953" s="24"/>
      <c r="H70953" s="24"/>
      <c r="I70953" s="24"/>
      <c r="J70953" s="24"/>
      <c r="K70953" s="24"/>
      <c r="L70953" s="24"/>
      <c r="M70953" s="24"/>
      <c r="P70953" s="10"/>
      <c r="R70953" s="10"/>
      <c r="S70953" s="10"/>
      <c r="T70953" s="10"/>
    </row>
    <row r="70954" spans="1:20" ht="16" x14ac:dyDescent="0.2">
      <c r="A70954" s="24"/>
      <c r="B70954" s="24"/>
      <c r="C70954" s="24"/>
      <c r="D70954" s="24"/>
      <c r="E70954" s="24"/>
      <c r="F70954" s="24"/>
      <c r="G70954" s="24"/>
      <c r="H70954" s="24"/>
      <c r="I70954" s="24"/>
      <c r="J70954" s="24"/>
      <c r="K70954" s="24"/>
      <c r="L70954" s="24"/>
      <c r="M70954" s="24"/>
      <c r="P70954" s="10"/>
      <c r="R70954" s="10"/>
      <c r="S70954" s="10"/>
      <c r="T70954" s="10"/>
    </row>
    <row r="70955" spans="1:20" ht="16" x14ac:dyDescent="0.2">
      <c r="A70955" s="24"/>
      <c r="B70955" s="24"/>
      <c r="C70955" s="24"/>
      <c r="D70955" s="24"/>
      <c r="E70955" s="24"/>
      <c r="F70955" s="24"/>
      <c r="G70955" s="24"/>
      <c r="H70955" s="24"/>
      <c r="I70955" s="24"/>
      <c r="J70955" s="24"/>
      <c r="K70955" s="24"/>
      <c r="L70955" s="24"/>
      <c r="M70955" s="24"/>
      <c r="P70955" s="10"/>
      <c r="R70955" s="10"/>
      <c r="S70955" s="10"/>
      <c r="T70955" s="10"/>
    </row>
    <row r="70956" spans="1:20" ht="16" x14ac:dyDescent="0.2">
      <c r="A70956" s="24"/>
      <c r="B70956" s="24"/>
      <c r="C70956" s="24"/>
      <c r="D70956" s="24"/>
      <c r="E70956" s="24"/>
      <c r="F70956" s="24"/>
      <c r="G70956" s="24"/>
      <c r="H70956" s="24"/>
      <c r="I70956" s="24"/>
      <c r="J70956" s="24"/>
      <c r="K70956" s="24"/>
      <c r="L70956" s="24"/>
      <c r="M70956" s="24"/>
      <c r="P70956" s="10"/>
      <c r="R70956" s="10"/>
      <c r="S70956" s="10"/>
      <c r="T70956" s="10"/>
    </row>
    <row r="70957" spans="1:20" ht="16" x14ac:dyDescent="0.2">
      <c r="A70957" s="24"/>
      <c r="B70957" s="24"/>
      <c r="C70957" s="24"/>
      <c r="D70957" s="24"/>
      <c r="E70957" s="24"/>
      <c r="F70957" s="24"/>
      <c r="G70957" s="24"/>
      <c r="H70957" s="24"/>
      <c r="I70957" s="24"/>
      <c r="J70957" s="24"/>
      <c r="K70957" s="24"/>
      <c r="L70957" s="24"/>
      <c r="M70957" s="24"/>
      <c r="P70957" s="10"/>
      <c r="R70957" s="10"/>
      <c r="S70957" s="10"/>
      <c r="T70957" s="10"/>
    </row>
    <row r="70958" spans="1:20" ht="16" x14ac:dyDescent="0.2">
      <c r="A70958" s="24"/>
      <c r="B70958" s="24"/>
      <c r="C70958" s="24"/>
      <c r="D70958" s="24"/>
      <c r="E70958" s="24"/>
      <c r="F70958" s="24"/>
      <c r="G70958" s="24"/>
      <c r="H70958" s="24"/>
      <c r="I70958" s="24"/>
      <c r="J70958" s="24"/>
      <c r="K70958" s="24"/>
      <c r="L70958" s="24"/>
      <c r="M70958" s="24"/>
      <c r="P70958" s="10"/>
      <c r="R70958" s="10"/>
      <c r="S70958" s="10"/>
      <c r="T70958" s="10"/>
    </row>
    <row r="70959" spans="1:20" ht="16" x14ac:dyDescent="0.2">
      <c r="A70959" s="24"/>
      <c r="B70959" s="24"/>
      <c r="C70959" s="24"/>
      <c r="D70959" s="24"/>
      <c r="E70959" s="24"/>
      <c r="F70959" s="24"/>
      <c r="G70959" s="24"/>
      <c r="H70959" s="24"/>
      <c r="I70959" s="24"/>
      <c r="J70959" s="24"/>
      <c r="K70959" s="24"/>
      <c r="L70959" s="24"/>
      <c r="M70959" s="24"/>
      <c r="P70959" s="10"/>
      <c r="R70959" s="10"/>
      <c r="S70959" s="10"/>
      <c r="T70959" s="10"/>
    </row>
    <row r="70960" spans="1:20" ht="16" x14ac:dyDescent="0.2">
      <c r="A70960" s="24"/>
      <c r="B70960" s="24"/>
      <c r="C70960" s="24"/>
      <c r="D70960" s="24"/>
      <c r="E70960" s="24"/>
      <c r="F70960" s="24"/>
      <c r="G70960" s="24"/>
      <c r="H70960" s="24"/>
      <c r="I70960" s="24"/>
      <c r="J70960" s="24"/>
      <c r="K70960" s="24"/>
      <c r="L70960" s="24"/>
      <c r="M70960" s="24"/>
      <c r="P70960" s="10"/>
      <c r="R70960" s="10"/>
      <c r="S70960" s="10"/>
      <c r="T70960" s="10"/>
    </row>
    <row r="70961" spans="1:20" ht="16" x14ac:dyDescent="0.2">
      <c r="A70961" s="24"/>
      <c r="B70961" s="24"/>
      <c r="C70961" s="24"/>
      <c r="D70961" s="24"/>
      <c r="E70961" s="24"/>
      <c r="F70961" s="24"/>
      <c r="G70961" s="24"/>
      <c r="H70961" s="24"/>
      <c r="I70961" s="24"/>
      <c r="J70961" s="24"/>
      <c r="K70961" s="24"/>
      <c r="L70961" s="24"/>
      <c r="M70961" s="24"/>
      <c r="P70961" s="10"/>
      <c r="R70961" s="10"/>
      <c r="S70961" s="10"/>
      <c r="T70961" s="10"/>
    </row>
    <row r="70962" spans="1:20" ht="16" x14ac:dyDescent="0.2">
      <c r="A70962" s="24"/>
      <c r="B70962" s="24"/>
      <c r="C70962" s="24"/>
      <c r="D70962" s="24"/>
      <c r="E70962" s="24"/>
      <c r="F70962" s="24"/>
      <c r="G70962" s="24"/>
      <c r="H70962" s="24"/>
      <c r="I70962" s="24"/>
      <c r="J70962" s="24"/>
      <c r="K70962" s="24"/>
      <c r="L70962" s="24"/>
      <c r="M70962" s="24"/>
      <c r="P70962" s="10"/>
      <c r="R70962" s="10"/>
      <c r="S70962" s="10"/>
      <c r="T70962" s="10"/>
    </row>
    <row r="70963" spans="1:20" ht="16" x14ac:dyDescent="0.2">
      <c r="A70963" s="24"/>
      <c r="B70963" s="24"/>
      <c r="C70963" s="24"/>
      <c r="D70963" s="24"/>
      <c r="E70963" s="24"/>
      <c r="F70963" s="24"/>
      <c r="G70963" s="24"/>
      <c r="H70963" s="24"/>
      <c r="I70963" s="24"/>
      <c r="J70963" s="24"/>
      <c r="K70963" s="24"/>
      <c r="L70963" s="24"/>
      <c r="M70963" s="24"/>
      <c r="P70963" s="10"/>
      <c r="R70963" s="10"/>
      <c r="S70963" s="10"/>
      <c r="T70963" s="10"/>
    </row>
    <row r="70964" spans="1:20" ht="16" x14ac:dyDescent="0.2">
      <c r="A70964" s="24"/>
      <c r="B70964" s="24"/>
      <c r="C70964" s="24"/>
      <c r="D70964" s="24"/>
      <c r="E70964" s="24"/>
      <c r="F70964" s="24"/>
      <c r="G70964" s="24"/>
      <c r="H70964" s="24"/>
      <c r="I70964" s="24"/>
      <c r="J70964" s="24"/>
      <c r="K70964" s="24"/>
      <c r="L70964" s="24"/>
      <c r="M70964" s="24"/>
      <c r="P70964" s="10"/>
      <c r="R70964" s="10"/>
      <c r="S70964" s="10"/>
      <c r="T70964" s="10"/>
    </row>
    <row r="70965" spans="1:20" ht="16" x14ac:dyDescent="0.2">
      <c r="A70965" s="24"/>
      <c r="B70965" s="24"/>
      <c r="C70965" s="24"/>
      <c r="D70965" s="24"/>
      <c r="E70965" s="24"/>
      <c r="F70965" s="24"/>
      <c r="G70965" s="24"/>
      <c r="H70965" s="24"/>
      <c r="I70965" s="24"/>
      <c r="J70965" s="24"/>
      <c r="K70965" s="24"/>
      <c r="L70965" s="24"/>
      <c r="M70965" s="24"/>
      <c r="P70965" s="10"/>
      <c r="R70965" s="10"/>
      <c r="S70965" s="10"/>
      <c r="T70965" s="10"/>
    </row>
    <row r="70966" spans="1:20" ht="16" x14ac:dyDescent="0.2">
      <c r="A70966" s="24"/>
      <c r="B70966" s="24"/>
      <c r="C70966" s="24"/>
      <c r="D70966" s="24"/>
      <c r="E70966" s="24"/>
      <c r="F70966" s="24"/>
      <c r="G70966" s="24"/>
      <c r="H70966" s="24"/>
      <c r="I70966" s="24"/>
      <c r="J70966" s="24"/>
      <c r="K70966" s="24"/>
      <c r="L70966" s="24"/>
      <c r="M70966" s="24"/>
      <c r="P70966" s="10"/>
      <c r="R70966" s="10"/>
      <c r="S70966" s="10"/>
      <c r="T70966" s="10"/>
    </row>
    <row r="70967" spans="1:20" ht="16" x14ac:dyDescent="0.2">
      <c r="A70967" s="24"/>
      <c r="B70967" s="24"/>
      <c r="C70967" s="24"/>
      <c r="D70967" s="24"/>
      <c r="E70967" s="24"/>
      <c r="F70967" s="24"/>
      <c r="G70967" s="24"/>
      <c r="H70967" s="24"/>
      <c r="I70967" s="24"/>
      <c r="J70967" s="24"/>
      <c r="K70967" s="24"/>
      <c r="L70967" s="24"/>
      <c r="M70967" s="24"/>
      <c r="P70967" s="10"/>
      <c r="R70967" s="10"/>
      <c r="S70967" s="10"/>
      <c r="T70967" s="10"/>
    </row>
    <row r="70968" spans="1:20" ht="16" x14ac:dyDescent="0.2">
      <c r="A70968" s="24"/>
      <c r="B70968" s="24"/>
      <c r="C70968" s="24"/>
      <c r="D70968" s="24"/>
      <c r="E70968" s="24"/>
      <c r="F70968" s="24"/>
      <c r="G70968" s="24"/>
      <c r="H70968" s="24"/>
      <c r="I70968" s="24"/>
      <c r="J70968" s="24"/>
      <c r="K70968" s="24"/>
      <c r="L70968" s="24"/>
      <c r="M70968" s="24"/>
      <c r="P70968" s="10"/>
      <c r="R70968" s="10"/>
      <c r="S70968" s="10"/>
      <c r="T70968" s="10"/>
    </row>
    <row r="70969" spans="1:20" ht="16" x14ac:dyDescent="0.2">
      <c r="A70969" s="24"/>
      <c r="B70969" s="24"/>
      <c r="C70969" s="24"/>
      <c r="D70969" s="24"/>
      <c r="E70969" s="24"/>
      <c r="F70969" s="24"/>
      <c r="G70969" s="24"/>
      <c r="H70969" s="24"/>
      <c r="I70969" s="24"/>
      <c r="J70969" s="24"/>
      <c r="K70969" s="24"/>
      <c r="L70969" s="24"/>
      <c r="M70969" s="24"/>
      <c r="P70969" s="10"/>
      <c r="R70969" s="10"/>
      <c r="S70969" s="10"/>
      <c r="T70969" s="10"/>
    </row>
    <row r="70970" spans="1:20" ht="16" x14ac:dyDescent="0.2">
      <c r="A70970" s="24"/>
      <c r="B70970" s="24"/>
      <c r="C70970" s="24"/>
      <c r="D70970" s="24"/>
      <c r="E70970" s="24"/>
      <c r="F70970" s="24"/>
      <c r="G70970" s="24"/>
      <c r="H70970" s="24"/>
      <c r="I70970" s="24"/>
      <c r="J70970" s="24"/>
      <c r="K70970" s="24"/>
      <c r="L70970" s="24"/>
      <c r="M70970" s="24"/>
      <c r="P70970" s="10"/>
      <c r="R70970" s="10"/>
      <c r="S70970" s="10"/>
      <c r="T70970" s="10"/>
    </row>
    <row r="70971" spans="1:20" ht="16" x14ac:dyDescent="0.2">
      <c r="A70971" s="24"/>
      <c r="B70971" s="24"/>
      <c r="C70971" s="24"/>
      <c r="D70971" s="24"/>
      <c r="E70971" s="24"/>
      <c r="F70971" s="24"/>
      <c r="G70971" s="24"/>
      <c r="H70971" s="24"/>
      <c r="I70971" s="24"/>
      <c r="J70971" s="24"/>
      <c r="K70971" s="24"/>
      <c r="L70971" s="24"/>
      <c r="M70971" s="24"/>
      <c r="P70971" s="10"/>
      <c r="R70971" s="10"/>
      <c r="S70971" s="10"/>
      <c r="T70971" s="10"/>
    </row>
    <row r="70972" spans="1:20" ht="16" x14ac:dyDescent="0.2">
      <c r="A70972" s="24"/>
      <c r="B70972" s="24"/>
      <c r="C70972" s="24"/>
      <c r="D70972" s="24"/>
      <c r="E70972" s="24"/>
      <c r="F70972" s="24"/>
      <c r="G70972" s="24"/>
      <c r="H70972" s="24"/>
      <c r="I70972" s="24"/>
      <c r="J70972" s="24"/>
      <c r="K70972" s="24"/>
      <c r="L70972" s="24"/>
      <c r="M70972" s="24"/>
      <c r="P70972" s="10"/>
      <c r="R70972" s="10"/>
      <c r="S70972" s="10"/>
      <c r="T70972" s="10"/>
    </row>
    <row r="70973" spans="1:20" ht="16" x14ac:dyDescent="0.2">
      <c r="A70973" s="24"/>
      <c r="B70973" s="24"/>
      <c r="C70973" s="24"/>
      <c r="D70973" s="24"/>
      <c r="E70973" s="24"/>
      <c r="F70973" s="24"/>
      <c r="G70973" s="24"/>
      <c r="H70973" s="24"/>
      <c r="I70973" s="24"/>
      <c r="J70973" s="24"/>
      <c r="K70973" s="24"/>
      <c r="L70973" s="24"/>
      <c r="M70973" s="24"/>
      <c r="P70973" s="10"/>
      <c r="R70973" s="10"/>
      <c r="S70973" s="10"/>
      <c r="T70973" s="10"/>
    </row>
    <row r="70974" spans="1:20" ht="16" x14ac:dyDescent="0.2">
      <c r="A70974" s="24"/>
      <c r="B70974" s="24"/>
      <c r="C70974" s="24"/>
      <c r="D70974" s="24"/>
      <c r="E70974" s="24"/>
      <c r="F70974" s="24"/>
      <c r="G70974" s="24"/>
      <c r="H70974" s="24"/>
      <c r="I70974" s="24"/>
      <c r="J70974" s="24"/>
      <c r="K70974" s="24"/>
      <c r="L70974" s="24"/>
      <c r="M70974" s="24"/>
      <c r="P70974" s="10"/>
      <c r="R70974" s="10"/>
      <c r="S70974" s="10"/>
      <c r="T70974" s="10"/>
    </row>
    <row r="70975" spans="1:20" ht="16" x14ac:dyDescent="0.2">
      <c r="A70975" s="24"/>
      <c r="B70975" s="24"/>
      <c r="C70975" s="24"/>
      <c r="D70975" s="24"/>
      <c r="E70975" s="24"/>
      <c r="F70975" s="24"/>
      <c r="G70975" s="24"/>
      <c r="H70975" s="24"/>
      <c r="I70975" s="24"/>
      <c r="J70975" s="24"/>
      <c r="K70975" s="24"/>
      <c r="L70975" s="24"/>
      <c r="M70975" s="24"/>
      <c r="P70975" s="10"/>
      <c r="R70975" s="10"/>
      <c r="S70975" s="10"/>
      <c r="T70975" s="10"/>
    </row>
    <row r="70976" spans="1:20" ht="16" x14ac:dyDescent="0.2">
      <c r="A70976" s="24"/>
      <c r="B70976" s="24"/>
      <c r="C70976" s="24"/>
      <c r="D70976" s="24"/>
      <c r="E70976" s="24"/>
      <c r="F70976" s="24"/>
      <c r="G70976" s="24"/>
      <c r="H70976" s="24"/>
      <c r="I70976" s="24"/>
      <c r="J70976" s="24"/>
      <c r="K70976" s="24"/>
      <c r="L70976" s="24"/>
      <c r="M70976" s="24"/>
      <c r="P70976" s="10"/>
      <c r="R70976" s="10"/>
      <c r="S70976" s="10"/>
      <c r="T70976" s="10"/>
    </row>
    <row r="70977" spans="1:20" ht="16" x14ac:dyDescent="0.2">
      <c r="A70977" s="24"/>
      <c r="B70977" s="24"/>
      <c r="C70977" s="24"/>
      <c r="D70977" s="24"/>
      <c r="E70977" s="24"/>
      <c r="F70977" s="24"/>
      <c r="G70977" s="24"/>
      <c r="H70977" s="24"/>
      <c r="I70977" s="24"/>
      <c r="J70977" s="24"/>
      <c r="K70977" s="24"/>
      <c r="L70977" s="24"/>
      <c r="M70977" s="24"/>
      <c r="P70977" s="10"/>
      <c r="R70977" s="10"/>
      <c r="S70977" s="10"/>
      <c r="T70977" s="10"/>
    </row>
    <row r="70978" spans="1:20" ht="16" x14ac:dyDescent="0.2">
      <c r="A70978" s="24"/>
      <c r="B70978" s="24"/>
      <c r="C70978" s="24"/>
      <c r="D70978" s="24"/>
      <c r="E70978" s="24"/>
      <c r="F70978" s="24"/>
      <c r="G70978" s="24"/>
      <c r="H70978" s="24"/>
      <c r="I70978" s="24"/>
      <c r="J70978" s="24"/>
      <c r="K70978" s="24"/>
      <c r="L70978" s="24"/>
      <c r="M70978" s="24"/>
      <c r="P70978" s="10"/>
      <c r="R70978" s="10"/>
      <c r="S70978" s="10"/>
      <c r="T70978" s="10"/>
    </row>
    <row r="70979" spans="1:20" ht="16" x14ac:dyDescent="0.2">
      <c r="A70979" s="24"/>
      <c r="B70979" s="24"/>
      <c r="C70979" s="24"/>
      <c r="D70979" s="24"/>
      <c r="E70979" s="24"/>
      <c r="F70979" s="24"/>
      <c r="G70979" s="24"/>
      <c r="H70979" s="24"/>
      <c r="I70979" s="24"/>
      <c r="J70979" s="24"/>
      <c r="K70979" s="24"/>
      <c r="L70979" s="24"/>
      <c r="M70979" s="24"/>
      <c r="P70979" s="10"/>
      <c r="R70979" s="10"/>
      <c r="S70979" s="10"/>
      <c r="T70979" s="10"/>
    </row>
    <row r="70980" spans="1:20" ht="16" x14ac:dyDescent="0.2">
      <c r="A70980" s="24"/>
      <c r="B70980" s="24"/>
      <c r="C70980" s="24"/>
      <c r="D70980" s="24"/>
      <c r="E70980" s="24"/>
      <c r="F70980" s="24"/>
      <c r="G70980" s="24"/>
      <c r="H70980" s="24"/>
      <c r="I70980" s="24"/>
      <c r="J70980" s="24"/>
      <c r="K70980" s="24"/>
      <c r="L70980" s="24"/>
      <c r="M70980" s="24"/>
      <c r="P70980" s="10"/>
      <c r="R70980" s="10"/>
      <c r="S70980" s="10"/>
      <c r="T70980" s="10"/>
    </row>
    <row r="70981" spans="1:20" ht="16" x14ac:dyDescent="0.2">
      <c r="A70981" s="24"/>
      <c r="B70981" s="24"/>
      <c r="C70981" s="24"/>
      <c r="D70981" s="24"/>
      <c r="E70981" s="24"/>
      <c r="F70981" s="24"/>
      <c r="G70981" s="24"/>
      <c r="H70981" s="24"/>
      <c r="I70981" s="24"/>
      <c r="J70981" s="24"/>
      <c r="K70981" s="24"/>
      <c r="L70981" s="24"/>
      <c r="M70981" s="24"/>
      <c r="P70981" s="10"/>
      <c r="R70981" s="10"/>
      <c r="S70981" s="10"/>
      <c r="T70981" s="10"/>
    </row>
    <row r="70982" spans="1:20" ht="16" x14ac:dyDescent="0.2">
      <c r="A70982" s="24"/>
      <c r="B70982" s="24"/>
      <c r="C70982" s="24"/>
      <c r="D70982" s="24"/>
      <c r="E70982" s="24"/>
      <c r="F70982" s="24"/>
      <c r="G70982" s="24"/>
      <c r="H70982" s="24"/>
      <c r="I70982" s="24"/>
      <c r="J70982" s="24"/>
      <c r="K70982" s="24"/>
      <c r="L70982" s="24"/>
      <c r="M70982" s="24"/>
      <c r="P70982" s="10"/>
      <c r="R70982" s="10"/>
      <c r="S70982" s="10"/>
      <c r="T70982" s="10"/>
    </row>
    <row r="70983" spans="1:20" ht="16" x14ac:dyDescent="0.2">
      <c r="A70983" s="24"/>
      <c r="B70983" s="24"/>
      <c r="C70983" s="24"/>
      <c r="D70983" s="24"/>
      <c r="E70983" s="24"/>
      <c r="F70983" s="24"/>
      <c r="G70983" s="24"/>
      <c r="H70983" s="24"/>
      <c r="I70983" s="24"/>
      <c r="J70983" s="24"/>
      <c r="K70983" s="24"/>
      <c r="L70983" s="24"/>
      <c r="M70983" s="24"/>
      <c r="P70983" s="10"/>
      <c r="R70983" s="10"/>
      <c r="S70983" s="10"/>
      <c r="T70983" s="10"/>
    </row>
    <row r="70984" spans="1:20" ht="16" x14ac:dyDescent="0.2">
      <c r="A70984" s="24"/>
      <c r="B70984" s="24"/>
      <c r="C70984" s="24"/>
      <c r="D70984" s="24"/>
      <c r="E70984" s="24"/>
      <c r="F70984" s="24"/>
      <c r="G70984" s="24"/>
      <c r="H70984" s="24"/>
      <c r="I70984" s="24"/>
      <c r="J70984" s="24"/>
      <c r="K70984" s="24"/>
      <c r="L70984" s="24"/>
      <c r="M70984" s="24"/>
      <c r="P70984" s="10"/>
      <c r="R70984" s="10"/>
      <c r="S70984" s="10"/>
      <c r="T70984" s="10"/>
    </row>
    <row r="70985" spans="1:20" ht="16" x14ac:dyDescent="0.2">
      <c r="A70985" s="24"/>
      <c r="B70985" s="24"/>
      <c r="C70985" s="24"/>
      <c r="D70985" s="24"/>
      <c r="E70985" s="24"/>
      <c r="F70985" s="24"/>
      <c r="G70985" s="24"/>
      <c r="H70985" s="24"/>
      <c r="I70985" s="24"/>
      <c r="J70985" s="24"/>
      <c r="K70985" s="24"/>
      <c r="L70985" s="24"/>
      <c r="M70985" s="24"/>
      <c r="P70985" s="10"/>
      <c r="R70985" s="10"/>
      <c r="S70985" s="10"/>
      <c r="T70985" s="10"/>
    </row>
    <row r="70986" spans="1:20" ht="16" x14ac:dyDescent="0.2">
      <c r="A70986" s="24"/>
      <c r="B70986" s="24"/>
      <c r="C70986" s="24"/>
      <c r="D70986" s="24"/>
      <c r="E70986" s="24"/>
      <c r="F70986" s="24"/>
      <c r="G70986" s="24"/>
      <c r="H70986" s="24"/>
      <c r="I70986" s="24"/>
      <c r="J70986" s="24"/>
      <c r="K70986" s="24"/>
      <c r="L70986" s="24"/>
      <c r="M70986" s="24"/>
      <c r="P70986" s="10"/>
      <c r="R70986" s="10"/>
      <c r="S70986" s="10"/>
      <c r="T70986" s="10"/>
    </row>
    <row r="70987" spans="1:20" ht="16" x14ac:dyDescent="0.2">
      <c r="A70987" s="24"/>
      <c r="B70987" s="24"/>
      <c r="C70987" s="24"/>
      <c r="D70987" s="24"/>
      <c r="E70987" s="24"/>
      <c r="F70987" s="24"/>
      <c r="G70987" s="24"/>
      <c r="H70987" s="24"/>
      <c r="I70987" s="24"/>
      <c r="J70987" s="24"/>
      <c r="K70987" s="24"/>
      <c r="L70987" s="24"/>
      <c r="M70987" s="24"/>
      <c r="P70987" s="10"/>
      <c r="R70987" s="10"/>
      <c r="S70987" s="10"/>
      <c r="T70987" s="10"/>
    </row>
    <row r="70988" spans="1:20" ht="16" x14ac:dyDescent="0.2">
      <c r="A70988" s="24"/>
      <c r="B70988" s="24"/>
      <c r="C70988" s="24"/>
      <c r="D70988" s="24"/>
      <c r="E70988" s="24"/>
      <c r="F70988" s="24"/>
      <c r="G70988" s="24"/>
      <c r="H70988" s="24"/>
      <c r="I70988" s="24"/>
      <c r="J70988" s="24"/>
      <c r="K70988" s="24"/>
      <c r="L70988" s="24"/>
      <c r="M70988" s="24"/>
      <c r="P70988" s="10"/>
      <c r="R70988" s="10"/>
      <c r="S70988" s="10"/>
      <c r="T70988" s="10"/>
    </row>
    <row r="70989" spans="1:20" ht="16" x14ac:dyDescent="0.2">
      <c r="A70989" s="24"/>
      <c r="B70989" s="24"/>
      <c r="C70989" s="24"/>
      <c r="D70989" s="24"/>
      <c r="E70989" s="24"/>
      <c r="F70989" s="24"/>
      <c r="G70989" s="24"/>
      <c r="H70989" s="24"/>
      <c r="I70989" s="24"/>
      <c r="J70989" s="24"/>
      <c r="K70989" s="24"/>
      <c r="L70989" s="24"/>
      <c r="M70989" s="24"/>
      <c r="P70989" s="10"/>
      <c r="R70989" s="10"/>
      <c r="S70989" s="10"/>
      <c r="T70989" s="10"/>
    </row>
    <row r="70990" spans="1:20" ht="16" x14ac:dyDescent="0.2">
      <c r="A70990" s="24"/>
      <c r="B70990" s="24"/>
      <c r="C70990" s="24"/>
      <c r="D70990" s="24"/>
      <c r="E70990" s="24"/>
      <c r="F70990" s="24"/>
      <c r="G70990" s="24"/>
      <c r="H70990" s="24"/>
      <c r="I70990" s="24"/>
      <c r="J70990" s="24"/>
      <c r="K70990" s="24"/>
      <c r="L70990" s="24"/>
      <c r="M70990" s="24"/>
      <c r="P70990" s="10"/>
      <c r="R70990" s="10"/>
      <c r="S70990" s="10"/>
      <c r="T70990" s="10"/>
    </row>
    <row r="70991" spans="1:20" ht="16" x14ac:dyDescent="0.2">
      <c r="A70991" s="24"/>
      <c r="B70991" s="24"/>
      <c r="C70991" s="24"/>
      <c r="D70991" s="24"/>
      <c r="E70991" s="24"/>
      <c r="F70991" s="24"/>
      <c r="G70991" s="24"/>
      <c r="H70991" s="24"/>
      <c r="I70991" s="24"/>
      <c r="J70991" s="24"/>
      <c r="K70991" s="24"/>
      <c r="L70991" s="24"/>
      <c r="M70991" s="24"/>
      <c r="P70991" s="10"/>
      <c r="R70991" s="10"/>
      <c r="S70991" s="10"/>
      <c r="T70991" s="10"/>
    </row>
    <row r="70992" spans="1:20" ht="16" x14ac:dyDescent="0.2">
      <c r="A70992" s="24"/>
      <c r="B70992" s="24"/>
      <c r="C70992" s="24"/>
      <c r="D70992" s="24"/>
      <c r="E70992" s="24"/>
      <c r="F70992" s="24"/>
      <c r="G70992" s="24"/>
      <c r="H70992" s="24"/>
      <c r="I70992" s="24"/>
      <c r="J70992" s="24"/>
      <c r="K70992" s="24"/>
      <c r="L70992" s="24"/>
      <c r="M70992" s="24"/>
      <c r="P70992" s="10"/>
      <c r="R70992" s="10"/>
      <c r="S70992" s="10"/>
      <c r="T70992" s="10"/>
    </row>
    <row r="70993" spans="1:20" ht="16" x14ac:dyDescent="0.2">
      <c r="A70993" s="24"/>
      <c r="B70993" s="24"/>
      <c r="C70993" s="24"/>
      <c r="D70993" s="24"/>
      <c r="E70993" s="24"/>
      <c r="F70993" s="24"/>
      <c r="G70993" s="24"/>
      <c r="H70993" s="24"/>
      <c r="I70993" s="24"/>
      <c r="J70993" s="24"/>
      <c r="K70993" s="24"/>
      <c r="L70993" s="24"/>
      <c r="M70993" s="24"/>
      <c r="P70993" s="10"/>
      <c r="R70993" s="10"/>
      <c r="S70993" s="10"/>
      <c r="T70993" s="10"/>
    </row>
    <row r="70994" spans="1:20" ht="16" x14ac:dyDescent="0.2">
      <c r="A70994" s="24"/>
      <c r="B70994" s="24"/>
      <c r="C70994" s="24"/>
      <c r="D70994" s="24"/>
      <c r="E70994" s="24"/>
      <c r="F70994" s="24"/>
      <c r="G70994" s="24"/>
      <c r="H70994" s="24"/>
      <c r="I70994" s="24"/>
      <c r="J70994" s="24"/>
      <c r="K70994" s="24"/>
      <c r="L70994" s="24"/>
      <c r="M70994" s="24"/>
      <c r="P70994" s="10"/>
      <c r="R70994" s="10"/>
      <c r="S70994" s="10"/>
      <c r="T70994" s="10"/>
    </row>
    <row r="70995" spans="1:20" ht="16" x14ac:dyDescent="0.2">
      <c r="A70995" s="24"/>
      <c r="B70995" s="24"/>
      <c r="C70995" s="24"/>
      <c r="D70995" s="24"/>
      <c r="E70995" s="24"/>
      <c r="F70995" s="24"/>
      <c r="G70995" s="24"/>
      <c r="H70995" s="24"/>
      <c r="I70995" s="24"/>
      <c r="J70995" s="24"/>
      <c r="K70995" s="24"/>
      <c r="L70995" s="24"/>
      <c r="M70995" s="24"/>
      <c r="P70995" s="10"/>
      <c r="R70995" s="10"/>
      <c r="S70995" s="10"/>
      <c r="T70995" s="10"/>
    </row>
    <row r="70996" spans="1:20" ht="16" x14ac:dyDescent="0.2">
      <c r="A70996" s="24"/>
      <c r="B70996" s="24"/>
      <c r="C70996" s="24"/>
      <c r="D70996" s="24"/>
      <c r="E70996" s="24"/>
      <c r="F70996" s="24"/>
      <c r="G70996" s="24"/>
      <c r="H70996" s="24"/>
      <c r="I70996" s="24"/>
      <c r="J70996" s="24"/>
      <c r="K70996" s="24"/>
      <c r="L70996" s="24"/>
      <c r="M70996" s="24"/>
      <c r="P70996" s="10"/>
      <c r="R70996" s="10"/>
      <c r="S70996" s="10"/>
      <c r="T70996" s="10"/>
    </row>
    <row r="70997" spans="1:20" ht="16" x14ac:dyDescent="0.2">
      <c r="A70997" s="24"/>
      <c r="B70997" s="24"/>
      <c r="C70997" s="24"/>
      <c r="D70997" s="24"/>
      <c r="E70997" s="24"/>
      <c r="F70997" s="24"/>
      <c r="G70997" s="24"/>
      <c r="H70997" s="24"/>
      <c r="I70997" s="24"/>
      <c r="J70997" s="24"/>
      <c r="K70997" s="24"/>
      <c r="L70997" s="24"/>
      <c r="M70997" s="24"/>
      <c r="P70997" s="10"/>
      <c r="R70997" s="10"/>
      <c r="S70997" s="10"/>
      <c r="T70997" s="10"/>
    </row>
    <row r="70998" spans="1:20" ht="16" x14ac:dyDescent="0.2">
      <c r="A70998" s="24"/>
      <c r="B70998" s="24"/>
      <c r="C70998" s="24"/>
      <c r="D70998" s="24"/>
      <c r="E70998" s="24"/>
      <c r="F70998" s="24"/>
      <c r="G70998" s="24"/>
      <c r="H70998" s="24"/>
      <c r="I70998" s="24"/>
      <c r="J70998" s="24"/>
      <c r="K70998" s="24"/>
      <c r="L70998" s="24"/>
      <c r="M70998" s="24"/>
      <c r="P70998" s="10"/>
      <c r="R70998" s="10"/>
      <c r="S70998" s="10"/>
      <c r="T70998" s="10"/>
    </row>
    <row r="70999" spans="1:20" ht="16" x14ac:dyDescent="0.2">
      <c r="A70999" s="24"/>
      <c r="B70999" s="24"/>
      <c r="C70999" s="24"/>
      <c r="D70999" s="24"/>
      <c r="E70999" s="24"/>
      <c r="F70999" s="24"/>
      <c r="G70999" s="24"/>
      <c r="H70999" s="24"/>
      <c r="I70999" s="24"/>
      <c r="J70999" s="24"/>
      <c r="K70999" s="24"/>
      <c r="L70999" s="24"/>
      <c r="M70999" s="24"/>
      <c r="P70999" s="10"/>
      <c r="R70999" s="10"/>
      <c r="S70999" s="10"/>
      <c r="T70999" s="10"/>
    </row>
    <row r="71000" spans="1:20" ht="16" x14ac:dyDescent="0.2">
      <c r="A71000" s="24"/>
      <c r="B71000" s="24"/>
      <c r="C71000" s="24"/>
      <c r="D71000" s="24"/>
      <c r="E71000" s="24"/>
      <c r="F71000" s="24"/>
      <c r="G71000" s="24"/>
      <c r="H71000" s="24"/>
      <c r="I71000" s="24"/>
      <c r="J71000" s="24"/>
      <c r="K71000" s="24"/>
      <c r="L71000" s="24"/>
      <c r="M71000" s="24"/>
      <c r="P71000" s="10"/>
      <c r="R71000" s="10"/>
      <c r="S71000" s="10"/>
      <c r="T71000" s="10"/>
    </row>
    <row r="71001" spans="1:20" ht="16" x14ac:dyDescent="0.2">
      <c r="A71001" s="24"/>
      <c r="B71001" s="24"/>
      <c r="C71001" s="24"/>
      <c r="D71001" s="24"/>
      <c r="E71001" s="24"/>
      <c r="F71001" s="24"/>
      <c r="G71001" s="24"/>
      <c r="H71001" s="24"/>
      <c r="I71001" s="24"/>
      <c r="J71001" s="24"/>
      <c r="K71001" s="24"/>
      <c r="L71001" s="24"/>
      <c r="M71001" s="24"/>
      <c r="P71001" s="10"/>
      <c r="R71001" s="10"/>
      <c r="S71001" s="10"/>
      <c r="T71001" s="10"/>
    </row>
    <row r="71002" spans="1:20" ht="16" x14ac:dyDescent="0.2">
      <c r="A71002" s="24"/>
      <c r="B71002" s="24"/>
      <c r="C71002" s="24"/>
      <c r="D71002" s="24"/>
      <c r="E71002" s="24"/>
      <c r="F71002" s="24"/>
      <c r="G71002" s="24"/>
      <c r="H71002" s="24"/>
      <c r="I71002" s="24"/>
      <c r="J71002" s="24"/>
      <c r="K71002" s="24"/>
      <c r="L71002" s="24"/>
      <c r="M71002" s="24"/>
      <c r="P71002" s="10"/>
      <c r="R71002" s="10"/>
      <c r="S71002" s="10"/>
      <c r="T71002" s="10"/>
    </row>
    <row r="71003" spans="1:20" ht="16" x14ac:dyDescent="0.2">
      <c r="A71003" s="24"/>
      <c r="B71003" s="24"/>
      <c r="C71003" s="24"/>
      <c r="D71003" s="24"/>
      <c r="E71003" s="24"/>
      <c r="F71003" s="24"/>
      <c r="G71003" s="24"/>
      <c r="H71003" s="24"/>
      <c r="I71003" s="24"/>
      <c r="J71003" s="24"/>
      <c r="K71003" s="24"/>
      <c r="L71003" s="24"/>
      <c r="M71003" s="24"/>
      <c r="P71003" s="10"/>
      <c r="R71003" s="10"/>
      <c r="S71003" s="10"/>
      <c r="T71003" s="10"/>
    </row>
    <row r="71004" spans="1:20" ht="16" x14ac:dyDescent="0.2">
      <c r="A71004" s="24"/>
      <c r="B71004" s="24"/>
      <c r="C71004" s="24"/>
      <c r="D71004" s="24"/>
      <c r="E71004" s="24"/>
      <c r="F71004" s="24"/>
      <c r="G71004" s="24"/>
      <c r="H71004" s="24"/>
      <c r="I71004" s="24"/>
      <c r="J71004" s="24"/>
      <c r="K71004" s="24"/>
      <c r="L71004" s="24"/>
      <c r="M71004" s="24"/>
      <c r="P71004" s="10"/>
      <c r="R71004" s="10"/>
      <c r="S71004" s="10"/>
      <c r="T71004" s="10"/>
    </row>
    <row r="71005" spans="1:20" ht="16" x14ac:dyDescent="0.2">
      <c r="A71005" s="24"/>
      <c r="B71005" s="24"/>
      <c r="C71005" s="24"/>
      <c r="D71005" s="24"/>
      <c r="E71005" s="24"/>
      <c r="F71005" s="24"/>
      <c r="G71005" s="24"/>
      <c r="H71005" s="24"/>
      <c r="I71005" s="24"/>
      <c r="J71005" s="24"/>
      <c r="K71005" s="24"/>
      <c r="L71005" s="24"/>
      <c r="M71005" s="24"/>
      <c r="P71005" s="10"/>
      <c r="R71005" s="10"/>
      <c r="S71005" s="10"/>
      <c r="T71005" s="10"/>
    </row>
    <row r="71006" spans="1:20" ht="16" x14ac:dyDescent="0.2">
      <c r="A71006" s="24"/>
      <c r="B71006" s="24"/>
      <c r="C71006" s="24"/>
      <c r="D71006" s="24"/>
      <c r="E71006" s="24"/>
      <c r="F71006" s="24"/>
      <c r="G71006" s="24"/>
      <c r="H71006" s="24"/>
      <c r="I71006" s="24"/>
      <c r="J71006" s="24"/>
      <c r="K71006" s="24"/>
      <c r="L71006" s="24"/>
      <c r="M71006" s="24"/>
      <c r="P71006" s="10"/>
      <c r="R71006" s="10"/>
      <c r="S71006" s="10"/>
      <c r="T71006" s="10"/>
    </row>
    <row r="71007" spans="1:20" ht="16" x14ac:dyDescent="0.2">
      <c r="A71007" s="24"/>
      <c r="B71007" s="24"/>
      <c r="C71007" s="24"/>
      <c r="D71007" s="24"/>
      <c r="E71007" s="24"/>
      <c r="F71007" s="24"/>
      <c r="G71007" s="24"/>
      <c r="H71007" s="24"/>
      <c r="I71007" s="24"/>
      <c r="J71007" s="24"/>
      <c r="K71007" s="24"/>
      <c r="L71007" s="24"/>
      <c r="M71007" s="24"/>
      <c r="P71007" s="10"/>
      <c r="R71007" s="10"/>
      <c r="S71007" s="10"/>
      <c r="T71007" s="10"/>
    </row>
    <row r="71008" spans="1:20" ht="16" x14ac:dyDescent="0.2">
      <c r="A71008" s="24"/>
      <c r="B71008" s="24"/>
      <c r="C71008" s="24"/>
      <c r="D71008" s="24"/>
      <c r="E71008" s="24"/>
      <c r="F71008" s="24"/>
      <c r="G71008" s="24"/>
      <c r="H71008" s="24"/>
      <c r="I71008" s="24"/>
      <c r="J71008" s="24"/>
      <c r="K71008" s="24"/>
      <c r="L71008" s="24"/>
      <c r="M71008" s="24"/>
      <c r="P71008" s="10"/>
      <c r="R71008" s="10"/>
      <c r="S71008" s="10"/>
      <c r="T71008" s="10"/>
    </row>
    <row r="71009" spans="1:20" ht="16" x14ac:dyDescent="0.2">
      <c r="A71009" s="24"/>
      <c r="B71009" s="24"/>
      <c r="C71009" s="24"/>
      <c r="D71009" s="24"/>
      <c r="E71009" s="24"/>
      <c r="F71009" s="24"/>
      <c r="G71009" s="24"/>
      <c r="H71009" s="24"/>
      <c r="I71009" s="24"/>
      <c r="J71009" s="24"/>
      <c r="K71009" s="24"/>
      <c r="L71009" s="24"/>
      <c r="M71009" s="24"/>
      <c r="P71009" s="10"/>
      <c r="R71009" s="10"/>
      <c r="S71009" s="10"/>
      <c r="T71009" s="10"/>
    </row>
    <row r="71010" spans="1:20" ht="16" x14ac:dyDescent="0.2">
      <c r="A71010" s="24"/>
      <c r="B71010" s="24"/>
      <c r="C71010" s="24"/>
      <c r="D71010" s="24"/>
      <c r="E71010" s="24"/>
      <c r="F71010" s="24"/>
      <c r="G71010" s="24"/>
      <c r="H71010" s="24"/>
      <c r="I71010" s="24"/>
      <c r="J71010" s="24"/>
      <c r="K71010" s="24"/>
      <c r="L71010" s="24"/>
      <c r="M71010" s="24"/>
      <c r="P71010" s="10"/>
      <c r="R71010" s="10"/>
      <c r="S71010" s="10"/>
      <c r="T71010" s="10"/>
    </row>
    <row r="71011" spans="1:20" ht="16" x14ac:dyDescent="0.2">
      <c r="A71011" s="24"/>
      <c r="B71011" s="24"/>
      <c r="C71011" s="24"/>
      <c r="D71011" s="24"/>
      <c r="E71011" s="24"/>
      <c r="F71011" s="24"/>
      <c r="G71011" s="24"/>
      <c r="H71011" s="24"/>
      <c r="I71011" s="24"/>
      <c r="J71011" s="24"/>
      <c r="K71011" s="24"/>
      <c r="L71011" s="24"/>
      <c r="M71011" s="24"/>
      <c r="P71011" s="10"/>
      <c r="R71011" s="10"/>
      <c r="S71011" s="10"/>
      <c r="T71011" s="10"/>
    </row>
    <row r="71012" spans="1:20" ht="16" x14ac:dyDescent="0.2">
      <c r="A71012" s="24"/>
      <c r="B71012" s="24"/>
      <c r="C71012" s="24"/>
      <c r="D71012" s="24"/>
      <c r="E71012" s="24"/>
      <c r="F71012" s="24"/>
      <c r="G71012" s="24"/>
      <c r="H71012" s="24"/>
      <c r="I71012" s="24"/>
      <c r="J71012" s="24"/>
      <c r="K71012" s="24"/>
      <c r="L71012" s="24"/>
      <c r="M71012" s="24"/>
      <c r="P71012" s="10"/>
      <c r="R71012" s="10"/>
      <c r="S71012" s="10"/>
      <c r="T71012" s="10"/>
    </row>
    <row r="71013" spans="1:20" ht="16" x14ac:dyDescent="0.2">
      <c r="A71013" s="24"/>
      <c r="B71013" s="24"/>
      <c r="C71013" s="24"/>
      <c r="D71013" s="24"/>
      <c r="E71013" s="24"/>
      <c r="F71013" s="24"/>
      <c r="G71013" s="24"/>
      <c r="H71013" s="24"/>
      <c r="I71013" s="24"/>
      <c r="J71013" s="24"/>
      <c r="K71013" s="24"/>
      <c r="L71013" s="24"/>
      <c r="M71013" s="24"/>
      <c r="P71013" s="10"/>
      <c r="R71013" s="10"/>
      <c r="S71013" s="10"/>
      <c r="T71013" s="10"/>
    </row>
    <row r="71014" spans="1:20" ht="16" x14ac:dyDescent="0.2">
      <c r="A71014" s="24"/>
      <c r="B71014" s="24"/>
      <c r="C71014" s="24"/>
      <c r="D71014" s="24"/>
      <c r="E71014" s="24"/>
      <c r="F71014" s="24"/>
      <c r="G71014" s="24"/>
      <c r="H71014" s="24"/>
      <c r="I71014" s="24"/>
      <c r="J71014" s="24"/>
      <c r="K71014" s="24"/>
      <c r="L71014" s="24"/>
      <c r="M71014" s="24"/>
      <c r="P71014" s="10"/>
      <c r="R71014" s="10"/>
      <c r="S71014" s="10"/>
      <c r="T71014" s="10"/>
    </row>
    <row r="71015" spans="1:20" ht="16" x14ac:dyDescent="0.2">
      <c r="A71015" s="24"/>
      <c r="B71015" s="24"/>
      <c r="C71015" s="24"/>
      <c r="D71015" s="24"/>
      <c r="E71015" s="24"/>
      <c r="F71015" s="24"/>
      <c r="G71015" s="24"/>
      <c r="H71015" s="24"/>
      <c r="I71015" s="24"/>
      <c r="J71015" s="24"/>
      <c r="K71015" s="24"/>
      <c r="L71015" s="24"/>
      <c r="M71015" s="24"/>
      <c r="P71015" s="10"/>
      <c r="R71015" s="10"/>
      <c r="S71015" s="10"/>
      <c r="T71015" s="10"/>
    </row>
    <row r="71016" spans="1:20" ht="16" x14ac:dyDescent="0.2">
      <c r="A71016" s="24"/>
      <c r="B71016" s="24"/>
      <c r="C71016" s="24"/>
      <c r="D71016" s="24"/>
      <c r="E71016" s="24"/>
      <c r="F71016" s="24"/>
      <c r="G71016" s="24"/>
      <c r="H71016" s="24"/>
      <c r="I71016" s="24"/>
      <c r="J71016" s="24"/>
      <c r="K71016" s="24"/>
      <c r="L71016" s="24"/>
      <c r="M71016" s="24"/>
      <c r="P71016" s="10"/>
      <c r="R71016" s="10"/>
      <c r="S71016" s="10"/>
      <c r="T71016" s="10"/>
    </row>
    <row r="71017" spans="1:20" ht="16" x14ac:dyDescent="0.2">
      <c r="A71017" s="24"/>
      <c r="B71017" s="24"/>
      <c r="C71017" s="24"/>
      <c r="D71017" s="24"/>
      <c r="E71017" s="24"/>
      <c r="F71017" s="24"/>
      <c r="G71017" s="24"/>
      <c r="H71017" s="24"/>
      <c r="I71017" s="24"/>
      <c r="J71017" s="24"/>
      <c r="K71017" s="24"/>
      <c r="L71017" s="24"/>
      <c r="M71017" s="24"/>
      <c r="P71017" s="10"/>
      <c r="R71017" s="10"/>
      <c r="S71017" s="10"/>
      <c r="T71017" s="10"/>
    </row>
    <row r="71018" spans="1:20" ht="16" x14ac:dyDescent="0.2">
      <c r="A71018" s="24"/>
      <c r="B71018" s="24"/>
      <c r="C71018" s="24"/>
      <c r="D71018" s="24"/>
      <c r="E71018" s="24"/>
      <c r="F71018" s="24"/>
      <c r="G71018" s="24"/>
      <c r="H71018" s="24"/>
      <c r="I71018" s="24"/>
      <c r="J71018" s="24"/>
      <c r="K71018" s="24"/>
      <c r="L71018" s="24"/>
      <c r="M71018" s="24"/>
      <c r="P71018" s="10"/>
      <c r="R71018" s="10"/>
      <c r="S71018" s="10"/>
      <c r="T71018" s="10"/>
    </row>
    <row r="71019" spans="1:20" ht="16" x14ac:dyDescent="0.2">
      <c r="A71019" s="24"/>
      <c r="B71019" s="24"/>
      <c r="C71019" s="24"/>
      <c r="D71019" s="24"/>
      <c r="E71019" s="24"/>
      <c r="F71019" s="24"/>
      <c r="G71019" s="24"/>
      <c r="H71019" s="24"/>
      <c r="I71019" s="24"/>
      <c r="J71019" s="24"/>
      <c r="K71019" s="24"/>
      <c r="L71019" s="24"/>
      <c r="M71019" s="24"/>
      <c r="P71019" s="10"/>
      <c r="R71019" s="10"/>
      <c r="S71019" s="10"/>
      <c r="T71019" s="10"/>
    </row>
    <row r="71020" spans="1:20" ht="16" x14ac:dyDescent="0.2">
      <c r="A71020" s="24"/>
      <c r="B71020" s="24"/>
      <c r="C71020" s="24"/>
      <c r="D71020" s="24"/>
      <c r="E71020" s="24"/>
      <c r="F71020" s="24"/>
      <c r="G71020" s="24"/>
      <c r="H71020" s="24"/>
      <c r="I71020" s="24"/>
      <c r="J71020" s="24"/>
      <c r="K71020" s="24"/>
      <c r="L71020" s="24"/>
      <c r="M71020" s="24"/>
      <c r="P71020" s="10"/>
      <c r="R71020" s="10"/>
      <c r="S71020" s="10"/>
      <c r="T71020" s="10"/>
    </row>
    <row r="71021" spans="1:20" ht="16" x14ac:dyDescent="0.2">
      <c r="A71021" s="24"/>
      <c r="B71021" s="24"/>
      <c r="C71021" s="24"/>
      <c r="D71021" s="24"/>
      <c r="E71021" s="24"/>
      <c r="F71021" s="24"/>
      <c r="G71021" s="24"/>
      <c r="H71021" s="24"/>
      <c r="I71021" s="24"/>
      <c r="J71021" s="24"/>
      <c r="K71021" s="24"/>
      <c r="L71021" s="24"/>
      <c r="M71021" s="24"/>
      <c r="P71021" s="10"/>
      <c r="R71021" s="10"/>
      <c r="S71021" s="10"/>
      <c r="T71021" s="10"/>
    </row>
    <row r="71022" spans="1:20" ht="16" x14ac:dyDescent="0.2">
      <c r="A71022" s="24"/>
      <c r="B71022" s="24"/>
      <c r="C71022" s="24"/>
      <c r="D71022" s="24"/>
      <c r="E71022" s="24"/>
      <c r="F71022" s="24"/>
      <c r="G71022" s="24"/>
      <c r="H71022" s="24"/>
      <c r="I71022" s="24"/>
      <c r="J71022" s="24"/>
      <c r="K71022" s="24"/>
      <c r="L71022" s="24"/>
      <c r="M71022" s="24"/>
      <c r="P71022" s="10"/>
      <c r="R71022" s="10"/>
      <c r="S71022" s="10"/>
      <c r="T71022" s="10"/>
    </row>
    <row r="71023" spans="1:20" ht="16" x14ac:dyDescent="0.2">
      <c r="A71023" s="24"/>
      <c r="B71023" s="24"/>
      <c r="C71023" s="24"/>
      <c r="D71023" s="24"/>
      <c r="E71023" s="24"/>
      <c r="F71023" s="24"/>
      <c r="G71023" s="24"/>
      <c r="H71023" s="24"/>
      <c r="I71023" s="24"/>
      <c r="J71023" s="24"/>
      <c r="K71023" s="24"/>
      <c r="L71023" s="24"/>
      <c r="M71023" s="24"/>
      <c r="P71023" s="10"/>
      <c r="R71023" s="10"/>
      <c r="S71023" s="10"/>
      <c r="T71023" s="10"/>
    </row>
    <row r="71024" spans="1:20" ht="16" x14ac:dyDescent="0.2">
      <c r="A71024" s="24"/>
      <c r="B71024" s="24"/>
      <c r="C71024" s="24"/>
      <c r="D71024" s="24"/>
      <c r="E71024" s="24"/>
      <c r="F71024" s="24"/>
      <c r="G71024" s="24"/>
      <c r="H71024" s="24"/>
      <c r="I71024" s="24"/>
      <c r="J71024" s="24"/>
      <c r="K71024" s="24"/>
      <c r="L71024" s="24"/>
      <c r="M71024" s="24"/>
      <c r="P71024" s="10"/>
      <c r="R71024" s="10"/>
      <c r="S71024" s="10"/>
      <c r="T71024" s="10"/>
    </row>
    <row r="71025" spans="1:20" ht="16" x14ac:dyDescent="0.2">
      <c r="A71025" s="24"/>
      <c r="B71025" s="24"/>
      <c r="C71025" s="24"/>
      <c r="D71025" s="24"/>
      <c r="E71025" s="24"/>
      <c r="F71025" s="24"/>
      <c r="G71025" s="24"/>
      <c r="H71025" s="24"/>
      <c r="I71025" s="24"/>
      <c r="J71025" s="24"/>
      <c r="K71025" s="24"/>
      <c r="L71025" s="24"/>
      <c r="M71025" s="24"/>
      <c r="P71025" s="10"/>
      <c r="R71025" s="10"/>
      <c r="S71025" s="10"/>
      <c r="T71025" s="10"/>
    </row>
    <row r="71026" spans="1:20" ht="16" x14ac:dyDescent="0.2">
      <c r="A71026" s="24"/>
      <c r="B71026" s="24"/>
      <c r="C71026" s="24"/>
      <c r="D71026" s="24"/>
      <c r="E71026" s="24"/>
      <c r="F71026" s="24"/>
      <c r="G71026" s="24"/>
      <c r="H71026" s="24"/>
      <c r="I71026" s="24"/>
      <c r="J71026" s="24"/>
      <c r="K71026" s="24"/>
      <c r="L71026" s="24"/>
      <c r="M71026" s="24"/>
      <c r="P71026" s="10"/>
      <c r="R71026" s="10"/>
      <c r="S71026" s="10"/>
      <c r="T71026" s="10"/>
    </row>
    <row r="71027" spans="1:20" ht="16" x14ac:dyDescent="0.2">
      <c r="A71027" s="24"/>
      <c r="B71027" s="24"/>
      <c r="C71027" s="24"/>
      <c r="D71027" s="24"/>
      <c r="E71027" s="24"/>
      <c r="F71027" s="24"/>
      <c r="G71027" s="24"/>
      <c r="H71027" s="24"/>
      <c r="I71027" s="24"/>
      <c r="J71027" s="24"/>
      <c r="K71027" s="24"/>
      <c r="L71027" s="24"/>
      <c r="M71027" s="24"/>
      <c r="P71027" s="10"/>
      <c r="R71027" s="10"/>
      <c r="S71027" s="10"/>
      <c r="T71027" s="10"/>
    </row>
    <row r="71028" spans="1:20" ht="16" x14ac:dyDescent="0.2">
      <c r="A71028" s="24"/>
      <c r="B71028" s="24"/>
      <c r="C71028" s="24"/>
      <c r="D71028" s="24"/>
      <c r="E71028" s="24"/>
      <c r="F71028" s="24"/>
      <c r="G71028" s="24"/>
      <c r="H71028" s="24"/>
      <c r="I71028" s="24"/>
      <c r="J71028" s="24"/>
      <c r="K71028" s="24"/>
      <c r="L71028" s="24"/>
      <c r="M71028" s="24"/>
      <c r="P71028" s="10"/>
      <c r="R71028" s="10"/>
      <c r="S71028" s="10"/>
      <c r="T71028" s="10"/>
    </row>
    <row r="71029" spans="1:20" ht="16" x14ac:dyDescent="0.2">
      <c r="A71029" s="24"/>
      <c r="B71029" s="24"/>
      <c r="C71029" s="24"/>
      <c r="D71029" s="24"/>
      <c r="E71029" s="24"/>
      <c r="F71029" s="24"/>
      <c r="G71029" s="24"/>
      <c r="H71029" s="24"/>
      <c r="I71029" s="24"/>
      <c r="J71029" s="24"/>
      <c r="K71029" s="24"/>
      <c r="L71029" s="24"/>
      <c r="M71029" s="24"/>
      <c r="P71029" s="10"/>
      <c r="R71029" s="10"/>
      <c r="S71029" s="10"/>
      <c r="T71029" s="10"/>
    </row>
    <row r="71030" spans="1:20" ht="16" x14ac:dyDescent="0.2">
      <c r="A71030" s="24"/>
      <c r="B71030" s="24"/>
      <c r="C71030" s="24"/>
      <c r="D71030" s="24"/>
      <c r="E71030" s="24"/>
      <c r="F71030" s="24"/>
      <c r="G71030" s="24"/>
      <c r="H71030" s="24"/>
      <c r="I71030" s="24"/>
      <c r="J71030" s="24"/>
      <c r="K71030" s="24"/>
      <c r="L71030" s="24"/>
      <c r="M71030" s="24"/>
      <c r="P71030" s="10"/>
      <c r="R71030" s="10"/>
      <c r="S71030" s="10"/>
      <c r="T71030" s="10"/>
    </row>
    <row r="71031" spans="1:20" ht="16" x14ac:dyDescent="0.2">
      <c r="A71031" s="24"/>
      <c r="B71031" s="24"/>
      <c r="C71031" s="24"/>
      <c r="D71031" s="24"/>
      <c r="E71031" s="24"/>
      <c r="F71031" s="24"/>
      <c r="G71031" s="24"/>
      <c r="H71031" s="24"/>
      <c r="I71031" s="24"/>
      <c r="J71031" s="24"/>
      <c r="K71031" s="24"/>
      <c r="L71031" s="24"/>
      <c r="M71031" s="24"/>
      <c r="P71031" s="10"/>
      <c r="R71031" s="10"/>
      <c r="S71031" s="10"/>
      <c r="T71031" s="10"/>
    </row>
    <row r="71032" spans="1:20" ht="16" x14ac:dyDescent="0.2">
      <c r="A71032" s="24"/>
      <c r="B71032" s="24"/>
      <c r="C71032" s="24"/>
      <c r="D71032" s="24"/>
      <c r="E71032" s="24"/>
      <c r="F71032" s="24"/>
      <c r="G71032" s="24"/>
      <c r="H71032" s="24"/>
      <c r="I71032" s="24"/>
      <c r="J71032" s="24"/>
      <c r="K71032" s="24"/>
      <c r="L71032" s="24"/>
      <c r="M71032" s="24"/>
      <c r="P71032" s="10"/>
      <c r="R71032" s="10"/>
      <c r="S71032" s="10"/>
      <c r="T71032" s="10"/>
    </row>
    <row r="71033" spans="1:20" ht="16" x14ac:dyDescent="0.2">
      <c r="A71033" s="24"/>
      <c r="B71033" s="24"/>
      <c r="C71033" s="24"/>
      <c r="D71033" s="24"/>
      <c r="E71033" s="24"/>
      <c r="F71033" s="24"/>
      <c r="G71033" s="24"/>
      <c r="H71033" s="24"/>
      <c r="I71033" s="24"/>
      <c r="J71033" s="24"/>
      <c r="K71033" s="24"/>
      <c r="L71033" s="24"/>
      <c r="M71033" s="24"/>
      <c r="P71033" s="10"/>
      <c r="R71033" s="10"/>
      <c r="S71033" s="10"/>
      <c r="T71033" s="10"/>
    </row>
    <row r="71034" spans="1:20" ht="16" x14ac:dyDescent="0.2">
      <c r="A71034" s="24"/>
      <c r="B71034" s="24"/>
      <c r="C71034" s="24"/>
      <c r="D71034" s="24"/>
      <c r="E71034" s="24"/>
      <c r="F71034" s="24"/>
      <c r="G71034" s="24"/>
      <c r="H71034" s="24"/>
      <c r="I71034" s="24"/>
      <c r="J71034" s="24"/>
      <c r="K71034" s="24"/>
      <c r="L71034" s="24"/>
      <c r="M71034" s="24"/>
      <c r="P71034" s="10"/>
      <c r="R71034" s="10"/>
      <c r="S71034" s="10"/>
      <c r="T71034" s="10"/>
    </row>
    <row r="71035" spans="1:20" ht="16" x14ac:dyDescent="0.2">
      <c r="A71035" s="24"/>
      <c r="B71035" s="24"/>
      <c r="C71035" s="24"/>
      <c r="D71035" s="24"/>
      <c r="E71035" s="24"/>
      <c r="F71035" s="24"/>
      <c r="G71035" s="24"/>
      <c r="H71035" s="24"/>
      <c r="I71035" s="24"/>
      <c r="J71035" s="24"/>
      <c r="K71035" s="24"/>
      <c r="L71035" s="24"/>
      <c r="M71035" s="24"/>
      <c r="P71035" s="10"/>
      <c r="R71035" s="10"/>
      <c r="S71035" s="10"/>
      <c r="T71035" s="10"/>
    </row>
    <row r="71036" spans="1:20" ht="16" x14ac:dyDescent="0.2">
      <c r="A71036" s="24"/>
      <c r="B71036" s="24"/>
      <c r="C71036" s="24"/>
      <c r="D71036" s="24"/>
      <c r="E71036" s="24"/>
      <c r="F71036" s="24"/>
      <c r="G71036" s="24"/>
      <c r="H71036" s="24"/>
      <c r="I71036" s="24"/>
      <c r="J71036" s="24"/>
      <c r="K71036" s="24"/>
      <c r="L71036" s="24"/>
      <c r="M71036" s="24"/>
      <c r="P71036" s="10"/>
      <c r="R71036" s="10"/>
      <c r="S71036" s="10"/>
      <c r="T71036" s="10"/>
    </row>
    <row r="71037" spans="1:20" ht="16" x14ac:dyDescent="0.2">
      <c r="A71037" s="24"/>
      <c r="B71037" s="24"/>
      <c r="C71037" s="24"/>
      <c r="D71037" s="24"/>
      <c r="E71037" s="24"/>
      <c r="F71037" s="24"/>
      <c r="G71037" s="24"/>
      <c r="H71037" s="24"/>
      <c r="I71037" s="24"/>
      <c r="J71037" s="24"/>
      <c r="K71037" s="24"/>
      <c r="L71037" s="24"/>
      <c r="M71037" s="24"/>
      <c r="P71037" s="10"/>
      <c r="R71037" s="10"/>
      <c r="S71037" s="10"/>
      <c r="T71037" s="10"/>
    </row>
    <row r="71038" spans="1:20" ht="16" x14ac:dyDescent="0.2">
      <c r="A71038" s="24"/>
      <c r="B71038" s="24"/>
      <c r="C71038" s="24"/>
      <c r="D71038" s="24"/>
      <c r="E71038" s="24"/>
      <c r="F71038" s="24"/>
      <c r="G71038" s="24"/>
      <c r="H71038" s="24"/>
      <c r="I71038" s="24"/>
      <c r="J71038" s="24"/>
      <c r="K71038" s="24"/>
      <c r="L71038" s="24"/>
      <c r="M71038" s="24"/>
      <c r="P71038" s="10"/>
      <c r="R71038" s="10"/>
      <c r="S71038" s="10"/>
      <c r="T71038" s="10"/>
    </row>
    <row r="71039" spans="1:20" ht="16" x14ac:dyDescent="0.2">
      <c r="A71039" s="24"/>
      <c r="B71039" s="24"/>
      <c r="C71039" s="24"/>
      <c r="D71039" s="24"/>
      <c r="E71039" s="24"/>
      <c r="F71039" s="24"/>
      <c r="G71039" s="24"/>
      <c r="H71039" s="24"/>
      <c r="I71039" s="24"/>
      <c r="J71039" s="24"/>
      <c r="K71039" s="24"/>
      <c r="L71039" s="24"/>
      <c r="M71039" s="24"/>
      <c r="P71039" s="10"/>
      <c r="R71039" s="10"/>
      <c r="S71039" s="10"/>
      <c r="T71039" s="10"/>
    </row>
    <row r="71040" spans="1:20" ht="16" x14ac:dyDescent="0.2">
      <c r="A71040" s="24"/>
      <c r="B71040" s="24"/>
      <c r="C71040" s="24"/>
      <c r="D71040" s="24"/>
      <c r="E71040" s="24"/>
      <c r="F71040" s="24"/>
      <c r="G71040" s="24"/>
      <c r="H71040" s="24"/>
      <c r="I71040" s="24"/>
      <c r="J71040" s="24"/>
      <c r="K71040" s="24"/>
      <c r="L71040" s="24"/>
      <c r="M71040" s="24"/>
      <c r="P71040" s="10"/>
      <c r="R71040" s="10"/>
      <c r="S71040" s="10"/>
      <c r="T71040" s="10"/>
    </row>
    <row r="71041" spans="1:20" ht="16" x14ac:dyDescent="0.2">
      <c r="A71041" s="24"/>
      <c r="B71041" s="24"/>
      <c r="C71041" s="24"/>
      <c r="D71041" s="24"/>
      <c r="E71041" s="24"/>
      <c r="F71041" s="24"/>
      <c r="G71041" s="24"/>
      <c r="H71041" s="24"/>
      <c r="I71041" s="24"/>
      <c r="J71041" s="24"/>
      <c r="K71041" s="24"/>
      <c r="L71041" s="24"/>
      <c r="M71041" s="24"/>
      <c r="P71041" s="10"/>
      <c r="R71041" s="10"/>
      <c r="S71041" s="10"/>
      <c r="T71041" s="10"/>
    </row>
    <row r="71042" spans="1:20" ht="16" x14ac:dyDescent="0.2">
      <c r="A71042" s="24"/>
      <c r="B71042" s="24"/>
      <c r="C71042" s="24"/>
      <c r="D71042" s="24"/>
      <c r="E71042" s="24"/>
      <c r="F71042" s="24"/>
      <c r="G71042" s="24"/>
      <c r="H71042" s="24"/>
      <c r="I71042" s="24"/>
      <c r="J71042" s="24"/>
      <c r="K71042" s="24"/>
      <c r="L71042" s="24"/>
      <c r="M71042" s="24"/>
      <c r="P71042" s="10"/>
      <c r="R71042" s="10"/>
      <c r="S71042" s="10"/>
      <c r="T71042" s="10"/>
    </row>
    <row r="71043" spans="1:20" ht="16" x14ac:dyDescent="0.2">
      <c r="A71043" s="24"/>
      <c r="B71043" s="24"/>
      <c r="C71043" s="24"/>
      <c r="D71043" s="24"/>
      <c r="E71043" s="24"/>
      <c r="F71043" s="24"/>
      <c r="G71043" s="24"/>
      <c r="H71043" s="24"/>
      <c r="I71043" s="24"/>
      <c r="J71043" s="24"/>
      <c r="K71043" s="24"/>
      <c r="L71043" s="24"/>
      <c r="M71043" s="24"/>
      <c r="P71043" s="10"/>
      <c r="R71043" s="10"/>
      <c r="S71043" s="10"/>
      <c r="T71043" s="10"/>
    </row>
    <row r="71044" spans="1:20" ht="16" x14ac:dyDescent="0.2">
      <c r="A71044" s="24"/>
      <c r="B71044" s="24"/>
      <c r="C71044" s="24"/>
      <c r="D71044" s="24"/>
      <c r="E71044" s="24"/>
      <c r="F71044" s="24"/>
      <c r="G71044" s="24"/>
      <c r="H71044" s="24"/>
      <c r="I71044" s="24"/>
      <c r="J71044" s="24"/>
      <c r="K71044" s="24"/>
      <c r="L71044" s="24"/>
      <c r="M71044" s="24"/>
      <c r="P71044" s="10"/>
      <c r="R71044" s="10"/>
      <c r="S71044" s="10"/>
      <c r="T71044" s="10"/>
    </row>
    <row r="71045" spans="1:20" ht="16" x14ac:dyDescent="0.2">
      <c r="A71045" s="24"/>
      <c r="B71045" s="24"/>
      <c r="C71045" s="24"/>
      <c r="D71045" s="24"/>
      <c r="E71045" s="24"/>
      <c r="F71045" s="24"/>
      <c r="G71045" s="24"/>
      <c r="H71045" s="24"/>
      <c r="I71045" s="24"/>
      <c r="J71045" s="24"/>
      <c r="K71045" s="24"/>
      <c r="L71045" s="24"/>
      <c r="M71045" s="24"/>
      <c r="P71045" s="10"/>
      <c r="R71045" s="10"/>
      <c r="S71045" s="10"/>
      <c r="T71045" s="10"/>
    </row>
    <row r="71046" spans="1:20" ht="16" x14ac:dyDescent="0.2">
      <c r="A71046" s="24"/>
      <c r="B71046" s="24"/>
      <c r="C71046" s="24"/>
      <c r="D71046" s="24"/>
      <c r="E71046" s="24"/>
      <c r="F71046" s="24"/>
      <c r="G71046" s="24"/>
      <c r="H71046" s="24"/>
      <c r="I71046" s="24"/>
      <c r="J71046" s="24"/>
      <c r="K71046" s="24"/>
      <c r="L71046" s="24"/>
      <c r="M71046" s="24"/>
      <c r="P71046" s="10"/>
      <c r="R71046" s="10"/>
      <c r="S71046" s="10"/>
      <c r="T71046" s="10"/>
    </row>
    <row r="71047" spans="1:20" ht="16" x14ac:dyDescent="0.2">
      <c r="A71047" s="24"/>
      <c r="B71047" s="24"/>
      <c r="C71047" s="24"/>
      <c r="D71047" s="24"/>
      <c r="E71047" s="24"/>
      <c r="F71047" s="24"/>
      <c r="G71047" s="24"/>
      <c r="H71047" s="24"/>
      <c r="I71047" s="24"/>
      <c r="J71047" s="24"/>
      <c r="K71047" s="24"/>
      <c r="L71047" s="24"/>
      <c r="M71047" s="24"/>
      <c r="P71047" s="10"/>
      <c r="R71047" s="10"/>
      <c r="S71047" s="10"/>
      <c r="T71047" s="10"/>
    </row>
    <row r="71048" spans="1:20" ht="16" x14ac:dyDescent="0.2">
      <c r="A71048" s="24"/>
      <c r="B71048" s="24"/>
      <c r="C71048" s="24"/>
      <c r="D71048" s="24"/>
      <c r="E71048" s="24"/>
      <c r="F71048" s="24"/>
      <c r="G71048" s="24"/>
      <c r="H71048" s="24"/>
      <c r="I71048" s="24"/>
      <c r="J71048" s="24"/>
      <c r="K71048" s="24"/>
      <c r="L71048" s="24"/>
      <c r="M71048" s="24"/>
      <c r="P71048" s="10"/>
      <c r="R71048" s="10"/>
      <c r="S71048" s="10"/>
      <c r="T71048" s="10"/>
    </row>
    <row r="71049" spans="1:20" ht="16" x14ac:dyDescent="0.2">
      <c r="A71049" s="24"/>
      <c r="B71049" s="24"/>
      <c r="C71049" s="24"/>
      <c r="D71049" s="24"/>
      <c r="E71049" s="24"/>
      <c r="F71049" s="24"/>
      <c r="G71049" s="24"/>
      <c r="H71049" s="24"/>
      <c r="I71049" s="24"/>
      <c r="J71049" s="24"/>
      <c r="K71049" s="24"/>
      <c r="L71049" s="24"/>
      <c r="M71049" s="24"/>
      <c r="P71049" s="10"/>
      <c r="R71049" s="10"/>
      <c r="S71049" s="10"/>
      <c r="T71049" s="10"/>
    </row>
    <row r="71050" spans="1:20" ht="16" x14ac:dyDescent="0.2">
      <c r="A71050" s="24"/>
      <c r="B71050" s="24"/>
      <c r="C71050" s="24"/>
      <c r="D71050" s="24"/>
      <c r="E71050" s="24"/>
      <c r="F71050" s="24"/>
      <c r="G71050" s="24"/>
      <c r="H71050" s="24"/>
      <c r="I71050" s="24"/>
      <c r="J71050" s="24"/>
      <c r="K71050" s="24"/>
      <c r="L71050" s="24"/>
      <c r="M71050" s="24"/>
      <c r="P71050" s="10"/>
      <c r="R71050" s="10"/>
      <c r="S71050" s="10"/>
      <c r="T71050" s="10"/>
    </row>
    <row r="71051" spans="1:20" ht="16" x14ac:dyDescent="0.2">
      <c r="A71051" s="24"/>
      <c r="B71051" s="24"/>
      <c r="C71051" s="24"/>
      <c r="D71051" s="24"/>
      <c r="E71051" s="24"/>
      <c r="F71051" s="24"/>
      <c r="G71051" s="24"/>
      <c r="H71051" s="24"/>
      <c r="I71051" s="24"/>
      <c r="J71051" s="24"/>
      <c r="K71051" s="24"/>
      <c r="L71051" s="24"/>
      <c r="M71051" s="24"/>
      <c r="P71051" s="10"/>
      <c r="R71051" s="10"/>
      <c r="S71051" s="10"/>
      <c r="T71051" s="10"/>
    </row>
    <row r="71052" spans="1:20" ht="16" x14ac:dyDescent="0.2">
      <c r="A71052" s="24"/>
      <c r="B71052" s="24"/>
      <c r="C71052" s="24"/>
      <c r="D71052" s="24"/>
      <c r="E71052" s="24"/>
      <c r="F71052" s="24"/>
      <c r="G71052" s="24"/>
      <c r="H71052" s="24"/>
      <c r="I71052" s="24"/>
      <c r="J71052" s="24"/>
      <c r="K71052" s="24"/>
      <c r="L71052" s="24"/>
      <c r="M71052" s="24"/>
      <c r="P71052" s="10"/>
      <c r="R71052" s="10"/>
      <c r="S71052" s="10"/>
      <c r="T71052" s="10"/>
    </row>
    <row r="71053" spans="1:20" ht="16" x14ac:dyDescent="0.2">
      <c r="A71053" s="24"/>
      <c r="B71053" s="24"/>
      <c r="C71053" s="24"/>
      <c r="D71053" s="24"/>
      <c r="E71053" s="24"/>
      <c r="F71053" s="24"/>
      <c r="G71053" s="24"/>
      <c r="H71053" s="24"/>
      <c r="I71053" s="24"/>
      <c r="J71053" s="24"/>
      <c r="K71053" s="24"/>
      <c r="L71053" s="24"/>
      <c r="M71053" s="24"/>
      <c r="P71053" s="10"/>
      <c r="R71053" s="10"/>
      <c r="S71053" s="10"/>
      <c r="T71053" s="10"/>
    </row>
    <row r="71054" spans="1:20" ht="16" x14ac:dyDescent="0.2">
      <c r="A71054" s="24"/>
      <c r="B71054" s="24"/>
      <c r="C71054" s="24"/>
      <c r="D71054" s="24"/>
      <c r="E71054" s="24"/>
      <c r="F71054" s="24"/>
      <c r="G71054" s="24"/>
      <c r="H71054" s="24"/>
      <c r="I71054" s="24"/>
      <c r="J71054" s="24"/>
      <c r="K71054" s="24"/>
      <c r="L71054" s="24"/>
      <c r="M71054" s="24"/>
      <c r="P71054" s="10"/>
      <c r="R71054" s="10"/>
      <c r="S71054" s="10"/>
      <c r="T71054" s="10"/>
    </row>
    <row r="71055" spans="1:20" ht="16" x14ac:dyDescent="0.2">
      <c r="A71055" s="24"/>
      <c r="B71055" s="24"/>
      <c r="C71055" s="24"/>
      <c r="D71055" s="24"/>
      <c r="E71055" s="24"/>
      <c r="F71055" s="24"/>
      <c r="G71055" s="24"/>
      <c r="H71055" s="24"/>
      <c r="I71055" s="24"/>
      <c r="J71055" s="24"/>
      <c r="K71055" s="24"/>
      <c r="L71055" s="24"/>
      <c r="M71055" s="24"/>
      <c r="P71055" s="10"/>
      <c r="R71055" s="10"/>
      <c r="S71055" s="10"/>
      <c r="T71055" s="10"/>
    </row>
    <row r="71056" spans="1:20" ht="16" x14ac:dyDescent="0.2">
      <c r="A71056" s="24"/>
      <c r="B71056" s="24"/>
      <c r="C71056" s="24"/>
      <c r="D71056" s="24"/>
      <c r="E71056" s="24"/>
      <c r="F71056" s="24"/>
      <c r="G71056" s="24"/>
      <c r="H71056" s="24"/>
      <c r="I71056" s="24"/>
      <c r="J71056" s="24"/>
      <c r="K71056" s="24"/>
      <c r="L71056" s="24"/>
      <c r="M71056" s="24"/>
      <c r="P71056" s="10"/>
      <c r="R71056" s="10"/>
      <c r="S71056" s="10"/>
      <c r="T71056" s="10"/>
    </row>
    <row r="71057" spans="1:20" ht="16" x14ac:dyDescent="0.2">
      <c r="A71057" s="24"/>
      <c r="B71057" s="24"/>
      <c r="C71057" s="24"/>
      <c r="D71057" s="24"/>
      <c r="E71057" s="24"/>
      <c r="F71057" s="24"/>
      <c r="G71057" s="24"/>
      <c r="H71057" s="24"/>
      <c r="I71057" s="24"/>
      <c r="J71057" s="24"/>
      <c r="K71057" s="24"/>
      <c r="L71057" s="24"/>
      <c r="M71057" s="24"/>
      <c r="P71057" s="10"/>
      <c r="R71057" s="10"/>
      <c r="S71057" s="10"/>
      <c r="T71057" s="10"/>
    </row>
    <row r="71058" spans="1:20" ht="16" x14ac:dyDescent="0.2">
      <c r="A71058" s="24"/>
      <c r="B71058" s="24"/>
      <c r="C71058" s="24"/>
      <c r="D71058" s="24"/>
      <c r="E71058" s="24"/>
      <c r="F71058" s="24"/>
      <c r="G71058" s="24"/>
      <c r="H71058" s="24"/>
      <c r="I71058" s="24"/>
      <c r="J71058" s="24"/>
      <c r="K71058" s="24"/>
      <c r="L71058" s="24"/>
      <c r="M71058" s="24"/>
      <c r="P71058" s="10"/>
      <c r="R71058" s="10"/>
      <c r="S71058" s="10"/>
      <c r="T71058" s="10"/>
    </row>
    <row r="71059" spans="1:20" ht="16" x14ac:dyDescent="0.2">
      <c r="A71059" s="24"/>
      <c r="B71059" s="24"/>
      <c r="C71059" s="24"/>
      <c r="D71059" s="24"/>
      <c r="E71059" s="24"/>
      <c r="F71059" s="24"/>
      <c r="G71059" s="24"/>
      <c r="H71059" s="24"/>
      <c r="I71059" s="24"/>
      <c r="J71059" s="24"/>
      <c r="K71059" s="24"/>
      <c r="L71059" s="24"/>
      <c r="M71059" s="24"/>
      <c r="P71059" s="10"/>
      <c r="R71059" s="10"/>
      <c r="S71059" s="10"/>
      <c r="T71059" s="10"/>
    </row>
    <row r="71060" spans="1:20" ht="16" x14ac:dyDescent="0.2">
      <c r="A71060" s="24"/>
      <c r="B71060" s="24"/>
      <c r="C71060" s="24"/>
      <c r="D71060" s="24"/>
      <c r="E71060" s="24"/>
      <c r="F71060" s="24"/>
      <c r="G71060" s="24"/>
      <c r="H71060" s="24"/>
      <c r="I71060" s="24"/>
      <c r="J71060" s="24"/>
      <c r="K71060" s="24"/>
      <c r="L71060" s="24"/>
      <c r="M71060" s="24"/>
      <c r="P71060" s="10"/>
      <c r="R71060" s="10"/>
      <c r="S71060" s="10"/>
      <c r="T71060" s="10"/>
    </row>
    <row r="71061" spans="1:20" ht="16" x14ac:dyDescent="0.2">
      <c r="A71061" s="24"/>
      <c r="B71061" s="24"/>
      <c r="C71061" s="24"/>
      <c r="D71061" s="24"/>
      <c r="E71061" s="24"/>
      <c r="F71061" s="24"/>
      <c r="G71061" s="24"/>
      <c r="H71061" s="24"/>
      <c r="I71061" s="24"/>
      <c r="J71061" s="24"/>
      <c r="K71061" s="24"/>
      <c r="L71061" s="24"/>
      <c r="M71061" s="24"/>
      <c r="P71061" s="10"/>
      <c r="R71061" s="10"/>
      <c r="S71061" s="10"/>
      <c r="T71061" s="10"/>
    </row>
    <row r="71062" spans="1:20" ht="16" x14ac:dyDescent="0.2">
      <c r="A71062" s="24"/>
      <c r="B71062" s="24"/>
      <c r="C71062" s="24"/>
      <c r="D71062" s="24"/>
      <c r="E71062" s="24"/>
      <c r="F71062" s="24"/>
      <c r="G71062" s="24"/>
      <c r="H71062" s="24"/>
      <c r="I71062" s="24"/>
      <c r="J71062" s="24"/>
      <c r="K71062" s="24"/>
      <c r="L71062" s="24"/>
      <c r="M71062" s="24"/>
      <c r="P71062" s="10"/>
      <c r="R71062" s="10"/>
      <c r="S71062" s="10"/>
      <c r="T71062" s="10"/>
    </row>
    <row r="71063" spans="1:20" ht="16" x14ac:dyDescent="0.2">
      <c r="A71063" s="24"/>
      <c r="B71063" s="24"/>
      <c r="C71063" s="24"/>
      <c r="D71063" s="24"/>
      <c r="E71063" s="24"/>
      <c r="F71063" s="24"/>
      <c r="G71063" s="24"/>
      <c r="H71063" s="24"/>
      <c r="I71063" s="24"/>
      <c r="J71063" s="24"/>
      <c r="K71063" s="24"/>
      <c r="L71063" s="24"/>
      <c r="M71063" s="24"/>
      <c r="P71063" s="10"/>
      <c r="R71063" s="10"/>
      <c r="S71063" s="10"/>
      <c r="T71063" s="10"/>
    </row>
    <row r="71064" spans="1:20" ht="16" x14ac:dyDescent="0.2">
      <c r="A71064" s="24"/>
      <c r="B71064" s="24"/>
      <c r="C71064" s="24"/>
      <c r="D71064" s="24"/>
      <c r="E71064" s="24"/>
      <c r="F71064" s="24"/>
      <c r="G71064" s="24"/>
      <c r="H71064" s="24"/>
      <c r="I71064" s="24"/>
      <c r="J71064" s="24"/>
      <c r="K71064" s="24"/>
      <c r="L71064" s="24"/>
      <c r="M71064" s="24"/>
      <c r="P71064" s="10"/>
      <c r="R71064" s="10"/>
      <c r="S71064" s="10"/>
      <c r="T71064" s="10"/>
    </row>
    <row r="71065" spans="1:20" ht="16" x14ac:dyDescent="0.2">
      <c r="A71065" s="24"/>
      <c r="B71065" s="24"/>
      <c r="C71065" s="24"/>
      <c r="D71065" s="24"/>
      <c r="E71065" s="24"/>
      <c r="F71065" s="24"/>
      <c r="G71065" s="24"/>
      <c r="H71065" s="24"/>
      <c r="I71065" s="24"/>
      <c r="J71065" s="24"/>
      <c r="K71065" s="24"/>
      <c r="L71065" s="24"/>
      <c r="M71065" s="24"/>
      <c r="P71065" s="10"/>
      <c r="R71065" s="10"/>
      <c r="S71065" s="10"/>
      <c r="T71065" s="10"/>
    </row>
    <row r="71066" spans="1:20" ht="16" x14ac:dyDescent="0.2">
      <c r="A71066" s="24"/>
      <c r="B71066" s="24"/>
      <c r="C71066" s="24"/>
      <c r="D71066" s="24"/>
      <c r="E71066" s="24"/>
      <c r="F71066" s="24"/>
      <c r="G71066" s="24"/>
      <c r="H71066" s="24"/>
      <c r="I71066" s="24"/>
      <c r="J71066" s="24"/>
      <c r="K71066" s="24"/>
      <c r="L71066" s="24"/>
      <c r="M71066" s="24"/>
      <c r="P71066" s="10"/>
      <c r="R71066" s="10"/>
      <c r="S71066" s="10"/>
      <c r="T71066" s="10"/>
    </row>
    <row r="71067" spans="1:20" ht="16" x14ac:dyDescent="0.2">
      <c r="A71067" s="24"/>
      <c r="B71067" s="24"/>
      <c r="C71067" s="24"/>
      <c r="D71067" s="24"/>
      <c r="E71067" s="24"/>
      <c r="F71067" s="24"/>
      <c r="G71067" s="24"/>
      <c r="H71067" s="24"/>
      <c r="I71067" s="24"/>
      <c r="J71067" s="24"/>
      <c r="K71067" s="24"/>
      <c r="L71067" s="24"/>
      <c r="M71067" s="24"/>
      <c r="P71067" s="10"/>
      <c r="R71067" s="10"/>
      <c r="S71067" s="10"/>
      <c r="T71067" s="10"/>
    </row>
    <row r="71068" spans="1:20" ht="16" x14ac:dyDescent="0.2">
      <c r="A71068" s="24"/>
      <c r="B71068" s="24"/>
      <c r="C71068" s="24"/>
      <c r="D71068" s="24"/>
      <c r="E71068" s="24"/>
      <c r="F71068" s="24"/>
      <c r="G71068" s="24"/>
      <c r="H71068" s="24"/>
      <c r="I71068" s="24"/>
      <c r="J71068" s="24"/>
      <c r="K71068" s="24"/>
      <c r="L71068" s="24"/>
      <c r="M71068" s="24"/>
      <c r="P71068" s="10"/>
      <c r="R71068" s="10"/>
      <c r="S71068" s="10"/>
      <c r="T71068" s="10"/>
    </row>
    <row r="71069" spans="1:20" ht="16" x14ac:dyDescent="0.2">
      <c r="A71069" s="24"/>
      <c r="B71069" s="24"/>
      <c r="C71069" s="24"/>
      <c r="D71069" s="24"/>
      <c r="E71069" s="24"/>
      <c r="F71069" s="24"/>
      <c r="G71069" s="24"/>
      <c r="H71069" s="24"/>
      <c r="I71069" s="24"/>
      <c r="J71069" s="24"/>
      <c r="K71069" s="24"/>
      <c r="L71069" s="24"/>
      <c r="M71069" s="24"/>
      <c r="P71069" s="10"/>
      <c r="R71069" s="10"/>
      <c r="S71069" s="10"/>
      <c r="T71069" s="10"/>
    </row>
    <row r="71070" spans="1:20" ht="16" x14ac:dyDescent="0.2">
      <c r="A71070" s="24"/>
      <c r="B71070" s="24"/>
      <c r="C71070" s="24"/>
      <c r="D71070" s="24"/>
      <c r="E71070" s="24"/>
      <c r="F71070" s="24"/>
      <c r="G71070" s="24"/>
      <c r="H71070" s="24"/>
      <c r="I71070" s="24"/>
      <c r="J71070" s="24"/>
      <c r="K71070" s="24"/>
      <c r="L71070" s="24"/>
      <c r="M71070" s="24"/>
      <c r="P71070" s="10"/>
      <c r="R71070" s="10"/>
      <c r="S71070" s="10"/>
      <c r="T71070" s="10"/>
    </row>
    <row r="71071" spans="1:20" ht="16" x14ac:dyDescent="0.2">
      <c r="A71071" s="24"/>
      <c r="B71071" s="24"/>
      <c r="C71071" s="24"/>
      <c r="D71071" s="24"/>
      <c r="E71071" s="24"/>
      <c r="F71071" s="24"/>
      <c r="G71071" s="24"/>
      <c r="H71071" s="24"/>
      <c r="I71071" s="24"/>
      <c r="J71071" s="24"/>
      <c r="K71071" s="24"/>
      <c r="L71071" s="24"/>
      <c r="M71071" s="24"/>
      <c r="P71071" s="10"/>
      <c r="R71071" s="10"/>
      <c r="S71071" s="10"/>
      <c r="T71071" s="10"/>
    </row>
    <row r="71072" spans="1:20" ht="16" x14ac:dyDescent="0.2">
      <c r="A71072" s="24"/>
      <c r="B71072" s="24"/>
      <c r="C71072" s="24"/>
      <c r="D71072" s="24"/>
      <c r="E71072" s="24"/>
      <c r="F71072" s="24"/>
      <c r="G71072" s="24"/>
      <c r="H71072" s="24"/>
      <c r="I71072" s="24"/>
      <c r="J71072" s="24"/>
      <c r="K71072" s="24"/>
      <c r="L71072" s="24"/>
      <c r="M71072" s="24"/>
      <c r="P71072" s="10"/>
      <c r="R71072" s="10"/>
      <c r="S71072" s="10"/>
      <c r="T71072" s="10"/>
    </row>
    <row r="71073" spans="1:20" ht="16" x14ac:dyDescent="0.2">
      <c r="A71073" s="24"/>
      <c r="B71073" s="24"/>
      <c r="C71073" s="24"/>
      <c r="D71073" s="24"/>
      <c r="E71073" s="24"/>
      <c r="F71073" s="24"/>
      <c r="G71073" s="24"/>
      <c r="H71073" s="24"/>
      <c r="I71073" s="24"/>
      <c r="J71073" s="24"/>
      <c r="K71073" s="24"/>
      <c r="L71073" s="24"/>
      <c r="M71073" s="24"/>
      <c r="P71073" s="10"/>
      <c r="R71073" s="10"/>
      <c r="S71073" s="10"/>
      <c r="T71073" s="10"/>
    </row>
    <row r="71074" spans="1:20" ht="16" x14ac:dyDescent="0.2">
      <c r="A71074" s="24"/>
      <c r="B71074" s="24"/>
      <c r="C71074" s="24"/>
      <c r="D71074" s="24"/>
      <c r="E71074" s="24"/>
      <c r="F71074" s="24"/>
      <c r="G71074" s="24"/>
      <c r="H71074" s="24"/>
      <c r="I71074" s="24"/>
      <c r="J71074" s="24"/>
      <c r="K71074" s="24"/>
      <c r="L71074" s="24"/>
      <c r="M71074" s="24"/>
      <c r="P71074" s="10"/>
      <c r="R71074" s="10"/>
      <c r="S71074" s="10"/>
      <c r="T71074" s="10"/>
    </row>
    <row r="71075" spans="1:20" ht="16" x14ac:dyDescent="0.2">
      <c r="A71075" s="24"/>
      <c r="B71075" s="24"/>
      <c r="C71075" s="24"/>
      <c r="D71075" s="24"/>
      <c r="E71075" s="24"/>
      <c r="F71075" s="24"/>
      <c r="G71075" s="24"/>
      <c r="H71075" s="24"/>
      <c r="I71075" s="24"/>
      <c r="J71075" s="24"/>
      <c r="K71075" s="24"/>
      <c r="L71075" s="24"/>
      <c r="M71075" s="24"/>
      <c r="P71075" s="10"/>
      <c r="R71075" s="10"/>
      <c r="S71075" s="10"/>
      <c r="T71075" s="10"/>
    </row>
    <row r="71076" spans="1:20" ht="16" x14ac:dyDescent="0.2">
      <c r="A71076" s="24"/>
      <c r="B71076" s="24"/>
      <c r="C71076" s="24"/>
      <c r="D71076" s="24"/>
      <c r="E71076" s="24"/>
      <c r="F71076" s="24"/>
      <c r="G71076" s="24"/>
      <c r="H71076" s="24"/>
      <c r="I71076" s="24"/>
      <c r="J71076" s="24"/>
      <c r="K71076" s="24"/>
      <c r="L71076" s="24"/>
      <c r="M71076" s="24"/>
      <c r="P71076" s="10"/>
      <c r="R71076" s="10"/>
      <c r="S71076" s="10"/>
      <c r="T71076" s="10"/>
    </row>
    <row r="71077" spans="1:20" ht="16" x14ac:dyDescent="0.2">
      <c r="A71077" s="24"/>
      <c r="B71077" s="24"/>
      <c r="C71077" s="24"/>
      <c r="D71077" s="24"/>
      <c r="E71077" s="24"/>
      <c r="F71077" s="24"/>
      <c r="G71077" s="24"/>
      <c r="H71077" s="24"/>
      <c r="I71077" s="24"/>
      <c r="J71077" s="24"/>
      <c r="K71077" s="24"/>
      <c r="L71077" s="24"/>
      <c r="M71077" s="24"/>
      <c r="P71077" s="10"/>
      <c r="R71077" s="10"/>
      <c r="S71077" s="10"/>
      <c r="T71077" s="10"/>
    </row>
    <row r="71078" spans="1:20" ht="16" x14ac:dyDescent="0.2">
      <c r="A71078" s="24"/>
      <c r="B71078" s="24"/>
      <c r="C71078" s="24"/>
      <c r="D71078" s="24"/>
      <c r="E71078" s="24"/>
      <c r="F71078" s="24"/>
      <c r="G71078" s="24"/>
      <c r="H71078" s="24"/>
      <c r="I71078" s="24"/>
      <c r="J71078" s="24"/>
      <c r="K71078" s="24"/>
      <c r="L71078" s="24"/>
      <c r="M71078" s="24"/>
      <c r="P71078" s="10"/>
      <c r="R71078" s="10"/>
      <c r="S71078" s="10"/>
      <c r="T71078" s="10"/>
    </row>
    <row r="71079" spans="1:20" ht="16" x14ac:dyDescent="0.2">
      <c r="A71079" s="24"/>
      <c r="B71079" s="24"/>
      <c r="C71079" s="24"/>
      <c r="D71079" s="24"/>
      <c r="E71079" s="24"/>
      <c r="F71079" s="24"/>
      <c r="G71079" s="24"/>
      <c r="H71079" s="24"/>
      <c r="I71079" s="24"/>
      <c r="J71079" s="24"/>
      <c r="K71079" s="24"/>
      <c r="L71079" s="24"/>
      <c r="M71079" s="24"/>
      <c r="P71079" s="10"/>
      <c r="R71079" s="10"/>
      <c r="S71079" s="10"/>
      <c r="T71079" s="10"/>
    </row>
    <row r="71080" spans="1:20" ht="16" x14ac:dyDescent="0.2">
      <c r="A71080" s="24"/>
      <c r="B71080" s="24"/>
      <c r="C71080" s="24"/>
      <c r="D71080" s="24"/>
      <c r="E71080" s="24"/>
      <c r="F71080" s="24"/>
      <c r="G71080" s="24"/>
      <c r="H71080" s="24"/>
      <c r="I71080" s="24"/>
      <c r="J71080" s="24"/>
      <c r="K71080" s="24"/>
      <c r="L71080" s="24"/>
      <c r="M71080" s="24"/>
      <c r="P71080" s="10"/>
      <c r="R71080" s="10"/>
      <c r="S71080" s="10"/>
      <c r="T71080" s="10"/>
    </row>
    <row r="71081" spans="1:20" ht="16" x14ac:dyDescent="0.2">
      <c r="A71081" s="24"/>
      <c r="B71081" s="24"/>
      <c r="C71081" s="24"/>
      <c r="D71081" s="24"/>
      <c r="E71081" s="24"/>
      <c r="F71081" s="24"/>
      <c r="G71081" s="24"/>
      <c r="H71081" s="24"/>
      <c r="I71081" s="24"/>
      <c r="J71081" s="24"/>
      <c r="K71081" s="24"/>
      <c r="L71081" s="24"/>
      <c r="M71081" s="24"/>
      <c r="P71081" s="10"/>
      <c r="R71081" s="10"/>
      <c r="S71081" s="10"/>
      <c r="T71081" s="10"/>
    </row>
    <row r="71082" spans="1:20" ht="16" x14ac:dyDescent="0.2">
      <c r="A71082" s="24"/>
      <c r="B71082" s="24"/>
      <c r="C71082" s="24"/>
      <c r="D71082" s="24"/>
      <c r="E71082" s="24"/>
      <c r="F71082" s="24"/>
      <c r="G71082" s="24"/>
      <c r="H71082" s="24"/>
      <c r="I71082" s="24"/>
      <c r="J71082" s="24"/>
      <c r="K71082" s="24"/>
      <c r="L71082" s="24"/>
      <c r="M71082" s="24"/>
      <c r="P71082" s="10"/>
      <c r="R71082" s="10"/>
      <c r="S71082" s="10"/>
      <c r="T71082" s="10"/>
    </row>
    <row r="71083" spans="1:20" ht="16" x14ac:dyDescent="0.2">
      <c r="A71083" s="24"/>
      <c r="B71083" s="24"/>
      <c r="C71083" s="24"/>
      <c r="D71083" s="24"/>
      <c r="E71083" s="24"/>
      <c r="F71083" s="24"/>
      <c r="G71083" s="24"/>
      <c r="H71083" s="24"/>
      <c r="I71083" s="24"/>
      <c r="J71083" s="24"/>
      <c r="K71083" s="24"/>
      <c r="L71083" s="24"/>
      <c r="M71083" s="24"/>
      <c r="P71083" s="10"/>
      <c r="R71083" s="10"/>
      <c r="S71083" s="10"/>
      <c r="T71083" s="10"/>
    </row>
    <row r="71084" spans="1:20" ht="16" x14ac:dyDescent="0.2">
      <c r="A71084" s="24"/>
      <c r="B71084" s="24"/>
      <c r="C71084" s="24"/>
      <c r="D71084" s="24"/>
      <c r="E71084" s="24"/>
      <c r="F71084" s="24"/>
      <c r="G71084" s="24"/>
      <c r="H71084" s="24"/>
      <c r="I71084" s="24"/>
      <c r="J71084" s="24"/>
      <c r="K71084" s="24"/>
      <c r="L71084" s="24"/>
      <c r="M71084" s="24"/>
      <c r="P71084" s="10"/>
      <c r="R71084" s="10"/>
      <c r="S71084" s="10"/>
      <c r="T71084" s="10"/>
    </row>
    <row r="71085" spans="1:20" ht="16" x14ac:dyDescent="0.2">
      <c r="A71085" s="24"/>
      <c r="B71085" s="24"/>
      <c r="C71085" s="24"/>
      <c r="D71085" s="24"/>
      <c r="E71085" s="24"/>
      <c r="F71085" s="24"/>
      <c r="G71085" s="24"/>
      <c r="H71085" s="24"/>
      <c r="I71085" s="24"/>
      <c r="J71085" s="24"/>
      <c r="K71085" s="24"/>
      <c r="L71085" s="24"/>
      <c r="M71085" s="24"/>
      <c r="P71085" s="10"/>
      <c r="R71085" s="10"/>
      <c r="S71085" s="10"/>
      <c r="T71085" s="10"/>
    </row>
    <row r="71086" spans="1:20" ht="16" x14ac:dyDescent="0.2">
      <c r="A71086" s="24"/>
      <c r="B71086" s="24"/>
      <c r="C71086" s="24"/>
      <c r="D71086" s="24"/>
      <c r="E71086" s="24"/>
      <c r="F71086" s="24"/>
      <c r="G71086" s="24"/>
      <c r="H71086" s="24"/>
      <c r="I71086" s="24"/>
      <c r="J71086" s="24"/>
      <c r="K71086" s="24"/>
      <c r="L71086" s="24"/>
      <c r="M71086" s="24"/>
      <c r="P71086" s="10"/>
      <c r="R71086" s="10"/>
      <c r="S71086" s="10"/>
      <c r="T71086" s="10"/>
    </row>
    <row r="71087" spans="1:20" ht="16" x14ac:dyDescent="0.2">
      <c r="A71087" s="24"/>
      <c r="B71087" s="24"/>
      <c r="C71087" s="24"/>
      <c r="D71087" s="24"/>
      <c r="E71087" s="24"/>
      <c r="F71087" s="24"/>
      <c r="G71087" s="24"/>
      <c r="H71087" s="24"/>
      <c r="I71087" s="24"/>
      <c r="J71087" s="24"/>
      <c r="K71087" s="24"/>
      <c r="L71087" s="24"/>
      <c r="M71087" s="24"/>
      <c r="P71087" s="10"/>
      <c r="R71087" s="10"/>
      <c r="S71087" s="10"/>
      <c r="T71087" s="10"/>
    </row>
    <row r="71088" spans="1:20" ht="16" x14ac:dyDescent="0.2">
      <c r="A71088" s="24"/>
      <c r="B71088" s="24"/>
      <c r="C71088" s="24"/>
      <c r="D71088" s="24"/>
      <c r="E71088" s="24"/>
      <c r="F71088" s="24"/>
      <c r="G71088" s="24"/>
      <c r="H71088" s="24"/>
      <c r="I71088" s="24"/>
      <c r="J71088" s="24"/>
      <c r="K71088" s="24"/>
      <c r="L71088" s="24"/>
      <c r="M71088" s="24"/>
      <c r="P71088" s="10"/>
      <c r="R71088" s="10"/>
      <c r="S71088" s="10"/>
      <c r="T71088" s="10"/>
    </row>
    <row r="71089" spans="1:20" ht="16" x14ac:dyDescent="0.2">
      <c r="A71089" s="24"/>
      <c r="B71089" s="24"/>
      <c r="C71089" s="24"/>
      <c r="D71089" s="24"/>
      <c r="E71089" s="24"/>
      <c r="F71089" s="24"/>
      <c r="G71089" s="24"/>
      <c r="H71089" s="24"/>
      <c r="I71089" s="24"/>
      <c r="J71089" s="24"/>
      <c r="K71089" s="24"/>
      <c r="L71089" s="24"/>
      <c r="M71089" s="24"/>
      <c r="P71089" s="10"/>
      <c r="R71089" s="10"/>
      <c r="S71089" s="10"/>
      <c r="T71089" s="10"/>
    </row>
    <row r="71090" spans="1:20" ht="16" x14ac:dyDescent="0.2">
      <c r="A71090" s="24"/>
      <c r="B71090" s="24"/>
      <c r="C71090" s="24"/>
      <c r="D71090" s="24"/>
      <c r="E71090" s="24"/>
      <c r="F71090" s="24"/>
      <c r="G71090" s="24"/>
      <c r="H71090" s="24"/>
      <c r="I71090" s="24"/>
      <c r="J71090" s="24"/>
      <c r="K71090" s="24"/>
      <c r="L71090" s="24"/>
      <c r="M71090" s="24"/>
      <c r="P71090" s="10"/>
      <c r="R71090" s="10"/>
      <c r="S71090" s="10"/>
      <c r="T71090" s="10"/>
    </row>
    <row r="71091" spans="1:20" ht="16" x14ac:dyDescent="0.2">
      <c r="A71091" s="24"/>
      <c r="B71091" s="24"/>
      <c r="C71091" s="24"/>
      <c r="D71091" s="24"/>
      <c r="E71091" s="24"/>
      <c r="F71091" s="24"/>
      <c r="G71091" s="24"/>
      <c r="H71091" s="24"/>
      <c r="I71091" s="24"/>
      <c r="J71091" s="24"/>
      <c r="K71091" s="24"/>
      <c r="L71091" s="24"/>
      <c r="M71091" s="24"/>
      <c r="P71091" s="10"/>
      <c r="R71091" s="10"/>
      <c r="S71091" s="10"/>
      <c r="T71091" s="10"/>
    </row>
    <row r="71092" spans="1:20" ht="16" x14ac:dyDescent="0.2">
      <c r="A71092" s="24"/>
      <c r="B71092" s="24"/>
      <c r="C71092" s="24"/>
      <c r="D71092" s="24"/>
      <c r="E71092" s="24"/>
      <c r="F71092" s="24"/>
      <c r="G71092" s="24"/>
      <c r="H71092" s="24"/>
      <c r="I71092" s="24"/>
      <c r="J71092" s="24"/>
      <c r="K71092" s="24"/>
      <c r="L71092" s="24"/>
      <c r="M71092" s="24"/>
      <c r="P71092" s="10"/>
      <c r="R71092" s="10"/>
      <c r="S71092" s="10"/>
      <c r="T71092" s="10"/>
    </row>
    <row r="71093" spans="1:20" ht="16" x14ac:dyDescent="0.2">
      <c r="A71093" s="24"/>
      <c r="B71093" s="24"/>
      <c r="C71093" s="24"/>
      <c r="D71093" s="24"/>
      <c r="E71093" s="24"/>
      <c r="F71093" s="24"/>
      <c r="G71093" s="24"/>
      <c r="H71093" s="24"/>
      <c r="I71093" s="24"/>
      <c r="J71093" s="24"/>
      <c r="K71093" s="24"/>
      <c r="L71093" s="24"/>
      <c r="M71093" s="24"/>
      <c r="P71093" s="10"/>
      <c r="R71093" s="10"/>
      <c r="S71093" s="10"/>
      <c r="T71093" s="10"/>
    </row>
    <row r="71094" spans="1:20" ht="16" x14ac:dyDescent="0.2">
      <c r="A71094" s="24"/>
      <c r="B71094" s="24"/>
      <c r="C71094" s="24"/>
      <c r="D71094" s="24"/>
      <c r="E71094" s="24"/>
      <c r="F71094" s="24"/>
      <c r="G71094" s="24"/>
      <c r="H71094" s="24"/>
      <c r="I71094" s="24"/>
      <c r="J71094" s="24"/>
      <c r="K71094" s="24"/>
      <c r="L71094" s="24"/>
      <c r="M71094" s="24"/>
      <c r="P71094" s="10"/>
      <c r="R71094" s="10"/>
      <c r="S71094" s="10"/>
      <c r="T71094" s="10"/>
    </row>
    <row r="71095" spans="1:20" ht="16" x14ac:dyDescent="0.2">
      <c r="A71095" s="24"/>
      <c r="B71095" s="24"/>
      <c r="C71095" s="24"/>
      <c r="D71095" s="24"/>
      <c r="E71095" s="24"/>
      <c r="F71095" s="24"/>
      <c r="G71095" s="24"/>
      <c r="H71095" s="24"/>
      <c r="I71095" s="24"/>
      <c r="J71095" s="24"/>
      <c r="K71095" s="24"/>
      <c r="L71095" s="24"/>
      <c r="M71095" s="24"/>
      <c r="P71095" s="10"/>
      <c r="R71095" s="10"/>
      <c r="S71095" s="10"/>
      <c r="T71095" s="10"/>
    </row>
    <row r="71096" spans="1:20" ht="16" x14ac:dyDescent="0.2">
      <c r="A71096" s="24"/>
      <c r="B71096" s="24"/>
      <c r="C71096" s="24"/>
      <c r="D71096" s="24"/>
      <c r="E71096" s="24"/>
      <c r="F71096" s="24"/>
      <c r="G71096" s="24"/>
      <c r="H71096" s="24"/>
      <c r="I71096" s="24"/>
      <c r="J71096" s="24"/>
      <c r="K71096" s="24"/>
      <c r="L71096" s="24"/>
      <c r="M71096" s="24"/>
      <c r="P71096" s="10"/>
      <c r="R71096" s="10"/>
      <c r="S71096" s="10"/>
      <c r="T71096" s="10"/>
    </row>
    <row r="71097" spans="1:20" ht="16" x14ac:dyDescent="0.2">
      <c r="A71097" s="24"/>
      <c r="B71097" s="24"/>
      <c r="C71097" s="24"/>
      <c r="D71097" s="24"/>
      <c r="E71097" s="24"/>
      <c r="F71097" s="24"/>
      <c r="G71097" s="24"/>
      <c r="H71097" s="24"/>
      <c r="I71097" s="24"/>
      <c r="J71097" s="24"/>
      <c r="K71097" s="24"/>
      <c r="L71097" s="24"/>
      <c r="M71097" s="24"/>
      <c r="P71097" s="10"/>
      <c r="R71097" s="10"/>
      <c r="S71097" s="10"/>
      <c r="T71097" s="10"/>
    </row>
    <row r="71098" spans="1:20" ht="16" x14ac:dyDescent="0.2">
      <c r="A71098" s="24"/>
      <c r="B71098" s="24"/>
      <c r="C71098" s="24"/>
      <c r="D71098" s="24"/>
      <c r="E71098" s="24"/>
      <c r="F71098" s="24"/>
      <c r="G71098" s="24"/>
      <c r="H71098" s="24"/>
      <c r="I71098" s="24"/>
      <c r="J71098" s="24"/>
      <c r="K71098" s="24"/>
      <c r="L71098" s="24"/>
      <c r="M71098" s="24"/>
      <c r="P71098" s="10"/>
      <c r="R71098" s="10"/>
      <c r="S71098" s="10"/>
      <c r="T71098" s="10"/>
    </row>
    <row r="71099" spans="1:20" ht="16" x14ac:dyDescent="0.2">
      <c r="A71099" s="24"/>
      <c r="B71099" s="24"/>
      <c r="C71099" s="24"/>
      <c r="D71099" s="24"/>
      <c r="E71099" s="24"/>
      <c r="F71099" s="24"/>
      <c r="G71099" s="24"/>
      <c r="H71099" s="24"/>
      <c r="I71099" s="24"/>
      <c r="J71099" s="24"/>
      <c r="K71099" s="24"/>
      <c r="L71099" s="24"/>
      <c r="M71099" s="24"/>
      <c r="P71099" s="10"/>
      <c r="R71099" s="10"/>
      <c r="S71099" s="10"/>
      <c r="T71099" s="10"/>
    </row>
    <row r="71100" spans="1:20" ht="16" x14ac:dyDescent="0.2">
      <c r="A71100" s="24"/>
      <c r="B71100" s="24"/>
      <c r="C71100" s="24"/>
      <c r="D71100" s="24"/>
      <c r="E71100" s="24"/>
      <c r="F71100" s="24"/>
      <c r="G71100" s="24"/>
      <c r="H71100" s="24"/>
      <c r="I71100" s="24"/>
      <c r="J71100" s="24"/>
      <c r="K71100" s="24"/>
      <c r="L71100" s="24"/>
      <c r="M71100" s="24"/>
      <c r="P71100" s="10"/>
      <c r="R71100" s="10"/>
      <c r="S71100" s="10"/>
      <c r="T71100" s="10"/>
    </row>
    <row r="71101" spans="1:20" ht="16" x14ac:dyDescent="0.2">
      <c r="A71101" s="24"/>
      <c r="B71101" s="24"/>
      <c r="C71101" s="24"/>
      <c r="D71101" s="24"/>
      <c r="E71101" s="24"/>
      <c r="F71101" s="24"/>
      <c r="G71101" s="24"/>
      <c r="H71101" s="24"/>
      <c r="I71101" s="24"/>
      <c r="J71101" s="24"/>
      <c r="K71101" s="24"/>
      <c r="L71101" s="24"/>
      <c r="M71101" s="24"/>
      <c r="P71101" s="10"/>
      <c r="R71101" s="10"/>
      <c r="S71101" s="10"/>
      <c r="T71101" s="10"/>
    </row>
    <row r="71102" spans="1:20" ht="16" x14ac:dyDescent="0.2">
      <c r="A71102" s="24"/>
      <c r="B71102" s="24"/>
      <c r="C71102" s="24"/>
      <c r="D71102" s="24"/>
      <c r="E71102" s="24"/>
      <c r="F71102" s="24"/>
      <c r="G71102" s="24"/>
      <c r="H71102" s="24"/>
      <c r="I71102" s="24"/>
      <c r="J71102" s="24"/>
      <c r="K71102" s="24"/>
      <c r="L71102" s="24"/>
      <c r="M71102" s="24"/>
      <c r="P71102" s="10"/>
      <c r="R71102" s="10"/>
      <c r="S71102" s="10"/>
      <c r="T71102" s="10"/>
    </row>
    <row r="71103" spans="1:20" ht="16" x14ac:dyDescent="0.2">
      <c r="A71103" s="24"/>
      <c r="B71103" s="24"/>
      <c r="C71103" s="24"/>
      <c r="D71103" s="24"/>
      <c r="E71103" s="24"/>
      <c r="F71103" s="24"/>
      <c r="G71103" s="24"/>
      <c r="H71103" s="24"/>
      <c r="I71103" s="24"/>
      <c r="J71103" s="24"/>
      <c r="K71103" s="24"/>
      <c r="L71103" s="24"/>
      <c r="M71103" s="24"/>
      <c r="P71103" s="10"/>
      <c r="R71103" s="10"/>
      <c r="S71103" s="10"/>
      <c r="T71103" s="10"/>
    </row>
    <row r="71104" spans="1:20" ht="16" x14ac:dyDescent="0.2">
      <c r="A71104" s="24"/>
      <c r="B71104" s="24"/>
      <c r="C71104" s="24"/>
      <c r="D71104" s="24"/>
      <c r="E71104" s="24"/>
      <c r="F71104" s="24"/>
      <c r="G71104" s="24"/>
      <c r="H71104" s="24"/>
      <c r="I71104" s="24"/>
      <c r="J71104" s="24"/>
      <c r="K71104" s="24"/>
      <c r="L71104" s="24"/>
      <c r="M71104" s="24"/>
      <c r="P71104" s="10"/>
      <c r="R71104" s="10"/>
      <c r="S71104" s="10"/>
      <c r="T71104" s="10"/>
    </row>
    <row r="71105" spans="1:20" ht="16" x14ac:dyDescent="0.2">
      <c r="A71105" s="24"/>
      <c r="B71105" s="24"/>
      <c r="C71105" s="24"/>
      <c r="D71105" s="24"/>
      <c r="E71105" s="24"/>
      <c r="F71105" s="24"/>
      <c r="G71105" s="24"/>
      <c r="H71105" s="24"/>
      <c r="I71105" s="24"/>
      <c r="J71105" s="24"/>
      <c r="K71105" s="24"/>
      <c r="L71105" s="24"/>
      <c r="M71105" s="24"/>
      <c r="P71105" s="10"/>
      <c r="R71105" s="10"/>
      <c r="S71105" s="10"/>
      <c r="T71105" s="10"/>
    </row>
    <row r="71106" spans="1:20" ht="16" x14ac:dyDescent="0.2">
      <c r="A71106" s="24"/>
      <c r="B71106" s="24"/>
      <c r="C71106" s="24"/>
      <c r="D71106" s="24"/>
      <c r="E71106" s="24"/>
      <c r="F71106" s="24"/>
      <c r="G71106" s="24"/>
      <c r="H71106" s="24"/>
      <c r="I71106" s="24"/>
      <c r="J71106" s="24"/>
      <c r="K71106" s="24"/>
      <c r="L71106" s="24"/>
      <c r="M71106" s="24"/>
      <c r="P71106" s="10"/>
      <c r="R71106" s="10"/>
      <c r="S71106" s="10"/>
      <c r="T71106" s="10"/>
    </row>
    <row r="71107" spans="1:20" ht="16" x14ac:dyDescent="0.2">
      <c r="A71107" s="24"/>
      <c r="B71107" s="24"/>
      <c r="C71107" s="24"/>
      <c r="D71107" s="24"/>
      <c r="E71107" s="24"/>
      <c r="F71107" s="24"/>
      <c r="G71107" s="24"/>
      <c r="H71107" s="24"/>
      <c r="I71107" s="24"/>
      <c r="J71107" s="24"/>
      <c r="K71107" s="24"/>
      <c r="L71107" s="24"/>
      <c r="M71107" s="24"/>
      <c r="P71107" s="10"/>
      <c r="R71107" s="10"/>
      <c r="S71107" s="10"/>
      <c r="T71107" s="10"/>
    </row>
    <row r="71108" spans="1:20" ht="16" x14ac:dyDescent="0.2">
      <c r="A71108" s="24"/>
      <c r="B71108" s="24"/>
      <c r="C71108" s="24"/>
      <c r="D71108" s="24"/>
      <c r="E71108" s="24"/>
      <c r="F71108" s="24"/>
      <c r="G71108" s="24"/>
      <c r="H71108" s="24"/>
      <c r="I71108" s="24"/>
      <c r="J71108" s="24"/>
      <c r="K71108" s="24"/>
      <c r="L71108" s="24"/>
      <c r="M71108" s="24"/>
      <c r="P71108" s="10"/>
      <c r="R71108" s="10"/>
      <c r="S71108" s="10"/>
      <c r="T71108" s="10"/>
    </row>
    <row r="71109" spans="1:20" ht="16" x14ac:dyDescent="0.2">
      <c r="A71109" s="24"/>
      <c r="B71109" s="24"/>
      <c r="C71109" s="24"/>
      <c r="D71109" s="24"/>
      <c r="E71109" s="24"/>
      <c r="F71109" s="24"/>
      <c r="G71109" s="24"/>
      <c r="H71109" s="24"/>
      <c r="I71109" s="24"/>
      <c r="J71109" s="24"/>
      <c r="K71109" s="24"/>
      <c r="L71109" s="24"/>
      <c r="M71109" s="24"/>
      <c r="P71109" s="10"/>
      <c r="R71109" s="10"/>
      <c r="S71109" s="10"/>
      <c r="T71109" s="10"/>
    </row>
    <row r="71110" spans="1:20" ht="16" x14ac:dyDescent="0.2">
      <c r="A71110" s="24"/>
      <c r="B71110" s="24"/>
      <c r="C71110" s="24"/>
      <c r="D71110" s="24"/>
      <c r="E71110" s="24"/>
      <c r="F71110" s="24"/>
      <c r="G71110" s="24"/>
      <c r="H71110" s="24"/>
      <c r="I71110" s="24"/>
      <c r="J71110" s="24"/>
      <c r="K71110" s="24"/>
      <c r="L71110" s="24"/>
      <c r="M71110" s="24"/>
      <c r="P71110" s="10"/>
      <c r="R71110" s="10"/>
      <c r="S71110" s="10"/>
      <c r="T71110" s="10"/>
    </row>
    <row r="71111" spans="1:20" ht="16" x14ac:dyDescent="0.2">
      <c r="A71111" s="24"/>
      <c r="B71111" s="24"/>
      <c r="C71111" s="24"/>
      <c r="D71111" s="24"/>
      <c r="E71111" s="24"/>
      <c r="F71111" s="24"/>
      <c r="G71111" s="24"/>
      <c r="H71111" s="24"/>
      <c r="I71111" s="24"/>
      <c r="J71111" s="24"/>
      <c r="K71111" s="24"/>
      <c r="L71111" s="24"/>
      <c r="M71111" s="24"/>
      <c r="P71111" s="10"/>
      <c r="R71111" s="10"/>
      <c r="S71111" s="10"/>
      <c r="T71111" s="10"/>
    </row>
    <row r="71112" spans="1:20" ht="16" x14ac:dyDescent="0.2">
      <c r="A71112" s="24"/>
      <c r="B71112" s="24"/>
      <c r="C71112" s="24"/>
      <c r="D71112" s="24"/>
      <c r="E71112" s="24"/>
      <c r="F71112" s="24"/>
      <c r="G71112" s="24"/>
      <c r="H71112" s="24"/>
      <c r="I71112" s="24"/>
      <c r="J71112" s="24"/>
      <c r="K71112" s="24"/>
      <c r="L71112" s="24"/>
      <c r="M71112" s="24"/>
      <c r="P71112" s="10"/>
      <c r="R71112" s="10"/>
      <c r="S71112" s="10"/>
      <c r="T71112" s="10"/>
    </row>
    <row r="71113" spans="1:20" ht="16" x14ac:dyDescent="0.2">
      <c r="A71113" s="24"/>
      <c r="B71113" s="24"/>
      <c r="C71113" s="24"/>
      <c r="D71113" s="24"/>
      <c r="E71113" s="24"/>
      <c r="F71113" s="24"/>
      <c r="G71113" s="24"/>
      <c r="H71113" s="24"/>
      <c r="I71113" s="24"/>
      <c r="J71113" s="24"/>
      <c r="K71113" s="24"/>
      <c r="L71113" s="24"/>
      <c r="M71113" s="24"/>
      <c r="P71113" s="10"/>
      <c r="R71113" s="10"/>
      <c r="S71113" s="10"/>
      <c r="T71113" s="10"/>
    </row>
    <row r="71114" spans="1:20" ht="16" x14ac:dyDescent="0.2">
      <c r="A71114" s="24"/>
      <c r="B71114" s="24"/>
      <c r="C71114" s="24"/>
      <c r="D71114" s="24"/>
      <c r="E71114" s="24"/>
      <c r="F71114" s="24"/>
      <c r="G71114" s="24"/>
      <c r="H71114" s="24"/>
      <c r="I71114" s="24"/>
      <c r="J71114" s="24"/>
      <c r="K71114" s="24"/>
      <c r="L71114" s="24"/>
      <c r="M71114" s="24"/>
      <c r="P71114" s="10"/>
      <c r="R71114" s="10"/>
      <c r="S71114" s="10"/>
      <c r="T71114" s="10"/>
    </row>
    <row r="71115" spans="1:20" ht="16" x14ac:dyDescent="0.2">
      <c r="A71115" s="24"/>
      <c r="B71115" s="24"/>
      <c r="C71115" s="24"/>
      <c r="D71115" s="24"/>
      <c r="E71115" s="24"/>
      <c r="F71115" s="24"/>
      <c r="G71115" s="24"/>
      <c r="H71115" s="24"/>
      <c r="I71115" s="24"/>
      <c r="J71115" s="24"/>
      <c r="K71115" s="24"/>
      <c r="L71115" s="24"/>
      <c r="M71115" s="24"/>
      <c r="P71115" s="10"/>
      <c r="R71115" s="10"/>
      <c r="S71115" s="10"/>
      <c r="T71115" s="10"/>
    </row>
    <row r="71116" spans="1:20" ht="16" x14ac:dyDescent="0.2">
      <c r="A71116" s="24"/>
      <c r="B71116" s="24"/>
      <c r="C71116" s="24"/>
      <c r="D71116" s="24"/>
      <c r="E71116" s="24"/>
      <c r="F71116" s="24"/>
      <c r="G71116" s="24"/>
      <c r="H71116" s="24"/>
      <c r="I71116" s="24"/>
      <c r="J71116" s="24"/>
      <c r="K71116" s="24"/>
      <c r="L71116" s="24"/>
      <c r="M71116" s="24"/>
      <c r="P71116" s="10"/>
      <c r="R71116" s="10"/>
      <c r="S71116" s="10"/>
      <c r="T71116" s="10"/>
    </row>
    <row r="71117" spans="1:20" ht="16" x14ac:dyDescent="0.2">
      <c r="A71117" s="24"/>
      <c r="B71117" s="24"/>
      <c r="C71117" s="24"/>
      <c r="D71117" s="24"/>
      <c r="E71117" s="24"/>
      <c r="F71117" s="24"/>
      <c r="G71117" s="24"/>
      <c r="H71117" s="24"/>
      <c r="I71117" s="24"/>
      <c r="J71117" s="24"/>
      <c r="K71117" s="24"/>
      <c r="L71117" s="24"/>
      <c r="M71117" s="24"/>
      <c r="P71117" s="10"/>
      <c r="R71117" s="10"/>
      <c r="S71117" s="10"/>
      <c r="T71117" s="10"/>
    </row>
    <row r="71118" spans="1:20" ht="16" x14ac:dyDescent="0.2">
      <c r="A71118" s="24"/>
      <c r="B71118" s="24"/>
      <c r="C71118" s="24"/>
      <c r="D71118" s="24"/>
      <c r="E71118" s="24"/>
      <c r="F71118" s="24"/>
      <c r="G71118" s="24"/>
      <c r="H71118" s="24"/>
      <c r="I71118" s="24"/>
      <c r="J71118" s="24"/>
      <c r="K71118" s="24"/>
      <c r="L71118" s="24"/>
      <c r="M71118" s="24"/>
      <c r="P71118" s="10"/>
      <c r="R71118" s="10"/>
      <c r="S71118" s="10"/>
      <c r="T71118" s="10"/>
    </row>
    <row r="71119" spans="1:20" ht="16" x14ac:dyDescent="0.2">
      <c r="A71119" s="24"/>
      <c r="B71119" s="24"/>
      <c r="C71119" s="24"/>
      <c r="D71119" s="24"/>
      <c r="E71119" s="24"/>
      <c r="F71119" s="24"/>
      <c r="G71119" s="24"/>
      <c r="H71119" s="24"/>
      <c r="I71119" s="24"/>
      <c r="J71119" s="24"/>
      <c r="K71119" s="24"/>
      <c r="L71119" s="24"/>
      <c r="M71119" s="24"/>
      <c r="P71119" s="10"/>
      <c r="R71119" s="10"/>
      <c r="S71119" s="10"/>
      <c r="T71119" s="10"/>
    </row>
    <row r="71120" spans="1:20" ht="16" x14ac:dyDescent="0.2">
      <c r="A71120" s="24"/>
      <c r="B71120" s="24"/>
      <c r="C71120" s="24"/>
      <c r="D71120" s="24"/>
      <c r="E71120" s="24"/>
      <c r="F71120" s="24"/>
      <c r="G71120" s="24"/>
      <c r="H71120" s="24"/>
      <c r="I71120" s="24"/>
      <c r="J71120" s="24"/>
      <c r="K71120" s="24"/>
      <c r="L71120" s="24"/>
      <c r="M71120" s="24"/>
      <c r="P71120" s="10"/>
      <c r="R71120" s="10"/>
      <c r="S71120" s="10"/>
      <c r="T71120" s="10"/>
    </row>
    <row r="71121" spans="1:20" ht="16" x14ac:dyDescent="0.2">
      <c r="A71121" s="24"/>
      <c r="B71121" s="24"/>
      <c r="C71121" s="24"/>
      <c r="D71121" s="24"/>
      <c r="E71121" s="24"/>
      <c r="F71121" s="24"/>
      <c r="G71121" s="24"/>
      <c r="H71121" s="24"/>
      <c r="I71121" s="24"/>
      <c r="J71121" s="24"/>
      <c r="K71121" s="24"/>
      <c r="L71121" s="24"/>
      <c r="M71121" s="24"/>
      <c r="P71121" s="10"/>
      <c r="R71121" s="10"/>
      <c r="S71121" s="10"/>
      <c r="T71121" s="10"/>
    </row>
    <row r="71122" spans="1:20" ht="16" x14ac:dyDescent="0.2">
      <c r="A71122" s="24"/>
      <c r="B71122" s="24"/>
      <c r="C71122" s="24"/>
      <c r="D71122" s="24"/>
      <c r="E71122" s="24"/>
      <c r="F71122" s="24"/>
      <c r="G71122" s="24"/>
      <c r="H71122" s="24"/>
      <c r="I71122" s="24"/>
      <c r="J71122" s="24"/>
      <c r="K71122" s="24"/>
      <c r="L71122" s="24"/>
      <c r="M71122" s="24"/>
      <c r="P71122" s="10"/>
      <c r="R71122" s="10"/>
      <c r="S71122" s="10"/>
      <c r="T71122" s="10"/>
    </row>
    <row r="71123" spans="1:20" ht="16" x14ac:dyDescent="0.2">
      <c r="A71123" s="24"/>
      <c r="B71123" s="24"/>
      <c r="C71123" s="24"/>
      <c r="D71123" s="24"/>
      <c r="E71123" s="24"/>
      <c r="F71123" s="24"/>
      <c r="G71123" s="24"/>
      <c r="H71123" s="24"/>
      <c r="I71123" s="24"/>
      <c r="J71123" s="24"/>
      <c r="K71123" s="24"/>
      <c r="L71123" s="24"/>
      <c r="M71123" s="24"/>
      <c r="P71123" s="10"/>
      <c r="R71123" s="10"/>
      <c r="S71123" s="10"/>
      <c r="T71123" s="10"/>
    </row>
    <row r="71124" spans="1:20" ht="16" x14ac:dyDescent="0.2">
      <c r="A71124" s="24"/>
      <c r="B71124" s="24"/>
      <c r="C71124" s="24"/>
      <c r="D71124" s="24"/>
      <c r="E71124" s="24"/>
      <c r="F71124" s="24"/>
      <c r="G71124" s="24"/>
      <c r="H71124" s="24"/>
      <c r="I71124" s="24"/>
      <c r="J71124" s="24"/>
      <c r="K71124" s="24"/>
      <c r="L71124" s="24"/>
      <c r="M71124" s="24"/>
      <c r="P71124" s="10"/>
      <c r="R71124" s="10"/>
      <c r="S71124" s="10"/>
      <c r="T71124" s="10"/>
    </row>
    <row r="71125" spans="1:20" ht="16" x14ac:dyDescent="0.2">
      <c r="A71125" s="24"/>
      <c r="B71125" s="24"/>
      <c r="C71125" s="24"/>
      <c r="D71125" s="24"/>
      <c r="E71125" s="24"/>
      <c r="F71125" s="24"/>
      <c r="G71125" s="24"/>
      <c r="H71125" s="24"/>
      <c r="I71125" s="24"/>
      <c r="J71125" s="24"/>
      <c r="K71125" s="24"/>
      <c r="L71125" s="24"/>
      <c r="M71125" s="24"/>
      <c r="P71125" s="10"/>
      <c r="R71125" s="10"/>
      <c r="S71125" s="10"/>
      <c r="T71125" s="10"/>
    </row>
    <row r="71126" spans="1:20" ht="16" x14ac:dyDescent="0.2">
      <c r="A71126" s="24"/>
      <c r="B71126" s="24"/>
      <c r="C71126" s="24"/>
      <c r="D71126" s="24"/>
      <c r="E71126" s="24"/>
      <c r="F71126" s="24"/>
      <c r="G71126" s="24"/>
      <c r="H71126" s="24"/>
      <c r="I71126" s="24"/>
      <c r="J71126" s="24"/>
      <c r="K71126" s="24"/>
      <c r="L71126" s="24"/>
      <c r="M71126" s="24"/>
      <c r="P71126" s="10"/>
      <c r="R71126" s="10"/>
      <c r="S71126" s="10"/>
      <c r="T71126" s="10"/>
    </row>
    <row r="71127" spans="1:20" ht="16" x14ac:dyDescent="0.2">
      <c r="A71127" s="24"/>
      <c r="B71127" s="24"/>
      <c r="C71127" s="24"/>
      <c r="D71127" s="24"/>
      <c r="E71127" s="24"/>
      <c r="F71127" s="24"/>
      <c r="G71127" s="24"/>
      <c r="H71127" s="24"/>
      <c r="I71127" s="24"/>
      <c r="J71127" s="24"/>
      <c r="K71127" s="24"/>
      <c r="L71127" s="24"/>
      <c r="M71127" s="24"/>
      <c r="P71127" s="10"/>
      <c r="R71127" s="10"/>
      <c r="S71127" s="10"/>
      <c r="T71127" s="10"/>
    </row>
    <row r="71128" spans="1:20" ht="16" x14ac:dyDescent="0.2">
      <c r="A71128" s="24"/>
      <c r="B71128" s="24"/>
      <c r="C71128" s="24"/>
      <c r="D71128" s="24"/>
      <c r="E71128" s="24"/>
      <c r="F71128" s="24"/>
      <c r="G71128" s="24"/>
      <c r="H71128" s="24"/>
      <c r="I71128" s="24"/>
      <c r="J71128" s="24"/>
      <c r="K71128" s="24"/>
      <c r="L71128" s="24"/>
      <c r="M71128" s="24"/>
      <c r="P71128" s="10"/>
      <c r="R71128" s="10"/>
      <c r="S71128" s="10"/>
      <c r="T71128" s="10"/>
    </row>
    <row r="71129" spans="1:20" ht="16" x14ac:dyDescent="0.2">
      <c r="A71129" s="24"/>
      <c r="B71129" s="24"/>
      <c r="C71129" s="24"/>
      <c r="D71129" s="24"/>
      <c r="E71129" s="24"/>
      <c r="F71129" s="24"/>
      <c r="G71129" s="24"/>
      <c r="H71129" s="24"/>
      <c r="I71129" s="24"/>
      <c r="J71129" s="24"/>
      <c r="K71129" s="24"/>
      <c r="L71129" s="24"/>
      <c r="M71129" s="24"/>
      <c r="P71129" s="10"/>
      <c r="R71129" s="10"/>
      <c r="S71129" s="10"/>
      <c r="T71129" s="10"/>
    </row>
    <row r="71130" spans="1:20" ht="16" x14ac:dyDescent="0.2">
      <c r="A71130" s="24"/>
      <c r="B71130" s="24"/>
      <c r="C71130" s="24"/>
      <c r="D71130" s="24"/>
      <c r="E71130" s="24"/>
      <c r="F71130" s="24"/>
      <c r="G71130" s="24"/>
      <c r="H71130" s="24"/>
      <c r="I71130" s="24"/>
      <c r="J71130" s="24"/>
      <c r="K71130" s="24"/>
      <c r="L71130" s="24"/>
      <c r="M71130" s="24"/>
      <c r="P71130" s="10"/>
      <c r="R71130" s="10"/>
      <c r="S71130" s="10"/>
      <c r="T71130" s="10"/>
    </row>
    <row r="71131" spans="1:20" ht="16" x14ac:dyDescent="0.2">
      <c r="A71131" s="24"/>
      <c r="B71131" s="24"/>
      <c r="C71131" s="24"/>
      <c r="D71131" s="24"/>
      <c r="E71131" s="24"/>
      <c r="F71131" s="24"/>
      <c r="G71131" s="24"/>
      <c r="H71131" s="24"/>
      <c r="I71131" s="24"/>
      <c r="J71131" s="24"/>
      <c r="K71131" s="24"/>
      <c r="L71131" s="24"/>
      <c r="M71131" s="24"/>
      <c r="P71131" s="10"/>
      <c r="R71131" s="10"/>
      <c r="S71131" s="10"/>
      <c r="T71131" s="10"/>
    </row>
    <row r="71132" spans="1:20" ht="16" x14ac:dyDescent="0.2">
      <c r="A71132" s="24"/>
      <c r="B71132" s="24"/>
      <c r="C71132" s="24"/>
      <c r="D71132" s="24"/>
      <c r="E71132" s="24"/>
      <c r="F71132" s="24"/>
      <c r="G71132" s="24"/>
      <c r="H71132" s="24"/>
      <c r="I71132" s="24"/>
      <c r="J71132" s="24"/>
      <c r="K71132" s="24"/>
      <c r="L71132" s="24"/>
      <c r="M71132" s="24"/>
      <c r="P71132" s="10"/>
      <c r="R71132" s="10"/>
      <c r="S71132" s="10"/>
      <c r="T71132" s="10"/>
    </row>
    <row r="71133" spans="1:20" ht="16" x14ac:dyDescent="0.2">
      <c r="A71133" s="24"/>
      <c r="B71133" s="24"/>
      <c r="C71133" s="24"/>
      <c r="D71133" s="24"/>
      <c r="E71133" s="24"/>
      <c r="F71133" s="24"/>
      <c r="G71133" s="24"/>
      <c r="H71133" s="24"/>
      <c r="I71133" s="24"/>
      <c r="J71133" s="24"/>
      <c r="K71133" s="24"/>
      <c r="L71133" s="24"/>
      <c r="M71133" s="24"/>
      <c r="P71133" s="10"/>
      <c r="R71133" s="10"/>
      <c r="S71133" s="10"/>
      <c r="T71133" s="10"/>
    </row>
    <row r="71134" spans="1:20" ht="16" x14ac:dyDescent="0.2">
      <c r="A71134" s="24"/>
      <c r="B71134" s="24"/>
      <c r="C71134" s="24"/>
      <c r="D71134" s="24"/>
      <c r="E71134" s="24"/>
      <c r="F71134" s="24"/>
      <c r="G71134" s="24"/>
      <c r="H71134" s="24"/>
      <c r="I71134" s="24"/>
      <c r="J71134" s="24"/>
      <c r="K71134" s="24"/>
      <c r="L71134" s="24"/>
      <c r="M71134" s="24"/>
      <c r="P71134" s="10"/>
      <c r="R71134" s="10"/>
      <c r="S71134" s="10"/>
      <c r="T71134" s="10"/>
    </row>
    <row r="71135" spans="1:20" ht="16" x14ac:dyDescent="0.2">
      <c r="A71135" s="24"/>
      <c r="B71135" s="24"/>
      <c r="C71135" s="24"/>
      <c r="D71135" s="24"/>
      <c r="E71135" s="24"/>
      <c r="F71135" s="24"/>
      <c r="G71135" s="24"/>
      <c r="H71135" s="24"/>
      <c r="I71135" s="24"/>
      <c r="J71135" s="24"/>
      <c r="K71135" s="24"/>
      <c r="L71135" s="24"/>
      <c r="M71135" s="24"/>
      <c r="P71135" s="10"/>
      <c r="R71135" s="10"/>
      <c r="S71135" s="10"/>
      <c r="T71135" s="10"/>
    </row>
    <row r="71136" spans="1:20" ht="16" x14ac:dyDescent="0.2">
      <c r="A71136" s="24"/>
      <c r="B71136" s="24"/>
      <c r="C71136" s="24"/>
      <c r="D71136" s="24"/>
      <c r="E71136" s="24"/>
      <c r="F71136" s="24"/>
      <c r="G71136" s="24"/>
      <c r="H71136" s="24"/>
      <c r="I71136" s="24"/>
      <c r="J71136" s="24"/>
      <c r="K71136" s="24"/>
      <c r="L71136" s="24"/>
      <c r="M71136" s="24"/>
      <c r="P71136" s="10"/>
      <c r="R71136" s="10"/>
      <c r="S71136" s="10"/>
      <c r="T71136" s="10"/>
    </row>
    <row r="71137" spans="1:20" ht="16" x14ac:dyDescent="0.2">
      <c r="A71137" s="24"/>
      <c r="B71137" s="24"/>
      <c r="C71137" s="24"/>
      <c r="D71137" s="24"/>
      <c r="E71137" s="24"/>
      <c r="F71137" s="24"/>
      <c r="G71137" s="24"/>
      <c r="H71137" s="24"/>
      <c r="I71137" s="24"/>
      <c r="J71137" s="24"/>
      <c r="K71137" s="24"/>
      <c r="L71137" s="24"/>
      <c r="M71137" s="24"/>
      <c r="P71137" s="10"/>
      <c r="R71137" s="10"/>
      <c r="S71137" s="10"/>
      <c r="T71137" s="10"/>
    </row>
    <row r="71138" spans="1:20" ht="16" x14ac:dyDescent="0.2">
      <c r="A71138" s="24"/>
      <c r="B71138" s="24"/>
      <c r="C71138" s="24"/>
      <c r="D71138" s="24"/>
      <c r="E71138" s="24"/>
      <c r="F71138" s="24"/>
      <c r="G71138" s="24"/>
      <c r="H71138" s="24"/>
      <c r="I71138" s="24"/>
      <c r="J71138" s="24"/>
      <c r="K71138" s="24"/>
      <c r="L71138" s="24"/>
      <c r="M71138" s="24"/>
      <c r="P71138" s="10"/>
      <c r="R71138" s="10"/>
      <c r="S71138" s="10"/>
      <c r="T71138" s="10"/>
    </row>
    <row r="71139" spans="1:20" ht="16" x14ac:dyDescent="0.2">
      <c r="A71139" s="24"/>
      <c r="B71139" s="24"/>
      <c r="C71139" s="24"/>
      <c r="D71139" s="24"/>
      <c r="E71139" s="24"/>
      <c r="F71139" s="24"/>
      <c r="G71139" s="24"/>
      <c r="H71139" s="24"/>
      <c r="I71139" s="24"/>
      <c r="J71139" s="24"/>
      <c r="K71139" s="24"/>
      <c r="L71139" s="24"/>
      <c r="M71139" s="24"/>
      <c r="P71139" s="10"/>
      <c r="R71139" s="10"/>
      <c r="S71139" s="10"/>
      <c r="T71139" s="10"/>
    </row>
    <row r="71140" spans="1:20" ht="16" x14ac:dyDescent="0.2">
      <c r="A71140" s="24"/>
      <c r="B71140" s="24"/>
      <c r="C71140" s="24"/>
      <c r="D71140" s="24"/>
      <c r="E71140" s="24"/>
      <c r="F71140" s="24"/>
      <c r="G71140" s="24"/>
      <c r="H71140" s="24"/>
      <c r="I71140" s="24"/>
      <c r="J71140" s="24"/>
      <c r="K71140" s="24"/>
      <c r="L71140" s="24"/>
      <c r="M71140" s="24"/>
      <c r="P71140" s="10"/>
      <c r="R71140" s="10"/>
      <c r="S71140" s="10"/>
      <c r="T71140" s="10"/>
    </row>
    <row r="71141" spans="1:20" ht="16" x14ac:dyDescent="0.2">
      <c r="A71141" s="24"/>
      <c r="B71141" s="24"/>
      <c r="C71141" s="24"/>
      <c r="D71141" s="24"/>
      <c r="E71141" s="24"/>
      <c r="F71141" s="24"/>
      <c r="G71141" s="24"/>
      <c r="H71141" s="24"/>
      <c r="I71141" s="24"/>
      <c r="J71141" s="24"/>
      <c r="K71141" s="24"/>
      <c r="L71141" s="24"/>
      <c r="M71141" s="24"/>
      <c r="P71141" s="10"/>
      <c r="R71141" s="10"/>
      <c r="S71141" s="10"/>
      <c r="T71141" s="10"/>
    </row>
    <row r="71142" spans="1:20" ht="16" x14ac:dyDescent="0.2">
      <c r="A71142" s="24"/>
      <c r="B71142" s="24"/>
      <c r="C71142" s="24"/>
      <c r="D71142" s="24"/>
      <c r="E71142" s="24"/>
      <c r="F71142" s="24"/>
      <c r="G71142" s="24"/>
      <c r="H71142" s="24"/>
      <c r="I71142" s="24"/>
      <c r="J71142" s="24"/>
      <c r="K71142" s="24"/>
      <c r="L71142" s="24"/>
      <c r="M71142" s="24"/>
      <c r="P71142" s="10"/>
      <c r="R71142" s="10"/>
      <c r="S71142" s="10"/>
      <c r="T71142" s="10"/>
    </row>
    <row r="71143" spans="1:20" ht="16" x14ac:dyDescent="0.2">
      <c r="A71143" s="24"/>
      <c r="B71143" s="24"/>
      <c r="C71143" s="24"/>
      <c r="D71143" s="24"/>
      <c r="E71143" s="24"/>
      <c r="F71143" s="24"/>
      <c r="G71143" s="24"/>
      <c r="H71143" s="24"/>
      <c r="I71143" s="24"/>
      <c r="J71143" s="24"/>
      <c r="K71143" s="24"/>
      <c r="L71143" s="24"/>
      <c r="M71143" s="24"/>
      <c r="P71143" s="10"/>
      <c r="R71143" s="10"/>
      <c r="S71143" s="10"/>
      <c r="T71143" s="10"/>
    </row>
    <row r="71144" spans="1:20" ht="16" x14ac:dyDescent="0.2">
      <c r="A71144" s="24"/>
      <c r="B71144" s="24"/>
      <c r="C71144" s="24"/>
      <c r="D71144" s="24"/>
      <c r="E71144" s="24"/>
      <c r="F71144" s="24"/>
      <c r="G71144" s="24"/>
      <c r="H71144" s="24"/>
      <c r="I71144" s="24"/>
      <c r="J71144" s="24"/>
      <c r="K71144" s="24"/>
      <c r="L71144" s="24"/>
      <c r="M71144" s="24"/>
      <c r="P71144" s="10"/>
      <c r="R71144" s="10"/>
      <c r="S71144" s="10"/>
      <c r="T71144" s="10"/>
    </row>
    <row r="71145" spans="1:20" ht="16" x14ac:dyDescent="0.2">
      <c r="A71145" s="24"/>
      <c r="B71145" s="24"/>
      <c r="C71145" s="24"/>
      <c r="D71145" s="24"/>
      <c r="E71145" s="24"/>
      <c r="F71145" s="24"/>
      <c r="G71145" s="24"/>
      <c r="H71145" s="24"/>
      <c r="I71145" s="24"/>
      <c r="J71145" s="24"/>
      <c r="K71145" s="24"/>
      <c r="L71145" s="24"/>
      <c r="M71145" s="24"/>
      <c r="P71145" s="10"/>
      <c r="R71145" s="10"/>
      <c r="S71145" s="10"/>
      <c r="T71145" s="10"/>
    </row>
    <row r="71146" spans="1:20" ht="16" x14ac:dyDescent="0.2">
      <c r="A71146" s="24"/>
      <c r="B71146" s="24"/>
      <c r="C71146" s="24"/>
      <c r="D71146" s="24"/>
      <c r="E71146" s="24"/>
      <c r="F71146" s="24"/>
      <c r="G71146" s="24"/>
      <c r="H71146" s="24"/>
      <c r="I71146" s="24"/>
      <c r="J71146" s="24"/>
      <c r="K71146" s="24"/>
      <c r="L71146" s="24"/>
      <c r="M71146" s="24"/>
      <c r="P71146" s="10"/>
      <c r="R71146" s="10"/>
      <c r="S71146" s="10"/>
      <c r="T71146" s="10"/>
    </row>
    <row r="71147" spans="1:20" ht="16" x14ac:dyDescent="0.2">
      <c r="A71147" s="24"/>
      <c r="B71147" s="24"/>
      <c r="C71147" s="24"/>
      <c r="D71147" s="24"/>
      <c r="E71147" s="24"/>
      <c r="F71147" s="24"/>
      <c r="G71147" s="24"/>
      <c r="H71147" s="24"/>
      <c r="I71147" s="24"/>
      <c r="J71147" s="24"/>
      <c r="K71147" s="24"/>
      <c r="L71147" s="24"/>
      <c r="M71147" s="24"/>
      <c r="P71147" s="10"/>
      <c r="R71147" s="10"/>
      <c r="S71147" s="10"/>
      <c r="T71147" s="10"/>
    </row>
    <row r="71148" spans="1:20" ht="16" x14ac:dyDescent="0.2">
      <c r="A71148" s="24"/>
      <c r="B71148" s="24"/>
      <c r="C71148" s="24"/>
      <c r="D71148" s="24"/>
      <c r="E71148" s="24"/>
      <c r="F71148" s="24"/>
      <c r="G71148" s="24"/>
      <c r="H71148" s="24"/>
      <c r="I71148" s="24"/>
      <c r="J71148" s="24"/>
      <c r="K71148" s="24"/>
      <c r="L71148" s="24"/>
      <c r="M71148" s="24"/>
      <c r="P71148" s="10"/>
      <c r="R71148" s="10"/>
      <c r="S71148" s="10"/>
      <c r="T71148" s="10"/>
    </row>
    <row r="71149" spans="1:20" ht="16" x14ac:dyDescent="0.2">
      <c r="A71149" s="24"/>
      <c r="B71149" s="24"/>
      <c r="C71149" s="24"/>
      <c r="D71149" s="24"/>
      <c r="E71149" s="24"/>
      <c r="F71149" s="24"/>
      <c r="G71149" s="24"/>
      <c r="H71149" s="24"/>
      <c r="I71149" s="24"/>
      <c r="J71149" s="24"/>
      <c r="K71149" s="24"/>
      <c r="L71149" s="24"/>
      <c r="M71149" s="24"/>
      <c r="P71149" s="10"/>
      <c r="R71149" s="10"/>
      <c r="S71149" s="10"/>
      <c r="T71149" s="10"/>
    </row>
    <row r="71150" spans="1:20" ht="16" x14ac:dyDescent="0.2">
      <c r="A71150" s="24"/>
      <c r="B71150" s="24"/>
      <c r="C71150" s="24"/>
      <c r="D71150" s="24"/>
      <c r="E71150" s="24"/>
      <c r="F71150" s="24"/>
      <c r="G71150" s="24"/>
      <c r="H71150" s="24"/>
      <c r="I71150" s="24"/>
      <c r="J71150" s="24"/>
      <c r="K71150" s="24"/>
      <c r="L71150" s="24"/>
      <c r="M71150" s="24"/>
      <c r="P71150" s="10"/>
      <c r="R71150" s="10"/>
      <c r="S71150" s="10"/>
      <c r="T71150" s="10"/>
    </row>
    <row r="71151" spans="1:20" ht="16" x14ac:dyDescent="0.2">
      <c r="A71151" s="24"/>
      <c r="B71151" s="24"/>
      <c r="C71151" s="24"/>
      <c r="D71151" s="24"/>
      <c r="E71151" s="24"/>
      <c r="F71151" s="24"/>
      <c r="G71151" s="24"/>
      <c r="H71151" s="24"/>
      <c r="I71151" s="24"/>
      <c r="J71151" s="24"/>
      <c r="K71151" s="24"/>
      <c r="L71151" s="24"/>
      <c r="M71151" s="24"/>
      <c r="P71151" s="10"/>
      <c r="R71151" s="10"/>
      <c r="S71151" s="10"/>
      <c r="T71151" s="10"/>
    </row>
    <row r="71152" spans="1:20" ht="16" x14ac:dyDescent="0.2">
      <c r="A71152" s="24"/>
      <c r="B71152" s="24"/>
      <c r="C71152" s="24"/>
      <c r="D71152" s="24"/>
      <c r="E71152" s="24"/>
      <c r="F71152" s="24"/>
      <c r="G71152" s="24"/>
      <c r="H71152" s="24"/>
      <c r="I71152" s="24"/>
      <c r="J71152" s="24"/>
      <c r="K71152" s="24"/>
      <c r="L71152" s="24"/>
      <c r="M71152" s="24"/>
      <c r="P71152" s="10"/>
      <c r="R71152" s="10"/>
      <c r="S71152" s="10"/>
      <c r="T71152" s="10"/>
    </row>
    <row r="71153" spans="1:20" ht="16" x14ac:dyDescent="0.2">
      <c r="A71153" s="24"/>
      <c r="B71153" s="24"/>
      <c r="C71153" s="24"/>
      <c r="D71153" s="24"/>
      <c r="E71153" s="24"/>
      <c r="F71153" s="24"/>
      <c r="G71153" s="24"/>
      <c r="H71153" s="24"/>
      <c r="I71153" s="24"/>
      <c r="J71153" s="24"/>
      <c r="K71153" s="24"/>
      <c r="L71153" s="24"/>
      <c r="M71153" s="24"/>
      <c r="P71153" s="10"/>
      <c r="R71153" s="10"/>
      <c r="S71153" s="10"/>
      <c r="T71153" s="10"/>
    </row>
    <row r="71154" spans="1:20" ht="16" x14ac:dyDescent="0.2">
      <c r="A71154" s="24"/>
      <c r="B71154" s="24"/>
      <c r="C71154" s="24"/>
      <c r="D71154" s="24"/>
      <c r="E71154" s="24"/>
      <c r="F71154" s="24"/>
      <c r="G71154" s="24"/>
      <c r="H71154" s="24"/>
      <c r="I71154" s="24"/>
      <c r="J71154" s="24"/>
      <c r="K71154" s="24"/>
      <c r="L71154" s="24"/>
      <c r="M71154" s="24"/>
      <c r="P71154" s="10"/>
      <c r="R71154" s="10"/>
      <c r="S71154" s="10"/>
      <c r="T71154" s="10"/>
    </row>
    <row r="71155" spans="1:20" ht="16" x14ac:dyDescent="0.2">
      <c r="A71155" s="24"/>
      <c r="B71155" s="24"/>
      <c r="C71155" s="24"/>
      <c r="D71155" s="24"/>
      <c r="E71155" s="24"/>
      <c r="F71155" s="24"/>
      <c r="G71155" s="24"/>
      <c r="H71155" s="24"/>
      <c r="I71155" s="24"/>
      <c r="J71155" s="24"/>
      <c r="K71155" s="24"/>
      <c r="L71155" s="24"/>
      <c r="M71155" s="24"/>
      <c r="P71155" s="10"/>
      <c r="R71155" s="10"/>
      <c r="S71155" s="10"/>
      <c r="T71155" s="10"/>
    </row>
    <row r="71156" spans="1:20" ht="16" x14ac:dyDescent="0.2">
      <c r="A71156" s="24"/>
      <c r="B71156" s="24"/>
      <c r="C71156" s="24"/>
      <c r="D71156" s="24"/>
      <c r="E71156" s="24"/>
      <c r="F71156" s="24"/>
      <c r="G71156" s="24"/>
      <c r="H71156" s="24"/>
      <c r="I71156" s="24"/>
      <c r="J71156" s="24"/>
      <c r="K71156" s="24"/>
      <c r="L71156" s="24"/>
      <c r="M71156" s="24"/>
      <c r="P71156" s="10"/>
      <c r="R71156" s="10"/>
      <c r="S71156" s="10"/>
      <c r="T71156" s="10"/>
    </row>
    <row r="71157" spans="1:20" ht="16" x14ac:dyDescent="0.2">
      <c r="A71157" s="24"/>
      <c r="B71157" s="24"/>
      <c r="C71157" s="24"/>
      <c r="D71157" s="24"/>
      <c r="E71157" s="24"/>
      <c r="F71157" s="24"/>
      <c r="G71157" s="24"/>
      <c r="H71157" s="24"/>
      <c r="I71157" s="24"/>
      <c r="J71157" s="24"/>
      <c r="K71157" s="24"/>
      <c r="L71157" s="24"/>
      <c r="M71157" s="24"/>
      <c r="P71157" s="10"/>
      <c r="R71157" s="10"/>
      <c r="S71157" s="10"/>
      <c r="T71157" s="10"/>
    </row>
    <row r="71158" spans="1:20" ht="16" x14ac:dyDescent="0.2">
      <c r="A71158" s="24"/>
      <c r="B71158" s="24"/>
      <c r="C71158" s="24"/>
      <c r="D71158" s="24"/>
      <c r="E71158" s="24"/>
      <c r="F71158" s="24"/>
      <c r="G71158" s="24"/>
      <c r="H71158" s="24"/>
      <c r="I71158" s="24"/>
      <c r="J71158" s="24"/>
      <c r="K71158" s="24"/>
      <c r="L71158" s="24"/>
      <c r="M71158" s="24"/>
      <c r="P71158" s="10"/>
      <c r="R71158" s="10"/>
      <c r="S71158" s="10"/>
      <c r="T71158" s="10"/>
    </row>
    <row r="71159" spans="1:20" ht="16" x14ac:dyDescent="0.2">
      <c r="A71159" s="24"/>
      <c r="B71159" s="24"/>
      <c r="C71159" s="24"/>
      <c r="D71159" s="24"/>
      <c r="E71159" s="24"/>
      <c r="F71159" s="24"/>
      <c r="G71159" s="24"/>
      <c r="H71159" s="24"/>
      <c r="I71159" s="24"/>
      <c r="J71159" s="24"/>
      <c r="K71159" s="24"/>
      <c r="L71159" s="24"/>
      <c r="M71159" s="24"/>
      <c r="P71159" s="10"/>
      <c r="R71159" s="10"/>
      <c r="S71159" s="10"/>
      <c r="T71159" s="10"/>
    </row>
    <row r="71160" spans="1:20" ht="16" x14ac:dyDescent="0.2">
      <c r="A71160" s="24"/>
      <c r="B71160" s="24"/>
      <c r="C71160" s="24"/>
      <c r="D71160" s="24"/>
      <c r="E71160" s="24"/>
      <c r="F71160" s="24"/>
      <c r="G71160" s="24"/>
      <c r="H71160" s="24"/>
      <c r="I71160" s="24"/>
      <c r="J71160" s="24"/>
      <c r="K71160" s="24"/>
      <c r="L71160" s="24"/>
      <c r="M71160" s="24"/>
      <c r="P71160" s="10"/>
      <c r="R71160" s="10"/>
      <c r="S71160" s="10"/>
      <c r="T71160" s="10"/>
    </row>
    <row r="71161" spans="1:20" ht="16" x14ac:dyDescent="0.2">
      <c r="A71161" s="24"/>
      <c r="B71161" s="24"/>
      <c r="C71161" s="24"/>
      <c r="D71161" s="24"/>
      <c r="E71161" s="24"/>
      <c r="F71161" s="24"/>
      <c r="G71161" s="24"/>
      <c r="H71161" s="24"/>
      <c r="I71161" s="24"/>
      <c r="J71161" s="24"/>
      <c r="K71161" s="24"/>
      <c r="L71161" s="24"/>
      <c r="M71161" s="24"/>
      <c r="P71161" s="10"/>
      <c r="R71161" s="10"/>
      <c r="S71161" s="10"/>
      <c r="T71161" s="10"/>
    </row>
    <row r="71162" spans="1:20" ht="16" x14ac:dyDescent="0.2">
      <c r="A71162" s="24"/>
      <c r="B71162" s="24"/>
      <c r="C71162" s="24"/>
      <c r="D71162" s="24"/>
      <c r="E71162" s="24"/>
      <c r="F71162" s="24"/>
      <c r="G71162" s="24"/>
      <c r="H71162" s="24"/>
      <c r="I71162" s="24"/>
      <c r="J71162" s="24"/>
      <c r="K71162" s="24"/>
      <c r="L71162" s="24"/>
      <c r="M71162" s="24"/>
      <c r="P71162" s="10"/>
      <c r="R71162" s="10"/>
      <c r="S71162" s="10"/>
      <c r="T71162" s="10"/>
    </row>
    <row r="71163" spans="1:20" ht="16" x14ac:dyDescent="0.2">
      <c r="A71163" s="24"/>
      <c r="B71163" s="24"/>
      <c r="C71163" s="24"/>
      <c r="D71163" s="24"/>
      <c r="E71163" s="24"/>
      <c r="F71163" s="24"/>
      <c r="G71163" s="24"/>
      <c r="H71163" s="24"/>
      <c r="I71163" s="24"/>
      <c r="J71163" s="24"/>
      <c r="K71163" s="24"/>
      <c r="L71163" s="24"/>
      <c r="M71163" s="24"/>
      <c r="P71163" s="10"/>
      <c r="R71163" s="10"/>
      <c r="S71163" s="10"/>
      <c r="T71163" s="10"/>
    </row>
    <row r="71164" spans="1:20" ht="16" x14ac:dyDescent="0.2">
      <c r="A71164" s="24"/>
      <c r="B71164" s="24"/>
      <c r="C71164" s="24"/>
      <c r="D71164" s="24"/>
      <c r="E71164" s="24"/>
      <c r="F71164" s="24"/>
      <c r="G71164" s="24"/>
      <c r="H71164" s="24"/>
      <c r="I71164" s="24"/>
      <c r="J71164" s="24"/>
      <c r="K71164" s="24"/>
      <c r="L71164" s="24"/>
      <c r="M71164" s="24"/>
      <c r="P71164" s="10"/>
      <c r="R71164" s="10"/>
      <c r="S71164" s="10"/>
      <c r="T71164" s="10"/>
    </row>
    <row r="71165" spans="1:20" ht="16" x14ac:dyDescent="0.2">
      <c r="A71165" s="24"/>
      <c r="B71165" s="24"/>
      <c r="C71165" s="24"/>
      <c r="D71165" s="24"/>
      <c r="E71165" s="24"/>
      <c r="F71165" s="24"/>
      <c r="G71165" s="24"/>
      <c r="H71165" s="24"/>
      <c r="I71165" s="24"/>
      <c r="J71165" s="24"/>
      <c r="K71165" s="24"/>
      <c r="L71165" s="24"/>
      <c r="M71165" s="24"/>
      <c r="P71165" s="10"/>
      <c r="R71165" s="10"/>
      <c r="S71165" s="10"/>
      <c r="T71165" s="10"/>
    </row>
    <row r="71166" spans="1:20" ht="16" x14ac:dyDescent="0.2">
      <c r="A71166" s="24"/>
      <c r="B71166" s="24"/>
      <c r="C71166" s="24"/>
      <c r="D71166" s="24"/>
      <c r="E71166" s="24"/>
      <c r="F71166" s="24"/>
      <c r="G71166" s="24"/>
      <c r="H71166" s="24"/>
      <c r="I71166" s="24"/>
      <c r="J71166" s="24"/>
      <c r="K71166" s="24"/>
      <c r="L71166" s="24"/>
      <c r="M71166" s="24"/>
      <c r="P71166" s="10"/>
      <c r="R71166" s="10"/>
      <c r="S71166" s="10"/>
      <c r="T71166" s="10"/>
    </row>
    <row r="71167" spans="1:20" ht="16" x14ac:dyDescent="0.2">
      <c r="A71167" s="24"/>
      <c r="B71167" s="24"/>
      <c r="C71167" s="24"/>
      <c r="D71167" s="24"/>
      <c r="E71167" s="24"/>
      <c r="F71167" s="24"/>
      <c r="G71167" s="24"/>
      <c r="H71167" s="24"/>
      <c r="I71167" s="24"/>
      <c r="J71167" s="24"/>
      <c r="K71167" s="24"/>
      <c r="L71167" s="24"/>
      <c r="M71167" s="24"/>
      <c r="P71167" s="10"/>
      <c r="R71167" s="10"/>
      <c r="S71167" s="10"/>
      <c r="T71167" s="10"/>
    </row>
    <row r="71168" spans="1:20" ht="16" x14ac:dyDescent="0.2">
      <c r="A71168" s="24"/>
      <c r="B71168" s="24"/>
      <c r="C71168" s="24"/>
      <c r="D71168" s="24"/>
      <c r="E71168" s="24"/>
      <c r="F71168" s="24"/>
      <c r="G71168" s="24"/>
      <c r="H71168" s="24"/>
      <c r="I71168" s="24"/>
      <c r="J71168" s="24"/>
      <c r="K71168" s="24"/>
      <c r="L71168" s="24"/>
      <c r="M71168" s="24"/>
      <c r="P71168" s="10"/>
      <c r="R71168" s="10"/>
      <c r="S71168" s="10"/>
      <c r="T71168" s="10"/>
    </row>
    <row r="71169" spans="1:20" ht="16" x14ac:dyDescent="0.2">
      <c r="A71169" s="24"/>
      <c r="B71169" s="24"/>
      <c r="C71169" s="24"/>
      <c r="D71169" s="24"/>
      <c r="E71169" s="24"/>
      <c r="F71169" s="24"/>
      <c r="G71169" s="24"/>
      <c r="H71169" s="24"/>
      <c r="I71169" s="24"/>
      <c r="J71169" s="24"/>
      <c r="K71169" s="24"/>
      <c r="L71169" s="24"/>
      <c r="M71169" s="24"/>
      <c r="P71169" s="10"/>
      <c r="R71169" s="10"/>
      <c r="S71169" s="10"/>
      <c r="T71169" s="10"/>
    </row>
    <row r="71170" spans="1:20" ht="16" x14ac:dyDescent="0.2">
      <c r="A71170" s="24"/>
      <c r="B71170" s="24"/>
      <c r="C71170" s="24"/>
      <c r="D71170" s="24"/>
      <c r="E71170" s="24"/>
      <c r="F71170" s="24"/>
      <c r="G71170" s="24"/>
      <c r="H71170" s="24"/>
      <c r="I71170" s="24"/>
      <c r="J71170" s="24"/>
      <c r="K71170" s="24"/>
      <c r="L71170" s="24"/>
      <c r="M71170" s="24"/>
      <c r="P71170" s="10"/>
      <c r="R71170" s="10"/>
      <c r="S71170" s="10"/>
      <c r="T71170" s="10"/>
    </row>
    <row r="71171" spans="1:20" ht="16" x14ac:dyDescent="0.2">
      <c r="A71171" s="24"/>
      <c r="B71171" s="24"/>
      <c r="C71171" s="24"/>
      <c r="D71171" s="24"/>
      <c r="E71171" s="24"/>
      <c r="F71171" s="24"/>
      <c r="G71171" s="24"/>
      <c r="H71171" s="24"/>
      <c r="I71171" s="24"/>
      <c r="J71171" s="24"/>
      <c r="K71171" s="24"/>
      <c r="L71171" s="24"/>
      <c r="M71171" s="24"/>
      <c r="P71171" s="10"/>
      <c r="R71171" s="10"/>
      <c r="S71171" s="10"/>
      <c r="T71171" s="10"/>
    </row>
    <row r="71172" spans="1:20" ht="16" x14ac:dyDescent="0.2">
      <c r="A71172" s="24"/>
      <c r="B71172" s="24"/>
      <c r="C71172" s="24"/>
      <c r="D71172" s="24"/>
      <c r="E71172" s="24"/>
      <c r="F71172" s="24"/>
      <c r="G71172" s="24"/>
      <c r="H71172" s="24"/>
      <c r="I71172" s="24"/>
      <c r="J71172" s="24"/>
      <c r="K71172" s="24"/>
      <c r="L71172" s="24"/>
      <c r="M71172" s="24"/>
      <c r="P71172" s="10"/>
      <c r="R71172" s="10"/>
      <c r="S71172" s="10"/>
      <c r="T71172" s="10"/>
    </row>
    <row r="71173" spans="1:20" ht="16" x14ac:dyDescent="0.2">
      <c r="A71173" s="24"/>
      <c r="B71173" s="24"/>
      <c r="C71173" s="24"/>
      <c r="D71173" s="24"/>
      <c r="E71173" s="24"/>
      <c r="F71173" s="24"/>
      <c r="G71173" s="24"/>
      <c r="H71173" s="24"/>
      <c r="I71173" s="24"/>
      <c r="J71173" s="24"/>
      <c r="K71173" s="24"/>
      <c r="L71173" s="24"/>
      <c r="M71173" s="24"/>
      <c r="P71173" s="10"/>
      <c r="R71173" s="10"/>
      <c r="S71173" s="10"/>
      <c r="T71173" s="10"/>
    </row>
    <row r="71174" spans="1:20" ht="16" x14ac:dyDescent="0.2">
      <c r="A71174" s="24"/>
      <c r="B71174" s="24"/>
      <c r="C71174" s="24"/>
      <c r="D71174" s="24"/>
      <c r="E71174" s="24"/>
      <c r="F71174" s="24"/>
      <c r="G71174" s="24"/>
      <c r="H71174" s="24"/>
      <c r="I71174" s="24"/>
      <c r="J71174" s="24"/>
      <c r="K71174" s="24"/>
      <c r="L71174" s="24"/>
      <c r="M71174" s="24"/>
      <c r="P71174" s="10"/>
      <c r="R71174" s="10"/>
      <c r="S71174" s="10"/>
      <c r="T71174" s="10"/>
    </row>
    <row r="71175" spans="1:20" ht="16" x14ac:dyDescent="0.2">
      <c r="A71175" s="24"/>
      <c r="B71175" s="24"/>
      <c r="C71175" s="24"/>
      <c r="D71175" s="24"/>
      <c r="E71175" s="24"/>
      <c r="F71175" s="24"/>
      <c r="G71175" s="24"/>
      <c r="H71175" s="24"/>
      <c r="I71175" s="24"/>
      <c r="J71175" s="24"/>
      <c r="K71175" s="24"/>
      <c r="L71175" s="24"/>
      <c r="M71175" s="24"/>
      <c r="P71175" s="10"/>
      <c r="R71175" s="10"/>
      <c r="S71175" s="10"/>
      <c r="T71175" s="10"/>
    </row>
    <row r="71176" spans="1:20" ht="16" x14ac:dyDescent="0.2">
      <c r="A71176" s="24"/>
      <c r="B71176" s="24"/>
      <c r="C71176" s="24"/>
      <c r="D71176" s="24"/>
      <c r="E71176" s="24"/>
      <c r="F71176" s="24"/>
      <c r="G71176" s="24"/>
      <c r="H71176" s="24"/>
      <c r="I71176" s="24"/>
      <c r="J71176" s="24"/>
      <c r="K71176" s="24"/>
      <c r="L71176" s="24"/>
      <c r="M71176" s="24"/>
      <c r="P71176" s="10"/>
      <c r="R71176" s="10"/>
      <c r="S71176" s="10"/>
      <c r="T71176" s="10"/>
    </row>
    <row r="71177" spans="1:20" ht="16" x14ac:dyDescent="0.2">
      <c r="A71177" s="24"/>
      <c r="B71177" s="24"/>
      <c r="C71177" s="24"/>
      <c r="D71177" s="24"/>
      <c r="E71177" s="24"/>
      <c r="F71177" s="24"/>
      <c r="G71177" s="24"/>
      <c r="H71177" s="24"/>
      <c r="I71177" s="24"/>
      <c r="J71177" s="24"/>
      <c r="K71177" s="24"/>
      <c r="L71177" s="24"/>
      <c r="M71177" s="24"/>
      <c r="P71177" s="10"/>
      <c r="R71177" s="10"/>
      <c r="S71177" s="10"/>
      <c r="T71177" s="10"/>
    </row>
    <row r="71178" spans="1:20" ht="16" x14ac:dyDescent="0.2">
      <c r="A71178" s="24"/>
      <c r="B71178" s="24"/>
      <c r="C71178" s="24"/>
      <c r="D71178" s="24"/>
      <c r="E71178" s="24"/>
      <c r="F71178" s="24"/>
      <c r="G71178" s="24"/>
      <c r="H71178" s="24"/>
      <c r="I71178" s="24"/>
      <c r="J71178" s="24"/>
      <c r="K71178" s="24"/>
      <c r="L71178" s="24"/>
      <c r="M71178" s="24"/>
      <c r="P71178" s="10"/>
      <c r="R71178" s="10"/>
      <c r="S71178" s="10"/>
      <c r="T71178" s="10"/>
    </row>
    <row r="71179" spans="1:20" ht="16" x14ac:dyDescent="0.2">
      <c r="A71179" s="24"/>
      <c r="B71179" s="24"/>
      <c r="C71179" s="24"/>
      <c r="D71179" s="24"/>
      <c r="E71179" s="24"/>
      <c r="F71179" s="24"/>
      <c r="G71179" s="24"/>
      <c r="H71179" s="24"/>
      <c r="I71179" s="24"/>
      <c r="J71179" s="24"/>
      <c r="K71179" s="24"/>
      <c r="L71179" s="24"/>
      <c r="M71179" s="24"/>
      <c r="P71179" s="10"/>
      <c r="R71179" s="10"/>
      <c r="S71179" s="10"/>
      <c r="T71179" s="10"/>
    </row>
    <row r="71180" spans="1:20" ht="16" x14ac:dyDescent="0.2">
      <c r="A71180" s="24"/>
      <c r="B71180" s="24"/>
      <c r="C71180" s="24"/>
      <c r="D71180" s="24"/>
      <c r="E71180" s="24"/>
      <c r="F71180" s="24"/>
      <c r="G71180" s="24"/>
      <c r="H71180" s="24"/>
      <c r="I71180" s="24"/>
      <c r="J71180" s="24"/>
      <c r="K71180" s="24"/>
      <c r="L71180" s="24"/>
      <c r="M71180" s="24"/>
      <c r="P71180" s="10"/>
      <c r="R71180" s="10"/>
      <c r="S71180" s="10"/>
      <c r="T71180" s="10"/>
    </row>
    <row r="71181" spans="1:20" ht="16" x14ac:dyDescent="0.2">
      <c r="A71181" s="24"/>
      <c r="B71181" s="24"/>
      <c r="C71181" s="24"/>
      <c r="D71181" s="24"/>
      <c r="E71181" s="24"/>
      <c r="F71181" s="24"/>
      <c r="G71181" s="24"/>
      <c r="H71181" s="24"/>
      <c r="I71181" s="24"/>
      <c r="J71181" s="24"/>
      <c r="K71181" s="24"/>
      <c r="L71181" s="24"/>
      <c r="M71181" s="24"/>
      <c r="P71181" s="10"/>
      <c r="R71181" s="10"/>
      <c r="S71181" s="10"/>
      <c r="T71181" s="10"/>
    </row>
    <row r="71182" spans="1:20" ht="16" x14ac:dyDescent="0.2">
      <c r="A71182" s="24"/>
      <c r="B71182" s="24"/>
      <c r="C71182" s="24"/>
      <c r="D71182" s="24"/>
      <c r="E71182" s="24"/>
      <c r="F71182" s="24"/>
      <c r="G71182" s="24"/>
      <c r="H71182" s="24"/>
      <c r="I71182" s="24"/>
      <c r="J71182" s="24"/>
      <c r="K71182" s="24"/>
      <c r="L71182" s="24"/>
      <c r="M71182" s="24"/>
      <c r="P71182" s="10"/>
      <c r="R71182" s="10"/>
      <c r="S71182" s="10"/>
      <c r="T71182" s="10"/>
    </row>
    <row r="71183" spans="1:20" ht="16" x14ac:dyDescent="0.2">
      <c r="A71183" s="24"/>
      <c r="B71183" s="24"/>
      <c r="C71183" s="24"/>
      <c r="D71183" s="24"/>
      <c r="E71183" s="24"/>
      <c r="F71183" s="24"/>
      <c r="G71183" s="24"/>
      <c r="H71183" s="24"/>
      <c r="I71183" s="24"/>
      <c r="J71183" s="24"/>
      <c r="K71183" s="24"/>
      <c r="L71183" s="24"/>
      <c r="M71183" s="24"/>
      <c r="P71183" s="10"/>
      <c r="R71183" s="10"/>
      <c r="S71183" s="10"/>
      <c r="T71183" s="10"/>
    </row>
    <row r="71184" spans="1:20" ht="16" x14ac:dyDescent="0.2">
      <c r="A71184" s="24"/>
      <c r="B71184" s="24"/>
      <c r="C71184" s="24"/>
      <c r="D71184" s="24"/>
      <c r="E71184" s="24"/>
      <c r="F71184" s="24"/>
      <c r="G71184" s="24"/>
      <c r="H71184" s="24"/>
      <c r="I71184" s="24"/>
      <c r="J71184" s="24"/>
      <c r="K71184" s="24"/>
      <c r="L71184" s="24"/>
      <c r="M71184" s="24"/>
      <c r="P71184" s="10"/>
      <c r="R71184" s="10"/>
      <c r="S71184" s="10"/>
      <c r="T71184" s="10"/>
    </row>
    <row r="71185" spans="1:20" ht="16" x14ac:dyDescent="0.2">
      <c r="A71185" s="24"/>
      <c r="B71185" s="24"/>
      <c r="C71185" s="24"/>
      <c r="D71185" s="24"/>
      <c r="E71185" s="24"/>
      <c r="F71185" s="24"/>
      <c r="G71185" s="24"/>
      <c r="H71185" s="24"/>
      <c r="I71185" s="24"/>
      <c r="J71185" s="24"/>
      <c r="K71185" s="24"/>
      <c r="L71185" s="24"/>
      <c r="M71185" s="24"/>
      <c r="P71185" s="10"/>
      <c r="R71185" s="10"/>
      <c r="S71185" s="10"/>
      <c r="T71185" s="10"/>
    </row>
    <row r="71186" spans="1:20" ht="16" x14ac:dyDescent="0.2">
      <c r="A71186" s="24"/>
      <c r="B71186" s="24"/>
      <c r="C71186" s="24"/>
      <c r="D71186" s="24"/>
      <c r="E71186" s="24"/>
      <c r="F71186" s="24"/>
      <c r="G71186" s="24"/>
      <c r="H71186" s="24"/>
      <c r="I71186" s="24"/>
      <c r="J71186" s="24"/>
      <c r="K71186" s="24"/>
      <c r="L71186" s="24"/>
      <c r="M71186" s="24"/>
      <c r="P71186" s="10"/>
      <c r="R71186" s="10"/>
      <c r="S71186" s="10"/>
      <c r="T71186" s="10"/>
    </row>
    <row r="71187" spans="1:20" ht="16" x14ac:dyDescent="0.2">
      <c r="A71187" s="24"/>
      <c r="B71187" s="24"/>
      <c r="C71187" s="24"/>
      <c r="D71187" s="24"/>
      <c r="E71187" s="24"/>
      <c r="F71187" s="24"/>
      <c r="G71187" s="24"/>
      <c r="H71187" s="24"/>
      <c r="I71187" s="24"/>
      <c r="J71187" s="24"/>
      <c r="K71187" s="24"/>
      <c r="L71187" s="24"/>
      <c r="M71187" s="24"/>
      <c r="P71187" s="10"/>
      <c r="R71187" s="10"/>
      <c r="S71187" s="10"/>
      <c r="T71187" s="10"/>
    </row>
    <row r="71188" spans="1:20" ht="16" x14ac:dyDescent="0.2">
      <c r="A71188" s="24"/>
      <c r="B71188" s="24"/>
      <c r="C71188" s="24"/>
      <c r="D71188" s="24"/>
      <c r="E71188" s="24"/>
      <c r="F71188" s="24"/>
      <c r="G71188" s="24"/>
      <c r="H71188" s="24"/>
      <c r="I71188" s="24"/>
      <c r="J71188" s="24"/>
      <c r="K71188" s="24"/>
      <c r="L71188" s="24"/>
      <c r="M71188" s="24"/>
      <c r="P71188" s="10"/>
      <c r="R71188" s="10"/>
      <c r="S71188" s="10"/>
      <c r="T71188" s="10"/>
    </row>
    <row r="71189" spans="1:20" ht="16" x14ac:dyDescent="0.2">
      <c r="A71189" s="24"/>
      <c r="B71189" s="24"/>
      <c r="C71189" s="24"/>
      <c r="D71189" s="24"/>
      <c r="E71189" s="24"/>
      <c r="F71189" s="24"/>
      <c r="G71189" s="24"/>
      <c r="H71189" s="24"/>
      <c r="I71189" s="24"/>
      <c r="J71189" s="24"/>
      <c r="K71189" s="24"/>
      <c r="L71189" s="24"/>
      <c r="M71189" s="24"/>
      <c r="P71189" s="10"/>
      <c r="R71189" s="10"/>
      <c r="S71189" s="10"/>
      <c r="T71189" s="10"/>
    </row>
    <row r="71190" spans="1:20" ht="16" x14ac:dyDescent="0.2">
      <c r="A71190" s="24"/>
      <c r="B71190" s="24"/>
      <c r="C71190" s="24"/>
      <c r="D71190" s="24"/>
      <c r="E71190" s="24"/>
      <c r="F71190" s="24"/>
      <c r="G71190" s="24"/>
      <c r="H71190" s="24"/>
      <c r="I71190" s="24"/>
      <c r="J71190" s="24"/>
      <c r="K71190" s="24"/>
      <c r="L71190" s="24"/>
      <c r="M71190" s="24"/>
      <c r="P71190" s="10"/>
      <c r="R71190" s="10"/>
      <c r="S71190" s="10"/>
      <c r="T71190" s="10"/>
    </row>
    <row r="71191" spans="1:20" ht="16" x14ac:dyDescent="0.2">
      <c r="A71191" s="24"/>
      <c r="B71191" s="24"/>
      <c r="C71191" s="24"/>
      <c r="D71191" s="24"/>
      <c r="E71191" s="24"/>
      <c r="F71191" s="24"/>
      <c r="G71191" s="24"/>
      <c r="H71191" s="24"/>
      <c r="I71191" s="24"/>
      <c r="J71191" s="24"/>
      <c r="K71191" s="24"/>
      <c r="L71191" s="24"/>
      <c r="M71191" s="24"/>
      <c r="P71191" s="10"/>
      <c r="R71191" s="10"/>
      <c r="S71191" s="10"/>
      <c r="T71191" s="10"/>
    </row>
    <row r="71192" spans="1:20" ht="16" x14ac:dyDescent="0.2">
      <c r="A71192" s="24"/>
      <c r="B71192" s="24"/>
      <c r="C71192" s="24"/>
      <c r="D71192" s="24"/>
      <c r="E71192" s="24"/>
      <c r="F71192" s="24"/>
      <c r="G71192" s="24"/>
      <c r="H71192" s="24"/>
      <c r="I71192" s="24"/>
      <c r="J71192" s="24"/>
      <c r="K71192" s="24"/>
      <c r="L71192" s="24"/>
      <c r="M71192" s="24"/>
      <c r="P71192" s="10"/>
      <c r="R71192" s="10"/>
      <c r="S71192" s="10"/>
      <c r="T71192" s="10"/>
    </row>
    <row r="71193" spans="1:20" ht="16" x14ac:dyDescent="0.2">
      <c r="A71193" s="24"/>
      <c r="B71193" s="24"/>
      <c r="C71193" s="24"/>
      <c r="D71193" s="24"/>
      <c r="E71193" s="24"/>
      <c r="F71193" s="24"/>
      <c r="G71193" s="24"/>
      <c r="H71193" s="24"/>
      <c r="I71193" s="24"/>
      <c r="J71193" s="24"/>
      <c r="K71193" s="24"/>
      <c r="L71193" s="24"/>
      <c r="M71193" s="24"/>
      <c r="P71193" s="10"/>
      <c r="R71193" s="10"/>
      <c r="S71193" s="10"/>
      <c r="T71193" s="10"/>
    </row>
    <row r="71194" spans="1:20" ht="16" x14ac:dyDescent="0.2">
      <c r="A71194" s="24"/>
      <c r="B71194" s="24"/>
      <c r="C71194" s="24"/>
      <c r="D71194" s="24"/>
      <c r="E71194" s="24"/>
      <c r="F71194" s="24"/>
      <c r="G71194" s="24"/>
      <c r="H71194" s="24"/>
      <c r="I71194" s="24"/>
      <c r="J71194" s="24"/>
      <c r="K71194" s="24"/>
      <c r="L71194" s="24"/>
      <c r="M71194" s="24"/>
      <c r="P71194" s="10"/>
      <c r="R71194" s="10"/>
      <c r="S71194" s="10"/>
      <c r="T71194" s="10"/>
    </row>
    <row r="71195" spans="1:20" ht="16" x14ac:dyDescent="0.2">
      <c r="A71195" s="24"/>
      <c r="B71195" s="24"/>
      <c r="C71195" s="24"/>
      <c r="D71195" s="24"/>
      <c r="E71195" s="24"/>
      <c r="F71195" s="24"/>
      <c r="G71195" s="24"/>
      <c r="H71195" s="24"/>
      <c r="I71195" s="24"/>
      <c r="J71195" s="24"/>
      <c r="K71195" s="24"/>
      <c r="L71195" s="24"/>
      <c r="M71195" s="24"/>
      <c r="P71195" s="10"/>
      <c r="R71195" s="10"/>
      <c r="S71195" s="10"/>
      <c r="T71195" s="10"/>
    </row>
    <row r="71196" spans="1:20" ht="16" x14ac:dyDescent="0.2">
      <c r="A71196" s="24"/>
      <c r="B71196" s="24"/>
      <c r="C71196" s="24"/>
      <c r="D71196" s="24"/>
      <c r="E71196" s="24"/>
      <c r="F71196" s="24"/>
      <c r="G71196" s="24"/>
      <c r="H71196" s="24"/>
      <c r="I71196" s="24"/>
      <c r="J71196" s="24"/>
      <c r="K71196" s="24"/>
      <c r="L71196" s="24"/>
      <c r="M71196" s="24"/>
      <c r="P71196" s="10"/>
      <c r="R71196" s="10"/>
      <c r="S71196" s="10"/>
      <c r="T71196" s="10"/>
    </row>
    <row r="71197" spans="1:20" ht="16" x14ac:dyDescent="0.2">
      <c r="A71197" s="24"/>
      <c r="B71197" s="24"/>
      <c r="C71197" s="24"/>
      <c r="D71197" s="24"/>
      <c r="E71197" s="24"/>
      <c r="F71197" s="24"/>
      <c r="G71197" s="24"/>
      <c r="H71197" s="24"/>
      <c r="I71197" s="24"/>
      <c r="J71197" s="24"/>
      <c r="K71197" s="24"/>
      <c r="L71197" s="24"/>
      <c r="M71197" s="24"/>
      <c r="P71197" s="10"/>
      <c r="R71197" s="10"/>
      <c r="S71197" s="10"/>
      <c r="T71197" s="10"/>
    </row>
    <row r="71198" spans="1:20" ht="16" x14ac:dyDescent="0.2">
      <c r="A71198" s="24"/>
      <c r="B71198" s="24"/>
      <c r="C71198" s="24"/>
      <c r="D71198" s="24"/>
      <c r="E71198" s="24"/>
      <c r="F71198" s="24"/>
      <c r="G71198" s="24"/>
      <c r="H71198" s="24"/>
      <c r="I71198" s="24"/>
      <c r="J71198" s="24"/>
      <c r="K71198" s="24"/>
      <c r="L71198" s="24"/>
      <c r="M71198" s="24"/>
      <c r="P71198" s="10"/>
      <c r="R71198" s="10"/>
      <c r="S71198" s="10"/>
      <c r="T71198" s="10"/>
    </row>
    <row r="71199" spans="1:20" ht="16" x14ac:dyDescent="0.2">
      <c r="A71199" s="24"/>
      <c r="B71199" s="24"/>
      <c r="C71199" s="24"/>
      <c r="D71199" s="24"/>
      <c r="E71199" s="24"/>
      <c r="F71199" s="24"/>
      <c r="G71199" s="24"/>
      <c r="H71199" s="24"/>
      <c r="I71199" s="24"/>
      <c r="J71199" s="24"/>
      <c r="K71199" s="24"/>
      <c r="L71199" s="24"/>
      <c r="M71199" s="24"/>
      <c r="P71199" s="10"/>
      <c r="R71199" s="10"/>
      <c r="S71199" s="10"/>
      <c r="T71199" s="10"/>
    </row>
    <row r="71200" spans="1:20" ht="16" x14ac:dyDescent="0.2">
      <c r="A71200" s="24"/>
      <c r="B71200" s="24"/>
      <c r="C71200" s="24"/>
      <c r="D71200" s="24"/>
      <c r="E71200" s="24"/>
      <c r="F71200" s="24"/>
      <c r="G71200" s="24"/>
      <c r="H71200" s="24"/>
      <c r="I71200" s="24"/>
      <c r="J71200" s="24"/>
      <c r="K71200" s="24"/>
      <c r="L71200" s="24"/>
      <c r="M71200" s="24"/>
      <c r="P71200" s="10"/>
      <c r="R71200" s="10"/>
      <c r="S71200" s="10"/>
      <c r="T71200" s="10"/>
    </row>
    <row r="71201" spans="1:20" ht="16" x14ac:dyDescent="0.2">
      <c r="A71201" s="24"/>
      <c r="B71201" s="24"/>
      <c r="C71201" s="24"/>
      <c r="D71201" s="24"/>
      <c r="E71201" s="24"/>
      <c r="F71201" s="24"/>
      <c r="G71201" s="24"/>
      <c r="H71201" s="24"/>
      <c r="I71201" s="24"/>
      <c r="J71201" s="24"/>
      <c r="K71201" s="24"/>
      <c r="L71201" s="24"/>
      <c r="M71201" s="24"/>
      <c r="P71201" s="10"/>
      <c r="R71201" s="10"/>
      <c r="S71201" s="10"/>
      <c r="T71201" s="10"/>
    </row>
    <row r="71202" spans="1:20" ht="16" x14ac:dyDescent="0.2">
      <c r="A71202" s="24"/>
      <c r="B71202" s="24"/>
      <c r="C71202" s="24"/>
      <c r="D71202" s="24"/>
      <c r="E71202" s="24"/>
      <c r="F71202" s="24"/>
      <c r="G71202" s="24"/>
      <c r="H71202" s="24"/>
      <c r="I71202" s="24"/>
      <c r="J71202" s="24"/>
      <c r="K71202" s="24"/>
      <c r="L71202" s="24"/>
      <c r="M71202" s="24"/>
      <c r="P71202" s="10"/>
      <c r="R71202" s="10"/>
      <c r="S71202" s="10"/>
      <c r="T71202" s="10"/>
    </row>
    <row r="71203" spans="1:20" ht="16" x14ac:dyDescent="0.2">
      <c r="A71203" s="24"/>
      <c r="B71203" s="24"/>
      <c r="C71203" s="24"/>
      <c r="D71203" s="24"/>
      <c r="E71203" s="24"/>
      <c r="F71203" s="24"/>
      <c r="G71203" s="24"/>
      <c r="H71203" s="24"/>
      <c r="I71203" s="24"/>
      <c r="J71203" s="24"/>
      <c r="K71203" s="24"/>
      <c r="L71203" s="24"/>
      <c r="M71203" s="24"/>
      <c r="P71203" s="10"/>
      <c r="R71203" s="10"/>
      <c r="S71203" s="10"/>
      <c r="T71203" s="10"/>
    </row>
    <row r="71204" spans="1:20" ht="16" x14ac:dyDescent="0.2">
      <c r="A71204" s="24"/>
      <c r="B71204" s="24"/>
      <c r="C71204" s="24"/>
      <c r="D71204" s="24"/>
      <c r="E71204" s="24"/>
      <c r="F71204" s="24"/>
      <c r="G71204" s="24"/>
      <c r="H71204" s="24"/>
      <c r="I71204" s="24"/>
      <c r="J71204" s="24"/>
      <c r="K71204" s="24"/>
      <c r="L71204" s="24"/>
      <c r="M71204" s="24"/>
      <c r="P71204" s="10"/>
      <c r="R71204" s="10"/>
      <c r="S71204" s="10"/>
      <c r="T71204" s="10"/>
    </row>
    <row r="71205" spans="1:20" ht="16" x14ac:dyDescent="0.2">
      <c r="A71205" s="24"/>
      <c r="B71205" s="24"/>
      <c r="C71205" s="24"/>
      <c r="D71205" s="24"/>
      <c r="E71205" s="24"/>
      <c r="F71205" s="24"/>
      <c r="G71205" s="24"/>
      <c r="H71205" s="24"/>
      <c r="I71205" s="24"/>
      <c r="J71205" s="24"/>
      <c r="K71205" s="24"/>
      <c r="L71205" s="24"/>
      <c r="M71205" s="24"/>
      <c r="P71205" s="10"/>
      <c r="R71205" s="10"/>
      <c r="S71205" s="10"/>
      <c r="T71205" s="10"/>
    </row>
    <row r="71206" spans="1:20" ht="16" x14ac:dyDescent="0.2">
      <c r="A71206" s="24"/>
      <c r="B71206" s="24"/>
      <c r="C71206" s="24"/>
      <c r="D71206" s="24"/>
      <c r="E71206" s="24"/>
      <c r="F71206" s="24"/>
      <c r="G71206" s="24"/>
      <c r="H71206" s="24"/>
      <c r="I71206" s="24"/>
      <c r="J71206" s="24"/>
      <c r="K71206" s="24"/>
      <c r="L71206" s="24"/>
      <c r="M71206" s="24"/>
      <c r="P71206" s="10"/>
      <c r="R71206" s="10"/>
      <c r="S71206" s="10"/>
      <c r="T71206" s="10"/>
    </row>
    <row r="71207" spans="1:20" ht="16" x14ac:dyDescent="0.2">
      <c r="A71207" s="24"/>
      <c r="B71207" s="24"/>
      <c r="C71207" s="24"/>
      <c r="D71207" s="24"/>
      <c r="E71207" s="24"/>
      <c r="F71207" s="24"/>
      <c r="G71207" s="24"/>
      <c r="H71207" s="24"/>
      <c r="I71207" s="24"/>
      <c r="J71207" s="24"/>
      <c r="K71207" s="24"/>
      <c r="L71207" s="24"/>
      <c r="M71207" s="24"/>
      <c r="P71207" s="10"/>
      <c r="R71207" s="10"/>
      <c r="S71207" s="10"/>
      <c r="T71207" s="10"/>
    </row>
    <row r="71208" spans="1:20" ht="16" x14ac:dyDescent="0.2">
      <c r="A71208" s="24"/>
      <c r="B71208" s="24"/>
      <c r="C71208" s="24"/>
      <c r="D71208" s="24"/>
      <c r="E71208" s="24"/>
      <c r="F71208" s="24"/>
      <c r="G71208" s="24"/>
      <c r="H71208" s="24"/>
      <c r="I71208" s="24"/>
      <c r="J71208" s="24"/>
      <c r="K71208" s="24"/>
      <c r="L71208" s="24"/>
      <c r="M71208" s="24"/>
      <c r="P71208" s="10"/>
      <c r="R71208" s="10"/>
      <c r="S71208" s="10"/>
      <c r="T71208" s="10"/>
    </row>
    <row r="71209" spans="1:20" ht="16" x14ac:dyDescent="0.2">
      <c r="A71209" s="24"/>
      <c r="B71209" s="24"/>
      <c r="C71209" s="24"/>
      <c r="D71209" s="24"/>
      <c r="E71209" s="24"/>
      <c r="F71209" s="24"/>
      <c r="G71209" s="24"/>
      <c r="H71209" s="24"/>
      <c r="I71209" s="24"/>
      <c r="J71209" s="24"/>
      <c r="K71209" s="24"/>
      <c r="L71209" s="24"/>
      <c r="M71209" s="24"/>
      <c r="P71209" s="10"/>
      <c r="R71209" s="10"/>
      <c r="S71209" s="10"/>
      <c r="T71209" s="10"/>
    </row>
    <row r="71210" spans="1:20" ht="16" x14ac:dyDescent="0.2">
      <c r="A71210" s="24"/>
      <c r="B71210" s="24"/>
      <c r="C71210" s="24"/>
      <c r="D71210" s="24"/>
      <c r="E71210" s="24"/>
      <c r="F71210" s="24"/>
      <c r="G71210" s="24"/>
      <c r="H71210" s="24"/>
      <c r="I71210" s="24"/>
      <c r="J71210" s="24"/>
      <c r="K71210" s="24"/>
      <c r="L71210" s="24"/>
      <c r="M71210" s="24"/>
      <c r="P71210" s="10"/>
      <c r="R71210" s="10"/>
      <c r="S71210" s="10"/>
      <c r="T71210" s="10"/>
    </row>
    <row r="71211" spans="1:20" ht="16" x14ac:dyDescent="0.2">
      <c r="A71211" s="24"/>
      <c r="B71211" s="24"/>
      <c r="C71211" s="24"/>
      <c r="D71211" s="24"/>
      <c r="E71211" s="24"/>
      <c r="F71211" s="24"/>
      <c r="G71211" s="24"/>
      <c r="H71211" s="24"/>
      <c r="I71211" s="24"/>
      <c r="J71211" s="24"/>
      <c r="K71211" s="24"/>
      <c r="L71211" s="24"/>
      <c r="M71211" s="24"/>
      <c r="P71211" s="10"/>
      <c r="R71211" s="10"/>
      <c r="S71211" s="10"/>
      <c r="T71211" s="10"/>
    </row>
    <row r="71212" spans="1:20" ht="16" x14ac:dyDescent="0.2">
      <c r="A71212" s="24"/>
      <c r="B71212" s="24"/>
      <c r="C71212" s="24"/>
      <c r="D71212" s="24"/>
      <c r="E71212" s="24"/>
      <c r="F71212" s="24"/>
      <c r="G71212" s="24"/>
      <c r="H71212" s="24"/>
      <c r="I71212" s="24"/>
      <c r="J71212" s="24"/>
      <c r="K71212" s="24"/>
      <c r="L71212" s="24"/>
      <c r="M71212" s="24"/>
      <c r="P71212" s="10"/>
      <c r="R71212" s="10"/>
      <c r="S71212" s="10"/>
      <c r="T71212" s="10"/>
    </row>
    <row r="71213" spans="1:20" ht="16" x14ac:dyDescent="0.2">
      <c r="A71213" s="24"/>
      <c r="B71213" s="24"/>
      <c r="C71213" s="24"/>
      <c r="D71213" s="24"/>
      <c r="E71213" s="24"/>
      <c r="F71213" s="24"/>
      <c r="G71213" s="24"/>
      <c r="H71213" s="24"/>
      <c r="I71213" s="24"/>
      <c r="J71213" s="24"/>
      <c r="K71213" s="24"/>
      <c r="L71213" s="24"/>
      <c r="M71213" s="24"/>
      <c r="P71213" s="10"/>
      <c r="R71213" s="10"/>
      <c r="S71213" s="10"/>
      <c r="T71213" s="10"/>
    </row>
    <row r="71214" spans="1:20" ht="16" x14ac:dyDescent="0.2">
      <c r="A71214" s="24"/>
      <c r="B71214" s="24"/>
      <c r="C71214" s="24"/>
      <c r="D71214" s="24"/>
      <c r="E71214" s="24"/>
      <c r="F71214" s="24"/>
      <c r="G71214" s="24"/>
      <c r="H71214" s="24"/>
      <c r="I71214" s="24"/>
      <c r="J71214" s="24"/>
      <c r="K71214" s="24"/>
      <c r="L71214" s="24"/>
      <c r="M71214" s="24"/>
      <c r="P71214" s="10"/>
      <c r="R71214" s="10"/>
      <c r="S71214" s="10"/>
      <c r="T71214" s="10"/>
    </row>
    <row r="71215" spans="1:20" ht="16" x14ac:dyDescent="0.2">
      <c r="A71215" s="24"/>
      <c r="B71215" s="24"/>
      <c r="C71215" s="24"/>
      <c r="D71215" s="24"/>
      <c r="E71215" s="24"/>
      <c r="F71215" s="24"/>
      <c r="G71215" s="24"/>
      <c r="H71215" s="24"/>
      <c r="I71215" s="24"/>
      <c r="J71215" s="24"/>
      <c r="K71215" s="24"/>
      <c r="L71215" s="24"/>
      <c r="M71215" s="24"/>
      <c r="P71215" s="10"/>
      <c r="R71215" s="10"/>
      <c r="S71215" s="10"/>
      <c r="T71215" s="10"/>
    </row>
    <row r="71216" spans="1:20" ht="16" x14ac:dyDescent="0.2">
      <c r="A71216" s="24"/>
      <c r="B71216" s="24"/>
      <c r="C71216" s="24"/>
      <c r="D71216" s="24"/>
      <c r="E71216" s="24"/>
      <c r="F71216" s="24"/>
      <c r="G71216" s="24"/>
      <c r="H71216" s="24"/>
      <c r="I71216" s="24"/>
      <c r="J71216" s="24"/>
      <c r="K71216" s="24"/>
      <c r="L71216" s="24"/>
      <c r="M71216" s="24"/>
      <c r="P71216" s="10"/>
      <c r="R71216" s="10"/>
      <c r="S71216" s="10"/>
      <c r="T71216" s="10"/>
    </row>
    <row r="71217" spans="1:20" ht="16" x14ac:dyDescent="0.2">
      <c r="A71217" s="24"/>
      <c r="B71217" s="24"/>
      <c r="C71217" s="24"/>
      <c r="D71217" s="24"/>
      <c r="E71217" s="24"/>
      <c r="F71217" s="24"/>
      <c r="G71217" s="24"/>
      <c r="H71217" s="24"/>
      <c r="I71217" s="24"/>
      <c r="J71217" s="24"/>
      <c r="K71217" s="24"/>
      <c r="L71217" s="24"/>
      <c r="M71217" s="24"/>
      <c r="P71217" s="10"/>
      <c r="R71217" s="10"/>
      <c r="S71217" s="10"/>
      <c r="T71217" s="10"/>
    </row>
    <row r="71218" spans="1:20" ht="16" x14ac:dyDescent="0.2">
      <c r="A71218" s="24"/>
      <c r="B71218" s="24"/>
      <c r="C71218" s="24"/>
      <c r="D71218" s="24"/>
      <c r="E71218" s="24"/>
      <c r="F71218" s="24"/>
      <c r="G71218" s="24"/>
      <c r="H71218" s="24"/>
      <c r="I71218" s="24"/>
      <c r="J71218" s="24"/>
      <c r="K71218" s="24"/>
      <c r="L71218" s="24"/>
      <c r="M71218" s="24"/>
      <c r="P71218" s="10"/>
      <c r="R71218" s="10"/>
      <c r="S71218" s="10"/>
      <c r="T71218" s="10"/>
    </row>
    <row r="71219" spans="1:20" ht="16" x14ac:dyDescent="0.2">
      <c r="A71219" s="24"/>
      <c r="B71219" s="24"/>
      <c r="C71219" s="24"/>
      <c r="D71219" s="24"/>
      <c r="E71219" s="24"/>
      <c r="F71219" s="24"/>
      <c r="G71219" s="24"/>
      <c r="H71219" s="24"/>
      <c r="I71219" s="24"/>
      <c r="J71219" s="24"/>
      <c r="K71219" s="24"/>
      <c r="L71219" s="24"/>
      <c r="M71219" s="24"/>
      <c r="P71219" s="10"/>
      <c r="R71219" s="10"/>
      <c r="S71219" s="10"/>
      <c r="T71219" s="10"/>
    </row>
    <row r="71220" spans="1:20" ht="16" x14ac:dyDescent="0.2">
      <c r="A71220" s="24"/>
      <c r="B71220" s="24"/>
      <c r="C71220" s="24"/>
      <c r="D71220" s="24"/>
      <c r="E71220" s="24"/>
      <c r="F71220" s="24"/>
      <c r="G71220" s="24"/>
      <c r="H71220" s="24"/>
      <c r="I71220" s="24"/>
      <c r="J71220" s="24"/>
      <c r="K71220" s="24"/>
      <c r="L71220" s="24"/>
      <c r="M71220" s="24"/>
      <c r="P71220" s="10"/>
      <c r="R71220" s="10"/>
      <c r="S71220" s="10"/>
      <c r="T71220" s="10"/>
    </row>
    <row r="71221" spans="1:20" ht="16" x14ac:dyDescent="0.2">
      <c r="A71221" s="24"/>
      <c r="B71221" s="24"/>
      <c r="C71221" s="24"/>
      <c r="D71221" s="24"/>
      <c r="E71221" s="24"/>
      <c r="F71221" s="24"/>
      <c r="G71221" s="24"/>
      <c r="H71221" s="24"/>
      <c r="I71221" s="24"/>
      <c r="J71221" s="24"/>
      <c r="K71221" s="24"/>
      <c r="L71221" s="24"/>
      <c r="M71221" s="24"/>
      <c r="P71221" s="10"/>
      <c r="R71221" s="10"/>
      <c r="S71221" s="10"/>
      <c r="T71221" s="10"/>
    </row>
    <row r="71222" spans="1:20" ht="16" x14ac:dyDescent="0.2">
      <c r="A71222" s="24"/>
      <c r="B71222" s="24"/>
      <c r="C71222" s="24"/>
      <c r="D71222" s="24"/>
      <c r="E71222" s="24"/>
      <c r="F71222" s="24"/>
      <c r="G71222" s="24"/>
      <c r="H71222" s="24"/>
      <c r="I71222" s="24"/>
      <c r="J71222" s="24"/>
      <c r="K71222" s="24"/>
      <c r="L71222" s="24"/>
      <c r="M71222" s="24"/>
      <c r="P71222" s="10"/>
      <c r="R71222" s="10"/>
      <c r="S71222" s="10"/>
      <c r="T71222" s="10"/>
    </row>
    <row r="71223" spans="1:20" ht="16" x14ac:dyDescent="0.2">
      <c r="A71223" s="24"/>
      <c r="B71223" s="24"/>
      <c r="C71223" s="24"/>
      <c r="D71223" s="24"/>
      <c r="E71223" s="24"/>
      <c r="F71223" s="24"/>
      <c r="G71223" s="24"/>
      <c r="H71223" s="24"/>
      <c r="I71223" s="24"/>
      <c r="J71223" s="24"/>
      <c r="K71223" s="24"/>
      <c r="L71223" s="24"/>
      <c r="M71223" s="24"/>
      <c r="P71223" s="10"/>
      <c r="R71223" s="10"/>
      <c r="S71223" s="10"/>
      <c r="T71223" s="10"/>
    </row>
    <row r="71224" spans="1:20" ht="16" x14ac:dyDescent="0.2">
      <c r="A71224" s="24"/>
      <c r="B71224" s="24"/>
      <c r="C71224" s="24"/>
      <c r="D71224" s="24"/>
      <c r="E71224" s="24"/>
      <c r="F71224" s="24"/>
      <c r="G71224" s="24"/>
      <c r="H71224" s="24"/>
      <c r="I71224" s="24"/>
      <c r="J71224" s="24"/>
      <c r="K71224" s="24"/>
      <c r="L71224" s="24"/>
      <c r="M71224" s="24"/>
      <c r="P71224" s="10"/>
      <c r="R71224" s="10"/>
      <c r="S71224" s="10"/>
      <c r="T71224" s="10"/>
    </row>
    <row r="71225" spans="1:20" ht="16" x14ac:dyDescent="0.2">
      <c r="A71225" s="24"/>
      <c r="B71225" s="24"/>
      <c r="C71225" s="24"/>
      <c r="D71225" s="24"/>
      <c r="E71225" s="24"/>
      <c r="F71225" s="24"/>
      <c r="G71225" s="24"/>
      <c r="H71225" s="24"/>
      <c r="I71225" s="24"/>
      <c r="J71225" s="24"/>
      <c r="K71225" s="24"/>
      <c r="L71225" s="24"/>
      <c r="M71225" s="24"/>
      <c r="P71225" s="10"/>
      <c r="R71225" s="10"/>
      <c r="S71225" s="10"/>
      <c r="T71225" s="10"/>
    </row>
    <row r="71226" spans="1:20" ht="16" x14ac:dyDescent="0.2">
      <c r="A71226" s="24"/>
      <c r="B71226" s="24"/>
      <c r="C71226" s="24"/>
      <c r="D71226" s="24"/>
      <c r="E71226" s="24"/>
      <c r="F71226" s="24"/>
      <c r="G71226" s="24"/>
      <c r="H71226" s="24"/>
      <c r="I71226" s="24"/>
      <c r="J71226" s="24"/>
      <c r="K71226" s="24"/>
      <c r="L71226" s="24"/>
      <c r="M71226" s="24"/>
      <c r="P71226" s="10"/>
      <c r="R71226" s="10"/>
      <c r="S71226" s="10"/>
      <c r="T71226" s="10"/>
    </row>
    <row r="71227" spans="1:20" ht="16" x14ac:dyDescent="0.2">
      <c r="A71227" s="24"/>
      <c r="B71227" s="24"/>
      <c r="C71227" s="24"/>
      <c r="D71227" s="24"/>
      <c r="E71227" s="24"/>
      <c r="F71227" s="24"/>
      <c r="G71227" s="24"/>
      <c r="H71227" s="24"/>
      <c r="I71227" s="24"/>
      <c r="J71227" s="24"/>
      <c r="K71227" s="24"/>
      <c r="L71227" s="24"/>
      <c r="M71227" s="24"/>
      <c r="P71227" s="10"/>
      <c r="R71227" s="10"/>
      <c r="S71227" s="10"/>
      <c r="T71227" s="10"/>
    </row>
    <row r="71228" spans="1:20" ht="16" x14ac:dyDescent="0.2">
      <c r="A71228" s="24"/>
      <c r="B71228" s="24"/>
      <c r="C71228" s="24"/>
      <c r="D71228" s="24"/>
      <c r="E71228" s="24"/>
      <c r="F71228" s="24"/>
      <c r="G71228" s="24"/>
      <c r="H71228" s="24"/>
      <c r="I71228" s="24"/>
      <c r="J71228" s="24"/>
      <c r="K71228" s="24"/>
      <c r="L71228" s="24"/>
      <c r="M71228" s="24"/>
      <c r="P71228" s="10"/>
      <c r="R71228" s="10"/>
      <c r="S71228" s="10"/>
      <c r="T71228" s="10"/>
    </row>
    <row r="71229" spans="1:20" ht="16" x14ac:dyDescent="0.2">
      <c r="A71229" s="24"/>
      <c r="B71229" s="24"/>
      <c r="C71229" s="24"/>
      <c r="D71229" s="24"/>
      <c r="E71229" s="24"/>
      <c r="F71229" s="24"/>
      <c r="G71229" s="24"/>
      <c r="H71229" s="24"/>
      <c r="I71229" s="24"/>
      <c r="J71229" s="24"/>
      <c r="K71229" s="24"/>
      <c r="L71229" s="24"/>
      <c r="M71229" s="24"/>
      <c r="P71229" s="10"/>
      <c r="R71229" s="10"/>
      <c r="S71229" s="10"/>
      <c r="T71229" s="10"/>
    </row>
    <row r="71230" spans="1:20" ht="16" x14ac:dyDescent="0.2">
      <c r="A71230" s="24"/>
      <c r="B71230" s="24"/>
      <c r="C71230" s="24"/>
      <c r="D71230" s="24"/>
      <c r="E71230" s="24"/>
      <c r="F71230" s="24"/>
      <c r="G71230" s="24"/>
      <c r="H71230" s="24"/>
      <c r="I71230" s="24"/>
      <c r="J71230" s="24"/>
      <c r="K71230" s="24"/>
      <c r="L71230" s="24"/>
      <c r="M71230" s="24"/>
      <c r="P71230" s="10"/>
      <c r="R71230" s="10"/>
      <c r="S71230" s="10"/>
      <c r="T71230" s="10"/>
    </row>
    <row r="71231" spans="1:20" ht="16" x14ac:dyDescent="0.2">
      <c r="A71231" s="24"/>
      <c r="B71231" s="24"/>
      <c r="C71231" s="24"/>
      <c r="D71231" s="24"/>
      <c r="E71231" s="24"/>
      <c r="F71231" s="24"/>
      <c r="G71231" s="24"/>
      <c r="H71231" s="24"/>
      <c r="I71231" s="24"/>
      <c r="J71231" s="24"/>
      <c r="K71231" s="24"/>
      <c r="L71231" s="24"/>
      <c r="M71231" s="24"/>
      <c r="P71231" s="10"/>
      <c r="R71231" s="10"/>
      <c r="S71231" s="10"/>
      <c r="T71231" s="10"/>
    </row>
    <row r="71232" spans="1:20" ht="16" x14ac:dyDescent="0.2">
      <c r="A71232" s="24"/>
      <c r="B71232" s="24"/>
      <c r="C71232" s="24"/>
      <c r="D71232" s="24"/>
      <c r="E71232" s="24"/>
      <c r="F71232" s="24"/>
      <c r="G71232" s="24"/>
      <c r="H71232" s="24"/>
      <c r="I71232" s="24"/>
      <c r="J71232" s="24"/>
      <c r="K71232" s="24"/>
      <c r="L71232" s="24"/>
      <c r="M71232" s="24"/>
      <c r="P71232" s="10"/>
      <c r="R71232" s="10"/>
      <c r="S71232" s="10"/>
      <c r="T71232" s="10"/>
    </row>
    <row r="71233" spans="1:20" ht="16" x14ac:dyDescent="0.2">
      <c r="A71233" s="24"/>
      <c r="B71233" s="24"/>
      <c r="C71233" s="24"/>
      <c r="D71233" s="24"/>
      <c r="E71233" s="24"/>
      <c r="F71233" s="24"/>
      <c r="G71233" s="24"/>
      <c r="H71233" s="24"/>
      <c r="I71233" s="24"/>
      <c r="J71233" s="24"/>
      <c r="K71233" s="24"/>
      <c r="L71233" s="24"/>
      <c r="M71233" s="24"/>
      <c r="P71233" s="10"/>
      <c r="R71233" s="10"/>
      <c r="S71233" s="10"/>
      <c r="T71233" s="10"/>
    </row>
    <row r="71234" spans="1:20" ht="16" x14ac:dyDescent="0.2">
      <c r="A71234" s="24"/>
      <c r="B71234" s="24"/>
      <c r="C71234" s="24"/>
      <c r="D71234" s="24"/>
      <c r="E71234" s="24"/>
      <c r="F71234" s="24"/>
      <c r="G71234" s="24"/>
      <c r="H71234" s="24"/>
      <c r="I71234" s="24"/>
      <c r="J71234" s="24"/>
      <c r="K71234" s="24"/>
      <c r="L71234" s="24"/>
      <c r="M71234" s="24"/>
      <c r="P71234" s="10"/>
      <c r="R71234" s="10"/>
      <c r="S71234" s="10"/>
      <c r="T71234" s="10"/>
    </row>
    <row r="71235" spans="1:20" ht="16" x14ac:dyDescent="0.2">
      <c r="A71235" s="24"/>
      <c r="B71235" s="24"/>
      <c r="C71235" s="24"/>
      <c r="D71235" s="24"/>
      <c r="E71235" s="24"/>
      <c r="F71235" s="24"/>
      <c r="G71235" s="24"/>
      <c r="H71235" s="24"/>
      <c r="I71235" s="24"/>
      <c r="J71235" s="24"/>
      <c r="K71235" s="24"/>
      <c r="L71235" s="24"/>
      <c r="M71235" s="24"/>
      <c r="P71235" s="10"/>
      <c r="R71235" s="10"/>
      <c r="S71235" s="10"/>
      <c r="T71235" s="10"/>
    </row>
    <row r="71236" spans="1:20" ht="16" x14ac:dyDescent="0.2">
      <c r="A71236" s="24"/>
      <c r="B71236" s="24"/>
      <c r="C71236" s="24"/>
      <c r="D71236" s="24"/>
      <c r="E71236" s="24"/>
      <c r="F71236" s="24"/>
      <c r="G71236" s="24"/>
      <c r="H71236" s="24"/>
      <c r="I71236" s="24"/>
      <c r="J71236" s="24"/>
      <c r="K71236" s="24"/>
      <c r="L71236" s="24"/>
      <c r="M71236" s="24"/>
      <c r="P71236" s="10"/>
      <c r="R71236" s="10"/>
      <c r="S71236" s="10"/>
      <c r="T71236" s="10"/>
    </row>
    <row r="71237" spans="1:20" ht="16" x14ac:dyDescent="0.2">
      <c r="A71237" s="24"/>
      <c r="B71237" s="24"/>
      <c r="C71237" s="24"/>
      <c r="D71237" s="24"/>
      <c r="E71237" s="24"/>
      <c r="F71237" s="24"/>
      <c r="G71237" s="24"/>
      <c r="H71237" s="24"/>
      <c r="I71237" s="24"/>
      <c r="J71237" s="24"/>
      <c r="K71237" s="24"/>
      <c r="L71237" s="24"/>
      <c r="M71237" s="24"/>
      <c r="P71237" s="10"/>
      <c r="R71237" s="10"/>
      <c r="S71237" s="10"/>
      <c r="T71237" s="10"/>
    </row>
    <row r="71238" spans="1:20" ht="16" x14ac:dyDescent="0.2">
      <c r="A71238" s="24"/>
      <c r="B71238" s="24"/>
      <c r="C71238" s="24"/>
      <c r="D71238" s="24"/>
      <c r="E71238" s="24"/>
      <c r="F71238" s="24"/>
      <c r="G71238" s="24"/>
      <c r="H71238" s="24"/>
      <c r="I71238" s="24"/>
      <c r="J71238" s="24"/>
      <c r="K71238" s="24"/>
      <c r="L71238" s="24"/>
      <c r="M71238" s="24"/>
      <c r="P71238" s="10"/>
      <c r="R71238" s="10"/>
      <c r="S71238" s="10"/>
      <c r="T71238" s="10"/>
    </row>
    <row r="71239" spans="1:20" ht="16" x14ac:dyDescent="0.2">
      <c r="A71239" s="24"/>
      <c r="B71239" s="24"/>
      <c r="C71239" s="24"/>
      <c r="D71239" s="24"/>
      <c r="E71239" s="24"/>
      <c r="F71239" s="24"/>
      <c r="G71239" s="24"/>
      <c r="H71239" s="24"/>
      <c r="I71239" s="24"/>
      <c r="J71239" s="24"/>
      <c r="K71239" s="24"/>
      <c r="L71239" s="24"/>
      <c r="M71239" s="24"/>
      <c r="P71239" s="10"/>
      <c r="R71239" s="10"/>
      <c r="S71239" s="10"/>
      <c r="T71239" s="10"/>
    </row>
    <row r="71240" spans="1:20" ht="16" x14ac:dyDescent="0.2">
      <c r="A71240" s="24"/>
      <c r="B71240" s="24"/>
      <c r="C71240" s="24"/>
      <c r="D71240" s="24"/>
      <c r="E71240" s="24"/>
      <c r="F71240" s="24"/>
      <c r="G71240" s="24"/>
      <c r="H71240" s="24"/>
      <c r="I71240" s="24"/>
      <c r="J71240" s="24"/>
      <c r="K71240" s="24"/>
      <c r="L71240" s="24"/>
      <c r="M71240" s="24"/>
      <c r="P71240" s="10"/>
      <c r="R71240" s="10"/>
      <c r="S71240" s="10"/>
      <c r="T71240" s="10"/>
    </row>
    <row r="71241" spans="1:20" ht="16" x14ac:dyDescent="0.2">
      <c r="A71241" s="24"/>
      <c r="B71241" s="24"/>
      <c r="C71241" s="24"/>
      <c r="D71241" s="24"/>
      <c r="E71241" s="24"/>
      <c r="F71241" s="24"/>
      <c r="G71241" s="24"/>
      <c r="H71241" s="24"/>
      <c r="I71241" s="24"/>
      <c r="J71241" s="24"/>
      <c r="K71241" s="24"/>
      <c r="L71241" s="24"/>
      <c r="M71241" s="24"/>
      <c r="P71241" s="10"/>
      <c r="R71241" s="10"/>
      <c r="S71241" s="10"/>
      <c r="T71241" s="10"/>
    </row>
    <row r="71242" spans="1:20" ht="16" x14ac:dyDescent="0.2">
      <c r="A71242" s="24"/>
      <c r="B71242" s="24"/>
      <c r="C71242" s="24"/>
      <c r="D71242" s="24"/>
      <c r="E71242" s="24"/>
      <c r="F71242" s="24"/>
      <c r="G71242" s="24"/>
      <c r="H71242" s="24"/>
      <c r="I71242" s="24"/>
      <c r="J71242" s="24"/>
      <c r="K71242" s="24"/>
      <c r="L71242" s="24"/>
      <c r="M71242" s="24"/>
      <c r="P71242" s="10"/>
      <c r="R71242" s="10"/>
      <c r="S71242" s="10"/>
      <c r="T71242" s="10"/>
    </row>
    <row r="71243" spans="1:20" ht="16" x14ac:dyDescent="0.2">
      <c r="A71243" s="24"/>
      <c r="B71243" s="24"/>
      <c r="C71243" s="24"/>
      <c r="D71243" s="24"/>
      <c r="E71243" s="24"/>
      <c r="F71243" s="24"/>
      <c r="G71243" s="24"/>
      <c r="H71243" s="24"/>
      <c r="I71243" s="24"/>
      <c r="J71243" s="24"/>
      <c r="K71243" s="24"/>
      <c r="L71243" s="24"/>
      <c r="M71243" s="24"/>
      <c r="P71243" s="10"/>
      <c r="R71243" s="10"/>
      <c r="S71243" s="10"/>
      <c r="T71243" s="10"/>
    </row>
    <row r="71244" spans="1:20" ht="16" x14ac:dyDescent="0.2">
      <c r="A71244" s="24"/>
      <c r="B71244" s="24"/>
      <c r="C71244" s="24"/>
      <c r="D71244" s="24"/>
      <c r="E71244" s="24"/>
      <c r="F71244" s="24"/>
      <c r="G71244" s="24"/>
      <c r="H71244" s="24"/>
      <c r="I71244" s="24"/>
      <c r="J71244" s="24"/>
      <c r="K71244" s="24"/>
      <c r="L71244" s="24"/>
      <c r="M71244" s="24"/>
      <c r="P71244" s="10"/>
      <c r="R71244" s="10"/>
      <c r="S71244" s="10"/>
      <c r="T71244" s="10"/>
    </row>
    <row r="71245" spans="1:20" ht="16" x14ac:dyDescent="0.2">
      <c r="A71245" s="24"/>
      <c r="B71245" s="24"/>
      <c r="C71245" s="24"/>
      <c r="D71245" s="24"/>
      <c r="E71245" s="24"/>
      <c r="F71245" s="24"/>
      <c r="G71245" s="24"/>
      <c r="H71245" s="24"/>
      <c r="I71245" s="24"/>
      <c r="J71245" s="24"/>
      <c r="K71245" s="24"/>
      <c r="L71245" s="24"/>
      <c r="M71245" s="24"/>
      <c r="P71245" s="10"/>
      <c r="R71245" s="10"/>
      <c r="S71245" s="10"/>
      <c r="T71245" s="10"/>
    </row>
    <row r="71246" spans="1:20" ht="16" x14ac:dyDescent="0.2">
      <c r="A71246" s="24"/>
      <c r="B71246" s="24"/>
      <c r="C71246" s="24"/>
      <c r="D71246" s="24"/>
      <c r="E71246" s="24"/>
      <c r="F71246" s="24"/>
      <c r="G71246" s="24"/>
      <c r="H71246" s="24"/>
      <c r="I71246" s="24"/>
      <c r="J71246" s="24"/>
      <c r="K71246" s="24"/>
      <c r="L71246" s="24"/>
      <c r="M71246" s="24"/>
      <c r="P71246" s="10"/>
      <c r="R71246" s="10"/>
      <c r="S71246" s="10"/>
      <c r="T71246" s="10"/>
    </row>
    <row r="71247" spans="1:20" ht="16" x14ac:dyDescent="0.2">
      <c r="A71247" s="24"/>
      <c r="B71247" s="24"/>
      <c r="C71247" s="24"/>
      <c r="D71247" s="24"/>
      <c r="E71247" s="24"/>
      <c r="F71247" s="24"/>
      <c r="G71247" s="24"/>
      <c r="H71247" s="24"/>
      <c r="I71247" s="24"/>
      <c r="J71247" s="24"/>
      <c r="K71247" s="24"/>
      <c r="L71247" s="24"/>
      <c r="M71247" s="24"/>
      <c r="P71247" s="10"/>
      <c r="R71247" s="10"/>
      <c r="S71247" s="10"/>
      <c r="T71247" s="10"/>
    </row>
    <row r="71248" spans="1:20" ht="16" x14ac:dyDescent="0.2">
      <c r="A71248" s="24"/>
      <c r="B71248" s="24"/>
      <c r="C71248" s="24"/>
      <c r="D71248" s="24"/>
      <c r="E71248" s="24"/>
      <c r="F71248" s="24"/>
      <c r="G71248" s="24"/>
      <c r="H71248" s="24"/>
      <c r="I71248" s="24"/>
      <c r="J71248" s="24"/>
      <c r="K71248" s="24"/>
      <c r="L71248" s="24"/>
      <c r="M71248" s="24"/>
      <c r="P71248" s="10"/>
      <c r="R71248" s="10"/>
      <c r="S71248" s="10"/>
      <c r="T71248" s="10"/>
    </row>
    <row r="71249" spans="1:20" ht="16" x14ac:dyDescent="0.2">
      <c r="A71249" s="24"/>
      <c r="B71249" s="24"/>
      <c r="C71249" s="24"/>
      <c r="D71249" s="24"/>
      <c r="E71249" s="24"/>
      <c r="F71249" s="24"/>
      <c r="G71249" s="24"/>
      <c r="H71249" s="24"/>
      <c r="I71249" s="24"/>
      <c r="J71249" s="24"/>
      <c r="K71249" s="24"/>
      <c r="L71249" s="24"/>
      <c r="M71249" s="24"/>
      <c r="P71249" s="10"/>
      <c r="R71249" s="10"/>
      <c r="S71249" s="10"/>
      <c r="T71249" s="10"/>
    </row>
    <row r="71250" spans="1:20" ht="16" x14ac:dyDescent="0.2">
      <c r="A71250" s="24"/>
      <c r="B71250" s="24"/>
      <c r="C71250" s="24"/>
      <c r="D71250" s="24"/>
      <c r="E71250" s="24"/>
      <c r="F71250" s="24"/>
      <c r="G71250" s="24"/>
      <c r="H71250" s="24"/>
      <c r="I71250" s="24"/>
      <c r="J71250" s="24"/>
      <c r="K71250" s="24"/>
      <c r="L71250" s="24"/>
      <c r="M71250" s="24"/>
      <c r="P71250" s="10"/>
      <c r="R71250" s="10"/>
      <c r="S71250" s="10"/>
      <c r="T71250" s="10"/>
    </row>
    <row r="71251" spans="1:20" ht="16" x14ac:dyDescent="0.2">
      <c r="A71251" s="24"/>
      <c r="B71251" s="24"/>
      <c r="C71251" s="24"/>
      <c r="D71251" s="24"/>
      <c r="E71251" s="24"/>
      <c r="F71251" s="24"/>
      <c r="G71251" s="24"/>
      <c r="H71251" s="24"/>
      <c r="I71251" s="24"/>
      <c r="J71251" s="24"/>
      <c r="K71251" s="24"/>
      <c r="L71251" s="24"/>
      <c r="M71251" s="24"/>
      <c r="P71251" s="10"/>
      <c r="R71251" s="10"/>
      <c r="S71251" s="10"/>
      <c r="T71251" s="10"/>
    </row>
    <row r="71252" spans="1:20" ht="16" x14ac:dyDescent="0.2">
      <c r="A71252" s="24"/>
      <c r="B71252" s="24"/>
      <c r="C71252" s="24"/>
      <c r="D71252" s="24"/>
      <c r="E71252" s="24"/>
      <c r="F71252" s="24"/>
      <c r="G71252" s="24"/>
      <c r="H71252" s="24"/>
      <c r="I71252" s="24"/>
      <c r="J71252" s="24"/>
      <c r="K71252" s="24"/>
      <c r="L71252" s="24"/>
      <c r="M71252" s="24"/>
      <c r="P71252" s="10"/>
      <c r="R71252" s="10"/>
      <c r="S71252" s="10"/>
      <c r="T71252" s="10"/>
    </row>
    <row r="71253" spans="1:20" ht="16" x14ac:dyDescent="0.2">
      <c r="A71253" s="24"/>
      <c r="B71253" s="24"/>
      <c r="C71253" s="24"/>
      <c r="D71253" s="24"/>
      <c r="E71253" s="24"/>
      <c r="F71253" s="24"/>
      <c r="G71253" s="24"/>
      <c r="H71253" s="24"/>
      <c r="I71253" s="24"/>
      <c r="J71253" s="24"/>
      <c r="K71253" s="24"/>
      <c r="L71253" s="24"/>
      <c r="M71253" s="24"/>
      <c r="P71253" s="10"/>
      <c r="R71253" s="10"/>
      <c r="S71253" s="10"/>
      <c r="T71253" s="10"/>
    </row>
    <row r="71254" spans="1:20" ht="16" x14ac:dyDescent="0.2">
      <c r="A71254" s="24"/>
      <c r="B71254" s="24"/>
      <c r="C71254" s="24"/>
      <c r="D71254" s="24"/>
      <c r="E71254" s="24"/>
      <c r="F71254" s="24"/>
      <c r="G71254" s="24"/>
      <c r="H71254" s="24"/>
      <c r="I71254" s="24"/>
      <c r="J71254" s="24"/>
      <c r="K71254" s="24"/>
      <c r="L71254" s="24"/>
      <c r="M71254" s="24"/>
      <c r="P71254" s="10"/>
      <c r="R71254" s="10"/>
      <c r="S71254" s="10"/>
      <c r="T71254" s="10"/>
    </row>
    <row r="71255" spans="1:20" ht="16" x14ac:dyDescent="0.2">
      <c r="A71255" s="24"/>
      <c r="B71255" s="24"/>
      <c r="C71255" s="24"/>
      <c r="D71255" s="24"/>
      <c r="E71255" s="24"/>
      <c r="F71255" s="24"/>
      <c r="G71255" s="24"/>
      <c r="H71255" s="24"/>
      <c r="I71255" s="24"/>
      <c r="J71255" s="24"/>
      <c r="K71255" s="24"/>
      <c r="L71255" s="24"/>
      <c r="M71255" s="24"/>
      <c r="P71255" s="10"/>
      <c r="R71255" s="10"/>
      <c r="S71255" s="10"/>
      <c r="T71255" s="10"/>
    </row>
    <row r="71256" spans="1:20" ht="16" x14ac:dyDescent="0.2">
      <c r="A71256" s="24"/>
      <c r="B71256" s="24"/>
      <c r="C71256" s="24"/>
      <c r="D71256" s="24"/>
      <c r="E71256" s="24"/>
      <c r="F71256" s="24"/>
      <c r="G71256" s="24"/>
      <c r="H71256" s="24"/>
      <c r="I71256" s="24"/>
      <c r="J71256" s="24"/>
      <c r="K71256" s="24"/>
      <c r="L71256" s="24"/>
      <c r="M71256" s="24"/>
      <c r="P71256" s="10"/>
      <c r="R71256" s="10"/>
      <c r="S71256" s="10"/>
      <c r="T71256" s="10"/>
    </row>
    <row r="71257" spans="1:20" ht="16" x14ac:dyDescent="0.2">
      <c r="A71257" s="24"/>
      <c r="B71257" s="24"/>
      <c r="C71257" s="24"/>
      <c r="D71257" s="24"/>
      <c r="E71257" s="24"/>
      <c r="F71257" s="24"/>
      <c r="G71257" s="24"/>
      <c r="H71257" s="24"/>
      <c r="I71257" s="24"/>
      <c r="J71257" s="24"/>
      <c r="K71257" s="24"/>
      <c r="L71257" s="24"/>
      <c r="M71257" s="24"/>
      <c r="P71257" s="10"/>
      <c r="R71257" s="10"/>
      <c r="S71257" s="10"/>
      <c r="T71257" s="10"/>
    </row>
    <row r="71258" spans="1:20" ht="16" x14ac:dyDescent="0.2">
      <c r="A71258" s="24"/>
      <c r="B71258" s="24"/>
      <c r="C71258" s="24"/>
      <c r="D71258" s="24"/>
      <c r="E71258" s="24"/>
      <c r="F71258" s="24"/>
      <c r="G71258" s="24"/>
      <c r="H71258" s="24"/>
      <c r="I71258" s="24"/>
      <c r="J71258" s="24"/>
      <c r="K71258" s="24"/>
      <c r="L71258" s="24"/>
      <c r="M71258" s="24"/>
      <c r="P71258" s="10"/>
      <c r="R71258" s="10"/>
      <c r="S71258" s="10"/>
      <c r="T71258" s="10"/>
    </row>
    <row r="71259" spans="1:20" ht="16" x14ac:dyDescent="0.2">
      <c r="A71259" s="24"/>
      <c r="B71259" s="24"/>
      <c r="C71259" s="24"/>
      <c r="D71259" s="24"/>
      <c r="E71259" s="24"/>
      <c r="F71259" s="24"/>
      <c r="G71259" s="24"/>
      <c r="H71259" s="24"/>
      <c r="I71259" s="24"/>
      <c r="J71259" s="24"/>
      <c r="K71259" s="24"/>
      <c r="L71259" s="24"/>
      <c r="M71259" s="24"/>
      <c r="P71259" s="10"/>
      <c r="R71259" s="10"/>
      <c r="S71259" s="10"/>
      <c r="T71259" s="10"/>
    </row>
    <row r="71260" spans="1:20" ht="16" x14ac:dyDescent="0.2">
      <c r="A71260" s="24"/>
      <c r="B71260" s="24"/>
      <c r="C71260" s="24"/>
      <c r="D71260" s="24"/>
      <c r="E71260" s="24"/>
      <c r="F71260" s="24"/>
      <c r="G71260" s="24"/>
      <c r="H71260" s="24"/>
      <c r="I71260" s="24"/>
      <c r="J71260" s="24"/>
      <c r="K71260" s="24"/>
      <c r="L71260" s="24"/>
      <c r="M71260" s="24"/>
      <c r="P71260" s="10"/>
      <c r="R71260" s="10"/>
      <c r="S71260" s="10"/>
      <c r="T71260" s="10"/>
    </row>
    <row r="71261" spans="1:20" ht="16" x14ac:dyDescent="0.2">
      <c r="A71261" s="24"/>
      <c r="B71261" s="24"/>
      <c r="C71261" s="24"/>
      <c r="D71261" s="24"/>
      <c r="E71261" s="24"/>
      <c r="F71261" s="24"/>
      <c r="G71261" s="24"/>
      <c r="H71261" s="24"/>
      <c r="I71261" s="24"/>
      <c r="J71261" s="24"/>
      <c r="K71261" s="24"/>
      <c r="L71261" s="24"/>
      <c r="M71261" s="24"/>
      <c r="P71261" s="10"/>
      <c r="R71261" s="10"/>
      <c r="S71261" s="10"/>
      <c r="T71261" s="10"/>
    </row>
    <row r="71262" spans="1:20" ht="16" x14ac:dyDescent="0.2">
      <c r="A71262" s="24"/>
      <c r="B71262" s="24"/>
      <c r="C71262" s="24"/>
      <c r="D71262" s="24"/>
      <c r="E71262" s="24"/>
      <c r="F71262" s="24"/>
      <c r="G71262" s="24"/>
      <c r="H71262" s="24"/>
      <c r="I71262" s="24"/>
      <c r="J71262" s="24"/>
      <c r="K71262" s="24"/>
      <c r="L71262" s="24"/>
      <c r="M71262" s="24"/>
      <c r="P71262" s="10"/>
      <c r="R71262" s="10"/>
      <c r="S71262" s="10"/>
      <c r="T71262" s="10"/>
    </row>
    <row r="71263" spans="1:20" ht="16" x14ac:dyDescent="0.2">
      <c r="A71263" s="24"/>
      <c r="B71263" s="24"/>
      <c r="C71263" s="24"/>
      <c r="D71263" s="24"/>
      <c r="E71263" s="24"/>
      <c r="F71263" s="24"/>
      <c r="G71263" s="24"/>
      <c r="H71263" s="24"/>
      <c r="I71263" s="24"/>
      <c r="J71263" s="24"/>
      <c r="K71263" s="24"/>
      <c r="L71263" s="24"/>
      <c r="M71263" s="24"/>
      <c r="P71263" s="10"/>
      <c r="R71263" s="10"/>
      <c r="S71263" s="10"/>
      <c r="T71263" s="10"/>
    </row>
    <row r="71264" spans="1:20" ht="16" x14ac:dyDescent="0.2">
      <c r="A71264" s="24"/>
      <c r="B71264" s="24"/>
      <c r="C71264" s="24"/>
      <c r="D71264" s="24"/>
      <c r="E71264" s="24"/>
      <c r="F71264" s="24"/>
      <c r="G71264" s="24"/>
      <c r="H71264" s="24"/>
      <c r="I71264" s="24"/>
      <c r="J71264" s="24"/>
      <c r="K71264" s="24"/>
      <c r="L71264" s="24"/>
      <c r="M71264" s="24"/>
      <c r="P71264" s="10"/>
      <c r="R71264" s="10"/>
      <c r="S71264" s="10"/>
      <c r="T71264" s="10"/>
    </row>
    <row r="71265" spans="1:20" ht="16" x14ac:dyDescent="0.2">
      <c r="A71265" s="24"/>
      <c r="B71265" s="24"/>
      <c r="C71265" s="24"/>
      <c r="D71265" s="24"/>
      <c r="E71265" s="24"/>
      <c r="F71265" s="24"/>
      <c r="G71265" s="24"/>
      <c r="H71265" s="24"/>
      <c r="I71265" s="24"/>
      <c r="J71265" s="24"/>
      <c r="K71265" s="24"/>
      <c r="L71265" s="24"/>
      <c r="M71265" s="24"/>
      <c r="P71265" s="10"/>
      <c r="R71265" s="10"/>
      <c r="S71265" s="10"/>
      <c r="T71265" s="10"/>
    </row>
    <row r="71266" spans="1:20" ht="16" x14ac:dyDescent="0.2">
      <c r="A71266" s="24"/>
      <c r="B71266" s="24"/>
      <c r="C71266" s="24"/>
      <c r="D71266" s="24"/>
      <c r="E71266" s="24"/>
      <c r="F71266" s="24"/>
      <c r="G71266" s="24"/>
      <c r="H71266" s="24"/>
      <c r="I71266" s="24"/>
      <c r="J71266" s="24"/>
      <c r="K71266" s="24"/>
      <c r="L71266" s="24"/>
      <c r="M71266" s="24"/>
      <c r="P71266" s="10"/>
      <c r="R71266" s="10"/>
      <c r="S71266" s="10"/>
      <c r="T71266" s="10"/>
    </row>
    <row r="71267" spans="1:20" ht="16" x14ac:dyDescent="0.2">
      <c r="A71267" s="24"/>
      <c r="B71267" s="24"/>
      <c r="C71267" s="24"/>
      <c r="D71267" s="24"/>
      <c r="E71267" s="24"/>
      <c r="F71267" s="24"/>
      <c r="G71267" s="24"/>
      <c r="H71267" s="24"/>
      <c r="I71267" s="24"/>
      <c r="J71267" s="24"/>
      <c r="K71267" s="24"/>
      <c r="L71267" s="24"/>
      <c r="M71267" s="24"/>
      <c r="P71267" s="10"/>
      <c r="R71267" s="10"/>
      <c r="S71267" s="10"/>
      <c r="T71267" s="10"/>
    </row>
    <row r="71268" spans="1:20" ht="16" x14ac:dyDescent="0.2">
      <c r="A71268" s="24"/>
      <c r="B71268" s="24"/>
      <c r="C71268" s="24"/>
      <c r="D71268" s="24"/>
      <c r="E71268" s="24"/>
      <c r="F71268" s="24"/>
      <c r="G71268" s="24"/>
      <c r="H71268" s="24"/>
      <c r="I71268" s="24"/>
      <c r="J71268" s="24"/>
      <c r="K71268" s="24"/>
      <c r="L71268" s="24"/>
      <c r="M71268" s="24"/>
      <c r="P71268" s="10"/>
      <c r="R71268" s="10"/>
      <c r="S71268" s="10"/>
      <c r="T71268" s="10"/>
    </row>
    <row r="71269" spans="1:20" ht="16" x14ac:dyDescent="0.2">
      <c r="A71269" s="24"/>
      <c r="B71269" s="24"/>
      <c r="C71269" s="24"/>
      <c r="D71269" s="24"/>
      <c r="E71269" s="24"/>
      <c r="F71269" s="24"/>
      <c r="G71269" s="24"/>
      <c r="H71269" s="24"/>
      <c r="I71269" s="24"/>
      <c r="J71269" s="24"/>
      <c r="K71269" s="24"/>
      <c r="L71269" s="24"/>
      <c r="M71269" s="24"/>
      <c r="P71269" s="10"/>
      <c r="R71269" s="10"/>
      <c r="S71269" s="10"/>
      <c r="T71269" s="10"/>
    </row>
    <row r="71270" spans="1:20" ht="16" x14ac:dyDescent="0.2">
      <c r="A71270" s="24"/>
      <c r="B71270" s="24"/>
      <c r="C71270" s="24"/>
      <c r="D71270" s="24"/>
      <c r="E71270" s="24"/>
      <c r="F71270" s="24"/>
      <c r="G71270" s="24"/>
      <c r="H71270" s="24"/>
      <c r="I71270" s="24"/>
      <c r="J71270" s="24"/>
      <c r="K71270" s="24"/>
      <c r="L71270" s="24"/>
      <c r="M71270" s="24"/>
      <c r="P71270" s="10"/>
      <c r="R71270" s="10"/>
      <c r="S71270" s="10"/>
      <c r="T71270" s="10"/>
    </row>
    <row r="71271" spans="1:20" ht="16" x14ac:dyDescent="0.2">
      <c r="A71271" s="24"/>
      <c r="B71271" s="24"/>
      <c r="C71271" s="24"/>
      <c r="D71271" s="24"/>
      <c r="E71271" s="24"/>
      <c r="F71271" s="24"/>
      <c r="G71271" s="24"/>
      <c r="H71271" s="24"/>
      <c r="I71271" s="24"/>
      <c r="J71271" s="24"/>
      <c r="K71271" s="24"/>
      <c r="L71271" s="24"/>
      <c r="M71271" s="24"/>
      <c r="P71271" s="10"/>
      <c r="R71271" s="10"/>
      <c r="S71271" s="10"/>
      <c r="T71271" s="10"/>
    </row>
    <row r="71272" spans="1:20" ht="16" x14ac:dyDescent="0.2">
      <c r="A71272" s="24"/>
      <c r="B71272" s="24"/>
      <c r="C71272" s="24"/>
      <c r="D71272" s="24"/>
      <c r="E71272" s="24"/>
      <c r="F71272" s="24"/>
      <c r="G71272" s="24"/>
      <c r="H71272" s="24"/>
      <c r="I71272" s="24"/>
      <c r="J71272" s="24"/>
      <c r="K71272" s="24"/>
      <c r="L71272" s="24"/>
      <c r="M71272" s="24"/>
      <c r="P71272" s="10"/>
      <c r="R71272" s="10"/>
      <c r="S71272" s="10"/>
      <c r="T71272" s="10"/>
    </row>
    <row r="71273" spans="1:20" ht="16" x14ac:dyDescent="0.2">
      <c r="A71273" s="24"/>
      <c r="B71273" s="24"/>
      <c r="C71273" s="24"/>
      <c r="D71273" s="24"/>
      <c r="E71273" s="24"/>
      <c r="F71273" s="24"/>
      <c r="G71273" s="24"/>
      <c r="H71273" s="24"/>
      <c r="I71273" s="24"/>
      <c r="J71273" s="24"/>
      <c r="K71273" s="24"/>
      <c r="L71273" s="24"/>
      <c r="M71273" s="24"/>
      <c r="P71273" s="10"/>
      <c r="R71273" s="10"/>
      <c r="S71273" s="10"/>
      <c r="T71273" s="10"/>
    </row>
    <row r="71274" spans="1:20" ht="16" x14ac:dyDescent="0.2">
      <c r="A71274" s="24"/>
      <c r="B71274" s="24"/>
      <c r="C71274" s="24"/>
      <c r="D71274" s="24"/>
      <c r="E71274" s="24"/>
      <c r="F71274" s="24"/>
      <c r="G71274" s="24"/>
      <c r="H71274" s="24"/>
      <c r="I71274" s="24"/>
      <c r="J71274" s="24"/>
      <c r="K71274" s="24"/>
      <c r="L71274" s="24"/>
      <c r="M71274" s="24"/>
      <c r="P71274" s="10"/>
      <c r="R71274" s="10"/>
      <c r="S71274" s="10"/>
      <c r="T71274" s="10"/>
    </row>
    <row r="71275" spans="1:20" ht="16" x14ac:dyDescent="0.2">
      <c r="A71275" s="24"/>
      <c r="B71275" s="24"/>
      <c r="C71275" s="24"/>
      <c r="D71275" s="24"/>
      <c r="E71275" s="24"/>
      <c r="F71275" s="24"/>
      <c r="G71275" s="24"/>
      <c r="H71275" s="24"/>
      <c r="I71275" s="24"/>
      <c r="J71275" s="24"/>
      <c r="K71275" s="24"/>
      <c r="L71275" s="24"/>
      <c r="M71275" s="24"/>
      <c r="P71275" s="10"/>
      <c r="R71275" s="10"/>
      <c r="S71275" s="10"/>
      <c r="T71275" s="10"/>
    </row>
    <row r="71276" spans="1:20" ht="16" x14ac:dyDescent="0.2">
      <c r="A71276" s="24"/>
      <c r="B71276" s="24"/>
      <c r="C71276" s="24"/>
      <c r="D71276" s="24"/>
      <c r="E71276" s="24"/>
      <c r="F71276" s="24"/>
      <c r="G71276" s="24"/>
      <c r="H71276" s="24"/>
      <c r="I71276" s="24"/>
      <c r="J71276" s="24"/>
      <c r="K71276" s="24"/>
      <c r="L71276" s="24"/>
      <c r="M71276" s="24"/>
      <c r="P71276" s="10"/>
      <c r="R71276" s="10"/>
      <c r="S71276" s="10"/>
      <c r="T71276" s="10"/>
    </row>
    <row r="71277" spans="1:20" ht="16" x14ac:dyDescent="0.2">
      <c r="A71277" s="24"/>
      <c r="B71277" s="24"/>
      <c r="C71277" s="24"/>
      <c r="D71277" s="24"/>
      <c r="E71277" s="24"/>
      <c r="F71277" s="24"/>
      <c r="G71277" s="24"/>
      <c r="H71277" s="24"/>
      <c r="I71277" s="24"/>
      <c r="J71277" s="24"/>
      <c r="K71277" s="24"/>
      <c r="L71277" s="24"/>
      <c r="M71277" s="24"/>
      <c r="P71277" s="10"/>
      <c r="R71277" s="10"/>
      <c r="S71277" s="10"/>
      <c r="T71277" s="10"/>
    </row>
    <row r="71278" spans="1:20" ht="16" x14ac:dyDescent="0.2">
      <c r="A71278" s="24"/>
      <c r="B71278" s="24"/>
      <c r="C71278" s="24"/>
      <c r="D71278" s="24"/>
      <c r="E71278" s="24"/>
      <c r="F71278" s="24"/>
      <c r="G71278" s="24"/>
      <c r="H71278" s="24"/>
      <c r="I71278" s="24"/>
      <c r="J71278" s="24"/>
      <c r="K71278" s="24"/>
      <c r="L71278" s="24"/>
      <c r="M71278" s="24"/>
      <c r="P71278" s="10"/>
      <c r="R71278" s="10"/>
      <c r="S71278" s="10"/>
      <c r="T71278" s="10"/>
    </row>
    <row r="71279" spans="1:20" ht="16" x14ac:dyDescent="0.2">
      <c r="A71279" s="24"/>
      <c r="B71279" s="24"/>
      <c r="C71279" s="24"/>
      <c r="D71279" s="24"/>
      <c r="E71279" s="24"/>
      <c r="F71279" s="24"/>
      <c r="G71279" s="24"/>
      <c r="H71279" s="24"/>
      <c r="I71279" s="24"/>
      <c r="J71279" s="24"/>
      <c r="K71279" s="24"/>
      <c r="L71279" s="24"/>
      <c r="M71279" s="24"/>
      <c r="P71279" s="10"/>
      <c r="R71279" s="10"/>
      <c r="S71279" s="10"/>
      <c r="T71279" s="10"/>
    </row>
    <row r="71280" spans="1:20" ht="16" x14ac:dyDescent="0.2">
      <c r="A71280" s="24"/>
      <c r="B71280" s="24"/>
      <c r="C71280" s="24"/>
      <c r="D71280" s="24"/>
      <c r="E71280" s="24"/>
      <c r="F71280" s="24"/>
      <c r="G71280" s="24"/>
      <c r="H71280" s="24"/>
      <c r="I71280" s="24"/>
      <c r="J71280" s="24"/>
      <c r="K71280" s="24"/>
      <c r="L71280" s="24"/>
      <c r="M71280" s="24"/>
      <c r="P71280" s="10"/>
      <c r="R71280" s="10"/>
      <c r="S71280" s="10"/>
      <c r="T71280" s="10"/>
    </row>
    <row r="71281" spans="1:20" ht="16" x14ac:dyDescent="0.2">
      <c r="A71281" s="24"/>
      <c r="B71281" s="24"/>
      <c r="C71281" s="24"/>
      <c r="D71281" s="24"/>
      <c r="E71281" s="24"/>
      <c r="F71281" s="24"/>
      <c r="G71281" s="24"/>
      <c r="H71281" s="24"/>
      <c r="I71281" s="24"/>
      <c r="J71281" s="24"/>
      <c r="K71281" s="24"/>
      <c r="L71281" s="24"/>
      <c r="M71281" s="24"/>
      <c r="P71281" s="10"/>
      <c r="R71281" s="10"/>
      <c r="S71281" s="10"/>
      <c r="T71281" s="10"/>
    </row>
    <row r="71282" spans="1:20" ht="16" x14ac:dyDescent="0.2">
      <c r="A71282" s="24"/>
      <c r="B71282" s="24"/>
      <c r="C71282" s="24"/>
      <c r="D71282" s="24"/>
      <c r="E71282" s="24"/>
      <c r="F71282" s="24"/>
      <c r="G71282" s="24"/>
      <c r="H71282" s="24"/>
      <c r="I71282" s="24"/>
      <c r="J71282" s="24"/>
      <c r="K71282" s="24"/>
      <c r="L71282" s="24"/>
      <c r="M71282" s="24"/>
      <c r="P71282" s="10"/>
      <c r="R71282" s="10"/>
      <c r="S71282" s="10"/>
      <c r="T71282" s="10"/>
    </row>
    <row r="71283" spans="1:20" ht="16" x14ac:dyDescent="0.2">
      <c r="A71283" s="24"/>
      <c r="B71283" s="24"/>
      <c r="C71283" s="24"/>
      <c r="D71283" s="24"/>
      <c r="E71283" s="24"/>
      <c r="F71283" s="24"/>
      <c r="G71283" s="24"/>
      <c r="H71283" s="24"/>
      <c r="I71283" s="24"/>
      <c r="J71283" s="24"/>
      <c r="K71283" s="24"/>
      <c r="L71283" s="24"/>
      <c r="M71283" s="24"/>
      <c r="P71283" s="10"/>
      <c r="R71283" s="10"/>
      <c r="S71283" s="10"/>
      <c r="T71283" s="10"/>
    </row>
    <row r="71284" spans="1:20" ht="16" x14ac:dyDescent="0.2">
      <c r="A71284" s="24"/>
      <c r="B71284" s="24"/>
      <c r="C71284" s="24"/>
      <c r="D71284" s="24"/>
      <c r="E71284" s="24"/>
      <c r="F71284" s="24"/>
      <c r="G71284" s="24"/>
      <c r="H71284" s="24"/>
      <c r="I71284" s="24"/>
      <c r="J71284" s="24"/>
      <c r="K71284" s="24"/>
      <c r="L71284" s="24"/>
      <c r="M71284" s="24"/>
      <c r="P71284" s="10"/>
      <c r="R71284" s="10"/>
      <c r="S71284" s="10"/>
      <c r="T71284" s="10"/>
    </row>
    <row r="71285" spans="1:20" ht="16" x14ac:dyDescent="0.2">
      <c r="A71285" s="24"/>
      <c r="B71285" s="24"/>
      <c r="C71285" s="24"/>
      <c r="D71285" s="24"/>
      <c r="E71285" s="24"/>
      <c r="F71285" s="24"/>
      <c r="G71285" s="24"/>
      <c r="H71285" s="24"/>
      <c r="I71285" s="24"/>
      <c r="J71285" s="24"/>
      <c r="K71285" s="24"/>
      <c r="L71285" s="24"/>
      <c r="M71285" s="24"/>
      <c r="P71285" s="10"/>
      <c r="R71285" s="10"/>
      <c r="S71285" s="10"/>
      <c r="T71285" s="10"/>
    </row>
    <row r="71286" spans="1:20" ht="16" x14ac:dyDescent="0.2">
      <c r="A71286" s="24"/>
      <c r="B71286" s="24"/>
      <c r="C71286" s="24"/>
      <c r="D71286" s="24"/>
      <c r="E71286" s="24"/>
      <c r="F71286" s="24"/>
      <c r="G71286" s="24"/>
      <c r="H71286" s="24"/>
      <c r="I71286" s="24"/>
      <c r="J71286" s="24"/>
      <c r="K71286" s="24"/>
      <c r="L71286" s="24"/>
      <c r="M71286" s="24"/>
      <c r="P71286" s="10"/>
      <c r="R71286" s="10"/>
      <c r="S71286" s="10"/>
      <c r="T71286" s="10"/>
    </row>
    <row r="71287" spans="1:20" ht="16" x14ac:dyDescent="0.2">
      <c r="A71287" s="24"/>
      <c r="B71287" s="24"/>
      <c r="C71287" s="24"/>
      <c r="D71287" s="24"/>
      <c r="E71287" s="24"/>
      <c r="F71287" s="24"/>
      <c r="G71287" s="24"/>
      <c r="H71287" s="24"/>
      <c r="I71287" s="24"/>
      <c r="J71287" s="24"/>
      <c r="K71287" s="24"/>
      <c r="L71287" s="24"/>
      <c r="M71287" s="24"/>
      <c r="P71287" s="10"/>
      <c r="R71287" s="10"/>
      <c r="S71287" s="10"/>
      <c r="T71287" s="10"/>
    </row>
    <row r="71288" spans="1:20" ht="16" x14ac:dyDescent="0.2">
      <c r="A71288" s="24"/>
      <c r="B71288" s="24"/>
      <c r="C71288" s="24"/>
      <c r="D71288" s="24"/>
      <c r="E71288" s="24"/>
      <c r="F71288" s="24"/>
      <c r="G71288" s="24"/>
      <c r="H71288" s="24"/>
      <c r="I71288" s="24"/>
      <c r="J71288" s="24"/>
      <c r="K71288" s="24"/>
      <c r="L71288" s="24"/>
      <c r="M71288" s="24"/>
      <c r="P71288" s="10"/>
      <c r="R71288" s="10"/>
      <c r="S71288" s="10"/>
      <c r="T71288" s="10"/>
    </row>
    <row r="71289" spans="1:20" ht="16" x14ac:dyDescent="0.2">
      <c r="A71289" s="24"/>
      <c r="B71289" s="24"/>
      <c r="C71289" s="24"/>
      <c r="D71289" s="24"/>
      <c r="E71289" s="24"/>
      <c r="F71289" s="24"/>
      <c r="G71289" s="24"/>
      <c r="H71289" s="24"/>
      <c r="I71289" s="24"/>
      <c r="J71289" s="24"/>
      <c r="K71289" s="24"/>
      <c r="L71289" s="24"/>
      <c r="M71289" s="24"/>
      <c r="P71289" s="10"/>
      <c r="R71289" s="10"/>
      <c r="S71289" s="10"/>
      <c r="T71289" s="10"/>
    </row>
    <row r="71290" spans="1:20" ht="16" x14ac:dyDescent="0.2">
      <c r="A71290" s="24"/>
      <c r="B71290" s="24"/>
      <c r="C71290" s="24"/>
      <c r="D71290" s="24"/>
      <c r="E71290" s="24"/>
      <c r="F71290" s="24"/>
      <c r="G71290" s="24"/>
      <c r="H71290" s="24"/>
      <c r="I71290" s="24"/>
      <c r="J71290" s="24"/>
      <c r="K71290" s="24"/>
      <c r="L71290" s="24"/>
      <c r="M71290" s="24"/>
      <c r="P71290" s="10"/>
      <c r="R71290" s="10"/>
      <c r="S71290" s="10"/>
      <c r="T71290" s="10"/>
    </row>
    <row r="71291" spans="1:20" ht="16" x14ac:dyDescent="0.2">
      <c r="A71291" s="24"/>
      <c r="B71291" s="24"/>
      <c r="C71291" s="24"/>
      <c r="D71291" s="24"/>
      <c r="E71291" s="24"/>
      <c r="F71291" s="24"/>
      <c r="G71291" s="24"/>
      <c r="H71291" s="24"/>
      <c r="I71291" s="24"/>
      <c r="J71291" s="24"/>
      <c r="K71291" s="24"/>
      <c r="L71291" s="24"/>
      <c r="M71291" s="24"/>
      <c r="P71291" s="10"/>
      <c r="R71291" s="10"/>
      <c r="S71291" s="10"/>
      <c r="T71291" s="10"/>
    </row>
    <row r="71292" spans="1:20" ht="16" x14ac:dyDescent="0.2">
      <c r="A71292" s="24"/>
      <c r="B71292" s="24"/>
      <c r="C71292" s="24"/>
      <c r="D71292" s="24"/>
      <c r="E71292" s="24"/>
      <c r="F71292" s="24"/>
      <c r="G71292" s="24"/>
      <c r="H71292" s="24"/>
      <c r="I71292" s="24"/>
      <c r="J71292" s="24"/>
      <c r="K71292" s="24"/>
      <c r="L71292" s="24"/>
      <c r="M71292" s="24"/>
      <c r="P71292" s="10"/>
      <c r="R71292" s="10"/>
      <c r="S71292" s="10"/>
      <c r="T71292" s="10"/>
    </row>
    <row r="71293" spans="1:20" ht="16" x14ac:dyDescent="0.2">
      <c r="A71293" s="24"/>
      <c r="B71293" s="24"/>
      <c r="C71293" s="24"/>
      <c r="D71293" s="24"/>
      <c r="E71293" s="24"/>
      <c r="F71293" s="24"/>
      <c r="G71293" s="24"/>
      <c r="H71293" s="24"/>
      <c r="I71293" s="24"/>
      <c r="J71293" s="24"/>
      <c r="K71293" s="24"/>
      <c r="L71293" s="24"/>
      <c r="M71293" s="24"/>
      <c r="P71293" s="10"/>
      <c r="R71293" s="10"/>
      <c r="S71293" s="10"/>
      <c r="T71293" s="10"/>
    </row>
    <row r="71294" spans="1:20" ht="16" x14ac:dyDescent="0.2">
      <c r="A71294" s="24"/>
      <c r="B71294" s="24"/>
      <c r="C71294" s="24"/>
      <c r="D71294" s="24"/>
      <c r="E71294" s="24"/>
      <c r="F71294" s="24"/>
      <c r="G71294" s="24"/>
      <c r="H71294" s="24"/>
      <c r="I71294" s="24"/>
      <c r="J71294" s="24"/>
      <c r="K71294" s="24"/>
      <c r="L71294" s="24"/>
      <c r="M71294" s="24"/>
      <c r="P71294" s="10"/>
      <c r="R71294" s="10"/>
      <c r="S71294" s="10"/>
      <c r="T71294" s="10"/>
    </row>
    <row r="71295" spans="1:20" ht="16" x14ac:dyDescent="0.2">
      <c r="A71295" s="24"/>
      <c r="B71295" s="24"/>
      <c r="C71295" s="24"/>
      <c r="D71295" s="24"/>
      <c r="E71295" s="24"/>
      <c r="F71295" s="24"/>
      <c r="G71295" s="24"/>
      <c r="H71295" s="24"/>
      <c r="I71295" s="24"/>
      <c r="J71295" s="24"/>
      <c r="K71295" s="24"/>
      <c r="L71295" s="24"/>
      <c r="M71295" s="24"/>
      <c r="P71295" s="10"/>
      <c r="R71295" s="10"/>
      <c r="S71295" s="10"/>
      <c r="T71295" s="10"/>
    </row>
    <row r="71296" spans="1:20" ht="16" x14ac:dyDescent="0.2">
      <c r="A71296" s="24"/>
      <c r="B71296" s="24"/>
      <c r="C71296" s="24"/>
      <c r="D71296" s="24"/>
      <c r="E71296" s="24"/>
      <c r="F71296" s="24"/>
      <c r="G71296" s="24"/>
      <c r="H71296" s="24"/>
      <c r="I71296" s="24"/>
      <c r="J71296" s="24"/>
      <c r="K71296" s="24"/>
      <c r="L71296" s="24"/>
      <c r="M71296" s="24"/>
      <c r="P71296" s="10"/>
      <c r="R71296" s="10"/>
      <c r="S71296" s="10"/>
      <c r="T71296" s="10"/>
    </row>
    <row r="71297" spans="1:20" ht="16" x14ac:dyDescent="0.2">
      <c r="A71297" s="24"/>
      <c r="B71297" s="24"/>
      <c r="C71297" s="24"/>
      <c r="D71297" s="24"/>
      <c r="E71297" s="24"/>
      <c r="F71297" s="24"/>
      <c r="G71297" s="24"/>
      <c r="H71297" s="24"/>
      <c r="I71297" s="24"/>
      <c r="J71297" s="24"/>
      <c r="K71297" s="24"/>
      <c r="L71297" s="24"/>
      <c r="M71297" s="24"/>
      <c r="P71297" s="10"/>
      <c r="R71297" s="10"/>
      <c r="S71297" s="10"/>
      <c r="T71297" s="10"/>
    </row>
    <row r="71298" spans="1:20" ht="16" x14ac:dyDescent="0.2">
      <c r="A71298" s="24"/>
      <c r="B71298" s="24"/>
      <c r="C71298" s="24"/>
      <c r="D71298" s="24"/>
      <c r="E71298" s="24"/>
      <c r="F71298" s="24"/>
      <c r="G71298" s="24"/>
      <c r="H71298" s="24"/>
      <c r="I71298" s="24"/>
      <c r="J71298" s="24"/>
      <c r="K71298" s="24"/>
      <c r="L71298" s="24"/>
      <c r="M71298" s="24"/>
      <c r="P71298" s="10"/>
      <c r="R71298" s="10"/>
      <c r="S71298" s="10"/>
      <c r="T71298" s="10"/>
    </row>
    <row r="71299" spans="1:20" ht="16" x14ac:dyDescent="0.2">
      <c r="A71299" s="24"/>
      <c r="B71299" s="24"/>
      <c r="C71299" s="24"/>
      <c r="D71299" s="24"/>
      <c r="E71299" s="24"/>
      <c r="F71299" s="24"/>
      <c r="G71299" s="24"/>
      <c r="H71299" s="24"/>
      <c r="I71299" s="24"/>
      <c r="J71299" s="24"/>
      <c r="K71299" s="24"/>
      <c r="L71299" s="24"/>
      <c r="M71299" s="24"/>
      <c r="P71299" s="10"/>
      <c r="R71299" s="10"/>
      <c r="S71299" s="10"/>
      <c r="T71299" s="10"/>
    </row>
    <row r="71300" spans="1:20" ht="16" x14ac:dyDescent="0.2">
      <c r="A71300" s="24"/>
      <c r="B71300" s="24"/>
      <c r="C71300" s="24"/>
      <c r="D71300" s="24"/>
      <c r="E71300" s="24"/>
      <c r="F71300" s="24"/>
      <c r="G71300" s="24"/>
      <c r="H71300" s="24"/>
      <c r="I71300" s="24"/>
      <c r="J71300" s="24"/>
      <c r="K71300" s="24"/>
      <c r="L71300" s="24"/>
      <c r="M71300" s="24"/>
      <c r="P71300" s="10"/>
      <c r="R71300" s="10"/>
      <c r="S71300" s="10"/>
      <c r="T71300" s="10"/>
    </row>
    <row r="71301" spans="1:20" ht="16" x14ac:dyDescent="0.2">
      <c r="A71301" s="24"/>
      <c r="B71301" s="24"/>
      <c r="C71301" s="24"/>
      <c r="D71301" s="24"/>
      <c r="E71301" s="24"/>
      <c r="F71301" s="24"/>
      <c r="G71301" s="24"/>
      <c r="H71301" s="24"/>
      <c r="I71301" s="24"/>
      <c r="J71301" s="24"/>
      <c r="K71301" s="24"/>
      <c r="L71301" s="24"/>
      <c r="M71301" s="24"/>
      <c r="P71301" s="10"/>
      <c r="R71301" s="10"/>
      <c r="S71301" s="10"/>
      <c r="T71301" s="10"/>
    </row>
    <row r="71302" spans="1:20" ht="16" x14ac:dyDescent="0.2">
      <c r="A71302" s="24"/>
      <c r="B71302" s="24"/>
      <c r="C71302" s="24"/>
      <c r="D71302" s="24"/>
      <c r="E71302" s="24"/>
      <c r="F71302" s="24"/>
      <c r="G71302" s="24"/>
      <c r="H71302" s="24"/>
      <c r="I71302" s="24"/>
      <c r="J71302" s="24"/>
      <c r="K71302" s="24"/>
      <c r="L71302" s="24"/>
      <c r="M71302" s="24"/>
      <c r="P71302" s="10"/>
      <c r="R71302" s="10"/>
      <c r="S71302" s="10"/>
      <c r="T71302" s="10"/>
    </row>
    <row r="71303" spans="1:20" ht="16" x14ac:dyDescent="0.2">
      <c r="A71303" s="24"/>
      <c r="B71303" s="24"/>
      <c r="C71303" s="24"/>
      <c r="D71303" s="24"/>
      <c r="E71303" s="24"/>
      <c r="F71303" s="24"/>
      <c r="G71303" s="24"/>
      <c r="H71303" s="24"/>
      <c r="I71303" s="24"/>
      <c r="J71303" s="24"/>
      <c r="K71303" s="24"/>
      <c r="L71303" s="24"/>
      <c r="M71303" s="24"/>
      <c r="P71303" s="10"/>
      <c r="R71303" s="10"/>
      <c r="S71303" s="10"/>
      <c r="T71303" s="10"/>
    </row>
    <row r="71304" spans="1:20" ht="16" x14ac:dyDescent="0.2">
      <c r="A71304" s="24"/>
      <c r="B71304" s="24"/>
      <c r="C71304" s="24"/>
      <c r="D71304" s="24"/>
      <c r="E71304" s="24"/>
      <c r="F71304" s="24"/>
      <c r="G71304" s="24"/>
      <c r="H71304" s="24"/>
      <c r="I71304" s="24"/>
      <c r="J71304" s="24"/>
      <c r="K71304" s="24"/>
      <c r="L71304" s="24"/>
      <c r="M71304" s="24"/>
      <c r="P71304" s="10"/>
      <c r="R71304" s="10"/>
      <c r="S71304" s="10"/>
      <c r="T71304" s="10"/>
    </row>
    <row r="71305" spans="1:20" ht="16" x14ac:dyDescent="0.2">
      <c r="A71305" s="24"/>
      <c r="B71305" s="24"/>
      <c r="C71305" s="24"/>
      <c r="D71305" s="24"/>
      <c r="E71305" s="24"/>
      <c r="F71305" s="24"/>
      <c r="G71305" s="24"/>
      <c r="H71305" s="24"/>
      <c r="I71305" s="24"/>
      <c r="J71305" s="24"/>
      <c r="K71305" s="24"/>
      <c r="L71305" s="24"/>
      <c r="M71305" s="24"/>
      <c r="P71305" s="10"/>
      <c r="R71305" s="10"/>
      <c r="S71305" s="10"/>
      <c r="T71305" s="10"/>
    </row>
    <row r="71306" spans="1:20" ht="16" x14ac:dyDescent="0.2">
      <c r="A71306" s="24"/>
      <c r="B71306" s="24"/>
      <c r="C71306" s="24"/>
      <c r="D71306" s="24"/>
      <c r="E71306" s="24"/>
      <c r="F71306" s="24"/>
      <c r="G71306" s="24"/>
      <c r="H71306" s="24"/>
      <c r="I71306" s="24"/>
      <c r="J71306" s="24"/>
      <c r="K71306" s="24"/>
      <c r="L71306" s="24"/>
      <c r="M71306" s="24"/>
      <c r="P71306" s="10"/>
      <c r="R71306" s="10"/>
      <c r="S71306" s="10"/>
      <c r="T71306" s="10"/>
    </row>
    <row r="71307" spans="1:20" ht="16" x14ac:dyDescent="0.2">
      <c r="A71307" s="24"/>
      <c r="B71307" s="24"/>
      <c r="C71307" s="24"/>
      <c r="D71307" s="24"/>
      <c r="E71307" s="24"/>
      <c r="F71307" s="24"/>
      <c r="G71307" s="24"/>
      <c r="H71307" s="24"/>
      <c r="I71307" s="24"/>
      <c r="J71307" s="24"/>
      <c r="K71307" s="24"/>
      <c r="L71307" s="24"/>
      <c r="M71307" s="24"/>
      <c r="P71307" s="10"/>
      <c r="R71307" s="10"/>
      <c r="S71307" s="10"/>
      <c r="T71307" s="10"/>
    </row>
    <row r="71308" spans="1:20" ht="16" x14ac:dyDescent="0.2">
      <c r="A71308" s="24"/>
      <c r="B71308" s="24"/>
      <c r="C71308" s="24"/>
      <c r="D71308" s="24"/>
      <c r="E71308" s="24"/>
      <c r="F71308" s="24"/>
      <c r="G71308" s="24"/>
      <c r="H71308" s="24"/>
      <c r="I71308" s="24"/>
      <c r="J71308" s="24"/>
      <c r="K71308" s="24"/>
      <c r="L71308" s="24"/>
      <c r="M71308" s="24"/>
      <c r="P71308" s="10"/>
      <c r="R71308" s="10"/>
      <c r="S71308" s="10"/>
      <c r="T71308" s="10"/>
    </row>
    <row r="71309" spans="1:20" ht="16" x14ac:dyDescent="0.2">
      <c r="A71309" s="24"/>
      <c r="B71309" s="24"/>
      <c r="C71309" s="24"/>
      <c r="D71309" s="24"/>
      <c r="E71309" s="24"/>
      <c r="F71309" s="24"/>
      <c r="G71309" s="24"/>
      <c r="H71309" s="24"/>
      <c r="I71309" s="24"/>
      <c r="J71309" s="24"/>
      <c r="K71309" s="24"/>
      <c r="L71309" s="24"/>
      <c r="M71309" s="24"/>
      <c r="P71309" s="10"/>
      <c r="R71309" s="10"/>
      <c r="S71309" s="10"/>
      <c r="T71309" s="10"/>
    </row>
    <row r="71310" spans="1:20" ht="16" x14ac:dyDescent="0.2">
      <c r="A71310" s="24"/>
      <c r="B71310" s="24"/>
      <c r="C71310" s="24"/>
      <c r="D71310" s="24"/>
      <c r="E71310" s="24"/>
      <c r="F71310" s="24"/>
      <c r="G71310" s="24"/>
      <c r="H71310" s="24"/>
      <c r="I71310" s="24"/>
      <c r="J71310" s="24"/>
      <c r="K71310" s="24"/>
      <c r="L71310" s="24"/>
      <c r="M71310" s="24"/>
      <c r="P71310" s="10"/>
      <c r="R71310" s="10"/>
      <c r="S71310" s="10"/>
      <c r="T71310" s="10"/>
    </row>
    <row r="71311" spans="1:20" ht="16" x14ac:dyDescent="0.2">
      <c r="A71311" s="24"/>
      <c r="B71311" s="24"/>
      <c r="C71311" s="24"/>
      <c r="D71311" s="24"/>
      <c r="E71311" s="24"/>
      <c r="F71311" s="24"/>
      <c r="G71311" s="24"/>
      <c r="H71311" s="24"/>
      <c r="I71311" s="24"/>
      <c r="J71311" s="24"/>
      <c r="K71311" s="24"/>
      <c r="L71311" s="24"/>
      <c r="M71311" s="24"/>
      <c r="P71311" s="10"/>
      <c r="R71311" s="10"/>
      <c r="S71311" s="10"/>
      <c r="T71311" s="10"/>
    </row>
    <row r="71312" spans="1:20" ht="16" x14ac:dyDescent="0.2">
      <c r="A71312" s="24"/>
      <c r="B71312" s="24"/>
      <c r="C71312" s="24"/>
      <c r="D71312" s="24"/>
      <c r="E71312" s="24"/>
      <c r="F71312" s="24"/>
      <c r="G71312" s="24"/>
      <c r="H71312" s="24"/>
      <c r="I71312" s="24"/>
      <c r="J71312" s="24"/>
      <c r="K71312" s="24"/>
      <c r="L71312" s="24"/>
      <c r="M71312" s="24"/>
      <c r="P71312" s="10"/>
      <c r="R71312" s="10"/>
      <c r="S71312" s="10"/>
      <c r="T71312" s="10"/>
    </row>
    <row r="71313" spans="1:20" ht="16" x14ac:dyDescent="0.2">
      <c r="A71313" s="24"/>
      <c r="B71313" s="24"/>
      <c r="C71313" s="24"/>
      <c r="D71313" s="24"/>
      <c r="E71313" s="24"/>
      <c r="F71313" s="24"/>
      <c r="G71313" s="24"/>
      <c r="H71313" s="24"/>
      <c r="I71313" s="24"/>
      <c r="J71313" s="24"/>
      <c r="K71313" s="24"/>
      <c r="L71313" s="24"/>
      <c r="M71313" s="24"/>
      <c r="P71313" s="10"/>
      <c r="R71313" s="10"/>
      <c r="S71313" s="10"/>
      <c r="T71313" s="10"/>
    </row>
    <row r="71314" spans="1:20" ht="16" x14ac:dyDescent="0.2">
      <c r="A71314" s="24"/>
      <c r="B71314" s="24"/>
      <c r="C71314" s="24"/>
      <c r="D71314" s="24"/>
      <c r="E71314" s="24"/>
      <c r="F71314" s="24"/>
      <c r="G71314" s="24"/>
      <c r="H71314" s="24"/>
      <c r="I71314" s="24"/>
      <c r="J71314" s="24"/>
      <c r="K71314" s="24"/>
      <c r="L71314" s="24"/>
      <c r="M71314" s="24"/>
      <c r="P71314" s="10"/>
      <c r="R71314" s="10"/>
      <c r="S71314" s="10"/>
      <c r="T71314" s="10"/>
    </row>
    <row r="71315" spans="1:20" ht="16" x14ac:dyDescent="0.2">
      <c r="A71315" s="24"/>
      <c r="B71315" s="24"/>
      <c r="C71315" s="24"/>
      <c r="D71315" s="24"/>
      <c r="E71315" s="24"/>
      <c r="F71315" s="24"/>
      <c r="G71315" s="24"/>
      <c r="H71315" s="24"/>
      <c r="I71315" s="24"/>
      <c r="J71315" s="24"/>
      <c r="K71315" s="24"/>
      <c r="L71315" s="24"/>
      <c r="M71315" s="24"/>
      <c r="P71315" s="10"/>
      <c r="R71315" s="10"/>
      <c r="S71315" s="10"/>
      <c r="T71315" s="10"/>
    </row>
    <row r="71316" spans="1:20" ht="16" x14ac:dyDescent="0.2">
      <c r="A71316" s="24"/>
      <c r="B71316" s="24"/>
      <c r="C71316" s="24"/>
      <c r="D71316" s="24"/>
      <c r="E71316" s="24"/>
      <c r="F71316" s="24"/>
      <c r="G71316" s="24"/>
      <c r="H71316" s="24"/>
      <c r="I71316" s="24"/>
      <c r="J71316" s="24"/>
      <c r="K71316" s="24"/>
      <c r="L71316" s="24"/>
      <c r="M71316" s="24"/>
      <c r="P71316" s="10"/>
      <c r="R71316" s="10"/>
      <c r="S71316" s="10"/>
      <c r="T71316" s="10"/>
    </row>
    <row r="71317" spans="1:20" ht="16" x14ac:dyDescent="0.2">
      <c r="A71317" s="24"/>
      <c r="B71317" s="24"/>
      <c r="C71317" s="24"/>
      <c r="D71317" s="24"/>
      <c r="E71317" s="24"/>
      <c r="F71317" s="24"/>
      <c r="G71317" s="24"/>
      <c r="H71317" s="24"/>
      <c r="I71317" s="24"/>
      <c r="J71317" s="24"/>
      <c r="K71317" s="24"/>
      <c r="L71317" s="24"/>
      <c r="M71317" s="24"/>
      <c r="P71317" s="10"/>
      <c r="R71317" s="10"/>
      <c r="S71317" s="10"/>
      <c r="T71317" s="10"/>
    </row>
    <row r="71318" spans="1:20" ht="16" x14ac:dyDescent="0.2">
      <c r="A71318" s="24"/>
      <c r="B71318" s="24"/>
      <c r="C71318" s="24"/>
      <c r="D71318" s="24"/>
      <c r="E71318" s="24"/>
      <c r="F71318" s="24"/>
      <c r="G71318" s="24"/>
      <c r="H71318" s="24"/>
      <c r="I71318" s="24"/>
      <c r="J71318" s="24"/>
      <c r="K71318" s="24"/>
      <c r="L71318" s="24"/>
      <c r="M71318" s="24"/>
      <c r="P71318" s="10"/>
      <c r="R71318" s="10"/>
      <c r="S71318" s="10"/>
      <c r="T71318" s="10"/>
    </row>
    <row r="71319" spans="1:20" ht="16" x14ac:dyDescent="0.2">
      <c r="A71319" s="24"/>
      <c r="B71319" s="24"/>
      <c r="C71319" s="24"/>
      <c r="D71319" s="24"/>
      <c r="E71319" s="24"/>
      <c r="F71319" s="24"/>
      <c r="G71319" s="24"/>
      <c r="H71319" s="24"/>
      <c r="I71319" s="24"/>
      <c r="J71319" s="24"/>
      <c r="K71319" s="24"/>
      <c r="L71319" s="24"/>
      <c r="M71319" s="24"/>
      <c r="P71319" s="10"/>
      <c r="R71319" s="10"/>
      <c r="S71319" s="10"/>
      <c r="T71319" s="10"/>
    </row>
    <row r="71320" spans="1:20" ht="16" x14ac:dyDescent="0.2">
      <c r="A71320" s="24"/>
      <c r="B71320" s="24"/>
      <c r="C71320" s="24"/>
      <c r="D71320" s="24"/>
      <c r="E71320" s="24"/>
      <c r="F71320" s="24"/>
      <c r="G71320" s="24"/>
      <c r="H71320" s="24"/>
      <c r="I71320" s="24"/>
      <c r="J71320" s="24"/>
      <c r="K71320" s="24"/>
      <c r="L71320" s="24"/>
      <c r="M71320" s="24"/>
      <c r="P71320" s="10"/>
      <c r="R71320" s="10"/>
      <c r="S71320" s="10"/>
      <c r="T71320" s="10"/>
    </row>
    <row r="71321" spans="1:20" ht="16" x14ac:dyDescent="0.2">
      <c r="A71321" s="24"/>
      <c r="B71321" s="24"/>
      <c r="C71321" s="24"/>
      <c r="D71321" s="24"/>
      <c r="E71321" s="24"/>
      <c r="F71321" s="24"/>
      <c r="G71321" s="24"/>
      <c r="H71321" s="24"/>
      <c r="I71321" s="24"/>
      <c r="J71321" s="24"/>
      <c r="K71321" s="24"/>
      <c r="L71321" s="24"/>
      <c r="M71321" s="24"/>
      <c r="P71321" s="10"/>
      <c r="R71321" s="10"/>
      <c r="S71321" s="10"/>
      <c r="T71321" s="10"/>
    </row>
    <row r="71322" spans="1:20" ht="16" x14ac:dyDescent="0.2">
      <c r="A71322" s="24"/>
      <c r="B71322" s="24"/>
      <c r="C71322" s="24"/>
      <c r="D71322" s="24"/>
      <c r="E71322" s="24"/>
      <c r="F71322" s="24"/>
      <c r="G71322" s="24"/>
      <c r="H71322" s="24"/>
      <c r="I71322" s="24"/>
      <c r="J71322" s="24"/>
      <c r="K71322" s="24"/>
      <c r="L71322" s="24"/>
      <c r="M71322" s="24"/>
      <c r="P71322" s="10"/>
      <c r="R71322" s="10"/>
      <c r="S71322" s="10"/>
      <c r="T71322" s="10"/>
    </row>
    <row r="71323" spans="1:20" ht="16" x14ac:dyDescent="0.2">
      <c r="A71323" s="24"/>
      <c r="B71323" s="24"/>
      <c r="C71323" s="24"/>
      <c r="D71323" s="24"/>
      <c r="E71323" s="24"/>
      <c r="F71323" s="24"/>
      <c r="G71323" s="24"/>
      <c r="H71323" s="24"/>
      <c r="I71323" s="24"/>
      <c r="J71323" s="24"/>
      <c r="K71323" s="24"/>
      <c r="L71323" s="24"/>
      <c r="M71323" s="24"/>
      <c r="P71323" s="10"/>
      <c r="R71323" s="10"/>
      <c r="S71323" s="10"/>
      <c r="T71323" s="10"/>
    </row>
    <row r="71324" spans="1:20" ht="16" x14ac:dyDescent="0.2">
      <c r="A71324" s="24"/>
      <c r="B71324" s="24"/>
      <c r="C71324" s="24"/>
      <c r="D71324" s="24"/>
      <c r="E71324" s="24"/>
      <c r="F71324" s="24"/>
      <c r="G71324" s="24"/>
      <c r="H71324" s="24"/>
      <c r="I71324" s="24"/>
      <c r="J71324" s="24"/>
      <c r="K71324" s="24"/>
      <c r="L71324" s="24"/>
      <c r="M71324" s="24"/>
      <c r="P71324" s="10"/>
      <c r="R71324" s="10"/>
      <c r="S71324" s="10"/>
      <c r="T71324" s="10"/>
    </row>
    <row r="71325" spans="1:20" ht="16" x14ac:dyDescent="0.2">
      <c r="A71325" s="24"/>
      <c r="B71325" s="24"/>
      <c r="C71325" s="24"/>
      <c r="D71325" s="24"/>
      <c r="E71325" s="24"/>
      <c r="F71325" s="24"/>
      <c r="G71325" s="24"/>
      <c r="H71325" s="24"/>
      <c r="I71325" s="24"/>
      <c r="J71325" s="24"/>
      <c r="K71325" s="24"/>
      <c r="L71325" s="24"/>
      <c r="M71325" s="24"/>
      <c r="P71325" s="10"/>
      <c r="R71325" s="10"/>
      <c r="S71325" s="10"/>
      <c r="T71325" s="10"/>
    </row>
    <row r="71326" spans="1:20" ht="16" x14ac:dyDescent="0.2">
      <c r="A71326" s="24"/>
      <c r="B71326" s="24"/>
      <c r="C71326" s="24"/>
      <c r="D71326" s="24"/>
      <c r="E71326" s="24"/>
      <c r="F71326" s="24"/>
      <c r="G71326" s="24"/>
      <c r="H71326" s="24"/>
      <c r="I71326" s="24"/>
      <c r="J71326" s="24"/>
      <c r="K71326" s="24"/>
      <c r="L71326" s="24"/>
      <c r="M71326" s="24"/>
      <c r="P71326" s="10"/>
      <c r="R71326" s="10"/>
      <c r="S71326" s="10"/>
      <c r="T71326" s="10"/>
    </row>
    <row r="71327" spans="1:20" ht="16" x14ac:dyDescent="0.2">
      <c r="A71327" s="24"/>
      <c r="B71327" s="24"/>
      <c r="C71327" s="24"/>
      <c r="D71327" s="24"/>
      <c r="E71327" s="24"/>
      <c r="F71327" s="24"/>
      <c r="G71327" s="24"/>
      <c r="H71327" s="24"/>
      <c r="I71327" s="24"/>
      <c r="J71327" s="24"/>
      <c r="K71327" s="24"/>
      <c r="L71327" s="24"/>
      <c r="M71327" s="24"/>
      <c r="P71327" s="10"/>
      <c r="R71327" s="10"/>
      <c r="S71327" s="10"/>
      <c r="T71327" s="10"/>
    </row>
    <row r="71328" spans="1:20" ht="16" x14ac:dyDescent="0.2">
      <c r="A71328" s="24"/>
      <c r="B71328" s="24"/>
      <c r="C71328" s="24"/>
      <c r="D71328" s="24"/>
      <c r="E71328" s="24"/>
      <c r="F71328" s="24"/>
      <c r="G71328" s="24"/>
      <c r="H71328" s="24"/>
      <c r="I71328" s="24"/>
      <c r="J71328" s="24"/>
      <c r="K71328" s="24"/>
      <c r="L71328" s="24"/>
      <c r="M71328" s="24"/>
      <c r="P71328" s="10"/>
      <c r="R71328" s="10"/>
      <c r="S71328" s="10"/>
      <c r="T71328" s="10"/>
    </row>
    <row r="71329" spans="1:20" ht="16" x14ac:dyDescent="0.2">
      <c r="A71329" s="24"/>
      <c r="B71329" s="24"/>
      <c r="C71329" s="24"/>
      <c r="D71329" s="24"/>
      <c r="E71329" s="24"/>
      <c r="F71329" s="24"/>
      <c r="G71329" s="24"/>
      <c r="H71329" s="24"/>
      <c r="I71329" s="24"/>
      <c r="J71329" s="24"/>
      <c r="K71329" s="24"/>
      <c r="L71329" s="24"/>
      <c r="M71329" s="24"/>
      <c r="P71329" s="10"/>
      <c r="R71329" s="10"/>
      <c r="S71329" s="10"/>
      <c r="T71329" s="10"/>
    </row>
    <row r="71330" spans="1:20" ht="16" x14ac:dyDescent="0.2">
      <c r="A71330" s="24"/>
      <c r="B71330" s="24"/>
      <c r="C71330" s="24"/>
      <c r="D71330" s="24"/>
      <c r="E71330" s="24"/>
      <c r="F71330" s="24"/>
      <c r="G71330" s="24"/>
      <c r="H71330" s="24"/>
      <c r="I71330" s="24"/>
      <c r="J71330" s="24"/>
      <c r="K71330" s="24"/>
      <c r="L71330" s="24"/>
      <c r="M71330" s="24"/>
      <c r="P71330" s="10"/>
      <c r="R71330" s="10"/>
      <c r="S71330" s="10"/>
      <c r="T71330" s="10"/>
    </row>
    <row r="71331" spans="1:20" ht="16" x14ac:dyDescent="0.2">
      <c r="A71331" s="24"/>
      <c r="B71331" s="24"/>
      <c r="C71331" s="24"/>
      <c r="D71331" s="24"/>
      <c r="E71331" s="24"/>
      <c r="F71331" s="24"/>
      <c r="G71331" s="24"/>
      <c r="H71331" s="24"/>
      <c r="I71331" s="24"/>
      <c r="J71331" s="24"/>
      <c r="K71331" s="24"/>
      <c r="L71331" s="24"/>
      <c r="M71331" s="24"/>
      <c r="P71331" s="10"/>
      <c r="R71331" s="10"/>
      <c r="S71331" s="10"/>
      <c r="T71331" s="10"/>
    </row>
    <row r="71332" spans="1:20" ht="16" x14ac:dyDescent="0.2">
      <c r="A71332" s="24"/>
      <c r="B71332" s="24"/>
      <c r="C71332" s="24"/>
      <c r="D71332" s="24"/>
      <c r="E71332" s="24"/>
      <c r="F71332" s="24"/>
      <c r="G71332" s="24"/>
      <c r="H71332" s="24"/>
      <c r="I71332" s="24"/>
      <c r="J71332" s="24"/>
      <c r="K71332" s="24"/>
      <c r="L71332" s="24"/>
      <c r="M71332" s="24"/>
      <c r="P71332" s="10"/>
      <c r="R71332" s="10"/>
      <c r="S71332" s="10"/>
      <c r="T71332" s="10"/>
    </row>
    <row r="71333" spans="1:20" ht="16" x14ac:dyDescent="0.2">
      <c r="A71333" s="24"/>
      <c r="B71333" s="24"/>
      <c r="C71333" s="24"/>
      <c r="D71333" s="24"/>
      <c r="E71333" s="24"/>
      <c r="F71333" s="24"/>
      <c r="G71333" s="24"/>
      <c r="H71333" s="24"/>
      <c r="I71333" s="24"/>
      <c r="J71333" s="24"/>
      <c r="K71333" s="24"/>
      <c r="L71333" s="24"/>
      <c r="M71333" s="24"/>
      <c r="P71333" s="10"/>
      <c r="R71333" s="10"/>
      <c r="S71333" s="10"/>
      <c r="T71333" s="10"/>
    </row>
    <row r="71334" spans="1:20" ht="16" x14ac:dyDescent="0.2">
      <c r="A71334" s="24"/>
      <c r="B71334" s="24"/>
      <c r="C71334" s="24"/>
      <c r="D71334" s="24"/>
      <c r="E71334" s="24"/>
      <c r="F71334" s="24"/>
      <c r="G71334" s="24"/>
      <c r="H71334" s="24"/>
      <c r="I71334" s="24"/>
      <c r="J71334" s="24"/>
      <c r="K71334" s="24"/>
      <c r="L71334" s="24"/>
      <c r="M71334" s="24"/>
      <c r="P71334" s="10"/>
      <c r="R71334" s="10"/>
      <c r="S71334" s="10"/>
      <c r="T71334" s="10"/>
    </row>
    <row r="71335" spans="1:20" ht="16" x14ac:dyDescent="0.2">
      <c r="A71335" s="24"/>
      <c r="B71335" s="24"/>
      <c r="C71335" s="24"/>
      <c r="D71335" s="24"/>
      <c r="E71335" s="24"/>
      <c r="F71335" s="24"/>
      <c r="G71335" s="24"/>
      <c r="H71335" s="24"/>
      <c r="I71335" s="24"/>
      <c r="J71335" s="24"/>
      <c r="K71335" s="24"/>
      <c r="L71335" s="24"/>
      <c r="M71335" s="24"/>
      <c r="P71335" s="10"/>
      <c r="R71335" s="10"/>
      <c r="S71335" s="10"/>
      <c r="T71335" s="10"/>
    </row>
    <row r="71336" spans="1:20" ht="16" x14ac:dyDescent="0.2">
      <c r="A71336" s="24"/>
      <c r="B71336" s="24"/>
      <c r="C71336" s="24"/>
      <c r="D71336" s="24"/>
      <c r="E71336" s="24"/>
      <c r="F71336" s="24"/>
      <c r="G71336" s="24"/>
      <c r="H71336" s="24"/>
      <c r="I71336" s="24"/>
      <c r="J71336" s="24"/>
      <c r="K71336" s="24"/>
      <c r="L71336" s="24"/>
      <c r="M71336" s="24"/>
      <c r="P71336" s="10"/>
      <c r="R71336" s="10"/>
      <c r="S71336" s="10"/>
      <c r="T71336" s="10"/>
    </row>
    <row r="71337" spans="1:20" ht="16" x14ac:dyDescent="0.2">
      <c r="A71337" s="24"/>
      <c r="B71337" s="24"/>
      <c r="C71337" s="24"/>
      <c r="D71337" s="24"/>
      <c r="E71337" s="24"/>
      <c r="F71337" s="24"/>
      <c r="G71337" s="24"/>
      <c r="H71337" s="24"/>
      <c r="I71337" s="24"/>
      <c r="J71337" s="24"/>
      <c r="K71337" s="24"/>
      <c r="L71337" s="24"/>
      <c r="M71337" s="24"/>
      <c r="P71337" s="10"/>
      <c r="R71337" s="10"/>
      <c r="S71337" s="10"/>
      <c r="T71337" s="10"/>
    </row>
    <row r="71338" spans="1:20" ht="16" x14ac:dyDescent="0.2">
      <c r="A71338" s="24"/>
      <c r="B71338" s="24"/>
      <c r="C71338" s="24"/>
      <c r="D71338" s="24"/>
      <c r="E71338" s="24"/>
      <c r="F71338" s="24"/>
      <c r="G71338" s="24"/>
      <c r="H71338" s="24"/>
      <c r="I71338" s="24"/>
      <c r="J71338" s="24"/>
      <c r="K71338" s="24"/>
      <c r="L71338" s="24"/>
      <c r="M71338" s="24"/>
      <c r="P71338" s="10"/>
      <c r="R71338" s="10"/>
      <c r="S71338" s="10"/>
      <c r="T71338" s="10"/>
    </row>
    <row r="71339" spans="1:20" ht="16" x14ac:dyDescent="0.2">
      <c r="A71339" s="24"/>
      <c r="B71339" s="24"/>
      <c r="C71339" s="24"/>
      <c r="D71339" s="24"/>
      <c r="E71339" s="24"/>
      <c r="F71339" s="24"/>
      <c r="G71339" s="24"/>
      <c r="H71339" s="24"/>
      <c r="I71339" s="24"/>
      <c r="J71339" s="24"/>
      <c r="K71339" s="24"/>
      <c r="L71339" s="24"/>
      <c r="M71339" s="24"/>
      <c r="P71339" s="10"/>
      <c r="R71339" s="10"/>
      <c r="S71339" s="10"/>
      <c r="T71339" s="10"/>
    </row>
    <row r="71340" spans="1:20" ht="16" x14ac:dyDescent="0.2">
      <c r="A71340" s="24"/>
      <c r="B71340" s="24"/>
      <c r="C71340" s="24"/>
      <c r="D71340" s="24"/>
      <c r="E71340" s="24"/>
      <c r="F71340" s="24"/>
      <c r="G71340" s="24"/>
      <c r="H71340" s="24"/>
      <c r="I71340" s="24"/>
      <c r="J71340" s="24"/>
      <c r="K71340" s="24"/>
      <c r="L71340" s="24"/>
      <c r="M71340" s="24"/>
      <c r="P71340" s="10"/>
      <c r="R71340" s="10"/>
      <c r="S71340" s="10"/>
      <c r="T71340" s="10"/>
    </row>
    <row r="71341" spans="1:20" ht="16" x14ac:dyDescent="0.2">
      <c r="A71341" s="24"/>
      <c r="B71341" s="24"/>
      <c r="C71341" s="24"/>
      <c r="D71341" s="24"/>
      <c r="E71341" s="24"/>
      <c r="F71341" s="24"/>
      <c r="G71341" s="24"/>
      <c r="H71341" s="24"/>
      <c r="I71341" s="24"/>
      <c r="J71341" s="24"/>
      <c r="K71341" s="24"/>
      <c r="L71341" s="24"/>
      <c r="M71341" s="24"/>
      <c r="P71341" s="10"/>
      <c r="R71341" s="10"/>
      <c r="S71341" s="10"/>
      <c r="T71341" s="10"/>
    </row>
    <row r="71342" spans="1:20" ht="16" x14ac:dyDescent="0.2">
      <c r="A71342" s="24"/>
      <c r="B71342" s="24"/>
      <c r="C71342" s="24"/>
      <c r="D71342" s="24"/>
      <c r="E71342" s="24"/>
      <c r="F71342" s="24"/>
      <c r="G71342" s="24"/>
      <c r="H71342" s="24"/>
      <c r="I71342" s="24"/>
      <c r="J71342" s="24"/>
      <c r="K71342" s="24"/>
      <c r="L71342" s="24"/>
      <c r="M71342" s="24"/>
      <c r="P71342" s="10"/>
      <c r="R71342" s="10"/>
      <c r="S71342" s="10"/>
      <c r="T71342" s="10"/>
    </row>
    <row r="71343" spans="1:20" ht="16" x14ac:dyDescent="0.2">
      <c r="A71343" s="24"/>
      <c r="B71343" s="24"/>
      <c r="C71343" s="24"/>
      <c r="D71343" s="24"/>
      <c r="E71343" s="24"/>
      <c r="F71343" s="24"/>
      <c r="G71343" s="24"/>
      <c r="H71343" s="24"/>
      <c r="I71343" s="24"/>
      <c r="J71343" s="24"/>
      <c r="K71343" s="24"/>
      <c r="L71343" s="24"/>
      <c r="M71343" s="24"/>
      <c r="P71343" s="10"/>
      <c r="R71343" s="10"/>
      <c r="S71343" s="10"/>
      <c r="T71343" s="10"/>
    </row>
    <row r="71344" spans="1:20" ht="16" x14ac:dyDescent="0.2">
      <c r="A71344" s="24"/>
      <c r="B71344" s="24"/>
      <c r="C71344" s="24"/>
      <c r="D71344" s="24"/>
      <c r="E71344" s="24"/>
      <c r="F71344" s="24"/>
      <c r="G71344" s="24"/>
      <c r="H71344" s="24"/>
      <c r="I71344" s="24"/>
      <c r="J71344" s="24"/>
      <c r="K71344" s="24"/>
      <c r="L71344" s="24"/>
      <c r="M71344" s="24"/>
      <c r="P71344" s="10"/>
      <c r="R71344" s="10"/>
      <c r="S71344" s="10"/>
      <c r="T71344" s="10"/>
    </row>
    <row r="71345" spans="1:20" ht="16" x14ac:dyDescent="0.2">
      <c r="A71345" s="24"/>
      <c r="B71345" s="24"/>
      <c r="C71345" s="24"/>
      <c r="D71345" s="24"/>
      <c r="E71345" s="24"/>
      <c r="F71345" s="24"/>
      <c r="G71345" s="24"/>
      <c r="H71345" s="24"/>
      <c r="I71345" s="24"/>
      <c r="J71345" s="24"/>
      <c r="K71345" s="24"/>
      <c r="L71345" s="24"/>
      <c r="M71345" s="24"/>
      <c r="P71345" s="10"/>
      <c r="R71345" s="10"/>
      <c r="S71345" s="10"/>
      <c r="T71345" s="10"/>
    </row>
    <row r="71346" spans="1:20" ht="16" x14ac:dyDescent="0.2">
      <c r="A71346" s="24"/>
      <c r="B71346" s="24"/>
      <c r="C71346" s="24"/>
      <c r="D71346" s="24"/>
      <c r="E71346" s="24"/>
      <c r="F71346" s="24"/>
      <c r="G71346" s="24"/>
      <c r="H71346" s="24"/>
      <c r="I71346" s="24"/>
      <c r="J71346" s="24"/>
      <c r="K71346" s="24"/>
      <c r="L71346" s="24"/>
      <c r="M71346" s="24"/>
      <c r="P71346" s="10"/>
      <c r="R71346" s="10"/>
      <c r="S71346" s="10"/>
      <c r="T71346" s="10"/>
    </row>
    <row r="71347" spans="1:20" ht="16" x14ac:dyDescent="0.2">
      <c r="A71347" s="24"/>
      <c r="B71347" s="24"/>
      <c r="C71347" s="24"/>
      <c r="D71347" s="24"/>
      <c r="E71347" s="24"/>
      <c r="F71347" s="24"/>
      <c r="G71347" s="24"/>
      <c r="H71347" s="24"/>
      <c r="I71347" s="24"/>
      <c r="J71347" s="24"/>
      <c r="K71347" s="24"/>
      <c r="L71347" s="24"/>
      <c r="M71347" s="24"/>
      <c r="P71347" s="10"/>
      <c r="R71347" s="10"/>
      <c r="S71347" s="10"/>
      <c r="T71347" s="10"/>
    </row>
    <row r="71348" spans="1:20" ht="16" x14ac:dyDescent="0.2">
      <c r="A71348" s="24"/>
      <c r="B71348" s="24"/>
      <c r="C71348" s="24"/>
      <c r="D71348" s="24"/>
      <c r="E71348" s="24"/>
      <c r="F71348" s="24"/>
      <c r="G71348" s="24"/>
      <c r="H71348" s="24"/>
      <c r="I71348" s="24"/>
      <c r="J71348" s="24"/>
      <c r="K71348" s="24"/>
      <c r="L71348" s="24"/>
      <c r="M71348" s="24"/>
      <c r="P71348" s="10"/>
      <c r="R71348" s="10"/>
      <c r="S71348" s="10"/>
      <c r="T71348" s="10"/>
    </row>
    <row r="71349" spans="1:20" ht="16" x14ac:dyDescent="0.2">
      <c r="A71349" s="24"/>
      <c r="B71349" s="24"/>
      <c r="C71349" s="24"/>
      <c r="D71349" s="24"/>
      <c r="E71349" s="24"/>
      <c r="F71349" s="24"/>
      <c r="G71349" s="24"/>
      <c r="H71349" s="24"/>
      <c r="I71349" s="24"/>
      <c r="J71349" s="24"/>
      <c r="K71349" s="24"/>
      <c r="L71349" s="24"/>
      <c r="M71349" s="24"/>
      <c r="P71349" s="10"/>
      <c r="R71349" s="10"/>
      <c r="S71349" s="10"/>
      <c r="T71349" s="10"/>
    </row>
    <row r="71350" spans="1:20" ht="16" x14ac:dyDescent="0.2">
      <c r="A71350" s="24"/>
      <c r="B71350" s="24"/>
      <c r="C71350" s="24"/>
      <c r="D71350" s="24"/>
      <c r="E71350" s="24"/>
      <c r="F71350" s="24"/>
      <c r="G71350" s="24"/>
      <c r="H71350" s="24"/>
      <c r="I71350" s="24"/>
      <c r="J71350" s="24"/>
      <c r="K71350" s="24"/>
      <c r="L71350" s="24"/>
      <c r="M71350" s="24"/>
      <c r="P71350" s="10"/>
      <c r="R71350" s="10"/>
      <c r="S71350" s="10"/>
      <c r="T71350" s="10"/>
    </row>
    <row r="71351" spans="1:20" ht="16" x14ac:dyDescent="0.2">
      <c r="A71351" s="24"/>
      <c r="B71351" s="24"/>
      <c r="C71351" s="24"/>
      <c r="D71351" s="24"/>
      <c r="E71351" s="24"/>
      <c r="F71351" s="24"/>
      <c r="G71351" s="24"/>
      <c r="H71351" s="24"/>
      <c r="I71351" s="24"/>
      <c r="J71351" s="24"/>
      <c r="K71351" s="24"/>
      <c r="L71351" s="24"/>
      <c r="M71351" s="24"/>
      <c r="P71351" s="10"/>
      <c r="R71351" s="10"/>
      <c r="S71351" s="10"/>
      <c r="T71351" s="10"/>
    </row>
    <row r="71352" spans="1:20" ht="16" x14ac:dyDescent="0.2">
      <c r="A71352" s="24"/>
      <c r="B71352" s="24"/>
      <c r="C71352" s="24"/>
      <c r="D71352" s="24"/>
      <c r="E71352" s="24"/>
      <c r="F71352" s="24"/>
      <c r="G71352" s="24"/>
      <c r="H71352" s="24"/>
      <c r="I71352" s="24"/>
      <c r="J71352" s="24"/>
      <c r="K71352" s="24"/>
      <c r="L71352" s="24"/>
      <c r="M71352" s="24"/>
      <c r="P71352" s="10"/>
      <c r="R71352" s="10"/>
      <c r="S71352" s="10"/>
      <c r="T71352" s="10"/>
    </row>
    <row r="71353" spans="1:20" ht="16" x14ac:dyDescent="0.2">
      <c r="A71353" s="24"/>
      <c r="B71353" s="24"/>
      <c r="C71353" s="24"/>
      <c r="D71353" s="24"/>
      <c r="E71353" s="24"/>
      <c r="F71353" s="24"/>
      <c r="G71353" s="24"/>
      <c r="H71353" s="24"/>
      <c r="I71353" s="24"/>
      <c r="J71353" s="24"/>
      <c r="K71353" s="24"/>
      <c r="L71353" s="24"/>
      <c r="M71353" s="24"/>
      <c r="P71353" s="10"/>
      <c r="R71353" s="10"/>
      <c r="S71353" s="10"/>
      <c r="T71353" s="10"/>
    </row>
    <row r="71354" spans="1:20" ht="16" x14ac:dyDescent="0.2">
      <c r="A71354" s="24"/>
      <c r="B71354" s="24"/>
      <c r="C71354" s="24"/>
      <c r="D71354" s="24"/>
      <c r="E71354" s="24"/>
      <c r="F71354" s="24"/>
      <c r="G71354" s="24"/>
      <c r="H71354" s="24"/>
      <c r="I71354" s="24"/>
      <c r="J71354" s="24"/>
      <c r="K71354" s="24"/>
      <c r="L71354" s="24"/>
      <c r="M71354" s="24"/>
      <c r="P71354" s="10"/>
      <c r="R71354" s="10"/>
      <c r="S71354" s="10"/>
      <c r="T71354" s="10"/>
    </row>
    <row r="71355" spans="1:20" ht="16" x14ac:dyDescent="0.2">
      <c r="A71355" s="24"/>
      <c r="B71355" s="24"/>
      <c r="C71355" s="24"/>
      <c r="D71355" s="24"/>
      <c r="E71355" s="24"/>
      <c r="F71355" s="24"/>
      <c r="G71355" s="24"/>
      <c r="H71355" s="24"/>
      <c r="I71355" s="24"/>
      <c r="J71355" s="24"/>
      <c r="K71355" s="24"/>
      <c r="L71355" s="24"/>
      <c r="M71355" s="24"/>
      <c r="P71355" s="10"/>
      <c r="R71355" s="10"/>
      <c r="S71355" s="10"/>
      <c r="T71355" s="10"/>
    </row>
    <row r="71356" spans="1:20" ht="16" x14ac:dyDescent="0.2">
      <c r="A71356" s="24"/>
      <c r="B71356" s="24"/>
      <c r="C71356" s="24"/>
      <c r="D71356" s="24"/>
      <c r="E71356" s="24"/>
      <c r="F71356" s="24"/>
      <c r="G71356" s="24"/>
      <c r="H71356" s="24"/>
      <c r="I71356" s="24"/>
      <c r="J71356" s="24"/>
      <c r="K71356" s="24"/>
      <c r="L71356" s="24"/>
      <c r="M71356" s="24"/>
      <c r="P71356" s="10"/>
      <c r="R71356" s="10"/>
      <c r="S71356" s="10"/>
      <c r="T71356" s="10"/>
    </row>
    <row r="71357" spans="1:20" ht="16" x14ac:dyDescent="0.2">
      <c r="A71357" s="24"/>
      <c r="B71357" s="24"/>
      <c r="C71357" s="24"/>
      <c r="D71357" s="24"/>
      <c r="E71357" s="24"/>
      <c r="F71357" s="24"/>
      <c r="G71357" s="24"/>
      <c r="H71357" s="24"/>
      <c r="I71357" s="24"/>
      <c r="J71357" s="24"/>
      <c r="K71357" s="24"/>
      <c r="L71357" s="24"/>
      <c r="M71357" s="24"/>
      <c r="P71357" s="10"/>
      <c r="R71357" s="10"/>
      <c r="S71357" s="10"/>
      <c r="T71357" s="10"/>
    </row>
    <row r="71358" spans="1:20" ht="16" x14ac:dyDescent="0.2">
      <c r="A71358" s="24"/>
      <c r="B71358" s="24"/>
      <c r="C71358" s="24"/>
      <c r="D71358" s="24"/>
      <c r="E71358" s="24"/>
      <c r="F71358" s="24"/>
      <c r="G71358" s="24"/>
      <c r="H71358" s="24"/>
      <c r="I71358" s="24"/>
      <c r="J71358" s="24"/>
      <c r="K71358" s="24"/>
      <c r="L71358" s="24"/>
      <c r="M71358" s="24"/>
      <c r="P71358" s="10"/>
      <c r="R71358" s="10"/>
      <c r="S71358" s="10"/>
      <c r="T71358" s="10"/>
    </row>
    <row r="71359" spans="1:20" ht="16" x14ac:dyDescent="0.2">
      <c r="A71359" s="24"/>
      <c r="B71359" s="24"/>
      <c r="C71359" s="24"/>
      <c r="D71359" s="24"/>
      <c r="E71359" s="24"/>
      <c r="F71359" s="24"/>
      <c r="G71359" s="24"/>
      <c r="H71359" s="24"/>
      <c r="I71359" s="24"/>
      <c r="J71359" s="24"/>
      <c r="K71359" s="24"/>
      <c r="L71359" s="24"/>
      <c r="M71359" s="24"/>
      <c r="P71359" s="10"/>
      <c r="R71359" s="10"/>
      <c r="S71359" s="10"/>
      <c r="T71359" s="10"/>
    </row>
    <row r="71360" spans="1:20" ht="16" x14ac:dyDescent="0.2">
      <c r="A71360" s="24"/>
      <c r="B71360" s="24"/>
      <c r="C71360" s="24"/>
      <c r="D71360" s="24"/>
      <c r="E71360" s="24"/>
      <c r="F71360" s="24"/>
      <c r="G71360" s="24"/>
      <c r="H71360" s="24"/>
      <c r="I71360" s="24"/>
      <c r="J71360" s="24"/>
      <c r="K71360" s="24"/>
      <c r="L71360" s="24"/>
      <c r="M71360" s="24"/>
      <c r="P71360" s="10"/>
      <c r="R71360" s="10"/>
      <c r="S71360" s="10"/>
      <c r="T71360" s="10"/>
    </row>
    <row r="71361" spans="1:20" ht="16" x14ac:dyDescent="0.2">
      <c r="A71361" s="24"/>
      <c r="B71361" s="24"/>
      <c r="C71361" s="24"/>
      <c r="D71361" s="24"/>
      <c r="E71361" s="24"/>
      <c r="F71361" s="24"/>
      <c r="G71361" s="24"/>
      <c r="H71361" s="24"/>
      <c r="I71361" s="24"/>
      <c r="J71361" s="24"/>
      <c r="K71361" s="24"/>
      <c r="L71361" s="24"/>
      <c r="M71361" s="24"/>
      <c r="P71361" s="10"/>
      <c r="R71361" s="10"/>
      <c r="S71361" s="10"/>
      <c r="T71361" s="10"/>
    </row>
    <row r="71362" spans="1:20" ht="16" x14ac:dyDescent="0.2">
      <c r="A71362" s="24"/>
      <c r="B71362" s="24"/>
      <c r="C71362" s="24"/>
      <c r="D71362" s="24"/>
      <c r="E71362" s="24"/>
      <c r="F71362" s="24"/>
      <c r="G71362" s="24"/>
      <c r="H71362" s="24"/>
      <c r="I71362" s="24"/>
      <c r="J71362" s="24"/>
      <c r="K71362" s="24"/>
      <c r="L71362" s="24"/>
      <c r="M71362" s="24"/>
      <c r="P71362" s="10"/>
      <c r="R71362" s="10"/>
      <c r="S71362" s="10"/>
      <c r="T71362" s="10"/>
    </row>
    <row r="71363" spans="1:20" ht="16" x14ac:dyDescent="0.2">
      <c r="A71363" s="24"/>
      <c r="B71363" s="24"/>
      <c r="C71363" s="24"/>
      <c r="D71363" s="24"/>
      <c r="E71363" s="24"/>
      <c r="F71363" s="24"/>
      <c r="G71363" s="24"/>
      <c r="H71363" s="24"/>
      <c r="I71363" s="24"/>
      <c r="J71363" s="24"/>
      <c r="K71363" s="24"/>
      <c r="L71363" s="24"/>
      <c r="M71363" s="24"/>
      <c r="P71363" s="10"/>
      <c r="R71363" s="10"/>
      <c r="S71363" s="10"/>
      <c r="T71363" s="10"/>
    </row>
    <row r="71364" spans="1:20" ht="16" x14ac:dyDescent="0.2">
      <c r="A71364" s="24"/>
      <c r="B71364" s="24"/>
      <c r="C71364" s="24"/>
      <c r="D71364" s="24"/>
      <c r="E71364" s="24"/>
      <c r="F71364" s="24"/>
      <c r="G71364" s="24"/>
      <c r="H71364" s="24"/>
      <c r="I71364" s="24"/>
      <c r="J71364" s="24"/>
      <c r="K71364" s="24"/>
      <c r="L71364" s="24"/>
      <c r="M71364" s="24"/>
      <c r="P71364" s="10"/>
      <c r="R71364" s="10"/>
      <c r="S71364" s="10"/>
      <c r="T71364" s="10"/>
    </row>
    <row r="71365" spans="1:20" ht="16" x14ac:dyDescent="0.2">
      <c r="A71365" s="24"/>
      <c r="B71365" s="24"/>
      <c r="C71365" s="24"/>
      <c r="D71365" s="24"/>
      <c r="E71365" s="24"/>
      <c r="F71365" s="24"/>
      <c r="G71365" s="24"/>
      <c r="H71365" s="24"/>
      <c r="I71365" s="24"/>
      <c r="J71365" s="24"/>
      <c r="K71365" s="24"/>
      <c r="L71365" s="24"/>
      <c r="M71365" s="24"/>
      <c r="P71365" s="10"/>
      <c r="R71365" s="10"/>
      <c r="S71365" s="10"/>
      <c r="T71365" s="10"/>
    </row>
    <row r="71366" spans="1:20" ht="16" x14ac:dyDescent="0.2">
      <c r="A71366" s="24"/>
      <c r="B71366" s="24"/>
      <c r="C71366" s="24"/>
      <c r="D71366" s="24"/>
      <c r="E71366" s="24"/>
      <c r="F71366" s="24"/>
      <c r="G71366" s="24"/>
      <c r="H71366" s="24"/>
      <c r="I71366" s="24"/>
      <c r="J71366" s="24"/>
      <c r="K71366" s="24"/>
      <c r="L71366" s="24"/>
      <c r="M71366" s="24"/>
      <c r="P71366" s="10"/>
      <c r="R71366" s="10"/>
      <c r="S71366" s="10"/>
      <c r="T71366" s="10"/>
    </row>
    <row r="71367" spans="1:20" ht="16" x14ac:dyDescent="0.2">
      <c r="A71367" s="24"/>
      <c r="B71367" s="24"/>
      <c r="C71367" s="24"/>
      <c r="D71367" s="24"/>
      <c r="E71367" s="24"/>
      <c r="F71367" s="24"/>
      <c r="G71367" s="24"/>
      <c r="H71367" s="24"/>
      <c r="I71367" s="24"/>
      <c r="J71367" s="24"/>
      <c r="K71367" s="24"/>
      <c r="L71367" s="24"/>
      <c r="M71367" s="24"/>
      <c r="P71367" s="10"/>
      <c r="R71367" s="10"/>
      <c r="S71367" s="10"/>
      <c r="T71367" s="10"/>
    </row>
    <row r="71368" spans="1:20" ht="16" x14ac:dyDescent="0.2">
      <c r="A71368" s="24"/>
      <c r="B71368" s="24"/>
      <c r="C71368" s="24"/>
      <c r="D71368" s="24"/>
      <c r="E71368" s="24"/>
      <c r="F71368" s="24"/>
      <c r="G71368" s="24"/>
      <c r="H71368" s="24"/>
      <c r="I71368" s="24"/>
      <c r="J71368" s="24"/>
      <c r="K71368" s="24"/>
      <c r="L71368" s="24"/>
      <c r="M71368" s="24"/>
      <c r="P71368" s="10"/>
      <c r="R71368" s="10"/>
      <c r="S71368" s="10"/>
      <c r="T71368" s="10"/>
    </row>
    <row r="71369" spans="1:20" ht="16" x14ac:dyDescent="0.2">
      <c r="A71369" s="24"/>
      <c r="B71369" s="24"/>
      <c r="C71369" s="24"/>
      <c r="D71369" s="24"/>
      <c r="E71369" s="24"/>
      <c r="F71369" s="24"/>
      <c r="G71369" s="24"/>
      <c r="H71369" s="24"/>
      <c r="I71369" s="24"/>
      <c r="J71369" s="24"/>
      <c r="K71369" s="24"/>
      <c r="L71369" s="24"/>
      <c r="M71369" s="24"/>
      <c r="P71369" s="10"/>
      <c r="R71369" s="10"/>
      <c r="S71369" s="10"/>
      <c r="T71369" s="10"/>
    </row>
    <row r="71370" spans="1:20" ht="16" x14ac:dyDescent="0.2">
      <c r="A71370" s="24"/>
      <c r="B71370" s="24"/>
      <c r="C71370" s="24"/>
      <c r="D71370" s="24"/>
      <c r="E71370" s="24"/>
      <c r="F71370" s="24"/>
      <c r="G71370" s="24"/>
      <c r="H71370" s="24"/>
      <c r="I71370" s="24"/>
      <c r="J71370" s="24"/>
      <c r="K71370" s="24"/>
      <c r="L71370" s="24"/>
      <c r="M71370" s="24"/>
      <c r="P71370" s="10"/>
      <c r="R71370" s="10"/>
      <c r="S71370" s="10"/>
      <c r="T71370" s="10"/>
    </row>
    <row r="71371" spans="1:20" ht="16" x14ac:dyDescent="0.2">
      <c r="A71371" s="24"/>
      <c r="B71371" s="24"/>
      <c r="C71371" s="24"/>
      <c r="D71371" s="24"/>
      <c r="E71371" s="24"/>
      <c r="F71371" s="24"/>
      <c r="G71371" s="24"/>
      <c r="H71371" s="24"/>
      <c r="I71371" s="24"/>
      <c r="J71371" s="24"/>
      <c r="K71371" s="24"/>
      <c r="L71371" s="24"/>
      <c r="M71371" s="24"/>
      <c r="P71371" s="10"/>
      <c r="R71371" s="10"/>
      <c r="S71371" s="10"/>
      <c r="T71371" s="10"/>
    </row>
    <row r="71372" spans="1:20" ht="16" x14ac:dyDescent="0.2">
      <c r="A71372" s="24"/>
      <c r="B71372" s="24"/>
      <c r="C71372" s="24"/>
      <c r="D71372" s="24"/>
      <c r="E71372" s="24"/>
      <c r="F71372" s="24"/>
      <c r="G71372" s="24"/>
      <c r="H71372" s="24"/>
      <c r="I71372" s="24"/>
      <c r="J71372" s="24"/>
      <c r="K71372" s="24"/>
      <c r="L71372" s="24"/>
      <c r="M71372" s="24"/>
      <c r="P71372" s="10"/>
      <c r="R71372" s="10"/>
      <c r="S71372" s="10"/>
      <c r="T71372" s="10"/>
    </row>
    <row r="71373" spans="1:20" ht="16" x14ac:dyDescent="0.2">
      <c r="A71373" s="24"/>
      <c r="B71373" s="24"/>
      <c r="C71373" s="24"/>
      <c r="D71373" s="24"/>
      <c r="E71373" s="24"/>
      <c r="F71373" s="24"/>
      <c r="G71373" s="24"/>
      <c r="H71373" s="24"/>
      <c r="I71373" s="24"/>
      <c r="J71373" s="24"/>
      <c r="K71373" s="24"/>
      <c r="L71373" s="24"/>
      <c r="M71373" s="24"/>
      <c r="P71373" s="10"/>
      <c r="R71373" s="10"/>
      <c r="S71373" s="10"/>
      <c r="T71373" s="10"/>
    </row>
    <row r="71374" spans="1:20" ht="16" x14ac:dyDescent="0.2">
      <c r="A71374" s="24"/>
      <c r="B71374" s="24"/>
      <c r="C71374" s="24"/>
      <c r="D71374" s="24"/>
      <c r="E71374" s="24"/>
      <c r="F71374" s="24"/>
      <c r="G71374" s="24"/>
      <c r="H71374" s="24"/>
      <c r="I71374" s="24"/>
      <c r="J71374" s="24"/>
      <c r="K71374" s="24"/>
      <c r="L71374" s="24"/>
      <c r="M71374" s="24"/>
      <c r="P71374" s="10"/>
      <c r="R71374" s="10"/>
      <c r="S71374" s="10"/>
      <c r="T71374" s="10"/>
    </row>
    <row r="71375" spans="1:20" ht="16" x14ac:dyDescent="0.2">
      <c r="A71375" s="24"/>
      <c r="B71375" s="24"/>
      <c r="C71375" s="24"/>
      <c r="D71375" s="24"/>
      <c r="E71375" s="24"/>
      <c r="F71375" s="24"/>
      <c r="G71375" s="24"/>
      <c r="H71375" s="24"/>
      <c r="I71375" s="24"/>
      <c r="J71375" s="24"/>
      <c r="K71375" s="24"/>
      <c r="L71375" s="24"/>
      <c r="M71375" s="24"/>
      <c r="P71375" s="10"/>
      <c r="R71375" s="10"/>
      <c r="S71375" s="10"/>
      <c r="T71375" s="10"/>
    </row>
    <row r="71376" spans="1:20" ht="16" x14ac:dyDescent="0.2">
      <c r="A71376" s="24"/>
      <c r="B71376" s="24"/>
      <c r="C71376" s="24"/>
      <c r="D71376" s="24"/>
      <c r="E71376" s="24"/>
      <c r="F71376" s="24"/>
      <c r="G71376" s="24"/>
      <c r="H71376" s="24"/>
      <c r="I71376" s="24"/>
      <c r="J71376" s="24"/>
      <c r="K71376" s="24"/>
      <c r="L71376" s="24"/>
      <c r="M71376" s="24"/>
      <c r="P71376" s="10"/>
      <c r="R71376" s="10"/>
      <c r="S71376" s="10"/>
      <c r="T71376" s="10"/>
    </row>
    <row r="71377" spans="1:20" ht="16" x14ac:dyDescent="0.2">
      <c r="A71377" s="24"/>
      <c r="B71377" s="24"/>
      <c r="C71377" s="24"/>
      <c r="D71377" s="24"/>
      <c r="E71377" s="24"/>
      <c r="F71377" s="24"/>
      <c r="G71377" s="24"/>
      <c r="H71377" s="24"/>
      <c r="I71377" s="24"/>
      <c r="J71377" s="24"/>
      <c r="K71377" s="24"/>
      <c r="L71377" s="24"/>
      <c r="M71377" s="24"/>
      <c r="P71377" s="10"/>
      <c r="R71377" s="10"/>
      <c r="S71377" s="10"/>
      <c r="T71377" s="10"/>
    </row>
    <row r="71378" spans="1:20" ht="16" x14ac:dyDescent="0.2">
      <c r="A71378" s="24"/>
      <c r="B71378" s="24"/>
      <c r="C71378" s="24"/>
      <c r="D71378" s="24"/>
      <c r="E71378" s="24"/>
      <c r="F71378" s="24"/>
      <c r="G71378" s="24"/>
      <c r="H71378" s="24"/>
      <c r="I71378" s="24"/>
      <c r="J71378" s="24"/>
      <c r="K71378" s="24"/>
      <c r="L71378" s="24"/>
      <c r="M71378" s="24"/>
      <c r="P71378" s="10"/>
      <c r="R71378" s="10"/>
      <c r="S71378" s="10"/>
      <c r="T71378" s="10"/>
    </row>
    <row r="71379" spans="1:20" ht="16" x14ac:dyDescent="0.2">
      <c r="A71379" s="24"/>
      <c r="B71379" s="24"/>
      <c r="C71379" s="24"/>
      <c r="D71379" s="24"/>
      <c r="E71379" s="24"/>
      <c r="F71379" s="24"/>
      <c r="G71379" s="24"/>
      <c r="H71379" s="24"/>
      <c r="I71379" s="24"/>
      <c r="J71379" s="24"/>
      <c r="K71379" s="24"/>
      <c r="L71379" s="24"/>
      <c r="M71379" s="24"/>
      <c r="P71379" s="10"/>
      <c r="R71379" s="10"/>
      <c r="S71379" s="10"/>
      <c r="T71379" s="10"/>
    </row>
    <row r="71380" spans="1:20" ht="16" x14ac:dyDescent="0.2">
      <c r="A71380" s="24"/>
      <c r="B71380" s="24"/>
      <c r="C71380" s="24"/>
      <c r="D71380" s="24"/>
      <c r="E71380" s="24"/>
      <c r="F71380" s="24"/>
      <c r="G71380" s="24"/>
      <c r="H71380" s="24"/>
      <c r="I71380" s="24"/>
      <c r="J71380" s="24"/>
      <c r="K71380" s="24"/>
      <c r="L71380" s="24"/>
      <c r="M71380" s="24"/>
      <c r="P71380" s="10"/>
      <c r="R71380" s="10"/>
      <c r="S71380" s="10"/>
      <c r="T71380" s="10"/>
    </row>
    <row r="71381" spans="1:20" ht="16" x14ac:dyDescent="0.2">
      <c r="A71381" s="24"/>
      <c r="B71381" s="24"/>
      <c r="C71381" s="24"/>
      <c r="D71381" s="24"/>
      <c r="E71381" s="24"/>
      <c r="F71381" s="24"/>
      <c r="G71381" s="24"/>
      <c r="H71381" s="24"/>
      <c r="I71381" s="24"/>
      <c r="J71381" s="24"/>
      <c r="K71381" s="24"/>
      <c r="L71381" s="24"/>
      <c r="M71381" s="24"/>
      <c r="P71381" s="10"/>
      <c r="R71381" s="10"/>
      <c r="S71381" s="10"/>
      <c r="T71381" s="10"/>
    </row>
    <row r="71382" spans="1:20" ht="16" x14ac:dyDescent="0.2">
      <c r="A71382" s="24"/>
      <c r="B71382" s="24"/>
      <c r="C71382" s="24"/>
      <c r="D71382" s="24"/>
      <c r="E71382" s="24"/>
      <c r="F71382" s="24"/>
      <c r="G71382" s="24"/>
      <c r="H71382" s="24"/>
      <c r="I71382" s="24"/>
      <c r="J71382" s="24"/>
      <c r="K71382" s="24"/>
      <c r="L71382" s="24"/>
      <c r="M71382" s="24"/>
      <c r="P71382" s="10"/>
      <c r="R71382" s="10"/>
      <c r="S71382" s="10"/>
      <c r="T71382" s="10"/>
    </row>
    <row r="71383" spans="1:20" ht="16" x14ac:dyDescent="0.2">
      <c r="A71383" s="24"/>
      <c r="B71383" s="24"/>
      <c r="C71383" s="24"/>
      <c r="D71383" s="24"/>
      <c r="E71383" s="24"/>
      <c r="F71383" s="24"/>
      <c r="G71383" s="24"/>
      <c r="H71383" s="24"/>
      <c r="I71383" s="24"/>
      <c r="J71383" s="24"/>
      <c r="K71383" s="24"/>
      <c r="L71383" s="24"/>
      <c r="M71383" s="24"/>
      <c r="P71383" s="10"/>
      <c r="R71383" s="10"/>
      <c r="S71383" s="10"/>
      <c r="T71383" s="10"/>
    </row>
    <row r="71384" spans="1:20" ht="16" x14ac:dyDescent="0.2">
      <c r="A71384" s="24"/>
      <c r="B71384" s="24"/>
      <c r="C71384" s="24"/>
      <c r="D71384" s="24"/>
      <c r="E71384" s="24"/>
      <c r="F71384" s="24"/>
      <c r="G71384" s="24"/>
      <c r="H71384" s="24"/>
      <c r="I71384" s="24"/>
      <c r="J71384" s="24"/>
      <c r="K71384" s="24"/>
      <c r="L71384" s="24"/>
      <c r="M71384" s="24"/>
      <c r="P71384" s="10"/>
      <c r="R71384" s="10"/>
      <c r="S71384" s="10"/>
      <c r="T71384" s="10"/>
    </row>
    <row r="71385" spans="1:20" ht="16" x14ac:dyDescent="0.2">
      <c r="A71385" s="24"/>
      <c r="B71385" s="24"/>
      <c r="C71385" s="24"/>
      <c r="D71385" s="24"/>
      <c r="E71385" s="24"/>
      <c r="F71385" s="24"/>
      <c r="G71385" s="24"/>
      <c r="H71385" s="24"/>
      <c r="I71385" s="24"/>
      <c r="J71385" s="24"/>
      <c r="K71385" s="24"/>
      <c r="L71385" s="24"/>
      <c r="M71385" s="24"/>
      <c r="P71385" s="10"/>
      <c r="R71385" s="10"/>
      <c r="S71385" s="10"/>
      <c r="T71385" s="10"/>
    </row>
    <row r="71386" spans="1:20" ht="16" x14ac:dyDescent="0.2">
      <c r="A71386" s="24"/>
      <c r="B71386" s="24"/>
      <c r="C71386" s="24"/>
      <c r="D71386" s="24"/>
      <c r="E71386" s="24"/>
      <c r="F71386" s="24"/>
      <c r="G71386" s="24"/>
      <c r="H71386" s="24"/>
      <c r="I71386" s="24"/>
      <c r="J71386" s="24"/>
      <c r="K71386" s="24"/>
      <c r="L71386" s="24"/>
      <c r="M71386" s="24"/>
      <c r="P71386" s="10"/>
      <c r="R71386" s="10"/>
      <c r="S71386" s="10"/>
      <c r="T71386" s="10"/>
    </row>
    <row r="71387" spans="1:20" ht="16" x14ac:dyDescent="0.2">
      <c r="A71387" s="24"/>
      <c r="B71387" s="24"/>
      <c r="C71387" s="24"/>
      <c r="D71387" s="24"/>
      <c r="E71387" s="24"/>
      <c r="F71387" s="24"/>
      <c r="G71387" s="24"/>
      <c r="H71387" s="24"/>
      <c r="I71387" s="24"/>
      <c r="J71387" s="24"/>
      <c r="K71387" s="24"/>
      <c r="L71387" s="24"/>
      <c r="M71387" s="24"/>
      <c r="P71387" s="10"/>
      <c r="R71387" s="10"/>
      <c r="S71387" s="10"/>
      <c r="T71387" s="10"/>
    </row>
    <row r="71388" spans="1:20" ht="16" x14ac:dyDescent="0.2">
      <c r="A71388" s="24"/>
      <c r="B71388" s="24"/>
      <c r="C71388" s="24"/>
      <c r="D71388" s="24"/>
      <c r="E71388" s="24"/>
      <c r="F71388" s="24"/>
      <c r="G71388" s="24"/>
      <c r="H71388" s="24"/>
      <c r="I71388" s="24"/>
      <c r="J71388" s="24"/>
      <c r="K71388" s="24"/>
      <c r="L71388" s="24"/>
      <c r="M71388" s="24"/>
      <c r="P71388" s="10"/>
      <c r="R71388" s="10"/>
      <c r="S71388" s="10"/>
      <c r="T71388" s="10"/>
    </row>
    <row r="71389" spans="1:20" ht="16" x14ac:dyDescent="0.2">
      <c r="A71389" s="24"/>
      <c r="B71389" s="24"/>
      <c r="C71389" s="24"/>
      <c r="D71389" s="24"/>
      <c r="E71389" s="24"/>
      <c r="F71389" s="24"/>
      <c r="G71389" s="24"/>
      <c r="H71389" s="24"/>
      <c r="I71389" s="24"/>
      <c r="J71389" s="24"/>
      <c r="K71389" s="24"/>
      <c r="L71389" s="24"/>
      <c r="M71389" s="24"/>
      <c r="P71389" s="10"/>
      <c r="R71389" s="10"/>
      <c r="S71389" s="10"/>
      <c r="T71389" s="10"/>
    </row>
    <row r="71390" spans="1:20" ht="16" x14ac:dyDescent="0.2">
      <c r="A71390" s="24"/>
      <c r="B71390" s="24"/>
      <c r="C71390" s="24"/>
      <c r="D71390" s="24"/>
      <c r="E71390" s="24"/>
      <c r="F71390" s="24"/>
      <c r="G71390" s="24"/>
      <c r="H71390" s="24"/>
      <c r="I71390" s="24"/>
      <c r="J71390" s="24"/>
      <c r="K71390" s="24"/>
      <c r="L71390" s="24"/>
      <c r="M71390" s="24"/>
      <c r="P71390" s="10"/>
      <c r="R71390" s="10"/>
      <c r="S71390" s="10"/>
      <c r="T71390" s="10"/>
    </row>
    <row r="71391" spans="1:20" ht="16" x14ac:dyDescent="0.2">
      <c r="A71391" s="24"/>
      <c r="B71391" s="24"/>
      <c r="C71391" s="24"/>
      <c r="D71391" s="24"/>
      <c r="E71391" s="24"/>
      <c r="F71391" s="24"/>
      <c r="G71391" s="24"/>
      <c r="H71391" s="24"/>
      <c r="I71391" s="24"/>
      <c r="J71391" s="24"/>
      <c r="K71391" s="24"/>
      <c r="L71391" s="24"/>
      <c r="M71391" s="24"/>
      <c r="P71391" s="10"/>
      <c r="R71391" s="10"/>
      <c r="S71391" s="10"/>
      <c r="T71391" s="10"/>
    </row>
    <row r="71392" spans="1:20" ht="16" x14ac:dyDescent="0.2">
      <c r="A71392" s="24"/>
      <c r="B71392" s="24"/>
      <c r="C71392" s="24"/>
      <c r="D71392" s="24"/>
      <c r="E71392" s="24"/>
      <c r="F71392" s="24"/>
      <c r="G71392" s="24"/>
      <c r="H71392" s="24"/>
      <c r="I71392" s="24"/>
      <c r="J71392" s="24"/>
      <c r="K71392" s="24"/>
      <c r="L71392" s="24"/>
      <c r="M71392" s="24"/>
      <c r="P71392" s="10"/>
      <c r="R71392" s="10"/>
      <c r="S71392" s="10"/>
      <c r="T71392" s="10"/>
    </row>
    <row r="71393" spans="1:20" ht="16" x14ac:dyDescent="0.2">
      <c r="A71393" s="24"/>
      <c r="B71393" s="24"/>
      <c r="C71393" s="24"/>
      <c r="D71393" s="24"/>
      <c r="E71393" s="24"/>
      <c r="F71393" s="24"/>
      <c r="G71393" s="24"/>
      <c r="H71393" s="24"/>
      <c r="I71393" s="24"/>
      <c r="J71393" s="24"/>
      <c r="K71393" s="24"/>
      <c r="L71393" s="24"/>
      <c r="M71393" s="24"/>
      <c r="P71393" s="10"/>
      <c r="R71393" s="10"/>
      <c r="S71393" s="10"/>
      <c r="T71393" s="10"/>
    </row>
    <row r="71394" spans="1:20" ht="16" x14ac:dyDescent="0.2">
      <c r="A71394" s="24"/>
      <c r="B71394" s="24"/>
      <c r="C71394" s="24"/>
      <c r="D71394" s="24"/>
      <c r="E71394" s="24"/>
      <c r="F71394" s="24"/>
      <c r="G71394" s="24"/>
      <c r="H71394" s="24"/>
      <c r="I71394" s="24"/>
      <c r="J71394" s="24"/>
      <c r="K71394" s="24"/>
      <c r="L71394" s="24"/>
      <c r="M71394" s="24"/>
      <c r="P71394" s="10"/>
      <c r="R71394" s="10"/>
      <c r="S71394" s="10"/>
      <c r="T71394" s="10"/>
    </row>
    <row r="71395" spans="1:20" ht="16" x14ac:dyDescent="0.2">
      <c r="A71395" s="24"/>
      <c r="B71395" s="24"/>
      <c r="C71395" s="24"/>
      <c r="D71395" s="24"/>
      <c r="E71395" s="24"/>
      <c r="F71395" s="24"/>
      <c r="G71395" s="24"/>
      <c r="H71395" s="24"/>
      <c r="I71395" s="24"/>
      <c r="J71395" s="24"/>
      <c r="K71395" s="24"/>
      <c r="L71395" s="24"/>
      <c r="M71395" s="24"/>
      <c r="P71395" s="10"/>
      <c r="R71395" s="10"/>
      <c r="S71395" s="10"/>
      <c r="T71395" s="10"/>
    </row>
    <row r="71396" spans="1:20" ht="16" x14ac:dyDescent="0.2">
      <c r="A71396" s="24"/>
      <c r="B71396" s="24"/>
      <c r="C71396" s="24"/>
      <c r="D71396" s="24"/>
      <c r="E71396" s="24"/>
      <c r="F71396" s="24"/>
      <c r="G71396" s="24"/>
      <c r="H71396" s="24"/>
      <c r="I71396" s="24"/>
      <c r="J71396" s="24"/>
      <c r="K71396" s="24"/>
      <c r="L71396" s="24"/>
      <c r="M71396" s="24"/>
      <c r="P71396" s="10"/>
      <c r="R71396" s="10"/>
      <c r="S71396" s="10"/>
      <c r="T71396" s="10"/>
    </row>
    <row r="71397" spans="1:20" ht="16" x14ac:dyDescent="0.2">
      <c r="A71397" s="24"/>
      <c r="B71397" s="24"/>
      <c r="C71397" s="24"/>
      <c r="D71397" s="24"/>
      <c r="E71397" s="24"/>
      <c r="F71397" s="24"/>
      <c r="G71397" s="24"/>
      <c r="H71397" s="24"/>
      <c r="I71397" s="24"/>
      <c r="J71397" s="24"/>
      <c r="K71397" s="24"/>
      <c r="L71397" s="24"/>
      <c r="M71397" s="24"/>
      <c r="P71397" s="10"/>
      <c r="R71397" s="10"/>
      <c r="S71397" s="10"/>
      <c r="T71397" s="10"/>
    </row>
    <row r="71398" spans="1:20" ht="16" x14ac:dyDescent="0.2">
      <c r="A71398" s="24"/>
      <c r="B71398" s="24"/>
      <c r="C71398" s="24"/>
      <c r="D71398" s="24"/>
      <c r="E71398" s="24"/>
      <c r="F71398" s="24"/>
      <c r="G71398" s="24"/>
      <c r="H71398" s="24"/>
      <c r="I71398" s="24"/>
      <c r="J71398" s="24"/>
      <c r="K71398" s="24"/>
      <c r="L71398" s="24"/>
      <c r="M71398" s="24"/>
      <c r="P71398" s="10"/>
      <c r="R71398" s="10"/>
      <c r="S71398" s="10"/>
      <c r="T71398" s="10"/>
    </row>
    <row r="71399" spans="1:20" ht="16" x14ac:dyDescent="0.2">
      <c r="A71399" s="24"/>
      <c r="B71399" s="24"/>
      <c r="C71399" s="24"/>
      <c r="D71399" s="24"/>
      <c r="E71399" s="24"/>
      <c r="F71399" s="24"/>
      <c r="G71399" s="24"/>
      <c r="H71399" s="24"/>
      <c r="I71399" s="24"/>
      <c r="J71399" s="24"/>
      <c r="K71399" s="24"/>
      <c r="L71399" s="24"/>
      <c r="M71399" s="24"/>
      <c r="P71399" s="10"/>
      <c r="R71399" s="10"/>
      <c r="S71399" s="10"/>
      <c r="T71399" s="10"/>
    </row>
    <row r="71400" spans="1:20" ht="16" x14ac:dyDescent="0.2">
      <c r="A71400" s="24"/>
      <c r="B71400" s="24"/>
      <c r="C71400" s="24"/>
      <c r="D71400" s="24"/>
      <c r="E71400" s="24"/>
      <c r="F71400" s="24"/>
      <c r="G71400" s="24"/>
      <c r="H71400" s="24"/>
      <c r="I71400" s="24"/>
      <c r="J71400" s="24"/>
      <c r="K71400" s="24"/>
      <c r="L71400" s="24"/>
      <c r="M71400" s="24"/>
      <c r="P71400" s="10"/>
      <c r="R71400" s="10"/>
      <c r="S71400" s="10"/>
      <c r="T71400" s="10"/>
    </row>
    <row r="71401" spans="1:20" ht="16" x14ac:dyDescent="0.2">
      <c r="A71401" s="24"/>
      <c r="B71401" s="24"/>
      <c r="C71401" s="24"/>
      <c r="D71401" s="24"/>
      <c r="E71401" s="24"/>
      <c r="F71401" s="24"/>
      <c r="G71401" s="24"/>
      <c r="H71401" s="24"/>
      <c r="I71401" s="24"/>
      <c r="J71401" s="24"/>
      <c r="K71401" s="24"/>
      <c r="L71401" s="24"/>
      <c r="M71401" s="24"/>
      <c r="P71401" s="10"/>
      <c r="R71401" s="10"/>
      <c r="S71401" s="10"/>
      <c r="T71401" s="10"/>
    </row>
    <row r="71402" spans="1:20" ht="16" x14ac:dyDescent="0.2">
      <c r="A71402" s="24"/>
      <c r="B71402" s="24"/>
      <c r="C71402" s="24"/>
      <c r="D71402" s="24"/>
      <c r="E71402" s="24"/>
      <c r="F71402" s="24"/>
      <c r="G71402" s="24"/>
      <c r="H71402" s="24"/>
      <c r="I71402" s="24"/>
      <c r="J71402" s="24"/>
      <c r="K71402" s="24"/>
      <c r="L71402" s="24"/>
      <c r="M71402" s="24"/>
      <c r="P71402" s="10"/>
      <c r="R71402" s="10"/>
      <c r="S71402" s="10"/>
      <c r="T71402" s="10"/>
    </row>
    <row r="71403" spans="1:20" ht="16" x14ac:dyDescent="0.2">
      <c r="A71403" s="24"/>
      <c r="B71403" s="24"/>
      <c r="C71403" s="24"/>
      <c r="D71403" s="24"/>
      <c r="E71403" s="24"/>
      <c r="F71403" s="24"/>
      <c r="G71403" s="24"/>
      <c r="H71403" s="24"/>
      <c r="I71403" s="24"/>
      <c r="J71403" s="24"/>
      <c r="K71403" s="24"/>
      <c r="L71403" s="24"/>
      <c r="M71403" s="24"/>
      <c r="P71403" s="10"/>
      <c r="R71403" s="10"/>
      <c r="S71403" s="10"/>
      <c r="T71403" s="10"/>
    </row>
    <row r="71404" spans="1:20" ht="16" x14ac:dyDescent="0.2">
      <c r="A71404" s="24"/>
      <c r="B71404" s="24"/>
      <c r="C71404" s="24"/>
      <c r="D71404" s="24"/>
      <c r="E71404" s="24"/>
      <c r="F71404" s="24"/>
      <c r="G71404" s="24"/>
      <c r="H71404" s="24"/>
      <c r="I71404" s="24"/>
      <c r="J71404" s="24"/>
      <c r="K71404" s="24"/>
      <c r="L71404" s="24"/>
      <c r="M71404" s="24"/>
      <c r="P71404" s="10"/>
      <c r="R71404" s="10"/>
      <c r="S71404" s="10"/>
      <c r="T71404" s="10"/>
    </row>
    <row r="71405" spans="1:20" ht="16" x14ac:dyDescent="0.2">
      <c r="A71405" s="24"/>
      <c r="B71405" s="24"/>
      <c r="C71405" s="24"/>
      <c r="D71405" s="24"/>
      <c r="E71405" s="24"/>
      <c r="F71405" s="24"/>
      <c r="G71405" s="24"/>
      <c r="H71405" s="24"/>
      <c r="I71405" s="24"/>
      <c r="J71405" s="24"/>
      <c r="K71405" s="24"/>
      <c r="L71405" s="24"/>
      <c r="M71405" s="24"/>
      <c r="P71405" s="10"/>
      <c r="R71405" s="10"/>
      <c r="S71405" s="10"/>
      <c r="T71405" s="10"/>
    </row>
    <row r="71406" spans="1:20" ht="16" x14ac:dyDescent="0.2">
      <c r="A71406" s="24"/>
      <c r="B71406" s="24"/>
      <c r="C71406" s="24"/>
      <c r="D71406" s="24"/>
      <c r="E71406" s="24"/>
      <c r="F71406" s="24"/>
      <c r="G71406" s="24"/>
      <c r="H71406" s="24"/>
      <c r="I71406" s="24"/>
      <c r="J71406" s="24"/>
      <c r="K71406" s="24"/>
      <c r="L71406" s="24"/>
      <c r="M71406" s="24"/>
      <c r="P71406" s="10"/>
      <c r="R71406" s="10"/>
      <c r="S71406" s="10"/>
      <c r="T71406" s="10"/>
    </row>
    <row r="71407" spans="1:20" ht="16" x14ac:dyDescent="0.2">
      <c r="A71407" s="24"/>
      <c r="B71407" s="24"/>
      <c r="C71407" s="24"/>
      <c r="D71407" s="24"/>
      <c r="E71407" s="24"/>
      <c r="F71407" s="24"/>
      <c r="G71407" s="24"/>
      <c r="H71407" s="24"/>
      <c r="I71407" s="24"/>
      <c r="J71407" s="24"/>
      <c r="K71407" s="24"/>
      <c r="L71407" s="24"/>
      <c r="M71407" s="24"/>
      <c r="P71407" s="10"/>
      <c r="R71407" s="10"/>
      <c r="S71407" s="10"/>
      <c r="T71407" s="10"/>
    </row>
    <row r="71408" spans="1:20" ht="16" x14ac:dyDescent="0.2">
      <c r="A71408" s="24"/>
      <c r="B71408" s="24"/>
      <c r="C71408" s="24"/>
      <c r="D71408" s="24"/>
      <c r="E71408" s="24"/>
      <c r="F71408" s="24"/>
      <c r="G71408" s="24"/>
      <c r="H71408" s="24"/>
      <c r="I71408" s="24"/>
      <c r="J71408" s="24"/>
      <c r="K71408" s="24"/>
      <c r="L71408" s="24"/>
      <c r="M71408" s="24"/>
      <c r="P71408" s="10"/>
      <c r="R71408" s="10"/>
      <c r="S71408" s="10"/>
      <c r="T71408" s="10"/>
    </row>
    <row r="71409" spans="1:20" ht="16" x14ac:dyDescent="0.2">
      <c r="A71409" s="24"/>
      <c r="B71409" s="24"/>
      <c r="C71409" s="24"/>
      <c r="D71409" s="24"/>
      <c r="E71409" s="24"/>
      <c r="F71409" s="24"/>
      <c r="G71409" s="24"/>
      <c r="H71409" s="24"/>
      <c r="I71409" s="24"/>
      <c r="J71409" s="24"/>
      <c r="K71409" s="24"/>
      <c r="L71409" s="24"/>
      <c r="M71409" s="24"/>
      <c r="P71409" s="10"/>
      <c r="R71409" s="10"/>
      <c r="S71409" s="10"/>
      <c r="T71409" s="10"/>
    </row>
    <row r="71410" spans="1:20" ht="16" x14ac:dyDescent="0.2">
      <c r="A71410" s="24"/>
      <c r="B71410" s="24"/>
      <c r="C71410" s="24"/>
      <c r="D71410" s="24"/>
      <c r="E71410" s="24"/>
      <c r="F71410" s="24"/>
      <c r="G71410" s="24"/>
      <c r="H71410" s="24"/>
      <c r="I71410" s="24"/>
      <c r="J71410" s="24"/>
      <c r="K71410" s="24"/>
      <c r="L71410" s="24"/>
      <c r="M71410" s="24"/>
      <c r="P71410" s="10"/>
      <c r="R71410" s="10"/>
      <c r="S71410" s="10"/>
      <c r="T71410" s="10"/>
    </row>
    <row r="71411" spans="1:20" ht="16" x14ac:dyDescent="0.2">
      <c r="A71411" s="24"/>
      <c r="B71411" s="24"/>
      <c r="C71411" s="24"/>
      <c r="D71411" s="24"/>
      <c r="E71411" s="24"/>
      <c r="F71411" s="24"/>
      <c r="G71411" s="24"/>
      <c r="H71411" s="24"/>
      <c r="I71411" s="24"/>
      <c r="J71411" s="24"/>
      <c r="K71411" s="24"/>
      <c r="L71411" s="24"/>
      <c r="M71411" s="24"/>
      <c r="P71411" s="10"/>
      <c r="R71411" s="10"/>
      <c r="S71411" s="10"/>
      <c r="T71411" s="10"/>
    </row>
    <row r="71412" spans="1:20" ht="16" x14ac:dyDescent="0.2">
      <c r="A71412" s="24"/>
      <c r="B71412" s="24"/>
      <c r="C71412" s="24"/>
      <c r="D71412" s="24"/>
      <c r="E71412" s="24"/>
      <c r="F71412" s="24"/>
      <c r="G71412" s="24"/>
      <c r="H71412" s="24"/>
      <c r="I71412" s="24"/>
      <c r="J71412" s="24"/>
      <c r="K71412" s="24"/>
      <c r="L71412" s="24"/>
      <c r="M71412" s="24"/>
      <c r="P71412" s="10"/>
      <c r="R71412" s="10"/>
      <c r="S71412" s="10"/>
      <c r="T71412" s="10"/>
    </row>
    <row r="71413" spans="1:20" ht="16" x14ac:dyDescent="0.2">
      <c r="A71413" s="24"/>
      <c r="B71413" s="24"/>
      <c r="C71413" s="24"/>
      <c r="D71413" s="24"/>
      <c r="E71413" s="24"/>
      <c r="F71413" s="24"/>
      <c r="G71413" s="24"/>
      <c r="H71413" s="24"/>
      <c r="I71413" s="24"/>
      <c r="J71413" s="24"/>
      <c r="K71413" s="24"/>
      <c r="L71413" s="24"/>
      <c r="M71413" s="24"/>
      <c r="P71413" s="10"/>
      <c r="R71413" s="10"/>
      <c r="S71413" s="10"/>
      <c r="T71413" s="10"/>
    </row>
    <row r="71414" spans="1:20" ht="16" x14ac:dyDescent="0.2">
      <c r="A71414" s="24"/>
      <c r="B71414" s="24"/>
      <c r="C71414" s="24"/>
      <c r="D71414" s="24"/>
      <c r="E71414" s="24"/>
      <c r="F71414" s="24"/>
      <c r="G71414" s="24"/>
      <c r="H71414" s="24"/>
      <c r="I71414" s="24"/>
      <c r="J71414" s="24"/>
      <c r="K71414" s="24"/>
      <c r="L71414" s="24"/>
      <c r="M71414" s="24"/>
      <c r="P71414" s="10"/>
      <c r="R71414" s="10"/>
      <c r="S71414" s="10"/>
      <c r="T71414" s="10"/>
    </row>
    <row r="71415" spans="1:20" ht="16" x14ac:dyDescent="0.2">
      <c r="A71415" s="24"/>
      <c r="B71415" s="24"/>
      <c r="C71415" s="24"/>
      <c r="D71415" s="24"/>
      <c r="E71415" s="24"/>
      <c r="F71415" s="24"/>
      <c r="G71415" s="24"/>
      <c r="H71415" s="24"/>
      <c r="I71415" s="24"/>
      <c r="J71415" s="24"/>
      <c r="K71415" s="24"/>
      <c r="L71415" s="24"/>
      <c r="M71415" s="24"/>
      <c r="P71415" s="10"/>
      <c r="R71415" s="10"/>
      <c r="S71415" s="10"/>
      <c r="T71415" s="10"/>
    </row>
    <row r="71416" spans="1:20" ht="16" x14ac:dyDescent="0.2">
      <c r="A71416" s="24"/>
      <c r="B71416" s="24"/>
      <c r="C71416" s="24"/>
      <c r="D71416" s="24"/>
      <c r="E71416" s="24"/>
      <c r="F71416" s="24"/>
      <c r="G71416" s="24"/>
      <c r="H71416" s="24"/>
      <c r="I71416" s="24"/>
      <c r="J71416" s="24"/>
      <c r="K71416" s="24"/>
      <c r="L71416" s="24"/>
      <c r="M71416" s="24"/>
      <c r="P71416" s="10"/>
      <c r="R71416" s="10"/>
      <c r="S71416" s="10"/>
      <c r="T71416" s="10"/>
    </row>
    <row r="71417" spans="1:20" ht="16" x14ac:dyDescent="0.2">
      <c r="A71417" s="24"/>
      <c r="B71417" s="24"/>
      <c r="C71417" s="24"/>
      <c r="D71417" s="24"/>
      <c r="E71417" s="24"/>
      <c r="F71417" s="24"/>
      <c r="G71417" s="24"/>
      <c r="H71417" s="24"/>
      <c r="I71417" s="24"/>
      <c r="J71417" s="24"/>
      <c r="K71417" s="24"/>
      <c r="L71417" s="24"/>
      <c r="M71417" s="24"/>
      <c r="P71417" s="10"/>
      <c r="R71417" s="10"/>
      <c r="S71417" s="10"/>
      <c r="T71417" s="10"/>
    </row>
    <row r="71418" spans="1:20" ht="16" x14ac:dyDescent="0.2">
      <c r="A71418" s="24"/>
      <c r="B71418" s="24"/>
      <c r="C71418" s="24"/>
      <c r="D71418" s="24"/>
      <c r="E71418" s="24"/>
      <c r="F71418" s="24"/>
      <c r="G71418" s="24"/>
      <c r="H71418" s="24"/>
      <c r="I71418" s="24"/>
      <c r="J71418" s="24"/>
      <c r="K71418" s="24"/>
      <c r="L71418" s="24"/>
      <c r="M71418" s="24"/>
      <c r="P71418" s="10"/>
      <c r="R71418" s="10"/>
      <c r="S71418" s="10"/>
      <c r="T71418" s="10"/>
    </row>
    <row r="71419" spans="1:20" ht="16" x14ac:dyDescent="0.2">
      <c r="A71419" s="24"/>
      <c r="B71419" s="24"/>
      <c r="C71419" s="24"/>
      <c r="D71419" s="24"/>
      <c r="E71419" s="24"/>
      <c r="F71419" s="24"/>
      <c r="G71419" s="24"/>
      <c r="H71419" s="24"/>
      <c r="I71419" s="24"/>
      <c r="J71419" s="24"/>
      <c r="K71419" s="24"/>
      <c r="L71419" s="24"/>
      <c r="M71419" s="24"/>
      <c r="P71419" s="10"/>
      <c r="R71419" s="10"/>
      <c r="S71419" s="10"/>
      <c r="T71419" s="10"/>
    </row>
    <row r="71420" spans="1:20" ht="16" x14ac:dyDescent="0.2">
      <c r="A71420" s="24"/>
      <c r="B71420" s="24"/>
      <c r="C71420" s="24"/>
      <c r="D71420" s="24"/>
      <c r="E71420" s="24"/>
      <c r="F71420" s="24"/>
      <c r="G71420" s="24"/>
      <c r="H71420" s="24"/>
      <c r="I71420" s="24"/>
      <c r="J71420" s="24"/>
      <c r="K71420" s="24"/>
      <c r="L71420" s="24"/>
      <c r="M71420" s="24"/>
      <c r="P71420" s="10"/>
      <c r="R71420" s="10"/>
      <c r="S71420" s="10"/>
      <c r="T71420" s="10"/>
    </row>
    <row r="71421" spans="1:20" ht="16" x14ac:dyDescent="0.2">
      <c r="A71421" s="24"/>
      <c r="B71421" s="24"/>
      <c r="C71421" s="24"/>
      <c r="D71421" s="24"/>
      <c r="E71421" s="24"/>
      <c r="F71421" s="24"/>
      <c r="G71421" s="24"/>
      <c r="H71421" s="24"/>
      <c r="I71421" s="24"/>
      <c r="J71421" s="24"/>
      <c r="K71421" s="24"/>
      <c r="L71421" s="24"/>
      <c r="M71421" s="24"/>
      <c r="P71421" s="10"/>
      <c r="R71421" s="10"/>
      <c r="S71421" s="10"/>
      <c r="T71421" s="10"/>
    </row>
    <row r="71422" spans="1:20" ht="16" x14ac:dyDescent="0.2">
      <c r="A71422" s="24"/>
      <c r="B71422" s="24"/>
      <c r="C71422" s="24"/>
      <c r="D71422" s="24"/>
      <c r="E71422" s="24"/>
      <c r="F71422" s="24"/>
      <c r="G71422" s="24"/>
      <c r="H71422" s="24"/>
      <c r="I71422" s="24"/>
      <c r="J71422" s="24"/>
      <c r="K71422" s="24"/>
      <c r="L71422" s="24"/>
      <c r="M71422" s="24"/>
      <c r="P71422" s="10"/>
      <c r="R71422" s="10"/>
      <c r="S71422" s="10"/>
      <c r="T71422" s="10"/>
    </row>
    <row r="71423" spans="1:20" ht="16" x14ac:dyDescent="0.2">
      <c r="A71423" s="24"/>
      <c r="B71423" s="24"/>
      <c r="C71423" s="24"/>
      <c r="D71423" s="24"/>
      <c r="E71423" s="24"/>
      <c r="F71423" s="24"/>
      <c r="G71423" s="24"/>
      <c r="H71423" s="24"/>
      <c r="I71423" s="24"/>
      <c r="J71423" s="24"/>
      <c r="K71423" s="24"/>
      <c r="L71423" s="24"/>
      <c r="M71423" s="24"/>
      <c r="P71423" s="10"/>
      <c r="R71423" s="10"/>
      <c r="S71423" s="10"/>
      <c r="T71423" s="10"/>
    </row>
    <row r="71424" spans="1:20" ht="16" x14ac:dyDescent="0.2">
      <c r="A71424" s="24"/>
      <c r="B71424" s="24"/>
      <c r="C71424" s="24"/>
      <c r="D71424" s="24"/>
      <c r="E71424" s="24"/>
      <c r="F71424" s="24"/>
      <c r="G71424" s="24"/>
      <c r="H71424" s="24"/>
      <c r="I71424" s="24"/>
      <c r="J71424" s="24"/>
      <c r="K71424" s="24"/>
      <c r="L71424" s="24"/>
      <c r="M71424" s="24"/>
      <c r="P71424" s="10"/>
      <c r="R71424" s="10"/>
      <c r="S71424" s="10"/>
      <c r="T71424" s="10"/>
    </row>
    <row r="71425" spans="1:20" ht="16" x14ac:dyDescent="0.2">
      <c r="A71425" s="24"/>
      <c r="B71425" s="24"/>
      <c r="C71425" s="24"/>
      <c r="D71425" s="24"/>
      <c r="E71425" s="24"/>
      <c r="F71425" s="24"/>
      <c r="G71425" s="24"/>
      <c r="H71425" s="24"/>
      <c r="I71425" s="24"/>
      <c r="J71425" s="24"/>
      <c r="K71425" s="24"/>
      <c r="L71425" s="24"/>
      <c r="M71425" s="24"/>
      <c r="P71425" s="10"/>
      <c r="R71425" s="10"/>
      <c r="S71425" s="10"/>
      <c r="T71425" s="10"/>
    </row>
    <row r="71426" spans="1:20" ht="16" x14ac:dyDescent="0.2">
      <c r="A71426" s="24"/>
      <c r="B71426" s="24"/>
      <c r="C71426" s="24"/>
      <c r="D71426" s="24"/>
      <c r="E71426" s="24"/>
      <c r="F71426" s="24"/>
      <c r="G71426" s="24"/>
      <c r="H71426" s="24"/>
      <c r="I71426" s="24"/>
      <c r="J71426" s="24"/>
      <c r="K71426" s="24"/>
      <c r="L71426" s="24"/>
      <c r="M71426" s="24"/>
      <c r="P71426" s="10"/>
      <c r="R71426" s="10"/>
      <c r="S71426" s="10"/>
      <c r="T71426" s="10"/>
    </row>
    <row r="71427" spans="1:20" ht="16" x14ac:dyDescent="0.2">
      <c r="A71427" s="24"/>
      <c r="B71427" s="24"/>
      <c r="C71427" s="24"/>
      <c r="D71427" s="24"/>
      <c r="E71427" s="24"/>
      <c r="F71427" s="24"/>
      <c r="G71427" s="24"/>
      <c r="H71427" s="24"/>
      <c r="I71427" s="24"/>
      <c r="J71427" s="24"/>
      <c r="K71427" s="24"/>
      <c r="L71427" s="24"/>
      <c r="M71427" s="24"/>
      <c r="P71427" s="10"/>
      <c r="R71427" s="10"/>
      <c r="S71427" s="10"/>
      <c r="T71427" s="10"/>
    </row>
    <row r="71428" spans="1:20" ht="16" x14ac:dyDescent="0.2">
      <c r="A71428" s="24"/>
      <c r="B71428" s="24"/>
      <c r="C71428" s="24"/>
      <c r="D71428" s="24"/>
      <c r="E71428" s="24"/>
      <c r="F71428" s="24"/>
      <c r="G71428" s="24"/>
      <c r="H71428" s="24"/>
      <c r="I71428" s="24"/>
      <c r="J71428" s="24"/>
      <c r="K71428" s="24"/>
      <c r="L71428" s="24"/>
      <c r="M71428" s="24"/>
      <c r="P71428" s="10"/>
      <c r="R71428" s="10"/>
      <c r="S71428" s="10"/>
      <c r="T71428" s="10"/>
    </row>
    <row r="71429" spans="1:20" ht="16" x14ac:dyDescent="0.2">
      <c r="A71429" s="24"/>
      <c r="B71429" s="24"/>
      <c r="C71429" s="24"/>
      <c r="D71429" s="24"/>
      <c r="E71429" s="24"/>
      <c r="F71429" s="24"/>
      <c r="G71429" s="24"/>
      <c r="H71429" s="24"/>
      <c r="I71429" s="24"/>
      <c r="J71429" s="24"/>
      <c r="K71429" s="24"/>
      <c r="L71429" s="24"/>
      <c r="M71429" s="24"/>
      <c r="P71429" s="10"/>
      <c r="R71429" s="10"/>
      <c r="S71429" s="10"/>
      <c r="T71429" s="10"/>
    </row>
    <row r="71430" spans="1:20" ht="16" x14ac:dyDescent="0.2">
      <c r="A71430" s="24"/>
      <c r="B71430" s="24"/>
      <c r="C71430" s="24"/>
      <c r="D71430" s="24"/>
      <c r="E71430" s="24"/>
      <c r="F71430" s="24"/>
      <c r="G71430" s="24"/>
      <c r="H71430" s="24"/>
      <c r="I71430" s="24"/>
      <c r="J71430" s="24"/>
      <c r="K71430" s="24"/>
      <c r="L71430" s="24"/>
      <c r="M71430" s="24"/>
      <c r="P71430" s="10"/>
      <c r="R71430" s="10"/>
      <c r="S71430" s="10"/>
      <c r="T71430" s="10"/>
    </row>
    <row r="71431" spans="1:20" ht="16" x14ac:dyDescent="0.2">
      <c r="A71431" s="24"/>
      <c r="B71431" s="24"/>
      <c r="C71431" s="24"/>
      <c r="D71431" s="24"/>
      <c r="E71431" s="24"/>
      <c r="F71431" s="24"/>
      <c r="G71431" s="24"/>
      <c r="H71431" s="24"/>
      <c r="I71431" s="24"/>
      <c r="J71431" s="24"/>
      <c r="K71431" s="24"/>
      <c r="L71431" s="24"/>
      <c r="M71431" s="24"/>
      <c r="P71431" s="10"/>
      <c r="R71431" s="10"/>
      <c r="S71431" s="10"/>
      <c r="T71431" s="10"/>
    </row>
    <row r="71432" spans="1:20" ht="16" x14ac:dyDescent="0.2">
      <c r="A71432" s="24"/>
      <c r="B71432" s="24"/>
      <c r="C71432" s="24"/>
      <c r="D71432" s="24"/>
      <c r="E71432" s="24"/>
      <c r="F71432" s="24"/>
      <c r="G71432" s="24"/>
      <c r="H71432" s="24"/>
      <c r="I71432" s="24"/>
      <c r="J71432" s="24"/>
      <c r="K71432" s="24"/>
      <c r="L71432" s="24"/>
      <c r="M71432" s="24"/>
      <c r="P71432" s="10"/>
      <c r="R71432" s="10"/>
      <c r="S71432" s="10"/>
      <c r="T71432" s="10"/>
    </row>
    <row r="71433" spans="1:20" ht="16" x14ac:dyDescent="0.2">
      <c r="A71433" s="24"/>
      <c r="B71433" s="24"/>
      <c r="C71433" s="24"/>
      <c r="D71433" s="24"/>
      <c r="E71433" s="24"/>
      <c r="F71433" s="24"/>
      <c r="G71433" s="24"/>
      <c r="H71433" s="24"/>
      <c r="I71433" s="24"/>
      <c r="J71433" s="24"/>
      <c r="K71433" s="24"/>
      <c r="L71433" s="24"/>
      <c r="M71433" s="24"/>
      <c r="P71433" s="10"/>
      <c r="R71433" s="10"/>
      <c r="S71433" s="10"/>
      <c r="T71433" s="10"/>
    </row>
    <row r="71434" spans="1:20" ht="16" x14ac:dyDescent="0.2">
      <c r="A71434" s="24"/>
      <c r="B71434" s="24"/>
      <c r="C71434" s="24"/>
      <c r="D71434" s="24"/>
      <c r="E71434" s="24"/>
      <c r="F71434" s="24"/>
      <c r="G71434" s="24"/>
      <c r="H71434" s="24"/>
      <c r="I71434" s="24"/>
      <c r="J71434" s="24"/>
      <c r="K71434" s="24"/>
      <c r="L71434" s="24"/>
      <c r="M71434" s="24"/>
      <c r="P71434" s="10"/>
      <c r="R71434" s="10"/>
      <c r="S71434" s="10"/>
      <c r="T71434" s="10"/>
    </row>
    <row r="71435" spans="1:20" ht="16" x14ac:dyDescent="0.2">
      <c r="A71435" s="24"/>
      <c r="B71435" s="24"/>
      <c r="C71435" s="24"/>
      <c r="D71435" s="24"/>
      <c r="E71435" s="24"/>
      <c r="F71435" s="24"/>
      <c r="G71435" s="24"/>
      <c r="H71435" s="24"/>
      <c r="I71435" s="24"/>
      <c r="J71435" s="24"/>
      <c r="K71435" s="24"/>
      <c r="L71435" s="24"/>
      <c r="M71435" s="24"/>
      <c r="P71435" s="10"/>
      <c r="R71435" s="10"/>
      <c r="S71435" s="10"/>
      <c r="T71435" s="10"/>
    </row>
    <row r="71436" spans="1:20" ht="16" x14ac:dyDescent="0.2">
      <c r="A71436" s="24"/>
      <c r="B71436" s="24"/>
      <c r="C71436" s="24"/>
      <c r="D71436" s="24"/>
      <c r="E71436" s="24"/>
      <c r="F71436" s="24"/>
      <c r="G71436" s="24"/>
      <c r="H71436" s="24"/>
      <c r="I71436" s="24"/>
      <c r="J71436" s="24"/>
      <c r="K71436" s="24"/>
      <c r="L71436" s="24"/>
      <c r="M71436" s="24"/>
      <c r="P71436" s="10"/>
      <c r="R71436" s="10"/>
      <c r="S71436" s="10"/>
      <c r="T71436" s="10"/>
    </row>
    <row r="71437" spans="1:20" ht="16" x14ac:dyDescent="0.2">
      <c r="A71437" s="24"/>
      <c r="B71437" s="24"/>
      <c r="C71437" s="24"/>
      <c r="D71437" s="24"/>
      <c r="E71437" s="24"/>
      <c r="F71437" s="24"/>
      <c r="G71437" s="24"/>
      <c r="H71437" s="24"/>
      <c r="I71437" s="24"/>
      <c r="J71437" s="24"/>
      <c r="K71437" s="24"/>
      <c r="L71437" s="24"/>
      <c r="M71437" s="24"/>
      <c r="P71437" s="10"/>
      <c r="R71437" s="10"/>
      <c r="S71437" s="10"/>
      <c r="T71437" s="10"/>
    </row>
    <row r="71438" spans="1:20" ht="16" x14ac:dyDescent="0.2">
      <c r="A71438" s="24"/>
      <c r="B71438" s="24"/>
      <c r="C71438" s="24"/>
      <c r="D71438" s="24"/>
      <c r="E71438" s="24"/>
      <c r="F71438" s="24"/>
      <c r="G71438" s="24"/>
      <c r="H71438" s="24"/>
      <c r="I71438" s="24"/>
      <c r="J71438" s="24"/>
      <c r="K71438" s="24"/>
      <c r="L71438" s="24"/>
      <c r="M71438" s="24"/>
      <c r="P71438" s="10"/>
      <c r="R71438" s="10"/>
      <c r="S71438" s="10"/>
      <c r="T71438" s="10"/>
    </row>
    <row r="71439" spans="1:20" ht="16" x14ac:dyDescent="0.2">
      <c r="A71439" s="24"/>
      <c r="B71439" s="24"/>
      <c r="C71439" s="24"/>
      <c r="D71439" s="24"/>
      <c r="E71439" s="24"/>
      <c r="F71439" s="24"/>
      <c r="G71439" s="24"/>
      <c r="H71439" s="24"/>
      <c r="I71439" s="24"/>
      <c r="J71439" s="24"/>
      <c r="K71439" s="24"/>
      <c r="L71439" s="24"/>
      <c r="M71439" s="24"/>
      <c r="P71439" s="10"/>
      <c r="R71439" s="10"/>
      <c r="S71439" s="10"/>
      <c r="T71439" s="10"/>
    </row>
    <row r="71440" spans="1:20" ht="16" x14ac:dyDescent="0.2">
      <c r="A71440" s="24"/>
      <c r="B71440" s="24"/>
      <c r="C71440" s="24"/>
      <c r="D71440" s="24"/>
      <c r="E71440" s="24"/>
      <c r="F71440" s="24"/>
      <c r="G71440" s="24"/>
      <c r="H71440" s="24"/>
      <c r="I71440" s="24"/>
      <c r="J71440" s="24"/>
      <c r="K71440" s="24"/>
      <c r="L71440" s="24"/>
      <c r="M71440" s="24"/>
      <c r="P71440" s="10"/>
      <c r="R71440" s="10"/>
      <c r="S71440" s="10"/>
      <c r="T71440" s="10"/>
    </row>
    <row r="71441" spans="1:20" ht="16" x14ac:dyDescent="0.2">
      <c r="A71441" s="24"/>
      <c r="B71441" s="24"/>
      <c r="C71441" s="24"/>
      <c r="D71441" s="24"/>
      <c r="E71441" s="24"/>
      <c r="F71441" s="24"/>
      <c r="G71441" s="24"/>
      <c r="H71441" s="24"/>
      <c r="I71441" s="24"/>
      <c r="J71441" s="24"/>
      <c r="K71441" s="24"/>
      <c r="L71441" s="24"/>
      <c r="M71441" s="24"/>
      <c r="P71441" s="10"/>
      <c r="R71441" s="10"/>
      <c r="S71441" s="10"/>
      <c r="T71441" s="10"/>
    </row>
    <row r="71442" spans="1:20" ht="16" x14ac:dyDescent="0.2">
      <c r="A71442" s="24"/>
      <c r="B71442" s="24"/>
      <c r="C71442" s="24"/>
      <c r="D71442" s="24"/>
      <c r="E71442" s="24"/>
      <c r="F71442" s="24"/>
      <c r="G71442" s="24"/>
      <c r="H71442" s="24"/>
      <c r="I71442" s="24"/>
      <c r="J71442" s="24"/>
      <c r="K71442" s="24"/>
      <c r="L71442" s="24"/>
      <c r="M71442" s="24"/>
      <c r="P71442" s="10"/>
      <c r="R71442" s="10"/>
      <c r="S71442" s="10"/>
      <c r="T71442" s="10"/>
    </row>
    <row r="71443" spans="1:20" ht="16" x14ac:dyDescent="0.2">
      <c r="A71443" s="24"/>
      <c r="B71443" s="24"/>
      <c r="C71443" s="24"/>
      <c r="D71443" s="24"/>
      <c r="E71443" s="24"/>
      <c r="F71443" s="24"/>
      <c r="G71443" s="24"/>
      <c r="H71443" s="24"/>
      <c r="I71443" s="24"/>
      <c r="J71443" s="24"/>
      <c r="K71443" s="24"/>
      <c r="L71443" s="24"/>
      <c r="M71443" s="24"/>
      <c r="P71443" s="10"/>
      <c r="R71443" s="10"/>
      <c r="S71443" s="10"/>
      <c r="T71443" s="10"/>
    </row>
    <row r="71444" spans="1:20" ht="16" x14ac:dyDescent="0.2">
      <c r="A71444" s="24"/>
      <c r="B71444" s="24"/>
      <c r="C71444" s="24"/>
      <c r="D71444" s="24"/>
      <c r="E71444" s="24"/>
      <c r="F71444" s="24"/>
      <c r="G71444" s="24"/>
      <c r="H71444" s="24"/>
      <c r="I71444" s="24"/>
      <c r="J71444" s="24"/>
      <c r="K71444" s="24"/>
      <c r="L71444" s="24"/>
      <c r="M71444" s="24"/>
      <c r="P71444" s="10"/>
      <c r="R71444" s="10"/>
      <c r="S71444" s="10"/>
      <c r="T71444" s="10"/>
    </row>
    <row r="71445" spans="1:20" ht="16" x14ac:dyDescent="0.2">
      <c r="A71445" s="24"/>
      <c r="B71445" s="24"/>
      <c r="C71445" s="24"/>
      <c r="D71445" s="24"/>
      <c r="E71445" s="24"/>
      <c r="F71445" s="24"/>
      <c r="G71445" s="24"/>
      <c r="H71445" s="24"/>
      <c r="I71445" s="24"/>
      <c r="J71445" s="24"/>
      <c r="K71445" s="24"/>
      <c r="L71445" s="24"/>
      <c r="M71445" s="24"/>
      <c r="P71445" s="10"/>
      <c r="R71445" s="10"/>
      <c r="S71445" s="10"/>
      <c r="T71445" s="10"/>
    </row>
    <row r="71446" spans="1:20" ht="16" x14ac:dyDescent="0.2">
      <c r="A71446" s="24"/>
      <c r="B71446" s="24"/>
      <c r="C71446" s="24"/>
      <c r="D71446" s="24"/>
      <c r="E71446" s="24"/>
      <c r="F71446" s="24"/>
      <c r="G71446" s="24"/>
      <c r="H71446" s="24"/>
      <c r="I71446" s="24"/>
      <c r="J71446" s="24"/>
      <c r="K71446" s="24"/>
      <c r="L71446" s="24"/>
      <c r="M71446" s="24"/>
      <c r="P71446" s="10"/>
      <c r="R71446" s="10"/>
      <c r="S71446" s="10"/>
      <c r="T71446" s="10"/>
    </row>
    <row r="71447" spans="1:20" ht="16" x14ac:dyDescent="0.2">
      <c r="A71447" s="24"/>
      <c r="B71447" s="24"/>
      <c r="C71447" s="24"/>
      <c r="D71447" s="24"/>
      <c r="E71447" s="24"/>
      <c r="F71447" s="24"/>
      <c r="G71447" s="24"/>
      <c r="H71447" s="24"/>
      <c r="I71447" s="24"/>
      <c r="J71447" s="24"/>
      <c r="K71447" s="24"/>
      <c r="L71447" s="24"/>
      <c r="M71447" s="24"/>
      <c r="P71447" s="10"/>
      <c r="R71447" s="10"/>
      <c r="S71447" s="10"/>
      <c r="T71447" s="10"/>
    </row>
    <row r="71448" spans="1:20" ht="16" x14ac:dyDescent="0.2">
      <c r="A71448" s="24"/>
      <c r="B71448" s="24"/>
      <c r="C71448" s="24"/>
      <c r="D71448" s="24"/>
      <c r="E71448" s="24"/>
      <c r="F71448" s="24"/>
      <c r="G71448" s="24"/>
      <c r="H71448" s="24"/>
      <c r="I71448" s="24"/>
      <c r="J71448" s="24"/>
      <c r="K71448" s="24"/>
      <c r="L71448" s="24"/>
      <c r="M71448" s="24"/>
      <c r="P71448" s="10"/>
      <c r="R71448" s="10"/>
      <c r="S71448" s="10"/>
      <c r="T71448" s="10"/>
    </row>
    <row r="71449" spans="1:20" ht="16" x14ac:dyDescent="0.2">
      <c r="A71449" s="24"/>
      <c r="B71449" s="24"/>
      <c r="C71449" s="24"/>
      <c r="D71449" s="24"/>
      <c r="E71449" s="24"/>
      <c r="F71449" s="24"/>
      <c r="G71449" s="24"/>
      <c r="H71449" s="24"/>
      <c r="I71449" s="24"/>
      <c r="J71449" s="24"/>
      <c r="K71449" s="24"/>
      <c r="L71449" s="24"/>
      <c r="M71449" s="24"/>
      <c r="P71449" s="10"/>
      <c r="R71449" s="10"/>
      <c r="S71449" s="10"/>
      <c r="T71449" s="10"/>
    </row>
    <row r="71450" spans="1:20" ht="16" x14ac:dyDescent="0.2">
      <c r="A71450" s="24"/>
      <c r="B71450" s="24"/>
      <c r="C71450" s="24"/>
      <c r="D71450" s="24"/>
      <c r="E71450" s="24"/>
      <c r="F71450" s="24"/>
      <c r="G71450" s="24"/>
      <c r="H71450" s="24"/>
      <c r="I71450" s="24"/>
      <c r="J71450" s="24"/>
      <c r="K71450" s="24"/>
      <c r="L71450" s="24"/>
      <c r="M71450" s="24"/>
      <c r="P71450" s="10"/>
      <c r="R71450" s="10"/>
      <c r="S71450" s="10"/>
      <c r="T71450" s="10"/>
    </row>
    <row r="71451" spans="1:20" ht="16" x14ac:dyDescent="0.2">
      <c r="A71451" s="24"/>
      <c r="B71451" s="24"/>
      <c r="C71451" s="24"/>
      <c r="D71451" s="24"/>
      <c r="E71451" s="24"/>
      <c r="F71451" s="24"/>
      <c r="G71451" s="24"/>
      <c r="H71451" s="24"/>
      <c r="I71451" s="24"/>
      <c r="J71451" s="24"/>
      <c r="K71451" s="24"/>
      <c r="L71451" s="24"/>
      <c r="M71451" s="24"/>
      <c r="P71451" s="10"/>
      <c r="R71451" s="10"/>
      <c r="S71451" s="10"/>
      <c r="T71451" s="10"/>
    </row>
    <row r="71452" spans="1:20" ht="16" x14ac:dyDescent="0.2">
      <c r="A71452" s="24"/>
      <c r="B71452" s="24"/>
      <c r="C71452" s="24"/>
      <c r="D71452" s="24"/>
      <c r="E71452" s="24"/>
      <c r="F71452" s="24"/>
      <c r="G71452" s="24"/>
      <c r="H71452" s="24"/>
      <c r="I71452" s="24"/>
      <c r="J71452" s="24"/>
      <c r="K71452" s="24"/>
      <c r="L71452" s="24"/>
      <c r="M71452" s="24"/>
      <c r="P71452" s="10"/>
      <c r="R71452" s="10"/>
      <c r="S71452" s="10"/>
      <c r="T71452" s="10"/>
    </row>
    <row r="71453" spans="1:20" ht="16" x14ac:dyDescent="0.2">
      <c r="A71453" s="24"/>
      <c r="B71453" s="24"/>
      <c r="C71453" s="24"/>
      <c r="D71453" s="24"/>
      <c r="E71453" s="24"/>
      <c r="F71453" s="24"/>
      <c r="G71453" s="24"/>
      <c r="H71453" s="24"/>
      <c r="I71453" s="24"/>
      <c r="J71453" s="24"/>
      <c r="K71453" s="24"/>
      <c r="L71453" s="24"/>
      <c r="M71453" s="24"/>
      <c r="P71453" s="10"/>
      <c r="R71453" s="10"/>
      <c r="S71453" s="10"/>
      <c r="T71453" s="10"/>
    </row>
    <row r="71454" spans="1:20" ht="16" x14ac:dyDescent="0.2">
      <c r="A71454" s="24"/>
      <c r="B71454" s="24"/>
      <c r="C71454" s="24"/>
      <c r="D71454" s="24"/>
      <c r="E71454" s="24"/>
      <c r="F71454" s="24"/>
      <c r="G71454" s="24"/>
      <c r="H71454" s="24"/>
      <c r="I71454" s="24"/>
      <c r="J71454" s="24"/>
      <c r="K71454" s="24"/>
      <c r="L71454" s="24"/>
      <c r="M71454" s="24"/>
      <c r="P71454" s="10"/>
      <c r="R71454" s="10"/>
      <c r="S71454" s="10"/>
      <c r="T71454" s="10"/>
    </row>
    <row r="71455" spans="1:20" ht="16" x14ac:dyDescent="0.2">
      <c r="A71455" s="24"/>
      <c r="B71455" s="24"/>
      <c r="C71455" s="24"/>
      <c r="D71455" s="24"/>
      <c r="E71455" s="24"/>
      <c r="F71455" s="24"/>
      <c r="G71455" s="24"/>
      <c r="H71455" s="24"/>
      <c r="I71455" s="24"/>
      <c r="J71455" s="24"/>
      <c r="K71455" s="24"/>
      <c r="L71455" s="24"/>
      <c r="M71455" s="24"/>
      <c r="P71455" s="10"/>
      <c r="R71455" s="10"/>
      <c r="S71455" s="10"/>
      <c r="T71455" s="10"/>
    </row>
    <row r="71456" spans="1:20" ht="16" x14ac:dyDescent="0.2">
      <c r="A71456" s="24"/>
      <c r="B71456" s="24"/>
      <c r="C71456" s="24"/>
      <c r="D71456" s="24"/>
      <c r="E71456" s="24"/>
      <c r="F71456" s="24"/>
      <c r="G71456" s="24"/>
      <c r="H71456" s="24"/>
      <c r="I71456" s="24"/>
      <c r="J71456" s="24"/>
      <c r="K71456" s="24"/>
      <c r="L71456" s="24"/>
      <c r="M71456" s="24"/>
      <c r="P71456" s="10"/>
      <c r="R71456" s="10"/>
      <c r="S71456" s="10"/>
      <c r="T71456" s="10"/>
    </row>
    <row r="71457" spans="1:20" ht="16" x14ac:dyDescent="0.2">
      <c r="A71457" s="24"/>
      <c r="B71457" s="24"/>
      <c r="C71457" s="24"/>
      <c r="D71457" s="24"/>
      <c r="E71457" s="24"/>
      <c r="F71457" s="24"/>
      <c r="G71457" s="24"/>
      <c r="H71457" s="24"/>
      <c r="I71457" s="24"/>
      <c r="J71457" s="24"/>
      <c r="K71457" s="24"/>
      <c r="L71457" s="24"/>
      <c r="M71457" s="24"/>
      <c r="P71457" s="10"/>
      <c r="R71457" s="10"/>
      <c r="S71457" s="10"/>
      <c r="T71457" s="10"/>
    </row>
    <row r="71458" spans="1:20" ht="16" x14ac:dyDescent="0.2">
      <c r="A71458" s="24"/>
      <c r="B71458" s="24"/>
      <c r="C71458" s="24"/>
      <c r="D71458" s="24"/>
      <c r="E71458" s="24"/>
      <c r="F71458" s="24"/>
      <c r="G71458" s="24"/>
      <c r="H71458" s="24"/>
      <c r="I71458" s="24"/>
      <c r="J71458" s="24"/>
      <c r="K71458" s="24"/>
      <c r="L71458" s="24"/>
      <c r="M71458" s="24"/>
      <c r="P71458" s="10"/>
      <c r="R71458" s="10"/>
      <c r="S71458" s="10"/>
      <c r="T71458" s="10"/>
    </row>
    <row r="71459" spans="1:20" ht="16" x14ac:dyDescent="0.2">
      <c r="A71459" s="24"/>
      <c r="B71459" s="24"/>
      <c r="C71459" s="24"/>
      <c r="D71459" s="24"/>
      <c r="E71459" s="24"/>
      <c r="F71459" s="24"/>
      <c r="G71459" s="24"/>
      <c r="H71459" s="24"/>
      <c r="I71459" s="24"/>
      <c r="J71459" s="24"/>
      <c r="K71459" s="24"/>
      <c r="L71459" s="24"/>
      <c r="M71459" s="24"/>
      <c r="P71459" s="10"/>
      <c r="R71459" s="10"/>
      <c r="S71459" s="10"/>
      <c r="T71459" s="10"/>
    </row>
    <row r="71460" spans="1:20" ht="16" x14ac:dyDescent="0.2">
      <c r="A71460" s="24"/>
      <c r="B71460" s="24"/>
      <c r="C71460" s="24"/>
      <c r="D71460" s="24"/>
      <c r="E71460" s="24"/>
      <c r="F71460" s="24"/>
      <c r="G71460" s="24"/>
      <c r="H71460" s="24"/>
      <c r="I71460" s="24"/>
      <c r="J71460" s="24"/>
      <c r="K71460" s="24"/>
      <c r="L71460" s="24"/>
      <c r="M71460" s="24"/>
      <c r="P71460" s="10"/>
      <c r="R71460" s="10"/>
      <c r="S71460" s="10"/>
      <c r="T71460" s="10"/>
    </row>
    <row r="71461" spans="1:20" ht="16" x14ac:dyDescent="0.2">
      <c r="A71461" s="24"/>
      <c r="B71461" s="24"/>
      <c r="C71461" s="24"/>
      <c r="D71461" s="24"/>
      <c r="E71461" s="24"/>
      <c r="F71461" s="24"/>
      <c r="G71461" s="24"/>
      <c r="H71461" s="24"/>
      <c r="I71461" s="24"/>
      <c r="J71461" s="24"/>
      <c r="K71461" s="24"/>
      <c r="L71461" s="24"/>
      <c r="M71461" s="24"/>
      <c r="P71461" s="10"/>
      <c r="R71461" s="10"/>
      <c r="S71461" s="10"/>
      <c r="T71461" s="10"/>
    </row>
    <row r="71462" spans="1:20" ht="16" x14ac:dyDescent="0.2">
      <c r="A71462" s="24"/>
      <c r="B71462" s="24"/>
      <c r="C71462" s="24"/>
      <c r="D71462" s="24"/>
      <c r="E71462" s="24"/>
      <c r="F71462" s="24"/>
      <c r="G71462" s="24"/>
      <c r="H71462" s="24"/>
      <c r="I71462" s="24"/>
      <c r="J71462" s="24"/>
      <c r="K71462" s="24"/>
      <c r="L71462" s="24"/>
      <c r="M71462" s="24"/>
      <c r="P71462" s="10"/>
      <c r="R71462" s="10"/>
      <c r="S71462" s="10"/>
      <c r="T71462" s="10"/>
    </row>
    <row r="71463" spans="1:20" ht="16" x14ac:dyDescent="0.2">
      <c r="A71463" s="24"/>
      <c r="B71463" s="24"/>
      <c r="C71463" s="24"/>
      <c r="D71463" s="24"/>
      <c r="E71463" s="24"/>
      <c r="F71463" s="24"/>
      <c r="G71463" s="24"/>
      <c r="H71463" s="24"/>
      <c r="I71463" s="24"/>
      <c r="J71463" s="24"/>
      <c r="K71463" s="24"/>
      <c r="L71463" s="24"/>
      <c r="M71463" s="24"/>
      <c r="P71463" s="10"/>
      <c r="R71463" s="10"/>
      <c r="S71463" s="10"/>
      <c r="T71463" s="10"/>
    </row>
    <row r="71464" spans="1:20" ht="16" x14ac:dyDescent="0.2">
      <c r="A71464" s="24"/>
      <c r="B71464" s="24"/>
      <c r="C71464" s="24"/>
      <c r="D71464" s="24"/>
      <c r="E71464" s="24"/>
      <c r="F71464" s="24"/>
      <c r="G71464" s="24"/>
      <c r="H71464" s="24"/>
      <c r="I71464" s="24"/>
      <c r="J71464" s="24"/>
      <c r="K71464" s="24"/>
      <c r="L71464" s="24"/>
      <c r="M71464" s="24"/>
      <c r="P71464" s="10"/>
      <c r="R71464" s="10"/>
      <c r="S71464" s="10"/>
      <c r="T71464" s="10"/>
    </row>
    <row r="71465" spans="1:20" ht="16" x14ac:dyDescent="0.2">
      <c r="A71465" s="24"/>
      <c r="B71465" s="24"/>
      <c r="C71465" s="24"/>
      <c r="D71465" s="24"/>
      <c r="E71465" s="24"/>
      <c r="F71465" s="24"/>
      <c r="G71465" s="24"/>
      <c r="H71465" s="24"/>
      <c r="I71465" s="24"/>
      <c r="J71465" s="24"/>
      <c r="K71465" s="24"/>
      <c r="L71465" s="24"/>
      <c r="M71465" s="24"/>
      <c r="P71465" s="10"/>
      <c r="R71465" s="10"/>
      <c r="S71465" s="10"/>
      <c r="T71465" s="10"/>
    </row>
    <row r="71466" spans="1:20" ht="16" x14ac:dyDescent="0.2">
      <c r="A71466" s="24"/>
      <c r="B71466" s="24"/>
      <c r="C71466" s="24"/>
      <c r="D71466" s="24"/>
      <c r="E71466" s="24"/>
      <c r="F71466" s="24"/>
      <c r="G71466" s="24"/>
      <c r="H71466" s="24"/>
      <c r="I71466" s="24"/>
      <c r="J71466" s="24"/>
      <c r="K71466" s="24"/>
      <c r="L71466" s="24"/>
      <c r="M71466" s="24"/>
      <c r="P71466" s="10"/>
      <c r="R71466" s="10"/>
      <c r="S71466" s="10"/>
      <c r="T71466" s="10"/>
    </row>
    <row r="71467" spans="1:20" ht="16" x14ac:dyDescent="0.2">
      <c r="A71467" s="24"/>
      <c r="B71467" s="24"/>
      <c r="C71467" s="24"/>
      <c r="D71467" s="24"/>
      <c r="E71467" s="24"/>
      <c r="F71467" s="24"/>
      <c r="G71467" s="24"/>
      <c r="H71467" s="24"/>
      <c r="I71467" s="24"/>
      <c r="J71467" s="24"/>
      <c r="K71467" s="24"/>
      <c r="L71467" s="24"/>
      <c r="M71467" s="24"/>
      <c r="P71467" s="10"/>
      <c r="R71467" s="10"/>
      <c r="S71467" s="10"/>
      <c r="T71467" s="10"/>
    </row>
    <row r="71468" spans="1:20" ht="16" x14ac:dyDescent="0.2">
      <c r="A71468" s="24"/>
      <c r="B71468" s="24"/>
      <c r="C71468" s="24"/>
      <c r="D71468" s="24"/>
      <c r="E71468" s="24"/>
      <c r="F71468" s="24"/>
      <c r="G71468" s="24"/>
      <c r="H71468" s="24"/>
      <c r="I71468" s="24"/>
      <c r="J71468" s="24"/>
      <c r="K71468" s="24"/>
      <c r="L71468" s="24"/>
      <c r="M71468" s="24"/>
      <c r="P71468" s="10"/>
      <c r="R71468" s="10"/>
      <c r="S71468" s="10"/>
      <c r="T71468" s="10"/>
    </row>
    <row r="71469" spans="1:20" ht="16" x14ac:dyDescent="0.2">
      <c r="A71469" s="24"/>
      <c r="B71469" s="24"/>
      <c r="C71469" s="24"/>
      <c r="D71469" s="24"/>
      <c r="E71469" s="24"/>
      <c r="F71469" s="24"/>
      <c r="G71469" s="24"/>
      <c r="H71469" s="24"/>
      <c r="I71469" s="24"/>
      <c r="J71469" s="24"/>
      <c r="K71469" s="24"/>
      <c r="L71469" s="24"/>
      <c r="M71469" s="24"/>
      <c r="P71469" s="10"/>
      <c r="R71469" s="10"/>
      <c r="S71469" s="10"/>
      <c r="T71469" s="10"/>
    </row>
    <row r="71470" spans="1:20" ht="16" x14ac:dyDescent="0.2">
      <c r="A71470" s="24"/>
      <c r="B71470" s="24"/>
      <c r="C71470" s="24"/>
      <c r="D71470" s="24"/>
      <c r="E71470" s="24"/>
      <c r="F71470" s="24"/>
      <c r="G71470" s="24"/>
      <c r="H71470" s="24"/>
      <c r="I71470" s="24"/>
      <c r="J71470" s="24"/>
      <c r="K71470" s="24"/>
      <c r="L71470" s="24"/>
      <c r="M71470" s="24"/>
      <c r="P71470" s="10"/>
      <c r="R71470" s="10"/>
      <c r="S71470" s="10"/>
      <c r="T71470" s="10"/>
    </row>
    <row r="71471" spans="1:20" ht="16" x14ac:dyDescent="0.2">
      <c r="A71471" s="24"/>
      <c r="B71471" s="24"/>
      <c r="C71471" s="24"/>
      <c r="D71471" s="24"/>
      <c r="E71471" s="24"/>
      <c r="F71471" s="24"/>
      <c r="G71471" s="24"/>
      <c r="H71471" s="24"/>
      <c r="I71471" s="24"/>
      <c r="J71471" s="24"/>
      <c r="K71471" s="24"/>
      <c r="L71471" s="24"/>
      <c r="M71471" s="24"/>
      <c r="P71471" s="10"/>
      <c r="R71471" s="10"/>
      <c r="S71471" s="10"/>
      <c r="T71471" s="10"/>
    </row>
    <row r="71472" spans="1:20" ht="16" x14ac:dyDescent="0.2">
      <c r="A71472" s="24"/>
      <c r="B71472" s="24"/>
      <c r="C71472" s="24"/>
      <c r="D71472" s="24"/>
      <c r="E71472" s="24"/>
      <c r="F71472" s="24"/>
      <c r="G71472" s="24"/>
      <c r="H71472" s="24"/>
      <c r="I71472" s="24"/>
      <c r="J71472" s="24"/>
      <c r="K71472" s="24"/>
      <c r="L71472" s="24"/>
      <c r="M71472" s="24"/>
      <c r="P71472" s="10"/>
      <c r="R71472" s="10"/>
      <c r="S71472" s="10"/>
      <c r="T71472" s="10"/>
    </row>
    <row r="71473" spans="1:20" ht="16" x14ac:dyDescent="0.2">
      <c r="A71473" s="24"/>
      <c r="B71473" s="24"/>
      <c r="C71473" s="24"/>
      <c r="D71473" s="24"/>
      <c r="E71473" s="24"/>
      <c r="F71473" s="24"/>
      <c r="G71473" s="24"/>
      <c r="H71473" s="24"/>
      <c r="I71473" s="24"/>
      <c r="J71473" s="24"/>
      <c r="K71473" s="24"/>
      <c r="L71473" s="24"/>
      <c r="M71473" s="24"/>
      <c r="P71473" s="10"/>
      <c r="R71473" s="10"/>
      <c r="S71473" s="10"/>
      <c r="T71473" s="10"/>
    </row>
    <row r="71474" spans="1:20" ht="16" x14ac:dyDescent="0.2">
      <c r="A71474" s="24"/>
      <c r="B71474" s="24"/>
      <c r="C71474" s="24"/>
      <c r="D71474" s="24"/>
      <c r="E71474" s="24"/>
      <c r="F71474" s="24"/>
      <c r="G71474" s="24"/>
      <c r="H71474" s="24"/>
      <c r="I71474" s="24"/>
      <c r="J71474" s="24"/>
      <c r="K71474" s="24"/>
      <c r="L71474" s="24"/>
      <c r="M71474" s="24"/>
      <c r="P71474" s="10"/>
      <c r="R71474" s="10"/>
      <c r="S71474" s="10"/>
      <c r="T71474" s="10"/>
    </row>
    <row r="71475" spans="1:20" ht="16" x14ac:dyDescent="0.2">
      <c r="A71475" s="24"/>
      <c r="B71475" s="24"/>
      <c r="C71475" s="24"/>
      <c r="D71475" s="24"/>
      <c r="E71475" s="24"/>
      <c r="F71475" s="24"/>
      <c r="G71475" s="24"/>
      <c r="H71475" s="24"/>
      <c r="I71475" s="24"/>
      <c r="J71475" s="24"/>
      <c r="K71475" s="24"/>
      <c r="L71475" s="24"/>
      <c r="M71475" s="24"/>
      <c r="P71475" s="10"/>
      <c r="R71475" s="10"/>
      <c r="S71475" s="10"/>
      <c r="T71475" s="10"/>
    </row>
    <row r="71476" spans="1:20" ht="16" x14ac:dyDescent="0.2">
      <c r="A71476" s="24"/>
      <c r="B71476" s="24"/>
      <c r="C71476" s="24"/>
      <c r="D71476" s="24"/>
      <c r="E71476" s="24"/>
      <c r="F71476" s="24"/>
      <c r="G71476" s="24"/>
      <c r="H71476" s="24"/>
      <c r="I71476" s="24"/>
      <c r="J71476" s="24"/>
      <c r="K71476" s="24"/>
      <c r="L71476" s="24"/>
      <c r="M71476" s="24"/>
      <c r="P71476" s="10"/>
      <c r="R71476" s="10"/>
      <c r="S71476" s="10"/>
      <c r="T71476" s="10"/>
    </row>
    <row r="71477" spans="1:20" ht="16" x14ac:dyDescent="0.2">
      <c r="A71477" s="24"/>
      <c r="B71477" s="24"/>
      <c r="C71477" s="24"/>
      <c r="D71477" s="24"/>
      <c r="E71477" s="24"/>
      <c r="F71477" s="24"/>
      <c r="G71477" s="24"/>
      <c r="H71477" s="24"/>
      <c r="I71477" s="24"/>
      <c r="J71477" s="24"/>
      <c r="K71477" s="24"/>
      <c r="L71477" s="24"/>
      <c r="M71477" s="24"/>
      <c r="P71477" s="10"/>
      <c r="R71477" s="10"/>
      <c r="S71477" s="10"/>
      <c r="T71477" s="10"/>
    </row>
    <row r="71478" spans="1:20" ht="16" x14ac:dyDescent="0.2">
      <c r="A71478" s="24"/>
      <c r="B71478" s="24"/>
      <c r="C71478" s="24"/>
      <c r="D71478" s="24"/>
      <c r="E71478" s="24"/>
      <c r="F71478" s="24"/>
      <c r="G71478" s="24"/>
      <c r="H71478" s="24"/>
      <c r="I71478" s="24"/>
      <c r="J71478" s="24"/>
      <c r="K71478" s="24"/>
      <c r="L71478" s="24"/>
      <c r="M71478" s="24"/>
      <c r="P71478" s="10"/>
      <c r="R71478" s="10"/>
      <c r="S71478" s="10"/>
      <c r="T71478" s="10"/>
    </row>
    <row r="71479" spans="1:20" ht="16" x14ac:dyDescent="0.2">
      <c r="A71479" s="24"/>
      <c r="B71479" s="24"/>
      <c r="C71479" s="24"/>
      <c r="D71479" s="24"/>
      <c r="E71479" s="24"/>
      <c r="F71479" s="24"/>
      <c r="G71479" s="24"/>
      <c r="H71479" s="24"/>
      <c r="I71479" s="24"/>
      <c r="J71479" s="24"/>
      <c r="K71479" s="24"/>
      <c r="L71479" s="24"/>
      <c r="M71479" s="24"/>
      <c r="P71479" s="10"/>
      <c r="R71479" s="10"/>
      <c r="S71479" s="10"/>
      <c r="T71479" s="10"/>
    </row>
    <row r="71480" spans="1:20" ht="16" x14ac:dyDescent="0.2">
      <c r="A71480" s="24"/>
      <c r="B71480" s="24"/>
      <c r="C71480" s="24"/>
      <c r="D71480" s="24"/>
      <c r="E71480" s="24"/>
      <c r="F71480" s="24"/>
      <c r="G71480" s="24"/>
      <c r="H71480" s="24"/>
      <c r="I71480" s="24"/>
      <c r="J71480" s="24"/>
      <c r="K71480" s="24"/>
      <c r="L71480" s="24"/>
      <c r="M71480" s="24"/>
      <c r="P71480" s="10"/>
      <c r="R71480" s="10"/>
      <c r="S71480" s="10"/>
      <c r="T71480" s="10"/>
    </row>
    <row r="71481" spans="1:20" ht="16" x14ac:dyDescent="0.2">
      <c r="A71481" s="24"/>
      <c r="B71481" s="24"/>
      <c r="C71481" s="24"/>
      <c r="D71481" s="24"/>
      <c r="E71481" s="24"/>
      <c r="F71481" s="24"/>
      <c r="G71481" s="24"/>
      <c r="H71481" s="24"/>
      <c r="I71481" s="24"/>
      <c r="J71481" s="24"/>
      <c r="K71481" s="24"/>
      <c r="L71481" s="24"/>
      <c r="M71481" s="24"/>
      <c r="P71481" s="10"/>
      <c r="R71481" s="10"/>
      <c r="S71481" s="10"/>
      <c r="T71481" s="10"/>
    </row>
    <row r="71482" spans="1:20" ht="16" x14ac:dyDescent="0.2">
      <c r="A71482" s="24"/>
      <c r="B71482" s="24"/>
      <c r="C71482" s="24"/>
      <c r="D71482" s="24"/>
      <c r="E71482" s="24"/>
      <c r="F71482" s="24"/>
      <c r="G71482" s="24"/>
      <c r="H71482" s="24"/>
      <c r="I71482" s="24"/>
      <c r="J71482" s="24"/>
      <c r="K71482" s="24"/>
      <c r="L71482" s="24"/>
      <c r="M71482" s="24"/>
      <c r="P71482" s="10"/>
      <c r="R71482" s="10"/>
      <c r="S71482" s="10"/>
      <c r="T71482" s="10"/>
    </row>
    <row r="71483" spans="1:20" ht="16" x14ac:dyDescent="0.2">
      <c r="A71483" s="24"/>
      <c r="B71483" s="24"/>
      <c r="C71483" s="24"/>
      <c r="D71483" s="24"/>
      <c r="E71483" s="24"/>
      <c r="F71483" s="24"/>
      <c r="G71483" s="24"/>
      <c r="H71483" s="24"/>
      <c r="I71483" s="24"/>
      <c r="J71483" s="24"/>
      <c r="K71483" s="24"/>
      <c r="L71483" s="24"/>
      <c r="M71483" s="24"/>
      <c r="P71483" s="10"/>
      <c r="R71483" s="10"/>
      <c r="S71483" s="10"/>
      <c r="T71483" s="10"/>
    </row>
    <row r="71484" spans="1:20" ht="16" x14ac:dyDescent="0.2">
      <c r="A71484" s="24"/>
      <c r="B71484" s="24"/>
      <c r="C71484" s="24"/>
      <c r="D71484" s="24"/>
      <c r="E71484" s="24"/>
      <c r="F71484" s="24"/>
      <c r="G71484" s="24"/>
      <c r="H71484" s="24"/>
      <c r="I71484" s="24"/>
      <c r="J71484" s="24"/>
      <c r="K71484" s="24"/>
      <c r="L71484" s="24"/>
      <c r="M71484" s="24"/>
      <c r="P71484" s="10"/>
      <c r="R71484" s="10"/>
      <c r="S71484" s="10"/>
      <c r="T71484" s="10"/>
    </row>
    <row r="71485" spans="1:20" ht="16" x14ac:dyDescent="0.2">
      <c r="A71485" s="24"/>
      <c r="B71485" s="24"/>
      <c r="C71485" s="24"/>
      <c r="D71485" s="24"/>
      <c r="E71485" s="24"/>
      <c r="F71485" s="24"/>
      <c r="G71485" s="24"/>
      <c r="H71485" s="24"/>
      <c r="I71485" s="24"/>
      <c r="J71485" s="24"/>
      <c r="K71485" s="24"/>
      <c r="L71485" s="24"/>
      <c r="M71485" s="24"/>
      <c r="P71485" s="10"/>
      <c r="R71485" s="10"/>
      <c r="S71485" s="10"/>
      <c r="T71485" s="10"/>
    </row>
    <row r="71486" spans="1:20" ht="16" x14ac:dyDescent="0.2">
      <c r="A71486" s="24"/>
      <c r="B71486" s="24"/>
      <c r="C71486" s="24"/>
      <c r="D71486" s="24"/>
      <c r="E71486" s="24"/>
      <c r="F71486" s="24"/>
      <c r="G71486" s="24"/>
      <c r="H71486" s="24"/>
      <c r="I71486" s="24"/>
      <c r="J71486" s="24"/>
      <c r="K71486" s="24"/>
      <c r="L71486" s="24"/>
      <c r="M71486" s="24"/>
      <c r="P71486" s="10"/>
      <c r="R71486" s="10"/>
      <c r="S71486" s="10"/>
      <c r="T71486" s="10"/>
    </row>
    <row r="71487" spans="1:20" ht="16" x14ac:dyDescent="0.2">
      <c r="A71487" s="24"/>
      <c r="B71487" s="24"/>
      <c r="C71487" s="24"/>
      <c r="D71487" s="24"/>
      <c r="E71487" s="24"/>
      <c r="F71487" s="24"/>
      <c r="G71487" s="24"/>
      <c r="H71487" s="24"/>
      <c r="I71487" s="24"/>
      <c r="J71487" s="24"/>
      <c r="K71487" s="24"/>
      <c r="L71487" s="24"/>
      <c r="M71487" s="24"/>
      <c r="P71487" s="10"/>
      <c r="R71487" s="10"/>
      <c r="S71487" s="10"/>
      <c r="T71487" s="10"/>
    </row>
    <row r="71488" spans="1:20" ht="16" x14ac:dyDescent="0.2">
      <c r="A71488" s="24"/>
      <c r="B71488" s="24"/>
      <c r="C71488" s="24"/>
      <c r="D71488" s="24"/>
      <c r="E71488" s="24"/>
      <c r="F71488" s="24"/>
      <c r="G71488" s="24"/>
      <c r="H71488" s="24"/>
      <c r="I71488" s="24"/>
      <c r="J71488" s="24"/>
      <c r="K71488" s="24"/>
      <c r="L71488" s="24"/>
      <c r="M71488" s="24"/>
      <c r="P71488" s="10"/>
      <c r="R71488" s="10"/>
      <c r="S71488" s="10"/>
      <c r="T71488" s="10"/>
    </row>
    <row r="71489" spans="1:20" ht="16" x14ac:dyDescent="0.2">
      <c r="A71489" s="24"/>
      <c r="B71489" s="24"/>
      <c r="C71489" s="24"/>
      <c r="D71489" s="24"/>
      <c r="E71489" s="24"/>
      <c r="F71489" s="24"/>
      <c r="G71489" s="24"/>
      <c r="H71489" s="24"/>
      <c r="I71489" s="24"/>
      <c r="J71489" s="24"/>
      <c r="K71489" s="24"/>
      <c r="L71489" s="24"/>
      <c r="M71489" s="24"/>
      <c r="P71489" s="10"/>
      <c r="R71489" s="10"/>
      <c r="S71489" s="10"/>
      <c r="T71489" s="10"/>
    </row>
    <row r="71490" spans="1:20" ht="16" x14ac:dyDescent="0.2">
      <c r="A71490" s="24"/>
      <c r="B71490" s="24"/>
      <c r="C71490" s="24"/>
      <c r="D71490" s="24"/>
      <c r="E71490" s="24"/>
      <c r="F71490" s="24"/>
      <c r="G71490" s="24"/>
      <c r="H71490" s="24"/>
      <c r="I71490" s="24"/>
      <c r="J71490" s="24"/>
      <c r="K71490" s="24"/>
      <c r="L71490" s="24"/>
      <c r="M71490" s="24"/>
      <c r="P71490" s="10"/>
      <c r="R71490" s="10"/>
      <c r="S71490" s="10"/>
      <c r="T71490" s="10"/>
    </row>
    <row r="71491" spans="1:20" ht="16" x14ac:dyDescent="0.2">
      <c r="A71491" s="24"/>
      <c r="B71491" s="24"/>
      <c r="C71491" s="24"/>
      <c r="D71491" s="24"/>
      <c r="E71491" s="24"/>
      <c r="F71491" s="24"/>
      <c r="G71491" s="24"/>
      <c r="H71491" s="24"/>
      <c r="I71491" s="24"/>
      <c r="J71491" s="24"/>
      <c r="K71491" s="24"/>
      <c r="L71491" s="24"/>
      <c r="M71491" s="24"/>
      <c r="P71491" s="10"/>
      <c r="R71491" s="10"/>
      <c r="S71491" s="10"/>
      <c r="T71491" s="10"/>
    </row>
    <row r="71492" spans="1:20" ht="16" x14ac:dyDescent="0.2">
      <c r="A71492" s="24"/>
      <c r="B71492" s="24"/>
      <c r="C71492" s="24"/>
      <c r="D71492" s="24"/>
      <c r="E71492" s="24"/>
      <c r="F71492" s="24"/>
      <c r="G71492" s="24"/>
      <c r="H71492" s="24"/>
      <c r="I71492" s="24"/>
      <c r="J71492" s="24"/>
      <c r="K71492" s="24"/>
      <c r="L71492" s="24"/>
      <c r="M71492" s="24"/>
      <c r="P71492" s="10"/>
      <c r="R71492" s="10"/>
      <c r="S71492" s="10"/>
      <c r="T71492" s="10"/>
    </row>
    <row r="71493" spans="1:20" ht="16" x14ac:dyDescent="0.2">
      <c r="A71493" s="24"/>
      <c r="B71493" s="24"/>
      <c r="C71493" s="24"/>
      <c r="D71493" s="24"/>
      <c r="E71493" s="24"/>
      <c r="F71493" s="24"/>
      <c r="G71493" s="24"/>
      <c r="H71493" s="24"/>
      <c r="I71493" s="24"/>
      <c r="J71493" s="24"/>
      <c r="K71493" s="24"/>
      <c r="L71493" s="24"/>
      <c r="M71493" s="24"/>
      <c r="P71493" s="10"/>
      <c r="R71493" s="10"/>
      <c r="S71493" s="10"/>
      <c r="T71493" s="10"/>
    </row>
    <row r="71494" spans="1:20" ht="16" x14ac:dyDescent="0.2">
      <c r="A71494" s="24"/>
      <c r="B71494" s="24"/>
      <c r="C71494" s="24"/>
      <c r="D71494" s="24"/>
      <c r="E71494" s="24"/>
      <c r="F71494" s="24"/>
      <c r="G71494" s="24"/>
      <c r="H71494" s="24"/>
      <c r="I71494" s="24"/>
      <c r="J71494" s="24"/>
      <c r="K71494" s="24"/>
      <c r="L71494" s="24"/>
      <c r="M71494" s="24"/>
      <c r="P71494" s="10"/>
      <c r="R71494" s="10"/>
      <c r="S71494" s="10"/>
      <c r="T71494" s="10"/>
    </row>
    <row r="71495" spans="1:20" ht="16" x14ac:dyDescent="0.2">
      <c r="A71495" s="24"/>
      <c r="B71495" s="24"/>
      <c r="C71495" s="24"/>
      <c r="D71495" s="24"/>
      <c r="E71495" s="24"/>
      <c r="F71495" s="24"/>
      <c r="G71495" s="24"/>
      <c r="H71495" s="24"/>
      <c r="I71495" s="24"/>
      <c r="J71495" s="24"/>
      <c r="K71495" s="24"/>
      <c r="L71495" s="24"/>
      <c r="M71495" s="24"/>
      <c r="P71495" s="10"/>
      <c r="R71495" s="10"/>
      <c r="S71495" s="10"/>
      <c r="T71495" s="10"/>
    </row>
    <row r="71496" spans="1:20" ht="16" x14ac:dyDescent="0.2">
      <c r="A71496" s="24"/>
      <c r="B71496" s="24"/>
      <c r="C71496" s="24"/>
      <c r="D71496" s="24"/>
      <c r="E71496" s="24"/>
      <c r="F71496" s="24"/>
      <c r="G71496" s="24"/>
      <c r="H71496" s="24"/>
      <c r="I71496" s="24"/>
      <c r="J71496" s="24"/>
      <c r="K71496" s="24"/>
      <c r="L71496" s="24"/>
      <c r="M71496" s="24"/>
      <c r="P71496" s="10"/>
      <c r="R71496" s="10"/>
      <c r="S71496" s="10"/>
      <c r="T71496" s="10"/>
    </row>
    <row r="71497" spans="1:20" ht="16" x14ac:dyDescent="0.2">
      <c r="A71497" s="24"/>
      <c r="B71497" s="24"/>
      <c r="C71497" s="24"/>
      <c r="D71497" s="24"/>
      <c r="E71497" s="24"/>
      <c r="F71497" s="24"/>
      <c r="G71497" s="24"/>
      <c r="H71497" s="24"/>
      <c r="I71497" s="24"/>
      <c r="J71497" s="24"/>
      <c r="K71497" s="24"/>
      <c r="L71497" s="24"/>
      <c r="M71497" s="24"/>
      <c r="P71497" s="10"/>
      <c r="R71497" s="10"/>
      <c r="S71497" s="10"/>
      <c r="T71497" s="10"/>
    </row>
    <row r="71498" spans="1:20" ht="16" x14ac:dyDescent="0.2">
      <c r="A71498" s="24"/>
      <c r="B71498" s="24"/>
      <c r="C71498" s="24"/>
      <c r="D71498" s="24"/>
      <c r="E71498" s="24"/>
      <c r="F71498" s="24"/>
      <c r="G71498" s="24"/>
      <c r="H71498" s="24"/>
      <c r="I71498" s="24"/>
      <c r="J71498" s="24"/>
      <c r="K71498" s="24"/>
      <c r="L71498" s="24"/>
      <c r="M71498" s="24"/>
      <c r="P71498" s="10"/>
      <c r="R71498" s="10"/>
      <c r="S71498" s="10"/>
      <c r="T71498" s="10"/>
    </row>
    <row r="71499" spans="1:20" ht="16" x14ac:dyDescent="0.2">
      <c r="A71499" s="24"/>
      <c r="B71499" s="24"/>
      <c r="C71499" s="24"/>
      <c r="D71499" s="24"/>
      <c r="E71499" s="24"/>
      <c r="F71499" s="24"/>
      <c r="G71499" s="24"/>
      <c r="H71499" s="24"/>
      <c r="I71499" s="24"/>
      <c r="J71499" s="24"/>
      <c r="K71499" s="24"/>
      <c r="L71499" s="24"/>
      <c r="M71499" s="24"/>
      <c r="P71499" s="10"/>
      <c r="R71499" s="10"/>
      <c r="S71499" s="10"/>
      <c r="T71499" s="10"/>
    </row>
    <row r="71500" spans="1:20" ht="16" x14ac:dyDescent="0.2">
      <c r="A71500" s="24"/>
      <c r="B71500" s="24"/>
      <c r="C71500" s="24"/>
      <c r="D71500" s="24"/>
      <c r="E71500" s="24"/>
      <c r="F71500" s="24"/>
      <c r="G71500" s="24"/>
      <c r="H71500" s="24"/>
      <c r="I71500" s="24"/>
      <c r="J71500" s="24"/>
      <c r="K71500" s="24"/>
      <c r="L71500" s="24"/>
      <c r="M71500" s="24"/>
      <c r="P71500" s="10"/>
      <c r="R71500" s="10"/>
      <c r="S71500" s="10"/>
      <c r="T71500" s="10"/>
    </row>
    <row r="71501" spans="1:20" ht="16" x14ac:dyDescent="0.2">
      <c r="A71501" s="24"/>
      <c r="B71501" s="24"/>
      <c r="C71501" s="24"/>
      <c r="D71501" s="24"/>
      <c r="E71501" s="24"/>
      <c r="F71501" s="24"/>
      <c r="G71501" s="24"/>
      <c r="H71501" s="24"/>
      <c r="I71501" s="24"/>
      <c r="J71501" s="24"/>
      <c r="K71501" s="24"/>
      <c r="L71501" s="24"/>
      <c r="M71501" s="24"/>
      <c r="P71501" s="10"/>
      <c r="R71501" s="10"/>
      <c r="S71501" s="10"/>
      <c r="T71501" s="10"/>
    </row>
    <row r="71502" spans="1:20" ht="16" x14ac:dyDescent="0.2">
      <c r="A71502" s="24"/>
      <c r="B71502" s="24"/>
      <c r="C71502" s="24"/>
      <c r="D71502" s="24"/>
      <c r="E71502" s="24"/>
      <c r="F71502" s="24"/>
      <c r="G71502" s="24"/>
      <c r="H71502" s="24"/>
      <c r="I71502" s="24"/>
      <c r="J71502" s="24"/>
      <c r="K71502" s="24"/>
      <c r="L71502" s="24"/>
      <c r="M71502" s="24"/>
      <c r="P71502" s="10"/>
      <c r="R71502" s="10"/>
      <c r="S71502" s="10"/>
      <c r="T71502" s="10"/>
    </row>
    <row r="71503" spans="1:20" ht="16" x14ac:dyDescent="0.2">
      <c r="A71503" s="24"/>
      <c r="B71503" s="24"/>
      <c r="C71503" s="24"/>
      <c r="D71503" s="24"/>
      <c r="E71503" s="24"/>
      <c r="F71503" s="24"/>
      <c r="G71503" s="24"/>
      <c r="H71503" s="24"/>
      <c r="I71503" s="24"/>
      <c r="J71503" s="24"/>
      <c r="K71503" s="24"/>
      <c r="L71503" s="24"/>
      <c r="M71503" s="24"/>
      <c r="P71503" s="10"/>
      <c r="R71503" s="10"/>
      <c r="S71503" s="10"/>
      <c r="T71503" s="10"/>
    </row>
    <row r="71504" spans="1:20" ht="16" x14ac:dyDescent="0.2">
      <c r="A71504" s="24"/>
      <c r="B71504" s="24"/>
      <c r="C71504" s="24"/>
      <c r="D71504" s="24"/>
      <c r="E71504" s="24"/>
      <c r="F71504" s="24"/>
      <c r="G71504" s="24"/>
      <c r="H71504" s="24"/>
      <c r="I71504" s="24"/>
      <c r="J71504" s="24"/>
      <c r="K71504" s="24"/>
      <c r="L71504" s="24"/>
      <c r="M71504" s="24"/>
      <c r="P71504" s="10"/>
      <c r="R71504" s="10"/>
      <c r="S71504" s="10"/>
      <c r="T71504" s="10"/>
    </row>
    <row r="71505" spans="1:20" ht="16" x14ac:dyDescent="0.2">
      <c r="A71505" s="24"/>
      <c r="B71505" s="24"/>
      <c r="C71505" s="24"/>
      <c r="D71505" s="24"/>
      <c r="E71505" s="24"/>
      <c r="F71505" s="24"/>
      <c r="G71505" s="24"/>
      <c r="H71505" s="24"/>
      <c r="I71505" s="24"/>
      <c r="J71505" s="24"/>
      <c r="K71505" s="24"/>
      <c r="L71505" s="24"/>
      <c r="M71505" s="24"/>
      <c r="P71505" s="10"/>
      <c r="R71505" s="10"/>
      <c r="S71505" s="10"/>
      <c r="T71505" s="10"/>
    </row>
    <row r="71506" spans="1:20" ht="16" x14ac:dyDescent="0.2">
      <c r="A71506" s="24"/>
      <c r="B71506" s="24"/>
      <c r="C71506" s="24"/>
      <c r="D71506" s="24"/>
      <c r="E71506" s="24"/>
      <c r="F71506" s="24"/>
      <c r="G71506" s="24"/>
      <c r="H71506" s="24"/>
      <c r="I71506" s="24"/>
      <c r="J71506" s="24"/>
      <c r="K71506" s="24"/>
      <c r="L71506" s="24"/>
      <c r="M71506" s="24"/>
      <c r="P71506" s="10"/>
      <c r="R71506" s="10"/>
      <c r="S71506" s="10"/>
      <c r="T71506" s="10"/>
    </row>
    <row r="71507" spans="1:20" ht="16" x14ac:dyDescent="0.2">
      <c r="A71507" s="24"/>
      <c r="B71507" s="24"/>
      <c r="C71507" s="24"/>
      <c r="D71507" s="24"/>
      <c r="E71507" s="24"/>
      <c r="F71507" s="24"/>
      <c r="G71507" s="24"/>
      <c r="H71507" s="24"/>
      <c r="I71507" s="24"/>
      <c r="J71507" s="24"/>
      <c r="K71507" s="24"/>
      <c r="L71507" s="24"/>
      <c r="M71507" s="24"/>
      <c r="P71507" s="10"/>
      <c r="R71507" s="10"/>
      <c r="S71507" s="10"/>
      <c r="T71507" s="10"/>
    </row>
    <row r="71508" spans="1:20" ht="16" x14ac:dyDescent="0.2">
      <c r="A71508" s="24"/>
      <c r="B71508" s="24"/>
      <c r="C71508" s="24"/>
      <c r="D71508" s="24"/>
      <c r="E71508" s="24"/>
      <c r="F71508" s="24"/>
      <c r="G71508" s="24"/>
      <c r="H71508" s="24"/>
      <c r="I71508" s="24"/>
      <c r="J71508" s="24"/>
      <c r="K71508" s="24"/>
      <c r="L71508" s="24"/>
      <c r="M71508" s="24"/>
      <c r="P71508" s="10"/>
      <c r="R71508" s="10"/>
      <c r="S71508" s="10"/>
      <c r="T71508" s="10"/>
    </row>
    <row r="71509" spans="1:20" ht="16" x14ac:dyDescent="0.2">
      <c r="A71509" s="24"/>
      <c r="B71509" s="24"/>
      <c r="C71509" s="24"/>
      <c r="D71509" s="24"/>
      <c r="E71509" s="24"/>
      <c r="F71509" s="24"/>
      <c r="G71509" s="24"/>
      <c r="H71509" s="24"/>
      <c r="I71509" s="24"/>
      <c r="J71509" s="24"/>
      <c r="K71509" s="24"/>
      <c r="L71509" s="24"/>
      <c r="M71509" s="24"/>
      <c r="P71509" s="10"/>
      <c r="R71509" s="10"/>
      <c r="S71509" s="10"/>
      <c r="T71509" s="10"/>
    </row>
    <row r="71510" spans="1:20" ht="16" x14ac:dyDescent="0.2">
      <c r="A71510" s="24"/>
      <c r="B71510" s="24"/>
      <c r="C71510" s="24"/>
      <c r="D71510" s="24"/>
      <c r="E71510" s="24"/>
      <c r="F71510" s="24"/>
      <c r="G71510" s="24"/>
      <c r="H71510" s="24"/>
      <c r="I71510" s="24"/>
      <c r="J71510" s="24"/>
      <c r="K71510" s="24"/>
      <c r="L71510" s="24"/>
      <c r="M71510" s="24"/>
      <c r="P71510" s="10"/>
      <c r="R71510" s="10"/>
      <c r="S71510" s="10"/>
      <c r="T71510" s="10"/>
    </row>
    <row r="71511" spans="1:20" ht="16" x14ac:dyDescent="0.2">
      <c r="A71511" s="24"/>
      <c r="B71511" s="24"/>
      <c r="C71511" s="24"/>
      <c r="D71511" s="24"/>
      <c r="E71511" s="24"/>
      <c r="F71511" s="24"/>
      <c r="G71511" s="24"/>
      <c r="H71511" s="24"/>
      <c r="I71511" s="24"/>
      <c r="J71511" s="24"/>
      <c r="K71511" s="24"/>
      <c r="L71511" s="24"/>
      <c r="M71511" s="24"/>
      <c r="P71511" s="10"/>
      <c r="R71511" s="10"/>
      <c r="S71511" s="10"/>
      <c r="T71511" s="10"/>
    </row>
    <row r="71512" spans="1:20" ht="16" x14ac:dyDescent="0.2">
      <c r="A71512" s="24"/>
      <c r="B71512" s="24"/>
      <c r="C71512" s="24"/>
      <c r="D71512" s="24"/>
      <c r="E71512" s="24"/>
      <c r="F71512" s="24"/>
      <c r="G71512" s="24"/>
      <c r="H71512" s="24"/>
      <c r="I71512" s="24"/>
      <c r="J71512" s="24"/>
      <c r="K71512" s="24"/>
      <c r="L71512" s="24"/>
      <c r="M71512" s="24"/>
      <c r="P71512" s="10"/>
      <c r="R71512" s="10"/>
      <c r="S71512" s="10"/>
      <c r="T71512" s="10"/>
    </row>
    <row r="71513" spans="1:20" ht="16" x14ac:dyDescent="0.2">
      <c r="A71513" s="24"/>
      <c r="B71513" s="24"/>
      <c r="C71513" s="24"/>
      <c r="D71513" s="24"/>
      <c r="E71513" s="24"/>
      <c r="F71513" s="24"/>
      <c r="G71513" s="24"/>
      <c r="H71513" s="24"/>
      <c r="I71513" s="24"/>
      <c r="J71513" s="24"/>
      <c r="K71513" s="24"/>
      <c r="L71513" s="24"/>
      <c r="M71513" s="24"/>
      <c r="P71513" s="10"/>
      <c r="R71513" s="10"/>
      <c r="S71513" s="10"/>
      <c r="T71513" s="10"/>
    </row>
    <row r="71514" spans="1:20" ht="16" x14ac:dyDescent="0.2">
      <c r="A71514" s="24"/>
      <c r="B71514" s="24"/>
      <c r="C71514" s="24"/>
      <c r="D71514" s="24"/>
      <c r="E71514" s="24"/>
      <c r="F71514" s="24"/>
      <c r="G71514" s="24"/>
      <c r="H71514" s="24"/>
      <c r="I71514" s="24"/>
      <c r="J71514" s="24"/>
      <c r="K71514" s="24"/>
      <c r="L71514" s="24"/>
      <c r="M71514" s="24"/>
      <c r="P71514" s="10"/>
      <c r="R71514" s="10"/>
      <c r="S71514" s="10"/>
      <c r="T71514" s="10"/>
    </row>
    <row r="71515" spans="1:20" ht="16" x14ac:dyDescent="0.2">
      <c r="A71515" s="24"/>
      <c r="B71515" s="24"/>
      <c r="C71515" s="24"/>
      <c r="D71515" s="24"/>
      <c r="E71515" s="24"/>
      <c r="F71515" s="24"/>
      <c r="G71515" s="24"/>
      <c r="H71515" s="24"/>
      <c r="I71515" s="24"/>
      <c r="J71515" s="24"/>
      <c r="K71515" s="24"/>
      <c r="L71515" s="24"/>
      <c r="M71515" s="24"/>
      <c r="P71515" s="10"/>
      <c r="R71515" s="10"/>
      <c r="S71515" s="10"/>
      <c r="T71515" s="10"/>
    </row>
    <row r="71516" spans="1:20" ht="16" x14ac:dyDescent="0.2">
      <c r="A71516" s="24"/>
      <c r="B71516" s="24"/>
      <c r="C71516" s="24"/>
      <c r="D71516" s="24"/>
      <c r="E71516" s="24"/>
      <c r="F71516" s="24"/>
      <c r="G71516" s="24"/>
      <c r="H71516" s="24"/>
      <c r="I71516" s="24"/>
      <c r="J71516" s="24"/>
      <c r="K71516" s="24"/>
      <c r="L71516" s="24"/>
      <c r="M71516" s="24"/>
      <c r="P71516" s="10"/>
      <c r="R71516" s="10"/>
      <c r="S71516" s="10"/>
      <c r="T71516" s="10"/>
    </row>
    <row r="71517" spans="1:20" ht="16" x14ac:dyDescent="0.2">
      <c r="A71517" s="24"/>
      <c r="B71517" s="24"/>
      <c r="C71517" s="24"/>
      <c r="D71517" s="24"/>
      <c r="E71517" s="24"/>
      <c r="F71517" s="24"/>
      <c r="G71517" s="24"/>
      <c r="H71517" s="24"/>
      <c r="I71517" s="24"/>
      <c r="J71517" s="24"/>
      <c r="K71517" s="24"/>
      <c r="L71517" s="24"/>
      <c r="M71517" s="24"/>
      <c r="P71517" s="10"/>
      <c r="R71517" s="10"/>
      <c r="S71517" s="10"/>
      <c r="T71517" s="10"/>
    </row>
    <row r="71518" spans="1:20" ht="16" x14ac:dyDescent="0.2">
      <c r="A71518" s="24"/>
      <c r="B71518" s="24"/>
      <c r="C71518" s="24"/>
      <c r="D71518" s="24"/>
      <c r="E71518" s="24"/>
      <c r="F71518" s="24"/>
      <c r="G71518" s="24"/>
      <c r="H71518" s="24"/>
      <c r="I71518" s="24"/>
      <c r="J71518" s="24"/>
      <c r="K71518" s="24"/>
      <c r="L71518" s="24"/>
      <c r="M71518" s="24"/>
      <c r="P71518" s="10"/>
      <c r="R71518" s="10"/>
      <c r="S71518" s="10"/>
      <c r="T71518" s="10"/>
    </row>
    <row r="71519" spans="1:20" ht="16" x14ac:dyDescent="0.2">
      <c r="A71519" s="24"/>
      <c r="B71519" s="24"/>
      <c r="C71519" s="24"/>
      <c r="D71519" s="24"/>
      <c r="E71519" s="24"/>
      <c r="F71519" s="24"/>
      <c r="G71519" s="24"/>
      <c r="H71519" s="24"/>
      <c r="I71519" s="24"/>
      <c r="J71519" s="24"/>
      <c r="K71519" s="24"/>
      <c r="L71519" s="24"/>
      <c r="M71519" s="24"/>
      <c r="P71519" s="10"/>
      <c r="R71519" s="10"/>
      <c r="S71519" s="10"/>
      <c r="T71519" s="10"/>
    </row>
    <row r="71520" spans="1:20" ht="16" x14ac:dyDescent="0.2">
      <c r="A71520" s="24"/>
      <c r="B71520" s="24"/>
      <c r="C71520" s="24"/>
      <c r="D71520" s="24"/>
      <c r="E71520" s="24"/>
      <c r="F71520" s="24"/>
      <c r="G71520" s="24"/>
      <c r="H71520" s="24"/>
      <c r="I71520" s="24"/>
      <c r="J71520" s="24"/>
      <c r="K71520" s="24"/>
      <c r="L71520" s="24"/>
      <c r="M71520" s="24"/>
      <c r="P71520" s="10"/>
      <c r="R71520" s="10"/>
      <c r="S71520" s="10"/>
      <c r="T71520" s="10"/>
    </row>
    <row r="71521" spans="1:20" ht="16" x14ac:dyDescent="0.2">
      <c r="A71521" s="24"/>
      <c r="B71521" s="24"/>
      <c r="C71521" s="24"/>
      <c r="D71521" s="24"/>
      <c r="E71521" s="24"/>
      <c r="F71521" s="24"/>
      <c r="G71521" s="24"/>
      <c r="H71521" s="24"/>
      <c r="I71521" s="24"/>
      <c r="J71521" s="24"/>
      <c r="K71521" s="24"/>
      <c r="L71521" s="24"/>
      <c r="M71521" s="24"/>
      <c r="P71521" s="10"/>
      <c r="R71521" s="10"/>
      <c r="S71521" s="10"/>
      <c r="T71521" s="10"/>
    </row>
    <row r="71522" spans="1:20" ht="16" x14ac:dyDescent="0.2">
      <c r="A71522" s="24"/>
      <c r="B71522" s="24"/>
      <c r="C71522" s="24"/>
      <c r="D71522" s="24"/>
      <c r="E71522" s="24"/>
      <c r="F71522" s="24"/>
      <c r="G71522" s="24"/>
      <c r="H71522" s="24"/>
      <c r="I71522" s="24"/>
      <c r="J71522" s="24"/>
      <c r="K71522" s="24"/>
      <c r="L71522" s="24"/>
      <c r="M71522" s="24"/>
      <c r="P71522" s="10"/>
      <c r="R71522" s="10"/>
      <c r="S71522" s="10"/>
      <c r="T71522" s="10"/>
    </row>
    <row r="71523" spans="1:20" ht="16" x14ac:dyDescent="0.2">
      <c r="A71523" s="24"/>
      <c r="B71523" s="24"/>
      <c r="C71523" s="24"/>
      <c r="D71523" s="24"/>
      <c r="E71523" s="24"/>
      <c r="F71523" s="24"/>
      <c r="G71523" s="24"/>
      <c r="H71523" s="24"/>
      <c r="I71523" s="24"/>
      <c r="J71523" s="24"/>
      <c r="K71523" s="24"/>
      <c r="L71523" s="24"/>
      <c r="M71523" s="24"/>
      <c r="P71523" s="10"/>
      <c r="R71523" s="10"/>
      <c r="S71523" s="10"/>
      <c r="T71523" s="10"/>
    </row>
    <row r="71524" spans="1:20" ht="16" x14ac:dyDescent="0.2">
      <c r="A71524" s="24"/>
      <c r="B71524" s="24"/>
      <c r="C71524" s="24"/>
      <c r="D71524" s="24"/>
      <c r="E71524" s="24"/>
      <c r="F71524" s="24"/>
      <c r="G71524" s="24"/>
      <c r="H71524" s="24"/>
      <c r="I71524" s="24"/>
      <c r="J71524" s="24"/>
      <c r="K71524" s="24"/>
      <c r="L71524" s="24"/>
      <c r="M71524" s="24"/>
      <c r="P71524" s="10"/>
      <c r="R71524" s="10"/>
      <c r="S71524" s="10"/>
      <c r="T71524" s="10"/>
    </row>
    <row r="71525" spans="1:20" ht="16" x14ac:dyDescent="0.2">
      <c r="A71525" s="24"/>
      <c r="B71525" s="24"/>
      <c r="C71525" s="24"/>
      <c r="D71525" s="24"/>
      <c r="E71525" s="24"/>
      <c r="F71525" s="24"/>
      <c r="G71525" s="24"/>
      <c r="H71525" s="24"/>
      <c r="I71525" s="24"/>
      <c r="J71525" s="24"/>
      <c r="K71525" s="24"/>
      <c r="L71525" s="24"/>
      <c r="M71525" s="24"/>
      <c r="P71525" s="10"/>
      <c r="R71525" s="10"/>
      <c r="S71525" s="10"/>
      <c r="T71525" s="10"/>
    </row>
    <row r="71526" spans="1:20" ht="16" x14ac:dyDescent="0.2">
      <c r="A71526" s="24"/>
      <c r="B71526" s="24"/>
      <c r="C71526" s="24"/>
      <c r="D71526" s="24"/>
      <c r="E71526" s="24"/>
      <c r="F71526" s="24"/>
      <c r="G71526" s="24"/>
      <c r="H71526" s="24"/>
      <c r="I71526" s="24"/>
      <c r="J71526" s="24"/>
      <c r="K71526" s="24"/>
      <c r="L71526" s="24"/>
      <c r="M71526" s="24"/>
      <c r="P71526" s="10"/>
      <c r="R71526" s="10"/>
      <c r="S71526" s="10"/>
      <c r="T71526" s="10"/>
    </row>
    <row r="71527" spans="1:20" ht="16" x14ac:dyDescent="0.2">
      <c r="A71527" s="24"/>
      <c r="B71527" s="24"/>
      <c r="C71527" s="24"/>
      <c r="D71527" s="24"/>
      <c r="E71527" s="24"/>
      <c r="F71527" s="24"/>
      <c r="G71527" s="24"/>
      <c r="H71527" s="24"/>
      <c r="I71527" s="24"/>
      <c r="J71527" s="24"/>
      <c r="K71527" s="24"/>
      <c r="L71527" s="24"/>
      <c r="M71527" s="24"/>
      <c r="P71527" s="10"/>
      <c r="R71527" s="10"/>
      <c r="S71527" s="10"/>
      <c r="T71527" s="10"/>
    </row>
    <row r="71528" spans="1:20" ht="16" x14ac:dyDescent="0.2">
      <c r="A71528" s="24"/>
      <c r="B71528" s="24"/>
      <c r="C71528" s="24"/>
      <c r="D71528" s="24"/>
      <c r="E71528" s="24"/>
      <c r="F71528" s="24"/>
      <c r="G71528" s="24"/>
      <c r="H71528" s="24"/>
      <c r="I71528" s="24"/>
      <c r="J71528" s="24"/>
      <c r="K71528" s="24"/>
      <c r="L71528" s="24"/>
      <c r="M71528" s="24"/>
      <c r="P71528" s="10"/>
      <c r="R71528" s="10"/>
      <c r="S71528" s="10"/>
      <c r="T71528" s="10"/>
    </row>
    <row r="71529" spans="1:20" ht="16" x14ac:dyDescent="0.2">
      <c r="A71529" s="24"/>
      <c r="B71529" s="24"/>
      <c r="C71529" s="24"/>
      <c r="D71529" s="24"/>
      <c r="E71529" s="24"/>
      <c r="F71529" s="24"/>
      <c r="G71529" s="24"/>
      <c r="H71529" s="24"/>
      <c r="I71529" s="24"/>
      <c r="J71529" s="24"/>
      <c r="K71529" s="24"/>
      <c r="L71529" s="24"/>
      <c r="M71529" s="24"/>
      <c r="P71529" s="10"/>
      <c r="R71529" s="10"/>
      <c r="S71529" s="10"/>
      <c r="T71529" s="10"/>
    </row>
    <row r="71530" spans="1:20" ht="16" x14ac:dyDescent="0.2">
      <c r="A71530" s="24"/>
      <c r="B71530" s="24"/>
      <c r="C71530" s="24"/>
      <c r="D71530" s="24"/>
      <c r="E71530" s="24"/>
      <c r="F71530" s="24"/>
      <c r="G71530" s="24"/>
      <c r="H71530" s="24"/>
      <c r="I71530" s="24"/>
      <c r="J71530" s="24"/>
      <c r="K71530" s="24"/>
      <c r="L71530" s="24"/>
      <c r="M71530" s="24"/>
      <c r="P71530" s="10"/>
      <c r="R71530" s="10"/>
      <c r="S71530" s="10"/>
      <c r="T71530" s="10"/>
    </row>
    <row r="71531" spans="1:20" ht="16" x14ac:dyDescent="0.2">
      <c r="A71531" s="24"/>
      <c r="B71531" s="24"/>
      <c r="C71531" s="24"/>
      <c r="D71531" s="24"/>
      <c r="E71531" s="24"/>
      <c r="F71531" s="24"/>
      <c r="G71531" s="24"/>
      <c r="H71531" s="24"/>
      <c r="I71531" s="24"/>
      <c r="J71531" s="24"/>
      <c r="K71531" s="24"/>
      <c r="L71531" s="24"/>
      <c r="M71531" s="24"/>
      <c r="P71531" s="10"/>
      <c r="R71531" s="10"/>
      <c r="S71531" s="10"/>
      <c r="T71531" s="10"/>
    </row>
    <row r="71532" spans="1:20" ht="16" x14ac:dyDescent="0.2">
      <c r="A71532" s="24"/>
      <c r="B71532" s="24"/>
      <c r="C71532" s="24"/>
      <c r="D71532" s="24"/>
      <c r="E71532" s="24"/>
      <c r="F71532" s="24"/>
      <c r="G71532" s="24"/>
      <c r="H71532" s="24"/>
      <c r="I71532" s="24"/>
      <c r="J71532" s="24"/>
      <c r="K71532" s="24"/>
      <c r="L71532" s="24"/>
      <c r="M71532" s="24"/>
      <c r="P71532" s="10"/>
      <c r="R71532" s="10"/>
      <c r="S71532" s="10"/>
      <c r="T71532" s="10"/>
    </row>
    <row r="71533" spans="1:20" ht="16" x14ac:dyDescent="0.2">
      <c r="A71533" s="24"/>
      <c r="B71533" s="24"/>
      <c r="C71533" s="24"/>
      <c r="D71533" s="24"/>
      <c r="E71533" s="24"/>
      <c r="F71533" s="24"/>
      <c r="G71533" s="24"/>
      <c r="H71533" s="24"/>
      <c r="I71533" s="24"/>
      <c r="J71533" s="24"/>
      <c r="K71533" s="24"/>
      <c r="L71533" s="24"/>
      <c r="M71533" s="24"/>
      <c r="P71533" s="10"/>
      <c r="R71533" s="10"/>
      <c r="S71533" s="10"/>
      <c r="T71533" s="10"/>
    </row>
    <row r="71534" spans="1:20" ht="16" x14ac:dyDescent="0.2">
      <c r="A71534" s="24"/>
      <c r="B71534" s="24"/>
      <c r="C71534" s="24"/>
      <c r="D71534" s="24"/>
      <c r="E71534" s="24"/>
      <c r="F71534" s="24"/>
      <c r="G71534" s="24"/>
      <c r="H71534" s="24"/>
      <c r="I71534" s="24"/>
      <c r="J71534" s="24"/>
      <c r="K71534" s="24"/>
      <c r="L71534" s="24"/>
      <c r="M71534" s="24"/>
      <c r="P71534" s="10"/>
      <c r="R71534" s="10"/>
      <c r="S71534" s="10"/>
      <c r="T71534" s="10"/>
    </row>
    <row r="71535" spans="1:20" ht="16" x14ac:dyDescent="0.2">
      <c r="A71535" s="24"/>
      <c r="B71535" s="24"/>
      <c r="C71535" s="24"/>
      <c r="D71535" s="24"/>
      <c r="E71535" s="24"/>
      <c r="F71535" s="24"/>
      <c r="G71535" s="24"/>
      <c r="H71535" s="24"/>
      <c r="I71535" s="24"/>
      <c r="J71535" s="24"/>
      <c r="K71535" s="24"/>
      <c r="L71535" s="24"/>
      <c r="M71535" s="24"/>
      <c r="P71535" s="10"/>
      <c r="R71535" s="10"/>
      <c r="S71535" s="10"/>
      <c r="T71535" s="10"/>
    </row>
    <row r="71536" spans="1:20" ht="16" x14ac:dyDescent="0.2">
      <c r="A71536" s="24"/>
      <c r="B71536" s="24"/>
      <c r="C71536" s="24"/>
      <c r="D71536" s="24"/>
      <c r="E71536" s="24"/>
      <c r="F71536" s="24"/>
      <c r="G71536" s="24"/>
      <c r="H71536" s="24"/>
      <c r="I71536" s="24"/>
      <c r="J71536" s="24"/>
      <c r="K71536" s="24"/>
      <c r="L71536" s="24"/>
      <c r="M71536" s="24"/>
      <c r="P71536" s="10"/>
      <c r="R71536" s="10"/>
      <c r="S71536" s="10"/>
      <c r="T71536" s="10"/>
    </row>
    <row r="71537" spans="1:20" ht="16" x14ac:dyDescent="0.2">
      <c r="A71537" s="24"/>
      <c r="B71537" s="24"/>
      <c r="C71537" s="24"/>
      <c r="D71537" s="24"/>
      <c r="E71537" s="24"/>
      <c r="F71537" s="24"/>
      <c r="G71537" s="24"/>
      <c r="H71537" s="24"/>
      <c r="I71537" s="24"/>
      <c r="J71537" s="24"/>
      <c r="K71537" s="24"/>
      <c r="L71537" s="24"/>
      <c r="M71537" s="24"/>
      <c r="P71537" s="10"/>
      <c r="R71537" s="10"/>
      <c r="S71537" s="10"/>
      <c r="T71537" s="10"/>
    </row>
    <row r="71538" spans="1:20" ht="16" x14ac:dyDescent="0.2">
      <c r="A71538" s="24"/>
      <c r="B71538" s="24"/>
      <c r="C71538" s="24"/>
      <c r="D71538" s="24"/>
      <c r="E71538" s="24"/>
      <c r="F71538" s="24"/>
      <c r="G71538" s="24"/>
      <c r="H71538" s="24"/>
      <c r="I71538" s="24"/>
      <c r="J71538" s="24"/>
      <c r="K71538" s="24"/>
      <c r="L71538" s="24"/>
      <c r="M71538" s="24"/>
      <c r="P71538" s="10"/>
      <c r="R71538" s="10"/>
      <c r="S71538" s="10"/>
      <c r="T71538" s="10"/>
    </row>
    <row r="71539" spans="1:20" ht="16" x14ac:dyDescent="0.2">
      <c r="A71539" s="24"/>
      <c r="B71539" s="24"/>
      <c r="C71539" s="24"/>
      <c r="D71539" s="24"/>
      <c r="E71539" s="24"/>
      <c r="F71539" s="24"/>
      <c r="G71539" s="24"/>
      <c r="H71539" s="24"/>
      <c r="I71539" s="24"/>
      <c r="J71539" s="24"/>
      <c r="K71539" s="24"/>
      <c r="L71539" s="24"/>
      <c r="M71539" s="24"/>
      <c r="P71539" s="10"/>
      <c r="R71539" s="10"/>
      <c r="S71539" s="10"/>
      <c r="T71539" s="10"/>
    </row>
    <row r="71540" spans="1:20" ht="16" x14ac:dyDescent="0.2">
      <c r="A71540" s="24"/>
      <c r="B71540" s="24"/>
      <c r="C71540" s="24"/>
      <c r="D71540" s="24"/>
      <c r="E71540" s="24"/>
      <c r="F71540" s="24"/>
      <c r="G71540" s="24"/>
      <c r="H71540" s="24"/>
      <c r="I71540" s="24"/>
      <c r="J71540" s="24"/>
      <c r="K71540" s="24"/>
      <c r="L71540" s="24"/>
      <c r="M71540" s="24"/>
      <c r="P71540" s="10"/>
      <c r="R71540" s="10"/>
      <c r="S71540" s="10"/>
      <c r="T71540" s="10"/>
    </row>
    <row r="71541" spans="1:20" ht="16" x14ac:dyDescent="0.2">
      <c r="A71541" s="24"/>
      <c r="B71541" s="24"/>
      <c r="C71541" s="24"/>
      <c r="D71541" s="24"/>
      <c r="E71541" s="24"/>
      <c r="F71541" s="24"/>
      <c r="G71541" s="24"/>
      <c r="H71541" s="24"/>
      <c r="I71541" s="24"/>
      <c r="J71541" s="24"/>
      <c r="K71541" s="24"/>
      <c r="L71541" s="24"/>
      <c r="M71541" s="24"/>
      <c r="P71541" s="10"/>
      <c r="R71541" s="10"/>
      <c r="S71541" s="10"/>
      <c r="T71541" s="10"/>
    </row>
    <row r="71542" spans="1:20" ht="16" x14ac:dyDescent="0.2">
      <c r="A71542" s="24"/>
      <c r="B71542" s="24"/>
      <c r="C71542" s="24"/>
      <c r="D71542" s="24"/>
      <c r="E71542" s="24"/>
      <c r="F71542" s="24"/>
      <c r="G71542" s="24"/>
      <c r="H71542" s="24"/>
      <c r="I71542" s="24"/>
      <c r="J71542" s="24"/>
      <c r="K71542" s="24"/>
      <c r="L71542" s="24"/>
      <c r="M71542" s="24"/>
      <c r="P71542" s="10"/>
      <c r="R71542" s="10"/>
      <c r="S71542" s="10"/>
      <c r="T71542" s="10"/>
    </row>
    <row r="71543" spans="1:20" ht="16" x14ac:dyDescent="0.2">
      <c r="A71543" s="24"/>
      <c r="B71543" s="24"/>
      <c r="C71543" s="24"/>
      <c r="D71543" s="24"/>
      <c r="E71543" s="24"/>
      <c r="F71543" s="24"/>
      <c r="G71543" s="24"/>
      <c r="H71543" s="24"/>
      <c r="I71543" s="24"/>
      <c r="J71543" s="24"/>
      <c r="K71543" s="24"/>
      <c r="L71543" s="24"/>
      <c r="M71543" s="24"/>
      <c r="P71543" s="10"/>
      <c r="R71543" s="10"/>
      <c r="S71543" s="10"/>
      <c r="T71543" s="10"/>
    </row>
    <row r="71544" spans="1:20" ht="16" x14ac:dyDescent="0.2">
      <c r="A71544" s="24"/>
      <c r="B71544" s="24"/>
      <c r="C71544" s="24"/>
      <c r="D71544" s="24"/>
      <c r="E71544" s="24"/>
      <c r="F71544" s="24"/>
      <c r="G71544" s="24"/>
      <c r="H71544" s="24"/>
      <c r="I71544" s="24"/>
      <c r="J71544" s="24"/>
      <c r="K71544" s="24"/>
      <c r="L71544" s="24"/>
      <c r="M71544" s="24"/>
      <c r="P71544" s="10"/>
      <c r="R71544" s="10"/>
      <c r="S71544" s="10"/>
      <c r="T71544" s="10"/>
    </row>
    <row r="71545" spans="1:20" ht="16" x14ac:dyDescent="0.2">
      <c r="A71545" s="24"/>
      <c r="B71545" s="24"/>
      <c r="C71545" s="24"/>
      <c r="D71545" s="24"/>
      <c r="E71545" s="24"/>
      <c r="F71545" s="24"/>
      <c r="G71545" s="24"/>
      <c r="H71545" s="24"/>
      <c r="I71545" s="24"/>
      <c r="J71545" s="24"/>
      <c r="K71545" s="24"/>
      <c r="L71545" s="24"/>
      <c r="M71545" s="24"/>
      <c r="P71545" s="10"/>
      <c r="R71545" s="10"/>
      <c r="S71545" s="10"/>
      <c r="T71545" s="10"/>
    </row>
    <row r="71546" spans="1:20" ht="16" x14ac:dyDescent="0.2">
      <c r="A71546" s="24"/>
      <c r="B71546" s="24"/>
      <c r="C71546" s="24"/>
      <c r="D71546" s="24"/>
      <c r="E71546" s="24"/>
      <c r="F71546" s="24"/>
      <c r="G71546" s="24"/>
      <c r="H71546" s="24"/>
      <c r="I71546" s="24"/>
      <c r="J71546" s="24"/>
      <c r="K71546" s="24"/>
      <c r="L71546" s="24"/>
      <c r="M71546" s="24"/>
      <c r="P71546" s="10"/>
      <c r="R71546" s="10"/>
      <c r="S71546" s="10"/>
      <c r="T71546" s="10"/>
    </row>
    <row r="71547" spans="1:20" ht="16" x14ac:dyDescent="0.2">
      <c r="A71547" s="24"/>
      <c r="B71547" s="24"/>
      <c r="C71547" s="24"/>
      <c r="D71547" s="24"/>
      <c r="E71547" s="24"/>
      <c r="F71547" s="24"/>
      <c r="G71547" s="24"/>
      <c r="H71547" s="24"/>
      <c r="I71547" s="24"/>
      <c r="J71547" s="24"/>
      <c r="K71547" s="24"/>
      <c r="L71547" s="24"/>
      <c r="M71547" s="24"/>
      <c r="P71547" s="10"/>
      <c r="R71547" s="10"/>
      <c r="S71547" s="10"/>
      <c r="T71547" s="10"/>
    </row>
    <row r="71548" spans="1:20" ht="16" x14ac:dyDescent="0.2">
      <c r="A71548" s="24"/>
      <c r="B71548" s="24"/>
      <c r="C71548" s="24"/>
      <c r="D71548" s="24"/>
      <c r="E71548" s="24"/>
      <c r="F71548" s="24"/>
      <c r="G71548" s="24"/>
      <c r="H71548" s="24"/>
      <c r="I71548" s="24"/>
      <c r="J71548" s="24"/>
      <c r="K71548" s="24"/>
      <c r="L71548" s="24"/>
      <c r="M71548" s="24"/>
      <c r="P71548" s="10"/>
      <c r="R71548" s="10"/>
      <c r="S71548" s="10"/>
      <c r="T71548" s="10"/>
    </row>
    <row r="71549" spans="1:20" ht="16" x14ac:dyDescent="0.2">
      <c r="A71549" s="24"/>
      <c r="B71549" s="24"/>
      <c r="C71549" s="24"/>
      <c r="D71549" s="24"/>
      <c r="E71549" s="24"/>
      <c r="F71549" s="24"/>
      <c r="G71549" s="24"/>
      <c r="H71549" s="24"/>
      <c r="I71549" s="24"/>
      <c r="J71549" s="24"/>
      <c r="K71549" s="24"/>
      <c r="L71549" s="24"/>
      <c r="M71549" s="24"/>
      <c r="P71549" s="10"/>
      <c r="R71549" s="10"/>
      <c r="S71549" s="10"/>
      <c r="T71549" s="10"/>
    </row>
    <row r="71550" spans="1:20" ht="16" x14ac:dyDescent="0.2">
      <c r="A71550" s="24"/>
      <c r="B71550" s="24"/>
      <c r="C71550" s="24"/>
      <c r="D71550" s="24"/>
      <c r="E71550" s="24"/>
      <c r="F71550" s="24"/>
      <c r="G71550" s="24"/>
      <c r="H71550" s="24"/>
      <c r="I71550" s="24"/>
      <c r="J71550" s="24"/>
      <c r="K71550" s="24"/>
      <c r="L71550" s="24"/>
      <c r="M71550" s="24"/>
      <c r="P71550" s="10"/>
      <c r="R71550" s="10"/>
      <c r="S71550" s="10"/>
      <c r="T71550" s="10"/>
    </row>
    <row r="71551" spans="1:20" ht="16" x14ac:dyDescent="0.2">
      <c r="A71551" s="24"/>
      <c r="B71551" s="24"/>
      <c r="C71551" s="24"/>
      <c r="D71551" s="24"/>
      <c r="E71551" s="24"/>
      <c r="F71551" s="24"/>
      <c r="G71551" s="24"/>
      <c r="H71551" s="24"/>
      <c r="I71551" s="24"/>
      <c r="J71551" s="24"/>
      <c r="K71551" s="24"/>
      <c r="L71551" s="24"/>
      <c r="M71551" s="24"/>
      <c r="P71551" s="10"/>
      <c r="R71551" s="10"/>
      <c r="S71551" s="10"/>
      <c r="T71551" s="10"/>
    </row>
    <row r="71552" spans="1:20" ht="16" x14ac:dyDescent="0.2">
      <c r="A71552" s="24"/>
      <c r="B71552" s="24"/>
      <c r="C71552" s="24"/>
      <c r="D71552" s="24"/>
      <c r="E71552" s="24"/>
      <c r="F71552" s="24"/>
      <c r="G71552" s="24"/>
      <c r="H71552" s="24"/>
      <c r="I71552" s="24"/>
      <c r="J71552" s="24"/>
      <c r="K71552" s="24"/>
      <c r="L71552" s="24"/>
      <c r="M71552" s="24"/>
      <c r="P71552" s="10"/>
      <c r="R71552" s="10"/>
      <c r="S71552" s="10"/>
      <c r="T71552" s="10"/>
    </row>
    <row r="71553" spans="1:20" ht="16" x14ac:dyDescent="0.2">
      <c r="A71553" s="24"/>
      <c r="B71553" s="24"/>
      <c r="C71553" s="24"/>
      <c r="D71553" s="24"/>
      <c r="E71553" s="24"/>
      <c r="F71553" s="24"/>
      <c r="G71553" s="24"/>
      <c r="H71553" s="24"/>
      <c r="I71553" s="24"/>
      <c r="J71553" s="24"/>
      <c r="K71553" s="24"/>
      <c r="L71553" s="24"/>
      <c r="M71553" s="24"/>
      <c r="P71553" s="10"/>
      <c r="R71553" s="10"/>
      <c r="S71553" s="10"/>
      <c r="T71553" s="10"/>
    </row>
    <row r="71554" spans="1:20" ht="16" x14ac:dyDescent="0.2">
      <c r="A71554" s="24"/>
      <c r="B71554" s="24"/>
      <c r="C71554" s="24"/>
      <c r="D71554" s="24"/>
      <c r="E71554" s="24"/>
      <c r="F71554" s="24"/>
      <c r="G71554" s="24"/>
      <c r="H71554" s="24"/>
      <c r="I71554" s="24"/>
      <c r="J71554" s="24"/>
      <c r="K71554" s="24"/>
      <c r="L71554" s="24"/>
      <c r="M71554" s="24"/>
      <c r="P71554" s="10"/>
      <c r="R71554" s="10"/>
      <c r="S71554" s="10"/>
      <c r="T71554" s="10"/>
    </row>
    <row r="71555" spans="1:20" ht="16" x14ac:dyDescent="0.2">
      <c r="A71555" s="24"/>
      <c r="B71555" s="24"/>
      <c r="C71555" s="24"/>
      <c r="D71555" s="24"/>
      <c r="E71555" s="24"/>
      <c r="F71555" s="24"/>
      <c r="G71555" s="24"/>
      <c r="H71555" s="24"/>
      <c r="I71555" s="24"/>
      <c r="J71555" s="24"/>
      <c r="K71555" s="24"/>
      <c r="L71555" s="24"/>
      <c r="M71555" s="24"/>
      <c r="P71555" s="10"/>
      <c r="R71555" s="10"/>
      <c r="S71555" s="10"/>
      <c r="T71555" s="10"/>
    </row>
    <row r="71556" spans="1:20" ht="16" x14ac:dyDescent="0.2">
      <c r="A71556" s="24"/>
      <c r="B71556" s="24"/>
      <c r="C71556" s="24"/>
      <c r="D71556" s="24"/>
      <c r="E71556" s="24"/>
      <c r="F71556" s="24"/>
      <c r="G71556" s="24"/>
      <c r="H71556" s="24"/>
      <c r="I71556" s="24"/>
      <c r="J71556" s="24"/>
      <c r="K71556" s="24"/>
      <c r="L71556" s="24"/>
      <c r="M71556" s="24"/>
      <c r="P71556" s="10"/>
      <c r="R71556" s="10"/>
      <c r="S71556" s="10"/>
      <c r="T71556" s="10"/>
    </row>
    <row r="71557" spans="1:20" ht="16" x14ac:dyDescent="0.2">
      <c r="A71557" s="24"/>
      <c r="B71557" s="24"/>
      <c r="C71557" s="24"/>
      <c r="D71557" s="24"/>
      <c r="E71557" s="24"/>
      <c r="F71557" s="24"/>
      <c r="G71557" s="24"/>
      <c r="H71557" s="24"/>
      <c r="I71557" s="24"/>
      <c r="J71557" s="24"/>
      <c r="K71557" s="24"/>
      <c r="L71557" s="24"/>
      <c r="M71557" s="24"/>
      <c r="P71557" s="10"/>
      <c r="R71557" s="10"/>
      <c r="S71557" s="10"/>
      <c r="T71557" s="10"/>
    </row>
    <row r="71558" spans="1:20" ht="16" x14ac:dyDescent="0.2">
      <c r="A71558" s="24"/>
      <c r="B71558" s="24"/>
      <c r="C71558" s="24"/>
      <c r="D71558" s="24"/>
      <c r="E71558" s="24"/>
      <c r="F71558" s="24"/>
      <c r="G71558" s="24"/>
      <c r="H71558" s="24"/>
      <c r="I71558" s="24"/>
      <c r="J71558" s="24"/>
      <c r="K71558" s="24"/>
      <c r="L71558" s="24"/>
      <c r="M71558" s="24"/>
      <c r="P71558" s="10"/>
      <c r="R71558" s="10"/>
      <c r="S71558" s="10"/>
      <c r="T71558" s="10"/>
    </row>
    <row r="71559" spans="1:20" ht="16" x14ac:dyDescent="0.2">
      <c r="A71559" s="24"/>
      <c r="B71559" s="24"/>
      <c r="C71559" s="24"/>
      <c r="D71559" s="24"/>
      <c r="E71559" s="24"/>
      <c r="F71559" s="24"/>
      <c r="G71559" s="24"/>
      <c r="H71559" s="24"/>
      <c r="I71559" s="24"/>
      <c r="J71559" s="24"/>
      <c r="K71559" s="24"/>
      <c r="L71559" s="24"/>
      <c r="M71559" s="24"/>
      <c r="P71559" s="10"/>
      <c r="R71559" s="10"/>
      <c r="S71559" s="10"/>
      <c r="T71559" s="10"/>
    </row>
    <row r="71560" spans="1:20" ht="16" x14ac:dyDescent="0.2">
      <c r="A71560" s="24"/>
      <c r="B71560" s="24"/>
      <c r="C71560" s="24"/>
      <c r="D71560" s="24"/>
      <c r="E71560" s="24"/>
      <c r="F71560" s="24"/>
      <c r="G71560" s="24"/>
      <c r="H71560" s="24"/>
      <c r="I71560" s="24"/>
      <c r="J71560" s="24"/>
      <c r="K71560" s="24"/>
      <c r="L71560" s="24"/>
      <c r="M71560" s="24"/>
      <c r="P71560" s="10"/>
      <c r="R71560" s="10"/>
      <c r="S71560" s="10"/>
      <c r="T71560" s="10"/>
    </row>
    <row r="71561" spans="1:20" ht="16" x14ac:dyDescent="0.2">
      <c r="A71561" s="24"/>
      <c r="B71561" s="24"/>
      <c r="C71561" s="24"/>
      <c r="D71561" s="24"/>
      <c r="E71561" s="24"/>
      <c r="F71561" s="24"/>
      <c r="G71561" s="24"/>
      <c r="H71561" s="24"/>
      <c r="I71561" s="24"/>
      <c r="J71561" s="24"/>
      <c r="K71561" s="24"/>
      <c r="L71561" s="24"/>
      <c r="M71561" s="24"/>
      <c r="P71561" s="10"/>
      <c r="R71561" s="10"/>
      <c r="S71561" s="10"/>
      <c r="T71561" s="10"/>
    </row>
    <row r="71562" spans="1:20" ht="16" x14ac:dyDescent="0.2">
      <c r="A71562" s="24"/>
      <c r="B71562" s="24"/>
      <c r="C71562" s="24"/>
      <c r="D71562" s="24"/>
      <c r="E71562" s="24"/>
      <c r="F71562" s="24"/>
      <c r="G71562" s="24"/>
      <c r="H71562" s="24"/>
      <c r="I71562" s="24"/>
      <c r="J71562" s="24"/>
      <c r="K71562" s="24"/>
      <c r="L71562" s="24"/>
      <c r="M71562" s="24"/>
      <c r="P71562" s="10"/>
      <c r="R71562" s="10"/>
      <c r="S71562" s="10"/>
      <c r="T71562" s="10"/>
    </row>
    <row r="71563" spans="1:20" ht="16" x14ac:dyDescent="0.2">
      <c r="A71563" s="24"/>
      <c r="B71563" s="24"/>
      <c r="C71563" s="24"/>
      <c r="D71563" s="24"/>
      <c r="E71563" s="24"/>
      <c r="F71563" s="24"/>
      <c r="G71563" s="24"/>
      <c r="H71563" s="24"/>
      <c r="I71563" s="24"/>
      <c r="J71563" s="24"/>
      <c r="K71563" s="24"/>
      <c r="L71563" s="24"/>
      <c r="M71563" s="24"/>
      <c r="P71563" s="10"/>
      <c r="R71563" s="10"/>
      <c r="S71563" s="10"/>
      <c r="T71563" s="10"/>
    </row>
    <row r="71564" spans="1:20" ht="16" x14ac:dyDescent="0.2">
      <c r="A71564" s="24"/>
      <c r="B71564" s="24"/>
      <c r="C71564" s="24"/>
      <c r="D71564" s="24"/>
      <c r="E71564" s="24"/>
      <c r="F71564" s="24"/>
      <c r="G71564" s="24"/>
      <c r="H71564" s="24"/>
      <c r="I71564" s="24"/>
      <c r="J71564" s="24"/>
      <c r="K71564" s="24"/>
      <c r="L71564" s="24"/>
      <c r="M71564" s="24"/>
      <c r="P71564" s="10"/>
      <c r="R71564" s="10"/>
      <c r="S71564" s="10"/>
      <c r="T71564" s="10"/>
    </row>
    <row r="71565" spans="1:20" ht="16" x14ac:dyDescent="0.2">
      <c r="A71565" s="24"/>
      <c r="B71565" s="24"/>
      <c r="C71565" s="24"/>
      <c r="D71565" s="24"/>
      <c r="E71565" s="24"/>
      <c r="F71565" s="24"/>
      <c r="G71565" s="24"/>
      <c r="H71565" s="24"/>
      <c r="I71565" s="24"/>
      <c r="J71565" s="24"/>
      <c r="K71565" s="24"/>
      <c r="L71565" s="24"/>
      <c r="M71565" s="24"/>
      <c r="P71565" s="10"/>
      <c r="R71565" s="10"/>
      <c r="S71565" s="10"/>
      <c r="T71565" s="10"/>
    </row>
    <row r="71566" spans="1:20" ht="16" x14ac:dyDescent="0.2">
      <c r="A71566" s="24"/>
      <c r="B71566" s="24"/>
      <c r="C71566" s="24"/>
      <c r="D71566" s="24"/>
      <c r="E71566" s="24"/>
      <c r="F71566" s="24"/>
      <c r="G71566" s="24"/>
      <c r="H71566" s="24"/>
      <c r="I71566" s="24"/>
      <c r="J71566" s="24"/>
      <c r="K71566" s="24"/>
      <c r="L71566" s="24"/>
      <c r="M71566" s="24"/>
      <c r="P71566" s="10"/>
      <c r="R71566" s="10"/>
      <c r="S71566" s="10"/>
      <c r="T71566" s="10"/>
    </row>
    <row r="71567" spans="1:20" ht="16" x14ac:dyDescent="0.2">
      <c r="A71567" s="24"/>
      <c r="B71567" s="24"/>
      <c r="C71567" s="24"/>
      <c r="D71567" s="24"/>
      <c r="E71567" s="24"/>
      <c r="F71567" s="24"/>
      <c r="G71567" s="24"/>
      <c r="H71567" s="24"/>
      <c r="I71567" s="24"/>
      <c r="J71567" s="24"/>
      <c r="K71567" s="24"/>
      <c r="L71567" s="24"/>
      <c r="M71567" s="24"/>
      <c r="P71567" s="10"/>
      <c r="R71567" s="10"/>
      <c r="S71567" s="10"/>
      <c r="T71567" s="10"/>
    </row>
    <row r="71568" spans="1:20" ht="16" x14ac:dyDescent="0.2">
      <c r="A71568" s="24"/>
      <c r="B71568" s="24"/>
      <c r="C71568" s="24"/>
      <c r="D71568" s="24"/>
      <c r="E71568" s="24"/>
      <c r="F71568" s="24"/>
      <c r="G71568" s="24"/>
      <c r="H71568" s="24"/>
      <c r="I71568" s="24"/>
      <c r="J71568" s="24"/>
      <c r="K71568" s="24"/>
      <c r="L71568" s="24"/>
      <c r="M71568" s="24"/>
      <c r="P71568" s="10"/>
      <c r="R71568" s="10"/>
      <c r="S71568" s="10"/>
      <c r="T71568" s="10"/>
    </row>
    <row r="71569" spans="1:20" ht="16" x14ac:dyDescent="0.2">
      <c r="A71569" s="24"/>
      <c r="B71569" s="24"/>
      <c r="C71569" s="24"/>
      <c r="D71569" s="24"/>
      <c r="E71569" s="24"/>
      <c r="F71569" s="24"/>
      <c r="G71569" s="24"/>
      <c r="H71569" s="24"/>
      <c r="I71569" s="24"/>
      <c r="J71569" s="24"/>
      <c r="K71569" s="24"/>
      <c r="L71569" s="24"/>
      <c r="M71569" s="24"/>
      <c r="P71569" s="10"/>
      <c r="R71569" s="10"/>
      <c r="S71569" s="10"/>
      <c r="T71569" s="10"/>
    </row>
    <row r="71570" spans="1:20" ht="16" x14ac:dyDescent="0.2">
      <c r="A71570" s="24"/>
      <c r="B71570" s="24"/>
      <c r="C71570" s="24"/>
      <c r="D71570" s="24"/>
      <c r="E71570" s="24"/>
      <c r="F71570" s="24"/>
      <c r="G71570" s="24"/>
      <c r="H71570" s="24"/>
      <c r="I71570" s="24"/>
      <c r="J71570" s="24"/>
      <c r="K71570" s="24"/>
      <c r="L71570" s="24"/>
      <c r="M71570" s="24"/>
      <c r="P71570" s="10"/>
      <c r="R71570" s="10"/>
      <c r="S71570" s="10"/>
      <c r="T71570" s="10"/>
    </row>
    <row r="71571" spans="1:20" ht="16" x14ac:dyDescent="0.2">
      <c r="A71571" s="24"/>
      <c r="B71571" s="24"/>
      <c r="C71571" s="24"/>
      <c r="D71571" s="24"/>
      <c r="E71571" s="24"/>
      <c r="F71571" s="24"/>
      <c r="G71571" s="24"/>
      <c r="H71571" s="24"/>
      <c r="I71571" s="24"/>
      <c r="J71571" s="24"/>
      <c r="K71571" s="24"/>
      <c r="L71571" s="24"/>
      <c r="M71571" s="24"/>
      <c r="P71571" s="10"/>
      <c r="R71571" s="10"/>
      <c r="S71571" s="10"/>
      <c r="T71571" s="10"/>
    </row>
    <row r="71572" spans="1:20" ht="16" x14ac:dyDescent="0.2">
      <c r="A71572" s="24"/>
      <c r="B71572" s="24"/>
      <c r="C71572" s="24"/>
      <c r="D71572" s="24"/>
      <c r="E71572" s="24"/>
      <c r="F71572" s="24"/>
      <c r="G71572" s="24"/>
      <c r="H71572" s="24"/>
      <c r="I71572" s="24"/>
      <c r="J71572" s="24"/>
      <c r="K71572" s="24"/>
      <c r="L71572" s="24"/>
      <c r="M71572" s="24"/>
      <c r="P71572" s="10"/>
      <c r="R71572" s="10"/>
      <c r="S71572" s="10"/>
      <c r="T71572" s="10"/>
    </row>
    <row r="71573" spans="1:20" ht="16" x14ac:dyDescent="0.2">
      <c r="A71573" s="24"/>
      <c r="B71573" s="24"/>
      <c r="C71573" s="24"/>
      <c r="D71573" s="24"/>
      <c r="E71573" s="24"/>
      <c r="F71573" s="24"/>
      <c r="G71573" s="24"/>
      <c r="H71573" s="24"/>
      <c r="I71573" s="24"/>
      <c r="J71573" s="24"/>
      <c r="K71573" s="24"/>
      <c r="L71573" s="24"/>
      <c r="M71573" s="24"/>
      <c r="P71573" s="10"/>
      <c r="R71573" s="10"/>
      <c r="S71573" s="10"/>
      <c r="T71573" s="10"/>
    </row>
    <row r="71574" spans="1:20" ht="16" x14ac:dyDescent="0.2">
      <c r="A71574" s="24"/>
      <c r="B71574" s="24"/>
      <c r="C71574" s="24"/>
      <c r="D71574" s="24"/>
      <c r="E71574" s="24"/>
      <c r="F71574" s="24"/>
      <c r="G71574" s="24"/>
      <c r="H71574" s="24"/>
      <c r="I71574" s="24"/>
      <c r="J71574" s="24"/>
      <c r="K71574" s="24"/>
      <c r="L71574" s="24"/>
      <c r="M71574" s="24"/>
      <c r="P71574" s="10"/>
      <c r="R71574" s="10"/>
      <c r="S71574" s="10"/>
      <c r="T71574" s="10"/>
    </row>
    <row r="71575" spans="1:20" ht="16" x14ac:dyDescent="0.2">
      <c r="A71575" s="24"/>
      <c r="B71575" s="24"/>
      <c r="C71575" s="24"/>
      <c r="D71575" s="24"/>
      <c r="E71575" s="24"/>
      <c r="F71575" s="24"/>
      <c r="G71575" s="24"/>
      <c r="H71575" s="24"/>
      <c r="I71575" s="24"/>
      <c r="J71575" s="24"/>
      <c r="K71575" s="24"/>
      <c r="L71575" s="24"/>
      <c r="M71575" s="24"/>
      <c r="P71575" s="10"/>
      <c r="R71575" s="10"/>
      <c r="S71575" s="10"/>
      <c r="T71575" s="10"/>
    </row>
    <row r="71576" spans="1:20" ht="16" x14ac:dyDescent="0.2">
      <c r="A71576" s="24"/>
      <c r="B71576" s="24"/>
      <c r="C71576" s="24"/>
      <c r="D71576" s="24"/>
      <c r="E71576" s="24"/>
      <c r="F71576" s="24"/>
      <c r="G71576" s="24"/>
      <c r="H71576" s="24"/>
      <c r="I71576" s="24"/>
      <c r="J71576" s="24"/>
      <c r="K71576" s="24"/>
      <c r="L71576" s="24"/>
      <c r="M71576" s="24"/>
      <c r="P71576" s="10"/>
      <c r="R71576" s="10"/>
      <c r="S71576" s="10"/>
      <c r="T71576" s="10"/>
    </row>
    <row r="71577" spans="1:20" ht="16" x14ac:dyDescent="0.2">
      <c r="A71577" s="24"/>
      <c r="B71577" s="24"/>
      <c r="C71577" s="24"/>
      <c r="D71577" s="24"/>
      <c r="E71577" s="24"/>
      <c r="F71577" s="24"/>
      <c r="G71577" s="24"/>
      <c r="H71577" s="24"/>
      <c r="I71577" s="24"/>
      <c r="J71577" s="24"/>
      <c r="K71577" s="24"/>
      <c r="L71577" s="24"/>
      <c r="M71577" s="24"/>
      <c r="P71577" s="10"/>
      <c r="R71577" s="10"/>
      <c r="S71577" s="10"/>
      <c r="T71577" s="10"/>
    </row>
    <row r="71578" spans="1:20" ht="16" x14ac:dyDescent="0.2">
      <c r="A71578" s="24"/>
      <c r="B71578" s="24"/>
      <c r="C71578" s="24"/>
      <c r="D71578" s="24"/>
      <c r="E71578" s="24"/>
      <c r="F71578" s="24"/>
      <c r="G71578" s="24"/>
      <c r="H71578" s="24"/>
      <c r="I71578" s="24"/>
      <c r="J71578" s="24"/>
      <c r="K71578" s="24"/>
      <c r="L71578" s="24"/>
      <c r="M71578" s="24"/>
      <c r="P71578" s="10"/>
      <c r="R71578" s="10"/>
      <c r="S71578" s="10"/>
      <c r="T71578" s="10"/>
    </row>
    <row r="71579" spans="1:20" ht="16" x14ac:dyDescent="0.2">
      <c r="A71579" s="24"/>
      <c r="B71579" s="24"/>
      <c r="C71579" s="24"/>
      <c r="D71579" s="24"/>
      <c r="E71579" s="24"/>
      <c r="F71579" s="24"/>
      <c r="G71579" s="24"/>
      <c r="H71579" s="24"/>
      <c r="I71579" s="24"/>
      <c r="J71579" s="24"/>
      <c r="K71579" s="24"/>
      <c r="L71579" s="24"/>
      <c r="M71579" s="24"/>
      <c r="P71579" s="10"/>
      <c r="R71579" s="10"/>
      <c r="S71579" s="10"/>
      <c r="T71579" s="10"/>
    </row>
    <row r="71580" spans="1:20" ht="16" x14ac:dyDescent="0.2">
      <c r="A71580" s="24"/>
      <c r="B71580" s="24"/>
      <c r="C71580" s="24"/>
      <c r="D71580" s="24"/>
      <c r="E71580" s="24"/>
      <c r="F71580" s="24"/>
      <c r="G71580" s="24"/>
      <c r="H71580" s="24"/>
      <c r="I71580" s="24"/>
      <c r="J71580" s="24"/>
      <c r="K71580" s="24"/>
      <c r="L71580" s="24"/>
      <c r="M71580" s="24"/>
      <c r="P71580" s="10"/>
      <c r="R71580" s="10"/>
      <c r="S71580" s="10"/>
      <c r="T71580" s="10"/>
    </row>
    <row r="71581" spans="1:20" ht="16" x14ac:dyDescent="0.2">
      <c r="A71581" s="24"/>
      <c r="B71581" s="24"/>
      <c r="C71581" s="24"/>
      <c r="D71581" s="24"/>
      <c r="E71581" s="24"/>
      <c r="F71581" s="24"/>
      <c r="G71581" s="24"/>
      <c r="H71581" s="24"/>
      <c r="I71581" s="24"/>
      <c r="J71581" s="24"/>
      <c r="K71581" s="24"/>
      <c r="L71581" s="24"/>
      <c r="M71581" s="24"/>
      <c r="P71581" s="10"/>
      <c r="R71581" s="10"/>
      <c r="S71581" s="10"/>
      <c r="T71581" s="10"/>
    </row>
    <row r="71582" spans="1:20" ht="16" x14ac:dyDescent="0.2">
      <c r="A71582" s="24"/>
      <c r="B71582" s="24"/>
      <c r="C71582" s="24"/>
      <c r="D71582" s="24"/>
      <c r="E71582" s="24"/>
      <c r="F71582" s="24"/>
      <c r="G71582" s="24"/>
      <c r="H71582" s="24"/>
      <c r="I71582" s="24"/>
      <c r="J71582" s="24"/>
      <c r="K71582" s="24"/>
      <c r="L71582" s="24"/>
      <c r="M71582" s="24"/>
      <c r="P71582" s="10"/>
      <c r="R71582" s="10"/>
      <c r="S71582" s="10"/>
      <c r="T71582" s="10"/>
    </row>
    <row r="71583" spans="1:20" ht="16" x14ac:dyDescent="0.2">
      <c r="A71583" s="24"/>
      <c r="B71583" s="24"/>
      <c r="C71583" s="24"/>
      <c r="D71583" s="24"/>
      <c r="E71583" s="24"/>
      <c r="F71583" s="24"/>
      <c r="G71583" s="24"/>
      <c r="H71583" s="24"/>
      <c r="I71583" s="24"/>
      <c r="J71583" s="24"/>
      <c r="K71583" s="24"/>
      <c r="L71583" s="24"/>
      <c r="M71583" s="24"/>
      <c r="P71583" s="10"/>
      <c r="R71583" s="10"/>
      <c r="S71583" s="10"/>
      <c r="T71583" s="10"/>
    </row>
    <row r="71584" spans="1:20" ht="16" x14ac:dyDescent="0.2">
      <c r="A71584" s="24"/>
      <c r="B71584" s="24"/>
      <c r="C71584" s="24"/>
      <c r="D71584" s="24"/>
      <c r="E71584" s="24"/>
      <c r="F71584" s="24"/>
      <c r="G71584" s="24"/>
      <c r="H71584" s="24"/>
      <c r="I71584" s="24"/>
      <c r="J71584" s="24"/>
      <c r="K71584" s="24"/>
      <c r="L71584" s="24"/>
      <c r="M71584" s="24"/>
      <c r="P71584" s="10"/>
      <c r="R71584" s="10"/>
      <c r="S71584" s="10"/>
      <c r="T71584" s="10"/>
    </row>
    <row r="71585" spans="1:20" ht="16" x14ac:dyDescent="0.2">
      <c r="A71585" s="24"/>
      <c r="B71585" s="24"/>
      <c r="C71585" s="24"/>
      <c r="D71585" s="24"/>
      <c r="E71585" s="24"/>
      <c r="F71585" s="24"/>
      <c r="G71585" s="24"/>
      <c r="H71585" s="24"/>
      <c r="I71585" s="24"/>
      <c r="J71585" s="24"/>
      <c r="K71585" s="24"/>
      <c r="L71585" s="24"/>
      <c r="M71585" s="24"/>
      <c r="P71585" s="10"/>
      <c r="R71585" s="10"/>
      <c r="S71585" s="10"/>
      <c r="T71585" s="10"/>
    </row>
    <row r="71586" spans="1:20" ht="16" x14ac:dyDescent="0.2">
      <c r="A71586" s="24"/>
      <c r="B71586" s="24"/>
      <c r="C71586" s="24"/>
      <c r="D71586" s="24"/>
      <c r="E71586" s="24"/>
      <c r="F71586" s="24"/>
      <c r="G71586" s="24"/>
      <c r="H71586" s="24"/>
      <c r="I71586" s="24"/>
      <c r="J71586" s="24"/>
      <c r="K71586" s="24"/>
      <c r="L71586" s="24"/>
      <c r="M71586" s="24"/>
      <c r="P71586" s="10"/>
      <c r="R71586" s="10"/>
      <c r="S71586" s="10"/>
      <c r="T71586" s="10"/>
    </row>
    <row r="71587" spans="1:20" ht="16" x14ac:dyDescent="0.2">
      <c r="A71587" s="24"/>
      <c r="B71587" s="24"/>
      <c r="C71587" s="24"/>
      <c r="D71587" s="24"/>
      <c r="E71587" s="24"/>
      <c r="F71587" s="24"/>
      <c r="G71587" s="24"/>
      <c r="H71587" s="24"/>
      <c r="I71587" s="24"/>
      <c r="J71587" s="24"/>
      <c r="K71587" s="24"/>
      <c r="L71587" s="24"/>
      <c r="M71587" s="24"/>
      <c r="P71587" s="10"/>
      <c r="R71587" s="10"/>
      <c r="S71587" s="10"/>
      <c r="T71587" s="10"/>
    </row>
    <row r="71588" spans="1:20" ht="16" x14ac:dyDescent="0.2">
      <c r="A71588" s="24"/>
      <c r="B71588" s="24"/>
      <c r="C71588" s="24"/>
      <c r="D71588" s="24"/>
      <c r="E71588" s="24"/>
      <c r="F71588" s="24"/>
      <c r="G71588" s="24"/>
      <c r="H71588" s="24"/>
      <c r="I71588" s="24"/>
      <c r="J71588" s="24"/>
      <c r="K71588" s="24"/>
      <c r="L71588" s="24"/>
      <c r="M71588" s="24"/>
      <c r="P71588" s="10"/>
      <c r="R71588" s="10"/>
      <c r="S71588" s="10"/>
      <c r="T71588" s="10"/>
    </row>
    <row r="71589" spans="1:20" ht="16" x14ac:dyDescent="0.2">
      <c r="A71589" s="24"/>
      <c r="B71589" s="24"/>
      <c r="C71589" s="24"/>
      <c r="D71589" s="24"/>
      <c r="E71589" s="24"/>
      <c r="F71589" s="24"/>
      <c r="G71589" s="24"/>
      <c r="H71589" s="24"/>
      <c r="I71589" s="24"/>
      <c r="J71589" s="24"/>
      <c r="K71589" s="24"/>
      <c r="L71589" s="24"/>
      <c r="M71589" s="24"/>
      <c r="P71589" s="10"/>
      <c r="R71589" s="10"/>
      <c r="S71589" s="10"/>
      <c r="T71589" s="10"/>
    </row>
    <row r="71590" spans="1:20" ht="16" x14ac:dyDescent="0.2">
      <c r="A71590" s="24"/>
      <c r="B71590" s="24"/>
      <c r="C71590" s="24"/>
      <c r="D71590" s="24"/>
      <c r="E71590" s="24"/>
      <c r="F71590" s="24"/>
      <c r="G71590" s="24"/>
      <c r="H71590" s="24"/>
      <c r="I71590" s="24"/>
      <c r="J71590" s="24"/>
      <c r="K71590" s="24"/>
      <c r="L71590" s="24"/>
      <c r="M71590" s="24"/>
      <c r="P71590" s="10"/>
      <c r="R71590" s="10"/>
      <c r="S71590" s="10"/>
      <c r="T71590" s="10"/>
    </row>
    <row r="71591" spans="1:20" ht="16" x14ac:dyDescent="0.2">
      <c r="A71591" s="24"/>
      <c r="B71591" s="24"/>
      <c r="C71591" s="24"/>
      <c r="D71591" s="24"/>
      <c r="E71591" s="24"/>
      <c r="F71591" s="24"/>
      <c r="G71591" s="24"/>
      <c r="H71591" s="24"/>
      <c r="I71591" s="24"/>
      <c r="J71591" s="24"/>
      <c r="K71591" s="24"/>
      <c r="L71591" s="24"/>
      <c r="M71591" s="24"/>
      <c r="P71591" s="10"/>
      <c r="R71591" s="10"/>
      <c r="S71591" s="10"/>
      <c r="T71591" s="10"/>
    </row>
    <row r="71592" spans="1:20" ht="16" x14ac:dyDescent="0.2">
      <c r="A71592" s="24"/>
      <c r="B71592" s="24"/>
      <c r="C71592" s="24"/>
      <c r="D71592" s="24"/>
      <c r="E71592" s="24"/>
      <c r="F71592" s="24"/>
      <c r="G71592" s="24"/>
      <c r="H71592" s="24"/>
      <c r="I71592" s="24"/>
      <c r="J71592" s="24"/>
      <c r="K71592" s="24"/>
      <c r="L71592" s="24"/>
      <c r="M71592" s="24"/>
      <c r="P71592" s="10"/>
      <c r="R71592" s="10"/>
      <c r="S71592" s="10"/>
      <c r="T71592" s="10"/>
    </row>
    <row r="71593" spans="1:20" ht="16" x14ac:dyDescent="0.2">
      <c r="A71593" s="24"/>
      <c r="B71593" s="24"/>
      <c r="C71593" s="24"/>
      <c r="D71593" s="24"/>
      <c r="E71593" s="24"/>
      <c r="F71593" s="24"/>
      <c r="G71593" s="24"/>
      <c r="H71593" s="24"/>
      <c r="I71593" s="24"/>
      <c r="J71593" s="24"/>
      <c r="K71593" s="24"/>
      <c r="L71593" s="24"/>
      <c r="M71593" s="24"/>
      <c r="P71593" s="10"/>
      <c r="R71593" s="10"/>
      <c r="S71593" s="10"/>
      <c r="T71593" s="10"/>
    </row>
    <row r="71594" spans="1:20" ht="16" x14ac:dyDescent="0.2">
      <c r="A71594" s="24"/>
      <c r="B71594" s="24"/>
      <c r="C71594" s="24"/>
      <c r="D71594" s="24"/>
      <c r="E71594" s="24"/>
      <c r="F71594" s="24"/>
      <c r="G71594" s="24"/>
      <c r="H71594" s="24"/>
      <c r="I71594" s="24"/>
      <c r="J71594" s="24"/>
      <c r="K71594" s="24"/>
      <c r="L71594" s="24"/>
      <c r="M71594" s="24"/>
      <c r="P71594" s="10"/>
      <c r="R71594" s="10"/>
      <c r="S71594" s="10"/>
      <c r="T71594" s="10"/>
    </row>
    <row r="71595" spans="1:20" ht="16" x14ac:dyDescent="0.2">
      <c r="A71595" s="24"/>
      <c r="B71595" s="24"/>
      <c r="C71595" s="24"/>
      <c r="D71595" s="24"/>
      <c r="E71595" s="24"/>
      <c r="F71595" s="24"/>
      <c r="G71595" s="24"/>
      <c r="H71595" s="24"/>
      <c r="I71595" s="24"/>
      <c r="J71595" s="24"/>
      <c r="K71595" s="24"/>
      <c r="L71595" s="24"/>
      <c r="M71595" s="24"/>
      <c r="P71595" s="10"/>
      <c r="R71595" s="10"/>
      <c r="S71595" s="10"/>
      <c r="T71595" s="10"/>
    </row>
    <row r="71596" spans="1:20" ht="16" x14ac:dyDescent="0.2">
      <c r="A71596" s="24"/>
      <c r="B71596" s="24"/>
      <c r="C71596" s="24"/>
      <c r="D71596" s="24"/>
      <c r="E71596" s="24"/>
      <c r="F71596" s="24"/>
      <c r="G71596" s="24"/>
      <c r="H71596" s="24"/>
      <c r="I71596" s="24"/>
      <c r="J71596" s="24"/>
      <c r="K71596" s="24"/>
      <c r="L71596" s="24"/>
      <c r="M71596" s="24"/>
      <c r="P71596" s="10"/>
      <c r="R71596" s="10"/>
      <c r="S71596" s="10"/>
      <c r="T71596" s="10"/>
    </row>
    <row r="71597" spans="1:20" ht="16" x14ac:dyDescent="0.2">
      <c r="A71597" s="24"/>
      <c r="B71597" s="24"/>
      <c r="C71597" s="24"/>
      <c r="D71597" s="24"/>
      <c r="E71597" s="24"/>
      <c r="F71597" s="24"/>
      <c r="G71597" s="24"/>
      <c r="H71597" s="24"/>
      <c r="I71597" s="24"/>
      <c r="J71597" s="24"/>
      <c r="K71597" s="24"/>
      <c r="L71597" s="24"/>
      <c r="M71597" s="24"/>
      <c r="P71597" s="10"/>
      <c r="R71597" s="10"/>
      <c r="S71597" s="10"/>
      <c r="T71597" s="10"/>
    </row>
    <row r="71598" spans="1:20" ht="16" x14ac:dyDescent="0.2">
      <c r="A71598" s="24"/>
      <c r="B71598" s="24"/>
      <c r="C71598" s="24"/>
      <c r="D71598" s="24"/>
      <c r="E71598" s="24"/>
      <c r="F71598" s="24"/>
      <c r="G71598" s="24"/>
      <c r="H71598" s="24"/>
      <c r="I71598" s="24"/>
      <c r="J71598" s="24"/>
      <c r="K71598" s="24"/>
      <c r="L71598" s="24"/>
      <c r="M71598" s="24"/>
      <c r="P71598" s="10"/>
      <c r="R71598" s="10"/>
      <c r="S71598" s="10"/>
      <c r="T71598" s="10"/>
    </row>
    <row r="71599" spans="1:20" ht="16" x14ac:dyDescent="0.2">
      <c r="A71599" s="24"/>
      <c r="B71599" s="24"/>
      <c r="C71599" s="24"/>
      <c r="D71599" s="24"/>
      <c r="E71599" s="24"/>
      <c r="F71599" s="24"/>
      <c r="G71599" s="24"/>
      <c r="H71599" s="24"/>
      <c r="I71599" s="24"/>
      <c r="J71599" s="24"/>
      <c r="K71599" s="24"/>
      <c r="L71599" s="24"/>
      <c r="M71599" s="24"/>
      <c r="P71599" s="10"/>
      <c r="R71599" s="10"/>
      <c r="S71599" s="10"/>
      <c r="T71599" s="10"/>
    </row>
    <row r="71600" spans="1:20" ht="16" x14ac:dyDescent="0.2">
      <c r="A71600" s="24"/>
      <c r="B71600" s="24"/>
      <c r="C71600" s="24"/>
      <c r="D71600" s="24"/>
      <c r="E71600" s="24"/>
      <c r="F71600" s="24"/>
      <c r="G71600" s="24"/>
      <c r="H71600" s="24"/>
      <c r="I71600" s="24"/>
      <c r="J71600" s="24"/>
      <c r="K71600" s="24"/>
      <c r="L71600" s="24"/>
      <c r="M71600" s="24"/>
      <c r="P71600" s="10"/>
      <c r="R71600" s="10"/>
      <c r="S71600" s="10"/>
      <c r="T71600" s="10"/>
    </row>
    <row r="71601" spans="1:20" ht="16" x14ac:dyDescent="0.2">
      <c r="A71601" s="24"/>
      <c r="B71601" s="24"/>
      <c r="C71601" s="24"/>
      <c r="D71601" s="24"/>
      <c r="E71601" s="24"/>
      <c r="F71601" s="24"/>
      <c r="G71601" s="24"/>
      <c r="H71601" s="24"/>
      <c r="I71601" s="24"/>
      <c r="J71601" s="24"/>
      <c r="K71601" s="24"/>
      <c r="L71601" s="24"/>
      <c r="M71601" s="24"/>
      <c r="P71601" s="10"/>
      <c r="R71601" s="10"/>
      <c r="S71601" s="10"/>
      <c r="T71601" s="10"/>
    </row>
    <row r="71602" spans="1:20" ht="16" x14ac:dyDescent="0.2">
      <c r="A71602" s="24"/>
      <c r="B71602" s="24"/>
      <c r="C71602" s="24"/>
      <c r="D71602" s="24"/>
      <c r="E71602" s="24"/>
      <c r="F71602" s="24"/>
      <c r="G71602" s="24"/>
      <c r="H71602" s="24"/>
      <c r="I71602" s="24"/>
      <c r="J71602" s="24"/>
      <c r="K71602" s="24"/>
      <c r="L71602" s="24"/>
      <c r="M71602" s="24"/>
      <c r="P71602" s="10"/>
      <c r="R71602" s="10"/>
      <c r="S71602" s="10"/>
      <c r="T71602" s="10"/>
    </row>
    <row r="71603" spans="1:20" ht="16" x14ac:dyDescent="0.2">
      <c r="A71603" s="24"/>
      <c r="B71603" s="24"/>
      <c r="C71603" s="24"/>
      <c r="D71603" s="24"/>
      <c r="E71603" s="24"/>
      <c r="F71603" s="24"/>
      <c r="G71603" s="24"/>
      <c r="H71603" s="24"/>
      <c r="I71603" s="24"/>
      <c r="J71603" s="24"/>
      <c r="K71603" s="24"/>
      <c r="L71603" s="24"/>
      <c r="M71603" s="24"/>
      <c r="P71603" s="10"/>
      <c r="R71603" s="10"/>
      <c r="S71603" s="10"/>
      <c r="T71603" s="10"/>
    </row>
    <row r="71604" spans="1:20" ht="16" x14ac:dyDescent="0.2">
      <c r="A71604" s="24"/>
      <c r="B71604" s="24"/>
      <c r="C71604" s="24"/>
      <c r="D71604" s="24"/>
      <c r="E71604" s="24"/>
      <c r="F71604" s="24"/>
      <c r="G71604" s="24"/>
      <c r="H71604" s="24"/>
      <c r="I71604" s="24"/>
      <c r="J71604" s="24"/>
      <c r="K71604" s="24"/>
      <c r="L71604" s="24"/>
      <c r="M71604" s="24"/>
      <c r="P71604" s="10"/>
      <c r="R71604" s="10"/>
      <c r="S71604" s="10"/>
      <c r="T71604" s="10"/>
    </row>
    <row r="71605" spans="1:20" ht="16" x14ac:dyDescent="0.2">
      <c r="A71605" s="24"/>
      <c r="B71605" s="24"/>
      <c r="C71605" s="24"/>
      <c r="D71605" s="24"/>
      <c r="E71605" s="24"/>
      <c r="F71605" s="24"/>
      <c r="G71605" s="24"/>
      <c r="H71605" s="24"/>
      <c r="I71605" s="24"/>
      <c r="J71605" s="24"/>
      <c r="K71605" s="24"/>
      <c r="L71605" s="24"/>
      <c r="M71605" s="24"/>
      <c r="P71605" s="10"/>
      <c r="R71605" s="10"/>
      <c r="S71605" s="10"/>
      <c r="T71605" s="10"/>
    </row>
    <row r="71606" spans="1:20" ht="16" x14ac:dyDescent="0.2">
      <c r="A71606" s="24"/>
      <c r="B71606" s="24"/>
      <c r="C71606" s="24"/>
      <c r="D71606" s="24"/>
      <c r="E71606" s="24"/>
      <c r="F71606" s="24"/>
      <c r="G71606" s="24"/>
      <c r="H71606" s="24"/>
      <c r="I71606" s="24"/>
      <c r="J71606" s="24"/>
      <c r="K71606" s="24"/>
      <c r="L71606" s="24"/>
      <c r="M71606" s="24"/>
      <c r="P71606" s="10"/>
      <c r="R71606" s="10"/>
      <c r="S71606" s="10"/>
      <c r="T71606" s="10"/>
    </row>
    <row r="71607" spans="1:20" ht="16" x14ac:dyDescent="0.2">
      <c r="A71607" s="24"/>
      <c r="B71607" s="24"/>
      <c r="C71607" s="24"/>
      <c r="D71607" s="24"/>
      <c r="E71607" s="24"/>
      <c r="F71607" s="24"/>
      <c r="G71607" s="24"/>
      <c r="H71607" s="24"/>
      <c r="I71607" s="24"/>
      <c r="J71607" s="24"/>
      <c r="K71607" s="24"/>
      <c r="L71607" s="24"/>
      <c r="M71607" s="24"/>
      <c r="P71607" s="10"/>
      <c r="R71607" s="10"/>
      <c r="S71607" s="10"/>
      <c r="T71607" s="10"/>
    </row>
    <row r="71608" spans="1:20" ht="16" x14ac:dyDescent="0.2">
      <c r="A71608" s="24"/>
      <c r="B71608" s="24"/>
      <c r="C71608" s="24"/>
      <c r="D71608" s="24"/>
      <c r="E71608" s="24"/>
      <c r="F71608" s="24"/>
      <c r="G71608" s="24"/>
      <c r="H71608" s="24"/>
      <c r="I71608" s="24"/>
      <c r="J71608" s="24"/>
      <c r="K71608" s="24"/>
      <c r="L71608" s="24"/>
      <c r="M71608" s="24"/>
      <c r="P71608" s="10"/>
      <c r="R71608" s="10"/>
      <c r="S71608" s="10"/>
      <c r="T71608" s="10"/>
    </row>
    <row r="71609" spans="1:20" ht="16" x14ac:dyDescent="0.2">
      <c r="A71609" s="24"/>
      <c r="B71609" s="24"/>
      <c r="C71609" s="24"/>
      <c r="D71609" s="24"/>
      <c r="E71609" s="24"/>
      <c r="F71609" s="24"/>
      <c r="G71609" s="24"/>
      <c r="H71609" s="24"/>
      <c r="I71609" s="24"/>
      <c r="J71609" s="24"/>
      <c r="K71609" s="24"/>
      <c r="L71609" s="24"/>
      <c r="M71609" s="24"/>
      <c r="P71609" s="10"/>
      <c r="R71609" s="10"/>
      <c r="S71609" s="10"/>
      <c r="T71609" s="10"/>
    </row>
    <row r="71610" spans="1:20" ht="16" x14ac:dyDescent="0.2">
      <c r="A71610" s="24"/>
      <c r="B71610" s="24"/>
      <c r="C71610" s="24"/>
      <c r="D71610" s="24"/>
      <c r="E71610" s="24"/>
      <c r="F71610" s="24"/>
      <c r="G71610" s="24"/>
      <c r="H71610" s="24"/>
      <c r="I71610" s="24"/>
      <c r="J71610" s="24"/>
      <c r="K71610" s="24"/>
      <c r="L71610" s="24"/>
      <c r="M71610" s="24"/>
      <c r="P71610" s="10"/>
      <c r="R71610" s="10"/>
      <c r="S71610" s="10"/>
      <c r="T71610" s="10"/>
    </row>
    <row r="71611" spans="1:20" ht="16" x14ac:dyDescent="0.2">
      <c r="A71611" s="24"/>
      <c r="B71611" s="24"/>
      <c r="C71611" s="24"/>
      <c r="D71611" s="24"/>
      <c r="E71611" s="24"/>
      <c r="F71611" s="24"/>
      <c r="G71611" s="24"/>
      <c r="H71611" s="24"/>
      <c r="I71611" s="24"/>
      <c r="J71611" s="24"/>
      <c r="K71611" s="24"/>
      <c r="L71611" s="24"/>
      <c r="M71611" s="24"/>
      <c r="P71611" s="10"/>
      <c r="R71611" s="10"/>
      <c r="S71611" s="10"/>
      <c r="T71611" s="10"/>
    </row>
    <row r="71612" spans="1:20" ht="16" x14ac:dyDescent="0.2">
      <c r="A71612" s="24"/>
      <c r="B71612" s="24"/>
      <c r="C71612" s="24"/>
      <c r="D71612" s="24"/>
      <c r="E71612" s="24"/>
      <c r="F71612" s="24"/>
      <c r="G71612" s="24"/>
      <c r="H71612" s="24"/>
      <c r="I71612" s="24"/>
      <c r="J71612" s="24"/>
      <c r="K71612" s="24"/>
      <c r="L71612" s="24"/>
      <c r="M71612" s="24"/>
      <c r="P71612" s="10"/>
      <c r="R71612" s="10"/>
      <c r="S71612" s="10"/>
      <c r="T71612" s="10"/>
    </row>
    <row r="71613" spans="1:20" ht="16" x14ac:dyDescent="0.2">
      <c r="A71613" s="24"/>
      <c r="B71613" s="24"/>
      <c r="C71613" s="24"/>
      <c r="D71613" s="24"/>
      <c r="E71613" s="24"/>
      <c r="F71613" s="24"/>
      <c r="G71613" s="24"/>
      <c r="H71613" s="24"/>
      <c r="I71613" s="24"/>
      <c r="J71613" s="24"/>
      <c r="K71613" s="24"/>
      <c r="L71613" s="24"/>
      <c r="M71613" s="24"/>
      <c r="P71613" s="10"/>
      <c r="R71613" s="10"/>
      <c r="S71613" s="10"/>
      <c r="T71613" s="10"/>
    </row>
    <row r="71614" spans="1:20" ht="16" x14ac:dyDescent="0.2">
      <c r="A71614" s="24"/>
      <c r="B71614" s="24"/>
      <c r="C71614" s="24"/>
      <c r="D71614" s="24"/>
      <c r="E71614" s="24"/>
      <c r="F71614" s="24"/>
      <c r="G71614" s="24"/>
      <c r="H71614" s="24"/>
      <c r="I71614" s="24"/>
      <c r="J71614" s="24"/>
      <c r="K71614" s="24"/>
      <c r="L71614" s="24"/>
      <c r="M71614" s="24"/>
      <c r="P71614" s="10"/>
      <c r="R71614" s="10"/>
      <c r="S71614" s="10"/>
      <c r="T71614" s="10"/>
    </row>
    <row r="71615" spans="1:20" ht="16" x14ac:dyDescent="0.2">
      <c r="A71615" s="24"/>
      <c r="B71615" s="24"/>
      <c r="C71615" s="24"/>
      <c r="D71615" s="24"/>
      <c r="E71615" s="24"/>
      <c r="F71615" s="24"/>
      <c r="G71615" s="24"/>
      <c r="H71615" s="24"/>
      <c r="I71615" s="24"/>
      <c r="J71615" s="24"/>
      <c r="K71615" s="24"/>
      <c r="L71615" s="24"/>
      <c r="M71615" s="24"/>
      <c r="P71615" s="10"/>
      <c r="R71615" s="10"/>
      <c r="S71615" s="10"/>
      <c r="T71615" s="10"/>
    </row>
    <row r="71616" spans="1:20" ht="16" x14ac:dyDescent="0.2">
      <c r="A71616" s="24"/>
      <c r="B71616" s="24"/>
      <c r="C71616" s="24"/>
      <c r="D71616" s="24"/>
      <c r="E71616" s="24"/>
      <c r="F71616" s="24"/>
      <c r="G71616" s="24"/>
      <c r="H71616" s="24"/>
      <c r="I71616" s="24"/>
      <c r="J71616" s="24"/>
      <c r="K71616" s="24"/>
      <c r="L71616" s="24"/>
      <c r="M71616" s="24"/>
      <c r="P71616" s="10"/>
      <c r="R71616" s="10"/>
      <c r="S71616" s="10"/>
      <c r="T71616" s="10"/>
    </row>
    <row r="71617" spans="1:20" ht="16" x14ac:dyDescent="0.2">
      <c r="A71617" s="24"/>
      <c r="B71617" s="24"/>
      <c r="C71617" s="24"/>
      <c r="D71617" s="24"/>
      <c r="E71617" s="24"/>
      <c r="F71617" s="24"/>
      <c r="G71617" s="24"/>
      <c r="H71617" s="24"/>
      <c r="I71617" s="24"/>
      <c r="J71617" s="24"/>
      <c r="K71617" s="24"/>
      <c r="L71617" s="24"/>
      <c r="M71617" s="24"/>
      <c r="P71617" s="10"/>
      <c r="R71617" s="10"/>
      <c r="S71617" s="10"/>
      <c r="T71617" s="10"/>
    </row>
    <row r="71618" spans="1:20" ht="16" x14ac:dyDescent="0.2">
      <c r="A71618" s="24"/>
      <c r="B71618" s="24"/>
      <c r="C71618" s="24"/>
      <c r="D71618" s="24"/>
      <c r="E71618" s="24"/>
      <c r="F71618" s="24"/>
      <c r="G71618" s="24"/>
      <c r="H71618" s="24"/>
      <c r="I71618" s="24"/>
      <c r="J71618" s="24"/>
      <c r="K71618" s="24"/>
      <c r="L71618" s="24"/>
      <c r="M71618" s="24"/>
      <c r="P71618" s="10"/>
      <c r="R71618" s="10"/>
      <c r="S71618" s="10"/>
      <c r="T71618" s="10"/>
    </row>
    <row r="71619" spans="1:20" ht="16" x14ac:dyDescent="0.2">
      <c r="A71619" s="24"/>
      <c r="B71619" s="24"/>
      <c r="C71619" s="24"/>
      <c r="D71619" s="24"/>
      <c r="E71619" s="24"/>
      <c r="F71619" s="24"/>
      <c r="G71619" s="24"/>
      <c r="H71619" s="24"/>
      <c r="I71619" s="24"/>
      <c r="J71619" s="24"/>
      <c r="K71619" s="24"/>
      <c r="L71619" s="24"/>
      <c r="M71619" s="24"/>
      <c r="P71619" s="10"/>
      <c r="R71619" s="10"/>
      <c r="S71619" s="10"/>
      <c r="T71619" s="10"/>
    </row>
    <row r="71620" spans="1:20" ht="16" x14ac:dyDescent="0.2">
      <c r="A71620" s="24"/>
      <c r="B71620" s="24"/>
      <c r="C71620" s="24"/>
      <c r="D71620" s="24"/>
      <c r="E71620" s="24"/>
      <c r="F71620" s="24"/>
      <c r="G71620" s="24"/>
      <c r="H71620" s="24"/>
      <c r="I71620" s="24"/>
      <c r="J71620" s="24"/>
      <c r="K71620" s="24"/>
      <c r="L71620" s="24"/>
      <c r="M71620" s="24"/>
      <c r="P71620" s="10"/>
      <c r="R71620" s="10"/>
      <c r="S71620" s="10"/>
      <c r="T71620" s="10"/>
    </row>
    <row r="71621" spans="1:20" ht="16" x14ac:dyDescent="0.2">
      <c r="A71621" s="24"/>
      <c r="B71621" s="24"/>
      <c r="C71621" s="24"/>
      <c r="D71621" s="24"/>
      <c r="E71621" s="24"/>
      <c r="F71621" s="24"/>
      <c r="G71621" s="24"/>
      <c r="H71621" s="24"/>
      <c r="I71621" s="24"/>
      <c r="J71621" s="24"/>
      <c r="K71621" s="24"/>
      <c r="L71621" s="24"/>
      <c r="M71621" s="24"/>
      <c r="P71621" s="10"/>
      <c r="R71621" s="10"/>
      <c r="S71621" s="10"/>
      <c r="T71621" s="10"/>
    </row>
    <row r="71622" spans="1:20" ht="16" x14ac:dyDescent="0.2">
      <c r="A71622" s="24"/>
      <c r="B71622" s="24"/>
      <c r="C71622" s="24"/>
      <c r="D71622" s="24"/>
      <c r="E71622" s="24"/>
      <c r="F71622" s="24"/>
      <c r="G71622" s="24"/>
      <c r="H71622" s="24"/>
      <c r="I71622" s="24"/>
      <c r="J71622" s="24"/>
      <c r="K71622" s="24"/>
      <c r="L71622" s="24"/>
      <c r="M71622" s="24"/>
      <c r="P71622" s="10"/>
      <c r="R71622" s="10"/>
      <c r="S71622" s="10"/>
      <c r="T71622" s="10"/>
    </row>
    <row r="71623" spans="1:20" ht="16" x14ac:dyDescent="0.2">
      <c r="A71623" s="24"/>
      <c r="B71623" s="24"/>
      <c r="C71623" s="24"/>
      <c r="D71623" s="24"/>
      <c r="E71623" s="24"/>
      <c r="F71623" s="24"/>
      <c r="G71623" s="24"/>
      <c r="H71623" s="24"/>
      <c r="I71623" s="24"/>
      <c r="J71623" s="24"/>
      <c r="K71623" s="24"/>
      <c r="L71623" s="24"/>
      <c r="M71623" s="24"/>
      <c r="P71623" s="10"/>
      <c r="R71623" s="10"/>
      <c r="S71623" s="10"/>
      <c r="T71623" s="10"/>
    </row>
    <row r="71624" spans="1:20" ht="16" x14ac:dyDescent="0.2">
      <c r="A71624" s="24"/>
      <c r="B71624" s="24"/>
      <c r="C71624" s="24"/>
      <c r="D71624" s="24"/>
      <c r="E71624" s="24"/>
      <c r="F71624" s="24"/>
      <c r="G71624" s="24"/>
      <c r="H71624" s="24"/>
      <c r="I71624" s="24"/>
      <c r="J71624" s="24"/>
      <c r="K71624" s="24"/>
      <c r="L71624" s="24"/>
      <c r="M71624" s="24"/>
      <c r="P71624" s="10"/>
      <c r="R71624" s="10"/>
      <c r="S71624" s="10"/>
      <c r="T71624" s="10"/>
    </row>
    <row r="71625" spans="1:20" ht="16" x14ac:dyDescent="0.2">
      <c r="A71625" s="24"/>
      <c r="B71625" s="24"/>
      <c r="C71625" s="24"/>
      <c r="D71625" s="24"/>
      <c r="E71625" s="24"/>
      <c r="F71625" s="24"/>
      <c r="G71625" s="24"/>
      <c r="H71625" s="24"/>
      <c r="I71625" s="24"/>
      <c r="J71625" s="24"/>
      <c r="K71625" s="24"/>
      <c r="L71625" s="24"/>
      <c r="M71625" s="24"/>
      <c r="P71625" s="10"/>
      <c r="R71625" s="10"/>
      <c r="S71625" s="10"/>
      <c r="T71625" s="10"/>
    </row>
    <row r="71626" spans="1:20" ht="16" x14ac:dyDescent="0.2">
      <c r="A71626" s="24"/>
      <c r="B71626" s="24"/>
      <c r="C71626" s="24"/>
      <c r="D71626" s="24"/>
      <c r="E71626" s="24"/>
      <c r="F71626" s="24"/>
      <c r="G71626" s="24"/>
      <c r="H71626" s="24"/>
      <c r="I71626" s="24"/>
      <c r="J71626" s="24"/>
      <c r="K71626" s="24"/>
      <c r="L71626" s="24"/>
      <c r="M71626" s="24"/>
      <c r="P71626" s="10"/>
      <c r="R71626" s="10"/>
      <c r="S71626" s="10"/>
      <c r="T71626" s="10"/>
    </row>
    <row r="71627" spans="1:20" ht="16" x14ac:dyDescent="0.2">
      <c r="A71627" s="24"/>
      <c r="B71627" s="24"/>
      <c r="C71627" s="24"/>
      <c r="D71627" s="24"/>
      <c r="E71627" s="24"/>
      <c r="F71627" s="24"/>
      <c r="G71627" s="24"/>
      <c r="H71627" s="24"/>
      <c r="I71627" s="24"/>
      <c r="J71627" s="24"/>
      <c r="K71627" s="24"/>
      <c r="L71627" s="24"/>
      <c r="M71627" s="24"/>
      <c r="P71627" s="10"/>
      <c r="R71627" s="10"/>
      <c r="S71627" s="10"/>
      <c r="T71627" s="10"/>
    </row>
    <row r="71628" spans="1:20" ht="16" x14ac:dyDescent="0.2">
      <c r="A71628" s="24"/>
      <c r="B71628" s="24"/>
      <c r="C71628" s="24"/>
      <c r="D71628" s="24"/>
      <c r="E71628" s="24"/>
      <c r="F71628" s="24"/>
      <c r="G71628" s="24"/>
      <c r="H71628" s="24"/>
      <c r="I71628" s="24"/>
      <c r="J71628" s="24"/>
      <c r="K71628" s="24"/>
      <c r="L71628" s="24"/>
      <c r="M71628" s="24"/>
      <c r="P71628" s="10"/>
      <c r="R71628" s="10"/>
      <c r="S71628" s="10"/>
      <c r="T71628" s="10"/>
    </row>
    <row r="71629" spans="1:20" ht="16" x14ac:dyDescent="0.2">
      <c r="A71629" s="24"/>
      <c r="B71629" s="24"/>
      <c r="C71629" s="24"/>
      <c r="D71629" s="24"/>
      <c r="E71629" s="24"/>
      <c r="F71629" s="24"/>
      <c r="G71629" s="24"/>
      <c r="H71629" s="24"/>
      <c r="I71629" s="24"/>
      <c r="J71629" s="24"/>
      <c r="K71629" s="24"/>
      <c r="L71629" s="24"/>
      <c r="M71629" s="24"/>
      <c r="P71629" s="10"/>
      <c r="R71629" s="10"/>
      <c r="S71629" s="10"/>
      <c r="T71629" s="10"/>
    </row>
    <row r="71630" spans="1:20" ht="16" x14ac:dyDescent="0.2">
      <c r="A71630" s="24"/>
      <c r="B71630" s="24"/>
      <c r="C71630" s="24"/>
      <c r="D71630" s="24"/>
      <c r="E71630" s="24"/>
      <c r="F71630" s="24"/>
      <c r="G71630" s="24"/>
      <c r="H71630" s="24"/>
      <c r="I71630" s="24"/>
      <c r="J71630" s="24"/>
      <c r="K71630" s="24"/>
      <c r="L71630" s="24"/>
      <c r="M71630" s="24"/>
      <c r="P71630" s="10"/>
      <c r="R71630" s="10"/>
      <c r="S71630" s="10"/>
      <c r="T71630" s="10"/>
    </row>
    <row r="71631" spans="1:20" ht="16" x14ac:dyDescent="0.2">
      <c r="A71631" s="24"/>
      <c r="B71631" s="24"/>
      <c r="C71631" s="24"/>
      <c r="D71631" s="24"/>
      <c r="E71631" s="24"/>
      <c r="F71631" s="24"/>
      <c r="G71631" s="24"/>
      <c r="H71631" s="24"/>
      <c r="I71631" s="24"/>
      <c r="J71631" s="24"/>
      <c r="K71631" s="24"/>
      <c r="L71631" s="24"/>
      <c r="M71631" s="24"/>
      <c r="P71631" s="10"/>
      <c r="R71631" s="10"/>
      <c r="S71631" s="10"/>
      <c r="T71631" s="10"/>
    </row>
    <row r="71632" spans="1:20" ht="16" x14ac:dyDescent="0.2">
      <c r="A71632" s="24"/>
      <c r="B71632" s="24"/>
      <c r="C71632" s="24"/>
      <c r="D71632" s="24"/>
      <c r="E71632" s="24"/>
      <c r="F71632" s="24"/>
      <c r="G71632" s="24"/>
      <c r="H71632" s="24"/>
      <c r="I71632" s="24"/>
      <c r="J71632" s="24"/>
      <c r="K71632" s="24"/>
      <c r="L71632" s="24"/>
      <c r="M71632" s="24"/>
      <c r="P71632" s="10"/>
      <c r="R71632" s="10"/>
      <c r="S71632" s="10"/>
      <c r="T71632" s="10"/>
    </row>
    <row r="71633" spans="1:20" ht="16" x14ac:dyDescent="0.2">
      <c r="A71633" s="24"/>
      <c r="B71633" s="24"/>
      <c r="C71633" s="24"/>
      <c r="D71633" s="24"/>
      <c r="E71633" s="24"/>
      <c r="F71633" s="24"/>
      <c r="G71633" s="24"/>
      <c r="H71633" s="24"/>
      <c r="I71633" s="24"/>
      <c r="J71633" s="24"/>
      <c r="K71633" s="24"/>
      <c r="L71633" s="24"/>
      <c r="M71633" s="24"/>
      <c r="P71633" s="10"/>
      <c r="R71633" s="10"/>
      <c r="S71633" s="10"/>
      <c r="T71633" s="10"/>
    </row>
    <row r="71634" spans="1:20" ht="16" x14ac:dyDescent="0.2">
      <c r="A71634" s="24"/>
      <c r="B71634" s="24"/>
      <c r="C71634" s="24"/>
      <c r="D71634" s="24"/>
      <c r="E71634" s="24"/>
      <c r="F71634" s="24"/>
      <c r="G71634" s="24"/>
      <c r="H71634" s="24"/>
      <c r="I71634" s="24"/>
      <c r="J71634" s="24"/>
      <c r="K71634" s="24"/>
      <c r="L71634" s="24"/>
      <c r="M71634" s="24"/>
      <c r="P71634" s="10"/>
      <c r="R71634" s="10"/>
      <c r="S71634" s="10"/>
      <c r="T71634" s="10"/>
    </row>
    <row r="71635" spans="1:20" ht="16" x14ac:dyDescent="0.2">
      <c r="A71635" s="24"/>
      <c r="B71635" s="24"/>
      <c r="C71635" s="24"/>
      <c r="D71635" s="24"/>
      <c r="E71635" s="24"/>
      <c r="F71635" s="24"/>
      <c r="G71635" s="24"/>
      <c r="H71635" s="24"/>
      <c r="I71635" s="24"/>
      <c r="J71635" s="24"/>
      <c r="K71635" s="24"/>
      <c r="L71635" s="24"/>
      <c r="M71635" s="24"/>
      <c r="P71635" s="10"/>
      <c r="R71635" s="10"/>
      <c r="S71635" s="10"/>
      <c r="T71635" s="10"/>
    </row>
    <row r="71636" spans="1:20" ht="16" x14ac:dyDescent="0.2">
      <c r="A71636" s="24"/>
      <c r="B71636" s="24"/>
      <c r="C71636" s="24"/>
      <c r="D71636" s="24"/>
      <c r="E71636" s="24"/>
      <c r="F71636" s="24"/>
      <c r="G71636" s="24"/>
      <c r="H71636" s="24"/>
      <c r="I71636" s="24"/>
      <c r="J71636" s="24"/>
      <c r="K71636" s="24"/>
      <c r="L71636" s="24"/>
      <c r="M71636" s="24"/>
      <c r="P71636" s="10"/>
      <c r="R71636" s="10"/>
      <c r="S71636" s="10"/>
      <c r="T71636" s="10"/>
    </row>
    <row r="71637" spans="1:20" ht="16" x14ac:dyDescent="0.2">
      <c r="A71637" s="24"/>
      <c r="B71637" s="24"/>
      <c r="C71637" s="24"/>
      <c r="D71637" s="24"/>
      <c r="E71637" s="24"/>
      <c r="F71637" s="24"/>
      <c r="G71637" s="24"/>
      <c r="H71637" s="24"/>
      <c r="I71637" s="24"/>
      <c r="J71637" s="24"/>
      <c r="K71637" s="24"/>
      <c r="L71637" s="24"/>
      <c r="M71637" s="24"/>
      <c r="P71637" s="10"/>
      <c r="R71637" s="10"/>
      <c r="S71637" s="10"/>
      <c r="T71637" s="10"/>
    </row>
    <row r="71638" spans="1:20" ht="16" x14ac:dyDescent="0.2">
      <c r="A71638" s="24"/>
      <c r="B71638" s="24"/>
      <c r="C71638" s="24"/>
      <c r="D71638" s="24"/>
      <c r="E71638" s="24"/>
      <c r="F71638" s="24"/>
      <c r="G71638" s="24"/>
      <c r="H71638" s="24"/>
      <c r="I71638" s="24"/>
      <c r="J71638" s="24"/>
      <c r="K71638" s="24"/>
      <c r="L71638" s="24"/>
      <c r="M71638" s="24"/>
      <c r="P71638" s="10"/>
      <c r="R71638" s="10"/>
      <c r="S71638" s="10"/>
      <c r="T71638" s="10"/>
    </row>
    <row r="71639" spans="1:20" ht="16" x14ac:dyDescent="0.2">
      <c r="A71639" s="24"/>
      <c r="B71639" s="24"/>
      <c r="C71639" s="24"/>
      <c r="D71639" s="24"/>
      <c r="E71639" s="24"/>
      <c r="F71639" s="24"/>
      <c r="G71639" s="24"/>
      <c r="H71639" s="24"/>
      <c r="I71639" s="24"/>
      <c r="J71639" s="24"/>
      <c r="K71639" s="24"/>
      <c r="L71639" s="24"/>
      <c r="M71639" s="24"/>
      <c r="P71639" s="10"/>
      <c r="R71639" s="10"/>
      <c r="S71639" s="10"/>
      <c r="T71639" s="10"/>
    </row>
    <row r="71640" spans="1:20" ht="16" x14ac:dyDescent="0.2">
      <c r="A71640" s="24"/>
      <c r="B71640" s="24"/>
      <c r="C71640" s="24"/>
      <c r="D71640" s="24"/>
      <c r="E71640" s="24"/>
      <c r="F71640" s="24"/>
      <c r="G71640" s="24"/>
      <c r="H71640" s="24"/>
      <c r="I71640" s="24"/>
      <c r="J71640" s="24"/>
      <c r="K71640" s="24"/>
      <c r="L71640" s="24"/>
      <c r="M71640" s="24"/>
      <c r="P71640" s="10"/>
      <c r="R71640" s="10"/>
      <c r="S71640" s="10"/>
      <c r="T71640" s="10"/>
    </row>
    <row r="71641" spans="1:20" ht="16" x14ac:dyDescent="0.2">
      <c r="A71641" s="24"/>
      <c r="B71641" s="24"/>
      <c r="C71641" s="24"/>
      <c r="D71641" s="24"/>
      <c r="E71641" s="24"/>
      <c r="F71641" s="24"/>
      <c r="G71641" s="24"/>
      <c r="H71641" s="24"/>
      <c r="I71641" s="24"/>
      <c r="J71641" s="24"/>
      <c r="K71641" s="24"/>
      <c r="L71641" s="24"/>
      <c r="M71641" s="24"/>
      <c r="P71641" s="10"/>
      <c r="R71641" s="10"/>
      <c r="S71641" s="10"/>
      <c r="T71641" s="10"/>
    </row>
    <row r="71642" spans="1:20" ht="16" x14ac:dyDescent="0.2">
      <c r="A71642" s="24"/>
      <c r="B71642" s="24"/>
      <c r="C71642" s="24"/>
      <c r="D71642" s="24"/>
      <c r="E71642" s="24"/>
      <c r="F71642" s="24"/>
      <c r="G71642" s="24"/>
      <c r="H71642" s="24"/>
      <c r="I71642" s="24"/>
      <c r="J71642" s="24"/>
      <c r="K71642" s="24"/>
      <c r="L71642" s="24"/>
      <c r="M71642" s="24"/>
      <c r="P71642" s="10"/>
      <c r="R71642" s="10"/>
      <c r="S71642" s="10"/>
      <c r="T71642" s="10"/>
    </row>
    <row r="71643" spans="1:20" ht="16" x14ac:dyDescent="0.2">
      <c r="A71643" s="24"/>
      <c r="B71643" s="24"/>
      <c r="C71643" s="24"/>
      <c r="D71643" s="24"/>
      <c r="E71643" s="24"/>
      <c r="F71643" s="24"/>
      <c r="G71643" s="24"/>
      <c r="H71643" s="24"/>
      <c r="I71643" s="24"/>
      <c r="J71643" s="24"/>
      <c r="K71643" s="24"/>
      <c r="L71643" s="24"/>
      <c r="M71643" s="24"/>
      <c r="P71643" s="10"/>
      <c r="R71643" s="10"/>
      <c r="S71643" s="10"/>
      <c r="T71643" s="10"/>
    </row>
    <row r="71644" spans="1:20" ht="16" x14ac:dyDescent="0.2">
      <c r="A71644" s="24"/>
      <c r="B71644" s="24"/>
      <c r="C71644" s="24"/>
      <c r="D71644" s="24"/>
      <c r="E71644" s="24"/>
      <c r="F71644" s="24"/>
      <c r="G71644" s="24"/>
      <c r="H71644" s="24"/>
      <c r="I71644" s="24"/>
      <c r="J71644" s="24"/>
      <c r="K71644" s="24"/>
      <c r="L71644" s="24"/>
      <c r="M71644" s="24"/>
      <c r="P71644" s="10"/>
      <c r="R71644" s="10"/>
      <c r="S71644" s="10"/>
      <c r="T71644" s="10"/>
    </row>
    <row r="71645" spans="1:20" ht="16" x14ac:dyDescent="0.2">
      <c r="A71645" s="24"/>
      <c r="B71645" s="24"/>
      <c r="C71645" s="24"/>
      <c r="D71645" s="24"/>
      <c r="E71645" s="24"/>
      <c r="F71645" s="24"/>
      <c r="G71645" s="24"/>
      <c r="H71645" s="24"/>
      <c r="I71645" s="24"/>
      <c r="J71645" s="24"/>
      <c r="K71645" s="24"/>
      <c r="L71645" s="24"/>
      <c r="M71645" s="24"/>
      <c r="P71645" s="10"/>
      <c r="R71645" s="10"/>
      <c r="S71645" s="10"/>
      <c r="T71645" s="10"/>
    </row>
    <row r="71646" spans="1:20" ht="16" x14ac:dyDescent="0.2">
      <c r="A71646" s="24"/>
      <c r="B71646" s="24"/>
      <c r="C71646" s="24"/>
      <c r="D71646" s="24"/>
      <c r="E71646" s="24"/>
      <c r="F71646" s="24"/>
      <c r="G71646" s="24"/>
      <c r="H71646" s="24"/>
      <c r="I71646" s="24"/>
      <c r="J71646" s="24"/>
      <c r="K71646" s="24"/>
      <c r="L71646" s="24"/>
      <c r="M71646" s="24"/>
      <c r="P71646" s="10"/>
      <c r="R71646" s="10"/>
      <c r="S71646" s="10"/>
      <c r="T71646" s="10"/>
    </row>
    <row r="71647" spans="1:20" ht="16" x14ac:dyDescent="0.2">
      <c r="A71647" s="24"/>
      <c r="B71647" s="24"/>
      <c r="C71647" s="24"/>
      <c r="D71647" s="24"/>
      <c r="E71647" s="24"/>
      <c r="F71647" s="24"/>
      <c r="G71647" s="24"/>
      <c r="H71647" s="24"/>
      <c r="I71647" s="24"/>
      <c r="J71647" s="24"/>
      <c r="K71647" s="24"/>
      <c r="L71647" s="24"/>
      <c r="M71647" s="24"/>
      <c r="P71647" s="10"/>
      <c r="R71647" s="10"/>
      <c r="S71647" s="10"/>
      <c r="T71647" s="10"/>
    </row>
    <row r="71648" spans="1:20" ht="16" x14ac:dyDescent="0.2">
      <c r="A71648" s="24"/>
      <c r="B71648" s="24"/>
      <c r="C71648" s="24"/>
      <c r="D71648" s="24"/>
      <c r="E71648" s="24"/>
      <c r="F71648" s="24"/>
      <c r="G71648" s="24"/>
      <c r="H71648" s="24"/>
      <c r="I71648" s="24"/>
      <c r="J71648" s="24"/>
      <c r="K71648" s="24"/>
      <c r="L71648" s="24"/>
      <c r="M71648" s="24"/>
      <c r="P71648" s="10"/>
      <c r="R71648" s="10"/>
      <c r="S71648" s="10"/>
      <c r="T71648" s="10"/>
    </row>
    <row r="71649" spans="1:20" ht="16" x14ac:dyDescent="0.2">
      <c r="A71649" s="24"/>
      <c r="B71649" s="24"/>
      <c r="C71649" s="24"/>
      <c r="D71649" s="24"/>
      <c r="E71649" s="24"/>
      <c r="F71649" s="24"/>
      <c r="G71649" s="24"/>
      <c r="H71649" s="24"/>
      <c r="I71649" s="24"/>
      <c r="J71649" s="24"/>
      <c r="K71649" s="24"/>
      <c r="L71649" s="24"/>
      <c r="M71649" s="24"/>
      <c r="P71649" s="10"/>
      <c r="R71649" s="10"/>
      <c r="S71649" s="10"/>
      <c r="T71649" s="10"/>
    </row>
    <row r="71650" spans="1:20" ht="16" x14ac:dyDescent="0.2">
      <c r="A71650" s="24"/>
      <c r="B71650" s="24"/>
      <c r="C71650" s="24"/>
      <c r="D71650" s="24"/>
      <c r="E71650" s="24"/>
      <c r="F71650" s="24"/>
      <c r="G71650" s="24"/>
      <c r="H71650" s="24"/>
      <c r="I71650" s="24"/>
      <c r="J71650" s="24"/>
      <c r="K71650" s="24"/>
      <c r="L71650" s="24"/>
      <c r="M71650" s="24"/>
      <c r="P71650" s="10"/>
      <c r="R71650" s="10"/>
      <c r="S71650" s="10"/>
      <c r="T71650" s="10"/>
    </row>
    <row r="71651" spans="1:20" ht="16" x14ac:dyDescent="0.2">
      <c r="A71651" s="24"/>
      <c r="B71651" s="24"/>
      <c r="C71651" s="24"/>
      <c r="D71651" s="24"/>
      <c r="E71651" s="24"/>
      <c r="F71651" s="24"/>
      <c r="G71651" s="24"/>
      <c r="H71651" s="24"/>
      <c r="I71651" s="24"/>
      <c r="J71651" s="24"/>
      <c r="K71651" s="24"/>
      <c r="L71651" s="24"/>
      <c r="M71651" s="24"/>
      <c r="P71651" s="10"/>
      <c r="R71651" s="10"/>
      <c r="S71651" s="10"/>
      <c r="T71651" s="10"/>
    </row>
    <row r="71652" spans="1:20" ht="16" x14ac:dyDescent="0.2">
      <c r="A71652" s="24"/>
      <c r="B71652" s="24"/>
      <c r="C71652" s="24"/>
      <c r="D71652" s="24"/>
      <c r="E71652" s="24"/>
      <c r="F71652" s="24"/>
      <c r="G71652" s="24"/>
      <c r="H71652" s="24"/>
      <c r="I71652" s="24"/>
      <c r="J71652" s="24"/>
      <c r="K71652" s="24"/>
      <c r="L71652" s="24"/>
      <c r="M71652" s="24"/>
      <c r="P71652" s="10"/>
      <c r="R71652" s="10"/>
      <c r="S71652" s="10"/>
      <c r="T71652" s="10"/>
    </row>
    <row r="71653" spans="1:20" ht="16" x14ac:dyDescent="0.2">
      <c r="A71653" s="24"/>
      <c r="B71653" s="24"/>
      <c r="C71653" s="24"/>
      <c r="D71653" s="24"/>
      <c r="E71653" s="24"/>
      <c r="F71653" s="24"/>
      <c r="G71653" s="24"/>
      <c r="H71653" s="24"/>
      <c r="I71653" s="24"/>
      <c r="J71653" s="24"/>
      <c r="K71653" s="24"/>
      <c r="L71653" s="24"/>
      <c r="M71653" s="24"/>
      <c r="P71653" s="10"/>
      <c r="R71653" s="10"/>
      <c r="S71653" s="10"/>
      <c r="T71653" s="10"/>
    </row>
    <row r="71654" spans="1:20" ht="16" x14ac:dyDescent="0.2">
      <c r="A71654" s="24"/>
      <c r="B71654" s="24"/>
      <c r="C71654" s="24"/>
      <c r="D71654" s="24"/>
      <c r="E71654" s="24"/>
      <c r="F71654" s="24"/>
      <c r="G71654" s="24"/>
      <c r="H71654" s="24"/>
      <c r="I71654" s="24"/>
      <c r="J71654" s="24"/>
      <c r="K71654" s="24"/>
      <c r="L71654" s="24"/>
      <c r="M71654" s="24"/>
      <c r="P71654" s="10"/>
      <c r="R71654" s="10"/>
      <c r="S71654" s="10"/>
      <c r="T71654" s="10"/>
    </row>
    <row r="71655" spans="1:20" ht="16" x14ac:dyDescent="0.2">
      <c r="A71655" s="24"/>
      <c r="B71655" s="24"/>
      <c r="C71655" s="24"/>
      <c r="D71655" s="24"/>
      <c r="E71655" s="24"/>
      <c r="F71655" s="24"/>
      <c r="G71655" s="24"/>
      <c r="H71655" s="24"/>
      <c r="I71655" s="24"/>
      <c r="J71655" s="24"/>
      <c r="K71655" s="24"/>
      <c r="L71655" s="24"/>
      <c r="M71655" s="24"/>
      <c r="P71655" s="10"/>
      <c r="R71655" s="10"/>
      <c r="S71655" s="10"/>
      <c r="T71655" s="10"/>
    </row>
    <row r="71656" spans="1:20" ht="16" x14ac:dyDescent="0.2">
      <c r="A71656" s="24"/>
      <c r="B71656" s="24"/>
      <c r="C71656" s="24"/>
      <c r="D71656" s="24"/>
      <c r="E71656" s="24"/>
      <c r="F71656" s="24"/>
      <c r="G71656" s="24"/>
      <c r="H71656" s="24"/>
      <c r="I71656" s="24"/>
      <c r="J71656" s="24"/>
      <c r="K71656" s="24"/>
      <c r="L71656" s="24"/>
      <c r="M71656" s="24"/>
      <c r="P71656" s="10"/>
      <c r="R71656" s="10"/>
      <c r="S71656" s="10"/>
      <c r="T71656" s="10"/>
    </row>
    <row r="71657" spans="1:20" ht="16" x14ac:dyDescent="0.2">
      <c r="A71657" s="24"/>
      <c r="B71657" s="24"/>
      <c r="C71657" s="24"/>
      <c r="D71657" s="24"/>
      <c r="E71657" s="24"/>
      <c r="F71657" s="24"/>
      <c r="G71657" s="24"/>
      <c r="H71657" s="24"/>
      <c r="I71657" s="24"/>
      <c r="J71657" s="24"/>
      <c r="K71657" s="24"/>
      <c r="L71657" s="24"/>
      <c r="M71657" s="24"/>
      <c r="P71657" s="10"/>
      <c r="R71657" s="10"/>
      <c r="S71657" s="10"/>
      <c r="T71657" s="10"/>
    </row>
    <row r="71658" spans="1:20" ht="16" x14ac:dyDescent="0.2">
      <c r="A71658" s="24"/>
      <c r="B71658" s="24"/>
      <c r="C71658" s="24"/>
      <c r="D71658" s="24"/>
      <c r="E71658" s="24"/>
      <c r="F71658" s="24"/>
      <c r="G71658" s="24"/>
      <c r="H71658" s="24"/>
      <c r="I71658" s="24"/>
      <c r="J71658" s="24"/>
      <c r="K71658" s="24"/>
      <c r="L71658" s="24"/>
      <c r="M71658" s="24"/>
      <c r="P71658" s="10"/>
      <c r="R71658" s="10"/>
      <c r="S71658" s="10"/>
      <c r="T71658" s="10"/>
    </row>
    <row r="71659" spans="1:20" ht="16" x14ac:dyDescent="0.2">
      <c r="A71659" s="24"/>
      <c r="B71659" s="24"/>
      <c r="C71659" s="24"/>
      <c r="D71659" s="24"/>
      <c r="E71659" s="24"/>
      <c r="F71659" s="24"/>
      <c r="G71659" s="24"/>
      <c r="H71659" s="24"/>
      <c r="I71659" s="24"/>
      <c r="J71659" s="24"/>
      <c r="K71659" s="24"/>
      <c r="L71659" s="24"/>
      <c r="M71659" s="24"/>
      <c r="P71659" s="10"/>
      <c r="R71659" s="10"/>
      <c r="S71659" s="10"/>
      <c r="T71659" s="10"/>
    </row>
    <row r="71660" spans="1:20" ht="16" x14ac:dyDescent="0.2">
      <c r="A71660" s="24"/>
      <c r="B71660" s="24"/>
      <c r="C71660" s="24"/>
      <c r="D71660" s="24"/>
      <c r="E71660" s="24"/>
      <c r="F71660" s="24"/>
      <c r="G71660" s="24"/>
      <c r="H71660" s="24"/>
      <c r="I71660" s="24"/>
      <c r="J71660" s="24"/>
      <c r="K71660" s="24"/>
      <c r="L71660" s="24"/>
      <c r="M71660" s="24"/>
      <c r="P71660" s="10"/>
      <c r="R71660" s="10"/>
      <c r="S71660" s="10"/>
      <c r="T71660" s="10"/>
    </row>
    <row r="71661" spans="1:20" ht="16" x14ac:dyDescent="0.2">
      <c r="A71661" s="24"/>
      <c r="B71661" s="24"/>
      <c r="C71661" s="24"/>
      <c r="D71661" s="24"/>
      <c r="E71661" s="24"/>
      <c r="F71661" s="24"/>
      <c r="G71661" s="24"/>
      <c r="H71661" s="24"/>
      <c r="I71661" s="24"/>
      <c r="J71661" s="24"/>
      <c r="K71661" s="24"/>
      <c r="L71661" s="24"/>
      <c r="M71661" s="24"/>
      <c r="P71661" s="10"/>
      <c r="R71661" s="10"/>
      <c r="S71661" s="10"/>
      <c r="T71661" s="10"/>
    </row>
    <row r="71662" spans="1:20" ht="16" x14ac:dyDescent="0.2">
      <c r="A71662" s="24"/>
      <c r="B71662" s="24"/>
      <c r="C71662" s="24"/>
      <c r="D71662" s="24"/>
      <c r="E71662" s="24"/>
      <c r="F71662" s="24"/>
      <c r="G71662" s="24"/>
      <c r="H71662" s="24"/>
      <c r="I71662" s="24"/>
      <c r="J71662" s="24"/>
      <c r="K71662" s="24"/>
      <c r="L71662" s="24"/>
      <c r="M71662" s="24"/>
      <c r="P71662" s="10"/>
      <c r="R71662" s="10"/>
      <c r="S71662" s="10"/>
      <c r="T71662" s="10"/>
    </row>
    <row r="71663" spans="1:20" ht="16" x14ac:dyDescent="0.2">
      <c r="A71663" s="24"/>
      <c r="B71663" s="24"/>
      <c r="C71663" s="24"/>
      <c r="D71663" s="24"/>
      <c r="E71663" s="24"/>
      <c r="F71663" s="24"/>
      <c r="G71663" s="24"/>
      <c r="H71663" s="24"/>
      <c r="I71663" s="24"/>
      <c r="J71663" s="24"/>
      <c r="K71663" s="24"/>
      <c r="L71663" s="24"/>
      <c r="M71663" s="24"/>
      <c r="P71663" s="10"/>
      <c r="R71663" s="10"/>
      <c r="S71663" s="10"/>
      <c r="T71663" s="10"/>
    </row>
    <row r="71664" spans="1:20" ht="16" x14ac:dyDescent="0.2">
      <c r="A71664" s="24"/>
      <c r="B71664" s="24"/>
      <c r="C71664" s="24"/>
      <c r="D71664" s="24"/>
      <c r="E71664" s="24"/>
      <c r="F71664" s="24"/>
      <c r="G71664" s="24"/>
      <c r="H71664" s="24"/>
      <c r="I71664" s="24"/>
      <c r="J71664" s="24"/>
      <c r="K71664" s="24"/>
      <c r="L71664" s="24"/>
      <c r="M71664" s="24"/>
      <c r="P71664" s="10"/>
      <c r="R71664" s="10"/>
      <c r="S71664" s="10"/>
      <c r="T71664" s="10"/>
    </row>
    <row r="71665" spans="1:20" ht="16" x14ac:dyDescent="0.2">
      <c r="A71665" s="24"/>
      <c r="B71665" s="24"/>
      <c r="C71665" s="24"/>
      <c r="D71665" s="24"/>
      <c r="E71665" s="24"/>
      <c r="F71665" s="24"/>
      <c r="G71665" s="24"/>
      <c r="H71665" s="24"/>
      <c r="I71665" s="24"/>
      <c r="J71665" s="24"/>
      <c r="K71665" s="24"/>
      <c r="L71665" s="24"/>
      <c r="M71665" s="24"/>
      <c r="P71665" s="10"/>
      <c r="R71665" s="10"/>
      <c r="S71665" s="10"/>
      <c r="T71665" s="10"/>
    </row>
    <row r="71666" spans="1:20" ht="16" x14ac:dyDescent="0.2">
      <c r="A71666" s="24"/>
      <c r="B71666" s="24"/>
      <c r="C71666" s="24"/>
      <c r="D71666" s="24"/>
      <c r="E71666" s="24"/>
      <c r="F71666" s="24"/>
      <c r="G71666" s="24"/>
      <c r="H71666" s="24"/>
      <c r="I71666" s="24"/>
      <c r="J71666" s="24"/>
      <c r="K71666" s="24"/>
      <c r="L71666" s="24"/>
      <c r="M71666" s="24"/>
      <c r="P71666" s="10"/>
      <c r="R71666" s="10"/>
      <c r="S71666" s="10"/>
      <c r="T71666" s="10"/>
    </row>
    <row r="71667" spans="1:20" ht="16" x14ac:dyDescent="0.2">
      <c r="A71667" s="24"/>
      <c r="B71667" s="24"/>
      <c r="C71667" s="24"/>
      <c r="D71667" s="24"/>
      <c r="E71667" s="24"/>
      <c r="F71667" s="24"/>
      <c r="G71667" s="24"/>
      <c r="H71667" s="24"/>
      <c r="I71667" s="24"/>
      <c r="J71667" s="24"/>
      <c r="K71667" s="24"/>
      <c r="L71667" s="24"/>
      <c r="M71667" s="24"/>
      <c r="P71667" s="10"/>
      <c r="R71667" s="10"/>
      <c r="S71667" s="10"/>
      <c r="T71667" s="10"/>
    </row>
    <row r="71668" spans="1:20" ht="16" x14ac:dyDescent="0.2">
      <c r="A71668" s="24"/>
      <c r="B71668" s="24"/>
      <c r="C71668" s="24"/>
      <c r="D71668" s="24"/>
      <c r="E71668" s="24"/>
      <c r="F71668" s="24"/>
      <c r="G71668" s="24"/>
      <c r="H71668" s="24"/>
      <c r="I71668" s="24"/>
      <c r="J71668" s="24"/>
      <c r="K71668" s="24"/>
      <c r="L71668" s="24"/>
      <c r="M71668" s="24"/>
      <c r="P71668" s="10"/>
      <c r="R71668" s="10"/>
      <c r="S71668" s="10"/>
      <c r="T71668" s="10"/>
    </row>
    <row r="71669" spans="1:20" ht="16" x14ac:dyDescent="0.2">
      <c r="A71669" s="24"/>
      <c r="B71669" s="24"/>
      <c r="C71669" s="24"/>
      <c r="D71669" s="24"/>
      <c r="E71669" s="24"/>
      <c r="F71669" s="24"/>
      <c r="G71669" s="24"/>
      <c r="H71669" s="24"/>
      <c r="I71669" s="24"/>
      <c r="J71669" s="24"/>
      <c r="K71669" s="24"/>
      <c r="L71669" s="24"/>
      <c r="M71669" s="24"/>
      <c r="P71669" s="10"/>
      <c r="R71669" s="10"/>
      <c r="S71669" s="10"/>
      <c r="T71669" s="10"/>
    </row>
    <row r="71670" spans="1:20" ht="16" x14ac:dyDescent="0.2">
      <c r="A71670" s="24"/>
      <c r="B71670" s="24"/>
      <c r="C71670" s="24"/>
      <c r="D71670" s="24"/>
      <c r="E71670" s="24"/>
      <c r="F71670" s="24"/>
      <c r="G71670" s="24"/>
      <c r="H71670" s="24"/>
      <c r="I71670" s="24"/>
      <c r="J71670" s="24"/>
      <c r="K71670" s="24"/>
      <c r="L71670" s="24"/>
      <c r="M71670" s="24"/>
      <c r="P71670" s="10"/>
      <c r="R71670" s="10"/>
      <c r="S71670" s="10"/>
      <c r="T71670" s="10"/>
    </row>
    <row r="71671" spans="1:20" ht="16" x14ac:dyDescent="0.2">
      <c r="A71671" s="24"/>
      <c r="B71671" s="24"/>
      <c r="C71671" s="24"/>
      <c r="D71671" s="24"/>
      <c r="E71671" s="24"/>
      <c r="F71671" s="24"/>
      <c r="G71671" s="24"/>
      <c r="H71671" s="24"/>
      <c r="I71671" s="24"/>
      <c r="J71671" s="24"/>
      <c r="K71671" s="24"/>
      <c r="L71671" s="24"/>
      <c r="M71671" s="24"/>
      <c r="P71671" s="10"/>
      <c r="R71671" s="10"/>
      <c r="S71671" s="10"/>
      <c r="T71671" s="10"/>
    </row>
    <row r="71672" spans="1:20" ht="16" x14ac:dyDescent="0.2">
      <c r="A71672" s="24"/>
      <c r="B71672" s="24"/>
      <c r="C71672" s="24"/>
      <c r="D71672" s="24"/>
      <c r="E71672" s="24"/>
      <c r="F71672" s="24"/>
      <c r="G71672" s="24"/>
      <c r="H71672" s="24"/>
      <c r="I71672" s="24"/>
      <c r="J71672" s="24"/>
      <c r="K71672" s="24"/>
      <c r="L71672" s="24"/>
      <c r="M71672" s="24"/>
      <c r="P71672" s="10"/>
      <c r="R71672" s="10"/>
      <c r="S71672" s="10"/>
      <c r="T71672" s="10"/>
    </row>
    <row r="71673" spans="1:20" ht="16" x14ac:dyDescent="0.2">
      <c r="A71673" s="24"/>
      <c r="B71673" s="24"/>
      <c r="C71673" s="24"/>
      <c r="D71673" s="24"/>
      <c r="E71673" s="24"/>
      <c r="F71673" s="24"/>
      <c r="G71673" s="24"/>
      <c r="H71673" s="24"/>
      <c r="I71673" s="24"/>
      <c r="J71673" s="24"/>
      <c r="K71673" s="24"/>
      <c r="L71673" s="24"/>
      <c r="M71673" s="24"/>
      <c r="P71673" s="10"/>
      <c r="R71673" s="10"/>
      <c r="S71673" s="10"/>
      <c r="T71673" s="10"/>
    </row>
    <row r="71674" spans="1:20" ht="16" x14ac:dyDescent="0.2">
      <c r="A71674" s="24"/>
      <c r="B71674" s="24"/>
      <c r="C71674" s="24"/>
      <c r="D71674" s="24"/>
      <c r="E71674" s="24"/>
      <c r="F71674" s="24"/>
      <c r="G71674" s="24"/>
      <c r="H71674" s="24"/>
      <c r="I71674" s="24"/>
      <c r="J71674" s="24"/>
      <c r="K71674" s="24"/>
      <c r="L71674" s="24"/>
      <c r="M71674" s="24"/>
      <c r="P71674" s="10"/>
      <c r="R71674" s="10"/>
      <c r="S71674" s="10"/>
      <c r="T71674" s="10"/>
    </row>
    <row r="71675" spans="1:20" ht="16" x14ac:dyDescent="0.2">
      <c r="A71675" s="24"/>
      <c r="B71675" s="24"/>
      <c r="C71675" s="24"/>
      <c r="D71675" s="24"/>
      <c r="E71675" s="24"/>
      <c r="F71675" s="24"/>
      <c r="G71675" s="24"/>
      <c r="H71675" s="24"/>
      <c r="I71675" s="24"/>
      <c r="J71675" s="24"/>
      <c r="K71675" s="24"/>
      <c r="L71675" s="24"/>
      <c r="M71675" s="24"/>
      <c r="P71675" s="10"/>
      <c r="R71675" s="10"/>
      <c r="S71675" s="10"/>
      <c r="T71675" s="10"/>
    </row>
    <row r="71676" spans="1:20" ht="16" x14ac:dyDescent="0.2">
      <c r="A71676" s="24"/>
      <c r="B71676" s="24"/>
      <c r="C71676" s="24"/>
      <c r="D71676" s="24"/>
      <c r="E71676" s="24"/>
      <c r="F71676" s="24"/>
      <c r="G71676" s="24"/>
      <c r="H71676" s="24"/>
      <c r="I71676" s="24"/>
      <c r="J71676" s="24"/>
      <c r="K71676" s="24"/>
      <c r="L71676" s="24"/>
      <c r="M71676" s="24"/>
      <c r="P71676" s="10"/>
      <c r="R71676" s="10"/>
      <c r="S71676" s="10"/>
      <c r="T71676" s="10"/>
    </row>
    <row r="71677" spans="1:20" ht="16" x14ac:dyDescent="0.2">
      <c r="A71677" s="24"/>
      <c r="B71677" s="24"/>
      <c r="C71677" s="24"/>
      <c r="D71677" s="24"/>
      <c r="E71677" s="24"/>
      <c r="F71677" s="24"/>
      <c r="G71677" s="24"/>
      <c r="H71677" s="24"/>
      <c r="I71677" s="24"/>
      <c r="J71677" s="24"/>
      <c r="K71677" s="24"/>
      <c r="L71677" s="24"/>
      <c r="M71677" s="24"/>
      <c r="P71677" s="10"/>
      <c r="R71677" s="10"/>
      <c r="S71677" s="10"/>
      <c r="T71677" s="10"/>
    </row>
    <row r="71678" spans="1:20" ht="16" x14ac:dyDescent="0.2">
      <c r="A71678" s="24"/>
      <c r="B71678" s="24"/>
      <c r="C71678" s="24"/>
      <c r="D71678" s="24"/>
      <c r="E71678" s="24"/>
      <c r="F71678" s="24"/>
      <c r="G71678" s="24"/>
      <c r="H71678" s="24"/>
      <c r="I71678" s="24"/>
      <c r="J71678" s="24"/>
      <c r="K71678" s="24"/>
      <c r="L71678" s="24"/>
      <c r="M71678" s="24"/>
      <c r="P71678" s="10"/>
      <c r="R71678" s="10"/>
      <c r="S71678" s="10"/>
      <c r="T71678" s="10"/>
    </row>
    <row r="71679" spans="1:20" ht="16" x14ac:dyDescent="0.2">
      <c r="A71679" s="24"/>
      <c r="B71679" s="24"/>
      <c r="C71679" s="24"/>
      <c r="D71679" s="24"/>
      <c r="E71679" s="24"/>
      <c r="F71679" s="24"/>
      <c r="G71679" s="24"/>
      <c r="H71679" s="24"/>
      <c r="I71679" s="24"/>
      <c r="J71679" s="24"/>
      <c r="K71679" s="24"/>
      <c r="L71679" s="24"/>
      <c r="M71679" s="24"/>
      <c r="P71679" s="10"/>
      <c r="R71679" s="10"/>
      <c r="S71679" s="10"/>
      <c r="T71679" s="10"/>
    </row>
    <row r="71680" spans="1:20" ht="16" x14ac:dyDescent="0.2">
      <c r="A71680" s="24"/>
      <c r="B71680" s="24"/>
      <c r="C71680" s="24"/>
      <c r="D71680" s="24"/>
      <c r="E71680" s="24"/>
      <c r="F71680" s="24"/>
      <c r="G71680" s="24"/>
      <c r="H71680" s="24"/>
      <c r="I71680" s="24"/>
      <c r="J71680" s="24"/>
      <c r="K71680" s="24"/>
      <c r="L71680" s="24"/>
      <c r="M71680" s="24"/>
      <c r="P71680" s="10"/>
      <c r="R71680" s="10"/>
      <c r="S71680" s="10"/>
      <c r="T71680" s="10"/>
    </row>
    <row r="71681" spans="1:20" ht="16" x14ac:dyDescent="0.2">
      <c r="A71681" s="24"/>
      <c r="B71681" s="24"/>
      <c r="C71681" s="24"/>
      <c r="D71681" s="24"/>
      <c r="E71681" s="24"/>
      <c r="F71681" s="24"/>
      <c r="G71681" s="24"/>
      <c r="H71681" s="24"/>
      <c r="I71681" s="24"/>
      <c r="J71681" s="24"/>
      <c r="K71681" s="24"/>
      <c r="L71681" s="24"/>
      <c r="M71681" s="24"/>
      <c r="P71681" s="10"/>
      <c r="R71681" s="10"/>
      <c r="S71681" s="10"/>
      <c r="T71681" s="10"/>
    </row>
    <row r="71682" spans="1:20" ht="16" x14ac:dyDescent="0.2">
      <c r="A71682" s="24"/>
      <c r="B71682" s="24"/>
      <c r="C71682" s="24"/>
      <c r="D71682" s="24"/>
      <c r="E71682" s="24"/>
      <c r="F71682" s="24"/>
      <c r="G71682" s="24"/>
      <c r="H71682" s="24"/>
      <c r="I71682" s="24"/>
      <c r="J71682" s="24"/>
      <c r="K71682" s="24"/>
      <c r="L71682" s="24"/>
      <c r="M71682" s="24"/>
      <c r="P71682" s="10"/>
      <c r="R71682" s="10"/>
      <c r="S71682" s="10"/>
      <c r="T71682" s="10"/>
    </row>
    <row r="71683" spans="1:20" ht="16" x14ac:dyDescent="0.2">
      <c r="A71683" s="24"/>
      <c r="B71683" s="24"/>
      <c r="C71683" s="24"/>
      <c r="D71683" s="24"/>
      <c r="E71683" s="24"/>
      <c r="F71683" s="24"/>
      <c r="G71683" s="24"/>
      <c r="H71683" s="24"/>
      <c r="I71683" s="24"/>
      <c r="J71683" s="24"/>
      <c r="K71683" s="24"/>
      <c r="L71683" s="24"/>
      <c r="M71683" s="24"/>
      <c r="P71683" s="10"/>
      <c r="R71683" s="10"/>
      <c r="S71683" s="10"/>
      <c r="T71683" s="10"/>
    </row>
    <row r="71684" spans="1:20" ht="16" x14ac:dyDescent="0.2">
      <c r="A71684" s="24"/>
      <c r="B71684" s="24"/>
      <c r="C71684" s="24"/>
      <c r="D71684" s="24"/>
      <c r="E71684" s="24"/>
      <c r="F71684" s="24"/>
      <c r="G71684" s="24"/>
      <c r="H71684" s="24"/>
      <c r="I71684" s="24"/>
      <c r="J71684" s="24"/>
      <c r="K71684" s="24"/>
      <c r="L71684" s="24"/>
      <c r="M71684" s="24"/>
      <c r="P71684" s="10"/>
      <c r="R71684" s="10"/>
      <c r="S71684" s="10"/>
      <c r="T71684" s="10"/>
    </row>
    <row r="71685" spans="1:20" ht="16" x14ac:dyDescent="0.2">
      <c r="A71685" s="24"/>
      <c r="B71685" s="24"/>
      <c r="C71685" s="24"/>
      <c r="D71685" s="24"/>
      <c r="E71685" s="24"/>
      <c r="F71685" s="24"/>
      <c r="G71685" s="24"/>
      <c r="H71685" s="24"/>
      <c r="I71685" s="24"/>
      <c r="J71685" s="24"/>
      <c r="K71685" s="24"/>
      <c r="L71685" s="24"/>
      <c r="M71685" s="24"/>
      <c r="P71685" s="10"/>
      <c r="R71685" s="10"/>
      <c r="S71685" s="10"/>
      <c r="T71685" s="10"/>
    </row>
    <row r="71686" spans="1:20" ht="16" x14ac:dyDescent="0.2">
      <c r="A71686" s="24"/>
      <c r="B71686" s="24"/>
      <c r="C71686" s="24"/>
      <c r="D71686" s="24"/>
      <c r="E71686" s="24"/>
      <c r="F71686" s="24"/>
      <c r="G71686" s="24"/>
      <c r="H71686" s="24"/>
      <c r="I71686" s="24"/>
      <c r="J71686" s="24"/>
      <c r="K71686" s="24"/>
      <c r="L71686" s="24"/>
      <c r="M71686" s="24"/>
      <c r="P71686" s="10"/>
      <c r="R71686" s="10"/>
      <c r="S71686" s="10"/>
      <c r="T71686" s="10"/>
    </row>
    <row r="71687" spans="1:20" ht="16" x14ac:dyDescent="0.2">
      <c r="A71687" s="24"/>
      <c r="B71687" s="24"/>
      <c r="C71687" s="24"/>
      <c r="D71687" s="24"/>
      <c r="E71687" s="24"/>
      <c r="F71687" s="24"/>
      <c r="G71687" s="24"/>
      <c r="H71687" s="24"/>
      <c r="I71687" s="24"/>
      <c r="J71687" s="24"/>
      <c r="K71687" s="24"/>
      <c r="L71687" s="24"/>
      <c r="M71687" s="24"/>
      <c r="P71687" s="10"/>
      <c r="R71687" s="10"/>
      <c r="S71687" s="10"/>
      <c r="T71687" s="10"/>
    </row>
    <row r="71688" spans="1:20" ht="16" x14ac:dyDescent="0.2">
      <c r="A71688" s="24"/>
      <c r="B71688" s="24"/>
      <c r="C71688" s="24"/>
      <c r="D71688" s="24"/>
      <c r="E71688" s="24"/>
      <c r="F71688" s="24"/>
      <c r="G71688" s="24"/>
      <c r="H71688" s="24"/>
      <c r="I71688" s="24"/>
      <c r="J71688" s="24"/>
      <c r="K71688" s="24"/>
      <c r="L71688" s="24"/>
      <c r="M71688" s="24"/>
      <c r="P71688" s="10"/>
      <c r="R71688" s="10"/>
      <c r="S71688" s="10"/>
      <c r="T71688" s="10"/>
    </row>
    <row r="71689" spans="1:20" ht="16" x14ac:dyDescent="0.2">
      <c r="A71689" s="24"/>
      <c r="B71689" s="24"/>
      <c r="C71689" s="24"/>
      <c r="D71689" s="24"/>
      <c r="E71689" s="24"/>
      <c r="F71689" s="24"/>
      <c r="G71689" s="24"/>
      <c r="H71689" s="24"/>
      <c r="I71689" s="24"/>
      <c r="J71689" s="24"/>
      <c r="K71689" s="24"/>
      <c r="L71689" s="24"/>
      <c r="M71689" s="24"/>
      <c r="P71689" s="10"/>
      <c r="R71689" s="10"/>
      <c r="S71689" s="10"/>
      <c r="T71689" s="10"/>
    </row>
    <row r="71690" spans="1:20" ht="16" x14ac:dyDescent="0.2">
      <c r="A71690" s="24"/>
      <c r="B71690" s="24"/>
      <c r="C71690" s="24"/>
      <c r="D71690" s="24"/>
      <c r="E71690" s="24"/>
      <c r="F71690" s="24"/>
      <c r="G71690" s="24"/>
      <c r="H71690" s="24"/>
      <c r="I71690" s="24"/>
      <c r="J71690" s="24"/>
      <c r="K71690" s="24"/>
      <c r="L71690" s="24"/>
      <c r="M71690" s="24"/>
      <c r="P71690" s="10"/>
      <c r="R71690" s="10"/>
      <c r="S71690" s="10"/>
      <c r="T71690" s="10"/>
    </row>
    <row r="71691" spans="1:20" ht="16" x14ac:dyDescent="0.2">
      <c r="A71691" s="24"/>
      <c r="B71691" s="24"/>
      <c r="C71691" s="24"/>
      <c r="D71691" s="24"/>
      <c r="E71691" s="24"/>
      <c r="F71691" s="24"/>
      <c r="G71691" s="24"/>
      <c r="H71691" s="24"/>
      <c r="I71691" s="24"/>
      <c r="J71691" s="24"/>
      <c r="K71691" s="24"/>
      <c r="L71691" s="24"/>
      <c r="M71691" s="24"/>
      <c r="P71691" s="10"/>
      <c r="R71691" s="10"/>
      <c r="S71691" s="10"/>
      <c r="T71691" s="10"/>
    </row>
    <row r="71692" spans="1:20" ht="16" x14ac:dyDescent="0.2">
      <c r="A71692" s="24"/>
      <c r="B71692" s="24"/>
      <c r="C71692" s="24"/>
      <c r="D71692" s="24"/>
      <c r="E71692" s="24"/>
      <c r="F71692" s="24"/>
      <c r="G71692" s="24"/>
      <c r="H71692" s="24"/>
      <c r="I71692" s="24"/>
      <c r="J71692" s="24"/>
      <c r="K71692" s="24"/>
      <c r="L71692" s="24"/>
      <c r="M71692" s="24"/>
      <c r="P71692" s="10"/>
      <c r="R71692" s="10"/>
      <c r="S71692" s="10"/>
      <c r="T71692" s="10"/>
    </row>
    <row r="71693" spans="1:20" ht="16" x14ac:dyDescent="0.2">
      <c r="A71693" s="24"/>
      <c r="B71693" s="24"/>
      <c r="C71693" s="24"/>
      <c r="D71693" s="24"/>
      <c r="E71693" s="24"/>
      <c r="F71693" s="24"/>
      <c r="G71693" s="24"/>
      <c r="H71693" s="24"/>
      <c r="I71693" s="24"/>
      <c r="J71693" s="24"/>
      <c r="K71693" s="24"/>
      <c r="L71693" s="24"/>
      <c r="M71693" s="24"/>
      <c r="P71693" s="10"/>
      <c r="R71693" s="10"/>
      <c r="S71693" s="10"/>
      <c r="T71693" s="10"/>
    </row>
    <row r="71694" spans="1:20" ht="16" x14ac:dyDescent="0.2">
      <c r="A71694" s="24"/>
      <c r="B71694" s="24"/>
      <c r="C71694" s="24"/>
      <c r="D71694" s="24"/>
      <c r="E71694" s="24"/>
      <c r="F71694" s="24"/>
      <c r="G71694" s="24"/>
      <c r="H71694" s="24"/>
      <c r="I71694" s="24"/>
      <c r="J71694" s="24"/>
      <c r="K71694" s="24"/>
      <c r="L71694" s="24"/>
      <c r="M71694" s="24"/>
      <c r="P71694" s="10"/>
      <c r="R71694" s="10"/>
      <c r="S71694" s="10"/>
      <c r="T71694" s="10"/>
    </row>
    <row r="71695" spans="1:20" ht="16" x14ac:dyDescent="0.2">
      <c r="A71695" s="24"/>
      <c r="B71695" s="24"/>
      <c r="C71695" s="24"/>
      <c r="D71695" s="24"/>
      <c r="E71695" s="24"/>
      <c r="F71695" s="24"/>
      <c r="G71695" s="24"/>
      <c r="H71695" s="24"/>
      <c r="I71695" s="24"/>
      <c r="J71695" s="24"/>
      <c r="K71695" s="24"/>
      <c r="L71695" s="24"/>
      <c r="M71695" s="24"/>
      <c r="P71695" s="10"/>
      <c r="R71695" s="10"/>
      <c r="S71695" s="10"/>
      <c r="T71695" s="10"/>
    </row>
    <row r="71696" spans="1:20" ht="16" x14ac:dyDescent="0.2">
      <c r="A71696" s="24"/>
      <c r="B71696" s="24"/>
      <c r="C71696" s="24"/>
      <c r="D71696" s="24"/>
      <c r="E71696" s="24"/>
      <c r="F71696" s="24"/>
      <c r="G71696" s="24"/>
      <c r="H71696" s="24"/>
      <c r="I71696" s="24"/>
      <c r="J71696" s="24"/>
      <c r="K71696" s="24"/>
      <c r="L71696" s="24"/>
      <c r="M71696" s="24"/>
      <c r="P71696" s="10"/>
      <c r="R71696" s="10"/>
      <c r="S71696" s="10"/>
      <c r="T71696" s="10"/>
    </row>
    <row r="71697" spans="1:20" ht="16" x14ac:dyDescent="0.2">
      <c r="A71697" s="24"/>
      <c r="B71697" s="24"/>
      <c r="C71697" s="24"/>
      <c r="D71697" s="24"/>
      <c r="E71697" s="24"/>
      <c r="F71697" s="24"/>
      <c r="G71697" s="24"/>
      <c r="H71697" s="24"/>
      <c r="I71697" s="24"/>
      <c r="J71697" s="24"/>
      <c r="K71697" s="24"/>
      <c r="L71697" s="24"/>
      <c r="M71697" s="24"/>
      <c r="P71697" s="10"/>
      <c r="R71697" s="10"/>
      <c r="S71697" s="10"/>
      <c r="T71697" s="10"/>
    </row>
    <row r="71698" spans="1:20" ht="16" x14ac:dyDescent="0.2">
      <c r="A71698" s="24"/>
      <c r="B71698" s="24"/>
      <c r="C71698" s="24"/>
      <c r="D71698" s="24"/>
      <c r="E71698" s="24"/>
      <c r="F71698" s="24"/>
      <c r="G71698" s="24"/>
      <c r="H71698" s="24"/>
      <c r="I71698" s="24"/>
      <c r="J71698" s="24"/>
      <c r="K71698" s="24"/>
      <c r="L71698" s="24"/>
      <c r="M71698" s="24"/>
      <c r="P71698" s="10"/>
      <c r="R71698" s="10"/>
      <c r="S71698" s="10"/>
      <c r="T71698" s="10"/>
    </row>
    <row r="71699" spans="1:20" ht="16" x14ac:dyDescent="0.2">
      <c r="A71699" s="24"/>
      <c r="B71699" s="24"/>
      <c r="C71699" s="24"/>
      <c r="D71699" s="24"/>
      <c r="E71699" s="24"/>
      <c r="F71699" s="24"/>
      <c r="G71699" s="24"/>
      <c r="H71699" s="24"/>
      <c r="I71699" s="24"/>
      <c r="J71699" s="24"/>
      <c r="K71699" s="24"/>
      <c r="L71699" s="24"/>
      <c r="M71699" s="24"/>
      <c r="P71699" s="10"/>
      <c r="R71699" s="10"/>
      <c r="S71699" s="10"/>
      <c r="T71699" s="10"/>
    </row>
    <row r="71700" spans="1:20" ht="16" x14ac:dyDescent="0.2">
      <c r="A71700" s="24"/>
      <c r="B71700" s="24"/>
      <c r="C71700" s="24"/>
      <c r="D71700" s="24"/>
      <c r="E71700" s="24"/>
      <c r="F71700" s="24"/>
      <c r="G71700" s="24"/>
      <c r="H71700" s="24"/>
      <c r="I71700" s="24"/>
      <c r="J71700" s="24"/>
      <c r="K71700" s="24"/>
      <c r="L71700" s="24"/>
      <c r="M71700" s="24"/>
      <c r="P71700" s="10"/>
      <c r="R71700" s="10"/>
      <c r="S71700" s="10"/>
      <c r="T71700" s="10"/>
    </row>
    <row r="71701" spans="1:20" ht="16" x14ac:dyDescent="0.2">
      <c r="A71701" s="24"/>
      <c r="B71701" s="24"/>
      <c r="C71701" s="24"/>
      <c r="D71701" s="24"/>
      <c r="E71701" s="24"/>
      <c r="F71701" s="24"/>
      <c r="G71701" s="24"/>
      <c r="H71701" s="24"/>
      <c r="I71701" s="24"/>
      <c r="J71701" s="24"/>
      <c r="K71701" s="24"/>
      <c r="L71701" s="24"/>
      <c r="M71701" s="24"/>
      <c r="P71701" s="10"/>
      <c r="R71701" s="10"/>
      <c r="S71701" s="10"/>
      <c r="T71701" s="10"/>
    </row>
    <row r="71702" spans="1:20" ht="16" x14ac:dyDescent="0.2">
      <c r="A71702" s="24"/>
      <c r="B71702" s="24"/>
      <c r="C71702" s="24"/>
      <c r="D71702" s="24"/>
      <c r="E71702" s="24"/>
      <c r="F71702" s="24"/>
      <c r="G71702" s="24"/>
      <c r="H71702" s="24"/>
      <c r="I71702" s="24"/>
      <c r="J71702" s="24"/>
      <c r="K71702" s="24"/>
      <c r="L71702" s="24"/>
      <c r="M71702" s="24"/>
      <c r="P71702" s="10"/>
      <c r="R71702" s="10"/>
      <c r="S71702" s="10"/>
      <c r="T71702" s="10"/>
    </row>
    <row r="71703" spans="1:20" ht="16" x14ac:dyDescent="0.2">
      <c r="A71703" s="24"/>
      <c r="B71703" s="24"/>
      <c r="C71703" s="24"/>
      <c r="D71703" s="24"/>
      <c r="E71703" s="24"/>
      <c r="F71703" s="24"/>
      <c r="G71703" s="24"/>
      <c r="H71703" s="24"/>
      <c r="I71703" s="24"/>
      <c r="J71703" s="24"/>
      <c r="K71703" s="24"/>
      <c r="L71703" s="24"/>
      <c r="M71703" s="24"/>
      <c r="P71703" s="10"/>
      <c r="R71703" s="10"/>
      <c r="S71703" s="10"/>
      <c r="T71703" s="10"/>
    </row>
    <row r="71704" spans="1:20" ht="16" x14ac:dyDescent="0.2">
      <c r="A71704" s="24"/>
      <c r="B71704" s="24"/>
      <c r="C71704" s="24"/>
      <c r="D71704" s="24"/>
      <c r="E71704" s="24"/>
      <c r="F71704" s="24"/>
      <c r="G71704" s="24"/>
      <c r="H71704" s="24"/>
      <c r="I71704" s="24"/>
      <c r="J71704" s="24"/>
      <c r="K71704" s="24"/>
      <c r="L71704" s="24"/>
      <c r="M71704" s="24"/>
      <c r="P71704" s="10"/>
      <c r="R71704" s="10"/>
      <c r="S71704" s="10"/>
      <c r="T71704" s="10"/>
    </row>
    <row r="71705" spans="1:20" ht="16" x14ac:dyDescent="0.2">
      <c r="A71705" s="24"/>
      <c r="B71705" s="24"/>
      <c r="C71705" s="24"/>
      <c r="D71705" s="24"/>
      <c r="E71705" s="24"/>
      <c r="F71705" s="24"/>
      <c r="G71705" s="24"/>
      <c r="H71705" s="24"/>
      <c r="I71705" s="24"/>
      <c r="J71705" s="24"/>
      <c r="K71705" s="24"/>
      <c r="L71705" s="24"/>
      <c r="M71705" s="24"/>
      <c r="P71705" s="10"/>
      <c r="R71705" s="10"/>
      <c r="S71705" s="10"/>
      <c r="T71705" s="10"/>
    </row>
    <row r="71706" spans="1:20" ht="16" x14ac:dyDescent="0.2">
      <c r="A71706" s="24"/>
      <c r="B71706" s="24"/>
      <c r="C71706" s="24"/>
      <c r="D71706" s="24"/>
      <c r="E71706" s="24"/>
      <c r="F71706" s="24"/>
      <c r="G71706" s="24"/>
      <c r="H71706" s="24"/>
      <c r="I71706" s="24"/>
      <c r="J71706" s="24"/>
      <c r="K71706" s="24"/>
      <c r="L71706" s="24"/>
      <c r="M71706" s="24"/>
      <c r="P71706" s="10"/>
      <c r="R71706" s="10"/>
      <c r="S71706" s="10"/>
      <c r="T71706" s="10"/>
    </row>
    <row r="71707" spans="1:20" ht="16" x14ac:dyDescent="0.2">
      <c r="A71707" s="24"/>
      <c r="B71707" s="24"/>
      <c r="C71707" s="24"/>
      <c r="D71707" s="24"/>
      <c r="E71707" s="24"/>
      <c r="F71707" s="24"/>
      <c r="G71707" s="24"/>
      <c r="H71707" s="24"/>
      <c r="I71707" s="24"/>
      <c r="J71707" s="24"/>
      <c r="K71707" s="24"/>
      <c r="L71707" s="24"/>
      <c r="M71707" s="24"/>
      <c r="P71707" s="10"/>
      <c r="R71707" s="10"/>
      <c r="S71707" s="10"/>
      <c r="T71707" s="10"/>
    </row>
    <row r="71708" spans="1:20" ht="16" x14ac:dyDescent="0.2">
      <c r="A71708" s="24"/>
      <c r="B71708" s="24"/>
      <c r="C71708" s="24"/>
      <c r="D71708" s="24"/>
      <c r="E71708" s="24"/>
      <c r="F71708" s="24"/>
      <c r="G71708" s="24"/>
      <c r="H71708" s="24"/>
      <c r="I71708" s="24"/>
      <c r="J71708" s="24"/>
      <c r="K71708" s="24"/>
      <c r="L71708" s="24"/>
      <c r="M71708" s="24"/>
      <c r="P71708" s="10"/>
      <c r="R71708" s="10"/>
      <c r="S71708" s="10"/>
      <c r="T71708" s="10"/>
    </row>
    <row r="71709" spans="1:20" ht="16" x14ac:dyDescent="0.2">
      <c r="A71709" s="24"/>
      <c r="B71709" s="24"/>
      <c r="C71709" s="24"/>
      <c r="D71709" s="24"/>
      <c r="E71709" s="24"/>
      <c r="F71709" s="24"/>
      <c r="G71709" s="24"/>
      <c r="H71709" s="24"/>
      <c r="I71709" s="24"/>
      <c r="J71709" s="24"/>
      <c r="K71709" s="24"/>
      <c r="L71709" s="24"/>
      <c r="M71709" s="24"/>
      <c r="P71709" s="10"/>
      <c r="R71709" s="10"/>
      <c r="S71709" s="10"/>
      <c r="T71709" s="10"/>
    </row>
    <row r="71710" spans="1:20" ht="16" x14ac:dyDescent="0.2">
      <c r="A71710" s="24"/>
      <c r="B71710" s="24"/>
      <c r="C71710" s="24"/>
      <c r="D71710" s="24"/>
      <c r="E71710" s="24"/>
      <c r="F71710" s="24"/>
      <c r="G71710" s="24"/>
      <c r="H71710" s="24"/>
      <c r="I71710" s="24"/>
      <c r="J71710" s="24"/>
      <c r="K71710" s="24"/>
      <c r="L71710" s="24"/>
      <c r="M71710" s="24"/>
      <c r="P71710" s="10"/>
      <c r="R71710" s="10"/>
      <c r="S71710" s="10"/>
      <c r="T71710" s="10"/>
    </row>
    <row r="71711" spans="1:20" ht="16" x14ac:dyDescent="0.2">
      <c r="A71711" s="24"/>
      <c r="B71711" s="24"/>
      <c r="C71711" s="24"/>
      <c r="D71711" s="24"/>
      <c r="E71711" s="24"/>
      <c r="F71711" s="24"/>
      <c r="G71711" s="24"/>
      <c r="H71711" s="24"/>
      <c r="I71711" s="24"/>
      <c r="J71711" s="24"/>
      <c r="K71711" s="24"/>
      <c r="L71711" s="24"/>
      <c r="M71711" s="24"/>
      <c r="P71711" s="10"/>
      <c r="R71711" s="10"/>
      <c r="S71711" s="10"/>
      <c r="T71711" s="10"/>
    </row>
    <row r="71712" spans="1:20" ht="16" x14ac:dyDescent="0.2">
      <c r="A71712" s="24"/>
      <c r="B71712" s="24"/>
      <c r="C71712" s="24"/>
      <c r="D71712" s="24"/>
      <c r="E71712" s="24"/>
      <c r="F71712" s="24"/>
      <c r="G71712" s="24"/>
      <c r="H71712" s="24"/>
      <c r="I71712" s="24"/>
      <c r="J71712" s="24"/>
      <c r="K71712" s="24"/>
      <c r="L71712" s="24"/>
      <c r="M71712" s="24"/>
      <c r="P71712" s="10"/>
      <c r="R71712" s="10"/>
      <c r="S71712" s="10"/>
      <c r="T71712" s="10"/>
    </row>
    <row r="71713" spans="1:20" ht="16" x14ac:dyDescent="0.2">
      <c r="A71713" s="24"/>
      <c r="B71713" s="24"/>
      <c r="C71713" s="24"/>
      <c r="D71713" s="24"/>
      <c r="E71713" s="24"/>
      <c r="F71713" s="24"/>
      <c r="G71713" s="24"/>
      <c r="H71713" s="24"/>
      <c r="I71713" s="24"/>
      <c r="J71713" s="24"/>
      <c r="K71713" s="24"/>
      <c r="L71713" s="24"/>
      <c r="M71713" s="24"/>
      <c r="P71713" s="10"/>
      <c r="R71713" s="10"/>
      <c r="S71713" s="10"/>
      <c r="T71713" s="10"/>
    </row>
    <row r="71714" spans="1:20" ht="16" x14ac:dyDescent="0.2">
      <c r="A71714" s="24"/>
      <c r="B71714" s="24"/>
      <c r="C71714" s="24"/>
      <c r="D71714" s="24"/>
      <c r="E71714" s="24"/>
      <c r="F71714" s="24"/>
      <c r="G71714" s="24"/>
      <c r="H71714" s="24"/>
      <c r="I71714" s="24"/>
      <c r="J71714" s="24"/>
      <c r="K71714" s="24"/>
      <c r="L71714" s="24"/>
      <c r="M71714" s="24"/>
      <c r="P71714" s="10"/>
      <c r="R71714" s="10"/>
      <c r="S71714" s="10"/>
      <c r="T71714" s="10"/>
    </row>
    <row r="71715" spans="1:20" ht="16" x14ac:dyDescent="0.2">
      <c r="A71715" s="24"/>
      <c r="B71715" s="24"/>
      <c r="C71715" s="24"/>
      <c r="D71715" s="24"/>
      <c r="E71715" s="24"/>
      <c r="F71715" s="24"/>
      <c r="G71715" s="24"/>
      <c r="H71715" s="24"/>
      <c r="I71715" s="24"/>
      <c r="J71715" s="24"/>
      <c r="K71715" s="24"/>
      <c r="L71715" s="24"/>
      <c r="M71715" s="24"/>
      <c r="P71715" s="10"/>
      <c r="R71715" s="10"/>
      <c r="S71715" s="10"/>
      <c r="T71715" s="10"/>
    </row>
    <row r="71716" spans="1:20" ht="16" x14ac:dyDescent="0.2">
      <c r="A71716" s="24"/>
      <c r="B71716" s="24"/>
      <c r="C71716" s="24"/>
      <c r="D71716" s="24"/>
      <c r="E71716" s="24"/>
      <c r="F71716" s="24"/>
      <c r="G71716" s="24"/>
      <c r="H71716" s="24"/>
      <c r="I71716" s="24"/>
      <c r="J71716" s="24"/>
      <c r="K71716" s="24"/>
      <c r="L71716" s="24"/>
      <c r="M71716" s="24"/>
      <c r="P71716" s="10"/>
      <c r="R71716" s="10"/>
      <c r="S71716" s="10"/>
      <c r="T71716" s="10"/>
    </row>
    <row r="71717" spans="1:20" ht="16" x14ac:dyDescent="0.2">
      <c r="A71717" s="24"/>
      <c r="B71717" s="24"/>
      <c r="C71717" s="24"/>
      <c r="D71717" s="24"/>
      <c r="E71717" s="24"/>
      <c r="F71717" s="24"/>
      <c r="G71717" s="24"/>
      <c r="H71717" s="24"/>
      <c r="I71717" s="24"/>
      <c r="J71717" s="24"/>
      <c r="K71717" s="24"/>
      <c r="L71717" s="24"/>
      <c r="M71717" s="24"/>
      <c r="P71717" s="10"/>
      <c r="R71717" s="10"/>
      <c r="S71717" s="10"/>
      <c r="T71717" s="10"/>
    </row>
    <row r="71718" spans="1:20" ht="16" x14ac:dyDescent="0.2">
      <c r="A71718" s="24"/>
      <c r="B71718" s="24"/>
      <c r="C71718" s="24"/>
      <c r="D71718" s="24"/>
      <c r="E71718" s="24"/>
      <c r="F71718" s="24"/>
      <c r="G71718" s="24"/>
      <c r="H71718" s="24"/>
      <c r="I71718" s="24"/>
      <c r="J71718" s="24"/>
      <c r="K71718" s="24"/>
      <c r="L71718" s="24"/>
      <c r="M71718" s="24"/>
      <c r="P71718" s="10"/>
      <c r="R71718" s="10"/>
      <c r="S71718" s="10"/>
      <c r="T71718" s="10"/>
    </row>
    <row r="71719" spans="1:20" ht="16" x14ac:dyDescent="0.2">
      <c r="A71719" s="24"/>
      <c r="B71719" s="24"/>
      <c r="C71719" s="24"/>
      <c r="D71719" s="24"/>
      <c r="E71719" s="24"/>
      <c r="F71719" s="24"/>
      <c r="G71719" s="24"/>
      <c r="H71719" s="24"/>
      <c r="I71719" s="24"/>
      <c r="J71719" s="24"/>
      <c r="K71719" s="24"/>
      <c r="L71719" s="24"/>
      <c r="M71719" s="24"/>
      <c r="P71719" s="10"/>
      <c r="R71719" s="10"/>
      <c r="S71719" s="10"/>
      <c r="T71719" s="10"/>
    </row>
    <row r="71720" spans="1:20" ht="16" x14ac:dyDescent="0.2">
      <c r="A71720" s="24"/>
      <c r="B71720" s="24"/>
      <c r="C71720" s="24"/>
      <c r="D71720" s="24"/>
      <c r="E71720" s="24"/>
      <c r="F71720" s="24"/>
      <c r="G71720" s="24"/>
      <c r="H71720" s="24"/>
      <c r="I71720" s="24"/>
      <c r="J71720" s="24"/>
      <c r="K71720" s="24"/>
      <c r="L71720" s="24"/>
      <c r="M71720" s="24"/>
      <c r="P71720" s="10"/>
      <c r="R71720" s="10"/>
      <c r="S71720" s="10"/>
      <c r="T71720" s="10"/>
    </row>
    <row r="71721" spans="1:20" ht="16" x14ac:dyDescent="0.2">
      <c r="A71721" s="24"/>
      <c r="B71721" s="24"/>
      <c r="C71721" s="24"/>
      <c r="D71721" s="24"/>
      <c r="E71721" s="24"/>
      <c r="F71721" s="24"/>
      <c r="G71721" s="24"/>
      <c r="H71721" s="24"/>
      <c r="I71721" s="24"/>
      <c r="J71721" s="24"/>
      <c r="K71721" s="24"/>
      <c r="L71721" s="24"/>
      <c r="M71721" s="24"/>
      <c r="P71721" s="10"/>
      <c r="R71721" s="10"/>
      <c r="S71721" s="10"/>
      <c r="T71721" s="10"/>
    </row>
    <row r="71722" spans="1:20" ht="16" x14ac:dyDescent="0.2">
      <c r="A71722" s="24"/>
      <c r="B71722" s="24"/>
      <c r="C71722" s="24"/>
      <c r="D71722" s="24"/>
      <c r="E71722" s="24"/>
      <c r="F71722" s="24"/>
      <c r="G71722" s="24"/>
      <c r="H71722" s="24"/>
      <c r="I71722" s="24"/>
      <c r="J71722" s="24"/>
      <c r="K71722" s="24"/>
      <c r="L71722" s="24"/>
      <c r="M71722" s="24"/>
      <c r="P71722" s="10"/>
      <c r="R71722" s="10"/>
      <c r="S71722" s="10"/>
      <c r="T71722" s="10"/>
    </row>
    <row r="71723" spans="1:20" ht="16" x14ac:dyDescent="0.2">
      <c r="A71723" s="24"/>
      <c r="B71723" s="24"/>
      <c r="C71723" s="24"/>
      <c r="D71723" s="24"/>
      <c r="E71723" s="24"/>
      <c r="F71723" s="24"/>
      <c r="G71723" s="24"/>
      <c r="H71723" s="24"/>
      <c r="I71723" s="24"/>
      <c r="J71723" s="24"/>
      <c r="K71723" s="24"/>
      <c r="L71723" s="24"/>
      <c r="M71723" s="24"/>
      <c r="P71723" s="10"/>
      <c r="R71723" s="10"/>
      <c r="S71723" s="10"/>
      <c r="T71723" s="10"/>
    </row>
    <row r="71724" spans="1:20" ht="16" x14ac:dyDescent="0.2">
      <c r="A71724" s="24"/>
      <c r="B71724" s="24"/>
      <c r="C71724" s="24"/>
      <c r="D71724" s="24"/>
      <c r="E71724" s="24"/>
      <c r="F71724" s="24"/>
      <c r="G71724" s="24"/>
      <c r="H71724" s="24"/>
      <c r="I71724" s="24"/>
      <c r="J71724" s="24"/>
      <c r="K71724" s="24"/>
      <c r="L71724" s="24"/>
      <c r="M71724" s="24"/>
      <c r="P71724" s="10"/>
      <c r="R71724" s="10"/>
      <c r="S71724" s="10"/>
      <c r="T71724" s="10"/>
    </row>
    <row r="71725" spans="1:20" ht="16" x14ac:dyDescent="0.2">
      <c r="A71725" s="24"/>
      <c r="B71725" s="24"/>
      <c r="C71725" s="24"/>
      <c r="D71725" s="24"/>
      <c r="E71725" s="24"/>
      <c r="F71725" s="24"/>
      <c r="G71725" s="24"/>
      <c r="H71725" s="24"/>
      <c r="I71725" s="24"/>
      <c r="J71725" s="24"/>
      <c r="K71725" s="24"/>
      <c r="L71725" s="24"/>
      <c r="M71725" s="24"/>
      <c r="P71725" s="10"/>
      <c r="R71725" s="10"/>
      <c r="S71725" s="10"/>
      <c r="T71725" s="10"/>
    </row>
    <row r="71726" spans="1:20" ht="16" x14ac:dyDescent="0.2">
      <c r="A71726" s="24"/>
      <c r="B71726" s="24"/>
      <c r="C71726" s="24"/>
      <c r="D71726" s="24"/>
      <c r="E71726" s="24"/>
      <c r="F71726" s="24"/>
      <c r="G71726" s="24"/>
      <c r="H71726" s="24"/>
      <c r="I71726" s="24"/>
      <c r="J71726" s="24"/>
      <c r="K71726" s="24"/>
      <c r="L71726" s="24"/>
      <c r="M71726" s="24"/>
      <c r="P71726" s="10"/>
      <c r="R71726" s="10"/>
      <c r="S71726" s="10"/>
      <c r="T71726" s="10"/>
    </row>
    <row r="71727" spans="1:20" ht="16" x14ac:dyDescent="0.2">
      <c r="A71727" s="24"/>
      <c r="B71727" s="24"/>
      <c r="C71727" s="24"/>
      <c r="D71727" s="24"/>
      <c r="E71727" s="24"/>
      <c r="F71727" s="24"/>
      <c r="G71727" s="24"/>
      <c r="H71727" s="24"/>
      <c r="I71727" s="24"/>
      <c r="J71727" s="24"/>
      <c r="K71727" s="24"/>
      <c r="L71727" s="24"/>
      <c r="M71727" s="24"/>
      <c r="P71727" s="10"/>
      <c r="R71727" s="10"/>
      <c r="S71727" s="10"/>
      <c r="T71727" s="10"/>
    </row>
    <row r="71728" spans="1:20" ht="16" x14ac:dyDescent="0.2">
      <c r="A71728" s="24"/>
      <c r="B71728" s="24"/>
      <c r="C71728" s="24"/>
      <c r="D71728" s="24"/>
      <c r="E71728" s="24"/>
      <c r="F71728" s="24"/>
      <c r="G71728" s="24"/>
      <c r="H71728" s="24"/>
      <c r="I71728" s="24"/>
      <c r="J71728" s="24"/>
      <c r="K71728" s="24"/>
      <c r="L71728" s="24"/>
      <c r="M71728" s="24"/>
      <c r="P71728" s="10"/>
      <c r="R71728" s="10"/>
      <c r="S71728" s="10"/>
      <c r="T71728" s="10"/>
    </row>
    <row r="71729" spans="1:20" ht="16" x14ac:dyDescent="0.2">
      <c r="A71729" s="24"/>
      <c r="B71729" s="24"/>
      <c r="C71729" s="24"/>
      <c r="D71729" s="24"/>
      <c r="E71729" s="24"/>
      <c r="F71729" s="24"/>
      <c r="G71729" s="24"/>
      <c r="H71729" s="24"/>
      <c r="I71729" s="24"/>
      <c r="J71729" s="24"/>
      <c r="K71729" s="24"/>
      <c r="L71729" s="24"/>
      <c r="M71729" s="24"/>
      <c r="P71729" s="10"/>
      <c r="R71729" s="10"/>
      <c r="S71729" s="10"/>
      <c r="T71729" s="10"/>
    </row>
    <row r="71730" spans="1:20" ht="16" x14ac:dyDescent="0.2">
      <c r="A71730" s="24"/>
      <c r="B71730" s="24"/>
      <c r="C71730" s="24"/>
      <c r="D71730" s="24"/>
      <c r="E71730" s="24"/>
      <c r="F71730" s="24"/>
      <c r="G71730" s="24"/>
      <c r="H71730" s="24"/>
      <c r="I71730" s="24"/>
      <c r="J71730" s="24"/>
      <c r="K71730" s="24"/>
      <c r="L71730" s="24"/>
      <c r="M71730" s="24"/>
      <c r="P71730" s="10"/>
      <c r="R71730" s="10"/>
      <c r="S71730" s="10"/>
      <c r="T71730" s="10"/>
    </row>
    <row r="71731" spans="1:20" ht="16" x14ac:dyDescent="0.2">
      <c r="A71731" s="24"/>
      <c r="B71731" s="24"/>
      <c r="C71731" s="24"/>
      <c r="D71731" s="24"/>
      <c r="E71731" s="24"/>
      <c r="F71731" s="24"/>
      <c r="G71731" s="24"/>
      <c r="H71731" s="24"/>
      <c r="I71731" s="24"/>
      <c r="J71731" s="24"/>
      <c r="K71731" s="24"/>
      <c r="L71731" s="24"/>
      <c r="M71731" s="24"/>
      <c r="P71731" s="10"/>
      <c r="R71731" s="10"/>
      <c r="S71731" s="10"/>
      <c r="T71731" s="10"/>
    </row>
    <row r="71732" spans="1:20" ht="16" x14ac:dyDescent="0.2">
      <c r="A71732" s="24"/>
      <c r="B71732" s="24"/>
      <c r="C71732" s="24"/>
      <c r="D71732" s="24"/>
      <c r="E71732" s="24"/>
      <c r="F71732" s="24"/>
      <c r="G71732" s="24"/>
      <c r="H71732" s="24"/>
      <c r="I71732" s="24"/>
      <c r="J71732" s="24"/>
      <c r="K71732" s="24"/>
      <c r="L71732" s="24"/>
      <c r="M71732" s="24"/>
      <c r="P71732" s="10"/>
      <c r="R71732" s="10"/>
      <c r="S71732" s="10"/>
      <c r="T71732" s="10"/>
    </row>
    <row r="71733" spans="1:20" ht="16" x14ac:dyDescent="0.2">
      <c r="A71733" s="24"/>
      <c r="B71733" s="24"/>
      <c r="C71733" s="24"/>
      <c r="D71733" s="24"/>
      <c r="E71733" s="24"/>
      <c r="F71733" s="24"/>
      <c r="G71733" s="24"/>
      <c r="H71733" s="24"/>
      <c r="I71733" s="24"/>
      <c r="J71733" s="24"/>
      <c r="K71733" s="24"/>
      <c r="L71733" s="24"/>
      <c r="M71733" s="24"/>
      <c r="P71733" s="10"/>
      <c r="R71733" s="10"/>
      <c r="S71733" s="10"/>
      <c r="T71733" s="10"/>
    </row>
    <row r="71734" spans="1:20" ht="16" x14ac:dyDescent="0.2">
      <c r="A71734" s="24"/>
      <c r="B71734" s="24"/>
      <c r="C71734" s="24"/>
      <c r="D71734" s="24"/>
      <c r="E71734" s="24"/>
      <c r="F71734" s="24"/>
      <c r="G71734" s="24"/>
      <c r="H71734" s="24"/>
      <c r="I71734" s="24"/>
      <c r="J71734" s="24"/>
      <c r="K71734" s="24"/>
      <c r="L71734" s="24"/>
      <c r="M71734" s="24"/>
      <c r="P71734" s="10"/>
      <c r="R71734" s="10"/>
      <c r="S71734" s="10"/>
      <c r="T71734" s="10"/>
    </row>
    <row r="71735" spans="1:20" ht="16" x14ac:dyDescent="0.2">
      <c r="A71735" s="24"/>
      <c r="B71735" s="24"/>
      <c r="C71735" s="24"/>
      <c r="D71735" s="24"/>
      <c r="E71735" s="24"/>
      <c r="F71735" s="24"/>
      <c r="G71735" s="24"/>
      <c r="H71735" s="24"/>
      <c r="I71735" s="24"/>
      <c r="J71735" s="24"/>
      <c r="K71735" s="24"/>
      <c r="L71735" s="24"/>
      <c r="M71735" s="24"/>
      <c r="P71735" s="10"/>
      <c r="R71735" s="10"/>
      <c r="S71735" s="10"/>
      <c r="T71735" s="10"/>
    </row>
    <row r="71736" spans="1:20" ht="16" x14ac:dyDescent="0.2">
      <c r="A71736" s="24"/>
      <c r="B71736" s="24"/>
      <c r="C71736" s="24"/>
      <c r="D71736" s="24"/>
      <c r="E71736" s="24"/>
      <c r="F71736" s="24"/>
      <c r="G71736" s="24"/>
      <c r="H71736" s="24"/>
      <c r="I71736" s="24"/>
      <c r="J71736" s="24"/>
      <c r="K71736" s="24"/>
      <c r="L71736" s="24"/>
      <c r="M71736" s="24"/>
      <c r="P71736" s="10"/>
      <c r="R71736" s="10"/>
      <c r="S71736" s="10"/>
      <c r="T71736" s="10"/>
    </row>
    <row r="71737" spans="1:20" ht="16" x14ac:dyDescent="0.2">
      <c r="A71737" s="24"/>
      <c r="B71737" s="24"/>
      <c r="C71737" s="24"/>
      <c r="D71737" s="24"/>
      <c r="E71737" s="24"/>
      <c r="F71737" s="24"/>
      <c r="G71737" s="24"/>
      <c r="H71737" s="24"/>
      <c r="I71737" s="24"/>
      <c r="J71737" s="24"/>
      <c r="K71737" s="24"/>
      <c r="L71737" s="24"/>
      <c r="M71737" s="24"/>
      <c r="P71737" s="10"/>
      <c r="R71737" s="10"/>
      <c r="S71737" s="10"/>
      <c r="T71737" s="10"/>
    </row>
    <row r="71738" spans="1:20" ht="16" x14ac:dyDescent="0.2">
      <c r="A71738" s="24"/>
      <c r="B71738" s="24"/>
      <c r="C71738" s="24"/>
      <c r="D71738" s="24"/>
      <c r="E71738" s="24"/>
      <c r="F71738" s="24"/>
      <c r="G71738" s="24"/>
      <c r="H71738" s="24"/>
      <c r="I71738" s="24"/>
      <c r="J71738" s="24"/>
      <c r="K71738" s="24"/>
      <c r="L71738" s="24"/>
      <c r="M71738" s="24"/>
      <c r="P71738" s="10"/>
      <c r="R71738" s="10"/>
      <c r="S71738" s="10"/>
      <c r="T71738" s="10"/>
    </row>
    <row r="71739" spans="1:20" ht="16" x14ac:dyDescent="0.2">
      <c r="A71739" s="24"/>
      <c r="B71739" s="24"/>
      <c r="C71739" s="24"/>
      <c r="D71739" s="24"/>
      <c r="E71739" s="24"/>
      <c r="F71739" s="24"/>
      <c r="G71739" s="24"/>
      <c r="H71739" s="24"/>
      <c r="I71739" s="24"/>
      <c r="J71739" s="24"/>
      <c r="K71739" s="24"/>
      <c r="L71739" s="24"/>
      <c r="M71739" s="24"/>
      <c r="P71739" s="10"/>
      <c r="R71739" s="10"/>
      <c r="S71739" s="10"/>
      <c r="T71739" s="10"/>
    </row>
    <row r="71740" spans="1:20" ht="16" x14ac:dyDescent="0.2">
      <c r="A71740" s="24"/>
      <c r="B71740" s="24"/>
      <c r="C71740" s="24"/>
      <c r="D71740" s="24"/>
      <c r="E71740" s="24"/>
      <c r="F71740" s="24"/>
      <c r="G71740" s="24"/>
      <c r="H71740" s="24"/>
      <c r="I71740" s="24"/>
      <c r="J71740" s="24"/>
      <c r="K71740" s="24"/>
      <c r="L71740" s="24"/>
      <c r="M71740" s="24"/>
      <c r="P71740" s="10"/>
      <c r="R71740" s="10"/>
      <c r="S71740" s="10"/>
      <c r="T71740" s="10"/>
    </row>
    <row r="71741" spans="1:20" ht="16" x14ac:dyDescent="0.2">
      <c r="A71741" s="24"/>
      <c r="B71741" s="24"/>
      <c r="C71741" s="24"/>
      <c r="D71741" s="24"/>
      <c r="E71741" s="24"/>
      <c r="F71741" s="24"/>
      <c r="G71741" s="24"/>
      <c r="H71741" s="24"/>
      <c r="I71741" s="24"/>
      <c r="J71741" s="24"/>
      <c r="K71741" s="24"/>
      <c r="L71741" s="24"/>
      <c r="M71741" s="24"/>
      <c r="P71741" s="10"/>
      <c r="R71741" s="10"/>
      <c r="S71741" s="10"/>
      <c r="T71741" s="10"/>
    </row>
    <row r="71742" spans="1:20" ht="16" x14ac:dyDescent="0.2">
      <c r="A71742" s="24"/>
      <c r="B71742" s="24"/>
      <c r="C71742" s="24"/>
      <c r="D71742" s="24"/>
      <c r="E71742" s="24"/>
      <c r="F71742" s="24"/>
      <c r="G71742" s="24"/>
      <c r="H71742" s="24"/>
      <c r="I71742" s="24"/>
      <c r="J71742" s="24"/>
      <c r="K71742" s="24"/>
      <c r="L71742" s="24"/>
      <c r="M71742" s="24"/>
      <c r="P71742" s="10"/>
      <c r="R71742" s="10"/>
      <c r="S71742" s="10"/>
      <c r="T71742" s="10"/>
    </row>
    <row r="71743" spans="1:20" ht="16" x14ac:dyDescent="0.2">
      <c r="A71743" s="24"/>
      <c r="B71743" s="24"/>
      <c r="C71743" s="24"/>
      <c r="D71743" s="24"/>
      <c r="E71743" s="24"/>
      <c r="F71743" s="24"/>
      <c r="G71743" s="24"/>
      <c r="H71743" s="24"/>
      <c r="I71743" s="24"/>
      <c r="J71743" s="24"/>
      <c r="K71743" s="24"/>
      <c r="L71743" s="24"/>
      <c r="M71743" s="24"/>
      <c r="P71743" s="10"/>
      <c r="R71743" s="10"/>
      <c r="S71743" s="10"/>
      <c r="T71743" s="10"/>
    </row>
    <row r="71744" spans="1:20" ht="16" x14ac:dyDescent="0.2">
      <c r="A71744" s="24"/>
      <c r="B71744" s="24"/>
      <c r="C71744" s="24"/>
      <c r="D71744" s="24"/>
      <c r="E71744" s="24"/>
      <c r="F71744" s="24"/>
      <c r="G71744" s="24"/>
      <c r="H71744" s="24"/>
      <c r="I71744" s="24"/>
      <c r="J71744" s="24"/>
      <c r="K71744" s="24"/>
      <c r="L71744" s="24"/>
      <c r="M71744" s="24"/>
      <c r="P71744" s="10"/>
      <c r="R71744" s="10"/>
      <c r="S71744" s="10"/>
      <c r="T71744" s="10"/>
    </row>
    <row r="71745" spans="1:20" ht="16" x14ac:dyDescent="0.2">
      <c r="A71745" s="24"/>
      <c r="B71745" s="24"/>
      <c r="C71745" s="24"/>
      <c r="D71745" s="24"/>
      <c r="E71745" s="24"/>
      <c r="F71745" s="24"/>
      <c r="G71745" s="24"/>
      <c r="H71745" s="24"/>
      <c r="I71745" s="24"/>
      <c r="J71745" s="24"/>
      <c r="K71745" s="24"/>
      <c r="L71745" s="24"/>
      <c r="M71745" s="24"/>
      <c r="P71745" s="10"/>
      <c r="R71745" s="10"/>
      <c r="S71745" s="10"/>
      <c r="T71745" s="10"/>
    </row>
    <row r="71746" spans="1:20" ht="16" x14ac:dyDescent="0.2">
      <c r="A71746" s="24"/>
      <c r="B71746" s="24"/>
      <c r="C71746" s="24"/>
      <c r="D71746" s="24"/>
      <c r="E71746" s="24"/>
      <c r="F71746" s="24"/>
      <c r="G71746" s="24"/>
      <c r="H71746" s="24"/>
      <c r="I71746" s="24"/>
      <c r="J71746" s="24"/>
      <c r="K71746" s="24"/>
      <c r="L71746" s="24"/>
      <c r="M71746" s="24"/>
      <c r="P71746" s="10"/>
      <c r="R71746" s="10"/>
      <c r="S71746" s="10"/>
      <c r="T71746" s="10"/>
    </row>
    <row r="71747" spans="1:20" ht="16" x14ac:dyDescent="0.2">
      <c r="A71747" s="24"/>
      <c r="B71747" s="24"/>
      <c r="C71747" s="24"/>
      <c r="D71747" s="24"/>
      <c r="E71747" s="24"/>
      <c r="F71747" s="24"/>
      <c r="G71747" s="24"/>
      <c r="H71747" s="24"/>
      <c r="I71747" s="24"/>
      <c r="J71747" s="24"/>
      <c r="K71747" s="24"/>
      <c r="L71747" s="24"/>
      <c r="M71747" s="24"/>
      <c r="P71747" s="10"/>
      <c r="R71747" s="10"/>
      <c r="S71747" s="10"/>
      <c r="T71747" s="10"/>
    </row>
    <row r="71748" spans="1:20" ht="16" x14ac:dyDescent="0.2">
      <c r="A71748" s="24"/>
      <c r="B71748" s="24"/>
      <c r="C71748" s="24"/>
      <c r="D71748" s="24"/>
      <c r="E71748" s="24"/>
      <c r="F71748" s="24"/>
      <c r="G71748" s="24"/>
      <c r="H71748" s="24"/>
      <c r="I71748" s="24"/>
      <c r="J71748" s="24"/>
      <c r="K71748" s="24"/>
      <c r="L71748" s="24"/>
      <c r="M71748" s="24"/>
      <c r="P71748" s="10"/>
      <c r="R71748" s="10"/>
      <c r="S71748" s="10"/>
      <c r="T71748" s="10"/>
    </row>
    <row r="71749" spans="1:20" ht="16" x14ac:dyDescent="0.2">
      <c r="A71749" s="24"/>
      <c r="B71749" s="24"/>
      <c r="C71749" s="24"/>
      <c r="D71749" s="24"/>
      <c r="E71749" s="24"/>
      <c r="F71749" s="24"/>
      <c r="G71749" s="24"/>
      <c r="H71749" s="24"/>
      <c r="I71749" s="24"/>
      <c r="J71749" s="24"/>
      <c r="K71749" s="24"/>
      <c r="L71749" s="24"/>
      <c r="M71749" s="24"/>
      <c r="P71749" s="10"/>
      <c r="R71749" s="10"/>
      <c r="S71749" s="10"/>
      <c r="T71749" s="10"/>
    </row>
    <row r="71750" spans="1:20" ht="16" x14ac:dyDescent="0.2">
      <c r="A71750" s="24"/>
      <c r="B71750" s="24"/>
      <c r="C71750" s="24"/>
      <c r="D71750" s="24"/>
      <c r="E71750" s="24"/>
      <c r="F71750" s="24"/>
      <c r="G71750" s="24"/>
      <c r="H71750" s="24"/>
      <c r="I71750" s="24"/>
      <c r="J71750" s="24"/>
      <c r="K71750" s="24"/>
      <c r="L71750" s="24"/>
      <c r="M71750" s="24"/>
      <c r="P71750" s="10"/>
      <c r="R71750" s="10"/>
      <c r="S71750" s="10"/>
      <c r="T71750" s="10"/>
    </row>
    <row r="71751" spans="1:20" ht="16" x14ac:dyDescent="0.2">
      <c r="A71751" s="24"/>
      <c r="B71751" s="24"/>
      <c r="C71751" s="24"/>
      <c r="D71751" s="24"/>
      <c r="E71751" s="24"/>
      <c r="F71751" s="24"/>
      <c r="G71751" s="24"/>
      <c r="H71751" s="24"/>
      <c r="I71751" s="24"/>
      <c r="J71751" s="24"/>
      <c r="K71751" s="24"/>
      <c r="L71751" s="24"/>
      <c r="M71751" s="24"/>
      <c r="P71751" s="10"/>
      <c r="R71751" s="10"/>
      <c r="S71751" s="10"/>
      <c r="T71751" s="10"/>
    </row>
    <row r="71752" spans="1:20" ht="16" x14ac:dyDescent="0.2">
      <c r="A71752" s="24"/>
      <c r="B71752" s="24"/>
      <c r="C71752" s="24"/>
      <c r="D71752" s="24"/>
      <c r="E71752" s="24"/>
      <c r="F71752" s="24"/>
      <c r="G71752" s="24"/>
      <c r="H71752" s="24"/>
      <c r="I71752" s="24"/>
      <c r="J71752" s="24"/>
      <c r="K71752" s="24"/>
      <c r="L71752" s="24"/>
      <c r="M71752" s="24"/>
      <c r="P71752" s="10"/>
      <c r="R71752" s="10"/>
      <c r="S71752" s="10"/>
      <c r="T71752" s="10"/>
    </row>
    <row r="71753" spans="1:20" ht="16" x14ac:dyDescent="0.2">
      <c r="A71753" s="24"/>
      <c r="B71753" s="24"/>
      <c r="C71753" s="24"/>
      <c r="D71753" s="24"/>
      <c r="E71753" s="24"/>
      <c r="F71753" s="24"/>
      <c r="G71753" s="24"/>
      <c r="H71753" s="24"/>
      <c r="I71753" s="24"/>
      <c r="J71753" s="24"/>
      <c r="K71753" s="24"/>
      <c r="L71753" s="24"/>
      <c r="M71753" s="24"/>
      <c r="P71753" s="10"/>
      <c r="R71753" s="10"/>
      <c r="S71753" s="10"/>
      <c r="T71753" s="10"/>
    </row>
    <row r="71754" spans="1:20" ht="16" x14ac:dyDescent="0.2">
      <c r="A71754" s="24"/>
      <c r="B71754" s="24"/>
      <c r="C71754" s="24"/>
      <c r="D71754" s="24"/>
      <c r="E71754" s="24"/>
      <c r="F71754" s="24"/>
      <c r="G71754" s="24"/>
      <c r="H71754" s="24"/>
      <c r="I71754" s="24"/>
      <c r="J71754" s="24"/>
      <c r="K71754" s="24"/>
      <c r="L71754" s="24"/>
      <c r="M71754" s="24"/>
      <c r="P71754" s="10"/>
      <c r="R71754" s="10"/>
      <c r="S71754" s="10"/>
      <c r="T71754" s="10"/>
    </row>
    <row r="71755" spans="1:20" ht="16" x14ac:dyDescent="0.2">
      <c r="A71755" s="24"/>
      <c r="B71755" s="24"/>
      <c r="C71755" s="24"/>
      <c r="D71755" s="24"/>
      <c r="E71755" s="24"/>
      <c r="F71755" s="24"/>
      <c r="G71755" s="24"/>
      <c r="H71755" s="24"/>
      <c r="I71755" s="24"/>
      <c r="J71755" s="24"/>
      <c r="K71755" s="24"/>
      <c r="L71755" s="24"/>
      <c r="M71755" s="24"/>
      <c r="P71755" s="10"/>
      <c r="R71755" s="10"/>
      <c r="S71755" s="10"/>
      <c r="T71755" s="10"/>
    </row>
    <row r="71756" spans="1:20" ht="16" x14ac:dyDescent="0.2">
      <c r="A71756" s="24"/>
      <c r="B71756" s="24"/>
      <c r="C71756" s="24"/>
      <c r="D71756" s="24"/>
      <c r="E71756" s="24"/>
      <c r="F71756" s="24"/>
      <c r="G71756" s="24"/>
      <c r="H71756" s="24"/>
      <c r="I71756" s="24"/>
      <c r="J71756" s="24"/>
      <c r="K71756" s="24"/>
      <c r="L71756" s="24"/>
      <c r="M71756" s="24"/>
      <c r="P71756" s="10"/>
      <c r="R71756" s="10"/>
      <c r="S71756" s="10"/>
      <c r="T71756" s="10"/>
    </row>
    <row r="71757" spans="1:20" ht="16" x14ac:dyDescent="0.2">
      <c r="A71757" s="24"/>
      <c r="B71757" s="24"/>
      <c r="C71757" s="24"/>
      <c r="D71757" s="24"/>
      <c r="E71757" s="24"/>
      <c r="F71757" s="24"/>
      <c r="G71757" s="24"/>
      <c r="H71757" s="24"/>
      <c r="I71757" s="24"/>
      <c r="J71757" s="24"/>
      <c r="K71757" s="24"/>
      <c r="L71757" s="24"/>
      <c r="M71757" s="24"/>
      <c r="P71757" s="10"/>
      <c r="R71757" s="10"/>
      <c r="S71757" s="10"/>
      <c r="T71757" s="10"/>
    </row>
    <row r="71758" spans="1:20" ht="16" x14ac:dyDescent="0.2">
      <c r="A71758" s="24"/>
      <c r="B71758" s="24"/>
      <c r="C71758" s="24"/>
      <c r="D71758" s="24"/>
      <c r="E71758" s="24"/>
      <c r="F71758" s="24"/>
      <c r="G71758" s="24"/>
      <c r="H71758" s="24"/>
      <c r="I71758" s="24"/>
      <c r="J71758" s="24"/>
      <c r="K71758" s="24"/>
      <c r="L71758" s="24"/>
      <c r="M71758" s="24"/>
      <c r="P71758" s="10"/>
      <c r="R71758" s="10"/>
      <c r="S71758" s="10"/>
      <c r="T71758" s="10"/>
    </row>
    <row r="71759" spans="1:20" ht="16" x14ac:dyDescent="0.2">
      <c r="A71759" s="24"/>
      <c r="B71759" s="24"/>
      <c r="C71759" s="24"/>
      <c r="D71759" s="24"/>
      <c r="E71759" s="24"/>
      <c r="F71759" s="24"/>
      <c r="G71759" s="24"/>
      <c r="H71759" s="24"/>
      <c r="I71759" s="24"/>
      <c r="J71759" s="24"/>
      <c r="K71759" s="24"/>
      <c r="L71759" s="24"/>
      <c r="M71759" s="24"/>
      <c r="P71759" s="10"/>
      <c r="R71759" s="10"/>
      <c r="S71759" s="10"/>
      <c r="T71759" s="10"/>
    </row>
    <row r="71760" spans="1:20" ht="16" x14ac:dyDescent="0.2">
      <c r="A71760" s="24"/>
      <c r="B71760" s="24"/>
      <c r="C71760" s="24"/>
      <c r="D71760" s="24"/>
      <c r="E71760" s="24"/>
      <c r="F71760" s="24"/>
      <c r="G71760" s="24"/>
      <c r="H71760" s="24"/>
      <c r="I71760" s="24"/>
      <c r="J71760" s="24"/>
      <c r="K71760" s="24"/>
      <c r="L71760" s="24"/>
      <c r="M71760" s="24"/>
      <c r="P71760" s="10"/>
      <c r="R71760" s="10"/>
      <c r="S71760" s="10"/>
      <c r="T71760" s="10"/>
    </row>
    <row r="71761" spans="1:20" ht="16" x14ac:dyDescent="0.2">
      <c r="A71761" s="24"/>
      <c r="B71761" s="24"/>
      <c r="C71761" s="24"/>
      <c r="D71761" s="24"/>
      <c r="E71761" s="24"/>
      <c r="F71761" s="24"/>
      <c r="G71761" s="24"/>
      <c r="H71761" s="24"/>
      <c r="I71761" s="24"/>
      <c r="J71761" s="24"/>
      <c r="K71761" s="24"/>
      <c r="L71761" s="24"/>
      <c r="M71761" s="24"/>
      <c r="P71761" s="10"/>
      <c r="R71761" s="10"/>
      <c r="S71761" s="10"/>
      <c r="T71761" s="10"/>
    </row>
    <row r="71762" spans="1:20" ht="16" x14ac:dyDescent="0.2">
      <c r="A71762" s="24"/>
      <c r="B71762" s="24"/>
      <c r="C71762" s="24"/>
      <c r="D71762" s="24"/>
      <c r="E71762" s="24"/>
      <c r="F71762" s="24"/>
      <c r="G71762" s="24"/>
      <c r="H71762" s="24"/>
      <c r="I71762" s="24"/>
      <c r="J71762" s="24"/>
      <c r="K71762" s="24"/>
      <c r="L71762" s="24"/>
      <c r="M71762" s="24"/>
      <c r="P71762" s="10"/>
      <c r="R71762" s="10"/>
      <c r="S71762" s="10"/>
      <c r="T71762" s="10"/>
    </row>
    <row r="71763" spans="1:20" ht="16" x14ac:dyDescent="0.2">
      <c r="A71763" s="24"/>
      <c r="B71763" s="24"/>
      <c r="C71763" s="24"/>
      <c r="D71763" s="24"/>
      <c r="E71763" s="24"/>
      <c r="F71763" s="24"/>
      <c r="G71763" s="24"/>
      <c r="H71763" s="24"/>
      <c r="I71763" s="24"/>
      <c r="J71763" s="24"/>
      <c r="K71763" s="24"/>
      <c r="L71763" s="24"/>
      <c r="M71763" s="24"/>
      <c r="P71763" s="10"/>
      <c r="R71763" s="10"/>
      <c r="S71763" s="10"/>
      <c r="T71763" s="10"/>
    </row>
    <row r="71764" spans="1:20" ht="16" x14ac:dyDescent="0.2">
      <c r="A71764" s="24"/>
      <c r="B71764" s="24"/>
      <c r="C71764" s="24"/>
      <c r="D71764" s="24"/>
      <c r="E71764" s="24"/>
      <c r="F71764" s="24"/>
      <c r="G71764" s="24"/>
      <c r="H71764" s="24"/>
      <c r="I71764" s="24"/>
      <c r="J71764" s="24"/>
      <c r="K71764" s="24"/>
      <c r="L71764" s="24"/>
      <c r="M71764" s="24"/>
      <c r="P71764" s="10"/>
      <c r="R71764" s="10"/>
      <c r="S71764" s="10"/>
      <c r="T71764" s="10"/>
    </row>
    <row r="71765" spans="1:20" ht="16" x14ac:dyDescent="0.2">
      <c r="A71765" s="24"/>
      <c r="B71765" s="24"/>
      <c r="C71765" s="24"/>
      <c r="D71765" s="24"/>
      <c r="E71765" s="24"/>
      <c r="F71765" s="24"/>
      <c r="G71765" s="24"/>
      <c r="H71765" s="24"/>
      <c r="I71765" s="24"/>
      <c r="J71765" s="24"/>
      <c r="K71765" s="24"/>
      <c r="L71765" s="24"/>
      <c r="M71765" s="24"/>
      <c r="P71765" s="10"/>
      <c r="R71765" s="10"/>
      <c r="S71765" s="10"/>
      <c r="T71765" s="10"/>
    </row>
    <row r="71766" spans="1:20" ht="16" x14ac:dyDescent="0.2">
      <c r="A71766" s="24"/>
      <c r="B71766" s="24"/>
      <c r="C71766" s="24"/>
      <c r="D71766" s="24"/>
      <c r="E71766" s="24"/>
      <c r="F71766" s="24"/>
      <c r="G71766" s="24"/>
      <c r="H71766" s="24"/>
      <c r="I71766" s="24"/>
      <c r="J71766" s="24"/>
      <c r="K71766" s="24"/>
      <c r="L71766" s="24"/>
      <c r="M71766" s="24"/>
      <c r="P71766" s="10"/>
      <c r="R71766" s="10"/>
      <c r="S71766" s="10"/>
      <c r="T71766" s="10"/>
    </row>
    <row r="71767" spans="1:20" ht="16" x14ac:dyDescent="0.2">
      <c r="A71767" s="24"/>
      <c r="B71767" s="24"/>
      <c r="C71767" s="24"/>
      <c r="D71767" s="24"/>
      <c r="E71767" s="24"/>
      <c r="F71767" s="24"/>
      <c r="G71767" s="24"/>
      <c r="H71767" s="24"/>
      <c r="I71767" s="24"/>
      <c r="J71767" s="24"/>
      <c r="K71767" s="24"/>
      <c r="L71767" s="24"/>
      <c r="M71767" s="24"/>
      <c r="P71767" s="10"/>
      <c r="R71767" s="10"/>
      <c r="S71767" s="10"/>
      <c r="T71767" s="10"/>
    </row>
    <row r="71768" spans="1:20" ht="16" x14ac:dyDescent="0.2">
      <c r="A71768" s="24"/>
      <c r="B71768" s="24"/>
      <c r="C71768" s="24"/>
      <c r="D71768" s="24"/>
      <c r="E71768" s="24"/>
      <c r="F71768" s="24"/>
      <c r="G71768" s="24"/>
      <c r="H71768" s="24"/>
      <c r="I71768" s="24"/>
      <c r="J71768" s="24"/>
      <c r="K71768" s="24"/>
      <c r="L71768" s="24"/>
      <c r="M71768" s="24"/>
      <c r="P71768" s="10"/>
      <c r="R71768" s="10"/>
      <c r="S71768" s="10"/>
      <c r="T71768" s="10"/>
    </row>
    <row r="71769" spans="1:20" ht="16" x14ac:dyDescent="0.2">
      <c r="A71769" s="24"/>
      <c r="B71769" s="24"/>
      <c r="C71769" s="24"/>
      <c r="D71769" s="24"/>
      <c r="E71769" s="24"/>
      <c r="F71769" s="24"/>
      <c r="G71769" s="24"/>
      <c r="H71769" s="24"/>
      <c r="I71769" s="24"/>
      <c r="J71769" s="24"/>
      <c r="K71769" s="24"/>
      <c r="L71769" s="24"/>
      <c r="M71769" s="24"/>
      <c r="P71769" s="10"/>
      <c r="R71769" s="10"/>
      <c r="S71769" s="10"/>
      <c r="T71769" s="10"/>
    </row>
    <row r="71770" spans="1:20" ht="16" x14ac:dyDescent="0.2">
      <c r="A71770" s="24"/>
      <c r="B71770" s="24"/>
      <c r="C71770" s="24"/>
      <c r="D71770" s="24"/>
      <c r="E71770" s="24"/>
      <c r="F71770" s="24"/>
      <c r="G71770" s="24"/>
      <c r="H71770" s="24"/>
      <c r="I71770" s="24"/>
      <c r="J71770" s="24"/>
      <c r="K71770" s="24"/>
      <c r="L71770" s="24"/>
      <c r="M71770" s="24"/>
      <c r="P71770" s="10"/>
      <c r="R71770" s="10"/>
      <c r="S71770" s="10"/>
      <c r="T71770" s="10"/>
    </row>
    <row r="71771" spans="1:20" ht="16" x14ac:dyDescent="0.2">
      <c r="A71771" s="24"/>
      <c r="B71771" s="24"/>
      <c r="C71771" s="24"/>
      <c r="D71771" s="24"/>
      <c r="E71771" s="24"/>
      <c r="F71771" s="24"/>
      <c r="G71771" s="24"/>
      <c r="H71771" s="24"/>
      <c r="I71771" s="24"/>
      <c r="J71771" s="24"/>
      <c r="K71771" s="24"/>
      <c r="L71771" s="24"/>
      <c r="M71771" s="24"/>
      <c r="P71771" s="10"/>
      <c r="R71771" s="10"/>
      <c r="S71771" s="10"/>
      <c r="T71771" s="10"/>
    </row>
    <row r="71772" spans="1:20" ht="16" x14ac:dyDescent="0.2">
      <c r="A71772" s="24"/>
      <c r="B71772" s="24"/>
      <c r="C71772" s="24"/>
      <c r="D71772" s="24"/>
      <c r="E71772" s="24"/>
      <c r="F71772" s="24"/>
      <c r="G71772" s="24"/>
      <c r="H71772" s="24"/>
      <c r="I71772" s="24"/>
      <c r="J71772" s="24"/>
      <c r="K71772" s="24"/>
      <c r="L71772" s="24"/>
      <c r="M71772" s="24"/>
      <c r="P71772" s="10"/>
      <c r="R71772" s="10"/>
      <c r="S71772" s="10"/>
      <c r="T71772" s="10"/>
    </row>
    <row r="71773" spans="1:20" ht="16" x14ac:dyDescent="0.2">
      <c r="A71773" s="24"/>
      <c r="B71773" s="24"/>
      <c r="C71773" s="24"/>
      <c r="D71773" s="24"/>
      <c r="E71773" s="24"/>
      <c r="F71773" s="24"/>
      <c r="G71773" s="24"/>
      <c r="H71773" s="24"/>
      <c r="I71773" s="24"/>
      <c r="J71773" s="24"/>
      <c r="K71773" s="24"/>
      <c r="L71773" s="24"/>
      <c r="M71773" s="24"/>
      <c r="P71773" s="10"/>
      <c r="R71773" s="10"/>
      <c r="S71773" s="10"/>
      <c r="T71773" s="10"/>
    </row>
    <row r="71774" spans="1:20" ht="16" x14ac:dyDescent="0.2">
      <c r="A71774" s="24"/>
      <c r="B71774" s="24"/>
      <c r="C71774" s="24"/>
      <c r="D71774" s="24"/>
      <c r="E71774" s="24"/>
      <c r="F71774" s="24"/>
      <c r="G71774" s="24"/>
      <c r="H71774" s="24"/>
      <c r="I71774" s="24"/>
      <c r="J71774" s="24"/>
      <c r="K71774" s="24"/>
      <c r="L71774" s="24"/>
      <c r="M71774" s="24"/>
      <c r="P71774" s="10"/>
      <c r="R71774" s="10"/>
      <c r="S71774" s="10"/>
      <c r="T71774" s="10"/>
    </row>
    <row r="71775" spans="1:20" ht="16" x14ac:dyDescent="0.2">
      <c r="A71775" s="24"/>
      <c r="B71775" s="24"/>
      <c r="C71775" s="24"/>
      <c r="D71775" s="24"/>
      <c r="E71775" s="24"/>
      <c r="F71775" s="24"/>
      <c r="G71775" s="24"/>
      <c r="H71775" s="24"/>
      <c r="I71775" s="24"/>
      <c r="J71775" s="24"/>
      <c r="K71775" s="24"/>
      <c r="L71775" s="24"/>
      <c r="M71775" s="24"/>
      <c r="P71775" s="10"/>
      <c r="R71775" s="10"/>
      <c r="S71775" s="10"/>
      <c r="T71775" s="10"/>
    </row>
    <row r="71776" spans="1:20" ht="16" x14ac:dyDescent="0.2">
      <c r="A71776" s="24"/>
      <c r="B71776" s="24"/>
      <c r="C71776" s="24"/>
      <c r="D71776" s="24"/>
      <c r="E71776" s="24"/>
      <c r="F71776" s="24"/>
      <c r="G71776" s="24"/>
      <c r="H71776" s="24"/>
      <c r="I71776" s="24"/>
      <c r="J71776" s="24"/>
      <c r="K71776" s="24"/>
      <c r="L71776" s="24"/>
      <c r="M71776" s="24"/>
      <c r="P71776" s="10"/>
      <c r="R71776" s="10"/>
      <c r="S71776" s="10"/>
      <c r="T71776" s="10"/>
    </row>
    <row r="71777" spans="1:20" ht="16" x14ac:dyDescent="0.2">
      <c r="A71777" s="24"/>
      <c r="B71777" s="24"/>
      <c r="C71777" s="24"/>
      <c r="D71777" s="24"/>
      <c r="E71777" s="24"/>
      <c r="F71777" s="24"/>
      <c r="G71777" s="24"/>
      <c r="H71777" s="24"/>
      <c r="I71777" s="24"/>
      <c r="J71777" s="24"/>
      <c r="K71777" s="24"/>
      <c r="L71777" s="24"/>
      <c r="M71777" s="24"/>
      <c r="P71777" s="10"/>
      <c r="R71777" s="10"/>
      <c r="S71777" s="10"/>
      <c r="T71777" s="10"/>
    </row>
    <row r="71778" spans="1:20" ht="16" x14ac:dyDescent="0.2">
      <c r="A71778" s="24"/>
      <c r="B71778" s="24"/>
      <c r="C71778" s="24"/>
      <c r="D71778" s="24"/>
      <c r="E71778" s="24"/>
      <c r="F71778" s="24"/>
      <c r="G71778" s="24"/>
      <c r="H71778" s="24"/>
      <c r="I71778" s="24"/>
      <c r="J71778" s="24"/>
      <c r="K71778" s="24"/>
      <c r="L71778" s="24"/>
      <c r="M71778" s="24"/>
      <c r="P71778" s="10"/>
      <c r="R71778" s="10"/>
      <c r="S71778" s="10"/>
      <c r="T71778" s="10"/>
    </row>
    <row r="71779" spans="1:20" ht="16" x14ac:dyDescent="0.2">
      <c r="A71779" s="24"/>
      <c r="B71779" s="24"/>
      <c r="C71779" s="24"/>
      <c r="D71779" s="24"/>
      <c r="E71779" s="24"/>
      <c r="F71779" s="24"/>
      <c r="G71779" s="24"/>
      <c r="H71779" s="24"/>
      <c r="I71779" s="24"/>
      <c r="J71779" s="24"/>
      <c r="K71779" s="24"/>
      <c r="L71779" s="24"/>
      <c r="M71779" s="24"/>
      <c r="P71779" s="10"/>
      <c r="R71779" s="10"/>
      <c r="S71779" s="10"/>
      <c r="T71779" s="10"/>
    </row>
    <row r="71780" spans="1:20" ht="16" x14ac:dyDescent="0.2">
      <c r="A71780" s="24"/>
      <c r="B71780" s="24"/>
      <c r="C71780" s="24"/>
      <c r="D71780" s="24"/>
      <c r="E71780" s="24"/>
      <c r="F71780" s="24"/>
      <c r="G71780" s="24"/>
      <c r="H71780" s="24"/>
      <c r="I71780" s="24"/>
      <c r="J71780" s="24"/>
      <c r="K71780" s="24"/>
      <c r="L71780" s="24"/>
      <c r="M71780" s="24"/>
      <c r="P71780" s="10"/>
      <c r="R71780" s="10"/>
      <c r="S71780" s="10"/>
      <c r="T71780" s="10"/>
    </row>
    <row r="71781" spans="1:20" ht="16" x14ac:dyDescent="0.2">
      <c r="A71781" s="24"/>
      <c r="B71781" s="24"/>
      <c r="C71781" s="24"/>
      <c r="D71781" s="24"/>
      <c r="E71781" s="24"/>
      <c r="F71781" s="24"/>
      <c r="G71781" s="24"/>
      <c r="H71781" s="24"/>
      <c r="I71781" s="24"/>
      <c r="J71781" s="24"/>
      <c r="K71781" s="24"/>
      <c r="L71781" s="24"/>
      <c r="M71781" s="24"/>
      <c r="P71781" s="10"/>
      <c r="R71781" s="10"/>
      <c r="S71781" s="10"/>
      <c r="T71781" s="10"/>
    </row>
    <row r="71782" spans="1:20" ht="16" x14ac:dyDescent="0.2">
      <c r="A71782" s="24"/>
      <c r="B71782" s="24"/>
      <c r="C71782" s="24"/>
      <c r="D71782" s="24"/>
      <c r="E71782" s="24"/>
      <c r="F71782" s="24"/>
      <c r="G71782" s="24"/>
      <c r="H71782" s="24"/>
      <c r="I71782" s="24"/>
      <c r="J71782" s="24"/>
      <c r="K71782" s="24"/>
      <c r="L71782" s="24"/>
      <c r="M71782" s="24"/>
      <c r="P71782" s="10"/>
      <c r="R71782" s="10"/>
      <c r="S71782" s="10"/>
      <c r="T71782" s="10"/>
    </row>
    <row r="71783" spans="1:20" ht="16" x14ac:dyDescent="0.2">
      <c r="A71783" s="24"/>
      <c r="B71783" s="24"/>
      <c r="C71783" s="24"/>
      <c r="D71783" s="24"/>
      <c r="E71783" s="24"/>
      <c r="F71783" s="24"/>
      <c r="G71783" s="24"/>
      <c r="H71783" s="24"/>
      <c r="I71783" s="24"/>
      <c r="J71783" s="24"/>
      <c r="K71783" s="24"/>
      <c r="L71783" s="24"/>
      <c r="M71783" s="24"/>
      <c r="P71783" s="10"/>
      <c r="R71783" s="10"/>
      <c r="S71783" s="10"/>
      <c r="T71783" s="10"/>
    </row>
    <row r="71784" spans="1:20" ht="16" x14ac:dyDescent="0.2">
      <c r="A71784" s="24"/>
      <c r="B71784" s="24"/>
      <c r="C71784" s="24"/>
      <c r="D71784" s="24"/>
      <c r="E71784" s="24"/>
      <c r="F71784" s="24"/>
      <c r="G71784" s="24"/>
      <c r="H71784" s="24"/>
      <c r="I71784" s="24"/>
      <c r="J71784" s="24"/>
      <c r="K71784" s="24"/>
      <c r="L71784" s="24"/>
      <c r="M71784" s="24"/>
      <c r="P71784" s="10"/>
      <c r="R71784" s="10"/>
      <c r="S71784" s="10"/>
      <c r="T71784" s="10"/>
    </row>
    <row r="71785" spans="1:20" ht="16" x14ac:dyDescent="0.2">
      <c r="A71785" s="24"/>
      <c r="B71785" s="24"/>
      <c r="C71785" s="24"/>
      <c r="D71785" s="24"/>
      <c r="E71785" s="24"/>
      <c r="F71785" s="24"/>
      <c r="G71785" s="24"/>
      <c r="H71785" s="24"/>
      <c r="I71785" s="24"/>
      <c r="J71785" s="24"/>
      <c r="K71785" s="24"/>
      <c r="L71785" s="24"/>
      <c r="M71785" s="24"/>
      <c r="P71785" s="10"/>
      <c r="R71785" s="10"/>
      <c r="S71785" s="10"/>
      <c r="T71785" s="10"/>
    </row>
    <row r="71786" spans="1:20" ht="16" x14ac:dyDescent="0.2">
      <c r="A71786" s="24"/>
      <c r="B71786" s="24"/>
      <c r="C71786" s="24"/>
      <c r="D71786" s="24"/>
      <c r="E71786" s="24"/>
      <c r="F71786" s="24"/>
      <c r="G71786" s="24"/>
      <c r="H71786" s="24"/>
      <c r="I71786" s="24"/>
      <c r="J71786" s="24"/>
      <c r="K71786" s="24"/>
      <c r="L71786" s="24"/>
      <c r="M71786" s="24"/>
      <c r="P71786" s="10"/>
      <c r="R71786" s="10"/>
      <c r="S71786" s="10"/>
      <c r="T71786" s="10"/>
    </row>
    <row r="71787" spans="1:20" ht="16" x14ac:dyDescent="0.2">
      <c r="A71787" s="24"/>
      <c r="B71787" s="24"/>
      <c r="C71787" s="24"/>
      <c r="D71787" s="24"/>
      <c r="E71787" s="24"/>
      <c r="F71787" s="24"/>
      <c r="G71787" s="24"/>
      <c r="H71787" s="24"/>
      <c r="I71787" s="24"/>
      <c r="J71787" s="24"/>
      <c r="K71787" s="24"/>
      <c r="L71787" s="24"/>
      <c r="M71787" s="24"/>
      <c r="P71787" s="10"/>
      <c r="R71787" s="10"/>
      <c r="S71787" s="10"/>
      <c r="T71787" s="10"/>
    </row>
    <row r="71788" spans="1:20" ht="16" x14ac:dyDescent="0.2">
      <c r="A71788" s="24"/>
      <c r="B71788" s="24"/>
      <c r="C71788" s="24"/>
      <c r="D71788" s="24"/>
      <c r="E71788" s="24"/>
      <c r="F71788" s="24"/>
      <c r="G71788" s="24"/>
      <c r="H71788" s="24"/>
      <c r="I71788" s="24"/>
      <c r="J71788" s="24"/>
      <c r="K71788" s="24"/>
      <c r="L71788" s="24"/>
      <c r="M71788" s="24"/>
      <c r="P71788" s="10"/>
      <c r="R71788" s="10"/>
      <c r="S71788" s="10"/>
      <c r="T71788" s="10"/>
    </row>
    <row r="71789" spans="1:20" ht="16" x14ac:dyDescent="0.2">
      <c r="A71789" s="24"/>
      <c r="B71789" s="24"/>
      <c r="C71789" s="24"/>
      <c r="D71789" s="24"/>
      <c r="E71789" s="24"/>
      <c r="F71789" s="24"/>
      <c r="G71789" s="24"/>
      <c r="H71789" s="24"/>
      <c r="I71789" s="24"/>
      <c r="J71789" s="24"/>
      <c r="K71789" s="24"/>
      <c r="L71789" s="24"/>
      <c r="M71789" s="24"/>
      <c r="P71789" s="10"/>
      <c r="R71789" s="10"/>
      <c r="S71789" s="10"/>
      <c r="T71789" s="10"/>
    </row>
    <row r="71790" spans="1:20" ht="16" x14ac:dyDescent="0.2">
      <c r="A71790" s="24"/>
      <c r="B71790" s="24"/>
      <c r="C71790" s="24"/>
      <c r="D71790" s="24"/>
      <c r="E71790" s="24"/>
      <c r="F71790" s="24"/>
      <c r="G71790" s="24"/>
      <c r="H71790" s="24"/>
      <c r="I71790" s="24"/>
      <c r="J71790" s="24"/>
      <c r="K71790" s="24"/>
      <c r="L71790" s="24"/>
      <c r="M71790" s="24"/>
      <c r="P71790" s="10"/>
      <c r="R71790" s="10"/>
      <c r="S71790" s="10"/>
      <c r="T71790" s="10"/>
    </row>
    <row r="71791" spans="1:20" ht="16" x14ac:dyDescent="0.2">
      <c r="A71791" s="24"/>
      <c r="B71791" s="24"/>
      <c r="C71791" s="24"/>
      <c r="D71791" s="24"/>
      <c r="E71791" s="24"/>
      <c r="F71791" s="24"/>
      <c r="G71791" s="24"/>
      <c r="H71791" s="24"/>
      <c r="I71791" s="24"/>
      <c r="J71791" s="24"/>
      <c r="K71791" s="24"/>
      <c r="L71791" s="24"/>
      <c r="M71791" s="24"/>
      <c r="P71791" s="10"/>
      <c r="R71791" s="10"/>
      <c r="S71791" s="10"/>
      <c r="T71791" s="10"/>
    </row>
    <row r="71792" spans="1:20" ht="16" x14ac:dyDescent="0.2">
      <c r="A71792" s="24"/>
      <c r="B71792" s="24"/>
      <c r="C71792" s="24"/>
      <c r="D71792" s="24"/>
      <c r="E71792" s="24"/>
      <c r="F71792" s="24"/>
      <c r="G71792" s="24"/>
      <c r="H71792" s="24"/>
      <c r="I71792" s="24"/>
      <c r="J71792" s="24"/>
      <c r="K71792" s="24"/>
      <c r="L71792" s="24"/>
      <c r="M71792" s="24"/>
      <c r="P71792" s="10"/>
      <c r="R71792" s="10"/>
      <c r="S71792" s="10"/>
      <c r="T71792" s="10"/>
    </row>
    <row r="71793" spans="1:20" ht="16" x14ac:dyDescent="0.2">
      <c r="A71793" s="24"/>
      <c r="B71793" s="24"/>
      <c r="C71793" s="24"/>
      <c r="D71793" s="24"/>
      <c r="E71793" s="24"/>
      <c r="F71793" s="24"/>
      <c r="G71793" s="24"/>
      <c r="H71793" s="24"/>
      <c r="I71793" s="24"/>
      <c r="J71793" s="24"/>
      <c r="K71793" s="24"/>
      <c r="L71793" s="24"/>
      <c r="M71793" s="24"/>
      <c r="P71793" s="10"/>
      <c r="R71793" s="10"/>
      <c r="S71793" s="10"/>
      <c r="T71793" s="10"/>
    </row>
    <row r="71794" spans="1:20" ht="16" x14ac:dyDescent="0.2">
      <c r="A71794" s="24"/>
      <c r="B71794" s="24"/>
      <c r="C71794" s="24"/>
      <c r="D71794" s="24"/>
      <c r="E71794" s="24"/>
      <c r="F71794" s="24"/>
      <c r="G71794" s="24"/>
      <c r="H71794" s="24"/>
      <c r="I71794" s="24"/>
      <c r="J71794" s="24"/>
      <c r="K71794" s="24"/>
      <c r="L71794" s="24"/>
      <c r="M71794" s="24"/>
      <c r="P71794" s="10"/>
      <c r="R71794" s="10"/>
      <c r="S71794" s="10"/>
      <c r="T71794" s="10"/>
    </row>
    <row r="71795" spans="1:20" ht="16" x14ac:dyDescent="0.2">
      <c r="A71795" s="24"/>
      <c r="B71795" s="24"/>
      <c r="C71795" s="24"/>
      <c r="D71795" s="24"/>
      <c r="E71795" s="24"/>
      <c r="F71795" s="24"/>
      <c r="G71795" s="24"/>
      <c r="H71795" s="24"/>
      <c r="I71795" s="24"/>
      <c r="J71795" s="24"/>
      <c r="K71795" s="24"/>
      <c r="L71795" s="24"/>
      <c r="M71795" s="24"/>
      <c r="P71795" s="10"/>
      <c r="R71795" s="10"/>
      <c r="S71795" s="10"/>
      <c r="T71795" s="10"/>
    </row>
    <row r="71796" spans="1:20" ht="16" x14ac:dyDescent="0.2">
      <c r="A71796" s="24"/>
      <c r="B71796" s="24"/>
      <c r="C71796" s="24"/>
      <c r="D71796" s="24"/>
      <c r="E71796" s="24"/>
      <c r="F71796" s="24"/>
      <c r="G71796" s="24"/>
      <c r="H71796" s="24"/>
      <c r="I71796" s="24"/>
      <c r="J71796" s="24"/>
      <c r="K71796" s="24"/>
      <c r="L71796" s="24"/>
      <c r="M71796" s="24"/>
      <c r="P71796" s="10"/>
      <c r="R71796" s="10"/>
      <c r="S71796" s="10"/>
      <c r="T71796" s="10"/>
    </row>
    <row r="71797" spans="1:20" ht="16" x14ac:dyDescent="0.2">
      <c r="A71797" s="24"/>
      <c r="B71797" s="24"/>
      <c r="C71797" s="24"/>
      <c r="D71797" s="24"/>
      <c r="E71797" s="24"/>
      <c r="F71797" s="24"/>
      <c r="G71797" s="24"/>
      <c r="H71797" s="24"/>
      <c r="I71797" s="24"/>
      <c r="J71797" s="24"/>
      <c r="K71797" s="24"/>
      <c r="L71797" s="24"/>
      <c r="M71797" s="24"/>
      <c r="P71797" s="10"/>
      <c r="R71797" s="10"/>
      <c r="S71797" s="10"/>
      <c r="T71797" s="10"/>
    </row>
    <row r="71798" spans="1:20" ht="16" x14ac:dyDescent="0.2">
      <c r="A71798" s="24"/>
      <c r="B71798" s="24"/>
      <c r="C71798" s="24"/>
      <c r="D71798" s="24"/>
      <c r="E71798" s="24"/>
      <c r="F71798" s="24"/>
      <c r="G71798" s="24"/>
      <c r="H71798" s="24"/>
      <c r="I71798" s="24"/>
      <c r="J71798" s="24"/>
      <c r="K71798" s="24"/>
      <c r="L71798" s="24"/>
      <c r="M71798" s="24"/>
      <c r="P71798" s="10"/>
      <c r="R71798" s="10"/>
      <c r="S71798" s="10"/>
      <c r="T71798" s="10"/>
    </row>
    <row r="71799" spans="1:20" ht="16" x14ac:dyDescent="0.2">
      <c r="A71799" s="24"/>
      <c r="B71799" s="24"/>
      <c r="C71799" s="24"/>
      <c r="D71799" s="24"/>
      <c r="E71799" s="24"/>
      <c r="F71799" s="24"/>
      <c r="G71799" s="24"/>
      <c r="H71799" s="24"/>
      <c r="I71799" s="24"/>
      <c r="J71799" s="24"/>
      <c r="K71799" s="24"/>
      <c r="L71799" s="24"/>
      <c r="M71799" s="24"/>
      <c r="P71799" s="10"/>
      <c r="R71799" s="10"/>
      <c r="S71799" s="10"/>
      <c r="T71799" s="10"/>
    </row>
    <row r="71800" spans="1:20" ht="16" x14ac:dyDescent="0.2">
      <c r="A71800" s="24"/>
      <c r="B71800" s="24"/>
      <c r="C71800" s="24"/>
      <c r="D71800" s="24"/>
      <c r="E71800" s="24"/>
      <c r="F71800" s="24"/>
      <c r="G71800" s="24"/>
      <c r="H71800" s="24"/>
      <c r="I71800" s="24"/>
      <c r="J71800" s="24"/>
      <c r="K71800" s="24"/>
      <c r="L71800" s="24"/>
      <c r="M71800" s="24"/>
      <c r="P71800" s="10"/>
      <c r="R71800" s="10"/>
      <c r="S71800" s="10"/>
      <c r="T71800" s="10"/>
    </row>
    <row r="71801" spans="1:20" ht="16" x14ac:dyDescent="0.2">
      <c r="A71801" s="24"/>
      <c r="B71801" s="24"/>
      <c r="C71801" s="24"/>
      <c r="D71801" s="24"/>
      <c r="E71801" s="24"/>
      <c r="F71801" s="24"/>
      <c r="G71801" s="24"/>
      <c r="H71801" s="24"/>
      <c r="I71801" s="24"/>
      <c r="J71801" s="24"/>
      <c r="K71801" s="24"/>
      <c r="L71801" s="24"/>
      <c r="M71801" s="24"/>
      <c r="P71801" s="10"/>
      <c r="R71801" s="10"/>
      <c r="S71801" s="10"/>
      <c r="T71801" s="10"/>
    </row>
    <row r="71802" spans="1:20" ht="16" x14ac:dyDescent="0.2">
      <c r="A71802" s="24"/>
      <c r="B71802" s="24"/>
      <c r="C71802" s="24"/>
      <c r="D71802" s="24"/>
      <c r="E71802" s="24"/>
      <c r="F71802" s="24"/>
      <c r="G71802" s="24"/>
      <c r="H71802" s="24"/>
      <c r="I71802" s="24"/>
      <c r="J71802" s="24"/>
      <c r="K71802" s="24"/>
      <c r="L71802" s="24"/>
      <c r="M71802" s="24"/>
      <c r="P71802" s="10"/>
      <c r="R71802" s="10"/>
      <c r="S71802" s="10"/>
      <c r="T71802" s="10"/>
    </row>
    <row r="71803" spans="1:20" ht="16" x14ac:dyDescent="0.2">
      <c r="A71803" s="24"/>
      <c r="B71803" s="24"/>
      <c r="C71803" s="24"/>
      <c r="D71803" s="24"/>
      <c r="E71803" s="24"/>
      <c r="F71803" s="24"/>
      <c r="G71803" s="24"/>
      <c r="H71803" s="24"/>
      <c r="I71803" s="24"/>
      <c r="J71803" s="24"/>
      <c r="K71803" s="24"/>
      <c r="L71803" s="24"/>
      <c r="M71803" s="24"/>
      <c r="P71803" s="10"/>
      <c r="R71803" s="10"/>
      <c r="S71803" s="10"/>
      <c r="T71803" s="10"/>
    </row>
    <row r="71804" spans="1:20" ht="16" x14ac:dyDescent="0.2">
      <c r="A71804" s="24"/>
      <c r="B71804" s="24"/>
      <c r="C71804" s="24"/>
      <c r="D71804" s="24"/>
      <c r="E71804" s="24"/>
      <c r="F71804" s="24"/>
      <c r="G71804" s="24"/>
      <c r="H71804" s="24"/>
      <c r="I71804" s="24"/>
      <c r="J71804" s="24"/>
      <c r="K71804" s="24"/>
      <c r="L71804" s="24"/>
      <c r="M71804" s="24"/>
      <c r="P71804" s="10"/>
      <c r="R71804" s="10"/>
      <c r="S71804" s="10"/>
      <c r="T71804" s="10"/>
    </row>
    <row r="71805" spans="1:20" ht="16" x14ac:dyDescent="0.2">
      <c r="A71805" s="24"/>
      <c r="B71805" s="24"/>
      <c r="C71805" s="24"/>
      <c r="D71805" s="24"/>
      <c r="E71805" s="24"/>
      <c r="F71805" s="24"/>
      <c r="G71805" s="24"/>
      <c r="H71805" s="24"/>
      <c r="I71805" s="24"/>
      <c r="J71805" s="24"/>
      <c r="K71805" s="24"/>
      <c r="L71805" s="24"/>
      <c r="M71805" s="24"/>
      <c r="P71805" s="10"/>
      <c r="R71805" s="10"/>
      <c r="S71805" s="10"/>
      <c r="T71805" s="10"/>
    </row>
    <row r="71806" spans="1:20" ht="16" x14ac:dyDescent="0.2">
      <c r="A71806" s="24"/>
      <c r="B71806" s="24"/>
      <c r="C71806" s="24"/>
      <c r="D71806" s="24"/>
      <c r="E71806" s="24"/>
      <c r="F71806" s="24"/>
      <c r="G71806" s="24"/>
      <c r="H71806" s="24"/>
      <c r="I71806" s="24"/>
      <c r="J71806" s="24"/>
      <c r="K71806" s="24"/>
      <c r="L71806" s="24"/>
      <c r="M71806" s="24"/>
      <c r="P71806" s="10"/>
      <c r="R71806" s="10"/>
      <c r="S71806" s="10"/>
      <c r="T71806" s="10"/>
    </row>
    <row r="71807" spans="1:20" ht="16" x14ac:dyDescent="0.2">
      <c r="A71807" s="24"/>
      <c r="B71807" s="24"/>
      <c r="C71807" s="24"/>
      <c r="D71807" s="24"/>
      <c r="E71807" s="24"/>
      <c r="F71807" s="24"/>
      <c r="G71807" s="24"/>
      <c r="H71807" s="24"/>
      <c r="I71807" s="24"/>
      <c r="J71807" s="24"/>
      <c r="K71807" s="24"/>
      <c r="L71807" s="24"/>
      <c r="M71807" s="24"/>
      <c r="P71807" s="10"/>
      <c r="R71807" s="10"/>
      <c r="S71807" s="10"/>
      <c r="T71807" s="10"/>
    </row>
    <row r="71808" spans="1:20" ht="16" x14ac:dyDescent="0.2">
      <c r="A71808" s="24"/>
      <c r="B71808" s="24"/>
      <c r="C71808" s="24"/>
      <c r="D71808" s="24"/>
      <c r="E71808" s="24"/>
      <c r="F71808" s="24"/>
      <c r="G71808" s="24"/>
      <c r="H71808" s="24"/>
      <c r="I71808" s="24"/>
      <c r="J71808" s="24"/>
      <c r="K71808" s="24"/>
      <c r="L71808" s="24"/>
      <c r="M71808" s="24"/>
      <c r="P71808" s="10"/>
      <c r="R71808" s="10"/>
      <c r="S71808" s="10"/>
      <c r="T71808" s="10"/>
    </row>
    <row r="71809" spans="1:20" ht="16" x14ac:dyDescent="0.2">
      <c r="A71809" s="24"/>
      <c r="B71809" s="24"/>
      <c r="C71809" s="24"/>
      <c r="D71809" s="24"/>
      <c r="E71809" s="24"/>
      <c r="F71809" s="24"/>
      <c r="G71809" s="24"/>
      <c r="H71809" s="24"/>
      <c r="I71809" s="24"/>
      <c r="J71809" s="24"/>
      <c r="K71809" s="24"/>
      <c r="L71809" s="24"/>
      <c r="M71809" s="24"/>
      <c r="P71809" s="10"/>
      <c r="R71809" s="10"/>
      <c r="S71809" s="10"/>
      <c r="T71809" s="10"/>
    </row>
    <row r="71810" spans="1:20" ht="16" x14ac:dyDescent="0.2">
      <c r="A71810" s="24"/>
      <c r="B71810" s="24"/>
      <c r="C71810" s="24"/>
      <c r="D71810" s="24"/>
      <c r="E71810" s="24"/>
      <c r="F71810" s="24"/>
      <c r="G71810" s="24"/>
      <c r="H71810" s="24"/>
      <c r="I71810" s="24"/>
      <c r="J71810" s="24"/>
      <c r="K71810" s="24"/>
      <c r="L71810" s="24"/>
      <c r="M71810" s="24"/>
      <c r="P71810" s="10"/>
      <c r="R71810" s="10"/>
      <c r="S71810" s="10"/>
      <c r="T71810" s="10"/>
    </row>
    <row r="71811" spans="1:20" ht="16" x14ac:dyDescent="0.2">
      <c r="A71811" s="24"/>
      <c r="B71811" s="24"/>
      <c r="C71811" s="24"/>
      <c r="D71811" s="24"/>
      <c r="E71811" s="24"/>
      <c r="F71811" s="24"/>
      <c r="G71811" s="24"/>
      <c r="H71811" s="24"/>
      <c r="I71811" s="24"/>
      <c r="J71811" s="24"/>
      <c r="K71811" s="24"/>
      <c r="L71811" s="24"/>
      <c r="M71811" s="24"/>
      <c r="P71811" s="10"/>
      <c r="R71811" s="10"/>
      <c r="S71811" s="10"/>
      <c r="T71811" s="10"/>
    </row>
    <row r="71812" spans="1:20" ht="16" x14ac:dyDescent="0.2">
      <c r="A71812" s="24"/>
      <c r="B71812" s="24"/>
      <c r="C71812" s="24"/>
      <c r="D71812" s="24"/>
      <c r="E71812" s="24"/>
      <c r="F71812" s="24"/>
      <c r="G71812" s="24"/>
      <c r="H71812" s="24"/>
      <c r="I71812" s="24"/>
      <c r="J71812" s="24"/>
      <c r="K71812" s="24"/>
      <c r="L71812" s="24"/>
      <c r="M71812" s="24"/>
      <c r="P71812" s="10"/>
      <c r="R71812" s="10"/>
      <c r="S71812" s="10"/>
      <c r="T71812" s="10"/>
    </row>
    <row r="71813" spans="1:20" ht="16" x14ac:dyDescent="0.2">
      <c r="A71813" s="24"/>
      <c r="B71813" s="24"/>
      <c r="C71813" s="24"/>
      <c r="D71813" s="24"/>
      <c r="E71813" s="24"/>
      <c r="F71813" s="24"/>
      <c r="G71813" s="24"/>
      <c r="H71813" s="24"/>
      <c r="I71813" s="24"/>
      <c r="J71813" s="24"/>
      <c r="K71813" s="24"/>
      <c r="L71813" s="24"/>
      <c r="M71813" s="24"/>
      <c r="P71813" s="10"/>
      <c r="R71813" s="10"/>
      <c r="S71813" s="10"/>
      <c r="T71813" s="10"/>
    </row>
    <row r="71814" spans="1:20" ht="16" x14ac:dyDescent="0.2">
      <c r="A71814" s="24"/>
      <c r="B71814" s="24"/>
      <c r="C71814" s="24"/>
      <c r="D71814" s="24"/>
      <c r="E71814" s="24"/>
      <c r="F71814" s="24"/>
      <c r="G71814" s="24"/>
      <c r="H71814" s="24"/>
      <c r="I71814" s="24"/>
      <c r="J71814" s="24"/>
      <c r="K71814" s="24"/>
      <c r="L71814" s="24"/>
      <c r="M71814" s="24"/>
      <c r="P71814" s="10"/>
      <c r="R71814" s="10"/>
      <c r="S71814" s="10"/>
      <c r="T71814" s="10"/>
    </row>
    <row r="71815" spans="1:20" ht="16" x14ac:dyDescent="0.2">
      <c r="A71815" s="24"/>
      <c r="B71815" s="24"/>
      <c r="C71815" s="24"/>
      <c r="D71815" s="24"/>
      <c r="E71815" s="24"/>
      <c r="F71815" s="24"/>
      <c r="G71815" s="24"/>
      <c r="H71815" s="24"/>
      <c r="I71815" s="24"/>
      <c r="J71815" s="24"/>
      <c r="K71815" s="24"/>
      <c r="L71815" s="24"/>
      <c r="M71815" s="24"/>
      <c r="P71815" s="10"/>
      <c r="R71815" s="10"/>
      <c r="S71815" s="10"/>
      <c r="T71815" s="10"/>
    </row>
    <row r="71816" spans="1:20" ht="16" x14ac:dyDescent="0.2">
      <c r="A71816" s="24"/>
      <c r="B71816" s="24"/>
      <c r="C71816" s="24"/>
      <c r="D71816" s="24"/>
      <c r="E71816" s="24"/>
      <c r="F71816" s="24"/>
      <c r="G71816" s="24"/>
      <c r="H71816" s="24"/>
      <c r="I71816" s="24"/>
      <c r="J71816" s="24"/>
      <c r="K71816" s="24"/>
      <c r="L71816" s="24"/>
      <c r="M71816" s="24"/>
      <c r="P71816" s="10"/>
      <c r="R71816" s="10"/>
      <c r="S71816" s="10"/>
      <c r="T71816" s="10"/>
    </row>
    <row r="71817" spans="1:20" ht="16" x14ac:dyDescent="0.2">
      <c r="A71817" s="24"/>
      <c r="B71817" s="24"/>
      <c r="C71817" s="24"/>
      <c r="D71817" s="24"/>
      <c r="E71817" s="24"/>
      <c r="F71817" s="24"/>
      <c r="G71817" s="24"/>
      <c r="H71817" s="24"/>
      <c r="I71817" s="24"/>
      <c r="J71817" s="24"/>
      <c r="K71817" s="24"/>
      <c r="L71817" s="24"/>
      <c r="M71817" s="24"/>
      <c r="P71817" s="10"/>
      <c r="R71817" s="10"/>
      <c r="S71817" s="10"/>
      <c r="T71817" s="10"/>
    </row>
    <row r="71818" spans="1:20" ht="16" x14ac:dyDescent="0.2">
      <c r="A71818" s="24"/>
      <c r="B71818" s="24"/>
      <c r="C71818" s="24"/>
      <c r="D71818" s="24"/>
      <c r="E71818" s="24"/>
      <c r="F71818" s="24"/>
      <c r="G71818" s="24"/>
      <c r="H71818" s="24"/>
      <c r="I71818" s="24"/>
      <c r="J71818" s="24"/>
      <c r="K71818" s="24"/>
      <c r="L71818" s="24"/>
      <c r="M71818" s="24"/>
      <c r="P71818" s="10"/>
      <c r="R71818" s="10"/>
      <c r="S71818" s="10"/>
      <c r="T71818" s="10"/>
    </row>
    <row r="71819" spans="1:20" ht="16" x14ac:dyDescent="0.2">
      <c r="A71819" s="24"/>
      <c r="B71819" s="24"/>
      <c r="C71819" s="24"/>
      <c r="D71819" s="24"/>
      <c r="E71819" s="24"/>
      <c r="F71819" s="24"/>
      <c r="G71819" s="24"/>
      <c r="H71819" s="24"/>
      <c r="I71819" s="24"/>
      <c r="J71819" s="24"/>
      <c r="K71819" s="24"/>
      <c r="L71819" s="24"/>
      <c r="M71819" s="24"/>
      <c r="P71819" s="10"/>
      <c r="R71819" s="10"/>
      <c r="S71819" s="10"/>
      <c r="T71819" s="10"/>
    </row>
    <row r="71820" spans="1:20" ht="16" x14ac:dyDescent="0.2">
      <c r="A71820" s="24"/>
      <c r="B71820" s="24"/>
      <c r="C71820" s="24"/>
      <c r="D71820" s="24"/>
      <c r="E71820" s="24"/>
      <c r="F71820" s="24"/>
      <c r="G71820" s="24"/>
      <c r="H71820" s="24"/>
      <c r="I71820" s="24"/>
      <c r="J71820" s="24"/>
      <c r="K71820" s="24"/>
      <c r="L71820" s="24"/>
      <c r="M71820" s="24"/>
      <c r="P71820" s="10"/>
      <c r="R71820" s="10"/>
      <c r="S71820" s="10"/>
      <c r="T71820" s="10"/>
    </row>
    <row r="71821" spans="1:20" ht="16" x14ac:dyDescent="0.2">
      <c r="A71821" s="24"/>
      <c r="B71821" s="24"/>
      <c r="C71821" s="24"/>
      <c r="D71821" s="24"/>
      <c r="E71821" s="24"/>
      <c r="F71821" s="24"/>
      <c r="G71821" s="24"/>
      <c r="H71821" s="24"/>
      <c r="I71821" s="24"/>
      <c r="J71821" s="24"/>
      <c r="K71821" s="24"/>
      <c r="L71821" s="24"/>
      <c r="M71821" s="24"/>
      <c r="P71821" s="10"/>
      <c r="R71821" s="10"/>
      <c r="S71821" s="10"/>
      <c r="T71821" s="10"/>
    </row>
    <row r="71822" spans="1:20" ht="16" x14ac:dyDescent="0.2">
      <c r="A71822" s="24"/>
      <c r="B71822" s="24"/>
      <c r="C71822" s="24"/>
      <c r="D71822" s="24"/>
      <c r="E71822" s="24"/>
      <c r="F71822" s="24"/>
      <c r="G71822" s="24"/>
      <c r="H71822" s="24"/>
      <c r="I71822" s="24"/>
      <c r="J71822" s="24"/>
      <c r="K71822" s="24"/>
      <c r="L71822" s="24"/>
      <c r="M71822" s="24"/>
      <c r="P71822" s="10"/>
      <c r="R71822" s="10"/>
      <c r="S71822" s="10"/>
      <c r="T71822" s="10"/>
    </row>
    <row r="71823" spans="1:20" ht="16" x14ac:dyDescent="0.2">
      <c r="A71823" s="24"/>
      <c r="B71823" s="24"/>
      <c r="C71823" s="24"/>
      <c r="D71823" s="24"/>
      <c r="E71823" s="24"/>
      <c r="F71823" s="24"/>
      <c r="G71823" s="24"/>
      <c r="H71823" s="24"/>
      <c r="I71823" s="24"/>
      <c r="J71823" s="24"/>
      <c r="K71823" s="24"/>
      <c r="L71823" s="24"/>
      <c r="M71823" s="24"/>
      <c r="P71823" s="10"/>
      <c r="R71823" s="10"/>
      <c r="S71823" s="10"/>
      <c r="T71823" s="10"/>
    </row>
    <row r="71824" spans="1:20" ht="16" x14ac:dyDescent="0.2">
      <c r="A71824" s="24"/>
      <c r="B71824" s="24"/>
      <c r="C71824" s="24"/>
      <c r="D71824" s="24"/>
      <c r="E71824" s="24"/>
      <c r="F71824" s="24"/>
      <c r="G71824" s="24"/>
      <c r="H71824" s="24"/>
      <c r="I71824" s="24"/>
      <c r="J71824" s="24"/>
      <c r="K71824" s="24"/>
      <c r="L71824" s="24"/>
      <c r="M71824" s="24"/>
      <c r="P71824" s="10"/>
      <c r="R71824" s="10"/>
      <c r="S71824" s="10"/>
      <c r="T71824" s="10"/>
    </row>
    <row r="71825" spans="1:20" ht="16" x14ac:dyDescent="0.2">
      <c r="A71825" s="24"/>
      <c r="B71825" s="24"/>
      <c r="C71825" s="24"/>
      <c r="D71825" s="24"/>
      <c r="E71825" s="24"/>
      <c r="F71825" s="24"/>
      <c r="G71825" s="24"/>
      <c r="H71825" s="24"/>
      <c r="I71825" s="24"/>
      <c r="J71825" s="24"/>
      <c r="K71825" s="24"/>
      <c r="L71825" s="24"/>
      <c r="M71825" s="24"/>
      <c r="P71825" s="10"/>
      <c r="R71825" s="10"/>
      <c r="S71825" s="10"/>
      <c r="T71825" s="10"/>
    </row>
    <row r="71826" spans="1:20" ht="16" x14ac:dyDescent="0.2">
      <c r="A71826" s="24"/>
      <c r="B71826" s="24"/>
      <c r="C71826" s="24"/>
      <c r="D71826" s="24"/>
      <c r="E71826" s="24"/>
      <c r="F71826" s="24"/>
      <c r="G71826" s="24"/>
      <c r="H71826" s="24"/>
      <c r="I71826" s="24"/>
      <c r="J71826" s="24"/>
      <c r="K71826" s="24"/>
      <c r="L71826" s="24"/>
      <c r="M71826" s="24"/>
      <c r="P71826" s="10"/>
      <c r="R71826" s="10"/>
      <c r="S71826" s="10"/>
      <c r="T71826" s="10"/>
    </row>
    <row r="71827" spans="1:20" ht="16" x14ac:dyDescent="0.2">
      <c r="A71827" s="24"/>
      <c r="B71827" s="24"/>
      <c r="C71827" s="24"/>
      <c r="D71827" s="24"/>
      <c r="E71827" s="24"/>
      <c r="F71827" s="24"/>
      <c r="G71827" s="24"/>
      <c r="H71827" s="24"/>
      <c r="I71827" s="24"/>
      <c r="J71827" s="24"/>
      <c r="K71827" s="24"/>
      <c r="L71827" s="24"/>
      <c r="M71827" s="24"/>
      <c r="P71827" s="10"/>
      <c r="R71827" s="10"/>
      <c r="S71827" s="10"/>
      <c r="T71827" s="10"/>
    </row>
    <row r="71828" spans="1:20" ht="16" x14ac:dyDescent="0.2">
      <c r="A71828" s="24"/>
      <c r="B71828" s="24"/>
      <c r="C71828" s="24"/>
      <c r="D71828" s="24"/>
      <c r="E71828" s="24"/>
      <c r="F71828" s="24"/>
      <c r="G71828" s="24"/>
      <c r="H71828" s="24"/>
      <c r="I71828" s="24"/>
      <c r="J71828" s="24"/>
      <c r="K71828" s="24"/>
      <c r="L71828" s="24"/>
      <c r="M71828" s="24"/>
      <c r="P71828" s="10"/>
      <c r="R71828" s="10"/>
      <c r="S71828" s="10"/>
      <c r="T71828" s="10"/>
    </row>
    <row r="71829" spans="1:20" ht="16" x14ac:dyDescent="0.2">
      <c r="A71829" s="24"/>
      <c r="B71829" s="24"/>
      <c r="C71829" s="24"/>
      <c r="D71829" s="24"/>
      <c r="E71829" s="24"/>
      <c r="F71829" s="24"/>
      <c r="G71829" s="24"/>
      <c r="H71829" s="24"/>
      <c r="I71829" s="24"/>
      <c r="J71829" s="24"/>
      <c r="K71829" s="24"/>
      <c r="L71829" s="24"/>
      <c r="M71829" s="24"/>
      <c r="P71829" s="10"/>
      <c r="R71829" s="10"/>
      <c r="S71829" s="10"/>
      <c r="T71829" s="10"/>
    </row>
    <row r="71830" spans="1:20" ht="16" x14ac:dyDescent="0.2">
      <c r="A71830" s="24"/>
      <c r="B71830" s="24"/>
      <c r="C71830" s="24"/>
      <c r="D71830" s="24"/>
      <c r="E71830" s="24"/>
      <c r="F71830" s="24"/>
      <c r="G71830" s="24"/>
      <c r="H71830" s="24"/>
      <c r="I71830" s="24"/>
      <c r="J71830" s="24"/>
      <c r="K71830" s="24"/>
      <c r="L71830" s="24"/>
      <c r="M71830" s="24"/>
      <c r="P71830" s="10"/>
      <c r="R71830" s="10"/>
      <c r="S71830" s="10"/>
      <c r="T71830" s="10"/>
    </row>
    <row r="71831" spans="1:20" ht="16" x14ac:dyDescent="0.2">
      <c r="A71831" s="24"/>
      <c r="B71831" s="24"/>
      <c r="C71831" s="24"/>
      <c r="D71831" s="24"/>
      <c r="E71831" s="24"/>
      <c r="F71831" s="24"/>
      <c r="G71831" s="24"/>
      <c r="H71831" s="24"/>
      <c r="I71831" s="24"/>
      <c r="J71831" s="24"/>
      <c r="K71831" s="24"/>
      <c r="L71831" s="24"/>
      <c r="M71831" s="24"/>
      <c r="P71831" s="10"/>
      <c r="R71831" s="10"/>
      <c r="S71831" s="10"/>
      <c r="T71831" s="10"/>
    </row>
    <row r="71832" spans="1:20" ht="16" x14ac:dyDescent="0.2">
      <c r="A71832" s="24"/>
      <c r="B71832" s="24"/>
      <c r="C71832" s="24"/>
      <c r="D71832" s="24"/>
      <c r="E71832" s="24"/>
      <c r="F71832" s="24"/>
      <c r="G71832" s="24"/>
      <c r="H71832" s="24"/>
      <c r="I71832" s="24"/>
      <c r="J71832" s="24"/>
      <c r="K71832" s="24"/>
      <c r="L71832" s="24"/>
      <c r="M71832" s="24"/>
      <c r="P71832" s="10"/>
      <c r="R71832" s="10"/>
      <c r="S71832" s="10"/>
      <c r="T71832" s="10"/>
    </row>
    <row r="71833" spans="1:20" ht="16" x14ac:dyDescent="0.2">
      <c r="A71833" s="24"/>
      <c r="B71833" s="24"/>
      <c r="C71833" s="24"/>
      <c r="D71833" s="24"/>
      <c r="E71833" s="24"/>
      <c r="F71833" s="24"/>
      <c r="G71833" s="24"/>
      <c r="H71833" s="24"/>
      <c r="I71833" s="24"/>
      <c r="J71833" s="24"/>
      <c r="K71833" s="24"/>
      <c r="L71833" s="24"/>
      <c r="M71833" s="24"/>
      <c r="P71833" s="10"/>
      <c r="R71833" s="10"/>
      <c r="S71833" s="10"/>
      <c r="T71833" s="10"/>
    </row>
    <row r="71834" spans="1:20" ht="16" x14ac:dyDescent="0.2">
      <c r="A71834" s="24"/>
      <c r="B71834" s="24"/>
      <c r="C71834" s="24"/>
      <c r="D71834" s="24"/>
      <c r="E71834" s="24"/>
      <c r="F71834" s="24"/>
      <c r="G71834" s="24"/>
      <c r="H71834" s="24"/>
      <c r="I71834" s="24"/>
      <c r="J71834" s="24"/>
      <c r="K71834" s="24"/>
      <c r="L71834" s="24"/>
      <c r="M71834" s="24"/>
      <c r="P71834" s="10"/>
      <c r="R71834" s="10"/>
      <c r="S71834" s="10"/>
      <c r="T71834" s="10"/>
    </row>
    <row r="71835" spans="1:20" ht="16" x14ac:dyDescent="0.2">
      <c r="A71835" s="24"/>
      <c r="B71835" s="24"/>
      <c r="C71835" s="24"/>
      <c r="D71835" s="24"/>
      <c r="E71835" s="24"/>
      <c r="F71835" s="24"/>
      <c r="G71835" s="24"/>
      <c r="H71835" s="24"/>
      <c r="I71835" s="24"/>
      <c r="J71835" s="24"/>
      <c r="K71835" s="24"/>
      <c r="L71835" s="24"/>
      <c r="M71835" s="24"/>
      <c r="P71835" s="10"/>
      <c r="R71835" s="10"/>
      <c r="S71835" s="10"/>
      <c r="T71835" s="10"/>
    </row>
    <row r="71836" spans="1:20" ht="16" x14ac:dyDescent="0.2">
      <c r="A71836" s="24"/>
      <c r="B71836" s="24"/>
      <c r="C71836" s="24"/>
      <c r="D71836" s="24"/>
      <c r="E71836" s="24"/>
      <c r="F71836" s="24"/>
      <c r="G71836" s="24"/>
      <c r="H71836" s="24"/>
      <c r="I71836" s="24"/>
      <c r="J71836" s="24"/>
      <c r="K71836" s="24"/>
      <c r="L71836" s="24"/>
      <c r="M71836" s="24"/>
      <c r="P71836" s="10"/>
      <c r="R71836" s="10"/>
      <c r="S71836" s="10"/>
      <c r="T71836" s="10"/>
    </row>
    <row r="71837" spans="1:20" ht="16" x14ac:dyDescent="0.2">
      <c r="A71837" s="24"/>
      <c r="B71837" s="24"/>
      <c r="C71837" s="24"/>
      <c r="D71837" s="24"/>
      <c r="E71837" s="24"/>
      <c r="F71837" s="24"/>
      <c r="G71837" s="24"/>
      <c r="H71837" s="24"/>
      <c r="I71837" s="24"/>
      <c r="J71837" s="24"/>
      <c r="K71837" s="24"/>
      <c r="L71837" s="24"/>
      <c r="M71837" s="24"/>
      <c r="P71837" s="10"/>
      <c r="R71837" s="10"/>
      <c r="S71837" s="10"/>
      <c r="T71837" s="10"/>
    </row>
    <row r="71838" spans="1:20" ht="16" x14ac:dyDescent="0.2">
      <c r="A71838" s="24"/>
      <c r="B71838" s="24"/>
      <c r="C71838" s="24"/>
      <c r="D71838" s="24"/>
      <c r="E71838" s="24"/>
      <c r="F71838" s="24"/>
      <c r="G71838" s="24"/>
      <c r="H71838" s="24"/>
      <c r="I71838" s="24"/>
      <c r="J71838" s="24"/>
      <c r="K71838" s="24"/>
      <c r="L71838" s="24"/>
      <c r="M71838" s="24"/>
      <c r="P71838" s="10"/>
      <c r="R71838" s="10"/>
      <c r="S71838" s="10"/>
      <c r="T71838" s="10"/>
    </row>
    <row r="71839" spans="1:20" ht="16" x14ac:dyDescent="0.2">
      <c r="A71839" s="24"/>
      <c r="B71839" s="24"/>
      <c r="C71839" s="24"/>
      <c r="D71839" s="24"/>
      <c r="E71839" s="24"/>
      <c r="F71839" s="24"/>
      <c r="G71839" s="24"/>
      <c r="H71839" s="24"/>
      <c r="I71839" s="24"/>
      <c r="J71839" s="24"/>
      <c r="K71839" s="24"/>
      <c r="L71839" s="24"/>
      <c r="M71839" s="24"/>
      <c r="P71839" s="10"/>
      <c r="R71839" s="10"/>
      <c r="S71839" s="10"/>
      <c r="T71839" s="10"/>
    </row>
    <row r="71840" spans="1:20" ht="16" x14ac:dyDescent="0.2">
      <c r="A71840" s="24"/>
      <c r="B71840" s="24"/>
      <c r="C71840" s="24"/>
      <c r="D71840" s="24"/>
      <c r="E71840" s="24"/>
      <c r="F71840" s="24"/>
      <c r="G71840" s="24"/>
      <c r="H71840" s="24"/>
      <c r="I71840" s="24"/>
      <c r="J71840" s="24"/>
      <c r="K71840" s="24"/>
      <c r="L71840" s="24"/>
      <c r="M71840" s="24"/>
      <c r="P71840" s="10"/>
      <c r="R71840" s="10"/>
      <c r="S71840" s="10"/>
      <c r="T71840" s="10"/>
    </row>
    <row r="71841" spans="1:20" ht="16" x14ac:dyDescent="0.2">
      <c r="A71841" s="24"/>
      <c r="B71841" s="24"/>
      <c r="C71841" s="24"/>
      <c r="D71841" s="24"/>
      <c r="E71841" s="24"/>
      <c r="F71841" s="24"/>
      <c r="G71841" s="24"/>
      <c r="H71841" s="24"/>
      <c r="I71841" s="24"/>
      <c r="J71841" s="24"/>
      <c r="K71841" s="24"/>
      <c r="L71841" s="24"/>
      <c r="M71841" s="24"/>
      <c r="P71841" s="10"/>
      <c r="R71841" s="10"/>
      <c r="S71841" s="10"/>
      <c r="T71841" s="10"/>
    </row>
    <row r="71842" spans="1:20" ht="16" x14ac:dyDescent="0.2">
      <c r="A71842" s="24"/>
      <c r="B71842" s="24"/>
      <c r="C71842" s="24"/>
      <c r="D71842" s="24"/>
      <c r="E71842" s="24"/>
      <c r="F71842" s="24"/>
      <c r="G71842" s="24"/>
      <c r="H71842" s="24"/>
      <c r="I71842" s="24"/>
      <c r="J71842" s="24"/>
      <c r="K71842" s="24"/>
      <c r="L71842" s="24"/>
      <c r="M71842" s="24"/>
      <c r="P71842" s="10"/>
      <c r="R71842" s="10"/>
      <c r="S71842" s="10"/>
      <c r="T71842" s="10"/>
    </row>
    <row r="71843" spans="1:20" ht="16" x14ac:dyDescent="0.2">
      <c r="A71843" s="24"/>
      <c r="B71843" s="24"/>
      <c r="C71843" s="24"/>
      <c r="D71843" s="24"/>
      <c r="E71843" s="24"/>
      <c r="F71843" s="24"/>
      <c r="G71843" s="24"/>
      <c r="H71843" s="24"/>
      <c r="I71843" s="24"/>
      <c r="J71843" s="24"/>
      <c r="K71843" s="24"/>
      <c r="L71843" s="24"/>
      <c r="M71843" s="24"/>
      <c r="P71843" s="10"/>
      <c r="R71843" s="10"/>
      <c r="S71843" s="10"/>
      <c r="T71843" s="10"/>
    </row>
    <row r="71844" spans="1:20" ht="16" x14ac:dyDescent="0.2">
      <c r="A71844" s="24"/>
      <c r="B71844" s="24"/>
      <c r="C71844" s="24"/>
      <c r="D71844" s="24"/>
      <c r="E71844" s="24"/>
      <c r="F71844" s="24"/>
      <c r="G71844" s="24"/>
      <c r="H71844" s="24"/>
      <c r="I71844" s="24"/>
      <c r="J71844" s="24"/>
      <c r="K71844" s="24"/>
      <c r="L71844" s="24"/>
      <c r="M71844" s="24"/>
      <c r="P71844" s="10"/>
      <c r="R71844" s="10"/>
      <c r="S71844" s="10"/>
      <c r="T71844" s="10"/>
    </row>
    <row r="71845" spans="1:20" ht="16" x14ac:dyDescent="0.2">
      <c r="A71845" s="24"/>
      <c r="B71845" s="24"/>
      <c r="C71845" s="24"/>
      <c r="D71845" s="24"/>
      <c r="E71845" s="24"/>
      <c r="F71845" s="24"/>
      <c r="G71845" s="24"/>
      <c r="H71845" s="24"/>
      <c r="I71845" s="24"/>
      <c r="J71845" s="24"/>
      <c r="K71845" s="24"/>
      <c r="L71845" s="24"/>
      <c r="M71845" s="24"/>
      <c r="P71845" s="10"/>
      <c r="R71845" s="10"/>
      <c r="S71845" s="10"/>
      <c r="T71845" s="10"/>
    </row>
    <row r="71846" spans="1:20" ht="16" x14ac:dyDescent="0.2">
      <c r="A71846" s="24"/>
      <c r="B71846" s="24"/>
      <c r="C71846" s="24"/>
      <c r="D71846" s="24"/>
      <c r="E71846" s="24"/>
      <c r="F71846" s="24"/>
      <c r="G71846" s="24"/>
      <c r="H71846" s="24"/>
      <c r="I71846" s="24"/>
      <c r="J71846" s="24"/>
      <c r="K71846" s="24"/>
      <c r="L71846" s="24"/>
      <c r="M71846" s="24"/>
      <c r="P71846" s="10"/>
      <c r="R71846" s="10"/>
      <c r="S71846" s="10"/>
      <c r="T71846" s="10"/>
    </row>
    <row r="71847" spans="1:20" ht="16" x14ac:dyDescent="0.2">
      <c r="A71847" s="24"/>
      <c r="B71847" s="24"/>
      <c r="C71847" s="24"/>
      <c r="D71847" s="24"/>
      <c r="E71847" s="24"/>
      <c r="F71847" s="24"/>
      <c r="G71847" s="24"/>
      <c r="H71847" s="24"/>
      <c r="I71847" s="24"/>
      <c r="J71847" s="24"/>
      <c r="K71847" s="24"/>
      <c r="L71847" s="24"/>
      <c r="M71847" s="24"/>
      <c r="P71847" s="10"/>
      <c r="R71847" s="10"/>
      <c r="S71847" s="10"/>
      <c r="T71847" s="10"/>
    </row>
    <row r="71848" spans="1:20" ht="16" x14ac:dyDescent="0.2">
      <c r="A71848" s="24"/>
      <c r="B71848" s="24"/>
      <c r="C71848" s="24"/>
      <c r="D71848" s="24"/>
      <c r="E71848" s="24"/>
      <c r="F71848" s="24"/>
      <c r="G71848" s="24"/>
      <c r="H71848" s="24"/>
      <c r="I71848" s="24"/>
      <c r="J71848" s="24"/>
      <c r="K71848" s="24"/>
      <c r="L71848" s="24"/>
      <c r="M71848" s="24"/>
      <c r="P71848" s="10"/>
      <c r="R71848" s="10"/>
      <c r="S71848" s="10"/>
      <c r="T71848" s="10"/>
    </row>
    <row r="71849" spans="1:20" ht="16" x14ac:dyDescent="0.2">
      <c r="A71849" s="24"/>
      <c r="B71849" s="24"/>
      <c r="C71849" s="24"/>
      <c r="D71849" s="24"/>
      <c r="E71849" s="24"/>
      <c r="F71849" s="24"/>
      <c r="G71849" s="24"/>
      <c r="H71849" s="24"/>
      <c r="I71849" s="24"/>
      <c r="J71849" s="24"/>
      <c r="K71849" s="24"/>
      <c r="L71849" s="24"/>
      <c r="M71849" s="24"/>
      <c r="P71849" s="10"/>
      <c r="R71849" s="10"/>
      <c r="S71849" s="10"/>
      <c r="T71849" s="10"/>
    </row>
    <row r="71850" spans="1:20" ht="16" x14ac:dyDescent="0.2">
      <c r="A71850" s="24"/>
      <c r="B71850" s="24"/>
      <c r="C71850" s="24"/>
      <c r="D71850" s="24"/>
      <c r="E71850" s="24"/>
      <c r="F71850" s="24"/>
      <c r="G71850" s="24"/>
      <c r="H71850" s="24"/>
      <c r="I71850" s="24"/>
      <c r="J71850" s="24"/>
      <c r="K71850" s="24"/>
      <c r="L71850" s="24"/>
      <c r="M71850" s="24"/>
      <c r="P71850" s="10"/>
      <c r="R71850" s="10"/>
      <c r="S71850" s="10"/>
      <c r="T71850" s="10"/>
    </row>
    <row r="71851" spans="1:20" ht="16" x14ac:dyDescent="0.2">
      <c r="A71851" s="24"/>
      <c r="B71851" s="24"/>
      <c r="C71851" s="24"/>
      <c r="D71851" s="24"/>
      <c r="E71851" s="24"/>
      <c r="F71851" s="24"/>
      <c r="G71851" s="24"/>
      <c r="H71851" s="24"/>
      <c r="I71851" s="24"/>
      <c r="J71851" s="24"/>
      <c r="K71851" s="24"/>
      <c r="L71851" s="24"/>
      <c r="M71851" s="24"/>
      <c r="P71851" s="10"/>
      <c r="R71851" s="10"/>
      <c r="S71851" s="10"/>
      <c r="T71851" s="10"/>
    </row>
    <row r="71852" spans="1:20" ht="16" x14ac:dyDescent="0.2">
      <c r="A71852" s="24"/>
      <c r="B71852" s="24"/>
      <c r="C71852" s="24"/>
      <c r="D71852" s="24"/>
      <c r="E71852" s="24"/>
      <c r="F71852" s="24"/>
      <c r="G71852" s="24"/>
      <c r="H71852" s="24"/>
      <c r="I71852" s="24"/>
      <c r="J71852" s="24"/>
      <c r="K71852" s="24"/>
      <c r="L71852" s="24"/>
      <c r="M71852" s="24"/>
      <c r="P71852" s="10"/>
      <c r="R71852" s="10"/>
      <c r="S71852" s="10"/>
      <c r="T71852" s="10"/>
    </row>
    <row r="71853" spans="1:20" ht="16" x14ac:dyDescent="0.2">
      <c r="A71853" s="24"/>
      <c r="B71853" s="24"/>
      <c r="C71853" s="24"/>
      <c r="D71853" s="24"/>
      <c r="E71853" s="24"/>
      <c r="F71853" s="24"/>
      <c r="G71853" s="24"/>
      <c r="H71853" s="24"/>
      <c r="I71853" s="24"/>
      <c r="J71853" s="24"/>
      <c r="K71853" s="24"/>
      <c r="L71853" s="24"/>
      <c r="M71853" s="24"/>
      <c r="P71853" s="10"/>
      <c r="R71853" s="10"/>
      <c r="S71853" s="10"/>
      <c r="T71853" s="10"/>
    </row>
    <row r="71854" spans="1:20" ht="16" x14ac:dyDescent="0.2">
      <c r="A71854" s="24"/>
      <c r="B71854" s="24"/>
      <c r="C71854" s="24"/>
      <c r="D71854" s="24"/>
      <c r="E71854" s="24"/>
      <c r="F71854" s="24"/>
      <c r="G71854" s="24"/>
      <c r="H71854" s="24"/>
      <c r="I71854" s="24"/>
      <c r="J71854" s="24"/>
      <c r="K71854" s="24"/>
      <c r="L71854" s="24"/>
      <c r="M71854" s="24"/>
      <c r="P71854" s="10"/>
      <c r="R71854" s="10"/>
      <c r="S71854" s="10"/>
      <c r="T71854" s="10"/>
    </row>
    <row r="71855" spans="1:20" ht="16" x14ac:dyDescent="0.2">
      <c r="A71855" s="24"/>
      <c r="B71855" s="24"/>
      <c r="C71855" s="24"/>
      <c r="D71855" s="24"/>
      <c r="E71855" s="24"/>
      <c r="F71855" s="24"/>
      <c r="G71855" s="24"/>
      <c r="H71855" s="24"/>
      <c r="I71855" s="24"/>
      <c r="J71855" s="24"/>
      <c r="K71855" s="24"/>
      <c r="L71855" s="24"/>
      <c r="M71855" s="24"/>
      <c r="P71855" s="10"/>
      <c r="R71855" s="10"/>
      <c r="S71855" s="10"/>
      <c r="T71855" s="10"/>
    </row>
    <row r="71856" spans="1:20" ht="16" x14ac:dyDescent="0.2">
      <c r="A71856" s="24"/>
      <c r="B71856" s="24"/>
      <c r="C71856" s="24"/>
      <c r="D71856" s="24"/>
      <c r="E71856" s="24"/>
      <c r="F71856" s="24"/>
      <c r="G71856" s="24"/>
      <c r="H71856" s="24"/>
      <c r="I71856" s="24"/>
      <c r="J71856" s="24"/>
      <c r="K71856" s="24"/>
      <c r="L71856" s="24"/>
      <c r="M71856" s="24"/>
      <c r="P71856" s="10"/>
      <c r="R71856" s="10"/>
      <c r="S71856" s="10"/>
      <c r="T71856" s="10"/>
    </row>
    <row r="71857" spans="1:20" ht="16" x14ac:dyDescent="0.2">
      <c r="A71857" s="24"/>
      <c r="B71857" s="24"/>
      <c r="C71857" s="24"/>
      <c r="D71857" s="24"/>
      <c r="E71857" s="24"/>
      <c r="F71857" s="24"/>
      <c r="G71857" s="24"/>
      <c r="H71857" s="24"/>
      <c r="I71857" s="24"/>
      <c r="J71857" s="24"/>
      <c r="K71857" s="24"/>
      <c r="L71857" s="24"/>
      <c r="M71857" s="24"/>
      <c r="P71857" s="10"/>
      <c r="R71857" s="10"/>
      <c r="S71857" s="10"/>
      <c r="T71857" s="10"/>
    </row>
    <row r="71858" spans="1:20" ht="16" x14ac:dyDescent="0.2">
      <c r="A71858" s="24"/>
      <c r="B71858" s="24"/>
      <c r="C71858" s="24"/>
      <c r="D71858" s="24"/>
      <c r="E71858" s="24"/>
      <c r="F71858" s="24"/>
      <c r="G71858" s="24"/>
      <c r="H71858" s="24"/>
      <c r="I71858" s="24"/>
      <c r="J71858" s="24"/>
      <c r="K71858" s="24"/>
      <c r="L71858" s="24"/>
      <c r="M71858" s="24"/>
      <c r="P71858" s="10"/>
      <c r="R71858" s="10"/>
      <c r="S71858" s="10"/>
      <c r="T71858" s="10"/>
    </row>
    <row r="71859" spans="1:20" ht="16" x14ac:dyDescent="0.2">
      <c r="A71859" s="24"/>
      <c r="B71859" s="24"/>
      <c r="C71859" s="24"/>
      <c r="D71859" s="24"/>
      <c r="E71859" s="24"/>
      <c r="F71859" s="24"/>
      <c r="G71859" s="24"/>
      <c r="H71859" s="24"/>
      <c r="I71859" s="24"/>
      <c r="J71859" s="24"/>
      <c r="K71859" s="24"/>
      <c r="L71859" s="24"/>
      <c r="M71859" s="24"/>
      <c r="P71859" s="10"/>
      <c r="R71859" s="10"/>
      <c r="S71859" s="10"/>
      <c r="T71859" s="10"/>
    </row>
    <row r="71860" spans="1:20" ht="16" x14ac:dyDescent="0.2">
      <c r="A71860" s="24"/>
      <c r="B71860" s="24"/>
      <c r="C71860" s="24"/>
      <c r="D71860" s="24"/>
      <c r="E71860" s="24"/>
      <c r="F71860" s="24"/>
      <c r="G71860" s="24"/>
      <c r="H71860" s="24"/>
      <c r="I71860" s="24"/>
      <c r="J71860" s="24"/>
      <c r="K71860" s="24"/>
      <c r="L71860" s="24"/>
      <c r="M71860" s="24"/>
      <c r="P71860" s="10"/>
      <c r="R71860" s="10"/>
      <c r="S71860" s="10"/>
      <c r="T71860" s="10"/>
    </row>
    <row r="71861" spans="1:20" ht="16" x14ac:dyDescent="0.2">
      <c r="A71861" s="24"/>
      <c r="B71861" s="24"/>
      <c r="C71861" s="24"/>
      <c r="D71861" s="24"/>
      <c r="E71861" s="24"/>
      <c r="F71861" s="24"/>
      <c r="G71861" s="24"/>
      <c r="H71861" s="24"/>
      <c r="I71861" s="24"/>
      <c r="J71861" s="24"/>
      <c r="K71861" s="24"/>
      <c r="L71861" s="24"/>
      <c r="M71861" s="24"/>
      <c r="P71861" s="10"/>
      <c r="R71861" s="10"/>
      <c r="S71861" s="10"/>
      <c r="T71861" s="10"/>
    </row>
    <row r="71862" spans="1:20" ht="16" x14ac:dyDescent="0.2">
      <c r="A71862" s="24"/>
      <c r="B71862" s="24"/>
      <c r="C71862" s="24"/>
      <c r="D71862" s="24"/>
      <c r="E71862" s="24"/>
      <c r="F71862" s="24"/>
      <c r="G71862" s="24"/>
      <c r="H71862" s="24"/>
      <c r="I71862" s="24"/>
      <c r="J71862" s="24"/>
      <c r="K71862" s="24"/>
      <c r="L71862" s="24"/>
      <c r="M71862" s="24"/>
      <c r="P71862" s="10"/>
      <c r="R71862" s="10"/>
      <c r="S71862" s="10"/>
      <c r="T71862" s="10"/>
    </row>
    <row r="71863" spans="1:20" ht="16" x14ac:dyDescent="0.2">
      <c r="A71863" s="24"/>
      <c r="B71863" s="24"/>
      <c r="C71863" s="24"/>
      <c r="D71863" s="24"/>
      <c r="E71863" s="24"/>
      <c r="F71863" s="24"/>
      <c r="G71863" s="24"/>
      <c r="H71863" s="24"/>
      <c r="I71863" s="24"/>
      <c r="J71863" s="24"/>
      <c r="K71863" s="24"/>
      <c r="L71863" s="24"/>
      <c r="M71863" s="24"/>
      <c r="P71863" s="10"/>
      <c r="R71863" s="10"/>
      <c r="S71863" s="10"/>
      <c r="T71863" s="10"/>
    </row>
    <row r="71864" spans="1:20" ht="16" x14ac:dyDescent="0.2">
      <c r="A71864" s="24"/>
      <c r="B71864" s="24"/>
      <c r="C71864" s="24"/>
      <c r="D71864" s="24"/>
      <c r="E71864" s="24"/>
      <c r="F71864" s="24"/>
      <c r="G71864" s="24"/>
      <c r="H71864" s="24"/>
      <c r="I71864" s="24"/>
      <c r="J71864" s="24"/>
      <c r="K71864" s="24"/>
      <c r="L71864" s="24"/>
      <c r="M71864" s="24"/>
      <c r="P71864" s="10"/>
      <c r="R71864" s="10"/>
      <c r="S71864" s="10"/>
      <c r="T71864" s="10"/>
    </row>
    <row r="71865" spans="1:20" ht="16" x14ac:dyDescent="0.2">
      <c r="A71865" s="24"/>
      <c r="B71865" s="24"/>
      <c r="C71865" s="24"/>
      <c r="D71865" s="24"/>
      <c r="E71865" s="24"/>
      <c r="F71865" s="24"/>
      <c r="G71865" s="24"/>
      <c r="H71865" s="24"/>
      <c r="I71865" s="24"/>
      <c r="J71865" s="24"/>
      <c r="K71865" s="24"/>
      <c r="L71865" s="24"/>
      <c r="M71865" s="24"/>
      <c r="P71865" s="10"/>
      <c r="R71865" s="10"/>
      <c r="S71865" s="10"/>
      <c r="T71865" s="10"/>
    </row>
    <row r="71866" spans="1:20" ht="16" x14ac:dyDescent="0.2">
      <c r="A71866" s="24"/>
      <c r="B71866" s="24"/>
      <c r="C71866" s="24"/>
      <c r="D71866" s="24"/>
      <c r="E71866" s="24"/>
      <c r="F71866" s="24"/>
      <c r="G71866" s="24"/>
      <c r="H71866" s="24"/>
      <c r="I71866" s="24"/>
      <c r="J71866" s="24"/>
      <c r="K71866" s="24"/>
      <c r="L71866" s="24"/>
      <c r="M71866" s="24"/>
      <c r="P71866" s="10"/>
      <c r="R71866" s="10"/>
      <c r="S71866" s="10"/>
      <c r="T71866" s="10"/>
    </row>
    <row r="71867" spans="1:20" ht="16" x14ac:dyDescent="0.2">
      <c r="A71867" s="24"/>
      <c r="B71867" s="24"/>
      <c r="C71867" s="24"/>
      <c r="D71867" s="24"/>
      <c r="E71867" s="24"/>
      <c r="F71867" s="24"/>
      <c r="G71867" s="24"/>
      <c r="H71867" s="24"/>
      <c r="I71867" s="24"/>
      <c r="J71867" s="24"/>
      <c r="K71867" s="24"/>
      <c r="L71867" s="24"/>
      <c r="M71867" s="24"/>
      <c r="P71867" s="10"/>
      <c r="R71867" s="10"/>
      <c r="S71867" s="10"/>
      <c r="T71867" s="10"/>
    </row>
    <row r="71868" spans="1:20" ht="16" x14ac:dyDescent="0.2">
      <c r="A71868" s="24"/>
      <c r="B71868" s="24"/>
      <c r="C71868" s="24"/>
      <c r="D71868" s="24"/>
      <c r="E71868" s="24"/>
      <c r="F71868" s="24"/>
      <c r="G71868" s="24"/>
      <c r="H71868" s="24"/>
      <c r="I71868" s="24"/>
      <c r="J71868" s="24"/>
      <c r="K71868" s="24"/>
      <c r="L71868" s="24"/>
      <c r="M71868" s="24"/>
      <c r="P71868" s="10"/>
      <c r="R71868" s="10"/>
      <c r="S71868" s="10"/>
      <c r="T71868" s="10"/>
    </row>
    <row r="71869" spans="1:20" ht="16" x14ac:dyDescent="0.2">
      <c r="A71869" s="24"/>
      <c r="B71869" s="24"/>
      <c r="C71869" s="24"/>
      <c r="D71869" s="24"/>
      <c r="E71869" s="24"/>
      <c r="F71869" s="24"/>
      <c r="G71869" s="24"/>
      <c r="H71869" s="24"/>
      <c r="I71869" s="24"/>
      <c r="J71869" s="24"/>
      <c r="K71869" s="24"/>
      <c r="L71869" s="24"/>
      <c r="M71869" s="24"/>
      <c r="P71869" s="10"/>
      <c r="R71869" s="10"/>
      <c r="S71869" s="10"/>
      <c r="T71869" s="10"/>
    </row>
    <row r="71870" spans="1:20" ht="16" x14ac:dyDescent="0.2">
      <c r="A71870" s="24"/>
      <c r="B71870" s="24"/>
      <c r="C71870" s="24"/>
      <c r="D71870" s="24"/>
      <c r="E71870" s="24"/>
      <c r="F71870" s="24"/>
      <c r="G71870" s="24"/>
      <c r="H71870" s="24"/>
      <c r="I71870" s="24"/>
      <c r="J71870" s="24"/>
      <c r="K71870" s="24"/>
      <c r="L71870" s="24"/>
      <c r="M71870" s="24"/>
      <c r="P71870" s="10"/>
      <c r="R71870" s="10"/>
      <c r="S71870" s="10"/>
      <c r="T71870" s="10"/>
    </row>
    <row r="71871" spans="1:20" ht="16" x14ac:dyDescent="0.2">
      <c r="A71871" s="24"/>
      <c r="B71871" s="24"/>
      <c r="C71871" s="24"/>
      <c r="D71871" s="24"/>
      <c r="E71871" s="24"/>
      <c r="F71871" s="24"/>
      <c r="G71871" s="24"/>
      <c r="H71871" s="24"/>
      <c r="I71871" s="24"/>
      <c r="J71871" s="24"/>
      <c r="K71871" s="24"/>
      <c r="L71871" s="24"/>
      <c r="M71871" s="24"/>
      <c r="P71871" s="10"/>
      <c r="R71871" s="10"/>
      <c r="S71871" s="10"/>
      <c r="T71871" s="10"/>
    </row>
    <row r="71872" spans="1:20" ht="16" x14ac:dyDescent="0.2">
      <c r="A71872" s="24"/>
      <c r="B71872" s="24"/>
      <c r="C71872" s="24"/>
      <c r="D71872" s="24"/>
      <c r="E71872" s="24"/>
      <c r="F71872" s="24"/>
      <c r="G71872" s="24"/>
      <c r="H71872" s="24"/>
      <c r="I71872" s="24"/>
      <c r="J71872" s="24"/>
      <c r="K71872" s="24"/>
      <c r="L71872" s="24"/>
      <c r="M71872" s="24"/>
      <c r="P71872" s="10"/>
      <c r="R71872" s="10"/>
      <c r="S71872" s="10"/>
      <c r="T71872" s="10"/>
    </row>
    <row r="71873" spans="1:20" ht="16" x14ac:dyDescent="0.2">
      <c r="A71873" s="24"/>
      <c r="B71873" s="24"/>
      <c r="C71873" s="24"/>
      <c r="D71873" s="24"/>
      <c r="E71873" s="24"/>
      <c r="F71873" s="24"/>
      <c r="G71873" s="24"/>
      <c r="H71873" s="24"/>
      <c r="I71873" s="24"/>
      <c r="J71873" s="24"/>
      <c r="K71873" s="24"/>
      <c r="L71873" s="24"/>
      <c r="M71873" s="24"/>
      <c r="P71873" s="10"/>
      <c r="R71873" s="10"/>
      <c r="S71873" s="10"/>
      <c r="T71873" s="10"/>
    </row>
    <row r="71874" spans="1:20" ht="16" x14ac:dyDescent="0.2">
      <c r="A71874" s="24"/>
      <c r="B71874" s="24"/>
      <c r="C71874" s="24"/>
      <c r="D71874" s="24"/>
      <c r="E71874" s="24"/>
      <c r="F71874" s="24"/>
      <c r="G71874" s="24"/>
      <c r="H71874" s="24"/>
      <c r="I71874" s="24"/>
      <c r="J71874" s="24"/>
      <c r="K71874" s="24"/>
      <c r="L71874" s="24"/>
      <c r="M71874" s="24"/>
      <c r="P71874" s="10"/>
      <c r="R71874" s="10"/>
      <c r="S71874" s="10"/>
      <c r="T71874" s="10"/>
    </row>
    <row r="71875" spans="1:20" ht="16" x14ac:dyDescent="0.2">
      <c r="A71875" s="24"/>
      <c r="B71875" s="24"/>
      <c r="C71875" s="24"/>
      <c r="D71875" s="24"/>
      <c r="E71875" s="24"/>
      <c r="F71875" s="24"/>
      <c r="G71875" s="24"/>
      <c r="H71875" s="24"/>
      <c r="I71875" s="24"/>
      <c r="J71875" s="24"/>
      <c r="K71875" s="24"/>
      <c r="L71875" s="24"/>
      <c r="M71875" s="24"/>
      <c r="P71875" s="10"/>
      <c r="R71875" s="10"/>
      <c r="S71875" s="10"/>
      <c r="T71875" s="10"/>
    </row>
    <row r="71876" spans="1:20" ht="16" x14ac:dyDescent="0.2">
      <c r="A71876" s="24"/>
      <c r="B71876" s="24"/>
      <c r="C71876" s="24"/>
      <c r="D71876" s="24"/>
      <c r="E71876" s="24"/>
      <c r="F71876" s="24"/>
      <c r="G71876" s="24"/>
      <c r="H71876" s="24"/>
      <c r="I71876" s="24"/>
      <c r="J71876" s="24"/>
      <c r="K71876" s="24"/>
      <c r="L71876" s="24"/>
      <c r="M71876" s="24"/>
      <c r="P71876" s="10"/>
      <c r="R71876" s="10"/>
      <c r="S71876" s="10"/>
      <c r="T71876" s="10"/>
    </row>
    <row r="71877" spans="1:20" ht="16" x14ac:dyDescent="0.2">
      <c r="A71877" s="24"/>
      <c r="B71877" s="24"/>
      <c r="C71877" s="24"/>
      <c r="D71877" s="24"/>
      <c r="E71877" s="24"/>
      <c r="F71877" s="24"/>
      <c r="G71877" s="24"/>
      <c r="H71877" s="24"/>
      <c r="I71877" s="24"/>
      <c r="J71877" s="24"/>
      <c r="K71877" s="24"/>
      <c r="L71877" s="24"/>
      <c r="M71877" s="24"/>
      <c r="P71877" s="10"/>
      <c r="R71877" s="10"/>
      <c r="S71877" s="10"/>
      <c r="T71877" s="10"/>
    </row>
    <row r="71878" spans="1:20" ht="16" x14ac:dyDescent="0.2">
      <c r="A71878" s="24"/>
      <c r="B71878" s="24"/>
      <c r="C71878" s="24"/>
      <c r="D71878" s="24"/>
      <c r="E71878" s="24"/>
      <c r="F71878" s="24"/>
      <c r="G71878" s="24"/>
      <c r="H71878" s="24"/>
      <c r="I71878" s="24"/>
      <c r="J71878" s="24"/>
      <c r="K71878" s="24"/>
      <c r="L71878" s="24"/>
      <c r="M71878" s="24"/>
      <c r="P71878" s="10"/>
      <c r="R71878" s="10"/>
      <c r="S71878" s="10"/>
      <c r="T71878" s="10"/>
    </row>
    <row r="71879" spans="1:20" ht="16" x14ac:dyDescent="0.2">
      <c r="A71879" s="24"/>
      <c r="B71879" s="24"/>
      <c r="C71879" s="24"/>
      <c r="D71879" s="24"/>
      <c r="E71879" s="24"/>
      <c r="F71879" s="24"/>
      <c r="G71879" s="24"/>
      <c r="H71879" s="24"/>
      <c r="I71879" s="24"/>
      <c r="J71879" s="24"/>
      <c r="K71879" s="24"/>
      <c r="L71879" s="24"/>
      <c r="M71879" s="24"/>
      <c r="P71879" s="10"/>
      <c r="R71879" s="10"/>
      <c r="S71879" s="10"/>
      <c r="T71879" s="10"/>
    </row>
    <row r="71880" spans="1:20" ht="16" x14ac:dyDescent="0.2">
      <c r="A71880" s="24"/>
      <c r="B71880" s="24"/>
      <c r="C71880" s="24"/>
      <c r="D71880" s="24"/>
      <c r="E71880" s="24"/>
      <c r="F71880" s="24"/>
      <c r="G71880" s="24"/>
      <c r="H71880" s="24"/>
      <c r="I71880" s="24"/>
      <c r="J71880" s="24"/>
      <c r="K71880" s="24"/>
      <c r="L71880" s="24"/>
      <c r="M71880" s="24"/>
      <c r="P71880" s="10"/>
      <c r="R71880" s="10"/>
      <c r="S71880" s="10"/>
      <c r="T71880" s="10"/>
    </row>
    <row r="71881" spans="1:20" ht="16" x14ac:dyDescent="0.2">
      <c r="A71881" s="24"/>
      <c r="B71881" s="24"/>
      <c r="C71881" s="24"/>
      <c r="D71881" s="24"/>
      <c r="E71881" s="24"/>
      <c r="F71881" s="24"/>
      <c r="G71881" s="24"/>
      <c r="H71881" s="24"/>
      <c r="I71881" s="24"/>
      <c r="J71881" s="24"/>
      <c r="K71881" s="24"/>
      <c r="L71881" s="24"/>
      <c r="M71881" s="24"/>
      <c r="P71881" s="10"/>
      <c r="R71881" s="10"/>
      <c r="S71881" s="10"/>
      <c r="T71881" s="10"/>
    </row>
    <row r="71882" spans="1:20" ht="16" x14ac:dyDescent="0.2">
      <c r="A71882" s="24"/>
      <c r="B71882" s="24"/>
      <c r="C71882" s="24"/>
      <c r="D71882" s="24"/>
      <c r="E71882" s="24"/>
      <c r="F71882" s="24"/>
      <c r="G71882" s="24"/>
      <c r="H71882" s="24"/>
      <c r="I71882" s="24"/>
      <c r="J71882" s="24"/>
      <c r="K71882" s="24"/>
      <c r="L71882" s="24"/>
      <c r="M71882" s="24"/>
      <c r="P71882" s="10"/>
      <c r="R71882" s="10"/>
      <c r="S71882" s="10"/>
      <c r="T71882" s="10"/>
    </row>
    <row r="71883" spans="1:20" ht="16" x14ac:dyDescent="0.2">
      <c r="A71883" s="24"/>
      <c r="B71883" s="24"/>
      <c r="C71883" s="24"/>
      <c r="D71883" s="24"/>
      <c r="E71883" s="24"/>
      <c r="F71883" s="24"/>
      <c r="G71883" s="24"/>
      <c r="H71883" s="24"/>
      <c r="I71883" s="24"/>
      <c r="J71883" s="24"/>
      <c r="K71883" s="24"/>
      <c r="L71883" s="24"/>
      <c r="M71883" s="24"/>
      <c r="P71883" s="10"/>
      <c r="R71883" s="10"/>
      <c r="S71883" s="10"/>
      <c r="T71883" s="10"/>
    </row>
    <row r="71884" spans="1:20" ht="16" x14ac:dyDescent="0.2">
      <c r="A71884" s="24"/>
      <c r="B71884" s="24"/>
      <c r="C71884" s="24"/>
      <c r="D71884" s="24"/>
      <c r="E71884" s="24"/>
      <c r="F71884" s="24"/>
      <c r="G71884" s="24"/>
      <c r="H71884" s="24"/>
      <c r="I71884" s="24"/>
      <c r="J71884" s="24"/>
      <c r="K71884" s="24"/>
      <c r="L71884" s="24"/>
      <c r="M71884" s="24"/>
      <c r="P71884" s="10"/>
      <c r="R71884" s="10"/>
      <c r="S71884" s="10"/>
      <c r="T71884" s="10"/>
    </row>
    <row r="71885" spans="1:20" ht="16" x14ac:dyDescent="0.2">
      <c r="A71885" s="24"/>
      <c r="B71885" s="24"/>
      <c r="C71885" s="24"/>
      <c r="D71885" s="24"/>
      <c r="E71885" s="24"/>
      <c r="F71885" s="24"/>
      <c r="G71885" s="24"/>
      <c r="H71885" s="24"/>
      <c r="I71885" s="24"/>
      <c r="J71885" s="24"/>
      <c r="K71885" s="24"/>
      <c r="L71885" s="24"/>
      <c r="M71885" s="24"/>
      <c r="P71885" s="10"/>
      <c r="R71885" s="10"/>
      <c r="S71885" s="10"/>
      <c r="T71885" s="10"/>
    </row>
    <row r="71886" spans="1:20" ht="16" x14ac:dyDescent="0.2">
      <c r="A71886" s="24"/>
      <c r="B71886" s="24"/>
      <c r="C71886" s="24"/>
      <c r="D71886" s="24"/>
      <c r="E71886" s="24"/>
      <c r="F71886" s="24"/>
      <c r="G71886" s="24"/>
      <c r="H71886" s="24"/>
      <c r="I71886" s="24"/>
      <c r="J71886" s="24"/>
      <c r="K71886" s="24"/>
      <c r="L71886" s="24"/>
      <c r="M71886" s="24"/>
      <c r="P71886" s="10"/>
      <c r="R71886" s="10"/>
      <c r="S71886" s="10"/>
      <c r="T71886" s="10"/>
    </row>
    <row r="71887" spans="1:20" ht="16" x14ac:dyDescent="0.2">
      <c r="A71887" s="24"/>
      <c r="B71887" s="24"/>
      <c r="C71887" s="24"/>
      <c r="D71887" s="24"/>
      <c r="E71887" s="24"/>
      <c r="F71887" s="24"/>
      <c r="G71887" s="24"/>
      <c r="H71887" s="24"/>
      <c r="I71887" s="24"/>
      <c r="J71887" s="24"/>
      <c r="K71887" s="24"/>
      <c r="L71887" s="24"/>
      <c r="M71887" s="24"/>
      <c r="P71887" s="10"/>
      <c r="R71887" s="10"/>
      <c r="S71887" s="10"/>
      <c r="T71887" s="10"/>
    </row>
    <row r="71888" spans="1:20" ht="16" x14ac:dyDescent="0.2">
      <c r="A71888" s="24"/>
      <c r="B71888" s="24"/>
      <c r="C71888" s="24"/>
      <c r="D71888" s="24"/>
      <c r="E71888" s="24"/>
      <c r="F71888" s="24"/>
      <c r="G71888" s="24"/>
      <c r="H71888" s="24"/>
      <c r="I71888" s="24"/>
      <c r="J71888" s="24"/>
      <c r="K71888" s="24"/>
      <c r="L71888" s="24"/>
      <c r="M71888" s="24"/>
      <c r="P71888" s="10"/>
      <c r="R71888" s="10"/>
      <c r="S71888" s="10"/>
      <c r="T71888" s="10"/>
    </row>
    <row r="71889" spans="1:20" ht="16" x14ac:dyDescent="0.2">
      <c r="A71889" s="24"/>
      <c r="B71889" s="24"/>
      <c r="C71889" s="24"/>
      <c r="D71889" s="24"/>
      <c r="E71889" s="24"/>
      <c r="F71889" s="24"/>
      <c r="G71889" s="24"/>
      <c r="H71889" s="24"/>
      <c r="I71889" s="24"/>
      <c r="J71889" s="24"/>
      <c r="K71889" s="24"/>
      <c r="L71889" s="24"/>
      <c r="M71889" s="24"/>
      <c r="P71889" s="10"/>
      <c r="R71889" s="10"/>
      <c r="S71889" s="10"/>
      <c r="T71889" s="10"/>
    </row>
    <row r="71890" spans="1:20" ht="16" x14ac:dyDescent="0.2">
      <c r="A71890" s="24"/>
      <c r="B71890" s="24"/>
      <c r="C71890" s="24"/>
      <c r="D71890" s="24"/>
      <c r="E71890" s="24"/>
      <c r="F71890" s="24"/>
      <c r="G71890" s="24"/>
      <c r="H71890" s="24"/>
      <c r="I71890" s="24"/>
      <c r="J71890" s="24"/>
      <c r="K71890" s="24"/>
      <c r="L71890" s="24"/>
      <c r="M71890" s="24"/>
      <c r="P71890" s="10"/>
      <c r="R71890" s="10"/>
      <c r="S71890" s="10"/>
      <c r="T71890" s="10"/>
    </row>
    <row r="71891" spans="1:20" ht="16" x14ac:dyDescent="0.2">
      <c r="A71891" s="24"/>
      <c r="B71891" s="24"/>
      <c r="C71891" s="24"/>
      <c r="D71891" s="24"/>
      <c r="E71891" s="24"/>
      <c r="F71891" s="24"/>
      <c r="G71891" s="24"/>
      <c r="H71891" s="24"/>
      <c r="I71891" s="24"/>
      <c r="J71891" s="24"/>
      <c r="K71891" s="24"/>
      <c r="L71891" s="24"/>
      <c r="M71891" s="24"/>
      <c r="P71891" s="10"/>
      <c r="R71891" s="10"/>
      <c r="S71891" s="10"/>
      <c r="T71891" s="10"/>
    </row>
    <row r="71892" spans="1:20" ht="16" x14ac:dyDescent="0.2">
      <c r="A71892" s="24"/>
      <c r="B71892" s="24"/>
      <c r="C71892" s="24"/>
      <c r="D71892" s="24"/>
      <c r="E71892" s="24"/>
      <c r="F71892" s="24"/>
      <c r="G71892" s="24"/>
      <c r="H71892" s="24"/>
      <c r="I71892" s="24"/>
      <c r="J71892" s="24"/>
      <c r="K71892" s="24"/>
      <c r="L71892" s="24"/>
      <c r="M71892" s="24"/>
      <c r="P71892" s="10"/>
      <c r="R71892" s="10"/>
      <c r="S71892" s="10"/>
      <c r="T71892" s="10"/>
    </row>
    <row r="71893" spans="1:20" ht="16" x14ac:dyDescent="0.2">
      <c r="A71893" s="24"/>
      <c r="B71893" s="24"/>
      <c r="C71893" s="24"/>
      <c r="D71893" s="24"/>
      <c r="E71893" s="24"/>
      <c r="F71893" s="24"/>
      <c r="G71893" s="24"/>
      <c r="H71893" s="24"/>
      <c r="I71893" s="24"/>
      <c r="J71893" s="24"/>
      <c r="K71893" s="24"/>
      <c r="L71893" s="24"/>
      <c r="M71893" s="24"/>
      <c r="P71893" s="10"/>
      <c r="R71893" s="10"/>
      <c r="S71893" s="10"/>
      <c r="T71893" s="10"/>
    </row>
    <row r="71894" spans="1:20" ht="16" x14ac:dyDescent="0.2">
      <c r="A71894" s="24"/>
      <c r="B71894" s="24"/>
      <c r="C71894" s="24"/>
      <c r="D71894" s="24"/>
      <c r="E71894" s="24"/>
      <c r="F71894" s="24"/>
      <c r="G71894" s="24"/>
      <c r="H71894" s="24"/>
      <c r="I71894" s="24"/>
      <c r="J71894" s="24"/>
      <c r="K71894" s="24"/>
      <c r="L71894" s="24"/>
      <c r="M71894" s="24"/>
      <c r="P71894" s="10"/>
      <c r="R71894" s="10"/>
      <c r="S71894" s="10"/>
      <c r="T71894" s="10"/>
    </row>
    <row r="71895" spans="1:20" ht="16" x14ac:dyDescent="0.2">
      <c r="A71895" s="24"/>
      <c r="B71895" s="24"/>
      <c r="C71895" s="24"/>
      <c r="D71895" s="24"/>
      <c r="E71895" s="24"/>
      <c r="F71895" s="24"/>
      <c r="G71895" s="24"/>
      <c r="H71895" s="24"/>
      <c r="I71895" s="24"/>
      <c r="J71895" s="24"/>
      <c r="K71895" s="24"/>
      <c r="L71895" s="24"/>
      <c r="M71895" s="24"/>
      <c r="P71895" s="10"/>
      <c r="R71895" s="10"/>
      <c r="S71895" s="10"/>
      <c r="T71895" s="10"/>
    </row>
    <row r="71896" spans="1:20" ht="16" x14ac:dyDescent="0.2">
      <c r="A71896" s="24"/>
      <c r="B71896" s="24"/>
      <c r="C71896" s="24"/>
      <c r="D71896" s="24"/>
      <c r="E71896" s="24"/>
      <c r="F71896" s="24"/>
      <c r="G71896" s="24"/>
      <c r="H71896" s="24"/>
      <c r="I71896" s="24"/>
      <c r="J71896" s="24"/>
      <c r="K71896" s="24"/>
      <c r="L71896" s="24"/>
      <c r="M71896" s="24"/>
      <c r="P71896" s="10"/>
      <c r="R71896" s="10"/>
      <c r="S71896" s="10"/>
      <c r="T71896" s="10"/>
    </row>
    <row r="71897" spans="1:20" ht="16" x14ac:dyDescent="0.2">
      <c r="A71897" s="24"/>
      <c r="B71897" s="24"/>
      <c r="C71897" s="24"/>
      <c r="D71897" s="24"/>
      <c r="E71897" s="24"/>
      <c r="F71897" s="24"/>
      <c r="G71897" s="24"/>
      <c r="H71897" s="24"/>
      <c r="I71897" s="24"/>
      <c r="J71897" s="24"/>
      <c r="K71897" s="24"/>
      <c r="L71897" s="24"/>
      <c r="M71897" s="24"/>
      <c r="P71897" s="10"/>
      <c r="R71897" s="10"/>
      <c r="S71897" s="10"/>
      <c r="T71897" s="10"/>
    </row>
    <row r="71898" spans="1:20" ht="16" x14ac:dyDescent="0.2">
      <c r="A71898" s="24"/>
      <c r="B71898" s="24"/>
      <c r="C71898" s="24"/>
      <c r="D71898" s="24"/>
      <c r="E71898" s="24"/>
      <c r="F71898" s="24"/>
      <c r="G71898" s="24"/>
      <c r="H71898" s="24"/>
      <c r="I71898" s="24"/>
      <c r="J71898" s="24"/>
      <c r="K71898" s="24"/>
      <c r="L71898" s="24"/>
      <c r="M71898" s="24"/>
      <c r="P71898" s="10"/>
      <c r="R71898" s="10"/>
      <c r="S71898" s="10"/>
      <c r="T71898" s="10"/>
    </row>
    <row r="71899" spans="1:20" ht="16" x14ac:dyDescent="0.2">
      <c r="A71899" s="24"/>
      <c r="B71899" s="24"/>
      <c r="C71899" s="24"/>
      <c r="D71899" s="24"/>
      <c r="E71899" s="24"/>
      <c r="F71899" s="24"/>
      <c r="G71899" s="24"/>
      <c r="H71899" s="24"/>
      <c r="I71899" s="24"/>
      <c r="J71899" s="24"/>
      <c r="K71899" s="24"/>
      <c r="L71899" s="24"/>
      <c r="M71899" s="24"/>
      <c r="P71899" s="10"/>
      <c r="R71899" s="10"/>
      <c r="S71899" s="10"/>
      <c r="T71899" s="10"/>
    </row>
    <row r="71900" spans="1:20" ht="16" x14ac:dyDescent="0.2">
      <c r="A71900" s="24"/>
      <c r="B71900" s="24"/>
      <c r="C71900" s="24"/>
      <c r="D71900" s="24"/>
      <c r="E71900" s="24"/>
      <c r="F71900" s="24"/>
      <c r="G71900" s="24"/>
      <c r="H71900" s="24"/>
      <c r="I71900" s="24"/>
      <c r="J71900" s="24"/>
      <c r="K71900" s="24"/>
      <c r="L71900" s="24"/>
      <c r="M71900" s="24"/>
      <c r="P71900" s="10"/>
      <c r="R71900" s="10"/>
      <c r="S71900" s="10"/>
      <c r="T71900" s="10"/>
    </row>
    <row r="71901" spans="1:20" ht="16" x14ac:dyDescent="0.2">
      <c r="A71901" s="24"/>
      <c r="B71901" s="24"/>
      <c r="C71901" s="24"/>
      <c r="D71901" s="24"/>
      <c r="E71901" s="24"/>
      <c r="F71901" s="24"/>
      <c r="G71901" s="24"/>
      <c r="H71901" s="24"/>
      <c r="I71901" s="24"/>
      <c r="J71901" s="24"/>
      <c r="K71901" s="24"/>
      <c r="L71901" s="24"/>
      <c r="M71901" s="24"/>
      <c r="P71901" s="10"/>
      <c r="R71901" s="10"/>
      <c r="S71901" s="10"/>
      <c r="T71901" s="10"/>
    </row>
    <row r="71902" spans="1:20" ht="16" x14ac:dyDescent="0.2">
      <c r="A71902" s="24"/>
      <c r="B71902" s="24"/>
      <c r="C71902" s="24"/>
      <c r="D71902" s="24"/>
      <c r="E71902" s="24"/>
      <c r="F71902" s="24"/>
      <c r="G71902" s="24"/>
      <c r="H71902" s="24"/>
      <c r="I71902" s="24"/>
      <c r="J71902" s="24"/>
      <c r="K71902" s="24"/>
      <c r="L71902" s="24"/>
      <c r="M71902" s="24"/>
      <c r="P71902" s="10"/>
      <c r="R71902" s="10"/>
      <c r="S71902" s="10"/>
      <c r="T71902" s="10"/>
    </row>
    <row r="71903" spans="1:20" ht="16" x14ac:dyDescent="0.2">
      <c r="A71903" s="24"/>
      <c r="B71903" s="24"/>
      <c r="C71903" s="24"/>
      <c r="D71903" s="24"/>
      <c r="E71903" s="24"/>
      <c r="F71903" s="24"/>
      <c r="G71903" s="24"/>
      <c r="H71903" s="24"/>
      <c r="I71903" s="24"/>
      <c r="J71903" s="24"/>
      <c r="K71903" s="24"/>
      <c r="L71903" s="24"/>
      <c r="M71903" s="24"/>
      <c r="P71903" s="10"/>
      <c r="R71903" s="10"/>
      <c r="S71903" s="10"/>
      <c r="T71903" s="10"/>
    </row>
    <row r="71904" spans="1:20" ht="16" x14ac:dyDescent="0.2">
      <c r="A71904" s="24"/>
      <c r="B71904" s="24"/>
      <c r="C71904" s="24"/>
      <c r="D71904" s="24"/>
      <c r="E71904" s="24"/>
      <c r="F71904" s="24"/>
      <c r="G71904" s="24"/>
      <c r="H71904" s="24"/>
      <c r="I71904" s="24"/>
      <c r="J71904" s="24"/>
      <c r="K71904" s="24"/>
      <c r="L71904" s="24"/>
      <c r="M71904" s="24"/>
      <c r="P71904" s="10"/>
      <c r="R71904" s="10"/>
      <c r="S71904" s="10"/>
      <c r="T71904" s="10"/>
    </row>
    <row r="71905" spans="1:20" ht="16" x14ac:dyDescent="0.2">
      <c r="A71905" s="24"/>
      <c r="B71905" s="24"/>
      <c r="C71905" s="24"/>
      <c r="D71905" s="24"/>
      <c r="E71905" s="24"/>
      <c r="F71905" s="24"/>
      <c r="G71905" s="24"/>
      <c r="H71905" s="24"/>
      <c r="I71905" s="24"/>
      <c r="J71905" s="24"/>
      <c r="K71905" s="24"/>
      <c r="L71905" s="24"/>
      <c r="M71905" s="24"/>
      <c r="P71905" s="10"/>
      <c r="R71905" s="10"/>
      <c r="S71905" s="10"/>
      <c r="T71905" s="10"/>
    </row>
    <row r="71906" spans="1:20" ht="16" x14ac:dyDescent="0.2">
      <c r="A71906" s="24"/>
      <c r="B71906" s="24"/>
      <c r="C71906" s="24"/>
      <c r="D71906" s="24"/>
      <c r="E71906" s="24"/>
      <c r="F71906" s="24"/>
      <c r="G71906" s="24"/>
      <c r="H71906" s="24"/>
      <c r="I71906" s="24"/>
      <c r="J71906" s="24"/>
      <c r="K71906" s="24"/>
      <c r="L71906" s="24"/>
      <c r="M71906" s="24"/>
      <c r="P71906" s="10"/>
      <c r="R71906" s="10"/>
      <c r="S71906" s="10"/>
      <c r="T71906" s="10"/>
    </row>
    <row r="71907" spans="1:20" ht="16" x14ac:dyDescent="0.2">
      <c r="A71907" s="24"/>
      <c r="B71907" s="24"/>
      <c r="C71907" s="24"/>
      <c r="D71907" s="24"/>
      <c r="E71907" s="24"/>
      <c r="F71907" s="24"/>
      <c r="G71907" s="24"/>
      <c r="H71907" s="24"/>
      <c r="I71907" s="24"/>
      <c r="J71907" s="24"/>
      <c r="K71907" s="24"/>
      <c r="L71907" s="24"/>
      <c r="M71907" s="24"/>
      <c r="P71907" s="10"/>
      <c r="R71907" s="10"/>
      <c r="S71907" s="10"/>
      <c r="T71907" s="10"/>
    </row>
    <row r="71908" spans="1:20" ht="16" x14ac:dyDescent="0.2">
      <c r="A71908" s="24"/>
      <c r="B71908" s="24"/>
      <c r="C71908" s="24"/>
      <c r="D71908" s="24"/>
      <c r="E71908" s="24"/>
      <c r="F71908" s="24"/>
      <c r="G71908" s="24"/>
      <c r="H71908" s="24"/>
      <c r="I71908" s="24"/>
      <c r="J71908" s="24"/>
      <c r="K71908" s="24"/>
      <c r="L71908" s="24"/>
      <c r="M71908" s="24"/>
      <c r="P71908" s="10"/>
      <c r="R71908" s="10"/>
      <c r="S71908" s="10"/>
      <c r="T71908" s="10"/>
    </row>
    <row r="71909" spans="1:20" ht="16" x14ac:dyDescent="0.2">
      <c r="A71909" s="24"/>
      <c r="B71909" s="24"/>
      <c r="C71909" s="24"/>
      <c r="D71909" s="24"/>
      <c r="E71909" s="24"/>
      <c r="F71909" s="24"/>
      <c r="G71909" s="24"/>
      <c r="H71909" s="24"/>
      <c r="I71909" s="24"/>
      <c r="J71909" s="24"/>
      <c r="K71909" s="24"/>
      <c r="L71909" s="24"/>
      <c r="M71909" s="24"/>
      <c r="P71909" s="10"/>
      <c r="R71909" s="10"/>
      <c r="S71909" s="10"/>
      <c r="T71909" s="10"/>
    </row>
    <row r="71910" spans="1:20" ht="16" x14ac:dyDescent="0.2">
      <c r="A71910" s="24"/>
      <c r="B71910" s="24"/>
      <c r="C71910" s="24"/>
      <c r="D71910" s="24"/>
      <c r="E71910" s="24"/>
      <c r="F71910" s="24"/>
      <c r="G71910" s="24"/>
      <c r="H71910" s="24"/>
      <c r="I71910" s="24"/>
      <c r="J71910" s="24"/>
      <c r="K71910" s="24"/>
      <c r="L71910" s="24"/>
      <c r="M71910" s="24"/>
      <c r="P71910" s="10"/>
      <c r="R71910" s="10"/>
      <c r="S71910" s="10"/>
      <c r="T71910" s="10"/>
    </row>
    <row r="71911" spans="1:20" ht="16" x14ac:dyDescent="0.2">
      <c r="A71911" s="24"/>
      <c r="B71911" s="24"/>
      <c r="C71911" s="24"/>
      <c r="D71911" s="24"/>
      <c r="E71911" s="24"/>
      <c r="F71911" s="24"/>
      <c r="G71911" s="24"/>
      <c r="H71911" s="24"/>
      <c r="I71911" s="24"/>
      <c r="J71911" s="24"/>
      <c r="K71911" s="24"/>
      <c r="L71911" s="24"/>
      <c r="M71911" s="24"/>
      <c r="P71911" s="10"/>
      <c r="R71911" s="10"/>
      <c r="S71911" s="10"/>
      <c r="T71911" s="10"/>
    </row>
    <row r="71912" spans="1:20" ht="16" x14ac:dyDescent="0.2">
      <c r="A71912" s="24"/>
      <c r="B71912" s="24"/>
      <c r="C71912" s="24"/>
      <c r="D71912" s="24"/>
      <c r="E71912" s="24"/>
      <c r="F71912" s="24"/>
      <c r="G71912" s="24"/>
      <c r="H71912" s="24"/>
      <c r="I71912" s="24"/>
      <c r="J71912" s="24"/>
      <c r="K71912" s="24"/>
      <c r="L71912" s="24"/>
      <c r="M71912" s="24"/>
      <c r="P71912" s="10"/>
      <c r="R71912" s="10"/>
      <c r="S71912" s="10"/>
      <c r="T71912" s="10"/>
    </row>
    <row r="71913" spans="1:20" ht="16" x14ac:dyDescent="0.2">
      <c r="A71913" s="24"/>
      <c r="B71913" s="24"/>
      <c r="C71913" s="24"/>
      <c r="D71913" s="24"/>
      <c r="E71913" s="24"/>
      <c r="F71913" s="24"/>
      <c r="G71913" s="24"/>
      <c r="H71913" s="24"/>
      <c r="I71913" s="24"/>
      <c r="J71913" s="24"/>
      <c r="K71913" s="24"/>
      <c r="L71913" s="24"/>
      <c r="M71913" s="24"/>
      <c r="P71913" s="10"/>
      <c r="R71913" s="10"/>
      <c r="S71913" s="10"/>
      <c r="T71913" s="10"/>
    </row>
    <row r="71914" spans="1:20" ht="16" x14ac:dyDescent="0.2">
      <c r="A71914" s="24"/>
      <c r="B71914" s="24"/>
      <c r="C71914" s="24"/>
      <c r="D71914" s="24"/>
      <c r="E71914" s="24"/>
      <c r="F71914" s="24"/>
      <c r="G71914" s="24"/>
      <c r="H71914" s="24"/>
      <c r="I71914" s="24"/>
      <c r="J71914" s="24"/>
      <c r="K71914" s="24"/>
      <c r="L71914" s="24"/>
      <c r="M71914" s="24"/>
      <c r="P71914" s="10"/>
      <c r="R71914" s="10"/>
      <c r="S71914" s="10"/>
      <c r="T71914" s="10"/>
    </row>
    <row r="71915" spans="1:20" ht="16" x14ac:dyDescent="0.2">
      <c r="A71915" s="24"/>
      <c r="B71915" s="24"/>
      <c r="C71915" s="24"/>
      <c r="D71915" s="24"/>
      <c r="E71915" s="24"/>
      <c r="F71915" s="24"/>
      <c r="G71915" s="24"/>
      <c r="H71915" s="24"/>
      <c r="I71915" s="24"/>
      <c r="J71915" s="24"/>
      <c r="K71915" s="24"/>
      <c r="L71915" s="24"/>
      <c r="M71915" s="24"/>
      <c r="P71915" s="10"/>
      <c r="R71915" s="10"/>
      <c r="S71915" s="10"/>
      <c r="T71915" s="10"/>
    </row>
    <row r="71916" spans="1:20" ht="16" x14ac:dyDescent="0.2">
      <c r="A71916" s="24"/>
      <c r="B71916" s="24"/>
      <c r="C71916" s="24"/>
      <c r="D71916" s="24"/>
      <c r="E71916" s="24"/>
      <c r="F71916" s="24"/>
      <c r="G71916" s="24"/>
      <c r="H71916" s="24"/>
      <c r="I71916" s="24"/>
      <c r="J71916" s="24"/>
      <c r="K71916" s="24"/>
      <c r="L71916" s="24"/>
      <c r="M71916" s="24"/>
      <c r="P71916" s="10"/>
      <c r="R71916" s="10"/>
      <c r="S71916" s="10"/>
      <c r="T71916" s="10"/>
    </row>
    <row r="71917" spans="1:20" ht="16" x14ac:dyDescent="0.2">
      <c r="A71917" s="24"/>
      <c r="B71917" s="24"/>
      <c r="C71917" s="24"/>
      <c r="D71917" s="24"/>
      <c r="E71917" s="24"/>
      <c r="F71917" s="24"/>
      <c r="G71917" s="24"/>
      <c r="H71917" s="24"/>
      <c r="I71917" s="24"/>
      <c r="J71917" s="24"/>
      <c r="K71917" s="24"/>
      <c r="L71917" s="24"/>
      <c r="M71917" s="24"/>
      <c r="P71917" s="10"/>
      <c r="R71917" s="10"/>
      <c r="S71917" s="10"/>
      <c r="T71917" s="10"/>
    </row>
    <row r="71918" spans="1:20" ht="16" x14ac:dyDescent="0.2">
      <c r="A71918" s="24"/>
      <c r="B71918" s="24"/>
      <c r="C71918" s="24"/>
      <c r="D71918" s="24"/>
      <c r="E71918" s="24"/>
      <c r="F71918" s="24"/>
      <c r="G71918" s="24"/>
      <c r="H71918" s="24"/>
      <c r="I71918" s="24"/>
      <c r="J71918" s="24"/>
      <c r="K71918" s="24"/>
      <c r="L71918" s="24"/>
      <c r="M71918" s="24"/>
      <c r="P71918" s="10"/>
      <c r="R71918" s="10"/>
      <c r="S71918" s="10"/>
      <c r="T71918" s="10"/>
    </row>
    <row r="71919" spans="1:20" ht="16" x14ac:dyDescent="0.2">
      <c r="A71919" s="24"/>
      <c r="B71919" s="24"/>
      <c r="C71919" s="24"/>
      <c r="D71919" s="24"/>
      <c r="E71919" s="24"/>
      <c r="F71919" s="24"/>
      <c r="G71919" s="24"/>
      <c r="H71919" s="24"/>
      <c r="I71919" s="24"/>
      <c r="J71919" s="24"/>
      <c r="K71919" s="24"/>
      <c r="L71919" s="24"/>
      <c r="M71919" s="24"/>
      <c r="P71919" s="10"/>
      <c r="R71919" s="10"/>
      <c r="S71919" s="10"/>
      <c r="T71919" s="10"/>
    </row>
    <row r="71920" spans="1:20" ht="16" x14ac:dyDescent="0.2">
      <c r="A71920" s="24"/>
      <c r="B71920" s="24"/>
      <c r="C71920" s="24"/>
      <c r="D71920" s="24"/>
      <c r="E71920" s="24"/>
      <c r="F71920" s="24"/>
      <c r="G71920" s="24"/>
      <c r="H71920" s="24"/>
      <c r="I71920" s="24"/>
      <c r="J71920" s="24"/>
      <c r="K71920" s="24"/>
      <c r="L71920" s="24"/>
      <c r="M71920" s="24"/>
      <c r="P71920" s="10"/>
      <c r="R71920" s="10"/>
      <c r="S71920" s="10"/>
      <c r="T71920" s="10"/>
    </row>
    <row r="71921" spans="1:20" ht="16" x14ac:dyDescent="0.2">
      <c r="A71921" s="24"/>
      <c r="B71921" s="24"/>
      <c r="C71921" s="24"/>
      <c r="D71921" s="24"/>
      <c r="E71921" s="24"/>
      <c r="F71921" s="24"/>
      <c r="G71921" s="24"/>
      <c r="H71921" s="24"/>
      <c r="I71921" s="24"/>
      <c r="J71921" s="24"/>
      <c r="K71921" s="24"/>
      <c r="L71921" s="24"/>
      <c r="M71921" s="24"/>
      <c r="P71921" s="10"/>
      <c r="R71921" s="10"/>
      <c r="S71921" s="10"/>
      <c r="T71921" s="10"/>
    </row>
    <row r="71922" spans="1:20" ht="16" x14ac:dyDescent="0.2">
      <c r="A71922" s="24"/>
      <c r="B71922" s="24"/>
      <c r="C71922" s="24"/>
      <c r="D71922" s="24"/>
      <c r="E71922" s="24"/>
      <c r="F71922" s="24"/>
      <c r="G71922" s="24"/>
      <c r="H71922" s="24"/>
      <c r="I71922" s="24"/>
      <c r="J71922" s="24"/>
      <c r="K71922" s="24"/>
      <c r="L71922" s="24"/>
      <c r="M71922" s="24"/>
      <c r="P71922" s="10"/>
      <c r="R71922" s="10"/>
      <c r="S71922" s="10"/>
      <c r="T71922" s="10"/>
    </row>
    <row r="71923" spans="1:20" ht="16" x14ac:dyDescent="0.2">
      <c r="A71923" s="24"/>
      <c r="B71923" s="24"/>
      <c r="C71923" s="24"/>
      <c r="D71923" s="24"/>
      <c r="E71923" s="24"/>
      <c r="F71923" s="24"/>
      <c r="G71923" s="24"/>
      <c r="H71923" s="24"/>
      <c r="I71923" s="24"/>
      <c r="J71923" s="24"/>
      <c r="K71923" s="24"/>
      <c r="L71923" s="24"/>
      <c r="M71923" s="24"/>
      <c r="P71923" s="10"/>
      <c r="R71923" s="10"/>
      <c r="S71923" s="10"/>
      <c r="T71923" s="10"/>
    </row>
    <row r="71924" spans="1:20" ht="16" x14ac:dyDescent="0.2">
      <c r="A71924" s="24"/>
      <c r="B71924" s="24"/>
      <c r="C71924" s="24"/>
      <c r="D71924" s="24"/>
      <c r="E71924" s="24"/>
      <c r="F71924" s="24"/>
      <c r="G71924" s="24"/>
      <c r="H71924" s="24"/>
      <c r="I71924" s="24"/>
      <c r="J71924" s="24"/>
      <c r="K71924" s="24"/>
      <c r="L71924" s="24"/>
      <c r="M71924" s="24"/>
      <c r="P71924" s="10"/>
      <c r="R71924" s="10"/>
      <c r="S71924" s="10"/>
      <c r="T71924" s="10"/>
    </row>
    <row r="71925" spans="1:20" ht="16" x14ac:dyDescent="0.2">
      <c r="A71925" s="24"/>
      <c r="B71925" s="24"/>
      <c r="C71925" s="24"/>
      <c r="D71925" s="24"/>
      <c r="E71925" s="24"/>
      <c r="F71925" s="24"/>
      <c r="G71925" s="24"/>
      <c r="H71925" s="24"/>
      <c r="I71925" s="24"/>
      <c r="J71925" s="24"/>
      <c r="K71925" s="24"/>
      <c r="L71925" s="24"/>
      <c r="M71925" s="24"/>
      <c r="P71925" s="10"/>
      <c r="R71925" s="10"/>
      <c r="S71925" s="10"/>
      <c r="T71925" s="10"/>
    </row>
    <row r="71926" spans="1:20" ht="16" x14ac:dyDescent="0.2">
      <c r="A71926" s="24"/>
      <c r="B71926" s="24"/>
      <c r="C71926" s="24"/>
      <c r="D71926" s="24"/>
      <c r="E71926" s="24"/>
      <c r="F71926" s="24"/>
      <c r="G71926" s="24"/>
      <c r="H71926" s="24"/>
      <c r="I71926" s="24"/>
      <c r="J71926" s="24"/>
      <c r="K71926" s="24"/>
      <c r="L71926" s="24"/>
      <c r="M71926" s="24"/>
      <c r="P71926" s="10"/>
      <c r="R71926" s="10"/>
      <c r="S71926" s="10"/>
      <c r="T71926" s="10"/>
    </row>
    <row r="71927" spans="1:20" ht="16" x14ac:dyDescent="0.2">
      <c r="A71927" s="24"/>
      <c r="B71927" s="24"/>
      <c r="C71927" s="24"/>
      <c r="D71927" s="24"/>
      <c r="E71927" s="24"/>
      <c r="F71927" s="24"/>
      <c r="G71927" s="24"/>
      <c r="H71927" s="24"/>
      <c r="I71927" s="24"/>
      <c r="J71927" s="24"/>
      <c r="K71927" s="24"/>
      <c r="L71927" s="24"/>
      <c r="M71927" s="24"/>
      <c r="P71927" s="10"/>
      <c r="R71927" s="10"/>
      <c r="S71927" s="10"/>
      <c r="T71927" s="10"/>
    </row>
    <row r="71928" spans="1:20" ht="16" x14ac:dyDescent="0.2">
      <c r="A71928" s="24"/>
      <c r="B71928" s="24"/>
      <c r="C71928" s="24"/>
      <c r="D71928" s="24"/>
      <c r="E71928" s="24"/>
      <c r="F71928" s="24"/>
      <c r="G71928" s="24"/>
      <c r="H71928" s="24"/>
      <c r="I71928" s="24"/>
      <c r="J71928" s="24"/>
      <c r="K71928" s="24"/>
      <c r="L71928" s="24"/>
      <c r="M71928" s="24"/>
      <c r="P71928" s="10"/>
      <c r="R71928" s="10"/>
      <c r="S71928" s="10"/>
      <c r="T71928" s="10"/>
    </row>
    <row r="71929" spans="1:20" ht="16" x14ac:dyDescent="0.2">
      <c r="A71929" s="24"/>
      <c r="B71929" s="24"/>
      <c r="C71929" s="24"/>
      <c r="D71929" s="24"/>
      <c r="E71929" s="24"/>
      <c r="F71929" s="24"/>
      <c r="G71929" s="24"/>
      <c r="H71929" s="24"/>
      <c r="I71929" s="24"/>
      <c r="J71929" s="24"/>
      <c r="K71929" s="24"/>
      <c r="L71929" s="24"/>
      <c r="M71929" s="24"/>
      <c r="P71929" s="10"/>
      <c r="R71929" s="10"/>
      <c r="S71929" s="10"/>
      <c r="T71929" s="10"/>
    </row>
    <row r="71930" spans="1:20" ht="16" x14ac:dyDescent="0.2">
      <c r="A71930" s="24"/>
      <c r="B71930" s="24"/>
      <c r="C71930" s="24"/>
      <c r="D71930" s="24"/>
      <c r="E71930" s="24"/>
      <c r="F71930" s="24"/>
      <c r="G71930" s="24"/>
      <c r="H71930" s="24"/>
      <c r="I71930" s="24"/>
      <c r="J71930" s="24"/>
      <c r="K71930" s="24"/>
      <c r="L71930" s="24"/>
      <c r="M71930" s="24"/>
      <c r="P71930" s="10"/>
      <c r="R71930" s="10"/>
      <c r="S71930" s="10"/>
      <c r="T71930" s="10"/>
    </row>
    <row r="71931" spans="1:20" ht="16" x14ac:dyDescent="0.2">
      <c r="A71931" s="24"/>
      <c r="B71931" s="24"/>
      <c r="C71931" s="24"/>
      <c r="D71931" s="24"/>
      <c r="E71931" s="24"/>
      <c r="F71931" s="24"/>
      <c r="G71931" s="24"/>
      <c r="H71931" s="24"/>
      <c r="I71931" s="24"/>
      <c r="J71931" s="24"/>
      <c r="K71931" s="24"/>
      <c r="L71931" s="24"/>
      <c r="M71931" s="24"/>
      <c r="P71931" s="10"/>
      <c r="R71931" s="10"/>
      <c r="S71931" s="10"/>
      <c r="T71931" s="10"/>
    </row>
    <row r="71932" spans="1:20" ht="16" x14ac:dyDescent="0.2">
      <c r="A71932" s="24"/>
      <c r="B71932" s="24"/>
      <c r="C71932" s="24"/>
      <c r="D71932" s="24"/>
      <c r="E71932" s="24"/>
      <c r="F71932" s="24"/>
      <c r="G71932" s="24"/>
      <c r="H71932" s="24"/>
      <c r="I71932" s="24"/>
      <c r="J71932" s="24"/>
      <c r="K71932" s="24"/>
      <c r="L71932" s="24"/>
      <c r="M71932" s="24"/>
      <c r="P71932" s="10"/>
      <c r="R71932" s="10"/>
      <c r="S71932" s="10"/>
      <c r="T71932" s="10"/>
    </row>
    <row r="71933" spans="1:20" ht="16" x14ac:dyDescent="0.2">
      <c r="A71933" s="24"/>
      <c r="B71933" s="24"/>
      <c r="C71933" s="24"/>
      <c r="D71933" s="24"/>
      <c r="E71933" s="24"/>
      <c r="F71933" s="24"/>
      <c r="G71933" s="24"/>
      <c r="H71933" s="24"/>
      <c r="I71933" s="24"/>
      <c r="J71933" s="24"/>
      <c r="K71933" s="24"/>
      <c r="L71933" s="24"/>
      <c r="M71933" s="24"/>
      <c r="P71933" s="10"/>
      <c r="R71933" s="10"/>
      <c r="S71933" s="10"/>
      <c r="T71933" s="10"/>
    </row>
    <row r="71934" spans="1:20" ht="16" x14ac:dyDescent="0.2">
      <c r="A71934" s="24"/>
      <c r="B71934" s="24"/>
      <c r="C71934" s="24"/>
      <c r="D71934" s="24"/>
      <c r="E71934" s="24"/>
      <c r="F71934" s="24"/>
      <c r="G71934" s="24"/>
      <c r="H71934" s="24"/>
      <c r="I71934" s="24"/>
      <c r="J71934" s="24"/>
      <c r="K71934" s="24"/>
      <c r="L71934" s="24"/>
      <c r="M71934" s="24"/>
      <c r="P71934" s="10"/>
      <c r="R71934" s="10"/>
      <c r="S71934" s="10"/>
      <c r="T71934" s="10"/>
    </row>
    <row r="71935" spans="1:20" ht="16" x14ac:dyDescent="0.2">
      <c r="A71935" s="24"/>
      <c r="B71935" s="24"/>
      <c r="C71935" s="24"/>
      <c r="D71935" s="24"/>
      <c r="E71935" s="24"/>
      <c r="F71935" s="24"/>
      <c r="G71935" s="24"/>
      <c r="H71935" s="24"/>
      <c r="I71935" s="24"/>
      <c r="J71935" s="24"/>
      <c r="K71935" s="24"/>
      <c r="L71935" s="24"/>
      <c r="M71935" s="24"/>
      <c r="P71935" s="10"/>
      <c r="R71935" s="10"/>
      <c r="S71935" s="10"/>
      <c r="T71935" s="10"/>
    </row>
    <row r="71936" spans="1:20" ht="16" x14ac:dyDescent="0.2">
      <c r="A71936" s="24"/>
      <c r="B71936" s="24"/>
      <c r="C71936" s="24"/>
      <c r="D71936" s="24"/>
      <c r="E71936" s="24"/>
      <c r="F71936" s="24"/>
      <c r="G71936" s="24"/>
      <c r="H71936" s="24"/>
      <c r="I71936" s="24"/>
      <c r="J71936" s="24"/>
      <c r="K71936" s="24"/>
      <c r="L71936" s="24"/>
      <c r="M71936" s="24"/>
      <c r="P71936" s="10"/>
      <c r="R71936" s="10"/>
      <c r="S71936" s="10"/>
      <c r="T71936" s="10"/>
    </row>
    <row r="71937" spans="1:20" ht="16" x14ac:dyDescent="0.2">
      <c r="A71937" s="24"/>
      <c r="B71937" s="24"/>
      <c r="C71937" s="24"/>
      <c r="D71937" s="24"/>
      <c r="E71937" s="24"/>
      <c r="F71937" s="24"/>
      <c r="G71937" s="24"/>
      <c r="H71937" s="24"/>
      <c r="I71937" s="24"/>
      <c r="J71937" s="24"/>
      <c r="K71937" s="24"/>
      <c r="L71937" s="24"/>
      <c r="M71937" s="24"/>
      <c r="P71937" s="10"/>
      <c r="R71937" s="10"/>
      <c r="S71937" s="10"/>
      <c r="T71937" s="10"/>
    </row>
    <row r="71938" spans="1:20" ht="16" x14ac:dyDescent="0.2">
      <c r="A71938" s="24"/>
      <c r="B71938" s="24"/>
      <c r="C71938" s="24"/>
      <c r="D71938" s="24"/>
      <c r="E71938" s="24"/>
      <c r="F71938" s="24"/>
      <c r="G71938" s="24"/>
      <c r="H71938" s="24"/>
      <c r="I71938" s="24"/>
      <c r="J71938" s="24"/>
      <c r="K71938" s="24"/>
      <c r="L71938" s="24"/>
      <c r="M71938" s="24"/>
      <c r="P71938" s="10"/>
      <c r="R71938" s="10"/>
      <c r="S71938" s="10"/>
      <c r="T71938" s="10"/>
    </row>
    <row r="71939" spans="1:20" ht="16" x14ac:dyDescent="0.2">
      <c r="A71939" s="24"/>
      <c r="B71939" s="24"/>
      <c r="C71939" s="24"/>
      <c r="D71939" s="24"/>
      <c r="E71939" s="24"/>
      <c r="F71939" s="24"/>
      <c r="G71939" s="24"/>
      <c r="H71939" s="24"/>
      <c r="I71939" s="24"/>
      <c r="J71939" s="24"/>
      <c r="K71939" s="24"/>
      <c r="L71939" s="24"/>
      <c r="M71939" s="24"/>
      <c r="P71939" s="10"/>
      <c r="R71939" s="10"/>
      <c r="S71939" s="10"/>
      <c r="T71939" s="10"/>
    </row>
    <row r="71940" spans="1:20" ht="16" x14ac:dyDescent="0.2">
      <c r="A71940" s="24"/>
      <c r="B71940" s="24"/>
      <c r="C71940" s="24"/>
      <c r="D71940" s="24"/>
      <c r="E71940" s="24"/>
      <c r="F71940" s="24"/>
      <c r="G71940" s="24"/>
      <c r="H71940" s="24"/>
      <c r="I71940" s="24"/>
      <c r="J71940" s="24"/>
      <c r="K71940" s="24"/>
      <c r="L71940" s="24"/>
      <c r="M71940" s="24"/>
      <c r="P71940" s="10"/>
      <c r="R71940" s="10"/>
      <c r="S71940" s="10"/>
      <c r="T71940" s="10"/>
    </row>
    <row r="71941" spans="1:20" ht="16" x14ac:dyDescent="0.2">
      <c r="A71941" s="24"/>
      <c r="B71941" s="24"/>
      <c r="C71941" s="24"/>
      <c r="D71941" s="24"/>
      <c r="E71941" s="24"/>
      <c r="F71941" s="24"/>
      <c r="G71941" s="24"/>
      <c r="H71941" s="24"/>
      <c r="I71941" s="24"/>
      <c r="J71941" s="24"/>
      <c r="K71941" s="24"/>
      <c r="L71941" s="24"/>
      <c r="M71941" s="24"/>
      <c r="P71941" s="10"/>
      <c r="R71941" s="10"/>
      <c r="S71941" s="10"/>
      <c r="T71941" s="10"/>
    </row>
    <row r="71942" spans="1:20" ht="16" x14ac:dyDescent="0.2">
      <c r="A71942" s="24"/>
      <c r="B71942" s="24"/>
      <c r="C71942" s="24"/>
      <c r="D71942" s="24"/>
      <c r="E71942" s="24"/>
      <c r="F71942" s="24"/>
      <c r="G71942" s="24"/>
      <c r="H71942" s="24"/>
      <c r="I71942" s="24"/>
      <c r="J71942" s="24"/>
      <c r="K71942" s="24"/>
      <c r="L71942" s="24"/>
      <c r="M71942" s="24"/>
      <c r="P71942" s="10"/>
      <c r="R71942" s="10"/>
      <c r="S71942" s="10"/>
      <c r="T71942" s="10"/>
    </row>
    <row r="71943" spans="1:20" ht="16" x14ac:dyDescent="0.2">
      <c r="A71943" s="24"/>
      <c r="B71943" s="24"/>
      <c r="C71943" s="24"/>
      <c r="D71943" s="24"/>
      <c r="E71943" s="24"/>
      <c r="F71943" s="24"/>
      <c r="G71943" s="24"/>
      <c r="H71943" s="24"/>
      <c r="I71943" s="24"/>
      <c r="J71943" s="24"/>
      <c r="K71943" s="24"/>
      <c r="L71943" s="24"/>
      <c r="M71943" s="24"/>
      <c r="P71943" s="10"/>
      <c r="R71943" s="10"/>
      <c r="S71943" s="10"/>
      <c r="T71943" s="10"/>
    </row>
    <row r="71944" spans="1:20" ht="16" x14ac:dyDescent="0.2">
      <c r="A71944" s="24"/>
      <c r="B71944" s="24"/>
      <c r="C71944" s="24"/>
      <c r="D71944" s="24"/>
      <c r="E71944" s="24"/>
      <c r="F71944" s="24"/>
      <c r="G71944" s="24"/>
      <c r="H71944" s="24"/>
      <c r="I71944" s="24"/>
      <c r="J71944" s="24"/>
      <c r="K71944" s="24"/>
      <c r="L71944" s="24"/>
      <c r="M71944" s="24"/>
      <c r="P71944" s="10"/>
      <c r="R71944" s="10"/>
      <c r="S71944" s="10"/>
      <c r="T71944" s="10"/>
    </row>
    <row r="71945" spans="1:20" ht="16" x14ac:dyDescent="0.2">
      <c r="A71945" s="24"/>
      <c r="B71945" s="24"/>
      <c r="C71945" s="24"/>
      <c r="D71945" s="24"/>
      <c r="E71945" s="24"/>
      <c r="F71945" s="24"/>
      <c r="G71945" s="24"/>
      <c r="H71945" s="24"/>
      <c r="I71945" s="24"/>
      <c r="J71945" s="24"/>
      <c r="K71945" s="24"/>
      <c r="L71945" s="24"/>
      <c r="M71945" s="24"/>
      <c r="P71945" s="10"/>
      <c r="R71945" s="10"/>
      <c r="S71945" s="10"/>
      <c r="T71945" s="10"/>
    </row>
    <row r="71946" spans="1:20" ht="16" x14ac:dyDescent="0.2">
      <c r="A71946" s="24"/>
      <c r="B71946" s="24"/>
      <c r="C71946" s="24"/>
      <c r="D71946" s="24"/>
      <c r="E71946" s="24"/>
      <c r="F71946" s="24"/>
      <c r="G71946" s="24"/>
      <c r="H71946" s="24"/>
      <c r="I71946" s="24"/>
      <c r="J71946" s="24"/>
      <c r="K71946" s="24"/>
      <c r="L71946" s="24"/>
      <c r="M71946" s="24"/>
      <c r="P71946" s="10"/>
      <c r="R71946" s="10"/>
      <c r="S71946" s="10"/>
      <c r="T71946" s="10"/>
    </row>
    <row r="71947" spans="1:20" ht="16" x14ac:dyDescent="0.2">
      <c r="A71947" s="24"/>
      <c r="B71947" s="24"/>
      <c r="C71947" s="24"/>
      <c r="D71947" s="24"/>
      <c r="E71947" s="24"/>
      <c r="F71947" s="24"/>
      <c r="G71947" s="24"/>
      <c r="H71947" s="24"/>
      <c r="I71947" s="24"/>
      <c r="J71947" s="24"/>
      <c r="K71947" s="24"/>
      <c r="L71947" s="24"/>
      <c r="M71947" s="24"/>
      <c r="P71947" s="10"/>
      <c r="R71947" s="10"/>
      <c r="S71947" s="10"/>
      <c r="T71947" s="10"/>
    </row>
    <row r="71948" spans="1:20" ht="16" x14ac:dyDescent="0.2">
      <c r="A71948" s="24"/>
      <c r="B71948" s="24"/>
      <c r="C71948" s="24"/>
      <c r="D71948" s="24"/>
      <c r="E71948" s="24"/>
      <c r="F71948" s="24"/>
      <c r="G71948" s="24"/>
      <c r="H71948" s="24"/>
      <c r="I71948" s="24"/>
      <c r="J71948" s="24"/>
      <c r="K71948" s="24"/>
      <c r="L71948" s="24"/>
      <c r="M71948" s="24"/>
      <c r="P71948" s="10"/>
      <c r="R71948" s="10"/>
      <c r="S71948" s="10"/>
      <c r="T71948" s="10"/>
    </row>
    <row r="71949" spans="1:20" ht="16" x14ac:dyDescent="0.2">
      <c r="A71949" s="24"/>
      <c r="B71949" s="24"/>
      <c r="C71949" s="24"/>
      <c r="D71949" s="24"/>
      <c r="E71949" s="24"/>
      <c r="F71949" s="24"/>
      <c r="G71949" s="24"/>
      <c r="H71949" s="24"/>
      <c r="I71949" s="24"/>
      <c r="J71949" s="24"/>
      <c r="K71949" s="24"/>
      <c r="L71949" s="24"/>
      <c r="M71949" s="24"/>
      <c r="P71949" s="10"/>
      <c r="R71949" s="10"/>
      <c r="S71949" s="10"/>
      <c r="T71949" s="10"/>
    </row>
    <row r="71950" spans="1:20" ht="16" x14ac:dyDescent="0.2">
      <c r="A71950" s="24"/>
      <c r="B71950" s="24"/>
      <c r="C71950" s="24"/>
      <c r="D71950" s="24"/>
      <c r="E71950" s="24"/>
      <c r="F71950" s="24"/>
      <c r="G71950" s="24"/>
      <c r="H71950" s="24"/>
      <c r="I71950" s="24"/>
      <c r="J71950" s="24"/>
      <c r="K71950" s="24"/>
      <c r="L71950" s="24"/>
      <c r="M71950" s="24"/>
      <c r="P71950" s="10"/>
      <c r="R71950" s="10"/>
      <c r="S71950" s="10"/>
      <c r="T71950" s="10"/>
    </row>
    <row r="71951" spans="1:20" ht="16" x14ac:dyDescent="0.2">
      <c r="A71951" s="24"/>
      <c r="B71951" s="24"/>
      <c r="C71951" s="24"/>
      <c r="D71951" s="24"/>
      <c r="E71951" s="24"/>
      <c r="F71951" s="24"/>
      <c r="G71951" s="24"/>
      <c r="H71951" s="24"/>
      <c r="I71951" s="24"/>
      <c r="J71951" s="24"/>
      <c r="K71951" s="24"/>
      <c r="L71951" s="24"/>
      <c r="M71951" s="24"/>
      <c r="P71951" s="10"/>
      <c r="R71951" s="10"/>
      <c r="S71951" s="10"/>
      <c r="T71951" s="10"/>
    </row>
    <row r="71952" spans="1:20" ht="16" x14ac:dyDescent="0.2">
      <c r="A71952" s="24"/>
      <c r="B71952" s="24"/>
      <c r="C71952" s="24"/>
      <c r="D71952" s="24"/>
      <c r="E71952" s="24"/>
      <c r="F71952" s="24"/>
      <c r="G71952" s="24"/>
      <c r="H71952" s="24"/>
      <c r="I71952" s="24"/>
      <c r="J71952" s="24"/>
      <c r="K71952" s="24"/>
      <c r="L71952" s="24"/>
      <c r="M71952" s="24"/>
      <c r="P71952" s="10"/>
      <c r="R71952" s="10"/>
      <c r="S71952" s="10"/>
      <c r="T71952" s="10"/>
    </row>
    <row r="71953" spans="1:20" ht="16" x14ac:dyDescent="0.2">
      <c r="A71953" s="24"/>
      <c r="B71953" s="24"/>
      <c r="C71953" s="24"/>
      <c r="D71953" s="24"/>
      <c r="E71953" s="24"/>
      <c r="F71953" s="24"/>
      <c r="G71953" s="24"/>
      <c r="H71953" s="24"/>
      <c r="I71953" s="24"/>
      <c r="J71953" s="24"/>
      <c r="K71953" s="24"/>
      <c r="L71953" s="24"/>
      <c r="M71953" s="24"/>
      <c r="P71953" s="10"/>
      <c r="R71953" s="10"/>
      <c r="S71953" s="10"/>
      <c r="T71953" s="10"/>
    </row>
    <row r="71954" spans="1:20" ht="16" x14ac:dyDescent="0.2">
      <c r="A71954" s="24"/>
      <c r="B71954" s="24"/>
      <c r="C71954" s="24"/>
      <c r="D71954" s="24"/>
      <c r="E71954" s="24"/>
      <c r="F71954" s="24"/>
      <c r="G71954" s="24"/>
      <c r="H71954" s="24"/>
      <c r="I71954" s="24"/>
      <c r="J71954" s="24"/>
      <c r="K71954" s="24"/>
      <c r="L71954" s="24"/>
      <c r="M71954" s="24"/>
      <c r="P71954" s="10"/>
      <c r="R71954" s="10"/>
      <c r="S71954" s="10"/>
      <c r="T71954" s="10"/>
    </row>
    <row r="71955" spans="1:20" ht="16" x14ac:dyDescent="0.2">
      <c r="A71955" s="24"/>
      <c r="B71955" s="24"/>
      <c r="C71955" s="24"/>
      <c r="D71955" s="24"/>
      <c r="E71955" s="24"/>
      <c r="F71955" s="24"/>
      <c r="G71955" s="24"/>
      <c r="H71955" s="24"/>
      <c r="I71955" s="24"/>
      <c r="J71955" s="24"/>
      <c r="K71955" s="24"/>
      <c r="L71955" s="24"/>
      <c r="M71955" s="24"/>
      <c r="P71955" s="10"/>
      <c r="R71955" s="10"/>
      <c r="S71955" s="10"/>
      <c r="T71955" s="10"/>
    </row>
    <row r="71956" spans="1:20" ht="16" x14ac:dyDescent="0.2">
      <c r="A71956" s="24"/>
      <c r="B71956" s="24"/>
      <c r="C71956" s="24"/>
      <c r="D71956" s="24"/>
      <c r="E71956" s="24"/>
      <c r="F71956" s="24"/>
      <c r="G71956" s="24"/>
      <c r="H71956" s="24"/>
      <c r="I71956" s="24"/>
      <c r="J71956" s="24"/>
      <c r="K71956" s="24"/>
      <c r="L71956" s="24"/>
      <c r="M71956" s="24"/>
      <c r="P71956" s="10"/>
      <c r="R71956" s="10"/>
      <c r="S71956" s="10"/>
      <c r="T71956" s="10"/>
    </row>
    <row r="71957" spans="1:20" ht="16" x14ac:dyDescent="0.2">
      <c r="A71957" s="24"/>
      <c r="B71957" s="24"/>
      <c r="C71957" s="24"/>
      <c r="D71957" s="24"/>
      <c r="E71957" s="24"/>
      <c r="F71957" s="24"/>
      <c r="G71957" s="24"/>
      <c r="H71957" s="24"/>
      <c r="I71957" s="24"/>
      <c r="J71957" s="24"/>
      <c r="K71957" s="24"/>
      <c r="L71957" s="24"/>
      <c r="M71957" s="24"/>
      <c r="P71957" s="10"/>
      <c r="R71957" s="10"/>
      <c r="S71957" s="10"/>
      <c r="T71957" s="10"/>
    </row>
    <row r="71958" spans="1:20" ht="16" x14ac:dyDescent="0.2">
      <c r="A71958" s="24"/>
      <c r="B71958" s="24"/>
      <c r="C71958" s="24"/>
      <c r="D71958" s="24"/>
      <c r="E71958" s="24"/>
      <c r="F71958" s="24"/>
      <c r="G71958" s="24"/>
      <c r="H71958" s="24"/>
      <c r="I71958" s="24"/>
      <c r="J71958" s="24"/>
      <c r="K71958" s="24"/>
      <c r="L71958" s="24"/>
      <c r="M71958" s="24"/>
      <c r="P71958" s="10"/>
      <c r="R71958" s="10"/>
      <c r="S71958" s="10"/>
      <c r="T71958" s="10"/>
    </row>
    <row r="71959" spans="1:20" ht="16" x14ac:dyDescent="0.2">
      <c r="A71959" s="24"/>
      <c r="B71959" s="24"/>
      <c r="C71959" s="24"/>
      <c r="D71959" s="24"/>
      <c r="E71959" s="24"/>
      <c r="F71959" s="24"/>
      <c r="G71959" s="24"/>
      <c r="H71959" s="24"/>
      <c r="I71959" s="24"/>
      <c r="J71959" s="24"/>
      <c r="K71959" s="24"/>
      <c r="L71959" s="24"/>
      <c r="M71959" s="24"/>
      <c r="P71959" s="10"/>
      <c r="R71959" s="10"/>
      <c r="S71959" s="10"/>
      <c r="T71959" s="10"/>
    </row>
    <row r="71960" spans="1:20" ht="16" x14ac:dyDescent="0.2">
      <c r="A71960" s="24"/>
      <c r="B71960" s="24"/>
      <c r="C71960" s="24"/>
      <c r="D71960" s="24"/>
      <c r="E71960" s="24"/>
      <c r="F71960" s="24"/>
      <c r="G71960" s="24"/>
      <c r="H71960" s="24"/>
      <c r="I71960" s="24"/>
      <c r="J71960" s="24"/>
      <c r="K71960" s="24"/>
      <c r="L71960" s="24"/>
      <c r="M71960" s="24"/>
      <c r="P71960" s="10"/>
      <c r="R71960" s="10"/>
      <c r="S71960" s="10"/>
      <c r="T71960" s="10"/>
    </row>
    <row r="71961" spans="1:20" ht="16" x14ac:dyDescent="0.2">
      <c r="A71961" s="24"/>
      <c r="B71961" s="24"/>
      <c r="C71961" s="24"/>
      <c r="D71961" s="24"/>
      <c r="E71961" s="24"/>
      <c r="F71961" s="24"/>
      <c r="G71961" s="24"/>
      <c r="H71961" s="24"/>
      <c r="I71961" s="24"/>
      <c r="J71961" s="24"/>
      <c r="K71961" s="24"/>
      <c r="L71961" s="24"/>
      <c r="M71961" s="24"/>
      <c r="P71961" s="10"/>
      <c r="R71961" s="10"/>
      <c r="S71961" s="10"/>
      <c r="T71961" s="10"/>
    </row>
    <row r="71962" spans="1:20" ht="16" x14ac:dyDescent="0.2">
      <c r="A71962" s="24"/>
      <c r="B71962" s="24"/>
      <c r="C71962" s="24"/>
      <c r="D71962" s="24"/>
      <c r="E71962" s="24"/>
      <c r="F71962" s="24"/>
      <c r="G71962" s="24"/>
      <c r="H71962" s="24"/>
      <c r="I71962" s="24"/>
      <c r="J71962" s="24"/>
      <c r="K71962" s="24"/>
      <c r="L71962" s="24"/>
      <c r="M71962" s="24"/>
      <c r="P71962" s="10"/>
      <c r="R71962" s="10"/>
      <c r="S71962" s="10"/>
      <c r="T71962" s="10"/>
    </row>
    <row r="71963" spans="1:20" ht="16" x14ac:dyDescent="0.2">
      <c r="A71963" s="24"/>
      <c r="B71963" s="24"/>
      <c r="C71963" s="24"/>
      <c r="D71963" s="24"/>
      <c r="E71963" s="24"/>
      <c r="F71963" s="24"/>
      <c r="G71963" s="24"/>
      <c r="H71963" s="24"/>
      <c r="I71963" s="24"/>
      <c r="J71963" s="24"/>
      <c r="K71963" s="24"/>
      <c r="L71963" s="24"/>
      <c r="M71963" s="24"/>
      <c r="P71963" s="10"/>
      <c r="R71963" s="10"/>
      <c r="S71963" s="10"/>
      <c r="T71963" s="10"/>
    </row>
    <row r="71964" spans="1:20" ht="16" x14ac:dyDescent="0.2">
      <c r="A71964" s="24"/>
      <c r="B71964" s="24"/>
      <c r="C71964" s="24"/>
      <c r="D71964" s="24"/>
      <c r="E71964" s="24"/>
      <c r="F71964" s="24"/>
      <c r="G71964" s="24"/>
      <c r="H71964" s="24"/>
      <c r="I71964" s="24"/>
      <c r="J71964" s="24"/>
      <c r="K71964" s="24"/>
      <c r="L71964" s="24"/>
      <c r="M71964" s="24"/>
      <c r="P71964" s="10"/>
      <c r="R71964" s="10"/>
      <c r="S71964" s="10"/>
      <c r="T71964" s="10"/>
    </row>
    <row r="71965" spans="1:20" ht="16" x14ac:dyDescent="0.2">
      <c r="A71965" s="24"/>
      <c r="B71965" s="24"/>
      <c r="C71965" s="24"/>
      <c r="D71965" s="24"/>
      <c r="E71965" s="24"/>
      <c r="F71965" s="24"/>
      <c r="G71965" s="24"/>
      <c r="H71965" s="24"/>
      <c r="I71965" s="24"/>
      <c r="J71965" s="24"/>
      <c r="K71965" s="24"/>
      <c r="L71965" s="24"/>
      <c r="M71965" s="24"/>
      <c r="P71965" s="10"/>
      <c r="R71965" s="10"/>
      <c r="S71965" s="10"/>
      <c r="T71965" s="10"/>
    </row>
    <row r="71966" spans="1:20" ht="16" x14ac:dyDescent="0.2">
      <c r="A71966" s="24"/>
      <c r="B71966" s="24"/>
      <c r="C71966" s="24"/>
      <c r="D71966" s="24"/>
      <c r="E71966" s="24"/>
      <c r="F71966" s="24"/>
      <c r="G71966" s="24"/>
      <c r="H71966" s="24"/>
      <c r="I71966" s="24"/>
      <c r="J71966" s="24"/>
      <c r="K71966" s="24"/>
      <c r="L71966" s="24"/>
      <c r="M71966" s="24"/>
      <c r="P71966" s="10"/>
      <c r="R71966" s="10"/>
      <c r="S71966" s="10"/>
      <c r="T71966" s="10"/>
    </row>
    <row r="71967" spans="1:20" ht="16" x14ac:dyDescent="0.2">
      <c r="A71967" s="24"/>
      <c r="B71967" s="24"/>
      <c r="C71967" s="24"/>
      <c r="D71967" s="24"/>
      <c r="E71967" s="24"/>
      <c r="F71967" s="24"/>
      <c r="G71967" s="24"/>
      <c r="H71967" s="24"/>
      <c r="I71967" s="24"/>
      <c r="J71967" s="24"/>
      <c r="K71967" s="24"/>
      <c r="L71967" s="24"/>
      <c r="M71967" s="24"/>
      <c r="P71967" s="10"/>
      <c r="R71967" s="10"/>
      <c r="S71967" s="10"/>
      <c r="T71967" s="10"/>
    </row>
    <row r="71968" spans="1:20" ht="16" x14ac:dyDescent="0.2">
      <c r="A71968" s="24"/>
      <c r="B71968" s="24"/>
      <c r="C71968" s="24"/>
      <c r="D71968" s="24"/>
      <c r="E71968" s="24"/>
      <c r="F71968" s="24"/>
      <c r="G71968" s="24"/>
      <c r="H71968" s="24"/>
      <c r="I71968" s="24"/>
      <c r="J71968" s="24"/>
      <c r="K71968" s="24"/>
      <c r="L71968" s="24"/>
      <c r="M71968" s="24"/>
      <c r="P71968" s="10"/>
      <c r="R71968" s="10"/>
      <c r="S71968" s="10"/>
      <c r="T71968" s="10"/>
    </row>
    <row r="71969" spans="1:20" ht="16" x14ac:dyDescent="0.2">
      <c r="A71969" s="24"/>
      <c r="B71969" s="24"/>
      <c r="C71969" s="24"/>
      <c r="D71969" s="24"/>
      <c r="E71969" s="24"/>
      <c r="F71969" s="24"/>
      <c r="G71969" s="24"/>
      <c r="H71969" s="24"/>
      <c r="I71969" s="24"/>
      <c r="J71969" s="24"/>
      <c r="K71969" s="24"/>
      <c r="L71969" s="24"/>
      <c r="M71969" s="24"/>
      <c r="P71969" s="10"/>
      <c r="R71969" s="10"/>
      <c r="S71969" s="10"/>
      <c r="T71969" s="10"/>
    </row>
    <row r="71970" spans="1:20" ht="16" x14ac:dyDescent="0.2">
      <c r="A71970" s="24"/>
      <c r="B71970" s="24"/>
      <c r="C71970" s="24"/>
      <c r="D71970" s="24"/>
      <c r="E71970" s="24"/>
      <c r="F71970" s="24"/>
      <c r="G71970" s="24"/>
      <c r="H71970" s="24"/>
      <c r="I71970" s="24"/>
      <c r="J71970" s="24"/>
      <c r="K71970" s="24"/>
      <c r="L71970" s="24"/>
      <c r="M71970" s="24"/>
      <c r="P71970" s="10"/>
      <c r="R71970" s="10"/>
      <c r="S71970" s="10"/>
      <c r="T71970" s="10"/>
    </row>
    <row r="71971" spans="1:20" ht="16" x14ac:dyDescent="0.2">
      <c r="A71971" s="24"/>
      <c r="B71971" s="24"/>
      <c r="C71971" s="24"/>
      <c r="D71971" s="24"/>
      <c r="E71971" s="24"/>
      <c r="F71971" s="24"/>
      <c r="G71971" s="24"/>
      <c r="H71971" s="24"/>
      <c r="I71971" s="24"/>
      <c r="J71971" s="24"/>
      <c r="K71971" s="24"/>
      <c r="L71971" s="24"/>
      <c r="M71971" s="24"/>
      <c r="P71971" s="10"/>
      <c r="R71971" s="10"/>
      <c r="S71971" s="10"/>
      <c r="T71971" s="10"/>
    </row>
    <row r="71972" spans="1:20" ht="16" x14ac:dyDescent="0.2">
      <c r="A71972" s="24"/>
      <c r="B71972" s="24"/>
      <c r="C71972" s="24"/>
      <c r="D71972" s="24"/>
      <c r="E71972" s="24"/>
      <c r="F71972" s="24"/>
      <c r="G71972" s="24"/>
      <c r="H71972" s="24"/>
      <c r="I71972" s="24"/>
      <c r="J71972" s="24"/>
      <c r="K71972" s="24"/>
      <c r="L71972" s="24"/>
      <c r="M71972" s="24"/>
      <c r="P71972" s="10"/>
      <c r="R71972" s="10"/>
      <c r="S71972" s="10"/>
      <c r="T71972" s="10"/>
    </row>
    <row r="71973" spans="1:20" ht="16" x14ac:dyDescent="0.2">
      <c r="A71973" s="24"/>
      <c r="B71973" s="24"/>
      <c r="C71973" s="24"/>
      <c r="D71973" s="24"/>
      <c r="E71973" s="24"/>
      <c r="F71973" s="24"/>
      <c r="G71973" s="24"/>
      <c r="H71973" s="24"/>
      <c r="I71973" s="24"/>
      <c r="J71973" s="24"/>
      <c r="K71973" s="24"/>
      <c r="L71973" s="24"/>
      <c r="M71973" s="24"/>
      <c r="P71973" s="10"/>
      <c r="R71973" s="10"/>
      <c r="S71973" s="10"/>
      <c r="T71973" s="10"/>
    </row>
    <row r="71974" spans="1:20" ht="16" x14ac:dyDescent="0.2">
      <c r="A71974" s="24"/>
      <c r="B71974" s="24"/>
      <c r="C71974" s="24"/>
      <c r="D71974" s="24"/>
      <c r="E71974" s="24"/>
      <c r="F71974" s="24"/>
      <c r="G71974" s="24"/>
      <c r="H71974" s="24"/>
      <c r="I71974" s="24"/>
      <c r="J71974" s="24"/>
      <c r="K71974" s="24"/>
      <c r="L71974" s="24"/>
      <c r="M71974" s="24"/>
      <c r="P71974" s="10"/>
      <c r="R71974" s="10"/>
      <c r="S71974" s="10"/>
      <c r="T71974" s="10"/>
    </row>
    <row r="71975" spans="1:20" ht="16" x14ac:dyDescent="0.2">
      <c r="A71975" s="24"/>
      <c r="B71975" s="24"/>
      <c r="C71975" s="24"/>
      <c r="D71975" s="24"/>
      <c r="E71975" s="24"/>
      <c r="F71975" s="24"/>
      <c r="G71975" s="24"/>
      <c r="H71975" s="24"/>
      <c r="I71975" s="24"/>
      <c r="J71975" s="24"/>
      <c r="K71975" s="24"/>
      <c r="L71975" s="24"/>
      <c r="M71975" s="24"/>
      <c r="P71975" s="10"/>
      <c r="R71975" s="10"/>
      <c r="S71975" s="10"/>
      <c r="T71975" s="10"/>
    </row>
    <row r="71976" spans="1:20" ht="16" x14ac:dyDescent="0.2">
      <c r="A71976" s="24"/>
      <c r="B71976" s="24"/>
      <c r="C71976" s="24"/>
      <c r="D71976" s="24"/>
      <c r="E71976" s="24"/>
      <c r="F71976" s="24"/>
      <c r="G71976" s="24"/>
      <c r="H71976" s="24"/>
      <c r="I71976" s="24"/>
      <c r="J71976" s="24"/>
      <c r="K71976" s="24"/>
      <c r="L71976" s="24"/>
      <c r="M71976" s="24"/>
      <c r="P71976" s="10"/>
      <c r="R71976" s="10"/>
      <c r="S71976" s="10"/>
      <c r="T71976" s="10"/>
    </row>
    <row r="71977" spans="1:20" ht="16" x14ac:dyDescent="0.2">
      <c r="A71977" s="24"/>
      <c r="B71977" s="24"/>
      <c r="C71977" s="24"/>
      <c r="D71977" s="24"/>
      <c r="E71977" s="24"/>
      <c r="F71977" s="24"/>
      <c r="G71977" s="24"/>
      <c r="H71977" s="24"/>
      <c r="I71977" s="24"/>
      <c r="J71977" s="24"/>
      <c r="K71977" s="24"/>
      <c r="L71977" s="24"/>
      <c r="M71977" s="24"/>
      <c r="P71977" s="10"/>
      <c r="R71977" s="10"/>
      <c r="S71977" s="10"/>
      <c r="T71977" s="10"/>
    </row>
    <row r="71978" spans="1:20" ht="16" x14ac:dyDescent="0.2">
      <c r="A71978" s="24"/>
      <c r="B71978" s="24"/>
      <c r="C71978" s="24"/>
      <c r="D71978" s="24"/>
      <c r="E71978" s="24"/>
      <c r="F71978" s="24"/>
      <c r="G71978" s="24"/>
      <c r="H71978" s="24"/>
      <c r="I71978" s="24"/>
      <c r="J71978" s="24"/>
      <c r="K71978" s="24"/>
      <c r="L71978" s="24"/>
      <c r="M71978" s="24"/>
      <c r="P71978" s="10"/>
      <c r="R71978" s="10"/>
      <c r="S71978" s="10"/>
      <c r="T71978" s="10"/>
    </row>
    <row r="71979" spans="1:20" ht="16" x14ac:dyDescent="0.2">
      <c r="A71979" s="24"/>
      <c r="B71979" s="24"/>
      <c r="C71979" s="24"/>
      <c r="D71979" s="24"/>
      <c r="E71979" s="24"/>
      <c r="F71979" s="24"/>
      <c r="G71979" s="24"/>
      <c r="H71979" s="24"/>
      <c r="I71979" s="24"/>
      <c r="J71979" s="24"/>
      <c r="K71979" s="24"/>
      <c r="L71979" s="24"/>
      <c r="M71979" s="24"/>
      <c r="P71979" s="10"/>
      <c r="R71979" s="10"/>
      <c r="S71979" s="10"/>
      <c r="T71979" s="10"/>
    </row>
    <row r="71980" spans="1:20" ht="16" x14ac:dyDescent="0.2">
      <c r="A71980" s="24"/>
      <c r="B71980" s="24"/>
      <c r="C71980" s="24"/>
      <c r="D71980" s="24"/>
      <c r="E71980" s="24"/>
      <c r="F71980" s="24"/>
      <c r="G71980" s="24"/>
      <c r="H71980" s="24"/>
      <c r="I71980" s="24"/>
      <c r="J71980" s="24"/>
      <c r="K71980" s="24"/>
      <c r="L71980" s="24"/>
      <c r="M71980" s="24"/>
      <c r="P71980" s="10"/>
      <c r="R71980" s="10"/>
      <c r="S71980" s="10"/>
      <c r="T71980" s="10"/>
    </row>
    <row r="71981" spans="1:20" ht="16" x14ac:dyDescent="0.2">
      <c r="A71981" s="24"/>
      <c r="B71981" s="24"/>
      <c r="C71981" s="24"/>
      <c r="D71981" s="24"/>
      <c r="E71981" s="24"/>
      <c r="F71981" s="24"/>
      <c r="G71981" s="24"/>
      <c r="H71981" s="24"/>
      <c r="I71981" s="24"/>
      <c r="J71981" s="24"/>
      <c r="K71981" s="24"/>
      <c r="L71981" s="24"/>
      <c r="M71981" s="24"/>
      <c r="P71981" s="10"/>
      <c r="R71981" s="10"/>
      <c r="S71981" s="10"/>
      <c r="T71981" s="10"/>
    </row>
    <row r="71982" spans="1:20" ht="16" x14ac:dyDescent="0.2">
      <c r="A71982" s="24"/>
      <c r="B71982" s="24"/>
      <c r="C71982" s="24"/>
      <c r="D71982" s="24"/>
      <c r="E71982" s="24"/>
      <c r="F71982" s="24"/>
      <c r="G71982" s="24"/>
      <c r="H71982" s="24"/>
      <c r="I71982" s="24"/>
      <c r="J71982" s="24"/>
      <c r="K71982" s="24"/>
      <c r="L71982" s="24"/>
      <c r="M71982" s="24"/>
      <c r="P71982" s="10"/>
      <c r="R71982" s="10"/>
      <c r="S71982" s="10"/>
      <c r="T71982" s="10"/>
    </row>
    <row r="71983" spans="1:20" ht="16" x14ac:dyDescent="0.2">
      <c r="A71983" s="24"/>
      <c r="B71983" s="24"/>
      <c r="C71983" s="24"/>
      <c r="D71983" s="24"/>
      <c r="E71983" s="24"/>
      <c r="F71983" s="24"/>
      <c r="G71983" s="24"/>
      <c r="H71983" s="24"/>
      <c r="I71983" s="24"/>
      <c r="J71983" s="24"/>
      <c r="K71983" s="24"/>
      <c r="L71983" s="24"/>
      <c r="M71983" s="24"/>
      <c r="P71983" s="10"/>
      <c r="R71983" s="10"/>
      <c r="S71983" s="10"/>
      <c r="T71983" s="10"/>
    </row>
    <row r="71984" spans="1:20" ht="16" x14ac:dyDescent="0.2">
      <c r="A71984" s="24"/>
      <c r="B71984" s="24"/>
      <c r="C71984" s="24"/>
      <c r="D71984" s="24"/>
      <c r="E71984" s="24"/>
      <c r="F71984" s="24"/>
      <c r="G71984" s="24"/>
      <c r="H71984" s="24"/>
      <c r="I71984" s="24"/>
      <c r="J71984" s="24"/>
      <c r="K71984" s="24"/>
      <c r="L71984" s="24"/>
      <c r="M71984" s="24"/>
      <c r="P71984" s="10"/>
      <c r="R71984" s="10"/>
      <c r="S71984" s="10"/>
      <c r="T71984" s="10"/>
    </row>
    <row r="71985" spans="1:20" ht="16" x14ac:dyDescent="0.2">
      <c r="A71985" s="24"/>
      <c r="B71985" s="24"/>
      <c r="C71985" s="24"/>
      <c r="D71985" s="24"/>
      <c r="E71985" s="24"/>
      <c r="F71985" s="24"/>
      <c r="G71985" s="24"/>
      <c r="H71985" s="24"/>
      <c r="I71985" s="24"/>
      <c r="J71985" s="24"/>
      <c r="K71985" s="24"/>
      <c r="L71985" s="24"/>
      <c r="M71985" s="24"/>
      <c r="P71985" s="10"/>
      <c r="R71985" s="10"/>
      <c r="S71985" s="10"/>
      <c r="T71985" s="10"/>
    </row>
    <row r="71986" spans="1:20" ht="16" x14ac:dyDescent="0.2">
      <c r="A71986" s="24"/>
      <c r="B71986" s="24"/>
      <c r="C71986" s="24"/>
      <c r="D71986" s="24"/>
      <c r="E71986" s="24"/>
      <c r="F71986" s="24"/>
      <c r="G71986" s="24"/>
      <c r="H71986" s="24"/>
      <c r="I71986" s="24"/>
      <c r="J71986" s="24"/>
      <c r="K71986" s="24"/>
      <c r="L71986" s="24"/>
      <c r="M71986" s="24"/>
      <c r="P71986" s="10"/>
      <c r="R71986" s="10"/>
      <c r="S71986" s="10"/>
      <c r="T71986" s="10"/>
    </row>
    <row r="71987" spans="1:20" ht="16" x14ac:dyDescent="0.2">
      <c r="A71987" s="24"/>
      <c r="B71987" s="24"/>
      <c r="C71987" s="24"/>
      <c r="D71987" s="24"/>
      <c r="E71987" s="24"/>
      <c r="F71987" s="24"/>
      <c r="G71987" s="24"/>
      <c r="H71987" s="24"/>
      <c r="I71987" s="24"/>
      <c r="J71987" s="24"/>
      <c r="K71987" s="24"/>
      <c r="L71987" s="24"/>
      <c r="M71987" s="24"/>
      <c r="P71987" s="10"/>
      <c r="R71987" s="10"/>
      <c r="S71987" s="10"/>
      <c r="T71987" s="10"/>
    </row>
    <row r="71988" spans="1:20" ht="16" x14ac:dyDescent="0.2">
      <c r="A71988" s="24"/>
      <c r="B71988" s="24"/>
      <c r="C71988" s="24"/>
      <c r="D71988" s="24"/>
      <c r="E71988" s="24"/>
      <c r="F71988" s="24"/>
      <c r="G71988" s="24"/>
      <c r="H71988" s="24"/>
      <c r="I71988" s="24"/>
      <c r="J71988" s="24"/>
      <c r="K71988" s="24"/>
      <c r="L71988" s="24"/>
      <c r="M71988" s="24"/>
      <c r="P71988" s="10"/>
      <c r="R71988" s="10"/>
      <c r="S71988" s="10"/>
      <c r="T71988" s="10"/>
    </row>
    <row r="71989" spans="1:20" ht="16" x14ac:dyDescent="0.2">
      <c r="A71989" s="24"/>
      <c r="B71989" s="24"/>
      <c r="C71989" s="24"/>
      <c r="D71989" s="24"/>
      <c r="E71989" s="24"/>
      <c r="F71989" s="24"/>
      <c r="G71989" s="24"/>
      <c r="H71989" s="24"/>
      <c r="I71989" s="24"/>
      <c r="J71989" s="24"/>
      <c r="K71989" s="24"/>
      <c r="L71989" s="24"/>
      <c r="M71989" s="24"/>
      <c r="P71989" s="10"/>
      <c r="R71989" s="10"/>
      <c r="S71989" s="10"/>
      <c r="T71989" s="10"/>
    </row>
    <row r="71990" spans="1:20" ht="16" x14ac:dyDescent="0.2">
      <c r="A71990" s="24"/>
      <c r="B71990" s="24"/>
      <c r="C71990" s="24"/>
      <c r="D71990" s="24"/>
      <c r="E71990" s="24"/>
      <c r="F71990" s="24"/>
      <c r="G71990" s="24"/>
      <c r="H71990" s="24"/>
      <c r="I71990" s="24"/>
      <c r="J71990" s="24"/>
      <c r="K71990" s="24"/>
      <c r="L71990" s="24"/>
      <c r="M71990" s="24"/>
      <c r="P71990" s="10"/>
      <c r="R71990" s="10"/>
      <c r="S71990" s="10"/>
      <c r="T71990" s="10"/>
    </row>
    <row r="71991" spans="1:20" ht="16" x14ac:dyDescent="0.2">
      <c r="A71991" s="24"/>
      <c r="B71991" s="24"/>
      <c r="C71991" s="24"/>
      <c r="D71991" s="24"/>
      <c r="E71991" s="24"/>
      <c r="F71991" s="24"/>
      <c r="G71991" s="24"/>
      <c r="H71991" s="24"/>
      <c r="I71991" s="24"/>
      <c r="J71991" s="24"/>
      <c r="K71991" s="24"/>
      <c r="L71991" s="24"/>
      <c r="M71991" s="24"/>
      <c r="P71991" s="10"/>
      <c r="R71991" s="10"/>
      <c r="S71991" s="10"/>
      <c r="T71991" s="10"/>
    </row>
    <row r="71992" spans="1:20" ht="16" x14ac:dyDescent="0.2">
      <c r="A71992" s="24"/>
      <c r="B71992" s="24"/>
      <c r="C71992" s="24"/>
      <c r="D71992" s="24"/>
      <c r="E71992" s="24"/>
      <c r="F71992" s="24"/>
      <c r="G71992" s="24"/>
      <c r="H71992" s="24"/>
      <c r="I71992" s="24"/>
      <c r="J71992" s="24"/>
      <c r="K71992" s="24"/>
      <c r="L71992" s="24"/>
      <c r="M71992" s="24"/>
      <c r="P71992" s="10"/>
      <c r="R71992" s="10"/>
      <c r="S71992" s="10"/>
      <c r="T71992" s="10"/>
    </row>
    <row r="71993" spans="1:20" ht="16" x14ac:dyDescent="0.2">
      <c r="A71993" s="24"/>
      <c r="B71993" s="24"/>
      <c r="C71993" s="24"/>
      <c r="D71993" s="24"/>
      <c r="E71993" s="24"/>
      <c r="F71993" s="24"/>
      <c r="G71993" s="24"/>
      <c r="H71993" s="24"/>
      <c r="I71993" s="24"/>
      <c r="J71993" s="24"/>
      <c r="K71993" s="24"/>
      <c r="L71993" s="24"/>
      <c r="M71993" s="24"/>
      <c r="P71993" s="10"/>
      <c r="R71993" s="10"/>
      <c r="S71993" s="10"/>
      <c r="T71993" s="10"/>
    </row>
    <row r="71994" spans="1:20" ht="16" x14ac:dyDescent="0.2">
      <c r="A71994" s="24"/>
      <c r="B71994" s="24"/>
      <c r="C71994" s="24"/>
      <c r="D71994" s="24"/>
      <c r="E71994" s="24"/>
      <c r="F71994" s="24"/>
      <c r="G71994" s="24"/>
      <c r="H71994" s="24"/>
      <c r="I71994" s="24"/>
      <c r="J71994" s="24"/>
      <c r="K71994" s="24"/>
      <c r="L71994" s="24"/>
      <c r="M71994" s="24"/>
      <c r="P71994" s="10"/>
      <c r="R71994" s="10"/>
      <c r="S71994" s="10"/>
      <c r="T71994" s="10"/>
    </row>
    <row r="71995" spans="1:20" ht="16" x14ac:dyDescent="0.2">
      <c r="A71995" s="24"/>
      <c r="B71995" s="24"/>
      <c r="C71995" s="24"/>
      <c r="D71995" s="24"/>
      <c r="E71995" s="24"/>
      <c r="F71995" s="24"/>
      <c r="G71995" s="24"/>
      <c r="H71995" s="24"/>
      <c r="I71995" s="24"/>
      <c r="J71995" s="24"/>
      <c r="K71995" s="24"/>
      <c r="L71995" s="24"/>
      <c r="M71995" s="24"/>
      <c r="P71995" s="10"/>
      <c r="R71995" s="10"/>
      <c r="S71995" s="10"/>
      <c r="T71995" s="10"/>
    </row>
    <row r="71996" spans="1:20" ht="16" x14ac:dyDescent="0.2">
      <c r="A71996" s="24"/>
      <c r="B71996" s="24"/>
      <c r="C71996" s="24"/>
      <c r="D71996" s="24"/>
      <c r="E71996" s="24"/>
      <c r="F71996" s="24"/>
      <c r="G71996" s="24"/>
      <c r="H71996" s="24"/>
      <c r="I71996" s="24"/>
      <c r="J71996" s="24"/>
      <c r="K71996" s="24"/>
      <c r="L71996" s="24"/>
      <c r="M71996" s="24"/>
      <c r="P71996" s="10"/>
      <c r="R71996" s="10"/>
      <c r="S71996" s="10"/>
      <c r="T71996" s="10"/>
    </row>
    <row r="71997" spans="1:20" ht="16" x14ac:dyDescent="0.2">
      <c r="A71997" s="24"/>
      <c r="B71997" s="24"/>
      <c r="C71997" s="24"/>
      <c r="D71997" s="24"/>
      <c r="E71997" s="24"/>
      <c r="F71997" s="24"/>
      <c r="G71997" s="24"/>
      <c r="H71997" s="24"/>
      <c r="I71997" s="24"/>
      <c r="J71997" s="24"/>
      <c r="K71997" s="24"/>
      <c r="L71997" s="24"/>
      <c r="M71997" s="24"/>
      <c r="P71997" s="10"/>
      <c r="R71997" s="10"/>
      <c r="S71997" s="10"/>
      <c r="T71997" s="10"/>
    </row>
    <row r="71998" spans="1:20" ht="16" x14ac:dyDescent="0.2">
      <c r="A71998" s="24"/>
      <c r="B71998" s="24"/>
      <c r="C71998" s="24"/>
      <c r="D71998" s="24"/>
      <c r="E71998" s="24"/>
      <c r="F71998" s="24"/>
      <c r="G71998" s="24"/>
      <c r="H71998" s="24"/>
      <c r="I71998" s="24"/>
      <c r="J71998" s="24"/>
      <c r="K71998" s="24"/>
      <c r="L71998" s="24"/>
      <c r="M71998" s="24"/>
      <c r="P71998" s="10"/>
      <c r="R71998" s="10"/>
      <c r="S71998" s="10"/>
      <c r="T71998" s="10"/>
    </row>
    <row r="71999" spans="1:20" ht="16" x14ac:dyDescent="0.2">
      <c r="A71999" s="24"/>
      <c r="B71999" s="24"/>
      <c r="C71999" s="24"/>
      <c r="D71999" s="24"/>
      <c r="E71999" s="24"/>
      <c r="F71999" s="24"/>
      <c r="G71999" s="24"/>
      <c r="H71999" s="24"/>
      <c r="I71999" s="24"/>
      <c r="J71999" s="24"/>
      <c r="K71999" s="24"/>
      <c r="L71999" s="24"/>
      <c r="M71999" s="24"/>
      <c r="P71999" s="10"/>
      <c r="R71999" s="10"/>
      <c r="S71999" s="10"/>
      <c r="T71999" s="10"/>
    </row>
    <row r="72000" spans="1:20" ht="16" x14ac:dyDescent="0.2">
      <c r="A72000" s="24"/>
      <c r="B72000" s="24"/>
      <c r="C72000" s="24"/>
      <c r="D72000" s="24"/>
      <c r="E72000" s="24"/>
      <c r="F72000" s="24"/>
      <c r="G72000" s="24"/>
      <c r="H72000" s="24"/>
      <c r="I72000" s="24"/>
      <c r="J72000" s="24"/>
      <c r="K72000" s="24"/>
      <c r="L72000" s="24"/>
      <c r="M72000" s="24"/>
      <c r="P72000" s="10"/>
      <c r="R72000" s="10"/>
      <c r="S72000" s="10"/>
      <c r="T72000" s="10"/>
    </row>
    <row r="72001" spans="1:20" ht="16" x14ac:dyDescent="0.2">
      <c r="A72001" s="24"/>
      <c r="B72001" s="24"/>
      <c r="C72001" s="24"/>
      <c r="D72001" s="24"/>
      <c r="E72001" s="24"/>
      <c r="F72001" s="24"/>
      <c r="G72001" s="24"/>
      <c r="H72001" s="24"/>
      <c r="I72001" s="24"/>
      <c r="J72001" s="24"/>
      <c r="K72001" s="24"/>
      <c r="L72001" s="24"/>
      <c r="M72001" s="24"/>
      <c r="P72001" s="10"/>
      <c r="R72001" s="10"/>
      <c r="S72001" s="10"/>
      <c r="T72001" s="10"/>
    </row>
    <row r="72002" spans="1:20" ht="16" x14ac:dyDescent="0.2">
      <c r="A72002" s="24"/>
      <c r="B72002" s="24"/>
      <c r="C72002" s="24"/>
      <c r="D72002" s="24"/>
      <c r="E72002" s="24"/>
      <c r="F72002" s="24"/>
      <c r="G72002" s="24"/>
      <c r="H72002" s="24"/>
      <c r="I72002" s="24"/>
      <c r="J72002" s="24"/>
      <c r="K72002" s="24"/>
      <c r="L72002" s="24"/>
      <c r="M72002" s="24"/>
      <c r="P72002" s="10"/>
      <c r="R72002" s="10"/>
      <c r="S72002" s="10"/>
      <c r="T72002" s="10"/>
    </row>
    <row r="72003" spans="1:20" ht="16" x14ac:dyDescent="0.2">
      <c r="A72003" s="24"/>
      <c r="B72003" s="24"/>
      <c r="C72003" s="24"/>
      <c r="D72003" s="24"/>
      <c r="E72003" s="24"/>
      <c r="F72003" s="24"/>
      <c r="G72003" s="24"/>
      <c r="H72003" s="24"/>
      <c r="I72003" s="24"/>
      <c r="J72003" s="24"/>
      <c r="K72003" s="24"/>
      <c r="L72003" s="24"/>
      <c r="M72003" s="24"/>
      <c r="P72003" s="10"/>
      <c r="R72003" s="10"/>
      <c r="S72003" s="10"/>
      <c r="T72003" s="10"/>
    </row>
    <row r="72004" spans="1:20" ht="16" x14ac:dyDescent="0.2">
      <c r="A72004" s="24"/>
      <c r="B72004" s="24"/>
      <c r="C72004" s="24"/>
      <c r="D72004" s="24"/>
      <c r="E72004" s="24"/>
      <c r="F72004" s="24"/>
      <c r="G72004" s="24"/>
      <c r="H72004" s="24"/>
      <c r="I72004" s="24"/>
      <c r="J72004" s="24"/>
      <c r="K72004" s="24"/>
      <c r="L72004" s="24"/>
      <c r="M72004" s="24"/>
      <c r="P72004" s="10"/>
      <c r="R72004" s="10"/>
      <c r="S72004" s="10"/>
      <c r="T72004" s="10"/>
    </row>
    <row r="72005" spans="1:20" ht="16" x14ac:dyDescent="0.2">
      <c r="A72005" s="24"/>
      <c r="B72005" s="24"/>
      <c r="C72005" s="24"/>
      <c r="D72005" s="24"/>
      <c r="E72005" s="24"/>
      <c r="F72005" s="24"/>
      <c r="G72005" s="24"/>
      <c r="H72005" s="24"/>
      <c r="I72005" s="24"/>
      <c r="J72005" s="24"/>
      <c r="K72005" s="24"/>
      <c r="L72005" s="24"/>
      <c r="M72005" s="24"/>
      <c r="P72005" s="10"/>
      <c r="R72005" s="10"/>
      <c r="S72005" s="10"/>
      <c r="T72005" s="10"/>
    </row>
    <row r="72006" spans="1:20" ht="16" x14ac:dyDescent="0.2">
      <c r="A72006" s="24"/>
      <c r="B72006" s="24"/>
      <c r="C72006" s="24"/>
      <c r="D72006" s="24"/>
      <c r="E72006" s="24"/>
      <c r="F72006" s="24"/>
      <c r="G72006" s="24"/>
      <c r="H72006" s="24"/>
      <c r="I72006" s="24"/>
      <c r="J72006" s="24"/>
      <c r="K72006" s="24"/>
      <c r="L72006" s="24"/>
      <c r="M72006" s="24"/>
      <c r="P72006" s="10"/>
      <c r="R72006" s="10"/>
      <c r="S72006" s="10"/>
      <c r="T72006" s="10"/>
    </row>
    <row r="72007" spans="1:20" ht="16" x14ac:dyDescent="0.2">
      <c r="A72007" s="24"/>
      <c r="B72007" s="24"/>
      <c r="C72007" s="24"/>
      <c r="D72007" s="24"/>
      <c r="E72007" s="24"/>
      <c r="F72007" s="24"/>
      <c r="G72007" s="24"/>
      <c r="H72007" s="24"/>
      <c r="I72007" s="24"/>
      <c r="J72007" s="24"/>
      <c r="K72007" s="24"/>
      <c r="L72007" s="24"/>
      <c r="M72007" s="24"/>
      <c r="P72007" s="10"/>
      <c r="R72007" s="10"/>
      <c r="S72007" s="10"/>
      <c r="T72007" s="10"/>
    </row>
    <row r="72008" spans="1:20" ht="16" x14ac:dyDescent="0.2">
      <c r="A72008" s="24"/>
      <c r="B72008" s="24"/>
      <c r="C72008" s="24"/>
      <c r="D72008" s="24"/>
      <c r="E72008" s="24"/>
      <c r="F72008" s="24"/>
      <c r="G72008" s="24"/>
      <c r="H72008" s="24"/>
      <c r="I72008" s="24"/>
      <c r="J72008" s="24"/>
      <c r="K72008" s="24"/>
      <c r="L72008" s="24"/>
      <c r="M72008" s="24"/>
      <c r="P72008" s="10"/>
      <c r="R72008" s="10"/>
      <c r="S72008" s="10"/>
      <c r="T72008" s="10"/>
    </row>
    <row r="72009" spans="1:20" ht="16" x14ac:dyDescent="0.2">
      <c r="A72009" s="24"/>
      <c r="B72009" s="24"/>
      <c r="C72009" s="24"/>
      <c r="D72009" s="24"/>
      <c r="E72009" s="24"/>
      <c r="F72009" s="24"/>
      <c r="G72009" s="24"/>
      <c r="H72009" s="24"/>
      <c r="I72009" s="24"/>
      <c r="J72009" s="24"/>
      <c r="K72009" s="24"/>
      <c r="L72009" s="24"/>
      <c r="M72009" s="24"/>
      <c r="P72009" s="10"/>
      <c r="R72009" s="10"/>
      <c r="S72009" s="10"/>
      <c r="T72009" s="10"/>
    </row>
    <row r="72010" spans="1:20" ht="16" x14ac:dyDescent="0.2">
      <c r="A72010" s="24"/>
      <c r="B72010" s="24"/>
      <c r="C72010" s="24"/>
      <c r="D72010" s="24"/>
      <c r="E72010" s="24"/>
      <c r="F72010" s="24"/>
      <c r="G72010" s="24"/>
      <c r="H72010" s="24"/>
      <c r="I72010" s="24"/>
      <c r="J72010" s="24"/>
      <c r="K72010" s="24"/>
      <c r="L72010" s="24"/>
      <c r="M72010" s="24"/>
      <c r="P72010" s="10"/>
      <c r="R72010" s="10"/>
      <c r="S72010" s="10"/>
      <c r="T72010" s="10"/>
    </row>
    <row r="72011" spans="1:20" ht="16" x14ac:dyDescent="0.2">
      <c r="A72011" s="24"/>
      <c r="B72011" s="24"/>
      <c r="C72011" s="24"/>
      <c r="D72011" s="24"/>
      <c r="E72011" s="24"/>
      <c r="F72011" s="24"/>
      <c r="G72011" s="24"/>
      <c r="H72011" s="24"/>
      <c r="I72011" s="24"/>
      <c r="J72011" s="24"/>
      <c r="K72011" s="24"/>
      <c r="L72011" s="24"/>
      <c r="M72011" s="24"/>
      <c r="P72011" s="10"/>
      <c r="R72011" s="10"/>
      <c r="S72011" s="10"/>
      <c r="T72011" s="10"/>
    </row>
    <row r="72012" spans="1:20" ht="16" x14ac:dyDescent="0.2">
      <c r="A72012" s="24"/>
      <c r="B72012" s="24"/>
      <c r="C72012" s="24"/>
      <c r="D72012" s="24"/>
      <c r="E72012" s="24"/>
      <c r="F72012" s="24"/>
      <c r="G72012" s="24"/>
      <c r="H72012" s="24"/>
      <c r="I72012" s="24"/>
      <c r="J72012" s="24"/>
      <c r="K72012" s="24"/>
      <c r="L72012" s="24"/>
      <c r="M72012" s="24"/>
      <c r="P72012" s="10"/>
      <c r="R72012" s="10"/>
      <c r="S72012" s="10"/>
      <c r="T72012" s="10"/>
    </row>
    <row r="72013" spans="1:20" ht="16" x14ac:dyDescent="0.2">
      <c r="A72013" s="24"/>
      <c r="B72013" s="24"/>
      <c r="C72013" s="24"/>
      <c r="D72013" s="24"/>
      <c r="E72013" s="24"/>
      <c r="F72013" s="24"/>
      <c r="G72013" s="24"/>
      <c r="H72013" s="24"/>
      <c r="I72013" s="24"/>
      <c r="J72013" s="24"/>
      <c r="K72013" s="24"/>
      <c r="L72013" s="24"/>
      <c r="M72013" s="24"/>
      <c r="P72013" s="10"/>
      <c r="R72013" s="10"/>
      <c r="S72013" s="10"/>
      <c r="T72013" s="10"/>
    </row>
    <row r="72014" spans="1:20" ht="16" x14ac:dyDescent="0.2">
      <c r="A72014" s="24"/>
      <c r="B72014" s="24"/>
      <c r="C72014" s="24"/>
      <c r="D72014" s="24"/>
      <c r="E72014" s="24"/>
      <c r="F72014" s="24"/>
      <c r="G72014" s="24"/>
      <c r="H72014" s="24"/>
      <c r="I72014" s="24"/>
      <c r="J72014" s="24"/>
      <c r="K72014" s="24"/>
      <c r="L72014" s="24"/>
      <c r="M72014" s="24"/>
      <c r="P72014" s="10"/>
      <c r="R72014" s="10"/>
      <c r="S72014" s="10"/>
      <c r="T72014" s="10"/>
    </row>
    <row r="72015" spans="1:20" ht="16" x14ac:dyDescent="0.2">
      <c r="A72015" s="24"/>
      <c r="B72015" s="24"/>
      <c r="C72015" s="24"/>
      <c r="D72015" s="24"/>
      <c r="E72015" s="24"/>
      <c r="F72015" s="24"/>
      <c r="G72015" s="24"/>
      <c r="H72015" s="24"/>
      <c r="I72015" s="24"/>
      <c r="J72015" s="24"/>
      <c r="K72015" s="24"/>
      <c r="L72015" s="24"/>
      <c r="M72015" s="24"/>
      <c r="P72015" s="10"/>
      <c r="R72015" s="10"/>
      <c r="S72015" s="10"/>
      <c r="T72015" s="10"/>
    </row>
    <row r="72016" spans="1:20" ht="16" x14ac:dyDescent="0.2">
      <c r="A72016" s="24"/>
      <c r="B72016" s="24"/>
      <c r="C72016" s="24"/>
      <c r="D72016" s="24"/>
      <c r="E72016" s="24"/>
      <c r="F72016" s="24"/>
      <c r="G72016" s="24"/>
      <c r="H72016" s="24"/>
      <c r="I72016" s="24"/>
      <c r="J72016" s="24"/>
      <c r="K72016" s="24"/>
      <c r="L72016" s="24"/>
      <c r="M72016" s="24"/>
      <c r="P72016" s="10"/>
      <c r="R72016" s="10"/>
      <c r="S72016" s="10"/>
      <c r="T72016" s="10"/>
    </row>
    <row r="72017" spans="1:20" ht="16" x14ac:dyDescent="0.2">
      <c r="A72017" s="24"/>
      <c r="B72017" s="24"/>
      <c r="C72017" s="24"/>
      <c r="D72017" s="24"/>
      <c r="E72017" s="24"/>
      <c r="F72017" s="24"/>
      <c r="G72017" s="24"/>
      <c r="H72017" s="24"/>
      <c r="I72017" s="24"/>
      <c r="J72017" s="24"/>
      <c r="K72017" s="24"/>
      <c r="L72017" s="24"/>
      <c r="M72017" s="24"/>
      <c r="P72017" s="10"/>
      <c r="R72017" s="10"/>
      <c r="S72017" s="10"/>
      <c r="T72017" s="10"/>
    </row>
    <row r="72018" spans="1:20" ht="16" x14ac:dyDescent="0.2">
      <c r="A72018" s="24"/>
      <c r="B72018" s="24"/>
      <c r="C72018" s="24"/>
      <c r="D72018" s="24"/>
      <c r="E72018" s="24"/>
      <c r="F72018" s="24"/>
      <c r="G72018" s="24"/>
      <c r="H72018" s="24"/>
      <c r="I72018" s="24"/>
      <c r="J72018" s="24"/>
      <c r="K72018" s="24"/>
      <c r="L72018" s="24"/>
      <c r="M72018" s="24"/>
      <c r="P72018" s="10"/>
      <c r="R72018" s="10"/>
      <c r="S72018" s="10"/>
      <c r="T72018" s="10"/>
    </row>
    <row r="72019" spans="1:20" ht="16" x14ac:dyDescent="0.2">
      <c r="A72019" s="24"/>
      <c r="B72019" s="24"/>
      <c r="C72019" s="24"/>
      <c r="D72019" s="24"/>
      <c r="E72019" s="24"/>
      <c r="F72019" s="24"/>
      <c r="G72019" s="24"/>
      <c r="H72019" s="24"/>
      <c r="I72019" s="24"/>
      <c r="J72019" s="24"/>
      <c r="K72019" s="24"/>
      <c r="L72019" s="24"/>
      <c r="M72019" s="24"/>
      <c r="P72019" s="10"/>
      <c r="R72019" s="10"/>
      <c r="S72019" s="10"/>
      <c r="T72019" s="10"/>
    </row>
    <row r="72020" spans="1:20" ht="16" x14ac:dyDescent="0.2">
      <c r="A72020" s="24"/>
      <c r="B72020" s="24"/>
      <c r="C72020" s="24"/>
      <c r="D72020" s="24"/>
      <c r="E72020" s="24"/>
      <c r="F72020" s="24"/>
      <c r="G72020" s="24"/>
      <c r="H72020" s="24"/>
      <c r="I72020" s="24"/>
      <c r="J72020" s="24"/>
      <c r="K72020" s="24"/>
      <c r="L72020" s="24"/>
      <c r="M72020" s="24"/>
      <c r="P72020" s="10"/>
      <c r="R72020" s="10"/>
      <c r="S72020" s="10"/>
      <c r="T72020" s="10"/>
    </row>
    <row r="72021" spans="1:20" ht="16" x14ac:dyDescent="0.2">
      <c r="A72021" s="24"/>
      <c r="B72021" s="24"/>
      <c r="C72021" s="24"/>
      <c r="D72021" s="24"/>
      <c r="E72021" s="24"/>
      <c r="F72021" s="24"/>
      <c r="G72021" s="24"/>
      <c r="H72021" s="24"/>
      <c r="I72021" s="24"/>
      <c r="J72021" s="24"/>
      <c r="K72021" s="24"/>
      <c r="L72021" s="24"/>
      <c r="M72021" s="24"/>
      <c r="P72021" s="10"/>
      <c r="R72021" s="10"/>
      <c r="S72021" s="10"/>
      <c r="T72021" s="10"/>
    </row>
    <row r="72022" spans="1:20" ht="16" x14ac:dyDescent="0.2">
      <c r="A72022" s="24"/>
      <c r="B72022" s="24"/>
      <c r="C72022" s="24"/>
      <c r="D72022" s="24"/>
      <c r="E72022" s="24"/>
      <c r="F72022" s="24"/>
      <c r="G72022" s="24"/>
      <c r="H72022" s="24"/>
      <c r="I72022" s="24"/>
      <c r="J72022" s="24"/>
      <c r="K72022" s="24"/>
      <c r="L72022" s="24"/>
      <c r="M72022" s="24"/>
      <c r="P72022" s="10"/>
      <c r="R72022" s="10"/>
      <c r="S72022" s="10"/>
      <c r="T72022" s="10"/>
    </row>
    <row r="72023" spans="1:20" ht="16" x14ac:dyDescent="0.2">
      <c r="A72023" s="24"/>
      <c r="B72023" s="24"/>
      <c r="C72023" s="24"/>
      <c r="D72023" s="24"/>
      <c r="E72023" s="24"/>
      <c r="F72023" s="24"/>
      <c r="G72023" s="24"/>
      <c r="H72023" s="24"/>
      <c r="I72023" s="24"/>
      <c r="J72023" s="24"/>
      <c r="K72023" s="24"/>
      <c r="L72023" s="24"/>
      <c r="M72023" s="24"/>
      <c r="P72023" s="10"/>
      <c r="R72023" s="10"/>
      <c r="S72023" s="10"/>
      <c r="T72023" s="10"/>
    </row>
    <row r="72024" spans="1:20" ht="16" x14ac:dyDescent="0.2">
      <c r="A72024" s="24"/>
      <c r="B72024" s="24"/>
      <c r="C72024" s="24"/>
      <c r="D72024" s="24"/>
      <c r="E72024" s="24"/>
      <c r="F72024" s="24"/>
      <c r="G72024" s="24"/>
      <c r="H72024" s="24"/>
      <c r="I72024" s="24"/>
      <c r="J72024" s="24"/>
      <c r="K72024" s="24"/>
      <c r="L72024" s="24"/>
      <c r="M72024" s="24"/>
      <c r="P72024" s="10"/>
      <c r="R72024" s="10"/>
      <c r="S72024" s="10"/>
      <c r="T72024" s="10"/>
    </row>
    <row r="72025" spans="1:20" ht="16" x14ac:dyDescent="0.2">
      <c r="A72025" s="24"/>
      <c r="B72025" s="24"/>
      <c r="C72025" s="24"/>
      <c r="D72025" s="24"/>
      <c r="E72025" s="24"/>
      <c r="F72025" s="24"/>
      <c r="G72025" s="24"/>
      <c r="H72025" s="24"/>
      <c r="I72025" s="24"/>
      <c r="J72025" s="24"/>
      <c r="K72025" s="24"/>
      <c r="L72025" s="24"/>
      <c r="M72025" s="24"/>
      <c r="P72025" s="10"/>
      <c r="R72025" s="10"/>
      <c r="S72025" s="10"/>
      <c r="T72025" s="10"/>
    </row>
    <row r="72026" spans="1:20" ht="16" x14ac:dyDescent="0.2">
      <c r="A72026" s="24"/>
      <c r="B72026" s="24"/>
      <c r="C72026" s="24"/>
      <c r="D72026" s="24"/>
      <c r="E72026" s="24"/>
      <c r="F72026" s="24"/>
      <c r="G72026" s="24"/>
      <c r="H72026" s="24"/>
      <c r="I72026" s="24"/>
      <c r="J72026" s="24"/>
      <c r="K72026" s="24"/>
      <c r="L72026" s="24"/>
      <c r="M72026" s="24"/>
      <c r="P72026" s="10"/>
      <c r="R72026" s="10"/>
      <c r="S72026" s="10"/>
      <c r="T72026" s="10"/>
    </row>
    <row r="72027" spans="1:20" ht="16" x14ac:dyDescent="0.2">
      <c r="A72027" s="24"/>
      <c r="B72027" s="24"/>
      <c r="C72027" s="24"/>
      <c r="D72027" s="24"/>
      <c r="E72027" s="24"/>
      <c r="F72027" s="24"/>
      <c r="G72027" s="24"/>
      <c r="H72027" s="24"/>
      <c r="I72027" s="24"/>
      <c r="J72027" s="24"/>
      <c r="K72027" s="24"/>
      <c r="L72027" s="24"/>
      <c r="M72027" s="24"/>
      <c r="P72027" s="10"/>
      <c r="R72027" s="10"/>
      <c r="S72027" s="10"/>
      <c r="T72027" s="10"/>
    </row>
    <row r="72028" spans="1:20" ht="16" x14ac:dyDescent="0.2">
      <c r="A72028" s="24"/>
      <c r="B72028" s="24"/>
      <c r="C72028" s="24"/>
      <c r="D72028" s="24"/>
      <c r="E72028" s="24"/>
      <c r="F72028" s="24"/>
      <c r="G72028" s="24"/>
      <c r="H72028" s="24"/>
      <c r="I72028" s="24"/>
      <c r="J72028" s="24"/>
      <c r="K72028" s="24"/>
      <c r="L72028" s="24"/>
      <c r="M72028" s="24"/>
      <c r="P72028" s="10"/>
      <c r="R72028" s="10"/>
      <c r="S72028" s="10"/>
      <c r="T72028" s="10"/>
    </row>
    <row r="72029" spans="1:20" ht="16" x14ac:dyDescent="0.2">
      <c r="A72029" s="24"/>
      <c r="B72029" s="24"/>
      <c r="C72029" s="24"/>
      <c r="D72029" s="24"/>
      <c r="E72029" s="24"/>
      <c r="F72029" s="24"/>
      <c r="G72029" s="24"/>
      <c r="H72029" s="24"/>
      <c r="I72029" s="24"/>
      <c r="J72029" s="24"/>
      <c r="K72029" s="24"/>
      <c r="L72029" s="24"/>
      <c r="M72029" s="24"/>
      <c r="P72029" s="10"/>
      <c r="R72029" s="10"/>
      <c r="S72029" s="10"/>
      <c r="T72029" s="10"/>
    </row>
    <row r="72030" spans="1:20" ht="16" x14ac:dyDescent="0.2">
      <c r="A72030" s="24"/>
      <c r="B72030" s="24"/>
      <c r="C72030" s="24"/>
      <c r="D72030" s="24"/>
      <c r="E72030" s="24"/>
      <c r="F72030" s="24"/>
      <c r="G72030" s="24"/>
      <c r="H72030" s="24"/>
      <c r="I72030" s="24"/>
      <c r="J72030" s="24"/>
      <c r="K72030" s="24"/>
      <c r="L72030" s="24"/>
      <c r="M72030" s="24"/>
      <c r="P72030" s="10"/>
      <c r="R72030" s="10"/>
      <c r="S72030" s="10"/>
      <c r="T72030" s="10"/>
    </row>
    <row r="72031" spans="1:20" ht="16" x14ac:dyDescent="0.2">
      <c r="A72031" s="24"/>
      <c r="B72031" s="24"/>
      <c r="C72031" s="24"/>
      <c r="D72031" s="24"/>
      <c r="E72031" s="24"/>
      <c r="F72031" s="24"/>
      <c r="G72031" s="24"/>
      <c r="H72031" s="24"/>
      <c r="I72031" s="24"/>
      <c r="J72031" s="24"/>
      <c r="K72031" s="24"/>
      <c r="L72031" s="24"/>
      <c r="M72031" s="24"/>
      <c r="P72031" s="10"/>
      <c r="R72031" s="10"/>
      <c r="S72031" s="10"/>
      <c r="T72031" s="10"/>
    </row>
    <row r="72032" spans="1:20" ht="16" x14ac:dyDescent="0.2">
      <c r="A72032" s="24"/>
      <c r="B72032" s="24"/>
      <c r="C72032" s="24"/>
      <c r="D72032" s="24"/>
      <c r="E72032" s="24"/>
      <c r="F72032" s="24"/>
      <c r="G72032" s="24"/>
      <c r="H72032" s="24"/>
      <c r="I72032" s="24"/>
      <c r="J72032" s="24"/>
      <c r="K72032" s="24"/>
      <c r="L72032" s="24"/>
      <c r="M72032" s="24"/>
      <c r="P72032" s="10"/>
      <c r="R72032" s="10"/>
      <c r="S72032" s="10"/>
      <c r="T72032" s="10"/>
    </row>
    <row r="72033" spans="1:20" ht="16" x14ac:dyDescent="0.2">
      <c r="A72033" s="24"/>
      <c r="B72033" s="24"/>
      <c r="C72033" s="24"/>
      <c r="D72033" s="24"/>
      <c r="E72033" s="24"/>
      <c r="F72033" s="24"/>
      <c r="G72033" s="24"/>
      <c r="H72033" s="24"/>
      <c r="I72033" s="24"/>
      <c r="J72033" s="24"/>
      <c r="K72033" s="24"/>
      <c r="L72033" s="24"/>
      <c r="M72033" s="24"/>
      <c r="P72033" s="10"/>
      <c r="R72033" s="10"/>
      <c r="S72033" s="10"/>
      <c r="T72033" s="10"/>
    </row>
    <row r="72034" spans="1:20" ht="16" x14ac:dyDescent="0.2">
      <c r="A72034" s="24"/>
      <c r="B72034" s="24"/>
      <c r="C72034" s="24"/>
      <c r="D72034" s="24"/>
      <c r="E72034" s="24"/>
      <c r="F72034" s="24"/>
      <c r="G72034" s="24"/>
      <c r="H72034" s="24"/>
      <c r="I72034" s="24"/>
      <c r="J72034" s="24"/>
      <c r="K72034" s="24"/>
      <c r="L72034" s="24"/>
      <c r="M72034" s="24"/>
      <c r="P72034" s="10"/>
      <c r="R72034" s="10"/>
      <c r="S72034" s="10"/>
      <c r="T72034" s="10"/>
    </row>
    <row r="72035" spans="1:20" ht="16" x14ac:dyDescent="0.2">
      <c r="A72035" s="24"/>
      <c r="B72035" s="24"/>
      <c r="C72035" s="24"/>
      <c r="D72035" s="24"/>
      <c r="E72035" s="24"/>
      <c r="F72035" s="24"/>
      <c r="G72035" s="24"/>
      <c r="H72035" s="24"/>
      <c r="I72035" s="24"/>
      <c r="J72035" s="24"/>
      <c r="K72035" s="24"/>
      <c r="L72035" s="24"/>
      <c r="M72035" s="24"/>
      <c r="P72035" s="10"/>
      <c r="R72035" s="10"/>
      <c r="S72035" s="10"/>
      <c r="T72035" s="10"/>
    </row>
    <row r="72036" spans="1:20" ht="16" x14ac:dyDescent="0.2">
      <c r="A72036" s="24"/>
      <c r="B72036" s="24"/>
      <c r="C72036" s="24"/>
      <c r="D72036" s="24"/>
      <c r="E72036" s="24"/>
      <c r="F72036" s="24"/>
      <c r="G72036" s="24"/>
      <c r="H72036" s="24"/>
      <c r="I72036" s="24"/>
      <c r="J72036" s="24"/>
      <c r="K72036" s="24"/>
      <c r="L72036" s="24"/>
      <c r="M72036" s="24"/>
      <c r="P72036" s="10"/>
      <c r="R72036" s="10"/>
      <c r="S72036" s="10"/>
      <c r="T72036" s="10"/>
    </row>
    <row r="72037" spans="1:20" ht="16" x14ac:dyDescent="0.2">
      <c r="A72037" s="24"/>
      <c r="B72037" s="24"/>
      <c r="C72037" s="24"/>
      <c r="D72037" s="24"/>
      <c r="E72037" s="24"/>
      <c r="F72037" s="24"/>
      <c r="G72037" s="24"/>
      <c r="H72037" s="24"/>
      <c r="I72037" s="24"/>
      <c r="J72037" s="24"/>
      <c r="K72037" s="24"/>
      <c r="L72037" s="24"/>
      <c r="M72037" s="24"/>
      <c r="P72037" s="10"/>
      <c r="R72037" s="10"/>
      <c r="S72037" s="10"/>
      <c r="T72037" s="10"/>
    </row>
    <row r="72038" spans="1:20" ht="16" x14ac:dyDescent="0.2">
      <c r="A72038" s="24"/>
      <c r="B72038" s="24"/>
      <c r="C72038" s="24"/>
      <c r="D72038" s="24"/>
      <c r="E72038" s="24"/>
      <c r="F72038" s="24"/>
      <c r="G72038" s="24"/>
      <c r="H72038" s="24"/>
      <c r="I72038" s="24"/>
      <c r="J72038" s="24"/>
      <c r="K72038" s="24"/>
      <c r="L72038" s="24"/>
      <c r="M72038" s="24"/>
      <c r="P72038" s="10"/>
      <c r="R72038" s="10"/>
      <c r="S72038" s="10"/>
      <c r="T72038" s="10"/>
    </row>
    <row r="72039" spans="1:20" ht="16" x14ac:dyDescent="0.2">
      <c r="A72039" s="24"/>
      <c r="B72039" s="24"/>
      <c r="C72039" s="24"/>
      <c r="D72039" s="24"/>
      <c r="E72039" s="24"/>
      <c r="F72039" s="24"/>
      <c r="G72039" s="24"/>
      <c r="H72039" s="24"/>
      <c r="I72039" s="24"/>
      <c r="J72039" s="24"/>
      <c r="K72039" s="24"/>
      <c r="L72039" s="24"/>
      <c r="M72039" s="24"/>
      <c r="P72039" s="10"/>
      <c r="R72039" s="10"/>
      <c r="S72039" s="10"/>
      <c r="T72039" s="10"/>
    </row>
    <row r="72040" spans="1:20" ht="16" x14ac:dyDescent="0.2">
      <c r="A72040" s="24"/>
      <c r="B72040" s="24"/>
      <c r="C72040" s="24"/>
      <c r="D72040" s="24"/>
      <c r="E72040" s="24"/>
      <c r="F72040" s="24"/>
      <c r="G72040" s="24"/>
      <c r="H72040" s="24"/>
      <c r="I72040" s="24"/>
      <c r="J72040" s="24"/>
      <c r="K72040" s="24"/>
      <c r="L72040" s="24"/>
      <c r="M72040" s="24"/>
      <c r="P72040" s="10"/>
      <c r="R72040" s="10"/>
      <c r="S72040" s="10"/>
      <c r="T72040" s="10"/>
    </row>
    <row r="72041" spans="1:20" ht="16" x14ac:dyDescent="0.2">
      <c r="A72041" s="24"/>
      <c r="B72041" s="24"/>
      <c r="C72041" s="24"/>
      <c r="D72041" s="24"/>
      <c r="E72041" s="24"/>
      <c r="F72041" s="24"/>
      <c r="G72041" s="24"/>
      <c r="H72041" s="24"/>
      <c r="I72041" s="24"/>
      <c r="J72041" s="24"/>
      <c r="K72041" s="24"/>
      <c r="L72041" s="24"/>
      <c r="M72041" s="24"/>
      <c r="P72041" s="10"/>
      <c r="R72041" s="10"/>
      <c r="S72041" s="10"/>
      <c r="T72041" s="10"/>
    </row>
    <row r="72042" spans="1:20" ht="16" x14ac:dyDescent="0.2">
      <c r="A72042" s="24"/>
      <c r="B72042" s="24"/>
      <c r="C72042" s="24"/>
      <c r="D72042" s="24"/>
      <c r="E72042" s="24"/>
      <c r="F72042" s="24"/>
      <c r="G72042" s="24"/>
      <c r="H72042" s="24"/>
      <c r="I72042" s="24"/>
      <c r="J72042" s="24"/>
      <c r="K72042" s="24"/>
      <c r="L72042" s="24"/>
      <c r="M72042" s="24"/>
      <c r="P72042" s="10"/>
      <c r="R72042" s="10"/>
      <c r="S72042" s="10"/>
      <c r="T72042" s="10"/>
    </row>
    <row r="72043" spans="1:20" ht="16" x14ac:dyDescent="0.2">
      <c r="A72043" s="24"/>
      <c r="B72043" s="24"/>
      <c r="C72043" s="24"/>
      <c r="D72043" s="24"/>
      <c r="E72043" s="24"/>
      <c r="F72043" s="24"/>
      <c r="G72043" s="24"/>
      <c r="H72043" s="24"/>
      <c r="I72043" s="24"/>
      <c r="J72043" s="24"/>
      <c r="K72043" s="24"/>
      <c r="L72043" s="24"/>
      <c r="M72043" s="24"/>
      <c r="P72043" s="10"/>
      <c r="R72043" s="10"/>
      <c r="S72043" s="10"/>
      <c r="T72043" s="10"/>
    </row>
    <row r="72044" spans="1:20" ht="16" x14ac:dyDescent="0.2">
      <c r="A72044" s="24"/>
      <c r="B72044" s="24"/>
      <c r="C72044" s="24"/>
      <c r="D72044" s="24"/>
      <c r="E72044" s="24"/>
      <c r="F72044" s="24"/>
      <c r="G72044" s="24"/>
      <c r="H72044" s="24"/>
      <c r="I72044" s="24"/>
      <c r="J72044" s="24"/>
      <c r="K72044" s="24"/>
      <c r="L72044" s="24"/>
      <c r="M72044" s="24"/>
      <c r="P72044" s="10"/>
      <c r="R72044" s="10"/>
      <c r="S72044" s="10"/>
      <c r="T72044" s="10"/>
    </row>
    <row r="72045" spans="1:20" ht="16" x14ac:dyDescent="0.2">
      <c r="A72045" s="24"/>
      <c r="B72045" s="24"/>
      <c r="C72045" s="24"/>
      <c r="D72045" s="24"/>
      <c r="E72045" s="24"/>
      <c r="F72045" s="24"/>
      <c r="G72045" s="24"/>
      <c r="H72045" s="24"/>
      <c r="I72045" s="24"/>
      <c r="J72045" s="24"/>
      <c r="K72045" s="24"/>
      <c r="L72045" s="24"/>
      <c r="M72045" s="24"/>
      <c r="P72045" s="10"/>
      <c r="R72045" s="10"/>
      <c r="S72045" s="10"/>
      <c r="T72045" s="10"/>
    </row>
    <row r="72046" spans="1:20" ht="16" x14ac:dyDescent="0.2">
      <c r="A72046" s="24"/>
      <c r="B72046" s="24"/>
      <c r="C72046" s="24"/>
      <c r="D72046" s="24"/>
      <c r="E72046" s="24"/>
      <c r="F72046" s="24"/>
      <c r="G72046" s="24"/>
      <c r="H72046" s="24"/>
      <c r="I72046" s="24"/>
      <c r="J72046" s="24"/>
      <c r="K72046" s="24"/>
      <c r="L72046" s="24"/>
      <c r="M72046" s="24"/>
      <c r="P72046" s="10"/>
      <c r="R72046" s="10"/>
      <c r="S72046" s="10"/>
      <c r="T72046" s="10"/>
    </row>
    <row r="72047" spans="1:20" ht="16" x14ac:dyDescent="0.2">
      <c r="A72047" s="24"/>
      <c r="B72047" s="24"/>
      <c r="C72047" s="24"/>
      <c r="D72047" s="24"/>
      <c r="E72047" s="24"/>
      <c r="F72047" s="24"/>
      <c r="G72047" s="24"/>
      <c r="H72047" s="24"/>
      <c r="I72047" s="24"/>
      <c r="J72047" s="24"/>
      <c r="K72047" s="24"/>
      <c r="L72047" s="24"/>
      <c r="M72047" s="24"/>
      <c r="P72047" s="10"/>
      <c r="R72047" s="10"/>
      <c r="S72047" s="10"/>
      <c r="T72047" s="10"/>
    </row>
    <row r="72048" spans="1:20" ht="16" x14ac:dyDescent="0.2">
      <c r="A72048" s="24"/>
      <c r="B72048" s="24"/>
      <c r="C72048" s="24"/>
      <c r="D72048" s="24"/>
      <c r="E72048" s="24"/>
      <c r="F72048" s="24"/>
      <c r="G72048" s="24"/>
      <c r="H72048" s="24"/>
      <c r="I72048" s="24"/>
      <c r="J72048" s="24"/>
      <c r="K72048" s="24"/>
      <c r="L72048" s="24"/>
      <c r="M72048" s="24"/>
      <c r="P72048" s="10"/>
      <c r="R72048" s="10"/>
      <c r="S72048" s="10"/>
      <c r="T72048" s="10"/>
    </row>
    <row r="72049" spans="1:20" ht="16" x14ac:dyDescent="0.2">
      <c r="A72049" s="24"/>
      <c r="B72049" s="24"/>
      <c r="C72049" s="24"/>
      <c r="D72049" s="24"/>
      <c r="E72049" s="24"/>
      <c r="F72049" s="24"/>
      <c r="G72049" s="24"/>
      <c r="H72049" s="24"/>
      <c r="I72049" s="24"/>
      <c r="J72049" s="24"/>
      <c r="K72049" s="24"/>
      <c r="L72049" s="24"/>
      <c r="M72049" s="24"/>
      <c r="P72049" s="10"/>
      <c r="R72049" s="10"/>
      <c r="S72049" s="10"/>
      <c r="T72049" s="10"/>
    </row>
    <row r="72050" spans="1:20" ht="16" x14ac:dyDescent="0.2">
      <c r="A72050" s="24"/>
      <c r="B72050" s="24"/>
      <c r="C72050" s="24"/>
      <c r="D72050" s="24"/>
      <c r="E72050" s="24"/>
      <c r="F72050" s="24"/>
      <c r="G72050" s="24"/>
      <c r="H72050" s="24"/>
      <c r="I72050" s="24"/>
      <c r="J72050" s="24"/>
      <c r="K72050" s="24"/>
      <c r="L72050" s="24"/>
      <c r="M72050" s="24"/>
      <c r="P72050" s="10"/>
      <c r="R72050" s="10"/>
      <c r="S72050" s="10"/>
      <c r="T72050" s="10"/>
    </row>
    <row r="72051" spans="1:20" ht="16" x14ac:dyDescent="0.2">
      <c r="A72051" s="24"/>
      <c r="B72051" s="24"/>
      <c r="C72051" s="24"/>
      <c r="D72051" s="24"/>
      <c r="E72051" s="24"/>
      <c r="F72051" s="24"/>
      <c r="G72051" s="24"/>
      <c r="H72051" s="24"/>
      <c r="I72051" s="24"/>
      <c r="J72051" s="24"/>
      <c r="K72051" s="24"/>
      <c r="L72051" s="24"/>
      <c r="M72051" s="24"/>
      <c r="P72051" s="10"/>
      <c r="R72051" s="10"/>
      <c r="S72051" s="10"/>
      <c r="T72051" s="10"/>
    </row>
    <row r="72052" spans="1:20" ht="16" x14ac:dyDescent="0.2">
      <c r="A72052" s="24"/>
      <c r="B72052" s="24"/>
      <c r="C72052" s="24"/>
      <c r="D72052" s="24"/>
      <c r="E72052" s="24"/>
      <c r="F72052" s="24"/>
      <c r="G72052" s="24"/>
      <c r="H72052" s="24"/>
      <c r="I72052" s="24"/>
      <c r="J72052" s="24"/>
      <c r="K72052" s="24"/>
      <c r="L72052" s="24"/>
      <c r="M72052" s="24"/>
      <c r="P72052" s="10"/>
      <c r="R72052" s="10"/>
      <c r="S72052" s="10"/>
      <c r="T72052" s="10"/>
    </row>
    <row r="72053" spans="1:20" ht="16" x14ac:dyDescent="0.2">
      <c r="A72053" s="24"/>
      <c r="B72053" s="24"/>
      <c r="C72053" s="24"/>
      <c r="D72053" s="24"/>
      <c r="E72053" s="24"/>
      <c r="F72053" s="24"/>
      <c r="G72053" s="24"/>
      <c r="H72053" s="24"/>
      <c r="I72053" s="24"/>
      <c r="J72053" s="24"/>
      <c r="K72053" s="24"/>
      <c r="L72053" s="24"/>
      <c r="M72053" s="24"/>
      <c r="P72053" s="10"/>
      <c r="R72053" s="10"/>
      <c r="S72053" s="10"/>
      <c r="T72053" s="10"/>
    </row>
    <row r="72054" spans="1:20" ht="16" x14ac:dyDescent="0.2">
      <c r="A72054" s="24"/>
      <c r="B72054" s="24"/>
      <c r="C72054" s="24"/>
      <c r="D72054" s="24"/>
      <c r="E72054" s="24"/>
      <c r="F72054" s="24"/>
      <c r="G72054" s="24"/>
      <c r="H72054" s="24"/>
      <c r="I72054" s="24"/>
      <c r="J72054" s="24"/>
      <c r="K72054" s="24"/>
      <c r="L72054" s="24"/>
      <c r="M72054" s="24"/>
      <c r="P72054" s="10"/>
      <c r="R72054" s="10"/>
      <c r="S72054" s="10"/>
      <c r="T72054" s="10"/>
    </row>
    <row r="72055" spans="1:20" ht="16" x14ac:dyDescent="0.2">
      <c r="A72055" s="24"/>
      <c r="B72055" s="24"/>
      <c r="C72055" s="24"/>
      <c r="D72055" s="24"/>
      <c r="E72055" s="24"/>
      <c r="F72055" s="24"/>
      <c r="G72055" s="24"/>
      <c r="H72055" s="24"/>
      <c r="I72055" s="24"/>
      <c r="J72055" s="24"/>
      <c r="K72055" s="24"/>
      <c r="L72055" s="24"/>
      <c r="M72055" s="24"/>
      <c r="P72055" s="10"/>
      <c r="R72055" s="10"/>
      <c r="S72055" s="10"/>
      <c r="T72055" s="10"/>
    </row>
    <row r="72056" spans="1:20" ht="16" x14ac:dyDescent="0.2">
      <c r="A72056" s="24"/>
      <c r="B72056" s="24"/>
      <c r="C72056" s="24"/>
      <c r="D72056" s="24"/>
      <c r="E72056" s="24"/>
      <c r="F72056" s="24"/>
      <c r="G72056" s="24"/>
      <c r="H72056" s="24"/>
      <c r="I72056" s="24"/>
      <c r="J72056" s="24"/>
      <c r="K72056" s="24"/>
      <c r="L72056" s="24"/>
      <c r="M72056" s="24"/>
      <c r="P72056" s="10"/>
      <c r="R72056" s="10"/>
      <c r="S72056" s="10"/>
      <c r="T72056" s="10"/>
    </row>
    <row r="72057" spans="1:20" ht="16" x14ac:dyDescent="0.2">
      <c r="A72057" s="24"/>
      <c r="B72057" s="24"/>
      <c r="C72057" s="24"/>
      <c r="D72057" s="24"/>
      <c r="E72057" s="24"/>
      <c r="F72057" s="24"/>
      <c r="G72057" s="24"/>
      <c r="H72057" s="24"/>
      <c r="I72057" s="24"/>
      <c r="J72057" s="24"/>
      <c r="K72057" s="24"/>
      <c r="L72057" s="24"/>
      <c r="M72057" s="24"/>
      <c r="P72057" s="10"/>
      <c r="R72057" s="10"/>
      <c r="S72057" s="10"/>
      <c r="T72057" s="10"/>
    </row>
    <row r="72058" spans="1:20" ht="16" x14ac:dyDescent="0.2">
      <c r="A72058" s="24"/>
      <c r="B72058" s="24"/>
      <c r="C72058" s="24"/>
      <c r="D72058" s="24"/>
      <c r="E72058" s="24"/>
      <c r="F72058" s="24"/>
      <c r="G72058" s="24"/>
      <c r="H72058" s="24"/>
      <c r="I72058" s="24"/>
      <c r="J72058" s="24"/>
      <c r="K72058" s="24"/>
      <c r="L72058" s="24"/>
      <c r="M72058" s="24"/>
      <c r="P72058" s="10"/>
      <c r="R72058" s="10"/>
      <c r="S72058" s="10"/>
      <c r="T72058" s="10"/>
    </row>
    <row r="72059" spans="1:20" ht="16" x14ac:dyDescent="0.2">
      <c r="A72059" s="24"/>
      <c r="B72059" s="24"/>
      <c r="C72059" s="24"/>
      <c r="D72059" s="24"/>
      <c r="E72059" s="24"/>
      <c r="F72059" s="24"/>
      <c r="G72059" s="24"/>
      <c r="H72059" s="24"/>
      <c r="I72059" s="24"/>
      <c r="J72059" s="24"/>
      <c r="K72059" s="24"/>
      <c r="L72059" s="24"/>
      <c r="M72059" s="24"/>
      <c r="P72059" s="10"/>
      <c r="R72059" s="10"/>
      <c r="S72059" s="10"/>
      <c r="T72059" s="10"/>
    </row>
    <row r="72060" spans="1:20" ht="16" x14ac:dyDescent="0.2">
      <c r="A72060" s="24"/>
      <c r="B72060" s="24"/>
      <c r="C72060" s="24"/>
      <c r="D72060" s="24"/>
      <c r="E72060" s="24"/>
      <c r="F72060" s="24"/>
      <c r="G72060" s="24"/>
      <c r="H72060" s="24"/>
      <c r="I72060" s="24"/>
      <c r="J72060" s="24"/>
      <c r="K72060" s="24"/>
      <c r="L72060" s="24"/>
      <c r="M72060" s="24"/>
      <c r="P72060" s="10"/>
      <c r="R72060" s="10"/>
      <c r="S72060" s="10"/>
      <c r="T72060" s="10"/>
    </row>
    <row r="72061" spans="1:20" ht="16" x14ac:dyDescent="0.2">
      <c r="A72061" s="24"/>
      <c r="B72061" s="24"/>
      <c r="C72061" s="24"/>
      <c r="D72061" s="24"/>
      <c r="E72061" s="24"/>
      <c r="F72061" s="24"/>
      <c r="G72061" s="24"/>
      <c r="H72061" s="24"/>
      <c r="I72061" s="24"/>
      <c r="J72061" s="24"/>
      <c r="K72061" s="24"/>
      <c r="L72061" s="24"/>
      <c r="M72061" s="24"/>
      <c r="P72061" s="10"/>
      <c r="R72061" s="10"/>
      <c r="S72061" s="10"/>
      <c r="T72061" s="10"/>
    </row>
    <row r="72062" spans="1:20" ht="16" x14ac:dyDescent="0.2">
      <c r="A72062" s="24"/>
      <c r="B72062" s="24"/>
      <c r="C72062" s="24"/>
      <c r="D72062" s="24"/>
      <c r="E72062" s="24"/>
      <c r="F72062" s="24"/>
      <c r="G72062" s="24"/>
      <c r="H72062" s="24"/>
      <c r="I72062" s="24"/>
      <c r="J72062" s="24"/>
      <c r="K72062" s="24"/>
      <c r="L72062" s="24"/>
      <c r="M72062" s="24"/>
      <c r="P72062" s="10"/>
      <c r="R72062" s="10"/>
      <c r="S72062" s="10"/>
      <c r="T72062" s="10"/>
    </row>
    <row r="72063" spans="1:20" ht="16" x14ac:dyDescent="0.2">
      <c r="A72063" s="24"/>
      <c r="B72063" s="24"/>
      <c r="C72063" s="24"/>
      <c r="D72063" s="24"/>
      <c r="E72063" s="24"/>
      <c r="F72063" s="24"/>
      <c r="G72063" s="24"/>
      <c r="H72063" s="24"/>
      <c r="I72063" s="24"/>
      <c r="J72063" s="24"/>
      <c r="K72063" s="24"/>
      <c r="L72063" s="24"/>
      <c r="M72063" s="24"/>
      <c r="P72063" s="10"/>
      <c r="R72063" s="10"/>
      <c r="S72063" s="10"/>
      <c r="T72063" s="10"/>
    </row>
    <row r="72064" spans="1:20" ht="16" x14ac:dyDescent="0.2">
      <c r="A72064" s="24"/>
      <c r="B72064" s="24"/>
      <c r="C72064" s="24"/>
      <c r="D72064" s="24"/>
      <c r="E72064" s="24"/>
      <c r="F72064" s="24"/>
      <c r="G72064" s="24"/>
      <c r="H72064" s="24"/>
      <c r="I72064" s="24"/>
      <c r="J72064" s="24"/>
      <c r="K72064" s="24"/>
      <c r="L72064" s="24"/>
      <c r="M72064" s="24"/>
      <c r="P72064" s="10"/>
      <c r="R72064" s="10"/>
      <c r="S72064" s="10"/>
      <c r="T72064" s="10"/>
    </row>
    <row r="72065" spans="1:20" ht="16" x14ac:dyDescent="0.2">
      <c r="A72065" s="24"/>
      <c r="B72065" s="24"/>
      <c r="C72065" s="24"/>
      <c r="D72065" s="24"/>
      <c r="E72065" s="24"/>
      <c r="F72065" s="24"/>
      <c r="G72065" s="24"/>
      <c r="H72065" s="24"/>
      <c r="I72065" s="24"/>
      <c r="J72065" s="24"/>
      <c r="K72065" s="24"/>
      <c r="L72065" s="24"/>
      <c r="M72065" s="24"/>
      <c r="P72065" s="10"/>
      <c r="R72065" s="10"/>
      <c r="S72065" s="10"/>
      <c r="T72065" s="10"/>
    </row>
    <row r="72066" spans="1:20" ht="16" x14ac:dyDescent="0.2">
      <c r="A72066" s="24"/>
      <c r="B72066" s="24"/>
      <c r="C72066" s="24"/>
      <c r="D72066" s="24"/>
      <c r="E72066" s="24"/>
      <c r="F72066" s="24"/>
      <c r="G72066" s="24"/>
      <c r="H72066" s="24"/>
      <c r="I72066" s="24"/>
      <c r="J72066" s="24"/>
      <c r="K72066" s="24"/>
      <c r="L72066" s="24"/>
      <c r="M72066" s="24"/>
      <c r="P72066" s="10"/>
      <c r="R72066" s="10"/>
      <c r="S72066" s="10"/>
      <c r="T72066" s="10"/>
    </row>
    <row r="72067" spans="1:20" ht="16" x14ac:dyDescent="0.2">
      <c r="A72067" s="24"/>
      <c r="B72067" s="24"/>
      <c r="C72067" s="24"/>
      <c r="D72067" s="24"/>
      <c r="E72067" s="24"/>
      <c r="F72067" s="24"/>
      <c r="G72067" s="24"/>
      <c r="H72067" s="24"/>
      <c r="I72067" s="24"/>
      <c r="J72067" s="24"/>
      <c r="K72067" s="24"/>
      <c r="L72067" s="24"/>
      <c r="M72067" s="24"/>
      <c r="P72067" s="10"/>
      <c r="R72067" s="10"/>
      <c r="S72067" s="10"/>
      <c r="T72067" s="10"/>
    </row>
    <row r="72068" spans="1:20" ht="16" x14ac:dyDescent="0.2">
      <c r="A72068" s="24"/>
      <c r="B72068" s="24"/>
      <c r="C72068" s="24"/>
      <c r="D72068" s="24"/>
      <c r="E72068" s="24"/>
      <c r="F72068" s="24"/>
      <c r="G72068" s="24"/>
      <c r="H72068" s="24"/>
      <c r="I72068" s="24"/>
      <c r="J72068" s="24"/>
      <c r="K72068" s="24"/>
      <c r="L72068" s="24"/>
      <c r="M72068" s="24"/>
      <c r="P72068" s="10"/>
      <c r="R72068" s="10"/>
      <c r="S72068" s="10"/>
      <c r="T72068" s="10"/>
    </row>
    <row r="72069" spans="1:20" ht="16" x14ac:dyDescent="0.2">
      <c r="A72069" s="24"/>
      <c r="B72069" s="24"/>
      <c r="C72069" s="24"/>
      <c r="D72069" s="24"/>
      <c r="E72069" s="24"/>
      <c r="F72069" s="24"/>
      <c r="G72069" s="24"/>
      <c r="H72069" s="24"/>
      <c r="I72069" s="24"/>
      <c r="J72069" s="24"/>
      <c r="K72069" s="24"/>
      <c r="L72069" s="24"/>
      <c r="M72069" s="24"/>
      <c r="P72069" s="10"/>
      <c r="R72069" s="10"/>
      <c r="S72069" s="10"/>
      <c r="T72069" s="10"/>
    </row>
    <row r="72070" spans="1:20" ht="16" x14ac:dyDescent="0.2">
      <c r="A72070" s="24"/>
      <c r="B72070" s="24"/>
      <c r="C72070" s="24"/>
      <c r="D72070" s="24"/>
      <c r="E72070" s="24"/>
      <c r="F72070" s="24"/>
      <c r="G72070" s="24"/>
      <c r="H72070" s="24"/>
      <c r="I72070" s="24"/>
      <c r="J72070" s="24"/>
      <c r="K72070" s="24"/>
      <c r="L72070" s="24"/>
      <c r="M72070" s="24"/>
      <c r="P72070" s="10"/>
      <c r="R72070" s="10"/>
      <c r="S72070" s="10"/>
      <c r="T72070" s="10"/>
    </row>
    <row r="72071" spans="1:20" ht="16" x14ac:dyDescent="0.2">
      <c r="A72071" s="24"/>
      <c r="B72071" s="24"/>
      <c r="C72071" s="24"/>
      <c r="D72071" s="24"/>
      <c r="E72071" s="24"/>
      <c r="F72071" s="24"/>
      <c r="G72071" s="24"/>
      <c r="H72071" s="24"/>
      <c r="I72071" s="24"/>
      <c r="J72071" s="24"/>
      <c r="K72071" s="24"/>
      <c r="L72071" s="24"/>
      <c r="M72071" s="24"/>
      <c r="P72071" s="10"/>
      <c r="R72071" s="10"/>
      <c r="S72071" s="10"/>
      <c r="T72071" s="10"/>
    </row>
    <row r="72072" spans="1:20" ht="16" x14ac:dyDescent="0.2">
      <c r="A72072" s="24"/>
      <c r="B72072" s="24"/>
      <c r="C72072" s="24"/>
      <c r="D72072" s="24"/>
      <c r="E72072" s="24"/>
      <c r="F72072" s="24"/>
      <c r="G72072" s="24"/>
      <c r="H72072" s="24"/>
      <c r="I72072" s="24"/>
      <c r="J72072" s="24"/>
      <c r="K72072" s="24"/>
      <c r="L72072" s="24"/>
      <c r="M72072" s="24"/>
      <c r="P72072" s="10"/>
      <c r="R72072" s="10"/>
      <c r="S72072" s="10"/>
      <c r="T72072" s="10"/>
    </row>
    <row r="72073" spans="1:20" ht="16" x14ac:dyDescent="0.2">
      <c r="A72073" s="24"/>
      <c r="B72073" s="24"/>
      <c r="C72073" s="24"/>
      <c r="D72073" s="24"/>
      <c r="E72073" s="24"/>
      <c r="F72073" s="24"/>
      <c r="G72073" s="24"/>
      <c r="H72073" s="24"/>
      <c r="I72073" s="24"/>
      <c r="J72073" s="24"/>
      <c r="K72073" s="24"/>
      <c r="L72073" s="24"/>
      <c r="M72073" s="24"/>
      <c r="P72073" s="10"/>
      <c r="R72073" s="10"/>
      <c r="S72073" s="10"/>
      <c r="T72073" s="10"/>
    </row>
    <row r="72074" spans="1:20" ht="16" x14ac:dyDescent="0.2">
      <c r="A72074" s="24"/>
      <c r="B72074" s="24"/>
      <c r="C72074" s="24"/>
      <c r="D72074" s="24"/>
      <c r="E72074" s="24"/>
      <c r="F72074" s="24"/>
      <c r="G72074" s="24"/>
      <c r="H72074" s="24"/>
      <c r="I72074" s="24"/>
      <c r="J72074" s="24"/>
      <c r="K72074" s="24"/>
      <c r="L72074" s="24"/>
      <c r="M72074" s="24"/>
      <c r="P72074" s="10"/>
      <c r="R72074" s="10"/>
      <c r="S72074" s="10"/>
      <c r="T72074" s="10"/>
    </row>
    <row r="72075" spans="1:20" ht="16" x14ac:dyDescent="0.2">
      <c r="A72075" s="24"/>
      <c r="B72075" s="24"/>
      <c r="C72075" s="24"/>
      <c r="D72075" s="24"/>
      <c r="E72075" s="24"/>
      <c r="F72075" s="24"/>
      <c r="G72075" s="24"/>
      <c r="H72075" s="24"/>
      <c r="I72075" s="24"/>
      <c r="J72075" s="24"/>
      <c r="K72075" s="24"/>
      <c r="L72075" s="24"/>
      <c r="M72075" s="24"/>
      <c r="P72075" s="10"/>
      <c r="R72075" s="10"/>
      <c r="S72075" s="10"/>
      <c r="T72075" s="10"/>
    </row>
    <row r="72076" spans="1:20" ht="16" x14ac:dyDescent="0.2">
      <c r="A72076" s="24"/>
      <c r="B72076" s="24"/>
      <c r="C72076" s="24"/>
      <c r="D72076" s="24"/>
      <c r="E72076" s="24"/>
      <c r="F72076" s="24"/>
      <c r="G72076" s="24"/>
      <c r="H72076" s="24"/>
      <c r="I72076" s="24"/>
      <c r="J72076" s="24"/>
      <c r="K72076" s="24"/>
      <c r="L72076" s="24"/>
      <c r="M72076" s="24"/>
      <c r="P72076" s="10"/>
      <c r="R72076" s="10"/>
      <c r="S72076" s="10"/>
      <c r="T72076" s="10"/>
    </row>
    <row r="72077" spans="1:20" ht="16" x14ac:dyDescent="0.2">
      <c r="A72077" s="24"/>
      <c r="B72077" s="24"/>
      <c r="C72077" s="24"/>
      <c r="D72077" s="24"/>
      <c r="E72077" s="24"/>
      <c r="F72077" s="24"/>
      <c r="G72077" s="24"/>
      <c r="H72077" s="24"/>
      <c r="I72077" s="24"/>
      <c r="J72077" s="24"/>
      <c r="K72077" s="24"/>
      <c r="L72077" s="24"/>
      <c r="M72077" s="24"/>
      <c r="P72077" s="10"/>
      <c r="R72077" s="10"/>
      <c r="S72077" s="10"/>
      <c r="T72077" s="10"/>
    </row>
    <row r="72078" spans="1:20" ht="16" x14ac:dyDescent="0.2">
      <c r="A72078" s="24"/>
      <c r="B72078" s="24"/>
      <c r="C72078" s="24"/>
      <c r="D72078" s="24"/>
      <c r="E72078" s="24"/>
      <c r="F72078" s="24"/>
      <c r="G72078" s="24"/>
      <c r="H72078" s="24"/>
      <c r="I72078" s="24"/>
      <c r="J72078" s="24"/>
      <c r="K72078" s="24"/>
      <c r="L72078" s="24"/>
      <c r="M72078" s="24"/>
      <c r="P72078" s="10"/>
      <c r="R72078" s="10"/>
      <c r="S72078" s="10"/>
      <c r="T72078" s="10"/>
    </row>
    <row r="72079" spans="1:20" ht="16" x14ac:dyDescent="0.2">
      <c r="A72079" s="24"/>
      <c r="B72079" s="24"/>
      <c r="C72079" s="24"/>
      <c r="D72079" s="24"/>
      <c r="E72079" s="24"/>
      <c r="F72079" s="24"/>
      <c r="G72079" s="24"/>
      <c r="H72079" s="24"/>
      <c r="I72079" s="24"/>
      <c r="J72079" s="24"/>
      <c r="K72079" s="24"/>
      <c r="L72079" s="24"/>
      <c r="M72079" s="24"/>
      <c r="P72079" s="10"/>
      <c r="R72079" s="10"/>
      <c r="S72079" s="10"/>
      <c r="T72079" s="10"/>
    </row>
    <row r="72080" spans="1:20" ht="16" x14ac:dyDescent="0.2">
      <c r="A72080" s="24"/>
      <c r="B72080" s="24"/>
      <c r="C72080" s="24"/>
      <c r="D72080" s="24"/>
      <c r="E72080" s="24"/>
      <c r="F72080" s="24"/>
      <c r="G72080" s="24"/>
      <c r="H72080" s="24"/>
      <c r="I72080" s="24"/>
      <c r="J72080" s="24"/>
      <c r="K72080" s="24"/>
      <c r="L72080" s="24"/>
      <c r="M72080" s="24"/>
      <c r="P72080" s="10"/>
      <c r="R72080" s="10"/>
      <c r="S72080" s="10"/>
      <c r="T72080" s="10"/>
    </row>
    <row r="72081" spans="1:20" ht="16" x14ac:dyDescent="0.2">
      <c r="A72081" s="24"/>
      <c r="B72081" s="24"/>
      <c r="C72081" s="24"/>
      <c r="D72081" s="24"/>
      <c r="E72081" s="24"/>
      <c r="F72081" s="24"/>
      <c r="G72081" s="24"/>
      <c r="H72081" s="24"/>
      <c r="I72081" s="24"/>
      <c r="J72081" s="24"/>
      <c r="K72081" s="24"/>
      <c r="L72081" s="24"/>
      <c r="M72081" s="24"/>
      <c r="P72081" s="10"/>
      <c r="R72081" s="10"/>
      <c r="S72081" s="10"/>
      <c r="T72081" s="10"/>
    </row>
    <row r="72082" spans="1:20" ht="16" x14ac:dyDescent="0.2">
      <c r="A72082" s="24"/>
      <c r="B72082" s="24"/>
      <c r="C72082" s="24"/>
      <c r="D72082" s="24"/>
      <c r="E72082" s="24"/>
      <c r="F72082" s="24"/>
      <c r="G72082" s="24"/>
      <c r="H72082" s="24"/>
      <c r="I72082" s="24"/>
      <c r="J72082" s="24"/>
      <c r="K72082" s="24"/>
      <c r="L72082" s="24"/>
      <c r="M72082" s="24"/>
      <c r="P72082" s="10"/>
      <c r="R72082" s="10"/>
      <c r="S72082" s="10"/>
      <c r="T72082" s="10"/>
    </row>
    <row r="72083" spans="1:20" ht="16" x14ac:dyDescent="0.2">
      <c r="A72083" s="24"/>
      <c r="B72083" s="24"/>
      <c r="C72083" s="24"/>
      <c r="D72083" s="24"/>
      <c r="E72083" s="24"/>
      <c r="F72083" s="24"/>
      <c r="G72083" s="24"/>
      <c r="H72083" s="24"/>
      <c r="I72083" s="24"/>
      <c r="J72083" s="24"/>
      <c r="K72083" s="24"/>
      <c r="L72083" s="24"/>
      <c r="M72083" s="24"/>
      <c r="P72083" s="10"/>
      <c r="R72083" s="10"/>
      <c r="S72083" s="10"/>
      <c r="T72083" s="10"/>
    </row>
    <row r="72084" spans="1:20" ht="16" x14ac:dyDescent="0.2">
      <c r="A72084" s="24"/>
      <c r="B72084" s="24"/>
      <c r="C72084" s="24"/>
      <c r="D72084" s="24"/>
      <c r="E72084" s="24"/>
      <c r="F72084" s="24"/>
      <c r="G72084" s="24"/>
      <c r="H72084" s="24"/>
      <c r="I72084" s="24"/>
      <c r="J72084" s="24"/>
      <c r="K72084" s="24"/>
      <c r="L72084" s="24"/>
      <c r="M72084" s="24"/>
      <c r="P72084" s="10"/>
      <c r="R72084" s="10"/>
      <c r="S72084" s="10"/>
      <c r="T72084" s="10"/>
    </row>
    <row r="72085" spans="1:20" ht="16" x14ac:dyDescent="0.2">
      <c r="A72085" s="24"/>
      <c r="B72085" s="24"/>
      <c r="C72085" s="24"/>
      <c r="D72085" s="24"/>
      <c r="E72085" s="24"/>
      <c r="F72085" s="24"/>
      <c r="G72085" s="24"/>
      <c r="H72085" s="24"/>
      <c r="I72085" s="24"/>
      <c r="J72085" s="24"/>
      <c r="K72085" s="24"/>
      <c r="L72085" s="24"/>
      <c r="M72085" s="24"/>
      <c r="P72085" s="10"/>
      <c r="R72085" s="10"/>
      <c r="S72085" s="10"/>
      <c r="T72085" s="10"/>
    </row>
    <row r="72086" spans="1:20" ht="16" x14ac:dyDescent="0.2">
      <c r="A72086" s="24"/>
      <c r="B72086" s="24"/>
      <c r="C72086" s="24"/>
      <c r="D72086" s="24"/>
      <c r="E72086" s="24"/>
      <c r="F72086" s="24"/>
      <c r="G72086" s="24"/>
      <c r="H72086" s="24"/>
      <c r="I72086" s="24"/>
      <c r="J72086" s="24"/>
      <c r="K72086" s="24"/>
      <c r="L72086" s="24"/>
      <c r="M72086" s="24"/>
      <c r="P72086" s="10"/>
      <c r="R72086" s="10"/>
      <c r="S72086" s="10"/>
      <c r="T72086" s="10"/>
    </row>
    <row r="72087" spans="1:20" ht="16" x14ac:dyDescent="0.2">
      <c r="A72087" s="24"/>
      <c r="B72087" s="24"/>
      <c r="C72087" s="24"/>
      <c r="D72087" s="24"/>
      <c r="E72087" s="24"/>
      <c r="F72087" s="24"/>
      <c r="G72087" s="24"/>
      <c r="H72087" s="24"/>
      <c r="I72087" s="24"/>
      <c r="J72087" s="24"/>
      <c r="K72087" s="24"/>
      <c r="L72087" s="24"/>
      <c r="M72087" s="24"/>
      <c r="P72087" s="10"/>
      <c r="R72087" s="10"/>
      <c r="S72087" s="10"/>
      <c r="T72087" s="10"/>
    </row>
    <row r="72088" spans="1:20" ht="16" x14ac:dyDescent="0.2">
      <c r="A72088" s="24"/>
      <c r="B72088" s="24"/>
      <c r="C72088" s="24"/>
      <c r="D72088" s="24"/>
      <c r="E72088" s="24"/>
      <c r="F72088" s="24"/>
      <c r="G72088" s="24"/>
      <c r="H72088" s="24"/>
      <c r="I72088" s="24"/>
      <c r="J72088" s="24"/>
      <c r="K72088" s="24"/>
      <c r="L72088" s="24"/>
      <c r="M72088" s="24"/>
      <c r="P72088" s="10"/>
      <c r="R72088" s="10"/>
      <c r="S72088" s="10"/>
      <c r="T72088" s="10"/>
    </row>
    <row r="72089" spans="1:20" ht="16" x14ac:dyDescent="0.2">
      <c r="A72089" s="24"/>
      <c r="B72089" s="24"/>
      <c r="C72089" s="24"/>
      <c r="D72089" s="24"/>
      <c r="E72089" s="24"/>
      <c r="F72089" s="24"/>
      <c r="G72089" s="24"/>
      <c r="H72089" s="24"/>
      <c r="I72089" s="24"/>
      <c r="J72089" s="24"/>
      <c r="K72089" s="24"/>
      <c r="L72089" s="24"/>
      <c r="M72089" s="24"/>
      <c r="P72089" s="10"/>
      <c r="R72089" s="10"/>
      <c r="S72089" s="10"/>
      <c r="T72089" s="10"/>
    </row>
    <row r="72090" spans="1:20" ht="16" x14ac:dyDescent="0.2">
      <c r="A72090" s="24"/>
      <c r="B72090" s="24"/>
      <c r="C72090" s="24"/>
      <c r="D72090" s="24"/>
      <c r="E72090" s="24"/>
      <c r="F72090" s="24"/>
      <c r="G72090" s="24"/>
      <c r="H72090" s="24"/>
      <c r="I72090" s="24"/>
      <c r="J72090" s="24"/>
      <c r="K72090" s="24"/>
      <c r="L72090" s="24"/>
      <c r="M72090" s="24"/>
      <c r="P72090" s="10"/>
      <c r="R72090" s="10"/>
      <c r="S72090" s="10"/>
      <c r="T72090" s="10"/>
    </row>
    <row r="72091" spans="1:20" ht="16" x14ac:dyDescent="0.2">
      <c r="A72091" s="24"/>
      <c r="B72091" s="24"/>
      <c r="C72091" s="24"/>
      <c r="D72091" s="24"/>
      <c r="E72091" s="24"/>
      <c r="F72091" s="24"/>
      <c r="G72091" s="24"/>
      <c r="H72091" s="24"/>
      <c r="I72091" s="24"/>
      <c r="J72091" s="24"/>
      <c r="K72091" s="24"/>
      <c r="L72091" s="24"/>
      <c r="M72091" s="24"/>
      <c r="P72091" s="10"/>
      <c r="R72091" s="10"/>
      <c r="S72091" s="10"/>
      <c r="T72091" s="10"/>
    </row>
    <row r="72092" spans="1:20" ht="16" x14ac:dyDescent="0.2">
      <c r="A72092" s="24"/>
      <c r="B72092" s="24"/>
      <c r="C72092" s="24"/>
      <c r="D72092" s="24"/>
      <c r="E72092" s="24"/>
      <c r="F72092" s="24"/>
      <c r="G72092" s="24"/>
      <c r="H72092" s="24"/>
      <c r="I72092" s="24"/>
      <c r="J72092" s="24"/>
      <c r="K72092" s="24"/>
      <c r="L72092" s="24"/>
      <c r="M72092" s="24"/>
      <c r="P72092" s="10"/>
      <c r="R72092" s="10"/>
      <c r="S72092" s="10"/>
      <c r="T72092" s="10"/>
    </row>
    <row r="72093" spans="1:20" ht="16" x14ac:dyDescent="0.2">
      <c r="A72093" s="24"/>
      <c r="B72093" s="24"/>
      <c r="C72093" s="24"/>
      <c r="D72093" s="24"/>
      <c r="E72093" s="24"/>
      <c r="F72093" s="24"/>
      <c r="G72093" s="24"/>
      <c r="H72093" s="24"/>
      <c r="I72093" s="24"/>
      <c r="J72093" s="24"/>
      <c r="K72093" s="24"/>
      <c r="L72093" s="24"/>
      <c r="M72093" s="24"/>
      <c r="P72093" s="10"/>
      <c r="R72093" s="10"/>
      <c r="S72093" s="10"/>
      <c r="T72093" s="10"/>
    </row>
    <row r="72094" spans="1:20" ht="16" x14ac:dyDescent="0.2">
      <c r="A72094" s="24"/>
      <c r="B72094" s="24"/>
      <c r="C72094" s="24"/>
      <c r="D72094" s="24"/>
      <c r="E72094" s="24"/>
      <c r="F72094" s="24"/>
      <c r="G72094" s="24"/>
      <c r="H72094" s="24"/>
      <c r="I72094" s="24"/>
      <c r="J72094" s="24"/>
      <c r="K72094" s="24"/>
      <c r="L72094" s="24"/>
      <c r="M72094" s="24"/>
      <c r="P72094" s="10"/>
      <c r="R72094" s="10"/>
      <c r="S72094" s="10"/>
      <c r="T72094" s="10"/>
    </row>
    <row r="72095" spans="1:20" ht="16" x14ac:dyDescent="0.2">
      <c r="A72095" s="24"/>
      <c r="B72095" s="24"/>
      <c r="C72095" s="24"/>
      <c r="D72095" s="24"/>
      <c r="E72095" s="24"/>
      <c r="F72095" s="24"/>
      <c r="G72095" s="24"/>
      <c r="H72095" s="24"/>
      <c r="I72095" s="24"/>
      <c r="J72095" s="24"/>
      <c r="K72095" s="24"/>
      <c r="L72095" s="24"/>
      <c r="M72095" s="24"/>
      <c r="P72095" s="10"/>
      <c r="R72095" s="10"/>
      <c r="S72095" s="10"/>
      <c r="T72095" s="10"/>
    </row>
    <row r="72096" spans="1:20" ht="16" x14ac:dyDescent="0.2">
      <c r="A72096" s="24"/>
      <c r="B72096" s="24"/>
      <c r="C72096" s="24"/>
      <c r="D72096" s="24"/>
      <c r="E72096" s="24"/>
      <c r="F72096" s="24"/>
      <c r="G72096" s="24"/>
      <c r="H72096" s="24"/>
      <c r="I72096" s="24"/>
      <c r="J72096" s="24"/>
      <c r="K72096" s="24"/>
      <c r="L72096" s="24"/>
      <c r="M72096" s="24"/>
      <c r="P72096" s="10"/>
      <c r="R72096" s="10"/>
      <c r="S72096" s="10"/>
      <c r="T72096" s="10"/>
    </row>
    <row r="72097" spans="1:20" ht="16" x14ac:dyDescent="0.2">
      <c r="A72097" s="24"/>
      <c r="B72097" s="24"/>
      <c r="C72097" s="24"/>
      <c r="D72097" s="24"/>
      <c r="E72097" s="24"/>
      <c r="F72097" s="24"/>
      <c r="G72097" s="24"/>
      <c r="H72097" s="24"/>
      <c r="I72097" s="24"/>
      <c r="J72097" s="24"/>
      <c r="K72097" s="24"/>
      <c r="L72097" s="24"/>
      <c r="M72097" s="24"/>
      <c r="P72097" s="10"/>
      <c r="R72097" s="10"/>
      <c r="S72097" s="10"/>
      <c r="T72097" s="10"/>
    </row>
    <row r="72098" spans="1:20" ht="16" x14ac:dyDescent="0.2">
      <c r="A72098" s="24"/>
      <c r="B72098" s="24"/>
      <c r="C72098" s="24"/>
      <c r="D72098" s="24"/>
      <c r="E72098" s="24"/>
      <c r="F72098" s="24"/>
      <c r="G72098" s="24"/>
      <c r="H72098" s="24"/>
      <c r="I72098" s="24"/>
      <c r="J72098" s="24"/>
      <c r="K72098" s="24"/>
      <c r="L72098" s="24"/>
      <c r="M72098" s="24"/>
      <c r="P72098" s="10"/>
      <c r="R72098" s="10"/>
      <c r="S72098" s="10"/>
      <c r="T72098" s="10"/>
    </row>
    <row r="72099" spans="1:20" ht="16" x14ac:dyDescent="0.2">
      <c r="A72099" s="24"/>
      <c r="B72099" s="24"/>
      <c r="C72099" s="24"/>
      <c r="D72099" s="24"/>
      <c r="E72099" s="24"/>
      <c r="F72099" s="24"/>
      <c r="G72099" s="24"/>
      <c r="H72099" s="24"/>
      <c r="I72099" s="24"/>
      <c r="J72099" s="24"/>
      <c r="K72099" s="24"/>
      <c r="L72099" s="24"/>
      <c r="M72099" s="24"/>
      <c r="P72099" s="10"/>
      <c r="R72099" s="10"/>
      <c r="S72099" s="10"/>
      <c r="T72099" s="10"/>
    </row>
    <row r="72100" spans="1:20" ht="16" x14ac:dyDescent="0.2">
      <c r="A72100" s="24"/>
      <c r="B72100" s="24"/>
      <c r="C72100" s="24"/>
      <c r="D72100" s="24"/>
      <c r="E72100" s="24"/>
      <c r="F72100" s="24"/>
      <c r="G72100" s="24"/>
      <c r="H72100" s="24"/>
      <c r="I72100" s="24"/>
      <c r="J72100" s="24"/>
      <c r="K72100" s="24"/>
      <c r="L72100" s="24"/>
      <c r="M72100" s="24"/>
      <c r="P72100" s="10"/>
      <c r="R72100" s="10"/>
      <c r="S72100" s="10"/>
      <c r="T72100" s="10"/>
    </row>
    <row r="72101" spans="1:20" ht="16" x14ac:dyDescent="0.2">
      <c r="A72101" s="24"/>
      <c r="B72101" s="24"/>
      <c r="C72101" s="24"/>
      <c r="D72101" s="24"/>
      <c r="E72101" s="24"/>
      <c r="F72101" s="24"/>
      <c r="G72101" s="24"/>
      <c r="H72101" s="24"/>
      <c r="I72101" s="24"/>
      <c r="J72101" s="24"/>
      <c r="K72101" s="24"/>
      <c r="L72101" s="24"/>
      <c r="M72101" s="24"/>
      <c r="P72101" s="10"/>
      <c r="R72101" s="10"/>
      <c r="S72101" s="10"/>
      <c r="T72101" s="10"/>
    </row>
    <row r="72102" spans="1:20" ht="16" x14ac:dyDescent="0.2">
      <c r="A72102" s="24"/>
      <c r="B72102" s="24"/>
      <c r="C72102" s="24"/>
      <c r="D72102" s="24"/>
      <c r="E72102" s="24"/>
      <c r="F72102" s="24"/>
      <c r="G72102" s="24"/>
      <c r="H72102" s="24"/>
      <c r="I72102" s="24"/>
      <c r="J72102" s="24"/>
      <c r="K72102" s="24"/>
      <c r="L72102" s="24"/>
      <c r="M72102" s="24"/>
      <c r="P72102" s="10"/>
      <c r="R72102" s="10"/>
      <c r="S72102" s="10"/>
      <c r="T72102" s="10"/>
    </row>
    <row r="72103" spans="1:20" ht="16" x14ac:dyDescent="0.2">
      <c r="A72103" s="24"/>
      <c r="B72103" s="24"/>
      <c r="C72103" s="24"/>
      <c r="D72103" s="24"/>
      <c r="E72103" s="24"/>
      <c r="F72103" s="24"/>
      <c r="G72103" s="24"/>
      <c r="H72103" s="24"/>
      <c r="I72103" s="24"/>
      <c r="J72103" s="24"/>
      <c r="K72103" s="24"/>
      <c r="L72103" s="24"/>
      <c r="M72103" s="24"/>
      <c r="P72103" s="10"/>
      <c r="R72103" s="10"/>
      <c r="S72103" s="10"/>
      <c r="T72103" s="10"/>
    </row>
    <row r="72104" spans="1:20" ht="16" x14ac:dyDescent="0.2">
      <c r="A72104" s="24"/>
      <c r="B72104" s="24"/>
      <c r="C72104" s="24"/>
      <c r="D72104" s="24"/>
      <c r="E72104" s="24"/>
      <c r="F72104" s="24"/>
      <c r="G72104" s="24"/>
      <c r="H72104" s="24"/>
      <c r="I72104" s="24"/>
      <c r="J72104" s="24"/>
      <c r="K72104" s="24"/>
      <c r="L72104" s="24"/>
      <c r="M72104" s="24"/>
      <c r="P72104" s="10"/>
      <c r="R72104" s="10"/>
      <c r="S72104" s="10"/>
      <c r="T72104" s="10"/>
    </row>
    <row r="72105" spans="1:20" ht="16" x14ac:dyDescent="0.2">
      <c r="A72105" s="24"/>
      <c r="B72105" s="24"/>
      <c r="C72105" s="24"/>
      <c r="D72105" s="24"/>
      <c r="E72105" s="24"/>
      <c r="F72105" s="24"/>
      <c r="G72105" s="24"/>
      <c r="H72105" s="24"/>
      <c r="I72105" s="24"/>
      <c r="J72105" s="24"/>
      <c r="K72105" s="24"/>
      <c r="L72105" s="24"/>
      <c r="M72105" s="24"/>
      <c r="P72105" s="10"/>
      <c r="R72105" s="10"/>
      <c r="S72105" s="10"/>
      <c r="T72105" s="10"/>
    </row>
    <row r="72106" spans="1:20" ht="16" x14ac:dyDescent="0.2">
      <c r="A72106" s="24"/>
      <c r="B72106" s="24"/>
      <c r="C72106" s="24"/>
      <c r="D72106" s="24"/>
      <c r="E72106" s="24"/>
      <c r="F72106" s="24"/>
      <c r="G72106" s="24"/>
      <c r="H72106" s="24"/>
      <c r="I72106" s="24"/>
      <c r="J72106" s="24"/>
      <c r="K72106" s="24"/>
      <c r="L72106" s="24"/>
      <c r="M72106" s="24"/>
      <c r="P72106" s="10"/>
      <c r="R72106" s="10"/>
      <c r="S72106" s="10"/>
      <c r="T72106" s="10"/>
    </row>
    <row r="72107" spans="1:20" ht="16" x14ac:dyDescent="0.2">
      <c r="A72107" s="24"/>
      <c r="B72107" s="24"/>
      <c r="C72107" s="24"/>
      <c r="D72107" s="24"/>
      <c r="E72107" s="24"/>
      <c r="F72107" s="24"/>
      <c r="G72107" s="24"/>
      <c r="H72107" s="24"/>
      <c r="I72107" s="24"/>
      <c r="J72107" s="24"/>
      <c r="K72107" s="24"/>
      <c r="L72107" s="24"/>
      <c r="M72107" s="24"/>
      <c r="P72107" s="10"/>
      <c r="R72107" s="10"/>
      <c r="S72107" s="10"/>
      <c r="T72107" s="10"/>
    </row>
    <row r="72108" spans="1:20" ht="16" x14ac:dyDescent="0.2">
      <c r="A72108" s="24"/>
      <c r="B72108" s="24"/>
      <c r="C72108" s="24"/>
      <c r="D72108" s="24"/>
      <c r="E72108" s="24"/>
      <c r="F72108" s="24"/>
      <c r="G72108" s="24"/>
      <c r="H72108" s="24"/>
      <c r="I72108" s="24"/>
      <c r="J72108" s="24"/>
      <c r="K72108" s="24"/>
      <c r="L72108" s="24"/>
      <c r="M72108" s="24"/>
      <c r="P72108" s="10"/>
      <c r="R72108" s="10"/>
      <c r="S72108" s="10"/>
      <c r="T72108" s="10"/>
    </row>
    <row r="72109" spans="1:20" ht="16" x14ac:dyDescent="0.2">
      <c r="A72109" s="24"/>
      <c r="B72109" s="24"/>
      <c r="C72109" s="24"/>
      <c r="D72109" s="24"/>
      <c r="E72109" s="24"/>
      <c r="F72109" s="24"/>
      <c r="G72109" s="24"/>
      <c r="H72109" s="24"/>
      <c r="I72109" s="24"/>
      <c r="J72109" s="24"/>
      <c r="K72109" s="24"/>
      <c r="L72109" s="24"/>
      <c r="M72109" s="24"/>
      <c r="P72109" s="10"/>
      <c r="R72109" s="10"/>
      <c r="S72109" s="10"/>
      <c r="T72109" s="10"/>
    </row>
    <row r="72110" spans="1:20" ht="16" x14ac:dyDescent="0.2">
      <c r="A72110" s="24"/>
      <c r="B72110" s="24"/>
      <c r="C72110" s="24"/>
      <c r="D72110" s="24"/>
      <c r="E72110" s="24"/>
      <c r="F72110" s="24"/>
      <c r="G72110" s="24"/>
      <c r="H72110" s="24"/>
      <c r="I72110" s="24"/>
      <c r="J72110" s="24"/>
      <c r="K72110" s="24"/>
      <c r="L72110" s="24"/>
      <c r="M72110" s="24"/>
      <c r="P72110" s="10"/>
      <c r="R72110" s="10"/>
      <c r="S72110" s="10"/>
      <c r="T72110" s="10"/>
    </row>
    <row r="72111" spans="1:20" ht="16" x14ac:dyDescent="0.2">
      <c r="A72111" s="24"/>
      <c r="B72111" s="24"/>
      <c r="C72111" s="24"/>
      <c r="D72111" s="24"/>
      <c r="E72111" s="24"/>
      <c r="F72111" s="24"/>
      <c r="G72111" s="24"/>
      <c r="H72111" s="24"/>
      <c r="I72111" s="24"/>
      <c r="J72111" s="24"/>
      <c r="K72111" s="24"/>
      <c r="L72111" s="24"/>
      <c r="M72111" s="24"/>
      <c r="P72111" s="10"/>
      <c r="R72111" s="10"/>
      <c r="S72111" s="10"/>
      <c r="T72111" s="10"/>
    </row>
    <row r="72112" spans="1:20" ht="16" x14ac:dyDescent="0.2">
      <c r="A72112" s="24"/>
      <c r="B72112" s="24"/>
      <c r="C72112" s="24"/>
      <c r="D72112" s="24"/>
      <c r="E72112" s="24"/>
      <c r="F72112" s="24"/>
      <c r="G72112" s="24"/>
      <c r="H72112" s="24"/>
      <c r="I72112" s="24"/>
      <c r="J72112" s="24"/>
      <c r="K72112" s="24"/>
      <c r="L72112" s="24"/>
      <c r="M72112" s="24"/>
      <c r="P72112" s="10"/>
      <c r="R72112" s="10"/>
      <c r="S72112" s="10"/>
      <c r="T72112" s="10"/>
    </row>
    <row r="72113" spans="1:20" ht="16" x14ac:dyDescent="0.2">
      <c r="A72113" s="24"/>
      <c r="B72113" s="24"/>
      <c r="C72113" s="24"/>
      <c r="D72113" s="24"/>
      <c r="E72113" s="24"/>
      <c r="F72113" s="24"/>
      <c r="G72113" s="24"/>
      <c r="H72113" s="24"/>
      <c r="I72113" s="24"/>
      <c r="J72113" s="24"/>
      <c r="K72113" s="24"/>
      <c r="L72113" s="24"/>
      <c r="M72113" s="24"/>
      <c r="P72113" s="10"/>
      <c r="R72113" s="10"/>
      <c r="S72113" s="10"/>
      <c r="T72113" s="10"/>
    </row>
    <row r="72114" spans="1:20" ht="16" x14ac:dyDescent="0.2">
      <c r="A72114" s="24"/>
      <c r="B72114" s="24"/>
      <c r="C72114" s="24"/>
      <c r="D72114" s="24"/>
      <c r="E72114" s="24"/>
      <c r="F72114" s="24"/>
      <c r="G72114" s="24"/>
      <c r="H72114" s="24"/>
      <c r="I72114" s="24"/>
      <c r="J72114" s="24"/>
      <c r="K72114" s="24"/>
      <c r="L72114" s="24"/>
      <c r="M72114" s="24"/>
      <c r="P72114" s="10"/>
      <c r="R72114" s="10"/>
      <c r="S72114" s="10"/>
      <c r="T72114" s="10"/>
    </row>
    <row r="72115" spans="1:20" ht="16" x14ac:dyDescent="0.2">
      <c r="A72115" s="24"/>
      <c r="B72115" s="24"/>
      <c r="C72115" s="24"/>
      <c r="D72115" s="24"/>
      <c r="E72115" s="24"/>
      <c r="F72115" s="24"/>
      <c r="G72115" s="24"/>
      <c r="H72115" s="24"/>
      <c r="I72115" s="24"/>
      <c r="J72115" s="24"/>
      <c r="K72115" s="24"/>
      <c r="L72115" s="24"/>
      <c r="M72115" s="24"/>
      <c r="P72115" s="10"/>
      <c r="R72115" s="10"/>
      <c r="S72115" s="10"/>
      <c r="T72115" s="10"/>
    </row>
    <row r="72116" spans="1:20" ht="16" x14ac:dyDescent="0.2">
      <c r="A72116" s="24"/>
      <c r="B72116" s="24"/>
      <c r="C72116" s="24"/>
      <c r="D72116" s="24"/>
      <c r="E72116" s="24"/>
      <c r="F72116" s="24"/>
      <c r="G72116" s="24"/>
      <c r="H72116" s="24"/>
      <c r="I72116" s="24"/>
      <c r="J72116" s="24"/>
      <c r="K72116" s="24"/>
      <c r="L72116" s="24"/>
      <c r="M72116" s="24"/>
      <c r="P72116" s="10"/>
      <c r="R72116" s="10"/>
      <c r="S72116" s="10"/>
      <c r="T72116" s="10"/>
    </row>
    <row r="72117" spans="1:20" ht="16" x14ac:dyDescent="0.2">
      <c r="A72117" s="24"/>
      <c r="B72117" s="24"/>
      <c r="C72117" s="24"/>
      <c r="D72117" s="24"/>
      <c r="E72117" s="24"/>
      <c r="F72117" s="24"/>
      <c r="G72117" s="24"/>
      <c r="H72117" s="24"/>
      <c r="I72117" s="24"/>
      <c r="J72117" s="24"/>
      <c r="K72117" s="24"/>
      <c r="L72117" s="24"/>
      <c r="M72117" s="24"/>
      <c r="P72117" s="10"/>
      <c r="R72117" s="10"/>
      <c r="S72117" s="10"/>
      <c r="T72117" s="10"/>
    </row>
    <row r="72118" spans="1:20" ht="16" x14ac:dyDescent="0.2">
      <c r="A72118" s="24"/>
      <c r="B72118" s="24"/>
      <c r="C72118" s="24"/>
      <c r="D72118" s="24"/>
      <c r="E72118" s="24"/>
      <c r="F72118" s="24"/>
      <c r="G72118" s="24"/>
      <c r="H72118" s="24"/>
      <c r="I72118" s="24"/>
      <c r="J72118" s="24"/>
      <c r="K72118" s="24"/>
      <c r="L72118" s="24"/>
      <c r="M72118" s="24"/>
      <c r="P72118" s="10"/>
      <c r="R72118" s="10"/>
      <c r="S72118" s="10"/>
      <c r="T72118" s="10"/>
    </row>
    <row r="72119" spans="1:20" ht="16" x14ac:dyDescent="0.2">
      <c r="A72119" s="24"/>
      <c r="B72119" s="24"/>
      <c r="C72119" s="24"/>
      <c r="D72119" s="24"/>
      <c r="E72119" s="24"/>
      <c r="F72119" s="24"/>
      <c r="G72119" s="24"/>
      <c r="H72119" s="24"/>
      <c r="I72119" s="24"/>
      <c r="J72119" s="24"/>
      <c r="K72119" s="24"/>
      <c r="L72119" s="24"/>
      <c r="M72119" s="24"/>
      <c r="P72119" s="10"/>
      <c r="R72119" s="10"/>
      <c r="S72119" s="10"/>
      <c r="T72119" s="10"/>
    </row>
    <row r="72120" spans="1:20" ht="16" x14ac:dyDescent="0.2">
      <c r="A72120" s="24"/>
      <c r="B72120" s="24"/>
      <c r="C72120" s="24"/>
      <c r="D72120" s="24"/>
      <c r="E72120" s="24"/>
      <c r="F72120" s="24"/>
      <c r="G72120" s="24"/>
      <c r="H72120" s="24"/>
      <c r="I72120" s="24"/>
      <c r="J72120" s="24"/>
      <c r="K72120" s="24"/>
      <c r="L72120" s="24"/>
      <c r="M72120" s="24"/>
      <c r="P72120" s="10"/>
      <c r="R72120" s="10"/>
      <c r="S72120" s="10"/>
      <c r="T72120" s="10"/>
    </row>
    <row r="72121" spans="1:20" ht="16" x14ac:dyDescent="0.2">
      <c r="A72121" s="24"/>
      <c r="B72121" s="24"/>
      <c r="C72121" s="24"/>
      <c r="D72121" s="24"/>
      <c r="E72121" s="24"/>
      <c r="F72121" s="24"/>
      <c r="G72121" s="24"/>
      <c r="H72121" s="24"/>
      <c r="I72121" s="24"/>
      <c r="J72121" s="24"/>
      <c r="K72121" s="24"/>
      <c r="L72121" s="24"/>
      <c r="M72121" s="24"/>
      <c r="P72121" s="10"/>
      <c r="R72121" s="10"/>
      <c r="S72121" s="10"/>
      <c r="T72121" s="10"/>
    </row>
    <row r="72122" spans="1:20" ht="16" x14ac:dyDescent="0.2">
      <c r="A72122" s="24"/>
      <c r="B72122" s="24"/>
      <c r="C72122" s="24"/>
      <c r="D72122" s="24"/>
      <c r="E72122" s="24"/>
      <c r="F72122" s="24"/>
      <c r="G72122" s="24"/>
      <c r="H72122" s="24"/>
      <c r="I72122" s="24"/>
      <c r="J72122" s="24"/>
      <c r="K72122" s="24"/>
      <c r="L72122" s="24"/>
      <c r="M72122" s="24"/>
      <c r="P72122" s="10"/>
      <c r="R72122" s="10"/>
      <c r="S72122" s="10"/>
      <c r="T72122" s="10"/>
    </row>
    <row r="72123" spans="1:20" ht="16" x14ac:dyDescent="0.2">
      <c r="A72123" s="24"/>
      <c r="B72123" s="24"/>
      <c r="C72123" s="24"/>
      <c r="D72123" s="24"/>
      <c r="E72123" s="24"/>
      <c r="F72123" s="24"/>
      <c r="G72123" s="24"/>
      <c r="H72123" s="24"/>
      <c r="I72123" s="24"/>
      <c r="J72123" s="24"/>
      <c r="K72123" s="24"/>
      <c r="L72123" s="24"/>
      <c r="M72123" s="24"/>
      <c r="P72123" s="10"/>
      <c r="R72123" s="10"/>
      <c r="S72123" s="10"/>
      <c r="T72123" s="10"/>
    </row>
    <row r="72124" spans="1:20" ht="16" x14ac:dyDescent="0.2">
      <c r="A72124" s="24"/>
      <c r="B72124" s="24"/>
      <c r="C72124" s="24"/>
      <c r="D72124" s="24"/>
      <c r="E72124" s="24"/>
      <c r="F72124" s="24"/>
      <c r="G72124" s="24"/>
      <c r="H72124" s="24"/>
      <c r="I72124" s="24"/>
      <c r="J72124" s="24"/>
      <c r="K72124" s="24"/>
      <c r="L72124" s="24"/>
      <c r="M72124" s="24"/>
      <c r="P72124" s="10"/>
      <c r="R72124" s="10"/>
      <c r="S72124" s="10"/>
      <c r="T72124" s="10"/>
    </row>
    <row r="72125" spans="1:20" ht="16" x14ac:dyDescent="0.2">
      <c r="A72125" s="24"/>
      <c r="B72125" s="24"/>
      <c r="C72125" s="24"/>
      <c r="D72125" s="24"/>
      <c r="E72125" s="24"/>
      <c r="F72125" s="24"/>
      <c r="G72125" s="24"/>
      <c r="H72125" s="24"/>
      <c r="I72125" s="24"/>
      <c r="J72125" s="24"/>
      <c r="K72125" s="24"/>
      <c r="L72125" s="24"/>
      <c r="M72125" s="24"/>
      <c r="P72125" s="10"/>
      <c r="R72125" s="10"/>
      <c r="S72125" s="10"/>
      <c r="T72125" s="10"/>
    </row>
    <row r="72126" spans="1:20" ht="16" x14ac:dyDescent="0.2">
      <c r="A72126" s="24"/>
      <c r="B72126" s="24"/>
      <c r="C72126" s="24"/>
      <c r="D72126" s="24"/>
      <c r="E72126" s="24"/>
      <c r="F72126" s="24"/>
      <c r="G72126" s="24"/>
      <c r="H72126" s="24"/>
      <c r="I72126" s="24"/>
      <c r="J72126" s="24"/>
      <c r="K72126" s="24"/>
      <c r="L72126" s="24"/>
      <c r="M72126" s="24"/>
      <c r="P72126" s="10"/>
      <c r="R72126" s="10"/>
      <c r="S72126" s="10"/>
      <c r="T72126" s="10"/>
    </row>
    <row r="72127" spans="1:20" ht="16" x14ac:dyDescent="0.2">
      <c r="A72127" s="24"/>
      <c r="B72127" s="24"/>
      <c r="C72127" s="24"/>
      <c r="D72127" s="24"/>
      <c r="E72127" s="24"/>
      <c r="F72127" s="24"/>
      <c r="G72127" s="24"/>
      <c r="H72127" s="24"/>
      <c r="I72127" s="24"/>
      <c r="J72127" s="24"/>
      <c r="K72127" s="24"/>
      <c r="L72127" s="24"/>
      <c r="M72127" s="24"/>
      <c r="P72127" s="10"/>
      <c r="R72127" s="10"/>
      <c r="S72127" s="10"/>
      <c r="T72127" s="10"/>
    </row>
    <row r="72128" spans="1:20" ht="16" x14ac:dyDescent="0.2">
      <c r="A72128" s="24"/>
      <c r="B72128" s="24"/>
      <c r="C72128" s="24"/>
      <c r="D72128" s="24"/>
      <c r="E72128" s="24"/>
      <c r="F72128" s="24"/>
      <c r="G72128" s="24"/>
      <c r="H72128" s="24"/>
      <c r="I72128" s="24"/>
      <c r="J72128" s="24"/>
      <c r="K72128" s="24"/>
      <c r="L72128" s="24"/>
      <c r="M72128" s="24"/>
      <c r="P72128" s="10"/>
      <c r="R72128" s="10"/>
      <c r="S72128" s="10"/>
      <c r="T72128" s="10"/>
    </row>
    <row r="72129" spans="1:20" ht="16" x14ac:dyDescent="0.2">
      <c r="A72129" s="24"/>
      <c r="B72129" s="24"/>
      <c r="C72129" s="24"/>
      <c r="D72129" s="24"/>
      <c r="E72129" s="24"/>
      <c r="F72129" s="24"/>
      <c r="G72129" s="24"/>
      <c r="H72129" s="24"/>
      <c r="I72129" s="24"/>
      <c r="J72129" s="24"/>
      <c r="K72129" s="24"/>
      <c r="L72129" s="24"/>
      <c r="M72129" s="24"/>
      <c r="P72129" s="10"/>
      <c r="R72129" s="10"/>
      <c r="S72129" s="10"/>
      <c r="T72129" s="10"/>
    </row>
    <row r="72130" spans="1:20" ht="16" x14ac:dyDescent="0.2">
      <c r="A72130" s="24"/>
      <c r="B72130" s="24"/>
      <c r="C72130" s="24"/>
      <c r="D72130" s="24"/>
      <c r="E72130" s="24"/>
      <c r="F72130" s="24"/>
      <c r="G72130" s="24"/>
      <c r="H72130" s="24"/>
      <c r="I72130" s="24"/>
      <c r="J72130" s="24"/>
      <c r="K72130" s="24"/>
      <c r="L72130" s="24"/>
      <c r="M72130" s="24"/>
      <c r="P72130" s="10"/>
      <c r="R72130" s="10"/>
      <c r="S72130" s="10"/>
      <c r="T72130" s="10"/>
    </row>
    <row r="72131" spans="1:20" ht="16" x14ac:dyDescent="0.2">
      <c r="A72131" s="24"/>
      <c r="B72131" s="24"/>
      <c r="C72131" s="24"/>
      <c r="D72131" s="24"/>
      <c r="E72131" s="24"/>
      <c r="F72131" s="24"/>
      <c r="G72131" s="24"/>
      <c r="H72131" s="24"/>
      <c r="I72131" s="24"/>
      <c r="J72131" s="24"/>
      <c r="K72131" s="24"/>
      <c r="L72131" s="24"/>
      <c r="M72131" s="24"/>
      <c r="P72131" s="10"/>
      <c r="R72131" s="10"/>
      <c r="S72131" s="10"/>
      <c r="T72131" s="10"/>
    </row>
    <row r="72132" spans="1:20" ht="16" x14ac:dyDescent="0.2">
      <c r="A72132" s="24"/>
      <c r="B72132" s="24"/>
      <c r="C72132" s="24"/>
      <c r="D72132" s="24"/>
      <c r="E72132" s="24"/>
      <c r="F72132" s="24"/>
      <c r="G72132" s="24"/>
      <c r="H72132" s="24"/>
      <c r="I72132" s="24"/>
      <c r="J72132" s="24"/>
      <c r="K72132" s="24"/>
      <c r="L72132" s="24"/>
      <c r="M72132" s="24"/>
      <c r="P72132" s="10"/>
      <c r="R72132" s="10"/>
      <c r="S72132" s="10"/>
      <c r="T72132" s="10"/>
    </row>
    <row r="72133" spans="1:20" ht="16" x14ac:dyDescent="0.2">
      <c r="A72133" s="24"/>
      <c r="B72133" s="24"/>
      <c r="C72133" s="24"/>
      <c r="D72133" s="24"/>
      <c r="E72133" s="24"/>
      <c r="F72133" s="24"/>
      <c r="G72133" s="24"/>
      <c r="H72133" s="24"/>
      <c r="I72133" s="24"/>
      <c r="J72133" s="24"/>
      <c r="K72133" s="24"/>
      <c r="L72133" s="24"/>
      <c r="M72133" s="24"/>
      <c r="P72133" s="10"/>
      <c r="R72133" s="10"/>
      <c r="S72133" s="10"/>
      <c r="T72133" s="10"/>
    </row>
    <row r="72134" spans="1:20" ht="16" x14ac:dyDescent="0.2">
      <c r="A72134" s="24"/>
      <c r="B72134" s="24"/>
      <c r="C72134" s="24"/>
      <c r="D72134" s="24"/>
      <c r="E72134" s="24"/>
      <c r="F72134" s="24"/>
      <c r="G72134" s="24"/>
      <c r="H72134" s="24"/>
      <c r="I72134" s="24"/>
      <c r="J72134" s="24"/>
      <c r="K72134" s="24"/>
      <c r="L72134" s="24"/>
      <c r="M72134" s="24"/>
      <c r="P72134" s="10"/>
      <c r="R72134" s="10"/>
      <c r="S72134" s="10"/>
      <c r="T72134" s="10"/>
    </row>
    <row r="72135" spans="1:20" ht="16" x14ac:dyDescent="0.2">
      <c r="A72135" s="24"/>
      <c r="B72135" s="24"/>
      <c r="C72135" s="24"/>
      <c r="D72135" s="24"/>
      <c r="E72135" s="24"/>
      <c r="F72135" s="24"/>
      <c r="G72135" s="24"/>
      <c r="H72135" s="24"/>
      <c r="I72135" s="24"/>
      <c r="J72135" s="24"/>
      <c r="K72135" s="24"/>
      <c r="L72135" s="24"/>
      <c r="M72135" s="24"/>
      <c r="P72135" s="10"/>
      <c r="R72135" s="10"/>
      <c r="S72135" s="10"/>
      <c r="T72135" s="10"/>
    </row>
    <row r="72136" spans="1:20" ht="16" x14ac:dyDescent="0.2">
      <c r="A72136" s="24"/>
      <c r="B72136" s="24"/>
      <c r="C72136" s="24"/>
      <c r="D72136" s="24"/>
      <c r="E72136" s="24"/>
      <c r="F72136" s="24"/>
      <c r="G72136" s="24"/>
      <c r="H72136" s="24"/>
      <c r="I72136" s="24"/>
      <c r="J72136" s="24"/>
      <c r="K72136" s="24"/>
      <c r="L72136" s="24"/>
      <c r="M72136" s="24"/>
      <c r="P72136" s="10"/>
      <c r="R72136" s="10"/>
      <c r="S72136" s="10"/>
      <c r="T72136" s="10"/>
    </row>
    <row r="72137" spans="1:20" ht="16" x14ac:dyDescent="0.2">
      <c r="A72137" s="24"/>
      <c r="B72137" s="24"/>
      <c r="C72137" s="24"/>
      <c r="D72137" s="24"/>
      <c r="E72137" s="24"/>
      <c r="F72137" s="24"/>
      <c r="G72137" s="24"/>
      <c r="H72137" s="24"/>
      <c r="I72137" s="24"/>
      <c r="J72137" s="24"/>
      <c r="K72137" s="24"/>
      <c r="L72137" s="24"/>
      <c r="M72137" s="24"/>
      <c r="P72137" s="10"/>
      <c r="R72137" s="10"/>
      <c r="S72137" s="10"/>
      <c r="T72137" s="10"/>
    </row>
    <row r="72138" spans="1:20" ht="16" x14ac:dyDescent="0.2">
      <c r="A72138" s="24"/>
      <c r="B72138" s="24"/>
      <c r="C72138" s="24"/>
      <c r="D72138" s="24"/>
      <c r="E72138" s="24"/>
      <c r="F72138" s="24"/>
      <c r="G72138" s="24"/>
      <c r="H72138" s="24"/>
      <c r="I72138" s="24"/>
      <c r="J72138" s="24"/>
      <c r="K72138" s="24"/>
      <c r="L72138" s="24"/>
      <c r="M72138" s="24"/>
      <c r="P72138" s="10"/>
      <c r="R72138" s="10"/>
      <c r="S72138" s="10"/>
      <c r="T72138" s="10"/>
    </row>
    <row r="72139" spans="1:20" ht="16" x14ac:dyDescent="0.2">
      <c r="A72139" s="24"/>
      <c r="B72139" s="24"/>
      <c r="C72139" s="24"/>
      <c r="D72139" s="24"/>
      <c r="E72139" s="24"/>
      <c r="F72139" s="24"/>
      <c r="G72139" s="24"/>
      <c r="H72139" s="24"/>
      <c r="I72139" s="24"/>
      <c r="J72139" s="24"/>
      <c r="K72139" s="24"/>
      <c r="L72139" s="24"/>
      <c r="M72139" s="24"/>
      <c r="P72139" s="10"/>
      <c r="R72139" s="10"/>
      <c r="S72139" s="10"/>
      <c r="T72139" s="10"/>
    </row>
    <row r="72140" spans="1:20" ht="16" x14ac:dyDescent="0.2">
      <c r="A72140" s="24"/>
      <c r="B72140" s="24"/>
      <c r="C72140" s="24"/>
      <c r="D72140" s="24"/>
      <c r="E72140" s="24"/>
      <c r="F72140" s="24"/>
      <c r="G72140" s="24"/>
      <c r="H72140" s="24"/>
      <c r="I72140" s="24"/>
      <c r="J72140" s="24"/>
      <c r="K72140" s="24"/>
      <c r="L72140" s="24"/>
      <c r="M72140" s="24"/>
      <c r="P72140" s="10"/>
      <c r="R72140" s="10"/>
      <c r="S72140" s="10"/>
      <c r="T72140" s="10"/>
    </row>
    <row r="72141" spans="1:20" ht="16" x14ac:dyDescent="0.2">
      <c r="A72141" s="24"/>
      <c r="B72141" s="24"/>
      <c r="C72141" s="24"/>
      <c r="D72141" s="24"/>
      <c r="E72141" s="24"/>
      <c r="F72141" s="24"/>
      <c r="G72141" s="24"/>
      <c r="H72141" s="24"/>
      <c r="I72141" s="24"/>
      <c r="J72141" s="24"/>
      <c r="K72141" s="24"/>
      <c r="L72141" s="24"/>
      <c r="M72141" s="24"/>
      <c r="P72141" s="10"/>
      <c r="R72141" s="10"/>
      <c r="S72141" s="10"/>
      <c r="T72141" s="10"/>
    </row>
    <row r="72142" spans="1:20" ht="16" x14ac:dyDescent="0.2">
      <c r="A72142" s="24"/>
      <c r="B72142" s="24"/>
      <c r="C72142" s="24"/>
      <c r="D72142" s="24"/>
      <c r="E72142" s="24"/>
      <c r="F72142" s="24"/>
      <c r="G72142" s="24"/>
      <c r="H72142" s="24"/>
      <c r="I72142" s="24"/>
      <c r="J72142" s="24"/>
      <c r="K72142" s="24"/>
      <c r="L72142" s="24"/>
      <c r="M72142" s="24"/>
      <c r="P72142" s="10"/>
      <c r="R72142" s="10"/>
      <c r="S72142" s="10"/>
      <c r="T72142" s="10"/>
    </row>
    <row r="72143" spans="1:20" ht="16" x14ac:dyDescent="0.2">
      <c r="A72143" s="24"/>
      <c r="B72143" s="24"/>
      <c r="C72143" s="24"/>
      <c r="D72143" s="24"/>
      <c r="E72143" s="24"/>
      <c r="F72143" s="24"/>
      <c r="G72143" s="24"/>
      <c r="H72143" s="24"/>
      <c r="I72143" s="24"/>
      <c r="J72143" s="24"/>
      <c r="K72143" s="24"/>
      <c r="L72143" s="24"/>
      <c r="M72143" s="24"/>
      <c r="P72143" s="10"/>
      <c r="R72143" s="10"/>
      <c r="S72143" s="10"/>
      <c r="T72143" s="10"/>
    </row>
    <row r="72144" spans="1:20" ht="16" x14ac:dyDescent="0.2">
      <c r="A72144" s="24"/>
      <c r="B72144" s="24"/>
      <c r="C72144" s="24"/>
      <c r="D72144" s="24"/>
      <c r="E72144" s="24"/>
      <c r="F72144" s="24"/>
      <c r="G72144" s="24"/>
      <c r="H72144" s="24"/>
      <c r="I72144" s="24"/>
      <c r="J72144" s="24"/>
      <c r="K72144" s="24"/>
      <c r="L72144" s="24"/>
      <c r="M72144" s="24"/>
      <c r="P72144" s="10"/>
      <c r="R72144" s="10"/>
      <c r="S72144" s="10"/>
      <c r="T72144" s="10"/>
    </row>
    <row r="72145" spans="1:20" ht="16" x14ac:dyDescent="0.2">
      <c r="A72145" s="24"/>
      <c r="B72145" s="24"/>
      <c r="C72145" s="24"/>
      <c r="D72145" s="24"/>
      <c r="E72145" s="24"/>
      <c r="F72145" s="24"/>
      <c r="G72145" s="24"/>
      <c r="H72145" s="24"/>
      <c r="I72145" s="24"/>
      <c r="J72145" s="24"/>
      <c r="K72145" s="24"/>
      <c r="L72145" s="24"/>
      <c r="M72145" s="24"/>
      <c r="P72145" s="10"/>
      <c r="R72145" s="10"/>
      <c r="S72145" s="10"/>
      <c r="T72145" s="10"/>
    </row>
    <row r="72146" spans="1:20" ht="16" x14ac:dyDescent="0.2">
      <c r="A72146" s="24"/>
      <c r="B72146" s="24"/>
      <c r="C72146" s="24"/>
      <c r="D72146" s="24"/>
      <c r="E72146" s="24"/>
      <c r="F72146" s="24"/>
      <c r="G72146" s="24"/>
      <c r="H72146" s="24"/>
      <c r="I72146" s="24"/>
      <c r="J72146" s="24"/>
      <c r="K72146" s="24"/>
      <c r="L72146" s="24"/>
      <c r="M72146" s="24"/>
      <c r="P72146" s="10"/>
      <c r="R72146" s="10"/>
      <c r="S72146" s="10"/>
      <c r="T72146" s="10"/>
    </row>
    <row r="72147" spans="1:20" ht="16" x14ac:dyDescent="0.2">
      <c r="A72147" s="24"/>
      <c r="B72147" s="24"/>
      <c r="C72147" s="24"/>
      <c r="D72147" s="24"/>
      <c r="E72147" s="24"/>
      <c r="F72147" s="24"/>
      <c r="G72147" s="24"/>
      <c r="H72147" s="24"/>
      <c r="I72147" s="24"/>
      <c r="J72147" s="24"/>
      <c r="K72147" s="24"/>
      <c r="L72147" s="24"/>
      <c r="M72147" s="24"/>
      <c r="P72147" s="10"/>
      <c r="R72147" s="10"/>
      <c r="S72147" s="10"/>
      <c r="T72147" s="10"/>
    </row>
    <row r="72148" spans="1:20" ht="16" x14ac:dyDescent="0.2">
      <c r="A72148" s="24"/>
      <c r="B72148" s="24"/>
      <c r="C72148" s="24"/>
      <c r="D72148" s="24"/>
      <c r="E72148" s="24"/>
      <c r="F72148" s="24"/>
      <c r="G72148" s="24"/>
      <c r="H72148" s="24"/>
      <c r="I72148" s="24"/>
      <c r="J72148" s="24"/>
      <c r="K72148" s="24"/>
      <c r="L72148" s="24"/>
      <c r="M72148" s="24"/>
      <c r="P72148" s="10"/>
      <c r="R72148" s="10"/>
      <c r="S72148" s="10"/>
      <c r="T72148" s="10"/>
    </row>
    <row r="72149" spans="1:20" ht="16" x14ac:dyDescent="0.2">
      <c r="A72149" s="24"/>
      <c r="B72149" s="24"/>
      <c r="C72149" s="24"/>
      <c r="D72149" s="24"/>
      <c r="E72149" s="24"/>
      <c r="F72149" s="24"/>
      <c r="G72149" s="24"/>
      <c r="H72149" s="24"/>
      <c r="I72149" s="24"/>
      <c r="J72149" s="24"/>
      <c r="K72149" s="24"/>
      <c r="L72149" s="24"/>
      <c r="M72149" s="24"/>
      <c r="P72149" s="10"/>
      <c r="R72149" s="10"/>
      <c r="S72149" s="10"/>
      <c r="T72149" s="10"/>
    </row>
    <row r="72150" spans="1:20" ht="16" x14ac:dyDescent="0.2">
      <c r="A72150" s="24"/>
      <c r="B72150" s="24"/>
      <c r="C72150" s="24"/>
      <c r="D72150" s="24"/>
      <c r="E72150" s="24"/>
      <c r="F72150" s="24"/>
      <c r="G72150" s="24"/>
      <c r="H72150" s="24"/>
      <c r="I72150" s="24"/>
      <c r="J72150" s="24"/>
      <c r="K72150" s="24"/>
      <c r="L72150" s="24"/>
      <c r="M72150" s="24"/>
      <c r="P72150" s="10"/>
      <c r="R72150" s="10"/>
      <c r="S72150" s="10"/>
      <c r="T72150" s="10"/>
    </row>
    <row r="72151" spans="1:20" ht="16" x14ac:dyDescent="0.2">
      <c r="A72151" s="24"/>
      <c r="B72151" s="24"/>
      <c r="C72151" s="24"/>
      <c r="D72151" s="24"/>
      <c r="E72151" s="24"/>
      <c r="F72151" s="24"/>
      <c r="G72151" s="24"/>
      <c r="H72151" s="24"/>
      <c r="I72151" s="24"/>
      <c r="J72151" s="24"/>
      <c r="K72151" s="24"/>
      <c r="L72151" s="24"/>
      <c r="M72151" s="24"/>
      <c r="P72151" s="10"/>
      <c r="R72151" s="10"/>
      <c r="S72151" s="10"/>
      <c r="T72151" s="10"/>
    </row>
    <row r="72152" spans="1:20" ht="16" x14ac:dyDescent="0.2">
      <c r="A72152" s="24"/>
      <c r="B72152" s="24"/>
      <c r="C72152" s="24"/>
      <c r="D72152" s="24"/>
      <c r="E72152" s="24"/>
      <c r="F72152" s="24"/>
      <c r="G72152" s="24"/>
      <c r="H72152" s="24"/>
      <c r="I72152" s="24"/>
      <c r="J72152" s="24"/>
      <c r="K72152" s="24"/>
      <c r="L72152" s="24"/>
      <c r="M72152" s="24"/>
      <c r="P72152" s="10"/>
      <c r="R72152" s="10"/>
      <c r="S72152" s="10"/>
      <c r="T72152" s="10"/>
    </row>
    <row r="72153" spans="1:20" ht="16" x14ac:dyDescent="0.2">
      <c r="A72153" s="24"/>
      <c r="B72153" s="24"/>
      <c r="C72153" s="24"/>
      <c r="D72153" s="24"/>
      <c r="E72153" s="24"/>
      <c r="F72153" s="24"/>
      <c r="G72153" s="24"/>
      <c r="H72153" s="24"/>
      <c r="I72153" s="24"/>
      <c r="J72153" s="24"/>
      <c r="K72153" s="24"/>
      <c r="L72153" s="24"/>
      <c r="M72153" s="24"/>
      <c r="P72153" s="10"/>
      <c r="R72153" s="10"/>
      <c r="S72153" s="10"/>
      <c r="T72153" s="10"/>
    </row>
    <row r="72154" spans="1:20" ht="16" x14ac:dyDescent="0.2">
      <c r="A72154" s="24"/>
      <c r="B72154" s="24"/>
      <c r="C72154" s="24"/>
      <c r="D72154" s="24"/>
      <c r="E72154" s="24"/>
      <c r="F72154" s="24"/>
      <c r="G72154" s="24"/>
      <c r="H72154" s="24"/>
      <c r="I72154" s="24"/>
      <c r="J72154" s="24"/>
      <c r="K72154" s="24"/>
      <c r="L72154" s="24"/>
      <c r="M72154" s="24"/>
      <c r="P72154" s="10"/>
      <c r="R72154" s="10"/>
      <c r="S72154" s="10"/>
      <c r="T72154" s="10"/>
    </row>
    <row r="72155" spans="1:20" ht="16" x14ac:dyDescent="0.2">
      <c r="A72155" s="24"/>
      <c r="B72155" s="24"/>
      <c r="C72155" s="24"/>
      <c r="D72155" s="24"/>
      <c r="E72155" s="24"/>
      <c r="F72155" s="24"/>
      <c r="G72155" s="24"/>
      <c r="H72155" s="24"/>
      <c r="I72155" s="24"/>
      <c r="J72155" s="24"/>
      <c r="K72155" s="24"/>
      <c r="L72155" s="24"/>
      <c r="M72155" s="24"/>
      <c r="P72155" s="10"/>
      <c r="R72155" s="10"/>
      <c r="S72155" s="10"/>
      <c r="T72155" s="10"/>
    </row>
    <row r="72156" spans="1:20" ht="16" x14ac:dyDescent="0.2">
      <c r="A72156" s="24"/>
      <c r="B72156" s="24"/>
      <c r="C72156" s="24"/>
      <c r="D72156" s="24"/>
      <c r="E72156" s="24"/>
      <c r="F72156" s="24"/>
      <c r="G72156" s="24"/>
      <c r="H72156" s="24"/>
      <c r="I72156" s="24"/>
      <c r="J72156" s="24"/>
      <c r="K72156" s="24"/>
      <c r="L72156" s="24"/>
      <c r="M72156" s="24"/>
      <c r="P72156" s="10"/>
      <c r="R72156" s="10"/>
      <c r="S72156" s="10"/>
      <c r="T72156" s="10"/>
    </row>
    <row r="72157" spans="1:20" ht="16" x14ac:dyDescent="0.2">
      <c r="A72157" s="24"/>
      <c r="B72157" s="24"/>
      <c r="C72157" s="24"/>
      <c r="D72157" s="24"/>
      <c r="E72157" s="24"/>
      <c r="F72157" s="24"/>
      <c r="G72157" s="24"/>
      <c r="H72157" s="24"/>
      <c r="I72157" s="24"/>
      <c r="J72157" s="24"/>
      <c r="K72157" s="24"/>
      <c r="L72157" s="24"/>
      <c r="M72157" s="24"/>
      <c r="P72157" s="10"/>
      <c r="R72157" s="10"/>
      <c r="S72157" s="10"/>
      <c r="T72157" s="10"/>
    </row>
    <row r="72158" spans="1:20" ht="16" x14ac:dyDescent="0.2">
      <c r="A72158" s="24"/>
      <c r="B72158" s="24"/>
      <c r="C72158" s="24"/>
      <c r="D72158" s="24"/>
      <c r="E72158" s="24"/>
      <c r="F72158" s="24"/>
      <c r="G72158" s="24"/>
      <c r="H72158" s="24"/>
      <c r="I72158" s="24"/>
      <c r="J72158" s="24"/>
      <c r="K72158" s="24"/>
      <c r="L72158" s="24"/>
      <c r="M72158" s="24"/>
      <c r="P72158" s="10"/>
      <c r="R72158" s="10"/>
      <c r="S72158" s="10"/>
      <c r="T72158" s="10"/>
    </row>
    <row r="72159" spans="1:20" ht="16" x14ac:dyDescent="0.2">
      <c r="A72159" s="24"/>
      <c r="B72159" s="24"/>
      <c r="C72159" s="24"/>
      <c r="D72159" s="24"/>
      <c r="E72159" s="24"/>
      <c r="F72159" s="24"/>
      <c r="G72159" s="24"/>
      <c r="H72159" s="24"/>
      <c r="I72159" s="24"/>
      <c r="J72159" s="24"/>
      <c r="K72159" s="24"/>
      <c r="L72159" s="24"/>
      <c r="M72159" s="24"/>
      <c r="P72159" s="10"/>
      <c r="R72159" s="10"/>
      <c r="S72159" s="10"/>
      <c r="T72159" s="10"/>
    </row>
    <row r="72160" spans="1:20" ht="16" x14ac:dyDescent="0.2">
      <c r="A72160" s="24"/>
      <c r="B72160" s="24"/>
      <c r="C72160" s="24"/>
      <c r="D72160" s="24"/>
      <c r="E72160" s="24"/>
      <c r="F72160" s="24"/>
      <c r="G72160" s="24"/>
      <c r="H72160" s="24"/>
      <c r="I72160" s="24"/>
      <c r="J72160" s="24"/>
      <c r="K72160" s="24"/>
      <c r="L72160" s="24"/>
      <c r="M72160" s="24"/>
      <c r="P72160" s="10"/>
      <c r="R72160" s="10"/>
      <c r="S72160" s="10"/>
      <c r="T72160" s="10"/>
    </row>
    <row r="72161" spans="1:20" ht="16" x14ac:dyDescent="0.2">
      <c r="A72161" s="24"/>
      <c r="B72161" s="24"/>
      <c r="C72161" s="24"/>
      <c r="D72161" s="24"/>
      <c r="E72161" s="24"/>
      <c r="F72161" s="24"/>
      <c r="G72161" s="24"/>
      <c r="H72161" s="24"/>
      <c r="I72161" s="24"/>
      <c r="J72161" s="24"/>
      <c r="K72161" s="24"/>
      <c r="L72161" s="24"/>
      <c r="M72161" s="24"/>
      <c r="P72161" s="10"/>
      <c r="R72161" s="10"/>
      <c r="S72161" s="10"/>
      <c r="T72161" s="10"/>
    </row>
    <row r="72162" spans="1:20" ht="16" x14ac:dyDescent="0.2">
      <c r="A72162" s="24"/>
      <c r="B72162" s="24"/>
      <c r="C72162" s="24"/>
      <c r="D72162" s="24"/>
      <c r="E72162" s="24"/>
      <c r="F72162" s="24"/>
      <c r="G72162" s="24"/>
      <c r="H72162" s="24"/>
      <c r="I72162" s="24"/>
      <c r="J72162" s="24"/>
      <c r="K72162" s="24"/>
      <c r="L72162" s="24"/>
      <c r="M72162" s="24"/>
      <c r="P72162" s="10"/>
      <c r="R72162" s="10"/>
      <c r="S72162" s="10"/>
      <c r="T72162" s="10"/>
    </row>
    <row r="72163" spans="1:20" ht="16" x14ac:dyDescent="0.2">
      <c r="A72163" s="24"/>
      <c r="B72163" s="24"/>
      <c r="C72163" s="24"/>
      <c r="D72163" s="24"/>
      <c r="E72163" s="24"/>
      <c r="F72163" s="24"/>
      <c r="G72163" s="24"/>
      <c r="H72163" s="24"/>
      <c r="I72163" s="24"/>
      <c r="J72163" s="24"/>
      <c r="K72163" s="24"/>
      <c r="L72163" s="24"/>
      <c r="M72163" s="24"/>
      <c r="P72163" s="10"/>
      <c r="R72163" s="10"/>
      <c r="S72163" s="10"/>
      <c r="T72163" s="10"/>
    </row>
    <row r="72164" spans="1:20" ht="16" x14ac:dyDescent="0.2">
      <c r="A72164" s="24"/>
      <c r="B72164" s="24"/>
      <c r="C72164" s="24"/>
      <c r="D72164" s="24"/>
      <c r="E72164" s="24"/>
      <c r="F72164" s="24"/>
      <c r="G72164" s="24"/>
      <c r="H72164" s="24"/>
      <c r="I72164" s="24"/>
      <c r="J72164" s="24"/>
      <c r="K72164" s="24"/>
      <c r="L72164" s="24"/>
      <c r="M72164" s="24"/>
      <c r="P72164" s="10"/>
      <c r="R72164" s="10"/>
      <c r="S72164" s="10"/>
      <c r="T72164" s="10"/>
    </row>
    <row r="72165" spans="1:20" ht="16" x14ac:dyDescent="0.2">
      <c r="A72165" s="24"/>
      <c r="B72165" s="24"/>
      <c r="C72165" s="24"/>
      <c r="D72165" s="24"/>
      <c r="E72165" s="24"/>
      <c r="F72165" s="24"/>
      <c r="G72165" s="24"/>
      <c r="H72165" s="24"/>
      <c r="I72165" s="24"/>
      <c r="J72165" s="24"/>
      <c r="K72165" s="24"/>
      <c r="L72165" s="24"/>
      <c r="M72165" s="24"/>
      <c r="P72165" s="10"/>
      <c r="R72165" s="10"/>
      <c r="S72165" s="10"/>
      <c r="T72165" s="10"/>
    </row>
    <row r="72166" spans="1:20" ht="16" x14ac:dyDescent="0.2">
      <c r="A72166" s="24"/>
      <c r="B72166" s="24"/>
      <c r="C72166" s="24"/>
      <c r="D72166" s="24"/>
      <c r="E72166" s="24"/>
      <c r="F72166" s="24"/>
      <c r="G72166" s="24"/>
      <c r="H72166" s="24"/>
      <c r="I72166" s="24"/>
      <c r="J72166" s="24"/>
      <c r="K72166" s="24"/>
      <c r="L72166" s="24"/>
      <c r="M72166" s="24"/>
      <c r="P72166" s="10"/>
      <c r="R72166" s="10"/>
      <c r="S72166" s="10"/>
      <c r="T72166" s="10"/>
    </row>
    <row r="72167" spans="1:20" ht="16" x14ac:dyDescent="0.2">
      <c r="A72167" s="24"/>
      <c r="B72167" s="24"/>
      <c r="C72167" s="24"/>
      <c r="D72167" s="24"/>
      <c r="E72167" s="24"/>
      <c r="F72167" s="24"/>
      <c r="G72167" s="24"/>
      <c r="H72167" s="24"/>
      <c r="I72167" s="24"/>
      <c r="J72167" s="24"/>
      <c r="K72167" s="24"/>
      <c r="L72167" s="24"/>
      <c r="M72167" s="24"/>
      <c r="P72167" s="10"/>
      <c r="R72167" s="10"/>
      <c r="S72167" s="10"/>
      <c r="T72167" s="10"/>
    </row>
    <row r="72168" spans="1:20" ht="16" x14ac:dyDescent="0.2">
      <c r="A72168" s="24"/>
      <c r="B72168" s="24"/>
      <c r="C72168" s="24"/>
      <c r="D72168" s="24"/>
      <c r="E72168" s="24"/>
      <c r="F72168" s="24"/>
      <c r="G72168" s="24"/>
      <c r="H72168" s="24"/>
      <c r="I72168" s="24"/>
      <c r="J72168" s="24"/>
      <c r="K72168" s="24"/>
      <c r="L72168" s="24"/>
      <c r="M72168" s="24"/>
      <c r="P72168" s="10"/>
      <c r="R72168" s="10"/>
      <c r="S72168" s="10"/>
      <c r="T72168" s="10"/>
    </row>
    <row r="72169" spans="1:20" ht="16" x14ac:dyDescent="0.2">
      <c r="A72169" s="24"/>
      <c r="B72169" s="24"/>
      <c r="C72169" s="24"/>
      <c r="D72169" s="24"/>
      <c r="E72169" s="24"/>
      <c r="F72169" s="24"/>
      <c r="G72169" s="24"/>
      <c r="H72169" s="24"/>
      <c r="I72169" s="24"/>
      <c r="J72169" s="24"/>
      <c r="K72169" s="24"/>
      <c r="L72169" s="24"/>
      <c r="M72169" s="24"/>
      <c r="P72169" s="10"/>
      <c r="R72169" s="10"/>
      <c r="S72169" s="10"/>
      <c r="T72169" s="10"/>
    </row>
    <row r="72170" spans="1:20" ht="16" x14ac:dyDescent="0.2">
      <c r="A72170" s="24"/>
      <c r="B72170" s="24"/>
      <c r="C72170" s="24"/>
      <c r="D72170" s="24"/>
      <c r="E72170" s="24"/>
      <c r="F72170" s="24"/>
      <c r="G72170" s="24"/>
      <c r="H72170" s="24"/>
      <c r="I72170" s="24"/>
      <c r="J72170" s="24"/>
      <c r="K72170" s="24"/>
      <c r="L72170" s="24"/>
      <c r="M72170" s="24"/>
      <c r="P72170" s="10"/>
      <c r="R72170" s="10"/>
      <c r="S72170" s="10"/>
      <c r="T72170" s="10"/>
    </row>
    <row r="72171" spans="1:20" ht="16" x14ac:dyDescent="0.2">
      <c r="A72171" s="24"/>
      <c r="B72171" s="24"/>
      <c r="C72171" s="24"/>
      <c r="D72171" s="24"/>
      <c r="E72171" s="24"/>
      <c r="F72171" s="24"/>
      <c r="G72171" s="24"/>
      <c r="H72171" s="24"/>
      <c r="I72171" s="24"/>
      <c r="J72171" s="24"/>
      <c r="K72171" s="24"/>
      <c r="L72171" s="24"/>
      <c r="M72171" s="24"/>
      <c r="P72171" s="10"/>
      <c r="R72171" s="10"/>
      <c r="S72171" s="10"/>
      <c r="T72171" s="10"/>
    </row>
    <row r="72172" spans="1:20" ht="16" x14ac:dyDescent="0.2">
      <c r="A72172" s="24"/>
      <c r="B72172" s="24"/>
      <c r="C72172" s="24"/>
      <c r="D72172" s="24"/>
      <c r="E72172" s="24"/>
      <c r="F72172" s="24"/>
      <c r="G72172" s="24"/>
      <c r="H72172" s="24"/>
      <c r="I72172" s="24"/>
      <c r="J72172" s="24"/>
      <c r="K72172" s="24"/>
      <c r="L72172" s="24"/>
      <c r="M72172" s="24"/>
      <c r="P72172" s="10"/>
      <c r="R72172" s="10"/>
      <c r="S72172" s="10"/>
      <c r="T72172" s="10"/>
    </row>
    <row r="72173" spans="1:20" ht="16" x14ac:dyDescent="0.2">
      <c r="A72173" s="24"/>
      <c r="B72173" s="24"/>
      <c r="C72173" s="24"/>
      <c r="D72173" s="24"/>
      <c r="E72173" s="24"/>
      <c r="F72173" s="24"/>
      <c r="G72173" s="24"/>
      <c r="H72173" s="24"/>
      <c r="I72173" s="24"/>
      <c r="J72173" s="24"/>
      <c r="K72173" s="24"/>
      <c r="L72173" s="24"/>
      <c r="M72173" s="24"/>
      <c r="P72173" s="10"/>
      <c r="R72173" s="10"/>
      <c r="S72173" s="10"/>
      <c r="T72173" s="10"/>
    </row>
    <row r="72174" spans="1:20" ht="16" x14ac:dyDescent="0.2">
      <c r="A72174" s="24"/>
      <c r="B72174" s="24"/>
      <c r="C72174" s="24"/>
      <c r="D72174" s="24"/>
      <c r="E72174" s="24"/>
      <c r="F72174" s="24"/>
      <c r="G72174" s="24"/>
      <c r="H72174" s="24"/>
      <c r="I72174" s="24"/>
      <c r="J72174" s="24"/>
      <c r="K72174" s="24"/>
      <c r="L72174" s="24"/>
      <c r="M72174" s="24"/>
      <c r="P72174" s="10"/>
      <c r="R72174" s="10"/>
      <c r="S72174" s="10"/>
      <c r="T72174" s="10"/>
    </row>
    <row r="72175" spans="1:20" ht="16" x14ac:dyDescent="0.2">
      <c r="A72175" s="24"/>
      <c r="B72175" s="24"/>
      <c r="C72175" s="24"/>
      <c r="D72175" s="24"/>
      <c r="E72175" s="24"/>
      <c r="F72175" s="24"/>
      <c r="G72175" s="24"/>
      <c r="H72175" s="24"/>
      <c r="I72175" s="24"/>
      <c r="J72175" s="24"/>
      <c r="K72175" s="24"/>
      <c r="L72175" s="24"/>
      <c r="M72175" s="24"/>
      <c r="P72175" s="10"/>
      <c r="R72175" s="10"/>
      <c r="S72175" s="10"/>
      <c r="T72175" s="10"/>
    </row>
    <row r="72176" spans="1:20" ht="16" x14ac:dyDescent="0.2">
      <c r="A72176" s="24"/>
      <c r="B72176" s="24"/>
      <c r="C72176" s="24"/>
      <c r="D72176" s="24"/>
      <c r="E72176" s="24"/>
      <c r="F72176" s="24"/>
      <c r="G72176" s="24"/>
      <c r="H72176" s="24"/>
      <c r="I72176" s="24"/>
      <c r="J72176" s="24"/>
      <c r="K72176" s="24"/>
      <c r="L72176" s="24"/>
      <c r="M72176" s="24"/>
      <c r="P72176" s="10"/>
      <c r="R72176" s="10"/>
      <c r="S72176" s="10"/>
      <c r="T72176" s="10"/>
    </row>
    <row r="72177" spans="1:20" ht="16" x14ac:dyDescent="0.2">
      <c r="A72177" s="24"/>
      <c r="B72177" s="24"/>
      <c r="C72177" s="24"/>
      <c r="D72177" s="24"/>
      <c r="E72177" s="24"/>
      <c r="F72177" s="24"/>
      <c r="G72177" s="24"/>
      <c r="H72177" s="24"/>
      <c r="I72177" s="24"/>
      <c r="J72177" s="24"/>
      <c r="K72177" s="24"/>
      <c r="L72177" s="24"/>
      <c r="M72177" s="24"/>
      <c r="P72177" s="10"/>
      <c r="R72177" s="10"/>
      <c r="S72177" s="10"/>
      <c r="T72177" s="10"/>
    </row>
    <row r="72178" spans="1:20" ht="16" x14ac:dyDescent="0.2">
      <c r="A72178" s="24"/>
      <c r="B72178" s="24"/>
      <c r="C72178" s="24"/>
      <c r="D72178" s="24"/>
      <c r="E72178" s="24"/>
      <c r="F72178" s="24"/>
      <c r="G72178" s="24"/>
      <c r="H72178" s="24"/>
      <c r="I72178" s="24"/>
      <c r="J72178" s="24"/>
      <c r="K72178" s="24"/>
      <c r="L72178" s="24"/>
      <c r="M72178" s="24"/>
      <c r="P72178" s="10"/>
      <c r="R72178" s="10"/>
      <c r="S72178" s="10"/>
      <c r="T72178" s="10"/>
    </row>
    <row r="72179" spans="1:20" ht="16" x14ac:dyDescent="0.2">
      <c r="A72179" s="24"/>
      <c r="B72179" s="24"/>
      <c r="C72179" s="24"/>
      <c r="D72179" s="24"/>
      <c r="E72179" s="24"/>
      <c r="F72179" s="24"/>
      <c r="G72179" s="24"/>
      <c r="H72179" s="24"/>
      <c r="I72179" s="24"/>
      <c r="J72179" s="24"/>
      <c r="K72179" s="24"/>
      <c r="L72179" s="24"/>
      <c r="M72179" s="24"/>
      <c r="P72179" s="10"/>
      <c r="R72179" s="10"/>
      <c r="S72179" s="10"/>
      <c r="T72179" s="10"/>
    </row>
    <row r="72180" spans="1:20" ht="16" x14ac:dyDescent="0.2">
      <c r="A72180" s="24"/>
      <c r="B72180" s="24"/>
      <c r="C72180" s="24"/>
      <c r="D72180" s="24"/>
      <c r="E72180" s="24"/>
      <c r="F72180" s="24"/>
      <c r="G72180" s="24"/>
      <c r="H72180" s="24"/>
      <c r="I72180" s="24"/>
      <c r="J72180" s="24"/>
      <c r="K72180" s="24"/>
      <c r="L72180" s="24"/>
      <c r="M72180" s="24"/>
      <c r="P72180" s="10"/>
      <c r="R72180" s="10"/>
      <c r="S72180" s="10"/>
      <c r="T72180" s="10"/>
    </row>
    <row r="72181" spans="1:20" ht="16" x14ac:dyDescent="0.2">
      <c r="A72181" s="24"/>
      <c r="B72181" s="24"/>
      <c r="C72181" s="24"/>
      <c r="D72181" s="24"/>
      <c r="E72181" s="24"/>
      <c r="F72181" s="24"/>
      <c r="G72181" s="24"/>
      <c r="H72181" s="24"/>
      <c r="I72181" s="24"/>
      <c r="J72181" s="24"/>
      <c r="K72181" s="24"/>
      <c r="L72181" s="24"/>
      <c r="M72181" s="24"/>
      <c r="P72181" s="10"/>
      <c r="R72181" s="10"/>
      <c r="S72181" s="10"/>
      <c r="T72181" s="10"/>
    </row>
    <row r="72182" spans="1:20" ht="16" x14ac:dyDescent="0.2">
      <c r="A72182" s="24"/>
      <c r="B72182" s="24"/>
      <c r="C72182" s="24"/>
      <c r="D72182" s="24"/>
      <c r="E72182" s="24"/>
      <c r="F72182" s="24"/>
      <c r="G72182" s="24"/>
      <c r="H72182" s="24"/>
      <c r="I72182" s="24"/>
      <c r="J72182" s="24"/>
      <c r="K72182" s="24"/>
      <c r="L72182" s="24"/>
      <c r="M72182" s="24"/>
      <c r="P72182" s="10"/>
      <c r="R72182" s="10"/>
      <c r="S72182" s="10"/>
      <c r="T72182" s="10"/>
    </row>
    <row r="72183" spans="1:20" ht="16" x14ac:dyDescent="0.2">
      <c r="A72183" s="24"/>
      <c r="B72183" s="24"/>
      <c r="C72183" s="24"/>
      <c r="D72183" s="24"/>
      <c r="E72183" s="24"/>
      <c r="F72183" s="24"/>
      <c r="G72183" s="24"/>
      <c r="H72183" s="24"/>
      <c r="I72183" s="24"/>
      <c r="J72183" s="24"/>
      <c r="K72183" s="24"/>
      <c r="L72183" s="24"/>
      <c r="M72183" s="24"/>
      <c r="P72183" s="10"/>
      <c r="R72183" s="10"/>
      <c r="S72183" s="10"/>
      <c r="T72183" s="10"/>
    </row>
    <row r="72184" spans="1:20" ht="16" x14ac:dyDescent="0.2">
      <c r="A72184" s="24"/>
      <c r="B72184" s="24"/>
      <c r="C72184" s="24"/>
      <c r="D72184" s="24"/>
      <c r="E72184" s="24"/>
      <c r="F72184" s="24"/>
      <c r="G72184" s="24"/>
      <c r="H72184" s="24"/>
      <c r="I72184" s="24"/>
      <c r="J72184" s="24"/>
      <c r="K72184" s="24"/>
      <c r="L72184" s="24"/>
      <c r="M72184" s="24"/>
      <c r="P72184" s="10"/>
      <c r="R72184" s="10"/>
      <c r="S72184" s="10"/>
      <c r="T72184" s="10"/>
    </row>
    <row r="72185" spans="1:20" ht="16" x14ac:dyDescent="0.2">
      <c r="A72185" s="24"/>
      <c r="B72185" s="24"/>
      <c r="C72185" s="24"/>
      <c r="D72185" s="24"/>
      <c r="E72185" s="24"/>
      <c r="F72185" s="24"/>
      <c r="G72185" s="24"/>
      <c r="H72185" s="24"/>
      <c r="I72185" s="24"/>
      <c r="J72185" s="24"/>
      <c r="K72185" s="24"/>
      <c r="L72185" s="24"/>
      <c r="M72185" s="24"/>
      <c r="P72185" s="10"/>
      <c r="R72185" s="10"/>
      <c r="S72185" s="10"/>
      <c r="T72185" s="10"/>
    </row>
    <row r="72186" spans="1:20" ht="16" x14ac:dyDescent="0.2">
      <c r="A72186" s="24"/>
      <c r="B72186" s="24"/>
      <c r="C72186" s="24"/>
      <c r="D72186" s="24"/>
      <c r="E72186" s="24"/>
      <c r="F72186" s="24"/>
      <c r="G72186" s="24"/>
      <c r="H72186" s="24"/>
      <c r="I72186" s="24"/>
      <c r="J72186" s="24"/>
      <c r="K72186" s="24"/>
      <c r="L72186" s="24"/>
      <c r="M72186" s="24"/>
      <c r="P72186" s="10"/>
      <c r="R72186" s="10"/>
      <c r="S72186" s="10"/>
      <c r="T72186" s="10"/>
    </row>
    <row r="72187" spans="1:20" ht="16" x14ac:dyDescent="0.2">
      <c r="A72187" s="24"/>
      <c r="B72187" s="24"/>
      <c r="C72187" s="24"/>
      <c r="D72187" s="24"/>
      <c r="E72187" s="24"/>
      <c r="F72187" s="24"/>
      <c r="G72187" s="24"/>
      <c r="H72187" s="24"/>
      <c r="I72187" s="24"/>
      <c r="J72187" s="24"/>
      <c r="K72187" s="24"/>
      <c r="L72187" s="24"/>
      <c r="M72187" s="24"/>
      <c r="P72187" s="10"/>
      <c r="R72187" s="10"/>
      <c r="S72187" s="10"/>
      <c r="T72187" s="10"/>
    </row>
    <row r="72188" spans="1:20" ht="16" x14ac:dyDescent="0.2">
      <c r="A72188" s="24"/>
      <c r="B72188" s="24"/>
      <c r="C72188" s="24"/>
      <c r="D72188" s="24"/>
      <c r="E72188" s="24"/>
      <c r="F72188" s="24"/>
      <c r="G72188" s="24"/>
      <c r="H72188" s="24"/>
      <c r="I72188" s="24"/>
      <c r="J72188" s="24"/>
      <c r="K72188" s="24"/>
      <c r="L72188" s="24"/>
      <c r="M72188" s="24"/>
      <c r="P72188" s="10"/>
      <c r="R72188" s="10"/>
      <c r="S72188" s="10"/>
      <c r="T72188" s="10"/>
    </row>
    <row r="72189" spans="1:20" ht="16" x14ac:dyDescent="0.2">
      <c r="A72189" s="24"/>
      <c r="B72189" s="24"/>
      <c r="C72189" s="24"/>
      <c r="D72189" s="24"/>
      <c r="E72189" s="24"/>
      <c r="F72189" s="24"/>
      <c r="G72189" s="24"/>
      <c r="H72189" s="24"/>
      <c r="I72189" s="24"/>
      <c r="J72189" s="24"/>
      <c r="K72189" s="24"/>
      <c r="L72189" s="24"/>
      <c r="M72189" s="24"/>
      <c r="P72189" s="10"/>
      <c r="R72189" s="10"/>
      <c r="S72189" s="10"/>
      <c r="T72189" s="10"/>
    </row>
    <row r="72190" spans="1:20" ht="16" x14ac:dyDescent="0.2">
      <c r="A72190" s="24"/>
      <c r="B72190" s="24"/>
      <c r="C72190" s="24"/>
      <c r="D72190" s="24"/>
      <c r="E72190" s="24"/>
      <c r="F72190" s="24"/>
      <c r="G72190" s="24"/>
      <c r="H72190" s="24"/>
      <c r="I72190" s="24"/>
      <c r="J72190" s="24"/>
      <c r="K72190" s="24"/>
      <c r="L72190" s="24"/>
      <c r="M72190" s="24"/>
      <c r="P72190" s="10"/>
      <c r="R72190" s="10"/>
      <c r="S72190" s="10"/>
      <c r="T72190" s="10"/>
    </row>
    <row r="72191" spans="1:20" ht="16" x14ac:dyDescent="0.2">
      <c r="A72191" s="24"/>
      <c r="B72191" s="24"/>
      <c r="C72191" s="24"/>
      <c r="D72191" s="24"/>
      <c r="E72191" s="24"/>
      <c r="F72191" s="24"/>
      <c r="G72191" s="24"/>
      <c r="H72191" s="24"/>
      <c r="I72191" s="24"/>
      <c r="J72191" s="24"/>
      <c r="K72191" s="24"/>
      <c r="L72191" s="24"/>
      <c r="M72191" s="24"/>
      <c r="P72191" s="10"/>
      <c r="R72191" s="10"/>
      <c r="S72191" s="10"/>
      <c r="T72191" s="10"/>
    </row>
    <row r="72192" spans="1:20" ht="16" x14ac:dyDescent="0.2">
      <c r="A72192" s="24"/>
      <c r="B72192" s="24"/>
      <c r="C72192" s="24"/>
      <c r="D72192" s="24"/>
      <c r="E72192" s="24"/>
      <c r="F72192" s="24"/>
      <c r="G72192" s="24"/>
      <c r="H72192" s="24"/>
      <c r="I72192" s="24"/>
      <c r="J72192" s="24"/>
      <c r="K72192" s="24"/>
      <c r="L72192" s="24"/>
      <c r="M72192" s="24"/>
      <c r="P72192" s="10"/>
      <c r="R72192" s="10"/>
      <c r="S72192" s="10"/>
      <c r="T72192" s="10"/>
    </row>
    <row r="72193" spans="1:20" ht="16" x14ac:dyDescent="0.2">
      <c r="A72193" s="24"/>
      <c r="B72193" s="24"/>
      <c r="C72193" s="24"/>
      <c r="D72193" s="24"/>
      <c r="E72193" s="24"/>
      <c r="F72193" s="24"/>
      <c r="G72193" s="24"/>
      <c r="H72193" s="24"/>
      <c r="I72193" s="24"/>
      <c r="J72193" s="24"/>
      <c r="K72193" s="24"/>
      <c r="L72193" s="24"/>
      <c r="M72193" s="24"/>
      <c r="P72193" s="10"/>
      <c r="R72193" s="10"/>
      <c r="S72193" s="10"/>
      <c r="T72193" s="10"/>
    </row>
    <row r="72194" spans="1:20" ht="16" x14ac:dyDescent="0.2">
      <c r="A72194" s="24"/>
      <c r="B72194" s="24"/>
      <c r="C72194" s="24"/>
      <c r="D72194" s="24"/>
      <c r="E72194" s="24"/>
      <c r="F72194" s="24"/>
      <c r="G72194" s="24"/>
      <c r="H72194" s="24"/>
      <c r="I72194" s="24"/>
      <c r="J72194" s="24"/>
      <c r="K72194" s="24"/>
      <c r="L72194" s="24"/>
      <c r="M72194" s="24"/>
      <c r="P72194" s="10"/>
      <c r="R72194" s="10"/>
      <c r="S72194" s="10"/>
      <c r="T72194" s="10"/>
    </row>
    <row r="72195" spans="1:20" ht="16" x14ac:dyDescent="0.2">
      <c r="A72195" s="24"/>
      <c r="B72195" s="24"/>
      <c r="C72195" s="24"/>
      <c r="D72195" s="24"/>
      <c r="E72195" s="24"/>
      <c r="F72195" s="24"/>
      <c r="G72195" s="24"/>
      <c r="H72195" s="24"/>
      <c r="I72195" s="24"/>
      <c r="J72195" s="24"/>
      <c r="K72195" s="24"/>
      <c r="L72195" s="24"/>
      <c r="M72195" s="24"/>
      <c r="P72195" s="10"/>
      <c r="R72195" s="10"/>
      <c r="S72195" s="10"/>
      <c r="T72195" s="10"/>
    </row>
    <row r="72196" spans="1:20" ht="16" x14ac:dyDescent="0.2">
      <c r="A72196" s="24"/>
      <c r="B72196" s="24"/>
      <c r="C72196" s="24"/>
      <c r="D72196" s="24"/>
      <c r="E72196" s="24"/>
      <c r="F72196" s="24"/>
      <c r="G72196" s="24"/>
      <c r="H72196" s="24"/>
      <c r="I72196" s="24"/>
      <c r="J72196" s="24"/>
      <c r="K72196" s="24"/>
      <c r="L72196" s="24"/>
      <c r="M72196" s="24"/>
      <c r="P72196" s="10"/>
      <c r="R72196" s="10"/>
      <c r="S72196" s="10"/>
      <c r="T72196" s="10"/>
    </row>
    <row r="72197" spans="1:20" ht="16" x14ac:dyDescent="0.2">
      <c r="A72197" s="24"/>
      <c r="B72197" s="24"/>
      <c r="C72197" s="24"/>
      <c r="D72197" s="24"/>
      <c r="E72197" s="24"/>
      <c r="F72197" s="24"/>
      <c r="G72197" s="24"/>
      <c r="H72197" s="24"/>
      <c r="I72197" s="24"/>
      <c r="J72197" s="24"/>
      <c r="K72197" s="24"/>
      <c r="L72197" s="24"/>
      <c r="M72197" s="24"/>
      <c r="P72197" s="10"/>
      <c r="R72197" s="10"/>
      <c r="S72197" s="10"/>
      <c r="T72197" s="10"/>
    </row>
    <row r="72198" spans="1:20" ht="16" x14ac:dyDescent="0.2">
      <c r="A72198" s="24"/>
      <c r="B72198" s="24"/>
      <c r="C72198" s="24"/>
      <c r="D72198" s="24"/>
      <c r="E72198" s="24"/>
      <c r="F72198" s="24"/>
      <c r="G72198" s="24"/>
      <c r="H72198" s="24"/>
      <c r="I72198" s="24"/>
      <c r="J72198" s="24"/>
      <c r="K72198" s="24"/>
      <c r="L72198" s="24"/>
      <c r="M72198" s="24"/>
      <c r="P72198" s="10"/>
      <c r="R72198" s="10"/>
      <c r="S72198" s="10"/>
      <c r="T72198" s="10"/>
    </row>
    <row r="72199" spans="1:20" ht="16" x14ac:dyDescent="0.2">
      <c r="A72199" s="24"/>
      <c r="B72199" s="24"/>
      <c r="C72199" s="24"/>
      <c r="D72199" s="24"/>
      <c r="E72199" s="24"/>
      <c r="F72199" s="24"/>
      <c r="G72199" s="24"/>
      <c r="H72199" s="24"/>
      <c r="I72199" s="24"/>
      <c r="J72199" s="24"/>
      <c r="K72199" s="24"/>
      <c r="L72199" s="24"/>
      <c r="M72199" s="24"/>
      <c r="P72199" s="10"/>
      <c r="R72199" s="10"/>
      <c r="S72199" s="10"/>
      <c r="T72199" s="10"/>
    </row>
    <row r="72200" spans="1:20" ht="16" x14ac:dyDescent="0.2">
      <c r="A72200" s="24"/>
      <c r="B72200" s="24"/>
      <c r="C72200" s="24"/>
      <c r="D72200" s="24"/>
      <c r="E72200" s="24"/>
      <c r="F72200" s="24"/>
      <c r="G72200" s="24"/>
      <c r="H72200" s="24"/>
      <c r="I72200" s="24"/>
      <c r="J72200" s="24"/>
      <c r="K72200" s="24"/>
      <c r="L72200" s="24"/>
      <c r="M72200" s="24"/>
      <c r="P72200" s="10"/>
      <c r="R72200" s="10"/>
      <c r="S72200" s="10"/>
      <c r="T72200" s="10"/>
    </row>
    <row r="72201" spans="1:20" ht="16" x14ac:dyDescent="0.2">
      <c r="A72201" s="24"/>
      <c r="B72201" s="24"/>
      <c r="C72201" s="24"/>
      <c r="D72201" s="24"/>
      <c r="E72201" s="24"/>
      <c r="F72201" s="24"/>
      <c r="G72201" s="24"/>
      <c r="H72201" s="24"/>
      <c r="I72201" s="24"/>
      <c r="J72201" s="24"/>
      <c r="K72201" s="24"/>
      <c r="L72201" s="24"/>
      <c r="M72201" s="24"/>
      <c r="P72201" s="10"/>
      <c r="R72201" s="10"/>
      <c r="S72201" s="10"/>
      <c r="T72201" s="10"/>
    </row>
    <row r="72202" spans="1:20" ht="16" x14ac:dyDescent="0.2">
      <c r="A72202" s="24"/>
      <c r="B72202" s="24"/>
      <c r="C72202" s="24"/>
      <c r="D72202" s="24"/>
      <c r="E72202" s="24"/>
      <c r="F72202" s="24"/>
      <c r="G72202" s="24"/>
      <c r="H72202" s="24"/>
      <c r="I72202" s="24"/>
      <c r="J72202" s="24"/>
      <c r="K72202" s="24"/>
      <c r="L72202" s="24"/>
      <c r="M72202" s="24"/>
      <c r="P72202" s="10"/>
      <c r="R72202" s="10"/>
      <c r="S72202" s="10"/>
      <c r="T72202" s="10"/>
    </row>
    <row r="72203" spans="1:20" ht="16" x14ac:dyDescent="0.2">
      <c r="A72203" s="24"/>
      <c r="B72203" s="24"/>
      <c r="C72203" s="24"/>
      <c r="D72203" s="24"/>
      <c r="E72203" s="24"/>
      <c r="F72203" s="24"/>
      <c r="G72203" s="24"/>
      <c r="H72203" s="24"/>
      <c r="I72203" s="24"/>
      <c r="J72203" s="24"/>
      <c r="K72203" s="24"/>
      <c r="L72203" s="24"/>
      <c r="M72203" s="24"/>
      <c r="P72203" s="10"/>
      <c r="R72203" s="10"/>
      <c r="S72203" s="10"/>
      <c r="T72203" s="10"/>
    </row>
    <row r="72204" spans="1:20" ht="16" x14ac:dyDescent="0.2">
      <c r="A72204" s="24"/>
      <c r="B72204" s="24"/>
      <c r="C72204" s="24"/>
      <c r="D72204" s="24"/>
      <c r="E72204" s="24"/>
      <c r="F72204" s="24"/>
      <c r="G72204" s="24"/>
      <c r="H72204" s="24"/>
      <c r="I72204" s="24"/>
      <c r="J72204" s="24"/>
      <c r="K72204" s="24"/>
      <c r="L72204" s="24"/>
      <c r="M72204" s="24"/>
      <c r="P72204" s="10"/>
      <c r="R72204" s="10"/>
      <c r="S72204" s="10"/>
      <c r="T72204" s="10"/>
    </row>
    <row r="72205" spans="1:20" ht="16" x14ac:dyDescent="0.2">
      <c r="A72205" s="24"/>
      <c r="B72205" s="24"/>
      <c r="C72205" s="24"/>
      <c r="D72205" s="24"/>
      <c r="E72205" s="24"/>
      <c r="F72205" s="24"/>
      <c r="G72205" s="24"/>
      <c r="H72205" s="24"/>
      <c r="I72205" s="24"/>
      <c r="J72205" s="24"/>
      <c r="K72205" s="24"/>
      <c r="L72205" s="24"/>
      <c r="M72205" s="24"/>
      <c r="P72205" s="10"/>
      <c r="R72205" s="10"/>
      <c r="S72205" s="10"/>
      <c r="T72205" s="10"/>
    </row>
    <row r="72206" spans="1:20" ht="16" x14ac:dyDescent="0.2">
      <c r="A72206" s="24"/>
      <c r="B72206" s="24"/>
      <c r="C72206" s="24"/>
      <c r="D72206" s="24"/>
      <c r="E72206" s="24"/>
      <c r="F72206" s="24"/>
      <c r="G72206" s="24"/>
      <c r="H72206" s="24"/>
      <c r="I72206" s="24"/>
      <c r="J72206" s="24"/>
      <c r="K72206" s="24"/>
      <c r="L72206" s="24"/>
      <c r="M72206" s="24"/>
      <c r="P72206" s="10"/>
      <c r="R72206" s="10"/>
      <c r="S72206" s="10"/>
      <c r="T72206" s="10"/>
    </row>
    <row r="72207" spans="1:20" ht="16" x14ac:dyDescent="0.2">
      <c r="A72207" s="24"/>
      <c r="B72207" s="24"/>
      <c r="C72207" s="24"/>
      <c r="D72207" s="24"/>
      <c r="E72207" s="24"/>
      <c r="F72207" s="24"/>
      <c r="G72207" s="24"/>
      <c r="H72207" s="24"/>
      <c r="I72207" s="24"/>
      <c r="J72207" s="24"/>
      <c r="K72207" s="24"/>
      <c r="L72207" s="24"/>
      <c r="M72207" s="24"/>
      <c r="P72207" s="10"/>
      <c r="R72207" s="10"/>
      <c r="S72207" s="10"/>
      <c r="T72207" s="10"/>
    </row>
    <row r="72208" spans="1:20" ht="16" x14ac:dyDescent="0.2">
      <c r="A72208" s="24"/>
      <c r="B72208" s="24"/>
      <c r="C72208" s="24"/>
      <c r="D72208" s="24"/>
      <c r="E72208" s="24"/>
      <c r="F72208" s="24"/>
      <c r="G72208" s="24"/>
      <c r="H72208" s="24"/>
      <c r="I72208" s="24"/>
      <c r="J72208" s="24"/>
      <c r="K72208" s="24"/>
      <c r="L72208" s="24"/>
      <c r="M72208" s="24"/>
      <c r="P72208" s="10"/>
      <c r="R72208" s="10"/>
      <c r="S72208" s="10"/>
      <c r="T72208" s="10"/>
    </row>
    <row r="72209" spans="1:20" ht="16" x14ac:dyDescent="0.2">
      <c r="A72209" s="24"/>
      <c r="B72209" s="24"/>
      <c r="C72209" s="24"/>
      <c r="D72209" s="24"/>
      <c r="E72209" s="24"/>
      <c r="F72209" s="24"/>
      <c r="G72209" s="24"/>
      <c r="H72209" s="24"/>
      <c r="I72209" s="24"/>
      <c r="J72209" s="24"/>
      <c r="K72209" s="24"/>
      <c r="L72209" s="24"/>
      <c r="M72209" s="24"/>
      <c r="P72209" s="10"/>
      <c r="R72209" s="10"/>
      <c r="S72209" s="10"/>
      <c r="T72209" s="10"/>
    </row>
    <row r="72210" spans="1:20" ht="16" x14ac:dyDescent="0.2">
      <c r="A72210" s="24"/>
      <c r="B72210" s="24"/>
      <c r="C72210" s="24"/>
      <c r="D72210" s="24"/>
      <c r="E72210" s="24"/>
      <c r="F72210" s="24"/>
      <c r="G72210" s="24"/>
      <c r="H72210" s="24"/>
      <c r="I72210" s="24"/>
      <c r="J72210" s="24"/>
      <c r="K72210" s="24"/>
      <c r="L72210" s="24"/>
      <c r="M72210" s="24"/>
      <c r="P72210" s="10"/>
      <c r="R72210" s="10"/>
      <c r="S72210" s="10"/>
      <c r="T72210" s="10"/>
    </row>
    <row r="72211" spans="1:20" ht="16" x14ac:dyDescent="0.2">
      <c r="A72211" s="24"/>
      <c r="B72211" s="24"/>
      <c r="C72211" s="24"/>
      <c r="D72211" s="24"/>
      <c r="E72211" s="24"/>
      <c r="F72211" s="24"/>
      <c r="G72211" s="24"/>
      <c r="H72211" s="24"/>
      <c r="I72211" s="24"/>
      <c r="J72211" s="24"/>
      <c r="K72211" s="24"/>
      <c r="L72211" s="24"/>
      <c r="M72211" s="24"/>
      <c r="P72211" s="10"/>
      <c r="R72211" s="10"/>
      <c r="S72211" s="10"/>
      <c r="T72211" s="10"/>
    </row>
    <row r="72212" spans="1:20" ht="16" x14ac:dyDescent="0.2">
      <c r="A72212" s="24"/>
      <c r="B72212" s="24"/>
      <c r="C72212" s="24"/>
      <c r="D72212" s="24"/>
      <c r="E72212" s="24"/>
      <c r="F72212" s="24"/>
      <c r="G72212" s="24"/>
      <c r="H72212" s="24"/>
      <c r="I72212" s="24"/>
      <c r="J72212" s="24"/>
      <c r="K72212" s="24"/>
      <c r="L72212" s="24"/>
      <c r="M72212" s="24"/>
      <c r="P72212" s="10"/>
      <c r="R72212" s="10"/>
      <c r="S72212" s="10"/>
      <c r="T72212" s="10"/>
    </row>
    <row r="72213" spans="1:20" ht="16" x14ac:dyDescent="0.2">
      <c r="A72213" s="24"/>
      <c r="B72213" s="24"/>
      <c r="C72213" s="24"/>
      <c r="D72213" s="24"/>
      <c r="E72213" s="24"/>
      <c r="F72213" s="24"/>
      <c r="G72213" s="24"/>
      <c r="H72213" s="24"/>
      <c r="I72213" s="24"/>
      <c r="J72213" s="24"/>
      <c r="K72213" s="24"/>
      <c r="L72213" s="24"/>
      <c r="M72213" s="24"/>
      <c r="P72213" s="10"/>
      <c r="R72213" s="10"/>
      <c r="S72213" s="10"/>
      <c r="T72213" s="10"/>
    </row>
    <row r="72214" spans="1:20" ht="16" x14ac:dyDescent="0.2">
      <c r="A72214" s="24"/>
      <c r="B72214" s="24"/>
      <c r="C72214" s="24"/>
      <c r="D72214" s="24"/>
      <c r="E72214" s="24"/>
      <c r="F72214" s="24"/>
      <c r="G72214" s="24"/>
      <c r="H72214" s="24"/>
      <c r="I72214" s="24"/>
      <c r="J72214" s="24"/>
      <c r="K72214" s="24"/>
      <c r="L72214" s="24"/>
      <c r="M72214" s="24"/>
      <c r="P72214" s="10"/>
      <c r="R72214" s="10"/>
      <c r="S72214" s="10"/>
      <c r="T72214" s="10"/>
    </row>
    <row r="72215" spans="1:20" ht="16" x14ac:dyDescent="0.2">
      <c r="A72215" s="24"/>
      <c r="B72215" s="24"/>
      <c r="C72215" s="24"/>
      <c r="D72215" s="24"/>
      <c r="E72215" s="24"/>
      <c r="F72215" s="24"/>
      <c r="G72215" s="24"/>
      <c r="H72215" s="24"/>
      <c r="I72215" s="24"/>
      <c r="J72215" s="24"/>
      <c r="K72215" s="24"/>
      <c r="L72215" s="24"/>
      <c r="M72215" s="24"/>
      <c r="P72215" s="10"/>
      <c r="R72215" s="10"/>
      <c r="S72215" s="10"/>
      <c r="T72215" s="10"/>
    </row>
    <row r="72216" spans="1:20" ht="16" x14ac:dyDescent="0.2">
      <c r="A72216" s="24"/>
      <c r="B72216" s="24"/>
      <c r="C72216" s="24"/>
      <c r="D72216" s="24"/>
      <c r="E72216" s="24"/>
      <c r="F72216" s="24"/>
      <c r="G72216" s="24"/>
      <c r="H72216" s="24"/>
      <c r="I72216" s="24"/>
      <c r="J72216" s="24"/>
      <c r="K72216" s="24"/>
      <c r="L72216" s="24"/>
      <c r="M72216" s="24"/>
      <c r="P72216" s="10"/>
      <c r="R72216" s="10"/>
      <c r="S72216" s="10"/>
      <c r="T72216" s="10"/>
    </row>
    <row r="72217" spans="1:20" ht="16" x14ac:dyDescent="0.2">
      <c r="A72217" s="24"/>
      <c r="B72217" s="24"/>
      <c r="C72217" s="24"/>
      <c r="D72217" s="24"/>
      <c r="E72217" s="24"/>
      <c r="F72217" s="24"/>
      <c r="G72217" s="24"/>
      <c r="H72217" s="24"/>
      <c r="I72217" s="24"/>
      <c r="J72217" s="24"/>
      <c r="K72217" s="24"/>
      <c r="L72217" s="24"/>
      <c r="M72217" s="24"/>
      <c r="P72217" s="10"/>
      <c r="R72217" s="10"/>
      <c r="S72217" s="10"/>
      <c r="T72217" s="10"/>
    </row>
    <row r="72218" spans="1:20" ht="16" x14ac:dyDescent="0.2">
      <c r="A72218" s="24"/>
      <c r="B72218" s="24"/>
      <c r="C72218" s="24"/>
      <c r="D72218" s="24"/>
      <c r="E72218" s="24"/>
      <c r="F72218" s="24"/>
      <c r="G72218" s="24"/>
      <c r="H72218" s="24"/>
      <c r="I72218" s="24"/>
      <c r="J72218" s="24"/>
      <c r="K72218" s="24"/>
      <c r="L72218" s="24"/>
      <c r="M72218" s="24"/>
      <c r="P72218" s="10"/>
      <c r="R72218" s="10"/>
      <c r="S72218" s="10"/>
      <c r="T72218" s="10"/>
    </row>
    <row r="72219" spans="1:20" ht="16" x14ac:dyDescent="0.2">
      <c r="A72219" s="24"/>
      <c r="B72219" s="24"/>
      <c r="C72219" s="24"/>
      <c r="D72219" s="24"/>
      <c r="E72219" s="24"/>
      <c r="F72219" s="24"/>
      <c r="G72219" s="24"/>
      <c r="H72219" s="24"/>
      <c r="I72219" s="24"/>
      <c r="J72219" s="24"/>
      <c r="K72219" s="24"/>
      <c r="L72219" s="24"/>
      <c r="M72219" s="24"/>
      <c r="P72219" s="10"/>
      <c r="R72219" s="10"/>
      <c r="S72219" s="10"/>
      <c r="T72219" s="10"/>
    </row>
    <row r="72220" spans="1:20" ht="16" x14ac:dyDescent="0.2">
      <c r="A72220" s="24"/>
      <c r="B72220" s="24"/>
      <c r="C72220" s="24"/>
      <c r="D72220" s="24"/>
      <c r="E72220" s="24"/>
      <c r="F72220" s="24"/>
      <c r="G72220" s="24"/>
      <c r="H72220" s="24"/>
      <c r="I72220" s="24"/>
      <c r="J72220" s="24"/>
      <c r="K72220" s="24"/>
      <c r="L72220" s="24"/>
      <c r="M72220" s="24"/>
      <c r="P72220" s="10"/>
      <c r="R72220" s="10"/>
      <c r="S72220" s="10"/>
      <c r="T72220" s="10"/>
    </row>
    <row r="72221" spans="1:20" ht="16" x14ac:dyDescent="0.2">
      <c r="A72221" s="24"/>
      <c r="B72221" s="24"/>
      <c r="C72221" s="24"/>
      <c r="D72221" s="24"/>
      <c r="E72221" s="24"/>
      <c r="F72221" s="24"/>
      <c r="G72221" s="24"/>
      <c r="H72221" s="24"/>
      <c r="I72221" s="24"/>
      <c r="J72221" s="24"/>
      <c r="K72221" s="24"/>
      <c r="L72221" s="24"/>
      <c r="M72221" s="24"/>
      <c r="P72221" s="10"/>
      <c r="R72221" s="10"/>
      <c r="S72221" s="10"/>
      <c r="T72221" s="10"/>
    </row>
    <row r="72222" spans="1:20" ht="16" x14ac:dyDescent="0.2">
      <c r="A72222" s="24"/>
      <c r="B72222" s="24"/>
      <c r="C72222" s="24"/>
      <c r="D72222" s="24"/>
      <c r="E72222" s="24"/>
      <c r="F72222" s="24"/>
      <c r="G72222" s="24"/>
      <c r="H72222" s="24"/>
      <c r="I72222" s="24"/>
      <c r="J72222" s="24"/>
      <c r="K72222" s="24"/>
      <c r="L72222" s="24"/>
      <c r="M72222" s="24"/>
      <c r="P72222" s="10"/>
      <c r="R72222" s="10"/>
      <c r="S72222" s="10"/>
      <c r="T72222" s="10"/>
    </row>
    <row r="72223" spans="1:20" ht="16" x14ac:dyDescent="0.2">
      <c r="A72223" s="24"/>
      <c r="B72223" s="24"/>
      <c r="C72223" s="24"/>
      <c r="D72223" s="24"/>
      <c r="E72223" s="24"/>
      <c r="F72223" s="24"/>
      <c r="G72223" s="24"/>
      <c r="H72223" s="24"/>
      <c r="I72223" s="24"/>
      <c r="J72223" s="24"/>
      <c r="K72223" s="24"/>
      <c r="L72223" s="24"/>
      <c r="M72223" s="24"/>
      <c r="P72223" s="10"/>
      <c r="R72223" s="10"/>
      <c r="S72223" s="10"/>
      <c r="T72223" s="10"/>
    </row>
    <row r="72224" spans="1:20" ht="16" x14ac:dyDescent="0.2">
      <c r="A72224" s="24"/>
      <c r="B72224" s="24"/>
      <c r="C72224" s="24"/>
      <c r="D72224" s="24"/>
      <c r="E72224" s="24"/>
      <c r="F72224" s="24"/>
      <c r="G72224" s="24"/>
      <c r="H72224" s="24"/>
      <c r="I72224" s="24"/>
      <c r="J72224" s="24"/>
      <c r="K72224" s="24"/>
      <c r="L72224" s="24"/>
      <c r="M72224" s="24"/>
      <c r="P72224" s="10"/>
      <c r="R72224" s="10"/>
      <c r="S72224" s="10"/>
      <c r="T72224" s="10"/>
    </row>
    <row r="72225" spans="1:20" ht="16" x14ac:dyDescent="0.2">
      <c r="A72225" s="24"/>
      <c r="B72225" s="24"/>
      <c r="C72225" s="24"/>
      <c r="D72225" s="24"/>
      <c r="E72225" s="24"/>
      <c r="F72225" s="24"/>
      <c r="G72225" s="24"/>
      <c r="H72225" s="24"/>
      <c r="I72225" s="24"/>
      <c r="J72225" s="24"/>
      <c r="K72225" s="24"/>
      <c r="L72225" s="24"/>
      <c r="M72225" s="24"/>
      <c r="P72225" s="10"/>
      <c r="R72225" s="10"/>
      <c r="S72225" s="10"/>
      <c r="T72225" s="10"/>
    </row>
    <row r="72226" spans="1:20" ht="16" x14ac:dyDescent="0.2">
      <c r="A72226" s="24"/>
      <c r="B72226" s="24"/>
      <c r="C72226" s="24"/>
      <c r="D72226" s="24"/>
      <c r="E72226" s="24"/>
      <c r="F72226" s="24"/>
      <c r="G72226" s="24"/>
      <c r="H72226" s="24"/>
      <c r="I72226" s="24"/>
      <c r="J72226" s="24"/>
      <c r="K72226" s="24"/>
      <c r="L72226" s="24"/>
      <c r="M72226" s="24"/>
      <c r="P72226" s="10"/>
      <c r="R72226" s="10"/>
      <c r="S72226" s="10"/>
      <c r="T72226" s="10"/>
    </row>
    <row r="72227" spans="1:20" ht="16" x14ac:dyDescent="0.2">
      <c r="A72227" s="24"/>
      <c r="B72227" s="24"/>
      <c r="C72227" s="24"/>
      <c r="D72227" s="24"/>
      <c r="E72227" s="24"/>
      <c r="F72227" s="24"/>
      <c r="G72227" s="24"/>
      <c r="H72227" s="24"/>
      <c r="I72227" s="24"/>
      <c r="J72227" s="24"/>
      <c r="K72227" s="24"/>
      <c r="L72227" s="24"/>
      <c r="M72227" s="24"/>
      <c r="P72227" s="10"/>
      <c r="R72227" s="10"/>
      <c r="S72227" s="10"/>
      <c r="T72227" s="10"/>
    </row>
    <row r="72228" spans="1:20" ht="16" x14ac:dyDescent="0.2">
      <c r="A72228" s="24"/>
      <c r="B72228" s="24"/>
      <c r="C72228" s="24"/>
      <c r="D72228" s="24"/>
      <c r="E72228" s="24"/>
      <c r="F72228" s="24"/>
      <c r="G72228" s="24"/>
      <c r="H72228" s="24"/>
      <c r="I72228" s="24"/>
      <c r="J72228" s="24"/>
      <c r="K72228" s="24"/>
      <c r="L72228" s="24"/>
      <c r="M72228" s="24"/>
      <c r="P72228" s="10"/>
      <c r="R72228" s="10"/>
      <c r="S72228" s="10"/>
      <c r="T72228" s="10"/>
    </row>
    <row r="72229" spans="1:20" ht="16" x14ac:dyDescent="0.2">
      <c r="A72229" s="24"/>
      <c r="B72229" s="24"/>
      <c r="C72229" s="24"/>
      <c r="D72229" s="24"/>
      <c r="E72229" s="24"/>
      <c r="F72229" s="24"/>
      <c r="G72229" s="24"/>
      <c r="H72229" s="24"/>
      <c r="I72229" s="24"/>
      <c r="J72229" s="24"/>
      <c r="K72229" s="24"/>
      <c r="L72229" s="24"/>
      <c r="M72229" s="24"/>
      <c r="P72229" s="10"/>
      <c r="R72229" s="10"/>
      <c r="S72229" s="10"/>
      <c r="T72229" s="10"/>
    </row>
    <row r="72230" spans="1:20" ht="16" x14ac:dyDescent="0.2">
      <c r="A72230" s="24"/>
      <c r="B72230" s="24"/>
      <c r="C72230" s="24"/>
      <c r="D72230" s="24"/>
      <c r="E72230" s="24"/>
      <c r="F72230" s="24"/>
      <c r="G72230" s="24"/>
      <c r="H72230" s="24"/>
      <c r="I72230" s="24"/>
      <c r="J72230" s="24"/>
      <c r="K72230" s="24"/>
      <c r="L72230" s="24"/>
      <c r="M72230" s="24"/>
      <c r="P72230" s="10"/>
      <c r="R72230" s="10"/>
      <c r="S72230" s="10"/>
      <c r="T72230" s="10"/>
    </row>
    <row r="72231" spans="1:20" ht="16" x14ac:dyDescent="0.2">
      <c r="A72231" s="24"/>
      <c r="B72231" s="24"/>
      <c r="C72231" s="24"/>
      <c r="D72231" s="24"/>
      <c r="E72231" s="24"/>
      <c r="F72231" s="24"/>
      <c r="G72231" s="24"/>
      <c r="H72231" s="24"/>
      <c r="I72231" s="24"/>
      <c r="J72231" s="24"/>
      <c r="K72231" s="24"/>
      <c r="L72231" s="24"/>
      <c r="M72231" s="24"/>
      <c r="P72231" s="10"/>
      <c r="R72231" s="10"/>
      <c r="S72231" s="10"/>
      <c r="T72231" s="10"/>
    </row>
    <row r="72232" spans="1:20" ht="16" x14ac:dyDescent="0.2">
      <c r="A72232" s="24"/>
      <c r="B72232" s="24"/>
      <c r="C72232" s="24"/>
      <c r="D72232" s="24"/>
      <c r="E72232" s="24"/>
      <c r="F72232" s="24"/>
      <c r="G72232" s="24"/>
      <c r="H72232" s="24"/>
      <c r="I72232" s="24"/>
      <c r="J72232" s="24"/>
      <c r="K72232" s="24"/>
      <c r="L72232" s="24"/>
      <c r="M72232" s="24"/>
      <c r="P72232" s="10"/>
      <c r="R72232" s="10"/>
      <c r="S72232" s="10"/>
      <c r="T72232" s="10"/>
    </row>
    <row r="72233" spans="1:20" ht="16" x14ac:dyDescent="0.2">
      <c r="A72233" s="24"/>
      <c r="B72233" s="24"/>
      <c r="C72233" s="24"/>
      <c r="D72233" s="24"/>
      <c r="E72233" s="24"/>
      <c r="F72233" s="24"/>
      <c r="G72233" s="24"/>
      <c r="H72233" s="24"/>
      <c r="I72233" s="24"/>
      <c r="J72233" s="24"/>
      <c r="K72233" s="24"/>
      <c r="L72233" s="24"/>
      <c r="M72233" s="24"/>
      <c r="P72233" s="10"/>
      <c r="R72233" s="10"/>
      <c r="S72233" s="10"/>
      <c r="T72233" s="10"/>
    </row>
    <row r="72234" spans="1:20" ht="16" x14ac:dyDescent="0.2">
      <c r="A72234" s="24"/>
      <c r="B72234" s="24"/>
      <c r="C72234" s="24"/>
      <c r="D72234" s="24"/>
      <c r="E72234" s="24"/>
      <c r="F72234" s="24"/>
      <c r="G72234" s="24"/>
      <c r="H72234" s="24"/>
      <c r="I72234" s="24"/>
      <c r="J72234" s="24"/>
      <c r="K72234" s="24"/>
      <c r="L72234" s="24"/>
      <c r="M72234" s="24"/>
      <c r="P72234" s="10"/>
      <c r="R72234" s="10"/>
      <c r="S72234" s="10"/>
      <c r="T72234" s="10"/>
    </row>
    <row r="72235" spans="1:20" ht="16" x14ac:dyDescent="0.2">
      <c r="A72235" s="24"/>
      <c r="B72235" s="24"/>
      <c r="C72235" s="24"/>
      <c r="D72235" s="24"/>
      <c r="E72235" s="24"/>
      <c r="F72235" s="24"/>
      <c r="G72235" s="24"/>
      <c r="H72235" s="24"/>
      <c r="I72235" s="24"/>
      <c r="J72235" s="24"/>
      <c r="K72235" s="24"/>
      <c r="L72235" s="24"/>
      <c r="M72235" s="24"/>
      <c r="P72235" s="10"/>
      <c r="R72235" s="10"/>
      <c r="S72235" s="10"/>
      <c r="T72235" s="10"/>
    </row>
    <row r="72236" spans="1:20" ht="16" x14ac:dyDescent="0.2">
      <c r="A72236" s="24"/>
      <c r="B72236" s="24"/>
      <c r="C72236" s="24"/>
      <c r="D72236" s="24"/>
      <c r="E72236" s="24"/>
      <c r="F72236" s="24"/>
      <c r="G72236" s="24"/>
      <c r="H72236" s="24"/>
      <c r="I72236" s="24"/>
      <c r="J72236" s="24"/>
      <c r="K72236" s="24"/>
      <c r="L72236" s="24"/>
      <c r="M72236" s="24"/>
      <c r="P72236" s="10"/>
      <c r="R72236" s="10"/>
      <c r="S72236" s="10"/>
      <c r="T72236" s="10"/>
    </row>
    <row r="72237" spans="1:20" ht="16" x14ac:dyDescent="0.2">
      <c r="A72237" s="24"/>
      <c r="B72237" s="24"/>
      <c r="C72237" s="24"/>
      <c r="D72237" s="24"/>
      <c r="E72237" s="24"/>
      <c r="F72237" s="24"/>
      <c r="G72237" s="24"/>
      <c r="H72237" s="24"/>
      <c r="I72237" s="24"/>
      <c r="J72237" s="24"/>
      <c r="K72237" s="24"/>
      <c r="L72237" s="24"/>
      <c r="M72237" s="24"/>
      <c r="P72237" s="10"/>
      <c r="R72237" s="10"/>
      <c r="S72237" s="10"/>
      <c r="T72237" s="10"/>
    </row>
    <row r="72238" spans="1:20" ht="16" x14ac:dyDescent="0.2">
      <c r="A72238" s="24"/>
      <c r="B72238" s="24"/>
      <c r="C72238" s="24"/>
      <c r="D72238" s="24"/>
      <c r="E72238" s="24"/>
      <c r="F72238" s="24"/>
      <c r="G72238" s="24"/>
      <c r="H72238" s="24"/>
      <c r="I72238" s="24"/>
      <c r="J72238" s="24"/>
      <c r="K72238" s="24"/>
      <c r="L72238" s="24"/>
      <c r="M72238" s="24"/>
      <c r="P72238" s="10"/>
      <c r="R72238" s="10"/>
      <c r="S72238" s="10"/>
      <c r="T72238" s="10"/>
    </row>
    <row r="72239" spans="1:20" ht="16" x14ac:dyDescent="0.2">
      <c r="A72239" s="24"/>
      <c r="B72239" s="24"/>
      <c r="C72239" s="24"/>
      <c r="D72239" s="24"/>
      <c r="E72239" s="24"/>
      <c r="F72239" s="24"/>
      <c r="G72239" s="24"/>
      <c r="H72239" s="24"/>
      <c r="I72239" s="24"/>
      <c r="J72239" s="24"/>
      <c r="K72239" s="24"/>
      <c r="L72239" s="24"/>
      <c r="M72239" s="24"/>
      <c r="P72239" s="10"/>
      <c r="R72239" s="10"/>
      <c r="S72239" s="10"/>
      <c r="T72239" s="10"/>
    </row>
    <row r="72240" spans="1:20" ht="16" x14ac:dyDescent="0.2">
      <c r="A72240" s="24"/>
      <c r="B72240" s="24"/>
      <c r="C72240" s="24"/>
      <c r="D72240" s="24"/>
      <c r="E72240" s="24"/>
      <c r="F72240" s="24"/>
      <c r="G72240" s="24"/>
      <c r="H72240" s="24"/>
      <c r="I72240" s="24"/>
      <c r="J72240" s="24"/>
      <c r="K72240" s="24"/>
      <c r="L72240" s="24"/>
      <c r="M72240" s="24"/>
      <c r="P72240" s="10"/>
      <c r="R72240" s="10"/>
      <c r="S72240" s="10"/>
      <c r="T72240" s="10"/>
    </row>
    <row r="72241" spans="1:20" ht="16" x14ac:dyDescent="0.2">
      <c r="A72241" s="24"/>
      <c r="B72241" s="24"/>
      <c r="C72241" s="24"/>
      <c r="D72241" s="24"/>
      <c r="E72241" s="24"/>
      <c r="F72241" s="24"/>
      <c r="G72241" s="24"/>
      <c r="H72241" s="24"/>
      <c r="I72241" s="24"/>
      <c r="J72241" s="24"/>
      <c r="K72241" s="24"/>
      <c r="L72241" s="24"/>
      <c r="M72241" s="24"/>
      <c r="P72241" s="10"/>
      <c r="R72241" s="10"/>
      <c r="S72241" s="10"/>
      <c r="T72241" s="10"/>
    </row>
    <row r="72242" spans="1:20" ht="16" x14ac:dyDescent="0.2">
      <c r="A72242" s="24"/>
      <c r="B72242" s="24"/>
      <c r="C72242" s="24"/>
      <c r="D72242" s="24"/>
      <c r="E72242" s="24"/>
      <c r="F72242" s="24"/>
      <c r="G72242" s="24"/>
      <c r="H72242" s="24"/>
      <c r="I72242" s="24"/>
      <c r="J72242" s="24"/>
      <c r="K72242" s="24"/>
      <c r="L72242" s="24"/>
      <c r="M72242" s="24"/>
      <c r="P72242" s="10"/>
      <c r="R72242" s="10"/>
      <c r="S72242" s="10"/>
      <c r="T72242" s="10"/>
    </row>
    <row r="72243" spans="1:20" ht="16" x14ac:dyDescent="0.2">
      <c r="A72243" s="24"/>
      <c r="B72243" s="24"/>
      <c r="C72243" s="24"/>
      <c r="D72243" s="24"/>
      <c r="E72243" s="24"/>
      <c r="F72243" s="24"/>
      <c r="G72243" s="24"/>
      <c r="H72243" s="24"/>
      <c r="I72243" s="24"/>
      <c r="J72243" s="24"/>
      <c r="K72243" s="24"/>
      <c r="L72243" s="24"/>
      <c r="M72243" s="24"/>
      <c r="P72243" s="10"/>
      <c r="R72243" s="10"/>
      <c r="S72243" s="10"/>
      <c r="T72243" s="10"/>
    </row>
    <row r="72244" spans="1:20" ht="16" x14ac:dyDescent="0.2">
      <c r="A72244" s="24"/>
      <c r="B72244" s="24"/>
      <c r="C72244" s="24"/>
      <c r="D72244" s="24"/>
      <c r="E72244" s="24"/>
      <c r="F72244" s="24"/>
      <c r="G72244" s="24"/>
      <c r="H72244" s="24"/>
      <c r="I72244" s="24"/>
      <c r="J72244" s="24"/>
      <c r="K72244" s="24"/>
      <c r="L72244" s="24"/>
      <c r="M72244" s="24"/>
      <c r="P72244" s="10"/>
      <c r="R72244" s="10"/>
      <c r="S72244" s="10"/>
      <c r="T72244" s="10"/>
    </row>
    <row r="72245" spans="1:20" ht="16" x14ac:dyDescent="0.2">
      <c r="A72245" s="24"/>
      <c r="B72245" s="24"/>
      <c r="C72245" s="24"/>
      <c r="D72245" s="24"/>
      <c r="E72245" s="24"/>
      <c r="F72245" s="24"/>
      <c r="G72245" s="24"/>
      <c r="H72245" s="24"/>
      <c r="I72245" s="24"/>
      <c r="J72245" s="24"/>
      <c r="K72245" s="24"/>
      <c r="L72245" s="24"/>
      <c r="M72245" s="24"/>
      <c r="P72245" s="10"/>
      <c r="R72245" s="10"/>
      <c r="S72245" s="10"/>
      <c r="T72245" s="10"/>
    </row>
    <row r="72246" spans="1:20" ht="16" x14ac:dyDescent="0.2">
      <c r="A72246" s="24"/>
      <c r="B72246" s="24"/>
      <c r="C72246" s="24"/>
      <c r="D72246" s="24"/>
      <c r="E72246" s="24"/>
      <c r="F72246" s="24"/>
      <c r="G72246" s="24"/>
      <c r="H72246" s="24"/>
      <c r="I72246" s="24"/>
      <c r="J72246" s="24"/>
      <c r="K72246" s="24"/>
      <c r="L72246" s="24"/>
      <c r="M72246" s="24"/>
      <c r="P72246" s="10"/>
      <c r="R72246" s="10"/>
      <c r="S72246" s="10"/>
      <c r="T72246" s="10"/>
    </row>
    <row r="72247" spans="1:20" ht="16" x14ac:dyDescent="0.2">
      <c r="A72247" s="24"/>
      <c r="B72247" s="24"/>
      <c r="C72247" s="24"/>
      <c r="D72247" s="24"/>
      <c r="E72247" s="24"/>
      <c r="F72247" s="24"/>
      <c r="G72247" s="24"/>
      <c r="H72247" s="24"/>
      <c r="I72247" s="24"/>
      <c r="J72247" s="24"/>
      <c r="K72247" s="24"/>
      <c r="L72247" s="24"/>
      <c r="M72247" s="24"/>
      <c r="P72247" s="10"/>
      <c r="R72247" s="10"/>
      <c r="S72247" s="10"/>
      <c r="T72247" s="10"/>
    </row>
    <row r="72248" spans="1:20" ht="16" x14ac:dyDescent="0.2">
      <c r="A72248" s="24"/>
      <c r="B72248" s="24"/>
      <c r="C72248" s="24"/>
      <c r="D72248" s="24"/>
      <c r="E72248" s="24"/>
      <c r="F72248" s="24"/>
      <c r="G72248" s="24"/>
      <c r="H72248" s="24"/>
      <c r="I72248" s="24"/>
      <c r="J72248" s="24"/>
      <c r="K72248" s="24"/>
      <c r="L72248" s="24"/>
      <c r="M72248" s="24"/>
      <c r="P72248" s="10"/>
      <c r="R72248" s="10"/>
      <c r="S72248" s="10"/>
      <c r="T72248" s="10"/>
    </row>
    <row r="72249" spans="1:20" ht="16" x14ac:dyDescent="0.2">
      <c r="A72249" s="24"/>
      <c r="B72249" s="24"/>
      <c r="C72249" s="24"/>
      <c r="D72249" s="24"/>
      <c r="E72249" s="24"/>
      <c r="F72249" s="24"/>
      <c r="G72249" s="24"/>
      <c r="H72249" s="24"/>
      <c r="I72249" s="24"/>
      <c r="J72249" s="24"/>
      <c r="K72249" s="24"/>
      <c r="L72249" s="24"/>
      <c r="M72249" s="24"/>
      <c r="P72249" s="10"/>
      <c r="R72249" s="10"/>
      <c r="S72249" s="10"/>
      <c r="T72249" s="10"/>
    </row>
    <row r="72250" spans="1:20" ht="16" x14ac:dyDescent="0.2">
      <c r="A72250" s="24"/>
      <c r="B72250" s="24"/>
      <c r="C72250" s="24"/>
      <c r="D72250" s="24"/>
      <c r="E72250" s="24"/>
      <c r="F72250" s="24"/>
      <c r="G72250" s="24"/>
      <c r="H72250" s="24"/>
      <c r="I72250" s="24"/>
      <c r="J72250" s="24"/>
      <c r="K72250" s="24"/>
      <c r="L72250" s="24"/>
      <c r="M72250" s="24"/>
      <c r="P72250" s="10"/>
      <c r="R72250" s="10"/>
      <c r="S72250" s="10"/>
      <c r="T72250" s="10"/>
    </row>
    <row r="72251" spans="1:20" ht="16" x14ac:dyDescent="0.2">
      <c r="A72251" s="24"/>
      <c r="B72251" s="24"/>
      <c r="C72251" s="24"/>
      <c r="D72251" s="24"/>
      <c r="E72251" s="24"/>
      <c r="F72251" s="24"/>
      <c r="G72251" s="24"/>
      <c r="H72251" s="24"/>
      <c r="I72251" s="24"/>
      <c r="J72251" s="24"/>
      <c r="K72251" s="24"/>
      <c r="L72251" s="24"/>
      <c r="M72251" s="24"/>
      <c r="P72251" s="10"/>
      <c r="R72251" s="10"/>
      <c r="S72251" s="10"/>
      <c r="T72251" s="10"/>
    </row>
    <row r="72252" spans="1:20" ht="16" x14ac:dyDescent="0.2">
      <c r="A72252" s="24"/>
      <c r="B72252" s="24"/>
      <c r="C72252" s="24"/>
      <c r="D72252" s="24"/>
      <c r="E72252" s="24"/>
      <c r="F72252" s="24"/>
      <c r="G72252" s="24"/>
      <c r="H72252" s="24"/>
      <c r="I72252" s="24"/>
      <c r="J72252" s="24"/>
      <c r="K72252" s="24"/>
      <c r="L72252" s="24"/>
      <c r="M72252" s="24"/>
      <c r="P72252" s="10"/>
      <c r="R72252" s="10"/>
      <c r="S72252" s="10"/>
      <c r="T72252" s="10"/>
    </row>
    <row r="72253" spans="1:20" ht="16" x14ac:dyDescent="0.2">
      <c r="A72253" s="24"/>
      <c r="B72253" s="24"/>
      <c r="C72253" s="24"/>
      <c r="D72253" s="24"/>
      <c r="E72253" s="24"/>
      <c r="F72253" s="24"/>
      <c r="G72253" s="24"/>
      <c r="H72253" s="24"/>
      <c r="I72253" s="24"/>
      <c r="J72253" s="24"/>
      <c r="K72253" s="24"/>
      <c r="L72253" s="24"/>
      <c r="M72253" s="24"/>
      <c r="P72253" s="10"/>
      <c r="R72253" s="10"/>
      <c r="S72253" s="10"/>
      <c r="T72253" s="10"/>
    </row>
    <row r="72254" spans="1:20" ht="16" x14ac:dyDescent="0.2">
      <c r="A72254" s="24"/>
      <c r="B72254" s="24"/>
      <c r="C72254" s="24"/>
      <c r="D72254" s="24"/>
      <c r="E72254" s="24"/>
      <c r="F72254" s="24"/>
      <c r="G72254" s="24"/>
      <c r="H72254" s="24"/>
      <c r="I72254" s="24"/>
      <c r="J72254" s="24"/>
      <c r="K72254" s="24"/>
      <c r="L72254" s="24"/>
      <c r="M72254" s="24"/>
      <c r="P72254" s="10"/>
      <c r="R72254" s="10"/>
      <c r="S72254" s="10"/>
      <c r="T72254" s="10"/>
    </row>
    <row r="72255" spans="1:20" ht="16" x14ac:dyDescent="0.2">
      <c r="A72255" s="24"/>
      <c r="B72255" s="24"/>
      <c r="C72255" s="24"/>
      <c r="D72255" s="24"/>
      <c r="E72255" s="24"/>
      <c r="F72255" s="24"/>
      <c r="G72255" s="24"/>
      <c r="H72255" s="24"/>
      <c r="I72255" s="24"/>
      <c r="J72255" s="24"/>
      <c r="K72255" s="24"/>
      <c r="L72255" s="24"/>
      <c r="M72255" s="24"/>
      <c r="P72255" s="10"/>
      <c r="R72255" s="10"/>
      <c r="S72255" s="10"/>
      <c r="T72255" s="10"/>
    </row>
    <row r="72256" spans="1:20" ht="16" x14ac:dyDescent="0.2">
      <c r="A72256" s="24"/>
      <c r="B72256" s="24"/>
      <c r="C72256" s="24"/>
      <c r="D72256" s="24"/>
      <c r="E72256" s="24"/>
      <c r="F72256" s="24"/>
      <c r="G72256" s="24"/>
      <c r="H72256" s="24"/>
      <c r="I72256" s="24"/>
      <c r="J72256" s="24"/>
      <c r="K72256" s="24"/>
      <c r="L72256" s="24"/>
      <c r="M72256" s="24"/>
      <c r="P72256" s="10"/>
      <c r="R72256" s="10"/>
      <c r="S72256" s="10"/>
      <c r="T72256" s="10"/>
    </row>
    <row r="72257" spans="1:20" ht="16" x14ac:dyDescent="0.2">
      <c r="A72257" s="24"/>
      <c r="B72257" s="24"/>
      <c r="C72257" s="24"/>
      <c r="D72257" s="24"/>
      <c r="E72257" s="24"/>
      <c r="F72257" s="24"/>
      <c r="G72257" s="24"/>
      <c r="H72257" s="24"/>
      <c r="I72257" s="24"/>
      <c r="J72257" s="24"/>
      <c r="K72257" s="24"/>
      <c r="L72257" s="24"/>
      <c r="M72257" s="24"/>
      <c r="P72257" s="10"/>
      <c r="R72257" s="10"/>
      <c r="S72257" s="10"/>
      <c r="T72257" s="10"/>
    </row>
    <row r="72258" spans="1:20" ht="16" x14ac:dyDescent="0.2">
      <c r="A72258" s="24"/>
      <c r="B72258" s="24"/>
      <c r="C72258" s="24"/>
      <c r="D72258" s="24"/>
      <c r="E72258" s="24"/>
      <c r="F72258" s="24"/>
      <c r="G72258" s="24"/>
      <c r="H72258" s="24"/>
      <c r="I72258" s="24"/>
      <c r="J72258" s="24"/>
      <c r="K72258" s="24"/>
      <c r="L72258" s="24"/>
      <c r="M72258" s="24"/>
      <c r="P72258" s="10"/>
      <c r="R72258" s="10"/>
      <c r="S72258" s="10"/>
      <c r="T72258" s="10"/>
    </row>
    <row r="72259" spans="1:20" ht="16" x14ac:dyDescent="0.2">
      <c r="A72259" s="24"/>
      <c r="B72259" s="24"/>
      <c r="C72259" s="24"/>
      <c r="D72259" s="24"/>
      <c r="E72259" s="24"/>
      <c r="F72259" s="24"/>
      <c r="G72259" s="24"/>
      <c r="H72259" s="24"/>
      <c r="I72259" s="24"/>
      <c r="J72259" s="24"/>
      <c r="K72259" s="24"/>
      <c r="L72259" s="24"/>
      <c r="M72259" s="24"/>
      <c r="P72259" s="10"/>
      <c r="R72259" s="10"/>
      <c r="S72259" s="10"/>
      <c r="T72259" s="10"/>
    </row>
    <row r="72260" spans="1:20" ht="16" x14ac:dyDescent="0.2">
      <c r="A72260" s="24"/>
      <c r="B72260" s="24"/>
      <c r="C72260" s="24"/>
      <c r="D72260" s="24"/>
      <c r="E72260" s="24"/>
      <c r="F72260" s="24"/>
      <c r="G72260" s="24"/>
      <c r="H72260" s="24"/>
      <c r="I72260" s="24"/>
      <c r="J72260" s="24"/>
      <c r="K72260" s="24"/>
      <c r="L72260" s="24"/>
      <c r="M72260" s="24"/>
      <c r="P72260" s="10"/>
      <c r="R72260" s="10"/>
      <c r="S72260" s="10"/>
      <c r="T72260" s="10"/>
    </row>
    <row r="72261" spans="1:20" ht="16" x14ac:dyDescent="0.2">
      <c r="A72261" s="24"/>
      <c r="B72261" s="24"/>
      <c r="C72261" s="24"/>
      <c r="D72261" s="24"/>
      <c r="E72261" s="24"/>
      <c r="F72261" s="24"/>
      <c r="G72261" s="24"/>
      <c r="H72261" s="24"/>
      <c r="I72261" s="24"/>
      <c r="J72261" s="24"/>
      <c r="K72261" s="24"/>
      <c r="L72261" s="24"/>
      <c r="M72261" s="24"/>
      <c r="P72261" s="10"/>
      <c r="R72261" s="10"/>
      <c r="S72261" s="10"/>
      <c r="T72261" s="10"/>
    </row>
    <row r="72262" spans="1:20" ht="16" x14ac:dyDescent="0.2">
      <c r="A72262" s="24"/>
      <c r="B72262" s="24"/>
      <c r="C72262" s="24"/>
      <c r="D72262" s="24"/>
      <c r="E72262" s="24"/>
      <c r="F72262" s="24"/>
      <c r="G72262" s="24"/>
      <c r="H72262" s="24"/>
      <c r="I72262" s="24"/>
      <c r="J72262" s="24"/>
      <c r="K72262" s="24"/>
      <c r="L72262" s="24"/>
      <c r="M72262" s="24"/>
      <c r="P72262" s="10"/>
      <c r="R72262" s="10"/>
      <c r="S72262" s="10"/>
      <c r="T72262" s="10"/>
    </row>
    <row r="72263" spans="1:20" ht="16" x14ac:dyDescent="0.2">
      <c r="A72263" s="24"/>
      <c r="B72263" s="24"/>
      <c r="C72263" s="24"/>
      <c r="D72263" s="24"/>
      <c r="E72263" s="24"/>
      <c r="F72263" s="24"/>
      <c r="G72263" s="24"/>
      <c r="H72263" s="24"/>
      <c r="I72263" s="24"/>
      <c r="J72263" s="24"/>
      <c r="K72263" s="24"/>
      <c r="L72263" s="24"/>
      <c r="M72263" s="24"/>
      <c r="P72263" s="10"/>
      <c r="R72263" s="10"/>
      <c r="S72263" s="10"/>
      <c r="T72263" s="10"/>
    </row>
    <row r="72264" spans="1:20" ht="16" x14ac:dyDescent="0.2">
      <c r="A72264" s="24"/>
      <c r="B72264" s="24"/>
      <c r="C72264" s="24"/>
      <c r="D72264" s="24"/>
      <c r="E72264" s="24"/>
      <c r="F72264" s="24"/>
      <c r="G72264" s="24"/>
      <c r="H72264" s="24"/>
      <c r="I72264" s="24"/>
      <c r="J72264" s="24"/>
      <c r="K72264" s="24"/>
      <c r="L72264" s="24"/>
      <c r="M72264" s="24"/>
      <c r="P72264" s="10"/>
      <c r="R72264" s="10"/>
      <c r="S72264" s="10"/>
      <c r="T72264" s="10"/>
    </row>
    <row r="72265" spans="1:20" ht="16" x14ac:dyDescent="0.2">
      <c r="A72265" s="24"/>
      <c r="B72265" s="24"/>
      <c r="C72265" s="24"/>
      <c r="D72265" s="24"/>
      <c r="E72265" s="24"/>
      <c r="F72265" s="24"/>
      <c r="G72265" s="24"/>
      <c r="H72265" s="24"/>
      <c r="I72265" s="24"/>
      <c r="J72265" s="24"/>
      <c r="K72265" s="24"/>
      <c r="L72265" s="24"/>
      <c r="M72265" s="24"/>
      <c r="P72265" s="10"/>
      <c r="R72265" s="10"/>
      <c r="S72265" s="10"/>
      <c r="T72265" s="10"/>
    </row>
    <row r="72266" spans="1:20" ht="16" x14ac:dyDescent="0.2">
      <c r="A72266" s="24"/>
      <c r="B72266" s="24"/>
      <c r="C72266" s="24"/>
      <c r="D72266" s="24"/>
      <c r="E72266" s="24"/>
      <c r="F72266" s="24"/>
      <c r="G72266" s="24"/>
      <c r="H72266" s="24"/>
      <c r="I72266" s="24"/>
      <c r="J72266" s="24"/>
      <c r="K72266" s="24"/>
      <c r="L72266" s="24"/>
      <c r="M72266" s="24"/>
      <c r="P72266" s="10"/>
      <c r="R72266" s="10"/>
      <c r="S72266" s="10"/>
      <c r="T72266" s="10"/>
    </row>
    <row r="72267" spans="1:20" ht="16" x14ac:dyDescent="0.2">
      <c r="A72267" s="24"/>
      <c r="B72267" s="24"/>
      <c r="C72267" s="24"/>
      <c r="D72267" s="24"/>
      <c r="E72267" s="24"/>
      <c r="F72267" s="24"/>
      <c r="G72267" s="24"/>
      <c r="H72267" s="24"/>
      <c r="I72267" s="24"/>
      <c r="J72267" s="24"/>
      <c r="K72267" s="24"/>
      <c r="L72267" s="24"/>
      <c r="M72267" s="24"/>
      <c r="P72267" s="10"/>
      <c r="R72267" s="10"/>
      <c r="S72267" s="10"/>
      <c r="T72267" s="10"/>
    </row>
    <row r="72268" spans="1:20" ht="16" x14ac:dyDescent="0.2">
      <c r="A72268" s="24"/>
      <c r="B72268" s="24"/>
      <c r="C72268" s="24"/>
      <c r="D72268" s="24"/>
      <c r="E72268" s="24"/>
      <c r="F72268" s="24"/>
      <c r="G72268" s="24"/>
      <c r="H72268" s="24"/>
      <c r="I72268" s="24"/>
      <c r="J72268" s="24"/>
      <c r="K72268" s="24"/>
      <c r="L72268" s="24"/>
      <c r="M72268" s="24"/>
      <c r="P72268" s="10"/>
      <c r="R72268" s="10"/>
      <c r="S72268" s="10"/>
      <c r="T72268" s="10"/>
    </row>
    <row r="72269" spans="1:20" ht="16" x14ac:dyDescent="0.2">
      <c r="A72269" s="24"/>
      <c r="B72269" s="24"/>
      <c r="C72269" s="24"/>
      <c r="D72269" s="24"/>
      <c r="E72269" s="24"/>
      <c r="F72269" s="24"/>
      <c r="G72269" s="24"/>
      <c r="H72269" s="24"/>
      <c r="I72269" s="24"/>
      <c r="J72269" s="24"/>
      <c r="K72269" s="24"/>
      <c r="L72269" s="24"/>
      <c r="M72269" s="24"/>
      <c r="P72269" s="10"/>
      <c r="R72269" s="10"/>
      <c r="S72269" s="10"/>
      <c r="T72269" s="10"/>
    </row>
    <row r="72270" spans="1:20" ht="16" x14ac:dyDescent="0.2">
      <c r="A72270" s="24"/>
      <c r="B72270" s="24"/>
      <c r="C72270" s="24"/>
      <c r="D72270" s="24"/>
      <c r="E72270" s="24"/>
      <c r="F72270" s="24"/>
      <c r="G72270" s="24"/>
      <c r="H72270" s="24"/>
      <c r="I72270" s="24"/>
      <c r="J72270" s="24"/>
      <c r="K72270" s="24"/>
      <c r="L72270" s="24"/>
      <c r="M72270" s="24"/>
      <c r="P72270" s="10"/>
      <c r="R72270" s="10"/>
      <c r="S72270" s="10"/>
      <c r="T72270" s="10"/>
    </row>
    <row r="72271" spans="1:20" ht="16" x14ac:dyDescent="0.2">
      <c r="A72271" s="24"/>
      <c r="B72271" s="24"/>
      <c r="C72271" s="24"/>
      <c r="D72271" s="24"/>
      <c r="E72271" s="24"/>
      <c r="F72271" s="24"/>
      <c r="G72271" s="24"/>
      <c r="H72271" s="24"/>
      <c r="I72271" s="24"/>
      <c r="J72271" s="24"/>
      <c r="K72271" s="24"/>
      <c r="L72271" s="24"/>
      <c r="M72271" s="24"/>
      <c r="P72271" s="10"/>
      <c r="R72271" s="10"/>
      <c r="S72271" s="10"/>
      <c r="T72271" s="10"/>
    </row>
    <row r="72272" spans="1:20" ht="16" x14ac:dyDescent="0.2">
      <c r="A72272" s="24"/>
      <c r="B72272" s="24"/>
      <c r="C72272" s="24"/>
      <c r="D72272" s="24"/>
      <c r="E72272" s="24"/>
      <c r="F72272" s="24"/>
      <c r="G72272" s="24"/>
      <c r="H72272" s="24"/>
      <c r="I72272" s="24"/>
      <c r="J72272" s="24"/>
      <c r="K72272" s="24"/>
      <c r="L72272" s="24"/>
      <c r="M72272" s="24"/>
      <c r="P72272" s="10"/>
      <c r="R72272" s="10"/>
      <c r="S72272" s="10"/>
      <c r="T72272" s="10"/>
    </row>
    <row r="72273" spans="1:20" ht="16" x14ac:dyDescent="0.2">
      <c r="A72273" s="24"/>
      <c r="B72273" s="24"/>
      <c r="C72273" s="24"/>
      <c r="D72273" s="24"/>
      <c r="E72273" s="24"/>
      <c r="F72273" s="24"/>
      <c r="G72273" s="24"/>
      <c r="H72273" s="24"/>
      <c r="I72273" s="24"/>
      <c r="J72273" s="24"/>
      <c r="K72273" s="24"/>
      <c r="L72273" s="24"/>
      <c r="M72273" s="24"/>
      <c r="P72273" s="10"/>
      <c r="R72273" s="10"/>
      <c r="S72273" s="10"/>
      <c r="T72273" s="10"/>
    </row>
    <row r="72274" spans="1:20" ht="16" x14ac:dyDescent="0.2">
      <c r="A72274" s="24"/>
      <c r="B72274" s="24"/>
      <c r="C72274" s="24"/>
      <c r="D72274" s="24"/>
      <c r="E72274" s="24"/>
      <c r="F72274" s="24"/>
      <c r="G72274" s="24"/>
      <c r="H72274" s="24"/>
      <c r="I72274" s="24"/>
      <c r="J72274" s="24"/>
      <c r="K72274" s="24"/>
      <c r="L72274" s="24"/>
      <c r="M72274" s="24"/>
      <c r="P72274" s="10"/>
      <c r="R72274" s="10"/>
      <c r="S72274" s="10"/>
      <c r="T72274" s="10"/>
    </row>
    <row r="72275" spans="1:20" ht="16" x14ac:dyDescent="0.2">
      <c r="A72275" s="24"/>
      <c r="B72275" s="24"/>
      <c r="C72275" s="24"/>
      <c r="D72275" s="24"/>
      <c r="E72275" s="24"/>
      <c r="F72275" s="24"/>
      <c r="G72275" s="24"/>
      <c r="H72275" s="24"/>
      <c r="I72275" s="24"/>
      <c r="J72275" s="24"/>
      <c r="K72275" s="24"/>
      <c r="L72275" s="24"/>
      <c r="M72275" s="24"/>
      <c r="P72275" s="10"/>
      <c r="R72275" s="10"/>
      <c r="S72275" s="10"/>
      <c r="T72275" s="10"/>
    </row>
    <row r="72276" spans="1:20" ht="16" x14ac:dyDescent="0.2">
      <c r="A72276" s="24"/>
      <c r="B72276" s="24"/>
      <c r="C72276" s="24"/>
      <c r="D72276" s="24"/>
      <c r="E72276" s="24"/>
      <c r="F72276" s="24"/>
      <c r="G72276" s="24"/>
      <c r="H72276" s="24"/>
      <c r="I72276" s="24"/>
      <c r="J72276" s="24"/>
      <c r="K72276" s="24"/>
      <c r="L72276" s="24"/>
      <c r="M72276" s="24"/>
      <c r="P72276" s="10"/>
      <c r="R72276" s="10"/>
      <c r="S72276" s="10"/>
      <c r="T72276" s="10"/>
    </row>
    <row r="72277" spans="1:20" ht="16" x14ac:dyDescent="0.2">
      <c r="A72277" s="24"/>
      <c r="B72277" s="24"/>
      <c r="C72277" s="24"/>
      <c r="D72277" s="24"/>
      <c r="E72277" s="24"/>
      <c r="F72277" s="24"/>
      <c r="G72277" s="24"/>
      <c r="H72277" s="24"/>
      <c r="I72277" s="24"/>
      <c r="J72277" s="24"/>
      <c r="K72277" s="24"/>
      <c r="L72277" s="24"/>
      <c r="M72277" s="24"/>
      <c r="P72277" s="10"/>
      <c r="R72277" s="10"/>
      <c r="S72277" s="10"/>
      <c r="T72277" s="10"/>
    </row>
    <row r="72278" spans="1:20" ht="16" x14ac:dyDescent="0.2">
      <c r="A72278" s="24"/>
      <c r="B72278" s="24"/>
      <c r="C72278" s="24"/>
      <c r="D72278" s="24"/>
      <c r="E72278" s="24"/>
      <c r="F72278" s="24"/>
      <c r="G72278" s="24"/>
      <c r="H72278" s="24"/>
      <c r="I72278" s="24"/>
      <c r="J72278" s="24"/>
      <c r="K72278" s="24"/>
      <c r="L72278" s="24"/>
      <c r="M72278" s="24"/>
      <c r="P72278" s="10"/>
      <c r="R72278" s="10"/>
      <c r="S72278" s="10"/>
      <c r="T72278" s="10"/>
    </row>
    <row r="72279" spans="1:20" ht="16" x14ac:dyDescent="0.2">
      <c r="A72279" s="24"/>
      <c r="B72279" s="24"/>
      <c r="C72279" s="24"/>
      <c r="D72279" s="24"/>
      <c r="E72279" s="24"/>
      <c r="F72279" s="24"/>
      <c r="G72279" s="24"/>
      <c r="H72279" s="24"/>
      <c r="I72279" s="24"/>
      <c r="J72279" s="24"/>
      <c r="K72279" s="24"/>
      <c r="L72279" s="24"/>
      <c r="M72279" s="24"/>
      <c r="P72279" s="10"/>
      <c r="R72279" s="10"/>
      <c r="S72279" s="10"/>
      <c r="T72279" s="10"/>
    </row>
    <row r="72280" spans="1:20" ht="16" x14ac:dyDescent="0.2">
      <c r="A72280" s="24"/>
      <c r="B72280" s="24"/>
      <c r="C72280" s="24"/>
      <c r="D72280" s="24"/>
      <c r="E72280" s="24"/>
      <c r="F72280" s="24"/>
      <c r="G72280" s="24"/>
      <c r="H72280" s="24"/>
      <c r="I72280" s="24"/>
      <c r="J72280" s="24"/>
      <c r="K72280" s="24"/>
      <c r="L72280" s="24"/>
      <c r="M72280" s="24"/>
      <c r="P72280" s="10"/>
      <c r="R72280" s="10"/>
      <c r="S72280" s="10"/>
      <c r="T72280" s="10"/>
    </row>
    <row r="72281" spans="1:20" ht="16" x14ac:dyDescent="0.2">
      <c r="A72281" s="24"/>
      <c r="B72281" s="24"/>
      <c r="C72281" s="24"/>
      <c r="D72281" s="24"/>
      <c r="E72281" s="24"/>
      <c r="F72281" s="24"/>
      <c r="G72281" s="24"/>
      <c r="H72281" s="24"/>
      <c r="I72281" s="24"/>
      <c r="J72281" s="24"/>
      <c r="K72281" s="24"/>
      <c r="L72281" s="24"/>
      <c r="M72281" s="24"/>
      <c r="P72281" s="10"/>
      <c r="R72281" s="10"/>
      <c r="S72281" s="10"/>
      <c r="T72281" s="10"/>
    </row>
    <row r="72282" spans="1:20" ht="16" x14ac:dyDescent="0.2">
      <c r="A72282" s="24"/>
      <c r="B72282" s="24"/>
      <c r="C72282" s="24"/>
      <c r="D72282" s="24"/>
      <c r="E72282" s="24"/>
      <c r="F72282" s="24"/>
      <c r="G72282" s="24"/>
      <c r="H72282" s="24"/>
      <c r="I72282" s="24"/>
      <c r="J72282" s="24"/>
      <c r="K72282" s="24"/>
      <c r="L72282" s="24"/>
      <c r="M72282" s="24"/>
      <c r="P72282" s="10"/>
      <c r="R72282" s="10"/>
      <c r="S72282" s="10"/>
      <c r="T72282" s="10"/>
    </row>
    <row r="72283" spans="1:20" ht="16" x14ac:dyDescent="0.2">
      <c r="A72283" s="24"/>
      <c r="B72283" s="24"/>
      <c r="C72283" s="24"/>
      <c r="D72283" s="24"/>
      <c r="E72283" s="24"/>
      <c r="F72283" s="24"/>
      <c r="G72283" s="24"/>
      <c r="H72283" s="24"/>
      <c r="I72283" s="24"/>
      <c r="J72283" s="24"/>
      <c r="K72283" s="24"/>
      <c r="L72283" s="24"/>
      <c r="M72283" s="24"/>
      <c r="P72283" s="10"/>
      <c r="R72283" s="10"/>
      <c r="S72283" s="10"/>
      <c r="T72283" s="10"/>
    </row>
    <row r="72284" spans="1:20" ht="16" x14ac:dyDescent="0.2">
      <c r="A72284" s="24"/>
      <c r="B72284" s="24"/>
      <c r="C72284" s="24"/>
      <c r="D72284" s="24"/>
      <c r="E72284" s="24"/>
      <c r="F72284" s="24"/>
      <c r="G72284" s="24"/>
      <c r="H72284" s="24"/>
      <c r="I72284" s="24"/>
      <c r="J72284" s="24"/>
      <c r="K72284" s="24"/>
      <c r="L72284" s="24"/>
      <c r="M72284" s="24"/>
      <c r="P72284" s="10"/>
      <c r="R72284" s="10"/>
      <c r="S72284" s="10"/>
      <c r="T72284" s="10"/>
    </row>
    <row r="72285" spans="1:20" ht="16" x14ac:dyDescent="0.2">
      <c r="A72285" s="24"/>
      <c r="B72285" s="24"/>
      <c r="C72285" s="24"/>
      <c r="D72285" s="24"/>
      <c r="E72285" s="24"/>
      <c r="F72285" s="24"/>
      <c r="G72285" s="24"/>
      <c r="H72285" s="24"/>
      <c r="I72285" s="24"/>
      <c r="J72285" s="24"/>
      <c r="K72285" s="24"/>
      <c r="L72285" s="24"/>
      <c r="M72285" s="24"/>
      <c r="P72285" s="10"/>
      <c r="R72285" s="10"/>
      <c r="S72285" s="10"/>
      <c r="T72285" s="10"/>
    </row>
    <row r="72286" spans="1:20" ht="16" x14ac:dyDescent="0.2">
      <c r="A72286" s="24"/>
      <c r="B72286" s="24"/>
      <c r="C72286" s="24"/>
      <c r="D72286" s="24"/>
      <c r="E72286" s="24"/>
      <c r="F72286" s="24"/>
      <c r="G72286" s="24"/>
      <c r="H72286" s="24"/>
      <c r="I72286" s="24"/>
      <c r="J72286" s="24"/>
      <c r="K72286" s="24"/>
      <c r="L72286" s="24"/>
      <c r="M72286" s="24"/>
      <c r="P72286" s="10"/>
      <c r="R72286" s="10"/>
      <c r="S72286" s="10"/>
      <c r="T72286" s="10"/>
    </row>
    <row r="72287" spans="1:20" ht="16" x14ac:dyDescent="0.2">
      <c r="A72287" s="24"/>
      <c r="B72287" s="24"/>
      <c r="C72287" s="24"/>
      <c r="D72287" s="24"/>
      <c r="E72287" s="24"/>
      <c r="F72287" s="24"/>
      <c r="G72287" s="24"/>
      <c r="H72287" s="24"/>
      <c r="I72287" s="24"/>
      <c r="J72287" s="24"/>
      <c r="K72287" s="24"/>
      <c r="L72287" s="24"/>
      <c r="M72287" s="24"/>
      <c r="P72287" s="10"/>
      <c r="R72287" s="10"/>
      <c r="S72287" s="10"/>
      <c r="T72287" s="10"/>
    </row>
    <row r="72288" spans="1:20" ht="16" x14ac:dyDescent="0.2">
      <c r="A72288" s="24"/>
      <c r="B72288" s="24"/>
      <c r="C72288" s="24"/>
      <c r="D72288" s="24"/>
      <c r="E72288" s="24"/>
      <c r="F72288" s="24"/>
      <c r="G72288" s="24"/>
      <c r="H72288" s="24"/>
      <c r="I72288" s="24"/>
      <c r="J72288" s="24"/>
      <c r="K72288" s="24"/>
      <c r="L72288" s="24"/>
      <c r="M72288" s="24"/>
      <c r="P72288" s="10"/>
      <c r="R72288" s="10"/>
      <c r="S72288" s="10"/>
      <c r="T72288" s="10"/>
    </row>
    <row r="72289" spans="1:20" ht="16" x14ac:dyDescent="0.2">
      <c r="A72289" s="24"/>
      <c r="B72289" s="24"/>
      <c r="C72289" s="24"/>
      <c r="D72289" s="24"/>
      <c r="E72289" s="24"/>
      <c r="F72289" s="24"/>
      <c r="G72289" s="24"/>
      <c r="H72289" s="24"/>
      <c r="I72289" s="24"/>
      <c r="J72289" s="24"/>
      <c r="K72289" s="24"/>
      <c r="L72289" s="24"/>
      <c r="M72289" s="24"/>
      <c r="P72289" s="10"/>
      <c r="R72289" s="10"/>
      <c r="S72289" s="10"/>
      <c r="T72289" s="10"/>
    </row>
    <row r="72290" spans="1:20" ht="16" x14ac:dyDescent="0.2">
      <c r="A72290" s="24"/>
      <c r="B72290" s="24"/>
      <c r="C72290" s="24"/>
      <c r="D72290" s="24"/>
      <c r="E72290" s="24"/>
      <c r="F72290" s="24"/>
      <c r="G72290" s="24"/>
      <c r="H72290" s="24"/>
      <c r="I72290" s="24"/>
      <c r="J72290" s="24"/>
      <c r="K72290" s="24"/>
      <c r="L72290" s="24"/>
      <c r="M72290" s="24"/>
      <c r="P72290" s="10"/>
      <c r="R72290" s="10"/>
      <c r="S72290" s="10"/>
      <c r="T72290" s="10"/>
    </row>
    <row r="72291" spans="1:20" ht="16" x14ac:dyDescent="0.2">
      <c r="A72291" s="24"/>
      <c r="B72291" s="24"/>
      <c r="C72291" s="24"/>
      <c r="D72291" s="24"/>
      <c r="E72291" s="24"/>
      <c r="F72291" s="24"/>
      <c r="G72291" s="24"/>
      <c r="H72291" s="24"/>
      <c r="I72291" s="24"/>
      <c r="J72291" s="24"/>
      <c r="K72291" s="24"/>
      <c r="L72291" s="24"/>
      <c r="M72291" s="24"/>
      <c r="P72291" s="10"/>
      <c r="R72291" s="10"/>
      <c r="S72291" s="10"/>
      <c r="T72291" s="10"/>
    </row>
    <row r="72292" spans="1:20" ht="16" x14ac:dyDescent="0.2">
      <c r="A72292" s="24"/>
      <c r="B72292" s="24"/>
      <c r="C72292" s="24"/>
      <c r="D72292" s="24"/>
      <c r="E72292" s="24"/>
      <c r="F72292" s="24"/>
      <c r="G72292" s="24"/>
      <c r="H72292" s="24"/>
      <c r="I72292" s="24"/>
      <c r="J72292" s="24"/>
      <c r="K72292" s="24"/>
      <c r="L72292" s="24"/>
      <c r="M72292" s="24"/>
      <c r="P72292" s="10"/>
      <c r="R72292" s="10"/>
      <c r="S72292" s="10"/>
      <c r="T72292" s="10"/>
    </row>
    <row r="72293" spans="1:20" ht="16" x14ac:dyDescent="0.2">
      <c r="A72293" s="24"/>
      <c r="B72293" s="24"/>
      <c r="C72293" s="24"/>
      <c r="D72293" s="24"/>
      <c r="E72293" s="24"/>
      <c r="F72293" s="24"/>
      <c r="G72293" s="24"/>
      <c r="H72293" s="24"/>
      <c r="I72293" s="24"/>
      <c r="J72293" s="24"/>
      <c r="K72293" s="24"/>
      <c r="L72293" s="24"/>
      <c r="M72293" s="24"/>
      <c r="P72293" s="10"/>
      <c r="R72293" s="10"/>
      <c r="S72293" s="10"/>
      <c r="T72293" s="10"/>
    </row>
    <row r="72294" spans="1:20" ht="16" x14ac:dyDescent="0.2">
      <c r="A72294" s="24"/>
      <c r="B72294" s="24"/>
      <c r="C72294" s="24"/>
      <c r="D72294" s="24"/>
      <c r="E72294" s="24"/>
      <c r="F72294" s="24"/>
      <c r="G72294" s="24"/>
      <c r="H72294" s="24"/>
      <c r="I72294" s="24"/>
      <c r="J72294" s="24"/>
      <c r="K72294" s="24"/>
      <c r="L72294" s="24"/>
      <c r="M72294" s="24"/>
      <c r="P72294" s="10"/>
      <c r="R72294" s="10"/>
      <c r="S72294" s="10"/>
      <c r="T72294" s="10"/>
    </row>
    <row r="72295" spans="1:20" ht="16" x14ac:dyDescent="0.2">
      <c r="A72295" s="24"/>
      <c r="B72295" s="24"/>
      <c r="C72295" s="24"/>
      <c r="D72295" s="24"/>
      <c r="E72295" s="24"/>
      <c r="F72295" s="24"/>
      <c r="G72295" s="24"/>
      <c r="H72295" s="24"/>
      <c r="I72295" s="24"/>
      <c r="J72295" s="24"/>
      <c r="K72295" s="24"/>
      <c r="L72295" s="24"/>
      <c r="M72295" s="24"/>
      <c r="P72295" s="10"/>
      <c r="R72295" s="10"/>
      <c r="S72295" s="10"/>
      <c r="T72295" s="10"/>
    </row>
    <row r="72296" spans="1:20" ht="16" x14ac:dyDescent="0.2">
      <c r="A72296" s="24"/>
      <c r="B72296" s="24"/>
      <c r="C72296" s="24"/>
      <c r="D72296" s="24"/>
      <c r="E72296" s="24"/>
      <c r="F72296" s="24"/>
      <c r="G72296" s="24"/>
      <c r="H72296" s="24"/>
      <c r="I72296" s="24"/>
      <c r="J72296" s="24"/>
      <c r="K72296" s="24"/>
      <c r="L72296" s="24"/>
      <c r="M72296" s="24"/>
      <c r="P72296" s="10"/>
      <c r="R72296" s="10"/>
      <c r="S72296" s="10"/>
      <c r="T72296" s="10"/>
    </row>
    <row r="72297" spans="1:20" ht="16" x14ac:dyDescent="0.2">
      <c r="A72297" s="24"/>
      <c r="B72297" s="24"/>
      <c r="C72297" s="24"/>
      <c r="D72297" s="24"/>
      <c r="E72297" s="24"/>
      <c r="F72297" s="24"/>
      <c r="G72297" s="24"/>
      <c r="H72297" s="24"/>
      <c r="I72297" s="24"/>
      <c r="J72297" s="24"/>
      <c r="K72297" s="24"/>
      <c r="L72297" s="24"/>
      <c r="M72297" s="24"/>
      <c r="P72297" s="10"/>
      <c r="R72297" s="10"/>
      <c r="S72297" s="10"/>
      <c r="T72297" s="10"/>
    </row>
    <row r="72298" spans="1:20" ht="16" x14ac:dyDescent="0.2">
      <c r="A72298" s="24"/>
      <c r="B72298" s="24"/>
      <c r="C72298" s="24"/>
      <c r="D72298" s="24"/>
      <c r="E72298" s="24"/>
      <c r="F72298" s="24"/>
      <c r="G72298" s="24"/>
      <c r="H72298" s="24"/>
      <c r="I72298" s="24"/>
      <c r="J72298" s="24"/>
      <c r="K72298" s="24"/>
      <c r="L72298" s="24"/>
      <c r="M72298" s="24"/>
      <c r="P72298" s="10"/>
      <c r="R72298" s="10"/>
      <c r="S72298" s="10"/>
      <c r="T72298" s="10"/>
    </row>
    <row r="72299" spans="1:20" ht="16" x14ac:dyDescent="0.2">
      <c r="A72299" s="24"/>
      <c r="B72299" s="24"/>
      <c r="C72299" s="24"/>
      <c r="D72299" s="24"/>
      <c r="E72299" s="24"/>
      <c r="F72299" s="24"/>
      <c r="G72299" s="24"/>
      <c r="H72299" s="24"/>
      <c r="I72299" s="24"/>
      <c r="J72299" s="24"/>
      <c r="K72299" s="24"/>
      <c r="L72299" s="24"/>
      <c r="M72299" s="24"/>
      <c r="P72299" s="10"/>
      <c r="R72299" s="10"/>
      <c r="S72299" s="10"/>
      <c r="T72299" s="10"/>
    </row>
    <row r="72300" spans="1:20" ht="16" x14ac:dyDescent="0.2">
      <c r="A72300" s="24"/>
      <c r="B72300" s="24"/>
      <c r="C72300" s="24"/>
      <c r="D72300" s="24"/>
      <c r="E72300" s="24"/>
      <c r="F72300" s="24"/>
      <c r="G72300" s="24"/>
      <c r="H72300" s="24"/>
      <c r="I72300" s="24"/>
      <c r="J72300" s="24"/>
      <c r="K72300" s="24"/>
      <c r="L72300" s="24"/>
      <c r="M72300" s="24"/>
      <c r="P72300" s="10"/>
      <c r="R72300" s="10"/>
      <c r="S72300" s="10"/>
      <c r="T72300" s="10"/>
    </row>
    <row r="72301" spans="1:20" ht="16" x14ac:dyDescent="0.2">
      <c r="A72301" s="24"/>
      <c r="B72301" s="24"/>
      <c r="C72301" s="24"/>
      <c r="D72301" s="24"/>
      <c r="E72301" s="24"/>
      <c r="F72301" s="24"/>
      <c r="G72301" s="24"/>
      <c r="H72301" s="24"/>
      <c r="I72301" s="24"/>
      <c r="J72301" s="24"/>
      <c r="K72301" s="24"/>
      <c r="L72301" s="24"/>
      <c r="M72301" s="24"/>
      <c r="P72301" s="10"/>
      <c r="R72301" s="10"/>
      <c r="S72301" s="10"/>
      <c r="T72301" s="10"/>
    </row>
    <row r="72302" spans="1:20" ht="16" x14ac:dyDescent="0.2">
      <c r="A72302" s="24"/>
      <c r="B72302" s="24"/>
      <c r="C72302" s="24"/>
      <c r="D72302" s="24"/>
      <c r="E72302" s="24"/>
      <c r="F72302" s="24"/>
      <c r="G72302" s="24"/>
      <c r="H72302" s="24"/>
      <c r="I72302" s="24"/>
      <c r="J72302" s="24"/>
      <c r="K72302" s="24"/>
      <c r="L72302" s="24"/>
      <c r="M72302" s="24"/>
      <c r="P72302" s="10"/>
      <c r="R72302" s="10"/>
      <c r="S72302" s="10"/>
      <c r="T72302" s="10"/>
    </row>
    <row r="72303" spans="1:20" ht="16" x14ac:dyDescent="0.2">
      <c r="A72303" s="24"/>
      <c r="B72303" s="24"/>
      <c r="C72303" s="24"/>
      <c r="D72303" s="24"/>
      <c r="E72303" s="24"/>
      <c r="F72303" s="24"/>
      <c r="G72303" s="24"/>
      <c r="H72303" s="24"/>
      <c r="I72303" s="24"/>
      <c r="J72303" s="24"/>
      <c r="K72303" s="24"/>
      <c r="L72303" s="24"/>
      <c r="M72303" s="24"/>
      <c r="P72303" s="10"/>
      <c r="R72303" s="10"/>
      <c r="S72303" s="10"/>
      <c r="T72303" s="10"/>
    </row>
    <row r="72304" spans="1:20" ht="16" x14ac:dyDescent="0.2">
      <c r="A72304" s="24"/>
      <c r="B72304" s="24"/>
      <c r="C72304" s="24"/>
      <c r="D72304" s="24"/>
      <c r="E72304" s="24"/>
      <c r="F72304" s="24"/>
      <c r="G72304" s="24"/>
      <c r="H72304" s="24"/>
      <c r="I72304" s="24"/>
      <c r="J72304" s="24"/>
      <c r="K72304" s="24"/>
      <c r="L72304" s="24"/>
      <c r="M72304" s="24"/>
      <c r="P72304" s="10"/>
      <c r="R72304" s="10"/>
      <c r="S72304" s="10"/>
      <c r="T72304" s="10"/>
    </row>
    <row r="72305" spans="1:20" ht="16" x14ac:dyDescent="0.2">
      <c r="A72305" s="24"/>
      <c r="B72305" s="24"/>
      <c r="C72305" s="24"/>
      <c r="D72305" s="24"/>
      <c r="E72305" s="24"/>
      <c r="F72305" s="24"/>
      <c r="G72305" s="24"/>
      <c r="H72305" s="24"/>
      <c r="I72305" s="24"/>
      <c r="J72305" s="24"/>
      <c r="K72305" s="24"/>
      <c r="L72305" s="24"/>
      <c r="M72305" s="24"/>
      <c r="P72305" s="10"/>
      <c r="R72305" s="10"/>
      <c r="S72305" s="10"/>
      <c r="T72305" s="10"/>
    </row>
    <row r="72306" spans="1:20" ht="16" x14ac:dyDescent="0.2">
      <c r="A72306" s="24"/>
      <c r="B72306" s="24"/>
      <c r="C72306" s="24"/>
      <c r="D72306" s="24"/>
      <c r="E72306" s="24"/>
      <c r="F72306" s="24"/>
      <c r="G72306" s="24"/>
      <c r="H72306" s="24"/>
      <c r="I72306" s="24"/>
      <c r="J72306" s="24"/>
      <c r="K72306" s="24"/>
      <c r="L72306" s="24"/>
      <c r="M72306" s="24"/>
      <c r="P72306" s="10"/>
      <c r="R72306" s="10"/>
      <c r="S72306" s="10"/>
      <c r="T72306" s="10"/>
    </row>
    <row r="72307" spans="1:20" ht="16" x14ac:dyDescent="0.2">
      <c r="A72307" s="24"/>
      <c r="B72307" s="24"/>
      <c r="C72307" s="24"/>
      <c r="D72307" s="24"/>
      <c r="E72307" s="24"/>
      <c r="F72307" s="24"/>
      <c r="G72307" s="24"/>
      <c r="H72307" s="24"/>
      <c r="I72307" s="24"/>
      <c r="J72307" s="24"/>
      <c r="K72307" s="24"/>
      <c r="L72307" s="24"/>
      <c r="M72307" s="24"/>
      <c r="P72307" s="10"/>
      <c r="R72307" s="10"/>
      <c r="S72307" s="10"/>
      <c r="T72307" s="10"/>
    </row>
    <row r="72308" spans="1:20" ht="16" x14ac:dyDescent="0.2">
      <c r="A72308" s="24"/>
      <c r="B72308" s="24"/>
      <c r="C72308" s="24"/>
      <c r="D72308" s="24"/>
      <c r="E72308" s="24"/>
      <c r="F72308" s="24"/>
      <c r="G72308" s="24"/>
      <c r="H72308" s="24"/>
      <c r="I72308" s="24"/>
      <c r="J72308" s="24"/>
      <c r="K72308" s="24"/>
      <c r="L72308" s="24"/>
      <c r="M72308" s="24"/>
      <c r="P72308" s="10"/>
      <c r="R72308" s="10"/>
      <c r="S72308" s="10"/>
      <c r="T72308" s="10"/>
    </row>
    <row r="72309" spans="1:20" ht="16" x14ac:dyDescent="0.2">
      <c r="A72309" s="24"/>
      <c r="B72309" s="24"/>
      <c r="C72309" s="24"/>
      <c r="D72309" s="24"/>
      <c r="E72309" s="24"/>
      <c r="F72309" s="24"/>
      <c r="G72309" s="24"/>
      <c r="H72309" s="24"/>
      <c r="I72309" s="24"/>
      <c r="J72309" s="24"/>
      <c r="K72309" s="24"/>
      <c r="L72309" s="24"/>
      <c r="M72309" s="24"/>
      <c r="P72309" s="10"/>
      <c r="R72309" s="10"/>
      <c r="S72309" s="10"/>
      <c r="T72309" s="10"/>
    </row>
    <row r="72310" spans="1:20" ht="16" x14ac:dyDescent="0.2">
      <c r="A72310" s="24"/>
      <c r="B72310" s="24"/>
      <c r="C72310" s="24"/>
      <c r="D72310" s="24"/>
      <c r="E72310" s="24"/>
      <c r="F72310" s="24"/>
      <c r="G72310" s="24"/>
      <c r="H72310" s="24"/>
      <c r="I72310" s="24"/>
      <c r="J72310" s="24"/>
      <c r="K72310" s="24"/>
      <c r="L72310" s="24"/>
      <c r="M72310" s="24"/>
      <c r="P72310" s="10"/>
      <c r="R72310" s="10"/>
      <c r="S72310" s="10"/>
      <c r="T72310" s="10"/>
    </row>
    <row r="72311" spans="1:20" ht="16" x14ac:dyDescent="0.2">
      <c r="A72311" s="24"/>
      <c r="B72311" s="24"/>
      <c r="C72311" s="24"/>
      <c r="D72311" s="24"/>
      <c r="E72311" s="24"/>
      <c r="F72311" s="24"/>
      <c r="G72311" s="24"/>
      <c r="H72311" s="24"/>
      <c r="I72311" s="24"/>
      <c r="J72311" s="24"/>
      <c r="K72311" s="24"/>
      <c r="L72311" s="24"/>
      <c r="M72311" s="24"/>
      <c r="P72311" s="10"/>
      <c r="R72311" s="10"/>
      <c r="S72311" s="10"/>
      <c r="T72311" s="10"/>
    </row>
    <row r="72312" spans="1:20" ht="16" x14ac:dyDescent="0.2">
      <c r="A72312" s="24"/>
      <c r="B72312" s="24"/>
      <c r="C72312" s="24"/>
      <c r="D72312" s="24"/>
      <c r="E72312" s="24"/>
      <c r="F72312" s="24"/>
      <c r="G72312" s="24"/>
      <c r="H72312" s="24"/>
      <c r="I72312" s="24"/>
      <c r="J72312" s="24"/>
      <c r="K72312" s="24"/>
      <c r="L72312" s="24"/>
      <c r="M72312" s="24"/>
      <c r="P72312" s="10"/>
      <c r="R72312" s="10"/>
      <c r="S72312" s="10"/>
      <c r="T72312" s="10"/>
    </row>
    <row r="72313" spans="1:20" ht="16" x14ac:dyDescent="0.2">
      <c r="A72313" s="24"/>
      <c r="B72313" s="24"/>
      <c r="C72313" s="24"/>
      <c r="D72313" s="24"/>
      <c r="E72313" s="24"/>
      <c r="F72313" s="24"/>
      <c r="G72313" s="24"/>
      <c r="H72313" s="24"/>
      <c r="I72313" s="24"/>
      <c r="J72313" s="24"/>
      <c r="K72313" s="24"/>
      <c r="L72313" s="24"/>
      <c r="M72313" s="24"/>
      <c r="P72313" s="10"/>
      <c r="R72313" s="10"/>
      <c r="S72313" s="10"/>
      <c r="T72313" s="10"/>
    </row>
    <row r="72314" spans="1:20" ht="16" x14ac:dyDescent="0.2">
      <c r="A72314" s="24"/>
      <c r="B72314" s="24"/>
      <c r="C72314" s="24"/>
      <c r="D72314" s="24"/>
      <c r="E72314" s="24"/>
      <c r="F72314" s="24"/>
      <c r="G72314" s="24"/>
      <c r="H72314" s="24"/>
      <c r="I72314" s="24"/>
      <c r="J72314" s="24"/>
      <c r="K72314" s="24"/>
      <c r="L72314" s="24"/>
      <c r="M72314" s="24"/>
      <c r="P72314" s="10"/>
      <c r="R72314" s="10"/>
      <c r="S72314" s="10"/>
      <c r="T72314" s="10"/>
    </row>
    <row r="72315" spans="1:20" ht="16" x14ac:dyDescent="0.2">
      <c r="A72315" s="24"/>
      <c r="B72315" s="24"/>
      <c r="C72315" s="24"/>
      <c r="D72315" s="24"/>
      <c r="E72315" s="24"/>
      <c r="F72315" s="24"/>
      <c r="G72315" s="24"/>
      <c r="H72315" s="24"/>
      <c r="I72315" s="24"/>
      <c r="J72315" s="24"/>
      <c r="K72315" s="24"/>
      <c r="L72315" s="24"/>
      <c r="M72315" s="24"/>
      <c r="P72315" s="10"/>
      <c r="R72315" s="10"/>
      <c r="S72315" s="10"/>
      <c r="T72315" s="10"/>
    </row>
    <row r="72316" spans="1:20" ht="16" x14ac:dyDescent="0.2">
      <c r="A72316" s="24"/>
      <c r="B72316" s="24"/>
      <c r="C72316" s="24"/>
      <c r="D72316" s="24"/>
      <c r="E72316" s="24"/>
      <c r="F72316" s="24"/>
      <c r="G72316" s="24"/>
      <c r="H72316" s="24"/>
      <c r="I72316" s="24"/>
      <c r="J72316" s="24"/>
      <c r="K72316" s="24"/>
      <c r="L72316" s="24"/>
      <c r="M72316" s="24"/>
      <c r="P72316" s="10"/>
      <c r="R72316" s="10"/>
      <c r="S72316" s="10"/>
      <c r="T72316" s="10"/>
    </row>
    <row r="72317" spans="1:20" ht="16" x14ac:dyDescent="0.2">
      <c r="A72317" s="24"/>
      <c r="B72317" s="24"/>
      <c r="C72317" s="24"/>
      <c r="D72317" s="24"/>
      <c r="E72317" s="24"/>
      <c r="F72317" s="24"/>
      <c r="G72317" s="24"/>
      <c r="H72317" s="24"/>
      <c r="I72317" s="24"/>
      <c r="J72317" s="24"/>
      <c r="K72317" s="24"/>
      <c r="L72317" s="24"/>
      <c r="M72317" s="24"/>
      <c r="P72317" s="10"/>
      <c r="R72317" s="10"/>
      <c r="S72317" s="10"/>
      <c r="T72317" s="10"/>
    </row>
    <row r="72318" spans="1:20" ht="16" x14ac:dyDescent="0.2">
      <c r="A72318" s="24"/>
      <c r="B72318" s="24"/>
      <c r="C72318" s="24"/>
      <c r="D72318" s="24"/>
      <c r="E72318" s="24"/>
      <c r="F72318" s="24"/>
      <c r="G72318" s="24"/>
      <c r="H72318" s="24"/>
      <c r="I72318" s="24"/>
      <c r="J72318" s="24"/>
      <c r="K72318" s="24"/>
      <c r="L72318" s="24"/>
      <c r="M72318" s="24"/>
      <c r="P72318" s="10"/>
      <c r="R72318" s="10"/>
      <c r="S72318" s="10"/>
      <c r="T72318" s="10"/>
    </row>
    <row r="72319" spans="1:20" ht="16" x14ac:dyDescent="0.2">
      <c r="A72319" s="24"/>
      <c r="B72319" s="24"/>
      <c r="C72319" s="24"/>
      <c r="D72319" s="24"/>
      <c r="E72319" s="24"/>
      <c r="F72319" s="24"/>
      <c r="G72319" s="24"/>
      <c r="H72319" s="24"/>
      <c r="I72319" s="24"/>
      <c r="J72319" s="24"/>
      <c r="K72319" s="24"/>
      <c r="L72319" s="24"/>
      <c r="M72319" s="24"/>
      <c r="P72319" s="10"/>
      <c r="R72319" s="10"/>
      <c r="S72319" s="10"/>
      <c r="T72319" s="10"/>
    </row>
    <row r="72320" spans="1:20" ht="16" x14ac:dyDescent="0.2">
      <c r="A72320" s="24"/>
      <c r="B72320" s="24"/>
      <c r="C72320" s="24"/>
      <c r="D72320" s="24"/>
      <c r="E72320" s="24"/>
      <c r="F72320" s="24"/>
      <c r="G72320" s="24"/>
      <c r="H72320" s="24"/>
      <c r="I72320" s="24"/>
      <c r="J72320" s="24"/>
      <c r="K72320" s="24"/>
      <c r="L72320" s="24"/>
      <c r="M72320" s="24"/>
      <c r="P72320" s="10"/>
      <c r="R72320" s="10"/>
      <c r="S72320" s="10"/>
      <c r="T72320" s="10"/>
    </row>
    <row r="72321" spans="1:20" ht="16" x14ac:dyDescent="0.2">
      <c r="A72321" s="24"/>
      <c r="B72321" s="24"/>
      <c r="C72321" s="24"/>
      <c r="D72321" s="24"/>
      <c r="E72321" s="24"/>
      <c r="F72321" s="24"/>
      <c r="G72321" s="24"/>
      <c r="H72321" s="24"/>
      <c r="I72321" s="24"/>
      <c r="J72321" s="24"/>
      <c r="K72321" s="24"/>
      <c r="L72321" s="24"/>
      <c r="M72321" s="24"/>
      <c r="P72321" s="10"/>
      <c r="R72321" s="10"/>
      <c r="S72321" s="10"/>
      <c r="T72321" s="10"/>
    </row>
    <row r="72322" spans="1:20" ht="16" x14ac:dyDescent="0.2">
      <c r="A72322" s="24"/>
      <c r="B72322" s="24"/>
      <c r="C72322" s="24"/>
      <c r="D72322" s="24"/>
      <c r="E72322" s="24"/>
      <c r="F72322" s="24"/>
      <c r="G72322" s="24"/>
      <c r="H72322" s="24"/>
      <c r="I72322" s="24"/>
      <c r="J72322" s="24"/>
      <c r="K72322" s="24"/>
      <c r="L72322" s="24"/>
      <c r="M72322" s="24"/>
      <c r="P72322" s="10"/>
      <c r="R72322" s="10"/>
      <c r="S72322" s="10"/>
      <c r="T72322" s="10"/>
    </row>
    <row r="72323" spans="1:20" ht="16" x14ac:dyDescent="0.2">
      <c r="A72323" s="24"/>
      <c r="B72323" s="24"/>
      <c r="C72323" s="24"/>
      <c r="D72323" s="24"/>
      <c r="E72323" s="24"/>
      <c r="F72323" s="24"/>
      <c r="G72323" s="24"/>
      <c r="H72323" s="24"/>
      <c r="I72323" s="24"/>
      <c r="J72323" s="24"/>
      <c r="K72323" s="24"/>
      <c r="L72323" s="24"/>
      <c r="M72323" s="24"/>
      <c r="P72323" s="10"/>
      <c r="R72323" s="10"/>
      <c r="S72323" s="10"/>
      <c r="T72323" s="10"/>
    </row>
    <row r="72324" spans="1:20" ht="16" x14ac:dyDescent="0.2">
      <c r="A72324" s="24"/>
      <c r="B72324" s="24"/>
      <c r="C72324" s="24"/>
      <c r="D72324" s="24"/>
      <c r="E72324" s="24"/>
      <c r="F72324" s="24"/>
      <c r="G72324" s="24"/>
      <c r="H72324" s="24"/>
      <c r="I72324" s="24"/>
      <c r="J72324" s="24"/>
      <c r="K72324" s="24"/>
      <c r="L72324" s="24"/>
      <c r="M72324" s="24"/>
      <c r="P72324" s="10"/>
      <c r="R72324" s="10"/>
      <c r="S72324" s="10"/>
      <c r="T72324" s="10"/>
    </row>
    <row r="72325" spans="1:20" ht="16" x14ac:dyDescent="0.2">
      <c r="A72325" s="24"/>
      <c r="B72325" s="24"/>
      <c r="C72325" s="24"/>
      <c r="D72325" s="24"/>
      <c r="E72325" s="24"/>
      <c r="F72325" s="24"/>
      <c r="G72325" s="24"/>
      <c r="H72325" s="24"/>
      <c r="I72325" s="24"/>
      <c r="J72325" s="24"/>
      <c r="K72325" s="24"/>
      <c r="L72325" s="24"/>
      <c r="M72325" s="24"/>
      <c r="P72325" s="10"/>
      <c r="R72325" s="10"/>
      <c r="S72325" s="10"/>
      <c r="T72325" s="10"/>
    </row>
    <row r="72326" spans="1:20" ht="16" x14ac:dyDescent="0.2">
      <c r="A72326" s="24"/>
      <c r="B72326" s="24"/>
      <c r="C72326" s="24"/>
      <c r="D72326" s="24"/>
      <c r="E72326" s="24"/>
      <c r="F72326" s="24"/>
      <c r="G72326" s="24"/>
      <c r="H72326" s="24"/>
      <c r="I72326" s="24"/>
      <c r="J72326" s="24"/>
      <c r="K72326" s="24"/>
      <c r="L72326" s="24"/>
      <c r="M72326" s="24"/>
      <c r="P72326" s="10"/>
      <c r="R72326" s="10"/>
      <c r="S72326" s="10"/>
      <c r="T72326" s="10"/>
    </row>
    <row r="72327" spans="1:20" ht="16" x14ac:dyDescent="0.2">
      <c r="A72327" s="24"/>
      <c r="B72327" s="24"/>
      <c r="C72327" s="24"/>
      <c r="D72327" s="24"/>
      <c r="E72327" s="24"/>
      <c r="F72327" s="24"/>
      <c r="G72327" s="24"/>
      <c r="H72327" s="24"/>
      <c r="I72327" s="24"/>
      <c r="J72327" s="24"/>
      <c r="K72327" s="24"/>
      <c r="L72327" s="24"/>
      <c r="M72327" s="24"/>
      <c r="P72327" s="10"/>
      <c r="R72327" s="10"/>
      <c r="S72327" s="10"/>
      <c r="T72327" s="10"/>
    </row>
    <row r="72328" spans="1:20" ht="16" x14ac:dyDescent="0.2">
      <c r="A72328" s="24"/>
      <c r="B72328" s="24"/>
      <c r="C72328" s="24"/>
      <c r="D72328" s="24"/>
      <c r="E72328" s="24"/>
      <c r="F72328" s="24"/>
      <c r="G72328" s="24"/>
      <c r="H72328" s="24"/>
      <c r="I72328" s="24"/>
      <c r="J72328" s="24"/>
      <c r="K72328" s="24"/>
      <c r="L72328" s="24"/>
      <c r="M72328" s="24"/>
      <c r="P72328" s="10"/>
      <c r="R72328" s="10"/>
      <c r="S72328" s="10"/>
      <c r="T72328" s="10"/>
    </row>
    <row r="72329" spans="1:20" ht="16" x14ac:dyDescent="0.2">
      <c r="A72329" s="24"/>
      <c r="B72329" s="24"/>
      <c r="C72329" s="24"/>
      <c r="D72329" s="24"/>
      <c r="E72329" s="24"/>
      <c r="F72329" s="24"/>
      <c r="G72329" s="24"/>
      <c r="H72329" s="24"/>
      <c r="I72329" s="24"/>
      <c r="J72329" s="24"/>
      <c r="K72329" s="24"/>
      <c r="L72329" s="24"/>
      <c r="M72329" s="24"/>
      <c r="P72329" s="10"/>
      <c r="R72329" s="10"/>
      <c r="S72329" s="10"/>
      <c r="T72329" s="10"/>
    </row>
    <row r="72330" spans="1:20" ht="16" x14ac:dyDescent="0.2">
      <c r="A72330" s="24"/>
      <c r="B72330" s="24"/>
      <c r="C72330" s="24"/>
      <c r="D72330" s="24"/>
      <c r="E72330" s="24"/>
      <c r="F72330" s="24"/>
      <c r="G72330" s="24"/>
      <c r="H72330" s="24"/>
      <c r="I72330" s="24"/>
      <c r="J72330" s="24"/>
      <c r="K72330" s="24"/>
      <c r="L72330" s="24"/>
      <c r="M72330" s="24"/>
      <c r="P72330" s="10"/>
      <c r="R72330" s="10"/>
      <c r="S72330" s="10"/>
      <c r="T72330" s="10"/>
    </row>
    <row r="72331" spans="1:20" ht="16" x14ac:dyDescent="0.2">
      <c r="A72331" s="24"/>
      <c r="B72331" s="24"/>
      <c r="C72331" s="24"/>
      <c r="D72331" s="24"/>
      <c r="E72331" s="24"/>
      <c r="F72331" s="24"/>
      <c r="G72331" s="24"/>
      <c r="H72331" s="24"/>
      <c r="I72331" s="24"/>
      <c r="J72331" s="24"/>
      <c r="K72331" s="24"/>
      <c r="L72331" s="24"/>
      <c r="M72331" s="24"/>
      <c r="P72331" s="10"/>
      <c r="R72331" s="10"/>
      <c r="S72331" s="10"/>
      <c r="T72331" s="10"/>
    </row>
    <row r="72332" spans="1:20" ht="16" x14ac:dyDescent="0.2">
      <c r="A72332" s="24"/>
      <c r="B72332" s="24"/>
      <c r="C72332" s="24"/>
      <c r="D72332" s="24"/>
      <c r="E72332" s="24"/>
      <c r="F72332" s="24"/>
      <c r="G72332" s="24"/>
      <c r="H72332" s="24"/>
      <c r="I72332" s="24"/>
      <c r="J72332" s="24"/>
      <c r="K72332" s="24"/>
      <c r="L72332" s="24"/>
      <c r="M72332" s="24"/>
      <c r="P72332" s="10"/>
      <c r="R72332" s="10"/>
      <c r="S72332" s="10"/>
      <c r="T72332" s="10"/>
    </row>
    <row r="72333" spans="1:20" ht="16" x14ac:dyDescent="0.2">
      <c r="A72333" s="24"/>
      <c r="B72333" s="24"/>
      <c r="C72333" s="24"/>
      <c r="D72333" s="24"/>
      <c r="E72333" s="24"/>
      <c r="F72333" s="24"/>
      <c r="G72333" s="24"/>
      <c r="H72333" s="24"/>
      <c r="I72333" s="24"/>
      <c r="J72333" s="24"/>
      <c r="K72333" s="24"/>
      <c r="L72333" s="24"/>
      <c r="M72333" s="24"/>
      <c r="P72333" s="10"/>
      <c r="R72333" s="10"/>
      <c r="S72333" s="10"/>
      <c r="T72333" s="10"/>
    </row>
    <row r="72334" spans="1:20" ht="16" x14ac:dyDescent="0.2">
      <c r="A72334" s="24"/>
      <c r="B72334" s="24"/>
      <c r="C72334" s="24"/>
      <c r="D72334" s="24"/>
      <c r="E72334" s="24"/>
      <c r="F72334" s="24"/>
      <c r="G72334" s="24"/>
      <c r="H72334" s="24"/>
      <c r="I72334" s="24"/>
      <c r="J72334" s="24"/>
      <c r="K72334" s="24"/>
      <c r="L72334" s="24"/>
      <c r="M72334" s="24"/>
      <c r="P72334" s="10"/>
      <c r="R72334" s="10"/>
      <c r="S72334" s="10"/>
      <c r="T72334" s="10"/>
    </row>
    <row r="72335" spans="1:20" ht="16" x14ac:dyDescent="0.2">
      <c r="A72335" s="24"/>
      <c r="B72335" s="24"/>
      <c r="C72335" s="24"/>
      <c r="D72335" s="24"/>
      <c r="E72335" s="24"/>
      <c r="F72335" s="24"/>
      <c r="G72335" s="24"/>
      <c r="H72335" s="24"/>
      <c r="I72335" s="24"/>
      <c r="J72335" s="24"/>
      <c r="K72335" s="24"/>
      <c r="L72335" s="24"/>
      <c r="M72335" s="24"/>
      <c r="P72335" s="10"/>
      <c r="R72335" s="10"/>
      <c r="S72335" s="10"/>
      <c r="T72335" s="10"/>
    </row>
    <row r="72336" spans="1:20" ht="16" x14ac:dyDescent="0.2">
      <c r="A72336" s="24"/>
      <c r="B72336" s="24"/>
      <c r="C72336" s="24"/>
      <c r="D72336" s="24"/>
      <c r="E72336" s="24"/>
      <c r="F72336" s="24"/>
      <c r="G72336" s="24"/>
      <c r="H72336" s="24"/>
      <c r="I72336" s="24"/>
      <c r="J72336" s="24"/>
      <c r="K72336" s="24"/>
      <c r="L72336" s="24"/>
      <c r="M72336" s="24"/>
      <c r="P72336" s="10"/>
      <c r="R72336" s="10"/>
      <c r="S72336" s="10"/>
      <c r="T72336" s="10"/>
    </row>
    <row r="72337" spans="1:20" ht="16" x14ac:dyDescent="0.2">
      <c r="A72337" s="24"/>
      <c r="B72337" s="24"/>
      <c r="C72337" s="24"/>
      <c r="D72337" s="24"/>
      <c r="E72337" s="24"/>
      <c r="F72337" s="24"/>
      <c r="G72337" s="24"/>
      <c r="H72337" s="24"/>
      <c r="I72337" s="24"/>
      <c r="J72337" s="24"/>
      <c r="K72337" s="24"/>
      <c r="L72337" s="24"/>
      <c r="M72337" s="24"/>
      <c r="P72337" s="10"/>
      <c r="R72337" s="10"/>
      <c r="S72337" s="10"/>
      <c r="T72337" s="10"/>
    </row>
    <row r="72338" spans="1:20" ht="16" x14ac:dyDescent="0.2">
      <c r="A72338" s="24"/>
      <c r="B72338" s="24"/>
      <c r="C72338" s="24"/>
      <c r="D72338" s="24"/>
      <c r="E72338" s="24"/>
      <c r="F72338" s="24"/>
      <c r="G72338" s="24"/>
      <c r="H72338" s="24"/>
      <c r="I72338" s="24"/>
      <c r="J72338" s="24"/>
      <c r="K72338" s="24"/>
      <c r="L72338" s="24"/>
      <c r="M72338" s="24"/>
      <c r="P72338" s="10"/>
      <c r="R72338" s="10"/>
      <c r="S72338" s="10"/>
      <c r="T72338" s="10"/>
    </row>
    <row r="72339" spans="1:20" ht="16" x14ac:dyDescent="0.2">
      <c r="A72339" s="24"/>
      <c r="B72339" s="24"/>
      <c r="C72339" s="24"/>
      <c r="D72339" s="24"/>
      <c r="E72339" s="24"/>
      <c r="F72339" s="24"/>
      <c r="G72339" s="24"/>
      <c r="H72339" s="24"/>
      <c r="I72339" s="24"/>
      <c r="J72339" s="24"/>
      <c r="K72339" s="24"/>
      <c r="L72339" s="24"/>
      <c r="M72339" s="24"/>
      <c r="P72339" s="10"/>
      <c r="R72339" s="10"/>
      <c r="S72339" s="10"/>
      <c r="T72339" s="10"/>
    </row>
    <row r="72340" spans="1:20" ht="16" x14ac:dyDescent="0.2">
      <c r="A72340" s="24"/>
      <c r="B72340" s="24"/>
      <c r="C72340" s="24"/>
      <c r="D72340" s="24"/>
      <c r="E72340" s="24"/>
      <c r="F72340" s="24"/>
      <c r="G72340" s="24"/>
      <c r="H72340" s="24"/>
      <c r="I72340" s="24"/>
      <c r="J72340" s="24"/>
      <c r="K72340" s="24"/>
      <c r="L72340" s="24"/>
      <c r="M72340" s="24"/>
      <c r="P72340" s="10"/>
      <c r="R72340" s="10"/>
      <c r="S72340" s="10"/>
      <c r="T72340" s="10"/>
    </row>
    <row r="72341" spans="1:20" ht="16" x14ac:dyDescent="0.2">
      <c r="A72341" s="24"/>
      <c r="B72341" s="24"/>
      <c r="C72341" s="24"/>
      <c r="D72341" s="24"/>
      <c r="E72341" s="24"/>
      <c r="F72341" s="24"/>
      <c r="G72341" s="24"/>
      <c r="H72341" s="24"/>
      <c r="I72341" s="24"/>
      <c r="J72341" s="24"/>
      <c r="K72341" s="24"/>
      <c r="L72341" s="24"/>
      <c r="M72341" s="24"/>
      <c r="P72341" s="10"/>
      <c r="R72341" s="10"/>
      <c r="S72341" s="10"/>
      <c r="T72341" s="10"/>
    </row>
    <row r="72342" spans="1:20" ht="16" x14ac:dyDescent="0.2">
      <c r="A72342" s="24"/>
      <c r="B72342" s="24"/>
      <c r="C72342" s="24"/>
      <c r="D72342" s="24"/>
      <c r="E72342" s="24"/>
      <c r="F72342" s="24"/>
      <c r="G72342" s="24"/>
      <c r="H72342" s="24"/>
      <c r="I72342" s="24"/>
      <c r="J72342" s="24"/>
      <c r="K72342" s="24"/>
      <c r="L72342" s="24"/>
      <c r="M72342" s="24"/>
      <c r="P72342" s="10"/>
      <c r="R72342" s="10"/>
      <c r="S72342" s="10"/>
      <c r="T72342" s="10"/>
    </row>
    <row r="72343" spans="1:20" ht="16" x14ac:dyDescent="0.2">
      <c r="A72343" s="24"/>
      <c r="B72343" s="24"/>
      <c r="C72343" s="24"/>
      <c r="D72343" s="24"/>
      <c r="E72343" s="24"/>
      <c r="F72343" s="24"/>
      <c r="G72343" s="24"/>
      <c r="H72343" s="24"/>
      <c r="I72343" s="24"/>
      <c r="J72343" s="24"/>
      <c r="K72343" s="24"/>
      <c r="L72343" s="24"/>
      <c r="M72343" s="24"/>
      <c r="P72343" s="10"/>
      <c r="R72343" s="10"/>
      <c r="S72343" s="10"/>
      <c r="T72343" s="10"/>
    </row>
    <row r="72344" spans="1:20" ht="16" x14ac:dyDescent="0.2">
      <c r="A72344" s="24"/>
      <c r="B72344" s="24"/>
      <c r="C72344" s="24"/>
      <c r="D72344" s="24"/>
      <c r="E72344" s="24"/>
      <c r="F72344" s="24"/>
      <c r="G72344" s="24"/>
      <c r="H72344" s="24"/>
      <c r="I72344" s="24"/>
      <c r="J72344" s="24"/>
      <c r="K72344" s="24"/>
      <c r="L72344" s="24"/>
      <c r="M72344" s="24"/>
      <c r="P72344" s="10"/>
      <c r="R72344" s="10"/>
      <c r="S72344" s="10"/>
      <c r="T72344" s="10"/>
    </row>
    <row r="72345" spans="1:20" ht="16" x14ac:dyDescent="0.2">
      <c r="A72345" s="24"/>
      <c r="B72345" s="24"/>
      <c r="C72345" s="24"/>
      <c r="D72345" s="24"/>
      <c r="E72345" s="24"/>
      <c r="F72345" s="24"/>
      <c r="G72345" s="24"/>
      <c r="H72345" s="24"/>
      <c r="I72345" s="24"/>
      <c r="J72345" s="24"/>
      <c r="K72345" s="24"/>
      <c r="L72345" s="24"/>
      <c r="M72345" s="24"/>
      <c r="P72345" s="10"/>
      <c r="R72345" s="10"/>
      <c r="S72345" s="10"/>
      <c r="T72345" s="10"/>
    </row>
    <row r="72346" spans="1:20" ht="16" x14ac:dyDescent="0.2">
      <c r="A72346" s="24"/>
      <c r="B72346" s="24"/>
      <c r="C72346" s="24"/>
      <c r="D72346" s="24"/>
      <c r="E72346" s="24"/>
      <c r="F72346" s="24"/>
      <c r="G72346" s="24"/>
      <c r="H72346" s="24"/>
      <c r="I72346" s="24"/>
      <c r="J72346" s="24"/>
      <c r="K72346" s="24"/>
      <c r="L72346" s="24"/>
      <c r="M72346" s="24"/>
      <c r="P72346" s="10"/>
      <c r="R72346" s="10"/>
      <c r="S72346" s="10"/>
      <c r="T72346" s="10"/>
    </row>
    <row r="72347" spans="1:20" ht="16" x14ac:dyDescent="0.2">
      <c r="A72347" s="24"/>
      <c r="B72347" s="24"/>
      <c r="C72347" s="24"/>
      <c r="D72347" s="24"/>
      <c r="E72347" s="24"/>
      <c r="F72347" s="24"/>
      <c r="G72347" s="24"/>
      <c r="H72347" s="24"/>
      <c r="I72347" s="24"/>
      <c r="J72347" s="24"/>
      <c r="K72347" s="24"/>
      <c r="L72347" s="24"/>
      <c r="M72347" s="24"/>
      <c r="P72347" s="10"/>
      <c r="R72347" s="10"/>
      <c r="S72347" s="10"/>
      <c r="T72347" s="10"/>
    </row>
    <row r="72348" spans="1:20" ht="16" x14ac:dyDescent="0.2">
      <c r="A72348" s="24"/>
      <c r="B72348" s="24"/>
      <c r="C72348" s="24"/>
      <c r="D72348" s="24"/>
      <c r="E72348" s="24"/>
      <c r="F72348" s="24"/>
      <c r="G72348" s="24"/>
      <c r="H72348" s="24"/>
      <c r="I72348" s="24"/>
      <c r="J72348" s="24"/>
      <c r="K72348" s="24"/>
      <c r="L72348" s="24"/>
      <c r="M72348" s="24"/>
      <c r="P72348" s="10"/>
      <c r="R72348" s="10"/>
      <c r="S72348" s="10"/>
      <c r="T72348" s="10"/>
    </row>
    <row r="72349" spans="1:20" ht="16" x14ac:dyDescent="0.2">
      <c r="A72349" s="24"/>
      <c r="B72349" s="24"/>
      <c r="C72349" s="24"/>
      <c r="D72349" s="24"/>
      <c r="E72349" s="24"/>
      <c r="F72349" s="24"/>
      <c r="G72349" s="24"/>
      <c r="H72349" s="24"/>
      <c r="I72349" s="24"/>
      <c r="J72349" s="24"/>
      <c r="K72349" s="24"/>
      <c r="L72349" s="24"/>
      <c r="M72349" s="24"/>
      <c r="P72349" s="10"/>
      <c r="R72349" s="10"/>
      <c r="S72349" s="10"/>
      <c r="T72349" s="10"/>
    </row>
    <row r="72350" spans="1:20" ht="16" x14ac:dyDescent="0.2">
      <c r="A72350" s="24"/>
      <c r="B72350" s="24"/>
      <c r="C72350" s="24"/>
      <c r="D72350" s="24"/>
      <c r="E72350" s="24"/>
      <c r="F72350" s="24"/>
      <c r="G72350" s="24"/>
      <c r="H72350" s="24"/>
      <c r="I72350" s="24"/>
      <c r="J72350" s="24"/>
      <c r="K72350" s="24"/>
      <c r="L72350" s="24"/>
      <c r="M72350" s="24"/>
      <c r="P72350" s="10"/>
      <c r="R72350" s="10"/>
      <c r="S72350" s="10"/>
      <c r="T72350" s="10"/>
    </row>
    <row r="72351" spans="1:20" ht="16" x14ac:dyDescent="0.2">
      <c r="A72351" s="24"/>
      <c r="B72351" s="24"/>
      <c r="C72351" s="24"/>
      <c r="D72351" s="24"/>
      <c r="E72351" s="24"/>
      <c r="F72351" s="24"/>
      <c r="G72351" s="24"/>
      <c r="H72351" s="24"/>
      <c r="I72351" s="24"/>
      <c r="J72351" s="24"/>
      <c r="K72351" s="24"/>
      <c r="L72351" s="24"/>
      <c r="M72351" s="24"/>
      <c r="P72351" s="10"/>
      <c r="R72351" s="10"/>
      <c r="S72351" s="10"/>
      <c r="T72351" s="10"/>
    </row>
    <row r="72352" spans="1:20" ht="16" x14ac:dyDescent="0.2">
      <c r="A72352" s="24"/>
      <c r="B72352" s="24"/>
      <c r="C72352" s="24"/>
      <c r="D72352" s="24"/>
      <c r="E72352" s="24"/>
      <c r="F72352" s="24"/>
      <c r="G72352" s="24"/>
      <c r="H72352" s="24"/>
      <c r="I72352" s="24"/>
      <c r="J72352" s="24"/>
      <c r="K72352" s="24"/>
      <c r="L72352" s="24"/>
      <c r="M72352" s="24"/>
      <c r="P72352" s="10"/>
      <c r="R72352" s="10"/>
      <c r="S72352" s="10"/>
      <c r="T72352" s="10"/>
    </row>
    <row r="72353" spans="1:20" ht="16" x14ac:dyDescent="0.2">
      <c r="A72353" s="24"/>
      <c r="B72353" s="24"/>
      <c r="C72353" s="24"/>
      <c r="D72353" s="24"/>
      <c r="E72353" s="24"/>
      <c r="F72353" s="24"/>
      <c r="G72353" s="24"/>
      <c r="H72353" s="24"/>
      <c r="I72353" s="24"/>
      <c r="J72353" s="24"/>
      <c r="K72353" s="24"/>
      <c r="L72353" s="24"/>
      <c r="M72353" s="24"/>
      <c r="P72353" s="10"/>
      <c r="R72353" s="10"/>
      <c r="S72353" s="10"/>
      <c r="T72353" s="10"/>
    </row>
    <row r="72354" spans="1:20" ht="16" x14ac:dyDescent="0.2">
      <c r="A72354" s="24"/>
      <c r="B72354" s="24"/>
      <c r="C72354" s="24"/>
      <c r="D72354" s="24"/>
      <c r="E72354" s="24"/>
      <c r="F72354" s="24"/>
      <c r="G72354" s="24"/>
      <c r="H72354" s="24"/>
      <c r="I72354" s="24"/>
      <c r="J72354" s="24"/>
      <c r="K72354" s="24"/>
      <c r="L72354" s="24"/>
      <c r="M72354" s="24"/>
      <c r="P72354" s="10"/>
      <c r="R72354" s="10"/>
      <c r="S72354" s="10"/>
      <c r="T72354" s="10"/>
    </row>
    <row r="72355" spans="1:20" ht="16" x14ac:dyDescent="0.2">
      <c r="A72355" s="24"/>
      <c r="B72355" s="24"/>
      <c r="C72355" s="24"/>
      <c r="D72355" s="24"/>
      <c r="E72355" s="24"/>
      <c r="F72355" s="24"/>
      <c r="G72355" s="24"/>
      <c r="H72355" s="24"/>
      <c r="I72355" s="24"/>
      <c r="J72355" s="24"/>
      <c r="K72355" s="24"/>
      <c r="L72355" s="24"/>
      <c r="M72355" s="24"/>
      <c r="P72355" s="10"/>
      <c r="R72355" s="10"/>
      <c r="S72355" s="10"/>
      <c r="T72355" s="10"/>
    </row>
    <row r="72356" spans="1:20" ht="16" x14ac:dyDescent="0.2">
      <c r="A72356" s="24"/>
      <c r="B72356" s="24"/>
      <c r="C72356" s="24"/>
      <c r="D72356" s="24"/>
      <c r="E72356" s="24"/>
      <c r="F72356" s="24"/>
      <c r="G72356" s="24"/>
      <c r="H72356" s="24"/>
      <c r="I72356" s="24"/>
      <c r="J72356" s="24"/>
      <c r="K72356" s="24"/>
      <c r="L72356" s="24"/>
      <c r="M72356" s="24"/>
      <c r="P72356" s="10"/>
      <c r="R72356" s="10"/>
      <c r="S72356" s="10"/>
      <c r="T72356" s="10"/>
    </row>
    <row r="72357" spans="1:20" ht="16" x14ac:dyDescent="0.2">
      <c r="A72357" s="24"/>
      <c r="B72357" s="24"/>
      <c r="C72357" s="24"/>
      <c r="D72357" s="24"/>
      <c r="E72357" s="24"/>
      <c r="F72357" s="24"/>
      <c r="G72357" s="24"/>
      <c r="H72357" s="24"/>
      <c r="I72357" s="24"/>
      <c r="J72357" s="24"/>
      <c r="K72357" s="24"/>
      <c r="L72357" s="24"/>
      <c r="M72357" s="24"/>
      <c r="P72357" s="10"/>
      <c r="R72357" s="10"/>
      <c r="S72357" s="10"/>
      <c r="T72357" s="10"/>
    </row>
    <row r="72358" spans="1:20" ht="16" x14ac:dyDescent="0.2">
      <c r="A72358" s="24"/>
      <c r="B72358" s="24"/>
      <c r="C72358" s="24"/>
      <c r="D72358" s="24"/>
      <c r="E72358" s="24"/>
      <c r="F72358" s="24"/>
      <c r="G72358" s="24"/>
      <c r="H72358" s="24"/>
      <c r="I72358" s="24"/>
      <c r="J72358" s="24"/>
      <c r="K72358" s="24"/>
      <c r="L72358" s="24"/>
      <c r="M72358" s="24"/>
      <c r="P72358" s="10"/>
      <c r="R72358" s="10"/>
      <c r="S72358" s="10"/>
      <c r="T72358" s="10"/>
    </row>
    <row r="72359" spans="1:20" ht="16" x14ac:dyDescent="0.2">
      <c r="A72359" s="24"/>
      <c r="B72359" s="24"/>
      <c r="C72359" s="24"/>
      <c r="D72359" s="24"/>
      <c r="E72359" s="24"/>
      <c r="F72359" s="24"/>
      <c r="G72359" s="24"/>
      <c r="H72359" s="24"/>
      <c r="I72359" s="24"/>
      <c r="J72359" s="24"/>
      <c r="K72359" s="24"/>
      <c r="L72359" s="24"/>
      <c r="M72359" s="24"/>
      <c r="P72359" s="10"/>
      <c r="R72359" s="10"/>
      <c r="S72359" s="10"/>
      <c r="T72359" s="10"/>
    </row>
    <row r="72360" spans="1:20" ht="16" x14ac:dyDescent="0.2">
      <c r="A72360" s="24"/>
      <c r="B72360" s="24"/>
      <c r="C72360" s="24"/>
      <c r="D72360" s="24"/>
      <c r="E72360" s="24"/>
      <c r="F72360" s="24"/>
      <c r="G72360" s="24"/>
      <c r="H72360" s="24"/>
      <c r="I72360" s="24"/>
      <c r="J72360" s="24"/>
      <c r="K72360" s="24"/>
      <c r="L72360" s="24"/>
      <c r="M72360" s="24"/>
      <c r="P72360" s="10"/>
      <c r="R72360" s="10"/>
      <c r="S72360" s="10"/>
      <c r="T72360" s="10"/>
    </row>
    <row r="72361" spans="1:20" ht="16" x14ac:dyDescent="0.2">
      <c r="A72361" s="24"/>
      <c r="B72361" s="24"/>
      <c r="C72361" s="24"/>
      <c r="D72361" s="24"/>
      <c r="E72361" s="24"/>
      <c r="F72361" s="24"/>
      <c r="G72361" s="24"/>
      <c r="H72361" s="24"/>
      <c r="I72361" s="24"/>
      <c r="J72361" s="24"/>
      <c r="K72361" s="24"/>
      <c r="L72361" s="24"/>
      <c r="M72361" s="24"/>
      <c r="P72361" s="10"/>
      <c r="R72361" s="10"/>
      <c r="S72361" s="10"/>
      <c r="T72361" s="10"/>
    </row>
    <row r="72362" spans="1:20" ht="16" x14ac:dyDescent="0.2">
      <c r="A72362" s="24"/>
      <c r="B72362" s="24"/>
      <c r="C72362" s="24"/>
      <c r="D72362" s="24"/>
      <c r="E72362" s="24"/>
      <c r="F72362" s="24"/>
      <c r="G72362" s="24"/>
      <c r="H72362" s="24"/>
      <c r="I72362" s="24"/>
      <c r="J72362" s="24"/>
      <c r="K72362" s="24"/>
      <c r="L72362" s="24"/>
      <c r="M72362" s="24"/>
      <c r="P72362" s="10"/>
      <c r="R72362" s="10"/>
      <c r="S72362" s="10"/>
      <c r="T72362" s="10"/>
    </row>
    <row r="72363" spans="1:20" ht="16" x14ac:dyDescent="0.2">
      <c r="A72363" s="24"/>
      <c r="B72363" s="24"/>
      <c r="C72363" s="24"/>
      <c r="D72363" s="24"/>
      <c r="E72363" s="24"/>
      <c r="F72363" s="24"/>
      <c r="G72363" s="24"/>
      <c r="H72363" s="24"/>
      <c r="I72363" s="24"/>
      <c r="J72363" s="24"/>
      <c r="K72363" s="24"/>
      <c r="L72363" s="24"/>
      <c r="M72363" s="24"/>
      <c r="P72363" s="10"/>
      <c r="R72363" s="10"/>
      <c r="S72363" s="10"/>
      <c r="T72363" s="10"/>
    </row>
    <row r="72364" spans="1:20" ht="16" x14ac:dyDescent="0.2">
      <c r="A72364" s="24"/>
      <c r="B72364" s="24"/>
      <c r="C72364" s="24"/>
      <c r="D72364" s="24"/>
      <c r="E72364" s="24"/>
      <c r="F72364" s="24"/>
      <c r="G72364" s="24"/>
      <c r="H72364" s="24"/>
      <c r="I72364" s="24"/>
      <c r="J72364" s="24"/>
      <c r="K72364" s="24"/>
      <c r="L72364" s="24"/>
      <c r="M72364" s="24"/>
      <c r="P72364" s="10"/>
      <c r="R72364" s="10"/>
      <c r="S72364" s="10"/>
      <c r="T72364" s="10"/>
    </row>
    <row r="72365" spans="1:20" ht="16" x14ac:dyDescent="0.2">
      <c r="A72365" s="24"/>
      <c r="B72365" s="24"/>
      <c r="C72365" s="24"/>
      <c r="D72365" s="24"/>
      <c r="E72365" s="24"/>
      <c r="F72365" s="24"/>
      <c r="G72365" s="24"/>
      <c r="H72365" s="24"/>
      <c r="I72365" s="24"/>
      <c r="J72365" s="24"/>
      <c r="K72365" s="24"/>
      <c r="L72365" s="24"/>
      <c r="M72365" s="24"/>
      <c r="P72365" s="10"/>
      <c r="R72365" s="10"/>
      <c r="S72365" s="10"/>
      <c r="T72365" s="10"/>
    </row>
    <row r="72366" spans="1:20" ht="16" x14ac:dyDescent="0.2">
      <c r="A72366" s="24"/>
      <c r="B72366" s="24"/>
      <c r="C72366" s="24"/>
      <c r="D72366" s="24"/>
      <c r="E72366" s="24"/>
      <c r="F72366" s="24"/>
      <c r="G72366" s="24"/>
      <c r="H72366" s="24"/>
      <c r="I72366" s="24"/>
      <c r="J72366" s="24"/>
      <c r="K72366" s="24"/>
      <c r="L72366" s="24"/>
      <c r="M72366" s="24"/>
      <c r="P72366" s="10"/>
      <c r="R72366" s="10"/>
      <c r="S72366" s="10"/>
      <c r="T72366" s="10"/>
    </row>
    <row r="72367" spans="1:20" ht="16" x14ac:dyDescent="0.2">
      <c r="A72367" s="24"/>
      <c r="B72367" s="24"/>
      <c r="C72367" s="24"/>
      <c r="D72367" s="24"/>
      <c r="E72367" s="24"/>
      <c r="F72367" s="24"/>
      <c r="G72367" s="24"/>
      <c r="H72367" s="24"/>
      <c r="I72367" s="24"/>
      <c r="J72367" s="24"/>
      <c r="K72367" s="24"/>
      <c r="L72367" s="24"/>
      <c r="M72367" s="24"/>
      <c r="P72367" s="10"/>
      <c r="R72367" s="10"/>
      <c r="S72367" s="10"/>
      <c r="T72367" s="10"/>
    </row>
    <row r="72368" spans="1:20" ht="16" x14ac:dyDescent="0.2">
      <c r="A72368" s="24"/>
      <c r="B72368" s="24"/>
      <c r="C72368" s="24"/>
      <c r="D72368" s="24"/>
      <c r="E72368" s="24"/>
      <c r="F72368" s="24"/>
      <c r="G72368" s="24"/>
      <c r="H72368" s="24"/>
      <c r="I72368" s="24"/>
      <c r="J72368" s="24"/>
      <c r="K72368" s="24"/>
      <c r="L72368" s="24"/>
      <c r="M72368" s="24"/>
      <c r="P72368" s="10"/>
      <c r="R72368" s="10"/>
      <c r="S72368" s="10"/>
      <c r="T72368" s="10"/>
    </row>
    <row r="72369" spans="1:20" ht="16" x14ac:dyDescent="0.2">
      <c r="A72369" s="24"/>
      <c r="B72369" s="24"/>
      <c r="C72369" s="24"/>
      <c r="D72369" s="24"/>
      <c r="E72369" s="24"/>
      <c r="F72369" s="24"/>
      <c r="G72369" s="24"/>
      <c r="H72369" s="24"/>
      <c r="I72369" s="24"/>
      <c r="J72369" s="24"/>
      <c r="K72369" s="24"/>
      <c r="L72369" s="24"/>
      <c r="M72369" s="24"/>
      <c r="P72369" s="10"/>
      <c r="R72369" s="10"/>
      <c r="S72369" s="10"/>
      <c r="T72369" s="10"/>
    </row>
    <row r="72370" spans="1:20" ht="16" x14ac:dyDescent="0.2">
      <c r="A72370" s="24"/>
      <c r="B72370" s="24"/>
      <c r="C72370" s="24"/>
      <c r="D72370" s="24"/>
      <c r="E72370" s="24"/>
      <c r="F72370" s="24"/>
      <c r="G72370" s="24"/>
      <c r="H72370" s="24"/>
      <c r="I72370" s="24"/>
      <c r="J72370" s="24"/>
      <c r="K72370" s="24"/>
      <c r="L72370" s="24"/>
      <c r="M72370" s="24"/>
      <c r="P72370" s="10"/>
      <c r="R72370" s="10"/>
      <c r="S72370" s="10"/>
      <c r="T72370" s="10"/>
    </row>
    <row r="72371" spans="1:20" ht="16" x14ac:dyDescent="0.2">
      <c r="A72371" s="24"/>
      <c r="B72371" s="24"/>
      <c r="C72371" s="24"/>
      <c r="D72371" s="24"/>
      <c r="E72371" s="24"/>
      <c r="F72371" s="24"/>
      <c r="G72371" s="24"/>
      <c r="H72371" s="24"/>
      <c r="I72371" s="24"/>
      <c r="J72371" s="24"/>
      <c r="K72371" s="24"/>
      <c r="L72371" s="24"/>
      <c r="M72371" s="24"/>
      <c r="P72371" s="10"/>
      <c r="R72371" s="10"/>
      <c r="S72371" s="10"/>
      <c r="T72371" s="10"/>
    </row>
    <row r="72372" spans="1:20" ht="16" x14ac:dyDescent="0.2">
      <c r="A72372" s="24"/>
      <c r="B72372" s="24"/>
      <c r="C72372" s="24"/>
      <c r="D72372" s="24"/>
      <c r="E72372" s="24"/>
      <c r="F72372" s="24"/>
      <c r="G72372" s="24"/>
      <c r="H72372" s="24"/>
      <c r="I72372" s="24"/>
      <c r="J72372" s="24"/>
      <c r="K72372" s="24"/>
      <c r="L72372" s="24"/>
      <c r="M72372" s="24"/>
      <c r="P72372" s="10"/>
      <c r="R72372" s="10"/>
      <c r="S72372" s="10"/>
      <c r="T72372" s="10"/>
    </row>
    <row r="72373" spans="1:20" ht="16" x14ac:dyDescent="0.2">
      <c r="A72373" s="24"/>
      <c r="B72373" s="24"/>
      <c r="C72373" s="24"/>
      <c r="D72373" s="24"/>
      <c r="E72373" s="24"/>
      <c r="F72373" s="24"/>
      <c r="G72373" s="24"/>
      <c r="H72373" s="24"/>
      <c r="I72373" s="24"/>
      <c r="J72373" s="24"/>
      <c r="K72373" s="24"/>
      <c r="L72373" s="24"/>
      <c r="M72373" s="24"/>
      <c r="P72373" s="10"/>
      <c r="R72373" s="10"/>
      <c r="S72373" s="10"/>
      <c r="T72373" s="10"/>
    </row>
    <row r="72374" spans="1:20" ht="16" x14ac:dyDescent="0.2">
      <c r="A72374" s="24"/>
      <c r="B72374" s="24"/>
      <c r="C72374" s="24"/>
      <c r="D72374" s="24"/>
      <c r="E72374" s="24"/>
      <c r="F72374" s="24"/>
      <c r="G72374" s="24"/>
      <c r="H72374" s="24"/>
      <c r="I72374" s="24"/>
      <c r="J72374" s="24"/>
      <c r="K72374" s="24"/>
      <c r="L72374" s="24"/>
      <c r="M72374" s="24"/>
      <c r="P72374" s="10"/>
      <c r="R72374" s="10"/>
      <c r="S72374" s="10"/>
      <c r="T72374" s="10"/>
    </row>
    <row r="72375" spans="1:20" ht="16" x14ac:dyDescent="0.2">
      <c r="A72375" s="24"/>
      <c r="B72375" s="24"/>
      <c r="C72375" s="24"/>
      <c r="D72375" s="24"/>
      <c r="E72375" s="24"/>
      <c r="F72375" s="24"/>
      <c r="G72375" s="24"/>
      <c r="H72375" s="24"/>
      <c r="I72375" s="24"/>
      <c r="J72375" s="24"/>
      <c r="K72375" s="24"/>
      <c r="L72375" s="24"/>
      <c r="M72375" s="24"/>
      <c r="P72375" s="10"/>
      <c r="R72375" s="10"/>
      <c r="S72375" s="10"/>
      <c r="T72375" s="10"/>
    </row>
    <row r="72376" spans="1:20" ht="16" x14ac:dyDescent="0.2">
      <c r="A72376" s="24"/>
      <c r="B72376" s="24"/>
      <c r="C72376" s="24"/>
      <c r="D72376" s="24"/>
      <c r="E72376" s="24"/>
      <c r="F72376" s="24"/>
      <c r="G72376" s="24"/>
      <c r="H72376" s="24"/>
      <c r="I72376" s="24"/>
      <c r="J72376" s="24"/>
      <c r="K72376" s="24"/>
      <c r="L72376" s="24"/>
      <c r="M72376" s="24"/>
      <c r="P72376" s="10"/>
      <c r="R72376" s="10"/>
      <c r="S72376" s="10"/>
      <c r="T72376" s="10"/>
    </row>
    <row r="72377" spans="1:20" ht="16" x14ac:dyDescent="0.2">
      <c r="A72377" s="24"/>
      <c r="B72377" s="24"/>
      <c r="C72377" s="24"/>
      <c r="D72377" s="24"/>
      <c r="E72377" s="24"/>
      <c r="F72377" s="24"/>
      <c r="G72377" s="24"/>
      <c r="H72377" s="24"/>
      <c r="I72377" s="24"/>
      <c r="J72377" s="24"/>
      <c r="K72377" s="24"/>
      <c r="L72377" s="24"/>
      <c r="M72377" s="24"/>
      <c r="P72377" s="10"/>
      <c r="R72377" s="10"/>
      <c r="S72377" s="10"/>
      <c r="T72377" s="10"/>
    </row>
    <row r="72378" spans="1:20" ht="16" x14ac:dyDescent="0.2">
      <c r="A72378" s="24"/>
      <c r="B72378" s="24"/>
      <c r="C72378" s="24"/>
      <c r="D72378" s="24"/>
      <c r="E72378" s="24"/>
      <c r="F72378" s="24"/>
      <c r="G72378" s="24"/>
      <c r="H72378" s="24"/>
      <c r="I72378" s="24"/>
      <c r="J72378" s="24"/>
      <c r="K72378" s="24"/>
      <c r="L72378" s="24"/>
      <c r="M72378" s="24"/>
      <c r="P72378" s="10"/>
      <c r="R72378" s="10"/>
      <c r="S72378" s="10"/>
      <c r="T72378" s="10"/>
    </row>
    <row r="72379" spans="1:20" ht="16" x14ac:dyDescent="0.2">
      <c r="A72379" s="24"/>
      <c r="B72379" s="24"/>
      <c r="C72379" s="24"/>
      <c r="D72379" s="24"/>
      <c r="E72379" s="24"/>
      <c r="F72379" s="24"/>
      <c r="G72379" s="24"/>
      <c r="H72379" s="24"/>
      <c r="I72379" s="24"/>
      <c r="J72379" s="24"/>
      <c r="K72379" s="24"/>
      <c r="L72379" s="24"/>
      <c r="M72379" s="24"/>
      <c r="P72379" s="10"/>
      <c r="R72379" s="10"/>
      <c r="S72379" s="10"/>
      <c r="T72379" s="10"/>
    </row>
    <row r="72380" spans="1:20" ht="16" x14ac:dyDescent="0.2">
      <c r="A72380" s="24"/>
      <c r="B72380" s="24"/>
      <c r="C72380" s="24"/>
      <c r="D72380" s="24"/>
      <c r="E72380" s="24"/>
      <c r="F72380" s="24"/>
      <c r="G72380" s="24"/>
      <c r="H72380" s="24"/>
      <c r="I72380" s="24"/>
      <c r="J72380" s="24"/>
      <c r="K72380" s="24"/>
      <c r="L72380" s="24"/>
      <c r="M72380" s="24"/>
      <c r="P72380" s="10"/>
      <c r="R72380" s="10"/>
      <c r="S72380" s="10"/>
      <c r="T72380" s="10"/>
    </row>
    <row r="72381" spans="1:20" ht="16" x14ac:dyDescent="0.2">
      <c r="A72381" s="24"/>
      <c r="B72381" s="24"/>
      <c r="C72381" s="24"/>
      <c r="D72381" s="24"/>
      <c r="E72381" s="24"/>
      <c r="F72381" s="24"/>
      <c r="G72381" s="24"/>
      <c r="H72381" s="24"/>
      <c r="I72381" s="24"/>
      <c r="J72381" s="24"/>
      <c r="K72381" s="24"/>
      <c r="L72381" s="24"/>
      <c r="M72381" s="24"/>
      <c r="P72381" s="10"/>
      <c r="R72381" s="10"/>
      <c r="S72381" s="10"/>
      <c r="T72381" s="10"/>
    </row>
    <row r="72382" spans="1:20" ht="16" x14ac:dyDescent="0.2">
      <c r="A72382" s="24"/>
      <c r="B72382" s="24"/>
      <c r="C72382" s="24"/>
      <c r="D72382" s="24"/>
      <c r="E72382" s="24"/>
      <c r="F72382" s="24"/>
      <c r="G72382" s="24"/>
      <c r="H72382" s="24"/>
      <c r="I72382" s="24"/>
      <c r="J72382" s="24"/>
      <c r="K72382" s="24"/>
      <c r="L72382" s="24"/>
      <c r="M72382" s="24"/>
      <c r="P72382" s="10"/>
      <c r="R72382" s="10"/>
      <c r="S72382" s="10"/>
      <c r="T72382" s="10"/>
    </row>
    <row r="72383" spans="1:20" ht="16" x14ac:dyDescent="0.2">
      <c r="A72383" s="24"/>
      <c r="B72383" s="24"/>
      <c r="C72383" s="24"/>
      <c r="D72383" s="24"/>
      <c r="E72383" s="24"/>
      <c r="F72383" s="24"/>
      <c r="G72383" s="24"/>
      <c r="H72383" s="24"/>
      <c r="I72383" s="24"/>
      <c r="J72383" s="24"/>
      <c r="K72383" s="24"/>
      <c r="L72383" s="24"/>
      <c r="M72383" s="24"/>
      <c r="P72383" s="10"/>
      <c r="R72383" s="10"/>
      <c r="S72383" s="10"/>
      <c r="T72383" s="10"/>
    </row>
    <row r="72384" spans="1:20" ht="16" x14ac:dyDescent="0.2">
      <c r="A72384" s="24"/>
      <c r="B72384" s="24"/>
      <c r="C72384" s="24"/>
      <c r="D72384" s="24"/>
      <c r="E72384" s="24"/>
      <c r="F72384" s="24"/>
      <c r="G72384" s="24"/>
      <c r="H72384" s="24"/>
      <c r="I72384" s="24"/>
      <c r="J72384" s="24"/>
      <c r="K72384" s="24"/>
      <c r="L72384" s="24"/>
      <c r="M72384" s="24"/>
      <c r="P72384" s="10"/>
      <c r="R72384" s="10"/>
      <c r="S72384" s="10"/>
      <c r="T72384" s="10"/>
    </row>
    <row r="72385" spans="1:20" ht="16" x14ac:dyDescent="0.2">
      <c r="A72385" s="24"/>
      <c r="B72385" s="24"/>
      <c r="C72385" s="24"/>
      <c r="D72385" s="24"/>
      <c r="E72385" s="24"/>
      <c r="F72385" s="24"/>
      <c r="G72385" s="24"/>
      <c r="H72385" s="24"/>
      <c r="I72385" s="24"/>
      <c r="J72385" s="24"/>
      <c r="K72385" s="24"/>
      <c r="L72385" s="24"/>
      <c r="M72385" s="24"/>
      <c r="P72385" s="10"/>
      <c r="R72385" s="10"/>
      <c r="S72385" s="10"/>
      <c r="T72385" s="10"/>
    </row>
    <row r="72386" spans="1:20" ht="16" x14ac:dyDescent="0.2">
      <c r="A72386" s="24"/>
      <c r="B72386" s="24"/>
      <c r="C72386" s="24"/>
      <c r="D72386" s="24"/>
      <c r="E72386" s="24"/>
      <c r="F72386" s="24"/>
      <c r="G72386" s="24"/>
      <c r="H72386" s="24"/>
      <c r="I72386" s="24"/>
      <c r="J72386" s="24"/>
      <c r="K72386" s="24"/>
      <c r="L72386" s="24"/>
      <c r="M72386" s="24"/>
      <c r="P72386" s="10"/>
      <c r="R72386" s="10"/>
      <c r="S72386" s="10"/>
      <c r="T72386" s="10"/>
    </row>
    <row r="72387" spans="1:20" ht="16" x14ac:dyDescent="0.2">
      <c r="A72387" s="24"/>
      <c r="B72387" s="24"/>
      <c r="C72387" s="24"/>
      <c r="D72387" s="24"/>
      <c r="E72387" s="24"/>
      <c r="F72387" s="24"/>
      <c r="G72387" s="24"/>
      <c r="H72387" s="24"/>
      <c r="I72387" s="24"/>
      <c r="J72387" s="24"/>
      <c r="K72387" s="24"/>
      <c r="L72387" s="24"/>
      <c r="M72387" s="24"/>
      <c r="P72387" s="10"/>
      <c r="R72387" s="10"/>
      <c r="S72387" s="10"/>
      <c r="T72387" s="10"/>
    </row>
    <row r="72388" spans="1:20" ht="16" x14ac:dyDescent="0.2">
      <c r="A72388" s="24"/>
      <c r="B72388" s="24"/>
      <c r="C72388" s="24"/>
      <c r="D72388" s="24"/>
      <c r="E72388" s="24"/>
      <c r="F72388" s="24"/>
      <c r="G72388" s="24"/>
      <c r="H72388" s="24"/>
      <c r="I72388" s="24"/>
      <c r="J72388" s="24"/>
      <c r="K72388" s="24"/>
      <c r="L72388" s="24"/>
      <c r="M72388" s="24"/>
      <c r="P72388" s="10"/>
      <c r="R72388" s="10"/>
      <c r="S72388" s="10"/>
      <c r="T72388" s="10"/>
    </row>
    <row r="72389" spans="1:20" ht="16" x14ac:dyDescent="0.2">
      <c r="A72389" s="24"/>
      <c r="B72389" s="24"/>
      <c r="C72389" s="24"/>
      <c r="D72389" s="24"/>
      <c r="E72389" s="24"/>
      <c r="F72389" s="24"/>
      <c r="G72389" s="24"/>
      <c r="H72389" s="24"/>
      <c r="I72389" s="24"/>
      <c r="J72389" s="24"/>
      <c r="K72389" s="24"/>
      <c r="L72389" s="24"/>
      <c r="M72389" s="24"/>
      <c r="P72389" s="10"/>
      <c r="R72389" s="10"/>
      <c r="S72389" s="10"/>
      <c r="T72389" s="10"/>
    </row>
    <row r="72390" spans="1:20" ht="16" x14ac:dyDescent="0.2">
      <c r="A72390" s="24"/>
      <c r="B72390" s="24"/>
      <c r="C72390" s="24"/>
      <c r="D72390" s="24"/>
      <c r="E72390" s="24"/>
      <c r="F72390" s="24"/>
      <c r="G72390" s="24"/>
      <c r="H72390" s="24"/>
      <c r="I72390" s="24"/>
      <c r="J72390" s="24"/>
      <c r="K72390" s="24"/>
      <c r="L72390" s="24"/>
      <c r="M72390" s="24"/>
      <c r="P72390" s="10"/>
      <c r="R72390" s="10"/>
      <c r="S72390" s="10"/>
      <c r="T72390" s="10"/>
    </row>
    <row r="72391" spans="1:20" ht="16" x14ac:dyDescent="0.2">
      <c r="A72391" s="24"/>
      <c r="B72391" s="24"/>
      <c r="C72391" s="24"/>
      <c r="D72391" s="24"/>
      <c r="E72391" s="24"/>
      <c r="F72391" s="24"/>
      <c r="G72391" s="24"/>
      <c r="H72391" s="24"/>
      <c r="I72391" s="24"/>
      <c r="J72391" s="24"/>
      <c r="K72391" s="24"/>
      <c r="L72391" s="24"/>
      <c r="M72391" s="24"/>
      <c r="P72391" s="10"/>
      <c r="R72391" s="10"/>
      <c r="S72391" s="10"/>
      <c r="T72391" s="10"/>
    </row>
    <row r="72392" spans="1:20" ht="16" x14ac:dyDescent="0.2">
      <c r="A72392" s="24"/>
      <c r="B72392" s="24"/>
      <c r="C72392" s="24"/>
      <c r="D72392" s="24"/>
      <c r="E72392" s="24"/>
      <c r="F72392" s="24"/>
      <c r="G72392" s="24"/>
      <c r="H72392" s="24"/>
      <c r="I72392" s="24"/>
      <c r="J72392" s="24"/>
      <c r="K72392" s="24"/>
      <c r="L72392" s="24"/>
      <c r="M72392" s="24"/>
      <c r="P72392" s="10"/>
      <c r="R72392" s="10"/>
      <c r="S72392" s="10"/>
      <c r="T72392" s="10"/>
    </row>
    <row r="72393" spans="1:20" ht="16" x14ac:dyDescent="0.2">
      <c r="A72393" s="24"/>
      <c r="B72393" s="24"/>
      <c r="C72393" s="24"/>
      <c r="D72393" s="24"/>
      <c r="E72393" s="24"/>
      <c r="F72393" s="24"/>
      <c r="G72393" s="24"/>
      <c r="H72393" s="24"/>
      <c r="I72393" s="24"/>
      <c r="J72393" s="24"/>
      <c r="K72393" s="24"/>
      <c r="L72393" s="24"/>
      <c r="M72393" s="24"/>
      <c r="P72393" s="10"/>
      <c r="R72393" s="10"/>
      <c r="S72393" s="10"/>
      <c r="T72393" s="10"/>
    </row>
    <row r="72394" spans="1:20" ht="16" x14ac:dyDescent="0.2">
      <c r="A72394" s="24"/>
      <c r="B72394" s="24"/>
      <c r="C72394" s="24"/>
      <c r="D72394" s="24"/>
      <c r="E72394" s="24"/>
      <c r="F72394" s="24"/>
      <c r="G72394" s="24"/>
      <c r="H72394" s="24"/>
      <c r="I72394" s="24"/>
      <c r="J72394" s="24"/>
      <c r="K72394" s="24"/>
      <c r="L72394" s="24"/>
      <c r="M72394" s="24"/>
      <c r="P72394" s="10"/>
      <c r="R72394" s="10"/>
      <c r="S72394" s="10"/>
      <c r="T72394" s="10"/>
    </row>
    <row r="72395" spans="1:20" ht="16" x14ac:dyDescent="0.2">
      <c r="A72395" s="24"/>
      <c r="B72395" s="24"/>
      <c r="C72395" s="24"/>
      <c r="D72395" s="24"/>
      <c r="E72395" s="24"/>
      <c r="F72395" s="24"/>
      <c r="G72395" s="24"/>
      <c r="H72395" s="24"/>
      <c r="I72395" s="24"/>
      <c r="J72395" s="24"/>
      <c r="K72395" s="24"/>
      <c r="L72395" s="24"/>
      <c r="M72395" s="24"/>
      <c r="P72395" s="10"/>
      <c r="R72395" s="10"/>
      <c r="S72395" s="10"/>
      <c r="T72395" s="10"/>
    </row>
    <row r="72396" spans="1:20" ht="16" x14ac:dyDescent="0.2">
      <c r="A72396" s="24"/>
      <c r="B72396" s="24"/>
      <c r="C72396" s="24"/>
      <c r="D72396" s="24"/>
      <c r="E72396" s="24"/>
      <c r="F72396" s="24"/>
      <c r="G72396" s="24"/>
      <c r="H72396" s="24"/>
      <c r="I72396" s="24"/>
      <c r="J72396" s="24"/>
      <c r="K72396" s="24"/>
      <c r="L72396" s="24"/>
      <c r="M72396" s="24"/>
      <c r="P72396" s="10"/>
      <c r="R72396" s="10"/>
      <c r="S72396" s="10"/>
      <c r="T72396" s="10"/>
    </row>
    <row r="72397" spans="1:20" ht="16" x14ac:dyDescent="0.2">
      <c r="A72397" s="24"/>
      <c r="B72397" s="24"/>
      <c r="C72397" s="24"/>
      <c r="D72397" s="24"/>
      <c r="E72397" s="24"/>
      <c r="F72397" s="24"/>
      <c r="G72397" s="24"/>
      <c r="H72397" s="24"/>
      <c r="I72397" s="24"/>
      <c r="J72397" s="24"/>
      <c r="K72397" s="24"/>
      <c r="L72397" s="24"/>
      <c r="M72397" s="24"/>
      <c r="P72397" s="10"/>
      <c r="R72397" s="10"/>
      <c r="S72397" s="10"/>
      <c r="T72397" s="10"/>
    </row>
    <row r="72398" spans="1:20" ht="16" x14ac:dyDescent="0.2">
      <c r="A72398" s="24"/>
      <c r="B72398" s="24"/>
      <c r="C72398" s="24"/>
      <c r="D72398" s="24"/>
      <c r="E72398" s="24"/>
      <c r="F72398" s="24"/>
      <c r="G72398" s="24"/>
      <c r="H72398" s="24"/>
      <c r="I72398" s="24"/>
      <c r="J72398" s="24"/>
      <c r="K72398" s="24"/>
      <c r="L72398" s="24"/>
      <c r="M72398" s="24"/>
      <c r="P72398" s="10"/>
      <c r="R72398" s="10"/>
      <c r="S72398" s="10"/>
      <c r="T72398" s="10"/>
    </row>
    <row r="72399" spans="1:20" ht="16" x14ac:dyDescent="0.2">
      <c r="A72399" s="24"/>
      <c r="B72399" s="24"/>
      <c r="C72399" s="24"/>
      <c r="D72399" s="24"/>
      <c r="E72399" s="24"/>
      <c r="F72399" s="24"/>
      <c r="G72399" s="24"/>
      <c r="H72399" s="24"/>
      <c r="I72399" s="24"/>
      <c r="J72399" s="24"/>
      <c r="K72399" s="24"/>
      <c r="L72399" s="24"/>
      <c r="M72399" s="24"/>
      <c r="P72399" s="10"/>
      <c r="R72399" s="10"/>
      <c r="S72399" s="10"/>
      <c r="T72399" s="10"/>
    </row>
    <row r="72400" spans="1:20" ht="16" x14ac:dyDescent="0.2">
      <c r="A72400" s="24"/>
      <c r="B72400" s="24"/>
      <c r="C72400" s="24"/>
      <c r="D72400" s="24"/>
      <c r="E72400" s="24"/>
      <c r="F72400" s="24"/>
      <c r="G72400" s="24"/>
      <c r="H72400" s="24"/>
      <c r="I72400" s="24"/>
      <c r="J72400" s="24"/>
      <c r="K72400" s="24"/>
      <c r="L72400" s="24"/>
      <c r="M72400" s="24"/>
      <c r="P72400" s="10"/>
      <c r="R72400" s="10"/>
      <c r="S72400" s="10"/>
      <c r="T72400" s="10"/>
    </row>
    <row r="72401" spans="1:20" ht="16" x14ac:dyDescent="0.2">
      <c r="A72401" s="24"/>
      <c r="B72401" s="24"/>
      <c r="C72401" s="24"/>
      <c r="D72401" s="24"/>
      <c r="E72401" s="24"/>
      <c r="F72401" s="24"/>
      <c r="G72401" s="24"/>
      <c r="H72401" s="24"/>
      <c r="I72401" s="24"/>
      <c r="J72401" s="24"/>
      <c r="K72401" s="24"/>
      <c r="L72401" s="24"/>
      <c r="M72401" s="24"/>
      <c r="P72401" s="10"/>
      <c r="R72401" s="10"/>
      <c r="S72401" s="10"/>
      <c r="T72401" s="10"/>
    </row>
    <row r="72402" spans="1:20" ht="16" x14ac:dyDescent="0.2">
      <c r="A72402" s="24"/>
      <c r="B72402" s="24"/>
      <c r="C72402" s="24"/>
      <c r="D72402" s="24"/>
      <c r="E72402" s="24"/>
      <c r="F72402" s="24"/>
      <c r="G72402" s="24"/>
      <c r="H72402" s="24"/>
      <c r="I72402" s="24"/>
      <c r="J72402" s="24"/>
      <c r="K72402" s="24"/>
      <c r="L72402" s="24"/>
      <c r="M72402" s="24"/>
      <c r="P72402" s="10"/>
      <c r="R72402" s="10"/>
      <c r="S72402" s="10"/>
      <c r="T72402" s="10"/>
    </row>
    <row r="72403" spans="1:20" ht="16" x14ac:dyDescent="0.2">
      <c r="A72403" s="24"/>
      <c r="B72403" s="24"/>
      <c r="C72403" s="24"/>
      <c r="D72403" s="24"/>
      <c r="E72403" s="24"/>
      <c r="F72403" s="24"/>
      <c r="G72403" s="24"/>
      <c r="H72403" s="24"/>
      <c r="I72403" s="24"/>
      <c r="J72403" s="24"/>
      <c r="K72403" s="24"/>
      <c r="L72403" s="24"/>
      <c r="M72403" s="24"/>
      <c r="P72403" s="10"/>
      <c r="R72403" s="10"/>
      <c r="S72403" s="10"/>
      <c r="T72403" s="10"/>
    </row>
    <row r="72404" spans="1:20" ht="16" x14ac:dyDescent="0.2">
      <c r="A72404" s="24"/>
      <c r="B72404" s="24"/>
      <c r="C72404" s="24"/>
      <c r="D72404" s="24"/>
      <c r="E72404" s="24"/>
      <c r="F72404" s="24"/>
      <c r="G72404" s="24"/>
      <c r="H72404" s="24"/>
      <c r="I72404" s="24"/>
      <c r="J72404" s="24"/>
      <c r="K72404" s="24"/>
      <c r="L72404" s="24"/>
      <c r="M72404" s="24"/>
      <c r="P72404" s="10"/>
      <c r="R72404" s="10"/>
      <c r="S72404" s="10"/>
      <c r="T72404" s="10"/>
    </row>
    <row r="72405" spans="1:20" ht="16" x14ac:dyDescent="0.2">
      <c r="A72405" s="24"/>
      <c r="B72405" s="24"/>
      <c r="C72405" s="24"/>
      <c r="D72405" s="24"/>
      <c r="E72405" s="24"/>
      <c r="F72405" s="24"/>
      <c r="G72405" s="24"/>
      <c r="H72405" s="24"/>
      <c r="I72405" s="24"/>
      <c r="J72405" s="24"/>
      <c r="K72405" s="24"/>
      <c r="L72405" s="24"/>
      <c r="M72405" s="24"/>
      <c r="P72405" s="10"/>
      <c r="R72405" s="10"/>
      <c r="S72405" s="10"/>
      <c r="T72405" s="10"/>
    </row>
    <row r="72406" spans="1:20" ht="16" x14ac:dyDescent="0.2">
      <c r="A72406" s="24"/>
      <c r="B72406" s="24"/>
      <c r="C72406" s="24"/>
      <c r="D72406" s="24"/>
      <c r="E72406" s="24"/>
      <c r="F72406" s="24"/>
      <c r="G72406" s="24"/>
      <c r="H72406" s="24"/>
      <c r="I72406" s="24"/>
      <c r="J72406" s="24"/>
      <c r="K72406" s="24"/>
      <c r="L72406" s="24"/>
      <c r="M72406" s="24"/>
      <c r="P72406" s="10"/>
      <c r="R72406" s="10"/>
      <c r="S72406" s="10"/>
      <c r="T72406" s="10"/>
    </row>
    <row r="72407" spans="1:20" ht="16" x14ac:dyDescent="0.2">
      <c r="A72407" s="24"/>
      <c r="B72407" s="24"/>
      <c r="C72407" s="24"/>
      <c r="D72407" s="24"/>
      <c r="E72407" s="24"/>
      <c r="F72407" s="24"/>
      <c r="G72407" s="24"/>
      <c r="H72407" s="24"/>
      <c r="I72407" s="24"/>
      <c r="J72407" s="24"/>
      <c r="K72407" s="24"/>
      <c r="L72407" s="24"/>
      <c r="M72407" s="24"/>
      <c r="P72407" s="10"/>
      <c r="R72407" s="10"/>
      <c r="S72407" s="10"/>
      <c r="T72407" s="10"/>
    </row>
    <row r="72408" spans="1:20" ht="16" x14ac:dyDescent="0.2">
      <c r="A72408" s="24"/>
      <c r="B72408" s="24"/>
      <c r="C72408" s="24"/>
      <c r="D72408" s="24"/>
      <c r="E72408" s="24"/>
      <c r="F72408" s="24"/>
      <c r="G72408" s="24"/>
      <c r="H72408" s="24"/>
      <c r="I72408" s="24"/>
      <c r="J72408" s="24"/>
      <c r="K72408" s="24"/>
      <c r="L72408" s="24"/>
      <c r="M72408" s="24"/>
      <c r="P72408" s="10"/>
      <c r="R72408" s="10"/>
      <c r="S72408" s="10"/>
      <c r="T72408" s="10"/>
    </row>
    <row r="72409" spans="1:20" ht="16" x14ac:dyDescent="0.2">
      <c r="A72409" s="24"/>
      <c r="B72409" s="24"/>
      <c r="C72409" s="24"/>
      <c r="D72409" s="24"/>
      <c r="E72409" s="24"/>
      <c r="F72409" s="24"/>
      <c r="G72409" s="24"/>
      <c r="H72409" s="24"/>
      <c r="I72409" s="24"/>
      <c r="J72409" s="24"/>
      <c r="K72409" s="24"/>
      <c r="L72409" s="24"/>
      <c r="M72409" s="24"/>
      <c r="P72409" s="10"/>
      <c r="R72409" s="10"/>
      <c r="S72409" s="10"/>
      <c r="T72409" s="10"/>
    </row>
    <row r="72410" spans="1:20" ht="16" x14ac:dyDescent="0.2">
      <c r="A72410" s="24"/>
      <c r="B72410" s="24"/>
      <c r="C72410" s="24"/>
      <c r="D72410" s="24"/>
      <c r="E72410" s="24"/>
      <c r="F72410" s="24"/>
      <c r="G72410" s="24"/>
      <c r="H72410" s="24"/>
      <c r="I72410" s="24"/>
      <c r="J72410" s="24"/>
      <c r="K72410" s="24"/>
      <c r="L72410" s="24"/>
      <c r="M72410" s="24"/>
      <c r="P72410" s="10"/>
      <c r="R72410" s="10"/>
      <c r="S72410" s="10"/>
      <c r="T72410" s="10"/>
    </row>
    <row r="72411" spans="1:20" ht="16" x14ac:dyDescent="0.2">
      <c r="A72411" s="24"/>
      <c r="B72411" s="24"/>
      <c r="C72411" s="24"/>
      <c r="D72411" s="24"/>
      <c r="E72411" s="24"/>
      <c r="F72411" s="24"/>
      <c r="G72411" s="24"/>
      <c r="H72411" s="24"/>
      <c r="I72411" s="24"/>
      <c r="J72411" s="24"/>
      <c r="K72411" s="24"/>
      <c r="L72411" s="24"/>
      <c r="M72411" s="24"/>
      <c r="P72411" s="10"/>
      <c r="R72411" s="10"/>
      <c r="S72411" s="10"/>
      <c r="T72411" s="10"/>
    </row>
    <row r="72412" spans="1:20" ht="16" x14ac:dyDescent="0.2">
      <c r="A72412" s="24"/>
      <c r="B72412" s="24"/>
      <c r="C72412" s="24"/>
      <c r="D72412" s="24"/>
      <c r="E72412" s="24"/>
      <c r="F72412" s="24"/>
      <c r="G72412" s="24"/>
      <c r="H72412" s="24"/>
      <c r="I72412" s="24"/>
      <c r="J72412" s="24"/>
      <c r="K72412" s="24"/>
      <c r="L72412" s="24"/>
      <c r="M72412" s="24"/>
      <c r="P72412" s="10"/>
      <c r="R72412" s="10"/>
      <c r="S72412" s="10"/>
      <c r="T72412" s="10"/>
    </row>
    <row r="72413" spans="1:20" ht="16" x14ac:dyDescent="0.2">
      <c r="A72413" s="24"/>
      <c r="B72413" s="24"/>
      <c r="C72413" s="24"/>
      <c r="D72413" s="24"/>
      <c r="E72413" s="24"/>
      <c r="F72413" s="24"/>
      <c r="G72413" s="24"/>
      <c r="H72413" s="24"/>
      <c r="I72413" s="24"/>
      <c r="J72413" s="24"/>
      <c r="K72413" s="24"/>
      <c r="L72413" s="24"/>
      <c r="M72413" s="24"/>
      <c r="P72413" s="10"/>
      <c r="R72413" s="10"/>
      <c r="S72413" s="10"/>
      <c r="T72413" s="10"/>
    </row>
    <row r="72414" spans="1:20" ht="16" x14ac:dyDescent="0.2">
      <c r="A72414" s="24"/>
      <c r="B72414" s="24"/>
      <c r="C72414" s="24"/>
      <c r="D72414" s="24"/>
      <c r="E72414" s="24"/>
      <c r="F72414" s="24"/>
      <c r="G72414" s="24"/>
      <c r="H72414" s="24"/>
      <c r="I72414" s="24"/>
      <c r="J72414" s="24"/>
      <c r="K72414" s="24"/>
      <c r="L72414" s="24"/>
      <c r="M72414" s="24"/>
      <c r="P72414" s="10"/>
      <c r="R72414" s="10"/>
      <c r="S72414" s="10"/>
      <c r="T72414" s="10"/>
    </row>
    <row r="72415" spans="1:20" ht="16" x14ac:dyDescent="0.2">
      <c r="A72415" s="24"/>
      <c r="B72415" s="24"/>
      <c r="C72415" s="24"/>
      <c r="D72415" s="24"/>
      <c r="E72415" s="24"/>
      <c r="F72415" s="24"/>
      <c r="G72415" s="24"/>
      <c r="H72415" s="24"/>
      <c r="I72415" s="24"/>
      <c r="J72415" s="24"/>
      <c r="K72415" s="24"/>
      <c r="L72415" s="24"/>
      <c r="M72415" s="24"/>
      <c r="P72415" s="10"/>
      <c r="R72415" s="10"/>
      <c r="S72415" s="10"/>
      <c r="T72415" s="10"/>
    </row>
    <row r="72416" spans="1:20" ht="16" x14ac:dyDescent="0.2">
      <c r="A72416" s="24"/>
      <c r="B72416" s="24"/>
      <c r="C72416" s="24"/>
      <c r="D72416" s="24"/>
      <c r="E72416" s="24"/>
      <c r="F72416" s="24"/>
      <c r="G72416" s="24"/>
      <c r="H72416" s="24"/>
      <c r="I72416" s="24"/>
      <c r="J72416" s="24"/>
      <c r="K72416" s="24"/>
      <c r="L72416" s="24"/>
      <c r="M72416" s="24"/>
      <c r="P72416" s="10"/>
      <c r="R72416" s="10"/>
      <c r="S72416" s="10"/>
      <c r="T72416" s="10"/>
    </row>
    <row r="72417" spans="1:20" ht="16" x14ac:dyDescent="0.2">
      <c r="A72417" s="24"/>
      <c r="B72417" s="24"/>
      <c r="C72417" s="24"/>
      <c r="D72417" s="24"/>
      <c r="E72417" s="24"/>
      <c r="F72417" s="24"/>
      <c r="G72417" s="24"/>
      <c r="H72417" s="24"/>
      <c r="I72417" s="24"/>
      <c r="J72417" s="24"/>
      <c r="K72417" s="24"/>
      <c r="L72417" s="24"/>
      <c r="M72417" s="24"/>
      <c r="P72417" s="10"/>
      <c r="R72417" s="10"/>
      <c r="S72417" s="10"/>
      <c r="T72417" s="10"/>
    </row>
    <row r="72418" spans="1:20" ht="16" x14ac:dyDescent="0.2">
      <c r="A72418" s="24"/>
      <c r="B72418" s="24"/>
      <c r="C72418" s="24"/>
      <c r="D72418" s="24"/>
      <c r="E72418" s="24"/>
      <c r="F72418" s="24"/>
      <c r="G72418" s="24"/>
      <c r="H72418" s="24"/>
      <c r="I72418" s="24"/>
      <c r="J72418" s="24"/>
      <c r="K72418" s="24"/>
      <c r="L72418" s="24"/>
      <c r="M72418" s="24"/>
      <c r="P72418" s="10"/>
      <c r="R72418" s="10"/>
      <c r="S72418" s="10"/>
      <c r="T72418" s="10"/>
    </row>
    <row r="72419" spans="1:20" ht="16" x14ac:dyDescent="0.2">
      <c r="A72419" s="24"/>
      <c r="B72419" s="24"/>
      <c r="C72419" s="24"/>
      <c r="D72419" s="24"/>
      <c r="E72419" s="24"/>
      <c r="F72419" s="24"/>
      <c r="G72419" s="24"/>
      <c r="H72419" s="24"/>
      <c r="I72419" s="24"/>
      <c r="J72419" s="24"/>
      <c r="K72419" s="24"/>
      <c r="L72419" s="24"/>
      <c r="M72419" s="24"/>
      <c r="P72419" s="10"/>
      <c r="R72419" s="10"/>
      <c r="S72419" s="10"/>
      <c r="T72419" s="10"/>
    </row>
    <row r="72420" spans="1:20" ht="16" x14ac:dyDescent="0.2">
      <c r="A72420" s="24"/>
      <c r="B72420" s="24"/>
      <c r="C72420" s="24"/>
      <c r="D72420" s="24"/>
      <c r="E72420" s="24"/>
      <c r="F72420" s="24"/>
      <c r="G72420" s="24"/>
      <c r="H72420" s="24"/>
      <c r="I72420" s="24"/>
      <c r="J72420" s="24"/>
      <c r="K72420" s="24"/>
      <c r="L72420" s="24"/>
      <c r="M72420" s="24"/>
      <c r="P72420" s="10"/>
      <c r="R72420" s="10"/>
      <c r="S72420" s="10"/>
      <c r="T72420" s="10"/>
    </row>
    <row r="72421" spans="1:20" ht="16" x14ac:dyDescent="0.2">
      <c r="A72421" s="24"/>
      <c r="B72421" s="24"/>
      <c r="C72421" s="24"/>
      <c r="D72421" s="24"/>
      <c r="E72421" s="24"/>
      <c r="F72421" s="24"/>
      <c r="G72421" s="24"/>
      <c r="H72421" s="24"/>
      <c r="I72421" s="24"/>
      <c r="J72421" s="24"/>
      <c r="K72421" s="24"/>
      <c r="L72421" s="24"/>
      <c r="M72421" s="24"/>
      <c r="P72421" s="10"/>
      <c r="R72421" s="10"/>
      <c r="S72421" s="10"/>
      <c r="T72421" s="10"/>
    </row>
    <row r="72422" spans="1:20" ht="16" x14ac:dyDescent="0.2">
      <c r="A72422" s="24"/>
      <c r="B72422" s="24"/>
      <c r="C72422" s="24"/>
      <c r="D72422" s="24"/>
      <c r="E72422" s="24"/>
      <c r="F72422" s="24"/>
      <c r="G72422" s="24"/>
      <c r="H72422" s="24"/>
      <c r="I72422" s="24"/>
      <c r="J72422" s="24"/>
      <c r="K72422" s="24"/>
      <c r="L72422" s="24"/>
      <c r="M72422" s="24"/>
      <c r="P72422" s="10"/>
      <c r="R72422" s="10"/>
      <c r="S72422" s="10"/>
      <c r="T72422" s="10"/>
    </row>
    <row r="72423" spans="1:20" ht="16" x14ac:dyDescent="0.2">
      <c r="A72423" s="24"/>
      <c r="B72423" s="24"/>
      <c r="C72423" s="24"/>
      <c r="D72423" s="24"/>
      <c r="E72423" s="24"/>
      <c r="F72423" s="24"/>
      <c r="G72423" s="24"/>
      <c r="H72423" s="24"/>
      <c r="I72423" s="24"/>
      <c r="J72423" s="24"/>
      <c r="K72423" s="24"/>
      <c r="L72423" s="24"/>
      <c r="M72423" s="24"/>
      <c r="P72423" s="10"/>
      <c r="R72423" s="10"/>
      <c r="S72423" s="10"/>
      <c r="T72423" s="10"/>
    </row>
    <row r="72424" spans="1:20" ht="16" x14ac:dyDescent="0.2">
      <c r="A72424" s="24"/>
      <c r="B72424" s="24"/>
      <c r="C72424" s="24"/>
      <c r="D72424" s="24"/>
      <c r="E72424" s="24"/>
      <c r="F72424" s="24"/>
      <c r="G72424" s="24"/>
      <c r="H72424" s="24"/>
      <c r="I72424" s="24"/>
      <c r="J72424" s="24"/>
      <c r="K72424" s="24"/>
      <c r="L72424" s="24"/>
      <c r="M72424" s="24"/>
      <c r="P72424" s="10"/>
      <c r="R72424" s="10"/>
      <c r="S72424" s="10"/>
      <c r="T72424" s="10"/>
    </row>
    <row r="72425" spans="1:20" ht="16" x14ac:dyDescent="0.2">
      <c r="A72425" s="24"/>
      <c r="B72425" s="24"/>
      <c r="C72425" s="24"/>
      <c r="D72425" s="24"/>
      <c r="E72425" s="24"/>
      <c r="F72425" s="24"/>
      <c r="G72425" s="24"/>
      <c r="H72425" s="24"/>
      <c r="I72425" s="24"/>
      <c r="J72425" s="24"/>
      <c r="K72425" s="24"/>
      <c r="L72425" s="24"/>
      <c r="M72425" s="24"/>
      <c r="P72425" s="10"/>
      <c r="R72425" s="10"/>
      <c r="S72425" s="10"/>
      <c r="T72425" s="10"/>
    </row>
    <row r="72426" spans="1:20" ht="16" x14ac:dyDescent="0.2">
      <c r="A72426" s="24"/>
      <c r="B72426" s="24"/>
      <c r="C72426" s="24"/>
      <c r="D72426" s="24"/>
      <c r="E72426" s="24"/>
      <c r="F72426" s="24"/>
      <c r="G72426" s="24"/>
      <c r="H72426" s="24"/>
      <c r="I72426" s="24"/>
      <c r="J72426" s="24"/>
      <c r="K72426" s="24"/>
      <c r="L72426" s="24"/>
      <c r="M72426" s="24"/>
      <c r="P72426" s="10"/>
      <c r="R72426" s="10"/>
      <c r="S72426" s="10"/>
      <c r="T72426" s="10"/>
    </row>
    <row r="72427" spans="1:20" ht="16" x14ac:dyDescent="0.2">
      <c r="A72427" s="24"/>
      <c r="B72427" s="24"/>
      <c r="C72427" s="24"/>
      <c r="D72427" s="24"/>
      <c r="E72427" s="24"/>
      <c r="F72427" s="24"/>
      <c r="G72427" s="24"/>
      <c r="H72427" s="24"/>
      <c r="I72427" s="24"/>
      <c r="J72427" s="24"/>
      <c r="K72427" s="24"/>
      <c r="L72427" s="24"/>
      <c r="M72427" s="24"/>
      <c r="P72427" s="10"/>
      <c r="R72427" s="10"/>
      <c r="S72427" s="10"/>
      <c r="T72427" s="10"/>
    </row>
    <row r="72428" spans="1:20" ht="16" x14ac:dyDescent="0.2">
      <c r="A72428" s="24"/>
      <c r="B72428" s="24"/>
      <c r="C72428" s="24"/>
      <c r="D72428" s="24"/>
      <c r="E72428" s="24"/>
      <c r="F72428" s="24"/>
      <c r="G72428" s="24"/>
      <c r="H72428" s="24"/>
      <c r="I72428" s="24"/>
      <c r="J72428" s="24"/>
      <c r="K72428" s="24"/>
      <c r="L72428" s="24"/>
      <c r="M72428" s="24"/>
      <c r="P72428" s="10"/>
      <c r="R72428" s="10"/>
      <c r="S72428" s="10"/>
      <c r="T72428" s="10"/>
    </row>
    <row r="72429" spans="1:20" ht="16" x14ac:dyDescent="0.2">
      <c r="A72429" s="24"/>
      <c r="B72429" s="24"/>
      <c r="C72429" s="24"/>
      <c r="D72429" s="24"/>
      <c r="E72429" s="24"/>
      <c r="F72429" s="24"/>
      <c r="G72429" s="24"/>
      <c r="H72429" s="24"/>
      <c r="I72429" s="24"/>
      <c r="J72429" s="24"/>
      <c r="K72429" s="24"/>
      <c r="L72429" s="24"/>
      <c r="M72429" s="24"/>
      <c r="P72429" s="10"/>
      <c r="R72429" s="10"/>
      <c r="S72429" s="10"/>
      <c r="T72429" s="10"/>
    </row>
    <row r="72430" spans="1:20" ht="16" x14ac:dyDescent="0.2">
      <c r="A72430" s="24"/>
      <c r="B72430" s="24"/>
      <c r="C72430" s="24"/>
      <c r="D72430" s="24"/>
      <c r="E72430" s="24"/>
      <c r="F72430" s="24"/>
      <c r="G72430" s="24"/>
      <c r="H72430" s="24"/>
      <c r="I72430" s="24"/>
      <c r="J72430" s="24"/>
      <c r="K72430" s="24"/>
      <c r="L72430" s="24"/>
      <c r="M72430" s="24"/>
      <c r="P72430" s="10"/>
      <c r="R72430" s="10"/>
      <c r="S72430" s="10"/>
      <c r="T72430" s="10"/>
    </row>
    <row r="72431" spans="1:20" ht="16" x14ac:dyDescent="0.2">
      <c r="A72431" s="24"/>
      <c r="B72431" s="24"/>
      <c r="C72431" s="24"/>
      <c r="D72431" s="24"/>
      <c r="E72431" s="24"/>
      <c r="F72431" s="24"/>
      <c r="G72431" s="24"/>
      <c r="H72431" s="24"/>
      <c r="I72431" s="24"/>
      <c r="J72431" s="24"/>
      <c r="K72431" s="24"/>
      <c r="L72431" s="24"/>
      <c r="M72431" s="24"/>
      <c r="P72431" s="10"/>
      <c r="R72431" s="10"/>
      <c r="S72431" s="10"/>
      <c r="T72431" s="10"/>
    </row>
    <row r="72432" spans="1:20" ht="16" x14ac:dyDescent="0.2">
      <c r="A72432" s="24"/>
      <c r="B72432" s="24"/>
      <c r="C72432" s="24"/>
      <c r="D72432" s="24"/>
      <c r="E72432" s="24"/>
      <c r="F72432" s="24"/>
      <c r="G72432" s="24"/>
      <c r="H72432" s="24"/>
      <c r="I72432" s="24"/>
      <c r="J72432" s="24"/>
      <c r="K72432" s="24"/>
      <c r="L72432" s="24"/>
      <c r="M72432" s="24"/>
      <c r="P72432" s="10"/>
      <c r="R72432" s="10"/>
      <c r="S72432" s="10"/>
      <c r="T72432" s="10"/>
    </row>
    <row r="72433" spans="1:20" ht="16" x14ac:dyDescent="0.2">
      <c r="A72433" s="24"/>
      <c r="B72433" s="24"/>
      <c r="C72433" s="24"/>
      <c r="D72433" s="24"/>
      <c r="E72433" s="24"/>
      <c r="F72433" s="24"/>
      <c r="G72433" s="24"/>
      <c r="H72433" s="24"/>
      <c r="I72433" s="24"/>
      <c r="J72433" s="24"/>
      <c r="K72433" s="24"/>
      <c r="L72433" s="24"/>
      <c r="M72433" s="24"/>
      <c r="P72433" s="10"/>
      <c r="R72433" s="10"/>
      <c r="S72433" s="10"/>
      <c r="T72433" s="10"/>
    </row>
    <row r="72434" spans="1:20" ht="16" x14ac:dyDescent="0.2">
      <c r="A72434" s="24"/>
      <c r="B72434" s="24"/>
      <c r="C72434" s="24"/>
      <c r="D72434" s="24"/>
      <c r="E72434" s="24"/>
      <c r="F72434" s="24"/>
      <c r="G72434" s="24"/>
      <c r="H72434" s="24"/>
      <c r="I72434" s="24"/>
      <c r="J72434" s="24"/>
      <c r="K72434" s="24"/>
      <c r="L72434" s="24"/>
      <c r="M72434" s="24"/>
      <c r="P72434" s="10"/>
      <c r="R72434" s="10"/>
      <c r="S72434" s="10"/>
      <c r="T72434" s="10"/>
    </row>
    <row r="72435" spans="1:20" ht="16" x14ac:dyDescent="0.2">
      <c r="A72435" s="24"/>
      <c r="B72435" s="24"/>
      <c r="C72435" s="24"/>
      <c r="D72435" s="24"/>
      <c r="E72435" s="24"/>
      <c r="F72435" s="24"/>
      <c r="G72435" s="24"/>
      <c r="H72435" s="24"/>
      <c r="I72435" s="24"/>
      <c r="J72435" s="24"/>
      <c r="K72435" s="24"/>
      <c r="L72435" s="24"/>
      <c r="M72435" s="24"/>
      <c r="P72435" s="10"/>
      <c r="R72435" s="10"/>
      <c r="S72435" s="10"/>
      <c r="T72435" s="10"/>
    </row>
    <row r="72436" spans="1:20" ht="16" x14ac:dyDescent="0.2">
      <c r="A72436" s="24"/>
      <c r="B72436" s="24"/>
      <c r="C72436" s="24"/>
      <c r="D72436" s="24"/>
      <c r="E72436" s="24"/>
      <c r="F72436" s="24"/>
      <c r="G72436" s="24"/>
      <c r="H72436" s="24"/>
      <c r="I72436" s="24"/>
      <c r="J72436" s="24"/>
      <c r="K72436" s="24"/>
      <c r="L72436" s="24"/>
      <c r="M72436" s="24"/>
      <c r="P72436" s="10"/>
      <c r="R72436" s="10"/>
      <c r="S72436" s="10"/>
      <c r="T72436" s="10"/>
    </row>
    <row r="72437" spans="1:20" ht="16" x14ac:dyDescent="0.2">
      <c r="A72437" s="24"/>
      <c r="B72437" s="24"/>
      <c r="C72437" s="24"/>
      <c r="D72437" s="24"/>
      <c r="E72437" s="24"/>
      <c r="F72437" s="24"/>
      <c r="G72437" s="24"/>
      <c r="H72437" s="24"/>
      <c r="I72437" s="24"/>
      <c r="J72437" s="24"/>
      <c r="K72437" s="24"/>
      <c r="L72437" s="24"/>
      <c r="M72437" s="24"/>
      <c r="P72437" s="10"/>
      <c r="R72437" s="10"/>
      <c r="S72437" s="10"/>
      <c r="T72437" s="10"/>
    </row>
    <row r="72438" spans="1:20" ht="16" x14ac:dyDescent="0.2">
      <c r="A72438" s="24"/>
      <c r="B72438" s="24"/>
      <c r="C72438" s="24"/>
      <c r="D72438" s="24"/>
      <c r="E72438" s="24"/>
      <c r="F72438" s="24"/>
      <c r="G72438" s="24"/>
      <c r="H72438" s="24"/>
      <c r="I72438" s="24"/>
      <c r="J72438" s="24"/>
      <c r="K72438" s="24"/>
      <c r="L72438" s="24"/>
      <c r="M72438" s="24"/>
      <c r="P72438" s="10"/>
      <c r="R72438" s="10"/>
      <c r="S72438" s="10"/>
      <c r="T72438" s="10"/>
    </row>
    <row r="72439" spans="1:20" ht="16" x14ac:dyDescent="0.2">
      <c r="A72439" s="24"/>
      <c r="B72439" s="24"/>
      <c r="C72439" s="24"/>
      <c r="D72439" s="24"/>
      <c r="E72439" s="24"/>
      <c r="F72439" s="24"/>
      <c r="G72439" s="24"/>
      <c r="H72439" s="24"/>
      <c r="I72439" s="24"/>
      <c r="J72439" s="24"/>
      <c r="K72439" s="24"/>
      <c r="L72439" s="24"/>
      <c r="M72439" s="24"/>
      <c r="P72439" s="10"/>
      <c r="R72439" s="10"/>
      <c r="S72439" s="10"/>
      <c r="T72439" s="10"/>
    </row>
    <row r="72440" spans="1:20" ht="16" x14ac:dyDescent="0.2">
      <c r="A72440" s="24"/>
      <c r="B72440" s="24"/>
      <c r="C72440" s="24"/>
      <c r="D72440" s="24"/>
      <c r="E72440" s="24"/>
      <c r="F72440" s="24"/>
      <c r="G72440" s="24"/>
      <c r="H72440" s="24"/>
      <c r="I72440" s="24"/>
      <c r="J72440" s="24"/>
      <c r="K72440" s="24"/>
      <c r="L72440" s="24"/>
      <c r="M72440" s="24"/>
      <c r="P72440" s="10"/>
      <c r="R72440" s="10"/>
      <c r="S72440" s="10"/>
      <c r="T72440" s="10"/>
    </row>
    <row r="72441" spans="1:20" ht="16" x14ac:dyDescent="0.2">
      <c r="A72441" s="24"/>
      <c r="B72441" s="24"/>
      <c r="C72441" s="24"/>
      <c r="D72441" s="24"/>
      <c r="E72441" s="24"/>
      <c r="F72441" s="24"/>
      <c r="G72441" s="24"/>
      <c r="H72441" s="24"/>
      <c r="I72441" s="24"/>
      <c r="J72441" s="24"/>
      <c r="K72441" s="24"/>
      <c r="L72441" s="24"/>
      <c r="M72441" s="24"/>
      <c r="P72441" s="10"/>
      <c r="R72441" s="10"/>
      <c r="S72441" s="10"/>
      <c r="T72441" s="10"/>
    </row>
    <row r="72442" spans="1:20" ht="16" x14ac:dyDescent="0.2">
      <c r="A72442" s="24"/>
      <c r="B72442" s="24"/>
      <c r="C72442" s="24"/>
      <c r="D72442" s="24"/>
      <c r="E72442" s="24"/>
      <c r="F72442" s="24"/>
      <c r="G72442" s="24"/>
      <c r="H72442" s="24"/>
      <c r="I72442" s="24"/>
      <c r="J72442" s="24"/>
      <c r="K72442" s="24"/>
      <c r="L72442" s="24"/>
      <c r="M72442" s="24"/>
      <c r="P72442" s="10"/>
      <c r="R72442" s="10"/>
      <c r="S72442" s="10"/>
      <c r="T72442" s="10"/>
    </row>
    <row r="72443" spans="1:20" ht="16" x14ac:dyDescent="0.2">
      <c r="A72443" s="24"/>
      <c r="B72443" s="24"/>
      <c r="C72443" s="24"/>
      <c r="D72443" s="24"/>
      <c r="E72443" s="24"/>
      <c r="F72443" s="24"/>
      <c r="G72443" s="24"/>
      <c r="H72443" s="24"/>
      <c r="I72443" s="24"/>
      <c r="J72443" s="24"/>
      <c r="K72443" s="24"/>
      <c r="L72443" s="24"/>
      <c r="M72443" s="24"/>
      <c r="P72443" s="10"/>
      <c r="R72443" s="10"/>
      <c r="S72443" s="10"/>
      <c r="T72443" s="10"/>
    </row>
    <row r="72444" spans="1:20" ht="16" x14ac:dyDescent="0.2">
      <c r="A72444" s="24"/>
      <c r="B72444" s="24"/>
      <c r="C72444" s="24"/>
      <c r="D72444" s="24"/>
      <c r="E72444" s="24"/>
      <c r="F72444" s="24"/>
      <c r="G72444" s="24"/>
      <c r="H72444" s="24"/>
      <c r="I72444" s="24"/>
      <c r="J72444" s="24"/>
      <c r="K72444" s="24"/>
      <c r="L72444" s="24"/>
      <c r="M72444" s="24"/>
      <c r="P72444" s="10"/>
      <c r="R72444" s="10"/>
      <c r="S72444" s="10"/>
      <c r="T72444" s="10"/>
    </row>
    <row r="72445" spans="1:20" ht="16" x14ac:dyDescent="0.2">
      <c r="A72445" s="24"/>
      <c r="B72445" s="24"/>
      <c r="C72445" s="24"/>
      <c r="D72445" s="24"/>
      <c r="E72445" s="24"/>
      <c r="F72445" s="24"/>
      <c r="G72445" s="24"/>
      <c r="H72445" s="24"/>
      <c r="I72445" s="24"/>
      <c r="J72445" s="24"/>
      <c r="K72445" s="24"/>
      <c r="L72445" s="24"/>
      <c r="M72445" s="24"/>
      <c r="P72445" s="10"/>
      <c r="R72445" s="10"/>
      <c r="S72445" s="10"/>
      <c r="T72445" s="10"/>
    </row>
    <row r="72446" spans="1:20" ht="16" x14ac:dyDescent="0.2">
      <c r="A72446" s="24"/>
      <c r="B72446" s="24"/>
      <c r="C72446" s="24"/>
      <c r="D72446" s="24"/>
      <c r="E72446" s="24"/>
      <c r="F72446" s="24"/>
      <c r="G72446" s="24"/>
      <c r="H72446" s="24"/>
      <c r="I72446" s="24"/>
      <c r="J72446" s="24"/>
      <c r="K72446" s="24"/>
      <c r="L72446" s="24"/>
      <c r="M72446" s="24"/>
      <c r="P72446" s="10"/>
      <c r="R72446" s="10"/>
      <c r="S72446" s="10"/>
      <c r="T72446" s="10"/>
    </row>
    <row r="72447" spans="1:20" ht="16" x14ac:dyDescent="0.2">
      <c r="A72447" s="24"/>
      <c r="B72447" s="24"/>
      <c r="C72447" s="24"/>
      <c r="D72447" s="24"/>
      <c r="E72447" s="24"/>
      <c r="F72447" s="24"/>
      <c r="G72447" s="24"/>
      <c r="H72447" s="24"/>
      <c r="I72447" s="24"/>
      <c r="J72447" s="24"/>
      <c r="K72447" s="24"/>
      <c r="L72447" s="24"/>
      <c r="M72447" s="24"/>
      <c r="P72447" s="10"/>
      <c r="R72447" s="10"/>
      <c r="S72447" s="10"/>
      <c r="T72447" s="10"/>
    </row>
    <row r="72448" spans="1:20" ht="16" x14ac:dyDescent="0.2">
      <c r="A72448" s="24"/>
      <c r="B72448" s="24"/>
      <c r="C72448" s="24"/>
      <c r="D72448" s="24"/>
      <c r="E72448" s="24"/>
      <c r="F72448" s="24"/>
      <c r="G72448" s="24"/>
      <c r="H72448" s="24"/>
      <c r="I72448" s="24"/>
      <c r="J72448" s="24"/>
      <c r="K72448" s="24"/>
      <c r="L72448" s="24"/>
      <c r="M72448" s="24"/>
      <c r="P72448" s="10"/>
      <c r="R72448" s="10"/>
      <c r="S72448" s="10"/>
      <c r="T72448" s="10"/>
    </row>
    <row r="72449" spans="1:20" ht="16" x14ac:dyDescent="0.2">
      <c r="A72449" s="24"/>
      <c r="B72449" s="24"/>
      <c r="C72449" s="24"/>
      <c r="D72449" s="24"/>
      <c r="E72449" s="24"/>
      <c r="F72449" s="24"/>
      <c r="G72449" s="24"/>
      <c r="H72449" s="24"/>
      <c r="I72449" s="24"/>
      <c r="J72449" s="24"/>
      <c r="K72449" s="24"/>
      <c r="L72449" s="24"/>
      <c r="M72449" s="24"/>
      <c r="P72449" s="10"/>
      <c r="R72449" s="10"/>
      <c r="S72449" s="10"/>
      <c r="T72449" s="10"/>
    </row>
    <row r="72450" spans="1:20" ht="16" x14ac:dyDescent="0.2">
      <c r="A72450" s="24"/>
      <c r="B72450" s="24"/>
      <c r="C72450" s="24"/>
      <c r="D72450" s="24"/>
      <c r="E72450" s="24"/>
      <c r="F72450" s="24"/>
      <c r="G72450" s="24"/>
      <c r="H72450" s="24"/>
      <c r="I72450" s="24"/>
      <c r="J72450" s="24"/>
      <c r="K72450" s="24"/>
      <c r="L72450" s="24"/>
      <c r="M72450" s="24"/>
      <c r="P72450" s="10"/>
      <c r="R72450" s="10"/>
      <c r="S72450" s="10"/>
      <c r="T72450" s="10"/>
    </row>
    <row r="72451" spans="1:20" ht="16" x14ac:dyDescent="0.2">
      <c r="A72451" s="24"/>
      <c r="B72451" s="24"/>
      <c r="C72451" s="24"/>
      <c r="D72451" s="24"/>
      <c r="E72451" s="24"/>
      <c r="F72451" s="24"/>
      <c r="G72451" s="24"/>
      <c r="H72451" s="24"/>
      <c r="I72451" s="24"/>
      <c r="J72451" s="24"/>
      <c r="K72451" s="24"/>
      <c r="L72451" s="24"/>
      <c r="M72451" s="24"/>
      <c r="P72451" s="10"/>
      <c r="R72451" s="10"/>
      <c r="S72451" s="10"/>
      <c r="T72451" s="10"/>
    </row>
    <row r="72452" spans="1:20" ht="16" x14ac:dyDescent="0.2">
      <c r="A72452" s="24"/>
      <c r="B72452" s="24"/>
      <c r="C72452" s="24"/>
      <c r="D72452" s="24"/>
      <c r="E72452" s="24"/>
      <c r="F72452" s="24"/>
      <c r="G72452" s="24"/>
      <c r="H72452" s="24"/>
      <c r="I72452" s="24"/>
      <c r="J72452" s="24"/>
      <c r="K72452" s="24"/>
      <c r="L72452" s="24"/>
      <c r="M72452" s="24"/>
      <c r="P72452" s="10"/>
      <c r="R72452" s="10"/>
      <c r="S72452" s="10"/>
      <c r="T72452" s="10"/>
    </row>
    <row r="72453" spans="1:20" ht="16" x14ac:dyDescent="0.2">
      <c r="A72453" s="24"/>
      <c r="B72453" s="24"/>
      <c r="C72453" s="24"/>
      <c r="D72453" s="24"/>
      <c r="E72453" s="24"/>
      <c r="F72453" s="24"/>
      <c r="G72453" s="24"/>
      <c r="H72453" s="24"/>
      <c r="I72453" s="24"/>
      <c r="J72453" s="24"/>
      <c r="K72453" s="24"/>
      <c r="L72453" s="24"/>
      <c r="M72453" s="24"/>
      <c r="P72453" s="10"/>
      <c r="R72453" s="10"/>
      <c r="S72453" s="10"/>
      <c r="T72453" s="10"/>
    </row>
    <row r="72454" spans="1:20" ht="16" x14ac:dyDescent="0.2">
      <c r="A72454" s="24"/>
      <c r="B72454" s="24"/>
      <c r="C72454" s="24"/>
      <c r="D72454" s="24"/>
      <c r="E72454" s="24"/>
      <c r="F72454" s="24"/>
      <c r="G72454" s="24"/>
      <c r="H72454" s="24"/>
      <c r="I72454" s="24"/>
      <c r="J72454" s="24"/>
      <c r="K72454" s="24"/>
      <c r="L72454" s="24"/>
      <c r="M72454" s="24"/>
      <c r="P72454" s="10"/>
      <c r="R72454" s="10"/>
      <c r="S72454" s="10"/>
      <c r="T72454" s="10"/>
    </row>
    <row r="72455" spans="1:20" ht="16" x14ac:dyDescent="0.2">
      <c r="A72455" s="24"/>
      <c r="B72455" s="24"/>
      <c r="C72455" s="24"/>
      <c r="D72455" s="24"/>
      <c r="E72455" s="24"/>
      <c r="F72455" s="24"/>
      <c r="G72455" s="24"/>
      <c r="H72455" s="24"/>
      <c r="I72455" s="24"/>
      <c r="J72455" s="24"/>
      <c r="K72455" s="24"/>
      <c r="L72455" s="24"/>
      <c r="M72455" s="24"/>
      <c r="P72455" s="10"/>
      <c r="R72455" s="10"/>
      <c r="S72455" s="10"/>
      <c r="T72455" s="10"/>
    </row>
    <row r="72456" spans="1:20" ht="16" x14ac:dyDescent="0.2">
      <c r="A72456" s="24"/>
      <c r="B72456" s="24"/>
      <c r="C72456" s="24"/>
      <c r="D72456" s="24"/>
      <c r="E72456" s="24"/>
      <c r="F72456" s="24"/>
      <c r="G72456" s="24"/>
      <c r="H72456" s="24"/>
      <c r="I72456" s="24"/>
      <c r="J72456" s="24"/>
      <c r="K72456" s="24"/>
      <c r="L72456" s="24"/>
      <c r="M72456" s="24"/>
      <c r="P72456" s="10"/>
      <c r="R72456" s="10"/>
      <c r="S72456" s="10"/>
      <c r="T72456" s="10"/>
    </row>
    <row r="72457" spans="1:20" ht="16" x14ac:dyDescent="0.2">
      <c r="A72457" s="24"/>
      <c r="B72457" s="24"/>
      <c r="C72457" s="24"/>
      <c r="D72457" s="24"/>
      <c r="E72457" s="24"/>
      <c r="F72457" s="24"/>
      <c r="G72457" s="24"/>
      <c r="H72457" s="24"/>
      <c r="I72457" s="24"/>
      <c r="J72457" s="24"/>
      <c r="K72457" s="24"/>
      <c r="L72457" s="24"/>
      <c r="M72457" s="24"/>
      <c r="P72457" s="10"/>
      <c r="R72457" s="10"/>
      <c r="S72457" s="10"/>
      <c r="T72457" s="10"/>
    </row>
    <row r="72458" spans="1:20" ht="16" x14ac:dyDescent="0.2">
      <c r="A72458" s="24"/>
      <c r="B72458" s="24"/>
      <c r="C72458" s="24"/>
      <c r="D72458" s="24"/>
      <c r="E72458" s="24"/>
      <c r="F72458" s="24"/>
      <c r="G72458" s="24"/>
      <c r="H72458" s="24"/>
      <c r="I72458" s="24"/>
      <c r="J72458" s="24"/>
      <c r="K72458" s="24"/>
      <c r="L72458" s="24"/>
      <c r="M72458" s="24"/>
      <c r="P72458" s="10"/>
      <c r="R72458" s="10"/>
      <c r="S72458" s="10"/>
      <c r="T72458" s="10"/>
    </row>
    <row r="72459" spans="1:20" ht="16" x14ac:dyDescent="0.2">
      <c r="A72459" s="24"/>
      <c r="B72459" s="24"/>
      <c r="C72459" s="24"/>
      <c r="D72459" s="24"/>
      <c r="E72459" s="24"/>
      <c r="F72459" s="24"/>
      <c r="G72459" s="24"/>
      <c r="H72459" s="24"/>
      <c r="I72459" s="24"/>
      <c r="J72459" s="24"/>
      <c r="K72459" s="24"/>
      <c r="L72459" s="24"/>
      <c r="M72459" s="24"/>
      <c r="P72459" s="10"/>
      <c r="R72459" s="10"/>
      <c r="S72459" s="10"/>
      <c r="T72459" s="10"/>
    </row>
    <row r="72460" spans="1:20" ht="16" x14ac:dyDescent="0.2">
      <c r="A72460" s="24"/>
      <c r="B72460" s="24"/>
      <c r="C72460" s="24"/>
      <c r="D72460" s="24"/>
      <c r="E72460" s="24"/>
      <c r="F72460" s="24"/>
      <c r="G72460" s="24"/>
      <c r="H72460" s="24"/>
      <c r="I72460" s="24"/>
      <c r="J72460" s="24"/>
      <c r="K72460" s="24"/>
      <c r="L72460" s="24"/>
      <c r="M72460" s="24"/>
      <c r="P72460" s="10"/>
      <c r="R72460" s="10"/>
      <c r="S72460" s="10"/>
      <c r="T72460" s="10"/>
    </row>
    <row r="72461" spans="1:20" ht="16" x14ac:dyDescent="0.2">
      <c r="A72461" s="24"/>
      <c r="B72461" s="24"/>
      <c r="C72461" s="24"/>
      <c r="D72461" s="24"/>
      <c r="E72461" s="24"/>
      <c r="F72461" s="24"/>
      <c r="G72461" s="24"/>
      <c r="H72461" s="24"/>
      <c r="I72461" s="24"/>
      <c r="J72461" s="24"/>
      <c r="K72461" s="24"/>
      <c r="L72461" s="24"/>
      <c r="M72461" s="24"/>
      <c r="P72461" s="10"/>
      <c r="R72461" s="10"/>
      <c r="S72461" s="10"/>
      <c r="T72461" s="10"/>
    </row>
    <row r="72462" spans="1:20" ht="16" x14ac:dyDescent="0.2">
      <c r="A72462" s="24"/>
      <c r="B72462" s="24"/>
      <c r="C72462" s="24"/>
      <c r="D72462" s="24"/>
      <c r="E72462" s="24"/>
      <c r="F72462" s="24"/>
      <c r="G72462" s="24"/>
      <c r="H72462" s="24"/>
      <c r="I72462" s="24"/>
      <c r="J72462" s="24"/>
      <c r="K72462" s="24"/>
      <c r="L72462" s="24"/>
      <c r="M72462" s="24"/>
      <c r="P72462" s="10"/>
      <c r="R72462" s="10"/>
      <c r="S72462" s="10"/>
      <c r="T72462" s="10"/>
    </row>
    <row r="72463" spans="1:20" ht="16" x14ac:dyDescent="0.2">
      <c r="A72463" s="24"/>
      <c r="B72463" s="24"/>
      <c r="C72463" s="24"/>
      <c r="D72463" s="24"/>
      <c r="E72463" s="24"/>
      <c r="F72463" s="24"/>
      <c r="G72463" s="24"/>
      <c r="H72463" s="24"/>
      <c r="I72463" s="24"/>
      <c r="J72463" s="24"/>
      <c r="K72463" s="24"/>
      <c r="L72463" s="24"/>
      <c r="M72463" s="24"/>
      <c r="P72463" s="10"/>
      <c r="R72463" s="10"/>
      <c r="S72463" s="10"/>
      <c r="T72463" s="10"/>
    </row>
    <row r="72464" spans="1:20" ht="16" x14ac:dyDescent="0.2">
      <c r="A72464" s="24"/>
      <c r="B72464" s="24"/>
      <c r="C72464" s="24"/>
      <c r="D72464" s="24"/>
      <c r="E72464" s="24"/>
      <c r="F72464" s="24"/>
      <c r="G72464" s="24"/>
      <c r="H72464" s="24"/>
      <c r="I72464" s="24"/>
      <c r="J72464" s="24"/>
      <c r="K72464" s="24"/>
      <c r="L72464" s="24"/>
      <c r="M72464" s="24"/>
      <c r="P72464" s="10"/>
      <c r="R72464" s="10"/>
      <c r="S72464" s="10"/>
      <c r="T72464" s="10"/>
    </row>
    <row r="72465" spans="1:20" ht="16" x14ac:dyDescent="0.2">
      <c r="A72465" s="24"/>
      <c r="B72465" s="24"/>
      <c r="C72465" s="24"/>
      <c r="D72465" s="24"/>
      <c r="E72465" s="24"/>
      <c r="F72465" s="24"/>
      <c r="G72465" s="24"/>
      <c r="H72465" s="24"/>
      <c r="I72465" s="24"/>
      <c r="J72465" s="24"/>
      <c r="K72465" s="24"/>
      <c r="L72465" s="24"/>
      <c r="M72465" s="24"/>
      <c r="P72465" s="10"/>
      <c r="R72465" s="10"/>
      <c r="S72465" s="10"/>
      <c r="T72465" s="10"/>
    </row>
    <row r="72466" spans="1:20" ht="16" x14ac:dyDescent="0.2">
      <c r="A72466" s="24"/>
      <c r="B72466" s="24"/>
      <c r="C72466" s="24"/>
      <c r="D72466" s="24"/>
      <c r="E72466" s="24"/>
      <c r="F72466" s="24"/>
      <c r="G72466" s="24"/>
      <c r="H72466" s="24"/>
      <c r="I72466" s="24"/>
      <c r="J72466" s="24"/>
      <c r="K72466" s="24"/>
      <c r="L72466" s="24"/>
      <c r="M72466" s="24"/>
      <c r="P72466" s="10"/>
      <c r="R72466" s="10"/>
      <c r="S72466" s="10"/>
      <c r="T72466" s="10"/>
    </row>
    <row r="72467" spans="1:20" ht="16" x14ac:dyDescent="0.2">
      <c r="A72467" s="24"/>
      <c r="B72467" s="24"/>
      <c r="C72467" s="24"/>
      <c r="D72467" s="24"/>
      <c r="E72467" s="24"/>
      <c r="F72467" s="24"/>
      <c r="G72467" s="24"/>
      <c r="H72467" s="24"/>
      <c r="I72467" s="24"/>
      <c r="J72467" s="24"/>
      <c r="K72467" s="24"/>
      <c r="L72467" s="24"/>
      <c r="M72467" s="24"/>
      <c r="P72467" s="10"/>
      <c r="R72467" s="10"/>
      <c r="S72467" s="10"/>
      <c r="T72467" s="10"/>
    </row>
    <row r="72468" spans="1:20" ht="16" x14ac:dyDescent="0.2">
      <c r="A72468" s="24"/>
      <c r="B72468" s="24"/>
      <c r="C72468" s="24"/>
      <c r="D72468" s="24"/>
      <c r="E72468" s="24"/>
      <c r="F72468" s="24"/>
      <c r="G72468" s="24"/>
      <c r="H72468" s="24"/>
      <c r="I72468" s="24"/>
      <c r="J72468" s="24"/>
      <c r="K72468" s="24"/>
      <c r="L72468" s="24"/>
      <c r="M72468" s="24"/>
      <c r="P72468" s="10"/>
      <c r="R72468" s="10"/>
      <c r="S72468" s="10"/>
      <c r="T72468" s="10"/>
    </row>
    <row r="72469" spans="1:20" ht="16" x14ac:dyDescent="0.2">
      <c r="A72469" s="24"/>
      <c r="B72469" s="24"/>
      <c r="C72469" s="24"/>
      <c r="D72469" s="24"/>
      <c r="E72469" s="24"/>
      <c r="F72469" s="24"/>
      <c r="G72469" s="24"/>
      <c r="H72469" s="24"/>
      <c r="I72469" s="24"/>
      <c r="J72469" s="24"/>
      <c r="K72469" s="24"/>
      <c r="L72469" s="24"/>
      <c r="M72469" s="24"/>
      <c r="P72469" s="10"/>
      <c r="R72469" s="10"/>
      <c r="S72469" s="10"/>
      <c r="T72469" s="10"/>
    </row>
    <row r="72470" spans="1:20" ht="16" x14ac:dyDescent="0.2">
      <c r="A72470" s="24"/>
      <c r="B72470" s="24"/>
      <c r="C72470" s="24"/>
      <c r="D72470" s="24"/>
      <c r="E72470" s="24"/>
      <c r="F72470" s="24"/>
      <c r="G72470" s="24"/>
      <c r="H72470" s="24"/>
      <c r="I72470" s="24"/>
      <c r="J72470" s="24"/>
      <c r="K72470" s="24"/>
      <c r="L72470" s="24"/>
      <c r="M72470" s="24"/>
      <c r="P72470" s="10"/>
      <c r="R72470" s="10"/>
      <c r="S72470" s="10"/>
      <c r="T72470" s="10"/>
    </row>
    <row r="72471" spans="1:20" ht="16" x14ac:dyDescent="0.2">
      <c r="A72471" s="24"/>
      <c r="B72471" s="24"/>
      <c r="C72471" s="24"/>
      <c r="D72471" s="24"/>
      <c r="E72471" s="24"/>
      <c r="F72471" s="24"/>
      <c r="G72471" s="24"/>
      <c r="H72471" s="24"/>
      <c r="I72471" s="24"/>
      <c r="J72471" s="24"/>
      <c r="K72471" s="24"/>
      <c r="L72471" s="24"/>
      <c r="M72471" s="24"/>
      <c r="P72471" s="10"/>
      <c r="R72471" s="10"/>
      <c r="S72471" s="10"/>
      <c r="T72471" s="10"/>
    </row>
    <row r="72472" spans="1:20" ht="16" x14ac:dyDescent="0.2">
      <c r="A72472" s="24"/>
      <c r="B72472" s="24"/>
      <c r="C72472" s="24"/>
      <c r="D72472" s="24"/>
      <c r="E72472" s="24"/>
      <c r="F72472" s="24"/>
      <c r="G72472" s="24"/>
      <c r="H72472" s="24"/>
      <c r="I72472" s="24"/>
      <c r="J72472" s="24"/>
      <c r="K72472" s="24"/>
      <c r="L72472" s="24"/>
      <c r="M72472" s="24"/>
      <c r="P72472" s="10"/>
      <c r="R72472" s="10"/>
      <c r="S72472" s="10"/>
      <c r="T72472" s="10"/>
    </row>
    <row r="72473" spans="1:20" ht="16" x14ac:dyDescent="0.2">
      <c r="A72473" s="24"/>
      <c r="B72473" s="24"/>
      <c r="C72473" s="24"/>
      <c r="D72473" s="24"/>
      <c r="E72473" s="24"/>
      <c r="F72473" s="24"/>
      <c r="G72473" s="24"/>
      <c r="H72473" s="24"/>
      <c r="I72473" s="24"/>
      <c r="J72473" s="24"/>
      <c r="K72473" s="24"/>
      <c r="L72473" s="24"/>
      <c r="M72473" s="24"/>
      <c r="P72473" s="10"/>
      <c r="R72473" s="10"/>
      <c r="S72473" s="10"/>
      <c r="T72473" s="10"/>
    </row>
    <row r="72474" spans="1:20" ht="16" x14ac:dyDescent="0.2">
      <c r="A72474" s="24"/>
      <c r="B72474" s="24"/>
      <c r="C72474" s="24"/>
      <c r="D72474" s="24"/>
      <c r="E72474" s="24"/>
      <c r="F72474" s="24"/>
      <c r="G72474" s="24"/>
      <c r="H72474" s="24"/>
      <c r="I72474" s="24"/>
      <c r="J72474" s="24"/>
      <c r="K72474" s="24"/>
      <c r="L72474" s="24"/>
      <c r="M72474" s="24"/>
      <c r="P72474" s="10"/>
      <c r="R72474" s="10"/>
      <c r="S72474" s="10"/>
      <c r="T72474" s="10"/>
    </row>
    <row r="72475" spans="1:20" ht="16" x14ac:dyDescent="0.2">
      <c r="A72475" s="24"/>
      <c r="B72475" s="24"/>
      <c r="C72475" s="24"/>
      <c r="D72475" s="24"/>
      <c r="E72475" s="24"/>
      <c r="F72475" s="24"/>
      <c r="G72475" s="24"/>
      <c r="H72475" s="24"/>
      <c r="I72475" s="24"/>
      <c r="J72475" s="24"/>
      <c r="K72475" s="24"/>
      <c r="L72475" s="24"/>
      <c r="M72475" s="24"/>
      <c r="P72475" s="10"/>
      <c r="R72475" s="10"/>
      <c r="S72475" s="10"/>
      <c r="T72475" s="10"/>
    </row>
    <row r="72476" spans="1:20" ht="16" x14ac:dyDescent="0.2">
      <c r="A72476" s="24"/>
      <c r="B72476" s="24"/>
      <c r="C72476" s="24"/>
      <c r="D72476" s="24"/>
      <c r="E72476" s="24"/>
      <c r="F72476" s="24"/>
      <c r="G72476" s="24"/>
      <c r="H72476" s="24"/>
      <c r="I72476" s="24"/>
      <c r="J72476" s="24"/>
      <c r="K72476" s="24"/>
      <c r="L72476" s="24"/>
      <c r="M72476" s="24"/>
      <c r="P72476" s="10"/>
      <c r="R72476" s="10"/>
      <c r="S72476" s="10"/>
      <c r="T72476" s="10"/>
    </row>
    <row r="72477" spans="1:20" ht="16" x14ac:dyDescent="0.2">
      <c r="A72477" s="24"/>
      <c r="B72477" s="24"/>
      <c r="C72477" s="24"/>
      <c r="D72477" s="24"/>
      <c r="E72477" s="24"/>
      <c r="F72477" s="24"/>
      <c r="G72477" s="24"/>
      <c r="H72477" s="24"/>
      <c r="I72477" s="24"/>
      <c r="J72477" s="24"/>
      <c r="K72477" s="24"/>
      <c r="L72477" s="24"/>
      <c r="M72477" s="24"/>
      <c r="P72477" s="10"/>
      <c r="R72477" s="10"/>
      <c r="S72477" s="10"/>
      <c r="T72477" s="10"/>
    </row>
    <row r="72478" spans="1:20" ht="16" x14ac:dyDescent="0.2">
      <c r="A72478" s="24"/>
      <c r="B72478" s="24"/>
      <c r="C72478" s="24"/>
      <c r="D72478" s="24"/>
      <c r="E72478" s="24"/>
      <c r="F72478" s="24"/>
      <c r="G72478" s="24"/>
      <c r="H72478" s="24"/>
      <c r="I72478" s="24"/>
      <c r="J72478" s="24"/>
      <c r="K72478" s="24"/>
      <c r="L72478" s="24"/>
      <c r="M72478" s="24"/>
      <c r="P72478" s="10"/>
      <c r="R72478" s="10"/>
      <c r="S72478" s="10"/>
      <c r="T72478" s="10"/>
    </row>
    <row r="72479" spans="1:20" ht="16" x14ac:dyDescent="0.2">
      <c r="A72479" s="24"/>
      <c r="B72479" s="24"/>
      <c r="C72479" s="24"/>
      <c r="D72479" s="24"/>
      <c r="E72479" s="24"/>
      <c r="F72479" s="24"/>
      <c r="G72479" s="24"/>
      <c r="H72479" s="24"/>
      <c r="I72479" s="24"/>
      <c r="J72479" s="24"/>
      <c r="K72479" s="24"/>
      <c r="L72479" s="24"/>
      <c r="M72479" s="24"/>
      <c r="P72479" s="10"/>
      <c r="R72479" s="10"/>
      <c r="S72479" s="10"/>
      <c r="T72479" s="10"/>
    </row>
    <row r="72480" spans="1:20" ht="16" x14ac:dyDescent="0.2">
      <c r="A72480" s="24"/>
      <c r="B72480" s="24"/>
      <c r="C72480" s="24"/>
      <c r="D72480" s="24"/>
      <c r="E72480" s="24"/>
      <c r="F72480" s="24"/>
      <c r="G72480" s="24"/>
      <c r="H72480" s="24"/>
      <c r="I72480" s="24"/>
      <c r="J72480" s="24"/>
      <c r="K72480" s="24"/>
      <c r="L72480" s="24"/>
      <c r="M72480" s="24"/>
      <c r="P72480" s="10"/>
      <c r="R72480" s="10"/>
      <c r="S72480" s="10"/>
      <c r="T72480" s="10"/>
    </row>
    <row r="72481" spans="1:20" ht="16" x14ac:dyDescent="0.2">
      <c r="A72481" s="24"/>
      <c r="B72481" s="24"/>
      <c r="C72481" s="24"/>
      <c r="D72481" s="24"/>
      <c r="E72481" s="24"/>
      <c r="F72481" s="24"/>
      <c r="G72481" s="24"/>
      <c r="H72481" s="24"/>
      <c r="I72481" s="24"/>
      <c r="J72481" s="24"/>
      <c r="K72481" s="24"/>
      <c r="L72481" s="24"/>
      <c r="M72481" s="24"/>
      <c r="P72481" s="10"/>
      <c r="R72481" s="10"/>
      <c r="S72481" s="10"/>
      <c r="T72481" s="10"/>
    </row>
    <row r="72482" spans="1:20" ht="16" x14ac:dyDescent="0.2">
      <c r="A72482" s="24"/>
      <c r="B72482" s="24"/>
      <c r="C72482" s="24"/>
      <c r="D72482" s="24"/>
      <c r="E72482" s="24"/>
      <c r="F72482" s="24"/>
      <c r="G72482" s="24"/>
      <c r="H72482" s="24"/>
      <c r="I72482" s="24"/>
      <c r="J72482" s="24"/>
      <c r="K72482" s="24"/>
      <c r="L72482" s="24"/>
      <c r="M72482" s="24"/>
      <c r="P72482" s="10"/>
      <c r="R72482" s="10"/>
      <c r="S72482" s="10"/>
      <c r="T72482" s="10"/>
    </row>
    <row r="72483" spans="1:20" ht="16" x14ac:dyDescent="0.2">
      <c r="A72483" s="24"/>
      <c r="B72483" s="24"/>
      <c r="C72483" s="24"/>
      <c r="D72483" s="24"/>
      <c r="E72483" s="24"/>
      <c r="F72483" s="24"/>
      <c r="G72483" s="24"/>
      <c r="H72483" s="24"/>
      <c r="I72483" s="24"/>
      <c r="J72483" s="24"/>
      <c r="K72483" s="24"/>
      <c r="L72483" s="24"/>
      <c r="M72483" s="24"/>
      <c r="P72483" s="10"/>
      <c r="R72483" s="10"/>
      <c r="S72483" s="10"/>
      <c r="T72483" s="10"/>
    </row>
    <row r="72484" spans="1:20" ht="16" x14ac:dyDescent="0.2">
      <c r="A72484" s="24"/>
      <c r="B72484" s="24"/>
      <c r="C72484" s="24"/>
      <c r="D72484" s="24"/>
      <c r="E72484" s="24"/>
      <c r="F72484" s="24"/>
      <c r="G72484" s="24"/>
      <c r="H72484" s="24"/>
      <c r="I72484" s="24"/>
      <c r="J72484" s="24"/>
      <c r="K72484" s="24"/>
      <c r="L72484" s="24"/>
      <c r="M72484" s="24"/>
      <c r="P72484" s="10"/>
      <c r="R72484" s="10"/>
      <c r="S72484" s="10"/>
      <c r="T72484" s="10"/>
    </row>
    <row r="72485" spans="1:20" ht="16" x14ac:dyDescent="0.2">
      <c r="A72485" s="24"/>
      <c r="B72485" s="24"/>
      <c r="C72485" s="24"/>
      <c r="D72485" s="24"/>
      <c r="E72485" s="24"/>
      <c r="F72485" s="24"/>
      <c r="G72485" s="24"/>
      <c r="H72485" s="24"/>
      <c r="I72485" s="24"/>
      <c r="J72485" s="24"/>
      <c r="K72485" s="24"/>
      <c r="L72485" s="24"/>
      <c r="M72485" s="24"/>
      <c r="P72485" s="10"/>
      <c r="R72485" s="10"/>
      <c r="S72485" s="10"/>
      <c r="T72485" s="10"/>
    </row>
    <row r="72486" spans="1:20" ht="16" x14ac:dyDescent="0.2">
      <c r="A72486" s="24"/>
      <c r="B72486" s="24"/>
      <c r="C72486" s="24"/>
      <c r="D72486" s="24"/>
      <c r="E72486" s="24"/>
      <c r="F72486" s="24"/>
      <c r="G72486" s="24"/>
      <c r="H72486" s="24"/>
      <c r="I72486" s="24"/>
      <c r="J72486" s="24"/>
      <c r="K72486" s="24"/>
      <c r="L72486" s="24"/>
      <c r="M72486" s="24"/>
      <c r="P72486" s="10"/>
      <c r="R72486" s="10"/>
      <c r="S72486" s="10"/>
      <c r="T72486" s="10"/>
    </row>
    <row r="72487" spans="1:20" ht="16" x14ac:dyDescent="0.2">
      <c r="A72487" s="24"/>
      <c r="B72487" s="24"/>
      <c r="C72487" s="24"/>
      <c r="D72487" s="24"/>
      <c r="E72487" s="24"/>
      <c r="F72487" s="24"/>
      <c r="G72487" s="24"/>
      <c r="H72487" s="24"/>
      <c r="I72487" s="24"/>
      <c r="J72487" s="24"/>
      <c r="K72487" s="24"/>
      <c r="L72487" s="24"/>
      <c r="M72487" s="24"/>
      <c r="P72487" s="10"/>
      <c r="R72487" s="10"/>
      <c r="S72487" s="10"/>
      <c r="T72487" s="10"/>
    </row>
    <row r="72488" spans="1:20" ht="16" x14ac:dyDescent="0.2">
      <c r="A72488" s="24"/>
      <c r="B72488" s="24"/>
      <c r="C72488" s="24"/>
      <c r="D72488" s="24"/>
      <c r="E72488" s="24"/>
      <c r="F72488" s="24"/>
      <c r="G72488" s="24"/>
      <c r="H72488" s="24"/>
      <c r="I72488" s="24"/>
      <c r="J72488" s="24"/>
      <c r="K72488" s="24"/>
      <c r="L72488" s="24"/>
      <c r="M72488" s="24"/>
      <c r="P72488" s="10"/>
      <c r="R72488" s="10"/>
      <c r="S72488" s="10"/>
      <c r="T72488" s="10"/>
    </row>
    <row r="72489" spans="1:20" ht="16" x14ac:dyDescent="0.2">
      <c r="A72489" s="24"/>
      <c r="B72489" s="24"/>
      <c r="C72489" s="24"/>
      <c r="D72489" s="24"/>
      <c r="E72489" s="24"/>
      <c r="F72489" s="24"/>
      <c r="G72489" s="24"/>
      <c r="H72489" s="24"/>
      <c r="I72489" s="24"/>
      <c r="J72489" s="24"/>
      <c r="K72489" s="24"/>
      <c r="L72489" s="24"/>
      <c r="M72489" s="24"/>
      <c r="P72489" s="10"/>
      <c r="R72489" s="10"/>
      <c r="S72489" s="10"/>
      <c r="T72489" s="10"/>
    </row>
    <row r="72490" spans="1:20" ht="16" x14ac:dyDescent="0.2">
      <c r="A72490" s="24"/>
      <c r="B72490" s="24"/>
      <c r="C72490" s="24"/>
      <c r="D72490" s="24"/>
      <c r="E72490" s="24"/>
      <c r="F72490" s="24"/>
      <c r="G72490" s="24"/>
      <c r="H72490" s="24"/>
      <c r="I72490" s="24"/>
      <c r="J72490" s="24"/>
      <c r="K72490" s="24"/>
      <c r="L72490" s="24"/>
      <c r="M72490" s="24"/>
      <c r="P72490" s="10"/>
      <c r="R72490" s="10"/>
      <c r="S72490" s="10"/>
      <c r="T72490" s="10"/>
    </row>
    <row r="72491" spans="1:20" ht="16" x14ac:dyDescent="0.2">
      <c r="A72491" s="24"/>
      <c r="B72491" s="24"/>
      <c r="C72491" s="24"/>
      <c r="D72491" s="24"/>
      <c r="E72491" s="24"/>
      <c r="F72491" s="24"/>
      <c r="G72491" s="24"/>
      <c r="H72491" s="24"/>
      <c r="I72491" s="24"/>
      <c r="J72491" s="24"/>
      <c r="K72491" s="24"/>
      <c r="L72491" s="24"/>
      <c r="M72491" s="24"/>
      <c r="P72491" s="10"/>
      <c r="R72491" s="10"/>
      <c r="S72491" s="10"/>
      <c r="T72491" s="10"/>
    </row>
    <row r="72492" spans="1:20" ht="16" x14ac:dyDescent="0.2">
      <c r="A72492" s="24"/>
      <c r="B72492" s="24"/>
      <c r="C72492" s="24"/>
      <c r="D72492" s="24"/>
      <c r="E72492" s="24"/>
      <c r="F72492" s="24"/>
      <c r="G72492" s="24"/>
      <c r="H72492" s="24"/>
      <c r="I72492" s="24"/>
      <c r="J72492" s="24"/>
      <c r="K72492" s="24"/>
      <c r="L72492" s="24"/>
      <c r="M72492" s="24"/>
      <c r="P72492" s="10"/>
      <c r="R72492" s="10"/>
      <c r="S72492" s="10"/>
      <c r="T72492" s="10"/>
    </row>
    <row r="72493" spans="1:20" ht="16" x14ac:dyDescent="0.2">
      <c r="A72493" s="24"/>
      <c r="B72493" s="24"/>
      <c r="C72493" s="24"/>
      <c r="D72493" s="24"/>
      <c r="E72493" s="24"/>
      <c r="F72493" s="24"/>
      <c r="G72493" s="24"/>
      <c r="H72493" s="24"/>
      <c r="I72493" s="24"/>
      <c r="J72493" s="24"/>
      <c r="K72493" s="24"/>
      <c r="L72493" s="24"/>
      <c r="M72493" s="24"/>
      <c r="P72493" s="10"/>
      <c r="R72493" s="10"/>
      <c r="S72493" s="10"/>
      <c r="T72493" s="10"/>
    </row>
    <row r="72494" spans="1:20" ht="16" x14ac:dyDescent="0.2">
      <c r="A72494" s="24"/>
      <c r="B72494" s="24"/>
      <c r="C72494" s="24"/>
      <c r="D72494" s="24"/>
      <c r="E72494" s="24"/>
      <c r="F72494" s="24"/>
      <c r="G72494" s="24"/>
      <c r="H72494" s="24"/>
      <c r="I72494" s="24"/>
      <c r="J72494" s="24"/>
      <c r="K72494" s="24"/>
      <c r="L72494" s="24"/>
      <c r="M72494" s="24"/>
      <c r="P72494" s="10"/>
      <c r="R72494" s="10"/>
      <c r="S72494" s="10"/>
      <c r="T72494" s="10"/>
    </row>
    <row r="72495" spans="1:20" ht="16" x14ac:dyDescent="0.2">
      <c r="A72495" s="24"/>
      <c r="B72495" s="24"/>
      <c r="C72495" s="24"/>
      <c r="D72495" s="24"/>
      <c r="E72495" s="24"/>
      <c r="F72495" s="24"/>
      <c r="G72495" s="24"/>
      <c r="H72495" s="24"/>
      <c r="I72495" s="24"/>
      <c r="J72495" s="24"/>
      <c r="K72495" s="24"/>
      <c r="L72495" s="24"/>
      <c r="M72495" s="24"/>
      <c r="P72495" s="10"/>
      <c r="R72495" s="10"/>
      <c r="S72495" s="10"/>
      <c r="T72495" s="10"/>
    </row>
    <row r="72496" spans="1:20" ht="16" x14ac:dyDescent="0.2">
      <c r="A72496" s="24"/>
      <c r="B72496" s="24"/>
      <c r="C72496" s="24"/>
      <c r="D72496" s="24"/>
      <c r="E72496" s="24"/>
      <c r="F72496" s="24"/>
      <c r="G72496" s="24"/>
      <c r="H72496" s="24"/>
      <c r="I72496" s="24"/>
      <c r="J72496" s="24"/>
      <c r="K72496" s="24"/>
      <c r="L72496" s="24"/>
      <c r="M72496" s="24"/>
      <c r="P72496" s="10"/>
      <c r="R72496" s="10"/>
      <c r="S72496" s="10"/>
      <c r="T72496" s="10"/>
    </row>
    <row r="72497" spans="1:20" ht="16" x14ac:dyDescent="0.2">
      <c r="A72497" s="24"/>
      <c r="B72497" s="24"/>
      <c r="C72497" s="24"/>
      <c r="D72497" s="24"/>
      <c r="E72497" s="24"/>
      <c r="F72497" s="24"/>
      <c r="G72497" s="24"/>
      <c r="H72497" s="24"/>
      <c r="I72497" s="24"/>
      <c r="J72497" s="24"/>
      <c r="K72497" s="24"/>
      <c r="L72497" s="24"/>
      <c r="M72497" s="24"/>
      <c r="P72497" s="10"/>
      <c r="R72497" s="10"/>
      <c r="S72497" s="10"/>
      <c r="T72497" s="10"/>
    </row>
    <row r="72498" spans="1:20" ht="16" x14ac:dyDescent="0.2">
      <c r="A72498" s="24"/>
      <c r="B72498" s="24"/>
      <c r="C72498" s="24"/>
      <c r="D72498" s="24"/>
      <c r="E72498" s="24"/>
      <c r="F72498" s="24"/>
      <c r="G72498" s="24"/>
      <c r="H72498" s="24"/>
      <c r="I72498" s="24"/>
      <c r="J72498" s="24"/>
      <c r="K72498" s="24"/>
      <c r="L72498" s="24"/>
      <c r="M72498" s="24"/>
      <c r="P72498" s="10"/>
      <c r="R72498" s="10"/>
      <c r="S72498" s="10"/>
      <c r="T72498" s="10"/>
    </row>
    <row r="72499" spans="1:20" ht="16" x14ac:dyDescent="0.2">
      <c r="A72499" s="24"/>
      <c r="B72499" s="24"/>
      <c r="C72499" s="24"/>
      <c r="D72499" s="24"/>
      <c r="E72499" s="24"/>
      <c r="F72499" s="24"/>
      <c r="G72499" s="24"/>
      <c r="H72499" s="24"/>
      <c r="I72499" s="24"/>
      <c r="J72499" s="24"/>
      <c r="K72499" s="24"/>
      <c r="L72499" s="24"/>
      <c r="M72499" s="24"/>
      <c r="P72499" s="10"/>
      <c r="R72499" s="10"/>
      <c r="S72499" s="10"/>
      <c r="T72499" s="10"/>
    </row>
    <row r="72500" spans="1:20" ht="16" x14ac:dyDescent="0.2">
      <c r="A72500" s="24"/>
      <c r="B72500" s="24"/>
      <c r="C72500" s="24"/>
      <c r="D72500" s="24"/>
      <c r="E72500" s="24"/>
      <c r="F72500" s="24"/>
      <c r="G72500" s="24"/>
      <c r="H72500" s="24"/>
      <c r="I72500" s="24"/>
      <c r="J72500" s="24"/>
      <c r="K72500" s="24"/>
      <c r="L72500" s="24"/>
      <c r="M72500" s="24"/>
      <c r="P72500" s="10"/>
      <c r="R72500" s="10"/>
      <c r="S72500" s="10"/>
      <c r="T72500" s="10"/>
    </row>
    <row r="72501" spans="1:20" ht="16" x14ac:dyDescent="0.2">
      <c r="A72501" s="24"/>
      <c r="B72501" s="24"/>
      <c r="C72501" s="24"/>
      <c r="D72501" s="24"/>
      <c r="E72501" s="24"/>
      <c r="F72501" s="24"/>
      <c r="G72501" s="24"/>
      <c r="H72501" s="24"/>
      <c r="I72501" s="24"/>
      <c r="J72501" s="24"/>
      <c r="K72501" s="24"/>
      <c r="L72501" s="24"/>
      <c r="M72501" s="24"/>
      <c r="P72501" s="10"/>
      <c r="R72501" s="10"/>
      <c r="S72501" s="10"/>
      <c r="T72501" s="10"/>
    </row>
    <row r="72502" spans="1:20" ht="16" x14ac:dyDescent="0.2">
      <c r="A72502" s="24"/>
      <c r="B72502" s="24"/>
      <c r="C72502" s="24"/>
      <c r="D72502" s="24"/>
      <c r="E72502" s="24"/>
      <c r="F72502" s="24"/>
      <c r="G72502" s="24"/>
      <c r="H72502" s="24"/>
      <c r="I72502" s="24"/>
      <c r="J72502" s="24"/>
      <c r="K72502" s="24"/>
      <c r="L72502" s="24"/>
      <c r="M72502" s="24"/>
      <c r="P72502" s="10"/>
      <c r="R72502" s="10"/>
      <c r="S72502" s="10"/>
      <c r="T72502" s="10"/>
    </row>
    <row r="72503" spans="1:20" ht="16" x14ac:dyDescent="0.2">
      <c r="A72503" s="24"/>
      <c r="B72503" s="24"/>
      <c r="C72503" s="24"/>
      <c r="D72503" s="24"/>
      <c r="E72503" s="24"/>
      <c r="F72503" s="24"/>
      <c r="G72503" s="24"/>
      <c r="H72503" s="24"/>
      <c r="I72503" s="24"/>
      <c r="J72503" s="24"/>
      <c r="K72503" s="24"/>
      <c r="L72503" s="24"/>
      <c r="M72503" s="24"/>
      <c r="P72503" s="10"/>
      <c r="R72503" s="10"/>
      <c r="S72503" s="10"/>
      <c r="T72503" s="10"/>
    </row>
    <row r="72504" spans="1:20" ht="16" x14ac:dyDescent="0.2">
      <c r="A72504" s="24"/>
      <c r="B72504" s="24"/>
      <c r="C72504" s="24"/>
      <c r="D72504" s="24"/>
      <c r="E72504" s="24"/>
      <c r="F72504" s="24"/>
      <c r="G72504" s="24"/>
      <c r="H72504" s="24"/>
      <c r="I72504" s="24"/>
      <c r="J72504" s="24"/>
      <c r="K72504" s="24"/>
      <c r="L72504" s="24"/>
      <c r="M72504" s="24"/>
      <c r="P72504" s="10"/>
      <c r="R72504" s="10"/>
      <c r="S72504" s="10"/>
      <c r="T72504" s="10"/>
    </row>
    <row r="72505" spans="1:20" ht="16" x14ac:dyDescent="0.2">
      <c r="A72505" s="24"/>
      <c r="B72505" s="24"/>
      <c r="C72505" s="24"/>
      <c r="D72505" s="24"/>
      <c r="E72505" s="24"/>
      <c r="F72505" s="24"/>
      <c r="G72505" s="24"/>
      <c r="H72505" s="24"/>
      <c r="I72505" s="24"/>
      <c r="J72505" s="24"/>
      <c r="K72505" s="24"/>
      <c r="L72505" s="24"/>
      <c r="M72505" s="24"/>
      <c r="P72505" s="10"/>
      <c r="R72505" s="10"/>
      <c r="S72505" s="10"/>
      <c r="T72505" s="10"/>
    </row>
    <row r="72506" spans="1:20" ht="16" x14ac:dyDescent="0.2">
      <c r="A72506" s="24"/>
      <c r="B72506" s="24"/>
      <c r="C72506" s="24"/>
      <c r="D72506" s="24"/>
      <c r="E72506" s="24"/>
      <c r="F72506" s="24"/>
      <c r="G72506" s="24"/>
      <c r="H72506" s="24"/>
      <c r="I72506" s="24"/>
      <c r="J72506" s="24"/>
      <c r="K72506" s="24"/>
      <c r="L72506" s="24"/>
      <c r="M72506" s="24"/>
      <c r="P72506" s="10"/>
      <c r="R72506" s="10"/>
      <c r="S72506" s="10"/>
      <c r="T72506" s="10"/>
    </row>
    <row r="72507" spans="1:20" ht="16" x14ac:dyDescent="0.2">
      <c r="A72507" s="24"/>
      <c r="B72507" s="24"/>
      <c r="C72507" s="24"/>
      <c r="D72507" s="24"/>
      <c r="E72507" s="24"/>
      <c r="F72507" s="24"/>
      <c r="G72507" s="24"/>
      <c r="H72507" s="24"/>
      <c r="I72507" s="24"/>
      <c r="J72507" s="24"/>
      <c r="K72507" s="24"/>
      <c r="L72507" s="24"/>
      <c r="M72507" s="24"/>
      <c r="P72507" s="10"/>
      <c r="R72507" s="10"/>
      <c r="S72507" s="10"/>
      <c r="T72507" s="10"/>
    </row>
    <row r="72508" spans="1:20" ht="16" x14ac:dyDescent="0.2">
      <c r="A72508" s="24"/>
      <c r="B72508" s="24"/>
      <c r="C72508" s="24"/>
      <c r="D72508" s="24"/>
      <c r="E72508" s="24"/>
      <c r="F72508" s="24"/>
      <c r="G72508" s="24"/>
      <c r="H72508" s="24"/>
      <c r="I72508" s="24"/>
      <c r="J72508" s="24"/>
      <c r="K72508" s="24"/>
      <c r="L72508" s="24"/>
      <c r="M72508" s="24"/>
      <c r="P72508" s="10"/>
      <c r="R72508" s="10"/>
      <c r="S72508" s="10"/>
      <c r="T72508" s="10"/>
    </row>
    <row r="72509" spans="1:20" ht="16" x14ac:dyDescent="0.2">
      <c r="A72509" s="24"/>
      <c r="B72509" s="24"/>
      <c r="C72509" s="24"/>
      <c r="D72509" s="24"/>
      <c r="E72509" s="24"/>
      <c r="F72509" s="24"/>
      <c r="G72509" s="24"/>
      <c r="H72509" s="24"/>
      <c r="I72509" s="24"/>
      <c r="J72509" s="24"/>
      <c r="K72509" s="24"/>
      <c r="L72509" s="24"/>
      <c r="M72509" s="24"/>
      <c r="P72509" s="10"/>
      <c r="R72509" s="10"/>
      <c r="S72509" s="10"/>
      <c r="T72509" s="10"/>
    </row>
    <row r="72510" spans="1:20" ht="16" x14ac:dyDescent="0.2">
      <c r="A72510" s="24"/>
      <c r="B72510" s="24"/>
      <c r="C72510" s="24"/>
      <c r="D72510" s="24"/>
      <c r="E72510" s="24"/>
      <c r="F72510" s="24"/>
      <c r="G72510" s="24"/>
      <c r="H72510" s="24"/>
      <c r="I72510" s="24"/>
      <c r="J72510" s="24"/>
      <c r="K72510" s="24"/>
      <c r="L72510" s="24"/>
      <c r="M72510" s="24"/>
      <c r="P72510" s="10"/>
      <c r="R72510" s="10"/>
      <c r="S72510" s="10"/>
      <c r="T72510" s="10"/>
    </row>
    <row r="72511" spans="1:20" ht="16" x14ac:dyDescent="0.2">
      <c r="A72511" s="24"/>
      <c r="B72511" s="24"/>
      <c r="C72511" s="24"/>
      <c r="D72511" s="24"/>
      <c r="E72511" s="24"/>
      <c r="F72511" s="24"/>
      <c r="G72511" s="24"/>
      <c r="H72511" s="24"/>
      <c r="I72511" s="24"/>
      <c r="J72511" s="24"/>
      <c r="K72511" s="24"/>
      <c r="L72511" s="24"/>
      <c r="M72511" s="24"/>
      <c r="P72511" s="10"/>
      <c r="R72511" s="10"/>
      <c r="S72511" s="10"/>
      <c r="T72511" s="10"/>
    </row>
    <row r="72512" spans="1:20" ht="16" x14ac:dyDescent="0.2">
      <c r="A72512" s="24"/>
      <c r="B72512" s="24"/>
      <c r="C72512" s="24"/>
      <c r="D72512" s="24"/>
      <c r="E72512" s="24"/>
      <c r="F72512" s="24"/>
      <c r="G72512" s="24"/>
      <c r="H72512" s="24"/>
      <c r="I72512" s="24"/>
      <c r="J72512" s="24"/>
      <c r="K72512" s="24"/>
      <c r="L72512" s="24"/>
      <c r="M72512" s="24"/>
      <c r="P72512" s="10"/>
      <c r="R72512" s="10"/>
      <c r="S72512" s="10"/>
      <c r="T72512" s="10"/>
    </row>
    <row r="72513" spans="1:20" ht="16" x14ac:dyDescent="0.2">
      <c r="A72513" s="24"/>
      <c r="B72513" s="24"/>
      <c r="C72513" s="24"/>
      <c r="D72513" s="24"/>
      <c r="E72513" s="24"/>
      <c r="F72513" s="24"/>
      <c r="G72513" s="24"/>
      <c r="H72513" s="24"/>
      <c r="I72513" s="24"/>
      <c r="J72513" s="24"/>
      <c r="K72513" s="24"/>
      <c r="L72513" s="24"/>
      <c r="M72513" s="24"/>
      <c r="P72513" s="10"/>
      <c r="R72513" s="10"/>
      <c r="S72513" s="10"/>
      <c r="T72513" s="10"/>
    </row>
    <row r="72514" spans="1:20" ht="16" x14ac:dyDescent="0.2">
      <c r="A72514" s="24"/>
      <c r="B72514" s="24"/>
      <c r="C72514" s="24"/>
      <c r="D72514" s="24"/>
      <c r="E72514" s="24"/>
      <c r="F72514" s="24"/>
      <c r="G72514" s="24"/>
      <c r="H72514" s="24"/>
      <c r="I72514" s="24"/>
      <c r="J72514" s="24"/>
      <c r="K72514" s="24"/>
      <c r="L72514" s="24"/>
      <c r="M72514" s="24"/>
      <c r="P72514" s="10"/>
      <c r="R72514" s="10"/>
      <c r="S72514" s="10"/>
      <c r="T72514" s="10"/>
    </row>
    <row r="72515" spans="1:20" ht="16" x14ac:dyDescent="0.2">
      <c r="A72515" s="24"/>
      <c r="B72515" s="24"/>
      <c r="C72515" s="24"/>
      <c r="D72515" s="24"/>
      <c r="E72515" s="24"/>
      <c r="F72515" s="24"/>
      <c r="G72515" s="24"/>
      <c r="H72515" s="24"/>
      <c r="I72515" s="24"/>
      <c r="J72515" s="24"/>
      <c r="K72515" s="24"/>
      <c r="L72515" s="24"/>
      <c r="M72515" s="24"/>
      <c r="P72515" s="10"/>
      <c r="R72515" s="10"/>
      <c r="S72515" s="10"/>
      <c r="T72515" s="10"/>
    </row>
    <row r="72516" spans="1:20" ht="16" x14ac:dyDescent="0.2">
      <c r="A72516" s="24"/>
      <c r="B72516" s="24"/>
      <c r="C72516" s="24"/>
      <c r="D72516" s="24"/>
      <c r="E72516" s="24"/>
      <c r="F72516" s="24"/>
      <c r="G72516" s="24"/>
      <c r="H72516" s="24"/>
      <c r="I72516" s="24"/>
      <c r="J72516" s="24"/>
      <c r="K72516" s="24"/>
      <c r="L72516" s="24"/>
      <c r="M72516" s="24"/>
      <c r="P72516" s="10"/>
      <c r="R72516" s="10"/>
      <c r="S72516" s="10"/>
      <c r="T72516" s="10"/>
    </row>
    <row r="72517" spans="1:20" ht="16" x14ac:dyDescent="0.2">
      <c r="A72517" s="24"/>
      <c r="B72517" s="24"/>
      <c r="C72517" s="24"/>
      <c r="D72517" s="24"/>
      <c r="E72517" s="24"/>
      <c r="F72517" s="24"/>
      <c r="G72517" s="24"/>
      <c r="H72517" s="24"/>
      <c r="I72517" s="24"/>
      <c r="J72517" s="24"/>
      <c r="K72517" s="24"/>
      <c r="L72517" s="24"/>
      <c r="M72517" s="24"/>
      <c r="P72517" s="10"/>
      <c r="R72517" s="10"/>
      <c r="S72517" s="10"/>
      <c r="T72517" s="10"/>
    </row>
    <row r="72518" spans="1:20" ht="16" x14ac:dyDescent="0.2">
      <c r="A72518" s="24"/>
      <c r="B72518" s="24"/>
      <c r="C72518" s="24"/>
      <c r="D72518" s="24"/>
      <c r="E72518" s="24"/>
      <c r="F72518" s="24"/>
      <c r="G72518" s="24"/>
      <c r="H72518" s="24"/>
      <c r="I72518" s="24"/>
      <c r="J72518" s="24"/>
      <c r="K72518" s="24"/>
      <c r="L72518" s="24"/>
      <c r="M72518" s="24"/>
      <c r="P72518" s="10"/>
      <c r="R72518" s="10"/>
      <c r="S72518" s="10"/>
      <c r="T72518" s="10"/>
    </row>
    <row r="72519" spans="1:20" ht="16" x14ac:dyDescent="0.2">
      <c r="A72519" s="24"/>
      <c r="B72519" s="24"/>
      <c r="C72519" s="24"/>
      <c r="D72519" s="24"/>
      <c r="E72519" s="24"/>
      <c r="F72519" s="24"/>
      <c r="G72519" s="24"/>
      <c r="H72519" s="24"/>
      <c r="I72519" s="24"/>
      <c r="J72519" s="24"/>
      <c r="K72519" s="24"/>
      <c r="L72519" s="24"/>
      <c r="M72519" s="24"/>
      <c r="P72519" s="10"/>
      <c r="R72519" s="10"/>
      <c r="S72519" s="10"/>
      <c r="T72519" s="10"/>
    </row>
    <row r="72520" spans="1:20" ht="16" x14ac:dyDescent="0.2">
      <c r="A72520" s="24"/>
      <c r="B72520" s="24"/>
      <c r="C72520" s="24"/>
      <c r="D72520" s="24"/>
      <c r="E72520" s="24"/>
      <c r="F72520" s="24"/>
      <c r="G72520" s="24"/>
      <c r="H72520" s="24"/>
      <c r="I72520" s="24"/>
      <c r="J72520" s="24"/>
      <c r="K72520" s="24"/>
      <c r="L72520" s="24"/>
      <c r="M72520" s="24"/>
      <c r="P72520" s="10"/>
      <c r="R72520" s="10"/>
      <c r="S72520" s="10"/>
      <c r="T72520" s="10"/>
    </row>
    <row r="72521" spans="1:20" ht="16" x14ac:dyDescent="0.2">
      <c r="A72521" s="24"/>
      <c r="B72521" s="24"/>
      <c r="C72521" s="24"/>
      <c r="D72521" s="24"/>
      <c r="E72521" s="24"/>
      <c r="F72521" s="24"/>
      <c r="G72521" s="24"/>
      <c r="H72521" s="24"/>
      <c r="I72521" s="24"/>
      <c r="J72521" s="24"/>
      <c r="K72521" s="24"/>
      <c r="L72521" s="24"/>
      <c r="M72521" s="24"/>
      <c r="P72521" s="10"/>
      <c r="R72521" s="10"/>
      <c r="S72521" s="10"/>
      <c r="T72521" s="10"/>
    </row>
    <row r="72522" spans="1:20" ht="16" x14ac:dyDescent="0.2">
      <c r="A72522" s="24"/>
      <c r="B72522" s="24"/>
      <c r="C72522" s="24"/>
      <c r="D72522" s="24"/>
      <c r="E72522" s="24"/>
      <c r="F72522" s="24"/>
      <c r="G72522" s="24"/>
      <c r="H72522" s="24"/>
      <c r="I72522" s="24"/>
      <c r="J72522" s="24"/>
      <c r="K72522" s="24"/>
      <c r="L72522" s="24"/>
      <c r="M72522" s="24"/>
      <c r="P72522" s="10"/>
      <c r="R72522" s="10"/>
      <c r="S72522" s="10"/>
      <c r="T72522" s="10"/>
    </row>
    <row r="72523" spans="1:20" ht="16" x14ac:dyDescent="0.2">
      <c r="A72523" s="24"/>
      <c r="B72523" s="24"/>
      <c r="C72523" s="24"/>
      <c r="D72523" s="24"/>
      <c r="E72523" s="24"/>
      <c r="F72523" s="24"/>
      <c r="G72523" s="24"/>
      <c r="H72523" s="24"/>
      <c r="I72523" s="24"/>
      <c r="J72523" s="24"/>
      <c r="K72523" s="24"/>
      <c r="L72523" s="24"/>
      <c r="M72523" s="24"/>
      <c r="P72523" s="10"/>
      <c r="R72523" s="10"/>
      <c r="S72523" s="10"/>
      <c r="T72523" s="10"/>
    </row>
    <row r="72524" spans="1:20" ht="16" x14ac:dyDescent="0.2">
      <c r="A72524" s="24"/>
      <c r="B72524" s="24"/>
      <c r="C72524" s="24"/>
      <c r="D72524" s="24"/>
      <c r="E72524" s="24"/>
      <c r="F72524" s="24"/>
      <c r="G72524" s="24"/>
      <c r="H72524" s="24"/>
      <c r="I72524" s="24"/>
      <c r="J72524" s="24"/>
      <c r="K72524" s="24"/>
      <c r="L72524" s="24"/>
      <c r="M72524" s="24"/>
      <c r="P72524" s="10"/>
      <c r="R72524" s="10"/>
      <c r="S72524" s="10"/>
      <c r="T72524" s="10"/>
    </row>
    <row r="72525" spans="1:20" ht="16" x14ac:dyDescent="0.2">
      <c r="A72525" s="24"/>
      <c r="B72525" s="24"/>
      <c r="C72525" s="24"/>
      <c r="D72525" s="24"/>
      <c r="E72525" s="24"/>
      <c r="F72525" s="24"/>
      <c r="G72525" s="24"/>
      <c r="H72525" s="24"/>
      <c r="I72525" s="24"/>
      <c r="J72525" s="24"/>
      <c r="K72525" s="24"/>
      <c r="L72525" s="24"/>
      <c r="M72525" s="24"/>
      <c r="P72525" s="10"/>
      <c r="R72525" s="10"/>
      <c r="S72525" s="10"/>
      <c r="T72525" s="10"/>
    </row>
    <row r="72526" spans="1:20" ht="16" x14ac:dyDescent="0.2">
      <c r="A72526" s="24"/>
      <c r="B72526" s="24"/>
      <c r="C72526" s="24"/>
      <c r="D72526" s="24"/>
      <c r="E72526" s="24"/>
      <c r="F72526" s="24"/>
      <c r="G72526" s="24"/>
      <c r="H72526" s="24"/>
      <c r="I72526" s="24"/>
      <c r="J72526" s="24"/>
      <c r="K72526" s="24"/>
      <c r="L72526" s="24"/>
      <c r="M72526" s="24"/>
      <c r="P72526" s="10"/>
      <c r="R72526" s="10"/>
      <c r="S72526" s="10"/>
      <c r="T72526" s="10"/>
    </row>
    <row r="72527" spans="1:20" ht="16" x14ac:dyDescent="0.2">
      <c r="A72527" s="24"/>
      <c r="B72527" s="24"/>
      <c r="C72527" s="24"/>
      <c r="D72527" s="24"/>
      <c r="E72527" s="24"/>
      <c r="F72527" s="24"/>
      <c r="G72527" s="24"/>
      <c r="H72527" s="24"/>
      <c r="I72527" s="24"/>
      <c r="J72527" s="24"/>
      <c r="K72527" s="24"/>
      <c r="L72527" s="24"/>
      <c r="M72527" s="24"/>
      <c r="P72527" s="10"/>
      <c r="R72527" s="10"/>
      <c r="S72527" s="10"/>
      <c r="T72527" s="10"/>
    </row>
    <row r="72528" spans="1:20" ht="16" x14ac:dyDescent="0.2">
      <c r="A72528" s="24"/>
      <c r="B72528" s="24"/>
      <c r="C72528" s="24"/>
      <c r="D72528" s="24"/>
      <c r="E72528" s="24"/>
      <c r="F72528" s="24"/>
      <c r="G72528" s="24"/>
      <c r="H72528" s="24"/>
      <c r="I72528" s="24"/>
      <c r="J72528" s="24"/>
      <c r="K72528" s="24"/>
      <c r="L72528" s="24"/>
      <c r="M72528" s="24"/>
      <c r="P72528" s="10"/>
      <c r="R72528" s="10"/>
      <c r="S72528" s="10"/>
      <c r="T72528" s="10"/>
    </row>
    <row r="72529" spans="1:20" ht="16" x14ac:dyDescent="0.2">
      <c r="A72529" s="24"/>
      <c r="B72529" s="24"/>
      <c r="C72529" s="24"/>
      <c r="D72529" s="24"/>
      <c r="E72529" s="24"/>
      <c r="F72529" s="24"/>
      <c r="G72529" s="24"/>
      <c r="H72529" s="24"/>
      <c r="I72529" s="24"/>
      <c r="J72529" s="24"/>
      <c r="K72529" s="24"/>
      <c r="L72529" s="24"/>
      <c r="M72529" s="24"/>
      <c r="P72529" s="10"/>
      <c r="R72529" s="10"/>
      <c r="S72529" s="10"/>
      <c r="T72529" s="10"/>
    </row>
    <row r="72530" spans="1:20" ht="16" x14ac:dyDescent="0.2">
      <c r="A72530" s="24"/>
      <c r="B72530" s="24"/>
      <c r="C72530" s="24"/>
      <c r="D72530" s="24"/>
      <c r="E72530" s="24"/>
      <c r="F72530" s="24"/>
      <c r="G72530" s="24"/>
      <c r="H72530" s="24"/>
      <c r="I72530" s="24"/>
      <c r="J72530" s="24"/>
      <c r="K72530" s="24"/>
      <c r="L72530" s="24"/>
      <c r="M72530" s="24"/>
      <c r="P72530" s="10"/>
      <c r="R72530" s="10"/>
      <c r="S72530" s="10"/>
      <c r="T72530" s="10"/>
    </row>
    <row r="72531" spans="1:20" ht="16" x14ac:dyDescent="0.2">
      <c r="A72531" s="24"/>
      <c r="B72531" s="24"/>
      <c r="C72531" s="24"/>
      <c r="D72531" s="24"/>
      <c r="E72531" s="24"/>
      <c r="F72531" s="24"/>
      <c r="G72531" s="24"/>
      <c r="H72531" s="24"/>
      <c r="I72531" s="24"/>
      <c r="J72531" s="24"/>
      <c r="K72531" s="24"/>
      <c r="L72531" s="24"/>
      <c r="M72531" s="24"/>
      <c r="P72531" s="10"/>
      <c r="R72531" s="10"/>
      <c r="S72531" s="10"/>
      <c r="T72531" s="10"/>
    </row>
    <row r="72532" spans="1:20" ht="16" x14ac:dyDescent="0.2">
      <c r="A72532" s="24"/>
      <c r="B72532" s="24"/>
      <c r="C72532" s="24"/>
      <c r="D72532" s="24"/>
      <c r="E72532" s="24"/>
      <c r="F72532" s="24"/>
      <c r="G72532" s="24"/>
      <c r="H72532" s="24"/>
      <c r="I72532" s="24"/>
      <c r="J72532" s="24"/>
      <c r="K72532" s="24"/>
      <c r="L72532" s="24"/>
      <c r="M72532" s="24"/>
      <c r="P72532" s="10"/>
      <c r="R72532" s="10"/>
      <c r="S72532" s="10"/>
      <c r="T72532" s="10"/>
    </row>
    <row r="72533" spans="1:20" ht="16" x14ac:dyDescent="0.2">
      <c r="A72533" s="24"/>
      <c r="B72533" s="24"/>
      <c r="C72533" s="24"/>
      <c r="D72533" s="24"/>
      <c r="E72533" s="24"/>
      <c r="F72533" s="24"/>
      <c r="G72533" s="24"/>
      <c r="H72533" s="24"/>
      <c r="I72533" s="24"/>
      <c r="J72533" s="24"/>
      <c r="K72533" s="24"/>
      <c r="L72533" s="24"/>
      <c r="M72533" s="24"/>
      <c r="P72533" s="10"/>
      <c r="R72533" s="10"/>
      <c r="S72533" s="10"/>
      <c r="T72533" s="10"/>
    </row>
    <row r="72534" spans="1:20" ht="16" x14ac:dyDescent="0.2">
      <c r="A72534" s="24"/>
      <c r="B72534" s="24"/>
      <c r="C72534" s="24"/>
      <c r="D72534" s="24"/>
      <c r="E72534" s="24"/>
      <c r="F72534" s="24"/>
      <c r="G72534" s="24"/>
      <c r="H72534" s="24"/>
      <c r="I72534" s="24"/>
      <c r="J72534" s="24"/>
      <c r="K72534" s="24"/>
      <c r="L72534" s="24"/>
      <c r="M72534" s="24"/>
      <c r="P72534" s="10"/>
      <c r="R72534" s="10"/>
      <c r="S72534" s="10"/>
      <c r="T72534" s="10"/>
    </row>
    <row r="72535" spans="1:20" ht="16" x14ac:dyDescent="0.2">
      <c r="A72535" s="24"/>
      <c r="B72535" s="24"/>
      <c r="C72535" s="24"/>
      <c r="D72535" s="24"/>
      <c r="E72535" s="24"/>
      <c r="F72535" s="24"/>
      <c r="G72535" s="24"/>
      <c r="H72535" s="24"/>
      <c r="I72535" s="24"/>
      <c r="J72535" s="24"/>
      <c r="K72535" s="24"/>
      <c r="L72535" s="24"/>
      <c r="M72535" s="24"/>
      <c r="P72535" s="10"/>
      <c r="R72535" s="10"/>
      <c r="S72535" s="10"/>
      <c r="T72535" s="10"/>
    </row>
    <row r="72536" spans="1:20" ht="16" x14ac:dyDescent="0.2">
      <c r="A72536" s="24"/>
      <c r="B72536" s="24"/>
      <c r="C72536" s="24"/>
      <c r="D72536" s="24"/>
      <c r="E72536" s="24"/>
      <c r="F72536" s="24"/>
      <c r="G72536" s="24"/>
      <c r="H72536" s="24"/>
      <c r="I72536" s="24"/>
      <c r="J72536" s="24"/>
      <c r="K72536" s="24"/>
      <c r="L72536" s="24"/>
      <c r="M72536" s="24"/>
      <c r="P72536" s="10"/>
      <c r="R72536" s="10"/>
      <c r="S72536" s="10"/>
      <c r="T72536" s="10"/>
    </row>
    <row r="72537" spans="1:20" ht="16" x14ac:dyDescent="0.2">
      <c r="A72537" s="24"/>
      <c r="B72537" s="24"/>
      <c r="C72537" s="24"/>
      <c r="D72537" s="24"/>
      <c r="E72537" s="24"/>
      <c r="F72537" s="24"/>
      <c r="G72537" s="24"/>
      <c r="H72537" s="24"/>
      <c r="I72537" s="24"/>
      <c r="J72537" s="24"/>
      <c r="K72537" s="24"/>
      <c r="L72537" s="24"/>
      <c r="M72537" s="24"/>
      <c r="P72537" s="10"/>
      <c r="R72537" s="10"/>
      <c r="S72537" s="10"/>
      <c r="T72537" s="10"/>
    </row>
    <row r="72538" spans="1:20" ht="16" x14ac:dyDescent="0.2">
      <c r="A72538" s="24"/>
      <c r="B72538" s="24"/>
      <c r="C72538" s="24"/>
      <c r="D72538" s="24"/>
      <c r="E72538" s="24"/>
      <c r="F72538" s="24"/>
      <c r="G72538" s="24"/>
      <c r="H72538" s="24"/>
      <c r="I72538" s="24"/>
      <c r="J72538" s="24"/>
      <c r="K72538" s="24"/>
      <c r="L72538" s="24"/>
      <c r="M72538" s="24"/>
      <c r="P72538" s="10"/>
      <c r="R72538" s="10"/>
      <c r="S72538" s="10"/>
      <c r="T72538" s="10"/>
    </row>
    <row r="72539" spans="1:20" ht="16" x14ac:dyDescent="0.2">
      <c r="A72539" s="24"/>
      <c r="B72539" s="24"/>
      <c r="C72539" s="24"/>
      <c r="D72539" s="24"/>
      <c r="E72539" s="24"/>
      <c r="F72539" s="24"/>
      <c r="G72539" s="24"/>
      <c r="H72539" s="24"/>
      <c r="I72539" s="24"/>
      <c r="J72539" s="24"/>
      <c r="K72539" s="24"/>
      <c r="L72539" s="24"/>
      <c r="M72539" s="24"/>
      <c r="P72539" s="10"/>
      <c r="R72539" s="10"/>
      <c r="S72539" s="10"/>
      <c r="T72539" s="10"/>
    </row>
    <row r="72540" spans="1:20" ht="16" x14ac:dyDescent="0.2">
      <c r="A72540" s="24"/>
      <c r="B72540" s="24"/>
      <c r="C72540" s="24"/>
      <c r="D72540" s="24"/>
      <c r="E72540" s="24"/>
      <c r="F72540" s="24"/>
      <c r="G72540" s="24"/>
      <c r="H72540" s="24"/>
      <c r="I72540" s="24"/>
      <c r="J72540" s="24"/>
      <c r="K72540" s="24"/>
      <c r="L72540" s="24"/>
      <c r="M72540" s="24"/>
      <c r="P72540" s="10"/>
      <c r="R72540" s="10"/>
      <c r="S72540" s="10"/>
      <c r="T72540" s="10"/>
    </row>
    <row r="72541" spans="1:20" ht="16" x14ac:dyDescent="0.2">
      <c r="A72541" s="24"/>
      <c r="B72541" s="24"/>
      <c r="C72541" s="24"/>
      <c r="D72541" s="24"/>
      <c r="E72541" s="24"/>
      <c r="F72541" s="24"/>
      <c r="G72541" s="24"/>
      <c r="H72541" s="24"/>
      <c r="I72541" s="24"/>
      <c r="J72541" s="24"/>
      <c r="K72541" s="24"/>
      <c r="L72541" s="24"/>
      <c r="M72541" s="24"/>
      <c r="P72541" s="10"/>
      <c r="R72541" s="10"/>
      <c r="S72541" s="10"/>
      <c r="T72541" s="10"/>
    </row>
    <row r="72542" spans="1:20" ht="16" x14ac:dyDescent="0.2">
      <c r="A72542" s="24"/>
      <c r="B72542" s="24"/>
      <c r="C72542" s="24"/>
      <c r="D72542" s="24"/>
      <c r="E72542" s="24"/>
      <c r="F72542" s="24"/>
      <c r="G72542" s="24"/>
      <c r="H72542" s="24"/>
      <c r="I72542" s="24"/>
      <c r="J72542" s="24"/>
      <c r="K72542" s="24"/>
      <c r="L72542" s="24"/>
      <c r="M72542" s="24"/>
      <c r="P72542" s="10"/>
      <c r="R72542" s="10"/>
      <c r="S72542" s="10"/>
      <c r="T72542" s="10"/>
    </row>
    <row r="72543" spans="1:20" ht="16" x14ac:dyDescent="0.2">
      <c r="A72543" s="24"/>
      <c r="B72543" s="24"/>
      <c r="C72543" s="24"/>
      <c r="D72543" s="24"/>
      <c r="E72543" s="24"/>
      <c r="F72543" s="24"/>
      <c r="G72543" s="24"/>
      <c r="H72543" s="24"/>
      <c r="I72543" s="24"/>
      <c r="J72543" s="24"/>
      <c r="K72543" s="24"/>
      <c r="L72543" s="24"/>
      <c r="M72543" s="24"/>
      <c r="P72543" s="10"/>
      <c r="R72543" s="10"/>
      <c r="S72543" s="10"/>
      <c r="T72543" s="10"/>
    </row>
    <row r="72544" spans="1:20" ht="16" x14ac:dyDescent="0.2">
      <c r="A72544" s="24"/>
      <c r="B72544" s="24"/>
      <c r="C72544" s="24"/>
      <c r="D72544" s="24"/>
      <c r="E72544" s="24"/>
      <c r="F72544" s="24"/>
      <c r="G72544" s="24"/>
      <c r="H72544" s="24"/>
      <c r="I72544" s="24"/>
      <c r="J72544" s="24"/>
      <c r="K72544" s="24"/>
      <c r="L72544" s="24"/>
      <c r="M72544" s="24"/>
      <c r="P72544" s="10"/>
      <c r="R72544" s="10"/>
      <c r="S72544" s="10"/>
      <c r="T72544" s="10"/>
    </row>
    <row r="72545" spans="1:20" ht="16" x14ac:dyDescent="0.2">
      <c r="A72545" s="24"/>
      <c r="B72545" s="24"/>
      <c r="C72545" s="24"/>
      <c r="D72545" s="24"/>
      <c r="E72545" s="24"/>
      <c r="F72545" s="24"/>
      <c r="G72545" s="24"/>
      <c r="H72545" s="24"/>
      <c r="I72545" s="24"/>
      <c r="J72545" s="24"/>
      <c r="K72545" s="24"/>
      <c r="L72545" s="24"/>
      <c r="M72545" s="24"/>
      <c r="P72545" s="10"/>
      <c r="R72545" s="10"/>
      <c r="S72545" s="10"/>
      <c r="T72545" s="10"/>
    </row>
    <row r="72546" spans="1:20" ht="16" x14ac:dyDescent="0.2">
      <c r="A72546" s="24"/>
      <c r="B72546" s="24"/>
      <c r="C72546" s="24"/>
      <c r="D72546" s="24"/>
      <c r="E72546" s="24"/>
      <c r="F72546" s="24"/>
      <c r="G72546" s="24"/>
      <c r="H72546" s="24"/>
      <c r="I72546" s="24"/>
      <c r="J72546" s="24"/>
      <c r="K72546" s="24"/>
      <c r="L72546" s="24"/>
      <c r="M72546" s="24"/>
      <c r="P72546" s="10"/>
      <c r="R72546" s="10"/>
      <c r="S72546" s="10"/>
      <c r="T72546" s="10"/>
    </row>
    <row r="72547" spans="1:20" ht="16" x14ac:dyDescent="0.2">
      <c r="A72547" s="24"/>
      <c r="B72547" s="24"/>
      <c r="C72547" s="24"/>
      <c r="D72547" s="24"/>
      <c r="E72547" s="24"/>
      <c r="F72547" s="24"/>
      <c r="G72547" s="24"/>
      <c r="H72547" s="24"/>
      <c r="I72547" s="24"/>
      <c r="J72547" s="24"/>
      <c r="K72547" s="24"/>
      <c r="L72547" s="24"/>
      <c r="M72547" s="24"/>
      <c r="P72547" s="10"/>
      <c r="R72547" s="10"/>
      <c r="S72547" s="10"/>
      <c r="T72547" s="10"/>
    </row>
    <row r="72548" spans="1:20" ht="16" x14ac:dyDescent="0.2">
      <c r="A72548" s="24"/>
      <c r="B72548" s="24"/>
      <c r="C72548" s="24"/>
      <c r="D72548" s="24"/>
      <c r="E72548" s="24"/>
      <c r="F72548" s="24"/>
      <c r="G72548" s="24"/>
      <c r="H72548" s="24"/>
      <c r="I72548" s="24"/>
      <c r="J72548" s="24"/>
      <c r="K72548" s="24"/>
      <c r="L72548" s="24"/>
      <c r="M72548" s="24"/>
      <c r="P72548" s="10"/>
      <c r="R72548" s="10"/>
      <c r="S72548" s="10"/>
      <c r="T72548" s="10"/>
    </row>
    <row r="72549" spans="1:20" ht="16" x14ac:dyDescent="0.2">
      <c r="A72549" s="24"/>
      <c r="B72549" s="24"/>
      <c r="C72549" s="24"/>
      <c r="D72549" s="24"/>
      <c r="E72549" s="24"/>
      <c r="F72549" s="24"/>
      <c r="G72549" s="24"/>
      <c r="H72549" s="24"/>
      <c r="I72549" s="24"/>
      <c r="J72549" s="24"/>
      <c r="K72549" s="24"/>
      <c r="L72549" s="24"/>
      <c r="M72549" s="24"/>
      <c r="P72549" s="10"/>
      <c r="R72549" s="10"/>
      <c r="S72549" s="10"/>
      <c r="T72549" s="10"/>
    </row>
    <row r="72550" spans="1:20" ht="16" x14ac:dyDescent="0.2">
      <c r="A72550" s="24"/>
      <c r="B72550" s="24"/>
      <c r="C72550" s="24"/>
      <c r="D72550" s="24"/>
      <c r="E72550" s="24"/>
      <c r="F72550" s="24"/>
      <c r="G72550" s="24"/>
      <c r="H72550" s="24"/>
      <c r="I72550" s="24"/>
      <c r="J72550" s="24"/>
      <c r="K72550" s="24"/>
      <c r="L72550" s="24"/>
      <c r="M72550" s="24"/>
      <c r="P72550" s="10"/>
      <c r="R72550" s="10"/>
      <c r="S72550" s="10"/>
      <c r="T72550" s="10"/>
    </row>
    <row r="72551" spans="1:20" ht="16" x14ac:dyDescent="0.2">
      <c r="A72551" s="24"/>
      <c r="B72551" s="24"/>
      <c r="C72551" s="24"/>
      <c r="D72551" s="24"/>
      <c r="E72551" s="24"/>
      <c r="F72551" s="24"/>
      <c r="G72551" s="24"/>
      <c r="H72551" s="24"/>
      <c r="I72551" s="24"/>
      <c r="J72551" s="24"/>
      <c r="K72551" s="24"/>
      <c r="L72551" s="24"/>
      <c r="M72551" s="24"/>
      <c r="P72551" s="10"/>
      <c r="R72551" s="10"/>
      <c r="S72551" s="10"/>
      <c r="T72551" s="10"/>
    </row>
    <row r="72552" spans="1:20" ht="16" x14ac:dyDescent="0.2">
      <c r="A72552" s="24"/>
      <c r="B72552" s="24"/>
      <c r="C72552" s="24"/>
      <c r="D72552" s="24"/>
      <c r="E72552" s="24"/>
      <c r="F72552" s="24"/>
      <c r="G72552" s="24"/>
      <c r="H72552" s="24"/>
      <c r="I72552" s="24"/>
      <c r="J72552" s="24"/>
      <c r="K72552" s="24"/>
      <c r="L72552" s="24"/>
      <c r="M72552" s="24"/>
      <c r="P72552" s="10"/>
      <c r="R72552" s="10"/>
      <c r="S72552" s="10"/>
      <c r="T72552" s="10"/>
    </row>
    <row r="72553" spans="1:20" ht="16" x14ac:dyDescent="0.2">
      <c r="A72553" s="24"/>
      <c r="B72553" s="24"/>
      <c r="C72553" s="24"/>
      <c r="D72553" s="24"/>
      <c r="E72553" s="24"/>
      <c r="F72553" s="24"/>
      <c r="G72553" s="24"/>
      <c r="H72553" s="24"/>
      <c r="I72553" s="24"/>
      <c r="J72553" s="24"/>
      <c r="K72553" s="24"/>
      <c r="L72553" s="24"/>
      <c r="M72553" s="24"/>
      <c r="P72553" s="10"/>
      <c r="R72553" s="10"/>
      <c r="S72553" s="10"/>
      <c r="T72553" s="10"/>
    </row>
    <row r="72554" spans="1:20" ht="16" x14ac:dyDescent="0.2">
      <c r="A72554" s="24"/>
      <c r="B72554" s="24"/>
      <c r="C72554" s="24"/>
      <c r="D72554" s="24"/>
      <c r="E72554" s="24"/>
      <c r="F72554" s="24"/>
      <c r="G72554" s="24"/>
      <c r="H72554" s="24"/>
      <c r="I72554" s="24"/>
      <c r="J72554" s="24"/>
      <c r="K72554" s="24"/>
      <c r="L72554" s="24"/>
      <c r="M72554" s="24"/>
      <c r="P72554" s="10"/>
      <c r="R72554" s="10"/>
      <c r="S72554" s="10"/>
      <c r="T72554" s="10"/>
    </row>
    <row r="72555" spans="1:20" ht="16" x14ac:dyDescent="0.2">
      <c r="A72555" s="24"/>
      <c r="B72555" s="24"/>
      <c r="C72555" s="24"/>
      <c r="D72555" s="24"/>
      <c r="E72555" s="24"/>
      <c r="F72555" s="24"/>
      <c r="G72555" s="24"/>
      <c r="H72555" s="24"/>
      <c r="I72555" s="24"/>
      <c r="J72555" s="24"/>
      <c r="K72555" s="24"/>
      <c r="L72555" s="24"/>
      <c r="M72555" s="24"/>
      <c r="P72555" s="10"/>
      <c r="R72555" s="10"/>
      <c r="S72555" s="10"/>
      <c r="T72555" s="10"/>
    </row>
    <row r="72556" spans="1:20" ht="16" x14ac:dyDescent="0.2">
      <c r="A72556" s="24"/>
      <c r="B72556" s="24"/>
      <c r="C72556" s="24"/>
      <c r="D72556" s="24"/>
      <c r="E72556" s="24"/>
      <c r="F72556" s="24"/>
      <c r="G72556" s="24"/>
      <c r="H72556" s="24"/>
      <c r="I72556" s="24"/>
      <c r="J72556" s="24"/>
      <c r="K72556" s="24"/>
      <c r="L72556" s="24"/>
      <c r="M72556" s="24"/>
      <c r="P72556" s="10"/>
      <c r="R72556" s="10"/>
      <c r="S72556" s="10"/>
      <c r="T72556" s="10"/>
    </row>
    <row r="72557" spans="1:20" ht="16" x14ac:dyDescent="0.2">
      <c r="A72557" s="24"/>
      <c r="B72557" s="24"/>
      <c r="C72557" s="24"/>
      <c r="D72557" s="24"/>
      <c r="E72557" s="24"/>
      <c r="F72557" s="24"/>
      <c r="G72557" s="24"/>
      <c r="H72557" s="24"/>
      <c r="I72557" s="24"/>
      <c r="J72557" s="24"/>
      <c r="K72557" s="24"/>
      <c r="L72557" s="24"/>
      <c r="M72557" s="24"/>
      <c r="P72557" s="10"/>
      <c r="R72557" s="10"/>
      <c r="S72557" s="10"/>
      <c r="T72557" s="10"/>
    </row>
    <row r="72558" spans="1:20" ht="16" x14ac:dyDescent="0.2">
      <c r="A72558" s="24"/>
      <c r="B72558" s="24"/>
      <c r="C72558" s="24"/>
      <c r="D72558" s="24"/>
      <c r="E72558" s="24"/>
      <c r="F72558" s="24"/>
      <c r="G72558" s="24"/>
      <c r="H72558" s="24"/>
      <c r="I72558" s="24"/>
      <c r="J72558" s="24"/>
      <c r="K72558" s="24"/>
      <c r="L72558" s="24"/>
      <c r="M72558" s="24"/>
      <c r="P72558" s="10"/>
      <c r="R72558" s="10"/>
      <c r="S72558" s="10"/>
      <c r="T72558" s="10"/>
    </row>
    <row r="72559" spans="1:20" ht="16" x14ac:dyDescent="0.2">
      <c r="A72559" s="24"/>
      <c r="B72559" s="24"/>
      <c r="C72559" s="24"/>
      <c r="D72559" s="24"/>
      <c r="E72559" s="24"/>
      <c r="F72559" s="24"/>
      <c r="G72559" s="24"/>
      <c r="H72559" s="24"/>
      <c r="I72559" s="24"/>
      <c r="J72559" s="24"/>
      <c r="K72559" s="24"/>
      <c r="L72559" s="24"/>
      <c r="M72559" s="24"/>
      <c r="P72559" s="10"/>
      <c r="R72559" s="10"/>
      <c r="S72559" s="10"/>
      <c r="T72559" s="10"/>
    </row>
    <row r="72560" spans="1:20" ht="16" x14ac:dyDescent="0.2">
      <c r="A72560" s="24"/>
      <c r="B72560" s="24"/>
      <c r="C72560" s="24"/>
      <c r="D72560" s="24"/>
      <c r="E72560" s="24"/>
      <c r="F72560" s="24"/>
      <c r="G72560" s="24"/>
      <c r="H72560" s="24"/>
      <c r="I72560" s="24"/>
      <c r="J72560" s="24"/>
      <c r="K72560" s="24"/>
      <c r="L72560" s="24"/>
      <c r="M72560" s="24"/>
      <c r="P72560" s="10"/>
      <c r="R72560" s="10"/>
      <c r="S72560" s="10"/>
      <c r="T72560" s="10"/>
    </row>
    <row r="72561" spans="1:20" ht="16" x14ac:dyDescent="0.2">
      <c r="A72561" s="24"/>
      <c r="B72561" s="24"/>
      <c r="C72561" s="24"/>
      <c r="D72561" s="24"/>
      <c r="E72561" s="24"/>
      <c r="F72561" s="24"/>
      <c r="G72561" s="24"/>
      <c r="H72561" s="24"/>
      <c r="I72561" s="24"/>
      <c r="J72561" s="24"/>
      <c r="K72561" s="24"/>
      <c r="L72561" s="24"/>
      <c r="M72561" s="24"/>
      <c r="P72561" s="10"/>
      <c r="R72561" s="10"/>
      <c r="S72561" s="10"/>
      <c r="T72561" s="10"/>
    </row>
    <row r="72562" spans="1:20" ht="16" x14ac:dyDescent="0.2">
      <c r="A72562" s="24"/>
      <c r="B72562" s="24"/>
      <c r="C72562" s="24"/>
      <c r="D72562" s="24"/>
      <c r="E72562" s="24"/>
      <c r="F72562" s="24"/>
      <c r="G72562" s="24"/>
      <c r="H72562" s="24"/>
      <c r="I72562" s="24"/>
      <c r="J72562" s="24"/>
      <c r="K72562" s="24"/>
      <c r="L72562" s="24"/>
      <c r="M72562" s="24"/>
      <c r="P72562" s="10"/>
      <c r="R72562" s="10"/>
      <c r="S72562" s="10"/>
      <c r="T72562" s="10"/>
    </row>
    <row r="72563" spans="1:20" ht="16" x14ac:dyDescent="0.2">
      <c r="A72563" s="24"/>
      <c r="B72563" s="24"/>
      <c r="C72563" s="24"/>
      <c r="D72563" s="24"/>
      <c r="E72563" s="24"/>
      <c r="F72563" s="24"/>
      <c r="G72563" s="24"/>
      <c r="H72563" s="24"/>
      <c r="I72563" s="24"/>
      <c r="J72563" s="24"/>
      <c r="K72563" s="24"/>
      <c r="L72563" s="24"/>
      <c r="M72563" s="24"/>
      <c r="P72563" s="10"/>
      <c r="R72563" s="10"/>
      <c r="S72563" s="10"/>
      <c r="T72563" s="10"/>
    </row>
    <row r="72564" spans="1:20" ht="16" x14ac:dyDescent="0.2">
      <c r="A72564" s="24"/>
      <c r="B72564" s="24"/>
      <c r="C72564" s="24"/>
      <c r="D72564" s="24"/>
      <c r="E72564" s="24"/>
      <c r="F72564" s="24"/>
      <c r="G72564" s="24"/>
      <c r="H72564" s="24"/>
      <c r="I72564" s="24"/>
      <c r="J72564" s="24"/>
      <c r="K72564" s="24"/>
      <c r="L72564" s="24"/>
      <c r="M72564" s="24"/>
      <c r="P72564" s="10"/>
      <c r="R72564" s="10"/>
      <c r="S72564" s="10"/>
      <c r="T72564" s="10"/>
    </row>
    <row r="72565" spans="1:20" ht="16" x14ac:dyDescent="0.2">
      <c r="A72565" s="24"/>
      <c r="B72565" s="24"/>
      <c r="C72565" s="24"/>
      <c r="D72565" s="24"/>
      <c r="E72565" s="24"/>
      <c r="F72565" s="24"/>
      <c r="G72565" s="24"/>
      <c r="H72565" s="24"/>
      <c r="I72565" s="24"/>
      <c r="J72565" s="24"/>
      <c r="K72565" s="24"/>
      <c r="L72565" s="24"/>
      <c r="M72565" s="24"/>
      <c r="P72565" s="10"/>
      <c r="R72565" s="10"/>
      <c r="S72565" s="10"/>
      <c r="T72565" s="10"/>
    </row>
    <row r="72566" spans="1:20" ht="16" x14ac:dyDescent="0.2">
      <c r="A72566" s="24"/>
      <c r="B72566" s="24"/>
      <c r="C72566" s="24"/>
      <c r="D72566" s="24"/>
      <c r="E72566" s="24"/>
      <c r="F72566" s="24"/>
      <c r="G72566" s="24"/>
      <c r="H72566" s="24"/>
      <c r="I72566" s="24"/>
      <c r="J72566" s="24"/>
      <c r="K72566" s="24"/>
      <c r="L72566" s="24"/>
      <c r="M72566" s="24"/>
      <c r="P72566" s="10"/>
      <c r="R72566" s="10"/>
      <c r="S72566" s="10"/>
      <c r="T72566" s="10"/>
    </row>
    <row r="72567" spans="1:20" ht="16" x14ac:dyDescent="0.2">
      <c r="A72567" s="24"/>
      <c r="B72567" s="24"/>
      <c r="C72567" s="24"/>
      <c r="D72567" s="24"/>
      <c r="E72567" s="24"/>
      <c r="F72567" s="24"/>
      <c r="G72567" s="24"/>
      <c r="H72567" s="24"/>
      <c r="I72567" s="24"/>
      <c r="J72567" s="24"/>
      <c r="K72567" s="24"/>
      <c r="L72567" s="24"/>
      <c r="M72567" s="24"/>
      <c r="P72567" s="10"/>
      <c r="R72567" s="10"/>
      <c r="S72567" s="10"/>
      <c r="T72567" s="10"/>
    </row>
    <row r="72568" spans="1:20" ht="16" x14ac:dyDescent="0.2">
      <c r="A72568" s="24"/>
      <c r="B72568" s="24"/>
      <c r="C72568" s="24"/>
      <c r="D72568" s="24"/>
      <c r="E72568" s="24"/>
      <c r="F72568" s="24"/>
      <c r="G72568" s="24"/>
      <c r="H72568" s="24"/>
      <c r="I72568" s="24"/>
      <c r="J72568" s="24"/>
      <c r="K72568" s="24"/>
      <c r="L72568" s="24"/>
      <c r="M72568" s="24"/>
      <c r="P72568" s="10"/>
      <c r="R72568" s="10"/>
      <c r="S72568" s="10"/>
      <c r="T72568" s="10"/>
    </row>
    <row r="72569" spans="1:20" ht="16" x14ac:dyDescent="0.2">
      <c r="A72569" s="24"/>
      <c r="B72569" s="24"/>
      <c r="C72569" s="24"/>
      <c r="D72569" s="24"/>
      <c r="E72569" s="24"/>
      <c r="F72569" s="24"/>
      <c r="G72569" s="24"/>
      <c r="H72569" s="24"/>
      <c r="I72569" s="24"/>
      <c r="J72569" s="24"/>
      <c r="K72569" s="24"/>
      <c r="L72569" s="24"/>
      <c r="M72569" s="24"/>
      <c r="P72569" s="10"/>
      <c r="R72569" s="10"/>
      <c r="S72569" s="10"/>
      <c r="T72569" s="10"/>
    </row>
    <row r="72570" spans="1:20" ht="16" x14ac:dyDescent="0.2">
      <c r="A72570" s="24"/>
      <c r="B72570" s="24"/>
      <c r="C72570" s="24"/>
      <c r="D72570" s="24"/>
      <c r="E72570" s="24"/>
      <c r="F72570" s="24"/>
      <c r="G72570" s="24"/>
      <c r="H72570" s="24"/>
      <c r="I72570" s="24"/>
      <c r="J72570" s="24"/>
      <c r="K72570" s="24"/>
      <c r="L72570" s="24"/>
      <c r="M72570" s="24"/>
      <c r="P72570" s="10"/>
      <c r="R72570" s="10"/>
      <c r="S72570" s="10"/>
      <c r="T72570" s="10"/>
    </row>
    <row r="72571" spans="1:20" ht="16" x14ac:dyDescent="0.2">
      <c r="A72571" s="24"/>
      <c r="B72571" s="24"/>
      <c r="C72571" s="24"/>
      <c r="D72571" s="24"/>
      <c r="E72571" s="24"/>
      <c r="F72571" s="24"/>
      <c r="G72571" s="24"/>
      <c r="H72571" s="24"/>
      <c r="I72571" s="24"/>
      <c r="J72571" s="24"/>
      <c r="K72571" s="24"/>
      <c r="L72571" s="24"/>
      <c r="M72571" s="24"/>
      <c r="P72571" s="10"/>
      <c r="R72571" s="10"/>
      <c r="S72571" s="10"/>
      <c r="T72571" s="10"/>
    </row>
    <row r="72572" spans="1:20" ht="16" x14ac:dyDescent="0.2">
      <c r="A72572" s="24"/>
      <c r="B72572" s="24"/>
      <c r="C72572" s="24"/>
      <c r="D72572" s="24"/>
      <c r="E72572" s="24"/>
      <c r="F72572" s="24"/>
      <c r="G72572" s="24"/>
      <c r="H72572" s="24"/>
      <c r="I72572" s="24"/>
      <c r="J72572" s="24"/>
      <c r="K72572" s="24"/>
      <c r="L72572" s="24"/>
      <c r="M72572" s="24"/>
      <c r="P72572" s="10"/>
      <c r="R72572" s="10"/>
      <c r="S72572" s="10"/>
      <c r="T72572" s="10"/>
    </row>
    <row r="72573" spans="1:20" ht="16" x14ac:dyDescent="0.2">
      <c r="A72573" s="24"/>
      <c r="B72573" s="24"/>
      <c r="C72573" s="24"/>
      <c r="D72573" s="24"/>
      <c r="E72573" s="24"/>
      <c r="F72573" s="24"/>
      <c r="G72573" s="24"/>
      <c r="H72573" s="24"/>
      <c r="I72573" s="24"/>
      <c r="J72573" s="24"/>
      <c r="K72573" s="24"/>
      <c r="L72573" s="24"/>
      <c r="M72573" s="24"/>
      <c r="P72573" s="10"/>
      <c r="R72573" s="10"/>
      <c r="S72573" s="10"/>
      <c r="T72573" s="10"/>
    </row>
    <row r="72574" spans="1:20" ht="16" x14ac:dyDescent="0.2">
      <c r="A72574" s="24"/>
      <c r="B72574" s="24"/>
      <c r="C72574" s="24"/>
      <c r="D72574" s="24"/>
      <c r="E72574" s="24"/>
      <c r="F72574" s="24"/>
      <c r="G72574" s="24"/>
      <c r="H72574" s="24"/>
      <c r="I72574" s="24"/>
      <c r="J72574" s="24"/>
      <c r="K72574" s="24"/>
      <c r="L72574" s="24"/>
      <c r="M72574" s="24"/>
      <c r="P72574" s="10"/>
      <c r="R72574" s="10"/>
      <c r="S72574" s="10"/>
      <c r="T72574" s="10"/>
    </row>
    <row r="72575" spans="1:20" ht="16" x14ac:dyDescent="0.2">
      <c r="A72575" s="24"/>
      <c r="B72575" s="24"/>
      <c r="C72575" s="24"/>
      <c r="D72575" s="24"/>
      <c r="E72575" s="24"/>
      <c r="F72575" s="24"/>
      <c r="G72575" s="24"/>
      <c r="H72575" s="24"/>
      <c r="I72575" s="24"/>
      <c r="J72575" s="24"/>
      <c r="K72575" s="24"/>
      <c r="L72575" s="24"/>
      <c r="M72575" s="24"/>
      <c r="P72575" s="10"/>
      <c r="R72575" s="10"/>
      <c r="S72575" s="10"/>
      <c r="T72575" s="10"/>
    </row>
    <row r="72576" spans="1:20" ht="16" x14ac:dyDescent="0.2">
      <c r="A72576" s="24"/>
      <c r="B72576" s="24"/>
      <c r="C72576" s="24"/>
      <c r="D72576" s="24"/>
      <c r="E72576" s="24"/>
      <c r="F72576" s="24"/>
      <c r="G72576" s="24"/>
      <c r="H72576" s="24"/>
      <c r="I72576" s="24"/>
      <c r="J72576" s="24"/>
      <c r="K72576" s="24"/>
      <c r="L72576" s="24"/>
      <c r="M72576" s="24"/>
      <c r="P72576" s="10"/>
      <c r="R72576" s="10"/>
      <c r="S72576" s="10"/>
      <c r="T72576" s="10"/>
    </row>
    <row r="72577" spans="1:20" ht="16" x14ac:dyDescent="0.2">
      <c r="A72577" s="24"/>
      <c r="B72577" s="24"/>
      <c r="C72577" s="24"/>
      <c r="D72577" s="24"/>
      <c r="E72577" s="24"/>
      <c r="F72577" s="24"/>
      <c r="G72577" s="24"/>
      <c r="H72577" s="24"/>
      <c r="I72577" s="24"/>
      <c r="J72577" s="24"/>
      <c r="K72577" s="24"/>
      <c r="L72577" s="24"/>
      <c r="M72577" s="24"/>
      <c r="P72577" s="10"/>
      <c r="R72577" s="10"/>
      <c r="S72577" s="10"/>
      <c r="T72577" s="10"/>
    </row>
    <row r="72578" spans="1:20" ht="16" x14ac:dyDescent="0.2">
      <c r="A72578" s="24"/>
      <c r="B72578" s="24"/>
      <c r="C72578" s="24"/>
      <c r="D72578" s="24"/>
      <c r="E72578" s="24"/>
      <c r="F72578" s="24"/>
      <c r="G72578" s="24"/>
      <c r="H72578" s="24"/>
      <c r="I72578" s="24"/>
      <c r="J72578" s="24"/>
      <c r="K72578" s="24"/>
      <c r="L72578" s="24"/>
      <c r="M72578" s="24"/>
      <c r="P72578" s="10"/>
      <c r="R72578" s="10"/>
      <c r="S72578" s="10"/>
      <c r="T72578" s="10"/>
    </row>
    <row r="72579" spans="1:20" ht="16" x14ac:dyDescent="0.2">
      <c r="A72579" s="24"/>
      <c r="B72579" s="24"/>
      <c r="C72579" s="24"/>
      <c r="D72579" s="24"/>
      <c r="E72579" s="24"/>
      <c r="F72579" s="24"/>
      <c r="G72579" s="24"/>
      <c r="H72579" s="24"/>
      <c r="I72579" s="24"/>
      <c r="J72579" s="24"/>
      <c r="K72579" s="24"/>
      <c r="L72579" s="24"/>
      <c r="M72579" s="24"/>
      <c r="P72579" s="10"/>
      <c r="R72579" s="10"/>
      <c r="S72579" s="10"/>
      <c r="T72579" s="10"/>
    </row>
    <row r="72580" spans="1:20" ht="16" x14ac:dyDescent="0.2">
      <c r="A72580" s="24"/>
      <c r="B72580" s="24"/>
      <c r="C72580" s="24"/>
      <c r="D72580" s="24"/>
      <c r="E72580" s="24"/>
      <c r="F72580" s="24"/>
      <c r="G72580" s="24"/>
      <c r="H72580" s="24"/>
      <c r="I72580" s="24"/>
      <c r="J72580" s="24"/>
      <c r="K72580" s="24"/>
      <c r="L72580" s="24"/>
      <c r="M72580" s="24"/>
      <c r="P72580" s="10"/>
      <c r="R72580" s="10"/>
      <c r="S72580" s="10"/>
      <c r="T72580" s="10"/>
    </row>
    <row r="72581" spans="1:20" ht="16" x14ac:dyDescent="0.2">
      <c r="A72581" s="24"/>
      <c r="B72581" s="24"/>
      <c r="C72581" s="24"/>
      <c r="D72581" s="24"/>
      <c r="E72581" s="24"/>
      <c r="F72581" s="24"/>
      <c r="G72581" s="24"/>
      <c r="H72581" s="24"/>
      <c r="I72581" s="24"/>
      <c r="J72581" s="24"/>
      <c r="K72581" s="24"/>
      <c r="L72581" s="24"/>
      <c r="M72581" s="24"/>
      <c r="P72581" s="10"/>
      <c r="R72581" s="10"/>
      <c r="S72581" s="10"/>
      <c r="T72581" s="10"/>
    </row>
    <row r="72582" spans="1:20" ht="16" x14ac:dyDescent="0.2">
      <c r="A72582" s="24"/>
      <c r="B72582" s="24"/>
      <c r="C72582" s="24"/>
      <c r="D72582" s="24"/>
      <c r="E72582" s="24"/>
      <c r="F72582" s="24"/>
      <c r="G72582" s="24"/>
      <c r="H72582" s="24"/>
      <c r="I72582" s="24"/>
      <c r="J72582" s="24"/>
      <c r="K72582" s="24"/>
      <c r="L72582" s="24"/>
      <c r="M72582" s="24"/>
      <c r="P72582" s="10"/>
      <c r="R72582" s="10"/>
      <c r="S72582" s="10"/>
      <c r="T72582" s="10"/>
    </row>
    <row r="72583" spans="1:20" ht="16" x14ac:dyDescent="0.2">
      <c r="A72583" s="24"/>
      <c r="B72583" s="24"/>
      <c r="C72583" s="24"/>
      <c r="D72583" s="24"/>
      <c r="E72583" s="24"/>
      <c r="F72583" s="24"/>
      <c r="G72583" s="24"/>
      <c r="H72583" s="24"/>
      <c r="I72583" s="24"/>
      <c r="J72583" s="24"/>
      <c r="K72583" s="24"/>
      <c r="L72583" s="24"/>
      <c r="M72583" s="24"/>
      <c r="P72583" s="10"/>
      <c r="R72583" s="10"/>
      <c r="S72583" s="10"/>
      <c r="T72583" s="10"/>
    </row>
    <row r="72584" spans="1:20" ht="16" x14ac:dyDescent="0.2">
      <c r="A72584" s="24"/>
      <c r="B72584" s="24"/>
      <c r="C72584" s="24"/>
      <c r="D72584" s="24"/>
      <c r="E72584" s="24"/>
      <c r="F72584" s="24"/>
      <c r="G72584" s="24"/>
      <c r="H72584" s="24"/>
      <c r="I72584" s="24"/>
      <c r="J72584" s="24"/>
      <c r="K72584" s="24"/>
      <c r="L72584" s="24"/>
      <c r="M72584" s="24"/>
      <c r="P72584" s="10"/>
      <c r="R72584" s="10"/>
      <c r="S72584" s="10"/>
      <c r="T72584" s="10"/>
    </row>
    <row r="72585" spans="1:20" ht="16" x14ac:dyDescent="0.2">
      <c r="A72585" s="24"/>
      <c r="B72585" s="24"/>
      <c r="C72585" s="24"/>
      <c r="D72585" s="24"/>
      <c r="E72585" s="24"/>
      <c r="F72585" s="24"/>
      <c r="G72585" s="24"/>
      <c r="H72585" s="24"/>
      <c r="I72585" s="24"/>
      <c r="J72585" s="24"/>
      <c r="K72585" s="24"/>
      <c r="L72585" s="24"/>
      <c r="M72585" s="24"/>
      <c r="P72585" s="10"/>
      <c r="R72585" s="10"/>
      <c r="S72585" s="10"/>
      <c r="T72585" s="10"/>
    </row>
    <row r="72586" spans="1:20" ht="16" x14ac:dyDescent="0.2">
      <c r="A72586" s="24"/>
      <c r="B72586" s="24"/>
      <c r="C72586" s="24"/>
      <c r="D72586" s="24"/>
      <c r="E72586" s="24"/>
      <c r="F72586" s="24"/>
      <c r="G72586" s="24"/>
      <c r="H72586" s="24"/>
      <c r="I72586" s="24"/>
      <c r="J72586" s="24"/>
      <c r="K72586" s="24"/>
      <c r="L72586" s="24"/>
      <c r="M72586" s="24"/>
      <c r="P72586" s="10"/>
      <c r="R72586" s="10"/>
      <c r="S72586" s="10"/>
      <c r="T72586" s="10"/>
    </row>
    <row r="72587" spans="1:20" ht="16" x14ac:dyDescent="0.2">
      <c r="A72587" s="24"/>
      <c r="B72587" s="24"/>
      <c r="C72587" s="24"/>
      <c r="D72587" s="24"/>
      <c r="E72587" s="24"/>
      <c r="F72587" s="24"/>
      <c r="G72587" s="24"/>
      <c r="H72587" s="24"/>
      <c r="I72587" s="24"/>
      <c r="J72587" s="24"/>
      <c r="K72587" s="24"/>
      <c r="L72587" s="24"/>
      <c r="M72587" s="24"/>
      <c r="P72587" s="10"/>
      <c r="R72587" s="10"/>
      <c r="S72587" s="10"/>
      <c r="T72587" s="10"/>
    </row>
    <row r="72588" spans="1:20" ht="16" x14ac:dyDescent="0.2">
      <c r="A72588" s="24"/>
      <c r="B72588" s="24"/>
      <c r="C72588" s="24"/>
      <c r="D72588" s="24"/>
      <c r="E72588" s="24"/>
      <c r="F72588" s="24"/>
      <c r="G72588" s="24"/>
      <c r="H72588" s="24"/>
      <c r="I72588" s="24"/>
      <c r="J72588" s="24"/>
      <c r="K72588" s="24"/>
      <c r="L72588" s="24"/>
      <c r="M72588" s="24"/>
      <c r="P72588" s="10"/>
      <c r="R72588" s="10"/>
      <c r="S72588" s="10"/>
      <c r="T72588" s="10"/>
    </row>
    <row r="72589" spans="1:20" ht="16" x14ac:dyDescent="0.2">
      <c r="A72589" s="24"/>
      <c r="B72589" s="24"/>
      <c r="C72589" s="24"/>
      <c r="D72589" s="24"/>
      <c r="E72589" s="24"/>
      <c r="F72589" s="24"/>
      <c r="G72589" s="24"/>
      <c r="H72589" s="24"/>
      <c r="I72589" s="24"/>
      <c r="J72589" s="24"/>
      <c r="K72589" s="24"/>
      <c r="L72589" s="24"/>
      <c r="M72589" s="24"/>
      <c r="P72589" s="10"/>
      <c r="R72589" s="10"/>
      <c r="S72589" s="10"/>
      <c r="T72589" s="10"/>
    </row>
    <row r="72590" spans="1:20" ht="16" x14ac:dyDescent="0.2">
      <c r="A72590" s="24"/>
      <c r="B72590" s="24"/>
      <c r="C72590" s="24"/>
      <c r="D72590" s="24"/>
      <c r="E72590" s="24"/>
      <c r="F72590" s="24"/>
      <c r="G72590" s="24"/>
      <c r="H72590" s="24"/>
      <c r="I72590" s="24"/>
      <c r="J72590" s="24"/>
      <c r="K72590" s="24"/>
      <c r="L72590" s="24"/>
      <c r="M72590" s="24"/>
      <c r="P72590" s="10"/>
      <c r="R72590" s="10"/>
      <c r="S72590" s="10"/>
      <c r="T72590" s="10"/>
    </row>
    <row r="72591" spans="1:20" ht="16" x14ac:dyDescent="0.2">
      <c r="A72591" s="24"/>
      <c r="B72591" s="24"/>
      <c r="C72591" s="24"/>
      <c r="D72591" s="24"/>
      <c r="E72591" s="24"/>
      <c r="F72591" s="24"/>
      <c r="G72591" s="24"/>
      <c r="H72591" s="24"/>
      <c r="I72591" s="24"/>
      <c r="J72591" s="24"/>
      <c r="K72591" s="24"/>
      <c r="L72591" s="24"/>
      <c r="M72591" s="24"/>
      <c r="P72591" s="10"/>
      <c r="R72591" s="10"/>
      <c r="S72591" s="10"/>
      <c r="T72591" s="10"/>
    </row>
    <row r="72592" spans="1:20" ht="16" x14ac:dyDescent="0.2">
      <c r="A72592" s="24"/>
      <c r="B72592" s="24"/>
      <c r="C72592" s="24"/>
      <c r="D72592" s="24"/>
      <c r="E72592" s="24"/>
      <c r="F72592" s="24"/>
      <c r="G72592" s="24"/>
      <c r="H72592" s="24"/>
      <c r="I72592" s="24"/>
      <c r="J72592" s="24"/>
      <c r="K72592" s="24"/>
      <c r="L72592" s="24"/>
      <c r="M72592" s="24"/>
      <c r="P72592" s="10"/>
      <c r="R72592" s="10"/>
      <c r="S72592" s="10"/>
      <c r="T72592" s="10"/>
    </row>
    <row r="72593" spans="1:20" ht="16" x14ac:dyDescent="0.2">
      <c r="A72593" s="24"/>
      <c r="B72593" s="24"/>
      <c r="C72593" s="24"/>
      <c r="D72593" s="24"/>
      <c r="E72593" s="24"/>
      <c r="F72593" s="24"/>
      <c r="G72593" s="24"/>
      <c r="H72593" s="24"/>
      <c r="I72593" s="24"/>
      <c r="J72593" s="24"/>
      <c r="K72593" s="24"/>
      <c r="L72593" s="24"/>
      <c r="M72593" s="24"/>
      <c r="P72593" s="10"/>
      <c r="R72593" s="10"/>
      <c r="S72593" s="10"/>
      <c r="T72593" s="10"/>
    </row>
    <row r="72594" spans="1:20" ht="16" x14ac:dyDescent="0.2">
      <c r="A72594" s="24"/>
      <c r="B72594" s="24"/>
      <c r="C72594" s="24"/>
      <c r="D72594" s="24"/>
      <c r="E72594" s="24"/>
      <c r="F72594" s="24"/>
      <c r="G72594" s="24"/>
      <c r="H72594" s="24"/>
      <c r="I72594" s="24"/>
      <c r="J72594" s="24"/>
      <c r="K72594" s="24"/>
      <c r="L72594" s="24"/>
      <c r="M72594" s="24"/>
      <c r="P72594" s="10"/>
      <c r="R72594" s="10"/>
      <c r="S72594" s="10"/>
      <c r="T72594" s="10"/>
    </row>
    <row r="72595" spans="1:20" ht="16" x14ac:dyDescent="0.2">
      <c r="A72595" s="24"/>
      <c r="B72595" s="24"/>
      <c r="C72595" s="24"/>
      <c r="D72595" s="24"/>
      <c r="E72595" s="24"/>
      <c r="F72595" s="24"/>
      <c r="G72595" s="24"/>
      <c r="H72595" s="24"/>
      <c r="I72595" s="24"/>
      <c r="J72595" s="24"/>
      <c r="K72595" s="24"/>
      <c r="L72595" s="24"/>
      <c r="M72595" s="24"/>
      <c r="P72595" s="10"/>
      <c r="R72595" s="10"/>
      <c r="S72595" s="10"/>
      <c r="T72595" s="10"/>
    </row>
    <row r="72596" spans="1:20" ht="16" x14ac:dyDescent="0.2">
      <c r="A72596" s="24"/>
      <c r="B72596" s="24"/>
      <c r="C72596" s="24"/>
      <c r="D72596" s="24"/>
      <c r="E72596" s="24"/>
      <c r="F72596" s="24"/>
      <c r="G72596" s="24"/>
      <c r="H72596" s="24"/>
      <c r="I72596" s="24"/>
      <c r="J72596" s="24"/>
      <c r="K72596" s="24"/>
      <c r="L72596" s="24"/>
      <c r="M72596" s="24"/>
      <c r="P72596" s="10"/>
      <c r="R72596" s="10"/>
      <c r="S72596" s="10"/>
      <c r="T72596" s="10"/>
    </row>
    <row r="72597" spans="1:20" ht="16" x14ac:dyDescent="0.2">
      <c r="A72597" s="24"/>
      <c r="B72597" s="24"/>
      <c r="C72597" s="24"/>
      <c r="D72597" s="24"/>
      <c r="E72597" s="24"/>
      <c r="F72597" s="24"/>
      <c r="G72597" s="24"/>
      <c r="H72597" s="24"/>
      <c r="I72597" s="24"/>
      <c r="J72597" s="24"/>
      <c r="K72597" s="24"/>
      <c r="L72597" s="24"/>
      <c r="M72597" s="24"/>
      <c r="P72597" s="10"/>
      <c r="R72597" s="10"/>
      <c r="S72597" s="10"/>
      <c r="T72597" s="10"/>
    </row>
    <row r="72598" spans="1:20" ht="16" x14ac:dyDescent="0.2">
      <c r="A72598" s="24"/>
      <c r="B72598" s="24"/>
      <c r="C72598" s="24"/>
      <c r="D72598" s="24"/>
      <c r="E72598" s="24"/>
      <c r="F72598" s="24"/>
      <c r="G72598" s="24"/>
      <c r="H72598" s="24"/>
      <c r="I72598" s="24"/>
      <c r="J72598" s="24"/>
      <c r="K72598" s="24"/>
      <c r="L72598" s="24"/>
      <c r="M72598" s="24"/>
      <c r="P72598" s="10"/>
      <c r="R72598" s="10"/>
      <c r="S72598" s="10"/>
      <c r="T72598" s="10"/>
    </row>
    <row r="72599" spans="1:20" ht="16" x14ac:dyDescent="0.2">
      <c r="A72599" s="24"/>
      <c r="B72599" s="24"/>
      <c r="C72599" s="24"/>
      <c r="D72599" s="24"/>
      <c r="E72599" s="24"/>
      <c r="F72599" s="24"/>
      <c r="G72599" s="24"/>
      <c r="H72599" s="24"/>
      <c r="I72599" s="24"/>
      <c r="J72599" s="24"/>
      <c r="K72599" s="24"/>
      <c r="L72599" s="24"/>
      <c r="M72599" s="24"/>
      <c r="P72599" s="10"/>
      <c r="R72599" s="10"/>
      <c r="S72599" s="10"/>
      <c r="T72599" s="10"/>
    </row>
    <row r="72600" spans="1:20" ht="16" x14ac:dyDescent="0.2">
      <c r="A72600" s="24"/>
      <c r="B72600" s="24"/>
      <c r="C72600" s="24"/>
      <c r="D72600" s="24"/>
      <c r="E72600" s="24"/>
      <c r="F72600" s="24"/>
      <c r="G72600" s="24"/>
      <c r="H72600" s="24"/>
      <c r="I72600" s="24"/>
      <c r="J72600" s="24"/>
      <c r="K72600" s="24"/>
      <c r="L72600" s="24"/>
      <c r="M72600" s="24"/>
      <c r="P72600" s="10"/>
      <c r="R72600" s="10"/>
      <c r="S72600" s="10"/>
      <c r="T72600" s="10"/>
    </row>
    <row r="72601" spans="1:20" ht="16" x14ac:dyDescent="0.2">
      <c r="A72601" s="24"/>
      <c r="B72601" s="24"/>
      <c r="C72601" s="24"/>
      <c r="D72601" s="24"/>
      <c r="E72601" s="24"/>
      <c r="F72601" s="24"/>
      <c r="G72601" s="24"/>
      <c r="H72601" s="24"/>
      <c r="I72601" s="24"/>
      <c r="J72601" s="24"/>
      <c r="K72601" s="24"/>
      <c r="L72601" s="24"/>
      <c r="M72601" s="24"/>
      <c r="P72601" s="10"/>
      <c r="R72601" s="10"/>
      <c r="S72601" s="10"/>
      <c r="T72601" s="10"/>
    </row>
    <row r="72602" spans="1:20" ht="16" x14ac:dyDescent="0.2">
      <c r="A72602" s="24"/>
      <c r="B72602" s="24"/>
      <c r="C72602" s="24"/>
      <c r="D72602" s="24"/>
      <c r="E72602" s="24"/>
      <c r="F72602" s="24"/>
      <c r="G72602" s="24"/>
      <c r="H72602" s="24"/>
      <c r="I72602" s="24"/>
      <c r="J72602" s="24"/>
      <c r="K72602" s="24"/>
      <c r="L72602" s="24"/>
      <c r="M72602" s="24"/>
      <c r="P72602" s="10"/>
      <c r="R72602" s="10"/>
      <c r="S72602" s="10"/>
      <c r="T72602" s="10"/>
    </row>
    <row r="72603" spans="1:20" ht="16" x14ac:dyDescent="0.2">
      <c r="A72603" s="24"/>
      <c r="B72603" s="24"/>
      <c r="C72603" s="24"/>
      <c r="D72603" s="24"/>
      <c r="E72603" s="24"/>
      <c r="F72603" s="24"/>
      <c r="G72603" s="24"/>
      <c r="H72603" s="24"/>
      <c r="I72603" s="24"/>
      <c r="J72603" s="24"/>
      <c r="K72603" s="24"/>
      <c r="L72603" s="24"/>
      <c r="M72603" s="24"/>
      <c r="P72603" s="10"/>
      <c r="R72603" s="10"/>
      <c r="S72603" s="10"/>
      <c r="T72603" s="10"/>
    </row>
    <row r="72604" spans="1:20" ht="16" x14ac:dyDescent="0.2">
      <c r="A72604" s="24"/>
      <c r="B72604" s="24"/>
      <c r="C72604" s="24"/>
      <c r="D72604" s="24"/>
      <c r="E72604" s="24"/>
      <c r="F72604" s="24"/>
      <c r="G72604" s="24"/>
      <c r="H72604" s="24"/>
      <c r="I72604" s="24"/>
      <c r="J72604" s="24"/>
      <c r="K72604" s="24"/>
      <c r="L72604" s="24"/>
      <c r="M72604" s="24"/>
      <c r="P72604" s="10"/>
      <c r="R72604" s="10"/>
      <c r="S72604" s="10"/>
      <c r="T72604" s="10"/>
    </row>
    <row r="72605" spans="1:20" ht="16" x14ac:dyDescent="0.2">
      <c r="A72605" s="24"/>
      <c r="B72605" s="24"/>
      <c r="C72605" s="24"/>
      <c r="D72605" s="24"/>
      <c r="E72605" s="24"/>
      <c r="F72605" s="24"/>
      <c r="G72605" s="24"/>
      <c r="H72605" s="24"/>
      <c r="I72605" s="24"/>
      <c r="J72605" s="24"/>
      <c r="K72605" s="24"/>
      <c r="L72605" s="24"/>
      <c r="M72605" s="24"/>
      <c r="P72605" s="10"/>
      <c r="R72605" s="10"/>
      <c r="S72605" s="10"/>
      <c r="T72605" s="10"/>
    </row>
    <row r="72606" spans="1:20" ht="16" x14ac:dyDescent="0.2">
      <c r="A72606" s="24"/>
      <c r="B72606" s="24"/>
      <c r="C72606" s="24"/>
      <c r="D72606" s="24"/>
      <c r="E72606" s="24"/>
      <c r="F72606" s="24"/>
      <c r="G72606" s="24"/>
      <c r="H72606" s="24"/>
      <c r="I72606" s="24"/>
      <c r="J72606" s="24"/>
      <c r="K72606" s="24"/>
      <c r="L72606" s="24"/>
      <c r="M72606" s="24"/>
      <c r="P72606" s="10"/>
      <c r="R72606" s="10"/>
      <c r="S72606" s="10"/>
      <c r="T72606" s="10"/>
    </row>
    <row r="72607" spans="1:20" ht="16" x14ac:dyDescent="0.2">
      <c r="A72607" s="24"/>
      <c r="B72607" s="24"/>
      <c r="C72607" s="24"/>
      <c r="D72607" s="24"/>
      <c r="E72607" s="24"/>
      <c r="F72607" s="24"/>
      <c r="G72607" s="24"/>
      <c r="H72607" s="24"/>
      <c r="I72607" s="24"/>
      <c r="J72607" s="24"/>
      <c r="K72607" s="24"/>
      <c r="L72607" s="24"/>
      <c r="M72607" s="24"/>
      <c r="P72607" s="10"/>
      <c r="R72607" s="10"/>
      <c r="S72607" s="10"/>
      <c r="T72607" s="10"/>
    </row>
    <row r="72608" spans="1:20" ht="16" x14ac:dyDescent="0.2">
      <c r="A72608" s="24"/>
      <c r="B72608" s="24"/>
      <c r="C72608" s="24"/>
      <c r="D72608" s="24"/>
      <c r="E72608" s="24"/>
      <c r="F72608" s="24"/>
      <c r="G72608" s="24"/>
      <c r="H72608" s="24"/>
      <c r="I72608" s="24"/>
      <c r="J72608" s="24"/>
      <c r="K72608" s="24"/>
      <c r="L72608" s="24"/>
      <c r="M72608" s="24"/>
      <c r="P72608" s="10"/>
      <c r="R72608" s="10"/>
      <c r="S72608" s="10"/>
      <c r="T72608" s="10"/>
    </row>
    <row r="72609" spans="1:20" ht="16" x14ac:dyDescent="0.2">
      <c r="A72609" s="24"/>
      <c r="B72609" s="24"/>
      <c r="C72609" s="24"/>
      <c r="D72609" s="24"/>
      <c r="E72609" s="24"/>
      <c r="F72609" s="24"/>
      <c r="G72609" s="24"/>
      <c r="H72609" s="24"/>
      <c r="I72609" s="24"/>
      <c r="J72609" s="24"/>
      <c r="K72609" s="24"/>
      <c r="L72609" s="24"/>
      <c r="M72609" s="24"/>
      <c r="P72609" s="10"/>
      <c r="R72609" s="10"/>
      <c r="S72609" s="10"/>
      <c r="T72609" s="10"/>
    </row>
    <row r="72610" spans="1:20" ht="16" x14ac:dyDescent="0.2">
      <c r="A72610" s="24"/>
      <c r="B72610" s="24"/>
      <c r="C72610" s="24"/>
      <c r="D72610" s="24"/>
      <c r="E72610" s="24"/>
      <c r="F72610" s="24"/>
      <c r="G72610" s="24"/>
      <c r="H72610" s="24"/>
      <c r="I72610" s="24"/>
      <c r="J72610" s="24"/>
      <c r="K72610" s="24"/>
      <c r="L72610" s="24"/>
      <c r="M72610" s="24"/>
      <c r="P72610" s="10"/>
      <c r="R72610" s="10"/>
      <c r="S72610" s="10"/>
      <c r="T72610" s="10"/>
    </row>
    <row r="72611" spans="1:20" ht="16" x14ac:dyDescent="0.2">
      <c r="A72611" s="24"/>
      <c r="B72611" s="24"/>
      <c r="C72611" s="24"/>
      <c r="D72611" s="24"/>
      <c r="E72611" s="24"/>
      <c r="F72611" s="24"/>
      <c r="G72611" s="24"/>
      <c r="H72611" s="24"/>
      <c r="I72611" s="24"/>
      <c r="J72611" s="24"/>
      <c r="K72611" s="24"/>
      <c r="L72611" s="24"/>
      <c r="M72611" s="24"/>
      <c r="P72611" s="10"/>
      <c r="R72611" s="10"/>
      <c r="S72611" s="10"/>
      <c r="T72611" s="10"/>
    </row>
    <row r="72612" spans="1:20" ht="16" x14ac:dyDescent="0.2">
      <c r="A72612" s="24"/>
      <c r="B72612" s="24"/>
      <c r="C72612" s="24"/>
      <c r="D72612" s="24"/>
      <c r="E72612" s="24"/>
      <c r="F72612" s="24"/>
      <c r="G72612" s="24"/>
      <c r="H72612" s="24"/>
      <c r="I72612" s="24"/>
      <c r="J72612" s="24"/>
      <c r="K72612" s="24"/>
      <c r="L72612" s="24"/>
      <c r="M72612" s="24"/>
      <c r="P72612" s="10"/>
      <c r="R72612" s="10"/>
      <c r="S72612" s="10"/>
      <c r="T72612" s="10"/>
    </row>
    <row r="72613" spans="1:20" ht="16" x14ac:dyDescent="0.2">
      <c r="A72613" s="24"/>
      <c r="B72613" s="24"/>
      <c r="C72613" s="24"/>
      <c r="D72613" s="24"/>
      <c r="E72613" s="24"/>
      <c r="F72613" s="24"/>
      <c r="G72613" s="24"/>
      <c r="H72613" s="24"/>
      <c r="I72613" s="24"/>
      <c r="J72613" s="24"/>
      <c r="K72613" s="24"/>
      <c r="L72613" s="24"/>
      <c r="M72613" s="24"/>
      <c r="P72613" s="10"/>
      <c r="R72613" s="10"/>
      <c r="S72613" s="10"/>
      <c r="T72613" s="10"/>
    </row>
    <row r="72614" spans="1:20" ht="16" x14ac:dyDescent="0.2">
      <c r="A72614" s="24"/>
      <c r="B72614" s="24"/>
      <c r="C72614" s="24"/>
      <c r="D72614" s="24"/>
      <c r="E72614" s="24"/>
      <c r="F72614" s="24"/>
      <c r="G72614" s="24"/>
      <c r="H72614" s="24"/>
      <c r="I72614" s="24"/>
      <c r="J72614" s="24"/>
      <c r="K72614" s="24"/>
      <c r="L72614" s="24"/>
      <c r="M72614" s="24"/>
      <c r="P72614" s="10"/>
      <c r="R72614" s="10"/>
      <c r="S72614" s="10"/>
      <c r="T72614" s="10"/>
    </row>
    <row r="72615" spans="1:20" ht="16" x14ac:dyDescent="0.2">
      <c r="A72615" s="24"/>
      <c r="B72615" s="24"/>
      <c r="C72615" s="24"/>
      <c r="D72615" s="24"/>
      <c r="E72615" s="24"/>
      <c r="F72615" s="24"/>
      <c r="G72615" s="24"/>
      <c r="H72615" s="24"/>
      <c r="I72615" s="24"/>
      <c r="J72615" s="24"/>
      <c r="K72615" s="24"/>
      <c r="L72615" s="24"/>
      <c r="M72615" s="24"/>
      <c r="P72615" s="10"/>
      <c r="R72615" s="10"/>
      <c r="S72615" s="10"/>
      <c r="T72615" s="10"/>
    </row>
    <row r="72616" spans="1:20" ht="16" x14ac:dyDescent="0.2">
      <c r="A72616" s="24"/>
      <c r="B72616" s="24"/>
      <c r="C72616" s="24"/>
      <c r="D72616" s="24"/>
      <c r="E72616" s="24"/>
      <c r="F72616" s="24"/>
      <c r="G72616" s="24"/>
      <c r="H72616" s="24"/>
      <c r="I72616" s="24"/>
      <c r="J72616" s="24"/>
      <c r="K72616" s="24"/>
      <c r="L72616" s="24"/>
      <c r="M72616" s="24"/>
      <c r="P72616" s="10"/>
      <c r="R72616" s="10"/>
      <c r="S72616" s="10"/>
      <c r="T72616" s="10"/>
    </row>
    <row r="72617" spans="1:20" ht="16" x14ac:dyDescent="0.2">
      <c r="A72617" s="24"/>
      <c r="B72617" s="24"/>
      <c r="C72617" s="24"/>
      <c r="D72617" s="24"/>
      <c r="E72617" s="24"/>
      <c r="F72617" s="24"/>
      <c r="G72617" s="24"/>
      <c r="H72617" s="24"/>
      <c r="I72617" s="24"/>
      <c r="J72617" s="24"/>
      <c r="K72617" s="24"/>
      <c r="L72617" s="24"/>
      <c r="M72617" s="24"/>
      <c r="P72617" s="10"/>
      <c r="R72617" s="10"/>
      <c r="S72617" s="10"/>
      <c r="T72617" s="10"/>
    </row>
    <row r="72618" spans="1:20" ht="16" x14ac:dyDescent="0.2">
      <c r="A72618" s="24"/>
      <c r="B72618" s="24"/>
      <c r="C72618" s="24"/>
      <c r="D72618" s="24"/>
      <c r="E72618" s="24"/>
      <c r="F72618" s="24"/>
      <c r="G72618" s="24"/>
      <c r="H72618" s="24"/>
      <c r="I72618" s="24"/>
      <c r="J72618" s="24"/>
      <c r="K72618" s="24"/>
      <c r="L72618" s="24"/>
      <c r="M72618" s="24"/>
      <c r="P72618" s="10"/>
      <c r="R72618" s="10"/>
      <c r="S72618" s="10"/>
      <c r="T72618" s="10"/>
    </row>
    <row r="72619" spans="1:20" ht="16" x14ac:dyDescent="0.2">
      <c r="A72619" s="24"/>
      <c r="B72619" s="24"/>
      <c r="C72619" s="24"/>
      <c r="D72619" s="24"/>
      <c r="E72619" s="24"/>
      <c r="F72619" s="24"/>
      <c r="G72619" s="24"/>
      <c r="H72619" s="24"/>
      <c r="I72619" s="24"/>
      <c r="J72619" s="24"/>
      <c r="K72619" s="24"/>
      <c r="L72619" s="24"/>
      <c r="M72619" s="24"/>
      <c r="P72619" s="10"/>
      <c r="R72619" s="10"/>
      <c r="S72619" s="10"/>
      <c r="T72619" s="10"/>
    </row>
    <row r="72620" spans="1:20" ht="16" x14ac:dyDescent="0.2">
      <c r="A72620" s="24"/>
      <c r="B72620" s="24"/>
      <c r="C72620" s="24"/>
      <c r="D72620" s="24"/>
      <c r="E72620" s="24"/>
      <c r="F72620" s="24"/>
      <c r="G72620" s="24"/>
      <c r="H72620" s="24"/>
      <c r="I72620" s="24"/>
      <c r="J72620" s="24"/>
      <c r="K72620" s="24"/>
      <c r="L72620" s="24"/>
      <c r="M72620" s="24"/>
      <c r="P72620" s="10"/>
      <c r="R72620" s="10"/>
      <c r="S72620" s="10"/>
      <c r="T72620" s="10"/>
    </row>
    <row r="72621" spans="1:20" ht="16" x14ac:dyDescent="0.2">
      <c r="A72621" s="24"/>
      <c r="B72621" s="24"/>
      <c r="C72621" s="24"/>
      <c r="D72621" s="24"/>
      <c r="E72621" s="24"/>
      <c r="F72621" s="24"/>
      <c r="G72621" s="24"/>
      <c r="H72621" s="24"/>
      <c r="I72621" s="24"/>
      <c r="J72621" s="24"/>
      <c r="K72621" s="24"/>
      <c r="L72621" s="24"/>
      <c r="M72621" s="24"/>
      <c r="P72621" s="10"/>
      <c r="R72621" s="10"/>
      <c r="S72621" s="10"/>
      <c r="T72621" s="10"/>
    </row>
    <row r="72622" spans="1:20" ht="16" x14ac:dyDescent="0.2">
      <c r="A72622" s="24"/>
      <c r="B72622" s="24"/>
      <c r="C72622" s="24"/>
      <c r="D72622" s="24"/>
      <c r="E72622" s="24"/>
      <c r="F72622" s="24"/>
      <c r="G72622" s="24"/>
      <c r="H72622" s="24"/>
      <c r="I72622" s="24"/>
      <c r="J72622" s="24"/>
      <c r="K72622" s="24"/>
      <c r="L72622" s="24"/>
      <c r="M72622" s="24"/>
      <c r="P72622" s="10"/>
      <c r="R72622" s="10"/>
      <c r="S72622" s="10"/>
      <c r="T72622" s="10"/>
    </row>
    <row r="72623" spans="1:20" ht="16" x14ac:dyDescent="0.2">
      <c r="A72623" s="24"/>
      <c r="B72623" s="24"/>
      <c r="C72623" s="24"/>
      <c r="D72623" s="24"/>
      <c r="E72623" s="24"/>
      <c r="F72623" s="24"/>
      <c r="G72623" s="24"/>
      <c r="H72623" s="24"/>
      <c r="I72623" s="24"/>
      <c r="J72623" s="24"/>
      <c r="K72623" s="24"/>
      <c r="L72623" s="24"/>
      <c r="M72623" s="24"/>
      <c r="P72623" s="10"/>
      <c r="R72623" s="10"/>
      <c r="S72623" s="10"/>
      <c r="T72623" s="10"/>
    </row>
    <row r="72624" spans="1:20" ht="16" x14ac:dyDescent="0.2">
      <c r="A72624" s="24"/>
      <c r="B72624" s="24"/>
      <c r="C72624" s="24"/>
      <c r="D72624" s="24"/>
      <c r="E72624" s="24"/>
      <c r="F72624" s="24"/>
      <c r="G72624" s="24"/>
      <c r="H72624" s="24"/>
      <c r="I72624" s="24"/>
      <c r="J72624" s="24"/>
      <c r="K72624" s="24"/>
      <c r="L72624" s="24"/>
      <c r="M72624" s="24"/>
      <c r="P72624" s="10"/>
      <c r="R72624" s="10"/>
      <c r="S72624" s="10"/>
      <c r="T72624" s="10"/>
    </row>
    <row r="72625" spans="1:20" ht="16" x14ac:dyDescent="0.2">
      <c r="A72625" s="24"/>
      <c r="B72625" s="24"/>
      <c r="C72625" s="24"/>
      <c r="D72625" s="24"/>
      <c r="E72625" s="24"/>
      <c r="F72625" s="24"/>
      <c r="G72625" s="24"/>
      <c r="H72625" s="24"/>
      <c r="I72625" s="24"/>
      <c r="J72625" s="24"/>
      <c r="K72625" s="24"/>
      <c r="L72625" s="24"/>
      <c r="M72625" s="24"/>
      <c r="P72625" s="10"/>
      <c r="R72625" s="10"/>
      <c r="S72625" s="10"/>
      <c r="T72625" s="10"/>
    </row>
    <row r="72626" spans="1:20" ht="16" x14ac:dyDescent="0.2">
      <c r="A72626" s="24"/>
      <c r="B72626" s="24"/>
      <c r="C72626" s="24"/>
      <c r="D72626" s="24"/>
      <c r="E72626" s="24"/>
      <c r="F72626" s="24"/>
      <c r="G72626" s="24"/>
      <c r="H72626" s="24"/>
      <c r="I72626" s="24"/>
      <c r="J72626" s="24"/>
      <c r="K72626" s="24"/>
      <c r="L72626" s="24"/>
      <c r="M72626" s="24"/>
      <c r="P72626" s="10"/>
      <c r="R72626" s="10"/>
      <c r="S72626" s="10"/>
      <c r="T72626" s="10"/>
    </row>
    <row r="72627" spans="1:20" ht="16" x14ac:dyDescent="0.2">
      <c r="A72627" s="24"/>
      <c r="B72627" s="24"/>
      <c r="C72627" s="24"/>
      <c r="D72627" s="24"/>
      <c r="E72627" s="24"/>
      <c r="F72627" s="24"/>
      <c r="G72627" s="24"/>
      <c r="H72627" s="24"/>
      <c r="I72627" s="24"/>
      <c r="J72627" s="24"/>
      <c r="K72627" s="24"/>
      <c r="L72627" s="24"/>
      <c r="M72627" s="24"/>
      <c r="P72627" s="10"/>
      <c r="R72627" s="10"/>
      <c r="S72627" s="10"/>
      <c r="T72627" s="10"/>
    </row>
    <row r="72628" spans="1:20" ht="16" x14ac:dyDescent="0.2">
      <c r="A72628" s="24"/>
      <c r="B72628" s="24"/>
      <c r="C72628" s="24"/>
      <c r="D72628" s="24"/>
      <c r="E72628" s="24"/>
      <c r="F72628" s="24"/>
      <c r="G72628" s="24"/>
      <c r="H72628" s="24"/>
      <c r="I72628" s="24"/>
      <c r="J72628" s="24"/>
      <c r="K72628" s="24"/>
      <c r="L72628" s="24"/>
      <c r="M72628" s="24"/>
      <c r="P72628" s="10"/>
      <c r="R72628" s="10"/>
      <c r="S72628" s="10"/>
      <c r="T72628" s="10"/>
    </row>
    <row r="72629" spans="1:20" ht="16" x14ac:dyDescent="0.2">
      <c r="A72629" s="24"/>
      <c r="B72629" s="24"/>
      <c r="C72629" s="24"/>
      <c r="D72629" s="24"/>
      <c r="E72629" s="24"/>
      <c r="F72629" s="24"/>
      <c r="G72629" s="24"/>
      <c r="H72629" s="24"/>
      <c r="I72629" s="24"/>
      <c r="J72629" s="24"/>
      <c r="K72629" s="24"/>
      <c r="L72629" s="24"/>
      <c r="M72629" s="24"/>
      <c r="P72629" s="10"/>
      <c r="R72629" s="10"/>
      <c r="S72629" s="10"/>
      <c r="T72629" s="10"/>
    </row>
    <row r="72630" spans="1:20" ht="16" x14ac:dyDescent="0.2">
      <c r="A72630" s="24"/>
      <c r="B72630" s="24"/>
      <c r="C72630" s="24"/>
      <c r="D72630" s="24"/>
      <c r="E72630" s="24"/>
      <c r="F72630" s="24"/>
      <c r="G72630" s="24"/>
      <c r="H72630" s="24"/>
      <c r="I72630" s="24"/>
      <c r="J72630" s="24"/>
      <c r="K72630" s="24"/>
      <c r="L72630" s="24"/>
      <c r="M72630" s="24"/>
      <c r="P72630" s="10"/>
      <c r="R72630" s="10"/>
      <c r="S72630" s="10"/>
      <c r="T72630" s="10"/>
    </row>
    <row r="72631" spans="1:20" ht="16" x14ac:dyDescent="0.2">
      <c r="A72631" s="24"/>
      <c r="B72631" s="24"/>
      <c r="C72631" s="24"/>
      <c r="D72631" s="24"/>
      <c r="E72631" s="24"/>
      <c r="F72631" s="24"/>
      <c r="G72631" s="24"/>
      <c r="H72631" s="24"/>
      <c r="I72631" s="24"/>
      <c r="J72631" s="24"/>
      <c r="K72631" s="24"/>
      <c r="L72631" s="24"/>
      <c r="M72631" s="24"/>
      <c r="P72631" s="10"/>
      <c r="R72631" s="10"/>
      <c r="S72631" s="10"/>
      <c r="T72631" s="10"/>
    </row>
    <row r="72632" spans="1:20" ht="16" x14ac:dyDescent="0.2">
      <c r="A72632" s="24"/>
      <c r="B72632" s="24"/>
      <c r="C72632" s="24"/>
      <c r="D72632" s="24"/>
      <c r="E72632" s="24"/>
      <c r="F72632" s="24"/>
      <c r="G72632" s="24"/>
      <c r="H72632" s="24"/>
      <c r="I72632" s="24"/>
      <c r="J72632" s="24"/>
      <c r="K72632" s="24"/>
      <c r="L72632" s="24"/>
      <c r="M72632" s="24"/>
      <c r="P72632" s="10"/>
      <c r="R72632" s="10"/>
      <c r="S72632" s="10"/>
      <c r="T72632" s="10"/>
    </row>
    <row r="72633" spans="1:20" ht="16" x14ac:dyDescent="0.2">
      <c r="A72633" s="24"/>
      <c r="B72633" s="24"/>
      <c r="C72633" s="24"/>
      <c r="D72633" s="24"/>
      <c r="E72633" s="24"/>
      <c r="F72633" s="24"/>
      <c r="G72633" s="24"/>
      <c r="H72633" s="24"/>
      <c r="I72633" s="24"/>
      <c r="J72633" s="24"/>
      <c r="K72633" s="24"/>
      <c r="L72633" s="24"/>
      <c r="M72633" s="24"/>
      <c r="P72633" s="10"/>
      <c r="R72633" s="10"/>
      <c r="S72633" s="10"/>
      <c r="T72633" s="10"/>
    </row>
    <row r="72634" spans="1:20" ht="16" x14ac:dyDescent="0.2">
      <c r="A72634" s="24"/>
      <c r="B72634" s="24"/>
      <c r="C72634" s="24"/>
      <c r="D72634" s="24"/>
      <c r="E72634" s="24"/>
      <c r="F72634" s="24"/>
      <c r="G72634" s="24"/>
      <c r="H72634" s="24"/>
      <c r="I72634" s="24"/>
      <c r="J72634" s="24"/>
      <c r="K72634" s="24"/>
      <c r="L72634" s="24"/>
      <c r="M72634" s="24"/>
      <c r="P72634" s="10"/>
      <c r="R72634" s="10"/>
      <c r="S72634" s="10"/>
      <c r="T72634" s="10"/>
    </row>
    <row r="72635" spans="1:20" ht="16" x14ac:dyDescent="0.2">
      <c r="A72635" s="24"/>
      <c r="B72635" s="24"/>
      <c r="C72635" s="24"/>
      <c r="D72635" s="24"/>
      <c r="E72635" s="24"/>
      <c r="F72635" s="24"/>
      <c r="G72635" s="24"/>
      <c r="H72635" s="24"/>
      <c r="I72635" s="24"/>
      <c r="J72635" s="24"/>
      <c r="K72635" s="24"/>
      <c r="L72635" s="24"/>
      <c r="M72635" s="24"/>
      <c r="P72635" s="10"/>
      <c r="R72635" s="10"/>
      <c r="S72635" s="10"/>
      <c r="T72635" s="10"/>
    </row>
    <row r="72636" spans="1:20" ht="16" x14ac:dyDescent="0.2">
      <c r="A72636" s="24"/>
      <c r="B72636" s="24"/>
      <c r="C72636" s="24"/>
      <c r="D72636" s="24"/>
      <c r="E72636" s="24"/>
      <c r="F72636" s="24"/>
      <c r="G72636" s="24"/>
      <c r="H72636" s="24"/>
      <c r="I72636" s="24"/>
      <c r="J72636" s="24"/>
      <c r="K72636" s="24"/>
      <c r="L72636" s="24"/>
      <c r="M72636" s="24"/>
      <c r="P72636" s="10"/>
      <c r="R72636" s="10"/>
      <c r="S72636" s="10"/>
      <c r="T72636" s="10"/>
    </row>
    <row r="72637" spans="1:20" ht="16" x14ac:dyDescent="0.2">
      <c r="A72637" s="24"/>
      <c r="B72637" s="24"/>
      <c r="C72637" s="24"/>
      <c r="D72637" s="24"/>
      <c r="E72637" s="24"/>
      <c r="F72637" s="24"/>
      <c r="G72637" s="24"/>
      <c r="H72637" s="24"/>
      <c r="I72637" s="24"/>
      <c r="J72637" s="24"/>
      <c r="K72637" s="24"/>
      <c r="L72637" s="24"/>
      <c r="M72637" s="24"/>
      <c r="P72637" s="10"/>
      <c r="R72637" s="10"/>
      <c r="S72637" s="10"/>
      <c r="T72637" s="10"/>
    </row>
    <row r="72638" spans="1:20" ht="16" x14ac:dyDescent="0.2">
      <c r="A72638" s="24"/>
      <c r="B72638" s="24"/>
      <c r="C72638" s="24"/>
      <c r="D72638" s="24"/>
      <c r="E72638" s="24"/>
      <c r="F72638" s="24"/>
      <c r="G72638" s="24"/>
      <c r="H72638" s="24"/>
      <c r="I72638" s="24"/>
      <c r="J72638" s="24"/>
      <c r="K72638" s="24"/>
      <c r="L72638" s="24"/>
      <c r="M72638" s="24"/>
      <c r="P72638" s="10"/>
      <c r="R72638" s="10"/>
      <c r="S72638" s="10"/>
      <c r="T72638" s="10"/>
    </row>
    <row r="72639" spans="1:20" ht="16" x14ac:dyDescent="0.2">
      <c r="A72639" s="24"/>
      <c r="B72639" s="24"/>
      <c r="C72639" s="24"/>
      <c r="D72639" s="24"/>
      <c r="E72639" s="24"/>
      <c r="F72639" s="24"/>
      <c r="G72639" s="24"/>
      <c r="H72639" s="24"/>
      <c r="I72639" s="24"/>
      <c r="J72639" s="24"/>
      <c r="K72639" s="24"/>
      <c r="L72639" s="24"/>
      <c r="M72639" s="24"/>
      <c r="P72639" s="10"/>
      <c r="R72639" s="10"/>
      <c r="S72639" s="10"/>
      <c r="T72639" s="10"/>
    </row>
    <row r="72640" spans="1:20" ht="16" x14ac:dyDescent="0.2">
      <c r="A72640" s="24"/>
      <c r="B72640" s="24"/>
      <c r="C72640" s="24"/>
      <c r="D72640" s="24"/>
      <c r="E72640" s="24"/>
      <c r="F72640" s="24"/>
      <c r="G72640" s="24"/>
      <c r="H72640" s="24"/>
      <c r="I72640" s="24"/>
      <c r="J72640" s="24"/>
      <c r="K72640" s="24"/>
      <c r="L72640" s="24"/>
      <c r="M72640" s="24"/>
      <c r="P72640" s="10"/>
      <c r="R72640" s="10"/>
      <c r="S72640" s="10"/>
      <c r="T72640" s="10"/>
    </row>
    <row r="72641" spans="1:20" ht="16" x14ac:dyDescent="0.2">
      <c r="A72641" s="24"/>
      <c r="B72641" s="24"/>
      <c r="C72641" s="24"/>
      <c r="D72641" s="24"/>
      <c r="E72641" s="24"/>
      <c r="F72641" s="24"/>
      <c r="G72641" s="24"/>
      <c r="H72641" s="24"/>
      <c r="I72641" s="24"/>
      <c r="J72641" s="24"/>
      <c r="K72641" s="24"/>
      <c r="L72641" s="24"/>
      <c r="M72641" s="24"/>
      <c r="P72641" s="10"/>
      <c r="R72641" s="10"/>
      <c r="S72641" s="10"/>
      <c r="T72641" s="10"/>
    </row>
    <row r="72642" spans="1:20" ht="16" x14ac:dyDescent="0.2">
      <c r="A72642" s="24"/>
      <c r="B72642" s="24"/>
      <c r="C72642" s="24"/>
      <c r="D72642" s="24"/>
      <c r="E72642" s="24"/>
      <c r="F72642" s="24"/>
      <c r="G72642" s="24"/>
      <c r="H72642" s="24"/>
      <c r="I72642" s="24"/>
      <c r="J72642" s="24"/>
      <c r="K72642" s="24"/>
      <c r="L72642" s="24"/>
      <c r="M72642" s="24"/>
      <c r="P72642" s="10"/>
      <c r="R72642" s="10"/>
      <c r="S72642" s="10"/>
      <c r="T72642" s="10"/>
    </row>
    <row r="72643" spans="1:20" ht="16" x14ac:dyDescent="0.2">
      <c r="A72643" s="24"/>
      <c r="B72643" s="24"/>
      <c r="C72643" s="24"/>
      <c r="D72643" s="24"/>
      <c r="E72643" s="24"/>
      <c r="F72643" s="24"/>
      <c r="G72643" s="24"/>
      <c r="H72643" s="24"/>
      <c r="I72643" s="24"/>
      <c r="J72643" s="24"/>
      <c r="K72643" s="24"/>
      <c r="L72643" s="24"/>
      <c r="M72643" s="24"/>
      <c r="P72643" s="10"/>
      <c r="R72643" s="10"/>
      <c r="S72643" s="10"/>
      <c r="T72643" s="10"/>
    </row>
    <row r="72644" spans="1:20" ht="16" x14ac:dyDescent="0.2">
      <c r="A72644" s="24"/>
      <c r="B72644" s="24"/>
      <c r="C72644" s="24"/>
      <c r="D72644" s="24"/>
      <c r="E72644" s="24"/>
      <c r="F72644" s="24"/>
      <c r="G72644" s="24"/>
      <c r="H72644" s="24"/>
      <c r="I72644" s="24"/>
      <c r="J72644" s="24"/>
      <c r="K72644" s="24"/>
      <c r="L72644" s="24"/>
      <c r="M72644" s="24"/>
      <c r="P72644" s="10"/>
      <c r="R72644" s="10"/>
      <c r="S72644" s="10"/>
      <c r="T72644" s="10"/>
    </row>
    <row r="72645" spans="1:20" ht="16" x14ac:dyDescent="0.2">
      <c r="A72645" s="24"/>
      <c r="B72645" s="24"/>
      <c r="C72645" s="24"/>
      <c r="D72645" s="24"/>
      <c r="E72645" s="24"/>
      <c r="F72645" s="24"/>
      <c r="G72645" s="24"/>
      <c r="H72645" s="24"/>
      <c r="I72645" s="24"/>
      <c r="J72645" s="24"/>
      <c r="K72645" s="24"/>
      <c r="L72645" s="24"/>
      <c r="M72645" s="24"/>
      <c r="P72645" s="10"/>
      <c r="R72645" s="10"/>
      <c r="S72645" s="10"/>
      <c r="T72645" s="10"/>
    </row>
    <row r="72646" spans="1:20" ht="16" x14ac:dyDescent="0.2">
      <c r="A72646" s="24"/>
      <c r="B72646" s="24"/>
      <c r="C72646" s="24"/>
      <c r="D72646" s="24"/>
      <c r="E72646" s="24"/>
      <c r="F72646" s="24"/>
      <c r="G72646" s="24"/>
      <c r="H72646" s="24"/>
      <c r="I72646" s="24"/>
      <c r="J72646" s="24"/>
      <c r="K72646" s="24"/>
      <c r="L72646" s="24"/>
      <c r="M72646" s="24"/>
      <c r="P72646" s="10"/>
      <c r="R72646" s="10"/>
      <c r="S72646" s="10"/>
      <c r="T72646" s="10"/>
    </row>
    <row r="72647" spans="1:20" ht="16" x14ac:dyDescent="0.2">
      <c r="A72647" s="24"/>
      <c r="B72647" s="24"/>
      <c r="C72647" s="24"/>
      <c r="D72647" s="24"/>
      <c r="E72647" s="24"/>
      <c r="F72647" s="24"/>
      <c r="G72647" s="24"/>
      <c r="H72647" s="24"/>
      <c r="I72647" s="24"/>
      <c r="J72647" s="24"/>
      <c r="K72647" s="24"/>
      <c r="L72647" s="24"/>
      <c r="M72647" s="24"/>
      <c r="P72647" s="10"/>
      <c r="R72647" s="10"/>
      <c r="S72647" s="10"/>
      <c r="T72647" s="10"/>
    </row>
    <row r="72648" spans="1:20" ht="16" x14ac:dyDescent="0.2">
      <c r="A72648" s="24"/>
      <c r="B72648" s="24"/>
      <c r="C72648" s="24"/>
      <c r="D72648" s="24"/>
      <c r="E72648" s="24"/>
      <c r="F72648" s="24"/>
      <c r="G72648" s="24"/>
      <c r="H72648" s="24"/>
      <c r="I72648" s="24"/>
      <c r="J72648" s="24"/>
      <c r="K72648" s="24"/>
      <c r="L72648" s="24"/>
      <c r="M72648" s="24"/>
      <c r="P72648" s="10"/>
      <c r="R72648" s="10"/>
      <c r="S72648" s="10"/>
      <c r="T72648" s="10"/>
    </row>
    <row r="72649" spans="1:20" ht="16" x14ac:dyDescent="0.2">
      <c r="A72649" s="24"/>
      <c r="B72649" s="24"/>
      <c r="C72649" s="24"/>
      <c r="D72649" s="24"/>
      <c r="E72649" s="24"/>
      <c r="F72649" s="24"/>
      <c r="G72649" s="24"/>
      <c r="H72649" s="24"/>
      <c r="I72649" s="24"/>
      <c r="J72649" s="24"/>
      <c r="K72649" s="24"/>
      <c r="L72649" s="24"/>
      <c r="M72649" s="24"/>
      <c r="P72649" s="10"/>
      <c r="R72649" s="10"/>
      <c r="S72649" s="10"/>
      <c r="T72649" s="10"/>
    </row>
    <row r="72650" spans="1:20" ht="16" x14ac:dyDescent="0.2">
      <c r="A72650" s="24"/>
      <c r="B72650" s="24"/>
      <c r="C72650" s="24"/>
      <c r="D72650" s="24"/>
      <c r="E72650" s="24"/>
      <c r="F72650" s="24"/>
      <c r="G72650" s="24"/>
      <c r="H72650" s="24"/>
      <c r="I72650" s="24"/>
      <c r="J72650" s="24"/>
      <c r="K72650" s="24"/>
      <c r="L72650" s="24"/>
      <c r="M72650" s="24"/>
      <c r="P72650" s="10"/>
      <c r="R72650" s="10"/>
      <c r="S72650" s="10"/>
      <c r="T72650" s="10"/>
    </row>
    <row r="72651" spans="1:20" ht="16" x14ac:dyDescent="0.2">
      <c r="A72651" s="24"/>
      <c r="B72651" s="24"/>
      <c r="C72651" s="24"/>
      <c r="D72651" s="24"/>
      <c r="E72651" s="24"/>
      <c r="F72651" s="24"/>
      <c r="G72651" s="24"/>
      <c r="H72651" s="24"/>
      <c r="I72651" s="24"/>
      <c r="J72651" s="24"/>
      <c r="K72651" s="24"/>
      <c r="L72651" s="24"/>
      <c r="M72651" s="24"/>
      <c r="P72651" s="10"/>
      <c r="R72651" s="10"/>
      <c r="S72651" s="10"/>
      <c r="T72651" s="10"/>
    </row>
    <row r="72652" spans="1:20" ht="16" x14ac:dyDescent="0.2">
      <c r="A72652" s="24"/>
      <c r="B72652" s="24"/>
      <c r="C72652" s="24"/>
      <c r="D72652" s="24"/>
      <c r="E72652" s="24"/>
      <c r="F72652" s="24"/>
      <c r="G72652" s="24"/>
      <c r="H72652" s="24"/>
      <c r="I72652" s="24"/>
      <c r="J72652" s="24"/>
      <c r="K72652" s="24"/>
      <c r="L72652" s="24"/>
      <c r="M72652" s="24"/>
      <c r="P72652" s="10"/>
      <c r="R72652" s="10"/>
      <c r="S72652" s="10"/>
      <c r="T72652" s="10"/>
    </row>
    <row r="72653" spans="1:20" ht="16" x14ac:dyDescent="0.2">
      <c r="A72653" s="24"/>
      <c r="B72653" s="24"/>
      <c r="C72653" s="24"/>
      <c r="D72653" s="24"/>
      <c r="E72653" s="24"/>
      <c r="F72653" s="24"/>
      <c r="G72653" s="24"/>
      <c r="H72653" s="24"/>
      <c r="I72653" s="24"/>
      <c r="J72653" s="24"/>
      <c r="K72653" s="24"/>
      <c r="L72653" s="24"/>
      <c r="M72653" s="24"/>
      <c r="P72653" s="10"/>
      <c r="R72653" s="10"/>
      <c r="S72653" s="10"/>
      <c r="T72653" s="10"/>
    </row>
    <row r="72654" spans="1:20" ht="16" x14ac:dyDescent="0.2">
      <c r="A72654" s="24"/>
      <c r="B72654" s="24"/>
      <c r="C72654" s="24"/>
      <c r="D72654" s="24"/>
      <c r="E72654" s="24"/>
      <c r="F72654" s="24"/>
      <c r="G72654" s="24"/>
      <c r="H72654" s="24"/>
      <c r="I72654" s="24"/>
      <c r="J72654" s="24"/>
      <c r="K72654" s="24"/>
      <c r="L72654" s="24"/>
      <c r="M72654" s="24"/>
      <c r="P72654" s="10"/>
      <c r="R72654" s="10"/>
      <c r="S72654" s="10"/>
      <c r="T72654" s="10"/>
    </row>
    <row r="72655" spans="1:20" ht="16" x14ac:dyDescent="0.2">
      <c r="A72655" s="24"/>
      <c r="B72655" s="24"/>
      <c r="C72655" s="24"/>
      <c r="D72655" s="24"/>
      <c r="E72655" s="24"/>
      <c r="F72655" s="24"/>
      <c r="G72655" s="24"/>
      <c r="H72655" s="24"/>
      <c r="I72655" s="24"/>
      <c r="J72655" s="24"/>
      <c r="K72655" s="24"/>
      <c r="L72655" s="24"/>
      <c r="M72655" s="24"/>
      <c r="P72655" s="10"/>
      <c r="R72655" s="10"/>
      <c r="S72655" s="10"/>
      <c r="T72655" s="10"/>
    </row>
    <row r="72656" spans="1:20" ht="16" x14ac:dyDescent="0.2">
      <c r="A72656" s="24"/>
      <c r="B72656" s="24"/>
      <c r="C72656" s="24"/>
      <c r="D72656" s="24"/>
      <c r="E72656" s="24"/>
      <c r="F72656" s="24"/>
      <c r="G72656" s="24"/>
      <c r="H72656" s="24"/>
      <c r="I72656" s="24"/>
      <c r="J72656" s="24"/>
      <c r="K72656" s="24"/>
      <c r="L72656" s="24"/>
      <c r="M72656" s="24"/>
      <c r="P72656" s="10"/>
      <c r="R72656" s="10"/>
      <c r="S72656" s="10"/>
      <c r="T72656" s="10"/>
    </row>
    <row r="72657" spans="1:20" ht="16" x14ac:dyDescent="0.2">
      <c r="A72657" s="24"/>
      <c r="B72657" s="24"/>
      <c r="C72657" s="24"/>
      <c r="D72657" s="24"/>
      <c r="E72657" s="24"/>
      <c r="F72657" s="24"/>
      <c r="G72657" s="24"/>
      <c r="H72657" s="24"/>
      <c r="I72657" s="24"/>
      <c r="J72657" s="24"/>
      <c r="K72657" s="24"/>
      <c r="L72657" s="24"/>
      <c r="M72657" s="24"/>
      <c r="P72657" s="10"/>
      <c r="R72657" s="10"/>
      <c r="S72657" s="10"/>
      <c r="T72657" s="10"/>
    </row>
    <row r="72658" spans="1:20" ht="16" x14ac:dyDescent="0.2">
      <c r="A72658" s="24"/>
      <c r="B72658" s="24"/>
      <c r="C72658" s="24"/>
      <c r="D72658" s="24"/>
      <c r="E72658" s="24"/>
      <c r="F72658" s="24"/>
      <c r="G72658" s="24"/>
      <c r="H72658" s="24"/>
      <c r="I72658" s="24"/>
      <c r="J72658" s="24"/>
      <c r="K72658" s="24"/>
      <c r="L72658" s="24"/>
      <c r="M72658" s="24"/>
      <c r="P72658" s="10"/>
      <c r="R72658" s="10"/>
      <c r="S72658" s="10"/>
      <c r="T72658" s="10"/>
    </row>
    <row r="72659" spans="1:20" ht="16" x14ac:dyDescent="0.2">
      <c r="A72659" s="24"/>
      <c r="B72659" s="24"/>
      <c r="C72659" s="24"/>
      <c r="D72659" s="24"/>
      <c r="E72659" s="24"/>
      <c r="F72659" s="24"/>
      <c r="G72659" s="24"/>
      <c r="H72659" s="24"/>
      <c r="I72659" s="24"/>
      <c r="J72659" s="24"/>
      <c r="K72659" s="24"/>
      <c r="L72659" s="24"/>
      <c r="M72659" s="24"/>
      <c r="P72659" s="10"/>
      <c r="R72659" s="10"/>
      <c r="S72659" s="10"/>
      <c r="T72659" s="10"/>
    </row>
    <row r="72660" spans="1:20" ht="16" x14ac:dyDescent="0.2">
      <c r="A72660" s="24"/>
      <c r="B72660" s="24"/>
      <c r="C72660" s="24"/>
      <c r="D72660" s="24"/>
      <c r="E72660" s="24"/>
      <c r="F72660" s="24"/>
      <c r="G72660" s="24"/>
      <c r="H72660" s="24"/>
      <c r="I72660" s="24"/>
      <c r="J72660" s="24"/>
      <c r="K72660" s="24"/>
      <c r="L72660" s="24"/>
      <c r="M72660" s="24"/>
      <c r="P72660" s="10"/>
      <c r="R72660" s="10"/>
      <c r="S72660" s="10"/>
      <c r="T72660" s="10"/>
    </row>
    <row r="72661" spans="1:20" ht="16" x14ac:dyDescent="0.2">
      <c r="A72661" s="24"/>
      <c r="B72661" s="24"/>
      <c r="C72661" s="24"/>
      <c r="D72661" s="24"/>
      <c r="E72661" s="24"/>
      <c r="F72661" s="24"/>
      <c r="G72661" s="24"/>
      <c r="H72661" s="24"/>
      <c r="I72661" s="24"/>
      <c r="J72661" s="24"/>
      <c r="K72661" s="24"/>
      <c r="L72661" s="24"/>
      <c r="M72661" s="24"/>
      <c r="P72661" s="10"/>
      <c r="R72661" s="10"/>
      <c r="S72661" s="10"/>
      <c r="T72661" s="10"/>
    </row>
    <row r="72662" spans="1:20" ht="16" x14ac:dyDescent="0.2">
      <c r="A72662" s="24"/>
      <c r="B72662" s="24"/>
      <c r="C72662" s="24"/>
      <c r="D72662" s="24"/>
      <c r="E72662" s="24"/>
      <c r="F72662" s="24"/>
      <c r="G72662" s="24"/>
      <c r="H72662" s="24"/>
      <c r="I72662" s="24"/>
      <c r="J72662" s="24"/>
      <c r="K72662" s="24"/>
      <c r="L72662" s="24"/>
      <c r="M72662" s="24"/>
      <c r="P72662" s="10"/>
      <c r="R72662" s="10"/>
      <c r="S72662" s="10"/>
      <c r="T72662" s="10"/>
    </row>
    <row r="72663" spans="1:20" ht="16" x14ac:dyDescent="0.2">
      <c r="A72663" s="24"/>
      <c r="B72663" s="24"/>
      <c r="C72663" s="24"/>
      <c r="D72663" s="24"/>
      <c r="E72663" s="24"/>
      <c r="F72663" s="24"/>
      <c r="G72663" s="24"/>
      <c r="H72663" s="24"/>
      <c r="I72663" s="24"/>
      <c r="J72663" s="24"/>
      <c r="K72663" s="24"/>
      <c r="L72663" s="24"/>
      <c r="M72663" s="24"/>
      <c r="P72663" s="10"/>
      <c r="R72663" s="10"/>
      <c r="S72663" s="10"/>
      <c r="T72663" s="10"/>
    </row>
    <row r="72664" spans="1:20" ht="16" x14ac:dyDescent="0.2">
      <c r="A72664" s="24"/>
      <c r="B72664" s="24"/>
      <c r="C72664" s="24"/>
      <c r="D72664" s="24"/>
      <c r="E72664" s="24"/>
      <c r="F72664" s="24"/>
      <c r="G72664" s="24"/>
      <c r="H72664" s="24"/>
      <c r="I72664" s="24"/>
      <c r="J72664" s="24"/>
      <c r="K72664" s="24"/>
      <c r="L72664" s="24"/>
      <c r="M72664" s="24"/>
      <c r="P72664" s="10"/>
      <c r="R72664" s="10"/>
      <c r="S72664" s="10"/>
      <c r="T72664" s="10"/>
    </row>
    <row r="72665" spans="1:20" ht="16" x14ac:dyDescent="0.2">
      <c r="A72665" s="24"/>
      <c r="B72665" s="24"/>
      <c r="C72665" s="24"/>
      <c r="D72665" s="24"/>
      <c r="E72665" s="24"/>
      <c r="F72665" s="24"/>
      <c r="G72665" s="24"/>
      <c r="H72665" s="24"/>
      <c r="I72665" s="24"/>
      <c r="J72665" s="24"/>
      <c r="K72665" s="24"/>
      <c r="L72665" s="24"/>
      <c r="M72665" s="24"/>
      <c r="P72665" s="10"/>
      <c r="R72665" s="10"/>
      <c r="S72665" s="10"/>
      <c r="T72665" s="10"/>
    </row>
    <row r="72666" spans="1:20" ht="16" x14ac:dyDescent="0.2">
      <c r="A72666" s="24"/>
      <c r="B72666" s="24"/>
      <c r="C72666" s="24"/>
      <c r="D72666" s="24"/>
      <c r="E72666" s="24"/>
      <c r="F72666" s="24"/>
      <c r="G72666" s="24"/>
      <c r="H72666" s="24"/>
      <c r="I72666" s="24"/>
      <c r="J72666" s="24"/>
      <c r="K72666" s="24"/>
      <c r="L72666" s="24"/>
      <c r="M72666" s="24"/>
      <c r="P72666" s="10"/>
      <c r="R72666" s="10"/>
      <c r="S72666" s="10"/>
      <c r="T72666" s="10"/>
    </row>
    <row r="72667" spans="1:20" ht="16" x14ac:dyDescent="0.2">
      <c r="A72667" s="24"/>
      <c r="B72667" s="24"/>
      <c r="C72667" s="24"/>
      <c r="D72667" s="24"/>
      <c r="E72667" s="24"/>
      <c r="F72667" s="24"/>
      <c r="G72667" s="24"/>
      <c r="H72667" s="24"/>
      <c r="I72667" s="24"/>
      <c r="J72667" s="24"/>
      <c r="K72667" s="24"/>
      <c r="L72667" s="24"/>
      <c r="M72667" s="24"/>
      <c r="P72667" s="10"/>
      <c r="R72667" s="10"/>
      <c r="S72667" s="10"/>
      <c r="T72667" s="10"/>
    </row>
    <row r="72668" spans="1:20" ht="16" x14ac:dyDescent="0.2">
      <c r="A72668" s="24"/>
      <c r="B72668" s="24"/>
      <c r="C72668" s="24"/>
      <c r="D72668" s="24"/>
      <c r="E72668" s="24"/>
      <c r="F72668" s="24"/>
      <c r="G72668" s="24"/>
      <c r="H72668" s="24"/>
      <c r="I72668" s="24"/>
      <c r="J72668" s="24"/>
      <c r="K72668" s="24"/>
      <c r="L72668" s="24"/>
      <c r="M72668" s="24"/>
      <c r="P72668" s="10"/>
      <c r="R72668" s="10"/>
      <c r="S72668" s="10"/>
      <c r="T72668" s="10"/>
    </row>
    <row r="72669" spans="1:20" ht="16" x14ac:dyDescent="0.2">
      <c r="A72669" s="24"/>
      <c r="B72669" s="24"/>
      <c r="C72669" s="24"/>
      <c r="D72669" s="24"/>
      <c r="E72669" s="24"/>
      <c r="F72669" s="24"/>
      <c r="G72669" s="24"/>
      <c r="H72669" s="24"/>
      <c r="I72669" s="24"/>
      <c r="J72669" s="24"/>
      <c r="K72669" s="24"/>
      <c r="L72669" s="24"/>
      <c r="M72669" s="24"/>
      <c r="P72669" s="10"/>
      <c r="R72669" s="10"/>
      <c r="S72669" s="10"/>
      <c r="T72669" s="10"/>
    </row>
    <row r="72670" spans="1:20" ht="16" x14ac:dyDescent="0.2">
      <c r="A72670" s="24"/>
      <c r="B72670" s="24"/>
      <c r="C72670" s="24"/>
      <c r="D72670" s="24"/>
      <c r="E72670" s="24"/>
      <c r="F72670" s="24"/>
      <c r="G72670" s="24"/>
      <c r="H72670" s="24"/>
      <c r="I72670" s="24"/>
      <c r="J72670" s="24"/>
      <c r="K72670" s="24"/>
      <c r="L72670" s="24"/>
      <c r="M72670" s="24"/>
      <c r="P72670" s="10"/>
      <c r="R72670" s="10"/>
      <c r="S72670" s="10"/>
      <c r="T72670" s="10"/>
    </row>
    <row r="72671" spans="1:20" ht="16" x14ac:dyDescent="0.2">
      <c r="A72671" s="24"/>
      <c r="B72671" s="24"/>
      <c r="C72671" s="24"/>
      <c r="D72671" s="24"/>
      <c r="E72671" s="24"/>
      <c r="F72671" s="24"/>
      <c r="G72671" s="24"/>
      <c r="H72671" s="24"/>
      <c r="I72671" s="24"/>
      <c r="J72671" s="24"/>
      <c r="K72671" s="24"/>
      <c r="L72671" s="24"/>
      <c r="M72671" s="24"/>
      <c r="P72671" s="10"/>
      <c r="R72671" s="10"/>
      <c r="S72671" s="10"/>
      <c r="T72671" s="10"/>
    </row>
    <row r="72672" spans="1:20" ht="16" x14ac:dyDescent="0.2">
      <c r="A72672" s="24"/>
      <c r="B72672" s="24"/>
      <c r="C72672" s="24"/>
      <c r="D72672" s="24"/>
      <c r="E72672" s="24"/>
      <c r="F72672" s="24"/>
      <c r="G72672" s="24"/>
      <c r="H72672" s="24"/>
      <c r="I72672" s="24"/>
      <c r="J72672" s="24"/>
      <c r="K72672" s="24"/>
      <c r="L72672" s="24"/>
      <c r="M72672" s="24"/>
      <c r="P72672" s="10"/>
      <c r="R72672" s="10"/>
      <c r="S72672" s="10"/>
      <c r="T72672" s="10"/>
    </row>
    <row r="72673" spans="1:20" ht="16" x14ac:dyDescent="0.2">
      <c r="A72673" s="24"/>
      <c r="B72673" s="24"/>
      <c r="C72673" s="24"/>
      <c r="D72673" s="24"/>
      <c r="E72673" s="24"/>
      <c r="F72673" s="24"/>
      <c r="G72673" s="24"/>
      <c r="H72673" s="24"/>
      <c r="I72673" s="24"/>
      <c r="J72673" s="24"/>
      <c r="K72673" s="24"/>
      <c r="L72673" s="24"/>
      <c r="M72673" s="24"/>
      <c r="P72673" s="10"/>
      <c r="R72673" s="10"/>
      <c r="S72673" s="10"/>
      <c r="T72673" s="10"/>
    </row>
    <row r="72674" spans="1:20" ht="16" x14ac:dyDescent="0.2">
      <c r="A72674" s="24"/>
      <c r="B72674" s="24"/>
      <c r="C72674" s="24"/>
      <c r="D72674" s="24"/>
      <c r="E72674" s="24"/>
      <c r="F72674" s="24"/>
      <c r="G72674" s="24"/>
      <c r="H72674" s="24"/>
      <c r="I72674" s="24"/>
      <c r="J72674" s="24"/>
      <c r="K72674" s="24"/>
      <c r="L72674" s="24"/>
      <c r="M72674" s="24"/>
      <c r="P72674" s="10"/>
      <c r="R72674" s="10"/>
      <c r="S72674" s="10"/>
      <c r="T72674" s="10"/>
    </row>
    <row r="72675" spans="1:20" ht="16" x14ac:dyDescent="0.2">
      <c r="A72675" s="24"/>
      <c r="B72675" s="24"/>
      <c r="C72675" s="24"/>
      <c r="D72675" s="24"/>
      <c r="E72675" s="24"/>
      <c r="F72675" s="24"/>
      <c r="G72675" s="24"/>
      <c r="H72675" s="24"/>
      <c r="I72675" s="24"/>
      <c r="J72675" s="24"/>
      <c r="K72675" s="24"/>
      <c r="L72675" s="24"/>
      <c r="M72675" s="24"/>
      <c r="P72675" s="10"/>
      <c r="R72675" s="10"/>
      <c r="S72675" s="10"/>
      <c r="T72675" s="10"/>
    </row>
    <row r="72676" spans="1:20" ht="16" x14ac:dyDescent="0.2">
      <c r="A72676" s="24"/>
      <c r="B72676" s="24"/>
      <c r="C72676" s="24"/>
      <c r="D72676" s="24"/>
      <c r="E72676" s="24"/>
      <c r="F72676" s="24"/>
      <c r="G72676" s="24"/>
      <c r="H72676" s="24"/>
      <c r="I72676" s="24"/>
      <c r="J72676" s="24"/>
      <c r="K72676" s="24"/>
      <c r="L72676" s="24"/>
      <c r="M72676" s="24"/>
      <c r="P72676" s="10"/>
      <c r="R72676" s="10"/>
      <c r="S72676" s="10"/>
      <c r="T72676" s="10"/>
    </row>
    <row r="72677" spans="1:20" ht="16" x14ac:dyDescent="0.2">
      <c r="A72677" s="24"/>
      <c r="B72677" s="24"/>
      <c r="C72677" s="24"/>
      <c r="D72677" s="24"/>
      <c r="E72677" s="24"/>
      <c r="F72677" s="24"/>
      <c r="G72677" s="24"/>
      <c r="H72677" s="24"/>
      <c r="I72677" s="24"/>
      <c r="J72677" s="24"/>
      <c r="K72677" s="24"/>
      <c r="L72677" s="24"/>
      <c r="M72677" s="24"/>
      <c r="P72677" s="10"/>
      <c r="R72677" s="10"/>
      <c r="S72677" s="10"/>
      <c r="T72677" s="10"/>
    </row>
    <row r="72678" spans="1:20" ht="16" x14ac:dyDescent="0.2">
      <c r="A72678" s="24"/>
      <c r="B72678" s="24"/>
      <c r="C72678" s="24"/>
      <c r="D72678" s="24"/>
      <c r="E72678" s="24"/>
      <c r="F72678" s="24"/>
      <c r="G72678" s="24"/>
      <c r="H72678" s="24"/>
      <c r="I72678" s="24"/>
      <c r="J72678" s="24"/>
      <c r="K72678" s="24"/>
      <c r="L72678" s="24"/>
      <c r="M72678" s="24"/>
      <c r="P72678" s="10"/>
      <c r="R72678" s="10"/>
      <c r="S72678" s="10"/>
      <c r="T72678" s="10"/>
    </row>
    <row r="72679" spans="1:20" ht="16" x14ac:dyDescent="0.2">
      <c r="A72679" s="24"/>
      <c r="B72679" s="24"/>
      <c r="C72679" s="24"/>
      <c r="D72679" s="24"/>
      <c r="E72679" s="24"/>
      <c r="F72679" s="24"/>
      <c r="G72679" s="24"/>
      <c r="H72679" s="24"/>
      <c r="I72679" s="24"/>
      <c r="J72679" s="24"/>
      <c r="K72679" s="24"/>
      <c r="L72679" s="24"/>
      <c r="M72679" s="24"/>
      <c r="P72679" s="10"/>
      <c r="R72679" s="10"/>
      <c r="S72679" s="10"/>
      <c r="T72679" s="10"/>
    </row>
    <row r="72680" spans="1:20" ht="16" x14ac:dyDescent="0.2">
      <c r="A72680" s="24"/>
      <c r="B72680" s="24"/>
      <c r="C72680" s="24"/>
      <c r="D72680" s="24"/>
      <c r="E72680" s="24"/>
      <c r="F72680" s="24"/>
      <c r="G72680" s="24"/>
      <c r="H72680" s="24"/>
      <c r="I72680" s="24"/>
      <c r="J72680" s="24"/>
      <c r="K72680" s="24"/>
      <c r="L72680" s="24"/>
      <c r="M72680" s="24"/>
      <c r="P72680" s="10"/>
      <c r="R72680" s="10"/>
      <c r="S72680" s="10"/>
      <c r="T72680" s="10"/>
    </row>
    <row r="72681" spans="1:20" ht="16" x14ac:dyDescent="0.2">
      <c r="A72681" s="24"/>
      <c r="B72681" s="24"/>
      <c r="C72681" s="24"/>
      <c r="D72681" s="24"/>
      <c r="E72681" s="24"/>
      <c r="F72681" s="24"/>
      <c r="G72681" s="24"/>
      <c r="H72681" s="24"/>
      <c r="I72681" s="24"/>
      <c r="J72681" s="24"/>
      <c r="K72681" s="24"/>
      <c r="L72681" s="24"/>
      <c r="M72681" s="24"/>
      <c r="P72681" s="10"/>
      <c r="R72681" s="10"/>
      <c r="S72681" s="10"/>
      <c r="T72681" s="10"/>
    </row>
    <row r="72682" spans="1:20" ht="16" x14ac:dyDescent="0.2">
      <c r="A72682" s="24"/>
      <c r="B72682" s="24"/>
      <c r="C72682" s="24"/>
      <c r="D72682" s="24"/>
      <c r="E72682" s="24"/>
      <c r="F72682" s="24"/>
      <c r="G72682" s="24"/>
      <c r="H72682" s="24"/>
      <c r="I72682" s="24"/>
      <c r="J72682" s="24"/>
      <c r="K72682" s="24"/>
      <c r="L72682" s="24"/>
      <c r="M72682" s="24"/>
      <c r="P72682" s="10"/>
      <c r="R72682" s="10"/>
      <c r="S72682" s="10"/>
      <c r="T72682" s="10"/>
    </row>
    <row r="72683" spans="1:20" ht="16" x14ac:dyDescent="0.2">
      <c r="A72683" s="24"/>
      <c r="B72683" s="24"/>
      <c r="C72683" s="24"/>
      <c r="D72683" s="24"/>
      <c r="E72683" s="24"/>
      <c r="F72683" s="24"/>
      <c r="G72683" s="24"/>
      <c r="H72683" s="24"/>
      <c r="I72683" s="24"/>
      <c r="J72683" s="24"/>
      <c r="K72683" s="24"/>
      <c r="L72683" s="24"/>
      <c r="M72683" s="24"/>
      <c r="P72683" s="10"/>
      <c r="R72683" s="10"/>
      <c r="S72683" s="10"/>
      <c r="T72683" s="10"/>
    </row>
    <row r="72684" spans="1:20" ht="16" x14ac:dyDescent="0.2">
      <c r="A72684" s="24"/>
      <c r="B72684" s="24"/>
      <c r="C72684" s="24"/>
      <c r="D72684" s="24"/>
      <c r="E72684" s="24"/>
      <c r="F72684" s="24"/>
      <c r="G72684" s="24"/>
      <c r="H72684" s="24"/>
      <c r="I72684" s="24"/>
      <c r="J72684" s="24"/>
      <c r="K72684" s="24"/>
      <c r="L72684" s="24"/>
      <c r="M72684" s="24"/>
      <c r="P72684" s="10"/>
      <c r="R72684" s="10"/>
      <c r="S72684" s="10"/>
      <c r="T72684" s="10"/>
    </row>
    <row r="72685" spans="1:20" ht="16" x14ac:dyDescent="0.2">
      <c r="A72685" s="24"/>
      <c r="B72685" s="24"/>
      <c r="C72685" s="24"/>
      <c r="D72685" s="24"/>
      <c r="E72685" s="24"/>
      <c r="F72685" s="24"/>
      <c r="G72685" s="24"/>
      <c r="H72685" s="24"/>
      <c r="I72685" s="24"/>
      <c r="J72685" s="24"/>
      <c r="K72685" s="24"/>
      <c r="L72685" s="24"/>
      <c r="M72685" s="24"/>
      <c r="P72685" s="10"/>
      <c r="R72685" s="10"/>
      <c r="S72685" s="10"/>
      <c r="T72685" s="10"/>
    </row>
    <row r="72686" spans="1:20" ht="16" x14ac:dyDescent="0.2">
      <c r="A72686" s="24"/>
      <c r="B72686" s="24"/>
      <c r="C72686" s="24"/>
      <c r="D72686" s="24"/>
      <c r="E72686" s="24"/>
      <c r="F72686" s="24"/>
      <c r="G72686" s="24"/>
      <c r="H72686" s="24"/>
      <c r="I72686" s="24"/>
      <c r="J72686" s="24"/>
      <c r="K72686" s="24"/>
      <c r="L72686" s="24"/>
      <c r="M72686" s="24"/>
      <c r="P72686" s="10"/>
      <c r="R72686" s="10"/>
      <c r="S72686" s="10"/>
      <c r="T72686" s="10"/>
    </row>
    <row r="72687" spans="1:20" ht="16" x14ac:dyDescent="0.2">
      <c r="A72687" s="24"/>
      <c r="B72687" s="24"/>
      <c r="C72687" s="24"/>
      <c r="D72687" s="24"/>
      <c r="E72687" s="24"/>
      <c r="F72687" s="24"/>
      <c r="G72687" s="24"/>
      <c r="H72687" s="24"/>
      <c r="I72687" s="24"/>
      <c r="J72687" s="24"/>
      <c r="K72687" s="24"/>
      <c r="L72687" s="24"/>
      <c r="M72687" s="24"/>
      <c r="P72687" s="10"/>
      <c r="R72687" s="10"/>
      <c r="S72687" s="10"/>
      <c r="T72687" s="10"/>
    </row>
    <row r="72688" spans="1:20" ht="16" x14ac:dyDescent="0.2">
      <c r="A72688" s="24"/>
      <c r="B72688" s="24"/>
      <c r="C72688" s="24"/>
      <c r="D72688" s="24"/>
      <c r="E72688" s="24"/>
      <c r="F72688" s="24"/>
      <c r="G72688" s="24"/>
      <c r="H72688" s="24"/>
      <c r="I72688" s="24"/>
      <c r="J72688" s="24"/>
      <c r="K72688" s="24"/>
      <c r="L72688" s="24"/>
      <c r="M72688" s="24"/>
      <c r="P72688" s="10"/>
      <c r="R72688" s="10"/>
      <c r="S72688" s="10"/>
      <c r="T72688" s="10"/>
    </row>
    <row r="72689" spans="1:20" ht="16" x14ac:dyDescent="0.2">
      <c r="A72689" s="24"/>
      <c r="B72689" s="24"/>
      <c r="C72689" s="24"/>
      <c r="D72689" s="24"/>
      <c r="E72689" s="24"/>
      <c r="F72689" s="24"/>
      <c r="G72689" s="24"/>
      <c r="H72689" s="24"/>
      <c r="I72689" s="24"/>
      <c r="J72689" s="24"/>
      <c r="K72689" s="24"/>
      <c r="L72689" s="24"/>
      <c r="M72689" s="24"/>
      <c r="P72689" s="10"/>
      <c r="R72689" s="10"/>
      <c r="S72689" s="10"/>
      <c r="T72689" s="10"/>
    </row>
    <row r="72690" spans="1:20" ht="16" x14ac:dyDescent="0.2">
      <c r="A72690" s="24"/>
      <c r="B72690" s="24"/>
      <c r="C72690" s="24"/>
      <c r="D72690" s="24"/>
      <c r="E72690" s="24"/>
      <c r="F72690" s="24"/>
      <c r="G72690" s="24"/>
      <c r="H72690" s="24"/>
      <c r="I72690" s="24"/>
      <c r="J72690" s="24"/>
      <c r="K72690" s="24"/>
      <c r="L72690" s="24"/>
      <c r="M72690" s="24"/>
      <c r="P72690" s="10"/>
      <c r="R72690" s="10"/>
      <c r="S72690" s="10"/>
      <c r="T72690" s="10"/>
    </row>
    <row r="72691" spans="1:20" ht="16" x14ac:dyDescent="0.2">
      <c r="A72691" s="24"/>
      <c r="B72691" s="24"/>
      <c r="C72691" s="24"/>
      <c r="D72691" s="24"/>
      <c r="E72691" s="24"/>
      <c r="F72691" s="24"/>
      <c r="G72691" s="24"/>
      <c r="H72691" s="24"/>
      <c r="I72691" s="24"/>
      <c r="J72691" s="24"/>
      <c r="K72691" s="24"/>
      <c r="L72691" s="24"/>
      <c r="M72691" s="24"/>
      <c r="P72691" s="10"/>
      <c r="R72691" s="10"/>
      <c r="S72691" s="10"/>
      <c r="T72691" s="10"/>
    </row>
    <row r="72692" spans="1:20" ht="16" x14ac:dyDescent="0.2">
      <c r="A72692" s="24"/>
      <c r="B72692" s="24"/>
      <c r="C72692" s="24"/>
      <c r="D72692" s="24"/>
      <c r="E72692" s="24"/>
      <c r="F72692" s="24"/>
      <c r="G72692" s="24"/>
      <c r="H72692" s="24"/>
      <c r="I72692" s="24"/>
      <c r="J72692" s="24"/>
      <c r="K72692" s="24"/>
      <c r="L72692" s="24"/>
      <c r="M72692" s="24"/>
      <c r="P72692" s="10"/>
      <c r="R72692" s="10"/>
      <c r="S72692" s="10"/>
      <c r="T72692" s="10"/>
    </row>
    <row r="72693" spans="1:20" ht="16" x14ac:dyDescent="0.2">
      <c r="A72693" s="24"/>
      <c r="B72693" s="24"/>
      <c r="C72693" s="24"/>
      <c r="D72693" s="24"/>
      <c r="E72693" s="24"/>
      <c r="F72693" s="24"/>
      <c r="G72693" s="24"/>
      <c r="H72693" s="24"/>
      <c r="I72693" s="24"/>
      <c r="J72693" s="24"/>
      <c r="K72693" s="24"/>
      <c r="L72693" s="24"/>
      <c r="M72693" s="24"/>
      <c r="P72693" s="10"/>
      <c r="R72693" s="10"/>
      <c r="S72693" s="10"/>
      <c r="T72693" s="10"/>
    </row>
    <row r="72694" spans="1:20" ht="16" x14ac:dyDescent="0.2">
      <c r="A72694" s="24"/>
      <c r="B72694" s="24"/>
      <c r="C72694" s="24"/>
      <c r="D72694" s="24"/>
      <c r="E72694" s="24"/>
      <c r="F72694" s="24"/>
      <c r="G72694" s="24"/>
      <c r="H72694" s="24"/>
      <c r="I72694" s="24"/>
      <c r="J72694" s="24"/>
      <c r="K72694" s="24"/>
      <c r="L72694" s="24"/>
      <c r="M72694" s="24"/>
      <c r="P72694" s="10"/>
      <c r="R72694" s="10"/>
      <c r="S72694" s="10"/>
      <c r="T72694" s="10"/>
    </row>
    <row r="72695" spans="1:20" ht="16" x14ac:dyDescent="0.2">
      <c r="A72695" s="24"/>
      <c r="B72695" s="24"/>
      <c r="C72695" s="24"/>
      <c r="D72695" s="24"/>
      <c r="E72695" s="24"/>
      <c r="F72695" s="24"/>
      <c r="G72695" s="24"/>
      <c r="H72695" s="24"/>
      <c r="I72695" s="24"/>
      <c r="J72695" s="24"/>
      <c r="K72695" s="24"/>
      <c r="L72695" s="24"/>
      <c r="M72695" s="24"/>
      <c r="P72695" s="10"/>
      <c r="R72695" s="10"/>
      <c r="S72695" s="10"/>
      <c r="T72695" s="10"/>
    </row>
    <row r="72696" spans="1:20" ht="16" x14ac:dyDescent="0.2">
      <c r="A72696" s="24"/>
      <c r="B72696" s="24"/>
      <c r="C72696" s="24"/>
      <c r="D72696" s="24"/>
      <c r="E72696" s="24"/>
      <c r="F72696" s="24"/>
      <c r="G72696" s="24"/>
      <c r="H72696" s="24"/>
      <c r="I72696" s="24"/>
      <c r="J72696" s="24"/>
      <c r="K72696" s="24"/>
      <c r="L72696" s="24"/>
      <c r="M72696" s="24"/>
      <c r="P72696" s="10"/>
      <c r="R72696" s="10"/>
      <c r="S72696" s="10"/>
      <c r="T72696" s="10"/>
    </row>
    <row r="72697" spans="1:20" ht="16" x14ac:dyDescent="0.2">
      <c r="A72697" s="24"/>
      <c r="B72697" s="24"/>
      <c r="C72697" s="24"/>
      <c r="D72697" s="24"/>
      <c r="E72697" s="24"/>
      <c r="F72697" s="24"/>
      <c r="G72697" s="24"/>
      <c r="H72697" s="24"/>
      <c r="I72697" s="24"/>
      <c r="J72697" s="24"/>
      <c r="K72697" s="24"/>
      <c r="L72697" s="24"/>
      <c r="M72697" s="24"/>
      <c r="P72697" s="10"/>
      <c r="R72697" s="10"/>
      <c r="S72697" s="10"/>
      <c r="T72697" s="10"/>
    </row>
    <row r="72698" spans="1:20" ht="16" x14ac:dyDescent="0.2">
      <c r="A72698" s="24"/>
      <c r="B72698" s="24"/>
      <c r="C72698" s="24"/>
      <c r="D72698" s="24"/>
      <c r="E72698" s="24"/>
      <c r="F72698" s="24"/>
      <c r="G72698" s="24"/>
      <c r="H72698" s="24"/>
      <c r="I72698" s="24"/>
      <c r="J72698" s="24"/>
      <c r="K72698" s="24"/>
      <c r="L72698" s="24"/>
      <c r="M72698" s="24"/>
      <c r="P72698" s="10"/>
      <c r="R72698" s="10"/>
      <c r="S72698" s="10"/>
      <c r="T72698" s="10"/>
    </row>
    <row r="72699" spans="1:20" ht="16" x14ac:dyDescent="0.2">
      <c r="A72699" s="24"/>
      <c r="B72699" s="24"/>
      <c r="C72699" s="24"/>
      <c r="D72699" s="24"/>
      <c r="E72699" s="24"/>
      <c r="F72699" s="24"/>
      <c r="G72699" s="24"/>
      <c r="H72699" s="24"/>
      <c r="I72699" s="24"/>
      <c r="J72699" s="24"/>
      <c r="K72699" s="24"/>
      <c r="L72699" s="24"/>
      <c r="M72699" s="24"/>
      <c r="P72699" s="10"/>
      <c r="R72699" s="10"/>
      <c r="S72699" s="10"/>
      <c r="T72699" s="10"/>
    </row>
    <row r="72700" spans="1:20" ht="16" x14ac:dyDescent="0.2">
      <c r="A72700" s="24"/>
      <c r="B72700" s="24"/>
      <c r="C72700" s="24"/>
      <c r="D72700" s="24"/>
      <c r="E72700" s="24"/>
      <c r="F72700" s="24"/>
      <c r="G72700" s="24"/>
      <c r="H72700" s="24"/>
      <c r="I72700" s="24"/>
      <c r="J72700" s="24"/>
      <c r="K72700" s="24"/>
      <c r="L72700" s="24"/>
      <c r="M72700" s="24"/>
      <c r="P72700" s="10"/>
      <c r="R72700" s="10"/>
      <c r="S72700" s="10"/>
      <c r="T72700" s="10"/>
    </row>
    <row r="72701" spans="1:20" ht="16" x14ac:dyDescent="0.2">
      <c r="A72701" s="24"/>
      <c r="B72701" s="24"/>
      <c r="C72701" s="24"/>
      <c r="D72701" s="24"/>
      <c r="E72701" s="24"/>
      <c r="F72701" s="24"/>
      <c r="G72701" s="24"/>
      <c r="H72701" s="24"/>
      <c r="I72701" s="24"/>
      <c r="J72701" s="24"/>
      <c r="K72701" s="24"/>
      <c r="L72701" s="24"/>
      <c r="M72701" s="24"/>
      <c r="P72701" s="10"/>
      <c r="R72701" s="10"/>
      <c r="S72701" s="10"/>
      <c r="T72701" s="10"/>
    </row>
    <row r="72702" spans="1:20" ht="16" x14ac:dyDescent="0.2">
      <c r="A72702" s="24"/>
      <c r="B72702" s="24"/>
      <c r="C72702" s="24"/>
      <c r="D72702" s="24"/>
      <c r="E72702" s="24"/>
      <c r="F72702" s="24"/>
      <c r="G72702" s="24"/>
      <c r="H72702" s="24"/>
      <c r="I72702" s="24"/>
      <c r="J72702" s="24"/>
      <c r="K72702" s="24"/>
      <c r="L72702" s="24"/>
      <c r="M72702" s="24"/>
      <c r="P72702" s="10"/>
      <c r="R72702" s="10"/>
      <c r="S72702" s="10"/>
      <c r="T72702" s="10"/>
    </row>
    <row r="72703" spans="1:20" ht="16" x14ac:dyDescent="0.2">
      <c r="A72703" s="24"/>
      <c r="B72703" s="24"/>
      <c r="C72703" s="24"/>
      <c r="D72703" s="24"/>
      <c r="E72703" s="24"/>
      <c r="F72703" s="24"/>
      <c r="G72703" s="24"/>
      <c r="H72703" s="24"/>
      <c r="I72703" s="24"/>
      <c r="J72703" s="24"/>
      <c r="K72703" s="24"/>
      <c r="L72703" s="24"/>
      <c r="M72703" s="24"/>
      <c r="P72703" s="10"/>
      <c r="R72703" s="10"/>
      <c r="S72703" s="10"/>
      <c r="T72703" s="10"/>
    </row>
    <row r="72704" spans="1:20" ht="16" x14ac:dyDescent="0.2">
      <c r="A72704" s="24"/>
      <c r="B72704" s="24"/>
      <c r="C72704" s="24"/>
      <c r="D72704" s="24"/>
      <c r="E72704" s="24"/>
      <c r="F72704" s="24"/>
      <c r="G72704" s="24"/>
      <c r="H72704" s="24"/>
      <c r="I72704" s="24"/>
      <c r="J72704" s="24"/>
      <c r="K72704" s="24"/>
      <c r="L72704" s="24"/>
      <c r="M72704" s="24"/>
      <c r="P72704" s="10"/>
      <c r="R72704" s="10"/>
      <c r="S72704" s="10"/>
      <c r="T72704" s="10"/>
    </row>
    <row r="72705" spans="1:20" ht="16" x14ac:dyDescent="0.2">
      <c r="A72705" s="24"/>
      <c r="B72705" s="24"/>
      <c r="C72705" s="24"/>
      <c r="D72705" s="24"/>
      <c r="E72705" s="24"/>
      <c r="F72705" s="24"/>
      <c r="G72705" s="24"/>
      <c r="H72705" s="24"/>
      <c r="I72705" s="24"/>
      <c r="J72705" s="24"/>
      <c r="K72705" s="24"/>
      <c r="L72705" s="24"/>
      <c r="M72705" s="24"/>
      <c r="P72705" s="10"/>
      <c r="R72705" s="10"/>
      <c r="S72705" s="10"/>
      <c r="T72705" s="10"/>
    </row>
    <row r="72706" spans="1:20" ht="16" x14ac:dyDescent="0.2">
      <c r="A72706" s="24"/>
      <c r="B72706" s="24"/>
      <c r="C72706" s="24"/>
      <c r="D72706" s="24"/>
      <c r="E72706" s="24"/>
      <c r="F72706" s="24"/>
      <c r="G72706" s="24"/>
      <c r="H72706" s="24"/>
      <c r="I72706" s="24"/>
      <c r="J72706" s="24"/>
      <c r="K72706" s="24"/>
      <c r="L72706" s="24"/>
      <c r="M72706" s="24"/>
      <c r="P72706" s="10"/>
      <c r="R72706" s="10"/>
      <c r="S72706" s="10"/>
      <c r="T72706" s="10"/>
    </row>
    <row r="72707" spans="1:20" ht="16" x14ac:dyDescent="0.2">
      <c r="A72707" s="24"/>
      <c r="B72707" s="24"/>
      <c r="C72707" s="24"/>
      <c r="D72707" s="24"/>
      <c r="E72707" s="24"/>
      <c r="F72707" s="24"/>
      <c r="G72707" s="24"/>
      <c r="H72707" s="24"/>
      <c r="I72707" s="24"/>
      <c r="J72707" s="24"/>
      <c r="K72707" s="24"/>
      <c r="L72707" s="24"/>
      <c r="M72707" s="24"/>
      <c r="P72707" s="10"/>
      <c r="R72707" s="10"/>
      <c r="S72707" s="10"/>
      <c r="T72707" s="10"/>
    </row>
    <row r="72708" spans="1:20" ht="16" x14ac:dyDescent="0.2">
      <c r="A72708" s="24"/>
      <c r="B72708" s="24"/>
      <c r="C72708" s="24"/>
      <c r="D72708" s="24"/>
      <c r="E72708" s="24"/>
      <c r="F72708" s="24"/>
      <c r="G72708" s="24"/>
      <c r="H72708" s="24"/>
      <c r="I72708" s="24"/>
      <c r="J72708" s="24"/>
      <c r="K72708" s="24"/>
      <c r="L72708" s="24"/>
      <c r="M72708" s="24"/>
      <c r="P72708" s="10"/>
      <c r="R72708" s="10"/>
      <c r="S72708" s="10"/>
      <c r="T72708" s="10"/>
    </row>
    <row r="72709" spans="1:20" ht="16" x14ac:dyDescent="0.2">
      <c r="A72709" s="24"/>
      <c r="B72709" s="24"/>
      <c r="C72709" s="24"/>
      <c r="D72709" s="24"/>
      <c r="E72709" s="24"/>
      <c r="F72709" s="24"/>
      <c r="G72709" s="24"/>
      <c r="H72709" s="24"/>
      <c r="I72709" s="24"/>
      <c r="J72709" s="24"/>
      <c r="K72709" s="24"/>
      <c r="L72709" s="24"/>
      <c r="M72709" s="24"/>
      <c r="P72709" s="10"/>
      <c r="R72709" s="10"/>
      <c r="S72709" s="10"/>
      <c r="T72709" s="10"/>
    </row>
    <row r="72710" spans="1:20" ht="16" x14ac:dyDescent="0.2">
      <c r="A72710" s="24"/>
      <c r="B72710" s="24"/>
      <c r="C72710" s="24"/>
      <c r="D72710" s="24"/>
      <c r="E72710" s="24"/>
      <c r="F72710" s="24"/>
      <c r="G72710" s="24"/>
      <c r="H72710" s="24"/>
      <c r="I72710" s="24"/>
      <c r="J72710" s="24"/>
      <c r="K72710" s="24"/>
      <c r="L72710" s="24"/>
      <c r="M72710" s="24"/>
      <c r="P72710" s="10"/>
      <c r="R72710" s="10"/>
      <c r="S72710" s="10"/>
      <c r="T72710" s="10"/>
    </row>
    <row r="72711" spans="1:20" ht="16" x14ac:dyDescent="0.2">
      <c r="A72711" s="24"/>
      <c r="B72711" s="24"/>
      <c r="C72711" s="24"/>
      <c r="D72711" s="24"/>
      <c r="E72711" s="24"/>
      <c r="F72711" s="24"/>
      <c r="G72711" s="24"/>
      <c r="H72711" s="24"/>
      <c r="I72711" s="24"/>
      <c r="J72711" s="24"/>
      <c r="K72711" s="24"/>
      <c r="L72711" s="24"/>
      <c r="M72711" s="24"/>
      <c r="P72711" s="10"/>
      <c r="R72711" s="10"/>
      <c r="S72711" s="10"/>
      <c r="T72711" s="10"/>
    </row>
    <row r="72712" spans="1:20" ht="16" x14ac:dyDescent="0.2">
      <c r="A72712" s="24"/>
      <c r="B72712" s="24"/>
      <c r="C72712" s="24"/>
      <c r="D72712" s="24"/>
      <c r="E72712" s="24"/>
      <c r="F72712" s="24"/>
      <c r="G72712" s="24"/>
      <c r="H72712" s="24"/>
      <c r="I72712" s="24"/>
      <c r="J72712" s="24"/>
      <c r="K72712" s="24"/>
      <c r="L72712" s="24"/>
      <c r="M72712" s="24"/>
      <c r="P72712" s="10"/>
      <c r="R72712" s="10"/>
      <c r="S72712" s="10"/>
      <c r="T72712" s="10"/>
    </row>
    <row r="72713" spans="1:20" ht="16" x14ac:dyDescent="0.2">
      <c r="A72713" s="24"/>
      <c r="B72713" s="24"/>
      <c r="C72713" s="24"/>
      <c r="D72713" s="24"/>
      <c r="E72713" s="24"/>
      <c r="F72713" s="24"/>
      <c r="G72713" s="24"/>
      <c r="H72713" s="24"/>
      <c r="I72713" s="24"/>
      <c r="J72713" s="24"/>
      <c r="K72713" s="24"/>
      <c r="L72713" s="24"/>
      <c r="M72713" s="24"/>
      <c r="P72713" s="10"/>
      <c r="R72713" s="10"/>
      <c r="S72713" s="10"/>
      <c r="T72713" s="10"/>
    </row>
    <row r="72714" spans="1:20" ht="16" x14ac:dyDescent="0.2">
      <c r="A72714" s="24"/>
      <c r="B72714" s="24"/>
      <c r="C72714" s="24"/>
      <c r="D72714" s="24"/>
      <c r="E72714" s="24"/>
      <c r="F72714" s="24"/>
      <c r="G72714" s="24"/>
      <c r="H72714" s="24"/>
      <c r="I72714" s="24"/>
      <c r="J72714" s="24"/>
      <c r="K72714" s="24"/>
      <c r="L72714" s="24"/>
      <c r="M72714" s="24"/>
      <c r="P72714" s="10"/>
      <c r="R72714" s="10"/>
      <c r="S72714" s="10"/>
      <c r="T72714" s="10"/>
    </row>
    <row r="72715" spans="1:20" ht="16" x14ac:dyDescent="0.2">
      <c r="A72715" s="24"/>
      <c r="B72715" s="24"/>
      <c r="C72715" s="24"/>
      <c r="D72715" s="24"/>
      <c r="E72715" s="24"/>
      <c r="F72715" s="24"/>
      <c r="G72715" s="24"/>
      <c r="H72715" s="24"/>
      <c r="I72715" s="24"/>
      <c r="J72715" s="24"/>
      <c r="K72715" s="24"/>
      <c r="L72715" s="24"/>
      <c r="M72715" s="24"/>
      <c r="P72715" s="10"/>
      <c r="R72715" s="10"/>
      <c r="S72715" s="10"/>
      <c r="T72715" s="10"/>
    </row>
    <row r="72716" spans="1:20" ht="16" x14ac:dyDescent="0.2">
      <c r="A72716" s="24"/>
      <c r="B72716" s="24"/>
      <c r="C72716" s="24"/>
      <c r="D72716" s="24"/>
      <c r="E72716" s="24"/>
      <c r="F72716" s="24"/>
      <c r="G72716" s="24"/>
      <c r="H72716" s="24"/>
      <c r="I72716" s="24"/>
      <c r="J72716" s="24"/>
      <c r="K72716" s="24"/>
      <c r="L72716" s="24"/>
      <c r="M72716" s="24"/>
      <c r="P72716" s="10"/>
      <c r="R72716" s="10"/>
      <c r="S72716" s="10"/>
      <c r="T72716" s="10"/>
    </row>
    <row r="72717" spans="1:20" ht="16" x14ac:dyDescent="0.2">
      <c r="A72717" s="24"/>
      <c r="B72717" s="24"/>
      <c r="C72717" s="24"/>
      <c r="D72717" s="24"/>
      <c r="E72717" s="24"/>
      <c r="F72717" s="24"/>
      <c r="G72717" s="24"/>
      <c r="H72717" s="24"/>
      <c r="I72717" s="24"/>
      <c r="J72717" s="24"/>
      <c r="K72717" s="24"/>
      <c r="L72717" s="24"/>
      <c r="M72717" s="24"/>
      <c r="P72717" s="10"/>
      <c r="R72717" s="10"/>
      <c r="S72717" s="10"/>
      <c r="T72717" s="10"/>
    </row>
    <row r="72718" spans="1:20" ht="16" x14ac:dyDescent="0.2">
      <c r="A72718" s="24"/>
      <c r="B72718" s="24"/>
      <c r="C72718" s="24"/>
      <c r="D72718" s="24"/>
      <c r="E72718" s="24"/>
      <c r="F72718" s="24"/>
      <c r="G72718" s="24"/>
      <c r="H72718" s="24"/>
      <c r="I72718" s="24"/>
      <c r="J72718" s="24"/>
      <c r="K72718" s="24"/>
      <c r="L72718" s="24"/>
      <c r="M72718" s="24"/>
      <c r="P72718" s="10"/>
      <c r="R72718" s="10"/>
      <c r="S72718" s="10"/>
      <c r="T72718" s="10"/>
    </row>
    <row r="72719" spans="1:20" ht="16" x14ac:dyDescent="0.2">
      <c r="A72719" s="24"/>
      <c r="B72719" s="24"/>
      <c r="C72719" s="24"/>
      <c r="D72719" s="24"/>
      <c r="E72719" s="24"/>
      <c r="F72719" s="24"/>
      <c r="G72719" s="24"/>
      <c r="H72719" s="24"/>
      <c r="I72719" s="24"/>
      <c r="J72719" s="24"/>
      <c r="K72719" s="24"/>
      <c r="L72719" s="24"/>
      <c r="M72719" s="24"/>
      <c r="P72719" s="10"/>
      <c r="R72719" s="10"/>
      <c r="S72719" s="10"/>
      <c r="T72719" s="10"/>
    </row>
    <row r="72720" spans="1:20" ht="16" x14ac:dyDescent="0.2">
      <c r="A72720" s="24"/>
      <c r="B72720" s="24"/>
      <c r="C72720" s="24"/>
      <c r="D72720" s="24"/>
      <c r="E72720" s="24"/>
      <c r="F72720" s="24"/>
      <c r="G72720" s="24"/>
      <c r="H72720" s="24"/>
      <c r="I72720" s="24"/>
      <c r="J72720" s="24"/>
      <c r="K72720" s="24"/>
      <c r="L72720" s="24"/>
      <c r="M72720" s="24"/>
      <c r="P72720" s="10"/>
      <c r="R72720" s="10"/>
      <c r="S72720" s="10"/>
      <c r="T72720" s="10"/>
    </row>
    <row r="72721" spans="1:20" ht="16" x14ac:dyDescent="0.2">
      <c r="A72721" s="24"/>
      <c r="B72721" s="24"/>
      <c r="C72721" s="24"/>
      <c r="D72721" s="24"/>
      <c r="E72721" s="24"/>
      <c r="F72721" s="24"/>
      <c r="G72721" s="24"/>
      <c r="H72721" s="24"/>
      <c r="I72721" s="24"/>
      <c r="J72721" s="24"/>
      <c r="K72721" s="24"/>
      <c r="L72721" s="24"/>
      <c r="M72721" s="24"/>
      <c r="P72721" s="10"/>
      <c r="R72721" s="10"/>
      <c r="S72721" s="10"/>
      <c r="T72721" s="10"/>
    </row>
    <row r="72722" spans="1:20" ht="16" x14ac:dyDescent="0.2">
      <c r="A72722" s="24"/>
      <c r="B72722" s="24"/>
      <c r="C72722" s="24"/>
      <c r="D72722" s="24"/>
      <c r="E72722" s="24"/>
      <c r="F72722" s="24"/>
      <c r="G72722" s="24"/>
      <c r="H72722" s="24"/>
      <c r="I72722" s="24"/>
      <c r="J72722" s="24"/>
      <c r="K72722" s="24"/>
      <c r="L72722" s="24"/>
      <c r="M72722" s="24"/>
      <c r="P72722" s="10"/>
      <c r="R72722" s="10"/>
      <c r="S72722" s="10"/>
      <c r="T72722" s="10"/>
    </row>
    <row r="72723" spans="1:20" ht="16" x14ac:dyDescent="0.2">
      <c r="A72723" s="24"/>
      <c r="B72723" s="24"/>
      <c r="C72723" s="24"/>
      <c r="D72723" s="24"/>
      <c r="E72723" s="24"/>
      <c r="F72723" s="24"/>
      <c r="G72723" s="24"/>
      <c r="H72723" s="24"/>
      <c r="I72723" s="24"/>
      <c r="J72723" s="24"/>
      <c r="K72723" s="24"/>
      <c r="L72723" s="24"/>
      <c r="M72723" s="24"/>
      <c r="P72723" s="10"/>
      <c r="R72723" s="10"/>
      <c r="S72723" s="10"/>
      <c r="T72723" s="10"/>
    </row>
    <row r="72724" spans="1:20" ht="16" x14ac:dyDescent="0.2">
      <c r="A72724" s="24"/>
      <c r="B72724" s="24"/>
      <c r="C72724" s="24"/>
      <c r="D72724" s="24"/>
      <c r="E72724" s="24"/>
      <c r="F72724" s="24"/>
      <c r="G72724" s="24"/>
      <c r="H72724" s="24"/>
      <c r="I72724" s="24"/>
      <c r="J72724" s="24"/>
      <c r="K72724" s="24"/>
      <c r="L72724" s="24"/>
      <c r="M72724" s="24"/>
      <c r="P72724" s="10"/>
      <c r="R72724" s="10"/>
      <c r="S72724" s="10"/>
      <c r="T72724" s="10"/>
    </row>
    <row r="72725" spans="1:20" ht="16" x14ac:dyDescent="0.2">
      <c r="A72725" s="24"/>
      <c r="B72725" s="24"/>
      <c r="C72725" s="24"/>
      <c r="D72725" s="24"/>
      <c r="E72725" s="24"/>
      <c r="F72725" s="24"/>
      <c r="G72725" s="24"/>
      <c r="H72725" s="24"/>
      <c r="I72725" s="24"/>
      <c r="J72725" s="24"/>
      <c r="K72725" s="24"/>
      <c r="L72725" s="24"/>
      <c r="M72725" s="24"/>
      <c r="P72725" s="10"/>
      <c r="R72725" s="10"/>
      <c r="S72725" s="10"/>
      <c r="T72725" s="10"/>
    </row>
    <row r="72726" spans="1:20" ht="16" x14ac:dyDescent="0.2">
      <c r="A72726" s="24"/>
      <c r="B72726" s="24"/>
      <c r="C72726" s="24"/>
      <c r="D72726" s="24"/>
      <c r="E72726" s="24"/>
      <c r="F72726" s="24"/>
      <c r="G72726" s="24"/>
      <c r="H72726" s="24"/>
      <c r="I72726" s="24"/>
      <c r="J72726" s="24"/>
      <c r="K72726" s="24"/>
      <c r="L72726" s="24"/>
      <c r="M72726" s="24"/>
      <c r="P72726" s="10"/>
      <c r="R72726" s="10"/>
      <c r="S72726" s="10"/>
      <c r="T72726" s="10"/>
    </row>
    <row r="72727" spans="1:20" ht="16" x14ac:dyDescent="0.2">
      <c r="A72727" s="24"/>
      <c r="B72727" s="24"/>
      <c r="C72727" s="24"/>
      <c r="D72727" s="24"/>
      <c r="E72727" s="24"/>
      <c r="F72727" s="24"/>
      <c r="G72727" s="24"/>
      <c r="H72727" s="24"/>
      <c r="I72727" s="24"/>
      <c r="J72727" s="24"/>
      <c r="K72727" s="24"/>
      <c r="L72727" s="24"/>
      <c r="M72727" s="24"/>
      <c r="P72727" s="10"/>
      <c r="R72727" s="10"/>
      <c r="S72727" s="10"/>
      <c r="T72727" s="10"/>
    </row>
    <row r="72728" spans="1:20" ht="16" x14ac:dyDescent="0.2">
      <c r="A72728" s="24"/>
      <c r="B72728" s="24"/>
      <c r="C72728" s="24"/>
      <c r="D72728" s="24"/>
      <c r="E72728" s="24"/>
      <c r="F72728" s="24"/>
      <c r="G72728" s="24"/>
      <c r="H72728" s="24"/>
      <c r="I72728" s="24"/>
      <c r="J72728" s="24"/>
      <c r="K72728" s="24"/>
      <c r="L72728" s="24"/>
      <c r="M72728" s="24"/>
      <c r="P72728" s="10"/>
      <c r="R72728" s="10"/>
      <c r="S72728" s="10"/>
      <c r="T72728" s="10"/>
    </row>
    <row r="72729" spans="1:20" ht="16" x14ac:dyDescent="0.2">
      <c r="A72729" s="24"/>
      <c r="B72729" s="24"/>
      <c r="C72729" s="24"/>
      <c r="D72729" s="24"/>
      <c r="E72729" s="24"/>
      <c r="F72729" s="24"/>
      <c r="G72729" s="24"/>
      <c r="H72729" s="24"/>
      <c r="I72729" s="24"/>
      <c r="J72729" s="24"/>
      <c r="K72729" s="24"/>
      <c r="L72729" s="24"/>
      <c r="M72729" s="24"/>
      <c r="P72729" s="10"/>
      <c r="R72729" s="10"/>
      <c r="S72729" s="10"/>
      <c r="T72729" s="10"/>
    </row>
    <row r="72730" spans="1:20" ht="16" x14ac:dyDescent="0.2">
      <c r="A72730" s="24"/>
      <c r="B72730" s="24"/>
      <c r="C72730" s="24"/>
      <c r="D72730" s="24"/>
      <c r="E72730" s="24"/>
      <c r="F72730" s="24"/>
      <c r="G72730" s="24"/>
      <c r="H72730" s="24"/>
      <c r="I72730" s="24"/>
      <c r="J72730" s="24"/>
      <c r="K72730" s="24"/>
      <c r="L72730" s="24"/>
      <c r="M72730" s="24"/>
      <c r="P72730" s="10"/>
      <c r="R72730" s="10"/>
      <c r="S72730" s="10"/>
      <c r="T72730" s="10"/>
    </row>
    <row r="72731" spans="1:20" ht="16" x14ac:dyDescent="0.2">
      <c r="A72731" s="24"/>
      <c r="B72731" s="24"/>
      <c r="C72731" s="24"/>
      <c r="D72731" s="24"/>
      <c r="E72731" s="24"/>
      <c r="F72731" s="24"/>
      <c r="G72731" s="24"/>
      <c r="H72731" s="24"/>
      <c r="I72731" s="24"/>
      <c r="J72731" s="24"/>
      <c r="K72731" s="24"/>
      <c r="L72731" s="24"/>
      <c r="M72731" s="24"/>
      <c r="P72731" s="10"/>
      <c r="R72731" s="10"/>
      <c r="S72731" s="10"/>
      <c r="T72731" s="10"/>
    </row>
    <row r="72732" spans="1:20" ht="16" x14ac:dyDescent="0.2">
      <c r="A72732" s="24"/>
      <c r="B72732" s="24"/>
      <c r="C72732" s="24"/>
      <c r="D72732" s="24"/>
      <c r="E72732" s="24"/>
      <c r="F72732" s="24"/>
      <c r="G72732" s="24"/>
      <c r="H72732" s="24"/>
      <c r="I72732" s="24"/>
      <c r="J72732" s="24"/>
      <c r="K72732" s="24"/>
      <c r="L72732" s="24"/>
      <c r="M72732" s="24"/>
      <c r="P72732" s="10"/>
      <c r="R72732" s="10"/>
      <c r="S72732" s="10"/>
      <c r="T72732" s="10"/>
    </row>
    <row r="72733" spans="1:20" ht="16" x14ac:dyDescent="0.2">
      <c r="A72733" s="24"/>
      <c r="B72733" s="24"/>
      <c r="C72733" s="24"/>
      <c r="D72733" s="24"/>
      <c r="E72733" s="24"/>
      <c r="F72733" s="24"/>
      <c r="G72733" s="24"/>
      <c r="H72733" s="24"/>
      <c r="I72733" s="24"/>
      <c r="J72733" s="24"/>
      <c r="K72733" s="24"/>
      <c r="L72733" s="24"/>
      <c r="M72733" s="24"/>
      <c r="P72733" s="10"/>
      <c r="R72733" s="10"/>
      <c r="S72733" s="10"/>
      <c r="T72733" s="10"/>
    </row>
    <row r="72734" spans="1:20" ht="16" x14ac:dyDescent="0.2">
      <c r="A72734" s="24"/>
      <c r="B72734" s="24"/>
      <c r="C72734" s="24"/>
      <c r="D72734" s="24"/>
      <c r="E72734" s="24"/>
      <c r="F72734" s="24"/>
      <c r="G72734" s="24"/>
      <c r="H72734" s="24"/>
      <c r="I72734" s="24"/>
      <c r="J72734" s="24"/>
      <c r="K72734" s="24"/>
      <c r="L72734" s="24"/>
      <c r="M72734" s="24"/>
      <c r="P72734" s="10"/>
      <c r="R72734" s="10"/>
      <c r="S72734" s="10"/>
      <c r="T72734" s="10"/>
    </row>
    <row r="72735" spans="1:20" ht="16" x14ac:dyDescent="0.2">
      <c r="A72735" s="24"/>
      <c r="B72735" s="24"/>
      <c r="C72735" s="24"/>
      <c r="D72735" s="24"/>
      <c r="E72735" s="24"/>
      <c r="F72735" s="24"/>
      <c r="G72735" s="24"/>
      <c r="H72735" s="24"/>
      <c r="I72735" s="24"/>
      <c r="J72735" s="24"/>
      <c r="K72735" s="24"/>
      <c r="L72735" s="24"/>
      <c r="M72735" s="24"/>
      <c r="P72735" s="10"/>
      <c r="R72735" s="10"/>
      <c r="S72735" s="10"/>
      <c r="T72735" s="10"/>
    </row>
    <row r="72736" spans="1:20" ht="16" x14ac:dyDescent="0.2">
      <c r="A72736" s="24"/>
      <c r="B72736" s="24"/>
      <c r="C72736" s="24"/>
      <c r="D72736" s="24"/>
      <c r="E72736" s="24"/>
      <c r="F72736" s="24"/>
      <c r="G72736" s="24"/>
      <c r="H72736" s="24"/>
      <c r="I72736" s="24"/>
      <c r="J72736" s="24"/>
      <c r="K72736" s="24"/>
      <c r="L72736" s="24"/>
      <c r="M72736" s="24"/>
      <c r="P72736" s="10"/>
      <c r="R72736" s="10"/>
      <c r="S72736" s="10"/>
      <c r="T72736" s="10"/>
    </row>
    <row r="72737" spans="1:20" ht="16" x14ac:dyDescent="0.2">
      <c r="A72737" s="24"/>
      <c r="B72737" s="24"/>
      <c r="C72737" s="24"/>
      <c r="D72737" s="24"/>
      <c r="E72737" s="24"/>
      <c r="F72737" s="24"/>
      <c r="G72737" s="24"/>
      <c r="H72737" s="24"/>
      <c r="I72737" s="24"/>
      <c r="J72737" s="24"/>
      <c r="K72737" s="24"/>
      <c r="L72737" s="24"/>
      <c r="M72737" s="24"/>
      <c r="P72737" s="10"/>
      <c r="R72737" s="10"/>
      <c r="S72737" s="10"/>
      <c r="T72737" s="10"/>
    </row>
    <row r="72738" spans="1:20" ht="16" x14ac:dyDescent="0.2">
      <c r="A72738" s="24"/>
      <c r="B72738" s="24"/>
      <c r="C72738" s="24"/>
      <c r="D72738" s="24"/>
      <c r="E72738" s="24"/>
      <c r="F72738" s="24"/>
      <c r="G72738" s="24"/>
      <c r="H72738" s="24"/>
      <c r="I72738" s="24"/>
      <c r="J72738" s="24"/>
      <c r="K72738" s="24"/>
      <c r="L72738" s="24"/>
      <c r="M72738" s="24"/>
      <c r="P72738" s="10"/>
      <c r="R72738" s="10"/>
      <c r="S72738" s="10"/>
      <c r="T72738" s="10"/>
    </row>
    <row r="72739" spans="1:20" ht="16" x14ac:dyDescent="0.2">
      <c r="A72739" s="24"/>
      <c r="B72739" s="24"/>
      <c r="C72739" s="24"/>
      <c r="D72739" s="24"/>
      <c r="E72739" s="24"/>
      <c r="F72739" s="24"/>
      <c r="G72739" s="24"/>
      <c r="H72739" s="24"/>
      <c r="I72739" s="24"/>
      <c r="J72739" s="24"/>
      <c r="K72739" s="24"/>
      <c r="L72739" s="24"/>
      <c r="M72739" s="24"/>
      <c r="P72739" s="10"/>
      <c r="R72739" s="10"/>
      <c r="S72739" s="10"/>
      <c r="T72739" s="10"/>
    </row>
    <row r="72740" spans="1:20" ht="16" x14ac:dyDescent="0.2">
      <c r="A72740" s="24"/>
      <c r="B72740" s="24"/>
      <c r="C72740" s="24"/>
      <c r="D72740" s="24"/>
      <c r="E72740" s="24"/>
      <c r="F72740" s="24"/>
      <c r="G72740" s="24"/>
      <c r="H72740" s="24"/>
      <c r="I72740" s="24"/>
      <c r="J72740" s="24"/>
      <c r="K72740" s="24"/>
      <c r="L72740" s="24"/>
      <c r="M72740" s="24"/>
      <c r="P72740" s="10"/>
      <c r="R72740" s="10"/>
      <c r="S72740" s="10"/>
      <c r="T72740" s="10"/>
    </row>
    <row r="72741" spans="1:20" ht="16" x14ac:dyDescent="0.2">
      <c r="A72741" s="24"/>
      <c r="B72741" s="24"/>
      <c r="C72741" s="24"/>
      <c r="D72741" s="24"/>
      <c r="E72741" s="24"/>
      <c r="F72741" s="24"/>
      <c r="G72741" s="24"/>
      <c r="H72741" s="24"/>
      <c r="I72741" s="24"/>
      <c r="J72741" s="24"/>
      <c r="K72741" s="24"/>
      <c r="L72741" s="24"/>
      <c r="M72741" s="24"/>
      <c r="P72741" s="10"/>
      <c r="R72741" s="10"/>
      <c r="S72741" s="10"/>
      <c r="T72741" s="10"/>
    </row>
    <row r="72742" spans="1:20" ht="16" x14ac:dyDescent="0.2">
      <c r="A72742" s="24"/>
      <c r="B72742" s="24"/>
      <c r="C72742" s="24"/>
      <c r="D72742" s="24"/>
      <c r="E72742" s="24"/>
      <c r="F72742" s="24"/>
      <c r="G72742" s="24"/>
      <c r="H72742" s="24"/>
      <c r="I72742" s="24"/>
      <c r="J72742" s="24"/>
      <c r="K72742" s="24"/>
      <c r="L72742" s="24"/>
      <c r="M72742" s="24"/>
      <c r="P72742" s="10"/>
      <c r="R72742" s="10"/>
      <c r="S72742" s="10"/>
      <c r="T72742" s="10"/>
    </row>
    <row r="72743" spans="1:20" ht="16" x14ac:dyDescent="0.2">
      <c r="A72743" s="24"/>
      <c r="B72743" s="24"/>
      <c r="C72743" s="24"/>
      <c r="D72743" s="24"/>
      <c r="E72743" s="24"/>
      <c r="F72743" s="24"/>
      <c r="G72743" s="24"/>
      <c r="H72743" s="24"/>
      <c r="I72743" s="24"/>
      <c r="J72743" s="24"/>
      <c r="K72743" s="24"/>
      <c r="L72743" s="24"/>
      <c r="M72743" s="24"/>
      <c r="P72743" s="10"/>
      <c r="R72743" s="10"/>
      <c r="S72743" s="10"/>
      <c r="T72743" s="10"/>
    </row>
    <row r="72744" spans="1:20" ht="16" x14ac:dyDescent="0.2">
      <c r="A72744" s="24"/>
      <c r="B72744" s="24"/>
      <c r="C72744" s="24"/>
      <c r="D72744" s="24"/>
      <c r="E72744" s="24"/>
      <c r="F72744" s="24"/>
      <c r="G72744" s="24"/>
      <c r="H72744" s="24"/>
      <c r="I72744" s="24"/>
      <c r="J72744" s="24"/>
      <c r="K72744" s="24"/>
      <c r="L72744" s="24"/>
      <c r="M72744" s="24"/>
      <c r="P72744" s="10"/>
      <c r="R72744" s="10"/>
      <c r="S72744" s="10"/>
      <c r="T72744" s="10"/>
    </row>
    <row r="72745" spans="1:20" ht="16" x14ac:dyDescent="0.2">
      <c r="A72745" s="24"/>
      <c r="B72745" s="24"/>
      <c r="C72745" s="24"/>
      <c r="D72745" s="24"/>
      <c r="E72745" s="24"/>
      <c r="F72745" s="24"/>
      <c r="G72745" s="24"/>
      <c r="H72745" s="24"/>
      <c r="I72745" s="24"/>
      <c r="J72745" s="24"/>
      <c r="K72745" s="24"/>
      <c r="L72745" s="24"/>
      <c r="M72745" s="24"/>
      <c r="P72745" s="10"/>
      <c r="R72745" s="10"/>
      <c r="S72745" s="10"/>
      <c r="T72745" s="10"/>
    </row>
    <row r="72746" spans="1:20" ht="16" x14ac:dyDescent="0.2">
      <c r="A72746" s="24"/>
      <c r="B72746" s="24"/>
      <c r="C72746" s="24"/>
      <c r="D72746" s="24"/>
      <c r="E72746" s="24"/>
      <c r="F72746" s="24"/>
      <c r="G72746" s="24"/>
      <c r="H72746" s="24"/>
      <c r="I72746" s="24"/>
      <c r="J72746" s="24"/>
      <c r="K72746" s="24"/>
      <c r="L72746" s="24"/>
      <c r="M72746" s="24"/>
      <c r="P72746" s="10"/>
      <c r="R72746" s="10"/>
      <c r="S72746" s="10"/>
      <c r="T72746" s="10"/>
    </row>
    <row r="72747" spans="1:20" ht="16" x14ac:dyDescent="0.2">
      <c r="A72747" s="24"/>
      <c r="B72747" s="24"/>
      <c r="C72747" s="24"/>
      <c r="D72747" s="24"/>
      <c r="E72747" s="24"/>
      <c r="F72747" s="24"/>
      <c r="G72747" s="24"/>
      <c r="H72747" s="24"/>
      <c r="I72747" s="24"/>
      <c r="J72747" s="24"/>
      <c r="K72747" s="24"/>
      <c r="L72747" s="24"/>
      <c r="M72747" s="24"/>
      <c r="P72747" s="10"/>
      <c r="R72747" s="10"/>
      <c r="S72747" s="10"/>
      <c r="T72747" s="10"/>
    </row>
    <row r="72748" spans="1:20" ht="16" x14ac:dyDescent="0.2">
      <c r="A72748" s="24"/>
      <c r="B72748" s="24"/>
      <c r="C72748" s="24"/>
      <c r="D72748" s="24"/>
      <c r="E72748" s="24"/>
      <c r="F72748" s="24"/>
      <c r="G72748" s="24"/>
      <c r="H72748" s="24"/>
      <c r="I72748" s="24"/>
      <c r="J72748" s="24"/>
      <c r="K72748" s="24"/>
      <c r="L72748" s="24"/>
      <c r="M72748" s="24"/>
      <c r="P72748" s="10"/>
      <c r="R72748" s="10"/>
      <c r="S72748" s="10"/>
      <c r="T72748" s="10"/>
    </row>
    <row r="72749" spans="1:20" ht="16" x14ac:dyDescent="0.2">
      <c r="A72749" s="24"/>
      <c r="B72749" s="24"/>
      <c r="C72749" s="24"/>
      <c r="D72749" s="24"/>
      <c r="E72749" s="24"/>
      <c r="F72749" s="24"/>
      <c r="G72749" s="24"/>
      <c r="H72749" s="24"/>
      <c r="I72749" s="24"/>
      <c r="J72749" s="24"/>
      <c r="K72749" s="24"/>
      <c r="L72749" s="24"/>
      <c r="M72749" s="24"/>
      <c r="P72749" s="10"/>
      <c r="R72749" s="10"/>
      <c r="S72749" s="10"/>
      <c r="T72749" s="10"/>
    </row>
    <row r="72750" spans="1:20" ht="16" x14ac:dyDescent="0.2">
      <c r="A72750" s="24"/>
      <c r="B72750" s="24"/>
      <c r="C72750" s="24"/>
      <c r="D72750" s="24"/>
      <c r="E72750" s="24"/>
      <c r="F72750" s="24"/>
      <c r="G72750" s="24"/>
      <c r="H72750" s="24"/>
      <c r="I72750" s="24"/>
      <c r="J72750" s="24"/>
      <c r="K72750" s="24"/>
      <c r="L72750" s="24"/>
      <c r="M72750" s="24"/>
      <c r="P72750" s="10"/>
      <c r="R72750" s="10"/>
      <c r="S72750" s="10"/>
      <c r="T72750" s="10"/>
    </row>
    <row r="72751" spans="1:20" ht="16" x14ac:dyDescent="0.2">
      <c r="A72751" s="24"/>
      <c r="B72751" s="24"/>
      <c r="C72751" s="24"/>
      <c r="D72751" s="24"/>
      <c r="E72751" s="24"/>
      <c r="F72751" s="24"/>
      <c r="G72751" s="24"/>
      <c r="H72751" s="24"/>
      <c r="I72751" s="24"/>
      <c r="J72751" s="24"/>
      <c r="K72751" s="24"/>
      <c r="L72751" s="24"/>
      <c r="M72751" s="24"/>
      <c r="P72751" s="10"/>
      <c r="R72751" s="10"/>
      <c r="S72751" s="10"/>
      <c r="T72751" s="10"/>
    </row>
    <row r="72752" spans="1:20" ht="16" x14ac:dyDescent="0.2">
      <c r="A72752" s="24"/>
      <c r="B72752" s="24"/>
      <c r="C72752" s="24"/>
      <c r="D72752" s="24"/>
      <c r="E72752" s="24"/>
      <c r="F72752" s="24"/>
      <c r="G72752" s="24"/>
      <c r="H72752" s="24"/>
      <c r="I72752" s="24"/>
      <c r="J72752" s="24"/>
      <c r="K72752" s="24"/>
      <c r="L72752" s="24"/>
      <c r="M72752" s="24"/>
      <c r="P72752" s="10"/>
      <c r="R72752" s="10"/>
      <c r="S72752" s="10"/>
      <c r="T72752" s="10"/>
    </row>
    <row r="72753" spans="1:20" ht="16" x14ac:dyDescent="0.2">
      <c r="A72753" s="24"/>
      <c r="B72753" s="24"/>
      <c r="C72753" s="24"/>
      <c r="D72753" s="24"/>
      <c r="E72753" s="24"/>
      <c r="F72753" s="24"/>
      <c r="G72753" s="24"/>
      <c r="H72753" s="24"/>
      <c r="I72753" s="24"/>
      <c r="J72753" s="24"/>
      <c r="K72753" s="24"/>
      <c r="L72753" s="24"/>
      <c r="M72753" s="24"/>
      <c r="P72753" s="10"/>
      <c r="R72753" s="10"/>
      <c r="S72753" s="10"/>
      <c r="T72753" s="10"/>
    </row>
    <row r="72754" spans="1:20" ht="16" x14ac:dyDescent="0.2">
      <c r="A72754" s="24"/>
      <c r="B72754" s="24"/>
      <c r="C72754" s="24"/>
      <c r="D72754" s="24"/>
      <c r="E72754" s="24"/>
      <c r="F72754" s="24"/>
      <c r="G72754" s="24"/>
      <c r="H72754" s="24"/>
      <c r="I72754" s="24"/>
      <c r="J72754" s="24"/>
      <c r="K72754" s="24"/>
      <c r="L72754" s="24"/>
      <c r="M72754" s="24"/>
      <c r="P72754" s="10"/>
      <c r="R72754" s="10"/>
      <c r="S72754" s="10"/>
      <c r="T72754" s="10"/>
    </row>
    <row r="72755" spans="1:20" ht="16" x14ac:dyDescent="0.2">
      <c r="A72755" s="24"/>
      <c r="B72755" s="24"/>
      <c r="C72755" s="24"/>
      <c r="D72755" s="24"/>
      <c r="E72755" s="24"/>
      <c r="F72755" s="24"/>
      <c r="G72755" s="24"/>
      <c r="H72755" s="24"/>
      <c r="I72755" s="24"/>
      <c r="J72755" s="24"/>
      <c r="K72755" s="24"/>
      <c r="L72755" s="24"/>
      <c r="M72755" s="24"/>
      <c r="P72755" s="10"/>
      <c r="R72755" s="10"/>
      <c r="S72755" s="10"/>
      <c r="T72755" s="10"/>
    </row>
    <row r="72756" spans="1:20" ht="16" x14ac:dyDescent="0.2">
      <c r="A72756" s="24"/>
      <c r="B72756" s="24"/>
      <c r="C72756" s="24"/>
      <c r="D72756" s="24"/>
      <c r="E72756" s="24"/>
      <c r="F72756" s="24"/>
      <c r="G72756" s="24"/>
      <c r="H72756" s="24"/>
      <c r="I72756" s="24"/>
      <c r="J72756" s="24"/>
      <c r="K72756" s="24"/>
      <c r="L72756" s="24"/>
      <c r="M72756" s="24"/>
      <c r="P72756" s="10"/>
      <c r="R72756" s="10"/>
      <c r="S72756" s="10"/>
      <c r="T72756" s="10"/>
    </row>
    <row r="72757" spans="1:20" ht="16" x14ac:dyDescent="0.2">
      <c r="A72757" s="24"/>
      <c r="B72757" s="24"/>
      <c r="C72757" s="24"/>
      <c r="D72757" s="24"/>
      <c r="E72757" s="24"/>
      <c r="F72757" s="24"/>
      <c r="G72757" s="24"/>
      <c r="H72757" s="24"/>
      <c r="I72757" s="24"/>
      <c r="J72757" s="24"/>
      <c r="K72757" s="24"/>
      <c r="L72757" s="24"/>
      <c r="M72757" s="24"/>
      <c r="P72757" s="10"/>
      <c r="R72757" s="10"/>
      <c r="S72757" s="10"/>
      <c r="T72757" s="10"/>
    </row>
    <row r="72758" spans="1:20" ht="16" x14ac:dyDescent="0.2">
      <c r="A72758" s="24"/>
      <c r="B72758" s="24"/>
      <c r="C72758" s="24"/>
      <c r="D72758" s="24"/>
      <c r="E72758" s="24"/>
      <c r="F72758" s="24"/>
      <c r="G72758" s="24"/>
      <c r="H72758" s="24"/>
      <c r="I72758" s="24"/>
      <c r="J72758" s="24"/>
      <c r="K72758" s="24"/>
      <c r="L72758" s="24"/>
      <c r="M72758" s="24"/>
      <c r="P72758" s="10"/>
      <c r="R72758" s="10"/>
      <c r="S72758" s="10"/>
      <c r="T72758" s="10"/>
    </row>
    <row r="72759" spans="1:20" ht="16" x14ac:dyDescent="0.2">
      <c r="A72759" s="24"/>
      <c r="B72759" s="24"/>
      <c r="C72759" s="24"/>
      <c r="D72759" s="24"/>
      <c r="E72759" s="24"/>
      <c r="F72759" s="24"/>
      <c r="G72759" s="24"/>
      <c r="H72759" s="24"/>
      <c r="I72759" s="24"/>
      <c r="J72759" s="24"/>
      <c r="K72759" s="24"/>
      <c r="L72759" s="24"/>
      <c r="M72759" s="24"/>
      <c r="P72759" s="10"/>
      <c r="R72759" s="10"/>
      <c r="S72759" s="10"/>
      <c r="T72759" s="10"/>
    </row>
    <row r="72760" spans="1:20" ht="16" x14ac:dyDescent="0.2">
      <c r="A72760" s="24"/>
      <c r="B72760" s="24"/>
      <c r="C72760" s="24"/>
      <c r="D72760" s="24"/>
      <c r="E72760" s="24"/>
      <c r="F72760" s="24"/>
      <c r="G72760" s="24"/>
      <c r="H72760" s="24"/>
      <c r="I72760" s="24"/>
      <c r="J72760" s="24"/>
      <c r="K72760" s="24"/>
      <c r="L72760" s="24"/>
      <c r="M72760" s="24"/>
      <c r="P72760" s="10"/>
      <c r="R72760" s="10"/>
      <c r="S72760" s="10"/>
      <c r="T72760" s="10"/>
    </row>
    <row r="72761" spans="1:20" ht="16" x14ac:dyDescent="0.2">
      <c r="A72761" s="24"/>
      <c r="B72761" s="24"/>
      <c r="C72761" s="24"/>
      <c r="D72761" s="24"/>
      <c r="E72761" s="24"/>
      <c r="F72761" s="24"/>
      <c r="G72761" s="24"/>
      <c r="H72761" s="24"/>
      <c r="I72761" s="24"/>
      <c r="J72761" s="24"/>
      <c r="K72761" s="24"/>
      <c r="L72761" s="24"/>
      <c r="M72761" s="24"/>
      <c r="P72761" s="10"/>
      <c r="R72761" s="10"/>
      <c r="S72761" s="10"/>
      <c r="T72761" s="10"/>
    </row>
    <row r="72762" spans="1:20" ht="16" x14ac:dyDescent="0.2">
      <c r="A72762" s="24"/>
      <c r="B72762" s="24"/>
      <c r="C72762" s="24"/>
      <c r="D72762" s="24"/>
      <c r="E72762" s="24"/>
      <c r="F72762" s="24"/>
      <c r="G72762" s="24"/>
      <c r="H72762" s="24"/>
      <c r="I72762" s="24"/>
      <c r="J72762" s="24"/>
      <c r="K72762" s="24"/>
      <c r="L72762" s="24"/>
      <c r="M72762" s="24"/>
      <c r="P72762" s="10"/>
      <c r="R72762" s="10"/>
      <c r="S72762" s="10"/>
      <c r="T72762" s="10"/>
    </row>
    <row r="72763" spans="1:20" ht="16" x14ac:dyDescent="0.2">
      <c r="A72763" s="24"/>
      <c r="B72763" s="24"/>
      <c r="C72763" s="24"/>
      <c r="D72763" s="24"/>
      <c r="E72763" s="24"/>
      <c r="F72763" s="24"/>
      <c r="G72763" s="24"/>
      <c r="H72763" s="24"/>
      <c r="I72763" s="24"/>
      <c r="J72763" s="24"/>
      <c r="K72763" s="24"/>
      <c r="L72763" s="24"/>
      <c r="M72763" s="24"/>
      <c r="P72763" s="10"/>
      <c r="R72763" s="10"/>
      <c r="S72763" s="10"/>
      <c r="T72763" s="10"/>
    </row>
    <row r="72764" spans="1:20" ht="16" x14ac:dyDescent="0.2">
      <c r="A72764" s="24"/>
      <c r="B72764" s="24"/>
      <c r="C72764" s="24"/>
      <c r="D72764" s="24"/>
      <c r="E72764" s="24"/>
      <c r="F72764" s="24"/>
      <c r="G72764" s="24"/>
      <c r="H72764" s="24"/>
      <c r="I72764" s="24"/>
      <c r="J72764" s="24"/>
      <c r="K72764" s="24"/>
      <c r="L72764" s="24"/>
      <c r="M72764" s="24"/>
      <c r="P72764" s="10"/>
      <c r="R72764" s="10"/>
      <c r="S72764" s="10"/>
      <c r="T72764" s="10"/>
    </row>
    <row r="72765" spans="1:20" ht="16" x14ac:dyDescent="0.2">
      <c r="A72765" s="24"/>
      <c r="B72765" s="24"/>
      <c r="C72765" s="24"/>
      <c r="D72765" s="24"/>
      <c r="E72765" s="24"/>
      <c r="F72765" s="24"/>
      <c r="G72765" s="24"/>
      <c r="H72765" s="24"/>
      <c r="I72765" s="24"/>
      <c r="J72765" s="24"/>
      <c r="K72765" s="24"/>
      <c r="L72765" s="24"/>
      <c r="M72765" s="24"/>
      <c r="P72765" s="10"/>
      <c r="R72765" s="10"/>
      <c r="S72765" s="10"/>
      <c r="T72765" s="10"/>
    </row>
    <row r="72766" spans="1:20" ht="16" x14ac:dyDescent="0.2">
      <c r="A72766" s="24"/>
      <c r="B72766" s="24"/>
      <c r="C72766" s="24"/>
      <c r="D72766" s="24"/>
      <c r="E72766" s="24"/>
      <c r="F72766" s="24"/>
      <c r="G72766" s="24"/>
      <c r="H72766" s="24"/>
      <c r="I72766" s="24"/>
      <c r="J72766" s="24"/>
      <c r="K72766" s="24"/>
      <c r="L72766" s="24"/>
      <c r="M72766" s="24"/>
      <c r="P72766" s="10"/>
      <c r="R72766" s="10"/>
      <c r="S72766" s="10"/>
      <c r="T72766" s="10"/>
    </row>
    <row r="72767" spans="1:20" ht="16" x14ac:dyDescent="0.2">
      <c r="A72767" s="24"/>
      <c r="B72767" s="24"/>
      <c r="C72767" s="24"/>
      <c r="D72767" s="24"/>
      <c r="E72767" s="24"/>
      <c r="F72767" s="24"/>
      <c r="G72767" s="24"/>
      <c r="H72767" s="24"/>
      <c r="I72767" s="24"/>
      <c r="J72767" s="24"/>
      <c r="K72767" s="24"/>
      <c r="L72767" s="24"/>
      <c r="M72767" s="24"/>
      <c r="P72767" s="10"/>
      <c r="R72767" s="10"/>
      <c r="S72767" s="10"/>
      <c r="T72767" s="10"/>
    </row>
    <row r="72768" spans="1:20" ht="16" x14ac:dyDescent="0.2">
      <c r="A72768" s="24"/>
      <c r="B72768" s="24"/>
      <c r="C72768" s="24"/>
      <c r="D72768" s="24"/>
      <c r="E72768" s="24"/>
      <c r="F72768" s="24"/>
      <c r="G72768" s="24"/>
      <c r="H72768" s="24"/>
      <c r="I72768" s="24"/>
      <c r="J72768" s="24"/>
      <c r="K72768" s="24"/>
      <c r="L72768" s="24"/>
      <c r="M72768" s="24"/>
      <c r="P72768" s="10"/>
      <c r="R72768" s="10"/>
      <c r="S72768" s="10"/>
      <c r="T72768" s="10"/>
    </row>
    <row r="72769" spans="1:20" ht="16" x14ac:dyDescent="0.2">
      <c r="A72769" s="24"/>
      <c r="B72769" s="24"/>
      <c r="C72769" s="24"/>
      <c r="D72769" s="24"/>
      <c r="E72769" s="24"/>
      <c r="F72769" s="24"/>
      <c r="G72769" s="24"/>
      <c r="H72769" s="24"/>
      <c r="I72769" s="24"/>
      <c r="J72769" s="24"/>
      <c r="K72769" s="24"/>
      <c r="L72769" s="24"/>
      <c r="M72769" s="24"/>
      <c r="P72769" s="10"/>
      <c r="R72769" s="10"/>
      <c r="S72769" s="10"/>
      <c r="T72769" s="10"/>
    </row>
    <row r="72770" spans="1:20" ht="16" x14ac:dyDescent="0.2">
      <c r="A72770" s="24"/>
      <c r="B72770" s="24"/>
      <c r="C72770" s="24"/>
      <c r="D72770" s="24"/>
      <c r="E72770" s="24"/>
      <c r="F72770" s="24"/>
      <c r="G72770" s="24"/>
      <c r="H72770" s="24"/>
      <c r="I72770" s="24"/>
      <c r="J72770" s="24"/>
      <c r="K72770" s="24"/>
      <c r="L72770" s="24"/>
      <c r="M72770" s="24"/>
      <c r="P72770" s="10"/>
      <c r="R72770" s="10"/>
      <c r="S72770" s="10"/>
      <c r="T72770" s="10"/>
    </row>
    <row r="72771" spans="1:20" ht="16" x14ac:dyDescent="0.2">
      <c r="A72771" s="24"/>
      <c r="B72771" s="24"/>
      <c r="C72771" s="24"/>
      <c r="D72771" s="24"/>
      <c r="E72771" s="24"/>
      <c r="F72771" s="24"/>
      <c r="G72771" s="24"/>
      <c r="H72771" s="24"/>
      <c r="I72771" s="24"/>
      <c r="J72771" s="24"/>
      <c r="K72771" s="24"/>
      <c r="L72771" s="24"/>
      <c r="M72771" s="24"/>
      <c r="P72771" s="10"/>
      <c r="R72771" s="10"/>
      <c r="S72771" s="10"/>
      <c r="T72771" s="10"/>
    </row>
    <row r="72772" spans="1:20" ht="16" x14ac:dyDescent="0.2">
      <c r="A72772" s="24"/>
      <c r="B72772" s="24"/>
      <c r="C72772" s="24"/>
      <c r="D72772" s="24"/>
      <c r="E72772" s="24"/>
      <c r="F72772" s="24"/>
      <c r="G72772" s="24"/>
      <c r="H72772" s="24"/>
      <c r="I72772" s="24"/>
      <c r="J72772" s="24"/>
      <c r="K72772" s="24"/>
      <c r="L72772" s="24"/>
      <c r="M72772" s="24"/>
      <c r="P72772" s="10"/>
      <c r="R72772" s="10"/>
      <c r="S72772" s="10"/>
      <c r="T72772" s="10"/>
    </row>
    <row r="72773" spans="1:20" ht="16" x14ac:dyDescent="0.2">
      <c r="A72773" s="24"/>
      <c r="B72773" s="24"/>
      <c r="C72773" s="24"/>
      <c r="D72773" s="24"/>
      <c r="E72773" s="24"/>
      <c r="F72773" s="24"/>
      <c r="G72773" s="24"/>
      <c r="H72773" s="24"/>
      <c r="I72773" s="24"/>
      <c r="J72773" s="24"/>
      <c r="K72773" s="24"/>
      <c r="L72773" s="24"/>
      <c r="M72773" s="24"/>
      <c r="P72773" s="10"/>
      <c r="R72773" s="10"/>
      <c r="S72773" s="10"/>
      <c r="T72773" s="10"/>
    </row>
    <row r="72774" spans="1:20" ht="16" x14ac:dyDescent="0.2">
      <c r="A72774" s="24"/>
      <c r="B72774" s="24"/>
      <c r="C72774" s="24"/>
      <c r="D72774" s="24"/>
      <c r="E72774" s="24"/>
      <c r="F72774" s="24"/>
      <c r="G72774" s="24"/>
      <c r="H72774" s="24"/>
      <c r="I72774" s="24"/>
      <c r="J72774" s="24"/>
      <c r="K72774" s="24"/>
      <c r="L72774" s="24"/>
      <c r="M72774" s="24"/>
      <c r="P72774" s="10"/>
      <c r="R72774" s="10"/>
      <c r="S72774" s="10"/>
      <c r="T72774" s="10"/>
    </row>
    <row r="72775" spans="1:20" ht="16" x14ac:dyDescent="0.2">
      <c r="A72775" s="24"/>
      <c r="B72775" s="24"/>
      <c r="C72775" s="24"/>
      <c r="D72775" s="24"/>
      <c r="E72775" s="24"/>
      <c r="F72775" s="24"/>
      <c r="G72775" s="24"/>
      <c r="H72775" s="24"/>
      <c r="I72775" s="24"/>
      <c r="J72775" s="24"/>
      <c r="K72775" s="24"/>
      <c r="L72775" s="24"/>
      <c r="M72775" s="24"/>
      <c r="P72775" s="10"/>
      <c r="R72775" s="10"/>
      <c r="S72775" s="10"/>
      <c r="T72775" s="10"/>
    </row>
    <row r="72776" spans="1:20" ht="16" x14ac:dyDescent="0.2">
      <c r="A72776" s="24"/>
      <c r="B72776" s="24"/>
      <c r="C72776" s="24"/>
      <c r="D72776" s="24"/>
      <c r="E72776" s="24"/>
      <c r="F72776" s="24"/>
      <c r="G72776" s="24"/>
      <c r="H72776" s="24"/>
      <c r="I72776" s="24"/>
      <c r="J72776" s="24"/>
      <c r="K72776" s="24"/>
      <c r="L72776" s="24"/>
      <c r="M72776" s="24"/>
      <c r="P72776" s="10"/>
      <c r="R72776" s="10"/>
      <c r="S72776" s="10"/>
      <c r="T72776" s="10"/>
    </row>
    <row r="72777" spans="1:20" ht="16" x14ac:dyDescent="0.2">
      <c r="A72777" s="24"/>
      <c r="B72777" s="24"/>
      <c r="C72777" s="24"/>
      <c r="D72777" s="24"/>
      <c r="E72777" s="24"/>
      <c r="F72777" s="24"/>
      <c r="G72777" s="24"/>
      <c r="H72777" s="24"/>
      <c r="I72777" s="24"/>
      <c r="J72777" s="24"/>
      <c r="K72777" s="24"/>
      <c r="L72777" s="24"/>
      <c r="M72777" s="24"/>
      <c r="P72777" s="10"/>
      <c r="R72777" s="10"/>
      <c r="S72777" s="10"/>
      <c r="T72777" s="10"/>
    </row>
    <row r="72778" spans="1:20" ht="16" x14ac:dyDescent="0.2">
      <c r="A72778" s="24"/>
      <c r="B72778" s="24"/>
      <c r="C72778" s="24"/>
      <c r="D72778" s="24"/>
      <c r="E72778" s="24"/>
      <c r="F72778" s="24"/>
      <c r="G72778" s="24"/>
      <c r="H72778" s="24"/>
      <c r="I72778" s="24"/>
      <c r="J72778" s="24"/>
      <c r="K72778" s="24"/>
      <c r="L72778" s="24"/>
      <c r="M72778" s="24"/>
      <c r="P72778" s="10"/>
      <c r="R72778" s="10"/>
      <c r="S72778" s="10"/>
      <c r="T72778" s="10"/>
    </row>
    <row r="72779" spans="1:20" ht="16" x14ac:dyDescent="0.2">
      <c r="A72779" s="24"/>
      <c r="B72779" s="24"/>
      <c r="C72779" s="24"/>
      <c r="D72779" s="24"/>
      <c r="E72779" s="24"/>
      <c r="F72779" s="24"/>
      <c r="G72779" s="24"/>
      <c r="H72779" s="24"/>
      <c r="I72779" s="24"/>
      <c r="J72779" s="24"/>
      <c r="K72779" s="24"/>
      <c r="L72779" s="24"/>
      <c r="M72779" s="24"/>
      <c r="P72779" s="10"/>
      <c r="R72779" s="10"/>
      <c r="S72779" s="10"/>
      <c r="T72779" s="10"/>
    </row>
    <row r="72780" spans="1:20" ht="16" x14ac:dyDescent="0.2">
      <c r="A72780" s="24"/>
      <c r="B72780" s="24"/>
      <c r="C72780" s="24"/>
      <c r="D72780" s="24"/>
      <c r="E72780" s="24"/>
      <c r="F72780" s="24"/>
      <c r="G72780" s="24"/>
      <c r="H72780" s="24"/>
      <c r="I72780" s="24"/>
      <c r="J72780" s="24"/>
      <c r="K72780" s="24"/>
      <c r="L72780" s="24"/>
      <c r="M72780" s="24"/>
      <c r="P72780" s="10"/>
      <c r="R72780" s="10"/>
      <c r="S72780" s="10"/>
      <c r="T72780" s="10"/>
    </row>
    <row r="72781" spans="1:20" ht="16" x14ac:dyDescent="0.2">
      <c r="A72781" s="24"/>
      <c r="B72781" s="24"/>
      <c r="C72781" s="24"/>
      <c r="D72781" s="24"/>
      <c r="E72781" s="24"/>
      <c r="F72781" s="24"/>
      <c r="G72781" s="24"/>
      <c r="H72781" s="24"/>
      <c r="I72781" s="24"/>
      <c r="J72781" s="24"/>
      <c r="K72781" s="24"/>
      <c r="L72781" s="24"/>
      <c r="M72781" s="24"/>
      <c r="P72781" s="10"/>
      <c r="R72781" s="10"/>
      <c r="S72781" s="10"/>
      <c r="T72781" s="10"/>
    </row>
    <row r="72782" spans="1:20" ht="16" x14ac:dyDescent="0.2">
      <c r="A72782" s="24"/>
      <c r="B72782" s="24"/>
      <c r="C72782" s="24"/>
      <c r="D72782" s="24"/>
      <c r="E72782" s="24"/>
      <c r="F72782" s="24"/>
      <c r="G72782" s="24"/>
      <c r="H72782" s="24"/>
      <c r="I72782" s="24"/>
      <c r="J72782" s="24"/>
      <c r="K72782" s="24"/>
      <c r="L72782" s="24"/>
      <c r="M72782" s="24"/>
      <c r="P72782" s="10"/>
      <c r="R72782" s="10"/>
      <c r="S72782" s="10"/>
      <c r="T72782" s="10"/>
    </row>
    <row r="72783" spans="1:20" ht="16" x14ac:dyDescent="0.2">
      <c r="A72783" s="24"/>
      <c r="B72783" s="24"/>
      <c r="C72783" s="24"/>
      <c r="D72783" s="24"/>
      <c r="E72783" s="24"/>
      <c r="F72783" s="24"/>
      <c r="G72783" s="24"/>
      <c r="H72783" s="24"/>
      <c r="I72783" s="24"/>
      <c r="J72783" s="24"/>
      <c r="K72783" s="24"/>
      <c r="L72783" s="24"/>
      <c r="M72783" s="24"/>
      <c r="P72783" s="10"/>
      <c r="R72783" s="10"/>
      <c r="S72783" s="10"/>
      <c r="T72783" s="10"/>
    </row>
    <row r="72784" spans="1:20" ht="16" x14ac:dyDescent="0.2">
      <c r="A72784" s="24"/>
      <c r="B72784" s="24"/>
      <c r="C72784" s="24"/>
      <c r="D72784" s="24"/>
      <c r="E72784" s="24"/>
      <c r="F72784" s="24"/>
      <c r="G72784" s="24"/>
      <c r="H72784" s="24"/>
      <c r="I72784" s="24"/>
      <c r="J72784" s="24"/>
      <c r="K72784" s="24"/>
      <c r="L72784" s="24"/>
      <c r="M72784" s="24"/>
      <c r="P72784" s="10"/>
      <c r="R72784" s="10"/>
      <c r="S72784" s="10"/>
      <c r="T72784" s="10"/>
    </row>
    <row r="72785" spans="1:20" ht="16" x14ac:dyDescent="0.2">
      <c r="A72785" s="24"/>
      <c r="B72785" s="24"/>
      <c r="C72785" s="24"/>
      <c r="D72785" s="24"/>
      <c r="E72785" s="24"/>
      <c r="F72785" s="24"/>
      <c r="G72785" s="24"/>
      <c r="H72785" s="24"/>
      <c r="I72785" s="24"/>
      <c r="J72785" s="24"/>
      <c r="K72785" s="24"/>
      <c r="L72785" s="24"/>
      <c r="M72785" s="24"/>
      <c r="P72785" s="10"/>
      <c r="R72785" s="10"/>
      <c r="S72785" s="10"/>
      <c r="T72785" s="10"/>
    </row>
    <row r="72786" spans="1:20" ht="16" x14ac:dyDescent="0.2">
      <c r="A72786" s="24"/>
      <c r="B72786" s="24"/>
      <c r="C72786" s="24"/>
      <c r="D72786" s="24"/>
      <c r="E72786" s="24"/>
      <c r="F72786" s="24"/>
      <c r="G72786" s="24"/>
      <c r="H72786" s="24"/>
      <c r="I72786" s="24"/>
      <c r="J72786" s="24"/>
      <c r="K72786" s="24"/>
      <c r="L72786" s="24"/>
      <c r="M72786" s="24"/>
      <c r="P72786" s="10"/>
      <c r="R72786" s="10"/>
      <c r="S72786" s="10"/>
      <c r="T72786" s="10"/>
    </row>
    <row r="72787" spans="1:20" ht="16" x14ac:dyDescent="0.2">
      <c r="A72787" s="24"/>
      <c r="B72787" s="24"/>
      <c r="C72787" s="24"/>
      <c r="D72787" s="24"/>
      <c r="E72787" s="24"/>
      <c r="F72787" s="24"/>
      <c r="G72787" s="24"/>
      <c r="H72787" s="24"/>
      <c r="I72787" s="24"/>
      <c r="J72787" s="24"/>
      <c r="K72787" s="24"/>
      <c r="L72787" s="24"/>
      <c r="M72787" s="24"/>
      <c r="P72787" s="10"/>
      <c r="R72787" s="10"/>
      <c r="S72787" s="10"/>
      <c r="T72787" s="10"/>
    </row>
    <row r="72788" spans="1:20" ht="16" x14ac:dyDescent="0.2">
      <c r="A72788" s="24"/>
      <c r="B72788" s="24"/>
      <c r="C72788" s="24"/>
      <c r="D72788" s="24"/>
      <c r="E72788" s="24"/>
      <c r="F72788" s="24"/>
      <c r="G72788" s="24"/>
      <c r="H72788" s="24"/>
      <c r="I72788" s="24"/>
      <c r="J72788" s="24"/>
      <c r="K72788" s="24"/>
      <c r="L72788" s="24"/>
      <c r="M72788" s="24"/>
      <c r="P72788" s="10"/>
      <c r="R72788" s="10"/>
      <c r="S72788" s="10"/>
      <c r="T72788" s="10"/>
    </row>
    <row r="72789" spans="1:20" ht="16" x14ac:dyDescent="0.2">
      <c r="A72789" s="24"/>
      <c r="B72789" s="24"/>
      <c r="C72789" s="24"/>
      <c r="D72789" s="24"/>
      <c r="E72789" s="24"/>
      <c r="F72789" s="24"/>
      <c r="G72789" s="24"/>
      <c r="H72789" s="24"/>
      <c r="I72789" s="24"/>
      <c r="J72789" s="24"/>
      <c r="K72789" s="24"/>
      <c r="L72789" s="24"/>
      <c r="M72789" s="24"/>
      <c r="P72789" s="10"/>
      <c r="R72789" s="10"/>
      <c r="S72789" s="10"/>
      <c r="T72789" s="10"/>
    </row>
    <row r="72790" spans="1:20" ht="16" x14ac:dyDescent="0.2">
      <c r="A72790" s="24"/>
      <c r="B72790" s="24"/>
      <c r="C72790" s="24"/>
      <c r="D72790" s="24"/>
      <c r="E72790" s="24"/>
      <c r="F72790" s="24"/>
      <c r="G72790" s="24"/>
      <c r="H72790" s="24"/>
      <c r="I72790" s="24"/>
      <c r="J72790" s="24"/>
      <c r="K72790" s="24"/>
      <c r="L72790" s="24"/>
      <c r="M72790" s="24"/>
      <c r="P72790" s="10"/>
      <c r="R72790" s="10"/>
      <c r="S72790" s="10"/>
      <c r="T72790" s="10"/>
    </row>
    <row r="72791" spans="1:20" ht="16" x14ac:dyDescent="0.2">
      <c r="A72791" s="24"/>
      <c r="B72791" s="24"/>
      <c r="C72791" s="24"/>
      <c r="D72791" s="24"/>
      <c r="E72791" s="24"/>
      <c r="F72791" s="24"/>
      <c r="G72791" s="24"/>
      <c r="H72791" s="24"/>
      <c r="I72791" s="24"/>
      <c r="J72791" s="24"/>
      <c r="K72791" s="24"/>
      <c r="L72791" s="24"/>
      <c r="M72791" s="24"/>
      <c r="P72791" s="10"/>
      <c r="R72791" s="10"/>
      <c r="S72791" s="10"/>
      <c r="T72791" s="10"/>
    </row>
    <row r="72792" spans="1:20" ht="16" x14ac:dyDescent="0.2">
      <c r="A72792" s="24"/>
      <c r="B72792" s="24"/>
      <c r="C72792" s="24"/>
      <c r="D72792" s="24"/>
      <c r="E72792" s="24"/>
      <c r="F72792" s="24"/>
      <c r="G72792" s="24"/>
      <c r="H72792" s="24"/>
      <c r="I72792" s="24"/>
      <c r="J72792" s="24"/>
      <c r="K72792" s="24"/>
      <c r="L72792" s="24"/>
      <c r="M72792" s="24"/>
      <c r="P72792" s="10"/>
      <c r="R72792" s="10"/>
      <c r="S72792" s="10"/>
      <c r="T72792" s="10"/>
    </row>
    <row r="72793" spans="1:20" ht="16" x14ac:dyDescent="0.2">
      <c r="A72793" s="24"/>
      <c r="B72793" s="24"/>
      <c r="C72793" s="24"/>
      <c r="D72793" s="24"/>
      <c r="E72793" s="24"/>
      <c r="F72793" s="24"/>
      <c r="G72793" s="24"/>
      <c r="H72793" s="24"/>
      <c r="I72793" s="24"/>
      <c r="J72793" s="24"/>
      <c r="K72793" s="24"/>
      <c r="L72793" s="24"/>
      <c r="M72793" s="24"/>
      <c r="P72793" s="10"/>
      <c r="R72793" s="10"/>
      <c r="S72793" s="10"/>
      <c r="T72793" s="10"/>
    </row>
    <row r="72794" spans="1:20" ht="16" x14ac:dyDescent="0.2">
      <c r="A72794" s="24"/>
      <c r="B72794" s="24"/>
      <c r="C72794" s="24"/>
      <c r="D72794" s="24"/>
      <c r="E72794" s="24"/>
      <c r="F72794" s="24"/>
      <c r="G72794" s="24"/>
      <c r="H72794" s="24"/>
      <c r="I72794" s="24"/>
      <c r="J72794" s="24"/>
      <c r="K72794" s="24"/>
      <c r="L72794" s="24"/>
      <c r="M72794" s="24"/>
      <c r="P72794" s="10"/>
      <c r="R72794" s="10"/>
      <c r="S72794" s="10"/>
      <c r="T72794" s="10"/>
    </row>
    <row r="72795" spans="1:20" ht="16" x14ac:dyDescent="0.2">
      <c r="A72795" s="24"/>
      <c r="B72795" s="24"/>
      <c r="C72795" s="24"/>
      <c r="D72795" s="24"/>
      <c r="E72795" s="24"/>
      <c r="F72795" s="24"/>
      <c r="G72795" s="24"/>
      <c r="H72795" s="24"/>
      <c r="I72795" s="24"/>
      <c r="J72795" s="24"/>
      <c r="K72795" s="24"/>
      <c r="L72795" s="24"/>
      <c r="M72795" s="24"/>
      <c r="P72795" s="10"/>
      <c r="R72795" s="10"/>
      <c r="S72795" s="10"/>
      <c r="T72795" s="10"/>
    </row>
    <row r="72796" spans="1:20" ht="16" x14ac:dyDescent="0.2">
      <c r="A72796" s="24"/>
      <c r="B72796" s="24"/>
      <c r="C72796" s="24"/>
      <c r="D72796" s="24"/>
      <c r="E72796" s="24"/>
      <c r="F72796" s="24"/>
      <c r="G72796" s="24"/>
      <c r="H72796" s="24"/>
      <c r="I72796" s="24"/>
      <c r="J72796" s="24"/>
      <c r="K72796" s="24"/>
      <c r="L72796" s="24"/>
      <c r="M72796" s="24"/>
      <c r="P72796" s="10"/>
      <c r="R72796" s="10"/>
      <c r="S72796" s="10"/>
      <c r="T72796" s="10"/>
    </row>
    <row r="72797" spans="1:20" ht="16" x14ac:dyDescent="0.2">
      <c r="A72797" s="24"/>
      <c r="B72797" s="24"/>
      <c r="C72797" s="24"/>
      <c r="D72797" s="24"/>
      <c r="E72797" s="24"/>
      <c r="F72797" s="24"/>
      <c r="G72797" s="24"/>
      <c r="H72797" s="24"/>
      <c r="I72797" s="24"/>
      <c r="J72797" s="24"/>
      <c r="K72797" s="24"/>
      <c r="L72797" s="24"/>
      <c r="M72797" s="24"/>
      <c r="P72797" s="10"/>
      <c r="R72797" s="10"/>
      <c r="S72797" s="10"/>
      <c r="T72797" s="10"/>
    </row>
    <row r="72798" spans="1:20" ht="16" x14ac:dyDescent="0.2">
      <c r="A72798" s="24"/>
      <c r="B72798" s="24"/>
      <c r="C72798" s="24"/>
      <c r="D72798" s="24"/>
      <c r="E72798" s="24"/>
      <c r="F72798" s="24"/>
      <c r="G72798" s="24"/>
      <c r="H72798" s="24"/>
      <c r="I72798" s="24"/>
      <c r="J72798" s="24"/>
      <c r="K72798" s="24"/>
      <c r="L72798" s="24"/>
      <c r="M72798" s="24"/>
      <c r="P72798" s="10"/>
      <c r="R72798" s="10"/>
      <c r="S72798" s="10"/>
      <c r="T72798" s="10"/>
    </row>
    <row r="72799" spans="1:20" ht="16" x14ac:dyDescent="0.2">
      <c r="A72799" s="24"/>
      <c r="B72799" s="24"/>
      <c r="C72799" s="24"/>
      <c r="D72799" s="24"/>
      <c r="E72799" s="24"/>
      <c r="F72799" s="24"/>
      <c r="G72799" s="24"/>
      <c r="H72799" s="24"/>
      <c r="I72799" s="24"/>
      <c r="J72799" s="24"/>
      <c r="K72799" s="24"/>
      <c r="L72799" s="24"/>
      <c r="M72799" s="24"/>
      <c r="P72799" s="10"/>
      <c r="R72799" s="10"/>
      <c r="S72799" s="10"/>
      <c r="T72799" s="10"/>
    </row>
    <row r="72800" spans="1:20" ht="16" x14ac:dyDescent="0.2">
      <c r="A72800" s="24"/>
      <c r="B72800" s="24"/>
      <c r="C72800" s="24"/>
      <c r="D72800" s="24"/>
      <c r="E72800" s="24"/>
      <c r="F72800" s="24"/>
      <c r="G72800" s="24"/>
      <c r="H72800" s="24"/>
      <c r="I72800" s="24"/>
      <c r="J72800" s="24"/>
      <c r="K72800" s="24"/>
      <c r="L72800" s="24"/>
      <c r="M72800" s="24"/>
      <c r="P72800" s="10"/>
      <c r="R72800" s="10"/>
      <c r="S72800" s="10"/>
      <c r="T72800" s="10"/>
    </row>
    <row r="72801" spans="1:20" ht="16" x14ac:dyDescent="0.2">
      <c r="A72801" s="24"/>
      <c r="B72801" s="24"/>
      <c r="C72801" s="24"/>
      <c r="D72801" s="24"/>
      <c r="E72801" s="24"/>
      <c r="F72801" s="24"/>
      <c r="G72801" s="24"/>
      <c r="H72801" s="24"/>
      <c r="I72801" s="24"/>
      <c r="J72801" s="24"/>
      <c r="K72801" s="24"/>
      <c r="L72801" s="24"/>
      <c r="M72801" s="24"/>
      <c r="P72801" s="10"/>
      <c r="R72801" s="10"/>
      <c r="S72801" s="10"/>
      <c r="T72801" s="10"/>
    </row>
    <row r="72802" spans="1:20" ht="16" x14ac:dyDescent="0.2">
      <c r="A72802" s="24"/>
      <c r="B72802" s="24"/>
      <c r="C72802" s="24"/>
      <c r="D72802" s="24"/>
      <c r="E72802" s="24"/>
      <c r="F72802" s="24"/>
      <c r="G72802" s="24"/>
      <c r="H72802" s="24"/>
      <c r="I72802" s="24"/>
      <c r="J72802" s="24"/>
      <c r="K72802" s="24"/>
      <c r="L72802" s="24"/>
      <c r="M72802" s="24"/>
      <c r="P72802" s="10"/>
      <c r="R72802" s="10"/>
      <c r="S72802" s="10"/>
      <c r="T72802" s="10"/>
    </row>
    <row r="72803" spans="1:20" ht="16" x14ac:dyDescent="0.2">
      <c r="A72803" s="24"/>
      <c r="B72803" s="24"/>
      <c r="C72803" s="24"/>
      <c r="D72803" s="24"/>
      <c r="E72803" s="24"/>
      <c r="F72803" s="24"/>
      <c r="G72803" s="24"/>
      <c r="H72803" s="24"/>
      <c r="I72803" s="24"/>
      <c r="J72803" s="24"/>
      <c r="K72803" s="24"/>
      <c r="L72803" s="24"/>
      <c r="M72803" s="24"/>
      <c r="P72803" s="10"/>
      <c r="R72803" s="10"/>
      <c r="S72803" s="10"/>
      <c r="T72803" s="10"/>
    </row>
    <row r="72804" spans="1:20" ht="16" x14ac:dyDescent="0.2">
      <c r="A72804" s="24"/>
      <c r="B72804" s="24"/>
      <c r="C72804" s="24"/>
      <c r="D72804" s="24"/>
      <c r="E72804" s="24"/>
      <c r="F72804" s="24"/>
      <c r="G72804" s="24"/>
      <c r="H72804" s="24"/>
      <c r="I72804" s="24"/>
      <c r="J72804" s="24"/>
      <c r="K72804" s="24"/>
      <c r="L72804" s="24"/>
      <c r="M72804" s="24"/>
      <c r="P72804" s="10"/>
      <c r="R72804" s="10"/>
      <c r="S72804" s="10"/>
      <c r="T72804" s="10"/>
    </row>
    <row r="72805" spans="1:20" ht="16" x14ac:dyDescent="0.2">
      <c r="A72805" s="24"/>
      <c r="B72805" s="24"/>
      <c r="C72805" s="24"/>
      <c r="D72805" s="24"/>
      <c r="E72805" s="24"/>
      <c r="F72805" s="24"/>
      <c r="G72805" s="24"/>
      <c r="H72805" s="24"/>
      <c r="I72805" s="24"/>
      <c r="J72805" s="24"/>
      <c r="K72805" s="24"/>
      <c r="L72805" s="24"/>
      <c r="M72805" s="24"/>
      <c r="P72805" s="10"/>
      <c r="R72805" s="10"/>
      <c r="S72805" s="10"/>
      <c r="T72805" s="10"/>
    </row>
    <row r="72806" spans="1:20" ht="16" x14ac:dyDescent="0.2">
      <c r="A72806" s="24"/>
      <c r="B72806" s="24"/>
      <c r="C72806" s="24"/>
      <c r="D72806" s="24"/>
      <c r="E72806" s="24"/>
      <c r="F72806" s="24"/>
      <c r="G72806" s="24"/>
      <c r="H72806" s="24"/>
      <c r="I72806" s="24"/>
      <c r="J72806" s="24"/>
      <c r="K72806" s="24"/>
      <c r="L72806" s="24"/>
      <c r="M72806" s="24"/>
      <c r="P72806" s="10"/>
      <c r="R72806" s="10"/>
      <c r="S72806" s="10"/>
      <c r="T72806" s="10"/>
    </row>
    <row r="72807" spans="1:20" ht="16" x14ac:dyDescent="0.2">
      <c r="A72807" s="24"/>
      <c r="B72807" s="24"/>
      <c r="C72807" s="24"/>
      <c r="D72807" s="24"/>
      <c r="E72807" s="24"/>
      <c r="F72807" s="24"/>
      <c r="G72807" s="24"/>
      <c r="H72807" s="24"/>
      <c r="I72807" s="24"/>
      <c r="J72807" s="24"/>
      <c r="K72807" s="24"/>
      <c r="L72807" s="24"/>
      <c r="M72807" s="24"/>
      <c r="P72807" s="10"/>
      <c r="R72807" s="10"/>
      <c r="S72807" s="10"/>
      <c r="T72807" s="10"/>
    </row>
    <row r="72808" spans="1:20" ht="16" x14ac:dyDescent="0.2">
      <c r="A72808" s="24"/>
      <c r="B72808" s="24"/>
      <c r="C72808" s="24"/>
      <c r="D72808" s="24"/>
      <c r="E72808" s="24"/>
      <c r="F72808" s="24"/>
      <c r="G72808" s="24"/>
      <c r="H72808" s="24"/>
      <c r="I72808" s="24"/>
      <c r="J72808" s="24"/>
      <c r="K72808" s="24"/>
      <c r="L72808" s="24"/>
      <c r="M72808" s="24"/>
      <c r="P72808" s="10"/>
      <c r="R72808" s="10"/>
      <c r="S72808" s="10"/>
      <c r="T72808" s="10"/>
    </row>
    <row r="72809" spans="1:20" ht="16" x14ac:dyDescent="0.2">
      <c r="A72809" s="24"/>
      <c r="B72809" s="24"/>
      <c r="C72809" s="24"/>
      <c r="D72809" s="24"/>
      <c r="E72809" s="24"/>
      <c r="F72809" s="24"/>
      <c r="G72809" s="24"/>
      <c r="H72809" s="24"/>
      <c r="I72809" s="24"/>
      <c r="J72809" s="24"/>
      <c r="K72809" s="24"/>
      <c r="L72809" s="24"/>
      <c r="M72809" s="24"/>
      <c r="P72809" s="10"/>
      <c r="R72809" s="10"/>
      <c r="S72809" s="10"/>
      <c r="T72809" s="10"/>
    </row>
    <row r="72810" spans="1:20" ht="16" x14ac:dyDescent="0.2">
      <c r="A72810" s="24"/>
      <c r="B72810" s="24"/>
      <c r="C72810" s="24"/>
      <c r="D72810" s="24"/>
      <c r="E72810" s="24"/>
      <c r="F72810" s="24"/>
      <c r="G72810" s="24"/>
      <c r="H72810" s="24"/>
      <c r="I72810" s="24"/>
      <c r="J72810" s="24"/>
      <c r="K72810" s="24"/>
      <c r="L72810" s="24"/>
      <c r="M72810" s="24"/>
      <c r="P72810" s="10"/>
      <c r="R72810" s="10"/>
      <c r="S72810" s="10"/>
      <c r="T72810" s="10"/>
    </row>
    <row r="72811" spans="1:20" ht="16" x14ac:dyDescent="0.2">
      <c r="A72811" s="24"/>
      <c r="B72811" s="24"/>
      <c r="C72811" s="24"/>
      <c r="D72811" s="24"/>
      <c r="E72811" s="24"/>
      <c r="F72811" s="24"/>
      <c r="G72811" s="24"/>
      <c r="H72811" s="24"/>
      <c r="I72811" s="24"/>
      <c r="J72811" s="24"/>
      <c r="K72811" s="24"/>
      <c r="L72811" s="24"/>
      <c r="M72811" s="24"/>
      <c r="P72811" s="10"/>
      <c r="R72811" s="10"/>
      <c r="S72811" s="10"/>
      <c r="T72811" s="10"/>
    </row>
    <row r="72812" spans="1:20" ht="16" x14ac:dyDescent="0.2">
      <c r="A72812" s="24"/>
      <c r="B72812" s="24"/>
      <c r="C72812" s="24"/>
      <c r="D72812" s="24"/>
      <c r="E72812" s="24"/>
      <c r="F72812" s="24"/>
      <c r="G72812" s="24"/>
      <c r="H72812" s="24"/>
      <c r="I72812" s="24"/>
      <c r="J72812" s="24"/>
      <c r="K72812" s="24"/>
      <c r="L72812" s="24"/>
      <c r="M72812" s="24"/>
      <c r="P72812" s="10"/>
      <c r="R72812" s="10"/>
      <c r="S72812" s="10"/>
      <c r="T72812" s="10"/>
    </row>
    <row r="72813" spans="1:20" ht="16" x14ac:dyDescent="0.2">
      <c r="A72813" s="24"/>
      <c r="B72813" s="24"/>
      <c r="C72813" s="24"/>
      <c r="D72813" s="24"/>
      <c r="E72813" s="24"/>
      <c r="F72813" s="24"/>
      <c r="G72813" s="24"/>
      <c r="H72813" s="24"/>
      <c r="I72813" s="24"/>
      <c r="J72813" s="24"/>
      <c r="K72813" s="24"/>
      <c r="L72813" s="24"/>
      <c r="M72813" s="24"/>
      <c r="P72813" s="10"/>
      <c r="R72813" s="10"/>
      <c r="S72813" s="10"/>
      <c r="T72813" s="10"/>
    </row>
    <row r="72814" spans="1:20" ht="16" x14ac:dyDescent="0.2">
      <c r="A72814" s="24"/>
      <c r="B72814" s="24"/>
      <c r="C72814" s="24"/>
      <c r="D72814" s="24"/>
      <c r="E72814" s="24"/>
      <c r="F72814" s="24"/>
      <c r="G72814" s="24"/>
      <c r="H72814" s="24"/>
      <c r="I72814" s="24"/>
      <c r="J72814" s="24"/>
      <c r="K72814" s="24"/>
      <c r="L72814" s="24"/>
      <c r="M72814" s="24"/>
      <c r="P72814" s="10"/>
      <c r="R72814" s="10"/>
      <c r="S72814" s="10"/>
      <c r="T72814" s="10"/>
    </row>
    <row r="72815" spans="1:20" ht="16" x14ac:dyDescent="0.2">
      <c r="A72815" s="24"/>
      <c r="B72815" s="24"/>
      <c r="C72815" s="24"/>
      <c r="D72815" s="24"/>
      <c r="E72815" s="24"/>
      <c r="F72815" s="24"/>
      <c r="G72815" s="24"/>
      <c r="H72815" s="24"/>
      <c r="I72815" s="24"/>
      <c r="J72815" s="24"/>
      <c r="K72815" s="24"/>
      <c r="L72815" s="24"/>
      <c r="M72815" s="24"/>
      <c r="P72815" s="10"/>
      <c r="R72815" s="10"/>
      <c r="S72815" s="10"/>
      <c r="T72815" s="10"/>
    </row>
    <row r="72816" spans="1:20" ht="16" x14ac:dyDescent="0.2">
      <c r="A72816" s="24"/>
      <c r="B72816" s="24"/>
      <c r="C72816" s="24"/>
      <c r="D72816" s="24"/>
      <c r="E72816" s="24"/>
      <c r="F72816" s="24"/>
      <c r="G72816" s="24"/>
      <c r="H72816" s="24"/>
      <c r="I72816" s="24"/>
      <c r="J72816" s="24"/>
      <c r="K72816" s="24"/>
      <c r="L72816" s="24"/>
      <c r="M72816" s="24"/>
      <c r="P72816" s="10"/>
      <c r="R72816" s="10"/>
      <c r="S72816" s="10"/>
      <c r="T72816" s="10"/>
    </row>
    <row r="72817" spans="1:20" ht="16" x14ac:dyDescent="0.2">
      <c r="A72817" s="24"/>
      <c r="B72817" s="24"/>
      <c r="C72817" s="24"/>
      <c r="D72817" s="24"/>
      <c r="E72817" s="24"/>
      <c r="F72817" s="24"/>
      <c r="G72817" s="24"/>
      <c r="H72817" s="24"/>
      <c r="I72817" s="24"/>
      <c r="J72817" s="24"/>
      <c r="K72817" s="24"/>
      <c r="L72817" s="24"/>
      <c r="M72817" s="24"/>
      <c r="P72817" s="10"/>
      <c r="R72817" s="10"/>
      <c r="S72817" s="10"/>
      <c r="T72817" s="10"/>
    </row>
    <row r="72818" spans="1:20" ht="16" x14ac:dyDescent="0.2">
      <c r="A72818" s="24"/>
      <c r="B72818" s="24"/>
      <c r="C72818" s="24"/>
      <c r="D72818" s="24"/>
      <c r="E72818" s="24"/>
      <c r="F72818" s="24"/>
      <c r="G72818" s="24"/>
      <c r="H72818" s="24"/>
      <c r="I72818" s="24"/>
      <c r="J72818" s="24"/>
      <c r="K72818" s="24"/>
      <c r="L72818" s="24"/>
      <c r="M72818" s="24"/>
      <c r="P72818" s="10"/>
      <c r="R72818" s="10"/>
      <c r="S72818" s="10"/>
      <c r="T72818" s="10"/>
    </row>
    <row r="72819" spans="1:20" ht="16" x14ac:dyDescent="0.2">
      <c r="A72819" s="24"/>
      <c r="B72819" s="24"/>
      <c r="C72819" s="24"/>
      <c r="D72819" s="24"/>
      <c r="E72819" s="24"/>
      <c r="F72819" s="24"/>
      <c r="G72819" s="24"/>
      <c r="H72819" s="24"/>
      <c r="I72819" s="24"/>
      <c r="J72819" s="24"/>
      <c r="K72819" s="24"/>
      <c r="L72819" s="24"/>
      <c r="M72819" s="24"/>
      <c r="P72819" s="10"/>
      <c r="R72819" s="10"/>
      <c r="S72819" s="10"/>
      <c r="T72819" s="10"/>
    </row>
    <row r="72820" spans="1:20" ht="16" x14ac:dyDescent="0.2">
      <c r="A72820" s="24"/>
      <c r="B72820" s="24"/>
      <c r="C72820" s="24"/>
      <c r="D72820" s="24"/>
      <c r="E72820" s="24"/>
      <c r="F72820" s="24"/>
      <c r="G72820" s="24"/>
      <c r="H72820" s="24"/>
      <c r="I72820" s="24"/>
      <c r="J72820" s="24"/>
      <c r="K72820" s="24"/>
      <c r="L72820" s="24"/>
      <c r="M72820" s="24"/>
      <c r="P72820" s="10"/>
      <c r="R72820" s="10"/>
      <c r="S72820" s="10"/>
      <c r="T72820" s="10"/>
    </row>
    <row r="72821" spans="1:20" ht="16" x14ac:dyDescent="0.2">
      <c r="A72821" s="24"/>
      <c r="B72821" s="24"/>
      <c r="C72821" s="24"/>
      <c r="D72821" s="24"/>
      <c r="E72821" s="24"/>
      <c r="F72821" s="24"/>
      <c r="G72821" s="24"/>
      <c r="H72821" s="24"/>
      <c r="I72821" s="24"/>
      <c r="J72821" s="24"/>
      <c r="K72821" s="24"/>
      <c r="L72821" s="24"/>
      <c r="M72821" s="24"/>
      <c r="P72821" s="10"/>
      <c r="R72821" s="10"/>
      <c r="S72821" s="10"/>
      <c r="T72821" s="10"/>
    </row>
    <row r="72822" spans="1:20" ht="16" x14ac:dyDescent="0.2">
      <c r="A72822" s="24"/>
      <c r="B72822" s="24"/>
      <c r="C72822" s="24"/>
      <c r="D72822" s="24"/>
      <c r="E72822" s="24"/>
      <c r="F72822" s="24"/>
      <c r="G72822" s="24"/>
      <c r="H72822" s="24"/>
      <c r="I72822" s="24"/>
      <c r="J72822" s="24"/>
      <c r="K72822" s="24"/>
      <c r="L72822" s="24"/>
      <c r="M72822" s="24"/>
      <c r="P72822" s="10"/>
      <c r="R72822" s="10"/>
      <c r="S72822" s="10"/>
      <c r="T72822" s="10"/>
    </row>
    <row r="72823" spans="1:20" ht="16" x14ac:dyDescent="0.2">
      <c r="A72823" s="24"/>
      <c r="B72823" s="24"/>
      <c r="C72823" s="24"/>
      <c r="D72823" s="24"/>
      <c r="E72823" s="24"/>
      <c r="F72823" s="24"/>
      <c r="G72823" s="24"/>
      <c r="H72823" s="24"/>
      <c r="I72823" s="24"/>
      <c r="J72823" s="24"/>
      <c r="K72823" s="24"/>
      <c r="L72823" s="24"/>
      <c r="M72823" s="24"/>
      <c r="P72823" s="10"/>
      <c r="R72823" s="10"/>
      <c r="S72823" s="10"/>
      <c r="T72823" s="10"/>
    </row>
    <row r="72824" spans="1:20" ht="16" x14ac:dyDescent="0.2">
      <c r="A72824" s="24"/>
      <c r="B72824" s="24"/>
      <c r="C72824" s="24"/>
      <c r="D72824" s="24"/>
      <c r="E72824" s="24"/>
      <c r="F72824" s="24"/>
      <c r="G72824" s="24"/>
      <c r="H72824" s="24"/>
      <c r="I72824" s="24"/>
      <c r="J72824" s="24"/>
      <c r="K72824" s="24"/>
      <c r="L72824" s="24"/>
      <c r="M72824" s="24"/>
      <c r="P72824" s="10"/>
      <c r="R72824" s="10"/>
      <c r="S72824" s="10"/>
      <c r="T72824" s="10"/>
    </row>
    <row r="72825" spans="1:20" ht="16" x14ac:dyDescent="0.2">
      <c r="A72825" s="24"/>
      <c r="B72825" s="24"/>
      <c r="C72825" s="24"/>
      <c r="D72825" s="24"/>
      <c r="E72825" s="24"/>
      <c r="F72825" s="24"/>
      <c r="G72825" s="24"/>
      <c r="H72825" s="24"/>
      <c r="I72825" s="24"/>
      <c r="J72825" s="24"/>
      <c r="K72825" s="24"/>
      <c r="L72825" s="24"/>
      <c r="M72825" s="24"/>
      <c r="P72825" s="10"/>
      <c r="R72825" s="10"/>
      <c r="S72825" s="10"/>
      <c r="T72825" s="10"/>
    </row>
    <row r="72826" spans="1:20" ht="16" x14ac:dyDescent="0.2">
      <c r="A72826" s="24"/>
      <c r="B72826" s="24"/>
      <c r="C72826" s="24"/>
      <c r="D72826" s="24"/>
      <c r="E72826" s="24"/>
      <c r="F72826" s="24"/>
      <c r="G72826" s="24"/>
      <c r="H72826" s="24"/>
      <c r="I72826" s="24"/>
      <c r="J72826" s="24"/>
      <c r="K72826" s="24"/>
      <c r="L72826" s="24"/>
      <c r="M72826" s="24"/>
      <c r="P72826" s="10"/>
      <c r="R72826" s="10"/>
      <c r="S72826" s="10"/>
      <c r="T72826" s="10"/>
    </row>
    <row r="72827" spans="1:20" ht="16" x14ac:dyDescent="0.2">
      <c r="A72827" s="24"/>
      <c r="B72827" s="24"/>
      <c r="C72827" s="24"/>
      <c r="D72827" s="24"/>
      <c r="E72827" s="24"/>
      <c r="F72827" s="24"/>
      <c r="G72827" s="24"/>
      <c r="H72827" s="24"/>
      <c r="I72827" s="24"/>
      <c r="J72827" s="24"/>
      <c r="K72827" s="24"/>
      <c r="L72827" s="24"/>
      <c r="M72827" s="24"/>
      <c r="P72827" s="10"/>
      <c r="R72827" s="10"/>
      <c r="S72827" s="10"/>
      <c r="T72827" s="10"/>
    </row>
    <row r="72828" spans="1:20" ht="16" x14ac:dyDescent="0.2">
      <c r="A72828" s="24"/>
      <c r="B72828" s="24"/>
      <c r="C72828" s="24"/>
      <c r="D72828" s="24"/>
      <c r="E72828" s="24"/>
      <c r="F72828" s="24"/>
      <c r="G72828" s="24"/>
      <c r="H72828" s="24"/>
      <c r="I72828" s="24"/>
      <c r="J72828" s="24"/>
      <c r="K72828" s="24"/>
      <c r="L72828" s="24"/>
      <c r="M72828" s="24"/>
      <c r="P72828" s="10"/>
      <c r="R72828" s="10"/>
      <c r="S72828" s="10"/>
      <c r="T72828" s="10"/>
    </row>
    <row r="72829" spans="1:20" ht="16" x14ac:dyDescent="0.2">
      <c r="A72829" s="24"/>
      <c r="B72829" s="24"/>
      <c r="C72829" s="24"/>
      <c r="D72829" s="24"/>
      <c r="E72829" s="24"/>
      <c r="F72829" s="24"/>
      <c r="G72829" s="24"/>
      <c r="H72829" s="24"/>
      <c r="I72829" s="24"/>
      <c r="J72829" s="24"/>
      <c r="K72829" s="24"/>
      <c r="L72829" s="24"/>
      <c r="M72829" s="24"/>
      <c r="P72829" s="10"/>
      <c r="R72829" s="10"/>
      <c r="S72829" s="10"/>
      <c r="T72829" s="10"/>
    </row>
    <row r="72830" spans="1:20" ht="16" x14ac:dyDescent="0.2">
      <c r="A72830" s="24"/>
      <c r="B72830" s="24"/>
      <c r="C72830" s="24"/>
      <c r="D72830" s="24"/>
      <c r="E72830" s="24"/>
      <c r="F72830" s="24"/>
      <c r="G72830" s="24"/>
      <c r="H72830" s="24"/>
      <c r="I72830" s="24"/>
      <c r="J72830" s="24"/>
      <c r="K72830" s="24"/>
      <c r="L72830" s="24"/>
      <c r="M72830" s="24"/>
      <c r="P72830" s="10"/>
      <c r="R72830" s="10"/>
      <c r="S72830" s="10"/>
      <c r="T72830" s="10"/>
    </row>
    <row r="72831" spans="1:20" ht="16" x14ac:dyDescent="0.2">
      <c r="A72831" s="24"/>
      <c r="B72831" s="24"/>
      <c r="C72831" s="24"/>
      <c r="D72831" s="24"/>
      <c r="E72831" s="24"/>
      <c r="F72831" s="24"/>
      <c r="G72831" s="24"/>
      <c r="H72831" s="24"/>
      <c r="I72831" s="24"/>
      <c r="J72831" s="24"/>
      <c r="K72831" s="24"/>
      <c r="L72831" s="24"/>
      <c r="M72831" s="24"/>
      <c r="P72831" s="10"/>
      <c r="R72831" s="10"/>
      <c r="S72831" s="10"/>
      <c r="T72831" s="10"/>
    </row>
    <row r="72832" spans="1:20" ht="16" x14ac:dyDescent="0.2">
      <c r="A72832" s="24"/>
      <c r="B72832" s="24"/>
      <c r="C72832" s="24"/>
      <c r="D72832" s="24"/>
      <c r="E72832" s="24"/>
      <c r="F72832" s="24"/>
      <c r="G72832" s="24"/>
      <c r="H72832" s="24"/>
      <c r="I72832" s="24"/>
      <c r="J72832" s="24"/>
      <c r="K72832" s="24"/>
      <c r="L72832" s="24"/>
      <c r="M72832" s="24"/>
      <c r="P72832" s="10"/>
      <c r="R72832" s="10"/>
      <c r="S72832" s="10"/>
      <c r="T72832" s="10"/>
    </row>
    <row r="72833" spans="1:20" ht="16" x14ac:dyDescent="0.2">
      <c r="A72833" s="24"/>
      <c r="B72833" s="24"/>
      <c r="C72833" s="24"/>
      <c r="D72833" s="24"/>
      <c r="E72833" s="24"/>
      <c r="F72833" s="24"/>
      <c r="G72833" s="24"/>
      <c r="H72833" s="24"/>
      <c r="I72833" s="24"/>
      <c r="J72833" s="24"/>
      <c r="K72833" s="24"/>
      <c r="L72833" s="24"/>
      <c r="M72833" s="24"/>
      <c r="P72833" s="10"/>
      <c r="R72833" s="10"/>
      <c r="S72833" s="10"/>
      <c r="T72833" s="10"/>
    </row>
    <row r="72834" spans="1:20" ht="16" x14ac:dyDescent="0.2">
      <c r="A72834" s="24"/>
      <c r="B72834" s="24"/>
      <c r="C72834" s="24"/>
      <c r="D72834" s="24"/>
      <c r="E72834" s="24"/>
      <c r="F72834" s="24"/>
      <c r="G72834" s="24"/>
      <c r="H72834" s="24"/>
      <c r="I72834" s="24"/>
      <c r="J72834" s="24"/>
      <c r="K72834" s="24"/>
      <c r="L72834" s="24"/>
      <c r="M72834" s="24"/>
      <c r="P72834" s="10"/>
      <c r="R72834" s="10"/>
      <c r="S72834" s="10"/>
      <c r="T72834" s="10"/>
    </row>
    <row r="72835" spans="1:20" ht="16" x14ac:dyDescent="0.2">
      <c r="A72835" s="24"/>
      <c r="B72835" s="24"/>
      <c r="C72835" s="24"/>
      <c r="D72835" s="24"/>
      <c r="E72835" s="24"/>
      <c r="F72835" s="24"/>
      <c r="G72835" s="24"/>
      <c r="H72835" s="24"/>
      <c r="I72835" s="24"/>
      <c r="J72835" s="24"/>
      <c r="K72835" s="24"/>
      <c r="L72835" s="24"/>
      <c r="M72835" s="24"/>
      <c r="P72835" s="10"/>
      <c r="R72835" s="10"/>
      <c r="S72835" s="10"/>
      <c r="T72835" s="10"/>
    </row>
    <row r="72836" spans="1:20" ht="16" x14ac:dyDescent="0.2">
      <c r="A72836" s="24"/>
      <c r="B72836" s="24"/>
      <c r="C72836" s="24"/>
      <c r="D72836" s="24"/>
      <c r="E72836" s="24"/>
      <c r="F72836" s="24"/>
      <c r="G72836" s="24"/>
      <c r="H72836" s="24"/>
      <c r="I72836" s="24"/>
      <c r="J72836" s="24"/>
      <c r="K72836" s="24"/>
      <c r="L72836" s="24"/>
      <c r="M72836" s="24"/>
      <c r="P72836" s="10"/>
      <c r="R72836" s="10"/>
      <c r="S72836" s="10"/>
      <c r="T72836" s="10"/>
    </row>
    <row r="72837" spans="1:20" ht="16" x14ac:dyDescent="0.2">
      <c r="A72837" s="24"/>
      <c r="B72837" s="24"/>
      <c r="C72837" s="24"/>
      <c r="D72837" s="24"/>
      <c r="E72837" s="24"/>
      <c r="F72837" s="24"/>
      <c r="G72837" s="24"/>
      <c r="H72837" s="24"/>
      <c r="I72837" s="24"/>
      <c r="J72837" s="24"/>
      <c r="K72837" s="24"/>
      <c r="L72837" s="24"/>
      <c r="M72837" s="24"/>
      <c r="P72837" s="10"/>
      <c r="R72837" s="10"/>
      <c r="S72837" s="10"/>
      <c r="T72837" s="10"/>
    </row>
    <row r="72838" spans="1:20" ht="16" x14ac:dyDescent="0.2">
      <c r="A72838" s="24"/>
      <c r="B72838" s="24"/>
      <c r="C72838" s="24"/>
      <c r="D72838" s="24"/>
      <c r="E72838" s="24"/>
      <c r="F72838" s="24"/>
      <c r="G72838" s="24"/>
      <c r="H72838" s="24"/>
      <c r="I72838" s="24"/>
      <c r="J72838" s="24"/>
      <c r="K72838" s="24"/>
      <c r="L72838" s="24"/>
      <c r="M72838" s="24"/>
      <c r="P72838" s="10"/>
      <c r="R72838" s="10"/>
      <c r="S72838" s="10"/>
      <c r="T72838" s="10"/>
    </row>
    <row r="72839" spans="1:20" ht="16" x14ac:dyDescent="0.2">
      <c r="A72839" s="24"/>
      <c r="B72839" s="24"/>
      <c r="C72839" s="24"/>
      <c r="D72839" s="24"/>
      <c r="E72839" s="24"/>
      <c r="F72839" s="24"/>
      <c r="G72839" s="24"/>
      <c r="H72839" s="24"/>
      <c r="I72839" s="24"/>
      <c r="J72839" s="24"/>
      <c r="K72839" s="24"/>
      <c r="L72839" s="24"/>
      <c r="M72839" s="24"/>
      <c r="P72839" s="10"/>
      <c r="R72839" s="10"/>
      <c r="S72839" s="10"/>
      <c r="T72839" s="10"/>
    </row>
    <row r="72840" spans="1:20" ht="16" x14ac:dyDescent="0.2">
      <c r="A72840" s="24"/>
      <c r="B72840" s="24"/>
      <c r="C72840" s="24"/>
      <c r="D72840" s="24"/>
      <c r="E72840" s="24"/>
      <c r="F72840" s="24"/>
      <c r="G72840" s="24"/>
      <c r="H72840" s="24"/>
      <c r="I72840" s="24"/>
      <c r="J72840" s="24"/>
      <c r="K72840" s="24"/>
      <c r="L72840" s="24"/>
      <c r="M72840" s="24"/>
      <c r="P72840" s="10"/>
      <c r="R72840" s="10"/>
      <c r="S72840" s="10"/>
      <c r="T72840" s="10"/>
    </row>
    <row r="72841" spans="1:20" ht="16" x14ac:dyDescent="0.2">
      <c r="A72841" s="24"/>
      <c r="B72841" s="24"/>
      <c r="C72841" s="24"/>
      <c r="D72841" s="24"/>
      <c r="E72841" s="24"/>
      <c r="F72841" s="24"/>
      <c r="G72841" s="24"/>
      <c r="H72841" s="24"/>
      <c r="I72841" s="24"/>
      <c r="J72841" s="24"/>
      <c r="K72841" s="24"/>
      <c r="L72841" s="24"/>
      <c r="M72841" s="24"/>
      <c r="P72841" s="10"/>
      <c r="R72841" s="10"/>
      <c r="S72841" s="10"/>
      <c r="T72841" s="10"/>
    </row>
    <row r="72842" spans="1:20" ht="16" x14ac:dyDescent="0.2">
      <c r="A72842" s="24"/>
      <c r="B72842" s="24"/>
      <c r="C72842" s="24"/>
      <c r="D72842" s="24"/>
      <c r="E72842" s="24"/>
      <c r="F72842" s="24"/>
      <c r="G72842" s="24"/>
      <c r="H72842" s="24"/>
      <c r="I72842" s="24"/>
      <c r="J72842" s="24"/>
      <c r="K72842" s="24"/>
      <c r="L72842" s="24"/>
      <c r="M72842" s="24"/>
      <c r="P72842" s="10"/>
      <c r="R72842" s="10"/>
      <c r="S72842" s="10"/>
      <c r="T72842" s="10"/>
    </row>
    <row r="72843" spans="1:20" ht="16" x14ac:dyDescent="0.2">
      <c r="A72843" s="24"/>
      <c r="B72843" s="24"/>
      <c r="C72843" s="24"/>
      <c r="D72843" s="24"/>
      <c r="E72843" s="24"/>
      <c r="F72843" s="24"/>
      <c r="G72843" s="24"/>
      <c r="H72843" s="24"/>
      <c r="I72843" s="24"/>
      <c r="J72843" s="24"/>
      <c r="K72843" s="24"/>
      <c r="L72843" s="24"/>
      <c r="M72843" s="24"/>
      <c r="P72843" s="10"/>
      <c r="R72843" s="10"/>
      <c r="S72843" s="10"/>
      <c r="T72843" s="10"/>
    </row>
    <row r="72844" spans="1:20" ht="16" x14ac:dyDescent="0.2">
      <c r="A72844" s="24"/>
      <c r="B72844" s="24"/>
      <c r="C72844" s="24"/>
      <c r="D72844" s="24"/>
      <c r="E72844" s="24"/>
      <c r="F72844" s="24"/>
      <c r="G72844" s="24"/>
      <c r="H72844" s="24"/>
      <c r="I72844" s="24"/>
      <c r="J72844" s="24"/>
      <c r="K72844" s="24"/>
      <c r="L72844" s="24"/>
      <c r="M72844" s="24"/>
      <c r="P72844" s="10"/>
      <c r="R72844" s="10"/>
      <c r="S72844" s="10"/>
      <c r="T72844" s="10"/>
    </row>
    <row r="72845" spans="1:20" ht="16" x14ac:dyDescent="0.2">
      <c r="A72845" s="24"/>
      <c r="B72845" s="24"/>
      <c r="C72845" s="24"/>
      <c r="D72845" s="24"/>
      <c r="E72845" s="24"/>
      <c r="F72845" s="24"/>
      <c r="G72845" s="24"/>
      <c r="H72845" s="24"/>
      <c r="I72845" s="24"/>
      <c r="J72845" s="24"/>
      <c r="K72845" s="24"/>
      <c r="L72845" s="24"/>
      <c r="M72845" s="24"/>
      <c r="P72845" s="10"/>
      <c r="R72845" s="10"/>
      <c r="S72845" s="10"/>
      <c r="T72845" s="10"/>
    </row>
    <row r="72846" spans="1:20" ht="16" x14ac:dyDescent="0.2">
      <c r="A72846" s="24"/>
      <c r="B72846" s="24"/>
      <c r="C72846" s="24"/>
      <c r="D72846" s="24"/>
      <c r="E72846" s="24"/>
      <c r="F72846" s="24"/>
      <c r="G72846" s="24"/>
      <c r="H72846" s="24"/>
      <c r="I72846" s="24"/>
      <c r="J72846" s="24"/>
      <c r="K72846" s="24"/>
      <c r="L72846" s="24"/>
      <c r="M72846" s="24"/>
      <c r="P72846" s="10"/>
      <c r="R72846" s="10"/>
      <c r="S72846" s="10"/>
      <c r="T72846" s="10"/>
    </row>
    <row r="72847" spans="1:20" ht="16" x14ac:dyDescent="0.2">
      <c r="A72847" s="24"/>
      <c r="B72847" s="24"/>
      <c r="C72847" s="24"/>
      <c r="D72847" s="24"/>
      <c r="E72847" s="24"/>
      <c r="F72847" s="24"/>
      <c r="G72847" s="24"/>
      <c r="H72847" s="24"/>
      <c r="I72847" s="24"/>
      <c r="J72847" s="24"/>
      <c r="K72847" s="24"/>
      <c r="L72847" s="24"/>
      <c r="M72847" s="24"/>
      <c r="P72847" s="10"/>
      <c r="R72847" s="10"/>
      <c r="S72847" s="10"/>
      <c r="T72847" s="10"/>
    </row>
    <row r="72848" spans="1:20" ht="16" x14ac:dyDescent="0.2">
      <c r="A72848" s="24"/>
      <c r="B72848" s="24"/>
      <c r="C72848" s="24"/>
      <c r="D72848" s="24"/>
      <c r="E72848" s="24"/>
      <c r="F72848" s="24"/>
      <c r="G72848" s="24"/>
      <c r="H72848" s="24"/>
      <c r="I72848" s="24"/>
      <c r="J72848" s="24"/>
      <c r="K72848" s="24"/>
      <c r="L72848" s="24"/>
      <c r="M72848" s="24"/>
      <c r="P72848" s="10"/>
      <c r="R72848" s="10"/>
      <c r="S72848" s="10"/>
      <c r="T72848" s="10"/>
    </row>
    <row r="72849" spans="1:20" ht="16" x14ac:dyDescent="0.2">
      <c r="A72849" s="24"/>
      <c r="B72849" s="24"/>
      <c r="C72849" s="24"/>
      <c r="D72849" s="24"/>
      <c r="E72849" s="24"/>
      <c r="F72849" s="24"/>
      <c r="G72849" s="24"/>
      <c r="H72849" s="24"/>
      <c r="I72849" s="24"/>
      <c r="J72849" s="24"/>
      <c r="K72849" s="24"/>
      <c r="L72849" s="24"/>
      <c r="M72849" s="24"/>
      <c r="P72849" s="10"/>
      <c r="R72849" s="10"/>
      <c r="S72849" s="10"/>
      <c r="T72849" s="10"/>
    </row>
    <row r="72850" spans="1:20" ht="16" x14ac:dyDescent="0.2">
      <c r="A72850" s="24"/>
      <c r="B72850" s="24"/>
      <c r="C72850" s="24"/>
      <c r="D72850" s="24"/>
      <c r="E72850" s="24"/>
      <c r="F72850" s="24"/>
      <c r="G72850" s="24"/>
      <c r="H72850" s="24"/>
      <c r="I72850" s="24"/>
      <c r="J72850" s="24"/>
      <c r="K72850" s="24"/>
      <c r="L72850" s="24"/>
      <c r="M72850" s="24"/>
      <c r="P72850" s="10"/>
      <c r="R72850" s="10"/>
      <c r="S72850" s="10"/>
      <c r="T72850" s="10"/>
    </row>
    <row r="72851" spans="1:20" ht="16" x14ac:dyDescent="0.2">
      <c r="A72851" s="24"/>
      <c r="B72851" s="24"/>
      <c r="C72851" s="24"/>
      <c r="D72851" s="24"/>
      <c r="E72851" s="24"/>
      <c r="F72851" s="24"/>
      <c r="G72851" s="24"/>
      <c r="H72851" s="24"/>
      <c r="I72851" s="24"/>
      <c r="J72851" s="24"/>
      <c r="K72851" s="24"/>
      <c r="L72851" s="24"/>
      <c r="M72851" s="24"/>
      <c r="P72851" s="10"/>
      <c r="R72851" s="10"/>
      <c r="S72851" s="10"/>
      <c r="T72851" s="10"/>
    </row>
    <row r="72852" spans="1:20" ht="16" x14ac:dyDescent="0.2">
      <c r="A72852" s="24"/>
      <c r="B72852" s="24"/>
      <c r="C72852" s="24"/>
      <c r="D72852" s="24"/>
      <c r="E72852" s="24"/>
      <c r="F72852" s="24"/>
      <c r="G72852" s="24"/>
      <c r="H72852" s="24"/>
      <c r="I72852" s="24"/>
      <c r="J72852" s="24"/>
      <c r="K72852" s="24"/>
      <c r="L72852" s="24"/>
      <c r="M72852" s="24"/>
      <c r="P72852" s="10"/>
      <c r="R72852" s="10"/>
      <c r="S72852" s="10"/>
      <c r="T72852" s="10"/>
    </row>
    <row r="72853" spans="1:20" ht="16" x14ac:dyDescent="0.2">
      <c r="A72853" s="24"/>
      <c r="B72853" s="24"/>
      <c r="C72853" s="24"/>
      <c r="D72853" s="24"/>
      <c r="E72853" s="24"/>
      <c r="F72853" s="24"/>
      <c r="G72853" s="24"/>
      <c r="H72853" s="24"/>
      <c r="I72853" s="24"/>
      <c r="J72853" s="24"/>
      <c r="K72853" s="24"/>
      <c r="L72853" s="24"/>
      <c r="M72853" s="24"/>
      <c r="P72853" s="10"/>
      <c r="R72853" s="10"/>
      <c r="S72853" s="10"/>
      <c r="T72853" s="10"/>
    </row>
    <row r="72854" spans="1:20" ht="16" x14ac:dyDescent="0.2">
      <c r="A72854" s="24"/>
      <c r="B72854" s="24"/>
      <c r="C72854" s="24"/>
      <c r="D72854" s="24"/>
      <c r="E72854" s="24"/>
      <c r="F72854" s="24"/>
      <c r="G72854" s="24"/>
      <c r="H72854" s="24"/>
      <c r="I72854" s="24"/>
      <c r="J72854" s="24"/>
      <c r="K72854" s="24"/>
      <c r="L72854" s="24"/>
      <c r="M72854" s="24"/>
      <c r="P72854" s="10"/>
      <c r="R72854" s="10"/>
      <c r="S72854" s="10"/>
      <c r="T72854" s="10"/>
    </row>
    <row r="72855" spans="1:20" ht="16" x14ac:dyDescent="0.2">
      <c r="A72855" s="24"/>
      <c r="B72855" s="24"/>
      <c r="C72855" s="24"/>
      <c r="D72855" s="24"/>
      <c r="E72855" s="24"/>
      <c r="F72855" s="24"/>
      <c r="G72855" s="24"/>
      <c r="H72855" s="24"/>
      <c r="I72855" s="24"/>
      <c r="J72855" s="24"/>
      <c r="K72855" s="24"/>
      <c r="L72855" s="24"/>
      <c r="M72855" s="24"/>
      <c r="P72855" s="10"/>
      <c r="R72855" s="10"/>
      <c r="S72855" s="10"/>
      <c r="T72855" s="10"/>
    </row>
    <row r="72856" spans="1:20" ht="16" x14ac:dyDescent="0.2">
      <c r="A72856" s="24"/>
      <c r="B72856" s="24"/>
      <c r="C72856" s="24"/>
      <c r="D72856" s="24"/>
      <c r="E72856" s="24"/>
      <c r="F72856" s="24"/>
      <c r="G72856" s="24"/>
      <c r="H72856" s="24"/>
      <c r="I72856" s="24"/>
      <c r="J72856" s="24"/>
      <c r="K72856" s="24"/>
      <c r="L72856" s="24"/>
      <c r="M72856" s="24"/>
      <c r="P72856" s="10"/>
      <c r="R72856" s="10"/>
      <c r="S72856" s="10"/>
      <c r="T72856" s="10"/>
    </row>
    <row r="72857" spans="1:20" ht="16" x14ac:dyDescent="0.2">
      <c r="A72857" s="24"/>
      <c r="B72857" s="24"/>
      <c r="C72857" s="24"/>
      <c r="D72857" s="24"/>
      <c r="E72857" s="24"/>
      <c r="F72857" s="24"/>
      <c r="G72857" s="24"/>
      <c r="H72857" s="24"/>
      <c r="I72857" s="24"/>
      <c r="J72857" s="24"/>
      <c r="K72857" s="24"/>
      <c r="L72857" s="24"/>
      <c r="M72857" s="24"/>
      <c r="P72857" s="10"/>
      <c r="R72857" s="10"/>
      <c r="S72857" s="10"/>
      <c r="T72857" s="10"/>
    </row>
    <row r="72858" spans="1:20" ht="16" x14ac:dyDescent="0.2">
      <c r="A72858" s="24"/>
      <c r="B72858" s="24"/>
      <c r="C72858" s="24"/>
      <c r="D72858" s="24"/>
      <c r="E72858" s="24"/>
      <c r="F72858" s="24"/>
      <c r="G72858" s="24"/>
      <c r="H72858" s="24"/>
      <c r="I72858" s="24"/>
      <c r="J72858" s="24"/>
      <c r="K72858" s="24"/>
      <c r="L72858" s="24"/>
      <c r="M72858" s="24"/>
      <c r="P72858" s="10"/>
      <c r="R72858" s="10"/>
      <c r="S72858" s="10"/>
      <c r="T72858" s="10"/>
    </row>
    <row r="72859" spans="1:20" ht="16" x14ac:dyDescent="0.2">
      <c r="A72859" s="24"/>
      <c r="B72859" s="24"/>
      <c r="C72859" s="24"/>
      <c r="D72859" s="24"/>
      <c r="E72859" s="24"/>
      <c r="F72859" s="24"/>
      <c r="G72859" s="24"/>
      <c r="H72859" s="24"/>
      <c r="I72859" s="24"/>
      <c r="J72859" s="24"/>
      <c r="K72859" s="24"/>
      <c r="L72859" s="24"/>
      <c r="M72859" s="24"/>
      <c r="P72859" s="10"/>
      <c r="R72859" s="10"/>
      <c r="S72859" s="10"/>
      <c r="T72859" s="10"/>
    </row>
    <row r="72860" spans="1:20" ht="16" x14ac:dyDescent="0.2">
      <c r="A72860" s="24"/>
      <c r="B72860" s="24"/>
      <c r="C72860" s="24"/>
      <c r="D72860" s="24"/>
      <c r="E72860" s="24"/>
      <c r="F72860" s="24"/>
      <c r="G72860" s="24"/>
      <c r="H72860" s="24"/>
      <c r="I72860" s="24"/>
      <c r="J72860" s="24"/>
      <c r="K72860" s="24"/>
      <c r="L72860" s="24"/>
      <c r="M72860" s="24"/>
      <c r="P72860" s="10"/>
      <c r="R72860" s="10"/>
      <c r="S72860" s="10"/>
      <c r="T72860" s="10"/>
    </row>
    <row r="72861" spans="1:20" ht="16" x14ac:dyDescent="0.2">
      <c r="A72861" s="24"/>
      <c r="B72861" s="24"/>
      <c r="C72861" s="24"/>
      <c r="D72861" s="24"/>
      <c r="E72861" s="24"/>
      <c r="F72861" s="24"/>
      <c r="G72861" s="24"/>
      <c r="H72861" s="24"/>
      <c r="I72861" s="24"/>
      <c r="J72861" s="24"/>
      <c r="K72861" s="24"/>
      <c r="L72861" s="24"/>
      <c r="M72861" s="24"/>
      <c r="P72861" s="10"/>
      <c r="R72861" s="10"/>
      <c r="S72861" s="10"/>
      <c r="T72861" s="10"/>
    </row>
    <row r="72862" spans="1:20" ht="16" x14ac:dyDescent="0.2">
      <c r="A72862" s="24"/>
      <c r="B72862" s="24"/>
      <c r="C72862" s="24"/>
      <c r="D72862" s="24"/>
      <c r="E72862" s="24"/>
      <c r="F72862" s="24"/>
      <c r="G72862" s="24"/>
      <c r="H72862" s="24"/>
      <c r="I72862" s="24"/>
      <c r="J72862" s="24"/>
      <c r="K72862" s="24"/>
      <c r="L72862" s="24"/>
      <c r="M72862" s="24"/>
      <c r="P72862" s="10"/>
      <c r="R72862" s="10"/>
      <c r="S72862" s="10"/>
      <c r="T72862" s="10"/>
    </row>
    <row r="72863" spans="1:20" ht="16" x14ac:dyDescent="0.2">
      <c r="A72863" s="24"/>
      <c r="B72863" s="24"/>
      <c r="C72863" s="24"/>
      <c r="D72863" s="24"/>
      <c r="E72863" s="24"/>
      <c r="F72863" s="24"/>
      <c r="G72863" s="24"/>
      <c r="H72863" s="24"/>
      <c r="I72863" s="24"/>
      <c r="J72863" s="24"/>
      <c r="K72863" s="24"/>
      <c r="L72863" s="24"/>
      <c r="M72863" s="24"/>
      <c r="P72863" s="10"/>
      <c r="R72863" s="10"/>
      <c r="S72863" s="10"/>
      <c r="T72863" s="10"/>
    </row>
    <row r="72864" spans="1:20" ht="16" x14ac:dyDescent="0.2">
      <c r="A72864" s="24"/>
      <c r="B72864" s="24"/>
      <c r="C72864" s="24"/>
      <c r="D72864" s="24"/>
      <c r="E72864" s="24"/>
      <c r="F72864" s="24"/>
      <c r="G72864" s="24"/>
      <c r="H72864" s="24"/>
      <c r="I72864" s="24"/>
      <c r="J72864" s="24"/>
      <c r="K72864" s="24"/>
      <c r="L72864" s="24"/>
      <c r="M72864" s="24"/>
      <c r="P72864" s="10"/>
      <c r="R72864" s="10"/>
      <c r="S72864" s="10"/>
      <c r="T72864" s="10"/>
    </row>
    <row r="72865" spans="1:20" ht="16" x14ac:dyDescent="0.2">
      <c r="A72865" s="24"/>
      <c r="B72865" s="24"/>
      <c r="C72865" s="24"/>
      <c r="D72865" s="24"/>
      <c r="E72865" s="24"/>
      <c r="F72865" s="24"/>
      <c r="G72865" s="24"/>
      <c r="H72865" s="24"/>
      <c r="I72865" s="24"/>
      <c r="J72865" s="24"/>
      <c r="K72865" s="24"/>
      <c r="L72865" s="24"/>
      <c r="M72865" s="24"/>
      <c r="P72865" s="10"/>
      <c r="R72865" s="10"/>
      <c r="S72865" s="10"/>
      <c r="T72865" s="10"/>
    </row>
    <row r="72866" spans="1:20" ht="16" x14ac:dyDescent="0.2">
      <c r="A72866" s="24"/>
      <c r="B72866" s="24"/>
      <c r="C72866" s="24"/>
      <c r="D72866" s="24"/>
      <c r="E72866" s="24"/>
      <c r="F72866" s="24"/>
      <c r="G72866" s="24"/>
      <c r="H72866" s="24"/>
      <c r="I72866" s="24"/>
      <c r="J72866" s="24"/>
      <c r="K72866" s="24"/>
      <c r="L72866" s="24"/>
      <c r="M72866" s="24"/>
      <c r="P72866" s="10"/>
      <c r="R72866" s="10"/>
      <c r="S72866" s="10"/>
      <c r="T72866" s="10"/>
    </row>
    <row r="72867" spans="1:20" ht="16" x14ac:dyDescent="0.2">
      <c r="A72867" s="24"/>
      <c r="B72867" s="24"/>
      <c r="C72867" s="24"/>
      <c r="D72867" s="24"/>
      <c r="E72867" s="24"/>
      <c r="F72867" s="24"/>
      <c r="G72867" s="24"/>
      <c r="H72867" s="24"/>
      <c r="I72867" s="24"/>
      <c r="J72867" s="24"/>
      <c r="K72867" s="24"/>
      <c r="L72867" s="24"/>
      <c r="M72867" s="24"/>
      <c r="P72867" s="10"/>
      <c r="R72867" s="10"/>
      <c r="S72867" s="10"/>
      <c r="T72867" s="10"/>
    </row>
    <row r="72868" spans="1:20" ht="16" x14ac:dyDescent="0.2">
      <c r="A72868" s="24"/>
      <c r="B72868" s="24"/>
      <c r="C72868" s="24"/>
      <c r="D72868" s="24"/>
      <c r="E72868" s="24"/>
      <c r="F72868" s="24"/>
      <c r="G72868" s="24"/>
      <c r="H72868" s="24"/>
      <c r="I72868" s="24"/>
      <c r="J72868" s="24"/>
      <c r="K72868" s="24"/>
      <c r="L72868" s="24"/>
      <c r="M72868" s="24"/>
      <c r="P72868" s="10"/>
      <c r="R72868" s="10"/>
      <c r="S72868" s="10"/>
      <c r="T72868" s="10"/>
    </row>
    <row r="72869" spans="1:20" ht="16" x14ac:dyDescent="0.2">
      <c r="A72869" s="24"/>
      <c r="B72869" s="24"/>
      <c r="C72869" s="24"/>
      <c r="D72869" s="24"/>
      <c r="E72869" s="24"/>
      <c r="F72869" s="24"/>
      <c r="G72869" s="24"/>
      <c r="H72869" s="24"/>
      <c r="I72869" s="24"/>
      <c r="J72869" s="24"/>
      <c r="K72869" s="24"/>
      <c r="L72869" s="24"/>
      <c r="M72869" s="24"/>
      <c r="P72869" s="10"/>
      <c r="R72869" s="10"/>
      <c r="S72869" s="10"/>
      <c r="T72869" s="10"/>
    </row>
    <row r="72870" spans="1:20" ht="16" x14ac:dyDescent="0.2">
      <c r="A72870" s="24"/>
      <c r="B72870" s="24"/>
      <c r="C72870" s="24"/>
      <c r="D72870" s="24"/>
      <c r="E72870" s="24"/>
      <c r="F72870" s="24"/>
      <c r="G72870" s="24"/>
      <c r="H72870" s="24"/>
      <c r="I72870" s="24"/>
      <c r="J72870" s="24"/>
      <c r="K72870" s="24"/>
      <c r="L72870" s="24"/>
      <c r="M72870" s="24"/>
      <c r="P72870" s="10"/>
      <c r="R72870" s="10"/>
      <c r="S72870" s="10"/>
      <c r="T72870" s="10"/>
    </row>
    <row r="72871" spans="1:20" ht="16" x14ac:dyDescent="0.2">
      <c r="A72871" s="24"/>
      <c r="B72871" s="24"/>
      <c r="C72871" s="24"/>
      <c r="D72871" s="24"/>
      <c r="E72871" s="24"/>
      <c r="F72871" s="24"/>
      <c r="G72871" s="24"/>
      <c r="H72871" s="24"/>
      <c r="I72871" s="24"/>
      <c r="J72871" s="24"/>
      <c r="K72871" s="24"/>
      <c r="L72871" s="24"/>
      <c r="M72871" s="24"/>
      <c r="P72871" s="10"/>
      <c r="R72871" s="10"/>
      <c r="S72871" s="10"/>
      <c r="T72871" s="10"/>
    </row>
    <row r="72872" spans="1:20" ht="16" x14ac:dyDescent="0.2">
      <c r="A72872" s="24"/>
      <c r="B72872" s="24"/>
      <c r="C72872" s="24"/>
      <c r="D72872" s="24"/>
      <c r="E72872" s="24"/>
      <c r="F72872" s="24"/>
      <c r="G72872" s="24"/>
      <c r="H72872" s="24"/>
      <c r="I72872" s="24"/>
      <c r="J72872" s="24"/>
      <c r="K72872" s="24"/>
      <c r="L72872" s="24"/>
      <c r="M72872" s="24"/>
      <c r="P72872" s="10"/>
      <c r="R72872" s="10"/>
      <c r="S72872" s="10"/>
      <c r="T72872" s="10"/>
    </row>
    <row r="72873" spans="1:20" ht="16" x14ac:dyDescent="0.2">
      <c r="A72873" s="24"/>
      <c r="B72873" s="24"/>
      <c r="C72873" s="24"/>
      <c r="D72873" s="24"/>
      <c r="E72873" s="24"/>
      <c r="F72873" s="24"/>
      <c r="G72873" s="24"/>
      <c r="H72873" s="24"/>
      <c r="I72873" s="24"/>
      <c r="J72873" s="24"/>
      <c r="K72873" s="24"/>
      <c r="L72873" s="24"/>
      <c r="M72873" s="24"/>
      <c r="P72873" s="10"/>
      <c r="R72873" s="10"/>
      <c r="S72873" s="10"/>
      <c r="T72873" s="10"/>
    </row>
    <row r="72874" spans="1:20" ht="16" x14ac:dyDescent="0.2">
      <c r="A72874" s="24"/>
      <c r="B72874" s="24"/>
      <c r="C72874" s="24"/>
      <c r="D72874" s="24"/>
      <c r="E72874" s="24"/>
      <c r="F72874" s="24"/>
      <c r="G72874" s="24"/>
      <c r="H72874" s="24"/>
      <c r="I72874" s="24"/>
      <c r="J72874" s="24"/>
      <c r="K72874" s="24"/>
      <c r="L72874" s="24"/>
      <c r="M72874" s="24"/>
      <c r="P72874" s="10"/>
      <c r="R72874" s="10"/>
      <c r="S72874" s="10"/>
      <c r="T72874" s="10"/>
    </row>
    <row r="72875" spans="1:20" ht="16" x14ac:dyDescent="0.2">
      <c r="A72875" s="24"/>
      <c r="B72875" s="24"/>
      <c r="C72875" s="24"/>
      <c r="D72875" s="24"/>
      <c r="E72875" s="24"/>
      <c r="F72875" s="24"/>
      <c r="G72875" s="24"/>
      <c r="H72875" s="24"/>
      <c r="I72875" s="24"/>
      <c r="J72875" s="24"/>
      <c r="K72875" s="24"/>
      <c r="L72875" s="24"/>
      <c r="M72875" s="24"/>
      <c r="P72875" s="10"/>
      <c r="R72875" s="10"/>
      <c r="S72875" s="10"/>
      <c r="T72875" s="10"/>
    </row>
    <row r="72876" spans="1:20" ht="16" x14ac:dyDescent="0.2">
      <c r="A72876" s="24"/>
      <c r="B72876" s="24"/>
      <c r="C72876" s="24"/>
      <c r="D72876" s="24"/>
      <c r="E72876" s="24"/>
      <c r="F72876" s="24"/>
      <c r="G72876" s="24"/>
      <c r="H72876" s="24"/>
      <c r="I72876" s="24"/>
      <c r="J72876" s="24"/>
      <c r="K72876" s="24"/>
      <c r="L72876" s="24"/>
      <c r="M72876" s="24"/>
      <c r="P72876" s="10"/>
      <c r="R72876" s="10"/>
      <c r="S72876" s="10"/>
      <c r="T72876" s="10"/>
    </row>
    <row r="72877" spans="1:20" ht="16" x14ac:dyDescent="0.2">
      <c r="A72877" s="24"/>
      <c r="B72877" s="24"/>
      <c r="C72877" s="24"/>
      <c r="D72877" s="24"/>
      <c r="E72877" s="24"/>
      <c r="F72877" s="24"/>
      <c r="G72877" s="24"/>
      <c r="H72877" s="24"/>
      <c r="I72877" s="24"/>
      <c r="J72877" s="24"/>
      <c r="K72877" s="24"/>
      <c r="L72877" s="24"/>
      <c r="M72877" s="24"/>
      <c r="P72877" s="10"/>
      <c r="R72877" s="10"/>
      <c r="S72877" s="10"/>
      <c r="T72877" s="10"/>
    </row>
    <row r="72878" spans="1:20" ht="16" x14ac:dyDescent="0.2">
      <c r="A72878" s="24"/>
      <c r="B72878" s="24"/>
      <c r="C72878" s="24"/>
      <c r="D72878" s="24"/>
      <c r="E72878" s="24"/>
      <c r="F72878" s="24"/>
      <c r="G72878" s="24"/>
      <c r="H72878" s="24"/>
      <c r="I72878" s="24"/>
      <c r="J72878" s="24"/>
      <c r="K72878" s="24"/>
      <c r="L72878" s="24"/>
      <c r="M72878" s="24"/>
      <c r="P72878" s="10"/>
      <c r="R72878" s="10"/>
      <c r="S72878" s="10"/>
      <c r="T72878" s="10"/>
    </row>
    <row r="72879" spans="1:20" ht="16" x14ac:dyDescent="0.2">
      <c r="A72879" s="24"/>
      <c r="B72879" s="24"/>
      <c r="C72879" s="24"/>
      <c r="D72879" s="24"/>
      <c r="E72879" s="24"/>
      <c r="F72879" s="24"/>
      <c r="G72879" s="24"/>
      <c r="H72879" s="24"/>
      <c r="I72879" s="24"/>
      <c r="J72879" s="24"/>
      <c r="K72879" s="24"/>
      <c r="L72879" s="24"/>
      <c r="M72879" s="24"/>
      <c r="P72879" s="10"/>
      <c r="R72879" s="10"/>
      <c r="S72879" s="10"/>
      <c r="T72879" s="10"/>
    </row>
    <row r="72880" spans="1:20" ht="16" x14ac:dyDescent="0.2">
      <c r="A72880" s="24"/>
      <c r="B72880" s="24"/>
      <c r="C72880" s="24"/>
      <c r="D72880" s="24"/>
      <c r="E72880" s="24"/>
      <c r="F72880" s="24"/>
      <c r="G72880" s="24"/>
      <c r="H72880" s="24"/>
      <c r="I72880" s="24"/>
      <c r="J72880" s="24"/>
      <c r="K72880" s="24"/>
      <c r="L72880" s="24"/>
      <c r="M72880" s="24"/>
      <c r="P72880" s="10"/>
      <c r="R72880" s="10"/>
      <c r="S72880" s="10"/>
      <c r="T72880" s="10"/>
    </row>
    <row r="72881" spans="1:20" ht="16" x14ac:dyDescent="0.2">
      <c r="A72881" s="24"/>
      <c r="B72881" s="24"/>
      <c r="C72881" s="24"/>
      <c r="D72881" s="24"/>
      <c r="E72881" s="24"/>
      <c r="F72881" s="24"/>
      <c r="G72881" s="24"/>
      <c r="H72881" s="24"/>
      <c r="I72881" s="24"/>
      <c r="J72881" s="24"/>
      <c r="K72881" s="24"/>
      <c r="L72881" s="24"/>
      <c r="M72881" s="24"/>
      <c r="P72881" s="10"/>
      <c r="R72881" s="10"/>
      <c r="S72881" s="10"/>
      <c r="T72881" s="10"/>
    </row>
    <row r="72882" spans="1:20" ht="16" x14ac:dyDescent="0.2">
      <c r="A72882" s="24"/>
      <c r="B72882" s="24"/>
      <c r="C72882" s="24"/>
      <c r="D72882" s="24"/>
      <c r="E72882" s="24"/>
      <c r="F72882" s="24"/>
      <c r="G72882" s="24"/>
      <c r="H72882" s="24"/>
      <c r="I72882" s="24"/>
      <c r="J72882" s="24"/>
      <c r="K72882" s="24"/>
      <c r="L72882" s="24"/>
      <c r="M72882" s="24"/>
      <c r="P72882" s="10"/>
      <c r="R72882" s="10"/>
      <c r="S72882" s="10"/>
      <c r="T72882" s="10"/>
    </row>
    <row r="72883" spans="1:20" ht="16" x14ac:dyDescent="0.2">
      <c r="A72883" s="24"/>
      <c r="B72883" s="24"/>
      <c r="C72883" s="24"/>
      <c r="D72883" s="24"/>
      <c r="E72883" s="24"/>
      <c r="F72883" s="24"/>
      <c r="G72883" s="24"/>
      <c r="H72883" s="24"/>
      <c r="I72883" s="24"/>
      <c r="J72883" s="24"/>
      <c r="K72883" s="24"/>
      <c r="L72883" s="24"/>
      <c r="M72883" s="24"/>
      <c r="P72883" s="10"/>
      <c r="R72883" s="10"/>
      <c r="S72883" s="10"/>
      <c r="T72883" s="10"/>
    </row>
    <row r="72884" spans="1:20" ht="16" x14ac:dyDescent="0.2">
      <c r="A72884" s="24"/>
      <c r="B72884" s="24"/>
      <c r="C72884" s="24"/>
      <c r="D72884" s="24"/>
      <c r="E72884" s="24"/>
      <c r="F72884" s="24"/>
      <c r="G72884" s="24"/>
      <c r="H72884" s="24"/>
      <c r="I72884" s="24"/>
      <c r="J72884" s="24"/>
      <c r="K72884" s="24"/>
      <c r="L72884" s="24"/>
      <c r="M72884" s="24"/>
      <c r="P72884" s="10"/>
      <c r="R72884" s="10"/>
      <c r="S72884" s="10"/>
      <c r="T72884" s="10"/>
    </row>
    <row r="72885" spans="1:20" ht="16" x14ac:dyDescent="0.2">
      <c r="A72885" s="24"/>
      <c r="B72885" s="24"/>
      <c r="C72885" s="24"/>
      <c r="D72885" s="24"/>
      <c r="E72885" s="24"/>
      <c r="F72885" s="24"/>
      <c r="G72885" s="24"/>
      <c r="H72885" s="24"/>
      <c r="I72885" s="24"/>
      <c r="J72885" s="24"/>
      <c r="K72885" s="24"/>
      <c r="L72885" s="24"/>
      <c r="M72885" s="24"/>
      <c r="P72885" s="10"/>
      <c r="R72885" s="10"/>
      <c r="S72885" s="10"/>
      <c r="T72885" s="10"/>
    </row>
    <row r="72886" spans="1:20" ht="16" x14ac:dyDescent="0.2">
      <c r="A72886" s="24"/>
      <c r="B72886" s="24"/>
      <c r="C72886" s="24"/>
      <c r="D72886" s="24"/>
      <c r="E72886" s="24"/>
      <c r="F72886" s="24"/>
      <c r="G72886" s="24"/>
      <c r="H72886" s="24"/>
      <c r="I72886" s="24"/>
      <c r="J72886" s="24"/>
      <c r="K72886" s="24"/>
      <c r="L72886" s="24"/>
      <c r="M72886" s="24"/>
      <c r="P72886" s="10"/>
      <c r="R72886" s="10"/>
      <c r="S72886" s="10"/>
      <c r="T72886" s="10"/>
    </row>
    <row r="72887" spans="1:20" ht="16" x14ac:dyDescent="0.2">
      <c r="A72887" s="24"/>
      <c r="B72887" s="24"/>
      <c r="C72887" s="24"/>
      <c r="D72887" s="24"/>
      <c r="E72887" s="24"/>
      <c r="F72887" s="24"/>
      <c r="G72887" s="24"/>
      <c r="H72887" s="24"/>
      <c r="I72887" s="24"/>
      <c r="J72887" s="24"/>
      <c r="K72887" s="24"/>
      <c r="L72887" s="24"/>
      <c r="M72887" s="24"/>
      <c r="P72887" s="10"/>
      <c r="R72887" s="10"/>
      <c r="S72887" s="10"/>
      <c r="T72887" s="10"/>
    </row>
    <row r="72888" spans="1:20" ht="16" x14ac:dyDescent="0.2">
      <c r="A72888" s="24"/>
      <c r="B72888" s="24"/>
      <c r="C72888" s="24"/>
      <c r="D72888" s="24"/>
      <c r="E72888" s="24"/>
      <c r="F72888" s="24"/>
      <c r="G72888" s="24"/>
      <c r="H72888" s="24"/>
      <c r="I72888" s="24"/>
      <c r="J72888" s="24"/>
      <c r="K72888" s="24"/>
      <c r="L72888" s="24"/>
      <c r="M72888" s="24"/>
      <c r="P72888" s="10"/>
      <c r="R72888" s="10"/>
      <c r="S72888" s="10"/>
      <c r="T72888" s="10"/>
    </row>
    <row r="72889" spans="1:20" ht="16" x14ac:dyDescent="0.2">
      <c r="A72889" s="24"/>
      <c r="B72889" s="24"/>
      <c r="C72889" s="24"/>
      <c r="D72889" s="24"/>
      <c r="E72889" s="24"/>
      <c r="F72889" s="24"/>
      <c r="G72889" s="24"/>
      <c r="H72889" s="24"/>
      <c r="I72889" s="24"/>
      <c r="J72889" s="24"/>
      <c r="K72889" s="24"/>
      <c r="L72889" s="24"/>
      <c r="M72889" s="24"/>
      <c r="P72889" s="10"/>
      <c r="R72889" s="10"/>
      <c r="S72889" s="10"/>
      <c r="T72889" s="10"/>
    </row>
    <row r="72890" spans="1:20" ht="16" x14ac:dyDescent="0.2">
      <c r="A72890" s="24"/>
      <c r="B72890" s="24"/>
      <c r="C72890" s="24"/>
      <c r="D72890" s="24"/>
      <c r="E72890" s="24"/>
      <c r="F72890" s="24"/>
      <c r="G72890" s="24"/>
      <c r="H72890" s="24"/>
      <c r="I72890" s="24"/>
      <c r="J72890" s="24"/>
      <c r="K72890" s="24"/>
      <c r="L72890" s="24"/>
      <c r="M72890" s="24"/>
      <c r="P72890" s="10"/>
      <c r="R72890" s="10"/>
      <c r="S72890" s="10"/>
      <c r="T72890" s="10"/>
    </row>
    <row r="72891" spans="1:20" ht="16" x14ac:dyDescent="0.2">
      <c r="A72891" s="24"/>
      <c r="B72891" s="24"/>
      <c r="C72891" s="24"/>
      <c r="D72891" s="24"/>
      <c r="E72891" s="24"/>
      <c r="F72891" s="24"/>
      <c r="G72891" s="24"/>
      <c r="H72891" s="24"/>
      <c r="I72891" s="24"/>
      <c r="J72891" s="24"/>
      <c r="K72891" s="24"/>
      <c r="L72891" s="24"/>
      <c r="M72891" s="24"/>
      <c r="P72891" s="10"/>
      <c r="R72891" s="10"/>
      <c r="S72891" s="10"/>
      <c r="T72891" s="10"/>
    </row>
    <row r="72892" spans="1:20" ht="16" x14ac:dyDescent="0.2">
      <c r="A72892" s="24"/>
      <c r="B72892" s="24"/>
      <c r="C72892" s="24"/>
      <c r="D72892" s="24"/>
      <c r="E72892" s="24"/>
      <c r="F72892" s="24"/>
      <c r="G72892" s="24"/>
      <c r="H72892" s="24"/>
      <c r="I72892" s="24"/>
      <c r="J72892" s="24"/>
      <c r="K72892" s="24"/>
      <c r="L72892" s="24"/>
      <c r="M72892" s="24"/>
      <c r="P72892" s="10"/>
      <c r="R72892" s="10"/>
      <c r="S72892" s="10"/>
      <c r="T72892" s="10"/>
    </row>
    <row r="72893" spans="1:20" ht="16" x14ac:dyDescent="0.2">
      <c r="A72893" s="24"/>
      <c r="B72893" s="24"/>
      <c r="C72893" s="24"/>
      <c r="D72893" s="24"/>
      <c r="E72893" s="24"/>
      <c r="F72893" s="24"/>
      <c r="G72893" s="24"/>
      <c r="H72893" s="24"/>
      <c r="I72893" s="24"/>
      <c r="J72893" s="24"/>
      <c r="K72893" s="24"/>
      <c r="L72893" s="24"/>
      <c r="M72893" s="24"/>
      <c r="P72893" s="10"/>
      <c r="R72893" s="10"/>
      <c r="S72893" s="10"/>
      <c r="T72893" s="10"/>
    </row>
    <row r="72894" spans="1:20" ht="16" x14ac:dyDescent="0.2">
      <c r="A72894" s="24"/>
      <c r="B72894" s="24"/>
      <c r="C72894" s="24"/>
      <c r="D72894" s="24"/>
      <c r="E72894" s="24"/>
      <c r="F72894" s="24"/>
      <c r="G72894" s="24"/>
      <c r="H72894" s="24"/>
      <c r="I72894" s="24"/>
      <c r="J72894" s="24"/>
      <c r="K72894" s="24"/>
      <c r="L72894" s="24"/>
      <c r="M72894" s="24"/>
      <c r="P72894" s="10"/>
      <c r="R72894" s="10"/>
      <c r="S72894" s="10"/>
      <c r="T72894" s="10"/>
    </row>
    <row r="72895" spans="1:20" ht="16" x14ac:dyDescent="0.2">
      <c r="A72895" s="24"/>
      <c r="B72895" s="24"/>
      <c r="C72895" s="24"/>
      <c r="D72895" s="24"/>
      <c r="E72895" s="24"/>
      <c r="F72895" s="24"/>
      <c r="G72895" s="24"/>
      <c r="H72895" s="24"/>
      <c r="I72895" s="24"/>
      <c r="J72895" s="24"/>
      <c r="K72895" s="24"/>
      <c r="L72895" s="24"/>
      <c r="M72895" s="24"/>
      <c r="P72895" s="10"/>
      <c r="R72895" s="10"/>
      <c r="S72895" s="10"/>
      <c r="T72895" s="10"/>
    </row>
    <row r="72896" spans="1:20" ht="16" x14ac:dyDescent="0.2">
      <c r="A72896" s="24"/>
      <c r="B72896" s="24"/>
      <c r="C72896" s="24"/>
      <c r="D72896" s="24"/>
      <c r="E72896" s="24"/>
      <c r="F72896" s="24"/>
      <c r="G72896" s="24"/>
      <c r="H72896" s="24"/>
      <c r="I72896" s="24"/>
      <c r="J72896" s="24"/>
      <c r="K72896" s="24"/>
      <c r="L72896" s="24"/>
      <c r="M72896" s="24"/>
      <c r="P72896" s="10"/>
      <c r="R72896" s="10"/>
      <c r="S72896" s="10"/>
      <c r="T72896" s="10"/>
    </row>
    <row r="72897" spans="1:20" ht="16" x14ac:dyDescent="0.2">
      <c r="A72897" s="24"/>
      <c r="B72897" s="24"/>
      <c r="C72897" s="24"/>
      <c r="D72897" s="24"/>
      <c r="E72897" s="24"/>
      <c r="F72897" s="24"/>
      <c r="G72897" s="24"/>
      <c r="H72897" s="24"/>
      <c r="I72897" s="24"/>
      <c r="J72897" s="24"/>
      <c r="K72897" s="24"/>
      <c r="L72897" s="24"/>
      <c r="M72897" s="24"/>
      <c r="P72897" s="10"/>
      <c r="R72897" s="10"/>
      <c r="S72897" s="10"/>
      <c r="T72897" s="10"/>
    </row>
    <row r="72898" spans="1:20" ht="16" x14ac:dyDescent="0.2">
      <c r="A72898" s="24"/>
      <c r="B72898" s="24"/>
      <c r="C72898" s="24"/>
      <c r="D72898" s="24"/>
      <c r="E72898" s="24"/>
      <c r="F72898" s="24"/>
      <c r="G72898" s="24"/>
      <c r="H72898" s="24"/>
      <c r="I72898" s="24"/>
      <c r="J72898" s="24"/>
      <c r="K72898" s="24"/>
      <c r="L72898" s="24"/>
      <c r="M72898" s="24"/>
      <c r="P72898" s="10"/>
      <c r="R72898" s="10"/>
      <c r="S72898" s="10"/>
      <c r="T72898" s="10"/>
    </row>
    <row r="72899" spans="1:20" ht="16" x14ac:dyDescent="0.2">
      <c r="A72899" s="24"/>
      <c r="B72899" s="24"/>
      <c r="C72899" s="24"/>
      <c r="D72899" s="24"/>
      <c r="E72899" s="24"/>
      <c r="F72899" s="24"/>
      <c r="G72899" s="24"/>
      <c r="H72899" s="24"/>
      <c r="I72899" s="24"/>
      <c r="J72899" s="24"/>
      <c r="K72899" s="24"/>
      <c r="L72899" s="24"/>
      <c r="M72899" s="24"/>
      <c r="P72899" s="10"/>
      <c r="R72899" s="10"/>
      <c r="S72899" s="10"/>
      <c r="T72899" s="10"/>
    </row>
    <row r="72900" spans="1:20" ht="16" x14ac:dyDescent="0.2">
      <c r="A72900" s="24"/>
      <c r="B72900" s="24"/>
      <c r="C72900" s="24"/>
      <c r="D72900" s="24"/>
      <c r="E72900" s="24"/>
      <c r="F72900" s="24"/>
      <c r="G72900" s="24"/>
      <c r="H72900" s="24"/>
      <c r="I72900" s="24"/>
      <c r="J72900" s="24"/>
      <c r="K72900" s="24"/>
      <c r="L72900" s="24"/>
      <c r="M72900" s="24"/>
      <c r="P72900" s="10"/>
      <c r="R72900" s="10"/>
      <c r="S72900" s="10"/>
      <c r="T72900" s="10"/>
    </row>
    <row r="72901" spans="1:20" ht="16" x14ac:dyDescent="0.2">
      <c r="A72901" s="24"/>
      <c r="B72901" s="24"/>
      <c r="C72901" s="24"/>
      <c r="D72901" s="24"/>
      <c r="E72901" s="24"/>
      <c r="F72901" s="24"/>
      <c r="G72901" s="24"/>
      <c r="H72901" s="24"/>
      <c r="I72901" s="24"/>
      <c r="J72901" s="24"/>
      <c r="K72901" s="24"/>
      <c r="L72901" s="24"/>
      <c r="M72901" s="24"/>
      <c r="P72901" s="10"/>
      <c r="R72901" s="10"/>
      <c r="S72901" s="10"/>
      <c r="T72901" s="10"/>
    </row>
    <row r="72902" spans="1:20" ht="16" x14ac:dyDescent="0.2">
      <c r="A72902" s="24"/>
      <c r="B72902" s="24"/>
      <c r="C72902" s="24"/>
      <c r="D72902" s="24"/>
      <c r="E72902" s="24"/>
      <c r="F72902" s="24"/>
      <c r="G72902" s="24"/>
      <c r="H72902" s="24"/>
      <c r="I72902" s="24"/>
      <c r="J72902" s="24"/>
      <c r="K72902" s="24"/>
      <c r="L72902" s="24"/>
      <c r="M72902" s="24"/>
      <c r="P72902" s="10"/>
      <c r="R72902" s="10"/>
      <c r="S72902" s="10"/>
      <c r="T72902" s="10"/>
    </row>
    <row r="72903" spans="1:20" ht="16" x14ac:dyDescent="0.2">
      <c r="A72903" s="24"/>
      <c r="B72903" s="24"/>
      <c r="C72903" s="24"/>
      <c r="D72903" s="24"/>
      <c r="E72903" s="24"/>
      <c r="F72903" s="24"/>
      <c r="G72903" s="24"/>
      <c r="H72903" s="24"/>
      <c r="I72903" s="24"/>
      <c r="J72903" s="24"/>
      <c r="K72903" s="24"/>
      <c r="L72903" s="24"/>
      <c r="M72903" s="24"/>
      <c r="P72903" s="10"/>
      <c r="R72903" s="10"/>
      <c r="S72903" s="10"/>
      <c r="T72903" s="10"/>
    </row>
    <row r="72904" spans="1:20" ht="16" x14ac:dyDescent="0.2">
      <c r="A72904" s="24"/>
      <c r="B72904" s="24"/>
      <c r="C72904" s="24"/>
      <c r="D72904" s="24"/>
      <c r="E72904" s="24"/>
      <c r="F72904" s="24"/>
      <c r="G72904" s="24"/>
      <c r="H72904" s="24"/>
      <c r="I72904" s="24"/>
      <c r="J72904" s="24"/>
      <c r="K72904" s="24"/>
      <c r="L72904" s="24"/>
      <c r="M72904" s="24"/>
      <c r="P72904" s="10"/>
      <c r="R72904" s="10"/>
      <c r="S72904" s="10"/>
      <c r="T72904" s="10"/>
    </row>
    <row r="72905" spans="1:20" ht="16" x14ac:dyDescent="0.2">
      <c r="A72905" s="24"/>
      <c r="B72905" s="24"/>
      <c r="C72905" s="24"/>
      <c r="D72905" s="24"/>
      <c r="E72905" s="24"/>
      <c r="F72905" s="24"/>
      <c r="G72905" s="24"/>
      <c r="H72905" s="24"/>
      <c r="I72905" s="24"/>
      <c r="J72905" s="24"/>
      <c r="K72905" s="24"/>
      <c r="L72905" s="24"/>
      <c r="M72905" s="24"/>
      <c r="P72905" s="10"/>
      <c r="R72905" s="10"/>
      <c r="S72905" s="10"/>
      <c r="T72905" s="10"/>
    </row>
    <row r="72906" spans="1:20" ht="16" x14ac:dyDescent="0.2">
      <c r="A72906" s="24"/>
      <c r="B72906" s="24"/>
      <c r="C72906" s="24"/>
      <c r="D72906" s="24"/>
      <c r="E72906" s="24"/>
      <c r="F72906" s="24"/>
      <c r="G72906" s="24"/>
      <c r="H72906" s="24"/>
      <c r="I72906" s="24"/>
      <c r="J72906" s="24"/>
      <c r="K72906" s="24"/>
      <c r="L72906" s="24"/>
      <c r="M72906" s="24"/>
      <c r="P72906" s="10"/>
      <c r="R72906" s="10"/>
      <c r="S72906" s="10"/>
      <c r="T72906" s="10"/>
    </row>
    <row r="72907" spans="1:20" ht="16" x14ac:dyDescent="0.2">
      <c r="A72907" s="24"/>
      <c r="B72907" s="24"/>
      <c r="C72907" s="24"/>
      <c r="D72907" s="24"/>
      <c r="E72907" s="24"/>
      <c r="F72907" s="24"/>
      <c r="G72907" s="24"/>
      <c r="H72907" s="24"/>
      <c r="I72907" s="24"/>
      <c r="J72907" s="24"/>
      <c r="K72907" s="24"/>
      <c r="L72907" s="24"/>
      <c r="M72907" s="24"/>
      <c r="P72907" s="10"/>
      <c r="R72907" s="10"/>
      <c r="S72907" s="10"/>
      <c r="T72907" s="10"/>
    </row>
    <row r="72908" spans="1:20" ht="16" x14ac:dyDescent="0.2">
      <c r="A72908" s="24"/>
      <c r="B72908" s="24"/>
      <c r="C72908" s="24"/>
      <c r="D72908" s="24"/>
      <c r="E72908" s="24"/>
      <c r="F72908" s="24"/>
      <c r="G72908" s="24"/>
      <c r="H72908" s="24"/>
      <c r="I72908" s="24"/>
      <c r="J72908" s="24"/>
      <c r="K72908" s="24"/>
      <c r="L72908" s="24"/>
      <c r="M72908" s="24"/>
      <c r="P72908" s="10"/>
      <c r="R72908" s="10"/>
      <c r="S72908" s="10"/>
      <c r="T72908" s="10"/>
    </row>
    <row r="72909" spans="1:20" ht="16" x14ac:dyDescent="0.2">
      <c r="A72909" s="24"/>
      <c r="B72909" s="24"/>
      <c r="C72909" s="24"/>
      <c r="D72909" s="24"/>
      <c r="E72909" s="24"/>
      <c r="F72909" s="24"/>
      <c r="G72909" s="24"/>
      <c r="H72909" s="24"/>
      <c r="I72909" s="24"/>
      <c r="J72909" s="24"/>
      <c r="K72909" s="24"/>
      <c r="L72909" s="24"/>
      <c r="M72909" s="24"/>
      <c r="P72909" s="10"/>
      <c r="R72909" s="10"/>
      <c r="S72909" s="10"/>
      <c r="T72909" s="10"/>
    </row>
    <row r="72910" spans="1:20" ht="16" x14ac:dyDescent="0.2">
      <c r="A72910" s="24"/>
      <c r="B72910" s="24"/>
      <c r="C72910" s="24"/>
      <c r="D72910" s="24"/>
      <c r="E72910" s="24"/>
      <c r="F72910" s="24"/>
      <c r="G72910" s="24"/>
      <c r="H72910" s="24"/>
      <c r="I72910" s="24"/>
      <c r="J72910" s="24"/>
      <c r="K72910" s="24"/>
      <c r="L72910" s="24"/>
      <c r="M72910" s="24"/>
      <c r="P72910" s="10"/>
      <c r="R72910" s="10"/>
      <c r="S72910" s="10"/>
      <c r="T72910" s="10"/>
    </row>
    <row r="72911" spans="1:20" ht="16" x14ac:dyDescent="0.2">
      <c r="A72911" s="24"/>
      <c r="B72911" s="24"/>
      <c r="C72911" s="24"/>
      <c r="D72911" s="24"/>
      <c r="E72911" s="24"/>
      <c r="F72911" s="24"/>
      <c r="G72911" s="24"/>
      <c r="H72911" s="24"/>
      <c r="I72911" s="24"/>
      <c r="J72911" s="24"/>
      <c r="K72911" s="24"/>
      <c r="L72911" s="24"/>
      <c r="M72911" s="24"/>
      <c r="P72911" s="10"/>
      <c r="R72911" s="10"/>
      <c r="S72911" s="10"/>
      <c r="T72911" s="10"/>
    </row>
    <row r="72912" spans="1:20" ht="16" x14ac:dyDescent="0.2">
      <c r="A72912" s="24"/>
      <c r="B72912" s="24"/>
      <c r="C72912" s="24"/>
      <c r="D72912" s="24"/>
      <c r="E72912" s="24"/>
      <c r="F72912" s="24"/>
      <c r="G72912" s="24"/>
      <c r="H72912" s="24"/>
      <c r="I72912" s="24"/>
      <c r="J72912" s="24"/>
      <c r="K72912" s="24"/>
      <c r="L72912" s="24"/>
      <c r="M72912" s="24"/>
      <c r="P72912" s="10"/>
      <c r="R72912" s="10"/>
      <c r="S72912" s="10"/>
      <c r="T72912" s="10"/>
    </row>
    <row r="72913" spans="1:20" ht="16" x14ac:dyDescent="0.2">
      <c r="A72913" s="24"/>
      <c r="B72913" s="24"/>
      <c r="C72913" s="24"/>
      <c r="D72913" s="24"/>
      <c r="E72913" s="24"/>
      <c r="F72913" s="24"/>
      <c r="G72913" s="24"/>
      <c r="H72913" s="24"/>
      <c r="I72913" s="24"/>
      <c r="J72913" s="24"/>
      <c r="K72913" s="24"/>
      <c r="L72913" s="24"/>
      <c r="M72913" s="24"/>
      <c r="P72913" s="10"/>
      <c r="R72913" s="10"/>
      <c r="S72913" s="10"/>
      <c r="T72913" s="10"/>
    </row>
    <row r="72914" spans="1:20" ht="16" x14ac:dyDescent="0.2">
      <c r="A72914" s="24"/>
      <c r="B72914" s="24"/>
      <c r="C72914" s="24"/>
      <c r="D72914" s="24"/>
      <c r="E72914" s="24"/>
      <c r="F72914" s="24"/>
      <c r="G72914" s="24"/>
      <c r="H72914" s="24"/>
      <c r="I72914" s="24"/>
      <c r="J72914" s="24"/>
      <c r="K72914" s="24"/>
      <c r="L72914" s="24"/>
      <c r="M72914" s="24"/>
      <c r="P72914" s="10"/>
      <c r="R72914" s="10"/>
      <c r="S72914" s="10"/>
      <c r="T72914" s="10"/>
    </row>
    <row r="72915" spans="1:20" ht="16" x14ac:dyDescent="0.2">
      <c r="A72915" s="24"/>
      <c r="B72915" s="24"/>
      <c r="C72915" s="24"/>
      <c r="D72915" s="24"/>
      <c r="E72915" s="24"/>
      <c r="F72915" s="24"/>
      <c r="G72915" s="24"/>
      <c r="H72915" s="24"/>
      <c r="I72915" s="24"/>
      <c r="J72915" s="24"/>
      <c r="K72915" s="24"/>
      <c r="L72915" s="24"/>
      <c r="M72915" s="24"/>
      <c r="P72915" s="10"/>
      <c r="R72915" s="10"/>
      <c r="S72915" s="10"/>
      <c r="T72915" s="10"/>
    </row>
    <row r="72916" spans="1:20" ht="16" x14ac:dyDescent="0.2">
      <c r="A72916" s="24"/>
      <c r="B72916" s="24"/>
      <c r="C72916" s="24"/>
      <c r="D72916" s="24"/>
      <c r="E72916" s="24"/>
      <c r="F72916" s="24"/>
      <c r="G72916" s="24"/>
      <c r="H72916" s="24"/>
      <c r="I72916" s="24"/>
      <c r="J72916" s="24"/>
      <c r="K72916" s="24"/>
      <c r="L72916" s="24"/>
      <c r="M72916" s="24"/>
      <c r="P72916" s="10"/>
      <c r="R72916" s="10"/>
      <c r="S72916" s="10"/>
      <c r="T72916" s="10"/>
    </row>
    <row r="72917" spans="1:20" ht="16" x14ac:dyDescent="0.2">
      <c r="A72917" s="24"/>
      <c r="B72917" s="24"/>
      <c r="C72917" s="24"/>
      <c r="D72917" s="24"/>
      <c r="E72917" s="24"/>
      <c r="F72917" s="24"/>
      <c r="G72917" s="24"/>
      <c r="H72917" s="24"/>
      <c r="I72917" s="24"/>
      <c r="J72917" s="24"/>
      <c r="K72917" s="24"/>
      <c r="L72917" s="24"/>
      <c r="M72917" s="24"/>
      <c r="P72917" s="10"/>
      <c r="R72917" s="10"/>
      <c r="S72917" s="10"/>
      <c r="T72917" s="10"/>
    </row>
    <row r="72918" spans="1:20" ht="16" x14ac:dyDescent="0.2">
      <c r="A72918" s="24"/>
      <c r="B72918" s="24"/>
      <c r="C72918" s="24"/>
      <c r="D72918" s="24"/>
      <c r="E72918" s="24"/>
      <c r="F72918" s="24"/>
      <c r="G72918" s="24"/>
      <c r="H72918" s="24"/>
      <c r="I72918" s="24"/>
      <c r="J72918" s="24"/>
      <c r="K72918" s="24"/>
      <c r="L72918" s="24"/>
      <c r="M72918" s="24"/>
      <c r="P72918" s="10"/>
      <c r="R72918" s="10"/>
      <c r="S72918" s="10"/>
      <c r="T72918" s="10"/>
    </row>
    <row r="72919" spans="1:20" ht="16" x14ac:dyDescent="0.2">
      <c r="A72919" s="24"/>
      <c r="B72919" s="24"/>
      <c r="C72919" s="24"/>
      <c r="D72919" s="24"/>
      <c r="E72919" s="24"/>
      <c r="F72919" s="24"/>
      <c r="G72919" s="24"/>
      <c r="H72919" s="24"/>
      <c r="I72919" s="24"/>
      <c r="J72919" s="24"/>
      <c r="K72919" s="24"/>
      <c r="L72919" s="24"/>
      <c r="M72919" s="24"/>
      <c r="P72919" s="10"/>
      <c r="R72919" s="10"/>
      <c r="S72919" s="10"/>
      <c r="T72919" s="10"/>
    </row>
    <row r="72920" spans="1:20" ht="16" x14ac:dyDescent="0.2">
      <c r="A72920" s="24"/>
      <c r="B72920" s="24"/>
      <c r="C72920" s="24"/>
      <c r="D72920" s="24"/>
      <c r="E72920" s="24"/>
      <c r="F72920" s="24"/>
      <c r="G72920" s="24"/>
      <c r="H72920" s="24"/>
      <c r="I72920" s="24"/>
      <c r="J72920" s="24"/>
      <c r="K72920" s="24"/>
      <c r="L72920" s="24"/>
      <c r="M72920" s="24"/>
      <c r="P72920" s="10"/>
      <c r="R72920" s="10"/>
      <c r="S72920" s="10"/>
      <c r="T72920" s="10"/>
    </row>
    <row r="72921" spans="1:20" ht="16" x14ac:dyDescent="0.2">
      <c r="A72921" s="24"/>
      <c r="B72921" s="24"/>
      <c r="C72921" s="24"/>
      <c r="D72921" s="24"/>
      <c r="E72921" s="24"/>
      <c r="F72921" s="24"/>
      <c r="G72921" s="24"/>
      <c r="H72921" s="24"/>
      <c r="I72921" s="24"/>
      <c r="J72921" s="24"/>
      <c r="K72921" s="24"/>
      <c r="L72921" s="24"/>
      <c r="M72921" s="24"/>
      <c r="P72921" s="10"/>
      <c r="R72921" s="10"/>
      <c r="S72921" s="10"/>
      <c r="T72921" s="10"/>
    </row>
    <row r="72922" spans="1:20" ht="16" x14ac:dyDescent="0.2">
      <c r="A72922" s="24"/>
      <c r="B72922" s="24"/>
      <c r="C72922" s="24"/>
      <c r="D72922" s="24"/>
      <c r="E72922" s="24"/>
      <c r="F72922" s="24"/>
      <c r="G72922" s="24"/>
      <c r="H72922" s="24"/>
      <c r="I72922" s="24"/>
      <c r="J72922" s="24"/>
      <c r="K72922" s="24"/>
      <c r="L72922" s="24"/>
      <c r="M72922" s="24"/>
      <c r="P72922" s="10"/>
      <c r="R72922" s="10"/>
      <c r="S72922" s="10"/>
      <c r="T72922" s="10"/>
    </row>
    <row r="72923" spans="1:20" ht="16" x14ac:dyDescent="0.2">
      <c r="A72923" s="24"/>
      <c r="B72923" s="24"/>
      <c r="C72923" s="24"/>
      <c r="D72923" s="24"/>
      <c r="E72923" s="24"/>
      <c r="F72923" s="24"/>
      <c r="G72923" s="24"/>
      <c r="H72923" s="24"/>
      <c r="I72923" s="24"/>
      <c r="J72923" s="24"/>
      <c r="K72923" s="24"/>
      <c r="L72923" s="24"/>
      <c r="M72923" s="24"/>
      <c r="P72923" s="10"/>
      <c r="R72923" s="10"/>
      <c r="S72923" s="10"/>
      <c r="T72923" s="10"/>
    </row>
    <row r="72924" spans="1:20" ht="16" x14ac:dyDescent="0.2">
      <c r="A72924" s="24"/>
      <c r="B72924" s="24"/>
      <c r="C72924" s="24"/>
      <c r="D72924" s="24"/>
      <c r="E72924" s="24"/>
      <c r="F72924" s="24"/>
      <c r="G72924" s="24"/>
      <c r="H72924" s="24"/>
      <c r="I72924" s="24"/>
      <c r="J72924" s="24"/>
      <c r="K72924" s="24"/>
      <c r="L72924" s="24"/>
      <c r="M72924" s="24"/>
      <c r="P72924" s="10"/>
      <c r="R72924" s="10"/>
      <c r="S72924" s="10"/>
      <c r="T72924" s="10"/>
    </row>
    <row r="72925" spans="1:20" ht="16" x14ac:dyDescent="0.2">
      <c r="A72925" s="24"/>
      <c r="B72925" s="24"/>
      <c r="C72925" s="24"/>
      <c r="D72925" s="24"/>
      <c r="E72925" s="24"/>
      <c r="F72925" s="24"/>
      <c r="G72925" s="24"/>
      <c r="H72925" s="24"/>
      <c r="I72925" s="24"/>
      <c r="J72925" s="24"/>
      <c r="K72925" s="24"/>
      <c r="L72925" s="24"/>
      <c r="M72925" s="24"/>
      <c r="P72925" s="10"/>
      <c r="R72925" s="10"/>
      <c r="S72925" s="10"/>
      <c r="T72925" s="10"/>
    </row>
    <row r="72926" spans="1:20" ht="16" x14ac:dyDescent="0.2">
      <c r="A72926" s="24"/>
      <c r="B72926" s="24"/>
      <c r="C72926" s="24"/>
      <c r="D72926" s="24"/>
      <c r="E72926" s="24"/>
      <c r="F72926" s="24"/>
      <c r="G72926" s="24"/>
      <c r="H72926" s="24"/>
      <c r="I72926" s="24"/>
      <c r="J72926" s="24"/>
      <c r="K72926" s="24"/>
      <c r="L72926" s="24"/>
      <c r="M72926" s="24"/>
      <c r="P72926" s="10"/>
      <c r="R72926" s="10"/>
      <c r="S72926" s="10"/>
      <c r="T72926" s="10"/>
    </row>
    <row r="72927" spans="1:20" ht="16" x14ac:dyDescent="0.2">
      <c r="A72927" s="24"/>
      <c r="B72927" s="24"/>
      <c r="C72927" s="24"/>
      <c r="D72927" s="24"/>
      <c r="E72927" s="24"/>
      <c r="F72927" s="24"/>
      <c r="G72927" s="24"/>
      <c r="H72927" s="24"/>
      <c r="I72927" s="24"/>
      <c r="J72927" s="24"/>
      <c r="K72927" s="24"/>
      <c r="L72927" s="24"/>
      <c r="M72927" s="24"/>
      <c r="P72927" s="10"/>
      <c r="R72927" s="10"/>
      <c r="S72927" s="10"/>
      <c r="T72927" s="10"/>
    </row>
    <row r="72928" spans="1:20" ht="16" x14ac:dyDescent="0.2">
      <c r="A72928" s="24"/>
      <c r="B72928" s="24"/>
      <c r="C72928" s="24"/>
      <c r="D72928" s="24"/>
      <c r="E72928" s="24"/>
      <c r="F72928" s="24"/>
      <c r="G72928" s="24"/>
      <c r="H72928" s="24"/>
      <c r="I72928" s="24"/>
      <c r="J72928" s="24"/>
      <c r="K72928" s="24"/>
      <c r="L72928" s="24"/>
      <c r="M72928" s="24"/>
      <c r="P72928" s="10"/>
      <c r="R72928" s="10"/>
      <c r="S72928" s="10"/>
      <c r="T72928" s="10"/>
    </row>
    <row r="72929" spans="1:20" ht="16" x14ac:dyDescent="0.2">
      <c r="A72929" s="24"/>
      <c r="B72929" s="24"/>
      <c r="C72929" s="24"/>
      <c r="D72929" s="24"/>
      <c r="E72929" s="24"/>
      <c r="F72929" s="24"/>
      <c r="G72929" s="24"/>
      <c r="H72929" s="24"/>
      <c r="I72929" s="24"/>
      <c r="J72929" s="24"/>
      <c r="K72929" s="24"/>
      <c r="L72929" s="24"/>
      <c r="M72929" s="24"/>
      <c r="P72929" s="10"/>
      <c r="R72929" s="10"/>
      <c r="S72929" s="10"/>
      <c r="T72929" s="10"/>
    </row>
    <row r="72930" spans="1:20" ht="16" x14ac:dyDescent="0.2">
      <c r="A72930" s="24"/>
      <c r="B72930" s="24"/>
      <c r="C72930" s="24"/>
      <c r="D72930" s="24"/>
      <c r="E72930" s="24"/>
      <c r="F72930" s="24"/>
      <c r="G72930" s="24"/>
      <c r="H72930" s="24"/>
      <c r="I72930" s="24"/>
      <c r="J72930" s="24"/>
      <c r="K72930" s="24"/>
      <c r="L72930" s="24"/>
      <c r="M72930" s="24"/>
      <c r="P72930" s="10"/>
      <c r="R72930" s="10"/>
      <c r="S72930" s="10"/>
      <c r="T72930" s="10"/>
    </row>
    <row r="72931" spans="1:20" ht="16" x14ac:dyDescent="0.2">
      <c r="A72931" s="24"/>
      <c r="B72931" s="24"/>
      <c r="C72931" s="24"/>
      <c r="D72931" s="24"/>
      <c r="E72931" s="24"/>
      <c r="F72931" s="24"/>
      <c r="G72931" s="24"/>
      <c r="H72931" s="24"/>
      <c r="I72931" s="24"/>
      <c r="J72931" s="24"/>
      <c r="K72931" s="24"/>
      <c r="L72931" s="24"/>
      <c r="M72931" s="24"/>
      <c r="P72931" s="10"/>
      <c r="R72931" s="10"/>
      <c r="S72931" s="10"/>
      <c r="T72931" s="10"/>
    </row>
    <row r="72932" spans="1:20" ht="16" x14ac:dyDescent="0.2">
      <c r="A72932" s="24"/>
      <c r="B72932" s="24"/>
      <c r="C72932" s="24"/>
      <c r="D72932" s="24"/>
      <c r="E72932" s="24"/>
      <c r="F72932" s="24"/>
      <c r="G72932" s="24"/>
      <c r="H72932" s="24"/>
      <c r="I72932" s="24"/>
      <c r="J72932" s="24"/>
      <c r="K72932" s="24"/>
      <c r="L72932" s="24"/>
      <c r="M72932" s="24"/>
      <c r="P72932" s="10"/>
      <c r="R72932" s="10"/>
      <c r="S72932" s="10"/>
      <c r="T72932" s="10"/>
    </row>
    <row r="72933" spans="1:20" ht="16" x14ac:dyDescent="0.2">
      <c r="A72933" s="24"/>
      <c r="B72933" s="24"/>
      <c r="C72933" s="24"/>
      <c r="D72933" s="24"/>
      <c r="E72933" s="24"/>
      <c r="F72933" s="24"/>
      <c r="G72933" s="24"/>
      <c r="H72933" s="24"/>
      <c r="I72933" s="24"/>
      <c r="J72933" s="24"/>
      <c r="K72933" s="24"/>
      <c r="L72933" s="24"/>
      <c r="M72933" s="24"/>
      <c r="P72933" s="10"/>
      <c r="R72933" s="10"/>
      <c r="S72933" s="10"/>
      <c r="T72933" s="10"/>
    </row>
    <row r="72934" spans="1:20" ht="16" x14ac:dyDescent="0.2">
      <c r="A72934" s="24"/>
      <c r="B72934" s="24"/>
      <c r="C72934" s="24"/>
      <c r="D72934" s="24"/>
      <c r="E72934" s="24"/>
      <c r="F72934" s="24"/>
      <c r="G72934" s="24"/>
      <c r="H72934" s="24"/>
      <c r="I72934" s="24"/>
      <c r="J72934" s="24"/>
      <c r="K72934" s="24"/>
      <c r="L72934" s="24"/>
      <c r="M72934" s="24"/>
      <c r="P72934" s="10"/>
      <c r="R72934" s="10"/>
      <c r="S72934" s="10"/>
      <c r="T72934" s="10"/>
    </row>
    <row r="72935" spans="1:20" ht="16" x14ac:dyDescent="0.2">
      <c r="A72935" s="24"/>
      <c r="B72935" s="24"/>
      <c r="C72935" s="24"/>
      <c r="D72935" s="24"/>
      <c r="E72935" s="24"/>
      <c r="F72935" s="24"/>
      <c r="G72935" s="24"/>
      <c r="H72935" s="24"/>
      <c r="I72935" s="24"/>
      <c r="J72935" s="24"/>
      <c r="K72935" s="24"/>
      <c r="L72935" s="24"/>
      <c r="M72935" s="24"/>
      <c r="P72935" s="10"/>
      <c r="R72935" s="10"/>
      <c r="S72935" s="10"/>
      <c r="T72935" s="10"/>
    </row>
    <row r="72936" spans="1:20" ht="16" x14ac:dyDescent="0.2">
      <c r="A72936" s="24"/>
      <c r="B72936" s="24"/>
      <c r="C72936" s="24"/>
      <c r="D72936" s="24"/>
      <c r="E72936" s="24"/>
      <c r="F72936" s="24"/>
      <c r="G72936" s="24"/>
      <c r="H72936" s="24"/>
      <c r="I72936" s="24"/>
      <c r="J72936" s="24"/>
      <c r="K72936" s="24"/>
      <c r="L72936" s="24"/>
      <c r="M72936" s="24"/>
      <c r="P72936" s="10"/>
      <c r="R72936" s="10"/>
      <c r="S72936" s="10"/>
      <c r="T72936" s="10"/>
    </row>
    <row r="72937" spans="1:20" ht="16" x14ac:dyDescent="0.2">
      <c r="A72937" s="24"/>
      <c r="B72937" s="24"/>
      <c r="C72937" s="24"/>
      <c r="D72937" s="24"/>
      <c r="E72937" s="24"/>
      <c r="F72937" s="24"/>
      <c r="G72937" s="24"/>
      <c r="H72937" s="24"/>
      <c r="I72937" s="24"/>
      <c r="J72937" s="24"/>
      <c r="K72937" s="24"/>
      <c r="L72937" s="24"/>
      <c r="M72937" s="24"/>
      <c r="P72937" s="10"/>
      <c r="R72937" s="10"/>
      <c r="S72937" s="10"/>
      <c r="T72937" s="10"/>
    </row>
    <row r="72938" spans="1:20" ht="16" x14ac:dyDescent="0.2">
      <c r="A72938" s="24"/>
      <c r="B72938" s="24"/>
      <c r="C72938" s="24"/>
      <c r="D72938" s="24"/>
      <c r="E72938" s="24"/>
      <c r="F72938" s="24"/>
      <c r="G72938" s="24"/>
      <c r="H72938" s="24"/>
      <c r="I72938" s="24"/>
      <c r="J72938" s="24"/>
      <c r="K72938" s="24"/>
      <c r="L72938" s="24"/>
      <c r="M72938" s="24"/>
      <c r="P72938" s="10"/>
      <c r="R72938" s="10"/>
      <c r="S72938" s="10"/>
      <c r="T72938" s="10"/>
    </row>
    <row r="72939" spans="1:20" ht="16" x14ac:dyDescent="0.2">
      <c r="A72939" s="24"/>
      <c r="B72939" s="24"/>
      <c r="C72939" s="24"/>
      <c r="D72939" s="24"/>
      <c r="E72939" s="24"/>
      <c r="F72939" s="24"/>
      <c r="G72939" s="24"/>
      <c r="H72939" s="24"/>
      <c r="I72939" s="24"/>
      <c r="J72939" s="24"/>
      <c r="K72939" s="24"/>
      <c r="L72939" s="24"/>
      <c r="M72939" s="24"/>
      <c r="P72939" s="10"/>
      <c r="R72939" s="10"/>
      <c r="S72939" s="10"/>
      <c r="T72939" s="10"/>
    </row>
    <row r="72940" spans="1:20" ht="16" x14ac:dyDescent="0.2">
      <c r="A72940" s="24"/>
      <c r="B72940" s="24"/>
      <c r="C72940" s="24"/>
      <c r="D72940" s="24"/>
      <c r="E72940" s="24"/>
      <c r="F72940" s="24"/>
      <c r="G72940" s="24"/>
      <c r="H72940" s="24"/>
      <c r="I72940" s="24"/>
      <c r="J72940" s="24"/>
      <c r="K72940" s="24"/>
      <c r="L72940" s="24"/>
      <c r="M72940" s="24"/>
      <c r="P72940" s="10"/>
      <c r="R72940" s="10"/>
      <c r="S72940" s="10"/>
      <c r="T72940" s="10"/>
    </row>
    <row r="72941" spans="1:20" ht="16" x14ac:dyDescent="0.2">
      <c r="A72941" s="24"/>
      <c r="B72941" s="24"/>
      <c r="C72941" s="24"/>
      <c r="D72941" s="24"/>
      <c r="E72941" s="24"/>
      <c r="F72941" s="24"/>
      <c r="G72941" s="24"/>
      <c r="H72941" s="24"/>
      <c r="I72941" s="24"/>
      <c r="J72941" s="24"/>
      <c r="K72941" s="24"/>
      <c r="L72941" s="24"/>
      <c r="M72941" s="24"/>
      <c r="P72941" s="10"/>
      <c r="R72941" s="10"/>
      <c r="S72941" s="10"/>
      <c r="T72941" s="10"/>
    </row>
    <row r="72942" spans="1:20" ht="16" x14ac:dyDescent="0.2">
      <c r="A72942" s="24"/>
      <c r="B72942" s="24"/>
      <c r="C72942" s="24"/>
      <c r="D72942" s="24"/>
      <c r="E72942" s="24"/>
      <c r="F72942" s="24"/>
      <c r="G72942" s="24"/>
      <c r="H72942" s="24"/>
      <c r="I72942" s="24"/>
      <c r="J72942" s="24"/>
      <c r="K72942" s="24"/>
      <c r="L72942" s="24"/>
      <c r="M72942" s="24"/>
      <c r="P72942" s="10"/>
      <c r="R72942" s="10"/>
      <c r="S72942" s="10"/>
      <c r="T72942" s="10"/>
    </row>
    <row r="72943" spans="1:20" ht="16" x14ac:dyDescent="0.2">
      <c r="A72943" s="24"/>
      <c r="B72943" s="24"/>
      <c r="C72943" s="24"/>
      <c r="D72943" s="24"/>
      <c r="E72943" s="24"/>
      <c r="F72943" s="24"/>
      <c r="G72943" s="24"/>
      <c r="H72943" s="24"/>
      <c r="I72943" s="24"/>
      <c r="J72943" s="24"/>
      <c r="K72943" s="24"/>
      <c r="L72943" s="24"/>
      <c r="M72943" s="24"/>
      <c r="P72943" s="10"/>
      <c r="R72943" s="10"/>
      <c r="S72943" s="10"/>
      <c r="T72943" s="10"/>
    </row>
    <row r="72944" spans="1:20" ht="16" x14ac:dyDescent="0.2">
      <c r="A72944" s="24"/>
      <c r="B72944" s="24"/>
      <c r="C72944" s="24"/>
      <c r="D72944" s="24"/>
      <c r="E72944" s="24"/>
      <c r="F72944" s="24"/>
      <c r="G72944" s="24"/>
      <c r="H72944" s="24"/>
      <c r="I72944" s="24"/>
      <c r="J72944" s="24"/>
      <c r="K72944" s="24"/>
      <c r="L72944" s="24"/>
      <c r="M72944" s="24"/>
      <c r="P72944" s="10"/>
      <c r="R72944" s="10"/>
      <c r="S72944" s="10"/>
      <c r="T72944" s="10"/>
    </row>
    <row r="72945" spans="1:20" ht="16" x14ac:dyDescent="0.2">
      <c r="A72945" s="24"/>
      <c r="B72945" s="24"/>
      <c r="C72945" s="24"/>
      <c r="D72945" s="24"/>
      <c r="E72945" s="24"/>
      <c r="F72945" s="24"/>
      <c r="G72945" s="24"/>
      <c r="H72945" s="24"/>
      <c r="I72945" s="24"/>
      <c r="J72945" s="24"/>
      <c r="K72945" s="24"/>
      <c r="L72945" s="24"/>
      <c r="M72945" s="24"/>
      <c r="P72945" s="10"/>
      <c r="R72945" s="10"/>
      <c r="S72945" s="10"/>
      <c r="T72945" s="10"/>
    </row>
    <row r="72946" spans="1:20" ht="16" x14ac:dyDescent="0.2">
      <c r="A72946" s="24"/>
      <c r="B72946" s="24"/>
      <c r="C72946" s="24"/>
      <c r="D72946" s="24"/>
      <c r="E72946" s="24"/>
      <c r="F72946" s="24"/>
      <c r="G72946" s="24"/>
      <c r="H72946" s="24"/>
      <c r="I72946" s="24"/>
      <c r="J72946" s="24"/>
      <c r="K72946" s="24"/>
      <c r="L72946" s="24"/>
      <c r="M72946" s="24"/>
      <c r="P72946" s="10"/>
      <c r="R72946" s="10"/>
      <c r="S72946" s="10"/>
      <c r="T72946" s="10"/>
    </row>
    <row r="72947" spans="1:20" ht="16" x14ac:dyDescent="0.2">
      <c r="A72947" s="24"/>
      <c r="B72947" s="24"/>
      <c r="C72947" s="24"/>
      <c r="D72947" s="24"/>
      <c r="E72947" s="24"/>
      <c r="F72947" s="24"/>
      <c r="G72947" s="24"/>
      <c r="H72947" s="24"/>
      <c r="I72947" s="24"/>
      <c r="J72947" s="24"/>
      <c r="K72947" s="24"/>
      <c r="L72947" s="24"/>
      <c r="M72947" s="24"/>
      <c r="P72947" s="10"/>
      <c r="R72947" s="10"/>
      <c r="S72947" s="10"/>
      <c r="T72947" s="10"/>
    </row>
    <row r="72948" spans="1:20" ht="16" x14ac:dyDescent="0.2">
      <c r="A72948" s="24"/>
      <c r="B72948" s="24"/>
      <c r="C72948" s="24"/>
      <c r="D72948" s="24"/>
      <c r="E72948" s="24"/>
      <c r="F72948" s="24"/>
      <c r="G72948" s="24"/>
      <c r="H72948" s="24"/>
      <c r="I72948" s="24"/>
      <c r="J72948" s="24"/>
      <c r="K72948" s="24"/>
      <c r="L72948" s="24"/>
      <c r="M72948" s="24"/>
      <c r="P72948" s="10"/>
      <c r="R72948" s="10"/>
      <c r="S72948" s="10"/>
      <c r="T72948" s="10"/>
    </row>
    <row r="72949" spans="1:20" ht="16" x14ac:dyDescent="0.2">
      <c r="A72949" s="24"/>
      <c r="B72949" s="24"/>
      <c r="C72949" s="24"/>
      <c r="D72949" s="24"/>
      <c r="E72949" s="24"/>
      <c r="F72949" s="24"/>
      <c r="G72949" s="24"/>
      <c r="H72949" s="24"/>
      <c r="I72949" s="24"/>
      <c r="J72949" s="24"/>
      <c r="K72949" s="24"/>
      <c r="L72949" s="24"/>
      <c r="M72949" s="24"/>
      <c r="P72949" s="10"/>
      <c r="R72949" s="10"/>
      <c r="S72949" s="10"/>
      <c r="T72949" s="10"/>
    </row>
    <row r="72950" spans="1:20" ht="16" x14ac:dyDescent="0.2">
      <c r="A72950" s="24"/>
      <c r="B72950" s="24"/>
      <c r="C72950" s="24"/>
      <c r="D72950" s="24"/>
      <c r="E72950" s="24"/>
      <c r="F72950" s="24"/>
      <c r="G72950" s="24"/>
      <c r="H72950" s="24"/>
      <c r="I72950" s="24"/>
      <c r="J72950" s="24"/>
      <c r="K72950" s="24"/>
      <c r="L72950" s="24"/>
      <c r="M72950" s="24"/>
      <c r="P72950" s="10"/>
      <c r="R72950" s="10"/>
      <c r="S72950" s="10"/>
      <c r="T72950" s="10"/>
    </row>
    <row r="72951" spans="1:20" ht="16" x14ac:dyDescent="0.2">
      <c r="A72951" s="24"/>
      <c r="B72951" s="24"/>
      <c r="C72951" s="24"/>
      <c r="D72951" s="24"/>
      <c r="E72951" s="24"/>
      <c r="F72951" s="24"/>
      <c r="G72951" s="24"/>
      <c r="H72951" s="24"/>
      <c r="I72951" s="24"/>
      <c r="J72951" s="24"/>
      <c r="K72951" s="24"/>
      <c r="L72951" s="24"/>
      <c r="M72951" s="24"/>
      <c r="P72951" s="10"/>
      <c r="R72951" s="10"/>
      <c r="S72951" s="10"/>
      <c r="T72951" s="10"/>
    </row>
    <row r="72952" spans="1:20" ht="16" x14ac:dyDescent="0.2">
      <c r="A72952" s="24"/>
      <c r="B72952" s="24"/>
      <c r="C72952" s="24"/>
      <c r="D72952" s="24"/>
      <c r="E72952" s="24"/>
      <c r="F72952" s="24"/>
      <c r="G72952" s="24"/>
      <c r="H72952" s="24"/>
      <c r="I72952" s="24"/>
      <c r="J72952" s="24"/>
      <c r="K72952" s="24"/>
      <c r="L72952" s="24"/>
      <c r="M72952" s="24"/>
      <c r="P72952" s="10"/>
      <c r="R72952" s="10"/>
      <c r="S72952" s="10"/>
      <c r="T72952" s="10"/>
    </row>
    <row r="72953" spans="1:20" ht="16" x14ac:dyDescent="0.2">
      <c r="A72953" s="24"/>
      <c r="B72953" s="24"/>
      <c r="C72953" s="24"/>
      <c r="D72953" s="24"/>
      <c r="E72953" s="24"/>
      <c r="F72953" s="24"/>
      <c r="G72953" s="24"/>
      <c r="H72953" s="24"/>
      <c r="I72953" s="24"/>
      <c r="J72953" s="24"/>
      <c r="K72953" s="24"/>
      <c r="L72953" s="24"/>
      <c r="M72953" s="24"/>
      <c r="P72953" s="10"/>
      <c r="R72953" s="10"/>
      <c r="S72953" s="10"/>
      <c r="T72953" s="10"/>
    </row>
    <row r="72954" spans="1:20" ht="16" x14ac:dyDescent="0.2">
      <c r="A72954" s="24"/>
      <c r="B72954" s="24"/>
      <c r="C72954" s="24"/>
      <c r="D72954" s="24"/>
      <c r="E72954" s="24"/>
      <c r="F72954" s="24"/>
      <c r="G72954" s="24"/>
      <c r="H72954" s="24"/>
      <c r="I72954" s="24"/>
      <c r="J72954" s="24"/>
      <c r="K72954" s="24"/>
      <c r="L72954" s="24"/>
      <c r="M72954" s="24"/>
      <c r="P72954" s="10"/>
      <c r="R72954" s="10"/>
      <c r="S72954" s="10"/>
      <c r="T72954" s="10"/>
    </row>
    <row r="72955" spans="1:20" ht="16" x14ac:dyDescent="0.2">
      <c r="A72955" s="24"/>
      <c r="B72955" s="24"/>
      <c r="C72955" s="24"/>
      <c r="D72955" s="24"/>
      <c r="E72955" s="24"/>
      <c r="F72955" s="24"/>
      <c r="G72955" s="24"/>
      <c r="H72955" s="24"/>
      <c r="I72955" s="24"/>
      <c r="J72955" s="24"/>
      <c r="K72955" s="24"/>
      <c r="L72955" s="24"/>
      <c r="M72955" s="24"/>
      <c r="P72955" s="10"/>
      <c r="R72955" s="10"/>
      <c r="S72955" s="10"/>
      <c r="T72955" s="10"/>
    </row>
    <row r="72956" spans="1:20" ht="16" x14ac:dyDescent="0.2">
      <c r="A72956" s="24"/>
      <c r="B72956" s="24"/>
      <c r="C72956" s="24"/>
      <c r="D72956" s="24"/>
      <c r="E72956" s="24"/>
      <c r="F72956" s="24"/>
      <c r="G72956" s="24"/>
      <c r="H72956" s="24"/>
      <c r="I72956" s="24"/>
      <c r="J72956" s="24"/>
      <c r="K72956" s="24"/>
      <c r="L72956" s="24"/>
      <c r="M72956" s="24"/>
      <c r="P72956" s="10"/>
      <c r="R72956" s="10"/>
      <c r="S72956" s="10"/>
      <c r="T72956" s="10"/>
    </row>
    <row r="72957" spans="1:20" ht="16" x14ac:dyDescent="0.2">
      <c r="A72957" s="24"/>
      <c r="B72957" s="24"/>
      <c r="C72957" s="24"/>
      <c r="D72957" s="24"/>
      <c r="E72957" s="24"/>
      <c r="F72957" s="24"/>
      <c r="G72957" s="24"/>
      <c r="H72957" s="24"/>
      <c r="I72957" s="24"/>
      <c r="J72957" s="24"/>
      <c r="K72957" s="24"/>
      <c r="L72957" s="24"/>
      <c r="M72957" s="24"/>
      <c r="P72957" s="10"/>
      <c r="R72957" s="10"/>
      <c r="S72957" s="10"/>
      <c r="T72957" s="10"/>
    </row>
    <row r="72958" spans="1:20" ht="16" x14ac:dyDescent="0.2">
      <c r="A72958" s="24"/>
      <c r="B72958" s="24"/>
      <c r="C72958" s="24"/>
      <c r="D72958" s="24"/>
      <c r="E72958" s="24"/>
      <c r="F72958" s="24"/>
      <c r="G72958" s="24"/>
      <c r="H72958" s="24"/>
      <c r="I72958" s="24"/>
      <c r="J72958" s="24"/>
      <c r="K72958" s="24"/>
      <c r="L72958" s="24"/>
      <c r="M72958" s="24"/>
      <c r="P72958" s="10"/>
      <c r="R72958" s="10"/>
      <c r="S72958" s="10"/>
      <c r="T72958" s="10"/>
    </row>
    <row r="72959" spans="1:20" ht="16" x14ac:dyDescent="0.2">
      <c r="A72959" s="24"/>
      <c r="B72959" s="24"/>
      <c r="C72959" s="24"/>
      <c r="D72959" s="24"/>
      <c r="E72959" s="24"/>
      <c r="F72959" s="24"/>
      <c r="G72959" s="24"/>
      <c r="H72959" s="24"/>
      <c r="I72959" s="24"/>
      <c r="J72959" s="24"/>
      <c r="K72959" s="24"/>
      <c r="L72959" s="24"/>
      <c r="M72959" s="24"/>
      <c r="P72959" s="10"/>
      <c r="R72959" s="10"/>
      <c r="S72959" s="10"/>
      <c r="T72959" s="10"/>
    </row>
    <row r="72960" spans="1:20" ht="16" x14ac:dyDescent="0.2">
      <c r="A72960" s="24"/>
      <c r="B72960" s="24"/>
      <c r="C72960" s="24"/>
      <c r="D72960" s="24"/>
      <c r="E72960" s="24"/>
      <c r="F72960" s="24"/>
      <c r="G72960" s="24"/>
      <c r="H72960" s="24"/>
      <c r="I72960" s="24"/>
      <c r="J72960" s="24"/>
      <c r="K72960" s="24"/>
      <c r="L72960" s="24"/>
      <c r="M72960" s="24"/>
      <c r="P72960" s="10"/>
      <c r="R72960" s="10"/>
      <c r="S72960" s="10"/>
      <c r="T72960" s="10"/>
    </row>
    <row r="72961" spans="1:20" ht="16" x14ac:dyDescent="0.2">
      <c r="A72961" s="24"/>
      <c r="B72961" s="24"/>
      <c r="C72961" s="24"/>
      <c r="D72961" s="24"/>
      <c r="E72961" s="24"/>
      <c r="F72961" s="24"/>
      <c r="G72961" s="24"/>
      <c r="H72961" s="24"/>
      <c r="I72961" s="24"/>
      <c r="J72961" s="24"/>
      <c r="K72961" s="24"/>
      <c r="L72961" s="24"/>
      <c r="M72961" s="24"/>
      <c r="P72961" s="10"/>
      <c r="R72961" s="10"/>
      <c r="S72961" s="10"/>
      <c r="T72961" s="10"/>
    </row>
    <row r="72962" spans="1:20" ht="16" x14ac:dyDescent="0.2">
      <c r="A72962" s="24"/>
      <c r="B72962" s="24"/>
      <c r="C72962" s="24"/>
      <c r="D72962" s="24"/>
      <c r="E72962" s="24"/>
      <c r="F72962" s="24"/>
      <c r="G72962" s="24"/>
      <c r="H72962" s="24"/>
      <c r="I72962" s="24"/>
      <c r="J72962" s="24"/>
      <c r="K72962" s="24"/>
      <c r="L72962" s="24"/>
      <c r="M72962" s="24"/>
      <c r="P72962" s="10"/>
      <c r="R72962" s="10"/>
      <c r="S72962" s="10"/>
      <c r="T72962" s="10"/>
    </row>
    <row r="72963" spans="1:20" ht="16" x14ac:dyDescent="0.2">
      <c r="A72963" s="24"/>
      <c r="B72963" s="24"/>
      <c r="C72963" s="24"/>
      <c r="D72963" s="24"/>
      <c r="E72963" s="24"/>
      <c r="F72963" s="24"/>
      <c r="G72963" s="24"/>
      <c r="H72963" s="24"/>
      <c r="I72963" s="24"/>
      <c r="J72963" s="24"/>
      <c r="K72963" s="24"/>
      <c r="L72963" s="24"/>
      <c r="M72963" s="24"/>
      <c r="P72963" s="10"/>
      <c r="R72963" s="10"/>
      <c r="S72963" s="10"/>
      <c r="T72963" s="10"/>
    </row>
    <row r="72964" spans="1:20" ht="16" x14ac:dyDescent="0.2">
      <c r="A72964" s="24"/>
      <c r="B72964" s="24"/>
      <c r="C72964" s="24"/>
      <c r="D72964" s="24"/>
      <c r="E72964" s="24"/>
      <c r="F72964" s="24"/>
      <c r="G72964" s="24"/>
      <c r="H72964" s="24"/>
      <c r="I72964" s="24"/>
      <c r="J72964" s="24"/>
      <c r="K72964" s="24"/>
      <c r="L72964" s="24"/>
      <c r="M72964" s="24"/>
      <c r="P72964" s="10"/>
      <c r="R72964" s="10"/>
      <c r="S72964" s="10"/>
      <c r="T72964" s="10"/>
    </row>
    <row r="72965" spans="1:20" ht="16" x14ac:dyDescent="0.2">
      <c r="A72965" s="24"/>
      <c r="B72965" s="24"/>
      <c r="C72965" s="24"/>
      <c r="D72965" s="24"/>
      <c r="E72965" s="24"/>
      <c r="F72965" s="24"/>
      <c r="G72965" s="24"/>
      <c r="H72965" s="24"/>
      <c r="I72965" s="24"/>
      <c r="J72965" s="24"/>
      <c r="K72965" s="24"/>
      <c r="L72965" s="24"/>
      <c r="M72965" s="24"/>
      <c r="P72965" s="10"/>
      <c r="R72965" s="10"/>
      <c r="S72965" s="10"/>
      <c r="T72965" s="10"/>
    </row>
    <row r="72966" spans="1:20" ht="16" x14ac:dyDescent="0.2">
      <c r="A72966" s="24"/>
      <c r="B72966" s="24"/>
      <c r="C72966" s="24"/>
      <c r="D72966" s="24"/>
      <c r="E72966" s="24"/>
      <c r="F72966" s="24"/>
      <c r="G72966" s="24"/>
      <c r="H72966" s="24"/>
      <c r="I72966" s="24"/>
      <c r="J72966" s="24"/>
      <c r="K72966" s="24"/>
      <c r="L72966" s="24"/>
      <c r="M72966" s="24"/>
      <c r="P72966" s="10"/>
      <c r="R72966" s="10"/>
      <c r="S72966" s="10"/>
      <c r="T72966" s="10"/>
    </row>
    <row r="72967" spans="1:20" ht="16" x14ac:dyDescent="0.2">
      <c r="A72967" s="24"/>
      <c r="B72967" s="24"/>
      <c r="C72967" s="24"/>
      <c r="D72967" s="24"/>
      <c r="E72967" s="24"/>
      <c r="F72967" s="24"/>
      <c r="G72967" s="24"/>
      <c r="H72967" s="24"/>
      <c r="I72967" s="24"/>
      <c r="J72967" s="24"/>
      <c r="K72967" s="24"/>
      <c r="L72967" s="24"/>
      <c r="M72967" s="24"/>
      <c r="P72967" s="10"/>
      <c r="R72967" s="10"/>
      <c r="S72967" s="10"/>
      <c r="T72967" s="10"/>
    </row>
    <row r="72968" spans="1:20" ht="16" x14ac:dyDescent="0.2">
      <c r="A72968" s="24"/>
      <c r="B72968" s="24"/>
      <c r="C72968" s="24"/>
      <c r="D72968" s="24"/>
      <c r="E72968" s="24"/>
      <c r="F72968" s="24"/>
      <c r="G72968" s="24"/>
      <c r="H72968" s="24"/>
      <c r="I72968" s="24"/>
      <c r="J72968" s="24"/>
      <c r="K72968" s="24"/>
      <c r="L72968" s="24"/>
      <c r="M72968" s="24"/>
      <c r="P72968" s="10"/>
      <c r="R72968" s="10"/>
      <c r="S72968" s="10"/>
      <c r="T72968" s="10"/>
    </row>
    <row r="72969" spans="1:20" ht="16" x14ac:dyDescent="0.2">
      <c r="A72969" s="24"/>
      <c r="B72969" s="24"/>
      <c r="C72969" s="24"/>
      <c r="D72969" s="24"/>
      <c r="E72969" s="24"/>
      <c r="F72969" s="24"/>
      <c r="G72969" s="24"/>
      <c r="H72969" s="24"/>
      <c r="I72969" s="24"/>
      <c r="J72969" s="24"/>
      <c r="K72969" s="24"/>
      <c r="L72969" s="24"/>
      <c r="M72969" s="24"/>
      <c r="P72969" s="10"/>
      <c r="R72969" s="10"/>
      <c r="S72969" s="10"/>
      <c r="T72969" s="10"/>
    </row>
    <row r="72970" spans="1:20" ht="16" x14ac:dyDescent="0.2">
      <c r="A72970" s="24"/>
      <c r="B72970" s="24"/>
      <c r="C72970" s="24"/>
      <c r="D72970" s="24"/>
      <c r="E72970" s="24"/>
      <c r="F72970" s="24"/>
      <c r="G72970" s="24"/>
      <c r="H72970" s="24"/>
      <c r="I72970" s="24"/>
      <c r="J72970" s="24"/>
      <c r="K72970" s="24"/>
      <c r="L72970" s="24"/>
      <c r="M72970" s="24"/>
      <c r="P72970" s="10"/>
      <c r="R72970" s="10"/>
      <c r="S72970" s="10"/>
      <c r="T72970" s="10"/>
    </row>
    <row r="72971" spans="1:20" ht="16" x14ac:dyDescent="0.2">
      <c r="A72971" s="24"/>
      <c r="B72971" s="24"/>
      <c r="C72971" s="24"/>
      <c r="D72971" s="24"/>
      <c r="E72971" s="24"/>
      <c r="F72971" s="24"/>
      <c r="G72971" s="24"/>
      <c r="H72971" s="24"/>
      <c r="I72971" s="24"/>
      <c r="J72971" s="24"/>
      <c r="K72971" s="24"/>
      <c r="L72971" s="24"/>
      <c r="M72971" s="24"/>
      <c r="P72971" s="10"/>
      <c r="R72971" s="10"/>
      <c r="S72971" s="10"/>
      <c r="T72971" s="10"/>
    </row>
    <row r="72972" spans="1:20" ht="16" x14ac:dyDescent="0.2">
      <c r="A72972" s="24"/>
      <c r="B72972" s="24"/>
      <c r="C72972" s="24"/>
      <c r="D72972" s="24"/>
      <c r="E72972" s="24"/>
      <c r="F72972" s="24"/>
      <c r="G72972" s="24"/>
      <c r="H72972" s="24"/>
      <c r="I72972" s="24"/>
      <c r="J72972" s="24"/>
      <c r="K72972" s="24"/>
      <c r="L72972" s="24"/>
      <c r="M72972" s="24"/>
      <c r="P72972" s="10"/>
      <c r="R72972" s="10"/>
      <c r="S72972" s="10"/>
      <c r="T72972" s="10"/>
    </row>
    <row r="72973" spans="1:20" ht="16" x14ac:dyDescent="0.2">
      <c r="A72973" s="24"/>
      <c r="B72973" s="24"/>
      <c r="C72973" s="24"/>
      <c r="D72973" s="24"/>
      <c r="E72973" s="24"/>
      <c r="F72973" s="24"/>
      <c r="G72973" s="24"/>
      <c r="H72973" s="24"/>
      <c r="I72973" s="24"/>
      <c r="J72973" s="24"/>
      <c r="K72973" s="24"/>
      <c r="L72973" s="24"/>
      <c r="M72973" s="24"/>
      <c r="P72973" s="10"/>
      <c r="R72973" s="10"/>
      <c r="S72973" s="10"/>
      <c r="T72973" s="10"/>
    </row>
    <row r="72974" spans="1:20" ht="16" x14ac:dyDescent="0.2">
      <c r="A72974" s="24"/>
      <c r="B72974" s="24"/>
      <c r="C72974" s="24"/>
      <c r="D72974" s="24"/>
      <c r="E72974" s="24"/>
      <c r="F72974" s="24"/>
      <c r="G72974" s="24"/>
      <c r="H72974" s="24"/>
      <c r="I72974" s="24"/>
      <c r="J72974" s="24"/>
      <c r="K72974" s="24"/>
      <c r="L72974" s="24"/>
      <c r="M72974" s="24"/>
      <c r="P72974" s="10"/>
      <c r="R72974" s="10"/>
      <c r="S72974" s="10"/>
      <c r="T72974" s="10"/>
    </row>
    <row r="72975" spans="1:20" ht="16" x14ac:dyDescent="0.2">
      <c r="A72975" s="24"/>
      <c r="B72975" s="24"/>
      <c r="C72975" s="24"/>
      <c r="D72975" s="24"/>
      <c r="E72975" s="24"/>
      <c r="F72975" s="24"/>
      <c r="G72975" s="24"/>
      <c r="H72975" s="24"/>
      <c r="I72975" s="24"/>
      <c r="J72975" s="24"/>
      <c r="K72975" s="24"/>
      <c r="L72975" s="24"/>
      <c r="M72975" s="24"/>
      <c r="P72975" s="10"/>
      <c r="R72975" s="10"/>
      <c r="S72975" s="10"/>
      <c r="T72975" s="10"/>
    </row>
    <row r="72976" spans="1:20" ht="16" x14ac:dyDescent="0.2">
      <c r="A72976" s="24"/>
      <c r="B72976" s="24"/>
      <c r="C72976" s="24"/>
      <c r="D72976" s="24"/>
      <c r="E72976" s="24"/>
      <c r="F72976" s="24"/>
      <c r="G72976" s="24"/>
      <c r="H72976" s="24"/>
      <c r="I72976" s="24"/>
      <c r="J72976" s="24"/>
      <c r="K72976" s="24"/>
      <c r="L72976" s="24"/>
      <c r="M72976" s="24"/>
      <c r="P72976" s="10"/>
      <c r="R72976" s="10"/>
      <c r="S72976" s="10"/>
      <c r="T72976" s="10"/>
    </row>
    <row r="72977" spans="1:20" ht="16" x14ac:dyDescent="0.2">
      <c r="A72977" s="24"/>
      <c r="B72977" s="24"/>
      <c r="C72977" s="24"/>
      <c r="D72977" s="24"/>
      <c r="E72977" s="24"/>
      <c r="F72977" s="24"/>
      <c r="G72977" s="24"/>
      <c r="H72977" s="24"/>
      <c r="I72977" s="24"/>
      <c r="J72977" s="24"/>
      <c r="K72977" s="24"/>
      <c r="L72977" s="24"/>
      <c r="M72977" s="24"/>
      <c r="P72977" s="10"/>
      <c r="R72977" s="10"/>
      <c r="S72977" s="10"/>
      <c r="T72977" s="10"/>
    </row>
    <row r="72978" spans="1:20" ht="16" x14ac:dyDescent="0.2">
      <c r="A72978" s="24"/>
      <c r="B72978" s="24"/>
      <c r="C72978" s="24"/>
      <c r="D72978" s="24"/>
      <c r="E72978" s="24"/>
      <c r="F72978" s="24"/>
      <c r="G72978" s="24"/>
      <c r="H72978" s="24"/>
      <c r="I72978" s="24"/>
      <c r="J72978" s="24"/>
      <c r="K72978" s="24"/>
      <c r="L72978" s="24"/>
      <c r="M72978" s="24"/>
      <c r="P72978" s="10"/>
      <c r="R72978" s="10"/>
      <c r="S72978" s="10"/>
      <c r="T72978" s="10"/>
    </row>
    <row r="72979" spans="1:20" ht="16" x14ac:dyDescent="0.2">
      <c r="A72979" s="24"/>
      <c r="B72979" s="24"/>
      <c r="C72979" s="24"/>
      <c r="D72979" s="24"/>
      <c r="E72979" s="24"/>
      <c r="F72979" s="24"/>
      <c r="G72979" s="24"/>
      <c r="H72979" s="24"/>
      <c r="I72979" s="24"/>
      <c r="J72979" s="24"/>
      <c r="K72979" s="24"/>
      <c r="L72979" s="24"/>
      <c r="M72979" s="24"/>
      <c r="P72979" s="10"/>
      <c r="R72979" s="10"/>
      <c r="S72979" s="10"/>
      <c r="T72979" s="10"/>
    </row>
    <row r="72980" spans="1:20" ht="16" x14ac:dyDescent="0.2">
      <c r="A72980" s="24"/>
      <c r="B72980" s="24"/>
      <c r="C72980" s="24"/>
      <c r="D72980" s="24"/>
      <c r="E72980" s="24"/>
      <c r="F72980" s="24"/>
      <c r="G72980" s="24"/>
      <c r="H72980" s="24"/>
      <c r="I72980" s="24"/>
      <c r="J72980" s="24"/>
      <c r="K72980" s="24"/>
      <c r="L72980" s="24"/>
      <c r="M72980" s="24"/>
      <c r="P72980" s="10"/>
      <c r="R72980" s="10"/>
      <c r="S72980" s="10"/>
      <c r="T72980" s="10"/>
    </row>
    <row r="72981" spans="1:20" ht="16" x14ac:dyDescent="0.2">
      <c r="A72981" s="24"/>
      <c r="B72981" s="24"/>
      <c r="C72981" s="24"/>
      <c r="D72981" s="24"/>
      <c r="E72981" s="24"/>
      <c r="F72981" s="24"/>
      <c r="G72981" s="24"/>
      <c r="H72981" s="24"/>
      <c r="I72981" s="24"/>
      <c r="J72981" s="24"/>
      <c r="K72981" s="24"/>
      <c r="L72981" s="24"/>
      <c r="M72981" s="24"/>
      <c r="P72981" s="10"/>
      <c r="R72981" s="10"/>
      <c r="S72981" s="10"/>
      <c r="T72981" s="10"/>
    </row>
    <row r="72982" spans="1:20" ht="16" x14ac:dyDescent="0.2">
      <c r="A72982" s="24"/>
      <c r="B72982" s="24"/>
      <c r="C72982" s="24"/>
      <c r="D72982" s="24"/>
      <c r="E72982" s="24"/>
      <c r="F72982" s="24"/>
      <c r="G72982" s="24"/>
      <c r="H72982" s="24"/>
      <c r="I72982" s="24"/>
      <c r="J72982" s="24"/>
      <c r="K72982" s="24"/>
      <c r="L72982" s="24"/>
      <c r="M72982" s="24"/>
      <c r="P72982" s="10"/>
      <c r="R72982" s="10"/>
      <c r="S72982" s="10"/>
      <c r="T72982" s="10"/>
    </row>
    <row r="72983" spans="1:20" ht="16" x14ac:dyDescent="0.2">
      <c r="A72983" s="24"/>
      <c r="B72983" s="24"/>
      <c r="C72983" s="24"/>
      <c r="D72983" s="24"/>
      <c r="E72983" s="24"/>
      <c r="F72983" s="24"/>
      <c r="G72983" s="24"/>
      <c r="H72983" s="24"/>
      <c r="I72983" s="24"/>
      <c r="J72983" s="24"/>
      <c r="K72983" s="24"/>
      <c r="L72983" s="24"/>
      <c r="M72983" s="24"/>
      <c r="P72983" s="10"/>
      <c r="R72983" s="10"/>
      <c r="S72983" s="10"/>
      <c r="T72983" s="10"/>
    </row>
    <row r="72984" spans="1:20" ht="16" x14ac:dyDescent="0.2">
      <c r="A72984" s="24"/>
      <c r="B72984" s="24"/>
      <c r="C72984" s="24"/>
      <c r="D72984" s="24"/>
      <c r="E72984" s="24"/>
      <c r="F72984" s="24"/>
      <c r="G72984" s="24"/>
      <c r="H72984" s="24"/>
      <c r="I72984" s="24"/>
      <c r="J72984" s="24"/>
      <c r="K72984" s="24"/>
      <c r="L72984" s="24"/>
      <c r="M72984" s="24"/>
      <c r="P72984" s="10"/>
      <c r="R72984" s="10"/>
      <c r="S72984" s="10"/>
      <c r="T72984" s="10"/>
    </row>
    <row r="72985" spans="1:20" ht="16" x14ac:dyDescent="0.2">
      <c r="A72985" s="24"/>
      <c r="B72985" s="24"/>
      <c r="C72985" s="24"/>
      <c r="D72985" s="24"/>
      <c r="E72985" s="24"/>
      <c r="F72985" s="24"/>
      <c r="G72985" s="24"/>
      <c r="H72985" s="24"/>
      <c r="I72985" s="24"/>
      <c r="J72985" s="24"/>
      <c r="K72985" s="24"/>
      <c r="L72985" s="24"/>
      <c r="M72985" s="24"/>
      <c r="P72985" s="10"/>
      <c r="R72985" s="10"/>
      <c r="S72985" s="10"/>
      <c r="T72985" s="10"/>
    </row>
    <row r="72986" spans="1:20" ht="16" x14ac:dyDescent="0.2">
      <c r="A72986" s="24"/>
      <c r="B72986" s="24"/>
      <c r="C72986" s="24"/>
      <c r="D72986" s="24"/>
      <c r="E72986" s="24"/>
      <c r="F72986" s="24"/>
      <c r="G72986" s="24"/>
      <c r="H72986" s="24"/>
      <c r="I72986" s="24"/>
      <c r="J72986" s="24"/>
      <c r="K72986" s="24"/>
      <c r="L72986" s="24"/>
      <c r="M72986" s="24"/>
      <c r="P72986" s="10"/>
      <c r="R72986" s="10"/>
      <c r="S72986" s="10"/>
      <c r="T72986" s="10"/>
    </row>
    <row r="72987" spans="1:20" ht="16" x14ac:dyDescent="0.2">
      <c r="A72987" s="24"/>
      <c r="B72987" s="24"/>
      <c r="C72987" s="24"/>
      <c r="D72987" s="24"/>
      <c r="E72987" s="24"/>
      <c r="F72987" s="24"/>
      <c r="G72987" s="24"/>
      <c r="H72987" s="24"/>
      <c r="I72987" s="24"/>
      <c r="J72987" s="24"/>
      <c r="K72987" s="24"/>
      <c r="L72987" s="24"/>
      <c r="M72987" s="24"/>
      <c r="P72987" s="10"/>
      <c r="R72987" s="10"/>
      <c r="S72987" s="10"/>
      <c r="T72987" s="10"/>
    </row>
    <row r="72988" spans="1:20" ht="16" x14ac:dyDescent="0.2">
      <c r="A72988" s="24"/>
      <c r="B72988" s="24"/>
      <c r="C72988" s="24"/>
      <c r="D72988" s="24"/>
      <c r="E72988" s="24"/>
      <c r="F72988" s="24"/>
      <c r="G72988" s="24"/>
      <c r="H72988" s="24"/>
      <c r="I72988" s="24"/>
      <c r="J72988" s="24"/>
      <c r="K72988" s="24"/>
      <c r="L72988" s="24"/>
      <c r="M72988" s="24"/>
      <c r="P72988" s="10"/>
      <c r="R72988" s="10"/>
      <c r="S72988" s="10"/>
      <c r="T72988" s="10"/>
    </row>
    <row r="72989" spans="1:20" ht="16" x14ac:dyDescent="0.2">
      <c r="A72989" s="24"/>
      <c r="B72989" s="24"/>
      <c r="C72989" s="24"/>
      <c r="D72989" s="24"/>
      <c r="E72989" s="24"/>
      <c r="F72989" s="24"/>
      <c r="G72989" s="24"/>
      <c r="H72989" s="24"/>
      <c r="I72989" s="24"/>
      <c r="J72989" s="24"/>
      <c r="K72989" s="24"/>
      <c r="L72989" s="24"/>
      <c r="M72989" s="24"/>
      <c r="P72989" s="10"/>
      <c r="R72989" s="10"/>
      <c r="S72989" s="10"/>
      <c r="T72989" s="10"/>
    </row>
    <row r="72990" spans="1:20" ht="16" x14ac:dyDescent="0.2">
      <c r="A72990" s="24"/>
      <c r="B72990" s="24"/>
      <c r="C72990" s="24"/>
      <c r="D72990" s="24"/>
      <c r="E72990" s="24"/>
      <c r="F72990" s="24"/>
      <c r="G72990" s="24"/>
      <c r="H72990" s="24"/>
      <c r="I72990" s="24"/>
      <c r="J72990" s="24"/>
      <c r="K72990" s="24"/>
      <c r="L72990" s="24"/>
      <c r="M72990" s="24"/>
      <c r="P72990" s="10"/>
      <c r="R72990" s="10"/>
      <c r="S72990" s="10"/>
      <c r="T72990" s="10"/>
    </row>
    <row r="72991" spans="1:20" ht="16" x14ac:dyDescent="0.2">
      <c r="A72991" s="24"/>
      <c r="B72991" s="24"/>
      <c r="C72991" s="24"/>
      <c r="D72991" s="24"/>
      <c r="E72991" s="24"/>
      <c r="F72991" s="24"/>
      <c r="G72991" s="24"/>
      <c r="H72991" s="24"/>
      <c r="I72991" s="24"/>
      <c r="J72991" s="24"/>
      <c r="K72991" s="24"/>
      <c r="L72991" s="24"/>
      <c r="M72991" s="24"/>
      <c r="P72991" s="10"/>
      <c r="R72991" s="10"/>
      <c r="S72991" s="10"/>
      <c r="T72991" s="10"/>
    </row>
    <row r="72992" spans="1:20" ht="16" x14ac:dyDescent="0.2">
      <c r="A72992" s="24"/>
      <c r="B72992" s="24"/>
      <c r="C72992" s="24"/>
      <c r="D72992" s="24"/>
      <c r="E72992" s="24"/>
      <c r="F72992" s="24"/>
      <c r="G72992" s="24"/>
      <c r="H72992" s="24"/>
      <c r="I72992" s="24"/>
      <c r="J72992" s="24"/>
      <c r="K72992" s="24"/>
      <c r="L72992" s="24"/>
      <c r="M72992" s="24"/>
      <c r="P72992" s="10"/>
      <c r="R72992" s="10"/>
      <c r="S72992" s="10"/>
      <c r="T72992" s="10"/>
    </row>
    <row r="72993" spans="1:20" ht="16" x14ac:dyDescent="0.2">
      <c r="A72993" s="24"/>
      <c r="B72993" s="24"/>
      <c r="C72993" s="24"/>
      <c r="D72993" s="24"/>
      <c r="E72993" s="24"/>
      <c r="F72993" s="24"/>
      <c r="G72993" s="24"/>
      <c r="H72993" s="24"/>
      <c r="I72993" s="24"/>
      <c r="J72993" s="24"/>
      <c r="K72993" s="24"/>
      <c r="L72993" s="24"/>
      <c r="M72993" s="24"/>
      <c r="P72993" s="10"/>
      <c r="R72993" s="10"/>
      <c r="S72993" s="10"/>
      <c r="T72993" s="10"/>
    </row>
    <row r="72994" spans="1:20" ht="16" x14ac:dyDescent="0.2">
      <c r="A72994" s="24"/>
      <c r="B72994" s="24"/>
      <c r="C72994" s="24"/>
      <c r="D72994" s="24"/>
      <c r="E72994" s="24"/>
      <c r="F72994" s="24"/>
      <c r="G72994" s="24"/>
      <c r="H72994" s="24"/>
      <c r="I72994" s="24"/>
      <c r="J72994" s="24"/>
      <c r="K72994" s="24"/>
      <c r="L72994" s="24"/>
      <c r="M72994" s="24"/>
      <c r="P72994" s="10"/>
      <c r="R72994" s="10"/>
      <c r="S72994" s="10"/>
      <c r="T72994" s="10"/>
    </row>
    <row r="72995" spans="1:20" ht="16" x14ac:dyDescent="0.2">
      <c r="A72995" s="24"/>
      <c r="B72995" s="24"/>
      <c r="C72995" s="24"/>
      <c r="D72995" s="24"/>
      <c r="E72995" s="24"/>
      <c r="F72995" s="24"/>
      <c r="G72995" s="24"/>
      <c r="H72995" s="24"/>
      <c r="I72995" s="24"/>
      <c r="J72995" s="24"/>
      <c r="K72995" s="24"/>
      <c r="L72995" s="24"/>
      <c r="M72995" s="24"/>
      <c r="P72995" s="10"/>
      <c r="R72995" s="10"/>
      <c r="S72995" s="10"/>
      <c r="T72995" s="10"/>
    </row>
    <row r="72996" spans="1:20" ht="16" x14ac:dyDescent="0.2">
      <c r="A72996" s="24"/>
      <c r="B72996" s="24"/>
      <c r="C72996" s="24"/>
      <c r="D72996" s="24"/>
      <c r="E72996" s="24"/>
      <c r="F72996" s="24"/>
      <c r="G72996" s="24"/>
      <c r="H72996" s="24"/>
      <c r="I72996" s="24"/>
      <c r="J72996" s="24"/>
      <c r="K72996" s="24"/>
      <c r="L72996" s="24"/>
      <c r="M72996" s="24"/>
      <c r="P72996" s="10"/>
      <c r="R72996" s="10"/>
      <c r="S72996" s="10"/>
      <c r="T72996" s="10"/>
    </row>
    <row r="72997" spans="1:20" ht="16" x14ac:dyDescent="0.2">
      <c r="A72997" s="24"/>
      <c r="B72997" s="24"/>
      <c r="C72997" s="24"/>
      <c r="D72997" s="24"/>
      <c r="E72997" s="24"/>
      <c r="F72997" s="24"/>
      <c r="G72997" s="24"/>
      <c r="H72997" s="24"/>
      <c r="I72997" s="24"/>
      <c r="J72997" s="24"/>
      <c r="K72997" s="24"/>
      <c r="L72997" s="24"/>
      <c r="M72997" s="24"/>
      <c r="P72997" s="10"/>
      <c r="R72997" s="10"/>
      <c r="S72997" s="10"/>
      <c r="T72997" s="10"/>
    </row>
    <row r="72998" spans="1:20" ht="16" x14ac:dyDescent="0.2">
      <c r="A72998" s="24"/>
      <c r="B72998" s="24"/>
      <c r="C72998" s="24"/>
      <c r="D72998" s="24"/>
      <c r="E72998" s="24"/>
      <c r="F72998" s="24"/>
      <c r="G72998" s="24"/>
      <c r="H72998" s="24"/>
      <c r="I72998" s="24"/>
      <c r="J72998" s="24"/>
      <c r="K72998" s="24"/>
      <c r="L72998" s="24"/>
      <c r="M72998" s="24"/>
      <c r="P72998" s="10"/>
      <c r="R72998" s="10"/>
      <c r="S72998" s="10"/>
      <c r="T72998" s="10"/>
    </row>
    <row r="72999" spans="1:20" ht="16" x14ac:dyDescent="0.2">
      <c r="A72999" s="24"/>
      <c r="B72999" s="24"/>
      <c r="C72999" s="24"/>
      <c r="D72999" s="24"/>
      <c r="E72999" s="24"/>
      <c r="F72999" s="24"/>
      <c r="G72999" s="24"/>
      <c r="H72999" s="24"/>
      <c r="I72999" s="24"/>
      <c r="J72999" s="24"/>
      <c r="K72999" s="24"/>
      <c r="L72999" s="24"/>
      <c r="M72999" s="24"/>
      <c r="P72999" s="10"/>
      <c r="R72999" s="10"/>
      <c r="S72999" s="10"/>
      <c r="T72999" s="10"/>
    </row>
    <row r="73000" spans="1:20" ht="16" x14ac:dyDescent="0.2">
      <c r="A73000" s="24"/>
      <c r="B73000" s="24"/>
      <c r="C73000" s="24"/>
      <c r="D73000" s="24"/>
      <c r="E73000" s="24"/>
      <c r="F73000" s="24"/>
      <c r="G73000" s="24"/>
      <c r="H73000" s="24"/>
      <c r="I73000" s="24"/>
      <c r="J73000" s="24"/>
      <c r="K73000" s="24"/>
      <c r="L73000" s="24"/>
      <c r="M73000" s="24"/>
      <c r="P73000" s="10"/>
      <c r="R73000" s="10"/>
      <c r="S73000" s="10"/>
      <c r="T73000" s="10"/>
    </row>
    <row r="73001" spans="1:20" ht="16" x14ac:dyDescent="0.2">
      <c r="A73001" s="24"/>
      <c r="B73001" s="24"/>
      <c r="C73001" s="24"/>
      <c r="D73001" s="24"/>
      <c r="E73001" s="24"/>
      <c r="F73001" s="24"/>
      <c r="G73001" s="24"/>
      <c r="H73001" s="24"/>
      <c r="I73001" s="24"/>
      <c r="J73001" s="24"/>
      <c r="K73001" s="24"/>
      <c r="L73001" s="24"/>
      <c r="M73001" s="24"/>
      <c r="P73001" s="10"/>
      <c r="R73001" s="10"/>
      <c r="S73001" s="10"/>
      <c r="T73001" s="10"/>
    </row>
    <row r="73002" spans="1:20" ht="16" x14ac:dyDescent="0.2">
      <c r="A73002" s="24"/>
      <c r="B73002" s="24"/>
      <c r="C73002" s="24"/>
      <c r="D73002" s="24"/>
      <c r="E73002" s="24"/>
      <c r="F73002" s="24"/>
      <c r="G73002" s="24"/>
      <c r="H73002" s="24"/>
      <c r="I73002" s="24"/>
      <c r="J73002" s="24"/>
      <c r="K73002" s="24"/>
      <c r="L73002" s="24"/>
      <c r="M73002" s="24"/>
      <c r="P73002" s="10"/>
      <c r="R73002" s="10"/>
      <c r="S73002" s="10"/>
      <c r="T73002" s="10"/>
    </row>
    <row r="73003" spans="1:20" ht="16" x14ac:dyDescent="0.2">
      <c r="A73003" s="24"/>
      <c r="B73003" s="24"/>
      <c r="C73003" s="24"/>
      <c r="D73003" s="24"/>
      <c r="E73003" s="24"/>
      <c r="F73003" s="24"/>
      <c r="G73003" s="24"/>
      <c r="H73003" s="24"/>
      <c r="I73003" s="24"/>
      <c r="J73003" s="24"/>
      <c r="K73003" s="24"/>
      <c r="L73003" s="24"/>
      <c r="M73003" s="24"/>
      <c r="P73003" s="10"/>
      <c r="R73003" s="10"/>
      <c r="S73003" s="10"/>
      <c r="T73003" s="10"/>
    </row>
    <row r="73004" spans="1:20" ht="16" x14ac:dyDescent="0.2">
      <c r="A73004" s="24"/>
      <c r="B73004" s="24"/>
      <c r="C73004" s="24"/>
      <c r="D73004" s="24"/>
      <c r="E73004" s="24"/>
      <c r="F73004" s="24"/>
      <c r="G73004" s="24"/>
      <c r="H73004" s="24"/>
      <c r="I73004" s="24"/>
      <c r="J73004" s="24"/>
      <c r="K73004" s="24"/>
      <c r="L73004" s="24"/>
      <c r="M73004" s="24"/>
      <c r="P73004" s="10"/>
      <c r="R73004" s="10"/>
      <c r="S73004" s="10"/>
      <c r="T73004" s="10"/>
    </row>
    <row r="73005" spans="1:20" ht="16" x14ac:dyDescent="0.2">
      <c r="A73005" s="24"/>
      <c r="B73005" s="24"/>
      <c r="C73005" s="24"/>
      <c r="D73005" s="24"/>
      <c r="E73005" s="24"/>
      <c r="F73005" s="24"/>
      <c r="G73005" s="24"/>
      <c r="H73005" s="24"/>
      <c r="I73005" s="24"/>
      <c r="J73005" s="24"/>
      <c r="K73005" s="24"/>
      <c r="L73005" s="24"/>
      <c r="M73005" s="24"/>
      <c r="P73005" s="10"/>
      <c r="R73005" s="10"/>
      <c r="S73005" s="10"/>
      <c r="T73005" s="10"/>
    </row>
    <row r="73006" spans="1:20" ht="16" x14ac:dyDescent="0.2">
      <c r="A73006" s="24"/>
      <c r="B73006" s="24"/>
      <c r="C73006" s="24"/>
      <c r="D73006" s="24"/>
      <c r="E73006" s="24"/>
      <c r="F73006" s="24"/>
      <c r="G73006" s="24"/>
      <c r="H73006" s="24"/>
      <c r="I73006" s="24"/>
      <c r="J73006" s="24"/>
      <c r="K73006" s="24"/>
      <c r="L73006" s="24"/>
      <c r="M73006" s="24"/>
      <c r="P73006" s="10"/>
      <c r="R73006" s="10"/>
      <c r="S73006" s="10"/>
      <c r="T73006" s="10"/>
    </row>
    <row r="73007" spans="1:20" ht="16" x14ac:dyDescent="0.2">
      <c r="A73007" s="24"/>
      <c r="B73007" s="24"/>
      <c r="C73007" s="24"/>
      <c r="D73007" s="24"/>
      <c r="E73007" s="24"/>
      <c r="F73007" s="24"/>
      <c r="G73007" s="24"/>
      <c r="H73007" s="24"/>
      <c r="I73007" s="24"/>
      <c r="J73007" s="24"/>
      <c r="K73007" s="24"/>
      <c r="L73007" s="24"/>
      <c r="M73007" s="24"/>
      <c r="P73007" s="10"/>
      <c r="R73007" s="10"/>
      <c r="S73007" s="10"/>
      <c r="T73007" s="10"/>
    </row>
    <row r="73008" spans="1:20" ht="16" x14ac:dyDescent="0.2">
      <c r="A73008" s="24"/>
      <c r="B73008" s="24"/>
      <c r="C73008" s="24"/>
      <c r="D73008" s="24"/>
      <c r="E73008" s="24"/>
      <c r="F73008" s="24"/>
      <c r="G73008" s="24"/>
      <c r="H73008" s="24"/>
      <c r="I73008" s="24"/>
      <c r="J73008" s="24"/>
      <c r="K73008" s="24"/>
      <c r="L73008" s="24"/>
      <c r="M73008" s="24"/>
      <c r="P73008" s="10"/>
      <c r="R73008" s="10"/>
      <c r="S73008" s="10"/>
      <c r="T73008" s="10"/>
    </row>
    <row r="73009" spans="1:20" ht="16" x14ac:dyDescent="0.2">
      <c r="A73009" s="24"/>
      <c r="B73009" s="24"/>
      <c r="C73009" s="24"/>
      <c r="D73009" s="24"/>
      <c r="E73009" s="24"/>
      <c r="F73009" s="24"/>
      <c r="G73009" s="24"/>
      <c r="H73009" s="24"/>
      <c r="I73009" s="24"/>
      <c r="J73009" s="24"/>
      <c r="K73009" s="24"/>
      <c r="L73009" s="24"/>
      <c r="M73009" s="24"/>
      <c r="P73009" s="10"/>
      <c r="R73009" s="10"/>
      <c r="S73009" s="10"/>
      <c r="T73009" s="10"/>
    </row>
    <row r="73010" spans="1:20" ht="16" x14ac:dyDescent="0.2">
      <c r="A73010" s="24"/>
      <c r="B73010" s="24"/>
      <c r="C73010" s="24"/>
      <c r="D73010" s="24"/>
      <c r="E73010" s="24"/>
      <c r="F73010" s="24"/>
      <c r="G73010" s="24"/>
      <c r="H73010" s="24"/>
      <c r="I73010" s="24"/>
      <c r="J73010" s="24"/>
      <c r="K73010" s="24"/>
      <c r="L73010" s="24"/>
      <c r="M73010" s="24"/>
      <c r="P73010" s="10"/>
      <c r="R73010" s="10"/>
      <c r="S73010" s="10"/>
      <c r="T73010" s="10"/>
    </row>
    <row r="73011" spans="1:20" ht="16" x14ac:dyDescent="0.2">
      <c r="A73011" s="24"/>
      <c r="B73011" s="24"/>
      <c r="C73011" s="24"/>
      <c r="D73011" s="24"/>
      <c r="E73011" s="24"/>
      <c r="F73011" s="24"/>
      <c r="G73011" s="24"/>
      <c r="H73011" s="24"/>
      <c r="I73011" s="24"/>
      <c r="J73011" s="24"/>
      <c r="K73011" s="24"/>
      <c r="L73011" s="24"/>
      <c r="M73011" s="24"/>
      <c r="P73011" s="10"/>
      <c r="R73011" s="10"/>
      <c r="S73011" s="10"/>
      <c r="T73011" s="10"/>
    </row>
    <row r="73012" spans="1:20" ht="16" x14ac:dyDescent="0.2">
      <c r="A73012" s="24"/>
      <c r="B73012" s="24"/>
      <c r="C73012" s="24"/>
      <c r="D73012" s="24"/>
      <c r="E73012" s="24"/>
      <c r="F73012" s="24"/>
      <c r="G73012" s="24"/>
      <c r="H73012" s="24"/>
      <c r="I73012" s="24"/>
      <c r="J73012" s="24"/>
      <c r="K73012" s="24"/>
      <c r="L73012" s="24"/>
      <c r="M73012" s="24"/>
      <c r="P73012" s="10"/>
      <c r="R73012" s="10"/>
      <c r="S73012" s="10"/>
      <c r="T73012" s="10"/>
    </row>
    <row r="73013" spans="1:20" ht="16" x14ac:dyDescent="0.2">
      <c r="A73013" s="24"/>
      <c r="B73013" s="24"/>
      <c r="C73013" s="24"/>
      <c r="D73013" s="24"/>
      <c r="E73013" s="24"/>
      <c r="F73013" s="24"/>
      <c r="G73013" s="24"/>
      <c r="H73013" s="24"/>
      <c r="I73013" s="24"/>
      <c r="J73013" s="24"/>
      <c r="K73013" s="24"/>
      <c r="L73013" s="24"/>
      <c r="M73013" s="24"/>
      <c r="P73013" s="10"/>
      <c r="R73013" s="10"/>
      <c r="S73013" s="10"/>
      <c r="T73013" s="10"/>
    </row>
    <row r="73014" spans="1:20" ht="16" x14ac:dyDescent="0.2">
      <c r="A73014" s="24"/>
      <c r="B73014" s="24"/>
      <c r="C73014" s="24"/>
      <c r="D73014" s="24"/>
      <c r="E73014" s="24"/>
      <c r="F73014" s="24"/>
      <c r="G73014" s="24"/>
      <c r="H73014" s="24"/>
      <c r="I73014" s="24"/>
      <c r="J73014" s="24"/>
      <c r="K73014" s="24"/>
      <c r="L73014" s="24"/>
      <c r="M73014" s="24"/>
      <c r="P73014" s="10"/>
      <c r="R73014" s="10"/>
      <c r="S73014" s="10"/>
      <c r="T73014" s="10"/>
    </row>
    <row r="73015" spans="1:20" ht="16" x14ac:dyDescent="0.2">
      <c r="A73015" s="24"/>
      <c r="B73015" s="24"/>
      <c r="C73015" s="24"/>
      <c r="D73015" s="24"/>
      <c r="E73015" s="24"/>
      <c r="F73015" s="24"/>
      <c r="G73015" s="24"/>
      <c r="H73015" s="24"/>
      <c r="I73015" s="24"/>
      <c r="J73015" s="24"/>
      <c r="K73015" s="24"/>
      <c r="L73015" s="24"/>
      <c r="M73015" s="24"/>
      <c r="P73015" s="10"/>
      <c r="R73015" s="10"/>
      <c r="S73015" s="10"/>
      <c r="T73015" s="10"/>
    </row>
    <row r="73016" spans="1:20" ht="16" x14ac:dyDescent="0.2">
      <c r="A73016" s="24"/>
      <c r="B73016" s="24"/>
      <c r="C73016" s="24"/>
      <c r="D73016" s="24"/>
      <c r="E73016" s="24"/>
      <c r="F73016" s="24"/>
      <c r="G73016" s="24"/>
      <c r="H73016" s="24"/>
      <c r="I73016" s="24"/>
      <c r="J73016" s="24"/>
      <c r="K73016" s="24"/>
      <c r="L73016" s="24"/>
      <c r="M73016" s="24"/>
      <c r="P73016" s="10"/>
      <c r="R73016" s="10"/>
      <c r="S73016" s="10"/>
      <c r="T73016" s="10"/>
    </row>
    <row r="73017" spans="1:20" ht="16" x14ac:dyDescent="0.2">
      <c r="A73017" s="24"/>
      <c r="B73017" s="24"/>
      <c r="C73017" s="24"/>
      <c r="D73017" s="24"/>
      <c r="E73017" s="24"/>
      <c r="F73017" s="24"/>
      <c r="G73017" s="24"/>
      <c r="H73017" s="24"/>
      <c r="I73017" s="24"/>
      <c r="J73017" s="24"/>
      <c r="K73017" s="24"/>
      <c r="L73017" s="24"/>
      <c r="M73017" s="24"/>
      <c r="P73017" s="10"/>
      <c r="R73017" s="10"/>
      <c r="S73017" s="10"/>
      <c r="T73017" s="10"/>
    </row>
    <row r="73018" spans="1:20" ht="16" x14ac:dyDescent="0.2">
      <c r="A73018" s="24"/>
      <c r="B73018" s="24"/>
      <c r="C73018" s="24"/>
      <c r="D73018" s="24"/>
      <c r="E73018" s="24"/>
      <c r="F73018" s="24"/>
      <c r="G73018" s="24"/>
      <c r="H73018" s="24"/>
      <c r="I73018" s="24"/>
      <c r="J73018" s="24"/>
      <c r="K73018" s="24"/>
      <c r="L73018" s="24"/>
      <c r="M73018" s="24"/>
      <c r="P73018" s="10"/>
      <c r="R73018" s="10"/>
      <c r="S73018" s="10"/>
      <c r="T73018" s="10"/>
    </row>
    <row r="73019" spans="1:20" ht="16" x14ac:dyDescent="0.2">
      <c r="A73019" s="24"/>
      <c r="B73019" s="24"/>
      <c r="C73019" s="24"/>
      <c r="D73019" s="24"/>
      <c r="E73019" s="24"/>
      <c r="F73019" s="24"/>
      <c r="G73019" s="24"/>
      <c r="H73019" s="24"/>
      <c r="I73019" s="24"/>
      <c r="J73019" s="24"/>
      <c r="K73019" s="24"/>
      <c r="L73019" s="24"/>
      <c r="M73019" s="24"/>
      <c r="P73019" s="10"/>
      <c r="R73019" s="10"/>
      <c r="S73019" s="10"/>
      <c r="T73019" s="10"/>
    </row>
    <row r="73020" spans="1:20" ht="16" x14ac:dyDescent="0.2">
      <c r="A73020" s="24"/>
      <c r="B73020" s="24"/>
      <c r="C73020" s="24"/>
      <c r="D73020" s="24"/>
      <c r="E73020" s="24"/>
      <c r="F73020" s="24"/>
      <c r="G73020" s="24"/>
      <c r="H73020" s="24"/>
      <c r="I73020" s="24"/>
      <c r="J73020" s="24"/>
      <c r="K73020" s="24"/>
      <c r="L73020" s="24"/>
      <c r="M73020" s="24"/>
      <c r="P73020" s="10"/>
      <c r="R73020" s="10"/>
      <c r="S73020" s="10"/>
      <c r="T73020" s="10"/>
    </row>
    <row r="73021" spans="1:20" ht="16" x14ac:dyDescent="0.2">
      <c r="A73021" s="24"/>
      <c r="B73021" s="24"/>
      <c r="C73021" s="24"/>
      <c r="D73021" s="24"/>
      <c r="E73021" s="24"/>
      <c r="F73021" s="24"/>
      <c r="G73021" s="24"/>
      <c r="H73021" s="24"/>
      <c r="I73021" s="24"/>
      <c r="J73021" s="24"/>
      <c r="K73021" s="24"/>
      <c r="L73021" s="24"/>
      <c r="M73021" s="24"/>
      <c r="P73021" s="10"/>
      <c r="R73021" s="10"/>
      <c r="S73021" s="10"/>
      <c r="T73021" s="10"/>
    </row>
    <row r="73022" spans="1:20" ht="16" x14ac:dyDescent="0.2">
      <c r="A73022" s="24"/>
      <c r="B73022" s="24"/>
      <c r="C73022" s="24"/>
      <c r="D73022" s="24"/>
      <c r="E73022" s="24"/>
      <c r="F73022" s="24"/>
      <c r="G73022" s="24"/>
      <c r="H73022" s="24"/>
      <c r="I73022" s="24"/>
      <c r="J73022" s="24"/>
      <c r="K73022" s="24"/>
      <c r="L73022" s="24"/>
      <c r="M73022" s="24"/>
      <c r="P73022" s="10"/>
      <c r="R73022" s="10"/>
      <c r="S73022" s="10"/>
      <c r="T73022" s="10"/>
    </row>
    <row r="73023" spans="1:20" ht="16" x14ac:dyDescent="0.2">
      <c r="A73023" s="24"/>
      <c r="B73023" s="24"/>
      <c r="C73023" s="24"/>
      <c r="D73023" s="24"/>
      <c r="E73023" s="24"/>
      <c r="F73023" s="24"/>
      <c r="G73023" s="24"/>
      <c r="H73023" s="24"/>
      <c r="I73023" s="24"/>
      <c r="J73023" s="24"/>
      <c r="K73023" s="24"/>
      <c r="L73023" s="24"/>
      <c r="M73023" s="24"/>
      <c r="P73023" s="10"/>
      <c r="R73023" s="10"/>
      <c r="S73023" s="10"/>
      <c r="T73023" s="10"/>
    </row>
    <row r="73024" spans="1:20" ht="16" x14ac:dyDescent="0.2">
      <c r="A73024" s="24"/>
      <c r="B73024" s="24"/>
      <c r="C73024" s="24"/>
      <c r="D73024" s="24"/>
      <c r="E73024" s="24"/>
      <c r="F73024" s="24"/>
      <c r="G73024" s="24"/>
      <c r="H73024" s="24"/>
      <c r="I73024" s="24"/>
      <c r="J73024" s="24"/>
      <c r="K73024" s="24"/>
      <c r="L73024" s="24"/>
      <c r="M73024" s="24"/>
      <c r="P73024" s="10"/>
      <c r="R73024" s="10"/>
      <c r="S73024" s="10"/>
      <c r="T73024" s="10"/>
    </row>
    <row r="73025" spans="1:20" ht="16" x14ac:dyDescent="0.2">
      <c r="A73025" s="24"/>
      <c r="B73025" s="24"/>
      <c r="C73025" s="24"/>
      <c r="D73025" s="24"/>
      <c r="E73025" s="24"/>
      <c r="F73025" s="24"/>
      <c r="G73025" s="24"/>
      <c r="H73025" s="24"/>
      <c r="I73025" s="24"/>
      <c r="J73025" s="24"/>
      <c r="K73025" s="24"/>
      <c r="L73025" s="24"/>
      <c r="M73025" s="24"/>
      <c r="P73025" s="10"/>
      <c r="R73025" s="10"/>
      <c r="S73025" s="10"/>
      <c r="T73025" s="10"/>
    </row>
    <row r="73026" spans="1:20" ht="16" x14ac:dyDescent="0.2">
      <c r="A73026" s="24"/>
      <c r="B73026" s="24"/>
      <c r="C73026" s="24"/>
      <c r="D73026" s="24"/>
      <c r="E73026" s="24"/>
      <c r="F73026" s="24"/>
      <c r="G73026" s="24"/>
      <c r="H73026" s="24"/>
      <c r="I73026" s="24"/>
      <c r="J73026" s="24"/>
      <c r="K73026" s="24"/>
      <c r="L73026" s="24"/>
      <c r="M73026" s="24"/>
      <c r="P73026" s="10"/>
      <c r="R73026" s="10"/>
      <c r="S73026" s="10"/>
      <c r="T73026" s="10"/>
    </row>
    <row r="73027" spans="1:20" ht="16" x14ac:dyDescent="0.2">
      <c r="A73027" s="24"/>
      <c r="B73027" s="24"/>
      <c r="C73027" s="24"/>
      <c r="D73027" s="24"/>
      <c r="E73027" s="24"/>
      <c r="F73027" s="24"/>
      <c r="G73027" s="24"/>
      <c r="H73027" s="24"/>
      <c r="I73027" s="24"/>
      <c r="J73027" s="24"/>
      <c r="K73027" s="24"/>
      <c r="L73027" s="24"/>
      <c r="M73027" s="24"/>
      <c r="P73027" s="10"/>
      <c r="R73027" s="10"/>
      <c r="S73027" s="10"/>
      <c r="T73027" s="10"/>
    </row>
    <row r="73028" spans="1:20" ht="16" x14ac:dyDescent="0.2">
      <c r="A73028" s="24"/>
      <c r="B73028" s="24"/>
      <c r="C73028" s="24"/>
      <c r="D73028" s="24"/>
      <c r="E73028" s="24"/>
      <c r="F73028" s="24"/>
      <c r="G73028" s="24"/>
      <c r="H73028" s="24"/>
      <c r="I73028" s="24"/>
      <c r="J73028" s="24"/>
      <c r="K73028" s="24"/>
      <c r="L73028" s="24"/>
      <c r="M73028" s="24"/>
      <c r="P73028" s="10"/>
      <c r="R73028" s="10"/>
      <c r="S73028" s="10"/>
      <c r="T73028" s="10"/>
    </row>
    <row r="73029" spans="1:20" ht="16" x14ac:dyDescent="0.2">
      <c r="A73029" s="24"/>
      <c r="B73029" s="24"/>
      <c r="C73029" s="24"/>
      <c r="D73029" s="24"/>
      <c r="E73029" s="24"/>
      <c r="F73029" s="24"/>
      <c r="G73029" s="24"/>
      <c r="H73029" s="24"/>
      <c r="I73029" s="24"/>
      <c r="J73029" s="24"/>
      <c r="K73029" s="24"/>
      <c r="L73029" s="24"/>
      <c r="M73029" s="24"/>
      <c r="P73029" s="10"/>
      <c r="R73029" s="10"/>
      <c r="S73029" s="10"/>
      <c r="T73029" s="10"/>
    </row>
    <row r="73030" spans="1:20" ht="16" x14ac:dyDescent="0.2">
      <c r="A73030" s="24"/>
      <c r="B73030" s="24"/>
      <c r="C73030" s="24"/>
      <c r="D73030" s="24"/>
      <c r="E73030" s="24"/>
      <c r="F73030" s="24"/>
      <c r="G73030" s="24"/>
      <c r="H73030" s="24"/>
      <c r="I73030" s="24"/>
      <c r="J73030" s="24"/>
      <c r="K73030" s="24"/>
      <c r="L73030" s="24"/>
      <c r="M73030" s="24"/>
      <c r="P73030" s="10"/>
      <c r="R73030" s="10"/>
      <c r="S73030" s="10"/>
      <c r="T73030" s="10"/>
    </row>
    <row r="73031" spans="1:20" ht="16" x14ac:dyDescent="0.2">
      <c r="A73031" s="24"/>
      <c r="B73031" s="24"/>
      <c r="C73031" s="24"/>
      <c r="D73031" s="24"/>
      <c r="E73031" s="24"/>
      <c r="F73031" s="24"/>
      <c r="G73031" s="24"/>
      <c r="H73031" s="24"/>
      <c r="I73031" s="24"/>
      <c r="J73031" s="24"/>
      <c r="K73031" s="24"/>
      <c r="L73031" s="24"/>
      <c r="M73031" s="24"/>
      <c r="P73031" s="10"/>
      <c r="R73031" s="10"/>
      <c r="S73031" s="10"/>
      <c r="T73031" s="10"/>
    </row>
    <row r="73032" spans="1:20" ht="16" x14ac:dyDescent="0.2">
      <c r="A73032" s="24"/>
      <c r="B73032" s="24"/>
      <c r="C73032" s="24"/>
      <c r="D73032" s="24"/>
      <c r="E73032" s="24"/>
      <c r="F73032" s="24"/>
      <c r="G73032" s="24"/>
      <c r="H73032" s="24"/>
      <c r="I73032" s="24"/>
      <c r="J73032" s="24"/>
      <c r="K73032" s="24"/>
      <c r="L73032" s="24"/>
      <c r="M73032" s="24"/>
      <c r="P73032" s="10"/>
      <c r="R73032" s="10"/>
      <c r="S73032" s="10"/>
      <c r="T73032" s="10"/>
    </row>
    <row r="73033" spans="1:20" ht="16" x14ac:dyDescent="0.2">
      <c r="A73033" s="24"/>
      <c r="B73033" s="24"/>
      <c r="C73033" s="24"/>
      <c r="D73033" s="24"/>
      <c r="E73033" s="24"/>
      <c r="F73033" s="24"/>
      <c r="G73033" s="24"/>
      <c r="H73033" s="24"/>
      <c r="I73033" s="24"/>
      <c r="J73033" s="24"/>
      <c r="K73033" s="24"/>
      <c r="L73033" s="24"/>
      <c r="M73033" s="24"/>
      <c r="P73033" s="10"/>
      <c r="R73033" s="10"/>
      <c r="S73033" s="10"/>
      <c r="T73033" s="10"/>
    </row>
    <row r="73034" spans="1:20" ht="16" x14ac:dyDescent="0.2">
      <c r="A73034" s="24"/>
      <c r="B73034" s="24"/>
      <c r="C73034" s="24"/>
      <c r="D73034" s="24"/>
      <c r="E73034" s="24"/>
      <c r="F73034" s="24"/>
      <c r="G73034" s="24"/>
      <c r="H73034" s="24"/>
      <c r="I73034" s="24"/>
      <c r="J73034" s="24"/>
      <c r="K73034" s="24"/>
      <c r="L73034" s="24"/>
      <c r="M73034" s="24"/>
      <c r="P73034" s="10"/>
      <c r="R73034" s="10"/>
      <c r="S73034" s="10"/>
      <c r="T73034" s="10"/>
    </row>
    <row r="73035" spans="1:20" ht="16" x14ac:dyDescent="0.2">
      <c r="A73035" s="24"/>
      <c r="B73035" s="24"/>
      <c r="C73035" s="24"/>
      <c r="D73035" s="24"/>
      <c r="E73035" s="24"/>
      <c r="F73035" s="24"/>
      <c r="G73035" s="24"/>
      <c r="H73035" s="24"/>
      <c r="I73035" s="24"/>
      <c r="J73035" s="24"/>
      <c r="K73035" s="24"/>
      <c r="L73035" s="24"/>
      <c r="M73035" s="24"/>
      <c r="P73035" s="10"/>
      <c r="R73035" s="10"/>
      <c r="S73035" s="10"/>
      <c r="T73035" s="10"/>
    </row>
    <row r="73036" spans="1:20" ht="16" x14ac:dyDescent="0.2">
      <c r="A73036" s="24"/>
      <c r="B73036" s="24"/>
      <c r="C73036" s="24"/>
      <c r="D73036" s="24"/>
      <c r="E73036" s="24"/>
      <c r="F73036" s="24"/>
      <c r="G73036" s="24"/>
      <c r="H73036" s="24"/>
      <c r="I73036" s="24"/>
      <c r="J73036" s="24"/>
      <c r="K73036" s="24"/>
      <c r="L73036" s="24"/>
      <c r="M73036" s="24"/>
      <c r="P73036" s="10"/>
      <c r="R73036" s="10"/>
      <c r="S73036" s="10"/>
      <c r="T73036" s="10"/>
    </row>
    <row r="73037" spans="1:20" ht="16" x14ac:dyDescent="0.2">
      <c r="A73037" s="24"/>
      <c r="B73037" s="24"/>
      <c r="C73037" s="24"/>
      <c r="D73037" s="24"/>
      <c r="E73037" s="24"/>
      <c r="F73037" s="24"/>
      <c r="G73037" s="24"/>
      <c r="H73037" s="24"/>
      <c r="I73037" s="24"/>
      <c r="J73037" s="24"/>
      <c r="K73037" s="24"/>
      <c r="L73037" s="24"/>
      <c r="M73037" s="24"/>
      <c r="P73037" s="10"/>
      <c r="R73037" s="10"/>
      <c r="S73037" s="10"/>
      <c r="T73037" s="10"/>
    </row>
    <row r="73038" spans="1:20" ht="16" x14ac:dyDescent="0.2">
      <c r="A73038" s="24"/>
      <c r="B73038" s="24"/>
      <c r="C73038" s="24"/>
      <c r="D73038" s="24"/>
      <c r="E73038" s="24"/>
      <c r="F73038" s="24"/>
      <c r="G73038" s="24"/>
      <c r="H73038" s="24"/>
      <c r="I73038" s="24"/>
      <c r="J73038" s="24"/>
      <c r="K73038" s="24"/>
      <c r="L73038" s="24"/>
      <c r="M73038" s="24"/>
      <c r="P73038" s="10"/>
      <c r="R73038" s="10"/>
      <c r="S73038" s="10"/>
      <c r="T73038" s="10"/>
    </row>
    <row r="73039" spans="1:20" ht="16" x14ac:dyDescent="0.2">
      <c r="A73039" s="24"/>
      <c r="B73039" s="24"/>
      <c r="C73039" s="24"/>
      <c r="D73039" s="24"/>
      <c r="E73039" s="24"/>
      <c r="F73039" s="24"/>
      <c r="G73039" s="24"/>
      <c r="H73039" s="24"/>
      <c r="I73039" s="24"/>
      <c r="J73039" s="24"/>
      <c r="K73039" s="24"/>
      <c r="L73039" s="24"/>
      <c r="M73039" s="24"/>
      <c r="P73039" s="10"/>
      <c r="R73039" s="10"/>
      <c r="S73039" s="10"/>
      <c r="T73039" s="10"/>
    </row>
    <row r="73040" spans="1:20" ht="16" x14ac:dyDescent="0.2">
      <c r="A73040" s="24"/>
      <c r="B73040" s="24"/>
      <c r="C73040" s="24"/>
      <c r="D73040" s="24"/>
      <c r="E73040" s="24"/>
      <c r="F73040" s="24"/>
      <c r="G73040" s="24"/>
      <c r="H73040" s="24"/>
      <c r="I73040" s="24"/>
      <c r="J73040" s="24"/>
      <c r="K73040" s="24"/>
      <c r="L73040" s="24"/>
      <c r="M73040" s="24"/>
      <c r="P73040" s="10"/>
      <c r="R73040" s="10"/>
      <c r="S73040" s="10"/>
      <c r="T73040" s="10"/>
    </row>
    <row r="73041" spans="1:20" ht="16" x14ac:dyDescent="0.2">
      <c r="A73041" s="24"/>
      <c r="B73041" s="24"/>
      <c r="C73041" s="24"/>
      <c r="D73041" s="24"/>
      <c r="E73041" s="24"/>
      <c r="F73041" s="24"/>
      <c r="G73041" s="24"/>
      <c r="H73041" s="24"/>
      <c r="I73041" s="24"/>
      <c r="J73041" s="24"/>
      <c r="K73041" s="24"/>
      <c r="L73041" s="24"/>
      <c r="M73041" s="24"/>
      <c r="P73041" s="10"/>
      <c r="R73041" s="10"/>
      <c r="S73041" s="10"/>
      <c r="T73041" s="10"/>
    </row>
    <row r="73042" spans="1:20" ht="16" x14ac:dyDescent="0.2">
      <c r="A73042" s="24"/>
      <c r="B73042" s="24"/>
      <c r="C73042" s="24"/>
      <c r="D73042" s="24"/>
      <c r="E73042" s="24"/>
      <c r="F73042" s="24"/>
      <c r="G73042" s="24"/>
      <c r="H73042" s="24"/>
      <c r="I73042" s="24"/>
      <c r="J73042" s="24"/>
      <c r="K73042" s="24"/>
      <c r="L73042" s="24"/>
      <c r="M73042" s="24"/>
      <c r="P73042" s="10"/>
      <c r="R73042" s="10"/>
      <c r="S73042" s="10"/>
      <c r="T73042" s="10"/>
    </row>
    <row r="73043" spans="1:20" ht="16" x14ac:dyDescent="0.2">
      <c r="A73043" s="24"/>
      <c r="B73043" s="24"/>
      <c r="C73043" s="24"/>
      <c r="D73043" s="24"/>
      <c r="E73043" s="24"/>
      <c r="F73043" s="24"/>
      <c r="G73043" s="24"/>
      <c r="H73043" s="24"/>
      <c r="I73043" s="24"/>
      <c r="J73043" s="24"/>
      <c r="K73043" s="24"/>
      <c r="L73043" s="24"/>
      <c r="M73043" s="24"/>
      <c r="P73043" s="10"/>
      <c r="R73043" s="10"/>
      <c r="S73043" s="10"/>
      <c r="T73043" s="10"/>
    </row>
    <row r="73044" spans="1:20" ht="16" x14ac:dyDescent="0.2">
      <c r="A73044" s="24"/>
      <c r="B73044" s="24"/>
      <c r="C73044" s="24"/>
      <c r="D73044" s="24"/>
      <c r="E73044" s="24"/>
      <c r="F73044" s="24"/>
      <c r="G73044" s="24"/>
      <c r="H73044" s="24"/>
      <c r="I73044" s="24"/>
      <c r="J73044" s="24"/>
      <c r="K73044" s="24"/>
      <c r="L73044" s="24"/>
      <c r="M73044" s="24"/>
      <c r="P73044" s="10"/>
      <c r="R73044" s="10"/>
      <c r="S73044" s="10"/>
      <c r="T73044" s="10"/>
    </row>
    <row r="73045" spans="1:20" ht="16" x14ac:dyDescent="0.2">
      <c r="A73045" s="24"/>
      <c r="B73045" s="24"/>
      <c r="C73045" s="24"/>
      <c r="D73045" s="24"/>
      <c r="E73045" s="24"/>
      <c r="F73045" s="24"/>
      <c r="G73045" s="24"/>
      <c r="H73045" s="24"/>
      <c r="I73045" s="24"/>
      <c r="J73045" s="24"/>
      <c r="K73045" s="24"/>
      <c r="L73045" s="24"/>
      <c r="M73045" s="24"/>
      <c r="P73045" s="10"/>
      <c r="R73045" s="10"/>
      <c r="S73045" s="10"/>
      <c r="T73045" s="10"/>
    </row>
    <row r="73046" spans="1:20" ht="16" x14ac:dyDescent="0.2">
      <c r="A73046" s="24"/>
      <c r="B73046" s="24"/>
      <c r="C73046" s="24"/>
      <c r="D73046" s="24"/>
      <c r="E73046" s="24"/>
      <c r="F73046" s="24"/>
      <c r="G73046" s="24"/>
      <c r="H73046" s="24"/>
      <c r="I73046" s="24"/>
      <c r="J73046" s="24"/>
      <c r="K73046" s="24"/>
      <c r="L73046" s="24"/>
      <c r="M73046" s="24"/>
      <c r="P73046" s="10"/>
      <c r="R73046" s="10"/>
      <c r="S73046" s="10"/>
      <c r="T73046" s="10"/>
    </row>
    <row r="73047" spans="1:20" ht="16" x14ac:dyDescent="0.2">
      <c r="A73047" s="24"/>
      <c r="B73047" s="24"/>
      <c r="C73047" s="24"/>
      <c r="D73047" s="24"/>
      <c r="E73047" s="24"/>
      <c r="F73047" s="24"/>
      <c r="G73047" s="24"/>
      <c r="H73047" s="24"/>
      <c r="I73047" s="24"/>
      <c r="J73047" s="24"/>
      <c r="K73047" s="24"/>
      <c r="L73047" s="24"/>
      <c r="M73047" s="24"/>
      <c r="P73047" s="10"/>
      <c r="R73047" s="10"/>
      <c r="S73047" s="10"/>
      <c r="T73047" s="10"/>
    </row>
    <row r="73048" spans="1:20" ht="16" x14ac:dyDescent="0.2">
      <c r="A73048" s="24"/>
      <c r="B73048" s="24"/>
      <c r="C73048" s="24"/>
      <c r="D73048" s="24"/>
      <c r="E73048" s="24"/>
      <c r="F73048" s="24"/>
      <c r="G73048" s="24"/>
      <c r="H73048" s="24"/>
      <c r="I73048" s="24"/>
      <c r="J73048" s="24"/>
      <c r="K73048" s="24"/>
      <c r="L73048" s="24"/>
      <c r="M73048" s="24"/>
      <c r="P73048" s="10"/>
      <c r="R73048" s="10"/>
      <c r="S73048" s="10"/>
      <c r="T73048" s="10"/>
    </row>
    <row r="73049" spans="1:20" ht="16" x14ac:dyDescent="0.2">
      <c r="A73049" s="24"/>
      <c r="B73049" s="24"/>
      <c r="C73049" s="24"/>
      <c r="D73049" s="24"/>
      <c r="E73049" s="24"/>
      <c r="F73049" s="24"/>
      <c r="G73049" s="24"/>
      <c r="H73049" s="24"/>
      <c r="I73049" s="24"/>
      <c r="J73049" s="24"/>
      <c r="K73049" s="24"/>
      <c r="L73049" s="24"/>
      <c r="M73049" s="24"/>
      <c r="P73049" s="10"/>
      <c r="R73049" s="10"/>
      <c r="S73049" s="10"/>
      <c r="T73049" s="10"/>
    </row>
    <row r="73050" spans="1:20" ht="16" x14ac:dyDescent="0.2">
      <c r="A73050" s="24"/>
      <c r="B73050" s="24"/>
      <c r="C73050" s="24"/>
      <c r="D73050" s="24"/>
      <c r="E73050" s="24"/>
      <c r="F73050" s="24"/>
      <c r="G73050" s="24"/>
      <c r="H73050" s="24"/>
      <c r="I73050" s="24"/>
      <c r="J73050" s="24"/>
      <c r="K73050" s="24"/>
      <c r="L73050" s="24"/>
      <c r="M73050" s="24"/>
      <c r="P73050" s="10"/>
      <c r="R73050" s="10"/>
      <c r="S73050" s="10"/>
      <c r="T73050" s="10"/>
    </row>
    <row r="73051" spans="1:20" ht="16" x14ac:dyDescent="0.2">
      <c r="A73051" s="24"/>
      <c r="B73051" s="24"/>
      <c r="C73051" s="24"/>
      <c r="D73051" s="24"/>
      <c r="E73051" s="24"/>
      <c r="F73051" s="24"/>
      <c r="G73051" s="24"/>
      <c r="H73051" s="24"/>
      <c r="I73051" s="24"/>
      <c r="J73051" s="24"/>
      <c r="K73051" s="24"/>
      <c r="L73051" s="24"/>
      <c r="M73051" s="24"/>
      <c r="P73051" s="10"/>
      <c r="R73051" s="10"/>
      <c r="S73051" s="10"/>
      <c r="T73051" s="10"/>
    </row>
    <row r="73052" spans="1:20" ht="16" x14ac:dyDescent="0.2">
      <c r="A73052" s="24"/>
      <c r="B73052" s="24"/>
      <c r="C73052" s="24"/>
      <c r="D73052" s="24"/>
      <c r="E73052" s="24"/>
      <c r="F73052" s="24"/>
      <c r="G73052" s="24"/>
      <c r="H73052" s="24"/>
      <c r="I73052" s="24"/>
      <c r="J73052" s="24"/>
      <c r="K73052" s="24"/>
      <c r="L73052" s="24"/>
      <c r="M73052" s="24"/>
      <c r="P73052" s="10"/>
      <c r="R73052" s="10"/>
      <c r="S73052" s="10"/>
      <c r="T73052" s="10"/>
    </row>
    <row r="73053" spans="1:20" ht="16" x14ac:dyDescent="0.2">
      <c r="A73053" s="24"/>
      <c r="B73053" s="24"/>
      <c r="C73053" s="24"/>
      <c r="D73053" s="24"/>
      <c r="E73053" s="24"/>
      <c r="F73053" s="24"/>
      <c r="G73053" s="24"/>
      <c r="H73053" s="24"/>
      <c r="I73053" s="24"/>
      <c r="J73053" s="24"/>
      <c r="K73053" s="24"/>
      <c r="L73053" s="24"/>
      <c r="M73053" s="24"/>
      <c r="P73053" s="10"/>
      <c r="R73053" s="10"/>
      <c r="S73053" s="10"/>
      <c r="T73053" s="10"/>
    </row>
    <row r="73054" spans="1:20" ht="16" x14ac:dyDescent="0.2">
      <c r="A73054" s="24"/>
      <c r="B73054" s="24"/>
      <c r="C73054" s="24"/>
      <c r="D73054" s="24"/>
      <c r="E73054" s="24"/>
      <c r="F73054" s="24"/>
      <c r="G73054" s="24"/>
      <c r="H73054" s="24"/>
      <c r="I73054" s="24"/>
      <c r="J73054" s="24"/>
      <c r="K73054" s="24"/>
      <c r="L73054" s="24"/>
      <c r="M73054" s="24"/>
      <c r="P73054" s="10"/>
      <c r="R73054" s="10"/>
      <c r="S73054" s="10"/>
      <c r="T73054" s="10"/>
    </row>
    <row r="73055" spans="1:20" ht="16" x14ac:dyDescent="0.2">
      <c r="A73055" s="24"/>
      <c r="B73055" s="24"/>
      <c r="C73055" s="24"/>
      <c r="D73055" s="24"/>
      <c r="E73055" s="24"/>
      <c r="F73055" s="24"/>
      <c r="G73055" s="24"/>
      <c r="H73055" s="24"/>
      <c r="I73055" s="24"/>
      <c r="J73055" s="24"/>
      <c r="K73055" s="24"/>
      <c r="L73055" s="24"/>
      <c r="M73055" s="24"/>
      <c r="P73055" s="10"/>
      <c r="R73055" s="10"/>
      <c r="S73055" s="10"/>
      <c r="T73055" s="10"/>
    </row>
    <row r="73056" spans="1:20" ht="16" x14ac:dyDescent="0.2">
      <c r="A73056" s="24"/>
      <c r="B73056" s="24"/>
      <c r="C73056" s="24"/>
      <c r="D73056" s="24"/>
      <c r="E73056" s="24"/>
      <c r="F73056" s="24"/>
      <c r="G73056" s="24"/>
      <c r="H73056" s="24"/>
      <c r="I73056" s="24"/>
      <c r="J73056" s="24"/>
      <c r="K73056" s="24"/>
      <c r="L73056" s="24"/>
      <c r="M73056" s="24"/>
      <c r="P73056" s="10"/>
      <c r="R73056" s="10"/>
      <c r="S73056" s="10"/>
      <c r="T73056" s="10"/>
    </row>
    <row r="73057" spans="1:20" ht="16" x14ac:dyDescent="0.2">
      <c r="A73057" s="24"/>
      <c r="B73057" s="24"/>
      <c r="C73057" s="24"/>
      <c r="D73057" s="24"/>
      <c r="E73057" s="24"/>
      <c r="F73057" s="24"/>
      <c r="G73057" s="24"/>
      <c r="H73057" s="24"/>
      <c r="I73057" s="24"/>
      <c r="J73057" s="24"/>
      <c r="K73057" s="24"/>
      <c r="L73057" s="24"/>
      <c r="M73057" s="24"/>
      <c r="P73057" s="10"/>
      <c r="R73057" s="10"/>
      <c r="S73057" s="10"/>
      <c r="T73057" s="10"/>
    </row>
    <row r="73058" spans="1:20" ht="16" x14ac:dyDescent="0.2">
      <c r="A73058" s="24"/>
      <c r="B73058" s="24"/>
      <c r="C73058" s="24"/>
      <c r="D73058" s="24"/>
      <c r="E73058" s="24"/>
      <c r="F73058" s="24"/>
      <c r="G73058" s="24"/>
      <c r="H73058" s="24"/>
      <c r="I73058" s="24"/>
      <c r="J73058" s="24"/>
      <c r="K73058" s="24"/>
      <c r="L73058" s="24"/>
      <c r="M73058" s="24"/>
      <c r="P73058" s="10"/>
      <c r="R73058" s="10"/>
      <c r="S73058" s="10"/>
      <c r="T73058" s="10"/>
    </row>
    <row r="73059" spans="1:20" ht="16" x14ac:dyDescent="0.2">
      <c r="A73059" s="24"/>
      <c r="B73059" s="24"/>
      <c r="C73059" s="24"/>
      <c r="D73059" s="24"/>
      <c r="E73059" s="24"/>
      <c r="F73059" s="24"/>
      <c r="G73059" s="24"/>
      <c r="H73059" s="24"/>
      <c r="I73059" s="24"/>
      <c r="J73059" s="24"/>
      <c r="K73059" s="24"/>
      <c r="L73059" s="24"/>
      <c r="M73059" s="24"/>
      <c r="P73059" s="10"/>
      <c r="R73059" s="10"/>
      <c r="S73059" s="10"/>
      <c r="T73059" s="10"/>
    </row>
    <row r="73060" spans="1:20" ht="16" x14ac:dyDescent="0.2">
      <c r="A73060" s="24"/>
      <c r="B73060" s="24"/>
      <c r="C73060" s="24"/>
      <c r="D73060" s="24"/>
      <c r="E73060" s="24"/>
      <c r="F73060" s="24"/>
      <c r="G73060" s="24"/>
      <c r="H73060" s="24"/>
      <c r="I73060" s="24"/>
      <c r="J73060" s="24"/>
      <c r="K73060" s="24"/>
      <c r="L73060" s="24"/>
      <c r="M73060" s="24"/>
      <c r="P73060" s="10"/>
      <c r="R73060" s="10"/>
      <c r="S73060" s="10"/>
      <c r="T73060" s="10"/>
    </row>
    <row r="73061" spans="1:20" ht="16" x14ac:dyDescent="0.2">
      <c r="A73061" s="24"/>
      <c r="B73061" s="24"/>
      <c r="C73061" s="24"/>
      <c r="D73061" s="24"/>
      <c r="E73061" s="24"/>
      <c r="F73061" s="24"/>
      <c r="G73061" s="24"/>
      <c r="H73061" s="24"/>
      <c r="I73061" s="24"/>
      <c r="J73061" s="24"/>
      <c r="K73061" s="24"/>
      <c r="L73061" s="24"/>
      <c r="M73061" s="24"/>
      <c r="P73061" s="10"/>
      <c r="R73061" s="10"/>
      <c r="S73061" s="10"/>
      <c r="T73061" s="10"/>
    </row>
    <row r="73062" spans="1:20" ht="16" x14ac:dyDescent="0.2">
      <c r="A73062" s="24"/>
      <c r="B73062" s="24"/>
      <c r="C73062" s="24"/>
      <c r="D73062" s="24"/>
      <c r="E73062" s="24"/>
      <c r="F73062" s="24"/>
      <c r="G73062" s="24"/>
      <c r="H73062" s="24"/>
      <c r="I73062" s="24"/>
      <c r="J73062" s="24"/>
      <c r="K73062" s="24"/>
      <c r="L73062" s="24"/>
      <c r="M73062" s="24"/>
      <c r="P73062" s="10"/>
      <c r="R73062" s="10"/>
      <c r="S73062" s="10"/>
      <c r="T73062" s="10"/>
    </row>
    <row r="73063" spans="1:20" ht="16" x14ac:dyDescent="0.2">
      <c r="A73063" s="24"/>
      <c r="B73063" s="24"/>
      <c r="C73063" s="24"/>
      <c r="D73063" s="24"/>
      <c r="E73063" s="24"/>
      <c r="F73063" s="24"/>
      <c r="G73063" s="24"/>
      <c r="H73063" s="24"/>
      <c r="I73063" s="24"/>
      <c r="J73063" s="24"/>
      <c r="K73063" s="24"/>
      <c r="L73063" s="24"/>
      <c r="M73063" s="24"/>
      <c r="P73063" s="10"/>
      <c r="R73063" s="10"/>
      <c r="S73063" s="10"/>
      <c r="T73063" s="10"/>
    </row>
    <row r="73064" spans="1:20" ht="16" x14ac:dyDescent="0.2">
      <c r="A73064" s="24"/>
      <c r="B73064" s="24"/>
      <c r="C73064" s="24"/>
      <c r="D73064" s="24"/>
      <c r="E73064" s="24"/>
      <c r="F73064" s="24"/>
      <c r="G73064" s="24"/>
      <c r="H73064" s="24"/>
      <c r="I73064" s="24"/>
      <c r="J73064" s="24"/>
      <c r="K73064" s="24"/>
      <c r="L73064" s="24"/>
      <c r="M73064" s="24"/>
      <c r="P73064" s="10"/>
      <c r="R73064" s="10"/>
      <c r="S73064" s="10"/>
      <c r="T73064" s="10"/>
    </row>
    <row r="73065" spans="1:20" ht="16" x14ac:dyDescent="0.2">
      <c r="A73065" s="24"/>
      <c r="B73065" s="24"/>
      <c r="C73065" s="24"/>
      <c r="D73065" s="24"/>
      <c r="E73065" s="24"/>
      <c r="F73065" s="24"/>
      <c r="G73065" s="24"/>
      <c r="H73065" s="24"/>
      <c r="I73065" s="24"/>
      <c r="J73065" s="24"/>
      <c r="K73065" s="24"/>
      <c r="L73065" s="24"/>
      <c r="M73065" s="24"/>
      <c r="P73065" s="10"/>
      <c r="R73065" s="10"/>
      <c r="S73065" s="10"/>
      <c r="T73065" s="10"/>
    </row>
    <row r="73066" spans="1:20" ht="16" x14ac:dyDescent="0.2">
      <c r="A73066" s="24"/>
      <c r="B73066" s="24"/>
      <c r="C73066" s="24"/>
      <c r="D73066" s="24"/>
      <c r="E73066" s="24"/>
      <c r="F73066" s="24"/>
      <c r="G73066" s="24"/>
      <c r="H73066" s="24"/>
      <c r="I73066" s="24"/>
      <c r="J73066" s="24"/>
      <c r="K73066" s="24"/>
      <c r="L73066" s="24"/>
      <c r="M73066" s="24"/>
      <c r="P73066" s="10"/>
      <c r="R73066" s="10"/>
      <c r="S73066" s="10"/>
      <c r="T73066" s="10"/>
    </row>
    <row r="73067" spans="1:20" ht="16" x14ac:dyDescent="0.2">
      <c r="A73067" s="24"/>
      <c r="B73067" s="24"/>
      <c r="C73067" s="24"/>
      <c r="D73067" s="24"/>
      <c r="E73067" s="24"/>
      <c r="F73067" s="24"/>
      <c r="G73067" s="24"/>
      <c r="H73067" s="24"/>
      <c r="I73067" s="24"/>
      <c r="J73067" s="24"/>
      <c r="K73067" s="24"/>
      <c r="L73067" s="24"/>
      <c r="M73067" s="24"/>
      <c r="P73067" s="10"/>
      <c r="R73067" s="10"/>
      <c r="S73067" s="10"/>
      <c r="T73067" s="10"/>
    </row>
    <row r="73068" spans="1:20" ht="16" x14ac:dyDescent="0.2">
      <c r="A73068" s="24"/>
      <c r="B73068" s="24"/>
      <c r="C73068" s="24"/>
      <c r="D73068" s="24"/>
      <c r="E73068" s="24"/>
      <c r="F73068" s="24"/>
      <c r="G73068" s="24"/>
      <c r="H73068" s="24"/>
      <c r="I73068" s="24"/>
      <c r="J73068" s="24"/>
      <c r="K73068" s="24"/>
      <c r="L73068" s="24"/>
      <c r="M73068" s="24"/>
      <c r="P73068" s="10"/>
      <c r="R73068" s="10"/>
      <c r="S73068" s="10"/>
      <c r="T73068" s="10"/>
    </row>
    <row r="73069" spans="1:20" ht="16" x14ac:dyDescent="0.2">
      <c r="A73069" s="24"/>
      <c r="B73069" s="24"/>
      <c r="C73069" s="24"/>
      <c r="D73069" s="24"/>
      <c r="E73069" s="24"/>
      <c r="F73069" s="24"/>
      <c r="G73069" s="24"/>
      <c r="H73069" s="24"/>
      <c r="I73069" s="24"/>
      <c r="J73069" s="24"/>
      <c r="K73069" s="24"/>
      <c r="L73069" s="24"/>
      <c r="M73069" s="24"/>
      <c r="P73069" s="10"/>
      <c r="R73069" s="10"/>
      <c r="S73069" s="10"/>
      <c r="T73069" s="10"/>
    </row>
    <row r="73070" spans="1:20" ht="16" x14ac:dyDescent="0.2">
      <c r="A73070" s="24"/>
      <c r="B73070" s="24"/>
      <c r="C73070" s="24"/>
      <c r="D73070" s="24"/>
      <c r="E73070" s="24"/>
      <c r="F73070" s="24"/>
      <c r="G73070" s="24"/>
      <c r="H73070" s="24"/>
      <c r="I73070" s="24"/>
      <c r="J73070" s="24"/>
      <c r="K73070" s="24"/>
      <c r="L73070" s="24"/>
      <c r="M73070" s="24"/>
      <c r="P73070" s="10"/>
      <c r="R73070" s="10"/>
      <c r="S73070" s="10"/>
      <c r="T73070" s="10"/>
    </row>
    <row r="73071" spans="1:20" ht="16" x14ac:dyDescent="0.2">
      <c r="A73071" s="24"/>
      <c r="B73071" s="24"/>
      <c r="C73071" s="24"/>
      <c r="D73071" s="24"/>
      <c r="E73071" s="24"/>
      <c r="F73071" s="24"/>
      <c r="G73071" s="24"/>
      <c r="H73071" s="24"/>
      <c r="I73071" s="24"/>
      <c r="J73071" s="24"/>
      <c r="K73071" s="24"/>
      <c r="L73071" s="24"/>
      <c r="M73071" s="24"/>
      <c r="P73071" s="10"/>
      <c r="R73071" s="10"/>
      <c r="S73071" s="10"/>
      <c r="T73071" s="10"/>
    </row>
    <row r="73072" spans="1:20" ht="16" x14ac:dyDescent="0.2">
      <c r="A73072" s="24"/>
      <c r="B73072" s="24"/>
      <c r="C73072" s="24"/>
      <c r="D73072" s="24"/>
      <c r="E73072" s="24"/>
      <c r="F73072" s="24"/>
      <c r="G73072" s="24"/>
      <c r="H73072" s="24"/>
      <c r="I73072" s="24"/>
      <c r="J73072" s="24"/>
      <c r="K73072" s="24"/>
      <c r="L73072" s="24"/>
      <c r="M73072" s="24"/>
      <c r="P73072" s="10"/>
      <c r="R73072" s="10"/>
      <c r="S73072" s="10"/>
      <c r="T73072" s="10"/>
    </row>
    <row r="73073" spans="1:20" ht="16" x14ac:dyDescent="0.2">
      <c r="A73073" s="24"/>
      <c r="B73073" s="24"/>
      <c r="C73073" s="24"/>
      <c r="D73073" s="24"/>
      <c r="E73073" s="24"/>
      <c r="F73073" s="24"/>
      <c r="G73073" s="24"/>
      <c r="H73073" s="24"/>
      <c r="I73073" s="24"/>
      <c r="J73073" s="24"/>
      <c r="K73073" s="24"/>
      <c r="L73073" s="24"/>
      <c r="M73073" s="24"/>
      <c r="P73073" s="10"/>
      <c r="R73073" s="10"/>
      <c r="S73073" s="10"/>
      <c r="T73073" s="10"/>
    </row>
    <row r="73074" spans="1:20" ht="16" x14ac:dyDescent="0.2">
      <c r="A73074" s="24"/>
      <c r="B73074" s="24"/>
      <c r="C73074" s="24"/>
      <c r="D73074" s="24"/>
      <c r="E73074" s="24"/>
      <c r="F73074" s="24"/>
      <c r="G73074" s="24"/>
      <c r="H73074" s="24"/>
      <c r="I73074" s="24"/>
      <c r="J73074" s="24"/>
      <c r="K73074" s="24"/>
      <c r="L73074" s="24"/>
      <c r="M73074" s="24"/>
      <c r="P73074" s="10"/>
      <c r="R73074" s="10"/>
      <c r="S73074" s="10"/>
      <c r="T73074" s="10"/>
    </row>
    <row r="73075" spans="1:20" ht="16" x14ac:dyDescent="0.2">
      <c r="A73075" s="24"/>
      <c r="B73075" s="24"/>
      <c r="C73075" s="24"/>
      <c r="D73075" s="24"/>
      <c r="E73075" s="24"/>
      <c r="F73075" s="24"/>
      <c r="G73075" s="24"/>
      <c r="H73075" s="24"/>
      <c r="I73075" s="24"/>
      <c r="J73075" s="24"/>
      <c r="K73075" s="24"/>
      <c r="L73075" s="24"/>
      <c r="M73075" s="24"/>
      <c r="P73075" s="10"/>
      <c r="R73075" s="10"/>
      <c r="S73075" s="10"/>
      <c r="T73075" s="10"/>
    </row>
    <row r="73076" spans="1:20" ht="16" x14ac:dyDescent="0.2">
      <c r="A73076" s="24"/>
      <c r="B73076" s="24"/>
      <c r="C73076" s="24"/>
      <c r="D73076" s="24"/>
      <c r="E73076" s="24"/>
      <c r="F73076" s="24"/>
      <c r="G73076" s="24"/>
      <c r="H73076" s="24"/>
      <c r="I73076" s="24"/>
      <c r="J73076" s="24"/>
      <c r="K73076" s="24"/>
      <c r="L73076" s="24"/>
      <c r="M73076" s="24"/>
      <c r="P73076" s="10"/>
      <c r="R73076" s="10"/>
      <c r="S73076" s="10"/>
      <c r="T73076" s="10"/>
    </row>
    <row r="73077" spans="1:20" ht="16" x14ac:dyDescent="0.2">
      <c r="A73077" s="24"/>
      <c r="B73077" s="24"/>
      <c r="C73077" s="24"/>
      <c r="D73077" s="24"/>
      <c r="E73077" s="24"/>
      <c r="F73077" s="24"/>
      <c r="G73077" s="24"/>
      <c r="H73077" s="24"/>
      <c r="I73077" s="24"/>
      <c r="J73077" s="24"/>
      <c r="K73077" s="24"/>
      <c r="L73077" s="24"/>
      <c r="M73077" s="24"/>
      <c r="P73077" s="10"/>
      <c r="R73077" s="10"/>
      <c r="S73077" s="10"/>
      <c r="T73077" s="10"/>
    </row>
    <row r="73078" spans="1:20" ht="16" x14ac:dyDescent="0.2">
      <c r="A73078" s="24"/>
      <c r="B73078" s="24"/>
      <c r="C73078" s="24"/>
      <c r="D73078" s="24"/>
      <c r="E73078" s="24"/>
      <c r="F73078" s="24"/>
      <c r="G73078" s="24"/>
      <c r="H73078" s="24"/>
      <c r="I73078" s="24"/>
      <c r="J73078" s="24"/>
      <c r="K73078" s="24"/>
      <c r="L73078" s="24"/>
      <c r="M73078" s="24"/>
      <c r="P73078" s="10"/>
      <c r="R73078" s="10"/>
      <c r="S73078" s="10"/>
      <c r="T73078" s="10"/>
    </row>
    <row r="73079" spans="1:20" ht="16" x14ac:dyDescent="0.2">
      <c r="A73079" s="24"/>
      <c r="B73079" s="24"/>
      <c r="C73079" s="24"/>
      <c r="D73079" s="24"/>
      <c r="E73079" s="24"/>
      <c r="F73079" s="24"/>
      <c r="G73079" s="24"/>
      <c r="H73079" s="24"/>
      <c r="I73079" s="24"/>
      <c r="J73079" s="24"/>
      <c r="K73079" s="24"/>
      <c r="L73079" s="24"/>
      <c r="M73079" s="24"/>
      <c r="P73079" s="10"/>
      <c r="R73079" s="10"/>
      <c r="S73079" s="10"/>
      <c r="T73079" s="10"/>
    </row>
    <row r="73080" spans="1:20" ht="16" x14ac:dyDescent="0.2">
      <c r="A73080" s="24"/>
      <c r="B73080" s="24"/>
      <c r="C73080" s="24"/>
      <c r="D73080" s="24"/>
      <c r="E73080" s="24"/>
      <c r="F73080" s="24"/>
      <c r="G73080" s="24"/>
      <c r="H73080" s="24"/>
      <c r="I73080" s="24"/>
      <c r="J73080" s="24"/>
      <c r="K73080" s="24"/>
      <c r="L73080" s="24"/>
      <c r="M73080" s="24"/>
      <c r="P73080" s="10"/>
      <c r="R73080" s="10"/>
      <c r="S73080" s="10"/>
      <c r="T73080" s="10"/>
    </row>
    <row r="73081" spans="1:20" ht="16" x14ac:dyDescent="0.2">
      <c r="A73081" s="24"/>
      <c r="B73081" s="24"/>
      <c r="C73081" s="24"/>
      <c r="D73081" s="24"/>
      <c r="E73081" s="24"/>
      <c r="F73081" s="24"/>
      <c r="G73081" s="24"/>
      <c r="H73081" s="24"/>
      <c r="I73081" s="24"/>
      <c r="J73081" s="24"/>
      <c r="K73081" s="24"/>
      <c r="L73081" s="24"/>
      <c r="M73081" s="24"/>
      <c r="P73081" s="10"/>
      <c r="R73081" s="10"/>
      <c r="S73081" s="10"/>
      <c r="T73081" s="10"/>
    </row>
    <row r="73082" spans="1:20" ht="16" x14ac:dyDescent="0.2">
      <c r="A73082" s="24"/>
      <c r="B73082" s="24"/>
      <c r="C73082" s="24"/>
      <c r="D73082" s="24"/>
      <c r="E73082" s="24"/>
      <c r="F73082" s="24"/>
      <c r="G73082" s="24"/>
      <c r="H73082" s="24"/>
      <c r="I73082" s="24"/>
      <c r="J73082" s="24"/>
      <c r="K73082" s="24"/>
      <c r="L73082" s="24"/>
      <c r="M73082" s="24"/>
      <c r="P73082" s="10"/>
      <c r="R73082" s="10"/>
      <c r="S73082" s="10"/>
      <c r="T73082" s="10"/>
    </row>
    <row r="73083" spans="1:20" ht="16" x14ac:dyDescent="0.2">
      <c r="A73083" s="24"/>
      <c r="B73083" s="24"/>
      <c r="C73083" s="24"/>
      <c r="D73083" s="24"/>
      <c r="E73083" s="24"/>
      <c r="F73083" s="24"/>
      <c r="G73083" s="24"/>
      <c r="H73083" s="24"/>
      <c r="I73083" s="24"/>
      <c r="J73083" s="24"/>
      <c r="K73083" s="24"/>
      <c r="L73083" s="24"/>
      <c r="M73083" s="24"/>
      <c r="P73083" s="10"/>
      <c r="R73083" s="10"/>
      <c r="S73083" s="10"/>
      <c r="T73083" s="10"/>
    </row>
    <row r="73084" spans="1:20" ht="16" x14ac:dyDescent="0.2">
      <c r="A73084" s="24"/>
      <c r="B73084" s="24"/>
      <c r="C73084" s="24"/>
      <c r="D73084" s="24"/>
      <c r="E73084" s="24"/>
      <c r="F73084" s="24"/>
      <c r="G73084" s="24"/>
      <c r="H73084" s="24"/>
      <c r="I73084" s="24"/>
      <c r="J73084" s="24"/>
      <c r="K73084" s="24"/>
      <c r="L73084" s="24"/>
      <c r="M73084" s="24"/>
      <c r="P73084" s="10"/>
      <c r="R73084" s="10"/>
      <c r="S73084" s="10"/>
      <c r="T73084" s="10"/>
    </row>
    <row r="73085" spans="1:20" ht="16" x14ac:dyDescent="0.2">
      <c r="A73085" s="24"/>
      <c r="B73085" s="24"/>
      <c r="C73085" s="24"/>
      <c r="D73085" s="24"/>
      <c r="E73085" s="24"/>
      <c r="F73085" s="24"/>
      <c r="G73085" s="24"/>
      <c r="H73085" s="24"/>
      <c r="I73085" s="24"/>
      <c r="J73085" s="24"/>
      <c r="K73085" s="24"/>
      <c r="L73085" s="24"/>
      <c r="M73085" s="24"/>
      <c r="P73085" s="10"/>
      <c r="R73085" s="10"/>
      <c r="S73085" s="10"/>
      <c r="T73085" s="10"/>
    </row>
    <row r="73086" spans="1:20" ht="16" x14ac:dyDescent="0.2">
      <c r="A73086" s="24"/>
      <c r="B73086" s="24"/>
      <c r="C73086" s="24"/>
      <c r="D73086" s="24"/>
      <c r="E73086" s="24"/>
      <c r="F73086" s="24"/>
      <c r="G73086" s="24"/>
      <c r="H73086" s="24"/>
      <c r="I73086" s="24"/>
      <c r="J73086" s="24"/>
      <c r="K73086" s="24"/>
      <c r="L73086" s="24"/>
      <c r="M73086" s="24"/>
      <c r="P73086" s="10"/>
      <c r="R73086" s="10"/>
      <c r="S73086" s="10"/>
      <c r="T73086" s="10"/>
    </row>
    <row r="73087" spans="1:20" ht="16" x14ac:dyDescent="0.2">
      <c r="A73087" s="24"/>
      <c r="B73087" s="24"/>
      <c r="C73087" s="24"/>
      <c r="D73087" s="24"/>
      <c r="E73087" s="24"/>
      <c r="F73087" s="24"/>
      <c r="G73087" s="24"/>
      <c r="H73087" s="24"/>
      <c r="I73087" s="24"/>
      <c r="J73087" s="24"/>
      <c r="K73087" s="24"/>
      <c r="L73087" s="24"/>
      <c r="M73087" s="24"/>
      <c r="P73087" s="10"/>
      <c r="R73087" s="10"/>
      <c r="S73087" s="10"/>
      <c r="T73087" s="10"/>
    </row>
    <row r="73088" spans="1:20" ht="16" x14ac:dyDescent="0.2">
      <c r="A73088" s="24"/>
      <c r="B73088" s="24"/>
      <c r="C73088" s="24"/>
      <c r="D73088" s="24"/>
      <c r="E73088" s="24"/>
      <c r="F73088" s="24"/>
      <c r="G73088" s="24"/>
      <c r="H73088" s="24"/>
      <c r="I73088" s="24"/>
      <c r="J73088" s="24"/>
      <c r="K73088" s="24"/>
      <c r="L73088" s="24"/>
      <c r="M73088" s="24"/>
      <c r="P73088" s="10"/>
      <c r="R73088" s="10"/>
      <c r="S73088" s="10"/>
      <c r="T73088" s="10"/>
    </row>
    <row r="73089" spans="1:20" ht="16" x14ac:dyDescent="0.2">
      <c r="A73089" s="24"/>
      <c r="B73089" s="24"/>
      <c r="C73089" s="24"/>
      <c r="D73089" s="24"/>
      <c r="E73089" s="24"/>
      <c r="F73089" s="24"/>
      <c r="G73089" s="24"/>
      <c r="H73089" s="24"/>
      <c r="I73089" s="24"/>
      <c r="J73089" s="24"/>
      <c r="K73089" s="24"/>
      <c r="L73089" s="24"/>
      <c r="M73089" s="24"/>
      <c r="P73089" s="10"/>
      <c r="R73089" s="10"/>
      <c r="S73089" s="10"/>
      <c r="T73089" s="10"/>
    </row>
    <row r="73090" spans="1:20" ht="16" x14ac:dyDescent="0.2">
      <c r="A73090" s="24"/>
      <c r="B73090" s="24"/>
      <c r="C73090" s="24"/>
      <c r="D73090" s="24"/>
      <c r="E73090" s="24"/>
      <c r="F73090" s="24"/>
      <c r="G73090" s="24"/>
      <c r="H73090" s="24"/>
      <c r="I73090" s="24"/>
      <c r="J73090" s="24"/>
      <c r="K73090" s="24"/>
      <c r="L73090" s="24"/>
      <c r="M73090" s="24"/>
      <c r="P73090" s="10"/>
      <c r="R73090" s="10"/>
      <c r="S73090" s="10"/>
      <c r="T73090" s="10"/>
    </row>
    <row r="73091" spans="1:20" ht="16" x14ac:dyDescent="0.2">
      <c r="A73091" s="24"/>
      <c r="B73091" s="24"/>
      <c r="C73091" s="24"/>
      <c r="D73091" s="24"/>
      <c r="E73091" s="24"/>
      <c r="F73091" s="24"/>
      <c r="G73091" s="24"/>
      <c r="H73091" s="24"/>
      <c r="I73091" s="24"/>
      <c r="J73091" s="24"/>
      <c r="K73091" s="24"/>
      <c r="L73091" s="24"/>
      <c r="M73091" s="24"/>
      <c r="P73091" s="10"/>
      <c r="R73091" s="10"/>
      <c r="S73091" s="10"/>
      <c r="T73091" s="10"/>
    </row>
    <row r="73092" spans="1:20" ht="16" x14ac:dyDescent="0.2">
      <c r="A73092" s="24"/>
      <c r="B73092" s="24"/>
      <c r="C73092" s="24"/>
      <c r="D73092" s="24"/>
      <c r="E73092" s="24"/>
      <c r="F73092" s="24"/>
      <c r="G73092" s="24"/>
      <c r="H73092" s="24"/>
      <c r="I73092" s="24"/>
      <c r="J73092" s="24"/>
      <c r="K73092" s="24"/>
      <c r="L73092" s="24"/>
      <c r="M73092" s="24"/>
      <c r="P73092" s="10"/>
      <c r="R73092" s="10"/>
      <c r="S73092" s="10"/>
      <c r="T73092" s="10"/>
    </row>
    <row r="73093" spans="1:20" ht="16" x14ac:dyDescent="0.2">
      <c r="A73093" s="24"/>
      <c r="B73093" s="24"/>
      <c r="C73093" s="24"/>
      <c r="D73093" s="24"/>
      <c r="E73093" s="24"/>
      <c r="F73093" s="24"/>
      <c r="G73093" s="24"/>
      <c r="H73093" s="24"/>
      <c r="I73093" s="24"/>
      <c r="J73093" s="24"/>
      <c r="K73093" s="24"/>
      <c r="L73093" s="24"/>
      <c r="M73093" s="24"/>
      <c r="P73093" s="10"/>
      <c r="R73093" s="10"/>
      <c r="S73093" s="10"/>
      <c r="T73093" s="10"/>
    </row>
    <row r="73094" spans="1:20" ht="16" x14ac:dyDescent="0.2">
      <c r="A73094" s="24"/>
      <c r="B73094" s="24"/>
      <c r="C73094" s="24"/>
      <c r="D73094" s="24"/>
      <c r="E73094" s="24"/>
      <c r="F73094" s="24"/>
      <c r="G73094" s="24"/>
      <c r="H73094" s="24"/>
      <c r="I73094" s="24"/>
      <c r="J73094" s="24"/>
      <c r="K73094" s="24"/>
      <c r="L73094" s="24"/>
      <c r="M73094" s="24"/>
      <c r="P73094" s="10"/>
      <c r="R73094" s="10"/>
      <c r="S73094" s="10"/>
      <c r="T73094" s="10"/>
    </row>
    <row r="73095" spans="1:20" ht="16" x14ac:dyDescent="0.2">
      <c r="A73095" s="24"/>
      <c r="B73095" s="24"/>
      <c r="C73095" s="24"/>
      <c r="D73095" s="24"/>
      <c r="E73095" s="24"/>
      <c r="F73095" s="24"/>
      <c r="G73095" s="24"/>
      <c r="H73095" s="24"/>
      <c r="I73095" s="24"/>
      <c r="J73095" s="24"/>
      <c r="K73095" s="24"/>
      <c r="L73095" s="24"/>
      <c r="M73095" s="24"/>
      <c r="P73095" s="10"/>
      <c r="R73095" s="10"/>
      <c r="S73095" s="10"/>
      <c r="T73095" s="10"/>
    </row>
    <row r="73096" spans="1:20" ht="16" x14ac:dyDescent="0.2">
      <c r="A73096" s="24"/>
      <c r="B73096" s="24"/>
      <c r="C73096" s="24"/>
      <c r="D73096" s="24"/>
      <c r="E73096" s="24"/>
      <c r="F73096" s="24"/>
      <c r="G73096" s="24"/>
      <c r="H73096" s="24"/>
      <c r="I73096" s="24"/>
      <c r="J73096" s="24"/>
      <c r="K73096" s="24"/>
      <c r="L73096" s="24"/>
      <c r="M73096" s="24"/>
      <c r="P73096" s="10"/>
      <c r="R73096" s="10"/>
      <c r="S73096" s="10"/>
      <c r="T73096" s="10"/>
    </row>
    <row r="73097" spans="1:20" ht="16" x14ac:dyDescent="0.2">
      <c r="A73097" s="24"/>
      <c r="B73097" s="24"/>
      <c r="C73097" s="24"/>
      <c r="D73097" s="24"/>
      <c r="E73097" s="24"/>
      <c r="F73097" s="24"/>
      <c r="G73097" s="24"/>
      <c r="H73097" s="24"/>
      <c r="I73097" s="24"/>
      <c r="J73097" s="24"/>
      <c r="K73097" s="24"/>
      <c r="L73097" s="24"/>
      <c r="M73097" s="24"/>
      <c r="P73097" s="10"/>
      <c r="R73097" s="10"/>
      <c r="S73097" s="10"/>
      <c r="T73097" s="10"/>
    </row>
    <row r="73098" spans="1:20" ht="16" x14ac:dyDescent="0.2">
      <c r="A73098" s="24"/>
      <c r="B73098" s="24"/>
      <c r="C73098" s="24"/>
      <c r="D73098" s="24"/>
      <c r="E73098" s="24"/>
      <c r="F73098" s="24"/>
      <c r="G73098" s="24"/>
      <c r="H73098" s="24"/>
      <c r="I73098" s="24"/>
      <c r="J73098" s="24"/>
      <c r="K73098" s="24"/>
      <c r="L73098" s="24"/>
      <c r="M73098" s="24"/>
      <c r="P73098" s="10"/>
      <c r="R73098" s="10"/>
      <c r="S73098" s="10"/>
      <c r="T73098" s="10"/>
    </row>
    <row r="73099" spans="1:20" ht="16" x14ac:dyDescent="0.2">
      <c r="A73099" s="24"/>
      <c r="B73099" s="24"/>
      <c r="C73099" s="24"/>
      <c r="D73099" s="24"/>
      <c r="E73099" s="24"/>
      <c r="F73099" s="24"/>
      <c r="G73099" s="24"/>
      <c r="H73099" s="24"/>
      <c r="I73099" s="24"/>
      <c r="J73099" s="24"/>
      <c r="K73099" s="24"/>
      <c r="L73099" s="24"/>
      <c r="M73099" s="24"/>
      <c r="P73099" s="10"/>
      <c r="R73099" s="10"/>
      <c r="S73099" s="10"/>
      <c r="T73099" s="10"/>
    </row>
    <row r="73100" spans="1:20" ht="16" x14ac:dyDescent="0.2">
      <c r="A73100" s="24"/>
      <c r="B73100" s="24"/>
      <c r="C73100" s="24"/>
      <c r="D73100" s="24"/>
      <c r="E73100" s="24"/>
      <c r="F73100" s="24"/>
      <c r="G73100" s="24"/>
      <c r="H73100" s="24"/>
      <c r="I73100" s="24"/>
      <c r="J73100" s="24"/>
      <c r="K73100" s="24"/>
      <c r="L73100" s="24"/>
      <c r="M73100" s="24"/>
      <c r="P73100" s="10"/>
      <c r="R73100" s="10"/>
      <c r="S73100" s="10"/>
      <c r="T73100" s="10"/>
    </row>
    <row r="73101" spans="1:20" ht="16" x14ac:dyDescent="0.2">
      <c r="A73101" s="24"/>
      <c r="B73101" s="24"/>
      <c r="C73101" s="24"/>
      <c r="D73101" s="24"/>
      <c r="E73101" s="24"/>
      <c r="F73101" s="24"/>
      <c r="G73101" s="24"/>
      <c r="H73101" s="24"/>
      <c r="I73101" s="24"/>
      <c r="J73101" s="24"/>
      <c r="K73101" s="24"/>
      <c r="L73101" s="24"/>
      <c r="M73101" s="24"/>
      <c r="P73101" s="10"/>
      <c r="R73101" s="10"/>
      <c r="S73101" s="10"/>
      <c r="T73101" s="10"/>
    </row>
    <row r="73102" spans="1:20" ht="16" x14ac:dyDescent="0.2">
      <c r="A73102" s="24"/>
      <c r="B73102" s="24"/>
      <c r="C73102" s="24"/>
      <c r="D73102" s="24"/>
      <c r="E73102" s="24"/>
      <c r="F73102" s="24"/>
      <c r="G73102" s="24"/>
      <c r="H73102" s="24"/>
      <c r="I73102" s="24"/>
      <c r="J73102" s="24"/>
      <c r="K73102" s="24"/>
      <c r="L73102" s="24"/>
      <c r="M73102" s="24"/>
      <c r="P73102" s="10"/>
      <c r="R73102" s="10"/>
      <c r="S73102" s="10"/>
      <c r="T73102" s="10"/>
    </row>
    <row r="73103" spans="1:20" ht="16" x14ac:dyDescent="0.2">
      <c r="A73103" s="24"/>
      <c r="B73103" s="24"/>
      <c r="C73103" s="24"/>
      <c r="D73103" s="24"/>
      <c r="E73103" s="24"/>
      <c r="F73103" s="24"/>
      <c r="G73103" s="24"/>
      <c r="H73103" s="24"/>
      <c r="I73103" s="24"/>
      <c r="J73103" s="24"/>
      <c r="K73103" s="24"/>
      <c r="L73103" s="24"/>
      <c r="M73103" s="24"/>
      <c r="P73103" s="10"/>
      <c r="R73103" s="10"/>
      <c r="S73103" s="10"/>
      <c r="T73103" s="10"/>
    </row>
    <row r="73104" spans="1:20" ht="16" x14ac:dyDescent="0.2">
      <c r="A73104" s="24"/>
      <c r="B73104" s="24"/>
      <c r="C73104" s="24"/>
      <c r="D73104" s="24"/>
      <c r="E73104" s="24"/>
      <c r="F73104" s="24"/>
      <c r="G73104" s="24"/>
      <c r="H73104" s="24"/>
      <c r="I73104" s="24"/>
      <c r="J73104" s="24"/>
      <c r="K73104" s="24"/>
      <c r="L73104" s="24"/>
      <c r="M73104" s="24"/>
      <c r="P73104" s="10"/>
      <c r="R73104" s="10"/>
      <c r="S73104" s="10"/>
      <c r="T73104" s="10"/>
    </row>
    <row r="73105" spans="1:20" ht="16" x14ac:dyDescent="0.2">
      <c r="A73105" s="24"/>
      <c r="B73105" s="24"/>
      <c r="C73105" s="24"/>
      <c r="D73105" s="24"/>
      <c r="E73105" s="24"/>
      <c r="F73105" s="24"/>
      <c r="G73105" s="24"/>
      <c r="H73105" s="24"/>
      <c r="I73105" s="24"/>
      <c r="J73105" s="24"/>
      <c r="K73105" s="24"/>
      <c r="L73105" s="24"/>
      <c r="M73105" s="24"/>
      <c r="P73105" s="10"/>
      <c r="R73105" s="10"/>
      <c r="S73105" s="10"/>
      <c r="T73105" s="10"/>
    </row>
    <row r="73106" spans="1:20" ht="16" x14ac:dyDescent="0.2">
      <c r="A73106" s="24"/>
      <c r="B73106" s="24"/>
      <c r="C73106" s="24"/>
      <c r="D73106" s="24"/>
      <c r="E73106" s="24"/>
      <c r="F73106" s="24"/>
      <c r="G73106" s="24"/>
      <c r="H73106" s="24"/>
      <c r="I73106" s="24"/>
      <c r="J73106" s="24"/>
      <c r="K73106" s="24"/>
      <c r="L73106" s="24"/>
      <c r="M73106" s="24"/>
      <c r="P73106" s="10"/>
      <c r="R73106" s="10"/>
      <c r="S73106" s="10"/>
      <c r="T73106" s="10"/>
    </row>
    <row r="73107" spans="1:20" ht="16" x14ac:dyDescent="0.2">
      <c r="A73107" s="24"/>
      <c r="B73107" s="24"/>
      <c r="C73107" s="24"/>
      <c r="D73107" s="24"/>
      <c r="E73107" s="24"/>
      <c r="F73107" s="24"/>
      <c r="G73107" s="24"/>
      <c r="H73107" s="24"/>
      <c r="I73107" s="24"/>
      <c r="J73107" s="24"/>
      <c r="K73107" s="24"/>
      <c r="L73107" s="24"/>
      <c r="M73107" s="24"/>
      <c r="P73107" s="10"/>
      <c r="R73107" s="10"/>
      <c r="S73107" s="10"/>
      <c r="T73107" s="10"/>
    </row>
    <row r="73108" spans="1:20" ht="16" x14ac:dyDescent="0.2">
      <c r="A73108" s="24"/>
      <c r="B73108" s="24"/>
      <c r="C73108" s="24"/>
      <c r="D73108" s="24"/>
      <c r="E73108" s="24"/>
      <c r="F73108" s="24"/>
      <c r="G73108" s="24"/>
      <c r="H73108" s="24"/>
      <c r="I73108" s="24"/>
      <c r="J73108" s="24"/>
      <c r="K73108" s="24"/>
      <c r="L73108" s="24"/>
      <c r="M73108" s="24"/>
      <c r="P73108" s="10"/>
      <c r="R73108" s="10"/>
      <c r="S73108" s="10"/>
      <c r="T73108" s="10"/>
    </row>
    <row r="73109" spans="1:20" ht="16" x14ac:dyDescent="0.2">
      <c r="A73109" s="24"/>
      <c r="B73109" s="24"/>
      <c r="C73109" s="24"/>
      <c r="D73109" s="24"/>
      <c r="E73109" s="24"/>
      <c r="F73109" s="24"/>
      <c r="G73109" s="24"/>
      <c r="H73109" s="24"/>
      <c r="I73109" s="24"/>
      <c r="J73109" s="24"/>
      <c r="K73109" s="24"/>
      <c r="L73109" s="24"/>
      <c r="M73109" s="24"/>
      <c r="P73109" s="10"/>
      <c r="R73109" s="10"/>
      <c r="S73109" s="10"/>
      <c r="T73109" s="10"/>
    </row>
    <row r="73110" spans="1:20" ht="16" x14ac:dyDescent="0.2">
      <c r="A73110" s="24"/>
      <c r="B73110" s="24"/>
      <c r="C73110" s="24"/>
      <c r="D73110" s="24"/>
      <c r="E73110" s="24"/>
      <c r="F73110" s="24"/>
      <c r="G73110" s="24"/>
      <c r="H73110" s="24"/>
      <c r="I73110" s="24"/>
      <c r="J73110" s="24"/>
      <c r="K73110" s="24"/>
      <c r="L73110" s="24"/>
      <c r="M73110" s="24"/>
      <c r="P73110" s="10"/>
      <c r="R73110" s="10"/>
      <c r="S73110" s="10"/>
      <c r="T73110" s="10"/>
    </row>
    <row r="73111" spans="1:20" ht="16" x14ac:dyDescent="0.2">
      <c r="A73111" s="24"/>
      <c r="B73111" s="24"/>
      <c r="C73111" s="24"/>
      <c r="D73111" s="24"/>
      <c r="E73111" s="24"/>
      <c r="F73111" s="24"/>
      <c r="G73111" s="24"/>
      <c r="H73111" s="24"/>
      <c r="I73111" s="24"/>
      <c r="J73111" s="24"/>
      <c r="K73111" s="24"/>
      <c r="L73111" s="24"/>
      <c r="M73111" s="24"/>
      <c r="P73111" s="10"/>
      <c r="R73111" s="10"/>
      <c r="S73111" s="10"/>
      <c r="T73111" s="10"/>
    </row>
    <row r="73112" spans="1:20" ht="16" x14ac:dyDescent="0.2">
      <c r="A73112" s="24"/>
      <c r="B73112" s="24"/>
      <c r="C73112" s="24"/>
      <c r="D73112" s="24"/>
      <c r="E73112" s="24"/>
      <c r="F73112" s="24"/>
      <c r="G73112" s="24"/>
      <c r="H73112" s="24"/>
      <c r="I73112" s="24"/>
      <c r="J73112" s="24"/>
      <c r="K73112" s="24"/>
      <c r="L73112" s="24"/>
      <c r="M73112" s="24"/>
      <c r="P73112" s="10"/>
      <c r="R73112" s="10"/>
      <c r="S73112" s="10"/>
      <c r="T73112" s="10"/>
    </row>
    <row r="73113" spans="1:20" ht="16" x14ac:dyDescent="0.2">
      <c r="A73113" s="24"/>
      <c r="B73113" s="24"/>
      <c r="C73113" s="24"/>
      <c r="D73113" s="24"/>
      <c r="E73113" s="24"/>
      <c r="F73113" s="24"/>
      <c r="G73113" s="24"/>
      <c r="H73113" s="24"/>
      <c r="I73113" s="24"/>
      <c r="J73113" s="24"/>
      <c r="K73113" s="24"/>
      <c r="L73113" s="24"/>
      <c r="M73113" s="24"/>
      <c r="P73113" s="10"/>
      <c r="R73113" s="10"/>
      <c r="S73113" s="10"/>
      <c r="T73113" s="10"/>
    </row>
    <row r="73114" spans="1:20" ht="16" x14ac:dyDescent="0.2">
      <c r="A73114" s="24"/>
      <c r="B73114" s="24"/>
      <c r="C73114" s="24"/>
      <c r="D73114" s="24"/>
      <c r="E73114" s="24"/>
      <c r="F73114" s="24"/>
      <c r="G73114" s="24"/>
      <c r="H73114" s="24"/>
      <c r="I73114" s="24"/>
      <c r="J73114" s="24"/>
      <c r="K73114" s="24"/>
      <c r="L73114" s="24"/>
      <c r="M73114" s="24"/>
      <c r="P73114" s="10"/>
      <c r="R73114" s="10"/>
      <c r="S73114" s="10"/>
      <c r="T73114" s="10"/>
    </row>
    <row r="73115" spans="1:20" ht="16" x14ac:dyDescent="0.2">
      <c r="A73115" s="24"/>
      <c r="B73115" s="24"/>
      <c r="C73115" s="24"/>
      <c r="D73115" s="24"/>
      <c r="E73115" s="24"/>
      <c r="F73115" s="24"/>
      <c r="G73115" s="24"/>
      <c r="H73115" s="24"/>
      <c r="I73115" s="24"/>
      <c r="J73115" s="24"/>
      <c r="K73115" s="24"/>
      <c r="L73115" s="24"/>
      <c r="M73115" s="24"/>
      <c r="P73115" s="10"/>
      <c r="R73115" s="10"/>
      <c r="S73115" s="10"/>
      <c r="T73115" s="10"/>
    </row>
    <row r="73116" spans="1:20" ht="16" x14ac:dyDescent="0.2">
      <c r="A73116" s="24"/>
      <c r="B73116" s="24"/>
      <c r="C73116" s="24"/>
      <c r="D73116" s="24"/>
      <c r="E73116" s="24"/>
      <c r="F73116" s="24"/>
      <c r="G73116" s="24"/>
      <c r="H73116" s="24"/>
      <c r="I73116" s="24"/>
      <c r="J73116" s="24"/>
      <c r="K73116" s="24"/>
      <c r="L73116" s="24"/>
      <c r="M73116" s="24"/>
      <c r="P73116" s="10"/>
      <c r="R73116" s="10"/>
      <c r="S73116" s="10"/>
      <c r="T73116" s="10"/>
    </row>
    <row r="73117" spans="1:20" ht="16" x14ac:dyDescent="0.2">
      <c r="A73117" s="24"/>
      <c r="B73117" s="24"/>
      <c r="C73117" s="24"/>
      <c r="D73117" s="24"/>
      <c r="E73117" s="24"/>
      <c r="F73117" s="24"/>
      <c r="G73117" s="24"/>
      <c r="H73117" s="24"/>
      <c r="I73117" s="24"/>
      <c r="J73117" s="24"/>
      <c r="K73117" s="24"/>
      <c r="L73117" s="24"/>
      <c r="M73117" s="24"/>
      <c r="P73117" s="10"/>
      <c r="R73117" s="10"/>
      <c r="S73117" s="10"/>
      <c r="T73117" s="10"/>
    </row>
    <row r="73118" spans="1:20" ht="16" x14ac:dyDescent="0.2">
      <c r="A73118" s="24"/>
      <c r="B73118" s="24"/>
      <c r="C73118" s="24"/>
      <c r="D73118" s="24"/>
      <c r="E73118" s="24"/>
      <c r="F73118" s="24"/>
      <c r="G73118" s="24"/>
      <c r="H73118" s="24"/>
      <c r="I73118" s="24"/>
      <c r="J73118" s="24"/>
      <c r="K73118" s="24"/>
      <c r="L73118" s="24"/>
      <c r="M73118" s="24"/>
      <c r="P73118" s="10"/>
      <c r="R73118" s="10"/>
      <c r="S73118" s="10"/>
      <c r="T73118" s="10"/>
    </row>
    <row r="73119" spans="1:20" ht="16" x14ac:dyDescent="0.2">
      <c r="A73119" s="24"/>
      <c r="B73119" s="24"/>
      <c r="C73119" s="24"/>
      <c r="D73119" s="24"/>
      <c r="E73119" s="24"/>
      <c r="F73119" s="24"/>
      <c r="G73119" s="24"/>
      <c r="H73119" s="24"/>
      <c r="I73119" s="24"/>
      <c r="J73119" s="24"/>
      <c r="K73119" s="24"/>
      <c r="L73119" s="24"/>
      <c r="M73119" s="24"/>
      <c r="P73119" s="10"/>
      <c r="R73119" s="10"/>
      <c r="S73119" s="10"/>
      <c r="T73119" s="10"/>
    </row>
    <row r="73120" spans="1:20" ht="16" x14ac:dyDescent="0.2">
      <c r="A73120" s="24"/>
      <c r="B73120" s="24"/>
      <c r="C73120" s="24"/>
      <c r="D73120" s="24"/>
      <c r="E73120" s="24"/>
      <c r="F73120" s="24"/>
      <c r="G73120" s="24"/>
      <c r="H73120" s="24"/>
      <c r="I73120" s="24"/>
      <c r="J73120" s="24"/>
      <c r="K73120" s="24"/>
      <c r="L73120" s="24"/>
      <c r="M73120" s="24"/>
      <c r="P73120" s="10"/>
      <c r="R73120" s="10"/>
      <c r="S73120" s="10"/>
      <c r="T73120" s="10"/>
    </row>
    <row r="73121" spans="1:20" ht="16" x14ac:dyDescent="0.2">
      <c r="A73121" s="24"/>
      <c r="B73121" s="24"/>
      <c r="C73121" s="24"/>
      <c r="D73121" s="24"/>
      <c r="E73121" s="24"/>
      <c r="F73121" s="24"/>
      <c r="G73121" s="24"/>
      <c r="H73121" s="24"/>
      <c r="I73121" s="24"/>
      <c r="J73121" s="24"/>
      <c r="K73121" s="24"/>
      <c r="L73121" s="24"/>
      <c r="M73121" s="24"/>
      <c r="P73121" s="10"/>
      <c r="R73121" s="10"/>
      <c r="S73121" s="10"/>
      <c r="T73121" s="10"/>
    </row>
    <row r="73122" spans="1:20" ht="16" x14ac:dyDescent="0.2">
      <c r="A73122" s="24"/>
      <c r="B73122" s="24"/>
      <c r="C73122" s="24"/>
      <c r="D73122" s="24"/>
      <c r="E73122" s="24"/>
      <c r="F73122" s="24"/>
      <c r="G73122" s="24"/>
      <c r="H73122" s="24"/>
      <c r="I73122" s="24"/>
      <c r="J73122" s="24"/>
      <c r="K73122" s="24"/>
      <c r="L73122" s="24"/>
      <c r="M73122" s="24"/>
      <c r="P73122" s="10"/>
      <c r="R73122" s="10"/>
      <c r="S73122" s="10"/>
      <c r="T73122" s="10"/>
    </row>
    <row r="73123" spans="1:20" ht="16" x14ac:dyDescent="0.2">
      <c r="A73123" s="24"/>
      <c r="B73123" s="24"/>
      <c r="C73123" s="24"/>
      <c r="D73123" s="24"/>
      <c r="E73123" s="24"/>
      <c r="F73123" s="24"/>
      <c r="G73123" s="24"/>
      <c r="H73123" s="24"/>
      <c r="I73123" s="24"/>
      <c r="J73123" s="24"/>
      <c r="K73123" s="24"/>
      <c r="L73123" s="24"/>
      <c r="M73123" s="24"/>
      <c r="P73123" s="10"/>
      <c r="R73123" s="10"/>
      <c r="S73123" s="10"/>
      <c r="T73123" s="10"/>
    </row>
    <row r="73124" spans="1:20" ht="16" x14ac:dyDescent="0.2">
      <c r="A73124" s="24"/>
      <c r="B73124" s="24"/>
      <c r="C73124" s="24"/>
      <c r="D73124" s="24"/>
      <c r="E73124" s="24"/>
      <c r="F73124" s="24"/>
      <c r="G73124" s="24"/>
      <c r="H73124" s="24"/>
      <c r="I73124" s="24"/>
      <c r="J73124" s="24"/>
      <c r="K73124" s="24"/>
      <c r="L73124" s="24"/>
      <c r="M73124" s="24"/>
      <c r="P73124" s="10"/>
      <c r="R73124" s="10"/>
      <c r="S73124" s="10"/>
      <c r="T73124" s="10"/>
    </row>
    <row r="73125" spans="1:20" ht="16" x14ac:dyDescent="0.2">
      <c r="A73125" s="24"/>
      <c r="B73125" s="24"/>
      <c r="C73125" s="24"/>
      <c r="D73125" s="24"/>
      <c r="E73125" s="24"/>
      <c r="F73125" s="24"/>
      <c r="G73125" s="24"/>
      <c r="H73125" s="24"/>
      <c r="I73125" s="24"/>
      <c r="J73125" s="24"/>
      <c r="K73125" s="24"/>
      <c r="L73125" s="24"/>
      <c r="M73125" s="24"/>
      <c r="P73125" s="10"/>
      <c r="R73125" s="10"/>
      <c r="S73125" s="10"/>
      <c r="T73125" s="10"/>
    </row>
    <row r="73126" spans="1:20" ht="16" x14ac:dyDescent="0.2">
      <c r="A73126" s="24"/>
      <c r="B73126" s="24"/>
      <c r="C73126" s="24"/>
      <c r="D73126" s="24"/>
      <c r="E73126" s="24"/>
      <c r="F73126" s="24"/>
      <c r="G73126" s="24"/>
      <c r="H73126" s="24"/>
      <c r="I73126" s="24"/>
      <c r="J73126" s="24"/>
      <c r="K73126" s="24"/>
      <c r="L73126" s="24"/>
      <c r="M73126" s="24"/>
      <c r="P73126" s="10"/>
      <c r="R73126" s="10"/>
      <c r="S73126" s="10"/>
      <c r="T73126" s="10"/>
    </row>
    <row r="73127" spans="1:20" ht="16" x14ac:dyDescent="0.2">
      <c r="A73127" s="24"/>
      <c r="B73127" s="24"/>
      <c r="C73127" s="24"/>
      <c r="D73127" s="24"/>
      <c r="E73127" s="24"/>
      <c r="F73127" s="24"/>
      <c r="G73127" s="24"/>
      <c r="H73127" s="24"/>
      <c r="I73127" s="24"/>
      <c r="J73127" s="24"/>
      <c r="K73127" s="24"/>
      <c r="L73127" s="24"/>
      <c r="M73127" s="24"/>
      <c r="P73127" s="10"/>
      <c r="R73127" s="10"/>
      <c r="S73127" s="10"/>
      <c r="T73127" s="10"/>
    </row>
    <row r="73128" spans="1:20" ht="16" x14ac:dyDescent="0.2">
      <c r="A73128" s="24"/>
      <c r="B73128" s="24"/>
      <c r="C73128" s="24"/>
      <c r="D73128" s="24"/>
      <c r="E73128" s="24"/>
      <c r="F73128" s="24"/>
      <c r="G73128" s="24"/>
      <c r="H73128" s="24"/>
      <c r="I73128" s="24"/>
      <c r="J73128" s="24"/>
      <c r="K73128" s="24"/>
      <c r="L73128" s="24"/>
      <c r="M73128" s="24"/>
      <c r="P73128" s="10"/>
      <c r="R73128" s="10"/>
      <c r="S73128" s="10"/>
      <c r="T73128" s="10"/>
    </row>
    <row r="73129" spans="1:20" ht="16" x14ac:dyDescent="0.2">
      <c r="A73129" s="24"/>
      <c r="B73129" s="24"/>
      <c r="C73129" s="24"/>
      <c r="D73129" s="24"/>
      <c r="E73129" s="24"/>
      <c r="F73129" s="24"/>
      <c r="G73129" s="24"/>
      <c r="H73129" s="24"/>
      <c r="I73129" s="24"/>
      <c r="J73129" s="24"/>
      <c r="K73129" s="24"/>
      <c r="L73129" s="24"/>
      <c r="M73129" s="24"/>
      <c r="P73129" s="10"/>
      <c r="R73129" s="10"/>
      <c r="S73129" s="10"/>
      <c r="T73129" s="10"/>
    </row>
    <row r="73130" spans="1:20" ht="16" x14ac:dyDescent="0.2">
      <c r="A73130" s="24"/>
      <c r="B73130" s="24"/>
      <c r="C73130" s="24"/>
      <c r="D73130" s="24"/>
      <c r="E73130" s="24"/>
      <c r="F73130" s="24"/>
      <c r="G73130" s="24"/>
      <c r="H73130" s="24"/>
      <c r="I73130" s="24"/>
      <c r="J73130" s="24"/>
      <c r="K73130" s="24"/>
      <c r="L73130" s="24"/>
      <c r="M73130" s="24"/>
      <c r="P73130" s="10"/>
      <c r="R73130" s="10"/>
      <c r="S73130" s="10"/>
      <c r="T73130" s="10"/>
    </row>
    <row r="73131" spans="1:20" ht="16" x14ac:dyDescent="0.2">
      <c r="A73131" s="24"/>
      <c r="B73131" s="24"/>
      <c r="C73131" s="24"/>
      <c r="D73131" s="24"/>
      <c r="E73131" s="24"/>
      <c r="F73131" s="24"/>
      <c r="G73131" s="24"/>
      <c r="H73131" s="24"/>
      <c r="I73131" s="24"/>
      <c r="J73131" s="24"/>
      <c r="K73131" s="24"/>
      <c r="L73131" s="24"/>
      <c r="M73131" s="24"/>
      <c r="P73131" s="10"/>
      <c r="R73131" s="10"/>
      <c r="S73131" s="10"/>
      <c r="T73131" s="10"/>
    </row>
    <row r="73132" spans="1:20" ht="16" x14ac:dyDescent="0.2">
      <c r="A73132" s="24"/>
      <c r="B73132" s="24"/>
      <c r="C73132" s="24"/>
      <c r="D73132" s="24"/>
      <c r="E73132" s="24"/>
      <c r="F73132" s="24"/>
      <c r="G73132" s="24"/>
      <c r="H73132" s="24"/>
      <c r="I73132" s="24"/>
      <c r="J73132" s="24"/>
      <c r="K73132" s="24"/>
      <c r="L73132" s="24"/>
      <c r="M73132" s="24"/>
      <c r="P73132" s="10"/>
      <c r="R73132" s="10"/>
      <c r="S73132" s="10"/>
      <c r="T73132" s="10"/>
    </row>
    <row r="73133" spans="1:20" ht="16" x14ac:dyDescent="0.2">
      <c r="A73133" s="24"/>
      <c r="B73133" s="24"/>
      <c r="C73133" s="24"/>
      <c r="D73133" s="24"/>
      <c r="E73133" s="24"/>
      <c r="F73133" s="24"/>
      <c r="G73133" s="24"/>
      <c r="H73133" s="24"/>
      <c r="I73133" s="24"/>
      <c r="J73133" s="24"/>
      <c r="K73133" s="24"/>
      <c r="L73133" s="24"/>
      <c r="M73133" s="24"/>
      <c r="P73133" s="10"/>
      <c r="R73133" s="10"/>
      <c r="S73133" s="10"/>
      <c r="T73133" s="10"/>
    </row>
    <row r="73134" spans="1:20" ht="16" x14ac:dyDescent="0.2">
      <c r="A73134" s="24"/>
      <c r="B73134" s="24"/>
      <c r="C73134" s="24"/>
      <c r="D73134" s="24"/>
      <c r="E73134" s="24"/>
      <c r="F73134" s="24"/>
      <c r="G73134" s="24"/>
      <c r="H73134" s="24"/>
      <c r="I73134" s="24"/>
      <c r="J73134" s="24"/>
      <c r="K73134" s="24"/>
      <c r="L73134" s="24"/>
      <c r="M73134" s="24"/>
      <c r="P73134" s="10"/>
      <c r="R73134" s="10"/>
      <c r="S73134" s="10"/>
      <c r="T73134" s="10"/>
    </row>
    <row r="73135" spans="1:20" ht="16" x14ac:dyDescent="0.2">
      <c r="A73135" s="24"/>
      <c r="B73135" s="24"/>
      <c r="C73135" s="24"/>
      <c r="D73135" s="24"/>
      <c r="E73135" s="24"/>
      <c r="F73135" s="24"/>
      <c r="G73135" s="24"/>
      <c r="H73135" s="24"/>
      <c r="I73135" s="24"/>
      <c r="J73135" s="24"/>
      <c r="K73135" s="24"/>
      <c r="L73135" s="24"/>
      <c r="M73135" s="24"/>
      <c r="P73135" s="10"/>
      <c r="R73135" s="10"/>
      <c r="S73135" s="10"/>
      <c r="T73135" s="10"/>
    </row>
    <row r="73136" spans="1:20" ht="16" x14ac:dyDescent="0.2">
      <c r="A73136" s="24"/>
      <c r="B73136" s="24"/>
      <c r="C73136" s="24"/>
      <c r="D73136" s="24"/>
      <c r="E73136" s="24"/>
      <c r="F73136" s="24"/>
      <c r="G73136" s="24"/>
      <c r="H73136" s="24"/>
      <c r="I73136" s="24"/>
      <c r="J73136" s="24"/>
      <c r="K73136" s="24"/>
      <c r="L73136" s="24"/>
      <c r="M73136" s="24"/>
      <c r="P73136" s="10"/>
      <c r="R73136" s="10"/>
      <c r="S73136" s="10"/>
      <c r="T73136" s="10"/>
    </row>
    <row r="73137" spans="1:20" ht="16" x14ac:dyDescent="0.2">
      <c r="A73137" s="24"/>
      <c r="B73137" s="24"/>
      <c r="C73137" s="24"/>
      <c r="D73137" s="24"/>
      <c r="E73137" s="24"/>
      <c r="F73137" s="24"/>
      <c r="G73137" s="24"/>
      <c r="H73137" s="24"/>
      <c r="I73137" s="24"/>
      <c r="J73137" s="24"/>
      <c r="K73137" s="24"/>
      <c r="L73137" s="24"/>
      <c r="M73137" s="24"/>
      <c r="P73137" s="10"/>
      <c r="R73137" s="10"/>
      <c r="S73137" s="10"/>
      <c r="T73137" s="10"/>
    </row>
    <row r="73138" spans="1:20" ht="16" x14ac:dyDescent="0.2">
      <c r="A73138" s="24"/>
      <c r="B73138" s="24"/>
      <c r="C73138" s="24"/>
      <c r="D73138" s="24"/>
      <c r="E73138" s="24"/>
      <c r="F73138" s="24"/>
      <c r="G73138" s="24"/>
      <c r="H73138" s="24"/>
      <c r="I73138" s="24"/>
      <c r="J73138" s="24"/>
      <c r="K73138" s="24"/>
      <c r="L73138" s="24"/>
      <c r="M73138" s="24"/>
      <c r="P73138" s="10"/>
      <c r="R73138" s="10"/>
      <c r="S73138" s="10"/>
      <c r="T73138" s="10"/>
    </row>
    <row r="73139" spans="1:20" ht="16" x14ac:dyDescent="0.2">
      <c r="A73139" s="24"/>
      <c r="B73139" s="24"/>
      <c r="C73139" s="24"/>
      <c r="D73139" s="24"/>
      <c r="E73139" s="24"/>
      <c r="F73139" s="24"/>
      <c r="G73139" s="24"/>
      <c r="H73139" s="24"/>
      <c r="I73139" s="24"/>
      <c r="J73139" s="24"/>
      <c r="K73139" s="24"/>
      <c r="L73139" s="24"/>
      <c r="M73139" s="24"/>
      <c r="P73139" s="10"/>
      <c r="R73139" s="10"/>
      <c r="S73139" s="10"/>
      <c r="T73139" s="10"/>
    </row>
    <row r="73140" spans="1:20" ht="16" x14ac:dyDescent="0.2">
      <c r="A73140" s="24"/>
      <c r="B73140" s="24"/>
      <c r="C73140" s="24"/>
      <c r="D73140" s="24"/>
      <c r="E73140" s="24"/>
      <c r="F73140" s="24"/>
      <c r="G73140" s="24"/>
      <c r="H73140" s="24"/>
      <c r="I73140" s="24"/>
      <c r="J73140" s="24"/>
      <c r="K73140" s="24"/>
      <c r="L73140" s="24"/>
      <c r="M73140" s="24"/>
      <c r="P73140" s="10"/>
      <c r="R73140" s="10"/>
      <c r="S73140" s="10"/>
      <c r="T73140" s="10"/>
    </row>
    <row r="73141" spans="1:20" ht="16" x14ac:dyDescent="0.2">
      <c r="A73141" s="24"/>
      <c r="B73141" s="24"/>
      <c r="C73141" s="24"/>
      <c r="D73141" s="24"/>
      <c r="E73141" s="24"/>
      <c r="F73141" s="24"/>
      <c r="G73141" s="24"/>
      <c r="H73141" s="24"/>
      <c r="I73141" s="24"/>
      <c r="J73141" s="24"/>
      <c r="K73141" s="24"/>
      <c r="L73141" s="24"/>
      <c r="M73141" s="24"/>
      <c r="P73141" s="10"/>
      <c r="R73141" s="10"/>
      <c r="S73141" s="10"/>
      <c r="T73141" s="10"/>
    </row>
    <row r="73142" spans="1:20" ht="16" x14ac:dyDescent="0.2">
      <c r="A73142" s="24"/>
      <c r="B73142" s="24"/>
      <c r="C73142" s="24"/>
      <c r="D73142" s="24"/>
      <c r="E73142" s="24"/>
      <c r="F73142" s="24"/>
      <c r="G73142" s="24"/>
      <c r="H73142" s="24"/>
      <c r="I73142" s="24"/>
      <c r="J73142" s="24"/>
      <c r="K73142" s="24"/>
      <c r="L73142" s="24"/>
      <c r="M73142" s="24"/>
      <c r="P73142" s="10"/>
      <c r="R73142" s="10"/>
      <c r="S73142" s="10"/>
      <c r="T73142" s="10"/>
    </row>
    <row r="73143" spans="1:20" ht="16" x14ac:dyDescent="0.2">
      <c r="A73143" s="24"/>
      <c r="B73143" s="24"/>
      <c r="C73143" s="24"/>
      <c r="D73143" s="24"/>
      <c r="E73143" s="24"/>
      <c r="F73143" s="24"/>
      <c r="G73143" s="24"/>
      <c r="H73143" s="24"/>
      <c r="I73143" s="24"/>
      <c r="J73143" s="24"/>
      <c r="K73143" s="24"/>
      <c r="L73143" s="24"/>
      <c r="M73143" s="24"/>
      <c r="P73143" s="10"/>
      <c r="R73143" s="10"/>
      <c r="S73143" s="10"/>
      <c r="T73143" s="10"/>
    </row>
    <row r="73144" spans="1:20" ht="16" x14ac:dyDescent="0.2">
      <c r="A73144" s="24"/>
      <c r="B73144" s="24"/>
      <c r="C73144" s="24"/>
      <c r="D73144" s="24"/>
      <c r="E73144" s="24"/>
      <c r="F73144" s="24"/>
      <c r="G73144" s="24"/>
      <c r="H73144" s="24"/>
      <c r="I73144" s="24"/>
      <c r="J73144" s="24"/>
      <c r="K73144" s="24"/>
      <c r="L73144" s="24"/>
      <c r="M73144" s="24"/>
      <c r="P73144" s="10"/>
      <c r="R73144" s="10"/>
      <c r="S73144" s="10"/>
      <c r="T73144" s="10"/>
    </row>
    <row r="73145" spans="1:20" ht="16" x14ac:dyDescent="0.2">
      <c r="A73145" s="24"/>
      <c r="B73145" s="24"/>
      <c r="C73145" s="24"/>
      <c r="D73145" s="24"/>
      <c r="E73145" s="24"/>
      <c r="F73145" s="24"/>
      <c r="G73145" s="24"/>
      <c r="H73145" s="24"/>
      <c r="I73145" s="24"/>
      <c r="J73145" s="24"/>
      <c r="K73145" s="24"/>
      <c r="L73145" s="24"/>
      <c r="M73145" s="24"/>
      <c r="P73145" s="10"/>
      <c r="R73145" s="10"/>
      <c r="S73145" s="10"/>
      <c r="T73145" s="10"/>
    </row>
    <row r="73146" spans="1:20" ht="16" x14ac:dyDescent="0.2">
      <c r="A73146" s="24"/>
      <c r="B73146" s="24"/>
      <c r="C73146" s="24"/>
      <c r="D73146" s="24"/>
      <c r="E73146" s="24"/>
      <c r="F73146" s="24"/>
      <c r="G73146" s="24"/>
      <c r="H73146" s="24"/>
      <c r="I73146" s="24"/>
      <c r="J73146" s="24"/>
      <c r="K73146" s="24"/>
      <c r="L73146" s="24"/>
      <c r="M73146" s="24"/>
      <c r="P73146" s="10"/>
      <c r="R73146" s="10"/>
      <c r="S73146" s="10"/>
      <c r="T73146" s="10"/>
    </row>
    <row r="73147" spans="1:20" ht="16" x14ac:dyDescent="0.2">
      <c r="A73147" s="24"/>
      <c r="B73147" s="24"/>
      <c r="C73147" s="24"/>
      <c r="D73147" s="24"/>
      <c r="E73147" s="24"/>
      <c r="F73147" s="24"/>
      <c r="G73147" s="24"/>
      <c r="H73147" s="24"/>
      <c r="I73147" s="24"/>
      <c r="J73147" s="24"/>
      <c r="K73147" s="24"/>
      <c r="L73147" s="24"/>
      <c r="M73147" s="24"/>
      <c r="P73147" s="10"/>
      <c r="R73147" s="10"/>
      <c r="S73147" s="10"/>
      <c r="T73147" s="10"/>
    </row>
    <row r="73148" spans="1:20" ht="16" x14ac:dyDescent="0.2">
      <c r="A73148" s="24"/>
      <c r="B73148" s="24"/>
      <c r="C73148" s="24"/>
      <c r="D73148" s="24"/>
      <c r="E73148" s="24"/>
      <c r="F73148" s="24"/>
      <c r="G73148" s="24"/>
      <c r="H73148" s="24"/>
      <c r="I73148" s="24"/>
      <c r="J73148" s="24"/>
      <c r="K73148" s="24"/>
      <c r="L73148" s="24"/>
      <c r="M73148" s="24"/>
      <c r="P73148" s="10"/>
      <c r="R73148" s="10"/>
      <c r="S73148" s="10"/>
      <c r="T73148" s="10"/>
    </row>
    <row r="73149" spans="1:20" ht="16" x14ac:dyDescent="0.2">
      <c r="A73149" s="24"/>
      <c r="B73149" s="24"/>
      <c r="C73149" s="24"/>
      <c r="D73149" s="24"/>
      <c r="E73149" s="24"/>
      <c r="F73149" s="24"/>
      <c r="G73149" s="24"/>
      <c r="H73149" s="24"/>
      <c r="I73149" s="24"/>
      <c r="J73149" s="24"/>
      <c r="K73149" s="24"/>
      <c r="L73149" s="24"/>
      <c r="M73149" s="24"/>
      <c r="P73149" s="10"/>
      <c r="R73149" s="10"/>
      <c r="S73149" s="10"/>
      <c r="T73149" s="10"/>
    </row>
    <row r="73150" spans="1:20" ht="16" x14ac:dyDescent="0.2">
      <c r="A73150" s="24"/>
      <c r="B73150" s="24"/>
      <c r="C73150" s="24"/>
      <c r="D73150" s="24"/>
      <c r="E73150" s="24"/>
      <c r="F73150" s="24"/>
      <c r="G73150" s="24"/>
      <c r="H73150" s="24"/>
      <c r="I73150" s="24"/>
      <c r="J73150" s="24"/>
      <c r="K73150" s="24"/>
      <c r="L73150" s="24"/>
      <c r="M73150" s="24"/>
      <c r="P73150" s="10"/>
      <c r="R73150" s="10"/>
      <c r="S73150" s="10"/>
      <c r="T73150" s="10"/>
    </row>
    <row r="73151" spans="1:20" ht="16" x14ac:dyDescent="0.2">
      <c r="A73151" s="24"/>
      <c r="B73151" s="24"/>
      <c r="C73151" s="24"/>
      <c r="D73151" s="24"/>
      <c r="E73151" s="24"/>
      <c r="F73151" s="24"/>
      <c r="G73151" s="24"/>
      <c r="H73151" s="24"/>
      <c r="I73151" s="24"/>
      <c r="J73151" s="24"/>
      <c r="K73151" s="24"/>
      <c r="L73151" s="24"/>
      <c r="M73151" s="24"/>
      <c r="P73151" s="10"/>
      <c r="R73151" s="10"/>
      <c r="S73151" s="10"/>
      <c r="T73151" s="10"/>
    </row>
    <row r="73152" spans="1:20" ht="16" x14ac:dyDescent="0.2">
      <c r="A73152" s="24"/>
      <c r="B73152" s="24"/>
      <c r="C73152" s="24"/>
      <c r="D73152" s="24"/>
      <c r="E73152" s="24"/>
      <c r="F73152" s="24"/>
      <c r="G73152" s="24"/>
      <c r="H73152" s="24"/>
      <c r="I73152" s="24"/>
      <c r="J73152" s="24"/>
      <c r="K73152" s="24"/>
      <c r="L73152" s="24"/>
      <c r="M73152" s="24"/>
      <c r="P73152" s="10"/>
      <c r="R73152" s="10"/>
      <c r="S73152" s="10"/>
      <c r="T73152" s="10"/>
    </row>
    <row r="73153" spans="1:20" ht="16" x14ac:dyDescent="0.2">
      <c r="A73153" s="24"/>
      <c r="B73153" s="24"/>
      <c r="C73153" s="24"/>
      <c r="D73153" s="24"/>
      <c r="E73153" s="24"/>
      <c r="F73153" s="24"/>
      <c r="G73153" s="24"/>
      <c r="H73153" s="24"/>
      <c r="I73153" s="24"/>
      <c r="J73153" s="24"/>
      <c r="K73153" s="24"/>
      <c r="L73153" s="24"/>
      <c r="M73153" s="24"/>
      <c r="P73153" s="10"/>
      <c r="R73153" s="10"/>
      <c r="S73153" s="10"/>
      <c r="T73153" s="10"/>
    </row>
    <row r="73154" spans="1:20" ht="16" x14ac:dyDescent="0.2">
      <c r="A73154" s="24"/>
      <c r="B73154" s="24"/>
      <c r="C73154" s="24"/>
      <c r="D73154" s="24"/>
      <c r="E73154" s="24"/>
      <c r="F73154" s="24"/>
      <c r="G73154" s="24"/>
      <c r="H73154" s="24"/>
      <c r="I73154" s="24"/>
      <c r="J73154" s="24"/>
      <c r="K73154" s="24"/>
      <c r="L73154" s="24"/>
      <c r="M73154" s="24"/>
      <c r="P73154" s="10"/>
      <c r="R73154" s="10"/>
      <c r="S73154" s="10"/>
      <c r="T73154" s="10"/>
    </row>
    <row r="73155" spans="1:20" ht="16" x14ac:dyDescent="0.2">
      <c r="A73155" s="24"/>
      <c r="B73155" s="24"/>
      <c r="C73155" s="24"/>
      <c r="D73155" s="24"/>
      <c r="E73155" s="24"/>
      <c r="F73155" s="24"/>
      <c r="G73155" s="24"/>
      <c r="H73155" s="24"/>
      <c r="I73155" s="24"/>
      <c r="J73155" s="24"/>
      <c r="K73155" s="24"/>
      <c r="L73155" s="24"/>
      <c r="M73155" s="24"/>
      <c r="P73155" s="10"/>
      <c r="R73155" s="10"/>
      <c r="S73155" s="10"/>
      <c r="T73155" s="10"/>
    </row>
    <row r="73156" spans="1:20" ht="16" x14ac:dyDescent="0.2">
      <c r="A73156" s="24"/>
      <c r="B73156" s="24"/>
      <c r="C73156" s="24"/>
      <c r="D73156" s="24"/>
      <c r="E73156" s="24"/>
      <c r="F73156" s="24"/>
      <c r="G73156" s="24"/>
      <c r="H73156" s="24"/>
      <c r="I73156" s="24"/>
      <c r="J73156" s="24"/>
      <c r="K73156" s="24"/>
      <c r="L73156" s="24"/>
      <c r="M73156" s="24"/>
      <c r="P73156" s="10"/>
      <c r="R73156" s="10"/>
      <c r="S73156" s="10"/>
      <c r="T73156" s="10"/>
    </row>
    <row r="73157" spans="1:20" ht="16" x14ac:dyDescent="0.2">
      <c r="A73157" s="24"/>
      <c r="B73157" s="24"/>
      <c r="C73157" s="24"/>
      <c r="D73157" s="24"/>
      <c r="E73157" s="24"/>
      <c r="F73157" s="24"/>
      <c r="G73157" s="24"/>
      <c r="H73157" s="24"/>
      <c r="I73157" s="24"/>
      <c r="J73157" s="24"/>
      <c r="K73157" s="24"/>
      <c r="L73157" s="24"/>
      <c r="M73157" s="24"/>
      <c r="P73157" s="10"/>
      <c r="R73157" s="10"/>
      <c r="S73157" s="10"/>
      <c r="T73157" s="10"/>
    </row>
    <row r="73158" spans="1:20" ht="16" x14ac:dyDescent="0.2">
      <c r="A73158" s="24"/>
      <c r="B73158" s="24"/>
      <c r="C73158" s="24"/>
      <c r="D73158" s="24"/>
      <c r="E73158" s="24"/>
      <c r="F73158" s="24"/>
      <c r="G73158" s="24"/>
      <c r="H73158" s="24"/>
      <c r="I73158" s="24"/>
      <c r="J73158" s="24"/>
      <c r="K73158" s="24"/>
      <c r="L73158" s="24"/>
      <c r="M73158" s="24"/>
      <c r="P73158" s="10"/>
      <c r="R73158" s="10"/>
      <c r="S73158" s="10"/>
      <c r="T73158" s="10"/>
    </row>
    <row r="73159" spans="1:20" ht="16" x14ac:dyDescent="0.2">
      <c r="A73159" s="24"/>
      <c r="B73159" s="24"/>
      <c r="C73159" s="24"/>
      <c r="D73159" s="24"/>
      <c r="E73159" s="24"/>
      <c r="F73159" s="24"/>
      <c r="G73159" s="24"/>
      <c r="H73159" s="24"/>
      <c r="I73159" s="24"/>
      <c r="J73159" s="24"/>
      <c r="K73159" s="24"/>
      <c r="L73159" s="24"/>
      <c r="M73159" s="24"/>
      <c r="P73159" s="10"/>
      <c r="R73159" s="10"/>
      <c r="S73159" s="10"/>
      <c r="T73159" s="10"/>
    </row>
    <row r="73160" spans="1:20" ht="16" x14ac:dyDescent="0.2">
      <c r="A73160" s="24"/>
      <c r="B73160" s="24"/>
      <c r="C73160" s="24"/>
      <c r="D73160" s="24"/>
      <c r="E73160" s="24"/>
      <c r="F73160" s="24"/>
      <c r="G73160" s="24"/>
      <c r="H73160" s="24"/>
      <c r="I73160" s="24"/>
      <c r="J73160" s="24"/>
      <c r="K73160" s="24"/>
      <c r="L73160" s="24"/>
      <c r="M73160" s="24"/>
      <c r="P73160" s="10"/>
      <c r="R73160" s="10"/>
      <c r="S73160" s="10"/>
      <c r="T73160" s="10"/>
    </row>
    <row r="73161" spans="1:20" ht="16" x14ac:dyDescent="0.2">
      <c r="A73161" s="24"/>
      <c r="B73161" s="24"/>
      <c r="C73161" s="24"/>
      <c r="D73161" s="24"/>
      <c r="E73161" s="24"/>
      <c r="F73161" s="24"/>
      <c r="G73161" s="24"/>
      <c r="H73161" s="24"/>
      <c r="I73161" s="24"/>
      <c r="J73161" s="24"/>
      <c r="K73161" s="24"/>
      <c r="L73161" s="24"/>
      <c r="M73161" s="24"/>
      <c r="P73161" s="10"/>
      <c r="R73161" s="10"/>
      <c r="S73161" s="10"/>
      <c r="T73161" s="10"/>
    </row>
    <row r="73162" spans="1:20" ht="16" x14ac:dyDescent="0.2">
      <c r="A73162" s="24"/>
      <c r="B73162" s="24"/>
      <c r="C73162" s="24"/>
      <c r="D73162" s="24"/>
      <c r="E73162" s="24"/>
      <c r="F73162" s="24"/>
      <c r="G73162" s="24"/>
      <c r="H73162" s="24"/>
      <c r="I73162" s="24"/>
      <c r="J73162" s="24"/>
      <c r="K73162" s="24"/>
      <c r="L73162" s="24"/>
      <c r="M73162" s="24"/>
      <c r="P73162" s="10"/>
      <c r="R73162" s="10"/>
      <c r="S73162" s="10"/>
      <c r="T73162" s="10"/>
    </row>
    <row r="73163" spans="1:20" ht="16" x14ac:dyDescent="0.2">
      <c r="A73163" s="24"/>
      <c r="B73163" s="24"/>
      <c r="C73163" s="24"/>
      <c r="D73163" s="24"/>
      <c r="E73163" s="24"/>
      <c r="F73163" s="24"/>
      <c r="G73163" s="24"/>
      <c r="H73163" s="24"/>
      <c r="I73163" s="24"/>
      <c r="J73163" s="24"/>
      <c r="K73163" s="24"/>
      <c r="L73163" s="24"/>
      <c r="M73163" s="24"/>
      <c r="P73163" s="10"/>
      <c r="R73163" s="10"/>
      <c r="S73163" s="10"/>
      <c r="T73163" s="10"/>
    </row>
    <row r="73164" spans="1:20" ht="16" x14ac:dyDescent="0.2">
      <c r="A73164" s="24"/>
      <c r="B73164" s="24"/>
      <c r="C73164" s="24"/>
      <c r="D73164" s="24"/>
      <c r="E73164" s="24"/>
      <c r="F73164" s="24"/>
      <c r="G73164" s="24"/>
      <c r="H73164" s="24"/>
      <c r="I73164" s="24"/>
      <c r="J73164" s="24"/>
      <c r="K73164" s="24"/>
      <c r="L73164" s="24"/>
      <c r="M73164" s="24"/>
      <c r="P73164" s="10"/>
      <c r="R73164" s="10"/>
      <c r="S73164" s="10"/>
      <c r="T73164" s="10"/>
    </row>
    <row r="73165" spans="1:20" ht="16" x14ac:dyDescent="0.2">
      <c r="A73165" s="24"/>
      <c r="B73165" s="24"/>
      <c r="C73165" s="24"/>
      <c r="D73165" s="24"/>
      <c r="E73165" s="24"/>
      <c r="F73165" s="24"/>
      <c r="G73165" s="24"/>
      <c r="H73165" s="24"/>
      <c r="I73165" s="24"/>
      <c r="J73165" s="24"/>
      <c r="K73165" s="24"/>
      <c r="L73165" s="24"/>
      <c r="M73165" s="24"/>
      <c r="P73165" s="10"/>
      <c r="R73165" s="10"/>
      <c r="S73165" s="10"/>
      <c r="T73165" s="10"/>
    </row>
    <row r="73166" spans="1:20" ht="16" x14ac:dyDescent="0.2">
      <c r="A73166" s="24"/>
      <c r="B73166" s="24"/>
      <c r="C73166" s="24"/>
      <c r="D73166" s="24"/>
      <c r="E73166" s="24"/>
      <c r="F73166" s="24"/>
      <c r="G73166" s="24"/>
      <c r="H73166" s="24"/>
      <c r="I73166" s="24"/>
      <c r="J73166" s="24"/>
      <c r="K73166" s="24"/>
      <c r="L73166" s="24"/>
      <c r="M73166" s="24"/>
      <c r="P73166" s="10"/>
      <c r="R73166" s="10"/>
      <c r="S73166" s="10"/>
      <c r="T73166" s="10"/>
    </row>
    <row r="73167" spans="1:20" ht="16" x14ac:dyDescent="0.2">
      <c r="A73167" s="24"/>
      <c r="B73167" s="24"/>
      <c r="C73167" s="24"/>
      <c r="D73167" s="24"/>
      <c r="E73167" s="24"/>
      <c r="F73167" s="24"/>
      <c r="G73167" s="24"/>
      <c r="H73167" s="24"/>
      <c r="I73167" s="24"/>
      <c r="J73167" s="24"/>
      <c r="K73167" s="24"/>
      <c r="L73167" s="24"/>
      <c r="M73167" s="24"/>
      <c r="P73167" s="10"/>
      <c r="R73167" s="10"/>
      <c r="S73167" s="10"/>
      <c r="T73167" s="10"/>
    </row>
    <row r="73168" spans="1:20" ht="16" x14ac:dyDescent="0.2">
      <c r="A73168" s="24"/>
      <c r="B73168" s="24"/>
      <c r="C73168" s="24"/>
      <c r="D73168" s="24"/>
      <c r="E73168" s="24"/>
      <c r="F73168" s="24"/>
      <c r="G73168" s="24"/>
      <c r="H73168" s="24"/>
      <c r="I73168" s="24"/>
      <c r="J73168" s="24"/>
      <c r="K73168" s="24"/>
      <c r="L73168" s="24"/>
      <c r="M73168" s="24"/>
      <c r="P73168" s="10"/>
      <c r="R73168" s="10"/>
      <c r="S73168" s="10"/>
      <c r="T73168" s="10"/>
    </row>
    <row r="73169" spans="1:20" ht="16" x14ac:dyDescent="0.2">
      <c r="A73169" s="24"/>
      <c r="B73169" s="24"/>
      <c r="C73169" s="24"/>
      <c r="D73169" s="24"/>
      <c r="E73169" s="24"/>
      <c r="F73169" s="24"/>
      <c r="G73169" s="24"/>
      <c r="H73169" s="24"/>
      <c r="I73169" s="24"/>
      <c r="J73169" s="24"/>
      <c r="K73169" s="24"/>
      <c r="L73169" s="24"/>
      <c r="M73169" s="24"/>
      <c r="P73169" s="10"/>
      <c r="R73169" s="10"/>
      <c r="S73169" s="10"/>
      <c r="T73169" s="10"/>
    </row>
    <row r="73170" spans="1:20" ht="16" x14ac:dyDescent="0.2">
      <c r="A73170" s="24"/>
      <c r="B73170" s="24"/>
      <c r="C73170" s="24"/>
      <c r="D73170" s="24"/>
      <c r="E73170" s="24"/>
      <c r="F73170" s="24"/>
      <c r="G73170" s="24"/>
      <c r="H73170" s="24"/>
      <c r="I73170" s="24"/>
      <c r="J73170" s="24"/>
      <c r="K73170" s="24"/>
      <c r="L73170" s="24"/>
      <c r="M73170" s="24"/>
      <c r="P73170" s="10"/>
      <c r="R73170" s="10"/>
      <c r="S73170" s="10"/>
      <c r="T73170" s="10"/>
    </row>
    <row r="73171" spans="1:20" ht="16" x14ac:dyDescent="0.2">
      <c r="A73171" s="24"/>
      <c r="B73171" s="24"/>
      <c r="C73171" s="24"/>
      <c r="D73171" s="24"/>
      <c r="E73171" s="24"/>
      <c r="F73171" s="24"/>
      <c r="G73171" s="24"/>
      <c r="H73171" s="24"/>
      <c r="I73171" s="24"/>
      <c r="J73171" s="24"/>
      <c r="K73171" s="24"/>
      <c r="L73171" s="24"/>
      <c r="M73171" s="24"/>
      <c r="P73171" s="10"/>
      <c r="R73171" s="10"/>
      <c r="S73171" s="10"/>
      <c r="T73171" s="10"/>
    </row>
    <row r="73172" spans="1:20" ht="16" x14ac:dyDescent="0.2">
      <c r="A73172" s="24"/>
      <c r="B73172" s="24"/>
      <c r="C73172" s="24"/>
      <c r="D73172" s="24"/>
      <c r="E73172" s="24"/>
      <c r="F73172" s="24"/>
      <c r="G73172" s="24"/>
      <c r="H73172" s="24"/>
      <c r="I73172" s="24"/>
      <c r="J73172" s="24"/>
      <c r="K73172" s="24"/>
      <c r="L73172" s="24"/>
      <c r="M73172" s="24"/>
      <c r="P73172" s="10"/>
      <c r="R73172" s="10"/>
      <c r="S73172" s="10"/>
      <c r="T73172" s="10"/>
    </row>
    <row r="73173" spans="1:20" ht="16" x14ac:dyDescent="0.2">
      <c r="A73173" s="24"/>
      <c r="B73173" s="24"/>
      <c r="C73173" s="24"/>
      <c r="D73173" s="24"/>
      <c r="E73173" s="24"/>
      <c r="F73173" s="24"/>
      <c r="G73173" s="24"/>
      <c r="H73173" s="24"/>
      <c r="I73173" s="24"/>
      <c r="J73173" s="24"/>
      <c r="K73173" s="24"/>
      <c r="L73173" s="24"/>
      <c r="M73173" s="24"/>
      <c r="P73173" s="10"/>
      <c r="R73173" s="10"/>
      <c r="S73173" s="10"/>
      <c r="T73173" s="10"/>
    </row>
    <row r="73174" spans="1:20" ht="16" x14ac:dyDescent="0.2">
      <c r="A73174" s="24"/>
      <c r="B73174" s="24"/>
      <c r="C73174" s="24"/>
      <c r="D73174" s="24"/>
      <c r="E73174" s="24"/>
      <c r="F73174" s="24"/>
      <c r="G73174" s="24"/>
      <c r="H73174" s="24"/>
      <c r="I73174" s="24"/>
      <c r="J73174" s="24"/>
      <c r="K73174" s="24"/>
      <c r="L73174" s="24"/>
      <c r="M73174" s="24"/>
      <c r="P73174" s="10"/>
      <c r="R73174" s="10"/>
      <c r="S73174" s="10"/>
      <c r="T73174" s="10"/>
    </row>
    <row r="73175" spans="1:20" ht="16" x14ac:dyDescent="0.2">
      <c r="A73175" s="24"/>
      <c r="B73175" s="24"/>
      <c r="C73175" s="24"/>
      <c r="D73175" s="24"/>
      <c r="E73175" s="24"/>
      <c r="F73175" s="24"/>
      <c r="G73175" s="24"/>
      <c r="H73175" s="24"/>
      <c r="I73175" s="24"/>
      <c r="J73175" s="24"/>
      <c r="K73175" s="24"/>
      <c r="L73175" s="24"/>
      <c r="M73175" s="24"/>
      <c r="P73175" s="10"/>
      <c r="R73175" s="10"/>
      <c r="S73175" s="10"/>
      <c r="T73175" s="10"/>
    </row>
    <row r="73176" spans="1:20" ht="16" x14ac:dyDescent="0.2">
      <c r="A73176" s="24"/>
      <c r="B73176" s="24"/>
      <c r="C73176" s="24"/>
      <c r="D73176" s="24"/>
      <c r="E73176" s="24"/>
      <c r="F73176" s="24"/>
      <c r="G73176" s="24"/>
      <c r="H73176" s="24"/>
      <c r="I73176" s="24"/>
      <c r="J73176" s="24"/>
      <c r="K73176" s="24"/>
      <c r="L73176" s="24"/>
      <c r="M73176" s="24"/>
      <c r="P73176" s="10"/>
      <c r="R73176" s="10"/>
      <c r="S73176" s="10"/>
      <c r="T73176" s="10"/>
    </row>
    <row r="73177" spans="1:20" ht="16" x14ac:dyDescent="0.2">
      <c r="A73177" s="24"/>
      <c r="B73177" s="24"/>
      <c r="C73177" s="24"/>
      <c r="D73177" s="24"/>
      <c r="E73177" s="24"/>
      <c r="F73177" s="24"/>
      <c r="G73177" s="24"/>
      <c r="H73177" s="24"/>
      <c r="I73177" s="24"/>
      <c r="J73177" s="24"/>
      <c r="K73177" s="24"/>
      <c r="L73177" s="24"/>
      <c r="M73177" s="24"/>
      <c r="P73177" s="10"/>
      <c r="R73177" s="10"/>
      <c r="S73177" s="10"/>
      <c r="T73177" s="10"/>
    </row>
    <row r="73178" spans="1:20" ht="16" x14ac:dyDescent="0.2">
      <c r="A73178" s="24"/>
      <c r="B73178" s="24"/>
      <c r="C73178" s="24"/>
      <c r="D73178" s="24"/>
      <c r="E73178" s="24"/>
      <c r="F73178" s="24"/>
      <c r="G73178" s="24"/>
      <c r="H73178" s="24"/>
      <c r="I73178" s="24"/>
      <c r="J73178" s="24"/>
      <c r="K73178" s="24"/>
      <c r="L73178" s="24"/>
      <c r="M73178" s="24"/>
      <c r="P73178" s="10"/>
      <c r="R73178" s="10"/>
      <c r="S73178" s="10"/>
      <c r="T73178" s="10"/>
    </row>
    <row r="73179" spans="1:20" ht="16" x14ac:dyDescent="0.2">
      <c r="A73179" s="24"/>
      <c r="B73179" s="24"/>
      <c r="C73179" s="24"/>
      <c r="D73179" s="24"/>
      <c r="E73179" s="24"/>
      <c r="F73179" s="24"/>
      <c r="G73179" s="24"/>
      <c r="H73179" s="24"/>
      <c r="I73179" s="24"/>
      <c r="J73179" s="24"/>
      <c r="K73179" s="24"/>
      <c r="L73179" s="24"/>
      <c r="M73179" s="24"/>
      <c r="P73179" s="10"/>
      <c r="R73179" s="10"/>
      <c r="S73179" s="10"/>
      <c r="T73179" s="10"/>
    </row>
    <row r="73180" spans="1:20" ht="16" x14ac:dyDescent="0.2">
      <c r="A73180" s="24"/>
      <c r="B73180" s="24"/>
      <c r="C73180" s="24"/>
      <c r="D73180" s="24"/>
      <c r="E73180" s="24"/>
      <c r="F73180" s="24"/>
      <c r="G73180" s="24"/>
      <c r="H73180" s="24"/>
      <c r="I73180" s="24"/>
      <c r="J73180" s="24"/>
      <c r="K73180" s="24"/>
      <c r="L73180" s="24"/>
      <c r="M73180" s="24"/>
      <c r="P73180" s="10"/>
      <c r="R73180" s="10"/>
      <c r="S73180" s="10"/>
      <c r="T73180" s="10"/>
    </row>
    <row r="73181" spans="1:20" ht="16" x14ac:dyDescent="0.2">
      <c r="A73181" s="24"/>
      <c r="B73181" s="24"/>
      <c r="C73181" s="24"/>
      <c r="D73181" s="24"/>
      <c r="E73181" s="24"/>
      <c r="F73181" s="24"/>
      <c r="G73181" s="24"/>
      <c r="H73181" s="24"/>
      <c r="I73181" s="24"/>
      <c r="J73181" s="24"/>
      <c r="K73181" s="24"/>
      <c r="L73181" s="24"/>
      <c r="M73181" s="24"/>
      <c r="P73181" s="10"/>
      <c r="R73181" s="10"/>
      <c r="S73181" s="10"/>
      <c r="T73181" s="10"/>
    </row>
    <row r="73182" spans="1:20" ht="16" x14ac:dyDescent="0.2">
      <c r="A73182" s="24"/>
      <c r="B73182" s="24"/>
      <c r="C73182" s="24"/>
      <c r="D73182" s="24"/>
      <c r="E73182" s="24"/>
      <c r="F73182" s="24"/>
      <c r="G73182" s="24"/>
      <c r="H73182" s="24"/>
      <c r="I73182" s="24"/>
      <c r="J73182" s="24"/>
      <c r="K73182" s="24"/>
      <c r="L73182" s="24"/>
      <c r="M73182" s="24"/>
      <c r="P73182" s="10"/>
      <c r="R73182" s="10"/>
      <c r="S73182" s="10"/>
      <c r="T73182" s="10"/>
    </row>
    <row r="73183" spans="1:20" ht="16" x14ac:dyDescent="0.2">
      <c r="A73183" s="24"/>
      <c r="B73183" s="24"/>
      <c r="C73183" s="24"/>
      <c r="D73183" s="24"/>
      <c r="E73183" s="24"/>
      <c r="F73183" s="24"/>
      <c r="G73183" s="24"/>
      <c r="H73183" s="24"/>
      <c r="I73183" s="24"/>
      <c r="J73183" s="24"/>
      <c r="K73183" s="24"/>
      <c r="L73183" s="24"/>
      <c r="M73183" s="24"/>
      <c r="P73183" s="10"/>
      <c r="R73183" s="10"/>
      <c r="S73183" s="10"/>
      <c r="T73183" s="10"/>
    </row>
    <row r="73184" spans="1:20" ht="16" x14ac:dyDescent="0.2">
      <c r="A73184" s="24"/>
      <c r="B73184" s="24"/>
      <c r="C73184" s="24"/>
      <c r="D73184" s="24"/>
      <c r="E73184" s="24"/>
      <c r="F73184" s="24"/>
      <c r="G73184" s="24"/>
      <c r="H73184" s="24"/>
      <c r="I73184" s="24"/>
      <c r="J73184" s="24"/>
      <c r="K73184" s="24"/>
      <c r="L73184" s="24"/>
      <c r="M73184" s="24"/>
      <c r="P73184" s="10"/>
      <c r="R73184" s="10"/>
      <c r="S73184" s="10"/>
      <c r="T73184" s="10"/>
    </row>
    <row r="73185" spans="1:20" ht="16" x14ac:dyDescent="0.2">
      <c r="A73185" s="24"/>
      <c r="B73185" s="24"/>
      <c r="C73185" s="24"/>
      <c r="D73185" s="24"/>
      <c r="E73185" s="24"/>
      <c r="F73185" s="24"/>
      <c r="G73185" s="24"/>
      <c r="H73185" s="24"/>
      <c r="I73185" s="24"/>
      <c r="J73185" s="24"/>
      <c r="K73185" s="24"/>
      <c r="L73185" s="24"/>
      <c r="M73185" s="24"/>
      <c r="P73185" s="10"/>
      <c r="R73185" s="10"/>
      <c r="S73185" s="10"/>
      <c r="T73185" s="10"/>
    </row>
    <row r="73186" spans="1:20" ht="16" x14ac:dyDescent="0.2">
      <c r="A73186" s="24"/>
      <c r="B73186" s="24"/>
      <c r="C73186" s="24"/>
      <c r="D73186" s="24"/>
      <c r="E73186" s="24"/>
      <c r="F73186" s="24"/>
      <c r="G73186" s="24"/>
      <c r="H73186" s="24"/>
      <c r="I73186" s="24"/>
      <c r="J73186" s="24"/>
      <c r="K73186" s="24"/>
      <c r="L73186" s="24"/>
      <c r="M73186" s="24"/>
      <c r="P73186" s="10"/>
      <c r="R73186" s="10"/>
      <c r="S73186" s="10"/>
      <c r="T73186" s="10"/>
    </row>
    <row r="73187" spans="1:20" ht="16" x14ac:dyDescent="0.2">
      <c r="A73187" s="24"/>
      <c r="B73187" s="24"/>
      <c r="C73187" s="24"/>
      <c r="D73187" s="24"/>
      <c r="E73187" s="24"/>
      <c r="F73187" s="24"/>
      <c r="G73187" s="24"/>
      <c r="H73187" s="24"/>
      <c r="I73187" s="24"/>
      <c r="J73187" s="24"/>
      <c r="K73187" s="24"/>
      <c r="L73187" s="24"/>
      <c r="M73187" s="24"/>
      <c r="P73187" s="10"/>
      <c r="R73187" s="10"/>
      <c r="S73187" s="10"/>
      <c r="T73187" s="10"/>
    </row>
    <row r="73188" spans="1:20" ht="16" x14ac:dyDescent="0.2">
      <c r="A73188" s="24"/>
      <c r="B73188" s="24"/>
      <c r="C73188" s="24"/>
      <c r="D73188" s="24"/>
      <c r="E73188" s="24"/>
      <c r="F73188" s="24"/>
      <c r="G73188" s="24"/>
      <c r="H73188" s="24"/>
      <c r="I73188" s="24"/>
      <c r="J73188" s="24"/>
      <c r="K73188" s="24"/>
      <c r="L73188" s="24"/>
      <c r="M73188" s="24"/>
      <c r="P73188" s="10"/>
      <c r="R73188" s="10"/>
      <c r="S73188" s="10"/>
      <c r="T73188" s="10"/>
    </row>
    <row r="73189" spans="1:20" ht="16" x14ac:dyDescent="0.2">
      <c r="A73189" s="24"/>
      <c r="B73189" s="24"/>
      <c r="C73189" s="24"/>
      <c r="D73189" s="24"/>
      <c r="E73189" s="24"/>
      <c r="F73189" s="24"/>
      <c r="G73189" s="24"/>
      <c r="H73189" s="24"/>
      <c r="I73189" s="24"/>
      <c r="J73189" s="24"/>
      <c r="K73189" s="24"/>
      <c r="L73189" s="24"/>
      <c r="M73189" s="24"/>
      <c r="P73189" s="10"/>
      <c r="R73189" s="10"/>
      <c r="S73189" s="10"/>
      <c r="T73189" s="10"/>
    </row>
    <row r="73190" spans="1:20" ht="16" x14ac:dyDescent="0.2">
      <c r="A73190" s="24"/>
      <c r="B73190" s="24"/>
      <c r="C73190" s="24"/>
      <c r="D73190" s="24"/>
      <c r="E73190" s="24"/>
      <c r="F73190" s="24"/>
      <c r="G73190" s="24"/>
      <c r="H73190" s="24"/>
      <c r="I73190" s="24"/>
      <c r="J73190" s="24"/>
      <c r="K73190" s="24"/>
      <c r="L73190" s="24"/>
      <c r="M73190" s="24"/>
      <c r="P73190" s="10"/>
      <c r="R73190" s="10"/>
      <c r="S73190" s="10"/>
      <c r="T73190" s="10"/>
    </row>
    <row r="73191" spans="1:20" ht="16" x14ac:dyDescent="0.2">
      <c r="A73191" s="24"/>
      <c r="B73191" s="24"/>
      <c r="C73191" s="24"/>
      <c r="D73191" s="24"/>
      <c r="E73191" s="24"/>
      <c r="F73191" s="24"/>
      <c r="G73191" s="24"/>
      <c r="H73191" s="24"/>
      <c r="I73191" s="24"/>
      <c r="J73191" s="24"/>
      <c r="K73191" s="24"/>
      <c r="L73191" s="24"/>
      <c r="M73191" s="24"/>
      <c r="P73191" s="10"/>
      <c r="R73191" s="10"/>
      <c r="S73191" s="10"/>
      <c r="T73191" s="10"/>
    </row>
    <row r="73192" spans="1:20" ht="16" x14ac:dyDescent="0.2">
      <c r="A73192" s="24"/>
      <c r="B73192" s="24"/>
      <c r="C73192" s="24"/>
      <c r="D73192" s="24"/>
      <c r="E73192" s="24"/>
      <c r="F73192" s="24"/>
      <c r="G73192" s="24"/>
      <c r="H73192" s="24"/>
      <c r="I73192" s="24"/>
      <c r="J73192" s="24"/>
      <c r="K73192" s="24"/>
      <c r="L73192" s="24"/>
      <c r="M73192" s="24"/>
      <c r="P73192" s="10"/>
      <c r="R73192" s="10"/>
      <c r="S73192" s="10"/>
      <c r="T73192" s="10"/>
    </row>
    <row r="73193" spans="1:20" ht="16" x14ac:dyDescent="0.2">
      <c r="A73193" s="24"/>
      <c r="B73193" s="24"/>
      <c r="C73193" s="24"/>
      <c r="D73193" s="24"/>
      <c r="E73193" s="24"/>
      <c r="F73193" s="24"/>
      <c r="G73193" s="24"/>
      <c r="H73193" s="24"/>
      <c r="I73193" s="24"/>
      <c r="J73193" s="24"/>
      <c r="K73193" s="24"/>
      <c r="L73193" s="24"/>
      <c r="M73193" s="24"/>
      <c r="P73193" s="10"/>
      <c r="R73193" s="10"/>
      <c r="S73193" s="10"/>
      <c r="T73193" s="10"/>
    </row>
    <row r="73194" spans="1:20" ht="16" x14ac:dyDescent="0.2">
      <c r="A73194" s="24"/>
      <c r="B73194" s="24"/>
      <c r="C73194" s="24"/>
      <c r="D73194" s="24"/>
      <c r="E73194" s="24"/>
      <c r="F73194" s="24"/>
      <c r="G73194" s="24"/>
      <c r="H73194" s="24"/>
      <c r="I73194" s="24"/>
      <c r="J73194" s="24"/>
      <c r="K73194" s="24"/>
      <c r="L73194" s="24"/>
      <c r="M73194" s="24"/>
      <c r="P73194" s="10"/>
      <c r="R73194" s="10"/>
      <c r="S73194" s="10"/>
      <c r="T73194" s="10"/>
    </row>
    <row r="73195" spans="1:20" ht="16" x14ac:dyDescent="0.2">
      <c r="A73195" s="24"/>
      <c r="B73195" s="24"/>
      <c r="C73195" s="24"/>
      <c r="D73195" s="24"/>
      <c r="E73195" s="24"/>
      <c r="F73195" s="24"/>
      <c r="G73195" s="24"/>
      <c r="H73195" s="24"/>
      <c r="I73195" s="24"/>
      <c r="J73195" s="24"/>
      <c r="K73195" s="24"/>
      <c r="L73195" s="24"/>
      <c r="M73195" s="24"/>
      <c r="P73195" s="10"/>
      <c r="R73195" s="10"/>
      <c r="S73195" s="10"/>
      <c r="T73195" s="10"/>
    </row>
    <row r="73196" spans="1:20" ht="16" x14ac:dyDescent="0.2">
      <c r="A73196" s="24"/>
      <c r="B73196" s="24"/>
      <c r="C73196" s="24"/>
      <c r="D73196" s="24"/>
      <c r="E73196" s="24"/>
      <c r="F73196" s="24"/>
      <c r="G73196" s="24"/>
      <c r="H73196" s="24"/>
      <c r="I73196" s="24"/>
      <c r="J73196" s="24"/>
      <c r="K73196" s="24"/>
      <c r="L73196" s="24"/>
      <c r="M73196" s="24"/>
      <c r="P73196" s="10"/>
      <c r="R73196" s="10"/>
      <c r="S73196" s="10"/>
      <c r="T73196" s="10"/>
    </row>
    <row r="73197" spans="1:20" ht="16" x14ac:dyDescent="0.2">
      <c r="A73197" s="24"/>
      <c r="B73197" s="24"/>
      <c r="C73197" s="24"/>
      <c r="D73197" s="24"/>
      <c r="E73197" s="24"/>
      <c r="F73197" s="24"/>
      <c r="G73197" s="24"/>
      <c r="H73197" s="24"/>
      <c r="I73197" s="24"/>
      <c r="J73197" s="24"/>
      <c r="K73197" s="24"/>
      <c r="L73197" s="24"/>
      <c r="M73197" s="24"/>
      <c r="P73197" s="10"/>
      <c r="R73197" s="10"/>
      <c r="S73197" s="10"/>
      <c r="T73197" s="10"/>
    </row>
    <row r="73198" spans="1:20" ht="16" x14ac:dyDescent="0.2">
      <c r="A73198" s="24"/>
      <c r="B73198" s="24"/>
      <c r="C73198" s="24"/>
      <c r="D73198" s="24"/>
      <c r="E73198" s="24"/>
      <c r="F73198" s="24"/>
      <c r="G73198" s="24"/>
      <c r="H73198" s="24"/>
      <c r="I73198" s="24"/>
      <c r="J73198" s="24"/>
      <c r="K73198" s="24"/>
      <c r="L73198" s="24"/>
      <c r="M73198" s="24"/>
      <c r="P73198" s="10"/>
      <c r="R73198" s="10"/>
      <c r="S73198" s="10"/>
      <c r="T73198" s="10"/>
    </row>
    <row r="73199" spans="1:20" ht="16" x14ac:dyDescent="0.2">
      <c r="A73199" s="24"/>
      <c r="B73199" s="24"/>
      <c r="C73199" s="24"/>
      <c r="D73199" s="24"/>
      <c r="E73199" s="24"/>
      <c r="F73199" s="24"/>
      <c r="G73199" s="24"/>
      <c r="H73199" s="24"/>
      <c r="I73199" s="24"/>
      <c r="J73199" s="24"/>
      <c r="K73199" s="24"/>
      <c r="L73199" s="24"/>
      <c r="M73199" s="24"/>
      <c r="P73199" s="10"/>
      <c r="R73199" s="10"/>
      <c r="S73199" s="10"/>
      <c r="T73199" s="10"/>
    </row>
    <row r="73200" spans="1:20" ht="16" x14ac:dyDescent="0.2">
      <c r="A73200" s="24"/>
      <c r="B73200" s="24"/>
      <c r="C73200" s="24"/>
      <c r="D73200" s="24"/>
      <c r="E73200" s="24"/>
      <c r="F73200" s="24"/>
      <c r="G73200" s="24"/>
      <c r="H73200" s="24"/>
      <c r="I73200" s="24"/>
      <c r="J73200" s="24"/>
      <c r="K73200" s="24"/>
      <c r="L73200" s="24"/>
      <c r="M73200" s="24"/>
      <c r="P73200" s="10"/>
      <c r="R73200" s="10"/>
      <c r="S73200" s="10"/>
      <c r="T73200" s="10"/>
    </row>
    <row r="73201" spans="1:20" ht="16" x14ac:dyDescent="0.2">
      <c r="A73201" s="24"/>
      <c r="B73201" s="24"/>
      <c r="C73201" s="24"/>
      <c r="D73201" s="24"/>
      <c r="E73201" s="24"/>
      <c r="F73201" s="24"/>
      <c r="G73201" s="24"/>
      <c r="H73201" s="24"/>
      <c r="I73201" s="24"/>
      <c r="J73201" s="24"/>
      <c r="K73201" s="24"/>
      <c r="L73201" s="24"/>
      <c r="M73201" s="24"/>
      <c r="P73201" s="10"/>
      <c r="R73201" s="10"/>
      <c r="S73201" s="10"/>
      <c r="T73201" s="10"/>
    </row>
    <row r="73202" spans="1:20" ht="16" x14ac:dyDescent="0.2">
      <c r="A73202" s="24"/>
      <c r="B73202" s="24"/>
      <c r="C73202" s="24"/>
      <c r="D73202" s="24"/>
      <c r="E73202" s="24"/>
      <c r="F73202" s="24"/>
      <c r="G73202" s="24"/>
      <c r="H73202" s="24"/>
      <c r="I73202" s="24"/>
      <c r="J73202" s="24"/>
      <c r="K73202" s="24"/>
      <c r="L73202" s="24"/>
      <c r="M73202" s="24"/>
      <c r="P73202" s="10"/>
      <c r="R73202" s="10"/>
      <c r="S73202" s="10"/>
      <c r="T73202" s="10"/>
    </row>
    <row r="73203" spans="1:20" ht="16" x14ac:dyDescent="0.2">
      <c r="A73203" s="24"/>
      <c r="B73203" s="24"/>
      <c r="C73203" s="24"/>
      <c r="D73203" s="24"/>
      <c r="E73203" s="24"/>
      <c r="F73203" s="24"/>
      <c r="G73203" s="24"/>
      <c r="H73203" s="24"/>
      <c r="I73203" s="24"/>
      <c r="J73203" s="24"/>
      <c r="K73203" s="24"/>
      <c r="L73203" s="24"/>
      <c r="M73203" s="24"/>
      <c r="P73203" s="10"/>
      <c r="R73203" s="10"/>
      <c r="S73203" s="10"/>
      <c r="T73203" s="10"/>
    </row>
    <row r="73204" spans="1:20" ht="16" x14ac:dyDescent="0.2">
      <c r="A73204" s="24"/>
      <c r="B73204" s="24"/>
      <c r="C73204" s="24"/>
      <c r="D73204" s="24"/>
      <c r="E73204" s="24"/>
      <c r="F73204" s="24"/>
      <c r="G73204" s="24"/>
      <c r="H73204" s="24"/>
      <c r="I73204" s="24"/>
      <c r="J73204" s="24"/>
      <c r="K73204" s="24"/>
      <c r="L73204" s="24"/>
      <c r="M73204" s="24"/>
      <c r="P73204" s="10"/>
      <c r="R73204" s="10"/>
      <c r="S73204" s="10"/>
      <c r="T73204" s="10"/>
    </row>
    <row r="73205" spans="1:20" ht="16" x14ac:dyDescent="0.2">
      <c r="A73205" s="24"/>
      <c r="B73205" s="24"/>
      <c r="C73205" s="24"/>
      <c r="D73205" s="24"/>
      <c r="E73205" s="24"/>
      <c r="F73205" s="24"/>
      <c r="G73205" s="24"/>
      <c r="H73205" s="24"/>
      <c r="I73205" s="24"/>
      <c r="J73205" s="24"/>
      <c r="K73205" s="24"/>
      <c r="L73205" s="24"/>
      <c r="M73205" s="24"/>
      <c r="P73205" s="10"/>
      <c r="R73205" s="10"/>
      <c r="S73205" s="10"/>
      <c r="T73205" s="10"/>
    </row>
    <row r="73206" spans="1:20" ht="16" x14ac:dyDescent="0.2">
      <c r="A73206" s="24"/>
      <c r="B73206" s="24"/>
      <c r="C73206" s="24"/>
      <c r="D73206" s="24"/>
      <c r="E73206" s="24"/>
      <c r="F73206" s="24"/>
      <c r="G73206" s="24"/>
      <c r="H73206" s="24"/>
      <c r="I73206" s="24"/>
      <c r="J73206" s="24"/>
      <c r="K73206" s="24"/>
      <c r="L73206" s="24"/>
      <c r="M73206" s="24"/>
      <c r="P73206" s="10"/>
      <c r="R73206" s="10"/>
      <c r="S73206" s="10"/>
      <c r="T73206" s="10"/>
    </row>
    <row r="73207" spans="1:20" ht="16" x14ac:dyDescent="0.2">
      <c r="A73207" s="24"/>
      <c r="B73207" s="24"/>
      <c r="C73207" s="24"/>
      <c r="D73207" s="24"/>
      <c r="E73207" s="24"/>
      <c r="F73207" s="24"/>
      <c r="G73207" s="24"/>
      <c r="H73207" s="24"/>
      <c r="I73207" s="24"/>
      <c r="J73207" s="24"/>
      <c r="K73207" s="24"/>
      <c r="L73207" s="24"/>
      <c r="M73207" s="24"/>
      <c r="P73207" s="10"/>
      <c r="R73207" s="10"/>
      <c r="S73207" s="10"/>
      <c r="T73207" s="10"/>
    </row>
    <row r="73208" spans="1:20" ht="16" x14ac:dyDescent="0.2">
      <c r="A73208" s="24"/>
      <c r="B73208" s="24"/>
      <c r="C73208" s="24"/>
      <c r="D73208" s="24"/>
      <c r="E73208" s="24"/>
      <c r="F73208" s="24"/>
      <c r="G73208" s="24"/>
      <c r="H73208" s="24"/>
      <c r="I73208" s="24"/>
      <c r="J73208" s="24"/>
      <c r="K73208" s="24"/>
      <c r="L73208" s="24"/>
      <c r="M73208" s="24"/>
      <c r="P73208" s="10"/>
      <c r="R73208" s="10"/>
      <c r="S73208" s="10"/>
      <c r="T73208" s="10"/>
    </row>
    <row r="73209" spans="1:20" ht="16" x14ac:dyDescent="0.2">
      <c r="A73209" s="24"/>
      <c r="B73209" s="24"/>
      <c r="C73209" s="24"/>
      <c r="D73209" s="24"/>
      <c r="E73209" s="24"/>
      <c r="F73209" s="24"/>
      <c r="G73209" s="24"/>
      <c r="H73209" s="24"/>
      <c r="I73209" s="24"/>
      <c r="J73209" s="24"/>
      <c r="K73209" s="24"/>
      <c r="L73209" s="24"/>
      <c r="M73209" s="24"/>
      <c r="P73209" s="10"/>
      <c r="R73209" s="10"/>
      <c r="S73209" s="10"/>
      <c r="T73209" s="10"/>
    </row>
    <row r="73210" spans="1:20" ht="16" x14ac:dyDescent="0.2">
      <c r="A73210" s="24"/>
      <c r="B73210" s="24"/>
      <c r="C73210" s="24"/>
      <c r="D73210" s="24"/>
      <c r="E73210" s="24"/>
      <c r="F73210" s="24"/>
      <c r="G73210" s="24"/>
      <c r="H73210" s="24"/>
      <c r="I73210" s="24"/>
      <c r="J73210" s="24"/>
      <c r="K73210" s="24"/>
      <c r="L73210" s="24"/>
      <c r="M73210" s="24"/>
      <c r="P73210" s="10"/>
      <c r="R73210" s="10"/>
      <c r="S73210" s="10"/>
      <c r="T73210" s="10"/>
    </row>
    <row r="73211" spans="1:20" ht="16" x14ac:dyDescent="0.2">
      <c r="A73211" s="24"/>
      <c r="B73211" s="24"/>
      <c r="C73211" s="24"/>
      <c r="D73211" s="24"/>
      <c r="E73211" s="24"/>
      <c r="F73211" s="24"/>
      <c r="G73211" s="24"/>
      <c r="H73211" s="24"/>
      <c r="I73211" s="24"/>
      <c r="J73211" s="24"/>
      <c r="K73211" s="24"/>
      <c r="L73211" s="24"/>
      <c r="M73211" s="24"/>
      <c r="P73211" s="10"/>
      <c r="R73211" s="10"/>
      <c r="S73211" s="10"/>
      <c r="T73211" s="10"/>
    </row>
    <row r="73212" spans="1:20" ht="16" x14ac:dyDescent="0.2">
      <c r="A73212" s="24"/>
      <c r="B73212" s="24"/>
      <c r="C73212" s="24"/>
      <c r="D73212" s="24"/>
      <c r="E73212" s="24"/>
      <c r="F73212" s="24"/>
      <c r="G73212" s="24"/>
      <c r="H73212" s="24"/>
      <c r="I73212" s="24"/>
      <c r="J73212" s="24"/>
      <c r="K73212" s="24"/>
      <c r="L73212" s="24"/>
      <c r="M73212" s="24"/>
      <c r="P73212" s="10"/>
      <c r="R73212" s="10"/>
      <c r="S73212" s="10"/>
      <c r="T73212" s="10"/>
    </row>
    <row r="73213" spans="1:20" ht="16" x14ac:dyDescent="0.2">
      <c r="A73213" s="24"/>
      <c r="B73213" s="24"/>
      <c r="C73213" s="24"/>
      <c r="D73213" s="24"/>
      <c r="E73213" s="24"/>
      <c r="F73213" s="24"/>
      <c r="G73213" s="24"/>
      <c r="H73213" s="24"/>
      <c r="I73213" s="24"/>
      <c r="J73213" s="24"/>
      <c r="K73213" s="24"/>
      <c r="L73213" s="24"/>
      <c r="M73213" s="24"/>
      <c r="P73213" s="10"/>
      <c r="R73213" s="10"/>
      <c r="S73213" s="10"/>
      <c r="T73213" s="10"/>
    </row>
    <row r="73214" spans="1:20" ht="16" x14ac:dyDescent="0.2">
      <c r="A73214" s="24"/>
      <c r="B73214" s="24"/>
      <c r="C73214" s="24"/>
      <c r="D73214" s="24"/>
      <c r="E73214" s="24"/>
      <c r="F73214" s="24"/>
      <c r="G73214" s="24"/>
      <c r="H73214" s="24"/>
      <c r="I73214" s="24"/>
      <c r="J73214" s="24"/>
      <c r="K73214" s="24"/>
      <c r="L73214" s="24"/>
      <c r="M73214" s="24"/>
      <c r="P73214" s="10"/>
      <c r="R73214" s="10"/>
      <c r="S73214" s="10"/>
      <c r="T73214" s="10"/>
    </row>
    <row r="73215" spans="1:20" ht="16" x14ac:dyDescent="0.2">
      <c r="A73215" s="24"/>
      <c r="B73215" s="24"/>
      <c r="C73215" s="24"/>
      <c r="D73215" s="24"/>
      <c r="E73215" s="24"/>
      <c r="F73215" s="24"/>
      <c r="G73215" s="24"/>
      <c r="H73215" s="24"/>
      <c r="I73215" s="24"/>
      <c r="J73215" s="24"/>
      <c r="K73215" s="24"/>
      <c r="L73215" s="24"/>
      <c r="M73215" s="24"/>
      <c r="P73215" s="10"/>
      <c r="R73215" s="10"/>
      <c r="S73215" s="10"/>
      <c r="T73215" s="10"/>
    </row>
    <row r="73216" spans="1:20" ht="16" x14ac:dyDescent="0.2">
      <c r="A73216" s="24"/>
      <c r="B73216" s="24"/>
      <c r="C73216" s="24"/>
      <c r="D73216" s="24"/>
      <c r="E73216" s="24"/>
      <c r="F73216" s="24"/>
      <c r="G73216" s="24"/>
      <c r="H73216" s="24"/>
      <c r="I73216" s="24"/>
      <c r="J73216" s="24"/>
      <c r="K73216" s="24"/>
      <c r="L73216" s="24"/>
      <c r="M73216" s="24"/>
      <c r="P73216" s="10"/>
      <c r="R73216" s="10"/>
      <c r="S73216" s="10"/>
      <c r="T73216" s="10"/>
    </row>
    <row r="73217" spans="1:20" ht="16" x14ac:dyDescent="0.2">
      <c r="A73217" s="24"/>
      <c r="B73217" s="24"/>
      <c r="C73217" s="24"/>
      <c r="D73217" s="24"/>
      <c r="E73217" s="24"/>
      <c r="F73217" s="24"/>
      <c r="G73217" s="24"/>
      <c r="H73217" s="24"/>
      <c r="I73217" s="24"/>
      <c r="J73217" s="24"/>
      <c r="K73217" s="24"/>
      <c r="L73217" s="24"/>
      <c r="M73217" s="24"/>
      <c r="P73217" s="10"/>
      <c r="R73217" s="10"/>
      <c r="S73217" s="10"/>
      <c r="T73217" s="10"/>
    </row>
    <row r="73218" spans="1:20" ht="16" x14ac:dyDescent="0.2">
      <c r="A73218" s="24"/>
      <c r="B73218" s="24"/>
      <c r="C73218" s="24"/>
      <c r="D73218" s="24"/>
      <c r="E73218" s="24"/>
      <c r="F73218" s="24"/>
      <c r="G73218" s="24"/>
      <c r="H73218" s="24"/>
      <c r="I73218" s="24"/>
      <c r="J73218" s="24"/>
      <c r="K73218" s="24"/>
      <c r="L73218" s="24"/>
      <c r="M73218" s="24"/>
      <c r="P73218" s="10"/>
      <c r="R73218" s="10"/>
      <c r="S73218" s="10"/>
      <c r="T73218" s="10"/>
    </row>
    <row r="73219" spans="1:20" ht="16" x14ac:dyDescent="0.2">
      <c r="A73219" s="24"/>
      <c r="B73219" s="24"/>
      <c r="C73219" s="24"/>
      <c r="D73219" s="24"/>
      <c r="E73219" s="24"/>
      <c r="F73219" s="24"/>
      <c r="G73219" s="24"/>
      <c r="H73219" s="24"/>
      <c r="I73219" s="24"/>
      <c r="J73219" s="24"/>
      <c r="K73219" s="24"/>
      <c r="L73219" s="24"/>
      <c r="M73219" s="24"/>
      <c r="P73219" s="10"/>
      <c r="R73219" s="10"/>
      <c r="S73219" s="10"/>
      <c r="T73219" s="10"/>
    </row>
    <row r="73220" spans="1:20" ht="16" x14ac:dyDescent="0.2">
      <c r="A73220" s="24"/>
      <c r="B73220" s="24"/>
      <c r="C73220" s="24"/>
      <c r="D73220" s="24"/>
      <c r="E73220" s="24"/>
      <c r="F73220" s="24"/>
      <c r="G73220" s="24"/>
      <c r="H73220" s="24"/>
      <c r="I73220" s="24"/>
      <c r="J73220" s="24"/>
      <c r="K73220" s="24"/>
      <c r="L73220" s="24"/>
      <c r="M73220" s="24"/>
      <c r="P73220" s="10"/>
      <c r="R73220" s="10"/>
      <c r="S73220" s="10"/>
      <c r="T73220" s="10"/>
    </row>
    <row r="73221" spans="1:20" ht="16" x14ac:dyDescent="0.2">
      <c r="A73221" s="24"/>
      <c r="B73221" s="24"/>
      <c r="C73221" s="24"/>
      <c r="D73221" s="24"/>
      <c r="E73221" s="24"/>
      <c r="F73221" s="24"/>
      <c r="G73221" s="24"/>
      <c r="H73221" s="24"/>
      <c r="I73221" s="24"/>
      <c r="J73221" s="24"/>
      <c r="K73221" s="24"/>
      <c r="L73221" s="24"/>
      <c r="M73221" s="24"/>
      <c r="P73221" s="10"/>
      <c r="R73221" s="10"/>
      <c r="S73221" s="10"/>
      <c r="T73221" s="10"/>
    </row>
    <row r="73222" spans="1:20" ht="16" x14ac:dyDescent="0.2">
      <c r="A73222" s="24"/>
      <c r="B73222" s="24"/>
      <c r="C73222" s="24"/>
      <c r="D73222" s="24"/>
      <c r="E73222" s="24"/>
      <c r="F73222" s="24"/>
      <c r="G73222" s="24"/>
      <c r="H73222" s="24"/>
      <c r="I73222" s="24"/>
      <c r="J73222" s="24"/>
      <c r="K73222" s="24"/>
      <c r="L73222" s="24"/>
      <c r="M73222" s="24"/>
      <c r="P73222" s="10"/>
      <c r="R73222" s="10"/>
      <c r="S73222" s="10"/>
      <c r="T73222" s="10"/>
    </row>
    <row r="73223" spans="1:20" ht="16" x14ac:dyDescent="0.2">
      <c r="A73223" s="24"/>
      <c r="B73223" s="24"/>
      <c r="C73223" s="24"/>
      <c r="D73223" s="24"/>
      <c r="E73223" s="24"/>
      <c r="F73223" s="24"/>
      <c r="G73223" s="24"/>
      <c r="H73223" s="24"/>
      <c r="I73223" s="24"/>
      <c r="J73223" s="24"/>
      <c r="K73223" s="24"/>
      <c r="L73223" s="24"/>
      <c r="M73223" s="24"/>
      <c r="P73223" s="10"/>
      <c r="R73223" s="10"/>
      <c r="S73223" s="10"/>
      <c r="T73223" s="10"/>
    </row>
    <row r="73224" spans="1:20" ht="16" x14ac:dyDescent="0.2">
      <c r="A73224" s="24"/>
      <c r="B73224" s="24"/>
      <c r="C73224" s="24"/>
      <c r="D73224" s="24"/>
      <c r="E73224" s="24"/>
      <c r="F73224" s="24"/>
      <c r="G73224" s="24"/>
      <c r="H73224" s="24"/>
      <c r="I73224" s="24"/>
      <c r="J73224" s="24"/>
      <c r="K73224" s="24"/>
      <c r="L73224" s="24"/>
      <c r="M73224" s="24"/>
      <c r="P73224" s="10"/>
      <c r="R73224" s="10"/>
      <c r="S73224" s="10"/>
      <c r="T73224" s="10"/>
    </row>
    <row r="73225" spans="1:20" ht="16" x14ac:dyDescent="0.2">
      <c r="A73225" s="24"/>
      <c r="B73225" s="24"/>
      <c r="C73225" s="24"/>
      <c r="D73225" s="24"/>
      <c r="E73225" s="24"/>
      <c r="F73225" s="24"/>
      <c r="G73225" s="24"/>
      <c r="H73225" s="24"/>
      <c r="I73225" s="24"/>
      <c r="J73225" s="24"/>
      <c r="K73225" s="24"/>
      <c r="L73225" s="24"/>
      <c r="M73225" s="24"/>
      <c r="P73225" s="10"/>
      <c r="R73225" s="10"/>
      <c r="S73225" s="10"/>
      <c r="T73225" s="10"/>
    </row>
    <row r="73226" spans="1:20" ht="16" x14ac:dyDescent="0.2">
      <c r="A73226" s="24"/>
      <c r="B73226" s="24"/>
      <c r="C73226" s="24"/>
      <c r="D73226" s="24"/>
      <c r="E73226" s="24"/>
      <c r="F73226" s="24"/>
      <c r="G73226" s="24"/>
      <c r="H73226" s="24"/>
      <c r="I73226" s="24"/>
      <c r="J73226" s="24"/>
      <c r="K73226" s="24"/>
      <c r="L73226" s="24"/>
      <c r="M73226" s="24"/>
      <c r="P73226" s="10"/>
      <c r="R73226" s="10"/>
      <c r="S73226" s="10"/>
      <c r="T73226" s="10"/>
    </row>
    <row r="73227" spans="1:20" ht="16" x14ac:dyDescent="0.2">
      <c r="A73227" s="24"/>
      <c r="B73227" s="24"/>
      <c r="C73227" s="24"/>
      <c r="D73227" s="24"/>
      <c r="E73227" s="24"/>
      <c r="F73227" s="24"/>
      <c r="G73227" s="24"/>
      <c r="H73227" s="24"/>
      <c r="I73227" s="24"/>
      <c r="J73227" s="24"/>
      <c r="K73227" s="24"/>
      <c r="L73227" s="24"/>
      <c r="M73227" s="24"/>
      <c r="P73227" s="10"/>
      <c r="R73227" s="10"/>
      <c r="S73227" s="10"/>
      <c r="T73227" s="10"/>
    </row>
    <row r="73228" spans="1:20" ht="16" x14ac:dyDescent="0.2">
      <c r="A73228" s="24"/>
      <c r="B73228" s="24"/>
      <c r="C73228" s="24"/>
      <c r="D73228" s="24"/>
      <c r="E73228" s="24"/>
      <c r="F73228" s="24"/>
      <c r="G73228" s="24"/>
      <c r="H73228" s="24"/>
      <c r="I73228" s="24"/>
      <c r="J73228" s="24"/>
      <c r="K73228" s="24"/>
      <c r="L73228" s="24"/>
      <c r="M73228" s="24"/>
      <c r="P73228" s="10"/>
      <c r="R73228" s="10"/>
      <c r="S73228" s="10"/>
      <c r="T73228" s="10"/>
    </row>
    <row r="73229" spans="1:20" ht="16" x14ac:dyDescent="0.2">
      <c r="A73229" s="24"/>
      <c r="B73229" s="24"/>
      <c r="C73229" s="24"/>
      <c r="D73229" s="24"/>
      <c r="E73229" s="24"/>
      <c r="F73229" s="24"/>
      <c r="G73229" s="24"/>
      <c r="H73229" s="24"/>
      <c r="I73229" s="24"/>
      <c r="J73229" s="24"/>
      <c r="K73229" s="24"/>
      <c r="L73229" s="24"/>
      <c r="M73229" s="24"/>
      <c r="P73229" s="10"/>
      <c r="R73229" s="10"/>
      <c r="S73229" s="10"/>
      <c r="T73229" s="10"/>
    </row>
    <row r="73230" spans="1:20" ht="16" x14ac:dyDescent="0.2">
      <c r="A73230" s="24"/>
      <c r="B73230" s="24"/>
      <c r="C73230" s="24"/>
      <c r="D73230" s="24"/>
      <c r="E73230" s="24"/>
      <c r="F73230" s="24"/>
      <c r="G73230" s="24"/>
      <c r="H73230" s="24"/>
      <c r="I73230" s="24"/>
      <c r="J73230" s="24"/>
      <c r="K73230" s="24"/>
      <c r="L73230" s="24"/>
      <c r="M73230" s="24"/>
      <c r="P73230" s="10"/>
      <c r="R73230" s="10"/>
      <c r="S73230" s="10"/>
      <c r="T73230" s="10"/>
    </row>
    <row r="73231" spans="1:20" ht="16" x14ac:dyDescent="0.2">
      <c r="A73231" s="24"/>
      <c r="B73231" s="24"/>
      <c r="C73231" s="24"/>
      <c r="D73231" s="24"/>
      <c r="E73231" s="24"/>
      <c r="F73231" s="24"/>
      <c r="G73231" s="24"/>
      <c r="H73231" s="24"/>
      <c r="I73231" s="24"/>
      <c r="J73231" s="24"/>
      <c r="K73231" s="24"/>
      <c r="L73231" s="24"/>
      <c r="M73231" s="24"/>
      <c r="P73231" s="10"/>
      <c r="R73231" s="10"/>
      <c r="S73231" s="10"/>
      <c r="T73231" s="10"/>
    </row>
    <row r="73232" spans="1:20" ht="16" x14ac:dyDescent="0.2">
      <c r="A73232" s="24"/>
      <c r="B73232" s="24"/>
      <c r="C73232" s="24"/>
      <c r="D73232" s="24"/>
      <c r="E73232" s="24"/>
      <c r="F73232" s="24"/>
      <c r="G73232" s="24"/>
      <c r="H73232" s="24"/>
      <c r="I73232" s="24"/>
      <c r="J73232" s="24"/>
      <c r="K73232" s="24"/>
      <c r="L73232" s="24"/>
      <c r="M73232" s="24"/>
      <c r="P73232" s="10"/>
      <c r="R73232" s="10"/>
      <c r="S73232" s="10"/>
      <c r="T73232" s="10"/>
    </row>
    <row r="73233" spans="1:20" ht="16" x14ac:dyDescent="0.2">
      <c r="A73233" s="24"/>
      <c r="B73233" s="24"/>
      <c r="C73233" s="24"/>
      <c r="D73233" s="24"/>
      <c r="E73233" s="24"/>
      <c r="F73233" s="24"/>
      <c r="G73233" s="24"/>
      <c r="H73233" s="24"/>
      <c r="I73233" s="24"/>
      <c r="J73233" s="24"/>
      <c r="K73233" s="24"/>
      <c r="L73233" s="24"/>
      <c r="M73233" s="24"/>
      <c r="P73233" s="10"/>
      <c r="R73233" s="10"/>
      <c r="S73233" s="10"/>
      <c r="T73233" s="10"/>
    </row>
    <row r="73234" spans="1:20" ht="16" x14ac:dyDescent="0.2">
      <c r="A73234" s="24"/>
      <c r="B73234" s="24"/>
      <c r="C73234" s="24"/>
      <c r="D73234" s="24"/>
      <c r="E73234" s="24"/>
      <c r="F73234" s="24"/>
      <c r="G73234" s="24"/>
      <c r="H73234" s="24"/>
      <c r="I73234" s="24"/>
      <c r="J73234" s="24"/>
      <c r="K73234" s="24"/>
      <c r="L73234" s="24"/>
      <c r="M73234" s="24"/>
      <c r="P73234" s="10"/>
      <c r="R73234" s="10"/>
      <c r="S73234" s="10"/>
      <c r="T73234" s="10"/>
    </row>
    <row r="73235" spans="1:20" ht="16" x14ac:dyDescent="0.2">
      <c r="A73235" s="24"/>
      <c r="B73235" s="24"/>
      <c r="C73235" s="24"/>
      <c r="D73235" s="24"/>
      <c r="E73235" s="24"/>
      <c r="F73235" s="24"/>
      <c r="G73235" s="24"/>
      <c r="H73235" s="24"/>
      <c r="I73235" s="24"/>
      <c r="J73235" s="24"/>
      <c r="K73235" s="24"/>
      <c r="L73235" s="24"/>
      <c r="M73235" s="24"/>
      <c r="P73235" s="10"/>
      <c r="R73235" s="10"/>
      <c r="S73235" s="10"/>
      <c r="T73235" s="10"/>
    </row>
    <row r="73236" spans="1:20" ht="16" x14ac:dyDescent="0.2">
      <c r="A73236" s="24"/>
      <c r="B73236" s="24"/>
      <c r="C73236" s="24"/>
      <c r="D73236" s="24"/>
      <c r="E73236" s="24"/>
      <c r="F73236" s="24"/>
      <c r="G73236" s="24"/>
      <c r="H73236" s="24"/>
      <c r="I73236" s="24"/>
      <c r="J73236" s="24"/>
      <c r="K73236" s="24"/>
      <c r="L73236" s="24"/>
      <c r="M73236" s="24"/>
      <c r="P73236" s="10"/>
      <c r="R73236" s="10"/>
      <c r="S73236" s="10"/>
      <c r="T73236" s="10"/>
    </row>
    <row r="73237" spans="1:20" ht="16" x14ac:dyDescent="0.2">
      <c r="A73237" s="24"/>
      <c r="B73237" s="24"/>
      <c r="C73237" s="24"/>
      <c r="D73237" s="24"/>
      <c r="E73237" s="24"/>
      <c r="F73237" s="24"/>
      <c r="G73237" s="24"/>
      <c r="H73237" s="24"/>
      <c r="I73237" s="24"/>
      <c r="J73237" s="24"/>
      <c r="K73237" s="24"/>
      <c r="L73237" s="24"/>
      <c r="M73237" s="24"/>
      <c r="P73237" s="10"/>
      <c r="R73237" s="10"/>
      <c r="S73237" s="10"/>
      <c r="T73237" s="10"/>
    </row>
    <row r="73238" spans="1:20" ht="16" x14ac:dyDescent="0.2">
      <c r="A73238" s="24"/>
      <c r="B73238" s="24"/>
      <c r="C73238" s="24"/>
      <c r="D73238" s="24"/>
      <c r="E73238" s="24"/>
      <c r="F73238" s="24"/>
      <c r="G73238" s="24"/>
      <c r="H73238" s="24"/>
      <c r="I73238" s="24"/>
      <c r="J73238" s="24"/>
      <c r="K73238" s="24"/>
      <c r="L73238" s="24"/>
      <c r="M73238" s="24"/>
      <c r="P73238" s="10"/>
      <c r="R73238" s="10"/>
      <c r="S73238" s="10"/>
      <c r="T73238" s="10"/>
    </row>
    <row r="73239" spans="1:20" ht="16" x14ac:dyDescent="0.2">
      <c r="A73239" s="24"/>
      <c r="B73239" s="24"/>
      <c r="C73239" s="24"/>
      <c r="D73239" s="24"/>
      <c r="E73239" s="24"/>
      <c r="F73239" s="24"/>
      <c r="G73239" s="24"/>
      <c r="H73239" s="24"/>
      <c r="I73239" s="24"/>
      <c r="J73239" s="24"/>
      <c r="K73239" s="24"/>
      <c r="L73239" s="24"/>
      <c r="M73239" s="24"/>
      <c r="P73239" s="10"/>
      <c r="R73239" s="10"/>
      <c r="S73239" s="10"/>
      <c r="T73239" s="10"/>
    </row>
    <row r="73240" spans="1:20" ht="16" x14ac:dyDescent="0.2">
      <c r="A73240" s="24"/>
      <c r="B73240" s="24"/>
      <c r="C73240" s="24"/>
      <c r="D73240" s="24"/>
      <c r="E73240" s="24"/>
      <c r="F73240" s="24"/>
      <c r="G73240" s="24"/>
      <c r="H73240" s="24"/>
      <c r="I73240" s="24"/>
      <c r="J73240" s="24"/>
      <c r="K73240" s="24"/>
      <c r="L73240" s="24"/>
      <c r="M73240" s="24"/>
      <c r="P73240" s="10"/>
      <c r="R73240" s="10"/>
      <c r="S73240" s="10"/>
      <c r="T73240" s="10"/>
    </row>
    <row r="73241" spans="1:20" ht="16" x14ac:dyDescent="0.2">
      <c r="A73241" s="24"/>
      <c r="B73241" s="24"/>
      <c r="C73241" s="24"/>
      <c r="D73241" s="24"/>
      <c r="E73241" s="24"/>
      <c r="F73241" s="24"/>
      <c r="G73241" s="24"/>
      <c r="H73241" s="24"/>
      <c r="I73241" s="24"/>
      <c r="J73241" s="24"/>
      <c r="K73241" s="24"/>
      <c r="L73241" s="24"/>
      <c r="M73241" s="24"/>
      <c r="P73241" s="10"/>
      <c r="R73241" s="10"/>
      <c r="S73241" s="10"/>
      <c r="T73241" s="10"/>
    </row>
    <row r="73242" spans="1:20" ht="16" x14ac:dyDescent="0.2">
      <c r="A73242" s="24"/>
      <c r="B73242" s="24"/>
      <c r="C73242" s="24"/>
      <c r="D73242" s="24"/>
      <c r="E73242" s="24"/>
      <c r="F73242" s="24"/>
      <c r="G73242" s="24"/>
      <c r="H73242" s="24"/>
      <c r="I73242" s="24"/>
      <c r="J73242" s="24"/>
      <c r="K73242" s="24"/>
      <c r="L73242" s="24"/>
      <c r="M73242" s="24"/>
      <c r="P73242" s="10"/>
      <c r="R73242" s="10"/>
      <c r="S73242" s="10"/>
      <c r="T73242" s="10"/>
    </row>
    <row r="73243" spans="1:20" ht="16" x14ac:dyDescent="0.2">
      <c r="A73243" s="24"/>
      <c r="B73243" s="24"/>
      <c r="C73243" s="24"/>
      <c r="D73243" s="24"/>
      <c r="E73243" s="24"/>
      <c r="F73243" s="24"/>
      <c r="G73243" s="24"/>
      <c r="H73243" s="24"/>
      <c r="I73243" s="24"/>
      <c r="J73243" s="24"/>
      <c r="K73243" s="24"/>
      <c r="L73243" s="24"/>
      <c r="M73243" s="24"/>
      <c r="P73243" s="10"/>
      <c r="R73243" s="10"/>
      <c r="S73243" s="10"/>
      <c r="T73243" s="10"/>
    </row>
    <row r="73244" spans="1:20" ht="16" x14ac:dyDescent="0.2">
      <c r="A73244" s="24"/>
      <c r="B73244" s="24"/>
      <c r="C73244" s="24"/>
      <c r="D73244" s="24"/>
      <c r="E73244" s="24"/>
      <c r="F73244" s="24"/>
      <c r="G73244" s="24"/>
      <c r="H73244" s="24"/>
      <c r="I73244" s="24"/>
      <c r="J73244" s="24"/>
      <c r="K73244" s="24"/>
      <c r="L73244" s="24"/>
      <c r="M73244" s="24"/>
      <c r="P73244" s="10"/>
      <c r="R73244" s="10"/>
      <c r="S73244" s="10"/>
      <c r="T73244" s="10"/>
    </row>
    <row r="73245" spans="1:20" ht="16" x14ac:dyDescent="0.2">
      <c r="A73245" s="24"/>
      <c r="B73245" s="24"/>
      <c r="C73245" s="24"/>
      <c r="D73245" s="24"/>
      <c r="E73245" s="24"/>
      <c r="F73245" s="24"/>
      <c r="G73245" s="24"/>
      <c r="H73245" s="24"/>
      <c r="I73245" s="24"/>
      <c r="J73245" s="24"/>
      <c r="K73245" s="24"/>
      <c r="L73245" s="24"/>
      <c r="M73245" s="24"/>
      <c r="P73245" s="10"/>
      <c r="R73245" s="10"/>
      <c r="S73245" s="10"/>
      <c r="T73245" s="10"/>
    </row>
    <row r="73246" spans="1:20" ht="16" x14ac:dyDescent="0.2">
      <c r="A73246" s="24"/>
      <c r="B73246" s="24"/>
      <c r="C73246" s="24"/>
      <c r="D73246" s="24"/>
      <c r="E73246" s="24"/>
      <c r="F73246" s="24"/>
      <c r="G73246" s="24"/>
      <c r="H73246" s="24"/>
      <c r="I73246" s="24"/>
      <c r="J73246" s="24"/>
      <c r="K73246" s="24"/>
      <c r="L73246" s="24"/>
      <c r="M73246" s="24"/>
      <c r="P73246" s="10"/>
      <c r="R73246" s="10"/>
      <c r="S73246" s="10"/>
      <c r="T73246" s="10"/>
    </row>
    <row r="73247" spans="1:20" ht="16" x14ac:dyDescent="0.2">
      <c r="A73247" s="24"/>
      <c r="B73247" s="24"/>
      <c r="C73247" s="24"/>
      <c r="D73247" s="24"/>
      <c r="E73247" s="24"/>
      <c r="F73247" s="24"/>
      <c r="G73247" s="24"/>
      <c r="H73247" s="24"/>
      <c r="I73247" s="24"/>
      <c r="J73247" s="24"/>
      <c r="K73247" s="24"/>
      <c r="L73247" s="24"/>
      <c r="M73247" s="24"/>
      <c r="P73247" s="10"/>
      <c r="R73247" s="10"/>
      <c r="S73247" s="10"/>
      <c r="T73247" s="10"/>
    </row>
    <row r="73248" spans="1:20" ht="16" x14ac:dyDescent="0.2">
      <c r="A73248" s="24"/>
      <c r="B73248" s="24"/>
      <c r="C73248" s="24"/>
      <c r="D73248" s="24"/>
      <c r="E73248" s="24"/>
      <c r="F73248" s="24"/>
      <c r="G73248" s="24"/>
      <c r="H73248" s="24"/>
      <c r="I73248" s="24"/>
      <c r="J73248" s="24"/>
      <c r="K73248" s="24"/>
      <c r="L73248" s="24"/>
      <c r="M73248" s="24"/>
      <c r="P73248" s="10"/>
      <c r="R73248" s="10"/>
      <c r="S73248" s="10"/>
      <c r="T73248" s="10"/>
    </row>
    <row r="73249" spans="1:20" ht="16" x14ac:dyDescent="0.2">
      <c r="A73249" s="24"/>
      <c r="B73249" s="24"/>
      <c r="C73249" s="24"/>
      <c r="D73249" s="24"/>
      <c r="E73249" s="24"/>
      <c r="F73249" s="24"/>
      <c r="G73249" s="24"/>
      <c r="H73249" s="24"/>
      <c r="I73249" s="24"/>
      <c r="J73249" s="24"/>
      <c r="K73249" s="24"/>
      <c r="L73249" s="24"/>
      <c r="M73249" s="24"/>
      <c r="P73249" s="10"/>
      <c r="R73249" s="10"/>
      <c r="S73249" s="10"/>
      <c r="T73249" s="10"/>
    </row>
    <row r="73250" spans="1:20" ht="16" x14ac:dyDescent="0.2">
      <c r="A73250" s="24"/>
      <c r="B73250" s="24"/>
      <c r="C73250" s="24"/>
      <c r="D73250" s="24"/>
      <c r="E73250" s="24"/>
      <c r="F73250" s="24"/>
      <c r="G73250" s="24"/>
      <c r="H73250" s="24"/>
      <c r="I73250" s="24"/>
      <c r="J73250" s="24"/>
      <c r="K73250" s="24"/>
      <c r="L73250" s="24"/>
      <c r="M73250" s="24"/>
      <c r="P73250" s="10"/>
      <c r="R73250" s="10"/>
      <c r="S73250" s="10"/>
      <c r="T73250" s="10"/>
    </row>
    <row r="73251" spans="1:20" ht="16" x14ac:dyDescent="0.2">
      <c r="A73251" s="24"/>
      <c r="B73251" s="24"/>
      <c r="C73251" s="24"/>
      <c r="D73251" s="24"/>
      <c r="E73251" s="24"/>
      <c r="F73251" s="24"/>
      <c r="G73251" s="24"/>
      <c r="H73251" s="24"/>
      <c r="I73251" s="24"/>
      <c r="J73251" s="24"/>
      <c r="K73251" s="24"/>
      <c r="L73251" s="24"/>
      <c r="M73251" s="24"/>
      <c r="P73251" s="10"/>
      <c r="R73251" s="10"/>
      <c r="S73251" s="10"/>
      <c r="T73251" s="10"/>
    </row>
    <row r="73252" spans="1:20" ht="16" x14ac:dyDescent="0.2">
      <c r="A73252" s="24"/>
      <c r="B73252" s="24"/>
      <c r="C73252" s="24"/>
      <c r="D73252" s="24"/>
      <c r="E73252" s="24"/>
      <c r="F73252" s="24"/>
      <c r="G73252" s="24"/>
      <c r="H73252" s="24"/>
      <c r="I73252" s="24"/>
      <c r="J73252" s="24"/>
      <c r="K73252" s="24"/>
      <c r="L73252" s="24"/>
      <c r="M73252" s="24"/>
      <c r="P73252" s="10"/>
      <c r="R73252" s="10"/>
      <c r="S73252" s="10"/>
      <c r="T73252" s="10"/>
    </row>
    <row r="73253" spans="1:20" ht="16" x14ac:dyDescent="0.2">
      <c r="A73253" s="24"/>
      <c r="B73253" s="24"/>
      <c r="C73253" s="24"/>
      <c r="D73253" s="24"/>
      <c r="E73253" s="24"/>
      <c r="F73253" s="24"/>
      <c r="G73253" s="24"/>
      <c r="H73253" s="24"/>
      <c r="I73253" s="24"/>
      <c r="J73253" s="24"/>
      <c r="K73253" s="24"/>
      <c r="L73253" s="24"/>
      <c r="M73253" s="24"/>
      <c r="P73253" s="10"/>
      <c r="R73253" s="10"/>
      <c r="S73253" s="10"/>
      <c r="T73253" s="10"/>
    </row>
    <row r="73254" spans="1:20" ht="16" x14ac:dyDescent="0.2">
      <c r="A73254" s="24"/>
      <c r="B73254" s="24"/>
      <c r="C73254" s="24"/>
      <c r="D73254" s="24"/>
      <c r="E73254" s="24"/>
      <c r="F73254" s="24"/>
      <c r="G73254" s="24"/>
      <c r="H73254" s="24"/>
      <c r="I73254" s="24"/>
      <c r="J73254" s="24"/>
      <c r="K73254" s="24"/>
      <c r="L73254" s="24"/>
      <c r="M73254" s="24"/>
      <c r="P73254" s="10"/>
      <c r="R73254" s="10"/>
      <c r="S73254" s="10"/>
      <c r="T73254" s="10"/>
    </row>
    <row r="73255" spans="1:20" ht="16" x14ac:dyDescent="0.2">
      <c r="A73255" s="24"/>
      <c r="B73255" s="24"/>
      <c r="C73255" s="24"/>
      <c r="D73255" s="24"/>
      <c r="E73255" s="24"/>
      <c r="F73255" s="24"/>
      <c r="G73255" s="24"/>
      <c r="H73255" s="24"/>
      <c r="I73255" s="24"/>
      <c r="J73255" s="24"/>
      <c r="K73255" s="24"/>
      <c r="L73255" s="24"/>
      <c r="M73255" s="24"/>
      <c r="P73255" s="10"/>
      <c r="R73255" s="10"/>
      <c r="S73255" s="10"/>
      <c r="T73255" s="10"/>
    </row>
    <row r="73256" spans="1:20" ht="16" x14ac:dyDescent="0.2">
      <c r="A73256" s="24"/>
      <c r="B73256" s="24"/>
      <c r="C73256" s="24"/>
      <c r="D73256" s="24"/>
      <c r="E73256" s="24"/>
      <c r="F73256" s="24"/>
      <c r="G73256" s="24"/>
      <c r="H73256" s="24"/>
      <c r="I73256" s="24"/>
      <c r="J73256" s="24"/>
      <c r="K73256" s="24"/>
      <c r="L73256" s="24"/>
      <c r="M73256" s="24"/>
      <c r="P73256" s="10"/>
      <c r="R73256" s="10"/>
      <c r="S73256" s="10"/>
      <c r="T73256" s="10"/>
    </row>
    <row r="73257" spans="1:20" ht="16" x14ac:dyDescent="0.2">
      <c r="A73257" s="24"/>
      <c r="B73257" s="24"/>
      <c r="C73257" s="24"/>
      <c r="D73257" s="24"/>
      <c r="E73257" s="24"/>
      <c r="F73257" s="24"/>
      <c r="G73257" s="24"/>
      <c r="H73257" s="24"/>
      <c r="I73257" s="24"/>
      <c r="J73257" s="24"/>
      <c r="K73257" s="24"/>
      <c r="L73257" s="24"/>
      <c r="M73257" s="24"/>
      <c r="P73257" s="10"/>
      <c r="R73257" s="10"/>
      <c r="S73257" s="10"/>
      <c r="T73257" s="10"/>
    </row>
    <row r="73258" spans="1:20" ht="16" x14ac:dyDescent="0.2">
      <c r="A73258" s="24"/>
      <c r="B73258" s="24"/>
      <c r="C73258" s="24"/>
      <c r="D73258" s="24"/>
      <c r="E73258" s="24"/>
      <c r="F73258" s="24"/>
      <c r="G73258" s="24"/>
      <c r="H73258" s="24"/>
      <c r="I73258" s="24"/>
      <c r="J73258" s="24"/>
      <c r="K73258" s="24"/>
      <c r="L73258" s="24"/>
      <c r="M73258" s="24"/>
      <c r="P73258" s="10"/>
      <c r="R73258" s="10"/>
      <c r="S73258" s="10"/>
      <c r="T73258" s="10"/>
    </row>
    <row r="73259" spans="1:20" ht="16" x14ac:dyDescent="0.2">
      <c r="A73259" s="24"/>
      <c r="B73259" s="24"/>
      <c r="C73259" s="24"/>
      <c r="D73259" s="24"/>
      <c r="E73259" s="24"/>
      <c r="F73259" s="24"/>
      <c r="G73259" s="24"/>
      <c r="H73259" s="24"/>
      <c r="I73259" s="24"/>
      <c r="J73259" s="24"/>
      <c r="K73259" s="24"/>
      <c r="L73259" s="24"/>
      <c r="M73259" s="24"/>
      <c r="P73259" s="10"/>
      <c r="R73259" s="10"/>
      <c r="S73259" s="10"/>
      <c r="T73259" s="10"/>
    </row>
    <row r="73260" spans="1:20" ht="16" x14ac:dyDescent="0.2">
      <c r="A73260" s="24"/>
      <c r="B73260" s="24"/>
      <c r="C73260" s="24"/>
      <c r="D73260" s="24"/>
      <c r="E73260" s="24"/>
      <c r="F73260" s="24"/>
      <c r="G73260" s="24"/>
      <c r="H73260" s="24"/>
      <c r="I73260" s="24"/>
      <c r="J73260" s="24"/>
      <c r="K73260" s="24"/>
      <c r="L73260" s="24"/>
      <c r="M73260" s="24"/>
      <c r="P73260" s="10"/>
      <c r="R73260" s="10"/>
      <c r="S73260" s="10"/>
      <c r="T73260" s="10"/>
    </row>
    <row r="73261" spans="1:20" ht="16" x14ac:dyDescent="0.2">
      <c r="A73261" s="24"/>
      <c r="B73261" s="24"/>
      <c r="C73261" s="24"/>
      <c r="D73261" s="24"/>
      <c r="E73261" s="24"/>
      <c r="F73261" s="24"/>
      <c r="G73261" s="24"/>
      <c r="H73261" s="24"/>
      <c r="I73261" s="24"/>
      <c r="J73261" s="24"/>
      <c r="K73261" s="24"/>
      <c r="L73261" s="24"/>
      <c r="M73261" s="24"/>
      <c r="P73261" s="10"/>
      <c r="R73261" s="10"/>
      <c r="S73261" s="10"/>
      <c r="T73261" s="10"/>
    </row>
    <row r="73262" spans="1:20" ht="16" x14ac:dyDescent="0.2">
      <c r="A73262" s="24"/>
      <c r="B73262" s="24"/>
      <c r="C73262" s="24"/>
      <c r="D73262" s="24"/>
      <c r="E73262" s="24"/>
      <c r="F73262" s="24"/>
      <c r="G73262" s="24"/>
      <c r="H73262" s="24"/>
      <c r="I73262" s="24"/>
      <c r="J73262" s="24"/>
      <c r="K73262" s="24"/>
      <c r="L73262" s="24"/>
      <c r="M73262" s="24"/>
      <c r="P73262" s="10"/>
      <c r="R73262" s="10"/>
      <c r="S73262" s="10"/>
      <c r="T73262" s="10"/>
    </row>
    <row r="73263" spans="1:20" ht="16" x14ac:dyDescent="0.2">
      <c r="A73263" s="24"/>
      <c r="B73263" s="24"/>
      <c r="C73263" s="24"/>
      <c r="D73263" s="24"/>
      <c r="E73263" s="24"/>
      <c r="F73263" s="24"/>
      <c r="G73263" s="24"/>
      <c r="H73263" s="24"/>
      <c r="I73263" s="24"/>
      <c r="J73263" s="24"/>
      <c r="K73263" s="24"/>
      <c r="L73263" s="24"/>
      <c r="M73263" s="24"/>
      <c r="P73263" s="10"/>
      <c r="R73263" s="10"/>
      <c r="S73263" s="10"/>
      <c r="T73263" s="10"/>
    </row>
    <row r="73264" spans="1:20" ht="16" x14ac:dyDescent="0.2">
      <c r="A73264" s="24"/>
      <c r="B73264" s="24"/>
      <c r="C73264" s="24"/>
      <c r="D73264" s="24"/>
      <c r="E73264" s="24"/>
      <c r="F73264" s="24"/>
      <c r="G73264" s="24"/>
      <c r="H73264" s="24"/>
      <c r="I73264" s="24"/>
      <c r="J73264" s="24"/>
      <c r="K73264" s="24"/>
      <c r="L73264" s="24"/>
      <c r="M73264" s="24"/>
      <c r="P73264" s="10"/>
      <c r="R73264" s="10"/>
      <c r="S73264" s="10"/>
      <c r="T73264" s="10"/>
    </row>
    <row r="73265" spans="1:20" ht="16" x14ac:dyDescent="0.2">
      <c r="A73265" s="24"/>
      <c r="B73265" s="24"/>
      <c r="C73265" s="24"/>
      <c r="D73265" s="24"/>
      <c r="E73265" s="24"/>
      <c r="F73265" s="24"/>
      <c r="G73265" s="24"/>
      <c r="H73265" s="24"/>
      <c r="I73265" s="24"/>
      <c r="J73265" s="24"/>
      <c r="K73265" s="24"/>
      <c r="L73265" s="24"/>
      <c r="M73265" s="24"/>
      <c r="P73265" s="10"/>
      <c r="R73265" s="10"/>
      <c r="S73265" s="10"/>
      <c r="T73265" s="10"/>
    </row>
    <row r="73266" spans="1:20" ht="16" x14ac:dyDescent="0.2">
      <c r="A73266" s="24"/>
      <c r="B73266" s="24"/>
      <c r="C73266" s="24"/>
      <c r="D73266" s="24"/>
      <c r="E73266" s="24"/>
      <c r="F73266" s="24"/>
      <c r="G73266" s="24"/>
      <c r="H73266" s="24"/>
      <c r="I73266" s="24"/>
      <c r="J73266" s="24"/>
      <c r="K73266" s="24"/>
      <c r="L73266" s="24"/>
      <c r="M73266" s="24"/>
      <c r="P73266" s="10"/>
      <c r="R73266" s="10"/>
      <c r="S73266" s="10"/>
      <c r="T73266" s="10"/>
    </row>
    <row r="73267" spans="1:20" ht="16" x14ac:dyDescent="0.2">
      <c r="A73267" s="24"/>
      <c r="B73267" s="24"/>
      <c r="C73267" s="24"/>
      <c r="D73267" s="24"/>
      <c r="E73267" s="24"/>
      <c r="F73267" s="24"/>
      <c r="G73267" s="24"/>
      <c r="H73267" s="24"/>
      <c r="I73267" s="24"/>
      <c r="J73267" s="24"/>
      <c r="K73267" s="24"/>
      <c r="L73267" s="24"/>
      <c r="M73267" s="24"/>
      <c r="P73267" s="10"/>
      <c r="R73267" s="10"/>
      <c r="S73267" s="10"/>
      <c r="T73267" s="10"/>
    </row>
    <row r="73268" spans="1:20" ht="16" x14ac:dyDescent="0.2">
      <c r="A73268" s="24"/>
      <c r="B73268" s="24"/>
      <c r="C73268" s="24"/>
      <c r="D73268" s="24"/>
      <c r="E73268" s="24"/>
      <c r="F73268" s="24"/>
      <c r="G73268" s="24"/>
      <c r="H73268" s="24"/>
      <c r="I73268" s="24"/>
      <c r="J73268" s="24"/>
      <c r="K73268" s="24"/>
      <c r="L73268" s="24"/>
      <c r="M73268" s="24"/>
      <c r="P73268" s="10"/>
      <c r="R73268" s="10"/>
      <c r="S73268" s="10"/>
      <c r="T73268" s="10"/>
    </row>
    <row r="73269" spans="1:20" ht="16" x14ac:dyDescent="0.2">
      <c r="A73269" s="24"/>
      <c r="B73269" s="24"/>
      <c r="C73269" s="24"/>
      <c r="D73269" s="24"/>
      <c r="E73269" s="24"/>
      <c r="F73269" s="24"/>
      <c r="G73269" s="24"/>
      <c r="H73269" s="24"/>
      <c r="I73269" s="24"/>
      <c r="J73269" s="24"/>
      <c r="K73269" s="24"/>
      <c r="L73269" s="24"/>
      <c r="M73269" s="24"/>
      <c r="P73269" s="10"/>
      <c r="R73269" s="10"/>
      <c r="S73269" s="10"/>
      <c r="T73269" s="10"/>
    </row>
    <row r="73270" spans="1:20" ht="16" x14ac:dyDescent="0.2">
      <c r="A73270" s="24"/>
      <c r="B73270" s="24"/>
      <c r="C73270" s="24"/>
      <c r="D73270" s="24"/>
      <c r="E73270" s="24"/>
      <c r="F73270" s="24"/>
      <c r="G73270" s="24"/>
      <c r="H73270" s="24"/>
      <c r="I73270" s="24"/>
      <c r="J73270" s="24"/>
      <c r="K73270" s="24"/>
      <c r="L73270" s="24"/>
      <c r="M73270" s="24"/>
      <c r="P73270" s="10"/>
      <c r="R73270" s="10"/>
      <c r="S73270" s="10"/>
      <c r="T73270" s="10"/>
    </row>
    <row r="73271" spans="1:20" ht="16" x14ac:dyDescent="0.2">
      <c r="A73271" s="24"/>
      <c r="B73271" s="24"/>
      <c r="C73271" s="24"/>
      <c r="D73271" s="24"/>
      <c r="E73271" s="24"/>
      <c r="F73271" s="24"/>
      <c r="G73271" s="24"/>
      <c r="H73271" s="24"/>
      <c r="I73271" s="24"/>
      <c r="J73271" s="24"/>
      <c r="K73271" s="24"/>
      <c r="L73271" s="24"/>
      <c r="M73271" s="24"/>
      <c r="P73271" s="10"/>
      <c r="R73271" s="10"/>
      <c r="S73271" s="10"/>
      <c r="T73271" s="10"/>
    </row>
    <row r="73272" spans="1:20" ht="16" x14ac:dyDescent="0.2">
      <c r="A73272" s="24"/>
      <c r="B73272" s="24"/>
      <c r="C73272" s="24"/>
      <c r="D73272" s="24"/>
      <c r="E73272" s="24"/>
      <c r="F73272" s="24"/>
      <c r="G73272" s="24"/>
      <c r="H73272" s="24"/>
      <c r="I73272" s="24"/>
      <c r="J73272" s="24"/>
      <c r="K73272" s="24"/>
      <c r="L73272" s="24"/>
      <c r="M73272" s="24"/>
      <c r="P73272" s="10"/>
      <c r="R73272" s="10"/>
      <c r="S73272" s="10"/>
      <c r="T73272" s="10"/>
    </row>
    <row r="73273" spans="1:20" ht="16" x14ac:dyDescent="0.2">
      <c r="A73273" s="24"/>
      <c r="B73273" s="24"/>
      <c r="C73273" s="24"/>
      <c r="D73273" s="24"/>
      <c r="E73273" s="24"/>
      <c r="F73273" s="24"/>
      <c r="G73273" s="24"/>
      <c r="H73273" s="24"/>
      <c r="I73273" s="24"/>
      <c r="J73273" s="24"/>
      <c r="K73273" s="24"/>
      <c r="L73273" s="24"/>
      <c r="M73273" s="24"/>
      <c r="P73273" s="10"/>
      <c r="R73273" s="10"/>
      <c r="S73273" s="10"/>
      <c r="T73273" s="10"/>
    </row>
    <row r="73274" spans="1:20" ht="16" x14ac:dyDescent="0.2">
      <c r="A73274" s="24"/>
      <c r="B73274" s="24"/>
      <c r="C73274" s="24"/>
      <c r="D73274" s="24"/>
      <c r="E73274" s="24"/>
      <c r="F73274" s="24"/>
      <c r="G73274" s="24"/>
      <c r="H73274" s="24"/>
      <c r="I73274" s="24"/>
      <c r="J73274" s="24"/>
      <c r="K73274" s="24"/>
      <c r="L73274" s="24"/>
      <c r="M73274" s="24"/>
      <c r="P73274" s="10"/>
      <c r="R73274" s="10"/>
      <c r="S73274" s="10"/>
      <c r="T73274" s="10"/>
    </row>
    <row r="73275" spans="1:20" ht="16" x14ac:dyDescent="0.2">
      <c r="A73275" s="24"/>
      <c r="B73275" s="24"/>
      <c r="C73275" s="24"/>
      <c r="D73275" s="24"/>
      <c r="E73275" s="24"/>
      <c r="F73275" s="24"/>
      <c r="G73275" s="24"/>
      <c r="H73275" s="24"/>
      <c r="I73275" s="24"/>
      <c r="J73275" s="24"/>
      <c r="K73275" s="24"/>
      <c r="L73275" s="24"/>
      <c r="M73275" s="24"/>
      <c r="P73275" s="10"/>
      <c r="R73275" s="10"/>
      <c r="S73275" s="10"/>
      <c r="T73275" s="10"/>
    </row>
    <row r="73276" spans="1:20" ht="16" x14ac:dyDescent="0.2">
      <c r="A73276" s="24"/>
      <c r="B73276" s="24"/>
      <c r="C73276" s="24"/>
      <c r="D73276" s="24"/>
      <c r="E73276" s="24"/>
      <c r="F73276" s="24"/>
      <c r="G73276" s="24"/>
      <c r="H73276" s="24"/>
      <c r="I73276" s="24"/>
      <c r="J73276" s="24"/>
      <c r="K73276" s="24"/>
      <c r="L73276" s="24"/>
      <c r="M73276" s="24"/>
      <c r="P73276" s="10"/>
      <c r="R73276" s="10"/>
      <c r="S73276" s="10"/>
      <c r="T73276" s="10"/>
    </row>
    <row r="73277" spans="1:20" ht="16" x14ac:dyDescent="0.2">
      <c r="A73277" s="24"/>
      <c r="B73277" s="24"/>
      <c r="C73277" s="24"/>
      <c r="D73277" s="24"/>
      <c r="E73277" s="24"/>
      <c r="F73277" s="24"/>
      <c r="G73277" s="24"/>
      <c r="H73277" s="24"/>
      <c r="I73277" s="24"/>
      <c r="J73277" s="24"/>
      <c r="K73277" s="24"/>
      <c r="L73277" s="24"/>
      <c r="M73277" s="24"/>
      <c r="P73277" s="10"/>
      <c r="R73277" s="10"/>
      <c r="S73277" s="10"/>
      <c r="T73277" s="10"/>
    </row>
    <row r="73278" spans="1:20" ht="16" x14ac:dyDescent="0.2">
      <c r="A73278" s="24"/>
      <c r="B73278" s="24"/>
      <c r="C73278" s="24"/>
      <c r="D73278" s="24"/>
      <c r="E73278" s="24"/>
      <c r="F73278" s="24"/>
      <c r="G73278" s="24"/>
      <c r="H73278" s="24"/>
      <c r="I73278" s="24"/>
      <c r="J73278" s="24"/>
      <c r="K73278" s="24"/>
      <c r="L73278" s="24"/>
      <c r="M73278" s="24"/>
      <c r="P73278" s="10"/>
      <c r="R73278" s="10"/>
      <c r="S73278" s="10"/>
      <c r="T73278" s="10"/>
    </row>
    <row r="73279" spans="1:20" ht="16" x14ac:dyDescent="0.2">
      <c r="A73279" s="24"/>
      <c r="B73279" s="24"/>
      <c r="C73279" s="24"/>
      <c r="D73279" s="24"/>
      <c r="E73279" s="24"/>
      <c r="F73279" s="24"/>
      <c r="G73279" s="24"/>
      <c r="H73279" s="24"/>
      <c r="I73279" s="24"/>
      <c r="J73279" s="24"/>
      <c r="K73279" s="24"/>
      <c r="L73279" s="24"/>
      <c r="M73279" s="24"/>
      <c r="P73279" s="10"/>
      <c r="R73279" s="10"/>
      <c r="S73279" s="10"/>
      <c r="T73279" s="10"/>
    </row>
    <row r="73280" spans="1:20" ht="16" x14ac:dyDescent="0.2">
      <c r="A73280" s="24"/>
      <c r="B73280" s="24"/>
      <c r="C73280" s="24"/>
      <c r="D73280" s="24"/>
      <c r="E73280" s="24"/>
      <c r="F73280" s="24"/>
      <c r="G73280" s="24"/>
      <c r="H73280" s="24"/>
      <c r="I73280" s="24"/>
      <c r="J73280" s="24"/>
      <c r="K73280" s="24"/>
      <c r="L73280" s="24"/>
      <c r="M73280" s="24"/>
      <c r="P73280" s="10"/>
      <c r="R73280" s="10"/>
      <c r="S73280" s="10"/>
      <c r="T73280" s="10"/>
    </row>
    <row r="73281" spans="1:20" ht="16" x14ac:dyDescent="0.2">
      <c r="A73281" s="24"/>
      <c r="B73281" s="24"/>
      <c r="C73281" s="24"/>
      <c r="D73281" s="24"/>
      <c r="E73281" s="24"/>
      <c r="F73281" s="24"/>
      <c r="G73281" s="24"/>
      <c r="H73281" s="24"/>
      <c r="I73281" s="24"/>
      <c r="J73281" s="24"/>
      <c r="K73281" s="24"/>
      <c r="L73281" s="24"/>
      <c r="M73281" s="24"/>
      <c r="P73281" s="10"/>
      <c r="R73281" s="10"/>
      <c r="S73281" s="10"/>
      <c r="T73281" s="10"/>
    </row>
    <row r="73282" spans="1:20" ht="16" x14ac:dyDescent="0.2">
      <c r="A73282" s="24"/>
      <c r="B73282" s="24"/>
      <c r="C73282" s="24"/>
      <c r="D73282" s="24"/>
      <c r="E73282" s="24"/>
      <c r="F73282" s="24"/>
      <c r="G73282" s="24"/>
      <c r="H73282" s="24"/>
      <c r="I73282" s="24"/>
      <c r="J73282" s="24"/>
      <c r="K73282" s="24"/>
      <c r="L73282" s="24"/>
      <c r="M73282" s="24"/>
      <c r="P73282" s="10"/>
      <c r="R73282" s="10"/>
      <c r="S73282" s="10"/>
      <c r="T73282" s="10"/>
    </row>
    <row r="73283" spans="1:20" ht="16" x14ac:dyDescent="0.2">
      <c r="A73283" s="24"/>
      <c r="B73283" s="24"/>
      <c r="C73283" s="24"/>
      <c r="D73283" s="24"/>
      <c r="E73283" s="24"/>
      <c r="F73283" s="24"/>
      <c r="G73283" s="24"/>
      <c r="H73283" s="24"/>
      <c r="I73283" s="24"/>
      <c r="J73283" s="24"/>
      <c r="K73283" s="24"/>
      <c r="L73283" s="24"/>
      <c r="M73283" s="24"/>
      <c r="P73283" s="10"/>
      <c r="R73283" s="10"/>
      <c r="S73283" s="10"/>
      <c r="T73283" s="10"/>
    </row>
    <row r="73284" spans="1:20" ht="16" x14ac:dyDescent="0.2">
      <c r="A73284" s="24"/>
      <c r="B73284" s="24"/>
      <c r="C73284" s="24"/>
      <c r="D73284" s="24"/>
      <c r="E73284" s="24"/>
      <c r="F73284" s="24"/>
      <c r="G73284" s="24"/>
      <c r="H73284" s="24"/>
      <c r="I73284" s="24"/>
      <c r="J73284" s="24"/>
      <c r="K73284" s="24"/>
      <c r="L73284" s="24"/>
      <c r="M73284" s="24"/>
      <c r="P73284" s="10"/>
      <c r="R73284" s="10"/>
      <c r="S73284" s="10"/>
      <c r="T73284" s="10"/>
    </row>
    <row r="73285" spans="1:20" ht="16" x14ac:dyDescent="0.2">
      <c r="A73285" s="24"/>
      <c r="B73285" s="24"/>
      <c r="C73285" s="24"/>
      <c r="D73285" s="24"/>
      <c r="E73285" s="24"/>
      <c r="F73285" s="24"/>
      <c r="G73285" s="24"/>
      <c r="H73285" s="24"/>
      <c r="I73285" s="24"/>
      <c r="J73285" s="24"/>
      <c r="K73285" s="24"/>
      <c r="L73285" s="24"/>
      <c r="M73285" s="24"/>
      <c r="P73285" s="10"/>
      <c r="R73285" s="10"/>
      <c r="S73285" s="10"/>
      <c r="T73285" s="10"/>
    </row>
    <row r="73286" spans="1:20" ht="16" x14ac:dyDescent="0.2">
      <c r="A73286" s="24"/>
      <c r="B73286" s="24"/>
      <c r="C73286" s="24"/>
      <c r="D73286" s="24"/>
      <c r="E73286" s="24"/>
      <c r="F73286" s="24"/>
      <c r="G73286" s="24"/>
      <c r="H73286" s="24"/>
      <c r="I73286" s="24"/>
      <c r="J73286" s="24"/>
      <c r="K73286" s="24"/>
      <c r="L73286" s="24"/>
      <c r="M73286" s="24"/>
      <c r="P73286" s="10"/>
      <c r="R73286" s="10"/>
      <c r="S73286" s="10"/>
      <c r="T73286" s="10"/>
    </row>
    <row r="73287" spans="1:20" ht="16" x14ac:dyDescent="0.2">
      <c r="A73287" s="24"/>
      <c r="B73287" s="24"/>
      <c r="C73287" s="24"/>
      <c r="D73287" s="24"/>
      <c r="E73287" s="24"/>
      <c r="F73287" s="24"/>
      <c r="G73287" s="24"/>
      <c r="H73287" s="24"/>
      <c r="I73287" s="24"/>
      <c r="J73287" s="24"/>
      <c r="K73287" s="24"/>
      <c r="L73287" s="24"/>
      <c r="M73287" s="24"/>
      <c r="P73287" s="10"/>
      <c r="R73287" s="10"/>
      <c r="S73287" s="10"/>
      <c r="T73287" s="10"/>
    </row>
    <row r="73288" spans="1:20" ht="16" x14ac:dyDescent="0.2">
      <c r="A73288" s="24"/>
      <c r="B73288" s="24"/>
      <c r="C73288" s="24"/>
      <c r="D73288" s="24"/>
      <c r="E73288" s="24"/>
      <c r="F73288" s="24"/>
      <c r="G73288" s="24"/>
      <c r="H73288" s="24"/>
      <c r="I73288" s="24"/>
      <c r="J73288" s="24"/>
      <c r="K73288" s="24"/>
      <c r="L73288" s="24"/>
      <c r="M73288" s="24"/>
      <c r="P73288" s="10"/>
      <c r="R73288" s="10"/>
      <c r="S73288" s="10"/>
      <c r="T73288" s="10"/>
    </row>
    <row r="73289" spans="1:20" ht="16" x14ac:dyDescent="0.2">
      <c r="A73289" s="24"/>
      <c r="B73289" s="24"/>
      <c r="C73289" s="24"/>
      <c r="D73289" s="24"/>
      <c r="E73289" s="24"/>
      <c r="F73289" s="24"/>
      <c r="G73289" s="24"/>
      <c r="H73289" s="24"/>
      <c r="I73289" s="24"/>
      <c r="J73289" s="24"/>
      <c r="K73289" s="24"/>
      <c r="L73289" s="24"/>
      <c r="M73289" s="24"/>
      <c r="P73289" s="10"/>
      <c r="R73289" s="10"/>
      <c r="S73289" s="10"/>
      <c r="T73289" s="10"/>
    </row>
    <row r="73290" spans="1:20" ht="16" x14ac:dyDescent="0.2">
      <c r="A73290" s="24"/>
      <c r="B73290" s="24"/>
      <c r="C73290" s="24"/>
      <c r="D73290" s="24"/>
      <c r="E73290" s="24"/>
      <c r="F73290" s="24"/>
      <c r="G73290" s="24"/>
      <c r="H73290" s="24"/>
      <c r="I73290" s="24"/>
      <c r="J73290" s="24"/>
      <c r="K73290" s="24"/>
      <c r="L73290" s="24"/>
      <c r="M73290" s="24"/>
      <c r="P73290" s="10"/>
      <c r="R73290" s="10"/>
      <c r="S73290" s="10"/>
      <c r="T73290" s="10"/>
    </row>
    <row r="73291" spans="1:20" ht="16" x14ac:dyDescent="0.2">
      <c r="A73291" s="24"/>
      <c r="B73291" s="24"/>
      <c r="C73291" s="24"/>
      <c r="D73291" s="24"/>
      <c r="E73291" s="24"/>
      <c r="F73291" s="24"/>
      <c r="G73291" s="24"/>
      <c r="H73291" s="24"/>
      <c r="I73291" s="24"/>
      <c r="J73291" s="24"/>
      <c r="K73291" s="24"/>
      <c r="L73291" s="24"/>
      <c r="M73291" s="24"/>
      <c r="P73291" s="10"/>
      <c r="R73291" s="10"/>
      <c r="S73291" s="10"/>
      <c r="T73291" s="10"/>
    </row>
    <row r="73292" spans="1:20" ht="16" x14ac:dyDescent="0.2">
      <c r="A73292" s="24"/>
      <c r="B73292" s="24"/>
      <c r="C73292" s="24"/>
      <c r="D73292" s="24"/>
      <c r="E73292" s="24"/>
      <c r="F73292" s="24"/>
      <c r="G73292" s="24"/>
      <c r="H73292" s="24"/>
      <c r="I73292" s="24"/>
      <c r="J73292" s="24"/>
      <c r="K73292" s="24"/>
      <c r="L73292" s="24"/>
      <c r="M73292" s="24"/>
      <c r="P73292" s="10"/>
      <c r="R73292" s="10"/>
      <c r="S73292" s="10"/>
      <c r="T73292" s="10"/>
    </row>
    <row r="73293" spans="1:20" ht="16" x14ac:dyDescent="0.2">
      <c r="A73293" s="24"/>
      <c r="B73293" s="24"/>
      <c r="C73293" s="24"/>
      <c r="D73293" s="24"/>
      <c r="E73293" s="24"/>
      <c r="F73293" s="24"/>
      <c r="G73293" s="24"/>
      <c r="H73293" s="24"/>
      <c r="I73293" s="24"/>
      <c r="J73293" s="24"/>
      <c r="K73293" s="24"/>
      <c r="L73293" s="24"/>
      <c r="M73293" s="24"/>
      <c r="P73293" s="10"/>
      <c r="R73293" s="10"/>
      <c r="S73293" s="10"/>
      <c r="T73293" s="10"/>
    </row>
    <row r="73294" spans="1:20" ht="16" x14ac:dyDescent="0.2">
      <c r="A73294" s="24"/>
      <c r="B73294" s="24"/>
      <c r="C73294" s="24"/>
      <c r="D73294" s="24"/>
      <c r="E73294" s="24"/>
      <c r="F73294" s="24"/>
      <c r="G73294" s="24"/>
      <c r="H73294" s="24"/>
      <c r="I73294" s="24"/>
      <c r="J73294" s="24"/>
      <c r="K73294" s="24"/>
      <c r="L73294" s="24"/>
      <c r="M73294" s="24"/>
      <c r="P73294" s="10"/>
      <c r="R73294" s="10"/>
      <c r="S73294" s="10"/>
      <c r="T73294" s="10"/>
    </row>
    <row r="73295" spans="1:20" ht="16" x14ac:dyDescent="0.2">
      <c r="A73295" s="24"/>
      <c r="B73295" s="24"/>
      <c r="C73295" s="24"/>
      <c r="D73295" s="24"/>
      <c r="E73295" s="24"/>
      <c r="F73295" s="24"/>
      <c r="G73295" s="24"/>
      <c r="H73295" s="24"/>
      <c r="I73295" s="24"/>
      <c r="J73295" s="24"/>
      <c r="K73295" s="24"/>
      <c r="L73295" s="24"/>
      <c r="M73295" s="24"/>
      <c r="P73295" s="10"/>
      <c r="R73295" s="10"/>
      <c r="S73295" s="10"/>
      <c r="T73295" s="10"/>
    </row>
    <row r="73296" spans="1:20" ht="16" x14ac:dyDescent="0.2">
      <c r="A73296" s="24"/>
      <c r="B73296" s="24"/>
      <c r="C73296" s="24"/>
      <c r="D73296" s="24"/>
      <c r="E73296" s="24"/>
      <c r="F73296" s="24"/>
      <c r="G73296" s="24"/>
      <c r="H73296" s="24"/>
      <c r="I73296" s="24"/>
      <c r="J73296" s="24"/>
      <c r="K73296" s="24"/>
      <c r="L73296" s="24"/>
      <c r="M73296" s="24"/>
      <c r="P73296" s="10"/>
      <c r="R73296" s="10"/>
      <c r="S73296" s="10"/>
      <c r="T73296" s="10"/>
    </row>
    <row r="73297" spans="1:20" ht="16" x14ac:dyDescent="0.2">
      <c r="A73297" s="24"/>
      <c r="B73297" s="24"/>
      <c r="C73297" s="24"/>
      <c r="D73297" s="24"/>
      <c r="E73297" s="24"/>
      <c r="F73297" s="24"/>
      <c r="G73297" s="24"/>
      <c r="H73297" s="24"/>
      <c r="I73297" s="24"/>
      <c r="J73297" s="24"/>
      <c r="K73297" s="24"/>
      <c r="L73297" s="24"/>
      <c r="M73297" s="24"/>
      <c r="P73297" s="10"/>
      <c r="R73297" s="10"/>
      <c r="S73297" s="10"/>
      <c r="T73297" s="10"/>
    </row>
    <row r="73298" spans="1:20" ht="16" x14ac:dyDescent="0.2">
      <c r="A73298" s="24"/>
      <c r="B73298" s="24"/>
      <c r="C73298" s="24"/>
      <c r="D73298" s="24"/>
      <c r="E73298" s="24"/>
      <c r="F73298" s="24"/>
      <c r="G73298" s="24"/>
      <c r="H73298" s="24"/>
      <c r="I73298" s="24"/>
      <c r="J73298" s="24"/>
      <c r="K73298" s="24"/>
      <c r="L73298" s="24"/>
      <c r="M73298" s="24"/>
      <c r="P73298" s="10"/>
      <c r="R73298" s="10"/>
      <c r="S73298" s="10"/>
      <c r="T73298" s="10"/>
    </row>
    <row r="73299" spans="1:20" ht="16" x14ac:dyDescent="0.2">
      <c r="A73299" s="24"/>
      <c r="B73299" s="24"/>
      <c r="C73299" s="24"/>
      <c r="D73299" s="24"/>
      <c r="E73299" s="24"/>
      <c r="F73299" s="24"/>
      <c r="G73299" s="24"/>
      <c r="H73299" s="24"/>
      <c r="I73299" s="24"/>
      <c r="J73299" s="24"/>
      <c r="K73299" s="24"/>
      <c r="L73299" s="24"/>
      <c r="M73299" s="24"/>
      <c r="P73299" s="10"/>
      <c r="R73299" s="10"/>
      <c r="S73299" s="10"/>
      <c r="T73299" s="10"/>
    </row>
    <row r="73300" spans="1:20" ht="16" x14ac:dyDescent="0.2">
      <c r="A73300" s="24"/>
      <c r="B73300" s="24"/>
      <c r="C73300" s="24"/>
      <c r="D73300" s="24"/>
      <c r="E73300" s="24"/>
      <c r="F73300" s="24"/>
      <c r="G73300" s="24"/>
      <c r="H73300" s="24"/>
      <c r="I73300" s="24"/>
      <c r="J73300" s="24"/>
      <c r="K73300" s="24"/>
      <c r="L73300" s="24"/>
      <c r="M73300" s="24"/>
      <c r="P73300" s="10"/>
      <c r="R73300" s="10"/>
      <c r="S73300" s="10"/>
      <c r="T73300" s="10"/>
    </row>
    <row r="73301" spans="1:20" ht="16" x14ac:dyDescent="0.2">
      <c r="A73301" s="24"/>
      <c r="B73301" s="24"/>
      <c r="C73301" s="24"/>
      <c r="D73301" s="24"/>
      <c r="E73301" s="24"/>
      <c r="F73301" s="24"/>
      <c r="G73301" s="24"/>
      <c r="H73301" s="24"/>
      <c r="I73301" s="24"/>
      <c r="J73301" s="24"/>
      <c r="K73301" s="24"/>
      <c r="L73301" s="24"/>
      <c r="M73301" s="24"/>
      <c r="P73301" s="10"/>
      <c r="R73301" s="10"/>
      <c r="S73301" s="10"/>
      <c r="T73301" s="10"/>
    </row>
    <row r="73302" spans="1:20" ht="16" x14ac:dyDescent="0.2">
      <c r="A73302" s="24"/>
      <c r="B73302" s="24"/>
      <c r="C73302" s="24"/>
      <c r="D73302" s="24"/>
      <c r="E73302" s="24"/>
      <c r="F73302" s="24"/>
      <c r="G73302" s="24"/>
      <c r="H73302" s="24"/>
      <c r="I73302" s="24"/>
      <c r="J73302" s="24"/>
      <c r="K73302" s="24"/>
      <c r="L73302" s="24"/>
      <c r="M73302" s="24"/>
      <c r="P73302" s="10"/>
      <c r="R73302" s="10"/>
      <c r="S73302" s="10"/>
      <c r="T73302" s="10"/>
    </row>
    <row r="73303" spans="1:20" ht="16" x14ac:dyDescent="0.2">
      <c r="A73303" s="24"/>
      <c r="B73303" s="24"/>
      <c r="C73303" s="24"/>
      <c r="D73303" s="24"/>
      <c r="E73303" s="24"/>
      <c r="F73303" s="24"/>
      <c r="G73303" s="24"/>
      <c r="H73303" s="24"/>
      <c r="I73303" s="24"/>
      <c r="J73303" s="24"/>
      <c r="K73303" s="24"/>
      <c r="L73303" s="24"/>
      <c r="M73303" s="24"/>
      <c r="P73303" s="10"/>
      <c r="R73303" s="10"/>
      <c r="S73303" s="10"/>
      <c r="T73303" s="10"/>
    </row>
    <row r="73304" spans="1:20" ht="16" x14ac:dyDescent="0.2">
      <c r="A73304" s="24"/>
      <c r="B73304" s="24"/>
      <c r="C73304" s="24"/>
      <c r="D73304" s="24"/>
      <c r="E73304" s="24"/>
      <c r="F73304" s="24"/>
      <c r="G73304" s="24"/>
      <c r="H73304" s="24"/>
      <c r="I73304" s="24"/>
      <c r="J73304" s="24"/>
      <c r="K73304" s="24"/>
      <c r="L73304" s="24"/>
      <c r="M73304" s="24"/>
      <c r="P73304" s="10"/>
      <c r="R73304" s="10"/>
      <c r="S73304" s="10"/>
      <c r="T73304" s="10"/>
    </row>
    <row r="73305" spans="1:20" ht="16" x14ac:dyDescent="0.2">
      <c r="A73305" s="24"/>
      <c r="B73305" s="24"/>
      <c r="C73305" s="24"/>
      <c r="D73305" s="24"/>
      <c r="E73305" s="24"/>
      <c r="F73305" s="24"/>
      <c r="G73305" s="24"/>
      <c r="H73305" s="24"/>
      <c r="I73305" s="24"/>
      <c r="J73305" s="24"/>
      <c r="K73305" s="24"/>
      <c r="L73305" s="24"/>
      <c r="M73305" s="24"/>
      <c r="P73305" s="10"/>
      <c r="R73305" s="10"/>
      <c r="S73305" s="10"/>
      <c r="T73305" s="10"/>
    </row>
    <row r="73306" spans="1:20" ht="16" x14ac:dyDescent="0.2">
      <c r="A73306" s="24"/>
      <c r="B73306" s="24"/>
      <c r="C73306" s="24"/>
      <c r="D73306" s="24"/>
      <c r="E73306" s="24"/>
      <c r="F73306" s="24"/>
      <c r="G73306" s="24"/>
      <c r="H73306" s="24"/>
      <c r="I73306" s="24"/>
      <c r="J73306" s="24"/>
      <c r="K73306" s="24"/>
      <c r="L73306" s="24"/>
      <c r="M73306" s="24"/>
      <c r="P73306" s="10"/>
      <c r="R73306" s="10"/>
      <c r="S73306" s="10"/>
      <c r="T73306" s="10"/>
    </row>
    <row r="73307" spans="1:20" ht="16" x14ac:dyDescent="0.2">
      <c r="A73307" s="24"/>
      <c r="B73307" s="24"/>
      <c r="C73307" s="24"/>
      <c r="D73307" s="24"/>
      <c r="E73307" s="24"/>
      <c r="F73307" s="24"/>
      <c r="G73307" s="24"/>
      <c r="H73307" s="24"/>
      <c r="I73307" s="24"/>
      <c r="J73307" s="24"/>
      <c r="K73307" s="24"/>
      <c r="L73307" s="24"/>
      <c r="M73307" s="24"/>
      <c r="P73307" s="10"/>
      <c r="R73307" s="10"/>
      <c r="S73307" s="10"/>
      <c r="T73307" s="10"/>
    </row>
    <row r="73308" spans="1:20" ht="16" x14ac:dyDescent="0.2">
      <c r="A73308" s="24"/>
      <c r="B73308" s="24"/>
      <c r="C73308" s="24"/>
      <c r="D73308" s="24"/>
      <c r="E73308" s="24"/>
      <c r="F73308" s="24"/>
      <c r="G73308" s="24"/>
      <c r="H73308" s="24"/>
      <c r="I73308" s="24"/>
      <c r="J73308" s="24"/>
      <c r="K73308" s="24"/>
      <c r="L73308" s="24"/>
      <c r="M73308" s="24"/>
      <c r="P73308" s="10"/>
      <c r="R73308" s="10"/>
      <c r="S73308" s="10"/>
      <c r="T73308" s="10"/>
    </row>
    <row r="73309" spans="1:20" ht="16" x14ac:dyDescent="0.2">
      <c r="A73309" s="24"/>
      <c r="B73309" s="24"/>
      <c r="C73309" s="24"/>
      <c r="D73309" s="24"/>
      <c r="E73309" s="24"/>
      <c r="F73309" s="24"/>
      <c r="G73309" s="24"/>
      <c r="H73309" s="24"/>
      <c r="I73309" s="24"/>
      <c r="J73309" s="24"/>
      <c r="K73309" s="24"/>
      <c r="L73309" s="24"/>
      <c r="M73309" s="24"/>
      <c r="P73309" s="10"/>
      <c r="R73309" s="10"/>
      <c r="S73309" s="10"/>
      <c r="T73309" s="10"/>
    </row>
    <row r="73310" spans="1:20" ht="16" x14ac:dyDescent="0.2">
      <c r="A73310" s="24"/>
      <c r="B73310" s="24"/>
      <c r="C73310" s="24"/>
      <c r="D73310" s="24"/>
      <c r="E73310" s="24"/>
      <c r="F73310" s="24"/>
      <c r="G73310" s="24"/>
      <c r="H73310" s="24"/>
      <c r="I73310" s="24"/>
      <c r="J73310" s="24"/>
      <c r="K73310" s="24"/>
      <c r="L73310" s="24"/>
      <c r="M73310" s="24"/>
      <c r="P73310" s="10"/>
      <c r="R73310" s="10"/>
      <c r="S73310" s="10"/>
      <c r="T73310" s="10"/>
    </row>
    <row r="73311" spans="1:20" ht="16" x14ac:dyDescent="0.2">
      <c r="A73311" s="24"/>
      <c r="B73311" s="24"/>
      <c r="C73311" s="24"/>
      <c r="D73311" s="24"/>
      <c r="E73311" s="24"/>
      <c r="F73311" s="24"/>
      <c r="G73311" s="24"/>
      <c r="H73311" s="24"/>
      <c r="I73311" s="24"/>
      <c r="J73311" s="24"/>
      <c r="K73311" s="24"/>
      <c r="L73311" s="24"/>
      <c r="M73311" s="24"/>
      <c r="P73311" s="10"/>
      <c r="R73311" s="10"/>
      <c r="S73311" s="10"/>
      <c r="T73311" s="10"/>
    </row>
    <row r="73312" spans="1:20" ht="16" x14ac:dyDescent="0.2">
      <c r="A73312" s="24"/>
      <c r="B73312" s="24"/>
      <c r="C73312" s="24"/>
      <c r="D73312" s="24"/>
      <c r="E73312" s="24"/>
      <c r="F73312" s="24"/>
      <c r="G73312" s="24"/>
      <c r="H73312" s="24"/>
      <c r="I73312" s="24"/>
      <c r="J73312" s="24"/>
      <c r="K73312" s="24"/>
      <c r="L73312" s="24"/>
      <c r="M73312" s="24"/>
      <c r="P73312" s="10"/>
      <c r="R73312" s="10"/>
      <c r="S73312" s="10"/>
      <c r="T73312" s="10"/>
    </row>
    <row r="73313" spans="1:20" ht="16" x14ac:dyDescent="0.2">
      <c r="A73313" s="24"/>
      <c r="B73313" s="24"/>
      <c r="C73313" s="24"/>
      <c r="D73313" s="24"/>
      <c r="E73313" s="24"/>
      <c r="F73313" s="24"/>
      <c r="G73313" s="24"/>
      <c r="H73313" s="24"/>
      <c r="I73313" s="24"/>
      <c r="J73313" s="24"/>
      <c r="K73313" s="24"/>
      <c r="L73313" s="24"/>
      <c r="M73313" s="24"/>
      <c r="P73313" s="10"/>
      <c r="R73313" s="10"/>
      <c r="S73313" s="10"/>
      <c r="T73313" s="10"/>
    </row>
    <row r="73314" spans="1:20" ht="16" x14ac:dyDescent="0.2">
      <c r="A73314" s="24"/>
      <c r="B73314" s="24"/>
      <c r="C73314" s="24"/>
      <c r="D73314" s="24"/>
      <c r="E73314" s="24"/>
      <c r="F73314" s="24"/>
      <c r="G73314" s="24"/>
      <c r="H73314" s="24"/>
      <c r="I73314" s="24"/>
      <c r="J73314" s="24"/>
      <c r="K73314" s="24"/>
      <c r="L73314" s="24"/>
      <c r="M73314" s="24"/>
      <c r="P73314" s="10"/>
      <c r="R73314" s="10"/>
      <c r="S73314" s="10"/>
      <c r="T73314" s="10"/>
    </row>
    <row r="73315" spans="1:20" ht="16" x14ac:dyDescent="0.2">
      <c r="A73315" s="24"/>
      <c r="B73315" s="24"/>
      <c r="C73315" s="24"/>
      <c r="D73315" s="24"/>
      <c r="E73315" s="24"/>
      <c r="F73315" s="24"/>
      <c r="G73315" s="24"/>
      <c r="H73315" s="24"/>
      <c r="I73315" s="24"/>
      <c r="J73315" s="24"/>
      <c r="K73315" s="24"/>
      <c r="L73315" s="24"/>
      <c r="M73315" s="24"/>
      <c r="P73315" s="10"/>
      <c r="R73315" s="10"/>
      <c r="S73315" s="10"/>
      <c r="T73315" s="10"/>
    </row>
    <row r="73316" spans="1:20" ht="16" x14ac:dyDescent="0.2">
      <c r="A73316" s="24"/>
      <c r="B73316" s="24"/>
      <c r="C73316" s="24"/>
      <c r="D73316" s="24"/>
      <c r="E73316" s="24"/>
      <c r="F73316" s="24"/>
      <c r="G73316" s="24"/>
      <c r="H73316" s="24"/>
      <c r="I73316" s="24"/>
      <c r="J73316" s="24"/>
      <c r="K73316" s="24"/>
      <c r="L73316" s="24"/>
      <c r="M73316" s="24"/>
      <c r="P73316" s="10"/>
      <c r="R73316" s="10"/>
      <c r="S73316" s="10"/>
      <c r="T73316" s="10"/>
    </row>
    <row r="73317" spans="1:20" ht="16" x14ac:dyDescent="0.2">
      <c r="A73317" s="24"/>
      <c r="B73317" s="24"/>
      <c r="C73317" s="24"/>
      <c r="D73317" s="24"/>
      <c r="E73317" s="24"/>
      <c r="F73317" s="24"/>
      <c r="G73317" s="24"/>
      <c r="H73317" s="24"/>
      <c r="I73317" s="24"/>
      <c r="J73317" s="24"/>
      <c r="K73317" s="24"/>
      <c r="L73317" s="24"/>
      <c r="M73317" s="24"/>
      <c r="P73317" s="10"/>
      <c r="R73317" s="10"/>
      <c r="S73317" s="10"/>
      <c r="T73317" s="10"/>
    </row>
    <row r="73318" spans="1:20" ht="16" x14ac:dyDescent="0.2">
      <c r="A73318" s="24"/>
      <c r="B73318" s="24"/>
      <c r="C73318" s="24"/>
      <c r="D73318" s="24"/>
      <c r="E73318" s="24"/>
      <c r="F73318" s="24"/>
      <c r="G73318" s="24"/>
      <c r="H73318" s="24"/>
      <c r="I73318" s="24"/>
      <c r="J73318" s="24"/>
      <c r="K73318" s="24"/>
      <c r="L73318" s="24"/>
      <c r="M73318" s="24"/>
      <c r="P73318" s="10"/>
      <c r="R73318" s="10"/>
      <c r="S73318" s="10"/>
      <c r="T73318" s="10"/>
    </row>
    <row r="73319" spans="1:20" ht="16" x14ac:dyDescent="0.2">
      <c r="A73319" s="24"/>
      <c r="B73319" s="24"/>
      <c r="C73319" s="24"/>
      <c r="D73319" s="24"/>
      <c r="E73319" s="24"/>
      <c r="F73319" s="24"/>
      <c r="G73319" s="24"/>
      <c r="H73319" s="24"/>
      <c r="I73319" s="24"/>
      <c r="J73319" s="24"/>
      <c r="K73319" s="24"/>
      <c r="L73319" s="24"/>
      <c r="M73319" s="24"/>
      <c r="P73319" s="10"/>
      <c r="R73319" s="10"/>
      <c r="S73319" s="10"/>
      <c r="T73319" s="10"/>
    </row>
    <row r="73320" spans="1:20" ht="16" x14ac:dyDescent="0.2">
      <c r="A73320" s="24"/>
      <c r="B73320" s="24"/>
      <c r="C73320" s="24"/>
      <c r="D73320" s="24"/>
      <c r="E73320" s="24"/>
      <c r="F73320" s="24"/>
      <c r="G73320" s="24"/>
      <c r="H73320" s="24"/>
      <c r="I73320" s="24"/>
      <c r="J73320" s="24"/>
      <c r="K73320" s="24"/>
      <c r="L73320" s="24"/>
      <c r="M73320" s="24"/>
      <c r="P73320" s="10"/>
      <c r="R73320" s="10"/>
      <c r="S73320" s="10"/>
      <c r="T73320" s="10"/>
    </row>
    <row r="73321" spans="1:20" ht="16" x14ac:dyDescent="0.2">
      <c r="A73321" s="24"/>
      <c r="B73321" s="24"/>
      <c r="C73321" s="24"/>
      <c r="D73321" s="24"/>
      <c r="E73321" s="24"/>
      <c r="F73321" s="24"/>
      <c r="G73321" s="24"/>
      <c r="H73321" s="24"/>
      <c r="I73321" s="24"/>
      <c r="J73321" s="24"/>
      <c r="K73321" s="24"/>
      <c r="L73321" s="24"/>
      <c r="M73321" s="24"/>
      <c r="P73321" s="10"/>
      <c r="R73321" s="10"/>
      <c r="S73321" s="10"/>
      <c r="T73321" s="10"/>
    </row>
    <row r="73322" spans="1:20" ht="16" x14ac:dyDescent="0.2">
      <c r="A73322" s="24"/>
      <c r="B73322" s="24"/>
      <c r="C73322" s="24"/>
      <c r="D73322" s="24"/>
      <c r="E73322" s="24"/>
      <c r="F73322" s="24"/>
      <c r="G73322" s="24"/>
      <c r="H73322" s="24"/>
      <c r="I73322" s="24"/>
      <c r="J73322" s="24"/>
      <c r="K73322" s="24"/>
      <c r="L73322" s="24"/>
      <c r="M73322" s="24"/>
      <c r="P73322" s="10"/>
      <c r="R73322" s="10"/>
      <c r="S73322" s="10"/>
      <c r="T73322" s="10"/>
    </row>
    <row r="73323" spans="1:20" ht="16" x14ac:dyDescent="0.2">
      <c r="A73323" s="24"/>
      <c r="B73323" s="24"/>
      <c r="C73323" s="24"/>
      <c r="D73323" s="24"/>
      <c r="E73323" s="24"/>
      <c r="F73323" s="24"/>
      <c r="G73323" s="24"/>
      <c r="H73323" s="24"/>
      <c r="I73323" s="24"/>
      <c r="J73323" s="24"/>
      <c r="K73323" s="24"/>
      <c r="L73323" s="24"/>
      <c r="M73323" s="24"/>
      <c r="P73323" s="10"/>
      <c r="R73323" s="10"/>
      <c r="S73323" s="10"/>
      <c r="T73323" s="10"/>
    </row>
    <row r="73324" spans="1:20" ht="16" x14ac:dyDescent="0.2">
      <c r="A73324" s="24"/>
      <c r="B73324" s="24"/>
      <c r="C73324" s="24"/>
      <c r="D73324" s="24"/>
      <c r="E73324" s="24"/>
      <c r="F73324" s="24"/>
      <c r="G73324" s="24"/>
      <c r="H73324" s="24"/>
      <c r="I73324" s="24"/>
      <c r="J73324" s="24"/>
      <c r="K73324" s="24"/>
      <c r="L73324" s="24"/>
      <c r="M73324" s="24"/>
      <c r="P73324" s="10"/>
      <c r="R73324" s="10"/>
      <c r="S73324" s="10"/>
      <c r="T73324" s="10"/>
    </row>
    <row r="73325" spans="1:20" ht="16" x14ac:dyDescent="0.2">
      <c r="A73325" s="24"/>
      <c r="B73325" s="24"/>
      <c r="C73325" s="24"/>
      <c r="D73325" s="24"/>
      <c r="E73325" s="24"/>
      <c r="F73325" s="24"/>
      <c r="G73325" s="24"/>
      <c r="H73325" s="24"/>
      <c r="I73325" s="24"/>
      <c r="J73325" s="24"/>
      <c r="K73325" s="24"/>
      <c r="L73325" s="24"/>
      <c r="M73325" s="24"/>
      <c r="P73325" s="10"/>
      <c r="R73325" s="10"/>
      <c r="S73325" s="10"/>
      <c r="T73325" s="10"/>
    </row>
    <row r="73326" spans="1:20" ht="16" x14ac:dyDescent="0.2">
      <c r="A73326" s="24"/>
      <c r="B73326" s="24"/>
      <c r="C73326" s="24"/>
      <c r="D73326" s="24"/>
      <c r="E73326" s="24"/>
      <c r="F73326" s="24"/>
      <c r="G73326" s="24"/>
      <c r="H73326" s="24"/>
      <c r="I73326" s="24"/>
      <c r="J73326" s="24"/>
      <c r="K73326" s="24"/>
      <c r="L73326" s="24"/>
      <c r="M73326" s="24"/>
      <c r="P73326" s="10"/>
      <c r="R73326" s="10"/>
      <c r="S73326" s="10"/>
      <c r="T73326" s="10"/>
    </row>
    <row r="73327" spans="1:20" ht="16" x14ac:dyDescent="0.2">
      <c r="A73327" s="24"/>
      <c r="B73327" s="24"/>
      <c r="C73327" s="24"/>
      <c r="D73327" s="24"/>
      <c r="E73327" s="24"/>
      <c r="F73327" s="24"/>
      <c r="G73327" s="24"/>
      <c r="H73327" s="24"/>
      <c r="I73327" s="24"/>
      <c r="J73327" s="24"/>
      <c r="K73327" s="24"/>
      <c r="L73327" s="24"/>
      <c r="M73327" s="24"/>
      <c r="P73327" s="10"/>
      <c r="R73327" s="10"/>
      <c r="S73327" s="10"/>
      <c r="T73327" s="10"/>
    </row>
    <row r="73328" spans="1:20" ht="16" x14ac:dyDescent="0.2">
      <c r="A73328" s="24"/>
      <c r="B73328" s="24"/>
      <c r="C73328" s="24"/>
      <c r="D73328" s="24"/>
      <c r="E73328" s="24"/>
      <c r="F73328" s="24"/>
      <c r="G73328" s="24"/>
      <c r="H73328" s="24"/>
      <c r="I73328" s="24"/>
      <c r="J73328" s="24"/>
      <c r="K73328" s="24"/>
      <c r="L73328" s="24"/>
      <c r="M73328" s="24"/>
      <c r="P73328" s="10"/>
      <c r="R73328" s="10"/>
      <c r="S73328" s="10"/>
      <c r="T73328" s="10"/>
    </row>
    <row r="73329" spans="1:20" ht="16" x14ac:dyDescent="0.2">
      <c r="A73329" s="24"/>
      <c r="B73329" s="24"/>
      <c r="C73329" s="24"/>
      <c r="D73329" s="24"/>
      <c r="E73329" s="24"/>
      <c r="F73329" s="24"/>
      <c r="G73329" s="24"/>
      <c r="H73329" s="24"/>
      <c r="I73329" s="24"/>
      <c r="J73329" s="24"/>
      <c r="K73329" s="24"/>
      <c r="L73329" s="24"/>
      <c r="M73329" s="24"/>
      <c r="P73329" s="10"/>
      <c r="R73329" s="10"/>
      <c r="S73329" s="10"/>
      <c r="T73329" s="10"/>
    </row>
    <row r="73330" spans="1:20" ht="16" x14ac:dyDescent="0.2">
      <c r="A73330" s="24"/>
      <c r="B73330" s="24"/>
      <c r="C73330" s="24"/>
      <c r="D73330" s="24"/>
      <c r="E73330" s="24"/>
      <c r="F73330" s="24"/>
      <c r="G73330" s="24"/>
      <c r="H73330" s="24"/>
      <c r="I73330" s="24"/>
      <c r="J73330" s="24"/>
      <c r="K73330" s="24"/>
      <c r="L73330" s="24"/>
      <c r="M73330" s="24"/>
      <c r="P73330" s="10"/>
      <c r="R73330" s="10"/>
      <c r="S73330" s="10"/>
      <c r="T73330" s="10"/>
    </row>
    <row r="73331" spans="1:20" ht="16" x14ac:dyDescent="0.2">
      <c r="A73331" s="24"/>
      <c r="B73331" s="24"/>
      <c r="C73331" s="24"/>
      <c r="D73331" s="24"/>
      <c r="E73331" s="24"/>
      <c r="F73331" s="24"/>
      <c r="G73331" s="24"/>
      <c r="H73331" s="24"/>
      <c r="I73331" s="24"/>
      <c r="J73331" s="24"/>
      <c r="K73331" s="24"/>
      <c r="L73331" s="24"/>
      <c r="M73331" s="24"/>
      <c r="P73331" s="10"/>
      <c r="R73331" s="10"/>
      <c r="S73331" s="10"/>
      <c r="T73331" s="10"/>
    </row>
    <row r="73332" spans="1:20" ht="16" x14ac:dyDescent="0.2">
      <c r="A73332" s="24"/>
      <c r="B73332" s="24"/>
      <c r="C73332" s="24"/>
      <c r="D73332" s="24"/>
      <c r="E73332" s="24"/>
      <c r="F73332" s="24"/>
      <c r="G73332" s="24"/>
      <c r="H73332" s="24"/>
      <c r="I73332" s="24"/>
      <c r="J73332" s="24"/>
      <c r="K73332" s="24"/>
      <c r="L73332" s="24"/>
      <c r="M73332" s="24"/>
      <c r="P73332" s="10"/>
      <c r="R73332" s="10"/>
      <c r="S73332" s="10"/>
      <c r="T73332" s="10"/>
    </row>
    <row r="73333" spans="1:20" ht="16" x14ac:dyDescent="0.2">
      <c r="A73333" s="24"/>
      <c r="B73333" s="24"/>
      <c r="C73333" s="24"/>
      <c r="D73333" s="24"/>
      <c r="E73333" s="24"/>
      <c r="F73333" s="24"/>
      <c r="G73333" s="24"/>
      <c r="H73333" s="24"/>
      <c r="I73333" s="24"/>
      <c r="J73333" s="24"/>
      <c r="K73333" s="24"/>
      <c r="L73333" s="24"/>
      <c r="M73333" s="24"/>
      <c r="P73333" s="10"/>
      <c r="R73333" s="10"/>
      <c r="S73333" s="10"/>
      <c r="T73333" s="10"/>
    </row>
    <row r="73334" spans="1:20" ht="16" x14ac:dyDescent="0.2">
      <c r="A73334" s="24"/>
      <c r="B73334" s="24"/>
      <c r="C73334" s="24"/>
      <c r="D73334" s="24"/>
      <c r="E73334" s="24"/>
      <c r="F73334" s="24"/>
      <c r="G73334" s="24"/>
      <c r="H73334" s="24"/>
      <c r="I73334" s="24"/>
      <c r="J73334" s="24"/>
      <c r="K73334" s="24"/>
      <c r="L73334" s="24"/>
      <c r="M73334" s="24"/>
      <c r="P73334" s="10"/>
      <c r="R73334" s="10"/>
      <c r="S73334" s="10"/>
      <c r="T73334" s="10"/>
    </row>
    <row r="73335" spans="1:20" ht="16" x14ac:dyDescent="0.2">
      <c r="A73335" s="24"/>
      <c r="B73335" s="24"/>
      <c r="C73335" s="24"/>
      <c r="D73335" s="24"/>
      <c r="E73335" s="24"/>
      <c r="F73335" s="24"/>
      <c r="G73335" s="24"/>
      <c r="H73335" s="24"/>
      <c r="I73335" s="24"/>
      <c r="J73335" s="24"/>
      <c r="K73335" s="24"/>
      <c r="L73335" s="24"/>
      <c r="M73335" s="24"/>
      <c r="P73335" s="10"/>
      <c r="R73335" s="10"/>
      <c r="S73335" s="10"/>
      <c r="T73335" s="10"/>
    </row>
    <row r="73336" spans="1:20" ht="16" x14ac:dyDescent="0.2">
      <c r="A73336" s="24"/>
      <c r="B73336" s="24"/>
      <c r="C73336" s="24"/>
      <c r="D73336" s="24"/>
      <c r="E73336" s="24"/>
      <c r="F73336" s="24"/>
      <c r="G73336" s="24"/>
      <c r="H73336" s="24"/>
      <c r="I73336" s="24"/>
      <c r="J73336" s="24"/>
      <c r="K73336" s="24"/>
      <c r="L73336" s="24"/>
      <c r="M73336" s="24"/>
      <c r="P73336" s="10"/>
      <c r="R73336" s="10"/>
      <c r="S73336" s="10"/>
      <c r="T73336" s="10"/>
    </row>
    <row r="73337" spans="1:20" ht="16" x14ac:dyDescent="0.2">
      <c r="A73337" s="24"/>
      <c r="B73337" s="24"/>
      <c r="C73337" s="24"/>
      <c r="D73337" s="24"/>
      <c r="E73337" s="24"/>
      <c r="F73337" s="24"/>
      <c r="G73337" s="24"/>
      <c r="H73337" s="24"/>
      <c r="I73337" s="24"/>
      <c r="J73337" s="24"/>
      <c r="K73337" s="24"/>
      <c r="L73337" s="24"/>
      <c r="M73337" s="24"/>
      <c r="P73337" s="10"/>
      <c r="R73337" s="10"/>
      <c r="S73337" s="10"/>
      <c r="T73337" s="10"/>
    </row>
    <row r="73338" spans="1:20" ht="16" x14ac:dyDescent="0.2">
      <c r="A73338" s="24"/>
      <c r="B73338" s="24"/>
      <c r="C73338" s="24"/>
      <c r="D73338" s="24"/>
      <c r="E73338" s="24"/>
      <c r="F73338" s="24"/>
      <c r="G73338" s="24"/>
      <c r="H73338" s="24"/>
      <c r="I73338" s="24"/>
      <c r="J73338" s="24"/>
      <c r="K73338" s="24"/>
      <c r="L73338" s="24"/>
      <c r="M73338" s="24"/>
      <c r="P73338" s="10"/>
      <c r="R73338" s="10"/>
      <c r="S73338" s="10"/>
      <c r="T73338" s="10"/>
    </row>
    <row r="73339" spans="1:20" ht="16" x14ac:dyDescent="0.2">
      <c r="A73339" s="24"/>
      <c r="B73339" s="24"/>
      <c r="C73339" s="24"/>
      <c r="D73339" s="24"/>
      <c r="E73339" s="24"/>
      <c r="F73339" s="24"/>
      <c r="G73339" s="24"/>
      <c r="H73339" s="24"/>
      <c r="I73339" s="24"/>
      <c r="J73339" s="24"/>
      <c r="K73339" s="24"/>
      <c r="L73339" s="24"/>
      <c r="M73339" s="24"/>
      <c r="P73339" s="10"/>
      <c r="R73339" s="10"/>
      <c r="S73339" s="10"/>
      <c r="T73339" s="10"/>
    </row>
    <row r="73340" spans="1:20" ht="16" x14ac:dyDescent="0.2">
      <c r="A73340" s="24"/>
      <c r="B73340" s="24"/>
      <c r="C73340" s="24"/>
      <c r="D73340" s="24"/>
      <c r="E73340" s="24"/>
      <c r="F73340" s="24"/>
      <c r="G73340" s="24"/>
      <c r="H73340" s="24"/>
      <c r="I73340" s="24"/>
      <c r="J73340" s="24"/>
      <c r="K73340" s="24"/>
      <c r="L73340" s="24"/>
      <c r="M73340" s="24"/>
      <c r="P73340" s="10"/>
      <c r="R73340" s="10"/>
      <c r="S73340" s="10"/>
      <c r="T73340" s="10"/>
    </row>
    <row r="73341" spans="1:20" ht="16" x14ac:dyDescent="0.2">
      <c r="A73341" s="24"/>
      <c r="B73341" s="24"/>
      <c r="C73341" s="24"/>
      <c r="D73341" s="24"/>
      <c r="E73341" s="24"/>
      <c r="F73341" s="24"/>
      <c r="G73341" s="24"/>
      <c r="H73341" s="24"/>
      <c r="I73341" s="24"/>
      <c r="J73341" s="24"/>
      <c r="K73341" s="24"/>
      <c r="L73341" s="24"/>
      <c r="M73341" s="24"/>
      <c r="P73341" s="10"/>
      <c r="R73341" s="10"/>
      <c r="S73341" s="10"/>
      <c r="T73341" s="10"/>
    </row>
    <row r="73342" spans="1:20" ht="16" x14ac:dyDescent="0.2">
      <c r="A73342" s="24"/>
      <c r="B73342" s="24"/>
      <c r="C73342" s="24"/>
      <c r="D73342" s="24"/>
      <c r="E73342" s="24"/>
      <c r="F73342" s="24"/>
      <c r="G73342" s="24"/>
      <c r="H73342" s="24"/>
      <c r="I73342" s="24"/>
      <c r="J73342" s="24"/>
      <c r="K73342" s="24"/>
      <c r="L73342" s="24"/>
      <c r="M73342" s="24"/>
      <c r="P73342" s="10"/>
      <c r="R73342" s="10"/>
      <c r="S73342" s="10"/>
      <c r="T73342" s="10"/>
    </row>
    <row r="73343" spans="1:20" ht="16" x14ac:dyDescent="0.2">
      <c r="A73343" s="24"/>
      <c r="B73343" s="24"/>
      <c r="C73343" s="24"/>
      <c r="D73343" s="24"/>
      <c r="E73343" s="24"/>
      <c r="F73343" s="24"/>
      <c r="G73343" s="24"/>
      <c r="H73343" s="24"/>
      <c r="I73343" s="24"/>
      <c r="J73343" s="24"/>
      <c r="K73343" s="24"/>
      <c r="L73343" s="24"/>
      <c r="M73343" s="24"/>
      <c r="P73343" s="10"/>
      <c r="R73343" s="10"/>
      <c r="S73343" s="10"/>
      <c r="T73343" s="10"/>
    </row>
    <row r="73344" spans="1:20" ht="16" x14ac:dyDescent="0.2">
      <c r="A73344" s="24"/>
      <c r="B73344" s="24"/>
      <c r="C73344" s="24"/>
      <c r="D73344" s="24"/>
      <c r="E73344" s="24"/>
      <c r="F73344" s="24"/>
      <c r="G73344" s="24"/>
      <c r="H73344" s="24"/>
      <c r="I73344" s="24"/>
      <c r="J73344" s="24"/>
      <c r="K73344" s="24"/>
      <c r="L73344" s="24"/>
      <c r="M73344" s="24"/>
      <c r="P73344" s="10"/>
      <c r="R73344" s="10"/>
      <c r="S73344" s="10"/>
      <c r="T73344" s="10"/>
    </row>
    <row r="73345" spans="1:20" ht="16" x14ac:dyDescent="0.2">
      <c r="A73345" s="24"/>
      <c r="B73345" s="24"/>
      <c r="C73345" s="24"/>
      <c r="D73345" s="24"/>
      <c r="E73345" s="24"/>
      <c r="F73345" s="24"/>
      <c r="G73345" s="24"/>
      <c r="H73345" s="24"/>
      <c r="I73345" s="24"/>
      <c r="J73345" s="24"/>
      <c r="K73345" s="24"/>
      <c r="L73345" s="24"/>
      <c r="M73345" s="24"/>
      <c r="P73345" s="10"/>
      <c r="R73345" s="10"/>
      <c r="S73345" s="10"/>
      <c r="T73345" s="10"/>
    </row>
    <row r="73346" spans="1:20" ht="16" x14ac:dyDescent="0.2">
      <c r="A73346" s="24"/>
      <c r="B73346" s="24"/>
      <c r="C73346" s="24"/>
      <c r="D73346" s="24"/>
      <c r="E73346" s="24"/>
      <c r="F73346" s="24"/>
      <c r="G73346" s="24"/>
      <c r="H73346" s="24"/>
      <c r="I73346" s="24"/>
      <c r="J73346" s="24"/>
      <c r="K73346" s="24"/>
      <c r="L73346" s="24"/>
      <c r="M73346" s="24"/>
      <c r="P73346" s="10"/>
      <c r="R73346" s="10"/>
      <c r="S73346" s="10"/>
      <c r="T73346" s="10"/>
    </row>
    <row r="73347" spans="1:20" ht="16" x14ac:dyDescent="0.2">
      <c r="A73347" s="24"/>
      <c r="B73347" s="24"/>
      <c r="C73347" s="24"/>
      <c r="D73347" s="24"/>
      <c r="E73347" s="24"/>
      <c r="F73347" s="24"/>
      <c r="G73347" s="24"/>
      <c r="H73347" s="24"/>
      <c r="I73347" s="24"/>
      <c r="J73347" s="24"/>
      <c r="K73347" s="24"/>
      <c r="L73347" s="24"/>
      <c r="M73347" s="24"/>
      <c r="P73347" s="10"/>
      <c r="R73347" s="10"/>
      <c r="S73347" s="10"/>
      <c r="T73347" s="10"/>
    </row>
    <row r="73348" spans="1:20" ht="16" x14ac:dyDescent="0.2">
      <c r="A73348" s="24"/>
      <c r="B73348" s="24"/>
      <c r="C73348" s="24"/>
      <c r="D73348" s="24"/>
      <c r="E73348" s="24"/>
      <c r="F73348" s="24"/>
      <c r="G73348" s="24"/>
      <c r="H73348" s="24"/>
      <c r="I73348" s="24"/>
      <c r="J73348" s="24"/>
      <c r="K73348" s="24"/>
      <c r="L73348" s="24"/>
      <c r="M73348" s="24"/>
      <c r="P73348" s="10"/>
      <c r="R73348" s="10"/>
      <c r="S73348" s="10"/>
      <c r="T73348" s="10"/>
    </row>
    <row r="73349" spans="1:20" ht="16" x14ac:dyDescent="0.2">
      <c r="A73349" s="24"/>
      <c r="B73349" s="24"/>
      <c r="C73349" s="24"/>
      <c r="D73349" s="24"/>
      <c r="E73349" s="24"/>
      <c r="F73349" s="24"/>
      <c r="G73349" s="24"/>
      <c r="H73349" s="24"/>
      <c r="I73349" s="24"/>
      <c r="J73349" s="24"/>
      <c r="K73349" s="24"/>
      <c r="L73349" s="24"/>
      <c r="M73349" s="24"/>
      <c r="P73349" s="10"/>
      <c r="R73349" s="10"/>
      <c r="S73349" s="10"/>
      <c r="T73349" s="10"/>
    </row>
    <row r="73350" spans="1:20" ht="16" x14ac:dyDescent="0.2">
      <c r="A73350" s="24"/>
      <c r="B73350" s="24"/>
      <c r="C73350" s="24"/>
      <c r="D73350" s="24"/>
      <c r="E73350" s="24"/>
      <c r="F73350" s="24"/>
      <c r="G73350" s="24"/>
      <c r="H73350" s="24"/>
      <c r="I73350" s="24"/>
      <c r="J73350" s="24"/>
      <c r="K73350" s="24"/>
      <c r="L73350" s="24"/>
      <c r="M73350" s="24"/>
      <c r="P73350" s="10"/>
      <c r="R73350" s="10"/>
      <c r="S73350" s="10"/>
      <c r="T73350" s="10"/>
    </row>
    <row r="73351" spans="1:20" ht="16" x14ac:dyDescent="0.2">
      <c r="A73351" s="24"/>
      <c r="B73351" s="24"/>
      <c r="C73351" s="24"/>
      <c r="D73351" s="24"/>
      <c r="E73351" s="24"/>
      <c r="F73351" s="24"/>
      <c r="G73351" s="24"/>
      <c r="H73351" s="24"/>
      <c r="I73351" s="24"/>
      <c r="J73351" s="24"/>
      <c r="K73351" s="24"/>
      <c r="L73351" s="24"/>
      <c r="M73351" s="24"/>
      <c r="P73351" s="10"/>
      <c r="R73351" s="10"/>
      <c r="S73351" s="10"/>
      <c r="T73351" s="10"/>
    </row>
    <row r="73352" spans="1:20" ht="16" x14ac:dyDescent="0.2">
      <c r="A73352" s="24"/>
      <c r="B73352" s="24"/>
      <c r="C73352" s="24"/>
      <c r="D73352" s="24"/>
      <c r="E73352" s="24"/>
      <c r="F73352" s="24"/>
      <c r="G73352" s="24"/>
      <c r="H73352" s="24"/>
      <c r="I73352" s="24"/>
      <c r="J73352" s="24"/>
      <c r="K73352" s="24"/>
      <c r="L73352" s="24"/>
      <c r="M73352" s="24"/>
      <c r="P73352" s="10"/>
      <c r="R73352" s="10"/>
      <c r="S73352" s="10"/>
      <c r="T73352" s="10"/>
    </row>
    <row r="73353" spans="1:20" ht="16" x14ac:dyDescent="0.2">
      <c r="A73353" s="24"/>
      <c r="B73353" s="24"/>
      <c r="C73353" s="24"/>
      <c r="D73353" s="24"/>
      <c r="E73353" s="24"/>
      <c r="F73353" s="24"/>
      <c r="G73353" s="24"/>
      <c r="H73353" s="24"/>
      <c r="I73353" s="24"/>
      <c r="J73353" s="24"/>
      <c r="K73353" s="24"/>
      <c r="L73353" s="24"/>
      <c r="M73353" s="24"/>
      <c r="P73353" s="10"/>
      <c r="R73353" s="10"/>
      <c r="S73353" s="10"/>
      <c r="T73353" s="10"/>
    </row>
    <row r="73354" spans="1:20" ht="16" x14ac:dyDescent="0.2">
      <c r="A73354" s="24"/>
      <c r="B73354" s="24"/>
      <c r="C73354" s="24"/>
      <c r="D73354" s="24"/>
      <c r="E73354" s="24"/>
      <c r="F73354" s="24"/>
      <c r="G73354" s="24"/>
      <c r="H73354" s="24"/>
      <c r="I73354" s="24"/>
      <c r="J73354" s="24"/>
      <c r="K73354" s="24"/>
      <c r="L73354" s="24"/>
      <c r="M73354" s="24"/>
      <c r="P73354" s="10"/>
      <c r="R73354" s="10"/>
      <c r="S73354" s="10"/>
      <c r="T73354" s="10"/>
    </row>
    <row r="73355" spans="1:20" ht="16" x14ac:dyDescent="0.2">
      <c r="A73355" s="24"/>
      <c r="B73355" s="24"/>
      <c r="C73355" s="24"/>
      <c r="D73355" s="24"/>
      <c r="E73355" s="24"/>
      <c r="F73355" s="24"/>
      <c r="G73355" s="24"/>
      <c r="H73355" s="24"/>
      <c r="I73355" s="24"/>
      <c r="J73355" s="24"/>
      <c r="K73355" s="24"/>
      <c r="L73355" s="24"/>
      <c r="M73355" s="24"/>
      <c r="P73355" s="10"/>
      <c r="R73355" s="10"/>
      <c r="S73355" s="10"/>
      <c r="T73355" s="10"/>
    </row>
    <row r="73356" spans="1:20" ht="16" x14ac:dyDescent="0.2">
      <c r="A73356" s="24"/>
      <c r="B73356" s="24"/>
      <c r="C73356" s="24"/>
      <c r="D73356" s="24"/>
      <c r="E73356" s="24"/>
      <c r="F73356" s="24"/>
      <c r="G73356" s="24"/>
      <c r="H73356" s="24"/>
      <c r="I73356" s="24"/>
      <c r="J73356" s="24"/>
      <c r="K73356" s="24"/>
      <c r="L73356" s="24"/>
      <c r="M73356" s="24"/>
      <c r="P73356" s="10"/>
      <c r="R73356" s="10"/>
      <c r="S73356" s="10"/>
      <c r="T73356" s="10"/>
    </row>
    <row r="73357" spans="1:20" ht="16" x14ac:dyDescent="0.2">
      <c r="A73357" s="24"/>
      <c r="B73357" s="24"/>
      <c r="C73357" s="24"/>
      <c r="D73357" s="24"/>
      <c r="E73357" s="24"/>
      <c r="F73357" s="24"/>
      <c r="G73357" s="24"/>
      <c r="H73357" s="24"/>
      <c r="I73357" s="24"/>
      <c r="J73357" s="24"/>
      <c r="K73357" s="24"/>
      <c r="L73357" s="24"/>
      <c r="M73357" s="24"/>
      <c r="P73357" s="10"/>
      <c r="R73357" s="10"/>
      <c r="S73357" s="10"/>
      <c r="T73357" s="10"/>
    </row>
    <row r="73358" spans="1:20" ht="16" x14ac:dyDescent="0.2">
      <c r="A73358" s="24"/>
      <c r="B73358" s="24"/>
      <c r="C73358" s="24"/>
      <c r="D73358" s="24"/>
      <c r="E73358" s="24"/>
      <c r="F73358" s="24"/>
      <c r="G73358" s="24"/>
      <c r="H73358" s="24"/>
      <c r="I73358" s="24"/>
      <c r="J73358" s="24"/>
      <c r="K73358" s="24"/>
      <c r="L73358" s="24"/>
      <c r="M73358" s="24"/>
      <c r="P73358" s="10"/>
      <c r="R73358" s="10"/>
      <c r="S73358" s="10"/>
      <c r="T73358" s="10"/>
    </row>
    <row r="73359" spans="1:20" ht="16" x14ac:dyDescent="0.2">
      <c r="A73359" s="24"/>
      <c r="B73359" s="24"/>
      <c r="C73359" s="24"/>
      <c r="D73359" s="24"/>
      <c r="E73359" s="24"/>
      <c r="F73359" s="24"/>
      <c r="G73359" s="24"/>
      <c r="H73359" s="24"/>
      <c r="I73359" s="24"/>
      <c r="J73359" s="24"/>
      <c r="K73359" s="24"/>
      <c r="L73359" s="24"/>
      <c r="M73359" s="24"/>
      <c r="P73359" s="10"/>
      <c r="R73359" s="10"/>
      <c r="S73359" s="10"/>
      <c r="T73359" s="10"/>
    </row>
    <row r="73360" spans="1:20" ht="16" x14ac:dyDescent="0.2">
      <c r="A73360" s="24"/>
      <c r="B73360" s="24"/>
      <c r="C73360" s="24"/>
      <c r="D73360" s="24"/>
      <c r="E73360" s="24"/>
      <c r="F73360" s="24"/>
      <c r="G73360" s="24"/>
      <c r="H73360" s="24"/>
      <c r="I73360" s="24"/>
      <c r="J73360" s="24"/>
      <c r="K73360" s="24"/>
      <c r="L73360" s="24"/>
      <c r="M73360" s="24"/>
      <c r="P73360" s="10"/>
      <c r="R73360" s="10"/>
      <c r="S73360" s="10"/>
      <c r="T73360" s="10"/>
    </row>
    <row r="73361" spans="1:20" ht="16" x14ac:dyDescent="0.2">
      <c r="A73361" s="24"/>
      <c r="B73361" s="24"/>
      <c r="C73361" s="24"/>
      <c r="D73361" s="24"/>
      <c r="E73361" s="24"/>
      <c r="F73361" s="24"/>
      <c r="G73361" s="24"/>
      <c r="H73361" s="24"/>
      <c r="I73361" s="24"/>
      <c r="J73361" s="24"/>
      <c r="K73361" s="24"/>
      <c r="L73361" s="24"/>
      <c r="M73361" s="24"/>
      <c r="P73361" s="10"/>
      <c r="R73361" s="10"/>
      <c r="S73361" s="10"/>
      <c r="T73361" s="10"/>
    </row>
    <row r="73362" spans="1:20" ht="16" x14ac:dyDescent="0.2">
      <c r="A73362" s="24"/>
      <c r="B73362" s="24"/>
      <c r="C73362" s="24"/>
      <c r="D73362" s="24"/>
      <c r="E73362" s="24"/>
      <c r="F73362" s="24"/>
      <c r="G73362" s="24"/>
      <c r="H73362" s="24"/>
      <c r="I73362" s="24"/>
      <c r="J73362" s="24"/>
      <c r="K73362" s="24"/>
      <c r="L73362" s="24"/>
      <c r="M73362" s="24"/>
      <c r="P73362" s="10"/>
      <c r="R73362" s="10"/>
      <c r="S73362" s="10"/>
      <c r="T73362" s="10"/>
    </row>
    <row r="73363" spans="1:20" ht="16" x14ac:dyDescent="0.2">
      <c r="A73363" s="24"/>
      <c r="B73363" s="24"/>
      <c r="C73363" s="24"/>
      <c r="D73363" s="24"/>
      <c r="E73363" s="24"/>
      <c r="F73363" s="24"/>
      <c r="G73363" s="24"/>
      <c r="H73363" s="24"/>
      <c r="I73363" s="24"/>
      <c r="J73363" s="24"/>
      <c r="K73363" s="24"/>
      <c r="L73363" s="24"/>
      <c r="M73363" s="24"/>
      <c r="P73363" s="10"/>
      <c r="R73363" s="10"/>
      <c r="S73363" s="10"/>
      <c r="T73363" s="10"/>
    </row>
    <row r="73364" spans="1:20" ht="16" x14ac:dyDescent="0.2">
      <c r="A73364" s="24"/>
      <c r="B73364" s="24"/>
      <c r="C73364" s="24"/>
      <c r="D73364" s="24"/>
      <c r="E73364" s="24"/>
      <c r="F73364" s="24"/>
      <c r="G73364" s="24"/>
      <c r="H73364" s="24"/>
      <c r="I73364" s="24"/>
      <c r="J73364" s="24"/>
      <c r="K73364" s="24"/>
      <c r="L73364" s="24"/>
      <c r="M73364" s="24"/>
      <c r="P73364" s="10"/>
      <c r="R73364" s="10"/>
      <c r="S73364" s="10"/>
      <c r="T73364" s="10"/>
    </row>
    <row r="73365" spans="1:20" ht="16" x14ac:dyDescent="0.2">
      <c r="A73365" s="24"/>
      <c r="B73365" s="24"/>
      <c r="C73365" s="24"/>
      <c r="D73365" s="24"/>
      <c r="E73365" s="24"/>
      <c r="F73365" s="24"/>
      <c r="G73365" s="24"/>
      <c r="H73365" s="24"/>
      <c r="I73365" s="24"/>
      <c r="J73365" s="24"/>
      <c r="K73365" s="24"/>
      <c r="L73365" s="24"/>
      <c r="M73365" s="24"/>
      <c r="P73365" s="10"/>
      <c r="R73365" s="10"/>
      <c r="S73365" s="10"/>
      <c r="T73365" s="10"/>
    </row>
    <row r="73366" spans="1:20" ht="16" x14ac:dyDescent="0.2">
      <c r="A73366" s="24"/>
      <c r="B73366" s="24"/>
      <c r="C73366" s="24"/>
      <c r="D73366" s="24"/>
      <c r="E73366" s="24"/>
      <c r="F73366" s="24"/>
      <c r="G73366" s="24"/>
      <c r="H73366" s="24"/>
      <c r="I73366" s="24"/>
      <c r="J73366" s="24"/>
      <c r="K73366" s="24"/>
      <c r="L73366" s="24"/>
      <c r="M73366" s="24"/>
      <c r="P73366" s="10"/>
      <c r="R73366" s="10"/>
      <c r="S73366" s="10"/>
      <c r="T73366" s="10"/>
    </row>
    <row r="73367" spans="1:20" ht="16" x14ac:dyDescent="0.2">
      <c r="A73367" s="24"/>
      <c r="B73367" s="24"/>
      <c r="C73367" s="24"/>
      <c r="D73367" s="24"/>
      <c r="E73367" s="24"/>
      <c r="F73367" s="24"/>
      <c r="G73367" s="24"/>
      <c r="H73367" s="24"/>
      <c r="I73367" s="24"/>
      <c r="J73367" s="24"/>
      <c r="K73367" s="24"/>
      <c r="L73367" s="24"/>
      <c r="M73367" s="24"/>
      <c r="P73367" s="10"/>
      <c r="R73367" s="10"/>
      <c r="S73367" s="10"/>
      <c r="T73367" s="10"/>
    </row>
    <row r="73368" spans="1:20" ht="16" x14ac:dyDescent="0.2">
      <c r="A73368" s="24"/>
      <c r="B73368" s="24"/>
      <c r="C73368" s="24"/>
      <c r="D73368" s="24"/>
      <c r="E73368" s="24"/>
      <c r="F73368" s="24"/>
      <c r="G73368" s="24"/>
      <c r="H73368" s="24"/>
      <c r="I73368" s="24"/>
      <c r="J73368" s="24"/>
      <c r="K73368" s="24"/>
      <c r="L73368" s="24"/>
      <c r="M73368" s="24"/>
      <c r="P73368" s="10"/>
      <c r="R73368" s="10"/>
      <c r="S73368" s="10"/>
      <c r="T73368" s="10"/>
    </row>
    <row r="73369" spans="1:20" ht="16" x14ac:dyDescent="0.2">
      <c r="A73369" s="24"/>
      <c r="B73369" s="24"/>
      <c r="C73369" s="24"/>
      <c r="D73369" s="24"/>
      <c r="E73369" s="24"/>
      <c r="F73369" s="24"/>
      <c r="G73369" s="24"/>
      <c r="H73369" s="24"/>
      <c r="I73369" s="24"/>
      <c r="J73369" s="24"/>
      <c r="K73369" s="24"/>
      <c r="L73369" s="24"/>
      <c r="M73369" s="24"/>
      <c r="P73369" s="10"/>
      <c r="R73369" s="10"/>
      <c r="S73369" s="10"/>
      <c r="T73369" s="10"/>
    </row>
    <row r="73370" spans="1:20" ht="16" x14ac:dyDescent="0.2">
      <c r="A73370" s="24"/>
      <c r="B73370" s="24"/>
      <c r="C73370" s="24"/>
      <c r="D73370" s="24"/>
      <c r="E73370" s="24"/>
      <c r="F73370" s="24"/>
      <c r="G73370" s="24"/>
      <c r="H73370" s="24"/>
      <c r="I73370" s="24"/>
      <c r="J73370" s="24"/>
      <c r="K73370" s="24"/>
      <c r="L73370" s="24"/>
      <c r="M73370" s="24"/>
      <c r="P73370" s="10"/>
      <c r="R73370" s="10"/>
      <c r="S73370" s="10"/>
      <c r="T73370" s="10"/>
    </row>
    <row r="73371" spans="1:20" ht="16" x14ac:dyDescent="0.2">
      <c r="A73371" s="24"/>
      <c r="B73371" s="24"/>
      <c r="C73371" s="24"/>
      <c r="D73371" s="24"/>
      <c r="E73371" s="24"/>
      <c r="F73371" s="24"/>
      <c r="G73371" s="24"/>
      <c r="H73371" s="24"/>
      <c r="I73371" s="24"/>
      <c r="J73371" s="24"/>
      <c r="K73371" s="24"/>
      <c r="L73371" s="24"/>
      <c r="M73371" s="24"/>
      <c r="P73371" s="10"/>
      <c r="R73371" s="10"/>
      <c r="S73371" s="10"/>
      <c r="T73371" s="10"/>
    </row>
    <row r="73372" spans="1:20" ht="16" x14ac:dyDescent="0.2">
      <c r="A73372" s="24"/>
      <c r="B73372" s="24"/>
      <c r="C73372" s="24"/>
      <c r="D73372" s="24"/>
      <c r="E73372" s="24"/>
      <c r="F73372" s="24"/>
      <c r="G73372" s="24"/>
      <c r="H73372" s="24"/>
      <c r="I73372" s="24"/>
      <c r="J73372" s="24"/>
      <c r="K73372" s="24"/>
      <c r="L73372" s="24"/>
      <c r="M73372" s="24"/>
      <c r="P73372" s="10"/>
      <c r="R73372" s="10"/>
      <c r="S73372" s="10"/>
      <c r="T73372" s="10"/>
    </row>
    <row r="73373" spans="1:20" ht="16" x14ac:dyDescent="0.2">
      <c r="A73373" s="24"/>
      <c r="B73373" s="24"/>
      <c r="C73373" s="24"/>
      <c r="D73373" s="24"/>
      <c r="E73373" s="24"/>
      <c r="F73373" s="24"/>
      <c r="G73373" s="24"/>
      <c r="H73373" s="24"/>
      <c r="I73373" s="24"/>
      <c r="J73373" s="24"/>
      <c r="K73373" s="24"/>
      <c r="L73373" s="24"/>
      <c r="M73373" s="24"/>
      <c r="P73373" s="10"/>
      <c r="R73373" s="10"/>
      <c r="S73373" s="10"/>
      <c r="T73373" s="10"/>
    </row>
    <row r="73374" spans="1:20" ht="16" x14ac:dyDescent="0.2">
      <c r="A73374" s="24"/>
      <c r="B73374" s="24"/>
      <c r="C73374" s="24"/>
      <c r="D73374" s="24"/>
      <c r="E73374" s="24"/>
      <c r="F73374" s="24"/>
      <c r="G73374" s="24"/>
      <c r="H73374" s="24"/>
      <c r="I73374" s="24"/>
      <c r="J73374" s="24"/>
      <c r="K73374" s="24"/>
      <c r="L73374" s="24"/>
      <c r="M73374" s="24"/>
      <c r="P73374" s="10"/>
      <c r="R73374" s="10"/>
      <c r="S73374" s="10"/>
      <c r="T73374" s="10"/>
    </row>
    <row r="73375" spans="1:20" ht="16" x14ac:dyDescent="0.2">
      <c r="A73375" s="24"/>
      <c r="B73375" s="24"/>
      <c r="C73375" s="24"/>
      <c r="D73375" s="24"/>
      <c r="E73375" s="24"/>
      <c r="F73375" s="24"/>
      <c r="G73375" s="24"/>
      <c r="H73375" s="24"/>
      <c r="I73375" s="24"/>
      <c r="J73375" s="24"/>
      <c r="K73375" s="24"/>
      <c r="L73375" s="24"/>
      <c r="M73375" s="24"/>
      <c r="P73375" s="10"/>
      <c r="R73375" s="10"/>
      <c r="S73375" s="10"/>
      <c r="T73375" s="10"/>
    </row>
    <row r="73376" spans="1:20" ht="16" x14ac:dyDescent="0.2">
      <c r="A73376" s="24"/>
      <c r="B73376" s="24"/>
      <c r="C73376" s="24"/>
      <c r="D73376" s="24"/>
      <c r="E73376" s="24"/>
      <c r="F73376" s="24"/>
      <c r="G73376" s="24"/>
      <c r="H73376" s="24"/>
      <c r="I73376" s="24"/>
      <c r="J73376" s="24"/>
      <c r="K73376" s="24"/>
      <c r="L73376" s="24"/>
      <c r="M73376" s="24"/>
      <c r="P73376" s="10"/>
      <c r="R73376" s="10"/>
      <c r="S73376" s="10"/>
      <c r="T73376" s="10"/>
    </row>
    <row r="73377" spans="1:20" ht="16" x14ac:dyDescent="0.2">
      <c r="A73377" s="24"/>
      <c r="B73377" s="24"/>
      <c r="C73377" s="24"/>
      <c r="D73377" s="24"/>
      <c r="E73377" s="24"/>
      <c r="F73377" s="24"/>
      <c r="G73377" s="24"/>
      <c r="H73377" s="24"/>
      <c r="I73377" s="24"/>
      <c r="J73377" s="24"/>
      <c r="K73377" s="24"/>
      <c r="L73377" s="24"/>
      <c r="M73377" s="24"/>
      <c r="P73377" s="10"/>
      <c r="R73377" s="10"/>
      <c r="S73377" s="10"/>
      <c r="T73377" s="10"/>
    </row>
    <row r="73378" spans="1:20" ht="16" x14ac:dyDescent="0.2">
      <c r="A73378" s="24"/>
      <c r="B73378" s="24"/>
      <c r="C73378" s="24"/>
      <c r="D73378" s="24"/>
      <c r="E73378" s="24"/>
      <c r="F73378" s="24"/>
      <c r="G73378" s="24"/>
      <c r="H73378" s="24"/>
      <c r="I73378" s="24"/>
      <c r="J73378" s="24"/>
      <c r="K73378" s="24"/>
      <c r="L73378" s="24"/>
      <c r="M73378" s="24"/>
      <c r="P73378" s="10"/>
      <c r="R73378" s="10"/>
      <c r="S73378" s="10"/>
      <c r="T73378" s="10"/>
    </row>
    <row r="73379" spans="1:20" ht="16" x14ac:dyDescent="0.2">
      <c r="A73379" s="24"/>
      <c r="B73379" s="24"/>
      <c r="C73379" s="24"/>
      <c r="D73379" s="24"/>
      <c r="E73379" s="24"/>
      <c r="F73379" s="24"/>
      <c r="G73379" s="24"/>
      <c r="H73379" s="24"/>
      <c r="I73379" s="24"/>
      <c r="J73379" s="24"/>
      <c r="K73379" s="24"/>
      <c r="L73379" s="24"/>
      <c r="M73379" s="24"/>
      <c r="P73379" s="10"/>
      <c r="R73379" s="10"/>
      <c r="S73379" s="10"/>
      <c r="T73379" s="10"/>
    </row>
    <row r="73380" spans="1:20" ht="16" x14ac:dyDescent="0.2">
      <c r="A73380" s="24"/>
      <c r="B73380" s="24"/>
      <c r="C73380" s="24"/>
      <c r="D73380" s="24"/>
      <c r="E73380" s="24"/>
      <c r="F73380" s="24"/>
      <c r="G73380" s="24"/>
      <c r="H73380" s="24"/>
      <c r="I73380" s="24"/>
      <c r="J73380" s="24"/>
      <c r="K73380" s="24"/>
      <c r="L73380" s="24"/>
      <c r="M73380" s="24"/>
      <c r="P73380" s="10"/>
      <c r="R73380" s="10"/>
      <c r="S73380" s="10"/>
      <c r="T73380" s="10"/>
    </row>
    <row r="73381" spans="1:20" ht="16" x14ac:dyDescent="0.2">
      <c r="A73381" s="24"/>
      <c r="B73381" s="24"/>
      <c r="C73381" s="24"/>
      <c r="D73381" s="24"/>
      <c r="E73381" s="24"/>
      <c r="F73381" s="24"/>
      <c r="G73381" s="24"/>
      <c r="H73381" s="24"/>
      <c r="I73381" s="24"/>
      <c r="J73381" s="24"/>
      <c r="K73381" s="24"/>
      <c r="L73381" s="24"/>
      <c r="M73381" s="24"/>
      <c r="P73381" s="10"/>
      <c r="R73381" s="10"/>
      <c r="S73381" s="10"/>
      <c r="T73381" s="10"/>
    </row>
    <row r="73382" spans="1:20" ht="16" x14ac:dyDescent="0.2">
      <c r="A73382" s="24"/>
      <c r="B73382" s="24"/>
      <c r="C73382" s="24"/>
      <c r="D73382" s="24"/>
      <c r="E73382" s="24"/>
      <c r="F73382" s="24"/>
      <c r="G73382" s="24"/>
      <c r="H73382" s="24"/>
      <c r="I73382" s="24"/>
      <c r="J73382" s="24"/>
      <c r="K73382" s="24"/>
      <c r="L73382" s="24"/>
      <c r="M73382" s="24"/>
      <c r="P73382" s="10"/>
      <c r="R73382" s="10"/>
      <c r="S73382" s="10"/>
      <c r="T73382" s="10"/>
    </row>
    <row r="73383" spans="1:20" ht="16" x14ac:dyDescent="0.2">
      <c r="A73383" s="24"/>
      <c r="B73383" s="24"/>
      <c r="C73383" s="24"/>
      <c r="D73383" s="24"/>
      <c r="E73383" s="24"/>
      <c r="F73383" s="24"/>
      <c r="G73383" s="24"/>
      <c r="H73383" s="24"/>
      <c r="I73383" s="24"/>
      <c r="J73383" s="24"/>
      <c r="K73383" s="24"/>
      <c r="L73383" s="24"/>
      <c r="M73383" s="24"/>
      <c r="P73383" s="10"/>
      <c r="R73383" s="10"/>
      <c r="S73383" s="10"/>
      <c r="T73383" s="10"/>
    </row>
    <row r="73384" spans="1:20" ht="16" x14ac:dyDescent="0.2">
      <c r="A73384" s="24"/>
      <c r="B73384" s="24"/>
      <c r="C73384" s="24"/>
      <c r="D73384" s="24"/>
      <c r="E73384" s="24"/>
      <c r="F73384" s="24"/>
      <c r="G73384" s="24"/>
      <c r="H73384" s="24"/>
      <c r="I73384" s="24"/>
      <c r="J73384" s="24"/>
      <c r="K73384" s="24"/>
      <c r="L73384" s="24"/>
      <c r="M73384" s="24"/>
      <c r="P73384" s="10"/>
      <c r="R73384" s="10"/>
      <c r="S73384" s="10"/>
      <c r="T73384" s="10"/>
    </row>
    <row r="73385" spans="1:20" ht="16" x14ac:dyDescent="0.2">
      <c r="A73385" s="24"/>
      <c r="B73385" s="24"/>
      <c r="C73385" s="24"/>
      <c r="D73385" s="24"/>
      <c r="E73385" s="24"/>
      <c r="F73385" s="24"/>
      <c r="G73385" s="24"/>
      <c r="H73385" s="24"/>
      <c r="I73385" s="24"/>
      <c r="J73385" s="24"/>
      <c r="K73385" s="24"/>
      <c r="L73385" s="24"/>
      <c r="M73385" s="24"/>
      <c r="P73385" s="10"/>
      <c r="R73385" s="10"/>
      <c r="S73385" s="10"/>
      <c r="T73385" s="10"/>
    </row>
    <row r="73386" spans="1:20" ht="16" x14ac:dyDescent="0.2">
      <c r="A73386" s="24"/>
      <c r="B73386" s="24"/>
      <c r="C73386" s="24"/>
      <c r="D73386" s="24"/>
      <c r="E73386" s="24"/>
      <c r="F73386" s="24"/>
      <c r="G73386" s="24"/>
      <c r="H73386" s="24"/>
      <c r="I73386" s="24"/>
      <c r="J73386" s="24"/>
      <c r="K73386" s="24"/>
      <c r="L73386" s="24"/>
      <c r="M73386" s="24"/>
      <c r="P73386" s="10"/>
      <c r="R73386" s="10"/>
      <c r="S73386" s="10"/>
      <c r="T73386" s="10"/>
    </row>
    <row r="73387" spans="1:20" ht="16" x14ac:dyDescent="0.2">
      <c r="A73387" s="24"/>
      <c r="B73387" s="24"/>
      <c r="C73387" s="24"/>
      <c r="D73387" s="24"/>
      <c r="E73387" s="24"/>
      <c r="F73387" s="24"/>
      <c r="G73387" s="24"/>
      <c r="H73387" s="24"/>
      <c r="I73387" s="24"/>
      <c r="J73387" s="24"/>
      <c r="K73387" s="24"/>
      <c r="L73387" s="24"/>
      <c r="M73387" s="24"/>
      <c r="P73387" s="10"/>
      <c r="R73387" s="10"/>
      <c r="S73387" s="10"/>
      <c r="T73387" s="10"/>
    </row>
    <row r="73388" spans="1:20" ht="16" x14ac:dyDescent="0.2">
      <c r="A73388" s="24"/>
      <c r="B73388" s="24"/>
      <c r="C73388" s="24"/>
      <c r="D73388" s="24"/>
      <c r="E73388" s="24"/>
      <c r="F73388" s="24"/>
      <c r="G73388" s="24"/>
      <c r="H73388" s="24"/>
      <c r="I73388" s="24"/>
      <c r="J73388" s="24"/>
      <c r="K73388" s="24"/>
      <c r="L73388" s="24"/>
      <c r="M73388" s="24"/>
      <c r="P73388" s="10"/>
      <c r="R73388" s="10"/>
      <c r="S73388" s="10"/>
      <c r="T73388" s="10"/>
    </row>
    <row r="73389" spans="1:20" ht="16" x14ac:dyDescent="0.2">
      <c r="A73389" s="24"/>
      <c r="B73389" s="24"/>
      <c r="C73389" s="24"/>
      <c r="D73389" s="24"/>
      <c r="E73389" s="24"/>
      <c r="F73389" s="24"/>
      <c r="G73389" s="24"/>
      <c r="H73389" s="24"/>
      <c r="I73389" s="24"/>
      <c r="J73389" s="24"/>
      <c r="K73389" s="24"/>
      <c r="L73389" s="24"/>
      <c r="M73389" s="24"/>
      <c r="P73389" s="10"/>
      <c r="R73389" s="10"/>
      <c r="S73389" s="10"/>
      <c r="T73389" s="10"/>
    </row>
    <row r="73390" spans="1:20" ht="16" x14ac:dyDescent="0.2">
      <c r="A73390" s="24"/>
      <c r="B73390" s="24"/>
      <c r="C73390" s="24"/>
      <c r="D73390" s="24"/>
      <c r="E73390" s="24"/>
      <c r="F73390" s="24"/>
      <c r="G73390" s="24"/>
      <c r="H73390" s="24"/>
      <c r="I73390" s="24"/>
      <c r="J73390" s="24"/>
      <c r="K73390" s="24"/>
      <c r="L73390" s="24"/>
      <c r="M73390" s="24"/>
      <c r="P73390" s="10"/>
      <c r="R73390" s="10"/>
      <c r="S73390" s="10"/>
      <c r="T73390" s="10"/>
    </row>
    <row r="73391" spans="1:20" ht="16" x14ac:dyDescent="0.2">
      <c r="A73391" s="24"/>
      <c r="B73391" s="24"/>
      <c r="C73391" s="24"/>
      <c r="D73391" s="24"/>
      <c r="E73391" s="24"/>
      <c r="F73391" s="24"/>
      <c r="G73391" s="24"/>
      <c r="H73391" s="24"/>
      <c r="I73391" s="24"/>
      <c r="J73391" s="24"/>
      <c r="K73391" s="24"/>
      <c r="L73391" s="24"/>
      <c r="M73391" s="24"/>
      <c r="P73391" s="10"/>
      <c r="R73391" s="10"/>
      <c r="S73391" s="10"/>
      <c r="T73391" s="10"/>
    </row>
    <row r="73392" spans="1:20" ht="16" x14ac:dyDescent="0.2">
      <c r="A73392" s="24"/>
      <c r="B73392" s="24"/>
      <c r="C73392" s="24"/>
      <c r="D73392" s="24"/>
      <c r="E73392" s="24"/>
      <c r="F73392" s="24"/>
      <c r="G73392" s="24"/>
      <c r="H73392" s="24"/>
      <c r="I73392" s="24"/>
      <c r="J73392" s="24"/>
      <c r="K73392" s="24"/>
      <c r="L73392" s="24"/>
      <c r="M73392" s="24"/>
      <c r="P73392" s="10"/>
      <c r="R73392" s="10"/>
      <c r="S73392" s="10"/>
      <c r="T73392" s="10"/>
    </row>
    <row r="73393" spans="1:20" ht="16" x14ac:dyDescent="0.2">
      <c r="A73393" s="24"/>
      <c r="B73393" s="24"/>
      <c r="C73393" s="24"/>
      <c r="D73393" s="24"/>
      <c r="E73393" s="24"/>
      <c r="F73393" s="24"/>
      <c r="G73393" s="24"/>
      <c r="H73393" s="24"/>
      <c r="I73393" s="24"/>
      <c r="J73393" s="24"/>
      <c r="K73393" s="24"/>
      <c r="L73393" s="24"/>
      <c r="M73393" s="24"/>
      <c r="P73393" s="10"/>
      <c r="R73393" s="10"/>
      <c r="S73393" s="10"/>
      <c r="T73393" s="10"/>
    </row>
    <row r="73394" spans="1:20" ht="16" x14ac:dyDescent="0.2">
      <c r="A73394" s="24"/>
      <c r="B73394" s="24"/>
      <c r="C73394" s="24"/>
      <c r="D73394" s="24"/>
      <c r="E73394" s="24"/>
      <c r="F73394" s="24"/>
      <c r="G73394" s="24"/>
      <c r="H73394" s="24"/>
      <c r="I73394" s="24"/>
      <c r="J73394" s="24"/>
      <c r="K73394" s="24"/>
      <c r="L73394" s="24"/>
      <c r="M73394" s="24"/>
      <c r="P73394" s="10"/>
      <c r="R73394" s="10"/>
      <c r="S73394" s="10"/>
      <c r="T73394" s="10"/>
    </row>
    <row r="73395" spans="1:20" ht="16" x14ac:dyDescent="0.2">
      <c r="A73395" s="24"/>
      <c r="B73395" s="24"/>
      <c r="C73395" s="24"/>
      <c r="D73395" s="24"/>
      <c r="E73395" s="24"/>
      <c r="F73395" s="24"/>
      <c r="G73395" s="24"/>
      <c r="H73395" s="24"/>
      <c r="I73395" s="24"/>
      <c r="J73395" s="24"/>
      <c r="K73395" s="24"/>
      <c r="L73395" s="24"/>
      <c r="M73395" s="24"/>
      <c r="P73395" s="10"/>
      <c r="R73395" s="10"/>
      <c r="S73395" s="10"/>
      <c r="T73395" s="10"/>
    </row>
    <row r="73396" spans="1:20" ht="16" x14ac:dyDescent="0.2">
      <c r="A73396" s="24"/>
      <c r="B73396" s="24"/>
      <c r="C73396" s="24"/>
      <c r="D73396" s="24"/>
      <c r="E73396" s="24"/>
      <c r="F73396" s="24"/>
      <c r="G73396" s="24"/>
      <c r="H73396" s="24"/>
      <c r="I73396" s="24"/>
      <c r="J73396" s="24"/>
      <c r="K73396" s="24"/>
      <c r="L73396" s="24"/>
      <c r="M73396" s="24"/>
      <c r="P73396" s="10"/>
      <c r="R73396" s="10"/>
      <c r="S73396" s="10"/>
      <c r="T73396" s="10"/>
    </row>
    <row r="73397" spans="1:20" ht="16" x14ac:dyDescent="0.2">
      <c r="A73397" s="24"/>
      <c r="B73397" s="24"/>
      <c r="C73397" s="24"/>
      <c r="D73397" s="24"/>
      <c r="E73397" s="24"/>
      <c r="F73397" s="24"/>
      <c r="G73397" s="24"/>
      <c r="H73397" s="24"/>
      <c r="I73397" s="24"/>
      <c r="J73397" s="24"/>
      <c r="K73397" s="24"/>
      <c r="L73397" s="24"/>
      <c r="M73397" s="24"/>
      <c r="P73397" s="10"/>
      <c r="R73397" s="10"/>
      <c r="S73397" s="10"/>
      <c r="T73397" s="10"/>
    </row>
    <row r="73398" spans="1:20" ht="16" x14ac:dyDescent="0.2">
      <c r="A73398" s="24"/>
      <c r="B73398" s="24"/>
      <c r="C73398" s="24"/>
      <c r="D73398" s="24"/>
      <c r="E73398" s="24"/>
      <c r="F73398" s="24"/>
      <c r="G73398" s="24"/>
      <c r="H73398" s="24"/>
      <c r="I73398" s="24"/>
      <c r="J73398" s="24"/>
      <c r="K73398" s="24"/>
      <c r="L73398" s="24"/>
      <c r="M73398" s="24"/>
      <c r="P73398" s="10"/>
      <c r="R73398" s="10"/>
      <c r="S73398" s="10"/>
      <c r="T73398" s="10"/>
    </row>
    <row r="73399" spans="1:20" ht="16" x14ac:dyDescent="0.2">
      <c r="A73399" s="24"/>
      <c r="B73399" s="24"/>
      <c r="C73399" s="24"/>
      <c r="D73399" s="24"/>
      <c r="E73399" s="24"/>
      <c r="F73399" s="24"/>
      <c r="G73399" s="24"/>
      <c r="H73399" s="24"/>
      <c r="I73399" s="24"/>
      <c r="J73399" s="24"/>
      <c r="K73399" s="24"/>
      <c r="L73399" s="24"/>
      <c r="M73399" s="24"/>
      <c r="P73399" s="10"/>
      <c r="R73399" s="10"/>
      <c r="S73399" s="10"/>
      <c r="T73399" s="10"/>
    </row>
    <row r="73400" spans="1:20" ht="16" x14ac:dyDescent="0.2">
      <c r="A73400" s="24"/>
      <c r="B73400" s="24"/>
      <c r="C73400" s="24"/>
      <c r="D73400" s="24"/>
      <c r="E73400" s="24"/>
      <c r="F73400" s="24"/>
      <c r="G73400" s="24"/>
      <c r="H73400" s="24"/>
      <c r="I73400" s="24"/>
      <c r="J73400" s="24"/>
      <c r="K73400" s="24"/>
      <c r="L73400" s="24"/>
      <c r="M73400" s="24"/>
      <c r="P73400" s="10"/>
      <c r="R73400" s="10"/>
      <c r="S73400" s="10"/>
      <c r="T73400" s="10"/>
    </row>
    <row r="73401" spans="1:20" ht="16" x14ac:dyDescent="0.2">
      <c r="A73401" s="24"/>
      <c r="B73401" s="24"/>
      <c r="C73401" s="24"/>
      <c r="D73401" s="24"/>
      <c r="E73401" s="24"/>
      <c r="F73401" s="24"/>
      <c r="G73401" s="24"/>
      <c r="H73401" s="24"/>
      <c r="I73401" s="24"/>
      <c r="J73401" s="24"/>
      <c r="K73401" s="24"/>
      <c r="L73401" s="24"/>
      <c r="M73401" s="24"/>
      <c r="P73401" s="10"/>
      <c r="R73401" s="10"/>
      <c r="S73401" s="10"/>
      <c r="T73401" s="10"/>
    </row>
    <row r="73402" spans="1:20" ht="16" x14ac:dyDescent="0.2">
      <c r="A73402" s="24"/>
      <c r="B73402" s="24"/>
      <c r="C73402" s="24"/>
      <c r="D73402" s="24"/>
      <c r="E73402" s="24"/>
      <c r="F73402" s="24"/>
      <c r="G73402" s="24"/>
      <c r="H73402" s="24"/>
      <c r="I73402" s="24"/>
      <c r="J73402" s="24"/>
      <c r="K73402" s="24"/>
      <c r="L73402" s="24"/>
      <c r="M73402" s="24"/>
      <c r="P73402" s="10"/>
      <c r="R73402" s="10"/>
      <c r="S73402" s="10"/>
      <c r="T73402" s="10"/>
    </row>
    <row r="73403" spans="1:20" ht="16" x14ac:dyDescent="0.2">
      <c r="A73403" s="24"/>
      <c r="B73403" s="24"/>
      <c r="C73403" s="24"/>
      <c r="D73403" s="24"/>
      <c r="E73403" s="24"/>
      <c r="F73403" s="24"/>
      <c r="G73403" s="24"/>
      <c r="H73403" s="24"/>
      <c r="I73403" s="24"/>
      <c r="J73403" s="24"/>
      <c r="K73403" s="24"/>
      <c r="L73403" s="24"/>
      <c r="M73403" s="24"/>
      <c r="P73403" s="10"/>
      <c r="R73403" s="10"/>
      <c r="S73403" s="10"/>
      <c r="T73403" s="10"/>
    </row>
    <row r="73404" spans="1:20" ht="16" x14ac:dyDescent="0.2">
      <c r="A73404" s="24"/>
      <c r="B73404" s="24"/>
      <c r="C73404" s="24"/>
      <c r="D73404" s="24"/>
      <c r="E73404" s="24"/>
      <c r="F73404" s="24"/>
      <c r="G73404" s="24"/>
      <c r="H73404" s="24"/>
      <c r="I73404" s="24"/>
      <c r="J73404" s="24"/>
      <c r="K73404" s="24"/>
      <c r="L73404" s="24"/>
      <c r="M73404" s="24"/>
      <c r="P73404" s="10"/>
      <c r="R73404" s="10"/>
      <c r="S73404" s="10"/>
      <c r="T73404" s="10"/>
    </row>
    <row r="73405" spans="1:20" ht="16" x14ac:dyDescent="0.2">
      <c r="A73405" s="24"/>
      <c r="B73405" s="24"/>
      <c r="C73405" s="24"/>
      <c r="D73405" s="24"/>
      <c r="E73405" s="24"/>
      <c r="F73405" s="24"/>
      <c r="G73405" s="24"/>
      <c r="H73405" s="24"/>
      <c r="I73405" s="24"/>
      <c r="J73405" s="24"/>
      <c r="K73405" s="24"/>
      <c r="L73405" s="24"/>
      <c r="M73405" s="24"/>
      <c r="P73405" s="10"/>
      <c r="R73405" s="10"/>
      <c r="S73405" s="10"/>
      <c r="T73405" s="10"/>
    </row>
    <row r="73406" spans="1:20" ht="16" x14ac:dyDescent="0.2">
      <c r="A73406" s="24"/>
      <c r="B73406" s="24"/>
      <c r="C73406" s="24"/>
      <c r="D73406" s="24"/>
      <c r="E73406" s="24"/>
      <c r="F73406" s="24"/>
      <c r="G73406" s="24"/>
      <c r="H73406" s="24"/>
      <c r="I73406" s="24"/>
      <c r="J73406" s="24"/>
      <c r="K73406" s="24"/>
      <c r="L73406" s="24"/>
      <c r="M73406" s="24"/>
      <c r="P73406" s="10"/>
      <c r="R73406" s="10"/>
      <c r="S73406" s="10"/>
      <c r="T73406" s="10"/>
    </row>
    <row r="73407" spans="1:20" ht="16" x14ac:dyDescent="0.2">
      <c r="A73407" s="24"/>
      <c r="B73407" s="24"/>
      <c r="C73407" s="24"/>
      <c r="D73407" s="24"/>
      <c r="E73407" s="24"/>
      <c r="F73407" s="24"/>
      <c r="G73407" s="24"/>
      <c r="H73407" s="24"/>
      <c r="I73407" s="24"/>
      <c r="J73407" s="24"/>
      <c r="K73407" s="24"/>
      <c r="L73407" s="24"/>
      <c r="M73407" s="24"/>
      <c r="P73407" s="10"/>
      <c r="R73407" s="10"/>
      <c r="S73407" s="10"/>
      <c r="T73407" s="10"/>
    </row>
    <row r="73408" spans="1:20" ht="16" x14ac:dyDescent="0.2">
      <c r="A73408" s="24"/>
      <c r="B73408" s="24"/>
      <c r="C73408" s="24"/>
      <c r="D73408" s="24"/>
      <c r="E73408" s="24"/>
      <c r="F73408" s="24"/>
      <c r="G73408" s="24"/>
      <c r="H73408" s="24"/>
      <c r="I73408" s="24"/>
      <c r="J73408" s="24"/>
      <c r="K73408" s="24"/>
      <c r="L73408" s="24"/>
      <c r="M73408" s="24"/>
      <c r="P73408" s="10"/>
      <c r="R73408" s="10"/>
      <c r="S73408" s="10"/>
      <c r="T73408" s="10"/>
    </row>
    <row r="73409" spans="1:20" ht="16" x14ac:dyDescent="0.2">
      <c r="A73409" s="24"/>
      <c r="B73409" s="24"/>
      <c r="C73409" s="24"/>
      <c r="D73409" s="24"/>
      <c r="E73409" s="24"/>
      <c r="F73409" s="24"/>
      <c r="G73409" s="24"/>
      <c r="H73409" s="24"/>
      <c r="I73409" s="24"/>
      <c r="J73409" s="24"/>
      <c r="K73409" s="24"/>
      <c r="L73409" s="24"/>
      <c r="M73409" s="24"/>
      <c r="P73409" s="10"/>
      <c r="R73409" s="10"/>
      <c r="S73409" s="10"/>
      <c r="T73409" s="10"/>
    </row>
    <row r="73410" spans="1:20" ht="16" x14ac:dyDescent="0.2">
      <c r="A73410" s="24"/>
      <c r="B73410" s="24"/>
      <c r="C73410" s="24"/>
      <c r="D73410" s="24"/>
      <c r="E73410" s="24"/>
      <c r="F73410" s="24"/>
      <c r="G73410" s="24"/>
      <c r="H73410" s="24"/>
      <c r="I73410" s="24"/>
      <c r="J73410" s="24"/>
      <c r="K73410" s="24"/>
      <c r="L73410" s="24"/>
      <c r="M73410" s="24"/>
      <c r="P73410" s="10"/>
      <c r="R73410" s="10"/>
      <c r="S73410" s="10"/>
      <c r="T73410" s="10"/>
    </row>
    <row r="73411" spans="1:20" ht="16" x14ac:dyDescent="0.2">
      <c r="A73411" s="24"/>
      <c r="B73411" s="24"/>
      <c r="C73411" s="24"/>
      <c r="D73411" s="24"/>
      <c r="E73411" s="24"/>
      <c r="F73411" s="24"/>
      <c r="G73411" s="24"/>
      <c r="H73411" s="24"/>
      <c r="I73411" s="24"/>
      <c r="J73411" s="24"/>
      <c r="K73411" s="24"/>
      <c r="L73411" s="24"/>
      <c r="M73411" s="24"/>
      <c r="P73411" s="10"/>
      <c r="R73411" s="10"/>
      <c r="S73411" s="10"/>
      <c r="T73411" s="10"/>
    </row>
    <row r="73412" spans="1:20" ht="16" x14ac:dyDescent="0.2">
      <c r="A73412" s="24"/>
      <c r="B73412" s="24"/>
      <c r="C73412" s="24"/>
      <c r="D73412" s="24"/>
      <c r="E73412" s="24"/>
      <c r="F73412" s="24"/>
      <c r="G73412" s="24"/>
      <c r="H73412" s="24"/>
      <c r="I73412" s="24"/>
      <c r="J73412" s="24"/>
      <c r="K73412" s="24"/>
      <c r="L73412" s="24"/>
      <c r="M73412" s="24"/>
      <c r="P73412" s="10"/>
      <c r="R73412" s="10"/>
      <c r="S73412" s="10"/>
      <c r="T73412" s="10"/>
    </row>
    <row r="73413" spans="1:20" ht="16" x14ac:dyDescent="0.2">
      <c r="A73413" s="24"/>
      <c r="B73413" s="24"/>
      <c r="C73413" s="24"/>
      <c r="D73413" s="24"/>
      <c r="E73413" s="24"/>
      <c r="F73413" s="24"/>
      <c r="G73413" s="24"/>
      <c r="H73413" s="24"/>
      <c r="I73413" s="24"/>
      <c r="J73413" s="24"/>
      <c r="K73413" s="24"/>
      <c r="L73413" s="24"/>
      <c r="M73413" s="24"/>
      <c r="P73413" s="10"/>
      <c r="R73413" s="10"/>
      <c r="S73413" s="10"/>
      <c r="T73413" s="10"/>
    </row>
    <row r="73414" spans="1:20" ht="16" x14ac:dyDescent="0.2">
      <c r="A73414" s="24"/>
      <c r="B73414" s="24"/>
      <c r="C73414" s="24"/>
      <c r="D73414" s="24"/>
      <c r="E73414" s="24"/>
      <c r="F73414" s="24"/>
      <c r="G73414" s="24"/>
      <c r="H73414" s="24"/>
      <c r="I73414" s="24"/>
      <c r="J73414" s="24"/>
      <c r="K73414" s="24"/>
      <c r="L73414" s="24"/>
      <c r="M73414" s="24"/>
      <c r="P73414" s="10"/>
      <c r="R73414" s="10"/>
      <c r="S73414" s="10"/>
      <c r="T73414" s="10"/>
    </row>
    <row r="73415" spans="1:20" ht="16" x14ac:dyDescent="0.2">
      <c r="A73415" s="24"/>
      <c r="B73415" s="24"/>
      <c r="C73415" s="24"/>
      <c r="D73415" s="24"/>
      <c r="E73415" s="24"/>
      <c r="F73415" s="24"/>
      <c r="G73415" s="24"/>
      <c r="H73415" s="24"/>
      <c r="I73415" s="24"/>
      <c r="J73415" s="24"/>
      <c r="K73415" s="24"/>
      <c r="L73415" s="24"/>
      <c r="M73415" s="24"/>
      <c r="P73415" s="10"/>
      <c r="R73415" s="10"/>
      <c r="S73415" s="10"/>
      <c r="T73415" s="10"/>
    </row>
    <row r="73416" spans="1:20" ht="16" x14ac:dyDescent="0.2">
      <c r="A73416" s="24"/>
      <c r="B73416" s="24"/>
      <c r="C73416" s="24"/>
      <c r="D73416" s="24"/>
      <c r="E73416" s="24"/>
      <c r="F73416" s="24"/>
      <c r="G73416" s="24"/>
      <c r="H73416" s="24"/>
      <c r="I73416" s="24"/>
      <c r="J73416" s="24"/>
      <c r="K73416" s="24"/>
      <c r="L73416" s="24"/>
      <c r="M73416" s="24"/>
      <c r="P73416" s="10"/>
      <c r="R73416" s="10"/>
      <c r="S73416" s="10"/>
      <c r="T73416" s="10"/>
    </row>
    <row r="73417" spans="1:20" ht="16" x14ac:dyDescent="0.2">
      <c r="A73417" s="24"/>
      <c r="B73417" s="24"/>
      <c r="C73417" s="24"/>
      <c r="D73417" s="24"/>
      <c r="E73417" s="24"/>
      <c r="F73417" s="24"/>
      <c r="G73417" s="24"/>
      <c r="H73417" s="24"/>
      <c r="I73417" s="24"/>
      <c r="J73417" s="24"/>
      <c r="K73417" s="24"/>
      <c r="L73417" s="24"/>
      <c r="M73417" s="24"/>
      <c r="P73417" s="10"/>
      <c r="R73417" s="10"/>
      <c r="S73417" s="10"/>
      <c r="T73417" s="10"/>
    </row>
    <row r="73418" spans="1:20" ht="16" x14ac:dyDescent="0.2">
      <c r="A73418" s="24"/>
      <c r="B73418" s="24"/>
      <c r="C73418" s="24"/>
      <c r="D73418" s="24"/>
      <c r="E73418" s="24"/>
      <c r="F73418" s="24"/>
      <c r="G73418" s="24"/>
      <c r="H73418" s="24"/>
      <c r="I73418" s="24"/>
      <c r="J73418" s="24"/>
      <c r="K73418" s="24"/>
      <c r="L73418" s="24"/>
      <c r="M73418" s="24"/>
      <c r="P73418" s="10"/>
      <c r="R73418" s="10"/>
      <c r="S73418" s="10"/>
      <c r="T73418" s="10"/>
    </row>
    <row r="73419" spans="1:20" ht="16" x14ac:dyDescent="0.2">
      <c r="A73419" s="24"/>
      <c r="B73419" s="24"/>
      <c r="C73419" s="24"/>
      <c r="D73419" s="24"/>
      <c r="E73419" s="24"/>
      <c r="F73419" s="24"/>
      <c r="G73419" s="24"/>
      <c r="H73419" s="24"/>
      <c r="I73419" s="24"/>
      <c r="J73419" s="24"/>
      <c r="K73419" s="24"/>
      <c r="L73419" s="24"/>
      <c r="M73419" s="24"/>
      <c r="P73419" s="10"/>
      <c r="R73419" s="10"/>
      <c r="S73419" s="10"/>
      <c r="T73419" s="10"/>
    </row>
    <row r="73420" spans="1:20" ht="16" x14ac:dyDescent="0.2">
      <c r="A73420" s="24"/>
      <c r="B73420" s="24"/>
      <c r="C73420" s="24"/>
      <c r="D73420" s="24"/>
      <c r="E73420" s="24"/>
      <c r="F73420" s="24"/>
      <c r="G73420" s="24"/>
      <c r="H73420" s="24"/>
      <c r="I73420" s="24"/>
      <c r="J73420" s="24"/>
      <c r="K73420" s="24"/>
      <c r="L73420" s="24"/>
      <c r="M73420" s="24"/>
      <c r="P73420" s="10"/>
      <c r="R73420" s="10"/>
      <c r="S73420" s="10"/>
      <c r="T73420" s="10"/>
    </row>
    <row r="73421" spans="1:20" ht="16" x14ac:dyDescent="0.2">
      <c r="A73421" s="24"/>
      <c r="B73421" s="24"/>
      <c r="C73421" s="24"/>
      <c r="D73421" s="24"/>
      <c r="E73421" s="24"/>
      <c r="F73421" s="24"/>
      <c r="G73421" s="24"/>
      <c r="H73421" s="24"/>
      <c r="I73421" s="24"/>
      <c r="J73421" s="24"/>
      <c r="K73421" s="24"/>
      <c r="L73421" s="24"/>
      <c r="M73421" s="24"/>
      <c r="P73421" s="10"/>
      <c r="R73421" s="10"/>
      <c r="S73421" s="10"/>
      <c r="T73421" s="10"/>
    </row>
    <row r="73422" spans="1:20" ht="16" x14ac:dyDescent="0.2">
      <c r="A73422" s="24"/>
      <c r="B73422" s="24"/>
      <c r="C73422" s="24"/>
      <c r="D73422" s="24"/>
      <c r="E73422" s="24"/>
      <c r="F73422" s="24"/>
      <c r="G73422" s="24"/>
      <c r="H73422" s="24"/>
      <c r="I73422" s="24"/>
      <c r="J73422" s="24"/>
      <c r="K73422" s="24"/>
      <c r="L73422" s="24"/>
      <c r="M73422" s="24"/>
      <c r="P73422" s="10"/>
      <c r="R73422" s="10"/>
      <c r="S73422" s="10"/>
      <c r="T73422" s="10"/>
    </row>
    <row r="73423" spans="1:20" ht="16" x14ac:dyDescent="0.2">
      <c r="A73423" s="24"/>
      <c r="B73423" s="24"/>
      <c r="C73423" s="24"/>
      <c r="D73423" s="24"/>
      <c r="E73423" s="24"/>
      <c r="F73423" s="24"/>
      <c r="G73423" s="24"/>
      <c r="H73423" s="24"/>
      <c r="I73423" s="24"/>
      <c r="J73423" s="24"/>
      <c r="K73423" s="24"/>
      <c r="L73423" s="24"/>
      <c r="M73423" s="24"/>
      <c r="P73423" s="10"/>
      <c r="R73423" s="10"/>
      <c r="S73423" s="10"/>
      <c r="T73423" s="10"/>
    </row>
    <row r="73424" spans="1:20" ht="16" x14ac:dyDescent="0.2">
      <c r="A73424" s="24"/>
      <c r="B73424" s="24"/>
      <c r="C73424" s="24"/>
      <c r="D73424" s="24"/>
      <c r="E73424" s="24"/>
      <c r="F73424" s="24"/>
      <c r="G73424" s="24"/>
      <c r="H73424" s="24"/>
      <c r="I73424" s="24"/>
      <c r="J73424" s="24"/>
      <c r="K73424" s="24"/>
      <c r="L73424" s="24"/>
      <c r="M73424" s="24"/>
      <c r="P73424" s="10"/>
      <c r="R73424" s="10"/>
      <c r="S73424" s="10"/>
      <c r="T73424" s="10"/>
    </row>
    <row r="73425" spans="1:20" ht="16" x14ac:dyDescent="0.2">
      <c r="A73425" s="24"/>
      <c r="B73425" s="24"/>
      <c r="C73425" s="24"/>
      <c r="D73425" s="24"/>
      <c r="E73425" s="24"/>
      <c r="F73425" s="24"/>
      <c r="G73425" s="24"/>
      <c r="H73425" s="24"/>
      <c r="I73425" s="24"/>
      <c r="J73425" s="24"/>
      <c r="K73425" s="24"/>
      <c r="L73425" s="24"/>
      <c r="M73425" s="24"/>
      <c r="P73425" s="10"/>
      <c r="R73425" s="10"/>
      <c r="S73425" s="10"/>
      <c r="T73425" s="10"/>
    </row>
    <row r="73426" spans="1:20" ht="16" x14ac:dyDescent="0.2">
      <c r="A73426" s="24"/>
      <c r="B73426" s="24"/>
      <c r="C73426" s="24"/>
      <c r="D73426" s="24"/>
      <c r="E73426" s="24"/>
      <c r="F73426" s="24"/>
      <c r="G73426" s="24"/>
      <c r="H73426" s="24"/>
      <c r="I73426" s="24"/>
      <c r="J73426" s="24"/>
      <c r="K73426" s="24"/>
      <c r="L73426" s="24"/>
      <c r="M73426" s="24"/>
      <c r="P73426" s="10"/>
      <c r="R73426" s="10"/>
      <c r="S73426" s="10"/>
      <c r="T73426" s="10"/>
    </row>
    <row r="73427" spans="1:20" ht="16" x14ac:dyDescent="0.2">
      <c r="A73427" s="24"/>
      <c r="B73427" s="24"/>
      <c r="C73427" s="24"/>
      <c r="D73427" s="24"/>
      <c r="E73427" s="24"/>
      <c r="F73427" s="24"/>
      <c r="G73427" s="24"/>
      <c r="H73427" s="24"/>
      <c r="I73427" s="24"/>
      <c r="J73427" s="24"/>
      <c r="K73427" s="24"/>
      <c r="L73427" s="24"/>
      <c r="M73427" s="24"/>
      <c r="P73427" s="10"/>
      <c r="R73427" s="10"/>
      <c r="S73427" s="10"/>
      <c r="T73427" s="10"/>
    </row>
    <row r="73428" spans="1:20" ht="16" x14ac:dyDescent="0.2">
      <c r="A73428" s="24"/>
      <c r="B73428" s="24"/>
      <c r="C73428" s="24"/>
      <c r="D73428" s="24"/>
      <c r="E73428" s="24"/>
      <c r="F73428" s="24"/>
      <c r="G73428" s="24"/>
      <c r="H73428" s="24"/>
      <c r="I73428" s="24"/>
      <c r="J73428" s="24"/>
      <c r="K73428" s="24"/>
      <c r="L73428" s="24"/>
      <c r="M73428" s="24"/>
      <c r="P73428" s="10"/>
      <c r="R73428" s="10"/>
      <c r="S73428" s="10"/>
      <c r="T73428" s="10"/>
    </row>
    <row r="73429" spans="1:20" ht="16" x14ac:dyDescent="0.2">
      <c r="A73429" s="24"/>
      <c r="B73429" s="24"/>
      <c r="C73429" s="24"/>
      <c r="D73429" s="24"/>
      <c r="E73429" s="24"/>
      <c r="F73429" s="24"/>
      <c r="G73429" s="24"/>
      <c r="H73429" s="24"/>
      <c r="I73429" s="24"/>
      <c r="J73429" s="24"/>
      <c r="K73429" s="24"/>
      <c r="L73429" s="24"/>
      <c r="M73429" s="24"/>
      <c r="P73429" s="10"/>
      <c r="R73429" s="10"/>
      <c r="S73429" s="10"/>
      <c r="T73429" s="10"/>
    </row>
    <row r="73430" spans="1:20" ht="16" x14ac:dyDescent="0.2">
      <c r="A73430" s="24"/>
      <c r="B73430" s="24"/>
      <c r="C73430" s="24"/>
      <c r="D73430" s="24"/>
      <c r="E73430" s="24"/>
      <c r="F73430" s="24"/>
      <c r="G73430" s="24"/>
      <c r="H73430" s="24"/>
      <c r="I73430" s="24"/>
      <c r="J73430" s="24"/>
      <c r="K73430" s="24"/>
      <c r="L73430" s="24"/>
      <c r="M73430" s="24"/>
      <c r="P73430" s="10"/>
      <c r="R73430" s="10"/>
      <c r="S73430" s="10"/>
      <c r="T73430" s="10"/>
    </row>
    <row r="73431" spans="1:20" ht="16" x14ac:dyDescent="0.2">
      <c r="A73431" s="24"/>
      <c r="B73431" s="24"/>
      <c r="C73431" s="24"/>
      <c r="D73431" s="24"/>
      <c r="E73431" s="24"/>
      <c r="F73431" s="24"/>
      <c r="G73431" s="24"/>
      <c r="H73431" s="24"/>
      <c r="I73431" s="24"/>
      <c r="J73431" s="24"/>
      <c r="K73431" s="24"/>
      <c r="L73431" s="24"/>
      <c r="M73431" s="24"/>
      <c r="P73431" s="10"/>
      <c r="R73431" s="10"/>
      <c r="S73431" s="10"/>
      <c r="T73431" s="10"/>
    </row>
    <row r="73432" spans="1:20" ht="16" x14ac:dyDescent="0.2">
      <c r="A73432" s="24"/>
      <c r="B73432" s="24"/>
      <c r="C73432" s="24"/>
      <c r="D73432" s="24"/>
      <c r="E73432" s="24"/>
      <c r="F73432" s="24"/>
      <c r="G73432" s="24"/>
      <c r="H73432" s="24"/>
      <c r="I73432" s="24"/>
      <c r="J73432" s="24"/>
      <c r="K73432" s="24"/>
      <c r="L73432" s="24"/>
      <c r="M73432" s="24"/>
      <c r="P73432" s="10"/>
      <c r="R73432" s="10"/>
      <c r="S73432" s="10"/>
      <c r="T73432" s="10"/>
    </row>
    <row r="73433" spans="1:20" ht="16" x14ac:dyDescent="0.2">
      <c r="A73433" s="24"/>
      <c r="B73433" s="24"/>
      <c r="C73433" s="24"/>
      <c r="D73433" s="24"/>
      <c r="E73433" s="24"/>
      <c r="F73433" s="24"/>
      <c r="G73433" s="24"/>
      <c r="H73433" s="24"/>
      <c r="I73433" s="24"/>
      <c r="J73433" s="24"/>
      <c r="K73433" s="24"/>
      <c r="L73433" s="24"/>
      <c r="M73433" s="24"/>
      <c r="P73433" s="10"/>
      <c r="R73433" s="10"/>
      <c r="S73433" s="10"/>
      <c r="T73433" s="10"/>
    </row>
    <row r="73434" spans="1:20" ht="16" x14ac:dyDescent="0.2">
      <c r="A73434" s="24"/>
      <c r="B73434" s="24"/>
      <c r="C73434" s="24"/>
      <c r="D73434" s="24"/>
      <c r="E73434" s="24"/>
      <c r="F73434" s="24"/>
      <c r="G73434" s="24"/>
      <c r="H73434" s="24"/>
      <c r="I73434" s="24"/>
      <c r="J73434" s="24"/>
      <c r="K73434" s="24"/>
      <c r="L73434" s="24"/>
      <c r="M73434" s="24"/>
      <c r="P73434" s="10"/>
      <c r="R73434" s="10"/>
      <c r="S73434" s="10"/>
      <c r="T73434" s="10"/>
    </row>
    <row r="73435" spans="1:20" ht="16" x14ac:dyDescent="0.2">
      <c r="A73435" s="24"/>
      <c r="B73435" s="24"/>
      <c r="C73435" s="24"/>
      <c r="D73435" s="24"/>
      <c r="E73435" s="24"/>
      <c r="F73435" s="24"/>
      <c r="G73435" s="24"/>
      <c r="H73435" s="24"/>
      <c r="I73435" s="24"/>
      <c r="J73435" s="24"/>
      <c r="K73435" s="24"/>
      <c r="L73435" s="24"/>
      <c r="M73435" s="24"/>
      <c r="P73435" s="10"/>
      <c r="R73435" s="10"/>
      <c r="S73435" s="10"/>
      <c r="T73435" s="10"/>
    </row>
    <row r="73436" spans="1:20" ht="16" x14ac:dyDescent="0.2">
      <c r="A73436" s="24"/>
      <c r="B73436" s="24"/>
      <c r="C73436" s="24"/>
      <c r="D73436" s="24"/>
      <c r="E73436" s="24"/>
      <c r="F73436" s="24"/>
      <c r="G73436" s="24"/>
      <c r="H73436" s="24"/>
      <c r="I73436" s="24"/>
      <c r="J73436" s="24"/>
      <c r="K73436" s="24"/>
      <c r="L73436" s="24"/>
      <c r="M73436" s="24"/>
      <c r="P73436" s="10"/>
      <c r="R73436" s="10"/>
      <c r="S73436" s="10"/>
      <c r="T73436" s="10"/>
    </row>
    <row r="73437" spans="1:20" ht="16" x14ac:dyDescent="0.2">
      <c r="A73437" s="24"/>
      <c r="B73437" s="24"/>
      <c r="C73437" s="24"/>
      <c r="D73437" s="24"/>
      <c r="E73437" s="24"/>
      <c r="F73437" s="24"/>
      <c r="G73437" s="24"/>
      <c r="H73437" s="24"/>
      <c r="I73437" s="24"/>
      <c r="J73437" s="24"/>
      <c r="K73437" s="24"/>
      <c r="L73437" s="24"/>
      <c r="M73437" s="24"/>
      <c r="P73437" s="10"/>
      <c r="R73437" s="10"/>
      <c r="S73437" s="10"/>
      <c r="T73437" s="10"/>
    </row>
    <row r="73438" spans="1:20" ht="16" x14ac:dyDescent="0.2">
      <c r="A73438" s="24"/>
      <c r="B73438" s="24"/>
      <c r="C73438" s="24"/>
      <c r="D73438" s="24"/>
      <c r="E73438" s="24"/>
      <c r="F73438" s="24"/>
      <c r="G73438" s="24"/>
      <c r="H73438" s="24"/>
      <c r="I73438" s="24"/>
      <c r="J73438" s="24"/>
      <c r="K73438" s="24"/>
      <c r="L73438" s="24"/>
      <c r="M73438" s="24"/>
      <c r="P73438" s="10"/>
      <c r="R73438" s="10"/>
      <c r="S73438" s="10"/>
      <c r="T73438" s="10"/>
    </row>
    <row r="73439" spans="1:20" ht="16" x14ac:dyDescent="0.2">
      <c r="A73439" s="24"/>
      <c r="B73439" s="24"/>
      <c r="C73439" s="24"/>
      <c r="D73439" s="24"/>
      <c r="E73439" s="24"/>
      <c r="F73439" s="24"/>
      <c r="G73439" s="24"/>
      <c r="H73439" s="24"/>
      <c r="I73439" s="24"/>
      <c r="J73439" s="24"/>
      <c r="K73439" s="24"/>
      <c r="L73439" s="24"/>
      <c r="M73439" s="24"/>
      <c r="P73439" s="10"/>
      <c r="R73439" s="10"/>
      <c r="S73439" s="10"/>
      <c r="T73439" s="10"/>
    </row>
    <row r="73440" spans="1:20" ht="16" x14ac:dyDescent="0.2">
      <c r="A73440" s="24"/>
      <c r="B73440" s="24"/>
      <c r="C73440" s="24"/>
      <c r="D73440" s="24"/>
      <c r="E73440" s="24"/>
      <c r="F73440" s="24"/>
      <c r="G73440" s="24"/>
      <c r="H73440" s="24"/>
      <c r="I73440" s="24"/>
      <c r="J73440" s="24"/>
      <c r="K73440" s="24"/>
      <c r="L73440" s="24"/>
      <c r="M73440" s="24"/>
      <c r="P73440" s="10"/>
      <c r="R73440" s="10"/>
      <c r="S73440" s="10"/>
      <c r="T73440" s="10"/>
    </row>
    <row r="73441" spans="1:20" ht="16" x14ac:dyDescent="0.2">
      <c r="A73441" s="24"/>
      <c r="B73441" s="24"/>
      <c r="C73441" s="24"/>
      <c r="D73441" s="24"/>
      <c r="E73441" s="24"/>
      <c r="F73441" s="24"/>
      <c r="G73441" s="24"/>
      <c r="H73441" s="24"/>
      <c r="I73441" s="24"/>
      <c r="J73441" s="24"/>
      <c r="K73441" s="24"/>
      <c r="L73441" s="24"/>
      <c r="M73441" s="24"/>
      <c r="P73441" s="10"/>
      <c r="R73441" s="10"/>
      <c r="S73441" s="10"/>
      <c r="T73441" s="10"/>
    </row>
    <row r="73442" spans="1:20" ht="16" x14ac:dyDescent="0.2">
      <c r="A73442" s="24"/>
      <c r="B73442" s="24"/>
      <c r="C73442" s="24"/>
      <c r="D73442" s="24"/>
      <c r="E73442" s="24"/>
      <c r="F73442" s="24"/>
      <c r="G73442" s="24"/>
      <c r="H73442" s="24"/>
      <c r="I73442" s="24"/>
      <c r="J73442" s="24"/>
      <c r="K73442" s="24"/>
      <c r="L73442" s="24"/>
      <c r="M73442" s="24"/>
      <c r="P73442" s="10"/>
      <c r="R73442" s="10"/>
      <c r="S73442" s="10"/>
      <c r="T73442" s="10"/>
    </row>
    <row r="73443" spans="1:20" ht="16" x14ac:dyDescent="0.2">
      <c r="A73443" s="24"/>
      <c r="B73443" s="24"/>
      <c r="C73443" s="24"/>
      <c r="D73443" s="24"/>
      <c r="E73443" s="24"/>
      <c r="F73443" s="24"/>
      <c r="G73443" s="24"/>
      <c r="H73443" s="24"/>
      <c r="I73443" s="24"/>
      <c r="J73443" s="24"/>
      <c r="K73443" s="24"/>
      <c r="L73443" s="24"/>
      <c r="M73443" s="24"/>
      <c r="P73443" s="10"/>
      <c r="R73443" s="10"/>
      <c r="S73443" s="10"/>
      <c r="T73443" s="10"/>
    </row>
    <row r="73444" spans="1:20" ht="16" x14ac:dyDescent="0.2">
      <c r="A73444" s="24"/>
      <c r="B73444" s="24"/>
      <c r="C73444" s="24"/>
      <c r="D73444" s="24"/>
      <c r="E73444" s="24"/>
      <c r="F73444" s="24"/>
      <c r="G73444" s="24"/>
      <c r="H73444" s="24"/>
      <c r="I73444" s="24"/>
      <c r="J73444" s="24"/>
      <c r="K73444" s="24"/>
      <c r="L73444" s="24"/>
      <c r="M73444" s="24"/>
      <c r="P73444" s="10"/>
      <c r="R73444" s="10"/>
      <c r="S73444" s="10"/>
      <c r="T73444" s="10"/>
    </row>
    <row r="73445" spans="1:20" ht="16" x14ac:dyDescent="0.2">
      <c r="A73445" s="24"/>
      <c r="B73445" s="24"/>
      <c r="C73445" s="24"/>
      <c r="D73445" s="24"/>
      <c r="E73445" s="24"/>
      <c r="F73445" s="24"/>
      <c r="G73445" s="24"/>
      <c r="H73445" s="24"/>
      <c r="I73445" s="24"/>
      <c r="J73445" s="24"/>
      <c r="K73445" s="24"/>
      <c r="L73445" s="24"/>
      <c r="M73445" s="24"/>
      <c r="P73445" s="10"/>
      <c r="R73445" s="10"/>
      <c r="S73445" s="10"/>
      <c r="T73445" s="10"/>
    </row>
    <row r="73446" spans="1:20" ht="16" x14ac:dyDescent="0.2">
      <c r="A73446" s="24"/>
      <c r="B73446" s="24"/>
      <c r="C73446" s="24"/>
      <c r="D73446" s="24"/>
      <c r="E73446" s="24"/>
      <c r="F73446" s="24"/>
      <c r="G73446" s="24"/>
      <c r="H73446" s="24"/>
      <c r="I73446" s="24"/>
      <c r="J73446" s="24"/>
      <c r="K73446" s="24"/>
      <c r="L73446" s="24"/>
      <c r="M73446" s="24"/>
      <c r="P73446" s="10"/>
      <c r="R73446" s="10"/>
      <c r="S73446" s="10"/>
      <c r="T73446" s="10"/>
    </row>
    <row r="73447" spans="1:20" ht="16" x14ac:dyDescent="0.2">
      <c r="A73447" s="24"/>
      <c r="B73447" s="24"/>
      <c r="C73447" s="24"/>
      <c r="D73447" s="24"/>
      <c r="E73447" s="24"/>
      <c r="F73447" s="24"/>
      <c r="G73447" s="24"/>
      <c r="H73447" s="24"/>
      <c r="I73447" s="24"/>
      <c r="J73447" s="24"/>
      <c r="K73447" s="24"/>
      <c r="L73447" s="24"/>
      <c r="M73447" s="24"/>
      <c r="P73447" s="10"/>
      <c r="R73447" s="10"/>
      <c r="S73447" s="10"/>
      <c r="T73447" s="10"/>
    </row>
    <row r="73448" spans="1:20" ht="16" x14ac:dyDescent="0.2">
      <c r="A73448" s="24"/>
      <c r="B73448" s="24"/>
      <c r="C73448" s="24"/>
      <c r="D73448" s="24"/>
      <c r="E73448" s="24"/>
      <c r="F73448" s="24"/>
      <c r="G73448" s="24"/>
      <c r="H73448" s="24"/>
      <c r="I73448" s="24"/>
      <c r="J73448" s="24"/>
      <c r="K73448" s="24"/>
      <c r="L73448" s="24"/>
      <c r="M73448" s="24"/>
      <c r="P73448" s="10"/>
      <c r="R73448" s="10"/>
      <c r="S73448" s="10"/>
      <c r="T73448" s="10"/>
    </row>
    <row r="73449" spans="1:20" ht="16" x14ac:dyDescent="0.2">
      <c r="A73449" s="24"/>
      <c r="B73449" s="24"/>
      <c r="C73449" s="24"/>
      <c r="D73449" s="24"/>
      <c r="E73449" s="24"/>
      <c r="F73449" s="24"/>
      <c r="G73449" s="24"/>
      <c r="H73449" s="24"/>
      <c r="I73449" s="24"/>
      <c r="J73449" s="24"/>
      <c r="K73449" s="24"/>
      <c r="L73449" s="24"/>
      <c r="M73449" s="24"/>
      <c r="P73449" s="10"/>
      <c r="R73449" s="10"/>
      <c r="S73449" s="10"/>
      <c r="T73449" s="10"/>
    </row>
    <row r="73450" spans="1:20" ht="16" x14ac:dyDescent="0.2">
      <c r="A73450" s="24"/>
      <c r="B73450" s="24"/>
      <c r="C73450" s="24"/>
      <c r="D73450" s="24"/>
      <c r="E73450" s="24"/>
      <c r="F73450" s="24"/>
      <c r="G73450" s="24"/>
      <c r="H73450" s="24"/>
      <c r="I73450" s="24"/>
      <c r="J73450" s="24"/>
      <c r="K73450" s="24"/>
      <c r="L73450" s="24"/>
      <c r="M73450" s="24"/>
      <c r="P73450" s="10"/>
      <c r="R73450" s="10"/>
      <c r="S73450" s="10"/>
      <c r="T73450" s="10"/>
    </row>
    <row r="73451" spans="1:20" ht="16" x14ac:dyDescent="0.2">
      <c r="A73451" s="24"/>
      <c r="B73451" s="24"/>
      <c r="C73451" s="24"/>
      <c r="D73451" s="24"/>
      <c r="E73451" s="24"/>
      <c r="F73451" s="24"/>
      <c r="G73451" s="24"/>
      <c r="H73451" s="24"/>
      <c r="I73451" s="24"/>
      <c r="J73451" s="24"/>
      <c r="K73451" s="24"/>
      <c r="L73451" s="24"/>
      <c r="M73451" s="24"/>
      <c r="P73451" s="10"/>
      <c r="R73451" s="10"/>
      <c r="S73451" s="10"/>
      <c r="T73451" s="10"/>
    </row>
    <row r="73452" spans="1:20" ht="16" x14ac:dyDescent="0.2">
      <c r="A73452" s="24"/>
      <c r="B73452" s="24"/>
      <c r="C73452" s="24"/>
      <c r="D73452" s="24"/>
      <c r="E73452" s="24"/>
      <c r="F73452" s="24"/>
      <c r="G73452" s="24"/>
      <c r="H73452" s="24"/>
      <c r="I73452" s="24"/>
      <c r="J73452" s="24"/>
      <c r="K73452" s="24"/>
      <c r="L73452" s="24"/>
      <c r="M73452" s="24"/>
      <c r="P73452" s="10"/>
      <c r="R73452" s="10"/>
      <c r="S73452" s="10"/>
      <c r="T73452" s="10"/>
    </row>
    <row r="73453" spans="1:20" ht="16" x14ac:dyDescent="0.2">
      <c r="A73453" s="24"/>
      <c r="B73453" s="24"/>
      <c r="C73453" s="24"/>
      <c r="D73453" s="24"/>
      <c r="E73453" s="24"/>
      <c r="F73453" s="24"/>
      <c r="G73453" s="24"/>
      <c r="H73453" s="24"/>
      <c r="I73453" s="24"/>
      <c r="J73453" s="24"/>
      <c r="K73453" s="24"/>
      <c r="L73453" s="24"/>
      <c r="M73453" s="24"/>
      <c r="P73453" s="10"/>
      <c r="R73453" s="10"/>
      <c r="S73453" s="10"/>
      <c r="T73453" s="10"/>
    </row>
    <row r="73454" spans="1:20" ht="16" x14ac:dyDescent="0.2">
      <c r="A73454" s="24"/>
      <c r="B73454" s="24"/>
      <c r="C73454" s="24"/>
      <c r="D73454" s="24"/>
      <c r="E73454" s="24"/>
      <c r="F73454" s="24"/>
      <c r="G73454" s="24"/>
      <c r="H73454" s="24"/>
      <c r="I73454" s="24"/>
      <c r="J73454" s="24"/>
      <c r="K73454" s="24"/>
      <c r="L73454" s="24"/>
      <c r="M73454" s="24"/>
      <c r="P73454" s="10"/>
      <c r="R73454" s="10"/>
      <c r="S73454" s="10"/>
      <c r="T73454" s="10"/>
    </row>
    <row r="73455" spans="1:20" ht="16" x14ac:dyDescent="0.2">
      <c r="A73455" s="24"/>
      <c r="B73455" s="24"/>
      <c r="C73455" s="24"/>
      <c r="D73455" s="24"/>
      <c r="E73455" s="24"/>
      <c r="F73455" s="24"/>
      <c r="G73455" s="24"/>
      <c r="H73455" s="24"/>
      <c r="I73455" s="24"/>
      <c r="J73455" s="24"/>
      <c r="K73455" s="24"/>
      <c r="L73455" s="24"/>
      <c r="M73455" s="24"/>
      <c r="P73455" s="10"/>
      <c r="R73455" s="10"/>
      <c r="S73455" s="10"/>
      <c r="T73455" s="10"/>
    </row>
    <row r="73456" spans="1:20" ht="16" x14ac:dyDescent="0.2">
      <c r="A73456" s="24"/>
      <c r="B73456" s="24"/>
      <c r="C73456" s="24"/>
      <c r="D73456" s="24"/>
      <c r="E73456" s="24"/>
      <c r="F73456" s="24"/>
      <c r="G73456" s="24"/>
      <c r="H73456" s="24"/>
      <c r="I73456" s="24"/>
      <c r="J73456" s="24"/>
      <c r="K73456" s="24"/>
      <c r="L73456" s="24"/>
      <c r="M73456" s="24"/>
      <c r="P73456" s="10"/>
      <c r="R73456" s="10"/>
      <c r="S73456" s="10"/>
      <c r="T73456" s="10"/>
    </row>
    <row r="73457" spans="1:20" ht="16" x14ac:dyDescent="0.2">
      <c r="A73457" s="24"/>
      <c r="B73457" s="24"/>
      <c r="C73457" s="24"/>
      <c r="D73457" s="24"/>
      <c r="E73457" s="24"/>
      <c r="F73457" s="24"/>
      <c r="G73457" s="24"/>
      <c r="H73457" s="24"/>
      <c r="I73457" s="24"/>
      <c r="J73457" s="24"/>
      <c r="K73457" s="24"/>
      <c r="L73457" s="24"/>
      <c r="M73457" s="24"/>
      <c r="P73457" s="10"/>
      <c r="R73457" s="10"/>
      <c r="S73457" s="10"/>
      <c r="T73457" s="10"/>
    </row>
    <row r="73458" spans="1:20" ht="16" x14ac:dyDescent="0.2">
      <c r="A73458" s="24"/>
      <c r="B73458" s="24"/>
      <c r="C73458" s="24"/>
      <c r="D73458" s="24"/>
      <c r="E73458" s="24"/>
      <c r="F73458" s="24"/>
      <c r="G73458" s="24"/>
      <c r="H73458" s="24"/>
      <c r="I73458" s="24"/>
      <c r="J73458" s="24"/>
      <c r="K73458" s="24"/>
      <c r="L73458" s="24"/>
      <c r="M73458" s="24"/>
      <c r="P73458" s="10"/>
      <c r="R73458" s="10"/>
      <c r="S73458" s="10"/>
      <c r="T73458" s="10"/>
    </row>
    <row r="73459" spans="1:20" ht="16" x14ac:dyDescent="0.2">
      <c r="A73459" s="24"/>
      <c r="B73459" s="24"/>
      <c r="C73459" s="24"/>
      <c r="D73459" s="24"/>
      <c r="E73459" s="24"/>
      <c r="F73459" s="24"/>
      <c r="G73459" s="24"/>
      <c r="H73459" s="24"/>
      <c r="I73459" s="24"/>
      <c r="J73459" s="24"/>
      <c r="K73459" s="24"/>
      <c r="L73459" s="24"/>
      <c r="M73459" s="24"/>
      <c r="P73459" s="10"/>
      <c r="R73459" s="10"/>
      <c r="S73459" s="10"/>
      <c r="T73459" s="10"/>
    </row>
    <row r="73460" spans="1:20" ht="16" x14ac:dyDescent="0.2">
      <c r="A73460" s="24"/>
      <c r="B73460" s="24"/>
      <c r="C73460" s="24"/>
      <c r="D73460" s="24"/>
      <c r="E73460" s="24"/>
      <c r="F73460" s="24"/>
      <c r="G73460" s="24"/>
      <c r="H73460" s="24"/>
      <c r="I73460" s="24"/>
      <c r="J73460" s="24"/>
      <c r="K73460" s="24"/>
      <c r="L73460" s="24"/>
      <c r="M73460" s="24"/>
      <c r="P73460" s="10"/>
      <c r="R73460" s="10"/>
      <c r="S73460" s="10"/>
      <c r="T73460" s="10"/>
    </row>
    <row r="73461" spans="1:20" ht="16" x14ac:dyDescent="0.2">
      <c r="A73461" s="24"/>
      <c r="B73461" s="24"/>
      <c r="C73461" s="24"/>
      <c r="D73461" s="24"/>
      <c r="E73461" s="24"/>
      <c r="F73461" s="24"/>
      <c r="G73461" s="24"/>
      <c r="H73461" s="24"/>
      <c r="I73461" s="24"/>
      <c r="J73461" s="24"/>
      <c r="K73461" s="24"/>
      <c r="L73461" s="24"/>
      <c r="M73461" s="24"/>
      <c r="P73461" s="10"/>
      <c r="R73461" s="10"/>
      <c r="S73461" s="10"/>
      <c r="T73461" s="10"/>
    </row>
    <row r="73462" spans="1:20" ht="16" x14ac:dyDescent="0.2">
      <c r="A73462" s="24"/>
      <c r="B73462" s="24"/>
      <c r="C73462" s="24"/>
      <c r="D73462" s="24"/>
      <c r="E73462" s="24"/>
      <c r="F73462" s="24"/>
      <c r="G73462" s="24"/>
      <c r="H73462" s="24"/>
      <c r="I73462" s="24"/>
      <c r="J73462" s="24"/>
      <c r="K73462" s="24"/>
      <c r="L73462" s="24"/>
      <c r="M73462" s="24"/>
      <c r="P73462" s="10"/>
      <c r="R73462" s="10"/>
      <c r="S73462" s="10"/>
      <c r="T73462" s="10"/>
    </row>
    <row r="73463" spans="1:20" ht="16" x14ac:dyDescent="0.2">
      <c r="A73463" s="24"/>
      <c r="B73463" s="24"/>
      <c r="C73463" s="24"/>
      <c r="D73463" s="24"/>
      <c r="E73463" s="24"/>
      <c r="F73463" s="24"/>
      <c r="G73463" s="24"/>
      <c r="H73463" s="24"/>
      <c r="I73463" s="24"/>
      <c r="J73463" s="24"/>
      <c r="K73463" s="24"/>
      <c r="L73463" s="24"/>
      <c r="M73463" s="24"/>
      <c r="P73463" s="10"/>
      <c r="R73463" s="10"/>
      <c r="S73463" s="10"/>
      <c r="T73463" s="10"/>
    </row>
    <row r="73464" spans="1:20" ht="16" x14ac:dyDescent="0.2">
      <c r="A73464" s="24"/>
      <c r="B73464" s="24"/>
      <c r="C73464" s="24"/>
      <c r="D73464" s="24"/>
      <c r="E73464" s="24"/>
      <c r="F73464" s="24"/>
      <c r="G73464" s="24"/>
      <c r="H73464" s="24"/>
      <c r="I73464" s="24"/>
      <c r="J73464" s="24"/>
      <c r="K73464" s="24"/>
      <c r="L73464" s="24"/>
      <c r="M73464" s="24"/>
      <c r="P73464" s="10"/>
      <c r="R73464" s="10"/>
      <c r="S73464" s="10"/>
      <c r="T73464" s="10"/>
    </row>
    <row r="73465" spans="1:20" ht="16" x14ac:dyDescent="0.2">
      <c r="A73465" s="24"/>
      <c r="B73465" s="24"/>
      <c r="C73465" s="24"/>
      <c r="D73465" s="24"/>
      <c r="E73465" s="24"/>
      <c r="F73465" s="24"/>
      <c r="G73465" s="24"/>
      <c r="H73465" s="24"/>
      <c r="I73465" s="24"/>
      <c r="J73465" s="24"/>
      <c r="K73465" s="24"/>
      <c r="L73465" s="24"/>
      <c r="M73465" s="24"/>
      <c r="P73465" s="10"/>
      <c r="R73465" s="10"/>
      <c r="S73465" s="10"/>
      <c r="T73465" s="10"/>
    </row>
    <row r="73466" spans="1:20" ht="16" x14ac:dyDescent="0.2">
      <c r="A73466" s="24"/>
      <c r="B73466" s="24"/>
      <c r="C73466" s="24"/>
      <c r="D73466" s="24"/>
      <c r="E73466" s="24"/>
      <c r="F73466" s="24"/>
      <c r="G73466" s="24"/>
      <c r="H73466" s="24"/>
      <c r="I73466" s="24"/>
      <c r="J73466" s="24"/>
      <c r="K73466" s="24"/>
      <c r="L73466" s="24"/>
      <c r="M73466" s="24"/>
      <c r="P73466" s="10"/>
      <c r="R73466" s="10"/>
      <c r="S73466" s="10"/>
      <c r="T73466" s="10"/>
    </row>
    <row r="73467" spans="1:20" ht="16" x14ac:dyDescent="0.2">
      <c r="A73467" s="24"/>
      <c r="B73467" s="24"/>
      <c r="C73467" s="24"/>
      <c r="D73467" s="24"/>
      <c r="E73467" s="24"/>
      <c r="F73467" s="24"/>
      <c r="G73467" s="24"/>
      <c r="H73467" s="24"/>
      <c r="I73467" s="24"/>
      <c r="J73467" s="24"/>
      <c r="K73467" s="24"/>
      <c r="L73467" s="24"/>
      <c r="M73467" s="24"/>
      <c r="P73467" s="10"/>
      <c r="R73467" s="10"/>
      <c r="S73467" s="10"/>
      <c r="T73467" s="10"/>
    </row>
    <row r="73468" spans="1:20" ht="16" x14ac:dyDescent="0.2">
      <c r="A73468" s="24"/>
      <c r="B73468" s="24"/>
      <c r="C73468" s="24"/>
      <c r="D73468" s="24"/>
      <c r="E73468" s="24"/>
      <c r="F73468" s="24"/>
      <c r="G73468" s="24"/>
      <c r="H73468" s="24"/>
      <c r="I73468" s="24"/>
      <c r="J73468" s="24"/>
      <c r="K73468" s="24"/>
      <c r="L73468" s="24"/>
      <c r="M73468" s="24"/>
      <c r="P73468" s="10"/>
      <c r="R73468" s="10"/>
      <c r="S73468" s="10"/>
      <c r="T73468" s="10"/>
    </row>
    <row r="73469" spans="1:20" ht="16" x14ac:dyDescent="0.2">
      <c r="A73469" s="24"/>
      <c r="B73469" s="24"/>
      <c r="C73469" s="24"/>
      <c r="D73469" s="24"/>
      <c r="E73469" s="24"/>
      <c r="F73469" s="24"/>
      <c r="G73469" s="24"/>
      <c r="H73469" s="24"/>
      <c r="I73469" s="24"/>
      <c r="J73469" s="24"/>
      <c r="K73469" s="24"/>
      <c r="L73469" s="24"/>
      <c r="M73469" s="24"/>
      <c r="P73469" s="10"/>
      <c r="R73469" s="10"/>
      <c r="S73469" s="10"/>
      <c r="T73469" s="10"/>
    </row>
    <row r="73470" spans="1:20" ht="16" x14ac:dyDescent="0.2">
      <c r="A73470" s="24"/>
      <c r="B73470" s="24"/>
      <c r="C73470" s="24"/>
      <c r="D73470" s="24"/>
      <c r="E73470" s="24"/>
      <c r="F73470" s="24"/>
      <c r="G73470" s="24"/>
      <c r="H73470" s="24"/>
      <c r="I73470" s="24"/>
      <c r="J73470" s="24"/>
      <c r="K73470" s="24"/>
      <c r="L73470" s="24"/>
      <c r="M73470" s="24"/>
      <c r="P73470" s="10"/>
      <c r="R73470" s="10"/>
      <c r="S73470" s="10"/>
      <c r="T73470" s="10"/>
    </row>
    <row r="73471" spans="1:20" ht="16" x14ac:dyDescent="0.2">
      <c r="A73471" s="24"/>
      <c r="B73471" s="24"/>
      <c r="C73471" s="24"/>
      <c r="D73471" s="24"/>
      <c r="E73471" s="24"/>
      <c r="F73471" s="24"/>
      <c r="G73471" s="24"/>
      <c r="H73471" s="24"/>
      <c r="I73471" s="24"/>
      <c r="J73471" s="24"/>
      <c r="K73471" s="24"/>
      <c r="L73471" s="24"/>
      <c r="M73471" s="24"/>
      <c r="P73471" s="10"/>
      <c r="R73471" s="10"/>
      <c r="S73471" s="10"/>
      <c r="T73471" s="10"/>
    </row>
    <row r="73472" spans="1:20" ht="16" x14ac:dyDescent="0.2">
      <c r="A73472" s="24"/>
      <c r="B73472" s="24"/>
      <c r="C73472" s="24"/>
      <c r="D73472" s="24"/>
      <c r="E73472" s="24"/>
      <c r="F73472" s="24"/>
      <c r="G73472" s="24"/>
      <c r="H73472" s="24"/>
      <c r="I73472" s="24"/>
      <c r="J73472" s="24"/>
      <c r="K73472" s="24"/>
      <c r="L73472" s="24"/>
      <c r="M73472" s="24"/>
      <c r="P73472" s="10"/>
      <c r="R73472" s="10"/>
      <c r="S73472" s="10"/>
      <c r="T73472" s="10"/>
    </row>
    <row r="73473" spans="1:20" ht="16" x14ac:dyDescent="0.2">
      <c r="A73473" s="24"/>
      <c r="B73473" s="24"/>
      <c r="C73473" s="24"/>
      <c r="D73473" s="24"/>
      <c r="E73473" s="24"/>
      <c r="F73473" s="24"/>
      <c r="G73473" s="24"/>
      <c r="H73473" s="24"/>
      <c r="I73473" s="24"/>
      <c r="J73473" s="24"/>
      <c r="K73473" s="24"/>
      <c r="L73473" s="24"/>
      <c r="M73473" s="24"/>
      <c r="P73473" s="10"/>
      <c r="R73473" s="10"/>
      <c r="S73473" s="10"/>
      <c r="T73473" s="10"/>
    </row>
    <row r="73474" spans="1:20" ht="16" x14ac:dyDescent="0.2">
      <c r="A73474" s="24"/>
      <c r="B73474" s="24"/>
      <c r="C73474" s="24"/>
      <c r="D73474" s="24"/>
      <c r="E73474" s="24"/>
      <c r="F73474" s="24"/>
      <c r="G73474" s="24"/>
      <c r="H73474" s="24"/>
      <c r="I73474" s="24"/>
      <c r="J73474" s="24"/>
      <c r="K73474" s="24"/>
      <c r="L73474" s="24"/>
      <c r="M73474" s="24"/>
      <c r="P73474" s="10"/>
      <c r="R73474" s="10"/>
      <c r="S73474" s="10"/>
      <c r="T73474" s="10"/>
    </row>
    <row r="73475" spans="1:20" ht="16" x14ac:dyDescent="0.2">
      <c r="A73475" s="24"/>
      <c r="B73475" s="24"/>
      <c r="C73475" s="24"/>
      <c r="D73475" s="24"/>
      <c r="E73475" s="24"/>
      <c r="F73475" s="24"/>
      <c r="G73475" s="24"/>
      <c r="H73475" s="24"/>
      <c r="I73475" s="24"/>
      <c r="J73475" s="24"/>
      <c r="K73475" s="24"/>
      <c r="L73475" s="24"/>
      <c r="M73475" s="24"/>
      <c r="P73475" s="10"/>
      <c r="R73475" s="10"/>
      <c r="S73475" s="10"/>
      <c r="T73475" s="10"/>
    </row>
    <row r="73476" spans="1:20" ht="16" x14ac:dyDescent="0.2">
      <c r="A73476" s="24"/>
      <c r="B73476" s="24"/>
      <c r="C73476" s="24"/>
      <c r="D73476" s="24"/>
      <c r="E73476" s="24"/>
      <c r="F73476" s="24"/>
      <c r="G73476" s="24"/>
      <c r="H73476" s="24"/>
      <c r="I73476" s="24"/>
      <c r="J73476" s="24"/>
      <c r="K73476" s="24"/>
      <c r="L73476" s="24"/>
      <c r="M73476" s="24"/>
      <c r="P73476" s="10"/>
      <c r="R73476" s="10"/>
      <c r="S73476" s="10"/>
      <c r="T73476" s="10"/>
    </row>
    <row r="73477" spans="1:20" ht="16" x14ac:dyDescent="0.2">
      <c r="A73477" s="24"/>
      <c r="B73477" s="24"/>
      <c r="C73477" s="24"/>
      <c r="D73477" s="24"/>
      <c r="E73477" s="24"/>
      <c r="F73477" s="24"/>
      <c r="G73477" s="24"/>
      <c r="H73477" s="24"/>
      <c r="I73477" s="24"/>
      <c r="J73477" s="24"/>
      <c r="K73477" s="24"/>
      <c r="L73477" s="24"/>
      <c r="M73477" s="24"/>
      <c r="P73477" s="10"/>
      <c r="R73477" s="10"/>
      <c r="S73477" s="10"/>
      <c r="T73477" s="10"/>
    </row>
    <row r="73478" spans="1:20" ht="16" x14ac:dyDescent="0.2">
      <c r="A73478" s="24"/>
      <c r="B73478" s="24"/>
      <c r="C73478" s="24"/>
      <c r="D73478" s="24"/>
      <c r="E73478" s="24"/>
      <c r="F73478" s="24"/>
      <c r="G73478" s="24"/>
      <c r="H73478" s="24"/>
      <c r="I73478" s="24"/>
      <c r="J73478" s="24"/>
      <c r="K73478" s="24"/>
      <c r="L73478" s="24"/>
      <c r="M73478" s="24"/>
      <c r="P73478" s="10"/>
      <c r="R73478" s="10"/>
      <c r="S73478" s="10"/>
      <c r="T73478" s="10"/>
    </row>
    <row r="73479" spans="1:20" ht="16" x14ac:dyDescent="0.2">
      <c r="A73479" s="24"/>
      <c r="B73479" s="24"/>
      <c r="C73479" s="24"/>
      <c r="D73479" s="24"/>
      <c r="E73479" s="24"/>
      <c r="F73479" s="24"/>
      <c r="G73479" s="24"/>
      <c r="H73479" s="24"/>
      <c r="I73479" s="24"/>
      <c r="J73479" s="24"/>
      <c r="K73479" s="24"/>
      <c r="L73479" s="24"/>
      <c r="M73479" s="24"/>
      <c r="P73479" s="10"/>
      <c r="R73479" s="10"/>
      <c r="S73479" s="10"/>
      <c r="T73479" s="10"/>
    </row>
    <row r="73480" spans="1:20" ht="16" x14ac:dyDescent="0.2">
      <c r="A73480" s="24"/>
      <c r="B73480" s="24"/>
      <c r="C73480" s="24"/>
      <c r="D73480" s="24"/>
      <c r="E73480" s="24"/>
      <c r="F73480" s="24"/>
      <c r="G73480" s="24"/>
      <c r="H73480" s="24"/>
      <c r="I73480" s="24"/>
      <c r="J73480" s="24"/>
      <c r="K73480" s="24"/>
      <c r="L73480" s="24"/>
      <c r="M73480" s="24"/>
      <c r="P73480" s="10"/>
      <c r="R73480" s="10"/>
      <c r="S73480" s="10"/>
      <c r="T73480" s="10"/>
    </row>
    <row r="73481" spans="1:20" ht="16" x14ac:dyDescent="0.2">
      <c r="A73481" s="24"/>
      <c r="B73481" s="24"/>
      <c r="C73481" s="24"/>
      <c r="D73481" s="24"/>
      <c r="E73481" s="24"/>
      <c r="F73481" s="24"/>
      <c r="G73481" s="24"/>
      <c r="H73481" s="24"/>
      <c r="I73481" s="24"/>
      <c r="J73481" s="24"/>
      <c r="K73481" s="24"/>
      <c r="L73481" s="24"/>
      <c r="M73481" s="24"/>
      <c r="P73481" s="10"/>
      <c r="R73481" s="10"/>
      <c r="S73481" s="10"/>
      <c r="T73481" s="10"/>
    </row>
    <row r="73482" spans="1:20" ht="16" x14ac:dyDescent="0.2">
      <c r="A73482" s="24"/>
      <c r="B73482" s="24"/>
      <c r="C73482" s="24"/>
      <c r="D73482" s="24"/>
      <c r="E73482" s="24"/>
      <c r="F73482" s="24"/>
      <c r="G73482" s="24"/>
      <c r="H73482" s="24"/>
      <c r="I73482" s="24"/>
      <c r="J73482" s="24"/>
      <c r="K73482" s="24"/>
      <c r="L73482" s="24"/>
      <c r="M73482" s="24"/>
      <c r="P73482" s="10"/>
      <c r="R73482" s="10"/>
      <c r="S73482" s="10"/>
      <c r="T73482" s="10"/>
    </row>
    <row r="73483" spans="1:20" ht="16" x14ac:dyDescent="0.2">
      <c r="A73483" s="24"/>
      <c r="B73483" s="24"/>
      <c r="C73483" s="24"/>
      <c r="D73483" s="24"/>
      <c r="E73483" s="24"/>
      <c r="F73483" s="24"/>
      <c r="G73483" s="24"/>
      <c r="H73483" s="24"/>
      <c r="I73483" s="24"/>
      <c r="J73483" s="24"/>
      <c r="K73483" s="24"/>
      <c r="L73483" s="24"/>
      <c r="M73483" s="24"/>
      <c r="P73483" s="10"/>
      <c r="R73483" s="10"/>
      <c r="S73483" s="10"/>
      <c r="T73483" s="10"/>
    </row>
    <row r="73484" spans="1:20" ht="16" x14ac:dyDescent="0.2">
      <c r="A73484" s="24"/>
      <c r="B73484" s="24"/>
      <c r="C73484" s="24"/>
      <c r="D73484" s="24"/>
      <c r="E73484" s="24"/>
      <c r="F73484" s="24"/>
      <c r="G73484" s="24"/>
      <c r="H73484" s="24"/>
      <c r="I73484" s="24"/>
      <c r="J73484" s="24"/>
      <c r="K73484" s="24"/>
      <c r="L73484" s="24"/>
      <c r="M73484" s="24"/>
      <c r="P73484" s="10"/>
      <c r="R73484" s="10"/>
      <c r="S73484" s="10"/>
      <c r="T73484" s="10"/>
    </row>
    <row r="73485" spans="1:20" ht="16" x14ac:dyDescent="0.2">
      <c r="A73485" s="24"/>
      <c r="B73485" s="24"/>
      <c r="C73485" s="24"/>
      <c r="D73485" s="24"/>
      <c r="E73485" s="24"/>
      <c r="F73485" s="24"/>
      <c r="G73485" s="24"/>
      <c r="H73485" s="24"/>
      <c r="I73485" s="24"/>
      <c r="J73485" s="24"/>
      <c r="K73485" s="24"/>
      <c r="L73485" s="24"/>
      <c r="M73485" s="24"/>
      <c r="P73485" s="10"/>
      <c r="R73485" s="10"/>
      <c r="S73485" s="10"/>
      <c r="T73485" s="10"/>
    </row>
    <row r="73486" spans="1:20" ht="16" x14ac:dyDescent="0.2">
      <c r="A73486" s="24"/>
      <c r="B73486" s="24"/>
      <c r="C73486" s="24"/>
      <c r="D73486" s="24"/>
      <c r="E73486" s="24"/>
      <c r="F73486" s="24"/>
      <c r="G73486" s="24"/>
      <c r="H73486" s="24"/>
      <c r="I73486" s="24"/>
      <c r="J73486" s="24"/>
      <c r="K73486" s="24"/>
      <c r="L73486" s="24"/>
      <c r="M73486" s="24"/>
      <c r="P73486" s="10"/>
      <c r="R73486" s="10"/>
      <c r="S73486" s="10"/>
      <c r="T73486" s="10"/>
    </row>
    <row r="73487" spans="1:20" ht="16" x14ac:dyDescent="0.2">
      <c r="A73487" s="24"/>
      <c r="B73487" s="24"/>
      <c r="C73487" s="24"/>
      <c r="D73487" s="24"/>
      <c r="E73487" s="24"/>
      <c r="F73487" s="24"/>
      <c r="G73487" s="24"/>
      <c r="H73487" s="24"/>
      <c r="I73487" s="24"/>
      <c r="J73487" s="24"/>
      <c r="K73487" s="24"/>
      <c r="L73487" s="24"/>
      <c r="M73487" s="24"/>
      <c r="P73487" s="10"/>
      <c r="R73487" s="10"/>
      <c r="S73487" s="10"/>
      <c r="T73487" s="10"/>
    </row>
    <row r="73488" spans="1:20" ht="16" x14ac:dyDescent="0.2">
      <c r="A73488" s="24"/>
      <c r="B73488" s="24"/>
      <c r="C73488" s="24"/>
      <c r="D73488" s="24"/>
      <c r="E73488" s="24"/>
      <c r="F73488" s="24"/>
      <c r="G73488" s="24"/>
      <c r="H73488" s="24"/>
      <c r="I73488" s="24"/>
      <c r="J73488" s="24"/>
      <c r="K73488" s="24"/>
      <c r="L73488" s="24"/>
      <c r="M73488" s="24"/>
      <c r="P73488" s="10"/>
      <c r="R73488" s="10"/>
      <c r="S73488" s="10"/>
      <c r="T73488" s="10"/>
    </row>
    <row r="73489" spans="1:20" ht="16" x14ac:dyDescent="0.2">
      <c r="A73489" s="24"/>
      <c r="B73489" s="24"/>
      <c r="C73489" s="24"/>
      <c r="D73489" s="24"/>
      <c r="E73489" s="24"/>
      <c r="F73489" s="24"/>
      <c r="G73489" s="24"/>
      <c r="H73489" s="24"/>
      <c r="I73489" s="24"/>
      <c r="J73489" s="24"/>
      <c r="K73489" s="24"/>
      <c r="L73489" s="24"/>
      <c r="M73489" s="24"/>
      <c r="P73489" s="10"/>
      <c r="R73489" s="10"/>
      <c r="S73489" s="10"/>
      <c r="T73489" s="10"/>
    </row>
    <row r="73490" spans="1:20" ht="16" x14ac:dyDescent="0.2">
      <c r="A73490" s="24"/>
      <c r="B73490" s="24"/>
      <c r="C73490" s="24"/>
      <c r="D73490" s="24"/>
      <c r="E73490" s="24"/>
      <c r="F73490" s="24"/>
      <c r="G73490" s="24"/>
      <c r="H73490" s="24"/>
      <c r="I73490" s="24"/>
      <c r="J73490" s="24"/>
      <c r="K73490" s="24"/>
      <c r="L73490" s="24"/>
      <c r="M73490" s="24"/>
      <c r="P73490" s="10"/>
      <c r="R73490" s="10"/>
      <c r="S73490" s="10"/>
      <c r="T73490" s="10"/>
    </row>
    <row r="73491" spans="1:20" ht="16" x14ac:dyDescent="0.2">
      <c r="A73491" s="24"/>
      <c r="B73491" s="24"/>
      <c r="C73491" s="24"/>
      <c r="D73491" s="24"/>
      <c r="E73491" s="24"/>
      <c r="F73491" s="24"/>
      <c r="G73491" s="24"/>
      <c r="H73491" s="24"/>
      <c r="I73491" s="24"/>
      <c r="J73491" s="24"/>
      <c r="K73491" s="24"/>
      <c r="L73491" s="24"/>
      <c r="M73491" s="24"/>
      <c r="P73491" s="10"/>
      <c r="R73491" s="10"/>
      <c r="S73491" s="10"/>
      <c r="T73491" s="10"/>
    </row>
    <row r="73492" spans="1:20" ht="16" x14ac:dyDescent="0.2">
      <c r="A73492" s="24"/>
      <c r="B73492" s="24"/>
      <c r="C73492" s="24"/>
      <c r="D73492" s="24"/>
      <c r="E73492" s="24"/>
      <c r="F73492" s="24"/>
      <c r="G73492" s="24"/>
      <c r="H73492" s="24"/>
      <c r="I73492" s="24"/>
      <c r="J73492" s="24"/>
      <c r="K73492" s="24"/>
      <c r="L73492" s="24"/>
      <c r="M73492" s="24"/>
      <c r="P73492" s="10"/>
      <c r="R73492" s="10"/>
      <c r="S73492" s="10"/>
      <c r="T73492" s="10"/>
    </row>
    <row r="73493" spans="1:20" ht="16" x14ac:dyDescent="0.2">
      <c r="A73493" s="24"/>
      <c r="B73493" s="24"/>
      <c r="C73493" s="24"/>
      <c r="D73493" s="24"/>
      <c r="E73493" s="24"/>
      <c r="F73493" s="24"/>
      <c r="G73493" s="24"/>
      <c r="H73493" s="24"/>
      <c r="I73493" s="24"/>
      <c r="J73493" s="24"/>
      <c r="K73493" s="24"/>
      <c r="L73493" s="24"/>
      <c r="M73493" s="24"/>
      <c r="P73493" s="10"/>
      <c r="R73493" s="10"/>
      <c r="S73493" s="10"/>
      <c r="T73493" s="10"/>
    </row>
    <row r="73494" spans="1:20" ht="16" x14ac:dyDescent="0.2">
      <c r="A73494" s="24"/>
      <c r="B73494" s="24"/>
      <c r="C73494" s="24"/>
      <c r="D73494" s="24"/>
      <c r="E73494" s="24"/>
      <c r="F73494" s="24"/>
      <c r="G73494" s="24"/>
      <c r="H73494" s="24"/>
      <c r="I73494" s="24"/>
      <c r="J73494" s="24"/>
      <c r="K73494" s="24"/>
      <c r="L73494" s="24"/>
      <c r="M73494" s="24"/>
      <c r="P73494" s="10"/>
      <c r="R73494" s="10"/>
      <c r="S73494" s="10"/>
      <c r="T73494" s="10"/>
    </row>
    <row r="73495" spans="1:20" ht="16" x14ac:dyDescent="0.2">
      <c r="A73495" s="24"/>
      <c r="B73495" s="24"/>
      <c r="C73495" s="24"/>
      <c r="D73495" s="24"/>
      <c r="E73495" s="24"/>
      <c r="F73495" s="24"/>
      <c r="G73495" s="24"/>
      <c r="H73495" s="24"/>
      <c r="I73495" s="24"/>
      <c r="J73495" s="24"/>
      <c r="K73495" s="24"/>
      <c r="L73495" s="24"/>
      <c r="M73495" s="24"/>
      <c r="P73495" s="10"/>
      <c r="R73495" s="10"/>
      <c r="S73495" s="10"/>
      <c r="T73495" s="10"/>
    </row>
    <row r="73496" spans="1:20" ht="16" x14ac:dyDescent="0.2">
      <c r="A73496" s="24"/>
      <c r="B73496" s="24"/>
      <c r="C73496" s="24"/>
      <c r="D73496" s="24"/>
      <c r="E73496" s="24"/>
      <c r="F73496" s="24"/>
      <c r="G73496" s="24"/>
      <c r="H73496" s="24"/>
      <c r="I73496" s="24"/>
      <c r="J73496" s="24"/>
      <c r="K73496" s="24"/>
      <c r="L73496" s="24"/>
      <c r="M73496" s="24"/>
      <c r="P73496" s="10"/>
      <c r="R73496" s="10"/>
      <c r="S73496" s="10"/>
      <c r="T73496" s="10"/>
    </row>
    <row r="73497" spans="1:20" ht="16" x14ac:dyDescent="0.2">
      <c r="A73497" s="24"/>
      <c r="B73497" s="24"/>
      <c r="C73497" s="24"/>
      <c r="D73497" s="24"/>
      <c r="E73497" s="24"/>
      <c r="F73497" s="24"/>
      <c r="G73497" s="24"/>
      <c r="H73497" s="24"/>
      <c r="I73497" s="24"/>
      <c r="J73497" s="24"/>
      <c r="K73497" s="24"/>
      <c r="L73497" s="24"/>
      <c r="M73497" s="24"/>
      <c r="P73497" s="10"/>
      <c r="R73497" s="10"/>
      <c r="S73497" s="10"/>
      <c r="T73497" s="10"/>
    </row>
    <row r="73498" spans="1:20" ht="16" x14ac:dyDescent="0.2">
      <c r="A73498" s="24"/>
      <c r="B73498" s="24"/>
      <c r="C73498" s="24"/>
      <c r="D73498" s="24"/>
      <c r="E73498" s="24"/>
      <c r="F73498" s="24"/>
      <c r="G73498" s="24"/>
      <c r="H73498" s="24"/>
      <c r="I73498" s="24"/>
      <c r="J73498" s="24"/>
      <c r="K73498" s="24"/>
      <c r="L73498" s="24"/>
      <c r="M73498" s="24"/>
      <c r="P73498" s="10"/>
      <c r="R73498" s="10"/>
      <c r="S73498" s="10"/>
      <c r="T73498" s="10"/>
    </row>
    <row r="73499" spans="1:20" ht="16" x14ac:dyDescent="0.2">
      <c r="A73499" s="24"/>
      <c r="B73499" s="24"/>
      <c r="C73499" s="24"/>
      <c r="D73499" s="24"/>
      <c r="E73499" s="24"/>
      <c r="F73499" s="24"/>
      <c r="G73499" s="24"/>
      <c r="H73499" s="24"/>
      <c r="I73499" s="24"/>
      <c r="J73499" s="24"/>
      <c r="K73499" s="24"/>
      <c r="L73499" s="24"/>
      <c r="M73499" s="24"/>
      <c r="P73499" s="10"/>
      <c r="R73499" s="10"/>
      <c r="S73499" s="10"/>
      <c r="T73499" s="10"/>
    </row>
    <row r="73500" spans="1:20" ht="16" x14ac:dyDescent="0.2">
      <c r="A73500" s="24"/>
      <c r="B73500" s="24"/>
      <c r="C73500" s="24"/>
      <c r="D73500" s="24"/>
      <c r="E73500" s="24"/>
      <c r="F73500" s="24"/>
      <c r="G73500" s="24"/>
      <c r="H73500" s="24"/>
      <c r="I73500" s="24"/>
      <c r="J73500" s="24"/>
      <c r="K73500" s="24"/>
      <c r="L73500" s="24"/>
      <c r="M73500" s="24"/>
      <c r="P73500" s="10"/>
      <c r="R73500" s="10"/>
      <c r="S73500" s="10"/>
      <c r="T73500" s="10"/>
    </row>
    <row r="73501" spans="1:20" ht="16" x14ac:dyDescent="0.2">
      <c r="A73501" s="24"/>
      <c r="B73501" s="24"/>
      <c r="C73501" s="24"/>
      <c r="D73501" s="24"/>
      <c r="E73501" s="24"/>
      <c r="F73501" s="24"/>
      <c r="G73501" s="24"/>
      <c r="H73501" s="24"/>
      <c r="I73501" s="24"/>
      <c r="J73501" s="24"/>
      <c r="K73501" s="24"/>
      <c r="L73501" s="24"/>
      <c r="M73501" s="24"/>
      <c r="P73501" s="10"/>
      <c r="R73501" s="10"/>
      <c r="S73501" s="10"/>
      <c r="T73501" s="10"/>
    </row>
    <row r="73502" spans="1:20" ht="16" x14ac:dyDescent="0.2">
      <c r="A73502" s="24"/>
      <c r="B73502" s="24"/>
      <c r="C73502" s="24"/>
      <c r="D73502" s="24"/>
      <c r="E73502" s="24"/>
      <c r="F73502" s="24"/>
      <c r="G73502" s="24"/>
      <c r="H73502" s="24"/>
      <c r="I73502" s="24"/>
      <c r="J73502" s="24"/>
      <c r="K73502" s="24"/>
      <c r="L73502" s="24"/>
      <c r="M73502" s="24"/>
      <c r="P73502" s="10"/>
      <c r="R73502" s="10"/>
      <c r="S73502" s="10"/>
      <c r="T73502" s="10"/>
    </row>
    <row r="73503" spans="1:20" ht="16" x14ac:dyDescent="0.2">
      <c r="A73503" s="24"/>
      <c r="B73503" s="24"/>
      <c r="C73503" s="24"/>
      <c r="D73503" s="24"/>
      <c r="E73503" s="24"/>
      <c r="F73503" s="24"/>
      <c r="G73503" s="24"/>
      <c r="H73503" s="24"/>
      <c r="I73503" s="24"/>
      <c r="J73503" s="24"/>
      <c r="K73503" s="24"/>
      <c r="L73503" s="24"/>
      <c r="M73503" s="24"/>
      <c r="P73503" s="10"/>
      <c r="R73503" s="10"/>
      <c r="S73503" s="10"/>
      <c r="T73503" s="10"/>
    </row>
    <row r="73504" spans="1:20" ht="16" x14ac:dyDescent="0.2">
      <c r="A73504" s="24"/>
      <c r="B73504" s="24"/>
      <c r="C73504" s="24"/>
      <c r="D73504" s="24"/>
      <c r="E73504" s="24"/>
      <c r="F73504" s="24"/>
      <c r="G73504" s="24"/>
      <c r="H73504" s="24"/>
      <c r="I73504" s="24"/>
      <c r="J73504" s="24"/>
      <c r="K73504" s="24"/>
      <c r="L73504" s="24"/>
      <c r="M73504" s="24"/>
      <c r="P73504" s="10"/>
      <c r="R73504" s="10"/>
      <c r="S73504" s="10"/>
      <c r="T73504" s="10"/>
    </row>
    <row r="73505" spans="1:20" ht="16" x14ac:dyDescent="0.2">
      <c r="A73505" s="24"/>
      <c r="B73505" s="24"/>
      <c r="C73505" s="24"/>
      <c r="D73505" s="24"/>
      <c r="E73505" s="24"/>
      <c r="F73505" s="24"/>
      <c r="G73505" s="24"/>
      <c r="H73505" s="24"/>
      <c r="I73505" s="24"/>
      <c r="J73505" s="24"/>
      <c r="K73505" s="24"/>
      <c r="L73505" s="24"/>
      <c r="M73505" s="24"/>
      <c r="P73505" s="10"/>
      <c r="R73505" s="10"/>
      <c r="S73505" s="10"/>
      <c r="T73505" s="10"/>
    </row>
    <row r="73506" spans="1:20" ht="16" x14ac:dyDescent="0.2">
      <c r="A73506" s="24"/>
      <c r="B73506" s="24"/>
      <c r="C73506" s="24"/>
      <c r="D73506" s="24"/>
      <c r="E73506" s="24"/>
      <c r="F73506" s="24"/>
      <c r="G73506" s="24"/>
      <c r="H73506" s="24"/>
      <c r="I73506" s="24"/>
      <c r="J73506" s="24"/>
      <c r="K73506" s="24"/>
      <c r="L73506" s="24"/>
      <c r="M73506" s="24"/>
      <c r="P73506" s="10"/>
      <c r="R73506" s="10"/>
      <c r="S73506" s="10"/>
      <c r="T73506" s="10"/>
    </row>
    <row r="73507" spans="1:20" ht="16" x14ac:dyDescent="0.2">
      <c r="A73507" s="24"/>
      <c r="B73507" s="24"/>
      <c r="C73507" s="24"/>
      <c r="D73507" s="24"/>
      <c r="E73507" s="24"/>
      <c r="F73507" s="24"/>
      <c r="G73507" s="24"/>
      <c r="H73507" s="24"/>
      <c r="I73507" s="24"/>
      <c r="J73507" s="24"/>
      <c r="K73507" s="24"/>
      <c r="L73507" s="24"/>
      <c r="M73507" s="24"/>
      <c r="P73507" s="10"/>
      <c r="R73507" s="10"/>
      <c r="S73507" s="10"/>
      <c r="T73507" s="10"/>
    </row>
    <row r="73508" spans="1:20" ht="16" x14ac:dyDescent="0.2">
      <c r="A73508" s="24"/>
      <c r="B73508" s="24"/>
      <c r="C73508" s="24"/>
      <c r="D73508" s="24"/>
      <c r="E73508" s="24"/>
      <c r="F73508" s="24"/>
      <c r="G73508" s="24"/>
      <c r="H73508" s="24"/>
      <c r="I73508" s="24"/>
      <c r="J73508" s="24"/>
      <c r="K73508" s="24"/>
      <c r="L73508" s="24"/>
      <c r="M73508" s="24"/>
      <c r="P73508" s="10"/>
      <c r="R73508" s="10"/>
      <c r="S73508" s="10"/>
      <c r="T73508" s="10"/>
    </row>
    <row r="73509" spans="1:20" ht="16" x14ac:dyDescent="0.2">
      <c r="A73509" s="24"/>
      <c r="B73509" s="24"/>
      <c r="C73509" s="24"/>
      <c r="D73509" s="24"/>
      <c r="E73509" s="24"/>
      <c r="F73509" s="24"/>
      <c r="G73509" s="24"/>
      <c r="H73509" s="24"/>
      <c r="I73509" s="24"/>
      <c r="J73509" s="24"/>
      <c r="K73509" s="24"/>
      <c r="L73509" s="24"/>
      <c r="M73509" s="24"/>
      <c r="P73509" s="10"/>
      <c r="R73509" s="10"/>
      <c r="S73509" s="10"/>
      <c r="T73509" s="10"/>
    </row>
    <row r="73510" spans="1:20" ht="16" x14ac:dyDescent="0.2">
      <c r="A73510" s="24"/>
      <c r="B73510" s="24"/>
      <c r="C73510" s="24"/>
      <c r="D73510" s="24"/>
      <c r="E73510" s="24"/>
      <c r="F73510" s="24"/>
      <c r="G73510" s="24"/>
      <c r="H73510" s="24"/>
      <c r="I73510" s="24"/>
      <c r="J73510" s="24"/>
      <c r="K73510" s="24"/>
      <c r="L73510" s="24"/>
      <c r="M73510" s="24"/>
      <c r="P73510" s="10"/>
      <c r="R73510" s="10"/>
      <c r="S73510" s="10"/>
      <c r="T73510" s="10"/>
    </row>
    <row r="73511" spans="1:20" ht="16" x14ac:dyDescent="0.2">
      <c r="A73511" s="24"/>
      <c r="B73511" s="24"/>
      <c r="C73511" s="24"/>
      <c r="D73511" s="24"/>
      <c r="E73511" s="24"/>
      <c r="F73511" s="24"/>
      <c r="G73511" s="24"/>
      <c r="H73511" s="24"/>
      <c r="I73511" s="24"/>
      <c r="J73511" s="24"/>
      <c r="K73511" s="24"/>
      <c r="L73511" s="24"/>
      <c r="M73511" s="24"/>
      <c r="P73511" s="10"/>
      <c r="R73511" s="10"/>
      <c r="S73511" s="10"/>
      <c r="T73511" s="10"/>
    </row>
    <row r="73512" spans="1:20" ht="16" x14ac:dyDescent="0.2">
      <c r="A73512" s="24"/>
      <c r="B73512" s="24"/>
      <c r="C73512" s="24"/>
      <c r="D73512" s="24"/>
      <c r="E73512" s="24"/>
      <c r="F73512" s="24"/>
      <c r="G73512" s="24"/>
      <c r="H73512" s="24"/>
      <c r="I73512" s="24"/>
      <c r="J73512" s="24"/>
      <c r="K73512" s="24"/>
      <c r="L73512" s="24"/>
      <c r="M73512" s="24"/>
      <c r="P73512" s="10"/>
      <c r="R73512" s="10"/>
      <c r="S73512" s="10"/>
      <c r="T73512" s="10"/>
    </row>
    <row r="73513" spans="1:20" ht="16" x14ac:dyDescent="0.2">
      <c r="A73513" s="24"/>
      <c r="B73513" s="24"/>
      <c r="C73513" s="24"/>
      <c r="D73513" s="24"/>
      <c r="E73513" s="24"/>
      <c r="F73513" s="24"/>
      <c r="G73513" s="24"/>
      <c r="H73513" s="24"/>
      <c r="I73513" s="24"/>
      <c r="J73513" s="24"/>
      <c r="K73513" s="24"/>
      <c r="L73513" s="24"/>
      <c r="M73513" s="24"/>
      <c r="P73513" s="10"/>
      <c r="R73513" s="10"/>
      <c r="S73513" s="10"/>
      <c r="T73513" s="10"/>
    </row>
    <row r="73514" spans="1:20" ht="16" x14ac:dyDescent="0.2">
      <c r="A73514" s="24"/>
      <c r="B73514" s="24"/>
      <c r="C73514" s="24"/>
      <c r="D73514" s="24"/>
      <c r="E73514" s="24"/>
      <c r="F73514" s="24"/>
      <c r="G73514" s="24"/>
      <c r="H73514" s="24"/>
      <c r="I73514" s="24"/>
      <c r="J73514" s="24"/>
      <c r="K73514" s="24"/>
      <c r="L73514" s="24"/>
      <c r="M73514" s="24"/>
      <c r="P73514" s="10"/>
      <c r="R73514" s="10"/>
      <c r="S73514" s="10"/>
      <c r="T73514" s="10"/>
    </row>
    <row r="73515" spans="1:20" ht="16" x14ac:dyDescent="0.2">
      <c r="A73515" s="24"/>
      <c r="B73515" s="24"/>
      <c r="C73515" s="24"/>
      <c r="D73515" s="24"/>
      <c r="E73515" s="24"/>
      <c r="F73515" s="24"/>
      <c r="G73515" s="24"/>
      <c r="H73515" s="24"/>
      <c r="I73515" s="24"/>
      <c r="J73515" s="24"/>
      <c r="K73515" s="24"/>
      <c r="L73515" s="24"/>
      <c r="M73515" s="24"/>
      <c r="P73515" s="10"/>
      <c r="R73515" s="10"/>
      <c r="S73515" s="10"/>
      <c r="T73515" s="10"/>
    </row>
    <row r="73516" spans="1:20" ht="16" x14ac:dyDescent="0.2">
      <c r="A73516" s="24"/>
      <c r="B73516" s="24"/>
      <c r="C73516" s="24"/>
      <c r="D73516" s="24"/>
      <c r="E73516" s="24"/>
      <c r="F73516" s="24"/>
      <c r="G73516" s="24"/>
      <c r="H73516" s="24"/>
      <c r="I73516" s="24"/>
      <c r="J73516" s="24"/>
      <c r="K73516" s="24"/>
      <c r="L73516" s="24"/>
      <c r="M73516" s="24"/>
      <c r="P73516" s="10"/>
      <c r="R73516" s="10"/>
      <c r="S73516" s="10"/>
      <c r="T73516" s="10"/>
    </row>
    <row r="73517" spans="1:20" ht="16" x14ac:dyDescent="0.2">
      <c r="A73517" s="24"/>
      <c r="B73517" s="24"/>
      <c r="C73517" s="24"/>
      <c r="D73517" s="24"/>
      <c r="E73517" s="24"/>
      <c r="F73517" s="24"/>
      <c r="G73517" s="24"/>
      <c r="H73517" s="24"/>
      <c r="I73517" s="24"/>
      <c r="J73517" s="24"/>
      <c r="K73517" s="24"/>
      <c r="L73517" s="24"/>
      <c r="M73517" s="24"/>
      <c r="P73517" s="10"/>
      <c r="R73517" s="10"/>
      <c r="S73517" s="10"/>
      <c r="T73517" s="10"/>
    </row>
    <row r="73518" spans="1:20" ht="16" x14ac:dyDescent="0.2">
      <c r="A73518" s="24"/>
      <c r="B73518" s="24"/>
      <c r="C73518" s="24"/>
      <c r="D73518" s="24"/>
      <c r="E73518" s="24"/>
      <c r="F73518" s="24"/>
      <c r="G73518" s="24"/>
      <c r="H73518" s="24"/>
      <c r="I73518" s="24"/>
      <c r="J73518" s="24"/>
      <c r="K73518" s="24"/>
      <c r="L73518" s="24"/>
      <c r="M73518" s="24"/>
      <c r="P73518" s="10"/>
      <c r="R73518" s="10"/>
      <c r="S73518" s="10"/>
      <c r="T73518" s="10"/>
    </row>
    <row r="73519" spans="1:20" ht="16" x14ac:dyDescent="0.2">
      <c r="A73519" s="24"/>
      <c r="B73519" s="24"/>
      <c r="C73519" s="24"/>
      <c r="D73519" s="24"/>
      <c r="E73519" s="24"/>
      <c r="F73519" s="24"/>
      <c r="G73519" s="24"/>
      <c r="H73519" s="24"/>
      <c r="I73519" s="24"/>
      <c r="J73519" s="24"/>
      <c r="K73519" s="24"/>
      <c r="L73519" s="24"/>
      <c r="M73519" s="24"/>
      <c r="P73519" s="10"/>
      <c r="R73519" s="10"/>
      <c r="S73519" s="10"/>
      <c r="T73519" s="10"/>
    </row>
    <row r="73520" spans="1:20" ht="16" x14ac:dyDescent="0.2">
      <c r="A73520" s="24"/>
      <c r="B73520" s="24"/>
      <c r="C73520" s="24"/>
      <c r="D73520" s="24"/>
      <c r="E73520" s="24"/>
      <c r="F73520" s="24"/>
      <c r="G73520" s="24"/>
      <c r="H73520" s="24"/>
      <c r="I73520" s="24"/>
      <c r="J73520" s="24"/>
      <c r="K73520" s="24"/>
      <c r="L73520" s="24"/>
      <c r="M73520" s="24"/>
      <c r="P73520" s="10"/>
      <c r="R73520" s="10"/>
      <c r="S73520" s="10"/>
      <c r="T73520" s="10"/>
    </row>
    <row r="73521" spans="1:20" ht="16" x14ac:dyDescent="0.2">
      <c r="A73521" s="24"/>
      <c r="B73521" s="24"/>
      <c r="C73521" s="24"/>
      <c r="D73521" s="24"/>
      <c r="E73521" s="24"/>
      <c r="F73521" s="24"/>
      <c r="G73521" s="24"/>
      <c r="H73521" s="24"/>
      <c r="I73521" s="24"/>
      <c r="J73521" s="24"/>
      <c r="K73521" s="24"/>
      <c r="L73521" s="24"/>
      <c r="M73521" s="24"/>
      <c r="P73521" s="10"/>
      <c r="R73521" s="10"/>
      <c r="S73521" s="10"/>
      <c r="T73521" s="10"/>
    </row>
    <row r="73522" spans="1:20" ht="16" x14ac:dyDescent="0.2">
      <c r="A73522" s="24"/>
      <c r="B73522" s="24"/>
      <c r="C73522" s="24"/>
      <c r="D73522" s="24"/>
      <c r="E73522" s="24"/>
      <c r="F73522" s="24"/>
      <c r="G73522" s="24"/>
      <c r="H73522" s="24"/>
      <c r="I73522" s="24"/>
      <c r="J73522" s="24"/>
      <c r="K73522" s="24"/>
      <c r="L73522" s="24"/>
      <c r="M73522" s="24"/>
      <c r="P73522" s="10"/>
      <c r="R73522" s="10"/>
      <c r="S73522" s="10"/>
      <c r="T73522" s="10"/>
    </row>
    <row r="73523" spans="1:20" ht="16" x14ac:dyDescent="0.2">
      <c r="A73523" s="24"/>
      <c r="B73523" s="24"/>
      <c r="C73523" s="24"/>
      <c r="D73523" s="24"/>
      <c r="E73523" s="24"/>
      <c r="F73523" s="24"/>
      <c r="G73523" s="24"/>
      <c r="H73523" s="24"/>
      <c r="I73523" s="24"/>
      <c r="J73523" s="24"/>
      <c r="K73523" s="24"/>
      <c r="L73523" s="24"/>
      <c r="M73523" s="24"/>
      <c r="P73523" s="10"/>
      <c r="R73523" s="10"/>
      <c r="S73523" s="10"/>
      <c r="T73523" s="10"/>
    </row>
    <row r="73524" spans="1:20" ht="16" x14ac:dyDescent="0.2">
      <c r="A73524" s="24"/>
      <c r="B73524" s="24"/>
      <c r="C73524" s="24"/>
      <c r="D73524" s="24"/>
      <c r="E73524" s="24"/>
      <c r="F73524" s="24"/>
      <c r="G73524" s="24"/>
      <c r="H73524" s="24"/>
      <c r="I73524" s="24"/>
      <c r="J73524" s="24"/>
      <c r="K73524" s="24"/>
      <c r="L73524" s="24"/>
      <c r="M73524" s="24"/>
      <c r="P73524" s="10"/>
      <c r="R73524" s="10"/>
      <c r="S73524" s="10"/>
      <c r="T73524" s="10"/>
    </row>
    <row r="73525" spans="1:20" ht="16" x14ac:dyDescent="0.2">
      <c r="A73525" s="24"/>
      <c r="B73525" s="24"/>
      <c r="C73525" s="24"/>
      <c r="D73525" s="24"/>
      <c r="E73525" s="24"/>
      <c r="F73525" s="24"/>
      <c r="G73525" s="24"/>
      <c r="H73525" s="24"/>
      <c r="I73525" s="24"/>
      <c r="J73525" s="24"/>
      <c r="K73525" s="24"/>
      <c r="L73525" s="24"/>
      <c r="M73525" s="24"/>
      <c r="P73525" s="10"/>
      <c r="R73525" s="10"/>
      <c r="S73525" s="10"/>
      <c r="T73525" s="10"/>
    </row>
    <row r="73526" spans="1:20" ht="16" x14ac:dyDescent="0.2">
      <c r="A73526" s="24"/>
      <c r="B73526" s="24"/>
      <c r="C73526" s="24"/>
      <c r="D73526" s="24"/>
      <c r="E73526" s="24"/>
      <c r="F73526" s="24"/>
      <c r="G73526" s="24"/>
      <c r="H73526" s="24"/>
      <c r="I73526" s="24"/>
      <c r="J73526" s="24"/>
      <c r="K73526" s="24"/>
      <c r="L73526" s="24"/>
      <c r="M73526" s="24"/>
      <c r="P73526" s="10"/>
      <c r="R73526" s="10"/>
      <c r="S73526" s="10"/>
      <c r="T73526" s="10"/>
    </row>
    <row r="73527" spans="1:20" ht="16" x14ac:dyDescent="0.2">
      <c r="A73527" s="24"/>
      <c r="B73527" s="24"/>
      <c r="C73527" s="24"/>
      <c r="D73527" s="24"/>
      <c r="E73527" s="24"/>
      <c r="F73527" s="24"/>
      <c r="G73527" s="24"/>
      <c r="H73527" s="24"/>
      <c r="I73527" s="24"/>
      <c r="J73527" s="24"/>
      <c r="K73527" s="24"/>
      <c r="L73527" s="24"/>
      <c r="M73527" s="24"/>
      <c r="P73527" s="10"/>
      <c r="R73527" s="10"/>
      <c r="S73527" s="10"/>
      <c r="T73527" s="10"/>
    </row>
    <row r="73528" spans="1:20" ht="16" x14ac:dyDescent="0.2">
      <c r="A73528" s="24"/>
      <c r="B73528" s="24"/>
      <c r="C73528" s="24"/>
      <c r="D73528" s="24"/>
      <c r="E73528" s="24"/>
      <c r="F73528" s="24"/>
      <c r="G73528" s="24"/>
      <c r="H73528" s="24"/>
      <c r="I73528" s="24"/>
      <c r="J73528" s="24"/>
      <c r="K73528" s="24"/>
      <c r="L73528" s="24"/>
      <c r="M73528" s="24"/>
      <c r="P73528" s="10"/>
      <c r="R73528" s="10"/>
      <c r="S73528" s="10"/>
      <c r="T73528" s="10"/>
    </row>
    <row r="73529" spans="1:20" ht="16" x14ac:dyDescent="0.2">
      <c r="A73529" s="24"/>
      <c r="B73529" s="24"/>
      <c r="C73529" s="24"/>
      <c r="D73529" s="24"/>
      <c r="E73529" s="24"/>
      <c r="F73529" s="24"/>
      <c r="G73529" s="24"/>
      <c r="H73529" s="24"/>
      <c r="I73529" s="24"/>
      <c r="J73529" s="24"/>
      <c r="K73529" s="24"/>
      <c r="L73529" s="24"/>
      <c r="M73529" s="24"/>
      <c r="P73529" s="10"/>
      <c r="R73529" s="10"/>
      <c r="S73529" s="10"/>
      <c r="T73529" s="10"/>
    </row>
    <row r="73530" spans="1:20" ht="16" x14ac:dyDescent="0.2">
      <c r="A73530" s="24"/>
      <c r="B73530" s="24"/>
      <c r="C73530" s="24"/>
      <c r="D73530" s="24"/>
      <c r="E73530" s="24"/>
      <c r="F73530" s="24"/>
      <c r="G73530" s="24"/>
      <c r="H73530" s="24"/>
      <c r="I73530" s="24"/>
      <c r="J73530" s="24"/>
      <c r="K73530" s="24"/>
      <c r="L73530" s="24"/>
      <c r="M73530" s="24"/>
      <c r="P73530" s="10"/>
      <c r="R73530" s="10"/>
      <c r="S73530" s="10"/>
      <c r="T73530" s="10"/>
    </row>
    <row r="73531" spans="1:20" ht="16" x14ac:dyDescent="0.2">
      <c r="A73531" s="24"/>
      <c r="B73531" s="24"/>
      <c r="C73531" s="24"/>
      <c r="D73531" s="24"/>
      <c r="E73531" s="24"/>
      <c r="F73531" s="24"/>
      <c r="G73531" s="24"/>
      <c r="H73531" s="24"/>
      <c r="I73531" s="24"/>
      <c r="J73531" s="24"/>
      <c r="K73531" s="24"/>
      <c r="L73531" s="24"/>
      <c r="M73531" s="24"/>
      <c r="P73531" s="10"/>
      <c r="R73531" s="10"/>
      <c r="S73531" s="10"/>
      <c r="T73531" s="10"/>
    </row>
    <row r="73532" spans="1:20" ht="16" x14ac:dyDescent="0.2">
      <c r="A73532" s="24"/>
      <c r="B73532" s="24"/>
      <c r="C73532" s="24"/>
      <c r="D73532" s="24"/>
      <c r="E73532" s="24"/>
      <c r="F73532" s="24"/>
      <c r="G73532" s="24"/>
      <c r="H73532" s="24"/>
      <c r="I73532" s="24"/>
      <c r="J73532" s="24"/>
      <c r="K73532" s="24"/>
      <c r="L73532" s="24"/>
      <c r="M73532" s="24"/>
      <c r="P73532" s="10"/>
      <c r="R73532" s="10"/>
      <c r="S73532" s="10"/>
      <c r="T73532" s="10"/>
    </row>
    <row r="73533" spans="1:20" ht="16" x14ac:dyDescent="0.2">
      <c r="A73533" s="24"/>
      <c r="B73533" s="24"/>
      <c r="C73533" s="24"/>
      <c r="D73533" s="24"/>
      <c r="E73533" s="24"/>
      <c r="F73533" s="24"/>
      <c r="G73533" s="24"/>
      <c r="H73533" s="24"/>
      <c r="I73533" s="24"/>
      <c r="J73533" s="24"/>
      <c r="K73533" s="24"/>
      <c r="L73533" s="24"/>
      <c r="M73533" s="24"/>
      <c r="P73533" s="10"/>
      <c r="R73533" s="10"/>
      <c r="S73533" s="10"/>
      <c r="T73533" s="10"/>
    </row>
    <row r="73534" spans="1:20" ht="16" x14ac:dyDescent="0.2">
      <c r="A73534" s="24"/>
      <c r="B73534" s="24"/>
      <c r="C73534" s="24"/>
      <c r="D73534" s="24"/>
      <c r="E73534" s="24"/>
      <c r="F73534" s="24"/>
      <c r="G73534" s="24"/>
      <c r="H73534" s="24"/>
      <c r="I73534" s="24"/>
      <c r="J73534" s="24"/>
      <c r="K73534" s="24"/>
      <c r="L73534" s="24"/>
      <c r="M73534" s="24"/>
      <c r="P73534" s="10"/>
      <c r="R73534" s="10"/>
      <c r="S73534" s="10"/>
      <c r="T73534" s="10"/>
    </row>
    <row r="73535" spans="1:20" ht="16" x14ac:dyDescent="0.2">
      <c r="A73535" s="24"/>
      <c r="B73535" s="24"/>
      <c r="C73535" s="24"/>
      <c r="D73535" s="24"/>
      <c r="E73535" s="24"/>
      <c r="F73535" s="24"/>
      <c r="G73535" s="24"/>
      <c r="H73535" s="24"/>
      <c r="I73535" s="24"/>
      <c r="J73535" s="24"/>
      <c r="K73535" s="24"/>
      <c r="L73535" s="24"/>
      <c r="M73535" s="24"/>
      <c r="P73535" s="10"/>
      <c r="R73535" s="10"/>
      <c r="S73535" s="10"/>
      <c r="T73535" s="10"/>
    </row>
    <row r="73536" spans="1:20" ht="16" x14ac:dyDescent="0.2">
      <c r="A73536" s="24"/>
      <c r="B73536" s="24"/>
      <c r="C73536" s="24"/>
      <c r="D73536" s="24"/>
      <c r="E73536" s="24"/>
      <c r="F73536" s="24"/>
      <c r="G73536" s="24"/>
      <c r="H73536" s="24"/>
      <c r="I73536" s="24"/>
      <c r="J73536" s="24"/>
      <c r="K73536" s="24"/>
      <c r="L73536" s="24"/>
      <c r="M73536" s="24"/>
      <c r="P73536" s="10"/>
      <c r="R73536" s="10"/>
      <c r="S73536" s="10"/>
      <c r="T73536" s="10"/>
    </row>
    <row r="73537" spans="1:20" ht="16" x14ac:dyDescent="0.2">
      <c r="A73537" s="24"/>
      <c r="B73537" s="24"/>
      <c r="C73537" s="24"/>
      <c r="D73537" s="24"/>
      <c r="E73537" s="24"/>
      <c r="F73537" s="24"/>
      <c r="G73537" s="24"/>
      <c r="H73537" s="24"/>
      <c r="I73537" s="24"/>
      <c r="J73537" s="24"/>
      <c r="K73537" s="24"/>
      <c r="L73537" s="24"/>
      <c r="M73537" s="24"/>
      <c r="P73537" s="10"/>
      <c r="R73537" s="10"/>
      <c r="S73537" s="10"/>
      <c r="T73537" s="10"/>
    </row>
    <row r="73538" spans="1:20" ht="16" x14ac:dyDescent="0.2">
      <c r="A73538" s="24"/>
      <c r="B73538" s="24"/>
      <c r="C73538" s="24"/>
      <c r="D73538" s="24"/>
      <c r="E73538" s="24"/>
      <c r="F73538" s="24"/>
      <c r="G73538" s="24"/>
      <c r="H73538" s="24"/>
      <c r="I73538" s="24"/>
      <c r="J73538" s="24"/>
      <c r="K73538" s="24"/>
      <c r="L73538" s="24"/>
      <c r="M73538" s="24"/>
      <c r="P73538" s="10"/>
      <c r="R73538" s="10"/>
      <c r="S73538" s="10"/>
      <c r="T73538" s="10"/>
    </row>
    <row r="73539" spans="1:20" ht="16" x14ac:dyDescent="0.2">
      <c r="A73539" s="24"/>
      <c r="B73539" s="24"/>
      <c r="C73539" s="24"/>
      <c r="D73539" s="24"/>
      <c r="E73539" s="24"/>
      <c r="F73539" s="24"/>
      <c r="G73539" s="24"/>
      <c r="H73539" s="24"/>
      <c r="I73539" s="24"/>
      <c r="J73539" s="24"/>
      <c r="K73539" s="24"/>
      <c r="L73539" s="24"/>
      <c r="M73539" s="24"/>
      <c r="P73539" s="10"/>
      <c r="R73539" s="10"/>
      <c r="S73539" s="10"/>
      <c r="T73539" s="10"/>
    </row>
    <row r="73540" spans="1:20" ht="16" x14ac:dyDescent="0.2">
      <c r="A73540" s="24"/>
      <c r="B73540" s="24"/>
      <c r="C73540" s="24"/>
      <c r="D73540" s="24"/>
      <c r="E73540" s="24"/>
      <c r="F73540" s="24"/>
      <c r="G73540" s="24"/>
      <c r="H73540" s="24"/>
      <c r="I73540" s="24"/>
      <c r="J73540" s="24"/>
      <c r="K73540" s="24"/>
      <c r="L73540" s="24"/>
      <c r="M73540" s="24"/>
      <c r="P73540" s="10"/>
      <c r="R73540" s="10"/>
      <c r="S73540" s="10"/>
      <c r="T73540" s="10"/>
    </row>
    <row r="73541" spans="1:20" ht="16" x14ac:dyDescent="0.2">
      <c r="A73541" s="24"/>
      <c r="B73541" s="24"/>
      <c r="C73541" s="24"/>
      <c r="D73541" s="24"/>
      <c r="E73541" s="24"/>
      <c r="F73541" s="24"/>
      <c r="G73541" s="24"/>
      <c r="H73541" s="24"/>
      <c r="I73541" s="24"/>
      <c r="J73541" s="24"/>
      <c r="K73541" s="24"/>
      <c r="L73541" s="24"/>
      <c r="M73541" s="24"/>
      <c r="P73541" s="10"/>
      <c r="R73541" s="10"/>
      <c r="S73541" s="10"/>
      <c r="T73541" s="10"/>
    </row>
    <row r="73542" spans="1:20" ht="16" x14ac:dyDescent="0.2">
      <c r="A73542" s="24"/>
      <c r="B73542" s="24"/>
      <c r="C73542" s="24"/>
      <c r="D73542" s="24"/>
      <c r="E73542" s="24"/>
      <c r="F73542" s="24"/>
      <c r="G73542" s="24"/>
      <c r="H73542" s="24"/>
      <c r="I73542" s="24"/>
      <c r="J73542" s="24"/>
      <c r="K73542" s="24"/>
      <c r="L73542" s="24"/>
      <c r="M73542" s="24"/>
      <c r="P73542" s="10"/>
      <c r="R73542" s="10"/>
      <c r="S73542" s="10"/>
      <c r="T73542" s="10"/>
    </row>
    <row r="73543" spans="1:20" ht="16" x14ac:dyDescent="0.2">
      <c r="A73543" s="24"/>
      <c r="B73543" s="24"/>
      <c r="C73543" s="24"/>
      <c r="D73543" s="24"/>
      <c r="E73543" s="24"/>
      <c r="F73543" s="24"/>
      <c r="G73543" s="24"/>
      <c r="H73543" s="24"/>
      <c r="I73543" s="24"/>
      <c r="J73543" s="24"/>
      <c r="K73543" s="24"/>
      <c r="L73543" s="24"/>
      <c r="M73543" s="24"/>
      <c r="P73543" s="10"/>
      <c r="R73543" s="10"/>
      <c r="S73543" s="10"/>
      <c r="T73543" s="10"/>
    </row>
    <row r="73544" spans="1:20" ht="16" x14ac:dyDescent="0.2">
      <c r="A73544" s="24"/>
      <c r="B73544" s="24"/>
      <c r="C73544" s="24"/>
      <c r="D73544" s="24"/>
      <c r="E73544" s="24"/>
      <c r="F73544" s="24"/>
      <c r="G73544" s="24"/>
      <c r="H73544" s="24"/>
      <c r="I73544" s="24"/>
      <c r="J73544" s="24"/>
      <c r="K73544" s="24"/>
      <c r="L73544" s="24"/>
      <c r="M73544" s="24"/>
      <c r="P73544" s="10"/>
      <c r="R73544" s="10"/>
      <c r="S73544" s="10"/>
      <c r="T73544" s="10"/>
    </row>
    <row r="73545" spans="1:20" ht="16" x14ac:dyDescent="0.2">
      <c r="A73545" s="24"/>
      <c r="B73545" s="24"/>
      <c r="C73545" s="24"/>
      <c r="D73545" s="24"/>
      <c r="E73545" s="24"/>
      <c r="F73545" s="24"/>
      <c r="G73545" s="24"/>
      <c r="H73545" s="24"/>
      <c r="I73545" s="24"/>
      <c r="J73545" s="24"/>
      <c r="K73545" s="24"/>
      <c r="L73545" s="24"/>
      <c r="M73545" s="24"/>
      <c r="P73545" s="10"/>
      <c r="R73545" s="10"/>
      <c r="S73545" s="10"/>
      <c r="T73545" s="10"/>
    </row>
    <row r="73546" spans="1:20" ht="16" x14ac:dyDescent="0.2">
      <c r="A73546" s="24"/>
      <c r="B73546" s="24"/>
      <c r="C73546" s="24"/>
      <c r="D73546" s="24"/>
      <c r="E73546" s="24"/>
      <c r="F73546" s="24"/>
      <c r="G73546" s="24"/>
      <c r="H73546" s="24"/>
      <c r="I73546" s="24"/>
      <c r="J73546" s="24"/>
      <c r="K73546" s="24"/>
      <c r="L73546" s="24"/>
      <c r="M73546" s="24"/>
      <c r="P73546" s="10"/>
      <c r="R73546" s="10"/>
      <c r="S73546" s="10"/>
      <c r="T73546" s="10"/>
    </row>
    <row r="73547" spans="1:20" ht="16" x14ac:dyDescent="0.2">
      <c r="A73547" s="24"/>
      <c r="B73547" s="24"/>
      <c r="C73547" s="24"/>
      <c r="D73547" s="24"/>
      <c r="E73547" s="24"/>
      <c r="F73547" s="24"/>
      <c r="G73547" s="24"/>
      <c r="H73547" s="24"/>
      <c r="I73547" s="24"/>
      <c r="J73547" s="24"/>
      <c r="K73547" s="24"/>
      <c r="L73547" s="24"/>
      <c r="M73547" s="24"/>
      <c r="P73547" s="10"/>
      <c r="R73547" s="10"/>
      <c r="S73547" s="10"/>
      <c r="T73547" s="10"/>
    </row>
    <row r="73548" spans="1:20" ht="16" x14ac:dyDescent="0.2">
      <c r="A73548" s="24"/>
      <c r="B73548" s="24"/>
      <c r="C73548" s="24"/>
      <c r="D73548" s="24"/>
      <c r="E73548" s="24"/>
      <c r="F73548" s="24"/>
      <c r="G73548" s="24"/>
      <c r="H73548" s="24"/>
      <c r="I73548" s="24"/>
      <c r="J73548" s="24"/>
      <c r="K73548" s="24"/>
      <c r="L73548" s="24"/>
      <c r="M73548" s="24"/>
      <c r="P73548" s="10"/>
      <c r="R73548" s="10"/>
      <c r="S73548" s="10"/>
      <c r="T73548" s="10"/>
    </row>
    <row r="73549" spans="1:20" ht="16" x14ac:dyDescent="0.2">
      <c r="A73549" s="24"/>
      <c r="B73549" s="24"/>
      <c r="C73549" s="24"/>
      <c r="D73549" s="24"/>
      <c r="E73549" s="24"/>
      <c r="F73549" s="24"/>
      <c r="G73549" s="24"/>
      <c r="H73549" s="24"/>
      <c r="I73549" s="24"/>
      <c r="J73549" s="24"/>
      <c r="K73549" s="24"/>
      <c r="L73549" s="24"/>
      <c r="M73549" s="24"/>
      <c r="P73549" s="10"/>
      <c r="R73549" s="10"/>
      <c r="S73549" s="10"/>
      <c r="T73549" s="10"/>
    </row>
    <row r="73550" spans="1:20" ht="16" x14ac:dyDescent="0.2">
      <c r="A73550" s="24"/>
      <c r="B73550" s="24"/>
      <c r="C73550" s="24"/>
      <c r="D73550" s="24"/>
      <c r="E73550" s="24"/>
      <c r="F73550" s="24"/>
      <c r="G73550" s="24"/>
      <c r="H73550" s="24"/>
      <c r="I73550" s="24"/>
      <c r="J73550" s="24"/>
      <c r="K73550" s="24"/>
      <c r="L73550" s="24"/>
      <c r="M73550" s="24"/>
      <c r="P73550" s="10"/>
      <c r="R73550" s="10"/>
      <c r="S73550" s="10"/>
      <c r="T73550" s="10"/>
    </row>
    <row r="73551" spans="1:20" ht="16" x14ac:dyDescent="0.2">
      <c r="A73551" s="24"/>
      <c r="B73551" s="24"/>
      <c r="C73551" s="24"/>
      <c r="D73551" s="24"/>
      <c r="E73551" s="24"/>
      <c r="F73551" s="24"/>
      <c r="G73551" s="24"/>
      <c r="H73551" s="24"/>
      <c r="I73551" s="24"/>
      <c r="J73551" s="24"/>
      <c r="K73551" s="24"/>
      <c r="L73551" s="24"/>
      <c r="M73551" s="24"/>
      <c r="P73551" s="10"/>
      <c r="R73551" s="10"/>
      <c r="S73551" s="10"/>
      <c r="T73551" s="10"/>
    </row>
    <row r="73552" spans="1:20" ht="16" x14ac:dyDescent="0.2">
      <c r="A73552" s="24"/>
      <c r="B73552" s="24"/>
      <c r="C73552" s="24"/>
      <c r="D73552" s="24"/>
      <c r="E73552" s="24"/>
      <c r="F73552" s="24"/>
      <c r="G73552" s="24"/>
      <c r="H73552" s="24"/>
      <c r="I73552" s="24"/>
      <c r="J73552" s="24"/>
      <c r="K73552" s="24"/>
      <c r="L73552" s="24"/>
      <c r="M73552" s="24"/>
      <c r="P73552" s="10"/>
      <c r="R73552" s="10"/>
      <c r="S73552" s="10"/>
      <c r="T73552" s="10"/>
    </row>
    <row r="73553" spans="1:20" ht="16" x14ac:dyDescent="0.2">
      <c r="A73553" s="24"/>
      <c r="B73553" s="24"/>
      <c r="C73553" s="24"/>
      <c r="D73553" s="24"/>
      <c r="E73553" s="24"/>
      <c r="F73553" s="24"/>
      <c r="G73553" s="24"/>
      <c r="H73553" s="24"/>
      <c r="I73553" s="24"/>
      <c r="J73553" s="24"/>
      <c r="K73553" s="24"/>
      <c r="L73553" s="24"/>
      <c r="M73553" s="24"/>
      <c r="P73553" s="10"/>
      <c r="R73553" s="10"/>
      <c r="S73553" s="10"/>
      <c r="T73553" s="10"/>
    </row>
    <row r="73554" spans="1:20" ht="16" x14ac:dyDescent="0.2">
      <c r="A73554" s="24"/>
      <c r="B73554" s="24"/>
      <c r="C73554" s="24"/>
      <c r="D73554" s="24"/>
      <c r="E73554" s="24"/>
      <c r="F73554" s="24"/>
      <c r="G73554" s="24"/>
      <c r="H73554" s="24"/>
      <c r="I73554" s="24"/>
      <c r="J73554" s="24"/>
      <c r="K73554" s="24"/>
      <c r="L73554" s="24"/>
      <c r="M73554" s="24"/>
      <c r="P73554" s="10"/>
      <c r="R73554" s="10"/>
      <c r="S73554" s="10"/>
      <c r="T73554" s="10"/>
    </row>
    <row r="73555" spans="1:20" ht="16" x14ac:dyDescent="0.2">
      <c r="A73555" s="24"/>
      <c r="B73555" s="24"/>
      <c r="C73555" s="24"/>
      <c r="D73555" s="24"/>
      <c r="E73555" s="24"/>
      <c r="F73555" s="24"/>
      <c r="G73555" s="24"/>
      <c r="H73555" s="24"/>
      <c r="I73555" s="24"/>
      <c r="J73555" s="24"/>
      <c r="K73555" s="24"/>
      <c r="L73555" s="24"/>
      <c r="M73555" s="24"/>
      <c r="P73555" s="10"/>
      <c r="R73555" s="10"/>
      <c r="S73555" s="10"/>
      <c r="T73555" s="10"/>
    </row>
    <row r="73556" spans="1:20" ht="16" x14ac:dyDescent="0.2">
      <c r="A73556" s="24"/>
      <c r="B73556" s="24"/>
      <c r="C73556" s="24"/>
      <c r="D73556" s="24"/>
      <c r="E73556" s="24"/>
      <c r="F73556" s="24"/>
      <c r="G73556" s="24"/>
      <c r="H73556" s="24"/>
      <c r="I73556" s="24"/>
      <c r="J73556" s="24"/>
      <c r="K73556" s="24"/>
      <c r="L73556" s="24"/>
      <c r="M73556" s="24"/>
      <c r="P73556" s="10"/>
      <c r="R73556" s="10"/>
      <c r="S73556" s="10"/>
      <c r="T73556" s="10"/>
    </row>
    <row r="73557" spans="1:20" ht="16" x14ac:dyDescent="0.2">
      <c r="A73557" s="24"/>
      <c r="B73557" s="24"/>
      <c r="C73557" s="24"/>
      <c r="D73557" s="24"/>
      <c r="E73557" s="24"/>
      <c r="F73557" s="24"/>
      <c r="G73557" s="24"/>
      <c r="H73557" s="24"/>
      <c r="I73557" s="24"/>
      <c r="J73557" s="24"/>
      <c r="K73557" s="24"/>
      <c r="L73557" s="24"/>
      <c r="M73557" s="24"/>
      <c r="P73557" s="10"/>
      <c r="R73557" s="10"/>
      <c r="S73557" s="10"/>
      <c r="T73557" s="10"/>
    </row>
    <row r="73558" spans="1:20" ht="16" x14ac:dyDescent="0.2">
      <c r="A73558" s="24"/>
      <c r="B73558" s="24"/>
      <c r="C73558" s="24"/>
      <c r="D73558" s="24"/>
      <c r="E73558" s="24"/>
      <c r="F73558" s="24"/>
      <c r="G73558" s="24"/>
      <c r="H73558" s="24"/>
      <c r="I73558" s="24"/>
      <c r="J73558" s="24"/>
      <c r="K73558" s="24"/>
      <c r="L73558" s="24"/>
      <c r="M73558" s="24"/>
      <c r="P73558" s="10"/>
      <c r="R73558" s="10"/>
      <c r="S73558" s="10"/>
      <c r="T73558" s="10"/>
    </row>
    <row r="73559" spans="1:20" ht="16" x14ac:dyDescent="0.2">
      <c r="A73559" s="24"/>
      <c r="B73559" s="24"/>
      <c r="C73559" s="24"/>
      <c r="D73559" s="24"/>
      <c r="E73559" s="24"/>
      <c r="F73559" s="24"/>
      <c r="G73559" s="24"/>
      <c r="H73559" s="24"/>
      <c r="I73559" s="24"/>
      <c r="J73559" s="24"/>
      <c r="K73559" s="24"/>
      <c r="L73559" s="24"/>
      <c r="M73559" s="24"/>
      <c r="P73559" s="10"/>
      <c r="R73559" s="10"/>
      <c r="S73559" s="10"/>
      <c r="T73559" s="10"/>
    </row>
    <row r="73560" spans="1:20" ht="16" x14ac:dyDescent="0.2">
      <c r="A73560" s="24"/>
      <c r="B73560" s="24"/>
      <c r="C73560" s="24"/>
      <c r="D73560" s="24"/>
      <c r="E73560" s="24"/>
      <c r="F73560" s="24"/>
      <c r="G73560" s="24"/>
      <c r="H73560" s="24"/>
      <c r="I73560" s="24"/>
      <c r="J73560" s="24"/>
      <c r="K73560" s="24"/>
      <c r="L73560" s="24"/>
      <c r="M73560" s="24"/>
      <c r="P73560" s="10"/>
      <c r="R73560" s="10"/>
      <c r="S73560" s="10"/>
      <c r="T73560" s="10"/>
    </row>
    <row r="73561" spans="1:20" ht="16" x14ac:dyDescent="0.2">
      <c r="A73561" s="24"/>
      <c r="B73561" s="24"/>
      <c r="C73561" s="24"/>
      <c r="D73561" s="24"/>
      <c r="E73561" s="24"/>
      <c r="F73561" s="24"/>
      <c r="G73561" s="24"/>
      <c r="H73561" s="24"/>
      <c r="I73561" s="24"/>
      <c r="J73561" s="24"/>
      <c r="K73561" s="24"/>
      <c r="L73561" s="24"/>
      <c r="M73561" s="24"/>
      <c r="P73561" s="10"/>
      <c r="R73561" s="10"/>
      <c r="S73561" s="10"/>
      <c r="T73561" s="10"/>
    </row>
    <row r="73562" spans="1:20" ht="16" x14ac:dyDescent="0.2">
      <c r="A73562" s="24"/>
      <c r="B73562" s="24"/>
      <c r="C73562" s="24"/>
      <c r="D73562" s="24"/>
      <c r="E73562" s="24"/>
      <c r="F73562" s="24"/>
      <c r="G73562" s="24"/>
      <c r="H73562" s="24"/>
      <c r="I73562" s="24"/>
      <c r="J73562" s="24"/>
      <c r="K73562" s="24"/>
      <c r="L73562" s="24"/>
      <c r="M73562" s="24"/>
      <c r="P73562" s="10"/>
      <c r="R73562" s="10"/>
      <c r="S73562" s="10"/>
      <c r="T73562" s="10"/>
    </row>
    <row r="73563" spans="1:20" ht="16" x14ac:dyDescent="0.2">
      <c r="A73563" s="24"/>
      <c r="B73563" s="24"/>
      <c r="C73563" s="24"/>
      <c r="D73563" s="24"/>
      <c r="E73563" s="24"/>
      <c r="F73563" s="24"/>
      <c r="G73563" s="24"/>
      <c r="H73563" s="24"/>
      <c r="I73563" s="24"/>
      <c r="J73563" s="24"/>
      <c r="K73563" s="24"/>
      <c r="L73563" s="24"/>
      <c r="M73563" s="24"/>
      <c r="P73563" s="10"/>
      <c r="R73563" s="10"/>
      <c r="S73563" s="10"/>
      <c r="T73563" s="10"/>
    </row>
    <row r="73564" spans="1:20" ht="16" x14ac:dyDescent="0.2">
      <c r="A73564" s="24"/>
      <c r="B73564" s="24"/>
      <c r="C73564" s="24"/>
      <c r="D73564" s="24"/>
      <c r="E73564" s="24"/>
      <c r="F73564" s="24"/>
      <c r="G73564" s="24"/>
      <c r="H73564" s="24"/>
      <c r="I73564" s="24"/>
      <c r="J73564" s="24"/>
      <c r="K73564" s="24"/>
      <c r="L73564" s="24"/>
      <c r="M73564" s="24"/>
      <c r="P73564" s="10"/>
      <c r="R73564" s="10"/>
      <c r="S73564" s="10"/>
      <c r="T73564" s="10"/>
    </row>
    <row r="73565" spans="1:20" ht="16" x14ac:dyDescent="0.2">
      <c r="A73565" s="24"/>
      <c r="B73565" s="24"/>
      <c r="C73565" s="24"/>
      <c r="D73565" s="24"/>
      <c r="E73565" s="24"/>
      <c r="F73565" s="24"/>
      <c r="G73565" s="24"/>
      <c r="H73565" s="24"/>
      <c r="I73565" s="24"/>
      <c r="J73565" s="24"/>
      <c r="K73565" s="24"/>
      <c r="L73565" s="24"/>
      <c r="M73565" s="24"/>
      <c r="P73565" s="10"/>
      <c r="R73565" s="10"/>
      <c r="S73565" s="10"/>
      <c r="T73565" s="10"/>
    </row>
    <row r="73566" spans="1:20" ht="16" x14ac:dyDescent="0.2">
      <c r="A73566" s="24"/>
      <c r="B73566" s="24"/>
      <c r="C73566" s="24"/>
      <c r="D73566" s="24"/>
      <c r="E73566" s="24"/>
      <c r="F73566" s="24"/>
      <c r="G73566" s="24"/>
      <c r="H73566" s="24"/>
      <c r="I73566" s="24"/>
      <c r="J73566" s="24"/>
      <c r="K73566" s="24"/>
      <c r="L73566" s="24"/>
      <c r="M73566" s="24"/>
      <c r="P73566" s="10"/>
      <c r="R73566" s="10"/>
      <c r="S73566" s="10"/>
      <c r="T73566" s="10"/>
    </row>
    <row r="73567" spans="1:20" ht="16" x14ac:dyDescent="0.2">
      <c r="A73567" s="24"/>
      <c r="B73567" s="24"/>
      <c r="C73567" s="24"/>
      <c r="D73567" s="24"/>
      <c r="E73567" s="24"/>
      <c r="F73567" s="24"/>
      <c r="G73567" s="24"/>
      <c r="H73567" s="24"/>
      <c r="I73567" s="24"/>
      <c r="J73567" s="24"/>
      <c r="K73567" s="24"/>
      <c r="L73567" s="24"/>
      <c r="M73567" s="24"/>
      <c r="P73567" s="10"/>
      <c r="R73567" s="10"/>
      <c r="S73567" s="10"/>
      <c r="T73567" s="10"/>
    </row>
    <row r="73568" spans="1:20" ht="16" x14ac:dyDescent="0.2">
      <c r="A73568" s="24"/>
      <c r="B73568" s="24"/>
      <c r="C73568" s="24"/>
      <c r="D73568" s="24"/>
      <c r="E73568" s="24"/>
      <c r="F73568" s="24"/>
      <c r="G73568" s="24"/>
      <c r="H73568" s="24"/>
      <c r="I73568" s="24"/>
      <c r="J73568" s="24"/>
      <c r="K73568" s="24"/>
      <c r="L73568" s="24"/>
      <c r="M73568" s="24"/>
      <c r="P73568" s="10"/>
      <c r="R73568" s="10"/>
      <c r="S73568" s="10"/>
      <c r="T73568" s="10"/>
    </row>
    <row r="73569" spans="1:20" ht="16" x14ac:dyDescent="0.2">
      <c r="A73569" s="24"/>
      <c r="B73569" s="24"/>
      <c r="C73569" s="24"/>
      <c r="D73569" s="24"/>
      <c r="E73569" s="24"/>
      <c r="F73569" s="24"/>
      <c r="G73569" s="24"/>
      <c r="H73569" s="24"/>
      <c r="I73569" s="24"/>
      <c r="J73569" s="24"/>
      <c r="K73569" s="24"/>
      <c r="L73569" s="24"/>
      <c r="M73569" s="24"/>
      <c r="P73569" s="10"/>
      <c r="R73569" s="10"/>
      <c r="S73569" s="10"/>
      <c r="T73569" s="10"/>
    </row>
    <row r="73570" spans="1:20" ht="16" x14ac:dyDescent="0.2">
      <c r="A73570" s="24"/>
      <c r="B73570" s="24"/>
      <c r="C73570" s="24"/>
      <c r="D73570" s="24"/>
      <c r="E73570" s="24"/>
      <c r="F73570" s="24"/>
      <c r="G73570" s="24"/>
      <c r="H73570" s="24"/>
      <c r="I73570" s="24"/>
      <c r="J73570" s="24"/>
      <c r="K73570" s="24"/>
      <c r="L73570" s="24"/>
      <c r="M73570" s="24"/>
      <c r="P73570" s="10"/>
      <c r="R73570" s="10"/>
      <c r="S73570" s="10"/>
      <c r="T73570" s="10"/>
    </row>
    <row r="73571" spans="1:20" ht="16" x14ac:dyDescent="0.2">
      <c r="A73571" s="24"/>
      <c r="B73571" s="24"/>
      <c r="C73571" s="24"/>
      <c r="D73571" s="24"/>
      <c r="E73571" s="24"/>
      <c r="F73571" s="24"/>
      <c r="G73571" s="24"/>
      <c r="H73571" s="24"/>
      <c r="I73571" s="24"/>
      <c r="J73571" s="24"/>
      <c r="K73571" s="24"/>
      <c r="L73571" s="24"/>
      <c r="M73571" s="24"/>
      <c r="P73571" s="10"/>
      <c r="R73571" s="10"/>
      <c r="S73571" s="10"/>
      <c r="T73571" s="10"/>
    </row>
    <row r="73572" spans="1:20" ht="16" x14ac:dyDescent="0.2">
      <c r="A73572" s="24"/>
      <c r="B73572" s="24"/>
      <c r="C73572" s="24"/>
      <c r="D73572" s="24"/>
      <c r="E73572" s="24"/>
      <c r="F73572" s="24"/>
      <c r="G73572" s="24"/>
      <c r="H73572" s="24"/>
      <c r="I73572" s="24"/>
      <c r="J73572" s="24"/>
      <c r="K73572" s="24"/>
      <c r="L73572" s="24"/>
      <c r="M73572" s="24"/>
      <c r="P73572" s="10"/>
      <c r="R73572" s="10"/>
      <c r="S73572" s="10"/>
      <c r="T73572" s="10"/>
    </row>
    <row r="73573" spans="1:20" ht="16" x14ac:dyDescent="0.2">
      <c r="A73573" s="24"/>
      <c r="B73573" s="24"/>
      <c r="C73573" s="24"/>
      <c r="D73573" s="24"/>
      <c r="E73573" s="24"/>
      <c r="F73573" s="24"/>
      <c r="G73573" s="24"/>
      <c r="H73573" s="24"/>
      <c r="I73573" s="24"/>
      <c r="J73573" s="24"/>
      <c r="K73573" s="24"/>
      <c r="L73573" s="24"/>
      <c r="M73573" s="24"/>
      <c r="P73573" s="10"/>
      <c r="R73573" s="10"/>
      <c r="S73573" s="10"/>
      <c r="T73573" s="10"/>
    </row>
    <row r="73574" spans="1:20" ht="16" x14ac:dyDescent="0.2">
      <c r="A73574" s="24"/>
      <c r="B73574" s="24"/>
      <c r="C73574" s="24"/>
      <c r="D73574" s="24"/>
      <c r="E73574" s="24"/>
      <c r="F73574" s="24"/>
      <c r="G73574" s="24"/>
      <c r="H73574" s="24"/>
      <c r="I73574" s="24"/>
      <c r="J73574" s="24"/>
      <c r="K73574" s="24"/>
      <c r="L73574" s="24"/>
      <c r="M73574" s="24"/>
      <c r="P73574" s="10"/>
      <c r="R73574" s="10"/>
      <c r="S73574" s="10"/>
      <c r="T73574" s="10"/>
    </row>
    <row r="73575" spans="1:20" ht="16" x14ac:dyDescent="0.2">
      <c r="A73575" s="24"/>
      <c r="B73575" s="24"/>
      <c r="C73575" s="24"/>
      <c r="D73575" s="24"/>
      <c r="E73575" s="24"/>
      <c r="F73575" s="24"/>
      <c r="G73575" s="24"/>
      <c r="H73575" s="24"/>
      <c r="I73575" s="24"/>
      <c r="J73575" s="24"/>
      <c r="K73575" s="24"/>
      <c r="L73575" s="24"/>
      <c r="M73575" s="24"/>
      <c r="P73575" s="10"/>
      <c r="R73575" s="10"/>
      <c r="S73575" s="10"/>
      <c r="T73575" s="10"/>
    </row>
    <row r="73576" spans="1:20" ht="16" x14ac:dyDescent="0.2">
      <c r="A73576" s="24"/>
      <c r="B73576" s="24"/>
      <c r="C73576" s="24"/>
      <c r="D73576" s="24"/>
      <c r="E73576" s="24"/>
      <c r="F73576" s="24"/>
      <c r="G73576" s="24"/>
      <c r="H73576" s="24"/>
      <c r="I73576" s="24"/>
      <c r="J73576" s="24"/>
      <c r="K73576" s="24"/>
      <c r="L73576" s="24"/>
      <c r="M73576" s="24"/>
      <c r="P73576" s="10"/>
      <c r="R73576" s="10"/>
      <c r="S73576" s="10"/>
      <c r="T73576" s="10"/>
    </row>
    <row r="73577" spans="1:20" ht="16" x14ac:dyDescent="0.2">
      <c r="A73577" s="24"/>
      <c r="B73577" s="24"/>
      <c r="C73577" s="24"/>
      <c r="D73577" s="24"/>
      <c r="E73577" s="24"/>
      <c r="F73577" s="24"/>
      <c r="G73577" s="24"/>
      <c r="H73577" s="24"/>
      <c r="I73577" s="24"/>
      <c r="J73577" s="24"/>
      <c r="K73577" s="24"/>
      <c r="L73577" s="24"/>
      <c r="M73577" s="24"/>
      <c r="P73577" s="10"/>
      <c r="R73577" s="10"/>
      <c r="S73577" s="10"/>
      <c r="T73577" s="10"/>
    </row>
    <row r="73578" spans="1:20" ht="16" x14ac:dyDescent="0.2">
      <c r="A73578" s="24"/>
      <c r="B73578" s="24"/>
      <c r="C73578" s="24"/>
      <c r="D73578" s="24"/>
      <c r="E73578" s="24"/>
      <c r="F73578" s="24"/>
      <c r="G73578" s="24"/>
      <c r="H73578" s="24"/>
      <c r="I73578" s="24"/>
      <c r="J73578" s="24"/>
      <c r="K73578" s="24"/>
      <c r="L73578" s="24"/>
      <c r="M73578" s="24"/>
      <c r="P73578" s="10"/>
      <c r="R73578" s="10"/>
      <c r="S73578" s="10"/>
      <c r="T73578" s="10"/>
    </row>
    <row r="73579" spans="1:20" ht="16" x14ac:dyDescent="0.2">
      <c r="A73579" s="24"/>
      <c r="B73579" s="24"/>
      <c r="C73579" s="24"/>
      <c r="D73579" s="24"/>
      <c r="E73579" s="24"/>
      <c r="F73579" s="24"/>
      <c r="G73579" s="24"/>
      <c r="H73579" s="24"/>
      <c r="I73579" s="24"/>
      <c r="J73579" s="24"/>
      <c r="K73579" s="24"/>
      <c r="L73579" s="24"/>
      <c r="M73579" s="24"/>
      <c r="P73579" s="10"/>
      <c r="R73579" s="10"/>
      <c r="S73579" s="10"/>
      <c r="T73579" s="10"/>
    </row>
    <row r="73580" spans="1:20" ht="16" x14ac:dyDescent="0.2">
      <c r="A73580" s="24"/>
      <c r="B73580" s="24"/>
      <c r="C73580" s="24"/>
      <c r="D73580" s="24"/>
      <c r="E73580" s="24"/>
      <c r="F73580" s="24"/>
      <c r="G73580" s="24"/>
      <c r="H73580" s="24"/>
      <c r="I73580" s="24"/>
      <c r="J73580" s="24"/>
      <c r="K73580" s="24"/>
      <c r="L73580" s="24"/>
      <c r="M73580" s="24"/>
      <c r="P73580" s="10"/>
      <c r="R73580" s="10"/>
      <c r="S73580" s="10"/>
      <c r="T73580" s="10"/>
    </row>
    <row r="73581" spans="1:20" ht="16" x14ac:dyDescent="0.2">
      <c r="A73581" s="24"/>
      <c r="B73581" s="24"/>
      <c r="C73581" s="24"/>
      <c r="D73581" s="24"/>
      <c r="E73581" s="24"/>
      <c r="F73581" s="24"/>
      <c r="G73581" s="24"/>
      <c r="H73581" s="24"/>
      <c r="I73581" s="24"/>
      <c r="J73581" s="24"/>
      <c r="K73581" s="24"/>
      <c r="L73581" s="24"/>
      <c r="M73581" s="24"/>
      <c r="P73581" s="10"/>
      <c r="R73581" s="10"/>
      <c r="S73581" s="10"/>
      <c r="T73581" s="10"/>
    </row>
    <row r="73582" spans="1:20" ht="16" x14ac:dyDescent="0.2">
      <c r="A73582" s="24"/>
      <c r="B73582" s="24"/>
      <c r="C73582" s="24"/>
      <c r="D73582" s="24"/>
      <c r="E73582" s="24"/>
      <c r="F73582" s="24"/>
      <c r="G73582" s="24"/>
      <c r="H73582" s="24"/>
      <c r="I73582" s="24"/>
      <c r="J73582" s="24"/>
      <c r="K73582" s="24"/>
      <c r="L73582" s="24"/>
      <c r="M73582" s="24"/>
      <c r="P73582" s="10"/>
      <c r="R73582" s="10"/>
      <c r="S73582" s="10"/>
      <c r="T73582" s="10"/>
    </row>
    <row r="73583" spans="1:20" ht="16" x14ac:dyDescent="0.2">
      <c r="A73583" s="24"/>
      <c r="B73583" s="24"/>
      <c r="C73583" s="24"/>
      <c r="D73583" s="24"/>
      <c r="E73583" s="24"/>
      <c r="F73583" s="24"/>
      <c r="G73583" s="24"/>
      <c r="H73583" s="24"/>
      <c r="I73583" s="24"/>
      <c r="J73583" s="24"/>
      <c r="K73583" s="24"/>
      <c r="L73583" s="24"/>
      <c r="M73583" s="24"/>
      <c r="P73583" s="10"/>
      <c r="R73583" s="10"/>
      <c r="S73583" s="10"/>
      <c r="T73583" s="10"/>
    </row>
    <row r="73584" spans="1:20" ht="16" x14ac:dyDescent="0.2">
      <c r="A73584" s="24"/>
      <c r="B73584" s="24"/>
      <c r="C73584" s="24"/>
      <c r="D73584" s="24"/>
      <c r="E73584" s="24"/>
      <c r="F73584" s="24"/>
      <c r="G73584" s="24"/>
      <c r="H73584" s="24"/>
      <c r="I73584" s="24"/>
      <c r="J73584" s="24"/>
      <c r="K73584" s="24"/>
      <c r="L73584" s="24"/>
      <c r="M73584" s="24"/>
      <c r="P73584" s="10"/>
      <c r="R73584" s="10"/>
      <c r="S73584" s="10"/>
      <c r="T73584" s="10"/>
    </row>
    <row r="73585" spans="1:20" ht="16" x14ac:dyDescent="0.2">
      <c r="A73585" s="24"/>
      <c r="B73585" s="24"/>
      <c r="C73585" s="24"/>
      <c r="D73585" s="24"/>
      <c r="E73585" s="24"/>
      <c r="F73585" s="24"/>
      <c r="G73585" s="24"/>
      <c r="H73585" s="24"/>
      <c r="I73585" s="24"/>
      <c r="J73585" s="24"/>
      <c r="K73585" s="24"/>
      <c r="L73585" s="24"/>
      <c r="M73585" s="24"/>
      <c r="P73585" s="10"/>
      <c r="R73585" s="10"/>
      <c r="S73585" s="10"/>
      <c r="T73585" s="10"/>
    </row>
    <row r="73586" spans="1:20" ht="16" x14ac:dyDescent="0.2">
      <c r="A73586" s="24"/>
      <c r="B73586" s="24"/>
      <c r="C73586" s="24"/>
      <c r="D73586" s="24"/>
      <c r="E73586" s="24"/>
      <c r="F73586" s="24"/>
      <c r="G73586" s="24"/>
      <c r="H73586" s="24"/>
      <c r="I73586" s="24"/>
      <c r="J73586" s="24"/>
      <c r="K73586" s="24"/>
      <c r="L73586" s="24"/>
      <c r="M73586" s="24"/>
      <c r="P73586" s="10"/>
      <c r="R73586" s="10"/>
      <c r="S73586" s="10"/>
      <c r="T73586" s="10"/>
    </row>
    <row r="73587" spans="1:20" ht="16" x14ac:dyDescent="0.2">
      <c r="A73587" s="24"/>
      <c r="B73587" s="24"/>
      <c r="C73587" s="24"/>
      <c r="D73587" s="24"/>
      <c r="E73587" s="24"/>
      <c r="F73587" s="24"/>
      <c r="G73587" s="24"/>
      <c r="H73587" s="24"/>
      <c r="I73587" s="24"/>
      <c r="J73587" s="24"/>
      <c r="K73587" s="24"/>
      <c r="L73587" s="24"/>
      <c r="M73587" s="24"/>
      <c r="P73587" s="10"/>
      <c r="R73587" s="10"/>
      <c r="S73587" s="10"/>
      <c r="T73587" s="10"/>
    </row>
    <row r="73588" spans="1:20" ht="16" x14ac:dyDescent="0.2">
      <c r="A73588" s="24"/>
      <c r="B73588" s="24"/>
      <c r="C73588" s="24"/>
      <c r="D73588" s="24"/>
      <c r="E73588" s="24"/>
      <c r="F73588" s="24"/>
      <c r="G73588" s="24"/>
      <c r="H73588" s="24"/>
      <c r="I73588" s="24"/>
      <c r="J73588" s="24"/>
      <c r="K73588" s="24"/>
      <c r="L73588" s="24"/>
      <c r="M73588" s="24"/>
      <c r="P73588" s="10"/>
      <c r="R73588" s="10"/>
      <c r="S73588" s="10"/>
      <c r="T73588" s="10"/>
    </row>
    <row r="73589" spans="1:20" ht="16" x14ac:dyDescent="0.2">
      <c r="A73589" s="24"/>
      <c r="B73589" s="24"/>
      <c r="C73589" s="24"/>
      <c r="D73589" s="24"/>
      <c r="E73589" s="24"/>
      <c r="F73589" s="24"/>
      <c r="G73589" s="24"/>
      <c r="H73589" s="24"/>
      <c r="I73589" s="24"/>
      <c r="J73589" s="24"/>
      <c r="K73589" s="24"/>
      <c r="L73589" s="24"/>
      <c r="M73589" s="24"/>
      <c r="P73589" s="10"/>
      <c r="R73589" s="10"/>
      <c r="S73589" s="10"/>
      <c r="T73589" s="10"/>
    </row>
    <row r="73590" spans="1:20" ht="16" x14ac:dyDescent="0.2">
      <c r="A73590" s="24"/>
      <c r="B73590" s="24"/>
      <c r="C73590" s="24"/>
      <c r="D73590" s="24"/>
      <c r="E73590" s="24"/>
      <c r="F73590" s="24"/>
      <c r="G73590" s="24"/>
      <c r="H73590" s="24"/>
      <c r="I73590" s="24"/>
      <c r="J73590" s="24"/>
      <c r="K73590" s="24"/>
      <c r="L73590" s="24"/>
      <c r="M73590" s="24"/>
      <c r="P73590" s="10"/>
      <c r="R73590" s="10"/>
      <c r="S73590" s="10"/>
      <c r="T73590" s="10"/>
    </row>
    <row r="73591" spans="1:20" ht="16" x14ac:dyDescent="0.2">
      <c r="A73591" s="24"/>
      <c r="B73591" s="24"/>
      <c r="C73591" s="24"/>
      <c r="D73591" s="24"/>
      <c r="E73591" s="24"/>
      <c r="F73591" s="24"/>
      <c r="G73591" s="24"/>
      <c r="H73591" s="24"/>
      <c r="I73591" s="24"/>
      <c r="J73591" s="24"/>
      <c r="K73591" s="24"/>
      <c r="L73591" s="24"/>
      <c r="M73591" s="24"/>
      <c r="P73591" s="10"/>
      <c r="R73591" s="10"/>
      <c r="S73591" s="10"/>
      <c r="T73591" s="10"/>
    </row>
    <row r="73592" spans="1:20" ht="16" x14ac:dyDescent="0.2">
      <c r="A73592" s="24"/>
      <c r="B73592" s="24"/>
      <c r="C73592" s="24"/>
      <c r="D73592" s="24"/>
      <c r="E73592" s="24"/>
      <c r="F73592" s="24"/>
      <c r="G73592" s="24"/>
      <c r="H73592" s="24"/>
      <c r="I73592" s="24"/>
      <c r="J73592" s="24"/>
      <c r="K73592" s="24"/>
      <c r="L73592" s="24"/>
      <c r="M73592" s="24"/>
      <c r="P73592" s="10"/>
      <c r="R73592" s="10"/>
      <c r="S73592" s="10"/>
      <c r="T73592" s="10"/>
    </row>
    <row r="73593" spans="1:20" ht="16" x14ac:dyDescent="0.2">
      <c r="A73593" s="24"/>
      <c r="B73593" s="24"/>
      <c r="C73593" s="24"/>
      <c r="D73593" s="24"/>
      <c r="E73593" s="24"/>
      <c r="F73593" s="24"/>
      <c r="G73593" s="24"/>
      <c r="H73593" s="24"/>
      <c r="I73593" s="24"/>
      <c r="J73593" s="24"/>
      <c r="K73593" s="24"/>
      <c r="L73593" s="24"/>
      <c r="M73593" s="24"/>
      <c r="P73593" s="10"/>
      <c r="R73593" s="10"/>
      <c r="S73593" s="10"/>
      <c r="T73593" s="10"/>
    </row>
    <row r="73594" spans="1:20" ht="16" x14ac:dyDescent="0.2">
      <c r="A73594" s="24"/>
      <c r="B73594" s="24"/>
      <c r="C73594" s="24"/>
      <c r="D73594" s="24"/>
      <c r="E73594" s="24"/>
      <c r="F73594" s="24"/>
      <c r="G73594" s="24"/>
      <c r="H73594" s="24"/>
      <c r="I73594" s="24"/>
      <c r="J73594" s="24"/>
      <c r="K73594" s="24"/>
      <c r="L73594" s="24"/>
      <c r="M73594" s="24"/>
      <c r="P73594" s="10"/>
      <c r="R73594" s="10"/>
      <c r="S73594" s="10"/>
      <c r="T73594" s="10"/>
    </row>
    <row r="73595" spans="1:20" ht="16" x14ac:dyDescent="0.2">
      <c r="A73595" s="24"/>
      <c r="B73595" s="24"/>
      <c r="C73595" s="24"/>
      <c r="D73595" s="24"/>
      <c r="E73595" s="24"/>
      <c r="F73595" s="24"/>
      <c r="G73595" s="24"/>
      <c r="H73595" s="24"/>
      <c r="I73595" s="24"/>
      <c r="J73595" s="24"/>
      <c r="K73595" s="24"/>
      <c r="L73595" s="24"/>
      <c r="M73595" s="24"/>
      <c r="P73595" s="10"/>
      <c r="R73595" s="10"/>
      <c r="S73595" s="10"/>
      <c r="T73595" s="10"/>
    </row>
    <row r="73596" spans="1:20" ht="16" x14ac:dyDescent="0.2">
      <c r="A73596" s="24"/>
      <c r="B73596" s="24"/>
      <c r="C73596" s="24"/>
      <c r="D73596" s="24"/>
      <c r="E73596" s="24"/>
      <c r="F73596" s="24"/>
      <c r="G73596" s="24"/>
      <c r="H73596" s="24"/>
      <c r="I73596" s="24"/>
      <c r="J73596" s="24"/>
      <c r="K73596" s="24"/>
      <c r="L73596" s="24"/>
      <c r="M73596" s="24"/>
      <c r="P73596" s="10"/>
      <c r="R73596" s="10"/>
      <c r="S73596" s="10"/>
      <c r="T73596" s="10"/>
    </row>
    <row r="73597" spans="1:20" ht="16" x14ac:dyDescent="0.2">
      <c r="A73597" s="24"/>
      <c r="B73597" s="24"/>
      <c r="C73597" s="24"/>
      <c r="D73597" s="24"/>
      <c r="E73597" s="24"/>
      <c r="F73597" s="24"/>
      <c r="G73597" s="24"/>
      <c r="H73597" s="24"/>
      <c r="I73597" s="24"/>
      <c r="J73597" s="24"/>
      <c r="K73597" s="24"/>
      <c r="L73597" s="24"/>
      <c r="M73597" s="24"/>
      <c r="P73597" s="10"/>
      <c r="R73597" s="10"/>
      <c r="S73597" s="10"/>
      <c r="T73597" s="10"/>
    </row>
    <row r="73598" spans="1:20" ht="16" x14ac:dyDescent="0.2">
      <c r="A73598" s="24"/>
      <c r="B73598" s="24"/>
      <c r="C73598" s="24"/>
      <c r="D73598" s="24"/>
      <c r="E73598" s="24"/>
      <c r="F73598" s="24"/>
      <c r="G73598" s="24"/>
      <c r="H73598" s="24"/>
      <c r="I73598" s="24"/>
      <c r="J73598" s="24"/>
      <c r="K73598" s="24"/>
      <c r="L73598" s="24"/>
      <c r="M73598" s="24"/>
      <c r="P73598" s="10"/>
      <c r="R73598" s="10"/>
      <c r="S73598" s="10"/>
      <c r="T73598" s="10"/>
    </row>
    <row r="73599" spans="1:20" ht="16" x14ac:dyDescent="0.2">
      <c r="A73599" s="24"/>
      <c r="B73599" s="24"/>
      <c r="C73599" s="24"/>
      <c r="D73599" s="24"/>
      <c r="E73599" s="24"/>
      <c r="F73599" s="24"/>
      <c r="G73599" s="24"/>
      <c r="H73599" s="24"/>
      <c r="I73599" s="24"/>
      <c r="J73599" s="24"/>
      <c r="K73599" s="24"/>
      <c r="L73599" s="24"/>
      <c r="M73599" s="24"/>
      <c r="P73599" s="10"/>
      <c r="R73599" s="10"/>
      <c r="S73599" s="10"/>
      <c r="T73599" s="10"/>
    </row>
    <row r="73600" spans="1:20" ht="16" x14ac:dyDescent="0.2">
      <c r="A73600" s="24"/>
      <c r="B73600" s="24"/>
      <c r="C73600" s="24"/>
      <c r="D73600" s="24"/>
      <c r="E73600" s="24"/>
      <c r="F73600" s="24"/>
      <c r="G73600" s="24"/>
      <c r="H73600" s="24"/>
      <c r="I73600" s="24"/>
      <c r="J73600" s="24"/>
      <c r="K73600" s="24"/>
      <c r="L73600" s="24"/>
      <c r="M73600" s="24"/>
      <c r="P73600" s="10"/>
      <c r="R73600" s="10"/>
      <c r="S73600" s="10"/>
      <c r="T73600" s="10"/>
    </row>
    <row r="73601" spans="1:20" ht="16" x14ac:dyDescent="0.2">
      <c r="A73601" s="24"/>
      <c r="B73601" s="24"/>
      <c r="C73601" s="24"/>
      <c r="D73601" s="24"/>
      <c r="E73601" s="24"/>
      <c r="F73601" s="24"/>
      <c r="G73601" s="24"/>
      <c r="H73601" s="24"/>
      <c r="I73601" s="24"/>
      <c r="J73601" s="24"/>
      <c r="K73601" s="24"/>
      <c r="L73601" s="24"/>
      <c r="M73601" s="24"/>
      <c r="P73601" s="10"/>
      <c r="R73601" s="10"/>
      <c r="S73601" s="10"/>
      <c r="T73601" s="10"/>
    </row>
    <row r="73602" spans="1:20" ht="16" x14ac:dyDescent="0.2">
      <c r="A73602" s="24"/>
      <c r="B73602" s="24"/>
      <c r="C73602" s="24"/>
      <c r="D73602" s="24"/>
      <c r="E73602" s="24"/>
      <c r="F73602" s="24"/>
      <c r="G73602" s="24"/>
      <c r="H73602" s="24"/>
      <c r="I73602" s="24"/>
      <c r="J73602" s="24"/>
      <c r="K73602" s="24"/>
      <c r="L73602" s="24"/>
      <c r="M73602" s="24"/>
      <c r="P73602" s="10"/>
      <c r="R73602" s="10"/>
      <c r="S73602" s="10"/>
      <c r="T73602" s="10"/>
    </row>
    <row r="73603" spans="1:20" ht="16" x14ac:dyDescent="0.2">
      <c r="A73603" s="24"/>
      <c r="B73603" s="24"/>
      <c r="C73603" s="24"/>
      <c r="D73603" s="24"/>
      <c r="E73603" s="24"/>
      <c r="F73603" s="24"/>
      <c r="G73603" s="24"/>
      <c r="H73603" s="24"/>
      <c r="I73603" s="24"/>
      <c r="J73603" s="24"/>
      <c r="K73603" s="24"/>
      <c r="L73603" s="24"/>
      <c r="M73603" s="24"/>
      <c r="P73603" s="10"/>
      <c r="R73603" s="10"/>
      <c r="S73603" s="10"/>
      <c r="T73603" s="10"/>
    </row>
    <row r="73604" spans="1:20" ht="16" x14ac:dyDescent="0.2">
      <c r="A73604" s="24"/>
      <c r="B73604" s="24"/>
      <c r="C73604" s="24"/>
      <c r="D73604" s="24"/>
      <c r="E73604" s="24"/>
      <c r="F73604" s="24"/>
      <c r="G73604" s="24"/>
      <c r="H73604" s="24"/>
      <c r="I73604" s="24"/>
      <c r="J73604" s="24"/>
      <c r="K73604" s="24"/>
      <c r="L73604" s="24"/>
      <c r="M73604" s="24"/>
      <c r="P73604" s="10"/>
      <c r="R73604" s="10"/>
      <c r="S73604" s="10"/>
      <c r="T73604" s="10"/>
    </row>
    <row r="73605" spans="1:20" ht="16" x14ac:dyDescent="0.2">
      <c r="A73605" s="24"/>
      <c r="B73605" s="24"/>
      <c r="C73605" s="24"/>
      <c r="D73605" s="24"/>
      <c r="E73605" s="24"/>
      <c r="F73605" s="24"/>
      <c r="G73605" s="24"/>
      <c r="H73605" s="24"/>
      <c r="I73605" s="24"/>
      <c r="J73605" s="24"/>
      <c r="K73605" s="24"/>
      <c r="L73605" s="24"/>
      <c r="M73605" s="24"/>
      <c r="P73605" s="10"/>
      <c r="R73605" s="10"/>
      <c r="S73605" s="10"/>
      <c r="T73605" s="10"/>
    </row>
    <row r="73606" spans="1:20" ht="16" x14ac:dyDescent="0.2">
      <c r="A73606" s="24"/>
      <c r="B73606" s="24"/>
      <c r="C73606" s="24"/>
      <c r="D73606" s="24"/>
      <c r="E73606" s="24"/>
      <c r="F73606" s="24"/>
      <c r="G73606" s="24"/>
      <c r="H73606" s="24"/>
      <c r="I73606" s="24"/>
      <c r="J73606" s="24"/>
      <c r="K73606" s="24"/>
      <c r="L73606" s="24"/>
      <c r="M73606" s="24"/>
      <c r="P73606" s="10"/>
      <c r="R73606" s="10"/>
      <c r="S73606" s="10"/>
      <c r="T73606" s="10"/>
    </row>
    <row r="73607" spans="1:20" ht="16" x14ac:dyDescent="0.2">
      <c r="A73607" s="24"/>
      <c r="B73607" s="24"/>
      <c r="C73607" s="24"/>
      <c r="D73607" s="24"/>
      <c r="E73607" s="24"/>
      <c r="F73607" s="24"/>
      <c r="G73607" s="24"/>
      <c r="H73607" s="24"/>
      <c r="I73607" s="24"/>
      <c r="J73607" s="24"/>
      <c r="K73607" s="24"/>
      <c r="L73607" s="24"/>
      <c r="M73607" s="24"/>
      <c r="P73607" s="10"/>
      <c r="R73607" s="10"/>
      <c r="S73607" s="10"/>
      <c r="T73607" s="10"/>
    </row>
    <row r="73608" spans="1:20" ht="16" x14ac:dyDescent="0.2">
      <c r="A73608" s="24"/>
      <c r="B73608" s="24"/>
      <c r="C73608" s="24"/>
      <c r="D73608" s="24"/>
      <c r="E73608" s="24"/>
      <c r="F73608" s="24"/>
      <c r="G73608" s="24"/>
      <c r="H73608" s="24"/>
      <c r="I73608" s="24"/>
      <c r="J73608" s="24"/>
      <c r="K73608" s="24"/>
      <c r="L73608" s="24"/>
      <c r="M73608" s="24"/>
      <c r="P73608" s="10"/>
      <c r="R73608" s="10"/>
      <c r="S73608" s="10"/>
      <c r="T73608" s="10"/>
    </row>
    <row r="73609" spans="1:20" ht="16" x14ac:dyDescent="0.2">
      <c r="A73609" s="24"/>
      <c r="B73609" s="24"/>
      <c r="C73609" s="24"/>
      <c r="D73609" s="24"/>
      <c r="E73609" s="24"/>
      <c r="F73609" s="24"/>
      <c r="G73609" s="24"/>
      <c r="H73609" s="24"/>
      <c r="I73609" s="24"/>
      <c r="J73609" s="24"/>
      <c r="K73609" s="24"/>
      <c r="L73609" s="24"/>
      <c r="M73609" s="24"/>
      <c r="P73609" s="10"/>
      <c r="R73609" s="10"/>
      <c r="S73609" s="10"/>
      <c r="T73609" s="10"/>
    </row>
    <row r="73610" spans="1:20" ht="16" x14ac:dyDescent="0.2">
      <c r="A73610" s="24"/>
      <c r="B73610" s="24"/>
      <c r="C73610" s="24"/>
      <c r="D73610" s="24"/>
      <c r="E73610" s="24"/>
      <c r="F73610" s="24"/>
      <c r="G73610" s="24"/>
      <c r="H73610" s="24"/>
      <c r="I73610" s="24"/>
      <c r="J73610" s="24"/>
      <c r="K73610" s="24"/>
      <c r="L73610" s="24"/>
      <c r="M73610" s="24"/>
      <c r="P73610" s="10"/>
      <c r="R73610" s="10"/>
      <c r="S73610" s="10"/>
      <c r="T73610" s="10"/>
    </row>
    <row r="73611" spans="1:20" ht="16" x14ac:dyDescent="0.2">
      <c r="A73611" s="24"/>
      <c r="B73611" s="24"/>
      <c r="C73611" s="24"/>
      <c r="D73611" s="24"/>
      <c r="E73611" s="24"/>
      <c r="F73611" s="24"/>
      <c r="G73611" s="24"/>
      <c r="H73611" s="24"/>
      <c r="I73611" s="24"/>
      <c r="J73611" s="24"/>
      <c r="K73611" s="24"/>
      <c r="L73611" s="24"/>
      <c r="M73611" s="24"/>
      <c r="P73611" s="10"/>
      <c r="R73611" s="10"/>
      <c r="S73611" s="10"/>
      <c r="T73611" s="10"/>
    </row>
    <row r="73612" spans="1:20" ht="16" x14ac:dyDescent="0.2">
      <c r="A73612" s="24"/>
      <c r="B73612" s="24"/>
      <c r="C73612" s="24"/>
      <c r="D73612" s="24"/>
      <c r="E73612" s="24"/>
      <c r="F73612" s="24"/>
      <c r="G73612" s="24"/>
      <c r="H73612" s="24"/>
      <c r="I73612" s="24"/>
      <c r="J73612" s="24"/>
      <c r="K73612" s="24"/>
      <c r="L73612" s="24"/>
      <c r="M73612" s="24"/>
      <c r="P73612" s="10"/>
      <c r="R73612" s="10"/>
      <c r="S73612" s="10"/>
      <c r="T73612" s="10"/>
    </row>
    <row r="73613" spans="1:20" ht="16" x14ac:dyDescent="0.2">
      <c r="A73613" s="24"/>
      <c r="B73613" s="24"/>
      <c r="C73613" s="24"/>
      <c r="D73613" s="24"/>
      <c r="E73613" s="24"/>
      <c r="F73613" s="24"/>
      <c r="G73613" s="24"/>
      <c r="H73613" s="24"/>
      <c r="I73613" s="24"/>
      <c r="J73613" s="24"/>
      <c r="K73613" s="24"/>
      <c r="L73613" s="24"/>
      <c r="M73613" s="24"/>
      <c r="P73613" s="10"/>
      <c r="R73613" s="10"/>
      <c r="S73613" s="10"/>
      <c r="T73613" s="10"/>
    </row>
    <row r="73614" spans="1:20" ht="16" x14ac:dyDescent="0.2">
      <c r="A73614" s="24"/>
      <c r="B73614" s="24"/>
      <c r="C73614" s="24"/>
      <c r="D73614" s="24"/>
      <c r="E73614" s="24"/>
      <c r="F73614" s="24"/>
      <c r="G73614" s="24"/>
      <c r="H73614" s="24"/>
      <c r="I73614" s="24"/>
      <c r="J73614" s="24"/>
      <c r="K73614" s="24"/>
      <c r="L73614" s="24"/>
      <c r="M73614" s="24"/>
      <c r="P73614" s="10"/>
      <c r="R73614" s="10"/>
      <c r="S73614" s="10"/>
      <c r="T73614" s="10"/>
    </row>
    <row r="73615" spans="1:20" ht="16" x14ac:dyDescent="0.2">
      <c r="A73615" s="24"/>
      <c r="B73615" s="24"/>
      <c r="C73615" s="24"/>
      <c r="D73615" s="24"/>
      <c r="E73615" s="24"/>
      <c r="F73615" s="24"/>
      <c r="G73615" s="24"/>
      <c r="H73615" s="24"/>
      <c r="I73615" s="24"/>
      <c r="J73615" s="24"/>
      <c r="K73615" s="24"/>
      <c r="L73615" s="24"/>
      <c r="M73615" s="24"/>
      <c r="P73615" s="10"/>
      <c r="R73615" s="10"/>
      <c r="S73615" s="10"/>
      <c r="T73615" s="10"/>
    </row>
    <row r="73616" spans="1:20" ht="16" x14ac:dyDescent="0.2">
      <c r="A73616" s="24"/>
      <c r="B73616" s="24"/>
      <c r="C73616" s="24"/>
      <c r="D73616" s="24"/>
      <c r="E73616" s="24"/>
      <c r="F73616" s="24"/>
      <c r="G73616" s="24"/>
      <c r="H73616" s="24"/>
      <c r="I73616" s="24"/>
      <c r="J73616" s="24"/>
      <c r="K73616" s="24"/>
      <c r="L73616" s="24"/>
      <c r="M73616" s="24"/>
      <c r="P73616" s="10"/>
      <c r="R73616" s="10"/>
      <c r="S73616" s="10"/>
      <c r="T73616" s="10"/>
    </row>
    <row r="73617" spans="1:20" ht="16" x14ac:dyDescent="0.2">
      <c r="A73617" s="24"/>
      <c r="B73617" s="24"/>
      <c r="C73617" s="24"/>
      <c r="D73617" s="24"/>
      <c r="E73617" s="24"/>
      <c r="F73617" s="24"/>
      <c r="G73617" s="24"/>
      <c r="H73617" s="24"/>
      <c r="I73617" s="24"/>
      <c r="J73617" s="24"/>
      <c r="K73617" s="24"/>
      <c r="L73617" s="24"/>
      <c r="M73617" s="24"/>
      <c r="P73617" s="10"/>
      <c r="R73617" s="10"/>
      <c r="S73617" s="10"/>
      <c r="T73617" s="10"/>
    </row>
    <row r="73618" spans="1:20" ht="16" x14ac:dyDescent="0.2">
      <c r="A73618" s="24"/>
      <c r="B73618" s="24"/>
      <c r="C73618" s="24"/>
      <c r="D73618" s="24"/>
      <c r="E73618" s="24"/>
      <c r="F73618" s="24"/>
      <c r="G73618" s="24"/>
      <c r="H73618" s="24"/>
      <c r="I73618" s="24"/>
      <c r="J73618" s="24"/>
      <c r="K73618" s="24"/>
      <c r="L73618" s="24"/>
      <c r="M73618" s="24"/>
      <c r="P73618" s="10"/>
      <c r="R73618" s="10"/>
      <c r="S73618" s="10"/>
      <c r="T73618" s="10"/>
    </row>
    <row r="73619" spans="1:20" ht="16" x14ac:dyDescent="0.2">
      <c r="A73619" s="24"/>
      <c r="B73619" s="24"/>
      <c r="C73619" s="24"/>
      <c r="D73619" s="24"/>
      <c r="E73619" s="24"/>
      <c r="F73619" s="24"/>
      <c r="G73619" s="24"/>
      <c r="H73619" s="24"/>
      <c r="I73619" s="24"/>
      <c r="J73619" s="24"/>
      <c r="K73619" s="24"/>
      <c r="L73619" s="24"/>
      <c r="M73619" s="24"/>
      <c r="P73619" s="10"/>
      <c r="R73619" s="10"/>
      <c r="S73619" s="10"/>
      <c r="T73619" s="10"/>
    </row>
    <row r="73620" spans="1:20" ht="16" x14ac:dyDescent="0.2">
      <c r="A73620" s="24"/>
      <c r="B73620" s="24"/>
      <c r="C73620" s="24"/>
      <c r="D73620" s="24"/>
      <c r="E73620" s="24"/>
      <c r="F73620" s="24"/>
      <c r="G73620" s="24"/>
      <c r="H73620" s="24"/>
      <c r="I73620" s="24"/>
      <c r="J73620" s="24"/>
      <c r="K73620" s="24"/>
      <c r="L73620" s="24"/>
      <c r="M73620" s="24"/>
      <c r="P73620" s="10"/>
      <c r="R73620" s="10"/>
      <c r="S73620" s="10"/>
      <c r="T73620" s="10"/>
    </row>
    <row r="73621" spans="1:20" ht="16" x14ac:dyDescent="0.2">
      <c r="A73621" s="24"/>
      <c r="B73621" s="24"/>
      <c r="C73621" s="24"/>
      <c r="D73621" s="24"/>
      <c r="E73621" s="24"/>
      <c r="F73621" s="24"/>
      <c r="G73621" s="24"/>
      <c r="H73621" s="24"/>
      <c r="I73621" s="24"/>
      <c r="J73621" s="24"/>
      <c r="K73621" s="24"/>
      <c r="L73621" s="24"/>
      <c r="M73621" s="24"/>
      <c r="P73621" s="10"/>
      <c r="R73621" s="10"/>
      <c r="S73621" s="10"/>
      <c r="T73621" s="10"/>
    </row>
    <row r="73622" spans="1:20" ht="16" x14ac:dyDescent="0.2">
      <c r="A73622" s="24"/>
      <c r="B73622" s="24"/>
      <c r="C73622" s="24"/>
      <c r="D73622" s="24"/>
      <c r="E73622" s="24"/>
      <c r="F73622" s="24"/>
      <c r="G73622" s="24"/>
      <c r="H73622" s="24"/>
      <c r="I73622" s="24"/>
      <c r="J73622" s="24"/>
      <c r="K73622" s="24"/>
      <c r="L73622" s="24"/>
      <c r="M73622" s="24"/>
      <c r="P73622" s="10"/>
      <c r="R73622" s="10"/>
      <c r="S73622" s="10"/>
      <c r="T73622" s="10"/>
    </row>
    <row r="73623" spans="1:20" ht="16" x14ac:dyDescent="0.2">
      <c r="A73623" s="24"/>
      <c r="B73623" s="24"/>
      <c r="C73623" s="24"/>
      <c r="D73623" s="24"/>
      <c r="E73623" s="24"/>
      <c r="F73623" s="24"/>
      <c r="G73623" s="24"/>
      <c r="H73623" s="24"/>
      <c r="I73623" s="24"/>
      <c r="J73623" s="24"/>
      <c r="K73623" s="24"/>
      <c r="L73623" s="24"/>
      <c r="M73623" s="24"/>
      <c r="P73623" s="10"/>
      <c r="R73623" s="10"/>
      <c r="S73623" s="10"/>
      <c r="T73623" s="10"/>
    </row>
    <row r="73624" spans="1:20" ht="16" x14ac:dyDescent="0.2">
      <c r="A73624" s="24"/>
      <c r="B73624" s="24"/>
      <c r="C73624" s="24"/>
      <c r="D73624" s="24"/>
      <c r="E73624" s="24"/>
      <c r="F73624" s="24"/>
      <c r="G73624" s="24"/>
      <c r="H73624" s="24"/>
      <c r="I73624" s="24"/>
      <c r="J73624" s="24"/>
      <c r="K73624" s="24"/>
      <c r="L73624" s="24"/>
      <c r="M73624" s="24"/>
      <c r="P73624" s="10"/>
      <c r="R73624" s="10"/>
      <c r="S73624" s="10"/>
      <c r="T73624" s="10"/>
    </row>
    <row r="73625" spans="1:20" ht="16" x14ac:dyDescent="0.2">
      <c r="A73625" s="24"/>
      <c r="B73625" s="24"/>
      <c r="C73625" s="24"/>
      <c r="D73625" s="24"/>
      <c r="E73625" s="24"/>
      <c r="F73625" s="24"/>
      <c r="G73625" s="24"/>
      <c r="H73625" s="24"/>
      <c r="I73625" s="24"/>
      <c r="J73625" s="24"/>
      <c r="K73625" s="24"/>
      <c r="L73625" s="24"/>
      <c r="M73625" s="24"/>
      <c r="P73625" s="10"/>
      <c r="R73625" s="10"/>
      <c r="S73625" s="10"/>
      <c r="T73625" s="10"/>
    </row>
    <row r="73626" spans="1:20" ht="16" x14ac:dyDescent="0.2">
      <c r="A73626" s="24"/>
      <c r="B73626" s="24"/>
      <c r="C73626" s="24"/>
      <c r="D73626" s="24"/>
      <c r="E73626" s="24"/>
      <c r="F73626" s="24"/>
      <c r="G73626" s="24"/>
      <c r="H73626" s="24"/>
      <c r="I73626" s="24"/>
      <c r="J73626" s="24"/>
      <c r="K73626" s="24"/>
      <c r="L73626" s="24"/>
      <c r="M73626" s="24"/>
      <c r="P73626" s="10"/>
      <c r="R73626" s="10"/>
      <c r="S73626" s="10"/>
      <c r="T73626" s="10"/>
    </row>
    <row r="73627" spans="1:20" ht="16" x14ac:dyDescent="0.2">
      <c r="A73627" s="24"/>
      <c r="B73627" s="24"/>
      <c r="C73627" s="24"/>
      <c r="D73627" s="24"/>
      <c r="E73627" s="24"/>
      <c r="F73627" s="24"/>
      <c r="G73627" s="24"/>
      <c r="H73627" s="24"/>
      <c r="I73627" s="24"/>
      <c r="J73627" s="24"/>
      <c r="K73627" s="24"/>
      <c r="L73627" s="24"/>
      <c r="M73627" s="24"/>
      <c r="P73627" s="10"/>
      <c r="R73627" s="10"/>
      <c r="S73627" s="10"/>
      <c r="T73627" s="10"/>
    </row>
    <row r="73628" spans="1:20" ht="16" x14ac:dyDescent="0.2">
      <c r="A73628" s="24"/>
      <c r="B73628" s="24"/>
      <c r="C73628" s="24"/>
      <c r="D73628" s="24"/>
      <c r="E73628" s="24"/>
      <c r="F73628" s="24"/>
      <c r="G73628" s="24"/>
      <c r="H73628" s="24"/>
      <c r="I73628" s="24"/>
      <c r="J73628" s="24"/>
      <c r="K73628" s="24"/>
      <c r="L73628" s="24"/>
      <c r="M73628" s="24"/>
      <c r="P73628" s="10"/>
      <c r="R73628" s="10"/>
      <c r="S73628" s="10"/>
      <c r="T73628" s="10"/>
    </row>
    <row r="73629" spans="1:20" ht="16" x14ac:dyDescent="0.2">
      <c r="A73629" s="24"/>
      <c r="B73629" s="24"/>
      <c r="C73629" s="24"/>
      <c r="D73629" s="24"/>
      <c r="E73629" s="24"/>
      <c r="F73629" s="24"/>
      <c r="G73629" s="24"/>
      <c r="H73629" s="24"/>
      <c r="I73629" s="24"/>
      <c r="J73629" s="24"/>
      <c r="K73629" s="24"/>
      <c r="L73629" s="24"/>
      <c r="M73629" s="24"/>
      <c r="P73629" s="10"/>
      <c r="R73629" s="10"/>
      <c r="S73629" s="10"/>
      <c r="T73629" s="10"/>
    </row>
    <row r="73630" spans="1:20" ht="16" x14ac:dyDescent="0.2">
      <c r="A73630" s="24"/>
      <c r="B73630" s="24"/>
      <c r="C73630" s="24"/>
      <c r="D73630" s="24"/>
      <c r="E73630" s="24"/>
      <c r="F73630" s="24"/>
      <c r="G73630" s="24"/>
      <c r="H73630" s="24"/>
      <c r="I73630" s="24"/>
      <c r="J73630" s="24"/>
      <c r="K73630" s="24"/>
      <c r="L73630" s="24"/>
      <c r="M73630" s="24"/>
      <c r="P73630" s="10"/>
      <c r="R73630" s="10"/>
      <c r="S73630" s="10"/>
      <c r="T73630" s="10"/>
    </row>
    <row r="73631" spans="1:20" ht="16" x14ac:dyDescent="0.2">
      <c r="A73631" s="24"/>
      <c r="B73631" s="24"/>
      <c r="C73631" s="24"/>
      <c r="D73631" s="24"/>
      <c r="E73631" s="24"/>
      <c r="F73631" s="24"/>
      <c r="G73631" s="24"/>
      <c r="H73631" s="24"/>
      <c r="I73631" s="24"/>
      <c r="J73631" s="24"/>
      <c r="K73631" s="24"/>
      <c r="L73631" s="24"/>
      <c r="M73631" s="24"/>
      <c r="P73631" s="10"/>
      <c r="R73631" s="10"/>
      <c r="S73631" s="10"/>
      <c r="T73631" s="10"/>
    </row>
    <row r="73632" spans="1:20" ht="16" x14ac:dyDescent="0.2">
      <c r="A73632" s="24"/>
      <c r="B73632" s="24"/>
      <c r="C73632" s="24"/>
      <c r="D73632" s="24"/>
      <c r="E73632" s="24"/>
      <c r="F73632" s="24"/>
      <c r="G73632" s="24"/>
      <c r="H73632" s="24"/>
      <c r="I73632" s="24"/>
      <c r="J73632" s="24"/>
      <c r="K73632" s="24"/>
      <c r="L73632" s="24"/>
      <c r="M73632" s="24"/>
      <c r="P73632" s="10"/>
      <c r="R73632" s="10"/>
      <c r="S73632" s="10"/>
      <c r="T73632" s="10"/>
    </row>
    <row r="73633" spans="1:20" ht="16" x14ac:dyDescent="0.2">
      <c r="A73633" s="24"/>
      <c r="B73633" s="24"/>
      <c r="C73633" s="24"/>
      <c r="D73633" s="24"/>
      <c r="E73633" s="24"/>
      <c r="F73633" s="24"/>
      <c r="G73633" s="24"/>
      <c r="H73633" s="24"/>
      <c r="I73633" s="24"/>
      <c r="J73633" s="24"/>
      <c r="K73633" s="24"/>
      <c r="L73633" s="24"/>
      <c r="M73633" s="24"/>
      <c r="P73633" s="10"/>
      <c r="R73633" s="10"/>
      <c r="S73633" s="10"/>
      <c r="T73633" s="10"/>
    </row>
    <row r="73634" spans="1:20" ht="16" x14ac:dyDescent="0.2">
      <c r="A73634" s="24"/>
      <c r="B73634" s="24"/>
      <c r="C73634" s="24"/>
      <c r="D73634" s="24"/>
      <c r="E73634" s="24"/>
      <c r="F73634" s="24"/>
      <c r="G73634" s="24"/>
      <c r="H73634" s="24"/>
      <c r="I73634" s="24"/>
      <c r="J73634" s="24"/>
      <c r="K73634" s="24"/>
      <c r="L73634" s="24"/>
      <c r="M73634" s="24"/>
      <c r="P73634" s="10"/>
      <c r="R73634" s="10"/>
      <c r="S73634" s="10"/>
      <c r="T73634" s="10"/>
    </row>
    <row r="73635" spans="1:20" ht="16" x14ac:dyDescent="0.2">
      <c r="A73635" s="24"/>
      <c r="B73635" s="24"/>
      <c r="C73635" s="24"/>
      <c r="D73635" s="24"/>
      <c r="E73635" s="24"/>
      <c r="F73635" s="24"/>
      <c r="G73635" s="24"/>
      <c r="H73635" s="24"/>
      <c r="I73635" s="24"/>
      <c r="J73635" s="24"/>
      <c r="K73635" s="24"/>
      <c r="L73635" s="24"/>
      <c r="M73635" s="24"/>
      <c r="P73635" s="10"/>
      <c r="R73635" s="10"/>
      <c r="S73635" s="10"/>
      <c r="T73635" s="10"/>
    </row>
    <row r="73636" spans="1:20" ht="16" x14ac:dyDescent="0.2">
      <c r="A73636" s="24"/>
      <c r="B73636" s="24"/>
      <c r="C73636" s="24"/>
      <c r="D73636" s="24"/>
      <c r="E73636" s="24"/>
      <c r="F73636" s="24"/>
      <c r="G73636" s="24"/>
      <c r="H73636" s="24"/>
      <c r="I73636" s="24"/>
      <c r="J73636" s="24"/>
      <c r="K73636" s="24"/>
      <c r="L73636" s="24"/>
      <c r="M73636" s="24"/>
      <c r="P73636" s="10"/>
      <c r="R73636" s="10"/>
      <c r="S73636" s="10"/>
      <c r="T73636" s="10"/>
    </row>
    <row r="73637" spans="1:20" ht="16" x14ac:dyDescent="0.2">
      <c r="A73637" s="24"/>
      <c r="B73637" s="24"/>
      <c r="C73637" s="24"/>
      <c r="D73637" s="24"/>
      <c r="E73637" s="24"/>
      <c r="F73637" s="24"/>
      <c r="G73637" s="24"/>
      <c r="H73637" s="24"/>
      <c r="I73637" s="24"/>
      <c r="J73637" s="24"/>
      <c r="K73637" s="24"/>
      <c r="L73637" s="24"/>
      <c r="M73637" s="24"/>
      <c r="P73637" s="10"/>
      <c r="R73637" s="10"/>
      <c r="S73637" s="10"/>
      <c r="T73637" s="10"/>
    </row>
    <row r="73638" spans="1:20" ht="16" x14ac:dyDescent="0.2">
      <c r="A73638" s="24"/>
      <c r="B73638" s="24"/>
      <c r="C73638" s="24"/>
      <c r="D73638" s="24"/>
      <c r="E73638" s="24"/>
      <c r="F73638" s="24"/>
      <c r="G73638" s="24"/>
      <c r="H73638" s="24"/>
      <c r="I73638" s="24"/>
      <c r="J73638" s="24"/>
      <c r="K73638" s="24"/>
      <c r="L73638" s="24"/>
      <c r="M73638" s="24"/>
      <c r="P73638" s="10"/>
      <c r="R73638" s="10"/>
      <c r="S73638" s="10"/>
      <c r="T73638" s="10"/>
    </row>
    <row r="73639" spans="1:20" ht="16" x14ac:dyDescent="0.2">
      <c r="A73639" s="24"/>
      <c r="B73639" s="24"/>
      <c r="C73639" s="24"/>
      <c r="D73639" s="24"/>
      <c r="E73639" s="24"/>
      <c r="F73639" s="24"/>
      <c r="G73639" s="24"/>
      <c r="H73639" s="24"/>
      <c r="I73639" s="24"/>
      <c r="J73639" s="24"/>
      <c r="K73639" s="24"/>
      <c r="L73639" s="24"/>
      <c r="M73639" s="24"/>
      <c r="P73639" s="10"/>
      <c r="R73639" s="10"/>
      <c r="S73639" s="10"/>
      <c r="T73639" s="10"/>
    </row>
    <row r="73640" spans="1:20" ht="16" x14ac:dyDescent="0.2">
      <c r="A73640" s="24"/>
      <c r="B73640" s="24"/>
      <c r="C73640" s="24"/>
      <c r="D73640" s="24"/>
      <c r="E73640" s="24"/>
      <c r="F73640" s="24"/>
      <c r="G73640" s="24"/>
      <c r="H73640" s="24"/>
      <c r="I73640" s="24"/>
      <c r="J73640" s="24"/>
      <c r="K73640" s="24"/>
      <c r="L73640" s="24"/>
      <c r="M73640" s="24"/>
      <c r="P73640" s="10"/>
      <c r="R73640" s="10"/>
      <c r="S73640" s="10"/>
      <c r="T73640" s="10"/>
    </row>
    <row r="73641" spans="1:20" ht="16" x14ac:dyDescent="0.2">
      <c r="A73641" s="24"/>
      <c r="B73641" s="24"/>
      <c r="C73641" s="24"/>
      <c r="D73641" s="24"/>
      <c r="E73641" s="24"/>
      <c r="F73641" s="24"/>
      <c r="G73641" s="24"/>
      <c r="H73641" s="24"/>
      <c r="I73641" s="24"/>
      <c r="J73641" s="24"/>
      <c r="K73641" s="24"/>
      <c r="L73641" s="24"/>
      <c r="M73641" s="24"/>
      <c r="P73641" s="10"/>
      <c r="R73641" s="10"/>
      <c r="S73641" s="10"/>
      <c r="T73641" s="10"/>
    </row>
    <row r="73642" spans="1:20" ht="16" x14ac:dyDescent="0.2">
      <c r="A73642" s="24"/>
      <c r="B73642" s="24"/>
      <c r="C73642" s="24"/>
      <c r="D73642" s="24"/>
      <c r="E73642" s="24"/>
      <c r="F73642" s="24"/>
      <c r="G73642" s="24"/>
      <c r="H73642" s="24"/>
      <c r="I73642" s="24"/>
      <c r="J73642" s="24"/>
      <c r="K73642" s="24"/>
      <c r="L73642" s="24"/>
      <c r="M73642" s="24"/>
      <c r="P73642" s="10"/>
      <c r="R73642" s="10"/>
      <c r="S73642" s="10"/>
      <c r="T73642" s="10"/>
    </row>
    <row r="73643" spans="1:20" ht="16" x14ac:dyDescent="0.2">
      <c r="A73643" s="24"/>
      <c r="B73643" s="24"/>
      <c r="C73643" s="24"/>
      <c r="D73643" s="24"/>
      <c r="E73643" s="24"/>
      <c r="F73643" s="24"/>
      <c r="G73643" s="24"/>
      <c r="H73643" s="24"/>
      <c r="I73643" s="24"/>
      <c r="J73643" s="24"/>
      <c r="K73643" s="24"/>
      <c r="L73643" s="24"/>
      <c r="M73643" s="24"/>
      <c r="P73643" s="10"/>
      <c r="R73643" s="10"/>
      <c r="S73643" s="10"/>
      <c r="T73643" s="10"/>
    </row>
    <row r="73644" spans="1:20" ht="16" x14ac:dyDescent="0.2">
      <c r="A73644" s="24"/>
      <c r="B73644" s="24"/>
      <c r="C73644" s="24"/>
      <c r="D73644" s="24"/>
      <c r="E73644" s="24"/>
      <c r="F73644" s="24"/>
      <c r="G73644" s="24"/>
      <c r="H73644" s="24"/>
      <c r="I73644" s="24"/>
      <c r="J73644" s="24"/>
      <c r="K73644" s="24"/>
      <c r="L73644" s="24"/>
      <c r="M73644" s="24"/>
      <c r="P73644" s="10"/>
      <c r="R73644" s="10"/>
      <c r="S73644" s="10"/>
      <c r="T73644" s="10"/>
    </row>
    <row r="73645" spans="1:20" ht="16" x14ac:dyDescent="0.2">
      <c r="A73645" s="24"/>
      <c r="B73645" s="24"/>
      <c r="C73645" s="24"/>
      <c r="D73645" s="24"/>
      <c r="E73645" s="24"/>
      <c r="F73645" s="24"/>
      <c r="G73645" s="24"/>
      <c r="H73645" s="24"/>
      <c r="I73645" s="24"/>
      <c r="J73645" s="24"/>
      <c r="K73645" s="24"/>
      <c r="L73645" s="24"/>
      <c r="M73645" s="24"/>
      <c r="P73645" s="10"/>
      <c r="R73645" s="10"/>
      <c r="S73645" s="10"/>
      <c r="T73645" s="10"/>
    </row>
    <row r="73646" spans="1:20" ht="16" x14ac:dyDescent="0.2">
      <c r="A73646" s="24"/>
      <c r="B73646" s="24"/>
      <c r="C73646" s="24"/>
      <c r="D73646" s="24"/>
      <c r="E73646" s="24"/>
      <c r="F73646" s="24"/>
      <c r="G73646" s="24"/>
      <c r="H73646" s="24"/>
      <c r="I73646" s="24"/>
      <c r="J73646" s="24"/>
      <c r="K73646" s="24"/>
      <c r="L73646" s="24"/>
      <c r="M73646" s="24"/>
      <c r="P73646" s="10"/>
      <c r="R73646" s="10"/>
      <c r="S73646" s="10"/>
      <c r="T73646" s="10"/>
    </row>
    <row r="73647" spans="1:20" ht="16" x14ac:dyDescent="0.2">
      <c r="A73647" s="24"/>
      <c r="B73647" s="24"/>
      <c r="C73647" s="24"/>
      <c r="D73647" s="24"/>
      <c r="E73647" s="24"/>
      <c r="F73647" s="24"/>
      <c r="G73647" s="24"/>
      <c r="H73647" s="24"/>
      <c r="I73647" s="24"/>
      <c r="J73647" s="24"/>
      <c r="K73647" s="24"/>
      <c r="L73647" s="24"/>
      <c r="M73647" s="24"/>
      <c r="P73647" s="10"/>
      <c r="R73647" s="10"/>
      <c r="S73647" s="10"/>
      <c r="T73647" s="10"/>
    </row>
    <row r="73648" spans="1:20" ht="16" x14ac:dyDescent="0.2">
      <c r="A73648" s="24"/>
      <c r="B73648" s="24"/>
      <c r="C73648" s="24"/>
      <c r="D73648" s="24"/>
      <c r="E73648" s="24"/>
      <c r="F73648" s="24"/>
      <c r="G73648" s="24"/>
      <c r="H73648" s="24"/>
      <c r="I73648" s="24"/>
      <c r="J73648" s="24"/>
      <c r="K73648" s="24"/>
      <c r="L73648" s="24"/>
      <c r="M73648" s="24"/>
      <c r="P73648" s="10"/>
      <c r="R73648" s="10"/>
      <c r="S73648" s="10"/>
      <c r="T73648" s="10"/>
    </row>
    <row r="73649" spans="1:20" ht="16" x14ac:dyDescent="0.2">
      <c r="A73649" s="24"/>
      <c r="B73649" s="24"/>
      <c r="C73649" s="24"/>
      <c r="D73649" s="24"/>
      <c r="E73649" s="24"/>
      <c r="F73649" s="24"/>
      <c r="G73649" s="24"/>
      <c r="H73649" s="24"/>
      <c r="I73649" s="24"/>
      <c r="J73649" s="24"/>
      <c r="K73649" s="24"/>
      <c r="L73649" s="24"/>
      <c r="M73649" s="24"/>
      <c r="P73649" s="10"/>
      <c r="R73649" s="10"/>
      <c r="S73649" s="10"/>
      <c r="T73649" s="10"/>
    </row>
    <row r="73650" spans="1:20" ht="16" x14ac:dyDescent="0.2">
      <c r="A73650" s="24"/>
      <c r="B73650" s="24"/>
      <c r="C73650" s="24"/>
      <c r="D73650" s="24"/>
      <c r="E73650" s="24"/>
      <c r="F73650" s="24"/>
      <c r="G73650" s="24"/>
      <c r="H73650" s="24"/>
      <c r="I73650" s="24"/>
      <c r="J73650" s="24"/>
      <c r="K73650" s="24"/>
      <c r="L73650" s="24"/>
      <c r="M73650" s="24"/>
      <c r="P73650" s="10"/>
      <c r="R73650" s="10"/>
      <c r="S73650" s="10"/>
      <c r="T73650" s="10"/>
    </row>
    <row r="73651" spans="1:20" ht="16" x14ac:dyDescent="0.2">
      <c r="A73651" s="24"/>
      <c r="B73651" s="24"/>
      <c r="C73651" s="24"/>
      <c r="D73651" s="24"/>
      <c r="E73651" s="24"/>
      <c r="F73651" s="24"/>
      <c r="G73651" s="24"/>
      <c r="H73651" s="24"/>
      <c r="I73651" s="24"/>
      <c r="J73651" s="24"/>
      <c r="K73651" s="24"/>
      <c r="L73651" s="24"/>
      <c r="M73651" s="24"/>
      <c r="P73651" s="10"/>
      <c r="R73651" s="10"/>
      <c r="S73651" s="10"/>
      <c r="T73651" s="10"/>
    </row>
    <row r="73652" spans="1:20" ht="16" x14ac:dyDescent="0.2">
      <c r="A73652" s="24"/>
      <c r="B73652" s="24"/>
      <c r="C73652" s="24"/>
      <c r="D73652" s="24"/>
      <c r="E73652" s="24"/>
      <c r="F73652" s="24"/>
      <c r="G73652" s="24"/>
      <c r="H73652" s="24"/>
      <c r="I73652" s="24"/>
      <c r="J73652" s="24"/>
      <c r="K73652" s="24"/>
      <c r="L73652" s="24"/>
      <c r="M73652" s="24"/>
      <c r="P73652" s="10"/>
      <c r="R73652" s="10"/>
      <c r="S73652" s="10"/>
      <c r="T73652" s="10"/>
    </row>
    <row r="73653" spans="1:20" ht="16" x14ac:dyDescent="0.2">
      <c r="A73653" s="24"/>
      <c r="B73653" s="24"/>
      <c r="C73653" s="24"/>
      <c r="D73653" s="24"/>
      <c r="E73653" s="24"/>
      <c r="F73653" s="24"/>
      <c r="G73653" s="24"/>
      <c r="H73653" s="24"/>
      <c r="I73653" s="24"/>
      <c r="J73653" s="24"/>
      <c r="K73653" s="24"/>
      <c r="L73653" s="24"/>
      <c r="M73653" s="24"/>
      <c r="P73653" s="10"/>
      <c r="R73653" s="10"/>
      <c r="S73653" s="10"/>
      <c r="T73653" s="10"/>
    </row>
    <row r="73654" spans="1:20" ht="16" x14ac:dyDescent="0.2">
      <c r="A73654" s="24"/>
      <c r="B73654" s="24"/>
      <c r="C73654" s="24"/>
      <c r="D73654" s="24"/>
      <c r="E73654" s="24"/>
      <c r="F73654" s="24"/>
      <c r="G73654" s="24"/>
      <c r="H73654" s="24"/>
      <c r="I73654" s="24"/>
      <c r="J73654" s="24"/>
      <c r="K73654" s="24"/>
      <c r="L73654" s="24"/>
      <c r="M73654" s="24"/>
      <c r="P73654" s="10"/>
      <c r="R73654" s="10"/>
      <c r="S73654" s="10"/>
      <c r="T73654" s="10"/>
    </row>
    <row r="73655" spans="1:20" ht="16" x14ac:dyDescent="0.2">
      <c r="A73655" s="24"/>
      <c r="B73655" s="24"/>
      <c r="C73655" s="24"/>
      <c r="D73655" s="24"/>
      <c r="E73655" s="24"/>
      <c r="F73655" s="24"/>
      <c r="G73655" s="24"/>
      <c r="H73655" s="24"/>
      <c r="I73655" s="24"/>
      <c r="J73655" s="24"/>
      <c r="K73655" s="24"/>
      <c r="L73655" s="24"/>
      <c r="M73655" s="24"/>
      <c r="P73655" s="10"/>
      <c r="R73655" s="10"/>
      <c r="S73655" s="10"/>
      <c r="T73655" s="10"/>
    </row>
    <row r="73656" spans="1:20" ht="16" x14ac:dyDescent="0.2">
      <c r="A73656" s="24"/>
      <c r="B73656" s="24"/>
      <c r="C73656" s="24"/>
      <c r="D73656" s="24"/>
      <c r="E73656" s="24"/>
      <c r="F73656" s="24"/>
      <c r="G73656" s="24"/>
      <c r="H73656" s="24"/>
      <c r="I73656" s="24"/>
      <c r="J73656" s="24"/>
      <c r="K73656" s="24"/>
      <c r="L73656" s="24"/>
      <c r="M73656" s="24"/>
      <c r="P73656" s="10"/>
      <c r="R73656" s="10"/>
      <c r="S73656" s="10"/>
      <c r="T73656" s="10"/>
    </row>
    <row r="73657" spans="1:20" ht="16" x14ac:dyDescent="0.2">
      <c r="A73657" s="24"/>
      <c r="B73657" s="24"/>
      <c r="C73657" s="24"/>
      <c r="D73657" s="24"/>
      <c r="E73657" s="24"/>
      <c r="F73657" s="24"/>
      <c r="G73657" s="24"/>
      <c r="H73657" s="24"/>
      <c r="I73657" s="24"/>
      <c r="J73657" s="24"/>
      <c r="K73657" s="24"/>
      <c r="L73657" s="24"/>
      <c r="M73657" s="24"/>
      <c r="P73657" s="10"/>
      <c r="R73657" s="10"/>
      <c r="S73657" s="10"/>
      <c r="T73657" s="10"/>
    </row>
    <row r="73658" spans="1:20" ht="16" x14ac:dyDescent="0.2">
      <c r="A73658" s="24"/>
      <c r="B73658" s="24"/>
      <c r="C73658" s="24"/>
      <c r="D73658" s="24"/>
      <c r="E73658" s="24"/>
      <c r="F73658" s="24"/>
      <c r="G73658" s="24"/>
      <c r="H73658" s="24"/>
      <c r="I73658" s="24"/>
      <c r="J73658" s="24"/>
      <c r="K73658" s="24"/>
      <c r="L73658" s="24"/>
      <c r="M73658" s="24"/>
      <c r="P73658" s="10"/>
      <c r="R73658" s="10"/>
      <c r="S73658" s="10"/>
      <c r="T73658" s="10"/>
    </row>
    <row r="73659" spans="1:20" ht="16" x14ac:dyDescent="0.2">
      <c r="A73659" s="24"/>
      <c r="B73659" s="24"/>
      <c r="C73659" s="24"/>
      <c r="D73659" s="24"/>
      <c r="E73659" s="24"/>
      <c r="F73659" s="24"/>
      <c r="G73659" s="24"/>
      <c r="H73659" s="24"/>
      <c r="I73659" s="24"/>
      <c r="J73659" s="24"/>
      <c r="K73659" s="24"/>
      <c r="L73659" s="24"/>
      <c r="M73659" s="24"/>
      <c r="P73659" s="10"/>
      <c r="R73659" s="10"/>
      <c r="S73659" s="10"/>
      <c r="T73659" s="10"/>
    </row>
    <row r="73660" spans="1:20" ht="16" x14ac:dyDescent="0.2">
      <c r="A73660" s="24"/>
      <c r="B73660" s="24"/>
      <c r="C73660" s="24"/>
      <c r="D73660" s="24"/>
      <c r="E73660" s="24"/>
      <c r="F73660" s="24"/>
      <c r="G73660" s="24"/>
      <c r="H73660" s="24"/>
      <c r="I73660" s="24"/>
      <c r="J73660" s="24"/>
      <c r="K73660" s="24"/>
      <c r="L73660" s="24"/>
      <c r="M73660" s="24"/>
      <c r="P73660" s="10"/>
      <c r="R73660" s="10"/>
      <c r="S73660" s="10"/>
      <c r="T73660" s="10"/>
    </row>
    <row r="73661" spans="1:20" ht="16" x14ac:dyDescent="0.2">
      <c r="A73661" s="24"/>
      <c r="B73661" s="24"/>
      <c r="C73661" s="24"/>
      <c r="D73661" s="24"/>
      <c r="E73661" s="24"/>
      <c r="F73661" s="24"/>
      <c r="G73661" s="24"/>
      <c r="H73661" s="24"/>
      <c r="I73661" s="24"/>
      <c r="J73661" s="24"/>
      <c r="K73661" s="24"/>
      <c r="L73661" s="24"/>
      <c r="M73661" s="24"/>
      <c r="P73661" s="10"/>
      <c r="R73661" s="10"/>
      <c r="S73661" s="10"/>
      <c r="T73661" s="10"/>
    </row>
    <row r="73662" spans="1:20" ht="16" x14ac:dyDescent="0.2">
      <c r="A73662" s="24"/>
      <c r="B73662" s="24"/>
      <c r="C73662" s="24"/>
      <c r="D73662" s="24"/>
      <c r="E73662" s="24"/>
      <c r="F73662" s="24"/>
      <c r="G73662" s="24"/>
      <c r="H73662" s="24"/>
      <c r="I73662" s="24"/>
      <c r="J73662" s="24"/>
      <c r="K73662" s="24"/>
      <c r="L73662" s="24"/>
      <c r="M73662" s="24"/>
      <c r="P73662" s="10"/>
      <c r="R73662" s="10"/>
      <c r="S73662" s="10"/>
      <c r="T73662" s="10"/>
    </row>
    <row r="73663" spans="1:20" ht="16" x14ac:dyDescent="0.2">
      <c r="A73663" s="24"/>
      <c r="B73663" s="24"/>
      <c r="C73663" s="24"/>
      <c r="D73663" s="24"/>
      <c r="E73663" s="24"/>
      <c r="F73663" s="24"/>
      <c r="G73663" s="24"/>
      <c r="H73663" s="24"/>
      <c r="I73663" s="24"/>
      <c r="J73663" s="24"/>
      <c r="K73663" s="24"/>
      <c r="L73663" s="24"/>
      <c r="M73663" s="24"/>
      <c r="P73663" s="10"/>
      <c r="R73663" s="10"/>
      <c r="S73663" s="10"/>
      <c r="T73663" s="10"/>
    </row>
    <row r="73664" spans="1:20" ht="16" x14ac:dyDescent="0.2">
      <c r="A73664" s="24"/>
      <c r="B73664" s="24"/>
      <c r="C73664" s="24"/>
      <c r="D73664" s="24"/>
      <c r="E73664" s="24"/>
      <c r="F73664" s="24"/>
      <c r="G73664" s="24"/>
      <c r="H73664" s="24"/>
      <c r="I73664" s="24"/>
      <c r="J73664" s="24"/>
      <c r="K73664" s="24"/>
      <c r="L73664" s="24"/>
      <c r="M73664" s="24"/>
      <c r="P73664" s="10"/>
      <c r="R73664" s="10"/>
      <c r="S73664" s="10"/>
      <c r="T73664" s="10"/>
    </row>
    <row r="73665" spans="1:20" ht="16" x14ac:dyDescent="0.2">
      <c r="A73665" s="24"/>
      <c r="B73665" s="24"/>
      <c r="C73665" s="24"/>
      <c r="D73665" s="24"/>
      <c r="E73665" s="24"/>
      <c r="F73665" s="24"/>
      <c r="G73665" s="24"/>
      <c r="H73665" s="24"/>
      <c r="I73665" s="24"/>
      <c r="J73665" s="24"/>
      <c r="K73665" s="24"/>
      <c r="L73665" s="24"/>
      <c r="M73665" s="24"/>
      <c r="P73665" s="10"/>
      <c r="R73665" s="10"/>
      <c r="S73665" s="10"/>
      <c r="T73665" s="10"/>
    </row>
    <row r="73666" spans="1:20" ht="16" x14ac:dyDescent="0.2">
      <c r="A73666" s="24"/>
      <c r="B73666" s="24"/>
      <c r="C73666" s="24"/>
      <c r="D73666" s="24"/>
      <c r="E73666" s="24"/>
      <c r="F73666" s="24"/>
      <c r="G73666" s="24"/>
      <c r="H73666" s="24"/>
      <c r="I73666" s="24"/>
      <c r="J73666" s="24"/>
      <c r="K73666" s="24"/>
      <c r="L73666" s="24"/>
      <c r="M73666" s="24"/>
      <c r="P73666" s="10"/>
      <c r="R73666" s="10"/>
      <c r="S73666" s="10"/>
      <c r="T73666" s="10"/>
    </row>
    <row r="73667" spans="1:20" ht="16" x14ac:dyDescent="0.2">
      <c r="A73667" s="24"/>
      <c r="B73667" s="24"/>
      <c r="C73667" s="24"/>
      <c r="D73667" s="24"/>
      <c r="E73667" s="24"/>
      <c r="F73667" s="24"/>
      <c r="G73667" s="24"/>
      <c r="H73667" s="24"/>
      <c r="I73667" s="24"/>
      <c r="J73667" s="24"/>
      <c r="K73667" s="24"/>
      <c r="L73667" s="24"/>
      <c r="M73667" s="24"/>
      <c r="P73667" s="10"/>
      <c r="R73667" s="10"/>
      <c r="S73667" s="10"/>
      <c r="T73667" s="10"/>
    </row>
    <row r="73668" spans="1:20" ht="16" x14ac:dyDescent="0.2">
      <c r="A73668" s="24"/>
      <c r="B73668" s="24"/>
      <c r="C73668" s="24"/>
      <c r="D73668" s="24"/>
      <c r="E73668" s="24"/>
      <c r="F73668" s="24"/>
      <c r="G73668" s="24"/>
      <c r="H73668" s="24"/>
      <c r="I73668" s="24"/>
      <c r="J73668" s="24"/>
      <c r="K73668" s="24"/>
      <c r="L73668" s="24"/>
      <c r="M73668" s="24"/>
      <c r="P73668" s="10"/>
      <c r="R73668" s="10"/>
      <c r="S73668" s="10"/>
      <c r="T73668" s="10"/>
    </row>
    <row r="73669" spans="1:20" ht="16" x14ac:dyDescent="0.2">
      <c r="A73669" s="24"/>
      <c r="B73669" s="24"/>
      <c r="C73669" s="24"/>
      <c r="D73669" s="24"/>
      <c r="E73669" s="24"/>
      <c r="F73669" s="24"/>
      <c r="G73669" s="24"/>
      <c r="H73669" s="24"/>
      <c r="I73669" s="24"/>
      <c r="J73669" s="24"/>
      <c r="K73669" s="24"/>
      <c r="L73669" s="24"/>
      <c r="M73669" s="24"/>
      <c r="P73669" s="10"/>
      <c r="R73669" s="10"/>
      <c r="S73669" s="10"/>
      <c r="T73669" s="10"/>
    </row>
    <row r="73670" spans="1:20" ht="16" x14ac:dyDescent="0.2">
      <c r="A73670" s="24"/>
      <c r="B73670" s="24"/>
      <c r="C73670" s="24"/>
      <c r="D73670" s="24"/>
      <c r="E73670" s="24"/>
      <c r="F73670" s="24"/>
      <c r="G73670" s="24"/>
      <c r="H73670" s="24"/>
      <c r="I73670" s="24"/>
      <c r="J73670" s="24"/>
      <c r="K73670" s="24"/>
      <c r="L73670" s="24"/>
      <c r="M73670" s="24"/>
      <c r="P73670" s="10"/>
      <c r="R73670" s="10"/>
      <c r="S73670" s="10"/>
      <c r="T73670" s="10"/>
    </row>
    <row r="73671" spans="1:20" ht="16" x14ac:dyDescent="0.2">
      <c r="A73671" s="24"/>
      <c r="B73671" s="24"/>
      <c r="C73671" s="24"/>
      <c r="D73671" s="24"/>
      <c r="E73671" s="24"/>
      <c r="F73671" s="24"/>
      <c r="G73671" s="24"/>
      <c r="H73671" s="24"/>
      <c r="I73671" s="24"/>
      <c r="J73671" s="24"/>
      <c r="K73671" s="24"/>
      <c r="L73671" s="24"/>
      <c r="M73671" s="24"/>
      <c r="P73671" s="10"/>
      <c r="R73671" s="10"/>
      <c r="S73671" s="10"/>
      <c r="T73671" s="10"/>
    </row>
    <row r="73672" spans="1:20" ht="16" x14ac:dyDescent="0.2">
      <c r="A73672" s="24"/>
      <c r="B73672" s="24"/>
      <c r="C73672" s="24"/>
      <c r="D73672" s="24"/>
      <c r="E73672" s="24"/>
      <c r="F73672" s="24"/>
      <c r="G73672" s="24"/>
      <c r="H73672" s="24"/>
      <c r="I73672" s="24"/>
      <c r="J73672" s="24"/>
      <c r="K73672" s="24"/>
      <c r="L73672" s="24"/>
      <c r="M73672" s="24"/>
      <c r="P73672" s="10"/>
      <c r="R73672" s="10"/>
      <c r="S73672" s="10"/>
      <c r="T73672" s="10"/>
    </row>
    <row r="73673" spans="1:20" ht="16" x14ac:dyDescent="0.2">
      <c r="A73673" s="24"/>
      <c r="B73673" s="24"/>
      <c r="C73673" s="24"/>
      <c r="D73673" s="24"/>
      <c r="E73673" s="24"/>
      <c r="F73673" s="24"/>
      <c r="G73673" s="24"/>
      <c r="H73673" s="24"/>
      <c r="I73673" s="24"/>
      <c r="J73673" s="24"/>
      <c r="K73673" s="24"/>
      <c r="L73673" s="24"/>
      <c r="M73673" s="24"/>
      <c r="P73673" s="10"/>
      <c r="R73673" s="10"/>
      <c r="S73673" s="10"/>
      <c r="T73673" s="10"/>
    </row>
    <row r="73674" spans="1:20" ht="16" x14ac:dyDescent="0.2">
      <c r="A73674" s="24"/>
      <c r="B73674" s="24"/>
      <c r="C73674" s="24"/>
      <c r="D73674" s="24"/>
      <c r="E73674" s="24"/>
      <c r="F73674" s="24"/>
      <c r="G73674" s="24"/>
      <c r="H73674" s="24"/>
      <c r="I73674" s="24"/>
      <c r="J73674" s="24"/>
      <c r="K73674" s="24"/>
      <c r="L73674" s="24"/>
      <c r="M73674" s="24"/>
      <c r="P73674" s="10"/>
      <c r="R73674" s="10"/>
      <c r="S73674" s="10"/>
      <c r="T73674" s="10"/>
    </row>
    <row r="73675" spans="1:20" ht="16" x14ac:dyDescent="0.2">
      <c r="A73675" s="24"/>
      <c r="B73675" s="24"/>
      <c r="C73675" s="24"/>
      <c r="D73675" s="24"/>
      <c r="E73675" s="24"/>
      <c r="F73675" s="24"/>
      <c r="G73675" s="24"/>
      <c r="H73675" s="24"/>
      <c r="I73675" s="24"/>
      <c r="J73675" s="24"/>
      <c r="K73675" s="24"/>
      <c r="L73675" s="24"/>
      <c r="M73675" s="24"/>
      <c r="P73675" s="10"/>
      <c r="R73675" s="10"/>
      <c r="S73675" s="10"/>
      <c r="T73675" s="10"/>
    </row>
    <row r="73676" spans="1:20" ht="16" x14ac:dyDescent="0.2">
      <c r="A73676" s="24"/>
      <c r="B73676" s="24"/>
      <c r="C73676" s="24"/>
      <c r="D73676" s="24"/>
      <c r="E73676" s="24"/>
      <c r="F73676" s="24"/>
      <c r="G73676" s="24"/>
      <c r="H73676" s="24"/>
      <c r="I73676" s="24"/>
      <c r="J73676" s="24"/>
      <c r="K73676" s="24"/>
      <c r="L73676" s="24"/>
      <c r="M73676" s="24"/>
      <c r="P73676" s="10"/>
      <c r="R73676" s="10"/>
      <c r="S73676" s="10"/>
      <c r="T73676" s="10"/>
    </row>
    <row r="73677" spans="1:20" ht="16" x14ac:dyDescent="0.2">
      <c r="A73677" s="24"/>
      <c r="B73677" s="24"/>
      <c r="C73677" s="24"/>
      <c r="D73677" s="24"/>
      <c r="E73677" s="24"/>
      <c r="F73677" s="24"/>
      <c r="G73677" s="24"/>
      <c r="H73677" s="24"/>
      <c r="I73677" s="24"/>
      <c r="J73677" s="24"/>
      <c r="K73677" s="24"/>
      <c r="L73677" s="24"/>
      <c r="M73677" s="24"/>
      <c r="P73677" s="10"/>
      <c r="R73677" s="10"/>
      <c r="S73677" s="10"/>
      <c r="T73677" s="10"/>
    </row>
    <row r="73678" spans="1:20" ht="16" x14ac:dyDescent="0.2">
      <c r="A73678" s="24"/>
      <c r="B73678" s="24"/>
      <c r="C73678" s="24"/>
      <c r="D73678" s="24"/>
      <c r="E73678" s="24"/>
      <c r="F73678" s="24"/>
      <c r="G73678" s="24"/>
      <c r="H73678" s="24"/>
      <c r="I73678" s="24"/>
      <c r="J73678" s="24"/>
      <c r="K73678" s="24"/>
      <c r="L73678" s="24"/>
      <c r="M73678" s="24"/>
      <c r="P73678" s="10"/>
      <c r="R73678" s="10"/>
      <c r="S73678" s="10"/>
      <c r="T73678" s="10"/>
    </row>
    <row r="73679" spans="1:20" ht="16" x14ac:dyDescent="0.2">
      <c r="A73679" s="24"/>
      <c r="B73679" s="24"/>
      <c r="C73679" s="24"/>
      <c r="D73679" s="24"/>
      <c r="E73679" s="24"/>
      <c r="F73679" s="24"/>
      <c r="G73679" s="24"/>
      <c r="H73679" s="24"/>
      <c r="I73679" s="24"/>
      <c r="J73679" s="24"/>
      <c r="K73679" s="24"/>
      <c r="L73679" s="24"/>
      <c r="M73679" s="24"/>
      <c r="P73679" s="10"/>
      <c r="R73679" s="10"/>
      <c r="S73679" s="10"/>
      <c r="T73679" s="10"/>
    </row>
    <row r="73680" spans="1:20" ht="16" x14ac:dyDescent="0.2">
      <c r="A73680" s="24"/>
      <c r="B73680" s="24"/>
      <c r="C73680" s="24"/>
      <c r="D73680" s="24"/>
      <c r="E73680" s="24"/>
      <c r="F73680" s="24"/>
      <c r="G73680" s="24"/>
      <c r="H73680" s="24"/>
      <c r="I73680" s="24"/>
      <c r="J73680" s="24"/>
      <c r="K73680" s="24"/>
      <c r="L73680" s="24"/>
      <c r="M73680" s="24"/>
      <c r="P73680" s="10"/>
      <c r="R73680" s="10"/>
      <c r="S73680" s="10"/>
      <c r="T73680" s="10"/>
    </row>
    <row r="73681" spans="1:20" ht="16" x14ac:dyDescent="0.2">
      <c r="A73681" s="24"/>
      <c r="B73681" s="24"/>
      <c r="C73681" s="24"/>
      <c r="D73681" s="24"/>
      <c r="E73681" s="24"/>
      <c r="F73681" s="24"/>
      <c r="G73681" s="24"/>
      <c r="H73681" s="24"/>
      <c r="I73681" s="24"/>
      <c r="J73681" s="24"/>
      <c r="K73681" s="24"/>
      <c r="L73681" s="24"/>
      <c r="M73681" s="24"/>
      <c r="P73681" s="10"/>
      <c r="R73681" s="10"/>
      <c r="S73681" s="10"/>
      <c r="T73681" s="10"/>
    </row>
    <row r="73682" spans="1:20" ht="16" x14ac:dyDescent="0.2">
      <c r="A73682" s="24"/>
      <c r="B73682" s="24"/>
      <c r="C73682" s="24"/>
      <c r="D73682" s="24"/>
      <c r="E73682" s="24"/>
      <c r="F73682" s="24"/>
      <c r="G73682" s="24"/>
      <c r="H73682" s="24"/>
      <c r="I73682" s="24"/>
      <c r="J73682" s="24"/>
      <c r="K73682" s="24"/>
      <c r="L73682" s="24"/>
      <c r="M73682" s="24"/>
      <c r="P73682" s="10"/>
      <c r="R73682" s="10"/>
      <c r="S73682" s="10"/>
      <c r="T73682" s="10"/>
    </row>
    <row r="73683" spans="1:20" ht="16" x14ac:dyDescent="0.2">
      <c r="A73683" s="24"/>
      <c r="B73683" s="24"/>
      <c r="C73683" s="24"/>
      <c r="D73683" s="24"/>
      <c r="E73683" s="24"/>
      <c r="F73683" s="24"/>
      <c r="G73683" s="24"/>
      <c r="H73683" s="24"/>
      <c r="I73683" s="24"/>
      <c r="J73683" s="24"/>
      <c r="K73683" s="24"/>
      <c r="L73683" s="24"/>
      <c r="M73683" s="24"/>
      <c r="P73683" s="10"/>
      <c r="R73683" s="10"/>
      <c r="S73683" s="10"/>
      <c r="T73683" s="10"/>
    </row>
    <row r="73684" spans="1:20" ht="16" x14ac:dyDescent="0.2">
      <c r="A73684" s="24"/>
      <c r="B73684" s="24"/>
      <c r="C73684" s="24"/>
      <c r="D73684" s="24"/>
      <c r="E73684" s="24"/>
      <c r="F73684" s="24"/>
      <c r="G73684" s="24"/>
      <c r="H73684" s="24"/>
      <c r="I73684" s="24"/>
      <c r="J73684" s="24"/>
      <c r="K73684" s="24"/>
      <c r="L73684" s="24"/>
      <c r="M73684" s="24"/>
      <c r="P73684" s="10"/>
      <c r="R73684" s="10"/>
      <c r="S73684" s="10"/>
      <c r="T73684" s="10"/>
    </row>
    <row r="73685" spans="1:20" ht="16" x14ac:dyDescent="0.2">
      <c r="A73685" s="24"/>
      <c r="B73685" s="24"/>
      <c r="C73685" s="24"/>
      <c r="D73685" s="24"/>
      <c r="E73685" s="24"/>
      <c r="F73685" s="24"/>
      <c r="G73685" s="24"/>
      <c r="H73685" s="24"/>
      <c r="I73685" s="24"/>
      <c r="J73685" s="24"/>
      <c r="K73685" s="24"/>
      <c r="L73685" s="24"/>
      <c r="M73685" s="24"/>
      <c r="P73685" s="10"/>
      <c r="R73685" s="10"/>
      <c r="S73685" s="10"/>
      <c r="T73685" s="10"/>
    </row>
    <row r="73686" spans="1:20" ht="16" x14ac:dyDescent="0.2">
      <c r="A73686" s="24"/>
      <c r="B73686" s="24"/>
      <c r="C73686" s="24"/>
      <c r="D73686" s="24"/>
      <c r="E73686" s="24"/>
      <c r="F73686" s="24"/>
      <c r="G73686" s="24"/>
      <c r="H73686" s="24"/>
      <c r="I73686" s="24"/>
      <c r="J73686" s="24"/>
      <c r="K73686" s="24"/>
      <c r="L73686" s="24"/>
      <c r="M73686" s="24"/>
      <c r="P73686" s="10"/>
      <c r="R73686" s="10"/>
      <c r="S73686" s="10"/>
      <c r="T73686" s="10"/>
    </row>
    <row r="73687" spans="1:20" ht="16" x14ac:dyDescent="0.2">
      <c r="A73687" s="24"/>
      <c r="B73687" s="24"/>
      <c r="C73687" s="24"/>
      <c r="D73687" s="24"/>
      <c r="E73687" s="24"/>
      <c r="F73687" s="24"/>
      <c r="G73687" s="24"/>
      <c r="H73687" s="24"/>
      <c r="I73687" s="24"/>
      <c r="J73687" s="24"/>
      <c r="K73687" s="24"/>
      <c r="L73687" s="24"/>
      <c r="M73687" s="24"/>
      <c r="P73687" s="10"/>
      <c r="R73687" s="10"/>
      <c r="S73687" s="10"/>
      <c r="T73687" s="10"/>
    </row>
    <row r="73688" spans="1:20" ht="16" x14ac:dyDescent="0.2">
      <c r="A73688" s="24"/>
      <c r="B73688" s="24"/>
      <c r="C73688" s="24"/>
      <c r="D73688" s="24"/>
      <c r="E73688" s="24"/>
      <c r="F73688" s="24"/>
      <c r="G73688" s="24"/>
      <c r="H73688" s="24"/>
      <c r="I73688" s="24"/>
      <c r="J73688" s="24"/>
      <c r="K73688" s="24"/>
      <c r="L73688" s="24"/>
      <c r="M73688" s="24"/>
      <c r="P73688" s="10"/>
      <c r="R73688" s="10"/>
      <c r="S73688" s="10"/>
      <c r="T73688" s="10"/>
    </row>
    <row r="73689" spans="1:20" ht="16" x14ac:dyDescent="0.2">
      <c r="A73689" s="24"/>
      <c r="B73689" s="24"/>
      <c r="C73689" s="24"/>
      <c r="D73689" s="24"/>
      <c r="E73689" s="24"/>
      <c r="F73689" s="24"/>
      <c r="G73689" s="24"/>
      <c r="H73689" s="24"/>
      <c r="I73689" s="24"/>
      <c r="J73689" s="24"/>
      <c r="K73689" s="24"/>
      <c r="L73689" s="24"/>
      <c r="M73689" s="24"/>
      <c r="P73689" s="10"/>
      <c r="R73689" s="10"/>
      <c r="S73689" s="10"/>
      <c r="T73689" s="10"/>
    </row>
    <row r="73690" spans="1:20" ht="16" x14ac:dyDescent="0.2">
      <c r="A73690" s="24"/>
      <c r="B73690" s="24"/>
      <c r="C73690" s="24"/>
      <c r="D73690" s="24"/>
      <c r="E73690" s="24"/>
      <c r="F73690" s="24"/>
      <c r="G73690" s="24"/>
      <c r="H73690" s="24"/>
      <c r="I73690" s="24"/>
      <c r="J73690" s="24"/>
      <c r="K73690" s="24"/>
      <c r="L73690" s="24"/>
      <c r="M73690" s="24"/>
      <c r="P73690" s="10"/>
      <c r="R73690" s="10"/>
      <c r="S73690" s="10"/>
      <c r="T73690" s="10"/>
    </row>
    <row r="73691" spans="1:20" ht="16" x14ac:dyDescent="0.2">
      <c r="A73691" s="24"/>
      <c r="B73691" s="24"/>
      <c r="C73691" s="24"/>
      <c r="D73691" s="24"/>
      <c r="E73691" s="24"/>
      <c r="F73691" s="24"/>
      <c r="G73691" s="24"/>
      <c r="H73691" s="24"/>
      <c r="I73691" s="24"/>
      <c r="J73691" s="24"/>
      <c r="K73691" s="24"/>
      <c r="L73691" s="24"/>
      <c r="M73691" s="24"/>
      <c r="P73691" s="10"/>
      <c r="R73691" s="10"/>
      <c r="S73691" s="10"/>
      <c r="T73691" s="10"/>
    </row>
    <row r="73692" spans="1:20" ht="16" x14ac:dyDescent="0.2">
      <c r="A73692" s="24"/>
      <c r="B73692" s="24"/>
      <c r="C73692" s="24"/>
      <c r="D73692" s="24"/>
      <c r="E73692" s="24"/>
      <c r="F73692" s="24"/>
      <c r="G73692" s="24"/>
      <c r="H73692" s="24"/>
      <c r="I73692" s="24"/>
      <c r="J73692" s="24"/>
      <c r="K73692" s="24"/>
      <c r="L73692" s="24"/>
      <c r="M73692" s="24"/>
      <c r="P73692" s="10"/>
      <c r="R73692" s="10"/>
      <c r="S73692" s="10"/>
      <c r="T73692" s="10"/>
    </row>
    <row r="73693" spans="1:20" ht="16" x14ac:dyDescent="0.2">
      <c r="A73693" s="24"/>
      <c r="B73693" s="24"/>
      <c r="C73693" s="24"/>
      <c r="D73693" s="24"/>
      <c r="E73693" s="24"/>
      <c r="F73693" s="24"/>
      <c r="G73693" s="24"/>
      <c r="H73693" s="24"/>
      <c r="I73693" s="24"/>
      <c r="J73693" s="24"/>
      <c r="K73693" s="24"/>
      <c r="L73693" s="24"/>
      <c r="M73693" s="24"/>
      <c r="P73693" s="10"/>
      <c r="R73693" s="10"/>
      <c r="S73693" s="10"/>
      <c r="T73693" s="10"/>
    </row>
    <row r="73694" spans="1:20" ht="16" x14ac:dyDescent="0.2">
      <c r="A73694" s="24"/>
      <c r="B73694" s="24"/>
      <c r="C73694" s="24"/>
      <c r="D73694" s="24"/>
      <c r="E73694" s="24"/>
      <c r="F73694" s="24"/>
      <c r="G73694" s="24"/>
      <c r="H73694" s="24"/>
      <c r="I73694" s="24"/>
      <c r="J73694" s="24"/>
      <c r="K73694" s="24"/>
      <c r="L73694" s="24"/>
      <c r="M73694" s="24"/>
      <c r="P73694" s="10"/>
      <c r="R73694" s="10"/>
      <c r="S73694" s="10"/>
      <c r="T73694" s="10"/>
    </row>
    <row r="73695" spans="1:20" ht="16" x14ac:dyDescent="0.2">
      <c r="A73695" s="24"/>
      <c r="B73695" s="24"/>
      <c r="C73695" s="24"/>
      <c r="D73695" s="24"/>
      <c r="E73695" s="24"/>
      <c r="F73695" s="24"/>
      <c r="G73695" s="24"/>
      <c r="H73695" s="24"/>
      <c r="I73695" s="24"/>
      <c r="J73695" s="24"/>
      <c r="K73695" s="24"/>
      <c r="L73695" s="24"/>
      <c r="M73695" s="24"/>
      <c r="P73695" s="10"/>
      <c r="R73695" s="10"/>
      <c r="S73695" s="10"/>
      <c r="T73695" s="10"/>
    </row>
    <row r="73696" spans="1:20" ht="16" x14ac:dyDescent="0.2">
      <c r="A73696" s="24"/>
      <c r="B73696" s="24"/>
      <c r="C73696" s="24"/>
      <c r="D73696" s="24"/>
      <c r="E73696" s="24"/>
      <c r="F73696" s="24"/>
      <c r="G73696" s="24"/>
      <c r="H73696" s="24"/>
      <c r="I73696" s="24"/>
      <c r="J73696" s="24"/>
      <c r="K73696" s="24"/>
      <c r="L73696" s="24"/>
      <c r="M73696" s="24"/>
      <c r="P73696" s="10"/>
      <c r="R73696" s="10"/>
      <c r="S73696" s="10"/>
      <c r="T73696" s="10"/>
    </row>
    <row r="73697" spans="1:20" ht="16" x14ac:dyDescent="0.2">
      <c r="A73697" s="24"/>
      <c r="B73697" s="24"/>
      <c r="C73697" s="24"/>
      <c r="D73697" s="24"/>
      <c r="E73697" s="24"/>
      <c r="F73697" s="24"/>
      <c r="G73697" s="24"/>
      <c r="H73697" s="24"/>
      <c r="I73697" s="24"/>
      <c r="J73697" s="24"/>
      <c r="K73697" s="24"/>
      <c r="L73697" s="24"/>
      <c r="M73697" s="24"/>
      <c r="P73697" s="10"/>
      <c r="R73697" s="10"/>
      <c r="S73697" s="10"/>
      <c r="T73697" s="10"/>
    </row>
    <row r="73698" spans="1:20" ht="16" x14ac:dyDescent="0.2">
      <c r="A73698" s="24"/>
      <c r="B73698" s="24"/>
      <c r="C73698" s="24"/>
      <c r="D73698" s="24"/>
      <c r="E73698" s="24"/>
      <c r="F73698" s="24"/>
      <c r="G73698" s="24"/>
      <c r="H73698" s="24"/>
      <c r="I73698" s="24"/>
      <c r="J73698" s="24"/>
      <c r="K73698" s="24"/>
      <c r="L73698" s="24"/>
      <c r="M73698" s="24"/>
      <c r="P73698" s="10"/>
      <c r="R73698" s="10"/>
      <c r="S73698" s="10"/>
      <c r="T73698" s="10"/>
    </row>
    <row r="73699" spans="1:20" ht="16" x14ac:dyDescent="0.2">
      <c r="A73699" s="24"/>
      <c r="B73699" s="24"/>
      <c r="C73699" s="24"/>
      <c r="D73699" s="24"/>
      <c r="E73699" s="24"/>
      <c r="F73699" s="24"/>
      <c r="G73699" s="24"/>
      <c r="H73699" s="24"/>
      <c r="I73699" s="24"/>
      <c r="J73699" s="24"/>
      <c r="K73699" s="24"/>
      <c r="L73699" s="24"/>
      <c r="M73699" s="24"/>
      <c r="P73699" s="10"/>
      <c r="R73699" s="10"/>
      <c r="S73699" s="10"/>
      <c r="T73699" s="10"/>
    </row>
    <row r="73700" spans="1:20" ht="16" x14ac:dyDescent="0.2">
      <c r="A73700" s="24"/>
      <c r="B73700" s="24"/>
      <c r="C73700" s="24"/>
      <c r="D73700" s="24"/>
      <c r="E73700" s="24"/>
      <c r="F73700" s="24"/>
      <c r="G73700" s="24"/>
      <c r="H73700" s="24"/>
      <c r="I73700" s="24"/>
      <c r="J73700" s="24"/>
      <c r="K73700" s="24"/>
      <c r="L73700" s="24"/>
      <c r="M73700" s="24"/>
      <c r="P73700" s="10"/>
      <c r="R73700" s="10"/>
      <c r="S73700" s="10"/>
      <c r="T73700" s="10"/>
    </row>
    <row r="73701" spans="1:20" ht="16" x14ac:dyDescent="0.2">
      <c r="A73701" s="24"/>
      <c r="B73701" s="24"/>
      <c r="C73701" s="24"/>
      <c r="D73701" s="24"/>
      <c r="E73701" s="24"/>
      <c r="F73701" s="24"/>
      <c r="G73701" s="24"/>
      <c r="H73701" s="24"/>
      <c r="I73701" s="24"/>
      <c r="J73701" s="24"/>
      <c r="K73701" s="24"/>
      <c r="L73701" s="24"/>
      <c r="M73701" s="24"/>
      <c r="P73701" s="10"/>
      <c r="R73701" s="10"/>
      <c r="S73701" s="10"/>
      <c r="T73701" s="10"/>
    </row>
    <row r="73702" spans="1:20" ht="16" x14ac:dyDescent="0.2">
      <c r="A73702" s="24"/>
      <c r="B73702" s="24"/>
      <c r="C73702" s="24"/>
      <c r="D73702" s="24"/>
      <c r="E73702" s="24"/>
      <c r="F73702" s="24"/>
      <c r="G73702" s="24"/>
      <c r="H73702" s="24"/>
      <c r="I73702" s="24"/>
      <c r="J73702" s="24"/>
      <c r="K73702" s="24"/>
      <c r="L73702" s="24"/>
      <c r="M73702" s="24"/>
      <c r="P73702" s="10"/>
      <c r="R73702" s="10"/>
      <c r="S73702" s="10"/>
      <c r="T73702" s="10"/>
    </row>
    <row r="73703" spans="1:20" ht="16" x14ac:dyDescent="0.2">
      <c r="A73703" s="24"/>
      <c r="B73703" s="24"/>
      <c r="C73703" s="24"/>
      <c r="D73703" s="24"/>
      <c r="E73703" s="24"/>
      <c r="F73703" s="24"/>
      <c r="G73703" s="24"/>
      <c r="H73703" s="24"/>
      <c r="I73703" s="24"/>
      <c r="J73703" s="24"/>
      <c r="K73703" s="24"/>
      <c r="L73703" s="24"/>
      <c r="M73703" s="24"/>
      <c r="P73703" s="10"/>
      <c r="R73703" s="10"/>
      <c r="S73703" s="10"/>
      <c r="T73703" s="10"/>
    </row>
    <row r="73704" spans="1:20" ht="16" x14ac:dyDescent="0.2">
      <c r="A73704" s="24"/>
      <c r="B73704" s="24"/>
      <c r="C73704" s="24"/>
      <c r="D73704" s="24"/>
      <c r="E73704" s="24"/>
      <c r="F73704" s="24"/>
      <c r="G73704" s="24"/>
      <c r="H73704" s="24"/>
      <c r="I73704" s="24"/>
      <c r="J73704" s="24"/>
      <c r="K73704" s="24"/>
      <c r="L73704" s="24"/>
      <c r="M73704" s="24"/>
      <c r="P73704" s="10"/>
      <c r="R73704" s="10"/>
      <c r="S73704" s="10"/>
      <c r="T73704" s="10"/>
    </row>
    <row r="73705" spans="1:20" ht="16" x14ac:dyDescent="0.2">
      <c r="A73705" s="24"/>
      <c r="B73705" s="24"/>
      <c r="C73705" s="24"/>
      <c r="D73705" s="24"/>
      <c r="E73705" s="24"/>
      <c r="F73705" s="24"/>
      <c r="G73705" s="24"/>
      <c r="H73705" s="24"/>
      <c r="I73705" s="24"/>
      <c r="J73705" s="24"/>
      <c r="K73705" s="24"/>
      <c r="L73705" s="24"/>
      <c r="M73705" s="24"/>
      <c r="P73705" s="10"/>
      <c r="R73705" s="10"/>
      <c r="S73705" s="10"/>
      <c r="T73705" s="10"/>
    </row>
    <row r="73706" spans="1:20" ht="16" x14ac:dyDescent="0.2">
      <c r="A73706" s="24"/>
      <c r="B73706" s="24"/>
      <c r="C73706" s="24"/>
      <c r="D73706" s="24"/>
      <c r="E73706" s="24"/>
      <c r="F73706" s="24"/>
      <c r="G73706" s="24"/>
      <c r="H73706" s="24"/>
      <c r="I73706" s="24"/>
      <c r="J73706" s="24"/>
      <c r="K73706" s="24"/>
      <c r="L73706" s="24"/>
      <c r="M73706" s="24"/>
      <c r="P73706" s="10"/>
      <c r="R73706" s="10"/>
      <c r="S73706" s="10"/>
      <c r="T73706" s="10"/>
    </row>
    <row r="73707" spans="1:20" ht="16" x14ac:dyDescent="0.2">
      <c r="A73707" s="24"/>
      <c r="B73707" s="24"/>
      <c r="C73707" s="24"/>
      <c r="D73707" s="24"/>
      <c r="E73707" s="24"/>
      <c r="F73707" s="24"/>
      <c r="G73707" s="24"/>
      <c r="H73707" s="24"/>
      <c r="I73707" s="24"/>
      <c r="J73707" s="24"/>
      <c r="K73707" s="24"/>
      <c r="L73707" s="24"/>
      <c r="M73707" s="24"/>
      <c r="P73707" s="10"/>
      <c r="R73707" s="10"/>
      <c r="S73707" s="10"/>
      <c r="T73707" s="10"/>
    </row>
    <row r="73708" spans="1:20" ht="16" x14ac:dyDescent="0.2">
      <c r="A73708" s="24"/>
      <c r="B73708" s="24"/>
      <c r="C73708" s="24"/>
      <c r="D73708" s="24"/>
      <c r="E73708" s="24"/>
      <c r="F73708" s="24"/>
      <c r="G73708" s="24"/>
      <c r="H73708" s="24"/>
      <c r="I73708" s="24"/>
      <c r="J73708" s="24"/>
      <c r="K73708" s="24"/>
      <c r="L73708" s="24"/>
      <c r="M73708" s="24"/>
      <c r="P73708" s="10"/>
      <c r="R73708" s="10"/>
      <c r="S73708" s="10"/>
      <c r="T73708" s="10"/>
    </row>
    <row r="73709" spans="1:20" ht="16" x14ac:dyDescent="0.2">
      <c r="A73709" s="24"/>
      <c r="B73709" s="24"/>
      <c r="C73709" s="24"/>
      <c r="D73709" s="24"/>
      <c r="E73709" s="24"/>
      <c r="F73709" s="24"/>
      <c r="G73709" s="24"/>
      <c r="H73709" s="24"/>
      <c r="I73709" s="24"/>
      <c r="J73709" s="24"/>
      <c r="K73709" s="24"/>
      <c r="L73709" s="24"/>
      <c r="M73709" s="24"/>
      <c r="P73709" s="10"/>
      <c r="R73709" s="10"/>
      <c r="S73709" s="10"/>
      <c r="T73709" s="10"/>
    </row>
    <row r="73710" spans="1:20" ht="16" x14ac:dyDescent="0.2">
      <c r="A73710" s="24"/>
      <c r="B73710" s="24"/>
      <c r="C73710" s="24"/>
      <c r="D73710" s="24"/>
      <c r="E73710" s="24"/>
      <c r="F73710" s="24"/>
      <c r="G73710" s="24"/>
      <c r="H73710" s="24"/>
      <c r="I73710" s="24"/>
      <c r="J73710" s="24"/>
      <c r="K73710" s="24"/>
      <c r="L73710" s="24"/>
      <c r="M73710" s="24"/>
      <c r="P73710" s="10"/>
      <c r="R73710" s="10"/>
      <c r="S73710" s="10"/>
      <c r="T73710" s="10"/>
    </row>
    <row r="73711" spans="1:20" ht="16" x14ac:dyDescent="0.2">
      <c r="A73711" s="24"/>
      <c r="B73711" s="24"/>
      <c r="C73711" s="24"/>
      <c r="D73711" s="24"/>
      <c r="E73711" s="24"/>
      <c r="F73711" s="24"/>
      <c r="G73711" s="24"/>
      <c r="H73711" s="24"/>
      <c r="I73711" s="24"/>
      <c r="J73711" s="24"/>
      <c r="K73711" s="24"/>
      <c r="L73711" s="24"/>
      <c r="M73711" s="24"/>
      <c r="P73711" s="10"/>
      <c r="R73711" s="10"/>
      <c r="S73711" s="10"/>
      <c r="T73711" s="10"/>
    </row>
    <row r="73712" spans="1:20" ht="16" x14ac:dyDescent="0.2">
      <c r="A73712" s="24"/>
      <c r="B73712" s="24"/>
      <c r="C73712" s="24"/>
      <c r="D73712" s="24"/>
      <c r="E73712" s="24"/>
      <c r="F73712" s="24"/>
      <c r="G73712" s="24"/>
      <c r="H73712" s="24"/>
      <c r="I73712" s="24"/>
      <c r="J73712" s="24"/>
      <c r="K73712" s="24"/>
      <c r="L73712" s="24"/>
      <c r="M73712" s="24"/>
      <c r="P73712" s="10"/>
      <c r="R73712" s="10"/>
      <c r="S73712" s="10"/>
      <c r="T73712" s="10"/>
    </row>
    <row r="73713" spans="1:20" ht="16" x14ac:dyDescent="0.2">
      <c r="A73713" s="24"/>
      <c r="B73713" s="24"/>
      <c r="C73713" s="24"/>
      <c r="D73713" s="24"/>
      <c r="E73713" s="24"/>
      <c r="F73713" s="24"/>
      <c r="G73713" s="24"/>
      <c r="H73713" s="24"/>
      <c r="I73713" s="24"/>
      <c r="J73713" s="24"/>
      <c r="K73713" s="24"/>
      <c r="L73713" s="24"/>
      <c r="M73713" s="24"/>
      <c r="P73713" s="10"/>
      <c r="R73713" s="10"/>
      <c r="S73713" s="10"/>
      <c r="T73713" s="10"/>
    </row>
    <row r="73714" spans="1:20" ht="16" x14ac:dyDescent="0.2">
      <c r="A73714" s="24"/>
      <c r="B73714" s="24"/>
      <c r="C73714" s="24"/>
      <c r="D73714" s="24"/>
      <c r="E73714" s="24"/>
      <c r="F73714" s="24"/>
      <c r="G73714" s="24"/>
      <c r="H73714" s="24"/>
      <c r="I73714" s="24"/>
      <c r="J73714" s="24"/>
      <c r="K73714" s="24"/>
      <c r="L73714" s="24"/>
      <c r="M73714" s="24"/>
      <c r="P73714" s="10"/>
      <c r="R73714" s="10"/>
      <c r="S73714" s="10"/>
      <c r="T73714" s="10"/>
    </row>
    <row r="73715" spans="1:20" ht="16" x14ac:dyDescent="0.2">
      <c r="A73715" s="24"/>
      <c r="B73715" s="24"/>
      <c r="C73715" s="24"/>
      <c r="D73715" s="24"/>
      <c r="E73715" s="24"/>
      <c r="F73715" s="24"/>
      <c r="G73715" s="24"/>
      <c r="H73715" s="24"/>
      <c r="I73715" s="24"/>
      <c r="J73715" s="24"/>
      <c r="K73715" s="24"/>
      <c r="L73715" s="24"/>
      <c r="M73715" s="24"/>
      <c r="P73715" s="10"/>
      <c r="R73715" s="10"/>
      <c r="S73715" s="10"/>
      <c r="T73715" s="10"/>
    </row>
    <row r="73716" spans="1:20" ht="16" x14ac:dyDescent="0.2">
      <c r="A73716" s="24"/>
      <c r="B73716" s="24"/>
      <c r="C73716" s="24"/>
      <c r="D73716" s="24"/>
      <c r="E73716" s="24"/>
      <c r="F73716" s="24"/>
      <c r="G73716" s="24"/>
      <c r="H73716" s="24"/>
      <c r="I73716" s="24"/>
      <c r="J73716" s="24"/>
      <c r="K73716" s="24"/>
      <c r="L73716" s="24"/>
      <c r="M73716" s="24"/>
      <c r="P73716" s="10"/>
      <c r="R73716" s="10"/>
      <c r="S73716" s="10"/>
      <c r="T73716" s="10"/>
    </row>
    <row r="73717" spans="1:20" ht="16" x14ac:dyDescent="0.2">
      <c r="A73717" s="24"/>
      <c r="B73717" s="24"/>
      <c r="C73717" s="24"/>
      <c r="D73717" s="24"/>
      <c r="E73717" s="24"/>
      <c r="F73717" s="24"/>
      <c r="G73717" s="24"/>
      <c r="H73717" s="24"/>
      <c r="I73717" s="24"/>
      <c r="J73717" s="24"/>
      <c r="K73717" s="24"/>
      <c r="L73717" s="24"/>
      <c r="M73717" s="24"/>
      <c r="P73717" s="10"/>
      <c r="R73717" s="10"/>
      <c r="S73717" s="10"/>
      <c r="T73717" s="10"/>
    </row>
    <row r="73718" spans="1:20" ht="16" x14ac:dyDescent="0.2">
      <c r="A73718" s="24"/>
      <c r="B73718" s="24"/>
      <c r="C73718" s="24"/>
      <c r="D73718" s="24"/>
      <c r="E73718" s="24"/>
      <c r="F73718" s="24"/>
      <c r="G73718" s="24"/>
      <c r="H73718" s="24"/>
      <c r="I73718" s="24"/>
      <c r="J73718" s="24"/>
      <c r="K73718" s="24"/>
      <c r="L73718" s="24"/>
      <c r="M73718" s="24"/>
      <c r="P73718" s="10"/>
      <c r="R73718" s="10"/>
      <c r="S73718" s="10"/>
      <c r="T73718" s="10"/>
    </row>
    <row r="73719" spans="1:20" ht="16" x14ac:dyDescent="0.2">
      <c r="A73719" s="24"/>
      <c r="B73719" s="24"/>
      <c r="C73719" s="24"/>
      <c r="D73719" s="24"/>
      <c r="E73719" s="24"/>
      <c r="F73719" s="24"/>
      <c r="G73719" s="24"/>
      <c r="H73719" s="24"/>
      <c r="I73719" s="24"/>
      <c r="J73719" s="24"/>
      <c r="K73719" s="24"/>
      <c r="L73719" s="24"/>
      <c r="M73719" s="24"/>
      <c r="P73719" s="10"/>
      <c r="R73719" s="10"/>
      <c r="S73719" s="10"/>
      <c r="T73719" s="10"/>
    </row>
    <row r="73720" spans="1:20" ht="16" x14ac:dyDescent="0.2">
      <c r="A73720" s="24"/>
      <c r="B73720" s="24"/>
      <c r="C73720" s="24"/>
      <c r="D73720" s="24"/>
      <c r="E73720" s="24"/>
      <c r="F73720" s="24"/>
      <c r="G73720" s="24"/>
      <c r="H73720" s="24"/>
      <c r="I73720" s="24"/>
      <c r="J73720" s="24"/>
      <c r="K73720" s="24"/>
      <c r="L73720" s="24"/>
      <c r="M73720" s="24"/>
      <c r="P73720" s="10"/>
      <c r="R73720" s="10"/>
      <c r="S73720" s="10"/>
      <c r="T73720" s="10"/>
    </row>
    <row r="73721" spans="1:20" ht="16" x14ac:dyDescent="0.2">
      <c r="A73721" s="24"/>
      <c r="B73721" s="24"/>
      <c r="C73721" s="24"/>
      <c r="D73721" s="24"/>
      <c r="E73721" s="24"/>
      <c r="F73721" s="24"/>
      <c r="G73721" s="24"/>
      <c r="H73721" s="24"/>
      <c r="I73721" s="24"/>
      <c r="J73721" s="24"/>
      <c r="K73721" s="24"/>
      <c r="L73721" s="24"/>
      <c r="M73721" s="24"/>
      <c r="P73721" s="10"/>
      <c r="R73721" s="10"/>
      <c r="S73721" s="10"/>
      <c r="T73721" s="10"/>
    </row>
    <row r="73722" spans="1:20" ht="16" x14ac:dyDescent="0.2">
      <c r="A73722" s="24"/>
      <c r="B73722" s="24"/>
      <c r="C73722" s="24"/>
      <c r="D73722" s="24"/>
      <c r="E73722" s="24"/>
      <c r="F73722" s="24"/>
      <c r="G73722" s="24"/>
      <c r="H73722" s="24"/>
      <c r="I73722" s="24"/>
      <c r="J73722" s="24"/>
      <c r="K73722" s="24"/>
      <c r="L73722" s="24"/>
      <c r="M73722" s="24"/>
      <c r="P73722" s="10"/>
      <c r="R73722" s="10"/>
      <c r="S73722" s="10"/>
      <c r="T73722" s="10"/>
    </row>
    <row r="73723" spans="1:20" ht="16" x14ac:dyDescent="0.2">
      <c r="A73723" s="24"/>
      <c r="B73723" s="24"/>
      <c r="C73723" s="24"/>
      <c r="D73723" s="24"/>
      <c r="E73723" s="24"/>
      <c r="F73723" s="24"/>
      <c r="G73723" s="24"/>
      <c r="H73723" s="24"/>
      <c r="I73723" s="24"/>
      <c r="J73723" s="24"/>
      <c r="K73723" s="24"/>
      <c r="L73723" s="24"/>
      <c r="M73723" s="24"/>
      <c r="P73723" s="10"/>
      <c r="R73723" s="10"/>
      <c r="S73723" s="10"/>
      <c r="T73723" s="10"/>
    </row>
    <row r="73724" spans="1:20" ht="16" x14ac:dyDescent="0.2">
      <c r="A73724" s="24"/>
      <c r="B73724" s="24"/>
      <c r="C73724" s="24"/>
      <c r="D73724" s="24"/>
      <c r="E73724" s="24"/>
      <c r="F73724" s="24"/>
      <c r="G73724" s="24"/>
      <c r="H73724" s="24"/>
      <c r="I73724" s="24"/>
      <c r="J73724" s="24"/>
      <c r="K73724" s="24"/>
      <c r="L73724" s="24"/>
      <c r="M73724" s="24"/>
      <c r="P73724" s="10"/>
      <c r="R73724" s="10"/>
      <c r="S73724" s="10"/>
      <c r="T73724" s="10"/>
    </row>
    <row r="73725" spans="1:20" ht="16" x14ac:dyDescent="0.2">
      <c r="A73725" s="24"/>
      <c r="B73725" s="24"/>
      <c r="C73725" s="24"/>
      <c r="D73725" s="24"/>
      <c r="E73725" s="24"/>
      <c r="F73725" s="24"/>
      <c r="G73725" s="24"/>
      <c r="H73725" s="24"/>
      <c r="I73725" s="24"/>
      <c r="J73725" s="24"/>
      <c r="K73725" s="24"/>
      <c r="L73725" s="24"/>
      <c r="M73725" s="24"/>
      <c r="P73725" s="10"/>
      <c r="R73725" s="10"/>
      <c r="S73725" s="10"/>
      <c r="T73725" s="10"/>
    </row>
    <row r="73726" spans="1:20" ht="16" x14ac:dyDescent="0.2">
      <c r="A73726" s="24"/>
      <c r="B73726" s="24"/>
      <c r="C73726" s="24"/>
      <c r="D73726" s="24"/>
      <c r="E73726" s="24"/>
      <c r="F73726" s="24"/>
      <c r="G73726" s="24"/>
      <c r="H73726" s="24"/>
      <c r="I73726" s="24"/>
      <c r="J73726" s="24"/>
      <c r="K73726" s="24"/>
      <c r="L73726" s="24"/>
      <c r="M73726" s="24"/>
      <c r="P73726" s="10"/>
      <c r="R73726" s="10"/>
      <c r="S73726" s="10"/>
      <c r="T73726" s="10"/>
    </row>
    <row r="73727" spans="1:20" ht="16" x14ac:dyDescent="0.2">
      <c r="A73727" s="24"/>
      <c r="B73727" s="24"/>
      <c r="C73727" s="24"/>
      <c r="D73727" s="24"/>
      <c r="E73727" s="24"/>
      <c r="F73727" s="24"/>
      <c r="G73727" s="24"/>
      <c r="H73727" s="24"/>
      <c r="I73727" s="24"/>
      <c r="J73727" s="24"/>
      <c r="K73727" s="24"/>
      <c r="L73727" s="24"/>
      <c r="M73727" s="24"/>
      <c r="P73727" s="10"/>
      <c r="R73727" s="10"/>
      <c r="S73727" s="10"/>
      <c r="T73727" s="10"/>
    </row>
    <row r="73728" spans="1:20" ht="16" x14ac:dyDescent="0.2">
      <c r="A73728" s="24"/>
      <c r="B73728" s="24"/>
      <c r="C73728" s="24"/>
      <c r="D73728" s="24"/>
      <c r="E73728" s="24"/>
      <c r="F73728" s="24"/>
      <c r="G73728" s="24"/>
      <c r="H73728" s="24"/>
      <c r="I73728" s="24"/>
      <c r="J73728" s="24"/>
      <c r="K73728" s="24"/>
      <c r="L73728" s="24"/>
      <c r="M73728" s="24"/>
      <c r="P73728" s="10"/>
      <c r="R73728" s="10"/>
      <c r="S73728" s="10"/>
      <c r="T73728" s="10"/>
    </row>
    <row r="73729" spans="1:20" ht="16" x14ac:dyDescent="0.2">
      <c r="A73729" s="24"/>
      <c r="B73729" s="24"/>
      <c r="C73729" s="24"/>
      <c r="D73729" s="24"/>
      <c r="E73729" s="24"/>
      <c r="F73729" s="24"/>
      <c r="G73729" s="24"/>
      <c r="H73729" s="24"/>
      <c r="I73729" s="24"/>
      <c r="J73729" s="24"/>
      <c r="K73729" s="24"/>
      <c r="L73729" s="24"/>
      <c r="M73729" s="24"/>
      <c r="P73729" s="10"/>
      <c r="R73729" s="10"/>
      <c r="S73729" s="10"/>
      <c r="T73729" s="10"/>
    </row>
    <row r="73730" spans="1:20" ht="16" x14ac:dyDescent="0.2">
      <c r="A73730" s="24"/>
      <c r="B73730" s="24"/>
      <c r="C73730" s="24"/>
      <c r="D73730" s="24"/>
      <c r="E73730" s="24"/>
      <c r="F73730" s="24"/>
      <c r="G73730" s="24"/>
      <c r="H73730" s="24"/>
      <c r="I73730" s="24"/>
      <c r="J73730" s="24"/>
      <c r="K73730" s="24"/>
      <c r="L73730" s="24"/>
      <c r="M73730" s="24"/>
      <c r="P73730" s="10"/>
      <c r="R73730" s="10"/>
      <c r="S73730" s="10"/>
      <c r="T73730" s="10"/>
    </row>
    <row r="73731" spans="1:20" ht="16" x14ac:dyDescent="0.2">
      <c r="A73731" s="24"/>
      <c r="B73731" s="24"/>
      <c r="C73731" s="24"/>
      <c r="D73731" s="24"/>
      <c r="E73731" s="24"/>
      <c r="F73731" s="24"/>
      <c r="G73731" s="24"/>
      <c r="H73731" s="24"/>
      <c r="I73731" s="24"/>
      <c r="J73731" s="24"/>
      <c r="K73731" s="24"/>
      <c r="L73731" s="24"/>
      <c r="M73731" s="24"/>
      <c r="P73731" s="10"/>
      <c r="R73731" s="10"/>
      <c r="S73731" s="10"/>
      <c r="T73731" s="10"/>
    </row>
    <row r="73732" spans="1:20" ht="16" x14ac:dyDescent="0.2">
      <c r="A73732" s="24"/>
      <c r="B73732" s="24"/>
      <c r="C73732" s="24"/>
      <c r="D73732" s="24"/>
      <c r="E73732" s="24"/>
      <c r="F73732" s="24"/>
      <c r="G73732" s="24"/>
      <c r="H73732" s="24"/>
      <c r="I73732" s="24"/>
      <c r="J73732" s="24"/>
      <c r="K73732" s="24"/>
      <c r="L73732" s="24"/>
      <c r="M73732" s="24"/>
      <c r="P73732" s="10"/>
      <c r="R73732" s="10"/>
      <c r="S73732" s="10"/>
      <c r="T73732" s="10"/>
    </row>
    <row r="73733" spans="1:20" ht="16" x14ac:dyDescent="0.2">
      <c r="A73733" s="24"/>
      <c r="B73733" s="24"/>
      <c r="C73733" s="24"/>
      <c r="D73733" s="24"/>
      <c r="E73733" s="24"/>
      <c r="F73733" s="24"/>
      <c r="G73733" s="24"/>
      <c r="H73733" s="24"/>
      <c r="I73733" s="24"/>
      <c r="J73733" s="24"/>
      <c r="K73733" s="24"/>
      <c r="L73733" s="24"/>
      <c r="M73733" s="24"/>
      <c r="P73733" s="10"/>
      <c r="R73733" s="10"/>
      <c r="S73733" s="10"/>
      <c r="T73733" s="10"/>
    </row>
    <row r="73734" spans="1:20" ht="16" x14ac:dyDescent="0.2">
      <c r="A73734" s="24"/>
      <c r="B73734" s="24"/>
      <c r="C73734" s="24"/>
      <c r="D73734" s="24"/>
      <c r="E73734" s="24"/>
      <c r="F73734" s="24"/>
      <c r="G73734" s="24"/>
      <c r="H73734" s="24"/>
      <c r="I73734" s="24"/>
      <c r="J73734" s="24"/>
      <c r="K73734" s="24"/>
      <c r="L73734" s="24"/>
      <c r="M73734" s="24"/>
      <c r="P73734" s="10"/>
      <c r="R73734" s="10"/>
      <c r="S73734" s="10"/>
      <c r="T73734" s="10"/>
    </row>
    <row r="73735" spans="1:20" ht="16" x14ac:dyDescent="0.2">
      <c r="A73735" s="24"/>
      <c r="B73735" s="24"/>
      <c r="C73735" s="24"/>
      <c r="D73735" s="24"/>
      <c r="E73735" s="24"/>
      <c r="F73735" s="24"/>
      <c r="G73735" s="24"/>
      <c r="H73735" s="24"/>
      <c r="I73735" s="24"/>
      <c r="J73735" s="24"/>
      <c r="K73735" s="24"/>
      <c r="L73735" s="24"/>
      <c r="M73735" s="24"/>
      <c r="P73735" s="10"/>
      <c r="R73735" s="10"/>
      <c r="S73735" s="10"/>
      <c r="T73735" s="10"/>
    </row>
    <row r="73736" spans="1:20" ht="16" x14ac:dyDescent="0.2">
      <c r="A73736" s="24"/>
      <c r="B73736" s="24"/>
      <c r="C73736" s="24"/>
      <c r="D73736" s="24"/>
      <c r="E73736" s="24"/>
      <c r="F73736" s="24"/>
      <c r="G73736" s="24"/>
      <c r="H73736" s="24"/>
      <c r="I73736" s="24"/>
      <c r="J73736" s="24"/>
      <c r="K73736" s="24"/>
      <c r="L73736" s="24"/>
      <c r="M73736" s="24"/>
      <c r="P73736" s="10"/>
      <c r="R73736" s="10"/>
      <c r="S73736" s="10"/>
      <c r="T73736" s="10"/>
    </row>
    <row r="73737" spans="1:20" ht="16" x14ac:dyDescent="0.2">
      <c r="A73737" s="24"/>
      <c r="B73737" s="24"/>
      <c r="C73737" s="24"/>
      <c r="D73737" s="24"/>
      <c r="E73737" s="24"/>
      <c r="F73737" s="24"/>
      <c r="G73737" s="24"/>
      <c r="H73737" s="24"/>
      <c r="I73737" s="24"/>
      <c r="J73737" s="24"/>
      <c r="K73737" s="24"/>
      <c r="L73737" s="24"/>
      <c r="M73737" s="24"/>
      <c r="P73737" s="10"/>
      <c r="R73737" s="10"/>
      <c r="S73737" s="10"/>
      <c r="T73737" s="10"/>
    </row>
    <row r="73738" spans="1:20" ht="16" x14ac:dyDescent="0.2">
      <c r="A73738" s="24"/>
      <c r="B73738" s="24"/>
      <c r="C73738" s="24"/>
      <c r="D73738" s="24"/>
      <c r="E73738" s="24"/>
      <c r="F73738" s="24"/>
      <c r="G73738" s="24"/>
      <c r="H73738" s="24"/>
      <c r="I73738" s="24"/>
      <c r="J73738" s="24"/>
      <c r="K73738" s="24"/>
      <c r="L73738" s="24"/>
      <c r="M73738" s="24"/>
      <c r="P73738" s="10"/>
      <c r="R73738" s="10"/>
      <c r="S73738" s="10"/>
      <c r="T73738" s="10"/>
    </row>
    <row r="73739" spans="1:20" ht="16" x14ac:dyDescent="0.2">
      <c r="A73739" s="24"/>
      <c r="B73739" s="24"/>
      <c r="C73739" s="24"/>
      <c r="D73739" s="24"/>
      <c r="E73739" s="24"/>
      <c r="F73739" s="24"/>
      <c r="G73739" s="24"/>
      <c r="H73739" s="24"/>
      <c r="I73739" s="24"/>
      <c r="J73739" s="24"/>
      <c r="K73739" s="24"/>
      <c r="L73739" s="24"/>
      <c r="M73739" s="24"/>
      <c r="P73739" s="10"/>
      <c r="R73739" s="10"/>
      <c r="S73739" s="10"/>
      <c r="T73739" s="10"/>
    </row>
    <row r="73740" spans="1:20" ht="16" x14ac:dyDescent="0.2">
      <c r="A73740" s="24"/>
      <c r="B73740" s="24"/>
      <c r="C73740" s="24"/>
      <c r="D73740" s="24"/>
      <c r="E73740" s="24"/>
      <c r="F73740" s="24"/>
      <c r="G73740" s="24"/>
      <c r="H73740" s="24"/>
      <c r="I73740" s="24"/>
      <c r="J73740" s="24"/>
      <c r="K73740" s="24"/>
      <c r="L73740" s="24"/>
      <c r="M73740" s="24"/>
      <c r="P73740" s="10"/>
      <c r="R73740" s="10"/>
      <c r="S73740" s="10"/>
      <c r="T73740" s="10"/>
    </row>
    <row r="73741" spans="1:20" ht="16" x14ac:dyDescent="0.2">
      <c r="A73741" s="24"/>
      <c r="B73741" s="24"/>
      <c r="C73741" s="24"/>
      <c r="D73741" s="24"/>
      <c r="E73741" s="24"/>
      <c r="F73741" s="24"/>
      <c r="G73741" s="24"/>
      <c r="H73741" s="24"/>
      <c r="I73741" s="24"/>
      <c r="J73741" s="24"/>
      <c r="K73741" s="24"/>
      <c r="L73741" s="24"/>
      <c r="M73741" s="24"/>
      <c r="P73741" s="10"/>
      <c r="R73741" s="10"/>
      <c r="S73741" s="10"/>
      <c r="T73741" s="10"/>
    </row>
    <row r="73742" spans="1:20" ht="16" x14ac:dyDescent="0.2">
      <c r="A73742" s="24"/>
      <c r="B73742" s="24"/>
      <c r="C73742" s="24"/>
      <c r="D73742" s="24"/>
      <c r="E73742" s="24"/>
      <c r="F73742" s="24"/>
      <c r="G73742" s="24"/>
      <c r="H73742" s="24"/>
      <c r="I73742" s="24"/>
      <c r="J73742" s="24"/>
      <c r="K73742" s="24"/>
      <c r="L73742" s="24"/>
      <c r="M73742" s="24"/>
      <c r="P73742" s="10"/>
      <c r="R73742" s="10"/>
      <c r="S73742" s="10"/>
      <c r="T73742" s="10"/>
    </row>
    <row r="73743" spans="1:20" ht="16" x14ac:dyDescent="0.2">
      <c r="A73743" s="24"/>
      <c r="B73743" s="24"/>
      <c r="C73743" s="24"/>
      <c r="D73743" s="24"/>
      <c r="E73743" s="24"/>
      <c r="F73743" s="24"/>
      <c r="G73743" s="24"/>
      <c r="H73743" s="24"/>
      <c r="I73743" s="24"/>
      <c r="J73743" s="24"/>
      <c r="K73743" s="24"/>
      <c r="L73743" s="24"/>
      <c r="M73743" s="24"/>
      <c r="P73743" s="10"/>
      <c r="R73743" s="10"/>
      <c r="S73743" s="10"/>
      <c r="T73743" s="10"/>
    </row>
    <row r="73744" spans="1:20" ht="16" x14ac:dyDescent="0.2">
      <c r="A73744" s="24"/>
      <c r="B73744" s="24"/>
      <c r="C73744" s="24"/>
      <c r="D73744" s="24"/>
      <c r="E73744" s="24"/>
      <c r="F73744" s="24"/>
      <c r="G73744" s="24"/>
      <c r="H73744" s="24"/>
      <c r="I73744" s="24"/>
      <c r="J73744" s="24"/>
      <c r="K73744" s="24"/>
      <c r="L73744" s="24"/>
      <c r="M73744" s="24"/>
      <c r="P73744" s="10"/>
      <c r="R73744" s="10"/>
      <c r="S73744" s="10"/>
      <c r="T73744" s="10"/>
    </row>
    <row r="73745" spans="1:20" ht="16" x14ac:dyDescent="0.2">
      <c r="A73745" s="24"/>
      <c r="B73745" s="24"/>
      <c r="C73745" s="24"/>
      <c r="D73745" s="24"/>
      <c r="E73745" s="24"/>
      <c r="F73745" s="24"/>
      <c r="G73745" s="24"/>
      <c r="H73745" s="24"/>
      <c r="I73745" s="24"/>
      <c r="J73745" s="24"/>
      <c r="K73745" s="24"/>
      <c r="L73745" s="24"/>
      <c r="M73745" s="24"/>
      <c r="P73745" s="10"/>
      <c r="R73745" s="10"/>
      <c r="S73745" s="10"/>
      <c r="T73745" s="10"/>
    </row>
    <row r="73746" spans="1:20" ht="16" x14ac:dyDescent="0.2">
      <c r="A73746" s="24"/>
      <c r="B73746" s="24"/>
      <c r="C73746" s="24"/>
      <c r="D73746" s="24"/>
      <c r="E73746" s="24"/>
      <c r="F73746" s="24"/>
      <c r="G73746" s="24"/>
      <c r="H73746" s="24"/>
      <c r="I73746" s="24"/>
      <c r="J73746" s="24"/>
      <c r="K73746" s="24"/>
      <c r="L73746" s="24"/>
      <c r="M73746" s="24"/>
      <c r="P73746" s="10"/>
      <c r="R73746" s="10"/>
      <c r="S73746" s="10"/>
      <c r="T73746" s="10"/>
    </row>
    <row r="73747" spans="1:20" ht="16" x14ac:dyDescent="0.2">
      <c r="A73747" s="24"/>
      <c r="B73747" s="24"/>
      <c r="C73747" s="24"/>
      <c r="D73747" s="24"/>
      <c r="E73747" s="24"/>
      <c r="F73747" s="24"/>
      <c r="G73747" s="24"/>
      <c r="H73747" s="24"/>
      <c r="I73747" s="24"/>
      <c r="J73747" s="24"/>
      <c r="K73747" s="24"/>
      <c r="L73747" s="24"/>
      <c r="M73747" s="24"/>
      <c r="P73747" s="10"/>
      <c r="R73747" s="10"/>
      <c r="S73747" s="10"/>
      <c r="T73747" s="10"/>
    </row>
    <row r="73748" spans="1:20" ht="16" x14ac:dyDescent="0.2">
      <c r="A73748" s="24"/>
      <c r="B73748" s="24"/>
      <c r="C73748" s="24"/>
      <c r="D73748" s="24"/>
      <c r="E73748" s="24"/>
      <c r="F73748" s="24"/>
      <c r="G73748" s="24"/>
      <c r="H73748" s="24"/>
      <c r="I73748" s="24"/>
      <c r="J73748" s="24"/>
      <c r="K73748" s="24"/>
      <c r="L73748" s="24"/>
      <c r="M73748" s="24"/>
      <c r="P73748" s="10"/>
      <c r="R73748" s="10"/>
      <c r="S73748" s="10"/>
      <c r="T73748" s="10"/>
    </row>
    <row r="73749" spans="1:20" ht="16" x14ac:dyDescent="0.2">
      <c r="A73749" s="24"/>
      <c r="B73749" s="24"/>
      <c r="C73749" s="24"/>
      <c r="D73749" s="24"/>
      <c r="E73749" s="24"/>
      <c r="F73749" s="24"/>
      <c r="G73749" s="24"/>
      <c r="H73749" s="24"/>
      <c r="I73749" s="24"/>
      <c r="J73749" s="24"/>
      <c r="K73749" s="24"/>
      <c r="L73749" s="24"/>
      <c r="M73749" s="24"/>
      <c r="P73749" s="10"/>
      <c r="R73749" s="10"/>
      <c r="S73749" s="10"/>
      <c r="T73749" s="10"/>
    </row>
    <row r="73750" spans="1:20" ht="16" x14ac:dyDescent="0.2">
      <c r="A73750" s="24"/>
      <c r="B73750" s="24"/>
      <c r="C73750" s="24"/>
      <c r="D73750" s="24"/>
      <c r="E73750" s="24"/>
      <c r="F73750" s="24"/>
      <c r="G73750" s="24"/>
      <c r="H73750" s="24"/>
      <c r="I73750" s="24"/>
      <c r="J73750" s="24"/>
      <c r="K73750" s="24"/>
      <c r="L73750" s="24"/>
      <c r="M73750" s="24"/>
      <c r="P73750" s="10"/>
      <c r="R73750" s="10"/>
      <c r="S73750" s="10"/>
      <c r="T73750" s="10"/>
    </row>
    <row r="73751" spans="1:20" ht="16" x14ac:dyDescent="0.2">
      <c r="A73751" s="24"/>
      <c r="B73751" s="24"/>
      <c r="C73751" s="24"/>
      <c r="D73751" s="24"/>
      <c r="E73751" s="24"/>
      <c r="F73751" s="24"/>
      <c r="G73751" s="24"/>
      <c r="H73751" s="24"/>
      <c r="I73751" s="24"/>
      <c r="J73751" s="24"/>
      <c r="K73751" s="24"/>
      <c r="L73751" s="24"/>
      <c r="M73751" s="24"/>
      <c r="P73751" s="10"/>
      <c r="R73751" s="10"/>
      <c r="S73751" s="10"/>
      <c r="T73751" s="10"/>
    </row>
    <row r="73752" spans="1:20" ht="16" x14ac:dyDescent="0.2">
      <c r="A73752" s="24"/>
      <c r="B73752" s="24"/>
      <c r="C73752" s="24"/>
      <c r="D73752" s="24"/>
      <c r="E73752" s="24"/>
      <c r="F73752" s="24"/>
      <c r="G73752" s="24"/>
      <c r="H73752" s="24"/>
      <c r="I73752" s="24"/>
      <c r="J73752" s="24"/>
      <c r="K73752" s="24"/>
      <c r="L73752" s="24"/>
      <c r="M73752" s="24"/>
      <c r="P73752" s="10"/>
      <c r="R73752" s="10"/>
      <c r="S73752" s="10"/>
      <c r="T73752" s="10"/>
    </row>
    <row r="73753" spans="1:20" ht="16" x14ac:dyDescent="0.2">
      <c r="A73753" s="24"/>
      <c r="B73753" s="24"/>
      <c r="C73753" s="24"/>
      <c r="D73753" s="24"/>
      <c r="E73753" s="24"/>
      <c r="F73753" s="24"/>
      <c r="G73753" s="24"/>
      <c r="H73753" s="24"/>
      <c r="I73753" s="24"/>
      <c r="J73753" s="24"/>
      <c r="K73753" s="24"/>
      <c r="L73753" s="24"/>
      <c r="M73753" s="24"/>
      <c r="P73753" s="10"/>
      <c r="R73753" s="10"/>
      <c r="S73753" s="10"/>
      <c r="T73753" s="10"/>
    </row>
    <row r="73754" spans="1:20" ht="16" x14ac:dyDescent="0.2">
      <c r="A73754" s="24"/>
      <c r="B73754" s="24"/>
      <c r="C73754" s="24"/>
      <c r="D73754" s="24"/>
      <c r="E73754" s="24"/>
      <c r="F73754" s="24"/>
      <c r="G73754" s="24"/>
      <c r="H73754" s="24"/>
      <c r="I73754" s="24"/>
      <c r="J73754" s="24"/>
      <c r="K73754" s="24"/>
      <c r="L73754" s="24"/>
      <c r="M73754" s="24"/>
      <c r="P73754" s="10"/>
      <c r="R73754" s="10"/>
      <c r="S73754" s="10"/>
      <c r="T73754" s="10"/>
    </row>
    <row r="73755" spans="1:20" ht="16" x14ac:dyDescent="0.2">
      <c r="A73755" s="24"/>
      <c r="B73755" s="24"/>
      <c r="C73755" s="24"/>
      <c r="D73755" s="24"/>
      <c r="E73755" s="24"/>
      <c r="F73755" s="24"/>
      <c r="G73755" s="24"/>
      <c r="H73755" s="24"/>
      <c r="I73755" s="24"/>
      <c r="J73755" s="24"/>
      <c r="K73755" s="24"/>
      <c r="L73755" s="24"/>
      <c r="M73755" s="24"/>
      <c r="P73755" s="10"/>
      <c r="R73755" s="10"/>
      <c r="S73755" s="10"/>
      <c r="T73755" s="10"/>
    </row>
    <row r="73756" spans="1:20" ht="16" x14ac:dyDescent="0.2">
      <c r="A73756" s="24"/>
      <c r="B73756" s="24"/>
      <c r="C73756" s="24"/>
      <c r="D73756" s="24"/>
      <c r="E73756" s="24"/>
      <c r="F73756" s="24"/>
      <c r="G73756" s="24"/>
      <c r="H73756" s="24"/>
      <c r="I73756" s="24"/>
      <c r="J73756" s="24"/>
      <c r="K73756" s="24"/>
      <c r="L73756" s="24"/>
      <c r="M73756" s="24"/>
      <c r="P73756" s="10"/>
      <c r="R73756" s="10"/>
      <c r="S73756" s="10"/>
      <c r="T73756" s="10"/>
    </row>
    <row r="73757" spans="1:20" ht="16" x14ac:dyDescent="0.2">
      <c r="A73757" s="24"/>
      <c r="B73757" s="24"/>
      <c r="C73757" s="24"/>
      <c r="D73757" s="24"/>
      <c r="E73757" s="24"/>
      <c r="F73757" s="24"/>
      <c r="G73757" s="24"/>
      <c r="H73757" s="24"/>
      <c r="I73757" s="24"/>
      <c r="J73757" s="24"/>
      <c r="K73757" s="24"/>
      <c r="L73757" s="24"/>
      <c r="M73757" s="24"/>
      <c r="P73757" s="10"/>
      <c r="R73757" s="10"/>
      <c r="S73757" s="10"/>
      <c r="T73757" s="10"/>
    </row>
    <row r="73758" spans="1:20" ht="16" x14ac:dyDescent="0.2">
      <c r="A73758" s="24"/>
      <c r="B73758" s="24"/>
      <c r="C73758" s="24"/>
      <c r="D73758" s="24"/>
      <c r="E73758" s="24"/>
      <c r="F73758" s="24"/>
      <c r="G73758" s="24"/>
      <c r="H73758" s="24"/>
      <c r="I73758" s="24"/>
      <c r="J73758" s="24"/>
      <c r="K73758" s="24"/>
      <c r="L73758" s="24"/>
      <c r="M73758" s="24"/>
      <c r="P73758" s="10"/>
      <c r="R73758" s="10"/>
      <c r="S73758" s="10"/>
      <c r="T73758" s="10"/>
    </row>
    <row r="73759" spans="1:20" ht="16" x14ac:dyDescent="0.2">
      <c r="A73759" s="24"/>
      <c r="B73759" s="24"/>
      <c r="C73759" s="24"/>
      <c r="D73759" s="24"/>
      <c r="E73759" s="24"/>
      <c r="F73759" s="24"/>
      <c r="G73759" s="24"/>
      <c r="H73759" s="24"/>
      <c r="I73759" s="24"/>
      <c r="J73759" s="24"/>
      <c r="K73759" s="24"/>
      <c r="L73759" s="24"/>
      <c r="M73759" s="24"/>
      <c r="P73759" s="10"/>
      <c r="R73759" s="10"/>
      <c r="S73759" s="10"/>
      <c r="T73759" s="10"/>
    </row>
    <row r="73760" spans="1:20" ht="16" x14ac:dyDescent="0.2">
      <c r="A73760" s="24"/>
      <c r="B73760" s="24"/>
      <c r="C73760" s="24"/>
      <c r="D73760" s="24"/>
      <c r="E73760" s="24"/>
      <c r="F73760" s="24"/>
      <c r="G73760" s="24"/>
      <c r="H73760" s="24"/>
      <c r="I73760" s="24"/>
      <c r="J73760" s="24"/>
      <c r="K73760" s="24"/>
      <c r="L73760" s="24"/>
      <c r="M73760" s="24"/>
      <c r="P73760" s="10"/>
      <c r="R73760" s="10"/>
      <c r="S73760" s="10"/>
      <c r="T73760" s="10"/>
    </row>
    <row r="73761" spans="1:20" ht="16" x14ac:dyDescent="0.2">
      <c r="A73761" s="24"/>
      <c r="B73761" s="24"/>
      <c r="C73761" s="24"/>
      <c r="D73761" s="24"/>
      <c r="E73761" s="24"/>
      <c r="F73761" s="24"/>
      <c r="G73761" s="24"/>
      <c r="H73761" s="24"/>
      <c r="I73761" s="24"/>
      <c r="J73761" s="24"/>
      <c r="K73761" s="24"/>
      <c r="L73761" s="24"/>
      <c r="M73761" s="24"/>
      <c r="P73761" s="10"/>
      <c r="R73761" s="10"/>
      <c r="S73761" s="10"/>
      <c r="T73761" s="10"/>
    </row>
    <row r="73762" spans="1:20" ht="16" x14ac:dyDescent="0.2">
      <c r="A73762" s="24"/>
      <c r="B73762" s="24"/>
      <c r="C73762" s="24"/>
      <c r="D73762" s="24"/>
      <c r="E73762" s="24"/>
      <c r="F73762" s="24"/>
      <c r="G73762" s="24"/>
      <c r="H73762" s="24"/>
      <c r="I73762" s="24"/>
      <c r="J73762" s="24"/>
      <c r="K73762" s="24"/>
      <c r="L73762" s="24"/>
      <c r="M73762" s="24"/>
      <c r="P73762" s="10"/>
      <c r="R73762" s="10"/>
      <c r="S73762" s="10"/>
      <c r="T73762" s="10"/>
    </row>
    <row r="73763" spans="1:20" ht="16" x14ac:dyDescent="0.2">
      <c r="A73763" s="24"/>
      <c r="B73763" s="24"/>
      <c r="C73763" s="24"/>
      <c r="D73763" s="24"/>
      <c r="E73763" s="24"/>
      <c r="F73763" s="24"/>
      <c r="G73763" s="24"/>
      <c r="H73763" s="24"/>
      <c r="I73763" s="24"/>
      <c r="J73763" s="24"/>
      <c r="K73763" s="24"/>
      <c r="L73763" s="24"/>
      <c r="M73763" s="24"/>
      <c r="P73763" s="10"/>
      <c r="R73763" s="10"/>
      <c r="S73763" s="10"/>
      <c r="T73763" s="10"/>
    </row>
    <row r="73764" spans="1:20" ht="16" x14ac:dyDescent="0.2">
      <c r="A73764" s="24"/>
      <c r="B73764" s="24"/>
      <c r="C73764" s="24"/>
      <c r="D73764" s="24"/>
      <c r="E73764" s="24"/>
      <c r="F73764" s="24"/>
      <c r="G73764" s="24"/>
      <c r="H73764" s="24"/>
      <c r="I73764" s="24"/>
      <c r="J73764" s="24"/>
      <c r="K73764" s="24"/>
      <c r="L73764" s="24"/>
      <c r="M73764" s="24"/>
      <c r="P73764" s="10"/>
      <c r="R73764" s="10"/>
      <c r="S73764" s="10"/>
      <c r="T73764" s="10"/>
    </row>
    <row r="73765" spans="1:20" ht="16" x14ac:dyDescent="0.2">
      <c r="A73765" s="24"/>
      <c r="B73765" s="24"/>
      <c r="C73765" s="24"/>
      <c r="D73765" s="24"/>
      <c r="E73765" s="24"/>
      <c r="F73765" s="24"/>
      <c r="G73765" s="24"/>
      <c r="H73765" s="24"/>
      <c r="I73765" s="24"/>
      <c r="J73765" s="24"/>
      <c r="K73765" s="24"/>
      <c r="L73765" s="24"/>
      <c r="M73765" s="24"/>
      <c r="P73765" s="10"/>
      <c r="R73765" s="10"/>
      <c r="S73765" s="10"/>
      <c r="T73765" s="10"/>
    </row>
    <row r="73766" spans="1:20" ht="16" x14ac:dyDescent="0.2">
      <c r="A73766" s="24"/>
      <c r="B73766" s="24"/>
      <c r="C73766" s="24"/>
      <c r="D73766" s="24"/>
      <c r="E73766" s="24"/>
      <c r="F73766" s="24"/>
      <c r="G73766" s="24"/>
      <c r="H73766" s="24"/>
      <c r="I73766" s="24"/>
      <c r="J73766" s="24"/>
      <c r="K73766" s="24"/>
      <c r="L73766" s="24"/>
      <c r="M73766" s="24"/>
      <c r="P73766" s="10"/>
      <c r="R73766" s="10"/>
      <c r="S73766" s="10"/>
      <c r="T73766" s="10"/>
    </row>
    <row r="73767" spans="1:20" ht="16" x14ac:dyDescent="0.2">
      <c r="A73767" s="24"/>
      <c r="B73767" s="24"/>
      <c r="C73767" s="24"/>
      <c r="D73767" s="24"/>
      <c r="E73767" s="24"/>
      <c r="F73767" s="24"/>
      <c r="G73767" s="24"/>
      <c r="H73767" s="24"/>
      <c r="I73767" s="24"/>
      <c r="J73767" s="24"/>
      <c r="K73767" s="24"/>
      <c r="L73767" s="24"/>
      <c r="M73767" s="24"/>
      <c r="P73767" s="10"/>
      <c r="R73767" s="10"/>
      <c r="S73767" s="10"/>
      <c r="T73767" s="10"/>
    </row>
    <row r="73768" spans="1:20" ht="16" x14ac:dyDescent="0.2">
      <c r="A73768" s="24"/>
      <c r="B73768" s="24"/>
      <c r="C73768" s="24"/>
      <c r="D73768" s="24"/>
      <c r="E73768" s="24"/>
      <c r="F73768" s="24"/>
      <c r="G73768" s="24"/>
      <c r="H73768" s="24"/>
      <c r="I73768" s="24"/>
      <c r="J73768" s="24"/>
      <c r="K73768" s="24"/>
      <c r="L73768" s="24"/>
      <c r="M73768" s="24"/>
      <c r="P73768" s="10"/>
      <c r="R73768" s="10"/>
      <c r="S73768" s="10"/>
      <c r="T73768" s="10"/>
    </row>
    <row r="73769" spans="1:20" ht="16" x14ac:dyDescent="0.2">
      <c r="A73769" s="24"/>
      <c r="B73769" s="24"/>
      <c r="C73769" s="24"/>
      <c r="D73769" s="24"/>
      <c r="E73769" s="24"/>
      <c r="F73769" s="24"/>
      <c r="G73769" s="24"/>
      <c r="H73769" s="24"/>
      <c r="I73769" s="24"/>
      <c r="J73769" s="24"/>
      <c r="K73769" s="24"/>
      <c r="L73769" s="24"/>
      <c r="M73769" s="24"/>
      <c r="P73769" s="10"/>
      <c r="R73769" s="10"/>
      <c r="S73769" s="10"/>
      <c r="T73769" s="10"/>
    </row>
    <row r="73770" spans="1:20" ht="16" x14ac:dyDescent="0.2">
      <c r="A73770" s="24"/>
      <c r="B73770" s="24"/>
      <c r="C73770" s="24"/>
      <c r="D73770" s="24"/>
      <c r="E73770" s="24"/>
      <c r="F73770" s="24"/>
      <c r="G73770" s="24"/>
      <c r="H73770" s="24"/>
      <c r="I73770" s="24"/>
      <c r="J73770" s="24"/>
      <c r="K73770" s="24"/>
      <c r="L73770" s="24"/>
      <c r="M73770" s="24"/>
      <c r="P73770" s="10"/>
      <c r="R73770" s="10"/>
      <c r="S73770" s="10"/>
      <c r="T73770" s="10"/>
    </row>
    <row r="73771" spans="1:20" ht="16" x14ac:dyDescent="0.2">
      <c r="A73771" s="24"/>
      <c r="B73771" s="24"/>
      <c r="C73771" s="24"/>
      <c r="D73771" s="24"/>
      <c r="E73771" s="24"/>
      <c r="F73771" s="24"/>
      <c r="G73771" s="24"/>
      <c r="H73771" s="24"/>
      <c r="I73771" s="24"/>
      <c r="J73771" s="24"/>
      <c r="K73771" s="24"/>
      <c r="L73771" s="24"/>
      <c r="M73771" s="24"/>
      <c r="P73771" s="10"/>
      <c r="R73771" s="10"/>
      <c r="S73771" s="10"/>
      <c r="T73771" s="10"/>
    </row>
    <row r="73772" spans="1:20" ht="16" x14ac:dyDescent="0.2">
      <c r="A73772" s="24"/>
      <c r="B73772" s="24"/>
      <c r="C73772" s="24"/>
      <c r="D73772" s="24"/>
      <c r="E73772" s="24"/>
      <c r="F73772" s="24"/>
      <c r="G73772" s="24"/>
      <c r="H73772" s="24"/>
      <c r="I73772" s="24"/>
      <c r="J73772" s="24"/>
      <c r="K73772" s="24"/>
      <c r="L73772" s="24"/>
      <c r="M73772" s="24"/>
      <c r="P73772" s="10"/>
      <c r="R73772" s="10"/>
      <c r="S73772" s="10"/>
      <c r="T73772" s="10"/>
    </row>
    <row r="73773" spans="1:20" ht="16" x14ac:dyDescent="0.2">
      <c r="A73773" s="24"/>
      <c r="B73773" s="24"/>
      <c r="C73773" s="24"/>
      <c r="D73773" s="24"/>
      <c r="E73773" s="24"/>
      <c r="F73773" s="24"/>
      <c r="G73773" s="24"/>
      <c r="H73773" s="24"/>
      <c r="I73773" s="24"/>
      <c r="J73773" s="24"/>
      <c r="K73773" s="24"/>
      <c r="L73773" s="24"/>
      <c r="M73773" s="24"/>
      <c r="P73773" s="10"/>
      <c r="R73773" s="10"/>
      <c r="S73773" s="10"/>
      <c r="T73773" s="10"/>
    </row>
    <row r="73774" spans="1:20" ht="16" x14ac:dyDescent="0.2">
      <c r="A73774" s="24"/>
      <c r="B73774" s="24"/>
      <c r="C73774" s="24"/>
      <c r="D73774" s="24"/>
      <c r="E73774" s="24"/>
      <c r="F73774" s="24"/>
      <c r="G73774" s="24"/>
      <c r="H73774" s="24"/>
      <c r="I73774" s="24"/>
      <c r="J73774" s="24"/>
      <c r="K73774" s="24"/>
      <c r="L73774" s="24"/>
      <c r="M73774" s="24"/>
      <c r="P73774" s="10"/>
      <c r="R73774" s="10"/>
      <c r="S73774" s="10"/>
      <c r="T73774" s="10"/>
    </row>
    <row r="73775" spans="1:20" ht="16" x14ac:dyDescent="0.2">
      <c r="A73775" s="24"/>
      <c r="B73775" s="24"/>
      <c r="C73775" s="24"/>
      <c r="D73775" s="24"/>
      <c r="E73775" s="24"/>
      <c r="F73775" s="24"/>
      <c r="G73775" s="24"/>
      <c r="H73775" s="24"/>
      <c r="I73775" s="24"/>
      <c r="J73775" s="24"/>
      <c r="K73775" s="24"/>
      <c r="L73775" s="24"/>
      <c r="M73775" s="24"/>
      <c r="P73775" s="10"/>
      <c r="R73775" s="10"/>
      <c r="S73775" s="10"/>
      <c r="T73775" s="10"/>
    </row>
    <row r="73776" spans="1:20" ht="16" x14ac:dyDescent="0.2">
      <c r="A73776" s="24"/>
      <c r="B73776" s="24"/>
      <c r="C73776" s="24"/>
      <c r="D73776" s="24"/>
      <c r="E73776" s="24"/>
      <c r="F73776" s="24"/>
      <c r="G73776" s="24"/>
      <c r="H73776" s="24"/>
      <c r="I73776" s="24"/>
      <c r="J73776" s="24"/>
      <c r="K73776" s="24"/>
      <c r="L73776" s="24"/>
      <c r="M73776" s="24"/>
      <c r="P73776" s="10"/>
      <c r="R73776" s="10"/>
      <c r="S73776" s="10"/>
      <c r="T73776" s="10"/>
    </row>
    <row r="73777" spans="1:20" ht="16" x14ac:dyDescent="0.2">
      <c r="A73777" s="24"/>
      <c r="B73777" s="24"/>
      <c r="C73777" s="24"/>
      <c r="D73777" s="24"/>
      <c r="E73777" s="24"/>
      <c r="F73777" s="24"/>
      <c r="G73777" s="24"/>
      <c r="H73777" s="24"/>
      <c r="I73777" s="24"/>
      <c r="J73777" s="24"/>
      <c r="K73777" s="24"/>
      <c r="L73777" s="24"/>
      <c r="M73777" s="24"/>
      <c r="P73777" s="10"/>
      <c r="R73777" s="10"/>
      <c r="S73777" s="10"/>
      <c r="T73777" s="10"/>
    </row>
    <row r="73778" spans="1:20" ht="16" x14ac:dyDescent="0.2">
      <c r="A73778" s="24"/>
      <c r="B73778" s="24"/>
      <c r="C73778" s="24"/>
      <c r="D73778" s="24"/>
      <c r="E73778" s="24"/>
      <c r="F73778" s="24"/>
      <c r="G73778" s="24"/>
      <c r="H73778" s="24"/>
      <c r="I73778" s="24"/>
      <c r="J73778" s="24"/>
      <c r="K73778" s="24"/>
      <c r="L73778" s="24"/>
      <c r="M73778" s="24"/>
      <c r="P73778" s="10"/>
      <c r="R73778" s="10"/>
      <c r="S73778" s="10"/>
      <c r="T73778" s="10"/>
    </row>
    <row r="73779" spans="1:20" ht="16" x14ac:dyDescent="0.2">
      <c r="A73779" s="24"/>
      <c r="B73779" s="24"/>
      <c r="C73779" s="24"/>
      <c r="D73779" s="24"/>
      <c r="E73779" s="24"/>
      <c r="F73779" s="24"/>
      <c r="G73779" s="24"/>
      <c r="H73779" s="24"/>
      <c r="I73779" s="24"/>
      <c r="J73779" s="24"/>
      <c r="K73779" s="24"/>
      <c r="L73779" s="24"/>
      <c r="M73779" s="24"/>
      <c r="P73779" s="10"/>
      <c r="R73779" s="10"/>
      <c r="S73779" s="10"/>
      <c r="T73779" s="10"/>
    </row>
    <row r="73780" spans="1:20" ht="16" x14ac:dyDescent="0.2">
      <c r="A73780" s="24"/>
      <c r="B73780" s="24"/>
      <c r="C73780" s="24"/>
      <c r="D73780" s="24"/>
      <c r="E73780" s="24"/>
      <c r="F73780" s="24"/>
      <c r="G73780" s="24"/>
      <c r="H73780" s="24"/>
      <c r="I73780" s="24"/>
      <c r="J73780" s="24"/>
      <c r="K73780" s="24"/>
      <c r="L73780" s="24"/>
      <c r="M73780" s="24"/>
      <c r="P73780" s="10"/>
      <c r="R73780" s="10"/>
      <c r="S73780" s="10"/>
      <c r="T73780" s="10"/>
    </row>
    <row r="73781" spans="1:20" ht="16" x14ac:dyDescent="0.2">
      <c r="A73781" s="24"/>
      <c r="B73781" s="24"/>
      <c r="C73781" s="24"/>
      <c r="D73781" s="24"/>
      <c r="E73781" s="24"/>
      <c r="F73781" s="24"/>
      <c r="G73781" s="24"/>
      <c r="H73781" s="24"/>
      <c r="I73781" s="24"/>
      <c r="J73781" s="24"/>
      <c r="K73781" s="24"/>
      <c r="L73781" s="24"/>
      <c r="M73781" s="24"/>
      <c r="P73781" s="10"/>
      <c r="R73781" s="10"/>
      <c r="S73781" s="10"/>
      <c r="T73781" s="10"/>
    </row>
    <row r="73782" spans="1:20" ht="16" x14ac:dyDescent="0.2">
      <c r="A73782" s="24"/>
      <c r="B73782" s="24"/>
      <c r="C73782" s="24"/>
      <c r="D73782" s="24"/>
      <c r="E73782" s="24"/>
      <c r="F73782" s="24"/>
      <c r="G73782" s="24"/>
      <c r="H73782" s="24"/>
      <c r="I73782" s="24"/>
      <c r="J73782" s="24"/>
      <c r="K73782" s="24"/>
      <c r="L73782" s="24"/>
      <c r="M73782" s="24"/>
      <c r="P73782" s="10"/>
      <c r="R73782" s="10"/>
      <c r="S73782" s="10"/>
      <c r="T73782" s="10"/>
    </row>
    <row r="73783" spans="1:20" ht="16" x14ac:dyDescent="0.2">
      <c r="A73783" s="24"/>
      <c r="B73783" s="24"/>
      <c r="C73783" s="24"/>
      <c r="D73783" s="24"/>
      <c r="E73783" s="24"/>
      <c r="F73783" s="24"/>
      <c r="G73783" s="24"/>
      <c r="H73783" s="24"/>
      <c r="I73783" s="24"/>
      <c r="J73783" s="24"/>
      <c r="K73783" s="24"/>
      <c r="L73783" s="24"/>
      <c r="M73783" s="24"/>
      <c r="P73783" s="10"/>
      <c r="R73783" s="10"/>
      <c r="S73783" s="10"/>
      <c r="T73783" s="10"/>
    </row>
    <row r="73784" spans="1:20" ht="16" x14ac:dyDescent="0.2">
      <c r="A73784" s="24"/>
      <c r="B73784" s="24"/>
      <c r="C73784" s="24"/>
      <c r="D73784" s="24"/>
      <c r="E73784" s="24"/>
      <c r="F73784" s="24"/>
      <c r="G73784" s="24"/>
      <c r="H73784" s="24"/>
      <c r="I73784" s="24"/>
      <c r="J73784" s="24"/>
      <c r="K73784" s="24"/>
      <c r="L73784" s="24"/>
      <c r="M73784" s="24"/>
      <c r="P73784" s="10"/>
      <c r="R73784" s="10"/>
      <c r="S73784" s="10"/>
      <c r="T73784" s="10"/>
    </row>
    <row r="73785" spans="1:20" ht="16" x14ac:dyDescent="0.2">
      <c r="A73785" s="24"/>
      <c r="B73785" s="24"/>
      <c r="C73785" s="24"/>
      <c r="D73785" s="24"/>
      <c r="E73785" s="24"/>
      <c r="F73785" s="24"/>
      <c r="G73785" s="24"/>
      <c r="H73785" s="24"/>
      <c r="I73785" s="24"/>
      <c r="J73785" s="24"/>
      <c r="K73785" s="24"/>
      <c r="L73785" s="24"/>
      <c r="M73785" s="24"/>
      <c r="P73785" s="10"/>
      <c r="R73785" s="10"/>
      <c r="S73785" s="10"/>
      <c r="T73785" s="10"/>
    </row>
    <row r="73786" spans="1:20" ht="16" x14ac:dyDescent="0.2">
      <c r="A73786" s="24"/>
      <c r="B73786" s="24"/>
      <c r="C73786" s="24"/>
      <c r="D73786" s="24"/>
      <c r="E73786" s="24"/>
      <c r="F73786" s="24"/>
      <c r="G73786" s="24"/>
      <c r="H73786" s="24"/>
      <c r="I73786" s="24"/>
      <c r="J73786" s="24"/>
      <c r="K73786" s="24"/>
      <c r="L73786" s="24"/>
      <c r="M73786" s="24"/>
      <c r="P73786" s="10"/>
      <c r="R73786" s="10"/>
      <c r="S73786" s="10"/>
      <c r="T73786" s="10"/>
    </row>
    <row r="73787" spans="1:20" ht="16" x14ac:dyDescent="0.2">
      <c r="A73787" s="24"/>
      <c r="B73787" s="24"/>
      <c r="C73787" s="24"/>
      <c r="D73787" s="24"/>
      <c r="E73787" s="24"/>
      <c r="F73787" s="24"/>
      <c r="G73787" s="24"/>
      <c r="H73787" s="24"/>
      <c r="I73787" s="24"/>
      <c r="J73787" s="24"/>
      <c r="K73787" s="24"/>
      <c r="L73787" s="24"/>
      <c r="M73787" s="24"/>
      <c r="P73787" s="10"/>
      <c r="R73787" s="10"/>
      <c r="S73787" s="10"/>
      <c r="T73787" s="10"/>
    </row>
    <row r="73788" spans="1:20" ht="16" x14ac:dyDescent="0.2">
      <c r="A73788" s="24"/>
      <c r="B73788" s="24"/>
      <c r="C73788" s="24"/>
      <c r="D73788" s="24"/>
      <c r="E73788" s="24"/>
      <c r="F73788" s="24"/>
      <c r="G73788" s="24"/>
      <c r="H73788" s="24"/>
      <c r="I73788" s="24"/>
      <c r="J73788" s="24"/>
      <c r="K73788" s="24"/>
      <c r="L73788" s="24"/>
      <c r="M73788" s="24"/>
      <c r="P73788" s="10"/>
      <c r="R73788" s="10"/>
      <c r="S73788" s="10"/>
      <c r="T73788" s="10"/>
    </row>
    <row r="73789" spans="1:20" ht="16" x14ac:dyDescent="0.2">
      <c r="A73789" s="24"/>
      <c r="B73789" s="24"/>
      <c r="C73789" s="24"/>
      <c r="D73789" s="24"/>
      <c r="E73789" s="24"/>
      <c r="F73789" s="24"/>
      <c r="G73789" s="24"/>
      <c r="H73789" s="24"/>
      <c r="I73789" s="24"/>
      <c r="J73789" s="24"/>
      <c r="K73789" s="24"/>
      <c r="L73789" s="24"/>
      <c r="M73789" s="24"/>
      <c r="P73789" s="10"/>
      <c r="R73789" s="10"/>
      <c r="S73789" s="10"/>
      <c r="T73789" s="10"/>
    </row>
    <row r="73790" spans="1:20" ht="16" x14ac:dyDescent="0.2">
      <c r="A73790" s="24"/>
      <c r="B73790" s="24"/>
      <c r="C73790" s="24"/>
      <c r="D73790" s="24"/>
      <c r="E73790" s="24"/>
      <c r="F73790" s="24"/>
      <c r="G73790" s="24"/>
      <c r="H73790" s="24"/>
      <c r="I73790" s="24"/>
      <c r="J73790" s="24"/>
      <c r="K73790" s="24"/>
      <c r="L73790" s="24"/>
      <c r="M73790" s="24"/>
      <c r="P73790" s="10"/>
      <c r="R73790" s="10"/>
      <c r="S73790" s="10"/>
      <c r="T73790" s="10"/>
    </row>
    <row r="73791" spans="1:20" ht="16" x14ac:dyDescent="0.2">
      <c r="A73791" s="24"/>
      <c r="B73791" s="24"/>
      <c r="C73791" s="24"/>
      <c r="D73791" s="24"/>
      <c r="E73791" s="24"/>
      <c r="F73791" s="24"/>
      <c r="G73791" s="24"/>
      <c r="H73791" s="24"/>
      <c r="I73791" s="24"/>
      <c r="J73791" s="24"/>
      <c r="K73791" s="24"/>
      <c r="L73791" s="24"/>
      <c r="M73791" s="24"/>
      <c r="P73791" s="10"/>
      <c r="R73791" s="10"/>
      <c r="S73791" s="10"/>
      <c r="T73791" s="10"/>
    </row>
    <row r="73792" spans="1:20" ht="16" x14ac:dyDescent="0.2">
      <c r="A73792" s="24"/>
      <c r="B73792" s="24"/>
      <c r="C73792" s="24"/>
      <c r="D73792" s="24"/>
      <c r="E73792" s="24"/>
      <c r="F73792" s="24"/>
      <c r="G73792" s="24"/>
      <c r="H73792" s="24"/>
      <c r="I73792" s="24"/>
      <c r="J73792" s="24"/>
      <c r="K73792" s="24"/>
      <c r="L73792" s="24"/>
      <c r="M73792" s="24"/>
      <c r="P73792" s="10"/>
      <c r="R73792" s="10"/>
      <c r="S73792" s="10"/>
      <c r="T73792" s="10"/>
    </row>
    <row r="73793" spans="1:20" ht="16" x14ac:dyDescent="0.2">
      <c r="A73793" s="24"/>
      <c r="B73793" s="24"/>
      <c r="C73793" s="24"/>
      <c r="D73793" s="24"/>
      <c r="E73793" s="24"/>
      <c r="F73793" s="24"/>
      <c r="G73793" s="24"/>
      <c r="H73793" s="24"/>
      <c r="I73793" s="24"/>
      <c r="J73793" s="24"/>
      <c r="K73793" s="24"/>
      <c r="L73793" s="24"/>
      <c r="M73793" s="24"/>
      <c r="P73793" s="10"/>
      <c r="R73793" s="10"/>
      <c r="S73793" s="10"/>
      <c r="T73793" s="10"/>
    </row>
    <row r="73794" spans="1:20" ht="16" x14ac:dyDescent="0.2">
      <c r="A73794" s="24"/>
      <c r="B73794" s="24"/>
      <c r="C73794" s="24"/>
      <c r="D73794" s="24"/>
      <c r="E73794" s="24"/>
      <c r="F73794" s="24"/>
      <c r="G73794" s="24"/>
      <c r="H73794" s="24"/>
      <c r="I73794" s="24"/>
      <c r="J73794" s="24"/>
      <c r="K73794" s="24"/>
      <c r="L73794" s="24"/>
      <c r="M73794" s="24"/>
      <c r="P73794" s="10"/>
      <c r="R73794" s="10"/>
      <c r="S73794" s="10"/>
      <c r="T73794" s="10"/>
    </row>
    <row r="73795" spans="1:20" ht="16" x14ac:dyDescent="0.2">
      <c r="A73795" s="24"/>
      <c r="B73795" s="24"/>
      <c r="C73795" s="24"/>
      <c r="D73795" s="24"/>
      <c r="E73795" s="24"/>
      <c r="F73795" s="24"/>
      <c r="G73795" s="24"/>
      <c r="H73795" s="24"/>
      <c r="I73795" s="24"/>
      <c r="J73795" s="24"/>
      <c r="K73795" s="24"/>
      <c r="L73795" s="24"/>
      <c r="M73795" s="24"/>
      <c r="P73795" s="10"/>
      <c r="R73795" s="10"/>
      <c r="S73795" s="10"/>
      <c r="T73795" s="10"/>
    </row>
    <row r="73796" spans="1:20" ht="16" x14ac:dyDescent="0.2">
      <c r="A73796" s="24"/>
      <c r="B73796" s="24"/>
      <c r="C73796" s="24"/>
      <c r="D73796" s="24"/>
      <c r="E73796" s="24"/>
      <c r="F73796" s="24"/>
      <c r="G73796" s="24"/>
      <c r="H73796" s="24"/>
      <c r="I73796" s="24"/>
      <c r="J73796" s="24"/>
      <c r="K73796" s="24"/>
      <c r="L73796" s="24"/>
      <c r="M73796" s="24"/>
      <c r="P73796" s="10"/>
      <c r="R73796" s="10"/>
      <c r="S73796" s="10"/>
      <c r="T73796" s="10"/>
    </row>
    <row r="73797" spans="1:20" ht="16" x14ac:dyDescent="0.2">
      <c r="A73797" s="24"/>
      <c r="B73797" s="24"/>
      <c r="C73797" s="24"/>
      <c r="D73797" s="24"/>
      <c r="E73797" s="24"/>
      <c r="F73797" s="24"/>
      <c r="G73797" s="24"/>
      <c r="H73797" s="24"/>
      <c r="I73797" s="24"/>
      <c r="J73797" s="24"/>
      <c r="K73797" s="24"/>
      <c r="L73797" s="24"/>
      <c r="M73797" s="24"/>
      <c r="P73797" s="10"/>
      <c r="R73797" s="10"/>
      <c r="S73797" s="10"/>
      <c r="T73797" s="10"/>
    </row>
    <row r="73798" spans="1:20" ht="16" x14ac:dyDescent="0.2">
      <c r="A73798" s="24"/>
      <c r="B73798" s="24"/>
      <c r="C73798" s="24"/>
      <c r="D73798" s="24"/>
      <c r="E73798" s="24"/>
      <c r="F73798" s="24"/>
      <c r="G73798" s="24"/>
      <c r="H73798" s="24"/>
      <c r="I73798" s="24"/>
      <c r="J73798" s="24"/>
      <c r="K73798" s="24"/>
      <c r="L73798" s="24"/>
      <c r="M73798" s="24"/>
      <c r="P73798" s="10"/>
      <c r="R73798" s="10"/>
      <c r="S73798" s="10"/>
      <c r="T73798" s="10"/>
    </row>
    <row r="73799" spans="1:20" ht="16" x14ac:dyDescent="0.2">
      <c r="A73799" s="24"/>
      <c r="B73799" s="24"/>
      <c r="C73799" s="24"/>
      <c r="D73799" s="24"/>
      <c r="E73799" s="24"/>
      <c r="F73799" s="24"/>
      <c r="G73799" s="24"/>
      <c r="H73799" s="24"/>
      <c r="I73799" s="24"/>
      <c r="J73799" s="24"/>
      <c r="K73799" s="24"/>
      <c r="L73799" s="24"/>
      <c r="M73799" s="24"/>
      <c r="P73799" s="10"/>
      <c r="R73799" s="10"/>
      <c r="S73799" s="10"/>
      <c r="T73799" s="10"/>
    </row>
    <row r="73800" spans="1:20" ht="16" x14ac:dyDescent="0.2">
      <c r="A73800" s="24"/>
      <c r="B73800" s="24"/>
      <c r="C73800" s="24"/>
      <c r="D73800" s="24"/>
      <c r="E73800" s="24"/>
      <c r="F73800" s="24"/>
      <c r="G73800" s="24"/>
      <c r="H73800" s="24"/>
      <c r="I73800" s="24"/>
      <c r="J73800" s="24"/>
      <c r="K73800" s="24"/>
      <c r="L73800" s="24"/>
      <c r="M73800" s="24"/>
      <c r="P73800" s="10"/>
      <c r="R73800" s="10"/>
      <c r="S73800" s="10"/>
      <c r="T73800" s="10"/>
    </row>
    <row r="73801" spans="1:20" ht="16" x14ac:dyDescent="0.2">
      <c r="A73801" s="24"/>
      <c r="B73801" s="24"/>
      <c r="C73801" s="24"/>
      <c r="D73801" s="24"/>
      <c r="E73801" s="24"/>
      <c r="F73801" s="24"/>
      <c r="G73801" s="24"/>
      <c r="H73801" s="24"/>
      <c r="I73801" s="24"/>
      <c r="J73801" s="24"/>
      <c r="K73801" s="24"/>
      <c r="L73801" s="24"/>
      <c r="M73801" s="24"/>
      <c r="P73801" s="10"/>
      <c r="R73801" s="10"/>
      <c r="S73801" s="10"/>
      <c r="T73801" s="10"/>
    </row>
    <row r="73802" spans="1:20" ht="16" x14ac:dyDescent="0.2">
      <c r="A73802" s="24"/>
      <c r="B73802" s="24"/>
      <c r="C73802" s="24"/>
      <c r="D73802" s="24"/>
      <c r="E73802" s="24"/>
      <c r="F73802" s="24"/>
      <c r="G73802" s="24"/>
      <c r="H73802" s="24"/>
      <c r="I73802" s="24"/>
      <c r="J73802" s="24"/>
      <c r="K73802" s="24"/>
      <c r="L73802" s="24"/>
      <c r="M73802" s="24"/>
      <c r="P73802" s="10"/>
      <c r="R73802" s="10"/>
      <c r="S73802" s="10"/>
      <c r="T73802" s="10"/>
    </row>
    <row r="73803" spans="1:20" ht="16" x14ac:dyDescent="0.2">
      <c r="A73803" s="24"/>
      <c r="B73803" s="24"/>
      <c r="C73803" s="24"/>
      <c r="D73803" s="24"/>
      <c r="E73803" s="24"/>
      <c r="F73803" s="24"/>
      <c r="G73803" s="24"/>
      <c r="H73803" s="24"/>
      <c r="I73803" s="24"/>
      <c r="J73803" s="24"/>
      <c r="K73803" s="24"/>
      <c r="L73803" s="24"/>
      <c r="M73803" s="24"/>
      <c r="P73803" s="10"/>
      <c r="R73803" s="10"/>
      <c r="S73803" s="10"/>
      <c r="T73803" s="10"/>
    </row>
    <row r="73804" spans="1:20" ht="16" x14ac:dyDescent="0.2">
      <c r="A73804" s="24"/>
      <c r="B73804" s="24"/>
      <c r="C73804" s="24"/>
      <c r="D73804" s="24"/>
      <c r="E73804" s="24"/>
      <c r="F73804" s="24"/>
      <c r="G73804" s="24"/>
      <c r="H73804" s="24"/>
      <c r="I73804" s="24"/>
      <c r="J73804" s="24"/>
      <c r="K73804" s="24"/>
      <c r="L73804" s="24"/>
      <c r="M73804" s="24"/>
      <c r="P73804" s="10"/>
      <c r="R73804" s="10"/>
      <c r="S73804" s="10"/>
      <c r="T73804" s="10"/>
    </row>
    <row r="73805" spans="1:20" ht="16" x14ac:dyDescent="0.2">
      <c r="A73805" s="24"/>
      <c r="B73805" s="24"/>
      <c r="C73805" s="24"/>
      <c r="D73805" s="24"/>
      <c r="E73805" s="24"/>
      <c r="F73805" s="24"/>
      <c r="G73805" s="24"/>
      <c r="H73805" s="24"/>
      <c r="I73805" s="24"/>
      <c r="J73805" s="24"/>
      <c r="K73805" s="24"/>
      <c r="L73805" s="24"/>
      <c r="M73805" s="24"/>
      <c r="P73805" s="10"/>
      <c r="R73805" s="10"/>
      <c r="S73805" s="10"/>
      <c r="T73805" s="10"/>
    </row>
    <row r="73806" spans="1:20" ht="16" x14ac:dyDescent="0.2">
      <c r="A73806" s="24"/>
      <c r="B73806" s="24"/>
      <c r="C73806" s="24"/>
      <c r="D73806" s="24"/>
      <c r="E73806" s="24"/>
      <c r="F73806" s="24"/>
      <c r="G73806" s="24"/>
      <c r="H73806" s="24"/>
      <c r="I73806" s="24"/>
      <c r="J73806" s="24"/>
      <c r="K73806" s="24"/>
      <c r="L73806" s="24"/>
      <c r="M73806" s="24"/>
      <c r="P73806" s="10"/>
      <c r="R73806" s="10"/>
      <c r="S73806" s="10"/>
      <c r="T73806" s="10"/>
    </row>
    <row r="73807" spans="1:20" ht="16" x14ac:dyDescent="0.2">
      <c r="A73807" s="24"/>
      <c r="B73807" s="24"/>
      <c r="C73807" s="24"/>
      <c r="D73807" s="24"/>
      <c r="E73807" s="24"/>
      <c r="F73807" s="24"/>
      <c r="G73807" s="24"/>
      <c r="H73807" s="24"/>
      <c r="I73807" s="24"/>
      <c r="J73807" s="24"/>
      <c r="K73807" s="24"/>
      <c r="L73807" s="24"/>
      <c r="M73807" s="24"/>
      <c r="P73807" s="10"/>
      <c r="R73807" s="10"/>
      <c r="S73807" s="10"/>
      <c r="T73807" s="10"/>
    </row>
    <row r="73808" spans="1:20" ht="16" x14ac:dyDescent="0.2">
      <c r="A73808" s="24"/>
      <c r="B73808" s="24"/>
      <c r="C73808" s="24"/>
      <c r="D73808" s="24"/>
      <c r="E73808" s="24"/>
      <c r="F73808" s="24"/>
      <c r="G73808" s="24"/>
      <c r="H73808" s="24"/>
      <c r="I73808" s="24"/>
      <c r="J73808" s="24"/>
      <c r="K73808" s="24"/>
      <c r="L73808" s="24"/>
      <c r="M73808" s="24"/>
      <c r="P73808" s="10"/>
      <c r="R73808" s="10"/>
      <c r="S73808" s="10"/>
      <c r="T73808" s="10"/>
    </row>
    <row r="73809" spans="1:20" ht="16" x14ac:dyDescent="0.2">
      <c r="A73809" s="24"/>
      <c r="B73809" s="24"/>
      <c r="C73809" s="24"/>
      <c r="D73809" s="24"/>
      <c r="E73809" s="24"/>
      <c r="F73809" s="24"/>
      <c r="G73809" s="24"/>
      <c r="H73809" s="24"/>
      <c r="I73809" s="24"/>
      <c r="J73809" s="24"/>
      <c r="K73809" s="24"/>
      <c r="L73809" s="24"/>
      <c r="M73809" s="24"/>
      <c r="P73809" s="10"/>
      <c r="R73809" s="10"/>
      <c r="S73809" s="10"/>
      <c r="T73809" s="10"/>
    </row>
    <row r="73810" spans="1:20" ht="16" x14ac:dyDescent="0.2">
      <c r="A73810" s="24"/>
      <c r="B73810" s="24"/>
      <c r="C73810" s="24"/>
      <c r="D73810" s="24"/>
      <c r="E73810" s="24"/>
      <c r="F73810" s="24"/>
      <c r="G73810" s="24"/>
      <c r="H73810" s="24"/>
      <c r="I73810" s="24"/>
      <c r="J73810" s="24"/>
      <c r="K73810" s="24"/>
      <c r="L73810" s="24"/>
      <c r="M73810" s="24"/>
      <c r="P73810" s="10"/>
      <c r="R73810" s="10"/>
      <c r="S73810" s="10"/>
      <c r="T73810" s="10"/>
    </row>
    <row r="73811" spans="1:20" ht="16" x14ac:dyDescent="0.2">
      <c r="A73811" s="24"/>
      <c r="B73811" s="24"/>
      <c r="C73811" s="24"/>
      <c r="D73811" s="24"/>
      <c r="E73811" s="24"/>
      <c r="F73811" s="24"/>
      <c r="G73811" s="24"/>
      <c r="H73811" s="24"/>
      <c r="I73811" s="24"/>
      <c r="J73811" s="24"/>
      <c r="K73811" s="24"/>
      <c r="L73811" s="24"/>
      <c r="M73811" s="24"/>
      <c r="P73811" s="10"/>
      <c r="R73811" s="10"/>
      <c r="S73811" s="10"/>
      <c r="T73811" s="10"/>
    </row>
    <row r="73812" spans="1:20" ht="16" x14ac:dyDescent="0.2">
      <c r="A73812" s="24"/>
      <c r="B73812" s="24"/>
      <c r="C73812" s="24"/>
      <c r="D73812" s="24"/>
      <c r="E73812" s="24"/>
      <c r="F73812" s="24"/>
      <c r="G73812" s="24"/>
      <c r="H73812" s="24"/>
      <c r="I73812" s="24"/>
      <c r="J73812" s="24"/>
      <c r="K73812" s="24"/>
      <c r="L73812" s="24"/>
      <c r="M73812" s="24"/>
      <c r="P73812" s="10"/>
      <c r="R73812" s="10"/>
      <c r="S73812" s="10"/>
      <c r="T73812" s="10"/>
    </row>
    <row r="73813" spans="1:20" ht="16" x14ac:dyDescent="0.2">
      <c r="A73813" s="24"/>
      <c r="B73813" s="24"/>
      <c r="C73813" s="24"/>
      <c r="D73813" s="24"/>
      <c r="E73813" s="24"/>
      <c r="F73813" s="24"/>
      <c r="G73813" s="24"/>
      <c r="H73813" s="24"/>
      <c r="I73813" s="24"/>
      <c r="J73813" s="24"/>
      <c r="K73813" s="24"/>
      <c r="L73813" s="24"/>
      <c r="M73813" s="24"/>
      <c r="P73813" s="10"/>
      <c r="R73813" s="10"/>
      <c r="S73813" s="10"/>
      <c r="T73813" s="10"/>
    </row>
    <row r="73814" spans="1:20" ht="16" x14ac:dyDescent="0.2">
      <c r="A73814" s="24"/>
      <c r="B73814" s="24"/>
      <c r="C73814" s="24"/>
      <c r="D73814" s="24"/>
      <c r="E73814" s="24"/>
      <c r="F73814" s="24"/>
      <c r="G73814" s="24"/>
      <c r="H73814" s="24"/>
      <c r="I73814" s="24"/>
      <c r="J73814" s="24"/>
      <c r="K73814" s="24"/>
      <c r="L73814" s="24"/>
      <c r="M73814" s="24"/>
      <c r="P73814" s="10"/>
      <c r="R73814" s="10"/>
      <c r="S73814" s="10"/>
      <c r="T73814" s="10"/>
    </row>
    <row r="73815" spans="1:20" ht="16" x14ac:dyDescent="0.2">
      <c r="A73815" s="24"/>
      <c r="B73815" s="24"/>
      <c r="C73815" s="24"/>
      <c r="D73815" s="24"/>
      <c r="E73815" s="24"/>
      <c r="F73815" s="24"/>
      <c r="G73815" s="24"/>
      <c r="H73815" s="24"/>
      <c r="I73815" s="24"/>
      <c r="J73815" s="24"/>
      <c r="K73815" s="24"/>
      <c r="L73815" s="24"/>
      <c r="M73815" s="24"/>
      <c r="P73815" s="10"/>
      <c r="R73815" s="10"/>
      <c r="S73815" s="10"/>
      <c r="T73815" s="10"/>
    </row>
    <row r="73816" spans="1:20" ht="16" x14ac:dyDescent="0.2">
      <c r="A73816" s="24"/>
      <c r="B73816" s="24"/>
      <c r="C73816" s="24"/>
      <c r="D73816" s="24"/>
      <c r="E73816" s="24"/>
      <c r="F73816" s="24"/>
      <c r="G73816" s="24"/>
      <c r="H73816" s="24"/>
      <c r="I73816" s="24"/>
      <c r="J73816" s="24"/>
      <c r="K73816" s="24"/>
      <c r="L73816" s="24"/>
      <c r="M73816" s="24"/>
      <c r="P73816" s="10"/>
      <c r="R73816" s="10"/>
      <c r="S73816" s="10"/>
      <c r="T73816" s="10"/>
    </row>
    <row r="73817" spans="1:20" ht="16" x14ac:dyDescent="0.2">
      <c r="A73817" s="24"/>
      <c r="B73817" s="24"/>
      <c r="C73817" s="24"/>
      <c r="D73817" s="24"/>
      <c r="E73817" s="24"/>
      <c r="F73817" s="24"/>
      <c r="G73817" s="24"/>
      <c r="H73817" s="24"/>
      <c r="I73817" s="24"/>
      <c r="J73817" s="24"/>
      <c r="K73817" s="24"/>
      <c r="L73817" s="24"/>
      <c r="M73817" s="24"/>
      <c r="P73817" s="10"/>
      <c r="R73817" s="10"/>
      <c r="S73817" s="10"/>
      <c r="T73817" s="10"/>
    </row>
    <row r="73818" spans="1:20" ht="16" x14ac:dyDescent="0.2">
      <c r="A73818" s="24"/>
      <c r="B73818" s="24"/>
      <c r="C73818" s="24"/>
      <c r="D73818" s="24"/>
      <c r="E73818" s="24"/>
      <c r="F73818" s="24"/>
      <c r="G73818" s="24"/>
      <c r="H73818" s="24"/>
      <c r="I73818" s="24"/>
      <c r="J73818" s="24"/>
      <c r="K73818" s="24"/>
      <c r="L73818" s="24"/>
      <c r="M73818" s="24"/>
      <c r="P73818" s="10"/>
      <c r="R73818" s="10"/>
      <c r="S73818" s="10"/>
      <c r="T73818" s="10"/>
    </row>
    <row r="73819" spans="1:20" ht="16" x14ac:dyDescent="0.2">
      <c r="A73819" s="24"/>
      <c r="B73819" s="24"/>
      <c r="C73819" s="24"/>
      <c r="D73819" s="24"/>
      <c r="E73819" s="24"/>
      <c r="F73819" s="24"/>
      <c r="G73819" s="24"/>
      <c r="H73819" s="24"/>
      <c r="I73819" s="24"/>
      <c r="J73819" s="24"/>
      <c r="K73819" s="24"/>
      <c r="L73819" s="24"/>
      <c r="M73819" s="24"/>
      <c r="P73819" s="10"/>
      <c r="R73819" s="10"/>
      <c r="S73819" s="10"/>
      <c r="T73819" s="10"/>
    </row>
    <row r="73820" spans="1:20" ht="16" x14ac:dyDescent="0.2">
      <c r="A73820" s="24"/>
      <c r="B73820" s="24"/>
      <c r="C73820" s="24"/>
      <c r="D73820" s="24"/>
      <c r="E73820" s="24"/>
      <c r="F73820" s="24"/>
      <c r="G73820" s="24"/>
      <c r="H73820" s="24"/>
      <c r="I73820" s="24"/>
      <c r="J73820" s="24"/>
      <c r="K73820" s="24"/>
      <c r="L73820" s="24"/>
      <c r="M73820" s="24"/>
      <c r="P73820" s="10"/>
      <c r="R73820" s="10"/>
      <c r="S73820" s="10"/>
      <c r="T73820" s="10"/>
    </row>
    <row r="73821" spans="1:20" ht="16" x14ac:dyDescent="0.2">
      <c r="A73821" s="24"/>
      <c r="B73821" s="24"/>
      <c r="C73821" s="24"/>
      <c r="D73821" s="24"/>
      <c r="E73821" s="24"/>
      <c r="F73821" s="24"/>
      <c r="G73821" s="24"/>
      <c r="H73821" s="24"/>
      <c r="I73821" s="24"/>
      <c r="J73821" s="24"/>
      <c r="K73821" s="24"/>
      <c r="L73821" s="24"/>
      <c r="M73821" s="24"/>
      <c r="P73821" s="10"/>
      <c r="R73821" s="10"/>
      <c r="S73821" s="10"/>
      <c r="T73821" s="10"/>
    </row>
    <row r="73822" spans="1:20" ht="16" x14ac:dyDescent="0.2">
      <c r="A73822" s="24"/>
      <c r="B73822" s="24"/>
      <c r="C73822" s="24"/>
      <c r="D73822" s="24"/>
      <c r="E73822" s="24"/>
      <c r="F73822" s="24"/>
      <c r="G73822" s="24"/>
      <c r="H73822" s="24"/>
      <c r="I73822" s="24"/>
      <c r="J73822" s="24"/>
      <c r="K73822" s="24"/>
      <c r="L73822" s="24"/>
      <c r="M73822" s="24"/>
      <c r="P73822" s="10"/>
      <c r="R73822" s="10"/>
      <c r="S73822" s="10"/>
      <c r="T73822" s="10"/>
    </row>
    <row r="73823" spans="1:20" ht="16" x14ac:dyDescent="0.2">
      <c r="A73823" s="24"/>
      <c r="B73823" s="24"/>
      <c r="C73823" s="24"/>
      <c r="D73823" s="24"/>
      <c r="E73823" s="24"/>
      <c r="F73823" s="24"/>
      <c r="G73823" s="24"/>
      <c r="H73823" s="24"/>
      <c r="I73823" s="24"/>
      <c r="J73823" s="24"/>
      <c r="K73823" s="24"/>
      <c r="L73823" s="24"/>
      <c r="M73823" s="24"/>
      <c r="P73823" s="10"/>
      <c r="R73823" s="10"/>
      <c r="S73823" s="10"/>
      <c r="T73823" s="10"/>
    </row>
    <row r="73824" spans="1:20" ht="16" x14ac:dyDescent="0.2">
      <c r="A73824" s="24"/>
      <c r="B73824" s="24"/>
      <c r="C73824" s="24"/>
      <c r="D73824" s="24"/>
      <c r="E73824" s="24"/>
      <c r="F73824" s="24"/>
      <c r="G73824" s="24"/>
      <c r="H73824" s="24"/>
      <c r="I73824" s="24"/>
      <c r="J73824" s="24"/>
      <c r="K73824" s="24"/>
      <c r="L73824" s="24"/>
      <c r="M73824" s="24"/>
      <c r="P73824" s="10"/>
      <c r="R73824" s="10"/>
      <c r="S73824" s="10"/>
      <c r="T73824" s="10"/>
    </row>
    <row r="73825" spans="1:20" ht="16" x14ac:dyDescent="0.2">
      <c r="A73825" s="24"/>
      <c r="B73825" s="24"/>
      <c r="C73825" s="24"/>
      <c r="D73825" s="24"/>
      <c r="E73825" s="24"/>
      <c r="F73825" s="24"/>
      <c r="G73825" s="24"/>
      <c r="H73825" s="24"/>
      <c r="I73825" s="24"/>
      <c r="J73825" s="24"/>
      <c r="K73825" s="24"/>
      <c r="L73825" s="24"/>
      <c r="M73825" s="24"/>
      <c r="P73825" s="10"/>
      <c r="R73825" s="10"/>
      <c r="S73825" s="10"/>
      <c r="T73825" s="10"/>
    </row>
    <row r="73826" spans="1:20" ht="16" x14ac:dyDescent="0.2">
      <c r="A73826" s="24"/>
      <c r="B73826" s="24"/>
      <c r="C73826" s="24"/>
      <c r="D73826" s="24"/>
      <c r="E73826" s="24"/>
      <c r="F73826" s="24"/>
      <c r="G73826" s="24"/>
      <c r="H73826" s="24"/>
      <c r="I73826" s="24"/>
      <c r="J73826" s="24"/>
      <c r="K73826" s="24"/>
      <c r="L73826" s="24"/>
      <c r="M73826" s="24"/>
      <c r="P73826" s="10"/>
      <c r="R73826" s="10"/>
      <c r="S73826" s="10"/>
      <c r="T73826" s="10"/>
    </row>
    <row r="73827" spans="1:20" ht="16" x14ac:dyDescent="0.2">
      <c r="A73827" s="24"/>
      <c r="B73827" s="24"/>
      <c r="C73827" s="24"/>
      <c r="D73827" s="24"/>
      <c r="E73827" s="24"/>
      <c r="F73827" s="24"/>
      <c r="G73827" s="24"/>
      <c r="H73827" s="24"/>
      <c r="I73827" s="24"/>
      <c r="J73827" s="24"/>
      <c r="K73827" s="24"/>
      <c r="L73827" s="24"/>
      <c r="M73827" s="24"/>
      <c r="P73827" s="10"/>
      <c r="R73827" s="10"/>
      <c r="S73827" s="10"/>
      <c r="T73827" s="10"/>
    </row>
    <row r="73828" spans="1:20" ht="16" x14ac:dyDescent="0.2">
      <c r="A73828" s="24"/>
      <c r="B73828" s="24"/>
      <c r="C73828" s="24"/>
      <c r="D73828" s="24"/>
      <c r="E73828" s="24"/>
      <c r="F73828" s="24"/>
      <c r="G73828" s="24"/>
      <c r="H73828" s="24"/>
      <c r="I73828" s="24"/>
      <c r="J73828" s="24"/>
      <c r="K73828" s="24"/>
      <c r="L73828" s="24"/>
      <c r="M73828" s="24"/>
      <c r="P73828" s="10"/>
      <c r="R73828" s="10"/>
      <c r="S73828" s="10"/>
      <c r="T73828" s="10"/>
    </row>
    <row r="73829" spans="1:20" ht="16" x14ac:dyDescent="0.2">
      <c r="A73829" s="24"/>
      <c r="B73829" s="24"/>
      <c r="C73829" s="24"/>
      <c r="D73829" s="24"/>
      <c r="E73829" s="24"/>
      <c r="F73829" s="24"/>
      <c r="G73829" s="24"/>
      <c r="H73829" s="24"/>
      <c r="I73829" s="24"/>
      <c r="J73829" s="24"/>
      <c r="K73829" s="24"/>
      <c r="L73829" s="24"/>
      <c r="M73829" s="24"/>
      <c r="P73829" s="10"/>
      <c r="R73829" s="10"/>
      <c r="S73829" s="10"/>
      <c r="T73829" s="10"/>
    </row>
    <row r="73830" spans="1:20" ht="16" x14ac:dyDescent="0.2">
      <c r="A73830" s="24"/>
      <c r="B73830" s="24"/>
      <c r="C73830" s="24"/>
      <c r="D73830" s="24"/>
      <c r="E73830" s="24"/>
      <c r="F73830" s="24"/>
      <c r="G73830" s="24"/>
      <c r="H73830" s="24"/>
      <c r="I73830" s="24"/>
      <c r="J73830" s="24"/>
      <c r="K73830" s="24"/>
      <c r="L73830" s="24"/>
      <c r="M73830" s="24"/>
      <c r="P73830" s="10"/>
      <c r="R73830" s="10"/>
      <c r="S73830" s="10"/>
      <c r="T73830" s="10"/>
    </row>
    <row r="73831" spans="1:20" ht="16" x14ac:dyDescent="0.2">
      <c r="A73831" s="24"/>
      <c r="B73831" s="24"/>
      <c r="C73831" s="24"/>
      <c r="D73831" s="24"/>
      <c r="E73831" s="24"/>
      <c r="F73831" s="24"/>
      <c r="G73831" s="24"/>
      <c r="H73831" s="24"/>
      <c r="I73831" s="24"/>
      <c r="J73831" s="24"/>
      <c r="K73831" s="24"/>
      <c r="L73831" s="24"/>
      <c r="M73831" s="24"/>
      <c r="P73831" s="10"/>
      <c r="R73831" s="10"/>
      <c r="S73831" s="10"/>
      <c r="T73831" s="10"/>
    </row>
    <row r="73832" spans="1:20" ht="16" x14ac:dyDescent="0.2">
      <c r="A73832" s="24"/>
      <c r="B73832" s="24"/>
      <c r="C73832" s="24"/>
      <c r="D73832" s="24"/>
      <c r="E73832" s="24"/>
      <c r="F73832" s="24"/>
      <c r="G73832" s="24"/>
      <c r="H73832" s="24"/>
      <c r="I73832" s="24"/>
      <c r="J73832" s="24"/>
      <c r="K73832" s="24"/>
      <c r="L73832" s="24"/>
      <c r="M73832" s="24"/>
      <c r="P73832" s="10"/>
      <c r="R73832" s="10"/>
      <c r="S73832" s="10"/>
      <c r="T73832" s="10"/>
    </row>
    <row r="73833" spans="1:20" ht="16" x14ac:dyDescent="0.2">
      <c r="A73833" s="24"/>
      <c r="B73833" s="24"/>
      <c r="C73833" s="24"/>
      <c r="D73833" s="24"/>
      <c r="E73833" s="24"/>
      <c r="F73833" s="24"/>
      <c r="G73833" s="24"/>
      <c r="H73833" s="24"/>
      <c r="I73833" s="24"/>
      <c r="J73833" s="24"/>
      <c r="K73833" s="24"/>
      <c r="L73833" s="24"/>
      <c r="M73833" s="24"/>
      <c r="P73833" s="10"/>
      <c r="R73833" s="10"/>
      <c r="S73833" s="10"/>
      <c r="T73833" s="10"/>
    </row>
    <row r="73834" spans="1:20" ht="16" x14ac:dyDescent="0.2">
      <c r="A73834" s="24"/>
      <c r="B73834" s="24"/>
      <c r="C73834" s="24"/>
      <c r="D73834" s="24"/>
      <c r="E73834" s="24"/>
      <c r="F73834" s="24"/>
      <c r="G73834" s="24"/>
      <c r="H73834" s="24"/>
      <c r="I73834" s="24"/>
      <c r="J73834" s="24"/>
      <c r="K73834" s="24"/>
      <c r="L73834" s="24"/>
      <c r="M73834" s="24"/>
      <c r="P73834" s="10"/>
      <c r="R73834" s="10"/>
      <c r="S73834" s="10"/>
      <c r="T73834" s="10"/>
    </row>
    <row r="73835" spans="1:20" ht="16" x14ac:dyDescent="0.2">
      <c r="A73835" s="24"/>
      <c r="B73835" s="24"/>
      <c r="C73835" s="24"/>
      <c r="D73835" s="24"/>
      <c r="E73835" s="24"/>
      <c r="F73835" s="24"/>
      <c r="G73835" s="24"/>
      <c r="H73835" s="24"/>
      <c r="I73835" s="24"/>
      <c r="J73835" s="24"/>
      <c r="K73835" s="24"/>
      <c r="L73835" s="24"/>
      <c r="M73835" s="24"/>
      <c r="P73835" s="10"/>
      <c r="R73835" s="10"/>
      <c r="S73835" s="10"/>
      <c r="T73835" s="10"/>
    </row>
    <row r="73836" spans="1:20" ht="16" x14ac:dyDescent="0.2">
      <c r="A73836" s="24"/>
      <c r="B73836" s="24"/>
      <c r="C73836" s="24"/>
      <c r="D73836" s="24"/>
      <c r="E73836" s="24"/>
      <c r="F73836" s="24"/>
      <c r="G73836" s="24"/>
      <c r="H73836" s="24"/>
      <c r="I73836" s="24"/>
      <c r="J73836" s="24"/>
      <c r="K73836" s="24"/>
      <c r="L73836" s="24"/>
      <c r="M73836" s="24"/>
      <c r="P73836" s="10"/>
      <c r="R73836" s="10"/>
      <c r="S73836" s="10"/>
      <c r="T73836" s="10"/>
    </row>
    <row r="73837" spans="1:20" ht="16" x14ac:dyDescent="0.2">
      <c r="A73837" s="24"/>
      <c r="B73837" s="24"/>
      <c r="C73837" s="24"/>
      <c r="D73837" s="24"/>
      <c r="E73837" s="24"/>
      <c r="F73837" s="24"/>
      <c r="G73837" s="24"/>
      <c r="H73837" s="24"/>
      <c r="I73837" s="24"/>
      <c r="J73837" s="24"/>
      <c r="K73837" s="24"/>
      <c r="L73837" s="24"/>
      <c r="M73837" s="24"/>
      <c r="P73837" s="10"/>
      <c r="R73837" s="10"/>
      <c r="S73837" s="10"/>
      <c r="T73837" s="10"/>
    </row>
    <row r="73838" spans="1:20" ht="16" x14ac:dyDescent="0.2">
      <c r="A73838" s="24"/>
      <c r="B73838" s="24"/>
      <c r="C73838" s="24"/>
      <c r="D73838" s="24"/>
      <c r="E73838" s="24"/>
      <c r="F73838" s="24"/>
      <c r="G73838" s="24"/>
      <c r="H73838" s="24"/>
      <c r="I73838" s="24"/>
      <c r="J73838" s="24"/>
      <c r="K73838" s="24"/>
      <c r="L73838" s="24"/>
      <c r="M73838" s="24"/>
      <c r="P73838" s="10"/>
      <c r="R73838" s="10"/>
      <c r="S73838" s="10"/>
      <c r="T73838" s="10"/>
    </row>
    <row r="73839" spans="1:20" ht="16" x14ac:dyDescent="0.2">
      <c r="A73839" s="24"/>
      <c r="B73839" s="24"/>
      <c r="C73839" s="24"/>
      <c r="D73839" s="24"/>
      <c r="E73839" s="24"/>
      <c r="F73839" s="24"/>
      <c r="G73839" s="24"/>
      <c r="H73839" s="24"/>
      <c r="I73839" s="24"/>
      <c r="J73839" s="24"/>
      <c r="K73839" s="24"/>
      <c r="L73839" s="24"/>
      <c r="M73839" s="24"/>
      <c r="P73839" s="10"/>
      <c r="R73839" s="10"/>
      <c r="S73839" s="10"/>
      <c r="T73839" s="10"/>
    </row>
    <row r="73840" spans="1:20" ht="16" x14ac:dyDescent="0.2">
      <c r="A73840" s="24"/>
      <c r="B73840" s="24"/>
      <c r="C73840" s="24"/>
      <c r="D73840" s="24"/>
      <c r="E73840" s="24"/>
      <c r="F73840" s="24"/>
      <c r="G73840" s="24"/>
      <c r="H73840" s="24"/>
      <c r="I73840" s="24"/>
      <c r="J73840" s="24"/>
      <c r="K73840" s="24"/>
      <c r="L73840" s="24"/>
      <c r="M73840" s="24"/>
      <c r="P73840" s="10"/>
      <c r="R73840" s="10"/>
      <c r="S73840" s="10"/>
      <c r="T73840" s="10"/>
    </row>
    <row r="73841" spans="1:20" ht="16" x14ac:dyDescent="0.2">
      <c r="A73841" s="24"/>
      <c r="B73841" s="24"/>
      <c r="C73841" s="24"/>
      <c r="D73841" s="24"/>
      <c r="E73841" s="24"/>
      <c r="F73841" s="24"/>
      <c r="G73841" s="24"/>
      <c r="H73841" s="24"/>
      <c r="I73841" s="24"/>
      <c r="J73841" s="24"/>
      <c r="K73841" s="24"/>
      <c r="L73841" s="24"/>
      <c r="M73841" s="24"/>
      <c r="P73841" s="10"/>
      <c r="R73841" s="10"/>
      <c r="S73841" s="10"/>
      <c r="T73841" s="10"/>
    </row>
    <row r="73842" spans="1:20" ht="16" x14ac:dyDescent="0.2">
      <c r="A73842" s="24"/>
      <c r="B73842" s="24"/>
      <c r="C73842" s="24"/>
      <c r="D73842" s="24"/>
      <c r="E73842" s="24"/>
      <c r="F73842" s="24"/>
      <c r="G73842" s="24"/>
      <c r="H73842" s="24"/>
      <c r="I73842" s="24"/>
      <c r="J73842" s="24"/>
      <c r="K73842" s="24"/>
      <c r="L73842" s="24"/>
      <c r="M73842" s="24"/>
      <c r="P73842" s="10"/>
      <c r="R73842" s="10"/>
      <c r="S73842" s="10"/>
      <c r="T73842" s="10"/>
    </row>
    <row r="73843" spans="1:20" ht="16" x14ac:dyDescent="0.2">
      <c r="A73843" s="24"/>
      <c r="B73843" s="24"/>
      <c r="C73843" s="24"/>
      <c r="D73843" s="24"/>
      <c r="E73843" s="24"/>
      <c r="F73843" s="24"/>
      <c r="G73843" s="24"/>
      <c r="H73843" s="24"/>
      <c r="I73843" s="24"/>
      <c r="J73843" s="24"/>
      <c r="K73843" s="24"/>
      <c r="L73843" s="24"/>
      <c r="M73843" s="24"/>
      <c r="P73843" s="10"/>
      <c r="R73843" s="10"/>
      <c r="S73843" s="10"/>
      <c r="T73843" s="10"/>
    </row>
    <row r="73844" spans="1:20" ht="16" x14ac:dyDescent="0.2">
      <c r="A73844" s="24"/>
      <c r="B73844" s="24"/>
      <c r="C73844" s="24"/>
      <c r="D73844" s="24"/>
      <c r="E73844" s="24"/>
      <c r="F73844" s="24"/>
      <c r="G73844" s="24"/>
      <c r="H73844" s="24"/>
      <c r="I73844" s="24"/>
      <c r="J73844" s="24"/>
      <c r="K73844" s="24"/>
      <c r="L73844" s="24"/>
      <c r="M73844" s="24"/>
      <c r="P73844" s="10"/>
      <c r="R73844" s="10"/>
      <c r="S73844" s="10"/>
      <c r="T73844" s="10"/>
    </row>
    <row r="73845" spans="1:20" ht="16" x14ac:dyDescent="0.2">
      <c r="A73845" s="24"/>
      <c r="B73845" s="24"/>
      <c r="C73845" s="24"/>
      <c r="D73845" s="24"/>
      <c r="E73845" s="24"/>
      <c r="F73845" s="24"/>
      <c r="G73845" s="24"/>
      <c r="H73845" s="24"/>
      <c r="I73845" s="24"/>
      <c r="J73845" s="24"/>
      <c r="K73845" s="24"/>
      <c r="L73845" s="24"/>
      <c r="M73845" s="24"/>
      <c r="P73845" s="10"/>
      <c r="R73845" s="10"/>
      <c r="S73845" s="10"/>
      <c r="T73845" s="10"/>
    </row>
    <row r="73846" spans="1:20" ht="16" x14ac:dyDescent="0.2">
      <c r="A73846" s="24"/>
      <c r="B73846" s="24"/>
      <c r="C73846" s="24"/>
      <c r="D73846" s="24"/>
      <c r="E73846" s="24"/>
      <c r="F73846" s="24"/>
      <c r="G73846" s="24"/>
      <c r="H73846" s="24"/>
      <c r="I73846" s="24"/>
      <c r="J73846" s="24"/>
      <c r="K73846" s="24"/>
      <c r="L73846" s="24"/>
      <c r="M73846" s="24"/>
      <c r="P73846" s="10"/>
      <c r="R73846" s="10"/>
      <c r="S73846" s="10"/>
      <c r="T73846" s="10"/>
    </row>
    <row r="73847" spans="1:20" ht="16" x14ac:dyDescent="0.2">
      <c r="A73847" s="24"/>
      <c r="B73847" s="24"/>
      <c r="C73847" s="24"/>
      <c r="D73847" s="24"/>
      <c r="E73847" s="24"/>
      <c r="F73847" s="24"/>
      <c r="G73847" s="24"/>
      <c r="H73847" s="24"/>
      <c r="I73847" s="24"/>
      <c r="J73847" s="24"/>
      <c r="K73847" s="24"/>
      <c r="L73847" s="24"/>
      <c r="M73847" s="24"/>
      <c r="P73847" s="10"/>
      <c r="R73847" s="10"/>
      <c r="S73847" s="10"/>
      <c r="T73847" s="10"/>
    </row>
    <row r="73848" spans="1:20" ht="16" x14ac:dyDescent="0.2">
      <c r="A73848" s="24"/>
      <c r="B73848" s="24"/>
      <c r="C73848" s="24"/>
      <c r="D73848" s="24"/>
      <c r="E73848" s="24"/>
      <c r="F73848" s="24"/>
      <c r="G73848" s="24"/>
      <c r="H73848" s="24"/>
      <c r="I73848" s="24"/>
      <c r="J73848" s="24"/>
      <c r="K73848" s="24"/>
      <c r="L73848" s="24"/>
      <c r="M73848" s="24"/>
      <c r="P73848" s="10"/>
      <c r="R73848" s="10"/>
      <c r="S73848" s="10"/>
      <c r="T73848" s="10"/>
    </row>
    <row r="73849" spans="1:20" ht="16" x14ac:dyDescent="0.2">
      <c r="A73849" s="24"/>
      <c r="B73849" s="24"/>
      <c r="C73849" s="24"/>
      <c r="D73849" s="24"/>
      <c r="E73849" s="24"/>
      <c r="F73849" s="24"/>
      <c r="G73849" s="24"/>
      <c r="H73849" s="24"/>
      <c r="I73849" s="24"/>
      <c r="J73849" s="24"/>
      <c r="K73849" s="24"/>
      <c r="L73849" s="24"/>
      <c r="M73849" s="24"/>
      <c r="P73849" s="10"/>
      <c r="R73849" s="10"/>
      <c r="S73849" s="10"/>
      <c r="T73849" s="10"/>
    </row>
    <row r="73850" spans="1:20" ht="16" x14ac:dyDescent="0.2">
      <c r="A73850" s="24"/>
      <c r="B73850" s="24"/>
      <c r="C73850" s="24"/>
      <c r="D73850" s="24"/>
      <c r="E73850" s="24"/>
      <c r="F73850" s="24"/>
      <c r="G73850" s="24"/>
      <c r="H73850" s="24"/>
      <c r="I73850" s="24"/>
      <c r="J73850" s="24"/>
      <c r="K73850" s="24"/>
      <c r="L73850" s="24"/>
      <c r="M73850" s="24"/>
      <c r="P73850" s="10"/>
      <c r="R73850" s="10"/>
      <c r="S73850" s="10"/>
      <c r="T73850" s="10"/>
    </row>
    <row r="73851" spans="1:20" ht="16" x14ac:dyDescent="0.2">
      <c r="A73851" s="24"/>
      <c r="B73851" s="24"/>
      <c r="C73851" s="24"/>
      <c r="D73851" s="24"/>
      <c r="E73851" s="24"/>
      <c r="F73851" s="24"/>
      <c r="G73851" s="24"/>
      <c r="H73851" s="24"/>
      <c r="I73851" s="24"/>
      <c r="J73851" s="24"/>
      <c r="K73851" s="24"/>
      <c r="L73851" s="24"/>
      <c r="M73851" s="24"/>
      <c r="P73851" s="10"/>
      <c r="R73851" s="10"/>
      <c r="S73851" s="10"/>
      <c r="T73851" s="10"/>
    </row>
    <row r="73852" spans="1:20" ht="16" x14ac:dyDescent="0.2">
      <c r="A73852" s="24"/>
      <c r="B73852" s="24"/>
      <c r="C73852" s="24"/>
      <c r="D73852" s="24"/>
      <c r="E73852" s="24"/>
      <c r="F73852" s="24"/>
      <c r="G73852" s="24"/>
      <c r="H73852" s="24"/>
      <c r="I73852" s="24"/>
      <c r="J73852" s="24"/>
      <c r="K73852" s="24"/>
      <c r="L73852" s="24"/>
      <c r="M73852" s="24"/>
      <c r="P73852" s="10"/>
      <c r="R73852" s="10"/>
      <c r="S73852" s="10"/>
      <c r="T73852" s="10"/>
    </row>
    <row r="73853" spans="1:20" ht="16" x14ac:dyDescent="0.2">
      <c r="A73853" s="24"/>
      <c r="B73853" s="24"/>
      <c r="C73853" s="24"/>
      <c r="D73853" s="24"/>
      <c r="E73853" s="24"/>
      <c r="F73853" s="24"/>
      <c r="G73853" s="24"/>
      <c r="H73853" s="24"/>
      <c r="I73853" s="24"/>
      <c r="J73853" s="24"/>
      <c r="K73853" s="24"/>
      <c r="L73853" s="24"/>
      <c r="M73853" s="24"/>
      <c r="P73853" s="10"/>
      <c r="R73853" s="10"/>
      <c r="S73853" s="10"/>
      <c r="T73853" s="10"/>
    </row>
    <row r="73854" spans="1:20" ht="16" x14ac:dyDescent="0.2">
      <c r="A73854" s="24"/>
      <c r="B73854" s="24"/>
      <c r="C73854" s="24"/>
      <c r="D73854" s="24"/>
      <c r="E73854" s="24"/>
      <c r="F73854" s="24"/>
      <c r="G73854" s="24"/>
      <c r="H73854" s="24"/>
      <c r="I73854" s="24"/>
      <c r="J73854" s="24"/>
      <c r="K73854" s="24"/>
      <c r="L73854" s="24"/>
      <c r="M73854" s="24"/>
      <c r="P73854" s="10"/>
      <c r="R73854" s="10"/>
      <c r="S73854" s="10"/>
      <c r="T73854" s="10"/>
    </row>
    <row r="73855" spans="1:20" ht="16" x14ac:dyDescent="0.2">
      <c r="A73855" s="24"/>
      <c r="B73855" s="24"/>
      <c r="C73855" s="24"/>
      <c r="D73855" s="24"/>
      <c r="E73855" s="24"/>
      <c r="F73855" s="24"/>
      <c r="G73855" s="24"/>
      <c r="H73855" s="24"/>
      <c r="I73855" s="24"/>
      <c r="J73855" s="24"/>
      <c r="K73855" s="24"/>
      <c r="L73855" s="24"/>
      <c r="M73855" s="24"/>
      <c r="P73855" s="10"/>
      <c r="R73855" s="10"/>
      <c r="S73855" s="10"/>
      <c r="T73855" s="10"/>
    </row>
    <row r="73856" spans="1:20" ht="16" x14ac:dyDescent="0.2">
      <c r="A73856" s="24"/>
      <c r="B73856" s="24"/>
      <c r="C73856" s="24"/>
      <c r="D73856" s="24"/>
      <c r="E73856" s="24"/>
      <c r="F73856" s="24"/>
      <c r="G73856" s="24"/>
      <c r="H73856" s="24"/>
      <c r="I73856" s="24"/>
      <c r="J73856" s="24"/>
      <c r="K73856" s="24"/>
      <c r="L73856" s="24"/>
      <c r="M73856" s="24"/>
      <c r="P73856" s="10"/>
      <c r="R73856" s="10"/>
      <c r="S73856" s="10"/>
      <c r="T73856" s="10"/>
    </row>
    <row r="73857" spans="1:20" ht="16" x14ac:dyDescent="0.2">
      <c r="A73857" s="24"/>
      <c r="B73857" s="24"/>
      <c r="C73857" s="24"/>
      <c r="D73857" s="24"/>
      <c r="E73857" s="24"/>
      <c r="F73857" s="24"/>
      <c r="G73857" s="24"/>
      <c r="H73857" s="24"/>
      <c r="I73857" s="24"/>
      <c r="J73857" s="24"/>
      <c r="K73857" s="24"/>
      <c r="L73857" s="24"/>
      <c r="M73857" s="24"/>
      <c r="P73857" s="10"/>
      <c r="R73857" s="10"/>
      <c r="S73857" s="10"/>
      <c r="T73857" s="10"/>
    </row>
    <row r="73858" spans="1:20" ht="16" x14ac:dyDescent="0.2">
      <c r="A73858" s="24"/>
      <c r="B73858" s="24"/>
      <c r="C73858" s="24"/>
      <c r="D73858" s="24"/>
      <c r="E73858" s="24"/>
      <c r="F73858" s="24"/>
      <c r="G73858" s="24"/>
      <c r="H73858" s="24"/>
      <c r="I73858" s="24"/>
      <c r="J73858" s="24"/>
      <c r="K73858" s="24"/>
      <c r="L73858" s="24"/>
      <c r="M73858" s="24"/>
      <c r="P73858" s="10"/>
      <c r="R73858" s="10"/>
      <c r="S73858" s="10"/>
      <c r="T73858" s="10"/>
    </row>
    <row r="73859" spans="1:20" ht="16" x14ac:dyDescent="0.2">
      <c r="A73859" s="24"/>
      <c r="B73859" s="24"/>
      <c r="C73859" s="24"/>
      <c r="D73859" s="24"/>
      <c r="E73859" s="24"/>
      <c r="F73859" s="24"/>
      <c r="G73859" s="24"/>
      <c r="H73859" s="24"/>
      <c r="I73859" s="24"/>
      <c r="J73859" s="24"/>
      <c r="K73859" s="24"/>
      <c r="L73859" s="24"/>
      <c r="M73859" s="24"/>
      <c r="P73859" s="10"/>
      <c r="R73859" s="10"/>
      <c r="S73859" s="10"/>
      <c r="T73859" s="10"/>
    </row>
    <row r="73860" spans="1:20" ht="16" x14ac:dyDescent="0.2">
      <c r="A73860" s="24"/>
      <c r="B73860" s="24"/>
      <c r="C73860" s="24"/>
      <c r="D73860" s="24"/>
      <c r="E73860" s="24"/>
      <c r="F73860" s="24"/>
      <c r="G73860" s="24"/>
      <c r="H73860" s="24"/>
      <c r="I73860" s="24"/>
      <c r="J73860" s="24"/>
      <c r="K73860" s="24"/>
      <c r="L73860" s="24"/>
      <c r="M73860" s="24"/>
      <c r="P73860" s="10"/>
      <c r="R73860" s="10"/>
      <c r="S73860" s="10"/>
      <c r="T73860" s="10"/>
    </row>
    <row r="73861" spans="1:20" ht="16" x14ac:dyDescent="0.2">
      <c r="A73861" s="24"/>
      <c r="B73861" s="24"/>
      <c r="C73861" s="24"/>
      <c r="D73861" s="24"/>
      <c r="E73861" s="24"/>
      <c r="F73861" s="24"/>
      <c r="G73861" s="24"/>
      <c r="H73861" s="24"/>
      <c r="I73861" s="24"/>
      <c r="J73861" s="24"/>
      <c r="K73861" s="24"/>
      <c r="L73861" s="24"/>
      <c r="M73861" s="24"/>
      <c r="P73861" s="10"/>
      <c r="R73861" s="10"/>
      <c r="S73861" s="10"/>
      <c r="T73861" s="10"/>
    </row>
    <row r="73862" spans="1:20" ht="16" x14ac:dyDescent="0.2">
      <c r="A73862" s="24"/>
      <c r="B73862" s="24"/>
      <c r="C73862" s="24"/>
      <c r="D73862" s="24"/>
      <c r="E73862" s="24"/>
      <c r="F73862" s="24"/>
      <c r="G73862" s="24"/>
      <c r="H73862" s="24"/>
      <c r="I73862" s="24"/>
      <c r="J73862" s="24"/>
      <c r="K73862" s="24"/>
      <c r="L73862" s="24"/>
      <c r="M73862" s="24"/>
      <c r="P73862" s="10"/>
      <c r="R73862" s="10"/>
      <c r="S73862" s="10"/>
      <c r="T73862" s="10"/>
    </row>
    <row r="73863" spans="1:20" ht="16" x14ac:dyDescent="0.2">
      <c r="A73863" s="24"/>
      <c r="B73863" s="24"/>
      <c r="C73863" s="24"/>
      <c r="D73863" s="24"/>
      <c r="E73863" s="24"/>
      <c r="F73863" s="24"/>
      <c r="G73863" s="24"/>
      <c r="H73863" s="24"/>
      <c r="I73863" s="24"/>
      <c r="J73863" s="24"/>
      <c r="K73863" s="24"/>
      <c r="L73863" s="24"/>
      <c r="M73863" s="24"/>
      <c r="P73863" s="10"/>
      <c r="R73863" s="10"/>
      <c r="S73863" s="10"/>
      <c r="T73863" s="10"/>
    </row>
    <row r="73864" spans="1:20" ht="16" x14ac:dyDescent="0.2">
      <c r="A73864" s="24"/>
      <c r="B73864" s="24"/>
      <c r="C73864" s="24"/>
      <c r="D73864" s="24"/>
      <c r="E73864" s="24"/>
      <c r="F73864" s="24"/>
      <c r="G73864" s="24"/>
      <c r="H73864" s="24"/>
      <c r="I73864" s="24"/>
      <c r="J73864" s="24"/>
      <c r="K73864" s="24"/>
      <c r="L73864" s="24"/>
      <c r="M73864" s="24"/>
      <c r="P73864" s="10"/>
      <c r="R73864" s="10"/>
      <c r="S73864" s="10"/>
      <c r="T73864" s="10"/>
    </row>
    <row r="73865" spans="1:20" ht="16" x14ac:dyDescent="0.2">
      <c r="A73865" s="24"/>
      <c r="B73865" s="24"/>
      <c r="C73865" s="24"/>
      <c r="D73865" s="24"/>
      <c r="E73865" s="24"/>
      <c r="F73865" s="24"/>
      <c r="G73865" s="24"/>
      <c r="H73865" s="24"/>
      <c r="I73865" s="24"/>
      <c r="J73865" s="24"/>
      <c r="K73865" s="24"/>
      <c r="L73865" s="24"/>
      <c r="M73865" s="24"/>
      <c r="P73865" s="10"/>
      <c r="R73865" s="10"/>
      <c r="S73865" s="10"/>
      <c r="T73865" s="10"/>
    </row>
    <row r="73866" spans="1:20" ht="16" x14ac:dyDescent="0.2">
      <c r="A73866" s="24"/>
      <c r="B73866" s="24"/>
      <c r="C73866" s="24"/>
      <c r="D73866" s="24"/>
      <c r="E73866" s="24"/>
      <c r="F73866" s="24"/>
      <c r="G73866" s="24"/>
      <c r="H73866" s="24"/>
      <c r="I73866" s="24"/>
      <c r="J73866" s="24"/>
      <c r="K73866" s="24"/>
      <c r="L73866" s="24"/>
      <c r="M73866" s="24"/>
      <c r="P73866" s="10"/>
      <c r="R73866" s="10"/>
      <c r="S73866" s="10"/>
      <c r="T73866" s="10"/>
    </row>
    <row r="73867" spans="1:20" ht="16" x14ac:dyDescent="0.2">
      <c r="A73867" s="24"/>
      <c r="B73867" s="24"/>
      <c r="C73867" s="24"/>
      <c r="D73867" s="24"/>
      <c r="E73867" s="24"/>
      <c r="F73867" s="24"/>
      <c r="G73867" s="24"/>
      <c r="H73867" s="24"/>
      <c r="I73867" s="24"/>
      <c r="J73867" s="24"/>
      <c r="K73867" s="24"/>
      <c r="L73867" s="24"/>
      <c r="M73867" s="24"/>
      <c r="P73867" s="10"/>
      <c r="R73867" s="10"/>
      <c r="S73867" s="10"/>
      <c r="T73867" s="10"/>
    </row>
    <row r="73868" spans="1:20" ht="16" x14ac:dyDescent="0.2">
      <c r="A73868" s="24"/>
      <c r="B73868" s="24"/>
      <c r="C73868" s="24"/>
      <c r="D73868" s="24"/>
      <c r="E73868" s="24"/>
      <c r="F73868" s="24"/>
      <c r="G73868" s="24"/>
      <c r="H73868" s="24"/>
      <c r="I73868" s="24"/>
      <c r="J73868" s="24"/>
      <c r="K73868" s="24"/>
      <c r="L73868" s="24"/>
      <c r="M73868" s="24"/>
      <c r="P73868" s="10"/>
      <c r="R73868" s="10"/>
      <c r="S73868" s="10"/>
      <c r="T73868" s="10"/>
    </row>
    <row r="73869" spans="1:20" ht="16" x14ac:dyDescent="0.2">
      <c r="A73869" s="24"/>
      <c r="B73869" s="24"/>
      <c r="C73869" s="24"/>
      <c r="D73869" s="24"/>
      <c r="E73869" s="24"/>
      <c r="F73869" s="24"/>
      <c r="G73869" s="24"/>
      <c r="H73869" s="24"/>
      <c r="I73869" s="24"/>
      <c r="J73869" s="24"/>
      <c r="K73869" s="24"/>
      <c r="L73869" s="24"/>
      <c r="M73869" s="24"/>
      <c r="P73869" s="10"/>
      <c r="R73869" s="10"/>
      <c r="S73869" s="10"/>
      <c r="T73869" s="10"/>
    </row>
    <row r="73870" spans="1:20" ht="16" x14ac:dyDescent="0.2">
      <c r="A73870" s="24"/>
      <c r="B73870" s="24"/>
      <c r="C73870" s="24"/>
      <c r="D73870" s="24"/>
      <c r="E73870" s="24"/>
      <c r="F73870" s="24"/>
      <c r="G73870" s="24"/>
      <c r="H73870" s="24"/>
      <c r="I73870" s="24"/>
      <c r="J73870" s="24"/>
      <c r="K73870" s="24"/>
      <c r="L73870" s="24"/>
      <c r="M73870" s="24"/>
      <c r="P73870" s="10"/>
      <c r="R73870" s="10"/>
      <c r="S73870" s="10"/>
      <c r="T73870" s="10"/>
    </row>
    <row r="73871" spans="1:20" ht="16" x14ac:dyDescent="0.2">
      <c r="A73871" s="24"/>
      <c r="B73871" s="24"/>
      <c r="C73871" s="24"/>
      <c r="D73871" s="24"/>
      <c r="E73871" s="24"/>
      <c r="F73871" s="24"/>
      <c r="G73871" s="24"/>
      <c r="H73871" s="24"/>
      <c r="I73871" s="24"/>
      <c r="J73871" s="24"/>
      <c r="K73871" s="24"/>
      <c r="L73871" s="24"/>
      <c r="M73871" s="24"/>
      <c r="P73871" s="10"/>
      <c r="R73871" s="10"/>
      <c r="S73871" s="10"/>
      <c r="T73871" s="10"/>
    </row>
    <row r="73872" spans="1:20" ht="16" x14ac:dyDescent="0.2">
      <c r="A73872" s="24"/>
      <c r="B73872" s="24"/>
      <c r="C73872" s="24"/>
      <c r="D73872" s="24"/>
      <c r="E73872" s="24"/>
      <c r="F73872" s="24"/>
      <c r="G73872" s="24"/>
      <c r="H73872" s="24"/>
      <c r="I73872" s="24"/>
      <c r="J73872" s="24"/>
      <c r="K73872" s="24"/>
      <c r="L73872" s="24"/>
      <c r="M73872" s="24"/>
      <c r="P73872" s="10"/>
      <c r="R73872" s="10"/>
      <c r="S73872" s="10"/>
      <c r="T73872" s="10"/>
    </row>
    <row r="73873" spans="1:20" ht="16" x14ac:dyDescent="0.2">
      <c r="A73873" s="24"/>
      <c r="B73873" s="24"/>
      <c r="C73873" s="24"/>
      <c r="D73873" s="24"/>
      <c r="E73873" s="24"/>
      <c r="F73873" s="24"/>
      <c r="G73873" s="24"/>
      <c r="H73873" s="24"/>
      <c r="I73873" s="24"/>
      <c r="J73873" s="24"/>
      <c r="K73873" s="24"/>
      <c r="L73873" s="24"/>
      <c r="M73873" s="24"/>
      <c r="P73873" s="10"/>
      <c r="R73873" s="10"/>
      <c r="S73873" s="10"/>
      <c r="T73873" s="10"/>
    </row>
    <row r="73874" spans="1:20" ht="16" x14ac:dyDescent="0.2">
      <c r="A73874" s="24"/>
      <c r="B73874" s="24"/>
      <c r="C73874" s="24"/>
      <c r="D73874" s="24"/>
      <c r="E73874" s="24"/>
      <c r="F73874" s="24"/>
      <c r="G73874" s="24"/>
      <c r="H73874" s="24"/>
      <c r="I73874" s="24"/>
      <c r="J73874" s="24"/>
      <c r="K73874" s="24"/>
      <c r="L73874" s="24"/>
      <c r="M73874" s="24"/>
      <c r="P73874" s="10"/>
      <c r="R73874" s="10"/>
      <c r="S73874" s="10"/>
      <c r="T73874" s="10"/>
    </row>
    <row r="73875" spans="1:20" ht="16" x14ac:dyDescent="0.2">
      <c r="A73875" s="24"/>
      <c r="B73875" s="24"/>
      <c r="C73875" s="24"/>
      <c r="D73875" s="24"/>
      <c r="E73875" s="24"/>
      <c r="F73875" s="24"/>
      <c r="G73875" s="24"/>
      <c r="H73875" s="24"/>
      <c r="I73875" s="24"/>
      <c r="J73875" s="24"/>
      <c r="K73875" s="24"/>
      <c r="L73875" s="24"/>
      <c r="M73875" s="24"/>
      <c r="P73875" s="10"/>
      <c r="R73875" s="10"/>
      <c r="S73875" s="10"/>
      <c r="T73875" s="10"/>
    </row>
    <row r="73876" spans="1:20" ht="16" x14ac:dyDescent="0.2">
      <c r="A73876" s="24"/>
      <c r="B73876" s="24"/>
      <c r="C73876" s="24"/>
      <c r="D73876" s="24"/>
      <c r="E73876" s="24"/>
      <c r="F73876" s="24"/>
      <c r="G73876" s="24"/>
      <c r="H73876" s="24"/>
      <c r="I73876" s="24"/>
      <c r="J73876" s="24"/>
      <c r="K73876" s="24"/>
      <c r="L73876" s="24"/>
      <c r="M73876" s="24"/>
      <c r="P73876" s="10"/>
      <c r="R73876" s="10"/>
      <c r="S73876" s="10"/>
      <c r="T73876" s="10"/>
    </row>
    <row r="73877" spans="1:20" ht="16" x14ac:dyDescent="0.2">
      <c r="A73877" s="24"/>
      <c r="B73877" s="24"/>
      <c r="C73877" s="24"/>
      <c r="D73877" s="24"/>
      <c r="E73877" s="24"/>
      <c r="F73877" s="24"/>
      <c r="G73877" s="24"/>
      <c r="H73877" s="24"/>
      <c r="I73877" s="24"/>
      <c r="J73877" s="24"/>
      <c r="K73877" s="24"/>
      <c r="L73877" s="24"/>
      <c r="M73877" s="24"/>
      <c r="P73877" s="10"/>
      <c r="R73877" s="10"/>
      <c r="S73877" s="10"/>
      <c r="T73877" s="10"/>
    </row>
    <row r="73878" spans="1:20" ht="16" x14ac:dyDescent="0.2">
      <c r="A73878" s="24"/>
      <c r="B73878" s="24"/>
      <c r="C73878" s="24"/>
      <c r="D73878" s="24"/>
      <c r="E73878" s="24"/>
      <c r="F73878" s="24"/>
      <c r="G73878" s="24"/>
      <c r="H73878" s="24"/>
      <c r="I73878" s="24"/>
      <c r="J73878" s="24"/>
      <c r="K73878" s="24"/>
      <c r="L73878" s="24"/>
      <c r="M73878" s="24"/>
      <c r="P73878" s="10"/>
      <c r="R73878" s="10"/>
      <c r="S73878" s="10"/>
      <c r="T73878" s="10"/>
    </row>
    <row r="73879" spans="1:20" ht="16" x14ac:dyDescent="0.2">
      <c r="A73879" s="24"/>
      <c r="B73879" s="24"/>
      <c r="C73879" s="24"/>
      <c r="D73879" s="24"/>
      <c r="E73879" s="24"/>
      <c r="F73879" s="24"/>
      <c r="G73879" s="24"/>
      <c r="H73879" s="24"/>
      <c r="I73879" s="24"/>
      <c r="J73879" s="24"/>
      <c r="K73879" s="24"/>
      <c r="L73879" s="24"/>
      <c r="M73879" s="24"/>
      <c r="P73879" s="10"/>
      <c r="R73879" s="10"/>
      <c r="S73879" s="10"/>
      <c r="T73879" s="10"/>
    </row>
    <row r="73880" spans="1:20" ht="16" x14ac:dyDescent="0.2">
      <c r="A73880" s="24"/>
      <c r="B73880" s="24"/>
      <c r="C73880" s="24"/>
      <c r="D73880" s="24"/>
      <c r="E73880" s="24"/>
      <c r="F73880" s="24"/>
      <c r="G73880" s="24"/>
      <c r="H73880" s="24"/>
      <c r="I73880" s="24"/>
      <c r="J73880" s="24"/>
      <c r="K73880" s="24"/>
      <c r="L73880" s="24"/>
      <c r="M73880" s="24"/>
      <c r="P73880" s="10"/>
      <c r="R73880" s="10"/>
      <c r="S73880" s="10"/>
      <c r="T73880" s="10"/>
    </row>
    <row r="73881" spans="1:20" ht="16" x14ac:dyDescent="0.2">
      <c r="A73881" s="24"/>
      <c r="B73881" s="24"/>
      <c r="C73881" s="24"/>
      <c r="D73881" s="24"/>
      <c r="E73881" s="24"/>
      <c r="F73881" s="24"/>
      <c r="G73881" s="24"/>
      <c r="H73881" s="24"/>
      <c r="I73881" s="24"/>
      <c r="J73881" s="24"/>
      <c r="K73881" s="24"/>
      <c r="L73881" s="24"/>
      <c r="M73881" s="24"/>
      <c r="P73881" s="10"/>
      <c r="R73881" s="10"/>
      <c r="S73881" s="10"/>
      <c r="T73881" s="10"/>
    </row>
    <row r="73882" spans="1:20" ht="16" x14ac:dyDescent="0.2">
      <c r="A73882" s="24"/>
      <c r="B73882" s="24"/>
      <c r="C73882" s="24"/>
      <c r="D73882" s="24"/>
      <c r="E73882" s="24"/>
      <c r="F73882" s="24"/>
      <c r="G73882" s="24"/>
      <c r="H73882" s="24"/>
      <c r="I73882" s="24"/>
      <c r="J73882" s="24"/>
      <c r="K73882" s="24"/>
      <c r="L73882" s="24"/>
      <c r="M73882" s="24"/>
      <c r="P73882" s="10"/>
      <c r="R73882" s="10"/>
      <c r="S73882" s="10"/>
      <c r="T73882" s="10"/>
    </row>
    <row r="73883" spans="1:20" ht="16" x14ac:dyDescent="0.2">
      <c r="A73883" s="24"/>
      <c r="B73883" s="24"/>
      <c r="C73883" s="24"/>
      <c r="D73883" s="24"/>
      <c r="E73883" s="24"/>
      <c r="F73883" s="24"/>
      <c r="G73883" s="24"/>
      <c r="H73883" s="24"/>
      <c r="I73883" s="24"/>
      <c r="J73883" s="24"/>
      <c r="K73883" s="24"/>
      <c r="L73883" s="24"/>
      <c r="M73883" s="24"/>
      <c r="P73883" s="10"/>
      <c r="R73883" s="10"/>
      <c r="S73883" s="10"/>
      <c r="T73883" s="10"/>
    </row>
    <row r="73884" spans="1:20" ht="16" x14ac:dyDescent="0.2">
      <c r="A73884" s="24"/>
      <c r="B73884" s="24"/>
      <c r="C73884" s="24"/>
      <c r="D73884" s="24"/>
      <c r="E73884" s="24"/>
      <c r="F73884" s="24"/>
      <c r="G73884" s="24"/>
      <c r="H73884" s="24"/>
      <c r="I73884" s="24"/>
      <c r="J73884" s="24"/>
      <c r="K73884" s="24"/>
      <c r="L73884" s="24"/>
      <c r="M73884" s="24"/>
      <c r="P73884" s="10"/>
      <c r="R73884" s="10"/>
      <c r="S73884" s="10"/>
      <c r="T73884" s="10"/>
    </row>
    <row r="73885" spans="1:20" ht="16" x14ac:dyDescent="0.2">
      <c r="A73885" s="24"/>
      <c r="B73885" s="24"/>
      <c r="C73885" s="24"/>
      <c r="D73885" s="24"/>
      <c r="E73885" s="24"/>
      <c r="F73885" s="24"/>
      <c r="G73885" s="24"/>
      <c r="H73885" s="24"/>
      <c r="I73885" s="24"/>
      <c r="J73885" s="24"/>
      <c r="K73885" s="24"/>
      <c r="L73885" s="24"/>
      <c r="M73885" s="24"/>
      <c r="P73885" s="10"/>
      <c r="R73885" s="10"/>
      <c r="S73885" s="10"/>
      <c r="T73885" s="10"/>
    </row>
    <row r="73886" spans="1:20" ht="16" x14ac:dyDescent="0.2">
      <c r="A73886" s="24"/>
      <c r="B73886" s="24"/>
      <c r="C73886" s="24"/>
      <c r="D73886" s="24"/>
      <c r="E73886" s="24"/>
      <c r="F73886" s="24"/>
      <c r="G73886" s="24"/>
      <c r="H73886" s="24"/>
      <c r="I73886" s="24"/>
      <c r="J73886" s="24"/>
      <c r="K73886" s="24"/>
      <c r="L73886" s="24"/>
      <c r="M73886" s="24"/>
      <c r="P73886" s="10"/>
      <c r="R73886" s="10"/>
      <c r="S73886" s="10"/>
      <c r="T73886" s="10"/>
    </row>
    <row r="73887" spans="1:20" ht="16" x14ac:dyDescent="0.2">
      <c r="A73887" s="24"/>
      <c r="B73887" s="24"/>
      <c r="C73887" s="24"/>
      <c r="D73887" s="24"/>
      <c r="E73887" s="24"/>
      <c r="F73887" s="24"/>
      <c r="G73887" s="24"/>
      <c r="H73887" s="24"/>
      <c r="I73887" s="24"/>
      <c r="J73887" s="24"/>
      <c r="K73887" s="24"/>
      <c r="L73887" s="24"/>
      <c r="M73887" s="24"/>
      <c r="P73887" s="10"/>
      <c r="R73887" s="10"/>
      <c r="S73887" s="10"/>
      <c r="T73887" s="10"/>
    </row>
    <row r="73888" spans="1:20" ht="16" x14ac:dyDescent="0.2">
      <c r="A73888" s="24"/>
      <c r="B73888" s="24"/>
      <c r="C73888" s="24"/>
      <c r="D73888" s="24"/>
      <c r="E73888" s="24"/>
      <c r="F73888" s="24"/>
      <c r="G73888" s="24"/>
      <c r="H73888" s="24"/>
      <c r="I73888" s="24"/>
      <c r="J73888" s="24"/>
      <c r="K73888" s="24"/>
      <c r="L73888" s="24"/>
      <c r="M73888" s="24"/>
      <c r="P73888" s="10"/>
      <c r="R73888" s="10"/>
      <c r="S73888" s="10"/>
      <c r="T73888" s="10"/>
    </row>
    <row r="73889" spans="1:20" ht="16" x14ac:dyDescent="0.2">
      <c r="A73889" s="24"/>
      <c r="B73889" s="24"/>
      <c r="C73889" s="24"/>
      <c r="D73889" s="24"/>
      <c r="E73889" s="24"/>
      <c r="F73889" s="24"/>
      <c r="G73889" s="24"/>
      <c r="H73889" s="24"/>
      <c r="I73889" s="24"/>
      <c r="J73889" s="24"/>
      <c r="K73889" s="24"/>
      <c r="L73889" s="24"/>
      <c r="M73889" s="24"/>
      <c r="P73889" s="10"/>
      <c r="R73889" s="10"/>
      <c r="S73889" s="10"/>
      <c r="T73889" s="10"/>
    </row>
    <row r="73890" spans="1:20" ht="16" x14ac:dyDescent="0.2">
      <c r="A73890" s="24"/>
      <c r="B73890" s="24"/>
      <c r="C73890" s="24"/>
      <c r="D73890" s="24"/>
      <c r="E73890" s="24"/>
      <c r="F73890" s="24"/>
      <c r="G73890" s="24"/>
      <c r="H73890" s="24"/>
      <c r="I73890" s="24"/>
      <c r="J73890" s="24"/>
      <c r="K73890" s="24"/>
      <c r="L73890" s="24"/>
      <c r="M73890" s="24"/>
      <c r="P73890" s="10"/>
      <c r="R73890" s="10"/>
      <c r="S73890" s="10"/>
      <c r="T73890" s="10"/>
    </row>
    <row r="73891" spans="1:20" ht="16" x14ac:dyDescent="0.2">
      <c r="A73891" s="24"/>
      <c r="B73891" s="24"/>
      <c r="C73891" s="24"/>
      <c r="D73891" s="24"/>
      <c r="E73891" s="24"/>
      <c r="F73891" s="24"/>
      <c r="G73891" s="24"/>
      <c r="H73891" s="24"/>
      <c r="I73891" s="24"/>
      <c r="J73891" s="24"/>
      <c r="K73891" s="24"/>
      <c r="L73891" s="24"/>
      <c r="M73891" s="24"/>
      <c r="P73891" s="10"/>
      <c r="R73891" s="10"/>
      <c r="S73891" s="10"/>
      <c r="T73891" s="10"/>
    </row>
    <row r="73892" spans="1:20" ht="16" x14ac:dyDescent="0.2">
      <c r="A73892" s="24"/>
      <c r="B73892" s="24"/>
      <c r="C73892" s="24"/>
      <c r="D73892" s="24"/>
      <c r="E73892" s="24"/>
      <c r="F73892" s="24"/>
      <c r="G73892" s="24"/>
      <c r="H73892" s="24"/>
      <c r="I73892" s="24"/>
      <c r="J73892" s="24"/>
      <c r="K73892" s="24"/>
      <c r="L73892" s="24"/>
      <c r="M73892" s="24"/>
      <c r="P73892" s="10"/>
      <c r="R73892" s="10"/>
      <c r="S73892" s="10"/>
      <c r="T73892" s="10"/>
    </row>
    <row r="73893" spans="1:20" ht="16" x14ac:dyDescent="0.2">
      <c r="A73893" s="24"/>
      <c r="B73893" s="24"/>
      <c r="C73893" s="24"/>
      <c r="D73893" s="24"/>
      <c r="E73893" s="24"/>
      <c r="F73893" s="24"/>
      <c r="G73893" s="24"/>
      <c r="H73893" s="24"/>
      <c r="I73893" s="24"/>
      <c r="J73893" s="24"/>
      <c r="K73893" s="24"/>
      <c r="L73893" s="24"/>
      <c r="M73893" s="24"/>
      <c r="P73893" s="10"/>
      <c r="R73893" s="10"/>
      <c r="S73893" s="10"/>
      <c r="T73893" s="10"/>
    </row>
    <row r="73894" spans="1:20" ht="16" x14ac:dyDescent="0.2">
      <c r="A73894" s="24"/>
      <c r="B73894" s="24"/>
      <c r="C73894" s="24"/>
      <c r="D73894" s="24"/>
      <c r="E73894" s="24"/>
      <c r="F73894" s="24"/>
      <c r="G73894" s="24"/>
      <c r="H73894" s="24"/>
      <c r="I73894" s="24"/>
      <c r="J73894" s="24"/>
      <c r="K73894" s="24"/>
      <c r="L73894" s="24"/>
      <c r="M73894" s="24"/>
      <c r="P73894" s="10"/>
      <c r="R73894" s="10"/>
      <c r="S73894" s="10"/>
      <c r="T73894" s="10"/>
    </row>
    <row r="73895" spans="1:20" ht="16" x14ac:dyDescent="0.2">
      <c r="A73895" s="24"/>
      <c r="B73895" s="24"/>
      <c r="C73895" s="24"/>
      <c r="D73895" s="24"/>
      <c r="E73895" s="24"/>
      <c r="F73895" s="24"/>
      <c r="G73895" s="24"/>
      <c r="H73895" s="24"/>
      <c r="I73895" s="24"/>
      <c r="J73895" s="24"/>
      <c r="K73895" s="24"/>
      <c r="L73895" s="24"/>
      <c r="M73895" s="24"/>
      <c r="P73895" s="10"/>
      <c r="R73895" s="10"/>
      <c r="S73895" s="10"/>
      <c r="T73895" s="10"/>
    </row>
    <row r="73896" spans="1:20" ht="16" x14ac:dyDescent="0.2">
      <c r="A73896" s="24"/>
      <c r="B73896" s="24"/>
      <c r="C73896" s="24"/>
      <c r="D73896" s="24"/>
      <c r="E73896" s="24"/>
      <c r="F73896" s="24"/>
      <c r="G73896" s="24"/>
      <c r="H73896" s="24"/>
      <c r="I73896" s="24"/>
      <c r="J73896" s="24"/>
      <c r="K73896" s="24"/>
      <c r="L73896" s="24"/>
      <c r="M73896" s="24"/>
      <c r="P73896" s="10"/>
      <c r="R73896" s="10"/>
      <c r="S73896" s="10"/>
      <c r="T73896" s="10"/>
    </row>
    <row r="73897" spans="1:20" ht="16" x14ac:dyDescent="0.2">
      <c r="A73897" s="24"/>
      <c r="B73897" s="24"/>
      <c r="C73897" s="24"/>
      <c r="D73897" s="24"/>
      <c r="E73897" s="24"/>
      <c r="F73897" s="24"/>
      <c r="G73897" s="24"/>
      <c r="H73897" s="24"/>
      <c r="I73897" s="24"/>
      <c r="J73897" s="24"/>
      <c r="K73897" s="24"/>
      <c r="L73897" s="24"/>
      <c r="M73897" s="24"/>
      <c r="P73897" s="10"/>
      <c r="R73897" s="10"/>
      <c r="S73897" s="10"/>
      <c r="T73897" s="10"/>
    </row>
    <row r="73898" spans="1:20" ht="16" x14ac:dyDescent="0.2">
      <c r="A73898" s="24"/>
      <c r="B73898" s="24"/>
      <c r="C73898" s="24"/>
      <c r="D73898" s="24"/>
      <c r="E73898" s="24"/>
      <c r="F73898" s="24"/>
      <c r="G73898" s="24"/>
      <c r="H73898" s="24"/>
      <c r="I73898" s="24"/>
      <c r="J73898" s="24"/>
      <c r="K73898" s="24"/>
      <c r="L73898" s="24"/>
      <c r="M73898" s="24"/>
      <c r="P73898" s="10"/>
      <c r="R73898" s="10"/>
      <c r="S73898" s="10"/>
      <c r="T73898" s="10"/>
    </row>
    <row r="73899" spans="1:20" ht="16" x14ac:dyDescent="0.2">
      <c r="A73899" s="24"/>
      <c r="B73899" s="24"/>
      <c r="C73899" s="24"/>
      <c r="D73899" s="24"/>
      <c r="E73899" s="24"/>
      <c r="F73899" s="24"/>
      <c r="G73899" s="24"/>
      <c r="H73899" s="24"/>
      <c r="I73899" s="24"/>
      <c r="J73899" s="24"/>
      <c r="K73899" s="24"/>
      <c r="L73899" s="24"/>
      <c r="M73899" s="24"/>
      <c r="P73899" s="10"/>
      <c r="R73899" s="10"/>
      <c r="S73899" s="10"/>
      <c r="T73899" s="10"/>
    </row>
    <row r="73900" spans="1:20" ht="16" x14ac:dyDescent="0.2">
      <c r="A73900" s="24"/>
      <c r="B73900" s="24"/>
      <c r="C73900" s="24"/>
      <c r="D73900" s="24"/>
      <c r="E73900" s="24"/>
      <c r="F73900" s="24"/>
      <c r="G73900" s="24"/>
      <c r="H73900" s="24"/>
      <c r="I73900" s="24"/>
      <c r="J73900" s="24"/>
      <c r="K73900" s="24"/>
      <c r="L73900" s="24"/>
      <c r="M73900" s="24"/>
      <c r="P73900" s="10"/>
      <c r="R73900" s="10"/>
      <c r="S73900" s="10"/>
      <c r="T73900" s="10"/>
    </row>
    <row r="73901" spans="1:20" ht="16" x14ac:dyDescent="0.2">
      <c r="A73901" s="24"/>
      <c r="B73901" s="24"/>
      <c r="C73901" s="24"/>
      <c r="D73901" s="24"/>
      <c r="E73901" s="24"/>
      <c r="F73901" s="24"/>
      <c r="G73901" s="24"/>
      <c r="H73901" s="24"/>
      <c r="I73901" s="24"/>
      <c r="J73901" s="24"/>
      <c r="K73901" s="24"/>
      <c r="L73901" s="24"/>
      <c r="M73901" s="24"/>
      <c r="P73901" s="10"/>
      <c r="R73901" s="10"/>
      <c r="S73901" s="10"/>
      <c r="T73901" s="10"/>
    </row>
    <row r="73902" spans="1:20" ht="16" x14ac:dyDescent="0.2">
      <c r="A73902" s="24"/>
      <c r="B73902" s="24"/>
      <c r="C73902" s="24"/>
      <c r="D73902" s="24"/>
      <c r="E73902" s="24"/>
      <c r="F73902" s="24"/>
      <c r="G73902" s="24"/>
      <c r="H73902" s="24"/>
      <c r="I73902" s="24"/>
      <c r="J73902" s="24"/>
      <c r="K73902" s="24"/>
      <c r="L73902" s="24"/>
      <c r="M73902" s="24"/>
      <c r="P73902" s="10"/>
      <c r="R73902" s="10"/>
      <c r="S73902" s="10"/>
      <c r="T73902" s="10"/>
    </row>
    <row r="73903" spans="1:20" ht="16" x14ac:dyDescent="0.2">
      <c r="A73903" s="24"/>
      <c r="B73903" s="24"/>
      <c r="C73903" s="24"/>
      <c r="D73903" s="24"/>
      <c r="E73903" s="24"/>
      <c r="F73903" s="24"/>
      <c r="G73903" s="24"/>
      <c r="H73903" s="24"/>
      <c r="I73903" s="24"/>
      <c r="J73903" s="24"/>
      <c r="K73903" s="24"/>
      <c r="L73903" s="24"/>
      <c r="M73903" s="24"/>
      <c r="P73903" s="10"/>
      <c r="R73903" s="10"/>
      <c r="S73903" s="10"/>
      <c r="T73903" s="10"/>
    </row>
    <row r="73904" spans="1:20" ht="16" x14ac:dyDescent="0.2">
      <c r="A73904" s="24"/>
      <c r="B73904" s="24"/>
      <c r="C73904" s="24"/>
      <c r="D73904" s="24"/>
      <c r="E73904" s="24"/>
      <c r="F73904" s="24"/>
      <c r="G73904" s="24"/>
      <c r="H73904" s="24"/>
      <c r="I73904" s="24"/>
      <c r="J73904" s="24"/>
      <c r="K73904" s="24"/>
      <c r="L73904" s="24"/>
      <c r="M73904" s="24"/>
      <c r="P73904" s="10"/>
      <c r="R73904" s="10"/>
      <c r="S73904" s="10"/>
      <c r="T73904" s="10"/>
    </row>
    <row r="73905" spans="1:20" ht="16" x14ac:dyDescent="0.2">
      <c r="A73905" s="24"/>
      <c r="B73905" s="24"/>
      <c r="C73905" s="24"/>
      <c r="D73905" s="24"/>
      <c r="E73905" s="24"/>
      <c r="F73905" s="24"/>
      <c r="G73905" s="24"/>
      <c r="H73905" s="24"/>
      <c r="I73905" s="24"/>
      <c r="J73905" s="24"/>
      <c r="K73905" s="24"/>
      <c r="L73905" s="24"/>
      <c r="M73905" s="24"/>
      <c r="P73905" s="10"/>
      <c r="R73905" s="10"/>
      <c r="S73905" s="10"/>
      <c r="T73905" s="10"/>
    </row>
    <row r="73906" spans="1:20" ht="16" x14ac:dyDescent="0.2">
      <c r="A73906" s="24"/>
      <c r="B73906" s="24"/>
      <c r="C73906" s="24"/>
      <c r="D73906" s="24"/>
      <c r="E73906" s="24"/>
      <c r="F73906" s="24"/>
      <c r="G73906" s="24"/>
      <c r="H73906" s="24"/>
      <c r="I73906" s="24"/>
      <c r="J73906" s="24"/>
      <c r="K73906" s="24"/>
      <c r="L73906" s="24"/>
      <c r="M73906" s="24"/>
      <c r="P73906" s="10"/>
      <c r="R73906" s="10"/>
      <c r="S73906" s="10"/>
      <c r="T73906" s="10"/>
    </row>
    <row r="73907" spans="1:20" ht="16" x14ac:dyDescent="0.2">
      <c r="A73907" s="24"/>
      <c r="B73907" s="24"/>
      <c r="C73907" s="24"/>
      <c r="D73907" s="24"/>
      <c r="E73907" s="24"/>
      <c r="F73907" s="24"/>
      <c r="G73907" s="24"/>
      <c r="H73907" s="24"/>
      <c r="I73907" s="24"/>
      <c r="J73907" s="24"/>
      <c r="K73907" s="24"/>
      <c r="L73907" s="24"/>
      <c r="M73907" s="24"/>
      <c r="P73907" s="10"/>
      <c r="R73907" s="10"/>
      <c r="S73907" s="10"/>
      <c r="T73907" s="10"/>
    </row>
    <row r="73908" spans="1:20" ht="16" x14ac:dyDescent="0.2">
      <c r="A73908" s="24"/>
      <c r="B73908" s="24"/>
      <c r="C73908" s="24"/>
      <c r="D73908" s="24"/>
      <c r="E73908" s="24"/>
      <c r="F73908" s="24"/>
      <c r="G73908" s="24"/>
      <c r="H73908" s="24"/>
      <c r="I73908" s="24"/>
      <c r="J73908" s="24"/>
      <c r="K73908" s="24"/>
      <c r="L73908" s="24"/>
      <c r="M73908" s="24"/>
      <c r="P73908" s="10"/>
      <c r="R73908" s="10"/>
      <c r="S73908" s="10"/>
      <c r="T73908" s="10"/>
    </row>
    <row r="73909" spans="1:20" ht="16" x14ac:dyDescent="0.2">
      <c r="A73909" s="24"/>
      <c r="B73909" s="24"/>
      <c r="C73909" s="24"/>
      <c r="D73909" s="24"/>
      <c r="E73909" s="24"/>
      <c r="F73909" s="24"/>
      <c r="G73909" s="24"/>
      <c r="H73909" s="24"/>
      <c r="I73909" s="24"/>
      <c r="J73909" s="24"/>
      <c r="K73909" s="24"/>
      <c r="L73909" s="24"/>
      <c r="M73909" s="24"/>
      <c r="P73909" s="10"/>
      <c r="R73909" s="10"/>
      <c r="S73909" s="10"/>
      <c r="T73909" s="10"/>
    </row>
    <row r="73910" spans="1:20" ht="16" x14ac:dyDescent="0.2">
      <c r="A73910" s="24"/>
      <c r="B73910" s="24"/>
      <c r="C73910" s="24"/>
      <c r="D73910" s="24"/>
      <c r="E73910" s="24"/>
      <c r="F73910" s="24"/>
      <c r="G73910" s="24"/>
      <c r="H73910" s="24"/>
      <c r="I73910" s="24"/>
      <c r="J73910" s="24"/>
      <c r="K73910" s="24"/>
      <c r="L73910" s="24"/>
      <c r="M73910" s="24"/>
      <c r="P73910" s="10"/>
      <c r="R73910" s="10"/>
      <c r="S73910" s="10"/>
      <c r="T73910" s="10"/>
    </row>
    <row r="73911" spans="1:20" ht="16" x14ac:dyDescent="0.2">
      <c r="A73911" s="24"/>
      <c r="B73911" s="24"/>
      <c r="C73911" s="24"/>
      <c r="D73911" s="24"/>
      <c r="E73911" s="24"/>
      <c r="F73911" s="24"/>
      <c r="G73911" s="24"/>
      <c r="H73911" s="24"/>
      <c r="I73911" s="24"/>
      <c r="J73911" s="24"/>
      <c r="K73911" s="24"/>
      <c r="L73911" s="24"/>
      <c r="M73911" s="24"/>
      <c r="P73911" s="10"/>
      <c r="R73911" s="10"/>
      <c r="S73911" s="10"/>
      <c r="T73911" s="10"/>
    </row>
    <row r="73912" spans="1:20" ht="16" x14ac:dyDescent="0.2">
      <c r="A73912" s="24"/>
      <c r="B73912" s="24"/>
      <c r="C73912" s="24"/>
      <c r="D73912" s="24"/>
      <c r="E73912" s="24"/>
      <c r="F73912" s="24"/>
      <c r="G73912" s="24"/>
      <c r="H73912" s="24"/>
      <c r="I73912" s="24"/>
      <c r="J73912" s="24"/>
      <c r="K73912" s="24"/>
      <c r="L73912" s="24"/>
      <c r="M73912" s="24"/>
      <c r="P73912" s="10"/>
      <c r="R73912" s="10"/>
      <c r="S73912" s="10"/>
      <c r="T73912" s="10"/>
    </row>
    <row r="73913" spans="1:20" ht="16" x14ac:dyDescent="0.2">
      <c r="A73913" s="24"/>
      <c r="B73913" s="24"/>
      <c r="C73913" s="24"/>
      <c r="D73913" s="24"/>
      <c r="E73913" s="24"/>
      <c r="F73913" s="24"/>
      <c r="G73913" s="24"/>
      <c r="H73913" s="24"/>
      <c r="I73913" s="24"/>
      <c r="J73913" s="24"/>
      <c r="K73913" s="24"/>
      <c r="L73913" s="24"/>
      <c r="M73913" s="24"/>
      <c r="P73913" s="10"/>
      <c r="R73913" s="10"/>
      <c r="S73913" s="10"/>
      <c r="T73913" s="10"/>
    </row>
    <row r="73914" spans="1:20" ht="16" x14ac:dyDescent="0.2">
      <c r="A73914" s="24"/>
      <c r="B73914" s="24"/>
      <c r="C73914" s="24"/>
      <c r="D73914" s="24"/>
      <c r="E73914" s="24"/>
      <c r="F73914" s="24"/>
      <c r="G73914" s="24"/>
      <c r="H73914" s="24"/>
      <c r="I73914" s="24"/>
      <c r="J73914" s="24"/>
      <c r="K73914" s="24"/>
      <c r="L73914" s="24"/>
      <c r="M73914" s="24"/>
      <c r="P73914" s="10"/>
      <c r="R73914" s="10"/>
      <c r="S73914" s="10"/>
      <c r="T73914" s="10"/>
    </row>
    <row r="73915" spans="1:20" ht="16" x14ac:dyDescent="0.2">
      <c r="A73915" s="24"/>
      <c r="B73915" s="24"/>
      <c r="C73915" s="24"/>
      <c r="D73915" s="24"/>
      <c r="E73915" s="24"/>
      <c r="F73915" s="24"/>
      <c r="G73915" s="24"/>
      <c r="H73915" s="24"/>
      <c r="I73915" s="24"/>
      <c r="J73915" s="24"/>
      <c r="K73915" s="24"/>
      <c r="L73915" s="24"/>
      <c r="M73915" s="24"/>
      <c r="P73915" s="10"/>
      <c r="R73915" s="10"/>
      <c r="S73915" s="10"/>
      <c r="T73915" s="10"/>
    </row>
    <row r="73916" spans="1:20" ht="16" x14ac:dyDescent="0.2">
      <c r="A73916" s="24"/>
      <c r="B73916" s="24"/>
      <c r="C73916" s="24"/>
      <c r="D73916" s="24"/>
      <c r="E73916" s="24"/>
      <c r="F73916" s="24"/>
      <c r="G73916" s="24"/>
      <c r="H73916" s="24"/>
      <c r="I73916" s="24"/>
      <c r="J73916" s="24"/>
      <c r="K73916" s="24"/>
      <c r="L73916" s="24"/>
      <c r="M73916" s="24"/>
      <c r="P73916" s="10"/>
      <c r="R73916" s="10"/>
      <c r="S73916" s="10"/>
      <c r="T73916" s="10"/>
    </row>
    <row r="73917" spans="1:20" ht="16" x14ac:dyDescent="0.2">
      <c r="A73917" s="24"/>
      <c r="B73917" s="24"/>
      <c r="C73917" s="24"/>
      <c r="D73917" s="24"/>
      <c r="E73917" s="24"/>
      <c r="F73917" s="24"/>
      <c r="G73917" s="24"/>
      <c r="H73917" s="24"/>
      <c r="I73917" s="24"/>
      <c r="J73917" s="24"/>
      <c r="K73917" s="24"/>
      <c r="L73917" s="24"/>
      <c r="M73917" s="24"/>
      <c r="P73917" s="10"/>
      <c r="R73917" s="10"/>
      <c r="S73917" s="10"/>
      <c r="T73917" s="10"/>
    </row>
    <row r="73918" spans="1:20" ht="16" x14ac:dyDescent="0.2">
      <c r="A73918" s="24"/>
      <c r="B73918" s="24"/>
      <c r="C73918" s="24"/>
      <c r="D73918" s="24"/>
      <c r="E73918" s="24"/>
      <c r="F73918" s="24"/>
      <c r="G73918" s="24"/>
      <c r="H73918" s="24"/>
      <c r="I73918" s="24"/>
      <c r="J73918" s="24"/>
      <c r="K73918" s="24"/>
      <c r="L73918" s="24"/>
      <c r="M73918" s="24"/>
      <c r="P73918" s="10"/>
      <c r="R73918" s="10"/>
      <c r="S73918" s="10"/>
      <c r="T73918" s="10"/>
    </row>
    <row r="73919" spans="1:20" ht="16" x14ac:dyDescent="0.2">
      <c r="A73919" s="24"/>
      <c r="B73919" s="24"/>
      <c r="C73919" s="24"/>
      <c r="D73919" s="24"/>
      <c r="E73919" s="24"/>
      <c r="F73919" s="24"/>
      <c r="G73919" s="24"/>
      <c r="H73919" s="24"/>
      <c r="I73919" s="24"/>
      <c r="J73919" s="24"/>
      <c r="K73919" s="24"/>
      <c r="L73919" s="24"/>
      <c r="M73919" s="24"/>
      <c r="P73919" s="10"/>
      <c r="R73919" s="10"/>
      <c r="S73919" s="10"/>
      <c r="T73919" s="10"/>
    </row>
    <row r="73920" spans="1:20" ht="16" x14ac:dyDescent="0.2">
      <c r="A73920" s="24"/>
      <c r="B73920" s="24"/>
      <c r="C73920" s="24"/>
      <c r="D73920" s="24"/>
      <c r="E73920" s="24"/>
      <c r="F73920" s="24"/>
      <c r="G73920" s="24"/>
      <c r="H73920" s="24"/>
      <c r="I73920" s="24"/>
      <c r="J73920" s="24"/>
      <c r="K73920" s="24"/>
      <c r="L73920" s="24"/>
      <c r="M73920" s="24"/>
      <c r="P73920" s="10"/>
      <c r="R73920" s="10"/>
      <c r="S73920" s="10"/>
      <c r="T73920" s="10"/>
    </row>
    <row r="73921" spans="1:20" ht="16" x14ac:dyDescent="0.2">
      <c r="A73921" s="24"/>
      <c r="B73921" s="24"/>
      <c r="C73921" s="24"/>
      <c r="D73921" s="24"/>
      <c r="E73921" s="24"/>
      <c r="F73921" s="24"/>
      <c r="G73921" s="24"/>
      <c r="H73921" s="24"/>
      <c r="I73921" s="24"/>
      <c r="J73921" s="24"/>
      <c r="K73921" s="24"/>
      <c r="L73921" s="24"/>
      <c r="M73921" s="24"/>
      <c r="P73921" s="10"/>
      <c r="R73921" s="10"/>
      <c r="S73921" s="10"/>
      <c r="T73921" s="10"/>
    </row>
    <row r="73922" spans="1:20" ht="16" x14ac:dyDescent="0.2">
      <c r="A73922" s="24"/>
      <c r="B73922" s="24"/>
      <c r="C73922" s="24"/>
      <c r="D73922" s="24"/>
      <c r="E73922" s="24"/>
      <c r="F73922" s="24"/>
      <c r="G73922" s="24"/>
      <c r="H73922" s="24"/>
      <c r="I73922" s="24"/>
      <c r="J73922" s="24"/>
      <c r="K73922" s="24"/>
      <c r="L73922" s="24"/>
      <c r="M73922" s="24"/>
      <c r="P73922" s="10"/>
      <c r="R73922" s="10"/>
      <c r="S73922" s="10"/>
      <c r="T73922" s="10"/>
    </row>
    <row r="73923" spans="1:20" ht="16" x14ac:dyDescent="0.2">
      <c r="A73923" s="24"/>
      <c r="B73923" s="24"/>
      <c r="C73923" s="24"/>
      <c r="D73923" s="24"/>
      <c r="E73923" s="24"/>
      <c r="F73923" s="24"/>
      <c r="G73923" s="24"/>
      <c r="H73923" s="24"/>
      <c r="I73923" s="24"/>
      <c r="J73923" s="24"/>
      <c r="K73923" s="24"/>
      <c r="L73923" s="24"/>
      <c r="M73923" s="24"/>
      <c r="P73923" s="10"/>
      <c r="R73923" s="10"/>
      <c r="S73923" s="10"/>
      <c r="T73923" s="10"/>
    </row>
    <row r="73924" spans="1:20" ht="16" x14ac:dyDescent="0.2">
      <c r="A73924" s="24"/>
      <c r="B73924" s="24"/>
      <c r="C73924" s="24"/>
      <c r="D73924" s="24"/>
      <c r="E73924" s="24"/>
      <c r="F73924" s="24"/>
      <c r="G73924" s="24"/>
      <c r="H73924" s="24"/>
      <c r="I73924" s="24"/>
      <c r="J73924" s="24"/>
      <c r="K73924" s="24"/>
      <c r="L73924" s="24"/>
      <c r="M73924" s="24"/>
      <c r="P73924" s="10"/>
      <c r="R73924" s="10"/>
      <c r="S73924" s="10"/>
      <c r="T73924" s="10"/>
    </row>
    <row r="73925" spans="1:20" ht="16" x14ac:dyDescent="0.2">
      <c r="A73925" s="24"/>
      <c r="B73925" s="24"/>
      <c r="C73925" s="24"/>
      <c r="D73925" s="24"/>
      <c r="E73925" s="24"/>
      <c r="F73925" s="24"/>
      <c r="G73925" s="24"/>
      <c r="H73925" s="24"/>
      <c r="I73925" s="24"/>
      <c r="J73925" s="24"/>
      <c r="K73925" s="24"/>
      <c r="L73925" s="24"/>
      <c r="M73925" s="24"/>
      <c r="P73925" s="10"/>
      <c r="R73925" s="10"/>
      <c r="S73925" s="10"/>
      <c r="T73925" s="10"/>
    </row>
    <row r="73926" spans="1:20" ht="16" x14ac:dyDescent="0.2">
      <c r="A73926" s="24"/>
      <c r="B73926" s="24"/>
      <c r="C73926" s="24"/>
      <c r="D73926" s="24"/>
      <c r="E73926" s="24"/>
      <c r="F73926" s="24"/>
      <c r="G73926" s="24"/>
      <c r="H73926" s="24"/>
      <c r="I73926" s="24"/>
      <c r="J73926" s="24"/>
      <c r="K73926" s="24"/>
      <c r="L73926" s="24"/>
      <c r="M73926" s="24"/>
      <c r="P73926" s="10"/>
      <c r="R73926" s="10"/>
      <c r="S73926" s="10"/>
      <c r="T73926" s="10"/>
    </row>
    <row r="73927" spans="1:20" ht="16" x14ac:dyDescent="0.2">
      <c r="A73927" s="24"/>
      <c r="B73927" s="24"/>
      <c r="C73927" s="24"/>
      <c r="D73927" s="24"/>
      <c r="E73927" s="24"/>
      <c r="F73927" s="24"/>
      <c r="G73927" s="24"/>
      <c r="H73927" s="24"/>
      <c r="I73927" s="24"/>
      <c r="J73927" s="24"/>
      <c r="K73927" s="24"/>
      <c r="L73927" s="24"/>
      <c r="M73927" s="24"/>
      <c r="P73927" s="10"/>
      <c r="R73927" s="10"/>
      <c r="S73927" s="10"/>
      <c r="T73927" s="10"/>
    </row>
    <row r="73928" spans="1:20" ht="16" x14ac:dyDescent="0.2">
      <c r="A73928" s="24"/>
      <c r="B73928" s="24"/>
      <c r="C73928" s="24"/>
      <c r="D73928" s="24"/>
      <c r="E73928" s="24"/>
      <c r="F73928" s="24"/>
      <c r="G73928" s="24"/>
      <c r="H73928" s="24"/>
      <c r="I73928" s="24"/>
      <c r="J73928" s="24"/>
      <c r="K73928" s="24"/>
      <c r="L73928" s="24"/>
      <c r="M73928" s="24"/>
      <c r="P73928" s="10"/>
      <c r="R73928" s="10"/>
      <c r="S73928" s="10"/>
      <c r="T73928" s="10"/>
    </row>
    <row r="73929" spans="1:20" ht="16" x14ac:dyDescent="0.2">
      <c r="A73929" s="24"/>
      <c r="B73929" s="24"/>
      <c r="C73929" s="24"/>
      <c r="D73929" s="24"/>
      <c r="E73929" s="24"/>
      <c r="F73929" s="24"/>
      <c r="G73929" s="24"/>
      <c r="H73929" s="24"/>
      <c r="I73929" s="24"/>
      <c r="J73929" s="24"/>
      <c r="K73929" s="24"/>
      <c r="L73929" s="24"/>
      <c r="M73929" s="24"/>
      <c r="P73929" s="10"/>
      <c r="R73929" s="10"/>
      <c r="S73929" s="10"/>
      <c r="T73929" s="10"/>
    </row>
    <row r="73930" spans="1:20" ht="16" x14ac:dyDescent="0.2">
      <c r="A73930" s="24"/>
      <c r="B73930" s="24"/>
      <c r="C73930" s="24"/>
      <c r="D73930" s="24"/>
      <c r="E73930" s="24"/>
      <c r="F73930" s="24"/>
      <c r="G73930" s="24"/>
      <c r="H73930" s="24"/>
      <c r="I73930" s="24"/>
      <c r="J73930" s="24"/>
      <c r="K73930" s="24"/>
      <c r="L73930" s="24"/>
      <c r="M73930" s="24"/>
      <c r="P73930" s="10"/>
      <c r="R73930" s="10"/>
      <c r="S73930" s="10"/>
      <c r="T73930" s="10"/>
    </row>
    <row r="73931" spans="1:20" ht="16" x14ac:dyDescent="0.2">
      <c r="A73931" s="24"/>
      <c r="B73931" s="24"/>
      <c r="C73931" s="24"/>
      <c r="D73931" s="24"/>
      <c r="E73931" s="24"/>
      <c r="F73931" s="24"/>
      <c r="G73931" s="24"/>
      <c r="H73931" s="24"/>
      <c r="I73931" s="24"/>
      <c r="J73931" s="24"/>
      <c r="K73931" s="24"/>
      <c r="L73931" s="24"/>
      <c r="M73931" s="24"/>
      <c r="P73931" s="10"/>
      <c r="R73931" s="10"/>
      <c r="S73931" s="10"/>
      <c r="T73931" s="10"/>
    </row>
    <row r="73932" spans="1:20" ht="16" x14ac:dyDescent="0.2">
      <c r="A73932" s="24"/>
      <c r="B73932" s="24"/>
      <c r="C73932" s="24"/>
      <c r="D73932" s="24"/>
      <c r="E73932" s="24"/>
      <c r="F73932" s="24"/>
      <c r="G73932" s="24"/>
      <c r="H73932" s="24"/>
      <c r="I73932" s="24"/>
      <c r="J73932" s="24"/>
      <c r="K73932" s="24"/>
      <c r="L73932" s="24"/>
      <c r="M73932" s="24"/>
      <c r="P73932" s="10"/>
      <c r="R73932" s="10"/>
      <c r="S73932" s="10"/>
      <c r="T73932" s="10"/>
    </row>
    <row r="73933" spans="1:20" ht="16" x14ac:dyDescent="0.2">
      <c r="A73933" s="24"/>
      <c r="B73933" s="24"/>
      <c r="C73933" s="24"/>
      <c r="D73933" s="24"/>
      <c r="E73933" s="24"/>
      <c r="F73933" s="24"/>
      <c r="G73933" s="24"/>
      <c r="H73933" s="24"/>
      <c r="I73933" s="24"/>
      <c r="J73933" s="24"/>
      <c r="K73933" s="24"/>
      <c r="L73933" s="24"/>
      <c r="M73933" s="24"/>
      <c r="P73933" s="10"/>
      <c r="R73933" s="10"/>
      <c r="S73933" s="10"/>
      <c r="T73933" s="10"/>
    </row>
    <row r="73934" spans="1:20" ht="16" x14ac:dyDescent="0.2">
      <c r="A73934" s="24"/>
      <c r="B73934" s="24"/>
      <c r="C73934" s="24"/>
      <c r="D73934" s="24"/>
      <c r="E73934" s="24"/>
      <c r="F73934" s="24"/>
      <c r="G73934" s="24"/>
      <c r="H73934" s="24"/>
      <c r="I73934" s="24"/>
      <c r="J73934" s="24"/>
      <c r="K73934" s="24"/>
      <c r="L73934" s="24"/>
      <c r="M73934" s="24"/>
      <c r="P73934" s="10"/>
      <c r="R73934" s="10"/>
      <c r="S73934" s="10"/>
      <c r="T73934" s="10"/>
    </row>
    <row r="73935" spans="1:20" ht="16" x14ac:dyDescent="0.2">
      <c r="A73935" s="24"/>
      <c r="B73935" s="24"/>
      <c r="C73935" s="24"/>
      <c r="D73935" s="24"/>
      <c r="E73935" s="24"/>
      <c r="F73935" s="24"/>
      <c r="G73935" s="24"/>
      <c r="H73935" s="24"/>
      <c r="I73935" s="24"/>
      <c r="J73935" s="24"/>
      <c r="K73935" s="24"/>
      <c r="L73935" s="24"/>
      <c r="M73935" s="24"/>
      <c r="P73935" s="10"/>
      <c r="R73935" s="10"/>
      <c r="S73935" s="10"/>
      <c r="T73935" s="10"/>
    </row>
    <row r="73936" spans="1:20" ht="16" x14ac:dyDescent="0.2">
      <c r="A73936" s="24"/>
      <c r="B73936" s="24"/>
      <c r="C73936" s="24"/>
      <c r="D73936" s="24"/>
      <c r="E73936" s="24"/>
      <c r="F73936" s="24"/>
      <c r="G73936" s="24"/>
      <c r="H73936" s="24"/>
      <c r="I73936" s="24"/>
      <c r="J73936" s="24"/>
      <c r="K73936" s="24"/>
      <c r="L73936" s="24"/>
      <c r="M73936" s="24"/>
      <c r="P73936" s="10"/>
      <c r="R73936" s="10"/>
      <c r="S73936" s="10"/>
      <c r="T73936" s="10"/>
    </row>
    <row r="73937" spans="1:20" ht="16" x14ac:dyDescent="0.2">
      <c r="A73937" s="24"/>
      <c r="B73937" s="24"/>
      <c r="C73937" s="24"/>
      <c r="D73937" s="24"/>
      <c r="E73937" s="24"/>
      <c r="F73937" s="24"/>
      <c r="G73937" s="24"/>
      <c r="H73937" s="24"/>
      <c r="I73937" s="24"/>
      <c r="J73937" s="24"/>
      <c r="K73937" s="24"/>
      <c r="L73937" s="24"/>
      <c r="M73937" s="24"/>
      <c r="P73937" s="10"/>
      <c r="R73937" s="10"/>
      <c r="S73937" s="10"/>
      <c r="T73937" s="10"/>
    </row>
    <row r="73938" spans="1:20" ht="16" x14ac:dyDescent="0.2">
      <c r="A73938" s="24"/>
      <c r="B73938" s="24"/>
      <c r="C73938" s="24"/>
      <c r="D73938" s="24"/>
      <c r="E73938" s="24"/>
      <c r="F73938" s="24"/>
      <c r="G73938" s="24"/>
      <c r="H73938" s="24"/>
      <c r="I73938" s="24"/>
      <c r="J73938" s="24"/>
      <c r="K73938" s="24"/>
      <c r="L73938" s="24"/>
      <c r="M73938" s="24"/>
      <c r="P73938" s="10"/>
      <c r="R73938" s="10"/>
      <c r="S73938" s="10"/>
      <c r="T73938" s="10"/>
    </row>
    <row r="73939" spans="1:20" ht="16" x14ac:dyDescent="0.2">
      <c r="A73939" s="24"/>
      <c r="B73939" s="24"/>
      <c r="C73939" s="24"/>
      <c r="D73939" s="24"/>
      <c r="E73939" s="24"/>
      <c r="F73939" s="24"/>
      <c r="G73939" s="24"/>
      <c r="H73939" s="24"/>
      <c r="I73939" s="24"/>
      <c r="J73939" s="24"/>
      <c r="K73939" s="24"/>
      <c r="L73939" s="24"/>
      <c r="M73939" s="24"/>
      <c r="P73939" s="10"/>
      <c r="R73939" s="10"/>
      <c r="S73939" s="10"/>
      <c r="T73939" s="10"/>
    </row>
    <row r="73940" spans="1:20" ht="16" x14ac:dyDescent="0.2">
      <c r="A73940" s="24"/>
      <c r="B73940" s="24"/>
      <c r="C73940" s="24"/>
      <c r="D73940" s="24"/>
      <c r="E73940" s="24"/>
      <c r="F73940" s="24"/>
      <c r="G73940" s="24"/>
      <c r="H73940" s="24"/>
      <c r="I73940" s="24"/>
      <c r="J73940" s="24"/>
      <c r="K73940" s="24"/>
      <c r="L73940" s="24"/>
      <c r="M73940" s="24"/>
      <c r="P73940" s="10"/>
      <c r="R73940" s="10"/>
      <c r="S73940" s="10"/>
      <c r="T73940" s="10"/>
    </row>
    <row r="73941" spans="1:20" ht="16" x14ac:dyDescent="0.2">
      <c r="A73941" s="24"/>
      <c r="B73941" s="24"/>
      <c r="C73941" s="24"/>
      <c r="D73941" s="24"/>
      <c r="E73941" s="24"/>
      <c r="F73941" s="24"/>
      <c r="G73941" s="24"/>
      <c r="H73941" s="24"/>
      <c r="I73941" s="24"/>
      <c r="J73941" s="24"/>
      <c r="K73941" s="24"/>
      <c r="L73941" s="24"/>
      <c r="M73941" s="24"/>
      <c r="P73941" s="10"/>
      <c r="R73941" s="10"/>
      <c r="S73941" s="10"/>
      <c r="T73941" s="10"/>
    </row>
    <row r="73942" spans="1:20" ht="16" x14ac:dyDescent="0.2">
      <c r="A73942" s="24"/>
      <c r="B73942" s="24"/>
      <c r="C73942" s="24"/>
      <c r="D73942" s="24"/>
      <c r="E73942" s="24"/>
      <c r="F73942" s="24"/>
      <c r="G73942" s="24"/>
      <c r="H73942" s="24"/>
      <c r="I73942" s="24"/>
      <c r="J73942" s="24"/>
      <c r="K73942" s="24"/>
      <c r="L73942" s="24"/>
      <c r="M73942" s="24"/>
      <c r="P73942" s="10"/>
      <c r="R73942" s="10"/>
      <c r="S73942" s="10"/>
      <c r="T73942" s="10"/>
    </row>
    <row r="73943" spans="1:20" ht="16" x14ac:dyDescent="0.2">
      <c r="A73943" s="24"/>
      <c r="B73943" s="24"/>
      <c r="C73943" s="24"/>
      <c r="D73943" s="24"/>
      <c r="E73943" s="24"/>
      <c r="F73943" s="24"/>
      <c r="G73943" s="24"/>
      <c r="H73943" s="24"/>
      <c r="I73943" s="24"/>
      <c r="J73943" s="24"/>
      <c r="K73943" s="24"/>
      <c r="L73943" s="24"/>
      <c r="M73943" s="24"/>
      <c r="P73943" s="10"/>
      <c r="R73943" s="10"/>
      <c r="S73943" s="10"/>
      <c r="T73943" s="10"/>
    </row>
    <row r="73944" spans="1:20" ht="16" x14ac:dyDescent="0.2">
      <c r="A73944" s="24"/>
      <c r="B73944" s="24"/>
      <c r="C73944" s="24"/>
      <c r="D73944" s="24"/>
      <c r="E73944" s="24"/>
      <c r="F73944" s="24"/>
      <c r="G73944" s="24"/>
      <c r="H73944" s="24"/>
      <c r="I73944" s="24"/>
      <c r="J73944" s="24"/>
      <c r="K73944" s="24"/>
      <c r="L73944" s="24"/>
      <c r="M73944" s="24"/>
      <c r="P73944" s="10"/>
      <c r="R73944" s="10"/>
      <c r="S73944" s="10"/>
      <c r="T73944" s="10"/>
    </row>
    <row r="73945" spans="1:20" ht="16" x14ac:dyDescent="0.2">
      <c r="A73945" s="24"/>
      <c r="B73945" s="24"/>
      <c r="C73945" s="24"/>
      <c r="D73945" s="24"/>
      <c r="E73945" s="24"/>
      <c r="F73945" s="24"/>
      <c r="G73945" s="24"/>
      <c r="H73945" s="24"/>
      <c r="I73945" s="24"/>
      <c r="J73945" s="24"/>
      <c r="K73945" s="24"/>
      <c r="L73945" s="24"/>
      <c r="M73945" s="24"/>
      <c r="P73945" s="10"/>
      <c r="R73945" s="10"/>
      <c r="S73945" s="10"/>
      <c r="T73945" s="10"/>
    </row>
    <row r="73946" spans="1:20" ht="16" x14ac:dyDescent="0.2">
      <c r="A73946" s="24"/>
      <c r="B73946" s="24"/>
      <c r="C73946" s="24"/>
      <c r="D73946" s="24"/>
      <c r="E73946" s="24"/>
      <c r="F73946" s="24"/>
      <c r="G73946" s="24"/>
      <c r="H73946" s="24"/>
      <c r="I73946" s="24"/>
      <c r="J73946" s="24"/>
      <c r="K73946" s="24"/>
      <c r="L73946" s="24"/>
      <c r="M73946" s="24"/>
      <c r="P73946" s="10"/>
      <c r="R73946" s="10"/>
      <c r="S73946" s="10"/>
      <c r="T73946" s="10"/>
    </row>
    <row r="73947" spans="1:20" ht="16" x14ac:dyDescent="0.2">
      <c r="A73947" s="24"/>
      <c r="B73947" s="24"/>
      <c r="C73947" s="24"/>
      <c r="D73947" s="24"/>
      <c r="E73947" s="24"/>
      <c r="F73947" s="24"/>
      <c r="G73947" s="24"/>
      <c r="H73947" s="24"/>
      <c r="I73947" s="24"/>
      <c r="J73947" s="24"/>
      <c r="K73947" s="24"/>
      <c r="L73947" s="24"/>
      <c r="M73947" s="24"/>
      <c r="P73947" s="10"/>
      <c r="R73947" s="10"/>
      <c r="S73947" s="10"/>
      <c r="T73947" s="10"/>
    </row>
    <row r="73948" spans="1:20" ht="16" x14ac:dyDescent="0.2">
      <c r="A73948" s="24"/>
      <c r="B73948" s="24"/>
      <c r="C73948" s="24"/>
      <c r="D73948" s="24"/>
      <c r="E73948" s="24"/>
      <c r="F73948" s="24"/>
      <c r="G73948" s="24"/>
      <c r="H73948" s="24"/>
      <c r="I73948" s="24"/>
      <c r="J73948" s="24"/>
      <c r="K73948" s="24"/>
      <c r="L73948" s="24"/>
      <c r="M73948" s="24"/>
      <c r="P73948" s="10"/>
      <c r="R73948" s="10"/>
      <c r="S73948" s="10"/>
      <c r="T73948" s="10"/>
    </row>
    <row r="73949" spans="1:20" ht="16" x14ac:dyDescent="0.2">
      <c r="A73949" s="24"/>
      <c r="B73949" s="24"/>
      <c r="C73949" s="24"/>
      <c r="D73949" s="24"/>
      <c r="E73949" s="24"/>
      <c r="F73949" s="24"/>
      <c r="G73949" s="24"/>
      <c r="H73949" s="24"/>
      <c r="I73949" s="24"/>
      <c r="J73949" s="24"/>
      <c r="K73949" s="24"/>
      <c r="L73949" s="24"/>
      <c r="M73949" s="24"/>
      <c r="P73949" s="10"/>
      <c r="R73949" s="10"/>
      <c r="S73949" s="10"/>
      <c r="T73949" s="10"/>
    </row>
    <row r="73950" spans="1:20" ht="16" x14ac:dyDescent="0.2">
      <c r="A73950" s="24"/>
      <c r="B73950" s="24"/>
      <c r="C73950" s="24"/>
      <c r="D73950" s="24"/>
      <c r="E73950" s="24"/>
      <c r="F73950" s="24"/>
      <c r="G73950" s="24"/>
      <c r="H73950" s="24"/>
      <c r="I73950" s="24"/>
      <c r="J73950" s="24"/>
      <c r="K73950" s="24"/>
      <c r="L73950" s="24"/>
      <c r="M73950" s="24"/>
      <c r="P73950" s="10"/>
      <c r="R73950" s="10"/>
      <c r="S73950" s="10"/>
      <c r="T73950" s="10"/>
    </row>
    <row r="73951" spans="1:20" ht="16" x14ac:dyDescent="0.2">
      <c r="A73951" s="24"/>
      <c r="B73951" s="24"/>
      <c r="C73951" s="24"/>
      <c r="D73951" s="24"/>
      <c r="E73951" s="24"/>
      <c r="F73951" s="24"/>
      <c r="G73951" s="24"/>
      <c r="H73951" s="24"/>
      <c r="I73951" s="24"/>
      <c r="J73951" s="24"/>
      <c r="K73951" s="24"/>
      <c r="L73951" s="24"/>
      <c r="M73951" s="24"/>
      <c r="P73951" s="10"/>
      <c r="R73951" s="10"/>
      <c r="S73951" s="10"/>
      <c r="T73951" s="10"/>
    </row>
    <row r="73952" spans="1:20" ht="16" x14ac:dyDescent="0.2">
      <c r="A73952" s="24"/>
      <c r="B73952" s="24"/>
      <c r="C73952" s="24"/>
      <c r="D73952" s="24"/>
      <c r="E73952" s="24"/>
      <c r="F73952" s="24"/>
      <c r="G73952" s="24"/>
      <c r="H73952" s="24"/>
      <c r="I73952" s="24"/>
      <c r="J73952" s="24"/>
      <c r="K73952" s="24"/>
      <c r="L73952" s="24"/>
      <c r="M73952" s="24"/>
      <c r="P73952" s="10"/>
      <c r="R73952" s="10"/>
      <c r="S73952" s="10"/>
      <c r="T73952" s="10"/>
    </row>
    <row r="73953" spans="1:20" ht="16" x14ac:dyDescent="0.2">
      <c r="A73953" s="24"/>
      <c r="B73953" s="24"/>
      <c r="C73953" s="24"/>
      <c r="D73953" s="24"/>
      <c r="E73953" s="24"/>
      <c r="F73953" s="24"/>
      <c r="G73953" s="24"/>
      <c r="H73953" s="24"/>
      <c r="I73953" s="24"/>
      <c r="J73953" s="24"/>
      <c r="K73953" s="24"/>
      <c r="L73953" s="24"/>
      <c r="M73953" s="24"/>
      <c r="P73953" s="10"/>
      <c r="R73953" s="10"/>
      <c r="S73953" s="10"/>
      <c r="T73953" s="10"/>
    </row>
    <row r="73954" spans="1:20" ht="16" x14ac:dyDescent="0.2">
      <c r="A73954" s="24"/>
      <c r="B73954" s="24"/>
      <c r="C73954" s="24"/>
      <c r="D73954" s="24"/>
      <c r="E73954" s="24"/>
      <c r="F73954" s="24"/>
      <c r="G73954" s="24"/>
      <c r="H73954" s="24"/>
      <c r="I73954" s="24"/>
      <c r="J73954" s="24"/>
      <c r="K73954" s="24"/>
      <c r="L73954" s="24"/>
      <c r="M73954" s="24"/>
      <c r="P73954" s="10"/>
      <c r="R73954" s="10"/>
      <c r="S73954" s="10"/>
      <c r="T73954" s="10"/>
    </row>
    <row r="73955" spans="1:20" ht="16" x14ac:dyDescent="0.2">
      <c r="A73955" s="24"/>
      <c r="B73955" s="24"/>
      <c r="C73955" s="24"/>
      <c r="D73955" s="24"/>
      <c r="E73955" s="24"/>
      <c r="F73955" s="24"/>
      <c r="G73955" s="24"/>
      <c r="H73955" s="24"/>
      <c r="I73955" s="24"/>
      <c r="J73955" s="24"/>
      <c r="K73955" s="24"/>
      <c r="L73955" s="24"/>
      <c r="M73955" s="24"/>
      <c r="P73955" s="10"/>
      <c r="R73955" s="10"/>
      <c r="S73955" s="10"/>
      <c r="T73955" s="10"/>
    </row>
    <row r="73956" spans="1:20" ht="16" x14ac:dyDescent="0.2">
      <c r="A73956" s="24"/>
      <c r="B73956" s="24"/>
      <c r="C73956" s="24"/>
      <c r="D73956" s="24"/>
      <c r="E73956" s="24"/>
      <c r="F73956" s="24"/>
      <c r="G73956" s="24"/>
      <c r="H73956" s="24"/>
      <c r="I73956" s="24"/>
      <c r="J73956" s="24"/>
      <c r="K73956" s="24"/>
      <c r="L73956" s="24"/>
      <c r="M73956" s="24"/>
      <c r="P73956" s="10"/>
      <c r="R73956" s="10"/>
      <c r="S73956" s="10"/>
      <c r="T73956" s="10"/>
    </row>
    <row r="73957" spans="1:20" ht="16" x14ac:dyDescent="0.2">
      <c r="A73957" s="24"/>
      <c r="B73957" s="24"/>
      <c r="C73957" s="24"/>
      <c r="D73957" s="24"/>
      <c r="E73957" s="24"/>
      <c r="F73957" s="24"/>
      <c r="G73957" s="24"/>
      <c r="H73957" s="24"/>
      <c r="I73957" s="24"/>
      <c r="J73957" s="24"/>
      <c r="K73957" s="24"/>
      <c r="L73957" s="24"/>
      <c r="M73957" s="24"/>
      <c r="P73957" s="10"/>
      <c r="R73957" s="10"/>
      <c r="S73957" s="10"/>
      <c r="T73957" s="10"/>
    </row>
    <row r="73958" spans="1:20" ht="16" x14ac:dyDescent="0.2">
      <c r="A73958" s="24"/>
      <c r="B73958" s="24"/>
      <c r="C73958" s="24"/>
      <c r="D73958" s="24"/>
      <c r="E73958" s="24"/>
      <c r="F73958" s="24"/>
      <c r="G73958" s="24"/>
      <c r="H73958" s="24"/>
      <c r="I73958" s="24"/>
      <c r="J73958" s="24"/>
      <c r="K73958" s="24"/>
      <c r="L73958" s="24"/>
      <c r="M73958" s="24"/>
      <c r="P73958" s="10"/>
      <c r="R73958" s="10"/>
      <c r="S73958" s="10"/>
      <c r="T73958" s="10"/>
    </row>
    <row r="73959" spans="1:20" ht="16" x14ac:dyDescent="0.2">
      <c r="A73959" s="24"/>
      <c r="B73959" s="24"/>
      <c r="C73959" s="24"/>
      <c r="D73959" s="24"/>
      <c r="E73959" s="24"/>
      <c r="F73959" s="24"/>
      <c r="G73959" s="24"/>
      <c r="H73959" s="24"/>
      <c r="I73959" s="24"/>
      <c r="J73959" s="24"/>
      <c r="K73959" s="24"/>
      <c r="L73959" s="24"/>
      <c r="M73959" s="24"/>
      <c r="P73959" s="10"/>
      <c r="R73959" s="10"/>
      <c r="S73959" s="10"/>
      <c r="T73959" s="10"/>
    </row>
    <row r="73960" spans="1:20" ht="16" x14ac:dyDescent="0.2">
      <c r="A73960" s="24"/>
      <c r="B73960" s="24"/>
      <c r="C73960" s="24"/>
      <c r="D73960" s="24"/>
      <c r="E73960" s="24"/>
      <c r="F73960" s="24"/>
      <c r="G73960" s="24"/>
      <c r="H73960" s="24"/>
      <c r="I73960" s="24"/>
      <c r="J73960" s="24"/>
      <c r="K73960" s="24"/>
      <c r="L73960" s="24"/>
      <c r="M73960" s="24"/>
      <c r="P73960" s="10"/>
      <c r="R73960" s="10"/>
      <c r="S73960" s="10"/>
      <c r="T73960" s="10"/>
    </row>
    <row r="73961" spans="1:20" ht="16" x14ac:dyDescent="0.2">
      <c r="A73961" s="24"/>
      <c r="B73961" s="24"/>
      <c r="C73961" s="24"/>
      <c r="D73961" s="24"/>
      <c r="E73961" s="24"/>
      <c r="F73961" s="24"/>
      <c r="G73961" s="24"/>
      <c r="H73961" s="24"/>
      <c r="I73961" s="24"/>
      <c r="J73961" s="24"/>
      <c r="K73961" s="24"/>
      <c r="L73961" s="24"/>
      <c r="M73961" s="24"/>
      <c r="P73961" s="10"/>
      <c r="R73961" s="10"/>
      <c r="S73961" s="10"/>
      <c r="T73961" s="10"/>
    </row>
    <row r="73962" spans="1:20" ht="16" x14ac:dyDescent="0.2">
      <c r="A73962" s="24"/>
      <c r="B73962" s="24"/>
      <c r="C73962" s="24"/>
      <c r="D73962" s="24"/>
      <c r="E73962" s="24"/>
      <c r="F73962" s="24"/>
      <c r="G73962" s="24"/>
      <c r="H73962" s="24"/>
      <c r="I73962" s="24"/>
      <c r="J73962" s="24"/>
      <c r="K73962" s="24"/>
      <c r="L73962" s="24"/>
      <c r="M73962" s="24"/>
      <c r="P73962" s="10"/>
      <c r="R73962" s="10"/>
      <c r="S73962" s="10"/>
      <c r="T73962" s="10"/>
    </row>
    <row r="73963" spans="1:20" ht="16" x14ac:dyDescent="0.2">
      <c r="A73963" s="24"/>
      <c r="B73963" s="24"/>
      <c r="C73963" s="24"/>
      <c r="D73963" s="24"/>
      <c r="E73963" s="24"/>
      <c r="F73963" s="24"/>
      <c r="G73963" s="24"/>
      <c r="H73963" s="24"/>
      <c r="I73963" s="24"/>
      <c r="J73963" s="24"/>
      <c r="K73963" s="24"/>
      <c r="L73963" s="24"/>
      <c r="M73963" s="24"/>
      <c r="P73963" s="10"/>
      <c r="R73963" s="10"/>
      <c r="S73963" s="10"/>
      <c r="T73963" s="10"/>
    </row>
    <row r="73964" spans="1:20" ht="16" x14ac:dyDescent="0.2">
      <c r="A73964" s="24"/>
      <c r="B73964" s="24"/>
      <c r="C73964" s="24"/>
      <c r="D73964" s="24"/>
      <c r="E73964" s="24"/>
      <c r="F73964" s="24"/>
      <c r="G73964" s="24"/>
      <c r="H73964" s="24"/>
      <c r="I73964" s="24"/>
      <c r="J73964" s="24"/>
      <c r="K73964" s="24"/>
      <c r="L73964" s="24"/>
      <c r="M73964" s="24"/>
      <c r="P73964" s="10"/>
      <c r="R73964" s="10"/>
      <c r="S73964" s="10"/>
      <c r="T73964" s="10"/>
    </row>
    <row r="73965" spans="1:20" ht="16" x14ac:dyDescent="0.2">
      <c r="A73965" s="24"/>
      <c r="B73965" s="24"/>
      <c r="C73965" s="24"/>
      <c r="D73965" s="24"/>
      <c r="E73965" s="24"/>
      <c r="F73965" s="24"/>
      <c r="G73965" s="24"/>
      <c r="H73965" s="24"/>
      <c r="I73965" s="24"/>
      <c r="J73965" s="24"/>
      <c r="K73965" s="24"/>
      <c r="L73965" s="24"/>
      <c r="M73965" s="24"/>
      <c r="P73965" s="10"/>
      <c r="R73965" s="10"/>
      <c r="S73965" s="10"/>
      <c r="T73965" s="10"/>
    </row>
    <row r="73966" spans="1:20" ht="16" x14ac:dyDescent="0.2">
      <c r="A73966" s="24"/>
      <c r="B73966" s="24"/>
      <c r="C73966" s="24"/>
      <c r="D73966" s="24"/>
      <c r="E73966" s="24"/>
      <c r="F73966" s="24"/>
      <c r="G73966" s="24"/>
      <c r="H73966" s="24"/>
      <c r="I73966" s="24"/>
      <c r="J73966" s="24"/>
      <c r="K73966" s="24"/>
      <c r="L73966" s="24"/>
      <c r="M73966" s="24"/>
      <c r="P73966" s="10"/>
      <c r="R73966" s="10"/>
      <c r="S73966" s="10"/>
      <c r="T73966" s="10"/>
    </row>
    <row r="73967" spans="1:20" ht="16" x14ac:dyDescent="0.2">
      <c r="A73967" s="24"/>
      <c r="B73967" s="24"/>
      <c r="C73967" s="24"/>
      <c r="D73967" s="24"/>
      <c r="E73967" s="24"/>
      <c r="F73967" s="24"/>
      <c r="G73967" s="24"/>
      <c r="H73967" s="24"/>
      <c r="I73967" s="24"/>
      <c r="J73967" s="24"/>
      <c r="K73967" s="24"/>
      <c r="L73967" s="24"/>
      <c r="M73967" s="24"/>
      <c r="P73967" s="10"/>
      <c r="R73967" s="10"/>
      <c r="S73967" s="10"/>
      <c r="T73967" s="10"/>
    </row>
    <row r="73968" spans="1:20" ht="16" x14ac:dyDescent="0.2">
      <c r="A73968" s="24"/>
      <c r="B73968" s="24"/>
      <c r="C73968" s="24"/>
      <c r="D73968" s="24"/>
      <c r="E73968" s="24"/>
      <c r="F73968" s="24"/>
      <c r="G73968" s="24"/>
      <c r="H73968" s="24"/>
      <c r="I73968" s="24"/>
      <c r="J73968" s="24"/>
      <c r="K73968" s="24"/>
      <c r="L73968" s="24"/>
      <c r="M73968" s="24"/>
      <c r="P73968" s="10"/>
      <c r="R73968" s="10"/>
      <c r="S73968" s="10"/>
      <c r="T73968" s="10"/>
    </row>
    <row r="73969" spans="1:20" ht="16" x14ac:dyDescent="0.2">
      <c r="A73969" s="24"/>
      <c r="B73969" s="24"/>
      <c r="C73969" s="24"/>
      <c r="D73969" s="24"/>
      <c r="E73969" s="24"/>
      <c r="F73969" s="24"/>
      <c r="G73969" s="24"/>
      <c r="H73969" s="24"/>
      <c r="I73969" s="24"/>
      <c r="J73969" s="24"/>
      <c r="K73969" s="24"/>
      <c r="L73969" s="24"/>
      <c r="M73969" s="24"/>
      <c r="P73969" s="10"/>
      <c r="R73969" s="10"/>
      <c r="S73969" s="10"/>
      <c r="T73969" s="10"/>
    </row>
    <row r="73970" spans="1:20" ht="16" x14ac:dyDescent="0.2">
      <c r="A73970" s="24"/>
      <c r="B73970" s="24"/>
      <c r="C73970" s="24"/>
      <c r="D73970" s="24"/>
      <c r="E73970" s="24"/>
      <c r="F73970" s="24"/>
      <c r="G73970" s="24"/>
      <c r="H73970" s="24"/>
      <c r="I73970" s="24"/>
      <c r="J73970" s="24"/>
      <c r="K73970" s="24"/>
      <c r="L73970" s="24"/>
      <c r="M73970" s="24"/>
      <c r="P73970" s="10"/>
      <c r="R73970" s="10"/>
      <c r="S73970" s="10"/>
      <c r="T73970" s="10"/>
    </row>
    <row r="73971" spans="1:20" ht="16" x14ac:dyDescent="0.2">
      <c r="A73971" s="24"/>
      <c r="B73971" s="24"/>
      <c r="C73971" s="24"/>
      <c r="D73971" s="24"/>
      <c r="E73971" s="24"/>
      <c r="F73971" s="24"/>
      <c r="G73971" s="24"/>
      <c r="H73971" s="24"/>
      <c r="I73971" s="24"/>
      <c r="J73971" s="24"/>
      <c r="K73971" s="24"/>
      <c r="L73971" s="24"/>
      <c r="M73971" s="24"/>
      <c r="P73971" s="10"/>
      <c r="R73971" s="10"/>
      <c r="S73971" s="10"/>
      <c r="T73971" s="10"/>
    </row>
    <row r="73972" spans="1:20" ht="16" x14ac:dyDescent="0.2">
      <c r="A73972" s="24"/>
      <c r="B73972" s="24"/>
      <c r="C73972" s="24"/>
      <c r="D73972" s="24"/>
      <c r="E73972" s="24"/>
      <c r="F73972" s="24"/>
      <c r="G73972" s="24"/>
      <c r="H73972" s="24"/>
      <c r="I73972" s="24"/>
      <c r="J73972" s="24"/>
      <c r="K73972" s="24"/>
      <c r="L73972" s="24"/>
      <c r="M73972" s="24"/>
      <c r="P73972" s="10"/>
      <c r="R73972" s="10"/>
      <c r="S73972" s="10"/>
      <c r="T73972" s="10"/>
    </row>
    <row r="73973" spans="1:20" ht="16" x14ac:dyDescent="0.2">
      <c r="A73973" s="24"/>
      <c r="B73973" s="24"/>
      <c r="C73973" s="24"/>
      <c r="D73973" s="24"/>
      <c r="E73973" s="24"/>
      <c r="F73973" s="24"/>
      <c r="G73973" s="24"/>
      <c r="H73973" s="24"/>
      <c r="I73973" s="24"/>
      <c r="J73973" s="24"/>
      <c r="K73973" s="24"/>
      <c r="L73973" s="24"/>
      <c r="M73973" s="24"/>
      <c r="P73973" s="10"/>
      <c r="R73973" s="10"/>
      <c r="S73973" s="10"/>
      <c r="T73973" s="10"/>
    </row>
    <row r="73974" spans="1:20" ht="16" x14ac:dyDescent="0.2">
      <c r="A73974" s="24"/>
      <c r="B73974" s="24"/>
      <c r="C73974" s="24"/>
      <c r="D73974" s="24"/>
      <c r="E73974" s="24"/>
      <c r="F73974" s="24"/>
      <c r="G73974" s="24"/>
      <c r="H73974" s="24"/>
      <c r="I73974" s="24"/>
      <c r="J73974" s="24"/>
      <c r="K73974" s="24"/>
      <c r="L73974" s="24"/>
      <c r="M73974" s="24"/>
      <c r="P73974" s="10"/>
      <c r="R73974" s="10"/>
      <c r="S73974" s="10"/>
      <c r="T73974" s="10"/>
    </row>
    <row r="73975" spans="1:20" ht="16" x14ac:dyDescent="0.2">
      <c r="A73975" s="24"/>
      <c r="B73975" s="24"/>
      <c r="C73975" s="24"/>
      <c r="D73975" s="24"/>
      <c r="E73975" s="24"/>
      <c r="F73975" s="24"/>
      <c r="G73975" s="24"/>
      <c r="H73975" s="24"/>
      <c r="I73975" s="24"/>
      <c r="J73975" s="24"/>
      <c r="K73975" s="24"/>
      <c r="L73975" s="24"/>
      <c r="M73975" s="24"/>
      <c r="P73975" s="10"/>
      <c r="R73975" s="10"/>
      <c r="S73975" s="10"/>
      <c r="T73975" s="10"/>
    </row>
    <row r="73976" spans="1:20" ht="16" x14ac:dyDescent="0.2">
      <c r="A73976" s="24"/>
      <c r="B73976" s="24"/>
      <c r="C73976" s="24"/>
      <c r="D73976" s="24"/>
      <c r="E73976" s="24"/>
      <c r="F73976" s="24"/>
      <c r="G73976" s="24"/>
      <c r="H73976" s="24"/>
      <c r="I73976" s="24"/>
      <c r="J73976" s="24"/>
      <c r="K73976" s="24"/>
      <c r="L73976" s="24"/>
      <c r="M73976" s="24"/>
      <c r="P73976" s="10"/>
      <c r="R73976" s="10"/>
      <c r="S73976" s="10"/>
      <c r="T73976" s="10"/>
    </row>
    <row r="73977" spans="1:20" ht="16" x14ac:dyDescent="0.2">
      <c r="A73977" s="24"/>
      <c r="B73977" s="24"/>
      <c r="C73977" s="24"/>
      <c r="D73977" s="24"/>
      <c r="E73977" s="24"/>
      <c r="F73977" s="24"/>
      <c r="G73977" s="24"/>
      <c r="H73977" s="24"/>
      <c r="I73977" s="24"/>
      <c r="J73977" s="24"/>
      <c r="K73977" s="24"/>
      <c r="L73977" s="24"/>
      <c r="M73977" s="24"/>
      <c r="P73977" s="10"/>
      <c r="R73977" s="10"/>
      <c r="S73977" s="10"/>
      <c r="T73977" s="10"/>
    </row>
    <row r="73978" spans="1:20" ht="16" x14ac:dyDescent="0.2">
      <c r="A73978" s="24"/>
      <c r="B73978" s="24"/>
      <c r="C73978" s="24"/>
      <c r="D73978" s="24"/>
      <c r="E73978" s="24"/>
      <c r="F73978" s="24"/>
      <c r="G73978" s="24"/>
      <c r="H73978" s="24"/>
      <c r="I73978" s="24"/>
      <c r="J73978" s="24"/>
      <c r="K73978" s="24"/>
      <c r="L73978" s="24"/>
      <c r="M73978" s="24"/>
      <c r="P73978" s="10"/>
      <c r="R73978" s="10"/>
      <c r="S73978" s="10"/>
      <c r="T73978" s="10"/>
    </row>
    <row r="73979" spans="1:20" ht="16" x14ac:dyDescent="0.2">
      <c r="A73979" s="24"/>
      <c r="B73979" s="24"/>
      <c r="C73979" s="24"/>
      <c r="D73979" s="24"/>
      <c r="E73979" s="24"/>
      <c r="F73979" s="24"/>
      <c r="G73979" s="24"/>
      <c r="H73979" s="24"/>
      <c r="I73979" s="24"/>
      <c r="J73979" s="24"/>
      <c r="K73979" s="24"/>
      <c r="L73979" s="24"/>
      <c r="M73979" s="24"/>
      <c r="P73979" s="10"/>
      <c r="R73979" s="10"/>
      <c r="S73979" s="10"/>
      <c r="T73979" s="10"/>
    </row>
    <row r="73980" spans="1:20" ht="16" x14ac:dyDescent="0.2">
      <c r="A73980" s="24"/>
      <c r="B73980" s="24"/>
      <c r="C73980" s="24"/>
      <c r="D73980" s="24"/>
      <c r="E73980" s="24"/>
      <c r="F73980" s="24"/>
      <c r="G73980" s="24"/>
      <c r="H73980" s="24"/>
      <c r="I73980" s="24"/>
      <c r="J73980" s="24"/>
      <c r="K73980" s="24"/>
      <c r="L73980" s="24"/>
      <c r="M73980" s="24"/>
      <c r="P73980" s="10"/>
      <c r="R73980" s="10"/>
      <c r="S73980" s="10"/>
      <c r="T73980" s="10"/>
    </row>
    <row r="73981" spans="1:20" ht="16" x14ac:dyDescent="0.2">
      <c r="A73981" s="24"/>
      <c r="B73981" s="24"/>
      <c r="C73981" s="24"/>
      <c r="D73981" s="24"/>
      <c r="E73981" s="24"/>
      <c r="F73981" s="24"/>
      <c r="G73981" s="24"/>
      <c r="H73981" s="24"/>
      <c r="I73981" s="24"/>
      <c r="J73981" s="24"/>
      <c r="K73981" s="24"/>
      <c r="L73981" s="24"/>
      <c r="M73981" s="24"/>
      <c r="P73981" s="10"/>
      <c r="R73981" s="10"/>
      <c r="S73981" s="10"/>
      <c r="T73981" s="10"/>
    </row>
    <row r="73982" spans="1:20" ht="16" x14ac:dyDescent="0.2">
      <c r="A73982" s="24"/>
      <c r="B73982" s="24"/>
      <c r="C73982" s="24"/>
      <c r="D73982" s="24"/>
      <c r="E73982" s="24"/>
      <c r="F73982" s="24"/>
      <c r="G73982" s="24"/>
      <c r="H73982" s="24"/>
      <c r="I73982" s="24"/>
      <c r="J73982" s="24"/>
      <c r="K73982" s="24"/>
      <c r="L73982" s="24"/>
      <c r="M73982" s="24"/>
      <c r="P73982" s="10"/>
      <c r="R73982" s="10"/>
      <c r="S73982" s="10"/>
      <c r="T73982" s="10"/>
    </row>
    <row r="73983" spans="1:20" ht="16" x14ac:dyDescent="0.2">
      <c r="A73983" s="24"/>
      <c r="B73983" s="24"/>
      <c r="C73983" s="24"/>
      <c r="D73983" s="24"/>
      <c r="E73983" s="24"/>
      <c r="F73983" s="24"/>
      <c r="G73983" s="24"/>
      <c r="H73983" s="24"/>
      <c r="I73983" s="24"/>
      <c r="J73983" s="24"/>
      <c r="K73983" s="24"/>
      <c r="L73983" s="24"/>
      <c r="M73983" s="24"/>
      <c r="P73983" s="10"/>
      <c r="R73983" s="10"/>
      <c r="S73983" s="10"/>
      <c r="T73983" s="10"/>
    </row>
    <row r="73984" spans="1:20" ht="16" x14ac:dyDescent="0.2">
      <c r="A73984" s="24"/>
      <c r="B73984" s="24"/>
      <c r="C73984" s="24"/>
      <c r="D73984" s="24"/>
      <c r="E73984" s="24"/>
      <c r="F73984" s="24"/>
      <c r="G73984" s="24"/>
      <c r="H73984" s="24"/>
      <c r="I73984" s="24"/>
      <c r="J73984" s="24"/>
      <c r="K73984" s="24"/>
      <c r="L73984" s="24"/>
      <c r="M73984" s="24"/>
      <c r="P73984" s="10"/>
      <c r="R73984" s="10"/>
      <c r="S73984" s="10"/>
      <c r="T73984" s="10"/>
    </row>
    <row r="73985" spans="1:20" ht="16" x14ac:dyDescent="0.2">
      <c r="A73985" s="24"/>
      <c r="B73985" s="24"/>
      <c r="C73985" s="24"/>
      <c r="D73985" s="24"/>
      <c r="E73985" s="24"/>
      <c r="F73985" s="24"/>
      <c r="G73985" s="24"/>
      <c r="H73985" s="24"/>
      <c r="I73985" s="24"/>
      <c r="J73985" s="24"/>
      <c r="K73985" s="24"/>
      <c r="L73985" s="24"/>
      <c r="M73985" s="24"/>
      <c r="P73985" s="10"/>
      <c r="R73985" s="10"/>
      <c r="S73985" s="10"/>
      <c r="T73985" s="10"/>
    </row>
    <row r="73986" spans="1:20" ht="16" x14ac:dyDescent="0.2">
      <c r="A73986" s="24"/>
      <c r="B73986" s="24"/>
      <c r="C73986" s="24"/>
      <c r="D73986" s="24"/>
      <c r="E73986" s="24"/>
      <c r="F73986" s="24"/>
      <c r="G73986" s="24"/>
      <c r="H73986" s="24"/>
      <c r="I73986" s="24"/>
      <c r="J73986" s="24"/>
      <c r="K73986" s="24"/>
      <c r="L73986" s="24"/>
      <c r="M73986" s="24"/>
      <c r="P73986" s="10"/>
      <c r="R73986" s="10"/>
      <c r="S73986" s="10"/>
      <c r="T73986" s="10"/>
    </row>
    <row r="73987" spans="1:20" ht="16" x14ac:dyDescent="0.2">
      <c r="A73987" s="24"/>
      <c r="B73987" s="24"/>
      <c r="C73987" s="24"/>
      <c r="D73987" s="24"/>
      <c r="E73987" s="24"/>
      <c r="F73987" s="24"/>
      <c r="G73987" s="24"/>
      <c r="H73987" s="24"/>
      <c r="I73987" s="24"/>
      <c r="J73987" s="24"/>
      <c r="K73987" s="24"/>
      <c r="L73987" s="24"/>
      <c r="M73987" s="24"/>
      <c r="P73987" s="10"/>
      <c r="R73987" s="10"/>
      <c r="S73987" s="10"/>
      <c r="T73987" s="10"/>
    </row>
    <row r="73988" spans="1:20" ht="16" x14ac:dyDescent="0.2">
      <c r="A73988" s="24"/>
      <c r="B73988" s="24"/>
      <c r="C73988" s="24"/>
      <c r="D73988" s="24"/>
      <c r="E73988" s="24"/>
      <c r="F73988" s="24"/>
      <c r="G73988" s="24"/>
      <c r="H73988" s="24"/>
      <c r="I73988" s="24"/>
      <c r="J73988" s="24"/>
      <c r="K73988" s="24"/>
      <c r="L73988" s="24"/>
      <c r="M73988" s="24"/>
      <c r="P73988" s="10"/>
      <c r="R73988" s="10"/>
      <c r="S73988" s="10"/>
      <c r="T73988" s="10"/>
    </row>
    <row r="73989" spans="1:20" ht="16" x14ac:dyDescent="0.2">
      <c r="A73989" s="24"/>
      <c r="B73989" s="24"/>
      <c r="C73989" s="24"/>
      <c r="D73989" s="24"/>
      <c r="E73989" s="24"/>
      <c r="F73989" s="24"/>
      <c r="G73989" s="24"/>
      <c r="H73989" s="24"/>
      <c r="I73989" s="24"/>
      <c r="J73989" s="24"/>
      <c r="K73989" s="24"/>
      <c r="L73989" s="24"/>
      <c r="M73989" s="24"/>
      <c r="P73989" s="10"/>
      <c r="R73989" s="10"/>
      <c r="S73989" s="10"/>
      <c r="T73989" s="10"/>
    </row>
    <row r="73990" spans="1:20" ht="16" x14ac:dyDescent="0.2">
      <c r="A73990" s="24"/>
      <c r="B73990" s="24"/>
      <c r="C73990" s="24"/>
      <c r="D73990" s="24"/>
      <c r="E73990" s="24"/>
      <c r="F73990" s="24"/>
      <c r="G73990" s="24"/>
      <c r="H73990" s="24"/>
      <c r="I73990" s="24"/>
      <c r="J73990" s="24"/>
      <c r="K73990" s="24"/>
      <c r="L73990" s="24"/>
      <c r="M73990" s="24"/>
      <c r="P73990" s="10"/>
      <c r="R73990" s="10"/>
      <c r="S73990" s="10"/>
      <c r="T73990" s="10"/>
    </row>
    <row r="73991" spans="1:20" ht="16" x14ac:dyDescent="0.2">
      <c r="A73991" s="24"/>
      <c r="B73991" s="24"/>
      <c r="C73991" s="24"/>
      <c r="D73991" s="24"/>
      <c r="E73991" s="24"/>
      <c r="F73991" s="24"/>
      <c r="G73991" s="24"/>
      <c r="H73991" s="24"/>
      <c r="I73991" s="24"/>
      <c r="J73991" s="24"/>
      <c r="K73991" s="24"/>
      <c r="L73991" s="24"/>
      <c r="M73991" s="24"/>
      <c r="P73991" s="10"/>
      <c r="R73991" s="10"/>
      <c r="S73991" s="10"/>
      <c r="T73991" s="10"/>
    </row>
    <row r="73992" spans="1:20" ht="16" x14ac:dyDescent="0.2">
      <c r="A73992" s="24"/>
      <c r="B73992" s="24"/>
      <c r="C73992" s="24"/>
      <c r="D73992" s="24"/>
      <c r="E73992" s="24"/>
      <c r="F73992" s="24"/>
      <c r="G73992" s="24"/>
      <c r="H73992" s="24"/>
      <c r="I73992" s="24"/>
      <c r="J73992" s="24"/>
      <c r="K73992" s="24"/>
      <c r="L73992" s="24"/>
      <c r="M73992" s="24"/>
      <c r="P73992" s="10"/>
      <c r="R73992" s="10"/>
      <c r="S73992" s="10"/>
      <c r="T73992" s="10"/>
    </row>
    <row r="73993" spans="1:20" ht="16" x14ac:dyDescent="0.2">
      <c r="A73993" s="24"/>
      <c r="B73993" s="24"/>
      <c r="C73993" s="24"/>
      <c r="D73993" s="24"/>
      <c r="E73993" s="24"/>
      <c r="F73993" s="24"/>
      <c r="G73993" s="24"/>
      <c r="H73993" s="24"/>
      <c r="I73993" s="24"/>
      <c r="J73993" s="24"/>
      <c r="K73993" s="24"/>
      <c r="L73993" s="24"/>
      <c r="M73993" s="24"/>
      <c r="P73993" s="10"/>
      <c r="R73993" s="10"/>
      <c r="S73993" s="10"/>
      <c r="T73993" s="10"/>
    </row>
    <row r="73994" spans="1:20" ht="16" x14ac:dyDescent="0.2">
      <c r="A73994" s="24"/>
      <c r="B73994" s="24"/>
      <c r="C73994" s="24"/>
      <c r="D73994" s="24"/>
      <c r="E73994" s="24"/>
      <c r="F73994" s="24"/>
      <c r="G73994" s="24"/>
      <c r="H73994" s="24"/>
      <c r="I73994" s="24"/>
      <c r="J73994" s="24"/>
      <c r="K73994" s="24"/>
      <c r="L73994" s="24"/>
      <c r="M73994" s="24"/>
      <c r="P73994" s="10"/>
      <c r="R73994" s="10"/>
      <c r="S73994" s="10"/>
      <c r="T73994" s="10"/>
    </row>
    <row r="73995" spans="1:20" ht="16" x14ac:dyDescent="0.2">
      <c r="A73995" s="24"/>
      <c r="B73995" s="24"/>
      <c r="C73995" s="24"/>
      <c r="D73995" s="24"/>
      <c r="E73995" s="24"/>
      <c r="F73995" s="24"/>
      <c r="G73995" s="24"/>
      <c r="H73995" s="24"/>
      <c r="I73995" s="24"/>
      <c r="J73995" s="24"/>
      <c r="K73995" s="24"/>
      <c r="L73995" s="24"/>
      <c r="M73995" s="24"/>
      <c r="P73995" s="10"/>
      <c r="R73995" s="10"/>
      <c r="S73995" s="10"/>
      <c r="T73995" s="10"/>
    </row>
    <row r="73996" spans="1:20" ht="16" x14ac:dyDescent="0.2">
      <c r="A73996" s="24"/>
      <c r="B73996" s="24"/>
      <c r="C73996" s="24"/>
      <c r="D73996" s="24"/>
      <c r="E73996" s="24"/>
      <c r="F73996" s="24"/>
      <c r="G73996" s="24"/>
      <c r="H73996" s="24"/>
      <c r="I73996" s="24"/>
      <c r="J73996" s="24"/>
      <c r="K73996" s="24"/>
      <c r="L73996" s="24"/>
      <c r="M73996" s="24"/>
      <c r="P73996" s="10"/>
      <c r="R73996" s="10"/>
      <c r="S73996" s="10"/>
      <c r="T73996" s="10"/>
    </row>
    <row r="73997" spans="1:20" ht="16" x14ac:dyDescent="0.2">
      <c r="A73997" s="24"/>
      <c r="B73997" s="24"/>
      <c r="C73997" s="24"/>
      <c r="D73997" s="24"/>
      <c r="E73997" s="24"/>
      <c r="F73997" s="24"/>
      <c r="G73997" s="24"/>
      <c r="H73997" s="24"/>
      <c r="I73997" s="24"/>
      <c r="J73997" s="24"/>
      <c r="K73997" s="24"/>
      <c r="L73997" s="24"/>
      <c r="M73997" s="24"/>
      <c r="P73997" s="10"/>
      <c r="R73997" s="10"/>
      <c r="S73997" s="10"/>
      <c r="T73997" s="10"/>
    </row>
    <row r="73998" spans="1:20" ht="16" x14ac:dyDescent="0.2">
      <c r="A73998" s="24"/>
      <c r="B73998" s="24"/>
      <c r="C73998" s="24"/>
      <c r="D73998" s="24"/>
      <c r="E73998" s="24"/>
      <c r="F73998" s="24"/>
      <c r="G73998" s="24"/>
      <c r="H73998" s="24"/>
      <c r="I73998" s="24"/>
      <c r="J73998" s="24"/>
      <c r="K73998" s="24"/>
      <c r="L73998" s="24"/>
      <c r="M73998" s="24"/>
      <c r="P73998" s="10"/>
      <c r="R73998" s="10"/>
      <c r="S73998" s="10"/>
      <c r="T73998" s="10"/>
    </row>
    <row r="73999" spans="1:20" ht="16" x14ac:dyDescent="0.2">
      <c r="A73999" s="24"/>
      <c r="B73999" s="24"/>
      <c r="C73999" s="24"/>
      <c r="D73999" s="24"/>
      <c r="E73999" s="24"/>
      <c r="F73999" s="24"/>
      <c r="G73999" s="24"/>
      <c r="H73999" s="24"/>
      <c r="I73999" s="24"/>
      <c r="J73999" s="24"/>
      <c r="K73999" s="24"/>
      <c r="L73999" s="24"/>
      <c r="M73999" s="24"/>
      <c r="P73999" s="10"/>
      <c r="R73999" s="10"/>
      <c r="S73999" s="10"/>
      <c r="T73999" s="10"/>
    </row>
    <row r="74000" spans="1:20" ht="16" x14ac:dyDescent="0.2">
      <c r="A74000" s="24"/>
      <c r="B74000" s="24"/>
      <c r="C74000" s="24"/>
      <c r="D74000" s="24"/>
      <c r="E74000" s="24"/>
      <c r="F74000" s="24"/>
      <c r="G74000" s="24"/>
      <c r="H74000" s="24"/>
      <c r="I74000" s="24"/>
      <c r="J74000" s="24"/>
      <c r="K74000" s="24"/>
      <c r="L74000" s="24"/>
      <c r="M74000" s="24"/>
      <c r="P74000" s="10"/>
      <c r="R74000" s="10"/>
      <c r="S74000" s="10"/>
      <c r="T74000" s="10"/>
    </row>
    <row r="74001" spans="1:20" ht="16" x14ac:dyDescent="0.2">
      <c r="A74001" s="24"/>
      <c r="B74001" s="24"/>
      <c r="C74001" s="24"/>
      <c r="D74001" s="24"/>
      <c r="E74001" s="24"/>
      <c r="F74001" s="24"/>
      <c r="G74001" s="24"/>
      <c r="H74001" s="24"/>
      <c r="I74001" s="24"/>
      <c r="J74001" s="24"/>
      <c r="K74001" s="24"/>
      <c r="L74001" s="24"/>
      <c r="M74001" s="24"/>
      <c r="P74001" s="10"/>
      <c r="R74001" s="10"/>
      <c r="S74001" s="10"/>
      <c r="T74001" s="10"/>
    </row>
    <row r="74002" spans="1:20" ht="16" x14ac:dyDescent="0.2">
      <c r="A74002" s="24"/>
      <c r="B74002" s="24"/>
      <c r="C74002" s="24"/>
      <c r="D74002" s="24"/>
      <c r="E74002" s="24"/>
      <c r="F74002" s="24"/>
      <c r="G74002" s="24"/>
      <c r="H74002" s="24"/>
      <c r="I74002" s="24"/>
      <c r="J74002" s="24"/>
      <c r="K74002" s="24"/>
      <c r="L74002" s="24"/>
      <c r="M74002" s="24"/>
      <c r="P74002" s="10"/>
      <c r="R74002" s="10"/>
      <c r="S74002" s="10"/>
      <c r="T74002" s="10"/>
    </row>
    <row r="74003" spans="1:20" ht="16" x14ac:dyDescent="0.2">
      <c r="A74003" s="24"/>
      <c r="B74003" s="24"/>
      <c r="C74003" s="24"/>
      <c r="D74003" s="24"/>
      <c r="E74003" s="24"/>
      <c r="F74003" s="24"/>
      <c r="G74003" s="24"/>
      <c r="H74003" s="24"/>
      <c r="I74003" s="24"/>
      <c r="J74003" s="24"/>
      <c r="K74003" s="24"/>
      <c r="L74003" s="24"/>
      <c r="M74003" s="24"/>
      <c r="P74003" s="10"/>
      <c r="R74003" s="10"/>
      <c r="S74003" s="10"/>
      <c r="T74003" s="10"/>
    </row>
    <row r="74004" spans="1:20" ht="16" x14ac:dyDescent="0.2">
      <c r="A74004" s="24"/>
      <c r="B74004" s="24"/>
      <c r="C74004" s="24"/>
      <c r="D74004" s="24"/>
      <c r="E74004" s="24"/>
      <c r="F74004" s="24"/>
      <c r="G74004" s="24"/>
      <c r="H74004" s="24"/>
      <c r="I74004" s="24"/>
      <c r="J74004" s="24"/>
      <c r="K74004" s="24"/>
      <c r="L74004" s="24"/>
      <c r="M74004" s="24"/>
      <c r="P74004" s="10"/>
      <c r="R74004" s="10"/>
      <c r="S74004" s="10"/>
      <c r="T74004" s="10"/>
    </row>
    <row r="74005" spans="1:20" ht="16" x14ac:dyDescent="0.2">
      <c r="A74005" s="24"/>
      <c r="B74005" s="24"/>
      <c r="C74005" s="24"/>
      <c r="D74005" s="24"/>
      <c r="E74005" s="24"/>
      <c r="F74005" s="24"/>
      <c r="G74005" s="24"/>
      <c r="H74005" s="24"/>
      <c r="I74005" s="24"/>
      <c r="J74005" s="24"/>
      <c r="K74005" s="24"/>
      <c r="L74005" s="24"/>
      <c r="M74005" s="24"/>
      <c r="P74005" s="10"/>
      <c r="R74005" s="10"/>
      <c r="S74005" s="10"/>
      <c r="T74005" s="10"/>
    </row>
    <row r="74006" spans="1:20" ht="16" x14ac:dyDescent="0.2">
      <c r="A74006" s="24"/>
      <c r="B74006" s="24"/>
      <c r="C74006" s="24"/>
      <c r="D74006" s="24"/>
      <c r="E74006" s="24"/>
      <c r="F74006" s="24"/>
      <c r="G74006" s="24"/>
      <c r="H74006" s="24"/>
      <c r="I74006" s="24"/>
      <c r="J74006" s="24"/>
      <c r="K74006" s="24"/>
      <c r="L74006" s="24"/>
      <c r="M74006" s="24"/>
      <c r="P74006" s="10"/>
      <c r="R74006" s="10"/>
      <c r="S74006" s="10"/>
      <c r="T74006" s="10"/>
    </row>
    <row r="74007" spans="1:20" ht="16" x14ac:dyDescent="0.2">
      <c r="A74007" s="24"/>
      <c r="B74007" s="24"/>
      <c r="C74007" s="24"/>
      <c r="D74007" s="24"/>
      <c r="E74007" s="24"/>
      <c r="F74007" s="24"/>
      <c r="G74007" s="24"/>
      <c r="H74007" s="24"/>
      <c r="I74007" s="24"/>
      <c r="J74007" s="24"/>
      <c r="K74007" s="24"/>
      <c r="L74007" s="24"/>
      <c r="M74007" s="24"/>
      <c r="P74007" s="10"/>
      <c r="R74007" s="10"/>
      <c r="S74007" s="10"/>
      <c r="T74007" s="10"/>
    </row>
    <row r="74008" spans="1:20" ht="16" x14ac:dyDescent="0.2">
      <c r="A74008" s="24"/>
      <c r="B74008" s="24"/>
      <c r="C74008" s="24"/>
      <c r="D74008" s="24"/>
      <c r="E74008" s="24"/>
      <c r="F74008" s="24"/>
      <c r="G74008" s="24"/>
      <c r="H74008" s="24"/>
      <c r="I74008" s="24"/>
      <c r="J74008" s="24"/>
      <c r="K74008" s="24"/>
      <c r="L74008" s="24"/>
      <c r="M74008" s="24"/>
      <c r="P74008" s="10"/>
      <c r="R74008" s="10"/>
      <c r="S74008" s="10"/>
      <c r="T74008" s="10"/>
    </row>
    <row r="74009" spans="1:20" ht="16" x14ac:dyDescent="0.2">
      <c r="A74009" s="24"/>
      <c r="B74009" s="24"/>
      <c r="C74009" s="24"/>
      <c r="D74009" s="24"/>
      <c r="E74009" s="24"/>
      <c r="F74009" s="24"/>
      <c r="G74009" s="24"/>
      <c r="H74009" s="24"/>
      <c r="I74009" s="24"/>
      <c r="J74009" s="24"/>
      <c r="K74009" s="24"/>
      <c r="L74009" s="24"/>
      <c r="M74009" s="24"/>
      <c r="P74009" s="10"/>
      <c r="R74009" s="10"/>
      <c r="S74009" s="10"/>
      <c r="T74009" s="10"/>
    </row>
    <row r="74010" spans="1:20" ht="16" x14ac:dyDescent="0.2">
      <c r="A74010" s="24"/>
      <c r="B74010" s="24"/>
      <c r="C74010" s="24"/>
      <c r="D74010" s="24"/>
      <c r="E74010" s="24"/>
      <c r="F74010" s="24"/>
      <c r="G74010" s="24"/>
      <c r="H74010" s="24"/>
      <c r="I74010" s="24"/>
      <c r="J74010" s="24"/>
      <c r="K74010" s="24"/>
      <c r="L74010" s="24"/>
      <c r="M74010" s="24"/>
      <c r="P74010" s="10"/>
      <c r="R74010" s="10"/>
      <c r="S74010" s="10"/>
      <c r="T74010" s="10"/>
    </row>
    <row r="74011" spans="1:20" ht="16" x14ac:dyDescent="0.2">
      <c r="A74011" s="24"/>
      <c r="B74011" s="24"/>
      <c r="C74011" s="24"/>
      <c r="D74011" s="24"/>
      <c r="E74011" s="24"/>
      <c r="F74011" s="24"/>
      <c r="G74011" s="24"/>
      <c r="H74011" s="24"/>
      <c r="I74011" s="24"/>
      <c r="J74011" s="24"/>
      <c r="K74011" s="24"/>
      <c r="L74011" s="24"/>
      <c r="M74011" s="24"/>
      <c r="P74011" s="10"/>
      <c r="R74011" s="10"/>
      <c r="S74011" s="10"/>
      <c r="T74011" s="10"/>
    </row>
    <row r="74012" spans="1:20" ht="16" x14ac:dyDescent="0.2">
      <c r="A74012" s="24"/>
      <c r="B74012" s="24"/>
      <c r="C74012" s="24"/>
      <c r="D74012" s="24"/>
      <c r="E74012" s="24"/>
      <c r="F74012" s="24"/>
      <c r="G74012" s="24"/>
      <c r="H74012" s="24"/>
      <c r="I74012" s="24"/>
      <c r="J74012" s="24"/>
      <c r="K74012" s="24"/>
      <c r="L74012" s="24"/>
      <c r="M74012" s="24"/>
      <c r="P74012" s="10"/>
      <c r="R74012" s="10"/>
      <c r="S74012" s="10"/>
      <c r="T74012" s="10"/>
    </row>
    <row r="74013" spans="1:20" ht="16" x14ac:dyDescent="0.2">
      <c r="A74013" s="24"/>
      <c r="B74013" s="24"/>
      <c r="C74013" s="24"/>
      <c r="D74013" s="24"/>
      <c r="E74013" s="24"/>
      <c r="F74013" s="24"/>
      <c r="G74013" s="24"/>
      <c r="H74013" s="24"/>
      <c r="I74013" s="24"/>
      <c r="J74013" s="24"/>
      <c r="K74013" s="24"/>
      <c r="L74013" s="24"/>
      <c r="M74013" s="24"/>
      <c r="P74013" s="10"/>
      <c r="R74013" s="10"/>
      <c r="S74013" s="10"/>
      <c r="T74013" s="10"/>
    </row>
    <row r="74014" spans="1:20" ht="16" x14ac:dyDescent="0.2">
      <c r="A74014" s="24"/>
      <c r="B74014" s="24"/>
      <c r="C74014" s="24"/>
      <c r="D74014" s="24"/>
      <c r="E74014" s="24"/>
      <c r="F74014" s="24"/>
      <c r="G74014" s="24"/>
      <c r="H74014" s="24"/>
      <c r="I74014" s="24"/>
      <c r="J74014" s="24"/>
      <c r="K74014" s="24"/>
      <c r="L74014" s="24"/>
      <c r="M74014" s="24"/>
      <c r="P74014" s="10"/>
      <c r="R74014" s="10"/>
      <c r="S74014" s="10"/>
      <c r="T74014" s="10"/>
    </row>
    <row r="74015" spans="1:20" ht="16" x14ac:dyDescent="0.2">
      <c r="A74015" s="24"/>
      <c r="B74015" s="24"/>
      <c r="C74015" s="24"/>
      <c r="D74015" s="24"/>
      <c r="E74015" s="24"/>
      <c r="F74015" s="24"/>
      <c r="G74015" s="24"/>
      <c r="H74015" s="24"/>
      <c r="I74015" s="24"/>
      <c r="J74015" s="24"/>
      <c r="K74015" s="24"/>
      <c r="L74015" s="24"/>
      <c r="M74015" s="24"/>
      <c r="P74015" s="10"/>
      <c r="R74015" s="10"/>
      <c r="S74015" s="10"/>
      <c r="T74015" s="10"/>
    </row>
    <row r="74016" spans="1:20" ht="16" x14ac:dyDescent="0.2">
      <c r="A74016" s="24"/>
      <c r="B74016" s="24"/>
      <c r="C74016" s="24"/>
      <c r="D74016" s="24"/>
      <c r="E74016" s="24"/>
      <c r="F74016" s="24"/>
      <c r="G74016" s="24"/>
      <c r="H74016" s="24"/>
      <c r="I74016" s="24"/>
      <c r="J74016" s="24"/>
      <c r="K74016" s="24"/>
      <c r="L74016" s="24"/>
      <c r="M74016" s="24"/>
      <c r="P74016" s="10"/>
      <c r="R74016" s="10"/>
      <c r="S74016" s="10"/>
      <c r="T74016" s="10"/>
    </row>
    <row r="74017" spans="1:20" ht="16" x14ac:dyDescent="0.2">
      <c r="A74017" s="24"/>
      <c r="B74017" s="24"/>
      <c r="C74017" s="24"/>
      <c r="D74017" s="24"/>
      <c r="E74017" s="24"/>
      <c r="F74017" s="24"/>
      <c r="G74017" s="24"/>
      <c r="H74017" s="24"/>
      <c r="I74017" s="24"/>
      <c r="J74017" s="24"/>
      <c r="K74017" s="24"/>
      <c r="L74017" s="24"/>
      <c r="M74017" s="24"/>
      <c r="P74017" s="10"/>
      <c r="R74017" s="10"/>
      <c r="S74017" s="10"/>
      <c r="T74017" s="10"/>
    </row>
    <row r="74018" spans="1:20" ht="16" x14ac:dyDescent="0.2">
      <c r="A74018" s="24"/>
      <c r="B74018" s="24"/>
      <c r="C74018" s="24"/>
      <c r="D74018" s="24"/>
      <c r="E74018" s="24"/>
      <c r="F74018" s="24"/>
      <c r="G74018" s="24"/>
      <c r="H74018" s="24"/>
      <c r="I74018" s="24"/>
      <c r="J74018" s="24"/>
      <c r="K74018" s="24"/>
      <c r="L74018" s="24"/>
      <c r="M74018" s="24"/>
      <c r="P74018" s="10"/>
      <c r="R74018" s="10"/>
      <c r="S74018" s="10"/>
      <c r="T74018" s="10"/>
    </row>
    <row r="74019" spans="1:20" ht="16" x14ac:dyDescent="0.2">
      <c r="A74019" s="24"/>
      <c r="B74019" s="24"/>
      <c r="C74019" s="24"/>
      <c r="D74019" s="24"/>
      <c r="E74019" s="24"/>
      <c r="F74019" s="24"/>
      <c r="G74019" s="24"/>
      <c r="H74019" s="24"/>
      <c r="I74019" s="24"/>
      <c r="J74019" s="24"/>
      <c r="K74019" s="24"/>
      <c r="L74019" s="24"/>
      <c r="M74019" s="24"/>
      <c r="P74019" s="10"/>
      <c r="R74019" s="10"/>
      <c r="S74019" s="10"/>
      <c r="T74019" s="10"/>
    </row>
    <row r="74020" spans="1:20" ht="16" x14ac:dyDescent="0.2">
      <c r="A74020" s="24"/>
      <c r="B74020" s="24"/>
      <c r="C74020" s="24"/>
      <c r="D74020" s="24"/>
      <c r="E74020" s="24"/>
      <c r="F74020" s="24"/>
      <c r="G74020" s="24"/>
      <c r="H74020" s="24"/>
      <c r="I74020" s="24"/>
      <c r="J74020" s="24"/>
      <c r="K74020" s="24"/>
      <c r="L74020" s="24"/>
      <c r="M74020" s="24"/>
      <c r="P74020" s="10"/>
      <c r="R74020" s="10"/>
      <c r="S74020" s="10"/>
      <c r="T74020" s="10"/>
    </row>
    <row r="74021" spans="1:20" ht="16" x14ac:dyDescent="0.2">
      <c r="A74021" s="24"/>
      <c r="B74021" s="24"/>
      <c r="C74021" s="24"/>
      <c r="D74021" s="24"/>
      <c r="E74021" s="24"/>
      <c r="F74021" s="24"/>
      <c r="G74021" s="24"/>
      <c r="H74021" s="24"/>
      <c r="I74021" s="24"/>
      <c r="J74021" s="24"/>
      <c r="K74021" s="24"/>
      <c r="L74021" s="24"/>
      <c r="M74021" s="24"/>
      <c r="P74021" s="10"/>
      <c r="R74021" s="10"/>
      <c r="S74021" s="10"/>
      <c r="T74021" s="10"/>
    </row>
    <row r="74022" spans="1:20" ht="16" x14ac:dyDescent="0.2">
      <c r="A74022" s="24"/>
      <c r="B74022" s="24"/>
      <c r="C74022" s="24"/>
      <c r="D74022" s="24"/>
      <c r="E74022" s="24"/>
      <c r="F74022" s="24"/>
      <c r="G74022" s="24"/>
      <c r="H74022" s="24"/>
      <c r="I74022" s="24"/>
      <c r="J74022" s="24"/>
      <c r="K74022" s="24"/>
      <c r="L74022" s="24"/>
      <c r="M74022" s="24"/>
      <c r="P74022" s="10"/>
      <c r="R74022" s="10"/>
      <c r="S74022" s="10"/>
      <c r="T74022" s="10"/>
    </row>
    <row r="74023" spans="1:20" ht="16" x14ac:dyDescent="0.2">
      <c r="A74023" s="24"/>
      <c r="B74023" s="24"/>
      <c r="C74023" s="24"/>
      <c r="D74023" s="24"/>
      <c r="E74023" s="24"/>
      <c r="F74023" s="24"/>
      <c r="G74023" s="24"/>
      <c r="H74023" s="24"/>
      <c r="I74023" s="24"/>
      <c r="J74023" s="24"/>
      <c r="K74023" s="24"/>
      <c r="L74023" s="24"/>
      <c r="M74023" s="24"/>
      <c r="P74023" s="10"/>
      <c r="R74023" s="10"/>
      <c r="S74023" s="10"/>
      <c r="T74023" s="10"/>
    </row>
    <row r="74024" spans="1:20" ht="16" x14ac:dyDescent="0.2">
      <c r="A74024" s="24"/>
      <c r="B74024" s="24"/>
      <c r="C74024" s="24"/>
      <c r="D74024" s="24"/>
      <c r="E74024" s="24"/>
      <c r="F74024" s="24"/>
      <c r="G74024" s="24"/>
      <c r="H74024" s="24"/>
      <c r="I74024" s="24"/>
      <c r="J74024" s="24"/>
      <c r="K74024" s="24"/>
      <c r="L74024" s="24"/>
      <c r="M74024" s="24"/>
      <c r="P74024" s="10"/>
      <c r="R74024" s="10"/>
      <c r="S74024" s="10"/>
      <c r="T74024" s="10"/>
    </row>
    <row r="74025" spans="1:20" ht="16" x14ac:dyDescent="0.2">
      <c r="A74025" s="24"/>
      <c r="B74025" s="24"/>
      <c r="C74025" s="24"/>
      <c r="D74025" s="24"/>
      <c r="E74025" s="24"/>
      <c r="F74025" s="24"/>
      <c r="G74025" s="24"/>
      <c r="H74025" s="24"/>
      <c r="I74025" s="24"/>
      <c r="J74025" s="24"/>
      <c r="K74025" s="24"/>
      <c r="L74025" s="24"/>
      <c r="M74025" s="24"/>
      <c r="P74025" s="10"/>
      <c r="R74025" s="10"/>
      <c r="S74025" s="10"/>
      <c r="T74025" s="10"/>
    </row>
    <row r="74026" spans="1:20" ht="16" x14ac:dyDescent="0.2">
      <c r="A74026" s="24"/>
      <c r="B74026" s="24"/>
      <c r="C74026" s="24"/>
      <c r="D74026" s="24"/>
      <c r="E74026" s="24"/>
      <c r="F74026" s="24"/>
      <c r="G74026" s="24"/>
      <c r="H74026" s="24"/>
      <c r="I74026" s="24"/>
      <c r="J74026" s="24"/>
      <c r="K74026" s="24"/>
      <c r="L74026" s="24"/>
      <c r="M74026" s="24"/>
      <c r="P74026" s="10"/>
      <c r="R74026" s="10"/>
      <c r="S74026" s="10"/>
      <c r="T74026" s="10"/>
    </row>
    <row r="74027" spans="1:20" ht="16" x14ac:dyDescent="0.2">
      <c r="A74027" s="24"/>
      <c r="B74027" s="24"/>
      <c r="C74027" s="24"/>
      <c r="D74027" s="24"/>
      <c r="E74027" s="24"/>
      <c r="F74027" s="24"/>
      <c r="G74027" s="24"/>
      <c r="H74027" s="24"/>
      <c r="I74027" s="24"/>
      <c r="J74027" s="24"/>
      <c r="K74027" s="24"/>
      <c r="L74027" s="24"/>
      <c r="M74027" s="24"/>
      <c r="P74027" s="10"/>
      <c r="R74027" s="10"/>
      <c r="S74027" s="10"/>
      <c r="T74027" s="10"/>
    </row>
    <row r="74028" spans="1:20" ht="16" x14ac:dyDescent="0.2">
      <c r="A74028" s="24"/>
      <c r="B74028" s="24"/>
      <c r="C74028" s="24"/>
      <c r="D74028" s="24"/>
      <c r="E74028" s="24"/>
      <c r="F74028" s="24"/>
      <c r="G74028" s="24"/>
      <c r="H74028" s="24"/>
      <c r="I74028" s="24"/>
      <c r="J74028" s="24"/>
      <c r="K74028" s="24"/>
      <c r="L74028" s="24"/>
      <c r="M74028" s="24"/>
      <c r="P74028" s="10"/>
      <c r="R74028" s="10"/>
      <c r="S74028" s="10"/>
      <c r="T74028" s="10"/>
    </row>
    <row r="74029" spans="1:20" ht="16" x14ac:dyDescent="0.2">
      <c r="A74029" s="24"/>
      <c r="B74029" s="24"/>
      <c r="C74029" s="24"/>
      <c r="D74029" s="24"/>
      <c r="E74029" s="24"/>
      <c r="F74029" s="24"/>
      <c r="G74029" s="24"/>
      <c r="H74029" s="24"/>
      <c r="I74029" s="24"/>
      <c r="J74029" s="24"/>
      <c r="K74029" s="24"/>
      <c r="L74029" s="24"/>
      <c r="M74029" s="24"/>
      <c r="P74029" s="10"/>
      <c r="R74029" s="10"/>
      <c r="S74029" s="10"/>
      <c r="T74029" s="10"/>
    </row>
    <row r="74030" spans="1:20" ht="16" x14ac:dyDescent="0.2">
      <c r="A74030" s="24"/>
      <c r="B74030" s="24"/>
      <c r="C74030" s="24"/>
      <c r="D74030" s="24"/>
      <c r="E74030" s="24"/>
      <c r="F74030" s="24"/>
      <c r="G74030" s="24"/>
      <c r="H74030" s="24"/>
      <c r="I74030" s="24"/>
      <c r="J74030" s="24"/>
      <c r="K74030" s="24"/>
      <c r="L74030" s="24"/>
      <c r="M74030" s="24"/>
      <c r="P74030" s="10"/>
      <c r="R74030" s="10"/>
      <c r="S74030" s="10"/>
      <c r="T74030" s="10"/>
    </row>
    <row r="74031" spans="1:20" ht="16" x14ac:dyDescent="0.2">
      <c r="A74031" s="24"/>
      <c r="B74031" s="24"/>
      <c r="C74031" s="24"/>
      <c r="D74031" s="24"/>
      <c r="E74031" s="24"/>
      <c r="F74031" s="24"/>
      <c r="G74031" s="24"/>
      <c r="H74031" s="24"/>
      <c r="I74031" s="24"/>
      <c r="J74031" s="24"/>
      <c r="K74031" s="24"/>
      <c r="L74031" s="24"/>
      <c r="M74031" s="24"/>
      <c r="P74031" s="10"/>
      <c r="R74031" s="10"/>
      <c r="S74031" s="10"/>
      <c r="T74031" s="10"/>
    </row>
    <row r="74032" spans="1:20" ht="16" x14ac:dyDescent="0.2">
      <c r="A74032" s="24"/>
      <c r="B74032" s="24"/>
      <c r="C74032" s="24"/>
      <c r="D74032" s="24"/>
      <c r="E74032" s="24"/>
      <c r="F74032" s="24"/>
      <c r="G74032" s="24"/>
      <c r="H74032" s="24"/>
      <c r="I74032" s="24"/>
      <c r="J74032" s="24"/>
      <c r="K74032" s="24"/>
      <c r="L74032" s="24"/>
      <c r="M74032" s="24"/>
      <c r="P74032" s="10"/>
      <c r="R74032" s="10"/>
      <c r="S74032" s="10"/>
      <c r="T74032" s="10"/>
    </row>
    <row r="74033" spans="1:20" ht="16" x14ac:dyDescent="0.2">
      <c r="A74033" s="24"/>
      <c r="B74033" s="24"/>
      <c r="C74033" s="24"/>
      <c r="D74033" s="24"/>
      <c r="E74033" s="24"/>
      <c r="F74033" s="24"/>
      <c r="G74033" s="24"/>
      <c r="H74033" s="24"/>
      <c r="I74033" s="24"/>
      <c r="J74033" s="24"/>
      <c r="K74033" s="24"/>
      <c r="L74033" s="24"/>
      <c r="M74033" s="24"/>
      <c r="P74033" s="10"/>
      <c r="R74033" s="10"/>
      <c r="S74033" s="10"/>
      <c r="T74033" s="10"/>
    </row>
    <row r="74034" spans="1:20" ht="16" x14ac:dyDescent="0.2">
      <c r="A74034" s="24"/>
      <c r="B74034" s="24"/>
      <c r="C74034" s="24"/>
      <c r="D74034" s="24"/>
      <c r="E74034" s="24"/>
      <c r="F74034" s="24"/>
      <c r="G74034" s="24"/>
      <c r="H74034" s="24"/>
      <c r="I74034" s="24"/>
      <c r="J74034" s="24"/>
      <c r="K74034" s="24"/>
      <c r="L74034" s="24"/>
      <c r="M74034" s="24"/>
      <c r="P74034" s="10"/>
      <c r="R74034" s="10"/>
      <c r="S74034" s="10"/>
      <c r="T74034" s="10"/>
    </row>
    <row r="74035" spans="1:20" ht="16" x14ac:dyDescent="0.2">
      <c r="A74035" s="24"/>
      <c r="B74035" s="24"/>
      <c r="C74035" s="24"/>
      <c r="D74035" s="24"/>
      <c r="E74035" s="24"/>
      <c r="F74035" s="24"/>
      <c r="G74035" s="24"/>
      <c r="H74035" s="24"/>
      <c r="I74035" s="24"/>
      <c r="J74035" s="24"/>
      <c r="K74035" s="24"/>
      <c r="L74035" s="24"/>
      <c r="M74035" s="24"/>
      <c r="P74035" s="10"/>
      <c r="R74035" s="10"/>
      <c r="S74035" s="10"/>
      <c r="T74035" s="10"/>
    </row>
    <row r="74036" spans="1:20" ht="16" x14ac:dyDescent="0.2">
      <c r="A74036" s="24"/>
      <c r="B74036" s="24"/>
      <c r="C74036" s="24"/>
      <c r="D74036" s="24"/>
      <c r="E74036" s="24"/>
      <c r="F74036" s="24"/>
      <c r="G74036" s="24"/>
      <c r="H74036" s="24"/>
      <c r="I74036" s="24"/>
      <c r="J74036" s="24"/>
      <c r="K74036" s="24"/>
      <c r="L74036" s="24"/>
      <c r="M74036" s="24"/>
      <c r="P74036" s="10"/>
      <c r="R74036" s="10"/>
      <c r="S74036" s="10"/>
      <c r="T74036" s="10"/>
    </row>
    <row r="74037" spans="1:20" ht="16" x14ac:dyDescent="0.2">
      <c r="A74037" s="24"/>
      <c r="B74037" s="24"/>
      <c r="C74037" s="24"/>
      <c r="D74037" s="24"/>
      <c r="E74037" s="24"/>
      <c r="F74037" s="24"/>
      <c r="G74037" s="24"/>
      <c r="H74037" s="24"/>
      <c r="I74037" s="24"/>
      <c r="J74037" s="24"/>
      <c r="K74037" s="24"/>
      <c r="L74037" s="24"/>
      <c r="M74037" s="24"/>
      <c r="P74037" s="10"/>
      <c r="R74037" s="10"/>
      <c r="S74037" s="10"/>
      <c r="T74037" s="10"/>
    </row>
    <row r="74038" spans="1:20" ht="16" x14ac:dyDescent="0.2">
      <c r="A74038" s="24"/>
      <c r="B74038" s="24"/>
      <c r="C74038" s="24"/>
      <c r="D74038" s="24"/>
      <c r="E74038" s="24"/>
      <c r="F74038" s="24"/>
      <c r="G74038" s="24"/>
      <c r="H74038" s="24"/>
      <c r="I74038" s="24"/>
      <c r="J74038" s="24"/>
      <c r="K74038" s="24"/>
      <c r="L74038" s="24"/>
      <c r="M74038" s="24"/>
      <c r="P74038" s="10"/>
      <c r="R74038" s="10"/>
      <c r="S74038" s="10"/>
      <c r="T74038" s="10"/>
    </row>
    <row r="74039" spans="1:20" ht="16" x14ac:dyDescent="0.2">
      <c r="A74039" s="24"/>
      <c r="B74039" s="24"/>
      <c r="C74039" s="24"/>
      <c r="D74039" s="24"/>
      <c r="E74039" s="24"/>
      <c r="F74039" s="24"/>
      <c r="G74039" s="24"/>
      <c r="H74039" s="24"/>
      <c r="I74039" s="24"/>
      <c r="J74039" s="24"/>
      <c r="K74039" s="24"/>
      <c r="L74039" s="24"/>
      <c r="M74039" s="24"/>
      <c r="P74039" s="10"/>
      <c r="R74039" s="10"/>
      <c r="S74039" s="10"/>
      <c r="T74039" s="10"/>
    </row>
    <row r="74040" spans="1:20" ht="16" x14ac:dyDescent="0.2">
      <c r="A74040" s="24"/>
      <c r="B74040" s="24"/>
      <c r="C74040" s="24"/>
      <c r="D74040" s="24"/>
      <c r="E74040" s="24"/>
      <c r="F74040" s="24"/>
      <c r="G74040" s="24"/>
      <c r="H74040" s="24"/>
      <c r="I74040" s="24"/>
      <c r="J74040" s="24"/>
      <c r="K74040" s="24"/>
      <c r="L74040" s="24"/>
      <c r="M74040" s="24"/>
      <c r="P74040" s="10"/>
      <c r="R74040" s="10"/>
      <c r="S74040" s="10"/>
      <c r="T74040" s="10"/>
    </row>
    <row r="74041" spans="1:20" ht="16" x14ac:dyDescent="0.2">
      <c r="A74041" s="24"/>
      <c r="B74041" s="24"/>
      <c r="C74041" s="24"/>
      <c r="D74041" s="24"/>
      <c r="E74041" s="24"/>
      <c r="F74041" s="24"/>
      <c r="G74041" s="24"/>
      <c r="H74041" s="24"/>
      <c r="I74041" s="24"/>
      <c r="J74041" s="24"/>
      <c r="K74041" s="24"/>
      <c r="L74041" s="24"/>
      <c r="M74041" s="24"/>
      <c r="P74041" s="10"/>
      <c r="R74041" s="10"/>
      <c r="S74041" s="10"/>
      <c r="T74041" s="10"/>
    </row>
    <row r="74042" spans="1:20" ht="16" x14ac:dyDescent="0.2">
      <c r="A74042" s="24"/>
      <c r="B74042" s="24"/>
      <c r="C74042" s="24"/>
      <c r="D74042" s="24"/>
      <c r="E74042" s="24"/>
      <c r="F74042" s="24"/>
      <c r="G74042" s="24"/>
      <c r="H74042" s="24"/>
      <c r="I74042" s="24"/>
      <c r="J74042" s="24"/>
      <c r="K74042" s="24"/>
      <c r="L74042" s="24"/>
      <c r="M74042" s="24"/>
      <c r="P74042" s="10"/>
      <c r="R74042" s="10"/>
      <c r="S74042" s="10"/>
      <c r="T74042" s="10"/>
    </row>
    <row r="74043" spans="1:20" ht="16" x14ac:dyDescent="0.2">
      <c r="A74043" s="24"/>
      <c r="B74043" s="24"/>
      <c r="C74043" s="24"/>
      <c r="D74043" s="24"/>
      <c r="E74043" s="24"/>
      <c r="F74043" s="24"/>
      <c r="G74043" s="24"/>
      <c r="H74043" s="24"/>
      <c r="I74043" s="24"/>
      <c r="J74043" s="24"/>
      <c r="K74043" s="24"/>
      <c r="L74043" s="24"/>
      <c r="M74043" s="24"/>
      <c r="P74043" s="10"/>
      <c r="R74043" s="10"/>
      <c r="S74043" s="10"/>
      <c r="T74043" s="10"/>
    </row>
    <row r="74044" spans="1:20" ht="16" x14ac:dyDescent="0.2">
      <c r="A74044" s="24"/>
      <c r="B74044" s="24"/>
      <c r="C74044" s="24"/>
      <c r="D74044" s="24"/>
      <c r="E74044" s="24"/>
      <c r="F74044" s="24"/>
      <c r="G74044" s="24"/>
      <c r="H74044" s="24"/>
      <c r="I74044" s="24"/>
      <c r="J74044" s="24"/>
      <c r="K74044" s="24"/>
      <c r="L74044" s="24"/>
      <c r="M74044" s="24"/>
      <c r="P74044" s="10"/>
      <c r="R74044" s="10"/>
      <c r="S74044" s="10"/>
      <c r="T74044" s="10"/>
    </row>
    <row r="74045" spans="1:20" ht="16" x14ac:dyDescent="0.2">
      <c r="A74045" s="24"/>
      <c r="B74045" s="24"/>
      <c r="C74045" s="24"/>
      <c r="D74045" s="24"/>
      <c r="E74045" s="24"/>
      <c r="F74045" s="24"/>
      <c r="G74045" s="24"/>
      <c r="H74045" s="24"/>
      <c r="I74045" s="24"/>
      <c r="J74045" s="24"/>
      <c r="K74045" s="24"/>
      <c r="L74045" s="24"/>
      <c r="M74045" s="24"/>
      <c r="P74045" s="10"/>
      <c r="R74045" s="10"/>
      <c r="S74045" s="10"/>
      <c r="T74045" s="10"/>
    </row>
    <row r="74046" spans="1:20" ht="16" x14ac:dyDescent="0.2">
      <c r="A74046" s="24"/>
      <c r="B74046" s="24"/>
      <c r="C74046" s="24"/>
      <c r="D74046" s="24"/>
      <c r="E74046" s="24"/>
      <c r="F74046" s="24"/>
      <c r="G74046" s="24"/>
      <c r="H74046" s="24"/>
      <c r="I74046" s="24"/>
      <c r="J74046" s="24"/>
      <c r="K74046" s="24"/>
      <c r="L74046" s="24"/>
      <c r="M74046" s="24"/>
      <c r="P74046" s="10"/>
      <c r="R74046" s="10"/>
      <c r="S74046" s="10"/>
      <c r="T74046" s="10"/>
    </row>
    <row r="74047" spans="1:20" ht="16" x14ac:dyDescent="0.2">
      <c r="A74047" s="24"/>
      <c r="B74047" s="24"/>
      <c r="C74047" s="24"/>
      <c r="D74047" s="24"/>
      <c r="E74047" s="24"/>
      <c r="F74047" s="24"/>
      <c r="G74047" s="24"/>
      <c r="H74047" s="24"/>
      <c r="I74047" s="24"/>
      <c r="J74047" s="24"/>
      <c r="K74047" s="24"/>
      <c r="L74047" s="24"/>
      <c r="M74047" s="24"/>
      <c r="P74047" s="10"/>
      <c r="R74047" s="10"/>
      <c r="S74047" s="10"/>
      <c r="T74047" s="10"/>
    </row>
    <row r="74048" spans="1:20" ht="16" x14ac:dyDescent="0.2">
      <c r="A74048" s="24"/>
      <c r="B74048" s="24"/>
      <c r="C74048" s="24"/>
      <c r="D74048" s="24"/>
      <c r="E74048" s="24"/>
      <c r="F74048" s="24"/>
      <c r="G74048" s="24"/>
      <c r="H74048" s="24"/>
      <c r="I74048" s="24"/>
      <c r="J74048" s="24"/>
      <c r="K74048" s="24"/>
      <c r="L74048" s="24"/>
      <c r="M74048" s="24"/>
      <c r="P74048" s="10"/>
      <c r="R74048" s="10"/>
      <c r="S74048" s="10"/>
      <c r="T74048" s="10"/>
    </row>
    <row r="74049" spans="1:20" ht="16" x14ac:dyDescent="0.2">
      <c r="A74049" s="24"/>
      <c r="B74049" s="24"/>
      <c r="C74049" s="24"/>
      <c r="D74049" s="24"/>
      <c r="E74049" s="24"/>
      <c r="F74049" s="24"/>
      <c r="G74049" s="24"/>
      <c r="H74049" s="24"/>
      <c r="I74049" s="24"/>
      <c r="J74049" s="24"/>
      <c r="K74049" s="24"/>
      <c r="L74049" s="24"/>
      <c r="M74049" s="24"/>
      <c r="P74049" s="10"/>
      <c r="R74049" s="10"/>
      <c r="S74049" s="10"/>
      <c r="T74049" s="10"/>
    </row>
    <row r="74050" spans="1:20" ht="16" x14ac:dyDescent="0.2">
      <c r="A74050" s="24"/>
      <c r="B74050" s="24"/>
      <c r="C74050" s="24"/>
      <c r="D74050" s="24"/>
      <c r="E74050" s="24"/>
      <c r="F74050" s="24"/>
      <c r="G74050" s="24"/>
      <c r="H74050" s="24"/>
      <c r="I74050" s="24"/>
      <c r="J74050" s="24"/>
      <c r="K74050" s="24"/>
      <c r="L74050" s="24"/>
      <c r="M74050" s="24"/>
      <c r="P74050" s="10"/>
      <c r="R74050" s="10"/>
      <c r="S74050" s="10"/>
      <c r="T74050" s="10"/>
    </row>
    <row r="74051" spans="1:20" ht="16" x14ac:dyDescent="0.2">
      <c r="A74051" s="24"/>
      <c r="B74051" s="24"/>
      <c r="C74051" s="24"/>
      <c r="D74051" s="24"/>
      <c r="E74051" s="24"/>
      <c r="F74051" s="24"/>
      <c r="G74051" s="24"/>
      <c r="H74051" s="24"/>
      <c r="I74051" s="24"/>
      <c r="J74051" s="24"/>
      <c r="K74051" s="24"/>
      <c r="L74051" s="24"/>
      <c r="M74051" s="24"/>
      <c r="P74051" s="10"/>
      <c r="R74051" s="10"/>
      <c r="S74051" s="10"/>
      <c r="T74051" s="10"/>
    </row>
    <row r="74052" spans="1:20" ht="16" x14ac:dyDescent="0.2">
      <c r="A74052" s="24"/>
      <c r="B74052" s="24"/>
      <c r="C74052" s="24"/>
      <c r="D74052" s="24"/>
      <c r="E74052" s="24"/>
      <c r="F74052" s="24"/>
      <c r="G74052" s="24"/>
      <c r="H74052" s="24"/>
      <c r="I74052" s="24"/>
      <c r="J74052" s="24"/>
      <c r="K74052" s="24"/>
      <c r="L74052" s="24"/>
      <c r="M74052" s="24"/>
      <c r="P74052" s="10"/>
      <c r="R74052" s="10"/>
      <c r="S74052" s="10"/>
      <c r="T74052" s="10"/>
    </row>
    <row r="74053" spans="1:20" ht="16" x14ac:dyDescent="0.2">
      <c r="A74053" s="24"/>
      <c r="B74053" s="24"/>
      <c r="C74053" s="24"/>
      <c r="D74053" s="24"/>
      <c r="E74053" s="24"/>
      <c r="F74053" s="24"/>
      <c r="G74053" s="24"/>
      <c r="H74053" s="24"/>
      <c r="I74053" s="24"/>
      <c r="J74053" s="24"/>
      <c r="K74053" s="24"/>
      <c r="L74053" s="24"/>
      <c r="M74053" s="24"/>
      <c r="P74053" s="10"/>
      <c r="R74053" s="10"/>
      <c r="S74053" s="10"/>
      <c r="T74053" s="10"/>
    </row>
    <row r="74054" spans="1:20" ht="16" x14ac:dyDescent="0.2">
      <c r="A74054" s="24"/>
      <c r="B74054" s="24"/>
      <c r="C74054" s="24"/>
      <c r="D74054" s="24"/>
      <c r="E74054" s="24"/>
      <c r="F74054" s="24"/>
      <c r="G74054" s="24"/>
      <c r="H74054" s="24"/>
      <c r="I74054" s="24"/>
      <c r="J74054" s="24"/>
      <c r="K74054" s="24"/>
      <c r="L74054" s="24"/>
      <c r="M74054" s="24"/>
      <c r="P74054" s="10"/>
      <c r="R74054" s="10"/>
      <c r="S74054" s="10"/>
      <c r="T74054" s="10"/>
    </row>
    <row r="74055" spans="1:20" ht="16" x14ac:dyDescent="0.2">
      <c r="A74055" s="24"/>
      <c r="B74055" s="24"/>
      <c r="C74055" s="24"/>
      <c r="D74055" s="24"/>
      <c r="E74055" s="24"/>
      <c r="F74055" s="24"/>
      <c r="G74055" s="24"/>
      <c r="H74055" s="24"/>
      <c r="I74055" s="24"/>
      <c r="J74055" s="24"/>
      <c r="K74055" s="24"/>
      <c r="L74055" s="24"/>
      <c r="M74055" s="24"/>
      <c r="P74055" s="10"/>
      <c r="R74055" s="10"/>
      <c r="S74055" s="10"/>
      <c r="T74055" s="10"/>
    </row>
    <row r="74056" spans="1:20" ht="16" x14ac:dyDescent="0.2">
      <c r="A74056" s="24"/>
      <c r="B74056" s="24"/>
      <c r="C74056" s="24"/>
      <c r="D74056" s="24"/>
      <c r="E74056" s="24"/>
      <c r="F74056" s="24"/>
      <c r="G74056" s="24"/>
      <c r="H74056" s="24"/>
      <c r="I74056" s="24"/>
      <c r="J74056" s="24"/>
      <c r="K74056" s="24"/>
      <c r="L74056" s="24"/>
      <c r="M74056" s="24"/>
      <c r="P74056" s="10"/>
      <c r="R74056" s="10"/>
      <c r="S74056" s="10"/>
      <c r="T74056" s="10"/>
    </row>
    <row r="74057" spans="1:20" ht="16" x14ac:dyDescent="0.2">
      <c r="A74057" s="24"/>
      <c r="B74057" s="24"/>
      <c r="C74057" s="24"/>
      <c r="D74057" s="24"/>
      <c r="E74057" s="24"/>
      <c r="F74057" s="24"/>
      <c r="G74057" s="24"/>
      <c r="H74057" s="24"/>
      <c r="I74057" s="24"/>
      <c r="J74057" s="24"/>
      <c r="K74057" s="24"/>
      <c r="L74057" s="24"/>
      <c r="M74057" s="24"/>
      <c r="P74057" s="10"/>
      <c r="R74057" s="10"/>
      <c r="S74057" s="10"/>
      <c r="T74057" s="10"/>
    </row>
    <row r="74058" spans="1:20" ht="16" x14ac:dyDescent="0.2">
      <c r="A74058" s="24"/>
      <c r="B74058" s="24"/>
      <c r="C74058" s="24"/>
      <c r="D74058" s="24"/>
      <c r="E74058" s="24"/>
      <c r="F74058" s="24"/>
      <c r="G74058" s="24"/>
      <c r="H74058" s="24"/>
      <c r="I74058" s="24"/>
      <c r="J74058" s="24"/>
      <c r="K74058" s="24"/>
      <c r="L74058" s="24"/>
      <c r="M74058" s="24"/>
      <c r="P74058" s="10"/>
      <c r="R74058" s="10"/>
      <c r="S74058" s="10"/>
      <c r="T74058" s="10"/>
    </row>
    <row r="74059" spans="1:20" ht="16" x14ac:dyDescent="0.2">
      <c r="A74059" s="24"/>
      <c r="B74059" s="24"/>
      <c r="C74059" s="24"/>
      <c r="D74059" s="24"/>
      <c r="E74059" s="24"/>
      <c r="F74059" s="24"/>
      <c r="G74059" s="24"/>
      <c r="H74059" s="24"/>
      <c r="I74059" s="24"/>
      <c r="J74059" s="24"/>
      <c r="K74059" s="24"/>
      <c r="L74059" s="24"/>
      <c r="M74059" s="24"/>
      <c r="P74059" s="10"/>
      <c r="R74059" s="10"/>
      <c r="S74059" s="10"/>
      <c r="T74059" s="10"/>
    </row>
    <row r="74060" spans="1:20" ht="16" x14ac:dyDescent="0.2">
      <c r="A74060" s="24"/>
      <c r="B74060" s="24"/>
      <c r="C74060" s="24"/>
      <c r="D74060" s="24"/>
      <c r="E74060" s="24"/>
      <c r="F74060" s="24"/>
      <c r="G74060" s="24"/>
      <c r="H74060" s="24"/>
      <c r="I74060" s="24"/>
      <c r="J74060" s="24"/>
      <c r="K74060" s="24"/>
      <c r="L74060" s="24"/>
      <c r="M74060" s="24"/>
      <c r="P74060" s="10"/>
      <c r="R74060" s="10"/>
      <c r="S74060" s="10"/>
      <c r="T74060" s="10"/>
    </row>
    <row r="74061" spans="1:20" ht="16" x14ac:dyDescent="0.2">
      <c r="A74061" s="24"/>
      <c r="B74061" s="24"/>
      <c r="C74061" s="24"/>
      <c r="D74061" s="24"/>
      <c r="E74061" s="24"/>
      <c r="F74061" s="24"/>
      <c r="G74061" s="24"/>
      <c r="H74061" s="24"/>
      <c r="I74061" s="24"/>
      <c r="J74061" s="24"/>
      <c r="K74061" s="24"/>
      <c r="L74061" s="24"/>
      <c r="M74061" s="24"/>
      <c r="P74061" s="10"/>
      <c r="R74061" s="10"/>
      <c r="S74061" s="10"/>
      <c r="T74061" s="10"/>
    </row>
    <row r="74062" spans="1:20" ht="16" x14ac:dyDescent="0.2">
      <c r="A74062" s="24"/>
      <c r="B74062" s="24"/>
      <c r="C74062" s="24"/>
      <c r="D74062" s="24"/>
      <c r="E74062" s="24"/>
      <c r="F74062" s="24"/>
      <c r="G74062" s="24"/>
      <c r="H74062" s="24"/>
      <c r="I74062" s="24"/>
      <c r="J74062" s="24"/>
      <c r="K74062" s="24"/>
      <c r="L74062" s="24"/>
      <c r="M74062" s="24"/>
      <c r="P74062" s="10"/>
      <c r="R74062" s="10"/>
      <c r="S74062" s="10"/>
      <c r="T74062" s="10"/>
    </row>
    <row r="74063" spans="1:20" ht="16" x14ac:dyDescent="0.2">
      <c r="A74063" s="24"/>
      <c r="B74063" s="24"/>
      <c r="C74063" s="24"/>
      <c r="D74063" s="24"/>
      <c r="E74063" s="24"/>
      <c r="F74063" s="24"/>
      <c r="G74063" s="24"/>
      <c r="H74063" s="24"/>
      <c r="I74063" s="24"/>
      <c r="J74063" s="24"/>
      <c r="K74063" s="24"/>
      <c r="L74063" s="24"/>
      <c r="M74063" s="24"/>
      <c r="P74063" s="10"/>
      <c r="R74063" s="10"/>
      <c r="S74063" s="10"/>
      <c r="T74063" s="10"/>
    </row>
    <row r="74064" spans="1:20" ht="16" x14ac:dyDescent="0.2">
      <c r="A74064" s="24"/>
      <c r="B74064" s="24"/>
      <c r="C74064" s="24"/>
      <c r="D74064" s="24"/>
      <c r="E74064" s="24"/>
      <c r="F74064" s="24"/>
      <c r="G74064" s="24"/>
      <c r="H74064" s="24"/>
      <c r="I74064" s="24"/>
      <c r="J74064" s="24"/>
      <c r="K74064" s="24"/>
      <c r="L74064" s="24"/>
      <c r="M74064" s="24"/>
      <c r="P74064" s="10"/>
      <c r="R74064" s="10"/>
      <c r="S74064" s="10"/>
      <c r="T74064" s="10"/>
    </row>
    <row r="74065" spans="1:20" ht="16" x14ac:dyDescent="0.2">
      <c r="A74065" s="24"/>
      <c r="B74065" s="24"/>
      <c r="C74065" s="24"/>
      <c r="D74065" s="24"/>
      <c r="E74065" s="24"/>
      <c r="F74065" s="24"/>
      <c r="G74065" s="24"/>
      <c r="H74065" s="24"/>
      <c r="I74065" s="24"/>
      <c r="J74065" s="24"/>
      <c r="K74065" s="24"/>
      <c r="L74065" s="24"/>
      <c r="M74065" s="24"/>
      <c r="P74065" s="10"/>
      <c r="R74065" s="10"/>
      <c r="S74065" s="10"/>
      <c r="T74065" s="10"/>
    </row>
    <row r="74066" spans="1:20" ht="16" x14ac:dyDescent="0.2">
      <c r="A74066" s="24"/>
      <c r="B74066" s="24"/>
      <c r="C74066" s="24"/>
      <c r="D74066" s="24"/>
      <c r="E74066" s="24"/>
      <c r="F74066" s="24"/>
      <c r="G74066" s="24"/>
      <c r="H74066" s="24"/>
      <c r="I74066" s="24"/>
      <c r="J74066" s="24"/>
      <c r="K74066" s="24"/>
      <c r="L74066" s="24"/>
      <c r="M74066" s="24"/>
      <c r="P74066" s="10"/>
      <c r="R74066" s="10"/>
      <c r="S74066" s="10"/>
      <c r="T74066" s="10"/>
    </row>
    <row r="74067" spans="1:20" ht="16" x14ac:dyDescent="0.2">
      <c r="A74067" s="24"/>
      <c r="B74067" s="24"/>
      <c r="C74067" s="24"/>
      <c r="D74067" s="24"/>
      <c r="E74067" s="24"/>
      <c r="F74067" s="24"/>
      <c r="G74067" s="24"/>
      <c r="H74067" s="24"/>
      <c r="I74067" s="24"/>
      <c r="J74067" s="24"/>
      <c r="K74067" s="24"/>
      <c r="L74067" s="24"/>
      <c r="M74067" s="24"/>
      <c r="P74067" s="10"/>
      <c r="R74067" s="10"/>
      <c r="S74067" s="10"/>
      <c r="T74067" s="10"/>
    </row>
    <row r="74068" spans="1:20" ht="16" x14ac:dyDescent="0.2">
      <c r="A74068" s="24"/>
      <c r="B74068" s="24"/>
      <c r="C74068" s="24"/>
      <c r="D74068" s="24"/>
      <c r="E74068" s="24"/>
      <c r="F74068" s="24"/>
      <c r="G74068" s="24"/>
      <c r="H74068" s="24"/>
      <c r="I74068" s="24"/>
      <c r="J74068" s="24"/>
      <c r="K74068" s="24"/>
      <c r="L74068" s="24"/>
      <c r="M74068" s="24"/>
      <c r="P74068" s="10"/>
      <c r="R74068" s="10"/>
      <c r="S74068" s="10"/>
      <c r="T74068" s="10"/>
    </row>
    <row r="74069" spans="1:20" ht="16" x14ac:dyDescent="0.2">
      <c r="A74069" s="24"/>
      <c r="B74069" s="24"/>
      <c r="C74069" s="24"/>
      <c r="D74069" s="24"/>
      <c r="E74069" s="24"/>
      <c r="F74069" s="24"/>
      <c r="G74069" s="24"/>
      <c r="H74069" s="24"/>
      <c r="I74069" s="24"/>
      <c r="J74069" s="24"/>
      <c r="K74069" s="24"/>
      <c r="L74069" s="24"/>
      <c r="M74069" s="24"/>
      <c r="P74069" s="10"/>
      <c r="R74069" s="10"/>
      <c r="S74069" s="10"/>
      <c r="T74069" s="10"/>
    </row>
    <row r="74070" spans="1:20" ht="16" x14ac:dyDescent="0.2">
      <c r="A74070" s="24"/>
      <c r="B74070" s="24"/>
      <c r="C74070" s="24"/>
      <c r="D74070" s="24"/>
      <c r="E74070" s="24"/>
      <c r="F74070" s="24"/>
      <c r="G74070" s="24"/>
      <c r="H74070" s="24"/>
      <c r="I74070" s="24"/>
      <c r="J74070" s="24"/>
      <c r="K74070" s="24"/>
      <c r="L74070" s="24"/>
      <c r="M74070" s="24"/>
      <c r="P74070" s="10"/>
      <c r="R74070" s="10"/>
      <c r="S74070" s="10"/>
      <c r="T74070" s="10"/>
    </row>
    <row r="74071" spans="1:20" ht="16" x14ac:dyDescent="0.2">
      <c r="A74071" s="24"/>
      <c r="B74071" s="24"/>
      <c r="C74071" s="24"/>
      <c r="D74071" s="24"/>
      <c r="E74071" s="24"/>
      <c r="F74071" s="24"/>
      <c r="G74071" s="24"/>
      <c r="H74071" s="24"/>
      <c r="I74071" s="24"/>
      <c r="J74071" s="24"/>
      <c r="K74071" s="24"/>
      <c r="L74071" s="24"/>
      <c r="M74071" s="24"/>
      <c r="P74071" s="10"/>
      <c r="R74071" s="10"/>
      <c r="S74071" s="10"/>
      <c r="T74071" s="10"/>
    </row>
    <row r="74072" spans="1:20" ht="16" x14ac:dyDescent="0.2">
      <c r="A74072" s="24"/>
      <c r="B74072" s="24"/>
      <c r="C74072" s="24"/>
      <c r="D74072" s="24"/>
      <c r="E74072" s="24"/>
      <c r="F74072" s="24"/>
      <c r="G74072" s="24"/>
      <c r="H74072" s="24"/>
      <c r="I74072" s="24"/>
      <c r="J74072" s="24"/>
      <c r="K74072" s="24"/>
      <c r="L74072" s="24"/>
      <c r="M74072" s="24"/>
      <c r="P74072" s="10"/>
      <c r="R74072" s="10"/>
      <c r="S74072" s="10"/>
      <c r="T74072" s="10"/>
    </row>
    <row r="74073" spans="1:20" ht="16" x14ac:dyDescent="0.2">
      <c r="A74073" s="24"/>
      <c r="B74073" s="24"/>
      <c r="C74073" s="24"/>
      <c r="D74073" s="24"/>
      <c r="E74073" s="24"/>
      <c r="F74073" s="24"/>
      <c r="G74073" s="24"/>
      <c r="H74073" s="24"/>
      <c r="I74073" s="24"/>
      <c r="J74073" s="24"/>
      <c r="K74073" s="24"/>
      <c r="L74073" s="24"/>
      <c r="M74073" s="24"/>
      <c r="P74073" s="10"/>
      <c r="R74073" s="10"/>
      <c r="S74073" s="10"/>
      <c r="T74073" s="10"/>
    </row>
    <row r="74074" spans="1:20" ht="16" x14ac:dyDescent="0.2">
      <c r="A74074" s="24"/>
      <c r="B74074" s="24"/>
      <c r="C74074" s="24"/>
      <c r="D74074" s="24"/>
      <c r="E74074" s="24"/>
      <c r="F74074" s="24"/>
      <c r="G74074" s="24"/>
      <c r="H74074" s="24"/>
      <c r="I74074" s="24"/>
      <c r="J74074" s="24"/>
      <c r="K74074" s="24"/>
      <c r="L74074" s="24"/>
      <c r="M74074" s="24"/>
      <c r="P74074" s="10"/>
      <c r="R74074" s="10"/>
      <c r="S74074" s="10"/>
      <c r="T74074" s="10"/>
    </row>
    <row r="74075" spans="1:20" ht="16" x14ac:dyDescent="0.2">
      <c r="A74075" s="24"/>
      <c r="B74075" s="24"/>
      <c r="C74075" s="24"/>
      <c r="D74075" s="24"/>
      <c r="E74075" s="24"/>
      <c r="F74075" s="24"/>
      <c r="G74075" s="24"/>
      <c r="H74075" s="24"/>
      <c r="I74075" s="24"/>
      <c r="J74075" s="24"/>
      <c r="K74075" s="24"/>
      <c r="L74075" s="24"/>
      <c r="M74075" s="24"/>
      <c r="P74075" s="10"/>
      <c r="R74075" s="10"/>
      <c r="S74075" s="10"/>
      <c r="T74075" s="10"/>
    </row>
    <row r="74076" spans="1:20" ht="16" x14ac:dyDescent="0.2">
      <c r="A74076" s="24"/>
      <c r="B74076" s="24"/>
      <c r="C74076" s="24"/>
      <c r="D74076" s="24"/>
      <c r="E74076" s="24"/>
      <c r="F74076" s="24"/>
      <c r="G74076" s="24"/>
      <c r="H74076" s="24"/>
      <c r="I74076" s="24"/>
      <c r="J74076" s="24"/>
      <c r="K74076" s="24"/>
      <c r="L74076" s="24"/>
      <c r="M74076" s="24"/>
      <c r="P74076" s="10"/>
      <c r="R74076" s="10"/>
      <c r="S74076" s="10"/>
      <c r="T74076" s="10"/>
    </row>
    <row r="74077" spans="1:20" ht="16" x14ac:dyDescent="0.2">
      <c r="A74077" s="24"/>
      <c r="B74077" s="24"/>
      <c r="C74077" s="24"/>
      <c r="D74077" s="24"/>
      <c r="E74077" s="24"/>
      <c r="F74077" s="24"/>
      <c r="G74077" s="24"/>
      <c r="H74077" s="24"/>
      <c r="I74077" s="24"/>
      <c r="J74077" s="24"/>
      <c r="K74077" s="24"/>
      <c r="L74077" s="24"/>
      <c r="M74077" s="24"/>
      <c r="P74077" s="10"/>
      <c r="R74077" s="10"/>
      <c r="S74077" s="10"/>
      <c r="T74077" s="10"/>
    </row>
    <row r="74078" spans="1:20" ht="16" x14ac:dyDescent="0.2">
      <c r="A74078" s="24"/>
      <c r="B74078" s="24"/>
      <c r="C74078" s="24"/>
      <c r="D74078" s="24"/>
      <c r="E74078" s="24"/>
      <c r="F74078" s="24"/>
      <c r="G74078" s="24"/>
      <c r="H74078" s="24"/>
      <c r="I74078" s="24"/>
      <c r="J74078" s="24"/>
      <c r="K74078" s="24"/>
      <c r="L74078" s="24"/>
      <c r="M74078" s="24"/>
      <c r="P74078" s="10"/>
      <c r="R74078" s="10"/>
      <c r="S74078" s="10"/>
      <c r="T74078" s="10"/>
    </row>
    <row r="74079" spans="1:20" ht="16" x14ac:dyDescent="0.2">
      <c r="A74079" s="24"/>
      <c r="B74079" s="24"/>
      <c r="C74079" s="24"/>
      <c r="D74079" s="24"/>
      <c r="E74079" s="24"/>
      <c r="F74079" s="24"/>
      <c r="G74079" s="24"/>
      <c r="H74079" s="24"/>
      <c r="I74079" s="24"/>
      <c r="J74079" s="24"/>
      <c r="K74079" s="24"/>
      <c r="L74079" s="24"/>
      <c r="M74079" s="24"/>
      <c r="P74079" s="10"/>
      <c r="R74079" s="10"/>
      <c r="S74079" s="10"/>
      <c r="T74079" s="10"/>
    </row>
    <row r="74080" spans="1:20" ht="16" x14ac:dyDescent="0.2">
      <c r="A74080" s="24"/>
      <c r="B74080" s="24"/>
      <c r="C74080" s="24"/>
      <c r="D74080" s="24"/>
      <c r="E74080" s="24"/>
      <c r="F74080" s="24"/>
      <c r="G74080" s="24"/>
      <c r="H74080" s="24"/>
      <c r="I74080" s="24"/>
      <c r="J74080" s="24"/>
      <c r="K74080" s="24"/>
      <c r="L74080" s="24"/>
      <c r="M74080" s="24"/>
      <c r="P74080" s="10"/>
      <c r="R74080" s="10"/>
      <c r="S74080" s="10"/>
      <c r="T74080" s="10"/>
    </row>
    <row r="74081" spans="1:20" ht="16" x14ac:dyDescent="0.2">
      <c r="A74081" s="24"/>
      <c r="B74081" s="24"/>
      <c r="C74081" s="24"/>
      <c r="D74081" s="24"/>
      <c r="E74081" s="24"/>
      <c r="F74081" s="24"/>
      <c r="G74081" s="24"/>
      <c r="H74081" s="24"/>
      <c r="I74081" s="24"/>
      <c r="J74081" s="24"/>
      <c r="K74081" s="24"/>
      <c r="L74081" s="24"/>
      <c r="M74081" s="24"/>
      <c r="P74081" s="10"/>
      <c r="R74081" s="10"/>
      <c r="S74081" s="10"/>
      <c r="T74081" s="10"/>
    </row>
    <row r="74082" spans="1:20" ht="16" x14ac:dyDescent="0.2">
      <c r="A74082" s="24"/>
      <c r="B74082" s="24"/>
      <c r="C74082" s="24"/>
      <c r="D74082" s="24"/>
      <c r="E74082" s="24"/>
      <c r="F74082" s="24"/>
      <c r="G74082" s="24"/>
      <c r="H74082" s="24"/>
      <c r="I74082" s="24"/>
      <c r="J74082" s="24"/>
      <c r="K74082" s="24"/>
      <c r="L74082" s="24"/>
      <c r="M74082" s="24"/>
      <c r="P74082" s="10"/>
      <c r="R74082" s="10"/>
      <c r="S74082" s="10"/>
      <c r="T74082" s="10"/>
    </row>
    <row r="74083" spans="1:20" ht="16" x14ac:dyDescent="0.2">
      <c r="A74083" s="24"/>
      <c r="B74083" s="24"/>
      <c r="C74083" s="24"/>
      <c r="D74083" s="24"/>
      <c r="E74083" s="24"/>
      <c r="F74083" s="24"/>
      <c r="G74083" s="24"/>
      <c r="H74083" s="24"/>
      <c r="I74083" s="24"/>
      <c r="J74083" s="24"/>
      <c r="K74083" s="24"/>
      <c r="L74083" s="24"/>
      <c r="M74083" s="24"/>
      <c r="P74083" s="10"/>
      <c r="R74083" s="10"/>
      <c r="S74083" s="10"/>
      <c r="T74083" s="10"/>
    </row>
    <row r="74084" spans="1:20" ht="16" x14ac:dyDescent="0.2">
      <c r="A74084" s="24"/>
      <c r="B74084" s="24"/>
      <c r="C74084" s="24"/>
      <c r="D74084" s="24"/>
      <c r="E74084" s="24"/>
      <c r="F74084" s="24"/>
      <c r="G74084" s="24"/>
      <c r="H74084" s="24"/>
      <c r="I74084" s="24"/>
      <c r="J74084" s="24"/>
      <c r="K74084" s="24"/>
      <c r="L74084" s="24"/>
      <c r="M74084" s="24"/>
      <c r="P74084" s="10"/>
      <c r="R74084" s="10"/>
      <c r="S74084" s="10"/>
      <c r="T74084" s="10"/>
    </row>
    <row r="74085" spans="1:20" ht="16" x14ac:dyDescent="0.2">
      <c r="A74085" s="24"/>
      <c r="B74085" s="24"/>
      <c r="C74085" s="24"/>
      <c r="D74085" s="24"/>
      <c r="E74085" s="24"/>
      <c r="F74085" s="24"/>
      <c r="G74085" s="24"/>
      <c r="H74085" s="24"/>
      <c r="I74085" s="24"/>
      <c r="J74085" s="24"/>
      <c r="K74085" s="24"/>
      <c r="L74085" s="24"/>
      <c r="M74085" s="24"/>
      <c r="P74085" s="10"/>
      <c r="R74085" s="10"/>
      <c r="S74085" s="10"/>
      <c r="T74085" s="10"/>
    </row>
    <row r="74086" spans="1:20" ht="16" x14ac:dyDescent="0.2">
      <c r="A74086" s="24"/>
      <c r="B74086" s="24"/>
      <c r="C74086" s="24"/>
      <c r="D74086" s="24"/>
      <c r="E74086" s="24"/>
      <c r="F74086" s="24"/>
      <c r="G74086" s="24"/>
      <c r="H74086" s="24"/>
      <c r="I74086" s="24"/>
      <c r="J74086" s="24"/>
      <c r="K74086" s="24"/>
      <c r="L74086" s="24"/>
      <c r="M74086" s="24"/>
      <c r="P74086" s="10"/>
      <c r="R74086" s="10"/>
      <c r="S74086" s="10"/>
      <c r="T74086" s="10"/>
    </row>
    <row r="74087" spans="1:20" ht="16" x14ac:dyDescent="0.2">
      <c r="A74087" s="24"/>
      <c r="B74087" s="24"/>
      <c r="C74087" s="24"/>
      <c r="D74087" s="24"/>
      <c r="E74087" s="24"/>
      <c r="F74087" s="24"/>
      <c r="G74087" s="24"/>
      <c r="H74087" s="24"/>
      <c r="I74087" s="24"/>
      <c r="J74087" s="24"/>
      <c r="K74087" s="24"/>
      <c r="L74087" s="24"/>
      <c r="M74087" s="24"/>
      <c r="P74087" s="10"/>
      <c r="R74087" s="10"/>
      <c r="S74087" s="10"/>
      <c r="T74087" s="10"/>
    </row>
    <row r="74088" spans="1:20" ht="16" x14ac:dyDescent="0.2">
      <c r="A74088" s="24"/>
      <c r="B74088" s="24"/>
      <c r="C74088" s="24"/>
      <c r="D74088" s="24"/>
      <c r="E74088" s="24"/>
      <c r="F74088" s="24"/>
      <c r="G74088" s="24"/>
      <c r="H74088" s="24"/>
      <c r="I74088" s="24"/>
      <c r="J74088" s="24"/>
      <c r="K74088" s="24"/>
      <c r="L74088" s="24"/>
      <c r="M74088" s="24"/>
      <c r="P74088" s="10"/>
      <c r="R74088" s="10"/>
      <c r="S74088" s="10"/>
      <c r="T74088" s="10"/>
    </row>
    <row r="74089" spans="1:20" ht="16" x14ac:dyDescent="0.2">
      <c r="A74089" s="24"/>
      <c r="B74089" s="24"/>
      <c r="C74089" s="24"/>
      <c r="D74089" s="24"/>
      <c r="E74089" s="24"/>
      <c r="F74089" s="24"/>
      <c r="G74089" s="24"/>
      <c r="H74089" s="24"/>
      <c r="I74089" s="24"/>
      <c r="J74089" s="24"/>
      <c r="K74089" s="24"/>
      <c r="L74089" s="24"/>
      <c r="M74089" s="24"/>
      <c r="P74089" s="10"/>
      <c r="R74089" s="10"/>
      <c r="S74089" s="10"/>
      <c r="T74089" s="10"/>
    </row>
    <row r="74090" spans="1:20" ht="16" x14ac:dyDescent="0.2">
      <c r="A74090" s="24"/>
      <c r="B74090" s="24"/>
      <c r="C74090" s="24"/>
      <c r="D74090" s="24"/>
      <c r="E74090" s="24"/>
      <c r="F74090" s="24"/>
      <c r="G74090" s="24"/>
      <c r="H74090" s="24"/>
      <c r="I74090" s="24"/>
      <c r="J74090" s="24"/>
      <c r="K74090" s="24"/>
      <c r="L74090" s="24"/>
      <c r="M74090" s="24"/>
      <c r="P74090" s="10"/>
      <c r="R74090" s="10"/>
      <c r="S74090" s="10"/>
      <c r="T74090" s="10"/>
    </row>
    <row r="74091" spans="1:20" ht="16" x14ac:dyDescent="0.2">
      <c r="A74091" s="24"/>
      <c r="B74091" s="24"/>
      <c r="C74091" s="24"/>
      <c r="D74091" s="24"/>
      <c r="E74091" s="24"/>
      <c r="F74091" s="24"/>
      <c r="G74091" s="24"/>
      <c r="H74091" s="24"/>
      <c r="I74091" s="24"/>
      <c r="J74091" s="24"/>
      <c r="K74091" s="24"/>
      <c r="L74091" s="24"/>
      <c r="M74091" s="24"/>
      <c r="P74091" s="10"/>
      <c r="R74091" s="10"/>
      <c r="S74091" s="10"/>
      <c r="T74091" s="10"/>
    </row>
    <row r="74092" spans="1:20" ht="16" x14ac:dyDescent="0.2">
      <c r="A74092" s="24"/>
      <c r="B74092" s="24"/>
      <c r="C74092" s="24"/>
      <c r="D74092" s="24"/>
      <c r="E74092" s="24"/>
      <c r="F74092" s="24"/>
      <c r="G74092" s="24"/>
      <c r="H74092" s="24"/>
      <c r="I74092" s="24"/>
      <c r="J74092" s="24"/>
      <c r="K74092" s="24"/>
      <c r="L74092" s="24"/>
      <c r="M74092" s="24"/>
      <c r="P74092" s="10"/>
      <c r="R74092" s="10"/>
      <c r="S74092" s="10"/>
      <c r="T74092" s="10"/>
    </row>
    <row r="74093" spans="1:20" ht="16" x14ac:dyDescent="0.2">
      <c r="A74093" s="24"/>
      <c r="B74093" s="24"/>
      <c r="C74093" s="24"/>
      <c r="D74093" s="24"/>
      <c r="E74093" s="24"/>
      <c r="F74093" s="24"/>
      <c r="G74093" s="24"/>
      <c r="H74093" s="24"/>
      <c r="I74093" s="24"/>
      <c r="J74093" s="24"/>
      <c r="K74093" s="24"/>
      <c r="L74093" s="24"/>
      <c r="M74093" s="24"/>
      <c r="P74093" s="10"/>
      <c r="R74093" s="10"/>
      <c r="S74093" s="10"/>
      <c r="T74093" s="10"/>
    </row>
    <row r="74094" spans="1:20" ht="16" x14ac:dyDescent="0.2">
      <c r="A74094" s="24"/>
      <c r="B74094" s="24"/>
      <c r="C74094" s="24"/>
      <c r="D74094" s="24"/>
      <c r="E74094" s="24"/>
      <c r="F74094" s="24"/>
      <c r="G74094" s="24"/>
      <c r="H74094" s="24"/>
      <c r="I74094" s="24"/>
      <c r="J74094" s="24"/>
      <c r="K74094" s="24"/>
      <c r="L74094" s="24"/>
      <c r="M74094" s="24"/>
      <c r="P74094" s="10"/>
      <c r="R74094" s="10"/>
      <c r="S74094" s="10"/>
      <c r="T74094" s="10"/>
    </row>
    <row r="74095" spans="1:20" ht="16" x14ac:dyDescent="0.2">
      <c r="A74095" s="24"/>
      <c r="B74095" s="24"/>
      <c r="C74095" s="24"/>
      <c r="D74095" s="24"/>
      <c r="E74095" s="24"/>
      <c r="F74095" s="24"/>
      <c r="G74095" s="24"/>
      <c r="H74095" s="24"/>
      <c r="I74095" s="24"/>
      <c r="J74095" s="24"/>
      <c r="K74095" s="24"/>
      <c r="L74095" s="24"/>
      <c r="M74095" s="24"/>
      <c r="P74095" s="10"/>
      <c r="R74095" s="10"/>
      <c r="S74095" s="10"/>
      <c r="T74095" s="10"/>
    </row>
    <row r="74096" spans="1:20" ht="16" x14ac:dyDescent="0.2">
      <c r="A74096" s="24"/>
      <c r="B74096" s="24"/>
      <c r="C74096" s="24"/>
      <c r="D74096" s="24"/>
      <c r="E74096" s="24"/>
      <c r="F74096" s="24"/>
      <c r="G74096" s="24"/>
      <c r="H74096" s="24"/>
      <c r="I74096" s="24"/>
      <c r="J74096" s="24"/>
      <c r="K74096" s="24"/>
      <c r="L74096" s="24"/>
      <c r="M74096" s="24"/>
      <c r="P74096" s="10"/>
      <c r="R74096" s="10"/>
      <c r="S74096" s="10"/>
      <c r="T74096" s="10"/>
    </row>
    <row r="74097" spans="1:20" ht="16" x14ac:dyDescent="0.2">
      <c r="A74097" s="24"/>
      <c r="B74097" s="24"/>
      <c r="C74097" s="24"/>
      <c r="D74097" s="24"/>
      <c r="E74097" s="24"/>
      <c r="F74097" s="24"/>
      <c r="G74097" s="24"/>
      <c r="H74097" s="24"/>
      <c r="I74097" s="24"/>
      <c r="J74097" s="24"/>
      <c r="K74097" s="24"/>
      <c r="L74097" s="24"/>
      <c r="M74097" s="24"/>
      <c r="P74097" s="10"/>
      <c r="R74097" s="10"/>
      <c r="S74097" s="10"/>
      <c r="T74097" s="10"/>
    </row>
    <row r="74098" spans="1:20" ht="16" x14ac:dyDescent="0.2">
      <c r="A74098" s="24"/>
      <c r="B74098" s="24"/>
      <c r="C74098" s="24"/>
      <c r="D74098" s="24"/>
      <c r="E74098" s="24"/>
      <c r="F74098" s="24"/>
      <c r="G74098" s="24"/>
      <c r="H74098" s="24"/>
      <c r="I74098" s="24"/>
      <c r="J74098" s="24"/>
      <c r="K74098" s="24"/>
      <c r="L74098" s="24"/>
      <c r="M74098" s="24"/>
      <c r="P74098" s="10"/>
      <c r="R74098" s="10"/>
      <c r="S74098" s="10"/>
      <c r="T74098" s="10"/>
    </row>
    <row r="74099" spans="1:20" ht="16" x14ac:dyDescent="0.2">
      <c r="A74099" s="24"/>
      <c r="B74099" s="24"/>
      <c r="C74099" s="24"/>
      <c r="D74099" s="24"/>
      <c r="E74099" s="24"/>
      <c r="F74099" s="24"/>
      <c r="G74099" s="24"/>
      <c r="H74099" s="24"/>
      <c r="I74099" s="24"/>
      <c r="J74099" s="24"/>
      <c r="K74099" s="24"/>
      <c r="L74099" s="24"/>
      <c r="M74099" s="24"/>
      <c r="P74099" s="10"/>
      <c r="R74099" s="10"/>
      <c r="S74099" s="10"/>
      <c r="T74099" s="10"/>
    </row>
    <row r="74100" spans="1:20" ht="16" x14ac:dyDescent="0.2">
      <c r="A74100" s="24"/>
      <c r="B74100" s="24"/>
      <c r="C74100" s="24"/>
      <c r="D74100" s="24"/>
      <c r="E74100" s="24"/>
      <c r="F74100" s="24"/>
      <c r="G74100" s="24"/>
      <c r="H74100" s="24"/>
      <c r="I74100" s="24"/>
      <c r="J74100" s="24"/>
      <c r="K74100" s="24"/>
      <c r="L74100" s="24"/>
      <c r="M74100" s="24"/>
      <c r="P74100" s="10"/>
      <c r="R74100" s="10"/>
      <c r="S74100" s="10"/>
      <c r="T74100" s="10"/>
    </row>
    <row r="74101" spans="1:20" ht="16" x14ac:dyDescent="0.2">
      <c r="A74101" s="24"/>
      <c r="B74101" s="24"/>
      <c r="C74101" s="24"/>
      <c r="D74101" s="24"/>
      <c r="E74101" s="24"/>
      <c r="F74101" s="24"/>
      <c r="G74101" s="24"/>
      <c r="H74101" s="24"/>
      <c r="I74101" s="24"/>
      <c r="J74101" s="24"/>
      <c r="K74101" s="24"/>
      <c r="L74101" s="24"/>
      <c r="M74101" s="24"/>
      <c r="P74101" s="10"/>
      <c r="R74101" s="10"/>
      <c r="S74101" s="10"/>
      <c r="T74101" s="10"/>
    </row>
    <row r="74102" spans="1:20" ht="16" x14ac:dyDescent="0.2">
      <c r="A74102" s="24"/>
      <c r="B74102" s="24"/>
      <c r="C74102" s="24"/>
      <c r="D74102" s="24"/>
      <c r="E74102" s="24"/>
      <c r="F74102" s="24"/>
      <c r="G74102" s="24"/>
      <c r="H74102" s="24"/>
      <c r="I74102" s="24"/>
      <c r="J74102" s="24"/>
      <c r="K74102" s="24"/>
      <c r="L74102" s="24"/>
      <c r="M74102" s="24"/>
      <c r="P74102" s="10"/>
      <c r="R74102" s="10"/>
      <c r="S74102" s="10"/>
      <c r="T74102" s="10"/>
    </row>
    <row r="74103" spans="1:20" ht="16" x14ac:dyDescent="0.2">
      <c r="A74103" s="24"/>
      <c r="B74103" s="24"/>
      <c r="C74103" s="24"/>
      <c r="D74103" s="24"/>
      <c r="E74103" s="24"/>
      <c r="F74103" s="24"/>
      <c r="G74103" s="24"/>
      <c r="H74103" s="24"/>
      <c r="I74103" s="24"/>
      <c r="J74103" s="24"/>
      <c r="K74103" s="24"/>
      <c r="L74103" s="24"/>
      <c r="M74103" s="24"/>
      <c r="P74103" s="10"/>
      <c r="R74103" s="10"/>
      <c r="S74103" s="10"/>
      <c r="T74103" s="10"/>
    </row>
    <row r="74104" spans="1:20" ht="16" x14ac:dyDescent="0.2">
      <c r="A74104" s="24"/>
      <c r="B74104" s="24"/>
      <c r="C74104" s="24"/>
      <c r="D74104" s="24"/>
      <c r="E74104" s="24"/>
      <c r="F74104" s="24"/>
      <c r="G74104" s="24"/>
      <c r="H74104" s="24"/>
      <c r="I74104" s="24"/>
      <c r="J74104" s="24"/>
      <c r="K74104" s="24"/>
      <c r="L74104" s="24"/>
      <c r="M74104" s="24"/>
      <c r="P74104" s="10"/>
      <c r="R74104" s="10"/>
      <c r="S74104" s="10"/>
      <c r="T74104" s="10"/>
    </row>
    <row r="74105" spans="1:20" ht="16" x14ac:dyDescent="0.2">
      <c r="A74105" s="24"/>
      <c r="B74105" s="24"/>
      <c r="C74105" s="24"/>
      <c r="D74105" s="24"/>
      <c r="E74105" s="24"/>
      <c r="F74105" s="24"/>
      <c r="G74105" s="24"/>
      <c r="H74105" s="24"/>
      <c r="I74105" s="24"/>
      <c r="J74105" s="24"/>
      <c r="K74105" s="24"/>
      <c r="L74105" s="24"/>
      <c r="M74105" s="24"/>
      <c r="P74105" s="10"/>
      <c r="R74105" s="10"/>
      <c r="S74105" s="10"/>
      <c r="T74105" s="10"/>
    </row>
    <row r="74106" spans="1:20" ht="16" x14ac:dyDescent="0.2">
      <c r="A74106" s="24"/>
      <c r="B74106" s="24"/>
      <c r="C74106" s="24"/>
      <c r="D74106" s="24"/>
      <c r="E74106" s="24"/>
      <c r="F74106" s="24"/>
      <c r="G74106" s="24"/>
      <c r="H74106" s="24"/>
      <c r="I74106" s="24"/>
      <c r="J74106" s="24"/>
      <c r="K74106" s="24"/>
      <c r="L74106" s="24"/>
      <c r="M74106" s="24"/>
      <c r="P74106" s="10"/>
      <c r="R74106" s="10"/>
      <c r="S74106" s="10"/>
      <c r="T74106" s="10"/>
    </row>
    <row r="74107" spans="1:20" ht="16" x14ac:dyDescent="0.2">
      <c r="A74107" s="24"/>
      <c r="B74107" s="24"/>
      <c r="C74107" s="24"/>
      <c r="D74107" s="24"/>
      <c r="E74107" s="24"/>
      <c r="F74107" s="24"/>
      <c r="G74107" s="24"/>
      <c r="H74107" s="24"/>
      <c r="I74107" s="24"/>
      <c r="J74107" s="24"/>
      <c r="K74107" s="24"/>
      <c r="L74107" s="24"/>
      <c r="M74107" s="24"/>
      <c r="P74107" s="10"/>
      <c r="R74107" s="10"/>
      <c r="S74107" s="10"/>
      <c r="T74107" s="10"/>
    </row>
    <row r="74108" spans="1:20" ht="16" x14ac:dyDescent="0.2">
      <c r="A74108" s="24"/>
      <c r="B74108" s="24"/>
      <c r="C74108" s="24"/>
      <c r="D74108" s="24"/>
      <c r="E74108" s="24"/>
      <c r="F74108" s="24"/>
      <c r="G74108" s="24"/>
      <c r="H74108" s="24"/>
      <c r="I74108" s="24"/>
      <c r="J74108" s="24"/>
      <c r="K74108" s="24"/>
      <c r="L74108" s="24"/>
      <c r="M74108" s="24"/>
      <c r="P74108" s="10"/>
      <c r="R74108" s="10"/>
      <c r="S74108" s="10"/>
      <c r="T74108" s="10"/>
    </row>
    <row r="74109" spans="1:20" ht="16" x14ac:dyDescent="0.2">
      <c r="A74109" s="24"/>
      <c r="B74109" s="24"/>
      <c r="C74109" s="24"/>
      <c r="D74109" s="24"/>
      <c r="E74109" s="24"/>
      <c r="F74109" s="24"/>
      <c r="G74109" s="24"/>
      <c r="H74109" s="24"/>
      <c r="I74109" s="24"/>
      <c r="J74109" s="24"/>
      <c r="K74109" s="24"/>
      <c r="L74109" s="24"/>
      <c r="M74109" s="24"/>
      <c r="P74109" s="10"/>
      <c r="R74109" s="10"/>
      <c r="S74109" s="10"/>
      <c r="T74109" s="10"/>
    </row>
    <row r="74110" spans="1:20" ht="16" x14ac:dyDescent="0.2">
      <c r="A74110" s="24"/>
      <c r="B74110" s="24"/>
      <c r="C74110" s="24"/>
      <c r="D74110" s="24"/>
      <c r="E74110" s="24"/>
      <c r="F74110" s="24"/>
      <c r="G74110" s="24"/>
      <c r="H74110" s="24"/>
      <c r="I74110" s="24"/>
      <c r="J74110" s="24"/>
      <c r="K74110" s="24"/>
      <c r="L74110" s="24"/>
      <c r="M74110" s="24"/>
      <c r="P74110" s="10"/>
      <c r="R74110" s="10"/>
      <c r="S74110" s="10"/>
      <c r="T74110" s="10"/>
    </row>
    <row r="74111" spans="1:20" ht="16" x14ac:dyDescent="0.2">
      <c r="A74111" s="24"/>
      <c r="B74111" s="24"/>
      <c r="C74111" s="24"/>
      <c r="D74111" s="24"/>
      <c r="E74111" s="24"/>
      <c r="F74111" s="24"/>
      <c r="G74111" s="24"/>
      <c r="H74111" s="24"/>
      <c r="I74111" s="24"/>
      <c r="J74111" s="24"/>
      <c r="K74111" s="24"/>
      <c r="L74111" s="24"/>
      <c r="M74111" s="24"/>
      <c r="P74111" s="10"/>
      <c r="R74111" s="10"/>
      <c r="S74111" s="10"/>
      <c r="T74111" s="10"/>
    </row>
    <row r="74112" spans="1:20" ht="16" x14ac:dyDescent="0.2">
      <c r="A74112" s="24"/>
      <c r="B74112" s="24"/>
      <c r="C74112" s="24"/>
      <c r="D74112" s="24"/>
      <c r="E74112" s="24"/>
      <c r="F74112" s="24"/>
      <c r="G74112" s="24"/>
      <c r="H74112" s="24"/>
      <c r="I74112" s="24"/>
      <c r="J74112" s="24"/>
      <c r="K74112" s="24"/>
      <c r="L74112" s="24"/>
      <c r="M74112" s="24"/>
      <c r="P74112" s="10"/>
      <c r="R74112" s="10"/>
      <c r="S74112" s="10"/>
      <c r="T74112" s="10"/>
    </row>
    <row r="74113" spans="1:20" ht="16" x14ac:dyDescent="0.2">
      <c r="A74113" s="24"/>
      <c r="B74113" s="24"/>
      <c r="C74113" s="24"/>
      <c r="D74113" s="24"/>
      <c r="E74113" s="24"/>
      <c r="F74113" s="24"/>
      <c r="G74113" s="24"/>
      <c r="H74113" s="24"/>
      <c r="I74113" s="24"/>
      <c r="J74113" s="24"/>
      <c r="K74113" s="24"/>
      <c r="L74113" s="24"/>
      <c r="M74113" s="24"/>
      <c r="P74113" s="10"/>
      <c r="R74113" s="10"/>
      <c r="S74113" s="10"/>
      <c r="T74113" s="10"/>
    </row>
    <row r="74114" spans="1:20" ht="16" x14ac:dyDescent="0.2">
      <c r="A74114" s="24"/>
      <c r="B74114" s="24"/>
      <c r="C74114" s="24"/>
      <c r="D74114" s="24"/>
      <c r="E74114" s="24"/>
      <c r="F74114" s="24"/>
      <c r="G74114" s="24"/>
      <c r="H74114" s="24"/>
      <c r="I74114" s="24"/>
      <c r="J74114" s="24"/>
      <c r="K74114" s="24"/>
      <c r="L74114" s="24"/>
      <c r="M74114" s="24"/>
      <c r="P74114" s="10"/>
      <c r="R74114" s="10"/>
      <c r="S74114" s="10"/>
      <c r="T74114" s="10"/>
    </row>
    <row r="74115" spans="1:20" ht="16" x14ac:dyDescent="0.2">
      <c r="A74115" s="24"/>
      <c r="B74115" s="24"/>
      <c r="C74115" s="24"/>
      <c r="D74115" s="24"/>
      <c r="E74115" s="24"/>
      <c r="F74115" s="24"/>
      <c r="G74115" s="24"/>
      <c r="H74115" s="24"/>
      <c r="I74115" s="24"/>
      <c r="J74115" s="24"/>
      <c r="K74115" s="24"/>
      <c r="L74115" s="24"/>
      <c r="M74115" s="24"/>
      <c r="P74115" s="10"/>
      <c r="R74115" s="10"/>
      <c r="S74115" s="10"/>
      <c r="T74115" s="10"/>
    </row>
    <row r="74116" spans="1:20" ht="16" x14ac:dyDescent="0.2">
      <c r="A74116" s="24"/>
      <c r="B74116" s="24"/>
      <c r="C74116" s="24"/>
      <c r="D74116" s="24"/>
      <c r="E74116" s="24"/>
      <c r="F74116" s="24"/>
      <c r="G74116" s="24"/>
      <c r="H74116" s="24"/>
      <c r="I74116" s="24"/>
      <c r="J74116" s="24"/>
      <c r="K74116" s="24"/>
      <c r="L74116" s="24"/>
      <c r="M74116" s="24"/>
      <c r="P74116" s="10"/>
      <c r="R74116" s="10"/>
      <c r="S74116" s="10"/>
      <c r="T74116" s="10"/>
    </row>
    <row r="74117" spans="1:20" ht="16" x14ac:dyDescent="0.2">
      <c r="A74117" s="24"/>
      <c r="B74117" s="24"/>
      <c r="C74117" s="24"/>
      <c r="D74117" s="24"/>
      <c r="E74117" s="24"/>
      <c r="F74117" s="24"/>
      <c r="G74117" s="24"/>
      <c r="H74117" s="24"/>
      <c r="I74117" s="24"/>
      <c r="J74117" s="24"/>
      <c r="K74117" s="24"/>
      <c r="L74117" s="24"/>
      <c r="M74117" s="24"/>
      <c r="P74117" s="10"/>
      <c r="R74117" s="10"/>
      <c r="S74117" s="10"/>
      <c r="T74117" s="10"/>
    </row>
    <row r="74118" spans="1:20" ht="16" x14ac:dyDescent="0.2">
      <c r="A74118" s="24"/>
      <c r="B74118" s="24"/>
      <c r="C74118" s="24"/>
      <c r="D74118" s="24"/>
      <c r="E74118" s="24"/>
      <c r="F74118" s="24"/>
      <c r="G74118" s="24"/>
      <c r="H74118" s="24"/>
      <c r="I74118" s="24"/>
      <c r="J74118" s="24"/>
      <c r="K74118" s="24"/>
      <c r="L74118" s="24"/>
      <c r="M74118" s="24"/>
      <c r="P74118" s="10"/>
      <c r="R74118" s="10"/>
      <c r="S74118" s="10"/>
      <c r="T74118" s="10"/>
    </row>
    <row r="74119" spans="1:20" ht="16" x14ac:dyDescent="0.2">
      <c r="A74119" s="24"/>
      <c r="B74119" s="24"/>
      <c r="C74119" s="24"/>
      <c r="D74119" s="24"/>
      <c r="E74119" s="24"/>
      <c r="F74119" s="24"/>
      <c r="G74119" s="24"/>
      <c r="H74119" s="24"/>
      <c r="I74119" s="24"/>
      <c r="J74119" s="24"/>
      <c r="K74119" s="24"/>
      <c r="L74119" s="24"/>
      <c r="M74119" s="24"/>
      <c r="P74119" s="10"/>
      <c r="R74119" s="10"/>
      <c r="S74119" s="10"/>
      <c r="T74119" s="10"/>
    </row>
    <row r="74120" spans="1:20" ht="16" x14ac:dyDescent="0.2">
      <c r="A74120" s="24"/>
      <c r="B74120" s="24"/>
      <c r="C74120" s="24"/>
      <c r="D74120" s="24"/>
      <c r="E74120" s="24"/>
      <c r="F74120" s="24"/>
      <c r="G74120" s="24"/>
      <c r="H74120" s="24"/>
      <c r="I74120" s="24"/>
      <c r="J74120" s="24"/>
      <c r="K74120" s="24"/>
      <c r="L74120" s="24"/>
      <c r="M74120" s="24"/>
      <c r="P74120" s="10"/>
      <c r="R74120" s="10"/>
      <c r="S74120" s="10"/>
      <c r="T74120" s="10"/>
    </row>
    <row r="74121" spans="1:20" ht="16" x14ac:dyDescent="0.2">
      <c r="A74121" s="24"/>
      <c r="B74121" s="24"/>
      <c r="C74121" s="24"/>
      <c r="D74121" s="24"/>
      <c r="E74121" s="24"/>
      <c r="F74121" s="24"/>
      <c r="G74121" s="24"/>
      <c r="H74121" s="24"/>
      <c r="I74121" s="24"/>
      <c r="J74121" s="24"/>
      <c r="K74121" s="24"/>
      <c r="L74121" s="24"/>
      <c r="M74121" s="24"/>
      <c r="P74121" s="10"/>
      <c r="R74121" s="10"/>
      <c r="S74121" s="10"/>
      <c r="T74121" s="10"/>
    </row>
    <row r="74122" spans="1:20" ht="16" x14ac:dyDescent="0.2">
      <c r="A74122" s="24"/>
      <c r="B74122" s="24"/>
      <c r="C74122" s="24"/>
      <c r="D74122" s="24"/>
      <c r="E74122" s="24"/>
      <c r="F74122" s="24"/>
      <c r="G74122" s="24"/>
      <c r="H74122" s="24"/>
      <c r="I74122" s="24"/>
      <c r="J74122" s="24"/>
      <c r="K74122" s="24"/>
      <c r="L74122" s="24"/>
      <c r="M74122" s="24"/>
      <c r="P74122" s="10"/>
      <c r="R74122" s="10"/>
      <c r="S74122" s="10"/>
      <c r="T74122" s="10"/>
    </row>
    <row r="74123" spans="1:20" ht="16" x14ac:dyDescent="0.2">
      <c r="A74123" s="24"/>
      <c r="B74123" s="24"/>
      <c r="C74123" s="24"/>
      <c r="D74123" s="24"/>
      <c r="E74123" s="24"/>
      <c r="F74123" s="24"/>
      <c r="G74123" s="24"/>
      <c r="H74123" s="24"/>
      <c r="I74123" s="24"/>
      <c r="J74123" s="24"/>
      <c r="K74123" s="24"/>
      <c r="L74123" s="24"/>
      <c r="M74123" s="24"/>
      <c r="P74123" s="10"/>
      <c r="R74123" s="10"/>
      <c r="S74123" s="10"/>
      <c r="T74123" s="10"/>
    </row>
    <row r="74124" spans="1:20" ht="16" x14ac:dyDescent="0.2">
      <c r="A74124" s="24"/>
      <c r="B74124" s="24"/>
      <c r="C74124" s="24"/>
      <c r="D74124" s="24"/>
      <c r="E74124" s="24"/>
      <c r="F74124" s="24"/>
      <c r="G74124" s="24"/>
      <c r="H74124" s="24"/>
      <c r="I74124" s="24"/>
      <c r="J74124" s="24"/>
      <c r="K74124" s="24"/>
      <c r="L74124" s="24"/>
      <c r="M74124" s="24"/>
      <c r="P74124" s="10"/>
      <c r="R74124" s="10"/>
      <c r="S74124" s="10"/>
      <c r="T74124" s="10"/>
    </row>
    <row r="74125" spans="1:20" ht="16" x14ac:dyDescent="0.2">
      <c r="A74125" s="24"/>
      <c r="B74125" s="24"/>
      <c r="C74125" s="24"/>
      <c r="D74125" s="24"/>
      <c r="E74125" s="24"/>
      <c r="F74125" s="24"/>
      <c r="G74125" s="24"/>
      <c r="H74125" s="24"/>
      <c r="I74125" s="24"/>
      <c r="J74125" s="24"/>
      <c r="K74125" s="24"/>
      <c r="L74125" s="24"/>
      <c r="M74125" s="24"/>
      <c r="P74125" s="10"/>
      <c r="R74125" s="10"/>
      <c r="S74125" s="10"/>
      <c r="T74125" s="10"/>
    </row>
    <row r="74126" spans="1:20" ht="16" x14ac:dyDescent="0.2">
      <c r="A74126" s="24"/>
      <c r="B74126" s="24"/>
      <c r="C74126" s="24"/>
      <c r="D74126" s="24"/>
      <c r="E74126" s="24"/>
      <c r="F74126" s="24"/>
      <c r="G74126" s="24"/>
      <c r="H74126" s="24"/>
      <c r="I74126" s="24"/>
      <c r="J74126" s="24"/>
      <c r="K74126" s="24"/>
      <c r="L74126" s="24"/>
      <c r="M74126" s="24"/>
      <c r="P74126" s="10"/>
      <c r="R74126" s="10"/>
      <c r="S74126" s="10"/>
      <c r="T74126" s="10"/>
    </row>
    <row r="74127" spans="1:20" ht="16" x14ac:dyDescent="0.2">
      <c r="A74127" s="24"/>
      <c r="B74127" s="24"/>
      <c r="C74127" s="24"/>
      <c r="D74127" s="24"/>
      <c r="E74127" s="24"/>
      <c r="F74127" s="24"/>
      <c r="G74127" s="24"/>
      <c r="H74127" s="24"/>
      <c r="I74127" s="24"/>
      <c r="J74127" s="24"/>
      <c r="K74127" s="24"/>
      <c r="L74127" s="24"/>
      <c r="M74127" s="24"/>
      <c r="P74127" s="10"/>
      <c r="R74127" s="10"/>
      <c r="S74127" s="10"/>
      <c r="T74127" s="10"/>
    </row>
    <row r="74128" spans="1:20" ht="16" x14ac:dyDescent="0.2">
      <c r="A74128" s="24"/>
      <c r="B74128" s="24"/>
      <c r="C74128" s="24"/>
      <c r="D74128" s="24"/>
      <c r="E74128" s="24"/>
      <c r="F74128" s="24"/>
      <c r="G74128" s="24"/>
      <c r="H74128" s="24"/>
      <c r="I74128" s="24"/>
      <c r="J74128" s="24"/>
      <c r="K74128" s="24"/>
      <c r="L74128" s="24"/>
      <c r="M74128" s="24"/>
      <c r="P74128" s="10"/>
      <c r="R74128" s="10"/>
      <c r="S74128" s="10"/>
      <c r="T74128" s="10"/>
    </row>
    <row r="74129" spans="1:20" ht="16" x14ac:dyDescent="0.2">
      <c r="A74129" s="24"/>
      <c r="B74129" s="24"/>
      <c r="C74129" s="24"/>
      <c r="D74129" s="24"/>
      <c r="E74129" s="24"/>
      <c r="F74129" s="24"/>
      <c r="G74129" s="24"/>
      <c r="H74129" s="24"/>
      <c r="I74129" s="24"/>
      <c r="J74129" s="24"/>
      <c r="K74129" s="24"/>
      <c r="L74129" s="24"/>
      <c r="M74129" s="24"/>
      <c r="P74129" s="10"/>
      <c r="R74129" s="10"/>
      <c r="S74129" s="10"/>
      <c r="T74129" s="10"/>
    </row>
    <row r="74130" spans="1:20" ht="16" x14ac:dyDescent="0.2">
      <c r="A74130" s="24"/>
      <c r="B74130" s="24"/>
      <c r="C74130" s="24"/>
      <c r="D74130" s="24"/>
      <c r="E74130" s="24"/>
      <c r="F74130" s="24"/>
      <c r="G74130" s="24"/>
      <c r="H74130" s="24"/>
      <c r="I74130" s="24"/>
      <c r="J74130" s="24"/>
      <c r="K74130" s="24"/>
      <c r="L74130" s="24"/>
      <c r="M74130" s="24"/>
      <c r="P74130" s="10"/>
      <c r="R74130" s="10"/>
      <c r="S74130" s="10"/>
      <c r="T74130" s="10"/>
    </row>
    <row r="74131" spans="1:20" ht="16" x14ac:dyDescent="0.2">
      <c r="A74131" s="24"/>
      <c r="B74131" s="24"/>
      <c r="C74131" s="24"/>
      <c r="D74131" s="24"/>
      <c r="E74131" s="24"/>
      <c r="F74131" s="24"/>
      <c r="G74131" s="24"/>
      <c r="H74131" s="24"/>
      <c r="I74131" s="24"/>
      <c r="J74131" s="24"/>
      <c r="K74131" s="24"/>
      <c r="L74131" s="24"/>
      <c r="M74131" s="24"/>
      <c r="P74131" s="10"/>
      <c r="R74131" s="10"/>
      <c r="S74131" s="10"/>
      <c r="T74131" s="10"/>
    </row>
    <row r="74132" spans="1:20" ht="16" x14ac:dyDescent="0.2">
      <c r="A74132" s="24"/>
      <c r="B74132" s="24"/>
      <c r="C74132" s="24"/>
      <c r="D74132" s="24"/>
      <c r="E74132" s="24"/>
      <c r="F74132" s="24"/>
      <c r="G74132" s="24"/>
      <c r="H74132" s="24"/>
      <c r="I74132" s="24"/>
      <c r="J74132" s="24"/>
      <c r="K74132" s="24"/>
      <c r="L74132" s="24"/>
      <c r="M74132" s="24"/>
      <c r="P74132" s="10"/>
      <c r="R74132" s="10"/>
      <c r="S74132" s="10"/>
      <c r="T74132" s="10"/>
    </row>
    <row r="74133" spans="1:20" ht="16" x14ac:dyDescent="0.2">
      <c r="A74133" s="24"/>
      <c r="B74133" s="24"/>
      <c r="C74133" s="24"/>
      <c r="D74133" s="24"/>
      <c r="E74133" s="24"/>
      <c r="F74133" s="24"/>
      <c r="G74133" s="24"/>
      <c r="H74133" s="24"/>
      <c r="I74133" s="24"/>
      <c r="J74133" s="24"/>
      <c r="K74133" s="24"/>
      <c r="L74133" s="24"/>
      <c r="M74133" s="24"/>
      <c r="P74133" s="10"/>
      <c r="R74133" s="10"/>
      <c r="S74133" s="10"/>
      <c r="T74133" s="10"/>
    </row>
    <row r="74134" spans="1:20" ht="16" x14ac:dyDescent="0.2">
      <c r="A74134" s="24"/>
      <c r="B74134" s="24"/>
      <c r="C74134" s="24"/>
      <c r="D74134" s="24"/>
      <c r="E74134" s="24"/>
      <c r="F74134" s="24"/>
      <c r="G74134" s="24"/>
      <c r="H74134" s="24"/>
      <c r="I74134" s="24"/>
      <c r="J74134" s="24"/>
      <c r="K74134" s="24"/>
      <c r="L74134" s="24"/>
      <c r="M74134" s="24"/>
      <c r="P74134" s="10"/>
      <c r="R74134" s="10"/>
      <c r="S74134" s="10"/>
      <c r="T74134" s="10"/>
    </row>
    <row r="74135" spans="1:20" ht="16" x14ac:dyDescent="0.2">
      <c r="A74135" s="24"/>
      <c r="B74135" s="24"/>
      <c r="C74135" s="24"/>
      <c r="D74135" s="24"/>
      <c r="E74135" s="24"/>
      <c r="F74135" s="24"/>
      <c r="G74135" s="24"/>
      <c r="H74135" s="24"/>
      <c r="I74135" s="24"/>
      <c r="J74135" s="24"/>
      <c r="K74135" s="24"/>
      <c r="L74135" s="24"/>
      <c r="M74135" s="24"/>
      <c r="P74135" s="10"/>
      <c r="R74135" s="10"/>
      <c r="S74135" s="10"/>
      <c r="T74135" s="10"/>
    </row>
    <row r="74136" spans="1:20" ht="16" x14ac:dyDescent="0.2">
      <c r="A74136" s="24"/>
      <c r="B74136" s="24"/>
      <c r="C74136" s="24"/>
      <c r="D74136" s="24"/>
      <c r="E74136" s="24"/>
      <c r="F74136" s="24"/>
      <c r="G74136" s="24"/>
      <c r="H74136" s="24"/>
      <c r="I74136" s="24"/>
      <c r="J74136" s="24"/>
      <c r="K74136" s="24"/>
      <c r="L74136" s="24"/>
      <c r="M74136" s="24"/>
      <c r="P74136" s="10"/>
      <c r="R74136" s="10"/>
      <c r="S74136" s="10"/>
      <c r="T74136" s="10"/>
    </row>
    <row r="74137" spans="1:20" ht="16" x14ac:dyDescent="0.2">
      <c r="A74137" s="24"/>
      <c r="B74137" s="24"/>
      <c r="C74137" s="24"/>
      <c r="D74137" s="24"/>
      <c r="E74137" s="24"/>
      <c r="F74137" s="24"/>
      <c r="G74137" s="24"/>
      <c r="H74137" s="24"/>
      <c r="I74137" s="24"/>
      <c r="J74137" s="24"/>
      <c r="K74137" s="24"/>
      <c r="L74137" s="24"/>
      <c r="M74137" s="24"/>
      <c r="P74137" s="10"/>
      <c r="R74137" s="10"/>
      <c r="S74137" s="10"/>
      <c r="T74137" s="10"/>
    </row>
    <row r="74138" spans="1:20" ht="16" x14ac:dyDescent="0.2">
      <c r="A74138" s="24"/>
      <c r="B74138" s="24"/>
      <c r="C74138" s="24"/>
      <c r="D74138" s="24"/>
      <c r="E74138" s="24"/>
      <c r="F74138" s="24"/>
      <c r="G74138" s="24"/>
      <c r="H74138" s="24"/>
      <c r="I74138" s="24"/>
      <c r="J74138" s="24"/>
      <c r="K74138" s="24"/>
      <c r="L74138" s="24"/>
      <c r="M74138" s="24"/>
      <c r="P74138" s="10"/>
      <c r="R74138" s="10"/>
      <c r="S74138" s="10"/>
      <c r="T74138" s="10"/>
    </row>
    <row r="74139" spans="1:20" ht="16" x14ac:dyDescent="0.2">
      <c r="A74139" s="24"/>
      <c r="B74139" s="24"/>
      <c r="C74139" s="24"/>
      <c r="D74139" s="24"/>
      <c r="E74139" s="24"/>
      <c r="F74139" s="24"/>
      <c r="G74139" s="24"/>
      <c r="H74139" s="24"/>
      <c r="I74139" s="24"/>
      <c r="J74139" s="24"/>
      <c r="K74139" s="24"/>
      <c r="L74139" s="24"/>
      <c r="M74139" s="24"/>
      <c r="P74139" s="10"/>
      <c r="R74139" s="10"/>
      <c r="S74139" s="10"/>
      <c r="T74139" s="10"/>
    </row>
    <row r="74140" spans="1:20" ht="16" x14ac:dyDescent="0.2">
      <c r="A74140" s="24"/>
      <c r="B74140" s="24"/>
      <c r="C74140" s="24"/>
      <c r="D74140" s="24"/>
      <c r="E74140" s="24"/>
      <c r="F74140" s="24"/>
      <c r="G74140" s="24"/>
      <c r="H74140" s="24"/>
      <c r="I74140" s="24"/>
      <c r="J74140" s="24"/>
      <c r="K74140" s="24"/>
      <c r="L74140" s="24"/>
      <c r="M74140" s="24"/>
      <c r="P74140" s="10"/>
      <c r="R74140" s="10"/>
      <c r="S74140" s="10"/>
      <c r="T74140" s="10"/>
    </row>
    <row r="74141" spans="1:20" ht="16" x14ac:dyDescent="0.2">
      <c r="A74141" s="24"/>
      <c r="B74141" s="24"/>
      <c r="C74141" s="24"/>
      <c r="D74141" s="24"/>
      <c r="E74141" s="24"/>
      <c r="F74141" s="24"/>
      <c r="G74141" s="24"/>
      <c r="H74141" s="24"/>
      <c r="I74141" s="24"/>
      <c r="J74141" s="24"/>
      <c r="K74141" s="24"/>
      <c r="L74141" s="24"/>
      <c r="M74141" s="24"/>
      <c r="P74141" s="10"/>
      <c r="R74141" s="10"/>
      <c r="S74141" s="10"/>
      <c r="T74141" s="10"/>
    </row>
    <row r="74142" spans="1:20" ht="16" x14ac:dyDescent="0.2">
      <c r="A74142" s="24"/>
      <c r="B74142" s="24"/>
      <c r="C74142" s="24"/>
      <c r="D74142" s="24"/>
      <c r="E74142" s="24"/>
      <c r="F74142" s="24"/>
      <c r="G74142" s="24"/>
      <c r="H74142" s="24"/>
      <c r="I74142" s="24"/>
      <c r="J74142" s="24"/>
      <c r="K74142" s="24"/>
      <c r="L74142" s="24"/>
      <c r="M74142" s="24"/>
      <c r="P74142" s="10"/>
      <c r="R74142" s="10"/>
      <c r="S74142" s="10"/>
      <c r="T74142" s="10"/>
    </row>
    <row r="74143" spans="1:20" ht="16" x14ac:dyDescent="0.2">
      <c r="A74143" s="24"/>
      <c r="B74143" s="24"/>
      <c r="C74143" s="24"/>
      <c r="D74143" s="24"/>
      <c r="E74143" s="24"/>
      <c r="F74143" s="24"/>
      <c r="G74143" s="24"/>
      <c r="H74143" s="24"/>
      <c r="I74143" s="24"/>
      <c r="J74143" s="24"/>
      <c r="K74143" s="24"/>
      <c r="L74143" s="24"/>
      <c r="M74143" s="24"/>
      <c r="P74143" s="10"/>
      <c r="R74143" s="10"/>
      <c r="S74143" s="10"/>
      <c r="T74143" s="10"/>
    </row>
    <row r="74144" spans="1:20" ht="16" x14ac:dyDescent="0.2">
      <c r="A74144" s="24"/>
      <c r="B74144" s="24"/>
      <c r="C74144" s="24"/>
      <c r="D74144" s="24"/>
      <c r="E74144" s="24"/>
      <c r="F74144" s="24"/>
      <c r="G74144" s="24"/>
      <c r="H74144" s="24"/>
      <c r="I74144" s="24"/>
      <c r="J74144" s="24"/>
      <c r="K74144" s="24"/>
      <c r="L74144" s="24"/>
      <c r="M74144" s="24"/>
      <c r="P74144" s="10"/>
      <c r="R74144" s="10"/>
      <c r="S74144" s="10"/>
      <c r="T74144" s="10"/>
    </row>
    <row r="74145" spans="1:20" ht="16" x14ac:dyDescent="0.2">
      <c r="A74145" s="24"/>
      <c r="B74145" s="24"/>
      <c r="C74145" s="24"/>
      <c r="D74145" s="24"/>
      <c r="E74145" s="24"/>
      <c r="F74145" s="24"/>
      <c r="G74145" s="24"/>
      <c r="H74145" s="24"/>
      <c r="I74145" s="24"/>
      <c r="J74145" s="24"/>
      <c r="K74145" s="24"/>
      <c r="L74145" s="24"/>
      <c r="M74145" s="24"/>
      <c r="P74145" s="10"/>
      <c r="R74145" s="10"/>
      <c r="S74145" s="10"/>
      <c r="T74145" s="10"/>
    </row>
    <row r="74146" spans="1:20" ht="16" x14ac:dyDescent="0.2">
      <c r="A74146" s="24"/>
      <c r="B74146" s="24"/>
      <c r="C74146" s="24"/>
      <c r="D74146" s="24"/>
      <c r="E74146" s="24"/>
      <c r="F74146" s="24"/>
      <c r="G74146" s="24"/>
      <c r="H74146" s="24"/>
      <c r="I74146" s="24"/>
      <c r="J74146" s="24"/>
      <c r="K74146" s="24"/>
      <c r="L74146" s="24"/>
      <c r="M74146" s="24"/>
      <c r="P74146" s="10"/>
      <c r="R74146" s="10"/>
      <c r="S74146" s="10"/>
      <c r="T74146" s="10"/>
    </row>
    <row r="74147" spans="1:20" ht="16" x14ac:dyDescent="0.2">
      <c r="A74147" s="24"/>
      <c r="B74147" s="24"/>
      <c r="C74147" s="24"/>
      <c r="D74147" s="24"/>
      <c r="E74147" s="24"/>
      <c r="F74147" s="24"/>
      <c r="G74147" s="24"/>
      <c r="H74147" s="24"/>
      <c r="I74147" s="24"/>
      <c r="J74147" s="24"/>
      <c r="K74147" s="24"/>
      <c r="L74147" s="24"/>
      <c r="M74147" s="24"/>
      <c r="P74147" s="10"/>
      <c r="R74147" s="10"/>
      <c r="S74147" s="10"/>
      <c r="T74147" s="10"/>
    </row>
    <row r="74148" spans="1:20" ht="16" x14ac:dyDescent="0.2">
      <c r="A74148" s="24"/>
      <c r="B74148" s="24"/>
      <c r="C74148" s="24"/>
      <c r="D74148" s="24"/>
      <c r="E74148" s="24"/>
      <c r="F74148" s="24"/>
      <c r="G74148" s="24"/>
      <c r="H74148" s="24"/>
      <c r="I74148" s="24"/>
      <c r="J74148" s="24"/>
      <c r="K74148" s="24"/>
      <c r="L74148" s="24"/>
      <c r="M74148" s="24"/>
      <c r="P74148" s="10"/>
      <c r="R74148" s="10"/>
      <c r="S74148" s="10"/>
      <c r="T74148" s="10"/>
    </row>
    <row r="74149" spans="1:20" ht="16" x14ac:dyDescent="0.2">
      <c r="A74149" s="24"/>
      <c r="B74149" s="24"/>
      <c r="C74149" s="24"/>
      <c r="D74149" s="24"/>
      <c r="E74149" s="24"/>
      <c r="F74149" s="24"/>
      <c r="G74149" s="24"/>
      <c r="H74149" s="24"/>
      <c r="I74149" s="24"/>
      <c r="J74149" s="24"/>
      <c r="K74149" s="24"/>
      <c r="L74149" s="24"/>
      <c r="M74149" s="24"/>
      <c r="P74149" s="10"/>
      <c r="R74149" s="10"/>
      <c r="S74149" s="10"/>
      <c r="T74149" s="10"/>
    </row>
    <row r="74150" spans="1:20" ht="16" x14ac:dyDescent="0.2">
      <c r="A74150" s="24"/>
      <c r="B74150" s="24"/>
      <c r="C74150" s="24"/>
      <c r="D74150" s="24"/>
      <c r="E74150" s="24"/>
      <c r="F74150" s="24"/>
      <c r="G74150" s="24"/>
      <c r="H74150" s="24"/>
      <c r="I74150" s="24"/>
      <c r="J74150" s="24"/>
      <c r="K74150" s="24"/>
      <c r="L74150" s="24"/>
      <c r="M74150" s="24"/>
      <c r="P74150" s="10"/>
      <c r="R74150" s="10"/>
      <c r="S74150" s="10"/>
      <c r="T74150" s="10"/>
    </row>
    <row r="74151" spans="1:20" ht="16" x14ac:dyDescent="0.2">
      <c r="A74151" s="24"/>
      <c r="B74151" s="24"/>
      <c r="C74151" s="24"/>
      <c r="D74151" s="24"/>
      <c r="E74151" s="24"/>
      <c r="F74151" s="24"/>
      <c r="G74151" s="24"/>
      <c r="H74151" s="24"/>
      <c r="I74151" s="24"/>
      <c r="J74151" s="24"/>
      <c r="K74151" s="24"/>
      <c r="L74151" s="24"/>
      <c r="M74151" s="24"/>
      <c r="P74151" s="10"/>
      <c r="R74151" s="10"/>
      <c r="S74151" s="10"/>
      <c r="T74151" s="10"/>
    </row>
    <row r="74152" spans="1:20" ht="16" x14ac:dyDescent="0.2">
      <c r="A74152" s="24"/>
      <c r="B74152" s="24"/>
      <c r="C74152" s="24"/>
      <c r="D74152" s="24"/>
      <c r="E74152" s="24"/>
      <c r="F74152" s="24"/>
      <c r="G74152" s="24"/>
      <c r="H74152" s="24"/>
      <c r="I74152" s="24"/>
      <c r="J74152" s="24"/>
      <c r="K74152" s="24"/>
      <c r="L74152" s="24"/>
      <c r="M74152" s="24"/>
      <c r="P74152" s="10"/>
      <c r="R74152" s="10"/>
      <c r="S74152" s="10"/>
      <c r="T74152" s="10"/>
    </row>
    <row r="74153" spans="1:20" ht="16" x14ac:dyDescent="0.2">
      <c r="A74153" s="24"/>
      <c r="B74153" s="24"/>
      <c r="C74153" s="24"/>
      <c r="D74153" s="24"/>
      <c r="E74153" s="24"/>
      <c r="F74153" s="24"/>
      <c r="G74153" s="24"/>
      <c r="H74153" s="24"/>
      <c r="I74153" s="24"/>
      <c r="J74153" s="24"/>
      <c r="K74153" s="24"/>
      <c r="L74153" s="24"/>
      <c r="M74153" s="24"/>
      <c r="P74153" s="10"/>
      <c r="R74153" s="10"/>
      <c r="S74153" s="10"/>
      <c r="T74153" s="10"/>
    </row>
    <row r="74154" spans="1:20" ht="16" x14ac:dyDescent="0.2">
      <c r="A74154" s="24"/>
      <c r="B74154" s="24"/>
      <c r="C74154" s="24"/>
      <c r="D74154" s="24"/>
      <c r="E74154" s="24"/>
      <c r="F74154" s="24"/>
      <c r="G74154" s="24"/>
      <c r="H74154" s="24"/>
      <c r="I74154" s="24"/>
      <c r="J74154" s="24"/>
      <c r="K74154" s="24"/>
      <c r="L74154" s="24"/>
      <c r="M74154" s="24"/>
      <c r="P74154" s="10"/>
      <c r="R74154" s="10"/>
      <c r="S74154" s="10"/>
      <c r="T74154" s="10"/>
    </row>
    <row r="74155" spans="1:20" ht="16" x14ac:dyDescent="0.2">
      <c r="A74155" s="24"/>
      <c r="B74155" s="24"/>
      <c r="C74155" s="24"/>
      <c r="D74155" s="24"/>
      <c r="E74155" s="24"/>
      <c r="F74155" s="24"/>
      <c r="G74155" s="24"/>
      <c r="H74155" s="24"/>
      <c r="I74155" s="24"/>
      <c r="J74155" s="24"/>
      <c r="K74155" s="24"/>
      <c r="L74155" s="24"/>
      <c r="M74155" s="24"/>
      <c r="P74155" s="10"/>
      <c r="R74155" s="10"/>
      <c r="S74155" s="10"/>
      <c r="T74155" s="10"/>
    </row>
    <row r="74156" spans="1:20" ht="16" x14ac:dyDescent="0.2">
      <c r="A74156" s="24"/>
      <c r="B74156" s="24"/>
      <c r="C74156" s="24"/>
      <c r="D74156" s="24"/>
      <c r="E74156" s="24"/>
      <c r="F74156" s="24"/>
      <c r="G74156" s="24"/>
      <c r="H74156" s="24"/>
      <c r="I74156" s="24"/>
      <c r="J74156" s="24"/>
      <c r="K74156" s="24"/>
      <c r="L74156" s="24"/>
      <c r="M74156" s="24"/>
      <c r="P74156" s="10"/>
      <c r="R74156" s="10"/>
      <c r="S74156" s="10"/>
      <c r="T74156" s="10"/>
    </row>
    <row r="74157" spans="1:20" ht="16" x14ac:dyDescent="0.2">
      <c r="A74157" s="24"/>
      <c r="B74157" s="24"/>
      <c r="C74157" s="24"/>
      <c r="D74157" s="24"/>
      <c r="E74157" s="24"/>
      <c r="F74157" s="24"/>
      <c r="G74157" s="24"/>
      <c r="H74157" s="24"/>
      <c r="I74157" s="24"/>
      <c r="J74157" s="24"/>
      <c r="K74157" s="24"/>
      <c r="L74157" s="24"/>
      <c r="M74157" s="24"/>
      <c r="P74157" s="10"/>
      <c r="R74157" s="10"/>
      <c r="S74157" s="10"/>
      <c r="T74157" s="10"/>
    </row>
    <row r="74158" spans="1:20" ht="16" x14ac:dyDescent="0.2">
      <c r="A74158" s="24"/>
      <c r="B74158" s="24"/>
      <c r="C74158" s="24"/>
      <c r="D74158" s="24"/>
      <c r="E74158" s="24"/>
      <c r="F74158" s="24"/>
      <c r="G74158" s="24"/>
      <c r="H74158" s="24"/>
      <c r="I74158" s="24"/>
      <c r="J74158" s="24"/>
      <c r="K74158" s="24"/>
      <c r="L74158" s="24"/>
      <c r="M74158" s="24"/>
      <c r="P74158" s="10"/>
      <c r="R74158" s="10"/>
      <c r="S74158" s="10"/>
      <c r="T74158" s="10"/>
    </row>
    <row r="74159" spans="1:20" ht="16" x14ac:dyDescent="0.2">
      <c r="A74159" s="24"/>
      <c r="B74159" s="24"/>
      <c r="C74159" s="24"/>
      <c r="D74159" s="24"/>
      <c r="E74159" s="24"/>
      <c r="F74159" s="24"/>
      <c r="G74159" s="24"/>
      <c r="H74159" s="24"/>
      <c r="I74159" s="24"/>
      <c r="J74159" s="24"/>
      <c r="K74159" s="24"/>
      <c r="L74159" s="24"/>
      <c r="M74159" s="24"/>
      <c r="P74159" s="10"/>
      <c r="R74159" s="10"/>
      <c r="S74159" s="10"/>
      <c r="T74159" s="10"/>
    </row>
    <row r="74160" spans="1:20" ht="16" x14ac:dyDescent="0.2">
      <c r="A74160" s="24"/>
      <c r="B74160" s="24"/>
      <c r="C74160" s="24"/>
      <c r="D74160" s="24"/>
      <c r="E74160" s="24"/>
      <c r="F74160" s="24"/>
      <c r="G74160" s="24"/>
      <c r="H74160" s="24"/>
      <c r="I74160" s="24"/>
      <c r="J74160" s="24"/>
      <c r="K74160" s="24"/>
      <c r="L74160" s="24"/>
      <c r="M74160" s="24"/>
      <c r="P74160" s="10"/>
      <c r="R74160" s="10"/>
      <c r="S74160" s="10"/>
      <c r="T74160" s="10"/>
    </row>
    <row r="74161" spans="1:20" ht="16" x14ac:dyDescent="0.2">
      <c r="A74161" s="24"/>
      <c r="B74161" s="24"/>
      <c r="C74161" s="24"/>
      <c r="D74161" s="24"/>
      <c r="E74161" s="24"/>
      <c r="F74161" s="24"/>
      <c r="G74161" s="24"/>
      <c r="H74161" s="24"/>
      <c r="I74161" s="24"/>
      <c r="J74161" s="24"/>
      <c r="K74161" s="24"/>
      <c r="L74161" s="24"/>
      <c r="M74161" s="24"/>
      <c r="P74161" s="10"/>
      <c r="R74161" s="10"/>
      <c r="S74161" s="10"/>
      <c r="T74161" s="10"/>
    </row>
    <row r="74162" spans="1:20" ht="16" x14ac:dyDescent="0.2">
      <c r="A74162" s="24"/>
      <c r="B74162" s="24"/>
      <c r="C74162" s="24"/>
      <c r="D74162" s="24"/>
      <c r="E74162" s="24"/>
      <c r="F74162" s="24"/>
      <c r="G74162" s="24"/>
      <c r="H74162" s="24"/>
      <c r="I74162" s="24"/>
      <c r="J74162" s="24"/>
      <c r="K74162" s="24"/>
      <c r="L74162" s="24"/>
      <c r="M74162" s="24"/>
      <c r="P74162" s="10"/>
      <c r="R74162" s="10"/>
      <c r="S74162" s="10"/>
      <c r="T74162" s="10"/>
    </row>
    <row r="74163" spans="1:20" ht="16" x14ac:dyDescent="0.2">
      <c r="A74163" s="24"/>
      <c r="B74163" s="24"/>
      <c r="C74163" s="24"/>
      <c r="D74163" s="24"/>
      <c r="E74163" s="24"/>
      <c r="F74163" s="24"/>
      <c r="G74163" s="24"/>
      <c r="H74163" s="24"/>
      <c r="I74163" s="24"/>
      <c r="J74163" s="24"/>
      <c r="K74163" s="24"/>
      <c r="L74163" s="24"/>
      <c r="M74163" s="24"/>
      <c r="P74163" s="10"/>
      <c r="R74163" s="10"/>
      <c r="S74163" s="10"/>
      <c r="T74163" s="10"/>
    </row>
    <row r="74164" spans="1:20" ht="16" x14ac:dyDescent="0.2">
      <c r="A74164" s="24"/>
      <c r="B74164" s="24"/>
      <c r="C74164" s="24"/>
      <c r="D74164" s="24"/>
      <c r="E74164" s="24"/>
      <c r="F74164" s="24"/>
      <c r="G74164" s="24"/>
      <c r="H74164" s="24"/>
      <c r="I74164" s="24"/>
      <c r="J74164" s="24"/>
      <c r="K74164" s="24"/>
      <c r="L74164" s="24"/>
      <c r="M74164" s="24"/>
      <c r="P74164" s="10"/>
      <c r="R74164" s="10"/>
      <c r="S74164" s="10"/>
      <c r="T74164" s="10"/>
    </row>
    <row r="74165" spans="1:20" ht="16" x14ac:dyDescent="0.2">
      <c r="A74165" s="24"/>
      <c r="B74165" s="24"/>
      <c r="C74165" s="24"/>
      <c r="D74165" s="24"/>
      <c r="E74165" s="24"/>
      <c r="F74165" s="24"/>
      <c r="G74165" s="24"/>
      <c r="H74165" s="24"/>
      <c r="I74165" s="24"/>
      <c r="J74165" s="24"/>
      <c r="K74165" s="24"/>
      <c r="L74165" s="24"/>
      <c r="M74165" s="24"/>
      <c r="P74165" s="10"/>
      <c r="R74165" s="10"/>
      <c r="S74165" s="10"/>
      <c r="T74165" s="10"/>
    </row>
    <row r="74166" spans="1:20" ht="16" x14ac:dyDescent="0.2">
      <c r="A74166" s="24"/>
      <c r="B74166" s="24"/>
      <c r="C74166" s="24"/>
      <c r="D74166" s="24"/>
      <c r="E74166" s="24"/>
      <c r="F74166" s="24"/>
      <c r="G74166" s="24"/>
      <c r="H74166" s="24"/>
      <c r="I74166" s="24"/>
      <c r="J74166" s="24"/>
      <c r="K74166" s="24"/>
      <c r="L74166" s="24"/>
      <c r="M74166" s="24"/>
      <c r="P74166" s="10"/>
      <c r="R74166" s="10"/>
      <c r="S74166" s="10"/>
      <c r="T74166" s="10"/>
    </row>
    <row r="74167" spans="1:20" ht="16" x14ac:dyDescent="0.2">
      <c r="A74167" s="24"/>
      <c r="B74167" s="24"/>
      <c r="C74167" s="24"/>
      <c r="D74167" s="24"/>
      <c r="E74167" s="24"/>
      <c r="F74167" s="24"/>
      <c r="G74167" s="24"/>
      <c r="H74167" s="24"/>
      <c r="I74167" s="24"/>
      <c r="J74167" s="24"/>
      <c r="K74167" s="24"/>
      <c r="L74167" s="24"/>
      <c r="M74167" s="24"/>
      <c r="P74167" s="10"/>
      <c r="R74167" s="10"/>
      <c r="S74167" s="10"/>
      <c r="T74167" s="10"/>
    </row>
    <row r="74168" spans="1:20" ht="16" x14ac:dyDescent="0.2">
      <c r="A74168" s="24"/>
      <c r="B74168" s="24"/>
      <c r="C74168" s="24"/>
      <c r="D74168" s="24"/>
      <c r="E74168" s="24"/>
      <c r="F74168" s="24"/>
      <c r="G74168" s="24"/>
      <c r="H74168" s="24"/>
      <c r="I74168" s="24"/>
      <c r="J74168" s="24"/>
      <c r="K74168" s="24"/>
      <c r="L74168" s="24"/>
      <c r="M74168" s="24"/>
      <c r="P74168" s="10"/>
      <c r="R74168" s="10"/>
      <c r="S74168" s="10"/>
      <c r="T74168" s="10"/>
    </row>
    <row r="74169" spans="1:20" ht="16" x14ac:dyDescent="0.2">
      <c r="A74169" s="24"/>
      <c r="B74169" s="24"/>
      <c r="C74169" s="24"/>
      <c r="D74169" s="24"/>
      <c r="E74169" s="24"/>
      <c r="F74169" s="24"/>
      <c r="G74169" s="24"/>
      <c r="H74169" s="24"/>
      <c r="I74169" s="24"/>
      <c r="J74169" s="24"/>
      <c r="K74169" s="24"/>
      <c r="L74169" s="24"/>
      <c r="M74169" s="24"/>
      <c r="P74169" s="10"/>
      <c r="R74169" s="10"/>
      <c r="S74169" s="10"/>
      <c r="T74169" s="10"/>
    </row>
    <row r="74170" spans="1:20" ht="16" x14ac:dyDescent="0.2">
      <c r="A74170" s="24"/>
      <c r="B74170" s="24"/>
      <c r="C74170" s="24"/>
      <c r="D74170" s="24"/>
      <c r="E74170" s="24"/>
      <c r="F74170" s="24"/>
      <c r="G74170" s="24"/>
      <c r="H74170" s="24"/>
      <c r="I74170" s="24"/>
      <c r="J74170" s="24"/>
      <c r="K74170" s="24"/>
      <c r="L74170" s="24"/>
      <c r="M74170" s="24"/>
      <c r="P74170" s="10"/>
      <c r="R74170" s="10"/>
      <c r="S74170" s="10"/>
      <c r="T74170" s="10"/>
    </row>
    <row r="74171" spans="1:20" ht="16" x14ac:dyDescent="0.2">
      <c r="A74171" s="24"/>
      <c r="B74171" s="24"/>
      <c r="C74171" s="24"/>
      <c r="D74171" s="24"/>
      <c r="E74171" s="24"/>
      <c r="F74171" s="24"/>
      <c r="G74171" s="24"/>
      <c r="H74171" s="24"/>
      <c r="I74171" s="24"/>
      <c r="J74171" s="24"/>
      <c r="K74171" s="24"/>
      <c r="L74171" s="24"/>
      <c r="M74171" s="24"/>
      <c r="P74171" s="10"/>
      <c r="R74171" s="10"/>
      <c r="S74171" s="10"/>
      <c r="T74171" s="10"/>
    </row>
    <row r="74172" spans="1:20" ht="16" x14ac:dyDescent="0.2">
      <c r="A74172" s="24"/>
      <c r="B74172" s="24"/>
      <c r="C74172" s="24"/>
      <c r="D74172" s="24"/>
      <c r="E74172" s="24"/>
      <c r="F74172" s="24"/>
      <c r="G74172" s="24"/>
      <c r="H74172" s="24"/>
      <c r="I74172" s="24"/>
      <c r="J74172" s="24"/>
      <c r="K74172" s="24"/>
      <c r="L74172" s="24"/>
      <c r="M74172" s="24"/>
      <c r="P74172" s="10"/>
      <c r="R74172" s="10"/>
      <c r="S74172" s="10"/>
      <c r="T74172" s="10"/>
    </row>
    <row r="74173" spans="1:20" ht="16" x14ac:dyDescent="0.2">
      <c r="A74173" s="24"/>
      <c r="B74173" s="24"/>
      <c r="C74173" s="24"/>
      <c r="D74173" s="24"/>
      <c r="E74173" s="24"/>
      <c r="F74173" s="24"/>
      <c r="G74173" s="24"/>
      <c r="H74173" s="24"/>
      <c r="I74173" s="24"/>
      <c r="J74173" s="24"/>
      <c r="K74173" s="24"/>
      <c r="L74173" s="24"/>
      <c r="M74173" s="24"/>
      <c r="P74173" s="10"/>
      <c r="R74173" s="10"/>
      <c r="S74173" s="10"/>
      <c r="T74173" s="10"/>
    </row>
    <row r="74174" spans="1:20" ht="16" x14ac:dyDescent="0.2">
      <c r="A74174" s="24"/>
      <c r="B74174" s="24"/>
      <c r="C74174" s="24"/>
      <c r="D74174" s="24"/>
      <c r="E74174" s="24"/>
      <c r="F74174" s="24"/>
      <c r="G74174" s="24"/>
      <c r="H74174" s="24"/>
      <c r="I74174" s="24"/>
      <c r="J74174" s="24"/>
      <c r="K74174" s="24"/>
      <c r="L74174" s="24"/>
      <c r="M74174" s="24"/>
      <c r="P74174" s="10"/>
      <c r="R74174" s="10"/>
      <c r="S74174" s="10"/>
      <c r="T74174" s="10"/>
    </row>
    <row r="74175" spans="1:20" ht="16" x14ac:dyDescent="0.2">
      <c r="A74175" s="24"/>
      <c r="B74175" s="24"/>
      <c r="C74175" s="24"/>
      <c r="D74175" s="24"/>
      <c r="E74175" s="24"/>
      <c r="F74175" s="24"/>
      <c r="G74175" s="24"/>
      <c r="H74175" s="24"/>
      <c r="I74175" s="24"/>
      <c r="J74175" s="24"/>
      <c r="K74175" s="24"/>
      <c r="L74175" s="24"/>
      <c r="M74175" s="24"/>
      <c r="P74175" s="10"/>
      <c r="R74175" s="10"/>
      <c r="S74175" s="10"/>
      <c r="T74175" s="10"/>
    </row>
    <row r="74176" spans="1:20" ht="16" x14ac:dyDescent="0.2">
      <c r="A74176" s="24"/>
      <c r="B74176" s="24"/>
      <c r="C74176" s="24"/>
      <c r="D74176" s="24"/>
      <c r="E74176" s="24"/>
      <c r="F74176" s="24"/>
      <c r="G74176" s="24"/>
      <c r="H74176" s="24"/>
      <c r="I74176" s="24"/>
      <c r="J74176" s="24"/>
      <c r="K74176" s="24"/>
      <c r="L74176" s="24"/>
      <c r="M74176" s="24"/>
      <c r="P74176" s="10"/>
      <c r="R74176" s="10"/>
      <c r="S74176" s="10"/>
      <c r="T74176" s="10"/>
    </row>
    <row r="74177" spans="1:20" ht="16" x14ac:dyDescent="0.2">
      <c r="A74177" s="24"/>
      <c r="B74177" s="24"/>
      <c r="C74177" s="24"/>
      <c r="D74177" s="24"/>
      <c r="E74177" s="24"/>
      <c r="F74177" s="24"/>
      <c r="G74177" s="24"/>
      <c r="H74177" s="24"/>
      <c r="I74177" s="24"/>
      <c r="J74177" s="24"/>
      <c r="K74177" s="24"/>
      <c r="L74177" s="24"/>
      <c r="M74177" s="24"/>
      <c r="P74177" s="10"/>
      <c r="R74177" s="10"/>
      <c r="S74177" s="10"/>
      <c r="T74177" s="10"/>
    </row>
    <row r="74178" spans="1:20" ht="16" x14ac:dyDescent="0.2">
      <c r="A74178" s="24"/>
      <c r="B74178" s="24"/>
      <c r="C74178" s="24"/>
      <c r="D74178" s="24"/>
      <c r="E74178" s="24"/>
      <c r="F74178" s="24"/>
      <c r="G74178" s="24"/>
      <c r="H74178" s="24"/>
      <c r="I74178" s="24"/>
      <c r="J74178" s="24"/>
      <c r="K74178" s="24"/>
      <c r="L74178" s="24"/>
      <c r="M74178" s="24"/>
      <c r="P74178" s="10"/>
      <c r="R74178" s="10"/>
      <c r="S74178" s="10"/>
      <c r="T74178" s="10"/>
    </row>
    <row r="74179" spans="1:20" ht="16" x14ac:dyDescent="0.2">
      <c r="A74179" s="24"/>
      <c r="B74179" s="24"/>
      <c r="C74179" s="24"/>
      <c r="D74179" s="24"/>
      <c r="E74179" s="24"/>
      <c r="F74179" s="24"/>
      <c r="G74179" s="24"/>
      <c r="H74179" s="24"/>
      <c r="I74179" s="24"/>
      <c r="J74179" s="24"/>
      <c r="K74179" s="24"/>
      <c r="L74179" s="24"/>
      <c r="M74179" s="24"/>
      <c r="P74179" s="10"/>
      <c r="R74179" s="10"/>
      <c r="S74179" s="10"/>
      <c r="T74179" s="10"/>
    </row>
    <row r="74180" spans="1:20" ht="16" x14ac:dyDescent="0.2">
      <c r="A74180" s="24"/>
      <c r="B74180" s="24"/>
      <c r="C74180" s="24"/>
      <c r="D74180" s="24"/>
      <c r="E74180" s="24"/>
      <c r="F74180" s="24"/>
      <c r="G74180" s="24"/>
      <c r="H74180" s="24"/>
      <c r="I74180" s="24"/>
      <c r="J74180" s="24"/>
      <c r="K74180" s="24"/>
      <c r="L74180" s="24"/>
      <c r="M74180" s="24"/>
      <c r="P74180" s="10"/>
      <c r="R74180" s="10"/>
      <c r="S74180" s="10"/>
      <c r="T74180" s="10"/>
    </row>
    <row r="74181" spans="1:20" ht="16" x14ac:dyDescent="0.2">
      <c r="A74181" s="24"/>
      <c r="B74181" s="24"/>
      <c r="C74181" s="24"/>
      <c r="D74181" s="24"/>
      <c r="E74181" s="24"/>
      <c r="F74181" s="24"/>
      <c r="G74181" s="24"/>
      <c r="H74181" s="24"/>
      <c r="I74181" s="24"/>
      <c r="J74181" s="24"/>
      <c r="K74181" s="24"/>
      <c r="L74181" s="24"/>
      <c r="M74181" s="24"/>
      <c r="P74181" s="10"/>
      <c r="R74181" s="10"/>
      <c r="S74181" s="10"/>
      <c r="T74181" s="10"/>
    </row>
    <row r="74182" spans="1:20" ht="16" x14ac:dyDescent="0.2">
      <c r="A74182" s="24"/>
      <c r="B74182" s="24"/>
      <c r="C74182" s="24"/>
      <c r="D74182" s="24"/>
      <c r="E74182" s="24"/>
      <c r="F74182" s="24"/>
      <c r="G74182" s="24"/>
      <c r="H74182" s="24"/>
      <c r="I74182" s="24"/>
      <c r="J74182" s="24"/>
      <c r="K74182" s="24"/>
      <c r="L74182" s="24"/>
      <c r="M74182" s="24"/>
      <c r="P74182" s="10"/>
      <c r="R74182" s="10"/>
      <c r="S74182" s="10"/>
      <c r="T74182" s="10"/>
    </row>
    <row r="74183" spans="1:20" ht="16" x14ac:dyDescent="0.2">
      <c r="A74183" s="24"/>
      <c r="B74183" s="24"/>
      <c r="C74183" s="24"/>
      <c r="D74183" s="24"/>
      <c r="E74183" s="24"/>
      <c r="F74183" s="24"/>
      <c r="G74183" s="24"/>
      <c r="H74183" s="24"/>
      <c r="I74183" s="24"/>
      <c r="J74183" s="24"/>
      <c r="K74183" s="24"/>
      <c r="L74183" s="24"/>
      <c r="M74183" s="24"/>
      <c r="P74183" s="10"/>
      <c r="R74183" s="10"/>
      <c r="S74183" s="10"/>
      <c r="T74183" s="10"/>
    </row>
    <row r="74184" spans="1:20" ht="16" x14ac:dyDescent="0.2">
      <c r="A74184" s="24"/>
      <c r="B74184" s="24"/>
      <c r="C74184" s="24"/>
      <c r="D74184" s="24"/>
      <c r="E74184" s="24"/>
      <c r="F74184" s="24"/>
      <c r="G74184" s="24"/>
      <c r="H74184" s="24"/>
      <c r="I74184" s="24"/>
      <c r="J74184" s="24"/>
      <c r="K74184" s="24"/>
      <c r="L74184" s="24"/>
      <c r="M74184" s="24"/>
      <c r="P74184" s="10"/>
      <c r="R74184" s="10"/>
      <c r="S74184" s="10"/>
      <c r="T74184" s="10"/>
    </row>
    <row r="74185" spans="1:20" ht="16" x14ac:dyDescent="0.2">
      <c r="A74185" s="24"/>
      <c r="B74185" s="24"/>
      <c r="C74185" s="24"/>
      <c r="D74185" s="24"/>
      <c r="E74185" s="24"/>
      <c r="F74185" s="24"/>
      <c r="G74185" s="24"/>
      <c r="H74185" s="24"/>
      <c r="I74185" s="24"/>
      <c r="J74185" s="24"/>
      <c r="K74185" s="24"/>
      <c r="L74185" s="24"/>
      <c r="M74185" s="24"/>
      <c r="P74185" s="10"/>
      <c r="R74185" s="10"/>
      <c r="S74185" s="10"/>
      <c r="T74185" s="10"/>
    </row>
    <row r="74186" spans="1:20" ht="16" x14ac:dyDescent="0.2">
      <c r="A74186" s="24"/>
      <c r="B74186" s="24"/>
      <c r="C74186" s="24"/>
      <c r="D74186" s="24"/>
      <c r="E74186" s="24"/>
      <c r="F74186" s="24"/>
      <c r="G74186" s="24"/>
      <c r="H74186" s="24"/>
      <c r="I74186" s="24"/>
      <c r="J74186" s="24"/>
      <c r="K74186" s="24"/>
      <c r="L74186" s="24"/>
      <c r="M74186" s="24"/>
      <c r="P74186" s="10"/>
      <c r="R74186" s="10"/>
      <c r="S74186" s="10"/>
      <c r="T74186" s="10"/>
    </row>
    <row r="74187" spans="1:20" ht="16" x14ac:dyDescent="0.2">
      <c r="A74187" s="24"/>
      <c r="B74187" s="24"/>
      <c r="C74187" s="24"/>
      <c r="D74187" s="24"/>
      <c r="E74187" s="24"/>
      <c r="F74187" s="24"/>
      <c r="G74187" s="24"/>
      <c r="H74187" s="24"/>
      <c r="I74187" s="24"/>
      <c r="J74187" s="24"/>
      <c r="K74187" s="24"/>
      <c r="L74187" s="24"/>
      <c r="M74187" s="24"/>
      <c r="P74187" s="10"/>
      <c r="R74187" s="10"/>
      <c r="S74187" s="10"/>
      <c r="T74187" s="10"/>
    </row>
    <row r="74188" spans="1:20" ht="16" x14ac:dyDescent="0.2">
      <c r="A74188" s="24"/>
      <c r="B74188" s="24"/>
      <c r="C74188" s="24"/>
      <c r="D74188" s="24"/>
      <c r="E74188" s="24"/>
      <c r="F74188" s="24"/>
      <c r="G74188" s="24"/>
      <c r="H74188" s="24"/>
      <c r="I74188" s="24"/>
      <c r="J74188" s="24"/>
      <c r="K74188" s="24"/>
      <c r="L74188" s="24"/>
      <c r="M74188" s="24"/>
      <c r="P74188" s="10"/>
      <c r="R74188" s="10"/>
      <c r="S74188" s="10"/>
      <c r="T74188" s="10"/>
    </row>
    <row r="74189" spans="1:20" ht="16" x14ac:dyDescent="0.2">
      <c r="A74189" s="24"/>
      <c r="B74189" s="24"/>
      <c r="C74189" s="24"/>
      <c r="D74189" s="24"/>
      <c r="E74189" s="24"/>
      <c r="F74189" s="24"/>
      <c r="G74189" s="24"/>
      <c r="H74189" s="24"/>
      <c r="I74189" s="24"/>
      <c r="J74189" s="24"/>
      <c r="K74189" s="24"/>
      <c r="L74189" s="24"/>
      <c r="M74189" s="24"/>
      <c r="P74189" s="10"/>
      <c r="R74189" s="10"/>
      <c r="S74189" s="10"/>
      <c r="T74189" s="10"/>
    </row>
    <row r="74190" spans="1:20" ht="16" x14ac:dyDescent="0.2">
      <c r="A74190" s="24"/>
      <c r="B74190" s="24"/>
      <c r="C74190" s="24"/>
      <c r="D74190" s="24"/>
      <c r="E74190" s="24"/>
      <c r="F74190" s="24"/>
      <c r="G74190" s="24"/>
      <c r="H74190" s="24"/>
      <c r="I74190" s="24"/>
      <c r="J74190" s="24"/>
      <c r="K74190" s="24"/>
      <c r="L74190" s="24"/>
      <c r="M74190" s="24"/>
      <c r="P74190" s="10"/>
      <c r="R74190" s="10"/>
      <c r="S74190" s="10"/>
      <c r="T74190" s="10"/>
    </row>
    <row r="74191" spans="1:20" ht="16" x14ac:dyDescent="0.2">
      <c r="A74191" s="24"/>
      <c r="B74191" s="24"/>
      <c r="C74191" s="24"/>
      <c r="D74191" s="24"/>
      <c r="E74191" s="24"/>
      <c r="F74191" s="24"/>
      <c r="G74191" s="24"/>
      <c r="H74191" s="24"/>
      <c r="I74191" s="24"/>
      <c r="J74191" s="24"/>
      <c r="K74191" s="24"/>
      <c r="L74191" s="24"/>
      <c r="M74191" s="24"/>
      <c r="P74191" s="10"/>
      <c r="R74191" s="10"/>
      <c r="S74191" s="10"/>
      <c r="T74191" s="10"/>
    </row>
    <row r="74192" spans="1:20" ht="16" x14ac:dyDescent="0.2">
      <c r="A74192" s="24"/>
      <c r="B74192" s="24"/>
      <c r="C74192" s="24"/>
      <c r="D74192" s="24"/>
      <c r="E74192" s="24"/>
      <c r="F74192" s="24"/>
      <c r="G74192" s="24"/>
      <c r="H74192" s="24"/>
      <c r="I74192" s="24"/>
      <c r="J74192" s="24"/>
      <c r="K74192" s="24"/>
      <c r="L74192" s="24"/>
      <c r="M74192" s="24"/>
      <c r="P74192" s="10"/>
      <c r="R74192" s="10"/>
      <c r="S74192" s="10"/>
      <c r="T74192" s="10"/>
    </row>
    <row r="74193" spans="1:20" ht="16" x14ac:dyDescent="0.2">
      <c r="A74193" s="24"/>
      <c r="B74193" s="24"/>
      <c r="C74193" s="24"/>
      <c r="D74193" s="24"/>
      <c r="E74193" s="24"/>
      <c r="F74193" s="24"/>
      <c r="G74193" s="24"/>
      <c r="H74193" s="24"/>
      <c r="I74193" s="24"/>
      <c r="J74193" s="24"/>
      <c r="K74193" s="24"/>
      <c r="L74193" s="24"/>
      <c r="M74193" s="24"/>
      <c r="P74193" s="10"/>
      <c r="R74193" s="10"/>
      <c r="S74193" s="10"/>
      <c r="T74193" s="10"/>
    </row>
    <row r="74194" spans="1:20" ht="16" x14ac:dyDescent="0.2">
      <c r="A74194" s="24"/>
      <c r="B74194" s="24"/>
      <c r="C74194" s="24"/>
      <c r="D74194" s="24"/>
      <c r="E74194" s="24"/>
      <c r="F74194" s="24"/>
      <c r="G74194" s="24"/>
      <c r="H74194" s="24"/>
      <c r="I74194" s="24"/>
      <c r="J74194" s="24"/>
      <c r="K74194" s="24"/>
      <c r="L74194" s="24"/>
      <c r="M74194" s="24"/>
      <c r="P74194" s="10"/>
      <c r="R74194" s="10"/>
      <c r="S74194" s="10"/>
      <c r="T74194" s="10"/>
    </row>
    <row r="74195" spans="1:20" ht="16" x14ac:dyDescent="0.2">
      <c r="A74195" s="24"/>
      <c r="B74195" s="24"/>
      <c r="C74195" s="24"/>
      <c r="D74195" s="24"/>
      <c r="E74195" s="24"/>
      <c r="F74195" s="24"/>
      <c r="G74195" s="24"/>
      <c r="H74195" s="24"/>
      <c r="I74195" s="24"/>
      <c r="J74195" s="24"/>
      <c r="K74195" s="24"/>
      <c r="L74195" s="24"/>
      <c r="M74195" s="24"/>
      <c r="P74195" s="10"/>
      <c r="R74195" s="10"/>
      <c r="S74195" s="10"/>
      <c r="T74195" s="10"/>
    </row>
    <row r="74196" spans="1:20" ht="16" x14ac:dyDescent="0.2">
      <c r="A74196" s="24"/>
      <c r="B74196" s="24"/>
      <c r="C74196" s="24"/>
      <c r="D74196" s="24"/>
      <c r="E74196" s="24"/>
      <c r="F74196" s="24"/>
      <c r="G74196" s="24"/>
      <c r="H74196" s="24"/>
      <c r="I74196" s="24"/>
      <c r="J74196" s="24"/>
      <c r="K74196" s="24"/>
      <c r="L74196" s="24"/>
      <c r="M74196" s="24"/>
      <c r="P74196" s="10"/>
      <c r="R74196" s="10"/>
      <c r="S74196" s="10"/>
      <c r="T74196" s="10"/>
    </row>
    <row r="74197" spans="1:20" ht="16" x14ac:dyDescent="0.2">
      <c r="A74197" s="24"/>
      <c r="B74197" s="24"/>
      <c r="C74197" s="24"/>
      <c r="D74197" s="24"/>
      <c r="E74197" s="24"/>
      <c r="F74197" s="24"/>
      <c r="G74197" s="24"/>
      <c r="H74197" s="24"/>
      <c r="I74197" s="24"/>
      <c r="J74197" s="24"/>
      <c r="K74197" s="24"/>
      <c r="L74197" s="24"/>
      <c r="M74197" s="24"/>
      <c r="P74197" s="10"/>
      <c r="R74197" s="10"/>
      <c r="S74197" s="10"/>
      <c r="T74197" s="10"/>
    </row>
    <row r="74198" spans="1:20" ht="16" x14ac:dyDescent="0.2">
      <c r="A74198" s="24"/>
      <c r="B74198" s="24"/>
      <c r="C74198" s="24"/>
      <c r="D74198" s="24"/>
      <c r="E74198" s="24"/>
      <c r="F74198" s="24"/>
      <c r="G74198" s="24"/>
      <c r="H74198" s="24"/>
      <c r="I74198" s="24"/>
      <c r="J74198" s="24"/>
      <c r="K74198" s="24"/>
      <c r="L74198" s="24"/>
      <c r="M74198" s="24"/>
      <c r="P74198" s="10"/>
      <c r="R74198" s="10"/>
      <c r="S74198" s="10"/>
      <c r="T74198" s="10"/>
    </row>
    <row r="74199" spans="1:20" ht="16" x14ac:dyDescent="0.2">
      <c r="A74199" s="24"/>
      <c r="B74199" s="24"/>
      <c r="C74199" s="24"/>
      <c r="D74199" s="24"/>
      <c r="E74199" s="24"/>
      <c r="F74199" s="24"/>
      <c r="G74199" s="24"/>
      <c r="H74199" s="24"/>
      <c r="I74199" s="24"/>
      <c r="J74199" s="24"/>
      <c r="K74199" s="24"/>
      <c r="L74199" s="24"/>
      <c r="M74199" s="24"/>
      <c r="P74199" s="10"/>
      <c r="R74199" s="10"/>
      <c r="S74199" s="10"/>
      <c r="T74199" s="10"/>
    </row>
    <row r="74200" spans="1:20" ht="16" x14ac:dyDescent="0.2">
      <c r="A74200" s="24"/>
      <c r="B74200" s="24"/>
      <c r="C74200" s="24"/>
      <c r="D74200" s="24"/>
      <c r="E74200" s="24"/>
      <c r="F74200" s="24"/>
      <c r="G74200" s="24"/>
      <c r="H74200" s="24"/>
      <c r="I74200" s="24"/>
      <c r="J74200" s="24"/>
      <c r="K74200" s="24"/>
      <c r="L74200" s="24"/>
      <c r="M74200" s="24"/>
      <c r="P74200" s="10"/>
      <c r="R74200" s="10"/>
      <c r="S74200" s="10"/>
      <c r="T74200" s="10"/>
    </row>
    <row r="74201" spans="1:20" ht="16" x14ac:dyDescent="0.2">
      <c r="A74201" s="24"/>
      <c r="B74201" s="24"/>
      <c r="C74201" s="24"/>
      <c r="D74201" s="24"/>
      <c r="E74201" s="24"/>
      <c r="F74201" s="24"/>
      <c r="G74201" s="24"/>
      <c r="H74201" s="24"/>
      <c r="I74201" s="24"/>
      <c r="J74201" s="24"/>
      <c r="K74201" s="24"/>
      <c r="L74201" s="24"/>
      <c r="M74201" s="24"/>
      <c r="P74201" s="10"/>
      <c r="R74201" s="10"/>
      <c r="S74201" s="10"/>
      <c r="T74201" s="10"/>
    </row>
    <row r="74202" spans="1:20" ht="16" x14ac:dyDescent="0.2">
      <c r="A74202" s="24"/>
      <c r="B74202" s="24"/>
      <c r="C74202" s="24"/>
      <c r="D74202" s="24"/>
      <c r="E74202" s="24"/>
      <c r="F74202" s="24"/>
      <c r="G74202" s="24"/>
      <c r="H74202" s="24"/>
      <c r="I74202" s="24"/>
      <c r="J74202" s="24"/>
      <c r="K74202" s="24"/>
      <c r="L74202" s="24"/>
      <c r="M74202" s="24"/>
      <c r="P74202" s="10"/>
      <c r="R74202" s="10"/>
      <c r="S74202" s="10"/>
      <c r="T74202" s="10"/>
    </row>
    <row r="74203" spans="1:20" ht="16" x14ac:dyDescent="0.2">
      <c r="A74203" s="24"/>
      <c r="B74203" s="24"/>
      <c r="C74203" s="24"/>
      <c r="D74203" s="24"/>
      <c r="E74203" s="24"/>
      <c r="F74203" s="24"/>
      <c r="G74203" s="24"/>
      <c r="H74203" s="24"/>
      <c r="I74203" s="24"/>
      <c r="J74203" s="24"/>
      <c r="K74203" s="24"/>
      <c r="L74203" s="24"/>
      <c r="M74203" s="24"/>
      <c r="P74203" s="10"/>
      <c r="R74203" s="10"/>
      <c r="S74203" s="10"/>
      <c r="T74203" s="10"/>
    </row>
    <row r="74204" spans="1:20" ht="16" x14ac:dyDescent="0.2">
      <c r="A74204" s="24"/>
      <c r="B74204" s="24"/>
      <c r="C74204" s="24"/>
      <c r="D74204" s="24"/>
      <c r="E74204" s="24"/>
      <c r="F74204" s="24"/>
      <c r="G74204" s="24"/>
      <c r="H74204" s="24"/>
      <c r="I74204" s="24"/>
      <c r="J74204" s="24"/>
      <c r="K74204" s="24"/>
      <c r="L74204" s="24"/>
      <c r="M74204" s="24"/>
      <c r="P74204" s="10"/>
      <c r="R74204" s="10"/>
      <c r="S74204" s="10"/>
      <c r="T74204" s="10"/>
    </row>
    <row r="74205" spans="1:20" ht="16" x14ac:dyDescent="0.2">
      <c r="A74205" s="24"/>
      <c r="B74205" s="24"/>
      <c r="C74205" s="24"/>
      <c r="D74205" s="24"/>
      <c r="E74205" s="24"/>
      <c r="F74205" s="24"/>
      <c r="G74205" s="24"/>
      <c r="H74205" s="24"/>
      <c r="I74205" s="24"/>
      <c r="J74205" s="24"/>
      <c r="K74205" s="24"/>
      <c r="L74205" s="24"/>
      <c r="M74205" s="24"/>
      <c r="P74205" s="10"/>
      <c r="R74205" s="10"/>
      <c r="S74205" s="10"/>
      <c r="T74205" s="10"/>
    </row>
    <row r="74206" spans="1:20" ht="16" x14ac:dyDescent="0.2">
      <c r="A74206" s="24"/>
      <c r="B74206" s="24"/>
      <c r="C74206" s="24"/>
      <c r="D74206" s="24"/>
      <c r="E74206" s="24"/>
      <c r="F74206" s="24"/>
      <c r="G74206" s="24"/>
      <c r="H74206" s="24"/>
      <c r="I74206" s="24"/>
      <c r="J74206" s="24"/>
      <c r="K74206" s="24"/>
      <c r="L74206" s="24"/>
      <c r="M74206" s="24"/>
      <c r="P74206" s="10"/>
      <c r="R74206" s="10"/>
      <c r="S74206" s="10"/>
      <c r="T74206" s="10"/>
    </row>
    <row r="74207" spans="1:20" ht="16" x14ac:dyDescent="0.2">
      <c r="A74207" s="24"/>
      <c r="B74207" s="24"/>
      <c r="C74207" s="24"/>
      <c r="D74207" s="24"/>
      <c r="E74207" s="24"/>
      <c r="F74207" s="24"/>
      <c r="G74207" s="24"/>
      <c r="H74207" s="24"/>
      <c r="I74207" s="24"/>
      <c r="J74207" s="24"/>
      <c r="K74207" s="24"/>
      <c r="L74207" s="24"/>
      <c r="M74207" s="24"/>
      <c r="P74207" s="10"/>
      <c r="R74207" s="10"/>
      <c r="S74207" s="10"/>
      <c r="T74207" s="10"/>
    </row>
    <row r="74208" spans="1:20" ht="16" x14ac:dyDescent="0.2">
      <c r="A74208" s="24"/>
      <c r="B74208" s="24"/>
      <c r="C74208" s="24"/>
      <c r="D74208" s="24"/>
      <c r="E74208" s="24"/>
      <c r="F74208" s="24"/>
      <c r="G74208" s="24"/>
      <c r="H74208" s="24"/>
      <c r="I74208" s="24"/>
      <c r="J74208" s="24"/>
      <c r="K74208" s="24"/>
      <c r="L74208" s="24"/>
      <c r="M74208" s="24"/>
      <c r="P74208" s="10"/>
      <c r="R74208" s="10"/>
      <c r="S74208" s="10"/>
      <c r="T74208" s="10"/>
    </row>
    <row r="74209" spans="1:20" ht="16" x14ac:dyDescent="0.2">
      <c r="A74209" s="24"/>
      <c r="B74209" s="24"/>
      <c r="C74209" s="24"/>
      <c r="D74209" s="24"/>
      <c r="E74209" s="24"/>
      <c r="F74209" s="24"/>
      <c r="G74209" s="24"/>
      <c r="H74209" s="24"/>
      <c r="I74209" s="24"/>
      <c r="J74209" s="24"/>
      <c r="K74209" s="24"/>
      <c r="L74209" s="24"/>
      <c r="M74209" s="24"/>
      <c r="P74209" s="10"/>
      <c r="R74209" s="10"/>
      <c r="S74209" s="10"/>
      <c r="T74209" s="10"/>
    </row>
    <row r="74210" spans="1:20" ht="16" x14ac:dyDescent="0.2">
      <c r="A74210" s="24"/>
      <c r="B74210" s="24"/>
      <c r="C74210" s="24"/>
      <c r="D74210" s="24"/>
      <c r="E74210" s="24"/>
      <c r="F74210" s="24"/>
      <c r="G74210" s="24"/>
      <c r="H74210" s="24"/>
      <c r="I74210" s="24"/>
      <c r="J74210" s="24"/>
      <c r="K74210" s="24"/>
      <c r="L74210" s="24"/>
      <c r="M74210" s="24"/>
      <c r="P74210" s="10"/>
      <c r="R74210" s="10"/>
      <c r="S74210" s="10"/>
      <c r="T74210" s="10"/>
    </row>
    <row r="74211" spans="1:20" ht="16" x14ac:dyDescent="0.2">
      <c r="A74211" s="24"/>
      <c r="B74211" s="24"/>
      <c r="C74211" s="24"/>
      <c r="D74211" s="24"/>
      <c r="E74211" s="24"/>
      <c r="F74211" s="24"/>
      <c r="G74211" s="24"/>
      <c r="H74211" s="24"/>
      <c r="I74211" s="24"/>
      <c r="J74211" s="24"/>
      <c r="K74211" s="24"/>
      <c r="L74211" s="24"/>
      <c r="M74211" s="24"/>
      <c r="P74211" s="10"/>
      <c r="R74211" s="10"/>
      <c r="S74211" s="10"/>
      <c r="T74211" s="10"/>
    </row>
    <row r="74212" spans="1:20" ht="16" x14ac:dyDescent="0.2">
      <c r="A74212" s="24"/>
      <c r="B74212" s="24"/>
      <c r="C74212" s="24"/>
      <c r="D74212" s="24"/>
      <c r="E74212" s="24"/>
      <c r="F74212" s="24"/>
      <c r="G74212" s="24"/>
      <c r="H74212" s="24"/>
      <c r="I74212" s="24"/>
      <c r="J74212" s="24"/>
      <c r="K74212" s="24"/>
      <c r="L74212" s="24"/>
      <c r="M74212" s="24"/>
      <c r="P74212" s="10"/>
      <c r="R74212" s="10"/>
      <c r="S74212" s="10"/>
      <c r="T74212" s="10"/>
    </row>
    <row r="74213" spans="1:20" ht="16" x14ac:dyDescent="0.2">
      <c r="A74213" s="24"/>
      <c r="B74213" s="24"/>
      <c r="C74213" s="24"/>
      <c r="D74213" s="24"/>
      <c r="E74213" s="24"/>
      <c r="F74213" s="24"/>
      <c r="G74213" s="24"/>
      <c r="H74213" s="24"/>
      <c r="I74213" s="24"/>
      <c r="J74213" s="24"/>
      <c r="K74213" s="24"/>
      <c r="L74213" s="24"/>
      <c r="M74213" s="24"/>
      <c r="P74213" s="10"/>
      <c r="R74213" s="10"/>
      <c r="S74213" s="10"/>
      <c r="T74213" s="10"/>
    </row>
    <row r="74214" spans="1:20" ht="16" x14ac:dyDescent="0.2">
      <c r="A74214" s="24"/>
      <c r="B74214" s="24"/>
      <c r="C74214" s="24"/>
      <c r="D74214" s="24"/>
      <c r="E74214" s="24"/>
      <c r="F74214" s="24"/>
      <c r="G74214" s="24"/>
      <c r="H74214" s="24"/>
      <c r="I74214" s="24"/>
      <c r="J74214" s="24"/>
      <c r="K74214" s="24"/>
      <c r="L74214" s="24"/>
      <c r="M74214" s="24"/>
      <c r="P74214" s="10"/>
      <c r="R74214" s="10"/>
      <c r="S74214" s="10"/>
      <c r="T74214" s="10"/>
    </row>
    <row r="74215" spans="1:20" ht="16" x14ac:dyDescent="0.2">
      <c r="A74215" s="24"/>
      <c r="B74215" s="24"/>
      <c r="C74215" s="24"/>
      <c r="D74215" s="24"/>
      <c r="E74215" s="24"/>
      <c r="F74215" s="24"/>
      <c r="G74215" s="24"/>
      <c r="H74215" s="24"/>
      <c r="I74215" s="24"/>
      <c r="J74215" s="24"/>
      <c r="K74215" s="24"/>
      <c r="L74215" s="24"/>
      <c r="M74215" s="24"/>
      <c r="P74215" s="10"/>
      <c r="R74215" s="10"/>
      <c r="S74215" s="10"/>
      <c r="T74215" s="10"/>
    </row>
    <row r="74216" spans="1:20" ht="16" x14ac:dyDescent="0.2">
      <c r="A74216" s="24"/>
      <c r="B74216" s="24"/>
      <c r="C74216" s="24"/>
      <c r="D74216" s="24"/>
      <c r="E74216" s="24"/>
      <c r="F74216" s="24"/>
      <c r="G74216" s="24"/>
      <c r="H74216" s="24"/>
      <c r="I74216" s="24"/>
      <c r="J74216" s="24"/>
      <c r="K74216" s="24"/>
      <c r="L74216" s="24"/>
      <c r="M74216" s="24"/>
      <c r="P74216" s="10"/>
      <c r="R74216" s="10"/>
      <c r="S74216" s="10"/>
      <c r="T74216" s="10"/>
    </row>
    <row r="74217" spans="1:20" ht="16" x14ac:dyDescent="0.2">
      <c r="A74217" s="24"/>
      <c r="B74217" s="24"/>
      <c r="C74217" s="24"/>
      <c r="D74217" s="24"/>
      <c r="E74217" s="24"/>
      <c r="F74217" s="24"/>
      <c r="G74217" s="24"/>
      <c r="H74217" s="24"/>
      <c r="I74217" s="24"/>
      <c r="J74217" s="24"/>
      <c r="K74217" s="24"/>
      <c r="L74217" s="24"/>
      <c r="M74217" s="24"/>
      <c r="P74217" s="10"/>
      <c r="R74217" s="10"/>
      <c r="S74217" s="10"/>
      <c r="T74217" s="10"/>
    </row>
    <row r="74218" spans="1:20" ht="16" x14ac:dyDescent="0.2">
      <c r="A74218" s="24"/>
      <c r="B74218" s="24"/>
      <c r="C74218" s="24"/>
      <c r="D74218" s="24"/>
      <c r="E74218" s="24"/>
      <c r="F74218" s="24"/>
      <c r="G74218" s="24"/>
      <c r="H74218" s="24"/>
      <c r="I74218" s="24"/>
      <c r="J74218" s="24"/>
      <c r="K74218" s="24"/>
      <c r="L74218" s="24"/>
      <c r="M74218" s="24"/>
      <c r="P74218" s="10"/>
      <c r="R74218" s="10"/>
      <c r="S74218" s="10"/>
      <c r="T74218" s="10"/>
    </row>
    <row r="74219" spans="1:20" ht="16" x14ac:dyDescent="0.2">
      <c r="A74219" s="24"/>
      <c r="B74219" s="24"/>
      <c r="C74219" s="24"/>
      <c r="D74219" s="24"/>
      <c r="E74219" s="24"/>
      <c r="F74219" s="24"/>
      <c r="G74219" s="24"/>
      <c r="H74219" s="24"/>
      <c r="I74219" s="24"/>
      <c r="J74219" s="24"/>
      <c r="K74219" s="24"/>
      <c r="L74219" s="24"/>
      <c r="M74219" s="24"/>
      <c r="P74219" s="10"/>
      <c r="R74219" s="10"/>
      <c r="S74219" s="10"/>
      <c r="T74219" s="10"/>
    </row>
    <row r="74220" spans="1:20" ht="16" x14ac:dyDescent="0.2">
      <c r="A74220" s="24"/>
      <c r="B74220" s="24"/>
      <c r="C74220" s="24"/>
      <c r="D74220" s="24"/>
      <c r="E74220" s="24"/>
      <c r="F74220" s="24"/>
      <c r="G74220" s="24"/>
      <c r="H74220" s="24"/>
      <c r="I74220" s="24"/>
      <c r="J74220" s="24"/>
      <c r="K74220" s="24"/>
      <c r="L74220" s="24"/>
      <c r="M74220" s="24"/>
      <c r="P74220" s="10"/>
      <c r="R74220" s="10"/>
      <c r="S74220" s="10"/>
      <c r="T74220" s="10"/>
    </row>
    <row r="74221" spans="1:20" ht="16" x14ac:dyDescent="0.2">
      <c r="A74221" s="24"/>
      <c r="B74221" s="24"/>
      <c r="C74221" s="24"/>
      <c r="D74221" s="24"/>
      <c r="E74221" s="24"/>
      <c r="F74221" s="24"/>
      <c r="G74221" s="24"/>
      <c r="H74221" s="24"/>
      <c r="I74221" s="24"/>
      <c r="J74221" s="24"/>
      <c r="K74221" s="24"/>
      <c r="L74221" s="24"/>
      <c r="M74221" s="24"/>
      <c r="P74221" s="10"/>
      <c r="R74221" s="10"/>
      <c r="S74221" s="10"/>
      <c r="T74221" s="10"/>
    </row>
    <row r="74222" spans="1:20" ht="16" x14ac:dyDescent="0.2">
      <c r="A74222" s="24"/>
      <c r="B74222" s="24"/>
      <c r="C74222" s="24"/>
      <c r="D74222" s="24"/>
      <c r="E74222" s="24"/>
      <c r="F74222" s="24"/>
      <c r="G74222" s="24"/>
      <c r="H74222" s="24"/>
      <c r="I74222" s="24"/>
      <c r="J74222" s="24"/>
      <c r="K74222" s="24"/>
      <c r="L74222" s="24"/>
      <c r="M74222" s="24"/>
      <c r="P74222" s="10"/>
      <c r="R74222" s="10"/>
      <c r="S74222" s="10"/>
      <c r="T74222" s="10"/>
    </row>
    <row r="74223" spans="1:20" ht="16" x14ac:dyDescent="0.2">
      <c r="A74223" s="24"/>
      <c r="B74223" s="24"/>
      <c r="C74223" s="24"/>
      <c r="D74223" s="24"/>
      <c r="E74223" s="24"/>
      <c r="F74223" s="24"/>
      <c r="G74223" s="24"/>
      <c r="H74223" s="24"/>
      <c r="I74223" s="24"/>
      <c r="J74223" s="24"/>
      <c r="K74223" s="24"/>
      <c r="L74223" s="24"/>
      <c r="M74223" s="24"/>
      <c r="P74223" s="10"/>
      <c r="R74223" s="10"/>
      <c r="S74223" s="10"/>
      <c r="T74223" s="10"/>
    </row>
    <row r="74224" spans="1:20" ht="16" x14ac:dyDescent="0.2">
      <c r="A74224" s="24"/>
      <c r="B74224" s="24"/>
      <c r="C74224" s="24"/>
      <c r="D74224" s="24"/>
      <c r="E74224" s="24"/>
      <c r="F74224" s="24"/>
      <c r="G74224" s="24"/>
      <c r="H74224" s="24"/>
      <c r="I74224" s="24"/>
      <c r="J74224" s="24"/>
      <c r="K74224" s="24"/>
      <c r="L74224" s="24"/>
      <c r="M74224" s="24"/>
      <c r="P74224" s="10"/>
      <c r="R74224" s="10"/>
      <c r="S74224" s="10"/>
      <c r="T74224" s="10"/>
    </row>
    <row r="74225" spans="1:20" ht="16" x14ac:dyDescent="0.2">
      <c r="A74225" s="24"/>
      <c r="B74225" s="24"/>
      <c r="C74225" s="24"/>
      <c r="D74225" s="24"/>
      <c r="E74225" s="24"/>
      <c r="F74225" s="24"/>
      <c r="G74225" s="24"/>
      <c r="H74225" s="24"/>
      <c r="I74225" s="24"/>
      <c r="J74225" s="24"/>
      <c r="K74225" s="24"/>
      <c r="L74225" s="24"/>
      <c r="M74225" s="24"/>
      <c r="P74225" s="10"/>
      <c r="R74225" s="10"/>
      <c r="S74225" s="10"/>
      <c r="T74225" s="10"/>
    </row>
    <row r="74226" spans="1:20" ht="16" x14ac:dyDescent="0.2">
      <c r="A74226" s="24"/>
      <c r="B74226" s="24"/>
      <c r="C74226" s="24"/>
      <c r="D74226" s="24"/>
      <c r="E74226" s="24"/>
      <c r="F74226" s="24"/>
      <c r="G74226" s="24"/>
      <c r="H74226" s="24"/>
      <c r="I74226" s="24"/>
      <c r="J74226" s="24"/>
      <c r="K74226" s="24"/>
      <c r="L74226" s="24"/>
      <c r="M74226" s="24"/>
      <c r="P74226" s="10"/>
      <c r="R74226" s="10"/>
      <c r="S74226" s="10"/>
      <c r="T74226" s="10"/>
    </row>
    <row r="74227" spans="1:20" ht="16" x14ac:dyDescent="0.2">
      <c r="A74227" s="24"/>
      <c r="B74227" s="24"/>
      <c r="C74227" s="24"/>
      <c r="D74227" s="24"/>
      <c r="E74227" s="24"/>
      <c r="F74227" s="24"/>
      <c r="G74227" s="24"/>
      <c r="H74227" s="24"/>
      <c r="I74227" s="24"/>
      <c r="J74227" s="24"/>
      <c r="K74227" s="24"/>
      <c r="L74227" s="24"/>
      <c r="M74227" s="24"/>
      <c r="P74227" s="10"/>
      <c r="R74227" s="10"/>
      <c r="S74227" s="10"/>
      <c r="T74227" s="10"/>
    </row>
    <row r="74228" spans="1:20" ht="16" x14ac:dyDescent="0.2">
      <c r="A74228" s="24"/>
      <c r="B74228" s="24"/>
      <c r="C74228" s="24"/>
      <c r="D74228" s="24"/>
      <c r="E74228" s="24"/>
      <c r="F74228" s="24"/>
      <c r="G74228" s="24"/>
      <c r="H74228" s="24"/>
      <c r="I74228" s="24"/>
      <c r="J74228" s="24"/>
      <c r="K74228" s="24"/>
      <c r="L74228" s="24"/>
      <c r="M74228" s="24"/>
      <c r="P74228" s="10"/>
      <c r="R74228" s="10"/>
      <c r="S74228" s="10"/>
      <c r="T74228" s="10"/>
    </row>
    <row r="74229" spans="1:20" ht="16" x14ac:dyDescent="0.2">
      <c r="A74229" s="24"/>
      <c r="B74229" s="24"/>
      <c r="C74229" s="24"/>
      <c r="D74229" s="24"/>
      <c r="E74229" s="24"/>
      <c r="F74229" s="24"/>
      <c r="G74229" s="24"/>
      <c r="H74229" s="24"/>
      <c r="I74229" s="24"/>
      <c r="J74229" s="24"/>
      <c r="K74229" s="24"/>
      <c r="L74229" s="24"/>
      <c r="M74229" s="24"/>
      <c r="P74229" s="10"/>
      <c r="R74229" s="10"/>
      <c r="S74229" s="10"/>
      <c r="T74229" s="10"/>
    </row>
    <row r="74230" spans="1:20" ht="16" x14ac:dyDescent="0.2">
      <c r="A74230" s="24"/>
      <c r="B74230" s="24"/>
      <c r="C74230" s="24"/>
      <c r="D74230" s="24"/>
      <c r="E74230" s="24"/>
      <c r="F74230" s="24"/>
      <c r="G74230" s="24"/>
      <c r="H74230" s="24"/>
      <c r="I74230" s="24"/>
      <c r="J74230" s="24"/>
      <c r="K74230" s="24"/>
      <c r="L74230" s="24"/>
      <c r="M74230" s="24"/>
      <c r="P74230" s="10"/>
      <c r="R74230" s="10"/>
      <c r="S74230" s="10"/>
      <c r="T74230" s="10"/>
    </row>
    <row r="74231" spans="1:20" ht="16" x14ac:dyDescent="0.2">
      <c r="A74231" s="24"/>
      <c r="B74231" s="24"/>
      <c r="C74231" s="24"/>
      <c r="D74231" s="24"/>
      <c r="E74231" s="24"/>
      <c r="F74231" s="24"/>
      <c r="G74231" s="24"/>
      <c r="H74231" s="24"/>
      <c r="I74231" s="24"/>
      <c r="J74231" s="24"/>
      <c r="K74231" s="24"/>
      <c r="L74231" s="24"/>
      <c r="M74231" s="24"/>
      <c r="P74231" s="10"/>
      <c r="R74231" s="10"/>
      <c r="S74231" s="10"/>
      <c r="T74231" s="10"/>
    </row>
    <row r="74232" spans="1:20" ht="16" x14ac:dyDescent="0.2">
      <c r="A74232" s="24"/>
      <c r="B74232" s="24"/>
      <c r="C74232" s="24"/>
      <c r="D74232" s="24"/>
      <c r="E74232" s="24"/>
      <c r="F74232" s="24"/>
      <c r="G74232" s="24"/>
      <c r="H74232" s="24"/>
      <c r="I74232" s="24"/>
      <c r="J74232" s="24"/>
      <c r="K74232" s="24"/>
      <c r="L74232" s="24"/>
      <c r="M74232" s="24"/>
      <c r="P74232" s="10"/>
      <c r="R74232" s="10"/>
      <c r="S74232" s="10"/>
      <c r="T74232" s="10"/>
    </row>
    <row r="74233" spans="1:20" ht="16" x14ac:dyDescent="0.2">
      <c r="A74233" s="24"/>
      <c r="B74233" s="24"/>
      <c r="C74233" s="24"/>
      <c r="D74233" s="24"/>
      <c r="E74233" s="24"/>
      <c r="F74233" s="24"/>
      <c r="G74233" s="24"/>
      <c r="H74233" s="24"/>
      <c r="I74233" s="24"/>
      <c r="J74233" s="24"/>
      <c r="K74233" s="24"/>
      <c r="L74233" s="24"/>
      <c r="M74233" s="24"/>
      <c r="P74233" s="10"/>
      <c r="R74233" s="10"/>
      <c r="S74233" s="10"/>
      <c r="T74233" s="10"/>
    </row>
    <row r="74234" spans="1:20" ht="16" x14ac:dyDescent="0.2">
      <c r="A74234" s="24"/>
      <c r="B74234" s="24"/>
      <c r="C74234" s="24"/>
      <c r="D74234" s="24"/>
      <c r="E74234" s="24"/>
      <c r="F74234" s="24"/>
      <c r="G74234" s="24"/>
      <c r="H74234" s="24"/>
      <c r="I74234" s="24"/>
      <c r="J74234" s="24"/>
      <c r="K74234" s="24"/>
      <c r="L74234" s="24"/>
      <c r="M74234" s="24"/>
      <c r="P74234" s="10"/>
      <c r="R74234" s="10"/>
      <c r="S74234" s="10"/>
      <c r="T74234" s="10"/>
    </row>
    <row r="74235" spans="1:20" ht="16" x14ac:dyDescent="0.2">
      <c r="A74235" s="24"/>
      <c r="B74235" s="24"/>
      <c r="C74235" s="24"/>
      <c r="D74235" s="24"/>
      <c r="E74235" s="24"/>
      <c r="F74235" s="24"/>
      <c r="G74235" s="24"/>
      <c r="H74235" s="24"/>
      <c r="I74235" s="24"/>
      <c r="J74235" s="24"/>
      <c r="K74235" s="24"/>
      <c r="L74235" s="24"/>
      <c r="M74235" s="24"/>
      <c r="P74235" s="10"/>
      <c r="R74235" s="10"/>
      <c r="S74235" s="10"/>
      <c r="T74235" s="10"/>
    </row>
    <row r="74236" spans="1:20" ht="16" x14ac:dyDescent="0.2">
      <c r="A74236" s="24"/>
      <c r="B74236" s="24"/>
      <c r="C74236" s="24"/>
      <c r="D74236" s="24"/>
      <c r="E74236" s="24"/>
      <c r="F74236" s="24"/>
      <c r="G74236" s="24"/>
      <c r="H74236" s="24"/>
      <c r="I74236" s="24"/>
      <c r="J74236" s="24"/>
      <c r="K74236" s="24"/>
      <c r="L74236" s="24"/>
      <c r="M74236" s="24"/>
      <c r="P74236" s="10"/>
      <c r="R74236" s="10"/>
      <c r="S74236" s="10"/>
      <c r="T74236" s="10"/>
    </row>
    <row r="74237" spans="1:20" ht="16" x14ac:dyDescent="0.2">
      <c r="A74237" s="24"/>
      <c r="B74237" s="24"/>
      <c r="C74237" s="24"/>
      <c r="D74237" s="24"/>
      <c r="E74237" s="24"/>
      <c r="F74237" s="24"/>
      <c r="G74237" s="24"/>
      <c r="H74237" s="24"/>
      <c r="I74237" s="24"/>
      <c r="J74237" s="24"/>
      <c r="K74237" s="24"/>
      <c r="L74237" s="24"/>
      <c r="M74237" s="24"/>
      <c r="P74237" s="10"/>
      <c r="R74237" s="10"/>
      <c r="S74237" s="10"/>
      <c r="T74237" s="10"/>
    </row>
    <row r="74238" spans="1:20" ht="16" x14ac:dyDescent="0.2">
      <c r="A74238" s="24"/>
      <c r="B74238" s="24"/>
      <c r="C74238" s="24"/>
      <c r="D74238" s="24"/>
      <c r="E74238" s="24"/>
      <c r="F74238" s="24"/>
      <c r="G74238" s="24"/>
      <c r="H74238" s="24"/>
      <c r="I74238" s="24"/>
      <c r="J74238" s="24"/>
      <c r="K74238" s="24"/>
      <c r="L74238" s="24"/>
      <c r="M74238" s="24"/>
      <c r="P74238" s="10"/>
      <c r="R74238" s="10"/>
      <c r="S74238" s="10"/>
      <c r="T74238" s="10"/>
    </row>
    <row r="74239" spans="1:20" ht="16" x14ac:dyDescent="0.2">
      <c r="A74239" s="24"/>
      <c r="B74239" s="24"/>
      <c r="C74239" s="24"/>
      <c r="D74239" s="24"/>
      <c r="E74239" s="24"/>
      <c r="F74239" s="24"/>
      <c r="G74239" s="24"/>
      <c r="H74239" s="24"/>
      <c r="I74239" s="24"/>
      <c r="J74239" s="24"/>
      <c r="K74239" s="24"/>
      <c r="L74239" s="24"/>
      <c r="M74239" s="24"/>
      <c r="P74239" s="10"/>
      <c r="R74239" s="10"/>
      <c r="S74239" s="10"/>
      <c r="T74239" s="10"/>
    </row>
    <row r="74240" spans="1:20" ht="16" x14ac:dyDescent="0.2">
      <c r="A74240" s="24"/>
      <c r="B74240" s="24"/>
      <c r="C74240" s="24"/>
      <c r="D74240" s="24"/>
      <c r="E74240" s="24"/>
      <c r="F74240" s="24"/>
      <c r="G74240" s="24"/>
      <c r="H74240" s="24"/>
      <c r="I74240" s="24"/>
      <c r="J74240" s="24"/>
      <c r="K74240" s="24"/>
      <c r="L74240" s="24"/>
      <c r="M74240" s="24"/>
      <c r="P74240" s="10"/>
      <c r="R74240" s="10"/>
      <c r="S74240" s="10"/>
      <c r="T74240" s="10"/>
    </row>
    <row r="74241" spans="1:20" ht="16" x14ac:dyDescent="0.2">
      <c r="A74241" s="24"/>
      <c r="B74241" s="24"/>
      <c r="C74241" s="24"/>
      <c r="D74241" s="24"/>
      <c r="E74241" s="24"/>
      <c r="F74241" s="24"/>
      <c r="G74241" s="24"/>
      <c r="H74241" s="24"/>
      <c r="I74241" s="24"/>
      <c r="J74241" s="24"/>
      <c r="K74241" s="24"/>
      <c r="L74241" s="24"/>
      <c r="M74241" s="24"/>
      <c r="P74241" s="10"/>
      <c r="R74241" s="10"/>
      <c r="S74241" s="10"/>
      <c r="T74241" s="10"/>
    </row>
    <row r="74242" spans="1:20" ht="16" x14ac:dyDescent="0.2">
      <c r="A74242" s="24"/>
      <c r="B74242" s="24"/>
      <c r="C74242" s="24"/>
      <c r="D74242" s="24"/>
      <c r="E74242" s="24"/>
      <c r="F74242" s="24"/>
      <c r="G74242" s="24"/>
      <c r="H74242" s="24"/>
      <c r="I74242" s="24"/>
      <c r="J74242" s="24"/>
      <c r="K74242" s="24"/>
      <c r="L74242" s="24"/>
      <c r="M74242" s="24"/>
      <c r="P74242" s="10"/>
      <c r="R74242" s="10"/>
      <c r="S74242" s="10"/>
      <c r="T74242" s="10"/>
    </row>
    <row r="74243" spans="1:20" ht="16" x14ac:dyDescent="0.2">
      <c r="A74243" s="24"/>
      <c r="B74243" s="24"/>
      <c r="C74243" s="24"/>
      <c r="D74243" s="24"/>
      <c r="E74243" s="24"/>
      <c r="F74243" s="24"/>
      <c r="G74243" s="24"/>
      <c r="H74243" s="24"/>
      <c r="I74243" s="24"/>
      <c r="J74243" s="24"/>
      <c r="K74243" s="24"/>
      <c r="L74243" s="24"/>
      <c r="M74243" s="24"/>
      <c r="P74243" s="10"/>
      <c r="R74243" s="10"/>
      <c r="S74243" s="10"/>
      <c r="T74243" s="10"/>
    </row>
    <row r="74244" spans="1:20" ht="16" x14ac:dyDescent="0.2">
      <c r="A74244" s="24"/>
      <c r="B74244" s="24"/>
      <c r="C74244" s="24"/>
      <c r="D74244" s="24"/>
      <c r="E74244" s="24"/>
      <c r="F74244" s="24"/>
      <c r="G74244" s="24"/>
      <c r="H74244" s="24"/>
      <c r="I74244" s="24"/>
      <c r="J74244" s="24"/>
      <c r="K74244" s="24"/>
      <c r="L74244" s="24"/>
      <c r="M74244" s="24"/>
      <c r="P74244" s="10"/>
      <c r="R74244" s="10"/>
      <c r="S74244" s="10"/>
      <c r="T74244" s="10"/>
    </row>
    <row r="74245" spans="1:20" ht="16" x14ac:dyDescent="0.2">
      <c r="A74245" s="24"/>
      <c r="B74245" s="24"/>
      <c r="C74245" s="24"/>
      <c r="D74245" s="24"/>
      <c r="E74245" s="24"/>
      <c r="F74245" s="24"/>
      <c r="G74245" s="24"/>
      <c r="H74245" s="24"/>
      <c r="I74245" s="24"/>
      <c r="J74245" s="24"/>
      <c r="K74245" s="24"/>
      <c r="L74245" s="24"/>
      <c r="M74245" s="24"/>
      <c r="P74245" s="10"/>
      <c r="R74245" s="10"/>
      <c r="S74245" s="10"/>
      <c r="T74245" s="10"/>
    </row>
    <row r="74246" spans="1:20" ht="16" x14ac:dyDescent="0.2">
      <c r="A74246" s="24"/>
      <c r="B74246" s="24"/>
      <c r="C74246" s="24"/>
      <c r="D74246" s="24"/>
      <c r="E74246" s="24"/>
      <c r="F74246" s="24"/>
      <c r="G74246" s="24"/>
      <c r="H74246" s="24"/>
      <c r="I74246" s="24"/>
      <c r="J74246" s="24"/>
      <c r="K74246" s="24"/>
      <c r="L74246" s="24"/>
      <c r="M74246" s="24"/>
      <c r="P74246" s="10"/>
      <c r="R74246" s="10"/>
      <c r="S74246" s="10"/>
      <c r="T74246" s="10"/>
    </row>
    <row r="74247" spans="1:20" ht="16" x14ac:dyDescent="0.2">
      <c r="A74247" s="24"/>
      <c r="B74247" s="24"/>
      <c r="C74247" s="24"/>
      <c r="D74247" s="24"/>
      <c r="E74247" s="24"/>
      <c r="F74247" s="24"/>
      <c r="G74247" s="24"/>
      <c r="H74247" s="24"/>
      <c r="I74247" s="24"/>
      <c r="J74247" s="24"/>
      <c r="K74247" s="24"/>
      <c r="L74247" s="24"/>
      <c r="M74247" s="24"/>
      <c r="P74247" s="10"/>
      <c r="R74247" s="10"/>
      <c r="S74247" s="10"/>
      <c r="T74247" s="10"/>
    </row>
    <row r="74248" spans="1:20" ht="16" x14ac:dyDescent="0.2">
      <c r="A74248" s="24"/>
      <c r="B74248" s="24"/>
      <c r="C74248" s="24"/>
      <c r="D74248" s="24"/>
      <c r="E74248" s="24"/>
      <c r="F74248" s="24"/>
      <c r="G74248" s="24"/>
      <c r="H74248" s="24"/>
      <c r="I74248" s="24"/>
      <c r="J74248" s="24"/>
      <c r="K74248" s="24"/>
      <c r="L74248" s="24"/>
      <c r="M74248" s="24"/>
      <c r="P74248" s="10"/>
      <c r="R74248" s="10"/>
      <c r="S74248" s="10"/>
      <c r="T74248" s="10"/>
    </row>
    <row r="74249" spans="1:20" ht="16" x14ac:dyDescent="0.2">
      <c r="A74249" s="24"/>
      <c r="B74249" s="24"/>
      <c r="C74249" s="24"/>
      <c r="D74249" s="24"/>
      <c r="E74249" s="24"/>
      <c r="F74249" s="24"/>
      <c r="G74249" s="24"/>
      <c r="H74249" s="24"/>
      <c r="I74249" s="24"/>
      <c r="J74249" s="24"/>
      <c r="K74249" s="24"/>
      <c r="L74249" s="24"/>
      <c r="M74249" s="24"/>
      <c r="P74249" s="10"/>
      <c r="R74249" s="10"/>
      <c r="S74249" s="10"/>
      <c r="T74249" s="10"/>
    </row>
    <row r="74250" spans="1:20" ht="16" x14ac:dyDescent="0.2">
      <c r="A74250" s="24"/>
      <c r="B74250" s="24"/>
      <c r="C74250" s="24"/>
      <c r="D74250" s="24"/>
      <c r="E74250" s="24"/>
      <c r="F74250" s="24"/>
      <c r="G74250" s="24"/>
      <c r="H74250" s="24"/>
      <c r="I74250" s="24"/>
      <c r="J74250" s="24"/>
      <c r="K74250" s="24"/>
      <c r="L74250" s="24"/>
      <c r="M74250" s="24"/>
      <c r="P74250" s="10"/>
      <c r="R74250" s="10"/>
      <c r="S74250" s="10"/>
      <c r="T74250" s="10"/>
    </row>
    <row r="74251" spans="1:20" ht="16" x14ac:dyDescent="0.2">
      <c r="A74251" s="24"/>
      <c r="B74251" s="24"/>
      <c r="C74251" s="24"/>
      <c r="D74251" s="24"/>
      <c r="E74251" s="24"/>
      <c r="F74251" s="24"/>
      <c r="G74251" s="24"/>
      <c r="H74251" s="24"/>
      <c r="I74251" s="24"/>
      <c r="J74251" s="24"/>
      <c r="K74251" s="24"/>
      <c r="L74251" s="24"/>
      <c r="M74251" s="24"/>
      <c r="P74251" s="10"/>
      <c r="R74251" s="10"/>
      <c r="S74251" s="10"/>
      <c r="T74251" s="10"/>
    </row>
    <row r="74252" spans="1:20" ht="16" x14ac:dyDescent="0.2">
      <c r="A74252" s="24"/>
      <c r="B74252" s="24"/>
      <c r="C74252" s="24"/>
      <c r="D74252" s="24"/>
      <c r="E74252" s="24"/>
      <c r="F74252" s="24"/>
      <c r="G74252" s="24"/>
      <c r="H74252" s="24"/>
      <c r="I74252" s="24"/>
      <c r="J74252" s="24"/>
      <c r="K74252" s="24"/>
      <c r="L74252" s="24"/>
      <c r="M74252" s="24"/>
      <c r="P74252" s="10"/>
      <c r="R74252" s="10"/>
      <c r="S74252" s="10"/>
      <c r="T74252" s="10"/>
    </row>
    <row r="74253" spans="1:20" ht="16" x14ac:dyDescent="0.2">
      <c r="A74253" s="24"/>
      <c r="B74253" s="24"/>
      <c r="C74253" s="24"/>
      <c r="D74253" s="24"/>
      <c r="E74253" s="24"/>
      <c r="F74253" s="24"/>
      <c r="G74253" s="24"/>
      <c r="H74253" s="24"/>
      <c r="I74253" s="24"/>
      <c r="J74253" s="24"/>
      <c r="K74253" s="24"/>
      <c r="L74253" s="24"/>
      <c r="M74253" s="24"/>
      <c r="P74253" s="10"/>
      <c r="R74253" s="10"/>
      <c r="S74253" s="10"/>
      <c r="T74253" s="10"/>
    </row>
    <row r="74254" spans="1:20" ht="16" x14ac:dyDescent="0.2">
      <c r="A74254" s="24"/>
      <c r="B74254" s="24"/>
      <c r="C74254" s="24"/>
      <c r="D74254" s="24"/>
      <c r="E74254" s="24"/>
      <c r="F74254" s="24"/>
      <c r="G74254" s="24"/>
      <c r="H74254" s="24"/>
      <c r="I74254" s="24"/>
      <c r="J74254" s="24"/>
      <c r="K74254" s="24"/>
      <c r="L74254" s="24"/>
      <c r="M74254" s="24"/>
      <c r="P74254" s="10"/>
      <c r="R74254" s="10"/>
      <c r="S74254" s="10"/>
      <c r="T74254" s="10"/>
    </row>
    <row r="74255" spans="1:20" ht="16" x14ac:dyDescent="0.2">
      <c r="A74255" s="24"/>
      <c r="B74255" s="24"/>
      <c r="C74255" s="24"/>
      <c r="D74255" s="24"/>
      <c r="E74255" s="24"/>
      <c r="F74255" s="24"/>
      <c r="G74255" s="24"/>
      <c r="H74255" s="24"/>
      <c r="I74255" s="24"/>
      <c r="J74255" s="24"/>
      <c r="K74255" s="24"/>
      <c r="L74255" s="24"/>
      <c r="M74255" s="24"/>
      <c r="P74255" s="10"/>
      <c r="R74255" s="10"/>
      <c r="S74255" s="10"/>
      <c r="T74255" s="10"/>
    </row>
    <row r="74256" spans="1:20" ht="16" x14ac:dyDescent="0.2">
      <c r="A74256" s="24"/>
      <c r="B74256" s="24"/>
      <c r="C74256" s="24"/>
      <c r="D74256" s="24"/>
      <c r="E74256" s="24"/>
      <c r="F74256" s="24"/>
      <c r="G74256" s="24"/>
      <c r="H74256" s="24"/>
      <c r="I74256" s="24"/>
      <c r="J74256" s="24"/>
      <c r="K74256" s="24"/>
      <c r="L74256" s="24"/>
      <c r="M74256" s="24"/>
      <c r="P74256" s="10"/>
      <c r="R74256" s="10"/>
      <c r="S74256" s="10"/>
      <c r="T74256" s="10"/>
    </row>
    <row r="74257" spans="1:20" ht="16" x14ac:dyDescent="0.2">
      <c r="A74257" s="24"/>
      <c r="B74257" s="24"/>
      <c r="C74257" s="24"/>
      <c r="D74257" s="24"/>
      <c r="E74257" s="24"/>
      <c r="F74257" s="24"/>
      <c r="G74257" s="24"/>
      <c r="H74257" s="24"/>
      <c r="I74257" s="24"/>
      <c r="J74257" s="24"/>
      <c r="K74257" s="24"/>
      <c r="L74257" s="24"/>
      <c r="M74257" s="24"/>
      <c r="P74257" s="10"/>
      <c r="R74257" s="10"/>
      <c r="S74257" s="10"/>
      <c r="T74257" s="10"/>
    </row>
    <row r="74258" spans="1:20" ht="16" x14ac:dyDescent="0.2">
      <c r="A74258" s="24"/>
      <c r="B74258" s="24"/>
      <c r="C74258" s="24"/>
      <c r="D74258" s="24"/>
      <c r="E74258" s="24"/>
      <c r="F74258" s="24"/>
      <c r="G74258" s="24"/>
      <c r="H74258" s="24"/>
      <c r="I74258" s="24"/>
      <c r="J74258" s="24"/>
      <c r="K74258" s="24"/>
      <c r="L74258" s="24"/>
      <c r="M74258" s="24"/>
      <c r="P74258" s="10"/>
      <c r="R74258" s="10"/>
      <c r="S74258" s="10"/>
      <c r="T74258" s="10"/>
    </row>
    <row r="74259" spans="1:20" ht="16" x14ac:dyDescent="0.2">
      <c r="A74259" s="24"/>
      <c r="B74259" s="24"/>
      <c r="C74259" s="24"/>
      <c r="D74259" s="24"/>
      <c r="E74259" s="24"/>
      <c r="F74259" s="24"/>
      <c r="G74259" s="24"/>
      <c r="H74259" s="24"/>
      <c r="I74259" s="24"/>
      <c r="J74259" s="24"/>
      <c r="K74259" s="24"/>
      <c r="L74259" s="24"/>
      <c r="M74259" s="24"/>
      <c r="P74259" s="10"/>
      <c r="R74259" s="10"/>
      <c r="S74259" s="10"/>
      <c r="T74259" s="10"/>
    </row>
    <row r="74260" spans="1:20" ht="16" x14ac:dyDescent="0.2">
      <c r="A74260" s="24"/>
      <c r="B74260" s="24"/>
      <c r="C74260" s="24"/>
      <c r="D74260" s="24"/>
      <c r="E74260" s="24"/>
      <c r="F74260" s="24"/>
      <c r="G74260" s="24"/>
      <c r="H74260" s="24"/>
      <c r="I74260" s="24"/>
      <c r="J74260" s="24"/>
      <c r="K74260" s="24"/>
      <c r="L74260" s="24"/>
      <c r="M74260" s="24"/>
      <c r="P74260" s="10"/>
      <c r="R74260" s="10"/>
      <c r="S74260" s="10"/>
      <c r="T74260" s="10"/>
    </row>
    <row r="74261" spans="1:20" ht="16" x14ac:dyDescent="0.2">
      <c r="A74261" s="24"/>
      <c r="B74261" s="24"/>
      <c r="C74261" s="24"/>
      <c r="D74261" s="24"/>
      <c r="E74261" s="24"/>
      <c r="F74261" s="24"/>
      <c r="G74261" s="24"/>
      <c r="H74261" s="24"/>
      <c r="I74261" s="24"/>
      <c r="J74261" s="24"/>
      <c r="K74261" s="24"/>
      <c r="L74261" s="24"/>
      <c r="M74261" s="24"/>
      <c r="P74261" s="10"/>
      <c r="R74261" s="10"/>
      <c r="S74261" s="10"/>
      <c r="T74261" s="10"/>
    </row>
    <row r="74262" spans="1:20" ht="16" x14ac:dyDescent="0.2">
      <c r="A74262" s="24"/>
      <c r="B74262" s="24"/>
      <c r="C74262" s="24"/>
      <c r="D74262" s="24"/>
      <c r="E74262" s="24"/>
      <c r="F74262" s="24"/>
      <c r="G74262" s="24"/>
      <c r="H74262" s="24"/>
      <c r="I74262" s="24"/>
      <c r="J74262" s="24"/>
      <c r="K74262" s="24"/>
      <c r="L74262" s="24"/>
      <c r="M74262" s="24"/>
      <c r="P74262" s="10"/>
      <c r="R74262" s="10"/>
      <c r="S74262" s="10"/>
      <c r="T74262" s="10"/>
    </row>
    <row r="74263" spans="1:20" ht="16" x14ac:dyDescent="0.2">
      <c r="A74263" s="24"/>
      <c r="B74263" s="24"/>
      <c r="C74263" s="24"/>
      <c r="D74263" s="24"/>
      <c r="E74263" s="24"/>
      <c r="F74263" s="24"/>
      <c r="G74263" s="24"/>
      <c r="H74263" s="24"/>
      <c r="I74263" s="24"/>
      <c r="J74263" s="24"/>
      <c r="K74263" s="24"/>
      <c r="L74263" s="24"/>
      <c r="M74263" s="24"/>
      <c r="P74263" s="10"/>
      <c r="R74263" s="10"/>
      <c r="S74263" s="10"/>
      <c r="T74263" s="10"/>
    </row>
    <row r="74264" spans="1:20" ht="16" x14ac:dyDescent="0.2">
      <c r="A74264" s="24"/>
      <c r="B74264" s="24"/>
      <c r="C74264" s="24"/>
      <c r="D74264" s="24"/>
      <c r="E74264" s="24"/>
      <c r="F74264" s="24"/>
      <c r="G74264" s="24"/>
      <c r="H74264" s="24"/>
      <c r="I74264" s="24"/>
      <c r="J74264" s="24"/>
      <c r="K74264" s="24"/>
      <c r="L74264" s="24"/>
      <c r="M74264" s="24"/>
      <c r="P74264" s="10"/>
      <c r="R74264" s="10"/>
      <c r="S74264" s="10"/>
      <c r="T74264" s="10"/>
    </row>
    <row r="74265" spans="1:20" ht="16" x14ac:dyDescent="0.2">
      <c r="A74265" s="24"/>
      <c r="B74265" s="24"/>
      <c r="C74265" s="24"/>
      <c r="D74265" s="24"/>
      <c r="E74265" s="24"/>
      <c r="F74265" s="24"/>
      <c r="G74265" s="24"/>
      <c r="H74265" s="24"/>
      <c r="I74265" s="24"/>
      <c r="J74265" s="24"/>
      <c r="K74265" s="24"/>
      <c r="L74265" s="24"/>
      <c r="M74265" s="24"/>
      <c r="P74265" s="10"/>
      <c r="R74265" s="10"/>
      <c r="S74265" s="10"/>
      <c r="T74265" s="10"/>
    </row>
    <row r="74266" spans="1:20" ht="16" x14ac:dyDescent="0.2">
      <c r="A74266" s="24"/>
      <c r="B74266" s="24"/>
      <c r="C74266" s="24"/>
      <c r="D74266" s="24"/>
      <c r="E74266" s="24"/>
      <c r="F74266" s="24"/>
      <c r="G74266" s="24"/>
      <c r="H74266" s="24"/>
      <c r="I74266" s="24"/>
      <c r="J74266" s="24"/>
      <c r="K74266" s="24"/>
      <c r="L74266" s="24"/>
      <c r="M74266" s="24"/>
      <c r="P74266" s="10"/>
      <c r="R74266" s="10"/>
      <c r="S74266" s="10"/>
      <c r="T74266" s="10"/>
    </row>
    <row r="74267" spans="1:20" ht="16" x14ac:dyDescent="0.2">
      <c r="A74267" s="24"/>
      <c r="B74267" s="24"/>
      <c r="C74267" s="24"/>
      <c r="D74267" s="24"/>
      <c r="E74267" s="24"/>
      <c r="F74267" s="24"/>
      <c r="G74267" s="24"/>
      <c r="H74267" s="24"/>
      <c r="I74267" s="24"/>
      <c r="J74267" s="24"/>
      <c r="K74267" s="24"/>
      <c r="L74267" s="24"/>
      <c r="M74267" s="24"/>
      <c r="P74267" s="10"/>
      <c r="R74267" s="10"/>
      <c r="S74267" s="10"/>
      <c r="T74267" s="10"/>
    </row>
    <row r="74268" spans="1:20" ht="16" x14ac:dyDescent="0.2">
      <c r="A74268" s="24"/>
      <c r="B74268" s="24"/>
      <c r="C74268" s="24"/>
      <c r="D74268" s="24"/>
      <c r="E74268" s="24"/>
      <c r="F74268" s="24"/>
      <c r="G74268" s="24"/>
      <c r="H74268" s="24"/>
      <c r="I74268" s="24"/>
      <c r="J74268" s="24"/>
      <c r="K74268" s="24"/>
      <c r="L74268" s="24"/>
      <c r="M74268" s="24"/>
      <c r="P74268" s="10"/>
      <c r="R74268" s="10"/>
      <c r="S74268" s="10"/>
      <c r="T74268" s="10"/>
    </row>
    <row r="74269" spans="1:20" ht="16" x14ac:dyDescent="0.2">
      <c r="A74269" s="24"/>
      <c r="B74269" s="24"/>
      <c r="C74269" s="24"/>
      <c r="D74269" s="24"/>
      <c r="E74269" s="24"/>
      <c r="F74269" s="24"/>
      <c r="G74269" s="24"/>
      <c r="H74269" s="24"/>
      <c r="I74269" s="24"/>
      <c r="J74269" s="24"/>
      <c r="K74269" s="24"/>
      <c r="L74269" s="24"/>
      <c r="M74269" s="24"/>
      <c r="P74269" s="10"/>
      <c r="R74269" s="10"/>
      <c r="S74269" s="10"/>
      <c r="T74269" s="10"/>
    </row>
    <row r="74270" spans="1:20" ht="16" x14ac:dyDescent="0.2">
      <c r="A74270" s="24"/>
      <c r="B74270" s="24"/>
      <c r="C74270" s="24"/>
      <c r="D74270" s="24"/>
      <c r="E74270" s="24"/>
      <c r="F74270" s="24"/>
      <c r="G74270" s="24"/>
      <c r="H74270" s="24"/>
      <c r="I74270" s="24"/>
      <c r="J74270" s="24"/>
      <c r="K74270" s="24"/>
      <c r="L74270" s="24"/>
      <c r="M74270" s="24"/>
      <c r="P74270" s="10"/>
      <c r="R74270" s="10"/>
      <c r="S74270" s="10"/>
      <c r="T74270" s="10"/>
    </row>
    <row r="74271" spans="1:20" ht="16" x14ac:dyDescent="0.2">
      <c r="A74271" s="24"/>
      <c r="B74271" s="24"/>
      <c r="C74271" s="24"/>
      <c r="D74271" s="24"/>
      <c r="E74271" s="24"/>
      <c r="F74271" s="24"/>
      <c r="G74271" s="24"/>
      <c r="H74271" s="24"/>
      <c r="I74271" s="24"/>
      <c r="J74271" s="24"/>
      <c r="K74271" s="24"/>
      <c r="L74271" s="24"/>
      <c r="M74271" s="24"/>
      <c r="P74271" s="10"/>
      <c r="R74271" s="10"/>
      <c r="S74271" s="10"/>
      <c r="T74271" s="10"/>
    </row>
    <row r="74272" spans="1:20" ht="16" x14ac:dyDescent="0.2">
      <c r="A74272" s="24"/>
      <c r="B74272" s="24"/>
      <c r="C74272" s="24"/>
      <c r="D74272" s="24"/>
      <c r="E74272" s="24"/>
      <c r="F74272" s="24"/>
      <c r="G74272" s="24"/>
      <c r="H74272" s="24"/>
      <c r="I74272" s="24"/>
      <c r="J74272" s="24"/>
      <c r="K74272" s="24"/>
      <c r="L74272" s="24"/>
      <c r="M74272" s="24"/>
      <c r="P74272" s="10"/>
      <c r="R74272" s="10"/>
      <c r="S74272" s="10"/>
      <c r="T74272" s="10"/>
    </row>
    <row r="74273" spans="1:20" ht="16" x14ac:dyDescent="0.2">
      <c r="A74273" s="24"/>
      <c r="B74273" s="24"/>
      <c r="C74273" s="24"/>
      <c r="D74273" s="24"/>
      <c r="E74273" s="24"/>
      <c r="F74273" s="24"/>
      <c r="G74273" s="24"/>
      <c r="H74273" s="24"/>
      <c r="I74273" s="24"/>
      <c r="J74273" s="24"/>
      <c r="K74273" s="24"/>
      <c r="L74273" s="24"/>
      <c r="M74273" s="24"/>
      <c r="P74273" s="10"/>
      <c r="R74273" s="10"/>
      <c r="S74273" s="10"/>
      <c r="T74273" s="10"/>
    </row>
    <row r="74274" spans="1:20" ht="16" x14ac:dyDescent="0.2">
      <c r="A74274" s="24"/>
      <c r="B74274" s="24"/>
      <c r="C74274" s="24"/>
      <c r="D74274" s="24"/>
      <c r="E74274" s="24"/>
      <c r="F74274" s="24"/>
      <c r="G74274" s="24"/>
      <c r="H74274" s="24"/>
      <c r="I74274" s="24"/>
      <c r="J74274" s="24"/>
      <c r="K74274" s="24"/>
      <c r="L74274" s="24"/>
      <c r="M74274" s="24"/>
      <c r="P74274" s="10"/>
      <c r="R74274" s="10"/>
      <c r="S74274" s="10"/>
      <c r="T74274" s="10"/>
    </row>
    <row r="74275" spans="1:20" ht="16" x14ac:dyDescent="0.2">
      <c r="A74275" s="24"/>
      <c r="B74275" s="24"/>
      <c r="C74275" s="24"/>
      <c r="D74275" s="24"/>
      <c r="E74275" s="24"/>
      <c r="F74275" s="24"/>
      <c r="G74275" s="24"/>
      <c r="H74275" s="24"/>
      <c r="I74275" s="24"/>
      <c r="J74275" s="24"/>
      <c r="K74275" s="24"/>
      <c r="L74275" s="24"/>
      <c r="M74275" s="24"/>
      <c r="P74275" s="10"/>
      <c r="R74275" s="10"/>
      <c r="S74275" s="10"/>
      <c r="T74275" s="10"/>
    </row>
    <row r="74276" spans="1:20" ht="16" x14ac:dyDescent="0.2">
      <c r="A74276" s="24"/>
      <c r="B74276" s="24"/>
      <c r="C74276" s="24"/>
      <c r="D74276" s="24"/>
      <c r="E74276" s="24"/>
      <c r="F74276" s="24"/>
      <c r="G74276" s="24"/>
      <c r="H74276" s="24"/>
      <c r="I74276" s="24"/>
      <c r="J74276" s="24"/>
      <c r="K74276" s="24"/>
      <c r="L74276" s="24"/>
      <c r="M74276" s="24"/>
      <c r="P74276" s="10"/>
      <c r="R74276" s="10"/>
      <c r="S74276" s="10"/>
      <c r="T74276" s="10"/>
    </row>
    <row r="74277" spans="1:20" ht="16" x14ac:dyDescent="0.2">
      <c r="A74277" s="24"/>
      <c r="B74277" s="24"/>
      <c r="C74277" s="24"/>
      <c r="D74277" s="24"/>
      <c r="E74277" s="24"/>
      <c r="F74277" s="24"/>
      <c r="G74277" s="24"/>
      <c r="H74277" s="24"/>
      <c r="I74277" s="24"/>
      <c r="J74277" s="24"/>
      <c r="K74277" s="24"/>
      <c r="L74277" s="24"/>
      <c r="M74277" s="24"/>
      <c r="P74277" s="10"/>
      <c r="R74277" s="10"/>
      <c r="S74277" s="10"/>
      <c r="T74277" s="10"/>
    </row>
    <row r="74278" spans="1:20" ht="16" x14ac:dyDescent="0.2">
      <c r="A74278" s="24"/>
      <c r="B74278" s="24"/>
      <c r="C74278" s="24"/>
      <c r="D74278" s="24"/>
      <c r="E74278" s="24"/>
      <c r="F74278" s="24"/>
      <c r="G74278" s="24"/>
      <c r="H74278" s="24"/>
      <c r="I74278" s="24"/>
      <c r="J74278" s="24"/>
      <c r="K74278" s="24"/>
      <c r="L74278" s="24"/>
      <c r="M74278" s="24"/>
      <c r="P74278" s="10"/>
      <c r="R74278" s="10"/>
      <c r="S74278" s="10"/>
      <c r="T74278" s="10"/>
    </row>
    <row r="74279" spans="1:20" ht="16" x14ac:dyDescent="0.2">
      <c r="A74279" s="24"/>
      <c r="B74279" s="24"/>
      <c r="C74279" s="24"/>
      <c r="D74279" s="24"/>
      <c r="E74279" s="24"/>
      <c r="F74279" s="24"/>
      <c r="G74279" s="24"/>
      <c r="H74279" s="24"/>
      <c r="I74279" s="24"/>
      <c r="J74279" s="24"/>
      <c r="K74279" s="24"/>
      <c r="L74279" s="24"/>
      <c r="M74279" s="24"/>
      <c r="P74279" s="10"/>
      <c r="R74279" s="10"/>
      <c r="S74279" s="10"/>
      <c r="T74279" s="10"/>
    </row>
    <row r="74280" spans="1:20" ht="16" x14ac:dyDescent="0.2">
      <c r="A74280" s="24"/>
      <c r="B74280" s="24"/>
      <c r="C74280" s="24"/>
      <c r="D74280" s="24"/>
      <c r="E74280" s="24"/>
      <c r="F74280" s="24"/>
      <c r="G74280" s="24"/>
      <c r="H74280" s="24"/>
      <c r="I74280" s="24"/>
      <c r="J74280" s="24"/>
      <c r="K74280" s="24"/>
      <c r="L74280" s="24"/>
      <c r="M74280" s="24"/>
      <c r="P74280" s="10"/>
      <c r="R74280" s="10"/>
      <c r="S74280" s="10"/>
      <c r="T74280" s="10"/>
    </row>
    <row r="74281" spans="1:20" ht="16" x14ac:dyDescent="0.2">
      <c r="A74281" s="24"/>
      <c r="B74281" s="24"/>
      <c r="C74281" s="24"/>
      <c r="D74281" s="24"/>
      <c r="E74281" s="24"/>
      <c r="F74281" s="24"/>
      <c r="G74281" s="24"/>
      <c r="H74281" s="24"/>
      <c r="I74281" s="24"/>
      <c r="J74281" s="24"/>
      <c r="K74281" s="24"/>
      <c r="L74281" s="24"/>
      <c r="M74281" s="24"/>
      <c r="P74281" s="10"/>
      <c r="R74281" s="10"/>
      <c r="S74281" s="10"/>
      <c r="T74281" s="10"/>
    </row>
    <row r="74282" spans="1:20" ht="16" x14ac:dyDescent="0.2">
      <c r="A74282" s="24"/>
      <c r="B74282" s="24"/>
      <c r="C74282" s="24"/>
      <c r="D74282" s="24"/>
      <c r="E74282" s="24"/>
      <c r="F74282" s="24"/>
      <c r="G74282" s="24"/>
      <c r="H74282" s="24"/>
      <c r="I74282" s="24"/>
      <c r="J74282" s="24"/>
      <c r="K74282" s="24"/>
      <c r="L74282" s="24"/>
      <c r="M74282" s="24"/>
      <c r="P74282" s="10"/>
      <c r="R74282" s="10"/>
      <c r="S74282" s="10"/>
      <c r="T74282" s="10"/>
    </row>
    <row r="74283" spans="1:20" ht="16" x14ac:dyDescent="0.2">
      <c r="A74283" s="24"/>
      <c r="B74283" s="24"/>
      <c r="C74283" s="24"/>
      <c r="D74283" s="24"/>
      <c r="E74283" s="24"/>
      <c r="F74283" s="24"/>
      <c r="G74283" s="24"/>
      <c r="H74283" s="24"/>
      <c r="I74283" s="24"/>
      <c r="J74283" s="24"/>
      <c r="K74283" s="24"/>
      <c r="L74283" s="24"/>
      <c r="M74283" s="24"/>
      <c r="P74283" s="10"/>
      <c r="R74283" s="10"/>
      <c r="S74283" s="10"/>
      <c r="T74283" s="10"/>
    </row>
    <row r="74284" spans="1:20" ht="16" x14ac:dyDescent="0.2">
      <c r="A74284" s="24"/>
      <c r="B74284" s="24"/>
      <c r="C74284" s="24"/>
      <c r="D74284" s="24"/>
      <c r="E74284" s="24"/>
      <c r="F74284" s="24"/>
      <c r="G74284" s="24"/>
      <c r="H74284" s="24"/>
      <c r="I74284" s="24"/>
      <c r="J74284" s="24"/>
      <c r="K74284" s="24"/>
      <c r="L74284" s="24"/>
      <c r="M74284" s="24"/>
      <c r="P74284" s="10"/>
      <c r="R74284" s="10"/>
      <c r="S74284" s="10"/>
      <c r="T74284" s="10"/>
    </row>
    <row r="74285" spans="1:20" ht="16" x14ac:dyDescent="0.2">
      <c r="A74285" s="24"/>
      <c r="B74285" s="24"/>
      <c r="C74285" s="24"/>
      <c r="D74285" s="24"/>
      <c r="E74285" s="24"/>
      <c r="F74285" s="24"/>
      <c r="G74285" s="24"/>
      <c r="H74285" s="24"/>
      <c r="I74285" s="24"/>
      <c r="J74285" s="24"/>
      <c r="K74285" s="24"/>
      <c r="L74285" s="24"/>
      <c r="M74285" s="24"/>
      <c r="P74285" s="10"/>
      <c r="R74285" s="10"/>
      <c r="S74285" s="10"/>
      <c r="T74285" s="10"/>
    </row>
    <row r="74286" spans="1:20" ht="16" x14ac:dyDescent="0.2">
      <c r="A74286" s="24"/>
      <c r="B74286" s="24"/>
      <c r="C74286" s="24"/>
      <c r="D74286" s="24"/>
      <c r="E74286" s="24"/>
      <c r="F74286" s="24"/>
      <c r="G74286" s="24"/>
      <c r="H74286" s="24"/>
      <c r="I74286" s="24"/>
      <c r="J74286" s="24"/>
      <c r="K74286" s="24"/>
      <c r="L74286" s="24"/>
      <c r="M74286" s="24"/>
      <c r="P74286" s="10"/>
      <c r="R74286" s="10"/>
      <c r="S74286" s="10"/>
      <c r="T74286" s="10"/>
    </row>
    <row r="74287" spans="1:20" ht="16" x14ac:dyDescent="0.2">
      <c r="A74287" s="24"/>
      <c r="B74287" s="24"/>
      <c r="C74287" s="24"/>
      <c r="D74287" s="24"/>
      <c r="E74287" s="24"/>
      <c r="F74287" s="24"/>
      <c r="G74287" s="24"/>
      <c r="H74287" s="24"/>
      <c r="I74287" s="24"/>
      <c r="J74287" s="24"/>
      <c r="K74287" s="24"/>
      <c r="L74287" s="24"/>
      <c r="M74287" s="24"/>
      <c r="P74287" s="10"/>
      <c r="R74287" s="10"/>
      <c r="S74287" s="10"/>
      <c r="T74287" s="10"/>
    </row>
    <row r="74288" spans="1:20" ht="16" x14ac:dyDescent="0.2">
      <c r="A74288" s="24"/>
      <c r="B74288" s="24"/>
      <c r="C74288" s="24"/>
      <c r="D74288" s="24"/>
      <c r="E74288" s="24"/>
      <c r="F74288" s="24"/>
      <c r="G74288" s="24"/>
      <c r="H74288" s="24"/>
      <c r="I74288" s="24"/>
      <c r="J74288" s="24"/>
      <c r="K74288" s="24"/>
      <c r="L74288" s="24"/>
      <c r="M74288" s="24"/>
      <c r="P74288" s="10"/>
      <c r="R74288" s="10"/>
      <c r="S74288" s="10"/>
      <c r="T74288" s="10"/>
    </row>
    <row r="74289" spans="1:20" ht="16" x14ac:dyDescent="0.2">
      <c r="A74289" s="24"/>
      <c r="B74289" s="24"/>
      <c r="C74289" s="24"/>
      <c r="D74289" s="24"/>
      <c r="E74289" s="24"/>
      <c r="F74289" s="24"/>
      <c r="G74289" s="24"/>
      <c r="H74289" s="24"/>
      <c r="I74289" s="24"/>
      <c r="J74289" s="24"/>
      <c r="K74289" s="24"/>
      <c r="L74289" s="24"/>
      <c r="M74289" s="24"/>
      <c r="P74289" s="10"/>
      <c r="R74289" s="10"/>
      <c r="S74289" s="10"/>
      <c r="T74289" s="10"/>
    </row>
    <row r="74290" spans="1:20" ht="16" x14ac:dyDescent="0.2">
      <c r="A74290" s="24"/>
      <c r="B74290" s="24"/>
      <c r="C74290" s="24"/>
      <c r="D74290" s="24"/>
      <c r="E74290" s="24"/>
      <c r="F74290" s="24"/>
      <c r="G74290" s="24"/>
      <c r="H74290" s="24"/>
      <c r="I74290" s="24"/>
      <c r="J74290" s="24"/>
      <c r="K74290" s="24"/>
      <c r="L74290" s="24"/>
      <c r="M74290" s="24"/>
      <c r="P74290" s="10"/>
      <c r="R74290" s="10"/>
      <c r="S74290" s="10"/>
      <c r="T74290" s="10"/>
    </row>
    <row r="74291" spans="1:20" ht="16" x14ac:dyDescent="0.2">
      <c r="A74291" s="24"/>
      <c r="B74291" s="24"/>
      <c r="C74291" s="24"/>
      <c r="D74291" s="24"/>
      <c r="E74291" s="24"/>
      <c r="F74291" s="24"/>
      <c r="G74291" s="24"/>
      <c r="H74291" s="24"/>
      <c r="I74291" s="24"/>
      <c r="J74291" s="24"/>
      <c r="K74291" s="24"/>
      <c r="L74291" s="24"/>
      <c r="M74291" s="24"/>
      <c r="P74291" s="10"/>
      <c r="R74291" s="10"/>
      <c r="S74291" s="10"/>
      <c r="T74291" s="10"/>
    </row>
    <row r="74292" spans="1:20" ht="16" x14ac:dyDescent="0.2">
      <c r="A74292" s="24"/>
      <c r="B74292" s="24"/>
      <c r="C74292" s="24"/>
      <c r="D74292" s="24"/>
      <c r="E74292" s="24"/>
      <c r="F74292" s="24"/>
      <c r="G74292" s="24"/>
      <c r="H74292" s="24"/>
      <c r="I74292" s="24"/>
      <c r="J74292" s="24"/>
      <c r="K74292" s="24"/>
      <c r="L74292" s="24"/>
      <c r="M74292" s="24"/>
      <c r="P74292" s="10"/>
      <c r="R74292" s="10"/>
      <c r="S74292" s="10"/>
      <c r="T74292" s="10"/>
    </row>
    <row r="74293" spans="1:20" ht="16" x14ac:dyDescent="0.2">
      <c r="A74293" s="24"/>
      <c r="B74293" s="24"/>
      <c r="C74293" s="24"/>
      <c r="D74293" s="24"/>
      <c r="E74293" s="24"/>
      <c r="F74293" s="24"/>
      <c r="G74293" s="24"/>
      <c r="H74293" s="24"/>
      <c r="I74293" s="24"/>
      <c r="J74293" s="24"/>
      <c r="K74293" s="24"/>
      <c r="L74293" s="24"/>
      <c r="M74293" s="24"/>
      <c r="P74293" s="10"/>
      <c r="R74293" s="10"/>
      <c r="S74293" s="10"/>
      <c r="T74293" s="10"/>
    </row>
    <row r="74294" spans="1:20" ht="16" x14ac:dyDescent="0.2">
      <c r="A74294" s="24"/>
      <c r="B74294" s="24"/>
      <c r="C74294" s="24"/>
      <c r="D74294" s="24"/>
      <c r="E74294" s="24"/>
      <c r="F74294" s="24"/>
      <c r="G74294" s="24"/>
      <c r="H74294" s="24"/>
      <c r="I74294" s="24"/>
      <c r="J74294" s="24"/>
      <c r="K74294" s="24"/>
      <c r="L74294" s="24"/>
      <c r="M74294" s="24"/>
      <c r="P74294" s="10"/>
      <c r="R74294" s="10"/>
      <c r="S74294" s="10"/>
      <c r="T74294" s="10"/>
    </row>
    <row r="74295" spans="1:20" ht="16" x14ac:dyDescent="0.2">
      <c r="A74295" s="24"/>
      <c r="B74295" s="24"/>
      <c r="C74295" s="24"/>
      <c r="D74295" s="24"/>
      <c r="E74295" s="24"/>
      <c r="F74295" s="24"/>
      <c r="G74295" s="24"/>
      <c r="H74295" s="24"/>
      <c r="I74295" s="24"/>
      <c r="J74295" s="24"/>
      <c r="K74295" s="24"/>
      <c r="L74295" s="24"/>
      <c r="M74295" s="24"/>
      <c r="P74295" s="10"/>
      <c r="R74295" s="10"/>
      <c r="S74295" s="10"/>
      <c r="T74295" s="10"/>
    </row>
    <row r="74296" spans="1:20" ht="16" x14ac:dyDescent="0.2">
      <c r="A74296" s="24"/>
      <c r="B74296" s="24"/>
      <c r="C74296" s="24"/>
      <c r="D74296" s="24"/>
      <c r="E74296" s="24"/>
      <c r="F74296" s="24"/>
      <c r="G74296" s="24"/>
      <c r="H74296" s="24"/>
      <c r="I74296" s="24"/>
      <c r="J74296" s="24"/>
      <c r="K74296" s="24"/>
      <c r="L74296" s="24"/>
      <c r="M74296" s="24"/>
      <c r="P74296" s="10"/>
      <c r="R74296" s="10"/>
      <c r="S74296" s="10"/>
      <c r="T74296" s="10"/>
    </row>
    <row r="74297" spans="1:20" ht="16" x14ac:dyDescent="0.2">
      <c r="A74297" s="24"/>
      <c r="B74297" s="24"/>
      <c r="C74297" s="24"/>
      <c r="D74297" s="24"/>
      <c r="E74297" s="24"/>
      <c r="F74297" s="24"/>
      <c r="G74297" s="24"/>
      <c r="H74297" s="24"/>
      <c r="I74297" s="24"/>
      <c r="J74297" s="24"/>
      <c r="K74297" s="24"/>
      <c r="L74297" s="24"/>
      <c r="M74297" s="24"/>
      <c r="P74297" s="10"/>
      <c r="R74297" s="10"/>
      <c r="S74297" s="10"/>
      <c r="T74297" s="10"/>
    </row>
    <row r="74298" spans="1:20" ht="16" x14ac:dyDescent="0.2">
      <c r="A74298" s="24"/>
      <c r="B74298" s="24"/>
      <c r="C74298" s="24"/>
      <c r="D74298" s="24"/>
      <c r="E74298" s="24"/>
      <c r="F74298" s="24"/>
      <c r="G74298" s="24"/>
      <c r="H74298" s="24"/>
      <c r="I74298" s="24"/>
      <c r="J74298" s="24"/>
      <c r="K74298" s="24"/>
      <c r="L74298" s="24"/>
      <c r="M74298" s="24"/>
      <c r="P74298" s="10"/>
      <c r="R74298" s="10"/>
      <c r="S74298" s="10"/>
      <c r="T74298" s="10"/>
    </row>
    <row r="74299" spans="1:20" ht="16" x14ac:dyDescent="0.2">
      <c r="A74299" s="24"/>
      <c r="B74299" s="24"/>
      <c r="C74299" s="24"/>
      <c r="D74299" s="24"/>
      <c r="E74299" s="24"/>
      <c r="F74299" s="24"/>
      <c r="G74299" s="24"/>
      <c r="H74299" s="24"/>
      <c r="I74299" s="24"/>
      <c r="J74299" s="24"/>
      <c r="K74299" s="24"/>
      <c r="L74299" s="24"/>
      <c r="M74299" s="24"/>
      <c r="P74299" s="10"/>
      <c r="R74299" s="10"/>
      <c r="S74299" s="10"/>
      <c r="T74299" s="10"/>
    </row>
    <row r="74300" spans="1:20" ht="16" x14ac:dyDescent="0.2">
      <c r="A74300" s="24"/>
      <c r="B74300" s="24"/>
      <c r="C74300" s="24"/>
      <c r="D74300" s="24"/>
      <c r="E74300" s="24"/>
      <c r="F74300" s="24"/>
      <c r="G74300" s="24"/>
      <c r="H74300" s="24"/>
      <c r="I74300" s="24"/>
      <c r="J74300" s="24"/>
      <c r="K74300" s="24"/>
      <c r="L74300" s="24"/>
      <c r="M74300" s="24"/>
      <c r="P74300" s="10"/>
      <c r="R74300" s="10"/>
      <c r="S74300" s="10"/>
      <c r="T74300" s="10"/>
    </row>
    <row r="74301" spans="1:20" ht="16" x14ac:dyDescent="0.2">
      <c r="A74301" s="24"/>
      <c r="B74301" s="24"/>
      <c r="C74301" s="24"/>
      <c r="D74301" s="24"/>
      <c r="E74301" s="24"/>
      <c r="F74301" s="24"/>
      <c r="G74301" s="24"/>
      <c r="H74301" s="24"/>
      <c r="I74301" s="24"/>
      <c r="J74301" s="24"/>
      <c r="K74301" s="24"/>
      <c r="L74301" s="24"/>
      <c r="M74301" s="24"/>
      <c r="P74301" s="10"/>
      <c r="R74301" s="10"/>
      <c r="S74301" s="10"/>
      <c r="T74301" s="10"/>
    </row>
    <row r="74302" spans="1:20" ht="16" x14ac:dyDescent="0.2">
      <c r="A74302" s="24"/>
      <c r="B74302" s="24"/>
      <c r="C74302" s="24"/>
      <c r="D74302" s="24"/>
      <c r="E74302" s="24"/>
      <c r="F74302" s="24"/>
      <c r="G74302" s="24"/>
      <c r="H74302" s="24"/>
      <c r="I74302" s="24"/>
      <c r="J74302" s="24"/>
      <c r="K74302" s="24"/>
      <c r="L74302" s="24"/>
      <c r="M74302" s="24"/>
      <c r="P74302" s="10"/>
      <c r="R74302" s="10"/>
      <c r="S74302" s="10"/>
      <c r="T74302" s="10"/>
    </row>
    <row r="74303" spans="1:20" ht="16" x14ac:dyDescent="0.2">
      <c r="A74303" s="24"/>
      <c r="B74303" s="24"/>
      <c r="C74303" s="24"/>
      <c r="D74303" s="24"/>
      <c r="E74303" s="24"/>
      <c r="F74303" s="24"/>
      <c r="G74303" s="24"/>
      <c r="H74303" s="24"/>
      <c r="I74303" s="24"/>
      <c r="J74303" s="24"/>
      <c r="K74303" s="24"/>
      <c r="L74303" s="24"/>
      <c r="M74303" s="24"/>
      <c r="P74303" s="10"/>
      <c r="R74303" s="10"/>
      <c r="S74303" s="10"/>
      <c r="T74303" s="10"/>
    </row>
    <row r="74304" spans="1:20" ht="16" x14ac:dyDescent="0.2">
      <c r="A74304" s="24"/>
      <c r="B74304" s="24"/>
      <c r="C74304" s="24"/>
      <c r="D74304" s="24"/>
      <c r="E74304" s="24"/>
      <c r="F74304" s="24"/>
      <c r="G74304" s="24"/>
      <c r="H74304" s="24"/>
      <c r="I74304" s="24"/>
      <c r="J74304" s="24"/>
      <c r="K74304" s="24"/>
      <c r="L74304" s="24"/>
      <c r="M74304" s="24"/>
      <c r="P74304" s="10"/>
      <c r="R74304" s="10"/>
      <c r="S74304" s="10"/>
      <c r="T74304" s="10"/>
    </row>
    <row r="74305" spans="1:20" ht="16" x14ac:dyDescent="0.2">
      <c r="A74305" s="24"/>
      <c r="B74305" s="24"/>
      <c r="C74305" s="24"/>
      <c r="D74305" s="24"/>
      <c r="E74305" s="24"/>
      <c r="F74305" s="24"/>
      <c r="G74305" s="24"/>
      <c r="H74305" s="24"/>
      <c r="I74305" s="24"/>
      <c r="J74305" s="24"/>
      <c r="K74305" s="24"/>
      <c r="L74305" s="24"/>
      <c r="M74305" s="24"/>
      <c r="P74305" s="10"/>
      <c r="R74305" s="10"/>
      <c r="S74305" s="10"/>
      <c r="T74305" s="10"/>
    </row>
    <row r="74306" spans="1:20" ht="16" x14ac:dyDescent="0.2">
      <c r="A74306" s="24"/>
      <c r="B74306" s="24"/>
      <c r="C74306" s="24"/>
      <c r="D74306" s="24"/>
      <c r="E74306" s="24"/>
      <c r="F74306" s="24"/>
      <c r="G74306" s="24"/>
      <c r="H74306" s="24"/>
      <c r="I74306" s="24"/>
      <c r="J74306" s="24"/>
      <c r="K74306" s="24"/>
      <c r="L74306" s="24"/>
      <c r="M74306" s="24"/>
      <c r="P74306" s="10"/>
      <c r="R74306" s="10"/>
      <c r="S74306" s="10"/>
      <c r="T74306" s="10"/>
    </row>
    <row r="74307" spans="1:20" ht="16" x14ac:dyDescent="0.2">
      <c r="A74307" s="24"/>
      <c r="B74307" s="24"/>
      <c r="C74307" s="24"/>
      <c r="D74307" s="24"/>
      <c r="E74307" s="24"/>
      <c r="F74307" s="24"/>
      <c r="G74307" s="24"/>
      <c r="H74307" s="24"/>
      <c r="I74307" s="24"/>
      <c r="J74307" s="24"/>
      <c r="K74307" s="24"/>
      <c r="L74307" s="24"/>
      <c r="M74307" s="24"/>
      <c r="P74307" s="10"/>
      <c r="R74307" s="10"/>
      <c r="S74307" s="10"/>
      <c r="T74307" s="10"/>
    </row>
    <row r="74308" spans="1:20" ht="16" x14ac:dyDescent="0.2">
      <c r="A74308" s="24"/>
      <c r="B74308" s="24"/>
      <c r="C74308" s="24"/>
      <c r="D74308" s="24"/>
      <c r="E74308" s="24"/>
      <c r="F74308" s="24"/>
      <c r="G74308" s="24"/>
      <c r="H74308" s="24"/>
      <c r="I74308" s="24"/>
      <c r="J74308" s="24"/>
      <c r="K74308" s="24"/>
      <c r="L74308" s="24"/>
      <c r="M74308" s="24"/>
      <c r="P74308" s="10"/>
      <c r="R74308" s="10"/>
      <c r="S74308" s="10"/>
      <c r="T74308" s="10"/>
    </row>
    <row r="74309" spans="1:20" ht="16" x14ac:dyDescent="0.2">
      <c r="A74309" s="24"/>
      <c r="B74309" s="24"/>
      <c r="C74309" s="24"/>
      <c r="D74309" s="24"/>
      <c r="E74309" s="24"/>
      <c r="F74309" s="24"/>
      <c r="G74309" s="24"/>
      <c r="H74309" s="24"/>
      <c r="I74309" s="24"/>
      <c r="J74309" s="24"/>
      <c r="K74309" s="24"/>
      <c r="L74309" s="24"/>
      <c r="M74309" s="24"/>
      <c r="P74309" s="10"/>
      <c r="R74309" s="10"/>
      <c r="S74309" s="10"/>
      <c r="T74309" s="10"/>
    </row>
    <row r="74310" spans="1:20" ht="16" x14ac:dyDescent="0.2">
      <c r="A74310" s="24"/>
      <c r="B74310" s="24"/>
      <c r="C74310" s="24"/>
      <c r="D74310" s="24"/>
      <c r="E74310" s="24"/>
      <c r="F74310" s="24"/>
      <c r="G74310" s="24"/>
      <c r="H74310" s="24"/>
      <c r="I74310" s="24"/>
      <c r="J74310" s="24"/>
      <c r="K74310" s="24"/>
      <c r="L74310" s="24"/>
      <c r="M74310" s="24"/>
      <c r="P74310" s="10"/>
      <c r="R74310" s="10"/>
      <c r="S74310" s="10"/>
      <c r="T74310" s="10"/>
    </row>
    <row r="74311" spans="1:20" ht="16" x14ac:dyDescent="0.2">
      <c r="A74311" s="24"/>
      <c r="B74311" s="24"/>
      <c r="C74311" s="24"/>
      <c r="D74311" s="24"/>
      <c r="E74311" s="24"/>
      <c r="F74311" s="24"/>
      <c r="G74311" s="24"/>
      <c r="H74311" s="24"/>
      <c r="I74311" s="24"/>
      <c r="J74311" s="24"/>
      <c r="K74311" s="24"/>
      <c r="L74311" s="24"/>
      <c r="M74311" s="24"/>
      <c r="P74311" s="10"/>
      <c r="R74311" s="10"/>
      <c r="S74311" s="10"/>
      <c r="T74311" s="10"/>
    </row>
    <row r="74312" spans="1:20" ht="16" x14ac:dyDescent="0.2">
      <c r="A74312" s="24"/>
      <c r="B74312" s="24"/>
      <c r="C74312" s="24"/>
      <c r="D74312" s="24"/>
      <c r="E74312" s="24"/>
      <c r="F74312" s="24"/>
      <c r="G74312" s="24"/>
      <c r="H74312" s="24"/>
      <c r="I74312" s="24"/>
      <c r="J74312" s="24"/>
      <c r="K74312" s="24"/>
      <c r="L74312" s="24"/>
      <c r="M74312" s="24"/>
      <c r="P74312" s="10"/>
      <c r="R74312" s="10"/>
      <c r="S74312" s="10"/>
      <c r="T74312" s="10"/>
    </row>
    <row r="74313" spans="1:20" ht="16" x14ac:dyDescent="0.2">
      <c r="A74313" s="24"/>
      <c r="B74313" s="24"/>
      <c r="C74313" s="24"/>
      <c r="D74313" s="24"/>
      <c r="E74313" s="24"/>
      <c r="F74313" s="24"/>
      <c r="G74313" s="24"/>
      <c r="H74313" s="24"/>
      <c r="I74313" s="24"/>
      <c r="J74313" s="24"/>
      <c r="K74313" s="24"/>
      <c r="L74313" s="24"/>
      <c r="M74313" s="24"/>
      <c r="P74313" s="10"/>
      <c r="R74313" s="10"/>
      <c r="S74313" s="10"/>
      <c r="T74313" s="10"/>
    </row>
    <row r="74314" spans="1:20" ht="16" x14ac:dyDescent="0.2">
      <c r="A74314" s="24"/>
      <c r="B74314" s="24"/>
      <c r="C74314" s="24"/>
      <c r="D74314" s="24"/>
      <c r="E74314" s="24"/>
      <c r="F74314" s="24"/>
      <c r="G74314" s="24"/>
      <c r="H74314" s="24"/>
      <c r="I74314" s="24"/>
      <c r="J74314" s="24"/>
      <c r="K74314" s="24"/>
      <c r="L74314" s="24"/>
      <c r="M74314" s="24"/>
      <c r="P74314" s="10"/>
      <c r="R74314" s="10"/>
      <c r="S74314" s="10"/>
      <c r="T74314" s="10"/>
    </row>
    <row r="74315" spans="1:20" ht="16" x14ac:dyDescent="0.2">
      <c r="A74315" s="24"/>
      <c r="B74315" s="24"/>
      <c r="C74315" s="24"/>
      <c r="D74315" s="24"/>
      <c r="E74315" s="24"/>
      <c r="F74315" s="24"/>
      <c r="G74315" s="24"/>
      <c r="H74315" s="24"/>
      <c r="I74315" s="24"/>
      <c r="J74315" s="24"/>
      <c r="K74315" s="24"/>
      <c r="L74315" s="24"/>
      <c r="M74315" s="24"/>
      <c r="P74315" s="10"/>
      <c r="R74315" s="10"/>
      <c r="S74315" s="10"/>
      <c r="T74315" s="10"/>
    </row>
    <row r="74316" spans="1:20" ht="16" x14ac:dyDescent="0.2">
      <c r="A74316" s="24"/>
      <c r="B74316" s="24"/>
      <c r="C74316" s="24"/>
      <c r="D74316" s="24"/>
      <c r="E74316" s="24"/>
      <c r="F74316" s="24"/>
      <c r="G74316" s="24"/>
      <c r="H74316" s="24"/>
      <c r="I74316" s="24"/>
      <c r="J74316" s="24"/>
      <c r="K74316" s="24"/>
      <c r="L74316" s="24"/>
      <c r="M74316" s="24"/>
      <c r="P74316" s="10"/>
      <c r="R74316" s="10"/>
      <c r="S74316" s="10"/>
      <c r="T74316" s="10"/>
    </row>
    <row r="74317" spans="1:20" ht="16" x14ac:dyDescent="0.2">
      <c r="A74317" s="24"/>
      <c r="B74317" s="24"/>
      <c r="C74317" s="24"/>
      <c r="D74317" s="24"/>
      <c r="E74317" s="24"/>
      <c r="F74317" s="24"/>
      <c r="G74317" s="24"/>
      <c r="H74317" s="24"/>
      <c r="I74317" s="24"/>
      <c r="J74317" s="24"/>
      <c r="K74317" s="24"/>
      <c r="L74317" s="24"/>
      <c r="M74317" s="24"/>
      <c r="P74317" s="10"/>
      <c r="R74317" s="10"/>
      <c r="S74317" s="10"/>
      <c r="T74317" s="10"/>
    </row>
    <row r="74318" spans="1:20" ht="16" x14ac:dyDescent="0.2">
      <c r="A74318" s="24"/>
      <c r="B74318" s="24"/>
      <c r="C74318" s="24"/>
      <c r="D74318" s="24"/>
      <c r="E74318" s="24"/>
      <c r="F74318" s="24"/>
      <c r="G74318" s="24"/>
      <c r="H74318" s="24"/>
      <c r="I74318" s="24"/>
      <c r="J74318" s="24"/>
      <c r="K74318" s="24"/>
      <c r="L74318" s="24"/>
      <c r="M74318" s="24"/>
      <c r="P74318" s="10"/>
      <c r="R74318" s="10"/>
      <c r="S74318" s="10"/>
      <c r="T74318" s="10"/>
    </row>
    <row r="74319" spans="1:20" ht="16" x14ac:dyDescent="0.2">
      <c r="A74319" s="24"/>
      <c r="B74319" s="24"/>
      <c r="C74319" s="24"/>
      <c r="D74319" s="24"/>
      <c r="E74319" s="24"/>
      <c r="F74319" s="24"/>
      <c r="G74319" s="24"/>
      <c r="H74319" s="24"/>
      <c r="I74319" s="24"/>
      <c r="J74319" s="24"/>
      <c r="K74319" s="24"/>
      <c r="L74319" s="24"/>
      <c r="M74319" s="24"/>
      <c r="P74319" s="10"/>
      <c r="R74319" s="10"/>
      <c r="S74319" s="10"/>
      <c r="T74319" s="10"/>
    </row>
    <row r="74320" spans="1:20" ht="16" x14ac:dyDescent="0.2">
      <c r="A74320" s="24"/>
      <c r="B74320" s="24"/>
      <c r="C74320" s="24"/>
      <c r="D74320" s="24"/>
      <c r="E74320" s="24"/>
      <c r="F74320" s="24"/>
      <c r="G74320" s="24"/>
      <c r="H74320" s="24"/>
      <c r="I74320" s="24"/>
      <c r="J74320" s="24"/>
      <c r="K74320" s="24"/>
      <c r="L74320" s="24"/>
      <c r="M74320" s="24"/>
      <c r="P74320" s="10"/>
      <c r="R74320" s="10"/>
      <c r="S74320" s="10"/>
      <c r="T74320" s="10"/>
    </row>
    <row r="74321" spans="1:20" ht="16" x14ac:dyDescent="0.2">
      <c r="A74321" s="24"/>
      <c r="B74321" s="24"/>
      <c r="C74321" s="24"/>
      <c r="D74321" s="24"/>
      <c r="E74321" s="24"/>
      <c r="F74321" s="24"/>
      <c r="G74321" s="24"/>
      <c r="H74321" s="24"/>
      <c r="I74321" s="24"/>
      <c r="J74321" s="24"/>
      <c r="K74321" s="24"/>
      <c r="L74321" s="24"/>
      <c r="M74321" s="24"/>
      <c r="P74321" s="10"/>
      <c r="R74321" s="10"/>
      <c r="S74321" s="10"/>
      <c r="T74321" s="10"/>
    </row>
    <row r="74322" spans="1:20" ht="16" x14ac:dyDescent="0.2">
      <c r="A74322" s="24"/>
      <c r="B74322" s="24"/>
      <c r="C74322" s="24"/>
      <c r="D74322" s="24"/>
      <c r="E74322" s="24"/>
      <c r="F74322" s="24"/>
      <c r="G74322" s="24"/>
      <c r="H74322" s="24"/>
      <c r="I74322" s="24"/>
      <c r="J74322" s="24"/>
      <c r="K74322" s="24"/>
      <c r="L74322" s="24"/>
      <c r="M74322" s="24"/>
      <c r="P74322" s="10"/>
      <c r="R74322" s="10"/>
      <c r="S74322" s="10"/>
      <c r="T74322" s="10"/>
    </row>
    <row r="74323" spans="1:20" ht="16" x14ac:dyDescent="0.2">
      <c r="A74323" s="24"/>
      <c r="B74323" s="24"/>
      <c r="C74323" s="24"/>
      <c r="D74323" s="24"/>
      <c r="E74323" s="24"/>
      <c r="F74323" s="24"/>
      <c r="G74323" s="24"/>
      <c r="H74323" s="24"/>
      <c r="I74323" s="24"/>
      <c r="J74323" s="24"/>
      <c r="K74323" s="24"/>
      <c r="L74323" s="24"/>
      <c r="M74323" s="24"/>
      <c r="P74323" s="10"/>
      <c r="R74323" s="10"/>
      <c r="S74323" s="10"/>
      <c r="T74323" s="10"/>
    </row>
    <row r="74324" spans="1:20" ht="16" x14ac:dyDescent="0.2">
      <c r="A74324" s="24"/>
      <c r="B74324" s="24"/>
      <c r="C74324" s="24"/>
      <c r="D74324" s="24"/>
      <c r="E74324" s="24"/>
      <c r="F74324" s="24"/>
      <c r="G74324" s="24"/>
      <c r="H74324" s="24"/>
      <c r="I74324" s="24"/>
      <c r="J74324" s="24"/>
      <c r="K74324" s="24"/>
      <c r="L74324" s="24"/>
      <c r="M74324" s="24"/>
      <c r="P74324" s="10"/>
      <c r="R74324" s="10"/>
      <c r="S74324" s="10"/>
      <c r="T74324" s="10"/>
    </row>
    <row r="74325" spans="1:20" ht="16" x14ac:dyDescent="0.2">
      <c r="A74325" s="24"/>
      <c r="B74325" s="24"/>
      <c r="C74325" s="24"/>
      <c r="D74325" s="24"/>
      <c r="E74325" s="24"/>
      <c r="F74325" s="24"/>
      <c r="G74325" s="24"/>
      <c r="H74325" s="24"/>
      <c r="I74325" s="24"/>
      <c r="J74325" s="24"/>
      <c r="K74325" s="24"/>
      <c r="L74325" s="24"/>
      <c r="M74325" s="24"/>
      <c r="P74325" s="10"/>
      <c r="R74325" s="10"/>
      <c r="S74325" s="10"/>
      <c r="T74325" s="10"/>
    </row>
    <row r="74326" spans="1:20" ht="16" x14ac:dyDescent="0.2">
      <c r="A74326" s="24"/>
      <c r="B74326" s="24"/>
      <c r="C74326" s="24"/>
      <c r="D74326" s="24"/>
      <c r="E74326" s="24"/>
      <c r="F74326" s="24"/>
      <c r="G74326" s="24"/>
      <c r="H74326" s="24"/>
      <c r="I74326" s="24"/>
      <c r="J74326" s="24"/>
      <c r="K74326" s="24"/>
      <c r="L74326" s="24"/>
      <c r="M74326" s="24"/>
      <c r="P74326" s="10"/>
      <c r="R74326" s="10"/>
      <c r="S74326" s="10"/>
      <c r="T74326" s="10"/>
    </row>
    <row r="74327" spans="1:20" ht="16" x14ac:dyDescent="0.2">
      <c r="A74327" s="24"/>
      <c r="B74327" s="24"/>
      <c r="C74327" s="24"/>
      <c r="D74327" s="24"/>
      <c r="E74327" s="24"/>
      <c r="F74327" s="24"/>
      <c r="G74327" s="24"/>
      <c r="H74327" s="24"/>
      <c r="I74327" s="24"/>
      <c r="J74327" s="24"/>
      <c r="K74327" s="24"/>
      <c r="L74327" s="24"/>
      <c r="M74327" s="24"/>
      <c r="P74327" s="10"/>
      <c r="R74327" s="10"/>
      <c r="S74327" s="10"/>
      <c r="T74327" s="10"/>
    </row>
    <row r="74328" spans="1:20" ht="16" x14ac:dyDescent="0.2">
      <c r="A74328" s="24"/>
      <c r="B74328" s="24"/>
      <c r="C74328" s="24"/>
      <c r="D74328" s="24"/>
      <c r="E74328" s="24"/>
      <c r="F74328" s="24"/>
      <c r="G74328" s="24"/>
      <c r="H74328" s="24"/>
      <c r="I74328" s="24"/>
      <c r="J74328" s="24"/>
      <c r="K74328" s="24"/>
      <c r="L74328" s="24"/>
      <c r="M74328" s="24"/>
      <c r="P74328" s="10"/>
      <c r="R74328" s="10"/>
      <c r="S74328" s="10"/>
      <c r="T74328" s="10"/>
    </row>
    <row r="74329" spans="1:20" ht="16" x14ac:dyDescent="0.2">
      <c r="A74329" s="24"/>
      <c r="B74329" s="24"/>
      <c r="C74329" s="24"/>
      <c r="D74329" s="24"/>
      <c r="E74329" s="24"/>
      <c r="F74329" s="24"/>
      <c r="G74329" s="24"/>
      <c r="H74329" s="24"/>
      <c r="I74329" s="24"/>
      <c r="J74329" s="24"/>
      <c r="K74329" s="24"/>
      <c r="L74329" s="24"/>
      <c r="M74329" s="24"/>
      <c r="P74329" s="10"/>
      <c r="R74329" s="10"/>
      <c r="S74329" s="10"/>
      <c r="T74329" s="10"/>
    </row>
    <row r="74330" spans="1:20" ht="16" x14ac:dyDescent="0.2">
      <c r="A74330" s="24"/>
      <c r="B74330" s="24"/>
      <c r="C74330" s="24"/>
      <c r="D74330" s="24"/>
      <c r="E74330" s="24"/>
      <c r="F74330" s="24"/>
      <c r="G74330" s="24"/>
      <c r="H74330" s="24"/>
      <c r="I74330" s="24"/>
      <c r="J74330" s="24"/>
      <c r="K74330" s="24"/>
      <c r="L74330" s="24"/>
      <c r="M74330" s="24"/>
      <c r="P74330" s="10"/>
      <c r="R74330" s="10"/>
      <c r="S74330" s="10"/>
      <c r="T74330" s="10"/>
    </row>
    <row r="74331" spans="1:20" ht="16" x14ac:dyDescent="0.2">
      <c r="A74331" s="24"/>
      <c r="B74331" s="24"/>
      <c r="C74331" s="24"/>
      <c r="D74331" s="24"/>
      <c r="E74331" s="24"/>
      <c r="F74331" s="24"/>
      <c r="G74331" s="24"/>
      <c r="H74331" s="24"/>
      <c r="I74331" s="24"/>
      <c r="J74331" s="24"/>
      <c r="K74331" s="24"/>
      <c r="L74331" s="24"/>
      <c r="M74331" s="24"/>
      <c r="P74331" s="10"/>
      <c r="R74331" s="10"/>
      <c r="S74331" s="10"/>
      <c r="T74331" s="10"/>
    </row>
    <row r="74332" spans="1:20" ht="16" x14ac:dyDescent="0.2">
      <c r="A74332" s="24"/>
      <c r="B74332" s="24"/>
      <c r="C74332" s="24"/>
      <c r="D74332" s="24"/>
      <c r="E74332" s="24"/>
      <c r="F74332" s="24"/>
      <c r="G74332" s="24"/>
      <c r="H74332" s="24"/>
      <c r="I74332" s="24"/>
      <c r="J74332" s="24"/>
      <c r="K74332" s="24"/>
      <c r="L74332" s="24"/>
      <c r="M74332" s="24"/>
      <c r="P74332" s="10"/>
      <c r="R74332" s="10"/>
      <c r="S74332" s="10"/>
      <c r="T74332" s="10"/>
    </row>
    <row r="74333" spans="1:20" ht="16" x14ac:dyDescent="0.2">
      <c r="A74333" s="24"/>
      <c r="B74333" s="24"/>
      <c r="C74333" s="24"/>
      <c r="D74333" s="24"/>
      <c r="E74333" s="24"/>
      <c r="F74333" s="24"/>
      <c r="G74333" s="24"/>
      <c r="H74333" s="24"/>
      <c r="I74333" s="24"/>
      <c r="J74333" s="24"/>
      <c r="K74333" s="24"/>
      <c r="L74333" s="24"/>
      <c r="M74333" s="24"/>
      <c r="P74333" s="10"/>
      <c r="R74333" s="10"/>
      <c r="S74333" s="10"/>
      <c r="T74333" s="10"/>
    </row>
    <row r="74334" spans="1:20" ht="16" x14ac:dyDescent="0.2">
      <c r="A74334" s="24"/>
      <c r="B74334" s="24"/>
      <c r="C74334" s="24"/>
      <c r="D74334" s="24"/>
      <c r="E74334" s="24"/>
      <c r="F74334" s="24"/>
      <c r="G74334" s="24"/>
      <c r="H74334" s="24"/>
      <c r="I74334" s="24"/>
      <c r="J74334" s="24"/>
      <c r="K74334" s="24"/>
      <c r="L74334" s="24"/>
      <c r="M74334" s="24"/>
      <c r="P74334" s="10"/>
      <c r="R74334" s="10"/>
      <c r="S74334" s="10"/>
      <c r="T74334" s="10"/>
    </row>
    <row r="74335" spans="1:20" ht="16" x14ac:dyDescent="0.2">
      <c r="A74335" s="24"/>
      <c r="B74335" s="24"/>
      <c r="C74335" s="24"/>
      <c r="D74335" s="24"/>
      <c r="E74335" s="24"/>
      <c r="F74335" s="24"/>
      <c r="G74335" s="24"/>
      <c r="H74335" s="24"/>
      <c r="I74335" s="24"/>
      <c r="J74335" s="24"/>
      <c r="K74335" s="24"/>
      <c r="L74335" s="24"/>
      <c r="M74335" s="24"/>
      <c r="P74335" s="10"/>
      <c r="R74335" s="10"/>
      <c r="S74335" s="10"/>
      <c r="T74335" s="10"/>
    </row>
    <row r="74336" spans="1:20" ht="16" x14ac:dyDescent="0.2">
      <c r="A74336" s="24"/>
      <c r="B74336" s="24"/>
      <c r="C74336" s="24"/>
      <c r="D74336" s="24"/>
      <c r="E74336" s="24"/>
      <c r="F74336" s="24"/>
      <c r="G74336" s="24"/>
      <c r="H74336" s="24"/>
      <c r="I74336" s="24"/>
      <c r="J74336" s="24"/>
      <c r="K74336" s="24"/>
      <c r="L74336" s="24"/>
      <c r="M74336" s="24"/>
      <c r="P74336" s="10"/>
      <c r="R74336" s="10"/>
      <c r="S74336" s="10"/>
      <c r="T74336" s="10"/>
    </row>
    <row r="74337" spans="1:20" ht="16" x14ac:dyDescent="0.2">
      <c r="A74337" s="24"/>
      <c r="B74337" s="24"/>
      <c r="C74337" s="24"/>
      <c r="D74337" s="24"/>
      <c r="E74337" s="24"/>
      <c r="F74337" s="24"/>
      <c r="G74337" s="24"/>
      <c r="H74337" s="24"/>
      <c r="I74337" s="24"/>
      <c r="J74337" s="24"/>
      <c r="K74337" s="24"/>
      <c r="L74337" s="24"/>
      <c r="M74337" s="24"/>
      <c r="P74337" s="10"/>
      <c r="R74337" s="10"/>
      <c r="S74337" s="10"/>
      <c r="T74337" s="10"/>
    </row>
    <row r="74338" spans="1:20" ht="16" x14ac:dyDescent="0.2">
      <c r="A74338" s="24"/>
      <c r="B74338" s="24"/>
      <c r="C74338" s="24"/>
      <c r="D74338" s="24"/>
      <c r="E74338" s="24"/>
      <c r="F74338" s="24"/>
      <c r="G74338" s="24"/>
      <c r="H74338" s="24"/>
      <c r="I74338" s="24"/>
      <c r="J74338" s="24"/>
      <c r="K74338" s="24"/>
      <c r="L74338" s="24"/>
      <c r="M74338" s="24"/>
      <c r="P74338" s="10"/>
      <c r="R74338" s="10"/>
      <c r="S74338" s="10"/>
      <c r="T74338" s="10"/>
    </row>
    <row r="74339" spans="1:20" ht="16" x14ac:dyDescent="0.2">
      <c r="A74339" s="24"/>
      <c r="B74339" s="24"/>
      <c r="C74339" s="24"/>
      <c r="D74339" s="24"/>
      <c r="E74339" s="24"/>
      <c r="F74339" s="24"/>
      <c r="G74339" s="24"/>
      <c r="H74339" s="24"/>
      <c r="I74339" s="24"/>
      <c r="J74339" s="24"/>
      <c r="K74339" s="24"/>
      <c r="L74339" s="24"/>
      <c r="M74339" s="24"/>
      <c r="P74339" s="10"/>
      <c r="R74339" s="10"/>
      <c r="S74339" s="10"/>
      <c r="T74339" s="10"/>
    </row>
    <row r="74340" spans="1:20" ht="16" x14ac:dyDescent="0.2">
      <c r="A74340" s="24"/>
      <c r="B74340" s="24"/>
      <c r="C74340" s="24"/>
      <c r="D74340" s="24"/>
      <c r="E74340" s="24"/>
      <c r="F74340" s="24"/>
      <c r="G74340" s="24"/>
      <c r="H74340" s="24"/>
      <c r="I74340" s="24"/>
      <c r="J74340" s="24"/>
      <c r="K74340" s="24"/>
      <c r="L74340" s="24"/>
      <c r="M74340" s="24"/>
      <c r="P74340" s="10"/>
      <c r="R74340" s="10"/>
      <c r="S74340" s="10"/>
      <c r="T74340" s="10"/>
    </row>
    <row r="74341" spans="1:20" ht="16" x14ac:dyDescent="0.2">
      <c r="A74341" s="24"/>
      <c r="B74341" s="24"/>
      <c r="C74341" s="24"/>
      <c r="D74341" s="24"/>
      <c r="E74341" s="24"/>
      <c r="F74341" s="24"/>
      <c r="G74341" s="24"/>
      <c r="H74341" s="24"/>
      <c r="I74341" s="24"/>
      <c r="J74341" s="24"/>
      <c r="K74341" s="24"/>
      <c r="L74341" s="24"/>
      <c r="M74341" s="24"/>
      <c r="P74341" s="10"/>
      <c r="R74341" s="10"/>
      <c r="S74341" s="10"/>
      <c r="T74341" s="10"/>
    </row>
    <row r="74342" spans="1:20" ht="16" x14ac:dyDescent="0.2">
      <c r="A74342" s="24"/>
      <c r="B74342" s="24"/>
      <c r="C74342" s="24"/>
      <c r="D74342" s="24"/>
      <c r="E74342" s="24"/>
      <c r="F74342" s="24"/>
      <c r="G74342" s="24"/>
      <c r="H74342" s="24"/>
      <c r="I74342" s="24"/>
      <c r="J74342" s="24"/>
      <c r="K74342" s="24"/>
      <c r="L74342" s="24"/>
      <c r="M74342" s="24"/>
      <c r="P74342" s="10"/>
      <c r="R74342" s="10"/>
      <c r="S74342" s="10"/>
      <c r="T74342" s="10"/>
    </row>
    <row r="74343" spans="1:20" ht="16" x14ac:dyDescent="0.2">
      <c r="A74343" s="24"/>
      <c r="B74343" s="24"/>
      <c r="C74343" s="24"/>
      <c r="D74343" s="24"/>
      <c r="E74343" s="24"/>
      <c r="F74343" s="24"/>
      <c r="G74343" s="24"/>
      <c r="H74343" s="24"/>
      <c r="I74343" s="24"/>
      <c r="J74343" s="24"/>
      <c r="K74343" s="24"/>
      <c r="L74343" s="24"/>
      <c r="M74343" s="24"/>
      <c r="P74343" s="10"/>
      <c r="R74343" s="10"/>
      <c r="S74343" s="10"/>
      <c r="T74343" s="10"/>
    </row>
    <row r="74344" spans="1:20" ht="16" x14ac:dyDescent="0.2">
      <c r="A74344" s="24"/>
      <c r="B74344" s="24"/>
      <c r="C74344" s="24"/>
      <c r="D74344" s="24"/>
      <c r="E74344" s="24"/>
      <c r="F74344" s="24"/>
      <c r="G74344" s="24"/>
      <c r="H74344" s="24"/>
      <c r="I74344" s="24"/>
      <c r="J74344" s="24"/>
      <c r="K74344" s="24"/>
      <c r="L74344" s="24"/>
      <c r="M74344" s="24"/>
      <c r="P74344" s="10"/>
      <c r="R74344" s="10"/>
      <c r="S74344" s="10"/>
      <c r="T74344" s="10"/>
    </row>
    <row r="74345" spans="1:20" ht="16" x14ac:dyDescent="0.2">
      <c r="A74345" s="24"/>
      <c r="B74345" s="24"/>
      <c r="C74345" s="24"/>
      <c r="D74345" s="24"/>
      <c r="E74345" s="24"/>
      <c r="F74345" s="24"/>
      <c r="G74345" s="24"/>
      <c r="H74345" s="24"/>
      <c r="I74345" s="24"/>
      <c r="J74345" s="24"/>
      <c r="K74345" s="24"/>
      <c r="L74345" s="24"/>
      <c r="M74345" s="24"/>
      <c r="P74345" s="10"/>
      <c r="R74345" s="10"/>
      <c r="S74345" s="10"/>
      <c r="T74345" s="10"/>
    </row>
    <row r="74346" spans="1:20" ht="16" x14ac:dyDescent="0.2">
      <c r="A74346" s="24"/>
      <c r="B74346" s="24"/>
      <c r="C74346" s="24"/>
      <c r="D74346" s="24"/>
      <c r="E74346" s="24"/>
      <c r="F74346" s="24"/>
      <c r="G74346" s="24"/>
      <c r="H74346" s="24"/>
      <c r="I74346" s="24"/>
      <c r="J74346" s="24"/>
      <c r="K74346" s="24"/>
      <c r="L74346" s="24"/>
      <c r="M74346" s="24"/>
      <c r="P74346" s="10"/>
      <c r="R74346" s="10"/>
      <c r="S74346" s="10"/>
      <c r="T74346" s="10"/>
    </row>
    <row r="74347" spans="1:20" ht="16" x14ac:dyDescent="0.2">
      <c r="A74347" s="24"/>
      <c r="B74347" s="24"/>
      <c r="C74347" s="24"/>
      <c r="D74347" s="24"/>
      <c r="E74347" s="24"/>
      <c r="F74347" s="24"/>
      <c r="G74347" s="24"/>
      <c r="H74347" s="24"/>
      <c r="I74347" s="24"/>
      <c r="J74347" s="24"/>
      <c r="K74347" s="24"/>
      <c r="L74347" s="24"/>
      <c r="M74347" s="24"/>
      <c r="P74347" s="10"/>
      <c r="R74347" s="10"/>
      <c r="S74347" s="10"/>
      <c r="T74347" s="10"/>
    </row>
    <row r="74348" spans="1:20" ht="16" x14ac:dyDescent="0.2">
      <c r="A74348" s="24"/>
      <c r="B74348" s="24"/>
      <c r="C74348" s="24"/>
      <c r="D74348" s="24"/>
      <c r="E74348" s="24"/>
      <c r="F74348" s="24"/>
      <c r="G74348" s="24"/>
      <c r="H74348" s="24"/>
      <c r="I74348" s="24"/>
      <c r="J74348" s="24"/>
      <c r="K74348" s="24"/>
      <c r="L74348" s="24"/>
      <c r="M74348" s="24"/>
      <c r="P74348" s="10"/>
      <c r="R74348" s="10"/>
      <c r="S74348" s="10"/>
      <c r="T74348" s="10"/>
    </row>
    <row r="74349" spans="1:20" ht="16" x14ac:dyDescent="0.2">
      <c r="A74349" s="24"/>
      <c r="B74349" s="24"/>
      <c r="C74349" s="24"/>
      <c r="D74349" s="24"/>
      <c r="E74349" s="24"/>
      <c r="F74349" s="24"/>
      <c r="G74349" s="24"/>
      <c r="H74349" s="24"/>
      <c r="I74349" s="24"/>
      <c r="J74349" s="24"/>
      <c r="K74349" s="24"/>
      <c r="L74349" s="24"/>
      <c r="M74349" s="24"/>
      <c r="P74349" s="10"/>
      <c r="R74349" s="10"/>
      <c r="S74349" s="10"/>
      <c r="T74349" s="10"/>
    </row>
    <row r="74350" spans="1:20" ht="16" x14ac:dyDescent="0.2">
      <c r="A74350" s="24"/>
      <c r="B74350" s="24"/>
      <c r="C74350" s="24"/>
      <c r="D74350" s="24"/>
      <c r="E74350" s="24"/>
      <c r="F74350" s="24"/>
      <c r="G74350" s="24"/>
      <c r="H74350" s="24"/>
      <c r="I74350" s="24"/>
      <c r="J74350" s="24"/>
      <c r="K74350" s="24"/>
      <c r="L74350" s="24"/>
      <c r="M74350" s="24"/>
      <c r="P74350" s="10"/>
      <c r="R74350" s="10"/>
      <c r="S74350" s="10"/>
      <c r="T74350" s="10"/>
    </row>
    <row r="74351" spans="1:20" ht="16" x14ac:dyDescent="0.2">
      <c r="A74351" s="24"/>
      <c r="B74351" s="24"/>
      <c r="C74351" s="24"/>
      <c r="D74351" s="24"/>
      <c r="E74351" s="24"/>
      <c r="F74351" s="24"/>
      <c r="G74351" s="24"/>
      <c r="H74351" s="24"/>
      <c r="I74351" s="24"/>
      <c r="J74351" s="24"/>
      <c r="K74351" s="24"/>
      <c r="L74351" s="24"/>
      <c r="M74351" s="24"/>
      <c r="P74351" s="10"/>
      <c r="R74351" s="10"/>
      <c r="S74351" s="10"/>
      <c r="T74351" s="10"/>
    </row>
    <row r="74352" spans="1:20" ht="16" x14ac:dyDescent="0.2">
      <c r="A74352" s="24"/>
      <c r="B74352" s="24"/>
      <c r="C74352" s="24"/>
      <c r="D74352" s="24"/>
      <c r="E74352" s="24"/>
      <c r="F74352" s="24"/>
      <c r="G74352" s="24"/>
      <c r="H74352" s="24"/>
      <c r="I74352" s="24"/>
      <c r="J74352" s="24"/>
      <c r="K74352" s="24"/>
      <c r="L74352" s="24"/>
      <c r="M74352" s="24"/>
      <c r="P74352" s="10"/>
      <c r="R74352" s="10"/>
      <c r="S74352" s="10"/>
      <c r="T74352" s="10"/>
    </row>
    <row r="74353" spans="1:20" ht="16" x14ac:dyDescent="0.2">
      <c r="A74353" s="24"/>
      <c r="B74353" s="24"/>
      <c r="C74353" s="24"/>
      <c r="D74353" s="24"/>
      <c r="E74353" s="24"/>
      <c r="F74353" s="24"/>
      <c r="G74353" s="24"/>
      <c r="H74353" s="24"/>
      <c r="I74353" s="24"/>
      <c r="J74353" s="24"/>
      <c r="K74353" s="24"/>
      <c r="L74353" s="24"/>
      <c r="M74353" s="24"/>
      <c r="P74353" s="10"/>
      <c r="R74353" s="10"/>
      <c r="S74353" s="10"/>
      <c r="T74353" s="10"/>
    </row>
    <row r="74354" spans="1:20" ht="16" x14ac:dyDescent="0.2">
      <c r="A74354" s="24"/>
      <c r="B74354" s="24"/>
      <c r="C74354" s="24"/>
      <c r="D74354" s="24"/>
      <c r="E74354" s="24"/>
      <c r="F74354" s="24"/>
      <c r="G74354" s="24"/>
      <c r="H74354" s="24"/>
      <c r="I74354" s="24"/>
      <c r="J74354" s="24"/>
      <c r="K74354" s="24"/>
      <c r="L74354" s="24"/>
      <c r="M74354" s="24"/>
      <c r="P74354" s="10"/>
      <c r="R74354" s="10"/>
      <c r="S74354" s="10"/>
      <c r="T74354" s="10"/>
    </row>
    <row r="74355" spans="1:20" ht="16" x14ac:dyDescent="0.2">
      <c r="A74355" s="24"/>
      <c r="B74355" s="24"/>
      <c r="C74355" s="24"/>
      <c r="D74355" s="24"/>
      <c r="E74355" s="24"/>
      <c r="F74355" s="24"/>
      <c r="G74355" s="24"/>
      <c r="H74355" s="24"/>
      <c r="I74355" s="24"/>
      <c r="J74355" s="24"/>
      <c r="K74355" s="24"/>
      <c r="L74355" s="24"/>
      <c r="M74355" s="24"/>
      <c r="P74355" s="10"/>
      <c r="R74355" s="10"/>
      <c r="S74355" s="10"/>
      <c r="T74355" s="10"/>
    </row>
    <row r="74356" spans="1:20" ht="16" x14ac:dyDescent="0.2">
      <c r="A74356" s="24"/>
      <c r="B74356" s="24"/>
      <c r="C74356" s="24"/>
      <c r="D74356" s="24"/>
      <c r="E74356" s="24"/>
      <c r="F74356" s="24"/>
      <c r="G74356" s="24"/>
      <c r="H74356" s="24"/>
      <c r="I74356" s="24"/>
      <c r="J74356" s="24"/>
      <c r="K74356" s="24"/>
      <c r="L74356" s="24"/>
      <c r="M74356" s="24"/>
      <c r="P74356" s="10"/>
      <c r="R74356" s="10"/>
      <c r="S74356" s="10"/>
      <c r="T74356" s="10"/>
    </row>
    <row r="74357" spans="1:20" ht="16" x14ac:dyDescent="0.2">
      <c r="A74357" s="24"/>
      <c r="B74357" s="24"/>
      <c r="C74357" s="24"/>
      <c r="D74357" s="24"/>
      <c r="E74357" s="24"/>
      <c r="F74357" s="24"/>
      <c r="G74357" s="24"/>
      <c r="H74357" s="24"/>
      <c r="I74357" s="24"/>
      <c r="J74357" s="24"/>
      <c r="K74357" s="24"/>
      <c r="L74357" s="24"/>
      <c r="M74357" s="24"/>
      <c r="P74357" s="10"/>
      <c r="R74357" s="10"/>
      <c r="S74357" s="10"/>
      <c r="T74357" s="10"/>
    </row>
    <row r="74358" spans="1:20" ht="16" x14ac:dyDescent="0.2">
      <c r="A74358" s="24"/>
      <c r="B74358" s="24"/>
      <c r="C74358" s="24"/>
      <c r="D74358" s="24"/>
      <c r="E74358" s="24"/>
      <c r="F74358" s="24"/>
      <c r="G74358" s="24"/>
      <c r="H74358" s="24"/>
      <c r="I74358" s="24"/>
      <c r="J74358" s="24"/>
      <c r="K74358" s="24"/>
      <c r="L74358" s="24"/>
      <c r="M74358" s="24"/>
      <c r="P74358" s="10"/>
      <c r="R74358" s="10"/>
      <c r="S74358" s="10"/>
      <c r="T74358" s="10"/>
    </row>
    <row r="74359" spans="1:20" ht="16" x14ac:dyDescent="0.2">
      <c r="A74359" s="24"/>
      <c r="B74359" s="24"/>
      <c r="C74359" s="24"/>
      <c r="D74359" s="24"/>
      <c r="E74359" s="24"/>
      <c r="F74359" s="24"/>
      <c r="G74359" s="24"/>
      <c r="H74359" s="24"/>
      <c r="I74359" s="24"/>
      <c r="J74359" s="24"/>
      <c r="K74359" s="24"/>
      <c r="L74359" s="24"/>
      <c r="M74359" s="24"/>
      <c r="P74359" s="10"/>
      <c r="R74359" s="10"/>
      <c r="S74359" s="10"/>
      <c r="T74359" s="10"/>
    </row>
    <row r="74360" spans="1:20" ht="16" x14ac:dyDescent="0.2">
      <c r="A74360" s="24"/>
      <c r="B74360" s="24"/>
      <c r="C74360" s="24"/>
      <c r="D74360" s="24"/>
      <c r="E74360" s="24"/>
      <c r="F74360" s="24"/>
      <c r="G74360" s="24"/>
      <c r="H74360" s="24"/>
      <c r="I74360" s="24"/>
      <c r="J74360" s="24"/>
      <c r="K74360" s="24"/>
      <c r="L74360" s="24"/>
      <c r="M74360" s="24"/>
      <c r="P74360" s="10"/>
      <c r="R74360" s="10"/>
      <c r="S74360" s="10"/>
      <c r="T74360" s="10"/>
    </row>
    <row r="74361" spans="1:20" ht="16" x14ac:dyDescent="0.2">
      <c r="A74361" s="24"/>
      <c r="B74361" s="24"/>
      <c r="C74361" s="24"/>
      <c r="D74361" s="24"/>
      <c r="E74361" s="24"/>
      <c r="F74361" s="24"/>
      <c r="G74361" s="24"/>
      <c r="H74361" s="24"/>
      <c r="I74361" s="24"/>
      <c r="J74361" s="24"/>
      <c r="K74361" s="24"/>
      <c r="L74361" s="24"/>
      <c r="M74361" s="24"/>
      <c r="P74361" s="10"/>
      <c r="R74361" s="10"/>
      <c r="S74361" s="10"/>
      <c r="T74361" s="10"/>
    </row>
    <row r="74362" spans="1:20" ht="16" x14ac:dyDescent="0.2">
      <c r="A74362" s="24"/>
      <c r="B74362" s="24"/>
      <c r="C74362" s="24"/>
      <c r="D74362" s="24"/>
      <c r="E74362" s="24"/>
      <c r="F74362" s="24"/>
      <c r="G74362" s="24"/>
      <c r="H74362" s="24"/>
      <c r="I74362" s="24"/>
      <c r="J74362" s="24"/>
      <c r="K74362" s="24"/>
      <c r="L74362" s="24"/>
      <c r="M74362" s="24"/>
      <c r="P74362" s="10"/>
      <c r="R74362" s="10"/>
      <c r="S74362" s="10"/>
      <c r="T74362" s="10"/>
    </row>
    <row r="74363" spans="1:20" ht="16" x14ac:dyDescent="0.2">
      <c r="A74363" s="24"/>
      <c r="B74363" s="24"/>
      <c r="C74363" s="24"/>
      <c r="D74363" s="24"/>
      <c r="E74363" s="24"/>
      <c r="F74363" s="24"/>
      <c r="G74363" s="24"/>
      <c r="H74363" s="24"/>
      <c r="I74363" s="24"/>
      <c r="J74363" s="24"/>
      <c r="K74363" s="24"/>
      <c r="L74363" s="24"/>
      <c r="M74363" s="24"/>
      <c r="P74363" s="10"/>
      <c r="R74363" s="10"/>
      <c r="S74363" s="10"/>
      <c r="T74363" s="10"/>
    </row>
    <row r="74364" spans="1:20" ht="16" x14ac:dyDescent="0.2">
      <c r="A74364" s="24"/>
      <c r="B74364" s="24"/>
      <c r="C74364" s="24"/>
      <c r="D74364" s="24"/>
      <c r="E74364" s="24"/>
      <c r="F74364" s="24"/>
      <c r="G74364" s="24"/>
      <c r="H74364" s="24"/>
      <c r="I74364" s="24"/>
      <c r="J74364" s="24"/>
      <c r="K74364" s="24"/>
      <c r="L74364" s="24"/>
      <c r="M74364" s="24"/>
      <c r="P74364" s="10"/>
      <c r="R74364" s="10"/>
      <c r="S74364" s="10"/>
      <c r="T74364" s="10"/>
    </row>
    <row r="74365" spans="1:20" ht="16" x14ac:dyDescent="0.2">
      <c r="A74365" s="24"/>
      <c r="B74365" s="24"/>
      <c r="C74365" s="24"/>
      <c r="D74365" s="24"/>
      <c r="E74365" s="24"/>
      <c r="F74365" s="24"/>
      <c r="G74365" s="24"/>
      <c r="H74365" s="24"/>
      <c r="I74365" s="24"/>
      <c r="J74365" s="24"/>
      <c r="K74365" s="24"/>
      <c r="L74365" s="24"/>
      <c r="M74365" s="24"/>
      <c r="P74365" s="10"/>
      <c r="R74365" s="10"/>
      <c r="S74365" s="10"/>
      <c r="T74365" s="10"/>
    </row>
    <row r="74366" spans="1:20" ht="16" x14ac:dyDescent="0.2">
      <c r="A74366" s="24"/>
      <c r="B74366" s="24"/>
      <c r="C74366" s="24"/>
      <c r="D74366" s="24"/>
      <c r="E74366" s="24"/>
      <c r="F74366" s="24"/>
      <c r="G74366" s="24"/>
      <c r="H74366" s="24"/>
      <c r="I74366" s="24"/>
      <c r="J74366" s="24"/>
      <c r="K74366" s="24"/>
      <c r="L74366" s="24"/>
      <c r="M74366" s="24"/>
      <c r="P74366" s="10"/>
      <c r="R74366" s="10"/>
      <c r="S74366" s="10"/>
      <c r="T74366" s="10"/>
    </row>
    <row r="74367" spans="1:20" ht="16" x14ac:dyDescent="0.2">
      <c r="A74367" s="24"/>
      <c r="B74367" s="24"/>
      <c r="C74367" s="24"/>
      <c r="D74367" s="24"/>
      <c r="E74367" s="24"/>
      <c r="F74367" s="24"/>
      <c r="G74367" s="24"/>
      <c r="H74367" s="24"/>
      <c r="I74367" s="24"/>
      <c r="J74367" s="24"/>
      <c r="K74367" s="24"/>
      <c r="L74367" s="24"/>
      <c r="M74367" s="24"/>
      <c r="P74367" s="10"/>
      <c r="R74367" s="10"/>
      <c r="S74367" s="10"/>
      <c r="T74367" s="10"/>
    </row>
    <row r="74368" spans="1:20" ht="16" x14ac:dyDescent="0.2">
      <c r="A74368" s="24"/>
      <c r="B74368" s="24"/>
      <c r="C74368" s="24"/>
      <c r="D74368" s="24"/>
      <c r="E74368" s="24"/>
      <c r="F74368" s="24"/>
      <c r="G74368" s="24"/>
      <c r="H74368" s="24"/>
      <c r="I74368" s="24"/>
      <c r="J74368" s="24"/>
      <c r="K74368" s="24"/>
      <c r="L74368" s="24"/>
      <c r="M74368" s="24"/>
      <c r="P74368" s="10"/>
      <c r="R74368" s="10"/>
      <c r="S74368" s="10"/>
      <c r="T74368" s="10"/>
    </row>
    <row r="74369" spans="1:20" ht="16" x14ac:dyDescent="0.2">
      <c r="A74369" s="24"/>
      <c r="B74369" s="24"/>
      <c r="C74369" s="24"/>
      <c r="D74369" s="24"/>
      <c r="E74369" s="24"/>
      <c r="F74369" s="24"/>
      <c r="G74369" s="24"/>
      <c r="H74369" s="24"/>
      <c r="I74369" s="24"/>
      <c r="J74369" s="24"/>
      <c r="K74369" s="24"/>
      <c r="L74369" s="24"/>
      <c r="M74369" s="24"/>
      <c r="P74369" s="10"/>
      <c r="R74369" s="10"/>
      <c r="S74369" s="10"/>
      <c r="T74369" s="10"/>
    </row>
    <row r="74370" spans="1:20" ht="16" x14ac:dyDescent="0.2">
      <c r="A74370" s="24"/>
      <c r="B74370" s="24"/>
      <c r="C74370" s="24"/>
      <c r="D74370" s="24"/>
      <c r="E74370" s="24"/>
      <c r="F74370" s="24"/>
      <c r="G74370" s="24"/>
      <c r="H74370" s="24"/>
      <c r="I74370" s="24"/>
      <c r="J74370" s="24"/>
      <c r="K74370" s="24"/>
      <c r="L74370" s="24"/>
      <c r="M74370" s="24"/>
      <c r="P74370" s="10"/>
      <c r="R74370" s="10"/>
      <c r="S74370" s="10"/>
      <c r="T74370" s="10"/>
    </row>
    <row r="74371" spans="1:20" ht="16" x14ac:dyDescent="0.2">
      <c r="A74371" s="24"/>
      <c r="B74371" s="24"/>
      <c r="C74371" s="24"/>
      <c r="D74371" s="24"/>
      <c r="E74371" s="24"/>
      <c r="F74371" s="24"/>
      <c r="G74371" s="24"/>
      <c r="H74371" s="24"/>
      <c r="I74371" s="24"/>
      <c r="J74371" s="24"/>
      <c r="K74371" s="24"/>
      <c r="L74371" s="24"/>
      <c r="M74371" s="24"/>
      <c r="P74371" s="10"/>
      <c r="R74371" s="10"/>
      <c r="S74371" s="10"/>
      <c r="T74371" s="10"/>
    </row>
    <row r="74372" spans="1:20" ht="16" x14ac:dyDescent="0.2">
      <c r="A74372" s="24"/>
      <c r="B74372" s="24"/>
      <c r="C74372" s="24"/>
      <c r="D74372" s="24"/>
      <c r="E74372" s="24"/>
      <c r="F74372" s="24"/>
      <c r="G74372" s="24"/>
      <c r="H74372" s="24"/>
      <c r="I74372" s="24"/>
      <c r="J74372" s="24"/>
      <c r="K74372" s="24"/>
      <c r="L74372" s="24"/>
      <c r="M74372" s="24"/>
      <c r="P74372" s="10"/>
      <c r="R74372" s="10"/>
      <c r="S74372" s="10"/>
      <c r="T74372" s="10"/>
    </row>
    <row r="74373" spans="1:20" ht="16" x14ac:dyDescent="0.2">
      <c r="A74373" s="24"/>
      <c r="B74373" s="24"/>
      <c r="C74373" s="24"/>
      <c r="D74373" s="24"/>
      <c r="E74373" s="24"/>
      <c r="F74373" s="24"/>
      <c r="G74373" s="24"/>
      <c r="H74373" s="24"/>
      <c r="I74373" s="24"/>
      <c r="J74373" s="24"/>
      <c r="K74373" s="24"/>
      <c r="L74373" s="24"/>
      <c r="M74373" s="24"/>
      <c r="P74373" s="10"/>
      <c r="R74373" s="10"/>
      <c r="S74373" s="10"/>
      <c r="T74373" s="10"/>
    </row>
    <row r="74374" spans="1:20" ht="16" x14ac:dyDescent="0.2">
      <c r="A74374" s="24"/>
      <c r="B74374" s="24"/>
      <c r="C74374" s="24"/>
      <c r="D74374" s="24"/>
      <c r="E74374" s="24"/>
      <c r="F74374" s="24"/>
      <c r="G74374" s="24"/>
      <c r="H74374" s="24"/>
      <c r="I74374" s="24"/>
      <c r="J74374" s="24"/>
      <c r="K74374" s="24"/>
      <c r="L74374" s="24"/>
      <c r="M74374" s="24"/>
      <c r="P74374" s="10"/>
      <c r="R74374" s="10"/>
      <c r="S74374" s="10"/>
      <c r="T74374" s="10"/>
    </row>
    <row r="74375" spans="1:20" ht="16" x14ac:dyDescent="0.2">
      <c r="A74375" s="24"/>
      <c r="B74375" s="24"/>
      <c r="C74375" s="24"/>
      <c r="D74375" s="24"/>
      <c r="E74375" s="24"/>
      <c r="F74375" s="24"/>
      <c r="G74375" s="24"/>
      <c r="H74375" s="24"/>
      <c r="I74375" s="24"/>
      <c r="J74375" s="24"/>
      <c r="K74375" s="24"/>
      <c r="L74375" s="24"/>
      <c r="M74375" s="24"/>
      <c r="P74375" s="10"/>
      <c r="R74375" s="10"/>
      <c r="S74375" s="10"/>
      <c r="T74375" s="10"/>
    </row>
    <row r="74376" spans="1:20" ht="16" x14ac:dyDescent="0.2">
      <c r="A74376" s="24"/>
      <c r="B74376" s="24"/>
      <c r="C74376" s="24"/>
      <c r="D74376" s="24"/>
      <c r="E74376" s="24"/>
      <c r="F74376" s="24"/>
      <c r="G74376" s="24"/>
      <c r="H74376" s="24"/>
      <c r="I74376" s="24"/>
      <c r="J74376" s="24"/>
      <c r="K74376" s="24"/>
      <c r="L74376" s="24"/>
      <c r="M74376" s="24"/>
      <c r="P74376" s="10"/>
      <c r="R74376" s="10"/>
      <c r="S74376" s="10"/>
      <c r="T74376" s="10"/>
    </row>
    <row r="74377" spans="1:20" ht="16" x14ac:dyDescent="0.2">
      <c r="A74377" s="24"/>
      <c r="B74377" s="24"/>
      <c r="C74377" s="24"/>
      <c r="D74377" s="24"/>
      <c r="E74377" s="24"/>
      <c r="F74377" s="24"/>
      <c r="G74377" s="24"/>
      <c r="H74377" s="24"/>
      <c r="I74377" s="24"/>
      <c r="J74377" s="24"/>
      <c r="K74377" s="24"/>
      <c r="L74377" s="24"/>
      <c r="M74377" s="24"/>
      <c r="P74377" s="10"/>
      <c r="R74377" s="10"/>
      <c r="S74377" s="10"/>
      <c r="T74377" s="10"/>
    </row>
    <row r="74378" spans="1:20" ht="16" x14ac:dyDescent="0.2">
      <c r="A74378" s="24"/>
      <c r="B74378" s="24"/>
      <c r="C74378" s="24"/>
      <c r="D74378" s="24"/>
      <c r="E74378" s="24"/>
      <c r="F74378" s="24"/>
      <c r="G74378" s="24"/>
      <c r="H74378" s="24"/>
      <c r="I74378" s="24"/>
      <c r="J74378" s="24"/>
      <c r="K74378" s="24"/>
      <c r="L74378" s="24"/>
      <c r="M74378" s="24"/>
      <c r="P74378" s="10"/>
      <c r="R74378" s="10"/>
      <c r="S74378" s="10"/>
      <c r="T74378" s="10"/>
    </row>
    <row r="74379" spans="1:20" ht="16" x14ac:dyDescent="0.2">
      <c r="A74379" s="24"/>
      <c r="B74379" s="24"/>
      <c r="C74379" s="24"/>
      <c r="D74379" s="24"/>
      <c r="E74379" s="24"/>
      <c r="F74379" s="24"/>
      <c r="G74379" s="24"/>
      <c r="H74379" s="24"/>
      <c r="I74379" s="24"/>
      <c r="J74379" s="24"/>
      <c r="K74379" s="24"/>
      <c r="L74379" s="24"/>
      <c r="M74379" s="24"/>
      <c r="P74379" s="10"/>
      <c r="R74379" s="10"/>
      <c r="S74379" s="10"/>
      <c r="T74379" s="10"/>
    </row>
    <row r="74380" spans="1:20" ht="16" x14ac:dyDescent="0.2">
      <c r="A74380" s="24"/>
      <c r="B74380" s="24"/>
      <c r="C74380" s="24"/>
      <c r="D74380" s="24"/>
      <c r="E74380" s="24"/>
      <c r="F74380" s="24"/>
      <c r="G74380" s="24"/>
      <c r="H74380" s="24"/>
      <c r="I74380" s="24"/>
      <c r="J74380" s="24"/>
      <c r="K74380" s="24"/>
      <c r="L74380" s="24"/>
      <c r="M74380" s="24"/>
      <c r="P74380" s="10"/>
      <c r="R74380" s="10"/>
      <c r="S74380" s="10"/>
      <c r="T74380" s="10"/>
    </row>
    <row r="74381" spans="1:20" ht="16" x14ac:dyDescent="0.2">
      <c r="A74381" s="24"/>
      <c r="B74381" s="24"/>
      <c r="C74381" s="24"/>
      <c r="D74381" s="24"/>
      <c r="E74381" s="24"/>
      <c r="F74381" s="24"/>
      <c r="G74381" s="24"/>
      <c r="H74381" s="24"/>
      <c r="I74381" s="24"/>
      <c r="J74381" s="24"/>
      <c r="K74381" s="24"/>
      <c r="L74381" s="24"/>
      <c r="M74381" s="24"/>
      <c r="P74381" s="10"/>
      <c r="R74381" s="10"/>
      <c r="S74381" s="10"/>
      <c r="T74381" s="10"/>
    </row>
    <row r="74382" spans="1:20" ht="16" x14ac:dyDescent="0.2">
      <c r="A74382" s="24"/>
      <c r="B74382" s="24"/>
      <c r="C74382" s="24"/>
      <c r="D74382" s="24"/>
      <c r="E74382" s="24"/>
      <c r="F74382" s="24"/>
      <c r="G74382" s="24"/>
      <c r="H74382" s="24"/>
      <c r="I74382" s="24"/>
      <c r="J74382" s="24"/>
      <c r="K74382" s="24"/>
      <c r="L74382" s="24"/>
      <c r="M74382" s="24"/>
      <c r="P74382" s="10"/>
      <c r="R74382" s="10"/>
      <c r="S74382" s="10"/>
      <c r="T74382" s="10"/>
    </row>
    <row r="74383" spans="1:20" ht="16" x14ac:dyDescent="0.2">
      <c r="A74383" s="24"/>
      <c r="B74383" s="24"/>
      <c r="C74383" s="24"/>
      <c r="D74383" s="24"/>
      <c r="E74383" s="24"/>
      <c r="F74383" s="24"/>
      <c r="G74383" s="24"/>
      <c r="H74383" s="24"/>
      <c r="I74383" s="24"/>
      <c r="J74383" s="24"/>
      <c r="K74383" s="24"/>
      <c r="L74383" s="24"/>
      <c r="M74383" s="24"/>
      <c r="P74383" s="10"/>
      <c r="R74383" s="10"/>
      <c r="S74383" s="10"/>
      <c r="T74383" s="10"/>
    </row>
    <row r="74384" spans="1:20" ht="16" x14ac:dyDescent="0.2">
      <c r="A74384" s="24"/>
      <c r="B74384" s="24"/>
      <c r="C74384" s="24"/>
      <c r="D74384" s="24"/>
      <c r="E74384" s="24"/>
      <c r="F74384" s="24"/>
      <c r="G74384" s="24"/>
      <c r="H74384" s="24"/>
      <c r="I74384" s="24"/>
      <c r="J74384" s="24"/>
      <c r="K74384" s="24"/>
      <c r="L74384" s="24"/>
      <c r="M74384" s="24"/>
      <c r="P74384" s="10"/>
      <c r="R74384" s="10"/>
      <c r="S74384" s="10"/>
      <c r="T74384" s="10"/>
    </row>
    <row r="74385" spans="1:20" ht="16" x14ac:dyDescent="0.2">
      <c r="A74385" s="24"/>
      <c r="B74385" s="24"/>
      <c r="C74385" s="24"/>
      <c r="D74385" s="24"/>
      <c r="E74385" s="24"/>
      <c r="F74385" s="24"/>
      <c r="G74385" s="24"/>
      <c r="H74385" s="24"/>
      <c r="I74385" s="24"/>
      <c r="J74385" s="24"/>
      <c r="K74385" s="24"/>
      <c r="L74385" s="24"/>
      <c r="M74385" s="24"/>
      <c r="P74385" s="10"/>
      <c r="R74385" s="10"/>
      <c r="S74385" s="10"/>
      <c r="T74385" s="10"/>
    </row>
    <row r="74386" spans="1:20" ht="16" x14ac:dyDescent="0.2">
      <c r="A74386" s="24"/>
      <c r="B74386" s="24"/>
      <c r="C74386" s="24"/>
      <c r="D74386" s="24"/>
      <c r="E74386" s="24"/>
      <c r="F74386" s="24"/>
      <c r="G74386" s="24"/>
      <c r="H74386" s="24"/>
      <c r="I74386" s="24"/>
      <c r="J74386" s="24"/>
      <c r="K74386" s="24"/>
      <c r="L74386" s="24"/>
      <c r="M74386" s="24"/>
      <c r="P74386" s="10"/>
      <c r="R74386" s="10"/>
      <c r="S74386" s="10"/>
      <c r="T74386" s="10"/>
    </row>
    <row r="74387" spans="1:20" ht="16" x14ac:dyDescent="0.2">
      <c r="A74387" s="24"/>
      <c r="B74387" s="24"/>
      <c r="C74387" s="24"/>
      <c r="D74387" s="24"/>
      <c r="E74387" s="24"/>
      <c r="F74387" s="24"/>
      <c r="G74387" s="24"/>
      <c r="H74387" s="24"/>
      <c r="I74387" s="24"/>
      <c r="J74387" s="24"/>
      <c r="K74387" s="24"/>
      <c r="L74387" s="24"/>
      <c r="M74387" s="24"/>
      <c r="P74387" s="10"/>
      <c r="R74387" s="10"/>
      <c r="S74387" s="10"/>
      <c r="T74387" s="10"/>
    </row>
    <row r="74388" spans="1:20" ht="16" x14ac:dyDescent="0.2">
      <c r="A74388" s="24"/>
      <c r="B74388" s="24"/>
      <c r="C74388" s="24"/>
      <c r="D74388" s="24"/>
      <c r="E74388" s="24"/>
      <c r="F74388" s="24"/>
      <c r="G74388" s="24"/>
      <c r="H74388" s="24"/>
      <c r="I74388" s="24"/>
      <c r="J74388" s="24"/>
      <c r="K74388" s="24"/>
      <c r="L74388" s="24"/>
      <c r="M74388" s="24"/>
      <c r="P74388" s="10"/>
      <c r="R74388" s="10"/>
      <c r="S74388" s="10"/>
      <c r="T74388" s="10"/>
    </row>
    <row r="74389" spans="1:20" ht="16" x14ac:dyDescent="0.2">
      <c r="A74389" s="24"/>
      <c r="B74389" s="24"/>
      <c r="C74389" s="24"/>
      <c r="D74389" s="24"/>
      <c r="E74389" s="24"/>
      <c r="F74389" s="24"/>
      <c r="G74389" s="24"/>
      <c r="H74389" s="24"/>
      <c r="I74389" s="24"/>
      <c r="J74389" s="24"/>
      <c r="K74389" s="24"/>
      <c r="L74389" s="24"/>
      <c r="M74389" s="24"/>
      <c r="P74389" s="10"/>
      <c r="R74389" s="10"/>
      <c r="S74389" s="10"/>
      <c r="T74389" s="10"/>
    </row>
    <row r="74390" spans="1:20" ht="16" x14ac:dyDescent="0.2">
      <c r="A74390" s="24"/>
      <c r="B74390" s="24"/>
      <c r="C74390" s="24"/>
      <c r="D74390" s="24"/>
      <c r="E74390" s="24"/>
      <c r="F74390" s="24"/>
      <c r="G74390" s="24"/>
      <c r="H74390" s="24"/>
      <c r="I74390" s="24"/>
      <c r="J74390" s="24"/>
      <c r="K74390" s="24"/>
      <c r="L74390" s="24"/>
      <c r="M74390" s="24"/>
      <c r="P74390" s="10"/>
      <c r="R74390" s="10"/>
      <c r="S74390" s="10"/>
      <c r="T74390" s="10"/>
    </row>
    <row r="74391" spans="1:20" ht="16" x14ac:dyDescent="0.2">
      <c r="A74391" s="24"/>
      <c r="B74391" s="24"/>
      <c r="C74391" s="24"/>
      <c r="D74391" s="24"/>
      <c r="E74391" s="24"/>
      <c r="F74391" s="24"/>
      <c r="G74391" s="24"/>
      <c r="H74391" s="24"/>
      <c r="I74391" s="24"/>
      <c r="J74391" s="24"/>
      <c r="K74391" s="24"/>
      <c r="L74391" s="24"/>
      <c r="M74391" s="24"/>
      <c r="P74391" s="10"/>
      <c r="R74391" s="10"/>
      <c r="S74391" s="10"/>
      <c r="T74391" s="10"/>
    </row>
    <row r="74392" spans="1:20" ht="16" x14ac:dyDescent="0.2">
      <c r="A74392" s="24"/>
      <c r="B74392" s="24"/>
      <c r="C74392" s="24"/>
      <c r="D74392" s="24"/>
      <c r="E74392" s="24"/>
      <c r="F74392" s="24"/>
      <c r="G74392" s="24"/>
      <c r="H74392" s="24"/>
      <c r="I74392" s="24"/>
      <c r="J74392" s="24"/>
      <c r="K74392" s="24"/>
      <c r="L74392" s="24"/>
      <c r="M74392" s="24"/>
      <c r="P74392" s="10"/>
      <c r="R74392" s="10"/>
      <c r="S74392" s="10"/>
      <c r="T74392" s="10"/>
    </row>
    <row r="74393" spans="1:20" ht="16" x14ac:dyDescent="0.2">
      <c r="A74393" s="24"/>
      <c r="B74393" s="24"/>
      <c r="C74393" s="24"/>
      <c r="D74393" s="24"/>
      <c r="E74393" s="24"/>
      <c r="F74393" s="24"/>
      <c r="G74393" s="24"/>
      <c r="H74393" s="24"/>
      <c r="I74393" s="24"/>
      <c r="J74393" s="24"/>
      <c r="K74393" s="24"/>
      <c r="L74393" s="24"/>
      <c r="M74393" s="24"/>
      <c r="P74393" s="10"/>
      <c r="R74393" s="10"/>
      <c r="S74393" s="10"/>
      <c r="T74393" s="10"/>
    </row>
    <row r="74394" spans="1:20" ht="16" x14ac:dyDescent="0.2">
      <c r="A74394" s="24"/>
      <c r="B74394" s="24"/>
      <c r="C74394" s="24"/>
      <c r="D74394" s="24"/>
      <c r="E74394" s="24"/>
      <c r="F74394" s="24"/>
      <c r="G74394" s="24"/>
      <c r="H74394" s="24"/>
      <c r="I74394" s="24"/>
      <c r="J74394" s="24"/>
      <c r="K74394" s="24"/>
      <c r="L74394" s="24"/>
      <c r="M74394" s="24"/>
      <c r="P74394" s="10"/>
      <c r="R74394" s="10"/>
      <c r="S74394" s="10"/>
      <c r="T74394" s="10"/>
    </row>
    <row r="74395" spans="1:20" ht="16" x14ac:dyDescent="0.2">
      <c r="A74395" s="24"/>
      <c r="B74395" s="24"/>
      <c r="C74395" s="24"/>
      <c r="D74395" s="24"/>
      <c r="E74395" s="24"/>
      <c r="F74395" s="24"/>
      <c r="G74395" s="24"/>
      <c r="H74395" s="24"/>
      <c r="I74395" s="24"/>
      <c r="J74395" s="24"/>
      <c r="K74395" s="24"/>
      <c r="L74395" s="24"/>
      <c r="M74395" s="24"/>
      <c r="P74395" s="10"/>
      <c r="R74395" s="10"/>
      <c r="S74395" s="10"/>
      <c r="T74395" s="10"/>
    </row>
    <row r="74396" spans="1:20" ht="16" x14ac:dyDescent="0.2">
      <c r="A74396" s="24"/>
      <c r="B74396" s="24"/>
      <c r="C74396" s="24"/>
      <c r="D74396" s="24"/>
      <c r="E74396" s="24"/>
      <c r="F74396" s="24"/>
      <c r="G74396" s="24"/>
      <c r="H74396" s="24"/>
      <c r="I74396" s="24"/>
      <c r="J74396" s="24"/>
      <c r="K74396" s="24"/>
      <c r="L74396" s="24"/>
      <c r="M74396" s="24"/>
      <c r="P74396" s="10"/>
      <c r="R74396" s="10"/>
      <c r="S74396" s="10"/>
      <c r="T74396" s="10"/>
    </row>
    <row r="74397" spans="1:20" ht="16" x14ac:dyDescent="0.2">
      <c r="A74397" s="24"/>
      <c r="B74397" s="24"/>
      <c r="C74397" s="24"/>
      <c r="D74397" s="24"/>
      <c r="E74397" s="24"/>
      <c r="F74397" s="24"/>
      <c r="G74397" s="24"/>
      <c r="H74397" s="24"/>
      <c r="I74397" s="24"/>
      <c r="J74397" s="24"/>
      <c r="K74397" s="24"/>
      <c r="L74397" s="24"/>
      <c r="M74397" s="24"/>
      <c r="P74397" s="10"/>
      <c r="R74397" s="10"/>
      <c r="S74397" s="10"/>
      <c r="T74397" s="10"/>
    </row>
    <row r="74398" spans="1:20" ht="16" x14ac:dyDescent="0.2">
      <c r="A74398" s="24"/>
      <c r="B74398" s="24"/>
      <c r="C74398" s="24"/>
      <c r="D74398" s="24"/>
      <c r="E74398" s="24"/>
      <c r="F74398" s="24"/>
      <c r="G74398" s="24"/>
      <c r="H74398" s="24"/>
      <c r="I74398" s="24"/>
      <c r="J74398" s="24"/>
      <c r="K74398" s="24"/>
      <c r="L74398" s="24"/>
      <c r="M74398" s="24"/>
      <c r="P74398" s="10"/>
      <c r="R74398" s="10"/>
      <c r="S74398" s="10"/>
      <c r="T74398" s="10"/>
    </row>
    <row r="74399" spans="1:20" ht="16" x14ac:dyDescent="0.2">
      <c r="A74399" s="24"/>
      <c r="B74399" s="24"/>
      <c r="C74399" s="24"/>
      <c r="D74399" s="24"/>
      <c r="E74399" s="24"/>
      <c r="F74399" s="24"/>
      <c r="G74399" s="24"/>
      <c r="H74399" s="24"/>
      <c r="I74399" s="24"/>
      <c r="J74399" s="24"/>
      <c r="K74399" s="24"/>
      <c r="L74399" s="24"/>
      <c r="M74399" s="24"/>
      <c r="P74399" s="10"/>
      <c r="R74399" s="10"/>
      <c r="S74399" s="10"/>
      <c r="T74399" s="10"/>
    </row>
    <row r="74400" spans="1:20" ht="16" x14ac:dyDescent="0.2">
      <c r="A74400" s="24"/>
      <c r="B74400" s="24"/>
      <c r="C74400" s="24"/>
      <c r="D74400" s="24"/>
      <c r="E74400" s="24"/>
      <c r="F74400" s="24"/>
      <c r="G74400" s="24"/>
      <c r="H74400" s="24"/>
      <c r="I74400" s="24"/>
      <c r="J74400" s="24"/>
      <c r="K74400" s="24"/>
      <c r="L74400" s="24"/>
      <c r="M74400" s="24"/>
      <c r="P74400" s="10"/>
      <c r="R74400" s="10"/>
      <c r="S74400" s="10"/>
      <c r="T74400" s="10"/>
    </row>
    <row r="74401" spans="1:20" ht="16" x14ac:dyDescent="0.2">
      <c r="A74401" s="24"/>
      <c r="B74401" s="24"/>
      <c r="C74401" s="24"/>
      <c r="D74401" s="24"/>
      <c r="E74401" s="24"/>
      <c r="F74401" s="24"/>
      <c r="G74401" s="24"/>
      <c r="H74401" s="24"/>
      <c r="I74401" s="24"/>
      <c r="J74401" s="24"/>
      <c r="K74401" s="24"/>
      <c r="L74401" s="24"/>
      <c r="M74401" s="24"/>
      <c r="P74401" s="10"/>
      <c r="R74401" s="10"/>
      <c r="S74401" s="10"/>
      <c r="T74401" s="10"/>
    </row>
    <row r="74402" spans="1:20" ht="16" x14ac:dyDescent="0.2">
      <c r="A74402" s="24"/>
      <c r="B74402" s="24"/>
      <c r="C74402" s="24"/>
      <c r="D74402" s="24"/>
      <c r="E74402" s="24"/>
      <c r="F74402" s="24"/>
      <c r="G74402" s="24"/>
      <c r="H74402" s="24"/>
      <c r="I74402" s="24"/>
      <c r="J74402" s="24"/>
      <c r="K74402" s="24"/>
      <c r="L74402" s="24"/>
      <c r="M74402" s="24"/>
      <c r="P74402" s="10"/>
      <c r="R74402" s="10"/>
      <c r="S74402" s="10"/>
      <c r="T74402" s="10"/>
    </row>
    <row r="74403" spans="1:20" ht="16" x14ac:dyDescent="0.2">
      <c r="A74403" s="24"/>
      <c r="B74403" s="24"/>
      <c r="C74403" s="24"/>
      <c r="D74403" s="24"/>
      <c r="E74403" s="24"/>
      <c r="F74403" s="24"/>
      <c r="G74403" s="24"/>
      <c r="H74403" s="24"/>
      <c r="I74403" s="24"/>
      <c r="J74403" s="24"/>
      <c r="K74403" s="24"/>
      <c r="L74403" s="24"/>
      <c r="M74403" s="24"/>
      <c r="P74403" s="10"/>
      <c r="R74403" s="10"/>
      <c r="S74403" s="10"/>
      <c r="T74403" s="10"/>
    </row>
    <row r="74404" spans="1:20" ht="16" x14ac:dyDescent="0.2">
      <c r="A74404" s="24"/>
      <c r="B74404" s="24"/>
      <c r="C74404" s="24"/>
      <c r="D74404" s="24"/>
      <c r="E74404" s="24"/>
      <c r="F74404" s="24"/>
      <c r="G74404" s="24"/>
      <c r="H74404" s="24"/>
      <c r="I74404" s="24"/>
      <c r="J74404" s="24"/>
      <c r="K74404" s="24"/>
      <c r="L74404" s="24"/>
      <c r="M74404" s="24"/>
      <c r="P74404" s="10"/>
      <c r="R74404" s="10"/>
      <c r="S74404" s="10"/>
      <c r="T74404" s="10"/>
    </row>
    <row r="74405" spans="1:20" ht="16" x14ac:dyDescent="0.2">
      <c r="A74405" s="24"/>
      <c r="B74405" s="24"/>
      <c r="C74405" s="24"/>
      <c r="D74405" s="24"/>
      <c r="E74405" s="24"/>
      <c r="F74405" s="24"/>
      <c r="G74405" s="24"/>
      <c r="H74405" s="24"/>
      <c r="I74405" s="24"/>
      <c r="J74405" s="24"/>
      <c r="K74405" s="24"/>
      <c r="L74405" s="24"/>
      <c r="M74405" s="24"/>
      <c r="P74405" s="10"/>
      <c r="R74405" s="10"/>
      <c r="S74405" s="10"/>
      <c r="T74405" s="10"/>
    </row>
    <row r="74406" spans="1:20" ht="16" x14ac:dyDescent="0.2">
      <c r="A74406" s="24"/>
      <c r="B74406" s="24"/>
      <c r="C74406" s="24"/>
      <c r="D74406" s="24"/>
      <c r="E74406" s="24"/>
      <c r="F74406" s="24"/>
      <c r="G74406" s="24"/>
      <c r="H74406" s="24"/>
      <c r="I74406" s="24"/>
      <c r="J74406" s="24"/>
      <c r="K74406" s="24"/>
      <c r="L74406" s="24"/>
      <c r="M74406" s="24"/>
      <c r="P74406" s="10"/>
      <c r="R74406" s="10"/>
      <c r="S74406" s="10"/>
      <c r="T74406" s="10"/>
    </row>
    <row r="74407" spans="1:20" ht="16" x14ac:dyDescent="0.2">
      <c r="A74407" s="24"/>
      <c r="B74407" s="24"/>
      <c r="C74407" s="24"/>
      <c r="D74407" s="24"/>
      <c r="E74407" s="24"/>
      <c r="F74407" s="24"/>
      <c r="G74407" s="24"/>
      <c r="H74407" s="24"/>
      <c r="I74407" s="24"/>
      <c r="J74407" s="24"/>
      <c r="K74407" s="24"/>
      <c r="L74407" s="24"/>
      <c r="M74407" s="24"/>
      <c r="P74407" s="10"/>
      <c r="R74407" s="10"/>
      <c r="S74407" s="10"/>
      <c r="T74407" s="10"/>
    </row>
    <row r="74408" spans="1:20" ht="16" x14ac:dyDescent="0.2">
      <c r="A74408" s="24"/>
      <c r="B74408" s="24"/>
      <c r="C74408" s="24"/>
      <c r="D74408" s="24"/>
      <c r="E74408" s="24"/>
      <c r="F74408" s="24"/>
      <c r="G74408" s="24"/>
      <c r="H74408" s="24"/>
      <c r="I74408" s="24"/>
      <c r="J74408" s="24"/>
      <c r="K74408" s="24"/>
      <c r="L74408" s="24"/>
      <c r="M74408" s="24"/>
      <c r="P74408" s="10"/>
      <c r="R74408" s="10"/>
      <c r="S74408" s="10"/>
      <c r="T74408" s="10"/>
    </row>
    <row r="74409" spans="1:20" ht="16" x14ac:dyDescent="0.2">
      <c r="A74409" s="24"/>
      <c r="B74409" s="24"/>
      <c r="C74409" s="24"/>
      <c r="D74409" s="24"/>
      <c r="E74409" s="24"/>
      <c r="F74409" s="24"/>
      <c r="G74409" s="24"/>
      <c r="H74409" s="24"/>
      <c r="I74409" s="24"/>
      <c r="J74409" s="24"/>
      <c r="K74409" s="24"/>
      <c r="L74409" s="24"/>
      <c r="M74409" s="24"/>
      <c r="P74409" s="10"/>
      <c r="R74409" s="10"/>
      <c r="S74409" s="10"/>
      <c r="T74409" s="10"/>
    </row>
    <row r="74410" spans="1:20" ht="16" x14ac:dyDescent="0.2">
      <c r="A74410" s="24"/>
      <c r="B74410" s="24"/>
      <c r="C74410" s="24"/>
      <c r="D74410" s="24"/>
      <c r="E74410" s="24"/>
      <c r="F74410" s="24"/>
      <c r="G74410" s="24"/>
      <c r="H74410" s="24"/>
      <c r="I74410" s="24"/>
      <c r="J74410" s="24"/>
      <c r="K74410" s="24"/>
      <c r="L74410" s="24"/>
      <c r="M74410" s="24"/>
      <c r="P74410" s="10"/>
      <c r="R74410" s="10"/>
      <c r="S74410" s="10"/>
      <c r="T74410" s="10"/>
    </row>
    <row r="74411" spans="1:20" ht="16" x14ac:dyDescent="0.2">
      <c r="A74411" s="24"/>
      <c r="B74411" s="24"/>
      <c r="C74411" s="24"/>
      <c r="D74411" s="24"/>
      <c r="E74411" s="24"/>
      <c r="F74411" s="24"/>
      <c r="G74411" s="24"/>
      <c r="H74411" s="24"/>
      <c r="I74411" s="24"/>
      <c r="J74411" s="24"/>
      <c r="K74411" s="24"/>
      <c r="L74411" s="24"/>
      <c r="M74411" s="24"/>
      <c r="P74411" s="10"/>
      <c r="R74411" s="10"/>
      <c r="S74411" s="10"/>
      <c r="T74411" s="10"/>
    </row>
    <row r="74412" spans="1:20" ht="16" x14ac:dyDescent="0.2">
      <c r="A74412" s="24"/>
      <c r="B74412" s="24"/>
      <c r="C74412" s="24"/>
      <c r="D74412" s="24"/>
      <c r="E74412" s="24"/>
      <c r="F74412" s="24"/>
      <c r="G74412" s="24"/>
      <c r="H74412" s="24"/>
      <c r="I74412" s="24"/>
      <c r="J74412" s="24"/>
      <c r="K74412" s="24"/>
      <c r="L74412" s="24"/>
      <c r="M74412" s="24"/>
      <c r="P74412" s="10"/>
      <c r="R74412" s="10"/>
      <c r="S74412" s="10"/>
      <c r="T74412" s="10"/>
    </row>
    <row r="74413" spans="1:20" ht="16" x14ac:dyDescent="0.2">
      <c r="A74413" s="24"/>
      <c r="B74413" s="24"/>
      <c r="C74413" s="24"/>
      <c r="D74413" s="24"/>
      <c r="E74413" s="24"/>
      <c r="F74413" s="24"/>
      <c r="G74413" s="24"/>
      <c r="H74413" s="24"/>
      <c r="I74413" s="24"/>
      <c r="J74413" s="24"/>
      <c r="K74413" s="24"/>
      <c r="L74413" s="24"/>
      <c r="M74413" s="24"/>
      <c r="P74413" s="10"/>
      <c r="R74413" s="10"/>
      <c r="S74413" s="10"/>
      <c r="T74413" s="10"/>
    </row>
    <row r="74414" spans="1:20" ht="16" x14ac:dyDescent="0.2">
      <c r="A74414" s="24"/>
      <c r="B74414" s="24"/>
      <c r="C74414" s="24"/>
      <c r="D74414" s="24"/>
      <c r="E74414" s="24"/>
      <c r="F74414" s="24"/>
      <c r="G74414" s="24"/>
      <c r="H74414" s="24"/>
      <c r="I74414" s="24"/>
      <c r="J74414" s="24"/>
      <c r="K74414" s="24"/>
      <c r="L74414" s="24"/>
      <c r="M74414" s="24"/>
      <c r="P74414" s="10"/>
      <c r="R74414" s="10"/>
      <c r="S74414" s="10"/>
      <c r="T74414" s="10"/>
    </row>
    <row r="74415" spans="1:20" ht="16" x14ac:dyDescent="0.2">
      <c r="A74415" s="24"/>
      <c r="B74415" s="24"/>
      <c r="C74415" s="24"/>
      <c r="D74415" s="24"/>
      <c r="E74415" s="24"/>
      <c r="F74415" s="24"/>
      <c r="G74415" s="24"/>
      <c r="H74415" s="24"/>
      <c r="I74415" s="24"/>
      <c r="J74415" s="24"/>
      <c r="K74415" s="24"/>
      <c r="L74415" s="24"/>
      <c r="M74415" s="24"/>
      <c r="P74415" s="10"/>
      <c r="R74415" s="10"/>
      <c r="S74415" s="10"/>
      <c r="T74415" s="10"/>
    </row>
    <row r="74416" spans="1:20" ht="16" x14ac:dyDescent="0.2">
      <c r="A74416" s="24"/>
      <c r="B74416" s="24"/>
      <c r="C74416" s="24"/>
      <c r="D74416" s="24"/>
      <c r="E74416" s="24"/>
      <c r="F74416" s="24"/>
      <c r="G74416" s="24"/>
      <c r="H74416" s="24"/>
      <c r="I74416" s="24"/>
      <c r="J74416" s="24"/>
      <c r="K74416" s="24"/>
      <c r="L74416" s="24"/>
      <c r="M74416" s="24"/>
      <c r="P74416" s="10"/>
      <c r="R74416" s="10"/>
      <c r="S74416" s="10"/>
      <c r="T74416" s="10"/>
    </row>
    <row r="74417" spans="1:20" ht="16" x14ac:dyDescent="0.2">
      <c r="A74417" s="24"/>
      <c r="B74417" s="24"/>
      <c r="C74417" s="24"/>
      <c r="D74417" s="24"/>
      <c r="E74417" s="24"/>
      <c r="F74417" s="24"/>
      <c r="G74417" s="24"/>
      <c r="H74417" s="24"/>
      <c r="I74417" s="24"/>
      <c r="J74417" s="24"/>
      <c r="K74417" s="24"/>
      <c r="L74417" s="24"/>
      <c r="M74417" s="24"/>
      <c r="P74417" s="10"/>
      <c r="R74417" s="10"/>
      <c r="S74417" s="10"/>
      <c r="T74417" s="10"/>
    </row>
    <row r="74418" spans="1:20" ht="16" x14ac:dyDescent="0.2">
      <c r="A74418" s="24"/>
      <c r="B74418" s="24"/>
      <c r="C74418" s="24"/>
      <c r="D74418" s="24"/>
      <c r="E74418" s="24"/>
      <c r="F74418" s="24"/>
      <c r="G74418" s="24"/>
      <c r="H74418" s="24"/>
      <c r="I74418" s="24"/>
      <c r="J74418" s="24"/>
      <c r="K74418" s="24"/>
      <c r="L74418" s="24"/>
      <c r="M74418" s="24"/>
      <c r="P74418" s="10"/>
      <c r="R74418" s="10"/>
      <c r="S74418" s="10"/>
      <c r="T74418" s="10"/>
    </row>
    <row r="74419" spans="1:20" ht="16" x14ac:dyDescent="0.2">
      <c r="A74419" s="24"/>
      <c r="B74419" s="24"/>
      <c r="C74419" s="24"/>
      <c r="D74419" s="24"/>
      <c r="E74419" s="24"/>
      <c r="F74419" s="24"/>
      <c r="G74419" s="24"/>
      <c r="H74419" s="24"/>
      <c r="I74419" s="24"/>
      <c r="J74419" s="24"/>
      <c r="K74419" s="24"/>
      <c r="L74419" s="24"/>
      <c r="M74419" s="24"/>
      <c r="P74419" s="10"/>
      <c r="R74419" s="10"/>
      <c r="S74419" s="10"/>
      <c r="T74419" s="10"/>
    </row>
    <row r="74420" spans="1:20" ht="16" x14ac:dyDescent="0.2">
      <c r="A74420" s="24"/>
      <c r="B74420" s="24"/>
      <c r="C74420" s="24"/>
      <c r="D74420" s="24"/>
      <c r="E74420" s="24"/>
      <c r="F74420" s="24"/>
      <c r="G74420" s="24"/>
      <c r="H74420" s="24"/>
      <c r="I74420" s="24"/>
      <c r="J74420" s="24"/>
      <c r="K74420" s="24"/>
      <c r="L74420" s="24"/>
      <c r="M74420" s="24"/>
      <c r="P74420" s="10"/>
      <c r="R74420" s="10"/>
      <c r="S74420" s="10"/>
      <c r="T74420" s="10"/>
    </row>
    <row r="74421" spans="1:20" ht="16" x14ac:dyDescent="0.2">
      <c r="A74421" s="24"/>
      <c r="B74421" s="24"/>
      <c r="C74421" s="24"/>
      <c r="D74421" s="24"/>
      <c r="E74421" s="24"/>
      <c r="F74421" s="24"/>
      <c r="G74421" s="24"/>
      <c r="H74421" s="24"/>
      <c r="I74421" s="24"/>
      <c r="J74421" s="24"/>
      <c r="K74421" s="24"/>
      <c r="L74421" s="24"/>
      <c r="M74421" s="24"/>
      <c r="P74421" s="10"/>
      <c r="R74421" s="10"/>
      <c r="S74421" s="10"/>
      <c r="T74421" s="10"/>
    </row>
    <row r="74422" spans="1:20" ht="16" x14ac:dyDescent="0.2">
      <c r="A74422" s="24"/>
      <c r="B74422" s="24"/>
      <c r="C74422" s="24"/>
      <c r="D74422" s="24"/>
      <c r="E74422" s="24"/>
      <c r="F74422" s="24"/>
      <c r="G74422" s="24"/>
      <c r="H74422" s="24"/>
      <c r="I74422" s="24"/>
      <c r="J74422" s="24"/>
      <c r="K74422" s="24"/>
      <c r="L74422" s="24"/>
      <c r="M74422" s="24"/>
      <c r="P74422" s="10"/>
      <c r="R74422" s="10"/>
      <c r="S74422" s="10"/>
      <c r="T74422" s="10"/>
    </row>
    <row r="74423" spans="1:20" ht="16" x14ac:dyDescent="0.2">
      <c r="A74423" s="24"/>
      <c r="B74423" s="24"/>
      <c r="C74423" s="24"/>
      <c r="D74423" s="24"/>
      <c r="E74423" s="24"/>
      <c r="F74423" s="24"/>
      <c r="G74423" s="24"/>
      <c r="H74423" s="24"/>
      <c r="I74423" s="24"/>
      <c r="J74423" s="24"/>
      <c r="K74423" s="24"/>
      <c r="L74423" s="24"/>
      <c r="M74423" s="24"/>
      <c r="P74423" s="10"/>
      <c r="R74423" s="10"/>
      <c r="S74423" s="10"/>
      <c r="T74423" s="10"/>
    </row>
    <row r="74424" spans="1:20" ht="16" x14ac:dyDescent="0.2">
      <c r="A74424" s="24"/>
      <c r="B74424" s="24"/>
      <c r="C74424" s="24"/>
      <c r="D74424" s="24"/>
      <c r="E74424" s="24"/>
      <c r="F74424" s="24"/>
      <c r="G74424" s="24"/>
      <c r="H74424" s="24"/>
      <c r="I74424" s="24"/>
      <c r="J74424" s="24"/>
      <c r="K74424" s="24"/>
      <c r="L74424" s="24"/>
      <c r="M74424" s="24"/>
      <c r="P74424" s="10"/>
      <c r="R74424" s="10"/>
      <c r="S74424" s="10"/>
      <c r="T74424" s="10"/>
    </row>
    <row r="74425" spans="1:20" ht="16" x14ac:dyDescent="0.2">
      <c r="A74425" s="24"/>
      <c r="B74425" s="24"/>
      <c r="C74425" s="24"/>
      <c r="D74425" s="24"/>
      <c r="E74425" s="24"/>
      <c r="F74425" s="24"/>
      <c r="G74425" s="24"/>
      <c r="H74425" s="24"/>
      <c r="I74425" s="24"/>
      <c r="J74425" s="24"/>
      <c r="K74425" s="24"/>
      <c r="L74425" s="24"/>
      <c r="M74425" s="24"/>
      <c r="P74425" s="10"/>
      <c r="R74425" s="10"/>
      <c r="S74425" s="10"/>
      <c r="T74425" s="10"/>
    </row>
    <row r="74426" spans="1:20" ht="16" x14ac:dyDescent="0.2">
      <c r="A74426" s="24"/>
      <c r="B74426" s="24"/>
      <c r="C74426" s="24"/>
      <c r="D74426" s="24"/>
      <c r="E74426" s="24"/>
      <c r="F74426" s="24"/>
      <c r="G74426" s="24"/>
      <c r="H74426" s="24"/>
      <c r="I74426" s="24"/>
      <c r="J74426" s="24"/>
      <c r="K74426" s="24"/>
      <c r="L74426" s="24"/>
      <c r="M74426" s="24"/>
      <c r="P74426" s="10"/>
      <c r="R74426" s="10"/>
      <c r="S74426" s="10"/>
      <c r="T74426" s="10"/>
    </row>
    <row r="74427" spans="1:20" ht="16" x14ac:dyDescent="0.2">
      <c r="A74427" s="24"/>
      <c r="B74427" s="24"/>
      <c r="C74427" s="24"/>
      <c r="D74427" s="24"/>
      <c r="E74427" s="24"/>
      <c r="F74427" s="24"/>
      <c r="G74427" s="24"/>
      <c r="H74427" s="24"/>
      <c r="I74427" s="24"/>
      <c r="J74427" s="24"/>
      <c r="K74427" s="24"/>
      <c r="L74427" s="24"/>
      <c r="M74427" s="24"/>
      <c r="P74427" s="10"/>
      <c r="R74427" s="10"/>
      <c r="S74427" s="10"/>
      <c r="T74427" s="10"/>
    </row>
    <row r="74428" spans="1:20" ht="16" x14ac:dyDescent="0.2">
      <c r="A74428" s="24"/>
      <c r="B74428" s="24"/>
      <c r="C74428" s="24"/>
      <c r="D74428" s="24"/>
      <c r="E74428" s="24"/>
      <c r="F74428" s="24"/>
      <c r="G74428" s="24"/>
      <c r="H74428" s="24"/>
      <c r="I74428" s="24"/>
      <c r="J74428" s="24"/>
      <c r="K74428" s="24"/>
      <c r="L74428" s="24"/>
      <c r="M74428" s="24"/>
      <c r="P74428" s="10"/>
      <c r="R74428" s="10"/>
      <c r="S74428" s="10"/>
      <c r="T74428" s="10"/>
    </row>
    <row r="74429" spans="1:20" ht="16" x14ac:dyDescent="0.2">
      <c r="A74429" s="24"/>
      <c r="B74429" s="24"/>
      <c r="C74429" s="24"/>
      <c r="D74429" s="24"/>
      <c r="E74429" s="24"/>
      <c r="F74429" s="24"/>
      <c r="G74429" s="24"/>
      <c r="H74429" s="24"/>
      <c r="I74429" s="24"/>
      <c r="J74429" s="24"/>
      <c r="K74429" s="24"/>
      <c r="L74429" s="24"/>
      <c r="M74429" s="24"/>
      <c r="P74429" s="10"/>
      <c r="R74429" s="10"/>
      <c r="S74429" s="10"/>
      <c r="T74429" s="10"/>
    </row>
    <row r="74430" spans="1:20" ht="16" x14ac:dyDescent="0.2">
      <c r="A74430" s="24"/>
      <c r="B74430" s="24"/>
      <c r="C74430" s="24"/>
      <c r="D74430" s="24"/>
      <c r="E74430" s="24"/>
      <c r="F74430" s="24"/>
      <c r="G74430" s="24"/>
      <c r="H74430" s="24"/>
      <c r="I74430" s="24"/>
      <c r="J74430" s="24"/>
      <c r="K74430" s="24"/>
      <c r="L74430" s="24"/>
      <c r="M74430" s="24"/>
      <c r="P74430" s="10"/>
      <c r="R74430" s="10"/>
      <c r="S74430" s="10"/>
      <c r="T74430" s="10"/>
    </row>
    <row r="74431" spans="1:20" ht="16" x14ac:dyDescent="0.2">
      <c r="A74431" s="24"/>
      <c r="B74431" s="24"/>
      <c r="C74431" s="24"/>
      <c r="D74431" s="24"/>
      <c r="E74431" s="24"/>
      <c r="F74431" s="24"/>
      <c r="G74431" s="24"/>
      <c r="H74431" s="24"/>
      <c r="I74431" s="24"/>
      <c r="J74431" s="24"/>
      <c r="K74431" s="24"/>
      <c r="L74431" s="24"/>
      <c r="M74431" s="24"/>
      <c r="P74431" s="10"/>
      <c r="R74431" s="10"/>
      <c r="S74431" s="10"/>
      <c r="T74431" s="10"/>
    </row>
    <row r="74432" spans="1:20" ht="16" x14ac:dyDescent="0.2">
      <c r="A74432" s="24"/>
      <c r="B74432" s="24"/>
      <c r="C74432" s="24"/>
      <c r="D74432" s="24"/>
      <c r="E74432" s="24"/>
      <c r="F74432" s="24"/>
      <c r="G74432" s="24"/>
      <c r="H74432" s="24"/>
      <c r="I74432" s="24"/>
      <c r="J74432" s="24"/>
      <c r="K74432" s="24"/>
      <c r="L74432" s="24"/>
      <c r="M74432" s="24"/>
      <c r="P74432" s="10"/>
      <c r="R74432" s="10"/>
      <c r="S74432" s="10"/>
      <c r="T74432" s="10"/>
    </row>
    <row r="74433" spans="1:20" ht="16" x14ac:dyDescent="0.2">
      <c r="A74433" s="24"/>
      <c r="B74433" s="24"/>
      <c r="C74433" s="24"/>
      <c r="D74433" s="24"/>
      <c r="E74433" s="24"/>
      <c r="F74433" s="24"/>
      <c r="G74433" s="24"/>
      <c r="H74433" s="24"/>
      <c r="I74433" s="24"/>
      <c r="J74433" s="24"/>
      <c r="K74433" s="24"/>
      <c r="L74433" s="24"/>
      <c r="M74433" s="24"/>
      <c r="P74433" s="10"/>
      <c r="R74433" s="10"/>
      <c r="S74433" s="10"/>
      <c r="T74433" s="10"/>
    </row>
    <row r="74434" spans="1:20" ht="16" x14ac:dyDescent="0.2">
      <c r="A74434" s="24"/>
      <c r="B74434" s="24"/>
      <c r="C74434" s="24"/>
      <c r="D74434" s="24"/>
      <c r="E74434" s="24"/>
      <c r="F74434" s="24"/>
      <c r="G74434" s="24"/>
      <c r="H74434" s="24"/>
      <c r="I74434" s="24"/>
      <c r="J74434" s="24"/>
      <c r="K74434" s="24"/>
      <c r="L74434" s="24"/>
      <c r="M74434" s="24"/>
      <c r="P74434" s="10"/>
      <c r="R74434" s="10"/>
      <c r="S74434" s="10"/>
      <c r="T74434" s="10"/>
    </row>
    <row r="74435" spans="1:20" ht="16" x14ac:dyDescent="0.2">
      <c r="A74435" s="24"/>
      <c r="B74435" s="24"/>
      <c r="C74435" s="24"/>
      <c r="D74435" s="24"/>
      <c r="E74435" s="24"/>
      <c r="F74435" s="24"/>
      <c r="G74435" s="24"/>
      <c r="H74435" s="24"/>
      <c r="I74435" s="24"/>
      <c r="J74435" s="24"/>
      <c r="K74435" s="24"/>
      <c r="L74435" s="24"/>
      <c r="M74435" s="24"/>
      <c r="P74435" s="10"/>
      <c r="R74435" s="10"/>
      <c r="S74435" s="10"/>
      <c r="T74435" s="10"/>
    </row>
    <row r="74436" spans="1:20" ht="16" x14ac:dyDescent="0.2">
      <c r="A74436" s="24"/>
      <c r="B74436" s="24"/>
      <c r="C74436" s="24"/>
      <c r="D74436" s="24"/>
      <c r="E74436" s="24"/>
      <c r="F74436" s="24"/>
      <c r="G74436" s="24"/>
      <c r="H74436" s="24"/>
      <c r="I74436" s="24"/>
      <c r="J74436" s="24"/>
      <c r="K74436" s="24"/>
      <c r="L74436" s="24"/>
      <c r="M74436" s="24"/>
      <c r="P74436" s="10"/>
      <c r="R74436" s="10"/>
      <c r="S74436" s="10"/>
      <c r="T74436" s="10"/>
    </row>
    <row r="74437" spans="1:20" ht="16" x14ac:dyDescent="0.2">
      <c r="A74437" s="24"/>
      <c r="B74437" s="24"/>
      <c r="C74437" s="24"/>
      <c r="D74437" s="24"/>
      <c r="E74437" s="24"/>
      <c r="F74437" s="24"/>
      <c r="G74437" s="24"/>
      <c r="H74437" s="24"/>
      <c r="I74437" s="24"/>
      <c r="J74437" s="24"/>
      <c r="K74437" s="24"/>
      <c r="L74437" s="24"/>
      <c r="M74437" s="24"/>
      <c r="P74437" s="10"/>
      <c r="R74437" s="10"/>
      <c r="S74437" s="10"/>
      <c r="T74437" s="10"/>
    </row>
    <row r="74438" spans="1:20" ht="16" x14ac:dyDescent="0.2">
      <c r="A74438" s="24"/>
      <c r="B74438" s="24"/>
      <c r="C74438" s="24"/>
      <c r="D74438" s="24"/>
      <c r="E74438" s="24"/>
      <c r="F74438" s="24"/>
      <c r="G74438" s="24"/>
      <c r="H74438" s="24"/>
      <c r="I74438" s="24"/>
      <c r="J74438" s="24"/>
      <c r="K74438" s="24"/>
      <c r="L74438" s="24"/>
      <c r="M74438" s="24"/>
      <c r="P74438" s="10"/>
      <c r="R74438" s="10"/>
      <c r="S74438" s="10"/>
      <c r="T74438" s="10"/>
    </row>
    <row r="74439" spans="1:20" ht="16" x14ac:dyDescent="0.2">
      <c r="A74439" s="24"/>
      <c r="B74439" s="24"/>
      <c r="C74439" s="24"/>
      <c r="D74439" s="24"/>
      <c r="E74439" s="24"/>
      <c r="F74439" s="24"/>
      <c r="G74439" s="24"/>
      <c r="H74439" s="24"/>
      <c r="I74439" s="24"/>
      <c r="J74439" s="24"/>
      <c r="K74439" s="24"/>
      <c r="L74439" s="24"/>
      <c r="M74439" s="24"/>
      <c r="P74439" s="10"/>
      <c r="R74439" s="10"/>
      <c r="S74439" s="10"/>
      <c r="T74439" s="10"/>
    </row>
    <row r="74440" spans="1:20" ht="16" x14ac:dyDescent="0.2">
      <c r="A74440" s="24"/>
      <c r="B74440" s="24"/>
      <c r="C74440" s="24"/>
      <c r="D74440" s="24"/>
      <c r="E74440" s="24"/>
      <c r="F74440" s="24"/>
      <c r="G74440" s="24"/>
      <c r="H74440" s="24"/>
      <c r="I74440" s="24"/>
      <c r="J74440" s="24"/>
      <c r="K74440" s="24"/>
      <c r="L74440" s="24"/>
      <c r="M74440" s="24"/>
      <c r="P74440" s="10"/>
      <c r="R74440" s="10"/>
      <c r="S74440" s="10"/>
      <c r="T74440" s="10"/>
    </row>
    <row r="74441" spans="1:20" ht="16" x14ac:dyDescent="0.2">
      <c r="A74441" s="24"/>
      <c r="B74441" s="24"/>
      <c r="C74441" s="24"/>
      <c r="D74441" s="24"/>
      <c r="E74441" s="24"/>
      <c r="F74441" s="24"/>
      <c r="G74441" s="24"/>
      <c r="H74441" s="24"/>
      <c r="I74441" s="24"/>
      <c r="J74441" s="24"/>
      <c r="K74441" s="24"/>
      <c r="L74441" s="24"/>
      <c r="M74441" s="24"/>
      <c r="P74441" s="10"/>
      <c r="R74441" s="10"/>
      <c r="S74441" s="10"/>
      <c r="T74441" s="10"/>
    </row>
    <row r="74442" spans="1:20" ht="16" x14ac:dyDescent="0.2">
      <c r="A74442" s="24"/>
      <c r="B74442" s="24"/>
      <c r="C74442" s="24"/>
      <c r="D74442" s="24"/>
      <c r="E74442" s="24"/>
      <c r="F74442" s="24"/>
      <c r="G74442" s="24"/>
      <c r="H74442" s="24"/>
      <c r="I74442" s="24"/>
      <c r="J74442" s="24"/>
      <c r="K74442" s="24"/>
      <c r="L74442" s="24"/>
      <c r="M74442" s="24"/>
      <c r="P74442" s="10"/>
      <c r="R74442" s="10"/>
      <c r="S74442" s="10"/>
      <c r="T74442" s="10"/>
    </row>
    <row r="74443" spans="1:20" ht="16" x14ac:dyDescent="0.2">
      <c r="A74443" s="24"/>
      <c r="B74443" s="24"/>
      <c r="C74443" s="24"/>
      <c r="D74443" s="24"/>
      <c r="E74443" s="24"/>
      <c r="F74443" s="24"/>
      <c r="G74443" s="24"/>
      <c r="H74443" s="24"/>
      <c r="I74443" s="24"/>
      <c r="J74443" s="24"/>
      <c r="K74443" s="24"/>
      <c r="L74443" s="24"/>
      <c r="M74443" s="24"/>
      <c r="P74443" s="10"/>
      <c r="R74443" s="10"/>
      <c r="S74443" s="10"/>
      <c r="T74443" s="10"/>
    </row>
    <row r="74444" spans="1:20" ht="16" x14ac:dyDescent="0.2">
      <c r="A74444" s="24"/>
      <c r="B74444" s="24"/>
      <c r="C74444" s="24"/>
      <c r="D74444" s="24"/>
      <c r="E74444" s="24"/>
      <c r="F74444" s="24"/>
      <c r="G74444" s="24"/>
      <c r="H74444" s="24"/>
      <c r="I74444" s="24"/>
      <c r="J74444" s="24"/>
      <c r="K74444" s="24"/>
      <c r="L74444" s="24"/>
      <c r="M74444" s="24"/>
      <c r="P74444" s="10"/>
      <c r="R74444" s="10"/>
      <c r="S74444" s="10"/>
      <c r="T74444" s="10"/>
    </row>
    <row r="74445" spans="1:20" ht="16" x14ac:dyDescent="0.2">
      <c r="A74445" s="24"/>
      <c r="B74445" s="24"/>
      <c r="C74445" s="24"/>
      <c r="D74445" s="24"/>
      <c r="E74445" s="24"/>
      <c r="F74445" s="24"/>
      <c r="G74445" s="24"/>
      <c r="H74445" s="24"/>
      <c r="I74445" s="24"/>
      <c r="J74445" s="24"/>
      <c r="K74445" s="24"/>
      <c r="L74445" s="24"/>
      <c r="M74445" s="24"/>
      <c r="P74445" s="10"/>
      <c r="R74445" s="10"/>
      <c r="S74445" s="10"/>
      <c r="T74445" s="10"/>
    </row>
    <row r="74446" spans="1:20" ht="16" x14ac:dyDescent="0.2">
      <c r="A74446" s="24"/>
      <c r="B74446" s="24"/>
      <c r="C74446" s="24"/>
      <c r="D74446" s="24"/>
      <c r="E74446" s="24"/>
      <c r="F74446" s="24"/>
      <c r="G74446" s="24"/>
      <c r="H74446" s="24"/>
      <c r="I74446" s="24"/>
      <c r="J74446" s="24"/>
      <c r="K74446" s="24"/>
      <c r="L74446" s="24"/>
      <c r="M74446" s="24"/>
      <c r="P74446" s="10"/>
      <c r="R74446" s="10"/>
      <c r="S74446" s="10"/>
      <c r="T74446" s="10"/>
    </row>
    <row r="74447" spans="1:20" ht="16" x14ac:dyDescent="0.2">
      <c r="A74447" s="24"/>
      <c r="B74447" s="24"/>
      <c r="C74447" s="24"/>
      <c r="D74447" s="24"/>
      <c r="E74447" s="24"/>
      <c r="F74447" s="24"/>
      <c r="G74447" s="24"/>
      <c r="H74447" s="24"/>
      <c r="I74447" s="24"/>
      <c r="J74447" s="24"/>
      <c r="K74447" s="24"/>
      <c r="L74447" s="24"/>
      <c r="M74447" s="24"/>
      <c r="P74447" s="10"/>
      <c r="R74447" s="10"/>
      <c r="S74447" s="10"/>
      <c r="T74447" s="10"/>
    </row>
    <row r="74448" spans="1:20" ht="16" x14ac:dyDescent="0.2">
      <c r="A74448" s="24"/>
      <c r="B74448" s="24"/>
      <c r="C74448" s="24"/>
      <c r="D74448" s="24"/>
      <c r="E74448" s="24"/>
      <c r="F74448" s="24"/>
      <c r="G74448" s="24"/>
      <c r="H74448" s="24"/>
      <c r="I74448" s="24"/>
      <c r="J74448" s="24"/>
      <c r="K74448" s="24"/>
      <c r="L74448" s="24"/>
      <c r="M74448" s="24"/>
      <c r="P74448" s="10"/>
      <c r="R74448" s="10"/>
      <c r="S74448" s="10"/>
      <c r="T74448" s="10"/>
    </row>
    <row r="74449" spans="1:20" ht="16" x14ac:dyDescent="0.2">
      <c r="A74449" s="24"/>
      <c r="B74449" s="24"/>
      <c r="C74449" s="24"/>
      <c r="D74449" s="24"/>
      <c r="E74449" s="24"/>
      <c r="F74449" s="24"/>
      <c r="G74449" s="24"/>
      <c r="H74449" s="24"/>
      <c r="I74449" s="24"/>
      <c r="J74449" s="24"/>
      <c r="K74449" s="24"/>
      <c r="L74449" s="24"/>
      <c r="M74449" s="24"/>
      <c r="P74449" s="10"/>
      <c r="R74449" s="10"/>
      <c r="S74449" s="10"/>
      <c r="T74449" s="10"/>
    </row>
    <row r="74450" spans="1:20" ht="16" x14ac:dyDescent="0.2">
      <c r="A74450" s="24"/>
      <c r="B74450" s="24"/>
      <c r="C74450" s="24"/>
      <c r="D74450" s="24"/>
      <c r="E74450" s="24"/>
      <c r="F74450" s="24"/>
      <c r="G74450" s="24"/>
      <c r="H74450" s="24"/>
      <c r="I74450" s="24"/>
      <c r="J74450" s="24"/>
      <c r="K74450" s="24"/>
      <c r="L74450" s="24"/>
      <c r="M74450" s="24"/>
      <c r="P74450" s="10"/>
      <c r="R74450" s="10"/>
      <c r="S74450" s="10"/>
      <c r="T74450" s="10"/>
    </row>
    <row r="74451" spans="1:20" ht="16" x14ac:dyDescent="0.2">
      <c r="A74451" s="24"/>
      <c r="B74451" s="24"/>
      <c r="C74451" s="24"/>
      <c r="D74451" s="24"/>
      <c r="E74451" s="24"/>
      <c r="F74451" s="24"/>
      <c r="G74451" s="24"/>
      <c r="H74451" s="24"/>
      <c r="I74451" s="24"/>
      <c r="J74451" s="24"/>
      <c r="K74451" s="24"/>
      <c r="L74451" s="24"/>
      <c r="M74451" s="24"/>
      <c r="P74451" s="10"/>
      <c r="R74451" s="10"/>
      <c r="S74451" s="10"/>
      <c r="T74451" s="10"/>
    </row>
    <row r="74452" spans="1:20" ht="16" x14ac:dyDescent="0.2">
      <c r="A74452" s="24"/>
      <c r="B74452" s="24"/>
      <c r="C74452" s="24"/>
      <c r="D74452" s="24"/>
      <c r="E74452" s="24"/>
      <c r="F74452" s="24"/>
      <c r="G74452" s="24"/>
      <c r="H74452" s="24"/>
      <c r="I74452" s="24"/>
      <c r="J74452" s="24"/>
      <c r="K74452" s="24"/>
      <c r="L74452" s="24"/>
      <c r="M74452" s="24"/>
      <c r="P74452" s="10"/>
      <c r="R74452" s="10"/>
      <c r="S74452" s="10"/>
      <c r="T74452" s="10"/>
    </row>
    <row r="74453" spans="1:20" ht="16" x14ac:dyDescent="0.2">
      <c r="A74453" s="24"/>
      <c r="B74453" s="24"/>
      <c r="C74453" s="24"/>
      <c r="D74453" s="24"/>
      <c r="E74453" s="24"/>
      <c r="F74453" s="24"/>
      <c r="G74453" s="24"/>
      <c r="H74453" s="24"/>
      <c r="I74453" s="24"/>
      <c r="J74453" s="24"/>
      <c r="K74453" s="24"/>
      <c r="L74453" s="24"/>
      <c r="M74453" s="24"/>
      <c r="P74453" s="10"/>
      <c r="R74453" s="10"/>
      <c r="S74453" s="10"/>
      <c r="T74453" s="10"/>
    </row>
    <row r="74454" spans="1:20" ht="16" x14ac:dyDescent="0.2">
      <c r="A74454" s="24"/>
      <c r="B74454" s="24"/>
      <c r="C74454" s="24"/>
      <c r="D74454" s="24"/>
      <c r="E74454" s="24"/>
      <c r="F74454" s="24"/>
      <c r="G74454" s="24"/>
      <c r="H74454" s="24"/>
      <c r="I74454" s="24"/>
      <c r="J74454" s="24"/>
      <c r="K74454" s="24"/>
      <c r="L74454" s="24"/>
      <c r="M74454" s="24"/>
      <c r="P74454" s="10"/>
      <c r="R74454" s="10"/>
      <c r="S74454" s="10"/>
      <c r="T74454" s="10"/>
    </row>
    <row r="74455" spans="1:20" ht="16" x14ac:dyDescent="0.2">
      <c r="A74455" s="24"/>
      <c r="B74455" s="24"/>
      <c r="C74455" s="24"/>
      <c r="D74455" s="24"/>
      <c r="E74455" s="24"/>
      <c r="F74455" s="24"/>
      <c r="G74455" s="24"/>
      <c r="H74455" s="24"/>
      <c r="I74455" s="24"/>
      <c r="J74455" s="24"/>
      <c r="K74455" s="24"/>
      <c r="L74455" s="24"/>
      <c r="M74455" s="24"/>
      <c r="P74455" s="10"/>
      <c r="R74455" s="10"/>
      <c r="S74455" s="10"/>
      <c r="T74455" s="10"/>
    </row>
    <row r="74456" spans="1:20" ht="16" x14ac:dyDescent="0.2">
      <c r="A74456" s="24"/>
      <c r="B74456" s="24"/>
      <c r="C74456" s="24"/>
      <c r="D74456" s="24"/>
      <c r="E74456" s="24"/>
      <c r="F74456" s="24"/>
      <c r="G74456" s="24"/>
      <c r="H74456" s="24"/>
      <c r="I74456" s="24"/>
      <c r="J74456" s="24"/>
      <c r="K74456" s="24"/>
      <c r="L74456" s="24"/>
      <c r="M74456" s="24"/>
      <c r="P74456" s="10"/>
      <c r="R74456" s="10"/>
      <c r="S74456" s="10"/>
      <c r="T74456" s="10"/>
    </row>
    <row r="74457" spans="1:20" ht="16" x14ac:dyDescent="0.2">
      <c r="A74457" s="24"/>
      <c r="B74457" s="24"/>
      <c r="C74457" s="24"/>
      <c r="D74457" s="24"/>
      <c r="E74457" s="24"/>
      <c r="F74457" s="24"/>
      <c r="G74457" s="24"/>
      <c r="H74457" s="24"/>
      <c r="I74457" s="24"/>
      <c r="J74457" s="24"/>
      <c r="K74457" s="24"/>
      <c r="L74457" s="24"/>
      <c r="M74457" s="24"/>
      <c r="P74457" s="10"/>
      <c r="R74457" s="10"/>
      <c r="S74457" s="10"/>
      <c r="T74457" s="10"/>
    </row>
    <row r="74458" spans="1:20" ht="16" x14ac:dyDescent="0.2">
      <c r="A74458" s="24"/>
      <c r="B74458" s="24"/>
      <c r="C74458" s="24"/>
      <c r="D74458" s="24"/>
      <c r="E74458" s="24"/>
      <c r="F74458" s="24"/>
      <c r="G74458" s="24"/>
      <c r="H74458" s="24"/>
      <c r="I74458" s="24"/>
      <c r="J74458" s="24"/>
      <c r="K74458" s="24"/>
      <c r="L74458" s="24"/>
      <c r="M74458" s="24"/>
      <c r="P74458" s="10"/>
      <c r="R74458" s="10"/>
      <c r="S74458" s="10"/>
      <c r="T74458" s="10"/>
    </row>
    <row r="74459" spans="1:20" ht="16" x14ac:dyDescent="0.2">
      <c r="A74459" s="24"/>
      <c r="B74459" s="24"/>
      <c r="C74459" s="24"/>
      <c r="D74459" s="24"/>
      <c r="E74459" s="24"/>
      <c r="F74459" s="24"/>
      <c r="G74459" s="24"/>
      <c r="H74459" s="24"/>
      <c r="I74459" s="24"/>
      <c r="J74459" s="24"/>
      <c r="K74459" s="24"/>
      <c r="L74459" s="24"/>
      <c r="M74459" s="24"/>
      <c r="P74459" s="10"/>
      <c r="R74459" s="10"/>
      <c r="S74459" s="10"/>
      <c r="T74459" s="10"/>
    </row>
    <row r="74460" spans="1:20" ht="16" x14ac:dyDescent="0.2">
      <c r="A74460" s="24"/>
      <c r="B74460" s="24"/>
      <c r="C74460" s="24"/>
      <c r="D74460" s="24"/>
      <c r="E74460" s="24"/>
      <c r="F74460" s="24"/>
      <c r="G74460" s="24"/>
      <c r="H74460" s="24"/>
      <c r="I74460" s="24"/>
      <c r="J74460" s="24"/>
      <c r="K74460" s="24"/>
      <c r="L74460" s="24"/>
      <c r="M74460" s="24"/>
      <c r="P74460" s="10"/>
      <c r="R74460" s="10"/>
      <c r="S74460" s="10"/>
      <c r="T74460" s="10"/>
    </row>
    <row r="74461" spans="1:20" ht="16" x14ac:dyDescent="0.2">
      <c r="A74461" s="24"/>
      <c r="B74461" s="24"/>
      <c r="C74461" s="24"/>
      <c r="D74461" s="24"/>
      <c r="E74461" s="24"/>
      <c r="F74461" s="24"/>
      <c r="G74461" s="24"/>
      <c r="H74461" s="24"/>
      <c r="I74461" s="24"/>
      <c r="J74461" s="24"/>
      <c r="K74461" s="24"/>
      <c r="L74461" s="24"/>
      <c r="M74461" s="24"/>
      <c r="P74461" s="10"/>
      <c r="R74461" s="10"/>
      <c r="S74461" s="10"/>
      <c r="T74461" s="10"/>
    </row>
    <row r="74462" spans="1:20" ht="16" x14ac:dyDescent="0.2">
      <c r="A74462" s="24"/>
      <c r="B74462" s="24"/>
      <c r="C74462" s="24"/>
      <c r="D74462" s="24"/>
      <c r="E74462" s="24"/>
      <c r="F74462" s="24"/>
      <c r="G74462" s="24"/>
      <c r="H74462" s="24"/>
      <c r="I74462" s="24"/>
      <c r="J74462" s="24"/>
      <c r="K74462" s="24"/>
      <c r="L74462" s="24"/>
      <c r="M74462" s="24"/>
      <c r="P74462" s="10"/>
      <c r="R74462" s="10"/>
      <c r="S74462" s="10"/>
      <c r="T74462" s="10"/>
    </row>
    <row r="74463" spans="1:20" ht="16" x14ac:dyDescent="0.2">
      <c r="A74463" s="24"/>
      <c r="B74463" s="24"/>
      <c r="C74463" s="24"/>
      <c r="D74463" s="24"/>
      <c r="E74463" s="24"/>
      <c r="F74463" s="24"/>
      <c r="G74463" s="24"/>
      <c r="H74463" s="24"/>
      <c r="I74463" s="24"/>
      <c r="J74463" s="24"/>
      <c r="K74463" s="24"/>
      <c r="L74463" s="24"/>
      <c r="M74463" s="24"/>
      <c r="P74463" s="10"/>
      <c r="R74463" s="10"/>
      <c r="S74463" s="10"/>
      <c r="T74463" s="10"/>
    </row>
    <row r="74464" spans="1:20" ht="16" x14ac:dyDescent="0.2">
      <c r="A74464" s="24"/>
      <c r="B74464" s="24"/>
      <c r="C74464" s="24"/>
      <c r="D74464" s="24"/>
      <c r="E74464" s="24"/>
      <c r="F74464" s="24"/>
      <c r="G74464" s="24"/>
      <c r="H74464" s="24"/>
      <c r="I74464" s="24"/>
      <c r="J74464" s="24"/>
      <c r="K74464" s="24"/>
      <c r="L74464" s="24"/>
      <c r="M74464" s="24"/>
      <c r="P74464" s="10"/>
      <c r="R74464" s="10"/>
      <c r="S74464" s="10"/>
      <c r="T74464" s="10"/>
    </row>
    <row r="74465" spans="1:20" ht="16" x14ac:dyDescent="0.2">
      <c r="A74465" s="24"/>
      <c r="B74465" s="24"/>
      <c r="C74465" s="24"/>
      <c r="D74465" s="24"/>
      <c r="E74465" s="24"/>
      <c r="F74465" s="24"/>
      <c r="G74465" s="24"/>
      <c r="H74465" s="24"/>
      <c r="I74465" s="24"/>
      <c r="J74465" s="24"/>
      <c r="K74465" s="24"/>
      <c r="L74465" s="24"/>
      <c r="M74465" s="24"/>
      <c r="P74465" s="10"/>
      <c r="R74465" s="10"/>
      <c r="S74465" s="10"/>
      <c r="T74465" s="10"/>
    </row>
    <row r="74466" spans="1:20" ht="16" x14ac:dyDescent="0.2">
      <c r="A74466" s="24"/>
      <c r="B74466" s="24"/>
      <c r="C74466" s="24"/>
      <c r="D74466" s="24"/>
      <c r="E74466" s="24"/>
      <c r="F74466" s="24"/>
      <c r="G74466" s="24"/>
      <c r="H74466" s="24"/>
      <c r="I74466" s="24"/>
      <c r="J74466" s="24"/>
      <c r="K74466" s="24"/>
      <c r="L74466" s="24"/>
      <c r="M74466" s="24"/>
      <c r="P74466" s="10"/>
      <c r="R74466" s="10"/>
      <c r="S74466" s="10"/>
      <c r="T74466" s="10"/>
    </row>
    <row r="74467" spans="1:20" ht="16" x14ac:dyDescent="0.2">
      <c r="A74467" s="24"/>
      <c r="B74467" s="24"/>
      <c r="C74467" s="24"/>
      <c r="D74467" s="24"/>
      <c r="E74467" s="24"/>
      <c r="F74467" s="24"/>
      <c r="G74467" s="24"/>
      <c r="H74467" s="24"/>
      <c r="I74467" s="24"/>
      <c r="J74467" s="24"/>
      <c r="K74467" s="24"/>
      <c r="L74467" s="24"/>
      <c r="M74467" s="24"/>
      <c r="P74467" s="10"/>
      <c r="R74467" s="10"/>
      <c r="S74467" s="10"/>
      <c r="T74467" s="10"/>
    </row>
    <row r="74468" spans="1:20" ht="16" x14ac:dyDescent="0.2">
      <c r="A74468" s="24"/>
      <c r="B74468" s="24"/>
      <c r="C74468" s="24"/>
      <c r="D74468" s="24"/>
      <c r="E74468" s="24"/>
      <c r="F74468" s="24"/>
      <c r="G74468" s="24"/>
      <c r="H74468" s="24"/>
      <c r="I74468" s="24"/>
      <c r="J74468" s="24"/>
      <c r="K74468" s="24"/>
      <c r="L74468" s="24"/>
      <c r="M74468" s="24"/>
      <c r="P74468" s="10"/>
      <c r="R74468" s="10"/>
      <c r="S74468" s="10"/>
      <c r="T74468" s="10"/>
    </row>
    <row r="74469" spans="1:20" ht="16" x14ac:dyDescent="0.2">
      <c r="A74469" s="24"/>
      <c r="B74469" s="24"/>
      <c r="C74469" s="24"/>
      <c r="D74469" s="24"/>
      <c r="E74469" s="24"/>
      <c r="F74469" s="24"/>
      <c r="G74469" s="24"/>
      <c r="H74469" s="24"/>
      <c r="I74469" s="24"/>
      <c r="J74469" s="24"/>
      <c r="K74469" s="24"/>
      <c r="L74469" s="24"/>
      <c r="M74469" s="24"/>
      <c r="P74469" s="10"/>
      <c r="R74469" s="10"/>
      <c r="S74469" s="10"/>
      <c r="T74469" s="10"/>
    </row>
    <row r="74470" spans="1:20" ht="16" x14ac:dyDescent="0.2">
      <c r="A74470" s="24"/>
      <c r="B74470" s="24"/>
      <c r="C74470" s="24"/>
      <c r="D74470" s="24"/>
      <c r="E74470" s="24"/>
      <c r="F74470" s="24"/>
      <c r="G74470" s="24"/>
      <c r="H74470" s="24"/>
      <c r="I74470" s="24"/>
      <c r="J74470" s="24"/>
      <c r="K74470" s="24"/>
      <c r="L74470" s="24"/>
      <c r="M74470" s="24"/>
      <c r="P74470" s="10"/>
      <c r="R74470" s="10"/>
      <c r="S74470" s="10"/>
      <c r="T74470" s="10"/>
    </row>
    <row r="74471" spans="1:20" ht="16" x14ac:dyDescent="0.2">
      <c r="A74471" s="24"/>
      <c r="B74471" s="24"/>
      <c r="C74471" s="24"/>
      <c r="D74471" s="24"/>
      <c r="E74471" s="24"/>
      <c r="F74471" s="24"/>
      <c r="G74471" s="24"/>
      <c r="H74471" s="24"/>
      <c r="I74471" s="24"/>
      <c r="J74471" s="24"/>
      <c r="K74471" s="24"/>
      <c r="L74471" s="24"/>
      <c r="M74471" s="24"/>
      <c r="P74471" s="10"/>
      <c r="R74471" s="10"/>
      <c r="S74471" s="10"/>
      <c r="T74471" s="10"/>
    </row>
    <row r="74472" spans="1:20" ht="16" x14ac:dyDescent="0.2">
      <c r="A74472" s="24"/>
      <c r="B74472" s="24"/>
      <c r="C74472" s="24"/>
      <c r="D74472" s="24"/>
      <c r="E74472" s="24"/>
      <c r="F74472" s="24"/>
      <c r="G74472" s="24"/>
      <c r="H74472" s="24"/>
      <c r="I74472" s="24"/>
      <c r="J74472" s="24"/>
      <c r="K74472" s="24"/>
      <c r="L74472" s="24"/>
      <c r="M74472" s="24"/>
      <c r="P74472" s="10"/>
      <c r="R74472" s="10"/>
      <c r="S74472" s="10"/>
      <c r="T74472" s="10"/>
    </row>
    <row r="74473" spans="1:20" ht="16" x14ac:dyDescent="0.2">
      <c r="A74473" s="24"/>
      <c r="B74473" s="24"/>
      <c r="C74473" s="24"/>
      <c r="D74473" s="24"/>
      <c r="E74473" s="24"/>
      <c r="F74473" s="24"/>
      <c r="G74473" s="24"/>
      <c r="H74473" s="24"/>
      <c r="I74473" s="24"/>
      <c r="J74473" s="24"/>
      <c r="K74473" s="24"/>
      <c r="L74473" s="24"/>
      <c r="M74473" s="24"/>
      <c r="P74473" s="10"/>
      <c r="R74473" s="10"/>
      <c r="S74473" s="10"/>
      <c r="T74473" s="10"/>
    </row>
    <row r="74474" spans="1:20" ht="16" x14ac:dyDescent="0.2">
      <c r="A74474" s="24"/>
      <c r="B74474" s="24"/>
      <c r="C74474" s="24"/>
      <c r="D74474" s="24"/>
      <c r="E74474" s="24"/>
      <c r="F74474" s="24"/>
      <c r="G74474" s="24"/>
      <c r="H74474" s="24"/>
      <c r="I74474" s="24"/>
      <c r="J74474" s="24"/>
      <c r="K74474" s="24"/>
      <c r="L74474" s="24"/>
      <c r="M74474" s="24"/>
      <c r="P74474" s="10"/>
      <c r="R74474" s="10"/>
      <c r="S74474" s="10"/>
      <c r="T74474" s="10"/>
    </row>
    <row r="74475" spans="1:20" ht="16" x14ac:dyDescent="0.2">
      <c r="A74475" s="24"/>
      <c r="B74475" s="24"/>
      <c r="C74475" s="24"/>
      <c r="D74475" s="24"/>
      <c r="E74475" s="24"/>
      <c r="F74475" s="24"/>
      <c r="G74475" s="24"/>
      <c r="H74475" s="24"/>
      <c r="I74475" s="24"/>
      <c r="J74475" s="24"/>
      <c r="K74475" s="24"/>
      <c r="L74475" s="24"/>
      <c r="M74475" s="24"/>
      <c r="P74475" s="10"/>
      <c r="R74475" s="10"/>
      <c r="S74475" s="10"/>
      <c r="T74475" s="10"/>
    </row>
    <row r="74476" spans="1:20" ht="16" x14ac:dyDescent="0.2">
      <c r="A74476" s="24"/>
      <c r="B74476" s="24"/>
      <c r="C74476" s="24"/>
      <c r="D74476" s="24"/>
      <c r="E74476" s="24"/>
      <c r="F74476" s="24"/>
      <c r="G74476" s="24"/>
      <c r="H74476" s="24"/>
      <c r="I74476" s="24"/>
      <c r="J74476" s="24"/>
      <c r="K74476" s="24"/>
      <c r="L74476" s="24"/>
      <c r="M74476" s="24"/>
      <c r="P74476" s="10"/>
      <c r="R74476" s="10"/>
      <c r="S74476" s="10"/>
      <c r="T74476" s="10"/>
    </row>
    <row r="74477" spans="1:20" ht="16" x14ac:dyDescent="0.2">
      <c r="A74477" s="24"/>
      <c r="B74477" s="24"/>
      <c r="C74477" s="24"/>
      <c r="D74477" s="24"/>
      <c r="E74477" s="24"/>
      <c r="F74477" s="24"/>
      <c r="G74477" s="24"/>
      <c r="H74477" s="24"/>
      <c r="I74477" s="24"/>
      <c r="J74477" s="24"/>
      <c r="K74477" s="24"/>
      <c r="L74477" s="24"/>
      <c r="M74477" s="24"/>
      <c r="P74477" s="10"/>
      <c r="R74477" s="10"/>
      <c r="S74477" s="10"/>
      <c r="T74477" s="10"/>
    </row>
    <row r="74478" spans="1:20" ht="16" x14ac:dyDescent="0.2">
      <c r="A74478" s="24"/>
      <c r="B74478" s="24"/>
      <c r="C74478" s="24"/>
      <c r="D74478" s="24"/>
      <c r="E74478" s="24"/>
      <c r="F74478" s="24"/>
      <c r="G74478" s="24"/>
      <c r="H74478" s="24"/>
      <c r="I74478" s="24"/>
      <c r="J74478" s="24"/>
      <c r="K74478" s="24"/>
      <c r="L74478" s="24"/>
      <c r="M74478" s="24"/>
      <c r="P74478" s="10"/>
      <c r="R74478" s="10"/>
      <c r="S74478" s="10"/>
      <c r="T74478" s="10"/>
    </row>
    <row r="74479" spans="1:20" ht="16" x14ac:dyDescent="0.2">
      <c r="A74479" s="24"/>
      <c r="B74479" s="24"/>
      <c r="C74479" s="24"/>
      <c r="D74479" s="24"/>
      <c r="E74479" s="24"/>
      <c r="F74479" s="24"/>
      <c r="G74479" s="24"/>
      <c r="H74479" s="24"/>
      <c r="I74479" s="24"/>
      <c r="J74479" s="24"/>
      <c r="K74479" s="24"/>
      <c r="L74479" s="24"/>
      <c r="M74479" s="24"/>
      <c r="P74479" s="10"/>
      <c r="R74479" s="10"/>
      <c r="S74479" s="10"/>
      <c r="T74479" s="10"/>
    </row>
    <row r="74480" spans="1:20" ht="16" x14ac:dyDescent="0.2">
      <c r="A74480" s="24"/>
      <c r="B74480" s="24"/>
      <c r="C74480" s="24"/>
      <c r="D74480" s="24"/>
      <c r="E74480" s="24"/>
      <c r="F74480" s="24"/>
      <c r="G74480" s="24"/>
      <c r="H74480" s="24"/>
      <c r="I74480" s="24"/>
      <c r="J74480" s="24"/>
      <c r="K74480" s="24"/>
      <c r="L74480" s="24"/>
      <c r="M74480" s="24"/>
      <c r="P74480" s="10"/>
      <c r="R74480" s="10"/>
      <c r="S74480" s="10"/>
      <c r="T74480" s="10"/>
    </row>
    <row r="74481" spans="1:20" ht="16" x14ac:dyDescent="0.2">
      <c r="A74481" s="24"/>
      <c r="B74481" s="24"/>
      <c r="C74481" s="24"/>
      <c r="D74481" s="24"/>
      <c r="E74481" s="24"/>
      <c r="F74481" s="24"/>
      <c r="G74481" s="24"/>
      <c r="H74481" s="24"/>
      <c r="I74481" s="24"/>
      <c r="J74481" s="24"/>
      <c r="K74481" s="24"/>
      <c r="L74481" s="24"/>
      <c r="M74481" s="24"/>
      <c r="P74481" s="10"/>
      <c r="R74481" s="10"/>
      <c r="S74481" s="10"/>
      <c r="T74481" s="10"/>
    </row>
    <row r="74482" spans="1:20" ht="16" x14ac:dyDescent="0.2">
      <c r="A74482" s="24"/>
      <c r="B74482" s="24"/>
      <c r="C74482" s="24"/>
      <c r="D74482" s="24"/>
      <c r="E74482" s="24"/>
      <c r="F74482" s="24"/>
      <c r="G74482" s="24"/>
      <c r="H74482" s="24"/>
      <c r="I74482" s="24"/>
      <c r="J74482" s="24"/>
      <c r="K74482" s="24"/>
      <c r="L74482" s="24"/>
      <c r="M74482" s="24"/>
      <c r="P74482" s="10"/>
      <c r="R74482" s="10"/>
      <c r="S74482" s="10"/>
      <c r="T74482" s="10"/>
    </row>
    <row r="74483" spans="1:20" ht="16" x14ac:dyDescent="0.2">
      <c r="A74483" s="24"/>
      <c r="B74483" s="24"/>
      <c r="C74483" s="24"/>
      <c r="D74483" s="24"/>
      <c r="E74483" s="24"/>
      <c r="F74483" s="24"/>
      <c r="G74483" s="24"/>
      <c r="H74483" s="24"/>
      <c r="I74483" s="24"/>
      <c r="J74483" s="24"/>
      <c r="K74483" s="24"/>
      <c r="L74483" s="24"/>
      <c r="M74483" s="24"/>
      <c r="P74483" s="10"/>
      <c r="R74483" s="10"/>
      <c r="S74483" s="10"/>
      <c r="T74483" s="10"/>
    </row>
    <row r="74484" spans="1:20" ht="16" x14ac:dyDescent="0.2">
      <c r="A74484" s="24"/>
      <c r="B74484" s="24"/>
      <c r="C74484" s="24"/>
      <c r="D74484" s="24"/>
      <c r="E74484" s="24"/>
      <c r="F74484" s="24"/>
      <c r="G74484" s="24"/>
      <c r="H74484" s="24"/>
      <c r="I74484" s="24"/>
      <c r="J74484" s="24"/>
      <c r="K74484" s="24"/>
      <c r="L74484" s="24"/>
      <c r="M74484" s="24"/>
      <c r="P74484" s="10"/>
      <c r="R74484" s="10"/>
      <c r="S74484" s="10"/>
      <c r="T74484" s="10"/>
    </row>
    <row r="74485" spans="1:20" ht="16" x14ac:dyDescent="0.2">
      <c r="A74485" s="24"/>
      <c r="B74485" s="24"/>
      <c r="C74485" s="24"/>
      <c r="D74485" s="24"/>
      <c r="E74485" s="24"/>
      <c r="F74485" s="24"/>
      <c r="G74485" s="24"/>
      <c r="H74485" s="24"/>
      <c r="I74485" s="24"/>
      <c r="J74485" s="24"/>
      <c r="K74485" s="24"/>
      <c r="L74485" s="24"/>
      <c r="M74485" s="24"/>
      <c r="P74485" s="10"/>
      <c r="R74485" s="10"/>
      <c r="S74485" s="10"/>
      <c r="T74485" s="10"/>
    </row>
    <row r="74486" spans="1:20" ht="16" x14ac:dyDescent="0.2">
      <c r="A74486" s="24"/>
      <c r="B74486" s="24"/>
      <c r="C74486" s="24"/>
      <c r="D74486" s="24"/>
      <c r="E74486" s="24"/>
      <c r="F74486" s="24"/>
      <c r="G74486" s="24"/>
      <c r="H74486" s="24"/>
      <c r="I74486" s="24"/>
      <c r="J74486" s="24"/>
      <c r="K74486" s="24"/>
      <c r="L74486" s="24"/>
      <c r="M74486" s="24"/>
      <c r="P74486" s="10"/>
      <c r="R74486" s="10"/>
      <c r="S74486" s="10"/>
      <c r="T74486" s="10"/>
    </row>
    <row r="74487" spans="1:20" ht="16" x14ac:dyDescent="0.2">
      <c r="A74487" s="24"/>
      <c r="B74487" s="24"/>
      <c r="C74487" s="24"/>
      <c r="D74487" s="24"/>
      <c r="E74487" s="24"/>
      <c r="F74487" s="24"/>
      <c r="G74487" s="24"/>
      <c r="H74487" s="24"/>
      <c r="I74487" s="24"/>
      <c r="J74487" s="24"/>
      <c r="K74487" s="24"/>
      <c r="L74487" s="24"/>
      <c r="M74487" s="24"/>
      <c r="P74487" s="10"/>
      <c r="R74487" s="10"/>
      <c r="S74487" s="10"/>
      <c r="T74487" s="10"/>
    </row>
    <row r="74488" spans="1:20" ht="16" x14ac:dyDescent="0.2">
      <c r="A74488" s="24"/>
      <c r="B74488" s="24"/>
      <c r="C74488" s="24"/>
      <c r="D74488" s="24"/>
      <c r="E74488" s="24"/>
      <c r="F74488" s="24"/>
      <c r="G74488" s="24"/>
      <c r="H74488" s="24"/>
      <c r="I74488" s="24"/>
      <c r="J74488" s="24"/>
      <c r="K74488" s="24"/>
      <c r="L74488" s="24"/>
      <c r="M74488" s="24"/>
      <c r="P74488" s="10"/>
      <c r="R74488" s="10"/>
      <c r="S74488" s="10"/>
      <c r="T74488" s="10"/>
    </row>
    <row r="74489" spans="1:20" ht="16" x14ac:dyDescent="0.2">
      <c r="A74489" s="24"/>
      <c r="B74489" s="24"/>
      <c r="C74489" s="24"/>
      <c r="D74489" s="24"/>
      <c r="E74489" s="24"/>
      <c r="F74489" s="24"/>
      <c r="G74489" s="24"/>
      <c r="H74489" s="24"/>
      <c r="I74489" s="24"/>
      <c r="J74489" s="24"/>
      <c r="K74489" s="24"/>
      <c r="L74489" s="24"/>
      <c r="M74489" s="24"/>
      <c r="P74489" s="10"/>
      <c r="R74489" s="10"/>
      <c r="S74489" s="10"/>
      <c r="T74489" s="10"/>
    </row>
    <row r="74490" spans="1:20" ht="16" x14ac:dyDescent="0.2">
      <c r="A74490" s="24"/>
      <c r="B74490" s="24"/>
      <c r="C74490" s="24"/>
      <c r="D74490" s="24"/>
      <c r="E74490" s="24"/>
      <c r="F74490" s="24"/>
      <c r="G74490" s="24"/>
      <c r="H74490" s="24"/>
      <c r="I74490" s="24"/>
      <c r="J74490" s="24"/>
      <c r="K74490" s="24"/>
      <c r="L74490" s="24"/>
      <c r="M74490" s="24"/>
      <c r="P74490" s="10"/>
      <c r="R74490" s="10"/>
      <c r="S74490" s="10"/>
      <c r="T74490" s="10"/>
    </row>
    <row r="74491" spans="1:20" ht="16" x14ac:dyDescent="0.2">
      <c r="A74491" s="24"/>
      <c r="B74491" s="24"/>
      <c r="C74491" s="24"/>
      <c r="D74491" s="24"/>
      <c r="E74491" s="24"/>
      <c r="F74491" s="24"/>
      <c r="G74491" s="24"/>
      <c r="H74491" s="24"/>
      <c r="I74491" s="24"/>
      <c r="J74491" s="24"/>
      <c r="K74491" s="24"/>
      <c r="L74491" s="24"/>
      <c r="M74491" s="24"/>
      <c r="P74491" s="10"/>
      <c r="R74491" s="10"/>
      <c r="S74491" s="10"/>
      <c r="T74491" s="10"/>
    </row>
    <row r="74492" spans="1:20" ht="16" x14ac:dyDescent="0.2">
      <c r="A74492" s="24"/>
      <c r="B74492" s="24"/>
      <c r="C74492" s="24"/>
      <c r="D74492" s="24"/>
      <c r="E74492" s="24"/>
      <c r="F74492" s="24"/>
      <c r="G74492" s="24"/>
      <c r="H74492" s="24"/>
      <c r="I74492" s="24"/>
      <c r="J74492" s="24"/>
      <c r="K74492" s="24"/>
      <c r="L74492" s="24"/>
      <c r="M74492" s="24"/>
      <c r="P74492" s="10"/>
      <c r="R74492" s="10"/>
      <c r="S74492" s="10"/>
      <c r="T74492" s="10"/>
    </row>
    <row r="74493" spans="1:20" ht="16" x14ac:dyDescent="0.2">
      <c r="A74493" s="24"/>
      <c r="B74493" s="24"/>
      <c r="C74493" s="24"/>
      <c r="D74493" s="24"/>
      <c r="E74493" s="24"/>
      <c r="F74493" s="24"/>
      <c r="G74493" s="24"/>
      <c r="H74493" s="24"/>
      <c r="I74493" s="24"/>
      <c r="J74493" s="24"/>
      <c r="K74493" s="24"/>
      <c r="L74493" s="24"/>
      <c r="M74493" s="24"/>
      <c r="P74493" s="10"/>
      <c r="R74493" s="10"/>
      <c r="S74493" s="10"/>
      <c r="T74493" s="10"/>
    </row>
    <row r="74494" spans="1:20" ht="16" x14ac:dyDescent="0.2">
      <c r="A74494" s="24"/>
      <c r="B74494" s="24"/>
      <c r="C74494" s="24"/>
      <c r="D74494" s="24"/>
      <c r="E74494" s="24"/>
      <c r="F74494" s="24"/>
      <c r="G74494" s="24"/>
      <c r="H74494" s="24"/>
      <c r="I74494" s="24"/>
      <c r="J74494" s="24"/>
      <c r="K74494" s="24"/>
      <c r="L74494" s="24"/>
      <c r="M74494" s="24"/>
      <c r="P74494" s="10"/>
      <c r="R74494" s="10"/>
      <c r="S74494" s="10"/>
      <c r="T74494" s="10"/>
    </row>
    <row r="74495" spans="1:20" ht="16" x14ac:dyDescent="0.2">
      <c r="A74495" s="24"/>
      <c r="B74495" s="24"/>
      <c r="C74495" s="24"/>
      <c r="D74495" s="24"/>
      <c r="E74495" s="24"/>
      <c r="F74495" s="24"/>
      <c r="G74495" s="24"/>
      <c r="H74495" s="24"/>
      <c r="I74495" s="24"/>
      <c r="J74495" s="24"/>
      <c r="K74495" s="24"/>
      <c r="L74495" s="24"/>
      <c r="M74495" s="24"/>
      <c r="P74495" s="10"/>
      <c r="R74495" s="10"/>
      <c r="S74495" s="10"/>
      <c r="T74495" s="10"/>
    </row>
    <row r="74496" spans="1:20" ht="16" x14ac:dyDescent="0.2">
      <c r="A74496" s="24"/>
      <c r="B74496" s="24"/>
      <c r="C74496" s="24"/>
      <c r="D74496" s="24"/>
      <c r="E74496" s="24"/>
      <c r="F74496" s="24"/>
      <c r="G74496" s="24"/>
      <c r="H74496" s="24"/>
      <c r="I74496" s="24"/>
      <c r="J74496" s="24"/>
      <c r="K74496" s="24"/>
      <c r="L74496" s="24"/>
      <c r="M74496" s="24"/>
      <c r="P74496" s="10"/>
      <c r="R74496" s="10"/>
      <c r="S74496" s="10"/>
      <c r="T74496" s="10"/>
    </row>
    <row r="74497" spans="1:20" ht="16" x14ac:dyDescent="0.2">
      <c r="A74497" s="24"/>
      <c r="B74497" s="24"/>
      <c r="C74497" s="24"/>
      <c r="D74497" s="24"/>
      <c r="E74497" s="24"/>
      <c r="F74497" s="24"/>
      <c r="G74497" s="24"/>
      <c r="H74497" s="24"/>
      <c r="I74497" s="24"/>
      <c r="J74497" s="24"/>
      <c r="K74497" s="24"/>
      <c r="L74497" s="24"/>
      <c r="M74497" s="24"/>
      <c r="P74497" s="10"/>
      <c r="R74497" s="10"/>
      <c r="S74497" s="10"/>
      <c r="T74497" s="10"/>
    </row>
    <row r="74498" spans="1:20" ht="16" x14ac:dyDescent="0.2">
      <c r="A74498" s="24"/>
      <c r="B74498" s="24"/>
      <c r="C74498" s="24"/>
      <c r="D74498" s="24"/>
      <c r="E74498" s="24"/>
      <c r="F74498" s="24"/>
      <c r="G74498" s="24"/>
      <c r="H74498" s="24"/>
      <c r="I74498" s="24"/>
      <c r="J74498" s="24"/>
      <c r="K74498" s="24"/>
      <c r="L74498" s="24"/>
      <c r="M74498" s="24"/>
      <c r="P74498" s="10"/>
      <c r="R74498" s="10"/>
      <c r="S74498" s="10"/>
      <c r="T74498" s="10"/>
    </row>
    <row r="74499" spans="1:20" ht="16" x14ac:dyDescent="0.2">
      <c r="A74499" s="24"/>
      <c r="B74499" s="24"/>
      <c r="C74499" s="24"/>
      <c r="D74499" s="24"/>
      <c r="E74499" s="24"/>
      <c r="F74499" s="24"/>
      <c r="G74499" s="24"/>
      <c r="H74499" s="24"/>
      <c r="I74499" s="24"/>
      <c r="J74499" s="24"/>
      <c r="K74499" s="24"/>
      <c r="L74499" s="24"/>
      <c r="M74499" s="24"/>
      <c r="P74499" s="10"/>
      <c r="R74499" s="10"/>
      <c r="S74499" s="10"/>
      <c r="T74499" s="10"/>
    </row>
    <row r="74500" spans="1:20" ht="16" x14ac:dyDescent="0.2">
      <c r="A74500" s="24"/>
      <c r="B74500" s="24"/>
      <c r="C74500" s="24"/>
      <c r="D74500" s="24"/>
      <c r="E74500" s="24"/>
      <c r="F74500" s="24"/>
      <c r="G74500" s="24"/>
      <c r="H74500" s="24"/>
      <c r="I74500" s="24"/>
      <c r="J74500" s="24"/>
      <c r="K74500" s="24"/>
      <c r="L74500" s="24"/>
      <c r="M74500" s="24"/>
      <c r="P74500" s="10"/>
      <c r="R74500" s="10"/>
      <c r="S74500" s="10"/>
      <c r="T74500" s="10"/>
    </row>
    <row r="74501" spans="1:20" ht="16" x14ac:dyDescent="0.2">
      <c r="A74501" s="24"/>
      <c r="B74501" s="24"/>
      <c r="C74501" s="24"/>
      <c r="D74501" s="24"/>
      <c r="E74501" s="24"/>
      <c r="F74501" s="24"/>
      <c r="G74501" s="24"/>
      <c r="H74501" s="24"/>
      <c r="I74501" s="24"/>
      <c r="J74501" s="24"/>
      <c r="K74501" s="24"/>
      <c r="L74501" s="24"/>
      <c r="M74501" s="24"/>
      <c r="P74501" s="10"/>
      <c r="R74501" s="10"/>
      <c r="S74501" s="10"/>
      <c r="T74501" s="10"/>
    </row>
    <row r="74502" spans="1:20" ht="16" x14ac:dyDescent="0.2">
      <c r="A74502" s="24"/>
      <c r="B74502" s="24"/>
      <c r="C74502" s="24"/>
      <c r="D74502" s="24"/>
      <c r="E74502" s="24"/>
      <c r="F74502" s="24"/>
      <c r="G74502" s="24"/>
      <c r="H74502" s="24"/>
      <c r="I74502" s="24"/>
      <c r="J74502" s="24"/>
      <c r="K74502" s="24"/>
      <c r="L74502" s="24"/>
      <c r="M74502" s="24"/>
      <c r="P74502" s="10"/>
      <c r="R74502" s="10"/>
      <c r="S74502" s="10"/>
      <c r="T74502" s="10"/>
    </row>
    <row r="74503" spans="1:20" ht="16" x14ac:dyDescent="0.2">
      <c r="A74503" s="24"/>
      <c r="B74503" s="24"/>
      <c r="C74503" s="24"/>
      <c r="D74503" s="24"/>
      <c r="E74503" s="24"/>
      <c r="F74503" s="24"/>
      <c r="G74503" s="24"/>
      <c r="H74503" s="24"/>
      <c r="I74503" s="24"/>
      <c r="J74503" s="24"/>
      <c r="K74503" s="24"/>
      <c r="L74503" s="24"/>
      <c r="M74503" s="24"/>
      <c r="P74503" s="10"/>
      <c r="R74503" s="10"/>
      <c r="S74503" s="10"/>
      <c r="T74503" s="10"/>
    </row>
    <row r="74504" spans="1:20" ht="16" x14ac:dyDescent="0.2">
      <c r="A74504" s="24"/>
      <c r="B74504" s="24"/>
      <c r="C74504" s="24"/>
      <c r="D74504" s="24"/>
      <c r="E74504" s="24"/>
      <c r="F74504" s="24"/>
      <c r="G74504" s="24"/>
      <c r="H74504" s="24"/>
      <c r="I74504" s="24"/>
      <c r="J74504" s="24"/>
      <c r="K74504" s="24"/>
      <c r="L74504" s="24"/>
      <c r="M74504" s="24"/>
      <c r="P74504" s="10"/>
      <c r="R74504" s="10"/>
      <c r="S74504" s="10"/>
      <c r="T74504" s="10"/>
    </row>
    <row r="74505" spans="1:20" ht="16" x14ac:dyDescent="0.2">
      <c r="A74505" s="24"/>
      <c r="B74505" s="24"/>
      <c r="C74505" s="24"/>
      <c r="D74505" s="24"/>
      <c r="E74505" s="24"/>
      <c r="F74505" s="24"/>
      <c r="G74505" s="24"/>
      <c r="H74505" s="24"/>
      <c r="I74505" s="24"/>
      <c r="J74505" s="24"/>
      <c r="K74505" s="24"/>
      <c r="L74505" s="24"/>
      <c r="M74505" s="24"/>
      <c r="P74505" s="10"/>
      <c r="R74505" s="10"/>
      <c r="S74505" s="10"/>
      <c r="T74505" s="10"/>
    </row>
    <row r="74506" spans="1:20" ht="16" x14ac:dyDescent="0.2">
      <c r="A74506" s="24"/>
      <c r="B74506" s="24"/>
      <c r="C74506" s="24"/>
      <c r="D74506" s="24"/>
      <c r="E74506" s="24"/>
      <c r="F74506" s="24"/>
      <c r="G74506" s="24"/>
      <c r="H74506" s="24"/>
      <c r="I74506" s="24"/>
      <c r="J74506" s="24"/>
      <c r="K74506" s="24"/>
      <c r="L74506" s="24"/>
      <c r="M74506" s="24"/>
      <c r="P74506" s="10"/>
      <c r="R74506" s="10"/>
      <c r="S74506" s="10"/>
      <c r="T74506" s="10"/>
    </row>
    <row r="74507" spans="1:20" ht="16" x14ac:dyDescent="0.2">
      <c r="A74507" s="24"/>
      <c r="B74507" s="24"/>
      <c r="C74507" s="24"/>
      <c r="D74507" s="24"/>
      <c r="E74507" s="24"/>
      <c r="F74507" s="24"/>
      <c r="G74507" s="24"/>
      <c r="H74507" s="24"/>
      <c r="I74507" s="24"/>
      <c r="J74507" s="24"/>
      <c r="K74507" s="24"/>
      <c r="L74507" s="24"/>
      <c r="M74507" s="24"/>
      <c r="P74507" s="10"/>
      <c r="R74507" s="10"/>
      <c r="S74507" s="10"/>
      <c r="T74507" s="10"/>
    </row>
    <row r="74508" spans="1:20" ht="16" x14ac:dyDescent="0.2">
      <c r="A74508" s="24"/>
      <c r="B74508" s="24"/>
      <c r="C74508" s="24"/>
      <c r="D74508" s="24"/>
      <c r="E74508" s="24"/>
      <c r="F74508" s="24"/>
      <c r="G74508" s="24"/>
      <c r="H74508" s="24"/>
      <c r="I74508" s="24"/>
      <c r="J74508" s="24"/>
      <c r="K74508" s="24"/>
      <c r="L74508" s="24"/>
      <c r="M74508" s="24"/>
      <c r="P74508" s="10"/>
      <c r="R74508" s="10"/>
      <c r="S74508" s="10"/>
      <c r="T74508" s="10"/>
    </row>
    <row r="74509" spans="1:20" ht="16" x14ac:dyDescent="0.2">
      <c r="A74509" s="24"/>
      <c r="B74509" s="24"/>
      <c r="C74509" s="24"/>
      <c r="D74509" s="24"/>
      <c r="E74509" s="24"/>
      <c r="F74509" s="24"/>
      <c r="G74509" s="24"/>
      <c r="H74509" s="24"/>
      <c r="I74509" s="24"/>
      <c r="J74509" s="24"/>
      <c r="K74509" s="24"/>
      <c r="L74509" s="24"/>
      <c r="M74509" s="24"/>
      <c r="P74509" s="10"/>
      <c r="R74509" s="10"/>
      <c r="S74509" s="10"/>
      <c r="T74509" s="10"/>
    </row>
    <row r="74510" spans="1:20" ht="16" x14ac:dyDescent="0.2">
      <c r="A74510" s="24"/>
      <c r="B74510" s="24"/>
      <c r="C74510" s="24"/>
      <c r="D74510" s="24"/>
      <c r="E74510" s="24"/>
      <c r="F74510" s="24"/>
      <c r="G74510" s="24"/>
      <c r="H74510" s="24"/>
      <c r="I74510" s="24"/>
      <c r="J74510" s="24"/>
      <c r="K74510" s="24"/>
      <c r="L74510" s="24"/>
      <c r="M74510" s="24"/>
      <c r="P74510" s="10"/>
      <c r="R74510" s="10"/>
      <c r="S74510" s="10"/>
      <c r="T74510" s="10"/>
    </row>
    <row r="74511" spans="1:20" ht="16" x14ac:dyDescent="0.2">
      <c r="A74511" s="24"/>
      <c r="B74511" s="24"/>
      <c r="C74511" s="24"/>
      <c r="D74511" s="24"/>
      <c r="E74511" s="24"/>
      <c r="F74511" s="24"/>
      <c r="G74511" s="24"/>
      <c r="H74511" s="24"/>
      <c r="I74511" s="24"/>
      <c r="J74511" s="24"/>
      <c r="K74511" s="24"/>
      <c r="L74511" s="24"/>
      <c r="M74511" s="24"/>
      <c r="P74511" s="10"/>
      <c r="R74511" s="10"/>
      <c r="S74511" s="10"/>
      <c r="T74511" s="10"/>
    </row>
    <row r="74512" spans="1:20" ht="16" x14ac:dyDescent="0.2">
      <c r="A74512" s="24"/>
      <c r="B74512" s="24"/>
      <c r="C74512" s="24"/>
      <c r="D74512" s="24"/>
      <c r="E74512" s="24"/>
      <c r="F74512" s="24"/>
      <c r="G74512" s="24"/>
      <c r="H74512" s="24"/>
      <c r="I74512" s="24"/>
      <c r="J74512" s="24"/>
      <c r="K74512" s="24"/>
      <c r="L74512" s="24"/>
      <c r="M74512" s="24"/>
      <c r="P74512" s="10"/>
      <c r="R74512" s="10"/>
      <c r="S74512" s="10"/>
      <c r="T74512" s="10"/>
    </row>
    <row r="74513" spans="1:20" ht="16" x14ac:dyDescent="0.2">
      <c r="A74513" s="24"/>
      <c r="B74513" s="24"/>
      <c r="C74513" s="24"/>
      <c r="D74513" s="24"/>
      <c r="E74513" s="24"/>
      <c r="F74513" s="24"/>
      <c r="G74513" s="24"/>
      <c r="H74513" s="24"/>
      <c r="I74513" s="24"/>
      <c r="J74513" s="24"/>
      <c r="K74513" s="24"/>
      <c r="L74513" s="24"/>
      <c r="M74513" s="24"/>
      <c r="P74513" s="10"/>
      <c r="R74513" s="10"/>
      <c r="S74513" s="10"/>
      <c r="T74513" s="10"/>
    </row>
    <row r="74514" spans="1:20" ht="16" x14ac:dyDescent="0.2">
      <c r="A74514" s="24"/>
      <c r="B74514" s="24"/>
      <c r="C74514" s="24"/>
      <c r="D74514" s="24"/>
      <c r="E74514" s="24"/>
      <c r="F74514" s="24"/>
      <c r="G74514" s="24"/>
      <c r="H74514" s="24"/>
      <c r="I74514" s="24"/>
      <c r="J74514" s="24"/>
      <c r="K74514" s="24"/>
      <c r="L74514" s="24"/>
      <c r="M74514" s="24"/>
      <c r="P74514" s="10"/>
      <c r="R74514" s="10"/>
      <c r="S74514" s="10"/>
      <c r="T74514" s="10"/>
    </row>
    <row r="74515" spans="1:20" ht="16" x14ac:dyDescent="0.2">
      <c r="A74515" s="24"/>
      <c r="B74515" s="24"/>
      <c r="C74515" s="24"/>
      <c r="D74515" s="24"/>
      <c r="E74515" s="24"/>
      <c r="F74515" s="24"/>
      <c r="G74515" s="24"/>
      <c r="H74515" s="24"/>
      <c r="I74515" s="24"/>
      <c r="J74515" s="24"/>
      <c r="K74515" s="24"/>
      <c r="L74515" s="24"/>
      <c r="M74515" s="24"/>
      <c r="P74515" s="10"/>
      <c r="R74515" s="10"/>
      <c r="S74515" s="10"/>
      <c r="T74515" s="10"/>
    </row>
    <row r="74516" spans="1:20" ht="16" x14ac:dyDescent="0.2">
      <c r="A74516" s="24"/>
      <c r="B74516" s="24"/>
      <c r="C74516" s="24"/>
      <c r="D74516" s="24"/>
      <c r="E74516" s="24"/>
      <c r="F74516" s="24"/>
      <c r="G74516" s="24"/>
      <c r="H74516" s="24"/>
      <c r="I74516" s="24"/>
      <c r="J74516" s="24"/>
      <c r="K74516" s="24"/>
      <c r="L74516" s="24"/>
      <c r="M74516" s="24"/>
      <c r="P74516" s="10"/>
      <c r="R74516" s="10"/>
      <c r="S74516" s="10"/>
      <c r="T74516" s="10"/>
    </row>
    <row r="74517" spans="1:20" ht="16" x14ac:dyDescent="0.2">
      <c r="A74517" s="24"/>
      <c r="B74517" s="24"/>
      <c r="C74517" s="24"/>
      <c r="D74517" s="24"/>
      <c r="E74517" s="24"/>
      <c r="F74517" s="24"/>
      <c r="G74517" s="24"/>
      <c r="H74517" s="24"/>
      <c r="I74517" s="24"/>
      <c r="J74517" s="24"/>
      <c r="K74517" s="24"/>
      <c r="L74517" s="24"/>
      <c r="M74517" s="24"/>
      <c r="P74517" s="10"/>
      <c r="R74517" s="10"/>
      <c r="S74517" s="10"/>
      <c r="T74517" s="10"/>
    </row>
    <row r="74518" spans="1:20" ht="16" x14ac:dyDescent="0.2">
      <c r="A74518" s="24"/>
      <c r="B74518" s="24"/>
      <c r="C74518" s="24"/>
      <c r="D74518" s="24"/>
      <c r="E74518" s="24"/>
      <c r="F74518" s="24"/>
      <c r="G74518" s="24"/>
      <c r="H74518" s="24"/>
      <c r="I74518" s="24"/>
      <c r="J74518" s="24"/>
      <c r="K74518" s="24"/>
      <c r="L74518" s="24"/>
      <c r="M74518" s="24"/>
      <c r="P74518" s="10"/>
      <c r="R74518" s="10"/>
      <c r="S74518" s="10"/>
      <c r="T74518" s="10"/>
    </row>
    <row r="74519" spans="1:20" ht="16" x14ac:dyDescent="0.2">
      <c r="A74519" s="24"/>
      <c r="B74519" s="24"/>
      <c r="C74519" s="24"/>
      <c r="D74519" s="24"/>
      <c r="E74519" s="24"/>
      <c r="F74519" s="24"/>
      <c r="G74519" s="24"/>
      <c r="H74519" s="24"/>
      <c r="I74519" s="24"/>
      <c r="J74519" s="24"/>
      <c r="K74519" s="24"/>
      <c r="L74519" s="24"/>
      <c r="M74519" s="24"/>
      <c r="P74519" s="10"/>
      <c r="R74519" s="10"/>
      <c r="S74519" s="10"/>
      <c r="T74519" s="10"/>
    </row>
    <row r="74520" spans="1:20" ht="16" x14ac:dyDescent="0.2">
      <c r="A74520" s="24"/>
      <c r="B74520" s="24"/>
      <c r="C74520" s="24"/>
      <c r="D74520" s="24"/>
      <c r="E74520" s="24"/>
      <c r="F74520" s="24"/>
      <c r="G74520" s="24"/>
      <c r="H74520" s="24"/>
      <c r="I74520" s="24"/>
      <c r="J74520" s="24"/>
      <c r="K74520" s="24"/>
      <c r="L74520" s="24"/>
      <c r="M74520" s="24"/>
      <c r="P74520" s="10"/>
      <c r="R74520" s="10"/>
      <c r="S74520" s="10"/>
      <c r="T74520" s="10"/>
    </row>
    <row r="74521" spans="1:20" ht="16" x14ac:dyDescent="0.2">
      <c r="A74521" s="24"/>
      <c r="B74521" s="24"/>
      <c r="C74521" s="24"/>
      <c r="D74521" s="24"/>
      <c r="E74521" s="24"/>
      <c r="F74521" s="24"/>
      <c r="G74521" s="24"/>
      <c r="H74521" s="24"/>
      <c r="I74521" s="24"/>
      <c r="J74521" s="24"/>
      <c r="K74521" s="24"/>
      <c r="L74521" s="24"/>
      <c r="M74521" s="24"/>
      <c r="P74521" s="10"/>
      <c r="R74521" s="10"/>
      <c r="S74521" s="10"/>
      <c r="T74521" s="10"/>
    </row>
    <row r="74522" spans="1:20" ht="16" x14ac:dyDescent="0.2">
      <c r="A74522" s="24"/>
      <c r="B74522" s="24"/>
      <c r="C74522" s="24"/>
      <c r="D74522" s="24"/>
      <c r="E74522" s="24"/>
      <c r="F74522" s="24"/>
      <c r="G74522" s="24"/>
      <c r="H74522" s="24"/>
      <c r="I74522" s="24"/>
      <c r="J74522" s="24"/>
      <c r="K74522" s="24"/>
      <c r="L74522" s="24"/>
      <c r="M74522" s="24"/>
      <c r="P74522" s="10"/>
      <c r="R74522" s="10"/>
      <c r="S74522" s="10"/>
      <c r="T74522" s="10"/>
    </row>
    <row r="74523" spans="1:20" ht="16" x14ac:dyDescent="0.2">
      <c r="A74523" s="24"/>
      <c r="B74523" s="24"/>
      <c r="C74523" s="24"/>
      <c r="D74523" s="24"/>
      <c r="E74523" s="24"/>
      <c r="F74523" s="24"/>
      <c r="G74523" s="24"/>
      <c r="H74523" s="24"/>
      <c r="I74523" s="24"/>
      <c r="J74523" s="24"/>
      <c r="K74523" s="24"/>
      <c r="L74523" s="24"/>
      <c r="M74523" s="24"/>
      <c r="P74523" s="10"/>
      <c r="R74523" s="10"/>
      <c r="S74523" s="10"/>
      <c r="T74523" s="10"/>
    </row>
    <row r="74524" spans="1:20" ht="16" x14ac:dyDescent="0.2">
      <c r="A74524" s="24"/>
      <c r="B74524" s="24"/>
      <c r="C74524" s="24"/>
      <c r="D74524" s="24"/>
      <c r="E74524" s="24"/>
      <c r="F74524" s="24"/>
      <c r="G74524" s="24"/>
      <c r="H74524" s="24"/>
      <c r="I74524" s="24"/>
      <c r="J74524" s="24"/>
      <c r="K74524" s="24"/>
      <c r="L74524" s="24"/>
      <c r="M74524" s="24"/>
      <c r="P74524" s="10"/>
      <c r="R74524" s="10"/>
      <c r="S74524" s="10"/>
      <c r="T74524" s="10"/>
    </row>
    <row r="74525" spans="1:20" ht="16" x14ac:dyDescent="0.2">
      <c r="A74525" s="24"/>
      <c r="B74525" s="24"/>
      <c r="C74525" s="24"/>
      <c r="D74525" s="24"/>
      <c r="E74525" s="24"/>
      <c r="F74525" s="24"/>
      <c r="G74525" s="24"/>
      <c r="H74525" s="24"/>
      <c r="I74525" s="24"/>
      <c r="J74525" s="24"/>
      <c r="K74525" s="24"/>
      <c r="L74525" s="24"/>
      <c r="M74525" s="24"/>
      <c r="P74525" s="10"/>
      <c r="R74525" s="10"/>
      <c r="S74525" s="10"/>
      <c r="T74525" s="10"/>
    </row>
    <row r="74526" spans="1:20" ht="16" x14ac:dyDescent="0.2">
      <c r="A74526" s="24"/>
      <c r="B74526" s="24"/>
      <c r="C74526" s="24"/>
      <c r="D74526" s="24"/>
      <c r="E74526" s="24"/>
      <c r="F74526" s="24"/>
      <c r="G74526" s="24"/>
      <c r="H74526" s="24"/>
      <c r="I74526" s="24"/>
      <c r="J74526" s="24"/>
      <c r="K74526" s="24"/>
      <c r="L74526" s="24"/>
      <c r="M74526" s="24"/>
      <c r="P74526" s="10"/>
      <c r="R74526" s="10"/>
      <c r="S74526" s="10"/>
      <c r="T74526" s="10"/>
    </row>
    <row r="74527" spans="1:20" ht="16" x14ac:dyDescent="0.2">
      <c r="A74527" s="24"/>
      <c r="B74527" s="24"/>
      <c r="C74527" s="24"/>
      <c r="D74527" s="24"/>
      <c r="E74527" s="24"/>
      <c r="F74527" s="24"/>
      <c r="G74527" s="24"/>
      <c r="H74527" s="24"/>
      <c r="I74527" s="24"/>
      <c r="J74527" s="24"/>
      <c r="K74527" s="24"/>
      <c r="L74527" s="24"/>
      <c r="M74527" s="24"/>
      <c r="P74527" s="10"/>
      <c r="R74527" s="10"/>
      <c r="S74527" s="10"/>
      <c r="T74527" s="10"/>
    </row>
    <row r="74528" spans="1:20" ht="16" x14ac:dyDescent="0.2">
      <c r="A74528" s="24"/>
      <c r="B74528" s="24"/>
      <c r="C74528" s="24"/>
      <c r="D74528" s="24"/>
      <c r="E74528" s="24"/>
      <c r="F74528" s="24"/>
      <c r="G74528" s="24"/>
      <c r="H74528" s="24"/>
      <c r="I74528" s="24"/>
      <c r="J74528" s="24"/>
      <c r="K74528" s="24"/>
      <c r="L74528" s="24"/>
      <c r="M74528" s="24"/>
      <c r="P74528" s="10"/>
      <c r="R74528" s="10"/>
      <c r="S74528" s="10"/>
      <c r="T74528" s="10"/>
    </row>
    <row r="74529" spans="1:20" ht="16" x14ac:dyDescent="0.2">
      <c r="A74529" s="24"/>
      <c r="B74529" s="24"/>
      <c r="C74529" s="24"/>
      <c r="D74529" s="24"/>
      <c r="E74529" s="24"/>
      <c r="F74529" s="24"/>
      <c r="G74529" s="24"/>
      <c r="H74529" s="24"/>
      <c r="I74529" s="24"/>
      <c r="J74529" s="24"/>
      <c r="K74529" s="24"/>
      <c r="L74529" s="24"/>
      <c r="M74529" s="24"/>
      <c r="P74529" s="10"/>
      <c r="R74529" s="10"/>
      <c r="S74529" s="10"/>
      <c r="T74529" s="10"/>
    </row>
    <row r="74530" spans="1:20" ht="16" x14ac:dyDescent="0.2">
      <c r="A74530" s="24"/>
      <c r="B74530" s="24"/>
      <c r="C74530" s="24"/>
      <c r="D74530" s="24"/>
      <c r="E74530" s="24"/>
      <c r="F74530" s="24"/>
      <c r="G74530" s="24"/>
      <c r="H74530" s="24"/>
      <c r="I74530" s="24"/>
      <c r="J74530" s="24"/>
      <c r="K74530" s="24"/>
      <c r="L74530" s="24"/>
      <c r="M74530" s="24"/>
      <c r="P74530" s="10"/>
      <c r="R74530" s="10"/>
      <c r="S74530" s="10"/>
      <c r="T74530" s="10"/>
    </row>
    <row r="74531" spans="1:20" ht="16" x14ac:dyDescent="0.2">
      <c r="A74531" s="24"/>
      <c r="B74531" s="24"/>
      <c r="C74531" s="24"/>
      <c r="D74531" s="24"/>
      <c r="E74531" s="24"/>
      <c r="F74531" s="24"/>
      <c r="G74531" s="24"/>
      <c r="H74531" s="24"/>
      <c r="I74531" s="24"/>
      <c r="J74531" s="24"/>
      <c r="K74531" s="24"/>
      <c r="L74531" s="24"/>
      <c r="M74531" s="24"/>
      <c r="P74531" s="10"/>
      <c r="R74531" s="10"/>
      <c r="S74531" s="10"/>
      <c r="T74531" s="10"/>
    </row>
    <row r="74532" spans="1:20" ht="16" x14ac:dyDescent="0.2">
      <c r="A74532" s="24"/>
      <c r="B74532" s="24"/>
      <c r="C74532" s="24"/>
      <c r="D74532" s="24"/>
      <c r="E74532" s="24"/>
      <c r="F74532" s="24"/>
      <c r="G74532" s="24"/>
      <c r="H74532" s="24"/>
      <c r="I74532" s="24"/>
      <c r="J74532" s="24"/>
      <c r="K74532" s="24"/>
      <c r="L74532" s="24"/>
      <c r="M74532" s="24"/>
      <c r="P74532" s="10"/>
      <c r="R74532" s="10"/>
      <c r="S74532" s="10"/>
      <c r="T74532" s="10"/>
    </row>
    <row r="74533" spans="1:20" ht="16" x14ac:dyDescent="0.2">
      <c r="A74533" s="24"/>
      <c r="B74533" s="24"/>
      <c r="C74533" s="24"/>
      <c r="D74533" s="24"/>
      <c r="E74533" s="24"/>
      <c r="F74533" s="24"/>
      <c r="G74533" s="24"/>
      <c r="H74533" s="24"/>
      <c r="I74533" s="24"/>
      <c r="J74533" s="24"/>
      <c r="K74533" s="24"/>
      <c r="L74533" s="24"/>
      <c r="M74533" s="24"/>
      <c r="P74533" s="10"/>
      <c r="R74533" s="10"/>
      <c r="S74533" s="10"/>
      <c r="T74533" s="10"/>
    </row>
    <row r="74534" spans="1:20" ht="16" x14ac:dyDescent="0.2">
      <c r="A74534" s="24"/>
      <c r="B74534" s="24"/>
      <c r="C74534" s="24"/>
      <c r="D74534" s="24"/>
      <c r="E74534" s="24"/>
      <c r="F74534" s="24"/>
      <c r="G74534" s="24"/>
      <c r="H74534" s="24"/>
      <c r="I74534" s="24"/>
      <c r="J74534" s="24"/>
      <c r="K74534" s="24"/>
      <c r="L74534" s="24"/>
      <c r="M74534" s="24"/>
      <c r="P74534" s="10"/>
      <c r="R74534" s="10"/>
      <c r="S74534" s="10"/>
      <c r="T74534" s="10"/>
    </row>
    <row r="74535" spans="1:20" ht="16" x14ac:dyDescent="0.2">
      <c r="A74535" s="24"/>
      <c r="B74535" s="24"/>
      <c r="C74535" s="24"/>
      <c r="D74535" s="24"/>
      <c r="E74535" s="24"/>
      <c r="F74535" s="24"/>
      <c r="G74535" s="24"/>
      <c r="H74535" s="24"/>
      <c r="I74535" s="24"/>
      <c r="J74535" s="24"/>
      <c r="K74535" s="24"/>
      <c r="L74535" s="24"/>
      <c r="M74535" s="24"/>
      <c r="P74535" s="10"/>
      <c r="R74535" s="10"/>
      <c r="S74535" s="10"/>
      <c r="T74535" s="10"/>
    </row>
    <row r="74536" spans="1:20" ht="16" x14ac:dyDescent="0.2">
      <c r="A74536" s="24"/>
      <c r="B74536" s="24"/>
      <c r="C74536" s="24"/>
      <c r="D74536" s="24"/>
      <c r="E74536" s="24"/>
      <c r="F74536" s="24"/>
      <c r="G74536" s="24"/>
      <c r="H74536" s="24"/>
      <c r="I74536" s="24"/>
      <c r="J74536" s="24"/>
      <c r="K74536" s="24"/>
      <c r="L74536" s="24"/>
      <c r="M74536" s="24"/>
      <c r="P74536" s="10"/>
      <c r="R74536" s="10"/>
      <c r="S74536" s="10"/>
      <c r="T74536" s="10"/>
    </row>
    <row r="74537" spans="1:20" ht="16" x14ac:dyDescent="0.2">
      <c r="A74537" s="24"/>
      <c r="B74537" s="24"/>
      <c r="C74537" s="24"/>
      <c r="D74537" s="24"/>
      <c r="E74537" s="24"/>
      <c r="F74537" s="24"/>
      <c r="G74537" s="24"/>
      <c r="H74537" s="24"/>
      <c r="I74537" s="24"/>
      <c r="J74537" s="24"/>
      <c r="K74537" s="24"/>
      <c r="L74537" s="24"/>
      <c r="M74537" s="24"/>
      <c r="P74537" s="10"/>
      <c r="R74537" s="10"/>
      <c r="S74537" s="10"/>
      <c r="T74537" s="10"/>
    </row>
    <row r="74538" spans="1:20" ht="16" x14ac:dyDescent="0.2">
      <c r="A74538" s="24"/>
      <c r="B74538" s="24"/>
      <c r="C74538" s="24"/>
      <c r="D74538" s="24"/>
      <c r="E74538" s="24"/>
      <c r="F74538" s="24"/>
      <c r="G74538" s="24"/>
      <c r="H74538" s="24"/>
      <c r="I74538" s="24"/>
      <c r="J74538" s="24"/>
      <c r="K74538" s="24"/>
      <c r="L74538" s="24"/>
      <c r="M74538" s="24"/>
      <c r="P74538" s="10"/>
      <c r="R74538" s="10"/>
      <c r="S74538" s="10"/>
      <c r="T74538" s="10"/>
    </row>
    <row r="74539" spans="1:20" ht="16" x14ac:dyDescent="0.2">
      <c r="A74539" s="24"/>
      <c r="B74539" s="24"/>
      <c r="C74539" s="24"/>
      <c r="D74539" s="24"/>
      <c r="E74539" s="24"/>
      <c r="F74539" s="24"/>
      <c r="G74539" s="24"/>
      <c r="H74539" s="24"/>
      <c r="I74539" s="24"/>
      <c r="J74539" s="24"/>
      <c r="K74539" s="24"/>
      <c r="L74539" s="24"/>
      <c r="M74539" s="24"/>
      <c r="P74539" s="10"/>
      <c r="R74539" s="10"/>
      <c r="S74539" s="10"/>
      <c r="T74539" s="10"/>
    </row>
    <row r="74540" spans="1:20" ht="16" x14ac:dyDescent="0.2">
      <c r="A74540" s="24"/>
      <c r="B74540" s="24"/>
      <c r="C74540" s="24"/>
      <c r="D74540" s="24"/>
      <c r="E74540" s="24"/>
      <c r="F74540" s="24"/>
      <c r="G74540" s="24"/>
      <c r="H74540" s="24"/>
      <c r="I74540" s="24"/>
      <c r="J74540" s="24"/>
      <c r="K74540" s="24"/>
      <c r="L74540" s="24"/>
      <c r="M74540" s="24"/>
      <c r="P74540" s="10"/>
      <c r="R74540" s="10"/>
      <c r="S74540" s="10"/>
      <c r="T74540" s="10"/>
    </row>
    <row r="74541" spans="1:20" ht="16" x14ac:dyDescent="0.2">
      <c r="A74541" s="24"/>
      <c r="B74541" s="24"/>
      <c r="C74541" s="24"/>
      <c r="D74541" s="24"/>
      <c r="E74541" s="24"/>
      <c r="F74541" s="24"/>
      <c r="G74541" s="24"/>
      <c r="H74541" s="24"/>
      <c r="I74541" s="24"/>
      <c r="J74541" s="24"/>
      <c r="K74541" s="24"/>
      <c r="L74541" s="24"/>
      <c r="M74541" s="24"/>
      <c r="P74541" s="10"/>
      <c r="R74541" s="10"/>
      <c r="S74541" s="10"/>
      <c r="T74541" s="10"/>
    </row>
    <row r="74542" spans="1:20" ht="16" x14ac:dyDescent="0.2">
      <c r="A74542" s="24"/>
      <c r="B74542" s="24"/>
      <c r="C74542" s="24"/>
      <c r="D74542" s="24"/>
      <c r="E74542" s="24"/>
      <c r="F74542" s="24"/>
      <c r="G74542" s="24"/>
      <c r="H74542" s="24"/>
      <c r="I74542" s="24"/>
      <c r="J74542" s="24"/>
      <c r="K74542" s="24"/>
      <c r="L74542" s="24"/>
      <c r="M74542" s="24"/>
      <c r="P74542" s="10"/>
      <c r="R74542" s="10"/>
      <c r="S74542" s="10"/>
      <c r="T74542" s="10"/>
    </row>
    <row r="74543" spans="1:20" ht="16" x14ac:dyDescent="0.2">
      <c r="A74543" s="24"/>
      <c r="B74543" s="24"/>
      <c r="C74543" s="24"/>
      <c r="D74543" s="24"/>
      <c r="E74543" s="24"/>
      <c r="F74543" s="24"/>
      <c r="G74543" s="24"/>
      <c r="H74543" s="24"/>
      <c r="I74543" s="24"/>
      <c r="J74543" s="24"/>
      <c r="K74543" s="24"/>
      <c r="L74543" s="24"/>
      <c r="M74543" s="24"/>
      <c r="P74543" s="10"/>
      <c r="R74543" s="10"/>
      <c r="S74543" s="10"/>
      <c r="T74543" s="10"/>
    </row>
    <row r="74544" spans="1:20" ht="16" x14ac:dyDescent="0.2">
      <c r="A74544" s="24"/>
      <c r="B74544" s="24"/>
      <c r="C74544" s="24"/>
      <c r="D74544" s="24"/>
      <c r="E74544" s="24"/>
      <c r="F74544" s="24"/>
      <c r="G74544" s="24"/>
      <c r="H74544" s="24"/>
      <c r="I74544" s="24"/>
      <c r="J74544" s="24"/>
      <c r="K74544" s="24"/>
      <c r="L74544" s="24"/>
      <c r="M74544" s="24"/>
      <c r="P74544" s="10"/>
      <c r="R74544" s="10"/>
      <c r="S74544" s="10"/>
      <c r="T74544" s="10"/>
    </row>
    <row r="74545" spans="1:20" ht="16" x14ac:dyDescent="0.2">
      <c r="A74545" s="24"/>
      <c r="B74545" s="24"/>
      <c r="C74545" s="24"/>
      <c r="D74545" s="24"/>
      <c r="E74545" s="24"/>
      <c r="F74545" s="24"/>
      <c r="G74545" s="24"/>
      <c r="H74545" s="24"/>
      <c r="I74545" s="24"/>
      <c r="J74545" s="24"/>
      <c r="K74545" s="24"/>
      <c r="L74545" s="24"/>
      <c r="M74545" s="24"/>
      <c r="P74545" s="10"/>
      <c r="R74545" s="10"/>
      <c r="S74545" s="10"/>
      <c r="T74545" s="10"/>
    </row>
    <row r="74546" spans="1:20" ht="16" x14ac:dyDescent="0.2">
      <c r="A74546" s="24"/>
      <c r="B74546" s="24"/>
      <c r="C74546" s="24"/>
      <c r="D74546" s="24"/>
      <c r="E74546" s="24"/>
      <c r="F74546" s="24"/>
      <c r="G74546" s="24"/>
      <c r="H74546" s="24"/>
      <c r="I74546" s="24"/>
      <c r="J74546" s="24"/>
      <c r="K74546" s="24"/>
      <c r="L74546" s="24"/>
      <c r="M74546" s="24"/>
      <c r="P74546" s="10"/>
      <c r="R74546" s="10"/>
      <c r="S74546" s="10"/>
      <c r="T74546" s="10"/>
    </row>
    <row r="74547" spans="1:20" ht="16" x14ac:dyDescent="0.2">
      <c r="A74547" s="24"/>
      <c r="B74547" s="24"/>
      <c r="C74547" s="24"/>
      <c r="D74547" s="24"/>
      <c r="E74547" s="24"/>
      <c r="F74547" s="24"/>
      <c r="G74547" s="24"/>
      <c r="H74547" s="24"/>
      <c r="I74547" s="24"/>
      <c r="J74547" s="24"/>
      <c r="K74547" s="24"/>
      <c r="L74547" s="24"/>
      <c r="M74547" s="24"/>
      <c r="P74547" s="10"/>
      <c r="R74547" s="10"/>
      <c r="S74547" s="10"/>
      <c r="T74547" s="10"/>
    </row>
    <row r="74548" spans="1:20" ht="16" x14ac:dyDescent="0.2">
      <c r="A74548" s="24"/>
      <c r="B74548" s="24"/>
      <c r="C74548" s="24"/>
      <c r="D74548" s="24"/>
      <c r="E74548" s="24"/>
      <c r="F74548" s="24"/>
      <c r="G74548" s="24"/>
      <c r="H74548" s="24"/>
      <c r="I74548" s="24"/>
      <c r="J74548" s="24"/>
      <c r="K74548" s="24"/>
      <c r="L74548" s="24"/>
      <c r="M74548" s="24"/>
      <c r="P74548" s="10"/>
      <c r="R74548" s="10"/>
      <c r="S74548" s="10"/>
      <c r="T74548" s="10"/>
    </row>
    <row r="74549" spans="1:20" ht="16" x14ac:dyDescent="0.2">
      <c r="A74549" s="24"/>
      <c r="B74549" s="24"/>
      <c r="C74549" s="24"/>
      <c r="D74549" s="24"/>
      <c r="E74549" s="24"/>
      <c r="F74549" s="24"/>
      <c r="G74549" s="24"/>
      <c r="H74549" s="24"/>
      <c r="I74549" s="24"/>
      <c r="J74549" s="24"/>
      <c r="K74549" s="24"/>
      <c r="L74549" s="24"/>
      <c r="M74549" s="24"/>
      <c r="P74549" s="10"/>
      <c r="R74549" s="10"/>
      <c r="S74549" s="10"/>
      <c r="T74549" s="10"/>
    </row>
    <row r="74550" spans="1:20" ht="16" x14ac:dyDescent="0.2">
      <c r="A74550" s="24"/>
      <c r="B74550" s="24"/>
      <c r="C74550" s="24"/>
      <c r="D74550" s="24"/>
      <c r="E74550" s="24"/>
      <c r="F74550" s="24"/>
      <c r="G74550" s="24"/>
      <c r="H74550" s="24"/>
      <c r="I74550" s="24"/>
      <c r="J74550" s="24"/>
      <c r="K74550" s="24"/>
      <c r="L74550" s="24"/>
      <c r="M74550" s="24"/>
      <c r="P74550" s="10"/>
      <c r="R74550" s="10"/>
      <c r="S74550" s="10"/>
      <c r="T74550" s="10"/>
    </row>
    <row r="74551" spans="1:20" ht="16" x14ac:dyDescent="0.2">
      <c r="A74551" s="24"/>
      <c r="B74551" s="24"/>
      <c r="C74551" s="24"/>
      <c r="D74551" s="24"/>
      <c r="E74551" s="24"/>
      <c r="F74551" s="24"/>
      <c r="G74551" s="24"/>
      <c r="H74551" s="24"/>
      <c r="I74551" s="24"/>
      <c r="J74551" s="24"/>
      <c r="K74551" s="24"/>
      <c r="L74551" s="24"/>
      <c r="M74551" s="24"/>
      <c r="P74551" s="10"/>
      <c r="R74551" s="10"/>
      <c r="S74551" s="10"/>
      <c r="T74551" s="10"/>
    </row>
    <row r="74552" spans="1:20" ht="16" x14ac:dyDescent="0.2">
      <c r="A74552" s="24"/>
      <c r="B74552" s="24"/>
      <c r="C74552" s="24"/>
      <c r="D74552" s="24"/>
      <c r="E74552" s="24"/>
      <c r="F74552" s="24"/>
      <c r="G74552" s="24"/>
      <c r="H74552" s="24"/>
      <c r="I74552" s="24"/>
      <c r="J74552" s="24"/>
      <c r="K74552" s="24"/>
      <c r="L74552" s="24"/>
      <c r="M74552" s="24"/>
      <c r="P74552" s="10"/>
      <c r="R74552" s="10"/>
      <c r="S74552" s="10"/>
      <c r="T74552" s="10"/>
    </row>
    <row r="74553" spans="1:20" ht="16" x14ac:dyDescent="0.2">
      <c r="A74553" s="24"/>
      <c r="B74553" s="24"/>
      <c r="C74553" s="24"/>
      <c r="D74553" s="24"/>
      <c r="E74553" s="24"/>
      <c r="F74553" s="24"/>
      <c r="G74553" s="24"/>
      <c r="H74553" s="24"/>
      <c r="I74553" s="24"/>
      <c r="J74553" s="24"/>
      <c r="K74553" s="24"/>
      <c r="L74553" s="24"/>
      <c r="M74553" s="24"/>
      <c r="P74553" s="10"/>
      <c r="R74553" s="10"/>
      <c r="S74553" s="10"/>
      <c r="T74553" s="10"/>
    </row>
    <row r="74554" spans="1:20" ht="16" x14ac:dyDescent="0.2">
      <c r="A74554" s="24"/>
      <c r="B74554" s="24"/>
      <c r="C74554" s="24"/>
      <c r="D74554" s="24"/>
      <c r="E74554" s="24"/>
      <c r="F74554" s="24"/>
      <c r="G74554" s="24"/>
      <c r="H74554" s="24"/>
      <c r="I74554" s="24"/>
      <c r="J74554" s="24"/>
      <c r="K74554" s="24"/>
      <c r="L74554" s="24"/>
      <c r="M74554" s="24"/>
      <c r="P74554" s="10"/>
      <c r="R74554" s="10"/>
      <c r="S74554" s="10"/>
      <c r="T74554" s="10"/>
    </row>
    <row r="74555" spans="1:20" ht="16" x14ac:dyDescent="0.2">
      <c r="A74555" s="24"/>
      <c r="B74555" s="24"/>
      <c r="C74555" s="24"/>
      <c r="D74555" s="24"/>
      <c r="E74555" s="24"/>
      <c r="F74555" s="24"/>
      <c r="G74555" s="24"/>
      <c r="H74555" s="24"/>
      <c r="I74555" s="24"/>
      <c r="J74555" s="24"/>
      <c r="K74555" s="24"/>
      <c r="L74555" s="24"/>
      <c r="M74555" s="24"/>
      <c r="P74555" s="10"/>
      <c r="R74555" s="10"/>
      <c r="S74555" s="10"/>
      <c r="T74555" s="10"/>
    </row>
    <row r="74556" spans="1:20" ht="16" x14ac:dyDescent="0.2">
      <c r="A74556" s="24"/>
      <c r="B74556" s="24"/>
      <c r="C74556" s="24"/>
      <c r="D74556" s="24"/>
      <c r="E74556" s="24"/>
      <c r="F74556" s="24"/>
      <c r="G74556" s="24"/>
      <c r="H74556" s="24"/>
      <c r="I74556" s="24"/>
      <c r="J74556" s="24"/>
      <c r="K74556" s="24"/>
      <c r="L74556" s="24"/>
      <c r="M74556" s="24"/>
      <c r="P74556" s="10"/>
      <c r="R74556" s="10"/>
      <c r="S74556" s="10"/>
      <c r="T74556" s="10"/>
    </row>
    <row r="74557" spans="1:20" ht="16" x14ac:dyDescent="0.2">
      <c r="A74557" s="24"/>
      <c r="B74557" s="24"/>
      <c r="C74557" s="24"/>
      <c r="D74557" s="24"/>
      <c r="E74557" s="24"/>
      <c r="F74557" s="24"/>
      <c r="G74557" s="24"/>
      <c r="H74557" s="24"/>
      <c r="I74557" s="24"/>
      <c r="J74557" s="24"/>
      <c r="K74557" s="24"/>
      <c r="L74557" s="24"/>
      <c r="M74557" s="24"/>
      <c r="P74557" s="10"/>
      <c r="R74557" s="10"/>
      <c r="S74557" s="10"/>
      <c r="T74557" s="10"/>
    </row>
    <row r="74558" spans="1:20" ht="16" x14ac:dyDescent="0.2">
      <c r="A74558" s="24"/>
      <c r="B74558" s="24"/>
      <c r="C74558" s="24"/>
      <c r="D74558" s="24"/>
      <c r="E74558" s="24"/>
      <c r="F74558" s="24"/>
      <c r="G74558" s="24"/>
      <c r="H74558" s="24"/>
      <c r="I74558" s="24"/>
      <c r="J74558" s="24"/>
      <c r="K74558" s="24"/>
      <c r="L74558" s="24"/>
      <c r="M74558" s="24"/>
      <c r="P74558" s="10"/>
      <c r="R74558" s="10"/>
      <c r="S74558" s="10"/>
      <c r="T74558" s="10"/>
    </row>
    <row r="74559" spans="1:20" ht="16" x14ac:dyDescent="0.2">
      <c r="A74559" s="24"/>
      <c r="B74559" s="24"/>
      <c r="C74559" s="24"/>
      <c r="D74559" s="24"/>
      <c r="E74559" s="24"/>
      <c r="F74559" s="24"/>
      <c r="G74559" s="24"/>
      <c r="H74559" s="24"/>
      <c r="I74559" s="24"/>
      <c r="J74559" s="24"/>
      <c r="K74559" s="24"/>
      <c r="L74559" s="24"/>
      <c r="M74559" s="24"/>
      <c r="P74559" s="10"/>
      <c r="R74559" s="10"/>
      <c r="S74559" s="10"/>
      <c r="T74559" s="10"/>
    </row>
    <row r="74560" spans="1:20" ht="16" x14ac:dyDescent="0.2">
      <c r="A74560" s="24"/>
      <c r="B74560" s="24"/>
      <c r="C74560" s="24"/>
      <c r="D74560" s="24"/>
      <c r="E74560" s="24"/>
      <c r="F74560" s="24"/>
      <c r="G74560" s="24"/>
      <c r="H74560" s="24"/>
      <c r="I74560" s="24"/>
      <c r="J74560" s="24"/>
      <c r="K74560" s="24"/>
      <c r="L74560" s="24"/>
      <c r="M74560" s="24"/>
      <c r="P74560" s="10"/>
      <c r="R74560" s="10"/>
      <c r="S74560" s="10"/>
      <c r="T74560" s="10"/>
    </row>
    <row r="74561" spans="1:20" ht="16" x14ac:dyDescent="0.2">
      <c r="A74561" s="24"/>
      <c r="B74561" s="24"/>
      <c r="C74561" s="24"/>
      <c r="D74561" s="24"/>
      <c r="E74561" s="24"/>
      <c r="F74561" s="24"/>
      <c r="G74561" s="24"/>
      <c r="H74561" s="24"/>
      <c r="I74561" s="24"/>
      <c r="J74561" s="24"/>
      <c r="K74561" s="24"/>
      <c r="L74561" s="24"/>
      <c r="M74561" s="24"/>
      <c r="P74561" s="10"/>
      <c r="R74561" s="10"/>
      <c r="S74561" s="10"/>
      <c r="T74561" s="10"/>
    </row>
    <row r="74562" spans="1:20" ht="16" x14ac:dyDescent="0.2">
      <c r="A74562" s="24"/>
      <c r="B74562" s="24"/>
      <c r="C74562" s="24"/>
      <c r="D74562" s="24"/>
      <c r="E74562" s="24"/>
      <c r="F74562" s="24"/>
      <c r="G74562" s="24"/>
      <c r="H74562" s="24"/>
      <c r="I74562" s="24"/>
      <c r="J74562" s="24"/>
      <c r="K74562" s="24"/>
      <c r="L74562" s="24"/>
      <c r="M74562" s="24"/>
      <c r="P74562" s="10"/>
      <c r="R74562" s="10"/>
      <c r="S74562" s="10"/>
      <c r="T74562" s="10"/>
    </row>
    <row r="74563" spans="1:20" ht="16" x14ac:dyDescent="0.2">
      <c r="A74563" s="24"/>
      <c r="B74563" s="24"/>
      <c r="C74563" s="24"/>
      <c r="D74563" s="24"/>
      <c r="E74563" s="24"/>
      <c r="F74563" s="24"/>
      <c r="G74563" s="24"/>
      <c r="H74563" s="24"/>
      <c r="I74563" s="24"/>
      <c r="J74563" s="24"/>
      <c r="K74563" s="24"/>
      <c r="L74563" s="24"/>
      <c r="M74563" s="24"/>
      <c r="P74563" s="10"/>
      <c r="R74563" s="10"/>
      <c r="S74563" s="10"/>
      <c r="T74563" s="10"/>
    </row>
    <row r="74564" spans="1:20" ht="16" x14ac:dyDescent="0.2">
      <c r="A74564" s="24"/>
      <c r="B74564" s="24"/>
      <c r="C74564" s="24"/>
      <c r="D74564" s="24"/>
      <c r="E74564" s="24"/>
      <c r="F74564" s="24"/>
      <c r="G74564" s="24"/>
      <c r="H74564" s="24"/>
      <c r="I74564" s="24"/>
      <c r="J74564" s="24"/>
      <c r="K74564" s="24"/>
      <c r="L74564" s="24"/>
      <c r="M74564" s="24"/>
      <c r="P74564" s="10"/>
      <c r="R74564" s="10"/>
      <c r="S74564" s="10"/>
      <c r="T74564" s="10"/>
    </row>
    <row r="74565" spans="1:20" ht="16" x14ac:dyDescent="0.2">
      <c r="A74565" s="24"/>
      <c r="B74565" s="24"/>
      <c r="C74565" s="24"/>
      <c r="D74565" s="24"/>
      <c r="E74565" s="24"/>
      <c r="F74565" s="24"/>
      <c r="G74565" s="24"/>
      <c r="H74565" s="24"/>
      <c r="I74565" s="24"/>
      <c r="J74565" s="24"/>
      <c r="K74565" s="24"/>
      <c r="L74565" s="24"/>
      <c r="M74565" s="24"/>
      <c r="P74565" s="10"/>
      <c r="R74565" s="10"/>
      <c r="S74565" s="10"/>
      <c r="T74565" s="10"/>
    </row>
    <row r="74566" spans="1:20" ht="16" x14ac:dyDescent="0.2">
      <c r="A74566" s="24"/>
      <c r="B74566" s="24"/>
      <c r="C74566" s="24"/>
      <c r="D74566" s="24"/>
      <c r="E74566" s="24"/>
      <c r="F74566" s="24"/>
      <c r="G74566" s="24"/>
      <c r="H74566" s="24"/>
      <c r="I74566" s="24"/>
      <c r="J74566" s="24"/>
      <c r="K74566" s="24"/>
      <c r="L74566" s="24"/>
      <c r="M74566" s="24"/>
      <c r="P74566" s="10"/>
      <c r="R74566" s="10"/>
      <c r="S74566" s="10"/>
      <c r="T74566" s="10"/>
    </row>
    <row r="74567" spans="1:20" ht="16" x14ac:dyDescent="0.2">
      <c r="A74567" s="24"/>
      <c r="B74567" s="24"/>
      <c r="C74567" s="24"/>
      <c r="D74567" s="24"/>
      <c r="E74567" s="24"/>
      <c r="F74567" s="24"/>
      <c r="G74567" s="24"/>
      <c r="H74567" s="24"/>
      <c r="I74567" s="24"/>
      <c r="J74567" s="24"/>
      <c r="K74567" s="24"/>
      <c r="L74567" s="24"/>
      <c r="M74567" s="24"/>
      <c r="P74567" s="10"/>
      <c r="R74567" s="10"/>
      <c r="S74567" s="10"/>
      <c r="T74567" s="10"/>
    </row>
    <row r="74568" spans="1:20" ht="16" x14ac:dyDescent="0.2">
      <c r="A74568" s="24"/>
      <c r="B74568" s="24"/>
      <c r="C74568" s="24"/>
      <c r="D74568" s="24"/>
      <c r="E74568" s="24"/>
      <c r="F74568" s="24"/>
      <c r="G74568" s="24"/>
      <c r="H74568" s="24"/>
      <c r="I74568" s="24"/>
      <c r="J74568" s="24"/>
      <c r="K74568" s="24"/>
      <c r="L74568" s="24"/>
      <c r="M74568" s="24"/>
      <c r="P74568" s="10"/>
      <c r="R74568" s="10"/>
      <c r="S74568" s="10"/>
      <c r="T74568" s="10"/>
    </row>
    <row r="74569" spans="1:20" ht="16" x14ac:dyDescent="0.2">
      <c r="A74569" s="24"/>
      <c r="B74569" s="24"/>
      <c r="C74569" s="24"/>
      <c r="D74569" s="24"/>
      <c r="E74569" s="24"/>
      <c r="F74569" s="24"/>
      <c r="G74569" s="24"/>
      <c r="H74569" s="24"/>
      <c r="I74569" s="24"/>
      <c r="J74569" s="24"/>
      <c r="K74569" s="24"/>
      <c r="L74569" s="24"/>
      <c r="M74569" s="24"/>
      <c r="P74569" s="10"/>
      <c r="R74569" s="10"/>
      <c r="S74569" s="10"/>
      <c r="T74569" s="10"/>
    </row>
    <row r="74570" spans="1:20" ht="16" x14ac:dyDescent="0.2">
      <c r="A74570" s="24"/>
      <c r="B74570" s="24"/>
      <c r="C74570" s="24"/>
      <c r="D74570" s="24"/>
      <c r="E74570" s="24"/>
      <c r="F74570" s="24"/>
      <c r="G74570" s="24"/>
      <c r="H74570" s="24"/>
      <c r="I74570" s="24"/>
      <c r="J74570" s="24"/>
      <c r="K74570" s="24"/>
      <c r="L74570" s="24"/>
      <c r="M74570" s="24"/>
      <c r="P74570" s="10"/>
      <c r="R74570" s="10"/>
      <c r="S74570" s="10"/>
      <c r="T74570" s="10"/>
    </row>
    <row r="74571" spans="1:20" ht="16" x14ac:dyDescent="0.2">
      <c r="A74571" s="24"/>
      <c r="B74571" s="24"/>
      <c r="C74571" s="24"/>
      <c r="D74571" s="24"/>
      <c r="E74571" s="24"/>
      <c r="F74571" s="24"/>
      <c r="G74571" s="24"/>
      <c r="H74571" s="24"/>
      <c r="I74571" s="24"/>
      <c r="J74571" s="24"/>
      <c r="K74571" s="24"/>
      <c r="L74571" s="24"/>
      <c r="M74571" s="24"/>
      <c r="P74571" s="10"/>
      <c r="R74571" s="10"/>
      <c r="S74571" s="10"/>
      <c r="T74571" s="10"/>
    </row>
    <row r="74572" spans="1:20" ht="16" x14ac:dyDescent="0.2">
      <c r="A74572" s="24"/>
      <c r="B74572" s="24"/>
      <c r="C74572" s="24"/>
      <c r="D74572" s="24"/>
      <c r="E74572" s="24"/>
      <c r="F74572" s="24"/>
      <c r="G74572" s="24"/>
      <c r="H74572" s="24"/>
      <c r="I74572" s="24"/>
      <c r="J74572" s="24"/>
      <c r="K74572" s="24"/>
      <c r="L74572" s="24"/>
      <c r="M74572" s="24"/>
      <c r="P74572" s="10"/>
      <c r="R74572" s="10"/>
      <c r="S74572" s="10"/>
      <c r="T74572" s="10"/>
    </row>
    <row r="74573" spans="1:20" ht="16" x14ac:dyDescent="0.2">
      <c r="A74573" s="24"/>
      <c r="B74573" s="24"/>
      <c r="C74573" s="24"/>
      <c r="D74573" s="24"/>
      <c r="E74573" s="24"/>
      <c r="F74573" s="24"/>
      <c r="G74573" s="24"/>
      <c r="H74573" s="24"/>
      <c r="I74573" s="24"/>
      <c r="J74573" s="24"/>
      <c r="K74573" s="24"/>
      <c r="L74573" s="24"/>
      <c r="M74573" s="24"/>
      <c r="P74573" s="10"/>
      <c r="R74573" s="10"/>
      <c r="S74573" s="10"/>
      <c r="T74573" s="10"/>
    </row>
    <row r="74574" spans="1:20" ht="16" x14ac:dyDescent="0.2">
      <c r="A74574" s="24"/>
      <c r="B74574" s="24"/>
      <c r="C74574" s="24"/>
      <c r="D74574" s="24"/>
      <c r="E74574" s="24"/>
      <c r="F74574" s="24"/>
      <c r="G74574" s="24"/>
      <c r="H74574" s="24"/>
      <c r="I74574" s="24"/>
      <c r="J74574" s="24"/>
      <c r="K74574" s="24"/>
      <c r="L74574" s="24"/>
      <c r="M74574" s="24"/>
      <c r="P74574" s="10"/>
      <c r="R74574" s="10"/>
      <c r="S74574" s="10"/>
      <c r="T74574" s="10"/>
    </row>
    <row r="74575" spans="1:20" ht="16" x14ac:dyDescent="0.2">
      <c r="A74575" s="24"/>
      <c r="B74575" s="24"/>
      <c r="C74575" s="24"/>
      <c r="D74575" s="24"/>
      <c r="E74575" s="24"/>
      <c r="F74575" s="24"/>
      <c r="G74575" s="24"/>
      <c r="H74575" s="24"/>
      <c r="I74575" s="24"/>
      <c r="J74575" s="24"/>
      <c r="K74575" s="24"/>
      <c r="L74575" s="24"/>
      <c r="M74575" s="24"/>
      <c r="P74575" s="10"/>
      <c r="R74575" s="10"/>
      <c r="S74575" s="10"/>
      <c r="T74575" s="10"/>
    </row>
    <row r="74576" spans="1:20" ht="16" x14ac:dyDescent="0.2">
      <c r="A74576" s="24"/>
      <c r="B74576" s="24"/>
      <c r="C74576" s="24"/>
      <c r="D74576" s="24"/>
      <c r="E74576" s="24"/>
      <c r="F74576" s="24"/>
      <c r="G74576" s="24"/>
      <c r="H74576" s="24"/>
      <c r="I74576" s="24"/>
      <c r="J74576" s="24"/>
      <c r="K74576" s="24"/>
      <c r="L74576" s="24"/>
      <c r="M74576" s="24"/>
      <c r="P74576" s="10"/>
      <c r="R74576" s="10"/>
      <c r="S74576" s="10"/>
      <c r="T74576" s="10"/>
    </row>
    <row r="74577" spans="1:20" ht="16" x14ac:dyDescent="0.2">
      <c r="A74577" s="24"/>
      <c r="B74577" s="24"/>
      <c r="C74577" s="24"/>
      <c r="D74577" s="24"/>
      <c r="E74577" s="24"/>
      <c r="F74577" s="24"/>
      <c r="G74577" s="24"/>
      <c r="H74577" s="24"/>
      <c r="I74577" s="24"/>
      <c r="J74577" s="24"/>
      <c r="K74577" s="24"/>
      <c r="L74577" s="24"/>
      <c r="M74577" s="24"/>
      <c r="P74577" s="10"/>
      <c r="R74577" s="10"/>
      <c r="S74577" s="10"/>
      <c r="T74577" s="10"/>
    </row>
    <row r="74578" spans="1:20" ht="16" x14ac:dyDescent="0.2">
      <c r="A74578" s="24"/>
      <c r="B74578" s="24"/>
      <c r="C74578" s="24"/>
      <c r="D74578" s="24"/>
      <c r="E74578" s="24"/>
      <c r="F74578" s="24"/>
      <c r="G74578" s="24"/>
      <c r="H74578" s="24"/>
      <c r="I74578" s="24"/>
      <c r="J74578" s="24"/>
      <c r="K74578" s="24"/>
      <c r="L74578" s="24"/>
      <c r="M74578" s="24"/>
      <c r="P74578" s="10"/>
      <c r="R74578" s="10"/>
      <c r="S74578" s="10"/>
      <c r="T74578" s="10"/>
    </row>
    <row r="74579" spans="1:20" ht="16" x14ac:dyDescent="0.2">
      <c r="A74579" s="24"/>
      <c r="B74579" s="24"/>
      <c r="C74579" s="24"/>
      <c r="D74579" s="24"/>
      <c r="E74579" s="24"/>
      <c r="F74579" s="24"/>
      <c r="G74579" s="24"/>
      <c r="H74579" s="24"/>
      <c r="I74579" s="24"/>
      <c r="J74579" s="24"/>
      <c r="K74579" s="24"/>
      <c r="L74579" s="24"/>
      <c r="M74579" s="24"/>
      <c r="P74579" s="10"/>
      <c r="R74579" s="10"/>
      <c r="S74579" s="10"/>
      <c r="T74579" s="10"/>
    </row>
    <row r="74580" spans="1:20" ht="16" x14ac:dyDescent="0.2">
      <c r="A74580" s="24"/>
      <c r="B74580" s="24"/>
      <c r="C74580" s="24"/>
      <c r="D74580" s="24"/>
      <c r="E74580" s="24"/>
      <c r="F74580" s="24"/>
      <c r="G74580" s="24"/>
      <c r="H74580" s="24"/>
      <c r="I74580" s="24"/>
      <c r="J74580" s="24"/>
      <c r="K74580" s="24"/>
      <c r="L74580" s="24"/>
      <c r="M74580" s="24"/>
      <c r="P74580" s="10"/>
      <c r="R74580" s="10"/>
      <c r="S74580" s="10"/>
      <c r="T74580" s="10"/>
    </row>
    <row r="74581" spans="1:20" ht="16" x14ac:dyDescent="0.2">
      <c r="A74581" s="24"/>
      <c r="B74581" s="24"/>
      <c r="C74581" s="24"/>
      <c r="D74581" s="24"/>
      <c r="E74581" s="24"/>
      <c r="F74581" s="24"/>
      <c r="G74581" s="24"/>
      <c r="H74581" s="24"/>
      <c r="I74581" s="24"/>
      <c r="J74581" s="24"/>
      <c r="K74581" s="24"/>
      <c r="L74581" s="24"/>
      <c r="M74581" s="24"/>
      <c r="P74581" s="10"/>
      <c r="R74581" s="10"/>
      <c r="S74581" s="10"/>
      <c r="T74581" s="10"/>
    </row>
    <row r="74582" spans="1:20" ht="16" x14ac:dyDescent="0.2">
      <c r="A74582" s="24"/>
      <c r="B74582" s="24"/>
      <c r="C74582" s="24"/>
      <c r="D74582" s="24"/>
      <c r="E74582" s="24"/>
      <c r="F74582" s="24"/>
      <c r="G74582" s="24"/>
      <c r="H74582" s="24"/>
      <c r="I74582" s="24"/>
      <c r="J74582" s="24"/>
      <c r="K74582" s="24"/>
      <c r="L74582" s="24"/>
      <c r="M74582" s="24"/>
      <c r="P74582" s="10"/>
      <c r="R74582" s="10"/>
      <c r="S74582" s="10"/>
      <c r="T74582" s="10"/>
    </row>
    <row r="74583" spans="1:20" ht="16" x14ac:dyDescent="0.2">
      <c r="A74583" s="24"/>
      <c r="B74583" s="24"/>
      <c r="C74583" s="24"/>
      <c r="D74583" s="24"/>
      <c r="E74583" s="24"/>
      <c r="F74583" s="24"/>
      <c r="G74583" s="24"/>
      <c r="H74583" s="24"/>
      <c r="I74583" s="24"/>
      <c r="J74583" s="24"/>
      <c r="K74583" s="24"/>
      <c r="L74583" s="24"/>
      <c r="M74583" s="24"/>
      <c r="P74583" s="10"/>
      <c r="R74583" s="10"/>
      <c r="S74583" s="10"/>
      <c r="T74583" s="10"/>
    </row>
    <row r="74584" spans="1:20" ht="16" x14ac:dyDescent="0.2">
      <c r="A74584" s="24"/>
      <c r="B74584" s="24"/>
      <c r="C74584" s="24"/>
      <c r="D74584" s="24"/>
      <c r="E74584" s="24"/>
      <c r="F74584" s="24"/>
      <c r="G74584" s="24"/>
      <c r="H74584" s="24"/>
      <c r="I74584" s="24"/>
      <c r="J74584" s="24"/>
      <c r="K74584" s="24"/>
      <c r="L74584" s="24"/>
      <c r="M74584" s="24"/>
      <c r="P74584" s="10"/>
      <c r="R74584" s="10"/>
      <c r="S74584" s="10"/>
      <c r="T74584" s="10"/>
    </row>
    <row r="74585" spans="1:20" ht="16" x14ac:dyDescent="0.2">
      <c r="A74585" s="24"/>
      <c r="B74585" s="24"/>
      <c r="C74585" s="24"/>
      <c r="D74585" s="24"/>
      <c r="E74585" s="24"/>
      <c r="F74585" s="24"/>
      <c r="G74585" s="24"/>
      <c r="H74585" s="24"/>
      <c r="I74585" s="24"/>
      <c r="J74585" s="24"/>
      <c r="K74585" s="24"/>
      <c r="L74585" s="24"/>
      <c r="M74585" s="24"/>
      <c r="P74585" s="10"/>
      <c r="R74585" s="10"/>
      <c r="S74585" s="10"/>
      <c r="T74585" s="10"/>
    </row>
    <row r="74586" spans="1:20" ht="16" x14ac:dyDescent="0.2">
      <c r="A74586" s="24"/>
      <c r="B74586" s="24"/>
      <c r="C74586" s="24"/>
      <c r="D74586" s="24"/>
      <c r="E74586" s="24"/>
      <c r="F74586" s="24"/>
      <c r="G74586" s="24"/>
      <c r="H74586" s="24"/>
      <c r="I74586" s="24"/>
      <c r="J74586" s="24"/>
      <c r="K74586" s="24"/>
      <c r="L74586" s="24"/>
      <c r="M74586" s="24"/>
      <c r="P74586" s="10"/>
      <c r="R74586" s="10"/>
      <c r="S74586" s="10"/>
      <c r="T74586" s="10"/>
    </row>
    <row r="74587" spans="1:20" ht="16" x14ac:dyDescent="0.2">
      <c r="A74587" s="24"/>
      <c r="B74587" s="24"/>
      <c r="C74587" s="24"/>
      <c r="D74587" s="24"/>
      <c r="E74587" s="24"/>
      <c r="F74587" s="24"/>
      <c r="G74587" s="24"/>
      <c r="H74587" s="24"/>
      <c r="I74587" s="24"/>
      <c r="J74587" s="24"/>
      <c r="K74587" s="24"/>
      <c r="L74587" s="24"/>
      <c r="M74587" s="24"/>
      <c r="P74587" s="10"/>
      <c r="R74587" s="10"/>
      <c r="S74587" s="10"/>
      <c r="T74587" s="10"/>
    </row>
    <row r="74588" spans="1:20" ht="16" x14ac:dyDescent="0.2">
      <c r="A74588" s="24"/>
      <c r="B74588" s="24"/>
      <c r="C74588" s="24"/>
      <c r="D74588" s="24"/>
      <c r="E74588" s="24"/>
      <c r="F74588" s="24"/>
      <c r="G74588" s="24"/>
      <c r="H74588" s="24"/>
      <c r="I74588" s="24"/>
      <c r="J74588" s="24"/>
      <c r="K74588" s="24"/>
      <c r="L74588" s="24"/>
      <c r="M74588" s="24"/>
      <c r="P74588" s="10"/>
      <c r="R74588" s="10"/>
      <c r="S74588" s="10"/>
      <c r="T74588" s="10"/>
    </row>
    <row r="74589" spans="1:20" ht="16" x14ac:dyDescent="0.2">
      <c r="A74589" s="24"/>
      <c r="B74589" s="24"/>
      <c r="C74589" s="24"/>
      <c r="D74589" s="24"/>
      <c r="E74589" s="24"/>
      <c r="F74589" s="24"/>
      <c r="G74589" s="24"/>
      <c r="H74589" s="24"/>
      <c r="I74589" s="24"/>
      <c r="J74589" s="24"/>
      <c r="K74589" s="24"/>
      <c r="L74589" s="24"/>
      <c r="M74589" s="24"/>
      <c r="P74589" s="10"/>
      <c r="R74589" s="10"/>
      <c r="S74589" s="10"/>
      <c r="T74589" s="10"/>
    </row>
    <row r="74590" spans="1:20" ht="16" x14ac:dyDescent="0.2">
      <c r="A74590" s="24"/>
      <c r="B74590" s="24"/>
      <c r="C74590" s="24"/>
      <c r="D74590" s="24"/>
      <c r="E74590" s="24"/>
      <c r="F74590" s="24"/>
      <c r="G74590" s="24"/>
      <c r="H74590" s="24"/>
      <c r="I74590" s="24"/>
      <c r="J74590" s="24"/>
      <c r="K74590" s="24"/>
      <c r="L74590" s="24"/>
      <c r="M74590" s="24"/>
      <c r="P74590" s="10"/>
      <c r="R74590" s="10"/>
      <c r="S74590" s="10"/>
      <c r="T74590" s="10"/>
    </row>
    <row r="74591" spans="1:20" ht="16" x14ac:dyDescent="0.2">
      <c r="A74591" s="24"/>
      <c r="B74591" s="24"/>
      <c r="C74591" s="24"/>
      <c r="D74591" s="24"/>
      <c r="E74591" s="24"/>
      <c r="F74591" s="24"/>
      <c r="G74591" s="24"/>
      <c r="H74591" s="24"/>
      <c r="I74591" s="24"/>
      <c r="J74591" s="24"/>
      <c r="K74591" s="24"/>
      <c r="L74591" s="24"/>
      <c r="M74591" s="24"/>
      <c r="P74591" s="10"/>
      <c r="R74591" s="10"/>
      <c r="S74591" s="10"/>
      <c r="T74591" s="10"/>
    </row>
    <row r="74592" spans="1:20" ht="16" x14ac:dyDescent="0.2">
      <c r="A74592" s="24"/>
      <c r="B74592" s="24"/>
      <c r="C74592" s="24"/>
      <c r="D74592" s="24"/>
      <c r="E74592" s="24"/>
      <c r="F74592" s="24"/>
      <c r="G74592" s="24"/>
      <c r="H74592" s="24"/>
      <c r="I74592" s="24"/>
      <c r="J74592" s="24"/>
      <c r="K74592" s="24"/>
      <c r="L74592" s="24"/>
      <c r="M74592" s="24"/>
      <c r="P74592" s="10"/>
      <c r="R74592" s="10"/>
      <c r="S74592" s="10"/>
      <c r="T74592" s="10"/>
    </row>
    <row r="74593" spans="1:20" ht="16" x14ac:dyDescent="0.2">
      <c r="A74593" s="24"/>
      <c r="B74593" s="24"/>
      <c r="C74593" s="24"/>
      <c r="D74593" s="24"/>
      <c r="E74593" s="24"/>
      <c r="F74593" s="24"/>
      <c r="G74593" s="24"/>
      <c r="H74593" s="24"/>
      <c r="I74593" s="24"/>
      <c r="J74593" s="24"/>
      <c r="K74593" s="24"/>
      <c r="L74593" s="24"/>
      <c r="M74593" s="24"/>
      <c r="P74593" s="10"/>
      <c r="R74593" s="10"/>
      <c r="S74593" s="10"/>
      <c r="T74593" s="10"/>
    </row>
    <row r="74594" spans="1:20" ht="16" x14ac:dyDescent="0.2">
      <c r="A74594" s="24"/>
      <c r="B74594" s="24"/>
      <c r="C74594" s="24"/>
      <c r="D74594" s="24"/>
      <c r="E74594" s="24"/>
      <c r="F74594" s="24"/>
      <c r="G74594" s="24"/>
      <c r="H74594" s="24"/>
      <c r="I74594" s="24"/>
      <c r="J74594" s="24"/>
      <c r="K74594" s="24"/>
      <c r="L74594" s="24"/>
      <c r="M74594" s="24"/>
      <c r="P74594" s="10"/>
      <c r="R74594" s="10"/>
      <c r="S74594" s="10"/>
      <c r="T74594" s="10"/>
    </row>
    <row r="74595" spans="1:20" ht="16" x14ac:dyDescent="0.2">
      <c r="A74595" s="24"/>
      <c r="B74595" s="24"/>
      <c r="C74595" s="24"/>
      <c r="D74595" s="24"/>
      <c r="E74595" s="24"/>
      <c r="F74595" s="24"/>
      <c r="G74595" s="24"/>
      <c r="H74595" s="24"/>
      <c r="I74595" s="24"/>
      <c r="J74595" s="24"/>
      <c r="K74595" s="24"/>
      <c r="L74595" s="24"/>
      <c r="M74595" s="24"/>
      <c r="P74595" s="10"/>
      <c r="R74595" s="10"/>
      <c r="S74595" s="10"/>
      <c r="T74595" s="10"/>
    </row>
    <row r="74596" spans="1:20" ht="16" x14ac:dyDescent="0.2">
      <c r="A74596" s="24"/>
      <c r="B74596" s="24"/>
      <c r="C74596" s="24"/>
      <c r="D74596" s="24"/>
      <c r="E74596" s="24"/>
      <c r="F74596" s="24"/>
      <c r="G74596" s="24"/>
      <c r="H74596" s="24"/>
      <c r="I74596" s="24"/>
      <c r="J74596" s="24"/>
      <c r="K74596" s="24"/>
      <c r="L74596" s="24"/>
      <c r="M74596" s="24"/>
      <c r="P74596" s="10"/>
      <c r="R74596" s="10"/>
      <c r="S74596" s="10"/>
      <c r="T74596" s="10"/>
    </row>
    <row r="74597" spans="1:20" ht="16" x14ac:dyDescent="0.2">
      <c r="A74597" s="24"/>
      <c r="B74597" s="24"/>
      <c r="C74597" s="24"/>
      <c r="D74597" s="24"/>
      <c r="E74597" s="24"/>
      <c r="F74597" s="24"/>
      <c r="G74597" s="24"/>
      <c r="H74597" s="24"/>
      <c r="I74597" s="24"/>
      <c r="J74597" s="24"/>
      <c r="K74597" s="24"/>
      <c r="L74597" s="24"/>
      <c r="M74597" s="24"/>
      <c r="P74597" s="10"/>
      <c r="R74597" s="10"/>
      <c r="S74597" s="10"/>
      <c r="T74597" s="10"/>
    </row>
    <row r="74598" spans="1:20" ht="16" x14ac:dyDescent="0.2">
      <c r="A74598" s="24"/>
      <c r="B74598" s="24"/>
      <c r="C74598" s="24"/>
      <c r="D74598" s="24"/>
      <c r="E74598" s="24"/>
      <c r="F74598" s="24"/>
      <c r="G74598" s="24"/>
      <c r="H74598" s="24"/>
      <c r="I74598" s="24"/>
      <c r="J74598" s="24"/>
      <c r="K74598" s="24"/>
      <c r="L74598" s="24"/>
      <c r="M74598" s="24"/>
      <c r="P74598" s="10"/>
      <c r="R74598" s="10"/>
      <c r="S74598" s="10"/>
      <c r="T74598" s="10"/>
    </row>
    <row r="74599" spans="1:20" ht="16" x14ac:dyDescent="0.2">
      <c r="A74599" s="24"/>
      <c r="B74599" s="24"/>
      <c r="C74599" s="24"/>
      <c r="D74599" s="24"/>
      <c r="E74599" s="24"/>
      <c r="F74599" s="24"/>
      <c r="G74599" s="24"/>
      <c r="H74599" s="24"/>
      <c r="I74599" s="24"/>
      <c r="J74599" s="24"/>
      <c r="K74599" s="24"/>
      <c r="L74599" s="24"/>
      <c r="M74599" s="24"/>
      <c r="P74599" s="10"/>
      <c r="R74599" s="10"/>
      <c r="S74599" s="10"/>
      <c r="T74599" s="10"/>
    </row>
    <row r="74600" spans="1:20" ht="16" x14ac:dyDescent="0.2">
      <c r="A74600" s="24"/>
      <c r="B74600" s="24"/>
      <c r="C74600" s="24"/>
      <c r="D74600" s="24"/>
      <c r="E74600" s="24"/>
      <c r="F74600" s="24"/>
      <c r="G74600" s="24"/>
      <c r="H74600" s="24"/>
      <c r="I74600" s="24"/>
      <c r="J74600" s="24"/>
      <c r="K74600" s="24"/>
      <c r="L74600" s="24"/>
      <c r="M74600" s="24"/>
      <c r="P74600" s="10"/>
      <c r="R74600" s="10"/>
      <c r="S74600" s="10"/>
      <c r="T74600" s="10"/>
    </row>
    <row r="74601" spans="1:20" ht="16" x14ac:dyDescent="0.2">
      <c r="A74601" s="24"/>
      <c r="B74601" s="24"/>
      <c r="C74601" s="24"/>
      <c r="D74601" s="24"/>
      <c r="E74601" s="24"/>
      <c r="F74601" s="24"/>
      <c r="G74601" s="24"/>
      <c r="H74601" s="24"/>
      <c r="I74601" s="24"/>
      <c r="J74601" s="24"/>
      <c r="K74601" s="24"/>
      <c r="L74601" s="24"/>
      <c r="M74601" s="24"/>
      <c r="P74601" s="10"/>
      <c r="R74601" s="10"/>
      <c r="S74601" s="10"/>
      <c r="T74601" s="10"/>
    </row>
    <row r="74602" spans="1:20" ht="16" x14ac:dyDescent="0.2">
      <c r="A74602" s="24"/>
      <c r="B74602" s="24"/>
      <c r="C74602" s="24"/>
      <c r="D74602" s="24"/>
      <c r="E74602" s="24"/>
      <c r="F74602" s="24"/>
      <c r="G74602" s="24"/>
      <c r="H74602" s="24"/>
      <c r="I74602" s="24"/>
      <c r="J74602" s="24"/>
      <c r="K74602" s="24"/>
      <c r="L74602" s="24"/>
      <c r="M74602" s="24"/>
      <c r="P74602" s="10"/>
      <c r="R74602" s="10"/>
      <c r="S74602" s="10"/>
      <c r="T74602" s="10"/>
    </row>
    <row r="74603" spans="1:20" ht="16" x14ac:dyDescent="0.2">
      <c r="A74603" s="24"/>
      <c r="B74603" s="24"/>
      <c r="C74603" s="24"/>
      <c r="D74603" s="24"/>
      <c r="E74603" s="24"/>
      <c r="F74603" s="24"/>
      <c r="G74603" s="24"/>
      <c r="H74603" s="24"/>
      <c r="I74603" s="24"/>
      <c r="J74603" s="24"/>
      <c r="K74603" s="24"/>
      <c r="L74603" s="24"/>
      <c r="M74603" s="24"/>
      <c r="P74603" s="10"/>
      <c r="R74603" s="10"/>
      <c r="S74603" s="10"/>
      <c r="T74603" s="10"/>
    </row>
    <row r="74604" spans="1:20" ht="16" x14ac:dyDescent="0.2">
      <c r="A74604" s="24"/>
      <c r="B74604" s="24"/>
      <c r="C74604" s="24"/>
      <c r="D74604" s="24"/>
      <c r="E74604" s="24"/>
      <c r="F74604" s="24"/>
      <c r="G74604" s="24"/>
      <c r="H74604" s="24"/>
      <c r="I74604" s="24"/>
      <c r="J74604" s="24"/>
      <c r="K74604" s="24"/>
      <c r="L74604" s="24"/>
      <c r="M74604" s="24"/>
      <c r="P74604" s="10"/>
      <c r="R74604" s="10"/>
      <c r="S74604" s="10"/>
      <c r="T74604" s="10"/>
    </row>
    <row r="74605" spans="1:20" ht="16" x14ac:dyDescent="0.2">
      <c r="A74605" s="24"/>
      <c r="B74605" s="24"/>
      <c r="C74605" s="24"/>
      <c r="D74605" s="24"/>
      <c r="E74605" s="24"/>
      <c r="F74605" s="24"/>
      <c r="G74605" s="24"/>
      <c r="H74605" s="24"/>
      <c r="I74605" s="24"/>
      <c r="J74605" s="24"/>
      <c r="K74605" s="24"/>
      <c r="L74605" s="24"/>
      <c r="M74605" s="24"/>
      <c r="P74605" s="10"/>
      <c r="R74605" s="10"/>
      <c r="S74605" s="10"/>
      <c r="T74605" s="10"/>
    </row>
    <row r="74606" spans="1:20" ht="16" x14ac:dyDescent="0.2">
      <c r="A74606" s="24"/>
      <c r="B74606" s="24"/>
      <c r="C74606" s="24"/>
      <c r="D74606" s="24"/>
      <c r="E74606" s="24"/>
      <c r="F74606" s="24"/>
      <c r="G74606" s="24"/>
      <c r="H74606" s="24"/>
      <c r="I74606" s="24"/>
      <c r="J74606" s="24"/>
      <c r="K74606" s="24"/>
      <c r="L74606" s="24"/>
      <c r="M74606" s="24"/>
      <c r="P74606" s="10"/>
      <c r="R74606" s="10"/>
      <c r="S74606" s="10"/>
      <c r="T74606" s="10"/>
    </row>
    <row r="74607" spans="1:20" ht="16" x14ac:dyDescent="0.2">
      <c r="A74607" s="24"/>
      <c r="B74607" s="24"/>
      <c r="C74607" s="24"/>
      <c r="D74607" s="24"/>
      <c r="E74607" s="24"/>
      <c r="F74607" s="24"/>
      <c r="G74607" s="24"/>
      <c r="H74607" s="24"/>
      <c r="I74607" s="24"/>
      <c r="J74607" s="24"/>
      <c r="K74607" s="24"/>
      <c r="L74607" s="24"/>
      <c r="M74607" s="24"/>
      <c r="P74607" s="10"/>
      <c r="R74607" s="10"/>
      <c r="S74607" s="10"/>
      <c r="T74607" s="10"/>
    </row>
    <row r="74608" spans="1:20" ht="16" x14ac:dyDescent="0.2">
      <c r="A74608" s="24"/>
      <c r="B74608" s="24"/>
      <c r="C74608" s="24"/>
      <c r="D74608" s="24"/>
      <c r="E74608" s="24"/>
      <c r="F74608" s="24"/>
      <c r="G74608" s="24"/>
      <c r="H74608" s="24"/>
      <c r="I74608" s="24"/>
      <c r="J74608" s="24"/>
      <c r="K74608" s="24"/>
      <c r="L74608" s="24"/>
      <c r="M74608" s="24"/>
      <c r="P74608" s="10"/>
      <c r="R74608" s="10"/>
      <c r="S74608" s="10"/>
      <c r="T74608" s="10"/>
    </row>
    <row r="74609" spans="1:20" ht="16" x14ac:dyDescent="0.2">
      <c r="A74609" s="24"/>
      <c r="B74609" s="24"/>
      <c r="C74609" s="24"/>
      <c r="D74609" s="24"/>
      <c r="E74609" s="24"/>
      <c r="F74609" s="24"/>
      <c r="G74609" s="24"/>
      <c r="H74609" s="24"/>
      <c r="I74609" s="24"/>
      <c r="J74609" s="24"/>
      <c r="K74609" s="24"/>
      <c r="L74609" s="24"/>
      <c r="M74609" s="24"/>
      <c r="P74609" s="10"/>
      <c r="R74609" s="10"/>
      <c r="S74609" s="10"/>
      <c r="T74609" s="10"/>
    </row>
    <row r="74610" spans="1:20" ht="16" x14ac:dyDescent="0.2">
      <c r="A74610" s="24"/>
      <c r="B74610" s="24"/>
      <c r="C74610" s="24"/>
      <c r="D74610" s="24"/>
      <c r="E74610" s="24"/>
      <c r="F74610" s="24"/>
      <c r="G74610" s="24"/>
      <c r="H74610" s="24"/>
      <c r="I74610" s="24"/>
      <c r="J74610" s="24"/>
      <c r="K74610" s="24"/>
      <c r="L74610" s="24"/>
      <c r="M74610" s="24"/>
      <c r="P74610" s="10"/>
      <c r="R74610" s="10"/>
      <c r="S74610" s="10"/>
      <c r="T74610" s="10"/>
    </row>
    <row r="74611" spans="1:20" ht="16" x14ac:dyDescent="0.2">
      <c r="A74611" s="24"/>
      <c r="B74611" s="24"/>
      <c r="C74611" s="24"/>
      <c r="D74611" s="24"/>
      <c r="E74611" s="24"/>
      <c r="F74611" s="24"/>
      <c r="G74611" s="24"/>
      <c r="H74611" s="24"/>
      <c r="I74611" s="24"/>
      <c r="J74611" s="24"/>
      <c r="K74611" s="24"/>
      <c r="L74611" s="24"/>
      <c r="M74611" s="24"/>
      <c r="P74611" s="10"/>
      <c r="R74611" s="10"/>
      <c r="S74611" s="10"/>
      <c r="T74611" s="10"/>
    </row>
    <row r="74612" spans="1:20" ht="16" x14ac:dyDescent="0.2">
      <c r="A74612" s="24"/>
      <c r="B74612" s="24"/>
      <c r="C74612" s="24"/>
      <c r="D74612" s="24"/>
      <c r="E74612" s="24"/>
      <c r="F74612" s="24"/>
      <c r="G74612" s="24"/>
      <c r="H74612" s="24"/>
      <c r="I74612" s="24"/>
      <c r="J74612" s="24"/>
      <c r="K74612" s="24"/>
      <c r="L74612" s="24"/>
      <c r="M74612" s="24"/>
      <c r="P74612" s="10"/>
      <c r="R74612" s="10"/>
      <c r="S74612" s="10"/>
      <c r="T74612" s="10"/>
    </row>
    <row r="74613" spans="1:20" ht="16" x14ac:dyDescent="0.2">
      <c r="A74613" s="24"/>
      <c r="B74613" s="24"/>
      <c r="C74613" s="24"/>
      <c r="D74613" s="24"/>
      <c r="E74613" s="24"/>
      <c r="F74613" s="24"/>
      <c r="G74613" s="24"/>
      <c r="H74613" s="24"/>
      <c r="I74613" s="24"/>
      <c r="J74613" s="24"/>
      <c r="K74613" s="24"/>
      <c r="L74613" s="24"/>
      <c r="M74613" s="24"/>
      <c r="P74613" s="10"/>
      <c r="R74613" s="10"/>
      <c r="S74613" s="10"/>
      <c r="T74613" s="10"/>
    </row>
    <row r="74614" spans="1:20" ht="16" x14ac:dyDescent="0.2">
      <c r="A74614" s="24"/>
      <c r="B74614" s="24"/>
      <c r="C74614" s="24"/>
      <c r="D74614" s="24"/>
      <c r="E74614" s="24"/>
      <c r="F74614" s="24"/>
      <c r="G74614" s="24"/>
      <c r="H74614" s="24"/>
      <c r="I74614" s="24"/>
      <c r="J74614" s="24"/>
      <c r="K74614" s="24"/>
      <c r="L74614" s="24"/>
      <c r="M74614" s="24"/>
      <c r="P74614" s="10"/>
      <c r="R74614" s="10"/>
      <c r="S74614" s="10"/>
      <c r="T74614" s="10"/>
    </row>
    <row r="74615" spans="1:20" ht="16" x14ac:dyDescent="0.2">
      <c r="A74615" s="24"/>
      <c r="B74615" s="24"/>
      <c r="C74615" s="24"/>
      <c r="D74615" s="24"/>
      <c r="E74615" s="24"/>
      <c r="F74615" s="24"/>
      <c r="G74615" s="24"/>
      <c r="H74615" s="24"/>
      <c r="I74615" s="24"/>
      <c r="J74615" s="24"/>
      <c r="K74615" s="24"/>
      <c r="L74615" s="24"/>
      <c r="M74615" s="24"/>
      <c r="P74615" s="10"/>
      <c r="R74615" s="10"/>
      <c r="S74615" s="10"/>
      <c r="T74615" s="10"/>
    </row>
    <row r="74616" spans="1:20" ht="16" x14ac:dyDescent="0.2">
      <c r="A74616" s="24"/>
      <c r="B74616" s="24"/>
      <c r="C74616" s="24"/>
      <c r="D74616" s="24"/>
      <c r="E74616" s="24"/>
      <c r="F74616" s="24"/>
      <c r="G74616" s="24"/>
      <c r="H74616" s="24"/>
      <c r="I74616" s="24"/>
      <c r="J74616" s="24"/>
      <c r="K74616" s="24"/>
      <c r="L74616" s="24"/>
      <c r="M74616" s="24"/>
      <c r="P74616" s="10"/>
      <c r="R74616" s="10"/>
      <c r="S74616" s="10"/>
      <c r="T74616" s="10"/>
    </row>
    <row r="74617" spans="1:20" ht="16" x14ac:dyDescent="0.2">
      <c r="A74617" s="24"/>
      <c r="B74617" s="24"/>
      <c r="C74617" s="24"/>
      <c r="D74617" s="24"/>
      <c r="E74617" s="24"/>
      <c r="F74617" s="24"/>
      <c r="G74617" s="24"/>
      <c r="H74617" s="24"/>
      <c r="I74617" s="24"/>
      <c r="J74617" s="24"/>
      <c r="K74617" s="24"/>
      <c r="L74617" s="24"/>
      <c r="M74617" s="24"/>
      <c r="P74617" s="10"/>
      <c r="R74617" s="10"/>
      <c r="S74617" s="10"/>
      <c r="T74617" s="10"/>
    </row>
    <row r="74618" spans="1:20" ht="16" x14ac:dyDescent="0.2">
      <c r="A74618" s="24"/>
      <c r="B74618" s="24"/>
      <c r="C74618" s="24"/>
      <c r="D74618" s="24"/>
      <c r="E74618" s="24"/>
      <c r="F74618" s="24"/>
      <c r="G74618" s="24"/>
      <c r="H74618" s="24"/>
      <c r="I74618" s="24"/>
      <c r="J74618" s="24"/>
      <c r="K74618" s="24"/>
      <c r="L74618" s="24"/>
      <c r="M74618" s="24"/>
      <c r="P74618" s="10"/>
      <c r="R74618" s="10"/>
      <c r="S74618" s="10"/>
      <c r="T74618" s="10"/>
    </row>
    <row r="74619" spans="1:20" ht="16" x14ac:dyDescent="0.2">
      <c r="A74619" s="24"/>
      <c r="B74619" s="24"/>
      <c r="C74619" s="24"/>
      <c r="D74619" s="24"/>
      <c r="E74619" s="24"/>
      <c r="F74619" s="24"/>
      <c r="G74619" s="24"/>
      <c r="H74619" s="24"/>
      <c r="I74619" s="24"/>
      <c r="J74619" s="24"/>
      <c r="K74619" s="24"/>
      <c r="L74619" s="24"/>
      <c r="M74619" s="24"/>
      <c r="P74619" s="10"/>
      <c r="R74619" s="10"/>
      <c r="S74619" s="10"/>
      <c r="T74619" s="10"/>
    </row>
    <row r="74620" spans="1:20" ht="16" x14ac:dyDescent="0.2">
      <c r="A74620" s="24"/>
      <c r="B74620" s="24"/>
      <c r="C74620" s="24"/>
      <c r="D74620" s="24"/>
      <c r="E74620" s="24"/>
      <c r="F74620" s="24"/>
      <c r="G74620" s="24"/>
      <c r="H74620" s="24"/>
      <c r="I74620" s="24"/>
      <c r="J74620" s="24"/>
      <c r="K74620" s="24"/>
      <c r="L74620" s="24"/>
      <c r="M74620" s="24"/>
      <c r="P74620" s="10"/>
      <c r="R74620" s="10"/>
      <c r="S74620" s="10"/>
      <c r="T74620" s="10"/>
    </row>
    <row r="74621" spans="1:20" ht="16" x14ac:dyDescent="0.2">
      <c r="A74621" s="24"/>
      <c r="B74621" s="24"/>
      <c r="C74621" s="24"/>
      <c r="D74621" s="24"/>
      <c r="E74621" s="24"/>
      <c r="F74621" s="24"/>
      <c r="G74621" s="24"/>
      <c r="H74621" s="24"/>
      <c r="I74621" s="24"/>
      <c r="J74621" s="24"/>
      <c r="K74621" s="24"/>
      <c r="L74621" s="24"/>
      <c r="M74621" s="24"/>
      <c r="P74621" s="10"/>
      <c r="R74621" s="10"/>
      <c r="S74621" s="10"/>
      <c r="T74621" s="10"/>
    </row>
    <row r="74622" spans="1:20" ht="16" x14ac:dyDescent="0.2">
      <c r="A74622" s="24"/>
      <c r="B74622" s="24"/>
      <c r="C74622" s="24"/>
      <c r="D74622" s="24"/>
      <c r="E74622" s="24"/>
      <c r="F74622" s="24"/>
      <c r="G74622" s="24"/>
      <c r="H74622" s="24"/>
      <c r="I74622" s="24"/>
      <c r="J74622" s="24"/>
      <c r="K74622" s="24"/>
      <c r="L74622" s="24"/>
      <c r="M74622" s="24"/>
      <c r="P74622" s="10"/>
      <c r="R74622" s="10"/>
      <c r="S74622" s="10"/>
      <c r="T74622" s="10"/>
    </row>
    <row r="74623" spans="1:20" ht="16" x14ac:dyDescent="0.2">
      <c r="A74623" s="24"/>
      <c r="B74623" s="24"/>
      <c r="C74623" s="24"/>
      <c r="D74623" s="24"/>
      <c r="E74623" s="24"/>
      <c r="F74623" s="24"/>
      <c r="G74623" s="24"/>
      <c r="H74623" s="24"/>
      <c r="I74623" s="24"/>
      <c r="J74623" s="24"/>
      <c r="K74623" s="24"/>
      <c r="L74623" s="24"/>
      <c r="M74623" s="24"/>
      <c r="P74623" s="10"/>
      <c r="R74623" s="10"/>
      <c r="S74623" s="10"/>
      <c r="T74623" s="10"/>
    </row>
    <row r="74624" spans="1:20" ht="16" x14ac:dyDescent="0.2">
      <c r="A74624" s="24"/>
      <c r="B74624" s="24"/>
      <c r="C74624" s="24"/>
      <c r="D74624" s="24"/>
      <c r="E74624" s="24"/>
      <c r="F74624" s="24"/>
      <c r="G74624" s="24"/>
      <c r="H74624" s="24"/>
      <c r="I74624" s="24"/>
      <c r="J74624" s="24"/>
      <c r="K74624" s="24"/>
      <c r="L74624" s="24"/>
      <c r="M74624" s="24"/>
      <c r="P74624" s="10"/>
      <c r="R74624" s="10"/>
      <c r="S74624" s="10"/>
      <c r="T74624" s="10"/>
    </row>
    <row r="74625" spans="1:20" ht="16" x14ac:dyDescent="0.2">
      <c r="A74625" s="24"/>
      <c r="B74625" s="24"/>
      <c r="C74625" s="24"/>
      <c r="D74625" s="24"/>
      <c r="E74625" s="24"/>
      <c r="F74625" s="24"/>
      <c r="G74625" s="24"/>
      <c r="H74625" s="24"/>
      <c r="I74625" s="24"/>
      <c r="J74625" s="24"/>
      <c r="K74625" s="24"/>
      <c r="L74625" s="24"/>
      <c r="M74625" s="24"/>
      <c r="P74625" s="10"/>
      <c r="R74625" s="10"/>
      <c r="S74625" s="10"/>
      <c r="T74625" s="10"/>
    </row>
    <row r="74626" spans="1:20" ht="16" x14ac:dyDescent="0.2">
      <c r="A74626" s="24"/>
      <c r="B74626" s="24"/>
      <c r="C74626" s="24"/>
      <c r="D74626" s="24"/>
      <c r="E74626" s="24"/>
      <c r="F74626" s="24"/>
      <c r="G74626" s="24"/>
      <c r="H74626" s="24"/>
      <c r="I74626" s="24"/>
      <c r="J74626" s="24"/>
      <c r="K74626" s="24"/>
      <c r="L74626" s="24"/>
      <c r="M74626" s="24"/>
      <c r="P74626" s="10"/>
      <c r="R74626" s="10"/>
      <c r="S74626" s="10"/>
      <c r="T74626" s="10"/>
    </row>
    <row r="74627" spans="1:20" ht="16" x14ac:dyDescent="0.2">
      <c r="A74627" s="24"/>
      <c r="B74627" s="24"/>
      <c r="C74627" s="24"/>
      <c r="D74627" s="24"/>
      <c r="E74627" s="24"/>
      <c r="F74627" s="24"/>
      <c r="G74627" s="24"/>
      <c r="H74627" s="24"/>
      <c r="I74627" s="24"/>
      <c r="J74627" s="24"/>
      <c r="K74627" s="24"/>
      <c r="L74627" s="24"/>
      <c r="M74627" s="24"/>
      <c r="P74627" s="10"/>
      <c r="R74627" s="10"/>
      <c r="S74627" s="10"/>
      <c r="T74627" s="10"/>
    </row>
    <row r="74628" spans="1:20" ht="16" x14ac:dyDescent="0.2">
      <c r="A74628" s="24"/>
      <c r="B74628" s="24"/>
      <c r="C74628" s="24"/>
      <c r="D74628" s="24"/>
      <c r="E74628" s="24"/>
      <c r="F74628" s="24"/>
      <c r="G74628" s="24"/>
      <c r="H74628" s="24"/>
      <c r="I74628" s="24"/>
      <c r="J74628" s="24"/>
      <c r="K74628" s="24"/>
      <c r="L74628" s="24"/>
      <c r="M74628" s="24"/>
      <c r="P74628" s="10"/>
      <c r="R74628" s="10"/>
      <c r="S74628" s="10"/>
      <c r="T74628" s="10"/>
    </row>
    <row r="74629" spans="1:20" ht="16" x14ac:dyDescent="0.2">
      <c r="A74629" s="24"/>
      <c r="B74629" s="24"/>
      <c r="C74629" s="24"/>
      <c r="D74629" s="24"/>
      <c r="E74629" s="24"/>
      <c r="F74629" s="24"/>
      <c r="G74629" s="24"/>
      <c r="H74629" s="24"/>
      <c r="I74629" s="24"/>
      <c r="J74629" s="24"/>
      <c r="K74629" s="24"/>
      <c r="L74629" s="24"/>
      <c r="M74629" s="24"/>
      <c r="P74629" s="10"/>
      <c r="R74629" s="10"/>
      <c r="S74629" s="10"/>
      <c r="T74629" s="10"/>
    </row>
    <row r="74630" spans="1:20" ht="16" x14ac:dyDescent="0.2">
      <c r="A74630" s="24"/>
      <c r="B74630" s="24"/>
      <c r="C74630" s="24"/>
      <c r="D74630" s="24"/>
      <c r="E74630" s="24"/>
      <c r="F74630" s="24"/>
      <c r="G74630" s="24"/>
      <c r="H74630" s="24"/>
      <c r="I74630" s="24"/>
      <c r="J74630" s="24"/>
      <c r="K74630" s="24"/>
      <c r="L74630" s="24"/>
      <c r="M74630" s="24"/>
      <c r="P74630" s="10"/>
      <c r="R74630" s="10"/>
      <c r="S74630" s="10"/>
      <c r="T74630" s="10"/>
    </row>
    <row r="74631" spans="1:20" ht="16" x14ac:dyDescent="0.2">
      <c r="A74631" s="24"/>
      <c r="B74631" s="24"/>
      <c r="C74631" s="24"/>
      <c r="D74631" s="24"/>
      <c r="E74631" s="24"/>
      <c r="F74631" s="24"/>
      <c r="G74631" s="24"/>
      <c r="H74631" s="24"/>
      <c r="I74631" s="24"/>
      <c r="J74631" s="24"/>
      <c r="K74631" s="24"/>
      <c r="L74631" s="24"/>
      <c r="M74631" s="24"/>
      <c r="P74631" s="10"/>
      <c r="R74631" s="10"/>
      <c r="S74631" s="10"/>
      <c r="T74631" s="10"/>
    </row>
    <row r="74632" spans="1:20" ht="16" x14ac:dyDescent="0.2">
      <c r="A74632" s="24"/>
      <c r="B74632" s="24"/>
      <c r="C74632" s="24"/>
      <c r="D74632" s="24"/>
      <c r="E74632" s="24"/>
      <c r="F74632" s="24"/>
      <c r="G74632" s="24"/>
      <c r="H74632" s="24"/>
      <c r="I74632" s="24"/>
      <c r="J74632" s="24"/>
      <c r="K74632" s="24"/>
      <c r="L74632" s="24"/>
      <c r="M74632" s="24"/>
      <c r="P74632" s="10"/>
      <c r="R74632" s="10"/>
      <c r="S74632" s="10"/>
      <c r="T74632" s="10"/>
    </row>
    <row r="74633" spans="1:20" ht="16" x14ac:dyDescent="0.2">
      <c r="A74633" s="24"/>
      <c r="B74633" s="24"/>
      <c r="C74633" s="24"/>
      <c r="D74633" s="24"/>
      <c r="E74633" s="24"/>
      <c r="F74633" s="24"/>
      <c r="G74633" s="24"/>
      <c r="H74633" s="24"/>
      <c r="I74633" s="24"/>
      <c r="J74633" s="24"/>
      <c r="K74633" s="24"/>
      <c r="L74633" s="24"/>
      <c r="M74633" s="24"/>
      <c r="P74633" s="10"/>
      <c r="R74633" s="10"/>
      <c r="S74633" s="10"/>
      <c r="T74633" s="10"/>
    </row>
    <row r="74634" spans="1:20" ht="16" x14ac:dyDescent="0.2">
      <c r="A74634" s="24"/>
      <c r="B74634" s="24"/>
      <c r="C74634" s="24"/>
      <c r="D74634" s="24"/>
      <c r="E74634" s="24"/>
      <c r="F74634" s="24"/>
      <c r="G74634" s="24"/>
      <c r="H74634" s="24"/>
      <c r="I74634" s="24"/>
      <c r="J74634" s="24"/>
      <c r="K74634" s="24"/>
      <c r="L74634" s="24"/>
      <c r="M74634" s="24"/>
      <c r="P74634" s="10"/>
      <c r="R74634" s="10"/>
      <c r="S74634" s="10"/>
      <c r="T74634" s="10"/>
    </row>
    <row r="74635" spans="1:20" ht="16" x14ac:dyDescent="0.2">
      <c r="A74635" s="24"/>
      <c r="B74635" s="24"/>
      <c r="C74635" s="24"/>
      <c r="D74635" s="24"/>
      <c r="E74635" s="24"/>
      <c r="F74635" s="24"/>
      <c r="G74635" s="24"/>
      <c r="H74635" s="24"/>
      <c r="I74635" s="24"/>
      <c r="J74635" s="24"/>
      <c r="K74635" s="24"/>
      <c r="L74635" s="24"/>
      <c r="M74635" s="24"/>
      <c r="P74635" s="10"/>
      <c r="R74635" s="10"/>
      <c r="S74635" s="10"/>
      <c r="T74635" s="10"/>
    </row>
    <row r="74636" spans="1:20" ht="16" x14ac:dyDescent="0.2">
      <c r="A74636" s="24"/>
      <c r="B74636" s="24"/>
      <c r="C74636" s="24"/>
      <c r="D74636" s="24"/>
      <c r="E74636" s="24"/>
      <c r="F74636" s="24"/>
      <c r="G74636" s="24"/>
      <c r="H74636" s="24"/>
      <c r="I74636" s="24"/>
      <c r="J74636" s="24"/>
      <c r="K74636" s="24"/>
      <c r="L74636" s="24"/>
      <c r="M74636" s="24"/>
      <c r="P74636" s="10"/>
      <c r="R74636" s="10"/>
      <c r="S74636" s="10"/>
      <c r="T74636" s="10"/>
    </row>
    <row r="74637" spans="1:20" ht="16" x14ac:dyDescent="0.2">
      <c r="A74637" s="24"/>
      <c r="B74637" s="24"/>
      <c r="C74637" s="24"/>
      <c r="D74637" s="24"/>
      <c r="E74637" s="24"/>
      <c r="F74637" s="24"/>
      <c r="G74637" s="24"/>
      <c r="H74637" s="24"/>
      <c r="I74637" s="24"/>
      <c r="J74637" s="24"/>
      <c r="K74637" s="24"/>
      <c r="L74637" s="24"/>
      <c r="M74637" s="24"/>
      <c r="P74637" s="10"/>
      <c r="R74637" s="10"/>
      <c r="S74637" s="10"/>
      <c r="T74637" s="10"/>
    </row>
    <row r="74638" spans="1:20" ht="16" x14ac:dyDescent="0.2">
      <c r="A74638" s="24"/>
      <c r="B74638" s="24"/>
      <c r="C74638" s="24"/>
      <c r="D74638" s="24"/>
      <c r="E74638" s="24"/>
      <c r="F74638" s="24"/>
      <c r="G74638" s="24"/>
      <c r="H74638" s="24"/>
      <c r="I74638" s="24"/>
      <c r="J74638" s="24"/>
      <c r="K74638" s="24"/>
      <c r="L74638" s="24"/>
      <c r="M74638" s="24"/>
      <c r="P74638" s="10"/>
      <c r="R74638" s="10"/>
      <c r="S74638" s="10"/>
      <c r="T74638" s="10"/>
    </row>
    <row r="74639" spans="1:20" ht="16" x14ac:dyDescent="0.2">
      <c r="A74639" s="24"/>
      <c r="B74639" s="24"/>
      <c r="C74639" s="24"/>
      <c r="D74639" s="24"/>
      <c r="E74639" s="24"/>
      <c r="F74639" s="24"/>
      <c r="G74639" s="24"/>
      <c r="H74639" s="24"/>
      <c r="I74639" s="24"/>
      <c r="J74639" s="24"/>
      <c r="K74639" s="24"/>
      <c r="L74639" s="24"/>
      <c r="M74639" s="24"/>
      <c r="P74639" s="10"/>
      <c r="R74639" s="10"/>
      <c r="S74639" s="10"/>
      <c r="T74639" s="10"/>
    </row>
    <row r="74640" spans="1:20" ht="16" x14ac:dyDescent="0.2">
      <c r="A74640" s="24"/>
      <c r="B74640" s="24"/>
      <c r="C74640" s="24"/>
      <c r="D74640" s="24"/>
      <c r="E74640" s="24"/>
      <c r="F74640" s="24"/>
      <c r="G74640" s="24"/>
      <c r="H74640" s="24"/>
      <c r="I74640" s="24"/>
      <c r="J74640" s="24"/>
      <c r="K74640" s="24"/>
      <c r="L74640" s="24"/>
      <c r="M74640" s="24"/>
      <c r="P74640" s="10"/>
      <c r="R74640" s="10"/>
      <c r="S74640" s="10"/>
      <c r="T74640" s="10"/>
    </row>
    <row r="74641" spans="1:20" ht="16" x14ac:dyDescent="0.2">
      <c r="A74641" s="24"/>
      <c r="B74641" s="24"/>
      <c r="C74641" s="24"/>
      <c r="D74641" s="24"/>
      <c r="E74641" s="24"/>
      <c r="F74641" s="24"/>
      <c r="G74641" s="24"/>
      <c r="H74641" s="24"/>
      <c r="I74641" s="24"/>
      <c r="J74641" s="24"/>
      <c r="K74641" s="24"/>
      <c r="L74641" s="24"/>
      <c r="M74641" s="24"/>
      <c r="P74641" s="10"/>
      <c r="R74641" s="10"/>
      <c r="S74641" s="10"/>
      <c r="T74641" s="10"/>
    </row>
    <row r="74642" spans="1:20" ht="16" x14ac:dyDescent="0.2">
      <c r="A74642" s="24"/>
      <c r="B74642" s="24"/>
      <c r="C74642" s="24"/>
      <c r="D74642" s="24"/>
      <c r="E74642" s="24"/>
      <c r="F74642" s="24"/>
      <c r="G74642" s="24"/>
      <c r="H74642" s="24"/>
      <c r="I74642" s="24"/>
      <c r="J74642" s="24"/>
      <c r="K74642" s="24"/>
      <c r="L74642" s="24"/>
      <c r="M74642" s="24"/>
      <c r="P74642" s="10"/>
      <c r="R74642" s="10"/>
      <c r="S74642" s="10"/>
      <c r="T74642" s="10"/>
    </row>
    <row r="74643" spans="1:20" ht="16" x14ac:dyDescent="0.2">
      <c r="A74643" s="24"/>
      <c r="B74643" s="24"/>
      <c r="C74643" s="24"/>
      <c r="D74643" s="24"/>
      <c r="E74643" s="24"/>
      <c r="F74643" s="24"/>
      <c r="G74643" s="24"/>
      <c r="H74643" s="24"/>
      <c r="I74643" s="24"/>
      <c r="J74643" s="24"/>
      <c r="K74643" s="24"/>
      <c r="L74643" s="24"/>
      <c r="M74643" s="24"/>
      <c r="P74643" s="10"/>
      <c r="R74643" s="10"/>
      <c r="S74643" s="10"/>
      <c r="T74643" s="10"/>
    </row>
    <row r="74644" spans="1:20" ht="16" x14ac:dyDescent="0.2">
      <c r="A74644" s="24"/>
      <c r="B74644" s="24"/>
      <c r="C74644" s="24"/>
      <c r="D74644" s="24"/>
      <c r="E74644" s="24"/>
      <c r="F74644" s="24"/>
      <c r="G74644" s="24"/>
      <c r="H74644" s="24"/>
      <c r="I74644" s="24"/>
      <c r="J74644" s="24"/>
      <c r="K74644" s="24"/>
      <c r="L74644" s="24"/>
      <c r="M74644" s="24"/>
      <c r="P74644" s="10"/>
      <c r="R74644" s="10"/>
      <c r="S74644" s="10"/>
      <c r="T74644" s="10"/>
    </row>
    <row r="74645" spans="1:20" ht="16" x14ac:dyDescent="0.2">
      <c r="A74645" s="24"/>
      <c r="B74645" s="24"/>
      <c r="C74645" s="24"/>
      <c r="D74645" s="24"/>
      <c r="E74645" s="24"/>
      <c r="F74645" s="24"/>
      <c r="G74645" s="24"/>
      <c r="H74645" s="24"/>
      <c r="I74645" s="24"/>
      <c r="J74645" s="24"/>
      <c r="K74645" s="24"/>
      <c r="L74645" s="24"/>
      <c r="M74645" s="24"/>
      <c r="P74645" s="10"/>
      <c r="R74645" s="10"/>
      <c r="S74645" s="10"/>
      <c r="T74645" s="10"/>
    </row>
    <row r="74646" spans="1:20" ht="16" x14ac:dyDescent="0.2">
      <c r="A74646" s="24"/>
      <c r="B74646" s="24"/>
      <c r="C74646" s="24"/>
      <c r="D74646" s="24"/>
      <c r="E74646" s="24"/>
      <c r="F74646" s="24"/>
      <c r="G74646" s="24"/>
      <c r="H74646" s="24"/>
      <c r="I74646" s="24"/>
      <c r="J74646" s="24"/>
      <c r="K74646" s="24"/>
      <c r="L74646" s="24"/>
      <c r="M74646" s="24"/>
      <c r="P74646" s="10"/>
      <c r="R74646" s="10"/>
      <c r="S74646" s="10"/>
      <c r="T74646" s="10"/>
    </row>
    <row r="74647" spans="1:20" ht="16" x14ac:dyDescent="0.2">
      <c r="A74647" s="24"/>
      <c r="B74647" s="24"/>
      <c r="C74647" s="24"/>
      <c r="D74647" s="24"/>
      <c r="E74647" s="24"/>
      <c r="F74647" s="24"/>
      <c r="G74647" s="24"/>
      <c r="H74647" s="24"/>
      <c r="I74647" s="24"/>
      <c r="J74647" s="24"/>
      <c r="K74647" s="24"/>
      <c r="L74647" s="24"/>
      <c r="M74647" s="24"/>
      <c r="P74647" s="10"/>
      <c r="R74647" s="10"/>
      <c r="S74647" s="10"/>
      <c r="T74647" s="10"/>
    </row>
    <row r="74648" spans="1:20" ht="16" x14ac:dyDescent="0.2">
      <c r="A74648" s="24"/>
      <c r="B74648" s="24"/>
      <c r="C74648" s="24"/>
      <c r="D74648" s="24"/>
      <c r="E74648" s="24"/>
      <c r="F74648" s="24"/>
      <c r="G74648" s="24"/>
      <c r="H74648" s="24"/>
      <c r="I74648" s="24"/>
      <c r="J74648" s="24"/>
      <c r="K74648" s="24"/>
      <c r="L74648" s="24"/>
      <c r="M74648" s="24"/>
      <c r="P74648" s="10"/>
      <c r="R74648" s="10"/>
      <c r="S74648" s="10"/>
      <c r="T74648" s="10"/>
    </row>
    <row r="74649" spans="1:20" ht="16" x14ac:dyDescent="0.2">
      <c r="A74649" s="24"/>
      <c r="B74649" s="24"/>
      <c r="C74649" s="24"/>
      <c r="D74649" s="24"/>
      <c r="E74649" s="24"/>
      <c r="F74649" s="24"/>
      <c r="G74649" s="24"/>
      <c r="H74649" s="24"/>
      <c r="I74649" s="24"/>
      <c r="J74649" s="24"/>
      <c r="K74649" s="24"/>
      <c r="L74649" s="24"/>
      <c r="M74649" s="24"/>
      <c r="P74649" s="10"/>
      <c r="R74649" s="10"/>
      <c r="S74649" s="10"/>
      <c r="T74649" s="10"/>
    </row>
    <row r="74650" spans="1:20" ht="16" x14ac:dyDescent="0.2">
      <c r="A74650" s="24"/>
      <c r="B74650" s="24"/>
      <c r="C74650" s="24"/>
      <c r="D74650" s="24"/>
      <c r="E74650" s="24"/>
      <c r="F74650" s="24"/>
      <c r="G74650" s="24"/>
      <c r="H74650" s="24"/>
      <c r="I74650" s="24"/>
      <c r="J74650" s="24"/>
      <c r="K74650" s="24"/>
      <c r="L74650" s="24"/>
      <c r="M74650" s="24"/>
      <c r="P74650" s="10"/>
      <c r="R74650" s="10"/>
      <c r="S74650" s="10"/>
      <c r="T74650" s="10"/>
    </row>
    <row r="74651" spans="1:20" ht="16" x14ac:dyDescent="0.2">
      <c r="A74651" s="24"/>
      <c r="B74651" s="24"/>
      <c r="C74651" s="24"/>
      <c r="D74651" s="24"/>
      <c r="E74651" s="24"/>
      <c r="F74651" s="24"/>
      <c r="G74651" s="24"/>
      <c r="H74651" s="24"/>
      <c r="I74651" s="24"/>
      <c r="J74651" s="24"/>
      <c r="K74651" s="24"/>
      <c r="L74651" s="24"/>
      <c r="M74651" s="24"/>
      <c r="P74651" s="10"/>
      <c r="R74651" s="10"/>
      <c r="S74651" s="10"/>
      <c r="T74651" s="10"/>
    </row>
    <row r="74652" spans="1:20" ht="16" x14ac:dyDescent="0.2">
      <c r="A74652" s="24"/>
      <c r="B74652" s="24"/>
      <c r="C74652" s="24"/>
      <c r="D74652" s="24"/>
      <c r="E74652" s="24"/>
      <c r="F74652" s="24"/>
      <c r="G74652" s="24"/>
      <c r="H74652" s="24"/>
      <c r="I74652" s="24"/>
      <c r="J74652" s="24"/>
      <c r="K74652" s="24"/>
      <c r="L74652" s="24"/>
      <c r="M74652" s="24"/>
      <c r="P74652" s="10"/>
      <c r="R74652" s="10"/>
      <c r="S74652" s="10"/>
      <c r="T74652" s="10"/>
    </row>
    <row r="74653" spans="1:20" ht="16" x14ac:dyDescent="0.2">
      <c r="A74653" s="24"/>
      <c r="B74653" s="24"/>
      <c r="C74653" s="24"/>
      <c r="D74653" s="24"/>
      <c r="E74653" s="24"/>
      <c r="F74653" s="24"/>
      <c r="G74653" s="24"/>
      <c r="H74653" s="24"/>
      <c r="I74653" s="24"/>
      <c r="J74653" s="24"/>
      <c r="K74653" s="24"/>
      <c r="L74653" s="24"/>
      <c r="M74653" s="24"/>
      <c r="P74653" s="10"/>
      <c r="R74653" s="10"/>
      <c r="S74653" s="10"/>
      <c r="T74653" s="10"/>
    </row>
    <row r="74654" spans="1:20" ht="16" x14ac:dyDescent="0.2">
      <c r="A74654" s="24"/>
      <c r="B74654" s="24"/>
      <c r="C74654" s="24"/>
      <c r="D74654" s="24"/>
      <c r="E74654" s="24"/>
      <c r="F74654" s="24"/>
      <c r="G74654" s="24"/>
      <c r="H74654" s="24"/>
      <c r="I74654" s="24"/>
      <c r="J74654" s="24"/>
      <c r="K74654" s="24"/>
      <c r="L74654" s="24"/>
      <c r="M74654" s="24"/>
      <c r="P74654" s="10"/>
      <c r="R74654" s="10"/>
      <c r="S74654" s="10"/>
      <c r="T74654" s="10"/>
    </row>
    <row r="74655" spans="1:20" ht="16" x14ac:dyDescent="0.2">
      <c r="A74655" s="24"/>
      <c r="B74655" s="24"/>
      <c r="C74655" s="24"/>
      <c r="D74655" s="24"/>
      <c r="E74655" s="24"/>
      <c r="F74655" s="24"/>
      <c r="G74655" s="24"/>
      <c r="H74655" s="24"/>
      <c r="I74655" s="24"/>
      <c r="J74655" s="24"/>
      <c r="K74655" s="24"/>
      <c r="L74655" s="24"/>
      <c r="M74655" s="24"/>
      <c r="P74655" s="10"/>
      <c r="R74655" s="10"/>
      <c r="S74655" s="10"/>
      <c r="T74655" s="10"/>
    </row>
    <row r="74656" spans="1:20" ht="16" x14ac:dyDescent="0.2">
      <c r="A74656" s="24"/>
      <c r="B74656" s="24"/>
      <c r="C74656" s="24"/>
      <c r="D74656" s="24"/>
      <c r="E74656" s="24"/>
      <c r="F74656" s="24"/>
      <c r="G74656" s="24"/>
      <c r="H74656" s="24"/>
      <c r="I74656" s="24"/>
      <c r="J74656" s="24"/>
      <c r="K74656" s="24"/>
      <c r="L74656" s="24"/>
      <c r="M74656" s="24"/>
      <c r="P74656" s="10"/>
      <c r="R74656" s="10"/>
      <c r="S74656" s="10"/>
      <c r="T74656" s="10"/>
    </row>
    <row r="74657" spans="1:20" ht="16" x14ac:dyDescent="0.2">
      <c r="A74657" s="24"/>
      <c r="B74657" s="24"/>
      <c r="C74657" s="24"/>
      <c r="D74657" s="24"/>
      <c r="E74657" s="24"/>
      <c r="F74657" s="24"/>
      <c r="G74657" s="24"/>
      <c r="H74657" s="24"/>
      <c r="I74657" s="24"/>
      <c r="J74657" s="24"/>
      <c r="K74657" s="24"/>
      <c r="L74657" s="24"/>
      <c r="M74657" s="24"/>
      <c r="P74657" s="10"/>
      <c r="R74657" s="10"/>
      <c r="S74657" s="10"/>
      <c r="T74657" s="10"/>
    </row>
    <row r="74658" spans="1:20" ht="16" x14ac:dyDescent="0.2">
      <c r="A74658" s="24"/>
      <c r="B74658" s="24"/>
      <c r="C74658" s="24"/>
      <c r="D74658" s="24"/>
      <c r="E74658" s="24"/>
      <c r="F74658" s="24"/>
      <c r="G74658" s="24"/>
      <c r="H74658" s="24"/>
      <c r="I74658" s="24"/>
      <c r="J74658" s="24"/>
      <c r="K74658" s="24"/>
      <c r="L74658" s="24"/>
      <c r="M74658" s="24"/>
      <c r="P74658" s="10"/>
      <c r="R74658" s="10"/>
      <c r="S74658" s="10"/>
      <c r="T74658" s="10"/>
    </row>
    <row r="74659" spans="1:20" ht="16" x14ac:dyDescent="0.2">
      <c r="A74659" s="24"/>
      <c r="B74659" s="24"/>
      <c r="C74659" s="24"/>
      <c r="D74659" s="24"/>
      <c r="E74659" s="24"/>
      <c r="F74659" s="24"/>
      <c r="G74659" s="24"/>
      <c r="H74659" s="24"/>
      <c r="I74659" s="24"/>
      <c r="J74659" s="24"/>
      <c r="K74659" s="24"/>
      <c r="L74659" s="24"/>
      <c r="M74659" s="24"/>
      <c r="P74659" s="10"/>
      <c r="R74659" s="10"/>
      <c r="S74659" s="10"/>
      <c r="T74659" s="10"/>
    </row>
    <row r="74660" spans="1:20" ht="16" x14ac:dyDescent="0.2">
      <c r="A74660" s="24"/>
      <c r="B74660" s="24"/>
      <c r="C74660" s="24"/>
      <c r="D74660" s="24"/>
      <c r="E74660" s="24"/>
      <c r="F74660" s="24"/>
      <c r="G74660" s="24"/>
      <c r="H74660" s="24"/>
      <c r="I74660" s="24"/>
      <c r="J74660" s="24"/>
      <c r="K74660" s="24"/>
      <c r="L74660" s="24"/>
      <c r="M74660" s="24"/>
      <c r="P74660" s="10"/>
      <c r="R74660" s="10"/>
      <c r="S74660" s="10"/>
      <c r="T74660" s="10"/>
    </row>
    <row r="74661" spans="1:20" ht="16" x14ac:dyDescent="0.2">
      <c r="A74661" s="24"/>
      <c r="B74661" s="24"/>
      <c r="C74661" s="24"/>
      <c r="D74661" s="24"/>
      <c r="E74661" s="24"/>
      <c r="F74661" s="24"/>
      <c r="G74661" s="24"/>
      <c r="H74661" s="24"/>
      <c r="I74661" s="24"/>
      <c r="J74661" s="24"/>
      <c r="K74661" s="24"/>
      <c r="L74661" s="24"/>
      <c r="M74661" s="24"/>
      <c r="P74661" s="10"/>
      <c r="R74661" s="10"/>
      <c r="S74661" s="10"/>
      <c r="T74661" s="10"/>
    </row>
    <row r="74662" spans="1:20" ht="16" x14ac:dyDescent="0.2">
      <c r="A74662" s="24"/>
      <c r="B74662" s="24"/>
      <c r="C74662" s="24"/>
      <c r="D74662" s="24"/>
      <c r="E74662" s="24"/>
      <c r="F74662" s="24"/>
      <c r="G74662" s="24"/>
      <c r="H74662" s="24"/>
      <c r="I74662" s="24"/>
      <c r="J74662" s="24"/>
      <c r="K74662" s="24"/>
      <c r="L74662" s="24"/>
      <c r="M74662" s="24"/>
      <c r="P74662" s="10"/>
      <c r="R74662" s="10"/>
      <c r="S74662" s="10"/>
      <c r="T74662" s="10"/>
    </row>
    <row r="74663" spans="1:20" ht="16" x14ac:dyDescent="0.2">
      <c r="A74663" s="24"/>
      <c r="B74663" s="24"/>
      <c r="C74663" s="24"/>
      <c r="D74663" s="24"/>
      <c r="E74663" s="24"/>
      <c r="F74663" s="24"/>
      <c r="G74663" s="24"/>
      <c r="H74663" s="24"/>
      <c r="I74663" s="24"/>
      <c r="J74663" s="24"/>
      <c r="K74663" s="24"/>
      <c r="L74663" s="24"/>
      <c r="M74663" s="24"/>
      <c r="P74663" s="10"/>
      <c r="R74663" s="10"/>
      <c r="S74663" s="10"/>
      <c r="T74663" s="10"/>
    </row>
    <row r="74664" spans="1:20" ht="16" x14ac:dyDescent="0.2">
      <c r="A74664" s="24"/>
      <c r="B74664" s="24"/>
      <c r="C74664" s="24"/>
      <c r="D74664" s="24"/>
      <c r="E74664" s="24"/>
      <c r="F74664" s="24"/>
      <c r="G74664" s="24"/>
      <c r="H74664" s="24"/>
      <c r="I74664" s="24"/>
      <c r="J74664" s="24"/>
      <c r="K74664" s="24"/>
      <c r="L74664" s="24"/>
      <c r="M74664" s="24"/>
      <c r="P74664" s="10"/>
      <c r="R74664" s="10"/>
      <c r="S74664" s="10"/>
      <c r="T74664" s="10"/>
    </row>
    <row r="74665" spans="1:20" ht="16" x14ac:dyDescent="0.2">
      <c r="A74665" s="24"/>
      <c r="B74665" s="24"/>
      <c r="C74665" s="24"/>
      <c r="D74665" s="24"/>
      <c r="E74665" s="24"/>
      <c r="F74665" s="24"/>
      <c r="G74665" s="24"/>
      <c r="H74665" s="24"/>
      <c r="I74665" s="24"/>
      <c r="J74665" s="24"/>
      <c r="K74665" s="24"/>
      <c r="L74665" s="24"/>
      <c r="M74665" s="24"/>
      <c r="P74665" s="10"/>
      <c r="R74665" s="10"/>
      <c r="S74665" s="10"/>
      <c r="T74665" s="10"/>
    </row>
    <row r="74666" spans="1:20" ht="16" x14ac:dyDescent="0.2">
      <c r="A74666" s="24"/>
      <c r="B74666" s="24"/>
      <c r="C74666" s="24"/>
      <c r="D74666" s="24"/>
      <c r="E74666" s="24"/>
      <c r="F74666" s="24"/>
      <c r="G74666" s="24"/>
      <c r="H74666" s="24"/>
      <c r="I74666" s="24"/>
      <c r="J74666" s="24"/>
      <c r="K74666" s="24"/>
      <c r="L74666" s="24"/>
      <c r="M74666" s="24"/>
      <c r="P74666" s="10"/>
      <c r="R74666" s="10"/>
      <c r="S74666" s="10"/>
      <c r="T74666" s="10"/>
    </row>
    <row r="74667" spans="1:20" ht="16" x14ac:dyDescent="0.2">
      <c r="A74667" s="24"/>
      <c r="B74667" s="24"/>
      <c r="C74667" s="24"/>
      <c r="D74667" s="24"/>
      <c r="E74667" s="24"/>
      <c r="F74667" s="24"/>
      <c r="G74667" s="24"/>
      <c r="H74667" s="24"/>
      <c r="I74667" s="24"/>
      <c r="J74667" s="24"/>
      <c r="K74667" s="24"/>
      <c r="L74667" s="24"/>
      <c r="M74667" s="24"/>
      <c r="P74667" s="10"/>
      <c r="R74667" s="10"/>
      <c r="S74667" s="10"/>
      <c r="T74667" s="10"/>
    </row>
    <row r="74668" spans="1:20" ht="16" x14ac:dyDescent="0.2">
      <c r="A74668" s="24"/>
      <c r="B74668" s="24"/>
      <c r="C74668" s="24"/>
      <c r="D74668" s="24"/>
      <c r="E74668" s="24"/>
      <c r="F74668" s="24"/>
      <c r="G74668" s="24"/>
      <c r="H74668" s="24"/>
      <c r="I74668" s="24"/>
      <c r="J74668" s="24"/>
      <c r="K74668" s="24"/>
      <c r="L74668" s="24"/>
      <c r="M74668" s="24"/>
      <c r="P74668" s="10"/>
      <c r="R74668" s="10"/>
      <c r="S74668" s="10"/>
      <c r="T74668" s="10"/>
    </row>
    <row r="74669" spans="1:20" ht="16" x14ac:dyDescent="0.2">
      <c r="A74669" s="24"/>
      <c r="B74669" s="24"/>
      <c r="C74669" s="24"/>
      <c r="D74669" s="24"/>
      <c r="E74669" s="24"/>
      <c r="F74669" s="24"/>
      <c r="G74669" s="24"/>
      <c r="H74669" s="24"/>
      <c r="I74669" s="24"/>
      <c r="J74669" s="24"/>
      <c r="K74669" s="24"/>
      <c r="L74669" s="24"/>
      <c r="M74669" s="24"/>
      <c r="P74669" s="10"/>
      <c r="R74669" s="10"/>
      <c r="S74669" s="10"/>
      <c r="T74669" s="10"/>
    </row>
    <row r="74670" spans="1:20" ht="16" x14ac:dyDescent="0.2">
      <c r="A74670" s="24"/>
      <c r="B74670" s="24"/>
      <c r="C74670" s="24"/>
      <c r="D74670" s="24"/>
      <c r="E74670" s="24"/>
      <c r="F74670" s="24"/>
      <c r="G74670" s="24"/>
      <c r="H74670" s="24"/>
      <c r="I74670" s="24"/>
      <c r="J74670" s="24"/>
      <c r="K74670" s="24"/>
      <c r="L74670" s="24"/>
      <c r="M74670" s="24"/>
      <c r="P74670" s="10"/>
      <c r="R74670" s="10"/>
      <c r="S74670" s="10"/>
      <c r="T74670" s="10"/>
    </row>
    <row r="74671" spans="1:20" ht="16" x14ac:dyDescent="0.2">
      <c r="A74671" s="24"/>
      <c r="B74671" s="24"/>
      <c r="C74671" s="24"/>
      <c r="D74671" s="24"/>
      <c r="E74671" s="24"/>
      <c r="F74671" s="24"/>
      <c r="G74671" s="24"/>
      <c r="H74671" s="24"/>
      <c r="I74671" s="24"/>
      <c r="J74671" s="24"/>
      <c r="K74671" s="24"/>
      <c r="L74671" s="24"/>
      <c r="M74671" s="24"/>
      <c r="P74671" s="10"/>
      <c r="R74671" s="10"/>
      <c r="S74671" s="10"/>
      <c r="T74671" s="10"/>
    </row>
    <row r="74672" spans="1:20" ht="16" x14ac:dyDescent="0.2">
      <c r="A74672" s="24"/>
      <c r="B74672" s="24"/>
      <c r="C74672" s="24"/>
      <c r="D74672" s="24"/>
      <c r="E74672" s="24"/>
      <c r="F74672" s="24"/>
      <c r="G74672" s="24"/>
      <c r="H74672" s="24"/>
      <c r="I74672" s="24"/>
      <c r="J74672" s="24"/>
      <c r="K74672" s="24"/>
      <c r="L74672" s="24"/>
      <c r="M74672" s="24"/>
      <c r="P74672" s="10"/>
      <c r="R74672" s="10"/>
      <c r="S74672" s="10"/>
      <c r="T74672" s="10"/>
    </row>
    <row r="74673" spans="1:20" ht="16" x14ac:dyDescent="0.2">
      <c r="A74673" s="24"/>
      <c r="B74673" s="24"/>
      <c r="C74673" s="24"/>
      <c r="D74673" s="24"/>
      <c r="E74673" s="24"/>
      <c r="F74673" s="24"/>
      <c r="G74673" s="24"/>
      <c r="H74673" s="24"/>
      <c r="I74673" s="24"/>
      <c r="J74673" s="24"/>
      <c r="K74673" s="24"/>
      <c r="L74673" s="24"/>
      <c r="M74673" s="24"/>
      <c r="P74673" s="10"/>
      <c r="R74673" s="10"/>
      <c r="S74673" s="10"/>
      <c r="T74673" s="10"/>
    </row>
    <row r="74674" spans="1:20" ht="16" x14ac:dyDescent="0.2">
      <c r="A74674" s="24"/>
      <c r="B74674" s="24"/>
      <c r="C74674" s="24"/>
      <c r="D74674" s="24"/>
      <c r="E74674" s="24"/>
      <c r="F74674" s="24"/>
      <c r="G74674" s="24"/>
      <c r="H74674" s="24"/>
      <c r="I74674" s="24"/>
      <c r="J74674" s="24"/>
      <c r="K74674" s="24"/>
      <c r="L74674" s="24"/>
      <c r="M74674" s="24"/>
      <c r="P74674" s="10"/>
      <c r="R74674" s="10"/>
      <c r="S74674" s="10"/>
      <c r="T74674" s="10"/>
    </row>
    <row r="74675" spans="1:20" ht="16" x14ac:dyDescent="0.2">
      <c r="A74675" s="24"/>
      <c r="B74675" s="24"/>
      <c r="C74675" s="24"/>
      <c r="D74675" s="24"/>
      <c r="E74675" s="24"/>
      <c r="F74675" s="24"/>
      <c r="G74675" s="24"/>
      <c r="H74675" s="24"/>
      <c r="I74675" s="24"/>
      <c r="J74675" s="24"/>
      <c r="K74675" s="24"/>
      <c r="L74675" s="24"/>
      <c r="M74675" s="24"/>
      <c r="P74675" s="10"/>
      <c r="R74675" s="10"/>
      <c r="S74675" s="10"/>
      <c r="T74675" s="10"/>
    </row>
    <row r="74676" spans="1:20" ht="16" x14ac:dyDescent="0.2">
      <c r="A74676" s="24"/>
      <c r="B74676" s="24"/>
      <c r="C74676" s="24"/>
      <c r="D74676" s="24"/>
      <c r="E74676" s="24"/>
      <c r="F74676" s="24"/>
      <c r="G74676" s="24"/>
      <c r="H74676" s="24"/>
      <c r="I74676" s="24"/>
      <c r="J74676" s="24"/>
      <c r="K74676" s="24"/>
      <c r="L74676" s="24"/>
      <c r="M74676" s="24"/>
      <c r="P74676" s="10"/>
      <c r="R74676" s="10"/>
      <c r="S74676" s="10"/>
      <c r="T74676" s="10"/>
    </row>
    <row r="74677" spans="1:20" ht="16" x14ac:dyDescent="0.2">
      <c r="A74677" s="24"/>
      <c r="B74677" s="24"/>
      <c r="C74677" s="24"/>
      <c r="D74677" s="24"/>
      <c r="E74677" s="24"/>
      <c r="F74677" s="24"/>
      <c r="G74677" s="24"/>
      <c r="H74677" s="24"/>
      <c r="I74677" s="24"/>
      <c r="J74677" s="24"/>
      <c r="K74677" s="24"/>
      <c r="L74677" s="24"/>
      <c r="M74677" s="24"/>
      <c r="P74677" s="10"/>
      <c r="R74677" s="10"/>
      <c r="S74677" s="10"/>
      <c r="T74677" s="10"/>
    </row>
    <row r="74678" spans="1:20" ht="16" x14ac:dyDescent="0.2">
      <c r="A74678" s="24"/>
      <c r="B74678" s="24"/>
      <c r="C74678" s="24"/>
      <c r="D74678" s="24"/>
      <c r="E74678" s="24"/>
      <c r="F74678" s="24"/>
      <c r="G74678" s="24"/>
      <c r="H74678" s="24"/>
      <c r="I74678" s="24"/>
      <c r="J74678" s="24"/>
      <c r="K74678" s="24"/>
      <c r="L74678" s="24"/>
      <c r="M74678" s="24"/>
      <c r="P74678" s="10"/>
      <c r="R74678" s="10"/>
      <c r="S74678" s="10"/>
      <c r="T74678" s="10"/>
    </row>
    <row r="74679" spans="1:20" ht="16" x14ac:dyDescent="0.2">
      <c r="A74679" s="24"/>
      <c r="B74679" s="24"/>
      <c r="C74679" s="24"/>
      <c r="D74679" s="24"/>
      <c r="E74679" s="24"/>
      <c r="F74679" s="24"/>
      <c r="G74679" s="24"/>
      <c r="H74679" s="24"/>
      <c r="I74679" s="24"/>
      <c r="J74679" s="24"/>
      <c r="K74679" s="24"/>
      <c r="L74679" s="24"/>
      <c r="M74679" s="24"/>
      <c r="P74679" s="10"/>
      <c r="R74679" s="10"/>
      <c r="S74679" s="10"/>
      <c r="T74679" s="10"/>
    </row>
    <row r="74680" spans="1:20" ht="16" x14ac:dyDescent="0.2">
      <c r="A74680" s="24"/>
      <c r="B74680" s="24"/>
      <c r="C74680" s="24"/>
      <c r="D74680" s="24"/>
      <c r="E74680" s="24"/>
      <c r="F74680" s="24"/>
      <c r="G74680" s="24"/>
      <c r="H74680" s="24"/>
      <c r="I74680" s="24"/>
      <c r="J74680" s="24"/>
      <c r="K74680" s="24"/>
      <c r="L74680" s="24"/>
      <c r="M74680" s="24"/>
      <c r="P74680" s="10"/>
      <c r="R74680" s="10"/>
      <c r="S74680" s="10"/>
      <c r="T74680" s="10"/>
    </row>
    <row r="74681" spans="1:20" ht="16" x14ac:dyDescent="0.2">
      <c r="A74681" s="24"/>
      <c r="B74681" s="24"/>
      <c r="C74681" s="24"/>
      <c r="D74681" s="24"/>
      <c r="E74681" s="24"/>
      <c r="F74681" s="24"/>
      <c r="G74681" s="24"/>
      <c r="H74681" s="24"/>
      <c r="I74681" s="24"/>
      <c r="J74681" s="24"/>
      <c r="K74681" s="24"/>
      <c r="L74681" s="24"/>
      <c r="M74681" s="24"/>
      <c r="P74681" s="10"/>
      <c r="R74681" s="10"/>
      <c r="S74681" s="10"/>
      <c r="T74681" s="10"/>
    </row>
    <row r="74682" spans="1:20" ht="16" x14ac:dyDescent="0.2">
      <c r="A74682" s="24"/>
      <c r="B74682" s="24"/>
      <c r="C74682" s="24"/>
      <c r="D74682" s="24"/>
      <c r="E74682" s="24"/>
      <c r="F74682" s="24"/>
      <c r="G74682" s="24"/>
      <c r="H74682" s="24"/>
      <c r="I74682" s="24"/>
      <c r="J74682" s="24"/>
      <c r="K74682" s="24"/>
      <c r="L74682" s="24"/>
      <c r="M74682" s="24"/>
      <c r="P74682" s="10"/>
      <c r="R74682" s="10"/>
      <c r="S74682" s="10"/>
      <c r="T74682" s="10"/>
    </row>
    <row r="74683" spans="1:20" ht="16" x14ac:dyDescent="0.2">
      <c r="A74683" s="24"/>
      <c r="B74683" s="24"/>
      <c r="C74683" s="24"/>
      <c r="D74683" s="24"/>
      <c r="E74683" s="24"/>
      <c r="F74683" s="24"/>
      <c r="G74683" s="24"/>
      <c r="H74683" s="24"/>
      <c r="I74683" s="24"/>
      <c r="J74683" s="24"/>
      <c r="K74683" s="24"/>
      <c r="L74683" s="24"/>
      <c r="M74683" s="24"/>
      <c r="P74683" s="10"/>
      <c r="R74683" s="10"/>
      <c r="S74683" s="10"/>
      <c r="T74683" s="10"/>
    </row>
    <row r="74684" spans="1:20" ht="16" x14ac:dyDescent="0.2">
      <c r="A74684" s="24"/>
      <c r="B74684" s="24"/>
      <c r="C74684" s="24"/>
      <c r="D74684" s="24"/>
      <c r="E74684" s="24"/>
      <c r="F74684" s="24"/>
      <c r="G74684" s="24"/>
      <c r="H74684" s="24"/>
      <c r="I74684" s="24"/>
      <c r="J74684" s="24"/>
      <c r="K74684" s="24"/>
      <c r="L74684" s="24"/>
      <c r="M74684" s="24"/>
      <c r="P74684" s="10"/>
      <c r="R74684" s="10"/>
      <c r="S74684" s="10"/>
      <c r="T74684" s="10"/>
    </row>
    <row r="74685" spans="1:20" ht="16" x14ac:dyDescent="0.2">
      <c r="A74685" s="24"/>
      <c r="B74685" s="24"/>
      <c r="C74685" s="24"/>
      <c r="D74685" s="24"/>
      <c r="E74685" s="24"/>
      <c r="F74685" s="24"/>
      <c r="G74685" s="24"/>
      <c r="H74685" s="24"/>
      <c r="I74685" s="24"/>
      <c r="J74685" s="24"/>
      <c r="K74685" s="24"/>
      <c r="L74685" s="24"/>
      <c r="M74685" s="24"/>
      <c r="P74685" s="10"/>
      <c r="R74685" s="10"/>
      <c r="S74685" s="10"/>
      <c r="T74685" s="10"/>
    </row>
    <row r="74686" spans="1:20" ht="16" x14ac:dyDescent="0.2">
      <c r="A74686" s="24"/>
      <c r="B74686" s="24"/>
      <c r="C74686" s="24"/>
      <c r="D74686" s="24"/>
      <c r="E74686" s="24"/>
      <c r="F74686" s="24"/>
      <c r="G74686" s="24"/>
      <c r="H74686" s="24"/>
      <c r="I74686" s="24"/>
      <c r="J74686" s="24"/>
      <c r="K74686" s="24"/>
      <c r="L74686" s="24"/>
      <c r="M74686" s="24"/>
      <c r="P74686" s="10"/>
      <c r="R74686" s="10"/>
      <c r="S74686" s="10"/>
      <c r="T74686" s="10"/>
    </row>
    <row r="74687" spans="1:20" ht="16" x14ac:dyDescent="0.2">
      <c r="A74687" s="24"/>
      <c r="B74687" s="24"/>
      <c r="C74687" s="24"/>
      <c r="D74687" s="24"/>
      <c r="E74687" s="24"/>
      <c r="F74687" s="24"/>
      <c r="G74687" s="24"/>
      <c r="H74687" s="24"/>
      <c r="I74687" s="24"/>
      <c r="J74687" s="24"/>
      <c r="K74687" s="24"/>
      <c r="L74687" s="24"/>
      <c r="M74687" s="24"/>
      <c r="P74687" s="10"/>
      <c r="R74687" s="10"/>
      <c r="S74687" s="10"/>
      <c r="T74687" s="10"/>
    </row>
    <row r="74688" spans="1:20" ht="16" x14ac:dyDescent="0.2">
      <c r="A74688" s="24"/>
      <c r="B74688" s="24"/>
      <c r="C74688" s="24"/>
      <c r="D74688" s="24"/>
      <c r="E74688" s="24"/>
      <c r="F74688" s="24"/>
      <c r="G74688" s="24"/>
      <c r="H74688" s="24"/>
      <c r="I74688" s="24"/>
      <c r="J74688" s="24"/>
      <c r="K74688" s="24"/>
      <c r="L74688" s="24"/>
      <c r="M74688" s="24"/>
      <c r="P74688" s="10"/>
      <c r="R74688" s="10"/>
      <c r="S74688" s="10"/>
      <c r="T74688" s="10"/>
    </row>
    <row r="74689" spans="1:20" ht="16" x14ac:dyDescent="0.2">
      <c r="A74689" s="24"/>
      <c r="B74689" s="24"/>
      <c r="C74689" s="24"/>
      <c r="D74689" s="24"/>
      <c r="E74689" s="24"/>
      <c r="F74689" s="24"/>
      <c r="G74689" s="24"/>
      <c r="H74689" s="24"/>
      <c r="I74689" s="24"/>
      <c r="J74689" s="24"/>
      <c r="K74689" s="24"/>
      <c r="L74689" s="24"/>
      <c r="M74689" s="24"/>
      <c r="P74689" s="10"/>
      <c r="R74689" s="10"/>
      <c r="S74689" s="10"/>
      <c r="T74689" s="10"/>
    </row>
    <row r="74690" spans="1:20" ht="16" x14ac:dyDescent="0.2">
      <c r="A74690" s="24"/>
      <c r="B74690" s="24"/>
      <c r="C74690" s="24"/>
      <c r="D74690" s="24"/>
      <c r="E74690" s="24"/>
      <c r="F74690" s="24"/>
      <c r="G74690" s="24"/>
      <c r="H74690" s="24"/>
      <c r="I74690" s="24"/>
      <c r="J74690" s="24"/>
      <c r="K74690" s="24"/>
      <c r="L74690" s="24"/>
      <c r="M74690" s="24"/>
      <c r="P74690" s="10"/>
      <c r="R74690" s="10"/>
      <c r="S74690" s="10"/>
      <c r="T74690" s="10"/>
    </row>
    <row r="74691" spans="1:20" ht="16" x14ac:dyDescent="0.2">
      <c r="A74691" s="24"/>
      <c r="B74691" s="24"/>
      <c r="C74691" s="24"/>
      <c r="D74691" s="24"/>
      <c r="E74691" s="24"/>
      <c r="F74691" s="24"/>
      <c r="G74691" s="24"/>
      <c r="H74691" s="24"/>
      <c r="I74691" s="24"/>
      <c r="J74691" s="24"/>
      <c r="K74691" s="24"/>
      <c r="L74691" s="24"/>
      <c r="M74691" s="24"/>
      <c r="P74691" s="10"/>
      <c r="R74691" s="10"/>
      <c r="S74691" s="10"/>
      <c r="T74691" s="10"/>
    </row>
    <row r="74692" spans="1:20" ht="16" x14ac:dyDescent="0.2">
      <c r="A74692" s="24"/>
      <c r="B74692" s="24"/>
      <c r="C74692" s="24"/>
      <c r="D74692" s="24"/>
      <c r="E74692" s="24"/>
      <c r="F74692" s="24"/>
      <c r="G74692" s="24"/>
      <c r="H74692" s="24"/>
      <c r="I74692" s="24"/>
      <c r="J74692" s="24"/>
      <c r="K74692" s="24"/>
      <c r="L74692" s="24"/>
      <c r="M74692" s="24"/>
      <c r="P74692" s="10"/>
      <c r="R74692" s="10"/>
      <c r="S74692" s="10"/>
      <c r="T74692" s="10"/>
    </row>
    <row r="74693" spans="1:20" ht="16" x14ac:dyDescent="0.2">
      <c r="A74693" s="24"/>
      <c r="B74693" s="24"/>
      <c r="C74693" s="24"/>
      <c r="D74693" s="24"/>
      <c r="E74693" s="24"/>
      <c r="F74693" s="24"/>
      <c r="G74693" s="24"/>
      <c r="H74693" s="24"/>
      <c r="I74693" s="24"/>
      <c r="J74693" s="24"/>
      <c r="K74693" s="24"/>
      <c r="L74693" s="24"/>
      <c r="M74693" s="24"/>
      <c r="P74693" s="10"/>
      <c r="R74693" s="10"/>
      <c r="S74693" s="10"/>
      <c r="T74693" s="10"/>
    </row>
    <row r="74694" spans="1:20" ht="16" x14ac:dyDescent="0.2">
      <c r="A74694" s="24"/>
      <c r="B74694" s="24"/>
      <c r="C74694" s="24"/>
      <c r="D74694" s="24"/>
      <c r="E74694" s="24"/>
      <c r="F74694" s="24"/>
      <c r="G74694" s="24"/>
      <c r="H74694" s="24"/>
      <c r="I74694" s="24"/>
      <c r="J74694" s="24"/>
      <c r="K74694" s="24"/>
      <c r="L74694" s="24"/>
      <c r="M74694" s="24"/>
      <c r="P74694" s="10"/>
      <c r="R74694" s="10"/>
      <c r="S74694" s="10"/>
      <c r="T74694" s="10"/>
    </row>
    <row r="74695" spans="1:20" ht="16" x14ac:dyDescent="0.2">
      <c r="A74695" s="24"/>
      <c r="B74695" s="24"/>
      <c r="C74695" s="24"/>
      <c r="D74695" s="24"/>
      <c r="E74695" s="24"/>
      <c r="F74695" s="24"/>
      <c r="G74695" s="24"/>
      <c r="H74695" s="24"/>
      <c r="I74695" s="24"/>
      <c r="J74695" s="24"/>
      <c r="K74695" s="24"/>
      <c r="L74695" s="24"/>
      <c r="M74695" s="24"/>
      <c r="P74695" s="10"/>
      <c r="R74695" s="10"/>
      <c r="S74695" s="10"/>
      <c r="T74695" s="10"/>
    </row>
    <row r="74696" spans="1:20" ht="16" x14ac:dyDescent="0.2">
      <c r="A74696" s="24"/>
      <c r="B74696" s="24"/>
      <c r="C74696" s="24"/>
      <c r="D74696" s="24"/>
      <c r="E74696" s="24"/>
      <c r="F74696" s="24"/>
      <c r="G74696" s="24"/>
      <c r="H74696" s="24"/>
      <c r="I74696" s="24"/>
      <c r="J74696" s="24"/>
      <c r="K74696" s="24"/>
      <c r="L74696" s="24"/>
      <c r="M74696" s="24"/>
      <c r="P74696" s="10"/>
      <c r="R74696" s="10"/>
      <c r="S74696" s="10"/>
      <c r="T74696" s="10"/>
    </row>
    <row r="74697" spans="1:20" ht="16" x14ac:dyDescent="0.2">
      <c r="A74697" s="24"/>
      <c r="B74697" s="24"/>
      <c r="C74697" s="24"/>
      <c r="D74697" s="24"/>
      <c r="E74697" s="24"/>
      <c r="F74697" s="24"/>
      <c r="G74697" s="24"/>
      <c r="H74697" s="24"/>
      <c r="I74697" s="24"/>
      <c r="J74697" s="24"/>
      <c r="K74697" s="24"/>
      <c r="L74697" s="24"/>
      <c r="M74697" s="24"/>
      <c r="P74697" s="10"/>
      <c r="R74697" s="10"/>
      <c r="S74697" s="10"/>
      <c r="T74697" s="10"/>
    </row>
    <row r="74698" spans="1:20" ht="16" x14ac:dyDescent="0.2">
      <c r="A74698" s="24"/>
      <c r="B74698" s="24"/>
      <c r="C74698" s="24"/>
      <c r="D74698" s="24"/>
      <c r="E74698" s="24"/>
      <c r="F74698" s="24"/>
      <c r="G74698" s="24"/>
      <c r="H74698" s="24"/>
      <c r="I74698" s="24"/>
      <c r="J74698" s="24"/>
      <c r="K74698" s="24"/>
      <c r="L74698" s="24"/>
      <c r="M74698" s="24"/>
      <c r="P74698" s="10"/>
      <c r="R74698" s="10"/>
      <c r="S74698" s="10"/>
      <c r="T74698" s="10"/>
    </row>
    <row r="74699" spans="1:20" ht="16" x14ac:dyDescent="0.2">
      <c r="A74699" s="24"/>
      <c r="B74699" s="24"/>
      <c r="C74699" s="24"/>
      <c r="D74699" s="24"/>
      <c r="E74699" s="24"/>
      <c r="F74699" s="24"/>
      <c r="G74699" s="24"/>
      <c r="H74699" s="24"/>
      <c r="I74699" s="24"/>
      <c r="J74699" s="24"/>
      <c r="K74699" s="24"/>
      <c r="L74699" s="24"/>
      <c r="M74699" s="24"/>
      <c r="P74699" s="10"/>
      <c r="R74699" s="10"/>
      <c r="S74699" s="10"/>
      <c r="T74699" s="10"/>
    </row>
    <row r="74700" spans="1:20" ht="16" x14ac:dyDescent="0.2">
      <c r="A74700" s="24"/>
      <c r="B74700" s="24"/>
      <c r="C74700" s="24"/>
      <c r="D74700" s="24"/>
      <c r="E74700" s="24"/>
      <c r="F74700" s="24"/>
      <c r="G74700" s="24"/>
      <c r="H74700" s="24"/>
      <c r="I74700" s="24"/>
      <c r="J74700" s="24"/>
      <c r="K74700" s="24"/>
      <c r="L74700" s="24"/>
      <c r="M74700" s="24"/>
      <c r="P74700" s="10"/>
      <c r="R74700" s="10"/>
      <c r="S74700" s="10"/>
      <c r="T74700" s="10"/>
    </row>
    <row r="74701" spans="1:20" ht="16" x14ac:dyDescent="0.2">
      <c r="A74701" s="24"/>
      <c r="B74701" s="24"/>
      <c r="C74701" s="24"/>
      <c r="D74701" s="24"/>
      <c r="E74701" s="24"/>
      <c r="F74701" s="24"/>
      <c r="G74701" s="24"/>
      <c r="H74701" s="24"/>
      <c r="I74701" s="24"/>
      <c r="J74701" s="24"/>
      <c r="K74701" s="24"/>
      <c r="L74701" s="24"/>
      <c r="M74701" s="24"/>
      <c r="P74701" s="10"/>
      <c r="R74701" s="10"/>
      <c r="S74701" s="10"/>
      <c r="T74701" s="10"/>
    </row>
    <row r="74702" spans="1:20" ht="16" x14ac:dyDescent="0.2">
      <c r="A74702" s="24"/>
      <c r="B74702" s="24"/>
      <c r="C74702" s="24"/>
      <c r="D74702" s="24"/>
      <c r="E74702" s="24"/>
      <c r="F74702" s="24"/>
      <c r="G74702" s="24"/>
      <c r="H74702" s="24"/>
      <c r="I74702" s="24"/>
      <c r="J74702" s="24"/>
      <c r="K74702" s="24"/>
      <c r="L74702" s="24"/>
      <c r="M74702" s="24"/>
      <c r="P74702" s="10"/>
      <c r="R74702" s="10"/>
      <c r="S74702" s="10"/>
      <c r="T74702" s="10"/>
    </row>
    <row r="74703" spans="1:20" ht="16" x14ac:dyDescent="0.2">
      <c r="A74703" s="24"/>
      <c r="B74703" s="24"/>
      <c r="C74703" s="24"/>
      <c r="D74703" s="24"/>
      <c r="E74703" s="24"/>
      <c r="F74703" s="24"/>
      <c r="G74703" s="24"/>
      <c r="H74703" s="24"/>
      <c r="I74703" s="24"/>
      <c r="J74703" s="24"/>
      <c r="K74703" s="24"/>
      <c r="L74703" s="24"/>
      <c r="M74703" s="24"/>
      <c r="P74703" s="10"/>
      <c r="R74703" s="10"/>
      <c r="S74703" s="10"/>
      <c r="T74703" s="10"/>
    </row>
    <row r="74704" spans="1:20" ht="16" x14ac:dyDescent="0.2">
      <c r="A74704" s="24"/>
      <c r="B74704" s="24"/>
      <c r="C74704" s="24"/>
      <c r="D74704" s="24"/>
      <c r="E74704" s="24"/>
      <c r="F74704" s="24"/>
      <c r="G74704" s="24"/>
      <c r="H74704" s="24"/>
      <c r="I74704" s="24"/>
      <c r="J74704" s="24"/>
      <c r="K74704" s="24"/>
      <c r="L74704" s="24"/>
      <c r="M74704" s="24"/>
      <c r="P74704" s="10"/>
      <c r="R74704" s="10"/>
      <c r="S74704" s="10"/>
      <c r="T74704" s="10"/>
    </row>
    <row r="74705" spans="1:20" ht="16" x14ac:dyDescent="0.2">
      <c r="A74705" s="24"/>
      <c r="B74705" s="24"/>
      <c r="C74705" s="24"/>
      <c r="D74705" s="24"/>
      <c r="E74705" s="24"/>
      <c r="F74705" s="24"/>
      <c r="G74705" s="24"/>
      <c r="H74705" s="24"/>
      <c r="I74705" s="24"/>
      <c r="J74705" s="24"/>
      <c r="K74705" s="24"/>
      <c r="L74705" s="24"/>
      <c r="M74705" s="24"/>
      <c r="P74705" s="10"/>
      <c r="R74705" s="10"/>
      <c r="S74705" s="10"/>
      <c r="T74705" s="10"/>
    </row>
    <row r="74706" spans="1:20" ht="16" x14ac:dyDescent="0.2">
      <c r="A74706" s="24"/>
      <c r="B74706" s="24"/>
      <c r="C74706" s="24"/>
      <c r="D74706" s="24"/>
      <c r="E74706" s="24"/>
      <c r="F74706" s="24"/>
      <c r="G74706" s="24"/>
      <c r="H74706" s="24"/>
      <c r="I74706" s="24"/>
      <c r="J74706" s="24"/>
      <c r="K74706" s="24"/>
      <c r="L74706" s="24"/>
      <c r="M74706" s="24"/>
      <c r="P74706" s="10"/>
      <c r="R74706" s="10"/>
      <c r="S74706" s="10"/>
      <c r="T74706" s="10"/>
    </row>
    <row r="74707" spans="1:20" ht="16" x14ac:dyDescent="0.2">
      <c r="A74707" s="24"/>
      <c r="B74707" s="24"/>
      <c r="C74707" s="24"/>
      <c r="D74707" s="24"/>
      <c r="E74707" s="24"/>
      <c r="F74707" s="24"/>
      <c r="G74707" s="24"/>
      <c r="H74707" s="24"/>
      <c r="I74707" s="24"/>
      <c r="J74707" s="24"/>
      <c r="K74707" s="24"/>
      <c r="L74707" s="24"/>
      <c r="M74707" s="24"/>
      <c r="P74707" s="10"/>
      <c r="R74707" s="10"/>
      <c r="S74707" s="10"/>
      <c r="T74707" s="10"/>
    </row>
    <row r="74708" spans="1:20" ht="16" x14ac:dyDescent="0.2">
      <c r="A74708" s="24"/>
      <c r="B74708" s="24"/>
      <c r="C74708" s="24"/>
      <c r="D74708" s="24"/>
      <c r="E74708" s="24"/>
      <c r="F74708" s="24"/>
      <c r="G74708" s="24"/>
      <c r="H74708" s="24"/>
      <c r="I74708" s="24"/>
      <c r="J74708" s="24"/>
      <c r="K74708" s="24"/>
      <c r="L74708" s="24"/>
      <c r="M74708" s="24"/>
      <c r="P74708" s="10"/>
      <c r="R74708" s="10"/>
      <c r="S74708" s="10"/>
      <c r="T74708" s="10"/>
    </row>
    <row r="74709" spans="1:20" ht="16" x14ac:dyDescent="0.2">
      <c r="A74709" s="24"/>
      <c r="B74709" s="24"/>
      <c r="C74709" s="24"/>
      <c r="D74709" s="24"/>
      <c r="E74709" s="24"/>
      <c r="F74709" s="24"/>
      <c r="G74709" s="24"/>
      <c r="H74709" s="24"/>
      <c r="I74709" s="24"/>
      <c r="J74709" s="24"/>
      <c r="K74709" s="24"/>
      <c r="L74709" s="24"/>
      <c r="M74709" s="24"/>
      <c r="P74709" s="10"/>
      <c r="R74709" s="10"/>
      <c r="S74709" s="10"/>
      <c r="T74709" s="10"/>
    </row>
    <row r="74710" spans="1:20" ht="16" x14ac:dyDescent="0.2">
      <c r="A74710" s="24"/>
      <c r="B74710" s="24"/>
      <c r="C74710" s="24"/>
      <c r="D74710" s="24"/>
      <c r="E74710" s="24"/>
      <c r="F74710" s="24"/>
      <c r="G74710" s="24"/>
      <c r="H74710" s="24"/>
      <c r="I74710" s="24"/>
      <c r="J74710" s="24"/>
      <c r="K74710" s="24"/>
      <c r="L74710" s="24"/>
      <c r="M74710" s="24"/>
      <c r="P74710" s="10"/>
      <c r="R74710" s="10"/>
      <c r="S74710" s="10"/>
      <c r="T74710" s="10"/>
    </row>
    <row r="74711" spans="1:20" ht="16" x14ac:dyDescent="0.2">
      <c r="A74711" s="24"/>
      <c r="B74711" s="24"/>
      <c r="C74711" s="24"/>
      <c r="D74711" s="24"/>
      <c r="E74711" s="24"/>
      <c r="F74711" s="24"/>
      <c r="G74711" s="24"/>
      <c r="H74711" s="24"/>
      <c r="I74711" s="24"/>
      <c r="J74711" s="24"/>
      <c r="K74711" s="24"/>
      <c r="L74711" s="24"/>
      <c r="M74711" s="24"/>
      <c r="P74711" s="10"/>
      <c r="R74711" s="10"/>
      <c r="S74711" s="10"/>
      <c r="T74711" s="10"/>
    </row>
    <row r="74712" spans="1:20" ht="16" x14ac:dyDescent="0.2">
      <c r="A74712" s="24"/>
      <c r="B74712" s="24"/>
      <c r="C74712" s="24"/>
      <c r="D74712" s="24"/>
      <c r="E74712" s="24"/>
      <c r="F74712" s="24"/>
      <c r="G74712" s="24"/>
      <c r="H74712" s="24"/>
      <c r="I74712" s="24"/>
      <c r="J74712" s="24"/>
      <c r="K74712" s="24"/>
      <c r="L74712" s="24"/>
      <c r="M74712" s="24"/>
      <c r="P74712" s="10"/>
      <c r="R74712" s="10"/>
      <c r="S74712" s="10"/>
      <c r="T74712" s="10"/>
    </row>
    <row r="74713" spans="1:20" ht="16" x14ac:dyDescent="0.2">
      <c r="A74713" s="24"/>
      <c r="B74713" s="24"/>
      <c r="C74713" s="24"/>
      <c r="D74713" s="24"/>
      <c r="E74713" s="24"/>
      <c r="F74713" s="24"/>
      <c r="G74713" s="24"/>
      <c r="H74713" s="24"/>
      <c r="I74713" s="24"/>
      <c r="J74713" s="24"/>
      <c r="K74713" s="24"/>
      <c r="L74713" s="24"/>
      <c r="M74713" s="24"/>
      <c r="P74713" s="10"/>
      <c r="R74713" s="10"/>
      <c r="S74713" s="10"/>
      <c r="T74713" s="10"/>
    </row>
    <row r="74714" spans="1:20" ht="16" x14ac:dyDescent="0.2">
      <c r="A74714" s="24"/>
      <c r="B74714" s="24"/>
      <c r="C74714" s="24"/>
      <c r="D74714" s="24"/>
      <c r="E74714" s="24"/>
      <c r="F74714" s="24"/>
      <c r="G74714" s="24"/>
      <c r="H74714" s="24"/>
      <c r="I74714" s="24"/>
      <c r="J74714" s="24"/>
      <c r="K74714" s="24"/>
      <c r="L74714" s="24"/>
      <c r="M74714" s="24"/>
      <c r="P74714" s="10"/>
      <c r="R74714" s="10"/>
      <c r="S74714" s="10"/>
      <c r="T74714" s="10"/>
    </row>
    <row r="74715" spans="1:20" ht="16" x14ac:dyDescent="0.2">
      <c r="A74715" s="24"/>
      <c r="B74715" s="24"/>
      <c r="C74715" s="24"/>
      <c r="D74715" s="24"/>
      <c r="E74715" s="24"/>
      <c r="F74715" s="24"/>
      <c r="G74715" s="24"/>
      <c r="H74715" s="24"/>
      <c r="I74715" s="24"/>
      <c r="J74715" s="24"/>
      <c r="K74715" s="24"/>
      <c r="L74715" s="24"/>
      <c r="M74715" s="24"/>
      <c r="P74715" s="10"/>
      <c r="R74715" s="10"/>
      <c r="S74715" s="10"/>
      <c r="T74715" s="10"/>
    </row>
    <row r="74716" spans="1:20" ht="16" x14ac:dyDescent="0.2">
      <c r="A74716" s="24"/>
      <c r="B74716" s="24"/>
      <c r="C74716" s="24"/>
      <c r="D74716" s="24"/>
      <c r="E74716" s="24"/>
      <c r="F74716" s="24"/>
      <c r="G74716" s="24"/>
      <c r="H74716" s="24"/>
      <c r="I74716" s="24"/>
      <c r="J74716" s="24"/>
      <c r="K74716" s="24"/>
      <c r="L74716" s="24"/>
      <c r="M74716" s="24"/>
      <c r="P74716" s="10"/>
      <c r="R74716" s="10"/>
      <c r="S74716" s="10"/>
      <c r="T74716" s="10"/>
    </row>
    <row r="74717" spans="1:20" ht="16" x14ac:dyDescent="0.2">
      <c r="A74717" s="24"/>
      <c r="B74717" s="24"/>
      <c r="C74717" s="24"/>
      <c r="D74717" s="24"/>
      <c r="E74717" s="24"/>
      <c r="F74717" s="24"/>
      <c r="G74717" s="24"/>
      <c r="H74717" s="24"/>
      <c r="I74717" s="24"/>
      <c r="J74717" s="24"/>
      <c r="K74717" s="24"/>
      <c r="L74717" s="24"/>
      <c r="M74717" s="24"/>
      <c r="P74717" s="10"/>
      <c r="R74717" s="10"/>
      <c r="S74717" s="10"/>
      <c r="T74717" s="10"/>
    </row>
    <row r="74718" spans="1:20" ht="16" x14ac:dyDescent="0.2">
      <c r="A74718" s="24"/>
      <c r="B74718" s="24"/>
      <c r="C74718" s="24"/>
      <c r="D74718" s="24"/>
      <c r="E74718" s="24"/>
      <c r="F74718" s="24"/>
      <c r="G74718" s="24"/>
      <c r="H74718" s="24"/>
      <c r="I74718" s="24"/>
      <c r="J74718" s="24"/>
      <c r="K74718" s="24"/>
      <c r="L74718" s="24"/>
      <c r="M74718" s="24"/>
      <c r="P74718" s="10"/>
      <c r="R74718" s="10"/>
      <c r="S74718" s="10"/>
      <c r="T74718" s="10"/>
    </row>
    <row r="74719" spans="1:20" ht="16" x14ac:dyDescent="0.2">
      <c r="A74719" s="24"/>
      <c r="B74719" s="24"/>
      <c r="C74719" s="24"/>
      <c r="D74719" s="24"/>
      <c r="E74719" s="24"/>
      <c r="F74719" s="24"/>
      <c r="G74719" s="24"/>
      <c r="H74719" s="24"/>
      <c r="I74719" s="24"/>
      <c r="J74719" s="24"/>
      <c r="K74719" s="24"/>
      <c r="L74719" s="24"/>
      <c r="M74719" s="24"/>
      <c r="P74719" s="10"/>
      <c r="R74719" s="10"/>
      <c r="S74719" s="10"/>
      <c r="T74719" s="10"/>
    </row>
    <row r="74720" spans="1:20" ht="16" x14ac:dyDescent="0.2">
      <c r="A74720" s="24"/>
      <c r="B74720" s="24"/>
      <c r="C74720" s="24"/>
      <c r="D74720" s="24"/>
      <c r="E74720" s="24"/>
      <c r="F74720" s="24"/>
      <c r="G74720" s="24"/>
      <c r="H74720" s="24"/>
      <c r="I74720" s="24"/>
      <c r="J74720" s="24"/>
      <c r="K74720" s="24"/>
      <c r="L74720" s="24"/>
      <c r="M74720" s="24"/>
      <c r="P74720" s="10"/>
      <c r="R74720" s="10"/>
      <c r="S74720" s="10"/>
      <c r="T74720" s="10"/>
    </row>
    <row r="74721" spans="1:20" ht="16" x14ac:dyDescent="0.2">
      <c r="A74721" s="24"/>
      <c r="B74721" s="24"/>
      <c r="C74721" s="24"/>
      <c r="D74721" s="24"/>
      <c r="E74721" s="24"/>
      <c r="F74721" s="24"/>
      <c r="G74721" s="24"/>
      <c r="H74721" s="24"/>
      <c r="I74721" s="24"/>
      <c r="J74721" s="24"/>
      <c r="K74721" s="24"/>
      <c r="L74721" s="24"/>
      <c r="M74721" s="24"/>
      <c r="P74721" s="10"/>
      <c r="R74721" s="10"/>
      <c r="S74721" s="10"/>
      <c r="T74721" s="10"/>
    </row>
    <row r="74722" spans="1:20" ht="16" x14ac:dyDescent="0.2">
      <c r="A74722" s="24"/>
      <c r="B74722" s="24"/>
      <c r="C74722" s="24"/>
      <c r="D74722" s="24"/>
      <c r="E74722" s="24"/>
      <c r="F74722" s="24"/>
      <c r="G74722" s="24"/>
      <c r="H74722" s="24"/>
      <c r="I74722" s="24"/>
      <c r="J74722" s="24"/>
      <c r="K74722" s="24"/>
      <c r="L74722" s="24"/>
      <c r="M74722" s="24"/>
      <c r="P74722" s="10"/>
      <c r="R74722" s="10"/>
      <c r="S74722" s="10"/>
      <c r="T74722" s="10"/>
    </row>
    <row r="74723" spans="1:20" ht="16" x14ac:dyDescent="0.2">
      <c r="A74723" s="24"/>
      <c r="B74723" s="24"/>
      <c r="C74723" s="24"/>
      <c r="D74723" s="24"/>
      <c r="E74723" s="24"/>
      <c r="F74723" s="24"/>
      <c r="G74723" s="24"/>
      <c r="H74723" s="24"/>
      <c r="I74723" s="24"/>
      <c r="J74723" s="24"/>
      <c r="K74723" s="24"/>
      <c r="L74723" s="24"/>
      <c r="M74723" s="24"/>
      <c r="P74723" s="10"/>
      <c r="R74723" s="10"/>
      <c r="S74723" s="10"/>
      <c r="T74723" s="10"/>
    </row>
    <row r="74724" spans="1:20" ht="16" x14ac:dyDescent="0.2">
      <c r="A74724" s="24"/>
      <c r="B74724" s="24"/>
      <c r="C74724" s="24"/>
      <c r="D74724" s="24"/>
      <c r="E74724" s="24"/>
      <c r="F74724" s="24"/>
      <c r="G74724" s="24"/>
      <c r="H74724" s="24"/>
      <c r="I74724" s="24"/>
      <c r="J74724" s="24"/>
      <c r="K74724" s="24"/>
      <c r="L74724" s="24"/>
      <c r="M74724" s="24"/>
      <c r="P74724" s="10"/>
      <c r="R74724" s="10"/>
      <c r="S74724" s="10"/>
      <c r="T74724" s="10"/>
    </row>
    <row r="74725" spans="1:20" ht="16" x14ac:dyDescent="0.2">
      <c r="A74725" s="24"/>
      <c r="B74725" s="24"/>
      <c r="C74725" s="24"/>
      <c r="D74725" s="24"/>
      <c r="E74725" s="24"/>
      <c r="F74725" s="24"/>
      <c r="G74725" s="24"/>
      <c r="H74725" s="24"/>
      <c r="I74725" s="24"/>
      <c r="J74725" s="24"/>
      <c r="K74725" s="24"/>
      <c r="L74725" s="24"/>
      <c r="M74725" s="24"/>
      <c r="P74725" s="10"/>
      <c r="R74725" s="10"/>
      <c r="S74725" s="10"/>
      <c r="T74725" s="10"/>
    </row>
    <row r="74726" spans="1:20" ht="16" x14ac:dyDescent="0.2">
      <c r="A74726" s="24"/>
      <c r="B74726" s="24"/>
      <c r="C74726" s="24"/>
      <c r="D74726" s="24"/>
      <c r="E74726" s="24"/>
      <c r="F74726" s="24"/>
      <c r="G74726" s="24"/>
      <c r="H74726" s="24"/>
      <c r="I74726" s="24"/>
      <c r="J74726" s="24"/>
      <c r="K74726" s="24"/>
      <c r="L74726" s="24"/>
      <c r="M74726" s="24"/>
      <c r="P74726" s="10"/>
      <c r="R74726" s="10"/>
      <c r="S74726" s="10"/>
      <c r="T74726" s="10"/>
    </row>
    <row r="74727" spans="1:20" ht="16" x14ac:dyDescent="0.2">
      <c r="A74727" s="24"/>
      <c r="B74727" s="24"/>
      <c r="C74727" s="24"/>
      <c r="D74727" s="24"/>
      <c r="E74727" s="24"/>
      <c r="F74727" s="24"/>
      <c r="G74727" s="24"/>
      <c r="H74727" s="24"/>
      <c r="I74727" s="24"/>
      <c r="J74727" s="24"/>
      <c r="K74727" s="24"/>
      <c r="L74727" s="24"/>
      <c r="M74727" s="24"/>
      <c r="P74727" s="10"/>
      <c r="R74727" s="10"/>
      <c r="S74727" s="10"/>
      <c r="T74727" s="10"/>
    </row>
    <row r="74728" spans="1:20" ht="16" x14ac:dyDescent="0.2">
      <c r="A74728" s="24"/>
      <c r="B74728" s="24"/>
      <c r="C74728" s="24"/>
      <c r="D74728" s="24"/>
      <c r="E74728" s="24"/>
      <c r="F74728" s="24"/>
      <c r="G74728" s="24"/>
      <c r="H74728" s="24"/>
      <c r="I74728" s="24"/>
      <c r="J74728" s="24"/>
      <c r="K74728" s="24"/>
      <c r="L74728" s="24"/>
      <c r="M74728" s="24"/>
      <c r="P74728" s="10"/>
      <c r="R74728" s="10"/>
      <c r="S74728" s="10"/>
      <c r="T74728" s="10"/>
    </row>
    <row r="74729" spans="1:20" ht="16" x14ac:dyDescent="0.2">
      <c r="A74729" s="24"/>
      <c r="B74729" s="24"/>
      <c r="C74729" s="24"/>
      <c r="D74729" s="24"/>
      <c r="E74729" s="24"/>
      <c r="F74729" s="24"/>
      <c r="G74729" s="24"/>
      <c r="H74729" s="24"/>
      <c r="I74729" s="24"/>
      <c r="J74729" s="24"/>
      <c r="K74729" s="24"/>
      <c r="L74729" s="24"/>
      <c r="M74729" s="24"/>
      <c r="P74729" s="10"/>
      <c r="R74729" s="10"/>
      <c r="S74729" s="10"/>
      <c r="T74729" s="10"/>
    </row>
    <row r="74730" spans="1:20" ht="16" x14ac:dyDescent="0.2">
      <c r="A74730" s="24"/>
      <c r="B74730" s="24"/>
      <c r="C74730" s="24"/>
      <c r="D74730" s="24"/>
      <c r="E74730" s="24"/>
      <c r="F74730" s="24"/>
      <c r="G74730" s="24"/>
      <c r="H74730" s="24"/>
      <c r="I74730" s="24"/>
      <c r="J74730" s="24"/>
      <c r="K74730" s="24"/>
      <c r="L74730" s="24"/>
      <c r="M74730" s="24"/>
      <c r="P74730" s="10"/>
      <c r="R74730" s="10"/>
      <c r="S74730" s="10"/>
      <c r="T74730" s="10"/>
    </row>
    <row r="74731" spans="1:20" ht="16" x14ac:dyDescent="0.2">
      <c r="A74731" s="24"/>
      <c r="B74731" s="24"/>
      <c r="C74731" s="24"/>
      <c r="D74731" s="24"/>
      <c r="E74731" s="24"/>
      <c r="F74731" s="24"/>
      <c r="G74731" s="24"/>
      <c r="H74731" s="24"/>
      <c r="I74731" s="24"/>
      <c r="J74731" s="24"/>
      <c r="K74731" s="24"/>
      <c r="L74731" s="24"/>
      <c r="M74731" s="24"/>
      <c r="P74731" s="10"/>
      <c r="R74731" s="10"/>
      <c r="S74731" s="10"/>
      <c r="T74731" s="10"/>
    </row>
    <row r="74732" spans="1:20" ht="16" x14ac:dyDescent="0.2">
      <c r="A74732" s="24"/>
      <c r="B74732" s="24"/>
      <c r="C74732" s="24"/>
      <c r="D74732" s="24"/>
      <c r="E74732" s="24"/>
      <c r="F74732" s="24"/>
      <c r="G74732" s="24"/>
      <c r="H74732" s="24"/>
      <c r="I74732" s="24"/>
      <c r="J74732" s="24"/>
      <c r="K74732" s="24"/>
      <c r="L74732" s="24"/>
      <c r="M74732" s="24"/>
      <c r="P74732" s="10"/>
      <c r="R74732" s="10"/>
      <c r="S74732" s="10"/>
      <c r="T74732" s="10"/>
    </row>
    <row r="74733" spans="1:20" ht="16" x14ac:dyDescent="0.2">
      <c r="A74733" s="24"/>
      <c r="B74733" s="24"/>
      <c r="C74733" s="24"/>
      <c r="D74733" s="24"/>
      <c r="E74733" s="24"/>
      <c r="F74733" s="24"/>
      <c r="G74733" s="24"/>
      <c r="H74733" s="24"/>
      <c r="I74733" s="24"/>
      <c r="J74733" s="24"/>
      <c r="K74733" s="24"/>
      <c r="L74733" s="24"/>
      <c r="M74733" s="24"/>
      <c r="P74733" s="10"/>
      <c r="R74733" s="10"/>
      <c r="S74733" s="10"/>
      <c r="T74733" s="10"/>
    </row>
    <row r="74734" spans="1:20" ht="16" x14ac:dyDescent="0.2">
      <c r="A74734" s="24"/>
      <c r="B74734" s="24"/>
      <c r="C74734" s="24"/>
      <c r="D74734" s="24"/>
      <c r="E74734" s="24"/>
      <c r="F74734" s="24"/>
      <c r="G74734" s="24"/>
      <c r="H74734" s="24"/>
      <c r="I74734" s="24"/>
      <c r="J74734" s="24"/>
      <c r="K74734" s="24"/>
      <c r="L74734" s="24"/>
      <c r="M74734" s="24"/>
      <c r="P74734" s="10"/>
      <c r="R74734" s="10"/>
      <c r="S74734" s="10"/>
      <c r="T74734" s="10"/>
    </row>
    <row r="74735" spans="1:20" ht="16" x14ac:dyDescent="0.2">
      <c r="A74735" s="24"/>
      <c r="B74735" s="24"/>
      <c r="C74735" s="24"/>
      <c r="D74735" s="24"/>
      <c r="E74735" s="24"/>
      <c r="F74735" s="24"/>
      <c r="G74735" s="24"/>
      <c r="H74735" s="24"/>
      <c r="I74735" s="24"/>
      <c r="J74735" s="24"/>
      <c r="K74735" s="24"/>
      <c r="L74735" s="24"/>
      <c r="M74735" s="24"/>
      <c r="P74735" s="10"/>
      <c r="R74735" s="10"/>
      <c r="S74735" s="10"/>
      <c r="T74735" s="10"/>
    </row>
    <row r="74736" spans="1:20" ht="16" x14ac:dyDescent="0.2">
      <c r="A74736" s="24"/>
      <c r="B74736" s="24"/>
      <c r="C74736" s="24"/>
      <c r="D74736" s="24"/>
      <c r="E74736" s="24"/>
      <c r="F74736" s="24"/>
      <c r="G74736" s="24"/>
      <c r="H74736" s="24"/>
      <c r="I74736" s="24"/>
      <c r="J74736" s="24"/>
      <c r="K74736" s="24"/>
      <c r="L74736" s="24"/>
      <c r="M74736" s="24"/>
      <c r="P74736" s="10"/>
      <c r="R74736" s="10"/>
      <c r="S74736" s="10"/>
      <c r="T74736" s="10"/>
    </row>
    <row r="74737" spans="1:20" ht="16" x14ac:dyDescent="0.2">
      <c r="A74737" s="24"/>
      <c r="B74737" s="24"/>
      <c r="C74737" s="24"/>
      <c r="D74737" s="24"/>
      <c r="E74737" s="24"/>
      <c r="F74737" s="24"/>
      <c r="G74737" s="24"/>
      <c r="H74737" s="24"/>
      <c r="I74737" s="24"/>
      <c r="J74737" s="24"/>
      <c r="K74737" s="24"/>
      <c r="L74737" s="24"/>
      <c r="M74737" s="24"/>
      <c r="P74737" s="10"/>
      <c r="R74737" s="10"/>
      <c r="S74737" s="10"/>
      <c r="T74737" s="10"/>
    </row>
    <row r="74738" spans="1:20" ht="16" x14ac:dyDescent="0.2">
      <c r="A74738" s="24"/>
      <c r="B74738" s="24"/>
      <c r="C74738" s="24"/>
      <c r="D74738" s="24"/>
      <c r="E74738" s="24"/>
      <c r="F74738" s="24"/>
      <c r="G74738" s="24"/>
      <c r="H74738" s="24"/>
      <c r="I74738" s="24"/>
      <c r="J74738" s="24"/>
      <c r="K74738" s="24"/>
      <c r="L74738" s="24"/>
      <c r="M74738" s="24"/>
      <c r="P74738" s="10"/>
      <c r="R74738" s="10"/>
      <c r="S74738" s="10"/>
      <c r="T74738" s="10"/>
    </row>
    <row r="74739" spans="1:20" ht="16" x14ac:dyDescent="0.2">
      <c r="A74739" s="24"/>
      <c r="B74739" s="24"/>
      <c r="C74739" s="24"/>
      <c r="D74739" s="24"/>
      <c r="E74739" s="24"/>
      <c r="F74739" s="24"/>
      <c r="G74739" s="24"/>
      <c r="H74739" s="24"/>
      <c r="I74739" s="24"/>
      <c r="J74739" s="24"/>
      <c r="K74739" s="24"/>
      <c r="L74739" s="24"/>
      <c r="M74739" s="24"/>
      <c r="P74739" s="10"/>
      <c r="R74739" s="10"/>
      <c r="S74739" s="10"/>
      <c r="T74739" s="10"/>
    </row>
    <row r="74740" spans="1:20" ht="16" x14ac:dyDescent="0.2">
      <c r="A74740" s="24"/>
      <c r="B74740" s="24"/>
      <c r="C74740" s="24"/>
      <c r="D74740" s="24"/>
      <c r="E74740" s="24"/>
      <c r="F74740" s="24"/>
      <c r="G74740" s="24"/>
      <c r="H74740" s="24"/>
      <c r="I74740" s="24"/>
      <c r="J74740" s="24"/>
      <c r="K74740" s="24"/>
      <c r="L74740" s="24"/>
      <c r="M74740" s="24"/>
      <c r="P74740" s="10"/>
      <c r="R74740" s="10"/>
      <c r="S74740" s="10"/>
      <c r="T74740" s="10"/>
    </row>
    <row r="74741" spans="1:20" ht="16" x14ac:dyDescent="0.2">
      <c r="A74741" s="24"/>
      <c r="B74741" s="24"/>
      <c r="C74741" s="24"/>
      <c r="D74741" s="24"/>
      <c r="E74741" s="24"/>
      <c r="F74741" s="24"/>
      <c r="G74741" s="24"/>
      <c r="H74741" s="24"/>
      <c r="I74741" s="24"/>
      <c r="J74741" s="24"/>
      <c r="K74741" s="24"/>
      <c r="L74741" s="24"/>
      <c r="M74741" s="24"/>
      <c r="P74741" s="10"/>
      <c r="R74741" s="10"/>
      <c r="S74741" s="10"/>
      <c r="T74741" s="10"/>
    </row>
    <row r="74742" spans="1:20" ht="16" x14ac:dyDescent="0.2">
      <c r="A74742" s="24"/>
      <c r="B74742" s="24"/>
      <c r="C74742" s="24"/>
      <c r="D74742" s="24"/>
      <c r="E74742" s="24"/>
      <c r="F74742" s="24"/>
      <c r="G74742" s="24"/>
      <c r="H74742" s="24"/>
      <c r="I74742" s="24"/>
      <c r="J74742" s="24"/>
      <c r="K74742" s="24"/>
      <c r="L74742" s="24"/>
      <c r="M74742" s="24"/>
      <c r="P74742" s="10"/>
      <c r="R74742" s="10"/>
      <c r="S74742" s="10"/>
      <c r="T74742" s="10"/>
    </row>
    <row r="74743" spans="1:20" ht="16" x14ac:dyDescent="0.2">
      <c r="A74743" s="24"/>
      <c r="B74743" s="24"/>
      <c r="C74743" s="24"/>
      <c r="D74743" s="24"/>
      <c r="E74743" s="24"/>
      <c r="F74743" s="24"/>
      <c r="G74743" s="24"/>
      <c r="H74743" s="24"/>
      <c r="I74743" s="24"/>
      <c r="J74743" s="24"/>
      <c r="K74743" s="24"/>
      <c r="L74743" s="24"/>
      <c r="M74743" s="24"/>
      <c r="P74743" s="10"/>
      <c r="R74743" s="10"/>
      <c r="S74743" s="10"/>
      <c r="T74743" s="10"/>
    </row>
    <row r="74744" spans="1:20" ht="16" x14ac:dyDescent="0.2">
      <c r="A74744" s="24"/>
      <c r="B74744" s="24"/>
      <c r="C74744" s="24"/>
      <c r="D74744" s="24"/>
      <c r="E74744" s="24"/>
      <c r="F74744" s="24"/>
      <c r="G74744" s="24"/>
      <c r="H74744" s="24"/>
      <c r="I74744" s="24"/>
      <c r="J74744" s="24"/>
      <c r="K74744" s="24"/>
      <c r="L74744" s="24"/>
      <c r="M74744" s="24"/>
      <c r="P74744" s="10"/>
      <c r="R74744" s="10"/>
      <c r="S74744" s="10"/>
      <c r="T74744" s="10"/>
    </row>
    <row r="74745" spans="1:20" ht="16" x14ac:dyDescent="0.2">
      <c r="A74745" s="24"/>
      <c r="B74745" s="24"/>
      <c r="C74745" s="24"/>
      <c r="D74745" s="24"/>
      <c r="E74745" s="24"/>
      <c r="F74745" s="24"/>
      <c r="G74745" s="24"/>
      <c r="H74745" s="24"/>
      <c r="I74745" s="24"/>
      <c r="J74745" s="24"/>
      <c r="K74745" s="24"/>
      <c r="L74745" s="24"/>
      <c r="M74745" s="24"/>
      <c r="P74745" s="10"/>
      <c r="R74745" s="10"/>
      <c r="S74745" s="10"/>
      <c r="T74745" s="10"/>
    </row>
    <row r="74746" spans="1:20" ht="16" x14ac:dyDescent="0.2">
      <c r="A74746" s="24"/>
      <c r="B74746" s="24"/>
      <c r="C74746" s="24"/>
      <c r="D74746" s="24"/>
      <c r="E74746" s="24"/>
      <c r="F74746" s="24"/>
      <c r="G74746" s="24"/>
      <c r="H74746" s="24"/>
      <c r="I74746" s="24"/>
      <c r="J74746" s="24"/>
      <c r="K74746" s="24"/>
      <c r="L74746" s="24"/>
      <c r="M74746" s="24"/>
      <c r="P74746" s="10"/>
      <c r="R74746" s="10"/>
      <c r="S74746" s="10"/>
      <c r="T74746" s="10"/>
    </row>
    <row r="74747" spans="1:20" ht="16" x14ac:dyDescent="0.2">
      <c r="A74747" s="24"/>
      <c r="B74747" s="24"/>
      <c r="C74747" s="24"/>
      <c r="D74747" s="24"/>
      <c r="E74747" s="24"/>
      <c r="F74747" s="24"/>
      <c r="G74747" s="24"/>
      <c r="H74747" s="24"/>
      <c r="I74747" s="24"/>
      <c r="J74747" s="24"/>
      <c r="K74747" s="24"/>
      <c r="L74747" s="24"/>
      <c r="M74747" s="24"/>
      <c r="P74747" s="10"/>
      <c r="R74747" s="10"/>
      <c r="S74747" s="10"/>
      <c r="T74747" s="10"/>
    </row>
    <row r="74748" spans="1:20" ht="16" x14ac:dyDescent="0.2">
      <c r="A74748" s="24"/>
      <c r="B74748" s="24"/>
      <c r="C74748" s="24"/>
      <c r="D74748" s="24"/>
      <c r="E74748" s="24"/>
      <c r="F74748" s="24"/>
      <c r="G74748" s="24"/>
      <c r="H74748" s="24"/>
      <c r="I74748" s="24"/>
      <c r="J74748" s="24"/>
      <c r="K74748" s="24"/>
      <c r="L74748" s="24"/>
      <c r="M74748" s="24"/>
      <c r="P74748" s="10"/>
      <c r="R74748" s="10"/>
      <c r="S74748" s="10"/>
      <c r="T74748" s="10"/>
    </row>
    <row r="74749" spans="1:20" ht="16" x14ac:dyDescent="0.2">
      <c r="A74749" s="24"/>
      <c r="B74749" s="24"/>
      <c r="C74749" s="24"/>
      <c r="D74749" s="24"/>
      <c r="E74749" s="24"/>
      <c r="F74749" s="24"/>
      <c r="G74749" s="24"/>
      <c r="H74749" s="24"/>
      <c r="I74749" s="24"/>
      <c r="J74749" s="24"/>
      <c r="K74749" s="24"/>
      <c r="L74749" s="24"/>
      <c r="M74749" s="24"/>
      <c r="P74749" s="10"/>
      <c r="R74749" s="10"/>
      <c r="S74749" s="10"/>
      <c r="T74749" s="10"/>
    </row>
    <row r="74750" spans="1:20" ht="16" x14ac:dyDescent="0.2">
      <c r="A74750" s="24"/>
      <c r="B74750" s="24"/>
      <c r="C74750" s="24"/>
      <c r="D74750" s="24"/>
      <c r="E74750" s="24"/>
      <c r="F74750" s="24"/>
      <c r="G74750" s="24"/>
      <c r="H74750" s="24"/>
      <c r="I74750" s="24"/>
      <c r="J74750" s="24"/>
      <c r="K74750" s="24"/>
      <c r="L74750" s="24"/>
      <c r="M74750" s="24"/>
      <c r="P74750" s="10"/>
      <c r="R74750" s="10"/>
      <c r="S74750" s="10"/>
      <c r="T74750" s="10"/>
    </row>
    <row r="74751" spans="1:20" ht="16" x14ac:dyDescent="0.2">
      <c r="A74751" s="24"/>
      <c r="B74751" s="24"/>
      <c r="C74751" s="24"/>
      <c r="D74751" s="24"/>
      <c r="E74751" s="24"/>
      <c r="F74751" s="24"/>
      <c r="G74751" s="24"/>
      <c r="H74751" s="24"/>
      <c r="I74751" s="24"/>
      <c r="J74751" s="24"/>
      <c r="K74751" s="24"/>
      <c r="L74751" s="24"/>
      <c r="M74751" s="24"/>
      <c r="P74751" s="10"/>
      <c r="R74751" s="10"/>
      <c r="S74751" s="10"/>
      <c r="T74751" s="10"/>
    </row>
    <row r="74752" spans="1:20" ht="16" x14ac:dyDescent="0.2">
      <c r="A74752" s="24"/>
      <c r="B74752" s="24"/>
      <c r="C74752" s="24"/>
      <c r="D74752" s="24"/>
      <c r="E74752" s="24"/>
      <c r="F74752" s="24"/>
      <c r="G74752" s="24"/>
      <c r="H74752" s="24"/>
      <c r="I74752" s="24"/>
      <c r="J74752" s="24"/>
      <c r="K74752" s="24"/>
      <c r="L74752" s="24"/>
      <c r="M74752" s="24"/>
      <c r="P74752" s="10"/>
      <c r="R74752" s="10"/>
      <c r="S74752" s="10"/>
      <c r="T74752" s="10"/>
    </row>
    <row r="74753" spans="1:20" ht="16" x14ac:dyDescent="0.2">
      <c r="A74753" s="24"/>
      <c r="B74753" s="24"/>
      <c r="C74753" s="24"/>
      <c r="D74753" s="24"/>
      <c r="E74753" s="24"/>
      <c r="F74753" s="24"/>
      <c r="G74753" s="24"/>
      <c r="H74753" s="24"/>
      <c r="I74753" s="24"/>
      <c r="J74753" s="24"/>
      <c r="K74753" s="24"/>
      <c r="L74753" s="24"/>
      <c r="M74753" s="24"/>
      <c r="P74753" s="10"/>
      <c r="R74753" s="10"/>
      <c r="S74753" s="10"/>
      <c r="T74753" s="10"/>
    </row>
    <row r="74754" spans="1:20" ht="16" x14ac:dyDescent="0.2">
      <c r="A74754" s="24"/>
      <c r="B74754" s="24"/>
      <c r="C74754" s="24"/>
      <c r="D74754" s="24"/>
      <c r="E74754" s="24"/>
      <c r="F74754" s="24"/>
      <c r="G74754" s="24"/>
      <c r="H74754" s="24"/>
      <c r="I74754" s="24"/>
      <c r="J74754" s="24"/>
      <c r="K74754" s="24"/>
      <c r="L74754" s="24"/>
      <c r="M74754" s="24"/>
      <c r="P74754" s="10"/>
      <c r="R74754" s="10"/>
      <c r="S74754" s="10"/>
      <c r="T74754" s="10"/>
    </row>
    <row r="74755" spans="1:20" ht="16" x14ac:dyDescent="0.2">
      <c r="A74755" s="24"/>
      <c r="B74755" s="24"/>
      <c r="C74755" s="24"/>
      <c r="D74755" s="24"/>
      <c r="E74755" s="24"/>
      <c r="F74755" s="24"/>
      <c r="G74755" s="24"/>
      <c r="H74755" s="24"/>
      <c r="I74755" s="24"/>
      <c r="J74755" s="24"/>
      <c r="K74755" s="24"/>
      <c r="L74755" s="24"/>
      <c r="M74755" s="24"/>
      <c r="P74755" s="10"/>
      <c r="R74755" s="10"/>
      <c r="S74755" s="10"/>
      <c r="T74755" s="10"/>
    </row>
    <row r="74756" spans="1:20" ht="16" x14ac:dyDescent="0.2">
      <c r="A74756" s="24"/>
      <c r="B74756" s="24"/>
      <c r="C74756" s="24"/>
      <c r="D74756" s="24"/>
      <c r="E74756" s="24"/>
      <c r="F74756" s="24"/>
      <c r="G74756" s="24"/>
      <c r="H74756" s="24"/>
      <c r="I74756" s="24"/>
      <c r="J74756" s="24"/>
      <c r="K74756" s="24"/>
      <c r="L74756" s="24"/>
      <c r="M74756" s="24"/>
      <c r="P74756" s="10"/>
      <c r="R74756" s="10"/>
      <c r="S74756" s="10"/>
      <c r="T74756" s="10"/>
    </row>
    <row r="74757" spans="1:20" ht="16" x14ac:dyDescent="0.2">
      <c r="A74757" s="24"/>
      <c r="B74757" s="24"/>
      <c r="C74757" s="24"/>
      <c r="D74757" s="24"/>
      <c r="E74757" s="24"/>
      <c r="F74757" s="24"/>
      <c r="G74757" s="24"/>
      <c r="H74757" s="24"/>
      <c r="I74757" s="24"/>
      <c r="J74757" s="24"/>
      <c r="K74757" s="24"/>
      <c r="L74757" s="24"/>
      <c r="M74757" s="24"/>
      <c r="P74757" s="10"/>
      <c r="R74757" s="10"/>
      <c r="S74757" s="10"/>
      <c r="T74757" s="10"/>
    </row>
    <row r="74758" spans="1:20" ht="16" x14ac:dyDescent="0.2">
      <c r="A74758" s="24"/>
      <c r="B74758" s="24"/>
      <c r="C74758" s="24"/>
      <c r="D74758" s="24"/>
      <c r="E74758" s="24"/>
      <c r="F74758" s="24"/>
      <c r="G74758" s="24"/>
      <c r="H74758" s="24"/>
      <c r="I74758" s="24"/>
      <c r="J74758" s="24"/>
      <c r="K74758" s="24"/>
      <c r="L74758" s="24"/>
      <c r="M74758" s="24"/>
      <c r="P74758" s="10"/>
      <c r="R74758" s="10"/>
      <c r="S74758" s="10"/>
      <c r="T74758" s="10"/>
    </row>
    <row r="74759" spans="1:20" ht="16" x14ac:dyDescent="0.2">
      <c r="A74759" s="24"/>
      <c r="B74759" s="24"/>
      <c r="C74759" s="24"/>
      <c r="D74759" s="24"/>
      <c r="E74759" s="24"/>
      <c r="F74759" s="24"/>
      <c r="G74759" s="24"/>
      <c r="H74759" s="24"/>
      <c r="I74759" s="24"/>
      <c r="J74759" s="24"/>
      <c r="K74759" s="24"/>
      <c r="L74759" s="24"/>
      <c r="M74759" s="24"/>
      <c r="P74759" s="10"/>
      <c r="R74759" s="10"/>
      <c r="S74759" s="10"/>
      <c r="T74759" s="10"/>
    </row>
    <row r="74760" spans="1:20" ht="16" x14ac:dyDescent="0.2">
      <c r="A74760" s="24"/>
      <c r="B74760" s="24"/>
      <c r="C74760" s="24"/>
      <c r="D74760" s="24"/>
      <c r="E74760" s="24"/>
      <c r="F74760" s="24"/>
      <c r="G74760" s="24"/>
      <c r="H74760" s="24"/>
      <c r="I74760" s="24"/>
      <c r="J74760" s="24"/>
      <c r="K74760" s="24"/>
      <c r="L74760" s="24"/>
      <c r="M74760" s="24"/>
      <c r="P74760" s="10"/>
      <c r="R74760" s="10"/>
      <c r="S74760" s="10"/>
      <c r="T74760" s="10"/>
    </row>
    <row r="74761" spans="1:20" ht="16" x14ac:dyDescent="0.2">
      <c r="A74761" s="24"/>
      <c r="B74761" s="24"/>
      <c r="C74761" s="24"/>
      <c r="D74761" s="24"/>
      <c r="E74761" s="24"/>
      <c r="F74761" s="24"/>
      <c r="G74761" s="24"/>
      <c r="H74761" s="24"/>
      <c r="I74761" s="24"/>
      <c r="J74761" s="24"/>
      <c r="K74761" s="24"/>
      <c r="L74761" s="24"/>
      <c r="M74761" s="24"/>
      <c r="P74761" s="10"/>
      <c r="R74761" s="10"/>
      <c r="S74761" s="10"/>
      <c r="T74761" s="10"/>
    </row>
    <row r="74762" spans="1:20" ht="16" x14ac:dyDescent="0.2">
      <c r="A74762" s="24"/>
      <c r="B74762" s="24"/>
      <c r="C74762" s="24"/>
      <c r="D74762" s="24"/>
      <c r="E74762" s="24"/>
      <c r="F74762" s="24"/>
      <c r="G74762" s="24"/>
      <c r="H74762" s="24"/>
      <c r="I74762" s="24"/>
      <c r="J74762" s="24"/>
      <c r="K74762" s="24"/>
      <c r="L74762" s="24"/>
      <c r="M74762" s="24"/>
      <c r="P74762" s="10"/>
      <c r="R74762" s="10"/>
      <c r="S74762" s="10"/>
      <c r="T74762" s="10"/>
    </row>
    <row r="74763" spans="1:20" ht="16" x14ac:dyDescent="0.2">
      <c r="A74763" s="24"/>
      <c r="B74763" s="24"/>
      <c r="C74763" s="24"/>
      <c r="D74763" s="24"/>
      <c r="E74763" s="24"/>
      <c r="F74763" s="24"/>
      <c r="G74763" s="24"/>
      <c r="H74763" s="24"/>
      <c r="I74763" s="24"/>
      <c r="J74763" s="24"/>
      <c r="K74763" s="24"/>
      <c r="L74763" s="24"/>
      <c r="M74763" s="24"/>
      <c r="P74763" s="10"/>
      <c r="R74763" s="10"/>
      <c r="S74763" s="10"/>
      <c r="T74763" s="10"/>
    </row>
    <row r="74764" spans="1:20" ht="16" x14ac:dyDescent="0.2">
      <c r="A74764" s="24"/>
      <c r="B74764" s="24"/>
      <c r="C74764" s="24"/>
      <c r="D74764" s="24"/>
      <c r="E74764" s="24"/>
      <c r="F74764" s="24"/>
      <c r="G74764" s="24"/>
      <c r="H74764" s="24"/>
      <c r="I74764" s="24"/>
      <c r="J74764" s="24"/>
      <c r="K74764" s="24"/>
      <c r="L74764" s="24"/>
      <c r="M74764" s="24"/>
      <c r="P74764" s="10"/>
      <c r="R74764" s="10"/>
      <c r="S74764" s="10"/>
      <c r="T74764" s="10"/>
    </row>
    <row r="74765" spans="1:20" ht="16" x14ac:dyDescent="0.2">
      <c r="A74765" s="24"/>
      <c r="B74765" s="24"/>
      <c r="C74765" s="24"/>
      <c r="D74765" s="24"/>
      <c r="E74765" s="24"/>
      <c r="F74765" s="24"/>
      <c r="G74765" s="24"/>
      <c r="H74765" s="24"/>
      <c r="I74765" s="24"/>
      <c r="J74765" s="24"/>
      <c r="K74765" s="24"/>
      <c r="L74765" s="24"/>
      <c r="M74765" s="24"/>
      <c r="P74765" s="10"/>
      <c r="R74765" s="10"/>
      <c r="S74765" s="10"/>
      <c r="T74765" s="10"/>
    </row>
    <row r="74766" spans="1:20" ht="16" x14ac:dyDescent="0.2">
      <c r="A74766" s="24"/>
      <c r="B74766" s="24"/>
      <c r="C74766" s="24"/>
      <c r="D74766" s="24"/>
      <c r="E74766" s="24"/>
      <c r="F74766" s="24"/>
      <c r="G74766" s="24"/>
      <c r="H74766" s="24"/>
      <c r="I74766" s="24"/>
      <c r="J74766" s="24"/>
      <c r="K74766" s="24"/>
      <c r="L74766" s="24"/>
      <c r="M74766" s="24"/>
      <c r="P74766" s="10"/>
      <c r="R74766" s="10"/>
      <c r="S74766" s="10"/>
      <c r="T74766" s="10"/>
    </row>
    <row r="74767" spans="1:20" ht="16" x14ac:dyDescent="0.2">
      <c r="A74767" s="24"/>
      <c r="B74767" s="24"/>
      <c r="C74767" s="24"/>
      <c r="D74767" s="24"/>
      <c r="E74767" s="24"/>
      <c r="F74767" s="24"/>
      <c r="G74767" s="24"/>
      <c r="H74767" s="24"/>
      <c r="I74767" s="24"/>
      <c r="J74767" s="24"/>
      <c r="K74767" s="24"/>
      <c r="L74767" s="24"/>
      <c r="M74767" s="24"/>
      <c r="P74767" s="10"/>
      <c r="R74767" s="10"/>
      <c r="S74767" s="10"/>
      <c r="T74767" s="10"/>
    </row>
    <row r="74768" spans="1:20" ht="16" x14ac:dyDescent="0.2">
      <c r="A74768" s="24"/>
      <c r="B74768" s="24"/>
      <c r="C74768" s="24"/>
      <c r="D74768" s="24"/>
      <c r="E74768" s="24"/>
      <c r="F74768" s="24"/>
      <c r="G74768" s="24"/>
      <c r="H74768" s="24"/>
      <c r="I74768" s="24"/>
      <c r="J74768" s="24"/>
      <c r="K74768" s="24"/>
      <c r="L74768" s="24"/>
      <c r="M74768" s="24"/>
      <c r="P74768" s="10"/>
      <c r="R74768" s="10"/>
      <c r="S74768" s="10"/>
      <c r="T74768" s="10"/>
    </row>
    <row r="74769" spans="1:20" ht="16" x14ac:dyDescent="0.2">
      <c r="A74769" s="24"/>
      <c r="B74769" s="24"/>
      <c r="C74769" s="24"/>
      <c r="D74769" s="24"/>
      <c r="E74769" s="24"/>
      <c r="F74769" s="24"/>
      <c r="G74769" s="24"/>
      <c r="H74769" s="24"/>
      <c r="I74769" s="24"/>
      <c r="J74769" s="24"/>
      <c r="K74769" s="24"/>
      <c r="L74769" s="24"/>
      <c r="M74769" s="24"/>
      <c r="P74769" s="10"/>
      <c r="R74769" s="10"/>
      <c r="S74769" s="10"/>
      <c r="T74769" s="10"/>
    </row>
    <row r="74770" spans="1:20" ht="16" x14ac:dyDescent="0.2">
      <c r="A74770" s="24"/>
      <c r="B74770" s="24"/>
      <c r="C74770" s="24"/>
      <c r="D74770" s="24"/>
      <c r="E74770" s="24"/>
      <c r="F74770" s="24"/>
      <c r="G74770" s="24"/>
      <c r="H74770" s="24"/>
      <c r="I74770" s="24"/>
      <c r="J74770" s="24"/>
      <c r="K74770" s="24"/>
      <c r="L74770" s="24"/>
      <c r="M74770" s="24"/>
      <c r="P74770" s="10"/>
      <c r="R74770" s="10"/>
      <c r="S74770" s="10"/>
      <c r="T74770" s="10"/>
    </row>
    <row r="74771" spans="1:20" ht="16" x14ac:dyDescent="0.2">
      <c r="A74771" s="24"/>
      <c r="B74771" s="24"/>
      <c r="C74771" s="24"/>
      <c r="D74771" s="24"/>
      <c r="E74771" s="24"/>
      <c r="F74771" s="24"/>
      <c r="G74771" s="24"/>
      <c r="H74771" s="24"/>
      <c r="I74771" s="24"/>
      <c r="J74771" s="24"/>
      <c r="K74771" s="24"/>
      <c r="L74771" s="24"/>
      <c r="M74771" s="24"/>
      <c r="P74771" s="10"/>
      <c r="R74771" s="10"/>
      <c r="S74771" s="10"/>
      <c r="T74771" s="10"/>
    </row>
    <row r="74772" spans="1:20" ht="16" x14ac:dyDescent="0.2">
      <c r="A74772" s="24"/>
      <c r="B74772" s="24"/>
      <c r="C74772" s="24"/>
      <c r="D74772" s="24"/>
      <c r="E74772" s="24"/>
      <c r="F74772" s="24"/>
      <c r="G74772" s="24"/>
      <c r="H74772" s="24"/>
      <c r="I74772" s="24"/>
      <c r="J74772" s="24"/>
      <c r="K74772" s="24"/>
      <c r="L74772" s="24"/>
      <c r="M74772" s="24"/>
      <c r="P74772" s="10"/>
      <c r="R74772" s="10"/>
      <c r="S74772" s="10"/>
      <c r="T74772" s="10"/>
    </row>
    <row r="74773" spans="1:20" ht="16" x14ac:dyDescent="0.2">
      <c r="A74773" s="24"/>
      <c r="B74773" s="24"/>
      <c r="C74773" s="24"/>
      <c r="D74773" s="24"/>
      <c r="E74773" s="24"/>
      <c r="F74773" s="24"/>
      <c r="G74773" s="24"/>
      <c r="H74773" s="24"/>
      <c r="I74773" s="24"/>
      <c r="J74773" s="24"/>
      <c r="K74773" s="24"/>
      <c r="L74773" s="24"/>
      <c r="M74773" s="24"/>
      <c r="P74773" s="10"/>
      <c r="R74773" s="10"/>
      <c r="S74773" s="10"/>
      <c r="T74773" s="10"/>
    </row>
    <row r="74774" spans="1:20" ht="16" x14ac:dyDescent="0.2">
      <c r="A74774" s="24"/>
      <c r="B74774" s="24"/>
      <c r="C74774" s="24"/>
      <c r="D74774" s="24"/>
      <c r="E74774" s="24"/>
      <c r="F74774" s="24"/>
      <c r="G74774" s="24"/>
      <c r="H74774" s="24"/>
      <c r="I74774" s="24"/>
      <c r="J74774" s="24"/>
      <c r="K74774" s="24"/>
      <c r="L74774" s="24"/>
      <c r="M74774" s="24"/>
      <c r="P74774" s="10"/>
      <c r="R74774" s="10"/>
      <c r="S74774" s="10"/>
      <c r="T74774" s="10"/>
    </row>
    <row r="74775" spans="1:20" ht="16" x14ac:dyDescent="0.2">
      <c r="A74775" s="24"/>
      <c r="B74775" s="24"/>
      <c r="C74775" s="24"/>
      <c r="D74775" s="24"/>
      <c r="E74775" s="24"/>
      <c r="F74775" s="24"/>
      <c r="G74775" s="24"/>
      <c r="H74775" s="24"/>
      <c r="I74775" s="24"/>
      <c r="J74775" s="24"/>
      <c r="K74775" s="24"/>
      <c r="L74775" s="24"/>
      <c r="M74775" s="24"/>
      <c r="P74775" s="10"/>
      <c r="R74775" s="10"/>
      <c r="S74775" s="10"/>
      <c r="T74775" s="10"/>
    </row>
    <row r="74776" spans="1:20" ht="16" x14ac:dyDescent="0.2">
      <c r="A74776" s="24"/>
      <c r="B74776" s="24"/>
      <c r="C74776" s="24"/>
      <c r="D74776" s="24"/>
      <c r="E74776" s="24"/>
      <c r="F74776" s="24"/>
      <c r="G74776" s="24"/>
      <c r="H74776" s="24"/>
      <c r="I74776" s="24"/>
      <c r="J74776" s="24"/>
      <c r="K74776" s="24"/>
      <c r="L74776" s="24"/>
      <c r="M74776" s="24"/>
      <c r="P74776" s="10"/>
      <c r="R74776" s="10"/>
      <c r="S74776" s="10"/>
      <c r="T74776" s="10"/>
    </row>
    <row r="74777" spans="1:20" ht="16" x14ac:dyDescent="0.2">
      <c r="A74777" s="24"/>
      <c r="B74777" s="24"/>
      <c r="C74777" s="24"/>
      <c r="D74777" s="24"/>
      <c r="E74777" s="24"/>
      <c r="F74777" s="24"/>
      <c r="G74777" s="24"/>
      <c r="H74777" s="24"/>
      <c r="I74777" s="24"/>
      <c r="J74777" s="24"/>
      <c r="K74777" s="24"/>
      <c r="L74777" s="24"/>
      <c r="M74777" s="24"/>
      <c r="P74777" s="10"/>
      <c r="R74777" s="10"/>
      <c r="S74777" s="10"/>
      <c r="T74777" s="10"/>
    </row>
    <row r="74778" spans="1:20" ht="16" x14ac:dyDescent="0.2">
      <c r="A74778" s="24"/>
      <c r="B74778" s="24"/>
      <c r="C74778" s="24"/>
      <c r="D74778" s="24"/>
      <c r="E74778" s="24"/>
      <c r="F74778" s="24"/>
      <c r="G74778" s="24"/>
      <c r="H74778" s="24"/>
      <c r="I74778" s="24"/>
      <c r="J74778" s="24"/>
      <c r="K74778" s="24"/>
      <c r="L74778" s="24"/>
      <c r="M74778" s="24"/>
      <c r="P74778" s="10"/>
      <c r="R74778" s="10"/>
      <c r="S74778" s="10"/>
      <c r="T74778" s="10"/>
    </row>
    <row r="74779" spans="1:20" ht="16" x14ac:dyDescent="0.2">
      <c r="A74779" s="24"/>
      <c r="B74779" s="24"/>
      <c r="C74779" s="24"/>
      <c r="D74779" s="24"/>
      <c r="E74779" s="24"/>
      <c r="F74779" s="24"/>
      <c r="G74779" s="24"/>
      <c r="H74779" s="24"/>
      <c r="I74779" s="24"/>
      <c r="J74779" s="24"/>
      <c r="K74779" s="24"/>
      <c r="L74779" s="24"/>
      <c r="M74779" s="24"/>
      <c r="P74779" s="10"/>
      <c r="R74779" s="10"/>
      <c r="S74779" s="10"/>
      <c r="T74779" s="10"/>
    </row>
    <row r="74780" spans="1:20" ht="16" x14ac:dyDescent="0.2">
      <c r="A74780" s="24"/>
      <c r="B74780" s="24"/>
      <c r="C74780" s="24"/>
      <c r="D74780" s="24"/>
      <c r="E74780" s="24"/>
      <c r="F74780" s="24"/>
      <c r="G74780" s="24"/>
      <c r="H74780" s="24"/>
      <c r="I74780" s="24"/>
      <c r="J74780" s="24"/>
      <c r="K74780" s="24"/>
      <c r="L74780" s="24"/>
      <c r="M74780" s="24"/>
      <c r="P74780" s="10"/>
      <c r="R74780" s="10"/>
      <c r="S74780" s="10"/>
      <c r="T74780" s="10"/>
    </row>
    <row r="74781" spans="1:20" ht="16" x14ac:dyDescent="0.2">
      <c r="A74781" s="24"/>
      <c r="B74781" s="24"/>
      <c r="C74781" s="24"/>
      <c r="D74781" s="24"/>
      <c r="E74781" s="24"/>
      <c r="F74781" s="24"/>
      <c r="G74781" s="24"/>
      <c r="H74781" s="24"/>
      <c r="I74781" s="24"/>
      <c r="J74781" s="24"/>
      <c r="K74781" s="24"/>
      <c r="L74781" s="24"/>
      <c r="M74781" s="24"/>
      <c r="P74781" s="10"/>
      <c r="R74781" s="10"/>
      <c r="S74781" s="10"/>
      <c r="T74781" s="10"/>
    </row>
    <row r="74782" spans="1:20" ht="16" x14ac:dyDescent="0.2">
      <c r="A74782" s="24"/>
      <c r="B74782" s="24"/>
      <c r="C74782" s="24"/>
      <c r="D74782" s="24"/>
      <c r="E74782" s="24"/>
      <c r="F74782" s="24"/>
      <c r="G74782" s="24"/>
      <c r="H74782" s="24"/>
      <c r="I74782" s="24"/>
      <c r="J74782" s="24"/>
      <c r="K74782" s="24"/>
      <c r="L74782" s="24"/>
      <c r="M74782" s="24"/>
      <c r="P74782" s="10"/>
      <c r="R74782" s="10"/>
      <c r="S74782" s="10"/>
      <c r="T74782" s="10"/>
    </row>
    <row r="74783" spans="1:20" ht="16" x14ac:dyDescent="0.2">
      <c r="A74783" s="24"/>
      <c r="B74783" s="24"/>
      <c r="C74783" s="24"/>
      <c r="D74783" s="24"/>
      <c r="E74783" s="24"/>
      <c r="F74783" s="24"/>
      <c r="G74783" s="24"/>
      <c r="H74783" s="24"/>
      <c r="I74783" s="24"/>
      <c r="J74783" s="24"/>
      <c r="K74783" s="24"/>
      <c r="L74783" s="24"/>
      <c r="M74783" s="24"/>
      <c r="P74783" s="10"/>
      <c r="R74783" s="10"/>
      <c r="S74783" s="10"/>
      <c r="T74783" s="10"/>
    </row>
    <row r="74784" spans="1:20" ht="16" x14ac:dyDescent="0.2">
      <c r="A74784" s="24"/>
      <c r="B74784" s="24"/>
      <c r="C74784" s="24"/>
      <c r="D74784" s="24"/>
      <c r="E74784" s="24"/>
      <c r="F74784" s="24"/>
      <c r="G74784" s="24"/>
      <c r="H74784" s="24"/>
      <c r="I74784" s="24"/>
      <c r="J74784" s="24"/>
      <c r="K74784" s="24"/>
      <c r="L74784" s="24"/>
      <c r="M74784" s="24"/>
      <c r="P74784" s="10"/>
      <c r="R74784" s="10"/>
      <c r="S74784" s="10"/>
      <c r="T74784" s="10"/>
    </row>
    <row r="74785" spans="1:20" ht="16" x14ac:dyDescent="0.2">
      <c r="A74785" s="24"/>
      <c r="B74785" s="24"/>
      <c r="C74785" s="24"/>
      <c r="D74785" s="24"/>
      <c r="E74785" s="24"/>
      <c r="F74785" s="24"/>
      <c r="G74785" s="24"/>
      <c r="H74785" s="24"/>
      <c r="I74785" s="24"/>
      <c r="J74785" s="24"/>
      <c r="K74785" s="24"/>
      <c r="L74785" s="24"/>
      <c r="M74785" s="24"/>
      <c r="P74785" s="10"/>
      <c r="R74785" s="10"/>
      <c r="S74785" s="10"/>
      <c r="T74785" s="10"/>
    </row>
    <row r="74786" spans="1:20" ht="16" x14ac:dyDescent="0.2">
      <c r="A74786" s="24"/>
      <c r="B74786" s="24"/>
      <c r="C74786" s="24"/>
      <c r="D74786" s="24"/>
      <c r="E74786" s="24"/>
      <c r="F74786" s="24"/>
      <c r="G74786" s="24"/>
      <c r="H74786" s="24"/>
      <c r="I74786" s="24"/>
      <c r="J74786" s="24"/>
      <c r="K74786" s="24"/>
      <c r="L74786" s="24"/>
      <c r="M74786" s="24"/>
      <c r="P74786" s="10"/>
      <c r="R74786" s="10"/>
      <c r="S74786" s="10"/>
      <c r="T74786" s="10"/>
    </row>
    <row r="74787" spans="1:20" ht="16" x14ac:dyDescent="0.2">
      <c r="A74787" s="24"/>
      <c r="B74787" s="24"/>
      <c r="C74787" s="24"/>
      <c r="D74787" s="24"/>
      <c r="E74787" s="24"/>
      <c r="F74787" s="24"/>
      <c r="G74787" s="24"/>
      <c r="H74787" s="24"/>
      <c r="I74787" s="24"/>
      <c r="J74787" s="24"/>
      <c r="K74787" s="24"/>
      <c r="L74787" s="24"/>
      <c r="M74787" s="24"/>
      <c r="P74787" s="10"/>
      <c r="R74787" s="10"/>
      <c r="S74787" s="10"/>
      <c r="T74787" s="10"/>
    </row>
    <row r="74788" spans="1:20" ht="16" x14ac:dyDescent="0.2">
      <c r="A74788" s="24"/>
      <c r="B74788" s="24"/>
      <c r="C74788" s="24"/>
      <c r="D74788" s="24"/>
      <c r="E74788" s="24"/>
      <c r="F74788" s="24"/>
      <c r="G74788" s="24"/>
      <c r="H74788" s="24"/>
      <c r="I74788" s="24"/>
      <c r="J74788" s="24"/>
      <c r="K74788" s="24"/>
      <c r="L74788" s="24"/>
      <c r="M74788" s="24"/>
      <c r="P74788" s="10"/>
      <c r="R74788" s="10"/>
      <c r="S74788" s="10"/>
      <c r="T74788" s="10"/>
    </row>
    <row r="74789" spans="1:20" ht="16" x14ac:dyDescent="0.2">
      <c r="A74789" s="24"/>
      <c r="B74789" s="24"/>
      <c r="C74789" s="24"/>
      <c r="D74789" s="24"/>
      <c r="E74789" s="24"/>
      <c r="F74789" s="24"/>
      <c r="G74789" s="24"/>
      <c r="H74789" s="24"/>
      <c r="I74789" s="24"/>
      <c r="J74789" s="24"/>
      <c r="K74789" s="24"/>
      <c r="L74789" s="24"/>
      <c r="M74789" s="24"/>
      <c r="P74789" s="10"/>
      <c r="R74789" s="10"/>
      <c r="S74789" s="10"/>
      <c r="T74789" s="10"/>
    </row>
    <row r="74790" spans="1:20" ht="16" x14ac:dyDescent="0.2">
      <c r="A74790" s="24"/>
      <c r="B74790" s="24"/>
      <c r="C74790" s="24"/>
      <c r="D74790" s="24"/>
      <c r="E74790" s="24"/>
      <c r="F74790" s="24"/>
      <c r="G74790" s="24"/>
      <c r="H74790" s="24"/>
      <c r="I74790" s="24"/>
      <c r="J74790" s="24"/>
      <c r="K74790" s="24"/>
      <c r="L74790" s="24"/>
      <c r="M74790" s="24"/>
      <c r="P74790" s="10"/>
      <c r="R74790" s="10"/>
      <c r="S74790" s="10"/>
      <c r="T74790" s="10"/>
    </row>
    <row r="74791" spans="1:20" ht="16" x14ac:dyDescent="0.2">
      <c r="A74791" s="24"/>
      <c r="B74791" s="24"/>
      <c r="C74791" s="24"/>
      <c r="D74791" s="24"/>
      <c r="E74791" s="24"/>
      <c r="F74791" s="24"/>
      <c r="G74791" s="24"/>
      <c r="H74791" s="24"/>
      <c r="I74791" s="24"/>
      <c r="J74791" s="24"/>
      <c r="K74791" s="24"/>
      <c r="L74791" s="24"/>
      <c r="M74791" s="24"/>
      <c r="P74791" s="10"/>
      <c r="R74791" s="10"/>
      <c r="S74791" s="10"/>
      <c r="T74791" s="10"/>
    </row>
    <row r="74792" spans="1:20" ht="16" x14ac:dyDescent="0.2">
      <c r="A74792" s="24"/>
      <c r="B74792" s="24"/>
      <c r="C74792" s="24"/>
      <c r="D74792" s="24"/>
      <c r="E74792" s="24"/>
      <c r="F74792" s="24"/>
      <c r="G74792" s="24"/>
      <c r="H74792" s="24"/>
      <c r="I74792" s="24"/>
      <c r="J74792" s="24"/>
      <c r="K74792" s="24"/>
      <c r="L74792" s="24"/>
      <c r="M74792" s="24"/>
      <c r="P74792" s="10"/>
      <c r="R74792" s="10"/>
      <c r="S74792" s="10"/>
      <c r="T74792" s="10"/>
    </row>
    <row r="74793" spans="1:20" ht="16" x14ac:dyDescent="0.2">
      <c r="A74793" s="24"/>
      <c r="B74793" s="24"/>
      <c r="C74793" s="24"/>
      <c r="D74793" s="24"/>
      <c r="E74793" s="24"/>
      <c r="F74793" s="24"/>
      <c r="G74793" s="24"/>
      <c r="H74793" s="24"/>
      <c r="I74793" s="24"/>
      <c r="J74793" s="24"/>
      <c r="K74793" s="24"/>
      <c r="L74793" s="24"/>
      <c r="M74793" s="24"/>
      <c r="P74793" s="10"/>
      <c r="R74793" s="10"/>
      <c r="S74793" s="10"/>
      <c r="T74793" s="10"/>
    </row>
    <row r="74794" spans="1:20" ht="16" x14ac:dyDescent="0.2">
      <c r="A74794" s="24"/>
      <c r="B74794" s="24"/>
      <c r="C74794" s="24"/>
      <c r="D74794" s="24"/>
      <c r="E74794" s="24"/>
      <c r="F74794" s="24"/>
      <c r="G74794" s="24"/>
      <c r="H74794" s="24"/>
      <c r="I74794" s="24"/>
      <c r="J74794" s="24"/>
      <c r="K74794" s="24"/>
      <c r="L74794" s="24"/>
      <c r="M74794" s="24"/>
      <c r="P74794" s="10"/>
      <c r="R74794" s="10"/>
      <c r="S74794" s="10"/>
      <c r="T74794" s="10"/>
    </row>
    <row r="74795" spans="1:20" ht="16" x14ac:dyDescent="0.2">
      <c r="A74795" s="24"/>
      <c r="B74795" s="24"/>
      <c r="C74795" s="24"/>
      <c r="D74795" s="24"/>
      <c r="E74795" s="24"/>
      <c r="F74795" s="24"/>
      <c r="G74795" s="24"/>
      <c r="H74795" s="24"/>
      <c r="I74795" s="24"/>
      <c r="J74795" s="24"/>
      <c r="K74795" s="24"/>
      <c r="L74795" s="24"/>
      <c r="M74795" s="24"/>
      <c r="P74795" s="10"/>
      <c r="R74795" s="10"/>
      <c r="S74795" s="10"/>
      <c r="T74795" s="10"/>
    </row>
    <row r="74796" spans="1:20" ht="16" x14ac:dyDescent="0.2">
      <c r="A74796" s="24"/>
      <c r="B74796" s="24"/>
      <c r="C74796" s="24"/>
      <c r="D74796" s="24"/>
      <c r="E74796" s="24"/>
      <c r="F74796" s="24"/>
      <c r="G74796" s="24"/>
      <c r="H74796" s="24"/>
      <c r="I74796" s="24"/>
      <c r="J74796" s="24"/>
      <c r="K74796" s="24"/>
      <c r="L74796" s="24"/>
      <c r="M74796" s="24"/>
      <c r="P74796" s="10"/>
      <c r="R74796" s="10"/>
      <c r="S74796" s="10"/>
      <c r="T74796" s="10"/>
    </row>
    <row r="74797" spans="1:20" ht="16" x14ac:dyDescent="0.2">
      <c r="A74797" s="24"/>
      <c r="B74797" s="24"/>
      <c r="C74797" s="24"/>
      <c r="D74797" s="24"/>
      <c r="E74797" s="24"/>
      <c r="F74797" s="24"/>
      <c r="G74797" s="24"/>
      <c r="H74797" s="24"/>
      <c r="I74797" s="24"/>
      <c r="J74797" s="24"/>
      <c r="K74797" s="24"/>
      <c r="L74797" s="24"/>
      <c r="M74797" s="24"/>
      <c r="P74797" s="10"/>
      <c r="R74797" s="10"/>
      <c r="S74797" s="10"/>
      <c r="T74797" s="10"/>
    </row>
    <row r="74798" spans="1:20" ht="16" x14ac:dyDescent="0.2">
      <c r="A74798" s="24"/>
      <c r="B74798" s="24"/>
      <c r="C74798" s="24"/>
      <c r="D74798" s="24"/>
      <c r="E74798" s="24"/>
      <c r="F74798" s="24"/>
      <c r="G74798" s="24"/>
      <c r="H74798" s="24"/>
      <c r="I74798" s="24"/>
      <c r="J74798" s="24"/>
      <c r="K74798" s="24"/>
      <c r="L74798" s="24"/>
      <c r="M74798" s="24"/>
      <c r="P74798" s="10"/>
      <c r="R74798" s="10"/>
      <c r="S74798" s="10"/>
      <c r="T74798" s="10"/>
    </row>
    <row r="74799" spans="1:20" ht="16" x14ac:dyDescent="0.2">
      <c r="A74799" s="24"/>
      <c r="B74799" s="24"/>
      <c r="C74799" s="24"/>
      <c r="D74799" s="24"/>
      <c r="E74799" s="24"/>
      <c r="F74799" s="24"/>
      <c r="G74799" s="24"/>
      <c r="H74799" s="24"/>
      <c r="I74799" s="24"/>
      <c r="J74799" s="24"/>
      <c r="K74799" s="24"/>
      <c r="L74799" s="24"/>
      <c r="M74799" s="24"/>
      <c r="P74799" s="10"/>
      <c r="R74799" s="10"/>
      <c r="S74799" s="10"/>
      <c r="T74799" s="10"/>
    </row>
    <row r="74800" spans="1:20" ht="16" x14ac:dyDescent="0.2">
      <c r="A74800" s="24"/>
      <c r="B74800" s="24"/>
      <c r="C74800" s="24"/>
      <c r="D74800" s="24"/>
      <c r="E74800" s="24"/>
      <c r="F74800" s="24"/>
      <c r="G74800" s="24"/>
      <c r="H74800" s="24"/>
      <c r="I74800" s="24"/>
      <c r="J74800" s="24"/>
      <c r="K74800" s="24"/>
      <c r="L74800" s="24"/>
      <c r="M74800" s="24"/>
      <c r="P74800" s="10"/>
      <c r="R74800" s="10"/>
      <c r="S74800" s="10"/>
      <c r="T74800" s="10"/>
    </row>
    <row r="74801" spans="1:20" ht="16" x14ac:dyDescent="0.2">
      <c r="A74801" s="24"/>
      <c r="B74801" s="24"/>
      <c r="C74801" s="24"/>
      <c r="D74801" s="24"/>
      <c r="E74801" s="24"/>
      <c r="F74801" s="24"/>
      <c r="G74801" s="24"/>
      <c r="H74801" s="24"/>
      <c r="I74801" s="24"/>
      <c r="J74801" s="24"/>
      <c r="K74801" s="24"/>
      <c r="L74801" s="24"/>
      <c r="M74801" s="24"/>
      <c r="P74801" s="10"/>
      <c r="R74801" s="10"/>
      <c r="S74801" s="10"/>
      <c r="T74801" s="10"/>
    </row>
    <row r="74802" spans="1:20" ht="16" x14ac:dyDescent="0.2">
      <c r="A74802" s="24"/>
      <c r="B74802" s="24"/>
      <c r="C74802" s="24"/>
      <c r="D74802" s="24"/>
      <c r="E74802" s="24"/>
      <c r="F74802" s="24"/>
      <c r="G74802" s="24"/>
      <c r="H74802" s="24"/>
      <c r="I74802" s="24"/>
      <c r="J74802" s="24"/>
      <c r="K74802" s="24"/>
      <c r="L74802" s="24"/>
      <c r="M74802" s="24"/>
      <c r="P74802" s="10"/>
      <c r="R74802" s="10"/>
      <c r="S74802" s="10"/>
      <c r="T74802" s="10"/>
    </row>
    <row r="74803" spans="1:20" ht="16" x14ac:dyDescent="0.2">
      <c r="A74803" s="24"/>
      <c r="B74803" s="24"/>
      <c r="C74803" s="24"/>
      <c r="D74803" s="24"/>
      <c r="E74803" s="24"/>
      <c r="F74803" s="24"/>
      <c r="G74803" s="24"/>
      <c r="H74803" s="24"/>
      <c r="I74803" s="24"/>
      <c r="J74803" s="24"/>
      <c r="K74803" s="24"/>
      <c r="L74803" s="24"/>
      <c r="M74803" s="24"/>
      <c r="P74803" s="10"/>
      <c r="R74803" s="10"/>
      <c r="S74803" s="10"/>
      <c r="T74803" s="10"/>
    </row>
    <row r="74804" spans="1:20" ht="16" x14ac:dyDescent="0.2">
      <c r="A74804" s="24"/>
      <c r="B74804" s="24"/>
      <c r="C74804" s="24"/>
      <c r="D74804" s="24"/>
      <c r="E74804" s="24"/>
      <c r="F74804" s="24"/>
      <c r="G74804" s="24"/>
      <c r="H74804" s="24"/>
      <c r="I74804" s="24"/>
      <c r="J74804" s="24"/>
      <c r="K74804" s="24"/>
      <c r="L74804" s="24"/>
      <c r="M74804" s="24"/>
      <c r="P74804" s="10"/>
      <c r="R74804" s="10"/>
      <c r="S74804" s="10"/>
      <c r="T74804" s="10"/>
    </row>
    <row r="74805" spans="1:20" ht="16" x14ac:dyDescent="0.2">
      <c r="A74805" s="24"/>
      <c r="B74805" s="24"/>
      <c r="C74805" s="24"/>
      <c r="D74805" s="24"/>
      <c r="E74805" s="24"/>
      <c r="F74805" s="24"/>
      <c r="G74805" s="24"/>
      <c r="H74805" s="24"/>
      <c r="I74805" s="24"/>
      <c r="J74805" s="24"/>
      <c r="K74805" s="24"/>
      <c r="L74805" s="24"/>
      <c r="M74805" s="24"/>
      <c r="P74805" s="10"/>
      <c r="R74805" s="10"/>
      <c r="S74805" s="10"/>
      <c r="T74805" s="10"/>
    </row>
    <row r="74806" spans="1:20" ht="16" x14ac:dyDescent="0.2">
      <c r="A74806" s="24"/>
      <c r="B74806" s="24"/>
      <c r="C74806" s="24"/>
      <c r="D74806" s="24"/>
      <c r="E74806" s="24"/>
      <c r="F74806" s="24"/>
      <c r="G74806" s="24"/>
      <c r="H74806" s="24"/>
      <c r="I74806" s="24"/>
      <c r="J74806" s="24"/>
      <c r="K74806" s="24"/>
      <c r="L74806" s="24"/>
      <c r="M74806" s="24"/>
      <c r="P74806" s="10"/>
      <c r="R74806" s="10"/>
      <c r="S74806" s="10"/>
      <c r="T74806" s="10"/>
    </row>
    <row r="74807" spans="1:20" ht="16" x14ac:dyDescent="0.2">
      <c r="A74807" s="24"/>
      <c r="B74807" s="24"/>
      <c r="C74807" s="24"/>
      <c r="D74807" s="24"/>
      <c r="E74807" s="24"/>
      <c r="F74807" s="24"/>
      <c r="G74807" s="24"/>
      <c r="H74807" s="24"/>
      <c r="I74807" s="24"/>
      <c r="J74807" s="24"/>
      <c r="K74807" s="24"/>
      <c r="L74807" s="24"/>
      <c r="M74807" s="24"/>
      <c r="P74807" s="10"/>
      <c r="R74807" s="10"/>
      <c r="S74807" s="10"/>
      <c r="T74807" s="10"/>
    </row>
    <row r="74808" spans="1:20" ht="16" x14ac:dyDescent="0.2">
      <c r="A74808" s="24"/>
      <c r="B74808" s="24"/>
      <c r="C74808" s="24"/>
      <c r="D74808" s="24"/>
      <c r="E74808" s="24"/>
      <c r="F74808" s="24"/>
      <c r="G74808" s="24"/>
      <c r="H74808" s="24"/>
      <c r="I74808" s="24"/>
      <c r="J74808" s="24"/>
      <c r="K74808" s="24"/>
      <c r="L74808" s="24"/>
      <c r="M74808" s="24"/>
      <c r="P74808" s="10"/>
      <c r="R74808" s="10"/>
      <c r="S74808" s="10"/>
      <c r="T74808" s="10"/>
    </row>
    <row r="74809" spans="1:20" ht="16" x14ac:dyDescent="0.2">
      <c r="A74809" s="24"/>
      <c r="B74809" s="24"/>
      <c r="C74809" s="24"/>
      <c r="D74809" s="24"/>
      <c r="E74809" s="24"/>
      <c r="F74809" s="24"/>
      <c r="G74809" s="24"/>
      <c r="H74809" s="24"/>
      <c r="I74809" s="24"/>
      <c r="J74809" s="24"/>
      <c r="K74809" s="24"/>
      <c r="L74809" s="24"/>
      <c r="M74809" s="24"/>
      <c r="P74809" s="10"/>
      <c r="R74809" s="10"/>
      <c r="S74809" s="10"/>
      <c r="T74809" s="10"/>
    </row>
    <row r="74810" spans="1:20" ht="16" x14ac:dyDescent="0.2">
      <c r="A74810" s="24"/>
      <c r="B74810" s="24"/>
      <c r="C74810" s="24"/>
      <c r="D74810" s="24"/>
      <c r="E74810" s="24"/>
      <c r="F74810" s="24"/>
      <c r="G74810" s="24"/>
      <c r="H74810" s="24"/>
      <c r="I74810" s="24"/>
      <c r="J74810" s="24"/>
      <c r="K74810" s="24"/>
      <c r="L74810" s="24"/>
      <c r="M74810" s="24"/>
      <c r="P74810" s="10"/>
      <c r="R74810" s="10"/>
      <c r="S74810" s="10"/>
      <c r="T74810" s="10"/>
    </row>
    <row r="74811" spans="1:20" ht="16" x14ac:dyDescent="0.2">
      <c r="A74811" s="24"/>
      <c r="B74811" s="24"/>
      <c r="C74811" s="24"/>
      <c r="D74811" s="24"/>
      <c r="E74811" s="24"/>
      <c r="F74811" s="24"/>
      <c r="G74811" s="24"/>
      <c r="H74811" s="24"/>
      <c r="I74811" s="24"/>
      <c r="J74811" s="24"/>
      <c r="K74811" s="24"/>
      <c r="L74811" s="24"/>
      <c r="M74811" s="24"/>
      <c r="P74811" s="10"/>
      <c r="R74811" s="10"/>
      <c r="S74811" s="10"/>
      <c r="T74811" s="10"/>
    </row>
    <row r="74812" spans="1:20" ht="16" x14ac:dyDescent="0.2">
      <c r="A74812" s="24"/>
      <c r="B74812" s="24"/>
      <c r="C74812" s="24"/>
      <c r="D74812" s="24"/>
      <c r="E74812" s="24"/>
      <c r="F74812" s="24"/>
      <c r="G74812" s="24"/>
      <c r="H74812" s="24"/>
      <c r="I74812" s="24"/>
      <c r="J74812" s="24"/>
      <c r="K74812" s="24"/>
      <c r="L74812" s="24"/>
      <c r="M74812" s="24"/>
      <c r="P74812" s="10"/>
      <c r="R74812" s="10"/>
      <c r="S74812" s="10"/>
      <c r="T74812" s="10"/>
    </row>
    <row r="74813" spans="1:20" ht="16" x14ac:dyDescent="0.2">
      <c r="A74813" s="24"/>
      <c r="B74813" s="24"/>
      <c r="C74813" s="24"/>
      <c r="D74813" s="24"/>
      <c r="E74813" s="24"/>
      <c r="F74813" s="24"/>
      <c r="G74813" s="24"/>
      <c r="H74813" s="24"/>
      <c r="I74813" s="24"/>
      <c r="J74813" s="24"/>
      <c r="K74813" s="24"/>
      <c r="L74813" s="24"/>
      <c r="M74813" s="24"/>
      <c r="P74813" s="10"/>
      <c r="R74813" s="10"/>
      <c r="S74813" s="10"/>
      <c r="T74813" s="10"/>
    </row>
    <row r="74814" spans="1:20" ht="16" x14ac:dyDescent="0.2">
      <c r="A74814" s="24"/>
      <c r="B74814" s="24"/>
      <c r="C74814" s="24"/>
      <c r="D74814" s="24"/>
      <c r="E74814" s="24"/>
      <c r="F74814" s="24"/>
      <c r="G74814" s="24"/>
      <c r="H74814" s="24"/>
      <c r="I74814" s="24"/>
      <c r="J74814" s="24"/>
      <c r="K74814" s="24"/>
      <c r="L74814" s="24"/>
      <c r="M74814" s="24"/>
      <c r="P74814" s="10"/>
      <c r="R74814" s="10"/>
      <c r="S74814" s="10"/>
      <c r="T74814" s="10"/>
    </row>
    <row r="74815" spans="1:20" ht="16" x14ac:dyDescent="0.2">
      <c r="A74815" s="24"/>
      <c r="B74815" s="24"/>
      <c r="C74815" s="24"/>
      <c r="D74815" s="24"/>
      <c r="E74815" s="24"/>
      <c r="F74815" s="24"/>
      <c r="G74815" s="24"/>
      <c r="H74815" s="24"/>
      <c r="I74815" s="24"/>
      <c r="J74815" s="24"/>
      <c r="K74815" s="24"/>
      <c r="L74815" s="24"/>
      <c r="M74815" s="24"/>
      <c r="P74815" s="10"/>
      <c r="R74815" s="10"/>
      <c r="S74815" s="10"/>
      <c r="T74815" s="10"/>
    </row>
    <row r="74816" spans="1:20" ht="16" x14ac:dyDescent="0.2">
      <c r="A74816" s="24"/>
      <c r="B74816" s="24"/>
      <c r="C74816" s="24"/>
      <c r="D74816" s="24"/>
      <c r="E74816" s="24"/>
      <c r="F74816" s="24"/>
      <c r="G74816" s="24"/>
      <c r="H74816" s="24"/>
      <c r="I74816" s="24"/>
      <c r="J74816" s="24"/>
      <c r="K74816" s="24"/>
      <c r="L74816" s="24"/>
      <c r="M74816" s="24"/>
      <c r="P74816" s="10"/>
      <c r="R74816" s="10"/>
      <c r="S74816" s="10"/>
      <c r="T74816" s="10"/>
    </row>
    <row r="74817" spans="1:20" ht="16" x14ac:dyDescent="0.2">
      <c r="A74817" s="24"/>
      <c r="B74817" s="24"/>
      <c r="C74817" s="24"/>
      <c r="D74817" s="24"/>
      <c r="E74817" s="24"/>
      <c r="F74817" s="24"/>
      <c r="G74817" s="24"/>
      <c r="H74817" s="24"/>
      <c r="I74817" s="24"/>
      <c r="J74817" s="24"/>
      <c r="K74817" s="24"/>
      <c r="L74817" s="24"/>
      <c r="M74817" s="24"/>
      <c r="P74817" s="10"/>
      <c r="R74817" s="10"/>
      <c r="S74817" s="10"/>
      <c r="T74817" s="10"/>
    </row>
    <row r="74818" spans="1:20" ht="16" x14ac:dyDescent="0.2">
      <c r="A74818" s="24"/>
      <c r="B74818" s="24"/>
      <c r="C74818" s="24"/>
      <c r="D74818" s="24"/>
      <c r="E74818" s="24"/>
      <c r="F74818" s="24"/>
      <c r="G74818" s="24"/>
      <c r="H74818" s="24"/>
      <c r="I74818" s="24"/>
      <c r="J74818" s="24"/>
      <c r="K74818" s="24"/>
      <c r="L74818" s="24"/>
      <c r="M74818" s="24"/>
      <c r="P74818" s="10"/>
      <c r="R74818" s="10"/>
      <c r="S74818" s="10"/>
      <c r="T74818" s="10"/>
    </row>
    <row r="74819" spans="1:20" ht="16" x14ac:dyDescent="0.2">
      <c r="A74819" s="24"/>
      <c r="B74819" s="24"/>
      <c r="C74819" s="24"/>
      <c r="D74819" s="24"/>
      <c r="E74819" s="24"/>
      <c r="F74819" s="24"/>
      <c r="G74819" s="24"/>
      <c r="H74819" s="24"/>
      <c r="I74819" s="24"/>
      <c r="J74819" s="24"/>
      <c r="K74819" s="24"/>
      <c r="L74819" s="24"/>
      <c r="M74819" s="24"/>
      <c r="P74819" s="10"/>
      <c r="R74819" s="10"/>
      <c r="S74819" s="10"/>
      <c r="T74819" s="10"/>
    </row>
    <row r="74820" spans="1:20" ht="16" x14ac:dyDescent="0.2">
      <c r="A74820" s="24"/>
      <c r="B74820" s="24"/>
      <c r="C74820" s="24"/>
      <c r="D74820" s="24"/>
      <c r="E74820" s="24"/>
      <c r="F74820" s="24"/>
      <c r="G74820" s="24"/>
      <c r="H74820" s="24"/>
      <c r="I74820" s="24"/>
      <c r="J74820" s="24"/>
      <c r="K74820" s="24"/>
      <c r="L74820" s="24"/>
      <c r="M74820" s="24"/>
      <c r="P74820" s="10"/>
      <c r="R74820" s="10"/>
      <c r="S74820" s="10"/>
      <c r="T74820" s="10"/>
    </row>
    <row r="74821" spans="1:20" ht="16" x14ac:dyDescent="0.2">
      <c r="A74821" s="24"/>
      <c r="B74821" s="24"/>
      <c r="C74821" s="24"/>
      <c r="D74821" s="24"/>
      <c r="E74821" s="24"/>
      <c r="F74821" s="24"/>
      <c r="G74821" s="24"/>
      <c r="H74821" s="24"/>
      <c r="I74821" s="24"/>
      <c r="J74821" s="24"/>
      <c r="K74821" s="24"/>
      <c r="L74821" s="24"/>
      <c r="M74821" s="24"/>
      <c r="P74821" s="10"/>
      <c r="R74821" s="10"/>
      <c r="S74821" s="10"/>
      <c r="T74821" s="10"/>
    </row>
    <row r="74822" spans="1:20" ht="16" x14ac:dyDescent="0.2">
      <c r="A74822" s="24"/>
      <c r="B74822" s="24"/>
      <c r="C74822" s="24"/>
      <c r="D74822" s="24"/>
      <c r="E74822" s="24"/>
      <c r="F74822" s="24"/>
      <c r="G74822" s="24"/>
      <c r="H74822" s="24"/>
      <c r="I74822" s="24"/>
      <c r="J74822" s="24"/>
      <c r="K74822" s="24"/>
      <c r="L74822" s="24"/>
      <c r="M74822" s="24"/>
      <c r="P74822" s="10"/>
      <c r="R74822" s="10"/>
      <c r="S74822" s="10"/>
      <c r="T74822" s="10"/>
    </row>
    <row r="74823" spans="1:20" ht="16" x14ac:dyDescent="0.2">
      <c r="A74823" s="24"/>
      <c r="B74823" s="24"/>
      <c r="C74823" s="24"/>
      <c r="D74823" s="24"/>
      <c r="E74823" s="24"/>
      <c r="F74823" s="24"/>
      <c r="G74823" s="24"/>
      <c r="H74823" s="24"/>
      <c r="I74823" s="24"/>
      <c r="J74823" s="24"/>
      <c r="K74823" s="24"/>
      <c r="L74823" s="24"/>
      <c r="M74823" s="24"/>
      <c r="P74823" s="10"/>
      <c r="R74823" s="10"/>
      <c r="S74823" s="10"/>
      <c r="T74823" s="10"/>
    </row>
    <row r="74824" spans="1:20" ht="16" x14ac:dyDescent="0.2">
      <c r="A74824" s="24"/>
      <c r="B74824" s="24"/>
      <c r="C74824" s="24"/>
      <c r="D74824" s="24"/>
      <c r="E74824" s="24"/>
      <c r="F74824" s="24"/>
      <c r="G74824" s="24"/>
      <c r="H74824" s="24"/>
      <c r="I74824" s="24"/>
      <c r="J74824" s="24"/>
      <c r="K74824" s="24"/>
      <c r="L74824" s="24"/>
      <c r="M74824" s="24"/>
      <c r="P74824" s="10"/>
      <c r="R74824" s="10"/>
      <c r="S74824" s="10"/>
      <c r="T74824" s="10"/>
    </row>
    <row r="74825" spans="1:20" ht="16" x14ac:dyDescent="0.2">
      <c r="A74825" s="24"/>
      <c r="B74825" s="24"/>
      <c r="C74825" s="24"/>
      <c r="D74825" s="24"/>
      <c r="E74825" s="24"/>
      <c r="F74825" s="24"/>
      <c r="G74825" s="24"/>
      <c r="H74825" s="24"/>
      <c r="I74825" s="24"/>
      <c r="J74825" s="24"/>
      <c r="K74825" s="24"/>
      <c r="L74825" s="24"/>
      <c r="M74825" s="24"/>
      <c r="P74825" s="10"/>
      <c r="R74825" s="10"/>
      <c r="S74825" s="10"/>
      <c r="T74825" s="10"/>
    </row>
    <row r="74826" spans="1:20" ht="16" x14ac:dyDescent="0.2">
      <c r="A74826" s="24"/>
      <c r="B74826" s="24"/>
      <c r="C74826" s="24"/>
      <c r="D74826" s="24"/>
      <c r="E74826" s="24"/>
      <c r="F74826" s="24"/>
      <c r="G74826" s="24"/>
      <c r="H74826" s="24"/>
      <c r="I74826" s="24"/>
      <c r="J74826" s="24"/>
      <c r="K74826" s="24"/>
      <c r="L74826" s="24"/>
      <c r="M74826" s="24"/>
      <c r="P74826" s="10"/>
      <c r="R74826" s="10"/>
      <c r="S74826" s="10"/>
      <c r="T74826" s="10"/>
    </row>
    <row r="74827" spans="1:20" ht="16" x14ac:dyDescent="0.2">
      <c r="A74827" s="24"/>
      <c r="B74827" s="24"/>
      <c r="C74827" s="24"/>
      <c r="D74827" s="24"/>
      <c r="E74827" s="24"/>
      <c r="F74827" s="24"/>
      <c r="G74827" s="24"/>
      <c r="H74827" s="24"/>
      <c r="I74827" s="24"/>
      <c r="J74827" s="24"/>
      <c r="K74827" s="24"/>
      <c r="L74827" s="24"/>
      <c r="M74827" s="24"/>
      <c r="P74827" s="10"/>
      <c r="R74827" s="10"/>
      <c r="S74827" s="10"/>
      <c r="T74827" s="10"/>
    </row>
    <row r="74828" spans="1:20" ht="16" x14ac:dyDescent="0.2">
      <c r="A74828" s="24"/>
      <c r="B74828" s="24"/>
      <c r="C74828" s="24"/>
      <c r="D74828" s="24"/>
      <c r="E74828" s="24"/>
      <c r="F74828" s="24"/>
      <c r="G74828" s="24"/>
      <c r="H74828" s="24"/>
      <c r="I74828" s="24"/>
      <c r="J74828" s="24"/>
      <c r="K74828" s="24"/>
      <c r="L74828" s="24"/>
      <c r="M74828" s="24"/>
      <c r="P74828" s="10"/>
      <c r="R74828" s="10"/>
      <c r="S74828" s="10"/>
      <c r="T74828" s="10"/>
    </row>
    <row r="74829" spans="1:20" ht="16" x14ac:dyDescent="0.2">
      <c r="A74829" s="24"/>
      <c r="B74829" s="24"/>
      <c r="C74829" s="24"/>
      <c r="D74829" s="24"/>
      <c r="E74829" s="24"/>
      <c r="F74829" s="24"/>
      <c r="G74829" s="24"/>
      <c r="H74829" s="24"/>
      <c r="I74829" s="24"/>
      <c r="J74829" s="24"/>
      <c r="K74829" s="24"/>
      <c r="L74829" s="24"/>
      <c r="M74829" s="24"/>
      <c r="P74829" s="10"/>
      <c r="R74829" s="10"/>
      <c r="S74829" s="10"/>
      <c r="T74829" s="10"/>
    </row>
    <row r="74830" spans="1:20" ht="16" x14ac:dyDescent="0.2">
      <c r="A74830" s="24"/>
      <c r="B74830" s="24"/>
      <c r="C74830" s="24"/>
      <c r="D74830" s="24"/>
      <c r="E74830" s="24"/>
      <c r="F74830" s="24"/>
      <c r="G74830" s="24"/>
      <c r="H74830" s="24"/>
      <c r="I74830" s="24"/>
      <c r="J74830" s="24"/>
      <c r="K74830" s="24"/>
      <c r="L74830" s="24"/>
      <c r="M74830" s="24"/>
      <c r="P74830" s="10"/>
      <c r="R74830" s="10"/>
      <c r="S74830" s="10"/>
      <c r="T74830" s="10"/>
    </row>
    <row r="74831" spans="1:20" ht="16" x14ac:dyDescent="0.2">
      <c r="A74831" s="24"/>
      <c r="B74831" s="24"/>
      <c r="C74831" s="24"/>
      <c r="D74831" s="24"/>
      <c r="E74831" s="24"/>
      <c r="F74831" s="24"/>
      <c r="G74831" s="24"/>
      <c r="H74831" s="24"/>
      <c r="I74831" s="24"/>
      <c r="J74831" s="24"/>
      <c r="K74831" s="24"/>
      <c r="L74831" s="24"/>
      <c r="M74831" s="24"/>
      <c r="P74831" s="10"/>
      <c r="R74831" s="10"/>
      <c r="S74831" s="10"/>
      <c r="T74831" s="10"/>
    </row>
    <row r="74832" spans="1:20" ht="16" x14ac:dyDescent="0.2">
      <c r="A74832" s="24"/>
      <c r="B74832" s="24"/>
      <c r="C74832" s="24"/>
      <c r="D74832" s="24"/>
      <c r="E74832" s="24"/>
      <c r="F74832" s="24"/>
      <c r="G74832" s="24"/>
      <c r="H74832" s="24"/>
      <c r="I74832" s="24"/>
      <c r="J74832" s="24"/>
      <c r="K74832" s="24"/>
      <c r="L74832" s="24"/>
      <c r="M74832" s="24"/>
      <c r="P74832" s="10"/>
      <c r="R74832" s="10"/>
      <c r="S74832" s="10"/>
      <c r="T74832" s="10"/>
    </row>
    <row r="74833" spans="1:20" ht="16" x14ac:dyDescent="0.2">
      <c r="A74833" s="24"/>
      <c r="B74833" s="24"/>
      <c r="C74833" s="24"/>
      <c r="D74833" s="24"/>
      <c r="E74833" s="24"/>
      <c r="F74833" s="24"/>
      <c r="G74833" s="24"/>
      <c r="H74833" s="24"/>
      <c r="I74833" s="24"/>
      <c r="J74833" s="24"/>
      <c r="K74833" s="24"/>
      <c r="L74833" s="24"/>
      <c r="M74833" s="24"/>
      <c r="P74833" s="10"/>
      <c r="R74833" s="10"/>
      <c r="S74833" s="10"/>
      <c r="T74833" s="10"/>
    </row>
    <row r="74834" spans="1:20" ht="16" x14ac:dyDescent="0.2">
      <c r="A74834" s="24"/>
      <c r="B74834" s="24"/>
      <c r="C74834" s="24"/>
      <c r="D74834" s="24"/>
      <c r="E74834" s="24"/>
      <c r="F74834" s="24"/>
      <c r="G74834" s="24"/>
      <c r="H74834" s="24"/>
      <c r="I74834" s="24"/>
      <c r="J74834" s="24"/>
      <c r="K74834" s="24"/>
      <c r="L74834" s="24"/>
      <c r="M74834" s="24"/>
      <c r="P74834" s="10"/>
      <c r="R74834" s="10"/>
      <c r="S74834" s="10"/>
      <c r="T74834" s="10"/>
    </row>
    <row r="74835" spans="1:20" ht="16" x14ac:dyDescent="0.2">
      <c r="A74835" s="24"/>
      <c r="B74835" s="24"/>
      <c r="C74835" s="24"/>
      <c r="D74835" s="24"/>
      <c r="E74835" s="24"/>
      <c r="F74835" s="24"/>
      <c r="G74835" s="24"/>
      <c r="H74835" s="24"/>
      <c r="I74835" s="24"/>
      <c r="J74835" s="24"/>
      <c r="K74835" s="24"/>
      <c r="L74835" s="24"/>
      <c r="M74835" s="24"/>
      <c r="P74835" s="10"/>
      <c r="R74835" s="10"/>
      <c r="S74835" s="10"/>
      <c r="T74835" s="10"/>
    </row>
    <row r="74836" spans="1:20" ht="16" x14ac:dyDescent="0.2">
      <c r="A74836" s="24"/>
      <c r="B74836" s="24"/>
      <c r="C74836" s="24"/>
      <c r="D74836" s="24"/>
      <c r="E74836" s="24"/>
      <c r="F74836" s="24"/>
      <c r="G74836" s="24"/>
      <c r="H74836" s="24"/>
      <c r="I74836" s="24"/>
      <c r="J74836" s="24"/>
      <c r="K74836" s="24"/>
      <c r="L74836" s="24"/>
      <c r="M74836" s="24"/>
      <c r="P74836" s="10"/>
      <c r="R74836" s="10"/>
      <c r="S74836" s="10"/>
      <c r="T74836" s="10"/>
    </row>
    <row r="74837" spans="1:20" ht="16" x14ac:dyDescent="0.2">
      <c r="A74837" s="24"/>
      <c r="B74837" s="24"/>
      <c r="C74837" s="24"/>
      <c r="D74837" s="24"/>
      <c r="E74837" s="24"/>
      <c r="F74837" s="24"/>
      <c r="G74837" s="24"/>
      <c r="H74837" s="24"/>
      <c r="I74837" s="24"/>
      <c r="J74837" s="24"/>
      <c r="K74837" s="24"/>
      <c r="L74837" s="24"/>
      <c r="M74837" s="24"/>
      <c r="P74837" s="10"/>
      <c r="R74837" s="10"/>
      <c r="S74837" s="10"/>
      <c r="T74837" s="10"/>
    </row>
    <row r="74838" spans="1:20" ht="16" x14ac:dyDescent="0.2">
      <c r="A74838" s="24"/>
      <c r="B74838" s="24"/>
      <c r="C74838" s="24"/>
      <c r="D74838" s="24"/>
      <c r="E74838" s="24"/>
      <c r="F74838" s="24"/>
      <c r="G74838" s="24"/>
      <c r="H74838" s="24"/>
      <c r="I74838" s="24"/>
      <c r="J74838" s="24"/>
      <c r="K74838" s="24"/>
      <c r="L74838" s="24"/>
      <c r="M74838" s="24"/>
      <c r="P74838" s="10"/>
      <c r="R74838" s="10"/>
      <c r="S74838" s="10"/>
      <c r="T74838" s="10"/>
    </row>
    <row r="74839" spans="1:20" ht="16" x14ac:dyDescent="0.2">
      <c r="A74839" s="24"/>
      <c r="B74839" s="24"/>
      <c r="C74839" s="24"/>
      <c r="D74839" s="24"/>
      <c r="E74839" s="24"/>
      <c r="F74839" s="24"/>
      <c r="G74839" s="24"/>
      <c r="H74839" s="24"/>
      <c r="I74839" s="24"/>
      <c r="J74839" s="24"/>
      <c r="K74839" s="24"/>
      <c r="L74839" s="24"/>
      <c r="M74839" s="24"/>
      <c r="P74839" s="10"/>
      <c r="R74839" s="10"/>
      <c r="S74839" s="10"/>
      <c r="T74839" s="10"/>
    </row>
    <row r="74840" spans="1:20" ht="16" x14ac:dyDescent="0.2">
      <c r="A74840" s="24"/>
      <c r="B74840" s="24"/>
      <c r="C74840" s="24"/>
      <c r="D74840" s="24"/>
      <c r="E74840" s="24"/>
      <c r="F74840" s="24"/>
      <c r="G74840" s="24"/>
      <c r="H74840" s="24"/>
      <c r="I74840" s="24"/>
      <c r="J74840" s="24"/>
      <c r="K74840" s="24"/>
      <c r="L74840" s="24"/>
      <c r="M74840" s="24"/>
      <c r="P74840" s="10"/>
      <c r="R74840" s="10"/>
      <c r="S74840" s="10"/>
      <c r="T74840" s="10"/>
    </row>
    <row r="74841" spans="1:20" ht="16" x14ac:dyDescent="0.2">
      <c r="A74841" s="24"/>
      <c r="B74841" s="24"/>
      <c r="C74841" s="24"/>
      <c r="D74841" s="24"/>
      <c r="E74841" s="24"/>
      <c r="F74841" s="24"/>
      <c r="G74841" s="24"/>
      <c r="H74841" s="24"/>
      <c r="I74841" s="24"/>
      <c r="J74841" s="24"/>
      <c r="K74841" s="24"/>
      <c r="L74841" s="24"/>
      <c r="M74841" s="24"/>
      <c r="P74841" s="10"/>
      <c r="R74841" s="10"/>
      <c r="S74841" s="10"/>
      <c r="T74841" s="10"/>
    </row>
    <row r="74842" spans="1:20" ht="16" x14ac:dyDescent="0.2">
      <c r="A74842" s="24"/>
      <c r="B74842" s="24"/>
      <c r="C74842" s="24"/>
      <c r="D74842" s="24"/>
      <c r="E74842" s="24"/>
      <c r="F74842" s="24"/>
      <c r="G74842" s="24"/>
      <c r="H74842" s="24"/>
      <c r="I74842" s="24"/>
      <c r="J74842" s="24"/>
      <c r="K74842" s="24"/>
      <c r="L74842" s="24"/>
      <c r="M74842" s="24"/>
      <c r="P74842" s="10"/>
      <c r="R74842" s="10"/>
      <c r="S74842" s="10"/>
      <c r="T74842" s="10"/>
    </row>
    <row r="74843" spans="1:20" ht="16" x14ac:dyDescent="0.2">
      <c r="A74843" s="24"/>
      <c r="B74843" s="24"/>
      <c r="C74843" s="24"/>
      <c r="D74843" s="24"/>
      <c r="E74843" s="24"/>
      <c r="F74843" s="24"/>
      <c r="G74843" s="24"/>
      <c r="H74843" s="24"/>
      <c r="I74843" s="24"/>
      <c r="J74843" s="24"/>
      <c r="K74843" s="24"/>
      <c r="L74843" s="24"/>
      <c r="M74843" s="24"/>
      <c r="P74843" s="10"/>
      <c r="R74843" s="10"/>
      <c r="S74843" s="10"/>
      <c r="T74843" s="10"/>
    </row>
    <row r="74844" spans="1:20" ht="16" x14ac:dyDescent="0.2">
      <c r="A74844" s="24"/>
      <c r="B74844" s="24"/>
      <c r="C74844" s="24"/>
      <c r="D74844" s="24"/>
      <c r="E74844" s="24"/>
      <c r="F74844" s="24"/>
      <c r="G74844" s="24"/>
      <c r="H74844" s="24"/>
      <c r="I74844" s="24"/>
      <c r="J74844" s="24"/>
      <c r="K74844" s="24"/>
      <c r="L74844" s="24"/>
      <c r="M74844" s="24"/>
      <c r="P74844" s="10"/>
      <c r="R74844" s="10"/>
      <c r="S74844" s="10"/>
      <c r="T74844" s="10"/>
    </row>
    <row r="74845" spans="1:20" ht="16" x14ac:dyDescent="0.2">
      <c r="A74845" s="24"/>
      <c r="B74845" s="24"/>
      <c r="C74845" s="24"/>
      <c r="D74845" s="24"/>
      <c r="E74845" s="24"/>
      <c r="F74845" s="24"/>
      <c r="G74845" s="24"/>
      <c r="H74845" s="24"/>
      <c r="I74845" s="24"/>
      <c r="J74845" s="24"/>
      <c r="K74845" s="24"/>
      <c r="L74845" s="24"/>
      <c r="M74845" s="24"/>
      <c r="P74845" s="10"/>
      <c r="R74845" s="10"/>
      <c r="S74845" s="10"/>
      <c r="T74845" s="10"/>
    </row>
    <row r="74846" spans="1:20" ht="16" x14ac:dyDescent="0.2">
      <c r="A74846" s="24"/>
      <c r="B74846" s="24"/>
      <c r="C74846" s="24"/>
      <c r="D74846" s="24"/>
      <c r="E74846" s="24"/>
      <c r="F74846" s="24"/>
      <c r="G74846" s="24"/>
      <c r="H74846" s="24"/>
      <c r="I74846" s="24"/>
      <c r="J74846" s="24"/>
      <c r="K74846" s="24"/>
      <c r="L74846" s="24"/>
      <c r="M74846" s="24"/>
      <c r="P74846" s="10"/>
      <c r="R74846" s="10"/>
      <c r="S74846" s="10"/>
      <c r="T74846" s="10"/>
    </row>
    <row r="74847" spans="1:20" ht="16" x14ac:dyDescent="0.2">
      <c r="A74847" s="24"/>
      <c r="B74847" s="24"/>
      <c r="C74847" s="24"/>
      <c r="D74847" s="24"/>
      <c r="E74847" s="24"/>
      <c r="F74847" s="24"/>
      <c r="G74847" s="24"/>
      <c r="H74847" s="24"/>
      <c r="I74847" s="24"/>
      <c r="J74847" s="24"/>
      <c r="K74847" s="24"/>
      <c r="L74847" s="24"/>
      <c r="M74847" s="24"/>
      <c r="P74847" s="10"/>
      <c r="R74847" s="10"/>
      <c r="S74847" s="10"/>
      <c r="T74847" s="10"/>
    </row>
    <row r="74848" spans="1:20" ht="16" x14ac:dyDescent="0.2">
      <c r="A74848" s="24"/>
      <c r="B74848" s="24"/>
      <c r="C74848" s="24"/>
      <c r="D74848" s="24"/>
      <c r="E74848" s="24"/>
      <c r="F74848" s="24"/>
      <c r="G74848" s="24"/>
      <c r="H74848" s="24"/>
      <c r="I74848" s="24"/>
      <c r="J74848" s="24"/>
      <c r="K74848" s="24"/>
      <c r="L74848" s="24"/>
      <c r="M74848" s="24"/>
      <c r="P74848" s="10"/>
      <c r="R74848" s="10"/>
      <c r="S74848" s="10"/>
      <c r="T74848" s="10"/>
    </row>
    <row r="74849" spans="1:20" ht="16" x14ac:dyDescent="0.2">
      <c r="A74849" s="24"/>
      <c r="B74849" s="24"/>
      <c r="C74849" s="24"/>
      <c r="D74849" s="24"/>
      <c r="E74849" s="24"/>
      <c r="F74849" s="24"/>
      <c r="G74849" s="24"/>
      <c r="H74849" s="24"/>
      <c r="I74849" s="24"/>
      <c r="J74849" s="24"/>
      <c r="K74849" s="24"/>
      <c r="L74849" s="24"/>
      <c r="M74849" s="24"/>
      <c r="P74849" s="10"/>
      <c r="R74849" s="10"/>
      <c r="S74849" s="10"/>
      <c r="T74849" s="10"/>
    </row>
    <row r="74850" spans="1:20" ht="16" x14ac:dyDescent="0.2">
      <c r="A74850" s="24"/>
      <c r="B74850" s="24"/>
      <c r="C74850" s="24"/>
      <c r="D74850" s="24"/>
      <c r="E74850" s="24"/>
      <c r="F74850" s="24"/>
      <c r="G74850" s="24"/>
      <c r="H74850" s="24"/>
      <c r="I74850" s="24"/>
      <c r="J74850" s="24"/>
      <c r="K74850" s="24"/>
      <c r="L74850" s="24"/>
      <c r="M74850" s="24"/>
      <c r="P74850" s="10"/>
      <c r="R74850" s="10"/>
      <c r="S74850" s="10"/>
      <c r="T74850" s="10"/>
    </row>
    <row r="74851" spans="1:20" ht="16" x14ac:dyDescent="0.2">
      <c r="A74851" s="24"/>
      <c r="B74851" s="24"/>
      <c r="C74851" s="24"/>
      <c r="D74851" s="24"/>
      <c r="E74851" s="24"/>
      <c r="F74851" s="24"/>
      <c r="G74851" s="24"/>
      <c r="H74851" s="24"/>
      <c r="I74851" s="24"/>
      <c r="J74851" s="24"/>
      <c r="K74851" s="24"/>
      <c r="L74851" s="24"/>
      <c r="M74851" s="24"/>
      <c r="P74851" s="10"/>
      <c r="R74851" s="10"/>
      <c r="S74851" s="10"/>
      <c r="T74851" s="10"/>
    </row>
    <row r="74852" spans="1:20" ht="16" x14ac:dyDescent="0.2">
      <c r="A74852" s="24"/>
      <c r="B74852" s="24"/>
      <c r="C74852" s="24"/>
      <c r="D74852" s="24"/>
      <c r="E74852" s="24"/>
      <c r="F74852" s="24"/>
      <c r="G74852" s="24"/>
      <c r="H74852" s="24"/>
      <c r="I74852" s="24"/>
      <c r="J74852" s="24"/>
      <c r="K74852" s="24"/>
      <c r="L74852" s="24"/>
      <c r="M74852" s="24"/>
      <c r="P74852" s="10"/>
      <c r="R74852" s="10"/>
      <c r="S74852" s="10"/>
      <c r="T74852" s="10"/>
    </row>
    <row r="74853" spans="1:20" ht="16" x14ac:dyDescent="0.2">
      <c r="A74853" s="24"/>
      <c r="B74853" s="24"/>
      <c r="C74853" s="24"/>
      <c r="D74853" s="24"/>
      <c r="E74853" s="24"/>
      <c r="F74853" s="24"/>
      <c r="G74853" s="24"/>
      <c r="H74853" s="24"/>
      <c r="I74853" s="24"/>
      <c r="J74853" s="24"/>
      <c r="K74853" s="24"/>
      <c r="L74853" s="24"/>
      <c r="M74853" s="24"/>
      <c r="P74853" s="10"/>
      <c r="R74853" s="10"/>
      <c r="S74853" s="10"/>
      <c r="T74853" s="10"/>
    </row>
    <row r="74854" spans="1:20" ht="16" x14ac:dyDescent="0.2">
      <c r="A74854" s="24"/>
      <c r="B74854" s="24"/>
      <c r="C74854" s="24"/>
      <c r="D74854" s="24"/>
      <c r="E74854" s="24"/>
      <c r="F74854" s="24"/>
      <c r="G74854" s="24"/>
      <c r="H74854" s="24"/>
      <c r="I74854" s="24"/>
      <c r="J74854" s="24"/>
      <c r="K74854" s="24"/>
      <c r="L74854" s="24"/>
      <c r="M74854" s="24"/>
      <c r="P74854" s="10"/>
      <c r="R74854" s="10"/>
      <c r="S74854" s="10"/>
      <c r="T74854" s="10"/>
    </row>
    <row r="74855" spans="1:20" ht="16" x14ac:dyDescent="0.2">
      <c r="A74855" s="24"/>
      <c r="B74855" s="24"/>
      <c r="C74855" s="24"/>
      <c r="D74855" s="24"/>
      <c r="E74855" s="24"/>
      <c r="F74855" s="24"/>
      <c r="G74855" s="24"/>
      <c r="H74855" s="24"/>
      <c r="I74855" s="24"/>
      <c r="J74855" s="24"/>
      <c r="K74855" s="24"/>
      <c r="L74855" s="24"/>
      <c r="M74855" s="24"/>
      <c r="P74855" s="10"/>
      <c r="R74855" s="10"/>
      <c r="S74855" s="10"/>
      <c r="T74855" s="10"/>
    </row>
    <row r="74856" spans="1:20" ht="16" x14ac:dyDescent="0.2">
      <c r="A74856" s="24"/>
      <c r="B74856" s="24"/>
      <c r="C74856" s="24"/>
      <c r="D74856" s="24"/>
      <c r="E74856" s="24"/>
      <c r="F74856" s="24"/>
      <c r="G74856" s="24"/>
      <c r="H74856" s="24"/>
      <c r="I74856" s="24"/>
      <c r="J74856" s="24"/>
      <c r="K74856" s="24"/>
      <c r="L74856" s="24"/>
      <c r="M74856" s="24"/>
      <c r="P74856" s="10"/>
      <c r="R74856" s="10"/>
      <c r="S74856" s="10"/>
      <c r="T74856" s="10"/>
    </row>
    <row r="74857" spans="1:20" ht="16" x14ac:dyDescent="0.2">
      <c r="A74857" s="24"/>
      <c r="B74857" s="24"/>
      <c r="C74857" s="24"/>
      <c r="D74857" s="24"/>
      <c r="E74857" s="24"/>
      <c r="F74857" s="24"/>
      <c r="G74857" s="24"/>
      <c r="H74857" s="24"/>
      <c r="I74857" s="24"/>
      <c r="J74857" s="24"/>
      <c r="K74857" s="24"/>
      <c r="L74857" s="24"/>
      <c r="M74857" s="24"/>
      <c r="P74857" s="10"/>
      <c r="R74857" s="10"/>
      <c r="S74857" s="10"/>
      <c r="T74857" s="10"/>
    </row>
    <row r="74858" spans="1:20" ht="16" x14ac:dyDescent="0.2">
      <c r="A74858" s="24"/>
      <c r="B74858" s="24"/>
      <c r="C74858" s="24"/>
      <c r="D74858" s="24"/>
      <c r="E74858" s="24"/>
      <c r="F74858" s="24"/>
      <c r="G74858" s="24"/>
      <c r="H74858" s="24"/>
      <c r="I74858" s="24"/>
      <c r="J74858" s="24"/>
      <c r="K74858" s="24"/>
      <c r="L74858" s="24"/>
      <c r="M74858" s="24"/>
      <c r="P74858" s="10"/>
      <c r="R74858" s="10"/>
      <c r="S74858" s="10"/>
      <c r="T74858" s="10"/>
    </row>
    <row r="74859" spans="1:20" ht="16" x14ac:dyDescent="0.2">
      <c r="A74859" s="24"/>
      <c r="B74859" s="24"/>
      <c r="C74859" s="24"/>
      <c r="D74859" s="24"/>
      <c r="E74859" s="24"/>
      <c r="F74859" s="24"/>
      <c r="G74859" s="24"/>
      <c r="H74859" s="24"/>
      <c r="I74859" s="24"/>
      <c r="J74859" s="24"/>
      <c r="K74859" s="24"/>
      <c r="L74859" s="24"/>
      <c r="M74859" s="24"/>
      <c r="P74859" s="10"/>
      <c r="R74859" s="10"/>
      <c r="S74859" s="10"/>
      <c r="T74859" s="10"/>
    </row>
    <row r="74860" spans="1:20" ht="16" x14ac:dyDescent="0.2">
      <c r="A74860" s="24"/>
      <c r="B74860" s="24"/>
      <c r="C74860" s="24"/>
      <c r="D74860" s="24"/>
      <c r="E74860" s="24"/>
      <c r="F74860" s="24"/>
      <c r="G74860" s="24"/>
      <c r="H74860" s="24"/>
      <c r="I74860" s="24"/>
      <c r="J74860" s="24"/>
      <c r="K74860" s="24"/>
      <c r="L74860" s="24"/>
      <c r="M74860" s="24"/>
      <c r="P74860" s="10"/>
      <c r="R74860" s="10"/>
      <c r="S74860" s="10"/>
      <c r="T74860" s="10"/>
    </row>
    <row r="74861" spans="1:20" ht="16" x14ac:dyDescent="0.2">
      <c r="A74861" s="24"/>
      <c r="B74861" s="24"/>
      <c r="C74861" s="24"/>
      <c r="D74861" s="24"/>
      <c r="E74861" s="24"/>
      <c r="F74861" s="24"/>
      <c r="G74861" s="24"/>
      <c r="H74861" s="24"/>
      <c r="I74861" s="24"/>
      <c r="J74861" s="24"/>
      <c r="K74861" s="24"/>
      <c r="L74861" s="24"/>
      <c r="M74861" s="24"/>
      <c r="P74861" s="10"/>
      <c r="R74861" s="10"/>
      <c r="S74861" s="10"/>
      <c r="T74861" s="10"/>
    </row>
    <row r="74862" spans="1:20" ht="16" x14ac:dyDescent="0.2">
      <c r="A74862" s="24"/>
      <c r="B74862" s="24"/>
      <c r="C74862" s="24"/>
      <c r="D74862" s="24"/>
      <c r="E74862" s="24"/>
      <c r="F74862" s="24"/>
      <c r="G74862" s="24"/>
      <c r="H74862" s="24"/>
      <c r="I74862" s="24"/>
      <c r="J74862" s="24"/>
      <c r="K74862" s="24"/>
      <c r="L74862" s="24"/>
      <c r="M74862" s="24"/>
      <c r="P74862" s="10"/>
      <c r="R74862" s="10"/>
      <c r="S74862" s="10"/>
      <c r="T74862" s="10"/>
    </row>
    <row r="74863" spans="1:20" ht="16" x14ac:dyDescent="0.2">
      <c r="A74863" s="24"/>
      <c r="B74863" s="24"/>
      <c r="C74863" s="24"/>
      <c r="D74863" s="24"/>
      <c r="E74863" s="24"/>
      <c r="F74863" s="24"/>
      <c r="G74863" s="24"/>
      <c r="H74863" s="24"/>
      <c r="I74863" s="24"/>
      <c r="J74863" s="24"/>
      <c r="K74863" s="24"/>
      <c r="L74863" s="24"/>
      <c r="M74863" s="24"/>
      <c r="P74863" s="10"/>
      <c r="R74863" s="10"/>
      <c r="S74863" s="10"/>
      <c r="T74863" s="10"/>
    </row>
    <row r="74864" spans="1:20" ht="16" x14ac:dyDescent="0.2">
      <c r="A74864" s="24"/>
      <c r="B74864" s="24"/>
      <c r="C74864" s="24"/>
      <c r="D74864" s="24"/>
      <c r="E74864" s="24"/>
      <c r="F74864" s="24"/>
      <c r="G74864" s="24"/>
      <c r="H74864" s="24"/>
      <c r="I74864" s="24"/>
      <c r="J74864" s="24"/>
      <c r="K74864" s="24"/>
      <c r="L74864" s="24"/>
      <c r="M74864" s="24"/>
      <c r="P74864" s="10"/>
      <c r="R74864" s="10"/>
      <c r="S74864" s="10"/>
      <c r="T74864" s="10"/>
    </row>
    <row r="74865" spans="1:20" ht="16" x14ac:dyDescent="0.2">
      <c r="A74865" s="24"/>
      <c r="B74865" s="24"/>
      <c r="C74865" s="24"/>
      <c r="D74865" s="24"/>
      <c r="E74865" s="24"/>
      <c r="F74865" s="24"/>
      <c r="G74865" s="24"/>
      <c r="H74865" s="24"/>
      <c r="I74865" s="24"/>
      <c r="J74865" s="24"/>
      <c r="K74865" s="24"/>
      <c r="L74865" s="24"/>
      <c r="M74865" s="24"/>
      <c r="P74865" s="10"/>
      <c r="R74865" s="10"/>
      <c r="S74865" s="10"/>
      <c r="T74865" s="10"/>
    </row>
    <row r="74866" spans="1:20" ht="16" x14ac:dyDescent="0.2">
      <c r="A74866" s="24"/>
      <c r="B74866" s="24"/>
      <c r="C74866" s="24"/>
      <c r="D74866" s="24"/>
      <c r="E74866" s="24"/>
      <c r="F74866" s="24"/>
      <c r="G74866" s="24"/>
      <c r="H74866" s="24"/>
      <c r="I74866" s="24"/>
      <c r="J74866" s="24"/>
      <c r="K74866" s="24"/>
      <c r="L74866" s="24"/>
      <c r="M74866" s="24"/>
      <c r="P74866" s="10"/>
      <c r="R74866" s="10"/>
      <c r="S74866" s="10"/>
      <c r="T74866" s="10"/>
    </row>
    <row r="74867" spans="1:20" ht="16" x14ac:dyDescent="0.2">
      <c r="A74867" s="24"/>
      <c r="B74867" s="24"/>
      <c r="C74867" s="24"/>
      <c r="D74867" s="24"/>
      <c r="E74867" s="24"/>
      <c r="F74867" s="24"/>
      <c r="G74867" s="24"/>
      <c r="H74867" s="24"/>
      <c r="I74867" s="24"/>
      <c r="J74867" s="24"/>
      <c r="K74867" s="24"/>
      <c r="L74867" s="24"/>
      <c r="M74867" s="24"/>
      <c r="P74867" s="10"/>
      <c r="R74867" s="10"/>
      <c r="S74867" s="10"/>
      <c r="T74867" s="10"/>
    </row>
    <row r="74868" spans="1:20" ht="16" x14ac:dyDescent="0.2">
      <c r="A74868" s="24"/>
      <c r="B74868" s="24"/>
      <c r="C74868" s="24"/>
      <c r="D74868" s="24"/>
      <c r="E74868" s="24"/>
      <c r="F74868" s="24"/>
      <c r="G74868" s="24"/>
      <c r="H74868" s="24"/>
      <c r="I74868" s="24"/>
      <c r="J74868" s="24"/>
      <c r="K74868" s="24"/>
      <c r="L74868" s="24"/>
      <c r="M74868" s="24"/>
      <c r="P74868" s="10"/>
      <c r="R74868" s="10"/>
      <c r="S74868" s="10"/>
      <c r="T74868" s="10"/>
    </row>
    <row r="74869" spans="1:20" ht="16" x14ac:dyDescent="0.2">
      <c r="A74869" s="24"/>
      <c r="B74869" s="24"/>
      <c r="C74869" s="24"/>
      <c r="D74869" s="24"/>
      <c r="E74869" s="24"/>
      <c r="F74869" s="24"/>
      <c r="G74869" s="24"/>
      <c r="H74869" s="24"/>
      <c r="I74869" s="24"/>
      <c r="J74869" s="24"/>
      <c r="K74869" s="24"/>
      <c r="L74869" s="24"/>
      <c r="M74869" s="24"/>
      <c r="P74869" s="10"/>
      <c r="R74869" s="10"/>
      <c r="S74869" s="10"/>
      <c r="T74869" s="10"/>
    </row>
    <row r="74870" spans="1:20" ht="16" x14ac:dyDescent="0.2">
      <c r="A74870" s="24"/>
      <c r="B74870" s="24"/>
      <c r="C74870" s="24"/>
      <c r="D74870" s="24"/>
      <c r="E74870" s="24"/>
      <c r="F74870" s="24"/>
      <c r="G74870" s="24"/>
      <c r="H74870" s="24"/>
      <c r="I74870" s="24"/>
      <c r="J74870" s="24"/>
      <c r="K74870" s="24"/>
      <c r="L74870" s="24"/>
      <c r="M74870" s="24"/>
      <c r="P74870" s="10"/>
      <c r="R74870" s="10"/>
      <c r="S74870" s="10"/>
      <c r="T74870" s="10"/>
    </row>
    <row r="74871" spans="1:20" ht="16" x14ac:dyDescent="0.2">
      <c r="A74871" s="24"/>
      <c r="B74871" s="24"/>
      <c r="C74871" s="24"/>
      <c r="D74871" s="24"/>
      <c r="E74871" s="24"/>
      <c r="F74871" s="24"/>
      <c r="G74871" s="24"/>
      <c r="H74871" s="24"/>
      <c r="I74871" s="24"/>
      <c r="J74871" s="24"/>
      <c r="K74871" s="24"/>
      <c r="L74871" s="24"/>
      <c r="M74871" s="24"/>
      <c r="P74871" s="10"/>
      <c r="R74871" s="10"/>
      <c r="S74871" s="10"/>
      <c r="T74871" s="10"/>
    </row>
    <row r="74872" spans="1:20" ht="16" x14ac:dyDescent="0.2">
      <c r="A74872" s="24"/>
      <c r="B74872" s="24"/>
      <c r="C74872" s="24"/>
      <c r="D74872" s="24"/>
      <c r="E74872" s="24"/>
      <c r="F74872" s="24"/>
      <c r="G74872" s="24"/>
      <c r="H74872" s="24"/>
      <c r="I74872" s="24"/>
      <c r="J74872" s="24"/>
      <c r="K74872" s="24"/>
      <c r="L74872" s="24"/>
      <c r="M74872" s="24"/>
      <c r="P74872" s="10"/>
      <c r="R74872" s="10"/>
      <c r="S74872" s="10"/>
      <c r="T74872" s="10"/>
    </row>
    <row r="74873" spans="1:20" ht="16" x14ac:dyDescent="0.2">
      <c r="A74873" s="24"/>
      <c r="B74873" s="24"/>
      <c r="C74873" s="24"/>
      <c r="D74873" s="24"/>
      <c r="E74873" s="24"/>
      <c r="F74873" s="24"/>
      <c r="G74873" s="24"/>
      <c r="H74873" s="24"/>
      <c r="I74873" s="24"/>
      <c r="J74873" s="24"/>
      <c r="K74873" s="24"/>
      <c r="L74873" s="24"/>
      <c r="M74873" s="24"/>
      <c r="P74873" s="10"/>
      <c r="R74873" s="10"/>
      <c r="S74873" s="10"/>
      <c r="T74873" s="10"/>
    </row>
    <row r="74874" spans="1:20" ht="16" x14ac:dyDescent="0.2">
      <c r="A74874" s="24"/>
      <c r="B74874" s="24"/>
      <c r="C74874" s="24"/>
      <c r="D74874" s="24"/>
      <c r="E74874" s="24"/>
      <c r="F74874" s="24"/>
      <c r="G74874" s="24"/>
      <c r="H74874" s="24"/>
      <c r="I74874" s="24"/>
      <c r="J74874" s="24"/>
      <c r="K74874" s="24"/>
      <c r="L74874" s="24"/>
      <c r="M74874" s="24"/>
      <c r="P74874" s="10"/>
      <c r="R74874" s="10"/>
      <c r="S74874" s="10"/>
      <c r="T74874" s="10"/>
    </row>
    <row r="74875" spans="1:20" ht="16" x14ac:dyDescent="0.2">
      <c r="A74875" s="24"/>
      <c r="B74875" s="24"/>
      <c r="C74875" s="24"/>
      <c r="D74875" s="24"/>
      <c r="E74875" s="24"/>
      <c r="F74875" s="24"/>
      <c r="G74875" s="24"/>
      <c r="H74875" s="24"/>
      <c r="I74875" s="24"/>
      <c r="J74875" s="24"/>
      <c r="K74875" s="24"/>
      <c r="L74875" s="24"/>
      <c r="M74875" s="24"/>
      <c r="P74875" s="10"/>
      <c r="R74875" s="10"/>
      <c r="S74875" s="10"/>
      <c r="T74875" s="10"/>
    </row>
    <row r="74876" spans="1:20" ht="16" x14ac:dyDescent="0.2">
      <c r="A74876" s="24"/>
      <c r="B74876" s="24"/>
      <c r="C74876" s="24"/>
      <c r="D74876" s="24"/>
      <c r="E74876" s="24"/>
      <c r="F74876" s="24"/>
      <c r="G74876" s="24"/>
      <c r="H74876" s="24"/>
      <c r="I74876" s="24"/>
      <c r="J74876" s="24"/>
      <c r="K74876" s="24"/>
      <c r="L74876" s="24"/>
      <c r="M74876" s="24"/>
      <c r="P74876" s="10"/>
      <c r="R74876" s="10"/>
      <c r="S74876" s="10"/>
      <c r="T74876" s="10"/>
    </row>
    <row r="74877" spans="1:20" ht="16" x14ac:dyDescent="0.2">
      <c r="A74877" s="24"/>
      <c r="B74877" s="24"/>
      <c r="C74877" s="24"/>
      <c r="D74877" s="24"/>
      <c r="E74877" s="24"/>
      <c r="F74877" s="24"/>
      <c r="G74877" s="24"/>
      <c r="H74877" s="24"/>
      <c r="I74877" s="24"/>
      <c r="J74877" s="24"/>
      <c r="K74877" s="24"/>
      <c r="L74877" s="24"/>
      <c r="M74877" s="24"/>
      <c r="P74877" s="10"/>
      <c r="R74877" s="10"/>
      <c r="S74877" s="10"/>
      <c r="T74877" s="10"/>
    </row>
    <row r="74878" spans="1:20" ht="16" x14ac:dyDescent="0.2">
      <c r="A74878" s="24"/>
      <c r="B74878" s="24"/>
      <c r="C74878" s="24"/>
      <c r="D74878" s="24"/>
      <c r="E74878" s="24"/>
      <c r="F74878" s="24"/>
      <c r="G74878" s="24"/>
      <c r="H74878" s="24"/>
      <c r="I74878" s="24"/>
      <c r="J74878" s="24"/>
      <c r="K74878" s="24"/>
      <c r="L74878" s="24"/>
      <c r="M74878" s="24"/>
      <c r="P74878" s="10"/>
      <c r="R74878" s="10"/>
      <c r="S74878" s="10"/>
      <c r="T74878" s="10"/>
    </row>
    <row r="74879" spans="1:20" ht="16" x14ac:dyDescent="0.2">
      <c r="A74879" s="24"/>
      <c r="B74879" s="24"/>
      <c r="C74879" s="24"/>
      <c r="D74879" s="24"/>
      <c r="E74879" s="24"/>
      <c r="F74879" s="24"/>
      <c r="G74879" s="24"/>
      <c r="H74879" s="24"/>
      <c r="I74879" s="24"/>
      <c r="J74879" s="24"/>
      <c r="K74879" s="24"/>
      <c r="L74879" s="24"/>
      <c r="M74879" s="24"/>
      <c r="P74879" s="10"/>
      <c r="R74879" s="10"/>
      <c r="S74879" s="10"/>
      <c r="T74879" s="10"/>
    </row>
    <row r="74880" spans="1:20" ht="16" x14ac:dyDescent="0.2">
      <c r="A74880" s="24"/>
      <c r="B74880" s="24"/>
      <c r="C74880" s="24"/>
      <c r="D74880" s="24"/>
      <c r="E74880" s="24"/>
      <c r="F74880" s="24"/>
      <c r="G74880" s="24"/>
      <c r="H74880" s="24"/>
      <c r="I74880" s="24"/>
      <c r="J74880" s="24"/>
      <c r="K74880" s="24"/>
      <c r="L74880" s="24"/>
      <c r="M74880" s="24"/>
      <c r="P74880" s="10"/>
      <c r="R74880" s="10"/>
      <c r="S74880" s="10"/>
      <c r="T74880" s="10"/>
    </row>
    <row r="74881" spans="1:20" ht="16" x14ac:dyDescent="0.2">
      <c r="A74881" s="24"/>
      <c r="B74881" s="24"/>
      <c r="C74881" s="24"/>
      <c r="D74881" s="24"/>
      <c r="E74881" s="24"/>
      <c r="F74881" s="24"/>
      <c r="G74881" s="24"/>
      <c r="H74881" s="24"/>
      <c r="I74881" s="24"/>
      <c r="J74881" s="24"/>
      <c r="K74881" s="24"/>
      <c r="L74881" s="24"/>
      <c r="M74881" s="24"/>
      <c r="P74881" s="10"/>
      <c r="R74881" s="10"/>
      <c r="S74881" s="10"/>
      <c r="T74881" s="10"/>
    </row>
    <row r="74882" spans="1:20" ht="16" x14ac:dyDescent="0.2">
      <c r="A74882" s="24"/>
      <c r="B74882" s="24"/>
      <c r="C74882" s="24"/>
      <c r="D74882" s="24"/>
      <c r="E74882" s="24"/>
      <c r="F74882" s="24"/>
      <c r="G74882" s="24"/>
      <c r="H74882" s="24"/>
      <c r="I74882" s="24"/>
      <c r="J74882" s="24"/>
      <c r="K74882" s="24"/>
      <c r="L74882" s="24"/>
      <c r="M74882" s="24"/>
      <c r="P74882" s="10"/>
      <c r="R74882" s="10"/>
      <c r="S74882" s="10"/>
      <c r="T74882" s="10"/>
    </row>
    <row r="74883" spans="1:20" ht="16" x14ac:dyDescent="0.2">
      <c r="A74883" s="24"/>
      <c r="B74883" s="24"/>
      <c r="C74883" s="24"/>
      <c r="D74883" s="24"/>
      <c r="E74883" s="24"/>
      <c r="F74883" s="24"/>
      <c r="G74883" s="24"/>
      <c r="H74883" s="24"/>
      <c r="I74883" s="24"/>
      <c r="J74883" s="24"/>
      <c r="K74883" s="24"/>
      <c r="L74883" s="24"/>
      <c r="M74883" s="24"/>
      <c r="P74883" s="10"/>
      <c r="R74883" s="10"/>
      <c r="S74883" s="10"/>
      <c r="T74883" s="10"/>
    </row>
    <row r="74884" spans="1:20" ht="16" x14ac:dyDescent="0.2">
      <c r="A74884" s="24"/>
      <c r="B74884" s="24"/>
      <c r="C74884" s="24"/>
      <c r="D74884" s="24"/>
      <c r="E74884" s="24"/>
      <c r="F74884" s="24"/>
      <c r="G74884" s="24"/>
      <c r="H74884" s="24"/>
      <c r="I74884" s="24"/>
      <c r="J74884" s="24"/>
      <c r="K74884" s="24"/>
      <c r="L74884" s="24"/>
      <c r="M74884" s="24"/>
      <c r="P74884" s="10"/>
      <c r="R74884" s="10"/>
      <c r="S74884" s="10"/>
      <c r="T74884" s="10"/>
    </row>
    <row r="74885" spans="1:20" ht="16" x14ac:dyDescent="0.2">
      <c r="A74885" s="24"/>
      <c r="B74885" s="24"/>
      <c r="C74885" s="24"/>
      <c r="D74885" s="24"/>
      <c r="E74885" s="24"/>
      <c r="F74885" s="24"/>
      <c r="G74885" s="24"/>
      <c r="H74885" s="24"/>
      <c r="I74885" s="24"/>
      <c r="J74885" s="24"/>
      <c r="K74885" s="24"/>
      <c r="L74885" s="24"/>
      <c r="M74885" s="24"/>
      <c r="P74885" s="10"/>
      <c r="R74885" s="10"/>
      <c r="S74885" s="10"/>
      <c r="T74885" s="10"/>
    </row>
    <row r="74886" spans="1:20" ht="16" x14ac:dyDescent="0.2">
      <c r="A74886" s="24"/>
      <c r="B74886" s="24"/>
      <c r="C74886" s="24"/>
      <c r="D74886" s="24"/>
      <c r="E74886" s="24"/>
      <c r="F74886" s="24"/>
      <c r="G74886" s="24"/>
      <c r="H74886" s="24"/>
      <c r="I74886" s="24"/>
      <c r="J74886" s="24"/>
      <c r="K74886" s="24"/>
      <c r="L74886" s="24"/>
      <c r="M74886" s="24"/>
      <c r="P74886" s="10"/>
      <c r="R74886" s="10"/>
      <c r="S74886" s="10"/>
      <c r="T74886" s="10"/>
    </row>
    <row r="74887" spans="1:20" ht="16" x14ac:dyDescent="0.2">
      <c r="A74887" s="24"/>
      <c r="B74887" s="24"/>
      <c r="C74887" s="24"/>
      <c r="D74887" s="24"/>
      <c r="E74887" s="24"/>
      <c r="F74887" s="24"/>
      <c r="G74887" s="24"/>
      <c r="H74887" s="24"/>
      <c r="I74887" s="24"/>
      <c r="J74887" s="24"/>
      <c r="K74887" s="24"/>
      <c r="L74887" s="24"/>
      <c r="M74887" s="24"/>
      <c r="P74887" s="10"/>
      <c r="R74887" s="10"/>
      <c r="S74887" s="10"/>
      <c r="T74887" s="10"/>
    </row>
    <row r="74888" spans="1:20" ht="16" x14ac:dyDescent="0.2">
      <c r="A74888" s="24"/>
      <c r="B74888" s="24"/>
      <c r="C74888" s="24"/>
      <c r="D74888" s="24"/>
      <c r="E74888" s="24"/>
      <c r="F74888" s="24"/>
      <c r="G74888" s="24"/>
      <c r="H74888" s="24"/>
      <c r="I74888" s="24"/>
      <c r="J74888" s="24"/>
      <c r="K74888" s="24"/>
      <c r="L74888" s="24"/>
      <c r="M74888" s="24"/>
      <c r="P74888" s="10"/>
      <c r="R74888" s="10"/>
      <c r="S74888" s="10"/>
      <c r="T74888" s="10"/>
    </row>
    <row r="74889" spans="1:20" ht="16" x14ac:dyDescent="0.2">
      <c r="A74889" s="24"/>
      <c r="B74889" s="24"/>
      <c r="C74889" s="24"/>
      <c r="D74889" s="24"/>
      <c r="E74889" s="24"/>
      <c r="F74889" s="24"/>
      <c r="G74889" s="24"/>
      <c r="H74889" s="24"/>
      <c r="I74889" s="24"/>
      <c r="J74889" s="24"/>
      <c r="K74889" s="24"/>
      <c r="L74889" s="24"/>
      <c r="M74889" s="24"/>
      <c r="P74889" s="10"/>
      <c r="R74889" s="10"/>
      <c r="S74889" s="10"/>
      <c r="T74889" s="10"/>
    </row>
    <row r="74890" spans="1:20" ht="16" x14ac:dyDescent="0.2">
      <c r="A74890" s="24"/>
      <c r="B74890" s="24"/>
      <c r="C74890" s="24"/>
      <c r="D74890" s="24"/>
      <c r="E74890" s="24"/>
      <c r="F74890" s="24"/>
      <c r="G74890" s="24"/>
      <c r="H74890" s="24"/>
      <c r="I74890" s="24"/>
      <c r="J74890" s="24"/>
      <c r="K74890" s="24"/>
      <c r="L74890" s="24"/>
      <c r="M74890" s="24"/>
      <c r="P74890" s="10"/>
      <c r="R74890" s="10"/>
      <c r="S74890" s="10"/>
      <c r="T74890" s="10"/>
    </row>
    <row r="74891" spans="1:20" ht="16" x14ac:dyDescent="0.2">
      <c r="A74891" s="24"/>
      <c r="B74891" s="24"/>
      <c r="C74891" s="24"/>
      <c r="D74891" s="24"/>
      <c r="E74891" s="24"/>
      <c r="F74891" s="24"/>
      <c r="G74891" s="24"/>
      <c r="H74891" s="24"/>
      <c r="I74891" s="24"/>
      <c r="J74891" s="24"/>
      <c r="K74891" s="24"/>
      <c r="L74891" s="24"/>
      <c r="M74891" s="24"/>
      <c r="P74891" s="10"/>
      <c r="R74891" s="10"/>
      <c r="S74891" s="10"/>
      <c r="T74891" s="10"/>
    </row>
    <row r="74892" spans="1:20" ht="16" x14ac:dyDescent="0.2">
      <c r="A74892" s="24"/>
      <c r="B74892" s="24"/>
      <c r="C74892" s="24"/>
      <c r="D74892" s="24"/>
      <c r="E74892" s="24"/>
      <c r="F74892" s="24"/>
      <c r="G74892" s="24"/>
      <c r="H74892" s="24"/>
      <c r="I74892" s="24"/>
      <c r="J74892" s="24"/>
      <c r="K74892" s="24"/>
      <c r="L74892" s="24"/>
      <c r="M74892" s="24"/>
      <c r="P74892" s="10"/>
      <c r="R74892" s="10"/>
      <c r="S74892" s="10"/>
      <c r="T74892" s="10"/>
    </row>
    <row r="74893" spans="1:20" ht="16" x14ac:dyDescent="0.2">
      <c r="A74893" s="24"/>
      <c r="B74893" s="24"/>
      <c r="C74893" s="24"/>
      <c r="D74893" s="24"/>
      <c r="E74893" s="24"/>
      <c r="F74893" s="24"/>
      <c r="G74893" s="24"/>
      <c r="H74893" s="24"/>
      <c r="I74893" s="24"/>
      <c r="J74893" s="24"/>
      <c r="K74893" s="24"/>
      <c r="L74893" s="24"/>
      <c r="M74893" s="24"/>
      <c r="P74893" s="10"/>
      <c r="R74893" s="10"/>
      <c r="S74893" s="10"/>
      <c r="T74893" s="10"/>
    </row>
    <row r="74894" spans="1:20" ht="16" x14ac:dyDescent="0.2">
      <c r="A74894" s="24"/>
      <c r="B74894" s="24"/>
      <c r="C74894" s="24"/>
      <c r="D74894" s="24"/>
      <c r="E74894" s="24"/>
      <c r="F74894" s="24"/>
      <c r="G74894" s="24"/>
      <c r="H74894" s="24"/>
      <c r="I74894" s="24"/>
      <c r="J74894" s="24"/>
      <c r="K74894" s="24"/>
      <c r="L74894" s="24"/>
      <c r="M74894" s="24"/>
      <c r="P74894" s="10"/>
      <c r="R74894" s="10"/>
      <c r="S74894" s="10"/>
      <c r="T74894" s="10"/>
    </row>
    <row r="74895" spans="1:20" ht="16" x14ac:dyDescent="0.2">
      <c r="A74895" s="24"/>
      <c r="B74895" s="24"/>
      <c r="C74895" s="24"/>
      <c r="D74895" s="24"/>
      <c r="E74895" s="24"/>
      <c r="F74895" s="24"/>
      <c r="G74895" s="24"/>
      <c r="H74895" s="24"/>
      <c r="I74895" s="24"/>
      <c r="J74895" s="24"/>
      <c r="K74895" s="24"/>
      <c r="L74895" s="24"/>
      <c r="M74895" s="24"/>
      <c r="P74895" s="10"/>
      <c r="R74895" s="10"/>
      <c r="S74895" s="10"/>
      <c r="T74895" s="10"/>
    </row>
    <row r="74896" spans="1:20" ht="16" x14ac:dyDescent="0.2">
      <c r="A74896" s="24"/>
      <c r="B74896" s="24"/>
      <c r="C74896" s="24"/>
      <c r="D74896" s="24"/>
      <c r="E74896" s="24"/>
      <c r="F74896" s="24"/>
      <c r="G74896" s="24"/>
      <c r="H74896" s="24"/>
      <c r="I74896" s="24"/>
      <c r="J74896" s="24"/>
      <c r="K74896" s="24"/>
      <c r="L74896" s="24"/>
      <c r="M74896" s="24"/>
      <c r="P74896" s="10"/>
      <c r="R74896" s="10"/>
      <c r="S74896" s="10"/>
      <c r="T74896" s="10"/>
    </row>
    <row r="74897" spans="1:20" ht="16" x14ac:dyDescent="0.2">
      <c r="A74897" s="24"/>
      <c r="B74897" s="24"/>
      <c r="C74897" s="24"/>
      <c r="D74897" s="24"/>
      <c r="E74897" s="24"/>
      <c r="F74897" s="24"/>
      <c r="G74897" s="24"/>
      <c r="H74897" s="24"/>
      <c r="I74897" s="24"/>
      <c r="J74897" s="24"/>
      <c r="K74897" s="24"/>
      <c r="L74897" s="24"/>
      <c r="M74897" s="24"/>
      <c r="P74897" s="10"/>
      <c r="R74897" s="10"/>
      <c r="S74897" s="10"/>
      <c r="T74897" s="10"/>
    </row>
    <row r="74898" spans="1:20" ht="16" x14ac:dyDescent="0.2">
      <c r="A74898" s="24"/>
      <c r="B74898" s="24"/>
      <c r="C74898" s="24"/>
      <c r="D74898" s="24"/>
      <c r="E74898" s="24"/>
      <c r="F74898" s="24"/>
      <c r="G74898" s="24"/>
      <c r="H74898" s="24"/>
      <c r="I74898" s="24"/>
      <c r="J74898" s="24"/>
      <c r="K74898" s="24"/>
      <c r="L74898" s="24"/>
      <c r="M74898" s="24"/>
      <c r="P74898" s="10"/>
      <c r="R74898" s="10"/>
      <c r="S74898" s="10"/>
      <c r="T74898" s="10"/>
    </row>
    <row r="74899" spans="1:20" ht="16" x14ac:dyDescent="0.2">
      <c r="A74899" s="24"/>
      <c r="B74899" s="24"/>
      <c r="C74899" s="24"/>
      <c r="D74899" s="24"/>
      <c r="E74899" s="24"/>
      <c r="F74899" s="24"/>
      <c r="G74899" s="24"/>
      <c r="H74899" s="24"/>
      <c r="I74899" s="24"/>
      <c r="J74899" s="24"/>
      <c r="K74899" s="24"/>
      <c r="L74899" s="24"/>
      <c r="M74899" s="24"/>
      <c r="P74899" s="10"/>
      <c r="R74899" s="10"/>
      <c r="S74899" s="10"/>
      <c r="T74899" s="10"/>
    </row>
    <row r="74900" spans="1:20" ht="16" x14ac:dyDescent="0.2">
      <c r="A74900" s="24"/>
      <c r="B74900" s="24"/>
      <c r="C74900" s="24"/>
      <c r="D74900" s="24"/>
      <c r="E74900" s="24"/>
      <c r="F74900" s="24"/>
      <c r="G74900" s="24"/>
      <c r="H74900" s="24"/>
      <c r="I74900" s="24"/>
      <c r="J74900" s="24"/>
      <c r="K74900" s="24"/>
      <c r="L74900" s="24"/>
      <c r="M74900" s="24"/>
      <c r="P74900" s="10"/>
      <c r="R74900" s="10"/>
      <c r="S74900" s="10"/>
      <c r="T74900" s="10"/>
    </row>
    <row r="74901" spans="1:20" ht="16" x14ac:dyDescent="0.2">
      <c r="A74901" s="24"/>
      <c r="B74901" s="24"/>
      <c r="C74901" s="24"/>
      <c r="D74901" s="24"/>
      <c r="E74901" s="24"/>
      <c r="F74901" s="24"/>
      <c r="G74901" s="24"/>
      <c r="H74901" s="24"/>
      <c r="I74901" s="24"/>
      <c r="J74901" s="24"/>
      <c r="K74901" s="24"/>
      <c r="L74901" s="24"/>
      <c r="M74901" s="24"/>
      <c r="P74901" s="10"/>
      <c r="R74901" s="10"/>
      <c r="S74901" s="10"/>
      <c r="T74901" s="10"/>
    </row>
    <row r="74902" spans="1:20" ht="16" x14ac:dyDescent="0.2">
      <c r="A74902" s="24"/>
      <c r="B74902" s="24"/>
      <c r="C74902" s="24"/>
      <c r="D74902" s="24"/>
      <c r="E74902" s="24"/>
      <c r="F74902" s="24"/>
      <c r="G74902" s="24"/>
      <c r="H74902" s="24"/>
      <c r="I74902" s="24"/>
      <c r="J74902" s="24"/>
      <c r="K74902" s="24"/>
      <c r="L74902" s="24"/>
      <c r="M74902" s="24"/>
      <c r="P74902" s="10"/>
      <c r="R74902" s="10"/>
      <c r="S74902" s="10"/>
      <c r="T74902" s="10"/>
    </row>
    <row r="74903" spans="1:20" ht="16" x14ac:dyDescent="0.2">
      <c r="A74903" s="24"/>
      <c r="B74903" s="24"/>
      <c r="C74903" s="24"/>
      <c r="D74903" s="24"/>
      <c r="E74903" s="24"/>
      <c r="F74903" s="24"/>
      <c r="G74903" s="24"/>
      <c r="H74903" s="24"/>
      <c r="I74903" s="24"/>
      <c r="J74903" s="24"/>
      <c r="K74903" s="24"/>
      <c r="L74903" s="24"/>
      <c r="M74903" s="24"/>
      <c r="P74903" s="10"/>
      <c r="R74903" s="10"/>
      <c r="S74903" s="10"/>
      <c r="T74903" s="10"/>
    </row>
    <row r="74904" spans="1:20" ht="16" x14ac:dyDescent="0.2">
      <c r="A74904" s="24"/>
      <c r="B74904" s="24"/>
      <c r="C74904" s="24"/>
      <c r="D74904" s="24"/>
      <c r="E74904" s="24"/>
      <c r="F74904" s="24"/>
      <c r="G74904" s="24"/>
      <c r="H74904" s="24"/>
      <c r="I74904" s="24"/>
      <c r="J74904" s="24"/>
      <c r="K74904" s="24"/>
      <c r="L74904" s="24"/>
      <c r="M74904" s="24"/>
      <c r="P74904" s="10"/>
      <c r="R74904" s="10"/>
      <c r="S74904" s="10"/>
      <c r="T74904" s="10"/>
    </row>
    <row r="74905" spans="1:20" ht="16" x14ac:dyDescent="0.2">
      <c r="A74905" s="24"/>
      <c r="B74905" s="24"/>
      <c r="C74905" s="24"/>
      <c r="D74905" s="24"/>
      <c r="E74905" s="24"/>
      <c r="F74905" s="24"/>
      <c r="G74905" s="24"/>
      <c r="H74905" s="24"/>
      <c r="I74905" s="24"/>
      <c r="J74905" s="24"/>
      <c r="K74905" s="24"/>
      <c r="L74905" s="24"/>
      <c r="M74905" s="24"/>
      <c r="P74905" s="10"/>
      <c r="R74905" s="10"/>
      <c r="S74905" s="10"/>
      <c r="T74905" s="10"/>
    </row>
    <row r="74906" spans="1:20" ht="16" x14ac:dyDescent="0.2">
      <c r="A74906" s="24"/>
      <c r="B74906" s="24"/>
      <c r="C74906" s="24"/>
      <c r="D74906" s="24"/>
      <c r="E74906" s="24"/>
      <c r="F74906" s="24"/>
      <c r="G74906" s="24"/>
      <c r="H74906" s="24"/>
      <c r="I74906" s="24"/>
      <c r="J74906" s="24"/>
      <c r="K74906" s="24"/>
      <c r="L74906" s="24"/>
      <c r="M74906" s="24"/>
      <c r="P74906" s="10"/>
      <c r="R74906" s="10"/>
      <c r="S74906" s="10"/>
      <c r="T74906" s="10"/>
    </row>
    <row r="74907" spans="1:20" ht="16" x14ac:dyDescent="0.2">
      <c r="A74907" s="24"/>
      <c r="B74907" s="24"/>
      <c r="C74907" s="24"/>
      <c r="D74907" s="24"/>
      <c r="E74907" s="24"/>
      <c r="F74907" s="24"/>
      <c r="G74907" s="24"/>
      <c r="H74907" s="24"/>
      <c r="I74907" s="24"/>
      <c r="J74907" s="24"/>
      <c r="K74907" s="24"/>
      <c r="L74907" s="24"/>
      <c r="M74907" s="24"/>
      <c r="P74907" s="10"/>
      <c r="R74907" s="10"/>
      <c r="S74907" s="10"/>
      <c r="T74907" s="10"/>
    </row>
    <row r="74908" spans="1:20" ht="16" x14ac:dyDescent="0.2">
      <c r="A74908" s="24"/>
      <c r="B74908" s="24"/>
      <c r="C74908" s="24"/>
      <c r="D74908" s="24"/>
      <c r="E74908" s="24"/>
      <c r="F74908" s="24"/>
      <c r="G74908" s="24"/>
      <c r="H74908" s="24"/>
      <c r="I74908" s="24"/>
      <c r="J74908" s="24"/>
      <c r="K74908" s="24"/>
      <c r="L74908" s="24"/>
      <c r="M74908" s="24"/>
      <c r="P74908" s="10"/>
      <c r="R74908" s="10"/>
      <c r="S74908" s="10"/>
      <c r="T74908" s="10"/>
    </row>
    <row r="74909" spans="1:20" ht="16" x14ac:dyDescent="0.2">
      <c r="A74909" s="24"/>
      <c r="B74909" s="24"/>
      <c r="C74909" s="24"/>
      <c r="D74909" s="24"/>
      <c r="E74909" s="24"/>
      <c r="F74909" s="24"/>
      <c r="G74909" s="24"/>
      <c r="H74909" s="24"/>
      <c r="I74909" s="24"/>
      <c r="J74909" s="24"/>
      <c r="K74909" s="24"/>
      <c r="L74909" s="24"/>
      <c r="M74909" s="24"/>
      <c r="P74909" s="10"/>
      <c r="R74909" s="10"/>
      <c r="S74909" s="10"/>
      <c r="T74909" s="10"/>
    </row>
    <row r="74910" spans="1:20" ht="16" x14ac:dyDescent="0.2">
      <c r="A74910" s="24"/>
      <c r="B74910" s="24"/>
      <c r="C74910" s="24"/>
      <c r="D74910" s="24"/>
      <c r="E74910" s="24"/>
      <c r="F74910" s="24"/>
      <c r="G74910" s="24"/>
      <c r="H74910" s="24"/>
      <c r="I74910" s="24"/>
      <c r="J74910" s="24"/>
      <c r="K74910" s="24"/>
      <c r="L74910" s="24"/>
      <c r="M74910" s="24"/>
      <c r="P74910" s="10"/>
      <c r="R74910" s="10"/>
      <c r="S74910" s="10"/>
      <c r="T74910" s="10"/>
    </row>
    <row r="74911" spans="1:20" ht="16" x14ac:dyDescent="0.2">
      <c r="A74911" s="24"/>
      <c r="B74911" s="24"/>
      <c r="C74911" s="24"/>
      <c r="D74911" s="24"/>
      <c r="E74911" s="24"/>
      <c r="F74911" s="24"/>
      <c r="G74911" s="24"/>
      <c r="H74911" s="24"/>
      <c r="I74911" s="24"/>
      <c r="J74911" s="24"/>
      <c r="K74911" s="24"/>
      <c r="L74911" s="24"/>
      <c r="M74911" s="24"/>
      <c r="P74911" s="10"/>
      <c r="R74911" s="10"/>
      <c r="S74911" s="10"/>
      <c r="T74911" s="10"/>
    </row>
    <row r="74912" spans="1:20" ht="16" x14ac:dyDescent="0.2">
      <c r="A74912" s="24"/>
      <c r="B74912" s="24"/>
      <c r="C74912" s="24"/>
      <c r="D74912" s="24"/>
      <c r="E74912" s="24"/>
      <c r="F74912" s="24"/>
      <c r="G74912" s="24"/>
      <c r="H74912" s="24"/>
      <c r="I74912" s="24"/>
      <c r="J74912" s="24"/>
      <c r="K74912" s="24"/>
      <c r="L74912" s="24"/>
      <c r="M74912" s="24"/>
      <c r="P74912" s="10"/>
      <c r="R74912" s="10"/>
      <c r="S74912" s="10"/>
      <c r="T74912" s="10"/>
    </row>
    <row r="74913" spans="1:20" ht="16" x14ac:dyDescent="0.2">
      <c r="A74913" s="24"/>
      <c r="B74913" s="24"/>
      <c r="C74913" s="24"/>
      <c r="D74913" s="24"/>
      <c r="E74913" s="24"/>
      <c r="F74913" s="24"/>
      <c r="G74913" s="24"/>
      <c r="H74913" s="24"/>
      <c r="I74913" s="24"/>
      <c r="J74913" s="24"/>
      <c r="K74913" s="24"/>
      <c r="L74913" s="24"/>
      <c r="M74913" s="24"/>
      <c r="P74913" s="10"/>
      <c r="R74913" s="10"/>
      <c r="S74913" s="10"/>
      <c r="T74913" s="10"/>
    </row>
    <row r="74914" spans="1:20" ht="16" x14ac:dyDescent="0.2">
      <c r="A74914" s="24"/>
      <c r="B74914" s="24"/>
      <c r="C74914" s="24"/>
      <c r="D74914" s="24"/>
      <c r="E74914" s="24"/>
      <c r="F74914" s="24"/>
      <c r="G74914" s="24"/>
      <c r="H74914" s="24"/>
      <c r="I74914" s="24"/>
      <c r="J74914" s="24"/>
      <c r="K74914" s="24"/>
      <c r="L74914" s="24"/>
      <c r="M74914" s="24"/>
      <c r="P74914" s="10"/>
      <c r="R74914" s="10"/>
      <c r="S74914" s="10"/>
      <c r="T74914" s="10"/>
    </row>
    <row r="74915" spans="1:20" ht="16" x14ac:dyDescent="0.2">
      <c r="A74915" s="24"/>
      <c r="B74915" s="24"/>
      <c r="C74915" s="24"/>
      <c r="D74915" s="24"/>
      <c r="E74915" s="24"/>
      <c r="F74915" s="24"/>
      <c r="G74915" s="24"/>
      <c r="H74915" s="24"/>
      <c r="I74915" s="24"/>
      <c r="J74915" s="24"/>
      <c r="K74915" s="24"/>
      <c r="L74915" s="24"/>
      <c r="M74915" s="24"/>
      <c r="P74915" s="10"/>
      <c r="R74915" s="10"/>
      <c r="S74915" s="10"/>
      <c r="T74915" s="10"/>
    </row>
    <row r="74916" spans="1:20" ht="16" x14ac:dyDescent="0.2">
      <c r="A74916" s="24"/>
      <c r="B74916" s="24"/>
      <c r="C74916" s="24"/>
      <c r="D74916" s="24"/>
      <c r="E74916" s="24"/>
      <c r="F74916" s="24"/>
      <c r="G74916" s="24"/>
      <c r="H74916" s="24"/>
      <c r="I74916" s="24"/>
      <c r="J74916" s="24"/>
      <c r="K74916" s="24"/>
      <c r="L74916" s="24"/>
      <c r="M74916" s="24"/>
      <c r="P74916" s="10"/>
      <c r="R74916" s="10"/>
      <c r="S74916" s="10"/>
      <c r="T74916" s="10"/>
    </row>
    <row r="74917" spans="1:20" ht="16" x14ac:dyDescent="0.2">
      <c r="A74917" s="24"/>
      <c r="B74917" s="24"/>
      <c r="C74917" s="24"/>
      <c r="D74917" s="24"/>
      <c r="E74917" s="24"/>
      <c r="F74917" s="24"/>
      <c r="G74917" s="24"/>
      <c r="H74917" s="24"/>
      <c r="I74917" s="24"/>
      <c r="J74917" s="24"/>
      <c r="K74917" s="24"/>
      <c r="L74917" s="24"/>
      <c r="M74917" s="24"/>
      <c r="P74917" s="10"/>
      <c r="R74917" s="10"/>
      <c r="S74917" s="10"/>
      <c r="T74917" s="10"/>
    </row>
    <row r="74918" spans="1:20" ht="16" x14ac:dyDescent="0.2">
      <c r="A74918" s="24"/>
      <c r="B74918" s="24"/>
      <c r="C74918" s="24"/>
      <c r="D74918" s="24"/>
      <c r="E74918" s="24"/>
      <c r="F74918" s="24"/>
      <c r="G74918" s="24"/>
      <c r="H74918" s="24"/>
      <c r="I74918" s="24"/>
      <c r="J74918" s="24"/>
      <c r="K74918" s="24"/>
      <c r="L74918" s="24"/>
      <c r="M74918" s="24"/>
      <c r="P74918" s="10"/>
      <c r="R74918" s="10"/>
      <c r="S74918" s="10"/>
      <c r="T74918" s="10"/>
    </row>
    <row r="74919" spans="1:20" ht="16" x14ac:dyDescent="0.2">
      <c r="A74919" s="24"/>
      <c r="B74919" s="24"/>
      <c r="C74919" s="24"/>
      <c r="D74919" s="24"/>
      <c r="E74919" s="24"/>
      <c r="F74919" s="24"/>
      <c r="G74919" s="24"/>
      <c r="H74919" s="24"/>
      <c r="I74919" s="24"/>
      <c r="J74919" s="24"/>
      <c r="K74919" s="24"/>
      <c r="L74919" s="24"/>
      <c r="M74919" s="24"/>
      <c r="P74919" s="10"/>
      <c r="R74919" s="10"/>
      <c r="S74919" s="10"/>
      <c r="T74919" s="10"/>
    </row>
    <row r="74920" spans="1:20" ht="16" x14ac:dyDescent="0.2">
      <c r="A74920" s="24"/>
      <c r="B74920" s="24"/>
      <c r="C74920" s="24"/>
      <c r="D74920" s="24"/>
      <c r="E74920" s="24"/>
      <c r="F74920" s="24"/>
      <c r="G74920" s="24"/>
      <c r="H74920" s="24"/>
      <c r="I74920" s="24"/>
      <c r="J74920" s="24"/>
      <c r="K74920" s="24"/>
      <c r="L74920" s="24"/>
      <c r="M74920" s="24"/>
      <c r="P74920" s="10"/>
      <c r="R74920" s="10"/>
      <c r="S74920" s="10"/>
      <c r="T74920" s="10"/>
    </row>
    <row r="74921" spans="1:20" ht="16" x14ac:dyDescent="0.2">
      <c r="A74921" s="24"/>
      <c r="B74921" s="24"/>
      <c r="C74921" s="24"/>
      <c r="D74921" s="24"/>
      <c r="E74921" s="24"/>
      <c r="F74921" s="24"/>
      <c r="G74921" s="24"/>
      <c r="H74921" s="24"/>
      <c r="I74921" s="24"/>
      <c r="J74921" s="24"/>
      <c r="K74921" s="24"/>
      <c r="L74921" s="24"/>
      <c r="M74921" s="24"/>
      <c r="P74921" s="10"/>
      <c r="R74921" s="10"/>
      <c r="S74921" s="10"/>
      <c r="T74921" s="10"/>
    </row>
    <row r="74922" spans="1:20" ht="16" x14ac:dyDescent="0.2">
      <c r="A74922" s="24"/>
      <c r="B74922" s="24"/>
      <c r="C74922" s="24"/>
      <c r="D74922" s="24"/>
      <c r="E74922" s="24"/>
      <c r="F74922" s="24"/>
      <c r="G74922" s="24"/>
      <c r="H74922" s="24"/>
      <c r="I74922" s="24"/>
      <c r="J74922" s="24"/>
      <c r="K74922" s="24"/>
      <c r="L74922" s="24"/>
      <c r="M74922" s="24"/>
      <c r="P74922" s="10"/>
      <c r="R74922" s="10"/>
      <c r="S74922" s="10"/>
      <c r="T74922" s="10"/>
    </row>
    <row r="74923" spans="1:20" ht="16" x14ac:dyDescent="0.2">
      <c r="A74923" s="24"/>
      <c r="B74923" s="24"/>
      <c r="C74923" s="24"/>
      <c r="D74923" s="24"/>
      <c r="E74923" s="24"/>
      <c r="F74923" s="24"/>
      <c r="G74923" s="24"/>
      <c r="H74923" s="24"/>
      <c r="I74923" s="24"/>
      <c r="J74923" s="24"/>
      <c r="K74923" s="24"/>
      <c r="L74923" s="24"/>
      <c r="M74923" s="24"/>
      <c r="P74923" s="10"/>
      <c r="R74923" s="10"/>
      <c r="S74923" s="10"/>
      <c r="T74923" s="10"/>
    </row>
    <row r="74924" spans="1:20" ht="16" x14ac:dyDescent="0.2">
      <c r="A74924" s="24"/>
      <c r="B74924" s="24"/>
      <c r="C74924" s="24"/>
      <c r="D74924" s="24"/>
      <c r="E74924" s="24"/>
      <c r="F74924" s="24"/>
      <c r="G74924" s="24"/>
      <c r="H74924" s="24"/>
      <c r="I74924" s="24"/>
      <c r="J74924" s="24"/>
      <c r="K74924" s="24"/>
      <c r="L74924" s="24"/>
      <c r="M74924" s="24"/>
      <c r="P74924" s="10"/>
      <c r="R74924" s="10"/>
      <c r="S74924" s="10"/>
      <c r="T74924" s="10"/>
    </row>
    <row r="74925" spans="1:20" ht="16" x14ac:dyDescent="0.2">
      <c r="A74925" s="24"/>
      <c r="B74925" s="24"/>
      <c r="C74925" s="24"/>
      <c r="D74925" s="24"/>
      <c r="E74925" s="24"/>
      <c r="F74925" s="24"/>
      <c r="G74925" s="24"/>
      <c r="H74925" s="24"/>
      <c r="I74925" s="24"/>
      <c r="J74925" s="24"/>
      <c r="K74925" s="24"/>
      <c r="L74925" s="24"/>
      <c r="M74925" s="24"/>
      <c r="P74925" s="10"/>
      <c r="R74925" s="10"/>
      <c r="S74925" s="10"/>
      <c r="T74925" s="10"/>
    </row>
    <row r="74926" spans="1:20" ht="16" x14ac:dyDescent="0.2">
      <c r="A74926" s="24"/>
      <c r="B74926" s="24"/>
      <c r="C74926" s="24"/>
      <c r="D74926" s="24"/>
      <c r="E74926" s="24"/>
      <c r="F74926" s="24"/>
      <c r="G74926" s="24"/>
      <c r="H74926" s="24"/>
      <c r="I74926" s="24"/>
      <c r="J74926" s="24"/>
      <c r="K74926" s="24"/>
      <c r="L74926" s="24"/>
      <c r="M74926" s="24"/>
      <c r="P74926" s="10"/>
      <c r="R74926" s="10"/>
      <c r="S74926" s="10"/>
      <c r="T74926" s="10"/>
    </row>
    <row r="74927" spans="1:20" ht="16" x14ac:dyDescent="0.2">
      <c r="A74927" s="24"/>
      <c r="B74927" s="24"/>
      <c r="C74927" s="24"/>
      <c r="D74927" s="24"/>
      <c r="E74927" s="24"/>
      <c r="F74927" s="24"/>
      <c r="G74927" s="24"/>
      <c r="H74927" s="24"/>
      <c r="I74927" s="24"/>
      <c r="J74927" s="24"/>
      <c r="K74927" s="24"/>
      <c r="L74927" s="24"/>
      <c r="M74927" s="24"/>
      <c r="P74927" s="10"/>
      <c r="R74927" s="10"/>
      <c r="S74927" s="10"/>
      <c r="T74927" s="10"/>
    </row>
    <row r="74928" spans="1:20" ht="16" x14ac:dyDescent="0.2">
      <c r="A74928" s="24"/>
      <c r="B74928" s="24"/>
      <c r="C74928" s="24"/>
      <c r="D74928" s="24"/>
      <c r="E74928" s="24"/>
      <c r="F74928" s="24"/>
      <c r="G74928" s="24"/>
      <c r="H74928" s="24"/>
      <c r="I74928" s="24"/>
      <c r="J74928" s="24"/>
      <c r="K74928" s="24"/>
      <c r="L74928" s="24"/>
      <c r="M74928" s="24"/>
      <c r="P74928" s="10"/>
      <c r="R74928" s="10"/>
      <c r="S74928" s="10"/>
      <c r="T74928" s="10"/>
    </row>
    <row r="74929" spans="1:20" ht="16" x14ac:dyDescent="0.2">
      <c r="A74929" s="24"/>
      <c r="B74929" s="24"/>
      <c r="C74929" s="24"/>
      <c r="D74929" s="24"/>
      <c r="E74929" s="24"/>
      <c r="F74929" s="24"/>
      <c r="G74929" s="24"/>
      <c r="H74929" s="24"/>
      <c r="I74929" s="24"/>
      <c r="J74929" s="24"/>
      <c r="K74929" s="24"/>
      <c r="L74929" s="24"/>
      <c r="M74929" s="24"/>
      <c r="P74929" s="10"/>
      <c r="R74929" s="10"/>
      <c r="S74929" s="10"/>
      <c r="T74929" s="10"/>
    </row>
    <row r="74930" spans="1:20" ht="16" x14ac:dyDescent="0.2">
      <c r="A74930" s="24"/>
      <c r="B74930" s="24"/>
      <c r="C74930" s="24"/>
      <c r="D74930" s="24"/>
      <c r="E74930" s="24"/>
      <c r="F74930" s="24"/>
      <c r="G74930" s="24"/>
      <c r="H74930" s="24"/>
      <c r="I74930" s="24"/>
      <c r="J74930" s="24"/>
      <c r="K74930" s="24"/>
      <c r="L74930" s="24"/>
      <c r="M74930" s="24"/>
      <c r="P74930" s="10"/>
      <c r="R74930" s="10"/>
      <c r="S74930" s="10"/>
      <c r="T74930" s="10"/>
    </row>
    <row r="74931" spans="1:20" ht="16" x14ac:dyDescent="0.2">
      <c r="A74931" s="24"/>
      <c r="B74931" s="24"/>
      <c r="C74931" s="24"/>
      <c r="D74931" s="24"/>
      <c r="E74931" s="24"/>
      <c r="F74931" s="24"/>
      <c r="G74931" s="24"/>
      <c r="H74931" s="24"/>
      <c r="I74931" s="24"/>
      <c r="J74931" s="24"/>
      <c r="K74931" s="24"/>
      <c r="L74931" s="24"/>
      <c r="M74931" s="24"/>
      <c r="P74931" s="10"/>
      <c r="R74931" s="10"/>
      <c r="S74931" s="10"/>
      <c r="T74931" s="10"/>
    </row>
    <row r="74932" spans="1:20" ht="16" x14ac:dyDescent="0.2">
      <c r="A74932" s="24"/>
      <c r="B74932" s="24"/>
      <c r="C74932" s="24"/>
      <c r="D74932" s="24"/>
      <c r="E74932" s="24"/>
      <c r="F74932" s="24"/>
      <c r="G74932" s="24"/>
      <c r="H74932" s="24"/>
      <c r="I74932" s="24"/>
      <c r="J74932" s="24"/>
      <c r="K74932" s="24"/>
      <c r="L74932" s="24"/>
      <c r="M74932" s="24"/>
      <c r="P74932" s="10"/>
      <c r="R74932" s="10"/>
      <c r="S74932" s="10"/>
      <c r="T74932" s="10"/>
    </row>
    <row r="74933" spans="1:20" ht="16" x14ac:dyDescent="0.2">
      <c r="A74933" s="24"/>
      <c r="B74933" s="24"/>
      <c r="C74933" s="24"/>
      <c r="D74933" s="24"/>
      <c r="E74933" s="24"/>
      <c r="F74933" s="24"/>
      <c r="G74933" s="24"/>
      <c r="H74933" s="24"/>
      <c r="I74933" s="24"/>
      <c r="J74933" s="24"/>
      <c r="K74933" s="24"/>
      <c r="L74933" s="24"/>
      <c r="M74933" s="24"/>
      <c r="P74933" s="10"/>
      <c r="R74933" s="10"/>
      <c r="S74933" s="10"/>
      <c r="T74933" s="10"/>
    </row>
    <row r="74934" spans="1:20" ht="16" x14ac:dyDescent="0.2">
      <c r="A74934" s="24"/>
      <c r="B74934" s="24"/>
      <c r="C74934" s="24"/>
      <c r="D74934" s="24"/>
      <c r="E74934" s="24"/>
      <c r="F74934" s="24"/>
      <c r="G74934" s="24"/>
      <c r="H74934" s="24"/>
      <c r="I74934" s="24"/>
      <c r="J74934" s="24"/>
      <c r="K74934" s="24"/>
      <c r="L74934" s="24"/>
      <c r="M74934" s="24"/>
      <c r="P74934" s="10"/>
      <c r="R74934" s="10"/>
      <c r="S74934" s="10"/>
      <c r="T74934" s="10"/>
    </row>
    <row r="74935" spans="1:20" ht="16" x14ac:dyDescent="0.2">
      <c r="A74935" s="24"/>
      <c r="B74935" s="24"/>
      <c r="C74935" s="24"/>
      <c r="D74935" s="24"/>
      <c r="E74935" s="24"/>
      <c r="F74935" s="24"/>
      <c r="G74935" s="24"/>
      <c r="H74935" s="24"/>
      <c r="I74935" s="24"/>
      <c r="J74935" s="24"/>
      <c r="K74935" s="24"/>
      <c r="L74935" s="24"/>
      <c r="M74935" s="24"/>
      <c r="P74935" s="10"/>
      <c r="R74935" s="10"/>
      <c r="S74935" s="10"/>
      <c r="T74935" s="10"/>
    </row>
    <row r="74936" spans="1:20" ht="16" x14ac:dyDescent="0.2">
      <c r="A74936" s="24"/>
      <c r="B74936" s="24"/>
      <c r="C74936" s="24"/>
      <c r="D74936" s="24"/>
      <c r="E74936" s="24"/>
      <c r="F74936" s="24"/>
      <c r="G74936" s="24"/>
      <c r="H74936" s="24"/>
      <c r="I74936" s="24"/>
      <c r="J74936" s="24"/>
      <c r="K74936" s="24"/>
      <c r="L74936" s="24"/>
      <c r="M74936" s="24"/>
      <c r="P74936" s="10"/>
      <c r="R74936" s="10"/>
      <c r="S74936" s="10"/>
      <c r="T74936" s="10"/>
    </row>
    <row r="74937" spans="1:20" ht="16" x14ac:dyDescent="0.2">
      <c r="A74937" s="24"/>
      <c r="B74937" s="24"/>
      <c r="C74937" s="24"/>
      <c r="D74937" s="24"/>
      <c r="E74937" s="24"/>
      <c r="F74937" s="24"/>
      <c r="G74937" s="24"/>
      <c r="H74937" s="24"/>
      <c r="I74937" s="24"/>
      <c r="J74937" s="24"/>
      <c r="K74937" s="24"/>
      <c r="L74937" s="24"/>
      <c r="M74937" s="24"/>
      <c r="P74937" s="10"/>
      <c r="R74937" s="10"/>
      <c r="S74937" s="10"/>
      <c r="T74937" s="10"/>
    </row>
    <row r="74938" spans="1:20" ht="16" x14ac:dyDescent="0.2">
      <c r="A74938" s="24"/>
      <c r="B74938" s="24"/>
      <c r="C74938" s="24"/>
      <c r="D74938" s="24"/>
      <c r="E74938" s="24"/>
      <c r="F74938" s="24"/>
      <c r="G74938" s="24"/>
      <c r="H74938" s="24"/>
      <c r="I74938" s="24"/>
      <c r="J74938" s="24"/>
      <c r="K74938" s="24"/>
      <c r="L74938" s="24"/>
      <c r="M74938" s="24"/>
      <c r="P74938" s="10"/>
      <c r="R74938" s="10"/>
      <c r="S74938" s="10"/>
      <c r="T74938" s="10"/>
    </row>
    <row r="74939" spans="1:20" ht="16" x14ac:dyDescent="0.2">
      <c r="A74939" s="24"/>
      <c r="B74939" s="24"/>
      <c r="C74939" s="24"/>
      <c r="D74939" s="24"/>
      <c r="E74939" s="24"/>
      <c r="F74939" s="24"/>
      <c r="G74939" s="24"/>
      <c r="H74939" s="24"/>
      <c r="I74939" s="24"/>
      <c r="J74939" s="24"/>
      <c r="K74939" s="24"/>
      <c r="L74939" s="24"/>
      <c r="M74939" s="24"/>
      <c r="P74939" s="10"/>
      <c r="R74939" s="10"/>
      <c r="S74939" s="10"/>
      <c r="T74939" s="10"/>
    </row>
    <row r="74940" spans="1:20" ht="16" x14ac:dyDescent="0.2">
      <c r="A74940" s="24"/>
      <c r="B74940" s="24"/>
      <c r="C74940" s="24"/>
      <c r="D74940" s="24"/>
      <c r="E74940" s="24"/>
      <c r="F74940" s="24"/>
      <c r="G74940" s="24"/>
      <c r="H74940" s="24"/>
      <c r="I74940" s="24"/>
      <c r="J74940" s="24"/>
      <c r="K74940" s="24"/>
      <c r="L74940" s="24"/>
      <c r="M74940" s="24"/>
      <c r="P74940" s="10"/>
      <c r="R74940" s="10"/>
      <c r="S74940" s="10"/>
      <c r="T74940" s="10"/>
    </row>
    <row r="74941" spans="1:20" ht="16" x14ac:dyDescent="0.2">
      <c r="A74941" s="24"/>
      <c r="B74941" s="24"/>
      <c r="C74941" s="24"/>
      <c r="D74941" s="24"/>
      <c r="E74941" s="24"/>
      <c r="F74941" s="24"/>
      <c r="G74941" s="24"/>
      <c r="H74941" s="24"/>
      <c r="I74941" s="24"/>
      <c r="J74941" s="24"/>
      <c r="K74941" s="24"/>
      <c r="L74941" s="24"/>
      <c r="M74941" s="24"/>
      <c r="P74941" s="10"/>
      <c r="R74941" s="10"/>
      <c r="S74941" s="10"/>
      <c r="T74941" s="10"/>
    </row>
    <row r="74942" spans="1:20" ht="16" x14ac:dyDescent="0.2">
      <c r="A74942" s="24"/>
      <c r="B74942" s="24"/>
      <c r="C74942" s="24"/>
      <c r="D74942" s="24"/>
      <c r="E74942" s="24"/>
      <c r="F74942" s="24"/>
      <c r="G74942" s="24"/>
      <c r="H74942" s="24"/>
      <c r="I74942" s="24"/>
      <c r="J74942" s="24"/>
      <c r="K74942" s="24"/>
      <c r="L74942" s="24"/>
      <c r="M74942" s="24"/>
      <c r="P74942" s="10"/>
      <c r="R74942" s="10"/>
      <c r="S74942" s="10"/>
      <c r="T74942" s="10"/>
    </row>
    <row r="74943" spans="1:20" ht="16" x14ac:dyDescent="0.2">
      <c r="A74943" s="24"/>
      <c r="B74943" s="24"/>
      <c r="C74943" s="24"/>
      <c r="D74943" s="24"/>
      <c r="E74943" s="24"/>
      <c r="F74943" s="24"/>
      <c r="G74943" s="24"/>
      <c r="H74943" s="24"/>
      <c r="I74943" s="24"/>
      <c r="J74943" s="24"/>
      <c r="K74943" s="24"/>
      <c r="L74943" s="24"/>
      <c r="M74943" s="24"/>
      <c r="P74943" s="10"/>
      <c r="R74943" s="10"/>
      <c r="S74943" s="10"/>
      <c r="T74943" s="10"/>
    </row>
    <row r="74944" spans="1:20" ht="16" x14ac:dyDescent="0.2">
      <c r="A74944" s="24"/>
      <c r="B74944" s="24"/>
      <c r="C74944" s="24"/>
      <c r="D74944" s="24"/>
      <c r="E74944" s="24"/>
      <c r="F74944" s="24"/>
      <c r="G74944" s="24"/>
      <c r="H74944" s="24"/>
      <c r="I74944" s="24"/>
      <c r="J74944" s="24"/>
      <c r="K74944" s="24"/>
      <c r="L74944" s="24"/>
      <c r="M74944" s="24"/>
      <c r="P74944" s="10"/>
      <c r="R74944" s="10"/>
      <c r="S74944" s="10"/>
      <c r="T74944" s="10"/>
    </row>
    <row r="74945" spans="1:20" ht="16" x14ac:dyDescent="0.2">
      <c r="A74945" s="24"/>
      <c r="B74945" s="24"/>
      <c r="C74945" s="24"/>
      <c r="D74945" s="24"/>
      <c r="E74945" s="24"/>
      <c r="F74945" s="24"/>
      <c r="G74945" s="24"/>
      <c r="H74945" s="24"/>
      <c r="I74945" s="24"/>
      <c r="J74945" s="24"/>
      <c r="K74945" s="24"/>
      <c r="L74945" s="24"/>
      <c r="M74945" s="24"/>
      <c r="P74945" s="10"/>
      <c r="R74945" s="10"/>
      <c r="S74945" s="10"/>
      <c r="T74945" s="10"/>
    </row>
    <row r="74946" spans="1:20" ht="16" x14ac:dyDescent="0.2">
      <c r="A74946" s="24"/>
      <c r="B74946" s="24"/>
      <c r="C74946" s="24"/>
      <c r="D74946" s="24"/>
      <c r="E74946" s="24"/>
      <c r="F74946" s="24"/>
      <c r="G74946" s="24"/>
      <c r="H74946" s="24"/>
      <c r="I74946" s="24"/>
      <c r="J74946" s="24"/>
      <c r="K74946" s="24"/>
      <c r="L74946" s="24"/>
      <c r="M74946" s="24"/>
      <c r="P74946" s="10"/>
      <c r="R74946" s="10"/>
      <c r="S74946" s="10"/>
      <c r="T74946" s="10"/>
    </row>
    <row r="74947" spans="1:20" ht="16" x14ac:dyDescent="0.2">
      <c r="A74947" s="24"/>
      <c r="B74947" s="24"/>
      <c r="C74947" s="24"/>
      <c r="D74947" s="24"/>
      <c r="E74947" s="24"/>
      <c r="F74947" s="24"/>
      <c r="G74947" s="24"/>
      <c r="H74947" s="24"/>
      <c r="I74947" s="24"/>
      <c r="J74947" s="24"/>
      <c r="K74947" s="24"/>
      <c r="L74947" s="24"/>
      <c r="M74947" s="24"/>
      <c r="P74947" s="10"/>
      <c r="R74947" s="10"/>
      <c r="S74947" s="10"/>
      <c r="T74947" s="10"/>
    </row>
    <row r="74948" spans="1:20" ht="16" x14ac:dyDescent="0.2">
      <c r="A74948" s="24"/>
      <c r="B74948" s="24"/>
      <c r="C74948" s="24"/>
      <c r="D74948" s="24"/>
      <c r="E74948" s="24"/>
      <c r="F74948" s="24"/>
      <c r="G74948" s="24"/>
      <c r="H74948" s="24"/>
      <c r="I74948" s="24"/>
      <c r="J74948" s="24"/>
      <c r="K74948" s="24"/>
      <c r="L74948" s="24"/>
      <c r="M74948" s="24"/>
      <c r="P74948" s="10"/>
      <c r="R74948" s="10"/>
      <c r="S74948" s="10"/>
      <c r="T74948" s="10"/>
    </row>
    <row r="74949" spans="1:20" ht="16" x14ac:dyDescent="0.2">
      <c r="A74949" s="24"/>
      <c r="B74949" s="24"/>
      <c r="C74949" s="24"/>
      <c r="D74949" s="24"/>
      <c r="E74949" s="24"/>
      <c r="F74949" s="24"/>
      <c r="G74949" s="24"/>
      <c r="H74949" s="24"/>
      <c r="I74949" s="24"/>
      <c r="J74949" s="24"/>
      <c r="K74949" s="24"/>
      <c r="L74949" s="24"/>
      <c r="M74949" s="24"/>
      <c r="P74949" s="10"/>
      <c r="R74949" s="10"/>
      <c r="S74949" s="10"/>
      <c r="T74949" s="10"/>
    </row>
    <row r="74950" spans="1:20" ht="16" x14ac:dyDescent="0.2">
      <c r="A74950" s="24"/>
      <c r="B74950" s="24"/>
      <c r="C74950" s="24"/>
      <c r="D74950" s="24"/>
      <c r="E74950" s="24"/>
      <c r="F74950" s="24"/>
      <c r="G74950" s="24"/>
      <c r="H74950" s="24"/>
      <c r="I74950" s="24"/>
      <c r="J74950" s="24"/>
      <c r="K74950" s="24"/>
      <c r="L74950" s="24"/>
      <c r="M74950" s="24"/>
      <c r="P74950" s="10"/>
      <c r="R74950" s="10"/>
      <c r="S74950" s="10"/>
      <c r="T74950" s="10"/>
    </row>
    <row r="74951" spans="1:20" ht="16" x14ac:dyDescent="0.2">
      <c r="A74951" s="24"/>
      <c r="B74951" s="24"/>
      <c r="C74951" s="24"/>
      <c r="D74951" s="24"/>
      <c r="E74951" s="24"/>
      <c r="F74951" s="24"/>
      <c r="G74951" s="24"/>
      <c r="H74951" s="24"/>
      <c r="I74951" s="24"/>
      <c r="J74951" s="24"/>
      <c r="K74951" s="24"/>
      <c r="L74951" s="24"/>
      <c r="M74951" s="24"/>
      <c r="P74951" s="10"/>
      <c r="R74951" s="10"/>
      <c r="S74951" s="10"/>
      <c r="T74951" s="10"/>
    </row>
    <row r="74952" spans="1:20" ht="16" x14ac:dyDescent="0.2">
      <c r="A74952" s="24"/>
      <c r="B74952" s="24"/>
      <c r="C74952" s="24"/>
      <c r="D74952" s="24"/>
      <c r="E74952" s="24"/>
      <c r="F74952" s="24"/>
      <c r="G74952" s="24"/>
      <c r="H74952" s="24"/>
      <c r="I74952" s="24"/>
      <c r="J74952" s="24"/>
      <c r="K74952" s="24"/>
      <c r="L74952" s="24"/>
      <c r="M74952" s="24"/>
      <c r="P74952" s="10"/>
      <c r="R74952" s="10"/>
      <c r="S74952" s="10"/>
      <c r="T74952" s="10"/>
    </row>
    <row r="74953" spans="1:20" ht="16" x14ac:dyDescent="0.2">
      <c r="A74953" s="24"/>
      <c r="B74953" s="24"/>
      <c r="C74953" s="24"/>
      <c r="D74953" s="24"/>
      <c r="E74953" s="24"/>
      <c r="F74953" s="24"/>
      <c r="G74953" s="24"/>
      <c r="H74953" s="24"/>
      <c r="I74953" s="24"/>
      <c r="J74953" s="24"/>
      <c r="K74953" s="24"/>
      <c r="L74953" s="24"/>
      <c r="M74953" s="24"/>
      <c r="P74953" s="10"/>
      <c r="R74953" s="10"/>
      <c r="S74953" s="10"/>
      <c r="T74953" s="10"/>
    </row>
    <row r="74954" spans="1:20" ht="16" x14ac:dyDescent="0.2">
      <c r="A74954" s="24"/>
      <c r="B74954" s="24"/>
      <c r="C74954" s="24"/>
      <c r="D74954" s="24"/>
      <c r="E74954" s="24"/>
      <c r="F74954" s="24"/>
      <c r="G74954" s="24"/>
      <c r="H74954" s="24"/>
      <c r="I74954" s="24"/>
      <c r="J74954" s="24"/>
      <c r="K74954" s="24"/>
      <c r="L74954" s="24"/>
      <c r="M74954" s="24"/>
      <c r="P74954" s="10"/>
      <c r="R74954" s="10"/>
      <c r="S74954" s="10"/>
      <c r="T74954" s="10"/>
    </row>
    <row r="74955" spans="1:20" ht="16" x14ac:dyDescent="0.2">
      <c r="A74955" s="24"/>
      <c r="B74955" s="24"/>
      <c r="C74955" s="24"/>
      <c r="D74955" s="24"/>
      <c r="E74955" s="24"/>
      <c r="F74955" s="24"/>
      <c r="G74955" s="24"/>
      <c r="H74955" s="24"/>
      <c r="I74955" s="24"/>
      <c r="J74955" s="24"/>
      <c r="K74955" s="24"/>
      <c r="L74955" s="24"/>
      <c r="M74955" s="24"/>
      <c r="P74955" s="10"/>
      <c r="R74955" s="10"/>
      <c r="S74955" s="10"/>
      <c r="T74955" s="10"/>
    </row>
    <row r="74956" spans="1:20" ht="16" x14ac:dyDescent="0.2">
      <c r="A74956" s="24"/>
      <c r="B74956" s="24"/>
      <c r="C74956" s="24"/>
      <c r="D74956" s="24"/>
      <c r="E74956" s="24"/>
      <c r="F74956" s="24"/>
      <c r="G74956" s="24"/>
      <c r="H74956" s="24"/>
      <c r="I74956" s="24"/>
      <c r="J74956" s="24"/>
      <c r="K74956" s="24"/>
      <c r="L74956" s="24"/>
      <c r="M74956" s="24"/>
      <c r="P74956" s="10"/>
      <c r="R74956" s="10"/>
      <c r="S74956" s="10"/>
      <c r="T74956" s="10"/>
    </row>
    <row r="74957" spans="1:20" ht="16" x14ac:dyDescent="0.2">
      <c r="A74957" s="24"/>
      <c r="B74957" s="24"/>
      <c r="C74957" s="24"/>
      <c r="D74957" s="24"/>
      <c r="E74957" s="24"/>
      <c r="F74957" s="24"/>
      <c r="G74957" s="24"/>
      <c r="H74957" s="24"/>
      <c r="I74957" s="24"/>
      <c r="J74957" s="24"/>
      <c r="K74957" s="24"/>
      <c r="L74957" s="24"/>
      <c r="M74957" s="24"/>
      <c r="P74957" s="10"/>
      <c r="R74957" s="10"/>
      <c r="S74957" s="10"/>
      <c r="T74957" s="10"/>
    </row>
    <row r="74958" spans="1:20" ht="16" x14ac:dyDescent="0.2">
      <c r="A74958" s="24"/>
      <c r="B74958" s="24"/>
      <c r="C74958" s="24"/>
      <c r="D74958" s="24"/>
      <c r="E74958" s="24"/>
      <c r="F74958" s="24"/>
      <c r="G74958" s="24"/>
      <c r="H74958" s="24"/>
      <c r="I74958" s="24"/>
      <c r="J74958" s="24"/>
      <c r="K74958" s="24"/>
      <c r="L74958" s="24"/>
      <c r="M74958" s="24"/>
      <c r="P74958" s="10"/>
      <c r="R74958" s="10"/>
      <c r="S74958" s="10"/>
      <c r="T74958" s="10"/>
    </row>
    <row r="74959" spans="1:20" ht="16" x14ac:dyDescent="0.2">
      <c r="A74959" s="24"/>
      <c r="B74959" s="24"/>
      <c r="C74959" s="24"/>
      <c r="D74959" s="24"/>
      <c r="E74959" s="24"/>
      <c r="F74959" s="24"/>
      <c r="G74959" s="24"/>
      <c r="H74959" s="24"/>
      <c r="I74959" s="24"/>
      <c r="J74959" s="24"/>
      <c r="K74959" s="24"/>
      <c r="L74959" s="24"/>
      <c r="M74959" s="24"/>
      <c r="P74959" s="10"/>
      <c r="R74959" s="10"/>
      <c r="S74959" s="10"/>
      <c r="T74959" s="10"/>
    </row>
    <row r="74960" spans="1:20" ht="16" x14ac:dyDescent="0.2">
      <c r="A74960" s="24"/>
      <c r="B74960" s="24"/>
      <c r="C74960" s="24"/>
      <c r="D74960" s="24"/>
      <c r="E74960" s="24"/>
      <c r="F74960" s="24"/>
      <c r="G74960" s="24"/>
      <c r="H74960" s="24"/>
      <c r="I74960" s="24"/>
      <c r="J74960" s="24"/>
      <c r="K74960" s="24"/>
      <c r="L74960" s="24"/>
      <c r="M74960" s="24"/>
      <c r="P74960" s="10"/>
      <c r="R74960" s="10"/>
      <c r="S74960" s="10"/>
      <c r="T74960" s="10"/>
    </row>
    <row r="74961" spans="1:20" ht="16" x14ac:dyDescent="0.2">
      <c r="A74961" s="24"/>
      <c r="B74961" s="24"/>
      <c r="C74961" s="24"/>
      <c r="D74961" s="24"/>
      <c r="E74961" s="24"/>
      <c r="F74961" s="24"/>
      <c r="G74961" s="24"/>
      <c r="H74961" s="24"/>
      <c r="I74961" s="24"/>
      <c r="J74961" s="24"/>
      <c r="K74961" s="24"/>
      <c r="L74961" s="24"/>
      <c r="M74961" s="24"/>
      <c r="P74961" s="10"/>
      <c r="R74961" s="10"/>
      <c r="S74961" s="10"/>
      <c r="T74961" s="10"/>
    </row>
    <row r="74962" spans="1:20" ht="16" x14ac:dyDescent="0.2">
      <c r="A74962" s="24"/>
      <c r="B74962" s="24"/>
      <c r="C74962" s="24"/>
      <c r="D74962" s="24"/>
      <c r="E74962" s="24"/>
      <c r="F74962" s="24"/>
      <c r="G74962" s="24"/>
      <c r="H74962" s="24"/>
      <c r="I74962" s="24"/>
      <c r="J74962" s="24"/>
      <c r="K74962" s="24"/>
      <c r="L74962" s="24"/>
      <c r="M74962" s="24"/>
      <c r="P74962" s="10"/>
      <c r="R74962" s="10"/>
      <c r="S74962" s="10"/>
      <c r="T74962" s="10"/>
    </row>
    <row r="74963" spans="1:20" ht="16" x14ac:dyDescent="0.2">
      <c r="A74963" s="24"/>
      <c r="B74963" s="24"/>
      <c r="C74963" s="24"/>
      <c r="D74963" s="24"/>
      <c r="E74963" s="24"/>
      <c r="F74963" s="24"/>
      <c r="G74963" s="24"/>
      <c r="H74963" s="24"/>
      <c r="I74963" s="24"/>
      <c r="J74963" s="24"/>
      <c r="K74963" s="24"/>
      <c r="L74963" s="24"/>
      <c r="M74963" s="24"/>
      <c r="P74963" s="10"/>
      <c r="R74963" s="10"/>
      <c r="S74963" s="10"/>
      <c r="T74963" s="10"/>
    </row>
    <row r="74964" spans="1:20" ht="16" x14ac:dyDescent="0.2">
      <c r="A74964" s="24"/>
      <c r="B74964" s="24"/>
      <c r="C74964" s="24"/>
      <c r="D74964" s="24"/>
      <c r="E74964" s="24"/>
      <c r="F74964" s="24"/>
      <c r="G74964" s="24"/>
      <c r="H74964" s="24"/>
      <c r="I74964" s="24"/>
      <c r="J74964" s="24"/>
      <c r="K74964" s="24"/>
      <c r="L74964" s="24"/>
      <c r="M74964" s="24"/>
      <c r="P74964" s="10"/>
      <c r="R74964" s="10"/>
      <c r="S74964" s="10"/>
      <c r="T74964" s="10"/>
    </row>
    <row r="74965" spans="1:20" ht="16" x14ac:dyDescent="0.2">
      <c r="A74965" s="24"/>
      <c r="B74965" s="24"/>
      <c r="C74965" s="24"/>
      <c r="D74965" s="24"/>
      <c r="E74965" s="24"/>
      <c r="F74965" s="24"/>
      <c r="G74965" s="24"/>
      <c r="H74965" s="24"/>
      <c r="I74965" s="24"/>
      <c r="J74965" s="24"/>
      <c r="K74965" s="24"/>
      <c r="L74965" s="24"/>
      <c r="M74965" s="24"/>
      <c r="P74965" s="10"/>
      <c r="R74965" s="10"/>
      <c r="S74965" s="10"/>
      <c r="T74965" s="10"/>
    </row>
    <row r="74966" spans="1:20" ht="16" x14ac:dyDescent="0.2">
      <c r="A74966" s="24"/>
      <c r="B74966" s="24"/>
      <c r="C74966" s="24"/>
      <c r="D74966" s="24"/>
      <c r="E74966" s="24"/>
      <c r="F74966" s="24"/>
      <c r="G74966" s="24"/>
      <c r="H74966" s="24"/>
      <c r="I74966" s="24"/>
      <c r="J74966" s="24"/>
      <c r="K74966" s="24"/>
      <c r="L74966" s="24"/>
      <c r="M74966" s="24"/>
      <c r="P74966" s="10"/>
      <c r="R74966" s="10"/>
      <c r="S74966" s="10"/>
      <c r="T74966" s="10"/>
    </row>
    <row r="74967" spans="1:20" ht="16" x14ac:dyDescent="0.2">
      <c r="A74967" s="24"/>
      <c r="B74967" s="24"/>
      <c r="C74967" s="24"/>
      <c r="D74967" s="24"/>
      <c r="E74967" s="24"/>
      <c r="F74967" s="24"/>
      <c r="G74967" s="24"/>
      <c r="H74967" s="24"/>
      <c r="I74967" s="24"/>
      <c r="J74967" s="24"/>
      <c r="K74967" s="24"/>
      <c r="L74967" s="24"/>
      <c r="M74967" s="24"/>
      <c r="P74967" s="10"/>
      <c r="R74967" s="10"/>
      <c r="S74967" s="10"/>
      <c r="T74967" s="10"/>
    </row>
    <row r="74968" spans="1:20" ht="16" x14ac:dyDescent="0.2">
      <c r="A74968" s="24"/>
      <c r="B74968" s="24"/>
      <c r="C74968" s="24"/>
      <c r="D74968" s="24"/>
      <c r="E74968" s="24"/>
      <c r="F74968" s="24"/>
      <c r="G74968" s="24"/>
      <c r="H74968" s="24"/>
      <c r="I74968" s="24"/>
      <c r="J74968" s="24"/>
      <c r="K74968" s="24"/>
      <c r="L74968" s="24"/>
      <c r="M74968" s="24"/>
      <c r="P74968" s="10"/>
      <c r="R74968" s="10"/>
      <c r="S74968" s="10"/>
      <c r="T74968" s="10"/>
    </row>
    <row r="74969" spans="1:20" ht="16" x14ac:dyDescent="0.2">
      <c r="A74969" s="24"/>
      <c r="B74969" s="24"/>
      <c r="C74969" s="24"/>
      <c r="D74969" s="24"/>
      <c r="E74969" s="24"/>
      <c r="F74969" s="24"/>
      <c r="G74969" s="24"/>
      <c r="H74969" s="24"/>
      <c r="I74969" s="24"/>
      <c r="J74969" s="24"/>
      <c r="K74969" s="24"/>
      <c r="L74969" s="24"/>
      <c r="M74969" s="24"/>
      <c r="P74969" s="10"/>
      <c r="R74969" s="10"/>
      <c r="S74969" s="10"/>
      <c r="T74969" s="10"/>
    </row>
    <row r="74970" spans="1:20" ht="16" x14ac:dyDescent="0.2">
      <c r="A74970" s="24"/>
      <c r="B74970" s="24"/>
      <c r="C74970" s="24"/>
      <c r="D74970" s="24"/>
      <c r="E74970" s="24"/>
      <c r="F74970" s="24"/>
      <c r="G74970" s="24"/>
      <c r="H74970" s="24"/>
      <c r="I74970" s="24"/>
      <c r="J74970" s="24"/>
      <c r="K74970" s="24"/>
      <c r="L74970" s="24"/>
      <c r="M74970" s="24"/>
      <c r="P74970" s="10"/>
      <c r="R74970" s="10"/>
      <c r="S74970" s="10"/>
      <c r="T74970" s="10"/>
    </row>
    <row r="74971" spans="1:20" ht="16" x14ac:dyDescent="0.2">
      <c r="A74971" s="24"/>
      <c r="B74971" s="24"/>
      <c r="C74971" s="24"/>
      <c r="D74971" s="24"/>
      <c r="E74971" s="24"/>
      <c r="F74971" s="24"/>
      <c r="G74971" s="24"/>
      <c r="H74971" s="24"/>
      <c r="I74971" s="24"/>
      <c r="J74971" s="24"/>
      <c r="K74971" s="24"/>
      <c r="L74971" s="24"/>
      <c r="M74971" s="24"/>
      <c r="P74971" s="10"/>
      <c r="R74971" s="10"/>
      <c r="S74971" s="10"/>
      <c r="T74971" s="10"/>
    </row>
    <row r="74972" spans="1:20" ht="16" x14ac:dyDescent="0.2">
      <c r="A74972" s="24"/>
      <c r="B74972" s="24"/>
      <c r="C74972" s="24"/>
      <c r="D74972" s="24"/>
      <c r="E74972" s="24"/>
      <c r="F74972" s="24"/>
      <c r="G74972" s="24"/>
      <c r="H74972" s="24"/>
      <c r="I74972" s="24"/>
      <c r="J74972" s="24"/>
      <c r="K74972" s="24"/>
      <c r="L74972" s="24"/>
      <c r="M74972" s="24"/>
      <c r="P74972" s="10"/>
      <c r="R74972" s="10"/>
      <c r="S74972" s="10"/>
      <c r="T74972" s="10"/>
    </row>
    <row r="74973" spans="1:20" ht="16" x14ac:dyDescent="0.2">
      <c r="A74973" s="24"/>
      <c r="B74973" s="24"/>
      <c r="C74973" s="24"/>
      <c r="D74973" s="24"/>
      <c r="E74973" s="24"/>
      <c r="F74973" s="24"/>
      <c r="G74973" s="24"/>
      <c r="H74973" s="24"/>
      <c r="I74973" s="24"/>
      <c r="J74973" s="24"/>
      <c r="K74973" s="24"/>
      <c r="L74973" s="24"/>
      <c r="M74973" s="24"/>
      <c r="P74973" s="10"/>
      <c r="R74973" s="10"/>
      <c r="S74973" s="10"/>
      <c r="T74973" s="10"/>
    </row>
    <row r="74974" spans="1:20" ht="16" x14ac:dyDescent="0.2">
      <c r="A74974" s="24"/>
      <c r="B74974" s="24"/>
      <c r="C74974" s="24"/>
      <c r="D74974" s="24"/>
      <c r="E74974" s="24"/>
      <c r="F74974" s="24"/>
      <c r="G74974" s="24"/>
      <c r="H74974" s="24"/>
      <c r="I74974" s="24"/>
      <c r="J74974" s="24"/>
      <c r="K74974" s="24"/>
      <c r="L74974" s="24"/>
      <c r="M74974" s="24"/>
      <c r="P74974" s="10"/>
      <c r="R74974" s="10"/>
      <c r="S74974" s="10"/>
      <c r="T74974" s="10"/>
    </row>
    <row r="74975" spans="1:20" ht="16" x14ac:dyDescent="0.2">
      <c r="A74975" s="24"/>
      <c r="B74975" s="24"/>
      <c r="C74975" s="24"/>
      <c r="D74975" s="24"/>
      <c r="E74975" s="24"/>
      <c r="F74975" s="24"/>
      <c r="G74975" s="24"/>
      <c r="H74975" s="24"/>
      <c r="I74975" s="24"/>
      <c r="J74975" s="24"/>
      <c r="K74975" s="24"/>
      <c r="L74975" s="24"/>
      <c r="M74975" s="24"/>
      <c r="P74975" s="10"/>
      <c r="R74975" s="10"/>
      <c r="S74975" s="10"/>
      <c r="T74975" s="10"/>
    </row>
    <row r="74976" spans="1:20" ht="16" x14ac:dyDescent="0.2">
      <c r="A74976" s="24"/>
      <c r="B74976" s="24"/>
      <c r="C74976" s="24"/>
      <c r="D74976" s="24"/>
      <c r="E74976" s="24"/>
      <c r="F74976" s="24"/>
      <c r="G74976" s="24"/>
      <c r="H74976" s="24"/>
      <c r="I74976" s="24"/>
      <c r="J74976" s="24"/>
      <c r="K74976" s="24"/>
      <c r="L74976" s="24"/>
      <c r="M74976" s="24"/>
      <c r="P74976" s="10"/>
      <c r="R74976" s="10"/>
      <c r="S74976" s="10"/>
      <c r="T74976" s="10"/>
    </row>
    <row r="74977" spans="1:20" ht="16" x14ac:dyDescent="0.2">
      <c r="A74977" s="24"/>
      <c r="B74977" s="24"/>
      <c r="C74977" s="24"/>
      <c r="D74977" s="24"/>
      <c r="E74977" s="24"/>
      <c r="F74977" s="24"/>
      <c r="G74977" s="24"/>
      <c r="H74977" s="24"/>
      <c r="I74977" s="24"/>
      <c r="J74977" s="24"/>
      <c r="K74977" s="24"/>
      <c r="L74977" s="24"/>
      <c r="M74977" s="24"/>
      <c r="P74977" s="10"/>
      <c r="R74977" s="10"/>
      <c r="S74977" s="10"/>
      <c r="T74977" s="10"/>
    </row>
    <row r="74978" spans="1:20" ht="16" x14ac:dyDescent="0.2">
      <c r="A74978" s="24"/>
      <c r="B74978" s="24"/>
      <c r="C74978" s="24"/>
      <c r="D74978" s="24"/>
      <c r="E74978" s="24"/>
      <c r="F74978" s="24"/>
      <c r="G74978" s="24"/>
      <c r="H74978" s="24"/>
      <c r="I74978" s="24"/>
      <c r="J74978" s="24"/>
      <c r="K74978" s="24"/>
      <c r="L74978" s="24"/>
      <c r="M74978" s="24"/>
      <c r="P74978" s="10"/>
      <c r="R74978" s="10"/>
      <c r="S74978" s="10"/>
      <c r="T74978" s="10"/>
    </row>
    <row r="74979" spans="1:20" ht="16" x14ac:dyDescent="0.2">
      <c r="A74979" s="24"/>
      <c r="B74979" s="24"/>
      <c r="C74979" s="24"/>
      <c r="D74979" s="24"/>
      <c r="E74979" s="24"/>
      <c r="F74979" s="24"/>
      <c r="G74979" s="24"/>
      <c r="H74979" s="24"/>
      <c r="I74979" s="24"/>
      <c r="J74979" s="24"/>
      <c r="K74979" s="24"/>
      <c r="L74979" s="24"/>
      <c r="M74979" s="24"/>
      <c r="P74979" s="10"/>
      <c r="R74979" s="10"/>
      <c r="S74979" s="10"/>
      <c r="T74979" s="10"/>
    </row>
    <row r="74980" spans="1:20" ht="16" x14ac:dyDescent="0.2">
      <c r="A74980" s="24"/>
      <c r="B74980" s="24"/>
      <c r="C74980" s="24"/>
      <c r="D74980" s="24"/>
      <c r="E74980" s="24"/>
      <c r="F74980" s="24"/>
      <c r="G74980" s="24"/>
      <c r="H74980" s="24"/>
      <c r="I74980" s="24"/>
      <c r="J74980" s="24"/>
      <c r="K74980" s="24"/>
      <c r="L74980" s="24"/>
      <c r="M74980" s="24"/>
      <c r="P74980" s="10"/>
      <c r="R74980" s="10"/>
      <c r="S74980" s="10"/>
      <c r="T74980" s="10"/>
    </row>
    <row r="74981" spans="1:20" ht="16" x14ac:dyDescent="0.2">
      <c r="A74981" s="24"/>
      <c r="B74981" s="24"/>
      <c r="C74981" s="24"/>
      <c r="D74981" s="24"/>
      <c r="E74981" s="24"/>
      <c r="F74981" s="24"/>
      <c r="G74981" s="24"/>
      <c r="H74981" s="24"/>
      <c r="I74981" s="24"/>
      <c r="J74981" s="24"/>
      <c r="K74981" s="24"/>
      <c r="L74981" s="24"/>
      <c r="M74981" s="24"/>
      <c r="P74981" s="10"/>
      <c r="R74981" s="10"/>
      <c r="S74981" s="10"/>
      <c r="T74981" s="10"/>
    </row>
    <row r="74982" spans="1:20" ht="16" x14ac:dyDescent="0.2">
      <c r="A74982" s="24"/>
      <c r="B74982" s="24"/>
      <c r="C74982" s="24"/>
      <c r="D74982" s="24"/>
      <c r="E74982" s="24"/>
      <c r="F74982" s="24"/>
      <c r="G74982" s="24"/>
      <c r="H74982" s="24"/>
      <c r="I74982" s="24"/>
      <c r="J74982" s="24"/>
      <c r="K74982" s="24"/>
      <c r="L74982" s="24"/>
      <c r="M74982" s="24"/>
      <c r="P74982" s="10"/>
      <c r="R74982" s="10"/>
      <c r="S74982" s="10"/>
      <c r="T74982" s="10"/>
    </row>
    <row r="74983" spans="1:20" ht="16" x14ac:dyDescent="0.2">
      <c r="A74983" s="24"/>
      <c r="B74983" s="24"/>
      <c r="C74983" s="24"/>
      <c r="D74983" s="24"/>
      <c r="E74983" s="24"/>
      <c r="F74983" s="24"/>
      <c r="G74983" s="24"/>
      <c r="H74983" s="24"/>
      <c r="I74983" s="24"/>
      <c r="J74983" s="24"/>
      <c r="K74983" s="24"/>
      <c r="L74983" s="24"/>
      <c r="M74983" s="24"/>
      <c r="P74983" s="10"/>
      <c r="R74983" s="10"/>
      <c r="S74983" s="10"/>
      <c r="T74983" s="10"/>
    </row>
    <row r="74984" spans="1:20" ht="16" x14ac:dyDescent="0.2">
      <c r="A74984" s="24"/>
      <c r="B74984" s="24"/>
      <c r="C74984" s="24"/>
      <c r="D74984" s="24"/>
      <c r="E74984" s="24"/>
      <c r="F74984" s="24"/>
      <c r="G74984" s="24"/>
      <c r="H74984" s="24"/>
      <c r="I74984" s="24"/>
      <c r="J74984" s="24"/>
      <c r="K74984" s="24"/>
      <c r="L74984" s="24"/>
      <c r="M74984" s="24"/>
      <c r="P74984" s="10"/>
      <c r="R74984" s="10"/>
      <c r="S74984" s="10"/>
      <c r="T74984" s="10"/>
    </row>
    <row r="74985" spans="1:20" ht="16" x14ac:dyDescent="0.2">
      <c r="A74985" s="24"/>
      <c r="B74985" s="24"/>
      <c r="C74985" s="24"/>
      <c r="D74985" s="24"/>
      <c r="E74985" s="24"/>
      <c r="F74985" s="24"/>
      <c r="G74985" s="24"/>
      <c r="H74985" s="24"/>
      <c r="I74985" s="24"/>
      <c r="J74985" s="24"/>
      <c r="K74985" s="24"/>
      <c r="L74985" s="24"/>
      <c r="M74985" s="24"/>
      <c r="P74985" s="10"/>
      <c r="R74985" s="10"/>
      <c r="S74985" s="10"/>
      <c r="T74985" s="10"/>
    </row>
    <row r="74986" spans="1:20" ht="16" x14ac:dyDescent="0.2">
      <c r="A74986" s="24"/>
      <c r="B74986" s="24"/>
      <c r="C74986" s="24"/>
      <c r="D74986" s="24"/>
      <c r="E74986" s="24"/>
      <c r="F74986" s="24"/>
      <c r="G74986" s="24"/>
      <c r="H74986" s="24"/>
      <c r="I74986" s="24"/>
      <c r="J74986" s="24"/>
      <c r="K74986" s="24"/>
      <c r="L74986" s="24"/>
      <c r="M74986" s="24"/>
      <c r="P74986" s="10"/>
      <c r="R74986" s="10"/>
      <c r="S74986" s="10"/>
      <c r="T74986" s="10"/>
    </row>
    <row r="74987" spans="1:20" ht="16" x14ac:dyDescent="0.2">
      <c r="A74987" s="24"/>
      <c r="B74987" s="24"/>
      <c r="C74987" s="24"/>
      <c r="D74987" s="24"/>
      <c r="E74987" s="24"/>
      <c r="F74987" s="24"/>
      <c r="G74987" s="24"/>
      <c r="H74987" s="24"/>
      <c r="I74987" s="24"/>
      <c r="J74987" s="24"/>
      <c r="K74987" s="24"/>
      <c r="L74987" s="24"/>
      <c r="M74987" s="24"/>
      <c r="P74987" s="10"/>
      <c r="R74987" s="10"/>
      <c r="S74987" s="10"/>
      <c r="T74987" s="10"/>
    </row>
    <row r="74988" spans="1:20" ht="16" x14ac:dyDescent="0.2">
      <c r="A74988" s="24"/>
      <c r="B74988" s="24"/>
      <c r="C74988" s="24"/>
      <c r="D74988" s="24"/>
      <c r="E74988" s="24"/>
      <c r="F74988" s="24"/>
      <c r="G74988" s="24"/>
      <c r="H74988" s="24"/>
      <c r="I74988" s="24"/>
      <c r="J74988" s="24"/>
      <c r="K74988" s="24"/>
      <c r="L74988" s="24"/>
      <c r="M74988" s="24"/>
      <c r="P74988" s="10"/>
      <c r="R74988" s="10"/>
      <c r="S74988" s="10"/>
      <c r="T74988" s="10"/>
    </row>
    <row r="74989" spans="1:20" ht="16" x14ac:dyDescent="0.2">
      <c r="A74989" s="24"/>
      <c r="B74989" s="24"/>
      <c r="C74989" s="24"/>
      <c r="D74989" s="24"/>
      <c r="E74989" s="24"/>
      <c r="F74989" s="24"/>
      <c r="G74989" s="24"/>
      <c r="H74989" s="24"/>
      <c r="I74989" s="24"/>
      <c r="J74989" s="24"/>
      <c r="K74989" s="24"/>
      <c r="L74989" s="24"/>
      <c r="M74989" s="24"/>
      <c r="P74989" s="10"/>
      <c r="R74989" s="10"/>
      <c r="S74989" s="10"/>
      <c r="T74989" s="10"/>
    </row>
    <row r="74990" spans="1:20" ht="16" x14ac:dyDescent="0.2">
      <c r="A74990" s="24"/>
      <c r="B74990" s="24"/>
      <c r="C74990" s="24"/>
      <c r="D74990" s="24"/>
      <c r="E74990" s="24"/>
      <c r="F74990" s="24"/>
      <c r="G74990" s="24"/>
      <c r="H74990" s="24"/>
      <c r="I74990" s="24"/>
      <c r="J74990" s="24"/>
      <c r="K74990" s="24"/>
      <c r="L74990" s="24"/>
      <c r="M74990" s="24"/>
      <c r="P74990" s="10"/>
      <c r="R74990" s="10"/>
      <c r="S74990" s="10"/>
      <c r="T74990" s="10"/>
    </row>
    <row r="74991" spans="1:20" ht="16" x14ac:dyDescent="0.2">
      <c r="A74991" s="24"/>
      <c r="B74991" s="24"/>
      <c r="C74991" s="24"/>
      <c r="D74991" s="24"/>
      <c r="E74991" s="24"/>
      <c r="F74991" s="24"/>
      <c r="G74991" s="24"/>
      <c r="H74991" s="24"/>
      <c r="I74991" s="24"/>
      <c r="J74991" s="24"/>
      <c r="K74991" s="24"/>
      <c r="L74991" s="24"/>
      <c r="M74991" s="24"/>
      <c r="P74991" s="10"/>
      <c r="R74991" s="10"/>
      <c r="S74991" s="10"/>
      <c r="T74991" s="10"/>
    </row>
    <row r="74992" spans="1:20" ht="16" x14ac:dyDescent="0.2">
      <c r="A74992" s="24"/>
      <c r="B74992" s="24"/>
      <c r="C74992" s="24"/>
      <c r="D74992" s="24"/>
      <c r="E74992" s="24"/>
      <c r="F74992" s="24"/>
      <c r="G74992" s="24"/>
      <c r="H74992" s="24"/>
      <c r="I74992" s="24"/>
      <c r="J74992" s="24"/>
      <c r="K74992" s="24"/>
      <c r="L74992" s="24"/>
      <c r="M74992" s="24"/>
      <c r="P74992" s="10"/>
      <c r="R74992" s="10"/>
      <c r="S74992" s="10"/>
      <c r="T74992" s="10"/>
    </row>
    <row r="74993" spans="1:20" ht="16" x14ac:dyDescent="0.2">
      <c r="A74993" s="24"/>
      <c r="B74993" s="24"/>
      <c r="C74993" s="24"/>
      <c r="D74993" s="24"/>
      <c r="E74993" s="24"/>
      <c r="F74993" s="24"/>
      <c r="G74993" s="24"/>
      <c r="H74993" s="24"/>
      <c r="I74993" s="24"/>
      <c r="J74993" s="24"/>
      <c r="K74993" s="24"/>
      <c r="L74993" s="24"/>
      <c r="M74993" s="24"/>
      <c r="P74993" s="10"/>
      <c r="R74993" s="10"/>
      <c r="S74993" s="10"/>
      <c r="T74993" s="10"/>
    </row>
    <row r="74994" spans="1:20" ht="16" x14ac:dyDescent="0.2">
      <c r="A74994" s="24"/>
      <c r="B74994" s="24"/>
      <c r="C74994" s="24"/>
      <c r="D74994" s="24"/>
      <c r="E74994" s="24"/>
      <c r="F74994" s="24"/>
      <c r="G74994" s="24"/>
      <c r="H74994" s="24"/>
      <c r="I74994" s="24"/>
      <c r="J74994" s="24"/>
      <c r="K74994" s="24"/>
      <c r="L74994" s="24"/>
      <c r="M74994" s="24"/>
      <c r="P74994" s="10"/>
      <c r="R74994" s="10"/>
      <c r="S74994" s="10"/>
      <c r="T74994" s="10"/>
    </row>
    <row r="74995" spans="1:20" ht="16" x14ac:dyDescent="0.2">
      <c r="A74995" s="24"/>
      <c r="B74995" s="24"/>
      <c r="C74995" s="24"/>
      <c r="D74995" s="24"/>
      <c r="E74995" s="24"/>
      <c r="F74995" s="24"/>
      <c r="G74995" s="24"/>
      <c r="H74995" s="24"/>
      <c r="I74995" s="24"/>
      <c r="J74995" s="24"/>
      <c r="K74995" s="24"/>
      <c r="L74995" s="24"/>
      <c r="M74995" s="24"/>
      <c r="P74995" s="10"/>
      <c r="R74995" s="10"/>
      <c r="S74995" s="10"/>
      <c r="T74995" s="10"/>
    </row>
    <row r="74996" spans="1:20" ht="16" x14ac:dyDescent="0.2">
      <c r="A74996" s="24"/>
      <c r="B74996" s="24"/>
      <c r="C74996" s="24"/>
      <c r="D74996" s="24"/>
      <c r="E74996" s="24"/>
      <c r="F74996" s="24"/>
      <c r="G74996" s="24"/>
      <c r="H74996" s="24"/>
      <c r="I74996" s="24"/>
      <c r="J74996" s="24"/>
      <c r="K74996" s="24"/>
      <c r="L74996" s="24"/>
      <c r="M74996" s="24"/>
      <c r="P74996" s="10"/>
      <c r="R74996" s="10"/>
      <c r="S74996" s="10"/>
      <c r="T74996" s="10"/>
    </row>
    <row r="74997" spans="1:20" ht="16" x14ac:dyDescent="0.2">
      <c r="A74997" s="24"/>
      <c r="B74997" s="24"/>
      <c r="C74997" s="24"/>
      <c r="D74997" s="24"/>
      <c r="E74997" s="24"/>
      <c r="F74997" s="24"/>
      <c r="G74997" s="24"/>
      <c r="H74997" s="24"/>
      <c r="I74997" s="24"/>
      <c r="J74997" s="24"/>
      <c r="K74997" s="24"/>
      <c r="L74997" s="24"/>
      <c r="M74997" s="24"/>
      <c r="P74997" s="10"/>
      <c r="R74997" s="10"/>
      <c r="S74997" s="10"/>
      <c r="T74997" s="10"/>
    </row>
    <row r="74998" spans="1:20" ht="16" x14ac:dyDescent="0.2">
      <c r="A74998" s="24"/>
      <c r="B74998" s="24"/>
      <c r="C74998" s="24"/>
      <c r="D74998" s="24"/>
      <c r="E74998" s="24"/>
      <c r="F74998" s="24"/>
      <c r="G74998" s="24"/>
      <c r="H74998" s="24"/>
      <c r="I74998" s="24"/>
      <c r="J74998" s="24"/>
      <c r="K74998" s="24"/>
      <c r="L74998" s="24"/>
      <c r="M74998" s="24"/>
      <c r="P74998" s="10"/>
      <c r="R74998" s="10"/>
      <c r="S74998" s="10"/>
      <c r="T74998" s="10"/>
    </row>
    <row r="74999" spans="1:20" ht="16" x14ac:dyDescent="0.2">
      <c r="A74999" s="24"/>
      <c r="B74999" s="24"/>
      <c r="C74999" s="24"/>
      <c r="D74999" s="24"/>
      <c r="E74999" s="24"/>
      <c r="F74999" s="24"/>
      <c r="G74999" s="24"/>
      <c r="H74999" s="24"/>
      <c r="I74999" s="24"/>
      <c r="J74999" s="24"/>
      <c r="K74999" s="24"/>
      <c r="L74999" s="24"/>
      <c r="M74999" s="24"/>
      <c r="P74999" s="10"/>
      <c r="R74999" s="10"/>
      <c r="S74999" s="10"/>
      <c r="T74999" s="10"/>
    </row>
    <row r="75000" spans="1:20" ht="16" x14ac:dyDescent="0.2">
      <c r="A75000" s="24"/>
      <c r="B75000" s="24"/>
      <c r="C75000" s="24"/>
      <c r="D75000" s="24"/>
      <c r="E75000" s="24"/>
      <c r="F75000" s="24"/>
      <c r="G75000" s="24"/>
      <c r="H75000" s="24"/>
      <c r="I75000" s="24"/>
      <c r="J75000" s="24"/>
      <c r="K75000" s="24"/>
      <c r="L75000" s="24"/>
      <c r="M75000" s="24"/>
      <c r="P75000" s="10"/>
      <c r="R75000" s="10"/>
      <c r="S75000" s="10"/>
      <c r="T75000" s="10"/>
    </row>
    <row r="75001" spans="1:20" ht="16" x14ac:dyDescent="0.2">
      <c r="A75001" s="24"/>
      <c r="B75001" s="24"/>
      <c r="C75001" s="24"/>
      <c r="D75001" s="24"/>
      <c r="E75001" s="24"/>
      <c r="F75001" s="24"/>
      <c r="G75001" s="24"/>
      <c r="H75001" s="24"/>
      <c r="I75001" s="24"/>
      <c r="J75001" s="24"/>
      <c r="K75001" s="24"/>
      <c r="L75001" s="24"/>
      <c r="M75001" s="24"/>
      <c r="P75001" s="10"/>
      <c r="R75001" s="10"/>
      <c r="S75001" s="10"/>
      <c r="T75001" s="10"/>
    </row>
    <row r="75002" spans="1:20" ht="16" x14ac:dyDescent="0.2">
      <c r="A75002" s="24"/>
      <c r="B75002" s="24"/>
      <c r="C75002" s="24"/>
      <c r="D75002" s="24"/>
      <c r="E75002" s="24"/>
      <c r="F75002" s="24"/>
      <c r="G75002" s="24"/>
      <c r="H75002" s="24"/>
      <c r="I75002" s="24"/>
      <c r="J75002" s="24"/>
      <c r="K75002" s="24"/>
      <c r="L75002" s="24"/>
      <c r="M75002" s="24"/>
      <c r="P75002" s="10"/>
      <c r="R75002" s="10"/>
      <c r="S75002" s="10"/>
      <c r="T75002" s="10"/>
    </row>
    <row r="75003" spans="1:20" ht="16" x14ac:dyDescent="0.2">
      <c r="A75003" s="24"/>
      <c r="B75003" s="24"/>
      <c r="C75003" s="24"/>
      <c r="D75003" s="24"/>
      <c r="E75003" s="24"/>
      <c r="F75003" s="24"/>
      <c r="G75003" s="24"/>
      <c r="H75003" s="24"/>
      <c r="I75003" s="24"/>
      <c r="J75003" s="24"/>
      <c r="K75003" s="24"/>
      <c r="L75003" s="24"/>
      <c r="M75003" s="24"/>
      <c r="P75003" s="10"/>
      <c r="R75003" s="10"/>
      <c r="S75003" s="10"/>
      <c r="T75003" s="10"/>
    </row>
    <row r="75004" spans="1:20" ht="16" x14ac:dyDescent="0.2">
      <c r="A75004" s="24"/>
      <c r="B75004" s="24"/>
      <c r="C75004" s="24"/>
      <c r="D75004" s="24"/>
      <c r="E75004" s="24"/>
      <c r="F75004" s="24"/>
      <c r="G75004" s="24"/>
      <c r="H75004" s="24"/>
      <c r="I75004" s="24"/>
      <c r="J75004" s="24"/>
      <c r="K75004" s="24"/>
      <c r="L75004" s="24"/>
      <c r="M75004" s="24"/>
      <c r="P75004" s="10"/>
      <c r="R75004" s="10"/>
      <c r="S75004" s="10"/>
      <c r="T75004" s="10"/>
    </row>
    <row r="75005" spans="1:20" ht="16" x14ac:dyDescent="0.2">
      <c r="A75005" s="24"/>
      <c r="B75005" s="24"/>
      <c r="C75005" s="24"/>
      <c r="D75005" s="24"/>
      <c r="E75005" s="24"/>
      <c r="F75005" s="24"/>
      <c r="G75005" s="24"/>
      <c r="H75005" s="24"/>
      <c r="I75005" s="24"/>
      <c r="J75005" s="24"/>
      <c r="K75005" s="24"/>
      <c r="L75005" s="24"/>
      <c r="M75005" s="24"/>
      <c r="P75005" s="10"/>
      <c r="R75005" s="10"/>
      <c r="S75005" s="10"/>
      <c r="T75005" s="10"/>
    </row>
    <row r="75006" spans="1:20" ht="16" x14ac:dyDescent="0.2">
      <c r="A75006" s="24"/>
      <c r="B75006" s="24"/>
      <c r="C75006" s="24"/>
      <c r="D75006" s="24"/>
      <c r="E75006" s="24"/>
      <c r="F75006" s="24"/>
      <c r="G75006" s="24"/>
      <c r="H75006" s="24"/>
      <c r="I75006" s="24"/>
      <c r="J75006" s="24"/>
      <c r="K75006" s="24"/>
      <c r="L75006" s="24"/>
      <c r="M75006" s="24"/>
      <c r="P75006" s="10"/>
      <c r="R75006" s="10"/>
      <c r="S75006" s="10"/>
      <c r="T75006" s="10"/>
    </row>
    <row r="75007" spans="1:20" ht="16" x14ac:dyDescent="0.2">
      <c r="A75007" s="24"/>
      <c r="B75007" s="24"/>
      <c r="C75007" s="24"/>
      <c r="D75007" s="24"/>
      <c r="E75007" s="24"/>
      <c r="F75007" s="24"/>
      <c r="G75007" s="24"/>
      <c r="H75007" s="24"/>
      <c r="I75007" s="24"/>
      <c r="J75007" s="24"/>
      <c r="K75007" s="24"/>
      <c r="L75007" s="24"/>
      <c r="M75007" s="24"/>
      <c r="P75007" s="10"/>
      <c r="R75007" s="10"/>
      <c r="S75007" s="10"/>
      <c r="T75007" s="10"/>
    </row>
    <row r="75008" spans="1:20" ht="16" x14ac:dyDescent="0.2">
      <c r="A75008" s="24"/>
      <c r="B75008" s="24"/>
      <c r="C75008" s="24"/>
      <c r="D75008" s="24"/>
      <c r="E75008" s="24"/>
      <c r="F75008" s="24"/>
      <c r="G75008" s="24"/>
      <c r="H75008" s="24"/>
      <c r="I75008" s="24"/>
      <c r="J75008" s="24"/>
      <c r="K75008" s="24"/>
      <c r="L75008" s="24"/>
      <c r="M75008" s="24"/>
      <c r="P75008" s="10"/>
      <c r="R75008" s="10"/>
      <c r="S75008" s="10"/>
      <c r="T75008" s="10"/>
    </row>
    <row r="75009" spans="1:20" ht="16" x14ac:dyDescent="0.2">
      <c r="A75009" s="24"/>
      <c r="B75009" s="24"/>
      <c r="C75009" s="24"/>
      <c r="D75009" s="24"/>
      <c r="E75009" s="24"/>
      <c r="F75009" s="24"/>
      <c r="G75009" s="24"/>
      <c r="H75009" s="24"/>
      <c r="I75009" s="24"/>
      <c r="J75009" s="24"/>
      <c r="K75009" s="24"/>
      <c r="L75009" s="24"/>
      <c r="M75009" s="24"/>
      <c r="P75009" s="10"/>
      <c r="R75009" s="10"/>
      <c r="S75009" s="10"/>
      <c r="T75009" s="10"/>
    </row>
    <row r="75010" spans="1:20" ht="16" x14ac:dyDescent="0.2">
      <c r="A75010" s="24"/>
      <c r="B75010" s="24"/>
      <c r="C75010" s="24"/>
      <c r="D75010" s="24"/>
      <c r="E75010" s="24"/>
      <c r="F75010" s="24"/>
      <c r="G75010" s="24"/>
      <c r="H75010" s="24"/>
      <c r="I75010" s="24"/>
      <c r="J75010" s="24"/>
      <c r="K75010" s="24"/>
      <c r="L75010" s="24"/>
      <c r="M75010" s="24"/>
      <c r="P75010" s="10"/>
      <c r="R75010" s="10"/>
      <c r="S75010" s="10"/>
      <c r="T75010" s="10"/>
    </row>
    <row r="75011" spans="1:20" ht="16" x14ac:dyDescent="0.2">
      <c r="A75011" s="24"/>
      <c r="B75011" s="24"/>
      <c r="C75011" s="24"/>
      <c r="D75011" s="24"/>
      <c r="E75011" s="24"/>
      <c r="F75011" s="24"/>
      <c r="G75011" s="24"/>
      <c r="H75011" s="24"/>
      <c r="I75011" s="24"/>
      <c r="J75011" s="24"/>
      <c r="K75011" s="24"/>
      <c r="L75011" s="24"/>
      <c r="M75011" s="24"/>
      <c r="P75011" s="10"/>
      <c r="R75011" s="10"/>
      <c r="S75011" s="10"/>
      <c r="T75011" s="10"/>
    </row>
    <row r="75012" spans="1:20" ht="16" x14ac:dyDescent="0.2">
      <c r="A75012" s="24"/>
      <c r="B75012" s="24"/>
      <c r="C75012" s="24"/>
      <c r="D75012" s="24"/>
      <c r="E75012" s="24"/>
      <c r="F75012" s="24"/>
      <c r="G75012" s="24"/>
      <c r="H75012" s="24"/>
      <c r="I75012" s="24"/>
      <c r="J75012" s="24"/>
      <c r="K75012" s="24"/>
      <c r="L75012" s="24"/>
      <c r="M75012" s="24"/>
      <c r="P75012" s="10"/>
      <c r="R75012" s="10"/>
      <c r="S75012" s="10"/>
      <c r="T75012" s="10"/>
    </row>
    <row r="75013" spans="1:20" ht="16" x14ac:dyDescent="0.2">
      <c r="A75013" s="24"/>
      <c r="B75013" s="24"/>
      <c r="C75013" s="24"/>
      <c r="D75013" s="24"/>
      <c r="E75013" s="24"/>
      <c r="F75013" s="24"/>
      <c r="G75013" s="24"/>
      <c r="H75013" s="24"/>
      <c r="I75013" s="24"/>
      <c r="J75013" s="24"/>
      <c r="K75013" s="24"/>
      <c r="L75013" s="24"/>
      <c r="M75013" s="24"/>
      <c r="P75013" s="10"/>
      <c r="R75013" s="10"/>
      <c r="S75013" s="10"/>
      <c r="T75013" s="10"/>
    </row>
    <row r="75014" spans="1:20" ht="16" x14ac:dyDescent="0.2">
      <c r="A75014" s="24"/>
      <c r="B75014" s="24"/>
      <c r="C75014" s="24"/>
      <c r="D75014" s="24"/>
      <c r="E75014" s="24"/>
      <c r="F75014" s="24"/>
      <c r="G75014" s="24"/>
      <c r="H75014" s="24"/>
      <c r="I75014" s="24"/>
      <c r="J75014" s="24"/>
      <c r="K75014" s="24"/>
      <c r="L75014" s="24"/>
      <c r="M75014" s="24"/>
      <c r="P75014" s="10"/>
      <c r="R75014" s="10"/>
      <c r="S75014" s="10"/>
      <c r="T75014" s="10"/>
    </row>
    <row r="75015" spans="1:20" ht="16" x14ac:dyDescent="0.2">
      <c r="A75015" s="24"/>
      <c r="B75015" s="24"/>
      <c r="C75015" s="24"/>
      <c r="D75015" s="24"/>
      <c r="E75015" s="24"/>
      <c r="F75015" s="24"/>
      <c r="G75015" s="24"/>
      <c r="H75015" s="24"/>
      <c r="I75015" s="24"/>
      <c r="J75015" s="24"/>
      <c r="K75015" s="24"/>
      <c r="L75015" s="24"/>
      <c r="M75015" s="24"/>
      <c r="P75015" s="10"/>
      <c r="R75015" s="10"/>
      <c r="S75015" s="10"/>
      <c r="T75015" s="10"/>
    </row>
    <row r="75016" spans="1:20" ht="16" x14ac:dyDescent="0.2">
      <c r="A75016" s="24"/>
      <c r="B75016" s="24"/>
      <c r="C75016" s="24"/>
      <c r="D75016" s="24"/>
      <c r="E75016" s="24"/>
      <c r="F75016" s="24"/>
      <c r="G75016" s="24"/>
      <c r="H75016" s="24"/>
      <c r="I75016" s="24"/>
      <c r="J75016" s="24"/>
      <c r="K75016" s="24"/>
      <c r="L75016" s="24"/>
      <c r="M75016" s="24"/>
      <c r="P75016" s="10"/>
      <c r="R75016" s="10"/>
      <c r="S75016" s="10"/>
      <c r="T75016" s="10"/>
    </row>
    <row r="75017" spans="1:20" ht="16" x14ac:dyDescent="0.2">
      <c r="A75017" s="24"/>
      <c r="B75017" s="24"/>
      <c r="C75017" s="24"/>
      <c r="D75017" s="24"/>
      <c r="E75017" s="24"/>
      <c r="F75017" s="24"/>
      <c r="G75017" s="24"/>
      <c r="H75017" s="24"/>
      <c r="I75017" s="24"/>
      <c r="J75017" s="24"/>
      <c r="K75017" s="24"/>
      <c r="L75017" s="24"/>
      <c r="M75017" s="24"/>
      <c r="P75017" s="10"/>
      <c r="R75017" s="10"/>
      <c r="S75017" s="10"/>
      <c r="T75017" s="10"/>
    </row>
    <row r="75018" spans="1:20" ht="16" x14ac:dyDescent="0.2">
      <c r="A75018" s="24"/>
      <c r="B75018" s="24"/>
      <c r="C75018" s="24"/>
      <c r="D75018" s="24"/>
      <c r="E75018" s="24"/>
      <c r="F75018" s="24"/>
      <c r="G75018" s="24"/>
      <c r="H75018" s="24"/>
      <c r="I75018" s="24"/>
      <c r="J75018" s="24"/>
      <c r="K75018" s="24"/>
      <c r="L75018" s="24"/>
      <c r="M75018" s="24"/>
      <c r="P75018" s="10"/>
      <c r="R75018" s="10"/>
      <c r="S75018" s="10"/>
      <c r="T75018" s="10"/>
    </row>
    <row r="75019" spans="1:20" ht="16" x14ac:dyDescent="0.2">
      <c r="A75019" s="24"/>
      <c r="B75019" s="24"/>
      <c r="C75019" s="24"/>
      <c r="D75019" s="24"/>
      <c r="E75019" s="24"/>
      <c r="F75019" s="24"/>
      <c r="G75019" s="24"/>
      <c r="H75019" s="24"/>
      <c r="I75019" s="24"/>
      <c r="J75019" s="24"/>
      <c r="K75019" s="24"/>
      <c r="L75019" s="24"/>
      <c r="M75019" s="24"/>
      <c r="P75019" s="10"/>
      <c r="R75019" s="10"/>
      <c r="S75019" s="10"/>
      <c r="T75019" s="10"/>
    </row>
    <row r="75020" spans="1:20" ht="16" x14ac:dyDescent="0.2">
      <c r="A75020" s="24"/>
      <c r="B75020" s="24"/>
      <c r="C75020" s="24"/>
      <c r="D75020" s="24"/>
      <c r="E75020" s="24"/>
      <c r="F75020" s="24"/>
      <c r="G75020" s="24"/>
      <c r="H75020" s="24"/>
      <c r="I75020" s="24"/>
      <c r="J75020" s="24"/>
      <c r="K75020" s="24"/>
      <c r="L75020" s="24"/>
      <c r="M75020" s="24"/>
      <c r="P75020" s="10"/>
      <c r="R75020" s="10"/>
      <c r="S75020" s="10"/>
      <c r="T75020" s="10"/>
    </row>
    <row r="75021" spans="1:20" ht="16" x14ac:dyDescent="0.2">
      <c r="A75021" s="24"/>
      <c r="B75021" s="24"/>
      <c r="C75021" s="24"/>
      <c r="D75021" s="24"/>
      <c r="E75021" s="24"/>
      <c r="F75021" s="24"/>
      <c r="G75021" s="24"/>
      <c r="H75021" s="24"/>
      <c r="I75021" s="24"/>
      <c r="J75021" s="24"/>
      <c r="K75021" s="24"/>
      <c r="L75021" s="24"/>
      <c r="M75021" s="24"/>
      <c r="P75021" s="10"/>
      <c r="R75021" s="10"/>
      <c r="S75021" s="10"/>
      <c r="T75021" s="10"/>
    </row>
    <row r="75022" spans="1:20" ht="16" x14ac:dyDescent="0.2">
      <c r="A75022" s="24"/>
      <c r="B75022" s="24"/>
      <c r="C75022" s="24"/>
      <c r="D75022" s="24"/>
      <c r="E75022" s="24"/>
      <c r="F75022" s="24"/>
      <c r="G75022" s="24"/>
      <c r="H75022" s="24"/>
      <c r="I75022" s="24"/>
      <c r="J75022" s="24"/>
      <c r="K75022" s="24"/>
      <c r="L75022" s="24"/>
      <c r="M75022" s="24"/>
      <c r="P75022" s="10"/>
      <c r="R75022" s="10"/>
      <c r="S75022" s="10"/>
      <c r="T75022" s="10"/>
    </row>
    <row r="75023" spans="1:20" ht="16" x14ac:dyDescent="0.2">
      <c r="A75023" s="24"/>
      <c r="B75023" s="24"/>
      <c r="C75023" s="24"/>
      <c r="D75023" s="24"/>
      <c r="E75023" s="24"/>
      <c r="F75023" s="24"/>
      <c r="G75023" s="24"/>
      <c r="H75023" s="24"/>
      <c r="I75023" s="24"/>
      <c r="J75023" s="24"/>
      <c r="K75023" s="24"/>
      <c r="L75023" s="24"/>
      <c r="M75023" s="24"/>
      <c r="P75023" s="10"/>
      <c r="R75023" s="10"/>
      <c r="S75023" s="10"/>
      <c r="T75023" s="10"/>
    </row>
    <row r="75024" spans="1:20" ht="16" x14ac:dyDescent="0.2">
      <c r="A75024" s="24"/>
      <c r="B75024" s="24"/>
      <c r="C75024" s="24"/>
      <c r="D75024" s="24"/>
      <c r="E75024" s="24"/>
      <c r="F75024" s="24"/>
      <c r="G75024" s="24"/>
      <c r="H75024" s="24"/>
      <c r="I75024" s="24"/>
      <c r="J75024" s="24"/>
      <c r="K75024" s="24"/>
      <c r="L75024" s="24"/>
      <c r="M75024" s="24"/>
      <c r="P75024" s="10"/>
      <c r="R75024" s="10"/>
      <c r="S75024" s="10"/>
      <c r="T75024" s="10"/>
    </row>
    <row r="75025" spans="1:20" ht="16" x14ac:dyDescent="0.2">
      <c r="A75025" s="24"/>
      <c r="B75025" s="24"/>
      <c r="C75025" s="24"/>
      <c r="D75025" s="24"/>
      <c r="E75025" s="24"/>
      <c r="F75025" s="24"/>
      <c r="G75025" s="24"/>
      <c r="H75025" s="24"/>
      <c r="I75025" s="24"/>
      <c r="J75025" s="24"/>
      <c r="K75025" s="24"/>
      <c r="L75025" s="24"/>
      <c r="M75025" s="24"/>
      <c r="P75025" s="10"/>
      <c r="R75025" s="10"/>
      <c r="S75025" s="10"/>
      <c r="T75025" s="10"/>
    </row>
    <row r="75026" spans="1:20" ht="16" x14ac:dyDescent="0.2">
      <c r="A75026" s="24"/>
      <c r="B75026" s="24"/>
      <c r="C75026" s="24"/>
      <c r="D75026" s="24"/>
      <c r="E75026" s="24"/>
      <c r="F75026" s="24"/>
      <c r="G75026" s="24"/>
      <c r="H75026" s="24"/>
      <c r="I75026" s="24"/>
      <c r="J75026" s="24"/>
      <c r="K75026" s="24"/>
      <c r="L75026" s="24"/>
      <c r="M75026" s="24"/>
      <c r="P75026" s="10"/>
      <c r="R75026" s="10"/>
      <c r="S75026" s="10"/>
      <c r="T75026" s="10"/>
    </row>
    <row r="75027" spans="1:20" ht="16" x14ac:dyDescent="0.2">
      <c r="A75027" s="24"/>
      <c r="B75027" s="24"/>
      <c r="C75027" s="24"/>
      <c r="D75027" s="24"/>
      <c r="E75027" s="24"/>
      <c r="F75027" s="24"/>
      <c r="G75027" s="24"/>
      <c r="H75027" s="24"/>
      <c r="I75027" s="24"/>
      <c r="J75027" s="24"/>
      <c r="K75027" s="24"/>
      <c r="L75027" s="24"/>
      <c r="M75027" s="24"/>
      <c r="P75027" s="10"/>
      <c r="R75027" s="10"/>
      <c r="S75027" s="10"/>
      <c r="T75027" s="10"/>
    </row>
    <row r="75028" spans="1:20" ht="16" x14ac:dyDescent="0.2">
      <c r="A75028" s="24"/>
      <c r="B75028" s="24"/>
      <c r="C75028" s="24"/>
      <c r="D75028" s="24"/>
      <c r="E75028" s="24"/>
      <c r="F75028" s="24"/>
      <c r="G75028" s="24"/>
      <c r="H75028" s="24"/>
      <c r="I75028" s="24"/>
      <c r="J75028" s="24"/>
      <c r="K75028" s="24"/>
      <c r="L75028" s="24"/>
      <c r="M75028" s="24"/>
      <c r="P75028" s="10"/>
      <c r="R75028" s="10"/>
      <c r="S75028" s="10"/>
      <c r="T75028" s="10"/>
    </row>
    <row r="75029" spans="1:20" ht="16" x14ac:dyDescent="0.2">
      <c r="A75029" s="24"/>
      <c r="B75029" s="24"/>
      <c r="C75029" s="24"/>
      <c r="D75029" s="24"/>
      <c r="E75029" s="24"/>
      <c r="F75029" s="24"/>
      <c r="G75029" s="24"/>
      <c r="H75029" s="24"/>
      <c r="I75029" s="24"/>
      <c r="J75029" s="24"/>
      <c r="K75029" s="24"/>
      <c r="L75029" s="24"/>
      <c r="M75029" s="24"/>
      <c r="P75029" s="10"/>
      <c r="R75029" s="10"/>
      <c r="S75029" s="10"/>
      <c r="T75029" s="10"/>
    </row>
    <row r="75030" spans="1:20" ht="16" x14ac:dyDescent="0.2">
      <c r="A75030" s="24"/>
      <c r="B75030" s="24"/>
      <c r="C75030" s="24"/>
      <c r="D75030" s="24"/>
      <c r="E75030" s="24"/>
      <c r="F75030" s="24"/>
      <c r="G75030" s="24"/>
      <c r="H75030" s="24"/>
      <c r="I75030" s="24"/>
      <c r="J75030" s="24"/>
      <c r="K75030" s="24"/>
      <c r="L75030" s="24"/>
      <c r="M75030" s="24"/>
      <c r="P75030" s="10"/>
      <c r="R75030" s="10"/>
      <c r="S75030" s="10"/>
      <c r="T75030" s="10"/>
    </row>
    <row r="75031" spans="1:20" ht="16" x14ac:dyDescent="0.2">
      <c r="A75031" s="24"/>
      <c r="B75031" s="24"/>
      <c r="C75031" s="24"/>
      <c r="D75031" s="24"/>
      <c r="E75031" s="24"/>
      <c r="F75031" s="24"/>
      <c r="G75031" s="24"/>
      <c r="H75031" s="24"/>
      <c r="I75031" s="24"/>
      <c r="J75031" s="24"/>
      <c r="K75031" s="24"/>
      <c r="L75031" s="24"/>
      <c r="M75031" s="24"/>
      <c r="P75031" s="10"/>
      <c r="R75031" s="10"/>
      <c r="S75031" s="10"/>
      <c r="T75031" s="10"/>
    </row>
    <row r="75032" spans="1:20" ht="16" x14ac:dyDescent="0.2">
      <c r="A75032" s="24"/>
      <c r="B75032" s="24"/>
      <c r="C75032" s="24"/>
      <c r="D75032" s="24"/>
      <c r="E75032" s="24"/>
      <c r="F75032" s="24"/>
      <c r="G75032" s="24"/>
      <c r="H75032" s="24"/>
      <c r="I75032" s="24"/>
      <c r="J75032" s="24"/>
      <c r="K75032" s="24"/>
      <c r="L75032" s="24"/>
      <c r="M75032" s="24"/>
      <c r="P75032" s="10"/>
      <c r="R75032" s="10"/>
      <c r="S75032" s="10"/>
      <c r="T75032" s="10"/>
    </row>
    <row r="75033" spans="1:20" ht="16" x14ac:dyDescent="0.2">
      <c r="A75033" s="24"/>
      <c r="B75033" s="24"/>
      <c r="C75033" s="24"/>
      <c r="D75033" s="24"/>
      <c r="E75033" s="24"/>
      <c r="F75033" s="24"/>
      <c r="G75033" s="24"/>
      <c r="H75033" s="24"/>
      <c r="I75033" s="24"/>
      <c r="J75033" s="24"/>
      <c r="K75033" s="24"/>
      <c r="L75033" s="24"/>
      <c r="M75033" s="24"/>
      <c r="P75033" s="10"/>
      <c r="R75033" s="10"/>
      <c r="S75033" s="10"/>
      <c r="T75033" s="10"/>
    </row>
    <row r="75034" spans="1:20" ht="16" x14ac:dyDescent="0.2">
      <c r="A75034" s="24"/>
      <c r="B75034" s="24"/>
      <c r="C75034" s="24"/>
      <c r="D75034" s="24"/>
      <c r="E75034" s="24"/>
      <c r="F75034" s="24"/>
      <c r="G75034" s="24"/>
      <c r="H75034" s="24"/>
      <c r="I75034" s="24"/>
      <c r="J75034" s="24"/>
      <c r="K75034" s="24"/>
      <c r="L75034" s="24"/>
      <c r="M75034" s="24"/>
      <c r="P75034" s="10"/>
      <c r="R75034" s="10"/>
      <c r="S75034" s="10"/>
      <c r="T75034" s="10"/>
    </row>
    <row r="75035" spans="1:20" ht="16" x14ac:dyDescent="0.2">
      <c r="A75035" s="24"/>
      <c r="B75035" s="24"/>
      <c r="C75035" s="24"/>
      <c r="D75035" s="24"/>
      <c r="E75035" s="24"/>
      <c r="F75035" s="24"/>
      <c r="G75035" s="24"/>
      <c r="H75035" s="24"/>
      <c r="I75035" s="24"/>
      <c r="J75035" s="24"/>
      <c r="K75035" s="24"/>
      <c r="L75035" s="24"/>
      <c r="M75035" s="24"/>
      <c r="P75035" s="10"/>
      <c r="R75035" s="10"/>
      <c r="S75035" s="10"/>
      <c r="T75035" s="10"/>
    </row>
    <row r="75036" spans="1:20" ht="16" x14ac:dyDescent="0.2">
      <c r="A75036" s="24"/>
      <c r="B75036" s="24"/>
      <c r="C75036" s="24"/>
      <c r="D75036" s="24"/>
      <c r="E75036" s="24"/>
      <c r="F75036" s="24"/>
      <c r="G75036" s="24"/>
      <c r="H75036" s="24"/>
      <c r="I75036" s="24"/>
      <c r="J75036" s="24"/>
      <c r="K75036" s="24"/>
      <c r="L75036" s="24"/>
      <c r="M75036" s="24"/>
      <c r="P75036" s="10"/>
      <c r="R75036" s="10"/>
      <c r="S75036" s="10"/>
      <c r="T75036" s="10"/>
    </row>
    <row r="75037" spans="1:20" ht="16" x14ac:dyDescent="0.2">
      <c r="A75037" s="24"/>
      <c r="B75037" s="24"/>
      <c r="C75037" s="24"/>
      <c r="D75037" s="24"/>
      <c r="E75037" s="24"/>
      <c r="F75037" s="24"/>
      <c r="G75037" s="24"/>
      <c r="H75037" s="24"/>
      <c r="I75037" s="24"/>
      <c r="J75037" s="24"/>
      <c r="K75037" s="24"/>
      <c r="L75037" s="24"/>
      <c r="M75037" s="24"/>
      <c r="P75037" s="10"/>
      <c r="R75037" s="10"/>
      <c r="S75037" s="10"/>
      <c r="T75037" s="10"/>
    </row>
    <row r="75038" spans="1:20" ht="16" x14ac:dyDescent="0.2">
      <c r="A75038" s="24"/>
      <c r="B75038" s="24"/>
      <c r="C75038" s="24"/>
      <c r="D75038" s="24"/>
      <c r="E75038" s="24"/>
      <c r="F75038" s="24"/>
      <c r="G75038" s="24"/>
      <c r="H75038" s="24"/>
      <c r="I75038" s="24"/>
      <c r="J75038" s="24"/>
      <c r="K75038" s="24"/>
      <c r="L75038" s="24"/>
      <c r="M75038" s="24"/>
      <c r="P75038" s="10"/>
      <c r="R75038" s="10"/>
      <c r="S75038" s="10"/>
      <c r="T75038" s="10"/>
    </row>
    <row r="75039" spans="1:20" ht="16" x14ac:dyDescent="0.2">
      <c r="A75039" s="24"/>
      <c r="B75039" s="24"/>
      <c r="C75039" s="24"/>
      <c r="D75039" s="24"/>
      <c r="E75039" s="24"/>
      <c r="F75039" s="24"/>
      <c r="G75039" s="24"/>
      <c r="H75039" s="24"/>
      <c r="I75039" s="24"/>
      <c r="J75039" s="24"/>
      <c r="K75039" s="24"/>
      <c r="L75039" s="24"/>
      <c r="M75039" s="24"/>
      <c r="P75039" s="10"/>
      <c r="R75039" s="10"/>
      <c r="S75039" s="10"/>
      <c r="T75039" s="10"/>
    </row>
    <row r="75040" spans="1:20" ht="16" x14ac:dyDescent="0.2">
      <c r="A75040" s="24"/>
      <c r="B75040" s="24"/>
      <c r="C75040" s="24"/>
      <c r="D75040" s="24"/>
      <c r="E75040" s="24"/>
      <c r="F75040" s="24"/>
      <c r="G75040" s="24"/>
      <c r="H75040" s="24"/>
      <c r="I75040" s="24"/>
      <c r="J75040" s="24"/>
      <c r="K75040" s="24"/>
      <c r="L75040" s="24"/>
      <c r="M75040" s="24"/>
      <c r="P75040" s="10"/>
      <c r="R75040" s="10"/>
      <c r="S75040" s="10"/>
      <c r="T75040" s="10"/>
    </row>
    <row r="75041" spans="1:20" ht="16" x14ac:dyDescent="0.2">
      <c r="A75041" s="24"/>
      <c r="B75041" s="24"/>
      <c r="C75041" s="24"/>
      <c r="D75041" s="24"/>
      <c r="E75041" s="24"/>
      <c r="F75041" s="24"/>
      <c r="G75041" s="24"/>
      <c r="H75041" s="24"/>
      <c r="I75041" s="24"/>
      <c r="J75041" s="24"/>
      <c r="K75041" s="24"/>
      <c r="L75041" s="24"/>
      <c r="M75041" s="24"/>
      <c r="P75041" s="10"/>
      <c r="R75041" s="10"/>
      <c r="S75041" s="10"/>
      <c r="T75041" s="10"/>
    </row>
    <row r="75042" spans="1:20" ht="16" x14ac:dyDescent="0.2">
      <c r="A75042" s="24"/>
      <c r="B75042" s="24"/>
      <c r="C75042" s="24"/>
      <c r="D75042" s="24"/>
      <c r="E75042" s="24"/>
      <c r="F75042" s="24"/>
      <c r="G75042" s="24"/>
      <c r="H75042" s="24"/>
      <c r="I75042" s="24"/>
      <c r="J75042" s="24"/>
      <c r="K75042" s="24"/>
      <c r="L75042" s="24"/>
      <c r="M75042" s="24"/>
      <c r="P75042" s="10"/>
      <c r="R75042" s="10"/>
      <c r="S75042" s="10"/>
      <c r="T75042" s="10"/>
    </row>
    <row r="75043" spans="1:20" ht="16" x14ac:dyDescent="0.2">
      <c r="A75043" s="24"/>
      <c r="B75043" s="24"/>
      <c r="C75043" s="24"/>
      <c r="D75043" s="24"/>
      <c r="E75043" s="24"/>
      <c r="F75043" s="24"/>
      <c r="G75043" s="24"/>
      <c r="H75043" s="24"/>
      <c r="I75043" s="24"/>
      <c r="J75043" s="24"/>
      <c r="K75043" s="24"/>
      <c r="L75043" s="24"/>
      <c r="M75043" s="24"/>
      <c r="P75043" s="10"/>
      <c r="R75043" s="10"/>
      <c r="S75043" s="10"/>
      <c r="T75043" s="10"/>
    </row>
    <row r="75044" spans="1:20" ht="16" x14ac:dyDescent="0.2">
      <c r="A75044" s="24"/>
      <c r="B75044" s="24"/>
      <c r="C75044" s="24"/>
      <c r="D75044" s="24"/>
      <c r="E75044" s="24"/>
      <c r="F75044" s="24"/>
      <c r="G75044" s="24"/>
      <c r="H75044" s="24"/>
      <c r="I75044" s="24"/>
      <c r="J75044" s="24"/>
      <c r="K75044" s="24"/>
      <c r="L75044" s="24"/>
      <c r="M75044" s="24"/>
      <c r="P75044" s="10"/>
      <c r="R75044" s="10"/>
      <c r="S75044" s="10"/>
      <c r="T75044" s="10"/>
    </row>
    <row r="75045" spans="1:20" ht="16" x14ac:dyDescent="0.2">
      <c r="A75045" s="24"/>
      <c r="B75045" s="24"/>
      <c r="C75045" s="24"/>
      <c r="D75045" s="24"/>
      <c r="E75045" s="24"/>
      <c r="F75045" s="24"/>
      <c r="G75045" s="24"/>
      <c r="H75045" s="24"/>
      <c r="I75045" s="24"/>
      <c r="J75045" s="24"/>
      <c r="K75045" s="24"/>
      <c r="L75045" s="24"/>
      <c r="M75045" s="24"/>
      <c r="P75045" s="10"/>
      <c r="R75045" s="10"/>
      <c r="S75045" s="10"/>
      <c r="T75045" s="10"/>
    </row>
    <row r="75046" spans="1:20" ht="16" x14ac:dyDescent="0.2">
      <c r="A75046" s="24"/>
      <c r="B75046" s="24"/>
      <c r="C75046" s="24"/>
      <c r="D75046" s="24"/>
      <c r="E75046" s="24"/>
      <c r="F75046" s="24"/>
      <c r="G75046" s="24"/>
      <c r="H75046" s="24"/>
      <c r="I75046" s="24"/>
      <c r="J75046" s="24"/>
      <c r="K75046" s="24"/>
      <c r="L75046" s="24"/>
      <c r="M75046" s="24"/>
      <c r="P75046" s="10"/>
      <c r="R75046" s="10"/>
      <c r="S75046" s="10"/>
      <c r="T75046" s="10"/>
    </row>
    <row r="75047" spans="1:20" ht="16" x14ac:dyDescent="0.2">
      <c r="A75047" s="24"/>
      <c r="B75047" s="24"/>
      <c r="C75047" s="24"/>
      <c r="D75047" s="24"/>
      <c r="E75047" s="24"/>
      <c r="F75047" s="24"/>
      <c r="G75047" s="24"/>
      <c r="H75047" s="24"/>
      <c r="I75047" s="24"/>
      <c r="J75047" s="24"/>
      <c r="K75047" s="24"/>
      <c r="L75047" s="24"/>
      <c r="M75047" s="24"/>
      <c r="P75047" s="10"/>
      <c r="R75047" s="10"/>
      <c r="S75047" s="10"/>
      <c r="T75047" s="10"/>
    </row>
    <row r="75048" spans="1:20" ht="16" x14ac:dyDescent="0.2">
      <c r="A75048" s="24"/>
      <c r="B75048" s="24"/>
      <c r="C75048" s="24"/>
      <c r="D75048" s="24"/>
      <c r="E75048" s="24"/>
      <c r="F75048" s="24"/>
      <c r="G75048" s="24"/>
      <c r="H75048" s="24"/>
      <c r="I75048" s="24"/>
      <c r="J75048" s="24"/>
      <c r="K75048" s="24"/>
      <c r="L75048" s="24"/>
      <c r="M75048" s="24"/>
      <c r="P75048" s="10"/>
      <c r="R75048" s="10"/>
      <c r="S75048" s="10"/>
      <c r="T75048" s="10"/>
    </row>
    <row r="75049" spans="1:20" ht="16" x14ac:dyDescent="0.2">
      <c r="A75049" s="24"/>
      <c r="B75049" s="24"/>
      <c r="C75049" s="24"/>
      <c r="D75049" s="24"/>
      <c r="E75049" s="24"/>
      <c r="F75049" s="24"/>
      <c r="G75049" s="24"/>
      <c r="H75049" s="24"/>
      <c r="I75049" s="24"/>
      <c r="J75049" s="24"/>
      <c r="K75049" s="24"/>
      <c r="L75049" s="24"/>
      <c r="M75049" s="24"/>
      <c r="P75049" s="10"/>
      <c r="R75049" s="10"/>
      <c r="S75049" s="10"/>
      <c r="T75049" s="10"/>
    </row>
    <row r="75050" spans="1:20" ht="16" x14ac:dyDescent="0.2">
      <c r="A75050" s="24"/>
      <c r="B75050" s="24"/>
      <c r="C75050" s="24"/>
      <c r="D75050" s="24"/>
      <c r="E75050" s="24"/>
      <c r="F75050" s="24"/>
      <c r="G75050" s="24"/>
      <c r="H75050" s="24"/>
      <c r="I75050" s="24"/>
      <c r="J75050" s="24"/>
      <c r="K75050" s="24"/>
      <c r="L75050" s="24"/>
      <c r="M75050" s="24"/>
      <c r="P75050" s="10"/>
      <c r="R75050" s="10"/>
      <c r="S75050" s="10"/>
      <c r="T75050" s="10"/>
    </row>
    <row r="75051" spans="1:20" ht="16" x14ac:dyDescent="0.2">
      <c r="A75051" s="24"/>
      <c r="B75051" s="24"/>
      <c r="C75051" s="24"/>
      <c r="D75051" s="24"/>
      <c r="E75051" s="24"/>
      <c r="F75051" s="24"/>
      <c r="G75051" s="24"/>
      <c r="H75051" s="24"/>
      <c r="I75051" s="24"/>
      <c r="J75051" s="24"/>
      <c r="K75051" s="24"/>
      <c r="L75051" s="24"/>
      <c r="M75051" s="24"/>
      <c r="P75051" s="10"/>
      <c r="R75051" s="10"/>
      <c r="S75051" s="10"/>
      <c r="T75051" s="10"/>
    </row>
    <row r="75052" spans="1:20" ht="16" x14ac:dyDescent="0.2">
      <c r="A75052" s="24"/>
      <c r="B75052" s="24"/>
      <c r="C75052" s="24"/>
      <c r="D75052" s="24"/>
      <c r="E75052" s="24"/>
      <c r="F75052" s="24"/>
      <c r="G75052" s="24"/>
      <c r="H75052" s="24"/>
      <c r="I75052" s="24"/>
      <c r="J75052" s="24"/>
      <c r="K75052" s="24"/>
      <c r="L75052" s="24"/>
      <c r="M75052" s="24"/>
      <c r="P75052" s="10"/>
      <c r="R75052" s="10"/>
      <c r="S75052" s="10"/>
      <c r="T75052" s="10"/>
    </row>
    <row r="75053" spans="1:20" ht="16" x14ac:dyDescent="0.2">
      <c r="A75053" s="24"/>
      <c r="B75053" s="24"/>
      <c r="C75053" s="24"/>
      <c r="D75053" s="24"/>
      <c r="E75053" s="24"/>
      <c r="F75053" s="24"/>
      <c r="G75053" s="24"/>
      <c r="H75053" s="24"/>
      <c r="I75053" s="24"/>
      <c r="J75053" s="24"/>
      <c r="K75053" s="24"/>
      <c r="L75053" s="24"/>
      <c r="M75053" s="24"/>
      <c r="P75053" s="10"/>
      <c r="R75053" s="10"/>
      <c r="S75053" s="10"/>
      <c r="T75053" s="10"/>
    </row>
    <row r="75054" spans="1:20" ht="16" x14ac:dyDescent="0.2">
      <c r="A75054" s="24"/>
      <c r="B75054" s="24"/>
      <c r="C75054" s="24"/>
      <c r="D75054" s="24"/>
      <c r="E75054" s="24"/>
      <c r="F75054" s="24"/>
      <c r="G75054" s="24"/>
      <c r="H75054" s="24"/>
      <c r="I75054" s="24"/>
      <c r="J75054" s="24"/>
      <c r="K75054" s="24"/>
      <c r="L75054" s="24"/>
      <c r="M75054" s="24"/>
      <c r="P75054" s="10"/>
      <c r="R75054" s="10"/>
      <c r="S75054" s="10"/>
      <c r="T75054" s="10"/>
    </row>
    <row r="75055" spans="1:20" ht="16" x14ac:dyDescent="0.2">
      <c r="A75055" s="24"/>
      <c r="B75055" s="24"/>
      <c r="C75055" s="24"/>
      <c r="D75055" s="24"/>
      <c r="E75055" s="24"/>
      <c r="F75055" s="24"/>
      <c r="G75055" s="24"/>
      <c r="H75055" s="24"/>
      <c r="I75055" s="24"/>
      <c r="J75055" s="24"/>
      <c r="K75055" s="24"/>
      <c r="L75055" s="24"/>
      <c r="M75055" s="24"/>
      <c r="P75055" s="10"/>
      <c r="R75055" s="10"/>
      <c r="S75055" s="10"/>
      <c r="T75055" s="10"/>
    </row>
    <row r="75056" spans="1:20" ht="16" x14ac:dyDescent="0.2">
      <c r="A75056" s="24"/>
      <c r="B75056" s="24"/>
      <c r="C75056" s="24"/>
      <c r="D75056" s="24"/>
      <c r="E75056" s="24"/>
      <c r="F75056" s="24"/>
      <c r="G75056" s="24"/>
      <c r="H75056" s="24"/>
      <c r="I75056" s="24"/>
      <c r="J75056" s="24"/>
      <c r="K75056" s="24"/>
      <c r="L75056" s="24"/>
      <c r="M75056" s="24"/>
      <c r="P75056" s="10"/>
      <c r="R75056" s="10"/>
      <c r="S75056" s="10"/>
      <c r="T75056" s="10"/>
    </row>
    <row r="75057" spans="1:20" ht="16" x14ac:dyDescent="0.2">
      <c r="A75057" s="24"/>
      <c r="B75057" s="24"/>
      <c r="C75057" s="24"/>
      <c r="D75057" s="24"/>
      <c r="E75057" s="24"/>
      <c r="F75057" s="24"/>
      <c r="G75057" s="24"/>
      <c r="H75057" s="24"/>
      <c r="I75057" s="24"/>
      <c r="J75057" s="24"/>
      <c r="K75057" s="24"/>
      <c r="L75057" s="24"/>
      <c r="M75057" s="24"/>
      <c r="P75057" s="10"/>
      <c r="R75057" s="10"/>
      <c r="S75057" s="10"/>
      <c r="T75057" s="10"/>
    </row>
    <row r="75058" spans="1:20" ht="16" x14ac:dyDescent="0.2">
      <c r="A75058" s="24"/>
      <c r="B75058" s="24"/>
      <c r="C75058" s="24"/>
      <c r="D75058" s="24"/>
      <c r="E75058" s="24"/>
      <c r="F75058" s="24"/>
      <c r="G75058" s="24"/>
      <c r="H75058" s="24"/>
      <c r="I75058" s="24"/>
      <c r="J75058" s="24"/>
      <c r="K75058" s="24"/>
      <c r="L75058" s="24"/>
      <c r="M75058" s="24"/>
      <c r="P75058" s="10"/>
      <c r="R75058" s="10"/>
      <c r="S75058" s="10"/>
      <c r="T75058" s="10"/>
    </row>
    <row r="75059" spans="1:20" ht="16" x14ac:dyDescent="0.2">
      <c r="A75059" s="24"/>
      <c r="B75059" s="24"/>
      <c r="C75059" s="24"/>
      <c r="D75059" s="24"/>
      <c r="E75059" s="24"/>
      <c r="F75059" s="24"/>
      <c r="G75059" s="24"/>
      <c r="H75059" s="24"/>
      <c r="I75059" s="24"/>
      <c r="J75059" s="24"/>
      <c r="K75059" s="24"/>
      <c r="L75059" s="24"/>
      <c r="M75059" s="24"/>
      <c r="P75059" s="10"/>
      <c r="R75059" s="10"/>
      <c r="S75059" s="10"/>
      <c r="T75059" s="10"/>
    </row>
    <row r="75060" spans="1:20" ht="16" x14ac:dyDescent="0.2">
      <c r="A75060" s="24"/>
      <c r="B75060" s="24"/>
      <c r="C75060" s="24"/>
      <c r="D75060" s="24"/>
      <c r="E75060" s="24"/>
      <c r="F75060" s="24"/>
      <c r="G75060" s="24"/>
      <c r="H75060" s="24"/>
      <c r="I75060" s="24"/>
      <c r="J75060" s="24"/>
      <c r="K75060" s="24"/>
      <c r="L75060" s="24"/>
      <c r="M75060" s="24"/>
      <c r="P75060" s="10"/>
      <c r="R75060" s="10"/>
      <c r="S75060" s="10"/>
      <c r="T75060" s="10"/>
    </row>
    <row r="75061" spans="1:20" ht="16" x14ac:dyDescent="0.2">
      <c r="A75061" s="24"/>
      <c r="B75061" s="24"/>
      <c r="C75061" s="24"/>
      <c r="D75061" s="24"/>
      <c r="E75061" s="24"/>
      <c r="F75061" s="24"/>
      <c r="G75061" s="24"/>
      <c r="H75061" s="24"/>
      <c r="I75061" s="24"/>
      <c r="J75061" s="24"/>
      <c r="K75061" s="24"/>
      <c r="L75061" s="24"/>
      <c r="M75061" s="24"/>
      <c r="P75061" s="10"/>
      <c r="R75061" s="10"/>
      <c r="S75061" s="10"/>
      <c r="T75061" s="10"/>
    </row>
    <row r="75062" spans="1:20" ht="16" x14ac:dyDescent="0.2">
      <c r="A75062" s="24"/>
      <c r="B75062" s="24"/>
      <c r="C75062" s="24"/>
      <c r="D75062" s="24"/>
      <c r="E75062" s="24"/>
      <c r="F75062" s="24"/>
      <c r="G75062" s="24"/>
      <c r="H75062" s="24"/>
      <c r="I75062" s="24"/>
      <c r="J75062" s="24"/>
      <c r="K75062" s="24"/>
      <c r="L75062" s="24"/>
      <c r="M75062" s="24"/>
      <c r="P75062" s="10"/>
      <c r="R75062" s="10"/>
      <c r="S75062" s="10"/>
      <c r="T75062" s="10"/>
    </row>
    <row r="75063" spans="1:20" ht="16" x14ac:dyDescent="0.2">
      <c r="A75063" s="24"/>
      <c r="B75063" s="24"/>
      <c r="C75063" s="24"/>
      <c r="D75063" s="24"/>
      <c r="E75063" s="24"/>
      <c r="F75063" s="24"/>
      <c r="G75063" s="24"/>
      <c r="H75063" s="24"/>
      <c r="I75063" s="24"/>
      <c r="J75063" s="24"/>
      <c r="K75063" s="24"/>
      <c r="L75063" s="24"/>
      <c r="M75063" s="24"/>
      <c r="P75063" s="10"/>
      <c r="R75063" s="10"/>
      <c r="S75063" s="10"/>
      <c r="T75063" s="10"/>
    </row>
    <row r="75064" spans="1:20" ht="16" x14ac:dyDescent="0.2">
      <c r="A75064" s="24"/>
      <c r="B75064" s="24"/>
      <c r="C75064" s="24"/>
      <c r="D75064" s="24"/>
      <c r="E75064" s="24"/>
      <c r="F75064" s="24"/>
      <c r="G75064" s="24"/>
      <c r="H75064" s="24"/>
      <c r="I75064" s="24"/>
      <c r="J75064" s="24"/>
      <c r="K75064" s="24"/>
      <c r="L75064" s="24"/>
      <c r="M75064" s="24"/>
      <c r="P75064" s="10"/>
      <c r="R75064" s="10"/>
      <c r="S75064" s="10"/>
      <c r="T75064" s="10"/>
    </row>
    <row r="75065" spans="1:20" ht="16" x14ac:dyDescent="0.2">
      <c r="A75065" s="24"/>
      <c r="B75065" s="24"/>
      <c r="C75065" s="24"/>
      <c r="D75065" s="24"/>
      <c r="E75065" s="24"/>
      <c r="F75065" s="24"/>
      <c r="G75065" s="24"/>
      <c r="H75065" s="24"/>
      <c r="I75065" s="24"/>
      <c r="J75065" s="24"/>
      <c r="K75065" s="24"/>
      <c r="L75065" s="24"/>
      <c r="M75065" s="24"/>
      <c r="P75065" s="10"/>
      <c r="R75065" s="10"/>
      <c r="S75065" s="10"/>
      <c r="T75065" s="10"/>
    </row>
    <row r="75066" spans="1:20" ht="16" x14ac:dyDescent="0.2">
      <c r="A75066" s="24"/>
      <c r="B75066" s="24"/>
      <c r="C75066" s="24"/>
      <c r="D75066" s="24"/>
      <c r="E75066" s="24"/>
      <c r="F75066" s="24"/>
      <c r="G75066" s="24"/>
      <c r="H75066" s="24"/>
      <c r="I75066" s="24"/>
      <c r="J75066" s="24"/>
      <c r="K75066" s="24"/>
      <c r="L75066" s="24"/>
      <c r="M75066" s="24"/>
      <c r="P75066" s="10"/>
      <c r="R75066" s="10"/>
      <c r="S75066" s="10"/>
      <c r="T75066" s="10"/>
    </row>
    <row r="75067" spans="1:20" ht="16" x14ac:dyDescent="0.2">
      <c r="A75067" s="24"/>
      <c r="B75067" s="24"/>
      <c r="C75067" s="24"/>
      <c r="D75067" s="24"/>
      <c r="E75067" s="24"/>
      <c r="F75067" s="24"/>
      <c r="G75067" s="24"/>
      <c r="H75067" s="24"/>
      <c r="I75067" s="24"/>
      <c r="J75067" s="24"/>
      <c r="K75067" s="24"/>
      <c r="L75067" s="24"/>
      <c r="M75067" s="24"/>
      <c r="P75067" s="10"/>
      <c r="R75067" s="10"/>
      <c r="S75067" s="10"/>
      <c r="T75067" s="10"/>
    </row>
    <row r="75068" spans="1:20" ht="16" x14ac:dyDescent="0.2">
      <c r="A75068" s="24"/>
      <c r="B75068" s="24"/>
      <c r="C75068" s="24"/>
      <c r="D75068" s="24"/>
      <c r="E75068" s="24"/>
      <c r="F75068" s="24"/>
      <c r="G75068" s="24"/>
      <c r="H75068" s="24"/>
      <c r="I75068" s="24"/>
      <c r="J75068" s="24"/>
      <c r="K75068" s="24"/>
      <c r="L75068" s="24"/>
      <c r="M75068" s="24"/>
      <c r="P75068" s="10"/>
      <c r="R75068" s="10"/>
      <c r="S75068" s="10"/>
      <c r="T75068" s="10"/>
    </row>
    <row r="75069" spans="1:20" ht="16" x14ac:dyDescent="0.2">
      <c r="A75069" s="24"/>
      <c r="B75069" s="24"/>
      <c r="C75069" s="24"/>
      <c r="D75069" s="24"/>
      <c r="E75069" s="24"/>
      <c r="F75069" s="24"/>
      <c r="G75069" s="24"/>
      <c r="H75069" s="24"/>
      <c r="I75069" s="24"/>
      <c r="J75069" s="24"/>
      <c r="K75069" s="24"/>
      <c r="L75069" s="24"/>
      <c r="M75069" s="24"/>
      <c r="P75069" s="10"/>
      <c r="R75069" s="10"/>
      <c r="S75069" s="10"/>
      <c r="T75069" s="10"/>
    </row>
    <row r="75070" spans="1:20" ht="16" x14ac:dyDescent="0.2">
      <c r="A75070" s="24"/>
      <c r="B75070" s="24"/>
      <c r="C75070" s="24"/>
      <c r="D75070" s="24"/>
      <c r="E75070" s="24"/>
      <c r="F75070" s="24"/>
      <c r="G75070" s="24"/>
      <c r="H75070" s="24"/>
      <c r="I75070" s="24"/>
      <c r="J75070" s="24"/>
      <c r="K75070" s="24"/>
      <c r="L75070" s="24"/>
      <c r="M75070" s="24"/>
      <c r="P75070" s="10"/>
      <c r="R75070" s="10"/>
      <c r="S75070" s="10"/>
      <c r="T75070" s="10"/>
    </row>
    <row r="75071" spans="1:20" ht="16" x14ac:dyDescent="0.2">
      <c r="A75071" s="24"/>
      <c r="B75071" s="24"/>
      <c r="C75071" s="24"/>
      <c r="D75071" s="24"/>
      <c r="E75071" s="24"/>
      <c r="F75071" s="24"/>
      <c r="G75071" s="24"/>
      <c r="H75071" s="24"/>
      <c r="I75071" s="24"/>
      <c r="J75071" s="24"/>
      <c r="K75071" s="24"/>
      <c r="L75071" s="24"/>
      <c r="M75071" s="24"/>
      <c r="P75071" s="10"/>
      <c r="R75071" s="10"/>
      <c r="S75071" s="10"/>
      <c r="T75071" s="10"/>
    </row>
    <row r="75072" spans="1:20" ht="16" x14ac:dyDescent="0.2">
      <c r="A75072" s="24"/>
      <c r="B75072" s="24"/>
      <c r="C75072" s="24"/>
      <c r="D75072" s="24"/>
      <c r="E75072" s="24"/>
      <c r="F75072" s="24"/>
      <c r="G75072" s="24"/>
      <c r="H75072" s="24"/>
      <c r="I75072" s="24"/>
      <c r="J75072" s="24"/>
      <c r="K75072" s="24"/>
      <c r="L75072" s="24"/>
      <c r="M75072" s="24"/>
      <c r="P75072" s="10"/>
      <c r="R75072" s="10"/>
      <c r="S75072" s="10"/>
      <c r="T75072" s="10"/>
    </row>
    <row r="75073" spans="1:20" ht="16" x14ac:dyDescent="0.2">
      <c r="A75073" s="24"/>
      <c r="B75073" s="24"/>
      <c r="C75073" s="24"/>
      <c r="D75073" s="24"/>
      <c r="E75073" s="24"/>
      <c r="F75073" s="24"/>
      <c r="G75073" s="24"/>
      <c r="H75073" s="24"/>
      <c r="I75073" s="24"/>
      <c r="J75073" s="24"/>
      <c r="K75073" s="24"/>
      <c r="L75073" s="24"/>
      <c r="M75073" s="24"/>
      <c r="P75073" s="10"/>
      <c r="R75073" s="10"/>
      <c r="S75073" s="10"/>
      <c r="T75073" s="10"/>
    </row>
    <row r="75074" spans="1:20" ht="16" x14ac:dyDescent="0.2">
      <c r="A75074" s="24"/>
      <c r="B75074" s="24"/>
      <c r="C75074" s="24"/>
      <c r="D75074" s="24"/>
      <c r="E75074" s="24"/>
      <c r="F75074" s="24"/>
      <c r="G75074" s="24"/>
      <c r="H75074" s="24"/>
      <c r="I75074" s="24"/>
      <c r="J75074" s="24"/>
      <c r="K75074" s="24"/>
      <c r="L75074" s="24"/>
      <c r="M75074" s="24"/>
      <c r="P75074" s="10"/>
      <c r="R75074" s="10"/>
      <c r="S75074" s="10"/>
      <c r="T75074" s="10"/>
    </row>
    <row r="75075" spans="1:20" ht="16" x14ac:dyDescent="0.2">
      <c r="A75075" s="24"/>
      <c r="B75075" s="24"/>
      <c r="C75075" s="24"/>
      <c r="D75075" s="24"/>
      <c r="E75075" s="24"/>
      <c r="F75075" s="24"/>
      <c r="G75075" s="24"/>
      <c r="H75075" s="24"/>
      <c r="I75075" s="24"/>
      <c r="J75075" s="24"/>
      <c r="K75075" s="24"/>
      <c r="L75075" s="24"/>
      <c r="M75075" s="24"/>
      <c r="P75075" s="10"/>
      <c r="R75075" s="10"/>
      <c r="S75075" s="10"/>
      <c r="T75075" s="10"/>
    </row>
    <row r="75076" spans="1:20" ht="16" x14ac:dyDescent="0.2">
      <c r="A75076" s="24"/>
      <c r="B75076" s="24"/>
      <c r="C75076" s="24"/>
      <c r="D75076" s="24"/>
      <c r="E75076" s="24"/>
      <c r="F75076" s="24"/>
      <c r="G75076" s="24"/>
      <c r="H75076" s="24"/>
      <c r="I75076" s="24"/>
      <c r="J75076" s="24"/>
      <c r="K75076" s="24"/>
      <c r="L75076" s="24"/>
      <c r="M75076" s="24"/>
      <c r="P75076" s="10"/>
      <c r="R75076" s="10"/>
      <c r="S75076" s="10"/>
      <c r="T75076" s="10"/>
    </row>
    <row r="75077" spans="1:20" ht="16" x14ac:dyDescent="0.2">
      <c r="A75077" s="24"/>
      <c r="B75077" s="24"/>
      <c r="C75077" s="24"/>
      <c r="D75077" s="24"/>
      <c r="E75077" s="24"/>
      <c r="F75077" s="24"/>
      <c r="G75077" s="24"/>
      <c r="H75077" s="24"/>
      <c r="I75077" s="24"/>
      <c r="J75077" s="24"/>
      <c r="K75077" s="24"/>
      <c r="L75077" s="24"/>
      <c r="M75077" s="24"/>
      <c r="P75077" s="10"/>
      <c r="R75077" s="10"/>
      <c r="S75077" s="10"/>
      <c r="T75077" s="10"/>
    </row>
    <row r="75078" spans="1:20" ht="16" x14ac:dyDescent="0.2">
      <c r="A75078" s="24"/>
      <c r="B75078" s="24"/>
      <c r="C75078" s="24"/>
      <c r="D75078" s="24"/>
      <c r="E75078" s="24"/>
      <c r="F75078" s="24"/>
      <c r="G75078" s="24"/>
      <c r="H75078" s="24"/>
      <c r="I75078" s="24"/>
      <c r="J75078" s="24"/>
      <c r="K75078" s="24"/>
      <c r="L75078" s="24"/>
      <c r="M75078" s="24"/>
      <c r="P75078" s="10"/>
      <c r="R75078" s="10"/>
      <c r="S75078" s="10"/>
      <c r="T75078" s="10"/>
    </row>
    <row r="75079" spans="1:20" ht="16" x14ac:dyDescent="0.2">
      <c r="A75079" s="24"/>
      <c r="B75079" s="24"/>
      <c r="C75079" s="24"/>
      <c r="D75079" s="24"/>
      <c r="E75079" s="24"/>
      <c r="F75079" s="24"/>
      <c r="G75079" s="24"/>
      <c r="H75079" s="24"/>
      <c r="I75079" s="24"/>
      <c r="J75079" s="24"/>
      <c r="K75079" s="24"/>
      <c r="L75079" s="24"/>
      <c r="M75079" s="24"/>
      <c r="P75079" s="10"/>
      <c r="R75079" s="10"/>
      <c r="S75079" s="10"/>
      <c r="T75079" s="10"/>
    </row>
    <row r="75080" spans="1:20" ht="16" x14ac:dyDescent="0.2">
      <c r="A75080" s="24"/>
      <c r="B75080" s="24"/>
      <c r="C75080" s="24"/>
      <c r="D75080" s="24"/>
      <c r="E75080" s="24"/>
      <c r="F75080" s="24"/>
      <c r="G75080" s="24"/>
      <c r="H75080" s="24"/>
      <c r="I75080" s="24"/>
      <c r="J75080" s="24"/>
      <c r="K75080" s="24"/>
      <c r="L75080" s="24"/>
      <c r="M75080" s="24"/>
      <c r="P75080" s="10"/>
      <c r="R75080" s="10"/>
      <c r="S75080" s="10"/>
      <c r="T75080" s="10"/>
    </row>
    <row r="75081" spans="1:20" ht="16" x14ac:dyDescent="0.2">
      <c r="A75081" s="24"/>
      <c r="B75081" s="24"/>
      <c r="C75081" s="24"/>
      <c r="D75081" s="24"/>
      <c r="E75081" s="24"/>
      <c r="F75081" s="24"/>
      <c r="G75081" s="24"/>
      <c r="H75081" s="24"/>
      <c r="I75081" s="24"/>
      <c r="J75081" s="24"/>
      <c r="K75081" s="24"/>
      <c r="L75081" s="24"/>
      <c r="M75081" s="24"/>
      <c r="P75081" s="10"/>
      <c r="R75081" s="10"/>
      <c r="S75081" s="10"/>
      <c r="T75081" s="10"/>
    </row>
    <row r="75082" spans="1:20" ht="16" x14ac:dyDescent="0.2">
      <c r="A75082" s="24"/>
      <c r="B75082" s="24"/>
      <c r="C75082" s="24"/>
      <c r="D75082" s="24"/>
      <c r="E75082" s="24"/>
      <c r="F75082" s="24"/>
      <c r="G75082" s="24"/>
      <c r="H75082" s="24"/>
      <c r="I75082" s="24"/>
      <c r="J75082" s="24"/>
      <c r="K75082" s="24"/>
      <c r="L75082" s="24"/>
      <c r="M75082" s="24"/>
      <c r="P75082" s="10"/>
      <c r="R75082" s="10"/>
      <c r="S75082" s="10"/>
      <c r="T75082" s="10"/>
    </row>
    <row r="75083" spans="1:20" ht="16" x14ac:dyDescent="0.2">
      <c r="A75083" s="24"/>
      <c r="B75083" s="24"/>
      <c r="C75083" s="24"/>
      <c r="D75083" s="24"/>
      <c r="E75083" s="24"/>
      <c r="F75083" s="24"/>
      <c r="G75083" s="24"/>
      <c r="H75083" s="24"/>
      <c r="I75083" s="24"/>
      <c r="J75083" s="24"/>
      <c r="K75083" s="24"/>
      <c r="L75083" s="24"/>
      <c r="M75083" s="24"/>
      <c r="P75083" s="10"/>
      <c r="R75083" s="10"/>
      <c r="S75083" s="10"/>
      <c r="T75083" s="10"/>
    </row>
    <row r="75084" spans="1:20" ht="16" x14ac:dyDescent="0.2">
      <c r="A75084" s="24"/>
      <c r="B75084" s="24"/>
      <c r="C75084" s="24"/>
      <c r="D75084" s="24"/>
      <c r="E75084" s="24"/>
      <c r="F75084" s="24"/>
      <c r="G75084" s="24"/>
      <c r="H75084" s="24"/>
      <c r="I75084" s="24"/>
      <c r="J75084" s="24"/>
      <c r="K75084" s="24"/>
      <c r="L75084" s="24"/>
      <c r="M75084" s="24"/>
      <c r="P75084" s="10"/>
      <c r="R75084" s="10"/>
      <c r="S75084" s="10"/>
      <c r="T75084" s="10"/>
    </row>
    <row r="75085" spans="1:20" ht="16" x14ac:dyDescent="0.2">
      <c r="A75085" s="24"/>
      <c r="B75085" s="24"/>
      <c r="C75085" s="24"/>
      <c r="D75085" s="24"/>
      <c r="E75085" s="24"/>
      <c r="F75085" s="24"/>
      <c r="G75085" s="24"/>
      <c r="H75085" s="24"/>
      <c r="I75085" s="24"/>
      <c r="J75085" s="24"/>
      <c r="K75085" s="24"/>
      <c r="L75085" s="24"/>
      <c r="M75085" s="24"/>
      <c r="P75085" s="10"/>
      <c r="R75085" s="10"/>
      <c r="S75085" s="10"/>
      <c r="T75085" s="10"/>
    </row>
    <row r="75086" spans="1:20" ht="16" x14ac:dyDescent="0.2">
      <c r="A75086" s="24"/>
      <c r="B75086" s="24"/>
      <c r="C75086" s="24"/>
      <c r="D75086" s="24"/>
      <c r="E75086" s="24"/>
      <c r="F75086" s="24"/>
      <c r="G75086" s="24"/>
      <c r="H75086" s="24"/>
      <c r="I75086" s="24"/>
      <c r="J75086" s="24"/>
      <c r="K75086" s="24"/>
      <c r="L75086" s="24"/>
      <c r="M75086" s="24"/>
      <c r="P75086" s="10"/>
      <c r="R75086" s="10"/>
      <c r="S75086" s="10"/>
      <c r="T75086" s="10"/>
    </row>
    <row r="75087" spans="1:20" ht="16" x14ac:dyDescent="0.2">
      <c r="A75087" s="24"/>
      <c r="B75087" s="24"/>
      <c r="C75087" s="24"/>
      <c r="D75087" s="24"/>
      <c r="E75087" s="24"/>
      <c r="F75087" s="24"/>
      <c r="G75087" s="24"/>
      <c r="H75087" s="24"/>
      <c r="I75087" s="24"/>
      <c r="J75087" s="24"/>
      <c r="K75087" s="24"/>
      <c r="L75087" s="24"/>
      <c r="M75087" s="24"/>
      <c r="P75087" s="10"/>
      <c r="R75087" s="10"/>
      <c r="S75087" s="10"/>
      <c r="T75087" s="10"/>
    </row>
    <row r="75088" spans="1:20" ht="16" x14ac:dyDescent="0.2">
      <c r="A75088" s="24"/>
      <c r="B75088" s="24"/>
      <c r="C75088" s="24"/>
      <c r="D75088" s="24"/>
      <c r="E75088" s="24"/>
      <c r="F75088" s="24"/>
      <c r="G75088" s="24"/>
      <c r="H75088" s="24"/>
      <c r="I75088" s="24"/>
      <c r="J75088" s="24"/>
      <c r="K75088" s="24"/>
      <c r="L75088" s="24"/>
      <c r="M75088" s="24"/>
      <c r="P75088" s="10"/>
      <c r="R75088" s="10"/>
      <c r="S75088" s="10"/>
      <c r="T75088" s="10"/>
    </row>
    <row r="75089" spans="1:20" ht="16" x14ac:dyDescent="0.2">
      <c r="A75089" s="24"/>
      <c r="B75089" s="24"/>
      <c r="C75089" s="24"/>
      <c r="D75089" s="24"/>
      <c r="E75089" s="24"/>
      <c r="F75089" s="24"/>
      <c r="G75089" s="24"/>
      <c r="H75089" s="24"/>
      <c r="I75089" s="24"/>
      <c r="J75089" s="24"/>
      <c r="K75089" s="24"/>
      <c r="L75089" s="24"/>
      <c r="M75089" s="24"/>
      <c r="P75089" s="10"/>
      <c r="R75089" s="10"/>
      <c r="S75089" s="10"/>
      <c r="T75089" s="10"/>
    </row>
    <row r="75090" spans="1:20" ht="16" x14ac:dyDescent="0.2">
      <c r="A75090" s="24"/>
      <c r="B75090" s="24"/>
      <c r="C75090" s="24"/>
      <c r="D75090" s="24"/>
      <c r="E75090" s="24"/>
      <c r="F75090" s="24"/>
      <c r="G75090" s="24"/>
      <c r="H75090" s="24"/>
      <c r="I75090" s="24"/>
      <c r="J75090" s="24"/>
      <c r="K75090" s="24"/>
      <c r="L75090" s="24"/>
      <c r="M75090" s="24"/>
      <c r="P75090" s="10"/>
      <c r="R75090" s="10"/>
      <c r="S75090" s="10"/>
      <c r="T75090" s="10"/>
    </row>
    <row r="75091" spans="1:20" ht="16" x14ac:dyDescent="0.2">
      <c r="A75091" s="24"/>
      <c r="B75091" s="24"/>
      <c r="C75091" s="24"/>
      <c r="D75091" s="24"/>
      <c r="E75091" s="24"/>
      <c r="F75091" s="24"/>
      <c r="G75091" s="24"/>
      <c r="H75091" s="24"/>
      <c r="I75091" s="24"/>
      <c r="J75091" s="24"/>
      <c r="K75091" s="24"/>
      <c r="L75091" s="24"/>
      <c r="M75091" s="24"/>
      <c r="P75091" s="10"/>
      <c r="R75091" s="10"/>
      <c r="S75091" s="10"/>
      <c r="T75091" s="10"/>
    </row>
    <row r="75092" spans="1:20" ht="16" x14ac:dyDescent="0.2">
      <c r="A75092" s="24"/>
      <c r="B75092" s="24"/>
      <c r="C75092" s="24"/>
      <c r="D75092" s="24"/>
      <c r="E75092" s="24"/>
      <c r="F75092" s="24"/>
      <c r="G75092" s="24"/>
      <c r="H75092" s="24"/>
      <c r="I75092" s="24"/>
      <c r="J75092" s="24"/>
      <c r="K75092" s="24"/>
      <c r="L75092" s="24"/>
      <c r="M75092" s="24"/>
      <c r="P75092" s="10"/>
      <c r="R75092" s="10"/>
      <c r="S75092" s="10"/>
      <c r="T75092" s="10"/>
    </row>
    <row r="75093" spans="1:20" ht="16" x14ac:dyDescent="0.2">
      <c r="A75093" s="24"/>
      <c r="B75093" s="24"/>
      <c r="C75093" s="24"/>
      <c r="D75093" s="24"/>
      <c r="E75093" s="24"/>
      <c r="F75093" s="24"/>
      <c r="G75093" s="24"/>
      <c r="H75093" s="24"/>
      <c r="I75093" s="24"/>
      <c r="J75093" s="24"/>
      <c r="K75093" s="24"/>
      <c r="L75093" s="24"/>
      <c r="M75093" s="24"/>
      <c r="P75093" s="10"/>
      <c r="R75093" s="10"/>
      <c r="S75093" s="10"/>
      <c r="T75093" s="10"/>
    </row>
    <row r="75094" spans="1:20" ht="16" x14ac:dyDescent="0.2">
      <c r="A75094" s="24"/>
      <c r="B75094" s="24"/>
      <c r="C75094" s="24"/>
      <c r="D75094" s="24"/>
      <c r="E75094" s="24"/>
      <c r="F75094" s="24"/>
      <c r="G75094" s="24"/>
      <c r="H75094" s="24"/>
      <c r="I75094" s="24"/>
      <c r="J75094" s="24"/>
      <c r="K75094" s="24"/>
      <c r="L75094" s="24"/>
      <c r="M75094" s="24"/>
      <c r="P75094" s="10"/>
      <c r="R75094" s="10"/>
      <c r="S75094" s="10"/>
      <c r="T75094" s="10"/>
    </row>
    <row r="75095" spans="1:20" ht="16" x14ac:dyDescent="0.2">
      <c r="A75095" s="24"/>
      <c r="B75095" s="24"/>
      <c r="C75095" s="24"/>
      <c r="D75095" s="24"/>
      <c r="E75095" s="24"/>
      <c r="F75095" s="24"/>
      <c r="G75095" s="24"/>
      <c r="H75095" s="24"/>
      <c r="I75095" s="24"/>
      <c r="J75095" s="24"/>
      <c r="K75095" s="24"/>
      <c r="L75095" s="24"/>
      <c r="M75095" s="24"/>
      <c r="P75095" s="10"/>
      <c r="R75095" s="10"/>
      <c r="S75095" s="10"/>
      <c r="T75095" s="10"/>
    </row>
    <row r="75096" spans="1:20" ht="16" x14ac:dyDescent="0.2">
      <c r="A75096" s="24"/>
      <c r="B75096" s="24"/>
      <c r="C75096" s="24"/>
      <c r="D75096" s="24"/>
      <c r="E75096" s="24"/>
      <c r="F75096" s="24"/>
      <c r="G75096" s="24"/>
      <c r="H75096" s="24"/>
      <c r="I75096" s="24"/>
      <c r="J75096" s="24"/>
      <c r="K75096" s="24"/>
      <c r="L75096" s="24"/>
      <c r="M75096" s="24"/>
      <c r="P75096" s="10"/>
      <c r="R75096" s="10"/>
      <c r="S75096" s="10"/>
      <c r="T75096" s="10"/>
    </row>
    <row r="75097" spans="1:20" ht="16" x14ac:dyDescent="0.2">
      <c r="A75097" s="24"/>
      <c r="B75097" s="24"/>
      <c r="C75097" s="24"/>
      <c r="D75097" s="24"/>
      <c r="E75097" s="24"/>
      <c r="F75097" s="24"/>
      <c r="G75097" s="24"/>
      <c r="H75097" s="24"/>
      <c r="I75097" s="24"/>
      <c r="J75097" s="24"/>
      <c r="K75097" s="24"/>
      <c r="L75097" s="24"/>
      <c r="M75097" s="24"/>
      <c r="P75097" s="10"/>
      <c r="R75097" s="10"/>
      <c r="S75097" s="10"/>
      <c r="T75097" s="10"/>
    </row>
    <row r="75098" spans="1:20" ht="16" x14ac:dyDescent="0.2">
      <c r="A75098" s="24"/>
      <c r="B75098" s="24"/>
      <c r="C75098" s="24"/>
      <c r="D75098" s="24"/>
      <c r="E75098" s="24"/>
      <c r="F75098" s="24"/>
      <c r="G75098" s="24"/>
      <c r="H75098" s="24"/>
      <c r="I75098" s="24"/>
      <c r="J75098" s="24"/>
      <c r="K75098" s="24"/>
      <c r="L75098" s="24"/>
      <c r="M75098" s="24"/>
      <c r="P75098" s="10"/>
      <c r="R75098" s="10"/>
      <c r="S75098" s="10"/>
      <c r="T75098" s="10"/>
    </row>
    <row r="75099" spans="1:20" ht="16" x14ac:dyDescent="0.2">
      <c r="A75099" s="24"/>
      <c r="B75099" s="24"/>
      <c r="C75099" s="24"/>
      <c r="D75099" s="24"/>
      <c r="E75099" s="24"/>
      <c r="F75099" s="24"/>
      <c r="G75099" s="24"/>
      <c r="H75099" s="24"/>
      <c r="I75099" s="24"/>
      <c r="J75099" s="24"/>
      <c r="K75099" s="24"/>
      <c r="L75099" s="24"/>
      <c r="M75099" s="24"/>
      <c r="P75099" s="10"/>
      <c r="R75099" s="10"/>
      <c r="S75099" s="10"/>
      <c r="T75099" s="10"/>
    </row>
    <row r="75100" spans="1:20" ht="16" x14ac:dyDescent="0.2">
      <c r="A75100" s="24"/>
      <c r="B75100" s="24"/>
      <c r="C75100" s="24"/>
      <c r="D75100" s="24"/>
      <c r="E75100" s="24"/>
      <c r="F75100" s="24"/>
      <c r="G75100" s="24"/>
      <c r="H75100" s="24"/>
      <c r="I75100" s="24"/>
      <c r="J75100" s="24"/>
      <c r="K75100" s="24"/>
      <c r="L75100" s="24"/>
      <c r="M75100" s="24"/>
      <c r="P75100" s="10"/>
      <c r="R75100" s="10"/>
      <c r="S75100" s="10"/>
      <c r="T75100" s="10"/>
    </row>
    <row r="75101" spans="1:20" ht="16" x14ac:dyDescent="0.2">
      <c r="A75101" s="24"/>
      <c r="B75101" s="24"/>
      <c r="C75101" s="24"/>
      <c r="D75101" s="24"/>
      <c r="E75101" s="24"/>
      <c r="F75101" s="24"/>
      <c r="G75101" s="24"/>
      <c r="H75101" s="24"/>
      <c r="I75101" s="24"/>
      <c r="J75101" s="24"/>
      <c r="K75101" s="24"/>
      <c r="L75101" s="24"/>
      <c r="M75101" s="24"/>
      <c r="P75101" s="10"/>
      <c r="R75101" s="10"/>
      <c r="S75101" s="10"/>
      <c r="T75101" s="10"/>
    </row>
    <row r="75102" spans="1:20" ht="16" x14ac:dyDescent="0.2">
      <c r="A75102" s="24"/>
      <c r="B75102" s="24"/>
      <c r="C75102" s="24"/>
      <c r="D75102" s="24"/>
      <c r="E75102" s="24"/>
      <c r="F75102" s="24"/>
      <c r="G75102" s="24"/>
      <c r="H75102" s="24"/>
      <c r="I75102" s="24"/>
      <c r="J75102" s="24"/>
      <c r="K75102" s="24"/>
      <c r="L75102" s="24"/>
      <c r="M75102" s="24"/>
      <c r="P75102" s="10"/>
      <c r="R75102" s="10"/>
      <c r="S75102" s="10"/>
      <c r="T75102" s="10"/>
    </row>
    <row r="75103" spans="1:20" ht="16" x14ac:dyDescent="0.2">
      <c r="A75103" s="24"/>
      <c r="B75103" s="24"/>
      <c r="C75103" s="24"/>
      <c r="D75103" s="24"/>
      <c r="E75103" s="24"/>
      <c r="F75103" s="24"/>
      <c r="G75103" s="24"/>
      <c r="H75103" s="24"/>
      <c r="I75103" s="24"/>
      <c r="J75103" s="24"/>
      <c r="K75103" s="24"/>
      <c r="L75103" s="24"/>
      <c r="M75103" s="24"/>
      <c r="P75103" s="10"/>
      <c r="R75103" s="10"/>
      <c r="S75103" s="10"/>
      <c r="T75103" s="10"/>
    </row>
    <row r="75104" spans="1:20" ht="16" x14ac:dyDescent="0.2">
      <c r="A75104" s="24"/>
      <c r="B75104" s="24"/>
      <c r="C75104" s="24"/>
      <c r="D75104" s="24"/>
      <c r="E75104" s="24"/>
      <c r="F75104" s="24"/>
      <c r="G75104" s="24"/>
      <c r="H75104" s="24"/>
      <c r="I75104" s="24"/>
      <c r="J75104" s="24"/>
      <c r="K75104" s="24"/>
      <c r="L75104" s="24"/>
      <c r="M75104" s="24"/>
      <c r="P75104" s="10"/>
      <c r="R75104" s="10"/>
      <c r="S75104" s="10"/>
      <c r="T75104" s="10"/>
    </row>
    <row r="75105" spans="1:20" ht="16" x14ac:dyDescent="0.2">
      <c r="A75105" s="24"/>
      <c r="B75105" s="24"/>
      <c r="C75105" s="24"/>
      <c r="D75105" s="24"/>
      <c r="E75105" s="24"/>
      <c r="F75105" s="24"/>
      <c r="G75105" s="24"/>
      <c r="H75105" s="24"/>
      <c r="I75105" s="24"/>
      <c r="J75105" s="24"/>
      <c r="K75105" s="24"/>
      <c r="L75105" s="24"/>
      <c r="M75105" s="24"/>
      <c r="P75105" s="10"/>
      <c r="R75105" s="10"/>
      <c r="S75105" s="10"/>
      <c r="T75105" s="10"/>
    </row>
    <row r="75106" spans="1:20" ht="16" x14ac:dyDescent="0.2">
      <c r="A75106" s="24"/>
      <c r="B75106" s="24"/>
      <c r="C75106" s="24"/>
      <c r="D75106" s="24"/>
      <c r="E75106" s="24"/>
      <c r="F75106" s="24"/>
      <c r="G75106" s="24"/>
      <c r="H75106" s="24"/>
      <c r="I75106" s="24"/>
      <c r="J75106" s="24"/>
      <c r="K75106" s="24"/>
      <c r="L75106" s="24"/>
      <c r="M75106" s="24"/>
      <c r="P75106" s="10"/>
      <c r="R75106" s="10"/>
      <c r="S75106" s="10"/>
      <c r="T75106" s="10"/>
    </row>
    <row r="75107" spans="1:20" ht="16" x14ac:dyDescent="0.2">
      <c r="A75107" s="24"/>
      <c r="B75107" s="24"/>
      <c r="C75107" s="24"/>
      <c r="D75107" s="24"/>
      <c r="E75107" s="24"/>
      <c r="F75107" s="24"/>
      <c r="G75107" s="24"/>
      <c r="H75107" s="24"/>
      <c r="I75107" s="24"/>
      <c r="J75107" s="24"/>
      <c r="K75107" s="24"/>
      <c r="L75107" s="24"/>
      <c r="M75107" s="24"/>
      <c r="P75107" s="10"/>
      <c r="R75107" s="10"/>
      <c r="S75107" s="10"/>
      <c r="T75107" s="10"/>
    </row>
    <row r="75108" spans="1:20" ht="16" x14ac:dyDescent="0.2">
      <c r="A75108" s="24"/>
      <c r="B75108" s="24"/>
      <c r="C75108" s="24"/>
      <c r="D75108" s="24"/>
      <c r="E75108" s="24"/>
      <c r="F75108" s="24"/>
      <c r="G75108" s="24"/>
      <c r="H75108" s="24"/>
      <c r="I75108" s="24"/>
      <c r="J75108" s="24"/>
      <c r="K75108" s="24"/>
      <c r="L75108" s="24"/>
      <c r="M75108" s="24"/>
      <c r="P75108" s="10"/>
      <c r="R75108" s="10"/>
      <c r="S75108" s="10"/>
      <c r="T75108" s="10"/>
    </row>
    <row r="75109" spans="1:20" ht="16" x14ac:dyDescent="0.2">
      <c r="A75109" s="24"/>
      <c r="B75109" s="24"/>
      <c r="C75109" s="24"/>
      <c r="D75109" s="24"/>
      <c r="E75109" s="24"/>
      <c r="F75109" s="24"/>
      <c r="G75109" s="24"/>
      <c r="H75109" s="24"/>
      <c r="I75109" s="24"/>
      <c r="J75109" s="24"/>
      <c r="K75109" s="24"/>
      <c r="L75109" s="24"/>
      <c r="M75109" s="24"/>
      <c r="P75109" s="10"/>
      <c r="R75109" s="10"/>
      <c r="S75109" s="10"/>
      <c r="T75109" s="10"/>
    </row>
    <row r="75110" spans="1:20" ht="16" x14ac:dyDescent="0.2">
      <c r="A75110" s="24"/>
      <c r="B75110" s="24"/>
      <c r="C75110" s="24"/>
      <c r="D75110" s="24"/>
      <c r="E75110" s="24"/>
      <c r="F75110" s="24"/>
      <c r="G75110" s="24"/>
      <c r="H75110" s="24"/>
      <c r="I75110" s="24"/>
      <c r="J75110" s="24"/>
      <c r="K75110" s="24"/>
      <c r="L75110" s="24"/>
      <c r="M75110" s="24"/>
      <c r="P75110" s="10"/>
      <c r="R75110" s="10"/>
      <c r="S75110" s="10"/>
      <c r="T75110" s="10"/>
    </row>
    <row r="75111" spans="1:20" ht="16" x14ac:dyDescent="0.2">
      <c r="A75111" s="24"/>
      <c r="B75111" s="24"/>
      <c r="C75111" s="24"/>
      <c r="D75111" s="24"/>
      <c r="E75111" s="24"/>
      <c r="F75111" s="24"/>
      <c r="G75111" s="24"/>
      <c r="H75111" s="24"/>
      <c r="I75111" s="24"/>
      <c r="J75111" s="24"/>
      <c r="K75111" s="24"/>
      <c r="L75111" s="24"/>
      <c r="M75111" s="24"/>
      <c r="P75111" s="10"/>
      <c r="R75111" s="10"/>
      <c r="S75111" s="10"/>
      <c r="T75111" s="10"/>
    </row>
    <row r="75112" spans="1:20" ht="16" x14ac:dyDescent="0.2">
      <c r="A75112" s="24"/>
      <c r="B75112" s="24"/>
      <c r="C75112" s="24"/>
      <c r="D75112" s="24"/>
      <c r="E75112" s="24"/>
      <c r="F75112" s="24"/>
      <c r="G75112" s="24"/>
      <c r="H75112" s="24"/>
      <c r="I75112" s="24"/>
      <c r="J75112" s="24"/>
      <c r="K75112" s="24"/>
      <c r="L75112" s="24"/>
      <c r="M75112" s="24"/>
      <c r="P75112" s="10"/>
      <c r="R75112" s="10"/>
      <c r="S75112" s="10"/>
      <c r="T75112" s="10"/>
    </row>
    <row r="75113" spans="1:20" ht="16" x14ac:dyDescent="0.2">
      <c r="A75113" s="24"/>
      <c r="B75113" s="24"/>
      <c r="C75113" s="24"/>
      <c r="D75113" s="24"/>
      <c r="E75113" s="24"/>
      <c r="F75113" s="24"/>
      <c r="G75113" s="24"/>
      <c r="H75113" s="24"/>
      <c r="I75113" s="24"/>
      <c r="J75113" s="24"/>
      <c r="K75113" s="24"/>
      <c r="L75113" s="24"/>
      <c r="M75113" s="24"/>
      <c r="P75113" s="10"/>
      <c r="R75113" s="10"/>
      <c r="S75113" s="10"/>
      <c r="T75113" s="10"/>
    </row>
    <row r="75114" spans="1:20" ht="16" x14ac:dyDescent="0.2">
      <c r="A75114" s="24"/>
      <c r="B75114" s="24"/>
      <c r="C75114" s="24"/>
      <c r="D75114" s="24"/>
      <c r="E75114" s="24"/>
      <c r="F75114" s="24"/>
      <c r="G75114" s="24"/>
      <c r="H75114" s="24"/>
      <c r="I75114" s="24"/>
      <c r="J75114" s="24"/>
      <c r="K75114" s="24"/>
      <c r="L75114" s="24"/>
      <c r="M75114" s="24"/>
      <c r="P75114" s="10"/>
      <c r="R75114" s="10"/>
      <c r="S75114" s="10"/>
      <c r="T75114" s="10"/>
    </row>
    <row r="75115" spans="1:20" ht="16" x14ac:dyDescent="0.2">
      <c r="A75115" s="24"/>
      <c r="B75115" s="24"/>
      <c r="C75115" s="24"/>
      <c r="D75115" s="24"/>
      <c r="E75115" s="24"/>
      <c r="F75115" s="24"/>
      <c r="G75115" s="24"/>
      <c r="H75115" s="24"/>
      <c r="I75115" s="24"/>
      <c r="J75115" s="24"/>
      <c r="K75115" s="24"/>
      <c r="L75115" s="24"/>
      <c r="M75115" s="24"/>
      <c r="P75115" s="10"/>
      <c r="R75115" s="10"/>
      <c r="S75115" s="10"/>
      <c r="T75115" s="10"/>
    </row>
    <row r="75116" spans="1:20" ht="16" x14ac:dyDescent="0.2">
      <c r="A75116" s="24"/>
      <c r="B75116" s="24"/>
      <c r="C75116" s="24"/>
      <c r="D75116" s="24"/>
      <c r="E75116" s="24"/>
      <c r="F75116" s="24"/>
      <c r="G75116" s="24"/>
      <c r="H75116" s="24"/>
      <c r="I75116" s="24"/>
      <c r="J75116" s="24"/>
      <c r="K75116" s="24"/>
      <c r="L75116" s="24"/>
      <c r="M75116" s="24"/>
      <c r="P75116" s="10"/>
      <c r="R75116" s="10"/>
      <c r="S75116" s="10"/>
      <c r="T75116" s="10"/>
    </row>
    <row r="75117" spans="1:20" ht="16" x14ac:dyDescent="0.2">
      <c r="A75117" s="24"/>
      <c r="B75117" s="24"/>
      <c r="C75117" s="24"/>
      <c r="D75117" s="24"/>
      <c r="E75117" s="24"/>
      <c r="F75117" s="24"/>
      <c r="G75117" s="24"/>
      <c r="H75117" s="24"/>
      <c r="I75117" s="24"/>
      <c r="J75117" s="24"/>
      <c r="K75117" s="24"/>
      <c r="L75117" s="24"/>
      <c r="M75117" s="24"/>
      <c r="P75117" s="10"/>
      <c r="R75117" s="10"/>
      <c r="S75117" s="10"/>
      <c r="T75117" s="10"/>
    </row>
    <row r="75118" spans="1:20" ht="16" x14ac:dyDescent="0.2">
      <c r="A75118" s="24"/>
      <c r="B75118" s="24"/>
      <c r="C75118" s="24"/>
      <c r="D75118" s="24"/>
      <c r="E75118" s="24"/>
      <c r="F75118" s="24"/>
      <c r="G75118" s="24"/>
      <c r="H75118" s="24"/>
      <c r="I75118" s="24"/>
      <c r="J75118" s="24"/>
      <c r="K75118" s="24"/>
      <c r="L75118" s="24"/>
      <c r="M75118" s="24"/>
      <c r="P75118" s="10"/>
      <c r="R75118" s="10"/>
      <c r="S75118" s="10"/>
      <c r="T75118" s="10"/>
    </row>
    <row r="75119" spans="1:20" ht="16" x14ac:dyDescent="0.2">
      <c r="A75119" s="24"/>
      <c r="B75119" s="24"/>
      <c r="C75119" s="24"/>
      <c r="D75119" s="24"/>
      <c r="E75119" s="24"/>
      <c r="F75119" s="24"/>
      <c r="G75119" s="24"/>
      <c r="H75119" s="24"/>
      <c r="I75119" s="24"/>
      <c r="J75119" s="24"/>
      <c r="K75119" s="24"/>
      <c r="L75119" s="24"/>
      <c r="M75119" s="24"/>
      <c r="P75119" s="10"/>
      <c r="R75119" s="10"/>
      <c r="S75119" s="10"/>
      <c r="T75119" s="10"/>
    </row>
    <row r="75120" spans="1:20" ht="16" x14ac:dyDescent="0.2">
      <c r="A75120" s="24"/>
      <c r="B75120" s="24"/>
      <c r="C75120" s="24"/>
      <c r="D75120" s="24"/>
      <c r="E75120" s="24"/>
      <c r="F75120" s="24"/>
      <c r="G75120" s="24"/>
      <c r="H75120" s="24"/>
      <c r="I75120" s="24"/>
      <c r="J75120" s="24"/>
      <c r="K75120" s="24"/>
      <c r="L75120" s="24"/>
      <c r="M75120" s="24"/>
      <c r="P75120" s="10"/>
      <c r="R75120" s="10"/>
      <c r="S75120" s="10"/>
      <c r="T75120" s="10"/>
    </row>
    <row r="75121" spans="1:20" ht="16" x14ac:dyDescent="0.2">
      <c r="A75121" s="24"/>
      <c r="B75121" s="24"/>
      <c r="C75121" s="24"/>
      <c r="D75121" s="24"/>
      <c r="E75121" s="24"/>
      <c r="F75121" s="24"/>
      <c r="G75121" s="24"/>
      <c r="H75121" s="24"/>
      <c r="I75121" s="24"/>
      <c r="J75121" s="24"/>
      <c r="K75121" s="24"/>
      <c r="L75121" s="24"/>
      <c r="M75121" s="24"/>
      <c r="P75121" s="10"/>
      <c r="R75121" s="10"/>
      <c r="S75121" s="10"/>
      <c r="T75121" s="10"/>
    </row>
    <row r="75122" spans="1:20" ht="16" x14ac:dyDescent="0.2">
      <c r="A75122" s="24"/>
      <c r="B75122" s="24"/>
      <c r="C75122" s="24"/>
      <c r="D75122" s="24"/>
      <c r="E75122" s="24"/>
      <c r="F75122" s="24"/>
      <c r="G75122" s="24"/>
      <c r="H75122" s="24"/>
      <c r="I75122" s="24"/>
      <c r="J75122" s="24"/>
      <c r="K75122" s="24"/>
      <c r="L75122" s="24"/>
      <c r="M75122" s="24"/>
      <c r="P75122" s="10"/>
      <c r="R75122" s="10"/>
      <c r="S75122" s="10"/>
      <c r="T75122" s="10"/>
    </row>
    <row r="75123" spans="1:20" ht="16" x14ac:dyDescent="0.2">
      <c r="A75123" s="24"/>
      <c r="B75123" s="24"/>
      <c r="C75123" s="24"/>
      <c r="D75123" s="24"/>
      <c r="E75123" s="24"/>
      <c r="F75123" s="24"/>
      <c r="G75123" s="24"/>
      <c r="H75123" s="24"/>
      <c r="I75123" s="24"/>
      <c r="J75123" s="24"/>
      <c r="K75123" s="24"/>
      <c r="L75123" s="24"/>
      <c r="M75123" s="24"/>
      <c r="P75123" s="10"/>
      <c r="R75123" s="10"/>
      <c r="S75123" s="10"/>
      <c r="T75123" s="10"/>
    </row>
    <row r="75124" spans="1:20" ht="16" x14ac:dyDescent="0.2">
      <c r="A75124" s="24"/>
      <c r="B75124" s="24"/>
      <c r="C75124" s="24"/>
      <c r="D75124" s="24"/>
      <c r="E75124" s="24"/>
      <c r="F75124" s="24"/>
      <c r="G75124" s="24"/>
      <c r="H75124" s="24"/>
      <c r="I75124" s="24"/>
      <c r="J75124" s="24"/>
      <c r="K75124" s="24"/>
      <c r="L75124" s="24"/>
      <c r="M75124" s="24"/>
      <c r="P75124" s="10"/>
      <c r="R75124" s="10"/>
      <c r="S75124" s="10"/>
      <c r="T75124" s="10"/>
    </row>
    <row r="75125" spans="1:20" ht="16" x14ac:dyDescent="0.2">
      <c r="A75125" s="24"/>
      <c r="B75125" s="24"/>
      <c r="C75125" s="24"/>
      <c r="D75125" s="24"/>
      <c r="E75125" s="24"/>
      <c r="F75125" s="24"/>
      <c r="G75125" s="24"/>
      <c r="H75125" s="24"/>
      <c r="I75125" s="24"/>
      <c r="J75125" s="24"/>
      <c r="K75125" s="24"/>
      <c r="L75125" s="24"/>
      <c r="M75125" s="24"/>
      <c r="P75125" s="10"/>
      <c r="R75125" s="10"/>
      <c r="S75125" s="10"/>
      <c r="T75125" s="10"/>
    </row>
    <row r="75126" spans="1:20" ht="16" x14ac:dyDescent="0.2">
      <c r="A75126" s="24"/>
      <c r="B75126" s="24"/>
      <c r="C75126" s="24"/>
      <c r="D75126" s="24"/>
      <c r="E75126" s="24"/>
      <c r="F75126" s="24"/>
      <c r="G75126" s="24"/>
      <c r="H75126" s="24"/>
      <c r="I75126" s="24"/>
      <c r="J75126" s="24"/>
      <c r="K75126" s="24"/>
      <c r="L75126" s="24"/>
      <c r="M75126" s="24"/>
      <c r="P75126" s="10"/>
      <c r="R75126" s="10"/>
      <c r="S75126" s="10"/>
      <c r="T75126" s="10"/>
    </row>
    <row r="75127" spans="1:20" ht="16" x14ac:dyDescent="0.2">
      <c r="A75127" s="24"/>
      <c r="B75127" s="24"/>
      <c r="C75127" s="24"/>
      <c r="D75127" s="24"/>
      <c r="E75127" s="24"/>
      <c r="F75127" s="24"/>
      <c r="G75127" s="24"/>
      <c r="H75127" s="24"/>
      <c r="I75127" s="24"/>
      <c r="J75127" s="24"/>
      <c r="K75127" s="24"/>
      <c r="L75127" s="24"/>
      <c r="M75127" s="24"/>
      <c r="P75127" s="10"/>
      <c r="R75127" s="10"/>
      <c r="S75127" s="10"/>
      <c r="T75127" s="10"/>
    </row>
    <row r="75128" spans="1:20" ht="16" x14ac:dyDescent="0.2">
      <c r="A75128" s="24"/>
      <c r="B75128" s="24"/>
      <c r="C75128" s="24"/>
      <c r="D75128" s="24"/>
      <c r="E75128" s="24"/>
      <c r="F75128" s="24"/>
      <c r="G75128" s="24"/>
      <c r="H75128" s="24"/>
      <c r="I75128" s="24"/>
      <c r="J75128" s="24"/>
      <c r="K75128" s="24"/>
      <c r="L75128" s="24"/>
      <c r="M75128" s="24"/>
      <c r="P75128" s="10"/>
      <c r="R75128" s="10"/>
      <c r="S75128" s="10"/>
      <c r="T75128" s="10"/>
    </row>
    <row r="75129" spans="1:20" ht="16" x14ac:dyDescent="0.2">
      <c r="A75129" s="24"/>
      <c r="B75129" s="24"/>
      <c r="C75129" s="24"/>
      <c r="D75129" s="24"/>
      <c r="E75129" s="24"/>
      <c r="F75129" s="24"/>
      <c r="G75129" s="24"/>
      <c r="H75129" s="24"/>
      <c r="I75129" s="24"/>
      <c r="J75129" s="24"/>
      <c r="K75129" s="24"/>
      <c r="L75129" s="24"/>
      <c r="M75129" s="24"/>
      <c r="P75129" s="10"/>
      <c r="R75129" s="10"/>
      <c r="S75129" s="10"/>
      <c r="T75129" s="10"/>
    </row>
    <row r="75130" spans="1:20" ht="16" x14ac:dyDescent="0.2">
      <c r="A75130" s="24"/>
      <c r="B75130" s="24"/>
      <c r="C75130" s="24"/>
      <c r="D75130" s="24"/>
      <c r="E75130" s="24"/>
      <c r="F75130" s="24"/>
      <c r="G75130" s="24"/>
      <c r="H75130" s="24"/>
      <c r="I75130" s="24"/>
      <c r="J75130" s="24"/>
      <c r="K75130" s="24"/>
      <c r="L75130" s="24"/>
      <c r="M75130" s="24"/>
      <c r="P75130" s="10"/>
      <c r="R75130" s="10"/>
      <c r="S75130" s="10"/>
      <c r="T75130" s="10"/>
    </row>
    <row r="75131" spans="1:20" ht="16" x14ac:dyDescent="0.2">
      <c r="A75131" s="24"/>
      <c r="B75131" s="24"/>
      <c r="C75131" s="24"/>
      <c r="D75131" s="24"/>
      <c r="E75131" s="24"/>
      <c r="F75131" s="24"/>
      <c r="G75131" s="24"/>
      <c r="H75131" s="24"/>
      <c r="I75131" s="24"/>
      <c r="J75131" s="24"/>
      <c r="K75131" s="24"/>
      <c r="L75131" s="24"/>
      <c r="M75131" s="24"/>
      <c r="P75131" s="10"/>
      <c r="R75131" s="10"/>
      <c r="S75131" s="10"/>
      <c r="T75131" s="10"/>
    </row>
    <row r="75132" spans="1:20" ht="16" x14ac:dyDescent="0.2">
      <c r="A75132" s="24"/>
      <c r="B75132" s="24"/>
      <c r="C75132" s="24"/>
      <c r="D75132" s="24"/>
      <c r="E75132" s="24"/>
      <c r="F75132" s="24"/>
      <c r="G75132" s="24"/>
      <c r="H75132" s="24"/>
      <c r="I75132" s="24"/>
      <c r="J75132" s="24"/>
      <c r="K75132" s="24"/>
      <c r="L75132" s="24"/>
      <c r="M75132" s="24"/>
      <c r="P75132" s="10"/>
      <c r="R75132" s="10"/>
      <c r="S75132" s="10"/>
      <c r="T75132" s="10"/>
    </row>
    <row r="75133" spans="1:20" ht="16" x14ac:dyDescent="0.2">
      <c r="A75133" s="24"/>
      <c r="B75133" s="24"/>
      <c r="C75133" s="24"/>
      <c r="D75133" s="24"/>
      <c r="E75133" s="24"/>
      <c r="F75133" s="24"/>
      <c r="G75133" s="24"/>
      <c r="H75133" s="24"/>
      <c r="I75133" s="24"/>
      <c r="J75133" s="24"/>
      <c r="K75133" s="24"/>
      <c r="L75133" s="24"/>
      <c r="M75133" s="24"/>
      <c r="P75133" s="10"/>
      <c r="R75133" s="10"/>
      <c r="S75133" s="10"/>
      <c r="T75133" s="10"/>
    </row>
    <row r="75134" spans="1:20" ht="16" x14ac:dyDescent="0.2">
      <c r="A75134" s="24"/>
      <c r="B75134" s="24"/>
      <c r="C75134" s="24"/>
      <c r="D75134" s="24"/>
      <c r="E75134" s="24"/>
      <c r="F75134" s="24"/>
      <c r="G75134" s="24"/>
      <c r="H75134" s="24"/>
      <c r="I75134" s="24"/>
      <c r="J75134" s="24"/>
      <c r="K75134" s="24"/>
      <c r="L75134" s="24"/>
      <c r="M75134" s="24"/>
      <c r="P75134" s="10"/>
      <c r="R75134" s="10"/>
      <c r="S75134" s="10"/>
      <c r="T75134" s="10"/>
    </row>
    <row r="75135" spans="1:20" ht="16" x14ac:dyDescent="0.2">
      <c r="A75135" s="24"/>
      <c r="B75135" s="24"/>
      <c r="C75135" s="24"/>
      <c r="D75135" s="24"/>
      <c r="E75135" s="24"/>
      <c r="F75135" s="24"/>
      <c r="G75135" s="24"/>
      <c r="H75135" s="24"/>
      <c r="I75135" s="24"/>
      <c r="J75135" s="24"/>
      <c r="K75135" s="24"/>
      <c r="L75135" s="24"/>
      <c r="M75135" s="24"/>
      <c r="P75135" s="10"/>
      <c r="R75135" s="10"/>
      <c r="S75135" s="10"/>
      <c r="T75135" s="10"/>
    </row>
    <row r="75136" spans="1:20" ht="16" x14ac:dyDescent="0.2">
      <c r="A75136" s="24"/>
      <c r="B75136" s="24"/>
      <c r="C75136" s="24"/>
      <c r="D75136" s="24"/>
      <c r="E75136" s="24"/>
      <c r="F75136" s="24"/>
      <c r="G75136" s="24"/>
      <c r="H75136" s="24"/>
      <c r="I75136" s="24"/>
      <c r="J75136" s="24"/>
      <c r="K75136" s="24"/>
      <c r="L75136" s="24"/>
      <c r="M75136" s="24"/>
      <c r="P75136" s="10"/>
      <c r="R75136" s="10"/>
      <c r="S75136" s="10"/>
      <c r="T75136" s="10"/>
    </row>
    <row r="75137" spans="1:20" ht="16" x14ac:dyDescent="0.2">
      <c r="A75137" s="24"/>
      <c r="B75137" s="24"/>
      <c r="C75137" s="24"/>
      <c r="D75137" s="24"/>
      <c r="E75137" s="24"/>
      <c r="F75137" s="24"/>
      <c r="G75137" s="24"/>
      <c r="H75137" s="24"/>
      <c r="I75137" s="24"/>
      <c r="J75137" s="24"/>
      <c r="K75137" s="24"/>
      <c r="L75137" s="24"/>
      <c r="M75137" s="24"/>
      <c r="P75137" s="10"/>
      <c r="R75137" s="10"/>
      <c r="S75137" s="10"/>
      <c r="T75137" s="10"/>
    </row>
    <row r="75138" spans="1:20" ht="16" x14ac:dyDescent="0.2">
      <c r="A75138" s="24"/>
      <c r="B75138" s="24"/>
      <c r="C75138" s="24"/>
      <c r="D75138" s="24"/>
      <c r="E75138" s="24"/>
      <c r="F75138" s="24"/>
      <c r="G75138" s="24"/>
      <c r="H75138" s="24"/>
      <c r="I75138" s="24"/>
      <c r="J75138" s="24"/>
      <c r="K75138" s="24"/>
      <c r="L75138" s="24"/>
      <c r="M75138" s="24"/>
      <c r="P75138" s="10"/>
      <c r="R75138" s="10"/>
      <c r="S75138" s="10"/>
      <c r="T75138" s="10"/>
    </row>
    <row r="75139" spans="1:20" ht="16" x14ac:dyDescent="0.2">
      <c r="A75139" s="24"/>
      <c r="B75139" s="24"/>
      <c r="C75139" s="24"/>
      <c r="D75139" s="24"/>
      <c r="E75139" s="24"/>
      <c r="F75139" s="24"/>
      <c r="G75139" s="24"/>
      <c r="H75139" s="24"/>
      <c r="I75139" s="24"/>
      <c r="J75139" s="24"/>
      <c r="K75139" s="24"/>
      <c r="L75139" s="24"/>
      <c r="M75139" s="24"/>
      <c r="P75139" s="10"/>
      <c r="R75139" s="10"/>
      <c r="S75139" s="10"/>
      <c r="T75139" s="10"/>
    </row>
    <row r="75140" spans="1:20" ht="16" x14ac:dyDescent="0.2">
      <c r="A75140" s="24"/>
      <c r="B75140" s="24"/>
      <c r="C75140" s="24"/>
      <c r="D75140" s="24"/>
      <c r="E75140" s="24"/>
      <c r="F75140" s="24"/>
      <c r="G75140" s="24"/>
      <c r="H75140" s="24"/>
      <c r="I75140" s="24"/>
      <c r="J75140" s="24"/>
      <c r="K75140" s="24"/>
      <c r="L75140" s="24"/>
      <c r="M75140" s="24"/>
      <c r="P75140" s="10"/>
      <c r="R75140" s="10"/>
      <c r="S75140" s="10"/>
      <c r="T75140" s="10"/>
    </row>
    <row r="75141" spans="1:20" ht="16" x14ac:dyDescent="0.2">
      <c r="A75141" s="24"/>
      <c r="B75141" s="24"/>
      <c r="C75141" s="24"/>
      <c r="D75141" s="24"/>
      <c r="E75141" s="24"/>
      <c r="F75141" s="24"/>
      <c r="G75141" s="24"/>
      <c r="H75141" s="24"/>
      <c r="I75141" s="24"/>
      <c r="J75141" s="24"/>
      <c r="K75141" s="24"/>
      <c r="L75141" s="24"/>
      <c r="M75141" s="24"/>
      <c r="P75141" s="10"/>
      <c r="R75141" s="10"/>
      <c r="S75141" s="10"/>
      <c r="T75141" s="10"/>
    </row>
    <row r="75142" spans="1:20" ht="16" x14ac:dyDescent="0.2">
      <c r="A75142" s="24"/>
      <c r="B75142" s="24"/>
      <c r="C75142" s="24"/>
      <c r="D75142" s="24"/>
      <c r="E75142" s="24"/>
      <c r="F75142" s="24"/>
      <c r="G75142" s="24"/>
      <c r="H75142" s="24"/>
      <c r="I75142" s="24"/>
      <c r="J75142" s="24"/>
      <c r="K75142" s="24"/>
      <c r="L75142" s="24"/>
      <c r="M75142" s="24"/>
      <c r="P75142" s="10"/>
      <c r="R75142" s="10"/>
      <c r="S75142" s="10"/>
      <c r="T75142" s="10"/>
    </row>
    <row r="75143" spans="1:20" ht="16" x14ac:dyDescent="0.2">
      <c r="A75143" s="24"/>
      <c r="B75143" s="24"/>
      <c r="C75143" s="24"/>
      <c r="D75143" s="24"/>
      <c r="E75143" s="24"/>
      <c r="F75143" s="24"/>
      <c r="G75143" s="24"/>
      <c r="H75143" s="24"/>
      <c r="I75143" s="24"/>
      <c r="J75143" s="24"/>
      <c r="K75143" s="24"/>
      <c r="L75143" s="24"/>
      <c r="M75143" s="24"/>
      <c r="P75143" s="10"/>
      <c r="R75143" s="10"/>
      <c r="S75143" s="10"/>
      <c r="T75143" s="10"/>
    </row>
    <row r="75144" spans="1:20" ht="16" x14ac:dyDescent="0.2">
      <c r="A75144" s="24"/>
      <c r="B75144" s="24"/>
      <c r="C75144" s="24"/>
      <c r="D75144" s="24"/>
      <c r="E75144" s="24"/>
      <c r="F75144" s="24"/>
      <c r="G75144" s="24"/>
      <c r="H75144" s="24"/>
      <c r="I75144" s="24"/>
      <c r="J75144" s="24"/>
      <c r="K75144" s="24"/>
      <c r="L75144" s="24"/>
      <c r="M75144" s="24"/>
      <c r="P75144" s="10"/>
      <c r="R75144" s="10"/>
      <c r="S75144" s="10"/>
      <c r="T75144" s="10"/>
    </row>
    <row r="75145" spans="1:20" ht="16" x14ac:dyDescent="0.2">
      <c r="A75145" s="24"/>
      <c r="B75145" s="24"/>
      <c r="C75145" s="24"/>
      <c r="D75145" s="24"/>
      <c r="E75145" s="24"/>
      <c r="F75145" s="24"/>
      <c r="G75145" s="24"/>
      <c r="H75145" s="24"/>
      <c r="I75145" s="24"/>
      <c r="J75145" s="24"/>
      <c r="K75145" s="24"/>
      <c r="L75145" s="24"/>
      <c r="M75145" s="24"/>
      <c r="P75145" s="10"/>
      <c r="R75145" s="10"/>
      <c r="S75145" s="10"/>
      <c r="T75145" s="10"/>
    </row>
    <row r="75146" spans="1:20" ht="16" x14ac:dyDescent="0.2">
      <c r="A75146" s="24"/>
      <c r="B75146" s="24"/>
      <c r="C75146" s="24"/>
      <c r="D75146" s="24"/>
      <c r="E75146" s="24"/>
      <c r="F75146" s="24"/>
      <c r="G75146" s="24"/>
      <c r="H75146" s="24"/>
      <c r="I75146" s="24"/>
      <c r="J75146" s="24"/>
      <c r="K75146" s="24"/>
      <c r="L75146" s="24"/>
      <c r="M75146" s="24"/>
      <c r="P75146" s="10"/>
      <c r="R75146" s="10"/>
      <c r="S75146" s="10"/>
      <c r="T75146" s="10"/>
    </row>
    <row r="75147" spans="1:20" ht="16" x14ac:dyDescent="0.2">
      <c r="A75147" s="24"/>
      <c r="B75147" s="24"/>
      <c r="C75147" s="24"/>
      <c r="D75147" s="24"/>
      <c r="E75147" s="24"/>
      <c r="F75147" s="24"/>
      <c r="G75147" s="24"/>
      <c r="H75147" s="24"/>
      <c r="I75147" s="24"/>
      <c r="J75147" s="24"/>
      <c r="K75147" s="24"/>
      <c r="L75147" s="24"/>
      <c r="M75147" s="24"/>
      <c r="P75147" s="10"/>
      <c r="R75147" s="10"/>
      <c r="S75147" s="10"/>
      <c r="T75147" s="10"/>
    </row>
    <row r="75148" spans="1:20" ht="16" x14ac:dyDescent="0.2">
      <c r="A75148" s="24"/>
      <c r="B75148" s="24"/>
      <c r="C75148" s="24"/>
      <c r="D75148" s="24"/>
      <c r="E75148" s="24"/>
      <c r="F75148" s="24"/>
      <c r="G75148" s="24"/>
      <c r="H75148" s="24"/>
      <c r="I75148" s="24"/>
      <c r="J75148" s="24"/>
      <c r="K75148" s="24"/>
      <c r="L75148" s="24"/>
      <c r="M75148" s="24"/>
      <c r="P75148" s="10"/>
      <c r="R75148" s="10"/>
      <c r="S75148" s="10"/>
      <c r="T75148" s="10"/>
    </row>
    <row r="75149" spans="1:20" ht="16" x14ac:dyDescent="0.2">
      <c r="A75149" s="24"/>
      <c r="B75149" s="24"/>
      <c r="C75149" s="24"/>
      <c r="D75149" s="24"/>
      <c r="E75149" s="24"/>
      <c r="F75149" s="24"/>
      <c r="G75149" s="24"/>
      <c r="H75149" s="24"/>
      <c r="I75149" s="24"/>
      <c r="J75149" s="24"/>
      <c r="K75149" s="24"/>
      <c r="L75149" s="24"/>
      <c r="M75149" s="24"/>
      <c r="P75149" s="10"/>
      <c r="R75149" s="10"/>
      <c r="S75149" s="10"/>
      <c r="T75149" s="10"/>
    </row>
    <row r="75150" spans="1:20" ht="16" x14ac:dyDescent="0.2">
      <c r="A75150" s="24"/>
      <c r="B75150" s="24"/>
      <c r="C75150" s="24"/>
      <c r="D75150" s="24"/>
      <c r="E75150" s="24"/>
      <c r="F75150" s="24"/>
      <c r="G75150" s="24"/>
      <c r="H75150" s="24"/>
      <c r="I75150" s="24"/>
      <c r="J75150" s="24"/>
      <c r="K75150" s="24"/>
      <c r="L75150" s="24"/>
      <c r="M75150" s="24"/>
      <c r="P75150" s="10"/>
      <c r="R75150" s="10"/>
      <c r="S75150" s="10"/>
      <c r="T75150" s="10"/>
    </row>
    <row r="75151" spans="1:20" ht="16" x14ac:dyDescent="0.2">
      <c r="A75151" s="24"/>
      <c r="B75151" s="24"/>
      <c r="C75151" s="24"/>
      <c r="D75151" s="24"/>
      <c r="E75151" s="24"/>
      <c r="F75151" s="24"/>
      <c r="G75151" s="24"/>
      <c r="H75151" s="24"/>
      <c r="I75151" s="24"/>
      <c r="J75151" s="24"/>
      <c r="K75151" s="24"/>
      <c r="L75151" s="24"/>
      <c r="M75151" s="24"/>
      <c r="P75151" s="10"/>
      <c r="R75151" s="10"/>
      <c r="S75151" s="10"/>
      <c r="T75151" s="10"/>
    </row>
    <row r="75152" spans="1:20" ht="16" x14ac:dyDescent="0.2">
      <c r="A75152" s="24"/>
      <c r="B75152" s="24"/>
      <c r="C75152" s="24"/>
      <c r="D75152" s="24"/>
      <c r="E75152" s="24"/>
      <c r="F75152" s="24"/>
      <c r="G75152" s="24"/>
      <c r="H75152" s="24"/>
      <c r="I75152" s="24"/>
      <c r="J75152" s="24"/>
      <c r="K75152" s="24"/>
      <c r="L75152" s="24"/>
      <c r="M75152" s="24"/>
      <c r="P75152" s="10"/>
      <c r="R75152" s="10"/>
      <c r="S75152" s="10"/>
      <c r="T75152" s="10"/>
    </row>
    <row r="75153" spans="1:20" ht="16" x14ac:dyDescent="0.2">
      <c r="A75153" s="24"/>
      <c r="B75153" s="24"/>
      <c r="C75153" s="24"/>
      <c r="D75153" s="24"/>
      <c r="E75153" s="24"/>
      <c r="F75153" s="24"/>
      <c r="G75153" s="24"/>
      <c r="H75153" s="24"/>
      <c r="I75153" s="24"/>
      <c r="J75153" s="24"/>
      <c r="K75153" s="24"/>
      <c r="L75153" s="24"/>
      <c r="M75153" s="24"/>
      <c r="P75153" s="10"/>
      <c r="R75153" s="10"/>
      <c r="S75153" s="10"/>
      <c r="T75153" s="10"/>
    </row>
    <row r="75154" spans="1:20" ht="16" x14ac:dyDescent="0.2">
      <c r="A75154" s="24"/>
      <c r="B75154" s="24"/>
      <c r="C75154" s="24"/>
      <c r="D75154" s="24"/>
      <c r="E75154" s="24"/>
      <c r="F75154" s="24"/>
      <c r="G75154" s="24"/>
      <c r="H75154" s="24"/>
      <c r="I75154" s="24"/>
      <c r="J75154" s="24"/>
      <c r="K75154" s="24"/>
      <c r="L75154" s="24"/>
      <c r="M75154" s="24"/>
      <c r="P75154" s="10"/>
      <c r="R75154" s="10"/>
      <c r="S75154" s="10"/>
      <c r="T75154" s="10"/>
    </row>
    <row r="75155" spans="1:20" ht="16" x14ac:dyDescent="0.2">
      <c r="A75155" s="24"/>
      <c r="B75155" s="24"/>
      <c r="C75155" s="24"/>
      <c r="D75155" s="24"/>
      <c r="E75155" s="24"/>
      <c r="F75155" s="24"/>
      <c r="G75155" s="24"/>
      <c r="H75155" s="24"/>
      <c r="I75155" s="24"/>
      <c r="J75155" s="24"/>
      <c r="K75155" s="24"/>
      <c r="L75155" s="24"/>
      <c r="M75155" s="24"/>
      <c r="P75155" s="10"/>
      <c r="R75155" s="10"/>
      <c r="S75155" s="10"/>
      <c r="T75155" s="10"/>
    </row>
    <row r="75156" spans="1:20" ht="16" x14ac:dyDescent="0.2">
      <c r="A75156" s="24"/>
      <c r="B75156" s="24"/>
      <c r="C75156" s="24"/>
      <c r="D75156" s="24"/>
      <c r="E75156" s="24"/>
      <c r="F75156" s="24"/>
      <c r="G75156" s="24"/>
      <c r="H75156" s="24"/>
      <c r="I75156" s="24"/>
      <c r="J75156" s="24"/>
      <c r="K75156" s="24"/>
      <c r="L75156" s="24"/>
      <c r="M75156" s="24"/>
      <c r="P75156" s="10"/>
      <c r="R75156" s="10"/>
      <c r="S75156" s="10"/>
      <c r="T75156" s="10"/>
    </row>
    <row r="75157" spans="1:20" ht="16" x14ac:dyDescent="0.2">
      <c r="A75157" s="24"/>
      <c r="B75157" s="24"/>
      <c r="C75157" s="24"/>
      <c r="D75157" s="24"/>
      <c r="E75157" s="24"/>
      <c r="F75157" s="24"/>
      <c r="G75157" s="24"/>
      <c r="H75157" s="24"/>
      <c r="I75157" s="24"/>
      <c r="J75157" s="24"/>
      <c r="K75157" s="24"/>
      <c r="L75157" s="24"/>
      <c r="M75157" s="24"/>
      <c r="P75157" s="10"/>
      <c r="R75157" s="10"/>
      <c r="S75157" s="10"/>
      <c r="T75157" s="10"/>
    </row>
    <row r="75158" spans="1:20" ht="16" x14ac:dyDescent="0.2">
      <c r="A75158" s="24"/>
      <c r="B75158" s="24"/>
      <c r="C75158" s="24"/>
      <c r="D75158" s="24"/>
      <c r="E75158" s="24"/>
      <c r="F75158" s="24"/>
      <c r="G75158" s="24"/>
      <c r="H75158" s="24"/>
      <c r="I75158" s="24"/>
      <c r="J75158" s="24"/>
      <c r="K75158" s="24"/>
      <c r="L75158" s="24"/>
      <c r="M75158" s="24"/>
      <c r="P75158" s="10"/>
      <c r="R75158" s="10"/>
      <c r="S75158" s="10"/>
      <c r="T75158" s="10"/>
    </row>
    <row r="75159" spans="1:20" ht="16" x14ac:dyDescent="0.2">
      <c r="A75159" s="24"/>
      <c r="B75159" s="24"/>
      <c r="C75159" s="24"/>
      <c r="D75159" s="24"/>
      <c r="E75159" s="24"/>
      <c r="F75159" s="24"/>
      <c r="G75159" s="24"/>
      <c r="H75159" s="24"/>
      <c r="I75159" s="24"/>
      <c r="J75159" s="24"/>
      <c r="K75159" s="24"/>
      <c r="L75159" s="24"/>
      <c r="M75159" s="24"/>
      <c r="P75159" s="10"/>
      <c r="R75159" s="10"/>
      <c r="S75159" s="10"/>
      <c r="T75159" s="10"/>
    </row>
    <row r="75160" spans="1:20" ht="16" x14ac:dyDescent="0.2">
      <c r="A75160" s="24"/>
      <c r="B75160" s="24"/>
      <c r="C75160" s="24"/>
      <c r="D75160" s="24"/>
      <c r="E75160" s="24"/>
      <c r="F75160" s="24"/>
      <c r="G75160" s="24"/>
      <c r="H75160" s="24"/>
      <c r="I75160" s="24"/>
      <c r="J75160" s="24"/>
      <c r="K75160" s="24"/>
      <c r="L75160" s="24"/>
      <c r="M75160" s="24"/>
      <c r="P75160" s="10"/>
      <c r="R75160" s="10"/>
      <c r="S75160" s="10"/>
      <c r="T75160" s="10"/>
    </row>
    <row r="75161" spans="1:20" ht="16" x14ac:dyDescent="0.2">
      <c r="A75161" s="24"/>
      <c r="B75161" s="24"/>
      <c r="C75161" s="24"/>
      <c r="D75161" s="24"/>
      <c r="E75161" s="24"/>
      <c r="F75161" s="24"/>
      <c r="G75161" s="24"/>
      <c r="H75161" s="24"/>
      <c r="I75161" s="24"/>
      <c r="J75161" s="24"/>
      <c r="K75161" s="24"/>
      <c r="L75161" s="24"/>
      <c r="M75161" s="24"/>
      <c r="P75161" s="10"/>
      <c r="R75161" s="10"/>
      <c r="S75161" s="10"/>
      <c r="T75161" s="10"/>
    </row>
    <row r="75162" spans="1:20" ht="16" x14ac:dyDescent="0.2">
      <c r="A75162" s="24"/>
      <c r="B75162" s="24"/>
      <c r="C75162" s="24"/>
      <c r="D75162" s="24"/>
      <c r="E75162" s="24"/>
      <c r="F75162" s="24"/>
      <c r="G75162" s="24"/>
      <c r="H75162" s="24"/>
      <c r="I75162" s="24"/>
      <c r="J75162" s="24"/>
      <c r="K75162" s="24"/>
      <c r="L75162" s="24"/>
      <c r="M75162" s="24"/>
      <c r="P75162" s="10"/>
      <c r="R75162" s="10"/>
      <c r="S75162" s="10"/>
      <c r="T75162" s="10"/>
    </row>
    <row r="75163" spans="1:20" ht="16" x14ac:dyDescent="0.2">
      <c r="A75163" s="24"/>
      <c r="B75163" s="24"/>
      <c r="C75163" s="24"/>
      <c r="D75163" s="24"/>
      <c r="E75163" s="24"/>
      <c r="F75163" s="24"/>
      <c r="G75163" s="24"/>
      <c r="H75163" s="24"/>
      <c r="I75163" s="24"/>
      <c r="J75163" s="24"/>
      <c r="K75163" s="24"/>
      <c r="L75163" s="24"/>
      <c r="M75163" s="24"/>
      <c r="P75163" s="10"/>
      <c r="R75163" s="10"/>
      <c r="S75163" s="10"/>
      <c r="T75163" s="10"/>
    </row>
    <row r="75164" spans="1:20" ht="16" x14ac:dyDescent="0.2">
      <c r="A75164" s="24"/>
      <c r="B75164" s="24"/>
      <c r="C75164" s="24"/>
      <c r="D75164" s="24"/>
      <c r="E75164" s="24"/>
      <c r="F75164" s="24"/>
      <c r="G75164" s="24"/>
      <c r="H75164" s="24"/>
      <c r="I75164" s="24"/>
      <c r="J75164" s="24"/>
      <c r="K75164" s="24"/>
      <c r="L75164" s="24"/>
      <c r="M75164" s="24"/>
      <c r="P75164" s="10"/>
      <c r="R75164" s="10"/>
      <c r="S75164" s="10"/>
      <c r="T75164" s="10"/>
    </row>
    <row r="75165" spans="1:20" ht="16" x14ac:dyDescent="0.2">
      <c r="A75165" s="24"/>
      <c r="B75165" s="24"/>
      <c r="C75165" s="24"/>
      <c r="D75165" s="24"/>
      <c r="E75165" s="24"/>
      <c r="F75165" s="24"/>
      <c r="G75165" s="24"/>
      <c r="H75165" s="24"/>
      <c r="I75165" s="24"/>
      <c r="J75165" s="24"/>
      <c r="K75165" s="24"/>
      <c r="L75165" s="24"/>
      <c r="M75165" s="24"/>
      <c r="P75165" s="10"/>
      <c r="R75165" s="10"/>
      <c r="S75165" s="10"/>
      <c r="T75165" s="10"/>
    </row>
    <row r="75166" spans="1:20" ht="16" x14ac:dyDescent="0.2">
      <c r="A75166" s="24"/>
      <c r="B75166" s="24"/>
      <c r="C75166" s="24"/>
      <c r="D75166" s="24"/>
      <c r="E75166" s="24"/>
      <c r="F75166" s="24"/>
      <c r="G75166" s="24"/>
      <c r="H75166" s="24"/>
      <c r="I75166" s="24"/>
      <c r="J75166" s="24"/>
      <c r="K75166" s="24"/>
      <c r="L75166" s="24"/>
      <c r="M75166" s="24"/>
      <c r="P75166" s="10"/>
      <c r="R75166" s="10"/>
      <c r="S75166" s="10"/>
      <c r="T75166" s="10"/>
    </row>
    <row r="75167" spans="1:20" ht="16" x14ac:dyDescent="0.2">
      <c r="A75167" s="24"/>
      <c r="B75167" s="24"/>
      <c r="C75167" s="24"/>
      <c r="D75167" s="24"/>
      <c r="E75167" s="24"/>
      <c r="F75167" s="24"/>
      <c r="G75167" s="24"/>
      <c r="H75167" s="24"/>
      <c r="I75167" s="24"/>
      <c r="J75167" s="24"/>
      <c r="K75167" s="24"/>
      <c r="L75167" s="24"/>
      <c r="M75167" s="24"/>
      <c r="P75167" s="10"/>
      <c r="R75167" s="10"/>
      <c r="S75167" s="10"/>
      <c r="T75167" s="10"/>
    </row>
    <row r="75168" spans="1:20" ht="16" x14ac:dyDescent="0.2">
      <c r="A75168" s="24"/>
      <c r="B75168" s="24"/>
      <c r="C75168" s="24"/>
      <c r="D75168" s="24"/>
      <c r="E75168" s="24"/>
      <c r="F75168" s="24"/>
      <c r="G75168" s="24"/>
      <c r="H75168" s="24"/>
      <c r="I75168" s="24"/>
      <c r="J75168" s="24"/>
      <c r="K75168" s="24"/>
      <c r="L75168" s="24"/>
      <c r="M75168" s="24"/>
      <c r="P75168" s="10"/>
      <c r="R75168" s="10"/>
      <c r="S75168" s="10"/>
      <c r="T75168" s="10"/>
    </row>
    <row r="75169" spans="1:20" ht="16" x14ac:dyDescent="0.2">
      <c r="A75169" s="24"/>
      <c r="B75169" s="24"/>
      <c r="C75169" s="24"/>
      <c r="D75169" s="24"/>
      <c r="E75169" s="24"/>
      <c r="F75169" s="24"/>
      <c r="G75169" s="24"/>
      <c r="H75169" s="24"/>
      <c r="I75169" s="24"/>
      <c r="J75169" s="24"/>
      <c r="K75169" s="24"/>
      <c r="L75169" s="24"/>
      <c r="M75169" s="24"/>
      <c r="P75169" s="10"/>
      <c r="R75169" s="10"/>
      <c r="S75169" s="10"/>
      <c r="T75169" s="10"/>
    </row>
    <row r="75170" spans="1:20" ht="16" x14ac:dyDescent="0.2">
      <c r="A75170" s="24"/>
      <c r="B75170" s="24"/>
      <c r="C75170" s="24"/>
      <c r="D75170" s="24"/>
      <c r="E75170" s="24"/>
      <c r="F75170" s="24"/>
      <c r="G75170" s="24"/>
      <c r="H75170" s="24"/>
      <c r="I75170" s="24"/>
      <c r="J75170" s="24"/>
      <c r="K75170" s="24"/>
      <c r="L75170" s="24"/>
      <c r="M75170" s="24"/>
      <c r="P75170" s="10"/>
      <c r="R75170" s="10"/>
      <c r="S75170" s="10"/>
      <c r="T75170" s="10"/>
    </row>
    <row r="75171" spans="1:20" ht="16" x14ac:dyDescent="0.2">
      <c r="A75171" s="24"/>
      <c r="B75171" s="24"/>
      <c r="C75171" s="24"/>
      <c r="D75171" s="24"/>
      <c r="E75171" s="24"/>
      <c r="F75171" s="24"/>
      <c r="G75171" s="24"/>
      <c r="H75171" s="24"/>
      <c r="I75171" s="24"/>
      <c r="J75171" s="24"/>
      <c r="K75171" s="24"/>
      <c r="L75171" s="24"/>
      <c r="M75171" s="24"/>
      <c r="P75171" s="10"/>
      <c r="R75171" s="10"/>
      <c r="S75171" s="10"/>
      <c r="T75171" s="10"/>
    </row>
    <row r="75172" spans="1:20" ht="16" x14ac:dyDescent="0.2">
      <c r="A75172" s="24"/>
      <c r="B75172" s="24"/>
      <c r="C75172" s="24"/>
      <c r="D75172" s="24"/>
      <c r="E75172" s="24"/>
      <c r="F75172" s="24"/>
      <c r="G75172" s="24"/>
      <c r="H75172" s="24"/>
      <c r="I75172" s="24"/>
      <c r="J75172" s="24"/>
      <c r="K75172" s="24"/>
      <c r="L75172" s="24"/>
      <c r="M75172" s="24"/>
      <c r="P75172" s="10"/>
      <c r="R75172" s="10"/>
      <c r="S75172" s="10"/>
      <c r="T75172" s="10"/>
    </row>
    <row r="75173" spans="1:20" ht="16" x14ac:dyDescent="0.2">
      <c r="A75173" s="24"/>
      <c r="B75173" s="24"/>
      <c r="C75173" s="24"/>
      <c r="D75173" s="24"/>
      <c r="E75173" s="24"/>
      <c r="F75173" s="24"/>
      <c r="G75173" s="24"/>
      <c r="H75173" s="24"/>
      <c r="I75173" s="24"/>
      <c r="J75173" s="24"/>
      <c r="K75173" s="24"/>
      <c r="L75173" s="24"/>
      <c r="M75173" s="24"/>
      <c r="P75173" s="10"/>
      <c r="R75173" s="10"/>
      <c r="S75173" s="10"/>
      <c r="T75173" s="10"/>
    </row>
    <row r="75174" spans="1:20" ht="16" x14ac:dyDescent="0.2">
      <c r="A75174" s="24"/>
      <c r="B75174" s="24"/>
      <c r="C75174" s="24"/>
      <c r="D75174" s="24"/>
      <c r="E75174" s="24"/>
      <c r="F75174" s="24"/>
      <c r="G75174" s="24"/>
      <c r="H75174" s="24"/>
      <c r="I75174" s="24"/>
      <c r="J75174" s="24"/>
      <c r="K75174" s="24"/>
      <c r="L75174" s="24"/>
      <c r="M75174" s="24"/>
      <c r="P75174" s="10"/>
      <c r="R75174" s="10"/>
      <c r="S75174" s="10"/>
      <c r="T75174" s="10"/>
    </row>
    <row r="75175" spans="1:20" ht="16" x14ac:dyDescent="0.2">
      <c r="A75175" s="24"/>
      <c r="B75175" s="24"/>
      <c r="C75175" s="24"/>
      <c r="D75175" s="24"/>
      <c r="E75175" s="24"/>
      <c r="F75175" s="24"/>
      <c r="G75175" s="24"/>
      <c r="H75175" s="24"/>
      <c r="I75175" s="24"/>
      <c r="J75175" s="24"/>
      <c r="K75175" s="24"/>
      <c r="L75175" s="24"/>
      <c r="M75175" s="24"/>
      <c r="P75175" s="10"/>
      <c r="R75175" s="10"/>
      <c r="S75175" s="10"/>
      <c r="T75175" s="10"/>
    </row>
    <row r="75176" spans="1:20" ht="16" x14ac:dyDescent="0.2">
      <c r="A75176" s="24"/>
      <c r="B75176" s="24"/>
      <c r="C75176" s="24"/>
      <c r="D75176" s="24"/>
      <c r="E75176" s="24"/>
      <c r="F75176" s="24"/>
      <c r="G75176" s="24"/>
      <c r="H75176" s="24"/>
      <c r="I75176" s="24"/>
      <c r="J75176" s="24"/>
      <c r="K75176" s="24"/>
      <c r="L75176" s="24"/>
      <c r="M75176" s="24"/>
      <c r="P75176" s="10"/>
      <c r="R75176" s="10"/>
      <c r="S75176" s="10"/>
      <c r="T75176" s="10"/>
    </row>
    <row r="75177" spans="1:20" ht="16" x14ac:dyDescent="0.2">
      <c r="A75177" s="24"/>
      <c r="B75177" s="24"/>
      <c r="C75177" s="24"/>
      <c r="D75177" s="24"/>
      <c r="E75177" s="24"/>
      <c r="F75177" s="24"/>
      <c r="G75177" s="24"/>
      <c r="H75177" s="24"/>
      <c r="I75177" s="24"/>
      <c r="J75177" s="24"/>
      <c r="K75177" s="24"/>
      <c r="L75177" s="24"/>
      <c r="M75177" s="24"/>
      <c r="P75177" s="10"/>
      <c r="R75177" s="10"/>
      <c r="S75177" s="10"/>
      <c r="T75177" s="10"/>
    </row>
    <row r="75178" spans="1:20" ht="16" x14ac:dyDescent="0.2">
      <c r="A75178" s="24"/>
      <c r="B75178" s="24"/>
      <c r="C75178" s="24"/>
      <c r="D75178" s="24"/>
      <c r="E75178" s="24"/>
      <c r="F75178" s="24"/>
      <c r="G75178" s="24"/>
      <c r="H75178" s="24"/>
      <c r="I75178" s="24"/>
      <c r="J75178" s="24"/>
      <c r="K75178" s="24"/>
      <c r="L75178" s="24"/>
      <c r="M75178" s="24"/>
      <c r="P75178" s="10"/>
      <c r="R75178" s="10"/>
      <c r="S75178" s="10"/>
      <c r="T75178" s="10"/>
    </row>
    <row r="75179" spans="1:20" ht="16" x14ac:dyDescent="0.2">
      <c r="A75179" s="24"/>
      <c r="B75179" s="24"/>
      <c r="C75179" s="24"/>
      <c r="D75179" s="24"/>
      <c r="E75179" s="24"/>
      <c r="F75179" s="24"/>
      <c r="G75179" s="24"/>
      <c r="H75179" s="24"/>
      <c r="I75179" s="24"/>
      <c r="J75179" s="24"/>
      <c r="K75179" s="24"/>
      <c r="L75179" s="24"/>
      <c r="M75179" s="24"/>
      <c r="P75179" s="10"/>
      <c r="R75179" s="10"/>
      <c r="S75179" s="10"/>
      <c r="T75179" s="10"/>
    </row>
    <row r="75180" spans="1:20" ht="16" x14ac:dyDescent="0.2">
      <c r="A75180" s="24"/>
      <c r="B75180" s="24"/>
      <c r="C75180" s="24"/>
      <c r="D75180" s="24"/>
      <c r="E75180" s="24"/>
      <c r="F75180" s="24"/>
      <c r="G75180" s="24"/>
      <c r="H75180" s="24"/>
      <c r="I75180" s="24"/>
      <c r="J75180" s="24"/>
      <c r="K75180" s="24"/>
      <c r="L75180" s="24"/>
      <c r="M75180" s="24"/>
      <c r="P75180" s="10"/>
      <c r="R75180" s="10"/>
      <c r="S75180" s="10"/>
      <c r="T75180" s="10"/>
    </row>
    <row r="75181" spans="1:20" ht="16" x14ac:dyDescent="0.2">
      <c r="A75181" s="24"/>
      <c r="B75181" s="24"/>
      <c r="C75181" s="24"/>
      <c r="D75181" s="24"/>
      <c r="E75181" s="24"/>
      <c r="F75181" s="24"/>
      <c r="G75181" s="24"/>
      <c r="H75181" s="24"/>
      <c r="I75181" s="24"/>
      <c r="J75181" s="24"/>
      <c r="K75181" s="24"/>
      <c r="L75181" s="24"/>
      <c r="M75181" s="24"/>
      <c r="P75181" s="10"/>
      <c r="R75181" s="10"/>
      <c r="S75181" s="10"/>
      <c r="T75181" s="10"/>
    </row>
    <row r="75182" spans="1:20" ht="16" x14ac:dyDescent="0.2">
      <c r="A75182" s="24"/>
      <c r="B75182" s="24"/>
      <c r="C75182" s="24"/>
      <c r="D75182" s="24"/>
      <c r="E75182" s="24"/>
      <c r="F75182" s="24"/>
      <c r="G75182" s="24"/>
      <c r="H75182" s="24"/>
      <c r="I75182" s="24"/>
      <c r="J75182" s="24"/>
      <c r="K75182" s="24"/>
      <c r="L75182" s="24"/>
      <c r="M75182" s="24"/>
      <c r="P75182" s="10"/>
      <c r="R75182" s="10"/>
      <c r="S75182" s="10"/>
      <c r="T75182" s="10"/>
    </row>
    <row r="75183" spans="1:20" ht="16" x14ac:dyDescent="0.2">
      <c r="A75183" s="24"/>
      <c r="B75183" s="24"/>
      <c r="C75183" s="24"/>
      <c r="D75183" s="24"/>
      <c r="E75183" s="24"/>
      <c r="F75183" s="24"/>
      <c r="G75183" s="24"/>
      <c r="H75183" s="24"/>
      <c r="I75183" s="24"/>
      <c r="J75183" s="24"/>
      <c r="K75183" s="24"/>
      <c r="L75183" s="24"/>
      <c r="M75183" s="24"/>
      <c r="P75183" s="10"/>
      <c r="R75183" s="10"/>
      <c r="S75183" s="10"/>
      <c r="T75183" s="10"/>
    </row>
    <row r="75184" spans="1:20" ht="16" x14ac:dyDescent="0.2">
      <c r="A75184" s="24"/>
      <c r="B75184" s="24"/>
      <c r="C75184" s="24"/>
      <c r="D75184" s="24"/>
      <c r="E75184" s="24"/>
      <c r="F75184" s="24"/>
      <c r="G75184" s="24"/>
      <c r="H75184" s="24"/>
      <c r="I75184" s="24"/>
      <c r="J75184" s="24"/>
      <c r="K75184" s="24"/>
      <c r="L75184" s="24"/>
      <c r="M75184" s="24"/>
      <c r="P75184" s="10"/>
      <c r="R75184" s="10"/>
      <c r="S75184" s="10"/>
      <c r="T75184" s="10"/>
    </row>
    <row r="75185" spans="1:20" ht="16" x14ac:dyDescent="0.2">
      <c r="A75185" s="24"/>
      <c r="B75185" s="24"/>
      <c r="C75185" s="24"/>
      <c r="D75185" s="24"/>
      <c r="E75185" s="24"/>
      <c r="F75185" s="24"/>
      <c r="G75185" s="24"/>
      <c r="H75185" s="24"/>
      <c r="I75185" s="24"/>
      <c r="J75185" s="24"/>
      <c r="K75185" s="24"/>
      <c r="L75185" s="24"/>
      <c r="M75185" s="24"/>
      <c r="P75185" s="10"/>
      <c r="R75185" s="10"/>
      <c r="S75185" s="10"/>
      <c r="T75185" s="10"/>
    </row>
    <row r="75186" spans="1:20" ht="16" x14ac:dyDescent="0.2">
      <c r="A75186" s="24"/>
      <c r="B75186" s="24"/>
      <c r="C75186" s="24"/>
      <c r="D75186" s="24"/>
      <c r="E75186" s="24"/>
      <c r="F75186" s="24"/>
      <c r="G75186" s="24"/>
      <c r="H75186" s="24"/>
      <c r="I75186" s="24"/>
      <c r="J75186" s="24"/>
      <c r="K75186" s="24"/>
      <c r="L75186" s="24"/>
      <c r="M75186" s="24"/>
      <c r="P75186" s="10"/>
      <c r="R75186" s="10"/>
      <c r="S75186" s="10"/>
      <c r="T75186" s="10"/>
    </row>
    <row r="75187" spans="1:20" ht="16" x14ac:dyDescent="0.2">
      <c r="A75187" s="24"/>
      <c r="B75187" s="24"/>
      <c r="C75187" s="24"/>
      <c r="D75187" s="24"/>
      <c r="E75187" s="24"/>
      <c r="F75187" s="24"/>
      <c r="G75187" s="24"/>
      <c r="H75187" s="24"/>
      <c r="I75187" s="24"/>
      <c r="J75187" s="24"/>
      <c r="K75187" s="24"/>
      <c r="L75187" s="24"/>
      <c r="M75187" s="24"/>
      <c r="P75187" s="10"/>
      <c r="R75187" s="10"/>
      <c r="S75187" s="10"/>
      <c r="T75187" s="10"/>
    </row>
    <row r="75188" spans="1:20" ht="16" x14ac:dyDescent="0.2">
      <c r="A75188" s="24"/>
      <c r="B75188" s="24"/>
      <c r="C75188" s="24"/>
      <c r="D75188" s="24"/>
      <c r="E75188" s="24"/>
      <c r="F75188" s="24"/>
      <c r="G75188" s="24"/>
      <c r="H75188" s="24"/>
      <c r="I75188" s="24"/>
      <c r="J75188" s="24"/>
      <c r="K75188" s="24"/>
      <c r="L75188" s="24"/>
      <c r="M75188" s="24"/>
      <c r="P75188" s="10"/>
      <c r="R75188" s="10"/>
      <c r="S75188" s="10"/>
      <c r="T75188" s="10"/>
    </row>
    <row r="75189" spans="1:20" ht="16" x14ac:dyDescent="0.2">
      <c r="A75189" s="24"/>
      <c r="B75189" s="24"/>
      <c r="C75189" s="24"/>
      <c r="D75189" s="24"/>
      <c r="E75189" s="24"/>
      <c r="F75189" s="24"/>
      <c r="G75189" s="24"/>
      <c r="H75189" s="24"/>
      <c r="I75189" s="24"/>
      <c r="J75189" s="24"/>
      <c r="K75189" s="24"/>
      <c r="L75189" s="24"/>
      <c r="M75189" s="24"/>
      <c r="P75189" s="10"/>
      <c r="R75189" s="10"/>
      <c r="S75189" s="10"/>
      <c r="T75189" s="10"/>
    </row>
    <row r="75190" spans="1:20" ht="16" x14ac:dyDescent="0.2">
      <c r="A75190" s="24"/>
      <c r="B75190" s="24"/>
      <c r="C75190" s="24"/>
      <c r="D75190" s="24"/>
      <c r="E75190" s="24"/>
      <c r="F75190" s="24"/>
      <c r="G75190" s="24"/>
      <c r="H75190" s="24"/>
      <c r="I75190" s="24"/>
      <c r="J75190" s="24"/>
      <c r="K75190" s="24"/>
      <c r="L75190" s="24"/>
      <c r="M75190" s="24"/>
      <c r="P75190" s="10"/>
      <c r="R75190" s="10"/>
      <c r="S75190" s="10"/>
      <c r="T75190" s="10"/>
    </row>
    <row r="75191" spans="1:20" ht="16" x14ac:dyDescent="0.2">
      <c r="A75191" s="24"/>
      <c r="B75191" s="24"/>
      <c r="C75191" s="24"/>
      <c r="D75191" s="24"/>
      <c r="E75191" s="24"/>
      <c r="F75191" s="24"/>
      <c r="G75191" s="24"/>
      <c r="H75191" s="24"/>
      <c r="I75191" s="24"/>
      <c r="J75191" s="24"/>
      <c r="K75191" s="24"/>
      <c r="L75191" s="24"/>
      <c r="M75191" s="24"/>
      <c r="P75191" s="10"/>
      <c r="R75191" s="10"/>
      <c r="S75191" s="10"/>
      <c r="T75191" s="10"/>
    </row>
    <row r="75192" spans="1:20" ht="16" x14ac:dyDescent="0.2">
      <c r="A75192" s="24"/>
      <c r="B75192" s="24"/>
      <c r="C75192" s="24"/>
      <c r="D75192" s="24"/>
      <c r="E75192" s="24"/>
      <c r="F75192" s="24"/>
      <c r="G75192" s="24"/>
      <c r="H75192" s="24"/>
      <c r="I75192" s="24"/>
      <c r="J75192" s="24"/>
      <c r="K75192" s="24"/>
      <c r="L75192" s="24"/>
      <c r="M75192" s="24"/>
      <c r="P75192" s="10"/>
      <c r="R75192" s="10"/>
      <c r="S75192" s="10"/>
      <c r="T75192" s="10"/>
    </row>
    <row r="75193" spans="1:20" ht="16" x14ac:dyDescent="0.2">
      <c r="A75193" s="24"/>
      <c r="B75193" s="24"/>
      <c r="C75193" s="24"/>
      <c r="D75193" s="24"/>
      <c r="E75193" s="24"/>
      <c r="F75193" s="24"/>
      <c r="G75193" s="24"/>
      <c r="H75193" s="24"/>
      <c r="I75193" s="24"/>
      <c r="J75193" s="24"/>
      <c r="K75193" s="24"/>
      <c r="L75193" s="24"/>
      <c r="M75193" s="24"/>
      <c r="P75193" s="10"/>
      <c r="R75193" s="10"/>
      <c r="S75193" s="10"/>
      <c r="T75193" s="10"/>
    </row>
    <row r="75194" spans="1:20" ht="16" x14ac:dyDescent="0.2">
      <c r="A75194" s="24"/>
      <c r="B75194" s="24"/>
      <c r="C75194" s="24"/>
      <c r="D75194" s="24"/>
      <c r="E75194" s="24"/>
      <c r="F75194" s="24"/>
      <c r="G75194" s="24"/>
      <c r="H75194" s="24"/>
      <c r="I75194" s="24"/>
      <c r="J75194" s="24"/>
      <c r="K75194" s="24"/>
      <c r="L75194" s="24"/>
      <c r="M75194" s="24"/>
      <c r="P75194" s="10"/>
      <c r="R75194" s="10"/>
      <c r="S75194" s="10"/>
      <c r="T75194" s="10"/>
    </row>
    <row r="75195" spans="1:20" ht="16" x14ac:dyDescent="0.2">
      <c r="A75195" s="24"/>
      <c r="B75195" s="24"/>
      <c r="C75195" s="24"/>
      <c r="D75195" s="24"/>
      <c r="E75195" s="24"/>
      <c r="F75195" s="24"/>
      <c r="G75195" s="24"/>
      <c r="H75195" s="24"/>
      <c r="I75195" s="24"/>
      <c r="J75195" s="24"/>
      <c r="K75195" s="24"/>
      <c r="L75195" s="24"/>
      <c r="M75195" s="24"/>
      <c r="P75195" s="10"/>
      <c r="R75195" s="10"/>
      <c r="S75195" s="10"/>
      <c r="T75195" s="10"/>
    </row>
    <row r="75196" spans="1:20" ht="16" x14ac:dyDescent="0.2">
      <c r="A75196" s="24"/>
      <c r="B75196" s="24"/>
      <c r="C75196" s="24"/>
      <c r="D75196" s="24"/>
      <c r="E75196" s="24"/>
      <c r="F75196" s="24"/>
      <c r="G75196" s="24"/>
      <c r="H75196" s="24"/>
      <c r="I75196" s="24"/>
      <c r="J75196" s="24"/>
      <c r="K75196" s="24"/>
      <c r="L75196" s="24"/>
      <c r="M75196" s="24"/>
      <c r="P75196" s="10"/>
      <c r="R75196" s="10"/>
      <c r="S75196" s="10"/>
      <c r="T75196" s="10"/>
    </row>
    <row r="75197" spans="1:20" ht="16" x14ac:dyDescent="0.2">
      <c r="A75197" s="24"/>
      <c r="B75197" s="24"/>
      <c r="C75197" s="24"/>
      <c r="D75197" s="24"/>
      <c r="E75197" s="24"/>
      <c r="F75197" s="24"/>
      <c r="G75197" s="24"/>
      <c r="H75197" s="24"/>
      <c r="I75197" s="24"/>
      <c r="J75197" s="24"/>
      <c r="K75197" s="24"/>
      <c r="L75197" s="24"/>
      <c r="M75197" s="24"/>
      <c r="P75197" s="10"/>
      <c r="R75197" s="10"/>
      <c r="S75197" s="10"/>
      <c r="T75197" s="10"/>
    </row>
    <row r="75198" spans="1:20" ht="16" x14ac:dyDescent="0.2">
      <c r="A75198" s="24"/>
      <c r="B75198" s="24"/>
      <c r="C75198" s="24"/>
      <c r="D75198" s="24"/>
      <c r="E75198" s="24"/>
      <c r="F75198" s="24"/>
      <c r="G75198" s="24"/>
      <c r="H75198" s="24"/>
      <c r="I75198" s="24"/>
      <c r="J75198" s="24"/>
      <c r="K75198" s="24"/>
      <c r="L75198" s="24"/>
      <c r="M75198" s="24"/>
      <c r="P75198" s="10"/>
      <c r="R75198" s="10"/>
      <c r="S75198" s="10"/>
      <c r="T75198" s="10"/>
    </row>
    <row r="75199" spans="1:20" ht="16" x14ac:dyDescent="0.2">
      <c r="A75199" s="24"/>
      <c r="B75199" s="24"/>
      <c r="C75199" s="24"/>
      <c r="D75199" s="24"/>
      <c r="E75199" s="24"/>
      <c r="F75199" s="24"/>
      <c r="G75199" s="24"/>
      <c r="H75199" s="24"/>
      <c r="I75199" s="24"/>
      <c r="J75199" s="24"/>
      <c r="K75199" s="24"/>
      <c r="L75199" s="24"/>
      <c r="M75199" s="24"/>
      <c r="P75199" s="10"/>
      <c r="R75199" s="10"/>
      <c r="S75199" s="10"/>
      <c r="T75199" s="10"/>
    </row>
    <row r="75200" spans="1:20" ht="16" x14ac:dyDescent="0.2">
      <c r="A75200" s="24"/>
      <c r="B75200" s="24"/>
      <c r="C75200" s="24"/>
      <c r="D75200" s="24"/>
      <c r="E75200" s="24"/>
      <c r="F75200" s="24"/>
      <c r="G75200" s="24"/>
      <c r="H75200" s="24"/>
      <c r="I75200" s="24"/>
      <c r="J75200" s="24"/>
      <c r="K75200" s="24"/>
      <c r="L75200" s="24"/>
      <c r="M75200" s="24"/>
      <c r="P75200" s="10"/>
      <c r="R75200" s="10"/>
      <c r="S75200" s="10"/>
      <c r="T75200" s="10"/>
    </row>
    <row r="75201" spans="1:20" ht="16" x14ac:dyDescent="0.2">
      <c r="A75201" s="24"/>
      <c r="B75201" s="24"/>
      <c r="C75201" s="24"/>
      <c r="D75201" s="24"/>
      <c r="E75201" s="24"/>
      <c r="F75201" s="24"/>
      <c r="G75201" s="24"/>
      <c r="H75201" s="24"/>
      <c r="I75201" s="24"/>
      <c r="J75201" s="24"/>
      <c r="K75201" s="24"/>
      <c r="L75201" s="24"/>
      <c r="M75201" s="24"/>
      <c r="P75201" s="10"/>
      <c r="R75201" s="10"/>
      <c r="S75201" s="10"/>
      <c r="T75201" s="10"/>
    </row>
    <row r="75202" spans="1:20" ht="16" x14ac:dyDescent="0.2">
      <c r="A75202" s="24"/>
      <c r="B75202" s="24"/>
      <c r="C75202" s="24"/>
      <c r="D75202" s="24"/>
      <c r="E75202" s="24"/>
      <c r="F75202" s="24"/>
      <c r="G75202" s="24"/>
      <c r="H75202" s="24"/>
      <c r="I75202" s="24"/>
      <c r="J75202" s="24"/>
      <c r="K75202" s="24"/>
      <c r="L75202" s="24"/>
      <c r="M75202" s="24"/>
      <c r="P75202" s="10"/>
      <c r="R75202" s="10"/>
      <c r="S75202" s="10"/>
      <c r="T75202" s="10"/>
    </row>
    <row r="75203" spans="1:20" ht="16" x14ac:dyDescent="0.2">
      <c r="A75203" s="24"/>
      <c r="B75203" s="24"/>
      <c r="C75203" s="24"/>
      <c r="D75203" s="24"/>
      <c r="E75203" s="24"/>
      <c r="F75203" s="24"/>
      <c r="G75203" s="24"/>
      <c r="H75203" s="24"/>
      <c r="I75203" s="24"/>
      <c r="J75203" s="24"/>
      <c r="K75203" s="24"/>
      <c r="L75203" s="24"/>
      <c r="M75203" s="24"/>
      <c r="P75203" s="10"/>
      <c r="R75203" s="10"/>
      <c r="S75203" s="10"/>
      <c r="T75203" s="10"/>
    </row>
    <row r="75204" spans="1:20" ht="16" x14ac:dyDescent="0.2">
      <c r="A75204" s="24"/>
      <c r="B75204" s="24"/>
      <c r="C75204" s="24"/>
      <c r="D75204" s="24"/>
      <c r="E75204" s="24"/>
      <c r="F75204" s="24"/>
      <c r="G75204" s="24"/>
      <c r="H75204" s="24"/>
      <c r="I75204" s="24"/>
      <c r="J75204" s="24"/>
      <c r="K75204" s="24"/>
      <c r="L75204" s="24"/>
      <c r="M75204" s="24"/>
      <c r="P75204" s="10"/>
      <c r="R75204" s="10"/>
      <c r="S75204" s="10"/>
      <c r="T75204" s="10"/>
    </row>
    <row r="75205" spans="1:20" ht="16" x14ac:dyDescent="0.2">
      <c r="A75205" s="24"/>
      <c r="B75205" s="24"/>
      <c r="C75205" s="24"/>
      <c r="D75205" s="24"/>
      <c r="E75205" s="24"/>
      <c r="F75205" s="24"/>
      <c r="G75205" s="24"/>
      <c r="H75205" s="24"/>
      <c r="I75205" s="24"/>
      <c r="J75205" s="24"/>
      <c r="K75205" s="24"/>
      <c r="L75205" s="24"/>
      <c r="M75205" s="24"/>
      <c r="P75205" s="10"/>
      <c r="R75205" s="10"/>
      <c r="S75205" s="10"/>
      <c r="T75205" s="10"/>
    </row>
    <row r="75206" spans="1:20" ht="16" x14ac:dyDescent="0.2">
      <c r="A75206" s="24"/>
      <c r="B75206" s="24"/>
      <c r="C75206" s="24"/>
      <c r="D75206" s="24"/>
      <c r="E75206" s="24"/>
      <c r="F75206" s="24"/>
      <c r="G75206" s="24"/>
      <c r="H75206" s="24"/>
      <c r="I75206" s="24"/>
      <c r="J75206" s="24"/>
      <c r="K75206" s="24"/>
      <c r="L75206" s="24"/>
      <c r="M75206" s="24"/>
      <c r="P75206" s="10"/>
      <c r="R75206" s="10"/>
      <c r="S75206" s="10"/>
      <c r="T75206" s="10"/>
    </row>
    <row r="75207" spans="1:20" ht="16" x14ac:dyDescent="0.2">
      <c r="A75207" s="24"/>
      <c r="B75207" s="24"/>
      <c r="C75207" s="24"/>
      <c r="D75207" s="24"/>
      <c r="E75207" s="24"/>
      <c r="F75207" s="24"/>
      <c r="G75207" s="24"/>
      <c r="H75207" s="24"/>
      <c r="I75207" s="24"/>
      <c r="J75207" s="24"/>
      <c r="K75207" s="24"/>
      <c r="L75207" s="24"/>
      <c r="M75207" s="24"/>
      <c r="P75207" s="10"/>
      <c r="R75207" s="10"/>
      <c r="S75207" s="10"/>
      <c r="T75207" s="10"/>
    </row>
    <row r="75208" spans="1:20" ht="16" x14ac:dyDescent="0.2">
      <c r="A75208" s="24"/>
      <c r="B75208" s="24"/>
      <c r="C75208" s="24"/>
      <c r="D75208" s="24"/>
      <c r="E75208" s="24"/>
      <c r="F75208" s="24"/>
      <c r="G75208" s="24"/>
      <c r="H75208" s="24"/>
      <c r="I75208" s="24"/>
      <c r="J75208" s="24"/>
      <c r="K75208" s="24"/>
      <c r="L75208" s="24"/>
      <c r="M75208" s="24"/>
      <c r="P75208" s="10"/>
      <c r="R75208" s="10"/>
      <c r="S75208" s="10"/>
      <c r="T75208" s="10"/>
    </row>
    <row r="75209" spans="1:20" ht="16" x14ac:dyDescent="0.2">
      <c r="A75209" s="24"/>
      <c r="B75209" s="24"/>
      <c r="C75209" s="24"/>
      <c r="D75209" s="24"/>
      <c r="E75209" s="24"/>
      <c r="F75209" s="24"/>
      <c r="G75209" s="24"/>
      <c r="H75209" s="24"/>
      <c r="I75209" s="24"/>
      <c r="J75209" s="24"/>
      <c r="K75209" s="24"/>
      <c r="L75209" s="24"/>
      <c r="M75209" s="24"/>
      <c r="P75209" s="10"/>
      <c r="R75209" s="10"/>
      <c r="S75209" s="10"/>
      <c r="T75209" s="10"/>
    </row>
    <row r="75210" spans="1:20" ht="16" x14ac:dyDescent="0.2">
      <c r="A75210" s="24"/>
      <c r="B75210" s="24"/>
      <c r="C75210" s="24"/>
      <c r="D75210" s="24"/>
      <c r="E75210" s="24"/>
      <c r="F75210" s="24"/>
      <c r="G75210" s="24"/>
      <c r="H75210" s="24"/>
      <c r="I75210" s="24"/>
      <c r="J75210" s="24"/>
      <c r="K75210" s="24"/>
      <c r="L75210" s="24"/>
      <c r="M75210" s="24"/>
      <c r="P75210" s="10"/>
      <c r="R75210" s="10"/>
      <c r="S75210" s="10"/>
      <c r="T75210" s="10"/>
    </row>
    <row r="75211" spans="1:20" ht="16" x14ac:dyDescent="0.2">
      <c r="A75211" s="24"/>
      <c r="B75211" s="24"/>
      <c r="C75211" s="24"/>
      <c r="D75211" s="24"/>
      <c r="E75211" s="24"/>
      <c r="F75211" s="24"/>
      <c r="G75211" s="24"/>
      <c r="H75211" s="24"/>
      <c r="I75211" s="24"/>
      <c r="J75211" s="24"/>
      <c r="K75211" s="24"/>
      <c r="L75211" s="24"/>
      <c r="M75211" s="24"/>
      <c r="P75211" s="10"/>
      <c r="R75211" s="10"/>
      <c r="S75211" s="10"/>
      <c r="T75211" s="10"/>
    </row>
    <row r="75212" spans="1:20" ht="16" x14ac:dyDescent="0.2">
      <c r="A75212" s="24"/>
      <c r="B75212" s="24"/>
      <c r="C75212" s="24"/>
      <c r="D75212" s="24"/>
      <c r="E75212" s="24"/>
      <c r="F75212" s="24"/>
      <c r="G75212" s="24"/>
      <c r="H75212" s="24"/>
      <c r="I75212" s="24"/>
      <c r="J75212" s="24"/>
      <c r="K75212" s="24"/>
      <c r="L75212" s="24"/>
      <c r="M75212" s="24"/>
      <c r="P75212" s="10"/>
      <c r="R75212" s="10"/>
      <c r="S75212" s="10"/>
      <c r="T75212" s="10"/>
    </row>
    <row r="75213" spans="1:20" ht="16" x14ac:dyDescent="0.2">
      <c r="A75213" s="24"/>
      <c r="B75213" s="24"/>
      <c r="C75213" s="24"/>
      <c r="D75213" s="24"/>
      <c r="E75213" s="24"/>
      <c r="F75213" s="24"/>
      <c r="G75213" s="24"/>
      <c r="H75213" s="24"/>
      <c r="I75213" s="24"/>
      <c r="J75213" s="24"/>
      <c r="K75213" s="24"/>
      <c r="L75213" s="24"/>
      <c r="M75213" s="24"/>
      <c r="P75213" s="10"/>
      <c r="R75213" s="10"/>
      <c r="S75213" s="10"/>
      <c r="T75213" s="10"/>
    </row>
    <row r="75214" spans="1:20" ht="16" x14ac:dyDescent="0.2">
      <c r="A75214" s="24"/>
      <c r="B75214" s="24"/>
      <c r="C75214" s="24"/>
      <c r="D75214" s="24"/>
      <c r="E75214" s="24"/>
      <c r="F75214" s="24"/>
      <c r="G75214" s="24"/>
      <c r="H75214" s="24"/>
      <c r="I75214" s="24"/>
      <c r="J75214" s="24"/>
      <c r="K75214" s="24"/>
      <c r="L75214" s="24"/>
      <c r="M75214" s="24"/>
      <c r="P75214" s="10"/>
      <c r="R75214" s="10"/>
      <c r="S75214" s="10"/>
      <c r="T75214" s="10"/>
    </row>
    <row r="75215" spans="1:20" ht="16" x14ac:dyDescent="0.2">
      <c r="A75215" s="24"/>
      <c r="B75215" s="24"/>
      <c r="C75215" s="24"/>
      <c r="D75215" s="24"/>
      <c r="E75215" s="24"/>
      <c r="F75215" s="24"/>
      <c r="G75215" s="24"/>
      <c r="H75215" s="24"/>
      <c r="I75215" s="24"/>
      <c r="J75215" s="24"/>
      <c r="K75215" s="24"/>
      <c r="L75215" s="24"/>
      <c r="M75215" s="24"/>
      <c r="P75215" s="10"/>
      <c r="R75215" s="10"/>
      <c r="S75215" s="10"/>
      <c r="T75215" s="10"/>
    </row>
    <row r="75216" spans="1:20" ht="16" x14ac:dyDescent="0.2">
      <c r="A75216" s="24"/>
      <c r="B75216" s="24"/>
      <c r="C75216" s="24"/>
      <c r="D75216" s="24"/>
      <c r="E75216" s="24"/>
      <c r="F75216" s="24"/>
      <c r="G75216" s="24"/>
      <c r="H75216" s="24"/>
      <c r="I75216" s="24"/>
      <c r="J75216" s="24"/>
      <c r="K75216" s="24"/>
      <c r="L75216" s="24"/>
      <c r="M75216" s="24"/>
      <c r="P75216" s="10"/>
      <c r="R75216" s="10"/>
      <c r="S75216" s="10"/>
      <c r="T75216" s="10"/>
    </row>
    <row r="75217" spans="1:20" ht="16" x14ac:dyDescent="0.2">
      <c r="A75217" s="24"/>
      <c r="B75217" s="24"/>
      <c r="C75217" s="24"/>
      <c r="D75217" s="24"/>
      <c r="E75217" s="24"/>
      <c r="F75217" s="24"/>
      <c r="G75217" s="24"/>
      <c r="H75217" s="24"/>
      <c r="I75217" s="24"/>
      <c r="J75217" s="24"/>
      <c r="K75217" s="24"/>
      <c r="L75217" s="24"/>
      <c r="M75217" s="24"/>
      <c r="P75217" s="10"/>
      <c r="R75217" s="10"/>
      <c r="S75217" s="10"/>
      <c r="T75217" s="10"/>
    </row>
    <row r="75218" spans="1:20" ht="16" x14ac:dyDescent="0.2">
      <c r="A75218" s="24"/>
      <c r="B75218" s="24"/>
      <c r="C75218" s="24"/>
      <c r="D75218" s="24"/>
      <c r="E75218" s="24"/>
      <c r="F75218" s="24"/>
      <c r="G75218" s="24"/>
      <c r="H75218" s="24"/>
      <c r="I75218" s="24"/>
      <c r="J75218" s="24"/>
      <c r="K75218" s="24"/>
      <c r="L75218" s="24"/>
      <c r="M75218" s="24"/>
      <c r="P75218" s="10"/>
      <c r="R75218" s="10"/>
      <c r="S75218" s="10"/>
      <c r="T75218" s="10"/>
    </row>
    <row r="75219" spans="1:20" ht="16" x14ac:dyDescent="0.2">
      <c r="A75219" s="24"/>
      <c r="B75219" s="24"/>
      <c r="C75219" s="24"/>
      <c r="D75219" s="24"/>
      <c r="E75219" s="24"/>
      <c r="F75219" s="24"/>
      <c r="G75219" s="24"/>
      <c r="H75219" s="24"/>
      <c r="I75219" s="24"/>
      <c r="J75219" s="24"/>
      <c r="K75219" s="24"/>
      <c r="L75219" s="24"/>
      <c r="M75219" s="24"/>
      <c r="P75219" s="10"/>
      <c r="R75219" s="10"/>
      <c r="S75219" s="10"/>
      <c r="T75219" s="10"/>
    </row>
    <row r="75220" spans="1:20" ht="16" x14ac:dyDescent="0.2">
      <c r="A75220" s="24"/>
      <c r="B75220" s="24"/>
      <c r="C75220" s="24"/>
      <c r="D75220" s="24"/>
      <c r="E75220" s="24"/>
      <c r="F75220" s="24"/>
      <c r="G75220" s="24"/>
      <c r="H75220" s="24"/>
      <c r="I75220" s="24"/>
      <c r="J75220" s="24"/>
      <c r="K75220" s="24"/>
      <c r="L75220" s="24"/>
      <c r="M75220" s="24"/>
      <c r="P75220" s="10"/>
      <c r="R75220" s="10"/>
      <c r="S75220" s="10"/>
      <c r="T75220" s="10"/>
    </row>
    <row r="75221" spans="1:20" ht="16" x14ac:dyDescent="0.2">
      <c r="A75221" s="24"/>
      <c r="B75221" s="24"/>
      <c r="C75221" s="24"/>
      <c r="D75221" s="24"/>
      <c r="E75221" s="24"/>
      <c r="F75221" s="24"/>
      <c r="G75221" s="24"/>
      <c r="H75221" s="24"/>
      <c r="I75221" s="24"/>
      <c r="J75221" s="24"/>
      <c r="K75221" s="24"/>
      <c r="L75221" s="24"/>
      <c r="M75221" s="24"/>
      <c r="P75221" s="10"/>
      <c r="R75221" s="10"/>
      <c r="S75221" s="10"/>
      <c r="T75221" s="10"/>
    </row>
    <row r="75222" spans="1:20" ht="16" x14ac:dyDescent="0.2">
      <c r="A75222" s="24"/>
      <c r="B75222" s="24"/>
      <c r="C75222" s="24"/>
      <c r="D75222" s="24"/>
      <c r="E75222" s="24"/>
      <c r="F75222" s="24"/>
      <c r="G75222" s="24"/>
      <c r="H75222" s="24"/>
      <c r="I75222" s="24"/>
      <c r="J75222" s="24"/>
      <c r="K75222" s="24"/>
      <c r="L75222" s="24"/>
      <c r="M75222" s="24"/>
      <c r="P75222" s="10"/>
      <c r="R75222" s="10"/>
      <c r="S75222" s="10"/>
      <c r="T75222" s="10"/>
    </row>
    <row r="75223" spans="1:20" ht="16" x14ac:dyDescent="0.2">
      <c r="A75223" s="24"/>
      <c r="B75223" s="24"/>
      <c r="C75223" s="24"/>
      <c r="D75223" s="24"/>
      <c r="E75223" s="24"/>
      <c r="F75223" s="24"/>
      <c r="G75223" s="24"/>
      <c r="H75223" s="24"/>
      <c r="I75223" s="24"/>
      <c r="J75223" s="24"/>
      <c r="K75223" s="24"/>
      <c r="L75223" s="24"/>
      <c r="M75223" s="24"/>
      <c r="P75223" s="10"/>
      <c r="R75223" s="10"/>
      <c r="S75223" s="10"/>
      <c r="T75223" s="10"/>
    </row>
    <row r="75224" spans="1:20" ht="16" x14ac:dyDescent="0.2">
      <c r="A75224" s="24"/>
      <c r="B75224" s="24"/>
      <c r="C75224" s="24"/>
      <c r="D75224" s="24"/>
      <c r="E75224" s="24"/>
      <c r="F75224" s="24"/>
      <c r="G75224" s="24"/>
      <c r="H75224" s="24"/>
      <c r="I75224" s="24"/>
      <c r="J75224" s="24"/>
      <c r="K75224" s="24"/>
      <c r="L75224" s="24"/>
      <c r="M75224" s="24"/>
      <c r="P75224" s="10"/>
      <c r="R75224" s="10"/>
      <c r="S75224" s="10"/>
      <c r="T75224" s="10"/>
    </row>
    <row r="75225" spans="1:20" ht="16" x14ac:dyDescent="0.2">
      <c r="A75225" s="24"/>
      <c r="B75225" s="24"/>
      <c r="C75225" s="24"/>
      <c r="D75225" s="24"/>
      <c r="E75225" s="24"/>
      <c r="F75225" s="24"/>
      <c r="G75225" s="24"/>
      <c r="H75225" s="24"/>
      <c r="I75225" s="24"/>
      <c r="J75225" s="24"/>
      <c r="K75225" s="24"/>
      <c r="L75225" s="24"/>
      <c r="M75225" s="24"/>
      <c r="P75225" s="10"/>
      <c r="R75225" s="10"/>
      <c r="S75225" s="10"/>
      <c r="T75225" s="10"/>
    </row>
    <row r="75226" spans="1:20" ht="16" x14ac:dyDescent="0.2">
      <c r="A75226" s="24"/>
      <c r="B75226" s="24"/>
      <c r="C75226" s="24"/>
      <c r="D75226" s="24"/>
      <c r="E75226" s="24"/>
      <c r="F75226" s="24"/>
      <c r="G75226" s="24"/>
      <c r="H75226" s="24"/>
      <c r="I75226" s="24"/>
      <c r="J75226" s="24"/>
      <c r="K75226" s="24"/>
      <c r="L75226" s="24"/>
      <c r="M75226" s="24"/>
      <c r="P75226" s="10"/>
      <c r="R75226" s="10"/>
      <c r="S75226" s="10"/>
      <c r="T75226" s="10"/>
    </row>
    <row r="75227" spans="1:20" ht="16" x14ac:dyDescent="0.2">
      <c r="A75227" s="24"/>
      <c r="B75227" s="24"/>
      <c r="C75227" s="24"/>
      <c r="D75227" s="24"/>
      <c r="E75227" s="24"/>
      <c r="F75227" s="24"/>
      <c r="G75227" s="24"/>
      <c r="H75227" s="24"/>
      <c r="I75227" s="24"/>
      <c r="J75227" s="24"/>
      <c r="K75227" s="24"/>
      <c r="L75227" s="24"/>
      <c r="M75227" s="24"/>
      <c r="P75227" s="10"/>
      <c r="R75227" s="10"/>
      <c r="S75227" s="10"/>
      <c r="T75227" s="10"/>
    </row>
    <row r="75228" spans="1:20" ht="16" x14ac:dyDescent="0.2">
      <c r="A75228" s="24"/>
      <c r="B75228" s="24"/>
      <c r="C75228" s="24"/>
      <c r="D75228" s="24"/>
      <c r="E75228" s="24"/>
      <c r="F75228" s="24"/>
      <c r="G75228" s="24"/>
      <c r="H75228" s="24"/>
      <c r="I75228" s="24"/>
      <c r="J75228" s="24"/>
      <c r="K75228" s="24"/>
      <c r="L75228" s="24"/>
      <c r="M75228" s="24"/>
      <c r="P75228" s="10"/>
      <c r="R75228" s="10"/>
      <c r="S75228" s="10"/>
      <c r="T75228" s="10"/>
    </row>
    <row r="75229" spans="1:20" ht="16" x14ac:dyDescent="0.2">
      <c r="A75229" s="24"/>
      <c r="B75229" s="24"/>
      <c r="C75229" s="24"/>
      <c r="D75229" s="24"/>
      <c r="E75229" s="24"/>
      <c r="F75229" s="24"/>
      <c r="G75229" s="24"/>
      <c r="H75229" s="24"/>
      <c r="I75229" s="24"/>
      <c r="J75229" s="24"/>
      <c r="K75229" s="24"/>
      <c r="L75229" s="24"/>
      <c r="M75229" s="24"/>
      <c r="P75229" s="10"/>
      <c r="R75229" s="10"/>
      <c r="S75229" s="10"/>
      <c r="T75229" s="10"/>
    </row>
    <row r="75230" spans="1:20" ht="16" x14ac:dyDescent="0.2">
      <c r="A75230" s="24"/>
      <c r="B75230" s="24"/>
      <c r="C75230" s="24"/>
      <c r="D75230" s="24"/>
      <c r="E75230" s="24"/>
      <c r="F75230" s="24"/>
      <c r="G75230" s="24"/>
      <c r="H75230" s="24"/>
      <c r="I75230" s="24"/>
      <c r="J75230" s="24"/>
      <c r="K75230" s="24"/>
      <c r="L75230" s="24"/>
      <c r="M75230" s="24"/>
      <c r="P75230" s="10"/>
      <c r="R75230" s="10"/>
      <c r="S75230" s="10"/>
      <c r="T75230" s="10"/>
    </row>
    <row r="75231" spans="1:20" ht="16" x14ac:dyDescent="0.2">
      <c r="A75231" s="24"/>
      <c r="B75231" s="24"/>
      <c r="C75231" s="24"/>
      <c r="D75231" s="24"/>
      <c r="E75231" s="24"/>
      <c r="F75231" s="24"/>
      <c r="G75231" s="24"/>
      <c r="H75231" s="24"/>
      <c r="I75231" s="24"/>
      <c r="J75231" s="24"/>
      <c r="K75231" s="24"/>
      <c r="L75231" s="24"/>
      <c r="M75231" s="24"/>
      <c r="P75231" s="10"/>
      <c r="R75231" s="10"/>
      <c r="S75231" s="10"/>
      <c r="T75231" s="10"/>
    </row>
    <row r="75232" spans="1:20" ht="16" x14ac:dyDescent="0.2">
      <c r="A75232" s="24"/>
      <c r="B75232" s="24"/>
      <c r="C75232" s="24"/>
      <c r="D75232" s="24"/>
      <c r="E75232" s="24"/>
      <c r="F75232" s="24"/>
      <c r="G75232" s="24"/>
      <c r="H75232" s="24"/>
      <c r="I75232" s="24"/>
      <c r="J75232" s="24"/>
      <c r="K75232" s="24"/>
      <c r="L75232" s="24"/>
      <c r="M75232" s="24"/>
      <c r="P75232" s="10"/>
      <c r="R75232" s="10"/>
      <c r="S75232" s="10"/>
      <c r="T75232" s="10"/>
    </row>
    <row r="75233" spans="1:20" ht="16" x14ac:dyDescent="0.2">
      <c r="A75233" s="24"/>
      <c r="B75233" s="24"/>
      <c r="C75233" s="24"/>
      <c r="D75233" s="24"/>
      <c r="E75233" s="24"/>
      <c r="F75233" s="24"/>
      <c r="G75233" s="24"/>
      <c r="H75233" s="24"/>
      <c r="I75233" s="24"/>
      <c r="J75233" s="24"/>
      <c r="K75233" s="24"/>
      <c r="L75233" s="24"/>
      <c r="M75233" s="24"/>
      <c r="P75233" s="10"/>
      <c r="R75233" s="10"/>
      <c r="S75233" s="10"/>
      <c r="T75233" s="10"/>
    </row>
    <row r="75234" spans="1:20" ht="16" x14ac:dyDescent="0.2">
      <c r="A75234" s="24"/>
      <c r="B75234" s="24"/>
      <c r="C75234" s="24"/>
      <c r="D75234" s="24"/>
      <c r="E75234" s="24"/>
      <c r="F75234" s="24"/>
      <c r="G75234" s="24"/>
      <c r="H75234" s="24"/>
      <c r="I75234" s="24"/>
      <c r="J75234" s="24"/>
      <c r="K75234" s="24"/>
      <c r="L75234" s="24"/>
      <c r="M75234" s="24"/>
      <c r="P75234" s="10"/>
      <c r="R75234" s="10"/>
      <c r="S75234" s="10"/>
      <c r="T75234" s="10"/>
    </row>
    <row r="75235" spans="1:20" ht="16" x14ac:dyDescent="0.2">
      <c r="A75235" s="24"/>
      <c r="B75235" s="24"/>
      <c r="C75235" s="24"/>
      <c r="D75235" s="24"/>
      <c r="E75235" s="24"/>
      <c r="F75235" s="24"/>
      <c r="G75235" s="24"/>
      <c r="H75235" s="24"/>
      <c r="I75235" s="24"/>
      <c r="J75235" s="24"/>
      <c r="K75235" s="24"/>
      <c r="L75235" s="24"/>
      <c r="M75235" s="24"/>
      <c r="P75235" s="10"/>
      <c r="R75235" s="10"/>
      <c r="S75235" s="10"/>
      <c r="T75235" s="10"/>
    </row>
    <row r="75236" spans="1:20" ht="16" x14ac:dyDescent="0.2">
      <c r="A75236" s="24"/>
      <c r="B75236" s="24"/>
      <c r="C75236" s="24"/>
      <c r="D75236" s="24"/>
      <c r="E75236" s="24"/>
      <c r="F75236" s="24"/>
      <c r="G75236" s="24"/>
      <c r="H75236" s="24"/>
      <c r="I75236" s="24"/>
      <c r="J75236" s="24"/>
      <c r="K75236" s="24"/>
      <c r="L75236" s="24"/>
      <c r="M75236" s="24"/>
      <c r="P75236" s="10"/>
      <c r="R75236" s="10"/>
      <c r="S75236" s="10"/>
      <c r="T75236" s="10"/>
    </row>
    <row r="75237" spans="1:20" ht="16" x14ac:dyDescent="0.2">
      <c r="A75237" s="24"/>
      <c r="B75237" s="24"/>
      <c r="C75237" s="24"/>
      <c r="D75237" s="24"/>
      <c r="E75237" s="24"/>
      <c r="F75237" s="24"/>
      <c r="G75237" s="24"/>
      <c r="H75237" s="24"/>
      <c r="I75237" s="24"/>
      <c r="J75237" s="24"/>
      <c r="K75237" s="24"/>
      <c r="L75237" s="24"/>
      <c r="M75237" s="24"/>
      <c r="P75237" s="10"/>
      <c r="R75237" s="10"/>
      <c r="S75237" s="10"/>
      <c r="T75237" s="10"/>
    </row>
    <row r="75238" spans="1:20" ht="16" x14ac:dyDescent="0.2">
      <c r="A75238" s="24"/>
      <c r="B75238" s="24"/>
      <c r="C75238" s="24"/>
      <c r="D75238" s="24"/>
      <c r="E75238" s="24"/>
      <c r="F75238" s="24"/>
      <c r="G75238" s="24"/>
      <c r="H75238" s="24"/>
      <c r="I75238" s="24"/>
      <c r="J75238" s="24"/>
      <c r="K75238" s="24"/>
      <c r="L75238" s="24"/>
      <c r="M75238" s="24"/>
      <c r="P75238" s="10"/>
      <c r="R75238" s="10"/>
      <c r="S75238" s="10"/>
      <c r="T75238" s="10"/>
    </row>
    <row r="75239" spans="1:20" ht="16" x14ac:dyDescent="0.2">
      <c r="A75239" s="24"/>
      <c r="B75239" s="24"/>
      <c r="C75239" s="24"/>
      <c r="D75239" s="24"/>
      <c r="E75239" s="24"/>
      <c r="F75239" s="24"/>
      <c r="G75239" s="24"/>
      <c r="H75239" s="24"/>
      <c r="I75239" s="24"/>
      <c r="J75239" s="24"/>
      <c r="K75239" s="24"/>
      <c r="L75239" s="24"/>
      <c r="M75239" s="24"/>
      <c r="P75239" s="10"/>
      <c r="R75239" s="10"/>
      <c r="S75239" s="10"/>
      <c r="T75239" s="10"/>
    </row>
    <row r="75240" spans="1:20" ht="16" x14ac:dyDescent="0.2">
      <c r="A75240" s="24"/>
      <c r="B75240" s="24"/>
      <c r="C75240" s="24"/>
      <c r="D75240" s="24"/>
      <c r="E75240" s="24"/>
      <c r="F75240" s="24"/>
      <c r="G75240" s="24"/>
      <c r="H75240" s="24"/>
      <c r="I75240" s="24"/>
      <c r="J75240" s="24"/>
      <c r="K75240" s="24"/>
      <c r="L75240" s="24"/>
      <c r="M75240" s="24"/>
      <c r="P75240" s="10"/>
      <c r="R75240" s="10"/>
      <c r="S75240" s="10"/>
      <c r="T75240" s="10"/>
    </row>
    <row r="75241" spans="1:20" ht="16" x14ac:dyDescent="0.2">
      <c r="A75241" s="24"/>
      <c r="B75241" s="24"/>
      <c r="C75241" s="24"/>
      <c r="D75241" s="24"/>
      <c r="E75241" s="24"/>
      <c r="F75241" s="24"/>
      <c r="G75241" s="24"/>
      <c r="H75241" s="24"/>
      <c r="I75241" s="24"/>
      <c r="J75241" s="24"/>
      <c r="K75241" s="24"/>
      <c r="L75241" s="24"/>
      <c r="M75241" s="24"/>
      <c r="P75241" s="10"/>
      <c r="R75241" s="10"/>
      <c r="S75241" s="10"/>
      <c r="T75241" s="10"/>
    </row>
    <row r="75242" spans="1:20" ht="16" x14ac:dyDescent="0.2">
      <c r="A75242" s="24"/>
      <c r="B75242" s="24"/>
      <c r="C75242" s="24"/>
      <c r="D75242" s="24"/>
      <c r="E75242" s="24"/>
      <c r="F75242" s="24"/>
      <c r="G75242" s="24"/>
      <c r="H75242" s="24"/>
      <c r="I75242" s="24"/>
      <c r="J75242" s="24"/>
      <c r="K75242" s="24"/>
      <c r="L75242" s="24"/>
      <c r="M75242" s="24"/>
      <c r="P75242" s="10"/>
      <c r="R75242" s="10"/>
      <c r="S75242" s="10"/>
      <c r="T75242" s="10"/>
    </row>
    <row r="75243" spans="1:20" ht="16" x14ac:dyDescent="0.2">
      <c r="A75243" s="24"/>
      <c r="B75243" s="24"/>
      <c r="C75243" s="24"/>
      <c r="D75243" s="24"/>
      <c r="E75243" s="24"/>
      <c r="F75243" s="24"/>
      <c r="G75243" s="24"/>
      <c r="H75243" s="24"/>
      <c r="I75243" s="24"/>
      <c r="J75243" s="24"/>
      <c r="K75243" s="24"/>
      <c r="L75243" s="24"/>
      <c r="M75243" s="24"/>
      <c r="P75243" s="10"/>
      <c r="R75243" s="10"/>
      <c r="S75243" s="10"/>
      <c r="T75243" s="10"/>
    </row>
    <row r="75244" spans="1:20" ht="16" x14ac:dyDescent="0.2">
      <c r="A75244" s="24"/>
      <c r="B75244" s="24"/>
      <c r="C75244" s="24"/>
      <c r="D75244" s="24"/>
      <c r="E75244" s="24"/>
      <c r="F75244" s="24"/>
      <c r="G75244" s="24"/>
      <c r="H75244" s="24"/>
      <c r="I75244" s="24"/>
      <c r="J75244" s="24"/>
      <c r="K75244" s="24"/>
      <c r="L75244" s="24"/>
      <c r="M75244" s="24"/>
      <c r="P75244" s="10"/>
      <c r="R75244" s="10"/>
      <c r="S75244" s="10"/>
      <c r="T75244" s="10"/>
    </row>
    <row r="75245" spans="1:20" ht="16" x14ac:dyDescent="0.2">
      <c r="A75245" s="24"/>
      <c r="B75245" s="24"/>
      <c r="C75245" s="24"/>
      <c r="D75245" s="24"/>
      <c r="E75245" s="24"/>
      <c r="F75245" s="24"/>
      <c r="G75245" s="24"/>
      <c r="H75245" s="24"/>
      <c r="I75245" s="24"/>
      <c r="J75245" s="24"/>
      <c r="K75245" s="24"/>
      <c r="L75245" s="24"/>
      <c r="M75245" s="24"/>
      <c r="P75245" s="10"/>
      <c r="R75245" s="10"/>
      <c r="S75245" s="10"/>
      <c r="T75245" s="10"/>
    </row>
    <row r="75246" spans="1:20" ht="16" x14ac:dyDescent="0.2">
      <c r="A75246" s="24"/>
      <c r="B75246" s="24"/>
      <c r="C75246" s="24"/>
      <c r="D75246" s="24"/>
      <c r="E75246" s="24"/>
      <c r="F75246" s="24"/>
      <c r="G75246" s="24"/>
      <c r="H75246" s="24"/>
      <c r="I75246" s="24"/>
      <c r="J75246" s="24"/>
      <c r="K75246" s="24"/>
      <c r="L75246" s="24"/>
      <c r="M75246" s="24"/>
      <c r="P75246" s="10"/>
      <c r="R75246" s="10"/>
      <c r="S75246" s="10"/>
      <c r="T75246" s="10"/>
    </row>
    <row r="75247" spans="1:20" ht="16" x14ac:dyDescent="0.2">
      <c r="A75247" s="24"/>
      <c r="B75247" s="24"/>
      <c r="C75247" s="24"/>
      <c r="D75247" s="24"/>
      <c r="E75247" s="24"/>
      <c r="F75247" s="24"/>
      <c r="G75247" s="24"/>
      <c r="H75247" s="24"/>
      <c r="I75247" s="24"/>
      <c r="J75247" s="24"/>
      <c r="K75247" s="24"/>
      <c r="L75247" s="24"/>
      <c r="M75247" s="24"/>
      <c r="P75247" s="10"/>
      <c r="R75247" s="10"/>
      <c r="S75247" s="10"/>
      <c r="T75247" s="10"/>
    </row>
    <row r="75248" spans="1:20" ht="16" x14ac:dyDescent="0.2">
      <c r="A75248" s="24"/>
      <c r="B75248" s="24"/>
      <c r="C75248" s="24"/>
      <c r="D75248" s="24"/>
      <c r="E75248" s="24"/>
      <c r="F75248" s="24"/>
      <c r="G75248" s="24"/>
      <c r="H75248" s="24"/>
      <c r="I75248" s="24"/>
      <c r="J75248" s="24"/>
      <c r="K75248" s="24"/>
      <c r="L75248" s="24"/>
      <c r="M75248" s="24"/>
      <c r="P75248" s="10"/>
      <c r="R75248" s="10"/>
      <c r="S75248" s="10"/>
      <c r="T75248" s="10"/>
    </row>
    <row r="75249" spans="1:20" ht="16" x14ac:dyDescent="0.2">
      <c r="A75249" s="24"/>
      <c r="B75249" s="24"/>
      <c r="C75249" s="24"/>
      <c r="D75249" s="24"/>
      <c r="E75249" s="24"/>
      <c r="F75249" s="24"/>
      <c r="G75249" s="24"/>
      <c r="H75249" s="24"/>
      <c r="I75249" s="24"/>
      <c r="J75249" s="24"/>
      <c r="K75249" s="24"/>
      <c r="L75249" s="24"/>
      <c r="M75249" s="24"/>
      <c r="P75249" s="10"/>
      <c r="R75249" s="10"/>
      <c r="S75249" s="10"/>
      <c r="T75249" s="10"/>
    </row>
    <row r="75250" spans="1:20" ht="16" x14ac:dyDescent="0.2">
      <c r="A75250" s="24"/>
      <c r="B75250" s="24"/>
      <c r="C75250" s="24"/>
      <c r="D75250" s="24"/>
      <c r="E75250" s="24"/>
      <c r="F75250" s="24"/>
      <c r="G75250" s="24"/>
      <c r="H75250" s="24"/>
      <c r="I75250" s="24"/>
      <c r="J75250" s="24"/>
      <c r="K75250" s="24"/>
      <c r="L75250" s="24"/>
      <c r="M75250" s="24"/>
      <c r="P75250" s="10"/>
      <c r="R75250" s="10"/>
      <c r="S75250" s="10"/>
      <c r="T75250" s="10"/>
    </row>
    <row r="75251" spans="1:20" ht="16" x14ac:dyDescent="0.2">
      <c r="A75251" s="24"/>
      <c r="B75251" s="24"/>
      <c r="C75251" s="24"/>
      <c r="D75251" s="24"/>
      <c r="E75251" s="24"/>
      <c r="F75251" s="24"/>
      <c r="G75251" s="24"/>
      <c r="H75251" s="24"/>
      <c r="I75251" s="24"/>
      <c r="J75251" s="24"/>
      <c r="K75251" s="24"/>
      <c r="L75251" s="24"/>
      <c r="M75251" s="24"/>
      <c r="P75251" s="10"/>
      <c r="R75251" s="10"/>
      <c r="S75251" s="10"/>
      <c r="T75251" s="10"/>
    </row>
    <row r="75252" spans="1:20" ht="16" x14ac:dyDescent="0.2">
      <c r="A75252" s="24"/>
      <c r="B75252" s="24"/>
      <c r="C75252" s="24"/>
      <c r="D75252" s="24"/>
      <c r="E75252" s="24"/>
      <c r="F75252" s="24"/>
      <c r="G75252" s="24"/>
      <c r="H75252" s="24"/>
      <c r="I75252" s="24"/>
      <c r="J75252" s="24"/>
      <c r="K75252" s="24"/>
      <c r="L75252" s="24"/>
      <c r="M75252" s="24"/>
      <c r="P75252" s="10"/>
      <c r="R75252" s="10"/>
      <c r="S75252" s="10"/>
      <c r="T75252" s="10"/>
    </row>
    <row r="75253" spans="1:20" ht="16" x14ac:dyDescent="0.2">
      <c r="A75253" s="24"/>
      <c r="B75253" s="24"/>
      <c r="C75253" s="24"/>
      <c r="D75253" s="24"/>
      <c r="E75253" s="24"/>
      <c r="F75253" s="24"/>
      <c r="G75253" s="24"/>
      <c r="H75253" s="24"/>
      <c r="I75253" s="24"/>
      <c r="J75253" s="24"/>
      <c r="K75253" s="24"/>
      <c r="L75253" s="24"/>
      <c r="M75253" s="24"/>
      <c r="P75253" s="10"/>
      <c r="R75253" s="10"/>
      <c r="S75253" s="10"/>
      <c r="T75253" s="10"/>
    </row>
    <row r="75254" spans="1:20" ht="16" x14ac:dyDescent="0.2">
      <c r="A75254" s="24"/>
      <c r="B75254" s="24"/>
      <c r="C75254" s="24"/>
      <c r="D75254" s="24"/>
      <c r="E75254" s="24"/>
      <c r="F75254" s="24"/>
      <c r="G75254" s="24"/>
      <c r="H75254" s="24"/>
      <c r="I75254" s="24"/>
      <c r="J75254" s="24"/>
      <c r="K75254" s="24"/>
      <c r="L75254" s="24"/>
      <c r="M75254" s="24"/>
      <c r="P75254" s="10"/>
      <c r="R75254" s="10"/>
      <c r="S75254" s="10"/>
      <c r="T75254" s="10"/>
    </row>
    <row r="75255" spans="1:20" ht="16" x14ac:dyDescent="0.2">
      <c r="A75255" s="24"/>
      <c r="B75255" s="24"/>
      <c r="C75255" s="24"/>
      <c r="D75255" s="24"/>
      <c r="E75255" s="24"/>
      <c r="F75255" s="24"/>
      <c r="G75255" s="24"/>
      <c r="H75255" s="24"/>
      <c r="I75255" s="24"/>
      <c r="J75255" s="24"/>
      <c r="K75255" s="24"/>
      <c r="L75255" s="24"/>
      <c r="M75255" s="24"/>
      <c r="P75255" s="10"/>
      <c r="R75255" s="10"/>
      <c r="S75255" s="10"/>
      <c r="T75255" s="10"/>
    </row>
    <row r="75256" spans="1:20" ht="16" x14ac:dyDescent="0.2">
      <c r="A75256" s="24"/>
      <c r="B75256" s="24"/>
      <c r="C75256" s="24"/>
      <c r="D75256" s="24"/>
      <c r="E75256" s="24"/>
      <c r="F75256" s="24"/>
      <c r="G75256" s="24"/>
      <c r="H75256" s="24"/>
      <c r="I75256" s="24"/>
      <c r="J75256" s="24"/>
      <c r="K75256" s="24"/>
      <c r="L75256" s="24"/>
      <c r="M75256" s="24"/>
      <c r="P75256" s="10"/>
      <c r="R75256" s="10"/>
      <c r="S75256" s="10"/>
      <c r="T75256" s="10"/>
    </row>
    <row r="75257" spans="1:20" ht="16" x14ac:dyDescent="0.2">
      <c r="A75257" s="24"/>
      <c r="B75257" s="24"/>
      <c r="C75257" s="24"/>
      <c r="D75257" s="24"/>
      <c r="E75257" s="24"/>
      <c r="F75257" s="24"/>
      <c r="G75257" s="24"/>
      <c r="H75257" s="24"/>
      <c r="I75257" s="24"/>
      <c r="J75257" s="24"/>
      <c r="K75257" s="24"/>
      <c r="L75257" s="24"/>
      <c r="M75257" s="24"/>
      <c r="P75257" s="10"/>
      <c r="R75257" s="10"/>
      <c r="S75257" s="10"/>
      <c r="T75257" s="10"/>
    </row>
    <row r="75258" spans="1:20" ht="16" x14ac:dyDescent="0.2">
      <c r="A75258" s="24"/>
      <c r="B75258" s="24"/>
      <c r="C75258" s="24"/>
      <c r="D75258" s="24"/>
      <c r="E75258" s="24"/>
      <c r="F75258" s="24"/>
      <c r="G75258" s="24"/>
      <c r="H75258" s="24"/>
      <c r="I75258" s="24"/>
      <c r="J75258" s="24"/>
      <c r="K75258" s="24"/>
      <c r="L75258" s="24"/>
      <c r="M75258" s="24"/>
      <c r="P75258" s="10"/>
      <c r="R75258" s="10"/>
      <c r="S75258" s="10"/>
      <c r="T75258" s="10"/>
    </row>
    <row r="75259" spans="1:20" ht="16" x14ac:dyDescent="0.2">
      <c r="A75259" s="24"/>
      <c r="B75259" s="24"/>
      <c r="C75259" s="24"/>
      <c r="D75259" s="24"/>
      <c r="E75259" s="24"/>
      <c r="F75259" s="24"/>
      <c r="G75259" s="24"/>
      <c r="H75259" s="24"/>
      <c r="I75259" s="24"/>
      <c r="J75259" s="24"/>
      <c r="K75259" s="24"/>
      <c r="L75259" s="24"/>
      <c r="M75259" s="24"/>
      <c r="P75259" s="10"/>
      <c r="R75259" s="10"/>
      <c r="S75259" s="10"/>
      <c r="T75259" s="10"/>
    </row>
    <row r="75260" spans="1:20" ht="16" x14ac:dyDescent="0.2">
      <c r="A75260" s="24"/>
      <c r="B75260" s="24"/>
      <c r="C75260" s="24"/>
      <c r="D75260" s="24"/>
      <c r="E75260" s="24"/>
      <c r="F75260" s="24"/>
      <c r="G75260" s="24"/>
      <c r="H75260" s="24"/>
      <c r="I75260" s="24"/>
      <c r="J75260" s="24"/>
      <c r="K75260" s="24"/>
      <c r="L75260" s="24"/>
      <c r="M75260" s="24"/>
      <c r="P75260" s="10"/>
      <c r="R75260" s="10"/>
      <c r="S75260" s="10"/>
      <c r="T75260" s="10"/>
    </row>
    <row r="75261" spans="1:20" ht="16" x14ac:dyDescent="0.2">
      <c r="A75261" s="24"/>
      <c r="B75261" s="24"/>
      <c r="C75261" s="24"/>
      <c r="D75261" s="24"/>
      <c r="E75261" s="24"/>
      <c r="F75261" s="24"/>
      <c r="G75261" s="24"/>
      <c r="H75261" s="24"/>
      <c r="I75261" s="24"/>
      <c r="J75261" s="24"/>
      <c r="K75261" s="24"/>
      <c r="L75261" s="24"/>
      <c r="M75261" s="24"/>
      <c r="P75261" s="10"/>
      <c r="R75261" s="10"/>
      <c r="S75261" s="10"/>
      <c r="T75261" s="10"/>
    </row>
    <row r="75262" spans="1:20" ht="16" x14ac:dyDescent="0.2">
      <c r="A75262" s="24"/>
      <c r="B75262" s="24"/>
      <c r="C75262" s="24"/>
      <c r="D75262" s="24"/>
      <c r="E75262" s="24"/>
      <c r="F75262" s="24"/>
      <c r="G75262" s="24"/>
      <c r="H75262" s="24"/>
      <c r="I75262" s="24"/>
      <c r="J75262" s="24"/>
      <c r="K75262" s="24"/>
      <c r="L75262" s="24"/>
      <c r="M75262" s="24"/>
      <c r="P75262" s="10"/>
      <c r="R75262" s="10"/>
      <c r="S75262" s="10"/>
      <c r="T75262" s="10"/>
    </row>
    <row r="75263" spans="1:20" ht="16" x14ac:dyDescent="0.2">
      <c r="A75263" s="24"/>
      <c r="B75263" s="24"/>
      <c r="C75263" s="24"/>
      <c r="D75263" s="24"/>
      <c r="E75263" s="24"/>
      <c r="F75263" s="24"/>
      <c r="G75263" s="24"/>
      <c r="H75263" s="24"/>
      <c r="I75263" s="24"/>
      <c r="J75263" s="24"/>
      <c r="K75263" s="24"/>
      <c r="L75263" s="24"/>
      <c r="M75263" s="24"/>
      <c r="P75263" s="10"/>
      <c r="R75263" s="10"/>
      <c r="S75263" s="10"/>
      <c r="T75263" s="10"/>
    </row>
    <row r="75264" spans="1:20" ht="16" x14ac:dyDescent="0.2">
      <c r="A75264" s="24"/>
      <c r="B75264" s="24"/>
      <c r="C75264" s="24"/>
      <c r="D75264" s="24"/>
      <c r="E75264" s="24"/>
      <c r="F75264" s="24"/>
      <c r="G75264" s="24"/>
      <c r="H75264" s="24"/>
      <c r="I75264" s="24"/>
      <c r="J75264" s="24"/>
      <c r="K75264" s="24"/>
      <c r="L75264" s="24"/>
      <c r="M75264" s="24"/>
      <c r="P75264" s="10"/>
      <c r="R75264" s="10"/>
      <c r="S75264" s="10"/>
      <c r="T75264" s="10"/>
    </row>
    <row r="75265" spans="1:20" ht="16" x14ac:dyDescent="0.2">
      <c r="A75265" s="24"/>
      <c r="B75265" s="24"/>
      <c r="C75265" s="24"/>
      <c r="D75265" s="24"/>
      <c r="E75265" s="24"/>
      <c r="F75265" s="24"/>
      <c r="G75265" s="24"/>
      <c r="H75265" s="24"/>
      <c r="I75265" s="24"/>
      <c r="J75265" s="24"/>
      <c r="K75265" s="24"/>
      <c r="L75265" s="24"/>
      <c r="M75265" s="24"/>
      <c r="P75265" s="10"/>
      <c r="R75265" s="10"/>
      <c r="S75265" s="10"/>
      <c r="T75265" s="10"/>
    </row>
    <row r="75266" spans="1:20" ht="16" x14ac:dyDescent="0.2">
      <c r="A75266" s="24"/>
      <c r="B75266" s="24"/>
      <c r="C75266" s="24"/>
      <c r="D75266" s="24"/>
      <c r="E75266" s="24"/>
      <c r="F75266" s="24"/>
      <c r="G75266" s="24"/>
      <c r="H75266" s="24"/>
      <c r="I75266" s="24"/>
      <c r="J75266" s="24"/>
      <c r="K75266" s="24"/>
      <c r="L75266" s="24"/>
      <c r="M75266" s="24"/>
      <c r="P75266" s="10"/>
      <c r="R75266" s="10"/>
      <c r="S75266" s="10"/>
      <c r="T75266" s="10"/>
    </row>
    <row r="75267" spans="1:20" ht="16" x14ac:dyDescent="0.2">
      <c r="A75267" s="24"/>
      <c r="B75267" s="24"/>
      <c r="C75267" s="24"/>
      <c r="D75267" s="24"/>
      <c r="E75267" s="24"/>
      <c r="F75267" s="24"/>
      <c r="G75267" s="24"/>
      <c r="H75267" s="24"/>
      <c r="I75267" s="24"/>
      <c r="J75267" s="24"/>
      <c r="K75267" s="24"/>
      <c r="L75267" s="24"/>
      <c r="M75267" s="24"/>
      <c r="P75267" s="10"/>
      <c r="R75267" s="10"/>
      <c r="S75267" s="10"/>
      <c r="T75267" s="10"/>
    </row>
    <row r="75268" spans="1:20" ht="16" x14ac:dyDescent="0.2">
      <c r="A75268" s="24"/>
      <c r="B75268" s="24"/>
      <c r="C75268" s="24"/>
      <c r="D75268" s="24"/>
      <c r="E75268" s="24"/>
      <c r="F75268" s="24"/>
      <c r="G75268" s="24"/>
      <c r="H75268" s="24"/>
      <c r="I75268" s="24"/>
      <c r="J75268" s="24"/>
      <c r="K75268" s="24"/>
      <c r="L75268" s="24"/>
      <c r="M75268" s="24"/>
      <c r="P75268" s="10"/>
      <c r="R75268" s="10"/>
      <c r="S75268" s="10"/>
      <c r="T75268" s="10"/>
    </row>
    <row r="75269" spans="1:20" ht="16" x14ac:dyDescent="0.2">
      <c r="A75269" s="24"/>
      <c r="B75269" s="24"/>
      <c r="C75269" s="24"/>
      <c r="D75269" s="24"/>
      <c r="E75269" s="24"/>
      <c r="F75269" s="24"/>
      <c r="G75269" s="24"/>
      <c r="H75269" s="24"/>
      <c r="I75269" s="24"/>
      <c r="J75269" s="24"/>
      <c r="K75269" s="24"/>
      <c r="L75269" s="24"/>
      <c r="M75269" s="24"/>
      <c r="P75269" s="10"/>
      <c r="R75269" s="10"/>
      <c r="S75269" s="10"/>
      <c r="T75269" s="10"/>
    </row>
    <row r="75270" spans="1:20" ht="16" x14ac:dyDescent="0.2">
      <c r="A75270" s="24"/>
      <c r="B75270" s="24"/>
      <c r="C75270" s="24"/>
      <c r="D75270" s="24"/>
      <c r="E75270" s="24"/>
      <c r="F75270" s="24"/>
      <c r="G75270" s="24"/>
      <c r="H75270" s="24"/>
      <c r="I75270" s="24"/>
      <c r="J75270" s="24"/>
      <c r="K75270" s="24"/>
      <c r="L75270" s="24"/>
      <c r="M75270" s="24"/>
      <c r="P75270" s="10"/>
      <c r="R75270" s="10"/>
      <c r="S75270" s="10"/>
      <c r="T75270" s="10"/>
    </row>
    <row r="75271" spans="1:20" ht="16" x14ac:dyDescent="0.2">
      <c r="A75271" s="24"/>
      <c r="B75271" s="24"/>
      <c r="C75271" s="24"/>
      <c r="D75271" s="24"/>
      <c r="E75271" s="24"/>
      <c r="F75271" s="24"/>
      <c r="G75271" s="24"/>
      <c r="H75271" s="24"/>
      <c r="I75271" s="24"/>
      <c r="J75271" s="24"/>
      <c r="K75271" s="24"/>
      <c r="L75271" s="24"/>
      <c r="M75271" s="24"/>
      <c r="P75271" s="10"/>
      <c r="R75271" s="10"/>
      <c r="S75271" s="10"/>
      <c r="T75271" s="10"/>
    </row>
    <row r="75272" spans="1:20" ht="16" x14ac:dyDescent="0.2">
      <c r="A75272" s="24"/>
      <c r="B75272" s="24"/>
      <c r="C75272" s="24"/>
      <c r="D75272" s="24"/>
      <c r="E75272" s="24"/>
      <c r="F75272" s="24"/>
      <c r="G75272" s="24"/>
      <c r="H75272" s="24"/>
      <c r="I75272" s="24"/>
      <c r="J75272" s="24"/>
      <c r="K75272" s="24"/>
      <c r="L75272" s="24"/>
      <c r="M75272" s="24"/>
      <c r="P75272" s="10"/>
      <c r="R75272" s="10"/>
      <c r="S75272" s="10"/>
      <c r="T75272" s="10"/>
    </row>
    <row r="75273" spans="1:20" ht="16" x14ac:dyDescent="0.2">
      <c r="A75273" s="24"/>
      <c r="B75273" s="24"/>
      <c r="C75273" s="24"/>
      <c r="D75273" s="24"/>
      <c r="E75273" s="24"/>
      <c r="F75273" s="24"/>
      <c r="G75273" s="24"/>
      <c r="H75273" s="24"/>
      <c r="I75273" s="24"/>
      <c r="J75273" s="24"/>
      <c r="K75273" s="24"/>
      <c r="L75273" s="24"/>
      <c r="M75273" s="24"/>
      <c r="P75273" s="10"/>
      <c r="R75273" s="10"/>
      <c r="S75273" s="10"/>
      <c r="T75273" s="10"/>
    </row>
    <row r="75274" spans="1:20" ht="16" x14ac:dyDescent="0.2">
      <c r="A75274" s="24"/>
      <c r="B75274" s="24"/>
      <c r="C75274" s="24"/>
      <c r="D75274" s="24"/>
      <c r="E75274" s="24"/>
      <c r="F75274" s="24"/>
      <c r="G75274" s="24"/>
      <c r="H75274" s="24"/>
      <c r="I75274" s="24"/>
      <c r="J75274" s="24"/>
      <c r="K75274" s="24"/>
      <c r="L75274" s="24"/>
      <c r="M75274" s="24"/>
      <c r="P75274" s="10"/>
      <c r="R75274" s="10"/>
      <c r="S75274" s="10"/>
      <c r="T75274" s="10"/>
    </row>
    <row r="75275" spans="1:20" ht="16" x14ac:dyDescent="0.2">
      <c r="A75275" s="24"/>
      <c r="B75275" s="24"/>
      <c r="C75275" s="24"/>
      <c r="D75275" s="24"/>
      <c r="E75275" s="24"/>
      <c r="F75275" s="24"/>
      <c r="G75275" s="24"/>
      <c r="H75275" s="24"/>
      <c r="I75275" s="24"/>
      <c r="J75275" s="24"/>
      <c r="K75275" s="24"/>
      <c r="L75275" s="24"/>
      <c r="M75275" s="24"/>
      <c r="P75275" s="10"/>
      <c r="R75275" s="10"/>
      <c r="S75275" s="10"/>
      <c r="T75275" s="10"/>
    </row>
    <row r="75276" spans="1:20" ht="16" x14ac:dyDescent="0.2">
      <c r="A75276" s="24"/>
      <c r="B75276" s="24"/>
      <c r="C75276" s="24"/>
      <c r="D75276" s="24"/>
      <c r="E75276" s="24"/>
      <c r="F75276" s="24"/>
      <c r="G75276" s="24"/>
      <c r="H75276" s="24"/>
      <c r="I75276" s="24"/>
      <c r="J75276" s="24"/>
      <c r="K75276" s="24"/>
      <c r="L75276" s="24"/>
      <c r="M75276" s="24"/>
      <c r="P75276" s="10"/>
      <c r="R75276" s="10"/>
      <c r="S75276" s="10"/>
      <c r="T75276" s="10"/>
    </row>
    <row r="75277" spans="1:20" ht="16" x14ac:dyDescent="0.2">
      <c r="A75277" s="24"/>
      <c r="B75277" s="24"/>
      <c r="C75277" s="24"/>
      <c r="D75277" s="24"/>
      <c r="E75277" s="24"/>
      <c r="F75277" s="24"/>
      <c r="G75277" s="24"/>
      <c r="H75277" s="24"/>
      <c r="I75277" s="24"/>
      <c r="J75277" s="24"/>
      <c r="K75277" s="24"/>
      <c r="L75277" s="24"/>
      <c r="M75277" s="24"/>
      <c r="P75277" s="10"/>
      <c r="R75277" s="10"/>
      <c r="S75277" s="10"/>
      <c r="T75277" s="10"/>
    </row>
    <row r="75278" spans="1:20" ht="16" x14ac:dyDescent="0.2">
      <c r="A75278" s="24"/>
      <c r="B75278" s="24"/>
      <c r="C75278" s="24"/>
      <c r="D75278" s="24"/>
      <c r="E75278" s="24"/>
      <c r="F75278" s="24"/>
      <c r="G75278" s="24"/>
      <c r="H75278" s="24"/>
      <c r="I75278" s="24"/>
      <c r="J75278" s="24"/>
      <c r="K75278" s="24"/>
      <c r="L75278" s="24"/>
      <c r="M75278" s="24"/>
      <c r="P75278" s="10"/>
      <c r="R75278" s="10"/>
      <c r="S75278" s="10"/>
      <c r="T75278" s="10"/>
    </row>
    <row r="75279" spans="1:20" ht="16" x14ac:dyDescent="0.2">
      <c r="A75279" s="24"/>
      <c r="B75279" s="24"/>
      <c r="C75279" s="24"/>
      <c r="D75279" s="24"/>
      <c r="E75279" s="24"/>
      <c r="F75279" s="24"/>
      <c r="G75279" s="24"/>
      <c r="H75279" s="24"/>
      <c r="I75279" s="24"/>
      <c r="J75279" s="24"/>
      <c r="K75279" s="24"/>
      <c r="L75279" s="24"/>
      <c r="M75279" s="24"/>
      <c r="P75279" s="10"/>
      <c r="R75279" s="10"/>
      <c r="S75279" s="10"/>
      <c r="T75279" s="10"/>
    </row>
    <row r="75280" spans="1:20" ht="16" x14ac:dyDescent="0.2">
      <c r="A75280" s="24"/>
      <c r="B75280" s="24"/>
      <c r="C75280" s="24"/>
      <c r="D75280" s="24"/>
      <c r="E75280" s="24"/>
      <c r="F75280" s="24"/>
      <c r="G75280" s="24"/>
      <c r="H75280" s="24"/>
      <c r="I75280" s="24"/>
      <c r="J75280" s="24"/>
      <c r="K75280" s="24"/>
      <c r="L75280" s="24"/>
      <c r="M75280" s="24"/>
      <c r="P75280" s="10"/>
      <c r="R75280" s="10"/>
      <c r="S75280" s="10"/>
      <c r="T75280" s="10"/>
    </row>
    <row r="75281" spans="1:20" ht="16" x14ac:dyDescent="0.2">
      <c r="A75281" s="24"/>
      <c r="B75281" s="24"/>
      <c r="C75281" s="24"/>
      <c r="D75281" s="24"/>
      <c r="E75281" s="24"/>
      <c r="F75281" s="24"/>
      <c r="G75281" s="24"/>
      <c r="H75281" s="24"/>
      <c r="I75281" s="24"/>
      <c r="J75281" s="24"/>
      <c r="K75281" s="24"/>
      <c r="L75281" s="24"/>
      <c r="M75281" s="24"/>
      <c r="P75281" s="10"/>
      <c r="R75281" s="10"/>
      <c r="S75281" s="10"/>
      <c r="T75281" s="10"/>
    </row>
    <row r="75282" spans="1:20" ht="16" x14ac:dyDescent="0.2">
      <c r="A75282" s="24"/>
      <c r="B75282" s="24"/>
      <c r="C75282" s="24"/>
      <c r="D75282" s="24"/>
      <c r="E75282" s="24"/>
      <c r="F75282" s="24"/>
      <c r="G75282" s="24"/>
      <c r="H75282" s="24"/>
      <c r="I75282" s="24"/>
      <c r="J75282" s="24"/>
      <c r="K75282" s="24"/>
      <c r="L75282" s="24"/>
      <c r="M75282" s="24"/>
      <c r="P75282" s="10"/>
      <c r="R75282" s="10"/>
      <c r="S75282" s="10"/>
      <c r="T75282" s="10"/>
    </row>
    <row r="75283" spans="1:20" ht="16" x14ac:dyDescent="0.2">
      <c r="A75283" s="24"/>
      <c r="B75283" s="24"/>
      <c r="C75283" s="24"/>
      <c r="D75283" s="24"/>
      <c r="E75283" s="24"/>
      <c r="F75283" s="24"/>
      <c r="G75283" s="24"/>
      <c r="H75283" s="24"/>
      <c r="I75283" s="24"/>
      <c r="J75283" s="24"/>
      <c r="K75283" s="24"/>
      <c r="L75283" s="24"/>
      <c r="M75283" s="24"/>
      <c r="P75283" s="10"/>
      <c r="R75283" s="10"/>
      <c r="S75283" s="10"/>
      <c r="T75283" s="10"/>
    </row>
    <row r="75284" spans="1:20" ht="16" x14ac:dyDescent="0.2">
      <c r="A75284" s="24"/>
      <c r="B75284" s="24"/>
      <c r="C75284" s="24"/>
      <c r="D75284" s="24"/>
      <c r="E75284" s="24"/>
      <c r="F75284" s="24"/>
      <c r="G75284" s="24"/>
      <c r="H75284" s="24"/>
      <c r="I75284" s="24"/>
      <c r="J75284" s="24"/>
      <c r="K75284" s="24"/>
      <c r="L75284" s="24"/>
      <c r="M75284" s="24"/>
      <c r="P75284" s="10"/>
      <c r="R75284" s="10"/>
      <c r="S75284" s="10"/>
      <c r="T75284" s="10"/>
    </row>
    <row r="75285" spans="1:20" ht="16" x14ac:dyDescent="0.2">
      <c r="A75285" s="24"/>
      <c r="B75285" s="24"/>
      <c r="C75285" s="24"/>
      <c r="D75285" s="24"/>
      <c r="E75285" s="24"/>
      <c r="F75285" s="24"/>
      <c r="G75285" s="24"/>
      <c r="H75285" s="24"/>
      <c r="I75285" s="24"/>
      <c r="J75285" s="24"/>
      <c r="K75285" s="24"/>
      <c r="L75285" s="24"/>
      <c r="M75285" s="24"/>
      <c r="P75285" s="10"/>
      <c r="R75285" s="10"/>
      <c r="S75285" s="10"/>
      <c r="T75285" s="10"/>
    </row>
    <row r="75286" spans="1:20" ht="16" x14ac:dyDescent="0.2">
      <c r="A75286" s="24"/>
      <c r="B75286" s="24"/>
      <c r="C75286" s="24"/>
      <c r="D75286" s="24"/>
      <c r="E75286" s="24"/>
      <c r="F75286" s="24"/>
      <c r="G75286" s="24"/>
      <c r="H75286" s="24"/>
      <c r="I75286" s="24"/>
      <c r="J75286" s="24"/>
      <c r="K75286" s="24"/>
      <c r="L75286" s="24"/>
      <c r="M75286" s="24"/>
      <c r="P75286" s="10"/>
      <c r="R75286" s="10"/>
      <c r="S75286" s="10"/>
      <c r="T75286" s="10"/>
    </row>
    <row r="75287" spans="1:20" ht="16" x14ac:dyDescent="0.2">
      <c r="A75287" s="24"/>
      <c r="B75287" s="24"/>
      <c r="C75287" s="24"/>
      <c r="D75287" s="24"/>
      <c r="E75287" s="24"/>
      <c r="F75287" s="24"/>
      <c r="G75287" s="24"/>
      <c r="H75287" s="24"/>
      <c r="I75287" s="24"/>
      <c r="J75287" s="24"/>
      <c r="K75287" s="24"/>
      <c r="L75287" s="24"/>
      <c r="M75287" s="24"/>
      <c r="P75287" s="10"/>
      <c r="R75287" s="10"/>
      <c r="S75287" s="10"/>
      <c r="T75287" s="10"/>
    </row>
    <row r="75288" spans="1:20" ht="16" x14ac:dyDescent="0.2">
      <c r="A75288" s="24"/>
      <c r="B75288" s="24"/>
      <c r="C75288" s="24"/>
      <c r="D75288" s="24"/>
      <c r="E75288" s="24"/>
      <c r="F75288" s="24"/>
      <c r="G75288" s="24"/>
      <c r="H75288" s="24"/>
      <c r="I75288" s="24"/>
      <c r="J75288" s="24"/>
      <c r="K75288" s="24"/>
      <c r="L75288" s="24"/>
      <c r="M75288" s="24"/>
      <c r="P75288" s="10"/>
      <c r="R75288" s="10"/>
      <c r="S75288" s="10"/>
      <c r="T75288" s="10"/>
    </row>
    <row r="75289" spans="1:20" ht="16" x14ac:dyDescent="0.2">
      <c r="A75289" s="24"/>
      <c r="B75289" s="24"/>
      <c r="C75289" s="24"/>
      <c r="D75289" s="24"/>
      <c r="E75289" s="24"/>
      <c r="F75289" s="24"/>
      <c r="G75289" s="24"/>
      <c r="H75289" s="24"/>
      <c r="I75289" s="24"/>
      <c r="J75289" s="24"/>
      <c r="K75289" s="24"/>
      <c r="L75289" s="24"/>
      <c r="M75289" s="24"/>
      <c r="P75289" s="10"/>
      <c r="R75289" s="10"/>
      <c r="S75289" s="10"/>
      <c r="T75289" s="10"/>
    </row>
    <row r="75290" spans="1:20" ht="16" x14ac:dyDescent="0.2">
      <c r="A75290" s="24"/>
      <c r="B75290" s="24"/>
      <c r="C75290" s="24"/>
      <c r="D75290" s="24"/>
      <c r="E75290" s="24"/>
      <c r="F75290" s="24"/>
      <c r="G75290" s="24"/>
      <c r="H75290" s="24"/>
      <c r="I75290" s="24"/>
      <c r="J75290" s="24"/>
      <c r="K75290" s="24"/>
      <c r="L75290" s="24"/>
      <c r="M75290" s="24"/>
      <c r="P75290" s="10"/>
      <c r="R75290" s="10"/>
      <c r="S75290" s="10"/>
      <c r="T75290" s="10"/>
    </row>
    <row r="75291" spans="1:20" ht="16" x14ac:dyDescent="0.2">
      <c r="A75291" s="24"/>
      <c r="B75291" s="24"/>
      <c r="C75291" s="24"/>
      <c r="D75291" s="24"/>
      <c r="E75291" s="24"/>
      <c r="F75291" s="24"/>
      <c r="G75291" s="24"/>
      <c r="H75291" s="24"/>
      <c r="I75291" s="24"/>
      <c r="J75291" s="24"/>
      <c r="K75291" s="24"/>
      <c r="L75291" s="24"/>
      <c r="M75291" s="24"/>
      <c r="P75291" s="10"/>
      <c r="R75291" s="10"/>
      <c r="S75291" s="10"/>
      <c r="T75291" s="10"/>
    </row>
    <row r="75292" spans="1:20" ht="16" x14ac:dyDescent="0.2">
      <c r="A75292" s="24"/>
      <c r="B75292" s="24"/>
      <c r="C75292" s="24"/>
      <c r="D75292" s="24"/>
      <c r="E75292" s="24"/>
      <c r="F75292" s="24"/>
      <c r="G75292" s="24"/>
      <c r="H75292" s="24"/>
      <c r="I75292" s="24"/>
      <c r="J75292" s="24"/>
      <c r="K75292" s="24"/>
      <c r="L75292" s="24"/>
      <c r="M75292" s="24"/>
      <c r="P75292" s="10"/>
      <c r="R75292" s="10"/>
      <c r="S75292" s="10"/>
      <c r="T75292" s="10"/>
    </row>
    <row r="75293" spans="1:20" ht="16" x14ac:dyDescent="0.2">
      <c r="A75293" s="24"/>
      <c r="B75293" s="24"/>
      <c r="C75293" s="24"/>
      <c r="D75293" s="24"/>
      <c r="E75293" s="24"/>
      <c r="F75293" s="24"/>
      <c r="G75293" s="24"/>
      <c r="H75293" s="24"/>
      <c r="I75293" s="24"/>
      <c r="J75293" s="24"/>
      <c r="K75293" s="24"/>
      <c r="L75293" s="24"/>
      <c r="M75293" s="24"/>
      <c r="P75293" s="10"/>
      <c r="R75293" s="10"/>
      <c r="S75293" s="10"/>
      <c r="T75293" s="10"/>
    </row>
    <row r="75294" spans="1:20" ht="16" x14ac:dyDescent="0.2">
      <c r="A75294" s="24"/>
      <c r="B75294" s="24"/>
      <c r="C75294" s="24"/>
      <c r="D75294" s="24"/>
      <c r="E75294" s="24"/>
      <c r="F75294" s="24"/>
      <c r="G75294" s="24"/>
      <c r="H75294" s="24"/>
      <c r="I75294" s="24"/>
      <c r="J75294" s="24"/>
      <c r="K75294" s="24"/>
      <c r="L75294" s="24"/>
      <c r="M75294" s="24"/>
      <c r="P75294" s="10"/>
      <c r="R75294" s="10"/>
      <c r="S75294" s="10"/>
      <c r="T75294" s="10"/>
    </row>
    <row r="75295" spans="1:20" ht="16" x14ac:dyDescent="0.2">
      <c r="A75295" s="24"/>
      <c r="B75295" s="24"/>
      <c r="C75295" s="24"/>
      <c r="D75295" s="24"/>
      <c r="E75295" s="24"/>
      <c r="F75295" s="24"/>
      <c r="G75295" s="24"/>
      <c r="H75295" s="24"/>
      <c r="I75295" s="24"/>
      <c r="J75295" s="24"/>
      <c r="K75295" s="24"/>
      <c r="L75295" s="24"/>
      <c r="M75295" s="24"/>
      <c r="P75295" s="10"/>
      <c r="R75295" s="10"/>
      <c r="S75295" s="10"/>
      <c r="T75295" s="10"/>
    </row>
    <row r="75296" spans="1:20" ht="16" x14ac:dyDescent="0.2">
      <c r="A75296" s="24"/>
      <c r="B75296" s="24"/>
      <c r="C75296" s="24"/>
      <c r="D75296" s="24"/>
      <c r="E75296" s="24"/>
      <c r="F75296" s="24"/>
      <c r="G75296" s="24"/>
      <c r="H75296" s="24"/>
      <c r="I75296" s="24"/>
      <c r="J75296" s="24"/>
      <c r="K75296" s="24"/>
      <c r="L75296" s="24"/>
      <c r="M75296" s="24"/>
      <c r="P75296" s="10"/>
      <c r="R75296" s="10"/>
      <c r="S75296" s="10"/>
      <c r="T75296" s="10"/>
    </row>
    <row r="75297" spans="1:20" ht="16" x14ac:dyDescent="0.2">
      <c r="A75297" s="24"/>
      <c r="B75297" s="24"/>
      <c r="C75297" s="24"/>
      <c r="D75297" s="24"/>
      <c r="E75297" s="24"/>
      <c r="F75297" s="24"/>
      <c r="G75297" s="24"/>
      <c r="H75297" s="24"/>
      <c r="I75297" s="24"/>
      <c r="J75297" s="24"/>
      <c r="K75297" s="24"/>
      <c r="L75297" s="24"/>
      <c r="M75297" s="24"/>
      <c r="P75297" s="10"/>
      <c r="R75297" s="10"/>
      <c r="S75297" s="10"/>
      <c r="T75297" s="10"/>
    </row>
    <row r="75298" spans="1:20" ht="16" x14ac:dyDescent="0.2">
      <c r="A75298" s="24"/>
      <c r="B75298" s="24"/>
      <c r="C75298" s="24"/>
      <c r="D75298" s="24"/>
      <c r="E75298" s="24"/>
      <c r="F75298" s="24"/>
      <c r="G75298" s="24"/>
      <c r="H75298" s="24"/>
      <c r="I75298" s="24"/>
      <c r="J75298" s="24"/>
      <c r="K75298" s="24"/>
      <c r="L75298" s="24"/>
      <c r="M75298" s="24"/>
      <c r="P75298" s="10"/>
      <c r="R75298" s="10"/>
      <c r="S75298" s="10"/>
      <c r="T75298" s="10"/>
    </row>
    <row r="75299" spans="1:20" ht="16" x14ac:dyDescent="0.2">
      <c r="A75299" s="24"/>
      <c r="B75299" s="24"/>
      <c r="C75299" s="24"/>
      <c r="D75299" s="24"/>
      <c r="E75299" s="24"/>
      <c r="F75299" s="24"/>
      <c r="G75299" s="24"/>
      <c r="H75299" s="24"/>
      <c r="I75299" s="24"/>
      <c r="J75299" s="24"/>
      <c r="K75299" s="24"/>
      <c r="L75299" s="24"/>
      <c r="M75299" s="24"/>
      <c r="P75299" s="10"/>
      <c r="R75299" s="10"/>
      <c r="S75299" s="10"/>
      <c r="T75299" s="10"/>
    </row>
    <row r="75300" spans="1:20" ht="16" x14ac:dyDescent="0.2">
      <c r="A75300" s="24"/>
      <c r="B75300" s="24"/>
      <c r="C75300" s="24"/>
      <c r="D75300" s="24"/>
      <c r="E75300" s="24"/>
      <c r="F75300" s="24"/>
      <c r="G75300" s="24"/>
      <c r="H75300" s="24"/>
      <c r="I75300" s="24"/>
      <c r="J75300" s="24"/>
      <c r="K75300" s="24"/>
      <c r="L75300" s="24"/>
      <c r="M75300" s="24"/>
      <c r="P75300" s="10"/>
      <c r="R75300" s="10"/>
      <c r="S75300" s="10"/>
      <c r="T75300" s="10"/>
    </row>
    <row r="75301" spans="1:20" ht="16" x14ac:dyDescent="0.2">
      <c r="A75301" s="24"/>
      <c r="B75301" s="24"/>
      <c r="C75301" s="24"/>
      <c r="D75301" s="24"/>
      <c r="E75301" s="24"/>
      <c r="F75301" s="24"/>
      <c r="G75301" s="24"/>
      <c r="H75301" s="24"/>
      <c r="I75301" s="24"/>
      <c r="J75301" s="24"/>
      <c r="K75301" s="24"/>
      <c r="L75301" s="24"/>
      <c r="M75301" s="24"/>
      <c r="P75301" s="10"/>
      <c r="R75301" s="10"/>
      <c r="S75301" s="10"/>
      <c r="T75301" s="10"/>
    </row>
    <row r="75302" spans="1:20" ht="16" x14ac:dyDescent="0.2">
      <c r="A75302" s="24"/>
      <c r="B75302" s="24"/>
      <c r="C75302" s="24"/>
      <c r="D75302" s="24"/>
      <c r="E75302" s="24"/>
      <c r="F75302" s="24"/>
      <c r="G75302" s="24"/>
      <c r="H75302" s="24"/>
      <c r="I75302" s="24"/>
      <c r="J75302" s="24"/>
      <c r="K75302" s="24"/>
      <c r="L75302" s="24"/>
      <c r="M75302" s="24"/>
      <c r="P75302" s="10"/>
      <c r="R75302" s="10"/>
      <c r="S75302" s="10"/>
      <c r="T75302" s="10"/>
    </row>
    <row r="75303" spans="1:20" ht="16" x14ac:dyDescent="0.2">
      <c r="A75303" s="24"/>
      <c r="B75303" s="24"/>
      <c r="C75303" s="24"/>
      <c r="D75303" s="24"/>
      <c r="E75303" s="24"/>
      <c r="F75303" s="24"/>
      <c r="G75303" s="24"/>
      <c r="H75303" s="24"/>
      <c r="I75303" s="24"/>
      <c r="J75303" s="24"/>
      <c r="K75303" s="24"/>
      <c r="L75303" s="24"/>
      <c r="M75303" s="24"/>
      <c r="P75303" s="10"/>
      <c r="R75303" s="10"/>
      <c r="S75303" s="10"/>
      <c r="T75303" s="10"/>
    </row>
    <row r="75304" spans="1:20" ht="16" x14ac:dyDescent="0.2">
      <c r="A75304" s="24"/>
      <c r="B75304" s="24"/>
      <c r="C75304" s="24"/>
      <c r="D75304" s="24"/>
      <c r="E75304" s="24"/>
      <c r="F75304" s="24"/>
      <c r="G75304" s="24"/>
      <c r="H75304" s="24"/>
      <c r="I75304" s="24"/>
      <c r="J75304" s="24"/>
      <c r="K75304" s="24"/>
      <c r="L75304" s="24"/>
      <c r="M75304" s="24"/>
      <c r="P75304" s="10"/>
      <c r="R75304" s="10"/>
      <c r="S75304" s="10"/>
      <c r="T75304" s="10"/>
    </row>
    <row r="75305" spans="1:20" ht="16" x14ac:dyDescent="0.2">
      <c r="A75305" s="24"/>
      <c r="B75305" s="24"/>
      <c r="C75305" s="24"/>
      <c r="D75305" s="24"/>
      <c r="E75305" s="24"/>
      <c r="F75305" s="24"/>
      <c r="G75305" s="24"/>
      <c r="H75305" s="24"/>
      <c r="I75305" s="24"/>
      <c r="J75305" s="24"/>
      <c r="K75305" s="24"/>
      <c r="L75305" s="24"/>
      <c r="M75305" s="24"/>
      <c r="P75305" s="10"/>
      <c r="R75305" s="10"/>
      <c r="S75305" s="10"/>
      <c r="T75305" s="10"/>
    </row>
    <row r="75306" spans="1:20" ht="16" x14ac:dyDescent="0.2">
      <c r="A75306" s="24"/>
      <c r="B75306" s="24"/>
      <c r="C75306" s="24"/>
      <c r="D75306" s="24"/>
      <c r="E75306" s="24"/>
      <c r="F75306" s="24"/>
      <c r="G75306" s="24"/>
      <c r="H75306" s="24"/>
      <c r="I75306" s="24"/>
      <c r="J75306" s="24"/>
      <c r="K75306" s="24"/>
      <c r="L75306" s="24"/>
      <c r="M75306" s="24"/>
      <c r="P75306" s="10"/>
      <c r="R75306" s="10"/>
      <c r="S75306" s="10"/>
      <c r="T75306" s="10"/>
    </row>
    <row r="75307" spans="1:20" ht="16" x14ac:dyDescent="0.2">
      <c r="A75307" s="24"/>
      <c r="B75307" s="24"/>
      <c r="C75307" s="24"/>
      <c r="D75307" s="24"/>
      <c r="E75307" s="24"/>
      <c r="F75307" s="24"/>
      <c r="G75307" s="24"/>
      <c r="H75307" s="24"/>
      <c r="I75307" s="24"/>
      <c r="J75307" s="24"/>
      <c r="K75307" s="24"/>
      <c r="L75307" s="24"/>
      <c r="M75307" s="24"/>
      <c r="P75307" s="10"/>
      <c r="R75307" s="10"/>
      <c r="S75307" s="10"/>
      <c r="T75307" s="10"/>
    </row>
    <row r="75308" spans="1:20" ht="16" x14ac:dyDescent="0.2">
      <c r="A75308" s="24"/>
      <c r="B75308" s="24"/>
      <c r="C75308" s="24"/>
      <c r="D75308" s="24"/>
      <c r="E75308" s="24"/>
      <c r="F75308" s="24"/>
      <c r="G75308" s="24"/>
      <c r="H75308" s="24"/>
      <c r="I75308" s="24"/>
      <c r="J75308" s="24"/>
      <c r="K75308" s="24"/>
      <c r="L75308" s="24"/>
      <c r="M75308" s="24"/>
      <c r="P75308" s="10"/>
      <c r="R75308" s="10"/>
      <c r="S75308" s="10"/>
      <c r="T75308" s="10"/>
    </row>
    <row r="75309" spans="1:20" ht="16" x14ac:dyDescent="0.2">
      <c r="A75309" s="24"/>
      <c r="B75309" s="24"/>
      <c r="C75309" s="24"/>
      <c r="D75309" s="24"/>
      <c r="E75309" s="24"/>
      <c r="F75309" s="24"/>
      <c r="G75309" s="24"/>
      <c r="H75309" s="24"/>
      <c r="I75309" s="24"/>
      <c r="J75309" s="24"/>
      <c r="K75309" s="24"/>
      <c r="L75309" s="24"/>
      <c r="M75309" s="24"/>
      <c r="P75309" s="10"/>
      <c r="R75309" s="10"/>
      <c r="S75309" s="10"/>
      <c r="T75309" s="10"/>
    </row>
    <row r="75310" spans="1:20" ht="16" x14ac:dyDescent="0.2">
      <c r="A75310" s="24"/>
      <c r="B75310" s="24"/>
      <c r="C75310" s="24"/>
      <c r="D75310" s="24"/>
      <c r="E75310" s="24"/>
      <c r="F75310" s="24"/>
      <c r="G75310" s="24"/>
      <c r="H75310" s="24"/>
      <c r="I75310" s="24"/>
      <c r="J75310" s="24"/>
      <c r="K75310" s="24"/>
      <c r="L75310" s="24"/>
      <c r="M75310" s="24"/>
      <c r="P75310" s="10"/>
      <c r="R75310" s="10"/>
      <c r="S75310" s="10"/>
      <c r="T75310" s="10"/>
    </row>
    <row r="75311" spans="1:20" ht="16" x14ac:dyDescent="0.2">
      <c r="A75311" s="24"/>
      <c r="B75311" s="24"/>
      <c r="C75311" s="24"/>
      <c r="D75311" s="24"/>
      <c r="E75311" s="24"/>
      <c r="F75311" s="24"/>
      <c r="G75311" s="24"/>
      <c r="H75311" s="24"/>
      <c r="I75311" s="24"/>
      <c r="J75311" s="24"/>
      <c r="K75311" s="24"/>
      <c r="L75311" s="24"/>
      <c r="M75311" s="24"/>
      <c r="P75311" s="10"/>
      <c r="R75311" s="10"/>
      <c r="S75311" s="10"/>
      <c r="T75311" s="10"/>
    </row>
    <row r="75312" spans="1:20" ht="16" x14ac:dyDescent="0.2">
      <c r="A75312" s="24"/>
      <c r="B75312" s="24"/>
      <c r="C75312" s="24"/>
      <c r="D75312" s="24"/>
      <c r="E75312" s="24"/>
      <c r="F75312" s="24"/>
      <c r="G75312" s="24"/>
      <c r="H75312" s="24"/>
      <c r="I75312" s="24"/>
      <c r="J75312" s="24"/>
      <c r="K75312" s="24"/>
      <c r="L75312" s="24"/>
      <c r="M75312" s="24"/>
      <c r="P75312" s="10"/>
      <c r="R75312" s="10"/>
      <c r="S75312" s="10"/>
      <c r="T75312" s="10"/>
    </row>
    <row r="75313" spans="1:20" ht="16" x14ac:dyDescent="0.2">
      <c r="A75313" s="24"/>
      <c r="B75313" s="24"/>
      <c r="C75313" s="24"/>
      <c r="D75313" s="24"/>
      <c r="E75313" s="24"/>
      <c r="F75313" s="24"/>
      <c r="G75313" s="24"/>
      <c r="H75313" s="24"/>
      <c r="I75313" s="24"/>
      <c r="J75313" s="24"/>
      <c r="K75313" s="24"/>
      <c r="L75313" s="24"/>
      <c r="M75313" s="24"/>
      <c r="P75313" s="10"/>
      <c r="R75313" s="10"/>
      <c r="S75313" s="10"/>
      <c r="T75313" s="10"/>
    </row>
    <row r="75314" spans="1:20" ht="16" x14ac:dyDescent="0.2">
      <c r="A75314" s="24"/>
      <c r="B75314" s="24"/>
      <c r="C75314" s="24"/>
      <c r="D75314" s="24"/>
      <c r="E75314" s="24"/>
      <c r="F75314" s="24"/>
      <c r="G75314" s="24"/>
      <c r="H75314" s="24"/>
      <c r="I75314" s="24"/>
      <c r="J75314" s="24"/>
      <c r="K75314" s="24"/>
      <c r="L75314" s="24"/>
      <c r="M75314" s="24"/>
      <c r="P75314" s="10"/>
      <c r="R75314" s="10"/>
      <c r="S75314" s="10"/>
      <c r="T75314" s="10"/>
    </row>
    <row r="75315" spans="1:20" ht="16" x14ac:dyDescent="0.2">
      <c r="A75315" s="24"/>
      <c r="B75315" s="24"/>
      <c r="C75315" s="24"/>
      <c r="D75315" s="24"/>
      <c r="E75315" s="24"/>
      <c r="F75315" s="24"/>
      <c r="G75315" s="24"/>
      <c r="H75315" s="24"/>
      <c r="I75315" s="24"/>
      <c r="J75315" s="24"/>
      <c r="K75315" s="24"/>
      <c r="L75315" s="24"/>
      <c r="M75315" s="24"/>
      <c r="P75315" s="10"/>
      <c r="R75315" s="10"/>
      <c r="S75315" s="10"/>
      <c r="T75315" s="10"/>
    </row>
    <row r="75316" spans="1:20" ht="16" x14ac:dyDescent="0.2">
      <c r="A75316" s="24"/>
      <c r="B75316" s="24"/>
      <c r="C75316" s="24"/>
      <c r="D75316" s="24"/>
      <c r="E75316" s="24"/>
      <c r="F75316" s="24"/>
      <c r="G75316" s="24"/>
      <c r="H75316" s="24"/>
      <c r="I75316" s="24"/>
      <c r="J75316" s="24"/>
      <c r="K75316" s="24"/>
      <c r="L75316" s="24"/>
      <c r="M75316" s="24"/>
      <c r="P75316" s="10"/>
      <c r="R75316" s="10"/>
      <c r="S75316" s="10"/>
      <c r="T75316" s="10"/>
    </row>
    <row r="75317" spans="1:20" ht="16" x14ac:dyDescent="0.2">
      <c r="A75317" s="24"/>
      <c r="B75317" s="24"/>
      <c r="C75317" s="24"/>
      <c r="D75317" s="24"/>
      <c r="E75317" s="24"/>
      <c r="F75317" s="24"/>
      <c r="G75317" s="24"/>
      <c r="H75317" s="24"/>
      <c r="I75317" s="24"/>
      <c r="J75317" s="24"/>
      <c r="K75317" s="24"/>
      <c r="L75317" s="24"/>
      <c r="M75317" s="24"/>
      <c r="P75317" s="10"/>
      <c r="R75317" s="10"/>
      <c r="S75317" s="10"/>
      <c r="T75317" s="10"/>
    </row>
    <row r="75318" spans="1:20" ht="16" x14ac:dyDescent="0.2">
      <c r="A75318" s="24"/>
      <c r="B75318" s="24"/>
      <c r="C75318" s="24"/>
      <c r="D75318" s="24"/>
      <c r="E75318" s="24"/>
      <c r="F75318" s="24"/>
      <c r="G75318" s="24"/>
      <c r="H75318" s="24"/>
      <c r="I75318" s="24"/>
      <c r="J75318" s="24"/>
      <c r="K75318" s="24"/>
      <c r="L75318" s="24"/>
      <c r="M75318" s="24"/>
      <c r="P75318" s="10"/>
      <c r="R75318" s="10"/>
      <c r="S75318" s="10"/>
      <c r="T75318" s="10"/>
    </row>
    <row r="75319" spans="1:20" ht="16" x14ac:dyDescent="0.2">
      <c r="A75319" s="24"/>
      <c r="B75319" s="24"/>
      <c r="C75319" s="24"/>
      <c r="D75319" s="24"/>
      <c r="E75319" s="24"/>
      <c r="F75319" s="24"/>
      <c r="G75319" s="24"/>
      <c r="H75319" s="24"/>
      <c r="I75319" s="24"/>
      <c r="J75319" s="24"/>
      <c r="K75319" s="24"/>
      <c r="L75319" s="24"/>
      <c r="M75319" s="24"/>
      <c r="P75319" s="10"/>
      <c r="R75319" s="10"/>
      <c r="S75319" s="10"/>
      <c r="T75319" s="10"/>
    </row>
    <row r="75320" spans="1:20" ht="16" x14ac:dyDescent="0.2">
      <c r="A75320" s="24"/>
      <c r="B75320" s="24"/>
      <c r="C75320" s="24"/>
      <c r="D75320" s="24"/>
      <c r="E75320" s="24"/>
      <c r="F75320" s="24"/>
      <c r="G75320" s="24"/>
      <c r="H75320" s="24"/>
      <c r="I75320" s="24"/>
      <c r="J75320" s="24"/>
      <c r="K75320" s="24"/>
      <c r="L75320" s="24"/>
      <c r="M75320" s="24"/>
      <c r="P75320" s="10"/>
      <c r="R75320" s="10"/>
      <c r="S75320" s="10"/>
      <c r="T75320" s="10"/>
    </row>
    <row r="75321" spans="1:20" ht="16" x14ac:dyDescent="0.2">
      <c r="A75321" s="24"/>
      <c r="B75321" s="24"/>
      <c r="C75321" s="24"/>
      <c r="D75321" s="24"/>
      <c r="E75321" s="24"/>
      <c r="F75321" s="24"/>
      <c r="G75321" s="24"/>
      <c r="H75321" s="24"/>
      <c r="I75321" s="24"/>
      <c r="J75321" s="24"/>
      <c r="K75321" s="24"/>
      <c r="L75321" s="24"/>
      <c r="M75321" s="24"/>
      <c r="P75321" s="10"/>
      <c r="R75321" s="10"/>
      <c r="S75321" s="10"/>
      <c r="T75321" s="10"/>
    </row>
    <row r="75322" spans="1:20" ht="16" x14ac:dyDescent="0.2">
      <c r="A75322" s="24"/>
      <c r="B75322" s="24"/>
      <c r="C75322" s="24"/>
      <c r="D75322" s="24"/>
      <c r="E75322" s="24"/>
      <c r="F75322" s="24"/>
      <c r="G75322" s="24"/>
      <c r="H75322" s="24"/>
      <c r="I75322" s="24"/>
      <c r="J75322" s="24"/>
      <c r="K75322" s="24"/>
      <c r="L75322" s="24"/>
      <c r="M75322" s="24"/>
      <c r="P75322" s="10"/>
      <c r="R75322" s="10"/>
      <c r="S75322" s="10"/>
      <c r="T75322" s="10"/>
    </row>
    <row r="75323" spans="1:20" ht="16" x14ac:dyDescent="0.2">
      <c r="A75323" s="24"/>
      <c r="B75323" s="24"/>
      <c r="C75323" s="24"/>
      <c r="D75323" s="24"/>
      <c r="E75323" s="24"/>
      <c r="F75323" s="24"/>
      <c r="G75323" s="24"/>
      <c r="H75323" s="24"/>
      <c r="I75323" s="24"/>
      <c r="J75323" s="24"/>
      <c r="K75323" s="24"/>
      <c r="L75323" s="24"/>
      <c r="M75323" s="24"/>
      <c r="P75323" s="10"/>
      <c r="R75323" s="10"/>
      <c r="S75323" s="10"/>
      <c r="T75323" s="10"/>
    </row>
    <row r="75324" spans="1:20" ht="16" x14ac:dyDescent="0.2">
      <c r="A75324" s="24"/>
      <c r="B75324" s="24"/>
      <c r="C75324" s="24"/>
      <c r="D75324" s="24"/>
      <c r="E75324" s="24"/>
      <c r="F75324" s="24"/>
      <c r="G75324" s="24"/>
      <c r="H75324" s="24"/>
      <c r="I75324" s="24"/>
      <c r="J75324" s="24"/>
      <c r="K75324" s="24"/>
      <c r="L75324" s="24"/>
      <c r="M75324" s="24"/>
      <c r="P75324" s="10"/>
      <c r="R75324" s="10"/>
      <c r="S75324" s="10"/>
      <c r="T75324" s="10"/>
    </row>
    <row r="75325" spans="1:20" ht="16" x14ac:dyDescent="0.2">
      <c r="A75325" s="24"/>
      <c r="B75325" s="24"/>
      <c r="C75325" s="24"/>
      <c r="D75325" s="24"/>
      <c r="E75325" s="24"/>
      <c r="F75325" s="24"/>
      <c r="G75325" s="24"/>
      <c r="H75325" s="24"/>
      <c r="I75325" s="24"/>
      <c r="J75325" s="24"/>
      <c r="K75325" s="24"/>
      <c r="L75325" s="24"/>
      <c r="M75325" s="24"/>
      <c r="P75325" s="10"/>
      <c r="R75325" s="10"/>
      <c r="S75325" s="10"/>
      <c r="T75325" s="10"/>
    </row>
    <row r="75326" spans="1:20" ht="16" x14ac:dyDescent="0.2">
      <c r="A75326" s="24"/>
      <c r="B75326" s="24"/>
      <c r="C75326" s="24"/>
      <c r="D75326" s="24"/>
      <c r="E75326" s="24"/>
      <c r="F75326" s="24"/>
      <c r="G75326" s="24"/>
      <c r="H75326" s="24"/>
      <c r="I75326" s="24"/>
      <c r="J75326" s="24"/>
      <c r="K75326" s="24"/>
      <c r="L75326" s="24"/>
      <c r="M75326" s="24"/>
      <c r="P75326" s="10"/>
      <c r="R75326" s="10"/>
      <c r="S75326" s="10"/>
      <c r="T75326" s="10"/>
    </row>
    <row r="75327" spans="1:20" ht="16" x14ac:dyDescent="0.2">
      <c r="A75327" s="24"/>
      <c r="B75327" s="24"/>
      <c r="C75327" s="24"/>
      <c r="D75327" s="24"/>
      <c r="E75327" s="24"/>
      <c r="F75327" s="24"/>
      <c r="G75327" s="24"/>
      <c r="H75327" s="24"/>
      <c r="I75327" s="24"/>
      <c r="J75327" s="24"/>
      <c r="K75327" s="24"/>
      <c r="L75327" s="24"/>
      <c r="M75327" s="24"/>
      <c r="P75327" s="10"/>
      <c r="R75327" s="10"/>
      <c r="S75327" s="10"/>
      <c r="T75327" s="10"/>
    </row>
    <row r="75328" spans="1:20" ht="16" x14ac:dyDescent="0.2">
      <c r="A75328" s="24"/>
      <c r="B75328" s="24"/>
      <c r="C75328" s="24"/>
      <c r="D75328" s="24"/>
      <c r="E75328" s="24"/>
      <c r="F75328" s="24"/>
      <c r="G75328" s="24"/>
      <c r="H75328" s="24"/>
      <c r="I75328" s="24"/>
      <c r="J75328" s="24"/>
      <c r="K75328" s="24"/>
      <c r="L75328" s="24"/>
      <c r="M75328" s="24"/>
      <c r="P75328" s="10"/>
      <c r="R75328" s="10"/>
      <c r="S75328" s="10"/>
      <c r="T75328" s="10"/>
    </row>
    <row r="75329" spans="1:20" ht="16" x14ac:dyDescent="0.2">
      <c r="A75329" s="24"/>
      <c r="B75329" s="24"/>
      <c r="C75329" s="24"/>
      <c r="D75329" s="24"/>
      <c r="E75329" s="24"/>
      <c r="F75329" s="24"/>
      <c r="G75329" s="24"/>
      <c r="H75329" s="24"/>
      <c r="I75329" s="24"/>
      <c r="J75329" s="24"/>
      <c r="K75329" s="24"/>
      <c r="L75329" s="24"/>
      <c r="M75329" s="24"/>
      <c r="P75329" s="10"/>
      <c r="R75329" s="10"/>
      <c r="S75329" s="10"/>
      <c r="T75329" s="10"/>
    </row>
    <row r="75330" spans="1:20" ht="16" x14ac:dyDescent="0.2">
      <c r="A75330" s="24"/>
      <c r="B75330" s="24"/>
      <c r="C75330" s="24"/>
      <c r="D75330" s="24"/>
      <c r="E75330" s="24"/>
      <c r="F75330" s="24"/>
      <c r="G75330" s="24"/>
      <c r="H75330" s="24"/>
      <c r="I75330" s="24"/>
      <c r="J75330" s="24"/>
      <c r="K75330" s="24"/>
      <c r="L75330" s="24"/>
      <c r="M75330" s="24"/>
      <c r="P75330" s="10"/>
      <c r="R75330" s="10"/>
      <c r="S75330" s="10"/>
      <c r="T75330" s="10"/>
    </row>
    <row r="75331" spans="1:20" ht="16" x14ac:dyDescent="0.2">
      <c r="A75331" s="24"/>
      <c r="B75331" s="24"/>
      <c r="C75331" s="24"/>
      <c r="D75331" s="24"/>
      <c r="E75331" s="24"/>
      <c r="F75331" s="24"/>
      <c r="G75331" s="24"/>
      <c r="H75331" s="24"/>
      <c r="I75331" s="24"/>
      <c r="J75331" s="24"/>
      <c r="K75331" s="24"/>
      <c r="L75331" s="24"/>
      <c r="M75331" s="24"/>
      <c r="P75331" s="10"/>
      <c r="R75331" s="10"/>
      <c r="S75331" s="10"/>
      <c r="T75331" s="10"/>
    </row>
    <row r="75332" spans="1:20" ht="16" x14ac:dyDescent="0.2">
      <c r="A75332" s="24"/>
      <c r="B75332" s="24"/>
      <c r="C75332" s="24"/>
      <c r="D75332" s="24"/>
      <c r="E75332" s="24"/>
      <c r="F75332" s="24"/>
      <c r="G75332" s="24"/>
      <c r="H75332" s="24"/>
      <c r="I75332" s="24"/>
      <c r="J75332" s="24"/>
      <c r="K75332" s="24"/>
      <c r="L75332" s="24"/>
      <c r="M75332" s="24"/>
      <c r="P75332" s="10"/>
      <c r="R75332" s="10"/>
      <c r="S75332" s="10"/>
      <c r="T75332" s="10"/>
    </row>
    <row r="75333" spans="1:20" ht="16" x14ac:dyDescent="0.2">
      <c r="A75333" s="24"/>
      <c r="B75333" s="24"/>
      <c r="C75333" s="24"/>
      <c r="D75333" s="24"/>
      <c r="E75333" s="24"/>
      <c r="F75333" s="24"/>
      <c r="G75333" s="24"/>
      <c r="H75333" s="24"/>
      <c r="I75333" s="24"/>
      <c r="J75333" s="24"/>
      <c r="K75333" s="24"/>
      <c r="L75333" s="24"/>
      <c r="M75333" s="24"/>
      <c r="P75333" s="10"/>
      <c r="R75333" s="10"/>
      <c r="S75333" s="10"/>
      <c r="T75333" s="10"/>
    </row>
    <row r="75334" spans="1:20" ht="16" x14ac:dyDescent="0.2">
      <c r="A75334" s="24"/>
      <c r="B75334" s="24"/>
      <c r="C75334" s="24"/>
      <c r="D75334" s="24"/>
      <c r="E75334" s="24"/>
      <c r="F75334" s="24"/>
      <c r="G75334" s="24"/>
      <c r="H75334" s="24"/>
      <c r="I75334" s="24"/>
      <c r="J75334" s="24"/>
      <c r="K75334" s="24"/>
      <c r="L75334" s="24"/>
      <c r="M75334" s="24"/>
      <c r="P75334" s="10"/>
      <c r="R75334" s="10"/>
      <c r="S75334" s="10"/>
      <c r="T75334" s="10"/>
    </row>
    <row r="75335" spans="1:20" ht="16" x14ac:dyDescent="0.2">
      <c r="A75335" s="24"/>
      <c r="B75335" s="24"/>
      <c r="C75335" s="24"/>
      <c r="D75335" s="24"/>
      <c r="E75335" s="24"/>
      <c r="F75335" s="24"/>
      <c r="G75335" s="24"/>
      <c r="H75335" s="24"/>
      <c r="I75335" s="24"/>
      <c r="J75335" s="24"/>
      <c r="K75335" s="24"/>
      <c r="L75335" s="24"/>
      <c r="M75335" s="24"/>
      <c r="P75335" s="10"/>
      <c r="R75335" s="10"/>
      <c r="S75335" s="10"/>
      <c r="T75335" s="10"/>
    </row>
    <row r="75336" spans="1:20" ht="16" x14ac:dyDescent="0.2">
      <c r="A75336" s="24"/>
      <c r="B75336" s="24"/>
      <c r="C75336" s="24"/>
      <c r="D75336" s="24"/>
      <c r="E75336" s="24"/>
      <c r="F75336" s="24"/>
      <c r="G75336" s="24"/>
      <c r="H75336" s="24"/>
      <c r="I75336" s="24"/>
      <c r="J75336" s="24"/>
      <c r="K75336" s="24"/>
      <c r="L75336" s="24"/>
      <c r="M75336" s="24"/>
      <c r="P75336" s="10"/>
      <c r="R75336" s="10"/>
      <c r="S75336" s="10"/>
      <c r="T75336" s="10"/>
    </row>
    <row r="75337" spans="1:20" ht="16" x14ac:dyDescent="0.2">
      <c r="A75337" s="24"/>
      <c r="B75337" s="24"/>
      <c r="C75337" s="24"/>
      <c r="D75337" s="24"/>
      <c r="E75337" s="24"/>
      <c r="F75337" s="24"/>
      <c r="G75337" s="24"/>
      <c r="H75337" s="24"/>
      <c r="I75337" s="24"/>
      <c r="J75337" s="24"/>
      <c r="K75337" s="24"/>
      <c r="L75337" s="24"/>
      <c r="M75337" s="24"/>
      <c r="P75337" s="10"/>
      <c r="R75337" s="10"/>
      <c r="S75337" s="10"/>
      <c r="T75337" s="10"/>
    </row>
    <row r="75338" spans="1:20" ht="16" x14ac:dyDescent="0.2">
      <c r="A75338" s="24"/>
      <c r="B75338" s="24"/>
      <c r="C75338" s="24"/>
      <c r="D75338" s="24"/>
      <c r="E75338" s="24"/>
      <c r="F75338" s="24"/>
      <c r="G75338" s="24"/>
      <c r="H75338" s="24"/>
      <c r="I75338" s="24"/>
      <c r="J75338" s="24"/>
      <c r="K75338" s="24"/>
      <c r="L75338" s="24"/>
      <c r="M75338" s="24"/>
      <c r="P75338" s="10"/>
      <c r="R75338" s="10"/>
      <c r="S75338" s="10"/>
      <c r="T75338" s="10"/>
    </row>
    <row r="75339" spans="1:20" ht="16" x14ac:dyDescent="0.2">
      <c r="A75339" s="24"/>
      <c r="B75339" s="24"/>
      <c r="C75339" s="24"/>
      <c r="D75339" s="24"/>
      <c r="E75339" s="24"/>
      <c r="F75339" s="24"/>
      <c r="G75339" s="24"/>
      <c r="H75339" s="24"/>
      <c r="I75339" s="24"/>
      <c r="J75339" s="24"/>
      <c r="K75339" s="24"/>
      <c r="L75339" s="24"/>
      <c r="M75339" s="24"/>
      <c r="P75339" s="10"/>
      <c r="R75339" s="10"/>
      <c r="S75339" s="10"/>
      <c r="T75339" s="10"/>
    </row>
    <row r="75340" spans="1:20" ht="16" x14ac:dyDescent="0.2">
      <c r="A75340" s="24"/>
      <c r="B75340" s="24"/>
      <c r="C75340" s="24"/>
      <c r="D75340" s="24"/>
      <c r="E75340" s="24"/>
      <c r="F75340" s="24"/>
      <c r="G75340" s="24"/>
      <c r="H75340" s="24"/>
      <c r="I75340" s="24"/>
      <c r="J75340" s="24"/>
      <c r="K75340" s="24"/>
      <c r="L75340" s="24"/>
      <c r="M75340" s="24"/>
      <c r="P75340" s="10"/>
      <c r="R75340" s="10"/>
      <c r="S75340" s="10"/>
      <c r="T75340" s="10"/>
    </row>
    <row r="75341" spans="1:20" ht="16" x14ac:dyDescent="0.2">
      <c r="A75341" s="24"/>
      <c r="B75341" s="24"/>
      <c r="C75341" s="24"/>
      <c r="D75341" s="24"/>
      <c r="E75341" s="24"/>
      <c r="F75341" s="24"/>
      <c r="G75341" s="24"/>
      <c r="H75341" s="24"/>
      <c r="I75341" s="24"/>
      <c r="J75341" s="24"/>
      <c r="K75341" s="24"/>
      <c r="L75341" s="24"/>
      <c r="M75341" s="24"/>
      <c r="P75341" s="10"/>
      <c r="R75341" s="10"/>
      <c r="S75341" s="10"/>
      <c r="T75341" s="10"/>
    </row>
    <row r="75342" spans="1:20" ht="16" x14ac:dyDescent="0.2">
      <c r="A75342" s="24"/>
      <c r="B75342" s="24"/>
      <c r="C75342" s="24"/>
      <c r="D75342" s="24"/>
      <c r="E75342" s="24"/>
      <c r="F75342" s="24"/>
      <c r="G75342" s="24"/>
      <c r="H75342" s="24"/>
      <c r="I75342" s="24"/>
      <c r="J75342" s="24"/>
      <c r="K75342" s="24"/>
      <c r="L75342" s="24"/>
      <c r="M75342" s="24"/>
      <c r="P75342" s="10"/>
      <c r="R75342" s="10"/>
      <c r="S75342" s="10"/>
      <c r="T75342" s="10"/>
    </row>
    <row r="75343" spans="1:20" ht="16" x14ac:dyDescent="0.2">
      <c r="A75343" s="24"/>
      <c r="B75343" s="24"/>
      <c r="C75343" s="24"/>
      <c r="D75343" s="24"/>
      <c r="E75343" s="24"/>
      <c r="F75343" s="24"/>
      <c r="G75343" s="24"/>
      <c r="H75343" s="24"/>
      <c r="I75343" s="24"/>
      <c r="J75343" s="24"/>
      <c r="K75343" s="24"/>
      <c r="L75343" s="24"/>
      <c r="M75343" s="24"/>
      <c r="P75343" s="10"/>
      <c r="R75343" s="10"/>
      <c r="S75343" s="10"/>
      <c r="T75343" s="10"/>
    </row>
    <row r="75344" spans="1:20" ht="16" x14ac:dyDescent="0.2">
      <c r="A75344" s="24"/>
      <c r="B75344" s="24"/>
      <c r="C75344" s="24"/>
      <c r="D75344" s="24"/>
      <c r="E75344" s="24"/>
      <c r="F75344" s="24"/>
      <c r="G75344" s="24"/>
      <c r="H75344" s="24"/>
      <c r="I75344" s="24"/>
      <c r="J75344" s="24"/>
      <c r="K75344" s="24"/>
      <c r="L75344" s="24"/>
      <c r="M75344" s="24"/>
      <c r="P75344" s="10"/>
      <c r="R75344" s="10"/>
      <c r="S75344" s="10"/>
      <c r="T75344" s="10"/>
    </row>
    <row r="75345" spans="1:20" ht="16" x14ac:dyDescent="0.2">
      <c r="A75345" s="24"/>
      <c r="B75345" s="24"/>
      <c r="C75345" s="24"/>
      <c r="D75345" s="24"/>
      <c r="E75345" s="24"/>
      <c r="F75345" s="24"/>
      <c r="G75345" s="24"/>
      <c r="H75345" s="24"/>
      <c r="I75345" s="24"/>
      <c r="J75345" s="24"/>
      <c r="K75345" s="24"/>
      <c r="L75345" s="24"/>
      <c r="M75345" s="24"/>
      <c r="P75345" s="10"/>
      <c r="R75345" s="10"/>
      <c r="S75345" s="10"/>
      <c r="T75345" s="10"/>
    </row>
    <row r="75346" spans="1:20" ht="16" x14ac:dyDescent="0.2">
      <c r="A75346" s="24"/>
      <c r="B75346" s="24"/>
      <c r="C75346" s="24"/>
      <c r="D75346" s="24"/>
      <c r="E75346" s="24"/>
      <c r="F75346" s="24"/>
      <c r="G75346" s="24"/>
      <c r="H75346" s="24"/>
      <c r="I75346" s="24"/>
      <c r="J75346" s="24"/>
      <c r="K75346" s="24"/>
      <c r="L75346" s="24"/>
      <c r="M75346" s="24"/>
      <c r="P75346" s="10"/>
      <c r="R75346" s="10"/>
      <c r="S75346" s="10"/>
      <c r="T75346" s="10"/>
    </row>
    <row r="75347" spans="1:20" ht="16" x14ac:dyDescent="0.2">
      <c r="A75347" s="24"/>
      <c r="B75347" s="24"/>
      <c r="C75347" s="24"/>
      <c r="D75347" s="24"/>
      <c r="E75347" s="24"/>
      <c r="F75347" s="24"/>
      <c r="G75347" s="24"/>
      <c r="H75347" s="24"/>
      <c r="I75347" s="24"/>
      <c r="J75347" s="24"/>
      <c r="K75347" s="24"/>
      <c r="L75347" s="24"/>
      <c r="M75347" s="24"/>
      <c r="P75347" s="10"/>
      <c r="R75347" s="10"/>
      <c r="S75347" s="10"/>
      <c r="T75347" s="10"/>
    </row>
    <row r="75348" spans="1:20" ht="16" x14ac:dyDescent="0.2">
      <c r="A75348" s="24"/>
      <c r="B75348" s="24"/>
      <c r="C75348" s="24"/>
      <c r="D75348" s="24"/>
      <c r="E75348" s="24"/>
      <c r="F75348" s="24"/>
      <c r="G75348" s="24"/>
      <c r="H75348" s="24"/>
      <c r="I75348" s="24"/>
      <c r="J75348" s="24"/>
      <c r="K75348" s="24"/>
      <c r="L75348" s="24"/>
      <c r="M75348" s="24"/>
      <c r="P75348" s="10"/>
      <c r="R75348" s="10"/>
      <c r="S75348" s="10"/>
      <c r="T75348" s="10"/>
    </row>
    <row r="75349" spans="1:20" ht="16" x14ac:dyDescent="0.2">
      <c r="A75349" s="24"/>
      <c r="B75349" s="24"/>
      <c r="C75349" s="24"/>
      <c r="D75349" s="24"/>
      <c r="E75349" s="24"/>
      <c r="F75349" s="24"/>
      <c r="G75349" s="24"/>
      <c r="H75349" s="24"/>
      <c r="I75349" s="24"/>
      <c r="J75349" s="24"/>
      <c r="K75349" s="24"/>
      <c r="L75349" s="24"/>
      <c r="M75349" s="24"/>
      <c r="P75349" s="10"/>
      <c r="R75349" s="10"/>
      <c r="S75349" s="10"/>
      <c r="T75349" s="10"/>
    </row>
    <row r="75350" spans="1:20" ht="16" x14ac:dyDescent="0.2">
      <c r="A75350" s="24"/>
      <c r="B75350" s="24"/>
      <c r="C75350" s="24"/>
      <c r="D75350" s="24"/>
      <c r="E75350" s="24"/>
      <c r="F75350" s="24"/>
      <c r="G75350" s="24"/>
      <c r="H75350" s="24"/>
      <c r="I75350" s="24"/>
      <c r="J75350" s="24"/>
      <c r="K75350" s="24"/>
      <c r="L75350" s="24"/>
      <c r="M75350" s="24"/>
      <c r="P75350" s="10"/>
      <c r="R75350" s="10"/>
      <c r="S75350" s="10"/>
      <c r="T75350" s="10"/>
    </row>
    <row r="75351" spans="1:20" ht="16" x14ac:dyDescent="0.2">
      <c r="A75351" s="24"/>
      <c r="B75351" s="24"/>
      <c r="C75351" s="24"/>
      <c r="D75351" s="24"/>
      <c r="E75351" s="24"/>
      <c r="F75351" s="24"/>
      <c r="G75351" s="24"/>
      <c r="H75351" s="24"/>
      <c r="I75351" s="24"/>
      <c r="J75351" s="24"/>
      <c r="K75351" s="24"/>
      <c r="L75351" s="24"/>
      <c r="M75351" s="24"/>
      <c r="P75351" s="10"/>
      <c r="R75351" s="10"/>
      <c r="S75351" s="10"/>
      <c r="T75351" s="10"/>
    </row>
    <row r="75352" spans="1:20" ht="16" x14ac:dyDescent="0.2">
      <c r="A75352" s="24"/>
      <c r="B75352" s="24"/>
      <c r="C75352" s="24"/>
      <c r="D75352" s="24"/>
      <c r="E75352" s="24"/>
      <c r="F75352" s="24"/>
      <c r="G75352" s="24"/>
      <c r="H75352" s="24"/>
      <c r="I75352" s="24"/>
      <c r="J75352" s="24"/>
      <c r="K75352" s="24"/>
      <c r="L75352" s="24"/>
      <c r="M75352" s="24"/>
      <c r="P75352" s="10"/>
      <c r="R75352" s="10"/>
      <c r="S75352" s="10"/>
      <c r="T75352" s="10"/>
    </row>
    <row r="75353" spans="1:20" ht="16" x14ac:dyDescent="0.2">
      <c r="A75353" s="24"/>
      <c r="B75353" s="24"/>
      <c r="C75353" s="24"/>
      <c r="D75353" s="24"/>
      <c r="E75353" s="24"/>
      <c r="F75353" s="24"/>
      <c r="G75353" s="24"/>
      <c r="H75353" s="24"/>
      <c r="I75353" s="24"/>
      <c r="J75353" s="24"/>
      <c r="K75353" s="24"/>
      <c r="L75353" s="24"/>
      <c r="M75353" s="24"/>
      <c r="P75353" s="10"/>
      <c r="R75353" s="10"/>
      <c r="S75353" s="10"/>
      <c r="T75353" s="10"/>
    </row>
    <row r="75354" spans="1:20" ht="16" x14ac:dyDescent="0.2">
      <c r="A75354" s="24"/>
      <c r="B75354" s="24"/>
      <c r="C75354" s="24"/>
      <c r="D75354" s="24"/>
      <c r="E75354" s="24"/>
      <c r="F75354" s="24"/>
      <c r="G75354" s="24"/>
      <c r="H75354" s="24"/>
      <c r="I75354" s="24"/>
      <c r="J75354" s="24"/>
      <c r="K75354" s="24"/>
      <c r="L75354" s="24"/>
      <c r="M75354" s="24"/>
      <c r="P75354" s="10"/>
      <c r="R75354" s="10"/>
      <c r="S75354" s="10"/>
      <c r="T75354" s="10"/>
    </row>
    <row r="75355" spans="1:20" ht="16" x14ac:dyDescent="0.2">
      <c r="A75355" s="24"/>
      <c r="B75355" s="24"/>
      <c r="C75355" s="24"/>
      <c r="D75355" s="24"/>
      <c r="E75355" s="24"/>
      <c r="F75355" s="24"/>
      <c r="G75355" s="24"/>
      <c r="H75355" s="24"/>
      <c r="I75355" s="24"/>
      <c r="J75355" s="24"/>
      <c r="K75355" s="24"/>
      <c r="L75355" s="24"/>
      <c r="M75355" s="24"/>
      <c r="P75355" s="10"/>
      <c r="R75355" s="10"/>
      <c r="S75355" s="10"/>
      <c r="T75355" s="10"/>
    </row>
    <row r="75356" spans="1:20" ht="16" x14ac:dyDescent="0.2">
      <c r="A75356" s="24"/>
      <c r="B75356" s="24"/>
      <c r="C75356" s="24"/>
      <c r="D75356" s="24"/>
      <c r="E75356" s="24"/>
      <c r="F75356" s="24"/>
      <c r="G75356" s="24"/>
      <c r="H75356" s="24"/>
      <c r="I75356" s="24"/>
      <c r="J75356" s="24"/>
      <c r="K75356" s="24"/>
      <c r="L75356" s="24"/>
      <c r="M75356" s="24"/>
      <c r="P75356" s="10"/>
      <c r="R75356" s="10"/>
      <c r="S75356" s="10"/>
      <c r="T75356" s="10"/>
    </row>
    <row r="75357" spans="1:20" ht="16" x14ac:dyDescent="0.2">
      <c r="A75357" s="24"/>
      <c r="B75357" s="24"/>
      <c r="C75357" s="24"/>
      <c r="D75357" s="24"/>
      <c r="E75357" s="24"/>
      <c r="F75357" s="24"/>
      <c r="G75357" s="24"/>
      <c r="H75357" s="24"/>
      <c r="I75357" s="24"/>
      <c r="J75357" s="24"/>
      <c r="K75357" s="24"/>
      <c r="L75357" s="24"/>
      <c r="M75357" s="24"/>
      <c r="P75357" s="10"/>
      <c r="R75357" s="10"/>
      <c r="S75357" s="10"/>
      <c r="T75357" s="10"/>
    </row>
    <row r="75358" spans="1:20" ht="16" x14ac:dyDescent="0.2">
      <c r="A75358" s="24"/>
      <c r="B75358" s="24"/>
      <c r="C75358" s="24"/>
      <c r="D75358" s="24"/>
      <c r="E75358" s="24"/>
      <c r="F75358" s="24"/>
      <c r="G75358" s="24"/>
      <c r="H75358" s="24"/>
      <c r="I75358" s="24"/>
      <c r="J75358" s="24"/>
      <c r="K75358" s="24"/>
      <c r="L75358" s="24"/>
      <c r="M75358" s="24"/>
      <c r="P75358" s="10"/>
      <c r="R75358" s="10"/>
      <c r="S75358" s="10"/>
      <c r="T75358" s="10"/>
    </row>
    <row r="75359" spans="1:20" ht="16" x14ac:dyDescent="0.2">
      <c r="A75359" s="24"/>
      <c r="B75359" s="24"/>
      <c r="C75359" s="24"/>
      <c r="D75359" s="24"/>
      <c r="E75359" s="24"/>
      <c r="F75359" s="24"/>
      <c r="G75359" s="24"/>
      <c r="H75359" s="24"/>
      <c r="I75359" s="24"/>
      <c r="J75359" s="24"/>
      <c r="K75359" s="24"/>
      <c r="L75359" s="24"/>
      <c r="M75359" s="24"/>
      <c r="P75359" s="10"/>
      <c r="R75359" s="10"/>
      <c r="S75359" s="10"/>
      <c r="T75359" s="10"/>
    </row>
    <row r="75360" spans="1:20" ht="16" x14ac:dyDescent="0.2">
      <c r="A75360" s="24"/>
      <c r="B75360" s="24"/>
      <c r="C75360" s="24"/>
      <c r="D75360" s="24"/>
      <c r="E75360" s="24"/>
      <c r="F75360" s="24"/>
      <c r="G75360" s="24"/>
      <c r="H75360" s="24"/>
      <c r="I75360" s="24"/>
      <c r="J75360" s="24"/>
      <c r="K75360" s="24"/>
      <c r="L75360" s="24"/>
      <c r="M75360" s="24"/>
      <c r="P75360" s="10"/>
      <c r="R75360" s="10"/>
      <c r="S75360" s="10"/>
      <c r="T75360" s="10"/>
    </row>
    <row r="75361" spans="1:20" ht="16" x14ac:dyDescent="0.2">
      <c r="A75361" s="24"/>
      <c r="B75361" s="24"/>
      <c r="C75361" s="24"/>
      <c r="D75361" s="24"/>
      <c r="E75361" s="24"/>
      <c r="F75361" s="24"/>
      <c r="G75361" s="24"/>
      <c r="H75361" s="24"/>
      <c r="I75361" s="24"/>
      <c r="J75361" s="24"/>
      <c r="K75361" s="24"/>
      <c r="L75361" s="24"/>
      <c r="M75361" s="24"/>
      <c r="P75361" s="10"/>
      <c r="R75361" s="10"/>
      <c r="S75361" s="10"/>
      <c r="T75361" s="10"/>
    </row>
    <row r="75362" spans="1:20" ht="16" x14ac:dyDescent="0.2">
      <c r="A75362" s="24"/>
      <c r="B75362" s="24"/>
      <c r="C75362" s="24"/>
      <c r="D75362" s="24"/>
      <c r="E75362" s="24"/>
      <c r="F75362" s="24"/>
      <c r="G75362" s="24"/>
      <c r="H75362" s="24"/>
      <c r="I75362" s="24"/>
      <c r="J75362" s="24"/>
      <c r="K75362" s="24"/>
      <c r="L75362" s="24"/>
      <c r="M75362" s="24"/>
      <c r="P75362" s="10"/>
      <c r="R75362" s="10"/>
      <c r="S75362" s="10"/>
      <c r="T75362" s="10"/>
    </row>
    <row r="75363" spans="1:20" ht="16" x14ac:dyDescent="0.2">
      <c r="A75363" s="24"/>
      <c r="B75363" s="24"/>
      <c r="C75363" s="24"/>
      <c r="D75363" s="24"/>
      <c r="E75363" s="24"/>
      <c r="F75363" s="24"/>
      <c r="G75363" s="24"/>
      <c r="H75363" s="24"/>
      <c r="I75363" s="24"/>
      <c r="J75363" s="24"/>
      <c r="K75363" s="24"/>
      <c r="L75363" s="24"/>
      <c r="M75363" s="24"/>
      <c r="P75363" s="10"/>
      <c r="R75363" s="10"/>
      <c r="S75363" s="10"/>
      <c r="T75363" s="10"/>
    </row>
    <row r="75364" spans="1:20" ht="16" x14ac:dyDescent="0.2">
      <c r="A75364" s="24"/>
      <c r="B75364" s="24"/>
      <c r="C75364" s="24"/>
      <c r="D75364" s="24"/>
      <c r="E75364" s="24"/>
      <c r="F75364" s="24"/>
      <c r="G75364" s="24"/>
      <c r="H75364" s="24"/>
      <c r="I75364" s="24"/>
      <c r="J75364" s="24"/>
      <c r="K75364" s="24"/>
      <c r="L75364" s="24"/>
      <c r="M75364" s="24"/>
      <c r="P75364" s="10"/>
      <c r="R75364" s="10"/>
      <c r="S75364" s="10"/>
      <c r="T75364" s="10"/>
    </row>
    <row r="75365" spans="1:20" ht="16" x14ac:dyDescent="0.2">
      <c r="A75365" s="24"/>
      <c r="B75365" s="24"/>
      <c r="C75365" s="24"/>
      <c r="D75365" s="24"/>
      <c r="E75365" s="24"/>
      <c r="F75365" s="24"/>
      <c r="G75365" s="24"/>
      <c r="H75365" s="24"/>
      <c r="I75365" s="24"/>
      <c r="J75365" s="24"/>
      <c r="K75365" s="24"/>
      <c r="L75365" s="24"/>
      <c r="M75365" s="24"/>
      <c r="P75365" s="10"/>
      <c r="R75365" s="10"/>
      <c r="S75365" s="10"/>
      <c r="T75365" s="10"/>
    </row>
    <row r="75366" spans="1:20" ht="16" x14ac:dyDescent="0.2">
      <c r="A75366" s="24"/>
      <c r="B75366" s="24"/>
      <c r="C75366" s="24"/>
      <c r="D75366" s="24"/>
      <c r="E75366" s="24"/>
      <c r="F75366" s="24"/>
      <c r="G75366" s="24"/>
      <c r="H75366" s="24"/>
      <c r="I75366" s="24"/>
      <c r="J75366" s="24"/>
      <c r="K75366" s="24"/>
      <c r="L75366" s="24"/>
      <c r="M75366" s="24"/>
      <c r="P75366" s="10"/>
      <c r="R75366" s="10"/>
      <c r="S75366" s="10"/>
      <c r="T75366" s="10"/>
    </row>
    <row r="75367" spans="1:20" ht="16" x14ac:dyDescent="0.2">
      <c r="A75367" s="24"/>
      <c r="B75367" s="24"/>
      <c r="C75367" s="24"/>
      <c r="D75367" s="24"/>
      <c r="E75367" s="24"/>
      <c r="F75367" s="24"/>
      <c r="G75367" s="24"/>
      <c r="H75367" s="24"/>
      <c r="I75367" s="24"/>
      <c r="J75367" s="24"/>
      <c r="K75367" s="24"/>
      <c r="L75367" s="24"/>
      <c r="M75367" s="24"/>
      <c r="P75367" s="10"/>
      <c r="R75367" s="10"/>
      <c r="S75367" s="10"/>
      <c r="T75367" s="10"/>
    </row>
    <row r="75368" spans="1:20" ht="16" x14ac:dyDescent="0.2">
      <c r="A75368" s="24"/>
      <c r="B75368" s="24"/>
      <c r="C75368" s="24"/>
      <c r="D75368" s="24"/>
      <c r="E75368" s="24"/>
      <c r="F75368" s="24"/>
      <c r="G75368" s="24"/>
      <c r="H75368" s="24"/>
      <c r="I75368" s="24"/>
      <c r="J75368" s="24"/>
      <c r="K75368" s="24"/>
      <c r="L75368" s="24"/>
      <c r="M75368" s="24"/>
      <c r="P75368" s="10"/>
      <c r="R75368" s="10"/>
      <c r="S75368" s="10"/>
      <c r="T75368" s="10"/>
    </row>
    <row r="75369" spans="1:20" ht="16" x14ac:dyDescent="0.2">
      <c r="A75369" s="24"/>
      <c r="B75369" s="24"/>
      <c r="C75369" s="24"/>
      <c r="D75369" s="24"/>
      <c r="E75369" s="24"/>
      <c r="F75369" s="24"/>
      <c r="G75369" s="24"/>
      <c r="H75369" s="24"/>
      <c r="I75369" s="24"/>
      <c r="J75369" s="24"/>
      <c r="K75369" s="24"/>
      <c r="L75369" s="24"/>
      <c r="M75369" s="24"/>
      <c r="P75369" s="10"/>
      <c r="R75369" s="10"/>
      <c r="S75369" s="10"/>
      <c r="T75369" s="10"/>
    </row>
    <row r="75370" spans="1:20" ht="16" x14ac:dyDescent="0.2">
      <c r="A75370" s="24"/>
      <c r="B75370" s="24"/>
      <c r="C75370" s="24"/>
      <c r="D75370" s="24"/>
      <c r="E75370" s="24"/>
      <c r="F75370" s="24"/>
      <c r="G75370" s="24"/>
      <c r="H75370" s="24"/>
      <c r="I75370" s="24"/>
      <c r="J75370" s="24"/>
      <c r="K75370" s="24"/>
      <c r="L75370" s="24"/>
      <c r="M75370" s="24"/>
      <c r="P75370" s="10"/>
      <c r="R75370" s="10"/>
      <c r="S75370" s="10"/>
      <c r="T75370" s="10"/>
    </row>
    <row r="75371" spans="1:20" ht="16" x14ac:dyDescent="0.2">
      <c r="A75371" s="24"/>
      <c r="B75371" s="24"/>
      <c r="C75371" s="24"/>
      <c r="D75371" s="24"/>
      <c r="E75371" s="24"/>
      <c r="F75371" s="24"/>
      <c r="G75371" s="24"/>
      <c r="H75371" s="24"/>
      <c r="I75371" s="24"/>
      <c r="J75371" s="24"/>
      <c r="K75371" s="24"/>
      <c r="L75371" s="24"/>
      <c r="M75371" s="24"/>
      <c r="P75371" s="10"/>
      <c r="R75371" s="10"/>
      <c r="S75371" s="10"/>
      <c r="T75371" s="10"/>
    </row>
    <row r="75372" spans="1:20" ht="16" x14ac:dyDescent="0.2">
      <c r="A75372" s="24"/>
      <c r="B75372" s="24"/>
      <c r="C75372" s="24"/>
      <c r="D75372" s="24"/>
      <c r="E75372" s="24"/>
      <c r="F75372" s="24"/>
      <c r="G75372" s="24"/>
      <c r="H75372" s="24"/>
      <c r="I75372" s="24"/>
      <c r="J75372" s="24"/>
      <c r="K75372" s="24"/>
      <c r="L75372" s="24"/>
      <c r="M75372" s="24"/>
      <c r="P75372" s="10"/>
      <c r="R75372" s="10"/>
      <c r="S75372" s="10"/>
      <c r="T75372" s="10"/>
    </row>
    <row r="75373" spans="1:20" ht="16" x14ac:dyDescent="0.2">
      <c r="A75373" s="24"/>
      <c r="B75373" s="24"/>
      <c r="C75373" s="24"/>
      <c r="D75373" s="24"/>
      <c r="E75373" s="24"/>
      <c r="F75373" s="24"/>
      <c r="G75373" s="24"/>
      <c r="H75373" s="24"/>
      <c r="I75373" s="24"/>
      <c r="J75373" s="24"/>
      <c r="K75373" s="24"/>
      <c r="L75373" s="24"/>
      <c r="M75373" s="24"/>
      <c r="P75373" s="10"/>
      <c r="R75373" s="10"/>
      <c r="S75373" s="10"/>
      <c r="T75373" s="10"/>
    </row>
    <row r="75374" spans="1:20" ht="16" x14ac:dyDescent="0.2">
      <c r="A75374" s="24"/>
      <c r="B75374" s="24"/>
      <c r="C75374" s="24"/>
      <c r="D75374" s="24"/>
      <c r="E75374" s="24"/>
      <c r="F75374" s="24"/>
      <c r="G75374" s="24"/>
      <c r="H75374" s="24"/>
      <c r="I75374" s="24"/>
      <c r="J75374" s="24"/>
      <c r="K75374" s="24"/>
      <c r="L75374" s="24"/>
      <c r="M75374" s="24"/>
      <c r="P75374" s="10"/>
      <c r="R75374" s="10"/>
      <c r="S75374" s="10"/>
      <c r="T75374" s="10"/>
    </row>
    <row r="75375" spans="1:20" ht="16" x14ac:dyDescent="0.2">
      <c r="A75375" s="24"/>
      <c r="B75375" s="24"/>
      <c r="C75375" s="24"/>
      <c r="D75375" s="24"/>
      <c r="E75375" s="24"/>
      <c r="F75375" s="24"/>
      <c r="G75375" s="24"/>
      <c r="H75375" s="24"/>
      <c r="I75375" s="24"/>
      <c r="J75375" s="24"/>
      <c r="K75375" s="24"/>
      <c r="L75375" s="24"/>
      <c r="M75375" s="24"/>
      <c r="P75375" s="10"/>
      <c r="R75375" s="10"/>
      <c r="S75375" s="10"/>
      <c r="T75375" s="10"/>
    </row>
    <row r="75376" spans="1:20" ht="16" x14ac:dyDescent="0.2">
      <c r="A75376" s="24"/>
      <c r="B75376" s="24"/>
      <c r="C75376" s="24"/>
      <c r="D75376" s="24"/>
      <c r="E75376" s="24"/>
      <c r="F75376" s="24"/>
      <c r="G75376" s="24"/>
      <c r="H75376" s="24"/>
      <c r="I75376" s="24"/>
      <c r="J75376" s="24"/>
      <c r="K75376" s="24"/>
      <c r="L75376" s="24"/>
      <c r="M75376" s="24"/>
      <c r="P75376" s="10"/>
      <c r="R75376" s="10"/>
      <c r="S75376" s="10"/>
      <c r="T75376" s="10"/>
    </row>
    <row r="75377" spans="1:20" ht="16" x14ac:dyDescent="0.2">
      <c r="A75377" s="24"/>
      <c r="B75377" s="24"/>
      <c r="C75377" s="24"/>
      <c r="D75377" s="24"/>
      <c r="E75377" s="24"/>
      <c r="F75377" s="24"/>
      <c r="G75377" s="24"/>
      <c r="H75377" s="24"/>
      <c r="I75377" s="24"/>
      <c r="J75377" s="24"/>
      <c r="K75377" s="24"/>
      <c r="L75377" s="24"/>
      <c r="M75377" s="24"/>
      <c r="P75377" s="10"/>
      <c r="R75377" s="10"/>
      <c r="S75377" s="10"/>
      <c r="T75377" s="10"/>
    </row>
    <row r="75378" spans="1:20" ht="16" x14ac:dyDescent="0.2">
      <c r="A75378" s="24"/>
      <c r="B75378" s="24"/>
      <c r="C75378" s="24"/>
      <c r="D75378" s="24"/>
      <c r="E75378" s="24"/>
      <c r="F75378" s="24"/>
      <c r="G75378" s="24"/>
      <c r="H75378" s="24"/>
      <c r="I75378" s="24"/>
      <c r="J75378" s="24"/>
      <c r="K75378" s="24"/>
      <c r="L75378" s="24"/>
      <c r="M75378" s="24"/>
      <c r="P75378" s="10"/>
      <c r="R75378" s="10"/>
      <c r="S75378" s="10"/>
      <c r="T75378" s="10"/>
    </row>
    <row r="75379" spans="1:20" ht="16" x14ac:dyDescent="0.2">
      <c r="A75379" s="24"/>
      <c r="B75379" s="24"/>
      <c r="C75379" s="24"/>
      <c r="D75379" s="24"/>
      <c r="E75379" s="24"/>
      <c r="F75379" s="24"/>
      <c r="G75379" s="24"/>
      <c r="H75379" s="24"/>
      <c r="I75379" s="24"/>
      <c r="J75379" s="24"/>
      <c r="K75379" s="24"/>
      <c r="L75379" s="24"/>
      <c r="M75379" s="24"/>
      <c r="P75379" s="10"/>
      <c r="R75379" s="10"/>
      <c r="S75379" s="10"/>
      <c r="T75379" s="10"/>
    </row>
    <row r="75380" spans="1:20" ht="16" x14ac:dyDescent="0.2">
      <c r="A75380" s="24"/>
      <c r="B75380" s="24"/>
      <c r="C75380" s="24"/>
      <c r="D75380" s="24"/>
      <c r="E75380" s="24"/>
      <c r="F75380" s="24"/>
      <c r="G75380" s="24"/>
      <c r="H75380" s="24"/>
      <c r="I75380" s="24"/>
      <c r="J75380" s="24"/>
      <c r="K75380" s="24"/>
      <c r="L75380" s="24"/>
      <c r="M75380" s="24"/>
      <c r="P75380" s="10"/>
      <c r="R75380" s="10"/>
      <c r="S75380" s="10"/>
      <c r="T75380" s="10"/>
    </row>
    <row r="75381" spans="1:20" ht="16" x14ac:dyDescent="0.2">
      <c r="A75381" s="24"/>
      <c r="B75381" s="24"/>
      <c r="C75381" s="24"/>
      <c r="D75381" s="24"/>
      <c r="E75381" s="24"/>
      <c r="F75381" s="24"/>
      <c r="G75381" s="24"/>
      <c r="H75381" s="24"/>
      <c r="I75381" s="24"/>
      <c r="J75381" s="24"/>
      <c r="K75381" s="24"/>
      <c r="L75381" s="24"/>
      <c r="M75381" s="24"/>
      <c r="P75381" s="10"/>
      <c r="R75381" s="10"/>
      <c r="S75381" s="10"/>
      <c r="T75381" s="10"/>
    </row>
    <row r="75382" spans="1:20" ht="16" x14ac:dyDescent="0.2">
      <c r="A75382" s="24"/>
      <c r="B75382" s="24"/>
      <c r="C75382" s="24"/>
      <c r="D75382" s="24"/>
      <c r="E75382" s="24"/>
      <c r="F75382" s="24"/>
      <c r="G75382" s="24"/>
      <c r="H75382" s="24"/>
      <c r="I75382" s="24"/>
      <c r="J75382" s="24"/>
      <c r="K75382" s="24"/>
      <c r="L75382" s="24"/>
      <c r="M75382" s="24"/>
      <c r="P75382" s="10"/>
      <c r="R75382" s="10"/>
      <c r="S75382" s="10"/>
      <c r="T75382" s="10"/>
    </row>
    <row r="75383" spans="1:20" ht="16" x14ac:dyDescent="0.2">
      <c r="A75383" s="24"/>
      <c r="B75383" s="24"/>
      <c r="C75383" s="24"/>
      <c r="D75383" s="24"/>
      <c r="E75383" s="24"/>
      <c r="F75383" s="24"/>
      <c r="G75383" s="24"/>
      <c r="H75383" s="24"/>
      <c r="I75383" s="24"/>
      <c r="J75383" s="24"/>
      <c r="K75383" s="24"/>
      <c r="L75383" s="24"/>
      <c r="M75383" s="24"/>
      <c r="P75383" s="10"/>
      <c r="R75383" s="10"/>
      <c r="S75383" s="10"/>
      <c r="T75383" s="10"/>
    </row>
    <row r="75384" spans="1:20" ht="16" x14ac:dyDescent="0.2">
      <c r="A75384" s="24"/>
      <c r="B75384" s="24"/>
      <c r="C75384" s="24"/>
      <c r="D75384" s="24"/>
      <c r="E75384" s="24"/>
      <c r="F75384" s="24"/>
      <c r="G75384" s="24"/>
      <c r="H75384" s="24"/>
      <c r="I75384" s="24"/>
      <c r="J75384" s="24"/>
      <c r="K75384" s="24"/>
      <c r="L75384" s="24"/>
      <c r="M75384" s="24"/>
      <c r="P75384" s="10"/>
      <c r="R75384" s="10"/>
      <c r="S75384" s="10"/>
      <c r="T75384" s="10"/>
    </row>
    <row r="75385" spans="1:20" ht="16" x14ac:dyDescent="0.2">
      <c r="A75385" s="24"/>
      <c r="B75385" s="24"/>
      <c r="C75385" s="24"/>
      <c r="D75385" s="24"/>
      <c r="E75385" s="24"/>
      <c r="F75385" s="24"/>
      <c r="G75385" s="24"/>
      <c r="H75385" s="24"/>
      <c r="I75385" s="24"/>
      <c r="J75385" s="24"/>
      <c r="K75385" s="24"/>
      <c r="L75385" s="24"/>
      <c r="M75385" s="24"/>
      <c r="P75385" s="10"/>
      <c r="R75385" s="10"/>
      <c r="S75385" s="10"/>
      <c r="T75385" s="10"/>
    </row>
    <row r="75386" spans="1:20" ht="16" x14ac:dyDescent="0.2">
      <c r="A75386" s="24"/>
      <c r="B75386" s="24"/>
      <c r="C75386" s="24"/>
      <c r="D75386" s="24"/>
      <c r="E75386" s="24"/>
      <c r="F75386" s="24"/>
      <c r="G75386" s="24"/>
      <c r="H75386" s="24"/>
      <c r="I75386" s="24"/>
      <c r="J75386" s="24"/>
      <c r="K75386" s="24"/>
      <c r="L75386" s="24"/>
      <c r="M75386" s="24"/>
      <c r="P75386" s="10"/>
      <c r="R75386" s="10"/>
      <c r="S75386" s="10"/>
      <c r="T75386" s="10"/>
    </row>
    <row r="75387" spans="1:20" ht="16" x14ac:dyDescent="0.2">
      <c r="A75387" s="24"/>
      <c r="B75387" s="24"/>
      <c r="C75387" s="24"/>
      <c r="D75387" s="24"/>
      <c r="E75387" s="24"/>
      <c r="F75387" s="24"/>
      <c r="G75387" s="24"/>
      <c r="H75387" s="24"/>
      <c r="I75387" s="24"/>
      <c r="J75387" s="24"/>
      <c r="K75387" s="24"/>
      <c r="L75387" s="24"/>
      <c r="M75387" s="24"/>
      <c r="P75387" s="10"/>
      <c r="R75387" s="10"/>
      <c r="S75387" s="10"/>
      <c r="T75387" s="10"/>
    </row>
    <row r="75388" spans="1:20" ht="16" x14ac:dyDescent="0.2">
      <c r="A75388" s="24"/>
      <c r="B75388" s="24"/>
      <c r="C75388" s="24"/>
      <c r="D75388" s="24"/>
      <c r="E75388" s="24"/>
      <c r="F75388" s="24"/>
      <c r="G75388" s="24"/>
      <c r="H75388" s="24"/>
      <c r="I75388" s="24"/>
      <c r="J75388" s="24"/>
      <c r="K75388" s="24"/>
      <c r="L75388" s="24"/>
      <c r="M75388" s="24"/>
      <c r="P75388" s="10"/>
      <c r="R75388" s="10"/>
      <c r="S75388" s="10"/>
      <c r="T75388" s="10"/>
    </row>
    <row r="75389" spans="1:20" ht="16" x14ac:dyDescent="0.2">
      <c r="A75389" s="24"/>
      <c r="B75389" s="24"/>
      <c r="C75389" s="24"/>
      <c r="D75389" s="24"/>
      <c r="E75389" s="24"/>
      <c r="F75389" s="24"/>
      <c r="G75389" s="24"/>
      <c r="H75389" s="24"/>
      <c r="I75389" s="24"/>
      <c r="J75389" s="24"/>
      <c r="K75389" s="24"/>
      <c r="L75389" s="24"/>
      <c r="M75389" s="24"/>
      <c r="P75389" s="10"/>
      <c r="R75389" s="10"/>
      <c r="S75389" s="10"/>
      <c r="T75389" s="10"/>
    </row>
    <row r="75390" spans="1:20" ht="16" x14ac:dyDescent="0.2">
      <c r="A75390" s="24"/>
      <c r="B75390" s="24"/>
      <c r="C75390" s="24"/>
      <c r="D75390" s="24"/>
      <c r="E75390" s="24"/>
      <c r="F75390" s="24"/>
      <c r="G75390" s="24"/>
      <c r="H75390" s="24"/>
      <c r="I75390" s="24"/>
      <c r="J75390" s="24"/>
      <c r="K75390" s="24"/>
      <c r="L75390" s="24"/>
      <c r="M75390" s="24"/>
      <c r="P75390" s="10"/>
      <c r="R75390" s="10"/>
      <c r="S75390" s="10"/>
      <c r="T75390" s="10"/>
    </row>
    <row r="75391" spans="1:20" ht="16" x14ac:dyDescent="0.2">
      <c r="A75391" s="24"/>
      <c r="B75391" s="24"/>
      <c r="C75391" s="24"/>
      <c r="D75391" s="24"/>
      <c r="E75391" s="24"/>
      <c r="F75391" s="24"/>
      <c r="G75391" s="24"/>
      <c r="H75391" s="24"/>
      <c r="I75391" s="24"/>
      <c r="J75391" s="24"/>
      <c r="K75391" s="24"/>
      <c r="L75391" s="24"/>
      <c r="M75391" s="24"/>
      <c r="P75391" s="10"/>
      <c r="R75391" s="10"/>
      <c r="S75391" s="10"/>
      <c r="T75391" s="10"/>
    </row>
    <row r="75392" spans="1:20" ht="16" x14ac:dyDescent="0.2">
      <c r="A75392" s="24"/>
      <c r="B75392" s="24"/>
      <c r="C75392" s="24"/>
      <c r="D75392" s="24"/>
      <c r="E75392" s="24"/>
      <c r="F75392" s="24"/>
      <c r="G75392" s="24"/>
      <c r="H75392" s="24"/>
      <c r="I75392" s="24"/>
      <c r="J75392" s="24"/>
      <c r="K75392" s="24"/>
      <c r="L75392" s="24"/>
      <c r="M75392" s="24"/>
      <c r="P75392" s="10"/>
      <c r="R75392" s="10"/>
      <c r="S75392" s="10"/>
      <c r="T75392" s="10"/>
    </row>
    <row r="75393" spans="1:20" ht="16" x14ac:dyDescent="0.2">
      <c r="A75393" s="24"/>
      <c r="B75393" s="24"/>
      <c r="C75393" s="24"/>
      <c r="D75393" s="24"/>
      <c r="E75393" s="24"/>
      <c r="F75393" s="24"/>
      <c r="G75393" s="24"/>
      <c r="H75393" s="24"/>
      <c r="I75393" s="24"/>
      <c r="J75393" s="24"/>
      <c r="K75393" s="24"/>
      <c r="L75393" s="24"/>
      <c r="M75393" s="24"/>
      <c r="P75393" s="10"/>
      <c r="R75393" s="10"/>
      <c r="S75393" s="10"/>
      <c r="T75393" s="10"/>
    </row>
    <row r="75394" spans="1:20" ht="16" x14ac:dyDescent="0.2">
      <c r="A75394" s="24"/>
      <c r="B75394" s="24"/>
      <c r="C75394" s="24"/>
      <c r="D75394" s="24"/>
      <c r="E75394" s="24"/>
      <c r="F75394" s="24"/>
      <c r="G75394" s="24"/>
      <c r="H75394" s="24"/>
      <c r="I75394" s="24"/>
      <c r="J75394" s="24"/>
      <c r="K75394" s="24"/>
      <c r="L75394" s="24"/>
      <c r="M75394" s="24"/>
      <c r="P75394" s="10"/>
      <c r="R75394" s="10"/>
      <c r="S75394" s="10"/>
      <c r="T75394" s="10"/>
    </row>
    <row r="75395" spans="1:20" ht="16" x14ac:dyDescent="0.2">
      <c r="A75395" s="24"/>
      <c r="B75395" s="24"/>
      <c r="C75395" s="24"/>
      <c r="D75395" s="24"/>
      <c r="E75395" s="24"/>
      <c r="F75395" s="24"/>
      <c r="G75395" s="24"/>
      <c r="H75395" s="24"/>
      <c r="I75395" s="24"/>
      <c r="J75395" s="24"/>
      <c r="K75395" s="24"/>
      <c r="L75395" s="24"/>
      <c r="M75395" s="24"/>
      <c r="P75395" s="10"/>
      <c r="R75395" s="10"/>
      <c r="S75395" s="10"/>
      <c r="T75395" s="10"/>
    </row>
    <row r="75396" spans="1:20" ht="16" x14ac:dyDescent="0.2">
      <c r="A75396" s="24"/>
      <c r="B75396" s="24"/>
      <c r="C75396" s="24"/>
      <c r="D75396" s="24"/>
      <c r="E75396" s="24"/>
      <c r="F75396" s="24"/>
      <c r="G75396" s="24"/>
      <c r="H75396" s="24"/>
      <c r="I75396" s="24"/>
      <c r="J75396" s="24"/>
      <c r="K75396" s="24"/>
      <c r="L75396" s="24"/>
      <c r="M75396" s="24"/>
      <c r="P75396" s="10"/>
      <c r="R75396" s="10"/>
      <c r="S75396" s="10"/>
      <c r="T75396" s="10"/>
    </row>
    <row r="75397" spans="1:20" ht="16" x14ac:dyDescent="0.2">
      <c r="A75397" s="24"/>
      <c r="B75397" s="24"/>
      <c r="C75397" s="24"/>
      <c r="D75397" s="24"/>
      <c r="E75397" s="24"/>
      <c r="F75397" s="24"/>
      <c r="G75397" s="24"/>
      <c r="H75397" s="24"/>
      <c r="I75397" s="24"/>
      <c r="J75397" s="24"/>
      <c r="K75397" s="24"/>
      <c r="L75397" s="24"/>
      <c r="M75397" s="24"/>
      <c r="P75397" s="10"/>
      <c r="R75397" s="10"/>
      <c r="S75397" s="10"/>
      <c r="T75397" s="10"/>
    </row>
    <row r="75398" spans="1:20" ht="16" x14ac:dyDescent="0.2">
      <c r="A75398" s="24"/>
      <c r="B75398" s="24"/>
      <c r="C75398" s="24"/>
      <c r="D75398" s="24"/>
      <c r="E75398" s="24"/>
      <c r="F75398" s="24"/>
      <c r="G75398" s="24"/>
      <c r="H75398" s="24"/>
      <c r="I75398" s="24"/>
      <c r="J75398" s="24"/>
      <c r="K75398" s="24"/>
      <c r="L75398" s="24"/>
      <c r="M75398" s="24"/>
      <c r="P75398" s="10"/>
      <c r="R75398" s="10"/>
      <c r="S75398" s="10"/>
      <c r="T75398" s="10"/>
    </row>
    <row r="75399" spans="1:20" ht="16" x14ac:dyDescent="0.2">
      <c r="A75399" s="24"/>
      <c r="B75399" s="24"/>
      <c r="C75399" s="24"/>
      <c r="D75399" s="24"/>
      <c r="E75399" s="24"/>
      <c r="F75399" s="24"/>
      <c r="G75399" s="24"/>
      <c r="H75399" s="24"/>
      <c r="I75399" s="24"/>
      <c r="J75399" s="24"/>
      <c r="K75399" s="24"/>
      <c r="L75399" s="24"/>
      <c r="M75399" s="24"/>
      <c r="P75399" s="10"/>
      <c r="R75399" s="10"/>
      <c r="S75399" s="10"/>
      <c r="T75399" s="10"/>
    </row>
    <row r="75400" spans="1:20" ht="16" x14ac:dyDescent="0.2">
      <c r="A75400" s="24"/>
      <c r="B75400" s="24"/>
      <c r="C75400" s="24"/>
      <c r="D75400" s="24"/>
      <c r="E75400" s="24"/>
      <c r="F75400" s="24"/>
      <c r="G75400" s="24"/>
      <c r="H75400" s="24"/>
      <c r="I75400" s="24"/>
      <c r="J75400" s="24"/>
      <c r="K75400" s="24"/>
      <c r="L75400" s="24"/>
      <c r="M75400" s="24"/>
      <c r="P75400" s="10"/>
      <c r="R75400" s="10"/>
      <c r="S75400" s="10"/>
      <c r="T75400" s="10"/>
    </row>
    <row r="75401" spans="1:20" ht="16" x14ac:dyDescent="0.2">
      <c r="A75401" s="24"/>
      <c r="B75401" s="24"/>
      <c r="C75401" s="24"/>
      <c r="D75401" s="24"/>
      <c r="E75401" s="24"/>
      <c r="F75401" s="24"/>
      <c r="G75401" s="24"/>
      <c r="H75401" s="24"/>
      <c r="I75401" s="24"/>
      <c r="J75401" s="24"/>
      <c r="K75401" s="24"/>
      <c r="L75401" s="24"/>
      <c r="M75401" s="24"/>
      <c r="P75401" s="10"/>
      <c r="R75401" s="10"/>
      <c r="S75401" s="10"/>
      <c r="T75401" s="10"/>
    </row>
    <row r="75402" spans="1:20" ht="16" x14ac:dyDescent="0.2">
      <c r="A75402" s="24"/>
      <c r="B75402" s="24"/>
      <c r="C75402" s="24"/>
      <c r="D75402" s="24"/>
      <c r="E75402" s="24"/>
      <c r="F75402" s="24"/>
      <c r="G75402" s="24"/>
      <c r="H75402" s="24"/>
      <c r="I75402" s="24"/>
      <c r="J75402" s="24"/>
      <c r="K75402" s="24"/>
      <c r="L75402" s="24"/>
      <c r="M75402" s="24"/>
      <c r="P75402" s="10"/>
      <c r="R75402" s="10"/>
      <c r="S75402" s="10"/>
      <c r="T75402" s="10"/>
    </row>
    <row r="75403" spans="1:20" ht="16" x14ac:dyDescent="0.2">
      <c r="A75403" s="24"/>
      <c r="B75403" s="24"/>
      <c r="C75403" s="24"/>
      <c r="D75403" s="24"/>
      <c r="E75403" s="24"/>
      <c r="F75403" s="24"/>
      <c r="G75403" s="24"/>
      <c r="H75403" s="24"/>
      <c r="I75403" s="24"/>
      <c r="J75403" s="24"/>
      <c r="K75403" s="24"/>
      <c r="L75403" s="24"/>
      <c r="M75403" s="24"/>
      <c r="P75403" s="10"/>
      <c r="R75403" s="10"/>
      <c r="S75403" s="10"/>
      <c r="T75403" s="10"/>
    </row>
    <row r="75404" spans="1:20" ht="16" x14ac:dyDescent="0.2">
      <c r="A75404" s="24"/>
      <c r="B75404" s="24"/>
      <c r="C75404" s="24"/>
      <c r="D75404" s="24"/>
      <c r="E75404" s="24"/>
      <c r="F75404" s="24"/>
      <c r="G75404" s="24"/>
      <c r="H75404" s="24"/>
      <c r="I75404" s="24"/>
      <c r="J75404" s="24"/>
      <c r="K75404" s="24"/>
      <c r="L75404" s="24"/>
      <c r="M75404" s="24"/>
      <c r="P75404" s="10"/>
      <c r="R75404" s="10"/>
      <c r="S75404" s="10"/>
      <c r="T75404" s="10"/>
    </row>
    <row r="75405" spans="1:20" ht="16" x14ac:dyDescent="0.2">
      <c r="A75405" s="24"/>
      <c r="B75405" s="24"/>
      <c r="C75405" s="24"/>
      <c r="D75405" s="24"/>
      <c r="E75405" s="24"/>
      <c r="F75405" s="24"/>
      <c r="G75405" s="24"/>
      <c r="H75405" s="24"/>
      <c r="I75405" s="24"/>
      <c r="J75405" s="24"/>
      <c r="K75405" s="24"/>
      <c r="L75405" s="24"/>
      <c r="M75405" s="24"/>
      <c r="P75405" s="10"/>
      <c r="R75405" s="10"/>
      <c r="S75405" s="10"/>
      <c r="T75405" s="10"/>
    </row>
    <row r="75406" spans="1:20" ht="16" x14ac:dyDescent="0.2">
      <c r="A75406" s="24"/>
      <c r="B75406" s="24"/>
      <c r="C75406" s="24"/>
      <c r="D75406" s="24"/>
      <c r="E75406" s="24"/>
      <c r="F75406" s="24"/>
      <c r="G75406" s="24"/>
      <c r="H75406" s="24"/>
      <c r="I75406" s="24"/>
      <c r="J75406" s="24"/>
      <c r="K75406" s="24"/>
      <c r="L75406" s="24"/>
      <c r="M75406" s="24"/>
      <c r="P75406" s="10"/>
      <c r="R75406" s="10"/>
      <c r="S75406" s="10"/>
      <c r="T75406" s="10"/>
    </row>
    <row r="75407" spans="1:20" ht="16" x14ac:dyDescent="0.2">
      <c r="A75407" s="24"/>
      <c r="B75407" s="24"/>
      <c r="C75407" s="24"/>
      <c r="D75407" s="24"/>
      <c r="E75407" s="24"/>
      <c r="F75407" s="24"/>
      <c r="G75407" s="24"/>
      <c r="H75407" s="24"/>
      <c r="I75407" s="24"/>
      <c r="J75407" s="24"/>
      <c r="K75407" s="24"/>
      <c r="L75407" s="24"/>
      <c r="M75407" s="24"/>
      <c r="P75407" s="10"/>
      <c r="R75407" s="10"/>
      <c r="S75407" s="10"/>
      <c r="T75407" s="10"/>
    </row>
    <row r="75408" spans="1:20" ht="16" x14ac:dyDescent="0.2">
      <c r="A75408" s="24"/>
      <c r="B75408" s="24"/>
      <c r="C75408" s="24"/>
      <c r="D75408" s="24"/>
      <c r="E75408" s="24"/>
      <c r="F75408" s="24"/>
      <c r="G75408" s="24"/>
      <c r="H75408" s="24"/>
      <c r="I75408" s="24"/>
      <c r="J75408" s="24"/>
      <c r="K75408" s="24"/>
      <c r="L75408" s="24"/>
      <c r="M75408" s="24"/>
      <c r="P75408" s="10"/>
      <c r="R75408" s="10"/>
      <c r="S75408" s="10"/>
      <c r="T75408" s="10"/>
    </row>
    <row r="75409" spans="1:20" ht="16" x14ac:dyDescent="0.2">
      <c r="A75409" s="24"/>
      <c r="B75409" s="24"/>
      <c r="C75409" s="24"/>
      <c r="D75409" s="24"/>
      <c r="E75409" s="24"/>
      <c r="F75409" s="24"/>
      <c r="G75409" s="24"/>
      <c r="H75409" s="24"/>
      <c r="I75409" s="24"/>
      <c r="J75409" s="24"/>
      <c r="K75409" s="24"/>
      <c r="L75409" s="24"/>
      <c r="M75409" s="24"/>
      <c r="P75409" s="10"/>
      <c r="R75409" s="10"/>
      <c r="S75409" s="10"/>
      <c r="T75409" s="10"/>
    </row>
    <row r="75410" spans="1:20" ht="16" x14ac:dyDescent="0.2">
      <c r="A75410" s="24"/>
      <c r="B75410" s="24"/>
      <c r="C75410" s="24"/>
      <c r="D75410" s="24"/>
      <c r="E75410" s="24"/>
      <c r="F75410" s="24"/>
      <c r="G75410" s="24"/>
      <c r="H75410" s="24"/>
      <c r="I75410" s="24"/>
      <c r="J75410" s="24"/>
      <c r="K75410" s="24"/>
      <c r="L75410" s="24"/>
      <c r="M75410" s="24"/>
      <c r="P75410" s="10"/>
      <c r="R75410" s="10"/>
      <c r="S75410" s="10"/>
      <c r="T75410" s="10"/>
    </row>
    <row r="75411" spans="1:20" ht="16" x14ac:dyDescent="0.2">
      <c r="A75411" s="24"/>
      <c r="B75411" s="24"/>
      <c r="C75411" s="24"/>
      <c r="D75411" s="24"/>
      <c r="E75411" s="24"/>
      <c r="F75411" s="24"/>
      <c r="G75411" s="24"/>
      <c r="H75411" s="24"/>
      <c r="I75411" s="24"/>
      <c r="J75411" s="24"/>
      <c r="K75411" s="24"/>
      <c r="L75411" s="24"/>
      <c r="M75411" s="24"/>
      <c r="P75411" s="10"/>
      <c r="R75411" s="10"/>
      <c r="S75411" s="10"/>
      <c r="T75411" s="10"/>
    </row>
    <row r="75412" spans="1:20" ht="16" x14ac:dyDescent="0.2">
      <c r="A75412" s="24"/>
      <c r="B75412" s="24"/>
      <c r="C75412" s="24"/>
      <c r="D75412" s="24"/>
      <c r="E75412" s="24"/>
      <c r="F75412" s="24"/>
      <c r="G75412" s="24"/>
      <c r="H75412" s="24"/>
      <c r="I75412" s="24"/>
      <c r="J75412" s="24"/>
      <c r="K75412" s="24"/>
      <c r="L75412" s="24"/>
      <c r="M75412" s="24"/>
      <c r="P75412" s="10"/>
      <c r="R75412" s="10"/>
      <c r="S75412" s="10"/>
      <c r="T75412" s="10"/>
    </row>
    <row r="75413" spans="1:20" ht="16" x14ac:dyDescent="0.2">
      <c r="A75413" s="24"/>
      <c r="B75413" s="24"/>
      <c r="C75413" s="24"/>
      <c r="D75413" s="24"/>
      <c r="E75413" s="24"/>
      <c r="F75413" s="24"/>
      <c r="G75413" s="24"/>
      <c r="H75413" s="24"/>
      <c r="I75413" s="24"/>
      <c r="J75413" s="24"/>
      <c r="K75413" s="24"/>
      <c r="L75413" s="24"/>
      <c r="M75413" s="24"/>
      <c r="P75413" s="10"/>
      <c r="R75413" s="10"/>
      <c r="S75413" s="10"/>
      <c r="T75413" s="10"/>
    </row>
    <row r="75414" spans="1:20" ht="16" x14ac:dyDescent="0.2">
      <c r="A75414" s="24"/>
      <c r="B75414" s="24"/>
      <c r="C75414" s="24"/>
      <c r="D75414" s="24"/>
      <c r="E75414" s="24"/>
      <c r="F75414" s="24"/>
      <c r="G75414" s="24"/>
      <c r="H75414" s="24"/>
      <c r="I75414" s="24"/>
      <c r="J75414" s="24"/>
      <c r="K75414" s="24"/>
      <c r="L75414" s="24"/>
      <c r="M75414" s="24"/>
      <c r="P75414" s="10"/>
      <c r="R75414" s="10"/>
      <c r="S75414" s="10"/>
      <c r="T75414" s="10"/>
    </row>
    <row r="75415" spans="1:20" ht="16" x14ac:dyDescent="0.2">
      <c r="A75415" s="24"/>
      <c r="B75415" s="24"/>
      <c r="C75415" s="24"/>
      <c r="D75415" s="24"/>
      <c r="E75415" s="24"/>
      <c r="F75415" s="24"/>
      <c r="G75415" s="24"/>
      <c r="H75415" s="24"/>
      <c r="I75415" s="24"/>
      <c r="J75415" s="24"/>
      <c r="K75415" s="24"/>
      <c r="L75415" s="24"/>
      <c r="M75415" s="24"/>
      <c r="P75415" s="10"/>
      <c r="R75415" s="10"/>
      <c r="S75415" s="10"/>
      <c r="T75415" s="10"/>
    </row>
    <row r="75416" spans="1:20" ht="16" x14ac:dyDescent="0.2">
      <c r="A75416" s="24"/>
      <c r="B75416" s="24"/>
      <c r="C75416" s="24"/>
      <c r="D75416" s="24"/>
      <c r="E75416" s="24"/>
      <c r="F75416" s="24"/>
      <c r="G75416" s="24"/>
      <c r="H75416" s="24"/>
      <c r="I75416" s="24"/>
      <c r="J75416" s="24"/>
      <c r="K75416" s="24"/>
      <c r="L75416" s="24"/>
      <c r="M75416" s="24"/>
      <c r="P75416" s="10"/>
      <c r="R75416" s="10"/>
      <c r="S75416" s="10"/>
      <c r="T75416" s="10"/>
    </row>
    <row r="75417" spans="1:20" ht="16" x14ac:dyDescent="0.2">
      <c r="A75417" s="24"/>
      <c r="B75417" s="24"/>
      <c r="C75417" s="24"/>
      <c r="D75417" s="24"/>
      <c r="E75417" s="24"/>
      <c r="F75417" s="24"/>
      <c r="G75417" s="24"/>
      <c r="H75417" s="24"/>
      <c r="I75417" s="24"/>
      <c r="J75417" s="24"/>
      <c r="K75417" s="24"/>
      <c r="L75417" s="24"/>
      <c r="M75417" s="24"/>
      <c r="P75417" s="10"/>
      <c r="R75417" s="10"/>
      <c r="S75417" s="10"/>
      <c r="T75417" s="10"/>
    </row>
    <row r="75418" spans="1:20" ht="16" x14ac:dyDescent="0.2">
      <c r="A75418" s="24"/>
      <c r="B75418" s="24"/>
      <c r="C75418" s="24"/>
      <c r="D75418" s="24"/>
      <c r="E75418" s="24"/>
      <c r="F75418" s="24"/>
      <c r="G75418" s="24"/>
      <c r="H75418" s="24"/>
      <c r="I75418" s="24"/>
      <c r="J75418" s="24"/>
      <c r="K75418" s="24"/>
      <c r="L75418" s="24"/>
      <c r="M75418" s="24"/>
      <c r="P75418" s="10"/>
      <c r="R75418" s="10"/>
      <c r="S75418" s="10"/>
      <c r="T75418" s="10"/>
    </row>
    <row r="75419" spans="1:20" ht="16" x14ac:dyDescent="0.2">
      <c r="A75419" s="24"/>
      <c r="B75419" s="24"/>
      <c r="C75419" s="24"/>
      <c r="D75419" s="24"/>
      <c r="E75419" s="24"/>
      <c r="F75419" s="24"/>
      <c r="G75419" s="24"/>
      <c r="H75419" s="24"/>
      <c r="I75419" s="24"/>
      <c r="J75419" s="24"/>
      <c r="K75419" s="24"/>
      <c r="L75419" s="24"/>
      <c r="M75419" s="24"/>
      <c r="P75419" s="10"/>
      <c r="R75419" s="10"/>
      <c r="S75419" s="10"/>
      <c r="T75419" s="10"/>
    </row>
    <row r="75420" spans="1:20" ht="16" x14ac:dyDescent="0.2">
      <c r="A75420" s="24"/>
      <c r="B75420" s="24"/>
      <c r="C75420" s="24"/>
      <c r="D75420" s="24"/>
      <c r="E75420" s="24"/>
      <c r="F75420" s="24"/>
      <c r="G75420" s="24"/>
      <c r="H75420" s="24"/>
      <c r="I75420" s="24"/>
      <c r="J75420" s="24"/>
      <c r="K75420" s="24"/>
      <c r="L75420" s="24"/>
      <c r="M75420" s="24"/>
      <c r="P75420" s="10"/>
      <c r="R75420" s="10"/>
      <c r="S75420" s="10"/>
      <c r="T75420" s="10"/>
    </row>
    <row r="75421" spans="1:20" ht="16" x14ac:dyDescent="0.2">
      <c r="A75421" s="24"/>
      <c r="B75421" s="24"/>
      <c r="C75421" s="24"/>
      <c r="D75421" s="24"/>
      <c r="E75421" s="24"/>
      <c r="F75421" s="24"/>
      <c r="G75421" s="24"/>
      <c r="H75421" s="24"/>
      <c r="I75421" s="24"/>
      <c r="J75421" s="24"/>
      <c r="K75421" s="24"/>
      <c r="L75421" s="24"/>
      <c r="M75421" s="24"/>
      <c r="P75421" s="10"/>
      <c r="R75421" s="10"/>
      <c r="S75421" s="10"/>
      <c r="T75421" s="10"/>
    </row>
    <row r="75422" spans="1:20" ht="16" x14ac:dyDescent="0.2">
      <c r="A75422" s="24"/>
      <c r="B75422" s="24"/>
      <c r="C75422" s="24"/>
      <c r="D75422" s="24"/>
      <c r="E75422" s="24"/>
      <c r="F75422" s="24"/>
      <c r="G75422" s="24"/>
      <c r="H75422" s="24"/>
      <c r="I75422" s="24"/>
      <c r="J75422" s="24"/>
      <c r="K75422" s="24"/>
      <c r="L75422" s="24"/>
      <c r="M75422" s="24"/>
      <c r="P75422" s="10"/>
      <c r="R75422" s="10"/>
      <c r="S75422" s="10"/>
      <c r="T75422" s="10"/>
    </row>
    <row r="75423" spans="1:20" ht="16" x14ac:dyDescent="0.2">
      <c r="A75423" s="24"/>
      <c r="B75423" s="24"/>
      <c r="C75423" s="24"/>
      <c r="D75423" s="24"/>
      <c r="E75423" s="24"/>
      <c r="F75423" s="24"/>
      <c r="G75423" s="24"/>
      <c r="H75423" s="24"/>
      <c r="I75423" s="24"/>
      <c r="J75423" s="24"/>
      <c r="K75423" s="24"/>
      <c r="L75423" s="24"/>
      <c r="M75423" s="24"/>
      <c r="P75423" s="10"/>
      <c r="R75423" s="10"/>
      <c r="S75423" s="10"/>
      <c r="T75423" s="10"/>
    </row>
    <row r="75424" spans="1:20" ht="16" x14ac:dyDescent="0.2">
      <c r="A75424" s="24"/>
      <c r="B75424" s="24"/>
      <c r="C75424" s="24"/>
      <c r="D75424" s="24"/>
      <c r="E75424" s="24"/>
      <c r="F75424" s="24"/>
      <c r="G75424" s="24"/>
      <c r="H75424" s="24"/>
      <c r="I75424" s="24"/>
      <c r="J75424" s="24"/>
      <c r="K75424" s="24"/>
      <c r="L75424" s="24"/>
      <c r="M75424" s="24"/>
      <c r="P75424" s="10"/>
      <c r="R75424" s="10"/>
      <c r="S75424" s="10"/>
      <c r="T75424" s="10"/>
    </row>
    <row r="75425" spans="1:20" ht="16" x14ac:dyDescent="0.2">
      <c r="A75425" s="24"/>
      <c r="B75425" s="24"/>
      <c r="C75425" s="24"/>
      <c r="D75425" s="24"/>
      <c r="E75425" s="24"/>
      <c r="F75425" s="24"/>
      <c r="G75425" s="24"/>
      <c r="H75425" s="24"/>
      <c r="I75425" s="24"/>
      <c r="J75425" s="24"/>
      <c r="K75425" s="24"/>
      <c r="L75425" s="24"/>
      <c r="M75425" s="24"/>
      <c r="P75425" s="10"/>
      <c r="R75425" s="10"/>
      <c r="S75425" s="10"/>
      <c r="T75425" s="10"/>
    </row>
    <row r="75426" spans="1:20" ht="16" x14ac:dyDescent="0.2">
      <c r="A75426" s="24"/>
      <c r="B75426" s="24"/>
      <c r="C75426" s="24"/>
      <c r="D75426" s="24"/>
      <c r="E75426" s="24"/>
      <c r="F75426" s="24"/>
      <c r="G75426" s="24"/>
      <c r="H75426" s="24"/>
      <c r="I75426" s="24"/>
      <c r="J75426" s="24"/>
      <c r="K75426" s="24"/>
      <c r="L75426" s="24"/>
      <c r="M75426" s="24"/>
      <c r="P75426" s="10"/>
      <c r="R75426" s="10"/>
      <c r="S75426" s="10"/>
      <c r="T75426" s="10"/>
    </row>
    <row r="75427" spans="1:20" ht="16" x14ac:dyDescent="0.2">
      <c r="A75427" s="24"/>
      <c r="B75427" s="24"/>
      <c r="C75427" s="24"/>
      <c r="D75427" s="24"/>
      <c r="E75427" s="24"/>
      <c r="F75427" s="24"/>
      <c r="G75427" s="24"/>
      <c r="H75427" s="24"/>
      <c r="I75427" s="24"/>
      <c r="J75427" s="24"/>
      <c r="K75427" s="24"/>
      <c r="L75427" s="24"/>
      <c r="M75427" s="24"/>
      <c r="P75427" s="10"/>
      <c r="R75427" s="10"/>
      <c r="S75427" s="10"/>
      <c r="T75427" s="10"/>
    </row>
    <row r="75428" spans="1:20" ht="16" x14ac:dyDescent="0.2">
      <c r="A75428" s="24"/>
      <c r="B75428" s="24"/>
      <c r="C75428" s="24"/>
      <c r="D75428" s="24"/>
      <c r="E75428" s="24"/>
      <c r="F75428" s="24"/>
      <c r="G75428" s="24"/>
      <c r="H75428" s="24"/>
      <c r="I75428" s="24"/>
      <c r="J75428" s="24"/>
      <c r="K75428" s="24"/>
      <c r="L75428" s="24"/>
      <c r="M75428" s="24"/>
      <c r="P75428" s="10"/>
      <c r="R75428" s="10"/>
      <c r="S75428" s="10"/>
      <c r="T75428" s="10"/>
    </row>
    <row r="75429" spans="1:20" ht="16" x14ac:dyDescent="0.2">
      <c r="A75429" s="24"/>
      <c r="B75429" s="24"/>
      <c r="C75429" s="24"/>
      <c r="D75429" s="24"/>
      <c r="E75429" s="24"/>
      <c r="F75429" s="24"/>
      <c r="G75429" s="24"/>
      <c r="H75429" s="24"/>
      <c r="I75429" s="24"/>
      <c r="J75429" s="24"/>
      <c r="K75429" s="24"/>
      <c r="L75429" s="24"/>
      <c r="M75429" s="24"/>
      <c r="P75429" s="10"/>
      <c r="R75429" s="10"/>
      <c r="S75429" s="10"/>
      <c r="T75429" s="10"/>
    </row>
    <row r="75430" spans="1:20" ht="16" x14ac:dyDescent="0.2">
      <c r="A75430" s="24"/>
      <c r="B75430" s="24"/>
      <c r="C75430" s="24"/>
      <c r="D75430" s="24"/>
      <c r="E75430" s="24"/>
      <c r="F75430" s="24"/>
      <c r="G75430" s="24"/>
      <c r="H75430" s="24"/>
      <c r="I75430" s="24"/>
      <c r="J75430" s="24"/>
      <c r="K75430" s="24"/>
      <c r="L75430" s="24"/>
      <c r="M75430" s="24"/>
      <c r="P75430" s="10"/>
      <c r="R75430" s="10"/>
      <c r="S75430" s="10"/>
      <c r="T75430" s="10"/>
    </row>
    <row r="75431" spans="1:20" ht="16" x14ac:dyDescent="0.2">
      <c r="A75431" s="24"/>
      <c r="B75431" s="24"/>
      <c r="C75431" s="24"/>
      <c r="D75431" s="24"/>
      <c r="E75431" s="24"/>
      <c r="F75431" s="24"/>
      <c r="G75431" s="24"/>
      <c r="H75431" s="24"/>
      <c r="I75431" s="24"/>
      <c r="J75431" s="24"/>
      <c r="K75431" s="24"/>
      <c r="L75431" s="24"/>
      <c r="M75431" s="24"/>
      <c r="P75431" s="10"/>
      <c r="R75431" s="10"/>
      <c r="S75431" s="10"/>
      <c r="T75431" s="10"/>
    </row>
    <row r="75432" spans="1:20" ht="16" x14ac:dyDescent="0.2">
      <c r="A75432" s="24"/>
      <c r="B75432" s="24"/>
      <c r="C75432" s="24"/>
      <c r="D75432" s="24"/>
      <c r="E75432" s="24"/>
      <c r="F75432" s="24"/>
      <c r="G75432" s="24"/>
      <c r="H75432" s="24"/>
      <c r="I75432" s="24"/>
      <c r="J75432" s="24"/>
      <c r="K75432" s="24"/>
      <c r="L75432" s="24"/>
      <c r="M75432" s="24"/>
      <c r="P75432" s="10"/>
      <c r="R75432" s="10"/>
      <c r="S75432" s="10"/>
      <c r="T75432" s="10"/>
    </row>
    <row r="75433" spans="1:20" ht="16" x14ac:dyDescent="0.2">
      <c r="A75433" s="24"/>
      <c r="B75433" s="24"/>
      <c r="C75433" s="24"/>
      <c r="D75433" s="24"/>
      <c r="E75433" s="24"/>
      <c r="F75433" s="24"/>
      <c r="G75433" s="24"/>
      <c r="H75433" s="24"/>
      <c r="I75433" s="24"/>
      <c r="J75433" s="24"/>
      <c r="K75433" s="24"/>
      <c r="L75433" s="24"/>
      <c r="M75433" s="24"/>
      <c r="P75433" s="10"/>
      <c r="R75433" s="10"/>
      <c r="S75433" s="10"/>
      <c r="T75433" s="10"/>
    </row>
    <row r="75434" spans="1:20" ht="16" x14ac:dyDescent="0.2">
      <c r="A75434" s="24"/>
      <c r="B75434" s="24"/>
      <c r="C75434" s="24"/>
      <c r="D75434" s="24"/>
      <c r="E75434" s="24"/>
      <c r="F75434" s="24"/>
      <c r="G75434" s="24"/>
      <c r="H75434" s="24"/>
      <c r="I75434" s="24"/>
      <c r="J75434" s="24"/>
      <c r="K75434" s="24"/>
      <c r="L75434" s="24"/>
      <c r="M75434" s="24"/>
      <c r="P75434" s="10"/>
      <c r="R75434" s="10"/>
      <c r="S75434" s="10"/>
      <c r="T75434" s="10"/>
    </row>
    <row r="75435" spans="1:20" ht="16" x14ac:dyDescent="0.2">
      <c r="A75435" s="24"/>
      <c r="B75435" s="24"/>
      <c r="C75435" s="24"/>
      <c r="D75435" s="24"/>
      <c r="E75435" s="24"/>
      <c r="F75435" s="24"/>
      <c r="G75435" s="24"/>
      <c r="H75435" s="24"/>
      <c r="I75435" s="24"/>
      <c r="J75435" s="24"/>
      <c r="K75435" s="24"/>
      <c r="L75435" s="24"/>
      <c r="M75435" s="24"/>
      <c r="P75435" s="10"/>
      <c r="R75435" s="10"/>
      <c r="S75435" s="10"/>
      <c r="T75435" s="10"/>
    </row>
    <row r="75436" spans="1:20" ht="16" x14ac:dyDescent="0.2">
      <c r="A75436" s="24"/>
      <c r="B75436" s="24"/>
      <c r="C75436" s="24"/>
      <c r="D75436" s="24"/>
      <c r="E75436" s="24"/>
      <c r="F75436" s="24"/>
      <c r="G75436" s="24"/>
      <c r="H75436" s="24"/>
      <c r="I75436" s="24"/>
      <c r="J75436" s="24"/>
      <c r="K75436" s="24"/>
      <c r="L75436" s="24"/>
      <c r="M75436" s="24"/>
      <c r="P75436" s="10"/>
      <c r="R75436" s="10"/>
      <c r="S75436" s="10"/>
      <c r="T75436" s="10"/>
    </row>
    <row r="75437" spans="1:20" ht="16" x14ac:dyDescent="0.2">
      <c r="A75437" s="24"/>
      <c r="B75437" s="24"/>
      <c r="C75437" s="24"/>
      <c r="D75437" s="24"/>
      <c r="E75437" s="24"/>
      <c r="F75437" s="24"/>
      <c r="G75437" s="24"/>
      <c r="H75437" s="24"/>
      <c r="I75437" s="24"/>
      <c r="J75437" s="24"/>
      <c r="K75437" s="24"/>
      <c r="L75437" s="24"/>
      <c r="M75437" s="24"/>
      <c r="P75437" s="10"/>
      <c r="R75437" s="10"/>
      <c r="S75437" s="10"/>
      <c r="T75437" s="10"/>
    </row>
    <row r="75438" spans="1:20" ht="16" x14ac:dyDescent="0.2">
      <c r="A75438" s="24"/>
      <c r="B75438" s="24"/>
      <c r="C75438" s="24"/>
      <c r="D75438" s="24"/>
      <c r="E75438" s="24"/>
      <c r="F75438" s="24"/>
      <c r="G75438" s="24"/>
      <c r="H75438" s="24"/>
      <c r="I75438" s="24"/>
      <c r="J75438" s="24"/>
      <c r="K75438" s="24"/>
      <c r="L75438" s="24"/>
      <c r="M75438" s="24"/>
      <c r="P75438" s="10"/>
      <c r="R75438" s="10"/>
      <c r="S75438" s="10"/>
      <c r="T75438" s="10"/>
    </row>
    <row r="75439" spans="1:20" ht="16" x14ac:dyDescent="0.2">
      <c r="A75439" s="24"/>
      <c r="B75439" s="24"/>
      <c r="C75439" s="24"/>
      <c r="D75439" s="24"/>
      <c r="E75439" s="24"/>
      <c r="F75439" s="24"/>
      <c r="G75439" s="24"/>
      <c r="H75439" s="24"/>
      <c r="I75439" s="24"/>
      <c r="J75439" s="24"/>
      <c r="K75439" s="24"/>
      <c r="L75439" s="24"/>
      <c r="M75439" s="24"/>
      <c r="P75439" s="10"/>
      <c r="R75439" s="10"/>
      <c r="S75439" s="10"/>
      <c r="T75439" s="10"/>
    </row>
    <row r="75440" spans="1:20" ht="16" x14ac:dyDescent="0.2">
      <c r="A75440" s="24"/>
      <c r="B75440" s="24"/>
      <c r="C75440" s="24"/>
      <c r="D75440" s="24"/>
      <c r="E75440" s="24"/>
      <c r="F75440" s="24"/>
      <c r="G75440" s="24"/>
      <c r="H75440" s="24"/>
      <c r="I75440" s="24"/>
      <c r="J75440" s="24"/>
      <c r="K75440" s="24"/>
      <c r="L75440" s="24"/>
      <c r="M75440" s="24"/>
      <c r="P75440" s="10"/>
      <c r="R75440" s="10"/>
      <c r="S75440" s="10"/>
      <c r="T75440" s="10"/>
    </row>
    <row r="75441" spans="1:20" ht="16" x14ac:dyDescent="0.2">
      <c r="A75441" s="24"/>
      <c r="B75441" s="24"/>
      <c r="C75441" s="24"/>
      <c r="D75441" s="24"/>
      <c r="E75441" s="24"/>
      <c r="F75441" s="24"/>
      <c r="G75441" s="24"/>
      <c r="H75441" s="24"/>
      <c r="I75441" s="24"/>
      <c r="J75441" s="24"/>
      <c r="K75441" s="24"/>
      <c r="L75441" s="24"/>
      <c r="M75441" s="24"/>
      <c r="P75441" s="10"/>
      <c r="R75441" s="10"/>
      <c r="S75441" s="10"/>
      <c r="T75441" s="10"/>
    </row>
    <row r="75442" spans="1:20" ht="16" x14ac:dyDescent="0.2">
      <c r="A75442" s="24"/>
      <c r="B75442" s="24"/>
      <c r="C75442" s="24"/>
      <c r="D75442" s="24"/>
      <c r="E75442" s="24"/>
      <c r="F75442" s="24"/>
      <c r="G75442" s="24"/>
      <c r="H75442" s="24"/>
      <c r="I75442" s="24"/>
      <c r="J75442" s="24"/>
      <c r="K75442" s="24"/>
      <c r="L75442" s="24"/>
      <c r="M75442" s="24"/>
      <c r="P75442" s="10"/>
      <c r="R75442" s="10"/>
      <c r="S75442" s="10"/>
      <c r="T75442" s="10"/>
    </row>
    <row r="75443" spans="1:20" ht="16" x14ac:dyDescent="0.2">
      <c r="A75443" s="24"/>
      <c r="B75443" s="24"/>
      <c r="C75443" s="24"/>
      <c r="D75443" s="24"/>
      <c r="E75443" s="24"/>
      <c r="F75443" s="24"/>
      <c r="G75443" s="24"/>
      <c r="H75443" s="24"/>
      <c r="I75443" s="24"/>
      <c r="J75443" s="24"/>
      <c r="K75443" s="24"/>
      <c r="L75443" s="24"/>
      <c r="M75443" s="24"/>
      <c r="P75443" s="10"/>
      <c r="R75443" s="10"/>
      <c r="S75443" s="10"/>
      <c r="T75443" s="10"/>
    </row>
    <row r="75444" spans="1:20" ht="16" x14ac:dyDescent="0.2">
      <c r="A75444" s="24"/>
      <c r="B75444" s="24"/>
      <c r="C75444" s="24"/>
      <c r="D75444" s="24"/>
      <c r="E75444" s="24"/>
      <c r="F75444" s="24"/>
      <c r="G75444" s="24"/>
      <c r="H75444" s="24"/>
      <c r="I75444" s="24"/>
      <c r="J75444" s="24"/>
      <c r="K75444" s="24"/>
      <c r="L75444" s="24"/>
      <c r="M75444" s="24"/>
      <c r="P75444" s="10"/>
      <c r="R75444" s="10"/>
      <c r="S75444" s="10"/>
      <c r="T75444" s="10"/>
    </row>
    <row r="75445" spans="1:20" ht="16" x14ac:dyDescent="0.2">
      <c r="A75445" s="24"/>
      <c r="B75445" s="24"/>
      <c r="C75445" s="24"/>
      <c r="D75445" s="24"/>
      <c r="E75445" s="24"/>
      <c r="F75445" s="24"/>
      <c r="G75445" s="24"/>
      <c r="H75445" s="24"/>
      <c r="I75445" s="24"/>
      <c r="J75445" s="24"/>
      <c r="K75445" s="24"/>
      <c r="L75445" s="24"/>
      <c r="M75445" s="24"/>
      <c r="P75445" s="10"/>
      <c r="R75445" s="10"/>
      <c r="S75445" s="10"/>
      <c r="T75445" s="10"/>
    </row>
    <row r="75446" spans="1:20" ht="16" x14ac:dyDescent="0.2">
      <c r="A75446" s="24"/>
      <c r="B75446" s="24"/>
      <c r="C75446" s="24"/>
      <c r="D75446" s="24"/>
      <c r="E75446" s="24"/>
      <c r="F75446" s="24"/>
      <c r="G75446" s="24"/>
      <c r="H75446" s="24"/>
      <c r="I75446" s="24"/>
      <c r="J75446" s="24"/>
      <c r="K75446" s="24"/>
      <c r="L75446" s="24"/>
      <c r="M75446" s="24"/>
      <c r="P75446" s="10"/>
      <c r="R75446" s="10"/>
      <c r="S75446" s="10"/>
      <c r="T75446" s="10"/>
    </row>
    <row r="75447" spans="1:20" ht="16" x14ac:dyDescent="0.2">
      <c r="A75447" s="24"/>
      <c r="B75447" s="24"/>
      <c r="C75447" s="24"/>
      <c r="D75447" s="24"/>
      <c r="E75447" s="24"/>
      <c r="F75447" s="24"/>
      <c r="G75447" s="24"/>
      <c r="H75447" s="24"/>
      <c r="I75447" s="24"/>
      <c r="J75447" s="24"/>
      <c r="K75447" s="24"/>
      <c r="L75447" s="24"/>
      <c r="M75447" s="24"/>
      <c r="P75447" s="10"/>
      <c r="R75447" s="10"/>
      <c r="S75447" s="10"/>
      <c r="T75447" s="10"/>
    </row>
    <row r="75448" spans="1:20" ht="16" x14ac:dyDescent="0.2">
      <c r="A75448" s="24"/>
      <c r="B75448" s="24"/>
      <c r="C75448" s="24"/>
      <c r="D75448" s="24"/>
      <c r="E75448" s="24"/>
      <c r="F75448" s="24"/>
      <c r="G75448" s="24"/>
      <c r="H75448" s="24"/>
      <c r="I75448" s="24"/>
      <c r="J75448" s="24"/>
      <c r="K75448" s="24"/>
      <c r="L75448" s="24"/>
      <c r="M75448" s="24"/>
      <c r="P75448" s="10"/>
      <c r="R75448" s="10"/>
      <c r="S75448" s="10"/>
      <c r="T75448" s="10"/>
    </row>
    <row r="75449" spans="1:20" ht="16" x14ac:dyDescent="0.2">
      <c r="A75449" s="24"/>
      <c r="B75449" s="24"/>
      <c r="C75449" s="24"/>
      <c r="D75449" s="24"/>
      <c r="E75449" s="24"/>
      <c r="F75449" s="24"/>
      <c r="G75449" s="24"/>
      <c r="H75449" s="24"/>
      <c r="I75449" s="24"/>
      <c r="J75449" s="24"/>
      <c r="K75449" s="24"/>
      <c r="L75449" s="24"/>
      <c r="M75449" s="24"/>
      <c r="P75449" s="10"/>
      <c r="R75449" s="10"/>
      <c r="S75449" s="10"/>
      <c r="T75449" s="10"/>
    </row>
    <row r="75450" spans="1:20" ht="16" x14ac:dyDescent="0.2">
      <c r="A75450" s="24"/>
      <c r="B75450" s="24"/>
      <c r="C75450" s="24"/>
      <c r="D75450" s="24"/>
      <c r="E75450" s="24"/>
      <c r="F75450" s="24"/>
      <c r="G75450" s="24"/>
      <c r="H75450" s="24"/>
      <c r="I75450" s="24"/>
      <c r="J75450" s="24"/>
      <c r="K75450" s="24"/>
      <c r="L75450" s="24"/>
      <c r="M75450" s="24"/>
      <c r="P75450" s="10"/>
      <c r="R75450" s="10"/>
      <c r="S75450" s="10"/>
      <c r="T75450" s="10"/>
    </row>
    <row r="75451" spans="1:20" ht="16" x14ac:dyDescent="0.2">
      <c r="A75451" s="24"/>
      <c r="B75451" s="24"/>
      <c r="C75451" s="24"/>
      <c r="D75451" s="24"/>
      <c r="E75451" s="24"/>
      <c r="F75451" s="24"/>
      <c r="G75451" s="24"/>
      <c r="H75451" s="24"/>
      <c r="I75451" s="24"/>
      <c r="J75451" s="24"/>
      <c r="K75451" s="24"/>
      <c r="L75451" s="24"/>
      <c r="M75451" s="24"/>
      <c r="P75451" s="10"/>
      <c r="R75451" s="10"/>
      <c r="S75451" s="10"/>
      <c r="T75451" s="10"/>
    </row>
    <row r="75452" spans="1:20" ht="16" x14ac:dyDescent="0.2">
      <c r="A75452" s="24"/>
      <c r="B75452" s="24"/>
      <c r="C75452" s="24"/>
      <c r="D75452" s="24"/>
      <c r="E75452" s="24"/>
      <c r="F75452" s="24"/>
      <c r="G75452" s="24"/>
      <c r="H75452" s="24"/>
      <c r="I75452" s="24"/>
      <c r="J75452" s="24"/>
      <c r="K75452" s="24"/>
      <c r="L75452" s="24"/>
      <c r="M75452" s="24"/>
      <c r="P75452" s="10"/>
      <c r="R75452" s="10"/>
      <c r="S75452" s="10"/>
      <c r="T75452" s="10"/>
    </row>
    <row r="75453" spans="1:20" ht="16" x14ac:dyDescent="0.2">
      <c r="A75453" s="24"/>
      <c r="B75453" s="24"/>
      <c r="C75453" s="24"/>
      <c r="D75453" s="24"/>
      <c r="E75453" s="24"/>
      <c r="F75453" s="24"/>
      <c r="G75453" s="24"/>
      <c r="H75453" s="24"/>
      <c r="I75453" s="24"/>
      <c r="J75453" s="24"/>
      <c r="K75453" s="24"/>
      <c r="L75453" s="24"/>
      <c r="M75453" s="24"/>
      <c r="P75453" s="10"/>
      <c r="R75453" s="10"/>
      <c r="S75453" s="10"/>
      <c r="T75453" s="10"/>
    </row>
    <row r="75454" spans="1:20" ht="16" x14ac:dyDescent="0.2">
      <c r="A75454" s="24"/>
      <c r="B75454" s="24"/>
      <c r="C75454" s="24"/>
      <c r="D75454" s="24"/>
      <c r="E75454" s="24"/>
      <c r="F75454" s="24"/>
      <c r="G75454" s="24"/>
      <c r="H75454" s="24"/>
      <c r="I75454" s="24"/>
      <c r="J75454" s="24"/>
      <c r="K75454" s="24"/>
      <c r="L75454" s="24"/>
      <c r="M75454" s="24"/>
      <c r="P75454" s="10"/>
      <c r="R75454" s="10"/>
      <c r="S75454" s="10"/>
      <c r="T75454" s="10"/>
    </row>
    <row r="75455" spans="1:20" ht="16" x14ac:dyDescent="0.2">
      <c r="A75455" s="24"/>
      <c r="B75455" s="24"/>
      <c r="C75455" s="24"/>
      <c r="D75455" s="24"/>
      <c r="E75455" s="24"/>
      <c r="F75455" s="24"/>
      <c r="G75455" s="24"/>
      <c r="H75455" s="24"/>
      <c r="I75455" s="24"/>
      <c r="J75455" s="24"/>
      <c r="K75455" s="24"/>
      <c r="L75455" s="24"/>
      <c r="M75455" s="24"/>
      <c r="P75455" s="10"/>
      <c r="R75455" s="10"/>
      <c r="S75455" s="10"/>
      <c r="T75455" s="10"/>
    </row>
    <row r="75456" spans="1:20" ht="16" x14ac:dyDescent="0.2">
      <c r="A75456" s="24"/>
      <c r="B75456" s="24"/>
      <c r="C75456" s="24"/>
      <c r="D75456" s="24"/>
      <c r="E75456" s="24"/>
      <c r="F75456" s="24"/>
      <c r="G75456" s="24"/>
      <c r="H75456" s="24"/>
      <c r="I75456" s="24"/>
      <c r="J75456" s="24"/>
      <c r="K75456" s="24"/>
      <c r="L75456" s="24"/>
      <c r="M75456" s="24"/>
      <c r="P75456" s="10"/>
      <c r="R75456" s="10"/>
      <c r="S75456" s="10"/>
      <c r="T75456" s="10"/>
    </row>
    <row r="75457" spans="1:20" ht="16" x14ac:dyDescent="0.2">
      <c r="A75457" s="24"/>
      <c r="B75457" s="24"/>
      <c r="C75457" s="24"/>
      <c r="D75457" s="24"/>
      <c r="E75457" s="24"/>
      <c r="F75457" s="24"/>
      <c r="G75457" s="24"/>
      <c r="H75457" s="24"/>
      <c r="I75457" s="24"/>
      <c r="J75457" s="24"/>
      <c r="K75457" s="24"/>
      <c r="L75457" s="24"/>
      <c r="M75457" s="24"/>
      <c r="P75457" s="10"/>
      <c r="R75457" s="10"/>
      <c r="S75457" s="10"/>
      <c r="T75457" s="10"/>
    </row>
    <row r="75458" spans="1:20" ht="16" x14ac:dyDescent="0.2">
      <c r="A75458" s="24"/>
      <c r="B75458" s="24"/>
      <c r="C75458" s="24"/>
      <c r="D75458" s="24"/>
      <c r="E75458" s="24"/>
      <c r="F75458" s="24"/>
      <c r="G75458" s="24"/>
      <c r="H75458" s="24"/>
      <c r="I75458" s="24"/>
      <c r="J75458" s="24"/>
      <c r="K75458" s="24"/>
      <c r="L75458" s="24"/>
      <c r="M75458" s="24"/>
      <c r="P75458" s="10"/>
      <c r="R75458" s="10"/>
      <c r="S75458" s="10"/>
      <c r="T75458" s="10"/>
    </row>
    <row r="75459" spans="1:20" ht="16" x14ac:dyDescent="0.2">
      <c r="A75459" s="24"/>
      <c r="B75459" s="24"/>
      <c r="C75459" s="24"/>
      <c r="D75459" s="24"/>
      <c r="E75459" s="24"/>
      <c r="F75459" s="24"/>
      <c r="G75459" s="24"/>
      <c r="H75459" s="24"/>
      <c r="I75459" s="24"/>
      <c r="J75459" s="24"/>
      <c r="K75459" s="24"/>
      <c r="L75459" s="24"/>
      <c r="M75459" s="24"/>
      <c r="P75459" s="10"/>
      <c r="R75459" s="10"/>
      <c r="S75459" s="10"/>
      <c r="T75459" s="10"/>
    </row>
    <row r="75460" spans="1:20" ht="16" x14ac:dyDescent="0.2">
      <c r="A75460" s="24"/>
      <c r="B75460" s="24"/>
      <c r="C75460" s="24"/>
      <c r="D75460" s="24"/>
      <c r="E75460" s="24"/>
      <c r="F75460" s="24"/>
      <c r="G75460" s="24"/>
      <c r="H75460" s="24"/>
      <c r="I75460" s="24"/>
      <c r="J75460" s="24"/>
      <c r="K75460" s="24"/>
      <c r="L75460" s="24"/>
      <c r="M75460" s="24"/>
      <c r="P75460" s="10"/>
      <c r="R75460" s="10"/>
      <c r="S75460" s="10"/>
      <c r="T75460" s="10"/>
    </row>
    <row r="75461" spans="1:20" ht="16" x14ac:dyDescent="0.2">
      <c r="A75461" s="24"/>
      <c r="B75461" s="24"/>
      <c r="C75461" s="24"/>
      <c r="D75461" s="24"/>
      <c r="E75461" s="24"/>
      <c r="F75461" s="24"/>
      <c r="G75461" s="24"/>
      <c r="H75461" s="24"/>
      <c r="I75461" s="24"/>
      <c r="J75461" s="24"/>
      <c r="K75461" s="24"/>
      <c r="L75461" s="24"/>
      <c r="M75461" s="24"/>
      <c r="P75461" s="10"/>
      <c r="R75461" s="10"/>
      <c r="S75461" s="10"/>
      <c r="T75461" s="10"/>
    </row>
    <row r="75462" spans="1:20" ht="16" x14ac:dyDescent="0.2">
      <c r="A75462" s="24"/>
      <c r="B75462" s="24"/>
      <c r="C75462" s="24"/>
      <c r="D75462" s="24"/>
      <c r="E75462" s="24"/>
      <c r="F75462" s="24"/>
      <c r="G75462" s="24"/>
      <c r="H75462" s="24"/>
      <c r="I75462" s="24"/>
      <c r="J75462" s="24"/>
      <c r="K75462" s="24"/>
      <c r="L75462" s="24"/>
      <c r="M75462" s="24"/>
      <c r="P75462" s="10"/>
      <c r="R75462" s="10"/>
      <c r="S75462" s="10"/>
      <c r="T75462" s="10"/>
    </row>
    <row r="75463" spans="1:20" ht="16" x14ac:dyDescent="0.2">
      <c r="A75463" s="24"/>
      <c r="B75463" s="24"/>
      <c r="C75463" s="24"/>
      <c r="D75463" s="24"/>
      <c r="E75463" s="24"/>
      <c r="F75463" s="24"/>
      <c r="G75463" s="24"/>
      <c r="H75463" s="24"/>
      <c r="I75463" s="24"/>
      <c r="J75463" s="24"/>
      <c r="K75463" s="24"/>
      <c r="L75463" s="24"/>
      <c r="M75463" s="24"/>
      <c r="P75463" s="10"/>
      <c r="R75463" s="10"/>
      <c r="S75463" s="10"/>
      <c r="T75463" s="10"/>
    </row>
    <row r="75464" spans="1:20" ht="16" x14ac:dyDescent="0.2">
      <c r="A75464" s="24"/>
      <c r="B75464" s="24"/>
      <c r="C75464" s="24"/>
      <c r="D75464" s="24"/>
      <c r="E75464" s="24"/>
      <c r="F75464" s="24"/>
      <c r="G75464" s="24"/>
      <c r="H75464" s="24"/>
      <c r="I75464" s="24"/>
      <c r="J75464" s="24"/>
      <c r="K75464" s="24"/>
      <c r="L75464" s="24"/>
      <c r="M75464" s="24"/>
      <c r="P75464" s="10"/>
      <c r="R75464" s="10"/>
      <c r="S75464" s="10"/>
      <c r="T75464" s="10"/>
    </row>
    <row r="75465" spans="1:20" ht="16" x14ac:dyDescent="0.2">
      <c r="A75465" s="24"/>
      <c r="B75465" s="24"/>
      <c r="C75465" s="24"/>
      <c r="D75465" s="24"/>
      <c r="E75465" s="24"/>
      <c r="F75465" s="24"/>
      <c r="G75465" s="24"/>
      <c r="H75465" s="24"/>
      <c r="I75465" s="24"/>
      <c r="J75465" s="24"/>
      <c r="K75465" s="24"/>
      <c r="L75465" s="24"/>
      <c r="M75465" s="24"/>
      <c r="P75465" s="10"/>
      <c r="R75465" s="10"/>
      <c r="S75465" s="10"/>
      <c r="T75465" s="10"/>
    </row>
    <row r="75466" spans="1:20" ht="16" x14ac:dyDescent="0.2">
      <c r="A75466" s="24"/>
      <c r="B75466" s="24"/>
      <c r="C75466" s="24"/>
      <c r="D75466" s="24"/>
      <c r="E75466" s="24"/>
      <c r="F75466" s="24"/>
      <c r="G75466" s="24"/>
      <c r="H75466" s="24"/>
      <c r="I75466" s="24"/>
      <c r="J75466" s="24"/>
      <c r="K75466" s="24"/>
      <c r="L75466" s="24"/>
      <c r="M75466" s="24"/>
      <c r="P75466" s="10"/>
      <c r="R75466" s="10"/>
      <c r="S75466" s="10"/>
      <c r="T75466" s="10"/>
    </row>
    <row r="75467" spans="1:20" ht="16" x14ac:dyDescent="0.2">
      <c r="A75467" s="24"/>
      <c r="B75467" s="24"/>
      <c r="C75467" s="24"/>
      <c r="D75467" s="24"/>
      <c r="E75467" s="24"/>
      <c r="F75467" s="24"/>
      <c r="G75467" s="24"/>
      <c r="H75467" s="24"/>
      <c r="I75467" s="24"/>
      <c r="J75467" s="24"/>
      <c r="K75467" s="24"/>
      <c r="L75467" s="24"/>
      <c r="M75467" s="24"/>
      <c r="P75467" s="10"/>
      <c r="R75467" s="10"/>
      <c r="S75467" s="10"/>
      <c r="T75467" s="10"/>
    </row>
    <row r="75468" spans="1:20" ht="16" x14ac:dyDescent="0.2">
      <c r="A75468" s="24"/>
      <c r="B75468" s="24"/>
      <c r="C75468" s="24"/>
      <c r="D75468" s="24"/>
      <c r="E75468" s="24"/>
      <c r="F75468" s="24"/>
      <c r="G75468" s="24"/>
      <c r="H75468" s="24"/>
      <c r="I75468" s="24"/>
      <c r="J75468" s="24"/>
      <c r="K75468" s="24"/>
      <c r="L75468" s="24"/>
      <c r="M75468" s="24"/>
      <c r="P75468" s="10"/>
      <c r="R75468" s="10"/>
      <c r="S75468" s="10"/>
      <c r="T75468" s="10"/>
    </row>
    <row r="75469" spans="1:20" ht="16" x14ac:dyDescent="0.2">
      <c r="A75469" s="24"/>
      <c r="B75469" s="24"/>
      <c r="C75469" s="24"/>
      <c r="D75469" s="24"/>
      <c r="E75469" s="24"/>
      <c r="F75469" s="24"/>
      <c r="G75469" s="24"/>
      <c r="H75469" s="24"/>
      <c r="I75469" s="24"/>
      <c r="J75469" s="24"/>
      <c r="K75469" s="24"/>
      <c r="L75469" s="24"/>
      <c r="M75469" s="24"/>
      <c r="P75469" s="10"/>
      <c r="R75469" s="10"/>
      <c r="S75469" s="10"/>
      <c r="T75469" s="10"/>
    </row>
    <row r="75470" spans="1:20" ht="16" x14ac:dyDescent="0.2">
      <c r="A75470" s="24"/>
      <c r="B75470" s="24"/>
      <c r="C75470" s="24"/>
      <c r="D75470" s="24"/>
      <c r="E75470" s="24"/>
      <c r="F75470" s="24"/>
      <c r="G75470" s="24"/>
      <c r="H75470" s="24"/>
      <c r="I75470" s="24"/>
      <c r="J75470" s="24"/>
      <c r="K75470" s="24"/>
      <c r="L75470" s="24"/>
      <c r="M75470" s="24"/>
      <c r="P75470" s="10"/>
      <c r="R75470" s="10"/>
      <c r="S75470" s="10"/>
      <c r="T75470" s="10"/>
    </row>
    <row r="75471" spans="1:20" ht="16" x14ac:dyDescent="0.2">
      <c r="A75471" s="24"/>
      <c r="B75471" s="24"/>
      <c r="C75471" s="24"/>
      <c r="D75471" s="24"/>
      <c r="E75471" s="24"/>
      <c r="F75471" s="24"/>
      <c r="G75471" s="24"/>
      <c r="H75471" s="24"/>
      <c r="I75471" s="24"/>
      <c r="J75471" s="24"/>
      <c r="K75471" s="24"/>
      <c r="L75471" s="24"/>
      <c r="M75471" s="24"/>
      <c r="P75471" s="10"/>
      <c r="R75471" s="10"/>
      <c r="S75471" s="10"/>
      <c r="T75471" s="10"/>
    </row>
    <row r="75472" spans="1:20" ht="16" x14ac:dyDescent="0.2">
      <c r="A75472" s="24"/>
      <c r="B75472" s="24"/>
      <c r="C75472" s="24"/>
      <c r="D75472" s="24"/>
      <c r="E75472" s="24"/>
      <c r="F75472" s="24"/>
      <c r="G75472" s="24"/>
      <c r="H75472" s="24"/>
      <c r="I75472" s="24"/>
      <c r="J75472" s="24"/>
      <c r="K75472" s="24"/>
      <c r="L75472" s="24"/>
      <c r="M75472" s="24"/>
      <c r="P75472" s="10"/>
      <c r="R75472" s="10"/>
      <c r="S75472" s="10"/>
      <c r="T75472" s="10"/>
    </row>
    <row r="75473" spans="1:20" ht="16" x14ac:dyDescent="0.2">
      <c r="A75473" s="24"/>
      <c r="B75473" s="24"/>
      <c r="C75473" s="24"/>
      <c r="D75473" s="24"/>
      <c r="E75473" s="24"/>
      <c r="F75473" s="24"/>
      <c r="G75473" s="24"/>
      <c r="H75473" s="24"/>
      <c r="I75473" s="24"/>
      <c r="J75473" s="24"/>
      <c r="K75473" s="24"/>
      <c r="L75473" s="24"/>
      <c r="M75473" s="24"/>
      <c r="P75473" s="10"/>
      <c r="R75473" s="10"/>
      <c r="S75473" s="10"/>
      <c r="T75473" s="10"/>
    </row>
    <row r="75474" spans="1:20" ht="16" x14ac:dyDescent="0.2">
      <c r="A75474" s="24"/>
      <c r="B75474" s="24"/>
      <c r="C75474" s="24"/>
      <c r="D75474" s="24"/>
      <c r="E75474" s="24"/>
      <c r="F75474" s="24"/>
      <c r="G75474" s="24"/>
      <c r="H75474" s="24"/>
      <c r="I75474" s="24"/>
      <c r="J75474" s="24"/>
      <c r="K75474" s="24"/>
      <c r="L75474" s="24"/>
      <c r="M75474" s="24"/>
      <c r="P75474" s="10"/>
      <c r="R75474" s="10"/>
      <c r="S75474" s="10"/>
      <c r="T75474" s="10"/>
    </row>
    <row r="75475" spans="1:20" ht="16" x14ac:dyDescent="0.2">
      <c r="A75475" s="24"/>
      <c r="B75475" s="24"/>
      <c r="C75475" s="24"/>
      <c r="D75475" s="24"/>
      <c r="E75475" s="24"/>
      <c r="F75475" s="24"/>
      <c r="G75475" s="24"/>
      <c r="H75475" s="24"/>
      <c r="I75475" s="24"/>
      <c r="J75475" s="24"/>
      <c r="K75475" s="24"/>
      <c r="L75475" s="24"/>
      <c r="M75475" s="24"/>
      <c r="P75475" s="10"/>
      <c r="R75475" s="10"/>
      <c r="S75475" s="10"/>
      <c r="T75475" s="10"/>
    </row>
    <row r="75476" spans="1:20" ht="16" x14ac:dyDescent="0.2">
      <c r="A75476" s="24"/>
      <c r="B75476" s="24"/>
      <c r="C75476" s="24"/>
      <c r="D75476" s="24"/>
      <c r="E75476" s="24"/>
      <c r="F75476" s="24"/>
      <c r="G75476" s="24"/>
      <c r="H75476" s="24"/>
      <c r="I75476" s="24"/>
      <c r="J75476" s="24"/>
      <c r="K75476" s="24"/>
      <c r="L75476" s="24"/>
      <c r="M75476" s="24"/>
      <c r="P75476" s="10"/>
      <c r="R75476" s="10"/>
      <c r="S75476" s="10"/>
      <c r="T75476" s="10"/>
    </row>
    <row r="75477" spans="1:20" ht="16" x14ac:dyDescent="0.2">
      <c r="A75477" s="24"/>
      <c r="B75477" s="24"/>
      <c r="C75477" s="24"/>
      <c r="D75477" s="24"/>
      <c r="E75477" s="24"/>
      <c r="F75477" s="24"/>
      <c r="G75477" s="24"/>
      <c r="H75477" s="24"/>
      <c r="I75477" s="24"/>
      <c r="J75477" s="24"/>
      <c r="K75477" s="24"/>
      <c r="L75477" s="24"/>
      <c r="M75477" s="24"/>
      <c r="P75477" s="10"/>
      <c r="R75477" s="10"/>
      <c r="S75477" s="10"/>
      <c r="T75477" s="10"/>
    </row>
    <row r="75478" spans="1:20" ht="16" x14ac:dyDescent="0.2">
      <c r="A75478" s="24"/>
      <c r="B75478" s="24"/>
      <c r="C75478" s="24"/>
      <c r="D75478" s="24"/>
      <c r="E75478" s="24"/>
      <c r="F75478" s="24"/>
      <c r="G75478" s="24"/>
      <c r="H75478" s="24"/>
      <c r="I75478" s="24"/>
      <c r="J75478" s="24"/>
      <c r="K75478" s="24"/>
      <c r="L75478" s="24"/>
      <c r="M75478" s="24"/>
      <c r="P75478" s="10"/>
      <c r="R75478" s="10"/>
      <c r="S75478" s="10"/>
      <c r="T75478" s="10"/>
    </row>
    <row r="75479" spans="1:20" ht="16" x14ac:dyDescent="0.2">
      <c r="A75479" s="24"/>
      <c r="B75479" s="24"/>
      <c r="C75479" s="24"/>
      <c r="D75479" s="24"/>
      <c r="E75479" s="24"/>
      <c r="F75479" s="24"/>
      <c r="G75479" s="24"/>
      <c r="H75479" s="24"/>
      <c r="I75479" s="24"/>
      <c r="J75479" s="24"/>
      <c r="K75479" s="24"/>
      <c r="L75479" s="24"/>
      <c r="M75479" s="24"/>
      <c r="P75479" s="10"/>
      <c r="R75479" s="10"/>
      <c r="S75479" s="10"/>
      <c r="T75479" s="10"/>
    </row>
    <row r="75480" spans="1:20" ht="16" x14ac:dyDescent="0.2">
      <c r="A75480" s="24"/>
      <c r="B75480" s="24"/>
      <c r="C75480" s="24"/>
      <c r="D75480" s="24"/>
      <c r="E75480" s="24"/>
      <c r="F75480" s="24"/>
      <c r="G75480" s="24"/>
      <c r="H75480" s="24"/>
      <c r="I75480" s="24"/>
      <c r="J75480" s="24"/>
      <c r="K75480" s="24"/>
      <c r="L75480" s="24"/>
      <c r="M75480" s="24"/>
      <c r="P75480" s="10"/>
      <c r="R75480" s="10"/>
      <c r="S75480" s="10"/>
      <c r="T75480" s="10"/>
    </row>
    <row r="75481" spans="1:20" ht="16" x14ac:dyDescent="0.2">
      <c r="A75481" s="24"/>
      <c r="B75481" s="24"/>
      <c r="C75481" s="24"/>
      <c r="D75481" s="24"/>
      <c r="E75481" s="24"/>
      <c r="F75481" s="24"/>
      <c r="G75481" s="24"/>
      <c r="H75481" s="24"/>
      <c r="I75481" s="24"/>
      <c r="J75481" s="24"/>
      <c r="K75481" s="24"/>
      <c r="L75481" s="24"/>
      <c r="M75481" s="24"/>
      <c r="P75481" s="10"/>
      <c r="R75481" s="10"/>
      <c r="S75481" s="10"/>
      <c r="T75481" s="10"/>
    </row>
    <row r="75482" spans="1:20" ht="16" x14ac:dyDescent="0.2">
      <c r="A75482" s="24"/>
      <c r="B75482" s="24"/>
      <c r="C75482" s="24"/>
      <c r="D75482" s="24"/>
      <c r="E75482" s="24"/>
      <c r="F75482" s="24"/>
      <c r="G75482" s="24"/>
      <c r="H75482" s="24"/>
      <c r="I75482" s="24"/>
      <c r="J75482" s="24"/>
      <c r="K75482" s="24"/>
      <c r="L75482" s="24"/>
      <c r="M75482" s="24"/>
      <c r="P75482" s="10"/>
      <c r="R75482" s="10"/>
      <c r="S75482" s="10"/>
      <c r="T75482" s="10"/>
    </row>
    <row r="75483" spans="1:20" ht="16" x14ac:dyDescent="0.2">
      <c r="A75483" s="24"/>
      <c r="B75483" s="24"/>
      <c r="C75483" s="24"/>
      <c r="D75483" s="24"/>
      <c r="E75483" s="24"/>
      <c r="F75483" s="24"/>
      <c r="G75483" s="24"/>
      <c r="H75483" s="24"/>
      <c r="I75483" s="24"/>
      <c r="J75483" s="24"/>
      <c r="K75483" s="24"/>
      <c r="L75483" s="24"/>
      <c r="M75483" s="24"/>
      <c r="P75483" s="10"/>
      <c r="R75483" s="10"/>
      <c r="S75483" s="10"/>
      <c r="T75483" s="10"/>
    </row>
    <row r="75484" spans="1:20" ht="16" x14ac:dyDescent="0.2">
      <c r="A75484" s="24"/>
      <c r="B75484" s="24"/>
      <c r="C75484" s="24"/>
      <c r="D75484" s="24"/>
      <c r="E75484" s="24"/>
      <c r="F75484" s="24"/>
      <c r="G75484" s="24"/>
      <c r="H75484" s="24"/>
      <c r="I75484" s="24"/>
      <c r="J75484" s="24"/>
      <c r="K75484" s="24"/>
      <c r="L75484" s="24"/>
      <c r="M75484" s="24"/>
      <c r="P75484" s="10"/>
      <c r="R75484" s="10"/>
      <c r="S75484" s="10"/>
      <c r="T75484" s="10"/>
    </row>
    <row r="75485" spans="1:20" ht="16" x14ac:dyDescent="0.2">
      <c r="A75485" s="24"/>
      <c r="B75485" s="24"/>
      <c r="C75485" s="24"/>
      <c r="D75485" s="24"/>
      <c r="E75485" s="24"/>
      <c r="F75485" s="24"/>
      <c r="G75485" s="24"/>
      <c r="H75485" s="24"/>
      <c r="I75485" s="24"/>
      <c r="J75485" s="24"/>
      <c r="K75485" s="24"/>
      <c r="L75485" s="24"/>
      <c r="M75485" s="24"/>
      <c r="P75485" s="10"/>
      <c r="R75485" s="10"/>
      <c r="S75485" s="10"/>
      <c r="T75485" s="10"/>
    </row>
    <row r="75486" spans="1:20" ht="16" x14ac:dyDescent="0.2">
      <c r="A75486" s="24"/>
      <c r="B75486" s="24"/>
      <c r="C75486" s="24"/>
      <c r="D75486" s="24"/>
      <c r="E75486" s="24"/>
      <c r="F75486" s="24"/>
      <c r="G75486" s="24"/>
      <c r="H75486" s="24"/>
      <c r="I75486" s="24"/>
      <c r="J75486" s="24"/>
      <c r="K75486" s="24"/>
      <c r="L75486" s="24"/>
      <c r="M75486" s="24"/>
      <c r="P75486" s="10"/>
      <c r="R75486" s="10"/>
      <c r="S75486" s="10"/>
      <c r="T75486" s="10"/>
    </row>
    <row r="75487" spans="1:20" ht="16" x14ac:dyDescent="0.2">
      <c r="A75487" s="24"/>
      <c r="B75487" s="24"/>
      <c r="C75487" s="24"/>
      <c r="D75487" s="24"/>
      <c r="E75487" s="24"/>
      <c r="F75487" s="24"/>
      <c r="G75487" s="24"/>
      <c r="H75487" s="24"/>
      <c r="I75487" s="24"/>
      <c r="J75487" s="24"/>
      <c r="K75487" s="24"/>
      <c r="L75487" s="24"/>
      <c r="M75487" s="24"/>
      <c r="P75487" s="10"/>
      <c r="R75487" s="10"/>
      <c r="S75487" s="10"/>
      <c r="T75487" s="10"/>
    </row>
    <row r="75488" spans="1:20" ht="16" x14ac:dyDescent="0.2">
      <c r="A75488" s="24"/>
      <c r="B75488" s="24"/>
      <c r="C75488" s="24"/>
      <c r="D75488" s="24"/>
      <c r="E75488" s="24"/>
      <c r="F75488" s="24"/>
      <c r="G75488" s="24"/>
      <c r="H75488" s="24"/>
      <c r="I75488" s="24"/>
      <c r="J75488" s="24"/>
      <c r="K75488" s="24"/>
      <c r="L75488" s="24"/>
      <c r="M75488" s="24"/>
      <c r="P75488" s="10"/>
      <c r="R75488" s="10"/>
      <c r="S75488" s="10"/>
      <c r="T75488" s="10"/>
    </row>
    <row r="75489" spans="1:20" ht="16" x14ac:dyDescent="0.2">
      <c r="A75489" s="24"/>
      <c r="B75489" s="24"/>
      <c r="C75489" s="24"/>
      <c r="D75489" s="24"/>
      <c r="E75489" s="24"/>
      <c r="F75489" s="24"/>
      <c r="G75489" s="24"/>
      <c r="H75489" s="24"/>
      <c r="I75489" s="24"/>
      <c r="J75489" s="24"/>
      <c r="K75489" s="24"/>
      <c r="L75489" s="24"/>
      <c r="M75489" s="24"/>
      <c r="P75489" s="10"/>
      <c r="R75489" s="10"/>
      <c r="S75489" s="10"/>
      <c r="T75489" s="10"/>
    </row>
    <row r="75490" spans="1:20" ht="16" x14ac:dyDescent="0.2">
      <c r="A75490" s="24"/>
      <c r="B75490" s="24"/>
      <c r="C75490" s="24"/>
      <c r="D75490" s="24"/>
      <c r="E75490" s="24"/>
      <c r="F75490" s="24"/>
      <c r="G75490" s="24"/>
      <c r="H75490" s="24"/>
      <c r="I75490" s="24"/>
      <c r="J75490" s="24"/>
      <c r="K75490" s="24"/>
      <c r="L75490" s="24"/>
      <c r="M75490" s="24"/>
      <c r="P75490" s="10"/>
      <c r="R75490" s="10"/>
      <c r="S75490" s="10"/>
      <c r="T75490" s="10"/>
    </row>
    <row r="75491" spans="1:20" ht="16" x14ac:dyDescent="0.2">
      <c r="A75491" s="24"/>
      <c r="B75491" s="24"/>
      <c r="C75491" s="24"/>
      <c r="D75491" s="24"/>
      <c r="E75491" s="24"/>
      <c r="F75491" s="24"/>
      <c r="G75491" s="24"/>
      <c r="H75491" s="24"/>
      <c r="I75491" s="24"/>
      <c r="J75491" s="24"/>
      <c r="K75491" s="24"/>
      <c r="L75491" s="24"/>
      <c r="M75491" s="24"/>
      <c r="P75491" s="10"/>
      <c r="R75491" s="10"/>
      <c r="S75491" s="10"/>
      <c r="T75491" s="10"/>
    </row>
    <row r="75492" spans="1:20" ht="16" x14ac:dyDescent="0.2">
      <c r="A75492" s="24"/>
      <c r="B75492" s="24"/>
      <c r="C75492" s="24"/>
      <c r="D75492" s="24"/>
      <c r="E75492" s="24"/>
      <c r="F75492" s="24"/>
      <c r="G75492" s="24"/>
      <c r="H75492" s="24"/>
      <c r="I75492" s="24"/>
      <c r="J75492" s="24"/>
      <c r="K75492" s="24"/>
      <c r="L75492" s="24"/>
      <c r="M75492" s="24"/>
      <c r="P75492" s="10"/>
      <c r="R75492" s="10"/>
      <c r="S75492" s="10"/>
      <c r="T75492" s="10"/>
    </row>
    <row r="75493" spans="1:20" ht="16" x14ac:dyDescent="0.2">
      <c r="A75493" s="24"/>
      <c r="B75493" s="24"/>
      <c r="C75493" s="24"/>
      <c r="D75493" s="24"/>
      <c r="E75493" s="24"/>
      <c r="F75493" s="24"/>
      <c r="G75493" s="24"/>
      <c r="H75493" s="24"/>
      <c r="I75493" s="24"/>
      <c r="J75493" s="24"/>
      <c r="K75493" s="24"/>
      <c r="L75493" s="24"/>
      <c r="M75493" s="24"/>
      <c r="P75493" s="10"/>
      <c r="R75493" s="10"/>
      <c r="S75493" s="10"/>
      <c r="T75493" s="10"/>
    </row>
    <row r="75494" spans="1:20" ht="16" x14ac:dyDescent="0.2">
      <c r="A75494" s="24"/>
      <c r="B75494" s="24"/>
      <c r="C75494" s="24"/>
      <c r="D75494" s="24"/>
      <c r="E75494" s="24"/>
      <c r="F75494" s="24"/>
      <c r="G75494" s="24"/>
      <c r="H75494" s="24"/>
      <c r="I75494" s="24"/>
      <c r="J75494" s="24"/>
      <c r="K75494" s="24"/>
      <c r="L75494" s="24"/>
      <c r="M75494" s="24"/>
      <c r="P75494" s="10"/>
      <c r="R75494" s="10"/>
      <c r="S75494" s="10"/>
      <c r="T75494" s="10"/>
    </row>
    <row r="75495" spans="1:20" ht="16" x14ac:dyDescent="0.2">
      <c r="A75495" s="24"/>
      <c r="B75495" s="24"/>
      <c r="C75495" s="24"/>
      <c r="D75495" s="24"/>
      <c r="E75495" s="24"/>
      <c r="F75495" s="24"/>
      <c r="G75495" s="24"/>
      <c r="H75495" s="24"/>
      <c r="I75495" s="24"/>
      <c r="J75495" s="24"/>
      <c r="K75495" s="24"/>
      <c r="L75495" s="24"/>
      <c r="M75495" s="24"/>
      <c r="P75495" s="10"/>
      <c r="R75495" s="10"/>
      <c r="S75495" s="10"/>
      <c r="T75495" s="10"/>
    </row>
    <row r="75496" spans="1:20" ht="16" x14ac:dyDescent="0.2">
      <c r="A75496" s="24"/>
      <c r="B75496" s="24"/>
      <c r="C75496" s="24"/>
      <c r="D75496" s="24"/>
      <c r="E75496" s="24"/>
      <c r="F75496" s="24"/>
      <c r="G75496" s="24"/>
      <c r="H75496" s="24"/>
      <c r="I75496" s="24"/>
      <c r="J75496" s="24"/>
      <c r="K75496" s="24"/>
      <c r="L75496" s="24"/>
      <c r="M75496" s="24"/>
      <c r="P75496" s="10"/>
      <c r="R75496" s="10"/>
      <c r="S75496" s="10"/>
      <c r="T75496" s="10"/>
    </row>
    <row r="75497" spans="1:20" ht="16" x14ac:dyDescent="0.2">
      <c r="A75497" s="24"/>
      <c r="B75497" s="24"/>
      <c r="C75497" s="24"/>
      <c r="D75497" s="24"/>
      <c r="E75497" s="24"/>
      <c r="F75497" s="24"/>
      <c r="G75497" s="24"/>
      <c r="H75497" s="24"/>
      <c r="I75497" s="24"/>
      <c r="J75497" s="24"/>
      <c r="K75497" s="24"/>
      <c r="L75497" s="24"/>
      <c r="M75497" s="24"/>
      <c r="P75497" s="10"/>
      <c r="R75497" s="10"/>
      <c r="S75497" s="10"/>
      <c r="T75497" s="10"/>
    </row>
    <row r="75498" spans="1:20" ht="16" x14ac:dyDescent="0.2">
      <c r="A75498" s="24"/>
      <c r="B75498" s="24"/>
      <c r="C75498" s="24"/>
      <c r="D75498" s="24"/>
      <c r="E75498" s="24"/>
      <c r="F75498" s="24"/>
      <c r="G75498" s="24"/>
      <c r="H75498" s="24"/>
      <c r="I75498" s="24"/>
      <c r="J75498" s="24"/>
      <c r="K75498" s="24"/>
      <c r="L75498" s="24"/>
      <c r="M75498" s="24"/>
      <c r="P75498" s="10"/>
      <c r="R75498" s="10"/>
      <c r="S75498" s="10"/>
      <c r="T75498" s="10"/>
    </row>
    <row r="75499" spans="1:20" ht="16" x14ac:dyDescent="0.2">
      <c r="A75499" s="24"/>
      <c r="B75499" s="24"/>
      <c r="C75499" s="24"/>
      <c r="D75499" s="24"/>
      <c r="E75499" s="24"/>
      <c r="F75499" s="24"/>
      <c r="G75499" s="24"/>
      <c r="H75499" s="24"/>
      <c r="I75499" s="24"/>
      <c r="J75499" s="24"/>
      <c r="K75499" s="24"/>
      <c r="L75499" s="24"/>
      <c r="M75499" s="24"/>
      <c r="P75499" s="10"/>
      <c r="R75499" s="10"/>
      <c r="S75499" s="10"/>
      <c r="T75499" s="10"/>
    </row>
    <row r="75500" spans="1:20" ht="16" x14ac:dyDescent="0.2">
      <c r="A75500" s="24"/>
      <c r="B75500" s="24"/>
      <c r="C75500" s="24"/>
      <c r="D75500" s="24"/>
      <c r="E75500" s="24"/>
      <c r="F75500" s="24"/>
      <c r="G75500" s="24"/>
      <c r="H75500" s="24"/>
      <c r="I75500" s="24"/>
      <c r="J75500" s="24"/>
      <c r="K75500" s="24"/>
      <c r="L75500" s="24"/>
      <c r="M75500" s="24"/>
      <c r="P75500" s="10"/>
      <c r="R75500" s="10"/>
      <c r="S75500" s="10"/>
      <c r="T75500" s="10"/>
    </row>
    <row r="75501" spans="1:20" ht="16" x14ac:dyDescent="0.2">
      <c r="A75501" s="24"/>
      <c r="B75501" s="24"/>
      <c r="C75501" s="24"/>
      <c r="D75501" s="24"/>
      <c r="E75501" s="24"/>
      <c r="F75501" s="24"/>
      <c r="G75501" s="24"/>
      <c r="H75501" s="24"/>
      <c r="I75501" s="24"/>
      <c r="J75501" s="24"/>
      <c r="K75501" s="24"/>
      <c r="L75501" s="24"/>
      <c r="M75501" s="24"/>
      <c r="P75501" s="10"/>
      <c r="R75501" s="10"/>
      <c r="S75501" s="10"/>
      <c r="T75501" s="10"/>
    </row>
    <row r="75502" spans="1:20" ht="16" x14ac:dyDescent="0.2">
      <c r="A75502" s="24"/>
      <c r="B75502" s="24"/>
      <c r="C75502" s="24"/>
      <c r="D75502" s="24"/>
      <c r="E75502" s="24"/>
      <c r="F75502" s="24"/>
      <c r="G75502" s="24"/>
      <c r="H75502" s="24"/>
      <c r="I75502" s="24"/>
      <c r="J75502" s="24"/>
      <c r="K75502" s="24"/>
      <c r="L75502" s="24"/>
      <c r="M75502" s="24"/>
      <c r="P75502" s="10"/>
      <c r="R75502" s="10"/>
      <c r="S75502" s="10"/>
      <c r="T75502" s="10"/>
    </row>
    <row r="75503" spans="1:20" ht="16" x14ac:dyDescent="0.2">
      <c r="A75503" s="24"/>
      <c r="B75503" s="24"/>
      <c r="C75503" s="24"/>
      <c r="D75503" s="24"/>
      <c r="E75503" s="24"/>
      <c r="F75503" s="24"/>
      <c r="G75503" s="24"/>
      <c r="H75503" s="24"/>
      <c r="I75503" s="24"/>
      <c r="J75503" s="24"/>
      <c r="K75503" s="24"/>
      <c r="L75503" s="24"/>
      <c r="M75503" s="24"/>
      <c r="P75503" s="10"/>
      <c r="R75503" s="10"/>
      <c r="S75503" s="10"/>
      <c r="T75503" s="10"/>
    </row>
    <row r="75504" spans="1:20" ht="16" x14ac:dyDescent="0.2">
      <c r="A75504" s="24"/>
      <c r="B75504" s="24"/>
      <c r="C75504" s="24"/>
      <c r="D75504" s="24"/>
      <c r="E75504" s="24"/>
      <c r="F75504" s="24"/>
      <c r="G75504" s="24"/>
      <c r="H75504" s="24"/>
      <c r="I75504" s="24"/>
      <c r="J75504" s="24"/>
      <c r="K75504" s="24"/>
      <c r="L75504" s="24"/>
      <c r="M75504" s="24"/>
      <c r="P75504" s="10"/>
      <c r="R75504" s="10"/>
      <c r="S75504" s="10"/>
      <c r="T75504" s="10"/>
    </row>
    <row r="75505" spans="1:20" ht="16" x14ac:dyDescent="0.2">
      <c r="A75505" s="24"/>
      <c r="B75505" s="24"/>
      <c r="C75505" s="24"/>
      <c r="D75505" s="24"/>
      <c r="E75505" s="24"/>
      <c r="F75505" s="24"/>
      <c r="G75505" s="24"/>
      <c r="H75505" s="24"/>
      <c r="I75505" s="24"/>
      <c r="J75505" s="24"/>
      <c r="K75505" s="24"/>
      <c r="L75505" s="24"/>
      <c r="M75505" s="24"/>
      <c r="P75505" s="10"/>
      <c r="R75505" s="10"/>
      <c r="S75505" s="10"/>
      <c r="T75505" s="10"/>
    </row>
    <row r="75506" spans="1:20" ht="16" x14ac:dyDescent="0.2">
      <c r="A75506" s="24"/>
      <c r="B75506" s="24"/>
      <c r="C75506" s="24"/>
      <c r="D75506" s="24"/>
      <c r="E75506" s="24"/>
      <c r="F75506" s="24"/>
      <c r="G75506" s="24"/>
      <c r="H75506" s="24"/>
      <c r="I75506" s="24"/>
      <c r="J75506" s="24"/>
      <c r="K75506" s="24"/>
      <c r="L75506" s="24"/>
      <c r="M75506" s="24"/>
      <c r="P75506" s="10"/>
      <c r="R75506" s="10"/>
      <c r="S75506" s="10"/>
      <c r="T75506" s="10"/>
    </row>
    <row r="75507" spans="1:20" ht="16" x14ac:dyDescent="0.2">
      <c r="A75507" s="24"/>
      <c r="B75507" s="24"/>
      <c r="C75507" s="24"/>
      <c r="D75507" s="24"/>
      <c r="E75507" s="24"/>
      <c r="F75507" s="24"/>
      <c r="G75507" s="24"/>
      <c r="H75507" s="24"/>
      <c r="I75507" s="24"/>
      <c r="J75507" s="24"/>
      <c r="K75507" s="24"/>
      <c r="L75507" s="24"/>
      <c r="M75507" s="24"/>
      <c r="P75507" s="10"/>
      <c r="R75507" s="10"/>
      <c r="S75507" s="10"/>
      <c r="T75507" s="10"/>
    </row>
    <row r="75508" spans="1:20" ht="16" x14ac:dyDescent="0.2">
      <c r="A75508" s="24"/>
      <c r="B75508" s="24"/>
      <c r="C75508" s="24"/>
      <c r="D75508" s="24"/>
      <c r="E75508" s="24"/>
      <c r="F75508" s="24"/>
      <c r="G75508" s="24"/>
      <c r="H75508" s="24"/>
      <c r="I75508" s="24"/>
      <c r="J75508" s="24"/>
      <c r="K75508" s="24"/>
      <c r="L75508" s="24"/>
      <c r="M75508" s="24"/>
      <c r="P75508" s="10"/>
      <c r="R75508" s="10"/>
      <c r="S75508" s="10"/>
      <c r="T75508" s="10"/>
    </row>
    <row r="75509" spans="1:20" ht="16" x14ac:dyDescent="0.2">
      <c r="A75509" s="24"/>
      <c r="B75509" s="24"/>
      <c r="C75509" s="24"/>
      <c r="D75509" s="24"/>
      <c r="E75509" s="24"/>
      <c r="F75509" s="24"/>
      <c r="G75509" s="24"/>
      <c r="H75509" s="24"/>
      <c r="I75509" s="24"/>
      <c r="J75509" s="24"/>
      <c r="K75509" s="24"/>
      <c r="L75509" s="24"/>
      <c r="M75509" s="24"/>
      <c r="P75509" s="10"/>
      <c r="R75509" s="10"/>
      <c r="S75509" s="10"/>
      <c r="T75509" s="10"/>
    </row>
    <row r="75510" spans="1:20" ht="16" x14ac:dyDescent="0.2">
      <c r="A75510" s="24"/>
      <c r="B75510" s="24"/>
      <c r="C75510" s="24"/>
      <c r="D75510" s="24"/>
      <c r="E75510" s="24"/>
      <c r="F75510" s="24"/>
      <c r="G75510" s="24"/>
      <c r="H75510" s="24"/>
      <c r="I75510" s="24"/>
      <c r="J75510" s="24"/>
      <c r="K75510" s="24"/>
      <c r="L75510" s="24"/>
      <c r="M75510" s="24"/>
      <c r="P75510" s="10"/>
      <c r="R75510" s="10"/>
      <c r="S75510" s="10"/>
      <c r="T75510" s="10"/>
    </row>
    <row r="75511" spans="1:20" ht="16" x14ac:dyDescent="0.2">
      <c r="A75511" s="24"/>
      <c r="B75511" s="24"/>
      <c r="C75511" s="24"/>
      <c r="D75511" s="24"/>
      <c r="E75511" s="24"/>
      <c r="F75511" s="24"/>
      <c r="G75511" s="24"/>
      <c r="H75511" s="24"/>
      <c r="I75511" s="24"/>
      <c r="J75511" s="24"/>
      <c r="K75511" s="24"/>
      <c r="L75511" s="24"/>
      <c r="M75511" s="24"/>
      <c r="P75511" s="10"/>
      <c r="R75511" s="10"/>
      <c r="S75511" s="10"/>
      <c r="T75511" s="10"/>
    </row>
    <row r="75512" spans="1:20" ht="16" x14ac:dyDescent="0.2">
      <c r="A75512" s="24"/>
      <c r="B75512" s="24"/>
      <c r="C75512" s="24"/>
      <c r="D75512" s="24"/>
      <c r="E75512" s="24"/>
      <c r="F75512" s="24"/>
      <c r="G75512" s="24"/>
      <c r="H75512" s="24"/>
      <c r="I75512" s="24"/>
      <c r="J75512" s="24"/>
      <c r="K75512" s="24"/>
      <c r="L75512" s="24"/>
      <c r="M75512" s="24"/>
      <c r="P75512" s="10"/>
      <c r="R75512" s="10"/>
      <c r="S75512" s="10"/>
      <c r="T75512" s="10"/>
    </row>
    <row r="75513" spans="1:20" ht="16" x14ac:dyDescent="0.2">
      <c r="A75513" s="24"/>
      <c r="B75513" s="24"/>
      <c r="C75513" s="24"/>
      <c r="D75513" s="24"/>
      <c r="E75513" s="24"/>
      <c r="F75513" s="24"/>
      <c r="G75513" s="24"/>
      <c r="H75513" s="24"/>
      <c r="I75513" s="24"/>
      <c r="J75513" s="24"/>
      <c r="K75513" s="24"/>
      <c r="L75513" s="24"/>
      <c r="M75513" s="24"/>
      <c r="P75513" s="10"/>
      <c r="R75513" s="10"/>
      <c r="S75513" s="10"/>
      <c r="T75513" s="10"/>
    </row>
    <row r="75514" spans="1:20" ht="16" x14ac:dyDescent="0.2">
      <c r="A75514" s="24"/>
      <c r="B75514" s="24"/>
      <c r="C75514" s="24"/>
      <c r="D75514" s="24"/>
      <c r="E75514" s="24"/>
      <c r="F75514" s="24"/>
      <c r="G75514" s="24"/>
      <c r="H75514" s="24"/>
      <c r="I75514" s="24"/>
      <c r="J75514" s="24"/>
      <c r="K75514" s="24"/>
      <c r="L75514" s="24"/>
      <c r="M75514" s="24"/>
      <c r="P75514" s="10"/>
      <c r="R75514" s="10"/>
      <c r="S75514" s="10"/>
      <c r="T75514" s="10"/>
    </row>
    <row r="75515" spans="1:20" ht="16" x14ac:dyDescent="0.2">
      <c r="A75515" s="24"/>
      <c r="B75515" s="24"/>
      <c r="C75515" s="24"/>
      <c r="D75515" s="24"/>
      <c r="E75515" s="24"/>
      <c r="F75515" s="24"/>
      <c r="G75515" s="24"/>
      <c r="H75515" s="24"/>
      <c r="I75515" s="24"/>
      <c r="J75515" s="24"/>
      <c r="K75515" s="24"/>
      <c r="L75515" s="24"/>
      <c r="M75515" s="24"/>
      <c r="P75515" s="10"/>
      <c r="R75515" s="10"/>
      <c r="S75515" s="10"/>
      <c r="T75515" s="10"/>
    </row>
    <row r="75516" spans="1:20" ht="16" x14ac:dyDescent="0.2">
      <c r="A75516" s="24"/>
      <c r="B75516" s="24"/>
      <c r="C75516" s="24"/>
      <c r="D75516" s="24"/>
      <c r="E75516" s="24"/>
      <c r="F75516" s="24"/>
      <c r="G75516" s="24"/>
      <c r="H75516" s="24"/>
      <c r="I75516" s="24"/>
      <c r="J75516" s="24"/>
      <c r="K75516" s="24"/>
      <c r="L75516" s="24"/>
      <c r="M75516" s="24"/>
      <c r="P75516" s="10"/>
      <c r="R75516" s="10"/>
      <c r="S75516" s="10"/>
      <c r="T75516" s="10"/>
    </row>
    <row r="75517" spans="1:20" ht="16" x14ac:dyDescent="0.2">
      <c r="A75517" s="24"/>
      <c r="B75517" s="24"/>
      <c r="C75517" s="24"/>
      <c r="D75517" s="24"/>
      <c r="E75517" s="24"/>
      <c r="F75517" s="24"/>
      <c r="G75517" s="24"/>
      <c r="H75517" s="24"/>
      <c r="I75517" s="24"/>
      <c r="J75517" s="24"/>
      <c r="K75517" s="24"/>
      <c r="L75517" s="24"/>
      <c r="M75517" s="24"/>
      <c r="P75517" s="10"/>
      <c r="R75517" s="10"/>
      <c r="S75517" s="10"/>
      <c r="T75517" s="10"/>
    </row>
    <row r="75518" spans="1:20" ht="16" x14ac:dyDescent="0.2">
      <c r="A75518" s="24"/>
      <c r="B75518" s="24"/>
      <c r="C75518" s="24"/>
      <c r="D75518" s="24"/>
      <c r="E75518" s="24"/>
      <c r="F75518" s="24"/>
      <c r="G75518" s="24"/>
      <c r="H75518" s="24"/>
      <c r="I75518" s="24"/>
      <c r="J75518" s="24"/>
      <c r="K75518" s="24"/>
      <c r="L75518" s="24"/>
      <c r="M75518" s="24"/>
      <c r="P75518" s="10"/>
      <c r="R75518" s="10"/>
      <c r="S75518" s="10"/>
      <c r="T75518" s="10"/>
    </row>
    <row r="75519" spans="1:20" ht="16" x14ac:dyDescent="0.2">
      <c r="A75519" s="24"/>
      <c r="B75519" s="24"/>
      <c r="C75519" s="24"/>
      <c r="D75519" s="24"/>
      <c r="E75519" s="24"/>
      <c r="F75519" s="24"/>
      <c r="G75519" s="24"/>
      <c r="H75519" s="24"/>
      <c r="I75519" s="24"/>
      <c r="J75519" s="24"/>
      <c r="K75519" s="24"/>
      <c r="L75519" s="24"/>
      <c r="M75519" s="24"/>
      <c r="P75519" s="10"/>
      <c r="R75519" s="10"/>
      <c r="S75519" s="10"/>
      <c r="T75519" s="10"/>
    </row>
    <row r="75520" spans="1:20" ht="16" x14ac:dyDescent="0.2">
      <c r="A75520" s="24"/>
      <c r="B75520" s="24"/>
      <c r="C75520" s="24"/>
      <c r="D75520" s="24"/>
      <c r="E75520" s="24"/>
      <c r="F75520" s="24"/>
      <c r="G75520" s="24"/>
      <c r="H75520" s="24"/>
      <c r="I75520" s="24"/>
      <c r="J75520" s="24"/>
      <c r="K75520" s="24"/>
      <c r="L75520" s="24"/>
      <c r="M75520" s="24"/>
      <c r="P75520" s="10"/>
      <c r="R75520" s="10"/>
      <c r="S75520" s="10"/>
      <c r="T75520" s="10"/>
    </row>
    <row r="75521" spans="1:20" ht="16" x14ac:dyDescent="0.2">
      <c r="A75521" s="24"/>
      <c r="B75521" s="24"/>
      <c r="C75521" s="24"/>
      <c r="D75521" s="24"/>
      <c r="E75521" s="24"/>
      <c r="F75521" s="24"/>
      <c r="G75521" s="24"/>
      <c r="H75521" s="24"/>
      <c r="I75521" s="24"/>
      <c r="J75521" s="24"/>
      <c r="K75521" s="24"/>
      <c r="L75521" s="24"/>
      <c r="M75521" s="24"/>
      <c r="P75521" s="10"/>
      <c r="R75521" s="10"/>
      <c r="S75521" s="10"/>
      <c r="T75521" s="10"/>
    </row>
    <row r="75522" spans="1:20" ht="16" x14ac:dyDescent="0.2">
      <c r="A75522" s="24"/>
      <c r="B75522" s="24"/>
      <c r="C75522" s="24"/>
      <c r="D75522" s="24"/>
      <c r="E75522" s="24"/>
      <c r="F75522" s="24"/>
      <c r="G75522" s="24"/>
      <c r="H75522" s="24"/>
      <c r="I75522" s="24"/>
      <c r="J75522" s="24"/>
      <c r="K75522" s="24"/>
      <c r="L75522" s="24"/>
      <c r="M75522" s="24"/>
      <c r="P75522" s="10"/>
      <c r="R75522" s="10"/>
      <c r="S75522" s="10"/>
      <c r="T75522" s="10"/>
    </row>
    <row r="75523" spans="1:20" ht="16" x14ac:dyDescent="0.2">
      <c r="A75523" s="24"/>
      <c r="B75523" s="24"/>
      <c r="C75523" s="24"/>
      <c r="D75523" s="24"/>
      <c r="E75523" s="24"/>
      <c r="F75523" s="24"/>
      <c r="G75523" s="24"/>
      <c r="H75523" s="24"/>
      <c r="I75523" s="24"/>
      <c r="J75523" s="24"/>
      <c r="K75523" s="24"/>
      <c r="L75523" s="24"/>
      <c r="M75523" s="24"/>
      <c r="P75523" s="10"/>
      <c r="R75523" s="10"/>
      <c r="S75523" s="10"/>
      <c r="T75523" s="10"/>
    </row>
    <row r="75524" spans="1:20" ht="16" x14ac:dyDescent="0.2">
      <c r="A75524" s="24"/>
      <c r="B75524" s="24"/>
      <c r="C75524" s="24"/>
      <c r="D75524" s="24"/>
      <c r="E75524" s="24"/>
      <c r="F75524" s="24"/>
      <c r="G75524" s="24"/>
      <c r="H75524" s="24"/>
      <c r="I75524" s="24"/>
      <c r="J75524" s="24"/>
      <c r="K75524" s="24"/>
      <c r="L75524" s="24"/>
      <c r="M75524" s="24"/>
      <c r="P75524" s="10"/>
      <c r="R75524" s="10"/>
      <c r="S75524" s="10"/>
      <c r="T75524" s="10"/>
    </row>
    <row r="75525" spans="1:20" ht="16" x14ac:dyDescent="0.2">
      <c r="A75525" s="24"/>
      <c r="B75525" s="24"/>
      <c r="C75525" s="24"/>
      <c r="D75525" s="24"/>
      <c r="E75525" s="24"/>
      <c r="F75525" s="24"/>
      <c r="G75525" s="24"/>
      <c r="H75525" s="24"/>
      <c r="I75525" s="24"/>
      <c r="J75525" s="24"/>
      <c r="K75525" s="24"/>
      <c r="L75525" s="24"/>
      <c r="M75525" s="24"/>
      <c r="P75525" s="10"/>
      <c r="R75525" s="10"/>
      <c r="S75525" s="10"/>
      <c r="T75525" s="10"/>
    </row>
    <row r="75526" spans="1:20" ht="16" x14ac:dyDescent="0.2">
      <c r="A75526" s="24"/>
      <c r="B75526" s="24"/>
      <c r="C75526" s="24"/>
      <c r="D75526" s="24"/>
      <c r="E75526" s="24"/>
      <c r="F75526" s="24"/>
      <c r="G75526" s="24"/>
      <c r="H75526" s="24"/>
      <c r="I75526" s="24"/>
      <c r="J75526" s="24"/>
      <c r="K75526" s="24"/>
      <c r="L75526" s="24"/>
      <c r="M75526" s="24"/>
      <c r="P75526" s="10"/>
      <c r="R75526" s="10"/>
      <c r="S75526" s="10"/>
      <c r="T75526" s="10"/>
    </row>
    <row r="75527" spans="1:20" ht="16" x14ac:dyDescent="0.2">
      <c r="A75527" s="24"/>
      <c r="B75527" s="24"/>
      <c r="C75527" s="24"/>
      <c r="D75527" s="24"/>
      <c r="E75527" s="24"/>
      <c r="F75527" s="24"/>
      <c r="G75527" s="24"/>
      <c r="H75527" s="24"/>
      <c r="I75527" s="24"/>
      <c r="J75527" s="24"/>
      <c r="K75527" s="24"/>
      <c r="L75527" s="24"/>
      <c r="M75527" s="24"/>
      <c r="P75527" s="10"/>
      <c r="R75527" s="10"/>
      <c r="S75527" s="10"/>
      <c r="T75527" s="10"/>
    </row>
    <row r="75528" spans="1:20" ht="16" x14ac:dyDescent="0.2">
      <c r="A75528" s="24"/>
      <c r="B75528" s="24"/>
      <c r="C75528" s="24"/>
      <c r="D75528" s="24"/>
      <c r="E75528" s="24"/>
      <c r="F75528" s="24"/>
      <c r="G75528" s="24"/>
      <c r="H75528" s="24"/>
      <c r="I75528" s="24"/>
      <c r="J75528" s="24"/>
      <c r="K75528" s="24"/>
      <c r="L75528" s="24"/>
      <c r="M75528" s="24"/>
      <c r="P75528" s="10"/>
      <c r="R75528" s="10"/>
      <c r="S75528" s="10"/>
      <c r="T75528" s="10"/>
    </row>
    <row r="75529" spans="1:20" ht="16" x14ac:dyDescent="0.2">
      <c r="A75529" s="24"/>
      <c r="B75529" s="24"/>
      <c r="C75529" s="24"/>
      <c r="D75529" s="24"/>
      <c r="E75529" s="24"/>
      <c r="F75529" s="24"/>
      <c r="G75529" s="24"/>
      <c r="H75529" s="24"/>
      <c r="I75529" s="24"/>
      <c r="J75529" s="24"/>
      <c r="K75529" s="24"/>
      <c r="L75529" s="24"/>
      <c r="M75529" s="24"/>
      <c r="P75529" s="10"/>
      <c r="R75529" s="10"/>
      <c r="S75529" s="10"/>
      <c r="T75529" s="10"/>
    </row>
    <row r="75530" spans="1:20" ht="16" x14ac:dyDescent="0.2">
      <c r="A75530" s="24"/>
      <c r="B75530" s="24"/>
      <c r="C75530" s="24"/>
      <c r="D75530" s="24"/>
      <c r="E75530" s="24"/>
      <c r="F75530" s="24"/>
      <c r="G75530" s="24"/>
      <c r="H75530" s="24"/>
      <c r="I75530" s="24"/>
      <c r="J75530" s="24"/>
      <c r="K75530" s="24"/>
      <c r="L75530" s="24"/>
      <c r="M75530" s="24"/>
      <c r="P75530" s="10"/>
      <c r="R75530" s="10"/>
      <c r="S75530" s="10"/>
      <c r="T75530" s="10"/>
    </row>
    <row r="75531" spans="1:20" ht="16" x14ac:dyDescent="0.2">
      <c r="A75531" s="24"/>
      <c r="B75531" s="24"/>
      <c r="C75531" s="24"/>
      <c r="D75531" s="24"/>
      <c r="E75531" s="24"/>
      <c r="F75531" s="24"/>
      <c r="G75531" s="24"/>
      <c r="H75531" s="24"/>
      <c r="I75531" s="24"/>
      <c r="J75531" s="24"/>
      <c r="K75531" s="24"/>
      <c r="L75531" s="24"/>
      <c r="M75531" s="24"/>
      <c r="P75531" s="10"/>
      <c r="R75531" s="10"/>
      <c r="S75531" s="10"/>
      <c r="T75531" s="10"/>
    </row>
    <row r="75532" spans="1:20" ht="16" x14ac:dyDescent="0.2">
      <c r="A75532" s="24"/>
      <c r="B75532" s="24"/>
      <c r="C75532" s="24"/>
      <c r="D75532" s="24"/>
      <c r="E75532" s="24"/>
      <c r="F75532" s="24"/>
      <c r="G75532" s="24"/>
      <c r="H75532" s="24"/>
      <c r="I75532" s="24"/>
      <c r="J75532" s="24"/>
      <c r="K75532" s="24"/>
      <c r="L75532" s="24"/>
      <c r="M75532" s="24"/>
      <c r="P75532" s="10"/>
      <c r="R75532" s="10"/>
      <c r="S75532" s="10"/>
      <c r="T75532" s="10"/>
    </row>
    <row r="75533" spans="1:20" ht="16" x14ac:dyDescent="0.2">
      <c r="A75533" s="24"/>
      <c r="B75533" s="24"/>
      <c r="C75533" s="24"/>
      <c r="D75533" s="24"/>
      <c r="E75533" s="24"/>
      <c r="F75533" s="24"/>
      <c r="G75533" s="24"/>
      <c r="H75533" s="24"/>
      <c r="I75533" s="24"/>
      <c r="J75533" s="24"/>
      <c r="K75533" s="24"/>
      <c r="L75533" s="24"/>
      <c r="M75533" s="24"/>
      <c r="P75533" s="10"/>
      <c r="R75533" s="10"/>
      <c r="S75533" s="10"/>
      <c r="T75533" s="10"/>
    </row>
    <row r="75534" spans="1:20" ht="16" x14ac:dyDescent="0.2">
      <c r="A75534" s="24"/>
      <c r="B75534" s="24"/>
      <c r="C75534" s="24"/>
      <c r="D75534" s="24"/>
      <c r="E75534" s="24"/>
      <c r="F75534" s="24"/>
      <c r="G75534" s="24"/>
      <c r="H75534" s="24"/>
      <c r="I75534" s="24"/>
      <c r="J75534" s="24"/>
      <c r="K75534" s="24"/>
      <c r="L75534" s="24"/>
      <c r="M75534" s="24"/>
      <c r="P75534" s="10"/>
      <c r="R75534" s="10"/>
      <c r="S75534" s="10"/>
      <c r="T75534" s="10"/>
    </row>
    <row r="75535" spans="1:20" ht="16" x14ac:dyDescent="0.2">
      <c r="A75535" s="24"/>
      <c r="B75535" s="24"/>
      <c r="C75535" s="24"/>
      <c r="D75535" s="24"/>
      <c r="E75535" s="24"/>
      <c r="F75535" s="24"/>
      <c r="G75535" s="24"/>
      <c r="H75535" s="24"/>
      <c r="I75535" s="24"/>
      <c r="J75535" s="24"/>
      <c r="K75535" s="24"/>
      <c r="L75535" s="24"/>
      <c r="M75535" s="24"/>
      <c r="P75535" s="10"/>
      <c r="R75535" s="10"/>
      <c r="S75535" s="10"/>
      <c r="T75535" s="10"/>
    </row>
    <row r="75536" spans="1:20" ht="16" x14ac:dyDescent="0.2">
      <c r="A75536" s="24"/>
      <c r="B75536" s="24"/>
      <c r="C75536" s="24"/>
      <c r="D75536" s="24"/>
      <c r="E75536" s="24"/>
      <c r="F75536" s="24"/>
      <c r="G75536" s="24"/>
      <c r="H75536" s="24"/>
      <c r="I75536" s="24"/>
      <c r="J75536" s="24"/>
      <c r="K75536" s="24"/>
      <c r="L75536" s="24"/>
      <c r="M75536" s="24"/>
      <c r="P75536" s="10"/>
      <c r="R75536" s="10"/>
      <c r="S75536" s="10"/>
      <c r="T75536" s="10"/>
    </row>
    <row r="75537" spans="1:20" ht="16" x14ac:dyDescent="0.2">
      <c r="A75537" s="24"/>
      <c r="B75537" s="24"/>
      <c r="C75537" s="24"/>
      <c r="D75537" s="24"/>
      <c r="E75537" s="24"/>
      <c r="F75537" s="24"/>
      <c r="G75537" s="24"/>
      <c r="H75537" s="24"/>
      <c r="I75537" s="24"/>
      <c r="J75537" s="24"/>
      <c r="K75537" s="24"/>
      <c r="L75537" s="24"/>
      <c r="M75537" s="24"/>
      <c r="P75537" s="10"/>
      <c r="R75537" s="10"/>
      <c r="S75537" s="10"/>
      <c r="T75537" s="10"/>
    </row>
    <row r="75538" spans="1:20" ht="16" x14ac:dyDescent="0.2">
      <c r="A75538" s="24"/>
      <c r="B75538" s="24"/>
      <c r="C75538" s="24"/>
      <c r="D75538" s="24"/>
      <c r="E75538" s="24"/>
      <c r="F75538" s="24"/>
      <c r="G75538" s="24"/>
      <c r="H75538" s="24"/>
      <c r="I75538" s="24"/>
      <c r="J75538" s="24"/>
      <c r="K75538" s="24"/>
      <c r="L75538" s="24"/>
      <c r="M75538" s="24"/>
      <c r="P75538" s="10"/>
      <c r="R75538" s="10"/>
      <c r="S75538" s="10"/>
      <c r="T75538" s="10"/>
    </row>
    <row r="75539" spans="1:20" ht="16" x14ac:dyDescent="0.2">
      <c r="A75539" s="24"/>
      <c r="B75539" s="24"/>
      <c r="C75539" s="24"/>
      <c r="D75539" s="24"/>
      <c r="E75539" s="24"/>
      <c r="F75539" s="24"/>
      <c r="G75539" s="24"/>
      <c r="H75539" s="24"/>
      <c r="I75539" s="24"/>
      <c r="J75539" s="24"/>
      <c r="K75539" s="24"/>
      <c r="L75539" s="24"/>
      <c r="M75539" s="24"/>
      <c r="P75539" s="10"/>
      <c r="R75539" s="10"/>
      <c r="S75539" s="10"/>
      <c r="T75539" s="10"/>
    </row>
    <row r="75540" spans="1:20" ht="16" x14ac:dyDescent="0.2">
      <c r="A75540" s="24"/>
      <c r="B75540" s="24"/>
      <c r="C75540" s="24"/>
      <c r="D75540" s="24"/>
      <c r="E75540" s="24"/>
      <c r="F75540" s="24"/>
      <c r="G75540" s="24"/>
      <c r="H75540" s="24"/>
      <c r="I75540" s="24"/>
      <c r="J75540" s="24"/>
      <c r="K75540" s="24"/>
      <c r="L75540" s="24"/>
      <c r="M75540" s="24"/>
      <c r="P75540" s="10"/>
      <c r="R75540" s="10"/>
      <c r="S75540" s="10"/>
      <c r="T75540" s="10"/>
    </row>
    <row r="75541" spans="1:20" ht="16" x14ac:dyDescent="0.2">
      <c r="A75541" s="24"/>
      <c r="B75541" s="24"/>
      <c r="C75541" s="24"/>
      <c r="D75541" s="24"/>
      <c r="E75541" s="24"/>
      <c r="F75541" s="24"/>
      <c r="G75541" s="24"/>
      <c r="H75541" s="24"/>
      <c r="I75541" s="24"/>
      <c r="J75541" s="24"/>
      <c r="K75541" s="24"/>
      <c r="L75541" s="24"/>
      <c r="M75541" s="24"/>
      <c r="P75541" s="10"/>
      <c r="R75541" s="10"/>
      <c r="S75541" s="10"/>
      <c r="T75541" s="10"/>
    </row>
    <row r="75542" spans="1:20" ht="16" x14ac:dyDescent="0.2">
      <c r="A75542" s="24"/>
      <c r="B75542" s="24"/>
      <c r="C75542" s="24"/>
      <c r="D75542" s="24"/>
      <c r="E75542" s="24"/>
      <c r="F75542" s="24"/>
      <c r="G75542" s="24"/>
      <c r="H75542" s="24"/>
      <c r="I75542" s="24"/>
      <c r="J75542" s="24"/>
      <c r="K75542" s="24"/>
      <c r="L75542" s="24"/>
      <c r="M75542" s="24"/>
      <c r="P75542" s="10"/>
      <c r="R75542" s="10"/>
      <c r="S75542" s="10"/>
      <c r="T75542" s="10"/>
    </row>
    <row r="75543" spans="1:20" ht="16" x14ac:dyDescent="0.2">
      <c r="A75543" s="24"/>
      <c r="B75543" s="24"/>
      <c r="C75543" s="24"/>
      <c r="D75543" s="24"/>
      <c r="E75543" s="24"/>
      <c r="F75543" s="24"/>
      <c r="G75543" s="24"/>
      <c r="H75543" s="24"/>
      <c r="I75543" s="24"/>
      <c r="J75543" s="24"/>
      <c r="K75543" s="24"/>
      <c r="L75543" s="24"/>
      <c r="M75543" s="24"/>
      <c r="P75543" s="10"/>
      <c r="R75543" s="10"/>
      <c r="S75543" s="10"/>
      <c r="T75543" s="10"/>
    </row>
    <row r="75544" spans="1:20" ht="16" x14ac:dyDescent="0.2">
      <c r="A75544" s="24"/>
      <c r="B75544" s="24"/>
      <c r="C75544" s="24"/>
      <c r="D75544" s="24"/>
      <c r="E75544" s="24"/>
      <c r="F75544" s="24"/>
      <c r="G75544" s="24"/>
      <c r="H75544" s="24"/>
      <c r="I75544" s="24"/>
      <c r="J75544" s="24"/>
      <c r="K75544" s="24"/>
      <c r="L75544" s="24"/>
      <c r="M75544" s="24"/>
      <c r="P75544" s="10"/>
      <c r="R75544" s="10"/>
      <c r="S75544" s="10"/>
      <c r="T75544" s="10"/>
    </row>
    <row r="75545" spans="1:20" ht="16" x14ac:dyDescent="0.2">
      <c r="A75545" s="24"/>
      <c r="B75545" s="24"/>
      <c r="C75545" s="24"/>
      <c r="D75545" s="24"/>
      <c r="E75545" s="24"/>
      <c r="F75545" s="24"/>
      <c r="G75545" s="24"/>
      <c r="H75545" s="24"/>
      <c r="I75545" s="24"/>
      <c r="J75545" s="24"/>
      <c r="K75545" s="24"/>
      <c r="L75545" s="24"/>
      <c r="M75545" s="24"/>
      <c r="P75545" s="10"/>
      <c r="R75545" s="10"/>
      <c r="S75545" s="10"/>
      <c r="T75545" s="10"/>
    </row>
    <row r="75546" spans="1:20" ht="16" x14ac:dyDescent="0.2">
      <c r="A75546" s="24"/>
      <c r="B75546" s="24"/>
      <c r="C75546" s="24"/>
      <c r="D75546" s="24"/>
      <c r="E75546" s="24"/>
      <c r="F75546" s="24"/>
      <c r="G75546" s="24"/>
      <c r="H75546" s="24"/>
      <c r="I75546" s="24"/>
      <c r="J75546" s="24"/>
      <c r="K75546" s="24"/>
      <c r="L75546" s="24"/>
      <c r="M75546" s="24"/>
      <c r="P75546" s="10"/>
      <c r="R75546" s="10"/>
      <c r="S75546" s="10"/>
      <c r="T75546" s="10"/>
    </row>
    <row r="75547" spans="1:20" ht="16" x14ac:dyDescent="0.2">
      <c r="A75547" s="24"/>
      <c r="B75547" s="24"/>
      <c r="C75547" s="24"/>
      <c r="D75547" s="24"/>
      <c r="E75547" s="24"/>
      <c r="F75547" s="24"/>
      <c r="G75547" s="24"/>
      <c r="H75547" s="24"/>
      <c r="I75547" s="24"/>
      <c r="J75547" s="24"/>
      <c r="K75547" s="24"/>
      <c r="L75547" s="24"/>
      <c r="M75547" s="24"/>
      <c r="P75547" s="10"/>
      <c r="R75547" s="10"/>
      <c r="S75547" s="10"/>
      <c r="T75547" s="10"/>
    </row>
    <row r="75548" spans="1:20" ht="16" x14ac:dyDescent="0.2">
      <c r="A75548" s="24"/>
      <c r="B75548" s="24"/>
      <c r="C75548" s="24"/>
      <c r="D75548" s="24"/>
      <c r="E75548" s="24"/>
      <c r="F75548" s="24"/>
      <c r="G75548" s="24"/>
      <c r="H75548" s="24"/>
      <c r="I75548" s="24"/>
      <c r="J75548" s="24"/>
      <c r="K75548" s="24"/>
      <c r="L75548" s="24"/>
      <c r="M75548" s="24"/>
      <c r="P75548" s="10"/>
      <c r="R75548" s="10"/>
      <c r="S75548" s="10"/>
      <c r="T75548" s="10"/>
    </row>
    <row r="75549" spans="1:20" ht="16" x14ac:dyDescent="0.2">
      <c r="A75549" s="24"/>
      <c r="B75549" s="24"/>
      <c r="C75549" s="24"/>
      <c r="D75549" s="24"/>
      <c r="E75549" s="24"/>
      <c r="F75549" s="24"/>
      <c r="G75549" s="24"/>
      <c r="H75549" s="24"/>
      <c r="I75549" s="24"/>
      <c r="J75549" s="24"/>
      <c r="K75549" s="24"/>
      <c r="L75549" s="24"/>
      <c r="M75549" s="24"/>
      <c r="P75549" s="10"/>
      <c r="R75549" s="10"/>
      <c r="S75549" s="10"/>
      <c r="T75549" s="10"/>
    </row>
    <row r="75550" spans="1:20" ht="16" x14ac:dyDescent="0.2">
      <c r="A75550" s="24"/>
      <c r="B75550" s="24"/>
      <c r="C75550" s="24"/>
      <c r="D75550" s="24"/>
      <c r="E75550" s="24"/>
      <c r="F75550" s="24"/>
      <c r="G75550" s="24"/>
      <c r="H75550" s="24"/>
      <c r="I75550" s="24"/>
      <c r="J75550" s="24"/>
      <c r="K75550" s="24"/>
      <c r="L75550" s="24"/>
      <c r="M75550" s="24"/>
      <c r="P75550" s="10"/>
      <c r="R75550" s="10"/>
      <c r="S75550" s="10"/>
      <c r="T75550" s="10"/>
    </row>
    <row r="75551" spans="1:20" ht="16" x14ac:dyDescent="0.2">
      <c r="A75551" s="24"/>
      <c r="B75551" s="24"/>
      <c r="C75551" s="24"/>
      <c r="D75551" s="24"/>
      <c r="E75551" s="24"/>
      <c r="F75551" s="24"/>
      <c r="G75551" s="24"/>
      <c r="H75551" s="24"/>
      <c r="I75551" s="24"/>
      <c r="J75551" s="24"/>
      <c r="K75551" s="24"/>
      <c r="L75551" s="24"/>
      <c r="M75551" s="24"/>
      <c r="P75551" s="10"/>
      <c r="R75551" s="10"/>
      <c r="S75551" s="10"/>
      <c r="T75551" s="10"/>
    </row>
    <row r="75552" spans="1:20" ht="16" x14ac:dyDescent="0.2">
      <c r="A75552" s="24"/>
      <c r="B75552" s="24"/>
      <c r="C75552" s="24"/>
      <c r="D75552" s="24"/>
      <c r="E75552" s="24"/>
      <c r="F75552" s="24"/>
      <c r="G75552" s="24"/>
      <c r="H75552" s="24"/>
      <c r="I75552" s="24"/>
      <c r="J75552" s="24"/>
      <c r="K75552" s="24"/>
      <c r="L75552" s="24"/>
      <c r="M75552" s="24"/>
      <c r="P75552" s="10"/>
      <c r="R75552" s="10"/>
      <c r="S75552" s="10"/>
      <c r="T75552" s="10"/>
    </row>
    <row r="75553" spans="1:20" ht="16" x14ac:dyDescent="0.2">
      <c r="A75553" s="24"/>
      <c r="B75553" s="24"/>
      <c r="C75553" s="24"/>
      <c r="D75553" s="24"/>
      <c r="E75553" s="24"/>
      <c r="F75553" s="24"/>
      <c r="G75553" s="24"/>
      <c r="H75553" s="24"/>
      <c r="I75553" s="24"/>
      <c r="J75553" s="24"/>
      <c r="K75553" s="24"/>
      <c r="L75553" s="24"/>
      <c r="M75553" s="24"/>
      <c r="P75553" s="10"/>
      <c r="R75553" s="10"/>
      <c r="S75553" s="10"/>
      <c r="T75553" s="10"/>
    </row>
    <row r="75554" spans="1:20" ht="16" x14ac:dyDescent="0.2">
      <c r="A75554" s="24"/>
      <c r="B75554" s="24"/>
      <c r="C75554" s="24"/>
      <c r="D75554" s="24"/>
      <c r="E75554" s="24"/>
      <c r="F75554" s="24"/>
      <c r="G75554" s="24"/>
      <c r="H75554" s="24"/>
      <c r="I75554" s="24"/>
      <c r="J75554" s="24"/>
      <c r="K75554" s="24"/>
      <c r="L75554" s="24"/>
      <c r="M75554" s="24"/>
      <c r="P75554" s="10"/>
      <c r="R75554" s="10"/>
      <c r="S75554" s="10"/>
      <c r="T75554" s="10"/>
    </row>
    <row r="75555" spans="1:20" ht="16" x14ac:dyDescent="0.2">
      <c r="A75555" s="24"/>
      <c r="B75555" s="24"/>
      <c r="C75555" s="24"/>
      <c r="D75555" s="24"/>
      <c r="E75555" s="24"/>
      <c r="F75555" s="24"/>
      <c r="G75555" s="24"/>
      <c r="H75555" s="24"/>
      <c r="I75555" s="24"/>
      <c r="J75555" s="24"/>
      <c r="K75555" s="24"/>
      <c r="L75555" s="24"/>
      <c r="M75555" s="24"/>
      <c r="P75555" s="10"/>
      <c r="R75555" s="10"/>
      <c r="S75555" s="10"/>
      <c r="T75555" s="10"/>
    </row>
    <row r="75556" spans="1:20" ht="16" x14ac:dyDescent="0.2">
      <c r="A75556" s="24"/>
      <c r="B75556" s="24"/>
      <c r="C75556" s="24"/>
      <c r="D75556" s="24"/>
      <c r="E75556" s="24"/>
      <c r="F75556" s="24"/>
      <c r="G75556" s="24"/>
      <c r="H75556" s="24"/>
      <c r="I75556" s="24"/>
      <c r="J75556" s="24"/>
      <c r="K75556" s="24"/>
      <c r="L75556" s="24"/>
      <c r="M75556" s="24"/>
      <c r="P75556" s="10"/>
      <c r="R75556" s="10"/>
      <c r="S75556" s="10"/>
      <c r="T75556" s="10"/>
    </row>
    <row r="75557" spans="1:20" ht="16" x14ac:dyDescent="0.2">
      <c r="A75557" s="24"/>
      <c r="B75557" s="24"/>
      <c r="C75557" s="24"/>
      <c r="D75557" s="24"/>
      <c r="E75557" s="24"/>
      <c r="F75557" s="24"/>
      <c r="G75557" s="24"/>
      <c r="H75557" s="24"/>
      <c r="I75557" s="24"/>
      <c r="J75557" s="24"/>
      <c r="K75557" s="24"/>
      <c r="L75557" s="24"/>
      <c r="M75557" s="24"/>
      <c r="P75557" s="10"/>
      <c r="R75557" s="10"/>
      <c r="S75557" s="10"/>
      <c r="T75557" s="10"/>
    </row>
    <row r="75558" spans="1:20" ht="16" x14ac:dyDescent="0.2">
      <c r="A75558" s="24"/>
      <c r="B75558" s="24"/>
      <c r="C75558" s="24"/>
      <c r="D75558" s="24"/>
      <c r="E75558" s="24"/>
      <c r="F75558" s="24"/>
      <c r="G75558" s="24"/>
      <c r="H75558" s="24"/>
      <c r="I75558" s="24"/>
      <c r="J75558" s="24"/>
      <c r="K75558" s="24"/>
      <c r="L75558" s="24"/>
      <c r="M75558" s="24"/>
      <c r="P75558" s="10"/>
      <c r="R75558" s="10"/>
      <c r="S75558" s="10"/>
      <c r="T75558" s="10"/>
    </row>
    <row r="75559" spans="1:20" ht="16" x14ac:dyDescent="0.2">
      <c r="A75559" s="24"/>
      <c r="B75559" s="24"/>
      <c r="C75559" s="24"/>
      <c r="D75559" s="24"/>
      <c r="E75559" s="24"/>
      <c r="F75559" s="24"/>
      <c r="G75559" s="24"/>
      <c r="H75559" s="24"/>
      <c r="I75559" s="24"/>
      <c r="J75559" s="24"/>
      <c r="K75559" s="24"/>
      <c r="L75559" s="24"/>
      <c r="M75559" s="24"/>
      <c r="P75559" s="10"/>
      <c r="R75559" s="10"/>
      <c r="S75559" s="10"/>
      <c r="T75559" s="10"/>
    </row>
    <row r="75560" spans="1:20" ht="16" x14ac:dyDescent="0.2">
      <c r="A75560" s="24"/>
      <c r="B75560" s="24"/>
      <c r="C75560" s="24"/>
      <c r="D75560" s="24"/>
      <c r="E75560" s="24"/>
      <c r="F75560" s="24"/>
      <c r="G75560" s="24"/>
      <c r="H75560" s="24"/>
      <c r="I75560" s="24"/>
      <c r="J75560" s="24"/>
      <c r="K75560" s="24"/>
      <c r="L75560" s="24"/>
      <c r="M75560" s="24"/>
      <c r="P75560" s="10"/>
      <c r="R75560" s="10"/>
      <c r="S75560" s="10"/>
      <c r="T75560" s="10"/>
    </row>
    <row r="75561" spans="1:20" ht="16" x14ac:dyDescent="0.2">
      <c r="A75561" s="24"/>
      <c r="B75561" s="24"/>
      <c r="C75561" s="24"/>
      <c r="D75561" s="24"/>
      <c r="E75561" s="24"/>
      <c r="F75561" s="24"/>
      <c r="G75561" s="24"/>
      <c r="H75561" s="24"/>
      <c r="I75561" s="24"/>
      <c r="J75561" s="24"/>
      <c r="K75561" s="24"/>
      <c r="L75561" s="24"/>
      <c r="M75561" s="24"/>
      <c r="P75561" s="10"/>
      <c r="R75561" s="10"/>
      <c r="S75561" s="10"/>
      <c r="T75561" s="10"/>
    </row>
    <row r="75562" spans="1:20" ht="16" x14ac:dyDescent="0.2">
      <c r="A75562" s="24"/>
      <c r="B75562" s="24"/>
      <c r="C75562" s="24"/>
      <c r="D75562" s="24"/>
      <c r="E75562" s="24"/>
      <c r="F75562" s="24"/>
      <c r="G75562" s="24"/>
      <c r="H75562" s="24"/>
      <c r="I75562" s="24"/>
      <c r="J75562" s="24"/>
      <c r="K75562" s="24"/>
      <c r="L75562" s="24"/>
      <c r="M75562" s="24"/>
      <c r="P75562" s="10"/>
      <c r="R75562" s="10"/>
      <c r="S75562" s="10"/>
      <c r="T75562" s="10"/>
    </row>
    <row r="75563" spans="1:20" ht="16" x14ac:dyDescent="0.2">
      <c r="A75563" s="24"/>
      <c r="B75563" s="24"/>
      <c r="C75563" s="24"/>
      <c r="D75563" s="24"/>
      <c r="E75563" s="24"/>
      <c r="F75563" s="24"/>
      <c r="G75563" s="24"/>
      <c r="H75563" s="24"/>
      <c r="I75563" s="24"/>
      <c r="J75563" s="24"/>
      <c r="K75563" s="24"/>
      <c r="L75563" s="24"/>
      <c r="M75563" s="24"/>
      <c r="P75563" s="10"/>
      <c r="R75563" s="10"/>
      <c r="S75563" s="10"/>
      <c r="T75563" s="10"/>
    </row>
    <row r="75564" spans="1:20" ht="16" x14ac:dyDescent="0.2">
      <c r="A75564" s="24"/>
      <c r="B75564" s="24"/>
      <c r="C75564" s="24"/>
      <c r="D75564" s="24"/>
      <c r="E75564" s="24"/>
      <c r="F75564" s="24"/>
      <c r="G75564" s="24"/>
      <c r="H75564" s="24"/>
      <c r="I75564" s="24"/>
      <c r="J75564" s="24"/>
      <c r="K75564" s="24"/>
      <c r="L75564" s="24"/>
      <c r="M75564" s="24"/>
      <c r="P75564" s="10"/>
      <c r="R75564" s="10"/>
      <c r="S75564" s="10"/>
      <c r="T75564" s="10"/>
    </row>
    <row r="75565" spans="1:20" ht="16" x14ac:dyDescent="0.2">
      <c r="A75565" s="24"/>
      <c r="B75565" s="24"/>
      <c r="C75565" s="24"/>
      <c r="D75565" s="24"/>
      <c r="E75565" s="24"/>
      <c r="F75565" s="24"/>
      <c r="G75565" s="24"/>
      <c r="H75565" s="24"/>
      <c r="I75565" s="24"/>
      <c r="J75565" s="24"/>
      <c r="K75565" s="24"/>
      <c r="L75565" s="24"/>
      <c r="M75565" s="24"/>
      <c r="P75565" s="10"/>
      <c r="R75565" s="10"/>
      <c r="S75565" s="10"/>
      <c r="T75565" s="10"/>
    </row>
    <row r="75566" spans="1:20" ht="16" x14ac:dyDescent="0.2">
      <c r="A75566" s="24"/>
      <c r="B75566" s="24"/>
      <c r="C75566" s="24"/>
      <c r="D75566" s="24"/>
      <c r="E75566" s="24"/>
      <c r="F75566" s="24"/>
      <c r="G75566" s="24"/>
      <c r="H75566" s="24"/>
      <c r="I75566" s="24"/>
      <c r="J75566" s="24"/>
      <c r="K75566" s="24"/>
      <c r="L75566" s="24"/>
      <c r="M75566" s="24"/>
      <c r="P75566" s="10"/>
      <c r="R75566" s="10"/>
      <c r="S75566" s="10"/>
      <c r="T75566" s="10"/>
    </row>
    <row r="75567" spans="1:20" ht="16" x14ac:dyDescent="0.2">
      <c r="A75567" s="24"/>
      <c r="B75567" s="24"/>
      <c r="C75567" s="24"/>
      <c r="D75567" s="24"/>
      <c r="E75567" s="24"/>
      <c r="F75567" s="24"/>
      <c r="G75567" s="24"/>
      <c r="H75567" s="24"/>
      <c r="I75567" s="24"/>
      <c r="J75567" s="24"/>
      <c r="K75567" s="24"/>
      <c r="L75567" s="24"/>
      <c r="M75567" s="24"/>
      <c r="P75567" s="10"/>
      <c r="R75567" s="10"/>
      <c r="S75567" s="10"/>
      <c r="T75567" s="10"/>
    </row>
    <row r="75568" spans="1:20" ht="16" x14ac:dyDescent="0.2">
      <c r="A75568" s="24"/>
      <c r="B75568" s="24"/>
      <c r="C75568" s="24"/>
      <c r="D75568" s="24"/>
      <c r="E75568" s="24"/>
      <c r="F75568" s="24"/>
      <c r="G75568" s="24"/>
      <c r="H75568" s="24"/>
      <c r="I75568" s="24"/>
      <c r="J75568" s="24"/>
      <c r="K75568" s="24"/>
      <c r="L75568" s="24"/>
      <c r="M75568" s="24"/>
      <c r="P75568" s="10"/>
      <c r="R75568" s="10"/>
      <c r="S75568" s="10"/>
      <c r="T75568" s="10"/>
    </row>
    <row r="75569" spans="1:20" ht="16" x14ac:dyDescent="0.2">
      <c r="A75569" s="24"/>
      <c r="B75569" s="24"/>
      <c r="C75569" s="24"/>
      <c r="D75569" s="24"/>
      <c r="E75569" s="24"/>
      <c r="F75569" s="24"/>
      <c r="G75569" s="24"/>
      <c r="H75569" s="24"/>
      <c r="I75569" s="24"/>
      <c r="J75569" s="24"/>
      <c r="K75569" s="24"/>
      <c r="L75569" s="24"/>
      <c r="M75569" s="24"/>
      <c r="P75569" s="10"/>
      <c r="R75569" s="10"/>
      <c r="S75569" s="10"/>
      <c r="T75569" s="10"/>
    </row>
    <row r="75570" spans="1:20" ht="16" x14ac:dyDescent="0.2">
      <c r="A75570" s="24"/>
      <c r="B75570" s="24"/>
      <c r="C75570" s="24"/>
      <c r="D75570" s="24"/>
      <c r="E75570" s="24"/>
      <c r="F75570" s="24"/>
      <c r="G75570" s="24"/>
      <c r="H75570" s="24"/>
      <c r="I75570" s="24"/>
      <c r="J75570" s="24"/>
      <c r="K75570" s="24"/>
      <c r="L75570" s="24"/>
      <c r="M75570" s="24"/>
      <c r="P75570" s="10"/>
      <c r="R75570" s="10"/>
      <c r="S75570" s="10"/>
      <c r="T75570" s="10"/>
    </row>
    <row r="75571" spans="1:20" ht="16" x14ac:dyDescent="0.2">
      <c r="A75571" s="24"/>
      <c r="B75571" s="24"/>
      <c r="C75571" s="24"/>
      <c r="D75571" s="24"/>
      <c r="E75571" s="24"/>
      <c r="F75571" s="24"/>
      <c r="G75571" s="24"/>
      <c r="H75571" s="24"/>
      <c r="I75571" s="24"/>
      <c r="J75571" s="24"/>
      <c r="K75571" s="24"/>
      <c r="L75571" s="24"/>
      <c r="M75571" s="24"/>
      <c r="P75571" s="10"/>
      <c r="R75571" s="10"/>
      <c r="S75571" s="10"/>
      <c r="T75571" s="10"/>
    </row>
    <row r="75572" spans="1:20" ht="16" x14ac:dyDescent="0.2">
      <c r="A75572" s="24"/>
      <c r="B75572" s="24"/>
      <c r="C75572" s="24"/>
      <c r="D75572" s="24"/>
      <c r="E75572" s="24"/>
      <c r="F75572" s="24"/>
      <c r="G75572" s="24"/>
      <c r="H75572" s="24"/>
      <c r="I75572" s="24"/>
      <c r="J75572" s="24"/>
      <c r="K75572" s="24"/>
      <c r="L75572" s="24"/>
      <c r="M75572" s="24"/>
      <c r="P75572" s="10"/>
      <c r="R75572" s="10"/>
      <c r="S75572" s="10"/>
      <c r="T75572" s="10"/>
    </row>
    <row r="75573" spans="1:20" ht="16" x14ac:dyDescent="0.2">
      <c r="A75573" s="24"/>
      <c r="B75573" s="24"/>
      <c r="C75573" s="24"/>
      <c r="D75573" s="24"/>
      <c r="E75573" s="24"/>
      <c r="F75573" s="24"/>
      <c r="G75573" s="24"/>
      <c r="H75573" s="24"/>
      <c r="I75573" s="24"/>
      <c r="J75573" s="24"/>
      <c r="K75573" s="24"/>
      <c r="L75573" s="24"/>
      <c r="M75573" s="24"/>
      <c r="P75573" s="10"/>
      <c r="R75573" s="10"/>
      <c r="S75573" s="10"/>
      <c r="T75573" s="10"/>
    </row>
    <row r="75574" spans="1:20" ht="16" x14ac:dyDescent="0.2">
      <c r="A75574" s="24"/>
      <c r="B75574" s="24"/>
      <c r="C75574" s="24"/>
      <c r="D75574" s="24"/>
      <c r="E75574" s="24"/>
      <c r="F75574" s="24"/>
      <c r="G75574" s="24"/>
      <c r="H75574" s="24"/>
      <c r="I75574" s="24"/>
      <c r="J75574" s="24"/>
      <c r="K75574" s="24"/>
      <c r="L75574" s="24"/>
      <c r="M75574" s="24"/>
      <c r="P75574" s="10"/>
      <c r="R75574" s="10"/>
      <c r="S75574" s="10"/>
      <c r="T75574" s="10"/>
    </row>
    <row r="75575" spans="1:20" ht="16" x14ac:dyDescent="0.2">
      <c r="A75575" s="24"/>
      <c r="B75575" s="24"/>
      <c r="C75575" s="24"/>
      <c r="D75575" s="24"/>
      <c r="E75575" s="24"/>
      <c r="F75575" s="24"/>
      <c r="G75575" s="24"/>
      <c r="H75575" s="24"/>
      <c r="I75575" s="24"/>
      <c r="J75575" s="24"/>
      <c r="K75575" s="24"/>
      <c r="L75575" s="24"/>
      <c r="M75575" s="24"/>
      <c r="P75575" s="10"/>
      <c r="R75575" s="10"/>
      <c r="S75575" s="10"/>
      <c r="T75575" s="10"/>
    </row>
    <row r="75576" spans="1:20" ht="16" x14ac:dyDescent="0.2">
      <c r="A75576" s="24"/>
      <c r="B75576" s="24"/>
      <c r="C75576" s="24"/>
      <c r="D75576" s="24"/>
      <c r="E75576" s="24"/>
      <c r="F75576" s="24"/>
      <c r="G75576" s="24"/>
      <c r="H75576" s="24"/>
      <c r="I75576" s="24"/>
      <c r="J75576" s="24"/>
      <c r="K75576" s="24"/>
      <c r="L75576" s="24"/>
      <c r="M75576" s="24"/>
      <c r="P75576" s="10"/>
      <c r="R75576" s="10"/>
      <c r="S75576" s="10"/>
      <c r="T75576" s="10"/>
    </row>
    <row r="75577" spans="1:20" ht="16" x14ac:dyDescent="0.2">
      <c r="A75577" s="24"/>
      <c r="B75577" s="24"/>
      <c r="C75577" s="24"/>
      <c r="D75577" s="24"/>
      <c r="E75577" s="24"/>
      <c r="F75577" s="24"/>
      <c r="G75577" s="24"/>
      <c r="H75577" s="24"/>
      <c r="I75577" s="24"/>
      <c r="J75577" s="24"/>
      <c r="K75577" s="24"/>
      <c r="L75577" s="24"/>
      <c r="M75577" s="24"/>
      <c r="P75577" s="10"/>
      <c r="R75577" s="10"/>
      <c r="S75577" s="10"/>
      <c r="T75577" s="10"/>
    </row>
    <row r="75578" spans="1:20" ht="16" x14ac:dyDescent="0.2">
      <c r="A75578" s="24"/>
      <c r="B75578" s="24"/>
      <c r="C75578" s="24"/>
      <c r="D75578" s="24"/>
      <c r="E75578" s="24"/>
      <c r="F75578" s="24"/>
      <c r="G75578" s="24"/>
      <c r="H75578" s="24"/>
      <c r="I75578" s="24"/>
      <c r="J75578" s="24"/>
      <c r="K75578" s="24"/>
      <c r="L75578" s="24"/>
      <c r="M75578" s="24"/>
      <c r="P75578" s="10"/>
      <c r="R75578" s="10"/>
      <c r="S75578" s="10"/>
      <c r="T75578" s="10"/>
    </row>
    <row r="75579" spans="1:20" ht="16" x14ac:dyDescent="0.2">
      <c r="A75579" s="24"/>
      <c r="B75579" s="24"/>
      <c r="C75579" s="24"/>
      <c r="D75579" s="24"/>
      <c r="E75579" s="24"/>
      <c r="F75579" s="24"/>
      <c r="G75579" s="24"/>
      <c r="H75579" s="24"/>
      <c r="I75579" s="24"/>
      <c r="J75579" s="24"/>
      <c r="K75579" s="24"/>
      <c r="L75579" s="24"/>
      <c r="M75579" s="24"/>
      <c r="P75579" s="10"/>
      <c r="R75579" s="10"/>
      <c r="S75579" s="10"/>
      <c r="T75579" s="10"/>
    </row>
    <row r="75580" spans="1:20" ht="16" x14ac:dyDescent="0.2">
      <c r="A75580" s="24"/>
      <c r="B75580" s="24"/>
      <c r="C75580" s="24"/>
      <c r="D75580" s="24"/>
      <c r="E75580" s="24"/>
      <c r="F75580" s="24"/>
      <c r="G75580" s="24"/>
      <c r="H75580" s="24"/>
      <c r="I75580" s="24"/>
      <c r="J75580" s="24"/>
      <c r="K75580" s="24"/>
      <c r="L75580" s="24"/>
      <c r="M75580" s="24"/>
      <c r="P75580" s="10"/>
      <c r="R75580" s="10"/>
      <c r="S75580" s="10"/>
      <c r="T75580" s="10"/>
    </row>
    <row r="75581" spans="1:20" ht="16" x14ac:dyDescent="0.2">
      <c r="A75581" s="24"/>
      <c r="B75581" s="24"/>
      <c r="C75581" s="24"/>
      <c r="D75581" s="24"/>
      <c r="E75581" s="24"/>
      <c r="F75581" s="24"/>
      <c r="G75581" s="24"/>
      <c r="H75581" s="24"/>
      <c r="I75581" s="24"/>
      <c r="J75581" s="24"/>
      <c r="K75581" s="24"/>
      <c r="L75581" s="24"/>
      <c r="M75581" s="24"/>
      <c r="P75581" s="10"/>
      <c r="R75581" s="10"/>
      <c r="S75581" s="10"/>
      <c r="T75581" s="10"/>
    </row>
    <row r="75582" spans="1:20" ht="16" x14ac:dyDescent="0.2">
      <c r="A75582" s="24"/>
      <c r="B75582" s="24"/>
      <c r="C75582" s="24"/>
      <c r="D75582" s="24"/>
      <c r="E75582" s="24"/>
      <c r="F75582" s="24"/>
      <c r="G75582" s="24"/>
      <c r="H75582" s="24"/>
      <c r="I75582" s="24"/>
      <c r="J75582" s="24"/>
      <c r="K75582" s="24"/>
      <c r="L75582" s="24"/>
      <c r="M75582" s="24"/>
      <c r="P75582" s="10"/>
      <c r="R75582" s="10"/>
      <c r="S75582" s="10"/>
      <c r="T75582" s="10"/>
    </row>
    <row r="75583" spans="1:20" ht="16" x14ac:dyDescent="0.2">
      <c r="A75583" s="24"/>
      <c r="B75583" s="24"/>
      <c r="C75583" s="24"/>
      <c r="D75583" s="24"/>
      <c r="E75583" s="24"/>
      <c r="F75583" s="24"/>
      <c r="G75583" s="24"/>
      <c r="H75583" s="24"/>
      <c r="I75583" s="24"/>
      <c r="J75583" s="24"/>
      <c r="K75583" s="24"/>
      <c r="L75583" s="24"/>
      <c r="M75583" s="24"/>
      <c r="P75583" s="10"/>
      <c r="R75583" s="10"/>
      <c r="S75583" s="10"/>
      <c r="T75583" s="10"/>
    </row>
    <row r="75584" spans="1:20" ht="16" x14ac:dyDescent="0.2">
      <c r="A75584" s="24"/>
      <c r="B75584" s="24"/>
      <c r="C75584" s="24"/>
      <c r="D75584" s="24"/>
      <c r="E75584" s="24"/>
      <c r="F75584" s="24"/>
      <c r="G75584" s="24"/>
      <c r="H75584" s="24"/>
      <c r="I75584" s="24"/>
      <c r="J75584" s="24"/>
      <c r="K75584" s="24"/>
      <c r="L75584" s="24"/>
      <c r="M75584" s="24"/>
      <c r="P75584" s="10"/>
      <c r="R75584" s="10"/>
      <c r="S75584" s="10"/>
      <c r="T75584" s="10"/>
    </row>
    <row r="75585" spans="1:20" ht="16" x14ac:dyDescent="0.2">
      <c r="A75585" s="24"/>
      <c r="B75585" s="24"/>
      <c r="C75585" s="24"/>
      <c r="D75585" s="24"/>
      <c r="E75585" s="24"/>
      <c r="F75585" s="24"/>
      <c r="G75585" s="24"/>
      <c r="H75585" s="24"/>
      <c r="I75585" s="24"/>
      <c r="J75585" s="24"/>
      <c r="K75585" s="24"/>
      <c r="L75585" s="24"/>
      <c r="M75585" s="24"/>
      <c r="P75585" s="10"/>
      <c r="R75585" s="10"/>
      <c r="S75585" s="10"/>
      <c r="T75585" s="10"/>
    </row>
    <row r="75586" spans="1:20" ht="16" x14ac:dyDescent="0.2">
      <c r="A75586" s="24"/>
      <c r="B75586" s="24"/>
      <c r="C75586" s="24"/>
      <c r="D75586" s="24"/>
      <c r="E75586" s="24"/>
      <c r="F75586" s="24"/>
      <c r="G75586" s="24"/>
      <c r="H75586" s="24"/>
      <c r="I75586" s="24"/>
      <c r="J75586" s="24"/>
      <c r="K75586" s="24"/>
      <c r="L75586" s="24"/>
      <c r="M75586" s="24"/>
      <c r="P75586" s="10"/>
      <c r="R75586" s="10"/>
      <c r="S75586" s="10"/>
      <c r="T75586" s="10"/>
    </row>
    <row r="75587" spans="1:20" ht="16" x14ac:dyDescent="0.2">
      <c r="A75587" s="24"/>
      <c r="B75587" s="24"/>
      <c r="C75587" s="24"/>
      <c r="D75587" s="24"/>
      <c r="E75587" s="24"/>
      <c r="F75587" s="24"/>
      <c r="G75587" s="24"/>
      <c r="H75587" s="24"/>
      <c r="I75587" s="24"/>
      <c r="J75587" s="24"/>
      <c r="K75587" s="24"/>
      <c r="L75587" s="24"/>
      <c r="M75587" s="24"/>
      <c r="P75587" s="10"/>
      <c r="R75587" s="10"/>
      <c r="S75587" s="10"/>
      <c r="T75587" s="10"/>
    </row>
    <row r="75588" spans="1:20" ht="16" x14ac:dyDescent="0.2">
      <c r="A75588" s="24"/>
      <c r="B75588" s="24"/>
      <c r="C75588" s="24"/>
      <c r="D75588" s="24"/>
      <c r="E75588" s="24"/>
      <c r="F75588" s="24"/>
      <c r="G75588" s="24"/>
      <c r="H75588" s="24"/>
      <c r="I75588" s="24"/>
      <c r="J75588" s="24"/>
      <c r="K75588" s="24"/>
      <c r="L75588" s="24"/>
      <c r="M75588" s="24"/>
      <c r="P75588" s="10"/>
      <c r="R75588" s="10"/>
      <c r="S75588" s="10"/>
      <c r="T75588" s="10"/>
    </row>
    <row r="75589" spans="1:20" ht="16" x14ac:dyDescent="0.2">
      <c r="A75589" s="24"/>
      <c r="B75589" s="24"/>
      <c r="C75589" s="24"/>
      <c r="D75589" s="24"/>
      <c r="E75589" s="24"/>
      <c r="F75589" s="24"/>
      <c r="G75589" s="24"/>
      <c r="H75589" s="24"/>
      <c r="I75589" s="24"/>
      <c r="J75589" s="24"/>
      <c r="K75589" s="24"/>
      <c r="L75589" s="24"/>
      <c r="M75589" s="24"/>
      <c r="P75589" s="10"/>
      <c r="R75589" s="10"/>
      <c r="S75589" s="10"/>
      <c r="T75589" s="10"/>
    </row>
    <row r="75590" spans="1:20" ht="16" x14ac:dyDescent="0.2">
      <c r="A75590" s="24"/>
      <c r="B75590" s="24"/>
      <c r="C75590" s="24"/>
      <c r="D75590" s="24"/>
      <c r="E75590" s="24"/>
      <c r="F75590" s="24"/>
      <c r="G75590" s="24"/>
      <c r="H75590" s="24"/>
      <c r="I75590" s="24"/>
      <c r="J75590" s="24"/>
      <c r="K75590" s="24"/>
      <c r="L75590" s="24"/>
      <c r="M75590" s="24"/>
      <c r="P75590" s="10"/>
      <c r="R75590" s="10"/>
      <c r="S75590" s="10"/>
      <c r="T75590" s="10"/>
    </row>
    <row r="75591" spans="1:20" ht="16" x14ac:dyDescent="0.2">
      <c r="A75591" s="24"/>
      <c r="B75591" s="24"/>
      <c r="C75591" s="24"/>
      <c r="D75591" s="24"/>
      <c r="E75591" s="24"/>
      <c r="F75591" s="24"/>
      <c r="G75591" s="24"/>
      <c r="H75591" s="24"/>
      <c r="I75591" s="24"/>
      <c r="J75591" s="24"/>
      <c r="K75591" s="24"/>
      <c r="L75591" s="24"/>
      <c r="M75591" s="24"/>
      <c r="P75591" s="10"/>
      <c r="R75591" s="10"/>
      <c r="S75591" s="10"/>
      <c r="T75591" s="10"/>
    </row>
    <row r="75592" spans="1:20" ht="16" x14ac:dyDescent="0.2">
      <c r="A75592" s="24"/>
      <c r="B75592" s="24"/>
      <c r="C75592" s="24"/>
      <c r="D75592" s="24"/>
      <c r="E75592" s="24"/>
      <c r="F75592" s="24"/>
      <c r="G75592" s="24"/>
      <c r="H75592" s="24"/>
      <c r="I75592" s="24"/>
      <c r="J75592" s="24"/>
      <c r="K75592" s="24"/>
      <c r="L75592" s="24"/>
      <c r="M75592" s="24"/>
      <c r="P75592" s="10"/>
      <c r="R75592" s="10"/>
      <c r="S75592" s="10"/>
      <c r="T75592" s="10"/>
    </row>
    <row r="75593" spans="1:20" ht="16" x14ac:dyDescent="0.2">
      <c r="A75593" s="24"/>
      <c r="B75593" s="24"/>
      <c r="C75593" s="24"/>
      <c r="D75593" s="24"/>
      <c r="E75593" s="24"/>
      <c r="F75593" s="24"/>
      <c r="G75593" s="24"/>
      <c r="H75593" s="24"/>
      <c r="I75593" s="24"/>
      <c r="J75593" s="24"/>
      <c r="K75593" s="24"/>
      <c r="L75593" s="24"/>
      <c r="M75593" s="24"/>
      <c r="P75593" s="10"/>
      <c r="R75593" s="10"/>
      <c r="S75593" s="10"/>
      <c r="T75593" s="10"/>
    </row>
    <row r="75594" spans="1:20" ht="16" x14ac:dyDescent="0.2">
      <c r="A75594" s="24"/>
      <c r="B75594" s="24"/>
      <c r="C75594" s="24"/>
      <c r="D75594" s="24"/>
      <c r="E75594" s="24"/>
      <c r="F75594" s="24"/>
      <c r="G75594" s="24"/>
      <c r="H75594" s="24"/>
      <c r="I75594" s="24"/>
      <c r="J75594" s="24"/>
      <c r="K75594" s="24"/>
      <c r="L75594" s="24"/>
      <c r="M75594" s="24"/>
      <c r="P75594" s="10"/>
      <c r="R75594" s="10"/>
      <c r="S75594" s="10"/>
      <c r="T75594" s="10"/>
    </row>
    <row r="75595" spans="1:20" ht="16" x14ac:dyDescent="0.2">
      <c r="A75595" s="24"/>
      <c r="B75595" s="24"/>
      <c r="C75595" s="24"/>
      <c r="D75595" s="24"/>
      <c r="E75595" s="24"/>
      <c r="F75595" s="24"/>
      <c r="G75595" s="24"/>
      <c r="H75595" s="24"/>
      <c r="I75595" s="24"/>
      <c r="J75595" s="24"/>
      <c r="K75595" s="24"/>
      <c r="L75595" s="24"/>
      <c r="M75595" s="24"/>
      <c r="P75595" s="10"/>
      <c r="R75595" s="10"/>
      <c r="S75595" s="10"/>
      <c r="T75595" s="10"/>
    </row>
    <row r="75596" spans="1:20" ht="16" x14ac:dyDescent="0.2">
      <c r="A75596" s="24"/>
      <c r="B75596" s="24"/>
      <c r="C75596" s="24"/>
      <c r="D75596" s="24"/>
      <c r="E75596" s="24"/>
      <c r="F75596" s="24"/>
      <c r="G75596" s="24"/>
      <c r="H75596" s="24"/>
      <c r="I75596" s="24"/>
      <c r="J75596" s="24"/>
      <c r="K75596" s="24"/>
      <c r="L75596" s="24"/>
      <c r="M75596" s="24"/>
      <c r="P75596" s="10"/>
      <c r="R75596" s="10"/>
      <c r="S75596" s="10"/>
      <c r="T75596" s="10"/>
    </row>
    <row r="75597" spans="1:20" ht="16" x14ac:dyDescent="0.2">
      <c r="A75597" s="24"/>
      <c r="B75597" s="24"/>
      <c r="C75597" s="24"/>
      <c r="D75597" s="24"/>
      <c r="E75597" s="24"/>
      <c r="F75597" s="24"/>
      <c r="G75597" s="24"/>
      <c r="H75597" s="24"/>
      <c r="I75597" s="24"/>
      <c r="J75597" s="24"/>
      <c r="K75597" s="24"/>
      <c r="L75597" s="24"/>
      <c r="M75597" s="24"/>
      <c r="P75597" s="10"/>
      <c r="R75597" s="10"/>
      <c r="S75597" s="10"/>
      <c r="T75597" s="10"/>
    </row>
    <row r="75598" spans="1:20" ht="16" x14ac:dyDescent="0.2">
      <c r="A75598" s="24"/>
      <c r="B75598" s="24"/>
      <c r="C75598" s="24"/>
      <c r="D75598" s="24"/>
      <c r="E75598" s="24"/>
      <c r="F75598" s="24"/>
      <c r="G75598" s="24"/>
      <c r="H75598" s="24"/>
      <c r="I75598" s="24"/>
      <c r="J75598" s="24"/>
      <c r="K75598" s="24"/>
      <c r="L75598" s="24"/>
      <c r="M75598" s="24"/>
      <c r="P75598" s="10"/>
      <c r="R75598" s="10"/>
      <c r="S75598" s="10"/>
      <c r="T75598" s="10"/>
    </row>
    <row r="75599" spans="1:20" ht="16" x14ac:dyDescent="0.2">
      <c r="A75599" s="24"/>
      <c r="B75599" s="24"/>
      <c r="C75599" s="24"/>
      <c r="D75599" s="24"/>
      <c r="E75599" s="24"/>
      <c r="F75599" s="24"/>
      <c r="G75599" s="24"/>
      <c r="H75599" s="24"/>
      <c r="I75599" s="24"/>
      <c r="J75599" s="24"/>
      <c r="K75599" s="24"/>
      <c r="L75599" s="24"/>
      <c r="M75599" s="24"/>
      <c r="P75599" s="10"/>
      <c r="R75599" s="10"/>
      <c r="S75599" s="10"/>
      <c r="T75599" s="10"/>
    </row>
    <row r="75600" spans="1:20" ht="16" x14ac:dyDescent="0.2">
      <c r="A75600" s="24"/>
      <c r="B75600" s="24"/>
      <c r="C75600" s="24"/>
      <c r="D75600" s="24"/>
      <c r="E75600" s="24"/>
      <c r="F75600" s="24"/>
      <c r="G75600" s="24"/>
      <c r="H75600" s="24"/>
      <c r="I75600" s="24"/>
      <c r="J75600" s="24"/>
      <c r="K75600" s="24"/>
      <c r="L75600" s="24"/>
      <c r="M75600" s="24"/>
      <c r="P75600" s="10"/>
      <c r="R75600" s="10"/>
      <c r="S75600" s="10"/>
      <c r="T75600" s="10"/>
    </row>
    <row r="75601" spans="1:20" ht="16" x14ac:dyDescent="0.2">
      <c r="A75601" s="24"/>
      <c r="B75601" s="24"/>
      <c r="C75601" s="24"/>
      <c r="D75601" s="24"/>
      <c r="E75601" s="24"/>
      <c r="F75601" s="24"/>
      <c r="G75601" s="24"/>
      <c r="H75601" s="24"/>
      <c r="I75601" s="24"/>
      <c r="J75601" s="24"/>
      <c r="K75601" s="24"/>
      <c r="L75601" s="24"/>
      <c r="M75601" s="24"/>
      <c r="P75601" s="10"/>
      <c r="R75601" s="10"/>
      <c r="S75601" s="10"/>
      <c r="T75601" s="10"/>
    </row>
    <row r="75602" spans="1:20" ht="16" x14ac:dyDescent="0.2">
      <c r="A75602" s="24"/>
      <c r="B75602" s="24"/>
      <c r="C75602" s="24"/>
      <c r="D75602" s="24"/>
      <c r="E75602" s="24"/>
      <c r="F75602" s="24"/>
      <c r="G75602" s="24"/>
      <c r="H75602" s="24"/>
      <c r="I75602" s="24"/>
      <c r="J75602" s="24"/>
      <c r="K75602" s="24"/>
      <c r="L75602" s="24"/>
      <c r="M75602" s="24"/>
      <c r="P75602" s="10"/>
      <c r="R75602" s="10"/>
      <c r="S75602" s="10"/>
      <c r="T75602" s="10"/>
    </row>
    <row r="75603" spans="1:20" ht="16" x14ac:dyDescent="0.2">
      <c r="A75603" s="24"/>
      <c r="B75603" s="24"/>
      <c r="C75603" s="24"/>
      <c r="D75603" s="24"/>
      <c r="E75603" s="24"/>
      <c r="F75603" s="24"/>
      <c r="G75603" s="24"/>
      <c r="H75603" s="24"/>
      <c r="I75603" s="24"/>
      <c r="J75603" s="24"/>
      <c r="K75603" s="24"/>
      <c r="L75603" s="24"/>
      <c r="M75603" s="24"/>
      <c r="P75603" s="10"/>
      <c r="R75603" s="10"/>
      <c r="S75603" s="10"/>
      <c r="T75603" s="10"/>
    </row>
    <row r="75604" spans="1:20" ht="16" x14ac:dyDescent="0.2">
      <c r="A75604" s="24"/>
      <c r="B75604" s="24"/>
      <c r="C75604" s="24"/>
      <c r="D75604" s="24"/>
      <c r="E75604" s="24"/>
      <c r="F75604" s="24"/>
      <c r="G75604" s="24"/>
      <c r="H75604" s="24"/>
      <c r="I75604" s="24"/>
      <c r="J75604" s="24"/>
      <c r="K75604" s="24"/>
      <c r="L75604" s="24"/>
      <c r="M75604" s="24"/>
      <c r="P75604" s="10"/>
      <c r="R75604" s="10"/>
      <c r="S75604" s="10"/>
      <c r="T75604" s="10"/>
    </row>
    <row r="75605" spans="1:20" ht="16" x14ac:dyDescent="0.2">
      <c r="A75605" s="24"/>
      <c r="B75605" s="24"/>
      <c r="C75605" s="24"/>
      <c r="D75605" s="24"/>
      <c r="E75605" s="24"/>
      <c r="F75605" s="24"/>
      <c r="G75605" s="24"/>
      <c r="H75605" s="24"/>
      <c r="I75605" s="24"/>
      <c r="J75605" s="24"/>
      <c r="K75605" s="24"/>
      <c r="L75605" s="24"/>
      <c r="M75605" s="24"/>
      <c r="P75605" s="10"/>
      <c r="R75605" s="10"/>
      <c r="S75605" s="10"/>
      <c r="T75605" s="10"/>
    </row>
    <row r="75606" spans="1:20" ht="16" x14ac:dyDescent="0.2">
      <c r="A75606" s="24"/>
      <c r="B75606" s="24"/>
      <c r="C75606" s="24"/>
      <c r="D75606" s="24"/>
      <c r="E75606" s="24"/>
      <c r="F75606" s="24"/>
      <c r="G75606" s="24"/>
      <c r="H75606" s="24"/>
      <c r="I75606" s="24"/>
      <c r="J75606" s="24"/>
      <c r="K75606" s="24"/>
      <c r="L75606" s="24"/>
      <c r="M75606" s="24"/>
      <c r="P75606" s="10"/>
      <c r="R75606" s="10"/>
      <c r="S75606" s="10"/>
      <c r="T75606" s="10"/>
    </row>
    <row r="75607" spans="1:20" ht="16" x14ac:dyDescent="0.2">
      <c r="A75607" s="24"/>
      <c r="B75607" s="24"/>
      <c r="C75607" s="24"/>
      <c r="D75607" s="24"/>
      <c r="E75607" s="24"/>
      <c r="F75607" s="24"/>
      <c r="G75607" s="24"/>
      <c r="H75607" s="24"/>
      <c r="I75607" s="24"/>
      <c r="J75607" s="24"/>
      <c r="K75607" s="24"/>
      <c r="L75607" s="24"/>
      <c r="M75607" s="24"/>
      <c r="P75607" s="10"/>
      <c r="R75607" s="10"/>
      <c r="S75607" s="10"/>
      <c r="T75607" s="10"/>
    </row>
    <row r="75608" spans="1:20" ht="16" x14ac:dyDescent="0.2">
      <c r="A75608" s="24"/>
      <c r="B75608" s="24"/>
      <c r="C75608" s="24"/>
      <c r="D75608" s="24"/>
      <c r="E75608" s="24"/>
      <c r="F75608" s="24"/>
      <c r="G75608" s="24"/>
      <c r="H75608" s="24"/>
      <c r="I75608" s="24"/>
      <c r="J75608" s="24"/>
      <c r="K75608" s="24"/>
      <c r="L75608" s="24"/>
      <c r="M75608" s="24"/>
      <c r="P75608" s="10"/>
      <c r="R75608" s="10"/>
      <c r="S75608" s="10"/>
      <c r="T75608" s="10"/>
    </row>
    <row r="75609" spans="1:20" ht="16" x14ac:dyDescent="0.2">
      <c r="A75609" s="24"/>
      <c r="B75609" s="24"/>
      <c r="C75609" s="24"/>
      <c r="D75609" s="24"/>
      <c r="E75609" s="24"/>
      <c r="F75609" s="24"/>
      <c r="G75609" s="24"/>
      <c r="H75609" s="24"/>
      <c r="I75609" s="24"/>
      <c r="J75609" s="24"/>
      <c r="K75609" s="24"/>
      <c r="L75609" s="24"/>
      <c r="M75609" s="24"/>
      <c r="P75609" s="10"/>
      <c r="R75609" s="10"/>
      <c r="S75609" s="10"/>
      <c r="T75609" s="10"/>
    </row>
    <row r="75610" spans="1:20" ht="16" x14ac:dyDescent="0.2">
      <c r="A75610" s="24"/>
      <c r="B75610" s="24"/>
      <c r="C75610" s="24"/>
      <c r="D75610" s="24"/>
      <c r="E75610" s="24"/>
      <c r="F75610" s="24"/>
      <c r="G75610" s="24"/>
      <c r="H75610" s="24"/>
      <c r="I75610" s="24"/>
      <c r="J75610" s="24"/>
      <c r="K75610" s="24"/>
      <c r="L75610" s="24"/>
      <c r="M75610" s="24"/>
      <c r="P75610" s="10"/>
      <c r="R75610" s="10"/>
      <c r="S75610" s="10"/>
      <c r="T75610" s="10"/>
    </row>
    <row r="75611" spans="1:20" ht="16" x14ac:dyDescent="0.2">
      <c r="A75611" s="24"/>
      <c r="B75611" s="24"/>
      <c r="C75611" s="24"/>
      <c r="D75611" s="24"/>
      <c r="E75611" s="24"/>
      <c r="F75611" s="24"/>
      <c r="G75611" s="24"/>
      <c r="H75611" s="24"/>
      <c r="I75611" s="24"/>
      <c r="J75611" s="24"/>
      <c r="K75611" s="24"/>
      <c r="L75611" s="24"/>
      <c r="M75611" s="24"/>
      <c r="P75611" s="10"/>
      <c r="R75611" s="10"/>
      <c r="S75611" s="10"/>
      <c r="T75611" s="10"/>
    </row>
    <row r="75612" spans="1:20" ht="16" x14ac:dyDescent="0.2">
      <c r="A75612" s="24"/>
      <c r="B75612" s="24"/>
      <c r="C75612" s="24"/>
      <c r="D75612" s="24"/>
      <c r="E75612" s="24"/>
      <c r="F75612" s="24"/>
      <c r="G75612" s="24"/>
      <c r="H75612" s="24"/>
      <c r="I75612" s="24"/>
      <c r="J75612" s="24"/>
      <c r="K75612" s="24"/>
      <c r="L75612" s="24"/>
      <c r="M75612" s="24"/>
      <c r="P75612" s="10"/>
      <c r="R75612" s="10"/>
      <c r="S75612" s="10"/>
      <c r="T75612" s="10"/>
    </row>
    <row r="75613" spans="1:20" ht="16" x14ac:dyDescent="0.2">
      <c r="A75613" s="24"/>
      <c r="B75613" s="24"/>
      <c r="C75613" s="24"/>
      <c r="D75613" s="24"/>
      <c r="E75613" s="24"/>
      <c r="F75613" s="24"/>
      <c r="G75613" s="24"/>
      <c r="H75613" s="24"/>
      <c r="I75613" s="24"/>
      <c r="J75613" s="24"/>
      <c r="K75613" s="24"/>
      <c r="L75613" s="24"/>
      <c r="M75613" s="24"/>
      <c r="P75613" s="10"/>
      <c r="R75613" s="10"/>
      <c r="S75613" s="10"/>
      <c r="T75613" s="10"/>
    </row>
    <row r="75614" spans="1:20" ht="16" x14ac:dyDescent="0.2">
      <c r="A75614" s="24"/>
      <c r="B75614" s="24"/>
      <c r="C75614" s="24"/>
      <c r="D75614" s="24"/>
      <c r="E75614" s="24"/>
      <c r="F75614" s="24"/>
      <c r="G75614" s="24"/>
      <c r="H75614" s="24"/>
      <c r="I75614" s="24"/>
      <c r="J75614" s="24"/>
      <c r="K75614" s="24"/>
      <c r="L75614" s="24"/>
      <c r="M75614" s="24"/>
      <c r="P75614" s="10"/>
      <c r="R75614" s="10"/>
      <c r="S75614" s="10"/>
      <c r="T75614" s="10"/>
    </row>
    <row r="75615" spans="1:20" ht="16" x14ac:dyDescent="0.2">
      <c r="A75615" s="24"/>
      <c r="B75615" s="24"/>
      <c r="C75615" s="24"/>
      <c r="D75615" s="24"/>
      <c r="E75615" s="24"/>
      <c r="F75615" s="24"/>
      <c r="G75615" s="24"/>
      <c r="H75615" s="24"/>
      <c r="I75615" s="24"/>
      <c r="J75615" s="24"/>
      <c r="K75615" s="24"/>
      <c r="L75615" s="24"/>
      <c r="M75615" s="24"/>
      <c r="P75615" s="10"/>
      <c r="R75615" s="10"/>
      <c r="S75615" s="10"/>
      <c r="T75615" s="10"/>
    </row>
    <row r="75616" spans="1:20" ht="16" x14ac:dyDescent="0.2">
      <c r="A75616" s="24"/>
      <c r="B75616" s="24"/>
      <c r="C75616" s="24"/>
      <c r="D75616" s="24"/>
      <c r="E75616" s="24"/>
      <c r="F75616" s="24"/>
      <c r="G75616" s="24"/>
      <c r="H75616" s="24"/>
      <c r="I75616" s="24"/>
      <c r="J75616" s="24"/>
      <c r="K75616" s="24"/>
      <c r="L75616" s="24"/>
      <c r="M75616" s="24"/>
      <c r="P75616" s="10"/>
      <c r="R75616" s="10"/>
      <c r="S75616" s="10"/>
      <c r="T75616" s="10"/>
    </row>
    <row r="75617" spans="1:20" ht="16" x14ac:dyDescent="0.2">
      <c r="A75617" s="24"/>
      <c r="B75617" s="24"/>
      <c r="C75617" s="24"/>
      <c r="D75617" s="24"/>
      <c r="E75617" s="24"/>
      <c r="F75617" s="24"/>
      <c r="G75617" s="24"/>
      <c r="H75617" s="24"/>
      <c r="I75617" s="24"/>
      <c r="J75617" s="24"/>
      <c r="K75617" s="24"/>
      <c r="L75617" s="24"/>
      <c r="M75617" s="24"/>
      <c r="P75617" s="10"/>
      <c r="R75617" s="10"/>
      <c r="S75617" s="10"/>
      <c r="T75617" s="10"/>
    </row>
    <row r="75618" spans="1:20" ht="16" x14ac:dyDescent="0.2">
      <c r="A75618" s="24"/>
      <c r="B75618" s="24"/>
      <c r="C75618" s="24"/>
      <c r="D75618" s="24"/>
      <c r="E75618" s="24"/>
      <c r="F75618" s="24"/>
      <c r="G75618" s="24"/>
      <c r="H75618" s="24"/>
      <c r="I75618" s="24"/>
      <c r="J75618" s="24"/>
      <c r="K75618" s="24"/>
      <c r="L75618" s="24"/>
      <c r="M75618" s="24"/>
      <c r="P75618" s="10"/>
      <c r="R75618" s="10"/>
      <c r="S75618" s="10"/>
      <c r="T75618" s="10"/>
    </row>
    <row r="75619" spans="1:20" ht="16" x14ac:dyDescent="0.2">
      <c r="A75619" s="24"/>
      <c r="B75619" s="24"/>
      <c r="C75619" s="24"/>
      <c r="D75619" s="24"/>
      <c r="E75619" s="24"/>
      <c r="F75619" s="24"/>
      <c r="G75619" s="24"/>
      <c r="H75619" s="24"/>
      <c r="I75619" s="24"/>
      <c r="J75619" s="24"/>
      <c r="K75619" s="24"/>
      <c r="L75619" s="24"/>
      <c r="M75619" s="24"/>
      <c r="P75619" s="10"/>
      <c r="R75619" s="10"/>
      <c r="S75619" s="10"/>
      <c r="T75619" s="10"/>
    </row>
    <row r="75620" spans="1:20" ht="16" x14ac:dyDescent="0.2">
      <c r="A75620" s="24"/>
      <c r="B75620" s="24"/>
      <c r="C75620" s="24"/>
      <c r="D75620" s="24"/>
      <c r="E75620" s="24"/>
      <c r="F75620" s="24"/>
      <c r="G75620" s="24"/>
      <c r="H75620" s="24"/>
      <c r="I75620" s="24"/>
      <c r="J75620" s="24"/>
      <c r="K75620" s="24"/>
      <c r="L75620" s="24"/>
      <c r="M75620" s="24"/>
      <c r="P75620" s="10"/>
      <c r="R75620" s="10"/>
      <c r="S75620" s="10"/>
      <c r="T75620" s="10"/>
    </row>
    <row r="75621" spans="1:20" ht="16" x14ac:dyDescent="0.2">
      <c r="A75621" s="24"/>
      <c r="B75621" s="24"/>
      <c r="C75621" s="24"/>
      <c r="D75621" s="24"/>
      <c r="E75621" s="24"/>
      <c r="F75621" s="24"/>
      <c r="G75621" s="24"/>
      <c r="H75621" s="24"/>
      <c r="I75621" s="24"/>
      <c r="J75621" s="24"/>
      <c r="K75621" s="24"/>
      <c r="L75621" s="24"/>
      <c r="M75621" s="24"/>
      <c r="P75621" s="10"/>
      <c r="R75621" s="10"/>
      <c r="S75621" s="10"/>
      <c r="T75621" s="10"/>
    </row>
    <row r="75622" spans="1:20" ht="16" x14ac:dyDescent="0.2">
      <c r="A75622" s="24"/>
      <c r="B75622" s="24"/>
      <c r="C75622" s="24"/>
      <c r="D75622" s="24"/>
      <c r="E75622" s="24"/>
      <c r="F75622" s="24"/>
      <c r="G75622" s="24"/>
      <c r="H75622" s="24"/>
      <c r="I75622" s="24"/>
      <c r="J75622" s="24"/>
      <c r="K75622" s="24"/>
      <c r="L75622" s="24"/>
      <c r="M75622" s="24"/>
      <c r="P75622" s="10"/>
      <c r="R75622" s="10"/>
      <c r="S75622" s="10"/>
      <c r="T75622" s="10"/>
    </row>
    <row r="75623" spans="1:20" ht="16" x14ac:dyDescent="0.2">
      <c r="A75623" s="24"/>
      <c r="B75623" s="24"/>
      <c r="C75623" s="24"/>
      <c r="D75623" s="24"/>
      <c r="E75623" s="24"/>
      <c r="F75623" s="24"/>
      <c r="G75623" s="24"/>
      <c r="H75623" s="24"/>
      <c r="I75623" s="24"/>
      <c r="J75623" s="24"/>
      <c r="K75623" s="24"/>
      <c r="L75623" s="24"/>
      <c r="M75623" s="24"/>
      <c r="P75623" s="10"/>
      <c r="R75623" s="10"/>
      <c r="S75623" s="10"/>
      <c r="T75623" s="10"/>
    </row>
    <row r="75624" spans="1:20" ht="16" x14ac:dyDescent="0.2">
      <c r="A75624" s="24"/>
      <c r="B75624" s="24"/>
      <c r="C75624" s="24"/>
      <c r="D75624" s="24"/>
      <c r="E75624" s="24"/>
      <c r="F75624" s="24"/>
      <c r="G75624" s="24"/>
      <c r="H75624" s="24"/>
      <c r="I75624" s="24"/>
      <c r="J75624" s="24"/>
      <c r="K75624" s="24"/>
      <c r="L75624" s="24"/>
      <c r="M75624" s="24"/>
      <c r="P75624" s="10"/>
      <c r="R75624" s="10"/>
      <c r="S75624" s="10"/>
      <c r="T75624" s="10"/>
    </row>
    <row r="75625" spans="1:20" ht="16" x14ac:dyDescent="0.2">
      <c r="A75625" s="24"/>
      <c r="B75625" s="24"/>
      <c r="C75625" s="24"/>
      <c r="D75625" s="24"/>
      <c r="E75625" s="24"/>
      <c r="F75625" s="24"/>
      <c r="G75625" s="24"/>
      <c r="H75625" s="24"/>
      <c r="I75625" s="24"/>
      <c r="J75625" s="24"/>
      <c r="K75625" s="24"/>
      <c r="L75625" s="24"/>
      <c r="M75625" s="24"/>
      <c r="P75625" s="10"/>
      <c r="R75625" s="10"/>
      <c r="S75625" s="10"/>
      <c r="T75625" s="10"/>
    </row>
    <row r="75626" spans="1:20" ht="16" x14ac:dyDescent="0.2">
      <c r="A75626" s="24"/>
      <c r="B75626" s="24"/>
      <c r="C75626" s="24"/>
      <c r="D75626" s="24"/>
      <c r="E75626" s="24"/>
      <c r="F75626" s="24"/>
      <c r="G75626" s="24"/>
      <c r="H75626" s="24"/>
      <c r="I75626" s="24"/>
      <c r="J75626" s="24"/>
      <c r="K75626" s="24"/>
      <c r="L75626" s="24"/>
      <c r="M75626" s="24"/>
      <c r="P75626" s="10"/>
      <c r="R75626" s="10"/>
      <c r="S75626" s="10"/>
      <c r="T75626" s="10"/>
    </row>
    <row r="75627" spans="1:20" ht="16" x14ac:dyDescent="0.2">
      <c r="A75627" s="24"/>
      <c r="B75627" s="24"/>
      <c r="C75627" s="24"/>
      <c r="D75627" s="24"/>
      <c r="E75627" s="24"/>
      <c r="F75627" s="24"/>
      <c r="G75627" s="24"/>
      <c r="H75627" s="24"/>
      <c r="I75627" s="24"/>
      <c r="J75627" s="24"/>
      <c r="K75627" s="24"/>
      <c r="L75627" s="24"/>
      <c r="M75627" s="24"/>
      <c r="P75627" s="10"/>
      <c r="R75627" s="10"/>
      <c r="S75627" s="10"/>
      <c r="T75627" s="10"/>
    </row>
    <row r="75628" spans="1:20" ht="16" x14ac:dyDescent="0.2">
      <c r="A75628" s="24"/>
      <c r="B75628" s="24"/>
      <c r="C75628" s="24"/>
      <c r="D75628" s="24"/>
      <c r="E75628" s="24"/>
      <c r="F75628" s="24"/>
      <c r="G75628" s="24"/>
      <c r="H75628" s="24"/>
      <c r="I75628" s="24"/>
      <c r="J75628" s="24"/>
      <c r="K75628" s="24"/>
      <c r="L75628" s="24"/>
      <c r="M75628" s="24"/>
      <c r="P75628" s="10"/>
      <c r="R75628" s="10"/>
      <c r="S75628" s="10"/>
      <c r="T75628" s="10"/>
    </row>
    <row r="75629" spans="1:20" ht="16" x14ac:dyDescent="0.2">
      <c r="A75629" s="24"/>
      <c r="B75629" s="24"/>
      <c r="C75629" s="24"/>
      <c r="D75629" s="24"/>
      <c r="E75629" s="24"/>
      <c r="F75629" s="24"/>
      <c r="G75629" s="24"/>
      <c r="H75629" s="24"/>
      <c r="I75629" s="24"/>
      <c r="J75629" s="24"/>
      <c r="K75629" s="24"/>
      <c r="L75629" s="24"/>
      <c r="M75629" s="24"/>
      <c r="P75629" s="10"/>
      <c r="R75629" s="10"/>
      <c r="S75629" s="10"/>
      <c r="T75629" s="10"/>
    </row>
    <row r="75630" spans="1:20" ht="16" x14ac:dyDescent="0.2">
      <c r="A75630" s="24"/>
      <c r="B75630" s="24"/>
      <c r="C75630" s="24"/>
      <c r="D75630" s="24"/>
      <c r="E75630" s="24"/>
      <c r="F75630" s="24"/>
      <c r="G75630" s="24"/>
      <c r="H75630" s="24"/>
      <c r="I75630" s="24"/>
      <c r="J75630" s="24"/>
      <c r="K75630" s="24"/>
      <c r="L75630" s="24"/>
      <c r="M75630" s="24"/>
      <c r="P75630" s="10"/>
      <c r="R75630" s="10"/>
      <c r="S75630" s="10"/>
      <c r="T75630" s="10"/>
    </row>
    <row r="75631" spans="1:20" ht="16" x14ac:dyDescent="0.2">
      <c r="A75631" s="24"/>
      <c r="B75631" s="24"/>
      <c r="C75631" s="24"/>
      <c r="D75631" s="24"/>
      <c r="E75631" s="24"/>
      <c r="F75631" s="24"/>
      <c r="G75631" s="24"/>
      <c r="H75631" s="24"/>
      <c r="I75631" s="24"/>
      <c r="J75631" s="24"/>
      <c r="K75631" s="24"/>
      <c r="L75631" s="24"/>
      <c r="M75631" s="24"/>
      <c r="P75631" s="10"/>
      <c r="R75631" s="10"/>
      <c r="S75631" s="10"/>
      <c r="T75631" s="10"/>
    </row>
    <row r="75632" spans="1:20" ht="16" x14ac:dyDescent="0.2">
      <c r="A75632" s="24"/>
      <c r="B75632" s="24"/>
      <c r="C75632" s="24"/>
      <c r="D75632" s="24"/>
      <c r="E75632" s="24"/>
      <c r="F75632" s="24"/>
      <c r="G75632" s="24"/>
      <c r="H75632" s="24"/>
      <c r="I75632" s="24"/>
      <c r="J75632" s="24"/>
      <c r="K75632" s="24"/>
      <c r="L75632" s="24"/>
      <c r="M75632" s="24"/>
      <c r="P75632" s="10"/>
      <c r="R75632" s="10"/>
      <c r="S75632" s="10"/>
      <c r="T75632" s="10"/>
    </row>
    <row r="75633" spans="1:20" ht="16" x14ac:dyDescent="0.2">
      <c r="A75633" s="24"/>
      <c r="B75633" s="24"/>
      <c r="C75633" s="24"/>
      <c r="D75633" s="24"/>
      <c r="E75633" s="24"/>
      <c r="F75633" s="24"/>
      <c r="G75633" s="24"/>
      <c r="H75633" s="24"/>
      <c r="I75633" s="24"/>
      <c r="J75633" s="24"/>
      <c r="K75633" s="24"/>
      <c r="L75633" s="24"/>
      <c r="M75633" s="24"/>
      <c r="P75633" s="10"/>
      <c r="R75633" s="10"/>
      <c r="S75633" s="10"/>
      <c r="T75633" s="10"/>
    </row>
    <row r="75634" spans="1:20" ht="16" x14ac:dyDescent="0.2">
      <c r="A75634" s="24"/>
      <c r="B75634" s="24"/>
      <c r="C75634" s="24"/>
      <c r="D75634" s="24"/>
      <c r="E75634" s="24"/>
      <c r="F75634" s="24"/>
      <c r="G75634" s="24"/>
      <c r="H75634" s="24"/>
      <c r="I75634" s="24"/>
      <c r="J75634" s="24"/>
      <c r="K75634" s="24"/>
      <c r="L75634" s="24"/>
      <c r="M75634" s="24"/>
      <c r="P75634" s="10"/>
      <c r="R75634" s="10"/>
      <c r="S75634" s="10"/>
      <c r="T75634" s="10"/>
    </row>
    <row r="75635" spans="1:20" ht="16" x14ac:dyDescent="0.2">
      <c r="A75635" s="24"/>
      <c r="B75635" s="24"/>
      <c r="C75635" s="24"/>
      <c r="D75635" s="24"/>
      <c r="E75635" s="24"/>
      <c r="F75635" s="24"/>
      <c r="G75635" s="24"/>
      <c r="H75635" s="24"/>
      <c r="I75635" s="24"/>
      <c r="J75635" s="24"/>
      <c r="K75635" s="24"/>
      <c r="L75635" s="24"/>
      <c r="M75635" s="24"/>
      <c r="P75635" s="10"/>
      <c r="R75635" s="10"/>
      <c r="S75635" s="10"/>
      <c r="T75635" s="10"/>
    </row>
    <row r="75636" spans="1:20" ht="16" x14ac:dyDescent="0.2">
      <c r="A75636" s="24"/>
      <c r="B75636" s="24"/>
      <c r="C75636" s="24"/>
      <c r="D75636" s="24"/>
      <c r="E75636" s="24"/>
      <c r="F75636" s="24"/>
      <c r="G75636" s="24"/>
      <c r="H75636" s="24"/>
      <c r="I75636" s="24"/>
      <c r="J75636" s="24"/>
      <c r="K75636" s="24"/>
      <c r="L75636" s="24"/>
      <c r="M75636" s="24"/>
      <c r="P75636" s="10"/>
      <c r="R75636" s="10"/>
      <c r="S75636" s="10"/>
      <c r="T75636" s="10"/>
    </row>
    <row r="75637" spans="1:20" ht="16" x14ac:dyDescent="0.2">
      <c r="A75637" s="24"/>
      <c r="B75637" s="24"/>
      <c r="C75637" s="24"/>
      <c r="D75637" s="24"/>
      <c r="E75637" s="24"/>
      <c r="F75637" s="24"/>
      <c r="G75637" s="24"/>
      <c r="H75637" s="24"/>
      <c r="I75637" s="24"/>
      <c r="J75637" s="24"/>
      <c r="K75637" s="24"/>
      <c r="L75637" s="24"/>
      <c r="M75637" s="24"/>
      <c r="P75637" s="10"/>
      <c r="R75637" s="10"/>
      <c r="S75637" s="10"/>
      <c r="T75637" s="10"/>
    </row>
    <row r="75638" spans="1:20" ht="16" x14ac:dyDescent="0.2">
      <c r="A75638" s="24"/>
      <c r="B75638" s="24"/>
      <c r="C75638" s="24"/>
      <c r="D75638" s="24"/>
      <c r="E75638" s="24"/>
      <c r="F75638" s="24"/>
      <c r="G75638" s="24"/>
      <c r="H75638" s="24"/>
      <c r="I75638" s="24"/>
      <c r="J75638" s="24"/>
      <c r="K75638" s="24"/>
      <c r="L75638" s="24"/>
      <c r="M75638" s="24"/>
      <c r="P75638" s="10"/>
      <c r="R75638" s="10"/>
      <c r="S75638" s="10"/>
      <c r="T75638" s="10"/>
    </row>
    <row r="75639" spans="1:20" ht="16" x14ac:dyDescent="0.2">
      <c r="A75639" s="24"/>
      <c r="B75639" s="24"/>
      <c r="C75639" s="24"/>
      <c r="D75639" s="24"/>
      <c r="E75639" s="24"/>
      <c r="F75639" s="24"/>
      <c r="G75639" s="24"/>
      <c r="H75639" s="24"/>
      <c r="I75639" s="24"/>
      <c r="J75639" s="24"/>
      <c r="K75639" s="24"/>
      <c r="L75639" s="24"/>
      <c r="M75639" s="24"/>
      <c r="P75639" s="10"/>
      <c r="R75639" s="10"/>
      <c r="S75639" s="10"/>
      <c r="T75639" s="10"/>
    </row>
    <row r="75640" spans="1:20" ht="16" x14ac:dyDescent="0.2">
      <c r="A75640" s="24"/>
      <c r="B75640" s="24"/>
      <c r="C75640" s="24"/>
      <c r="D75640" s="24"/>
      <c r="E75640" s="24"/>
      <c r="F75640" s="24"/>
      <c r="G75640" s="24"/>
      <c r="H75640" s="24"/>
      <c r="I75640" s="24"/>
      <c r="J75640" s="24"/>
      <c r="K75640" s="24"/>
      <c r="L75640" s="24"/>
      <c r="M75640" s="24"/>
      <c r="P75640" s="10"/>
      <c r="R75640" s="10"/>
      <c r="S75640" s="10"/>
      <c r="T75640" s="10"/>
    </row>
    <row r="75641" spans="1:20" ht="16" x14ac:dyDescent="0.2">
      <c r="A75641" s="24"/>
      <c r="B75641" s="24"/>
      <c r="C75641" s="24"/>
      <c r="D75641" s="24"/>
      <c r="E75641" s="24"/>
      <c r="F75641" s="24"/>
      <c r="G75641" s="24"/>
      <c r="H75641" s="24"/>
      <c r="I75641" s="24"/>
      <c r="J75641" s="24"/>
      <c r="K75641" s="24"/>
      <c r="L75641" s="24"/>
      <c r="M75641" s="24"/>
      <c r="P75641" s="10"/>
      <c r="R75641" s="10"/>
      <c r="S75641" s="10"/>
      <c r="T75641" s="10"/>
    </row>
    <row r="75642" spans="1:20" ht="16" x14ac:dyDescent="0.2">
      <c r="A75642" s="24"/>
      <c r="B75642" s="24"/>
      <c r="C75642" s="24"/>
      <c r="D75642" s="24"/>
      <c r="E75642" s="24"/>
      <c r="F75642" s="24"/>
      <c r="G75642" s="24"/>
      <c r="H75642" s="24"/>
      <c r="I75642" s="24"/>
      <c r="J75642" s="24"/>
      <c r="K75642" s="24"/>
      <c r="L75642" s="24"/>
      <c r="M75642" s="24"/>
      <c r="P75642" s="10"/>
      <c r="R75642" s="10"/>
      <c r="S75642" s="10"/>
      <c r="T75642" s="10"/>
    </row>
    <row r="75643" spans="1:20" ht="16" x14ac:dyDescent="0.2">
      <c r="A75643" s="24"/>
      <c r="B75643" s="24"/>
      <c r="C75643" s="24"/>
      <c r="D75643" s="24"/>
      <c r="E75643" s="24"/>
      <c r="F75643" s="24"/>
      <c r="G75643" s="24"/>
      <c r="H75643" s="24"/>
      <c r="I75643" s="24"/>
      <c r="J75643" s="24"/>
      <c r="K75643" s="24"/>
      <c r="L75643" s="24"/>
      <c r="M75643" s="24"/>
      <c r="P75643" s="10"/>
      <c r="R75643" s="10"/>
      <c r="S75643" s="10"/>
      <c r="T75643" s="10"/>
    </row>
    <row r="75644" spans="1:20" ht="16" x14ac:dyDescent="0.2">
      <c r="A75644" s="24"/>
      <c r="B75644" s="24"/>
      <c r="C75644" s="24"/>
      <c r="D75644" s="24"/>
      <c r="E75644" s="24"/>
      <c r="F75644" s="24"/>
      <c r="G75644" s="24"/>
      <c r="H75644" s="24"/>
      <c r="I75644" s="24"/>
      <c r="J75644" s="24"/>
      <c r="K75644" s="24"/>
      <c r="L75644" s="24"/>
      <c r="M75644" s="24"/>
      <c r="P75644" s="10"/>
      <c r="R75644" s="10"/>
      <c r="S75644" s="10"/>
      <c r="T75644" s="10"/>
    </row>
    <row r="75645" spans="1:20" ht="16" x14ac:dyDescent="0.2">
      <c r="A75645" s="24"/>
      <c r="B75645" s="24"/>
      <c r="C75645" s="24"/>
      <c r="D75645" s="24"/>
      <c r="E75645" s="24"/>
      <c r="F75645" s="24"/>
      <c r="G75645" s="24"/>
      <c r="H75645" s="24"/>
      <c r="I75645" s="24"/>
      <c r="J75645" s="24"/>
      <c r="K75645" s="24"/>
      <c r="L75645" s="24"/>
      <c r="M75645" s="24"/>
      <c r="P75645" s="10"/>
      <c r="R75645" s="10"/>
      <c r="S75645" s="10"/>
      <c r="T75645" s="10"/>
    </row>
    <row r="75646" spans="1:20" ht="16" x14ac:dyDescent="0.2">
      <c r="A75646" s="24"/>
      <c r="B75646" s="24"/>
      <c r="C75646" s="24"/>
      <c r="D75646" s="24"/>
      <c r="E75646" s="24"/>
      <c r="F75646" s="24"/>
      <c r="G75646" s="24"/>
      <c r="H75646" s="24"/>
      <c r="I75646" s="24"/>
      <c r="J75646" s="24"/>
      <c r="K75646" s="24"/>
      <c r="L75646" s="24"/>
      <c r="M75646" s="24"/>
      <c r="P75646" s="10"/>
      <c r="R75646" s="10"/>
      <c r="S75646" s="10"/>
      <c r="T75646" s="10"/>
    </row>
    <row r="75647" spans="1:20" ht="16" x14ac:dyDescent="0.2">
      <c r="A75647" s="24"/>
      <c r="B75647" s="24"/>
      <c r="C75647" s="24"/>
      <c r="D75647" s="24"/>
      <c r="E75647" s="24"/>
      <c r="F75647" s="24"/>
      <c r="G75647" s="24"/>
      <c r="H75647" s="24"/>
      <c r="I75647" s="24"/>
      <c r="J75647" s="24"/>
      <c r="K75647" s="24"/>
      <c r="L75647" s="24"/>
      <c r="M75647" s="24"/>
      <c r="P75647" s="10"/>
      <c r="R75647" s="10"/>
      <c r="S75647" s="10"/>
      <c r="T75647" s="10"/>
    </row>
    <row r="75648" spans="1:20" ht="16" x14ac:dyDescent="0.2">
      <c r="A75648" s="24"/>
      <c r="B75648" s="24"/>
      <c r="C75648" s="24"/>
      <c r="D75648" s="24"/>
      <c r="E75648" s="24"/>
      <c r="F75648" s="24"/>
      <c r="G75648" s="24"/>
      <c r="H75648" s="24"/>
      <c r="I75648" s="24"/>
      <c r="J75648" s="24"/>
      <c r="K75648" s="24"/>
      <c r="L75648" s="24"/>
      <c r="M75648" s="24"/>
      <c r="P75648" s="10"/>
      <c r="R75648" s="10"/>
      <c r="S75648" s="10"/>
      <c r="T75648" s="10"/>
    </row>
    <row r="75649" spans="1:20" ht="16" x14ac:dyDescent="0.2">
      <c r="A75649" s="24"/>
      <c r="B75649" s="24"/>
      <c r="C75649" s="24"/>
      <c r="D75649" s="24"/>
      <c r="E75649" s="24"/>
      <c r="F75649" s="24"/>
      <c r="G75649" s="24"/>
      <c r="H75649" s="24"/>
      <c r="I75649" s="24"/>
      <c r="J75649" s="24"/>
      <c r="K75649" s="24"/>
      <c r="L75649" s="24"/>
      <c r="M75649" s="24"/>
      <c r="P75649" s="10"/>
      <c r="R75649" s="10"/>
      <c r="S75649" s="10"/>
      <c r="T75649" s="10"/>
    </row>
    <row r="75650" spans="1:20" ht="16" x14ac:dyDescent="0.2">
      <c r="A75650" s="24"/>
      <c r="B75650" s="24"/>
      <c r="C75650" s="24"/>
      <c r="D75650" s="24"/>
      <c r="E75650" s="24"/>
      <c r="F75650" s="24"/>
      <c r="G75650" s="24"/>
      <c r="H75650" s="24"/>
      <c r="I75650" s="24"/>
      <c r="J75650" s="24"/>
      <c r="K75650" s="24"/>
      <c r="L75650" s="24"/>
      <c r="M75650" s="24"/>
      <c r="P75650" s="10"/>
      <c r="R75650" s="10"/>
      <c r="S75650" s="10"/>
      <c r="T75650" s="10"/>
    </row>
    <row r="75651" spans="1:20" ht="16" x14ac:dyDescent="0.2">
      <c r="A75651" s="24"/>
      <c r="B75651" s="24"/>
      <c r="C75651" s="24"/>
      <c r="D75651" s="24"/>
      <c r="E75651" s="24"/>
      <c r="F75651" s="24"/>
      <c r="G75651" s="24"/>
      <c r="H75651" s="24"/>
      <c r="I75651" s="24"/>
      <c r="J75651" s="24"/>
      <c r="K75651" s="24"/>
      <c r="L75651" s="24"/>
      <c r="M75651" s="24"/>
      <c r="P75651" s="10"/>
      <c r="R75651" s="10"/>
      <c r="S75651" s="10"/>
      <c r="T75651" s="10"/>
    </row>
    <row r="75652" spans="1:20" ht="16" x14ac:dyDescent="0.2">
      <c r="A75652" s="24"/>
      <c r="B75652" s="24"/>
      <c r="C75652" s="24"/>
      <c r="D75652" s="24"/>
      <c r="E75652" s="24"/>
      <c r="F75652" s="24"/>
      <c r="G75652" s="24"/>
      <c r="H75652" s="24"/>
      <c r="I75652" s="24"/>
      <c r="J75652" s="24"/>
      <c r="K75652" s="24"/>
      <c r="L75652" s="24"/>
      <c r="M75652" s="24"/>
      <c r="P75652" s="10"/>
      <c r="R75652" s="10"/>
      <c r="S75652" s="10"/>
      <c r="T75652" s="10"/>
    </row>
    <row r="75653" spans="1:20" ht="16" x14ac:dyDescent="0.2">
      <c r="A75653" s="24"/>
      <c r="B75653" s="24"/>
      <c r="C75653" s="24"/>
      <c r="D75653" s="24"/>
      <c r="E75653" s="24"/>
      <c r="F75653" s="24"/>
      <c r="G75653" s="24"/>
      <c r="H75653" s="24"/>
      <c r="I75653" s="24"/>
      <c r="J75653" s="24"/>
      <c r="K75653" s="24"/>
      <c r="L75653" s="24"/>
      <c r="M75653" s="24"/>
      <c r="P75653" s="10"/>
      <c r="R75653" s="10"/>
      <c r="S75653" s="10"/>
      <c r="T75653" s="10"/>
    </row>
    <row r="75654" spans="1:20" ht="16" x14ac:dyDescent="0.2">
      <c r="A75654" s="24"/>
      <c r="B75654" s="24"/>
      <c r="C75654" s="24"/>
      <c r="D75654" s="24"/>
      <c r="E75654" s="24"/>
      <c r="F75654" s="24"/>
      <c r="G75654" s="24"/>
      <c r="H75654" s="24"/>
      <c r="I75654" s="24"/>
      <c r="J75654" s="24"/>
      <c r="K75654" s="24"/>
      <c r="L75654" s="24"/>
      <c r="M75654" s="24"/>
      <c r="P75654" s="10"/>
      <c r="R75654" s="10"/>
      <c r="S75654" s="10"/>
      <c r="T75654" s="10"/>
    </row>
    <row r="75655" spans="1:20" ht="16" x14ac:dyDescent="0.2">
      <c r="A75655" s="24"/>
      <c r="B75655" s="24"/>
      <c r="C75655" s="24"/>
      <c r="D75655" s="24"/>
      <c r="E75655" s="24"/>
      <c r="F75655" s="24"/>
      <c r="G75655" s="24"/>
      <c r="H75655" s="24"/>
      <c r="I75655" s="24"/>
      <c r="J75655" s="24"/>
      <c r="K75655" s="24"/>
      <c r="L75655" s="24"/>
      <c r="M75655" s="24"/>
      <c r="P75655" s="10"/>
      <c r="R75655" s="10"/>
      <c r="S75655" s="10"/>
      <c r="T75655" s="10"/>
    </row>
    <row r="75656" spans="1:20" ht="16" x14ac:dyDescent="0.2">
      <c r="A75656" s="24"/>
      <c r="B75656" s="24"/>
      <c r="C75656" s="24"/>
      <c r="D75656" s="24"/>
      <c r="E75656" s="24"/>
      <c r="F75656" s="24"/>
      <c r="G75656" s="24"/>
      <c r="H75656" s="24"/>
      <c r="I75656" s="24"/>
      <c r="J75656" s="24"/>
      <c r="K75656" s="24"/>
      <c r="L75656" s="24"/>
      <c r="M75656" s="24"/>
      <c r="P75656" s="10"/>
      <c r="R75656" s="10"/>
      <c r="S75656" s="10"/>
      <c r="T75656" s="10"/>
    </row>
    <row r="75657" spans="1:20" ht="16" x14ac:dyDescent="0.2">
      <c r="A75657" s="24"/>
      <c r="B75657" s="24"/>
      <c r="C75657" s="24"/>
      <c r="D75657" s="24"/>
      <c r="E75657" s="24"/>
      <c r="F75657" s="24"/>
      <c r="G75657" s="24"/>
      <c r="H75657" s="24"/>
      <c r="I75657" s="24"/>
      <c r="J75657" s="24"/>
      <c r="K75657" s="24"/>
      <c r="L75657" s="24"/>
      <c r="M75657" s="24"/>
      <c r="P75657" s="10"/>
      <c r="R75657" s="10"/>
      <c r="S75657" s="10"/>
      <c r="T75657" s="10"/>
    </row>
    <row r="75658" spans="1:20" ht="16" x14ac:dyDescent="0.2">
      <c r="A75658" s="24"/>
      <c r="B75658" s="24"/>
      <c r="C75658" s="24"/>
      <c r="D75658" s="24"/>
      <c r="E75658" s="24"/>
      <c r="F75658" s="24"/>
      <c r="G75658" s="24"/>
      <c r="H75658" s="24"/>
      <c r="I75658" s="24"/>
      <c r="J75658" s="24"/>
      <c r="K75658" s="24"/>
      <c r="L75658" s="24"/>
      <c r="M75658" s="24"/>
      <c r="P75658" s="10"/>
      <c r="R75658" s="10"/>
      <c r="S75658" s="10"/>
      <c r="T75658" s="10"/>
    </row>
    <row r="75659" spans="1:20" ht="16" x14ac:dyDescent="0.2">
      <c r="A75659" s="24"/>
      <c r="B75659" s="24"/>
      <c r="C75659" s="24"/>
      <c r="D75659" s="24"/>
      <c r="E75659" s="24"/>
      <c r="F75659" s="24"/>
      <c r="G75659" s="24"/>
      <c r="H75659" s="24"/>
      <c r="I75659" s="24"/>
      <c r="J75659" s="24"/>
      <c r="K75659" s="24"/>
      <c r="L75659" s="24"/>
      <c r="M75659" s="24"/>
      <c r="P75659" s="10"/>
      <c r="R75659" s="10"/>
      <c r="S75659" s="10"/>
      <c r="T75659" s="10"/>
    </row>
    <row r="75660" spans="1:20" ht="16" x14ac:dyDescent="0.2">
      <c r="A75660" s="24"/>
      <c r="B75660" s="24"/>
      <c r="C75660" s="24"/>
      <c r="D75660" s="24"/>
      <c r="E75660" s="24"/>
      <c r="F75660" s="24"/>
      <c r="G75660" s="24"/>
      <c r="H75660" s="24"/>
      <c r="I75660" s="24"/>
      <c r="J75660" s="24"/>
      <c r="K75660" s="24"/>
      <c r="L75660" s="24"/>
      <c r="M75660" s="24"/>
      <c r="P75660" s="10"/>
      <c r="R75660" s="10"/>
      <c r="S75660" s="10"/>
      <c r="T75660" s="10"/>
    </row>
    <row r="75661" spans="1:20" ht="16" x14ac:dyDescent="0.2">
      <c r="A75661" s="24"/>
      <c r="B75661" s="24"/>
      <c r="C75661" s="24"/>
      <c r="D75661" s="24"/>
      <c r="E75661" s="24"/>
      <c r="F75661" s="24"/>
      <c r="G75661" s="24"/>
      <c r="H75661" s="24"/>
      <c r="I75661" s="24"/>
      <c r="J75661" s="24"/>
      <c r="K75661" s="24"/>
      <c r="L75661" s="24"/>
      <c r="M75661" s="24"/>
      <c r="P75661" s="10"/>
      <c r="R75661" s="10"/>
      <c r="S75661" s="10"/>
      <c r="T75661" s="10"/>
    </row>
    <row r="75662" spans="1:20" ht="16" x14ac:dyDescent="0.2">
      <c r="A75662" s="24"/>
      <c r="B75662" s="24"/>
      <c r="C75662" s="24"/>
      <c r="D75662" s="24"/>
      <c r="E75662" s="24"/>
      <c r="F75662" s="24"/>
      <c r="G75662" s="24"/>
      <c r="H75662" s="24"/>
      <c r="I75662" s="24"/>
      <c r="J75662" s="24"/>
      <c r="K75662" s="24"/>
      <c r="L75662" s="24"/>
      <c r="M75662" s="24"/>
      <c r="P75662" s="10"/>
      <c r="R75662" s="10"/>
      <c r="S75662" s="10"/>
      <c r="T75662" s="10"/>
    </row>
    <row r="75663" spans="1:20" ht="16" x14ac:dyDescent="0.2">
      <c r="A75663" s="24"/>
      <c r="B75663" s="24"/>
      <c r="C75663" s="24"/>
      <c r="D75663" s="24"/>
      <c r="E75663" s="24"/>
      <c r="F75663" s="24"/>
      <c r="G75663" s="24"/>
      <c r="H75663" s="24"/>
      <c r="I75663" s="24"/>
      <c r="J75663" s="24"/>
      <c r="K75663" s="24"/>
      <c r="L75663" s="24"/>
      <c r="M75663" s="24"/>
      <c r="P75663" s="10"/>
      <c r="R75663" s="10"/>
      <c r="S75663" s="10"/>
      <c r="T75663" s="10"/>
    </row>
    <row r="75664" spans="1:20" ht="16" x14ac:dyDescent="0.2">
      <c r="A75664" s="24"/>
      <c r="B75664" s="24"/>
      <c r="C75664" s="24"/>
      <c r="D75664" s="24"/>
      <c r="E75664" s="24"/>
      <c r="F75664" s="24"/>
      <c r="G75664" s="24"/>
      <c r="H75664" s="24"/>
      <c r="I75664" s="24"/>
      <c r="J75664" s="24"/>
      <c r="K75664" s="24"/>
      <c r="L75664" s="24"/>
      <c r="M75664" s="24"/>
      <c r="P75664" s="10"/>
      <c r="R75664" s="10"/>
      <c r="S75664" s="10"/>
      <c r="T75664" s="10"/>
    </row>
    <row r="75665" spans="1:20" ht="16" x14ac:dyDescent="0.2">
      <c r="A75665" s="24"/>
      <c r="B75665" s="24"/>
      <c r="C75665" s="24"/>
      <c r="D75665" s="24"/>
      <c r="E75665" s="24"/>
      <c r="F75665" s="24"/>
      <c r="G75665" s="24"/>
      <c r="H75665" s="24"/>
      <c r="I75665" s="24"/>
      <c r="J75665" s="24"/>
      <c r="K75665" s="24"/>
      <c r="L75665" s="24"/>
      <c r="M75665" s="24"/>
      <c r="P75665" s="10"/>
      <c r="R75665" s="10"/>
      <c r="S75665" s="10"/>
      <c r="T75665" s="10"/>
    </row>
    <row r="75666" spans="1:20" ht="16" x14ac:dyDescent="0.2">
      <c r="A75666" s="24"/>
      <c r="B75666" s="24"/>
      <c r="C75666" s="24"/>
      <c r="D75666" s="24"/>
      <c r="E75666" s="24"/>
      <c r="F75666" s="24"/>
      <c r="G75666" s="24"/>
      <c r="H75666" s="24"/>
      <c r="I75666" s="24"/>
      <c r="J75666" s="24"/>
      <c r="K75666" s="24"/>
      <c r="L75666" s="24"/>
      <c r="M75666" s="24"/>
      <c r="P75666" s="10"/>
      <c r="R75666" s="10"/>
      <c r="S75666" s="10"/>
      <c r="T75666" s="10"/>
    </row>
    <row r="75667" spans="1:20" ht="16" x14ac:dyDescent="0.2">
      <c r="A75667" s="24"/>
      <c r="B75667" s="24"/>
      <c r="C75667" s="24"/>
      <c r="D75667" s="24"/>
      <c r="E75667" s="24"/>
      <c r="F75667" s="24"/>
      <c r="G75667" s="24"/>
      <c r="H75667" s="24"/>
      <c r="I75667" s="24"/>
      <c r="J75667" s="24"/>
      <c r="K75667" s="24"/>
      <c r="L75667" s="24"/>
      <c r="M75667" s="24"/>
      <c r="P75667" s="10"/>
      <c r="R75667" s="10"/>
      <c r="S75667" s="10"/>
      <c r="T75667" s="10"/>
    </row>
    <row r="75668" spans="1:20" ht="16" x14ac:dyDescent="0.2">
      <c r="A75668" s="24"/>
      <c r="B75668" s="24"/>
      <c r="C75668" s="24"/>
      <c r="D75668" s="24"/>
      <c r="E75668" s="24"/>
      <c r="F75668" s="24"/>
      <c r="G75668" s="24"/>
      <c r="H75668" s="24"/>
      <c r="I75668" s="24"/>
      <c r="J75668" s="24"/>
      <c r="K75668" s="24"/>
      <c r="L75668" s="24"/>
      <c r="M75668" s="24"/>
      <c r="P75668" s="10"/>
      <c r="R75668" s="10"/>
      <c r="S75668" s="10"/>
      <c r="T75668" s="10"/>
    </row>
    <row r="75669" spans="1:20" ht="16" x14ac:dyDescent="0.2">
      <c r="A75669" s="24"/>
      <c r="B75669" s="24"/>
      <c r="C75669" s="24"/>
      <c r="D75669" s="24"/>
      <c r="E75669" s="24"/>
      <c r="F75669" s="24"/>
      <c r="G75669" s="24"/>
      <c r="H75669" s="24"/>
      <c r="I75669" s="24"/>
      <c r="J75669" s="24"/>
      <c r="K75669" s="24"/>
      <c r="L75669" s="24"/>
      <c r="M75669" s="24"/>
      <c r="P75669" s="10"/>
      <c r="R75669" s="10"/>
      <c r="S75669" s="10"/>
      <c r="T75669" s="10"/>
    </row>
    <row r="75670" spans="1:20" ht="16" x14ac:dyDescent="0.2">
      <c r="A75670" s="24"/>
      <c r="B75670" s="24"/>
      <c r="C75670" s="24"/>
      <c r="D75670" s="24"/>
      <c r="E75670" s="24"/>
      <c r="F75670" s="24"/>
      <c r="G75670" s="24"/>
      <c r="H75670" s="24"/>
      <c r="I75670" s="24"/>
      <c r="J75670" s="24"/>
      <c r="K75670" s="24"/>
      <c r="L75670" s="24"/>
      <c r="M75670" s="24"/>
      <c r="P75670" s="10"/>
      <c r="R75670" s="10"/>
      <c r="S75670" s="10"/>
      <c r="T75670" s="10"/>
    </row>
    <row r="75671" spans="1:20" ht="16" x14ac:dyDescent="0.2">
      <c r="A75671" s="24"/>
      <c r="B75671" s="24"/>
      <c r="C75671" s="24"/>
      <c r="D75671" s="24"/>
      <c r="E75671" s="24"/>
      <c r="F75671" s="24"/>
      <c r="G75671" s="24"/>
      <c r="H75671" s="24"/>
      <c r="I75671" s="24"/>
      <c r="J75671" s="24"/>
      <c r="K75671" s="24"/>
      <c r="L75671" s="24"/>
      <c r="M75671" s="24"/>
      <c r="P75671" s="10"/>
      <c r="R75671" s="10"/>
      <c r="S75671" s="10"/>
      <c r="T75671" s="10"/>
    </row>
    <row r="75672" spans="1:20" ht="16" x14ac:dyDescent="0.2">
      <c r="A75672" s="24"/>
      <c r="B75672" s="24"/>
      <c r="C75672" s="24"/>
      <c r="D75672" s="24"/>
      <c r="E75672" s="24"/>
      <c r="F75672" s="24"/>
      <c r="G75672" s="24"/>
      <c r="H75672" s="24"/>
      <c r="I75672" s="24"/>
      <c r="J75672" s="24"/>
      <c r="K75672" s="24"/>
      <c r="L75672" s="24"/>
      <c r="M75672" s="24"/>
      <c r="P75672" s="10"/>
      <c r="R75672" s="10"/>
      <c r="S75672" s="10"/>
      <c r="T75672" s="10"/>
    </row>
    <row r="75673" spans="1:20" ht="16" x14ac:dyDescent="0.2">
      <c r="A75673" s="24"/>
      <c r="B75673" s="24"/>
      <c r="C75673" s="24"/>
      <c r="D75673" s="24"/>
      <c r="E75673" s="24"/>
      <c r="F75673" s="24"/>
      <c r="G75673" s="24"/>
      <c r="H75673" s="24"/>
      <c r="I75673" s="24"/>
      <c r="J75673" s="24"/>
      <c r="K75673" s="24"/>
      <c r="L75673" s="24"/>
      <c r="M75673" s="24"/>
      <c r="P75673" s="10"/>
      <c r="R75673" s="10"/>
      <c r="S75673" s="10"/>
      <c r="T75673" s="10"/>
    </row>
    <row r="75674" spans="1:20" ht="16" x14ac:dyDescent="0.2">
      <c r="A75674" s="24"/>
      <c r="B75674" s="24"/>
      <c r="C75674" s="24"/>
      <c r="D75674" s="24"/>
      <c r="E75674" s="24"/>
      <c r="F75674" s="24"/>
      <c r="G75674" s="24"/>
      <c r="H75674" s="24"/>
      <c r="I75674" s="24"/>
      <c r="J75674" s="24"/>
      <c r="K75674" s="24"/>
      <c r="L75674" s="24"/>
      <c r="M75674" s="24"/>
      <c r="P75674" s="10"/>
      <c r="R75674" s="10"/>
      <c r="S75674" s="10"/>
      <c r="T75674" s="10"/>
    </row>
    <row r="75675" spans="1:20" ht="16" x14ac:dyDescent="0.2">
      <c r="A75675" s="24"/>
      <c r="B75675" s="24"/>
      <c r="C75675" s="24"/>
      <c r="D75675" s="24"/>
      <c r="E75675" s="24"/>
      <c r="F75675" s="24"/>
      <c r="G75675" s="24"/>
      <c r="H75675" s="24"/>
      <c r="I75675" s="24"/>
      <c r="J75675" s="24"/>
      <c r="K75675" s="24"/>
      <c r="L75675" s="24"/>
      <c r="M75675" s="24"/>
      <c r="P75675" s="10"/>
      <c r="R75675" s="10"/>
      <c r="S75675" s="10"/>
      <c r="T75675" s="10"/>
    </row>
    <row r="75676" spans="1:20" ht="16" x14ac:dyDescent="0.2">
      <c r="A75676" s="24"/>
      <c r="B75676" s="24"/>
      <c r="C75676" s="24"/>
      <c r="D75676" s="24"/>
      <c r="E75676" s="24"/>
      <c r="F75676" s="24"/>
      <c r="G75676" s="24"/>
      <c r="H75676" s="24"/>
      <c r="I75676" s="24"/>
      <c r="J75676" s="24"/>
      <c r="K75676" s="24"/>
      <c r="L75676" s="24"/>
      <c r="M75676" s="24"/>
      <c r="P75676" s="10"/>
      <c r="R75676" s="10"/>
      <c r="S75676" s="10"/>
      <c r="T75676" s="10"/>
    </row>
    <row r="75677" spans="1:20" ht="16" x14ac:dyDescent="0.2">
      <c r="A75677" s="24"/>
      <c r="B75677" s="24"/>
      <c r="C75677" s="24"/>
      <c r="D75677" s="24"/>
      <c r="E75677" s="24"/>
      <c r="F75677" s="24"/>
      <c r="G75677" s="24"/>
      <c r="H75677" s="24"/>
      <c r="I75677" s="24"/>
      <c r="J75677" s="24"/>
      <c r="K75677" s="24"/>
      <c r="L75677" s="24"/>
      <c r="M75677" s="24"/>
      <c r="P75677" s="10"/>
      <c r="R75677" s="10"/>
      <c r="S75677" s="10"/>
      <c r="T75677" s="10"/>
    </row>
    <row r="75678" spans="1:20" ht="16" x14ac:dyDescent="0.2">
      <c r="A75678" s="24"/>
      <c r="B75678" s="24"/>
      <c r="C75678" s="24"/>
      <c r="D75678" s="24"/>
      <c r="E75678" s="24"/>
      <c r="F75678" s="24"/>
      <c r="G75678" s="24"/>
      <c r="H75678" s="24"/>
      <c r="I75678" s="24"/>
      <c r="J75678" s="24"/>
      <c r="K75678" s="24"/>
      <c r="L75678" s="24"/>
      <c r="M75678" s="24"/>
      <c r="P75678" s="10"/>
      <c r="R75678" s="10"/>
      <c r="S75678" s="10"/>
      <c r="T75678" s="10"/>
    </row>
    <row r="75679" spans="1:20" ht="16" x14ac:dyDescent="0.2">
      <c r="A75679" s="24"/>
      <c r="B75679" s="24"/>
      <c r="C75679" s="24"/>
      <c r="D75679" s="24"/>
      <c r="E75679" s="24"/>
      <c r="F75679" s="24"/>
      <c r="G75679" s="24"/>
      <c r="H75679" s="24"/>
      <c r="I75679" s="24"/>
      <c r="J75679" s="24"/>
      <c r="K75679" s="24"/>
      <c r="L75679" s="24"/>
      <c r="M75679" s="24"/>
      <c r="P75679" s="10"/>
      <c r="R75679" s="10"/>
      <c r="S75679" s="10"/>
      <c r="T75679" s="10"/>
    </row>
    <row r="75680" spans="1:20" ht="16" x14ac:dyDescent="0.2">
      <c r="A75680" s="24"/>
      <c r="B75680" s="24"/>
      <c r="C75680" s="24"/>
      <c r="D75680" s="24"/>
      <c r="E75680" s="24"/>
      <c r="F75680" s="24"/>
      <c r="G75680" s="24"/>
      <c r="H75680" s="24"/>
      <c r="I75680" s="24"/>
      <c r="J75680" s="24"/>
      <c r="K75680" s="24"/>
      <c r="L75680" s="24"/>
      <c r="M75680" s="24"/>
      <c r="P75680" s="10"/>
      <c r="R75680" s="10"/>
      <c r="S75680" s="10"/>
      <c r="T75680" s="10"/>
    </row>
    <row r="75681" spans="1:20" ht="16" x14ac:dyDescent="0.2">
      <c r="A75681" s="24"/>
      <c r="B75681" s="24"/>
      <c r="C75681" s="24"/>
      <c r="D75681" s="24"/>
      <c r="E75681" s="24"/>
      <c r="F75681" s="24"/>
      <c r="G75681" s="24"/>
      <c r="H75681" s="24"/>
      <c r="I75681" s="24"/>
      <c r="J75681" s="24"/>
      <c r="K75681" s="24"/>
      <c r="L75681" s="24"/>
      <c r="M75681" s="24"/>
      <c r="P75681" s="10"/>
      <c r="R75681" s="10"/>
      <c r="S75681" s="10"/>
      <c r="T75681" s="10"/>
    </row>
    <row r="75682" spans="1:20" ht="16" x14ac:dyDescent="0.2">
      <c r="A75682" s="24"/>
      <c r="B75682" s="24"/>
      <c r="C75682" s="24"/>
      <c r="D75682" s="24"/>
      <c r="E75682" s="24"/>
      <c r="F75682" s="24"/>
      <c r="G75682" s="24"/>
      <c r="H75682" s="24"/>
      <c r="I75682" s="24"/>
      <c r="J75682" s="24"/>
      <c r="K75682" s="24"/>
      <c r="L75682" s="24"/>
      <c r="M75682" s="24"/>
      <c r="P75682" s="10"/>
      <c r="R75682" s="10"/>
      <c r="S75682" s="10"/>
      <c r="T75682" s="10"/>
    </row>
    <row r="75683" spans="1:20" ht="16" x14ac:dyDescent="0.2">
      <c r="A75683" s="24"/>
      <c r="B75683" s="24"/>
      <c r="C75683" s="24"/>
      <c r="D75683" s="24"/>
      <c r="E75683" s="24"/>
      <c r="F75683" s="24"/>
      <c r="G75683" s="24"/>
      <c r="H75683" s="24"/>
      <c r="I75683" s="24"/>
      <c r="J75683" s="24"/>
      <c r="K75683" s="24"/>
      <c r="L75683" s="24"/>
      <c r="M75683" s="24"/>
      <c r="P75683" s="10"/>
      <c r="R75683" s="10"/>
      <c r="S75683" s="10"/>
      <c r="T75683" s="10"/>
    </row>
    <row r="75684" spans="1:20" ht="16" x14ac:dyDescent="0.2">
      <c r="A75684" s="24"/>
      <c r="B75684" s="24"/>
      <c r="C75684" s="24"/>
      <c r="D75684" s="24"/>
      <c r="E75684" s="24"/>
      <c r="F75684" s="24"/>
      <c r="G75684" s="24"/>
      <c r="H75684" s="24"/>
      <c r="I75684" s="24"/>
      <c r="J75684" s="24"/>
      <c r="K75684" s="24"/>
      <c r="L75684" s="24"/>
      <c r="M75684" s="24"/>
      <c r="P75684" s="10"/>
      <c r="R75684" s="10"/>
      <c r="S75684" s="10"/>
      <c r="T75684" s="10"/>
    </row>
    <row r="75685" spans="1:20" ht="16" x14ac:dyDescent="0.2">
      <c r="A75685" s="24"/>
      <c r="B75685" s="24"/>
      <c r="C75685" s="24"/>
      <c r="D75685" s="24"/>
      <c r="E75685" s="24"/>
      <c r="F75685" s="24"/>
      <c r="G75685" s="24"/>
      <c r="H75685" s="24"/>
      <c r="I75685" s="24"/>
      <c r="J75685" s="24"/>
      <c r="K75685" s="24"/>
      <c r="L75685" s="24"/>
      <c r="M75685" s="24"/>
      <c r="P75685" s="10"/>
      <c r="R75685" s="10"/>
      <c r="S75685" s="10"/>
      <c r="T75685" s="10"/>
    </row>
    <row r="75686" spans="1:20" ht="16" x14ac:dyDescent="0.2">
      <c r="A75686" s="24"/>
      <c r="B75686" s="24"/>
      <c r="C75686" s="24"/>
      <c r="D75686" s="24"/>
      <c r="E75686" s="24"/>
      <c r="F75686" s="24"/>
      <c r="G75686" s="24"/>
      <c r="H75686" s="24"/>
      <c r="I75686" s="24"/>
      <c r="J75686" s="24"/>
      <c r="K75686" s="24"/>
      <c r="L75686" s="24"/>
      <c r="M75686" s="24"/>
      <c r="P75686" s="10"/>
      <c r="R75686" s="10"/>
      <c r="S75686" s="10"/>
      <c r="T75686" s="10"/>
    </row>
    <row r="75687" spans="1:20" ht="16" x14ac:dyDescent="0.2">
      <c r="A75687" s="24"/>
      <c r="B75687" s="24"/>
      <c r="C75687" s="24"/>
      <c r="D75687" s="24"/>
      <c r="E75687" s="24"/>
      <c r="F75687" s="24"/>
      <c r="G75687" s="24"/>
      <c r="H75687" s="24"/>
      <c r="I75687" s="24"/>
      <c r="J75687" s="24"/>
      <c r="K75687" s="24"/>
      <c r="L75687" s="24"/>
      <c r="M75687" s="24"/>
      <c r="P75687" s="10"/>
      <c r="R75687" s="10"/>
      <c r="S75687" s="10"/>
      <c r="T75687" s="10"/>
    </row>
    <row r="75688" spans="1:20" ht="16" x14ac:dyDescent="0.2">
      <c r="A75688" s="24"/>
      <c r="B75688" s="24"/>
      <c r="C75688" s="24"/>
      <c r="D75688" s="24"/>
      <c r="E75688" s="24"/>
      <c r="F75688" s="24"/>
      <c r="G75688" s="24"/>
      <c r="H75688" s="24"/>
      <c r="I75688" s="24"/>
      <c r="J75688" s="24"/>
      <c r="K75688" s="24"/>
      <c r="L75688" s="24"/>
      <c r="M75688" s="24"/>
      <c r="P75688" s="10"/>
      <c r="R75688" s="10"/>
      <c r="S75688" s="10"/>
      <c r="T75688" s="10"/>
    </row>
    <row r="75689" spans="1:20" ht="16" x14ac:dyDescent="0.2">
      <c r="A75689" s="24"/>
      <c r="B75689" s="24"/>
      <c r="C75689" s="24"/>
      <c r="D75689" s="24"/>
      <c r="E75689" s="24"/>
      <c r="F75689" s="24"/>
      <c r="G75689" s="24"/>
      <c r="H75689" s="24"/>
      <c r="I75689" s="24"/>
      <c r="J75689" s="24"/>
      <c r="K75689" s="24"/>
      <c r="L75689" s="24"/>
      <c r="M75689" s="24"/>
      <c r="P75689" s="10"/>
      <c r="R75689" s="10"/>
      <c r="S75689" s="10"/>
      <c r="T75689" s="10"/>
    </row>
    <row r="75690" spans="1:20" ht="16" x14ac:dyDescent="0.2">
      <c r="A75690" s="24"/>
      <c r="B75690" s="24"/>
      <c r="C75690" s="24"/>
      <c r="D75690" s="24"/>
      <c r="E75690" s="24"/>
      <c r="F75690" s="24"/>
      <c r="G75690" s="24"/>
      <c r="H75690" s="24"/>
      <c r="I75690" s="24"/>
      <c r="J75690" s="24"/>
      <c r="K75690" s="24"/>
      <c r="L75690" s="24"/>
      <c r="M75690" s="24"/>
      <c r="P75690" s="10"/>
      <c r="R75690" s="10"/>
      <c r="S75690" s="10"/>
      <c r="T75690" s="10"/>
    </row>
    <row r="75691" spans="1:20" ht="16" x14ac:dyDescent="0.2">
      <c r="A75691" s="24"/>
      <c r="B75691" s="24"/>
      <c r="C75691" s="24"/>
      <c r="D75691" s="24"/>
      <c r="E75691" s="24"/>
      <c r="F75691" s="24"/>
      <c r="G75691" s="24"/>
      <c r="H75691" s="24"/>
      <c r="I75691" s="24"/>
      <c r="J75691" s="24"/>
      <c r="K75691" s="24"/>
      <c r="L75691" s="24"/>
      <c r="M75691" s="24"/>
      <c r="P75691" s="10"/>
      <c r="R75691" s="10"/>
      <c r="S75691" s="10"/>
      <c r="T75691" s="10"/>
    </row>
    <row r="75692" spans="1:20" ht="16" x14ac:dyDescent="0.2">
      <c r="A75692" s="24"/>
      <c r="B75692" s="24"/>
      <c r="C75692" s="24"/>
      <c r="D75692" s="24"/>
      <c r="E75692" s="24"/>
      <c r="F75692" s="24"/>
      <c r="G75692" s="24"/>
      <c r="H75692" s="24"/>
      <c r="I75692" s="24"/>
      <c r="J75692" s="24"/>
      <c r="K75692" s="24"/>
      <c r="L75692" s="24"/>
      <c r="M75692" s="24"/>
      <c r="P75692" s="10"/>
      <c r="R75692" s="10"/>
      <c r="S75692" s="10"/>
      <c r="T75692" s="10"/>
    </row>
    <row r="75693" spans="1:20" ht="16" x14ac:dyDescent="0.2">
      <c r="A75693" s="24"/>
      <c r="B75693" s="24"/>
      <c r="C75693" s="24"/>
      <c r="D75693" s="24"/>
      <c r="E75693" s="24"/>
      <c r="F75693" s="24"/>
      <c r="G75693" s="24"/>
      <c r="H75693" s="24"/>
      <c r="I75693" s="24"/>
      <c r="J75693" s="24"/>
      <c r="K75693" s="24"/>
      <c r="L75693" s="24"/>
      <c r="M75693" s="24"/>
      <c r="P75693" s="10"/>
      <c r="R75693" s="10"/>
      <c r="S75693" s="10"/>
      <c r="T75693" s="10"/>
    </row>
    <row r="75694" spans="1:20" ht="16" x14ac:dyDescent="0.2">
      <c r="A75694" s="24"/>
      <c r="B75694" s="24"/>
      <c r="C75694" s="24"/>
      <c r="D75694" s="24"/>
      <c r="E75694" s="24"/>
      <c r="F75694" s="24"/>
      <c r="G75694" s="24"/>
      <c r="H75694" s="24"/>
      <c r="I75694" s="24"/>
      <c r="J75694" s="24"/>
      <c r="K75694" s="24"/>
      <c r="L75694" s="24"/>
      <c r="M75694" s="24"/>
      <c r="P75694" s="10"/>
      <c r="R75694" s="10"/>
      <c r="S75694" s="10"/>
      <c r="T75694" s="10"/>
    </row>
    <row r="75695" spans="1:20" ht="16" x14ac:dyDescent="0.2">
      <c r="A75695" s="24"/>
      <c r="B75695" s="24"/>
      <c r="C75695" s="24"/>
      <c r="D75695" s="24"/>
      <c r="E75695" s="24"/>
      <c r="F75695" s="24"/>
      <c r="G75695" s="24"/>
      <c r="H75695" s="24"/>
      <c r="I75695" s="24"/>
      <c r="J75695" s="24"/>
      <c r="K75695" s="24"/>
      <c r="L75695" s="24"/>
      <c r="M75695" s="24"/>
      <c r="P75695" s="10"/>
      <c r="R75695" s="10"/>
      <c r="S75695" s="10"/>
      <c r="T75695" s="10"/>
    </row>
    <row r="75696" spans="1:20" ht="16" x14ac:dyDescent="0.2">
      <c r="A75696" s="24"/>
      <c r="B75696" s="24"/>
      <c r="C75696" s="24"/>
      <c r="D75696" s="24"/>
      <c r="E75696" s="24"/>
      <c r="F75696" s="24"/>
      <c r="G75696" s="24"/>
      <c r="H75696" s="24"/>
      <c r="I75696" s="24"/>
      <c r="J75696" s="24"/>
      <c r="K75696" s="24"/>
      <c r="L75696" s="24"/>
      <c r="M75696" s="24"/>
      <c r="P75696" s="10"/>
      <c r="R75696" s="10"/>
      <c r="S75696" s="10"/>
      <c r="T75696" s="10"/>
    </row>
    <row r="75697" spans="1:20" ht="16" x14ac:dyDescent="0.2">
      <c r="A75697" s="24"/>
      <c r="B75697" s="24"/>
      <c r="C75697" s="24"/>
      <c r="D75697" s="24"/>
      <c r="E75697" s="24"/>
      <c r="F75697" s="24"/>
      <c r="G75697" s="24"/>
      <c r="H75697" s="24"/>
      <c r="I75697" s="24"/>
      <c r="J75697" s="24"/>
      <c r="K75697" s="24"/>
      <c r="L75697" s="24"/>
      <c r="M75697" s="24"/>
      <c r="P75697" s="10"/>
      <c r="R75697" s="10"/>
      <c r="S75697" s="10"/>
      <c r="T75697" s="10"/>
    </row>
    <row r="75698" spans="1:20" ht="16" x14ac:dyDescent="0.2">
      <c r="A75698" s="24"/>
      <c r="B75698" s="24"/>
      <c r="C75698" s="24"/>
      <c r="D75698" s="24"/>
      <c r="E75698" s="24"/>
      <c r="F75698" s="24"/>
      <c r="G75698" s="24"/>
      <c r="H75698" s="24"/>
      <c r="I75698" s="24"/>
      <c r="J75698" s="24"/>
      <c r="K75698" s="24"/>
      <c r="L75698" s="24"/>
      <c r="M75698" s="24"/>
      <c r="P75698" s="10"/>
      <c r="R75698" s="10"/>
      <c r="S75698" s="10"/>
      <c r="T75698" s="10"/>
    </row>
    <row r="75699" spans="1:20" ht="16" x14ac:dyDescent="0.2">
      <c r="A75699" s="24"/>
      <c r="B75699" s="24"/>
      <c r="C75699" s="24"/>
      <c r="D75699" s="24"/>
      <c r="E75699" s="24"/>
      <c r="F75699" s="24"/>
      <c r="G75699" s="24"/>
      <c r="H75699" s="24"/>
      <c r="I75699" s="24"/>
      <c r="J75699" s="24"/>
      <c r="K75699" s="24"/>
      <c r="L75699" s="24"/>
      <c r="M75699" s="24"/>
      <c r="P75699" s="10"/>
      <c r="R75699" s="10"/>
      <c r="S75699" s="10"/>
      <c r="T75699" s="10"/>
    </row>
    <row r="75700" spans="1:20" ht="16" x14ac:dyDescent="0.2">
      <c r="A75700" s="24"/>
      <c r="B75700" s="24"/>
      <c r="C75700" s="24"/>
      <c r="D75700" s="24"/>
      <c r="E75700" s="24"/>
      <c r="F75700" s="24"/>
      <c r="G75700" s="24"/>
      <c r="H75700" s="24"/>
      <c r="I75700" s="24"/>
      <c r="J75700" s="24"/>
      <c r="K75700" s="24"/>
      <c r="L75700" s="24"/>
      <c r="M75700" s="24"/>
      <c r="P75700" s="10"/>
      <c r="R75700" s="10"/>
      <c r="S75700" s="10"/>
      <c r="T75700" s="10"/>
    </row>
    <row r="75701" spans="1:20" ht="16" x14ac:dyDescent="0.2">
      <c r="A75701" s="24"/>
      <c r="B75701" s="24"/>
      <c r="C75701" s="24"/>
      <c r="D75701" s="24"/>
      <c r="E75701" s="24"/>
      <c r="F75701" s="24"/>
      <c r="G75701" s="24"/>
      <c r="H75701" s="24"/>
      <c r="I75701" s="24"/>
      <c r="J75701" s="24"/>
      <c r="K75701" s="24"/>
      <c r="L75701" s="24"/>
      <c r="M75701" s="24"/>
      <c r="P75701" s="10"/>
      <c r="R75701" s="10"/>
      <c r="S75701" s="10"/>
      <c r="T75701" s="10"/>
    </row>
    <row r="75702" spans="1:20" ht="16" x14ac:dyDescent="0.2">
      <c r="A75702" s="24"/>
      <c r="B75702" s="24"/>
      <c r="C75702" s="24"/>
      <c r="D75702" s="24"/>
      <c r="E75702" s="24"/>
      <c r="F75702" s="24"/>
      <c r="G75702" s="24"/>
      <c r="H75702" s="24"/>
      <c r="I75702" s="24"/>
      <c r="J75702" s="24"/>
      <c r="K75702" s="24"/>
      <c r="L75702" s="24"/>
      <c r="M75702" s="24"/>
      <c r="P75702" s="10"/>
      <c r="R75702" s="10"/>
      <c r="S75702" s="10"/>
      <c r="T75702" s="10"/>
    </row>
    <row r="75703" spans="1:20" ht="16" x14ac:dyDescent="0.2">
      <c r="A75703" s="24"/>
      <c r="B75703" s="24"/>
      <c r="C75703" s="24"/>
      <c r="D75703" s="24"/>
      <c r="E75703" s="24"/>
      <c r="F75703" s="24"/>
      <c r="G75703" s="24"/>
      <c r="H75703" s="24"/>
      <c r="I75703" s="24"/>
      <c r="J75703" s="24"/>
      <c r="K75703" s="24"/>
      <c r="L75703" s="24"/>
      <c r="M75703" s="24"/>
      <c r="P75703" s="10"/>
      <c r="R75703" s="10"/>
      <c r="S75703" s="10"/>
      <c r="T75703" s="10"/>
    </row>
    <row r="75704" spans="1:20" ht="16" x14ac:dyDescent="0.2">
      <c r="A75704" s="24"/>
      <c r="B75704" s="24"/>
      <c r="C75704" s="24"/>
      <c r="D75704" s="24"/>
      <c r="E75704" s="24"/>
      <c r="F75704" s="24"/>
      <c r="G75704" s="24"/>
      <c r="H75704" s="24"/>
      <c r="I75704" s="24"/>
      <c r="J75704" s="24"/>
      <c r="K75704" s="24"/>
      <c r="L75704" s="24"/>
      <c r="M75704" s="24"/>
      <c r="P75704" s="10"/>
      <c r="R75704" s="10"/>
      <c r="S75704" s="10"/>
      <c r="T75704" s="10"/>
    </row>
    <row r="75705" spans="1:20" ht="16" x14ac:dyDescent="0.2">
      <c r="A75705" s="24"/>
      <c r="B75705" s="24"/>
      <c r="C75705" s="24"/>
      <c r="D75705" s="24"/>
      <c r="E75705" s="24"/>
      <c r="F75705" s="24"/>
      <c r="G75705" s="24"/>
      <c r="H75705" s="24"/>
      <c r="I75705" s="24"/>
      <c r="J75705" s="24"/>
      <c r="K75705" s="24"/>
      <c r="L75705" s="24"/>
      <c r="M75705" s="24"/>
      <c r="P75705" s="10"/>
      <c r="R75705" s="10"/>
      <c r="S75705" s="10"/>
      <c r="T75705" s="10"/>
    </row>
    <row r="75706" spans="1:20" ht="16" x14ac:dyDescent="0.2">
      <c r="A75706" s="24"/>
      <c r="B75706" s="24"/>
      <c r="C75706" s="24"/>
      <c r="D75706" s="24"/>
      <c r="E75706" s="24"/>
      <c r="F75706" s="24"/>
      <c r="G75706" s="24"/>
      <c r="H75706" s="24"/>
      <c r="I75706" s="24"/>
      <c r="J75706" s="24"/>
      <c r="K75706" s="24"/>
      <c r="L75706" s="24"/>
      <c r="M75706" s="24"/>
      <c r="P75706" s="10"/>
      <c r="R75706" s="10"/>
      <c r="S75706" s="10"/>
      <c r="T75706" s="10"/>
    </row>
    <row r="75707" spans="1:20" ht="16" x14ac:dyDescent="0.2">
      <c r="A75707" s="24"/>
      <c r="B75707" s="24"/>
      <c r="C75707" s="24"/>
      <c r="D75707" s="24"/>
      <c r="E75707" s="24"/>
      <c r="F75707" s="24"/>
      <c r="G75707" s="24"/>
      <c r="H75707" s="24"/>
      <c r="I75707" s="24"/>
      <c r="J75707" s="24"/>
      <c r="K75707" s="24"/>
      <c r="L75707" s="24"/>
      <c r="M75707" s="24"/>
      <c r="P75707" s="10"/>
      <c r="R75707" s="10"/>
      <c r="S75707" s="10"/>
      <c r="T75707" s="10"/>
    </row>
    <row r="75708" spans="1:20" ht="16" x14ac:dyDescent="0.2">
      <c r="A75708" s="24"/>
      <c r="B75708" s="24"/>
      <c r="C75708" s="24"/>
      <c r="D75708" s="24"/>
      <c r="E75708" s="24"/>
      <c r="F75708" s="24"/>
      <c r="G75708" s="24"/>
      <c r="H75708" s="24"/>
      <c r="I75708" s="24"/>
      <c r="J75708" s="24"/>
      <c r="K75708" s="24"/>
      <c r="L75708" s="24"/>
      <c r="M75708" s="24"/>
      <c r="P75708" s="10"/>
      <c r="R75708" s="10"/>
      <c r="S75708" s="10"/>
      <c r="T75708" s="10"/>
    </row>
    <row r="75709" spans="1:20" ht="16" x14ac:dyDescent="0.2">
      <c r="A75709" s="24"/>
      <c r="B75709" s="24"/>
      <c r="C75709" s="24"/>
      <c r="D75709" s="24"/>
      <c r="E75709" s="24"/>
      <c r="F75709" s="24"/>
      <c r="G75709" s="24"/>
      <c r="H75709" s="24"/>
      <c r="I75709" s="24"/>
      <c r="J75709" s="24"/>
      <c r="K75709" s="24"/>
      <c r="L75709" s="24"/>
      <c r="M75709" s="24"/>
      <c r="P75709" s="10"/>
      <c r="R75709" s="10"/>
      <c r="S75709" s="10"/>
      <c r="T75709" s="10"/>
    </row>
    <row r="75710" spans="1:20" ht="16" x14ac:dyDescent="0.2">
      <c r="A75710" s="24"/>
      <c r="B75710" s="24"/>
      <c r="C75710" s="24"/>
      <c r="D75710" s="24"/>
      <c r="E75710" s="24"/>
      <c r="F75710" s="24"/>
      <c r="G75710" s="24"/>
      <c r="H75710" s="24"/>
      <c r="I75710" s="24"/>
      <c r="J75710" s="24"/>
      <c r="K75710" s="24"/>
      <c r="L75710" s="24"/>
      <c r="M75710" s="24"/>
      <c r="P75710" s="10"/>
      <c r="R75710" s="10"/>
      <c r="S75710" s="10"/>
      <c r="T75710" s="10"/>
    </row>
    <row r="75711" spans="1:20" ht="16" x14ac:dyDescent="0.2">
      <c r="A75711" s="24"/>
      <c r="B75711" s="24"/>
      <c r="C75711" s="24"/>
      <c r="D75711" s="24"/>
      <c r="E75711" s="24"/>
      <c r="F75711" s="24"/>
      <c r="G75711" s="24"/>
      <c r="H75711" s="24"/>
      <c r="I75711" s="24"/>
      <c r="J75711" s="24"/>
      <c r="K75711" s="24"/>
      <c r="L75711" s="24"/>
      <c r="M75711" s="24"/>
      <c r="P75711" s="10"/>
      <c r="R75711" s="10"/>
      <c r="S75711" s="10"/>
      <c r="T75711" s="10"/>
    </row>
    <row r="75712" spans="1:20" ht="16" x14ac:dyDescent="0.2">
      <c r="A75712" s="24"/>
      <c r="B75712" s="24"/>
      <c r="C75712" s="24"/>
      <c r="D75712" s="24"/>
      <c r="E75712" s="24"/>
      <c r="F75712" s="24"/>
      <c r="G75712" s="24"/>
      <c r="H75712" s="24"/>
      <c r="I75712" s="24"/>
      <c r="J75712" s="24"/>
      <c r="K75712" s="24"/>
      <c r="L75712" s="24"/>
      <c r="M75712" s="24"/>
      <c r="P75712" s="10"/>
      <c r="R75712" s="10"/>
      <c r="S75712" s="10"/>
      <c r="T75712" s="10"/>
    </row>
    <row r="75713" spans="1:20" ht="16" x14ac:dyDescent="0.2">
      <c r="A75713" s="24"/>
      <c r="B75713" s="24"/>
      <c r="C75713" s="24"/>
      <c r="D75713" s="24"/>
      <c r="E75713" s="24"/>
      <c r="F75713" s="24"/>
      <c r="G75713" s="24"/>
      <c r="H75713" s="24"/>
      <c r="I75713" s="24"/>
      <c r="J75713" s="24"/>
      <c r="K75713" s="24"/>
      <c r="L75713" s="24"/>
      <c r="M75713" s="24"/>
      <c r="P75713" s="10"/>
      <c r="R75713" s="10"/>
      <c r="S75713" s="10"/>
      <c r="T75713" s="10"/>
    </row>
    <row r="75714" spans="1:20" ht="16" x14ac:dyDescent="0.2">
      <c r="A75714" s="24"/>
      <c r="B75714" s="24"/>
      <c r="C75714" s="24"/>
      <c r="D75714" s="24"/>
      <c r="E75714" s="24"/>
      <c r="F75714" s="24"/>
      <c r="G75714" s="24"/>
      <c r="H75714" s="24"/>
      <c r="I75714" s="24"/>
      <c r="J75714" s="24"/>
      <c r="K75714" s="24"/>
      <c r="L75714" s="24"/>
      <c r="M75714" s="24"/>
      <c r="P75714" s="10"/>
      <c r="R75714" s="10"/>
      <c r="S75714" s="10"/>
      <c r="T75714" s="10"/>
    </row>
    <row r="75715" spans="1:20" ht="16" x14ac:dyDescent="0.2">
      <c r="A75715" s="24"/>
      <c r="B75715" s="24"/>
      <c r="C75715" s="24"/>
      <c r="D75715" s="24"/>
      <c r="E75715" s="24"/>
      <c r="F75715" s="24"/>
      <c r="G75715" s="24"/>
      <c r="H75715" s="24"/>
      <c r="I75715" s="24"/>
      <c r="J75715" s="24"/>
      <c r="K75715" s="24"/>
      <c r="L75715" s="24"/>
      <c r="M75715" s="24"/>
      <c r="P75715" s="10"/>
      <c r="R75715" s="10"/>
      <c r="S75715" s="10"/>
      <c r="T75715" s="10"/>
    </row>
    <row r="75716" spans="1:20" ht="16" x14ac:dyDescent="0.2">
      <c r="A75716" s="24"/>
      <c r="B75716" s="24"/>
      <c r="C75716" s="24"/>
      <c r="D75716" s="24"/>
      <c r="E75716" s="24"/>
      <c r="F75716" s="24"/>
      <c r="G75716" s="24"/>
      <c r="H75716" s="24"/>
      <c r="I75716" s="24"/>
      <c r="J75716" s="24"/>
      <c r="K75716" s="24"/>
      <c r="L75716" s="24"/>
      <c r="M75716" s="24"/>
      <c r="P75716" s="10"/>
      <c r="R75716" s="10"/>
      <c r="S75716" s="10"/>
      <c r="T75716" s="10"/>
    </row>
    <row r="75717" spans="1:20" ht="16" x14ac:dyDescent="0.2">
      <c r="A75717" s="24"/>
      <c r="B75717" s="24"/>
      <c r="C75717" s="24"/>
      <c r="D75717" s="24"/>
      <c r="E75717" s="24"/>
      <c r="F75717" s="24"/>
      <c r="G75717" s="24"/>
      <c r="H75717" s="24"/>
      <c r="I75717" s="24"/>
      <c r="J75717" s="24"/>
      <c r="K75717" s="24"/>
      <c r="L75717" s="24"/>
      <c r="M75717" s="24"/>
      <c r="P75717" s="10"/>
      <c r="R75717" s="10"/>
      <c r="S75717" s="10"/>
      <c r="T75717" s="10"/>
    </row>
    <row r="75718" spans="1:20" ht="16" x14ac:dyDescent="0.2">
      <c r="A75718" s="24"/>
      <c r="B75718" s="24"/>
      <c r="C75718" s="24"/>
      <c r="D75718" s="24"/>
      <c r="E75718" s="24"/>
      <c r="F75718" s="24"/>
      <c r="G75718" s="24"/>
      <c r="H75718" s="24"/>
      <c r="I75718" s="24"/>
      <c r="J75718" s="24"/>
      <c r="K75718" s="24"/>
      <c r="L75718" s="24"/>
      <c r="M75718" s="24"/>
      <c r="P75718" s="10"/>
      <c r="R75718" s="10"/>
      <c r="S75718" s="10"/>
      <c r="T75718" s="10"/>
    </row>
    <row r="75719" spans="1:20" ht="16" x14ac:dyDescent="0.2">
      <c r="A75719" s="24"/>
      <c r="B75719" s="24"/>
      <c r="C75719" s="24"/>
      <c r="D75719" s="24"/>
      <c r="E75719" s="24"/>
      <c r="F75719" s="24"/>
      <c r="G75719" s="24"/>
      <c r="H75719" s="24"/>
      <c r="I75719" s="24"/>
      <c r="J75719" s="24"/>
      <c r="K75719" s="24"/>
      <c r="L75719" s="24"/>
      <c r="M75719" s="24"/>
      <c r="P75719" s="10"/>
      <c r="R75719" s="10"/>
      <c r="S75719" s="10"/>
      <c r="T75719" s="10"/>
    </row>
    <row r="75720" spans="1:20" ht="16" x14ac:dyDescent="0.2">
      <c r="A75720" s="24"/>
      <c r="B75720" s="24"/>
      <c r="C75720" s="24"/>
      <c r="D75720" s="24"/>
      <c r="E75720" s="24"/>
      <c r="F75720" s="24"/>
      <c r="G75720" s="24"/>
      <c r="H75720" s="24"/>
      <c r="I75720" s="24"/>
      <c r="J75720" s="24"/>
      <c r="K75720" s="24"/>
      <c r="L75720" s="24"/>
      <c r="M75720" s="24"/>
      <c r="P75720" s="10"/>
      <c r="R75720" s="10"/>
      <c r="S75720" s="10"/>
      <c r="T75720" s="10"/>
    </row>
    <row r="75721" spans="1:20" ht="16" x14ac:dyDescent="0.2">
      <c r="A75721" s="24"/>
      <c r="B75721" s="24"/>
      <c r="C75721" s="24"/>
      <c r="D75721" s="24"/>
      <c r="E75721" s="24"/>
      <c r="F75721" s="24"/>
      <c r="G75721" s="24"/>
      <c r="H75721" s="24"/>
      <c r="I75721" s="24"/>
      <c r="J75721" s="24"/>
      <c r="K75721" s="24"/>
      <c r="L75721" s="24"/>
      <c r="M75721" s="24"/>
      <c r="P75721" s="10"/>
      <c r="R75721" s="10"/>
      <c r="S75721" s="10"/>
      <c r="T75721" s="10"/>
    </row>
    <row r="75722" spans="1:20" ht="16" x14ac:dyDescent="0.2">
      <c r="A75722" s="24"/>
      <c r="B75722" s="24"/>
      <c r="C75722" s="24"/>
      <c r="D75722" s="24"/>
      <c r="E75722" s="24"/>
      <c r="F75722" s="24"/>
      <c r="G75722" s="24"/>
      <c r="H75722" s="24"/>
      <c r="I75722" s="24"/>
      <c r="J75722" s="24"/>
      <c r="K75722" s="24"/>
      <c r="L75722" s="24"/>
      <c r="M75722" s="24"/>
      <c r="P75722" s="10"/>
      <c r="R75722" s="10"/>
      <c r="S75722" s="10"/>
      <c r="T75722" s="10"/>
    </row>
    <row r="75723" spans="1:20" ht="16" x14ac:dyDescent="0.2">
      <c r="A75723" s="24"/>
      <c r="B75723" s="24"/>
      <c r="C75723" s="24"/>
      <c r="D75723" s="24"/>
      <c r="E75723" s="24"/>
      <c r="F75723" s="24"/>
      <c r="G75723" s="24"/>
      <c r="H75723" s="24"/>
      <c r="I75723" s="24"/>
      <c r="J75723" s="24"/>
      <c r="K75723" s="24"/>
      <c r="L75723" s="24"/>
      <c r="M75723" s="24"/>
      <c r="P75723" s="10"/>
      <c r="R75723" s="10"/>
      <c r="S75723" s="10"/>
      <c r="T75723" s="10"/>
    </row>
    <row r="75724" spans="1:20" ht="16" x14ac:dyDescent="0.2">
      <c r="A75724" s="24"/>
      <c r="B75724" s="24"/>
      <c r="C75724" s="24"/>
      <c r="D75724" s="24"/>
      <c r="E75724" s="24"/>
      <c r="F75724" s="24"/>
      <c r="G75724" s="24"/>
      <c r="H75724" s="24"/>
      <c r="I75724" s="24"/>
      <c r="J75724" s="24"/>
      <c r="K75724" s="24"/>
      <c r="L75724" s="24"/>
      <c r="M75724" s="24"/>
      <c r="P75724" s="10"/>
      <c r="R75724" s="10"/>
      <c r="S75724" s="10"/>
      <c r="T75724" s="10"/>
    </row>
    <row r="75725" spans="1:20" ht="16" x14ac:dyDescent="0.2">
      <c r="A75725" s="24"/>
      <c r="B75725" s="24"/>
      <c r="C75725" s="24"/>
      <c r="D75725" s="24"/>
      <c r="E75725" s="24"/>
      <c r="F75725" s="24"/>
      <c r="G75725" s="24"/>
      <c r="H75725" s="24"/>
      <c r="I75725" s="24"/>
      <c r="J75725" s="24"/>
      <c r="K75725" s="24"/>
      <c r="L75725" s="24"/>
      <c r="M75725" s="24"/>
      <c r="P75725" s="10"/>
      <c r="R75725" s="10"/>
      <c r="S75725" s="10"/>
      <c r="T75725" s="10"/>
    </row>
    <row r="75726" spans="1:20" ht="16" x14ac:dyDescent="0.2">
      <c r="A75726" s="24"/>
      <c r="B75726" s="24"/>
      <c r="C75726" s="24"/>
      <c r="D75726" s="24"/>
      <c r="E75726" s="24"/>
      <c r="F75726" s="24"/>
      <c r="G75726" s="24"/>
      <c r="H75726" s="24"/>
      <c r="I75726" s="24"/>
      <c r="J75726" s="24"/>
      <c r="K75726" s="24"/>
      <c r="L75726" s="24"/>
      <c r="M75726" s="24"/>
      <c r="P75726" s="10"/>
      <c r="R75726" s="10"/>
      <c r="S75726" s="10"/>
      <c r="T75726" s="10"/>
    </row>
    <row r="75727" spans="1:20" ht="16" x14ac:dyDescent="0.2">
      <c r="A75727" s="24"/>
      <c r="B75727" s="24"/>
      <c r="C75727" s="24"/>
      <c r="D75727" s="24"/>
      <c r="E75727" s="24"/>
      <c r="F75727" s="24"/>
      <c r="G75727" s="24"/>
      <c r="H75727" s="24"/>
      <c r="I75727" s="24"/>
      <c r="J75727" s="24"/>
      <c r="K75727" s="24"/>
      <c r="L75727" s="24"/>
      <c r="M75727" s="24"/>
      <c r="P75727" s="10"/>
      <c r="R75727" s="10"/>
      <c r="S75727" s="10"/>
      <c r="T75727" s="10"/>
    </row>
    <row r="75728" spans="1:20" ht="16" x14ac:dyDescent="0.2">
      <c r="A75728" s="24"/>
      <c r="B75728" s="24"/>
      <c r="C75728" s="24"/>
      <c r="D75728" s="24"/>
      <c r="E75728" s="24"/>
      <c r="F75728" s="24"/>
      <c r="G75728" s="24"/>
      <c r="H75728" s="24"/>
      <c r="I75728" s="24"/>
      <c r="J75728" s="24"/>
      <c r="K75728" s="24"/>
      <c r="L75728" s="24"/>
      <c r="M75728" s="24"/>
      <c r="P75728" s="10"/>
      <c r="R75728" s="10"/>
      <c r="S75728" s="10"/>
      <c r="T75728" s="10"/>
    </row>
    <row r="75729" spans="1:20" ht="16" x14ac:dyDescent="0.2">
      <c r="A75729" s="24"/>
      <c r="B75729" s="24"/>
      <c r="C75729" s="24"/>
      <c r="D75729" s="24"/>
      <c r="E75729" s="24"/>
      <c r="F75729" s="24"/>
      <c r="G75729" s="24"/>
      <c r="H75729" s="24"/>
      <c r="I75729" s="24"/>
      <c r="J75729" s="24"/>
      <c r="K75729" s="24"/>
      <c r="L75729" s="24"/>
      <c r="M75729" s="24"/>
      <c r="P75729" s="10"/>
      <c r="R75729" s="10"/>
      <c r="S75729" s="10"/>
      <c r="T75729" s="10"/>
    </row>
    <row r="75730" spans="1:20" ht="16" x14ac:dyDescent="0.2">
      <c r="A75730" s="24"/>
      <c r="B75730" s="24"/>
      <c r="C75730" s="24"/>
      <c r="D75730" s="24"/>
      <c r="E75730" s="24"/>
      <c r="F75730" s="24"/>
      <c r="G75730" s="24"/>
      <c r="H75730" s="24"/>
      <c r="I75730" s="24"/>
      <c r="J75730" s="24"/>
      <c r="K75730" s="24"/>
      <c r="L75730" s="24"/>
      <c r="M75730" s="24"/>
      <c r="P75730" s="10"/>
      <c r="R75730" s="10"/>
      <c r="S75730" s="10"/>
      <c r="T75730" s="10"/>
    </row>
    <row r="75731" spans="1:20" ht="16" x14ac:dyDescent="0.2">
      <c r="A75731" s="24"/>
      <c r="B75731" s="24"/>
      <c r="C75731" s="24"/>
      <c r="D75731" s="24"/>
      <c r="E75731" s="24"/>
      <c r="F75731" s="24"/>
      <c r="G75731" s="24"/>
      <c r="H75731" s="24"/>
      <c r="I75731" s="24"/>
      <c r="J75731" s="24"/>
      <c r="K75731" s="24"/>
      <c r="L75731" s="24"/>
      <c r="M75731" s="24"/>
      <c r="P75731" s="10"/>
      <c r="R75731" s="10"/>
      <c r="S75731" s="10"/>
      <c r="T75731" s="10"/>
    </row>
    <row r="75732" spans="1:20" ht="16" x14ac:dyDescent="0.2">
      <c r="A75732" s="24"/>
      <c r="B75732" s="24"/>
      <c r="C75732" s="24"/>
      <c r="D75732" s="24"/>
      <c r="E75732" s="24"/>
      <c r="F75732" s="24"/>
      <c r="G75732" s="24"/>
      <c r="H75732" s="24"/>
      <c r="I75732" s="24"/>
      <c r="J75732" s="24"/>
      <c r="K75732" s="24"/>
      <c r="L75732" s="24"/>
      <c r="M75732" s="24"/>
      <c r="P75732" s="10"/>
      <c r="R75732" s="10"/>
      <c r="S75732" s="10"/>
      <c r="T75732" s="10"/>
    </row>
    <row r="75733" spans="1:20" ht="16" x14ac:dyDescent="0.2">
      <c r="A75733" s="24"/>
      <c r="B75733" s="24"/>
      <c r="C75733" s="24"/>
      <c r="D75733" s="24"/>
      <c r="E75733" s="24"/>
      <c r="F75733" s="24"/>
      <c r="G75733" s="24"/>
      <c r="H75733" s="24"/>
      <c r="I75733" s="24"/>
      <c r="J75733" s="24"/>
      <c r="K75733" s="24"/>
      <c r="L75733" s="24"/>
      <c r="M75733" s="24"/>
      <c r="P75733" s="10"/>
      <c r="R75733" s="10"/>
      <c r="S75733" s="10"/>
      <c r="T75733" s="10"/>
    </row>
    <row r="75734" spans="1:20" ht="16" x14ac:dyDescent="0.2">
      <c r="A75734" s="24"/>
      <c r="B75734" s="24"/>
      <c r="C75734" s="24"/>
      <c r="D75734" s="24"/>
      <c r="E75734" s="24"/>
      <c r="F75734" s="24"/>
      <c r="G75734" s="24"/>
      <c r="H75734" s="24"/>
      <c r="I75734" s="24"/>
      <c r="J75734" s="24"/>
      <c r="K75734" s="24"/>
      <c r="L75734" s="24"/>
      <c r="M75734" s="24"/>
      <c r="P75734" s="10"/>
      <c r="R75734" s="10"/>
      <c r="S75734" s="10"/>
      <c r="T75734" s="10"/>
    </row>
    <row r="75735" spans="1:20" ht="16" x14ac:dyDescent="0.2">
      <c r="A75735" s="24"/>
      <c r="B75735" s="24"/>
      <c r="C75735" s="24"/>
      <c r="D75735" s="24"/>
      <c r="E75735" s="24"/>
      <c r="F75735" s="24"/>
      <c r="G75735" s="24"/>
      <c r="H75735" s="24"/>
      <c r="I75735" s="24"/>
      <c r="J75735" s="24"/>
      <c r="K75735" s="24"/>
      <c r="L75735" s="24"/>
      <c r="M75735" s="24"/>
      <c r="P75735" s="10"/>
      <c r="R75735" s="10"/>
      <c r="S75735" s="10"/>
      <c r="T75735" s="10"/>
    </row>
    <row r="75736" spans="1:20" ht="16" x14ac:dyDescent="0.2">
      <c r="A75736" s="24"/>
      <c r="B75736" s="24"/>
      <c r="C75736" s="24"/>
      <c r="D75736" s="24"/>
      <c r="E75736" s="24"/>
      <c r="F75736" s="24"/>
      <c r="G75736" s="24"/>
      <c r="H75736" s="24"/>
      <c r="I75736" s="24"/>
      <c r="J75736" s="24"/>
      <c r="K75736" s="24"/>
      <c r="L75736" s="24"/>
      <c r="M75736" s="24"/>
      <c r="P75736" s="10"/>
      <c r="R75736" s="10"/>
      <c r="S75736" s="10"/>
      <c r="T75736" s="10"/>
    </row>
    <row r="75737" spans="1:20" ht="16" x14ac:dyDescent="0.2">
      <c r="A75737" s="24"/>
      <c r="B75737" s="24"/>
      <c r="C75737" s="24"/>
      <c r="D75737" s="24"/>
      <c r="E75737" s="24"/>
      <c r="F75737" s="24"/>
      <c r="G75737" s="24"/>
      <c r="H75737" s="24"/>
      <c r="I75737" s="24"/>
      <c r="J75737" s="24"/>
      <c r="K75737" s="24"/>
      <c r="L75737" s="24"/>
      <c r="M75737" s="24"/>
      <c r="P75737" s="10"/>
      <c r="R75737" s="10"/>
      <c r="S75737" s="10"/>
      <c r="T75737" s="10"/>
    </row>
    <row r="75738" spans="1:20" ht="16" x14ac:dyDescent="0.2">
      <c r="A75738" s="24"/>
      <c r="B75738" s="24"/>
      <c r="C75738" s="24"/>
      <c r="D75738" s="24"/>
      <c r="E75738" s="24"/>
      <c r="F75738" s="24"/>
      <c r="G75738" s="24"/>
      <c r="H75738" s="24"/>
      <c r="I75738" s="24"/>
      <c r="J75738" s="24"/>
      <c r="K75738" s="24"/>
      <c r="L75738" s="24"/>
      <c r="M75738" s="24"/>
      <c r="P75738" s="10"/>
      <c r="R75738" s="10"/>
      <c r="S75738" s="10"/>
      <c r="T75738" s="10"/>
    </row>
    <row r="75739" spans="1:20" ht="16" x14ac:dyDescent="0.2">
      <c r="A75739" s="24"/>
      <c r="B75739" s="24"/>
      <c r="C75739" s="24"/>
      <c r="D75739" s="24"/>
      <c r="E75739" s="24"/>
      <c r="F75739" s="24"/>
      <c r="G75739" s="24"/>
      <c r="H75739" s="24"/>
      <c r="I75739" s="24"/>
      <c r="J75739" s="24"/>
      <c r="K75739" s="24"/>
      <c r="L75739" s="24"/>
      <c r="M75739" s="24"/>
      <c r="P75739" s="10"/>
      <c r="R75739" s="10"/>
      <c r="S75739" s="10"/>
      <c r="T75739" s="10"/>
    </row>
    <row r="75740" spans="1:20" ht="16" x14ac:dyDescent="0.2">
      <c r="A75740" s="24"/>
      <c r="B75740" s="24"/>
      <c r="C75740" s="24"/>
      <c r="D75740" s="24"/>
      <c r="E75740" s="24"/>
      <c r="F75740" s="24"/>
      <c r="G75740" s="24"/>
      <c r="H75740" s="24"/>
      <c r="I75740" s="24"/>
      <c r="J75740" s="24"/>
      <c r="K75740" s="24"/>
      <c r="L75740" s="24"/>
      <c r="M75740" s="24"/>
      <c r="P75740" s="10"/>
      <c r="R75740" s="10"/>
      <c r="S75740" s="10"/>
      <c r="T75740" s="10"/>
    </row>
    <row r="75741" spans="1:20" ht="16" x14ac:dyDescent="0.2">
      <c r="A75741" s="24"/>
      <c r="B75741" s="24"/>
      <c r="C75741" s="24"/>
      <c r="D75741" s="24"/>
      <c r="E75741" s="24"/>
      <c r="F75741" s="24"/>
      <c r="G75741" s="24"/>
      <c r="H75741" s="24"/>
      <c r="I75741" s="24"/>
      <c r="J75741" s="24"/>
      <c r="K75741" s="24"/>
      <c r="L75741" s="24"/>
      <c r="M75741" s="24"/>
      <c r="P75741" s="10"/>
      <c r="R75741" s="10"/>
      <c r="S75741" s="10"/>
      <c r="T75741" s="10"/>
    </row>
    <row r="75742" spans="1:20" ht="16" x14ac:dyDescent="0.2">
      <c r="A75742" s="24"/>
      <c r="B75742" s="24"/>
      <c r="C75742" s="24"/>
      <c r="D75742" s="24"/>
      <c r="E75742" s="24"/>
      <c r="F75742" s="24"/>
      <c r="G75742" s="24"/>
      <c r="H75742" s="24"/>
      <c r="I75742" s="24"/>
      <c r="J75742" s="24"/>
      <c r="K75742" s="24"/>
      <c r="L75742" s="24"/>
      <c r="M75742" s="24"/>
      <c r="P75742" s="10"/>
      <c r="R75742" s="10"/>
      <c r="S75742" s="10"/>
      <c r="T75742" s="10"/>
    </row>
    <row r="75743" spans="1:20" ht="16" x14ac:dyDescent="0.2">
      <c r="A75743" s="24"/>
      <c r="B75743" s="24"/>
      <c r="C75743" s="24"/>
      <c r="D75743" s="24"/>
      <c r="E75743" s="24"/>
      <c r="F75743" s="24"/>
      <c r="G75743" s="24"/>
      <c r="H75743" s="24"/>
      <c r="I75743" s="24"/>
      <c r="J75743" s="24"/>
      <c r="K75743" s="24"/>
      <c r="L75743" s="24"/>
      <c r="M75743" s="24"/>
      <c r="P75743" s="10"/>
      <c r="R75743" s="10"/>
      <c r="S75743" s="10"/>
      <c r="T75743" s="10"/>
    </row>
    <row r="75744" spans="1:20" ht="16" x14ac:dyDescent="0.2">
      <c r="A75744" s="24"/>
      <c r="B75744" s="24"/>
      <c r="C75744" s="24"/>
      <c r="D75744" s="24"/>
      <c r="E75744" s="24"/>
      <c r="F75744" s="24"/>
      <c r="G75744" s="24"/>
      <c r="H75744" s="24"/>
      <c r="I75744" s="24"/>
      <c r="J75744" s="24"/>
      <c r="K75744" s="24"/>
      <c r="L75744" s="24"/>
      <c r="M75744" s="24"/>
      <c r="P75744" s="10"/>
      <c r="R75744" s="10"/>
      <c r="S75744" s="10"/>
      <c r="T75744" s="10"/>
    </row>
    <row r="75745" spans="1:20" ht="16" x14ac:dyDescent="0.2">
      <c r="A75745" s="24"/>
      <c r="B75745" s="24"/>
      <c r="C75745" s="24"/>
      <c r="D75745" s="24"/>
      <c r="E75745" s="24"/>
      <c r="F75745" s="24"/>
      <c r="G75745" s="24"/>
      <c r="H75745" s="24"/>
      <c r="I75745" s="24"/>
      <c r="J75745" s="24"/>
      <c r="K75745" s="24"/>
      <c r="L75745" s="24"/>
      <c r="M75745" s="24"/>
      <c r="P75745" s="10"/>
      <c r="R75745" s="10"/>
      <c r="S75745" s="10"/>
      <c r="T75745" s="10"/>
    </row>
    <row r="75746" spans="1:20" ht="16" x14ac:dyDescent="0.2">
      <c r="A75746" s="24"/>
      <c r="B75746" s="24"/>
      <c r="C75746" s="24"/>
      <c r="D75746" s="24"/>
      <c r="E75746" s="24"/>
      <c r="F75746" s="24"/>
      <c r="G75746" s="24"/>
      <c r="H75746" s="24"/>
      <c r="I75746" s="24"/>
      <c r="J75746" s="24"/>
      <c r="K75746" s="24"/>
      <c r="L75746" s="24"/>
      <c r="M75746" s="24"/>
      <c r="P75746" s="10"/>
      <c r="R75746" s="10"/>
      <c r="S75746" s="10"/>
      <c r="T75746" s="10"/>
    </row>
    <row r="75747" spans="1:20" ht="16" x14ac:dyDescent="0.2">
      <c r="A75747" s="24"/>
      <c r="B75747" s="24"/>
      <c r="C75747" s="24"/>
      <c r="D75747" s="24"/>
      <c r="E75747" s="24"/>
      <c r="F75747" s="24"/>
      <c r="G75747" s="24"/>
      <c r="H75747" s="24"/>
      <c r="I75747" s="24"/>
      <c r="J75747" s="24"/>
      <c r="K75747" s="24"/>
      <c r="L75747" s="24"/>
      <c r="M75747" s="24"/>
      <c r="P75747" s="10"/>
      <c r="R75747" s="10"/>
      <c r="S75747" s="10"/>
      <c r="T75747" s="10"/>
    </row>
    <row r="75748" spans="1:20" ht="16" x14ac:dyDescent="0.2">
      <c r="A75748" s="24"/>
      <c r="B75748" s="24"/>
      <c r="C75748" s="24"/>
      <c r="D75748" s="24"/>
      <c r="E75748" s="24"/>
      <c r="F75748" s="24"/>
      <c r="G75748" s="24"/>
      <c r="H75748" s="24"/>
      <c r="I75748" s="24"/>
      <c r="J75748" s="24"/>
      <c r="K75748" s="24"/>
      <c r="L75748" s="24"/>
      <c r="M75748" s="24"/>
      <c r="P75748" s="10"/>
      <c r="R75748" s="10"/>
      <c r="S75748" s="10"/>
      <c r="T75748" s="10"/>
    </row>
    <row r="75749" spans="1:20" ht="16" x14ac:dyDescent="0.2">
      <c r="A75749" s="24"/>
      <c r="B75749" s="24"/>
      <c r="C75749" s="24"/>
      <c r="D75749" s="24"/>
      <c r="E75749" s="24"/>
      <c r="F75749" s="24"/>
      <c r="G75749" s="24"/>
      <c r="H75749" s="24"/>
      <c r="I75749" s="24"/>
      <c r="J75749" s="24"/>
      <c r="K75749" s="24"/>
      <c r="L75749" s="24"/>
      <c r="M75749" s="24"/>
      <c r="P75749" s="10"/>
      <c r="R75749" s="10"/>
      <c r="S75749" s="10"/>
      <c r="T75749" s="10"/>
    </row>
    <row r="75750" spans="1:20" ht="16" x14ac:dyDescent="0.2">
      <c r="A75750" s="24"/>
      <c r="B75750" s="24"/>
      <c r="C75750" s="24"/>
      <c r="D75750" s="24"/>
      <c r="E75750" s="24"/>
      <c r="F75750" s="24"/>
      <c r="G75750" s="24"/>
      <c r="H75750" s="24"/>
      <c r="I75750" s="24"/>
      <c r="J75750" s="24"/>
      <c r="K75750" s="24"/>
      <c r="L75750" s="24"/>
      <c r="M75750" s="24"/>
      <c r="P75750" s="10"/>
      <c r="R75750" s="10"/>
      <c r="S75750" s="10"/>
      <c r="T75750" s="10"/>
    </row>
    <row r="75751" spans="1:20" ht="16" x14ac:dyDescent="0.2">
      <c r="A75751" s="24"/>
      <c r="B75751" s="24"/>
      <c r="C75751" s="24"/>
      <c r="D75751" s="24"/>
      <c r="E75751" s="24"/>
      <c r="F75751" s="24"/>
      <c r="G75751" s="24"/>
      <c r="H75751" s="24"/>
      <c r="I75751" s="24"/>
      <c r="J75751" s="24"/>
      <c r="K75751" s="24"/>
      <c r="L75751" s="24"/>
      <c r="M75751" s="24"/>
      <c r="P75751" s="10"/>
      <c r="R75751" s="10"/>
      <c r="S75751" s="10"/>
      <c r="T75751" s="10"/>
    </row>
    <row r="75752" spans="1:20" ht="16" x14ac:dyDescent="0.2">
      <c r="A75752" s="24"/>
      <c r="B75752" s="24"/>
      <c r="C75752" s="24"/>
      <c r="D75752" s="24"/>
      <c r="E75752" s="24"/>
      <c r="F75752" s="24"/>
      <c r="G75752" s="24"/>
      <c r="H75752" s="24"/>
      <c r="I75752" s="24"/>
      <c r="J75752" s="24"/>
      <c r="K75752" s="24"/>
      <c r="L75752" s="24"/>
      <c r="M75752" s="24"/>
      <c r="P75752" s="10"/>
      <c r="R75752" s="10"/>
      <c r="S75752" s="10"/>
      <c r="T75752" s="10"/>
    </row>
    <row r="75753" spans="1:20" ht="16" x14ac:dyDescent="0.2">
      <c r="A75753" s="24"/>
      <c r="B75753" s="24"/>
      <c r="C75753" s="24"/>
      <c r="D75753" s="24"/>
      <c r="E75753" s="24"/>
      <c r="F75753" s="24"/>
      <c r="G75753" s="24"/>
      <c r="H75753" s="24"/>
      <c r="I75753" s="24"/>
      <c r="J75753" s="24"/>
      <c r="K75753" s="24"/>
      <c r="L75753" s="24"/>
      <c r="M75753" s="24"/>
      <c r="P75753" s="10"/>
      <c r="R75753" s="10"/>
      <c r="S75753" s="10"/>
      <c r="T75753" s="10"/>
    </row>
    <row r="75754" spans="1:20" ht="16" x14ac:dyDescent="0.2">
      <c r="A75754" s="24"/>
      <c r="B75754" s="24"/>
      <c r="C75754" s="24"/>
      <c r="D75754" s="24"/>
      <c r="E75754" s="24"/>
      <c r="F75754" s="24"/>
      <c r="G75754" s="24"/>
      <c r="H75754" s="24"/>
      <c r="I75754" s="24"/>
      <c r="J75754" s="24"/>
      <c r="K75754" s="24"/>
      <c r="L75754" s="24"/>
      <c r="M75754" s="24"/>
      <c r="P75754" s="10"/>
      <c r="R75754" s="10"/>
      <c r="S75754" s="10"/>
      <c r="T75754" s="10"/>
    </row>
    <row r="75755" spans="1:20" ht="16" x14ac:dyDescent="0.2">
      <c r="A75755" s="24"/>
      <c r="B75755" s="24"/>
      <c r="C75755" s="24"/>
      <c r="D75755" s="24"/>
      <c r="E75755" s="24"/>
      <c r="F75755" s="24"/>
      <c r="G75755" s="24"/>
      <c r="H75755" s="24"/>
      <c r="I75755" s="24"/>
      <c r="J75755" s="24"/>
      <c r="K75755" s="24"/>
      <c r="L75755" s="24"/>
      <c r="M75755" s="24"/>
      <c r="P75755" s="10"/>
      <c r="R75755" s="10"/>
      <c r="S75755" s="10"/>
      <c r="T75755" s="10"/>
    </row>
    <row r="75756" spans="1:20" ht="16" x14ac:dyDescent="0.2">
      <c r="A75756" s="24"/>
      <c r="B75756" s="24"/>
      <c r="C75756" s="24"/>
      <c r="D75756" s="24"/>
      <c r="E75756" s="24"/>
      <c r="F75756" s="24"/>
      <c r="G75756" s="24"/>
      <c r="H75756" s="24"/>
      <c r="I75756" s="24"/>
      <c r="J75756" s="24"/>
      <c r="K75756" s="24"/>
      <c r="L75756" s="24"/>
      <c r="M75756" s="24"/>
      <c r="P75756" s="10"/>
      <c r="R75756" s="10"/>
      <c r="S75756" s="10"/>
      <c r="T75756" s="10"/>
    </row>
    <row r="75757" spans="1:20" ht="16" x14ac:dyDescent="0.2">
      <c r="A75757" s="24"/>
      <c r="B75757" s="24"/>
      <c r="C75757" s="24"/>
      <c r="D75757" s="24"/>
      <c r="E75757" s="24"/>
      <c r="F75757" s="24"/>
      <c r="G75757" s="24"/>
      <c r="H75757" s="24"/>
      <c r="I75757" s="24"/>
      <c r="J75757" s="24"/>
      <c r="K75757" s="24"/>
      <c r="L75757" s="24"/>
      <c r="M75757" s="24"/>
      <c r="P75757" s="10"/>
      <c r="R75757" s="10"/>
      <c r="S75757" s="10"/>
      <c r="T75757" s="10"/>
    </row>
    <row r="75758" spans="1:20" ht="16" x14ac:dyDescent="0.2">
      <c r="A75758" s="24"/>
      <c r="B75758" s="24"/>
      <c r="C75758" s="24"/>
      <c r="D75758" s="24"/>
      <c r="E75758" s="24"/>
      <c r="F75758" s="24"/>
      <c r="G75758" s="24"/>
      <c r="H75758" s="24"/>
      <c r="I75758" s="24"/>
      <c r="J75758" s="24"/>
      <c r="K75758" s="24"/>
      <c r="L75758" s="24"/>
      <c r="M75758" s="24"/>
      <c r="P75758" s="10"/>
      <c r="R75758" s="10"/>
      <c r="S75758" s="10"/>
      <c r="T75758" s="10"/>
    </row>
    <row r="75759" spans="1:20" ht="16" x14ac:dyDescent="0.2">
      <c r="A75759" s="24"/>
      <c r="B75759" s="24"/>
      <c r="C75759" s="24"/>
      <c r="D75759" s="24"/>
      <c r="E75759" s="24"/>
      <c r="F75759" s="24"/>
      <c r="G75759" s="24"/>
      <c r="H75759" s="24"/>
      <c r="I75759" s="24"/>
      <c r="J75759" s="24"/>
      <c r="K75759" s="24"/>
      <c r="L75759" s="24"/>
      <c r="M75759" s="24"/>
      <c r="P75759" s="10"/>
      <c r="R75759" s="10"/>
      <c r="S75759" s="10"/>
      <c r="T75759" s="10"/>
    </row>
    <row r="75760" spans="1:20" ht="16" x14ac:dyDescent="0.2">
      <c r="A75760" s="24"/>
      <c r="B75760" s="24"/>
      <c r="C75760" s="24"/>
      <c r="D75760" s="24"/>
      <c r="E75760" s="24"/>
      <c r="F75760" s="24"/>
      <c r="G75760" s="24"/>
      <c r="H75760" s="24"/>
      <c r="I75760" s="24"/>
      <c r="J75760" s="24"/>
      <c r="K75760" s="24"/>
      <c r="L75760" s="24"/>
      <c r="M75760" s="24"/>
      <c r="P75760" s="10"/>
      <c r="R75760" s="10"/>
      <c r="S75760" s="10"/>
      <c r="T75760" s="10"/>
    </row>
    <row r="75761" spans="1:20" ht="16" x14ac:dyDescent="0.2">
      <c r="A75761" s="24"/>
      <c r="B75761" s="24"/>
      <c r="C75761" s="24"/>
      <c r="D75761" s="24"/>
      <c r="E75761" s="24"/>
      <c r="F75761" s="24"/>
      <c r="G75761" s="24"/>
      <c r="H75761" s="24"/>
      <c r="I75761" s="24"/>
      <c r="J75761" s="24"/>
      <c r="K75761" s="24"/>
      <c r="L75761" s="24"/>
      <c r="M75761" s="24"/>
      <c r="P75761" s="10"/>
      <c r="R75761" s="10"/>
      <c r="S75761" s="10"/>
      <c r="T75761" s="10"/>
    </row>
    <row r="75762" spans="1:20" ht="16" x14ac:dyDescent="0.2">
      <c r="A75762" s="24"/>
      <c r="B75762" s="24"/>
      <c r="C75762" s="24"/>
      <c r="D75762" s="24"/>
      <c r="E75762" s="24"/>
      <c r="F75762" s="24"/>
      <c r="G75762" s="24"/>
      <c r="H75762" s="24"/>
      <c r="I75762" s="24"/>
      <c r="J75762" s="24"/>
      <c r="K75762" s="24"/>
      <c r="L75762" s="24"/>
      <c r="M75762" s="24"/>
      <c r="P75762" s="10"/>
      <c r="R75762" s="10"/>
      <c r="S75762" s="10"/>
      <c r="T75762" s="10"/>
    </row>
    <row r="75763" spans="1:20" ht="16" x14ac:dyDescent="0.2">
      <c r="A75763" s="24"/>
      <c r="B75763" s="24"/>
      <c r="C75763" s="24"/>
      <c r="D75763" s="24"/>
      <c r="E75763" s="24"/>
      <c r="F75763" s="24"/>
      <c r="G75763" s="24"/>
      <c r="H75763" s="24"/>
      <c r="I75763" s="24"/>
      <c r="J75763" s="24"/>
      <c r="K75763" s="24"/>
      <c r="L75763" s="24"/>
      <c r="M75763" s="24"/>
      <c r="P75763" s="10"/>
      <c r="R75763" s="10"/>
      <c r="S75763" s="10"/>
      <c r="T75763" s="10"/>
    </row>
    <row r="75764" spans="1:20" ht="16" x14ac:dyDescent="0.2">
      <c r="A75764" s="24"/>
      <c r="B75764" s="24"/>
      <c r="C75764" s="24"/>
      <c r="D75764" s="24"/>
      <c r="E75764" s="24"/>
      <c r="F75764" s="24"/>
      <c r="G75764" s="24"/>
      <c r="H75764" s="24"/>
      <c r="I75764" s="24"/>
      <c r="J75764" s="24"/>
      <c r="K75764" s="24"/>
      <c r="L75764" s="24"/>
      <c r="M75764" s="24"/>
      <c r="P75764" s="10"/>
      <c r="R75764" s="10"/>
      <c r="S75764" s="10"/>
      <c r="T75764" s="10"/>
    </row>
    <row r="75765" spans="1:20" ht="16" x14ac:dyDescent="0.2">
      <c r="A75765" s="24"/>
      <c r="B75765" s="24"/>
      <c r="C75765" s="24"/>
      <c r="D75765" s="24"/>
      <c r="E75765" s="24"/>
      <c r="F75765" s="24"/>
      <c r="G75765" s="24"/>
      <c r="H75765" s="24"/>
      <c r="I75765" s="24"/>
      <c r="J75765" s="24"/>
      <c r="K75765" s="24"/>
      <c r="L75765" s="24"/>
      <c r="M75765" s="24"/>
      <c r="P75765" s="10"/>
      <c r="R75765" s="10"/>
      <c r="S75765" s="10"/>
      <c r="T75765" s="10"/>
    </row>
    <row r="75766" spans="1:20" ht="16" x14ac:dyDescent="0.2">
      <c r="A75766" s="24"/>
      <c r="B75766" s="24"/>
      <c r="C75766" s="24"/>
      <c r="D75766" s="24"/>
      <c r="E75766" s="24"/>
      <c r="F75766" s="24"/>
      <c r="G75766" s="24"/>
      <c r="H75766" s="24"/>
      <c r="I75766" s="24"/>
      <c r="J75766" s="24"/>
      <c r="K75766" s="24"/>
      <c r="L75766" s="24"/>
      <c r="M75766" s="24"/>
      <c r="P75766" s="10"/>
      <c r="R75766" s="10"/>
      <c r="S75766" s="10"/>
      <c r="T75766" s="10"/>
    </row>
    <row r="75767" spans="1:20" ht="16" x14ac:dyDescent="0.2">
      <c r="A75767" s="24"/>
      <c r="B75767" s="24"/>
      <c r="C75767" s="24"/>
      <c r="D75767" s="24"/>
      <c r="E75767" s="24"/>
      <c r="F75767" s="24"/>
      <c r="G75767" s="24"/>
      <c r="H75767" s="24"/>
      <c r="I75767" s="24"/>
      <c r="J75767" s="24"/>
      <c r="K75767" s="24"/>
      <c r="L75767" s="24"/>
      <c r="M75767" s="24"/>
      <c r="P75767" s="10"/>
      <c r="R75767" s="10"/>
      <c r="S75767" s="10"/>
      <c r="T75767" s="10"/>
    </row>
    <row r="75768" spans="1:20" ht="16" x14ac:dyDescent="0.2">
      <c r="A75768" s="24"/>
      <c r="B75768" s="24"/>
      <c r="C75768" s="24"/>
      <c r="D75768" s="24"/>
      <c r="E75768" s="24"/>
      <c r="F75768" s="24"/>
      <c r="G75768" s="24"/>
      <c r="H75768" s="24"/>
      <c r="I75768" s="24"/>
      <c r="J75768" s="24"/>
      <c r="K75768" s="24"/>
      <c r="L75768" s="24"/>
      <c r="M75768" s="24"/>
      <c r="P75768" s="10"/>
      <c r="R75768" s="10"/>
      <c r="S75768" s="10"/>
      <c r="T75768" s="10"/>
    </row>
    <row r="75769" spans="1:20" ht="16" x14ac:dyDescent="0.2">
      <c r="A75769" s="24"/>
      <c r="B75769" s="24"/>
      <c r="C75769" s="24"/>
      <c r="D75769" s="24"/>
      <c r="E75769" s="24"/>
      <c r="F75769" s="24"/>
      <c r="G75769" s="24"/>
      <c r="H75769" s="24"/>
      <c r="I75769" s="24"/>
      <c r="J75769" s="24"/>
      <c r="K75769" s="24"/>
      <c r="L75769" s="24"/>
      <c r="M75769" s="24"/>
      <c r="P75769" s="10"/>
      <c r="R75769" s="10"/>
      <c r="S75769" s="10"/>
      <c r="T75769" s="10"/>
    </row>
    <row r="75770" spans="1:20" ht="16" x14ac:dyDescent="0.2">
      <c r="A75770" s="24"/>
      <c r="B75770" s="24"/>
      <c r="C75770" s="24"/>
      <c r="D75770" s="24"/>
      <c r="E75770" s="24"/>
      <c r="F75770" s="24"/>
      <c r="G75770" s="24"/>
      <c r="H75770" s="24"/>
      <c r="I75770" s="24"/>
      <c r="J75770" s="24"/>
      <c r="K75770" s="24"/>
      <c r="L75770" s="24"/>
      <c r="M75770" s="24"/>
      <c r="P75770" s="10"/>
      <c r="R75770" s="10"/>
      <c r="S75770" s="10"/>
      <c r="T75770" s="10"/>
    </row>
    <row r="75771" spans="1:20" ht="16" x14ac:dyDescent="0.2">
      <c r="A75771" s="24"/>
      <c r="B75771" s="24"/>
      <c r="C75771" s="24"/>
      <c r="D75771" s="24"/>
      <c r="E75771" s="24"/>
      <c r="F75771" s="24"/>
      <c r="G75771" s="24"/>
      <c r="H75771" s="24"/>
      <c r="I75771" s="24"/>
      <c r="J75771" s="24"/>
      <c r="K75771" s="24"/>
      <c r="L75771" s="24"/>
      <c r="M75771" s="24"/>
      <c r="P75771" s="10"/>
      <c r="R75771" s="10"/>
      <c r="S75771" s="10"/>
      <c r="T75771" s="10"/>
    </row>
    <row r="75772" spans="1:20" ht="16" x14ac:dyDescent="0.2">
      <c r="A75772" s="24"/>
      <c r="B75772" s="24"/>
      <c r="C75772" s="24"/>
      <c r="D75772" s="24"/>
      <c r="E75772" s="24"/>
      <c r="F75772" s="24"/>
      <c r="G75772" s="24"/>
      <c r="H75772" s="24"/>
      <c r="I75772" s="24"/>
      <c r="J75772" s="24"/>
      <c r="K75772" s="24"/>
      <c r="L75772" s="24"/>
      <c r="M75772" s="24"/>
      <c r="P75772" s="10"/>
      <c r="R75772" s="10"/>
      <c r="S75772" s="10"/>
      <c r="T75772" s="10"/>
    </row>
    <row r="75773" spans="1:20" ht="16" x14ac:dyDescent="0.2">
      <c r="A75773" s="24"/>
      <c r="B75773" s="24"/>
      <c r="C75773" s="24"/>
      <c r="D75773" s="24"/>
      <c r="E75773" s="24"/>
      <c r="F75773" s="24"/>
      <c r="G75773" s="24"/>
      <c r="H75773" s="24"/>
      <c r="I75773" s="24"/>
      <c r="J75773" s="24"/>
      <c r="K75773" s="24"/>
      <c r="L75773" s="24"/>
      <c r="M75773" s="24"/>
      <c r="P75773" s="10"/>
      <c r="R75773" s="10"/>
      <c r="S75773" s="10"/>
      <c r="T75773" s="10"/>
    </row>
    <row r="75774" spans="1:20" ht="16" x14ac:dyDescent="0.2">
      <c r="A75774" s="24"/>
      <c r="B75774" s="24"/>
      <c r="C75774" s="24"/>
      <c r="D75774" s="24"/>
      <c r="E75774" s="24"/>
      <c r="F75774" s="24"/>
      <c r="G75774" s="24"/>
      <c r="H75774" s="24"/>
      <c r="I75774" s="24"/>
      <c r="J75774" s="24"/>
      <c r="K75774" s="24"/>
      <c r="L75774" s="24"/>
      <c r="M75774" s="24"/>
      <c r="P75774" s="10"/>
      <c r="R75774" s="10"/>
      <c r="S75774" s="10"/>
      <c r="T75774" s="10"/>
    </row>
    <row r="75775" spans="1:20" ht="16" x14ac:dyDescent="0.2">
      <c r="A75775" s="24"/>
      <c r="B75775" s="24"/>
      <c r="C75775" s="24"/>
      <c r="D75775" s="24"/>
      <c r="E75775" s="24"/>
      <c r="F75775" s="24"/>
      <c r="G75775" s="24"/>
      <c r="H75775" s="24"/>
      <c r="I75775" s="24"/>
      <c r="J75775" s="24"/>
      <c r="K75775" s="24"/>
      <c r="L75775" s="24"/>
      <c r="M75775" s="24"/>
      <c r="P75775" s="10"/>
      <c r="R75775" s="10"/>
      <c r="S75775" s="10"/>
      <c r="T75775" s="10"/>
    </row>
    <row r="75776" spans="1:20" ht="16" x14ac:dyDescent="0.2">
      <c r="A75776" s="24"/>
      <c r="B75776" s="24"/>
      <c r="C75776" s="24"/>
      <c r="D75776" s="24"/>
      <c r="E75776" s="24"/>
      <c r="F75776" s="24"/>
      <c r="G75776" s="24"/>
      <c r="H75776" s="24"/>
      <c r="I75776" s="24"/>
      <c r="J75776" s="24"/>
      <c r="K75776" s="24"/>
      <c r="L75776" s="24"/>
      <c r="M75776" s="24"/>
      <c r="P75776" s="10"/>
      <c r="R75776" s="10"/>
      <c r="S75776" s="10"/>
      <c r="T75776" s="10"/>
    </row>
    <row r="75777" spans="1:20" ht="16" x14ac:dyDescent="0.2">
      <c r="A75777" s="24"/>
      <c r="B75777" s="24"/>
      <c r="C75777" s="24"/>
      <c r="D75777" s="24"/>
      <c r="E75777" s="24"/>
      <c r="F75777" s="24"/>
      <c r="G75777" s="24"/>
      <c r="H75777" s="24"/>
      <c r="I75777" s="24"/>
      <c r="J75777" s="24"/>
      <c r="K75777" s="24"/>
      <c r="L75777" s="24"/>
      <c r="M75777" s="24"/>
      <c r="P75777" s="10"/>
      <c r="R75777" s="10"/>
      <c r="S75777" s="10"/>
      <c r="T75777" s="10"/>
    </row>
    <row r="75778" spans="1:20" ht="16" x14ac:dyDescent="0.2">
      <c r="A75778" s="24"/>
      <c r="B75778" s="24"/>
      <c r="C75778" s="24"/>
      <c r="D75778" s="24"/>
      <c r="E75778" s="24"/>
      <c r="F75778" s="24"/>
      <c r="G75778" s="24"/>
      <c r="H75778" s="24"/>
      <c r="I75778" s="24"/>
      <c r="J75778" s="24"/>
      <c r="K75778" s="24"/>
      <c r="L75778" s="24"/>
      <c r="M75778" s="24"/>
      <c r="P75778" s="10"/>
      <c r="R75778" s="10"/>
      <c r="S75778" s="10"/>
      <c r="T75778" s="10"/>
    </row>
    <row r="75779" spans="1:20" ht="16" x14ac:dyDescent="0.2">
      <c r="A75779" s="24"/>
      <c r="B75779" s="24"/>
      <c r="C75779" s="24"/>
      <c r="D75779" s="24"/>
      <c r="E75779" s="24"/>
      <c r="F75779" s="24"/>
      <c r="G75779" s="24"/>
      <c r="H75779" s="24"/>
      <c r="I75779" s="24"/>
      <c r="J75779" s="24"/>
      <c r="K75779" s="24"/>
      <c r="L75779" s="24"/>
      <c r="M75779" s="24"/>
      <c r="P75779" s="10"/>
      <c r="R75779" s="10"/>
      <c r="S75779" s="10"/>
      <c r="T75779" s="10"/>
    </row>
    <row r="75780" spans="1:20" ht="16" x14ac:dyDescent="0.2">
      <c r="A75780" s="24"/>
      <c r="B75780" s="24"/>
      <c r="C75780" s="24"/>
      <c r="D75780" s="24"/>
      <c r="E75780" s="24"/>
      <c r="F75780" s="24"/>
      <c r="G75780" s="24"/>
      <c r="H75780" s="24"/>
      <c r="I75780" s="24"/>
      <c r="J75780" s="24"/>
      <c r="K75780" s="24"/>
      <c r="L75780" s="24"/>
      <c r="M75780" s="24"/>
      <c r="P75780" s="10"/>
      <c r="R75780" s="10"/>
      <c r="S75780" s="10"/>
      <c r="T75780" s="10"/>
    </row>
    <row r="75781" spans="1:20" ht="16" x14ac:dyDescent="0.2">
      <c r="A75781" s="24"/>
      <c r="B75781" s="24"/>
      <c r="C75781" s="24"/>
      <c r="D75781" s="24"/>
      <c r="E75781" s="24"/>
      <c r="F75781" s="24"/>
      <c r="G75781" s="24"/>
      <c r="H75781" s="24"/>
      <c r="I75781" s="24"/>
      <c r="J75781" s="24"/>
      <c r="K75781" s="24"/>
      <c r="L75781" s="24"/>
      <c r="M75781" s="24"/>
      <c r="P75781" s="10"/>
      <c r="R75781" s="10"/>
      <c r="S75781" s="10"/>
      <c r="T75781" s="10"/>
    </row>
    <row r="75782" spans="1:20" ht="16" x14ac:dyDescent="0.2">
      <c r="A75782" s="24"/>
      <c r="B75782" s="24"/>
      <c r="C75782" s="24"/>
      <c r="D75782" s="24"/>
      <c r="E75782" s="24"/>
      <c r="F75782" s="24"/>
      <c r="G75782" s="24"/>
      <c r="H75782" s="24"/>
      <c r="I75782" s="24"/>
      <c r="J75782" s="24"/>
      <c r="K75782" s="24"/>
      <c r="L75782" s="24"/>
      <c r="M75782" s="24"/>
      <c r="P75782" s="10"/>
      <c r="R75782" s="10"/>
      <c r="S75782" s="10"/>
      <c r="T75782" s="10"/>
    </row>
    <row r="75783" spans="1:20" ht="16" x14ac:dyDescent="0.2">
      <c r="A75783" s="24"/>
      <c r="B75783" s="24"/>
      <c r="C75783" s="24"/>
      <c r="D75783" s="24"/>
      <c r="E75783" s="24"/>
      <c r="F75783" s="24"/>
      <c r="G75783" s="24"/>
      <c r="H75783" s="24"/>
      <c r="I75783" s="24"/>
      <c r="J75783" s="24"/>
      <c r="K75783" s="24"/>
      <c r="L75783" s="24"/>
      <c r="M75783" s="24"/>
      <c r="P75783" s="10"/>
      <c r="R75783" s="10"/>
      <c r="S75783" s="10"/>
      <c r="T75783" s="10"/>
    </row>
    <row r="75784" spans="1:20" ht="16" x14ac:dyDescent="0.2">
      <c r="A75784" s="24"/>
      <c r="B75784" s="24"/>
      <c r="C75784" s="24"/>
      <c r="D75784" s="24"/>
      <c r="E75784" s="24"/>
      <c r="F75784" s="24"/>
      <c r="G75784" s="24"/>
      <c r="H75784" s="24"/>
      <c r="I75784" s="24"/>
      <c r="J75784" s="24"/>
      <c r="K75784" s="24"/>
      <c r="L75784" s="24"/>
      <c r="M75784" s="24"/>
      <c r="P75784" s="10"/>
      <c r="R75784" s="10"/>
      <c r="S75784" s="10"/>
      <c r="T75784" s="10"/>
    </row>
    <row r="75785" spans="1:20" ht="16" x14ac:dyDescent="0.2">
      <c r="A75785" s="24"/>
      <c r="B75785" s="24"/>
      <c r="C75785" s="24"/>
      <c r="D75785" s="24"/>
      <c r="E75785" s="24"/>
      <c r="F75785" s="24"/>
      <c r="G75785" s="24"/>
      <c r="H75785" s="24"/>
      <c r="I75785" s="24"/>
      <c r="J75785" s="24"/>
      <c r="K75785" s="24"/>
      <c r="L75785" s="24"/>
      <c r="M75785" s="24"/>
      <c r="P75785" s="10"/>
      <c r="R75785" s="10"/>
      <c r="S75785" s="10"/>
      <c r="T75785" s="10"/>
    </row>
    <row r="75786" spans="1:20" ht="16" x14ac:dyDescent="0.2">
      <c r="A75786" s="24"/>
      <c r="B75786" s="24"/>
      <c r="C75786" s="24"/>
      <c r="D75786" s="24"/>
      <c r="E75786" s="24"/>
      <c r="F75786" s="24"/>
      <c r="G75786" s="24"/>
      <c r="H75786" s="24"/>
      <c r="I75786" s="24"/>
      <c r="J75786" s="24"/>
      <c r="K75786" s="24"/>
      <c r="L75786" s="24"/>
      <c r="M75786" s="24"/>
      <c r="P75786" s="10"/>
      <c r="R75786" s="10"/>
      <c r="S75786" s="10"/>
      <c r="T75786" s="10"/>
    </row>
    <row r="75787" spans="1:20" ht="16" x14ac:dyDescent="0.2">
      <c r="A75787" s="24"/>
      <c r="B75787" s="24"/>
      <c r="C75787" s="24"/>
      <c r="D75787" s="24"/>
      <c r="E75787" s="24"/>
      <c r="F75787" s="24"/>
      <c r="G75787" s="24"/>
      <c r="H75787" s="24"/>
      <c r="I75787" s="24"/>
      <c r="J75787" s="24"/>
      <c r="K75787" s="24"/>
      <c r="L75787" s="24"/>
      <c r="M75787" s="24"/>
      <c r="P75787" s="10"/>
      <c r="R75787" s="10"/>
      <c r="S75787" s="10"/>
      <c r="T75787" s="10"/>
    </row>
    <row r="75788" spans="1:20" ht="16" x14ac:dyDescent="0.2">
      <c r="A75788" s="24"/>
      <c r="B75788" s="24"/>
      <c r="C75788" s="24"/>
      <c r="D75788" s="24"/>
      <c r="E75788" s="24"/>
      <c r="F75788" s="24"/>
      <c r="G75788" s="24"/>
      <c r="H75788" s="24"/>
      <c r="I75788" s="24"/>
      <c r="J75788" s="24"/>
      <c r="K75788" s="24"/>
      <c r="L75788" s="24"/>
      <c r="M75788" s="24"/>
      <c r="P75788" s="10"/>
      <c r="R75788" s="10"/>
      <c r="S75788" s="10"/>
      <c r="T75788" s="10"/>
    </row>
    <row r="75789" spans="1:20" ht="16" x14ac:dyDescent="0.2">
      <c r="A75789" s="24"/>
      <c r="B75789" s="24"/>
      <c r="C75789" s="24"/>
      <c r="D75789" s="24"/>
      <c r="E75789" s="24"/>
      <c r="F75789" s="24"/>
      <c r="G75789" s="24"/>
      <c r="H75789" s="24"/>
      <c r="I75789" s="24"/>
      <c r="J75789" s="24"/>
      <c r="K75789" s="24"/>
      <c r="L75789" s="24"/>
      <c r="M75789" s="24"/>
      <c r="P75789" s="10"/>
      <c r="R75789" s="10"/>
      <c r="S75789" s="10"/>
      <c r="T75789" s="10"/>
    </row>
    <row r="75790" spans="1:20" ht="16" x14ac:dyDescent="0.2">
      <c r="A75790" s="24"/>
      <c r="B75790" s="24"/>
      <c r="C75790" s="24"/>
      <c r="D75790" s="24"/>
      <c r="E75790" s="24"/>
      <c r="F75790" s="24"/>
      <c r="G75790" s="24"/>
      <c r="H75790" s="24"/>
      <c r="I75790" s="24"/>
      <c r="J75790" s="24"/>
      <c r="K75790" s="24"/>
      <c r="L75790" s="24"/>
      <c r="M75790" s="24"/>
      <c r="P75790" s="10"/>
      <c r="R75790" s="10"/>
      <c r="S75790" s="10"/>
      <c r="T75790" s="10"/>
    </row>
    <row r="75791" spans="1:20" ht="16" x14ac:dyDescent="0.2">
      <c r="A75791" s="24"/>
      <c r="B75791" s="24"/>
      <c r="C75791" s="24"/>
      <c r="D75791" s="24"/>
      <c r="E75791" s="24"/>
      <c r="F75791" s="24"/>
      <c r="G75791" s="24"/>
      <c r="H75791" s="24"/>
      <c r="I75791" s="24"/>
      <c r="J75791" s="24"/>
      <c r="K75791" s="24"/>
      <c r="L75791" s="24"/>
      <c r="M75791" s="24"/>
      <c r="P75791" s="10"/>
      <c r="R75791" s="10"/>
      <c r="S75791" s="10"/>
      <c r="T75791" s="10"/>
    </row>
    <row r="75792" spans="1:20" ht="16" x14ac:dyDescent="0.2">
      <c r="A75792" s="24"/>
      <c r="B75792" s="24"/>
      <c r="C75792" s="24"/>
      <c r="D75792" s="24"/>
      <c r="E75792" s="24"/>
      <c r="F75792" s="24"/>
      <c r="G75792" s="24"/>
      <c r="H75792" s="24"/>
      <c r="I75792" s="24"/>
      <c r="J75792" s="24"/>
      <c r="K75792" s="24"/>
      <c r="L75792" s="24"/>
      <c r="M75792" s="24"/>
      <c r="P75792" s="10"/>
      <c r="R75792" s="10"/>
      <c r="S75792" s="10"/>
      <c r="T75792" s="10"/>
    </row>
    <row r="75793" spans="1:20" ht="16" x14ac:dyDescent="0.2">
      <c r="A75793" s="24"/>
      <c r="B75793" s="24"/>
      <c r="C75793" s="24"/>
      <c r="D75793" s="24"/>
      <c r="E75793" s="24"/>
      <c r="F75793" s="24"/>
      <c r="G75793" s="24"/>
      <c r="H75793" s="24"/>
      <c r="I75793" s="24"/>
      <c r="J75793" s="24"/>
      <c r="K75793" s="24"/>
      <c r="L75793" s="24"/>
      <c r="M75793" s="24"/>
      <c r="P75793" s="10"/>
      <c r="R75793" s="10"/>
      <c r="S75793" s="10"/>
      <c r="T75793" s="10"/>
    </row>
    <row r="75794" spans="1:20" ht="16" x14ac:dyDescent="0.2">
      <c r="A75794" s="24"/>
      <c r="B75794" s="24"/>
      <c r="C75794" s="24"/>
      <c r="D75794" s="24"/>
      <c r="E75794" s="24"/>
      <c r="F75794" s="24"/>
      <c r="G75794" s="24"/>
      <c r="H75794" s="24"/>
      <c r="I75794" s="24"/>
      <c r="J75794" s="24"/>
      <c r="K75794" s="24"/>
      <c r="L75794" s="24"/>
      <c r="M75794" s="24"/>
      <c r="P75794" s="10"/>
      <c r="R75794" s="10"/>
      <c r="S75794" s="10"/>
      <c r="T75794" s="10"/>
    </row>
    <row r="75795" spans="1:20" ht="16" x14ac:dyDescent="0.2">
      <c r="A75795" s="24"/>
      <c r="B75795" s="24"/>
      <c r="C75795" s="24"/>
      <c r="D75795" s="24"/>
      <c r="E75795" s="24"/>
      <c r="F75795" s="24"/>
      <c r="G75795" s="24"/>
      <c r="H75795" s="24"/>
      <c r="I75795" s="24"/>
      <c r="J75795" s="24"/>
      <c r="K75795" s="24"/>
      <c r="L75795" s="24"/>
      <c r="M75795" s="24"/>
      <c r="P75795" s="10"/>
      <c r="R75795" s="10"/>
      <c r="S75795" s="10"/>
      <c r="T75795" s="10"/>
    </row>
    <row r="75796" spans="1:20" ht="16" x14ac:dyDescent="0.2">
      <c r="A75796" s="24"/>
      <c r="B75796" s="24"/>
      <c r="C75796" s="24"/>
      <c r="D75796" s="24"/>
      <c r="E75796" s="24"/>
      <c r="F75796" s="24"/>
      <c r="G75796" s="24"/>
      <c r="H75796" s="24"/>
      <c r="I75796" s="24"/>
      <c r="J75796" s="24"/>
      <c r="K75796" s="24"/>
      <c r="L75796" s="24"/>
      <c r="M75796" s="24"/>
      <c r="P75796" s="10"/>
      <c r="R75796" s="10"/>
      <c r="S75796" s="10"/>
      <c r="T75796" s="10"/>
    </row>
    <row r="75797" spans="1:20" ht="16" x14ac:dyDescent="0.2">
      <c r="A75797" s="24"/>
      <c r="B75797" s="24"/>
      <c r="C75797" s="24"/>
      <c r="D75797" s="24"/>
      <c r="E75797" s="24"/>
      <c r="F75797" s="24"/>
      <c r="G75797" s="24"/>
      <c r="H75797" s="24"/>
      <c r="I75797" s="24"/>
      <c r="J75797" s="24"/>
      <c r="K75797" s="24"/>
      <c r="L75797" s="24"/>
      <c r="M75797" s="24"/>
      <c r="P75797" s="10"/>
      <c r="R75797" s="10"/>
      <c r="S75797" s="10"/>
      <c r="T75797" s="10"/>
    </row>
    <row r="75798" spans="1:20" ht="16" x14ac:dyDescent="0.2">
      <c r="A75798" s="24"/>
      <c r="B75798" s="24"/>
      <c r="C75798" s="24"/>
      <c r="D75798" s="24"/>
      <c r="E75798" s="24"/>
      <c r="F75798" s="24"/>
      <c r="G75798" s="24"/>
      <c r="H75798" s="24"/>
      <c r="I75798" s="24"/>
      <c r="J75798" s="24"/>
      <c r="K75798" s="24"/>
      <c r="L75798" s="24"/>
      <c r="M75798" s="24"/>
      <c r="P75798" s="10"/>
      <c r="R75798" s="10"/>
      <c r="S75798" s="10"/>
      <c r="T75798" s="10"/>
    </row>
    <row r="75799" spans="1:20" ht="16" x14ac:dyDescent="0.2">
      <c r="A75799" s="24"/>
      <c r="B75799" s="24"/>
      <c r="C75799" s="24"/>
      <c r="D75799" s="24"/>
      <c r="E75799" s="24"/>
      <c r="F75799" s="24"/>
      <c r="G75799" s="24"/>
      <c r="H75799" s="24"/>
      <c r="I75799" s="24"/>
      <c r="J75799" s="24"/>
      <c r="K75799" s="24"/>
      <c r="L75799" s="24"/>
      <c r="M75799" s="24"/>
      <c r="P75799" s="10"/>
      <c r="R75799" s="10"/>
      <c r="S75799" s="10"/>
      <c r="T75799" s="10"/>
    </row>
    <row r="75800" spans="1:20" ht="16" x14ac:dyDescent="0.2">
      <c r="A75800" s="24"/>
      <c r="B75800" s="24"/>
      <c r="C75800" s="24"/>
      <c r="D75800" s="24"/>
      <c r="E75800" s="24"/>
      <c r="F75800" s="24"/>
      <c r="G75800" s="24"/>
      <c r="H75800" s="24"/>
      <c r="I75800" s="24"/>
      <c r="J75800" s="24"/>
      <c r="K75800" s="24"/>
      <c r="L75800" s="24"/>
      <c r="M75800" s="24"/>
      <c r="P75800" s="10"/>
      <c r="R75800" s="10"/>
      <c r="S75800" s="10"/>
      <c r="T75800" s="10"/>
    </row>
    <row r="75801" spans="1:20" ht="16" x14ac:dyDescent="0.2">
      <c r="A75801" s="24"/>
      <c r="B75801" s="24"/>
      <c r="C75801" s="24"/>
      <c r="D75801" s="24"/>
      <c r="E75801" s="24"/>
      <c r="F75801" s="24"/>
      <c r="G75801" s="24"/>
      <c r="H75801" s="24"/>
      <c r="I75801" s="24"/>
      <c r="J75801" s="24"/>
      <c r="K75801" s="24"/>
      <c r="L75801" s="24"/>
      <c r="M75801" s="24"/>
      <c r="P75801" s="10"/>
      <c r="R75801" s="10"/>
      <c r="S75801" s="10"/>
      <c r="T75801" s="10"/>
    </row>
    <row r="75802" spans="1:20" ht="16" x14ac:dyDescent="0.2">
      <c r="A75802" s="24"/>
      <c r="B75802" s="24"/>
      <c r="C75802" s="24"/>
      <c r="D75802" s="24"/>
      <c r="E75802" s="24"/>
      <c r="F75802" s="24"/>
      <c r="G75802" s="24"/>
      <c r="H75802" s="24"/>
      <c r="I75802" s="24"/>
      <c r="J75802" s="24"/>
      <c r="K75802" s="24"/>
      <c r="L75802" s="24"/>
      <c r="M75802" s="24"/>
      <c r="P75802" s="10"/>
      <c r="R75802" s="10"/>
      <c r="S75802" s="10"/>
      <c r="T75802" s="10"/>
    </row>
    <row r="75803" spans="1:20" ht="16" x14ac:dyDescent="0.2">
      <c r="A75803" s="24"/>
      <c r="B75803" s="24"/>
      <c r="C75803" s="24"/>
      <c r="D75803" s="24"/>
      <c r="E75803" s="24"/>
      <c r="F75803" s="24"/>
      <c r="G75803" s="24"/>
      <c r="H75803" s="24"/>
      <c r="I75803" s="24"/>
      <c r="J75803" s="24"/>
      <c r="K75803" s="24"/>
      <c r="L75803" s="24"/>
      <c r="M75803" s="24"/>
      <c r="P75803" s="10"/>
      <c r="R75803" s="10"/>
      <c r="S75803" s="10"/>
      <c r="T75803" s="10"/>
    </row>
    <row r="75804" spans="1:20" ht="16" x14ac:dyDescent="0.2">
      <c r="A75804" s="24"/>
      <c r="B75804" s="24"/>
      <c r="C75804" s="24"/>
      <c r="D75804" s="24"/>
      <c r="E75804" s="24"/>
      <c r="F75804" s="24"/>
      <c r="G75804" s="24"/>
      <c r="H75804" s="24"/>
      <c r="I75804" s="24"/>
      <c r="J75804" s="24"/>
      <c r="K75804" s="24"/>
      <c r="L75804" s="24"/>
      <c r="M75804" s="24"/>
      <c r="P75804" s="10"/>
      <c r="R75804" s="10"/>
      <c r="S75804" s="10"/>
      <c r="T75804" s="10"/>
    </row>
    <row r="75805" spans="1:20" ht="16" x14ac:dyDescent="0.2">
      <c r="A75805" s="24"/>
      <c r="B75805" s="24"/>
      <c r="C75805" s="24"/>
      <c r="D75805" s="24"/>
      <c r="E75805" s="24"/>
      <c r="F75805" s="24"/>
      <c r="G75805" s="24"/>
      <c r="H75805" s="24"/>
      <c r="I75805" s="24"/>
      <c r="J75805" s="24"/>
      <c r="K75805" s="24"/>
      <c r="L75805" s="24"/>
      <c r="M75805" s="24"/>
      <c r="P75805" s="10"/>
      <c r="R75805" s="10"/>
      <c r="S75805" s="10"/>
      <c r="T75805" s="10"/>
    </row>
    <row r="75806" spans="1:20" ht="16" x14ac:dyDescent="0.2">
      <c r="A75806" s="24"/>
      <c r="B75806" s="24"/>
      <c r="C75806" s="24"/>
      <c r="D75806" s="24"/>
      <c r="E75806" s="24"/>
      <c r="F75806" s="24"/>
      <c r="G75806" s="24"/>
      <c r="H75806" s="24"/>
      <c r="I75806" s="24"/>
      <c r="J75806" s="24"/>
      <c r="K75806" s="24"/>
      <c r="L75806" s="24"/>
      <c r="M75806" s="24"/>
      <c r="P75806" s="10"/>
      <c r="R75806" s="10"/>
      <c r="S75806" s="10"/>
      <c r="T75806" s="10"/>
    </row>
    <row r="75807" spans="1:20" ht="16" x14ac:dyDescent="0.2">
      <c r="A75807" s="24"/>
      <c r="B75807" s="24"/>
      <c r="C75807" s="24"/>
      <c r="D75807" s="24"/>
      <c r="E75807" s="24"/>
      <c r="F75807" s="24"/>
      <c r="G75807" s="24"/>
      <c r="H75807" s="24"/>
      <c r="I75807" s="24"/>
      <c r="J75807" s="24"/>
      <c r="K75807" s="24"/>
      <c r="L75807" s="24"/>
      <c r="M75807" s="24"/>
      <c r="P75807" s="10"/>
      <c r="R75807" s="10"/>
      <c r="S75807" s="10"/>
      <c r="T75807" s="10"/>
    </row>
    <row r="75808" spans="1:20" ht="16" x14ac:dyDescent="0.2">
      <c r="A75808" s="24"/>
      <c r="B75808" s="24"/>
      <c r="C75808" s="24"/>
      <c r="D75808" s="24"/>
      <c r="E75808" s="24"/>
      <c r="F75808" s="24"/>
      <c r="G75808" s="24"/>
      <c r="H75808" s="24"/>
      <c r="I75808" s="24"/>
      <c r="J75808" s="24"/>
      <c r="K75808" s="24"/>
      <c r="L75808" s="24"/>
      <c r="M75808" s="24"/>
      <c r="P75808" s="10"/>
      <c r="R75808" s="10"/>
      <c r="S75808" s="10"/>
      <c r="T75808" s="10"/>
    </row>
    <row r="75809" spans="1:20" ht="16" x14ac:dyDescent="0.2">
      <c r="A75809" s="24"/>
      <c r="B75809" s="24"/>
      <c r="C75809" s="24"/>
      <c r="D75809" s="24"/>
      <c r="E75809" s="24"/>
      <c r="F75809" s="24"/>
      <c r="G75809" s="24"/>
      <c r="H75809" s="24"/>
      <c r="I75809" s="24"/>
      <c r="J75809" s="24"/>
      <c r="K75809" s="24"/>
      <c r="L75809" s="24"/>
      <c r="M75809" s="24"/>
      <c r="P75809" s="10"/>
      <c r="R75809" s="10"/>
      <c r="S75809" s="10"/>
      <c r="T75809" s="10"/>
    </row>
    <row r="75810" spans="1:20" ht="16" x14ac:dyDescent="0.2">
      <c r="A75810" s="24"/>
      <c r="B75810" s="24"/>
      <c r="C75810" s="24"/>
      <c r="D75810" s="24"/>
      <c r="E75810" s="24"/>
      <c r="F75810" s="24"/>
      <c r="G75810" s="24"/>
      <c r="H75810" s="24"/>
      <c r="I75810" s="24"/>
      <c r="J75810" s="24"/>
      <c r="K75810" s="24"/>
      <c r="L75810" s="24"/>
      <c r="M75810" s="24"/>
      <c r="P75810" s="10"/>
      <c r="R75810" s="10"/>
      <c r="S75810" s="10"/>
      <c r="T75810" s="10"/>
    </row>
    <row r="75811" spans="1:20" ht="16" x14ac:dyDescent="0.2">
      <c r="A75811" s="24"/>
      <c r="B75811" s="24"/>
      <c r="C75811" s="24"/>
      <c r="D75811" s="24"/>
      <c r="E75811" s="24"/>
      <c r="F75811" s="24"/>
      <c r="G75811" s="24"/>
      <c r="H75811" s="24"/>
      <c r="I75811" s="24"/>
      <c r="J75811" s="24"/>
      <c r="K75811" s="24"/>
      <c r="L75811" s="24"/>
      <c r="M75811" s="24"/>
      <c r="P75811" s="10"/>
      <c r="R75811" s="10"/>
      <c r="S75811" s="10"/>
      <c r="T75811" s="10"/>
    </row>
    <row r="75812" spans="1:20" ht="16" x14ac:dyDescent="0.2">
      <c r="A75812" s="24"/>
      <c r="B75812" s="24"/>
      <c r="C75812" s="24"/>
      <c r="D75812" s="24"/>
      <c r="E75812" s="24"/>
      <c r="F75812" s="24"/>
      <c r="G75812" s="24"/>
      <c r="H75812" s="24"/>
      <c r="I75812" s="24"/>
      <c r="J75812" s="24"/>
      <c r="K75812" s="24"/>
      <c r="L75812" s="24"/>
      <c r="M75812" s="24"/>
      <c r="P75812" s="10"/>
      <c r="R75812" s="10"/>
      <c r="S75812" s="10"/>
      <c r="T75812" s="10"/>
    </row>
    <row r="75813" spans="1:20" ht="16" x14ac:dyDescent="0.2">
      <c r="A75813" s="24"/>
      <c r="B75813" s="24"/>
      <c r="C75813" s="24"/>
      <c r="D75813" s="24"/>
      <c r="E75813" s="24"/>
      <c r="F75813" s="24"/>
      <c r="G75813" s="24"/>
      <c r="H75813" s="24"/>
      <c r="I75813" s="24"/>
      <c r="J75813" s="24"/>
      <c r="K75813" s="24"/>
      <c r="L75813" s="24"/>
      <c r="M75813" s="24"/>
      <c r="P75813" s="10"/>
      <c r="R75813" s="10"/>
      <c r="S75813" s="10"/>
      <c r="T75813" s="10"/>
    </row>
    <row r="75814" spans="1:20" ht="16" x14ac:dyDescent="0.2">
      <c r="A75814" s="24"/>
      <c r="B75814" s="24"/>
      <c r="C75814" s="24"/>
      <c r="D75814" s="24"/>
      <c r="E75814" s="24"/>
      <c r="F75814" s="24"/>
      <c r="G75814" s="24"/>
      <c r="H75814" s="24"/>
      <c r="I75814" s="24"/>
      <c r="J75814" s="24"/>
      <c r="K75814" s="24"/>
      <c r="L75814" s="24"/>
      <c r="M75814" s="24"/>
      <c r="P75814" s="10"/>
      <c r="R75814" s="10"/>
      <c r="S75814" s="10"/>
      <c r="T75814" s="10"/>
    </row>
    <row r="75815" spans="1:20" ht="16" x14ac:dyDescent="0.2">
      <c r="A75815" s="24"/>
      <c r="B75815" s="24"/>
      <c r="C75815" s="24"/>
      <c r="D75815" s="24"/>
      <c r="E75815" s="24"/>
      <c r="F75815" s="24"/>
      <c r="G75815" s="24"/>
      <c r="H75815" s="24"/>
      <c r="I75815" s="24"/>
      <c r="J75815" s="24"/>
      <c r="K75815" s="24"/>
      <c r="L75815" s="24"/>
      <c r="M75815" s="24"/>
      <c r="P75815" s="10"/>
      <c r="R75815" s="10"/>
      <c r="S75815" s="10"/>
      <c r="T75815" s="10"/>
    </row>
    <row r="75816" spans="1:20" ht="16" x14ac:dyDescent="0.2">
      <c r="A75816" s="24"/>
      <c r="B75816" s="24"/>
      <c r="C75816" s="24"/>
      <c r="D75816" s="24"/>
      <c r="E75816" s="24"/>
      <c r="F75816" s="24"/>
      <c r="G75816" s="24"/>
      <c r="H75816" s="24"/>
      <c r="I75816" s="24"/>
      <c r="J75816" s="24"/>
      <c r="K75816" s="24"/>
      <c r="L75816" s="24"/>
      <c r="M75816" s="24"/>
      <c r="P75816" s="10"/>
      <c r="R75816" s="10"/>
      <c r="S75816" s="10"/>
      <c r="T75816" s="10"/>
    </row>
    <row r="75817" spans="1:20" ht="16" x14ac:dyDescent="0.2">
      <c r="A75817" s="24"/>
      <c r="B75817" s="24"/>
      <c r="C75817" s="24"/>
      <c r="D75817" s="24"/>
      <c r="E75817" s="24"/>
      <c r="F75817" s="24"/>
      <c r="G75817" s="24"/>
      <c r="H75817" s="24"/>
      <c r="I75817" s="24"/>
      <c r="J75817" s="24"/>
      <c r="K75817" s="24"/>
      <c r="L75817" s="24"/>
      <c r="M75817" s="24"/>
      <c r="P75817" s="10"/>
      <c r="R75817" s="10"/>
      <c r="S75817" s="10"/>
      <c r="T75817" s="10"/>
    </row>
    <row r="75818" spans="1:20" ht="16" x14ac:dyDescent="0.2">
      <c r="A75818" s="24"/>
      <c r="B75818" s="24"/>
      <c r="C75818" s="24"/>
      <c r="D75818" s="24"/>
      <c r="E75818" s="24"/>
      <c r="F75818" s="24"/>
      <c r="G75818" s="24"/>
      <c r="H75818" s="24"/>
      <c r="I75818" s="24"/>
      <c r="J75818" s="24"/>
      <c r="K75818" s="24"/>
      <c r="L75818" s="24"/>
      <c r="M75818" s="24"/>
      <c r="P75818" s="10"/>
      <c r="R75818" s="10"/>
      <c r="S75818" s="10"/>
      <c r="T75818" s="10"/>
    </row>
    <row r="75819" spans="1:20" ht="16" x14ac:dyDescent="0.2">
      <c r="A75819" s="24"/>
      <c r="B75819" s="24"/>
      <c r="C75819" s="24"/>
      <c r="D75819" s="24"/>
      <c r="E75819" s="24"/>
      <c r="F75819" s="24"/>
      <c r="G75819" s="24"/>
      <c r="H75819" s="24"/>
      <c r="I75819" s="24"/>
      <c r="J75819" s="24"/>
      <c r="K75819" s="24"/>
      <c r="L75819" s="24"/>
      <c r="M75819" s="24"/>
      <c r="P75819" s="10"/>
      <c r="R75819" s="10"/>
      <c r="S75819" s="10"/>
      <c r="T75819" s="10"/>
    </row>
    <row r="75820" spans="1:20" ht="16" x14ac:dyDescent="0.2">
      <c r="A75820" s="24"/>
      <c r="B75820" s="24"/>
      <c r="C75820" s="24"/>
      <c r="D75820" s="24"/>
      <c r="E75820" s="24"/>
      <c r="F75820" s="24"/>
      <c r="G75820" s="24"/>
      <c r="H75820" s="24"/>
      <c r="I75820" s="24"/>
      <c r="J75820" s="24"/>
      <c r="K75820" s="24"/>
      <c r="L75820" s="24"/>
      <c r="M75820" s="24"/>
      <c r="P75820" s="10"/>
      <c r="R75820" s="10"/>
      <c r="S75820" s="10"/>
      <c r="T75820" s="10"/>
    </row>
    <row r="75821" spans="1:20" ht="16" x14ac:dyDescent="0.2">
      <c r="A75821" s="24"/>
      <c r="B75821" s="24"/>
      <c r="C75821" s="24"/>
      <c r="D75821" s="24"/>
      <c r="E75821" s="24"/>
      <c r="F75821" s="24"/>
      <c r="G75821" s="24"/>
      <c r="H75821" s="24"/>
      <c r="I75821" s="24"/>
      <c r="J75821" s="24"/>
      <c r="K75821" s="24"/>
      <c r="L75821" s="24"/>
      <c r="M75821" s="24"/>
      <c r="P75821" s="10"/>
      <c r="R75821" s="10"/>
      <c r="S75821" s="10"/>
      <c r="T75821" s="10"/>
    </row>
    <row r="75822" spans="1:20" ht="16" x14ac:dyDescent="0.2">
      <c r="A75822" s="24"/>
      <c r="B75822" s="24"/>
      <c r="C75822" s="24"/>
      <c r="D75822" s="24"/>
      <c r="E75822" s="24"/>
      <c r="F75822" s="24"/>
      <c r="G75822" s="24"/>
      <c r="H75822" s="24"/>
      <c r="I75822" s="24"/>
      <c r="J75822" s="24"/>
      <c r="K75822" s="24"/>
      <c r="L75822" s="24"/>
      <c r="M75822" s="24"/>
      <c r="P75822" s="10"/>
      <c r="R75822" s="10"/>
      <c r="S75822" s="10"/>
      <c r="T75822" s="10"/>
    </row>
    <row r="75823" spans="1:20" ht="16" x14ac:dyDescent="0.2">
      <c r="A75823" s="24"/>
      <c r="B75823" s="24"/>
      <c r="C75823" s="24"/>
      <c r="D75823" s="24"/>
      <c r="E75823" s="24"/>
      <c r="F75823" s="24"/>
      <c r="G75823" s="24"/>
      <c r="H75823" s="24"/>
      <c r="I75823" s="24"/>
      <c r="J75823" s="24"/>
      <c r="K75823" s="24"/>
      <c r="L75823" s="24"/>
      <c r="M75823" s="24"/>
      <c r="P75823" s="10"/>
      <c r="R75823" s="10"/>
      <c r="S75823" s="10"/>
      <c r="T75823" s="10"/>
    </row>
    <row r="75824" spans="1:20" ht="16" x14ac:dyDescent="0.2">
      <c r="A75824" s="24"/>
      <c r="B75824" s="24"/>
      <c r="C75824" s="24"/>
      <c r="D75824" s="24"/>
      <c r="E75824" s="24"/>
      <c r="F75824" s="24"/>
      <c r="G75824" s="24"/>
      <c r="H75824" s="24"/>
      <c r="I75824" s="24"/>
      <c r="J75824" s="24"/>
      <c r="K75824" s="24"/>
      <c r="L75824" s="24"/>
      <c r="M75824" s="24"/>
      <c r="P75824" s="10"/>
      <c r="R75824" s="10"/>
      <c r="S75824" s="10"/>
      <c r="T75824" s="10"/>
    </row>
    <row r="75825" spans="1:20" ht="16" x14ac:dyDescent="0.2">
      <c r="A75825" s="24"/>
      <c r="B75825" s="24"/>
      <c r="C75825" s="24"/>
      <c r="D75825" s="24"/>
      <c r="E75825" s="24"/>
      <c r="F75825" s="24"/>
      <c r="G75825" s="24"/>
      <c r="H75825" s="24"/>
      <c r="I75825" s="24"/>
      <c r="J75825" s="24"/>
      <c r="K75825" s="24"/>
      <c r="L75825" s="24"/>
      <c r="M75825" s="24"/>
      <c r="P75825" s="10"/>
      <c r="R75825" s="10"/>
      <c r="S75825" s="10"/>
      <c r="T75825" s="10"/>
    </row>
    <row r="75826" spans="1:20" ht="16" x14ac:dyDescent="0.2">
      <c r="A75826" s="24"/>
      <c r="B75826" s="24"/>
      <c r="C75826" s="24"/>
      <c r="D75826" s="24"/>
      <c r="E75826" s="24"/>
      <c r="F75826" s="24"/>
      <c r="G75826" s="24"/>
      <c r="H75826" s="24"/>
      <c r="I75826" s="24"/>
      <c r="J75826" s="24"/>
      <c r="K75826" s="24"/>
      <c r="L75826" s="24"/>
      <c r="M75826" s="24"/>
      <c r="P75826" s="10"/>
      <c r="R75826" s="10"/>
      <c r="S75826" s="10"/>
      <c r="T75826" s="10"/>
    </row>
    <row r="75827" spans="1:20" ht="16" x14ac:dyDescent="0.2">
      <c r="A75827" s="24"/>
      <c r="B75827" s="24"/>
      <c r="C75827" s="24"/>
      <c r="D75827" s="24"/>
      <c r="E75827" s="24"/>
      <c r="F75827" s="24"/>
      <c r="G75827" s="24"/>
      <c r="H75827" s="24"/>
      <c r="I75827" s="24"/>
      <c r="J75827" s="24"/>
      <c r="K75827" s="24"/>
      <c r="L75827" s="24"/>
      <c r="M75827" s="24"/>
      <c r="P75827" s="10"/>
      <c r="R75827" s="10"/>
      <c r="S75827" s="10"/>
      <c r="T75827" s="10"/>
    </row>
    <row r="75828" spans="1:20" ht="16" x14ac:dyDescent="0.2">
      <c r="A75828" s="24"/>
      <c r="B75828" s="24"/>
      <c r="C75828" s="24"/>
      <c r="D75828" s="24"/>
      <c r="E75828" s="24"/>
      <c r="F75828" s="24"/>
      <c r="G75828" s="24"/>
      <c r="H75828" s="24"/>
      <c r="I75828" s="24"/>
      <c r="J75828" s="24"/>
      <c r="K75828" s="24"/>
      <c r="L75828" s="24"/>
      <c r="M75828" s="24"/>
      <c r="P75828" s="10"/>
      <c r="R75828" s="10"/>
      <c r="S75828" s="10"/>
      <c r="T75828" s="10"/>
    </row>
    <row r="75829" spans="1:20" ht="16" x14ac:dyDescent="0.2">
      <c r="A75829" s="24"/>
      <c r="B75829" s="24"/>
      <c r="C75829" s="24"/>
      <c r="D75829" s="24"/>
      <c r="E75829" s="24"/>
      <c r="F75829" s="24"/>
      <c r="G75829" s="24"/>
      <c r="H75829" s="24"/>
      <c r="I75829" s="24"/>
      <c r="J75829" s="24"/>
      <c r="K75829" s="24"/>
      <c r="L75829" s="24"/>
      <c r="M75829" s="24"/>
      <c r="P75829" s="10"/>
      <c r="R75829" s="10"/>
      <c r="S75829" s="10"/>
      <c r="T75829" s="10"/>
    </row>
    <row r="75830" spans="1:20" ht="16" x14ac:dyDescent="0.2">
      <c r="A75830" s="24"/>
      <c r="B75830" s="24"/>
      <c r="C75830" s="24"/>
      <c r="D75830" s="24"/>
      <c r="E75830" s="24"/>
      <c r="F75830" s="24"/>
      <c r="G75830" s="24"/>
      <c r="H75830" s="24"/>
      <c r="I75830" s="24"/>
      <c r="J75830" s="24"/>
      <c r="K75830" s="24"/>
      <c r="L75830" s="24"/>
      <c r="M75830" s="24"/>
      <c r="P75830" s="10"/>
      <c r="R75830" s="10"/>
      <c r="S75830" s="10"/>
      <c r="T75830" s="10"/>
    </row>
    <row r="75831" spans="1:20" ht="16" x14ac:dyDescent="0.2">
      <c r="A75831" s="24"/>
      <c r="B75831" s="24"/>
      <c r="C75831" s="24"/>
      <c r="D75831" s="24"/>
      <c r="E75831" s="24"/>
      <c r="F75831" s="24"/>
      <c r="G75831" s="24"/>
      <c r="H75831" s="24"/>
      <c r="I75831" s="24"/>
      <c r="J75831" s="24"/>
      <c r="K75831" s="24"/>
      <c r="L75831" s="24"/>
      <c r="M75831" s="24"/>
      <c r="P75831" s="10"/>
      <c r="R75831" s="10"/>
      <c r="S75831" s="10"/>
      <c r="T75831" s="10"/>
    </row>
    <row r="75832" spans="1:20" ht="16" x14ac:dyDescent="0.2">
      <c r="A75832" s="24"/>
      <c r="B75832" s="24"/>
      <c r="C75832" s="24"/>
      <c r="D75832" s="24"/>
      <c r="E75832" s="24"/>
      <c r="F75832" s="24"/>
      <c r="G75832" s="24"/>
      <c r="H75832" s="24"/>
      <c r="I75832" s="24"/>
      <c r="J75832" s="24"/>
      <c r="K75832" s="24"/>
      <c r="L75832" s="24"/>
      <c r="M75832" s="24"/>
      <c r="P75832" s="10"/>
      <c r="R75832" s="10"/>
      <c r="S75832" s="10"/>
      <c r="T75832" s="10"/>
    </row>
    <row r="75833" spans="1:20" ht="16" x14ac:dyDescent="0.2">
      <c r="A75833" s="24"/>
      <c r="B75833" s="24"/>
      <c r="C75833" s="24"/>
      <c r="D75833" s="24"/>
      <c r="E75833" s="24"/>
      <c r="F75833" s="24"/>
      <c r="G75833" s="24"/>
      <c r="H75833" s="24"/>
      <c r="I75833" s="24"/>
      <c r="J75833" s="24"/>
      <c r="K75833" s="24"/>
      <c r="L75833" s="24"/>
      <c r="M75833" s="24"/>
      <c r="P75833" s="10"/>
      <c r="R75833" s="10"/>
      <c r="S75833" s="10"/>
      <c r="T75833" s="10"/>
    </row>
    <row r="75834" spans="1:20" ht="16" x14ac:dyDescent="0.2">
      <c r="A75834" s="24"/>
      <c r="B75834" s="24"/>
      <c r="C75834" s="24"/>
      <c r="D75834" s="24"/>
      <c r="E75834" s="24"/>
      <c r="F75834" s="24"/>
      <c r="G75834" s="24"/>
      <c r="H75834" s="24"/>
      <c r="I75834" s="24"/>
      <c r="J75834" s="24"/>
      <c r="K75834" s="24"/>
      <c r="L75834" s="24"/>
      <c r="M75834" s="24"/>
      <c r="P75834" s="10"/>
      <c r="R75834" s="10"/>
      <c r="S75834" s="10"/>
      <c r="T75834" s="10"/>
    </row>
    <row r="75835" spans="1:20" ht="16" x14ac:dyDescent="0.2">
      <c r="A75835" s="24"/>
      <c r="B75835" s="24"/>
      <c r="C75835" s="24"/>
      <c r="D75835" s="24"/>
      <c r="E75835" s="24"/>
      <c r="F75835" s="24"/>
      <c r="G75835" s="24"/>
      <c r="H75835" s="24"/>
      <c r="I75835" s="24"/>
      <c r="J75835" s="24"/>
      <c r="K75835" s="24"/>
      <c r="L75835" s="24"/>
      <c r="M75835" s="24"/>
      <c r="P75835" s="10"/>
      <c r="R75835" s="10"/>
      <c r="S75835" s="10"/>
      <c r="T75835" s="10"/>
    </row>
    <row r="75836" spans="1:20" ht="16" x14ac:dyDescent="0.2">
      <c r="A75836" s="24"/>
      <c r="B75836" s="24"/>
      <c r="C75836" s="24"/>
      <c r="D75836" s="24"/>
      <c r="E75836" s="24"/>
      <c r="F75836" s="24"/>
      <c r="G75836" s="24"/>
      <c r="H75836" s="24"/>
      <c r="I75836" s="24"/>
      <c r="J75836" s="24"/>
      <c r="K75836" s="24"/>
      <c r="L75836" s="24"/>
      <c r="M75836" s="24"/>
      <c r="P75836" s="10"/>
      <c r="R75836" s="10"/>
      <c r="S75836" s="10"/>
      <c r="T75836" s="10"/>
    </row>
    <row r="75837" spans="1:20" ht="16" x14ac:dyDescent="0.2">
      <c r="A75837" s="24"/>
      <c r="B75837" s="24"/>
      <c r="C75837" s="24"/>
      <c r="D75837" s="24"/>
      <c r="E75837" s="24"/>
      <c r="F75837" s="24"/>
      <c r="G75837" s="24"/>
      <c r="H75837" s="24"/>
      <c r="I75837" s="24"/>
      <c r="J75837" s="24"/>
      <c r="K75837" s="24"/>
      <c r="L75837" s="24"/>
      <c r="M75837" s="24"/>
      <c r="P75837" s="10"/>
      <c r="R75837" s="10"/>
      <c r="S75837" s="10"/>
      <c r="T75837" s="10"/>
    </row>
    <row r="75838" spans="1:20" ht="16" x14ac:dyDescent="0.2">
      <c r="A75838" s="24"/>
      <c r="B75838" s="24"/>
      <c r="C75838" s="24"/>
      <c r="D75838" s="24"/>
      <c r="E75838" s="24"/>
      <c r="F75838" s="24"/>
      <c r="G75838" s="24"/>
      <c r="H75838" s="24"/>
      <c r="I75838" s="24"/>
      <c r="J75838" s="24"/>
      <c r="K75838" s="24"/>
      <c r="L75838" s="24"/>
      <c r="M75838" s="24"/>
      <c r="P75838" s="10"/>
      <c r="R75838" s="10"/>
      <c r="S75838" s="10"/>
      <c r="T75838" s="10"/>
    </row>
    <row r="75839" spans="1:20" ht="16" x14ac:dyDescent="0.2">
      <c r="A75839" s="24"/>
      <c r="B75839" s="24"/>
      <c r="C75839" s="24"/>
      <c r="D75839" s="24"/>
      <c r="E75839" s="24"/>
      <c r="F75839" s="24"/>
      <c r="G75839" s="24"/>
      <c r="H75839" s="24"/>
      <c r="I75839" s="24"/>
      <c r="J75839" s="24"/>
      <c r="K75839" s="24"/>
      <c r="L75839" s="24"/>
      <c r="M75839" s="24"/>
      <c r="P75839" s="10"/>
      <c r="R75839" s="10"/>
      <c r="S75839" s="10"/>
      <c r="T75839" s="10"/>
    </row>
    <row r="75840" spans="1:20" ht="16" x14ac:dyDescent="0.2">
      <c r="A75840" s="24"/>
      <c r="B75840" s="24"/>
      <c r="C75840" s="24"/>
      <c r="D75840" s="24"/>
      <c r="E75840" s="24"/>
      <c r="F75840" s="24"/>
      <c r="G75840" s="24"/>
      <c r="H75840" s="24"/>
      <c r="I75840" s="24"/>
      <c r="J75840" s="24"/>
      <c r="K75840" s="24"/>
      <c r="L75840" s="24"/>
      <c r="M75840" s="24"/>
      <c r="P75840" s="10"/>
      <c r="R75840" s="10"/>
      <c r="S75840" s="10"/>
      <c r="T75840" s="10"/>
    </row>
    <row r="75841" spans="1:20" ht="16" x14ac:dyDescent="0.2">
      <c r="A75841" s="24"/>
      <c r="B75841" s="24"/>
      <c r="C75841" s="24"/>
      <c r="D75841" s="24"/>
      <c r="E75841" s="24"/>
      <c r="F75841" s="24"/>
      <c r="G75841" s="24"/>
      <c r="H75841" s="24"/>
      <c r="I75841" s="24"/>
      <c r="J75841" s="24"/>
      <c r="K75841" s="24"/>
      <c r="L75841" s="24"/>
      <c r="M75841" s="24"/>
      <c r="P75841" s="10"/>
      <c r="R75841" s="10"/>
      <c r="S75841" s="10"/>
      <c r="T75841" s="10"/>
    </row>
    <row r="75842" spans="1:20" ht="16" x14ac:dyDescent="0.2">
      <c r="A75842" s="24"/>
      <c r="B75842" s="24"/>
      <c r="C75842" s="24"/>
      <c r="D75842" s="24"/>
      <c r="E75842" s="24"/>
      <c r="F75842" s="24"/>
      <c r="G75842" s="24"/>
      <c r="H75842" s="24"/>
      <c r="I75842" s="24"/>
      <c r="J75842" s="24"/>
      <c r="K75842" s="24"/>
      <c r="L75842" s="24"/>
      <c r="M75842" s="24"/>
      <c r="P75842" s="10"/>
      <c r="R75842" s="10"/>
      <c r="S75842" s="10"/>
      <c r="T75842" s="10"/>
    </row>
    <row r="75843" spans="1:20" ht="16" x14ac:dyDescent="0.2">
      <c r="A75843" s="24"/>
      <c r="B75843" s="24"/>
      <c r="C75843" s="24"/>
      <c r="D75843" s="24"/>
      <c r="E75843" s="24"/>
      <c r="F75843" s="24"/>
      <c r="G75843" s="24"/>
      <c r="H75843" s="24"/>
      <c r="I75843" s="24"/>
      <c r="J75843" s="24"/>
      <c r="K75843" s="24"/>
      <c r="L75843" s="24"/>
      <c r="M75843" s="24"/>
      <c r="P75843" s="10"/>
      <c r="R75843" s="10"/>
      <c r="S75843" s="10"/>
      <c r="T75843" s="10"/>
    </row>
    <row r="75844" spans="1:20" ht="16" x14ac:dyDescent="0.2">
      <c r="A75844" s="24"/>
      <c r="B75844" s="24"/>
      <c r="C75844" s="24"/>
      <c r="D75844" s="24"/>
      <c r="E75844" s="24"/>
      <c r="F75844" s="24"/>
      <c r="G75844" s="24"/>
      <c r="H75844" s="24"/>
      <c r="I75844" s="24"/>
      <c r="J75844" s="24"/>
      <c r="K75844" s="24"/>
      <c r="L75844" s="24"/>
      <c r="M75844" s="24"/>
      <c r="P75844" s="10"/>
      <c r="R75844" s="10"/>
      <c r="S75844" s="10"/>
      <c r="T75844" s="10"/>
    </row>
    <row r="75845" spans="1:20" ht="16" x14ac:dyDescent="0.2">
      <c r="A75845" s="24"/>
      <c r="B75845" s="24"/>
      <c r="C75845" s="24"/>
      <c r="D75845" s="24"/>
      <c r="E75845" s="24"/>
      <c r="F75845" s="24"/>
      <c r="G75845" s="24"/>
      <c r="H75845" s="24"/>
      <c r="I75845" s="24"/>
      <c r="J75845" s="24"/>
      <c r="K75845" s="24"/>
      <c r="L75845" s="24"/>
      <c r="M75845" s="24"/>
      <c r="P75845" s="10"/>
      <c r="R75845" s="10"/>
      <c r="S75845" s="10"/>
      <c r="T75845" s="10"/>
    </row>
    <row r="75846" spans="1:20" ht="16" x14ac:dyDescent="0.2">
      <c r="A75846" s="24"/>
      <c r="B75846" s="24"/>
      <c r="C75846" s="24"/>
      <c r="D75846" s="24"/>
      <c r="E75846" s="24"/>
      <c r="F75846" s="24"/>
      <c r="G75846" s="24"/>
      <c r="H75846" s="24"/>
      <c r="I75846" s="24"/>
      <c r="J75846" s="24"/>
      <c r="K75846" s="24"/>
      <c r="L75846" s="24"/>
      <c r="M75846" s="24"/>
      <c r="P75846" s="10"/>
      <c r="R75846" s="10"/>
      <c r="S75846" s="10"/>
      <c r="T75846" s="10"/>
    </row>
    <row r="75847" spans="1:20" ht="16" x14ac:dyDescent="0.2">
      <c r="A75847" s="24"/>
      <c r="B75847" s="24"/>
      <c r="C75847" s="24"/>
      <c r="D75847" s="24"/>
      <c r="E75847" s="24"/>
      <c r="F75847" s="24"/>
      <c r="G75847" s="24"/>
      <c r="H75847" s="24"/>
      <c r="I75847" s="24"/>
      <c r="J75847" s="24"/>
      <c r="K75847" s="24"/>
      <c r="L75847" s="24"/>
      <c r="M75847" s="24"/>
      <c r="P75847" s="10"/>
      <c r="R75847" s="10"/>
      <c r="S75847" s="10"/>
      <c r="T75847" s="10"/>
    </row>
    <row r="75848" spans="1:20" ht="16" x14ac:dyDescent="0.2">
      <c r="A75848" s="24"/>
      <c r="B75848" s="24"/>
      <c r="C75848" s="24"/>
      <c r="D75848" s="24"/>
      <c r="E75848" s="24"/>
      <c r="F75848" s="24"/>
      <c r="G75848" s="24"/>
      <c r="H75848" s="24"/>
      <c r="I75848" s="24"/>
      <c r="J75848" s="24"/>
      <c r="K75848" s="24"/>
      <c r="L75848" s="24"/>
      <c r="M75848" s="24"/>
      <c r="P75848" s="10"/>
      <c r="R75848" s="10"/>
      <c r="S75848" s="10"/>
      <c r="T75848" s="10"/>
    </row>
    <row r="75849" spans="1:20" ht="16" x14ac:dyDescent="0.2">
      <c r="A75849" s="24"/>
      <c r="B75849" s="24"/>
      <c r="C75849" s="24"/>
      <c r="D75849" s="24"/>
      <c r="E75849" s="24"/>
      <c r="F75849" s="24"/>
      <c r="G75849" s="24"/>
      <c r="H75849" s="24"/>
      <c r="I75849" s="24"/>
      <c r="J75849" s="24"/>
      <c r="K75849" s="24"/>
      <c r="L75849" s="24"/>
      <c r="M75849" s="24"/>
      <c r="P75849" s="10"/>
      <c r="R75849" s="10"/>
      <c r="S75849" s="10"/>
      <c r="T75849" s="10"/>
    </row>
    <row r="75850" spans="1:20" ht="16" x14ac:dyDescent="0.2">
      <c r="A75850" s="24"/>
      <c r="B75850" s="24"/>
      <c r="C75850" s="24"/>
      <c r="D75850" s="24"/>
      <c r="E75850" s="24"/>
      <c r="F75850" s="24"/>
      <c r="G75850" s="24"/>
      <c r="H75850" s="24"/>
      <c r="I75850" s="24"/>
      <c r="J75850" s="24"/>
      <c r="K75850" s="24"/>
      <c r="L75850" s="24"/>
      <c r="M75850" s="24"/>
      <c r="P75850" s="10"/>
      <c r="R75850" s="10"/>
      <c r="S75850" s="10"/>
      <c r="T75850" s="10"/>
    </row>
    <row r="75851" spans="1:20" ht="16" x14ac:dyDescent="0.2">
      <c r="A75851" s="24"/>
      <c r="B75851" s="24"/>
      <c r="C75851" s="24"/>
      <c r="D75851" s="24"/>
      <c r="E75851" s="24"/>
      <c r="F75851" s="24"/>
      <c r="G75851" s="24"/>
      <c r="H75851" s="24"/>
      <c r="I75851" s="24"/>
      <c r="J75851" s="24"/>
      <c r="K75851" s="24"/>
      <c r="L75851" s="24"/>
      <c r="M75851" s="24"/>
      <c r="P75851" s="10"/>
      <c r="R75851" s="10"/>
      <c r="S75851" s="10"/>
      <c r="T75851" s="10"/>
    </row>
    <row r="75852" spans="1:20" ht="16" x14ac:dyDescent="0.2">
      <c r="A75852" s="24"/>
      <c r="B75852" s="24"/>
      <c r="C75852" s="24"/>
      <c r="D75852" s="24"/>
      <c r="E75852" s="24"/>
      <c r="F75852" s="24"/>
      <c r="G75852" s="24"/>
      <c r="H75852" s="24"/>
      <c r="I75852" s="24"/>
      <c r="J75852" s="24"/>
      <c r="K75852" s="24"/>
      <c r="L75852" s="24"/>
      <c r="M75852" s="24"/>
      <c r="P75852" s="10"/>
      <c r="R75852" s="10"/>
      <c r="S75852" s="10"/>
      <c r="T75852" s="10"/>
    </row>
    <row r="75853" spans="1:20" ht="16" x14ac:dyDescent="0.2">
      <c r="A75853" s="24"/>
      <c r="B75853" s="24"/>
      <c r="C75853" s="24"/>
      <c r="D75853" s="24"/>
      <c r="E75853" s="24"/>
      <c r="F75853" s="24"/>
      <c r="G75853" s="24"/>
      <c r="H75853" s="24"/>
      <c r="I75853" s="24"/>
      <c r="J75853" s="24"/>
      <c r="K75853" s="24"/>
      <c r="L75853" s="24"/>
      <c r="M75853" s="24"/>
      <c r="P75853" s="10"/>
      <c r="R75853" s="10"/>
      <c r="S75853" s="10"/>
      <c r="T75853" s="10"/>
    </row>
    <row r="75854" spans="1:20" ht="16" x14ac:dyDescent="0.2">
      <c r="A75854" s="24"/>
      <c r="B75854" s="24"/>
      <c r="C75854" s="24"/>
      <c r="D75854" s="24"/>
      <c r="E75854" s="24"/>
      <c r="F75854" s="24"/>
      <c r="G75854" s="24"/>
      <c r="H75854" s="24"/>
      <c r="I75854" s="24"/>
      <c r="J75854" s="24"/>
      <c r="K75854" s="24"/>
      <c r="L75854" s="24"/>
      <c r="M75854" s="24"/>
      <c r="P75854" s="10"/>
      <c r="R75854" s="10"/>
      <c r="S75854" s="10"/>
      <c r="T75854" s="10"/>
    </row>
    <row r="75855" spans="1:20" ht="16" x14ac:dyDescent="0.2">
      <c r="A75855" s="24"/>
      <c r="B75855" s="24"/>
      <c r="C75855" s="24"/>
      <c r="D75855" s="24"/>
      <c r="E75855" s="24"/>
      <c r="F75855" s="24"/>
      <c r="G75855" s="24"/>
      <c r="H75855" s="24"/>
      <c r="I75855" s="24"/>
      <c r="J75855" s="24"/>
      <c r="K75855" s="24"/>
      <c r="L75855" s="24"/>
      <c r="M75855" s="24"/>
      <c r="P75855" s="10"/>
      <c r="R75855" s="10"/>
      <c r="S75855" s="10"/>
      <c r="T75855" s="10"/>
    </row>
    <row r="75856" spans="1:20" ht="16" x14ac:dyDescent="0.2">
      <c r="A75856" s="24"/>
      <c r="B75856" s="24"/>
      <c r="C75856" s="24"/>
      <c r="D75856" s="24"/>
      <c r="E75856" s="24"/>
      <c r="F75856" s="24"/>
      <c r="G75856" s="24"/>
      <c r="H75856" s="24"/>
      <c r="I75856" s="24"/>
      <c r="J75856" s="24"/>
      <c r="K75856" s="24"/>
      <c r="L75856" s="24"/>
      <c r="M75856" s="24"/>
      <c r="P75856" s="10"/>
      <c r="R75856" s="10"/>
      <c r="S75856" s="10"/>
      <c r="T75856" s="10"/>
    </row>
    <row r="75857" spans="1:20" ht="16" x14ac:dyDescent="0.2">
      <c r="A75857" s="24"/>
      <c r="B75857" s="24"/>
      <c r="C75857" s="24"/>
      <c r="D75857" s="24"/>
      <c r="E75857" s="24"/>
      <c r="F75857" s="24"/>
      <c r="G75857" s="24"/>
      <c r="H75857" s="24"/>
      <c r="I75857" s="24"/>
      <c r="J75857" s="24"/>
      <c r="K75857" s="24"/>
      <c r="L75857" s="24"/>
      <c r="M75857" s="24"/>
      <c r="P75857" s="10"/>
      <c r="R75857" s="10"/>
      <c r="S75857" s="10"/>
      <c r="T75857" s="10"/>
    </row>
    <row r="75858" spans="1:20" ht="16" x14ac:dyDescent="0.2">
      <c r="A75858" s="24"/>
      <c r="B75858" s="24"/>
      <c r="C75858" s="24"/>
      <c r="D75858" s="24"/>
      <c r="E75858" s="24"/>
      <c r="F75858" s="24"/>
      <c r="G75858" s="24"/>
      <c r="H75858" s="24"/>
      <c r="I75858" s="24"/>
      <c r="J75858" s="24"/>
      <c r="K75858" s="24"/>
      <c r="L75858" s="24"/>
      <c r="M75858" s="24"/>
      <c r="P75858" s="10"/>
      <c r="R75858" s="10"/>
      <c r="S75858" s="10"/>
      <c r="T75858" s="10"/>
    </row>
    <row r="75859" spans="1:20" ht="16" x14ac:dyDescent="0.2">
      <c r="A75859" s="24"/>
      <c r="B75859" s="24"/>
      <c r="C75859" s="24"/>
      <c r="D75859" s="24"/>
      <c r="E75859" s="24"/>
      <c r="F75859" s="24"/>
      <c r="G75859" s="24"/>
      <c r="H75859" s="24"/>
      <c r="I75859" s="24"/>
      <c r="J75859" s="24"/>
      <c r="K75859" s="24"/>
      <c r="L75859" s="24"/>
      <c r="M75859" s="24"/>
      <c r="P75859" s="10"/>
      <c r="R75859" s="10"/>
      <c r="S75859" s="10"/>
      <c r="T75859" s="10"/>
    </row>
    <row r="75860" spans="1:20" ht="16" x14ac:dyDescent="0.2">
      <c r="A75860" s="24"/>
      <c r="B75860" s="24"/>
      <c r="C75860" s="24"/>
      <c r="D75860" s="24"/>
      <c r="E75860" s="24"/>
      <c r="F75860" s="24"/>
      <c r="G75860" s="24"/>
      <c r="H75860" s="24"/>
      <c r="I75860" s="24"/>
      <c r="J75860" s="24"/>
      <c r="K75860" s="24"/>
      <c r="L75860" s="24"/>
      <c r="M75860" s="24"/>
      <c r="P75860" s="10"/>
      <c r="R75860" s="10"/>
      <c r="S75860" s="10"/>
      <c r="T75860" s="10"/>
    </row>
    <row r="75861" spans="1:20" ht="16" x14ac:dyDescent="0.2">
      <c r="A75861" s="24"/>
      <c r="B75861" s="24"/>
      <c r="C75861" s="24"/>
      <c r="D75861" s="24"/>
      <c r="E75861" s="24"/>
      <c r="F75861" s="24"/>
      <c r="G75861" s="24"/>
      <c r="H75861" s="24"/>
      <c r="I75861" s="24"/>
      <c r="J75861" s="24"/>
      <c r="K75861" s="24"/>
      <c r="L75861" s="24"/>
      <c r="M75861" s="24"/>
      <c r="P75861" s="10"/>
      <c r="R75861" s="10"/>
      <c r="S75861" s="10"/>
      <c r="T75861" s="10"/>
    </row>
    <row r="75862" spans="1:20" ht="16" x14ac:dyDescent="0.2">
      <c r="A75862" s="24"/>
      <c r="B75862" s="24"/>
      <c r="C75862" s="24"/>
      <c r="D75862" s="24"/>
      <c r="E75862" s="24"/>
      <c r="F75862" s="24"/>
      <c r="G75862" s="24"/>
      <c r="H75862" s="24"/>
      <c r="I75862" s="24"/>
      <c r="J75862" s="24"/>
      <c r="K75862" s="24"/>
      <c r="L75862" s="24"/>
      <c r="M75862" s="24"/>
      <c r="P75862" s="10"/>
      <c r="R75862" s="10"/>
      <c r="S75862" s="10"/>
      <c r="T75862" s="10"/>
    </row>
    <row r="75863" spans="1:20" ht="16" x14ac:dyDescent="0.2">
      <c r="A75863" s="24"/>
      <c r="B75863" s="24"/>
      <c r="C75863" s="24"/>
      <c r="D75863" s="24"/>
      <c r="E75863" s="24"/>
      <c r="F75863" s="24"/>
      <c r="G75863" s="24"/>
      <c r="H75863" s="24"/>
      <c r="I75863" s="24"/>
      <c r="J75863" s="24"/>
      <c r="K75863" s="24"/>
      <c r="L75863" s="24"/>
      <c r="M75863" s="24"/>
      <c r="P75863" s="10"/>
      <c r="R75863" s="10"/>
      <c r="S75863" s="10"/>
      <c r="T75863" s="10"/>
    </row>
    <row r="75864" spans="1:20" ht="16" x14ac:dyDescent="0.2">
      <c r="A75864" s="24"/>
      <c r="B75864" s="24"/>
      <c r="C75864" s="24"/>
      <c r="D75864" s="24"/>
      <c r="E75864" s="24"/>
      <c r="F75864" s="24"/>
      <c r="G75864" s="24"/>
      <c r="H75864" s="24"/>
      <c r="I75864" s="24"/>
      <c r="J75864" s="24"/>
      <c r="K75864" s="24"/>
      <c r="L75864" s="24"/>
      <c r="M75864" s="24"/>
      <c r="P75864" s="10"/>
      <c r="R75864" s="10"/>
      <c r="S75864" s="10"/>
      <c r="T75864" s="10"/>
    </row>
    <row r="75865" spans="1:20" ht="16" x14ac:dyDescent="0.2">
      <c r="A75865" s="24"/>
      <c r="B75865" s="24"/>
      <c r="C75865" s="24"/>
      <c r="D75865" s="24"/>
      <c r="E75865" s="24"/>
      <c r="F75865" s="24"/>
      <c r="G75865" s="24"/>
      <c r="H75865" s="24"/>
      <c r="I75865" s="24"/>
      <c r="J75865" s="24"/>
      <c r="K75865" s="24"/>
      <c r="L75865" s="24"/>
      <c r="M75865" s="24"/>
      <c r="P75865" s="10"/>
      <c r="R75865" s="10"/>
      <c r="S75865" s="10"/>
      <c r="T75865" s="10"/>
    </row>
    <row r="75866" spans="1:20" ht="16" x14ac:dyDescent="0.2">
      <c r="A75866" s="24"/>
      <c r="B75866" s="24"/>
      <c r="C75866" s="24"/>
      <c r="D75866" s="24"/>
      <c r="E75866" s="24"/>
      <c r="F75866" s="24"/>
      <c r="G75866" s="24"/>
      <c r="H75866" s="24"/>
      <c r="I75866" s="24"/>
      <c r="J75866" s="24"/>
      <c r="K75866" s="24"/>
      <c r="L75866" s="24"/>
      <c r="M75866" s="24"/>
      <c r="P75866" s="10"/>
      <c r="R75866" s="10"/>
      <c r="S75866" s="10"/>
      <c r="T75866" s="10"/>
    </row>
    <row r="75867" spans="1:20" ht="16" x14ac:dyDescent="0.2">
      <c r="A75867" s="24"/>
      <c r="B75867" s="24"/>
      <c r="C75867" s="24"/>
      <c r="D75867" s="24"/>
      <c r="E75867" s="24"/>
      <c r="F75867" s="24"/>
      <c r="G75867" s="24"/>
      <c r="H75867" s="24"/>
      <c r="I75867" s="24"/>
      <c r="J75867" s="24"/>
      <c r="K75867" s="24"/>
      <c r="L75867" s="24"/>
      <c r="M75867" s="24"/>
      <c r="P75867" s="10"/>
      <c r="R75867" s="10"/>
      <c r="S75867" s="10"/>
      <c r="T75867" s="10"/>
    </row>
    <row r="75868" spans="1:20" ht="16" x14ac:dyDescent="0.2">
      <c r="A75868" s="24"/>
      <c r="B75868" s="24"/>
      <c r="C75868" s="24"/>
      <c r="D75868" s="24"/>
      <c r="E75868" s="24"/>
      <c r="F75868" s="24"/>
      <c r="G75868" s="24"/>
      <c r="H75868" s="24"/>
      <c r="I75868" s="24"/>
      <c r="J75868" s="24"/>
      <c r="K75868" s="24"/>
      <c r="L75868" s="24"/>
      <c r="M75868" s="24"/>
      <c r="P75868" s="10"/>
      <c r="R75868" s="10"/>
      <c r="S75868" s="10"/>
      <c r="T75868" s="10"/>
    </row>
    <row r="75869" spans="1:20" ht="16" x14ac:dyDescent="0.2">
      <c r="A75869" s="24"/>
      <c r="B75869" s="24"/>
      <c r="C75869" s="24"/>
      <c r="D75869" s="24"/>
      <c r="E75869" s="24"/>
      <c r="F75869" s="24"/>
      <c r="G75869" s="24"/>
      <c r="H75869" s="24"/>
      <c r="I75869" s="24"/>
      <c r="J75869" s="24"/>
      <c r="K75869" s="24"/>
      <c r="L75869" s="24"/>
      <c r="M75869" s="24"/>
      <c r="P75869" s="10"/>
      <c r="R75869" s="10"/>
      <c r="S75869" s="10"/>
      <c r="T75869" s="10"/>
    </row>
    <row r="75870" spans="1:20" ht="16" x14ac:dyDescent="0.2">
      <c r="A75870" s="24"/>
      <c r="B75870" s="24"/>
      <c r="C75870" s="24"/>
      <c r="D75870" s="24"/>
      <c r="E75870" s="24"/>
      <c r="F75870" s="24"/>
      <c r="G75870" s="24"/>
      <c r="H75870" s="24"/>
      <c r="I75870" s="24"/>
      <c r="J75870" s="24"/>
      <c r="K75870" s="24"/>
      <c r="L75870" s="24"/>
      <c r="M75870" s="24"/>
      <c r="P75870" s="10"/>
      <c r="R75870" s="10"/>
      <c r="S75870" s="10"/>
      <c r="T75870" s="10"/>
    </row>
    <row r="75871" spans="1:20" ht="16" x14ac:dyDescent="0.2">
      <c r="A75871" s="24"/>
      <c r="B75871" s="24"/>
      <c r="C75871" s="24"/>
      <c r="D75871" s="24"/>
      <c r="E75871" s="24"/>
      <c r="F75871" s="24"/>
      <c r="G75871" s="24"/>
      <c r="H75871" s="24"/>
      <c r="I75871" s="24"/>
      <c r="J75871" s="24"/>
      <c r="K75871" s="24"/>
      <c r="L75871" s="24"/>
      <c r="M75871" s="24"/>
      <c r="P75871" s="10"/>
      <c r="R75871" s="10"/>
      <c r="S75871" s="10"/>
      <c r="T75871" s="10"/>
    </row>
    <row r="75872" spans="1:20" ht="16" x14ac:dyDescent="0.2">
      <c r="A75872" s="24"/>
      <c r="B75872" s="24"/>
      <c r="C75872" s="24"/>
      <c r="D75872" s="24"/>
      <c r="E75872" s="24"/>
      <c r="F75872" s="24"/>
      <c r="G75872" s="24"/>
      <c r="H75872" s="24"/>
      <c r="I75872" s="24"/>
      <c r="J75872" s="24"/>
      <c r="K75872" s="24"/>
      <c r="L75872" s="24"/>
      <c r="M75872" s="24"/>
      <c r="P75872" s="10"/>
      <c r="R75872" s="10"/>
      <c r="S75872" s="10"/>
      <c r="T75872" s="10"/>
    </row>
    <row r="75873" spans="1:20" ht="16" x14ac:dyDescent="0.2">
      <c r="A75873" s="24"/>
      <c r="B75873" s="24"/>
      <c r="C75873" s="24"/>
      <c r="D75873" s="24"/>
      <c r="E75873" s="24"/>
      <c r="F75873" s="24"/>
      <c r="G75873" s="24"/>
      <c r="H75873" s="24"/>
      <c r="I75873" s="24"/>
      <c r="J75873" s="24"/>
      <c r="K75873" s="24"/>
      <c r="L75873" s="24"/>
      <c r="M75873" s="24"/>
      <c r="P75873" s="10"/>
      <c r="R75873" s="10"/>
      <c r="S75873" s="10"/>
      <c r="T75873" s="10"/>
    </row>
    <row r="75874" spans="1:20" ht="16" x14ac:dyDescent="0.2">
      <c r="A75874" s="24"/>
      <c r="B75874" s="24"/>
      <c r="C75874" s="24"/>
      <c r="D75874" s="24"/>
      <c r="E75874" s="24"/>
      <c r="F75874" s="24"/>
      <c r="G75874" s="24"/>
      <c r="H75874" s="24"/>
      <c r="I75874" s="24"/>
      <c r="J75874" s="24"/>
      <c r="K75874" s="24"/>
      <c r="L75874" s="24"/>
      <c r="M75874" s="24"/>
      <c r="P75874" s="10"/>
      <c r="R75874" s="10"/>
      <c r="S75874" s="10"/>
      <c r="T75874" s="10"/>
    </row>
    <row r="75875" spans="1:20" ht="16" x14ac:dyDescent="0.2">
      <c r="A75875" s="24"/>
      <c r="B75875" s="24"/>
      <c r="C75875" s="24"/>
      <c r="D75875" s="24"/>
      <c r="E75875" s="24"/>
      <c r="F75875" s="24"/>
      <c r="G75875" s="24"/>
      <c r="H75875" s="24"/>
      <c r="I75875" s="24"/>
      <c r="J75875" s="24"/>
      <c r="K75875" s="24"/>
      <c r="L75875" s="24"/>
      <c r="M75875" s="24"/>
      <c r="P75875" s="10"/>
      <c r="R75875" s="10"/>
      <c r="S75875" s="10"/>
      <c r="T75875" s="10"/>
    </row>
    <row r="75876" spans="1:20" ht="16" x14ac:dyDescent="0.2">
      <c r="A75876" s="24"/>
      <c r="B75876" s="24"/>
      <c r="C75876" s="24"/>
      <c r="D75876" s="24"/>
      <c r="E75876" s="24"/>
      <c r="F75876" s="24"/>
      <c r="G75876" s="24"/>
      <c r="H75876" s="24"/>
      <c r="I75876" s="24"/>
      <c r="J75876" s="24"/>
      <c r="K75876" s="24"/>
      <c r="L75876" s="24"/>
      <c r="M75876" s="24"/>
      <c r="P75876" s="10"/>
      <c r="R75876" s="10"/>
      <c r="S75876" s="10"/>
      <c r="T75876" s="10"/>
    </row>
    <row r="75877" spans="1:20" ht="16" x14ac:dyDescent="0.2">
      <c r="A75877" s="24"/>
      <c r="B75877" s="24"/>
      <c r="C75877" s="24"/>
      <c r="D75877" s="24"/>
      <c r="E75877" s="24"/>
      <c r="F75877" s="24"/>
      <c r="G75877" s="24"/>
      <c r="H75877" s="24"/>
      <c r="I75877" s="24"/>
      <c r="J75877" s="24"/>
      <c r="K75877" s="24"/>
      <c r="L75877" s="24"/>
      <c r="M75877" s="24"/>
      <c r="P75877" s="10"/>
      <c r="R75877" s="10"/>
      <c r="S75877" s="10"/>
      <c r="T75877" s="10"/>
    </row>
    <row r="75878" spans="1:20" ht="16" x14ac:dyDescent="0.2">
      <c r="A75878" s="24"/>
      <c r="B75878" s="24"/>
      <c r="C75878" s="24"/>
      <c r="D75878" s="24"/>
      <c r="E75878" s="24"/>
      <c r="F75878" s="24"/>
      <c r="G75878" s="24"/>
      <c r="H75878" s="24"/>
      <c r="I75878" s="24"/>
      <c r="J75878" s="24"/>
      <c r="K75878" s="24"/>
      <c r="L75878" s="24"/>
      <c r="M75878" s="24"/>
      <c r="P75878" s="10"/>
      <c r="R75878" s="10"/>
      <c r="S75878" s="10"/>
      <c r="T75878" s="10"/>
    </row>
    <row r="75879" spans="1:20" ht="16" x14ac:dyDescent="0.2">
      <c r="A75879" s="24"/>
      <c r="B75879" s="24"/>
      <c r="C75879" s="24"/>
      <c r="D75879" s="24"/>
      <c r="E75879" s="24"/>
      <c r="F75879" s="24"/>
      <c r="G75879" s="24"/>
      <c r="H75879" s="24"/>
      <c r="I75879" s="24"/>
      <c r="J75879" s="24"/>
      <c r="K75879" s="24"/>
      <c r="L75879" s="24"/>
      <c r="M75879" s="24"/>
      <c r="P75879" s="10"/>
      <c r="R75879" s="10"/>
      <c r="S75879" s="10"/>
      <c r="T75879" s="10"/>
    </row>
    <row r="75880" spans="1:20" ht="16" x14ac:dyDescent="0.2">
      <c r="A75880" s="24"/>
      <c r="B75880" s="24"/>
      <c r="C75880" s="24"/>
      <c r="D75880" s="24"/>
      <c r="E75880" s="24"/>
      <c r="F75880" s="24"/>
      <c r="G75880" s="24"/>
      <c r="H75880" s="24"/>
      <c r="I75880" s="24"/>
      <c r="J75880" s="24"/>
      <c r="K75880" s="24"/>
      <c r="L75880" s="24"/>
      <c r="M75880" s="24"/>
      <c r="P75880" s="10"/>
      <c r="R75880" s="10"/>
      <c r="S75880" s="10"/>
      <c r="T75880" s="10"/>
    </row>
    <row r="75881" spans="1:20" ht="16" x14ac:dyDescent="0.2">
      <c r="A75881" s="24"/>
      <c r="B75881" s="24"/>
      <c r="C75881" s="24"/>
      <c r="D75881" s="24"/>
      <c r="E75881" s="24"/>
      <c r="F75881" s="24"/>
      <c r="G75881" s="24"/>
      <c r="H75881" s="24"/>
      <c r="I75881" s="24"/>
      <c r="J75881" s="24"/>
      <c r="K75881" s="24"/>
      <c r="L75881" s="24"/>
      <c r="M75881" s="24"/>
      <c r="P75881" s="10"/>
      <c r="R75881" s="10"/>
      <c r="S75881" s="10"/>
      <c r="T75881" s="10"/>
    </row>
    <row r="75882" spans="1:20" ht="16" x14ac:dyDescent="0.2">
      <c r="A75882" s="24"/>
      <c r="B75882" s="24"/>
      <c r="C75882" s="24"/>
      <c r="D75882" s="24"/>
      <c r="E75882" s="24"/>
      <c r="F75882" s="24"/>
      <c r="G75882" s="24"/>
      <c r="H75882" s="24"/>
      <c r="I75882" s="24"/>
      <c r="J75882" s="24"/>
      <c r="K75882" s="24"/>
      <c r="L75882" s="24"/>
      <c r="M75882" s="24"/>
      <c r="P75882" s="10"/>
      <c r="R75882" s="10"/>
      <c r="S75882" s="10"/>
      <c r="T75882" s="10"/>
    </row>
    <row r="75883" spans="1:20" ht="16" x14ac:dyDescent="0.2">
      <c r="A75883" s="24"/>
      <c r="B75883" s="24"/>
      <c r="C75883" s="24"/>
      <c r="D75883" s="24"/>
      <c r="E75883" s="24"/>
      <c r="F75883" s="24"/>
      <c r="G75883" s="24"/>
      <c r="H75883" s="24"/>
      <c r="I75883" s="24"/>
      <c r="J75883" s="24"/>
      <c r="K75883" s="24"/>
      <c r="L75883" s="24"/>
      <c r="M75883" s="24"/>
      <c r="P75883" s="10"/>
      <c r="R75883" s="10"/>
      <c r="S75883" s="10"/>
      <c r="T75883" s="10"/>
    </row>
    <row r="75884" spans="1:20" ht="16" x14ac:dyDescent="0.2">
      <c r="A75884" s="24"/>
      <c r="B75884" s="24"/>
      <c r="C75884" s="24"/>
      <c r="D75884" s="24"/>
      <c r="E75884" s="24"/>
      <c r="F75884" s="24"/>
      <c r="G75884" s="24"/>
      <c r="H75884" s="24"/>
      <c r="I75884" s="24"/>
      <c r="J75884" s="24"/>
      <c r="K75884" s="24"/>
      <c r="L75884" s="24"/>
      <c r="M75884" s="24"/>
      <c r="P75884" s="10"/>
      <c r="R75884" s="10"/>
      <c r="S75884" s="10"/>
      <c r="T75884" s="10"/>
    </row>
    <row r="75885" spans="1:20" ht="16" x14ac:dyDescent="0.2">
      <c r="A75885" s="24"/>
      <c r="B75885" s="24"/>
      <c r="C75885" s="24"/>
      <c r="D75885" s="24"/>
      <c r="E75885" s="24"/>
      <c r="F75885" s="24"/>
      <c r="G75885" s="24"/>
      <c r="H75885" s="24"/>
      <c r="I75885" s="24"/>
      <c r="J75885" s="24"/>
      <c r="K75885" s="24"/>
      <c r="L75885" s="24"/>
      <c r="M75885" s="24"/>
      <c r="P75885" s="10"/>
      <c r="R75885" s="10"/>
      <c r="S75885" s="10"/>
      <c r="T75885" s="10"/>
    </row>
    <row r="75886" spans="1:20" ht="16" x14ac:dyDescent="0.2">
      <c r="A75886" s="24"/>
      <c r="B75886" s="24"/>
      <c r="C75886" s="24"/>
      <c r="D75886" s="24"/>
      <c r="E75886" s="24"/>
      <c r="F75886" s="24"/>
      <c r="G75886" s="24"/>
      <c r="H75886" s="24"/>
      <c r="I75886" s="24"/>
      <c r="J75886" s="24"/>
      <c r="K75886" s="24"/>
      <c r="L75886" s="24"/>
      <c r="M75886" s="24"/>
      <c r="P75886" s="10"/>
      <c r="R75886" s="10"/>
      <c r="S75886" s="10"/>
      <c r="T75886" s="10"/>
    </row>
    <row r="75887" spans="1:20" ht="16" x14ac:dyDescent="0.2">
      <c r="A75887" s="24"/>
      <c r="B75887" s="24"/>
      <c r="C75887" s="24"/>
      <c r="D75887" s="24"/>
      <c r="E75887" s="24"/>
      <c r="F75887" s="24"/>
      <c r="G75887" s="24"/>
      <c r="H75887" s="24"/>
      <c r="I75887" s="24"/>
      <c r="J75887" s="24"/>
      <c r="K75887" s="24"/>
      <c r="L75887" s="24"/>
      <c r="M75887" s="24"/>
      <c r="P75887" s="10"/>
      <c r="R75887" s="10"/>
      <c r="S75887" s="10"/>
      <c r="T75887" s="10"/>
    </row>
    <row r="75888" spans="1:20" ht="16" x14ac:dyDescent="0.2">
      <c r="A75888" s="24"/>
      <c r="B75888" s="24"/>
      <c r="C75888" s="24"/>
      <c r="D75888" s="24"/>
      <c r="E75888" s="24"/>
      <c r="F75888" s="24"/>
      <c r="G75888" s="24"/>
      <c r="H75888" s="24"/>
      <c r="I75888" s="24"/>
      <c r="J75888" s="24"/>
      <c r="K75888" s="24"/>
      <c r="L75888" s="24"/>
      <c r="M75888" s="24"/>
      <c r="P75888" s="10"/>
      <c r="R75888" s="10"/>
      <c r="S75888" s="10"/>
      <c r="T75888" s="10"/>
    </row>
    <row r="75889" spans="1:20" ht="16" x14ac:dyDescent="0.2">
      <c r="A75889" s="24"/>
      <c r="B75889" s="24"/>
      <c r="C75889" s="24"/>
      <c r="D75889" s="24"/>
      <c r="E75889" s="24"/>
      <c r="F75889" s="24"/>
      <c r="G75889" s="24"/>
      <c r="H75889" s="24"/>
      <c r="I75889" s="24"/>
      <c r="J75889" s="24"/>
      <c r="K75889" s="24"/>
      <c r="L75889" s="24"/>
      <c r="M75889" s="24"/>
      <c r="P75889" s="10"/>
      <c r="R75889" s="10"/>
      <c r="S75889" s="10"/>
      <c r="T75889" s="10"/>
    </row>
    <row r="75890" spans="1:20" ht="16" x14ac:dyDescent="0.2">
      <c r="A75890" s="24"/>
      <c r="B75890" s="24"/>
      <c r="C75890" s="24"/>
      <c r="D75890" s="24"/>
      <c r="E75890" s="24"/>
      <c r="F75890" s="24"/>
      <c r="G75890" s="24"/>
      <c r="H75890" s="24"/>
      <c r="I75890" s="24"/>
      <c r="J75890" s="24"/>
      <c r="K75890" s="24"/>
      <c r="L75890" s="24"/>
      <c r="M75890" s="24"/>
      <c r="P75890" s="10"/>
      <c r="R75890" s="10"/>
      <c r="S75890" s="10"/>
      <c r="T75890" s="10"/>
    </row>
    <row r="75891" spans="1:20" ht="16" x14ac:dyDescent="0.2">
      <c r="A75891" s="24"/>
      <c r="B75891" s="24"/>
      <c r="C75891" s="24"/>
      <c r="D75891" s="24"/>
      <c r="E75891" s="24"/>
      <c r="F75891" s="24"/>
      <c r="G75891" s="24"/>
      <c r="H75891" s="24"/>
      <c r="I75891" s="24"/>
      <c r="J75891" s="24"/>
      <c r="K75891" s="24"/>
      <c r="L75891" s="24"/>
      <c r="M75891" s="24"/>
      <c r="P75891" s="10"/>
      <c r="R75891" s="10"/>
      <c r="S75891" s="10"/>
      <c r="T75891" s="10"/>
    </row>
    <row r="75892" spans="1:20" ht="16" x14ac:dyDescent="0.2">
      <c r="A75892" s="24"/>
      <c r="B75892" s="24"/>
      <c r="C75892" s="24"/>
      <c r="D75892" s="24"/>
      <c r="E75892" s="24"/>
      <c r="F75892" s="24"/>
      <c r="G75892" s="24"/>
      <c r="H75892" s="24"/>
      <c r="I75892" s="24"/>
      <c r="J75892" s="24"/>
      <c r="K75892" s="24"/>
      <c r="L75892" s="24"/>
      <c r="M75892" s="24"/>
      <c r="P75892" s="10"/>
      <c r="R75892" s="10"/>
      <c r="S75892" s="10"/>
      <c r="T75892" s="10"/>
    </row>
    <row r="75893" spans="1:20" ht="16" x14ac:dyDescent="0.2">
      <c r="A75893" s="24"/>
      <c r="B75893" s="24"/>
      <c r="C75893" s="24"/>
      <c r="D75893" s="24"/>
      <c r="E75893" s="24"/>
      <c r="F75893" s="24"/>
      <c r="G75893" s="24"/>
      <c r="H75893" s="24"/>
      <c r="I75893" s="24"/>
      <c r="J75893" s="24"/>
      <c r="K75893" s="24"/>
      <c r="L75893" s="24"/>
      <c r="M75893" s="24"/>
      <c r="P75893" s="10"/>
      <c r="R75893" s="10"/>
      <c r="S75893" s="10"/>
      <c r="T75893" s="10"/>
    </row>
    <row r="75894" spans="1:20" ht="16" x14ac:dyDescent="0.2">
      <c r="A75894" s="24"/>
      <c r="B75894" s="24"/>
      <c r="C75894" s="24"/>
      <c r="D75894" s="24"/>
      <c r="E75894" s="24"/>
      <c r="F75894" s="24"/>
      <c r="G75894" s="24"/>
      <c r="H75894" s="24"/>
      <c r="I75894" s="24"/>
      <c r="J75894" s="24"/>
      <c r="K75894" s="24"/>
      <c r="L75894" s="24"/>
      <c r="M75894" s="24"/>
      <c r="P75894" s="10"/>
      <c r="R75894" s="10"/>
      <c r="S75894" s="10"/>
      <c r="T75894" s="10"/>
    </row>
    <row r="75895" spans="1:20" ht="16" x14ac:dyDescent="0.2">
      <c r="A75895" s="24"/>
      <c r="B75895" s="24"/>
      <c r="C75895" s="24"/>
      <c r="D75895" s="24"/>
      <c r="E75895" s="24"/>
      <c r="F75895" s="24"/>
      <c r="G75895" s="24"/>
      <c r="H75895" s="24"/>
      <c r="I75895" s="24"/>
      <c r="J75895" s="24"/>
      <c r="K75895" s="24"/>
      <c r="L75895" s="24"/>
      <c r="M75895" s="24"/>
      <c r="P75895" s="10"/>
      <c r="R75895" s="10"/>
      <c r="S75895" s="10"/>
      <c r="T75895" s="10"/>
    </row>
    <row r="75896" spans="1:20" ht="16" x14ac:dyDescent="0.2">
      <c r="A75896" s="24"/>
      <c r="B75896" s="24"/>
      <c r="C75896" s="24"/>
      <c r="D75896" s="24"/>
      <c r="E75896" s="24"/>
      <c r="F75896" s="24"/>
      <c r="G75896" s="24"/>
      <c r="H75896" s="24"/>
      <c r="I75896" s="24"/>
      <c r="J75896" s="24"/>
      <c r="K75896" s="24"/>
      <c r="L75896" s="24"/>
      <c r="M75896" s="24"/>
      <c r="P75896" s="10"/>
      <c r="R75896" s="10"/>
      <c r="S75896" s="10"/>
      <c r="T75896" s="10"/>
    </row>
    <row r="75897" spans="1:20" ht="16" x14ac:dyDescent="0.2">
      <c r="A75897" s="24"/>
      <c r="B75897" s="24"/>
      <c r="C75897" s="24"/>
      <c r="D75897" s="24"/>
      <c r="E75897" s="24"/>
      <c r="F75897" s="24"/>
      <c r="G75897" s="24"/>
      <c r="H75897" s="24"/>
      <c r="I75897" s="24"/>
      <c r="J75897" s="24"/>
      <c r="K75897" s="24"/>
      <c r="L75897" s="24"/>
      <c r="M75897" s="24"/>
      <c r="P75897" s="10"/>
      <c r="R75897" s="10"/>
      <c r="S75897" s="10"/>
      <c r="T75897" s="10"/>
    </row>
    <row r="75898" spans="1:20" ht="16" x14ac:dyDescent="0.2">
      <c r="A75898" s="24"/>
      <c r="B75898" s="24"/>
      <c r="C75898" s="24"/>
      <c r="D75898" s="24"/>
      <c r="E75898" s="24"/>
      <c r="F75898" s="24"/>
      <c r="G75898" s="24"/>
      <c r="H75898" s="24"/>
      <c r="I75898" s="24"/>
      <c r="J75898" s="24"/>
      <c r="K75898" s="24"/>
      <c r="L75898" s="24"/>
      <c r="M75898" s="24"/>
      <c r="P75898" s="10"/>
      <c r="R75898" s="10"/>
      <c r="S75898" s="10"/>
      <c r="T75898" s="10"/>
    </row>
    <row r="75899" spans="1:20" ht="16" x14ac:dyDescent="0.2">
      <c r="A75899" s="24"/>
      <c r="B75899" s="24"/>
      <c r="C75899" s="24"/>
      <c r="D75899" s="24"/>
      <c r="E75899" s="24"/>
      <c r="F75899" s="24"/>
      <c r="G75899" s="24"/>
      <c r="H75899" s="24"/>
      <c r="I75899" s="24"/>
      <c r="J75899" s="24"/>
      <c r="K75899" s="24"/>
      <c r="L75899" s="24"/>
      <c r="M75899" s="24"/>
      <c r="P75899" s="10"/>
      <c r="R75899" s="10"/>
      <c r="S75899" s="10"/>
      <c r="T75899" s="10"/>
    </row>
    <row r="75900" spans="1:20" ht="16" x14ac:dyDescent="0.2">
      <c r="A75900" s="24"/>
      <c r="B75900" s="24"/>
      <c r="C75900" s="24"/>
      <c r="D75900" s="24"/>
      <c r="E75900" s="24"/>
      <c r="F75900" s="24"/>
      <c r="G75900" s="24"/>
      <c r="H75900" s="24"/>
      <c r="I75900" s="24"/>
      <c r="J75900" s="24"/>
      <c r="K75900" s="24"/>
      <c r="L75900" s="24"/>
      <c r="M75900" s="24"/>
      <c r="P75900" s="10"/>
      <c r="R75900" s="10"/>
      <c r="S75900" s="10"/>
      <c r="T75900" s="10"/>
    </row>
    <row r="75901" spans="1:20" ht="16" x14ac:dyDescent="0.2">
      <c r="A75901" s="24"/>
      <c r="B75901" s="24"/>
      <c r="C75901" s="24"/>
      <c r="D75901" s="24"/>
      <c r="E75901" s="24"/>
      <c r="F75901" s="24"/>
      <c r="G75901" s="24"/>
      <c r="H75901" s="24"/>
      <c r="I75901" s="24"/>
      <c r="J75901" s="24"/>
      <c r="K75901" s="24"/>
      <c r="L75901" s="24"/>
      <c r="M75901" s="24"/>
      <c r="P75901" s="10"/>
      <c r="R75901" s="10"/>
      <c r="S75901" s="10"/>
      <c r="T75901" s="10"/>
    </row>
    <row r="75902" spans="1:20" ht="16" x14ac:dyDescent="0.2">
      <c r="A75902" s="24"/>
      <c r="B75902" s="24"/>
      <c r="C75902" s="24"/>
      <c r="D75902" s="24"/>
      <c r="E75902" s="24"/>
      <c r="F75902" s="24"/>
      <c r="G75902" s="24"/>
      <c r="H75902" s="24"/>
      <c r="I75902" s="24"/>
      <c r="J75902" s="24"/>
      <c r="K75902" s="24"/>
      <c r="L75902" s="24"/>
      <c r="M75902" s="24"/>
      <c r="P75902" s="10"/>
      <c r="R75902" s="10"/>
      <c r="S75902" s="10"/>
      <c r="T75902" s="10"/>
    </row>
    <row r="75903" spans="1:20" ht="16" x14ac:dyDescent="0.2">
      <c r="A75903" s="24"/>
      <c r="B75903" s="24"/>
      <c r="C75903" s="24"/>
      <c r="D75903" s="24"/>
      <c r="E75903" s="24"/>
      <c r="F75903" s="24"/>
      <c r="G75903" s="24"/>
      <c r="H75903" s="24"/>
      <c r="I75903" s="24"/>
      <c r="J75903" s="24"/>
      <c r="K75903" s="24"/>
      <c r="L75903" s="24"/>
      <c r="M75903" s="24"/>
      <c r="P75903" s="10"/>
      <c r="R75903" s="10"/>
      <c r="S75903" s="10"/>
      <c r="T75903" s="10"/>
    </row>
    <row r="75904" spans="1:20" ht="16" x14ac:dyDescent="0.2">
      <c r="A75904" s="24"/>
      <c r="B75904" s="24"/>
      <c r="C75904" s="24"/>
      <c r="D75904" s="24"/>
      <c r="E75904" s="24"/>
      <c r="F75904" s="24"/>
      <c r="G75904" s="24"/>
      <c r="H75904" s="24"/>
      <c r="I75904" s="24"/>
      <c r="J75904" s="24"/>
      <c r="K75904" s="24"/>
      <c r="L75904" s="24"/>
      <c r="M75904" s="24"/>
      <c r="P75904" s="10"/>
      <c r="R75904" s="10"/>
      <c r="S75904" s="10"/>
      <c r="T75904" s="10"/>
    </row>
    <row r="75905" spans="1:20" ht="16" x14ac:dyDescent="0.2">
      <c r="A75905" s="24"/>
      <c r="B75905" s="24"/>
      <c r="C75905" s="24"/>
      <c r="D75905" s="24"/>
      <c r="E75905" s="24"/>
      <c r="F75905" s="24"/>
      <c r="G75905" s="24"/>
      <c r="H75905" s="24"/>
      <c r="I75905" s="24"/>
      <c r="J75905" s="24"/>
      <c r="K75905" s="24"/>
      <c r="L75905" s="24"/>
      <c r="M75905" s="24"/>
      <c r="P75905" s="10"/>
      <c r="R75905" s="10"/>
      <c r="S75905" s="10"/>
      <c r="T75905" s="10"/>
    </row>
    <row r="75906" spans="1:20" ht="16" x14ac:dyDescent="0.2">
      <c r="A75906" s="24"/>
      <c r="B75906" s="24"/>
      <c r="C75906" s="24"/>
      <c r="D75906" s="24"/>
      <c r="E75906" s="24"/>
      <c r="F75906" s="24"/>
      <c r="G75906" s="24"/>
      <c r="H75906" s="24"/>
      <c r="I75906" s="24"/>
      <c r="J75906" s="24"/>
      <c r="K75906" s="24"/>
      <c r="L75906" s="24"/>
      <c r="M75906" s="24"/>
      <c r="P75906" s="10"/>
      <c r="R75906" s="10"/>
      <c r="S75906" s="10"/>
      <c r="T75906" s="10"/>
    </row>
    <row r="75907" spans="1:20" ht="16" x14ac:dyDescent="0.2">
      <c r="A75907" s="24"/>
      <c r="B75907" s="24"/>
      <c r="C75907" s="24"/>
      <c r="D75907" s="24"/>
      <c r="E75907" s="24"/>
      <c r="F75907" s="24"/>
      <c r="G75907" s="24"/>
      <c r="H75907" s="24"/>
      <c r="I75907" s="24"/>
      <c r="J75907" s="24"/>
      <c r="K75907" s="24"/>
      <c r="L75907" s="24"/>
      <c r="M75907" s="24"/>
      <c r="P75907" s="10"/>
      <c r="R75907" s="10"/>
      <c r="S75907" s="10"/>
      <c r="T75907" s="10"/>
    </row>
    <row r="75908" spans="1:20" ht="16" x14ac:dyDescent="0.2">
      <c r="A75908" s="24"/>
      <c r="B75908" s="24"/>
      <c r="C75908" s="24"/>
      <c r="D75908" s="24"/>
      <c r="E75908" s="24"/>
      <c r="F75908" s="24"/>
      <c r="G75908" s="24"/>
      <c r="H75908" s="24"/>
      <c r="I75908" s="24"/>
      <c r="J75908" s="24"/>
      <c r="K75908" s="24"/>
      <c r="L75908" s="24"/>
      <c r="M75908" s="24"/>
      <c r="P75908" s="10"/>
      <c r="R75908" s="10"/>
      <c r="S75908" s="10"/>
      <c r="T75908" s="10"/>
    </row>
    <row r="75909" spans="1:20" ht="16" x14ac:dyDescent="0.2">
      <c r="A75909" s="24"/>
      <c r="B75909" s="24"/>
      <c r="C75909" s="24"/>
      <c r="D75909" s="24"/>
      <c r="E75909" s="24"/>
      <c r="F75909" s="24"/>
      <c r="G75909" s="24"/>
      <c r="H75909" s="24"/>
      <c r="I75909" s="24"/>
      <c r="J75909" s="24"/>
      <c r="K75909" s="24"/>
      <c r="L75909" s="24"/>
      <c r="M75909" s="24"/>
      <c r="P75909" s="10"/>
      <c r="R75909" s="10"/>
      <c r="S75909" s="10"/>
      <c r="T75909" s="10"/>
    </row>
    <row r="75910" spans="1:20" ht="16" x14ac:dyDescent="0.2">
      <c r="A75910" s="24"/>
      <c r="B75910" s="24"/>
      <c r="C75910" s="24"/>
      <c r="D75910" s="24"/>
      <c r="E75910" s="24"/>
      <c r="F75910" s="24"/>
      <c r="G75910" s="24"/>
      <c r="H75910" s="24"/>
      <c r="I75910" s="24"/>
      <c r="J75910" s="24"/>
      <c r="K75910" s="24"/>
      <c r="L75910" s="24"/>
      <c r="M75910" s="24"/>
      <c r="P75910" s="10"/>
      <c r="R75910" s="10"/>
      <c r="S75910" s="10"/>
      <c r="T75910" s="10"/>
    </row>
    <row r="75911" spans="1:20" ht="16" x14ac:dyDescent="0.2">
      <c r="A75911" s="24"/>
      <c r="B75911" s="24"/>
      <c r="C75911" s="24"/>
      <c r="D75911" s="24"/>
      <c r="E75911" s="24"/>
      <c r="F75911" s="24"/>
      <c r="G75911" s="24"/>
      <c r="H75911" s="24"/>
      <c r="I75911" s="24"/>
      <c r="J75911" s="24"/>
      <c r="K75911" s="24"/>
      <c r="L75911" s="24"/>
      <c r="M75911" s="24"/>
      <c r="P75911" s="10"/>
      <c r="R75911" s="10"/>
      <c r="S75911" s="10"/>
      <c r="T75911" s="10"/>
    </row>
    <row r="75912" spans="1:20" ht="16" x14ac:dyDescent="0.2">
      <c r="A75912" s="24"/>
      <c r="B75912" s="24"/>
      <c r="C75912" s="24"/>
      <c r="D75912" s="24"/>
      <c r="E75912" s="24"/>
      <c r="F75912" s="24"/>
      <c r="G75912" s="24"/>
      <c r="H75912" s="24"/>
      <c r="I75912" s="24"/>
      <c r="J75912" s="24"/>
      <c r="K75912" s="24"/>
      <c r="L75912" s="24"/>
      <c r="M75912" s="24"/>
      <c r="P75912" s="10"/>
      <c r="R75912" s="10"/>
      <c r="S75912" s="10"/>
      <c r="T75912" s="10"/>
    </row>
    <row r="75913" spans="1:20" ht="16" x14ac:dyDescent="0.2">
      <c r="A75913" s="24"/>
      <c r="B75913" s="24"/>
      <c r="C75913" s="24"/>
      <c r="D75913" s="24"/>
      <c r="E75913" s="24"/>
      <c r="F75913" s="24"/>
      <c r="G75913" s="24"/>
      <c r="H75913" s="24"/>
      <c r="I75913" s="24"/>
      <c r="J75913" s="24"/>
      <c r="K75913" s="24"/>
      <c r="L75913" s="24"/>
      <c r="M75913" s="24"/>
      <c r="P75913" s="10"/>
      <c r="R75913" s="10"/>
      <c r="S75913" s="10"/>
      <c r="T75913" s="10"/>
    </row>
    <row r="75914" spans="1:20" ht="16" x14ac:dyDescent="0.2">
      <c r="A75914" s="24"/>
      <c r="B75914" s="24"/>
      <c r="C75914" s="24"/>
      <c r="D75914" s="24"/>
      <c r="E75914" s="24"/>
      <c r="F75914" s="24"/>
      <c r="G75914" s="24"/>
      <c r="H75914" s="24"/>
      <c r="I75914" s="24"/>
      <c r="J75914" s="24"/>
      <c r="K75914" s="24"/>
      <c r="L75914" s="24"/>
      <c r="M75914" s="24"/>
      <c r="P75914" s="10"/>
      <c r="R75914" s="10"/>
      <c r="S75914" s="10"/>
      <c r="T75914" s="10"/>
    </row>
    <row r="75915" spans="1:20" ht="16" x14ac:dyDescent="0.2">
      <c r="A75915" s="24"/>
      <c r="B75915" s="24"/>
      <c r="C75915" s="24"/>
      <c r="D75915" s="24"/>
      <c r="E75915" s="24"/>
      <c r="F75915" s="24"/>
      <c r="G75915" s="24"/>
      <c r="H75915" s="24"/>
      <c r="I75915" s="24"/>
      <c r="J75915" s="24"/>
      <c r="K75915" s="24"/>
      <c r="L75915" s="24"/>
      <c r="M75915" s="24"/>
      <c r="P75915" s="10"/>
      <c r="R75915" s="10"/>
      <c r="S75915" s="10"/>
      <c r="T75915" s="10"/>
    </row>
    <row r="75916" spans="1:20" ht="16" x14ac:dyDescent="0.2">
      <c r="A75916" s="24"/>
      <c r="B75916" s="24"/>
      <c r="C75916" s="24"/>
      <c r="D75916" s="24"/>
      <c r="E75916" s="24"/>
      <c r="F75916" s="24"/>
      <c r="G75916" s="24"/>
      <c r="H75916" s="24"/>
      <c r="I75916" s="24"/>
      <c r="J75916" s="24"/>
      <c r="K75916" s="24"/>
      <c r="L75916" s="24"/>
      <c r="M75916" s="24"/>
      <c r="P75916" s="10"/>
      <c r="R75916" s="10"/>
      <c r="S75916" s="10"/>
      <c r="T75916" s="10"/>
    </row>
    <row r="75917" spans="1:20" ht="16" x14ac:dyDescent="0.2">
      <c r="A75917" s="24"/>
      <c r="B75917" s="24"/>
      <c r="C75917" s="24"/>
      <c r="D75917" s="24"/>
      <c r="E75917" s="24"/>
      <c r="F75917" s="24"/>
      <c r="G75917" s="24"/>
      <c r="H75917" s="24"/>
      <c r="I75917" s="24"/>
      <c r="J75917" s="24"/>
      <c r="K75917" s="24"/>
      <c r="L75917" s="24"/>
      <c r="M75917" s="24"/>
      <c r="P75917" s="10"/>
      <c r="R75917" s="10"/>
      <c r="S75917" s="10"/>
      <c r="T75917" s="10"/>
    </row>
    <row r="75918" spans="1:20" ht="16" x14ac:dyDescent="0.2">
      <c r="A75918" s="24"/>
      <c r="B75918" s="24"/>
      <c r="C75918" s="24"/>
      <c r="D75918" s="24"/>
      <c r="E75918" s="24"/>
      <c r="F75918" s="24"/>
      <c r="G75918" s="24"/>
      <c r="H75918" s="24"/>
      <c r="I75918" s="24"/>
      <c r="J75918" s="24"/>
      <c r="K75918" s="24"/>
      <c r="L75918" s="24"/>
      <c r="M75918" s="24"/>
      <c r="P75918" s="10"/>
      <c r="R75918" s="10"/>
      <c r="S75918" s="10"/>
      <c r="T75918" s="10"/>
    </row>
    <row r="75919" spans="1:20" ht="16" x14ac:dyDescent="0.2">
      <c r="A75919" s="24"/>
      <c r="B75919" s="24"/>
      <c r="C75919" s="24"/>
      <c r="D75919" s="24"/>
      <c r="E75919" s="24"/>
      <c r="F75919" s="24"/>
      <c r="G75919" s="24"/>
      <c r="H75919" s="24"/>
      <c r="I75919" s="24"/>
      <c r="J75919" s="24"/>
      <c r="K75919" s="24"/>
      <c r="L75919" s="24"/>
      <c r="M75919" s="24"/>
      <c r="P75919" s="10"/>
      <c r="R75919" s="10"/>
      <c r="S75919" s="10"/>
      <c r="T75919" s="10"/>
    </row>
    <row r="75920" spans="1:20" ht="16" x14ac:dyDescent="0.2">
      <c r="A75920" s="24"/>
      <c r="B75920" s="24"/>
      <c r="C75920" s="24"/>
      <c r="D75920" s="24"/>
      <c r="E75920" s="24"/>
      <c r="F75920" s="24"/>
      <c r="G75920" s="24"/>
      <c r="H75920" s="24"/>
      <c r="I75920" s="24"/>
      <c r="J75920" s="24"/>
      <c r="K75920" s="24"/>
      <c r="L75920" s="24"/>
      <c r="M75920" s="24"/>
      <c r="P75920" s="10"/>
      <c r="R75920" s="10"/>
      <c r="S75920" s="10"/>
      <c r="T75920" s="10"/>
    </row>
    <row r="75921" spans="1:20" ht="16" x14ac:dyDescent="0.2">
      <c r="A75921" s="24"/>
      <c r="B75921" s="24"/>
      <c r="C75921" s="24"/>
      <c r="D75921" s="24"/>
      <c r="E75921" s="24"/>
      <c r="F75921" s="24"/>
      <c r="G75921" s="24"/>
      <c r="H75921" s="24"/>
      <c r="I75921" s="24"/>
      <c r="J75921" s="24"/>
      <c r="K75921" s="24"/>
      <c r="L75921" s="24"/>
      <c r="M75921" s="24"/>
      <c r="P75921" s="10"/>
      <c r="R75921" s="10"/>
      <c r="S75921" s="10"/>
      <c r="T75921" s="10"/>
    </row>
    <row r="75922" spans="1:20" ht="16" x14ac:dyDescent="0.2">
      <c r="A75922" s="24"/>
      <c r="B75922" s="24"/>
      <c r="C75922" s="24"/>
      <c r="D75922" s="24"/>
      <c r="E75922" s="24"/>
      <c r="F75922" s="24"/>
      <c r="G75922" s="24"/>
      <c r="H75922" s="24"/>
      <c r="I75922" s="24"/>
      <c r="J75922" s="24"/>
      <c r="K75922" s="24"/>
      <c r="L75922" s="24"/>
      <c r="M75922" s="24"/>
      <c r="P75922" s="10"/>
      <c r="R75922" s="10"/>
      <c r="S75922" s="10"/>
      <c r="T75922" s="10"/>
    </row>
    <row r="75923" spans="1:20" ht="16" x14ac:dyDescent="0.2">
      <c r="A75923" s="24"/>
      <c r="B75923" s="24"/>
      <c r="C75923" s="24"/>
      <c r="D75923" s="24"/>
      <c r="E75923" s="24"/>
      <c r="F75923" s="24"/>
      <c r="G75923" s="24"/>
      <c r="H75923" s="24"/>
      <c r="I75923" s="24"/>
      <c r="J75923" s="24"/>
      <c r="K75923" s="24"/>
      <c r="L75923" s="24"/>
      <c r="M75923" s="24"/>
      <c r="P75923" s="10"/>
      <c r="R75923" s="10"/>
      <c r="S75923" s="10"/>
      <c r="T75923" s="10"/>
    </row>
    <row r="75924" spans="1:20" ht="16" x14ac:dyDescent="0.2">
      <c r="A75924" s="24"/>
      <c r="B75924" s="24"/>
      <c r="C75924" s="24"/>
      <c r="D75924" s="24"/>
      <c r="E75924" s="24"/>
      <c r="F75924" s="24"/>
      <c r="G75924" s="24"/>
      <c r="H75924" s="24"/>
      <c r="I75924" s="24"/>
      <c r="J75924" s="24"/>
      <c r="K75924" s="24"/>
      <c r="L75924" s="24"/>
      <c r="M75924" s="24"/>
      <c r="P75924" s="10"/>
      <c r="R75924" s="10"/>
      <c r="S75924" s="10"/>
      <c r="T75924" s="10"/>
    </row>
    <row r="75925" spans="1:20" ht="16" x14ac:dyDescent="0.2">
      <c r="A75925" s="24"/>
      <c r="B75925" s="24"/>
      <c r="C75925" s="24"/>
      <c r="D75925" s="24"/>
      <c r="E75925" s="24"/>
      <c r="F75925" s="24"/>
      <c r="G75925" s="24"/>
      <c r="H75925" s="24"/>
      <c r="I75925" s="24"/>
      <c r="J75925" s="24"/>
      <c r="K75925" s="24"/>
      <c r="L75925" s="24"/>
      <c r="M75925" s="24"/>
      <c r="P75925" s="10"/>
      <c r="R75925" s="10"/>
      <c r="S75925" s="10"/>
      <c r="T75925" s="10"/>
    </row>
    <row r="75926" spans="1:20" ht="16" x14ac:dyDescent="0.2">
      <c r="A75926" s="24"/>
      <c r="B75926" s="24"/>
      <c r="C75926" s="24"/>
      <c r="D75926" s="24"/>
      <c r="E75926" s="24"/>
      <c r="F75926" s="24"/>
      <c r="G75926" s="24"/>
      <c r="H75926" s="24"/>
      <c r="I75926" s="24"/>
      <c r="J75926" s="24"/>
      <c r="K75926" s="24"/>
      <c r="L75926" s="24"/>
      <c r="M75926" s="24"/>
      <c r="P75926" s="10"/>
      <c r="R75926" s="10"/>
      <c r="S75926" s="10"/>
      <c r="T75926" s="10"/>
    </row>
    <row r="75927" spans="1:20" ht="16" x14ac:dyDescent="0.2">
      <c r="A75927" s="24"/>
      <c r="B75927" s="24"/>
      <c r="C75927" s="24"/>
      <c r="D75927" s="24"/>
      <c r="E75927" s="24"/>
      <c r="F75927" s="24"/>
      <c r="G75927" s="24"/>
      <c r="H75927" s="24"/>
      <c r="I75927" s="24"/>
      <c r="J75927" s="24"/>
      <c r="K75927" s="24"/>
      <c r="L75927" s="24"/>
      <c r="M75927" s="24"/>
      <c r="P75927" s="10"/>
      <c r="R75927" s="10"/>
      <c r="S75927" s="10"/>
      <c r="T75927" s="10"/>
    </row>
    <row r="75928" spans="1:20" ht="16" x14ac:dyDescent="0.2">
      <c r="A75928" s="24"/>
      <c r="B75928" s="24"/>
      <c r="C75928" s="24"/>
      <c r="D75928" s="24"/>
      <c r="E75928" s="24"/>
      <c r="F75928" s="24"/>
      <c r="G75928" s="24"/>
      <c r="H75928" s="24"/>
      <c r="I75928" s="24"/>
      <c r="J75928" s="24"/>
      <c r="K75928" s="24"/>
      <c r="L75928" s="24"/>
      <c r="M75928" s="24"/>
      <c r="P75928" s="10"/>
      <c r="R75928" s="10"/>
      <c r="S75928" s="10"/>
      <c r="T75928" s="10"/>
    </row>
    <row r="75929" spans="1:20" ht="16" x14ac:dyDescent="0.2">
      <c r="A75929" s="24"/>
      <c r="B75929" s="24"/>
      <c r="C75929" s="24"/>
      <c r="D75929" s="24"/>
      <c r="E75929" s="24"/>
      <c r="F75929" s="24"/>
      <c r="G75929" s="24"/>
      <c r="H75929" s="24"/>
      <c r="I75929" s="24"/>
      <c r="J75929" s="24"/>
      <c r="K75929" s="24"/>
      <c r="L75929" s="24"/>
      <c r="M75929" s="24"/>
      <c r="P75929" s="10"/>
      <c r="R75929" s="10"/>
      <c r="S75929" s="10"/>
      <c r="T75929" s="10"/>
    </row>
    <row r="75930" spans="1:20" ht="16" x14ac:dyDescent="0.2">
      <c r="A75930" s="24"/>
      <c r="B75930" s="24"/>
      <c r="C75930" s="24"/>
      <c r="D75930" s="24"/>
      <c r="E75930" s="24"/>
      <c r="F75930" s="24"/>
      <c r="G75930" s="24"/>
      <c r="H75930" s="24"/>
      <c r="I75930" s="24"/>
      <c r="J75930" s="24"/>
      <c r="K75930" s="24"/>
      <c r="L75930" s="24"/>
      <c r="M75930" s="24"/>
      <c r="P75930" s="10"/>
      <c r="R75930" s="10"/>
      <c r="S75930" s="10"/>
      <c r="T75930" s="10"/>
    </row>
    <row r="75931" spans="1:20" ht="16" x14ac:dyDescent="0.2">
      <c r="A75931" s="24"/>
      <c r="B75931" s="24"/>
      <c r="C75931" s="24"/>
      <c r="D75931" s="24"/>
      <c r="E75931" s="24"/>
      <c r="F75931" s="24"/>
      <c r="G75931" s="24"/>
      <c r="H75931" s="24"/>
      <c r="I75931" s="24"/>
      <c r="J75931" s="24"/>
      <c r="K75931" s="24"/>
      <c r="L75931" s="24"/>
      <c r="M75931" s="24"/>
      <c r="P75931" s="10"/>
      <c r="R75931" s="10"/>
      <c r="S75931" s="10"/>
      <c r="T75931" s="10"/>
    </row>
    <row r="75932" spans="1:20" ht="16" x14ac:dyDescent="0.2">
      <c r="A75932" s="24"/>
      <c r="B75932" s="24"/>
      <c r="C75932" s="24"/>
      <c r="D75932" s="24"/>
      <c r="E75932" s="24"/>
      <c r="F75932" s="24"/>
      <c r="G75932" s="24"/>
      <c r="H75932" s="24"/>
      <c r="I75932" s="24"/>
      <c r="J75932" s="24"/>
      <c r="K75932" s="24"/>
      <c r="L75932" s="24"/>
      <c r="M75932" s="24"/>
      <c r="P75932" s="10"/>
      <c r="R75932" s="10"/>
      <c r="S75932" s="10"/>
      <c r="T75932" s="10"/>
    </row>
    <row r="75933" spans="1:20" ht="16" x14ac:dyDescent="0.2">
      <c r="A75933" s="24"/>
      <c r="B75933" s="24"/>
      <c r="C75933" s="24"/>
      <c r="D75933" s="24"/>
      <c r="E75933" s="24"/>
      <c r="F75933" s="24"/>
      <c r="G75933" s="24"/>
      <c r="H75933" s="24"/>
      <c r="I75933" s="24"/>
      <c r="J75933" s="24"/>
      <c r="K75933" s="24"/>
      <c r="L75933" s="24"/>
      <c r="M75933" s="24"/>
      <c r="P75933" s="10"/>
      <c r="R75933" s="10"/>
      <c r="S75933" s="10"/>
      <c r="T75933" s="10"/>
    </row>
    <row r="75934" spans="1:20" ht="16" x14ac:dyDescent="0.2">
      <c r="A75934" s="24"/>
      <c r="B75934" s="24"/>
      <c r="C75934" s="24"/>
      <c r="D75934" s="24"/>
      <c r="E75934" s="24"/>
      <c r="F75934" s="24"/>
      <c r="G75934" s="24"/>
      <c r="H75934" s="24"/>
      <c r="I75934" s="24"/>
      <c r="J75934" s="24"/>
      <c r="K75934" s="24"/>
      <c r="L75934" s="24"/>
      <c r="M75934" s="24"/>
      <c r="P75934" s="10"/>
      <c r="R75934" s="10"/>
      <c r="S75934" s="10"/>
      <c r="T75934" s="10"/>
    </row>
    <row r="75935" spans="1:20" ht="16" x14ac:dyDescent="0.2">
      <c r="A75935" s="24"/>
      <c r="B75935" s="24"/>
      <c r="C75935" s="24"/>
      <c r="D75935" s="24"/>
      <c r="E75935" s="24"/>
      <c r="F75935" s="24"/>
      <c r="G75935" s="24"/>
      <c r="H75935" s="24"/>
      <c r="I75935" s="24"/>
      <c r="J75935" s="24"/>
      <c r="K75935" s="24"/>
      <c r="L75935" s="24"/>
      <c r="M75935" s="24"/>
      <c r="P75935" s="10"/>
      <c r="R75935" s="10"/>
      <c r="S75935" s="10"/>
      <c r="T75935" s="10"/>
    </row>
    <row r="75936" spans="1:20" ht="16" x14ac:dyDescent="0.2">
      <c r="A75936" s="24"/>
      <c r="B75936" s="24"/>
      <c r="C75936" s="24"/>
      <c r="D75936" s="24"/>
      <c r="E75936" s="24"/>
      <c r="F75936" s="24"/>
      <c r="G75936" s="24"/>
      <c r="H75936" s="24"/>
      <c r="I75936" s="24"/>
      <c r="J75936" s="24"/>
      <c r="K75936" s="24"/>
      <c r="L75936" s="24"/>
      <c r="M75936" s="24"/>
      <c r="P75936" s="10"/>
      <c r="R75936" s="10"/>
      <c r="S75936" s="10"/>
      <c r="T75936" s="10"/>
    </row>
    <row r="75937" spans="1:20" ht="16" x14ac:dyDescent="0.2">
      <c r="A75937" s="24"/>
      <c r="B75937" s="24"/>
      <c r="C75937" s="24"/>
      <c r="D75937" s="24"/>
      <c r="E75937" s="24"/>
      <c r="F75937" s="24"/>
      <c r="G75937" s="24"/>
      <c r="H75937" s="24"/>
      <c r="I75937" s="24"/>
      <c r="J75937" s="24"/>
      <c r="K75937" s="24"/>
      <c r="L75937" s="24"/>
      <c r="M75937" s="24"/>
      <c r="P75937" s="10"/>
      <c r="R75937" s="10"/>
      <c r="S75937" s="10"/>
      <c r="T75937" s="10"/>
    </row>
    <row r="75938" spans="1:20" ht="16" x14ac:dyDescent="0.2">
      <c r="A75938" s="24"/>
      <c r="B75938" s="24"/>
      <c r="C75938" s="24"/>
      <c r="D75938" s="24"/>
      <c r="E75938" s="24"/>
      <c r="F75938" s="24"/>
      <c r="G75938" s="24"/>
      <c r="H75938" s="24"/>
      <c r="I75938" s="24"/>
      <c r="J75938" s="24"/>
      <c r="K75938" s="24"/>
      <c r="L75938" s="24"/>
      <c r="M75938" s="24"/>
      <c r="P75938" s="10"/>
      <c r="R75938" s="10"/>
      <c r="S75938" s="10"/>
      <c r="T75938" s="10"/>
    </row>
    <row r="75939" spans="1:20" ht="16" x14ac:dyDescent="0.2">
      <c r="A75939" s="24"/>
      <c r="B75939" s="24"/>
      <c r="C75939" s="24"/>
      <c r="D75939" s="24"/>
      <c r="E75939" s="24"/>
      <c r="F75939" s="24"/>
      <c r="G75939" s="24"/>
      <c r="H75939" s="24"/>
      <c r="I75939" s="24"/>
      <c r="J75939" s="24"/>
      <c r="K75939" s="24"/>
      <c r="L75939" s="24"/>
      <c r="M75939" s="24"/>
      <c r="P75939" s="10"/>
      <c r="R75939" s="10"/>
      <c r="S75939" s="10"/>
      <c r="T75939" s="10"/>
    </row>
    <row r="75940" spans="1:20" ht="16" x14ac:dyDescent="0.2">
      <c r="A75940" s="24"/>
      <c r="B75940" s="24"/>
      <c r="C75940" s="24"/>
      <c r="D75940" s="24"/>
      <c r="E75940" s="24"/>
      <c r="F75940" s="24"/>
      <c r="G75940" s="24"/>
      <c r="H75940" s="24"/>
      <c r="I75940" s="24"/>
      <c r="J75940" s="24"/>
      <c r="K75940" s="24"/>
      <c r="L75940" s="24"/>
      <c r="M75940" s="24"/>
      <c r="P75940" s="10"/>
      <c r="R75940" s="10"/>
      <c r="S75940" s="10"/>
      <c r="T75940" s="10"/>
    </row>
    <row r="75941" spans="1:20" ht="16" x14ac:dyDescent="0.2">
      <c r="A75941" s="24"/>
      <c r="B75941" s="24"/>
      <c r="C75941" s="24"/>
      <c r="D75941" s="24"/>
      <c r="E75941" s="24"/>
      <c r="F75941" s="24"/>
      <c r="G75941" s="24"/>
      <c r="H75941" s="24"/>
      <c r="I75941" s="24"/>
      <c r="J75941" s="24"/>
      <c r="K75941" s="24"/>
      <c r="L75941" s="24"/>
      <c r="M75941" s="24"/>
      <c r="P75941" s="10"/>
      <c r="R75941" s="10"/>
      <c r="S75941" s="10"/>
      <c r="T75941" s="10"/>
    </row>
    <row r="75942" spans="1:20" ht="16" x14ac:dyDescent="0.2">
      <c r="A75942" s="24"/>
      <c r="B75942" s="24"/>
      <c r="C75942" s="24"/>
      <c r="D75942" s="24"/>
      <c r="E75942" s="24"/>
      <c r="F75942" s="24"/>
      <c r="G75942" s="24"/>
      <c r="H75942" s="24"/>
      <c r="I75942" s="24"/>
      <c r="J75942" s="24"/>
      <c r="K75942" s="24"/>
      <c r="L75942" s="24"/>
      <c r="M75942" s="24"/>
      <c r="P75942" s="10"/>
      <c r="R75942" s="10"/>
      <c r="S75942" s="10"/>
      <c r="T75942" s="10"/>
    </row>
    <row r="75943" spans="1:20" ht="16" x14ac:dyDescent="0.2">
      <c r="A75943" s="24"/>
      <c r="B75943" s="24"/>
      <c r="C75943" s="24"/>
      <c r="D75943" s="24"/>
      <c r="E75943" s="24"/>
      <c r="F75943" s="24"/>
      <c r="G75943" s="24"/>
      <c r="H75943" s="24"/>
      <c r="I75943" s="24"/>
      <c r="J75943" s="24"/>
      <c r="K75943" s="24"/>
      <c r="L75943" s="24"/>
      <c r="M75943" s="24"/>
      <c r="P75943" s="10"/>
      <c r="R75943" s="10"/>
      <c r="S75943" s="10"/>
      <c r="T75943" s="10"/>
    </row>
    <row r="75944" spans="1:20" ht="16" x14ac:dyDescent="0.2">
      <c r="A75944" s="24"/>
      <c r="B75944" s="24"/>
      <c r="C75944" s="24"/>
      <c r="D75944" s="24"/>
      <c r="E75944" s="24"/>
      <c r="F75944" s="24"/>
      <c r="G75944" s="24"/>
      <c r="H75944" s="24"/>
      <c r="I75944" s="24"/>
      <c r="J75944" s="24"/>
      <c r="K75944" s="24"/>
      <c r="L75944" s="24"/>
      <c r="M75944" s="24"/>
      <c r="P75944" s="10"/>
      <c r="R75944" s="10"/>
      <c r="S75944" s="10"/>
      <c r="T75944" s="10"/>
    </row>
    <row r="75945" spans="1:20" ht="16" x14ac:dyDescent="0.2">
      <c r="A75945" s="24"/>
      <c r="B75945" s="24"/>
      <c r="C75945" s="24"/>
      <c r="D75945" s="24"/>
      <c r="E75945" s="24"/>
      <c r="F75945" s="24"/>
      <c r="G75945" s="24"/>
      <c r="H75945" s="24"/>
      <c r="I75945" s="24"/>
      <c r="J75945" s="24"/>
      <c r="K75945" s="24"/>
      <c r="L75945" s="24"/>
      <c r="M75945" s="24"/>
      <c r="P75945" s="10"/>
      <c r="R75945" s="10"/>
      <c r="S75945" s="10"/>
      <c r="T75945" s="10"/>
    </row>
    <row r="75946" spans="1:20" ht="16" x14ac:dyDescent="0.2">
      <c r="A75946" s="24"/>
      <c r="B75946" s="24"/>
      <c r="C75946" s="24"/>
      <c r="D75946" s="24"/>
      <c r="E75946" s="24"/>
      <c r="F75946" s="24"/>
      <c r="G75946" s="24"/>
      <c r="H75946" s="24"/>
      <c r="I75946" s="24"/>
      <c r="J75946" s="24"/>
      <c r="K75946" s="24"/>
      <c r="L75946" s="24"/>
      <c r="M75946" s="24"/>
      <c r="P75946" s="10"/>
      <c r="R75946" s="10"/>
      <c r="S75946" s="10"/>
      <c r="T75946" s="10"/>
    </row>
    <row r="75947" spans="1:20" ht="16" x14ac:dyDescent="0.2">
      <c r="A75947" s="24"/>
      <c r="B75947" s="24"/>
      <c r="C75947" s="24"/>
      <c r="D75947" s="24"/>
      <c r="E75947" s="24"/>
      <c r="F75947" s="24"/>
      <c r="G75947" s="24"/>
      <c r="H75947" s="24"/>
      <c r="I75947" s="24"/>
      <c r="J75947" s="24"/>
      <c r="K75947" s="24"/>
      <c r="L75947" s="24"/>
      <c r="M75947" s="24"/>
      <c r="P75947" s="10"/>
      <c r="R75947" s="10"/>
      <c r="S75947" s="10"/>
      <c r="T75947" s="10"/>
    </row>
    <row r="75948" spans="1:20" ht="16" x14ac:dyDescent="0.2">
      <c r="A75948" s="24"/>
      <c r="B75948" s="24"/>
      <c r="C75948" s="24"/>
      <c r="D75948" s="24"/>
      <c r="E75948" s="24"/>
      <c r="F75948" s="24"/>
      <c r="G75948" s="24"/>
      <c r="H75948" s="24"/>
      <c r="I75948" s="24"/>
      <c r="J75948" s="24"/>
      <c r="K75948" s="24"/>
      <c r="L75948" s="24"/>
      <c r="M75948" s="24"/>
      <c r="P75948" s="10"/>
      <c r="R75948" s="10"/>
      <c r="S75948" s="10"/>
      <c r="T75948" s="10"/>
    </row>
    <row r="75949" spans="1:20" ht="16" x14ac:dyDescent="0.2">
      <c r="A75949" s="24"/>
      <c r="B75949" s="24"/>
      <c r="C75949" s="24"/>
      <c r="D75949" s="24"/>
      <c r="E75949" s="24"/>
      <c r="F75949" s="24"/>
      <c r="G75949" s="24"/>
      <c r="H75949" s="24"/>
      <c r="I75949" s="24"/>
      <c r="J75949" s="24"/>
      <c r="K75949" s="24"/>
      <c r="L75949" s="24"/>
      <c r="M75949" s="24"/>
      <c r="P75949" s="10"/>
      <c r="R75949" s="10"/>
      <c r="S75949" s="10"/>
      <c r="T75949" s="10"/>
    </row>
    <row r="75950" spans="1:20" ht="16" x14ac:dyDescent="0.2">
      <c r="A75950" s="24"/>
      <c r="B75950" s="24"/>
      <c r="C75950" s="24"/>
      <c r="D75950" s="24"/>
      <c r="E75950" s="24"/>
      <c r="F75950" s="24"/>
      <c r="G75950" s="24"/>
      <c r="H75950" s="24"/>
      <c r="I75950" s="24"/>
      <c r="J75950" s="24"/>
      <c r="K75950" s="24"/>
      <c r="L75950" s="24"/>
      <c r="M75950" s="24"/>
      <c r="P75950" s="10"/>
      <c r="R75950" s="10"/>
      <c r="S75950" s="10"/>
      <c r="T75950" s="10"/>
    </row>
    <row r="75951" spans="1:20" ht="16" x14ac:dyDescent="0.2">
      <c r="A75951" s="24"/>
      <c r="B75951" s="24"/>
      <c r="C75951" s="24"/>
      <c r="D75951" s="24"/>
      <c r="E75951" s="24"/>
      <c r="F75951" s="24"/>
      <c r="G75951" s="24"/>
      <c r="H75951" s="24"/>
      <c r="I75951" s="24"/>
      <c r="J75951" s="24"/>
      <c r="K75951" s="24"/>
      <c r="L75951" s="24"/>
      <c r="M75951" s="24"/>
      <c r="P75951" s="10"/>
      <c r="R75951" s="10"/>
      <c r="S75951" s="10"/>
      <c r="T75951" s="10"/>
    </row>
    <row r="75952" spans="1:20" ht="16" x14ac:dyDescent="0.2">
      <c r="A75952" s="24"/>
      <c r="B75952" s="24"/>
      <c r="C75952" s="24"/>
      <c r="D75952" s="24"/>
      <c r="E75952" s="24"/>
      <c r="F75952" s="24"/>
      <c r="G75952" s="24"/>
      <c r="H75952" s="24"/>
      <c r="I75952" s="24"/>
      <c r="J75952" s="24"/>
      <c r="K75952" s="24"/>
      <c r="L75952" s="24"/>
      <c r="M75952" s="24"/>
      <c r="P75952" s="10"/>
      <c r="R75952" s="10"/>
      <c r="S75952" s="10"/>
      <c r="T75952" s="10"/>
    </row>
    <row r="75953" spans="1:20" ht="16" x14ac:dyDescent="0.2">
      <c r="A75953" s="24"/>
      <c r="B75953" s="24"/>
      <c r="C75953" s="24"/>
      <c r="D75953" s="24"/>
      <c r="E75953" s="24"/>
      <c r="F75953" s="24"/>
      <c r="G75953" s="24"/>
      <c r="H75953" s="24"/>
      <c r="I75953" s="24"/>
      <c r="J75953" s="24"/>
      <c r="K75953" s="24"/>
      <c r="L75953" s="24"/>
      <c r="M75953" s="24"/>
      <c r="P75953" s="10"/>
      <c r="R75953" s="10"/>
      <c r="S75953" s="10"/>
      <c r="T75953" s="10"/>
    </row>
    <row r="75954" spans="1:20" ht="16" x14ac:dyDescent="0.2">
      <c r="A75954" s="24"/>
      <c r="B75954" s="24"/>
      <c r="C75954" s="24"/>
      <c r="D75954" s="24"/>
      <c r="E75954" s="24"/>
      <c r="F75954" s="24"/>
      <c r="G75954" s="24"/>
      <c r="H75954" s="24"/>
      <c r="I75954" s="24"/>
      <c r="J75954" s="24"/>
      <c r="K75954" s="24"/>
      <c r="L75954" s="24"/>
      <c r="M75954" s="24"/>
      <c r="P75954" s="10"/>
      <c r="R75954" s="10"/>
      <c r="S75954" s="10"/>
      <c r="T75954" s="10"/>
    </row>
    <row r="75955" spans="1:20" ht="16" x14ac:dyDescent="0.2">
      <c r="A75955" s="24"/>
      <c r="B75955" s="24"/>
      <c r="C75955" s="24"/>
      <c r="D75955" s="24"/>
      <c r="E75955" s="24"/>
      <c r="F75955" s="24"/>
      <c r="G75955" s="24"/>
      <c r="H75955" s="24"/>
      <c r="I75955" s="24"/>
      <c r="J75955" s="24"/>
      <c r="K75955" s="24"/>
      <c r="L75955" s="24"/>
      <c r="M75955" s="24"/>
      <c r="P75955" s="10"/>
      <c r="R75955" s="10"/>
      <c r="S75955" s="10"/>
      <c r="T75955" s="10"/>
    </row>
    <row r="75956" spans="1:20" ht="16" x14ac:dyDescent="0.2">
      <c r="A75956" s="24"/>
      <c r="B75956" s="24"/>
      <c r="C75956" s="24"/>
      <c r="D75956" s="24"/>
      <c r="E75956" s="24"/>
      <c r="F75956" s="24"/>
      <c r="G75956" s="24"/>
      <c r="H75956" s="24"/>
      <c r="I75956" s="24"/>
      <c r="J75956" s="24"/>
      <c r="K75956" s="24"/>
      <c r="L75956" s="24"/>
      <c r="M75956" s="24"/>
      <c r="P75956" s="10"/>
      <c r="R75956" s="10"/>
      <c r="S75956" s="10"/>
      <c r="T75956" s="10"/>
    </row>
    <row r="75957" spans="1:20" ht="16" x14ac:dyDescent="0.2">
      <c r="A75957" s="24"/>
      <c r="B75957" s="24"/>
      <c r="C75957" s="24"/>
      <c r="D75957" s="24"/>
      <c r="E75957" s="24"/>
      <c r="F75957" s="24"/>
      <c r="G75957" s="24"/>
      <c r="H75957" s="24"/>
      <c r="I75957" s="24"/>
      <c r="J75957" s="24"/>
      <c r="K75957" s="24"/>
      <c r="L75957" s="24"/>
      <c r="M75957" s="24"/>
      <c r="P75957" s="10"/>
      <c r="R75957" s="10"/>
      <c r="S75957" s="10"/>
      <c r="T75957" s="10"/>
    </row>
    <row r="75958" spans="1:20" ht="16" x14ac:dyDescent="0.2">
      <c r="A75958" s="24"/>
      <c r="B75958" s="24"/>
      <c r="C75958" s="24"/>
      <c r="D75958" s="24"/>
      <c r="E75958" s="24"/>
      <c r="F75958" s="24"/>
      <c r="G75958" s="24"/>
      <c r="H75958" s="24"/>
      <c r="I75958" s="24"/>
      <c r="J75958" s="24"/>
      <c r="K75958" s="24"/>
      <c r="L75958" s="24"/>
      <c r="M75958" s="24"/>
      <c r="P75958" s="10"/>
      <c r="R75958" s="10"/>
      <c r="S75958" s="10"/>
      <c r="T75958" s="10"/>
    </row>
    <row r="75959" spans="1:20" ht="16" x14ac:dyDescent="0.2">
      <c r="A75959" s="24"/>
      <c r="B75959" s="24"/>
      <c r="C75959" s="24"/>
      <c r="D75959" s="24"/>
      <c r="E75959" s="24"/>
      <c r="F75959" s="24"/>
      <c r="G75959" s="24"/>
      <c r="H75959" s="24"/>
      <c r="I75959" s="24"/>
      <c r="J75959" s="24"/>
      <c r="K75959" s="24"/>
      <c r="L75959" s="24"/>
      <c r="M75959" s="24"/>
      <c r="P75959" s="10"/>
      <c r="R75959" s="10"/>
      <c r="S75959" s="10"/>
      <c r="T75959" s="10"/>
    </row>
    <row r="75960" spans="1:20" ht="16" x14ac:dyDescent="0.2">
      <c r="A75960" s="24"/>
      <c r="B75960" s="24"/>
      <c r="C75960" s="24"/>
      <c r="D75960" s="24"/>
      <c r="E75960" s="24"/>
      <c r="F75960" s="24"/>
      <c r="G75960" s="24"/>
      <c r="H75960" s="24"/>
      <c r="I75960" s="24"/>
      <c r="J75960" s="24"/>
      <c r="K75960" s="24"/>
      <c r="L75960" s="24"/>
      <c r="M75960" s="24"/>
      <c r="P75960" s="10"/>
      <c r="R75960" s="10"/>
      <c r="S75960" s="10"/>
      <c r="T75960" s="10"/>
    </row>
    <row r="75961" spans="1:20" ht="16" x14ac:dyDescent="0.2">
      <c r="A75961" s="24"/>
      <c r="B75961" s="24"/>
      <c r="C75961" s="24"/>
      <c r="D75961" s="24"/>
      <c r="E75961" s="24"/>
      <c r="F75961" s="24"/>
      <c r="G75961" s="24"/>
      <c r="H75961" s="24"/>
      <c r="I75961" s="24"/>
      <c r="J75961" s="24"/>
      <c r="K75961" s="24"/>
      <c r="L75961" s="24"/>
      <c r="M75961" s="24"/>
      <c r="P75961" s="10"/>
      <c r="R75961" s="10"/>
      <c r="S75961" s="10"/>
      <c r="T75961" s="10"/>
    </row>
    <row r="75962" spans="1:20" ht="16" x14ac:dyDescent="0.2">
      <c r="A75962" s="24"/>
      <c r="B75962" s="24"/>
      <c r="C75962" s="24"/>
      <c r="D75962" s="24"/>
      <c r="E75962" s="24"/>
      <c r="F75962" s="24"/>
      <c r="G75962" s="24"/>
      <c r="H75962" s="24"/>
      <c r="I75962" s="24"/>
      <c r="J75962" s="24"/>
      <c r="K75962" s="24"/>
      <c r="L75962" s="24"/>
      <c r="M75962" s="24"/>
      <c r="P75962" s="10"/>
      <c r="R75962" s="10"/>
      <c r="S75962" s="10"/>
      <c r="T75962" s="10"/>
    </row>
    <row r="75963" spans="1:20" ht="16" x14ac:dyDescent="0.2">
      <c r="A75963" s="24"/>
      <c r="B75963" s="24"/>
      <c r="C75963" s="24"/>
      <c r="D75963" s="24"/>
      <c r="E75963" s="24"/>
      <c r="F75963" s="24"/>
      <c r="G75963" s="24"/>
      <c r="H75963" s="24"/>
      <c r="I75963" s="24"/>
      <c r="J75963" s="24"/>
      <c r="K75963" s="24"/>
      <c r="L75963" s="24"/>
      <c r="M75963" s="24"/>
      <c r="P75963" s="10"/>
      <c r="R75963" s="10"/>
      <c r="S75963" s="10"/>
      <c r="T75963" s="10"/>
    </row>
    <row r="75964" spans="1:20" ht="16" x14ac:dyDescent="0.2">
      <c r="A75964" s="24"/>
      <c r="B75964" s="24"/>
      <c r="C75964" s="24"/>
      <c r="D75964" s="24"/>
      <c r="E75964" s="24"/>
      <c r="F75964" s="24"/>
      <c r="G75964" s="24"/>
      <c r="H75964" s="24"/>
      <c r="I75964" s="24"/>
      <c r="J75964" s="24"/>
      <c r="K75964" s="24"/>
      <c r="L75964" s="24"/>
      <c r="M75964" s="24"/>
      <c r="P75964" s="10"/>
      <c r="R75964" s="10"/>
      <c r="S75964" s="10"/>
      <c r="T75964" s="10"/>
    </row>
    <row r="75965" spans="1:20" ht="16" x14ac:dyDescent="0.2">
      <c r="A75965" s="24"/>
      <c r="B75965" s="24"/>
      <c r="C75965" s="24"/>
      <c r="D75965" s="24"/>
      <c r="E75965" s="24"/>
      <c r="F75965" s="24"/>
      <c r="G75965" s="24"/>
      <c r="H75965" s="24"/>
      <c r="I75965" s="24"/>
      <c r="J75965" s="24"/>
      <c r="K75965" s="24"/>
      <c r="L75965" s="24"/>
      <c r="M75965" s="24"/>
      <c r="P75965" s="10"/>
      <c r="R75965" s="10"/>
      <c r="S75965" s="10"/>
      <c r="T75965" s="10"/>
    </row>
    <row r="75966" spans="1:20" ht="16" x14ac:dyDescent="0.2">
      <c r="A75966" s="24"/>
      <c r="B75966" s="24"/>
      <c r="C75966" s="24"/>
      <c r="D75966" s="24"/>
      <c r="E75966" s="24"/>
      <c r="F75966" s="24"/>
      <c r="G75966" s="24"/>
      <c r="H75966" s="24"/>
      <c r="I75966" s="24"/>
      <c r="J75966" s="24"/>
      <c r="K75966" s="24"/>
      <c r="L75966" s="24"/>
      <c r="M75966" s="24"/>
      <c r="P75966" s="10"/>
      <c r="R75966" s="10"/>
      <c r="S75966" s="10"/>
      <c r="T75966" s="10"/>
    </row>
    <row r="75967" spans="1:20" ht="16" x14ac:dyDescent="0.2">
      <c r="A75967" s="24"/>
      <c r="B75967" s="24"/>
      <c r="C75967" s="24"/>
      <c r="D75967" s="24"/>
      <c r="E75967" s="24"/>
      <c r="F75967" s="24"/>
      <c r="G75967" s="24"/>
      <c r="H75967" s="24"/>
      <c r="I75967" s="24"/>
      <c r="J75967" s="24"/>
      <c r="K75967" s="24"/>
      <c r="L75967" s="24"/>
      <c r="M75967" s="24"/>
      <c r="P75967" s="10"/>
      <c r="R75967" s="10"/>
      <c r="S75967" s="10"/>
      <c r="T75967" s="10"/>
    </row>
    <row r="75968" spans="1:20" ht="16" x14ac:dyDescent="0.2">
      <c r="A75968" s="24"/>
      <c r="B75968" s="24"/>
      <c r="C75968" s="24"/>
      <c r="D75968" s="24"/>
      <c r="E75968" s="24"/>
      <c r="F75968" s="24"/>
      <c r="G75968" s="24"/>
      <c r="H75968" s="24"/>
      <c r="I75968" s="24"/>
      <c r="J75968" s="24"/>
      <c r="K75968" s="24"/>
      <c r="L75968" s="24"/>
      <c r="M75968" s="24"/>
      <c r="P75968" s="10"/>
      <c r="R75968" s="10"/>
      <c r="S75968" s="10"/>
      <c r="T75968" s="10"/>
    </row>
    <row r="75969" spans="1:20" ht="16" x14ac:dyDescent="0.2">
      <c r="A75969" s="24"/>
      <c r="B75969" s="24"/>
      <c r="C75969" s="24"/>
      <c r="D75969" s="24"/>
      <c r="E75969" s="24"/>
      <c r="F75969" s="24"/>
      <c r="G75969" s="24"/>
      <c r="H75969" s="24"/>
      <c r="I75969" s="24"/>
      <c r="J75969" s="24"/>
      <c r="K75969" s="24"/>
      <c r="L75969" s="24"/>
      <c r="M75969" s="24"/>
      <c r="P75969" s="10"/>
      <c r="R75969" s="10"/>
      <c r="S75969" s="10"/>
      <c r="T75969" s="10"/>
    </row>
    <row r="75970" spans="1:20" ht="16" x14ac:dyDescent="0.2">
      <c r="A75970" s="24"/>
      <c r="B75970" s="24"/>
      <c r="C75970" s="24"/>
      <c r="D75970" s="24"/>
      <c r="E75970" s="24"/>
      <c r="F75970" s="24"/>
      <c r="G75970" s="24"/>
      <c r="H75970" s="24"/>
      <c r="I75970" s="24"/>
      <c r="J75970" s="24"/>
      <c r="K75970" s="24"/>
      <c r="L75970" s="24"/>
      <c r="M75970" s="24"/>
      <c r="P75970" s="10"/>
      <c r="R75970" s="10"/>
      <c r="S75970" s="10"/>
      <c r="T75970" s="10"/>
    </row>
    <row r="75971" spans="1:20" ht="16" x14ac:dyDescent="0.2">
      <c r="A75971" s="24"/>
      <c r="B75971" s="24"/>
      <c r="C75971" s="24"/>
      <c r="D75971" s="24"/>
      <c r="E75971" s="24"/>
      <c r="F75971" s="24"/>
      <c r="G75971" s="24"/>
      <c r="H75971" s="24"/>
      <c r="I75971" s="24"/>
      <c r="J75971" s="24"/>
      <c r="K75971" s="24"/>
      <c r="L75971" s="24"/>
      <c r="M75971" s="24"/>
      <c r="P75971" s="10"/>
      <c r="R75971" s="10"/>
      <c r="S75971" s="10"/>
      <c r="T75971" s="10"/>
    </row>
    <row r="75972" spans="1:20" ht="16" x14ac:dyDescent="0.2">
      <c r="A75972" s="24"/>
      <c r="B75972" s="24"/>
      <c r="C75972" s="24"/>
      <c r="D75972" s="24"/>
      <c r="E75972" s="24"/>
      <c r="F75972" s="24"/>
      <c r="G75972" s="24"/>
      <c r="H75972" s="24"/>
      <c r="I75972" s="24"/>
      <c r="J75972" s="24"/>
      <c r="K75972" s="24"/>
      <c r="L75972" s="24"/>
      <c r="M75972" s="24"/>
      <c r="P75972" s="10"/>
      <c r="R75972" s="10"/>
      <c r="S75972" s="10"/>
      <c r="T75972" s="10"/>
    </row>
    <row r="75973" spans="1:20" ht="16" x14ac:dyDescent="0.2">
      <c r="A75973" s="24"/>
      <c r="B75973" s="24"/>
      <c r="C75973" s="24"/>
      <c r="D75973" s="24"/>
      <c r="E75973" s="24"/>
      <c r="F75973" s="24"/>
      <c r="G75973" s="24"/>
      <c r="H75973" s="24"/>
      <c r="I75973" s="24"/>
      <c r="J75973" s="24"/>
      <c r="K75973" s="24"/>
      <c r="L75973" s="24"/>
      <c r="M75973" s="24"/>
      <c r="P75973" s="10"/>
      <c r="R75973" s="10"/>
      <c r="S75973" s="10"/>
      <c r="T75973" s="10"/>
    </row>
    <row r="75974" spans="1:20" ht="16" x14ac:dyDescent="0.2">
      <c r="A75974" s="24"/>
      <c r="B75974" s="24"/>
      <c r="C75974" s="24"/>
      <c r="D75974" s="24"/>
      <c r="E75974" s="24"/>
      <c r="F75974" s="24"/>
      <c r="G75974" s="24"/>
      <c r="H75974" s="24"/>
      <c r="I75974" s="24"/>
      <c r="J75974" s="24"/>
      <c r="K75974" s="24"/>
      <c r="L75974" s="24"/>
      <c r="M75974" s="24"/>
      <c r="P75974" s="10"/>
      <c r="R75974" s="10"/>
      <c r="S75974" s="10"/>
      <c r="T75974" s="10"/>
    </row>
    <row r="75975" spans="1:20" ht="16" x14ac:dyDescent="0.2">
      <c r="A75975" s="24"/>
      <c r="B75975" s="24"/>
      <c r="C75975" s="24"/>
      <c r="D75975" s="24"/>
      <c r="E75975" s="24"/>
      <c r="F75975" s="24"/>
      <c r="G75975" s="24"/>
      <c r="H75975" s="24"/>
      <c r="I75975" s="24"/>
      <c r="J75975" s="24"/>
      <c r="K75975" s="24"/>
      <c r="L75975" s="24"/>
      <c r="M75975" s="24"/>
      <c r="P75975" s="10"/>
      <c r="R75975" s="10"/>
      <c r="S75975" s="10"/>
      <c r="T75975" s="10"/>
    </row>
    <row r="75976" spans="1:20" ht="16" x14ac:dyDescent="0.2">
      <c r="A75976" s="24"/>
      <c r="B75976" s="24"/>
      <c r="C75976" s="24"/>
      <c r="D75976" s="24"/>
      <c r="E75976" s="24"/>
      <c r="F75976" s="24"/>
      <c r="G75976" s="24"/>
      <c r="H75976" s="24"/>
      <c r="I75976" s="24"/>
      <c r="J75976" s="24"/>
      <c r="K75976" s="24"/>
      <c r="L75976" s="24"/>
      <c r="M75976" s="24"/>
      <c r="P75976" s="10"/>
      <c r="R75976" s="10"/>
      <c r="S75976" s="10"/>
      <c r="T75976" s="10"/>
    </row>
    <row r="75977" spans="1:20" ht="16" x14ac:dyDescent="0.2">
      <c r="A75977" s="24"/>
      <c r="B75977" s="24"/>
      <c r="C75977" s="24"/>
      <c r="D75977" s="24"/>
      <c r="E75977" s="24"/>
      <c r="F75977" s="24"/>
      <c r="G75977" s="24"/>
      <c r="H75977" s="24"/>
      <c r="I75977" s="24"/>
      <c r="J75977" s="24"/>
      <c r="K75977" s="24"/>
      <c r="L75977" s="24"/>
      <c r="M75977" s="24"/>
      <c r="P75977" s="10"/>
      <c r="R75977" s="10"/>
      <c r="S75977" s="10"/>
      <c r="T75977" s="10"/>
    </row>
    <row r="75978" spans="1:20" ht="16" x14ac:dyDescent="0.2">
      <c r="A75978" s="24"/>
      <c r="B75978" s="24"/>
      <c r="C75978" s="24"/>
      <c r="D75978" s="24"/>
      <c r="E75978" s="24"/>
      <c r="F75978" s="24"/>
      <c r="G75978" s="24"/>
      <c r="H75978" s="24"/>
      <c r="I75978" s="24"/>
      <c r="J75978" s="24"/>
      <c r="K75978" s="24"/>
      <c r="L75978" s="24"/>
      <c r="M75978" s="24"/>
      <c r="P75978" s="10"/>
      <c r="R75978" s="10"/>
      <c r="S75978" s="10"/>
      <c r="T75978" s="10"/>
    </row>
    <row r="75979" spans="1:20" ht="16" x14ac:dyDescent="0.2">
      <c r="A75979" s="24"/>
      <c r="B75979" s="24"/>
      <c r="C75979" s="24"/>
      <c r="D75979" s="24"/>
      <c r="E75979" s="24"/>
      <c r="F75979" s="24"/>
      <c r="G75979" s="24"/>
      <c r="H75979" s="24"/>
      <c r="I75979" s="24"/>
      <c r="J75979" s="24"/>
      <c r="K75979" s="24"/>
      <c r="L75979" s="24"/>
      <c r="M75979" s="24"/>
      <c r="P75979" s="10"/>
      <c r="R75979" s="10"/>
      <c r="S75979" s="10"/>
      <c r="T75979" s="10"/>
    </row>
    <row r="75980" spans="1:20" ht="16" x14ac:dyDescent="0.2">
      <c r="A75980" s="24"/>
      <c r="B75980" s="24"/>
      <c r="C75980" s="24"/>
      <c r="D75980" s="24"/>
      <c r="E75980" s="24"/>
      <c r="F75980" s="24"/>
      <c r="G75980" s="24"/>
      <c r="H75980" s="24"/>
      <c r="I75980" s="24"/>
      <c r="J75980" s="24"/>
      <c r="K75980" s="24"/>
      <c r="L75980" s="24"/>
      <c r="M75980" s="24"/>
      <c r="P75980" s="10"/>
      <c r="R75980" s="10"/>
      <c r="S75980" s="10"/>
      <c r="T75980" s="10"/>
    </row>
    <row r="75981" spans="1:20" ht="16" x14ac:dyDescent="0.2">
      <c r="A75981" s="24"/>
      <c r="B75981" s="24"/>
      <c r="C75981" s="24"/>
      <c r="D75981" s="24"/>
      <c r="E75981" s="24"/>
      <c r="F75981" s="24"/>
      <c r="G75981" s="24"/>
      <c r="H75981" s="24"/>
      <c r="I75981" s="24"/>
      <c r="J75981" s="24"/>
      <c r="K75981" s="24"/>
      <c r="L75981" s="24"/>
      <c r="M75981" s="24"/>
      <c r="P75981" s="10"/>
      <c r="R75981" s="10"/>
      <c r="S75981" s="10"/>
      <c r="T75981" s="10"/>
    </row>
    <row r="75982" spans="1:20" ht="16" x14ac:dyDescent="0.2">
      <c r="A75982" s="24"/>
      <c r="B75982" s="24"/>
      <c r="C75982" s="24"/>
      <c r="D75982" s="24"/>
      <c r="E75982" s="24"/>
      <c r="F75982" s="24"/>
      <c r="G75982" s="24"/>
      <c r="H75982" s="24"/>
      <c r="I75982" s="24"/>
      <c r="J75982" s="24"/>
      <c r="K75982" s="24"/>
      <c r="L75982" s="24"/>
      <c r="M75982" s="24"/>
      <c r="P75982" s="10"/>
      <c r="R75982" s="10"/>
      <c r="S75982" s="10"/>
      <c r="T75982" s="10"/>
    </row>
    <row r="75983" spans="1:20" ht="16" x14ac:dyDescent="0.2">
      <c r="A75983" s="24"/>
      <c r="B75983" s="24"/>
      <c r="C75983" s="24"/>
      <c r="D75983" s="24"/>
      <c r="E75983" s="24"/>
      <c r="F75983" s="24"/>
      <c r="G75983" s="24"/>
      <c r="H75983" s="24"/>
      <c r="I75983" s="24"/>
      <c r="J75983" s="24"/>
      <c r="K75983" s="24"/>
      <c r="L75983" s="24"/>
      <c r="M75983" s="24"/>
      <c r="P75983" s="10"/>
      <c r="R75983" s="10"/>
      <c r="S75983" s="10"/>
      <c r="T75983" s="10"/>
    </row>
    <row r="75984" spans="1:20" ht="16" x14ac:dyDescent="0.2">
      <c r="A75984" s="24"/>
      <c r="B75984" s="24"/>
      <c r="C75984" s="24"/>
      <c r="D75984" s="24"/>
      <c r="E75984" s="24"/>
      <c r="F75984" s="24"/>
      <c r="G75984" s="24"/>
      <c r="H75984" s="24"/>
      <c r="I75984" s="24"/>
      <c r="J75984" s="24"/>
      <c r="K75984" s="24"/>
      <c r="L75984" s="24"/>
      <c r="M75984" s="24"/>
      <c r="P75984" s="10"/>
      <c r="R75984" s="10"/>
      <c r="S75984" s="10"/>
      <c r="T75984" s="10"/>
    </row>
    <row r="75985" spans="1:20" ht="16" x14ac:dyDescent="0.2">
      <c r="A75985" s="24"/>
      <c r="B75985" s="24"/>
      <c r="C75985" s="24"/>
      <c r="D75985" s="24"/>
      <c r="E75985" s="24"/>
      <c r="F75985" s="24"/>
      <c r="G75985" s="24"/>
      <c r="H75985" s="24"/>
      <c r="I75985" s="24"/>
      <c r="J75985" s="24"/>
      <c r="K75985" s="24"/>
      <c r="L75985" s="24"/>
      <c r="M75985" s="24"/>
      <c r="P75985" s="10"/>
      <c r="R75985" s="10"/>
      <c r="S75985" s="10"/>
      <c r="T75985" s="10"/>
    </row>
    <row r="75986" spans="1:20" ht="16" x14ac:dyDescent="0.2">
      <c r="A75986" s="24"/>
      <c r="B75986" s="24"/>
      <c r="C75986" s="24"/>
      <c r="D75986" s="24"/>
      <c r="E75986" s="24"/>
      <c r="F75986" s="24"/>
      <c r="G75986" s="24"/>
      <c r="H75986" s="24"/>
      <c r="I75986" s="24"/>
      <c r="J75986" s="24"/>
      <c r="K75986" s="24"/>
      <c r="L75986" s="24"/>
      <c r="M75986" s="24"/>
      <c r="P75986" s="10"/>
      <c r="R75986" s="10"/>
      <c r="S75986" s="10"/>
      <c r="T75986" s="10"/>
    </row>
    <row r="75987" spans="1:20" ht="16" x14ac:dyDescent="0.2">
      <c r="A75987" s="24"/>
      <c r="B75987" s="24"/>
      <c r="C75987" s="24"/>
      <c r="D75987" s="24"/>
      <c r="E75987" s="24"/>
      <c r="F75987" s="24"/>
      <c r="G75987" s="24"/>
      <c r="H75987" s="24"/>
      <c r="I75987" s="24"/>
      <c r="J75987" s="24"/>
      <c r="K75987" s="24"/>
      <c r="L75987" s="24"/>
      <c r="M75987" s="24"/>
      <c r="P75987" s="10"/>
      <c r="R75987" s="10"/>
      <c r="S75987" s="10"/>
      <c r="T75987" s="10"/>
    </row>
    <row r="75988" spans="1:20" ht="16" x14ac:dyDescent="0.2">
      <c r="A75988" s="24"/>
      <c r="B75988" s="24"/>
      <c r="C75988" s="24"/>
      <c r="D75988" s="24"/>
      <c r="E75988" s="24"/>
      <c r="F75988" s="24"/>
      <c r="G75988" s="24"/>
      <c r="H75988" s="24"/>
      <c r="I75988" s="24"/>
      <c r="J75988" s="24"/>
      <c r="K75988" s="24"/>
      <c r="L75988" s="24"/>
      <c r="M75988" s="24"/>
      <c r="P75988" s="10"/>
      <c r="R75988" s="10"/>
      <c r="S75988" s="10"/>
      <c r="T75988" s="10"/>
    </row>
    <row r="75989" spans="1:20" ht="16" x14ac:dyDescent="0.2">
      <c r="A75989" s="24"/>
      <c r="B75989" s="24"/>
      <c r="C75989" s="24"/>
      <c r="D75989" s="24"/>
      <c r="E75989" s="24"/>
      <c r="F75989" s="24"/>
      <c r="G75989" s="24"/>
      <c r="H75989" s="24"/>
      <c r="I75989" s="24"/>
      <c r="J75989" s="24"/>
      <c r="K75989" s="24"/>
      <c r="L75989" s="24"/>
      <c r="M75989" s="24"/>
      <c r="P75989" s="10"/>
      <c r="R75989" s="10"/>
      <c r="S75989" s="10"/>
      <c r="T75989" s="10"/>
    </row>
    <row r="75990" spans="1:20" ht="16" x14ac:dyDescent="0.2">
      <c r="A75990" s="24"/>
      <c r="B75990" s="24"/>
      <c r="C75990" s="24"/>
      <c r="D75990" s="24"/>
      <c r="E75990" s="24"/>
      <c r="F75990" s="24"/>
      <c r="G75990" s="24"/>
      <c r="H75990" s="24"/>
      <c r="I75990" s="24"/>
      <c r="J75990" s="24"/>
      <c r="K75990" s="24"/>
      <c r="L75990" s="24"/>
      <c r="M75990" s="24"/>
      <c r="P75990" s="10"/>
      <c r="R75990" s="10"/>
      <c r="S75990" s="10"/>
      <c r="T75990" s="10"/>
    </row>
    <row r="75991" spans="1:20" ht="16" x14ac:dyDescent="0.2">
      <c r="A75991" s="24"/>
      <c r="B75991" s="24"/>
      <c r="C75991" s="24"/>
      <c r="D75991" s="24"/>
      <c r="E75991" s="24"/>
      <c r="F75991" s="24"/>
      <c r="G75991" s="24"/>
      <c r="H75991" s="24"/>
      <c r="I75991" s="24"/>
      <c r="J75991" s="24"/>
      <c r="K75991" s="24"/>
      <c r="L75991" s="24"/>
      <c r="M75991" s="24"/>
      <c r="P75991" s="10"/>
      <c r="R75991" s="10"/>
      <c r="S75991" s="10"/>
      <c r="T75991" s="10"/>
    </row>
    <row r="75992" spans="1:20" ht="16" x14ac:dyDescent="0.2">
      <c r="A75992" s="24"/>
      <c r="B75992" s="24"/>
      <c r="C75992" s="24"/>
      <c r="D75992" s="24"/>
      <c r="E75992" s="24"/>
      <c r="F75992" s="24"/>
      <c r="G75992" s="24"/>
      <c r="H75992" s="24"/>
      <c r="I75992" s="24"/>
      <c r="J75992" s="24"/>
      <c r="K75992" s="24"/>
      <c r="L75992" s="24"/>
      <c r="M75992" s="24"/>
      <c r="P75992" s="10"/>
      <c r="R75992" s="10"/>
      <c r="S75992" s="10"/>
      <c r="T75992" s="10"/>
    </row>
    <row r="75993" spans="1:20" ht="16" x14ac:dyDescent="0.2">
      <c r="A75993" s="24"/>
      <c r="B75993" s="24"/>
      <c r="C75993" s="24"/>
      <c r="D75993" s="24"/>
      <c r="E75993" s="24"/>
      <c r="F75993" s="24"/>
      <c r="G75993" s="24"/>
      <c r="H75993" s="24"/>
      <c r="I75993" s="24"/>
      <c r="J75993" s="24"/>
      <c r="K75993" s="24"/>
      <c r="L75993" s="24"/>
      <c r="M75993" s="24"/>
      <c r="P75993" s="10"/>
      <c r="R75993" s="10"/>
      <c r="S75993" s="10"/>
      <c r="T75993" s="10"/>
    </row>
    <row r="75994" spans="1:20" ht="16" x14ac:dyDescent="0.2">
      <c r="A75994" s="24"/>
      <c r="B75994" s="24"/>
      <c r="C75994" s="24"/>
      <c r="D75994" s="24"/>
      <c r="E75994" s="24"/>
      <c r="F75994" s="24"/>
      <c r="G75994" s="24"/>
      <c r="H75994" s="24"/>
      <c r="I75994" s="24"/>
      <c r="J75994" s="24"/>
      <c r="K75994" s="24"/>
      <c r="L75994" s="24"/>
      <c r="M75994" s="24"/>
      <c r="P75994" s="10"/>
      <c r="R75994" s="10"/>
      <c r="S75994" s="10"/>
      <c r="T75994" s="10"/>
    </row>
    <row r="75995" spans="1:20" ht="16" x14ac:dyDescent="0.2">
      <c r="A75995" s="24"/>
      <c r="B75995" s="24"/>
      <c r="C75995" s="24"/>
      <c r="D75995" s="24"/>
      <c r="E75995" s="24"/>
      <c r="F75995" s="24"/>
      <c r="G75995" s="24"/>
      <c r="H75995" s="24"/>
      <c r="I75995" s="24"/>
      <c r="J75995" s="24"/>
      <c r="K75995" s="24"/>
      <c r="L75995" s="24"/>
      <c r="M75995" s="24"/>
      <c r="P75995" s="10"/>
      <c r="R75995" s="10"/>
      <c r="S75995" s="10"/>
      <c r="T75995" s="10"/>
    </row>
    <row r="75996" spans="1:20" ht="16" x14ac:dyDescent="0.2">
      <c r="A75996" s="24"/>
      <c r="B75996" s="24"/>
      <c r="C75996" s="24"/>
      <c r="D75996" s="24"/>
      <c r="E75996" s="24"/>
      <c r="F75996" s="24"/>
      <c r="G75996" s="24"/>
      <c r="H75996" s="24"/>
      <c r="I75996" s="24"/>
      <c r="J75996" s="24"/>
      <c r="K75996" s="24"/>
      <c r="L75996" s="24"/>
      <c r="M75996" s="24"/>
      <c r="P75996" s="10"/>
      <c r="R75996" s="10"/>
      <c r="S75996" s="10"/>
      <c r="T75996" s="10"/>
    </row>
    <row r="75997" spans="1:20" ht="16" x14ac:dyDescent="0.2">
      <c r="A75997" s="24"/>
      <c r="B75997" s="24"/>
      <c r="C75997" s="24"/>
      <c r="D75997" s="24"/>
      <c r="E75997" s="24"/>
      <c r="F75997" s="24"/>
      <c r="G75997" s="24"/>
      <c r="H75997" s="24"/>
      <c r="I75997" s="24"/>
      <c r="J75997" s="24"/>
      <c r="K75997" s="24"/>
      <c r="L75997" s="24"/>
      <c r="M75997" s="24"/>
      <c r="P75997" s="10"/>
      <c r="R75997" s="10"/>
      <c r="S75997" s="10"/>
      <c r="T75997" s="10"/>
    </row>
    <row r="75998" spans="1:20" ht="16" x14ac:dyDescent="0.2">
      <c r="A75998" s="24"/>
      <c r="B75998" s="24"/>
      <c r="C75998" s="24"/>
      <c r="D75998" s="24"/>
      <c r="E75998" s="24"/>
      <c r="F75998" s="24"/>
      <c r="G75998" s="24"/>
      <c r="H75998" s="24"/>
      <c r="I75998" s="24"/>
      <c r="J75998" s="24"/>
      <c r="K75998" s="24"/>
      <c r="L75998" s="24"/>
      <c r="M75998" s="24"/>
      <c r="P75998" s="10"/>
      <c r="R75998" s="10"/>
      <c r="S75998" s="10"/>
      <c r="T75998" s="10"/>
    </row>
    <row r="75999" spans="1:20" ht="16" x14ac:dyDescent="0.2">
      <c r="A75999" s="24"/>
      <c r="B75999" s="24"/>
      <c r="C75999" s="24"/>
      <c r="D75999" s="24"/>
      <c r="E75999" s="24"/>
      <c r="F75999" s="24"/>
      <c r="G75999" s="24"/>
      <c r="H75999" s="24"/>
      <c r="I75999" s="24"/>
      <c r="J75999" s="24"/>
      <c r="K75999" s="24"/>
      <c r="L75999" s="24"/>
      <c r="M75999" s="24"/>
      <c r="P75999" s="10"/>
      <c r="R75999" s="10"/>
      <c r="S75999" s="10"/>
      <c r="T75999" s="10"/>
    </row>
    <row r="76000" spans="1:20" ht="16" x14ac:dyDescent="0.2">
      <c r="A76000" s="24"/>
      <c r="B76000" s="24"/>
      <c r="C76000" s="24"/>
      <c r="D76000" s="24"/>
      <c r="E76000" s="24"/>
      <c r="F76000" s="24"/>
      <c r="G76000" s="24"/>
      <c r="H76000" s="24"/>
      <c r="I76000" s="24"/>
      <c r="J76000" s="24"/>
      <c r="K76000" s="24"/>
      <c r="L76000" s="24"/>
      <c r="M76000" s="24"/>
      <c r="P76000" s="10"/>
      <c r="R76000" s="10"/>
      <c r="S76000" s="10"/>
      <c r="T76000" s="10"/>
    </row>
    <row r="76001" spans="1:20" ht="16" x14ac:dyDescent="0.2">
      <c r="A76001" s="24"/>
      <c r="B76001" s="24"/>
      <c r="C76001" s="24"/>
      <c r="D76001" s="24"/>
      <c r="E76001" s="24"/>
      <c r="F76001" s="24"/>
      <c r="G76001" s="24"/>
      <c r="H76001" s="24"/>
      <c r="I76001" s="24"/>
      <c r="J76001" s="24"/>
      <c r="K76001" s="24"/>
      <c r="L76001" s="24"/>
      <c r="M76001" s="24"/>
      <c r="P76001" s="10"/>
      <c r="R76001" s="10"/>
      <c r="S76001" s="10"/>
      <c r="T76001" s="10"/>
    </row>
    <row r="76002" spans="1:20" ht="16" x14ac:dyDescent="0.2">
      <c r="A76002" s="24"/>
      <c r="B76002" s="24"/>
      <c r="C76002" s="24"/>
      <c r="D76002" s="24"/>
      <c r="E76002" s="24"/>
      <c r="F76002" s="24"/>
      <c r="G76002" s="24"/>
      <c r="H76002" s="24"/>
      <c r="I76002" s="24"/>
      <c r="J76002" s="24"/>
      <c r="K76002" s="24"/>
      <c r="L76002" s="24"/>
      <c r="M76002" s="24"/>
      <c r="P76002" s="10"/>
      <c r="R76002" s="10"/>
      <c r="S76002" s="10"/>
      <c r="T76002" s="10"/>
    </row>
    <row r="76003" spans="1:20" ht="16" x14ac:dyDescent="0.2">
      <c r="A76003" s="24"/>
      <c r="B76003" s="24"/>
      <c r="C76003" s="24"/>
      <c r="D76003" s="24"/>
      <c r="E76003" s="24"/>
      <c r="F76003" s="24"/>
      <c r="G76003" s="24"/>
      <c r="H76003" s="24"/>
      <c r="I76003" s="24"/>
      <c r="J76003" s="24"/>
      <c r="K76003" s="24"/>
      <c r="L76003" s="24"/>
      <c r="M76003" s="24"/>
      <c r="P76003" s="10"/>
      <c r="R76003" s="10"/>
      <c r="S76003" s="10"/>
      <c r="T76003" s="10"/>
    </row>
    <row r="76004" spans="1:20" ht="16" x14ac:dyDescent="0.2">
      <c r="A76004" s="24"/>
      <c r="B76004" s="24"/>
      <c r="C76004" s="24"/>
      <c r="D76004" s="24"/>
      <c r="E76004" s="24"/>
      <c r="F76004" s="24"/>
      <c r="G76004" s="24"/>
      <c r="H76004" s="24"/>
      <c r="I76004" s="24"/>
      <c r="J76004" s="24"/>
      <c r="K76004" s="24"/>
      <c r="L76004" s="24"/>
      <c r="M76004" s="24"/>
      <c r="P76004" s="10"/>
      <c r="R76004" s="10"/>
      <c r="S76004" s="10"/>
      <c r="T76004" s="10"/>
    </row>
    <row r="76005" spans="1:20" ht="16" x14ac:dyDescent="0.2">
      <c r="A76005" s="24"/>
      <c r="B76005" s="24"/>
      <c r="C76005" s="24"/>
      <c r="D76005" s="24"/>
      <c r="E76005" s="24"/>
      <c r="F76005" s="24"/>
      <c r="G76005" s="24"/>
      <c r="H76005" s="24"/>
      <c r="I76005" s="24"/>
      <c r="J76005" s="24"/>
      <c r="K76005" s="24"/>
      <c r="L76005" s="24"/>
      <c r="M76005" s="24"/>
      <c r="P76005" s="10"/>
      <c r="R76005" s="10"/>
      <c r="S76005" s="10"/>
      <c r="T76005" s="10"/>
    </row>
    <row r="76006" spans="1:20" ht="16" x14ac:dyDescent="0.2">
      <c r="A76006" s="24"/>
      <c r="B76006" s="24"/>
      <c r="C76006" s="24"/>
      <c r="D76006" s="24"/>
      <c r="E76006" s="24"/>
      <c r="F76006" s="24"/>
      <c r="G76006" s="24"/>
      <c r="H76006" s="24"/>
      <c r="I76006" s="24"/>
      <c r="J76006" s="24"/>
      <c r="K76006" s="24"/>
      <c r="L76006" s="24"/>
      <c r="M76006" s="24"/>
      <c r="P76006" s="10"/>
      <c r="R76006" s="10"/>
      <c r="S76006" s="10"/>
      <c r="T76006" s="10"/>
    </row>
    <row r="76007" spans="1:20" ht="16" x14ac:dyDescent="0.2">
      <c r="A76007" s="24"/>
      <c r="B76007" s="24"/>
      <c r="C76007" s="24"/>
      <c r="D76007" s="24"/>
      <c r="E76007" s="24"/>
      <c r="F76007" s="24"/>
      <c r="G76007" s="24"/>
      <c r="H76007" s="24"/>
      <c r="I76007" s="24"/>
      <c r="J76007" s="24"/>
      <c r="K76007" s="24"/>
      <c r="L76007" s="24"/>
      <c r="M76007" s="24"/>
      <c r="P76007" s="10"/>
      <c r="R76007" s="10"/>
      <c r="S76007" s="10"/>
      <c r="T76007" s="10"/>
    </row>
    <row r="76008" spans="1:20" ht="16" x14ac:dyDescent="0.2">
      <c r="A76008" s="24"/>
      <c r="B76008" s="24"/>
      <c r="C76008" s="24"/>
      <c r="D76008" s="24"/>
      <c r="E76008" s="24"/>
      <c r="F76008" s="24"/>
      <c r="G76008" s="24"/>
      <c r="H76008" s="24"/>
      <c r="I76008" s="24"/>
      <c r="J76008" s="24"/>
      <c r="K76008" s="24"/>
      <c r="L76008" s="24"/>
      <c r="M76008" s="24"/>
      <c r="P76008" s="10"/>
      <c r="R76008" s="10"/>
      <c r="S76008" s="10"/>
      <c r="T76008" s="10"/>
    </row>
    <row r="76009" spans="1:20" ht="16" x14ac:dyDescent="0.2">
      <c r="A76009" s="24"/>
      <c r="B76009" s="24"/>
      <c r="C76009" s="24"/>
      <c r="D76009" s="24"/>
      <c r="E76009" s="24"/>
      <c r="F76009" s="24"/>
      <c r="G76009" s="24"/>
      <c r="H76009" s="24"/>
      <c r="I76009" s="24"/>
      <c r="J76009" s="24"/>
      <c r="K76009" s="24"/>
      <c r="L76009" s="24"/>
      <c r="M76009" s="24"/>
      <c r="P76009" s="10"/>
      <c r="R76009" s="10"/>
      <c r="S76009" s="10"/>
      <c r="T76009" s="10"/>
    </row>
    <row r="76010" spans="1:20" ht="16" x14ac:dyDescent="0.2">
      <c r="A76010" s="24"/>
      <c r="B76010" s="24"/>
      <c r="C76010" s="24"/>
      <c r="D76010" s="24"/>
      <c r="E76010" s="24"/>
      <c r="F76010" s="24"/>
      <c r="G76010" s="24"/>
      <c r="H76010" s="24"/>
      <c r="I76010" s="24"/>
      <c r="J76010" s="24"/>
      <c r="K76010" s="24"/>
      <c r="L76010" s="24"/>
      <c r="M76010" s="24"/>
      <c r="P76010" s="10"/>
      <c r="R76010" s="10"/>
      <c r="S76010" s="10"/>
      <c r="T76010" s="10"/>
    </row>
    <row r="76011" spans="1:20" ht="16" x14ac:dyDescent="0.2">
      <c r="A76011" s="24"/>
      <c r="B76011" s="24"/>
      <c r="C76011" s="24"/>
      <c r="D76011" s="24"/>
      <c r="E76011" s="24"/>
      <c r="F76011" s="24"/>
      <c r="G76011" s="24"/>
      <c r="H76011" s="24"/>
      <c r="I76011" s="24"/>
      <c r="J76011" s="24"/>
      <c r="K76011" s="24"/>
      <c r="L76011" s="24"/>
      <c r="M76011" s="24"/>
      <c r="P76011" s="10"/>
      <c r="R76011" s="10"/>
      <c r="S76011" s="10"/>
      <c r="T76011" s="10"/>
    </row>
    <row r="76012" spans="1:20" ht="16" x14ac:dyDescent="0.2">
      <c r="A76012" s="24"/>
      <c r="B76012" s="24"/>
      <c r="C76012" s="24"/>
      <c r="D76012" s="24"/>
      <c r="E76012" s="24"/>
      <c r="F76012" s="24"/>
      <c r="G76012" s="24"/>
      <c r="H76012" s="24"/>
      <c r="I76012" s="24"/>
      <c r="J76012" s="24"/>
      <c r="K76012" s="24"/>
      <c r="L76012" s="24"/>
      <c r="M76012" s="24"/>
      <c r="P76012" s="10"/>
      <c r="R76012" s="10"/>
      <c r="S76012" s="10"/>
      <c r="T76012" s="10"/>
    </row>
    <row r="76013" spans="1:20" ht="16" x14ac:dyDescent="0.2">
      <c r="A76013" s="24"/>
      <c r="B76013" s="24"/>
      <c r="C76013" s="24"/>
      <c r="D76013" s="24"/>
      <c r="E76013" s="24"/>
      <c r="F76013" s="24"/>
      <c r="G76013" s="24"/>
      <c r="H76013" s="24"/>
      <c r="I76013" s="24"/>
      <c r="J76013" s="24"/>
      <c r="K76013" s="24"/>
      <c r="L76013" s="24"/>
      <c r="M76013" s="24"/>
      <c r="P76013" s="10"/>
      <c r="R76013" s="10"/>
      <c r="S76013" s="10"/>
      <c r="T76013" s="10"/>
    </row>
    <row r="76014" spans="1:20" ht="16" x14ac:dyDescent="0.2">
      <c r="A76014" s="24"/>
      <c r="B76014" s="24"/>
      <c r="C76014" s="24"/>
      <c r="D76014" s="24"/>
      <c r="E76014" s="24"/>
      <c r="F76014" s="24"/>
      <c r="G76014" s="24"/>
      <c r="H76014" s="24"/>
      <c r="I76014" s="24"/>
      <c r="J76014" s="24"/>
      <c r="K76014" s="24"/>
      <c r="L76014" s="24"/>
      <c r="M76014" s="24"/>
      <c r="P76014" s="10"/>
      <c r="R76014" s="10"/>
      <c r="S76014" s="10"/>
      <c r="T76014" s="10"/>
    </row>
    <row r="76015" spans="1:20" ht="16" x14ac:dyDescent="0.2">
      <c r="A76015" s="24"/>
      <c r="B76015" s="24"/>
      <c r="C76015" s="24"/>
      <c r="D76015" s="24"/>
      <c r="E76015" s="24"/>
      <c r="F76015" s="24"/>
      <c r="G76015" s="24"/>
      <c r="H76015" s="24"/>
      <c r="I76015" s="24"/>
      <c r="J76015" s="24"/>
      <c r="K76015" s="24"/>
      <c r="L76015" s="24"/>
      <c r="M76015" s="24"/>
      <c r="P76015" s="10"/>
      <c r="R76015" s="10"/>
      <c r="S76015" s="10"/>
      <c r="T76015" s="10"/>
    </row>
    <row r="76016" spans="1:20" ht="16" x14ac:dyDescent="0.2">
      <c r="A76016" s="24"/>
      <c r="B76016" s="24"/>
      <c r="C76016" s="24"/>
      <c r="D76016" s="24"/>
      <c r="E76016" s="24"/>
      <c r="F76016" s="24"/>
      <c r="G76016" s="24"/>
      <c r="H76016" s="24"/>
      <c r="I76016" s="24"/>
      <c r="J76016" s="24"/>
      <c r="K76016" s="24"/>
      <c r="L76016" s="24"/>
      <c r="M76016" s="24"/>
      <c r="P76016" s="10"/>
      <c r="R76016" s="10"/>
      <c r="S76016" s="10"/>
      <c r="T76016" s="10"/>
    </row>
    <row r="76017" spans="1:20" ht="16" x14ac:dyDescent="0.2">
      <c r="A76017" s="24"/>
      <c r="B76017" s="24"/>
      <c r="C76017" s="24"/>
      <c r="D76017" s="24"/>
      <c r="E76017" s="24"/>
      <c r="F76017" s="24"/>
      <c r="G76017" s="24"/>
      <c r="H76017" s="24"/>
      <c r="I76017" s="24"/>
      <c r="J76017" s="24"/>
      <c r="K76017" s="24"/>
      <c r="L76017" s="24"/>
      <c r="M76017" s="24"/>
      <c r="P76017" s="10"/>
      <c r="R76017" s="10"/>
      <c r="S76017" s="10"/>
      <c r="T76017" s="10"/>
    </row>
    <row r="76018" spans="1:20" ht="16" x14ac:dyDescent="0.2">
      <c r="A76018" s="24"/>
      <c r="B76018" s="24"/>
      <c r="C76018" s="24"/>
      <c r="D76018" s="24"/>
      <c r="E76018" s="24"/>
      <c r="F76018" s="24"/>
      <c r="G76018" s="24"/>
      <c r="H76018" s="24"/>
      <c r="I76018" s="24"/>
      <c r="J76018" s="24"/>
      <c r="K76018" s="24"/>
      <c r="L76018" s="24"/>
      <c r="M76018" s="24"/>
      <c r="P76018" s="10"/>
      <c r="R76018" s="10"/>
      <c r="S76018" s="10"/>
      <c r="T76018" s="10"/>
    </row>
    <row r="76019" spans="1:20" ht="16" x14ac:dyDescent="0.2">
      <c r="A76019" s="24"/>
      <c r="B76019" s="24"/>
      <c r="C76019" s="24"/>
      <c r="D76019" s="24"/>
      <c r="E76019" s="24"/>
      <c r="F76019" s="24"/>
      <c r="G76019" s="24"/>
      <c r="H76019" s="24"/>
      <c r="I76019" s="24"/>
      <c r="J76019" s="24"/>
      <c r="K76019" s="24"/>
      <c r="L76019" s="24"/>
      <c r="M76019" s="24"/>
      <c r="P76019" s="10"/>
      <c r="R76019" s="10"/>
      <c r="S76019" s="10"/>
      <c r="T76019" s="10"/>
    </row>
    <row r="76020" spans="1:20" ht="16" x14ac:dyDescent="0.2">
      <c r="A76020" s="24"/>
      <c r="B76020" s="24"/>
      <c r="C76020" s="24"/>
      <c r="D76020" s="24"/>
      <c r="E76020" s="24"/>
      <c r="F76020" s="24"/>
      <c r="G76020" s="24"/>
      <c r="H76020" s="24"/>
      <c r="I76020" s="24"/>
      <c r="J76020" s="24"/>
      <c r="K76020" s="24"/>
      <c r="L76020" s="24"/>
      <c r="M76020" s="24"/>
      <c r="P76020" s="10"/>
      <c r="R76020" s="10"/>
      <c r="S76020" s="10"/>
      <c r="T76020" s="10"/>
    </row>
    <row r="76021" spans="1:20" ht="16" x14ac:dyDescent="0.2">
      <c r="A76021" s="24"/>
      <c r="B76021" s="24"/>
      <c r="C76021" s="24"/>
      <c r="D76021" s="24"/>
      <c r="E76021" s="24"/>
      <c r="F76021" s="24"/>
      <c r="G76021" s="24"/>
      <c r="H76021" s="24"/>
      <c r="I76021" s="24"/>
      <c r="J76021" s="24"/>
      <c r="K76021" s="24"/>
      <c r="L76021" s="24"/>
      <c r="M76021" s="24"/>
      <c r="P76021" s="10"/>
      <c r="R76021" s="10"/>
      <c r="S76021" s="10"/>
      <c r="T76021" s="10"/>
    </row>
    <row r="76022" spans="1:20" ht="16" x14ac:dyDescent="0.2">
      <c r="A76022" s="24"/>
      <c r="B76022" s="24"/>
      <c r="C76022" s="24"/>
      <c r="D76022" s="24"/>
      <c r="E76022" s="24"/>
      <c r="F76022" s="24"/>
      <c r="G76022" s="24"/>
      <c r="H76022" s="24"/>
      <c r="I76022" s="24"/>
      <c r="J76022" s="24"/>
      <c r="K76022" s="24"/>
      <c r="L76022" s="24"/>
      <c r="M76022" s="24"/>
      <c r="P76022" s="10"/>
      <c r="R76022" s="10"/>
      <c r="S76022" s="10"/>
      <c r="T76022" s="10"/>
    </row>
    <row r="76023" spans="1:20" ht="16" x14ac:dyDescent="0.2">
      <c r="A76023" s="24"/>
      <c r="B76023" s="24"/>
      <c r="C76023" s="24"/>
      <c r="D76023" s="24"/>
      <c r="E76023" s="24"/>
      <c r="F76023" s="24"/>
      <c r="G76023" s="24"/>
      <c r="H76023" s="24"/>
      <c r="I76023" s="24"/>
      <c r="J76023" s="24"/>
      <c r="K76023" s="24"/>
      <c r="L76023" s="24"/>
      <c r="M76023" s="24"/>
      <c r="P76023" s="10"/>
      <c r="R76023" s="10"/>
      <c r="S76023" s="10"/>
      <c r="T76023" s="10"/>
    </row>
    <row r="76024" spans="1:20" ht="16" x14ac:dyDescent="0.2">
      <c r="A76024" s="24"/>
      <c r="B76024" s="24"/>
      <c r="C76024" s="24"/>
      <c r="D76024" s="24"/>
      <c r="E76024" s="24"/>
      <c r="F76024" s="24"/>
      <c r="G76024" s="24"/>
      <c r="H76024" s="24"/>
      <c r="I76024" s="24"/>
      <c r="J76024" s="24"/>
      <c r="K76024" s="24"/>
      <c r="L76024" s="24"/>
      <c r="M76024" s="24"/>
      <c r="P76024" s="10"/>
      <c r="R76024" s="10"/>
      <c r="S76024" s="10"/>
      <c r="T76024" s="10"/>
    </row>
    <row r="76025" spans="1:20" ht="16" x14ac:dyDescent="0.2">
      <c r="A76025" s="24"/>
      <c r="B76025" s="24"/>
      <c r="C76025" s="24"/>
      <c r="D76025" s="24"/>
      <c r="E76025" s="24"/>
      <c r="F76025" s="24"/>
      <c r="G76025" s="24"/>
      <c r="H76025" s="24"/>
      <c r="I76025" s="24"/>
      <c r="J76025" s="24"/>
      <c r="K76025" s="24"/>
      <c r="L76025" s="24"/>
      <c r="M76025" s="24"/>
      <c r="P76025" s="10"/>
      <c r="R76025" s="10"/>
      <c r="S76025" s="10"/>
      <c r="T76025" s="10"/>
    </row>
    <row r="76026" spans="1:20" ht="16" x14ac:dyDescent="0.2">
      <c r="A76026" s="24"/>
      <c r="B76026" s="24"/>
      <c r="C76026" s="24"/>
      <c r="D76026" s="24"/>
      <c r="E76026" s="24"/>
      <c r="F76026" s="24"/>
      <c r="G76026" s="24"/>
      <c r="H76026" s="24"/>
      <c r="I76026" s="24"/>
      <c r="J76026" s="24"/>
      <c r="K76026" s="24"/>
      <c r="L76026" s="24"/>
      <c r="M76026" s="24"/>
      <c r="P76026" s="10"/>
      <c r="R76026" s="10"/>
      <c r="S76026" s="10"/>
      <c r="T76026" s="10"/>
    </row>
    <row r="76027" spans="1:20" ht="16" x14ac:dyDescent="0.2">
      <c r="A76027" s="24"/>
      <c r="B76027" s="24"/>
      <c r="C76027" s="24"/>
      <c r="D76027" s="24"/>
      <c r="E76027" s="24"/>
      <c r="F76027" s="24"/>
      <c r="G76027" s="24"/>
      <c r="H76027" s="24"/>
      <c r="I76027" s="24"/>
      <c r="J76027" s="24"/>
      <c r="K76027" s="24"/>
      <c r="L76027" s="24"/>
      <c r="M76027" s="24"/>
      <c r="P76027" s="10"/>
      <c r="R76027" s="10"/>
      <c r="S76027" s="10"/>
      <c r="T76027" s="10"/>
    </row>
    <row r="76028" spans="1:20" ht="16" x14ac:dyDescent="0.2">
      <c r="A76028" s="24"/>
      <c r="B76028" s="24"/>
      <c r="C76028" s="24"/>
      <c r="D76028" s="24"/>
      <c r="E76028" s="24"/>
      <c r="F76028" s="24"/>
      <c r="G76028" s="24"/>
      <c r="H76028" s="24"/>
      <c r="I76028" s="24"/>
      <c r="J76028" s="24"/>
      <c r="K76028" s="24"/>
      <c r="L76028" s="24"/>
      <c r="M76028" s="24"/>
      <c r="P76028" s="10"/>
      <c r="R76028" s="10"/>
      <c r="S76028" s="10"/>
      <c r="T76028" s="10"/>
    </row>
    <row r="76029" spans="1:20" ht="16" x14ac:dyDescent="0.2">
      <c r="A76029" s="24"/>
      <c r="B76029" s="24"/>
      <c r="C76029" s="24"/>
      <c r="D76029" s="24"/>
      <c r="E76029" s="24"/>
      <c r="F76029" s="24"/>
      <c r="G76029" s="24"/>
      <c r="H76029" s="24"/>
      <c r="I76029" s="24"/>
      <c r="J76029" s="24"/>
      <c r="K76029" s="24"/>
      <c r="L76029" s="24"/>
      <c r="M76029" s="24"/>
      <c r="P76029" s="10"/>
      <c r="R76029" s="10"/>
      <c r="S76029" s="10"/>
      <c r="T76029" s="10"/>
    </row>
    <row r="76030" spans="1:20" ht="16" x14ac:dyDescent="0.2">
      <c r="A76030" s="24"/>
      <c r="B76030" s="24"/>
      <c r="C76030" s="24"/>
      <c r="D76030" s="24"/>
      <c r="E76030" s="24"/>
      <c r="F76030" s="24"/>
      <c r="G76030" s="24"/>
      <c r="H76030" s="24"/>
      <c r="I76030" s="24"/>
      <c r="J76030" s="24"/>
      <c r="K76030" s="24"/>
      <c r="L76030" s="24"/>
      <c r="M76030" s="24"/>
      <c r="P76030" s="10"/>
      <c r="R76030" s="10"/>
      <c r="S76030" s="10"/>
      <c r="T76030" s="10"/>
    </row>
    <row r="76031" spans="1:20" ht="16" x14ac:dyDescent="0.2">
      <c r="A76031" s="24"/>
      <c r="B76031" s="24"/>
      <c r="C76031" s="24"/>
      <c r="D76031" s="24"/>
      <c r="E76031" s="24"/>
      <c r="F76031" s="24"/>
      <c r="G76031" s="24"/>
      <c r="H76031" s="24"/>
      <c r="I76031" s="24"/>
      <c r="J76031" s="24"/>
      <c r="K76031" s="24"/>
      <c r="L76031" s="24"/>
      <c r="M76031" s="24"/>
      <c r="P76031" s="10"/>
      <c r="R76031" s="10"/>
      <c r="S76031" s="10"/>
      <c r="T76031" s="10"/>
    </row>
    <row r="76032" spans="1:20" ht="16" x14ac:dyDescent="0.2">
      <c r="A76032" s="24"/>
      <c r="B76032" s="24"/>
      <c r="C76032" s="24"/>
      <c r="D76032" s="24"/>
      <c r="E76032" s="24"/>
      <c r="F76032" s="24"/>
      <c r="G76032" s="24"/>
      <c r="H76032" s="24"/>
      <c r="I76032" s="24"/>
      <c r="J76032" s="24"/>
      <c r="K76032" s="24"/>
      <c r="L76032" s="24"/>
      <c r="M76032" s="24"/>
      <c r="P76032" s="10"/>
      <c r="R76032" s="10"/>
      <c r="S76032" s="10"/>
      <c r="T76032" s="10"/>
    </row>
    <row r="76033" spans="1:20" ht="16" x14ac:dyDescent="0.2">
      <c r="A76033" s="24"/>
      <c r="B76033" s="24"/>
      <c r="C76033" s="24"/>
      <c r="D76033" s="24"/>
      <c r="E76033" s="24"/>
      <c r="F76033" s="24"/>
      <c r="G76033" s="24"/>
      <c r="H76033" s="24"/>
      <c r="I76033" s="24"/>
      <c r="J76033" s="24"/>
      <c r="K76033" s="24"/>
      <c r="L76033" s="24"/>
      <c r="M76033" s="24"/>
      <c r="P76033" s="10"/>
      <c r="R76033" s="10"/>
      <c r="S76033" s="10"/>
      <c r="T76033" s="10"/>
    </row>
    <row r="76034" spans="1:20" ht="16" x14ac:dyDescent="0.2">
      <c r="A76034" s="24"/>
      <c r="B76034" s="24"/>
      <c r="C76034" s="24"/>
      <c r="D76034" s="24"/>
      <c r="E76034" s="24"/>
      <c r="F76034" s="24"/>
      <c r="G76034" s="24"/>
      <c r="H76034" s="24"/>
      <c r="I76034" s="24"/>
      <c r="J76034" s="24"/>
      <c r="K76034" s="24"/>
      <c r="L76034" s="24"/>
      <c r="M76034" s="24"/>
      <c r="P76034" s="10"/>
      <c r="R76034" s="10"/>
      <c r="S76034" s="10"/>
      <c r="T76034" s="10"/>
    </row>
    <row r="76035" spans="1:20" ht="16" x14ac:dyDescent="0.2">
      <c r="A76035" s="24"/>
      <c r="B76035" s="24"/>
      <c r="C76035" s="24"/>
      <c r="D76035" s="24"/>
      <c r="E76035" s="24"/>
      <c r="F76035" s="24"/>
      <c r="G76035" s="24"/>
      <c r="H76035" s="24"/>
      <c r="I76035" s="24"/>
      <c r="J76035" s="24"/>
      <c r="K76035" s="24"/>
      <c r="L76035" s="24"/>
      <c r="M76035" s="24"/>
      <c r="P76035" s="10"/>
      <c r="R76035" s="10"/>
      <c r="S76035" s="10"/>
      <c r="T76035" s="10"/>
    </row>
    <row r="76036" spans="1:20" ht="16" x14ac:dyDescent="0.2">
      <c r="A76036" s="24"/>
      <c r="B76036" s="24"/>
      <c r="C76036" s="24"/>
      <c r="D76036" s="24"/>
      <c r="E76036" s="24"/>
      <c r="F76036" s="24"/>
      <c r="G76036" s="24"/>
      <c r="H76036" s="24"/>
      <c r="I76036" s="24"/>
      <c r="J76036" s="24"/>
      <c r="K76036" s="24"/>
      <c r="L76036" s="24"/>
      <c r="M76036" s="24"/>
      <c r="P76036" s="10"/>
      <c r="R76036" s="10"/>
      <c r="S76036" s="10"/>
      <c r="T76036" s="10"/>
    </row>
    <row r="76037" spans="1:20" ht="16" x14ac:dyDescent="0.2">
      <c r="A76037" s="24"/>
      <c r="B76037" s="24"/>
      <c r="C76037" s="24"/>
      <c r="D76037" s="24"/>
      <c r="E76037" s="24"/>
      <c r="F76037" s="24"/>
      <c r="G76037" s="24"/>
      <c r="H76037" s="24"/>
      <c r="I76037" s="24"/>
      <c r="J76037" s="24"/>
      <c r="K76037" s="24"/>
      <c r="L76037" s="24"/>
      <c r="M76037" s="24"/>
      <c r="P76037" s="10"/>
      <c r="R76037" s="10"/>
      <c r="S76037" s="10"/>
      <c r="T76037" s="10"/>
    </row>
    <row r="76038" spans="1:20" ht="16" x14ac:dyDescent="0.2">
      <c r="A76038" s="24"/>
      <c r="B76038" s="24"/>
      <c r="C76038" s="24"/>
      <c r="D76038" s="24"/>
      <c r="E76038" s="24"/>
      <c r="F76038" s="24"/>
      <c r="G76038" s="24"/>
      <c r="H76038" s="24"/>
      <c r="I76038" s="24"/>
      <c r="J76038" s="24"/>
      <c r="K76038" s="24"/>
      <c r="L76038" s="24"/>
      <c r="M76038" s="24"/>
      <c r="P76038" s="10"/>
      <c r="R76038" s="10"/>
      <c r="S76038" s="10"/>
      <c r="T76038" s="10"/>
    </row>
    <row r="76039" spans="1:20" ht="16" x14ac:dyDescent="0.2">
      <c r="A76039" s="24"/>
      <c r="B76039" s="24"/>
      <c r="C76039" s="24"/>
      <c r="D76039" s="24"/>
      <c r="E76039" s="24"/>
      <c r="F76039" s="24"/>
      <c r="G76039" s="24"/>
      <c r="H76039" s="24"/>
      <c r="I76039" s="24"/>
      <c r="J76039" s="24"/>
      <c r="K76039" s="24"/>
      <c r="L76039" s="24"/>
      <c r="M76039" s="24"/>
      <c r="P76039" s="10"/>
      <c r="R76039" s="10"/>
      <c r="S76039" s="10"/>
      <c r="T76039" s="10"/>
    </row>
    <row r="76040" spans="1:20" ht="16" x14ac:dyDescent="0.2">
      <c r="A76040" s="24"/>
      <c r="B76040" s="24"/>
      <c r="C76040" s="24"/>
      <c r="D76040" s="24"/>
      <c r="E76040" s="24"/>
      <c r="F76040" s="24"/>
      <c r="G76040" s="24"/>
      <c r="H76040" s="24"/>
      <c r="I76040" s="24"/>
      <c r="J76040" s="24"/>
      <c r="K76040" s="24"/>
      <c r="L76040" s="24"/>
      <c r="M76040" s="24"/>
      <c r="P76040" s="10"/>
      <c r="R76040" s="10"/>
      <c r="S76040" s="10"/>
      <c r="T76040" s="10"/>
    </row>
    <row r="76041" spans="1:20" ht="16" x14ac:dyDescent="0.2">
      <c r="A76041" s="24"/>
      <c r="B76041" s="24"/>
      <c r="C76041" s="24"/>
      <c r="D76041" s="24"/>
      <c r="E76041" s="24"/>
      <c r="F76041" s="24"/>
      <c r="G76041" s="24"/>
      <c r="H76041" s="24"/>
      <c r="I76041" s="24"/>
      <c r="J76041" s="24"/>
      <c r="K76041" s="24"/>
      <c r="L76041" s="24"/>
      <c r="M76041" s="24"/>
      <c r="P76041" s="10"/>
      <c r="R76041" s="10"/>
      <c r="S76041" s="10"/>
      <c r="T76041" s="10"/>
    </row>
    <row r="76042" spans="1:20" ht="16" x14ac:dyDescent="0.2">
      <c r="A76042" s="24"/>
      <c r="B76042" s="24"/>
      <c r="C76042" s="24"/>
      <c r="D76042" s="24"/>
      <c r="E76042" s="24"/>
      <c r="F76042" s="24"/>
      <c r="G76042" s="24"/>
      <c r="H76042" s="24"/>
      <c r="I76042" s="24"/>
      <c r="J76042" s="24"/>
      <c r="K76042" s="24"/>
      <c r="L76042" s="24"/>
      <c r="M76042" s="24"/>
      <c r="P76042" s="10"/>
      <c r="R76042" s="10"/>
      <c r="S76042" s="10"/>
      <c r="T76042" s="10"/>
    </row>
    <row r="76043" spans="1:20" ht="16" x14ac:dyDescent="0.2">
      <c r="A76043" s="24"/>
      <c r="B76043" s="24"/>
      <c r="C76043" s="24"/>
      <c r="D76043" s="24"/>
      <c r="E76043" s="24"/>
      <c r="F76043" s="24"/>
      <c r="G76043" s="24"/>
      <c r="H76043" s="24"/>
      <c r="I76043" s="24"/>
      <c r="J76043" s="24"/>
      <c r="K76043" s="24"/>
      <c r="L76043" s="24"/>
      <c r="M76043" s="24"/>
      <c r="P76043" s="10"/>
      <c r="R76043" s="10"/>
      <c r="S76043" s="10"/>
      <c r="T76043" s="10"/>
    </row>
    <row r="76044" spans="1:20" ht="16" x14ac:dyDescent="0.2">
      <c r="A76044" s="24"/>
      <c r="B76044" s="24"/>
      <c r="C76044" s="24"/>
      <c r="D76044" s="24"/>
      <c r="E76044" s="24"/>
      <c r="F76044" s="24"/>
      <c r="G76044" s="24"/>
      <c r="H76044" s="24"/>
      <c r="I76044" s="24"/>
      <c r="J76044" s="24"/>
      <c r="K76044" s="24"/>
      <c r="L76044" s="24"/>
      <c r="M76044" s="24"/>
      <c r="P76044" s="10"/>
      <c r="R76044" s="10"/>
      <c r="S76044" s="10"/>
      <c r="T76044" s="10"/>
    </row>
    <row r="76045" spans="1:20" ht="16" x14ac:dyDescent="0.2">
      <c r="A76045" s="24"/>
      <c r="B76045" s="24"/>
      <c r="C76045" s="24"/>
      <c r="D76045" s="24"/>
      <c r="E76045" s="24"/>
      <c r="F76045" s="24"/>
      <c r="G76045" s="24"/>
      <c r="H76045" s="24"/>
      <c r="I76045" s="24"/>
      <c r="J76045" s="24"/>
      <c r="K76045" s="24"/>
      <c r="L76045" s="24"/>
      <c r="M76045" s="24"/>
      <c r="P76045" s="10"/>
      <c r="R76045" s="10"/>
      <c r="S76045" s="10"/>
      <c r="T76045" s="10"/>
    </row>
    <row r="76046" spans="1:20" ht="16" x14ac:dyDescent="0.2">
      <c r="A76046" s="24"/>
      <c r="B76046" s="24"/>
      <c r="C76046" s="24"/>
      <c r="D76046" s="24"/>
      <c r="E76046" s="24"/>
      <c r="F76046" s="24"/>
      <c r="G76046" s="24"/>
      <c r="H76046" s="24"/>
      <c r="I76046" s="24"/>
      <c r="J76046" s="24"/>
      <c r="K76046" s="24"/>
      <c r="L76046" s="24"/>
      <c r="M76046" s="24"/>
      <c r="P76046" s="10"/>
      <c r="R76046" s="10"/>
      <c r="S76046" s="10"/>
      <c r="T76046" s="10"/>
    </row>
    <row r="76047" spans="1:20" ht="16" x14ac:dyDescent="0.2">
      <c r="A76047" s="24"/>
      <c r="B76047" s="24"/>
      <c r="C76047" s="24"/>
      <c r="D76047" s="24"/>
      <c r="E76047" s="24"/>
      <c r="F76047" s="24"/>
      <c r="G76047" s="24"/>
      <c r="H76047" s="24"/>
      <c r="I76047" s="24"/>
      <c r="J76047" s="24"/>
      <c r="K76047" s="24"/>
      <c r="L76047" s="24"/>
      <c r="M76047" s="24"/>
      <c r="P76047" s="10"/>
      <c r="R76047" s="10"/>
      <c r="S76047" s="10"/>
      <c r="T76047" s="10"/>
    </row>
    <row r="76048" spans="1:20" ht="16" x14ac:dyDescent="0.2">
      <c r="A76048" s="24"/>
      <c r="B76048" s="24"/>
      <c r="C76048" s="24"/>
      <c r="D76048" s="24"/>
      <c r="E76048" s="24"/>
      <c r="F76048" s="24"/>
      <c r="G76048" s="24"/>
      <c r="H76048" s="24"/>
      <c r="I76048" s="24"/>
      <c r="J76048" s="24"/>
      <c r="K76048" s="24"/>
      <c r="L76048" s="24"/>
      <c r="M76048" s="24"/>
      <c r="P76048" s="10"/>
      <c r="R76048" s="10"/>
      <c r="S76048" s="10"/>
      <c r="T76048" s="10"/>
    </row>
    <row r="76049" spans="1:20" ht="16" x14ac:dyDescent="0.2">
      <c r="A76049" s="24"/>
      <c r="B76049" s="24"/>
      <c r="C76049" s="24"/>
      <c r="D76049" s="24"/>
      <c r="E76049" s="24"/>
      <c r="F76049" s="24"/>
      <c r="G76049" s="24"/>
      <c r="H76049" s="24"/>
      <c r="I76049" s="24"/>
      <c r="J76049" s="24"/>
      <c r="K76049" s="24"/>
      <c r="L76049" s="24"/>
      <c r="M76049" s="24"/>
      <c r="P76049" s="10"/>
      <c r="R76049" s="10"/>
      <c r="S76049" s="10"/>
      <c r="T76049" s="10"/>
    </row>
    <row r="76050" spans="1:20" ht="16" x14ac:dyDescent="0.2">
      <c r="A76050" s="24"/>
      <c r="B76050" s="24"/>
      <c r="C76050" s="24"/>
      <c r="D76050" s="24"/>
      <c r="E76050" s="24"/>
      <c r="F76050" s="24"/>
      <c r="G76050" s="24"/>
      <c r="H76050" s="24"/>
      <c r="I76050" s="24"/>
      <c r="J76050" s="24"/>
      <c r="K76050" s="24"/>
      <c r="L76050" s="24"/>
      <c r="M76050" s="24"/>
      <c r="P76050" s="10"/>
      <c r="R76050" s="10"/>
      <c r="S76050" s="10"/>
      <c r="T76050" s="10"/>
    </row>
    <row r="76051" spans="1:20" ht="16" x14ac:dyDescent="0.2">
      <c r="A76051" s="24"/>
      <c r="B76051" s="24"/>
      <c r="C76051" s="24"/>
      <c r="D76051" s="24"/>
      <c r="E76051" s="24"/>
      <c r="F76051" s="24"/>
      <c r="G76051" s="24"/>
      <c r="H76051" s="24"/>
      <c r="I76051" s="24"/>
      <c r="J76051" s="24"/>
      <c r="K76051" s="24"/>
      <c r="L76051" s="24"/>
      <c r="M76051" s="24"/>
      <c r="P76051" s="10"/>
      <c r="R76051" s="10"/>
      <c r="S76051" s="10"/>
      <c r="T76051" s="10"/>
    </row>
    <row r="76052" spans="1:20" ht="16" x14ac:dyDescent="0.2">
      <c r="A76052" s="24"/>
      <c r="B76052" s="24"/>
      <c r="C76052" s="24"/>
      <c r="D76052" s="24"/>
      <c r="E76052" s="24"/>
      <c r="F76052" s="24"/>
      <c r="G76052" s="24"/>
      <c r="H76052" s="24"/>
      <c r="I76052" s="24"/>
      <c r="J76052" s="24"/>
      <c r="K76052" s="24"/>
      <c r="L76052" s="24"/>
      <c r="M76052" s="24"/>
      <c r="P76052" s="10"/>
      <c r="R76052" s="10"/>
      <c r="S76052" s="10"/>
      <c r="T76052" s="10"/>
    </row>
    <row r="76053" spans="1:20" ht="16" x14ac:dyDescent="0.2">
      <c r="A76053" s="24"/>
      <c r="B76053" s="24"/>
      <c r="C76053" s="24"/>
      <c r="D76053" s="24"/>
      <c r="E76053" s="24"/>
      <c r="F76053" s="24"/>
      <c r="G76053" s="24"/>
      <c r="H76053" s="24"/>
      <c r="I76053" s="24"/>
      <c r="J76053" s="24"/>
      <c r="K76053" s="24"/>
      <c r="L76053" s="24"/>
      <c r="M76053" s="24"/>
      <c r="P76053" s="10"/>
      <c r="R76053" s="10"/>
      <c r="S76053" s="10"/>
      <c r="T76053" s="10"/>
    </row>
    <row r="76054" spans="1:20" ht="16" x14ac:dyDescent="0.2">
      <c r="A76054" s="24"/>
      <c r="B76054" s="24"/>
      <c r="C76054" s="24"/>
      <c r="D76054" s="24"/>
      <c r="E76054" s="24"/>
      <c r="F76054" s="24"/>
      <c r="G76054" s="24"/>
      <c r="H76054" s="24"/>
      <c r="I76054" s="24"/>
      <c r="J76054" s="24"/>
      <c r="K76054" s="24"/>
      <c r="L76054" s="24"/>
      <c r="M76054" s="24"/>
      <c r="P76054" s="10"/>
      <c r="R76054" s="10"/>
      <c r="S76054" s="10"/>
      <c r="T76054" s="10"/>
    </row>
    <row r="76055" spans="1:20" ht="16" x14ac:dyDescent="0.2">
      <c r="A76055" s="24"/>
      <c r="B76055" s="24"/>
      <c r="C76055" s="24"/>
      <c r="D76055" s="24"/>
      <c r="E76055" s="24"/>
      <c r="F76055" s="24"/>
      <c r="G76055" s="24"/>
      <c r="H76055" s="24"/>
      <c r="I76055" s="24"/>
      <c r="J76055" s="24"/>
      <c r="K76055" s="24"/>
      <c r="L76055" s="24"/>
      <c r="M76055" s="24"/>
      <c r="P76055" s="10"/>
      <c r="R76055" s="10"/>
      <c r="S76055" s="10"/>
      <c r="T76055" s="10"/>
    </row>
    <row r="76056" spans="1:20" ht="16" x14ac:dyDescent="0.2">
      <c r="A76056" s="24"/>
      <c r="B76056" s="24"/>
      <c r="C76056" s="24"/>
      <c r="D76056" s="24"/>
      <c r="E76056" s="24"/>
      <c r="F76056" s="24"/>
      <c r="G76056" s="24"/>
      <c r="H76056" s="24"/>
      <c r="I76056" s="24"/>
      <c r="J76056" s="24"/>
      <c r="K76056" s="24"/>
      <c r="L76056" s="24"/>
      <c r="M76056" s="24"/>
      <c r="P76056" s="10"/>
      <c r="R76056" s="10"/>
      <c r="S76056" s="10"/>
      <c r="T76056" s="10"/>
    </row>
    <row r="76057" spans="1:20" ht="16" x14ac:dyDescent="0.2">
      <c r="A76057" s="24"/>
      <c r="B76057" s="24"/>
      <c r="C76057" s="24"/>
      <c r="D76057" s="24"/>
      <c r="E76057" s="24"/>
      <c r="F76057" s="24"/>
      <c r="G76057" s="24"/>
      <c r="H76057" s="24"/>
      <c r="I76057" s="24"/>
      <c r="J76057" s="24"/>
      <c r="K76057" s="24"/>
      <c r="L76057" s="24"/>
      <c r="M76057" s="24"/>
      <c r="P76057" s="10"/>
      <c r="R76057" s="10"/>
      <c r="S76057" s="10"/>
      <c r="T76057" s="10"/>
    </row>
    <row r="76058" spans="1:20" ht="16" x14ac:dyDescent="0.2">
      <c r="A76058" s="24"/>
      <c r="B76058" s="24"/>
      <c r="C76058" s="24"/>
      <c r="D76058" s="24"/>
      <c r="E76058" s="24"/>
      <c r="F76058" s="24"/>
      <c r="G76058" s="24"/>
      <c r="H76058" s="24"/>
      <c r="I76058" s="24"/>
      <c r="J76058" s="24"/>
      <c r="K76058" s="24"/>
      <c r="L76058" s="24"/>
      <c r="M76058" s="24"/>
      <c r="P76058" s="10"/>
      <c r="R76058" s="10"/>
      <c r="S76058" s="10"/>
      <c r="T76058" s="10"/>
    </row>
    <row r="76059" spans="1:20" ht="16" x14ac:dyDescent="0.2">
      <c r="A76059" s="24"/>
      <c r="B76059" s="24"/>
      <c r="C76059" s="24"/>
      <c r="D76059" s="24"/>
      <c r="E76059" s="24"/>
      <c r="F76059" s="24"/>
      <c r="G76059" s="24"/>
      <c r="H76059" s="24"/>
      <c r="I76059" s="24"/>
      <c r="J76059" s="24"/>
      <c r="K76059" s="24"/>
      <c r="L76059" s="24"/>
      <c r="M76059" s="24"/>
      <c r="P76059" s="10"/>
      <c r="R76059" s="10"/>
      <c r="S76059" s="10"/>
      <c r="T76059" s="10"/>
    </row>
    <row r="76060" spans="1:20" ht="16" x14ac:dyDescent="0.2">
      <c r="A76060" s="24"/>
      <c r="B76060" s="24"/>
      <c r="C76060" s="24"/>
      <c r="D76060" s="24"/>
      <c r="E76060" s="24"/>
      <c r="F76060" s="24"/>
      <c r="G76060" s="24"/>
      <c r="H76060" s="24"/>
      <c r="I76060" s="24"/>
      <c r="J76060" s="24"/>
      <c r="K76060" s="24"/>
      <c r="L76060" s="24"/>
      <c r="M76060" s="24"/>
      <c r="P76060" s="10"/>
      <c r="R76060" s="10"/>
      <c r="S76060" s="10"/>
      <c r="T76060" s="10"/>
    </row>
    <row r="76061" spans="1:20" ht="16" x14ac:dyDescent="0.2">
      <c r="A76061" s="24"/>
      <c r="B76061" s="24"/>
      <c r="C76061" s="24"/>
      <c r="D76061" s="24"/>
      <c r="E76061" s="24"/>
      <c r="F76061" s="24"/>
      <c r="G76061" s="24"/>
      <c r="H76061" s="24"/>
      <c r="I76061" s="24"/>
      <c r="J76061" s="24"/>
      <c r="K76061" s="24"/>
      <c r="L76061" s="24"/>
      <c r="M76061" s="24"/>
      <c r="P76061" s="10"/>
      <c r="R76061" s="10"/>
      <c r="S76061" s="10"/>
      <c r="T76061" s="10"/>
    </row>
    <row r="76062" spans="1:20" ht="16" x14ac:dyDescent="0.2">
      <c r="A76062" s="24"/>
      <c r="B76062" s="24"/>
      <c r="C76062" s="24"/>
      <c r="D76062" s="24"/>
      <c r="E76062" s="24"/>
      <c r="F76062" s="24"/>
      <c r="G76062" s="24"/>
      <c r="H76062" s="24"/>
      <c r="I76062" s="24"/>
      <c r="J76062" s="24"/>
      <c r="K76062" s="24"/>
      <c r="L76062" s="24"/>
      <c r="M76062" s="24"/>
      <c r="P76062" s="10"/>
      <c r="R76062" s="10"/>
      <c r="S76062" s="10"/>
      <c r="T76062" s="10"/>
    </row>
    <row r="76063" spans="1:20" ht="16" x14ac:dyDescent="0.2">
      <c r="A76063" s="24"/>
      <c r="B76063" s="24"/>
      <c r="C76063" s="24"/>
      <c r="D76063" s="24"/>
      <c r="E76063" s="24"/>
      <c r="F76063" s="24"/>
      <c r="G76063" s="24"/>
      <c r="H76063" s="24"/>
      <c r="I76063" s="24"/>
      <c r="J76063" s="24"/>
      <c r="K76063" s="24"/>
      <c r="L76063" s="24"/>
      <c r="M76063" s="24"/>
      <c r="P76063" s="10"/>
      <c r="R76063" s="10"/>
      <c r="S76063" s="10"/>
      <c r="T76063" s="10"/>
    </row>
    <row r="76064" spans="1:20" ht="16" x14ac:dyDescent="0.2">
      <c r="A76064" s="24"/>
      <c r="B76064" s="24"/>
      <c r="C76064" s="24"/>
      <c r="D76064" s="24"/>
      <c r="E76064" s="24"/>
      <c r="F76064" s="24"/>
      <c r="G76064" s="24"/>
      <c r="H76064" s="24"/>
      <c r="I76064" s="24"/>
      <c r="J76064" s="24"/>
      <c r="K76064" s="24"/>
      <c r="L76064" s="24"/>
      <c r="M76064" s="24"/>
      <c r="P76064" s="10"/>
      <c r="R76064" s="10"/>
      <c r="S76064" s="10"/>
      <c r="T76064" s="10"/>
    </row>
    <row r="76065" spans="1:20" ht="16" x14ac:dyDescent="0.2">
      <c r="A76065" s="24"/>
      <c r="B76065" s="24"/>
      <c r="C76065" s="24"/>
      <c r="D76065" s="24"/>
      <c r="E76065" s="24"/>
      <c r="F76065" s="24"/>
      <c r="G76065" s="24"/>
      <c r="H76065" s="24"/>
      <c r="I76065" s="24"/>
      <c r="J76065" s="24"/>
      <c r="K76065" s="24"/>
      <c r="L76065" s="24"/>
      <c r="M76065" s="24"/>
      <c r="P76065" s="10"/>
      <c r="R76065" s="10"/>
      <c r="S76065" s="10"/>
      <c r="T76065" s="10"/>
    </row>
    <row r="76066" spans="1:20" ht="16" x14ac:dyDescent="0.2">
      <c r="A76066" s="24"/>
      <c r="B76066" s="24"/>
      <c r="C76066" s="24"/>
      <c r="D76066" s="24"/>
      <c r="E76066" s="24"/>
      <c r="F76066" s="24"/>
      <c r="G76066" s="24"/>
      <c r="H76066" s="24"/>
      <c r="I76066" s="24"/>
      <c r="J76066" s="24"/>
      <c r="K76066" s="24"/>
      <c r="L76066" s="24"/>
      <c r="M76066" s="24"/>
      <c r="P76066" s="10"/>
      <c r="R76066" s="10"/>
      <c r="S76066" s="10"/>
      <c r="T76066" s="10"/>
    </row>
    <row r="76067" spans="1:20" ht="16" x14ac:dyDescent="0.2">
      <c r="A76067" s="24"/>
      <c r="B76067" s="24"/>
      <c r="C76067" s="24"/>
      <c r="D76067" s="24"/>
      <c r="E76067" s="24"/>
      <c r="F76067" s="24"/>
      <c r="G76067" s="24"/>
      <c r="H76067" s="24"/>
      <c r="I76067" s="24"/>
      <c r="J76067" s="24"/>
      <c r="K76067" s="24"/>
      <c r="L76067" s="24"/>
      <c r="M76067" s="24"/>
      <c r="P76067" s="10"/>
      <c r="R76067" s="10"/>
      <c r="S76067" s="10"/>
      <c r="T76067" s="10"/>
    </row>
    <row r="76068" spans="1:20" ht="16" x14ac:dyDescent="0.2">
      <c r="A76068" s="24"/>
      <c r="B76068" s="24"/>
      <c r="C76068" s="24"/>
      <c r="D76068" s="24"/>
      <c r="E76068" s="24"/>
      <c r="F76068" s="24"/>
      <c r="G76068" s="24"/>
      <c r="H76068" s="24"/>
      <c r="I76068" s="24"/>
      <c r="J76068" s="24"/>
      <c r="K76068" s="24"/>
      <c r="L76068" s="24"/>
      <c r="M76068" s="24"/>
      <c r="P76068" s="10"/>
      <c r="R76068" s="10"/>
      <c r="S76068" s="10"/>
      <c r="T76068" s="10"/>
    </row>
    <row r="76069" spans="1:20" ht="16" x14ac:dyDescent="0.2">
      <c r="A76069" s="24"/>
      <c r="B76069" s="24"/>
      <c r="C76069" s="24"/>
      <c r="D76069" s="24"/>
      <c r="E76069" s="24"/>
      <c r="F76069" s="24"/>
      <c r="G76069" s="24"/>
      <c r="H76069" s="24"/>
      <c r="I76069" s="24"/>
      <c r="J76069" s="24"/>
      <c r="K76069" s="24"/>
      <c r="L76069" s="24"/>
      <c r="M76069" s="24"/>
      <c r="P76069" s="10"/>
      <c r="R76069" s="10"/>
      <c r="S76069" s="10"/>
      <c r="T76069" s="10"/>
    </row>
    <row r="76070" spans="1:20" ht="16" x14ac:dyDescent="0.2">
      <c r="A76070" s="24"/>
      <c r="B76070" s="24"/>
      <c r="C76070" s="24"/>
      <c r="D76070" s="24"/>
      <c r="E76070" s="24"/>
      <c r="F76070" s="24"/>
      <c r="G76070" s="24"/>
      <c r="H76070" s="24"/>
      <c r="I76070" s="24"/>
      <c r="J76070" s="24"/>
      <c r="K76070" s="24"/>
      <c r="L76070" s="24"/>
      <c r="M76070" s="24"/>
      <c r="P76070" s="10"/>
      <c r="R76070" s="10"/>
      <c r="S76070" s="10"/>
      <c r="T76070" s="10"/>
    </row>
    <row r="76071" spans="1:20" ht="16" x14ac:dyDescent="0.2">
      <c r="A76071" s="24"/>
      <c r="B76071" s="24"/>
      <c r="C76071" s="24"/>
      <c r="D76071" s="24"/>
      <c r="E76071" s="24"/>
      <c r="F76071" s="24"/>
      <c r="G76071" s="24"/>
      <c r="H76071" s="24"/>
      <c r="I76071" s="24"/>
      <c r="J76071" s="24"/>
      <c r="K76071" s="24"/>
      <c r="L76071" s="24"/>
      <c r="M76071" s="24"/>
      <c r="P76071" s="10"/>
      <c r="R76071" s="10"/>
      <c r="S76071" s="10"/>
      <c r="T76071" s="10"/>
    </row>
    <row r="76072" spans="1:20" ht="16" x14ac:dyDescent="0.2">
      <c r="A76072" s="24"/>
      <c r="B76072" s="24"/>
      <c r="C76072" s="24"/>
      <c r="D76072" s="24"/>
      <c r="E76072" s="24"/>
      <c r="F76072" s="24"/>
      <c r="G76072" s="24"/>
      <c r="H76072" s="24"/>
      <c r="I76072" s="24"/>
      <c r="J76072" s="24"/>
      <c r="K76072" s="24"/>
      <c r="L76072" s="24"/>
      <c r="M76072" s="24"/>
      <c r="P76072" s="10"/>
      <c r="R76072" s="10"/>
      <c r="S76072" s="10"/>
      <c r="T76072" s="10"/>
    </row>
    <row r="76073" spans="1:20" ht="16" x14ac:dyDescent="0.2">
      <c r="A76073" s="24"/>
      <c r="B76073" s="24"/>
      <c r="C76073" s="24"/>
      <c r="D76073" s="24"/>
      <c r="E76073" s="24"/>
      <c r="F76073" s="24"/>
      <c r="G76073" s="24"/>
      <c r="H76073" s="24"/>
      <c r="I76073" s="24"/>
      <c r="J76073" s="24"/>
      <c r="K76073" s="24"/>
      <c r="L76073" s="24"/>
      <c r="M76073" s="24"/>
      <c r="P76073" s="10"/>
      <c r="R76073" s="10"/>
      <c r="S76073" s="10"/>
      <c r="T76073" s="10"/>
    </row>
    <row r="76074" spans="1:20" ht="16" x14ac:dyDescent="0.2">
      <c r="A76074" s="24"/>
      <c r="B76074" s="24"/>
      <c r="C76074" s="24"/>
      <c r="D76074" s="24"/>
      <c r="E76074" s="24"/>
      <c r="F76074" s="24"/>
      <c r="G76074" s="24"/>
      <c r="H76074" s="24"/>
      <c r="I76074" s="24"/>
      <c r="J76074" s="24"/>
      <c r="K76074" s="24"/>
      <c r="L76074" s="24"/>
      <c r="M76074" s="24"/>
      <c r="P76074" s="10"/>
      <c r="R76074" s="10"/>
      <c r="S76074" s="10"/>
      <c r="T76074" s="10"/>
    </row>
    <row r="76075" spans="1:20" ht="16" x14ac:dyDescent="0.2">
      <c r="A76075" s="24"/>
      <c r="B76075" s="24"/>
      <c r="C76075" s="24"/>
      <c r="D76075" s="24"/>
      <c r="E76075" s="24"/>
      <c r="F76075" s="24"/>
      <c r="G76075" s="24"/>
      <c r="H76075" s="24"/>
      <c r="I76075" s="24"/>
      <c r="J76075" s="24"/>
      <c r="K76075" s="24"/>
      <c r="L76075" s="24"/>
      <c r="M76075" s="24"/>
      <c r="P76075" s="10"/>
      <c r="R76075" s="10"/>
      <c r="S76075" s="10"/>
      <c r="T76075" s="10"/>
    </row>
    <row r="76076" spans="1:20" ht="16" x14ac:dyDescent="0.2">
      <c r="A76076" s="24"/>
      <c r="B76076" s="24"/>
      <c r="C76076" s="24"/>
      <c r="D76076" s="24"/>
      <c r="E76076" s="24"/>
      <c r="F76076" s="24"/>
      <c r="G76076" s="24"/>
      <c r="H76076" s="24"/>
      <c r="I76076" s="24"/>
      <c r="J76076" s="24"/>
      <c r="K76076" s="24"/>
      <c r="L76076" s="24"/>
      <c r="M76076" s="24"/>
      <c r="P76076" s="10"/>
      <c r="R76076" s="10"/>
      <c r="S76076" s="10"/>
      <c r="T76076" s="10"/>
    </row>
    <row r="76077" spans="1:20" ht="16" x14ac:dyDescent="0.2">
      <c r="A76077" s="24"/>
      <c r="B76077" s="24"/>
      <c r="C76077" s="24"/>
      <c r="D76077" s="24"/>
      <c r="E76077" s="24"/>
      <c r="F76077" s="24"/>
      <c r="G76077" s="24"/>
      <c r="H76077" s="24"/>
      <c r="I76077" s="24"/>
      <c r="J76077" s="24"/>
      <c r="K76077" s="24"/>
      <c r="L76077" s="24"/>
      <c r="M76077" s="24"/>
      <c r="P76077" s="10"/>
      <c r="R76077" s="10"/>
      <c r="S76077" s="10"/>
      <c r="T76077" s="10"/>
    </row>
    <row r="76078" spans="1:20" ht="16" x14ac:dyDescent="0.2">
      <c r="A76078" s="24"/>
      <c r="B76078" s="24"/>
      <c r="C76078" s="24"/>
      <c r="D76078" s="24"/>
      <c r="E76078" s="24"/>
      <c r="F76078" s="24"/>
      <c r="G76078" s="24"/>
      <c r="H76078" s="24"/>
      <c r="I76078" s="24"/>
      <c r="J76078" s="24"/>
      <c r="K76078" s="24"/>
      <c r="L76078" s="24"/>
      <c r="M76078" s="24"/>
      <c r="P76078" s="10"/>
      <c r="R76078" s="10"/>
      <c r="S76078" s="10"/>
      <c r="T76078" s="10"/>
    </row>
    <row r="76079" spans="1:20" ht="16" x14ac:dyDescent="0.2">
      <c r="A76079" s="24"/>
      <c r="B76079" s="24"/>
      <c r="C76079" s="24"/>
      <c r="D76079" s="24"/>
      <c r="E76079" s="24"/>
      <c r="F76079" s="24"/>
      <c r="G76079" s="24"/>
      <c r="H76079" s="24"/>
      <c r="I76079" s="24"/>
      <c r="J76079" s="24"/>
      <c r="K76079" s="24"/>
      <c r="L76079" s="24"/>
      <c r="M76079" s="24"/>
      <c r="P76079" s="10"/>
      <c r="R76079" s="10"/>
      <c r="S76079" s="10"/>
      <c r="T76079" s="10"/>
    </row>
    <row r="76080" spans="1:20" ht="16" x14ac:dyDescent="0.2">
      <c r="A76080" s="24"/>
      <c r="B76080" s="24"/>
      <c r="C76080" s="24"/>
      <c r="D76080" s="24"/>
      <c r="E76080" s="24"/>
      <c r="F76080" s="24"/>
      <c r="G76080" s="24"/>
      <c r="H76080" s="24"/>
      <c r="I76080" s="24"/>
      <c r="J76080" s="24"/>
      <c r="K76080" s="24"/>
      <c r="L76080" s="24"/>
      <c r="M76080" s="24"/>
      <c r="P76080" s="10"/>
      <c r="R76080" s="10"/>
      <c r="S76080" s="10"/>
      <c r="T76080" s="10"/>
    </row>
    <row r="76081" spans="1:20" ht="16" x14ac:dyDescent="0.2">
      <c r="A76081" s="24"/>
      <c r="B76081" s="24"/>
      <c r="C76081" s="24"/>
      <c r="D76081" s="24"/>
      <c r="E76081" s="24"/>
      <c r="F76081" s="24"/>
      <c r="G76081" s="24"/>
      <c r="H76081" s="24"/>
      <c r="I76081" s="24"/>
      <c r="J76081" s="24"/>
      <c r="K76081" s="24"/>
      <c r="L76081" s="24"/>
      <c r="M76081" s="24"/>
      <c r="P76081" s="10"/>
      <c r="R76081" s="10"/>
      <c r="S76081" s="10"/>
      <c r="T76081" s="10"/>
    </row>
    <row r="76082" spans="1:20" ht="16" x14ac:dyDescent="0.2">
      <c r="A76082" s="24"/>
      <c r="B76082" s="24"/>
      <c r="C76082" s="24"/>
      <c r="D76082" s="24"/>
      <c r="E76082" s="24"/>
      <c r="F76082" s="24"/>
      <c r="G76082" s="24"/>
      <c r="H76082" s="24"/>
      <c r="I76082" s="24"/>
      <c r="J76082" s="24"/>
      <c r="K76082" s="24"/>
      <c r="L76082" s="24"/>
      <c r="M76082" s="24"/>
      <c r="P76082" s="10"/>
      <c r="R76082" s="10"/>
      <c r="S76082" s="10"/>
      <c r="T76082" s="10"/>
    </row>
    <row r="76083" spans="1:20" ht="16" x14ac:dyDescent="0.2">
      <c r="A76083" s="24"/>
      <c r="B76083" s="24"/>
      <c r="C76083" s="24"/>
      <c r="D76083" s="24"/>
      <c r="E76083" s="24"/>
      <c r="F76083" s="24"/>
      <c r="G76083" s="24"/>
      <c r="H76083" s="24"/>
      <c r="I76083" s="24"/>
      <c r="J76083" s="24"/>
      <c r="K76083" s="24"/>
      <c r="L76083" s="24"/>
      <c r="M76083" s="24"/>
      <c r="P76083" s="10"/>
      <c r="R76083" s="10"/>
      <c r="S76083" s="10"/>
      <c r="T76083" s="10"/>
    </row>
    <row r="76084" spans="1:20" ht="16" x14ac:dyDescent="0.2">
      <c r="A76084" s="24"/>
      <c r="B76084" s="24"/>
      <c r="C76084" s="24"/>
      <c r="D76084" s="24"/>
      <c r="E76084" s="24"/>
      <c r="F76084" s="24"/>
      <c r="G76084" s="24"/>
      <c r="H76084" s="24"/>
      <c r="I76084" s="24"/>
      <c r="J76084" s="24"/>
      <c r="K76084" s="24"/>
      <c r="L76084" s="24"/>
      <c r="M76084" s="24"/>
      <c r="P76084" s="10"/>
      <c r="R76084" s="10"/>
      <c r="S76084" s="10"/>
      <c r="T76084" s="10"/>
    </row>
    <row r="76085" spans="1:20" ht="16" x14ac:dyDescent="0.2">
      <c r="A76085" s="24"/>
      <c r="B76085" s="24"/>
      <c r="C76085" s="24"/>
      <c r="D76085" s="24"/>
      <c r="E76085" s="24"/>
      <c r="F76085" s="24"/>
      <c r="G76085" s="24"/>
      <c r="H76085" s="24"/>
      <c r="I76085" s="24"/>
      <c r="J76085" s="24"/>
      <c r="K76085" s="24"/>
      <c r="L76085" s="24"/>
      <c r="M76085" s="24"/>
      <c r="P76085" s="10"/>
      <c r="R76085" s="10"/>
      <c r="S76085" s="10"/>
      <c r="T76085" s="10"/>
    </row>
    <row r="76086" spans="1:20" ht="16" x14ac:dyDescent="0.2">
      <c r="A76086" s="24"/>
      <c r="B76086" s="24"/>
      <c r="C76086" s="24"/>
      <c r="D76086" s="24"/>
      <c r="E76086" s="24"/>
      <c r="F76086" s="24"/>
      <c r="G76086" s="24"/>
      <c r="H76086" s="24"/>
      <c r="I76086" s="24"/>
      <c r="J76086" s="24"/>
      <c r="K76086" s="24"/>
      <c r="L76086" s="24"/>
      <c r="M76086" s="24"/>
      <c r="P76086" s="10"/>
      <c r="R76086" s="10"/>
      <c r="S76086" s="10"/>
      <c r="T76086" s="10"/>
    </row>
    <row r="76087" spans="1:20" ht="16" x14ac:dyDescent="0.2">
      <c r="A76087" s="24"/>
      <c r="B76087" s="24"/>
      <c r="C76087" s="24"/>
      <c r="D76087" s="24"/>
      <c r="E76087" s="24"/>
      <c r="F76087" s="24"/>
      <c r="G76087" s="24"/>
      <c r="H76087" s="24"/>
      <c r="I76087" s="24"/>
      <c r="J76087" s="24"/>
      <c r="K76087" s="24"/>
      <c r="L76087" s="24"/>
      <c r="M76087" s="24"/>
      <c r="P76087" s="10"/>
      <c r="R76087" s="10"/>
      <c r="S76087" s="10"/>
      <c r="T76087" s="10"/>
    </row>
    <row r="76088" spans="1:20" ht="16" x14ac:dyDescent="0.2">
      <c r="A76088" s="24"/>
      <c r="B76088" s="24"/>
      <c r="C76088" s="24"/>
      <c r="D76088" s="24"/>
      <c r="E76088" s="24"/>
      <c r="F76088" s="24"/>
      <c r="G76088" s="24"/>
      <c r="H76088" s="24"/>
      <c r="I76088" s="24"/>
      <c r="J76088" s="24"/>
      <c r="K76088" s="24"/>
      <c r="L76088" s="24"/>
      <c r="M76088" s="24"/>
      <c r="P76088" s="10"/>
      <c r="R76088" s="10"/>
      <c r="S76088" s="10"/>
      <c r="T76088" s="10"/>
    </row>
    <row r="76089" spans="1:20" ht="16" x14ac:dyDescent="0.2">
      <c r="A76089" s="24"/>
      <c r="B76089" s="24"/>
      <c r="C76089" s="24"/>
      <c r="D76089" s="24"/>
      <c r="E76089" s="24"/>
      <c r="F76089" s="24"/>
      <c r="G76089" s="24"/>
      <c r="H76089" s="24"/>
      <c r="I76089" s="24"/>
      <c r="J76089" s="24"/>
      <c r="K76089" s="24"/>
      <c r="L76089" s="24"/>
      <c r="M76089" s="24"/>
      <c r="P76089" s="10"/>
      <c r="R76089" s="10"/>
      <c r="S76089" s="10"/>
      <c r="T76089" s="10"/>
    </row>
    <row r="76090" spans="1:20" ht="16" x14ac:dyDescent="0.2">
      <c r="A76090" s="24"/>
      <c r="B76090" s="24"/>
      <c r="C76090" s="24"/>
      <c r="D76090" s="24"/>
      <c r="E76090" s="24"/>
      <c r="F76090" s="24"/>
      <c r="G76090" s="24"/>
      <c r="H76090" s="24"/>
      <c r="I76090" s="24"/>
      <c r="J76090" s="24"/>
      <c r="K76090" s="24"/>
      <c r="L76090" s="24"/>
      <c r="M76090" s="24"/>
      <c r="P76090" s="10"/>
      <c r="R76090" s="10"/>
      <c r="S76090" s="10"/>
      <c r="T76090" s="10"/>
    </row>
    <row r="76091" spans="1:20" ht="16" x14ac:dyDescent="0.2">
      <c r="A76091" s="24"/>
      <c r="B76091" s="24"/>
      <c r="C76091" s="24"/>
      <c r="D76091" s="24"/>
      <c r="E76091" s="24"/>
      <c r="F76091" s="24"/>
      <c r="G76091" s="24"/>
      <c r="H76091" s="24"/>
      <c r="I76091" s="24"/>
      <c r="J76091" s="24"/>
      <c r="K76091" s="24"/>
      <c r="L76091" s="24"/>
      <c r="M76091" s="24"/>
      <c r="P76091" s="10"/>
      <c r="R76091" s="10"/>
      <c r="S76091" s="10"/>
      <c r="T76091" s="10"/>
    </row>
    <row r="76092" spans="1:20" ht="16" x14ac:dyDescent="0.2">
      <c r="A76092" s="24"/>
      <c r="B76092" s="24"/>
      <c r="C76092" s="24"/>
      <c r="D76092" s="24"/>
      <c r="E76092" s="24"/>
      <c r="F76092" s="24"/>
      <c r="G76092" s="24"/>
      <c r="H76092" s="24"/>
      <c r="I76092" s="24"/>
      <c r="J76092" s="24"/>
      <c r="K76092" s="24"/>
      <c r="L76092" s="24"/>
      <c r="M76092" s="24"/>
      <c r="P76092" s="10"/>
      <c r="R76092" s="10"/>
      <c r="S76092" s="10"/>
      <c r="T76092" s="10"/>
    </row>
    <row r="76093" spans="1:20" ht="16" x14ac:dyDescent="0.2">
      <c r="A76093" s="24"/>
      <c r="B76093" s="24"/>
      <c r="C76093" s="24"/>
      <c r="D76093" s="24"/>
      <c r="E76093" s="24"/>
      <c r="F76093" s="24"/>
      <c r="G76093" s="24"/>
      <c r="H76093" s="24"/>
      <c r="I76093" s="24"/>
      <c r="J76093" s="24"/>
      <c r="K76093" s="24"/>
      <c r="L76093" s="24"/>
      <c r="M76093" s="24"/>
      <c r="P76093" s="10"/>
      <c r="R76093" s="10"/>
      <c r="S76093" s="10"/>
      <c r="T76093" s="10"/>
    </row>
    <row r="76094" spans="1:20" ht="16" x14ac:dyDescent="0.2">
      <c r="A76094" s="24"/>
      <c r="B76094" s="24"/>
      <c r="C76094" s="24"/>
      <c r="D76094" s="24"/>
      <c r="E76094" s="24"/>
      <c r="F76094" s="24"/>
      <c r="G76094" s="24"/>
      <c r="H76094" s="24"/>
      <c r="I76094" s="24"/>
      <c r="J76094" s="24"/>
      <c r="K76094" s="24"/>
      <c r="L76094" s="24"/>
      <c r="M76094" s="24"/>
      <c r="P76094" s="10"/>
      <c r="R76094" s="10"/>
      <c r="S76094" s="10"/>
      <c r="T76094" s="10"/>
    </row>
    <row r="76095" spans="1:20" ht="16" x14ac:dyDescent="0.2">
      <c r="A76095" s="24"/>
      <c r="B76095" s="24"/>
      <c r="C76095" s="24"/>
      <c r="D76095" s="24"/>
      <c r="E76095" s="24"/>
      <c r="F76095" s="24"/>
      <c r="G76095" s="24"/>
      <c r="H76095" s="24"/>
      <c r="I76095" s="24"/>
      <c r="J76095" s="24"/>
      <c r="K76095" s="24"/>
      <c r="L76095" s="24"/>
      <c r="M76095" s="24"/>
      <c r="P76095" s="10"/>
      <c r="R76095" s="10"/>
      <c r="S76095" s="10"/>
      <c r="T76095" s="10"/>
    </row>
    <row r="76096" spans="1:20" ht="16" x14ac:dyDescent="0.2">
      <c r="A76096" s="24"/>
      <c r="B76096" s="24"/>
      <c r="C76096" s="24"/>
      <c r="D76096" s="24"/>
      <c r="E76096" s="24"/>
      <c r="F76096" s="24"/>
      <c r="G76096" s="24"/>
      <c r="H76096" s="24"/>
      <c r="I76096" s="24"/>
      <c r="J76096" s="24"/>
      <c r="K76096" s="24"/>
      <c r="L76096" s="24"/>
      <c r="M76096" s="24"/>
      <c r="P76096" s="10"/>
      <c r="R76096" s="10"/>
      <c r="S76096" s="10"/>
      <c r="T76096" s="10"/>
    </row>
    <row r="76097" spans="1:20" ht="16" x14ac:dyDescent="0.2">
      <c r="A76097" s="24"/>
      <c r="B76097" s="24"/>
      <c r="C76097" s="24"/>
      <c r="D76097" s="24"/>
      <c r="E76097" s="24"/>
      <c r="F76097" s="24"/>
      <c r="G76097" s="24"/>
      <c r="H76097" s="24"/>
      <c r="I76097" s="24"/>
      <c r="J76097" s="24"/>
      <c r="K76097" s="24"/>
      <c r="L76097" s="24"/>
      <c r="M76097" s="24"/>
      <c r="P76097" s="10"/>
      <c r="R76097" s="10"/>
      <c r="S76097" s="10"/>
      <c r="T76097" s="10"/>
    </row>
    <row r="76098" spans="1:20" ht="16" x14ac:dyDescent="0.2">
      <c r="A76098" s="24"/>
      <c r="B76098" s="24"/>
      <c r="C76098" s="24"/>
      <c r="D76098" s="24"/>
      <c r="E76098" s="24"/>
      <c r="F76098" s="24"/>
      <c r="G76098" s="24"/>
      <c r="H76098" s="24"/>
      <c r="I76098" s="24"/>
      <c r="J76098" s="24"/>
      <c r="K76098" s="24"/>
      <c r="L76098" s="24"/>
      <c r="M76098" s="24"/>
      <c r="P76098" s="10"/>
      <c r="R76098" s="10"/>
      <c r="S76098" s="10"/>
      <c r="T76098" s="10"/>
    </row>
    <row r="76099" spans="1:20" ht="16" x14ac:dyDescent="0.2">
      <c r="A76099" s="24"/>
      <c r="B76099" s="24"/>
      <c r="C76099" s="24"/>
      <c r="D76099" s="24"/>
      <c r="E76099" s="24"/>
      <c r="F76099" s="24"/>
      <c r="G76099" s="24"/>
      <c r="H76099" s="24"/>
      <c r="I76099" s="24"/>
      <c r="J76099" s="24"/>
      <c r="K76099" s="24"/>
      <c r="L76099" s="24"/>
      <c r="M76099" s="24"/>
      <c r="P76099" s="10"/>
      <c r="R76099" s="10"/>
      <c r="S76099" s="10"/>
      <c r="T76099" s="10"/>
    </row>
    <row r="76100" spans="1:20" ht="16" x14ac:dyDescent="0.2">
      <c r="A76100" s="24"/>
      <c r="B76100" s="24"/>
      <c r="C76100" s="24"/>
      <c r="D76100" s="24"/>
      <c r="E76100" s="24"/>
      <c r="F76100" s="24"/>
      <c r="G76100" s="24"/>
      <c r="H76100" s="24"/>
      <c r="I76100" s="24"/>
      <c r="J76100" s="24"/>
      <c r="K76100" s="24"/>
      <c r="L76100" s="24"/>
      <c r="M76100" s="24"/>
      <c r="P76100" s="10"/>
      <c r="R76100" s="10"/>
      <c r="S76100" s="10"/>
      <c r="T76100" s="10"/>
    </row>
    <row r="76101" spans="1:20" ht="16" x14ac:dyDescent="0.2">
      <c r="A76101" s="24"/>
      <c r="B76101" s="24"/>
      <c r="C76101" s="24"/>
      <c r="D76101" s="24"/>
      <c r="E76101" s="24"/>
      <c r="F76101" s="24"/>
      <c r="G76101" s="24"/>
      <c r="H76101" s="24"/>
      <c r="I76101" s="24"/>
      <c r="J76101" s="24"/>
      <c r="K76101" s="24"/>
      <c r="L76101" s="24"/>
      <c r="M76101" s="24"/>
      <c r="P76101" s="10"/>
      <c r="R76101" s="10"/>
      <c r="S76101" s="10"/>
      <c r="T76101" s="10"/>
    </row>
    <row r="76102" spans="1:20" ht="16" x14ac:dyDescent="0.2">
      <c r="A76102" s="24"/>
      <c r="B76102" s="24"/>
      <c r="C76102" s="24"/>
      <c r="D76102" s="24"/>
      <c r="E76102" s="24"/>
      <c r="F76102" s="24"/>
      <c r="G76102" s="24"/>
      <c r="H76102" s="24"/>
      <c r="I76102" s="24"/>
      <c r="J76102" s="24"/>
      <c r="K76102" s="24"/>
      <c r="L76102" s="24"/>
      <c r="M76102" s="24"/>
      <c r="P76102" s="10"/>
      <c r="R76102" s="10"/>
      <c r="S76102" s="10"/>
      <c r="T76102" s="10"/>
    </row>
    <row r="76103" spans="1:20" ht="16" x14ac:dyDescent="0.2">
      <c r="A76103" s="24"/>
      <c r="B76103" s="24"/>
      <c r="C76103" s="24"/>
      <c r="D76103" s="24"/>
      <c r="E76103" s="24"/>
      <c r="F76103" s="24"/>
      <c r="G76103" s="24"/>
      <c r="H76103" s="24"/>
      <c r="I76103" s="24"/>
      <c r="J76103" s="24"/>
      <c r="K76103" s="24"/>
      <c r="L76103" s="24"/>
      <c r="M76103" s="24"/>
      <c r="P76103" s="10"/>
      <c r="R76103" s="10"/>
      <c r="S76103" s="10"/>
      <c r="T76103" s="10"/>
    </row>
    <row r="76104" spans="1:20" ht="16" x14ac:dyDescent="0.2">
      <c r="A76104" s="24"/>
      <c r="B76104" s="24"/>
      <c r="C76104" s="24"/>
      <c r="D76104" s="24"/>
      <c r="E76104" s="24"/>
      <c r="F76104" s="24"/>
      <c r="G76104" s="24"/>
      <c r="H76104" s="24"/>
      <c r="I76104" s="24"/>
      <c r="J76104" s="24"/>
      <c r="K76104" s="24"/>
      <c r="L76104" s="24"/>
      <c r="M76104" s="24"/>
      <c r="P76104" s="10"/>
      <c r="R76104" s="10"/>
      <c r="S76104" s="10"/>
      <c r="T76104" s="10"/>
    </row>
    <row r="76105" spans="1:20" ht="16" x14ac:dyDescent="0.2">
      <c r="A76105" s="24"/>
      <c r="B76105" s="24"/>
      <c r="C76105" s="24"/>
      <c r="D76105" s="24"/>
      <c r="E76105" s="24"/>
      <c r="F76105" s="24"/>
      <c r="G76105" s="24"/>
      <c r="H76105" s="24"/>
      <c r="I76105" s="24"/>
      <c r="J76105" s="24"/>
      <c r="K76105" s="24"/>
      <c r="L76105" s="24"/>
      <c r="M76105" s="24"/>
      <c r="P76105" s="10"/>
      <c r="R76105" s="10"/>
      <c r="S76105" s="10"/>
      <c r="T76105" s="10"/>
    </row>
    <row r="76106" spans="1:20" ht="16" x14ac:dyDescent="0.2">
      <c r="A76106" s="24"/>
      <c r="B76106" s="24"/>
      <c r="C76106" s="24"/>
      <c r="D76106" s="24"/>
      <c r="E76106" s="24"/>
      <c r="F76106" s="24"/>
      <c r="G76106" s="24"/>
      <c r="H76106" s="24"/>
      <c r="I76106" s="24"/>
      <c r="J76106" s="24"/>
      <c r="K76106" s="24"/>
      <c r="L76106" s="24"/>
      <c r="M76106" s="24"/>
      <c r="P76106" s="10"/>
      <c r="R76106" s="10"/>
      <c r="S76106" s="10"/>
      <c r="T76106" s="10"/>
    </row>
    <row r="76107" spans="1:20" ht="16" x14ac:dyDescent="0.2">
      <c r="A76107" s="24"/>
      <c r="B76107" s="24"/>
      <c r="C76107" s="24"/>
      <c r="D76107" s="24"/>
      <c r="E76107" s="24"/>
      <c r="F76107" s="24"/>
      <c r="G76107" s="24"/>
      <c r="H76107" s="24"/>
      <c r="I76107" s="24"/>
      <c r="J76107" s="24"/>
      <c r="K76107" s="24"/>
      <c r="L76107" s="24"/>
      <c r="M76107" s="24"/>
      <c r="P76107" s="10"/>
      <c r="R76107" s="10"/>
      <c r="S76107" s="10"/>
      <c r="T76107" s="10"/>
    </row>
    <row r="76108" spans="1:20" ht="16" x14ac:dyDescent="0.2">
      <c r="A76108" s="24"/>
      <c r="B76108" s="24"/>
      <c r="C76108" s="24"/>
      <c r="D76108" s="24"/>
      <c r="E76108" s="24"/>
      <c r="F76108" s="24"/>
      <c r="G76108" s="24"/>
      <c r="H76108" s="24"/>
      <c r="I76108" s="24"/>
      <c r="J76108" s="24"/>
      <c r="K76108" s="24"/>
      <c r="L76108" s="24"/>
      <c r="M76108" s="24"/>
      <c r="P76108" s="10"/>
      <c r="R76108" s="10"/>
      <c r="S76108" s="10"/>
      <c r="T76108" s="10"/>
    </row>
    <row r="76109" spans="1:20" ht="16" x14ac:dyDescent="0.2">
      <c r="A76109" s="24"/>
      <c r="B76109" s="24"/>
      <c r="C76109" s="24"/>
      <c r="D76109" s="24"/>
      <c r="E76109" s="24"/>
      <c r="F76109" s="24"/>
      <c r="G76109" s="24"/>
      <c r="H76109" s="24"/>
      <c r="I76109" s="24"/>
      <c r="J76109" s="24"/>
      <c r="K76109" s="24"/>
      <c r="L76109" s="24"/>
      <c r="M76109" s="24"/>
      <c r="P76109" s="10"/>
      <c r="R76109" s="10"/>
      <c r="S76109" s="10"/>
      <c r="T76109" s="10"/>
    </row>
    <row r="76110" spans="1:20" ht="16" x14ac:dyDescent="0.2">
      <c r="A76110" s="24"/>
      <c r="B76110" s="24"/>
      <c r="C76110" s="24"/>
      <c r="D76110" s="24"/>
      <c r="E76110" s="24"/>
      <c r="F76110" s="24"/>
      <c r="G76110" s="24"/>
      <c r="H76110" s="24"/>
      <c r="I76110" s="24"/>
      <c r="J76110" s="24"/>
      <c r="K76110" s="24"/>
      <c r="L76110" s="24"/>
      <c r="M76110" s="24"/>
      <c r="P76110" s="10"/>
      <c r="R76110" s="10"/>
      <c r="S76110" s="10"/>
      <c r="T76110" s="10"/>
    </row>
    <row r="76111" spans="1:20" ht="16" x14ac:dyDescent="0.2">
      <c r="A76111" s="24"/>
      <c r="B76111" s="24"/>
      <c r="C76111" s="24"/>
      <c r="D76111" s="24"/>
      <c r="E76111" s="24"/>
      <c r="F76111" s="24"/>
      <c r="G76111" s="24"/>
      <c r="H76111" s="24"/>
      <c r="I76111" s="24"/>
      <c r="J76111" s="24"/>
      <c r="K76111" s="24"/>
      <c r="L76111" s="24"/>
      <c r="M76111" s="24"/>
      <c r="P76111" s="10"/>
      <c r="R76111" s="10"/>
      <c r="S76111" s="10"/>
      <c r="T76111" s="10"/>
    </row>
    <row r="76112" spans="1:20" ht="16" x14ac:dyDescent="0.2">
      <c r="A76112" s="24"/>
      <c r="B76112" s="24"/>
      <c r="C76112" s="24"/>
      <c r="D76112" s="24"/>
      <c r="E76112" s="24"/>
      <c r="F76112" s="24"/>
      <c r="G76112" s="24"/>
      <c r="H76112" s="24"/>
      <c r="I76112" s="24"/>
      <c r="J76112" s="24"/>
      <c r="K76112" s="24"/>
      <c r="L76112" s="24"/>
      <c r="M76112" s="24"/>
      <c r="P76112" s="10"/>
      <c r="R76112" s="10"/>
      <c r="S76112" s="10"/>
      <c r="T76112" s="10"/>
    </row>
    <row r="76113" spans="1:20" ht="16" x14ac:dyDescent="0.2">
      <c r="A76113" s="24"/>
      <c r="B76113" s="24"/>
      <c r="C76113" s="24"/>
      <c r="D76113" s="24"/>
      <c r="E76113" s="24"/>
      <c r="F76113" s="24"/>
      <c r="G76113" s="24"/>
      <c r="H76113" s="24"/>
      <c r="I76113" s="24"/>
      <c r="J76113" s="24"/>
      <c r="K76113" s="24"/>
      <c r="L76113" s="24"/>
      <c r="M76113" s="24"/>
      <c r="P76113" s="10"/>
      <c r="R76113" s="10"/>
      <c r="S76113" s="10"/>
      <c r="T76113" s="10"/>
    </row>
    <row r="76114" spans="1:20" ht="16" x14ac:dyDescent="0.2">
      <c r="A76114" s="24"/>
      <c r="B76114" s="24"/>
      <c r="C76114" s="24"/>
      <c r="D76114" s="24"/>
      <c r="E76114" s="24"/>
      <c r="F76114" s="24"/>
      <c r="G76114" s="24"/>
      <c r="H76114" s="24"/>
      <c r="I76114" s="24"/>
      <c r="J76114" s="24"/>
      <c r="K76114" s="24"/>
      <c r="L76114" s="24"/>
      <c r="M76114" s="24"/>
      <c r="P76114" s="10"/>
      <c r="R76114" s="10"/>
      <c r="S76114" s="10"/>
      <c r="T76114" s="10"/>
    </row>
    <row r="76115" spans="1:20" ht="16" x14ac:dyDescent="0.2">
      <c r="A76115" s="24"/>
      <c r="B76115" s="24"/>
      <c r="C76115" s="24"/>
      <c r="D76115" s="24"/>
      <c r="E76115" s="24"/>
      <c r="F76115" s="24"/>
      <c r="G76115" s="24"/>
      <c r="H76115" s="24"/>
      <c r="I76115" s="24"/>
      <c r="J76115" s="24"/>
      <c r="K76115" s="24"/>
      <c r="L76115" s="24"/>
      <c r="M76115" s="24"/>
      <c r="P76115" s="10"/>
      <c r="R76115" s="10"/>
      <c r="S76115" s="10"/>
      <c r="T76115" s="10"/>
    </row>
    <row r="76116" spans="1:20" ht="16" x14ac:dyDescent="0.2">
      <c r="A76116" s="24"/>
      <c r="B76116" s="24"/>
      <c r="C76116" s="24"/>
      <c r="D76116" s="24"/>
      <c r="E76116" s="24"/>
      <c r="F76116" s="24"/>
      <c r="G76116" s="24"/>
      <c r="H76116" s="24"/>
      <c r="I76116" s="24"/>
      <c r="J76116" s="24"/>
      <c r="K76116" s="24"/>
      <c r="L76116" s="24"/>
      <c r="M76116" s="24"/>
      <c r="P76116" s="10"/>
      <c r="R76116" s="10"/>
      <c r="S76116" s="10"/>
      <c r="T76116" s="10"/>
    </row>
    <row r="76117" spans="1:20" ht="16" x14ac:dyDescent="0.2">
      <c r="A76117" s="24"/>
      <c r="B76117" s="24"/>
      <c r="C76117" s="24"/>
      <c r="D76117" s="24"/>
      <c r="E76117" s="24"/>
      <c r="F76117" s="24"/>
      <c r="G76117" s="24"/>
      <c r="H76117" s="24"/>
      <c r="I76117" s="24"/>
      <c r="J76117" s="24"/>
      <c r="K76117" s="24"/>
      <c r="L76117" s="24"/>
      <c r="M76117" s="24"/>
      <c r="P76117" s="10"/>
      <c r="R76117" s="10"/>
      <c r="S76117" s="10"/>
      <c r="T76117" s="10"/>
    </row>
    <row r="76118" spans="1:20" ht="16" x14ac:dyDescent="0.2">
      <c r="A76118" s="24"/>
      <c r="B76118" s="24"/>
      <c r="C76118" s="24"/>
      <c r="D76118" s="24"/>
      <c r="E76118" s="24"/>
      <c r="F76118" s="24"/>
      <c r="G76118" s="24"/>
      <c r="H76118" s="24"/>
      <c r="I76118" s="24"/>
      <c r="J76118" s="24"/>
      <c r="K76118" s="24"/>
      <c r="L76118" s="24"/>
      <c r="M76118" s="24"/>
      <c r="P76118" s="10"/>
      <c r="R76118" s="10"/>
      <c r="S76118" s="10"/>
      <c r="T76118" s="10"/>
    </row>
    <row r="76119" spans="1:20" ht="16" x14ac:dyDescent="0.2">
      <c r="A76119" s="24"/>
      <c r="B76119" s="24"/>
      <c r="C76119" s="24"/>
      <c r="D76119" s="24"/>
      <c r="E76119" s="24"/>
      <c r="F76119" s="24"/>
      <c r="G76119" s="24"/>
      <c r="H76119" s="24"/>
      <c r="I76119" s="24"/>
      <c r="J76119" s="24"/>
      <c r="K76119" s="24"/>
      <c r="L76119" s="24"/>
      <c r="M76119" s="24"/>
      <c r="P76119" s="10"/>
      <c r="R76119" s="10"/>
      <c r="S76119" s="10"/>
      <c r="T76119" s="10"/>
    </row>
    <row r="76120" spans="1:20" ht="16" x14ac:dyDescent="0.2">
      <c r="A76120" s="24"/>
      <c r="B76120" s="24"/>
      <c r="C76120" s="24"/>
      <c r="D76120" s="24"/>
      <c r="E76120" s="24"/>
      <c r="F76120" s="24"/>
      <c r="G76120" s="24"/>
      <c r="H76120" s="24"/>
      <c r="I76120" s="24"/>
      <c r="J76120" s="24"/>
      <c r="K76120" s="24"/>
      <c r="L76120" s="24"/>
      <c r="M76120" s="24"/>
      <c r="P76120" s="10"/>
      <c r="R76120" s="10"/>
      <c r="S76120" s="10"/>
      <c r="T76120" s="10"/>
    </row>
    <row r="76121" spans="1:20" ht="16" x14ac:dyDescent="0.2">
      <c r="A76121" s="24"/>
      <c r="B76121" s="24"/>
      <c r="C76121" s="24"/>
      <c r="D76121" s="24"/>
      <c r="E76121" s="24"/>
      <c r="F76121" s="24"/>
      <c r="G76121" s="24"/>
      <c r="H76121" s="24"/>
      <c r="I76121" s="24"/>
      <c r="J76121" s="24"/>
      <c r="K76121" s="24"/>
      <c r="L76121" s="24"/>
      <c r="M76121" s="24"/>
      <c r="P76121" s="10"/>
      <c r="R76121" s="10"/>
      <c r="S76121" s="10"/>
      <c r="T76121" s="10"/>
    </row>
    <row r="76122" spans="1:20" ht="16" x14ac:dyDescent="0.2">
      <c r="A76122" s="24"/>
      <c r="B76122" s="24"/>
      <c r="C76122" s="24"/>
      <c r="D76122" s="24"/>
      <c r="E76122" s="24"/>
      <c r="F76122" s="24"/>
      <c r="G76122" s="24"/>
      <c r="H76122" s="24"/>
      <c r="I76122" s="24"/>
      <c r="J76122" s="24"/>
      <c r="K76122" s="24"/>
      <c r="L76122" s="24"/>
      <c r="M76122" s="24"/>
      <c r="P76122" s="10"/>
      <c r="R76122" s="10"/>
      <c r="S76122" s="10"/>
      <c r="T76122" s="10"/>
    </row>
    <row r="76123" spans="1:20" ht="16" x14ac:dyDescent="0.2">
      <c r="A76123" s="24"/>
      <c r="B76123" s="24"/>
      <c r="C76123" s="24"/>
      <c r="D76123" s="24"/>
      <c r="E76123" s="24"/>
      <c r="F76123" s="24"/>
      <c r="G76123" s="24"/>
      <c r="H76123" s="24"/>
      <c r="I76123" s="24"/>
      <c r="J76123" s="24"/>
      <c r="K76123" s="24"/>
      <c r="L76123" s="24"/>
      <c r="M76123" s="24"/>
      <c r="P76123" s="10"/>
      <c r="R76123" s="10"/>
      <c r="S76123" s="10"/>
      <c r="T76123" s="10"/>
    </row>
    <row r="76124" spans="1:20" ht="16" x14ac:dyDescent="0.2">
      <c r="A76124" s="24"/>
      <c r="B76124" s="24"/>
      <c r="C76124" s="24"/>
      <c r="D76124" s="24"/>
      <c r="E76124" s="24"/>
      <c r="F76124" s="24"/>
      <c r="G76124" s="24"/>
      <c r="H76124" s="24"/>
      <c r="I76124" s="24"/>
      <c r="J76124" s="24"/>
      <c r="K76124" s="24"/>
      <c r="L76124" s="24"/>
      <c r="M76124" s="24"/>
      <c r="P76124" s="10"/>
      <c r="R76124" s="10"/>
      <c r="S76124" s="10"/>
      <c r="T76124" s="10"/>
    </row>
    <row r="76125" spans="1:20" ht="16" x14ac:dyDescent="0.2">
      <c r="A76125" s="24"/>
      <c r="B76125" s="24"/>
      <c r="C76125" s="24"/>
      <c r="D76125" s="24"/>
      <c r="E76125" s="24"/>
      <c r="F76125" s="24"/>
      <c r="G76125" s="24"/>
      <c r="H76125" s="24"/>
      <c r="I76125" s="24"/>
      <c r="J76125" s="24"/>
      <c r="K76125" s="24"/>
      <c r="L76125" s="24"/>
      <c r="M76125" s="24"/>
      <c r="P76125" s="10"/>
      <c r="R76125" s="10"/>
      <c r="S76125" s="10"/>
      <c r="T76125" s="10"/>
    </row>
    <row r="76126" spans="1:20" ht="16" x14ac:dyDescent="0.2">
      <c r="A76126" s="24"/>
      <c r="B76126" s="24"/>
      <c r="C76126" s="24"/>
      <c r="D76126" s="24"/>
      <c r="E76126" s="24"/>
      <c r="F76126" s="24"/>
      <c r="G76126" s="24"/>
      <c r="H76126" s="24"/>
      <c r="I76126" s="24"/>
      <c r="J76126" s="24"/>
      <c r="K76126" s="24"/>
      <c r="L76126" s="24"/>
      <c r="M76126" s="24"/>
      <c r="P76126" s="10"/>
      <c r="R76126" s="10"/>
      <c r="S76126" s="10"/>
      <c r="T76126" s="10"/>
    </row>
    <row r="76127" spans="1:20" ht="16" x14ac:dyDescent="0.2">
      <c r="A76127" s="24"/>
      <c r="B76127" s="24"/>
      <c r="C76127" s="24"/>
      <c r="D76127" s="24"/>
      <c r="E76127" s="24"/>
      <c r="F76127" s="24"/>
      <c r="G76127" s="24"/>
      <c r="H76127" s="24"/>
      <c r="I76127" s="24"/>
      <c r="J76127" s="24"/>
      <c r="K76127" s="24"/>
      <c r="L76127" s="24"/>
      <c r="M76127" s="24"/>
      <c r="P76127" s="10"/>
      <c r="R76127" s="10"/>
      <c r="S76127" s="10"/>
      <c r="T76127" s="10"/>
    </row>
    <row r="76128" spans="1:20" ht="16" x14ac:dyDescent="0.2">
      <c r="A76128" s="24"/>
      <c r="B76128" s="24"/>
      <c r="C76128" s="24"/>
      <c r="D76128" s="24"/>
      <c r="E76128" s="24"/>
      <c r="F76128" s="24"/>
      <c r="G76128" s="24"/>
      <c r="H76128" s="24"/>
      <c r="I76128" s="24"/>
      <c r="J76128" s="24"/>
      <c r="K76128" s="24"/>
      <c r="L76128" s="24"/>
      <c r="M76128" s="24"/>
      <c r="P76128" s="10"/>
      <c r="R76128" s="10"/>
      <c r="S76128" s="10"/>
      <c r="T76128" s="10"/>
    </row>
    <row r="76129" spans="1:20" ht="16" x14ac:dyDescent="0.2">
      <c r="A76129" s="24"/>
      <c r="B76129" s="24"/>
      <c r="C76129" s="24"/>
      <c r="D76129" s="24"/>
      <c r="E76129" s="24"/>
      <c r="F76129" s="24"/>
      <c r="G76129" s="24"/>
      <c r="H76129" s="24"/>
      <c r="I76129" s="24"/>
      <c r="J76129" s="24"/>
      <c r="K76129" s="24"/>
      <c r="L76129" s="24"/>
      <c r="M76129" s="24"/>
      <c r="P76129" s="10"/>
      <c r="R76129" s="10"/>
      <c r="S76129" s="10"/>
      <c r="T76129" s="10"/>
    </row>
    <row r="76130" spans="1:20" ht="16" x14ac:dyDescent="0.2">
      <c r="A76130" s="24"/>
      <c r="B76130" s="24"/>
      <c r="C76130" s="24"/>
      <c r="D76130" s="24"/>
      <c r="E76130" s="24"/>
      <c r="F76130" s="24"/>
      <c r="G76130" s="24"/>
      <c r="H76130" s="24"/>
      <c r="I76130" s="24"/>
      <c r="J76130" s="24"/>
      <c r="K76130" s="24"/>
      <c r="L76130" s="24"/>
      <c r="M76130" s="24"/>
      <c r="P76130" s="10"/>
      <c r="R76130" s="10"/>
      <c r="S76130" s="10"/>
      <c r="T76130" s="10"/>
    </row>
    <row r="76131" spans="1:20" ht="16" x14ac:dyDescent="0.2">
      <c r="A76131" s="24"/>
      <c r="B76131" s="24"/>
      <c r="C76131" s="24"/>
      <c r="D76131" s="24"/>
      <c r="E76131" s="24"/>
      <c r="F76131" s="24"/>
      <c r="G76131" s="24"/>
      <c r="H76131" s="24"/>
      <c r="I76131" s="24"/>
      <c r="J76131" s="24"/>
      <c r="K76131" s="24"/>
      <c r="L76131" s="24"/>
      <c r="M76131" s="24"/>
      <c r="P76131" s="10"/>
      <c r="R76131" s="10"/>
      <c r="S76131" s="10"/>
      <c r="T76131" s="10"/>
    </row>
    <row r="76132" spans="1:20" ht="16" x14ac:dyDescent="0.2">
      <c r="A76132" s="24"/>
      <c r="B76132" s="24"/>
      <c r="C76132" s="24"/>
      <c r="D76132" s="24"/>
      <c r="E76132" s="24"/>
      <c r="F76132" s="24"/>
      <c r="G76132" s="24"/>
      <c r="H76132" s="24"/>
      <c r="I76132" s="24"/>
      <c r="J76132" s="24"/>
      <c r="K76132" s="24"/>
      <c r="L76132" s="24"/>
      <c r="M76132" s="24"/>
      <c r="P76132" s="10"/>
      <c r="R76132" s="10"/>
      <c r="S76132" s="10"/>
      <c r="T76132" s="10"/>
    </row>
    <row r="76133" spans="1:20" ht="16" x14ac:dyDescent="0.2">
      <c r="A76133" s="24"/>
      <c r="B76133" s="24"/>
      <c r="C76133" s="24"/>
      <c r="D76133" s="24"/>
      <c r="E76133" s="24"/>
      <c r="F76133" s="24"/>
      <c r="G76133" s="24"/>
      <c r="H76133" s="24"/>
      <c r="I76133" s="24"/>
      <c r="J76133" s="24"/>
      <c r="K76133" s="24"/>
      <c r="L76133" s="24"/>
      <c r="M76133" s="24"/>
      <c r="P76133" s="10"/>
      <c r="R76133" s="10"/>
      <c r="S76133" s="10"/>
      <c r="T76133" s="10"/>
    </row>
    <row r="76134" spans="1:20" ht="16" x14ac:dyDescent="0.2">
      <c r="A76134" s="24"/>
      <c r="B76134" s="24"/>
      <c r="C76134" s="24"/>
      <c r="D76134" s="24"/>
      <c r="E76134" s="24"/>
      <c r="F76134" s="24"/>
      <c r="G76134" s="24"/>
      <c r="H76134" s="24"/>
      <c r="I76134" s="24"/>
      <c r="J76134" s="24"/>
      <c r="K76134" s="24"/>
      <c r="L76134" s="24"/>
      <c r="M76134" s="24"/>
      <c r="P76134" s="10"/>
      <c r="R76134" s="10"/>
      <c r="S76134" s="10"/>
      <c r="T76134" s="10"/>
    </row>
    <row r="76135" spans="1:20" ht="16" x14ac:dyDescent="0.2">
      <c r="A76135" s="24"/>
      <c r="B76135" s="24"/>
      <c r="C76135" s="24"/>
      <c r="D76135" s="24"/>
      <c r="E76135" s="24"/>
      <c r="F76135" s="24"/>
      <c r="G76135" s="24"/>
      <c r="H76135" s="24"/>
      <c r="I76135" s="24"/>
      <c r="J76135" s="24"/>
      <c r="K76135" s="24"/>
      <c r="L76135" s="24"/>
      <c r="M76135" s="24"/>
      <c r="P76135" s="10"/>
      <c r="R76135" s="10"/>
      <c r="S76135" s="10"/>
      <c r="T76135" s="10"/>
    </row>
    <row r="76136" spans="1:20" ht="16" x14ac:dyDescent="0.2">
      <c r="A76136" s="24"/>
      <c r="B76136" s="24"/>
      <c r="C76136" s="24"/>
      <c r="D76136" s="24"/>
      <c r="E76136" s="24"/>
      <c r="F76136" s="24"/>
      <c r="G76136" s="24"/>
      <c r="H76136" s="24"/>
      <c r="I76136" s="24"/>
      <c r="J76136" s="24"/>
      <c r="K76136" s="24"/>
      <c r="L76136" s="24"/>
      <c r="M76136" s="24"/>
      <c r="P76136" s="10"/>
      <c r="R76136" s="10"/>
      <c r="S76136" s="10"/>
      <c r="T76136" s="10"/>
    </row>
    <row r="76137" spans="1:20" ht="16" x14ac:dyDescent="0.2">
      <c r="A76137" s="24"/>
      <c r="B76137" s="24"/>
      <c r="C76137" s="24"/>
      <c r="D76137" s="24"/>
      <c r="E76137" s="24"/>
      <c r="F76137" s="24"/>
      <c r="G76137" s="24"/>
      <c r="H76137" s="24"/>
      <c r="I76137" s="24"/>
      <c r="J76137" s="24"/>
      <c r="K76137" s="24"/>
      <c r="L76137" s="24"/>
      <c r="M76137" s="24"/>
      <c r="P76137" s="10"/>
      <c r="R76137" s="10"/>
      <c r="S76137" s="10"/>
      <c r="T76137" s="10"/>
    </row>
    <row r="76138" spans="1:20" ht="16" x14ac:dyDescent="0.2">
      <c r="A76138" s="24"/>
      <c r="B76138" s="24"/>
      <c r="C76138" s="24"/>
      <c r="D76138" s="24"/>
      <c r="E76138" s="24"/>
      <c r="F76138" s="24"/>
      <c r="G76138" s="24"/>
      <c r="H76138" s="24"/>
      <c r="I76138" s="24"/>
      <c r="J76138" s="24"/>
      <c r="K76138" s="24"/>
      <c r="L76138" s="24"/>
      <c r="M76138" s="24"/>
      <c r="P76138" s="10"/>
      <c r="R76138" s="10"/>
      <c r="S76138" s="10"/>
      <c r="T76138" s="10"/>
    </row>
    <row r="76139" spans="1:20" ht="16" x14ac:dyDescent="0.2">
      <c r="A76139" s="24"/>
      <c r="B76139" s="24"/>
      <c r="C76139" s="24"/>
      <c r="D76139" s="24"/>
      <c r="E76139" s="24"/>
      <c r="F76139" s="24"/>
      <c r="G76139" s="24"/>
      <c r="H76139" s="24"/>
      <c r="I76139" s="24"/>
      <c r="J76139" s="24"/>
      <c r="K76139" s="24"/>
      <c r="L76139" s="24"/>
      <c r="M76139" s="24"/>
      <c r="P76139" s="10"/>
      <c r="R76139" s="10"/>
      <c r="S76139" s="10"/>
      <c r="T76139" s="10"/>
    </row>
    <row r="76140" spans="1:20" ht="16" x14ac:dyDescent="0.2">
      <c r="A76140" s="24"/>
      <c r="B76140" s="24"/>
      <c r="C76140" s="24"/>
      <c r="D76140" s="24"/>
      <c r="E76140" s="24"/>
      <c r="F76140" s="24"/>
      <c r="G76140" s="24"/>
      <c r="H76140" s="24"/>
      <c r="I76140" s="24"/>
      <c r="J76140" s="24"/>
      <c r="K76140" s="24"/>
      <c r="L76140" s="24"/>
      <c r="M76140" s="24"/>
      <c r="P76140" s="10"/>
      <c r="R76140" s="10"/>
      <c r="S76140" s="10"/>
      <c r="T76140" s="10"/>
    </row>
    <row r="76141" spans="1:20" ht="16" x14ac:dyDescent="0.2">
      <c r="A76141" s="24"/>
      <c r="B76141" s="24"/>
      <c r="C76141" s="24"/>
      <c r="D76141" s="24"/>
      <c r="E76141" s="24"/>
      <c r="F76141" s="24"/>
      <c r="G76141" s="24"/>
      <c r="H76141" s="24"/>
      <c r="I76141" s="24"/>
      <c r="J76141" s="24"/>
      <c r="K76141" s="24"/>
      <c r="L76141" s="24"/>
      <c r="M76141" s="24"/>
      <c r="P76141" s="10"/>
      <c r="R76141" s="10"/>
      <c r="S76141" s="10"/>
      <c r="T76141" s="10"/>
    </row>
    <row r="76142" spans="1:20" ht="16" x14ac:dyDescent="0.2">
      <c r="A76142" s="24"/>
      <c r="B76142" s="24"/>
      <c r="C76142" s="24"/>
      <c r="D76142" s="24"/>
      <c r="E76142" s="24"/>
      <c r="F76142" s="24"/>
      <c r="G76142" s="24"/>
      <c r="H76142" s="24"/>
      <c r="I76142" s="24"/>
      <c r="J76142" s="24"/>
      <c r="K76142" s="24"/>
      <c r="L76142" s="24"/>
      <c r="M76142" s="24"/>
      <c r="P76142" s="10"/>
      <c r="R76142" s="10"/>
      <c r="S76142" s="10"/>
      <c r="T76142" s="10"/>
    </row>
    <row r="76143" spans="1:20" ht="16" x14ac:dyDescent="0.2">
      <c r="A76143" s="24"/>
      <c r="B76143" s="24"/>
      <c r="C76143" s="24"/>
      <c r="D76143" s="24"/>
      <c r="E76143" s="24"/>
      <c r="F76143" s="24"/>
      <c r="G76143" s="24"/>
      <c r="H76143" s="24"/>
      <c r="I76143" s="24"/>
      <c r="J76143" s="24"/>
      <c r="K76143" s="24"/>
      <c r="L76143" s="24"/>
      <c r="M76143" s="24"/>
      <c r="P76143" s="10"/>
      <c r="R76143" s="10"/>
      <c r="S76143" s="10"/>
      <c r="T76143" s="10"/>
    </row>
    <row r="76144" spans="1:20" ht="16" x14ac:dyDescent="0.2">
      <c r="A76144" s="24"/>
      <c r="B76144" s="24"/>
      <c r="C76144" s="24"/>
      <c r="D76144" s="24"/>
      <c r="E76144" s="24"/>
      <c r="F76144" s="24"/>
      <c r="G76144" s="24"/>
      <c r="H76144" s="24"/>
      <c r="I76144" s="24"/>
      <c r="J76144" s="24"/>
      <c r="K76144" s="24"/>
      <c r="L76144" s="24"/>
      <c r="M76144" s="24"/>
      <c r="P76144" s="10"/>
      <c r="R76144" s="10"/>
      <c r="S76144" s="10"/>
      <c r="T76144" s="10"/>
    </row>
    <row r="76145" spans="1:20" ht="16" x14ac:dyDescent="0.2">
      <c r="A76145" s="24"/>
      <c r="B76145" s="24"/>
      <c r="C76145" s="24"/>
      <c r="D76145" s="24"/>
      <c r="E76145" s="24"/>
      <c r="F76145" s="24"/>
      <c r="G76145" s="24"/>
      <c r="H76145" s="24"/>
      <c r="I76145" s="24"/>
      <c r="J76145" s="24"/>
      <c r="K76145" s="24"/>
      <c r="L76145" s="24"/>
      <c r="M76145" s="24"/>
      <c r="P76145" s="10"/>
      <c r="R76145" s="10"/>
      <c r="S76145" s="10"/>
      <c r="T76145" s="10"/>
    </row>
    <row r="76146" spans="1:20" ht="16" x14ac:dyDescent="0.2">
      <c r="A76146" s="24"/>
      <c r="B76146" s="24"/>
      <c r="C76146" s="24"/>
      <c r="D76146" s="24"/>
      <c r="E76146" s="24"/>
      <c r="F76146" s="24"/>
      <c r="G76146" s="24"/>
      <c r="H76146" s="24"/>
      <c r="I76146" s="24"/>
      <c r="J76146" s="24"/>
      <c r="K76146" s="24"/>
      <c r="L76146" s="24"/>
      <c r="M76146" s="24"/>
      <c r="P76146" s="10"/>
      <c r="R76146" s="10"/>
      <c r="S76146" s="10"/>
      <c r="T76146" s="10"/>
    </row>
    <row r="76147" spans="1:20" ht="16" x14ac:dyDescent="0.2">
      <c r="A76147" s="24"/>
      <c r="B76147" s="24"/>
      <c r="C76147" s="24"/>
      <c r="D76147" s="24"/>
      <c r="E76147" s="24"/>
      <c r="F76147" s="24"/>
      <c r="G76147" s="24"/>
      <c r="H76147" s="24"/>
      <c r="I76147" s="24"/>
      <c r="J76147" s="24"/>
      <c r="K76147" s="24"/>
      <c r="L76147" s="24"/>
      <c r="M76147" s="24"/>
      <c r="P76147" s="10"/>
      <c r="R76147" s="10"/>
      <c r="S76147" s="10"/>
      <c r="T76147" s="10"/>
    </row>
    <row r="76148" spans="1:20" ht="16" x14ac:dyDescent="0.2">
      <c r="A76148" s="24"/>
      <c r="B76148" s="24"/>
      <c r="C76148" s="24"/>
      <c r="D76148" s="24"/>
      <c r="E76148" s="24"/>
      <c r="F76148" s="24"/>
      <c r="G76148" s="24"/>
      <c r="H76148" s="24"/>
      <c r="I76148" s="24"/>
      <c r="J76148" s="24"/>
      <c r="K76148" s="24"/>
      <c r="L76148" s="24"/>
      <c r="M76148" s="24"/>
      <c r="P76148" s="10"/>
      <c r="R76148" s="10"/>
      <c r="S76148" s="10"/>
      <c r="T76148" s="10"/>
    </row>
    <row r="76149" spans="1:20" ht="16" x14ac:dyDescent="0.2">
      <c r="A76149" s="24"/>
      <c r="B76149" s="24"/>
      <c r="C76149" s="24"/>
      <c r="D76149" s="24"/>
      <c r="E76149" s="24"/>
      <c r="F76149" s="24"/>
      <c r="G76149" s="24"/>
      <c r="H76149" s="24"/>
      <c r="I76149" s="24"/>
      <c r="J76149" s="24"/>
      <c r="K76149" s="24"/>
      <c r="L76149" s="24"/>
      <c r="M76149" s="24"/>
      <c r="P76149" s="10"/>
      <c r="R76149" s="10"/>
      <c r="S76149" s="10"/>
      <c r="T76149" s="10"/>
    </row>
    <row r="76150" spans="1:20" ht="16" x14ac:dyDescent="0.2">
      <c r="A76150" s="24"/>
      <c r="B76150" s="24"/>
      <c r="C76150" s="24"/>
      <c r="D76150" s="24"/>
      <c r="E76150" s="24"/>
      <c r="F76150" s="24"/>
      <c r="G76150" s="24"/>
      <c r="H76150" s="24"/>
      <c r="I76150" s="24"/>
      <c r="J76150" s="24"/>
      <c r="K76150" s="24"/>
      <c r="L76150" s="24"/>
      <c r="M76150" s="24"/>
      <c r="P76150" s="10"/>
      <c r="R76150" s="10"/>
      <c r="S76150" s="10"/>
      <c r="T76150" s="10"/>
    </row>
    <row r="76151" spans="1:20" ht="16" x14ac:dyDescent="0.2">
      <c r="A76151" s="24"/>
      <c r="B76151" s="24"/>
      <c r="C76151" s="24"/>
      <c r="D76151" s="24"/>
      <c r="E76151" s="24"/>
      <c r="F76151" s="24"/>
      <c r="G76151" s="24"/>
      <c r="H76151" s="24"/>
      <c r="I76151" s="24"/>
      <c r="J76151" s="24"/>
      <c r="K76151" s="24"/>
      <c r="L76151" s="24"/>
      <c r="M76151" s="24"/>
      <c r="P76151" s="10"/>
      <c r="R76151" s="10"/>
      <c r="S76151" s="10"/>
      <c r="T76151" s="10"/>
    </row>
    <row r="76152" spans="1:20" ht="16" x14ac:dyDescent="0.2">
      <c r="A76152" s="24"/>
      <c r="B76152" s="24"/>
      <c r="C76152" s="24"/>
      <c r="D76152" s="24"/>
      <c r="E76152" s="24"/>
      <c r="F76152" s="24"/>
      <c r="G76152" s="24"/>
      <c r="H76152" s="24"/>
      <c r="I76152" s="24"/>
      <c r="J76152" s="24"/>
      <c r="K76152" s="24"/>
      <c r="L76152" s="24"/>
      <c r="M76152" s="24"/>
      <c r="P76152" s="10"/>
      <c r="R76152" s="10"/>
      <c r="S76152" s="10"/>
      <c r="T76152" s="10"/>
    </row>
    <row r="76153" spans="1:20" ht="16" x14ac:dyDescent="0.2">
      <c r="A76153" s="24"/>
      <c r="B76153" s="24"/>
      <c r="C76153" s="24"/>
      <c r="D76153" s="24"/>
      <c r="E76153" s="24"/>
      <c r="F76153" s="24"/>
      <c r="G76153" s="24"/>
      <c r="H76153" s="24"/>
      <c r="I76153" s="24"/>
      <c r="J76153" s="24"/>
      <c r="K76153" s="24"/>
      <c r="L76153" s="24"/>
      <c r="M76153" s="24"/>
      <c r="P76153" s="10"/>
      <c r="R76153" s="10"/>
      <c r="S76153" s="10"/>
      <c r="T76153" s="10"/>
    </row>
    <row r="76154" spans="1:20" ht="16" x14ac:dyDescent="0.2">
      <c r="A76154" s="24"/>
      <c r="B76154" s="24"/>
      <c r="C76154" s="24"/>
      <c r="D76154" s="24"/>
      <c r="E76154" s="24"/>
      <c r="F76154" s="24"/>
      <c r="G76154" s="24"/>
      <c r="H76154" s="24"/>
      <c r="I76154" s="24"/>
      <c r="J76154" s="24"/>
      <c r="K76154" s="24"/>
      <c r="L76154" s="24"/>
      <c r="M76154" s="24"/>
      <c r="P76154" s="10"/>
      <c r="R76154" s="10"/>
      <c r="S76154" s="10"/>
      <c r="T76154" s="10"/>
    </row>
    <row r="76155" spans="1:20" ht="16" x14ac:dyDescent="0.2">
      <c r="A76155" s="24"/>
      <c r="B76155" s="24"/>
      <c r="C76155" s="24"/>
      <c r="D76155" s="24"/>
      <c r="E76155" s="24"/>
      <c r="F76155" s="24"/>
      <c r="G76155" s="24"/>
      <c r="H76155" s="24"/>
      <c r="I76155" s="24"/>
      <c r="J76155" s="24"/>
      <c r="K76155" s="24"/>
      <c r="L76155" s="24"/>
      <c r="M76155" s="24"/>
      <c r="P76155" s="10"/>
      <c r="R76155" s="10"/>
      <c r="S76155" s="10"/>
      <c r="T76155" s="10"/>
    </row>
    <row r="76156" spans="1:20" ht="16" x14ac:dyDescent="0.2">
      <c r="A76156" s="24"/>
      <c r="B76156" s="24"/>
      <c r="C76156" s="24"/>
      <c r="D76156" s="24"/>
      <c r="E76156" s="24"/>
      <c r="F76156" s="24"/>
      <c r="G76156" s="24"/>
      <c r="H76156" s="24"/>
      <c r="I76156" s="24"/>
      <c r="J76156" s="24"/>
      <c r="K76156" s="24"/>
      <c r="L76156" s="24"/>
      <c r="M76156" s="24"/>
      <c r="P76156" s="10"/>
      <c r="R76156" s="10"/>
      <c r="S76156" s="10"/>
      <c r="T76156" s="10"/>
    </row>
    <row r="76157" spans="1:20" ht="16" x14ac:dyDescent="0.2">
      <c r="A76157" s="24"/>
      <c r="B76157" s="24"/>
      <c r="C76157" s="24"/>
      <c r="D76157" s="24"/>
      <c r="E76157" s="24"/>
      <c r="F76157" s="24"/>
      <c r="G76157" s="24"/>
      <c r="H76157" s="24"/>
      <c r="I76157" s="24"/>
      <c r="J76157" s="24"/>
      <c r="K76157" s="24"/>
      <c r="L76157" s="24"/>
      <c r="M76157" s="24"/>
      <c r="P76157" s="10"/>
      <c r="R76157" s="10"/>
      <c r="S76157" s="10"/>
      <c r="T76157" s="10"/>
    </row>
    <row r="76158" spans="1:20" ht="16" x14ac:dyDescent="0.2">
      <c r="A76158" s="24"/>
      <c r="B76158" s="24"/>
      <c r="C76158" s="24"/>
      <c r="D76158" s="24"/>
      <c r="E76158" s="24"/>
      <c r="F76158" s="24"/>
      <c r="G76158" s="24"/>
      <c r="H76158" s="24"/>
      <c r="I76158" s="24"/>
      <c r="J76158" s="24"/>
      <c r="K76158" s="24"/>
      <c r="L76158" s="24"/>
      <c r="M76158" s="24"/>
      <c r="P76158" s="10"/>
      <c r="R76158" s="10"/>
      <c r="S76158" s="10"/>
      <c r="T76158" s="10"/>
    </row>
    <row r="76159" spans="1:20" ht="16" x14ac:dyDescent="0.2">
      <c r="A76159" s="24"/>
      <c r="B76159" s="24"/>
      <c r="C76159" s="24"/>
      <c r="D76159" s="24"/>
      <c r="E76159" s="24"/>
      <c r="F76159" s="24"/>
      <c r="G76159" s="24"/>
      <c r="H76159" s="24"/>
      <c r="I76159" s="24"/>
      <c r="J76159" s="24"/>
      <c r="K76159" s="24"/>
      <c r="L76159" s="24"/>
      <c r="M76159" s="24"/>
      <c r="P76159" s="10"/>
      <c r="R76159" s="10"/>
      <c r="S76159" s="10"/>
      <c r="T76159" s="10"/>
    </row>
    <row r="76160" spans="1:20" ht="16" x14ac:dyDescent="0.2">
      <c r="A76160" s="24"/>
      <c r="B76160" s="24"/>
      <c r="C76160" s="24"/>
      <c r="D76160" s="24"/>
      <c r="E76160" s="24"/>
      <c r="F76160" s="24"/>
      <c r="G76160" s="24"/>
      <c r="H76160" s="24"/>
      <c r="I76160" s="24"/>
      <c r="J76160" s="24"/>
      <c r="K76160" s="24"/>
      <c r="L76160" s="24"/>
      <c r="M76160" s="24"/>
      <c r="P76160" s="10"/>
      <c r="R76160" s="10"/>
      <c r="S76160" s="10"/>
      <c r="T76160" s="10"/>
    </row>
    <row r="76161" spans="1:20" ht="16" x14ac:dyDescent="0.2">
      <c r="A76161" s="24"/>
      <c r="B76161" s="24"/>
      <c r="C76161" s="24"/>
      <c r="D76161" s="24"/>
      <c r="E76161" s="24"/>
      <c r="F76161" s="24"/>
      <c r="G76161" s="24"/>
      <c r="H76161" s="24"/>
      <c r="I76161" s="24"/>
      <c r="J76161" s="24"/>
      <c r="K76161" s="24"/>
      <c r="L76161" s="24"/>
      <c r="M76161" s="24"/>
      <c r="P76161" s="10"/>
      <c r="R76161" s="10"/>
      <c r="S76161" s="10"/>
      <c r="T76161" s="10"/>
    </row>
    <row r="76162" spans="1:20" ht="16" x14ac:dyDescent="0.2">
      <c r="A76162" s="24"/>
      <c r="B76162" s="24"/>
      <c r="C76162" s="24"/>
      <c r="D76162" s="24"/>
      <c r="E76162" s="24"/>
      <c r="F76162" s="24"/>
      <c r="G76162" s="24"/>
      <c r="H76162" s="24"/>
      <c r="I76162" s="24"/>
      <c r="J76162" s="24"/>
      <c r="K76162" s="24"/>
      <c r="L76162" s="24"/>
      <c r="M76162" s="24"/>
      <c r="P76162" s="10"/>
      <c r="R76162" s="10"/>
      <c r="S76162" s="10"/>
      <c r="T76162" s="10"/>
    </row>
    <row r="76163" spans="1:20" ht="16" x14ac:dyDescent="0.2">
      <c r="A76163" s="24"/>
      <c r="B76163" s="24"/>
      <c r="C76163" s="24"/>
      <c r="D76163" s="24"/>
      <c r="E76163" s="24"/>
      <c r="F76163" s="24"/>
      <c r="G76163" s="24"/>
      <c r="H76163" s="24"/>
      <c r="I76163" s="24"/>
      <c r="J76163" s="24"/>
      <c r="K76163" s="24"/>
      <c r="L76163" s="24"/>
      <c r="M76163" s="24"/>
      <c r="P76163" s="10"/>
      <c r="R76163" s="10"/>
      <c r="S76163" s="10"/>
      <c r="T76163" s="10"/>
    </row>
    <row r="76164" spans="1:20" ht="16" x14ac:dyDescent="0.2">
      <c r="A76164" s="24"/>
      <c r="B76164" s="24"/>
      <c r="C76164" s="24"/>
      <c r="D76164" s="24"/>
      <c r="E76164" s="24"/>
      <c r="F76164" s="24"/>
      <c r="G76164" s="24"/>
      <c r="H76164" s="24"/>
      <c r="I76164" s="24"/>
      <c r="J76164" s="24"/>
      <c r="K76164" s="24"/>
      <c r="L76164" s="24"/>
      <c r="M76164" s="24"/>
      <c r="P76164" s="10"/>
      <c r="R76164" s="10"/>
      <c r="S76164" s="10"/>
      <c r="T76164" s="10"/>
    </row>
    <row r="76165" spans="1:20" ht="16" x14ac:dyDescent="0.2">
      <c r="A76165" s="24"/>
      <c r="B76165" s="24"/>
      <c r="C76165" s="24"/>
      <c r="D76165" s="24"/>
      <c r="E76165" s="24"/>
      <c r="F76165" s="24"/>
      <c r="G76165" s="24"/>
      <c r="H76165" s="24"/>
      <c r="I76165" s="24"/>
      <c r="J76165" s="24"/>
      <c r="K76165" s="24"/>
      <c r="L76165" s="24"/>
      <c r="M76165" s="24"/>
      <c r="P76165" s="10"/>
      <c r="R76165" s="10"/>
      <c r="S76165" s="10"/>
      <c r="T76165" s="10"/>
    </row>
    <row r="76166" spans="1:20" ht="16" x14ac:dyDescent="0.2">
      <c r="A76166" s="24"/>
      <c r="B76166" s="24"/>
      <c r="C76166" s="24"/>
      <c r="D76166" s="24"/>
      <c r="E76166" s="24"/>
      <c r="F76166" s="24"/>
      <c r="G76166" s="24"/>
      <c r="H76166" s="24"/>
      <c r="I76166" s="24"/>
      <c r="J76166" s="24"/>
      <c r="K76166" s="24"/>
      <c r="L76166" s="24"/>
      <c r="M76166" s="24"/>
      <c r="P76166" s="10"/>
      <c r="R76166" s="10"/>
      <c r="S76166" s="10"/>
      <c r="T76166" s="10"/>
    </row>
    <row r="76167" spans="1:20" ht="16" x14ac:dyDescent="0.2">
      <c r="A76167" s="24"/>
      <c r="B76167" s="24"/>
      <c r="C76167" s="24"/>
      <c r="D76167" s="24"/>
      <c r="E76167" s="24"/>
      <c r="F76167" s="24"/>
      <c r="G76167" s="24"/>
      <c r="H76167" s="24"/>
      <c r="I76167" s="24"/>
      <c r="J76167" s="24"/>
      <c r="K76167" s="24"/>
      <c r="L76167" s="24"/>
      <c r="M76167" s="24"/>
      <c r="P76167" s="10"/>
      <c r="R76167" s="10"/>
      <c r="S76167" s="10"/>
      <c r="T76167" s="10"/>
    </row>
    <row r="76168" spans="1:20" ht="16" x14ac:dyDescent="0.2">
      <c r="A76168" s="24"/>
      <c r="B76168" s="24"/>
      <c r="C76168" s="24"/>
      <c r="D76168" s="24"/>
      <c r="E76168" s="24"/>
      <c r="F76168" s="24"/>
      <c r="G76168" s="24"/>
      <c r="H76168" s="24"/>
      <c r="I76168" s="24"/>
      <c r="J76168" s="24"/>
      <c r="K76168" s="24"/>
      <c r="L76168" s="24"/>
      <c r="M76168" s="24"/>
      <c r="P76168" s="10"/>
      <c r="R76168" s="10"/>
      <c r="S76168" s="10"/>
      <c r="T76168" s="10"/>
    </row>
    <row r="76169" spans="1:20" ht="16" x14ac:dyDescent="0.2">
      <c r="A76169" s="24"/>
      <c r="B76169" s="24"/>
      <c r="C76169" s="24"/>
      <c r="D76169" s="24"/>
      <c r="E76169" s="24"/>
      <c r="F76169" s="24"/>
      <c r="G76169" s="24"/>
      <c r="H76169" s="24"/>
      <c r="I76169" s="24"/>
      <c r="J76169" s="24"/>
      <c r="K76169" s="24"/>
      <c r="L76169" s="24"/>
      <c r="M76169" s="24"/>
      <c r="P76169" s="10"/>
      <c r="R76169" s="10"/>
      <c r="S76169" s="10"/>
      <c r="T76169" s="10"/>
    </row>
    <row r="76170" spans="1:20" ht="16" x14ac:dyDescent="0.2">
      <c r="A76170" s="24"/>
      <c r="B76170" s="24"/>
      <c r="C76170" s="24"/>
      <c r="D76170" s="24"/>
      <c r="E76170" s="24"/>
      <c r="F76170" s="24"/>
      <c r="G76170" s="24"/>
      <c r="H76170" s="24"/>
      <c r="I76170" s="24"/>
      <c r="J76170" s="24"/>
      <c r="K76170" s="24"/>
      <c r="L76170" s="24"/>
      <c r="M76170" s="24"/>
      <c r="P76170" s="10"/>
      <c r="R76170" s="10"/>
      <c r="S76170" s="10"/>
      <c r="T76170" s="10"/>
    </row>
    <row r="76171" spans="1:20" ht="16" x14ac:dyDescent="0.2">
      <c r="A76171" s="24"/>
      <c r="B76171" s="24"/>
      <c r="C76171" s="24"/>
      <c r="D76171" s="24"/>
      <c r="E76171" s="24"/>
      <c r="F76171" s="24"/>
      <c r="G76171" s="24"/>
      <c r="H76171" s="24"/>
      <c r="I76171" s="24"/>
      <c r="J76171" s="24"/>
      <c r="K76171" s="24"/>
      <c r="L76171" s="24"/>
      <c r="M76171" s="24"/>
      <c r="P76171" s="10"/>
      <c r="R76171" s="10"/>
      <c r="S76171" s="10"/>
      <c r="T76171" s="10"/>
    </row>
    <row r="76172" spans="1:20" ht="16" x14ac:dyDescent="0.2">
      <c r="A76172" s="24"/>
      <c r="B76172" s="24"/>
      <c r="C76172" s="24"/>
      <c r="D76172" s="24"/>
      <c r="E76172" s="24"/>
      <c r="F76172" s="24"/>
      <c r="G76172" s="24"/>
      <c r="H76172" s="24"/>
      <c r="I76172" s="24"/>
      <c r="J76172" s="24"/>
      <c r="K76172" s="24"/>
      <c r="L76172" s="24"/>
      <c r="M76172" s="24"/>
      <c r="P76172" s="10"/>
      <c r="R76172" s="10"/>
      <c r="S76172" s="10"/>
      <c r="T76172" s="10"/>
    </row>
    <row r="76173" spans="1:20" ht="16" x14ac:dyDescent="0.2">
      <c r="A76173" s="24"/>
      <c r="B76173" s="24"/>
      <c r="C76173" s="24"/>
      <c r="D76173" s="24"/>
      <c r="E76173" s="24"/>
      <c r="F76173" s="24"/>
      <c r="G76173" s="24"/>
      <c r="H76173" s="24"/>
      <c r="I76173" s="24"/>
      <c r="J76173" s="24"/>
      <c r="K76173" s="24"/>
      <c r="L76173" s="24"/>
      <c r="M76173" s="24"/>
      <c r="P76173" s="10"/>
      <c r="R76173" s="10"/>
      <c r="S76173" s="10"/>
      <c r="T76173" s="10"/>
    </row>
    <row r="76174" spans="1:20" ht="16" x14ac:dyDescent="0.2">
      <c r="A76174" s="24"/>
      <c r="B76174" s="24"/>
      <c r="C76174" s="24"/>
      <c r="D76174" s="24"/>
      <c r="E76174" s="24"/>
      <c r="F76174" s="24"/>
      <c r="G76174" s="24"/>
      <c r="H76174" s="24"/>
      <c r="I76174" s="24"/>
      <c r="J76174" s="24"/>
      <c r="K76174" s="24"/>
      <c r="L76174" s="24"/>
      <c r="M76174" s="24"/>
      <c r="P76174" s="10"/>
      <c r="R76174" s="10"/>
      <c r="S76174" s="10"/>
      <c r="T76174" s="10"/>
    </row>
    <row r="76175" spans="1:20" ht="16" x14ac:dyDescent="0.2">
      <c r="A76175" s="24"/>
      <c r="B76175" s="24"/>
      <c r="C76175" s="24"/>
      <c r="D76175" s="24"/>
      <c r="E76175" s="24"/>
      <c r="F76175" s="24"/>
      <c r="G76175" s="24"/>
      <c r="H76175" s="24"/>
      <c r="I76175" s="24"/>
      <c r="J76175" s="24"/>
      <c r="K76175" s="24"/>
      <c r="L76175" s="24"/>
      <c r="M76175" s="24"/>
      <c r="P76175" s="10"/>
      <c r="R76175" s="10"/>
      <c r="S76175" s="10"/>
      <c r="T76175" s="10"/>
    </row>
    <row r="76176" spans="1:20" ht="16" x14ac:dyDescent="0.2">
      <c r="A76176" s="24"/>
      <c r="B76176" s="24"/>
      <c r="C76176" s="24"/>
      <c r="D76176" s="24"/>
      <c r="E76176" s="24"/>
      <c r="F76176" s="24"/>
      <c r="G76176" s="24"/>
      <c r="H76176" s="24"/>
      <c r="I76176" s="24"/>
      <c r="J76176" s="24"/>
      <c r="K76176" s="24"/>
      <c r="L76176" s="24"/>
      <c r="M76176" s="24"/>
      <c r="P76176" s="10"/>
      <c r="R76176" s="10"/>
      <c r="S76176" s="10"/>
      <c r="T76176" s="10"/>
    </row>
    <row r="76177" spans="1:20" ht="16" x14ac:dyDescent="0.2">
      <c r="A76177" s="24"/>
      <c r="B76177" s="24"/>
      <c r="C76177" s="24"/>
      <c r="D76177" s="24"/>
      <c r="E76177" s="24"/>
      <c r="F76177" s="24"/>
      <c r="G76177" s="24"/>
      <c r="H76177" s="24"/>
      <c r="I76177" s="24"/>
      <c r="J76177" s="24"/>
      <c r="K76177" s="24"/>
      <c r="L76177" s="24"/>
      <c r="M76177" s="24"/>
      <c r="P76177" s="10"/>
      <c r="R76177" s="10"/>
      <c r="S76177" s="10"/>
      <c r="T76177" s="10"/>
    </row>
    <row r="76178" spans="1:20" ht="16" x14ac:dyDescent="0.2">
      <c r="A76178" s="24"/>
      <c r="B76178" s="24"/>
      <c r="C76178" s="24"/>
      <c r="D76178" s="24"/>
      <c r="E76178" s="24"/>
      <c r="F76178" s="24"/>
      <c r="G76178" s="24"/>
      <c r="H76178" s="24"/>
      <c r="I76178" s="24"/>
      <c r="J76178" s="24"/>
      <c r="K76178" s="24"/>
      <c r="L76178" s="24"/>
      <c r="M76178" s="24"/>
      <c r="P76178" s="10"/>
      <c r="R76178" s="10"/>
      <c r="S76178" s="10"/>
      <c r="T76178" s="10"/>
    </row>
    <row r="76179" spans="1:20" ht="16" x14ac:dyDescent="0.2">
      <c r="A76179" s="24"/>
      <c r="B76179" s="24"/>
      <c r="C76179" s="24"/>
      <c r="D76179" s="24"/>
      <c r="E76179" s="24"/>
      <c r="F76179" s="24"/>
      <c r="G76179" s="24"/>
      <c r="H76179" s="24"/>
      <c r="I76179" s="24"/>
      <c r="J76179" s="24"/>
      <c r="K76179" s="24"/>
      <c r="L76179" s="24"/>
      <c r="M76179" s="24"/>
      <c r="P76179" s="10"/>
      <c r="R76179" s="10"/>
      <c r="S76179" s="10"/>
      <c r="T76179" s="10"/>
    </row>
    <row r="76180" spans="1:20" ht="16" x14ac:dyDescent="0.2">
      <c r="A76180" s="24"/>
      <c r="B76180" s="24"/>
      <c r="C76180" s="24"/>
      <c r="D76180" s="24"/>
      <c r="E76180" s="24"/>
      <c r="F76180" s="24"/>
      <c r="G76180" s="24"/>
      <c r="H76180" s="24"/>
      <c r="I76180" s="24"/>
      <c r="J76180" s="24"/>
      <c r="K76180" s="24"/>
      <c r="L76180" s="24"/>
      <c r="M76180" s="24"/>
      <c r="P76180" s="10"/>
      <c r="R76180" s="10"/>
      <c r="S76180" s="10"/>
      <c r="T76180" s="10"/>
    </row>
    <row r="76181" spans="1:20" ht="16" x14ac:dyDescent="0.2">
      <c r="A76181" s="24"/>
      <c r="B76181" s="24"/>
      <c r="C76181" s="24"/>
      <c r="D76181" s="24"/>
      <c r="E76181" s="24"/>
      <c r="F76181" s="24"/>
      <c r="G76181" s="24"/>
      <c r="H76181" s="24"/>
      <c r="I76181" s="24"/>
      <c r="J76181" s="24"/>
      <c r="K76181" s="24"/>
      <c r="L76181" s="24"/>
      <c r="M76181" s="24"/>
      <c r="P76181" s="10"/>
      <c r="R76181" s="10"/>
      <c r="S76181" s="10"/>
      <c r="T76181" s="10"/>
    </row>
    <row r="76182" spans="1:20" ht="16" x14ac:dyDescent="0.2">
      <c r="A76182" s="24"/>
      <c r="B76182" s="24"/>
      <c r="C76182" s="24"/>
      <c r="D76182" s="24"/>
      <c r="E76182" s="24"/>
      <c r="F76182" s="24"/>
      <c r="G76182" s="24"/>
      <c r="H76182" s="24"/>
      <c r="I76182" s="24"/>
      <c r="J76182" s="24"/>
      <c r="K76182" s="24"/>
      <c r="L76182" s="24"/>
      <c r="M76182" s="24"/>
      <c r="P76182" s="10"/>
      <c r="R76182" s="10"/>
      <c r="S76182" s="10"/>
      <c r="T76182" s="10"/>
    </row>
    <row r="76183" spans="1:20" ht="16" x14ac:dyDescent="0.2">
      <c r="A76183" s="24"/>
      <c r="B76183" s="24"/>
      <c r="C76183" s="24"/>
      <c r="D76183" s="24"/>
      <c r="E76183" s="24"/>
      <c r="F76183" s="24"/>
      <c r="G76183" s="24"/>
      <c r="H76183" s="24"/>
      <c r="I76183" s="24"/>
      <c r="J76183" s="24"/>
      <c r="K76183" s="24"/>
      <c r="L76183" s="24"/>
      <c r="M76183" s="24"/>
      <c r="P76183" s="10"/>
      <c r="R76183" s="10"/>
      <c r="S76183" s="10"/>
      <c r="T76183" s="10"/>
    </row>
    <row r="76184" spans="1:20" ht="16" x14ac:dyDescent="0.2">
      <c r="A76184" s="24"/>
      <c r="B76184" s="24"/>
      <c r="C76184" s="24"/>
      <c r="D76184" s="24"/>
      <c r="E76184" s="24"/>
      <c r="F76184" s="24"/>
      <c r="G76184" s="24"/>
      <c r="H76184" s="24"/>
      <c r="I76184" s="24"/>
      <c r="J76184" s="24"/>
      <c r="K76184" s="24"/>
      <c r="L76184" s="24"/>
      <c r="M76184" s="24"/>
      <c r="P76184" s="10"/>
      <c r="R76184" s="10"/>
      <c r="S76184" s="10"/>
      <c r="T76184" s="10"/>
    </row>
    <row r="76185" spans="1:20" ht="16" x14ac:dyDescent="0.2">
      <c r="A76185" s="24"/>
      <c r="B76185" s="24"/>
      <c r="C76185" s="24"/>
      <c r="D76185" s="24"/>
      <c r="E76185" s="24"/>
      <c r="F76185" s="24"/>
      <c r="G76185" s="24"/>
      <c r="H76185" s="24"/>
      <c r="I76185" s="24"/>
      <c r="J76185" s="24"/>
      <c r="K76185" s="24"/>
      <c r="L76185" s="24"/>
      <c r="M76185" s="24"/>
      <c r="P76185" s="10"/>
      <c r="R76185" s="10"/>
      <c r="S76185" s="10"/>
      <c r="T76185" s="10"/>
    </row>
    <row r="76186" spans="1:20" ht="16" x14ac:dyDescent="0.2">
      <c r="A76186" s="24"/>
      <c r="B76186" s="24"/>
      <c r="C76186" s="24"/>
      <c r="D76186" s="24"/>
      <c r="E76186" s="24"/>
      <c r="F76186" s="24"/>
      <c r="G76186" s="24"/>
      <c r="H76186" s="24"/>
      <c r="I76186" s="24"/>
      <c r="J76186" s="24"/>
      <c r="K76186" s="24"/>
      <c r="L76186" s="24"/>
      <c r="M76186" s="24"/>
      <c r="P76186" s="10"/>
      <c r="R76186" s="10"/>
      <c r="S76186" s="10"/>
      <c r="T76186" s="10"/>
    </row>
    <row r="76187" spans="1:20" ht="16" x14ac:dyDescent="0.2">
      <c r="A76187" s="24"/>
      <c r="B76187" s="24"/>
      <c r="C76187" s="24"/>
      <c r="D76187" s="24"/>
      <c r="E76187" s="24"/>
      <c r="F76187" s="24"/>
      <c r="G76187" s="24"/>
      <c r="H76187" s="24"/>
      <c r="I76187" s="24"/>
      <c r="J76187" s="24"/>
      <c r="K76187" s="24"/>
      <c r="L76187" s="24"/>
      <c r="M76187" s="24"/>
      <c r="P76187" s="10"/>
      <c r="R76187" s="10"/>
      <c r="S76187" s="10"/>
      <c r="T76187" s="10"/>
    </row>
    <row r="76188" spans="1:20" ht="16" x14ac:dyDescent="0.2">
      <c r="A76188" s="24"/>
      <c r="B76188" s="24"/>
      <c r="C76188" s="24"/>
      <c r="D76188" s="24"/>
      <c r="E76188" s="24"/>
      <c r="F76188" s="24"/>
      <c r="G76188" s="24"/>
      <c r="H76188" s="24"/>
      <c r="I76188" s="24"/>
      <c r="J76188" s="24"/>
      <c r="K76188" s="24"/>
      <c r="L76188" s="24"/>
      <c r="M76188" s="24"/>
      <c r="P76188" s="10"/>
      <c r="R76188" s="10"/>
      <c r="S76188" s="10"/>
      <c r="T76188" s="10"/>
    </row>
    <row r="76189" spans="1:20" ht="16" x14ac:dyDescent="0.2">
      <c r="A76189" s="24"/>
      <c r="B76189" s="24"/>
      <c r="C76189" s="24"/>
      <c r="D76189" s="24"/>
      <c r="E76189" s="24"/>
      <c r="F76189" s="24"/>
      <c r="G76189" s="24"/>
      <c r="H76189" s="24"/>
      <c r="I76189" s="24"/>
      <c r="J76189" s="24"/>
      <c r="K76189" s="24"/>
      <c r="L76189" s="24"/>
      <c r="M76189" s="24"/>
      <c r="P76189" s="10"/>
      <c r="R76189" s="10"/>
      <c r="S76189" s="10"/>
      <c r="T76189" s="10"/>
    </row>
    <row r="76190" spans="1:20" ht="16" x14ac:dyDescent="0.2">
      <c r="A76190" s="24"/>
      <c r="B76190" s="24"/>
      <c r="C76190" s="24"/>
      <c r="D76190" s="24"/>
      <c r="E76190" s="24"/>
      <c r="F76190" s="24"/>
      <c r="G76190" s="24"/>
      <c r="H76190" s="24"/>
      <c r="I76190" s="24"/>
      <c r="J76190" s="24"/>
      <c r="K76190" s="24"/>
      <c r="L76190" s="24"/>
      <c r="M76190" s="24"/>
      <c r="P76190" s="10"/>
      <c r="R76190" s="10"/>
      <c r="S76190" s="10"/>
      <c r="T76190" s="10"/>
    </row>
    <row r="76191" spans="1:20" ht="16" x14ac:dyDescent="0.2">
      <c r="A76191" s="24"/>
      <c r="B76191" s="24"/>
      <c r="C76191" s="24"/>
      <c r="D76191" s="24"/>
      <c r="E76191" s="24"/>
      <c r="F76191" s="24"/>
      <c r="G76191" s="24"/>
      <c r="H76191" s="24"/>
      <c r="I76191" s="24"/>
      <c r="J76191" s="24"/>
      <c r="K76191" s="24"/>
      <c r="L76191" s="24"/>
      <c r="M76191" s="24"/>
      <c r="P76191" s="10"/>
      <c r="R76191" s="10"/>
      <c r="S76191" s="10"/>
      <c r="T76191" s="10"/>
    </row>
    <row r="76192" spans="1:20" ht="16" x14ac:dyDescent="0.2">
      <c r="A76192" s="24"/>
      <c r="B76192" s="24"/>
      <c r="C76192" s="24"/>
      <c r="D76192" s="24"/>
      <c r="E76192" s="24"/>
      <c r="F76192" s="24"/>
      <c r="G76192" s="24"/>
      <c r="H76192" s="24"/>
      <c r="I76192" s="24"/>
      <c r="J76192" s="24"/>
      <c r="K76192" s="24"/>
      <c r="L76192" s="24"/>
      <c r="M76192" s="24"/>
      <c r="P76192" s="10"/>
      <c r="R76192" s="10"/>
      <c r="S76192" s="10"/>
      <c r="T76192" s="10"/>
    </row>
    <row r="76193" spans="1:20" ht="16" x14ac:dyDescent="0.2">
      <c r="A76193" s="24"/>
      <c r="B76193" s="24"/>
      <c r="C76193" s="24"/>
      <c r="D76193" s="24"/>
      <c r="E76193" s="24"/>
      <c r="F76193" s="24"/>
      <c r="G76193" s="24"/>
      <c r="H76193" s="24"/>
      <c r="I76193" s="24"/>
      <c r="J76193" s="24"/>
      <c r="K76193" s="24"/>
      <c r="L76193" s="24"/>
      <c r="M76193" s="24"/>
      <c r="P76193" s="10"/>
      <c r="R76193" s="10"/>
      <c r="S76193" s="10"/>
      <c r="T76193" s="10"/>
    </row>
    <row r="76194" spans="1:20" ht="16" x14ac:dyDescent="0.2">
      <c r="A76194" s="24"/>
      <c r="B76194" s="24"/>
      <c r="C76194" s="24"/>
      <c r="D76194" s="24"/>
      <c r="E76194" s="24"/>
      <c r="F76194" s="24"/>
      <c r="G76194" s="24"/>
      <c r="H76194" s="24"/>
      <c r="I76194" s="24"/>
      <c r="J76194" s="24"/>
      <c r="K76194" s="24"/>
      <c r="L76194" s="24"/>
      <c r="M76194" s="24"/>
      <c r="P76194" s="10"/>
      <c r="R76194" s="10"/>
      <c r="S76194" s="10"/>
      <c r="T76194" s="10"/>
    </row>
    <row r="76195" spans="1:20" ht="16" x14ac:dyDescent="0.2">
      <c r="A76195" s="24"/>
      <c r="B76195" s="24"/>
      <c r="C76195" s="24"/>
      <c r="D76195" s="24"/>
      <c r="E76195" s="24"/>
      <c r="F76195" s="24"/>
      <c r="G76195" s="24"/>
      <c r="H76195" s="24"/>
      <c r="I76195" s="24"/>
      <c r="J76195" s="24"/>
      <c r="K76195" s="24"/>
      <c r="L76195" s="24"/>
      <c r="M76195" s="24"/>
      <c r="P76195" s="10"/>
      <c r="R76195" s="10"/>
      <c r="S76195" s="10"/>
      <c r="T76195" s="10"/>
    </row>
    <row r="76196" spans="1:20" ht="16" x14ac:dyDescent="0.2">
      <c r="A76196" s="24"/>
      <c r="B76196" s="24"/>
      <c r="C76196" s="24"/>
      <c r="D76196" s="24"/>
      <c r="E76196" s="24"/>
      <c r="F76196" s="24"/>
      <c r="G76196" s="24"/>
      <c r="H76196" s="24"/>
      <c r="I76196" s="24"/>
      <c r="J76196" s="24"/>
      <c r="K76196" s="24"/>
      <c r="L76196" s="24"/>
      <c r="M76196" s="24"/>
      <c r="P76196" s="10"/>
      <c r="R76196" s="10"/>
      <c r="S76196" s="10"/>
      <c r="T76196" s="10"/>
    </row>
    <row r="76197" spans="1:20" ht="16" x14ac:dyDescent="0.2">
      <c r="A76197" s="24"/>
      <c r="B76197" s="24"/>
      <c r="C76197" s="24"/>
      <c r="D76197" s="24"/>
      <c r="E76197" s="24"/>
      <c r="F76197" s="24"/>
      <c r="G76197" s="24"/>
      <c r="H76197" s="24"/>
      <c r="I76197" s="24"/>
      <c r="J76197" s="24"/>
      <c r="K76197" s="24"/>
      <c r="L76197" s="24"/>
      <c r="M76197" s="24"/>
      <c r="P76197" s="10"/>
      <c r="R76197" s="10"/>
      <c r="S76197" s="10"/>
      <c r="T76197" s="10"/>
    </row>
    <row r="76198" spans="1:20" ht="16" x14ac:dyDescent="0.2">
      <c r="A76198" s="24"/>
      <c r="B76198" s="24"/>
      <c r="C76198" s="24"/>
      <c r="D76198" s="24"/>
      <c r="E76198" s="24"/>
      <c r="F76198" s="24"/>
      <c r="G76198" s="24"/>
      <c r="H76198" s="24"/>
      <c r="I76198" s="24"/>
      <c r="J76198" s="24"/>
      <c r="K76198" s="24"/>
      <c r="L76198" s="24"/>
      <c r="M76198" s="24"/>
      <c r="P76198" s="10"/>
      <c r="R76198" s="10"/>
      <c r="S76198" s="10"/>
      <c r="T76198" s="10"/>
    </row>
    <row r="76199" spans="1:20" ht="16" x14ac:dyDescent="0.2">
      <c r="A76199" s="24"/>
      <c r="B76199" s="24"/>
      <c r="C76199" s="24"/>
      <c r="D76199" s="24"/>
      <c r="E76199" s="24"/>
      <c r="F76199" s="24"/>
      <c r="G76199" s="24"/>
      <c r="H76199" s="24"/>
      <c r="I76199" s="24"/>
      <c r="J76199" s="24"/>
      <c r="K76199" s="24"/>
      <c r="L76199" s="24"/>
      <c r="M76199" s="24"/>
      <c r="P76199" s="10"/>
      <c r="R76199" s="10"/>
      <c r="S76199" s="10"/>
      <c r="T76199" s="10"/>
    </row>
    <row r="76200" spans="1:20" ht="16" x14ac:dyDescent="0.2">
      <c r="A76200" s="24"/>
      <c r="B76200" s="24"/>
      <c r="C76200" s="24"/>
      <c r="D76200" s="24"/>
      <c r="E76200" s="24"/>
      <c r="F76200" s="24"/>
      <c r="G76200" s="24"/>
      <c r="H76200" s="24"/>
      <c r="I76200" s="24"/>
      <c r="J76200" s="24"/>
      <c r="K76200" s="24"/>
      <c r="L76200" s="24"/>
      <c r="M76200" s="24"/>
      <c r="P76200" s="10"/>
      <c r="R76200" s="10"/>
      <c r="S76200" s="10"/>
      <c r="T76200" s="10"/>
    </row>
    <row r="76201" spans="1:20" ht="16" x14ac:dyDescent="0.2">
      <c r="A76201" s="24"/>
      <c r="B76201" s="24"/>
      <c r="C76201" s="24"/>
      <c r="D76201" s="24"/>
      <c r="E76201" s="24"/>
      <c r="F76201" s="24"/>
      <c r="G76201" s="24"/>
      <c r="H76201" s="24"/>
      <c r="I76201" s="24"/>
      <c r="J76201" s="24"/>
      <c r="K76201" s="24"/>
      <c r="L76201" s="24"/>
      <c r="M76201" s="24"/>
      <c r="P76201" s="10"/>
      <c r="R76201" s="10"/>
      <c r="S76201" s="10"/>
      <c r="T76201" s="10"/>
    </row>
    <row r="76202" spans="1:20" ht="16" x14ac:dyDescent="0.2">
      <c r="A76202" s="24"/>
      <c r="B76202" s="24"/>
      <c r="C76202" s="24"/>
      <c r="D76202" s="24"/>
      <c r="E76202" s="24"/>
      <c r="F76202" s="24"/>
      <c r="G76202" s="24"/>
      <c r="H76202" s="24"/>
      <c r="I76202" s="24"/>
      <c r="J76202" s="24"/>
      <c r="K76202" s="24"/>
      <c r="L76202" s="24"/>
      <c r="M76202" s="24"/>
      <c r="P76202" s="10"/>
      <c r="R76202" s="10"/>
      <c r="S76202" s="10"/>
      <c r="T76202" s="10"/>
    </row>
    <row r="76203" spans="1:20" ht="16" x14ac:dyDescent="0.2">
      <c r="A76203" s="24"/>
      <c r="B76203" s="24"/>
      <c r="C76203" s="24"/>
      <c r="D76203" s="24"/>
      <c r="E76203" s="24"/>
      <c r="F76203" s="24"/>
      <c r="G76203" s="24"/>
      <c r="H76203" s="24"/>
      <c r="I76203" s="24"/>
      <c r="J76203" s="24"/>
      <c r="K76203" s="24"/>
      <c r="L76203" s="24"/>
      <c r="M76203" s="24"/>
      <c r="P76203" s="10"/>
      <c r="R76203" s="10"/>
      <c r="S76203" s="10"/>
      <c r="T76203" s="10"/>
    </row>
    <row r="76204" spans="1:20" ht="16" x14ac:dyDescent="0.2">
      <c r="A76204" s="24"/>
      <c r="B76204" s="24"/>
      <c r="C76204" s="24"/>
      <c r="D76204" s="24"/>
      <c r="E76204" s="24"/>
      <c r="F76204" s="24"/>
      <c r="G76204" s="24"/>
      <c r="H76204" s="24"/>
      <c r="I76204" s="24"/>
      <c r="J76204" s="24"/>
      <c r="K76204" s="24"/>
      <c r="L76204" s="24"/>
      <c r="M76204" s="24"/>
      <c r="P76204" s="10"/>
      <c r="R76204" s="10"/>
      <c r="S76204" s="10"/>
      <c r="T76204" s="10"/>
    </row>
    <row r="76205" spans="1:20" ht="16" x14ac:dyDescent="0.2">
      <c r="A76205" s="24"/>
      <c r="B76205" s="24"/>
      <c r="C76205" s="24"/>
      <c r="D76205" s="24"/>
      <c r="E76205" s="24"/>
      <c r="F76205" s="24"/>
      <c r="G76205" s="24"/>
      <c r="H76205" s="24"/>
      <c r="I76205" s="24"/>
      <c r="J76205" s="24"/>
      <c r="K76205" s="24"/>
      <c r="L76205" s="24"/>
      <c r="M76205" s="24"/>
      <c r="P76205" s="10"/>
      <c r="R76205" s="10"/>
      <c r="S76205" s="10"/>
      <c r="T76205" s="10"/>
    </row>
    <row r="76206" spans="1:20" ht="16" x14ac:dyDescent="0.2">
      <c r="A76206" s="24"/>
      <c r="B76206" s="24"/>
      <c r="C76206" s="24"/>
      <c r="D76206" s="24"/>
      <c r="E76206" s="24"/>
      <c r="F76206" s="24"/>
      <c r="G76206" s="24"/>
      <c r="H76206" s="24"/>
      <c r="I76206" s="24"/>
      <c r="J76206" s="24"/>
      <c r="K76206" s="24"/>
      <c r="L76206" s="24"/>
      <c r="M76206" s="24"/>
      <c r="P76206" s="10"/>
      <c r="R76206" s="10"/>
      <c r="S76206" s="10"/>
      <c r="T76206" s="10"/>
    </row>
    <row r="76207" spans="1:20" ht="16" x14ac:dyDescent="0.2">
      <c r="A76207" s="24"/>
      <c r="B76207" s="24"/>
      <c r="C76207" s="24"/>
      <c r="D76207" s="24"/>
      <c r="E76207" s="24"/>
      <c r="F76207" s="24"/>
      <c r="G76207" s="24"/>
      <c r="H76207" s="24"/>
      <c r="I76207" s="24"/>
      <c r="J76207" s="24"/>
      <c r="K76207" s="24"/>
      <c r="L76207" s="24"/>
      <c r="M76207" s="24"/>
      <c r="P76207" s="10"/>
      <c r="R76207" s="10"/>
      <c r="S76207" s="10"/>
      <c r="T76207" s="10"/>
    </row>
    <row r="76208" spans="1:20" ht="16" x14ac:dyDescent="0.2">
      <c r="A76208" s="24"/>
      <c r="B76208" s="24"/>
      <c r="C76208" s="24"/>
      <c r="D76208" s="24"/>
      <c r="E76208" s="24"/>
      <c r="F76208" s="24"/>
      <c r="G76208" s="24"/>
      <c r="H76208" s="24"/>
      <c r="I76208" s="24"/>
      <c r="J76208" s="24"/>
      <c r="K76208" s="24"/>
      <c r="L76208" s="24"/>
      <c r="M76208" s="24"/>
      <c r="P76208" s="10"/>
      <c r="R76208" s="10"/>
      <c r="S76208" s="10"/>
      <c r="T76208" s="10"/>
    </row>
    <row r="76209" spans="1:20" ht="16" x14ac:dyDescent="0.2">
      <c r="A76209" s="24"/>
      <c r="B76209" s="24"/>
      <c r="C76209" s="24"/>
      <c r="D76209" s="24"/>
      <c r="E76209" s="24"/>
      <c r="F76209" s="24"/>
      <c r="G76209" s="24"/>
      <c r="H76209" s="24"/>
      <c r="I76209" s="24"/>
      <c r="J76209" s="24"/>
      <c r="K76209" s="24"/>
      <c r="L76209" s="24"/>
      <c r="M76209" s="24"/>
      <c r="P76209" s="10"/>
      <c r="R76209" s="10"/>
      <c r="S76209" s="10"/>
      <c r="T76209" s="10"/>
    </row>
    <row r="76210" spans="1:20" ht="16" x14ac:dyDescent="0.2">
      <c r="A76210" s="24"/>
      <c r="B76210" s="24"/>
      <c r="C76210" s="24"/>
      <c r="D76210" s="24"/>
      <c r="E76210" s="24"/>
      <c r="F76210" s="24"/>
      <c r="G76210" s="24"/>
      <c r="H76210" s="24"/>
      <c r="I76210" s="24"/>
      <c r="J76210" s="24"/>
      <c r="K76210" s="24"/>
      <c r="L76210" s="24"/>
      <c r="M76210" s="24"/>
      <c r="P76210" s="10"/>
      <c r="R76210" s="10"/>
      <c r="S76210" s="10"/>
      <c r="T76210" s="10"/>
    </row>
    <row r="76211" spans="1:20" ht="16" x14ac:dyDescent="0.2">
      <c r="A76211" s="24"/>
      <c r="B76211" s="24"/>
      <c r="C76211" s="24"/>
      <c r="D76211" s="24"/>
      <c r="E76211" s="24"/>
      <c r="F76211" s="24"/>
      <c r="G76211" s="24"/>
      <c r="H76211" s="24"/>
      <c r="I76211" s="24"/>
      <c r="J76211" s="24"/>
      <c r="K76211" s="24"/>
      <c r="L76211" s="24"/>
      <c r="M76211" s="24"/>
      <c r="P76211" s="10"/>
      <c r="R76211" s="10"/>
      <c r="S76211" s="10"/>
      <c r="T76211" s="10"/>
    </row>
    <row r="76212" spans="1:20" ht="16" x14ac:dyDescent="0.2">
      <c r="A76212" s="24"/>
      <c r="B76212" s="24"/>
      <c r="C76212" s="24"/>
      <c r="D76212" s="24"/>
      <c r="E76212" s="24"/>
      <c r="F76212" s="24"/>
      <c r="G76212" s="24"/>
      <c r="H76212" s="24"/>
      <c r="I76212" s="24"/>
      <c r="J76212" s="24"/>
      <c r="K76212" s="24"/>
      <c r="L76212" s="24"/>
      <c r="M76212" s="24"/>
      <c r="P76212" s="10"/>
      <c r="R76212" s="10"/>
      <c r="S76212" s="10"/>
      <c r="T76212" s="10"/>
    </row>
    <row r="76213" spans="1:20" ht="16" x14ac:dyDescent="0.2">
      <c r="A76213" s="24"/>
      <c r="B76213" s="24"/>
      <c r="C76213" s="24"/>
      <c r="D76213" s="24"/>
      <c r="E76213" s="24"/>
      <c r="F76213" s="24"/>
      <c r="G76213" s="24"/>
      <c r="H76213" s="24"/>
      <c r="I76213" s="24"/>
      <c r="J76213" s="24"/>
      <c r="K76213" s="24"/>
      <c r="L76213" s="24"/>
      <c r="M76213" s="24"/>
      <c r="P76213" s="10"/>
      <c r="R76213" s="10"/>
      <c r="S76213" s="10"/>
      <c r="T76213" s="10"/>
    </row>
    <row r="76214" spans="1:20" ht="16" x14ac:dyDescent="0.2">
      <c r="A76214" s="24"/>
      <c r="B76214" s="24"/>
      <c r="C76214" s="24"/>
      <c r="D76214" s="24"/>
      <c r="E76214" s="24"/>
      <c r="F76214" s="24"/>
      <c r="G76214" s="24"/>
      <c r="H76214" s="24"/>
      <c r="I76214" s="24"/>
      <c r="J76214" s="24"/>
      <c r="K76214" s="24"/>
      <c r="L76214" s="24"/>
      <c r="M76214" s="24"/>
      <c r="P76214" s="10"/>
      <c r="R76214" s="10"/>
      <c r="S76214" s="10"/>
      <c r="T76214" s="10"/>
    </row>
    <row r="76215" spans="1:20" ht="16" x14ac:dyDescent="0.2">
      <c r="A76215" s="24"/>
      <c r="B76215" s="24"/>
      <c r="C76215" s="24"/>
      <c r="D76215" s="24"/>
      <c r="E76215" s="24"/>
      <c r="F76215" s="24"/>
      <c r="G76215" s="24"/>
      <c r="H76215" s="24"/>
      <c r="I76215" s="24"/>
      <c r="J76215" s="24"/>
      <c r="K76215" s="24"/>
      <c r="L76215" s="24"/>
      <c r="M76215" s="24"/>
      <c r="P76215" s="10"/>
      <c r="R76215" s="10"/>
      <c r="S76215" s="10"/>
      <c r="T76215" s="10"/>
    </row>
    <row r="76216" spans="1:20" ht="16" x14ac:dyDescent="0.2">
      <c r="A76216" s="24"/>
      <c r="B76216" s="24"/>
      <c r="C76216" s="24"/>
      <c r="D76216" s="24"/>
      <c r="E76216" s="24"/>
      <c r="F76216" s="24"/>
      <c r="G76216" s="24"/>
      <c r="H76216" s="24"/>
      <c r="I76216" s="24"/>
      <c r="J76216" s="24"/>
      <c r="K76216" s="24"/>
      <c r="L76216" s="24"/>
      <c r="M76216" s="24"/>
      <c r="P76216" s="10"/>
      <c r="R76216" s="10"/>
      <c r="S76216" s="10"/>
      <c r="T76216" s="10"/>
    </row>
    <row r="76217" spans="1:20" ht="16" x14ac:dyDescent="0.2">
      <c r="A76217" s="24"/>
      <c r="B76217" s="24"/>
      <c r="C76217" s="24"/>
      <c r="D76217" s="24"/>
      <c r="E76217" s="24"/>
      <c r="F76217" s="24"/>
      <c r="G76217" s="24"/>
      <c r="H76217" s="24"/>
      <c r="I76217" s="24"/>
      <c r="J76217" s="24"/>
      <c r="K76217" s="24"/>
      <c r="L76217" s="24"/>
      <c r="M76217" s="24"/>
      <c r="P76217" s="10"/>
      <c r="R76217" s="10"/>
      <c r="S76217" s="10"/>
      <c r="T76217" s="10"/>
    </row>
    <row r="76218" spans="1:20" ht="16" x14ac:dyDescent="0.2">
      <c r="A76218" s="24"/>
      <c r="B76218" s="24"/>
      <c r="C76218" s="24"/>
      <c r="D76218" s="24"/>
      <c r="E76218" s="24"/>
      <c r="F76218" s="24"/>
      <c r="G76218" s="24"/>
      <c r="H76218" s="24"/>
      <c r="I76218" s="24"/>
      <c r="J76218" s="24"/>
      <c r="K76218" s="24"/>
      <c r="L76218" s="24"/>
      <c r="M76218" s="24"/>
      <c r="P76218" s="10"/>
      <c r="R76218" s="10"/>
      <c r="S76218" s="10"/>
      <c r="T76218" s="10"/>
    </row>
    <row r="76219" spans="1:20" ht="16" x14ac:dyDescent="0.2">
      <c r="A76219" s="24"/>
      <c r="B76219" s="24"/>
      <c r="C76219" s="24"/>
      <c r="D76219" s="24"/>
      <c r="E76219" s="24"/>
      <c r="F76219" s="24"/>
      <c r="G76219" s="24"/>
      <c r="H76219" s="24"/>
      <c r="I76219" s="24"/>
      <c r="J76219" s="24"/>
      <c r="K76219" s="24"/>
      <c r="L76219" s="24"/>
      <c r="M76219" s="24"/>
      <c r="P76219" s="10"/>
      <c r="R76219" s="10"/>
      <c r="S76219" s="10"/>
      <c r="T76219" s="10"/>
    </row>
    <row r="76220" spans="1:20" ht="16" x14ac:dyDescent="0.2">
      <c r="A76220" s="24"/>
      <c r="B76220" s="24"/>
      <c r="C76220" s="24"/>
      <c r="D76220" s="24"/>
      <c r="E76220" s="24"/>
      <c r="F76220" s="24"/>
      <c r="G76220" s="24"/>
      <c r="H76220" s="24"/>
      <c r="I76220" s="24"/>
      <c r="J76220" s="24"/>
      <c r="K76220" s="24"/>
      <c r="L76220" s="24"/>
      <c r="M76220" s="24"/>
      <c r="P76220" s="10"/>
      <c r="R76220" s="10"/>
      <c r="S76220" s="10"/>
      <c r="T76220" s="10"/>
    </row>
    <row r="76221" spans="1:20" ht="16" x14ac:dyDescent="0.2">
      <c r="A76221" s="24"/>
      <c r="B76221" s="24"/>
      <c r="C76221" s="24"/>
      <c r="D76221" s="24"/>
      <c r="E76221" s="24"/>
      <c r="F76221" s="24"/>
      <c r="G76221" s="24"/>
      <c r="H76221" s="24"/>
      <c r="I76221" s="24"/>
      <c r="J76221" s="24"/>
      <c r="K76221" s="24"/>
      <c r="L76221" s="24"/>
      <c r="M76221" s="24"/>
      <c r="P76221" s="10"/>
      <c r="R76221" s="10"/>
      <c r="S76221" s="10"/>
      <c r="T76221" s="10"/>
    </row>
    <row r="76222" spans="1:20" ht="16" x14ac:dyDescent="0.2">
      <c r="A76222" s="24"/>
      <c r="B76222" s="24"/>
      <c r="C76222" s="24"/>
      <c r="D76222" s="24"/>
      <c r="E76222" s="24"/>
      <c r="F76222" s="24"/>
      <c r="G76222" s="24"/>
      <c r="H76222" s="24"/>
      <c r="I76222" s="24"/>
      <c r="J76222" s="24"/>
      <c r="K76222" s="24"/>
      <c r="L76222" s="24"/>
      <c r="M76222" s="24"/>
      <c r="P76222" s="10"/>
      <c r="R76222" s="10"/>
      <c r="S76222" s="10"/>
      <c r="T76222" s="10"/>
    </row>
    <row r="76223" spans="1:20" ht="16" x14ac:dyDescent="0.2">
      <c r="A76223" s="24"/>
      <c r="B76223" s="24"/>
      <c r="C76223" s="24"/>
      <c r="D76223" s="24"/>
      <c r="E76223" s="24"/>
      <c r="F76223" s="24"/>
      <c r="G76223" s="24"/>
      <c r="H76223" s="24"/>
      <c r="I76223" s="24"/>
      <c r="J76223" s="24"/>
      <c r="K76223" s="24"/>
      <c r="L76223" s="24"/>
      <c r="M76223" s="24"/>
      <c r="P76223" s="10"/>
      <c r="R76223" s="10"/>
      <c r="S76223" s="10"/>
      <c r="T76223" s="10"/>
    </row>
    <row r="76224" spans="1:20" ht="16" x14ac:dyDescent="0.2">
      <c r="A76224" s="24"/>
      <c r="B76224" s="24"/>
      <c r="C76224" s="24"/>
      <c r="D76224" s="24"/>
      <c r="E76224" s="24"/>
      <c r="F76224" s="24"/>
      <c r="G76224" s="24"/>
      <c r="H76224" s="24"/>
      <c r="I76224" s="24"/>
      <c r="J76224" s="24"/>
      <c r="K76224" s="24"/>
      <c r="L76224" s="24"/>
      <c r="M76224" s="24"/>
      <c r="P76224" s="10"/>
      <c r="R76224" s="10"/>
      <c r="S76224" s="10"/>
      <c r="T76224" s="10"/>
    </row>
    <row r="76225" spans="1:20" ht="16" x14ac:dyDescent="0.2">
      <c r="A76225" s="24"/>
      <c r="B76225" s="24"/>
      <c r="C76225" s="24"/>
      <c r="D76225" s="24"/>
      <c r="E76225" s="24"/>
      <c r="F76225" s="24"/>
      <c r="G76225" s="24"/>
      <c r="H76225" s="24"/>
      <c r="I76225" s="24"/>
      <c r="J76225" s="24"/>
      <c r="K76225" s="24"/>
      <c r="L76225" s="24"/>
      <c r="M76225" s="24"/>
      <c r="P76225" s="10"/>
      <c r="R76225" s="10"/>
      <c r="S76225" s="10"/>
      <c r="T76225" s="10"/>
    </row>
    <row r="76226" spans="1:20" ht="16" x14ac:dyDescent="0.2">
      <c r="A76226" s="24"/>
      <c r="B76226" s="24"/>
      <c r="C76226" s="24"/>
      <c r="D76226" s="24"/>
      <c r="E76226" s="24"/>
      <c r="F76226" s="24"/>
      <c r="G76226" s="24"/>
      <c r="H76226" s="24"/>
      <c r="I76226" s="24"/>
      <c r="J76226" s="24"/>
      <c r="K76226" s="24"/>
      <c r="L76226" s="24"/>
      <c r="M76226" s="24"/>
      <c r="P76226" s="10"/>
      <c r="R76226" s="10"/>
      <c r="S76226" s="10"/>
      <c r="T76226" s="10"/>
    </row>
    <row r="76227" spans="1:20" ht="16" x14ac:dyDescent="0.2">
      <c r="A76227" s="24"/>
      <c r="B76227" s="24"/>
      <c r="C76227" s="24"/>
      <c r="D76227" s="24"/>
      <c r="E76227" s="24"/>
      <c r="F76227" s="24"/>
      <c r="G76227" s="24"/>
      <c r="H76227" s="24"/>
      <c r="I76227" s="24"/>
      <c r="J76227" s="24"/>
      <c r="K76227" s="24"/>
      <c r="L76227" s="24"/>
      <c r="M76227" s="24"/>
      <c r="P76227" s="10"/>
      <c r="R76227" s="10"/>
      <c r="S76227" s="10"/>
      <c r="T76227" s="10"/>
    </row>
    <row r="76228" spans="1:20" ht="16" x14ac:dyDescent="0.2">
      <c r="A76228" s="24"/>
      <c r="B76228" s="24"/>
      <c r="C76228" s="24"/>
      <c r="D76228" s="24"/>
      <c r="E76228" s="24"/>
      <c r="F76228" s="24"/>
      <c r="G76228" s="24"/>
      <c r="H76228" s="24"/>
      <c r="I76228" s="24"/>
      <c r="J76228" s="24"/>
      <c r="K76228" s="24"/>
      <c r="L76228" s="24"/>
      <c r="M76228" s="24"/>
      <c r="P76228" s="10"/>
      <c r="R76228" s="10"/>
      <c r="S76228" s="10"/>
      <c r="T76228" s="10"/>
    </row>
    <row r="76229" spans="1:20" ht="16" x14ac:dyDescent="0.2">
      <c r="A76229" s="24"/>
      <c r="B76229" s="24"/>
      <c r="C76229" s="24"/>
      <c r="D76229" s="24"/>
      <c r="E76229" s="24"/>
      <c r="F76229" s="24"/>
      <c r="G76229" s="24"/>
      <c r="H76229" s="24"/>
      <c r="I76229" s="24"/>
      <c r="J76229" s="24"/>
      <c r="K76229" s="24"/>
      <c r="L76229" s="24"/>
      <c r="M76229" s="24"/>
      <c r="P76229" s="10"/>
      <c r="R76229" s="10"/>
      <c r="S76229" s="10"/>
      <c r="T76229" s="10"/>
    </row>
    <row r="76230" spans="1:20" ht="16" x14ac:dyDescent="0.2">
      <c r="A76230" s="24"/>
      <c r="B76230" s="24"/>
      <c r="C76230" s="24"/>
      <c r="D76230" s="24"/>
      <c r="E76230" s="24"/>
      <c r="F76230" s="24"/>
      <c r="G76230" s="24"/>
      <c r="H76230" s="24"/>
      <c r="I76230" s="24"/>
      <c r="J76230" s="24"/>
      <c r="K76230" s="24"/>
      <c r="L76230" s="24"/>
      <c r="M76230" s="24"/>
      <c r="P76230" s="10"/>
      <c r="R76230" s="10"/>
      <c r="S76230" s="10"/>
      <c r="T76230" s="10"/>
    </row>
    <row r="76231" spans="1:20" ht="16" x14ac:dyDescent="0.2">
      <c r="A76231" s="24"/>
      <c r="B76231" s="24"/>
      <c r="C76231" s="24"/>
      <c r="D76231" s="24"/>
      <c r="E76231" s="24"/>
      <c r="F76231" s="24"/>
      <c r="G76231" s="24"/>
      <c r="H76231" s="24"/>
      <c r="I76231" s="24"/>
      <c r="J76231" s="24"/>
      <c r="K76231" s="24"/>
      <c r="L76231" s="24"/>
      <c r="M76231" s="24"/>
      <c r="P76231" s="10"/>
      <c r="R76231" s="10"/>
      <c r="S76231" s="10"/>
      <c r="T76231" s="10"/>
    </row>
    <row r="76232" spans="1:20" ht="16" x14ac:dyDescent="0.2">
      <c r="A76232" s="24"/>
      <c r="B76232" s="24"/>
      <c r="C76232" s="24"/>
      <c r="D76232" s="24"/>
      <c r="E76232" s="24"/>
      <c r="F76232" s="24"/>
      <c r="G76232" s="24"/>
      <c r="H76232" s="24"/>
      <c r="I76232" s="24"/>
      <c r="J76232" s="24"/>
      <c r="K76232" s="24"/>
      <c r="L76232" s="24"/>
      <c r="M76232" s="24"/>
      <c r="P76232" s="10"/>
      <c r="R76232" s="10"/>
      <c r="S76232" s="10"/>
      <c r="T76232" s="10"/>
    </row>
    <row r="76233" spans="1:20" ht="16" x14ac:dyDescent="0.2">
      <c r="A76233" s="24"/>
      <c r="B76233" s="24"/>
      <c r="C76233" s="24"/>
      <c r="D76233" s="24"/>
      <c r="E76233" s="24"/>
      <c r="F76233" s="24"/>
      <c r="G76233" s="24"/>
      <c r="H76233" s="24"/>
      <c r="I76233" s="24"/>
      <c r="J76233" s="24"/>
      <c r="K76233" s="24"/>
      <c r="L76233" s="24"/>
      <c r="M76233" s="24"/>
      <c r="P76233" s="10"/>
      <c r="R76233" s="10"/>
      <c r="S76233" s="10"/>
      <c r="T76233" s="10"/>
    </row>
    <row r="76234" spans="1:20" ht="16" x14ac:dyDescent="0.2">
      <c r="A76234" s="24"/>
      <c r="B76234" s="24"/>
      <c r="C76234" s="24"/>
      <c r="D76234" s="24"/>
      <c r="E76234" s="24"/>
      <c r="F76234" s="24"/>
      <c r="G76234" s="24"/>
      <c r="H76234" s="24"/>
      <c r="I76234" s="24"/>
      <c r="J76234" s="24"/>
      <c r="K76234" s="24"/>
      <c r="L76234" s="24"/>
      <c r="M76234" s="24"/>
      <c r="P76234" s="10"/>
      <c r="R76234" s="10"/>
      <c r="S76234" s="10"/>
      <c r="T76234" s="10"/>
    </row>
    <row r="76235" spans="1:20" ht="16" x14ac:dyDescent="0.2">
      <c r="A76235" s="24"/>
      <c r="B76235" s="24"/>
      <c r="C76235" s="24"/>
      <c r="D76235" s="24"/>
      <c r="E76235" s="24"/>
      <c r="F76235" s="24"/>
      <c r="G76235" s="24"/>
      <c r="H76235" s="24"/>
      <c r="I76235" s="24"/>
      <c r="J76235" s="24"/>
      <c r="K76235" s="24"/>
      <c r="L76235" s="24"/>
      <c r="M76235" s="24"/>
      <c r="P76235" s="10"/>
      <c r="R76235" s="10"/>
      <c r="S76235" s="10"/>
      <c r="T76235" s="10"/>
    </row>
    <row r="76236" spans="1:20" ht="16" x14ac:dyDescent="0.2">
      <c r="A76236" s="24"/>
      <c r="B76236" s="24"/>
      <c r="C76236" s="24"/>
      <c r="D76236" s="24"/>
      <c r="E76236" s="24"/>
      <c r="F76236" s="24"/>
      <c r="G76236" s="24"/>
      <c r="H76236" s="24"/>
      <c r="I76236" s="24"/>
      <c r="J76236" s="24"/>
      <c r="K76236" s="24"/>
      <c r="L76236" s="24"/>
      <c r="M76236" s="24"/>
      <c r="P76236" s="10"/>
      <c r="R76236" s="10"/>
      <c r="S76236" s="10"/>
      <c r="T76236" s="10"/>
    </row>
    <row r="76237" spans="1:20" ht="16" x14ac:dyDescent="0.2">
      <c r="A76237" s="24"/>
      <c r="B76237" s="24"/>
      <c r="C76237" s="24"/>
      <c r="D76237" s="24"/>
      <c r="E76237" s="24"/>
      <c r="F76237" s="24"/>
      <c r="G76237" s="24"/>
      <c r="H76237" s="24"/>
      <c r="I76237" s="24"/>
      <c r="J76237" s="24"/>
      <c r="K76237" s="24"/>
      <c r="L76237" s="24"/>
      <c r="M76237" s="24"/>
      <c r="P76237" s="10"/>
      <c r="R76237" s="10"/>
      <c r="S76237" s="10"/>
      <c r="T76237" s="10"/>
    </row>
    <row r="76238" spans="1:20" ht="16" x14ac:dyDescent="0.2">
      <c r="A76238" s="24"/>
      <c r="B76238" s="24"/>
      <c r="C76238" s="24"/>
      <c r="D76238" s="24"/>
      <c r="E76238" s="24"/>
      <c r="F76238" s="24"/>
      <c r="G76238" s="24"/>
      <c r="H76238" s="24"/>
      <c r="I76238" s="24"/>
      <c r="J76238" s="24"/>
      <c r="K76238" s="24"/>
      <c r="L76238" s="24"/>
      <c r="M76238" s="24"/>
      <c r="P76238" s="10"/>
      <c r="R76238" s="10"/>
      <c r="S76238" s="10"/>
      <c r="T76238" s="10"/>
    </row>
    <row r="76239" spans="1:20" ht="16" x14ac:dyDescent="0.2">
      <c r="A76239" s="24"/>
      <c r="B76239" s="24"/>
      <c r="C76239" s="24"/>
      <c r="D76239" s="24"/>
      <c r="E76239" s="24"/>
      <c r="F76239" s="24"/>
      <c r="G76239" s="24"/>
      <c r="H76239" s="24"/>
      <c r="I76239" s="24"/>
      <c r="J76239" s="24"/>
      <c r="K76239" s="24"/>
      <c r="L76239" s="24"/>
      <c r="M76239" s="24"/>
      <c r="P76239" s="10"/>
      <c r="R76239" s="10"/>
      <c r="S76239" s="10"/>
      <c r="T76239" s="10"/>
    </row>
    <row r="76240" spans="1:20" ht="16" x14ac:dyDescent="0.2">
      <c r="A76240" s="24"/>
      <c r="B76240" s="24"/>
      <c r="C76240" s="24"/>
      <c r="D76240" s="24"/>
      <c r="E76240" s="24"/>
      <c r="F76240" s="24"/>
      <c r="G76240" s="24"/>
      <c r="H76240" s="24"/>
      <c r="I76240" s="24"/>
      <c r="J76240" s="24"/>
      <c r="K76240" s="24"/>
      <c r="L76240" s="24"/>
      <c r="M76240" s="24"/>
      <c r="P76240" s="10"/>
      <c r="R76240" s="10"/>
      <c r="S76240" s="10"/>
      <c r="T76240" s="10"/>
    </row>
    <row r="76241" spans="1:20" ht="16" x14ac:dyDescent="0.2">
      <c r="A76241" s="24"/>
      <c r="B76241" s="24"/>
      <c r="C76241" s="24"/>
      <c r="D76241" s="24"/>
      <c r="E76241" s="24"/>
      <c r="F76241" s="24"/>
      <c r="G76241" s="24"/>
      <c r="H76241" s="24"/>
      <c r="I76241" s="24"/>
      <c r="J76241" s="24"/>
      <c r="K76241" s="24"/>
      <c r="L76241" s="24"/>
      <c r="M76241" s="24"/>
      <c r="P76241" s="10"/>
      <c r="R76241" s="10"/>
      <c r="S76241" s="10"/>
      <c r="T76241" s="10"/>
    </row>
    <row r="76242" spans="1:20" ht="16" x14ac:dyDescent="0.2">
      <c r="A76242" s="24"/>
      <c r="B76242" s="24"/>
      <c r="C76242" s="24"/>
      <c r="D76242" s="24"/>
      <c r="E76242" s="24"/>
      <c r="F76242" s="24"/>
      <c r="G76242" s="24"/>
      <c r="H76242" s="24"/>
      <c r="I76242" s="24"/>
      <c r="J76242" s="24"/>
      <c r="K76242" s="24"/>
      <c r="L76242" s="24"/>
      <c r="M76242" s="24"/>
      <c r="P76242" s="10"/>
      <c r="R76242" s="10"/>
      <c r="S76242" s="10"/>
      <c r="T76242" s="10"/>
    </row>
    <row r="76243" spans="1:20" ht="16" x14ac:dyDescent="0.2">
      <c r="A76243" s="24"/>
      <c r="B76243" s="24"/>
      <c r="C76243" s="24"/>
      <c r="D76243" s="24"/>
      <c r="E76243" s="24"/>
      <c r="F76243" s="24"/>
      <c r="G76243" s="24"/>
      <c r="H76243" s="24"/>
      <c r="I76243" s="24"/>
      <c r="J76243" s="24"/>
      <c r="K76243" s="24"/>
      <c r="L76243" s="24"/>
      <c r="M76243" s="24"/>
      <c r="P76243" s="10"/>
      <c r="R76243" s="10"/>
      <c r="S76243" s="10"/>
      <c r="T76243" s="10"/>
    </row>
    <row r="76244" spans="1:20" ht="16" x14ac:dyDescent="0.2">
      <c r="A76244" s="24"/>
      <c r="B76244" s="24"/>
      <c r="C76244" s="24"/>
      <c r="D76244" s="24"/>
      <c r="E76244" s="24"/>
      <c r="F76244" s="24"/>
      <c r="G76244" s="24"/>
      <c r="H76244" s="24"/>
      <c r="I76244" s="24"/>
      <c r="J76244" s="24"/>
      <c r="K76244" s="24"/>
      <c r="L76244" s="24"/>
      <c r="M76244" s="24"/>
      <c r="P76244" s="10"/>
      <c r="R76244" s="10"/>
      <c r="S76244" s="10"/>
      <c r="T76244" s="10"/>
    </row>
    <row r="76245" spans="1:20" ht="16" x14ac:dyDescent="0.2">
      <c r="A76245" s="24"/>
      <c r="B76245" s="24"/>
      <c r="C76245" s="24"/>
      <c r="D76245" s="24"/>
      <c r="E76245" s="24"/>
      <c r="F76245" s="24"/>
      <c r="G76245" s="24"/>
      <c r="H76245" s="24"/>
      <c r="I76245" s="24"/>
      <c r="J76245" s="24"/>
      <c r="K76245" s="24"/>
      <c r="L76245" s="24"/>
      <c r="M76245" s="24"/>
      <c r="P76245" s="10"/>
      <c r="R76245" s="10"/>
      <c r="S76245" s="10"/>
      <c r="T76245" s="10"/>
    </row>
    <row r="76246" spans="1:20" ht="16" x14ac:dyDescent="0.2">
      <c r="A76246" s="24"/>
      <c r="B76246" s="24"/>
      <c r="C76246" s="24"/>
      <c r="D76246" s="24"/>
      <c r="E76246" s="24"/>
      <c r="F76246" s="24"/>
      <c r="G76246" s="24"/>
      <c r="H76246" s="24"/>
      <c r="I76246" s="24"/>
      <c r="J76246" s="24"/>
      <c r="K76246" s="24"/>
      <c r="L76246" s="24"/>
      <c r="M76246" s="24"/>
      <c r="P76246" s="10"/>
      <c r="R76246" s="10"/>
      <c r="S76246" s="10"/>
      <c r="T76246" s="10"/>
    </row>
    <row r="76247" spans="1:20" ht="16" x14ac:dyDescent="0.2">
      <c r="A76247" s="24"/>
      <c r="B76247" s="24"/>
      <c r="C76247" s="24"/>
      <c r="D76247" s="24"/>
      <c r="E76247" s="24"/>
      <c r="F76247" s="24"/>
      <c r="G76247" s="24"/>
      <c r="H76247" s="24"/>
      <c r="I76247" s="24"/>
      <c r="J76247" s="24"/>
      <c r="K76247" s="24"/>
      <c r="L76247" s="24"/>
      <c r="M76247" s="24"/>
      <c r="P76247" s="10"/>
      <c r="R76247" s="10"/>
      <c r="S76247" s="10"/>
      <c r="T76247" s="10"/>
    </row>
    <row r="76248" spans="1:20" ht="16" x14ac:dyDescent="0.2">
      <c r="A76248" s="24"/>
      <c r="B76248" s="24"/>
      <c r="C76248" s="24"/>
      <c r="D76248" s="24"/>
      <c r="E76248" s="24"/>
      <c r="F76248" s="24"/>
      <c r="G76248" s="24"/>
      <c r="H76248" s="24"/>
      <c r="I76248" s="24"/>
      <c r="J76248" s="24"/>
      <c r="K76248" s="24"/>
      <c r="L76248" s="24"/>
      <c r="M76248" s="24"/>
      <c r="P76248" s="10"/>
      <c r="R76248" s="10"/>
      <c r="S76248" s="10"/>
      <c r="T76248" s="10"/>
    </row>
    <row r="76249" spans="1:20" ht="16" x14ac:dyDescent="0.2">
      <c r="A76249" s="24"/>
      <c r="B76249" s="24"/>
      <c r="C76249" s="24"/>
      <c r="D76249" s="24"/>
      <c r="E76249" s="24"/>
      <c r="F76249" s="24"/>
      <c r="G76249" s="24"/>
      <c r="H76249" s="24"/>
      <c r="I76249" s="24"/>
      <c r="J76249" s="24"/>
      <c r="K76249" s="24"/>
      <c r="L76249" s="24"/>
      <c r="M76249" s="24"/>
      <c r="P76249" s="10"/>
      <c r="R76249" s="10"/>
      <c r="S76249" s="10"/>
      <c r="T76249" s="10"/>
    </row>
    <row r="76250" spans="1:20" ht="16" x14ac:dyDescent="0.2">
      <c r="A76250" s="24"/>
      <c r="B76250" s="24"/>
      <c r="C76250" s="24"/>
      <c r="D76250" s="24"/>
      <c r="E76250" s="24"/>
      <c r="F76250" s="24"/>
      <c r="G76250" s="24"/>
      <c r="H76250" s="24"/>
      <c r="I76250" s="24"/>
      <c r="J76250" s="24"/>
      <c r="K76250" s="24"/>
      <c r="L76250" s="24"/>
      <c r="M76250" s="24"/>
      <c r="P76250" s="10"/>
      <c r="R76250" s="10"/>
      <c r="S76250" s="10"/>
      <c r="T76250" s="10"/>
    </row>
    <row r="76251" spans="1:20" ht="16" x14ac:dyDescent="0.2">
      <c r="A76251" s="24"/>
      <c r="B76251" s="24"/>
      <c r="C76251" s="24"/>
      <c r="D76251" s="24"/>
      <c r="E76251" s="24"/>
      <c r="F76251" s="24"/>
      <c r="G76251" s="24"/>
      <c r="H76251" s="24"/>
      <c r="I76251" s="24"/>
      <c r="J76251" s="24"/>
      <c r="K76251" s="24"/>
      <c r="L76251" s="24"/>
      <c r="M76251" s="24"/>
      <c r="P76251" s="10"/>
      <c r="R76251" s="10"/>
      <c r="S76251" s="10"/>
      <c r="T76251" s="10"/>
    </row>
    <row r="76252" spans="1:20" ht="16" x14ac:dyDescent="0.2">
      <c r="A76252" s="24"/>
      <c r="B76252" s="24"/>
      <c r="C76252" s="24"/>
      <c r="D76252" s="24"/>
      <c r="E76252" s="24"/>
      <c r="F76252" s="24"/>
      <c r="G76252" s="24"/>
      <c r="H76252" s="24"/>
      <c r="I76252" s="24"/>
      <c r="J76252" s="24"/>
      <c r="K76252" s="24"/>
      <c r="L76252" s="24"/>
      <c r="M76252" s="24"/>
      <c r="P76252" s="10"/>
      <c r="R76252" s="10"/>
      <c r="S76252" s="10"/>
      <c r="T76252" s="10"/>
    </row>
    <row r="76253" spans="1:20" ht="16" x14ac:dyDescent="0.2">
      <c r="A76253" s="24"/>
      <c r="B76253" s="24"/>
      <c r="C76253" s="24"/>
      <c r="D76253" s="24"/>
      <c r="E76253" s="24"/>
      <c r="F76253" s="24"/>
      <c r="G76253" s="24"/>
      <c r="H76253" s="24"/>
      <c r="I76253" s="24"/>
      <c r="J76253" s="24"/>
      <c r="K76253" s="24"/>
      <c r="L76253" s="24"/>
      <c r="M76253" s="24"/>
      <c r="P76253" s="10"/>
      <c r="R76253" s="10"/>
      <c r="S76253" s="10"/>
      <c r="T76253" s="10"/>
    </row>
    <row r="76254" spans="1:20" ht="16" x14ac:dyDescent="0.2">
      <c r="A76254" s="24"/>
      <c r="B76254" s="24"/>
      <c r="C76254" s="24"/>
      <c r="D76254" s="24"/>
      <c r="E76254" s="24"/>
      <c r="F76254" s="24"/>
      <c r="G76254" s="24"/>
      <c r="H76254" s="24"/>
      <c r="I76254" s="24"/>
      <c r="J76254" s="24"/>
      <c r="K76254" s="24"/>
      <c r="L76254" s="24"/>
      <c r="M76254" s="24"/>
      <c r="P76254" s="10"/>
      <c r="R76254" s="10"/>
      <c r="S76254" s="10"/>
      <c r="T76254" s="10"/>
    </row>
    <row r="76255" spans="1:20" ht="16" x14ac:dyDescent="0.2">
      <c r="A76255" s="24"/>
      <c r="B76255" s="24"/>
      <c r="C76255" s="24"/>
      <c r="D76255" s="24"/>
      <c r="E76255" s="24"/>
      <c r="F76255" s="24"/>
      <c r="G76255" s="24"/>
      <c r="H76255" s="24"/>
      <c r="I76255" s="24"/>
      <c r="J76255" s="24"/>
      <c r="K76255" s="24"/>
      <c r="L76255" s="24"/>
      <c r="M76255" s="24"/>
      <c r="P76255" s="10"/>
      <c r="R76255" s="10"/>
      <c r="S76255" s="10"/>
      <c r="T76255" s="10"/>
    </row>
    <row r="76256" spans="1:20" ht="16" x14ac:dyDescent="0.2">
      <c r="A76256" s="24"/>
      <c r="B76256" s="24"/>
      <c r="C76256" s="24"/>
      <c r="D76256" s="24"/>
      <c r="E76256" s="24"/>
      <c r="F76256" s="24"/>
      <c r="G76256" s="24"/>
      <c r="H76256" s="24"/>
      <c r="I76256" s="24"/>
      <c r="J76256" s="24"/>
      <c r="K76256" s="24"/>
      <c r="L76256" s="24"/>
      <c r="M76256" s="24"/>
      <c r="P76256" s="10"/>
      <c r="R76256" s="10"/>
      <c r="S76256" s="10"/>
      <c r="T76256" s="10"/>
    </row>
    <row r="76257" spans="1:20" ht="16" x14ac:dyDescent="0.2">
      <c r="A76257" s="24"/>
      <c r="B76257" s="24"/>
      <c r="C76257" s="24"/>
      <c r="D76257" s="24"/>
      <c r="E76257" s="24"/>
      <c r="F76257" s="24"/>
      <c r="G76257" s="24"/>
      <c r="H76257" s="24"/>
      <c r="I76257" s="24"/>
      <c r="J76257" s="24"/>
      <c r="K76257" s="24"/>
      <c r="L76257" s="24"/>
      <c r="M76257" s="24"/>
      <c r="P76257" s="10"/>
      <c r="R76257" s="10"/>
      <c r="S76257" s="10"/>
      <c r="T76257" s="10"/>
    </row>
    <row r="76258" spans="1:20" ht="16" x14ac:dyDescent="0.2">
      <c r="A76258" s="24"/>
      <c r="B76258" s="24"/>
      <c r="C76258" s="24"/>
      <c r="D76258" s="24"/>
      <c r="E76258" s="24"/>
      <c r="F76258" s="24"/>
      <c r="G76258" s="24"/>
      <c r="H76258" s="24"/>
      <c r="I76258" s="24"/>
      <c r="J76258" s="24"/>
      <c r="K76258" s="24"/>
      <c r="L76258" s="24"/>
      <c r="M76258" s="24"/>
      <c r="P76258" s="10"/>
      <c r="R76258" s="10"/>
      <c r="S76258" s="10"/>
      <c r="T76258" s="10"/>
    </row>
    <row r="76259" spans="1:20" ht="16" x14ac:dyDescent="0.2">
      <c r="A76259" s="24"/>
      <c r="B76259" s="24"/>
      <c r="C76259" s="24"/>
      <c r="D76259" s="24"/>
      <c r="E76259" s="24"/>
      <c r="F76259" s="24"/>
      <c r="G76259" s="24"/>
      <c r="H76259" s="24"/>
      <c r="I76259" s="24"/>
      <c r="J76259" s="24"/>
      <c r="K76259" s="24"/>
      <c r="L76259" s="24"/>
      <c r="M76259" s="24"/>
      <c r="P76259" s="10"/>
      <c r="R76259" s="10"/>
      <c r="S76259" s="10"/>
      <c r="T76259" s="10"/>
    </row>
    <row r="76260" spans="1:20" ht="16" x14ac:dyDescent="0.2">
      <c r="A76260" s="24"/>
      <c r="B76260" s="24"/>
      <c r="C76260" s="24"/>
      <c r="D76260" s="24"/>
      <c r="E76260" s="24"/>
      <c r="F76260" s="24"/>
      <c r="G76260" s="24"/>
      <c r="H76260" s="24"/>
      <c r="I76260" s="24"/>
      <c r="J76260" s="24"/>
      <c r="K76260" s="24"/>
      <c r="L76260" s="24"/>
      <c r="M76260" s="24"/>
      <c r="P76260" s="10"/>
      <c r="R76260" s="10"/>
      <c r="S76260" s="10"/>
      <c r="T76260" s="10"/>
    </row>
    <row r="76261" spans="1:20" ht="16" x14ac:dyDescent="0.2">
      <c r="A76261" s="24"/>
      <c r="B76261" s="24"/>
      <c r="C76261" s="24"/>
      <c r="D76261" s="24"/>
      <c r="E76261" s="24"/>
      <c r="F76261" s="24"/>
      <c r="G76261" s="24"/>
      <c r="H76261" s="24"/>
      <c r="I76261" s="24"/>
      <c r="J76261" s="24"/>
      <c r="K76261" s="24"/>
      <c r="L76261" s="24"/>
      <c r="M76261" s="24"/>
      <c r="P76261" s="10"/>
      <c r="R76261" s="10"/>
      <c r="S76261" s="10"/>
      <c r="T76261" s="10"/>
    </row>
    <row r="76262" spans="1:20" ht="16" x14ac:dyDescent="0.2">
      <c r="A76262" s="24"/>
      <c r="B76262" s="24"/>
      <c r="C76262" s="24"/>
      <c r="D76262" s="24"/>
      <c r="E76262" s="24"/>
      <c r="F76262" s="24"/>
      <c r="G76262" s="24"/>
      <c r="H76262" s="24"/>
      <c r="I76262" s="24"/>
      <c r="J76262" s="24"/>
      <c r="K76262" s="24"/>
      <c r="L76262" s="24"/>
      <c r="M76262" s="24"/>
      <c r="P76262" s="10"/>
      <c r="R76262" s="10"/>
      <c r="S76262" s="10"/>
      <c r="T76262" s="10"/>
    </row>
    <row r="76263" spans="1:20" ht="16" x14ac:dyDescent="0.2">
      <c r="A76263" s="24"/>
      <c r="B76263" s="24"/>
      <c r="C76263" s="24"/>
      <c r="D76263" s="24"/>
      <c r="E76263" s="24"/>
      <c r="F76263" s="24"/>
      <c r="G76263" s="24"/>
      <c r="H76263" s="24"/>
      <c r="I76263" s="24"/>
      <c r="J76263" s="24"/>
      <c r="K76263" s="24"/>
      <c r="L76263" s="24"/>
      <c r="M76263" s="24"/>
      <c r="P76263" s="10"/>
      <c r="R76263" s="10"/>
      <c r="S76263" s="10"/>
      <c r="T76263" s="10"/>
    </row>
    <row r="76264" spans="1:20" ht="16" x14ac:dyDescent="0.2">
      <c r="A76264" s="24"/>
      <c r="B76264" s="24"/>
      <c r="C76264" s="24"/>
      <c r="D76264" s="24"/>
      <c r="E76264" s="24"/>
      <c r="F76264" s="24"/>
      <c r="G76264" s="24"/>
      <c r="H76264" s="24"/>
      <c r="I76264" s="24"/>
      <c r="J76264" s="24"/>
      <c r="K76264" s="24"/>
      <c r="L76264" s="24"/>
      <c r="M76264" s="24"/>
      <c r="P76264" s="10"/>
      <c r="R76264" s="10"/>
      <c r="S76264" s="10"/>
      <c r="T76264" s="10"/>
    </row>
    <row r="76265" spans="1:20" ht="16" x14ac:dyDescent="0.2">
      <c r="A76265" s="24"/>
      <c r="B76265" s="24"/>
      <c r="C76265" s="24"/>
      <c r="D76265" s="24"/>
      <c r="E76265" s="24"/>
      <c r="F76265" s="24"/>
      <c r="G76265" s="24"/>
      <c r="H76265" s="24"/>
      <c r="I76265" s="24"/>
      <c r="J76265" s="24"/>
      <c r="K76265" s="24"/>
      <c r="L76265" s="24"/>
      <c r="M76265" s="24"/>
      <c r="P76265" s="10"/>
      <c r="R76265" s="10"/>
      <c r="S76265" s="10"/>
      <c r="T76265" s="10"/>
    </row>
    <row r="76266" spans="1:20" ht="16" x14ac:dyDescent="0.2">
      <c r="A76266" s="24"/>
      <c r="B76266" s="24"/>
      <c r="C76266" s="24"/>
      <c r="D76266" s="24"/>
      <c r="E76266" s="24"/>
      <c r="F76266" s="24"/>
      <c r="G76266" s="24"/>
      <c r="H76266" s="24"/>
      <c r="I76266" s="24"/>
      <c r="J76266" s="24"/>
      <c r="K76266" s="24"/>
      <c r="L76266" s="24"/>
      <c r="M76266" s="24"/>
      <c r="P76266" s="10"/>
      <c r="R76266" s="10"/>
      <c r="S76266" s="10"/>
      <c r="T76266" s="10"/>
    </row>
    <row r="76267" spans="1:20" ht="16" x14ac:dyDescent="0.2">
      <c r="A76267" s="24"/>
      <c r="B76267" s="24"/>
      <c r="C76267" s="24"/>
      <c r="D76267" s="24"/>
      <c r="E76267" s="24"/>
      <c r="F76267" s="24"/>
      <c r="G76267" s="24"/>
      <c r="H76267" s="24"/>
      <c r="I76267" s="24"/>
      <c r="J76267" s="24"/>
      <c r="K76267" s="24"/>
      <c r="L76267" s="24"/>
      <c r="M76267" s="24"/>
      <c r="P76267" s="10"/>
      <c r="R76267" s="10"/>
      <c r="S76267" s="10"/>
      <c r="T76267" s="10"/>
    </row>
    <row r="76268" spans="1:20" ht="16" x14ac:dyDescent="0.2">
      <c r="A76268" s="24"/>
      <c r="B76268" s="24"/>
      <c r="C76268" s="24"/>
      <c r="D76268" s="24"/>
      <c r="E76268" s="24"/>
      <c r="F76268" s="24"/>
      <c r="G76268" s="24"/>
      <c r="H76268" s="24"/>
      <c r="I76268" s="24"/>
      <c r="J76268" s="24"/>
      <c r="K76268" s="24"/>
      <c r="L76268" s="24"/>
      <c r="M76268" s="24"/>
      <c r="P76268" s="10"/>
      <c r="R76268" s="10"/>
      <c r="S76268" s="10"/>
      <c r="T76268" s="10"/>
    </row>
    <row r="76269" spans="1:20" ht="16" x14ac:dyDescent="0.2">
      <c r="A76269" s="24"/>
      <c r="B76269" s="24"/>
      <c r="C76269" s="24"/>
      <c r="D76269" s="24"/>
      <c r="E76269" s="24"/>
      <c r="F76269" s="24"/>
      <c r="G76269" s="24"/>
      <c r="H76269" s="24"/>
      <c r="I76269" s="24"/>
      <c r="J76269" s="24"/>
      <c r="K76269" s="24"/>
      <c r="L76269" s="24"/>
      <c r="M76269" s="24"/>
      <c r="P76269" s="10"/>
      <c r="R76269" s="10"/>
      <c r="S76269" s="10"/>
      <c r="T76269" s="10"/>
    </row>
    <row r="76270" spans="1:20" ht="16" x14ac:dyDescent="0.2">
      <c r="A76270" s="24"/>
      <c r="B76270" s="24"/>
      <c r="C76270" s="24"/>
      <c r="D76270" s="24"/>
      <c r="E76270" s="24"/>
      <c r="F76270" s="24"/>
      <c r="G76270" s="24"/>
      <c r="H76270" s="24"/>
      <c r="I76270" s="24"/>
      <c r="J76270" s="24"/>
      <c r="K76270" s="24"/>
      <c r="L76270" s="24"/>
      <c r="M76270" s="24"/>
      <c r="P76270" s="10"/>
      <c r="R76270" s="10"/>
      <c r="S76270" s="10"/>
      <c r="T76270" s="10"/>
    </row>
    <row r="76271" spans="1:20" ht="16" x14ac:dyDescent="0.2">
      <c r="A76271" s="24"/>
      <c r="B76271" s="24"/>
      <c r="C76271" s="24"/>
      <c r="D76271" s="24"/>
      <c r="E76271" s="24"/>
      <c r="F76271" s="24"/>
      <c r="G76271" s="24"/>
      <c r="H76271" s="24"/>
      <c r="I76271" s="24"/>
      <c r="J76271" s="24"/>
      <c r="K76271" s="24"/>
      <c r="L76271" s="24"/>
      <c r="M76271" s="24"/>
      <c r="P76271" s="10"/>
      <c r="R76271" s="10"/>
      <c r="S76271" s="10"/>
      <c r="T76271" s="10"/>
    </row>
    <row r="76272" spans="1:20" ht="16" x14ac:dyDescent="0.2">
      <c r="A76272" s="24"/>
      <c r="B76272" s="24"/>
      <c r="C76272" s="24"/>
      <c r="D76272" s="24"/>
      <c r="E76272" s="24"/>
      <c r="F76272" s="24"/>
      <c r="G76272" s="24"/>
      <c r="H76272" s="24"/>
      <c r="I76272" s="24"/>
      <c r="J76272" s="24"/>
      <c r="K76272" s="24"/>
      <c r="L76272" s="24"/>
      <c r="M76272" s="24"/>
      <c r="P76272" s="10"/>
      <c r="R76272" s="10"/>
      <c r="S76272" s="10"/>
      <c r="T76272" s="10"/>
    </row>
    <row r="76273" spans="1:20" ht="16" x14ac:dyDescent="0.2">
      <c r="A76273" s="24"/>
      <c r="B76273" s="24"/>
      <c r="C76273" s="24"/>
      <c r="D76273" s="24"/>
      <c r="E76273" s="24"/>
      <c r="F76273" s="24"/>
      <c r="G76273" s="24"/>
      <c r="H76273" s="24"/>
      <c r="I76273" s="24"/>
      <c r="J76273" s="24"/>
      <c r="K76273" s="24"/>
      <c r="L76273" s="24"/>
      <c r="M76273" s="24"/>
      <c r="P76273" s="10"/>
      <c r="R76273" s="10"/>
      <c r="S76273" s="10"/>
      <c r="T76273" s="10"/>
    </row>
    <row r="76274" spans="1:20" ht="16" x14ac:dyDescent="0.2">
      <c r="A76274" s="24"/>
      <c r="B76274" s="24"/>
      <c r="C76274" s="24"/>
      <c r="D76274" s="24"/>
      <c r="E76274" s="24"/>
      <c r="F76274" s="24"/>
      <c r="G76274" s="24"/>
      <c r="H76274" s="24"/>
      <c r="I76274" s="24"/>
      <c r="J76274" s="24"/>
      <c r="K76274" s="24"/>
      <c r="L76274" s="24"/>
      <c r="M76274" s="24"/>
      <c r="P76274" s="10"/>
      <c r="R76274" s="10"/>
      <c r="S76274" s="10"/>
      <c r="T76274" s="10"/>
    </row>
    <row r="76275" spans="1:20" ht="16" x14ac:dyDescent="0.2">
      <c r="A76275" s="24"/>
      <c r="B76275" s="24"/>
      <c r="C76275" s="24"/>
      <c r="D76275" s="24"/>
      <c r="E76275" s="24"/>
      <c r="F76275" s="24"/>
      <c r="G76275" s="24"/>
      <c r="H76275" s="24"/>
      <c r="I76275" s="24"/>
      <c r="J76275" s="24"/>
      <c r="K76275" s="24"/>
      <c r="L76275" s="24"/>
      <c r="M76275" s="24"/>
      <c r="P76275" s="10"/>
      <c r="R76275" s="10"/>
      <c r="S76275" s="10"/>
      <c r="T76275" s="10"/>
    </row>
    <row r="76276" spans="1:20" ht="16" x14ac:dyDescent="0.2">
      <c r="A76276" s="24"/>
      <c r="B76276" s="24"/>
      <c r="C76276" s="24"/>
      <c r="D76276" s="24"/>
      <c r="E76276" s="24"/>
      <c r="F76276" s="24"/>
      <c r="G76276" s="24"/>
      <c r="H76276" s="24"/>
      <c r="I76276" s="24"/>
      <c r="J76276" s="24"/>
      <c r="K76276" s="24"/>
      <c r="L76276" s="24"/>
      <c r="M76276" s="24"/>
      <c r="P76276" s="10"/>
      <c r="R76276" s="10"/>
      <c r="S76276" s="10"/>
      <c r="T76276" s="10"/>
    </row>
    <row r="76277" spans="1:20" ht="16" x14ac:dyDescent="0.2">
      <c r="A76277" s="24"/>
      <c r="B76277" s="24"/>
      <c r="C76277" s="24"/>
      <c r="D76277" s="24"/>
      <c r="E76277" s="24"/>
      <c r="F76277" s="24"/>
      <c r="G76277" s="24"/>
      <c r="H76277" s="24"/>
      <c r="I76277" s="24"/>
      <c r="J76277" s="24"/>
      <c r="K76277" s="24"/>
      <c r="L76277" s="24"/>
      <c r="M76277" s="24"/>
      <c r="P76277" s="10"/>
      <c r="R76277" s="10"/>
      <c r="S76277" s="10"/>
      <c r="T76277" s="10"/>
    </row>
    <row r="76278" spans="1:20" ht="16" x14ac:dyDescent="0.2">
      <c r="A76278" s="24"/>
      <c r="B76278" s="24"/>
      <c r="C76278" s="24"/>
      <c r="D76278" s="24"/>
      <c r="E76278" s="24"/>
      <c r="F76278" s="24"/>
      <c r="G76278" s="24"/>
      <c r="H76278" s="24"/>
      <c r="I76278" s="24"/>
      <c r="J76278" s="24"/>
      <c r="K76278" s="24"/>
      <c r="L76278" s="24"/>
      <c r="M76278" s="24"/>
      <c r="P76278" s="10"/>
      <c r="R76278" s="10"/>
      <c r="S76278" s="10"/>
      <c r="T76278" s="10"/>
    </row>
    <row r="76279" spans="1:20" ht="16" x14ac:dyDescent="0.2">
      <c r="A76279" s="24"/>
      <c r="B76279" s="24"/>
      <c r="C76279" s="24"/>
      <c r="D76279" s="24"/>
      <c r="E76279" s="24"/>
      <c r="F76279" s="24"/>
      <c r="G76279" s="24"/>
      <c r="H76279" s="24"/>
      <c r="I76279" s="24"/>
      <c r="J76279" s="24"/>
      <c r="K76279" s="24"/>
      <c r="L76279" s="24"/>
      <c r="M76279" s="24"/>
      <c r="P76279" s="10"/>
      <c r="R76279" s="10"/>
      <c r="S76279" s="10"/>
      <c r="T76279" s="10"/>
    </row>
    <row r="76280" spans="1:20" ht="16" x14ac:dyDescent="0.2">
      <c r="A76280" s="24"/>
      <c r="B76280" s="24"/>
      <c r="C76280" s="24"/>
      <c r="D76280" s="24"/>
      <c r="E76280" s="24"/>
      <c r="F76280" s="24"/>
      <c r="G76280" s="24"/>
      <c r="H76280" s="24"/>
      <c r="I76280" s="24"/>
      <c r="J76280" s="24"/>
      <c r="K76280" s="24"/>
      <c r="L76280" s="24"/>
      <c r="M76280" s="24"/>
      <c r="P76280" s="10"/>
      <c r="R76280" s="10"/>
      <c r="S76280" s="10"/>
      <c r="T76280" s="10"/>
    </row>
    <row r="76281" spans="1:20" ht="16" x14ac:dyDescent="0.2">
      <c r="A76281" s="24"/>
      <c r="B76281" s="24"/>
      <c r="C76281" s="24"/>
      <c r="D76281" s="24"/>
      <c r="E76281" s="24"/>
      <c r="F76281" s="24"/>
      <c r="G76281" s="24"/>
      <c r="H76281" s="24"/>
      <c r="I76281" s="24"/>
      <c r="J76281" s="24"/>
      <c r="K76281" s="24"/>
      <c r="L76281" s="24"/>
      <c r="M76281" s="24"/>
      <c r="P76281" s="10"/>
      <c r="R76281" s="10"/>
      <c r="S76281" s="10"/>
      <c r="T76281" s="10"/>
    </row>
    <row r="76282" spans="1:20" ht="16" x14ac:dyDescent="0.2">
      <c r="A76282" s="24"/>
      <c r="B76282" s="24"/>
      <c r="C76282" s="24"/>
      <c r="D76282" s="24"/>
      <c r="E76282" s="24"/>
      <c r="F76282" s="24"/>
      <c r="G76282" s="24"/>
      <c r="H76282" s="24"/>
      <c r="I76282" s="24"/>
      <c r="J76282" s="24"/>
      <c r="K76282" s="24"/>
      <c r="L76282" s="24"/>
      <c r="M76282" s="24"/>
      <c r="P76282" s="10"/>
      <c r="R76282" s="10"/>
      <c r="S76282" s="10"/>
      <c r="T76282" s="10"/>
    </row>
    <row r="76283" spans="1:20" ht="16" x14ac:dyDescent="0.2">
      <c r="A76283" s="24"/>
      <c r="B76283" s="24"/>
      <c r="C76283" s="24"/>
      <c r="D76283" s="24"/>
      <c r="E76283" s="24"/>
      <c r="F76283" s="24"/>
      <c r="G76283" s="24"/>
      <c r="H76283" s="24"/>
      <c r="I76283" s="24"/>
      <c r="J76283" s="24"/>
      <c r="K76283" s="24"/>
      <c r="L76283" s="24"/>
      <c r="M76283" s="24"/>
      <c r="P76283" s="10"/>
      <c r="R76283" s="10"/>
      <c r="S76283" s="10"/>
      <c r="T76283" s="10"/>
    </row>
    <row r="76284" spans="1:20" ht="16" x14ac:dyDescent="0.2">
      <c r="A76284" s="24"/>
      <c r="B76284" s="24"/>
      <c r="C76284" s="24"/>
      <c r="D76284" s="24"/>
      <c r="E76284" s="24"/>
      <c r="F76284" s="24"/>
      <c r="G76284" s="24"/>
      <c r="H76284" s="24"/>
      <c r="I76284" s="24"/>
      <c r="J76284" s="24"/>
      <c r="K76284" s="24"/>
      <c r="L76284" s="24"/>
      <c r="M76284" s="24"/>
      <c r="P76284" s="10"/>
      <c r="R76284" s="10"/>
      <c r="S76284" s="10"/>
      <c r="T76284" s="10"/>
    </row>
    <row r="76285" spans="1:20" ht="16" x14ac:dyDescent="0.2">
      <c r="A76285" s="24"/>
      <c r="B76285" s="24"/>
      <c r="C76285" s="24"/>
      <c r="D76285" s="24"/>
      <c r="E76285" s="24"/>
      <c r="F76285" s="24"/>
      <c r="G76285" s="24"/>
      <c r="H76285" s="24"/>
      <c r="I76285" s="24"/>
      <c r="J76285" s="24"/>
      <c r="K76285" s="24"/>
      <c r="L76285" s="24"/>
      <c r="M76285" s="24"/>
      <c r="P76285" s="10"/>
      <c r="R76285" s="10"/>
      <c r="S76285" s="10"/>
      <c r="T76285" s="10"/>
    </row>
    <row r="76286" spans="1:20" ht="16" x14ac:dyDescent="0.2">
      <c r="A76286" s="24"/>
      <c r="B76286" s="24"/>
      <c r="C76286" s="24"/>
      <c r="D76286" s="24"/>
      <c r="E76286" s="24"/>
      <c r="F76286" s="24"/>
      <c r="G76286" s="24"/>
      <c r="H76286" s="24"/>
      <c r="I76286" s="24"/>
      <c r="J76286" s="24"/>
      <c r="K76286" s="24"/>
      <c r="L76286" s="24"/>
      <c r="M76286" s="24"/>
      <c r="P76286" s="10"/>
      <c r="R76286" s="10"/>
      <c r="S76286" s="10"/>
      <c r="T76286" s="10"/>
    </row>
    <row r="76287" spans="1:20" ht="16" x14ac:dyDescent="0.2">
      <c r="A76287" s="24"/>
      <c r="B76287" s="24"/>
      <c r="C76287" s="24"/>
      <c r="D76287" s="24"/>
      <c r="E76287" s="24"/>
      <c r="F76287" s="24"/>
      <c r="G76287" s="24"/>
      <c r="H76287" s="24"/>
      <c r="I76287" s="24"/>
      <c r="J76287" s="24"/>
      <c r="K76287" s="24"/>
      <c r="L76287" s="24"/>
      <c r="M76287" s="24"/>
      <c r="P76287" s="10"/>
      <c r="R76287" s="10"/>
      <c r="S76287" s="10"/>
      <c r="T76287" s="10"/>
    </row>
    <row r="76288" spans="1:20" ht="16" x14ac:dyDescent="0.2">
      <c r="A76288" s="24"/>
      <c r="B76288" s="24"/>
      <c r="C76288" s="24"/>
      <c r="D76288" s="24"/>
      <c r="E76288" s="24"/>
      <c r="F76288" s="24"/>
      <c r="G76288" s="24"/>
      <c r="H76288" s="24"/>
      <c r="I76288" s="24"/>
      <c r="J76288" s="24"/>
      <c r="K76288" s="24"/>
      <c r="L76288" s="24"/>
      <c r="M76288" s="24"/>
      <c r="P76288" s="10"/>
      <c r="R76288" s="10"/>
      <c r="S76288" s="10"/>
      <c r="T76288" s="10"/>
    </row>
    <row r="76289" spans="1:20" ht="16" x14ac:dyDescent="0.2">
      <c r="A76289" s="24"/>
      <c r="B76289" s="24"/>
      <c r="C76289" s="24"/>
      <c r="D76289" s="24"/>
      <c r="E76289" s="24"/>
      <c r="F76289" s="24"/>
      <c r="G76289" s="24"/>
      <c r="H76289" s="24"/>
      <c r="I76289" s="24"/>
      <c r="J76289" s="24"/>
      <c r="K76289" s="24"/>
      <c r="L76289" s="24"/>
      <c r="M76289" s="24"/>
      <c r="P76289" s="10"/>
      <c r="R76289" s="10"/>
      <c r="S76289" s="10"/>
      <c r="T76289" s="10"/>
    </row>
    <row r="76290" spans="1:20" ht="16" x14ac:dyDescent="0.2">
      <c r="A76290" s="24"/>
      <c r="B76290" s="24"/>
      <c r="C76290" s="24"/>
      <c r="D76290" s="24"/>
      <c r="E76290" s="24"/>
      <c r="F76290" s="24"/>
      <c r="G76290" s="24"/>
      <c r="H76290" s="24"/>
      <c r="I76290" s="24"/>
      <c r="J76290" s="24"/>
      <c r="K76290" s="24"/>
      <c r="L76290" s="24"/>
      <c r="M76290" s="24"/>
      <c r="P76290" s="10"/>
      <c r="R76290" s="10"/>
      <c r="S76290" s="10"/>
      <c r="T76290" s="10"/>
    </row>
    <row r="76291" spans="1:20" ht="16" x14ac:dyDescent="0.2">
      <c r="A76291" s="24"/>
      <c r="B76291" s="24"/>
      <c r="C76291" s="24"/>
      <c r="D76291" s="24"/>
      <c r="E76291" s="24"/>
      <c r="F76291" s="24"/>
      <c r="G76291" s="24"/>
      <c r="H76291" s="24"/>
      <c r="I76291" s="24"/>
      <c r="J76291" s="24"/>
      <c r="K76291" s="24"/>
      <c r="L76291" s="24"/>
      <c r="M76291" s="24"/>
      <c r="P76291" s="10"/>
      <c r="R76291" s="10"/>
      <c r="S76291" s="10"/>
      <c r="T76291" s="10"/>
    </row>
    <row r="76292" spans="1:20" ht="16" x14ac:dyDescent="0.2">
      <c r="A76292" s="24"/>
      <c r="B76292" s="24"/>
      <c r="C76292" s="24"/>
      <c r="D76292" s="24"/>
      <c r="E76292" s="24"/>
      <c r="F76292" s="24"/>
      <c r="G76292" s="24"/>
      <c r="H76292" s="24"/>
      <c r="I76292" s="24"/>
      <c r="J76292" s="24"/>
      <c r="K76292" s="24"/>
      <c r="L76292" s="24"/>
      <c r="M76292" s="24"/>
      <c r="P76292" s="10"/>
      <c r="R76292" s="10"/>
      <c r="S76292" s="10"/>
      <c r="T76292" s="10"/>
    </row>
    <row r="76293" spans="1:20" ht="16" x14ac:dyDescent="0.2">
      <c r="A76293" s="24"/>
      <c r="B76293" s="24"/>
      <c r="C76293" s="24"/>
      <c r="D76293" s="24"/>
      <c r="E76293" s="24"/>
      <c r="F76293" s="24"/>
      <c r="G76293" s="24"/>
      <c r="H76293" s="24"/>
      <c r="I76293" s="24"/>
      <c r="J76293" s="24"/>
      <c r="K76293" s="24"/>
      <c r="L76293" s="24"/>
      <c r="M76293" s="24"/>
      <c r="P76293" s="10"/>
      <c r="R76293" s="10"/>
      <c r="S76293" s="10"/>
      <c r="T76293" s="10"/>
    </row>
    <row r="76294" spans="1:20" ht="16" x14ac:dyDescent="0.2">
      <c r="A76294" s="24"/>
      <c r="B76294" s="24"/>
      <c r="C76294" s="24"/>
      <c r="D76294" s="24"/>
      <c r="E76294" s="24"/>
      <c r="F76294" s="24"/>
      <c r="G76294" s="24"/>
      <c r="H76294" s="24"/>
      <c r="I76294" s="24"/>
      <c r="J76294" s="24"/>
      <c r="K76294" s="24"/>
      <c r="L76294" s="24"/>
      <c r="M76294" s="24"/>
      <c r="P76294" s="10"/>
      <c r="R76294" s="10"/>
      <c r="S76294" s="10"/>
      <c r="T76294" s="10"/>
    </row>
    <row r="76295" spans="1:20" ht="16" x14ac:dyDescent="0.2">
      <c r="A76295" s="24"/>
      <c r="B76295" s="24"/>
      <c r="C76295" s="24"/>
      <c r="D76295" s="24"/>
      <c r="E76295" s="24"/>
      <c r="F76295" s="24"/>
      <c r="G76295" s="24"/>
      <c r="H76295" s="24"/>
      <c r="I76295" s="24"/>
      <c r="J76295" s="24"/>
      <c r="K76295" s="24"/>
      <c r="L76295" s="24"/>
      <c r="M76295" s="24"/>
      <c r="P76295" s="10"/>
      <c r="R76295" s="10"/>
      <c r="S76295" s="10"/>
      <c r="T76295" s="10"/>
    </row>
    <row r="76296" spans="1:20" ht="16" x14ac:dyDescent="0.2">
      <c r="A76296" s="24"/>
      <c r="B76296" s="24"/>
      <c r="C76296" s="24"/>
      <c r="D76296" s="24"/>
      <c r="E76296" s="24"/>
      <c r="F76296" s="24"/>
      <c r="G76296" s="24"/>
      <c r="H76296" s="24"/>
      <c r="I76296" s="24"/>
      <c r="J76296" s="24"/>
      <c r="K76296" s="24"/>
      <c r="L76296" s="24"/>
      <c r="M76296" s="24"/>
      <c r="P76296" s="10"/>
      <c r="R76296" s="10"/>
      <c r="S76296" s="10"/>
      <c r="T76296" s="10"/>
    </row>
    <row r="76297" spans="1:20" ht="16" x14ac:dyDescent="0.2">
      <c r="A76297" s="24"/>
      <c r="B76297" s="24"/>
      <c r="C76297" s="24"/>
      <c r="D76297" s="24"/>
      <c r="E76297" s="24"/>
      <c r="F76297" s="24"/>
      <c r="G76297" s="24"/>
      <c r="H76297" s="24"/>
      <c r="I76297" s="24"/>
      <c r="J76297" s="24"/>
      <c r="K76297" s="24"/>
      <c r="L76297" s="24"/>
      <c r="M76297" s="24"/>
      <c r="P76297" s="10"/>
      <c r="R76297" s="10"/>
      <c r="S76297" s="10"/>
      <c r="T76297" s="10"/>
    </row>
    <row r="76298" spans="1:20" ht="16" x14ac:dyDescent="0.2">
      <c r="A76298" s="24"/>
      <c r="B76298" s="24"/>
      <c r="C76298" s="24"/>
      <c r="D76298" s="24"/>
      <c r="E76298" s="24"/>
      <c r="F76298" s="24"/>
      <c r="G76298" s="24"/>
      <c r="H76298" s="24"/>
      <c r="I76298" s="24"/>
      <c r="J76298" s="24"/>
      <c r="K76298" s="24"/>
      <c r="L76298" s="24"/>
      <c r="M76298" s="24"/>
      <c r="P76298" s="10"/>
      <c r="R76298" s="10"/>
      <c r="S76298" s="10"/>
      <c r="T76298" s="10"/>
    </row>
    <row r="76299" spans="1:20" ht="16" x14ac:dyDescent="0.2">
      <c r="A76299" s="24"/>
      <c r="B76299" s="24"/>
      <c r="C76299" s="24"/>
      <c r="D76299" s="24"/>
      <c r="E76299" s="24"/>
      <c r="F76299" s="24"/>
      <c r="G76299" s="24"/>
      <c r="H76299" s="24"/>
      <c r="I76299" s="24"/>
      <c r="J76299" s="24"/>
      <c r="K76299" s="24"/>
      <c r="L76299" s="24"/>
      <c r="M76299" s="24"/>
      <c r="P76299" s="10"/>
      <c r="R76299" s="10"/>
      <c r="S76299" s="10"/>
      <c r="T76299" s="10"/>
    </row>
    <row r="76300" spans="1:20" ht="16" x14ac:dyDescent="0.2">
      <c r="A76300" s="24"/>
      <c r="B76300" s="24"/>
      <c r="C76300" s="24"/>
      <c r="D76300" s="24"/>
      <c r="E76300" s="24"/>
      <c r="F76300" s="24"/>
      <c r="G76300" s="24"/>
      <c r="H76300" s="24"/>
      <c r="I76300" s="24"/>
      <c r="J76300" s="24"/>
      <c r="K76300" s="24"/>
      <c r="L76300" s="24"/>
      <c r="M76300" s="24"/>
      <c r="P76300" s="10"/>
      <c r="R76300" s="10"/>
      <c r="S76300" s="10"/>
      <c r="T76300" s="10"/>
    </row>
    <row r="76301" spans="1:20" ht="16" x14ac:dyDescent="0.2">
      <c r="A76301" s="24"/>
      <c r="B76301" s="24"/>
      <c r="C76301" s="24"/>
      <c r="D76301" s="24"/>
      <c r="E76301" s="24"/>
      <c r="F76301" s="24"/>
      <c r="G76301" s="24"/>
      <c r="H76301" s="24"/>
      <c r="I76301" s="24"/>
      <c r="J76301" s="24"/>
      <c r="K76301" s="24"/>
      <c r="L76301" s="24"/>
      <c r="M76301" s="24"/>
      <c r="P76301" s="10"/>
      <c r="R76301" s="10"/>
      <c r="S76301" s="10"/>
      <c r="T76301" s="10"/>
    </row>
    <row r="76302" spans="1:20" ht="16" x14ac:dyDescent="0.2">
      <c r="A76302" s="24"/>
      <c r="B76302" s="24"/>
      <c r="C76302" s="24"/>
      <c r="D76302" s="24"/>
      <c r="E76302" s="24"/>
      <c r="F76302" s="24"/>
      <c r="G76302" s="24"/>
      <c r="H76302" s="24"/>
      <c r="I76302" s="24"/>
      <c r="J76302" s="24"/>
      <c r="K76302" s="24"/>
      <c r="L76302" s="24"/>
      <c r="M76302" s="24"/>
      <c r="P76302" s="10"/>
      <c r="R76302" s="10"/>
      <c r="S76302" s="10"/>
      <c r="T76302" s="10"/>
    </row>
    <row r="76303" spans="1:20" ht="16" x14ac:dyDescent="0.2">
      <c r="A76303" s="24"/>
      <c r="B76303" s="24"/>
      <c r="C76303" s="24"/>
      <c r="D76303" s="24"/>
      <c r="E76303" s="24"/>
      <c r="F76303" s="24"/>
      <c r="G76303" s="24"/>
      <c r="H76303" s="24"/>
      <c r="I76303" s="24"/>
      <c r="J76303" s="24"/>
      <c r="K76303" s="24"/>
      <c r="L76303" s="24"/>
      <c r="M76303" s="24"/>
      <c r="P76303" s="10"/>
      <c r="R76303" s="10"/>
      <c r="S76303" s="10"/>
      <c r="T76303" s="10"/>
    </row>
    <row r="76304" spans="1:20" ht="16" x14ac:dyDescent="0.2">
      <c r="A76304" s="24"/>
      <c r="B76304" s="24"/>
      <c r="C76304" s="24"/>
      <c r="D76304" s="24"/>
      <c r="E76304" s="24"/>
      <c r="F76304" s="24"/>
      <c r="G76304" s="24"/>
      <c r="H76304" s="24"/>
      <c r="I76304" s="24"/>
      <c r="J76304" s="24"/>
      <c r="K76304" s="24"/>
      <c r="L76304" s="24"/>
      <c r="M76304" s="24"/>
      <c r="P76304" s="10"/>
      <c r="R76304" s="10"/>
      <c r="S76304" s="10"/>
      <c r="T76304" s="10"/>
    </row>
    <row r="76305" spans="1:20" ht="16" x14ac:dyDescent="0.2">
      <c r="A76305" s="24"/>
      <c r="B76305" s="24"/>
      <c r="C76305" s="24"/>
      <c r="D76305" s="24"/>
      <c r="E76305" s="24"/>
      <c r="F76305" s="24"/>
      <c r="G76305" s="24"/>
      <c r="H76305" s="24"/>
      <c r="I76305" s="24"/>
      <c r="J76305" s="24"/>
      <c r="K76305" s="24"/>
      <c r="L76305" s="24"/>
      <c r="M76305" s="24"/>
      <c r="P76305" s="10"/>
      <c r="R76305" s="10"/>
      <c r="S76305" s="10"/>
      <c r="T76305" s="10"/>
    </row>
    <row r="76306" spans="1:20" ht="16" x14ac:dyDescent="0.2">
      <c r="A76306" s="24"/>
      <c r="B76306" s="24"/>
      <c r="C76306" s="24"/>
      <c r="D76306" s="24"/>
      <c r="E76306" s="24"/>
      <c r="F76306" s="24"/>
      <c r="G76306" s="24"/>
      <c r="H76306" s="24"/>
      <c r="I76306" s="24"/>
      <c r="J76306" s="24"/>
      <c r="K76306" s="24"/>
      <c r="L76306" s="24"/>
      <c r="M76306" s="24"/>
      <c r="P76306" s="10"/>
      <c r="R76306" s="10"/>
      <c r="S76306" s="10"/>
      <c r="T76306" s="10"/>
    </row>
    <row r="76307" spans="1:20" ht="16" x14ac:dyDescent="0.2">
      <c r="A76307" s="24"/>
      <c r="B76307" s="24"/>
      <c r="C76307" s="24"/>
      <c r="D76307" s="24"/>
      <c r="E76307" s="24"/>
      <c r="F76307" s="24"/>
      <c r="G76307" s="24"/>
      <c r="H76307" s="24"/>
      <c r="I76307" s="24"/>
      <c r="J76307" s="24"/>
      <c r="K76307" s="24"/>
      <c r="L76307" s="24"/>
      <c r="M76307" s="24"/>
      <c r="P76307" s="10"/>
      <c r="R76307" s="10"/>
      <c r="S76307" s="10"/>
      <c r="T76307" s="10"/>
    </row>
    <row r="76308" spans="1:20" ht="16" x14ac:dyDescent="0.2">
      <c r="A76308" s="24"/>
      <c r="B76308" s="24"/>
      <c r="C76308" s="24"/>
      <c r="D76308" s="24"/>
      <c r="E76308" s="24"/>
      <c r="F76308" s="24"/>
      <c r="G76308" s="24"/>
      <c r="H76308" s="24"/>
      <c r="I76308" s="24"/>
      <c r="J76308" s="24"/>
      <c r="K76308" s="24"/>
      <c r="L76308" s="24"/>
      <c r="M76308" s="24"/>
      <c r="P76308" s="10"/>
      <c r="R76308" s="10"/>
      <c r="S76308" s="10"/>
      <c r="T76308" s="10"/>
    </row>
    <row r="76309" spans="1:20" ht="16" x14ac:dyDescent="0.2">
      <c r="A76309" s="24"/>
      <c r="B76309" s="24"/>
      <c r="C76309" s="24"/>
      <c r="D76309" s="24"/>
      <c r="E76309" s="24"/>
      <c r="F76309" s="24"/>
      <c r="G76309" s="24"/>
      <c r="H76309" s="24"/>
      <c r="I76309" s="24"/>
      <c r="J76309" s="24"/>
      <c r="K76309" s="24"/>
      <c r="L76309" s="24"/>
      <c r="M76309" s="24"/>
      <c r="P76309" s="10"/>
      <c r="R76309" s="10"/>
      <c r="S76309" s="10"/>
      <c r="T76309" s="10"/>
    </row>
    <row r="76310" spans="1:20" ht="16" x14ac:dyDescent="0.2">
      <c r="A76310" s="24"/>
      <c r="B76310" s="24"/>
      <c r="C76310" s="24"/>
      <c r="D76310" s="24"/>
      <c r="E76310" s="24"/>
      <c r="F76310" s="24"/>
      <c r="G76310" s="24"/>
      <c r="H76310" s="24"/>
      <c r="I76310" s="24"/>
      <c r="J76310" s="24"/>
      <c r="K76310" s="24"/>
      <c r="L76310" s="24"/>
      <c r="M76310" s="24"/>
      <c r="P76310" s="10"/>
      <c r="R76310" s="10"/>
      <c r="S76310" s="10"/>
      <c r="T76310" s="10"/>
    </row>
    <row r="76311" spans="1:20" ht="16" x14ac:dyDescent="0.2">
      <c r="A76311" s="24"/>
      <c r="B76311" s="24"/>
      <c r="C76311" s="24"/>
      <c r="D76311" s="24"/>
      <c r="E76311" s="24"/>
      <c r="F76311" s="24"/>
      <c r="G76311" s="24"/>
      <c r="H76311" s="24"/>
      <c r="I76311" s="24"/>
      <c r="J76311" s="24"/>
      <c r="K76311" s="24"/>
      <c r="L76311" s="24"/>
      <c r="M76311" s="24"/>
      <c r="P76311" s="10"/>
      <c r="R76311" s="10"/>
      <c r="S76311" s="10"/>
      <c r="T76311" s="10"/>
    </row>
    <row r="76312" spans="1:20" ht="16" x14ac:dyDescent="0.2">
      <c r="A76312" s="24"/>
      <c r="B76312" s="24"/>
      <c r="C76312" s="24"/>
      <c r="D76312" s="24"/>
      <c r="E76312" s="24"/>
      <c r="F76312" s="24"/>
      <c r="G76312" s="24"/>
      <c r="H76312" s="24"/>
      <c r="I76312" s="24"/>
      <c r="J76312" s="24"/>
      <c r="K76312" s="24"/>
      <c r="L76312" s="24"/>
      <c r="M76312" s="24"/>
      <c r="P76312" s="10"/>
      <c r="R76312" s="10"/>
      <c r="S76312" s="10"/>
      <c r="T76312" s="10"/>
    </row>
    <row r="76313" spans="1:20" ht="16" x14ac:dyDescent="0.2">
      <c r="A76313" s="24"/>
      <c r="B76313" s="24"/>
      <c r="C76313" s="24"/>
      <c r="D76313" s="24"/>
      <c r="E76313" s="24"/>
      <c r="F76313" s="24"/>
      <c r="G76313" s="24"/>
      <c r="H76313" s="24"/>
      <c r="I76313" s="24"/>
      <c r="J76313" s="24"/>
      <c r="K76313" s="24"/>
      <c r="L76313" s="24"/>
      <c r="M76313" s="24"/>
      <c r="P76313" s="10"/>
      <c r="R76313" s="10"/>
      <c r="S76313" s="10"/>
      <c r="T76313" s="10"/>
    </row>
    <row r="76314" spans="1:20" ht="16" x14ac:dyDescent="0.2">
      <c r="A76314" s="24"/>
      <c r="B76314" s="24"/>
      <c r="C76314" s="24"/>
      <c r="D76314" s="24"/>
      <c r="E76314" s="24"/>
      <c r="F76314" s="24"/>
      <c r="G76314" s="24"/>
      <c r="H76314" s="24"/>
      <c r="I76314" s="24"/>
      <c r="J76314" s="24"/>
      <c r="K76314" s="24"/>
      <c r="L76314" s="24"/>
      <c r="M76314" s="24"/>
      <c r="P76314" s="10"/>
      <c r="R76314" s="10"/>
      <c r="S76314" s="10"/>
      <c r="T76314" s="10"/>
    </row>
    <row r="76315" spans="1:20" ht="16" x14ac:dyDescent="0.2">
      <c r="A76315" s="24"/>
      <c r="B76315" s="24"/>
      <c r="C76315" s="24"/>
      <c r="D76315" s="24"/>
      <c r="E76315" s="24"/>
      <c r="F76315" s="24"/>
      <c r="G76315" s="24"/>
      <c r="H76315" s="24"/>
      <c r="I76315" s="24"/>
      <c r="J76315" s="24"/>
      <c r="K76315" s="24"/>
      <c r="L76315" s="24"/>
      <c r="M76315" s="24"/>
      <c r="P76315" s="10"/>
      <c r="R76315" s="10"/>
      <c r="S76315" s="10"/>
      <c r="T76315" s="10"/>
    </row>
    <row r="76316" spans="1:20" ht="16" x14ac:dyDescent="0.2">
      <c r="A76316" s="24"/>
      <c r="B76316" s="24"/>
      <c r="C76316" s="24"/>
      <c r="D76316" s="24"/>
      <c r="E76316" s="24"/>
      <c r="F76316" s="24"/>
      <c r="G76316" s="24"/>
      <c r="H76316" s="24"/>
      <c r="I76316" s="24"/>
      <c r="J76316" s="24"/>
      <c r="K76316" s="24"/>
      <c r="L76316" s="24"/>
      <c r="M76316" s="24"/>
      <c r="P76316" s="10"/>
      <c r="R76316" s="10"/>
      <c r="S76316" s="10"/>
      <c r="T76316" s="10"/>
    </row>
    <row r="76317" spans="1:20" ht="16" x14ac:dyDescent="0.2">
      <c r="A76317" s="24"/>
      <c r="B76317" s="24"/>
      <c r="C76317" s="24"/>
      <c r="D76317" s="24"/>
      <c r="E76317" s="24"/>
      <c r="F76317" s="24"/>
      <c r="G76317" s="24"/>
      <c r="H76317" s="24"/>
      <c r="I76317" s="24"/>
      <c r="J76317" s="24"/>
      <c r="K76317" s="24"/>
      <c r="L76317" s="24"/>
      <c r="M76317" s="24"/>
      <c r="P76317" s="10"/>
      <c r="R76317" s="10"/>
      <c r="S76317" s="10"/>
      <c r="T76317" s="10"/>
    </row>
    <row r="76318" spans="1:20" ht="16" x14ac:dyDescent="0.2">
      <c r="A76318" s="24"/>
      <c r="B76318" s="24"/>
      <c r="C76318" s="24"/>
      <c r="D76318" s="24"/>
      <c r="E76318" s="24"/>
      <c r="F76318" s="24"/>
      <c r="G76318" s="24"/>
      <c r="H76318" s="24"/>
      <c r="I76318" s="24"/>
      <c r="J76318" s="24"/>
      <c r="K76318" s="24"/>
      <c r="L76318" s="24"/>
      <c r="M76318" s="24"/>
      <c r="P76318" s="10"/>
      <c r="R76318" s="10"/>
      <c r="S76318" s="10"/>
      <c r="T76318" s="10"/>
    </row>
    <row r="76319" spans="1:20" ht="16" x14ac:dyDescent="0.2">
      <c r="A76319" s="24"/>
      <c r="B76319" s="24"/>
      <c r="C76319" s="24"/>
      <c r="D76319" s="24"/>
      <c r="E76319" s="24"/>
      <c r="F76319" s="24"/>
      <c r="G76319" s="24"/>
      <c r="H76319" s="24"/>
      <c r="I76319" s="24"/>
      <c r="J76319" s="24"/>
      <c r="K76319" s="24"/>
      <c r="L76319" s="24"/>
      <c r="M76319" s="24"/>
      <c r="P76319" s="10"/>
      <c r="R76319" s="10"/>
      <c r="S76319" s="10"/>
      <c r="T76319" s="10"/>
    </row>
    <row r="76320" spans="1:20" ht="16" x14ac:dyDescent="0.2">
      <c r="A76320" s="24"/>
      <c r="B76320" s="24"/>
      <c r="C76320" s="24"/>
      <c r="D76320" s="24"/>
      <c r="E76320" s="24"/>
      <c r="F76320" s="24"/>
      <c r="G76320" s="24"/>
      <c r="H76320" s="24"/>
      <c r="I76320" s="24"/>
      <c r="J76320" s="24"/>
      <c r="K76320" s="24"/>
      <c r="L76320" s="24"/>
      <c r="M76320" s="24"/>
      <c r="P76320" s="10"/>
      <c r="R76320" s="10"/>
      <c r="S76320" s="10"/>
      <c r="T76320" s="10"/>
    </row>
    <row r="76321" spans="1:20" ht="16" x14ac:dyDescent="0.2">
      <c r="A76321" s="24"/>
      <c r="B76321" s="24"/>
      <c r="C76321" s="24"/>
      <c r="D76321" s="24"/>
      <c r="E76321" s="24"/>
      <c r="F76321" s="24"/>
      <c r="G76321" s="24"/>
      <c r="H76321" s="24"/>
      <c r="I76321" s="24"/>
      <c r="J76321" s="24"/>
      <c r="K76321" s="24"/>
      <c r="L76321" s="24"/>
      <c r="M76321" s="24"/>
      <c r="P76321" s="10"/>
      <c r="R76321" s="10"/>
      <c r="S76321" s="10"/>
      <c r="T76321" s="10"/>
    </row>
    <row r="76322" spans="1:20" ht="16" x14ac:dyDescent="0.2">
      <c r="A76322" s="24"/>
      <c r="B76322" s="24"/>
      <c r="C76322" s="24"/>
      <c r="D76322" s="24"/>
      <c r="E76322" s="24"/>
      <c r="F76322" s="24"/>
      <c r="G76322" s="24"/>
      <c r="H76322" s="24"/>
      <c r="I76322" s="24"/>
      <c r="J76322" s="24"/>
      <c r="K76322" s="24"/>
      <c r="L76322" s="24"/>
      <c r="M76322" s="24"/>
      <c r="P76322" s="10"/>
      <c r="R76322" s="10"/>
      <c r="S76322" s="10"/>
      <c r="T76322" s="10"/>
    </row>
    <row r="76323" spans="1:20" ht="16" x14ac:dyDescent="0.2">
      <c r="A76323" s="24"/>
      <c r="B76323" s="24"/>
      <c r="C76323" s="24"/>
      <c r="D76323" s="24"/>
      <c r="E76323" s="24"/>
      <c r="F76323" s="24"/>
      <c r="G76323" s="24"/>
      <c r="H76323" s="24"/>
      <c r="I76323" s="24"/>
      <c r="J76323" s="24"/>
      <c r="K76323" s="24"/>
      <c r="L76323" s="24"/>
      <c r="M76323" s="24"/>
      <c r="P76323" s="10"/>
      <c r="R76323" s="10"/>
      <c r="S76323" s="10"/>
      <c r="T76323" s="10"/>
    </row>
    <row r="76324" spans="1:20" ht="16" x14ac:dyDescent="0.2">
      <c r="A76324" s="24"/>
      <c r="B76324" s="24"/>
      <c r="C76324" s="24"/>
      <c r="D76324" s="24"/>
      <c r="E76324" s="24"/>
      <c r="F76324" s="24"/>
      <c r="G76324" s="24"/>
      <c r="H76324" s="24"/>
      <c r="I76324" s="24"/>
      <c r="J76324" s="24"/>
      <c r="K76324" s="24"/>
      <c r="L76324" s="24"/>
      <c r="M76324" s="24"/>
      <c r="P76324" s="10"/>
      <c r="R76324" s="10"/>
      <c r="S76324" s="10"/>
      <c r="T76324" s="10"/>
    </row>
    <row r="76325" spans="1:20" ht="16" x14ac:dyDescent="0.2">
      <c r="A76325" s="24"/>
      <c r="B76325" s="24"/>
      <c r="C76325" s="24"/>
      <c r="D76325" s="24"/>
      <c r="E76325" s="24"/>
      <c r="F76325" s="24"/>
      <c r="G76325" s="24"/>
      <c r="H76325" s="24"/>
      <c r="I76325" s="24"/>
      <c r="J76325" s="24"/>
      <c r="K76325" s="24"/>
      <c r="L76325" s="24"/>
      <c r="M76325" s="24"/>
      <c r="P76325" s="10"/>
      <c r="R76325" s="10"/>
      <c r="S76325" s="10"/>
      <c r="T76325" s="10"/>
    </row>
    <row r="76326" spans="1:20" ht="16" x14ac:dyDescent="0.2">
      <c r="A76326" s="24"/>
      <c r="B76326" s="24"/>
      <c r="C76326" s="24"/>
      <c r="D76326" s="24"/>
      <c r="E76326" s="24"/>
      <c r="F76326" s="24"/>
      <c r="G76326" s="24"/>
      <c r="H76326" s="24"/>
      <c r="I76326" s="24"/>
      <c r="J76326" s="24"/>
      <c r="K76326" s="24"/>
      <c r="L76326" s="24"/>
      <c r="M76326" s="24"/>
      <c r="P76326" s="10"/>
      <c r="R76326" s="10"/>
      <c r="S76326" s="10"/>
      <c r="T76326" s="10"/>
    </row>
    <row r="76327" spans="1:20" ht="16" x14ac:dyDescent="0.2">
      <c r="A76327" s="24"/>
      <c r="B76327" s="24"/>
      <c r="C76327" s="24"/>
      <c r="D76327" s="24"/>
      <c r="E76327" s="24"/>
      <c r="F76327" s="24"/>
      <c r="G76327" s="24"/>
      <c r="H76327" s="24"/>
      <c r="I76327" s="24"/>
      <c r="J76327" s="24"/>
      <c r="K76327" s="24"/>
      <c r="L76327" s="24"/>
      <c r="M76327" s="24"/>
      <c r="P76327" s="10"/>
      <c r="R76327" s="10"/>
      <c r="S76327" s="10"/>
      <c r="T76327" s="10"/>
    </row>
    <row r="76328" spans="1:20" ht="16" x14ac:dyDescent="0.2">
      <c r="A76328" s="24"/>
      <c r="B76328" s="24"/>
      <c r="C76328" s="24"/>
      <c r="D76328" s="24"/>
      <c r="E76328" s="24"/>
      <c r="F76328" s="24"/>
      <c r="G76328" s="24"/>
      <c r="H76328" s="24"/>
      <c r="I76328" s="24"/>
      <c r="J76328" s="24"/>
      <c r="K76328" s="24"/>
      <c r="L76328" s="24"/>
      <c r="M76328" s="24"/>
      <c r="P76328" s="10"/>
      <c r="R76328" s="10"/>
      <c r="S76328" s="10"/>
      <c r="T76328" s="10"/>
    </row>
    <row r="76329" spans="1:20" ht="16" x14ac:dyDescent="0.2">
      <c r="A76329" s="24"/>
      <c r="B76329" s="24"/>
      <c r="C76329" s="24"/>
      <c r="D76329" s="24"/>
      <c r="E76329" s="24"/>
      <c r="F76329" s="24"/>
      <c r="G76329" s="24"/>
      <c r="H76329" s="24"/>
      <c r="I76329" s="24"/>
      <c r="J76329" s="24"/>
      <c r="K76329" s="24"/>
      <c r="L76329" s="24"/>
      <c r="M76329" s="24"/>
      <c r="P76329" s="10"/>
      <c r="R76329" s="10"/>
      <c r="S76329" s="10"/>
      <c r="T76329" s="10"/>
    </row>
    <row r="76330" spans="1:20" ht="16" x14ac:dyDescent="0.2">
      <c r="A76330" s="24"/>
      <c r="B76330" s="24"/>
      <c r="C76330" s="24"/>
      <c r="D76330" s="24"/>
      <c r="E76330" s="24"/>
      <c r="F76330" s="24"/>
      <c r="G76330" s="24"/>
      <c r="H76330" s="24"/>
      <c r="I76330" s="24"/>
      <c r="J76330" s="24"/>
      <c r="K76330" s="24"/>
      <c r="L76330" s="24"/>
      <c r="M76330" s="24"/>
      <c r="P76330" s="10"/>
      <c r="R76330" s="10"/>
      <c r="S76330" s="10"/>
      <c r="T76330" s="10"/>
    </row>
    <row r="76331" spans="1:20" ht="16" x14ac:dyDescent="0.2">
      <c r="A76331" s="24"/>
      <c r="B76331" s="24"/>
      <c r="C76331" s="24"/>
      <c r="D76331" s="24"/>
      <c r="E76331" s="24"/>
      <c r="F76331" s="24"/>
      <c r="G76331" s="24"/>
      <c r="H76331" s="24"/>
      <c r="I76331" s="24"/>
      <c r="J76331" s="24"/>
      <c r="K76331" s="24"/>
      <c r="L76331" s="24"/>
      <c r="M76331" s="24"/>
      <c r="P76331" s="10"/>
      <c r="R76331" s="10"/>
      <c r="S76331" s="10"/>
      <c r="T76331" s="10"/>
    </row>
    <row r="76332" spans="1:20" ht="16" x14ac:dyDescent="0.2">
      <c r="A76332" s="24"/>
      <c r="B76332" s="24"/>
      <c r="C76332" s="24"/>
      <c r="D76332" s="24"/>
      <c r="E76332" s="24"/>
      <c r="F76332" s="24"/>
      <c r="G76332" s="24"/>
      <c r="H76332" s="24"/>
      <c r="I76332" s="24"/>
      <c r="J76332" s="24"/>
      <c r="K76332" s="24"/>
      <c r="L76332" s="24"/>
      <c r="M76332" s="24"/>
      <c r="P76332" s="10"/>
      <c r="R76332" s="10"/>
      <c r="S76332" s="10"/>
      <c r="T76332" s="10"/>
    </row>
    <row r="76333" spans="1:20" ht="16" x14ac:dyDescent="0.2">
      <c r="A76333" s="24"/>
      <c r="B76333" s="24"/>
      <c r="C76333" s="24"/>
      <c r="D76333" s="24"/>
      <c r="E76333" s="24"/>
      <c r="F76333" s="24"/>
      <c r="G76333" s="24"/>
      <c r="H76333" s="24"/>
      <c r="I76333" s="24"/>
      <c r="J76333" s="24"/>
      <c r="K76333" s="24"/>
      <c r="L76333" s="24"/>
      <c r="M76333" s="24"/>
      <c r="P76333" s="10"/>
      <c r="R76333" s="10"/>
      <c r="S76333" s="10"/>
      <c r="T76333" s="10"/>
    </row>
    <row r="76334" spans="1:20" ht="16" x14ac:dyDescent="0.2">
      <c r="A76334" s="24"/>
      <c r="B76334" s="24"/>
      <c r="C76334" s="24"/>
      <c r="D76334" s="24"/>
      <c r="E76334" s="24"/>
      <c r="F76334" s="24"/>
      <c r="G76334" s="24"/>
      <c r="H76334" s="24"/>
      <c r="I76334" s="24"/>
      <c r="J76334" s="24"/>
      <c r="K76334" s="24"/>
      <c r="L76334" s="24"/>
      <c r="M76334" s="24"/>
      <c r="P76334" s="10"/>
      <c r="R76334" s="10"/>
      <c r="S76334" s="10"/>
      <c r="T76334" s="10"/>
    </row>
    <row r="76335" spans="1:20" ht="16" x14ac:dyDescent="0.2">
      <c r="A76335" s="24"/>
      <c r="B76335" s="24"/>
      <c r="C76335" s="24"/>
      <c r="D76335" s="24"/>
      <c r="E76335" s="24"/>
      <c r="F76335" s="24"/>
      <c r="G76335" s="24"/>
      <c r="H76335" s="24"/>
      <c r="I76335" s="24"/>
      <c r="J76335" s="24"/>
      <c r="K76335" s="24"/>
      <c r="L76335" s="24"/>
      <c r="M76335" s="24"/>
      <c r="P76335" s="10"/>
      <c r="R76335" s="10"/>
      <c r="S76335" s="10"/>
      <c r="T76335" s="10"/>
    </row>
    <row r="76336" spans="1:20" ht="16" x14ac:dyDescent="0.2">
      <c r="A76336" s="24"/>
      <c r="B76336" s="24"/>
      <c r="C76336" s="24"/>
      <c r="D76336" s="24"/>
      <c r="E76336" s="24"/>
      <c r="F76336" s="24"/>
      <c r="G76336" s="24"/>
      <c r="H76336" s="24"/>
      <c r="I76336" s="24"/>
      <c r="J76336" s="24"/>
      <c r="K76336" s="24"/>
      <c r="L76336" s="24"/>
      <c r="M76336" s="24"/>
      <c r="P76336" s="10"/>
      <c r="R76336" s="10"/>
      <c r="S76336" s="10"/>
      <c r="T76336" s="10"/>
    </row>
    <row r="76337" spans="1:20" ht="16" x14ac:dyDescent="0.2">
      <c r="A76337" s="24"/>
      <c r="B76337" s="24"/>
      <c r="C76337" s="24"/>
      <c r="D76337" s="24"/>
      <c r="E76337" s="24"/>
      <c r="F76337" s="24"/>
      <c r="G76337" s="24"/>
      <c r="H76337" s="24"/>
      <c r="I76337" s="24"/>
      <c r="J76337" s="24"/>
      <c r="K76337" s="24"/>
      <c r="L76337" s="24"/>
      <c r="M76337" s="24"/>
      <c r="P76337" s="10"/>
      <c r="R76337" s="10"/>
      <c r="S76337" s="10"/>
      <c r="T76337" s="10"/>
    </row>
    <row r="76338" spans="1:20" ht="16" x14ac:dyDescent="0.2">
      <c r="A76338" s="24"/>
      <c r="B76338" s="24"/>
      <c r="C76338" s="24"/>
      <c r="D76338" s="24"/>
      <c r="E76338" s="24"/>
      <c r="F76338" s="24"/>
      <c r="G76338" s="24"/>
      <c r="H76338" s="24"/>
      <c r="I76338" s="24"/>
      <c r="J76338" s="24"/>
      <c r="K76338" s="24"/>
      <c r="L76338" s="24"/>
      <c r="M76338" s="24"/>
      <c r="P76338" s="10"/>
      <c r="R76338" s="10"/>
      <c r="S76338" s="10"/>
      <c r="T76338" s="10"/>
    </row>
    <row r="76339" spans="1:20" ht="16" x14ac:dyDescent="0.2">
      <c r="A76339" s="24"/>
      <c r="B76339" s="24"/>
      <c r="C76339" s="24"/>
      <c r="D76339" s="24"/>
      <c r="E76339" s="24"/>
      <c r="F76339" s="24"/>
      <c r="G76339" s="24"/>
      <c r="H76339" s="24"/>
      <c r="I76339" s="24"/>
      <c r="J76339" s="24"/>
      <c r="K76339" s="24"/>
      <c r="L76339" s="24"/>
      <c r="M76339" s="24"/>
      <c r="P76339" s="10"/>
      <c r="R76339" s="10"/>
      <c r="S76339" s="10"/>
      <c r="T76339" s="10"/>
    </row>
    <row r="76340" spans="1:20" ht="16" x14ac:dyDescent="0.2">
      <c r="A76340" s="24"/>
      <c r="B76340" s="24"/>
      <c r="C76340" s="24"/>
      <c r="D76340" s="24"/>
      <c r="E76340" s="24"/>
      <c r="F76340" s="24"/>
      <c r="G76340" s="24"/>
      <c r="H76340" s="24"/>
      <c r="I76340" s="24"/>
      <c r="J76340" s="24"/>
      <c r="K76340" s="24"/>
      <c r="L76340" s="24"/>
      <c r="M76340" s="24"/>
      <c r="P76340" s="10"/>
      <c r="R76340" s="10"/>
      <c r="S76340" s="10"/>
      <c r="T76340" s="10"/>
    </row>
    <row r="76341" spans="1:20" ht="16" x14ac:dyDescent="0.2">
      <c r="A76341" s="24"/>
      <c r="B76341" s="24"/>
      <c r="C76341" s="24"/>
      <c r="D76341" s="24"/>
      <c r="E76341" s="24"/>
      <c r="F76341" s="24"/>
      <c r="G76341" s="24"/>
      <c r="H76341" s="24"/>
      <c r="I76341" s="24"/>
      <c r="J76341" s="24"/>
      <c r="K76341" s="24"/>
      <c r="L76341" s="24"/>
      <c r="M76341" s="24"/>
      <c r="P76341" s="10"/>
      <c r="R76341" s="10"/>
      <c r="S76341" s="10"/>
      <c r="T76341" s="10"/>
    </row>
    <row r="76342" spans="1:20" ht="16" x14ac:dyDescent="0.2">
      <c r="A76342" s="24"/>
      <c r="B76342" s="24"/>
      <c r="C76342" s="24"/>
      <c r="D76342" s="24"/>
      <c r="E76342" s="24"/>
      <c r="F76342" s="24"/>
      <c r="G76342" s="24"/>
      <c r="H76342" s="24"/>
      <c r="I76342" s="24"/>
      <c r="J76342" s="24"/>
      <c r="K76342" s="24"/>
      <c r="L76342" s="24"/>
      <c r="M76342" s="24"/>
      <c r="P76342" s="10"/>
      <c r="R76342" s="10"/>
      <c r="S76342" s="10"/>
      <c r="T76342" s="10"/>
    </row>
    <row r="76343" spans="1:20" ht="16" x14ac:dyDescent="0.2">
      <c r="A76343" s="24"/>
      <c r="B76343" s="24"/>
      <c r="C76343" s="24"/>
      <c r="D76343" s="24"/>
      <c r="E76343" s="24"/>
      <c r="F76343" s="24"/>
      <c r="G76343" s="24"/>
      <c r="H76343" s="24"/>
      <c r="I76343" s="24"/>
      <c r="J76343" s="24"/>
      <c r="K76343" s="24"/>
      <c r="L76343" s="24"/>
      <c r="M76343" s="24"/>
      <c r="P76343" s="10"/>
      <c r="R76343" s="10"/>
      <c r="S76343" s="10"/>
      <c r="T76343" s="10"/>
    </row>
    <row r="76344" spans="1:20" ht="16" x14ac:dyDescent="0.2">
      <c r="A76344" s="24"/>
      <c r="B76344" s="24"/>
      <c r="C76344" s="24"/>
      <c r="D76344" s="24"/>
      <c r="E76344" s="24"/>
      <c r="F76344" s="24"/>
      <c r="G76344" s="24"/>
      <c r="H76344" s="24"/>
      <c r="I76344" s="24"/>
      <c r="J76344" s="24"/>
      <c r="K76344" s="24"/>
      <c r="L76344" s="24"/>
      <c r="M76344" s="24"/>
      <c r="P76344" s="10"/>
      <c r="R76344" s="10"/>
      <c r="S76344" s="10"/>
      <c r="T76344" s="10"/>
    </row>
    <row r="76345" spans="1:20" ht="16" x14ac:dyDescent="0.2">
      <c r="A76345" s="24"/>
      <c r="B76345" s="24"/>
      <c r="C76345" s="24"/>
      <c r="D76345" s="24"/>
      <c r="E76345" s="24"/>
      <c r="F76345" s="24"/>
      <c r="G76345" s="24"/>
      <c r="H76345" s="24"/>
      <c r="I76345" s="24"/>
      <c r="J76345" s="24"/>
      <c r="K76345" s="24"/>
      <c r="L76345" s="24"/>
      <c r="M76345" s="24"/>
      <c r="P76345" s="10"/>
      <c r="R76345" s="10"/>
      <c r="S76345" s="10"/>
      <c r="T76345" s="10"/>
    </row>
    <row r="76346" spans="1:20" ht="16" x14ac:dyDescent="0.2">
      <c r="A76346" s="24"/>
      <c r="B76346" s="24"/>
      <c r="C76346" s="24"/>
      <c r="D76346" s="24"/>
      <c r="E76346" s="24"/>
      <c r="F76346" s="24"/>
      <c r="G76346" s="24"/>
      <c r="H76346" s="24"/>
      <c r="I76346" s="24"/>
      <c r="J76346" s="24"/>
      <c r="K76346" s="24"/>
      <c r="L76346" s="24"/>
      <c r="M76346" s="24"/>
      <c r="P76346" s="10"/>
      <c r="R76346" s="10"/>
      <c r="S76346" s="10"/>
      <c r="T76346" s="10"/>
    </row>
    <row r="76347" spans="1:20" ht="16" x14ac:dyDescent="0.2">
      <c r="A76347" s="24"/>
      <c r="B76347" s="24"/>
      <c r="C76347" s="24"/>
      <c r="D76347" s="24"/>
      <c r="E76347" s="24"/>
      <c r="F76347" s="24"/>
      <c r="G76347" s="24"/>
      <c r="H76347" s="24"/>
      <c r="I76347" s="24"/>
      <c r="J76347" s="24"/>
      <c r="K76347" s="24"/>
      <c r="L76347" s="24"/>
      <c r="M76347" s="24"/>
      <c r="P76347" s="10"/>
      <c r="R76347" s="10"/>
      <c r="S76347" s="10"/>
      <c r="T76347" s="10"/>
    </row>
    <row r="76348" spans="1:20" ht="16" x14ac:dyDescent="0.2">
      <c r="A76348" s="24"/>
      <c r="B76348" s="24"/>
      <c r="C76348" s="24"/>
      <c r="D76348" s="24"/>
      <c r="E76348" s="24"/>
      <c r="F76348" s="24"/>
      <c r="G76348" s="24"/>
      <c r="H76348" s="24"/>
      <c r="I76348" s="24"/>
      <c r="J76348" s="24"/>
      <c r="K76348" s="24"/>
      <c r="L76348" s="24"/>
      <c r="M76348" s="24"/>
      <c r="P76348" s="10"/>
      <c r="R76348" s="10"/>
      <c r="S76348" s="10"/>
      <c r="T76348" s="10"/>
    </row>
    <row r="76349" spans="1:20" ht="16" x14ac:dyDescent="0.2">
      <c r="A76349" s="24"/>
      <c r="B76349" s="24"/>
      <c r="C76349" s="24"/>
      <c r="D76349" s="24"/>
      <c r="E76349" s="24"/>
      <c r="F76349" s="24"/>
      <c r="G76349" s="24"/>
      <c r="H76349" s="24"/>
      <c r="I76349" s="24"/>
      <c r="J76349" s="24"/>
      <c r="K76349" s="24"/>
      <c r="L76349" s="24"/>
      <c r="M76349" s="24"/>
      <c r="P76349" s="10"/>
      <c r="R76349" s="10"/>
      <c r="S76349" s="10"/>
      <c r="T76349" s="10"/>
    </row>
    <row r="76350" spans="1:20" ht="16" x14ac:dyDescent="0.2">
      <c r="A76350" s="24"/>
      <c r="B76350" s="24"/>
      <c r="C76350" s="24"/>
      <c r="D76350" s="24"/>
      <c r="E76350" s="24"/>
      <c r="F76350" s="24"/>
      <c r="G76350" s="24"/>
      <c r="H76350" s="24"/>
      <c r="I76350" s="24"/>
      <c r="J76350" s="24"/>
      <c r="K76350" s="24"/>
      <c r="L76350" s="24"/>
      <c r="M76350" s="24"/>
      <c r="P76350" s="10"/>
      <c r="R76350" s="10"/>
      <c r="S76350" s="10"/>
      <c r="T76350" s="10"/>
    </row>
    <row r="76351" spans="1:20" ht="16" x14ac:dyDescent="0.2">
      <c r="A76351" s="24"/>
      <c r="B76351" s="24"/>
      <c r="C76351" s="24"/>
      <c r="D76351" s="24"/>
      <c r="E76351" s="24"/>
      <c r="F76351" s="24"/>
      <c r="G76351" s="24"/>
      <c r="H76351" s="24"/>
      <c r="I76351" s="24"/>
      <c r="J76351" s="24"/>
      <c r="K76351" s="24"/>
      <c r="L76351" s="24"/>
      <c r="M76351" s="24"/>
      <c r="P76351" s="10"/>
      <c r="R76351" s="10"/>
      <c r="S76351" s="10"/>
      <c r="T76351" s="10"/>
    </row>
    <row r="76352" spans="1:20" ht="16" x14ac:dyDescent="0.2">
      <c r="A76352" s="24"/>
      <c r="B76352" s="24"/>
      <c r="C76352" s="24"/>
      <c r="D76352" s="24"/>
      <c r="E76352" s="24"/>
      <c r="F76352" s="24"/>
      <c r="G76352" s="24"/>
      <c r="H76352" s="24"/>
      <c r="I76352" s="24"/>
      <c r="J76352" s="24"/>
      <c r="K76352" s="24"/>
      <c r="L76352" s="24"/>
      <c r="M76352" s="24"/>
      <c r="P76352" s="10"/>
      <c r="R76352" s="10"/>
      <c r="S76352" s="10"/>
      <c r="T76352" s="10"/>
    </row>
    <row r="76353" spans="1:20" ht="16" x14ac:dyDescent="0.2">
      <c r="A76353" s="24"/>
      <c r="B76353" s="24"/>
      <c r="C76353" s="24"/>
      <c r="D76353" s="24"/>
      <c r="E76353" s="24"/>
      <c r="F76353" s="24"/>
      <c r="G76353" s="24"/>
      <c r="H76353" s="24"/>
      <c r="I76353" s="24"/>
      <c r="J76353" s="24"/>
      <c r="K76353" s="24"/>
      <c r="L76353" s="24"/>
      <c r="M76353" s="24"/>
      <c r="P76353" s="10"/>
      <c r="R76353" s="10"/>
      <c r="S76353" s="10"/>
      <c r="T76353" s="10"/>
    </row>
    <row r="76354" spans="1:20" ht="16" x14ac:dyDescent="0.2">
      <c r="A76354" s="24"/>
      <c r="B76354" s="24"/>
      <c r="C76354" s="24"/>
      <c r="D76354" s="24"/>
      <c r="E76354" s="24"/>
      <c r="F76354" s="24"/>
      <c r="G76354" s="24"/>
      <c r="H76354" s="24"/>
      <c r="I76354" s="24"/>
      <c r="J76354" s="24"/>
      <c r="K76354" s="24"/>
      <c r="L76354" s="24"/>
      <c r="M76354" s="24"/>
      <c r="P76354" s="10"/>
      <c r="R76354" s="10"/>
      <c r="S76354" s="10"/>
      <c r="T76354" s="10"/>
    </row>
    <row r="76355" spans="1:20" ht="16" x14ac:dyDescent="0.2">
      <c r="A76355" s="24"/>
      <c r="B76355" s="24"/>
      <c r="C76355" s="24"/>
      <c r="D76355" s="24"/>
      <c r="E76355" s="24"/>
      <c r="F76355" s="24"/>
      <c r="G76355" s="24"/>
      <c r="H76355" s="24"/>
      <c r="I76355" s="24"/>
      <c r="J76355" s="24"/>
      <c r="K76355" s="24"/>
      <c r="L76355" s="24"/>
      <c r="M76355" s="24"/>
      <c r="P76355" s="10"/>
      <c r="R76355" s="10"/>
      <c r="S76355" s="10"/>
      <c r="T76355" s="10"/>
    </row>
    <row r="76356" spans="1:20" ht="16" x14ac:dyDescent="0.2">
      <c r="A76356" s="24"/>
      <c r="B76356" s="24"/>
      <c r="C76356" s="24"/>
      <c r="D76356" s="24"/>
      <c r="E76356" s="24"/>
      <c r="F76356" s="24"/>
      <c r="G76356" s="24"/>
      <c r="H76356" s="24"/>
      <c r="I76356" s="24"/>
      <c r="J76356" s="24"/>
      <c r="K76356" s="24"/>
      <c r="L76356" s="24"/>
      <c r="M76356" s="24"/>
      <c r="P76356" s="10"/>
      <c r="R76356" s="10"/>
      <c r="S76356" s="10"/>
      <c r="T76356" s="10"/>
    </row>
    <row r="76357" spans="1:20" ht="16" x14ac:dyDescent="0.2">
      <c r="A76357" s="24"/>
      <c r="B76357" s="24"/>
      <c r="C76357" s="24"/>
      <c r="D76357" s="24"/>
      <c r="E76357" s="24"/>
      <c r="F76357" s="24"/>
      <c r="G76357" s="24"/>
      <c r="H76357" s="24"/>
      <c r="I76357" s="24"/>
      <c r="J76357" s="24"/>
      <c r="K76357" s="24"/>
      <c r="L76357" s="24"/>
      <c r="M76357" s="24"/>
      <c r="P76357" s="10"/>
      <c r="R76357" s="10"/>
      <c r="S76357" s="10"/>
      <c r="T76357" s="10"/>
    </row>
    <row r="76358" spans="1:20" ht="16" x14ac:dyDescent="0.2">
      <c r="A76358" s="24"/>
      <c r="B76358" s="24"/>
      <c r="C76358" s="24"/>
      <c r="D76358" s="24"/>
      <c r="E76358" s="24"/>
      <c r="F76358" s="24"/>
      <c r="G76358" s="24"/>
      <c r="H76358" s="24"/>
      <c r="I76358" s="24"/>
      <c r="J76358" s="24"/>
      <c r="K76358" s="24"/>
      <c r="L76358" s="24"/>
      <c r="M76358" s="24"/>
      <c r="P76358" s="10"/>
      <c r="R76358" s="10"/>
      <c r="S76358" s="10"/>
      <c r="T76358" s="10"/>
    </row>
    <row r="76359" spans="1:20" ht="16" x14ac:dyDescent="0.2">
      <c r="A76359" s="24"/>
      <c r="B76359" s="24"/>
      <c r="C76359" s="24"/>
      <c r="D76359" s="24"/>
      <c r="E76359" s="24"/>
      <c r="F76359" s="24"/>
      <c r="G76359" s="24"/>
      <c r="H76359" s="24"/>
      <c r="I76359" s="24"/>
      <c r="J76359" s="24"/>
      <c r="K76359" s="24"/>
      <c r="L76359" s="24"/>
      <c r="M76359" s="24"/>
      <c r="P76359" s="10"/>
      <c r="R76359" s="10"/>
      <c r="S76359" s="10"/>
      <c r="T76359" s="10"/>
    </row>
    <row r="76360" spans="1:20" ht="16" x14ac:dyDescent="0.2">
      <c r="A76360" s="24"/>
      <c r="B76360" s="24"/>
      <c r="C76360" s="24"/>
      <c r="D76360" s="24"/>
      <c r="E76360" s="24"/>
      <c r="F76360" s="24"/>
      <c r="G76360" s="24"/>
      <c r="H76360" s="24"/>
      <c r="I76360" s="24"/>
      <c r="J76360" s="24"/>
      <c r="K76360" s="24"/>
      <c r="L76360" s="24"/>
      <c r="M76360" s="24"/>
      <c r="P76360" s="10"/>
      <c r="R76360" s="10"/>
      <c r="S76360" s="10"/>
      <c r="T76360" s="10"/>
    </row>
    <row r="76361" spans="1:20" ht="16" x14ac:dyDescent="0.2">
      <c r="A76361" s="24"/>
      <c r="B76361" s="24"/>
      <c r="C76361" s="24"/>
      <c r="D76361" s="24"/>
      <c r="E76361" s="24"/>
      <c r="F76361" s="24"/>
      <c r="G76361" s="24"/>
      <c r="H76361" s="24"/>
      <c r="I76361" s="24"/>
      <c r="J76361" s="24"/>
      <c r="K76361" s="24"/>
      <c r="L76361" s="24"/>
      <c r="M76361" s="24"/>
      <c r="P76361" s="10"/>
      <c r="R76361" s="10"/>
      <c r="S76361" s="10"/>
      <c r="T76361" s="10"/>
    </row>
    <row r="76362" spans="1:20" ht="16" x14ac:dyDescent="0.2">
      <c r="A76362" s="24"/>
      <c r="B76362" s="24"/>
      <c r="C76362" s="24"/>
      <c r="D76362" s="24"/>
      <c r="E76362" s="24"/>
      <c r="F76362" s="24"/>
      <c r="G76362" s="24"/>
      <c r="H76362" s="24"/>
      <c r="I76362" s="24"/>
      <c r="J76362" s="24"/>
      <c r="K76362" s="24"/>
      <c r="L76362" s="24"/>
      <c r="M76362" s="24"/>
      <c r="P76362" s="10"/>
      <c r="R76362" s="10"/>
      <c r="S76362" s="10"/>
      <c r="T76362" s="10"/>
    </row>
    <row r="76363" spans="1:20" ht="16" x14ac:dyDescent="0.2">
      <c r="A76363" s="24"/>
      <c r="B76363" s="24"/>
      <c r="C76363" s="24"/>
      <c r="D76363" s="24"/>
      <c r="E76363" s="24"/>
      <c r="F76363" s="24"/>
      <c r="G76363" s="24"/>
      <c r="H76363" s="24"/>
      <c r="I76363" s="24"/>
      <c r="J76363" s="24"/>
      <c r="K76363" s="24"/>
      <c r="L76363" s="24"/>
      <c r="M76363" s="24"/>
      <c r="P76363" s="10"/>
      <c r="R76363" s="10"/>
      <c r="S76363" s="10"/>
      <c r="T76363" s="10"/>
    </row>
    <row r="76364" spans="1:20" ht="16" x14ac:dyDescent="0.2">
      <c r="A76364" s="24"/>
      <c r="B76364" s="24"/>
      <c r="C76364" s="24"/>
      <c r="D76364" s="24"/>
      <c r="E76364" s="24"/>
      <c r="F76364" s="24"/>
      <c r="G76364" s="24"/>
      <c r="H76364" s="24"/>
      <c r="I76364" s="24"/>
      <c r="J76364" s="24"/>
      <c r="K76364" s="24"/>
      <c r="L76364" s="24"/>
      <c r="M76364" s="24"/>
      <c r="P76364" s="10"/>
      <c r="R76364" s="10"/>
      <c r="S76364" s="10"/>
      <c r="T76364" s="10"/>
    </row>
    <row r="76365" spans="1:20" ht="16" x14ac:dyDescent="0.2">
      <c r="A76365" s="24"/>
      <c r="B76365" s="24"/>
      <c r="C76365" s="24"/>
      <c r="D76365" s="24"/>
      <c r="E76365" s="24"/>
      <c r="F76365" s="24"/>
      <c r="G76365" s="24"/>
      <c r="H76365" s="24"/>
      <c r="I76365" s="24"/>
      <c r="J76365" s="24"/>
      <c r="K76365" s="24"/>
      <c r="L76365" s="24"/>
      <c r="M76365" s="24"/>
      <c r="P76365" s="10"/>
      <c r="R76365" s="10"/>
      <c r="S76365" s="10"/>
      <c r="T76365" s="10"/>
    </row>
    <row r="76366" spans="1:20" ht="16" x14ac:dyDescent="0.2">
      <c r="A76366" s="24"/>
      <c r="B76366" s="24"/>
      <c r="C76366" s="24"/>
      <c r="D76366" s="24"/>
      <c r="E76366" s="24"/>
      <c r="F76366" s="24"/>
      <c r="G76366" s="24"/>
      <c r="H76366" s="24"/>
      <c r="I76366" s="24"/>
      <c r="J76366" s="24"/>
      <c r="K76366" s="24"/>
      <c r="L76366" s="24"/>
      <c r="M76366" s="24"/>
      <c r="P76366" s="10"/>
      <c r="R76366" s="10"/>
      <c r="S76366" s="10"/>
      <c r="T76366" s="10"/>
    </row>
    <row r="76367" spans="1:20" ht="16" x14ac:dyDescent="0.2">
      <c r="A76367" s="24"/>
      <c r="B76367" s="24"/>
      <c r="C76367" s="24"/>
      <c r="D76367" s="24"/>
      <c r="E76367" s="24"/>
      <c r="F76367" s="24"/>
      <c r="G76367" s="24"/>
      <c r="H76367" s="24"/>
      <c r="I76367" s="24"/>
      <c r="J76367" s="24"/>
      <c r="K76367" s="24"/>
      <c r="L76367" s="24"/>
      <c r="M76367" s="24"/>
      <c r="P76367" s="10"/>
      <c r="R76367" s="10"/>
      <c r="S76367" s="10"/>
      <c r="T76367" s="10"/>
    </row>
    <row r="76368" spans="1:20" ht="16" x14ac:dyDescent="0.2">
      <c r="A76368" s="24"/>
      <c r="B76368" s="24"/>
      <c r="C76368" s="24"/>
      <c r="D76368" s="24"/>
      <c r="E76368" s="24"/>
      <c r="F76368" s="24"/>
      <c r="G76368" s="24"/>
      <c r="H76368" s="24"/>
      <c r="I76368" s="24"/>
      <c r="J76368" s="24"/>
      <c r="K76368" s="24"/>
      <c r="L76368" s="24"/>
      <c r="M76368" s="24"/>
      <c r="P76368" s="10"/>
      <c r="R76368" s="10"/>
      <c r="S76368" s="10"/>
      <c r="T76368" s="10"/>
    </row>
    <row r="76369" spans="1:20" ht="16" x14ac:dyDescent="0.2">
      <c r="A76369" s="24"/>
      <c r="B76369" s="24"/>
      <c r="C76369" s="24"/>
      <c r="D76369" s="24"/>
      <c r="E76369" s="24"/>
      <c r="F76369" s="24"/>
      <c r="G76369" s="24"/>
      <c r="H76369" s="24"/>
      <c r="I76369" s="24"/>
      <c r="J76369" s="24"/>
      <c r="K76369" s="24"/>
      <c r="L76369" s="24"/>
      <c r="M76369" s="24"/>
      <c r="P76369" s="10"/>
      <c r="R76369" s="10"/>
      <c r="S76369" s="10"/>
      <c r="T76369" s="10"/>
    </row>
    <row r="76370" spans="1:20" ht="16" x14ac:dyDescent="0.2">
      <c r="A76370" s="24"/>
      <c r="B76370" s="24"/>
      <c r="C76370" s="24"/>
      <c r="D76370" s="24"/>
      <c r="E76370" s="24"/>
      <c r="F76370" s="24"/>
      <c r="G76370" s="24"/>
      <c r="H76370" s="24"/>
      <c r="I76370" s="24"/>
      <c r="J76370" s="24"/>
      <c r="K76370" s="24"/>
      <c r="L76370" s="24"/>
      <c r="M76370" s="24"/>
      <c r="P76370" s="10"/>
      <c r="R76370" s="10"/>
      <c r="S76370" s="10"/>
      <c r="T76370" s="10"/>
    </row>
    <row r="76371" spans="1:20" ht="16" x14ac:dyDescent="0.2">
      <c r="A76371" s="24"/>
      <c r="B76371" s="24"/>
      <c r="C76371" s="24"/>
      <c r="D76371" s="24"/>
      <c r="E76371" s="24"/>
      <c r="F76371" s="24"/>
      <c r="G76371" s="24"/>
      <c r="H76371" s="24"/>
      <c r="I76371" s="24"/>
      <c r="J76371" s="24"/>
      <c r="K76371" s="24"/>
      <c r="L76371" s="24"/>
      <c r="M76371" s="24"/>
      <c r="P76371" s="10"/>
      <c r="R76371" s="10"/>
      <c r="S76371" s="10"/>
      <c r="T76371" s="10"/>
    </row>
    <row r="76372" spans="1:20" ht="16" x14ac:dyDescent="0.2">
      <c r="A76372" s="24"/>
      <c r="B76372" s="24"/>
      <c r="C76372" s="24"/>
      <c r="D76372" s="24"/>
      <c r="E76372" s="24"/>
      <c r="F76372" s="24"/>
      <c r="G76372" s="24"/>
      <c r="H76372" s="24"/>
      <c r="I76372" s="24"/>
      <c r="J76372" s="24"/>
      <c r="K76372" s="24"/>
      <c r="L76372" s="24"/>
      <c r="M76372" s="24"/>
      <c r="P76372" s="10"/>
      <c r="R76372" s="10"/>
      <c r="S76372" s="10"/>
      <c r="T76372" s="10"/>
    </row>
    <row r="76373" spans="1:20" ht="16" x14ac:dyDescent="0.2">
      <c r="A76373" s="24"/>
      <c r="B76373" s="24"/>
      <c r="C76373" s="24"/>
      <c r="D76373" s="24"/>
      <c r="E76373" s="24"/>
      <c r="F76373" s="24"/>
      <c r="G76373" s="24"/>
      <c r="H76373" s="24"/>
      <c r="I76373" s="24"/>
      <c r="J76373" s="24"/>
      <c r="K76373" s="24"/>
      <c r="L76373" s="24"/>
      <c r="M76373" s="24"/>
      <c r="P76373" s="10"/>
      <c r="R76373" s="10"/>
      <c r="S76373" s="10"/>
      <c r="T76373" s="10"/>
    </row>
    <row r="76374" spans="1:20" ht="16" x14ac:dyDescent="0.2">
      <c r="A76374" s="24"/>
      <c r="B76374" s="24"/>
      <c r="C76374" s="24"/>
      <c r="D76374" s="24"/>
      <c r="E76374" s="24"/>
      <c r="F76374" s="24"/>
      <c r="G76374" s="24"/>
      <c r="H76374" s="24"/>
      <c r="I76374" s="24"/>
      <c r="J76374" s="24"/>
      <c r="K76374" s="24"/>
      <c r="L76374" s="24"/>
      <c r="M76374" s="24"/>
      <c r="P76374" s="10"/>
      <c r="R76374" s="10"/>
      <c r="S76374" s="10"/>
      <c r="T76374" s="10"/>
    </row>
    <row r="76375" spans="1:20" ht="16" x14ac:dyDescent="0.2">
      <c r="A76375" s="24"/>
      <c r="B76375" s="24"/>
      <c r="C76375" s="24"/>
      <c r="D76375" s="24"/>
      <c r="E76375" s="24"/>
      <c r="F76375" s="24"/>
      <c r="G76375" s="24"/>
      <c r="H76375" s="24"/>
      <c r="I76375" s="24"/>
      <c r="J76375" s="24"/>
      <c r="K76375" s="24"/>
      <c r="L76375" s="24"/>
      <c r="M76375" s="24"/>
      <c r="P76375" s="10"/>
      <c r="R76375" s="10"/>
      <c r="S76375" s="10"/>
      <c r="T76375" s="10"/>
    </row>
    <row r="76376" spans="1:20" ht="16" x14ac:dyDescent="0.2">
      <c r="A76376" s="24"/>
      <c r="B76376" s="24"/>
      <c r="C76376" s="24"/>
      <c r="D76376" s="24"/>
      <c r="E76376" s="24"/>
      <c r="F76376" s="24"/>
      <c r="G76376" s="24"/>
      <c r="H76376" s="24"/>
      <c r="I76376" s="24"/>
      <c r="J76376" s="24"/>
      <c r="K76376" s="24"/>
      <c r="L76376" s="24"/>
      <c r="M76376" s="24"/>
      <c r="P76376" s="10"/>
      <c r="R76376" s="10"/>
      <c r="S76376" s="10"/>
      <c r="T76376" s="10"/>
    </row>
    <row r="76377" spans="1:20" ht="16" x14ac:dyDescent="0.2">
      <c r="A76377" s="24"/>
      <c r="B76377" s="24"/>
      <c r="C76377" s="24"/>
      <c r="D76377" s="24"/>
      <c r="E76377" s="24"/>
      <c r="F76377" s="24"/>
      <c r="G76377" s="24"/>
      <c r="H76377" s="24"/>
      <c r="I76377" s="24"/>
      <c r="J76377" s="24"/>
      <c r="K76377" s="24"/>
      <c r="L76377" s="24"/>
      <c r="M76377" s="24"/>
      <c r="P76377" s="10"/>
      <c r="R76377" s="10"/>
      <c r="S76377" s="10"/>
      <c r="T76377" s="10"/>
    </row>
    <row r="76378" spans="1:20" ht="16" x14ac:dyDescent="0.2">
      <c r="A76378" s="24"/>
      <c r="B76378" s="24"/>
      <c r="C76378" s="24"/>
      <c r="D76378" s="24"/>
      <c r="E76378" s="24"/>
      <c r="F76378" s="24"/>
      <c r="G76378" s="24"/>
      <c r="H76378" s="24"/>
      <c r="I76378" s="24"/>
      <c r="J76378" s="24"/>
      <c r="K76378" s="24"/>
      <c r="L76378" s="24"/>
      <c r="M76378" s="24"/>
      <c r="P76378" s="10"/>
      <c r="R76378" s="10"/>
      <c r="S76378" s="10"/>
      <c r="T76378" s="10"/>
    </row>
    <row r="76379" spans="1:20" ht="16" x14ac:dyDescent="0.2">
      <c r="A76379" s="24"/>
      <c r="B76379" s="24"/>
      <c r="C76379" s="24"/>
      <c r="D76379" s="24"/>
      <c r="E76379" s="24"/>
      <c r="F76379" s="24"/>
      <c r="G76379" s="24"/>
      <c r="H76379" s="24"/>
      <c r="I76379" s="24"/>
      <c r="J76379" s="24"/>
      <c r="K76379" s="24"/>
      <c r="L76379" s="24"/>
      <c r="M76379" s="24"/>
      <c r="P76379" s="10"/>
      <c r="R76379" s="10"/>
      <c r="S76379" s="10"/>
      <c r="T76379" s="10"/>
    </row>
    <row r="76380" spans="1:20" ht="16" x14ac:dyDescent="0.2">
      <c r="A76380" s="24"/>
      <c r="B76380" s="24"/>
      <c r="C76380" s="24"/>
      <c r="D76380" s="24"/>
      <c r="E76380" s="24"/>
      <c r="F76380" s="24"/>
      <c r="G76380" s="24"/>
      <c r="H76380" s="24"/>
      <c r="I76380" s="24"/>
      <c r="J76380" s="24"/>
      <c r="K76380" s="24"/>
      <c r="L76380" s="24"/>
      <c r="M76380" s="24"/>
      <c r="P76380" s="10"/>
      <c r="R76380" s="10"/>
      <c r="S76380" s="10"/>
      <c r="T76380" s="10"/>
    </row>
    <row r="76381" spans="1:20" ht="16" x14ac:dyDescent="0.2">
      <c r="A76381" s="24"/>
      <c r="B76381" s="24"/>
      <c r="C76381" s="24"/>
      <c r="D76381" s="24"/>
      <c r="E76381" s="24"/>
      <c r="F76381" s="24"/>
      <c r="G76381" s="24"/>
      <c r="H76381" s="24"/>
      <c r="I76381" s="24"/>
      <c r="J76381" s="24"/>
      <c r="K76381" s="24"/>
      <c r="L76381" s="24"/>
      <c r="M76381" s="24"/>
      <c r="P76381" s="10"/>
      <c r="R76381" s="10"/>
      <c r="S76381" s="10"/>
      <c r="T76381" s="10"/>
    </row>
    <row r="76382" spans="1:20" ht="16" x14ac:dyDescent="0.2">
      <c r="A76382" s="24"/>
      <c r="B76382" s="24"/>
      <c r="C76382" s="24"/>
      <c r="D76382" s="24"/>
      <c r="E76382" s="24"/>
      <c r="F76382" s="24"/>
      <c r="G76382" s="24"/>
      <c r="H76382" s="24"/>
      <c r="I76382" s="24"/>
      <c r="J76382" s="24"/>
      <c r="K76382" s="24"/>
      <c r="L76382" s="24"/>
      <c r="M76382" s="24"/>
      <c r="P76382" s="10"/>
      <c r="R76382" s="10"/>
      <c r="S76382" s="10"/>
      <c r="T76382" s="10"/>
    </row>
    <row r="76383" spans="1:20" ht="16" x14ac:dyDescent="0.2">
      <c r="A76383" s="24"/>
      <c r="B76383" s="24"/>
      <c r="C76383" s="24"/>
      <c r="D76383" s="24"/>
      <c r="E76383" s="24"/>
      <c r="F76383" s="24"/>
      <c r="G76383" s="24"/>
      <c r="H76383" s="24"/>
      <c r="I76383" s="24"/>
      <c r="J76383" s="24"/>
      <c r="K76383" s="24"/>
      <c r="L76383" s="24"/>
      <c r="M76383" s="24"/>
      <c r="P76383" s="10"/>
      <c r="R76383" s="10"/>
      <c r="S76383" s="10"/>
      <c r="T76383" s="10"/>
    </row>
    <row r="76384" spans="1:20" ht="16" x14ac:dyDescent="0.2">
      <c r="A76384" s="24"/>
      <c r="B76384" s="24"/>
      <c r="C76384" s="24"/>
      <c r="D76384" s="24"/>
      <c r="E76384" s="24"/>
      <c r="F76384" s="24"/>
      <c r="G76384" s="24"/>
      <c r="H76384" s="24"/>
      <c r="I76384" s="24"/>
      <c r="J76384" s="24"/>
      <c r="K76384" s="24"/>
      <c r="L76384" s="24"/>
      <c r="M76384" s="24"/>
      <c r="P76384" s="10"/>
      <c r="R76384" s="10"/>
      <c r="S76384" s="10"/>
      <c r="T76384" s="10"/>
    </row>
    <row r="76385" spans="1:20" ht="16" x14ac:dyDescent="0.2">
      <c r="A76385" s="24"/>
      <c r="B76385" s="24"/>
      <c r="C76385" s="24"/>
      <c r="D76385" s="24"/>
      <c r="E76385" s="24"/>
      <c r="F76385" s="24"/>
      <c r="G76385" s="24"/>
      <c r="H76385" s="24"/>
      <c r="I76385" s="24"/>
      <c r="J76385" s="24"/>
      <c r="K76385" s="24"/>
      <c r="L76385" s="24"/>
      <c r="M76385" s="24"/>
      <c r="P76385" s="10"/>
      <c r="R76385" s="10"/>
      <c r="S76385" s="10"/>
      <c r="T76385" s="10"/>
    </row>
    <row r="76386" spans="1:20" ht="16" x14ac:dyDescent="0.2">
      <c r="A76386" s="24"/>
      <c r="B76386" s="24"/>
      <c r="C76386" s="24"/>
      <c r="D76386" s="24"/>
      <c r="E76386" s="24"/>
      <c r="F76386" s="24"/>
      <c r="G76386" s="24"/>
      <c r="H76386" s="24"/>
      <c r="I76386" s="24"/>
      <c r="J76386" s="24"/>
      <c r="K76386" s="24"/>
      <c r="L76386" s="24"/>
      <c r="M76386" s="24"/>
      <c r="P76386" s="10"/>
      <c r="R76386" s="10"/>
      <c r="S76386" s="10"/>
      <c r="T76386" s="10"/>
    </row>
    <row r="76387" spans="1:20" ht="16" x14ac:dyDescent="0.2">
      <c r="A76387" s="24"/>
      <c r="B76387" s="24"/>
      <c r="C76387" s="24"/>
      <c r="D76387" s="24"/>
      <c r="E76387" s="24"/>
      <c r="F76387" s="24"/>
      <c r="G76387" s="24"/>
      <c r="H76387" s="24"/>
      <c r="I76387" s="24"/>
      <c r="J76387" s="24"/>
      <c r="K76387" s="24"/>
      <c r="L76387" s="24"/>
      <c r="M76387" s="24"/>
      <c r="P76387" s="10"/>
      <c r="R76387" s="10"/>
      <c r="S76387" s="10"/>
      <c r="T76387" s="10"/>
    </row>
    <row r="76388" spans="1:20" ht="16" x14ac:dyDescent="0.2">
      <c r="A76388" s="24"/>
      <c r="B76388" s="24"/>
      <c r="C76388" s="24"/>
      <c r="D76388" s="24"/>
      <c r="E76388" s="24"/>
      <c r="F76388" s="24"/>
      <c r="G76388" s="24"/>
      <c r="H76388" s="24"/>
      <c r="I76388" s="24"/>
      <c r="J76388" s="24"/>
      <c r="K76388" s="24"/>
      <c r="L76388" s="24"/>
      <c r="M76388" s="24"/>
      <c r="P76388" s="10"/>
      <c r="R76388" s="10"/>
      <c r="S76388" s="10"/>
      <c r="T76388" s="10"/>
    </row>
    <row r="76389" spans="1:20" ht="16" x14ac:dyDescent="0.2">
      <c r="A76389" s="24"/>
      <c r="B76389" s="24"/>
      <c r="C76389" s="24"/>
      <c r="D76389" s="24"/>
      <c r="E76389" s="24"/>
      <c r="F76389" s="24"/>
      <c r="G76389" s="24"/>
      <c r="H76389" s="24"/>
      <c r="I76389" s="24"/>
      <c r="J76389" s="24"/>
      <c r="K76389" s="24"/>
      <c r="L76389" s="24"/>
      <c r="M76389" s="24"/>
      <c r="P76389" s="10"/>
      <c r="R76389" s="10"/>
      <c r="S76389" s="10"/>
      <c r="T76389" s="10"/>
    </row>
    <row r="76390" spans="1:20" ht="16" x14ac:dyDescent="0.2">
      <c r="A76390" s="24"/>
      <c r="B76390" s="24"/>
      <c r="C76390" s="24"/>
      <c r="D76390" s="24"/>
      <c r="E76390" s="24"/>
      <c r="F76390" s="24"/>
      <c r="G76390" s="24"/>
      <c r="H76390" s="24"/>
      <c r="I76390" s="24"/>
      <c r="J76390" s="24"/>
      <c r="K76390" s="24"/>
      <c r="L76390" s="24"/>
      <c r="M76390" s="24"/>
      <c r="P76390" s="10"/>
      <c r="R76390" s="10"/>
      <c r="S76390" s="10"/>
      <c r="T76390" s="10"/>
    </row>
    <row r="76391" spans="1:20" ht="16" x14ac:dyDescent="0.2">
      <c r="A76391" s="24"/>
      <c r="B76391" s="24"/>
      <c r="C76391" s="24"/>
      <c r="D76391" s="24"/>
      <c r="E76391" s="24"/>
      <c r="F76391" s="24"/>
      <c r="G76391" s="24"/>
      <c r="H76391" s="24"/>
      <c r="I76391" s="24"/>
      <c r="J76391" s="24"/>
      <c r="K76391" s="24"/>
      <c r="L76391" s="24"/>
      <c r="M76391" s="24"/>
      <c r="P76391" s="10"/>
      <c r="R76391" s="10"/>
      <c r="S76391" s="10"/>
      <c r="T76391" s="10"/>
    </row>
    <row r="76392" spans="1:20" ht="16" x14ac:dyDescent="0.2">
      <c r="A76392" s="24"/>
      <c r="B76392" s="24"/>
      <c r="C76392" s="24"/>
      <c r="D76392" s="24"/>
      <c r="E76392" s="24"/>
      <c r="F76392" s="24"/>
      <c r="G76392" s="24"/>
      <c r="H76392" s="24"/>
      <c r="I76392" s="24"/>
      <c r="J76392" s="24"/>
      <c r="K76392" s="24"/>
      <c r="L76392" s="24"/>
      <c r="M76392" s="24"/>
      <c r="P76392" s="10"/>
      <c r="R76392" s="10"/>
      <c r="S76392" s="10"/>
      <c r="T76392" s="10"/>
    </row>
    <row r="76393" spans="1:20" ht="16" x14ac:dyDescent="0.2">
      <c r="A76393" s="24"/>
      <c r="B76393" s="24"/>
      <c r="C76393" s="24"/>
      <c r="D76393" s="24"/>
      <c r="E76393" s="24"/>
      <c r="F76393" s="24"/>
      <c r="G76393" s="24"/>
      <c r="H76393" s="24"/>
      <c r="I76393" s="24"/>
      <c r="J76393" s="24"/>
      <c r="K76393" s="24"/>
      <c r="L76393" s="24"/>
      <c r="M76393" s="24"/>
      <c r="P76393" s="10"/>
      <c r="R76393" s="10"/>
      <c r="S76393" s="10"/>
      <c r="T76393" s="10"/>
    </row>
    <row r="76394" spans="1:20" ht="16" x14ac:dyDescent="0.2">
      <c r="A76394" s="24"/>
      <c r="B76394" s="24"/>
      <c r="C76394" s="24"/>
      <c r="D76394" s="24"/>
      <c r="E76394" s="24"/>
      <c r="F76394" s="24"/>
      <c r="G76394" s="24"/>
      <c r="H76394" s="24"/>
      <c r="I76394" s="24"/>
      <c r="J76394" s="24"/>
      <c r="K76394" s="24"/>
      <c r="L76394" s="24"/>
      <c r="M76394" s="24"/>
      <c r="P76394" s="10"/>
      <c r="R76394" s="10"/>
      <c r="S76394" s="10"/>
      <c r="T76394" s="10"/>
    </row>
    <row r="76395" spans="1:20" ht="16" x14ac:dyDescent="0.2">
      <c r="A76395" s="24"/>
      <c r="B76395" s="24"/>
      <c r="C76395" s="24"/>
      <c r="D76395" s="24"/>
      <c r="E76395" s="24"/>
      <c r="F76395" s="24"/>
      <c r="G76395" s="24"/>
      <c r="H76395" s="24"/>
      <c r="I76395" s="24"/>
      <c r="J76395" s="24"/>
      <c r="K76395" s="24"/>
      <c r="L76395" s="24"/>
      <c r="M76395" s="24"/>
      <c r="P76395" s="10"/>
      <c r="R76395" s="10"/>
      <c r="S76395" s="10"/>
      <c r="T76395" s="10"/>
    </row>
    <row r="76396" spans="1:20" ht="16" x14ac:dyDescent="0.2">
      <c r="A76396" s="24"/>
      <c r="B76396" s="24"/>
      <c r="C76396" s="24"/>
      <c r="D76396" s="24"/>
      <c r="E76396" s="24"/>
      <c r="F76396" s="24"/>
      <c r="G76396" s="24"/>
      <c r="H76396" s="24"/>
      <c r="I76396" s="24"/>
      <c r="J76396" s="24"/>
      <c r="K76396" s="24"/>
      <c r="L76396" s="24"/>
      <c r="M76396" s="24"/>
      <c r="P76396" s="10"/>
      <c r="R76396" s="10"/>
      <c r="S76396" s="10"/>
      <c r="T76396" s="10"/>
    </row>
    <row r="76397" spans="1:20" ht="16" x14ac:dyDescent="0.2">
      <c r="A76397" s="24"/>
      <c r="B76397" s="24"/>
      <c r="C76397" s="24"/>
      <c r="D76397" s="24"/>
      <c r="E76397" s="24"/>
      <c r="F76397" s="24"/>
      <c r="G76397" s="24"/>
      <c r="H76397" s="24"/>
      <c r="I76397" s="24"/>
      <c r="J76397" s="24"/>
      <c r="K76397" s="24"/>
      <c r="L76397" s="24"/>
      <c r="M76397" s="24"/>
      <c r="P76397" s="10"/>
      <c r="R76397" s="10"/>
      <c r="S76397" s="10"/>
      <c r="T76397" s="10"/>
    </row>
    <row r="76398" spans="1:20" ht="16" x14ac:dyDescent="0.2">
      <c r="A76398" s="24"/>
      <c r="B76398" s="24"/>
      <c r="C76398" s="24"/>
      <c r="D76398" s="24"/>
      <c r="E76398" s="24"/>
      <c r="F76398" s="24"/>
      <c r="G76398" s="24"/>
      <c r="H76398" s="24"/>
      <c r="I76398" s="24"/>
      <c r="J76398" s="24"/>
      <c r="K76398" s="24"/>
      <c r="L76398" s="24"/>
      <c r="M76398" s="24"/>
      <c r="P76398" s="10"/>
      <c r="R76398" s="10"/>
      <c r="S76398" s="10"/>
      <c r="T76398" s="10"/>
    </row>
    <row r="76399" spans="1:20" ht="16" x14ac:dyDescent="0.2">
      <c r="A76399" s="24"/>
      <c r="B76399" s="24"/>
      <c r="C76399" s="24"/>
      <c r="D76399" s="24"/>
      <c r="E76399" s="24"/>
      <c r="F76399" s="24"/>
      <c r="G76399" s="24"/>
      <c r="H76399" s="24"/>
      <c r="I76399" s="24"/>
      <c r="J76399" s="24"/>
      <c r="K76399" s="24"/>
      <c r="L76399" s="24"/>
      <c r="M76399" s="24"/>
      <c r="P76399" s="10"/>
      <c r="R76399" s="10"/>
      <c r="S76399" s="10"/>
      <c r="T76399" s="10"/>
    </row>
    <row r="76400" spans="1:20" ht="16" x14ac:dyDescent="0.2">
      <c r="A76400" s="24"/>
      <c r="B76400" s="24"/>
      <c r="C76400" s="24"/>
      <c r="D76400" s="24"/>
      <c r="E76400" s="24"/>
      <c r="F76400" s="24"/>
      <c r="G76400" s="24"/>
      <c r="H76400" s="24"/>
      <c r="I76400" s="24"/>
      <c r="J76400" s="24"/>
      <c r="K76400" s="24"/>
      <c r="L76400" s="24"/>
      <c r="M76400" s="24"/>
      <c r="P76400" s="10"/>
      <c r="R76400" s="10"/>
      <c r="S76400" s="10"/>
      <c r="T76400" s="10"/>
    </row>
    <row r="76401" spans="1:20" ht="16" x14ac:dyDescent="0.2">
      <c r="A76401" s="24"/>
      <c r="B76401" s="24"/>
      <c r="C76401" s="24"/>
      <c r="D76401" s="24"/>
      <c r="E76401" s="24"/>
      <c r="F76401" s="24"/>
      <c r="G76401" s="24"/>
      <c r="H76401" s="24"/>
      <c r="I76401" s="24"/>
      <c r="J76401" s="24"/>
      <c r="K76401" s="24"/>
      <c r="L76401" s="24"/>
      <c r="M76401" s="24"/>
      <c r="P76401" s="10"/>
      <c r="R76401" s="10"/>
      <c r="S76401" s="10"/>
      <c r="T76401" s="10"/>
    </row>
    <row r="76402" spans="1:20" ht="16" x14ac:dyDescent="0.2">
      <c r="A76402" s="24"/>
      <c r="B76402" s="24"/>
      <c r="C76402" s="24"/>
      <c r="D76402" s="24"/>
      <c r="E76402" s="24"/>
      <c r="F76402" s="24"/>
      <c r="G76402" s="24"/>
      <c r="H76402" s="24"/>
      <c r="I76402" s="24"/>
      <c r="J76402" s="24"/>
      <c r="K76402" s="24"/>
      <c r="L76402" s="24"/>
      <c r="M76402" s="24"/>
      <c r="P76402" s="10"/>
      <c r="R76402" s="10"/>
      <c r="S76402" s="10"/>
      <c r="T76402" s="10"/>
    </row>
    <row r="76403" spans="1:20" ht="16" x14ac:dyDescent="0.2">
      <c r="A76403" s="24"/>
      <c r="B76403" s="24"/>
      <c r="C76403" s="24"/>
      <c r="D76403" s="24"/>
      <c r="E76403" s="24"/>
      <c r="F76403" s="24"/>
      <c r="G76403" s="24"/>
      <c r="H76403" s="24"/>
      <c r="I76403" s="24"/>
      <c r="J76403" s="24"/>
      <c r="K76403" s="24"/>
      <c r="L76403" s="24"/>
      <c r="M76403" s="24"/>
      <c r="P76403" s="10"/>
      <c r="R76403" s="10"/>
      <c r="S76403" s="10"/>
      <c r="T76403" s="10"/>
    </row>
    <row r="76404" spans="1:20" ht="16" x14ac:dyDescent="0.2">
      <c r="A76404" s="24"/>
      <c r="B76404" s="24"/>
      <c r="C76404" s="24"/>
      <c r="D76404" s="24"/>
      <c r="E76404" s="24"/>
      <c r="F76404" s="24"/>
      <c r="G76404" s="24"/>
      <c r="H76404" s="24"/>
      <c r="I76404" s="24"/>
      <c r="J76404" s="24"/>
      <c r="K76404" s="24"/>
      <c r="L76404" s="24"/>
      <c r="M76404" s="24"/>
      <c r="P76404" s="10"/>
      <c r="R76404" s="10"/>
      <c r="S76404" s="10"/>
      <c r="T76404" s="10"/>
    </row>
    <row r="76405" spans="1:20" ht="16" x14ac:dyDescent="0.2">
      <c r="A76405" s="24"/>
      <c r="B76405" s="24"/>
      <c r="C76405" s="24"/>
      <c r="D76405" s="24"/>
      <c r="E76405" s="24"/>
      <c r="F76405" s="24"/>
      <c r="G76405" s="24"/>
      <c r="H76405" s="24"/>
      <c r="I76405" s="24"/>
      <c r="J76405" s="24"/>
      <c r="K76405" s="24"/>
      <c r="L76405" s="24"/>
      <c r="M76405" s="24"/>
      <c r="P76405" s="10"/>
      <c r="R76405" s="10"/>
      <c r="S76405" s="10"/>
      <c r="T76405" s="10"/>
    </row>
    <row r="76406" spans="1:20" ht="16" x14ac:dyDescent="0.2">
      <c r="A76406" s="24"/>
      <c r="B76406" s="24"/>
      <c r="C76406" s="24"/>
      <c r="D76406" s="24"/>
      <c r="E76406" s="24"/>
      <c r="F76406" s="24"/>
      <c r="G76406" s="24"/>
      <c r="H76406" s="24"/>
      <c r="I76406" s="24"/>
      <c r="J76406" s="24"/>
      <c r="K76406" s="24"/>
      <c r="L76406" s="24"/>
      <c r="M76406" s="24"/>
      <c r="P76406" s="10"/>
      <c r="R76406" s="10"/>
      <c r="S76406" s="10"/>
      <c r="T76406" s="10"/>
    </row>
    <row r="76407" spans="1:20" ht="16" x14ac:dyDescent="0.2">
      <c r="A76407" s="24"/>
      <c r="B76407" s="24"/>
      <c r="C76407" s="24"/>
      <c r="D76407" s="24"/>
      <c r="E76407" s="24"/>
      <c r="F76407" s="24"/>
      <c r="G76407" s="24"/>
      <c r="H76407" s="24"/>
      <c r="I76407" s="24"/>
      <c r="J76407" s="24"/>
      <c r="K76407" s="24"/>
      <c r="L76407" s="24"/>
      <c r="M76407" s="24"/>
      <c r="P76407" s="10"/>
      <c r="R76407" s="10"/>
      <c r="S76407" s="10"/>
      <c r="T76407" s="10"/>
    </row>
    <row r="76408" spans="1:20" ht="16" x14ac:dyDescent="0.2">
      <c r="A76408" s="24"/>
      <c r="B76408" s="24"/>
      <c r="C76408" s="24"/>
      <c r="D76408" s="24"/>
      <c r="E76408" s="24"/>
      <c r="F76408" s="24"/>
      <c r="G76408" s="24"/>
      <c r="H76408" s="24"/>
      <c r="I76408" s="24"/>
      <c r="J76408" s="24"/>
      <c r="K76408" s="24"/>
      <c r="L76408" s="24"/>
      <c r="M76408" s="24"/>
      <c r="P76408" s="10"/>
      <c r="R76408" s="10"/>
      <c r="S76408" s="10"/>
      <c r="T76408" s="10"/>
    </row>
    <row r="76409" spans="1:20" ht="16" x14ac:dyDescent="0.2">
      <c r="A76409" s="24"/>
      <c r="B76409" s="24"/>
      <c r="C76409" s="24"/>
      <c r="D76409" s="24"/>
      <c r="E76409" s="24"/>
      <c r="F76409" s="24"/>
      <c r="G76409" s="24"/>
      <c r="H76409" s="24"/>
      <c r="I76409" s="24"/>
      <c r="J76409" s="24"/>
      <c r="K76409" s="24"/>
      <c r="L76409" s="24"/>
      <c r="M76409" s="24"/>
      <c r="P76409" s="10"/>
      <c r="R76409" s="10"/>
      <c r="S76409" s="10"/>
      <c r="T76409" s="10"/>
    </row>
    <row r="76410" spans="1:20" ht="16" x14ac:dyDescent="0.2">
      <c r="A76410" s="24"/>
      <c r="B76410" s="24"/>
      <c r="C76410" s="24"/>
      <c r="D76410" s="24"/>
      <c r="E76410" s="24"/>
      <c r="F76410" s="24"/>
      <c r="G76410" s="24"/>
      <c r="H76410" s="24"/>
      <c r="I76410" s="24"/>
      <c r="J76410" s="24"/>
      <c r="K76410" s="24"/>
      <c r="L76410" s="24"/>
      <c r="M76410" s="24"/>
      <c r="P76410" s="10"/>
      <c r="R76410" s="10"/>
      <c r="S76410" s="10"/>
      <c r="T76410" s="10"/>
    </row>
    <row r="76411" spans="1:20" ht="16" x14ac:dyDescent="0.2">
      <c r="A76411" s="24"/>
      <c r="B76411" s="24"/>
      <c r="C76411" s="24"/>
      <c r="D76411" s="24"/>
      <c r="E76411" s="24"/>
      <c r="F76411" s="24"/>
      <c r="G76411" s="24"/>
      <c r="H76411" s="24"/>
      <c r="I76411" s="24"/>
      <c r="J76411" s="24"/>
      <c r="K76411" s="24"/>
      <c r="L76411" s="24"/>
      <c r="M76411" s="24"/>
      <c r="P76411" s="10"/>
      <c r="R76411" s="10"/>
      <c r="S76411" s="10"/>
      <c r="T76411" s="10"/>
    </row>
    <row r="76412" spans="1:20" ht="16" x14ac:dyDescent="0.2">
      <c r="A76412" s="24"/>
      <c r="B76412" s="24"/>
      <c r="C76412" s="24"/>
      <c r="D76412" s="24"/>
      <c r="E76412" s="24"/>
      <c r="F76412" s="24"/>
      <c r="G76412" s="24"/>
      <c r="H76412" s="24"/>
      <c r="I76412" s="24"/>
      <c r="J76412" s="24"/>
      <c r="K76412" s="24"/>
      <c r="L76412" s="24"/>
      <c r="M76412" s="24"/>
      <c r="P76412" s="10"/>
      <c r="R76412" s="10"/>
      <c r="S76412" s="10"/>
      <c r="T76412" s="10"/>
    </row>
    <row r="76413" spans="1:20" ht="16" x14ac:dyDescent="0.2">
      <c r="A76413" s="24"/>
      <c r="B76413" s="24"/>
      <c r="C76413" s="24"/>
      <c r="D76413" s="24"/>
      <c r="E76413" s="24"/>
      <c r="F76413" s="24"/>
      <c r="G76413" s="24"/>
      <c r="H76413" s="24"/>
      <c r="I76413" s="24"/>
      <c r="J76413" s="24"/>
      <c r="K76413" s="24"/>
      <c r="L76413" s="24"/>
      <c r="M76413" s="24"/>
      <c r="P76413" s="10"/>
      <c r="R76413" s="10"/>
      <c r="S76413" s="10"/>
      <c r="T76413" s="10"/>
    </row>
    <row r="76414" spans="1:20" ht="16" x14ac:dyDescent="0.2">
      <c r="A76414" s="24"/>
      <c r="B76414" s="24"/>
      <c r="C76414" s="24"/>
      <c r="D76414" s="24"/>
      <c r="E76414" s="24"/>
      <c r="F76414" s="24"/>
      <c r="G76414" s="24"/>
      <c r="H76414" s="24"/>
      <c r="I76414" s="24"/>
      <c r="J76414" s="24"/>
      <c r="K76414" s="24"/>
      <c r="L76414" s="24"/>
      <c r="M76414" s="24"/>
      <c r="P76414" s="10"/>
      <c r="R76414" s="10"/>
      <c r="S76414" s="10"/>
      <c r="T76414" s="10"/>
    </row>
    <row r="76415" spans="1:20" ht="16" x14ac:dyDescent="0.2">
      <c r="A76415" s="24"/>
      <c r="B76415" s="24"/>
      <c r="C76415" s="24"/>
      <c r="D76415" s="24"/>
      <c r="E76415" s="24"/>
      <c r="F76415" s="24"/>
      <c r="G76415" s="24"/>
      <c r="H76415" s="24"/>
      <c r="I76415" s="24"/>
      <c r="J76415" s="24"/>
      <c r="K76415" s="24"/>
      <c r="L76415" s="24"/>
      <c r="M76415" s="24"/>
      <c r="P76415" s="10"/>
      <c r="R76415" s="10"/>
      <c r="S76415" s="10"/>
      <c r="T76415" s="10"/>
    </row>
    <row r="76416" spans="1:20" ht="16" x14ac:dyDescent="0.2">
      <c r="A76416" s="24"/>
      <c r="B76416" s="24"/>
      <c r="C76416" s="24"/>
      <c r="D76416" s="24"/>
      <c r="E76416" s="24"/>
      <c r="F76416" s="24"/>
      <c r="G76416" s="24"/>
      <c r="H76416" s="24"/>
      <c r="I76416" s="24"/>
      <c r="J76416" s="24"/>
      <c r="K76416" s="24"/>
      <c r="L76416" s="24"/>
      <c r="M76416" s="24"/>
      <c r="P76416" s="10"/>
      <c r="R76416" s="10"/>
      <c r="S76416" s="10"/>
      <c r="T76416" s="10"/>
    </row>
    <row r="76417" spans="1:20" ht="16" x14ac:dyDescent="0.2">
      <c r="A76417" s="24"/>
      <c r="B76417" s="24"/>
      <c r="C76417" s="24"/>
      <c r="D76417" s="24"/>
      <c r="E76417" s="24"/>
      <c r="F76417" s="24"/>
      <c r="G76417" s="24"/>
      <c r="H76417" s="24"/>
      <c r="I76417" s="24"/>
      <c r="J76417" s="24"/>
      <c r="K76417" s="24"/>
      <c r="L76417" s="24"/>
      <c r="M76417" s="24"/>
      <c r="P76417" s="10"/>
      <c r="R76417" s="10"/>
      <c r="S76417" s="10"/>
      <c r="T76417" s="10"/>
    </row>
    <row r="76418" spans="1:20" ht="16" x14ac:dyDescent="0.2">
      <c r="A76418" s="24"/>
      <c r="B76418" s="24"/>
      <c r="C76418" s="24"/>
      <c r="D76418" s="24"/>
      <c r="E76418" s="24"/>
      <c r="F76418" s="24"/>
      <c r="G76418" s="24"/>
      <c r="H76418" s="24"/>
      <c r="I76418" s="24"/>
      <c r="J76418" s="24"/>
      <c r="K76418" s="24"/>
      <c r="L76418" s="24"/>
      <c r="M76418" s="24"/>
      <c r="P76418" s="10"/>
      <c r="R76418" s="10"/>
      <c r="S76418" s="10"/>
      <c r="T76418" s="10"/>
    </row>
    <row r="76419" spans="1:20" ht="16" x14ac:dyDescent="0.2">
      <c r="A76419" s="24"/>
      <c r="B76419" s="24"/>
      <c r="C76419" s="24"/>
      <c r="D76419" s="24"/>
      <c r="E76419" s="24"/>
      <c r="F76419" s="24"/>
      <c r="G76419" s="24"/>
      <c r="H76419" s="24"/>
      <c r="I76419" s="24"/>
      <c r="J76419" s="24"/>
      <c r="K76419" s="24"/>
      <c r="L76419" s="24"/>
      <c r="M76419" s="24"/>
      <c r="P76419" s="10"/>
      <c r="R76419" s="10"/>
      <c r="S76419" s="10"/>
      <c r="T76419" s="10"/>
    </row>
    <row r="76420" spans="1:20" ht="16" x14ac:dyDescent="0.2">
      <c r="A76420" s="24"/>
      <c r="B76420" s="24"/>
      <c r="C76420" s="24"/>
      <c r="D76420" s="24"/>
      <c r="E76420" s="24"/>
      <c r="F76420" s="24"/>
      <c r="G76420" s="24"/>
      <c r="H76420" s="24"/>
      <c r="I76420" s="24"/>
      <c r="J76420" s="24"/>
      <c r="K76420" s="24"/>
      <c r="L76420" s="24"/>
      <c r="M76420" s="24"/>
      <c r="P76420" s="10"/>
      <c r="R76420" s="10"/>
      <c r="S76420" s="10"/>
      <c r="T76420" s="10"/>
    </row>
    <row r="76421" spans="1:20" ht="16" x14ac:dyDescent="0.2">
      <c r="A76421" s="24"/>
      <c r="B76421" s="24"/>
      <c r="C76421" s="24"/>
      <c r="D76421" s="24"/>
      <c r="E76421" s="24"/>
      <c r="F76421" s="24"/>
      <c r="G76421" s="24"/>
      <c r="H76421" s="24"/>
      <c r="I76421" s="24"/>
      <c r="J76421" s="24"/>
      <c r="K76421" s="24"/>
      <c r="L76421" s="24"/>
      <c r="M76421" s="24"/>
      <c r="P76421" s="10"/>
      <c r="R76421" s="10"/>
      <c r="S76421" s="10"/>
      <c r="T76421" s="10"/>
    </row>
    <row r="76422" spans="1:20" ht="16" x14ac:dyDescent="0.2">
      <c r="A76422" s="24"/>
      <c r="B76422" s="24"/>
      <c r="C76422" s="24"/>
      <c r="D76422" s="24"/>
      <c r="E76422" s="24"/>
      <c r="F76422" s="24"/>
      <c r="G76422" s="24"/>
      <c r="H76422" s="24"/>
      <c r="I76422" s="24"/>
      <c r="J76422" s="24"/>
      <c r="K76422" s="24"/>
      <c r="L76422" s="24"/>
      <c r="M76422" s="24"/>
      <c r="P76422" s="10"/>
      <c r="R76422" s="10"/>
      <c r="S76422" s="10"/>
      <c r="T76422" s="10"/>
    </row>
    <row r="76423" spans="1:20" ht="16" x14ac:dyDescent="0.2">
      <c r="A76423" s="24"/>
      <c r="B76423" s="24"/>
      <c r="C76423" s="24"/>
      <c r="D76423" s="24"/>
      <c r="E76423" s="24"/>
      <c r="F76423" s="24"/>
      <c r="G76423" s="24"/>
      <c r="H76423" s="24"/>
      <c r="I76423" s="24"/>
      <c r="J76423" s="24"/>
      <c r="K76423" s="24"/>
      <c r="L76423" s="24"/>
      <c r="M76423" s="24"/>
      <c r="P76423" s="10"/>
      <c r="R76423" s="10"/>
      <c r="S76423" s="10"/>
      <c r="T76423" s="10"/>
    </row>
    <row r="76424" spans="1:20" ht="16" x14ac:dyDescent="0.2">
      <c r="A76424" s="24"/>
      <c r="B76424" s="24"/>
      <c r="C76424" s="24"/>
      <c r="D76424" s="24"/>
      <c r="E76424" s="24"/>
      <c r="F76424" s="24"/>
      <c r="G76424" s="24"/>
      <c r="H76424" s="24"/>
      <c r="I76424" s="24"/>
      <c r="J76424" s="24"/>
      <c r="K76424" s="24"/>
      <c r="L76424" s="24"/>
      <c r="M76424" s="24"/>
      <c r="P76424" s="10"/>
      <c r="R76424" s="10"/>
      <c r="S76424" s="10"/>
      <c r="T76424" s="10"/>
    </row>
    <row r="76425" spans="1:20" ht="16" x14ac:dyDescent="0.2">
      <c r="A76425" s="24"/>
      <c r="B76425" s="24"/>
      <c r="C76425" s="24"/>
      <c r="D76425" s="24"/>
      <c r="E76425" s="24"/>
      <c r="F76425" s="24"/>
      <c r="G76425" s="24"/>
      <c r="H76425" s="24"/>
      <c r="I76425" s="24"/>
      <c r="J76425" s="24"/>
      <c r="K76425" s="24"/>
      <c r="L76425" s="24"/>
      <c r="M76425" s="24"/>
      <c r="P76425" s="10"/>
      <c r="R76425" s="10"/>
      <c r="S76425" s="10"/>
      <c r="T76425" s="10"/>
    </row>
    <row r="76426" spans="1:20" ht="16" x14ac:dyDescent="0.2">
      <c r="A76426" s="24"/>
      <c r="B76426" s="24"/>
      <c r="C76426" s="24"/>
      <c r="D76426" s="24"/>
      <c r="E76426" s="24"/>
      <c r="F76426" s="24"/>
      <c r="G76426" s="24"/>
      <c r="H76426" s="24"/>
      <c r="I76426" s="24"/>
      <c r="J76426" s="24"/>
      <c r="K76426" s="24"/>
      <c r="L76426" s="24"/>
      <c r="M76426" s="24"/>
      <c r="P76426" s="10"/>
      <c r="R76426" s="10"/>
      <c r="S76426" s="10"/>
      <c r="T76426" s="10"/>
    </row>
    <row r="76427" spans="1:20" ht="16" x14ac:dyDescent="0.2">
      <c r="A76427" s="24"/>
      <c r="B76427" s="24"/>
      <c r="C76427" s="24"/>
      <c r="D76427" s="24"/>
      <c r="E76427" s="24"/>
      <c r="F76427" s="24"/>
      <c r="G76427" s="24"/>
      <c r="H76427" s="24"/>
      <c r="I76427" s="24"/>
      <c r="J76427" s="24"/>
      <c r="K76427" s="24"/>
      <c r="L76427" s="24"/>
      <c r="M76427" s="24"/>
      <c r="P76427" s="10"/>
      <c r="R76427" s="10"/>
      <c r="S76427" s="10"/>
      <c r="T76427" s="10"/>
    </row>
    <row r="76428" spans="1:20" ht="16" x14ac:dyDescent="0.2">
      <c r="A76428" s="24"/>
      <c r="B76428" s="24"/>
      <c r="C76428" s="24"/>
      <c r="D76428" s="24"/>
      <c r="E76428" s="24"/>
      <c r="F76428" s="24"/>
      <c r="G76428" s="24"/>
      <c r="H76428" s="24"/>
      <c r="I76428" s="24"/>
      <c r="J76428" s="24"/>
      <c r="K76428" s="24"/>
      <c r="L76428" s="24"/>
      <c r="M76428" s="24"/>
      <c r="P76428" s="10"/>
      <c r="R76428" s="10"/>
      <c r="S76428" s="10"/>
      <c r="T76428" s="10"/>
    </row>
    <row r="76429" spans="1:20" ht="16" x14ac:dyDescent="0.2">
      <c r="A76429" s="24"/>
      <c r="B76429" s="24"/>
      <c r="C76429" s="24"/>
      <c r="D76429" s="24"/>
      <c r="E76429" s="24"/>
      <c r="F76429" s="24"/>
      <c r="G76429" s="24"/>
      <c r="H76429" s="24"/>
      <c r="I76429" s="24"/>
      <c r="J76429" s="24"/>
      <c r="K76429" s="24"/>
      <c r="L76429" s="24"/>
      <c r="M76429" s="24"/>
      <c r="P76429" s="10"/>
      <c r="R76429" s="10"/>
      <c r="S76429" s="10"/>
      <c r="T76429" s="10"/>
    </row>
    <row r="76430" spans="1:20" ht="16" x14ac:dyDescent="0.2">
      <c r="A76430" s="24"/>
      <c r="B76430" s="24"/>
      <c r="C76430" s="24"/>
      <c r="D76430" s="24"/>
      <c r="E76430" s="24"/>
      <c r="F76430" s="24"/>
      <c r="G76430" s="24"/>
      <c r="H76430" s="24"/>
      <c r="I76430" s="24"/>
      <c r="J76430" s="24"/>
      <c r="K76430" s="24"/>
      <c r="L76430" s="24"/>
      <c r="M76430" s="24"/>
      <c r="P76430" s="10"/>
      <c r="R76430" s="10"/>
      <c r="S76430" s="10"/>
      <c r="T76430" s="10"/>
    </row>
    <row r="76431" spans="1:20" ht="16" x14ac:dyDescent="0.2">
      <c r="A76431" s="24"/>
      <c r="B76431" s="24"/>
      <c r="C76431" s="24"/>
      <c r="D76431" s="24"/>
      <c r="E76431" s="24"/>
      <c r="F76431" s="24"/>
      <c r="G76431" s="24"/>
      <c r="H76431" s="24"/>
      <c r="I76431" s="24"/>
      <c r="J76431" s="24"/>
      <c r="K76431" s="24"/>
      <c r="L76431" s="24"/>
      <c r="M76431" s="24"/>
      <c r="P76431" s="10"/>
      <c r="R76431" s="10"/>
      <c r="S76431" s="10"/>
      <c r="T76431" s="10"/>
    </row>
    <row r="76432" spans="1:20" ht="16" x14ac:dyDescent="0.2">
      <c r="A76432" s="24"/>
      <c r="B76432" s="24"/>
      <c r="C76432" s="24"/>
      <c r="D76432" s="24"/>
      <c r="E76432" s="24"/>
      <c r="F76432" s="24"/>
      <c r="G76432" s="24"/>
      <c r="H76432" s="24"/>
      <c r="I76432" s="24"/>
      <c r="J76432" s="24"/>
      <c r="K76432" s="24"/>
      <c r="L76432" s="24"/>
      <c r="M76432" s="24"/>
      <c r="P76432" s="10"/>
      <c r="R76432" s="10"/>
      <c r="S76432" s="10"/>
      <c r="T76432" s="10"/>
    </row>
    <row r="76433" spans="1:20" ht="16" x14ac:dyDescent="0.2">
      <c r="A76433" s="24"/>
      <c r="B76433" s="24"/>
      <c r="C76433" s="24"/>
      <c r="D76433" s="24"/>
      <c r="E76433" s="24"/>
      <c r="F76433" s="24"/>
      <c r="G76433" s="24"/>
      <c r="H76433" s="24"/>
      <c r="I76433" s="24"/>
      <c r="J76433" s="24"/>
      <c r="K76433" s="24"/>
      <c r="L76433" s="24"/>
      <c r="M76433" s="24"/>
      <c r="P76433" s="10"/>
      <c r="R76433" s="10"/>
      <c r="S76433" s="10"/>
      <c r="T76433" s="10"/>
    </row>
    <row r="76434" spans="1:20" ht="16" x14ac:dyDescent="0.2">
      <c r="A76434" s="24"/>
      <c r="B76434" s="24"/>
      <c r="C76434" s="24"/>
      <c r="D76434" s="24"/>
      <c r="E76434" s="24"/>
      <c r="F76434" s="24"/>
      <c r="G76434" s="24"/>
      <c r="H76434" s="24"/>
      <c r="I76434" s="24"/>
      <c r="J76434" s="24"/>
      <c r="K76434" s="24"/>
      <c r="L76434" s="24"/>
      <c r="M76434" s="24"/>
      <c r="P76434" s="10"/>
      <c r="R76434" s="10"/>
      <c r="S76434" s="10"/>
      <c r="T76434" s="10"/>
    </row>
    <row r="76435" spans="1:20" ht="16" x14ac:dyDescent="0.2">
      <c r="A76435" s="24"/>
      <c r="B76435" s="24"/>
      <c r="C76435" s="24"/>
      <c r="D76435" s="24"/>
      <c r="E76435" s="24"/>
      <c r="F76435" s="24"/>
      <c r="G76435" s="24"/>
      <c r="H76435" s="24"/>
      <c r="I76435" s="24"/>
      <c r="J76435" s="24"/>
      <c r="K76435" s="24"/>
      <c r="L76435" s="24"/>
      <c r="M76435" s="24"/>
      <c r="P76435" s="10"/>
      <c r="R76435" s="10"/>
      <c r="S76435" s="10"/>
      <c r="T76435" s="10"/>
    </row>
    <row r="76436" spans="1:20" ht="16" x14ac:dyDescent="0.2">
      <c r="A76436" s="24"/>
      <c r="B76436" s="24"/>
      <c r="C76436" s="24"/>
      <c r="D76436" s="24"/>
      <c r="E76436" s="24"/>
      <c r="F76436" s="24"/>
      <c r="G76436" s="24"/>
      <c r="H76436" s="24"/>
      <c r="I76436" s="24"/>
      <c r="J76436" s="24"/>
      <c r="K76436" s="24"/>
      <c r="L76436" s="24"/>
      <c r="M76436" s="24"/>
      <c r="P76436" s="10"/>
      <c r="R76436" s="10"/>
      <c r="S76436" s="10"/>
      <c r="T76436" s="10"/>
    </row>
    <row r="76437" spans="1:20" ht="16" x14ac:dyDescent="0.2">
      <c r="A76437" s="24"/>
      <c r="B76437" s="24"/>
      <c r="C76437" s="24"/>
      <c r="D76437" s="24"/>
      <c r="E76437" s="24"/>
      <c r="F76437" s="24"/>
      <c r="G76437" s="24"/>
      <c r="H76437" s="24"/>
      <c r="I76437" s="24"/>
      <c r="J76437" s="24"/>
      <c r="K76437" s="24"/>
      <c r="L76437" s="24"/>
      <c r="M76437" s="24"/>
      <c r="P76437" s="10"/>
      <c r="R76437" s="10"/>
      <c r="S76437" s="10"/>
      <c r="T76437" s="10"/>
    </row>
    <row r="76438" spans="1:20" ht="16" x14ac:dyDescent="0.2">
      <c r="A76438" s="24"/>
      <c r="B76438" s="24"/>
      <c r="C76438" s="24"/>
      <c r="D76438" s="24"/>
      <c r="E76438" s="24"/>
      <c r="F76438" s="24"/>
      <c r="G76438" s="24"/>
      <c r="H76438" s="24"/>
      <c r="I76438" s="24"/>
      <c r="J76438" s="24"/>
      <c r="K76438" s="24"/>
      <c r="L76438" s="24"/>
      <c r="M76438" s="24"/>
      <c r="P76438" s="10"/>
      <c r="R76438" s="10"/>
      <c r="S76438" s="10"/>
      <c r="T76438" s="10"/>
    </row>
    <row r="76439" spans="1:20" ht="16" x14ac:dyDescent="0.2">
      <c r="A76439" s="24"/>
      <c r="B76439" s="24"/>
      <c r="C76439" s="24"/>
      <c r="D76439" s="24"/>
      <c r="E76439" s="24"/>
      <c r="F76439" s="24"/>
      <c r="G76439" s="24"/>
      <c r="H76439" s="24"/>
      <c r="I76439" s="24"/>
      <c r="J76439" s="24"/>
      <c r="K76439" s="24"/>
      <c r="L76439" s="24"/>
      <c r="M76439" s="24"/>
      <c r="P76439" s="10"/>
      <c r="R76439" s="10"/>
      <c r="S76439" s="10"/>
      <c r="T76439" s="10"/>
    </row>
    <row r="76440" spans="1:20" ht="16" x14ac:dyDescent="0.2">
      <c r="A76440" s="24"/>
      <c r="B76440" s="24"/>
      <c r="C76440" s="24"/>
      <c r="D76440" s="24"/>
      <c r="E76440" s="24"/>
      <c r="F76440" s="24"/>
      <c r="G76440" s="24"/>
      <c r="H76440" s="24"/>
      <c r="I76440" s="24"/>
      <c r="J76440" s="24"/>
      <c r="K76440" s="24"/>
      <c r="L76440" s="24"/>
      <c r="M76440" s="24"/>
      <c r="P76440" s="10"/>
      <c r="R76440" s="10"/>
      <c r="S76440" s="10"/>
      <c r="T76440" s="10"/>
    </row>
    <row r="76441" spans="1:20" ht="16" x14ac:dyDescent="0.2">
      <c r="A76441" s="24"/>
      <c r="B76441" s="24"/>
      <c r="C76441" s="24"/>
      <c r="D76441" s="24"/>
      <c r="E76441" s="24"/>
      <c r="F76441" s="24"/>
      <c r="G76441" s="24"/>
      <c r="H76441" s="24"/>
      <c r="I76441" s="24"/>
      <c r="J76441" s="24"/>
      <c r="K76441" s="24"/>
      <c r="L76441" s="24"/>
      <c r="M76441" s="24"/>
      <c r="P76441" s="10"/>
      <c r="R76441" s="10"/>
      <c r="S76441" s="10"/>
      <c r="T76441" s="10"/>
    </row>
    <row r="76442" spans="1:20" ht="16" x14ac:dyDescent="0.2">
      <c r="A76442" s="24"/>
      <c r="B76442" s="24"/>
      <c r="C76442" s="24"/>
      <c r="D76442" s="24"/>
      <c r="E76442" s="24"/>
      <c r="F76442" s="24"/>
      <c r="G76442" s="24"/>
      <c r="H76442" s="24"/>
      <c r="I76442" s="24"/>
      <c r="J76442" s="24"/>
      <c r="K76442" s="24"/>
      <c r="L76442" s="24"/>
      <c r="M76442" s="24"/>
      <c r="P76442" s="10"/>
      <c r="R76442" s="10"/>
      <c r="S76442" s="10"/>
      <c r="T76442" s="10"/>
    </row>
    <row r="76443" spans="1:20" ht="16" x14ac:dyDescent="0.2">
      <c r="A76443" s="24"/>
      <c r="B76443" s="24"/>
      <c r="C76443" s="24"/>
      <c r="D76443" s="24"/>
      <c r="E76443" s="24"/>
      <c r="F76443" s="24"/>
      <c r="G76443" s="24"/>
      <c r="H76443" s="24"/>
      <c r="I76443" s="24"/>
      <c r="J76443" s="24"/>
      <c r="K76443" s="24"/>
      <c r="L76443" s="24"/>
      <c r="M76443" s="24"/>
      <c r="P76443" s="10"/>
      <c r="R76443" s="10"/>
      <c r="S76443" s="10"/>
      <c r="T76443" s="10"/>
    </row>
    <row r="76444" spans="1:20" ht="16" x14ac:dyDescent="0.2">
      <c r="A76444" s="24"/>
      <c r="B76444" s="24"/>
      <c r="C76444" s="24"/>
      <c r="D76444" s="24"/>
      <c r="E76444" s="24"/>
      <c r="F76444" s="24"/>
      <c r="G76444" s="24"/>
      <c r="H76444" s="24"/>
      <c r="I76444" s="24"/>
      <c r="J76444" s="24"/>
      <c r="K76444" s="24"/>
      <c r="L76444" s="24"/>
      <c r="M76444" s="24"/>
      <c r="P76444" s="10"/>
      <c r="R76444" s="10"/>
      <c r="S76444" s="10"/>
      <c r="T76444" s="10"/>
    </row>
    <row r="76445" spans="1:20" ht="16" x14ac:dyDescent="0.2">
      <c r="A76445" s="24"/>
      <c r="B76445" s="24"/>
      <c r="C76445" s="24"/>
      <c r="D76445" s="24"/>
      <c r="E76445" s="24"/>
      <c r="F76445" s="24"/>
      <c r="G76445" s="24"/>
      <c r="H76445" s="24"/>
      <c r="I76445" s="24"/>
      <c r="J76445" s="24"/>
      <c r="K76445" s="24"/>
      <c r="L76445" s="24"/>
      <c r="M76445" s="24"/>
      <c r="P76445" s="10"/>
      <c r="R76445" s="10"/>
      <c r="S76445" s="10"/>
      <c r="T76445" s="10"/>
    </row>
    <row r="76446" spans="1:20" ht="16" x14ac:dyDescent="0.2">
      <c r="A76446" s="24"/>
      <c r="B76446" s="24"/>
      <c r="C76446" s="24"/>
      <c r="D76446" s="24"/>
      <c r="E76446" s="24"/>
      <c r="F76446" s="24"/>
      <c r="G76446" s="24"/>
      <c r="H76446" s="24"/>
      <c r="I76446" s="24"/>
      <c r="J76446" s="24"/>
      <c r="K76446" s="24"/>
      <c r="L76446" s="24"/>
      <c r="M76446" s="24"/>
      <c r="P76446" s="10"/>
      <c r="R76446" s="10"/>
      <c r="S76446" s="10"/>
      <c r="T76446" s="10"/>
    </row>
    <row r="76447" spans="1:20" ht="16" x14ac:dyDescent="0.2">
      <c r="A76447" s="24"/>
      <c r="B76447" s="24"/>
      <c r="C76447" s="24"/>
      <c r="D76447" s="24"/>
      <c r="E76447" s="24"/>
      <c r="F76447" s="24"/>
      <c r="G76447" s="24"/>
      <c r="H76447" s="24"/>
      <c r="I76447" s="24"/>
      <c r="J76447" s="24"/>
      <c r="K76447" s="24"/>
      <c r="L76447" s="24"/>
      <c r="M76447" s="24"/>
      <c r="P76447" s="10"/>
      <c r="R76447" s="10"/>
      <c r="S76447" s="10"/>
      <c r="T76447" s="10"/>
    </row>
    <row r="76448" spans="1:20" ht="16" x14ac:dyDescent="0.2">
      <c r="A76448" s="24"/>
      <c r="B76448" s="24"/>
      <c r="C76448" s="24"/>
      <c r="D76448" s="24"/>
      <c r="E76448" s="24"/>
      <c r="F76448" s="24"/>
      <c r="G76448" s="24"/>
      <c r="H76448" s="24"/>
      <c r="I76448" s="24"/>
      <c r="J76448" s="24"/>
      <c r="K76448" s="24"/>
      <c r="L76448" s="24"/>
      <c r="M76448" s="24"/>
      <c r="P76448" s="10"/>
      <c r="R76448" s="10"/>
      <c r="S76448" s="10"/>
      <c r="T76448" s="10"/>
    </row>
    <row r="76449" spans="1:20" ht="16" x14ac:dyDescent="0.2">
      <c r="A76449" s="24"/>
      <c r="B76449" s="24"/>
      <c r="C76449" s="24"/>
      <c r="D76449" s="24"/>
      <c r="E76449" s="24"/>
      <c r="F76449" s="24"/>
      <c r="G76449" s="24"/>
      <c r="H76449" s="24"/>
      <c r="I76449" s="24"/>
      <c r="J76449" s="24"/>
      <c r="K76449" s="24"/>
      <c r="L76449" s="24"/>
      <c r="M76449" s="24"/>
      <c r="P76449" s="10"/>
      <c r="R76449" s="10"/>
      <c r="S76449" s="10"/>
      <c r="T76449" s="10"/>
    </row>
    <row r="76450" spans="1:20" ht="16" x14ac:dyDescent="0.2">
      <c r="A76450" s="24"/>
      <c r="B76450" s="24"/>
      <c r="C76450" s="24"/>
      <c r="D76450" s="24"/>
      <c r="E76450" s="24"/>
      <c r="F76450" s="24"/>
      <c r="G76450" s="24"/>
      <c r="H76450" s="24"/>
      <c r="I76450" s="24"/>
      <c r="J76450" s="24"/>
      <c r="K76450" s="24"/>
      <c r="L76450" s="24"/>
      <c r="M76450" s="24"/>
      <c r="P76450" s="10"/>
      <c r="R76450" s="10"/>
      <c r="S76450" s="10"/>
      <c r="T76450" s="10"/>
    </row>
    <row r="76451" spans="1:20" ht="16" x14ac:dyDescent="0.2">
      <c r="A76451" s="24"/>
      <c r="B76451" s="24"/>
      <c r="C76451" s="24"/>
      <c r="D76451" s="24"/>
      <c r="E76451" s="24"/>
      <c r="F76451" s="24"/>
      <c r="G76451" s="24"/>
      <c r="H76451" s="24"/>
      <c r="I76451" s="24"/>
      <c r="J76451" s="24"/>
      <c r="K76451" s="24"/>
      <c r="L76451" s="24"/>
      <c r="M76451" s="24"/>
      <c r="P76451" s="10"/>
      <c r="R76451" s="10"/>
      <c r="S76451" s="10"/>
      <c r="T76451" s="10"/>
    </row>
    <row r="76452" spans="1:20" ht="16" x14ac:dyDescent="0.2">
      <c r="A76452" s="24"/>
      <c r="B76452" s="24"/>
      <c r="C76452" s="24"/>
      <c r="D76452" s="24"/>
      <c r="E76452" s="24"/>
      <c r="F76452" s="24"/>
      <c r="G76452" s="24"/>
      <c r="H76452" s="24"/>
      <c r="I76452" s="24"/>
      <c r="J76452" s="24"/>
      <c r="K76452" s="24"/>
      <c r="L76452" s="24"/>
      <c r="M76452" s="24"/>
      <c r="P76452" s="10"/>
      <c r="R76452" s="10"/>
      <c r="S76452" s="10"/>
      <c r="T76452" s="10"/>
    </row>
    <row r="76453" spans="1:20" ht="16" x14ac:dyDescent="0.2">
      <c r="A76453" s="24"/>
      <c r="B76453" s="24"/>
      <c r="C76453" s="24"/>
      <c r="D76453" s="24"/>
      <c r="E76453" s="24"/>
      <c r="F76453" s="24"/>
      <c r="G76453" s="24"/>
      <c r="H76453" s="24"/>
      <c r="I76453" s="24"/>
      <c r="J76453" s="24"/>
      <c r="K76453" s="24"/>
      <c r="L76453" s="24"/>
      <c r="M76453" s="24"/>
      <c r="P76453" s="10"/>
      <c r="R76453" s="10"/>
      <c r="S76453" s="10"/>
      <c r="T76453" s="10"/>
    </row>
    <row r="76454" spans="1:20" ht="16" x14ac:dyDescent="0.2">
      <c r="A76454" s="24"/>
      <c r="B76454" s="24"/>
      <c r="C76454" s="24"/>
      <c r="D76454" s="24"/>
      <c r="E76454" s="24"/>
      <c r="F76454" s="24"/>
      <c r="G76454" s="24"/>
      <c r="H76454" s="24"/>
      <c r="I76454" s="24"/>
      <c r="J76454" s="24"/>
      <c r="K76454" s="24"/>
      <c r="L76454" s="24"/>
      <c r="M76454" s="24"/>
      <c r="P76454" s="10"/>
      <c r="R76454" s="10"/>
      <c r="S76454" s="10"/>
      <c r="T76454" s="10"/>
    </row>
    <row r="76455" spans="1:20" ht="16" x14ac:dyDescent="0.2">
      <c r="A76455" s="24"/>
      <c r="B76455" s="24"/>
      <c r="C76455" s="24"/>
      <c r="D76455" s="24"/>
      <c r="E76455" s="24"/>
      <c r="F76455" s="24"/>
      <c r="G76455" s="24"/>
      <c r="H76455" s="24"/>
      <c r="I76455" s="24"/>
      <c r="J76455" s="24"/>
      <c r="K76455" s="24"/>
      <c r="L76455" s="24"/>
      <c r="M76455" s="24"/>
      <c r="P76455" s="10"/>
      <c r="R76455" s="10"/>
      <c r="S76455" s="10"/>
      <c r="T76455" s="10"/>
    </row>
    <row r="76456" spans="1:20" ht="16" x14ac:dyDescent="0.2">
      <c r="A76456" s="24"/>
      <c r="B76456" s="24"/>
      <c r="C76456" s="24"/>
      <c r="D76456" s="24"/>
      <c r="E76456" s="24"/>
      <c r="F76456" s="24"/>
      <c r="G76456" s="24"/>
      <c r="H76456" s="24"/>
      <c r="I76456" s="24"/>
      <c r="J76456" s="24"/>
      <c r="K76456" s="24"/>
      <c r="L76456" s="24"/>
      <c r="M76456" s="24"/>
      <c r="P76456" s="10"/>
      <c r="R76456" s="10"/>
      <c r="S76456" s="10"/>
      <c r="T76456" s="10"/>
    </row>
    <row r="76457" spans="1:20" ht="16" x14ac:dyDescent="0.2">
      <c r="A76457" s="24"/>
      <c r="B76457" s="24"/>
      <c r="C76457" s="24"/>
      <c r="D76457" s="24"/>
      <c r="E76457" s="24"/>
      <c r="F76457" s="24"/>
      <c r="G76457" s="24"/>
      <c r="H76457" s="24"/>
      <c r="I76457" s="24"/>
      <c r="J76457" s="24"/>
      <c r="K76457" s="24"/>
      <c r="L76457" s="24"/>
      <c r="M76457" s="24"/>
      <c r="P76457" s="10"/>
      <c r="R76457" s="10"/>
      <c r="S76457" s="10"/>
      <c r="T76457" s="10"/>
    </row>
    <row r="76458" spans="1:20" ht="16" x14ac:dyDescent="0.2">
      <c r="A76458" s="24"/>
      <c r="B76458" s="24"/>
      <c r="C76458" s="24"/>
      <c r="D76458" s="24"/>
      <c r="E76458" s="24"/>
      <c r="F76458" s="24"/>
      <c r="G76458" s="24"/>
      <c r="H76458" s="24"/>
      <c r="I76458" s="24"/>
      <c r="J76458" s="24"/>
      <c r="K76458" s="24"/>
      <c r="L76458" s="24"/>
      <c r="M76458" s="24"/>
      <c r="P76458" s="10"/>
      <c r="R76458" s="10"/>
      <c r="S76458" s="10"/>
      <c r="T76458" s="10"/>
    </row>
    <row r="76459" spans="1:20" ht="16" x14ac:dyDescent="0.2">
      <c r="A76459" s="24"/>
      <c r="B76459" s="24"/>
      <c r="C76459" s="24"/>
      <c r="D76459" s="24"/>
      <c r="E76459" s="24"/>
      <c r="F76459" s="24"/>
      <c r="G76459" s="24"/>
      <c r="H76459" s="24"/>
      <c r="I76459" s="24"/>
      <c r="J76459" s="24"/>
      <c r="K76459" s="24"/>
      <c r="L76459" s="24"/>
      <c r="M76459" s="24"/>
      <c r="P76459" s="10"/>
      <c r="R76459" s="10"/>
      <c r="S76459" s="10"/>
      <c r="T76459" s="10"/>
    </row>
    <row r="76460" spans="1:20" ht="16" x14ac:dyDescent="0.2">
      <c r="A76460" s="24"/>
      <c r="B76460" s="24"/>
      <c r="C76460" s="24"/>
      <c r="D76460" s="24"/>
      <c r="E76460" s="24"/>
      <c r="F76460" s="24"/>
      <c r="G76460" s="24"/>
      <c r="H76460" s="24"/>
      <c r="I76460" s="24"/>
      <c r="J76460" s="24"/>
      <c r="K76460" s="24"/>
      <c r="L76460" s="24"/>
      <c r="M76460" s="24"/>
      <c r="P76460" s="10"/>
      <c r="R76460" s="10"/>
      <c r="S76460" s="10"/>
      <c r="T76460" s="10"/>
    </row>
    <row r="76461" spans="1:20" ht="16" x14ac:dyDescent="0.2">
      <c r="A76461" s="24"/>
      <c r="B76461" s="24"/>
      <c r="C76461" s="24"/>
      <c r="D76461" s="24"/>
      <c r="E76461" s="24"/>
      <c r="F76461" s="24"/>
      <c r="G76461" s="24"/>
      <c r="H76461" s="24"/>
      <c r="I76461" s="24"/>
      <c r="J76461" s="24"/>
      <c r="K76461" s="24"/>
      <c r="L76461" s="24"/>
      <c r="M76461" s="24"/>
      <c r="P76461" s="10"/>
      <c r="R76461" s="10"/>
      <c r="S76461" s="10"/>
      <c r="T76461" s="10"/>
    </row>
    <row r="76462" spans="1:20" ht="16" x14ac:dyDescent="0.2">
      <c r="A76462" s="24"/>
      <c r="B76462" s="24"/>
      <c r="C76462" s="24"/>
      <c r="D76462" s="24"/>
      <c r="E76462" s="24"/>
      <c r="F76462" s="24"/>
      <c r="G76462" s="24"/>
      <c r="H76462" s="24"/>
      <c r="I76462" s="24"/>
      <c r="J76462" s="24"/>
      <c r="K76462" s="24"/>
      <c r="L76462" s="24"/>
      <c r="M76462" s="24"/>
      <c r="P76462" s="10"/>
      <c r="R76462" s="10"/>
      <c r="S76462" s="10"/>
      <c r="T76462" s="10"/>
    </row>
    <row r="76463" spans="1:20" ht="16" x14ac:dyDescent="0.2">
      <c r="A76463" s="24"/>
      <c r="B76463" s="24"/>
      <c r="C76463" s="24"/>
      <c r="D76463" s="24"/>
      <c r="E76463" s="24"/>
      <c r="F76463" s="24"/>
      <c r="G76463" s="24"/>
      <c r="H76463" s="24"/>
      <c r="I76463" s="24"/>
      <c r="J76463" s="24"/>
      <c r="K76463" s="24"/>
      <c r="L76463" s="24"/>
      <c r="M76463" s="24"/>
      <c r="P76463" s="10"/>
      <c r="R76463" s="10"/>
      <c r="S76463" s="10"/>
      <c r="T76463" s="10"/>
    </row>
    <row r="76464" spans="1:20" ht="16" x14ac:dyDescent="0.2">
      <c r="A76464" s="24"/>
      <c r="B76464" s="24"/>
      <c r="C76464" s="24"/>
      <c r="D76464" s="24"/>
      <c r="E76464" s="24"/>
      <c r="F76464" s="24"/>
      <c r="G76464" s="24"/>
      <c r="H76464" s="24"/>
      <c r="I76464" s="24"/>
      <c r="J76464" s="24"/>
      <c r="K76464" s="24"/>
      <c r="L76464" s="24"/>
      <c r="M76464" s="24"/>
      <c r="P76464" s="10"/>
      <c r="R76464" s="10"/>
      <c r="S76464" s="10"/>
      <c r="T76464" s="10"/>
    </row>
    <row r="76465" spans="1:20" ht="16" x14ac:dyDescent="0.2">
      <c r="A76465" s="24"/>
      <c r="B76465" s="24"/>
      <c r="C76465" s="24"/>
      <c r="D76465" s="24"/>
      <c r="E76465" s="24"/>
      <c r="F76465" s="24"/>
      <c r="G76465" s="24"/>
      <c r="H76465" s="24"/>
      <c r="I76465" s="24"/>
      <c r="J76465" s="24"/>
      <c r="K76465" s="24"/>
      <c r="L76465" s="24"/>
      <c r="M76465" s="24"/>
      <c r="P76465" s="10"/>
      <c r="R76465" s="10"/>
      <c r="S76465" s="10"/>
      <c r="T76465" s="10"/>
    </row>
    <row r="76466" spans="1:20" ht="16" x14ac:dyDescent="0.2">
      <c r="A76466" s="24"/>
      <c r="B76466" s="24"/>
      <c r="C76466" s="24"/>
      <c r="D76466" s="24"/>
      <c r="E76466" s="24"/>
      <c r="F76466" s="24"/>
      <c r="G76466" s="24"/>
      <c r="H76466" s="24"/>
      <c r="I76466" s="24"/>
      <c r="J76466" s="24"/>
      <c r="K76466" s="24"/>
      <c r="L76466" s="24"/>
      <c r="M76466" s="24"/>
      <c r="P76466" s="10"/>
      <c r="R76466" s="10"/>
      <c r="S76466" s="10"/>
      <c r="T76466" s="10"/>
    </row>
    <row r="76467" spans="1:20" ht="16" x14ac:dyDescent="0.2">
      <c r="A76467" s="24"/>
      <c r="B76467" s="24"/>
      <c r="C76467" s="24"/>
      <c r="D76467" s="24"/>
      <c r="E76467" s="24"/>
      <c r="F76467" s="24"/>
      <c r="G76467" s="24"/>
      <c r="H76467" s="24"/>
      <c r="I76467" s="24"/>
      <c r="J76467" s="24"/>
      <c r="K76467" s="24"/>
      <c r="L76467" s="24"/>
      <c r="M76467" s="24"/>
      <c r="P76467" s="10"/>
      <c r="R76467" s="10"/>
      <c r="S76467" s="10"/>
      <c r="T76467" s="10"/>
    </row>
    <row r="76468" spans="1:20" ht="16" x14ac:dyDescent="0.2">
      <c r="A76468" s="24"/>
      <c r="B76468" s="24"/>
      <c r="C76468" s="24"/>
      <c r="D76468" s="24"/>
      <c r="E76468" s="24"/>
      <c r="F76468" s="24"/>
      <c r="G76468" s="24"/>
      <c r="H76468" s="24"/>
      <c r="I76468" s="24"/>
      <c r="J76468" s="24"/>
      <c r="K76468" s="24"/>
      <c r="L76468" s="24"/>
      <c r="M76468" s="24"/>
      <c r="P76468" s="10"/>
      <c r="R76468" s="10"/>
      <c r="S76468" s="10"/>
      <c r="T76468" s="10"/>
    </row>
    <row r="76469" spans="1:20" ht="16" x14ac:dyDescent="0.2">
      <c r="A76469" s="24"/>
      <c r="B76469" s="24"/>
      <c r="C76469" s="24"/>
      <c r="D76469" s="24"/>
      <c r="E76469" s="24"/>
      <c r="F76469" s="24"/>
      <c r="G76469" s="24"/>
      <c r="H76469" s="24"/>
      <c r="I76469" s="24"/>
      <c r="J76469" s="24"/>
      <c r="K76469" s="24"/>
      <c r="L76469" s="24"/>
      <c r="M76469" s="24"/>
      <c r="P76469" s="10"/>
      <c r="R76469" s="10"/>
      <c r="S76469" s="10"/>
      <c r="T76469" s="10"/>
    </row>
    <row r="76470" spans="1:20" ht="16" x14ac:dyDescent="0.2">
      <c r="A76470" s="24"/>
      <c r="B76470" s="24"/>
      <c r="C76470" s="24"/>
      <c r="D76470" s="24"/>
      <c r="E76470" s="24"/>
      <c r="F76470" s="24"/>
      <c r="G76470" s="24"/>
      <c r="H76470" s="24"/>
      <c r="I76470" s="24"/>
      <c r="J76470" s="24"/>
      <c r="K76470" s="24"/>
      <c r="L76470" s="24"/>
      <c r="M76470" s="24"/>
      <c r="P76470" s="10"/>
      <c r="R76470" s="10"/>
      <c r="S76470" s="10"/>
      <c r="T76470" s="10"/>
    </row>
    <row r="76471" spans="1:20" ht="16" x14ac:dyDescent="0.2">
      <c r="A76471" s="24"/>
      <c r="B76471" s="24"/>
      <c r="C76471" s="24"/>
      <c r="D76471" s="24"/>
      <c r="E76471" s="24"/>
      <c r="F76471" s="24"/>
      <c r="G76471" s="24"/>
      <c r="H76471" s="24"/>
      <c r="I76471" s="24"/>
      <c r="J76471" s="24"/>
      <c r="K76471" s="24"/>
      <c r="L76471" s="24"/>
      <c r="M76471" s="24"/>
      <c r="P76471" s="10"/>
      <c r="R76471" s="10"/>
      <c r="S76471" s="10"/>
      <c r="T76471" s="10"/>
    </row>
    <row r="76472" spans="1:20" ht="16" x14ac:dyDescent="0.2">
      <c r="A76472" s="24"/>
      <c r="B76472" s="24"/>
      <c r="C76472" s="24"/>
      <c r="D76472" s="24"/>
      <c r="E76472" s="24"/>
      <c r="F76472" s="24"/>
      <c r="G76472" s="24"/>
      <c r="H76472" s="24"/>
      <c r="I76472" s="24"/>
      <c r="J76472" s="24"/>
      <c r="K76472" s="24"/>
      <c r="L76472" s="24"/>
      <c r="M76472" s="24"/>
      <c r="P76472" s="10"/>
      <c r="R76472" s="10"/>
      <c r="S76472" s="10"/>
      <c r="T76472" s="10"/>
    </row>
    <row r="76473" spans="1:20" ht="16" x14ac:dyDescent="0.2">
      <c r="A76473" s="24"/>
      <c r="B76473" s="24"/>
      <c r="C76473" s="24"/>
      <c r="D76473" s="24"/>
      <c r="E76473" s="24"/>
      <c r="F76473" s="24"/>
      <c r="G76473" s="24"/>
      <c r="H76473" s="24"/>
      <c r="I76473" s="24"/>
      <c r="J76473" s="24"/>
      <c r="K76473" s="24"/>
      <c r="L76473" s="24"/>
      <c r="M76473" s="24"/>
      <c r="P76473" s="10"/>
      <c r="R76473" s="10"/>
      <c r="S76473" s="10"/>
      <c r="T76473" s="10"/>
    </row>
    <row r="76474" spans="1:20" ht="16" x14ac:dyDescent="0.2">
      <c r="A76474" s="24"/>
      <c r="B76474" s="24"/>
      <c r="C76474" s="24"/>
      <c r="D76474" s="24"/>
      <c r="E76474" s="24"/>
      <c r="F76474" s="24"/>
      <c r="G76474" s="24"/>
      <c r="H76474" s="24"/>
      <c r="I76474" s="24"/>
      <c r="J76474" s="24"/>
      <c r="K76474" s="24"/>
      <c r="L76474" s="24"/>
      <c r="M76474" s="24"/>
      <c r="P76474" s="10"/>
      <c r="R76474" s="10"/>
      <c r="S76474" s="10"/>
      <c r="T76474" s="10"/>
    </row>
    <row r="76475" spans="1:20" ht="16" x14ac:dyDescent="0.2">
      <c r="A76475" s="24"/>
      <c r="B76475" s="24"/>
      <c r="C76475" s="24"/>
      <c r="D76475" s="24"/>
      <c r="E76475" s="24"/>
      <c r="F76475" s="24"/>
      <c r="G76475" s="24"/>
      <c r="H76475" s="24"/>
      <c r="I76475" s="24"/>
      <c r="J76475" s="24"/>
      <c r="K76475" s="24"/>
      <c r="L76475" s="24"/>
      <c r="M76475" s="24"/>
      <c r="P76475" s="10"/>
      <c r="R76475" s="10"/>
      <c r="S76475" s="10"/>
      <c r="T76475" s="10"/>
    </row>
    <row r="76476" spans="1:20" ht="16" x14ac:dyDescent="0.2">
      <c r="A76476" s="24"/>
      <c r="B76476" s="24"/>
      <c r="C76476" s="24"/>
      <c r="D76476" s="24"/>
      <c r="E76476" s="24"/>
      <c r="F76476" s="24"/>
      <c r="G76476" s="24"/>
      <c r="H76476" s="24"/>
      <c r="I76476" s="24"/>
      <c r="J76476" s="24"/>
      <c r="K76476" s="24"/>
      <c r="L76476" s="24"/>
      <c r="M76476" s="24"/>
      <c r="P76476" s="10"/>
      <c r="R76476" s="10"/>
      <c r="S76476" s="10"/>
      <c r="T76476" s="10"/>
    </row>
    <row r="76477" spans="1:20" ht="16" x14ac:dyDescent="0.2">
      <c r="A76477" s="24"/>
      <c r="B76477" s="24"/>
      <c r="C76477" s="24"/>
      <c r="D76477" s="24"/>
      <c r="E76477" s="24"/>
      <c r="F76477" s="24"/>
      <c r="G76477" s="24"/>
      <c r="H76477" s="24"/>
      <c r="I76477" s="24"/>
      <c r="J76477" s="24"/>
      <c r="K76477" s="24"/>
      <c r="L76477" s="24"/>
      <c r="M76477" s="24"/>
      <c r="P76477" s="10"/>
      <c r="R76477" s="10"/>
      <c r="S76477" s="10"/>
      <c r="T76477" s="10"/>
    </row>
    <row r="76478" spans="1:20" ht="16" x14ac:dyDescent="0.2">
      <c r="A76478" s="24"/>
      <c r="B76478" s="24"/>
      <c r="C76478" s="24"/>
      <c r="D76478" s="24"/>
      <c r="E76478" s="24"/>
      <c r="F76478" s="24"/>
      <c r="G76478" s="24"/>
      <c r="H76478" s="24"/>
      <c r="I76478" s="24"/>
      <c r="J76478" s="24"/>
      <c r="K76478" s="24"/>
      <c r="L76478" s="24"/>
      <c r="M76478" s="24"/>
      <c r="P76478" s="10"/>
      <c r="R76478" s="10"/>
      <c r="S76478" s="10"/>
      <c r="T76478" s="10"/>
    </row>
    <row r="76479" spans="1:20" ht="16" x14ac:dyDescent="0.2">
      <c r="A76479" s="24"/>
      <c r="B76479" s="24"/>
      <c r="C76479" s="24"/>
      <c r="D76479" s="24"/>
      <c r="E76479" s="24"/>
      <c r="F76479" s="24"/>
      <c r="G76479" s="24"/>
      <c r="H76479" s="24"/>
      <c r="I76479" s="24"/>
      <c r="J76479" s="24"/>
      <c r="K76479" s="24"/>
      <c r="L76479" s="24"/>
      <c r="M76479" s="24"/>
      <c r="P76479" s="10"/>
      <c r="R76479" s="10"/>
      <c r="S76479" s="10"/>
      <c r="T76479" s="10"/>
    </row>
    <row r="76480" spans="1:20" ht="16" x14ac:dyDescent="0.2">
      <c r="A76480" s="24"/>
      <c r="B76480" s="24"/>
      <c r="C76480" s="24"/>
      <c r="D76480" s="24"/>
      <c r="E76480" s="24"/>
      <c r="F76480" s="24"/>
      <c r="G76480" s="24"/>
      <c r="H76480" s="24"/>
      <c r="I76480" s="24"/>
      <c r="J76480" s="24"/>
      <c r="K76480" s="24"/>
      <c r="L76480" s="24"/>
      <c r="M76480" s="24"/>
      <c r="P76480" s="10"/>
      <c r="R76480" s="10"/>
      <c r="S76480" s="10"/>
      <c r="T76480" s="10"/>
    </row>
    <row r="76481" spans="1:20" ht="16" x14ac:dyDescent="0.2">
      <c r="A76481" s="24"/>
      <c r="B76481" s="24"/>
      <c r="C76481" s="24"/>
      <c r="D76481" s="24"/>
      <c r="E76481" s="24"/>
      <c r="F76481" s="24"/>
      <c r="G76481" s="24"/>
      <c r="H76481" s="24"/>
      <c r="I76481" s="24"/>
      <c r="J76481" s="24"/>
      <c r="K76481" s="24"/>
      <c r="L76481" s="24"/>
      <c r="M76481" s="24"/>
      <c r="P76481" s="10"/>
      <c r="R76481" s="10"/>
      <c r="S76481" s="10"/>
      <c r="T76481" s="10"/>
    </row>
    <row r="76482" spans="1:20" ht="16" x14ac:dyDescent="0.2">
      <c r="A76482" s="24"/>
      <c r="B76482" s="24"/>
      <c r="C76482" s="24"/>
      <c r="D76482" s="24"/>
      <c r="E76482" s="24"/>
      <c r="F76482" s="24"/>
      <c r="G76482" s="24"/>
      <c r="H76482" s="24"/>
      <c r="I76482" s="24"/>
      <c r="J76482" s="24"/>
      <c r="K76482" s="24"/>
      <c r="L76482" s="24"/>
      <c r="M76482" s="24"/>
      <c r="P76482" s="10"/>
      <c r="R76482" s="10"/>
      <c r="S76482" s="10"/>
      <c r="T76482" s="10"/>
    </row>
    <row r="76483" spans="1:20" ht="16" x14ac:dyDescent="0.2">
      <c r="A76483" s="24"/>
      <c r="B76483" s="24"/>
      <c r="C76483" s="24"/>
      <c r="D76483" s="24"/>
      <c r="E76483" s="24"/>
      <c r="F76483" s="24"/>
      <c r="G76483" s="24"/>
      <c r="H76483" s="24"/>
      <c r="I76483" s="24"/>
      <c r="J76483" s="24"/>
      <c r="K76483" s="24"/>
      <c r="L76483" s="24"/>
      <c r="M76483" s="24"/>
      <c r="P76483" s="10"/>
      <c r="R76483" s="10"/>
      <c r="S76483" s="10"/>
      <c r="T76483" s="10"/>
    </row>
    <row r="76484" spans="1:20" ht="16" x14ac:dyDescent="0.2">
      <c r="A76484" s="24"/>
      <c r="B76484" s="24"/>
      <c r="C76484" s="24"/>
      <c r="D76484" s="24"/>
      <c r="E76484" s="24"/>
      <c r="F76484" s="24"/>
      <c r="G76484" s="24"/>
      <c r="H76484" s="24"/>
      <c r="I76484" s="24"/>
      <c r="J76484" s="24"/>
      <c r="K76484" s="24"/>
      <c r="L76484" s="24"/>
      <c r="M76484" s="24"/>
      <c r="P76484" s="10"/>
      <c r="R76484" s="10"/>
      <c r="S76484" s="10"/>
      <c r="T76484" s="10"/>
    </row>
    <row r="76485" spans="1:20" ht="16" x14ac:dyDescent="0.2">
      <c r="A76485" s="24"/>
      <c r="B76485" s="24"/>
      <c r="C76485" s="24"/>
      <c r="D76485" s="24"/>
      <c r="E76485" s="24"/>
      <c r="F76485" s="24"/>
      <c r="G76485" s="24"/>
      <c r="H76485" s="24"/>
      <c r="I76485" s="24"/>
      <c r="J76485" s="24"/>
      <c r="K76485" s="24"/>
      <c r="L76485" s="24"/>
      <c r="M76485" s="24"/>
      <c r="P76485" s="10"/>
      <c r="R76485" s="10"/>
      <c r="S76485" s="10"/>
      <c r="T76485" s="10"/>
    </row>
    <row r="76486" spans="1:20" ht="16" x14ac:dyDescent="0.2">
      <c r="A76486" s="24"/>
      <c r="B76486" s="24"/>
      <c r="C76486" s="24"/>
      <c r="D76486" s="24"/>
      <c r="E76486" s="24"/>
      <c r="F76486" s="24"/>
      <c r="G76486" s="24"/>
      <c r="H76486" s="24"/>
      <c r="I76486" s="24"/>
      <c r="J76486" s="24"/>
      <c r="K76486" s="24"/>
      <c r="L76486" s="24"/>
      <c r="M76486" s="24"/>
      <c r="P76486" s="10"/>
      <c r="R76486" s="10"/>
      <c r="S76486" s="10"/>
      <c r="T76486" s="10"/>
    </row>
    <row r="76487" spans="1:20" ht="16" x14ac:dyDescent="0.2">
      <c r="A76487" s="24"/>
      <c r="B76487" s="24"/>
      <c r="C76487" s="24"/>
      <c r="D76487" s="24"/>
      <c r="E76487" s="24"/>
      <c r="F76487" s="24"/>
      <c r="G76487" s="24"/>
      <c r="H76487" s="24"/>
      <c r="I76487" s="24"/>
      <c r="J76487" s="24"/>
      <c r="K76487" s="24"/>
      <c r="L76487" s="24"/>
      <c r="M76487" s="24"/>
      <c r="P76487" s="10"/>
      <c r="R76487" s="10"/>
      <c r="S76487" s="10"/>
      <c r="T76487" s="10"/>
    </row>
    <row r="76488" spans="1:20" ht="16" x14ac:dyDescent="0.2">
      <c r="A76488" s="24"/>
      <c r="B76488" s="24"/>
      <c r="C76488" s="24"/>
      <c r="D76488" s="24"/>
      <c r="E76488" s="24"/>
      <c r="F76488" s="24"/>
      <c r="G76488" s="24"/>
      <c r="H76488" s="24"/>
      <c r="I76488" s="24"/>
      <c r="J76488" s="24"/>
      <c r="K76488" s="24"/>
      <c r="L76488" s="24"/>
      <c r="M76488" s="24"/>
      <c r="P76488" s="10"/>
      <c r="R76488" s="10"/>
      <c r="S76488" s="10"/>
      <c r="T76488" s="10"/>
    </row>
    <row r="76489" spans="1:20" ht="16" x14ac:dyDescent="0.2">
      <c r="A76489" s="24"/>
      <c r="B76489" s="24"/>
      <c r="C76489" s="24"/>
      <c r="D76489" s="24"/>
      <c r="E76489" s="24"/>
      <c r="F76489" s="24"/>
      <c r="G76489" s="24"/>
      <c r="H76489" s="24"/>
      <c r="I76489" s="24"/>
      <c r="J76489" s="24"/>
      <c r="K76489" s="24"/>
      <c r="L76489" s="24"/>
      <c r="M76489" s="24"/>
      <c r="P76489" s="10"/>
      <c r="R76489" s="10"/>
      <c r="S76489" s="10"/>
      <c r="T76489" s="10"/>
    </row>
    <row r="76490" spans="1:20" ht="16" x14ac:dyDescent="0.2">
      <c r="A76490" s="24"/>
      <c r="B76490" s="24"/>
      <c r="C76490" s="24"/>
      <c r="D76490" s="24"/>
      <c r="E76490" s="24"/>
      <c r="F76490" s="24"/>
      <c r="G76490" s="24"/>
      <c r="H76490" s="24"/>
      <c r="I76490" s="24"/>
      <c r="J76490" s="24"/>
      <c r="K76490" s="24"/>
      <c r="L76490" s="24"/>
      <c r="M76490" s="24"/>
      <c r="P76490" s="10"/>
      <c r="R76490" s="10"/>
      <c r="S76490" s="10"/>
      <c r="T76490" s="10"/>
    </row>
    <row r="76491" spans="1:20" ht="16" x14ac:dyDescent="0.2">
      <c r="A76491" s="24"/>
      <c r="B76491" s="24"/>
      <c r="C76491" s="24"/>
      <c r="D76491" s="24"/>
      <c r="E76491" s="24"/>
      <c r="F76491" s="24"/>
      <c r="G76491" s="24"/>
      <c r="H76491" s="24"/>
      <c r="I76491" s="24"/>
      <c r="J76491" s="24"/>
      <c r="K76491" s="24"/>
      <c r="L76491" s="24"/>
      <c r="M76491" s="24"/>
      <c r="P76491" s="10"/>
      <c r="R76491" s="10"/>
      <c r="S76491" s="10"/>
      <c r="T76491" s="10"/>
    </row>
    <row r="76492" spans="1:20" ht="16" x14ac:dyDescent="0.2">
      <c r="A76492" s="24"/>
      <c r="B76492" s="24"/>
      <c r="C76492" s="24"/>
      <c r="D76492" s="24"/>
      <c r="E76492" s="24"/>
      <c r="F76492" s="24"/>
      <c r="G76492" s="24"/>
      <c r="H76492" s="24"/>
      <c r="I76492" s="24"/>
      <c r="J76492" s="24"/>
      <c r="K76492" s="24"/>
      <c r="L76492" s="24"/>
      <c r="M76492" s="24"/>
      <c r="P76492" s="10"/>
      <c r="R76492" s="10"/>
      <c r="S76492" s="10"/>
      <c r="T76492" s="10"/>
    </row>
    <row r="76493" spans="1:20" ht="16" x14ac:dyDescent="0.2">
      <c r="A76493" s="24"/>
      <c r="B76493" s="24"/>
      <c r="C76493" s="24"/>
      <c r="D76493" s="24"/>
      <c r="E76493" s="24"/>
      <c r="F76493" s="24"/>
      <c r="G76493" s="24"/>
      <c r="H76493" s="24"/>
      <c r="I76493" s="24"/>
      <c r="J76493" s="24"/>
      <c r="K76493" s="24"/>
      <c r="L76493" s="24"/>
      <c r="M76493" s="24"/>
      <c r="P76493" s="10"/>
      <c r="R76493" s="10"/>
      <c r="S76493" s="10"/>
      <c r="T76493" s="10"/>
    </row>
    <row r="76494" spans="1:20" ht="16" x14ac:dyDescent="0.2">
      <c r="A76494" s="24"/>
      <c r="B76494" s="24"/>
      <c r="C76494" s="24"/>
      <c r="D76494" s="24"/>
      <c r="E76494" s="24"/>
      <c r="F76494" s="24"/>
      <c r="G76494" s="24"/>
      <c r="H76494" s="24"/>
      <c r="I76494" s="24"/>
      <c r="J76494" s="24"/>
      <c r="K76494" s="24"/>
      <c r="L76494" s="24"/>
      <c r="M76494" s="24"/>
      <c r="P76494" s="10"/>
      <c r="R76494" s="10"/>
      <c r="S76494" s="10"/>
      <c r="T76494" s="10"/>
    </row>
    <row r="76495" spans="1:20" ht="16" x14ac:dyDescent="0.2">
      <c r="A76495" s="24"/>
      <c r="B76495" s="24"/>
      <c r="C76495" s="24"/>
      <c r="D76495" s="24"/>
      <c r="E76495" s="24"/>
      <c r="F76495" s="24"/>
      <c r="G76495" s="24"/>
      <c r="H76495" s="24"/>
      <c r="I76495" s="24"/>
      <c r="J76495" s="24"/>
      <c r="K76495" s="24"/>
      <c r="L76495" s="24"/>
      <c r="M76495" s="24"/>
      <c r="P76495" s="10"/>
      <c r="R76495" s="10"/>
      <c r="S76495" s="10"/>
      <c r="T76495" s="10"/>
    </row>
    <row r="76496" spans="1:20" ht="16" x14ac:dyDescent="0.2">
      <c r="A76496" s="24"/>
      <c r="B76496" s="24"/>
      <c r="C76496" s="24"/>
      <c r="D76496" s="24"/>
      <c r="E76496" s="24"/>
      <c r="F76496" s="24"/>
      <c r="G76496" s="24"/>
      <c r="H76496" s="24"/>
      <c r="I76496" s="24"/>
      <c r="J76496" s="24"/>
      <c r="K76496" s="24"/>
      <c r="L76496" s="24"/>
      <c r="M76496" s="24"/>
      <c r="P76496" s="10"/>
      <c r="R76496" s="10"/>
      <c r="S76496" s="10"/>
      <c r="T76496" s="10"/>
    </row>
    <row r="76497" spans="1:20" ht="16" x14ac:dyDescent="0.2">
      <c r="A76497" s="24"/>
      <c r="B76497" s="24"/>
      <c r="C76497" s="24"/>
      <c r="D76497" s="24"/>
      <c r="E76497" s="24"/>
      <c r="F76497" s="24"/>
      <c r="G76497" s="24"/>
      <c r="H76497" s="24"/>
      <c r="I76497" s="24"/>
      <c r="J76497" s="24"/>
      <c r="K76497" s="24"/>
      <c r="L76497" s="24"/>
      <c r="M76497" s="24"/>
      <c r="P76497" s="10"/>
      <c r="R76497" s="10"/>
      <c r="S76497" s="10"/>
      <c r="T76497" s="10"/>
    </row>
    <row r="76498" spans="1:20" ht="16" x14ac:dyDescent="0.2">
      <c r="A76498" s="24"/>
      <c r="B76498" s="24"/>
      <c r="C76498" s="24"/>
      <c r="D76498" s="24"/>
      <c r="E76498" s="24"/>
      <c r="F76498" s="24"/>
      <c r="G76498" s="24"/>
      <c r="H76498" s="24"/>
      <c r="I76498" s="24"/>
      <c r="J76498" s="24"/>
      <c r="K76498" s="24"/>
      <c r="L76498" s="24"/>
      <c r="M76498" s="24"/>
      <c r="P76498" s="10"/>
      <c r="R76498" s="10"/>
      <c r="S76498" s="10"/>
      <c r="T76498" s="10"/>
    </row>
    <row r="76499" spans="1:20" ht="16" x14ac:dyDescent="0.2">
      <c r="A76499" s="24"/>
      <c r="B76499" s="24"/>
      <c r="C76499" s="24"/>
      <c r="D76499" s="24"/>
      <c r="E76499" s="24"/>
      <c r="F76499" s="24"/>
      <c r="G76499" s="24"/>
      <c r="H76499" s="24"/>
      <c r="I76499" s="24"/>
      <c r="J76499" s="24"/>
      <c r="K76499" s="24"/>
      <c r="L76499" s="24"/>
      <c r="M76499" s="24"/>
      <c r="P76499" s="10"/>
      <c r="R76499" s="10"/>
      <c r="S76499" s="10"/>
      <c r="T76499" s="10"/>
    </row>
    <row r="76500" spans="1:20" ht="16" x14ac:dyDescent="0.2">
      <c r="A76500" s="24"/>
      <c r="B76500" s="24"/>
      <c r="C76500" s="24"/>
      <c r="D76500" s="24"/>
      <c r="E76500" s="24"/>
      <c r="F76500" s="24"/>
      <c r="G76500" s="24"/>
      <c r="H76500" s="24"/>
      <c r="I76500" s="24"/>
      <c r="J76500" s="24"/>
      <c r="K76500" s="24"/>
      <c r="L76500" s="24"/>
      <c r="M76500" s="24"/>
      <c r="P76500" s="10"/>
      <c r="R76500" s="10"/>
      <c r="S76500" s="10"/>
      <c r="T76500" s="10"/>
    </row>
    <row r="76501" spans="1:20" ht="16" x14ac:dyDescent="0.2">
      <c r="A76501" s="24"/>
      <c r="B76501" s="24"/>
      <c r="C76501" s="24"/>
      <c r="D76501" s="24"/>
      <c r="E76501" s="24"/>
      <c r="F76501" s="24"/>
      <c r="G76501" s="24"/>
      <c r="H76501" s="24"/>
      <c r="I76501" s="24"/>
      <c r="J76501" s="24"/>
      <c r="K76501" s="24"/>
      <c r="L76501" s="24"/>
      <c r="M76501" s="24"/>
      <c r="P76501" s="10"/>
      <c r="R76501" s="10"/>
      <c r="S76501" s="10"/>
      <c r="T76501" s="10"/>
    </row>
    <row r="76502" spans="1:20" ht="16" x14ac:dyDescent="0.2">
      <c r="A76502" s="24"/>
      <c r="B76502" s="24"/>
      <c r="C76502" s="24"/>
      <c r="D76502" s="24"/>
      <c r="E76502" s="24"/>
      <c r="F76502" s="24"/>
      <c r="G76502" s="24"/>
      <c r="H76502" s="24"/>
      <c r="I76502" s="24"/>
      <c r="J76502" s="24"/>
      <c r="K76502" s="24"/>
      <c r="L76502" s="24"/>
      <c r="M76502" s="24"/>
      <c r="P76502" s="10"/>
      <c r="R76502" s="10"/>
      <c r="S76502" s="10"/>
      <c r="T76502" s="10"/>
    </row>
    <row r="76503" spans="1:20" ht="16" x14ac:dyDescent="0.2">
      <c r="A76503" s="24"/>
      <c r="B76503" s="24"/>
      <c r="C76503" s="24"/>
      <c r="D76503" s="24"/>
      <c r="E76503" s="24"/>
      <c r="F76503" s="24"/>
      <c r="G76503" s="24"/>
      <c r="H76503" s="24"/>
      <c r="I76503" s="24"/>
      <c r="J76503" s="24"/>
      <c r="K76503" s="24"/>
      <c r="L76503" s="24"/>
      <c r="M76503" s="24"/>
      <c r="P76503" s="10"/>
      <c r="R76503" s="10"/>
      <c r="S76503" s="10"/>
      <c r="T76503" s="10"/>
    </row>
    <row r="76504" spans="1:20" ht="16" x14ac:dyDescent="0.2">
      <c r="A76504" s="24"/>
      <c r="B76504" s="24"/>
      <c r="C76504" s="24"/>
      <c r="D76504" s="24"/>
      <c r="E76504" s="24"/>
      <c r="F76504" s="24"/>
      <c r="G76504" s="24"/>
      <c r="H76504" s="24"/>
      <c r="I76504" s="24"/>
      <c r="J76504" s="24"/>
      <c r="K76504" s="24"/>
      <c r="L76504" s="24"/>
      <c r="M76504" s="24"/>
      <c r="P76504" s="10"/>
      <c r="R76504" s="10"/>
      <c r="S76504" s="10"/>
      <c r="T76504" s="10"/>
    </row>
    <row r="76505" spans="1:20" ht="16" x14ac:dyDescent="0.2">
      <c r="A76505" s="24"/>
      <c r="B76505" s="24"/>
      <c r="C76505" s="24"/>
      <c r="D76505" s="24"/>
      <c r="E76505" s="24"/>
      <c r="F76505" s="24"/>
      <c r="G76505" s="24"/>
      <c r="H76505" s="24"/>
      <c r="I76505" s="24"/>
      <c r="J76505" s="24"/>
      <c r="K76505" s="24"/>
      <c r="L76505" s="24"/>
      <c r="M76505" s="24"/>
      <c r="P76505" s="10"/>
      <c r="R76505" s="10"/>
      <c r="S76505" s="10"/>
      <c r="T76505" s="10"/>
    </row>
    <row r="76506" spans="1:20" ht="16" x14ac:dyDescent="0.2">
      <c r="A76506" s="24"/>
      <c r="B76506" s="24"/>
      <c r="C76506" s="24"/>
      <c r="D76506" s="24"/>
      <c r="E76506" s="24"/>
      <c r="F76506" s="24"/>
      <c r="G76506" s="24"/>
      <c r="H76506" s="24"/>
      <c r="I76506" s="24"/>
      <c r="J76506" s="24"/>
      <c r="K76506" s="24"/>
      <c r="L76506" s="24"/>
      <c r="M76506" s="24"/>
      <c r="P76506" s="10"/>
      <c r="R76506" s="10"/>
      <c r="S76506" s="10"/>
      <c r="T76506" s="10"/>
    </row>
    <row r="76507" spans="1:20" ht="16" x14ac:dyDescent="0.2">
      <c r="A76507" s="24"/>
      <c r="B76507" s="24"/>
      <c r="C76507" s="24"/>
      <c r="D76507" s="24"/>
      <c r="E76507" s="24"/>
      <c r="F76507" s="24"/>
      <c r="G76507" s="24"/>
      <c r="H76507" s="24"/>
      <c r="I76507" s="24"/>
      <c r="J76507" s="24"/>
      <c r="K76507" s="24"/>
      <c r="L76507" s="24"/>
      <c r="M76507" s="24"/>
      <c r="P76507" s="10"/>
      <c r="R76507" s="10"/>
      <c r="S76507" s="10"/>
      <c r="T76507" s="10"/>
    </row>
    <row r="76508" spans="1:20" ht="16" x14ac:dyDescent="0.2">
      <c r="A76508" s="24"/>
      <c r="B76508" s="24"/>
      <c r="C76508" s="24"/>
      <c r="D76508" s="24"/>
      <c r="E76508" s="24"/>
      <c r="F76508" s="24"/>
      <c r="G76508" s="24"/>
      <c r="H76508" s="24"/>
      <c r="I76508" s="24"/>
      <c r="J76508" s="24"/>
      <c r="K76508" s="24"/>
      <c r="L76508" s="24"/>
      <c r="M76508" s="24"/>
      <c r="P76508" s="10"/>
      <c r="R76508" s="10"/>
      <c r="S76508" s="10"/>
      <c r="T76508" s="10"/>
    </row>
    <row r="76509" spans="1:20" ht="16" x14ac:dyDescent="0.2">
      <c r="A76509" s="24"/>
      <c r="B76509" s="24"/>
      <c r="C76509" s="24"/>
      <c r="D76509" s="24"/>
      <c r="E76509" s="24"/>
      <c r="F76509" s="24"/>
      <c r="G76509" s="24"/>
      <c r="H76509" s="24"/>
      <c r="I76509" s="24"/>
      <c r="J76509" s="24"/>
      <c r="K76509" s="24"/>
      <c r="L76509" s="24"/>
      <c r="M76509" s="24"/>
      <c r="P76509" s="10"/>
      <c r="R76509" s="10"/>
      <c r="S76509" s="10"/>
      <c r="T76509" s="10"/>
    </row>
    <row r="76510" spans="1:20" ht="16" x14ac:dyDescent="0.2">
      <c r="A76510" s="24"/>
      <c r="B76510" s="24"/>
      <c r="C76510" s="24"/>
      <c r="D76510" s="24"/>
      <c r="E76510" s="24"/>
      <c r="F76510" s="24"/>
      <c r="G76510" s="24"/>
      <c r="H76510" s="24"/>
      <c r="I76510" s="24"/>
      <c r="J76510" s="24"/>
      <c r="K76510" s="24"/>
      <c r="L76510" s="24"/>
      <c r="M76510" s="24"/>
      <c r="P76510" s="10"/>
      <c r="R76510" s="10"/>
      <c r="S76510" s="10"/>
      <c r="T76510" s="10"/>
    </row>
    <row r="76511" spans="1:20" ht="16" x14ac:dyDescent="0.2">
      <c r="A76511" s="24"/>
      <c r="B76511" s="24"/>
      <c r="C76511" s="24"/>
      <c r="D76511" s="24"/>
      <c r="E76511" s="24"/>
      <c r="F76511" s="24"/>
      <c r="G76511" s="24"/>
      <c r="H76511" s="24"/>
      <c r="I76511" s="24"/>
      <c r="J76511" s="24"/>
      <c r="K76511" s="24"/>
      <c r="L76511" s="24"/>
      <c r="M76511" s="24"/>
      <c r="P76511" s="10"/>
      <c r="R76511" s="10"/>
      <c r="S76511" s="10"/>
      <c r="T76511" s="10"/>
    </row>
    <row r="76512" spans="1:20" ht="16" x14ac:dyDescent="0.2">
      <c r="A76512" s="24"/>
      <c r="B76512" s="24"/>
      <c r="C76512" s="24"/>
      <c r="D76512" s="24"/>
      <c r="E76512" s="24"/>
      <c r="F76512" s="24"/>
      <c r="G76512" s="24"/>
      <c r="H76512" s="24"/>
      <c r="I76512" s="24"/>
      <c r="J76512" s="24"/>
      <c r="K76512" s="24"/>
      <c r="L76512" s="24"/>
      <c r="M76512" s="24"/>
      <c r="P76512" s="10"/>
      <c r="R76512" s="10"/>
      <c r="S76512" s="10"/>
      <c r="T76512" s="10"/>
    </row>
    <row r="76513" spans="1:20" ht="16" x14ac:dyDescent="0.2">
      <c r="A76513" s="24"/>
      <c r="B76513" s="24"/>
      <c r="C76513" s="24"/>
      <c r="D76513" s="24"/>
      <c r="E76513" s="24"/>
      <c r="F76513" s="24"/>
      <c r="G76513" s="24"/>
      <c r="H76513" s="24"/>
      <c r="I76513" s="24"/>
      <c r="J76513" s="24"/>
      <c r="K76513" s="24"/>
      <c r="L76513" s="24"/>
      <c r="M76513" s="24"/>
      <c r="P76513" s="10"/>
      <c r="R76513" s="10"/>
      <c r="S76513" s="10"/>
      <c r="T76513" s="10"/>
    </row>
    <row r="76514" spans="1:20" ht="16" x14ac:dyDescent="0.2">
      <c r="A76514" s="24"/>
      <c r="B76514" s="24"/>
      <c r="C76514" s="24"/>
      <c r="D76514" s="24"/>
      <c r="E76514" s="24"/>
      <c r="F76514" s="24"/>
      <c r="G76514" s="24"/>
      <c r="H76514" s="24"/>
      <c r="I76514" s="24"/>
      <c r="J76514" s="24"/>
      <c r="K76514" s="24"/>
      <c r="L76514" s="24"/>
      <c r="M76514" s="24"/>
      <c r="P76514" s="10"/>
      <c r="R76514" s="10"/>
      <c r="S76514" s="10"/>
      <c r="T76514" s="10"/>
    </row>
    <row r="76515" spans="1:20" ht="16" x14ac:dyDescent="0.2">
      <c r="A76515" s="24"/>
      <c r="B76515" s="24"/>
      <c r="C76515" s="24"/>
      <c r="D76515" s="24"/>
      <c r="E76515" s="24"/>
      <c r="F76515" s="24"/>
      <c r="G76515" s="24"/>
      <c r="H76515" s="24"/>
      <c r="I76515" s="24"/>
      <c r="J76515" s="24"/>
      <c r="K76515" s="24"/>
      <c r="L76515" s="24"/>
      <c r="M76515" s="24"/>
      <c r="P76515" s="10"/>
      <c r="R76515" s="10"/>
      <c r="S76515" s="10"/>
      <c r="T76515" s="10"/>
    </row>
    <row r="76516" spans="1:20" ht="16" x14ac:dyDescent="0.2">
      <c r="A76516" s="24"/>
      <c r="B76516" s="24"/>
      <c r="C76516" s="24"/>
      <c r="D76516" s="24"/>
      <c r="E76516" s="24"/>
      <c r="F76516" s="24"/>
      <c r="G76516" s="24"/>
      <c r="H76516" s="24"/>
      <c r="I76516" s="24"/>
      <c r="J76516" s="24"/>
      <c r="K76516" s="24"/>
      <c r="L76516" s="24"/>
      <c r="M76516" s="24"/>
      <c r="P76516" s="10"/>
      <c r="R76516" s="10"/>
      <c r="S76516" s="10"/>
      <c r="T76516" s="10"/>
    </row>
    <row r="76517" spans="1:20" ht="16" x14ac:dyDescent="0.2">
      <c r="A76517" s="24"/>
      <c r="B76517" s="24"/>
      <c r="C76517" s="24"/>
      <c r="D76517" s="24"/>
      <c r="E76517" s="24"/>
      <c r="F76517" s="24"/>
      <c r="G76517" s="24"/>
      <c r="H76517" s="24"/>
      <c r="I76517" s="24"/>
      <c r="J76517" s="24"/>
      <c r="K76517" s="24"/>
      <c r="L76517" s="24"/>
      <c r="M76517" s="24"/>
      <c r="P76517" s="10"/>
      <c r="R76517" s="10"/>
      <c r="S76517" s="10"/>
      <c r="T76517" s="10"/>
    </row>
    <row r="76518" spans="1:20" ht="16" x14ac:dyDescent="0.2">
      <c r="A76518" s="24"/>
      <c r="B76518" s="24"/>
      <c r="C76518" s="24"/>
      <c r="D76518" s="24"/>
      <c r="E76518" s="24"/>
      <c r="F76518" s="24"/>
      <c r="G76518" s="24"/>
      <c r="H76518" s="24"/>
      <c r="I76518" s="24"/>
      <c r="J76518" s="24"/>
      <c r="K76518" s="24"/>
      <c r="L76518" s="24"/>
      <c r="M76518" s="24"/>
      <c r="P76518" s="10"/>
      <c r="R76518" s="10"/>
      <c r="S76518" s="10"/>
      <c r="T76518" s="10"/>
    </row>
    <row r="76519" spans="1:20" ht="16" x14ac:dyDescent="0.2">
      <c r="A76519" s="24"/>
      <c r="B76519" s="24"/>
      <c r="C76519" s="24"/>
      <c r="D76519" s="24"/>
      <c r="E76519" s="24"/>
      <c r="F76519" s="24"/>
      <c r="G76519" s="24"/>
      <c r="H76519" s="24"/>
      <c r="I76519" s="24"/>
      <c r="J76519" s="24"/>
      <c r="K76519" s="24"/>
      <c r="L76519" s="24"/>
      <c r="M76519" s="24"/>
      <c r="P76519" s="10"/>
      <c r="R76519" s="10"/>
      <c r="S76519" s="10"/>
      <c r="T76519" s="10"/>
    </row>
    <row r="76520" spans="1:20" ht="16" x14ac:dyDescent="0.2">
      <c r="A76520" s="24"/>
      <c r="B76520" s="24"/>
      <c r="C76520" s="24"/>
      <c r="D76520" s="24"/>
      <c r="E76520" s="24"/>
      <c r="F76520" s="24"/>
      <c r="G76520" s="24"/>
      <c r="H76520" s="24"/>
      <c r="I76520" s="24"/>
      <c r="J76520" s="24"/>
      <c r="K76520" s="24"/>
      <c r="L76520" s="24"/>
      <c r="M76520" s="24"/>
      <c r="P76520" s="10"/>
      <c r="R76520" s="10"/>
      <c r="S76520" s="10"/>
      <c r="T76520" s="10"/>
    </row>
    <row r="76521" spans="1:20" ht="16" x14ac:dyDescent="0.2">
      <c r="A76521" s="24"/>
      <c r="B76521" s="24"/>
      <c r="C76521" s="24"/>
      <c r="D76521" s="24"/>
      <c r="E76521" s="24"/>
      <c r="F76521" s="24"/>
      <c r="G76521" s="24"/>
      <c r="H76521" s="24"/>
      <c r="I76521" s="24"/>
      <c r="J76521" s="24"/>
      <c r="K76521" s="24"/>
      <c r="L76521" s="24"/>
      <c r="M76521" s="24"/>
      <c r="P76521" s="10"/>
      <c r="R76521" s="10"/>
      <c r="S76521" s="10"/>
      <c r="T76521" s="10"/>
    </row>
    <row r="76522" spans="1:20" ht="16" x14ac:dyDescent="0.2">
      <c r="A76522" s="24"/>
      <c r="B76522" s="24"/>
      <c r="C76522" s="24"/>
      <c r="D76522" s="24"/>
      <c r="E76522" s="24"/>
      <c r="F76522" s="24"/>
      <c r="G76522" s="24"/>
      <c r="H76522" s="24"/>
      <c r="I76522" s="24"/>
      <c r="J76522" s="24"/>
      <c r="K76522" s="24"/>
      <c r="L76522" s="24"/>
      <c r="M76522" s="24"/>
      <c r="P76522" s="10"/>
      <c r="R76522" s="10"/>
      <c r="S76522" s="10"/>
      <c r="T76522" s="10"/>
    </row>
    <row r="76523" spans="1:20" ht="16" x14ac:dyDescent="0.2">
      <c r="A76523" s="24"/>
      <c r="B76523" s="24"/>
      <c r="C76523" s="24"/>
      <c r="D76523" s="24"/>
      <c r="E76523" s="24"/>
      <c r="F76523" s="24"/>
      <c r="G76523" s="24"/>
      <c r="H76523" s="24"/>
      <c r="I76523" s="24"/>
      <c r="J76523" s="24"/>
      <c r="K76523" s="24"/>
      <c r="L76523" s="24"/>
      <c r="M76523" s="24"/>
      <c r="P76523" s="10"/>
      <c r="R76523" s="10"/>
      <c r="S76523" s="10"/>
      <c r="T76523" s="10"/>
    </row>
    <row r="76524" spans="1:20" ht="16" x14ac:dyDescent="0.2">
      <c r="A76524" s="24"/>
      <c r="B76524" s="24"/>
      <c r="C76524" s="24"/>
      <c r="D76524" s="24"/>
      <c r="E76524" s="24"/>
      <c r="F76524" s="24"/>
      <c r="G76524" s="24"/>
      <c r="H76524" s="24"/>
      <c r="I76524" s="24"/>
      <c r="J76524" s="24"/>
      <c r="K76524" s="24"/>
      <c r="L76524" s="24"/>
      <c r="M76524" s="24"/>
      <c r="P76524" s="10"/>
      <c r="R76524" s="10"/>
      <c r="S76524" s="10"/>
      <c r="T76524" s="10"/>
    </row>
    <row r="76525" spans="1:20" ht="16" x14ac:dyDescent="0.2">
      <c r="A76525" s="24"/>
      <c r="B76525" s="24"/>
      <c r="C76525" s="24"/>
      <c r="D76525" s="24"/>
      <c r="E76525" s="24"/>
      <c r="F76525" s="24"/>
      <c r="G76525" s="24"/>
      <c r="H76525" s="24"/>
      <c r="I76525" s="24"/>
      <c r="J76525" s="24"/>
      <c r="K76525" s="24"/>
      <c r="L76525" s="24"/>
      <c r="M76525" s="24"/>
      <c r="P76525" s="10"/>
      <c r="R76525" s="10"/>
      <c r="S76525" s="10"/>
      <c r="T76525" s="10"/>
    </row>
    <row r="76526" spans="1:20" ht="16" x14ac:dyDescent="0.2">
      <c r="A76526" s="24"/>
      <c r="B76526" s="24"/>
      <c r="C76526" s="24"/>
      <c r="D76526" s="24"/>
      <c r="E76526" s="24"/>
      <c r="F76526" s="24"/>
      <c r="G76526" s="24"/>
      <c r="H76526" s="24"/>
      <c r="I76526" s="24"/>
      <c r="J76526" s="24"/>
      <c r="K76526" s="24"/>
      <c r="L76526" s="24"/>
      <c r="M76526" s="24"/>
      <c r="P76526" s="10"/>
      <c r="R76526" s="10"/>
      <c r="S76526" s="10"/>
      <c r="T76526" s="10"/>
    </row>
    <row r="76527" spans="1:20" ht="16" x14ac:dyDescent="0.2">
      <c r="A76527" s="24"/>
      <c r="B76527" s="24"/>
      <c r="C76527" s="24"/>
      <c r="D76527" s="24"/>
      <c r="E76527" s="24"/>
      <c r="F76527" s="24"/>
      <c r="G76527" s="24"/>
      <c r="H76527" s="24"/>
      <c r="I76527" s="24"/>
      <c r="J76527" s="24"/>
      <c r="K76527" s="24"/>
      <c r="L76527" s="24"/>
      <c r="M76527" s="24"/>
      <c r="P76527" s="10"/>
      <c r="R76527" s="10"/>
      <c r="S76527" s="10"/>
      <c r="T76527" s="10"/>
    </row>
    <row r="76528" spans="1:20" ht="16" x14ac:dyDescent="0.2">
      <c r="A76528" s="24"/>
      <c r="B76528" s="24"/>
      <c r="C76528" s="24"/>
      <c r="D76528" s="24"/>
      <c r="E76528" s="24"/>
      <c r="F76528" s="24"/>
      <c r="G76528" s="24"/>
      <c r="H76528" s="24"/>
      <c r="I76528" s="24"/>
      <c r="J76528" s="24"/>
      <c r="K76528" s="24"/>
      <c r="L76528" s="24"/>
      <c r="M76528" s="24"/>
      <c r="P76528" s="10"/>
      <c r="R76528" s="10"/>
      <c r="S76528" s="10"/>
      <c r="T76528" s="10"/>
    </row>
    <row r="76529" spans="1:20" ht="16" x14ac:dyDescent="0.2">
      <c r="A76529" s="24"/>
      <c r="B76529" s="24"/>
      <c r="C76529" s="24"/>
      <c r="D76529" s="24"/>
      <c r="E76529" s="24"/>
      <c r="F76529" s="24"/>
      <c r="G76529" s="24"/>
      <c r="H76529" s="24"/>
      <c r="I76529" s="24"/>
      <c r="J76529" s="24"/>
      <c r="K76529" s="24"/>
      <c r="L76529" s="24"/>
      <c r="M76529" s="24"/>
      <c r="P76529" s="10"/>
      <c r="R76529" s="10"/>
      <c r="S76529" s="10"/>
      <c r="T76529" s="10"/>
    </row>
    <row r="76530" spans="1:20" ht="16" x14ac:dyDescent="0.2">
      <c r="A76530" s="24"/>
      <c r="B76530" s="24"/>
      <c r="C76530" s="24"/>
      <c r="D76530" s="24"/>
      <c r="E76530" s="24"/>
      <c r="F76530" s="24"/>
      <c r="G76530" s="24"/>
      <c r="H76530" s="24"/>
      <c r="I76530" s="24"/>
      <c r="J76530" s="24"/>
      <c r="K76530" s="24"/>
      <c r="L76530" s="24"/>
      <c r="M76530" s="24"/>
      <c r="P76530" s="10"/>
      <c r="R76530" s="10"/>
      <c r="S76530" s="10"/>
      <c r="T76530" s="10"/>
    </row>
    <row r="76531" spans="1:20" ht="16" x14ac:dyDescent="0.2">
      <c r="A76531" s="24"/>
      <c r="B76531" s="24"/>
      <c r="C76531" s="24"/>
      <c r="D76531" s="24"/>
      <c r="E76531" s="24"/>
      <c r="F76531" s="24"/>
      <c r="G76531" s="24"/>
      <c r="H76531" s="24"/>
      <c r="I76531" s="24"/>
      <c r="J76531" s="24"/>
      <c r="K76531" s="24"/>
      <c r="L76531" s="24"/>
      <c r="M76531" s="24"/>
      <c r="P76531" s="10"/>
      <c r="R76531" s="10"/>
      <c r="S76531" s="10"/>
      <c r="T76531" s="10"/>
    </row>
    <row r="76532" spans="1:20" ht="16" x14ac:dyDescent="0.2">
      <c r="A76532" s="24"/>
      <c r="B76532" s="24"/>
      <c r="C76532" s="24"/>
      <c r="D76532" s="24"/>
      <c r="E76532" s="24"/>
      <c r="F76532" s="24"/>
      <c r="G76532" s="24"/>
      <c r="H76532" s="24"/>
      <c r="I76532" s="24"/>
      <c r="J76532" s="24"/>
      <c r="K76532" s="24"/>
      <c r="L76532" s="24"/>
      <c r="M76532" s="24"/>
      <c r="P76532" s="10"/>
      <c r="R76532" s="10"/>
      <c r="S76532" s="10"/>
      <c r="T76532" s="10"/>
    </row>
    <row r="76533" spans="1:20" ht="16" x14ac:dyDescent="0.2">
      <c r="A76533" s="24"/>
      <c r="B76533" s="24"/>
      <c r="C76533" s="24"/>
      <c r="D76533" s="24"/>
      <c r="E76533" s="24"/>
      <c r="F76533" s="24"/>
      <c r="G76533" s="24"/>
      <c r="H76533" s="24"/>
      <c r="I76533" s="24"/>
      <c r="J76533" s="24"/>
      <c r="K76533" s="24"/>
      <c r="L76533" s="24"/>
      <c r="M76533" s="24"/>
      <c r="P76533" s="10"/>
      <c r="R76533" s="10"/>
      <c r="S76533" s="10"/>
      <c r="T76533" s="10"/>
    </row>
    <row r="76534" spans="1:20" ht="16" x14ac:dyDescent="0.2">
      <c r="A76534" s="24"/>
      <c r="B76534" s="24"/>
      <c r="C76534" s="24"/>
      <c r="D76534" s="24"/>
      <c r="E76534" s="24"/>
      <c r="F76534" s="24"/>
      <c r="G76534" s="24"/>
      <c r="H76534" s="24"/>
      <c r="I76534" s="24"/>
      <c r="J76534" s="24"/>
      <c r="K76534" s="24"/>
      <c r="L76534" s="24"/>
      <c r="M76534" s="24"/>
      <c r="P76534" s="10"/>
      <c r="R76534" s="10"/>
      <c r="S76534" s="10"/>
      <c r="T76534" s="10"/>
    </row>
    <row r="76535" spans="1:20" ht="16" x14ac:dyDescent="0.2">
      <c r="A76535" s="24"/>
      <c r="B76535" s="24"/>
      <c r="C76535" s="24"/>
      <c r="D76535" s="24"/>
      <c r="E76535" s="24"/>
      <c r="F76535" s="24"/>
      <c r="G76535" s="24"/>
      <c r="H76535" s="24"/>
      <c r="I76535" s="24"/>
      <c r="J76535" s="24"/>
      <c r="K76535" s="24"/>
      <c r="L76535" s="24"/>
      <c r="M76535" s="24"/>
      <c r="P76535" s="10"/>
      <c r="R76535" s="10"/>
      <c r="S76535" s="10"/>
      <c r="T76535" s="10"/>
    </row>
    <row r="76536" spans="1:20" ht="16" x14ac:dyDescent="0.2">
      <c r="A76536" s="24"/>
      <c r="B76536" s="24"/>
      <c r="C76536" s="24"/>
      <c r="D76536" s="24"/>
      <c r="E76536" s="24"/>
      <c r="F76536" s="24"/>
      <c r="G76536" s="24"/>
      <c r="H76536" s="24"/>
      <c r="I76536" s="24"/>
      <c r="J76536" s="24"/>
      <c r="K76536" s="24"/>
      <c r="L76536" s="24"/>
      <c r="M76536" s="24"/>
      <c r="P76536" s="10"/>
      <c r="R76536" s="10"/>
      <c r="S76536" s="10"/>
      <c r="T76536" s="10"/>
    </row>
    <row r="76537" spans="1:20" ht="16" x14ac:dyDescent="0.2">
      <c r="A76537" s="24"/>
      <c r="B76537" s="24"/>
      <c r="C76537" s="24"/>
      <c r="D76537" s="24"/>
      <c r="E76537" s="24"/>
      <c r="F76537" s="24"/>
      <c r="G76537" s="24"/>
      <c r="H76537" s="24"/>
      <c r="I76537" s="24"/>
      <c r="J76537" s="24"/>
      <c r="K76537" s="24"/>
      <c r="L76537" s="24"/>
      <c r="M76537" s="24"/>
      <c r="P76537" s="10"/>
      <c r="R76537" s="10"/>
      <c r="S76537" s="10"/>
      <c r="T76537" s="10"/>
    </row>
    <row r="76538" spans="1:20" ht="16" x14ac:dyDescent="0.2">
      <c r="A76538" s="24"/>
      <c r="B76538" s="24"/>
      <c r="C76538" s="24"/>
      <c r="D76538" s="24"/>
      <c r="E76538" s="24"/>
      <c r="F76538" s="24"/>
      <c r="G76538" s="24"/>
      <c r="H76538" s="24"/>
      <c r="I76538" s="24"/>
      <c r="J76538" s="24"/>
      <c r="K76538" s="24"/>
      <c r="L76538" s="24"/>
      <c r="M76538" s="24"/>
      <c r="P76538" s="10"/>
      <c r="R76538" s="10"/>
      <c r="S76538" s="10"/>
      <c r="T76538" s="10"/>
    </row>
    <row r="76539" spans="1:20" ht="16" x14ac:dyDescent="0.2">
      <c r="A76539" s="24"/>
      <c r="B76539" s="24"/>
      <c r="C76539" s="24"/>
      <c r="D76539" s="24"/>
      <c r="E76539" s="24"/>
      <c r="F76539" s="24"/>
      <c r="G76539" s="24"/>
      <c r="H76539" s="24"/>
      <c r="I76539" s="24"/>
      <c r="J76539" s="24"/>
      <c r="K76539" s="24"/>
      <c r="L76539" s="24"/>
      <c r="M76539" s="24"/>
      <c r="P76539" s="10"/>
      <c r="R76539" s="10"/>
      <c r="S76539" s="10"/>
      <c r="T76539" s="10"/>
    </row>
    <row r="76540" spans="1:20" ht="16" x14ac:dyDescent="0.2">
      <c r="A76540" s="24"/>
      <c r="B76540" s="24"/>
      <c r="C76540" s="24"/>
      <c r="D76540" s="24"/>
      <c r="E76540" s="24"/>
      <c r="F76540" s="24"/>
      <c r="G76540" s="24"/>
      <c r="H76540" s="24"/>
      <c r="I76540" s="24"/>
      <c r="J76540" s="24"/>
      <c r="K76540" s="24"/>
      <c r="L76540" s="24"/>
      <c r="M76540" s="24"/>
      <c r="P76540" s="10"/>
      <c r="R76540" s="10"/>
      <c r="S76540" s="10"/>
      <c r="T76540" s="10"/>
    </row>
    <row r="76541" spans="1:20" ht="16" x14ac:dyDescent="0.2">
      <c r="A76541" s="24"/>
      <c r="B76541" s="24"/>
      <c r="C76541" s="24"/>
      <c r="D76541" s="24"/>
      <c r="E76541" s="24"/>
      <c r="F76541" s="24"/>
      <c r="G76541" s="24"/>
      <c r="H76541" s="24"/>
      <c r="I76541" s="24"/>
      <c r="J76541" s="24"/>
      <c r="K76541" s="24"/>
      <c r="L76541" s="24"/>
      <c r="M76541" s="24"/>
      <c r="P76541" s="10"/>
      <c r="R76541" s="10"/>
      <c r="S76541" s="10"/>
      <c r="T76541" s="10"/>
    </row>
    <row r="76542" spans="1:20" ht="16" x14ac:dyDescent="0.2">
      <c r="A76542" s="24"/>
      <c r="B76542" s="24"/>
      <c r="C76542" s="24"/>
      <c r="D76542" s="24"/>
      <c r="E76542" s="24"/>
      <c r="F76542" s="24"/>
      <c r="G76542" s="24"/>
      <c r="H76542" s="24"/>
      <c r="I76542" s="24"/>
      <c r="J76542" s="24"/>
      <c r="K76542" s="24"/>
      <c r="L76542" s="24"/>
      <c r="M76542" s="24"/>
      <c r="P76542" s="10"/>
      <c r="R76542" s="10"/>
      <c r="S76542" s="10"/>
      <c r="T76542" s="10"/>
    </row>
    <row r="76543" spans="1:20" ht="16" x14ac:dyDescent="0.2">
      <c r="A76543" s="24"/>
      <c r="B76543" s="24"/>
      <c r="C76543" s="24"/>
      <c r="D76543" s="24"/>
      <c r="E76543" s="24"/>
      <c r="F76543" s="24"/>
      <c r="G76543" s="24"/>
      <c r="H76543" s="24"/>
      <c r="I76543" s="24"/>
      <c r="J76543" s="24"/>
      <c r="K76543" s="24"/>
      <c r="L76543" s="24"/>
      <c r="M76543" s="24"/>
      <c r="P76543" s="10"/>
      <c r="R76543" s="10"/>
      <c r="S76543" s="10"/>
      <c r="T76543" s="10"/>
    </row>
    <row r="76544" spans="1:20" ht="16" x14ac:dyDescent="0.2">
      <c r="A76544" s="24"/>
      <c r="B76544" s="24"/>
      <c r="C76544" s="24"/>
      <c r="D76544" s="24"/>
      <c r="E76544" s="24"/>
      <c r="F76544" s="24"/>
      <c r="G76544" s="24"/>
      <c r="H76544" s="24"/>
      <c r="I76544" s="24"/>
      <c r="J76544" s="24"/>
      <c r="K76544" s="24"/>
      <c r="L76544" s="24"/>
      <c r="M76544" s="24"/>
      <c r="P76544" s="10"/>
      <c r="R76544" s="10"/>
      <c r="S76544" s="10"/>
      <c r="T76544" s="10"/>
    </row>
    <row r="76545" spans="1:20" ht="16" x14ac:dyDescent="0.2">
      <c r="A76545" s="24"/>
      <c r="B76545" s="24"/>
      <c r="C76545" s="24"/>
      <c r="D76545" s="24"/>
      <c r="E76545" s="24"/>
      <c r="F76545" s="24"/>
      <c r="G76545" s="24"/>
      <c r="H76545" s="24"/>
      <c r="I76545" s="24"/>
      <c r="J76545" s="24"/>
      <c r="K76545" s="24"/>
      <c r="L76545" s="24"/>
      <c r="M76545" s="24"/>
      <c r="P76545" s="10"/>
      <c r="R76545" s="10"/>
      <c r="S76545" s="10"/>
      <c r="T76545" s="10"/>
    </row>
    <row r="76546" spans="1:20" ht="16" x14ac:dyDescent="0.2">
      <c r="A76546" s="24"/>
      <c r="B76546" s="24"/>
      <c r="C76546" s="24"/>
      <c r="D76546" s="24"/>
      <c r="E76546" s="24"/>
      <c r="F76546" s="24"/>
      <c r="G76546" s="24"/>
      <c r="H76546" s="24"/>
      <c r="I76546" s="24"/>
      <c r="J76546" s="24"/>
      <c r="K76546" s="24"/>
      <c r="L76546" s="24"/>
      <c r="M76546" s="24"/>
      <c r="P76546" s="10"/>
      <c r="R76546" s="10"/>
      <c r="S76546" s="10"/>
      <c r="T76546" s="10"/>
    </row>
    <row r="76547" spans="1:20" ht="16" x14ac:dyDescent="0.2">
      <c r="A76547" s="24"/>
      <c r="B76547" s="24"/>
      <c r="C76547" s="24"/>
      <c r="D76547" s="24"/>
      <c r="E76547" s="24"/>
      <c r="F76547" s="24"/>
      <c r="G76547" s="24"/>
      <c r="H76547" s="24"/>
      <c r="I76547" s="24"/>
      <c r="J76547" s="24"/>
      <c r="K76547" s="24"/>
      <c r="L76547" s="24"/>
      <c r="M76547" s="24"/>
      <c r="P76547" s="10"/>
      <c r="R76547" s="10"/>
      <c r="S76547" s="10"/>
      <c r="T76547" s="10"/>
    </row>
    <row r="76548" spans="1:20" ht="16" x14ac:dyDescent="0.2">
      <c r="A76548" s="24"/>
      <c r="B76548" s="24"/>
      <c r="C76548" s="24"/>
      <c r="D76548" s="24"/>
      <c r="E76548" s="24"/>
      <c r="F76548" s="24"/>
      <c r="G76548" s="24"/>
      <c r="H76548" s="24"/>
      <c r="I76548" s="24"/>
      <c r="J76548" s="24"/>
      <c r="K76548" s="24"/>
      <c r="L76548" s="24"/>
      <c r="M76548" s="24"/>
      <c r="P76548" s="10"/>
      <c r="R76548" s="10"/>
      <c r="S76548" s="10"/>
      <c r="T76548" s="10"/>
    </row>
    <row r="76549" spans="1:20" ht="16" x14ac:dyDescent="0.2">
      <c r="A76549" s="24"/>
      <c r="B76549" s="24"/>
      <c r="C76549" s="24"/>
      <c r="D76549" s="24"/>
      <c r="E76549" s="24"/>
      <c r="F76549" s="24"/>
      <c r="G76549" s="24"/>
      <c r="H76549" s="24"/>
      <c r="I76549" s="24"/>
      <c r="J76549" s="24"/>
      <c r="K76549" s="24"/>
      <c r="L76549" s="24"/>
      <c r="M76549" s="24"/>
      <c r="P76549" s="10"/>
      <c r="R76549" s="10"/>
      <c r="S76549" s="10"/>
      <c r="T76549" s="10"/>
    </row>
    <row r="76550" spans="1:20" ht="16" x14ac:dyDescent="0.2">
      <c r="A76550" s="24"/>
      <c r="B76550" s="24"/>
      <c r="C76550" s="24"/>
      <c r="D76550" s="24"/>
      <c r="E76550" s="24"/>
      <c r="F76550" s="24"/>
      <c r="G76550" s="24"/>
      <c r="H76550" s="24"/>
      <c r="I76550" s="24"/>
      <c r="J76550" s="24"/>
      <c r="K76550" s="24"/>
      <c r="L76550" s="24"/>
      <c r="M76550" s="24"/>
      <c r="P76550" s="10"/>
      <c r="R76550" s="10"/>
      <c r="S76550" s="10"/>
      <c r="T76550" s="10"/>
    </row>
    <row r="76551" spans="1:20" ht="16" x14ac:dyDescent="0.2">
      <c r="A76551" s="24"/>
      <c r="B76551" s="24"/>
      <c r="C76551" s="24"/>
      <c r="D76551" s="24"/>
      <c r="E76551" s="24"/>
      <c r="F76551" s="24"/>
      <c r="G76551" s="24"/>
      <c r="H76551" s="24"/>
      <c r="I76551" s="24"/>
      <c r="J76551" s="24"/>
      <c r="K76551" s="24"/>
      <c r="L76551" s="24"/>
      <c r="M76551" s="24"/>
      <c r="P76551" s="10"/>
      <c r="R76551" s="10"/>
      <c r="S76551" s="10"/>
      <c r="T76551" s="10"/>
    </row>
    <row r="76552" spans="1:20" ht="16" x14ac:dyDescent="0.2">
      <c r="A76552" s="24"/>
      <c r="B76552" s="24"/>
      <c r="C76552" s="24"/>
      <c r="D76552" s="24"/>
      <c r="E76552" s="24"/>
      <c r="F76552" s="24"/>
      <c r="G76552" s="24"/>
      <c r="H76552" s="24"/>
      <c r="I76552" s="24"/>
      <c r="J76552" s="24"/>
      <c r="K76552" s="24"/>
      <c r="L76552" s="24"/>
      <c r="M76552" s="24"/>
      <c r="P76552" s="10"/>
      <c r="R76552" s="10"/>
      <c r="S76552" s="10"/>
      <c r="T76552" s="10"/>
    </row>
    <row r="76553" spans="1:20" ht="16" x14ac:dyDescent="0.2">
      <c r="A76553" s="24"/>
      <c r="B76553" s="24"/>
      <c r="C76553" s="24"/>
      <c r="D76553" s="24"/>
      <c r="E76553" s="24"/>
      <c r="F76553" s="24"/>
      <c r="G76553" s="24"/>
      <c r="H76553" s="24"/>
      <c r="I76553" s="24"/>
      <c r="J76553" s="24"/>
      <c r="K76553" s="24"/>
      <c r="L76553" s="24"/>
      <c r="M76553" s="24"/>
      <c r="P76553" s="10"/>
      <c r="R76553" s="10"/>
      <c r="S76553" s="10"/>
      <c r="T76553" s="10"/>
    </row>
    <row r="76554" spans="1:20" ht="16" x14ac:dyDescent="0.2">
      <c r="A76554" s="24"/>
      <c r="B76554" s="24"/>
      <c r="C76554" s="24"/>
      <c r="D76554" s="24"/>
      <c r="E76554" s="24"/>
      <c r="F76554" s="24"/>
      <c r="G76554" s="24"/>
      <c r="H76554" s="24"/>
      <c r="I76554" s="24"/>
      <c r="J76554" s="24"/>
      <c r="K76554" s="24"/>
      <c r="L76554" s="24"/>
      <c r="M76554" s="24"/>
      <c r="P76554" s="10"/>
      <c r="R76554" s="10"/>
      <c r="S76554" s="10"/>
      <c r="T76554" s="10"/>
    </row>
    <row r="76555" spans="1:20" ht="16" x14ac:dyDescent="0.2">
      <c r="A76555" s="24"/>
      <c r="B76555" s="24"/>
      <c r="C76555" s="24"/>
      <c r="D76555" s="24"/>
      <c r="E76555" s="24"/>
      <c r="F76555" s="24"/>
      <c r="G76555" s="24"/>
      <c r="H76555" s="24"/>
      <c r="I76555" s="24"/>
      <c r="J76555" s="24"/>
      <c r="K76555" s="24"/>
      <c r="L76555" s="24"/>
      <c r="M76555" s="24"/>
      <c r="P76555" s="10"/>
      <c r="R76555" s="10"/>
      <c r="S76555" s="10"/>
      <c r="T76555" s="10"/>
    </row>
    <row r="76556" spans="1:20" ht="16" x14ac:dyDescent="0.2">
      <c r="A76556" s="24"/>
      <c r="B76556" s="24"/>
      <c r="C76556" s="24"/>
      <c r="D76556" s="24"/>
      <c r="E76556" s="24"/>
      <c r="F76556" s="24"/>
      <c r="G76556" s="24"/>
      <c r="H76556" s="24"/>
      <c r="I76556" s="24"/>
      <c r="J76556" s="24"/>
      <c r="K76556" s="24"/>
      <c r="L76556" s="24"/>
      <c r="M76556" s="24"/>
      <c r="P76556" s="10"/>
      <c r="R76556" s="10"/>
      <c r="S76556" s="10"/>
      <c r="T76556" s="10"/>
    </row>
    <row r="76557" spans="1:20" ht="16" x14ac:dyDescent="0.2">
      <c r="A76557" s="24"/>
      <c r="B76557" s="24"/>
      <c r="C76557" s="24"/>
      <c r="D76557" s="24"/>
      <c r="E76557" s="24"/>
      <c r="F76557" s="24"/>
      <c r="G76557" s="24"/>
      <c r="H76557" s="24"/>
      <c r="I76557" s="24"/>
      <c r="J76557" s="24"/>
      <c r="K76557" s="24"/>
      <c r="L76557" s="24"/>
      <c r="M76557" s="24"/>
      <c r="P76557" s="10"/>
      <c r="R76557" s="10"/>
      <c r="S76557" s="10"/>
      <c r="T76557" s="10"/>
    </row>
    <row r="76558" spans="1:20" ht="16" x14ac:dyDescent="0.2">
      <c r="A76558" s="24"/>
      <c r="B76558" s="24"/>
      <c r="C76558" s="24"/>
      <c r="D76558" s="24"/>
      <c r="E76558" s="24"/>
      <c r="F76558" s="24"/>
      <c r="G76558" s="24"/>
      <c r="H76558" s="24"/>
      <c r="I76558" s="24"/>
      <c r="J76558" s="24"/>
      <c r="K76558" s="24"/>
      <c r="L76558" s="24"/>
      <c r="M76558" s="24"/>
      <c r="P76558" s="10"/>
      <c r="R76558" s="10"/>
      <c r="S76558" s="10"/>
      <c r="T76558" s="10"/>
    </row>
    <row r="76559" spans="1:20" ht="16" x14ac:dyDescent="0.2">
      <c r="A76559" s="24"/>
      <c r="B76559" s="24"/>
      <c r="C76559" s="24"/>
      <c r="D76559" s="24"/>
      <c r="E76559" s="24"/>
      <c r="F76559" s="24"/>
      <c r="G76559" s="24"/>
      <c r="H76559" s="24"/>
      <c r="I76559" s="24"/>
      <c r="J76559" s="24"/>
      <c r="K76559" s="24"/>
      <c r="L76559" s="24"/>
      <c r="M76559" s="24"/>
      <c r="P76559" s="10"/>
      <c r="R76559" s="10"/>
      <c r="S76559" s="10"/>
      <c r="T76559" s="10"/>
    </row>
    <row r="76560" spans="1:20" ht="16" x14ac:dyDescent="0.2">
      <c r="A76560" s="24"/>
      <c r="B76560" s="24"/>
      <c r="C76560" s="24"/>
      <c r="D76560" s="24"/>
      <c r="E76560" s="24"/>
      <c r="F76560" s="24"/>
      <c r="G76560" s="24"/>
      <c r="H76560" s="24"/>
      <c r="I76560" s="24"/>
      <c r="J76560" s="24"/>
      <c r="K76560" s="24"/>
      <c r="L76560" s="24"/>
      <c r="M76560" s="24"/>
      <c r="P76560" s="10"/>
      <c r="R76560" s="10"/>
      <c r="S76560" s="10"/>
      <c r="T76560" s="10"/>
    </row>
    <row r="76561" spans="1:20" ht="16" x14ac:dyDescent="0.2">
      <c r="A76561" s="24"/>
      <c r="B76561" s="24"/>
      <c r="C76561" s="24"/>
      <c r="D76561" s="24"/>
      <c r="E76561" s="24"/>
      <c r="F76561" s="24"/>
      <c r="G76561" s="24"/>
      <c r="H76561" s="24"/>
      <c r="I76561" s="24"/>
      <c r="J76561" s="24"/>
      <c r="K76561" s="24"/>
      <c r="L76561" s="24"/>
      <c r="M76561" s="24"/>
      <c r="P76561" s="10"/>
      <c r="R76561" s="10"/>
      <c r="S76561" s="10"/>
      <c r="T76561" s="10"/>
    </row>
    <row r="76562" spans="1:20" ht="16" x14ac:dyDescent="0.2">
      <c r="A76562" s="24"/>
      <c r="B76562" s="24"/>
      <c r="C76562" s="24"/>
      <c r="D76562" s="24"/>
      <c r="E76562" s="24"/>
      <c r="F76562" s="24"/>
      <c r="G76562" s="24"/>
      <c r="H76562" s="24"/>
      <c r="I76562" s="24"/>
      <c r="J76562" s="24"/>
      <c r="K76562" s="24"/>
      <c r="L76562" s="24"/>
      <c r="M76562" s="24"/>
      <c r="P76562" s="10"/>
      <c r="R76562" s="10"/>
      <c r="S76562" s="10"/>
      <c r="T76562" s="10"/>
    </row>
    <row r="76563" spans="1:20" ht="16" x14ac:dyDescent="0.2">
      <c r="A76563" s="24"/>
      <c r="B76563" s="24"/>
      <c r="C76563" s="24"/>
      <c r="D76563" s="24"/>
      <c r="E76563" s="24"/>
      <c r="F76563" s="24"/>
      <c r="G76563" s="24"/>
      <c r="H76563" s="24"/>
      <c r="I76563" s="24"/>
      <c r="J76563" s="24"/>
      <c r="K76563" s="24"/>
      <c r="L76563" s="24"/>
      <c r="M76563" s="24"/>
      <c r="P76563" s="10"/>
      <c r="R76563" s="10"/>
      <c r="S76563" s="10"/>
      <c r="T76563" s="10"/>
    </row>
    <row r="76564" spans="1:20" ht="16" x14ac:dyDescent="0.2">
      <c r="A76564" s="24"/>
      <c r="B76564" s="24"/>
      <c r="C76564" s="24"/>
      <c r="D76564" s="24"/>
      <c r="E76564" s="24"/>
      <c r="F76564" s="24"/>
      <c r="G76564" s="24"/>
      <c r="H76564" s="24"/>
      <c r="I76564" s="24"/>
      <c r="J76564" s="24"/>
      <c r="K76564" s="24"/>
      <c r="L76564" s="24"/>
      <c r="M76564" s="24"/>
      <c r="P76564" s="10"/>
      <c r="R76564" s="10"/>
      <c r="S76564" s="10"/>
      <c r="T76564" s="10"/>
    </row>
    <row r="76565" spans="1:20" ht="16" x14ac:dyDescent="0.2">
      <c r="A76565" s="24"/>
      <c r="B76565" s="24"/>
      <c r="C76565" s="24"/>
      <c r="D76565" s="24"/>
      <c r="E76565" s="24"/>
      <c r="F76565" s="24"/>
      <c r="G76565" s="24"/>
      <c r="H76565" s="24"/>
      <c r="I76565" s="24"/>
      <c r="J76565" s="24"/>
      <c r="K76565" s="24"/>
      <c r="L76565" s="24"/>
      <c r="M76565" s="24"/>
      <c r="P76565" s="10"/>
      <c r="R76565" s="10"/>
      <c r="S76565" s="10"/>
      <c r="T76565" s="10"/>
    </row>
    <row r="76566" spans="1:20" ht="16" x14ac:dyDescent="0.2">
      <c r="A76566" s="24"/>
      <c r="B76566" s="24"/>
      <c r="C76566" s="24"/>
      <c r="D76566" s="24"/>
      <c r="E76566" s="24"/>
      <c r="F76566" s="24"/>
      <c r="G76566" s="24"/>
      <c r="H76566" s="24"/>
      <c r="I76566" s="24"/>
      <c r="J76566" s="24"/>
      <c r="K76566" s="24"/>
      <c r="L76566" s="24"/>
      <c r="M76566" s="24"/>
      <c r="P76566" s="10"/>
      <c r="R76566" s="10"/>
      <c r="S76566" s="10"/>
      <c r="T76566" s="10"/>
    </row>
    <row r="76567" spans="1:20" ht="16" x14ac:dyDescent="0.2">
      <c r="A76567" s="24"/>
      <c r="B76567" s="24"/>
      <c r="C76567" s="24"/>
      <c r="D76567" s="24"/>
      <c r="E76567" s="24"/>
      <c r="F76567" s="24"/>
      <c r="G76567" s="24"/>
      <c r="H76567" s="24"/>
      <c r="I76567" s="24"/>
      <c r="J76567" s="24"/>
      <c r="K76567" s="24"/>
      <c r="L76567" s="24"/>
      <c r="M76567" s="24"/>
      <c r="P76567" s="10"/>
      <c r="R76567" s="10"/>
      <c r="S76567" s="10"/>
      <c r="T76567" s="10"/>
    </row>
    <row r="76568" spans="1:20" ht="16" x14ac:dyDescent="0.2">
      <c r="A76568" s="24"/>
      <c r="B76568" s="24"/>
      <c r="C76568" s="24"/>
      <c r="D76568" s="24"/>
      <c r="E76568" s="24"/>
      <c r="F76568" s="24"/>
      <c r="G76568" s="24"/>
      <c r="H76568" s="24"/>
      <c r="I76568" s="24"/>
      <c r="J76568" s="24"/>
      <c r="K76568" s="24"/>
      <c r="L76568" s="24"/>
      <c r="M76568" s="24"/>
      <c r="P76568" s="10"/>
      <c r="R76568" s="10"/>
      <c r="S76568" s="10"/>
      <c r="T76568" s="10"/>
    </row>
    <row r="76569" spans="1:20" ht="16" x14ac:dyDescent="0.2">
      <c r="A76569" s="24"/>
      <c r="B76569" s="24"/>
      <c r="C76569" s="24"/>
      <c r="D76569" s="24"/>
      <c r="E76569" s="24"/>
      <c r="F76569" s="24"/>
      <c r="G76569" s="24"/>
      <c r="H76569" s="24"/>
      <c r="I76569" s="24"/>
      <c r="J76569" s="24"/>
      <c r="K76569" s="24"/>
      <c r="L76569" s="24"/>
      <c r="M76569" s="24"/>
      <c r="P76569" s="10"/>
      <c r="R76569" s="10"/>
      <c r="S76569" s="10"/>
      <c r="T76569" s="10"/>
    </row>
    <row r="76570" spans="1:20" ht="16" x14ac:dyDescent="0.2">
      <c r="A76570" s="24"/>
      <c r="B76570" s="24"/>
      <c r="C76570" s="24"/>
      <c r="D76570" s="24"/>
      <c r="E76570" s="24"/>
      <c r="F76570" s="24"/>
      <c r="G76570" s="24"/>
      <c r="H76570" s="24"/>
      <c r="I76570" s="24"/>
      <c r="J76570" s="24"/>
      <c r="K76570" s="24"/>
      <c r="L76570" s="24"/>
      <c r="M76570" s="24"/>
      <c r="P76570" s="10"/>
      <c r="R76570" s="10"/>
      <c r="S76570" s="10"/>
      <c r="T76570" s="10"/>
    </row>
    <row r="76571" spans="1:20" ht="16" x14ac:dyDescent="0.2">
      <c r="A76571" s="24"/>
      <c r="B76571" s="24"/>
      <c r="C76571" s="24"/>
      <c r="D76571" s="24"/>
      <c r="E76571" s="24"/>
      <c r="F76571" s="24"/>
      <c r="G76571" s="24"/>
      <c r="H76571" s="24"/>
      <c r="I76571" s="24"/>
      <c r="J76571" s="24"/>
      <c r="K76571" s="24"/>
      <c r="L76571" s="24"/>
      <c r="M76571" s="24"/>
      <c r="P76571" s="10"/>
      <c r="R76571" s="10"/>
      <c r="S76571" s="10"/>
      <c r="T76571" s="10"/>
    </row>
    <row r="76572" spans="1:20" ht="16" x14ac:dyDescent="0.2">
      <c r="A76572" s="24"/>
      <c r="B76572" s="24"/>
      <c r="C76572" s="24"/>
      <c r="D76572" s="24"/>
      <c r="E76572" s="24"/>
      <c r="F76572" s="24"/>
      <c r="G76572" s="24"/>
      <c r="H76572" s="24"/>
      <c r="I76572" s="24"/>
      <c r="J76572" s="24"/>
      <c r="K76572" s="24"/>
      <c r="L76572" s="24"/>
      <c r="M76572" s="24"/>
      <c r="P76572" s="10"/>
      <c r="R76572" s="10"/>
      <c r="S76572" s="10"/>
      <c r="T76572" s="10"/>
    </row>
    <row r="76573" spans="1:20" ht="16" x14ac:dyDescent="0.2">
      <c r="A76573" s="24"/>
      <c r="B76573" s="24"/>
      <c r="C76573" s="24"/>
      <c r="D76573" s="24"/>
      <c r="E76573" s="24"/>
      <c r="F76573" s="24"/>
      <c r="G76573" s="24"/>
      <c r="H76573" s="24"/>
      <c r="I76573" s="24"/>
      <c r="J76573" s="24"/>
      <c r="K76573" s="24"/>
      <c r="L76573" s="24"/>
      <c r="M76573" s="24"/>
      <c r="P76573" s="10"/>
      <c r="R76573" s="10"/>
      <c r="S76573" s="10"/>
      <c r="T76573" s="10"/>
    </row>
    <row r="76574" spans="1:20" ht="16" x14ac:dyDescent="0.2">
      <c r="A76574" s="24"/>
      <c r="B76574" s="24"/>
      <c r="C76574" s="24"/>
      <c r="D76574" s="24"/>
      <c r="E76574" s="24"/>
      <c r="F76574" s="24"/>
      <c r="G76574" s="24"/>
      <c r="H76574" s="24"/>
      <c r="I76574" s="24"/>
      <c r="J76574" s="24"/>
      <c r="K76574" s="24"/>
      <c r="L76574" s="24"/>
      <c r="M76574" s="24"/>
      <c r="P76574" s="10"/>
      <c r="R76574" s="10"/>
      <c r="S76574" s="10"/>
      <c r="T76574" s="10"/>
    </row>
    <row r="76575" spans="1:20" ht="16" x14ac:dyDescent="0.2">
      <c r="A76575" s="24"/>
      <c r="B76575" s="24"/>
      <c r="C76575" s="24"/>
      <c r="D76575" s="24"/>
      <c r="E76575" s="24"/>
      <c r="F76575" s="24"/>
      <c r="G76575" s="24"/>
      <c r="H76575" s="24"/>
      <c r="I76575" s="24"/>
      <c r="J76575" s="24"/>
      <c r="K76575" s="24"/>
      <c r="L76575" s="24"/>
      <c r="M76575" s="24"/>
      <c r="P76575" s="10"/>
      <c r="R76575" s="10"/>
      <c r="S76575" s="10"/>
      <c r="T76575" s="10"/>
    </row>
    <row r="76576" spans="1:20" ht="16" x14ac:dyDescent="0.2">
      <c r="A76576" s="24"/>
      <c r="B76576" s="24"/>
      <c r="C76576" s="24"/>
      <c r="D76576" s="24"/>
      <c r="E76576" s="24"/>
      <c r="F76576" s="24"/>
      <c r="G76576" s="24"/>
      <c r="H76576" s="24"/>
      <c r="I76576" s="24"/>
      <c r="J76576" s="24"/>
      <c r="K76576" s="24"/>
      <c r="L76576" s="24"/>
      <c r="M76576" s="24"/>
      <c r="P76576" s="10"/>
      <c r="R76576" s="10"/>
      <c r="S76576" s="10"/>
      <c r="T76576" s="10"/>
    </row>
    <row r="76577" spans="1:20" ht="16" x14ac:dyDescent="0.2">
      <c r="A76577" s="24"/>
      <c r="B76577" s="24"/>
      <c r="C76577" s="24"/>
      <c r="D76577" s="24"/>
      <c r="E76577" s="24"/>
      <c r="F76577" s="24"/>
      <c r="G76577" s="24"/>
      <c r="H76577" s="24"/>
      <c r="I76577" s="24"/>
      <c r="J76577" s="24"/>
      <c r="K76577" s="24"/>
      <c r="L76577" s="24"/>
      <c r="M76577" s="24"/>
      <c r="P76577" s="10"/>
      <c r="R76577" s="10"/>
      <c r="S76577" s="10"/>
      <c r="T76577" s="10"/>
    </row>
    <row r="76578" spans="1:20" ht="16" x14ac:dyDescent="0.2">
      <c r="A76578" s="24"/>
      <c r="B76578" s="24"/>
      <c r="C76578" s="24"/>
      <c r="D76578" s="24"/>
      <c r="E76578" s="24"/>
      <c r="F76578" s="24"/>
      <c r="G76578" s="24"/>
      <c r="H76578" s="24"/>
      <c r="I76578" s="24"/>
      <c r="J76578" s="24"/>
      <c r="K76578" s="24"/>
      <c r="L76578" s="24"/>
      <c r="M76578" s="24"/>
      <c r="P76578" s="10"/>
      <c r="R76578" s="10"/>
      <c r="S76578" s="10"/>
      <c r="T76578" s="10"/>
    </row>
    <row r="76579" spans="1:20" ht="16" x14ac:dyDescent="0.2">
      <c r="A76579" s="24"/>
      <c r="B76579" s="24"/>
      <c r="C76579" s="24"/>
      <c r="D76579" s="24"/>
      <c r="E76579" s="24"/>
      <c r="F76579" s="24"/>
      <c r="G76579" s="24"/>
      <c r="H76579" s="24"/>
      <c r="I76579" s="24"/>
      <c r="J76579" s="24"/>
      <c r="K76579" s="24"/>
      <c r="L76579" s="24"/>
      <c r="M76579" s="24"/>
      <c r="P76579" s="10"/>
      <c r="R76579" s="10"/>
      <c r="S76579" s="10"/>
      <c r="T76579" s="10"/>
    </row>
    <row r="76580" spans="1:20" ht="16" x14ac:dyDescent="0.2">
      <c r="A76580" s="24"/>
      <c r="B76580" s="24"/>
      <c r="C76580" s="24"/>
      <c r="D76580" s="24"/>
      <c r="E76580" s="24"/>
      <c r="F76580" s="24"/>
      <c r="G76580" s="24"/>
      <c r="H76580" s="24"/>
      <c r="I76580" s="24"/>
      <c r="J76580" s="24"/>
      <c r="K76580" s="24"/>
      <c r="L76580" s="24"/>
      <c r="M76580" s="24"/>
      <c r="P76580" s="10"/>
      <c r="R76580" s="10"/>
      <c r="S76580" s="10"/>
      <c r="T76580" s="10"/>
    </row>
    <row r="76581" spans="1:20" ht="16" x14ac:dyDescent="0.2">
      <c r="A76581" s="24"/>
      <c r="B76581" s="24"/>
      <c r="C76581" s="24"/>
      <c r="D76581" s="24"/>
      <c r="E76581" s="24"/>
      <c r="F76581" s="24"/>
      <c r="G76581" s="24"/>
      <c r="H76581" s="24"/>
      <c r="I76581" s="24"/>
      <c r="J76581" s="24"/>
      <c r="K76581" s="24"/>
      <c r="L76581" s="24"/>
      <c r="M76581" s="24"/>
      <c r="P76581" s="10"/>
      <c r="R76581" s="10"/>
      <c r="S76581" s="10"/>
      <c r="T76581" s="10"/>
    </row>
    <row r="76582" spans="1:20" ht="16" x14ac:dyDescent="0.2">
      <c r="A76582" s="24"/>
      <c r="B76582" s="24"/>
      <c r="C76582" s="24"/>
      <c r="D76582" s="24"/>
      <c r="E76582" s="24"/>
      <c r="F76582" s="24"/>
      <c r="G76582" s="24"/>
      <c r="H76582" s="24"/>
      <c r="I76582" s="24"/>
      <c r="J76582" s="24"/>
      <c r="K76582" s="24"/>
      <c r="L76582" s="24"/>
      <c r="M76582" s="24"/>
      <c r="P76582" s="10"/>
      <c r="R76582" s="10"/>
      <c r="S76582" s="10"/>
      <c r="T76582" s="10"/>
    </row>
    <row r="76583" spans="1:20" ht="16" x14ac:dyDescent="0.2">
      <c r="A76583" s="24"/>
      <c r="B76583" s="24"/>
      <c r="C76583" s="24"/>
      <c r="D76583" s="24"/>
      <c r="E76583" s="24"/>
      <c r="F76583" s="24"/>
      <c r="G76583" s="24"/>
      <c r="H76583" s="24"/>
      <c r="I76583" s="24"/>
      <c r="J76583" s="24"/>
      <c r="K76583" s="24"/>
      <c r="L76583" s="24"/>
      <c r="M76583" s="24"/>
      <c r="P76583" s="10"/>
      <c r="R76583" s="10"/>
      <c r="S76583" s="10"/>
      <c r="T76583" s="10"/>
    </row>
    <row r="76584" spans="1:20" ht="16" x14ac:dyDescent="0.2">
      <c r="A76584" s="24"/>
      <c r="B76584" s="24"/>
      <c r="C76584" s="24"/>
      <c r="D76584" s="24"/>
      <c r="E76584" s="24"/>
      <c r="F76584" s="24"/>
      <c r="G76584" s="24"/>
      <c r="H76584" s="24"/>
      <c r="I76584" s="24"/>
      <c r="J76584" s="24"/>
      <c r="K76584" s="24"/>
      <c r="L76584" s="24"/>
      <c r="M76584" s="24"/>
      <c r="P76584" s="10"/>
      <c r="R76584" s="10"/>
      <c r="S76584" s="10"/>
      <c r="T76584" s="10"/>
    </row>
    <row r="76585" spans="1:20" ht="16" x14ac:dyDescent="0.2">
      <c r="A76585" s="24"/>
      <c r="B76585" s="24"/>
      <c r="C76585" s="24"/>
      <c r="D76585" s="24"/>
      <c r="E76585" s="24"/>
      <c r="F76585" s="24"/>
      <c r="G76585" s="24"/>
      <c r="H76585" s="24"/>
      <c r="I76585" s="24"/>
      <c r="J76585" s="24"/>
      <c r="K76585" s="24"/>
      <c r="L76585" s="24"/>
      <c r="M76585" s="24"/>
      <c r="P76585" s="10"/>
      <c r="R76585" s="10"/>
      <c r="S76585" s="10"/>
      <c r="T76585" s="10"/>
    </row>
    <row r="76586" spans="1:20" ht="16" x14ac:dyDescent="0.2">
      <c r="A76586" s="24"/>
      <c r="B76586" s="24"/>
      <c r="C76586" s="24"/>
      <c r="D76586" s="24"/>
      <c r="E76586" s="24"/>
      <c r="F76586" s="24"/>
      <c r="G76586" s="24"/>
      <c r="H76586" s="24"/>
      <c r="I76586" s="24"/>
      <c r="J76586" s="24"/>
      <c r="K76586" s="24"/>
      <c r="L76586" s="24"/>
      <c r="M76586" s="24"/>
      <c r="P76586" s="10"/>
      <c r="R76586" s="10"/>
      <c r="S76586" s="10"/>
      <c r="T76586" s="10"/>
    </row>
    <row r="76587" spans="1:20" ht="16" x14ac:dyDescent="0.2">
      <c r="A76587" s="24"/>
      <c r="B76587" s="24"/>
      <c r="C76587" s="24"/>
      <c r="D76587" s="24"/>
      <c r="E76587" s="24"/>
      <c r="F76587" s="24"/>
      <c r="G76587" s="24"/>
      <c r="H76587" s="24"/>
      <c r="I76587" s="24"/>
      <c r="J76587" s="24"/>
      <c r="K76587" s="24"/>
      <c r="L76587" s="24"/>
      <c r="M76587" s="24"/>
      <c r="P76587" s="10"/>
      <c r="R76587" s="10"/>
      <c r="S76587" s="10"/>
      <c r="T76587" s="10"/>
    </row>
    <row r="76588" spans="1:20" ht="16" x14ac:dyDescent="0.2">
      <c r="A76588" s="24"/>
      <c r="B76588" s="24"/>
      <c r="C76588" s="24"/>
      <c r="D76588" s="24"/>
      <c r="E76588" s="24"/>
      <c r="F76588" s="24"/>
      <c r="G76588" s="24"/>
      <c r="H76588" s="24"/>
      <c r="I76588" s="24"/>
      <c r="J76588" s="24"/>
      <c r="K76588" s="24"/>
      <c r="L76588" s="24"/>
      <c r="M76588" s="24"/>
      <c r="P76588" s="10"/>
      <c r="R76588" s="10"/>
      <c r="S76588" s="10"/>
      <c r="T76588" s="10"/>
    </row>
    <row r="76589" spans="1:20" ht="16" x14ac:dyDescent="0.2">
      <c r="A76589" s="24"/>
      <c r="B76589" s="24"/>
      <c r="C76589" s="24"/>
      <c r="D76589" s="24"/>
      <c r="E76589" s="24"/>
      <c r="F76589" s="24"/>
      <c r="G76589" s="24"/>
      <c r="H76589" s="24"/>
      <c r="I76589" s="24"/>
      <c r="J76589" s="24"/>
      <c r="K76589" s="24"/>
      <c r="L76589" s="24"/>
      <c r="M76589" s="24"/>
      <c r="P76589" s="10"/>
      <c r="R76589" s="10"/>
      <c r="S76589" s="10"/>
      <c r="T76589" s="10"/>
    </row>
    <row r="76590" spans="1:20" ht="16" x14ac:dyDescent="0.2">
      <c r="A76590" s="24"/>
      <c r="B76590" s="24"/>
      <c r="C76590" s="24"/>
      <c r="D76590" s="24"/>
      <c r="E76590" s="24"/>
      <c r="F76590" s="24"/>
      <c r="G76590" s="24"/>
      <c r="H76590" s="24"/>
      <c r="I76590" s="24"/>
      <c r="J76590" s="24"/>
      <c r="K76590" s="24"/>
      <c r="L76590" s="24"/>
      <c r="M76590" s="24"/>
      <c r="P76590" s="10"/>
      <c r="R76590" s="10"/>
      <c r="S76590" s="10"/>
      <c r="T76590" s="10"/>
    </row>
    <row r="76591" spans="1:20" ht="16" x14ac:dyDescent="0.2">
      <c r="A76591" s="24"/>
      <c r="B76591" s="24"/>
      <c r="C76591" s="24"/>
      <c r="D76591" s="24"/>
      <c r="E76591" s="24"/>
      <c r="F76591" s="24"/>
      <c r="G76591" s="24"/>
      <c r="H76591" s="24"/>
      <c r="I76591" s="24"/>
      <c r="J76591" s="24"/>
      <c r="K76591" s="24"/>
      <c r="L76591" s="24"/>
      <c r="M76591" s="24"/>
      <c r="P76591" s="10"/>
      <c r="R76591" s="10"/>
      <c r="S76591" s="10"/>
      <c r="T76591" s="10"/>
    </row>
    <row r="76592" spans="1:20" ht="16" x14ac:dyDescent="0.2">
      <c r="A76592" s="24"/>
      <c r="B76592" s="24"/>
      <c r="C76592" s="24"/>
      <c r="D76592" s="24"/>
      <c r="E76592" s="24"/>
      <c r="F76592" s="24"/>
      <c r="G76592" s="24"/>
      <c r="H76592" s="24"/>
      <c r="I76592" s="24"/>
      <c r="J76592" s="24"/>
      <c r="K76592" s="24"/>
      <c r="L76592" s="24"/>
      <c r="M76592" s="24"/>
      <c r="P76592" s="10"/>
      <c r="R76592" s="10"/>
      <c r="S76592" s="10"/>
      <c r="T76592" s="10"/>
    </row>
    <row r="76593" spans="1:20" ht="16" x14ac:dyDescent="0.2">
      <c r="A76593" s="24"/>
      <c r="B76593" s="24"/>
      <c r="C76593" s="24"/>
      <c r="D76593" s="24"/>
      <c r="E76593" s="24"/>
      <c r="F76593" s="24"/>
      <c r="G76593" s="24"/>
      <c r="H76593" s="24"/>
      <c r="I76593" s="24"/>
      <c r="J76593" s="24"/>
      <c r="K76593" s="24"/>
      <c r="L76593" s="24"/>
      <c r="M76593" s="24"/>
      <c r="P76593" s="10"/>
      <c r="R76593" s="10"/>
      <c r="S76593" s="10"/>
      <c r="T76593" s="10"/>
    </row>
    <row r="76594" spans="1:20" ht="16" x14ac:dyDescent="0.2">
      <c r="A76594" s="24"/>
      <c r="B76594" s="24"/>
      <c r="C76594" s="24"/>
      <c r="D76594" s="24"/>
      <c r="E76594" s="24"/>
      <c r="F76594" s="24"/>
      <c r="G76594" s="24"/>
      <c r="H76594" s="24"/>
      <c r="I76594" s="24"/>
      <c r="J76594" s="24"/>
      <c r="K76594" s="24"/>
      <c r="L76594" s="24"/>
      <c r="M76594" s="24"/>
      <c r="P76594" s="10"/>
      <c r="R76594" s="10"/>
      <c r="S76594" s="10"/>
      <c r="T76594" s="10"/>
    </row>
    <row r="76595" spans="1:20" ht="16" x14ac:dyDescent="0.2">
      <c r="A76595" s="24"/>
      <c r="B76595" s="24"/>
      <c r="C76595" s="24"/>
      <c r="D76595" s="24"/>
      <c r="E76595" s="24"/>
      <c r="F76595" s="24"/>
      <c r="G76595" s="24"/>
      <c r="H76595" s="24"/>
      <c r="I76595" s="24"/>
      <c r="J76595" s="24"/>
      <c r="K76595" s="24"/>
      <c r="L76595" s="24"/>
      <c r="M76595" s="24"/>
      <c r="P76595" s="10"/>
      <c r="R76595" s="10"/>
      <c r="S76595" s="10"/>
      <c r="T76595" s="10"/>
    </row>
    <row r="76596" spans="1:20" ht="16" x14ac:dyDescent="0.2">
      <c r="A76596" s="24"/>
      <c r="B76596" s="24"/>
      <c r="C76596" s="24"/>
      <c r="D76596" s="24"/>
      <c r="E76596" s="24"/>
      <c r="F76596" s="24"/>
      <c r="G76596" s="24"/>
      <c r="H76596" s="24"/>
      <c r="I76596" s="24"/>
      <c r="J76596" s="24"/>
      <c r="K76596" s="24"/>
      <c r="L76596" s="24"/>
      <c r="M76596" s="24"/>
      <c r="P76596" s="10"/>
      <c r="R76596" s="10"/>
      <c r="S76596" s="10"/>
      <c r="T76596" s="10"/>
    </row>
    <row r="76597" spans="1:20" ht="16" x14ac:dyDescent="0.2">
      <c r="A76597" s="24"/>
      <c r="B76597" s="24"/>
      <c r="C76597" s="24"/>
      <c r="D76597" s="24"/>
      <c r="E76597" s="24"/>
      <c r="F76597" s="24"/>
      <c r="G76597" s="24"/>
      <c r="H76597" s="24"/>
      <c r="I76597" s="24"/>
      <c r="J76597" s="24"/>
      <c r="K76597" s="24"/>
      <c r="L76597" s="24"/>
      <c r="M76597" s="24"/>
      <c r="P76597" s="10"/>
      <c r="R76597" s="10"/>
      <c r="S76597" s="10"/>
      <c r="T76597" s="10"/>
    </row>
    <row r="76598" spans="1:20" ht="16" x14ac:dyDescent="0.2">
      <c r="A76598" s="24"/>
      <c r="B76598" s="24"/>
      <c r="C76598" s="24"/>
      <c r="D76598" s="24"/>
      <c r="E76598" s="24"/>
      <c r="F76598" s="24"/>
      <c r="G76598" s="24"/>
      <c r="H76598" s="24"/>
      <c r="I76598" s="24"/>
      <c r="J76598" s="24"/>
      <c r="K76598" s="24"/>
      <c r="L76598" s="24"/>
      <c r="M76598" s="24"/>
      <c r="P76598" s="10"/>
      <c r="R76598" s="10"/>
      <c r="S76598" s="10"/>
      <c r="T76598" s="10"/>
    </row>
    <row r="76599" spans="1:20" ht="16" x14ac:dyDescent="0.2">
      <c r="A76599" s="24"/>
      <c r="B76599" s="24"/>
      <c r="C76599" s="24"/>
      <c r="D76599" s="24"/>
      <c r="E76599" s="24"/>
      <c r="F76599" s="24"/>
      <c r="G76599" s="24"/>
      <c r="H76599" s="24"/>
      <c r="I76599" s="24"/>
      <c r="J76599" s="24"/>
      <c r="K76599" s="24"/>
      <c r="L76599" s="24"/>
      <c r="M76599" s="24"/>
      <c r="P76599" s="10"/>
      <c r="R76599" s="10"/>
      <c r="S76599" s="10"/>
      <c r="T76599" s="10"/>
    </row>
    <row r="76600" spans="1:20" ht="16" x14ac:dyDescent="0.2">
      <c r="A76600" s="24"/>
      <c r="B76600" s="24"/>
      <c r="C76600" s="24"/>
      <c r="D76600" s="24"/>
      <c r="E76600" s="24"/>
      <c r="F76600" s="24"/>
      <c r="G76600" s="24"/>
      <c r="H76600" s="24"/>
      <c r="I76600" s="24"/>
      <c r="J76600" s="24"/>
      <c r="K76600" s="24"/>
      <c r="L76600" s="24"/>
      <c r="M76600" s="24"/>
      <c r="P76600" s="10"/>
      <c r="R76600" s="10"/>
      <c r="S76600" s="10"/>
      <c r="T76600" s="10"/>
    </row>
    <row r="76601" spans="1:20" ht="16" x14ac:dyDescent="0.2">
      <c r="A76601" s="24"/>
      <c r="B76601" s="24"/>
      <c r="C76601" s="24"/>
      <c r="D76601" s="24"/>
      <c r="E76601" s="24"/>
      <c r="F76601" s="24"/>
      <c r="G76601" s="24"/>
      <c r="H76601" s="24"/>
      <c r="I76601" s="24"/>
      <c r="J76601" s="24"/>
      <c r="K76601" s="24"/>
      <c r="L76601" s="24"/>
      <c r="M76601" s="24"/>
      <c r="P76601" s="10"/>
      <c r="R76601" s="10"/>
      <c r="S76601" s="10"/>
      <c r="T76601" s="10"/>
    </row>
    <row r="76602" spans="1:20" ht="16" x14ac:dyDescent="0.2">
      <c r="A76602" s="24"/>
      <c r="B76602" s="24"/>
      <c r="C76602" s="24"/>
      <c r="D76602" s="24"/>
      <c r="E76602" s="24"/>
      <c r="F76602" s="24"/>
      <c r="G76602" s="24"/>
      <c r="H76602" s="24"/>
      <c r="I76602" s="24"/>
      <c r="J76602" s="24"/>
      <c r="K76602" s="24"/>
      <c r="L76602" s="24"/>
      <c r="M76602" s="24"/>
      <c r="P76602" s="10"/>
      <c r="R76602" s="10"/>
      <c r="S76602" s="10"/>
      <c r="T76602" s="10"/>
    </row>
    <row r="76603" spans="1:20" ht="16" x14ac:dyDescent="0.2">
      <c r="A76603" s="24"/>
      <c r="B76603" s="24"/>
      <c r="C76603" s="24"/>
      <c r="D76603" s="24"/>
      <c r="E76603" s="24"/>
      <c r="F76603" s="24"/>
      <c r="G76603" s="24"/>
      <c r="H76603" s="24"/>
      <c r="I76603" s="24"/>
      <c r="J76603" s="24"/>
      <c r="K76603" s="24"/>
      <c r="L76603" s="24"/>
      <c r="M76603" s="24"/>
      <c r="P76603" s="10"/>
      <c r="R76603" s="10"/>
      <c r="S76603" s="10"/>
      <c r="T76603" s="10"/>
    </row>
    <row r="76604" spans="1:20" ht="16" x14ac:dyDescent="0.2">
      <c r="A76604" s="24"/>
      <c r="B76604" s="24"/>
      <c r="C76604" s="24"/>
      <c r="D76604" s="24"/>
      <c r="E76604" s="24"/>
      <c r="F76604" s="24"/>
      <c r="G76604" s="24"/>
      <c r="H76604" s="24"/>
      <c r="I76604" s="24"/>
      <c r="J76604" s="24"/>
      <c r="K76604" s="24"/>
      <c r="L76604" s="24"/>
      <c r="M76604" s="24"/>
      <c r="P76604" s="10"/>
      <c r="R76604" s="10"/>
      <c r="S76604" s="10"/>
      <c r="T76604" s="10"/>
    </row>
    <row r="76605" spans="1:20" ht="16" x14ac:dyDescent="0.2">
      <c r="A76605" s="24"/>
      <c r="B76605" s="24"/>
      <c r="C76605" s="24"/>
      <c r="D76605" s="24"/>
      <c r="E76605" s="24"/>
      <c r="F76605" s="24"/>
      <c r="G76605" s="24"/>
      <c r="H76605" s="24"/>
      <c r="I76605" s="24"/>
      <c r="J76605" s="24"/>
      <c r="K76605" s="24"/>
      <c r="L76605" s="24"/>
      <c r="M76605" s="24"/>
      <c r="P76605" s="10"/>
      <c r="R76605" s="10"/>
      <c r="S76605" s="10"/>
      <c r="T76605" s="10"/>
    </row>
    <row r="76606" spans="1:20" ht="16" x14ac:dyDescent="0.2">
      <c r="A76606" s="24"/>
      <c r="B76606" s="24"/>
      <c r="C76606" s="24"/>
      <c r="D76606" s="24"/>
      <c r="E76606" s="24"/>
      <c r="F76606" s="24"/>
      <c r="G76606" s="24"/>
      <c r="H76606" s="24"/>
      <c r="I76606" s="24"/>
      <c r="J76606" s="24"/>
      <c r="K76606" s="24"/>
      <c r="L76606" s="24"/>
      <c r="M76606" s="24"/>
      <c r="P76606" s="10"/>
      <c r="R76606" s="10"/>
      <c r="S76606" s="10"/>
      <c r="T76606" s="10"/>
    </row>
    <row r="76607" spans="1:20" ht="16" x14ac:dyDescent="0.2">
      <c r="A76607" s="24"/>
      <c r="B76607" s="24"/>
      <c r="C76607" s="24"/>
      <c r="D76607" s="24"/>
      <c r="E76607" s="24"/>
      <c r="F76607" s="24"/>
      <c r="G76607" s="24"/>
      <c r="H76607" s="24"/>
      <c r="I76607" s="24"/>
      <c r="J76607" s="24"/>
      <c r="K76607" s="24"/>
      <c r="L76607" s="24"/>
      <c r="M76607" s="24"/>
      <c r="P76607" s="10"/>
      <c r="R76607" s="10"/>
      <c r="S76607" s="10"/>
      <c r="T76607" s="10"/>
    </row>
    <row r="76608" spans="1:20" ht="16" x14ac:dyDescent="0.2">
      <c r="A76608" s="24"/>
      <c r="B76608" s="24"/>
      <c r="C76608" s="24"/>
      <c r="D76608" s="24"/>
      <c r="E76608" s="24"/>
      <c r="F76608" s="24"/>
      <c r="G76608" s="24"/>
      <c r="H76608" s="24"/>
      <c r="I76608" s="24"/>
      <c r="J76608" s="24"/>
      <c r="K76608" s="24"/>
      <c r="L76608" s="24"/>
      <c r="M76608" s="24"/>
      <c r="P76608" s="10"/>
      <c r="R76608" s="10"/>
      <c r="S76608" s="10"/>
      <c r="T76608" s="10"/>
    </row>
    <row r="76609" spans="1:20" ht="16" x14ac:dyDescent="0.2">
      <c r="A76609" s="24"/>
      <c r="B76609" s="24"/>
      <c r="C76609" s="24"/>
      <c r="D76609" s="24"/>
      <c r="E76609" s="24"/>
      <c r="F76609" s="24"/>
      <c r="G76609" s="24"/>
      <c r="H76609" s="24"/>
      <c r="I76609" s="24"/>
      <c r="J76609" s="24"/>
      <c r="K76609" s="24"/>
      <c r="L76609" s="24"/>
      <c r="M76609" s="24"/>
      <c r="P76609" s="10"/>
      <c r="R76609" s="10"/>
      <c r="S76609" s="10"/>
      <c r="T76609" s="10"/>
    </row>
    <row r="76610" spans="1:20" ht="16" x14ac:dyDescent="0.2">
      <c r="A76610" s="24"/>
      <c r="B76610" s="24"/>
      <c r="C76610" s="24"/>
      <c r="D76610" s="24"/>
      <c r="E76610" s="24"/>
      <c r="F76610" s="24"/>
      <c r="G76610" s="24"/>
      <c r="H76610" s="24"/>
      <c r="I76610" s="24"/>
      <c r="J76610" s="24"/>
      <c r="K76610" s="24"/>
      <c r="L76610" s="24"/>
      <c r="M76610" s="24"/>
      <c r="P76610" s="10"/>
      <c r="R76610" s="10"/>
      <c r="S76610" s="10"/>
      <c r="T76610" s="10"/>
    </row>
    <row r="76611" spans="1:20" ht="16" x14ac:dyDescent="0.2">
      <c r="A76611" s="24"/>
      <c r="B76611" s="24"/>
      <c r="C76611" s="24"/>
      <c r="D76611" s="24"/>
      <c r="E76611" s="24"/>
      <c r="F76611" s="24"/>
      <c r="G76611" s="24"/>
      <c r="H76611" s="24"/>
      <c r="I76611" s="24"/>
      <c r="J76611" s="24"/>
      <c r="K76611" s="24"/>
      <c r="L76611" s="24"/>
      <c r="M76611" s="24"/>
      <c r="P76611" s="10"/>
      <c r="R76611" s="10"/>
      <c r="S76611" s="10"/>
      <c r="T76611" s="10"/>
    </row>
    <row r="76612" spans="1:20" ht="16" x14ac:dyDescent="0.2">
      <c r="A76612" s="24"/>
      <c r="B76612" s="24"/>
      <c r="C76612" s="24"/>
      <c r="D76612" s="24"/>
      <c r="E76612" s="24"/>
      <c r="F76612" s="24"/>
      <c r="G76612" s="24"/>
      <c r="H76612" s="24"/>
      <c r="I76612" s="24"/>
      <c r="J76612" s="24"/>
      <c r="K76612" s="24"/>
      <c r="L76612" s="24"/>
      <c r="M76612" s="24"/>
      <c r="P76612" s="10"/>
      <c r="R76612" s="10"/>
      <c r="S76612" s="10"/>
      <c r="T76612" s="10"/>
    </row>
    <row r="76613" spans="1:20" ht="16" x14ac:dyDescent="0.2">
      <c r="A76613" s="24"/>
      <c r="B76613" s="24"/>
      <c r="C76613" s="24"/>
      <c r="D76613" s="24"/>
      <c r="E76613" s="24"/>
      <c r="F76613" s="24"/>
      <c r="G76613" s="24"/>
      <c r="H76613" s="24"/>
      <c r="I76613" s="24"/>
      <c r="J76613" s="24"/>
      <c r="K76613" s="24"/>
      <c r="L76613" s="24"/>
      <c r="M76613" s="24"/>
      <c r="P76613" s="10"/>
      <c r="R76613" s="10"/>
      <c r="S76613" s="10"/>
      <c r="T76613" s="10"/>
    </row>
    <row r="76614" spans="1:20" ht="16" x14ac:dyDescent="0.2">
      <c r="A76614" s="24"/>
      <c r="B76614" s="24"/>
      <c r="C76614" s="24"/>
      <c r="D76614" s="24"/>
      <c r="E76614" s="24"/>
      <c r="F76614" s="24"/>
      <c r="G76614" s="24"/>
      <c r="H76614" s="24"/>
      <c r="I76614" s="24"/>
      <c r="J76614" s="24"/>
      <c r="K76614" s="24"/>
      <c r="L76614" s="24"/>
      <c r="M76614" s="24"/>
      <c r="P76614" s="10"/>
      <c r="R76614" s="10"/>
      <c r="S76614" s="10"/>
      <c r="T76614" s="10"/>
    </row>
    <row r="76615" spans="1:20" ht="16" x14ac:dyDescent="0.2">
      <c r="A76615" s="24"/>
      <c r="B76615" s="24"/>
      <c r="C76615" s="24"/>
      <c r="D76615" s="24"/>
      <c r="E76615" s="24"/>
      <c r="F76615" s="24"/>
      <c r="G76615" s="24"/>
      <c r="H76615" s="24"/>
      <c r="I76615" s="24"/>
      <c r="J76615" s="24"/>
      <c r="K76615" s="24"/>
      <c r="L76615" s="24"/>
      <c r="M76615" s="24"/>
      <c r="P76615" s="10"/>
      <c r="R76615" s="10"/>
      <c r="S76615" s="10"/>
      <c r="T76615" s="10"/>
    </row>
    <row r="76616" spans="1:20" ht="16" x14ac:dyDescent="0.2">
      <c r="A76616" s="24"/>
      <c r="B76616" s="24"/>
      <c r="C76616" s="24"/>
      <c r="D76616" s="24"/>
      <c r="E76616" s="24"/>
      <c r="F76616" s="24"/>
      <c r="G76616" s="24"/>
      <c r="H76616" s="24"/>
      <c r="I76616" s="24"/>
      <c r="J76616" s="24"/>
      <c r="K76616" s="24"/>
      <c r="L76616" s="24"/>
      <c r="M76616" s="24"/>
      <c r="P76616" s="10"/>
      <c r="R76616" s="10"/>
      <c r="S76616" s="10"/>
      <c r="T76616" s="10"/>
    </row>
    <row r="76617" spans="1:20" ht="16" x14ac:dyDescent="0.2">
      <c r="A76617" s="24"/>
      <c r="B76617" s="24"/>
      <c r="C76617" s="24"/>
      <c r="D76617" s="24"/>
      <c r="E76617" s="24"/>
      <c r="F76617" s="24"/>
      <c r="G76617" s="24"/>
      <c r="H76617" s="24"/>
      <c r="I76617" s="24"/>
      <c r="J76617" s="24"/>
      <c r="K76617" s="24"/>
      <c r="L76617" s="24"/>
      <c r="M76617" s="24"/>
      <c r="P76617" s="10"/>
      <c r="R76617" s="10"/>
      <c r="S76617" s="10"/>
      <c r="T76617" s="10"/>
    </row>
    <row r="76618" spans="1:20" ht="16" x14ac:dyDescent="0.2">
      <c r="A76618" s="24"/>
      <c r="B76618" s="24"/>
      <c r="C76618" s="24"/>
      <c r="D76618" s="24"/>
      <c r="E76618" s="24"/>
      <c r="F76618" s="24"/>
      <c r="G76618" s="24"/>
      <c r="H76618" s="24"/>
      <c r="I76618" s="24"/>
      <c r="J76618" s="24"/>
      <c r="K76618" s="24"/>
      <c r="L76618" s="24"/>
      <c r="M76618" s="24"/>
      <c r="P76618" s="10"/>
      <c r="R76618" s="10"/>
      <c r="S76618" s="10"/>
      <c r="T76618" s="10"/>
    </row>
    <row r="76619" spans="1:20" ht="16" x14ac:dyDescent="0.2">
      <c r="A76619" s="24"/>
      <c r="B76619" s="24"/>
      <c r="C76619" s="24"/>
      <c r="D76619" s="24"/>
      <c r="E76619" s="24"/>
      <c r="F76619" s="24"/>
      <c r="G76619" s="24"/>
      <c r="H76619" s="24"/>
      <c r="I76619" s="24"/>
      <c r="J76619" s="24"/>
      <c r="K76619" s="24"/>
      <c r="L76619" s="24"/>
      <c r="M76619" s="24"/>
      <c r="P76619" s="10"/>
      <c r="R76619" s="10"/>
      <c r="S76619" s="10"/>
      <c r="T76619" s="10"/>
    </row>
    <row r="76620" spans="1:20" ht="16" x14ac:dyDescent="0.2">
      <c r="A76620" s="24"/>
      <c r="B76620" s="24"/>
      <c r="C76620" s="24"/>
      <c r="D76620" s="24"/>
      <c r="E76620" s="24"/>
      <c r="F76620" s="24"/>
      <c r="G76620" s="24"/>
      <c r="H76620" s="24"/>
      <c r="I76620" s="24"/>
      <c r="J76620" s="24"/>
      <c r="K76620" s="24"/>
      <c r="L76620" s="24"/>
      <c r="M76620" s="24"/>
      <c r="P76620" s="10"/>
      <c r="R76620" s="10"/>
      <c r="S76620" s="10"/>
      <c r="T76620" s="10"/>
    </row>
    <row r="76621" spans="1:20" ht="16" x14ac:dyDescent="0.2">
      <c r="A76621" s="24"/>
      <c r="B76621" s="24"/>
      <c r="C76621" s="24"/>
      <c r="D76621" s="24"/>
      <c r="E76621" s="24"/>
      <c r="F76621" s="24"/>
      <c r="G76621" s="24"/>
      <c r="H76621" s="24"/>
      <c r="I76621" s="24"/>
      <c r="J76621" s="24"/>
      <c r="K76621" s="24"/>
      <c r="L76621" s="24"/>
      <c r="M76621" s="24"/>
      <c r="P76621" s="10"/>
      <c r="R76621" s="10"/>
      <c r="S76621" s="10"/>
      <c r="T76621" s="10"/>
    </row>
    <row r="76622" spans="1:20" ht="16" x14ac:dyDescent="0.2">
      <c r="A76622" s="24"/>
      <c r="B76622" s="24"/>
      <c r="C76622" s="24"/>
      <c r="D76622" s="24"/>
      <c r="E76622" s="24"/>
      <c r="F76622" s="24"/>
      <c r="G76622" s="24"/>
      <c r="H76622" s="24"/>
      <c r="I76622" s="24"/>
      <c r="J76622" s="24"/>
      <c r="K76622" s="24"/>
      <c r="L76622" s="24"/>
      <c r="M76622" s="24"/>
      <c r="P76622" s="10"/>
      <c r="R76622" s="10"/>
      <c r="S76622" s="10"/>
      <c r="T76622" s="10"/>
    </row>
    <row r="76623" spans="1:20" ht="16" x14ac:dyDescent="0.2">
      <c r="A76623" s="24"/>
      <c r="B76623" s="24"/>
      <c r="C76623" s="24"/>
      <c r="D76623" s="24"/>
      <c r="E76623" s="24"/>
      <c r="F76623" s="24"/>
      <c r="G76623" s="24"/>
      <c r="H76623" s="24"/>
      <c r="I76623" s="24"/>
      <c r="J76623" s="24"/>
      <c r="K76623" s="24"/>
      <c r="L76623" s="24"/>
      <c r="M76623" s="24"/>
      <c r="P76623" s="10"/>
      <c r="R76623" s="10"/>
      <c r="S76623" s="10"/>
      <c r="T76623" s="10"/>
    </row>
    <row r="76624" spans="1:20" ht="16" x14ac:dyDescent="0.2">
      <c r="A76624" s="24"/>
      <c r="B76624" s="24"/>
      <c r="C76624" s="24"/>
      <c r="D76624" s="24"/>
      <c r="E76624" s="24"/>
      <c r="F76624" s="24"/>
      <c r="G76624" s="24"/>
      <c r="H76624" s="24"/>
      <c r="I76624" s="24"/>
      <c r="J76624" s="24"/>
      <c r="K76624" s="24"/>
      <c r="L76624" s="24"/>
      <c r="M76624" s="24"/>
      <c r="P76624" s="10"/>
      <c r="R76624" s="10"/>
      <c r="S76624" s="10"/>
      <c r="T76624" s="10"/>
    </row>
    <row r="76625" spans="1:20" ht="16" x14ac:dyDescent="0.2">
      <c r="A76625" s="24"/>
      <c r="B76625" s="24"/>
      <c r="C76625" s="24"/>
      <c r="D76625" s="24"/>
      <c r="E76625" s="24"/>
      <c r="F76625" s="24"/>
      <c r="G76625" s="24"/>
      <c r="H76625" s="24"/>
      <c r="I76625" s="24"/>
      <c r="J76625" s="24"/>
      <c r="K76625" s="24"/>
      <c r="L76625" s="24"/>
      <c r="M76625" s="24"/>
      <c r="P76625" s="10"/>
      <c r="R76625" s="10"/>
      <c r="S76625" s="10"/>
      <c r="T76625" s="10"/>
    </row>
    <row r="76626" spans="1:20" ht="16" x14ac:dyDescent="0.2">
      <c r="A76626" s="24"/>
      <c r="B76626" s="24"/>
      <c r="C76626" s="24"/>
      <c r="D76626" s="24"/>
      <c r="E76626" s="24"/>
      <c r="F76626" s="24"/>
      <c r="G76626" s="24"/>
      <c r="H76626" s="24"/>
      <c r="I76626" s="24"/>
      <c r="J76626" s="24"/>
      <c r="K76626" s="24"/>
      <c r="L76626" s="24"/>
      <c r="M76626" s="24"/>
      <c r="P76626" s="10"/>
      <c r="R76626" s="10"/>
      <c r="S76626" s="10"/>
      <c r="T76626" s="10"/>
    </row>
    <row r="76627" spans="1:20" ht="16" x14ac:dyDescent="0.2">
      <c r="A76627" s="24"/>
      <c r="B76627" s="24"/>
      <c r="C76627" s="24"/>
      <c r="D76627" s="24"/>
      <c r="E76627" s="24"/>
      <c r="F76627" s="24"/>
      <c r="G76627" s="24"/>
      <c r="H76627" s="24"/>
      <c r="I76627" s="24"/>
      <c r="J76627" s="24"/>
      <c r="K76627" s="24"/>
      <c r="L76627" s="24"/>
      <c r="M76627" s="24"/>
      <c r="P76627" s="10"/>
      <c r="R76627" s="10"/>
      <c r="S76627" s="10"/>
      <c r="T76627" s="10"/>
    </row>
    <row r="76628" spans="1:20" ht="16" x14ac:dyDescent="0.2">
      <c r="A76628" s="24"/>
      <c r="B76628" s="24"/>
      <c r="C76628" s="24"/>
      <c r="D76628" s="24"/>
      <c r="E76628" s="24"/>
      <c r="F76628" s="24"/>
      <c r="G76628" s="24"/>
      <c r="H76628" s="24"/>
      <c r="I76628" s="24"/>
      <c r="J76628" s="24"/>
      <c r="K76628" s="24"/>
      <c r="L76628" s="24"/>
      <c r="M76628" s="24"/>
      <c r="P76628" s="10"/>
      <c r="R76628" s="10"/>
      <c r="S76628" s="10"/>
      <c r="T76628" s="10"/>
    </row>
    <row r="76629" spans="1:20" ht="16" x14ac:dyDescent="0.2">
      <c r="A76629" s="24"/>
      <c r="B76629" s="24"/>
      <c r="C76629" s="24"/>
      <c r="D76629" s="24"/>
      <c r="E76629" s="24"/>
      <c r="F76629" s="24"/>
      <c r="G76629" s="24"/>
      <c r="H76629" s="24"/>
      <c r="I76629" s="24"/>
      <c r="J76629" s="24"/>
      <c r="K76629" s="24"/>
      <c r="L76629" s="24"/>
      <c r="M76629" s="24"/>
      <c r="P76629" s="10"/>
      <c r="R76629" s="10"/>
      <c r="S76629" s="10"/>
      <c r="T76629" s="10"/>
    </row>
    <row r="76630" spans="1:20" ht="16" x14ac:dyDescent="0.2">
      <c r="A76630" s="24"/>
      <c r="B76630" s="24"/>
      <c r="C76630" s="24"/>
      <c r="D76630" s="24"/>
      <c r="E76630" s="24"/>
      <c r="F76630" s="24"/>
      <c r="G76630" s="24"/>
      <c r="H76630" s="24"/>
      <c r="I76630" s="24"/>
      <c r="J76630" s="24"/>
      <c r="K76630" s="24"/>
      <c r="L76630" s="24"/>
      <c r="M76630" s="24"/>
      <c r="P76630" s="10"/>
      <c r="R76630" s="10"/>
      <c r="S76630" s="10"/>
      <c r="T76630" s="10"/>
    </row>
    <row r="76631" spans="1:20" ht="16" x14ac:dyDescent="0.2">
      <c r="A76631" s="24"/>
      <c r="B76631" s="24"/>
      <c r="C76631" s="24"/>
      <c r="D76631" s="24"/>
      <c r="E76631" s="24"/>
      <c r="F76631" s="24"/>
      <c r="G76631" s="24"/>
      <c r="H76631" s="24"/>
      <c r="I76631" s="24"/>
      <c r="J76631" s="24"/>
      <c r="K76631" s="24"/>
      <c r="L76631" s="24"/>
      <c r="M76631" s="24"/>
      <c r="P76631" s="10"/>
      <c r="R76631" s="10"/>
      <c r="S76631" s="10"/>
      <c r="T76631" s="10"/>
    </row>
    <row r="76632" spans="1:20" ht="16" x14ac:dyDescent="0.2">
      <c r="A76632" s="24"/>
      <c r="B76632" s="24"/>
      <c r="C76632" s="24"/>
      <c r="D76632" s="24"/>
      <c r="E76632" s="24"/>
      <c r="F76632" s="24"/>
      <c r="G76632" s="24"/>
      <c r="H76632" s="24"/>
      <c r="I76632" s="24"/>
      <c r="J76632" s="24"/>
      <c r="K76632" s="24"/>
      <c r="L76632" s="24"/>
      <c r="M76632" s="24"/>
      <c r="P76632" s="10"/>
      <c r="R76632" s="10"/>
      <c r="S76632" s="10"/>
      <c r="T76632" s="10"/>
    </row>
    <row r="76633" spans="1:20" ht="16" x14ac:dyDescent="0.2">
      <c r="A76633" s="24"/>
      <c r="B76633" s="24"/>
      <c r="C76633" s="24"/>
      <c r="D76633" s="24"/>
      <c r="E76633" s="24"/>
      <c r="F76633" s="24"/>
      <c r="G76633" s="24"/>
      <c r="H76633" s="24"/>
      <c r="I76633" s="24"/>
      <c r="J76633" s="24"/>
      <c r="K76633" s="24"/>
      <c r="L76633" s="24"/>
      <c r="M76633" s="24"/>
      <c r="P76633" s="10"/>
      <c r="R76633" s="10"/>
      <c r="S76633" s="10"/>
      <c r="T76633" s="10"/>
    </row>
    <row r="76634" spans="1:20" ht="16" x14ac:dyDescent="0.2">
      <c r="A76634" s="24"/>
      <c r="B76634" s="24"/>
      <c r="C76634" s="24"/>
      <c r="D76634" s="24"/>
      <c r="E76634" s="24"/>
      <c r="F76634" s="24"/>
      <c r="G76634" s="24"/>
      <c r="H76634" s="24"/>
      <c r="I76634" s="24"/>
      <c r="J76634" s="24"/>
      <c r="K76634" s="24"/>
      <c r="L76634" s="24"/>
      <c r="M76634" s="24"/>
      <c r="P76634" s="10"/>
      <c r="R76634" s="10"/>
      <c r="S76634" s="10"/>
      <c r="T76634" s="10"/>
    </row>
    <row r="76635" spans="1:20" ht="16" x14ac:dyDescent="0.2">
      <c r="A76635" s="24"/>
      <c r="B76635" s="24"/>
      <c r="C76635" s="24"/>
      <c r="D76635" s="24"/>
      <c r="E76635" s="24"/>
      <c r="F76635" s="24"/>
      <c r="G76635" s="24"/>
      <c r="H76635" s="24"/>
      <c r="I76635" s="24"/>
      <c r="J76635" s="24"/>
      <c r="K76635" s="24"/>
      <c r="L76635" s="24"/>
      <c r="M76635" s="24"/>
      <c r="P76635" s="10"/>
      <c r="R76635" s="10"/>
      <c r="S76635" s="10"/>
      <c r="T76635" s="10"/>
    </row>
    <row r="76636" spans="1:20" ht="16" x14ac:dyDescent="0.2">
      <c r="A76636" s="24"/>
      <c r="B76636" s="24"/>
      <c r="C76636" s="24"/>
      <c r="D76636" s="24"/>
      <c r="E76636" s="24"/>
      <c r="F76636" s="24"/>
      <c r="G76636" s="24"/>
      <c r="H76636" s="24"/>
      <c r="I76636" s="24"/>
      <c r="J76636" s="24"/>
      <c r="K76636" s="24"/>
      <c r="L76636" s="24"/>
      <c r="M76636" s="24"/>
      <c r="P76636" s="10"/>
      <c r="R76636" s="10"/>
      <c r="S76636" s="10"/>
      <c r="T76636" s="10"/>
    </row>
    <row r="76637" spans="1:20" ht="16" x14ac:dyDescent="0.2">
      <c r="A76637" s="24"/>
      <c r="B76637" s="24"/>
      <c r="C76637" s="24"/>
      <c r="D76637" s="24"/>
      <c r="E76637" s="24"/>
      <c r="F76637" s="24"/>
      <c r="G76637" s="24"/>
      <c r="H76637" s="24"/>
      <c r="I76637" s="24"/>
      <c r="J76637" s="24"/>
      <c r="K76637" s="24"/>
      <c r="L76637" s="24"/>
      <c r="M76637" s="24"/>
      <c r="P76637" s="10"/>
      <c r="R76637" s="10"/>
      <c r="S76637" s="10"/>
      <c r="T76637" s="10"/>
    </row>
    <row r="76638" spans="1:20" ht="16" x14ac:dyDescent="0.2">
      <c r="A76638" s="24"/>
      <c r="B76638" s="24"/>
      <c r="C76638" s="24"/>
      <c r="D76638" s="24"/>
      <c r="E76638" s="24"/>
      <c r="F76638" s="24"/>
      <c r="G76638" s="24"/>
      <c r="H76638" s="24"/>
      <c r="I76638" s="24"/>
      <c r="J76638" s="24"/>
      <c r="K76638" s="24"/>
      <c r="L76638" s="24"/>
      <c r="M76638" s="24"/>
      <c r="P76638" s="10"/>
      <c r="R76638" s="10"/>
      <c r="S76638" s="10"/>
      <c r="T76638" s="10"/>
    </row>
    <row r="76639" spans="1:20" ht="16" x14ac:dyDescent="0.2">
      <c r="A76639" s="24"/>
      <c r="B76639" s="24"/>
      <c r="C76639" s="24"/>
      <c r="D76639" s="24"/>
      <c r="E76639" s="24"/>
      <c r="F76639" s="24"/>
      <c r="G76639" s="24"/>
      <c r="H76639" s="24"/>
      <c r="I76639" s="24"/>
      <c r="J76639" s="24"/>
      <c r="K76639" s="24"/>
      <c r="L76639" s="24"/>
      <c r="M76639" s="24"/>
      <c r="P76639" s="10"/>
      <c r="R76639" s="10"/>
      <c r="S76639" s="10"/>
      <c r="T76639" s="10"/>
    </row>
    <row r="76640" spans="1:20" ht="16" x14ac:dyDescent="0.2">
      <c r="A76640" s="24"/>
      <c r="B76640" s="24"/>
      <c r="C76640" s="24"/>
      <c r="D76640" s="24"/>
      <c r="E76640" s="24"/>
      <c r="F76640" s="24"/>
      <c r="G76640" s="24"/>
      <c r="H76640" s="24"/>
      <c r="I76640" s="24"/>
      <c r="J76640" s="24"/>
      <c r="K76640" s="24"/>
      <c r="L76640" s="24"/>
      <c r="M76640" s="24"/>
      <c r="P76640" s="10"/>
      <c r="R76640" s="10"/>
      <c r="S76640" s="10"/>
      <c r="T76640" s="10"/>
    </row>
    <row r="76641" spans="1:20" ht="16" x14ac:dyDescent="0.2">
      <c r="A76641" s="24"/>
      <c r="B76641" s="24"/>
      <c r="C76641" s="24"/>
      <c r="D76641" s="24"/>
      <c r="E76641" s="24"/>
      <c r="F76641" s="24"/>
      <c r="G76641" s="24"/>
      <c r="H76641" s="24"/>
      <c r="I76641" s="24"/>
      <c r="J76641" s="24"/>
      <c r="K76641" s="24"/>
      <c r="L76641" s="24"/>
      <c r="M76641" s="24"/>
      <c r="P76641" s="10"/>
      <c r="R76641" s="10"/>
      <c r="S76641" s="10"/>
      <c r="T76641" s="10"/>
    </row>
    <row r="76642" spans="1:20" ht="16" x14ac:dyDescent="0.2">
      <c r="A76642" s="24"/>
      <c r="B76642" s="24"/>
      <c r="C76642" s="24"/>
      <c r="D76642" s="24"/>
      <c r="E76642" s="24"/>
      <c r="F76642" s="24"/>
      <c r="G76642" s="24"/>
      <c r="H76642" s="24"/>
      <c r="I76642" s="24"/>
      <c r="J76642" s="24"/>
      <c r="K76642" s="24"/>
      <c r="L76642" s="24"/>
      <c r="M76642" s="24"/>
      <c r="P76642" s="10"/>
      <c r="R76642" s="10"/>
      <c r="S76642" s="10"/>
      <c r="T76642" s="10"/>
    </row>
    <row r="76643" spans="1:20" ht="16" x14ac:dyDescent="0.2">
      <c r="A76643" s="24"/>
      <c r="B76643" s="24"/>
      <c r="C76643" s="24"/>
      <c r="D76643" s="24"/>
      <c r="E76643" s="24"/>
      <c r="F76643" s="24"/>
      <c r="G76643" s="24"/>
      <c r="H76643" s="24"/>
      <c r="I76643" s="24"/>
      <c r="J76643" s="24"/>
      <c r="K76643" s="24"/>
      <c r="L76643" s="24"/>
      <c r="M76643" s="24"/>
      <c r="P76643" s="10"/>
      <c r="R76643" s="10"/>
      <c r="S76643" s="10"/>
      <c r="T76643" s="10"/>
    </row>
    <row r="76644" spans="1:20" ht="16" x14ac:dyDescent="0.2">
      <c r="A76644" s="24"/>
      <c r="B76644" s="24"/>
      <c r="C76644" s="24"/>
      <c r="D76644" s="24"/>
      <c r="E76644" s="24"/>
      <c r="F76644" s="24"/>
      <c r="G76644" s="24"/>
      <c r="H76644" s="24"/>
      <c r="I76644" s="24"/>
      <c r="J76644" s="24"/>
      <c r="K76644" s="24"/>
      <c r="L76644" s="24"/>
      <c r="M76644" s="24"/>
      <c r="P76644" s="10"/>
      <c r="R76644" s="10"/>
      <c r="S76644" s="10"/>
      <c r="T76644" s="10"/>
    </row>
    <row r="76645" spans="1:20" ht="16" x14ac:dyDescent="0.2">
      <c r="A76645" s="24"/>
      <c r="B76645" s="24"/>
      <c r="C76645" s="24"/>
      <c r="D76645" s="24"/>
      <c r="E76645" s="24"/>
      <c r="F76645" s="24"/>
      <c r="G76645" s="24"/>
      <c r="H76645" s="24"/>
      <c r="I76645" s="24"/>
      <c r="J76645" s="24"/>
      <c r="K76645" s="24"/>
      <c r="L76645" s="24"/>
      <c r="M76645" s="24"/>
      <c r="P76645" s="10"/>
      <c r="R76645" s="10"/>
      <c r="S76645" s="10"/>
      <c r="T76645" s="10"/>
    </row>
    <row r="76646" spans="1:20" ht="16" x14ac:dyDescent="0.2">
      <c r="A76646" s="24"/>
      <c r="B76646" s="24"/>
      <c r="C76646" s="24"/>
      <c r="D76646" s="24"/>
      <c r="E76646" s="24"/>
      <c r="F76646" s="24"/>
      <c r="G76646" s="24"/>
      <c r="H76646" s="24"/>
      <c r="I76646" s="24"/>
      <c r="J76646" s="24"/>
      <c r="K76646" s="24"/>
      <c r="L76646" s="24"/>
      <c r="M76646" s="24"/>
      <c r="P76646" s="10"/>
      <c r="R76646" s="10"/>
      <c r="S76646" s="10"/>
      <c r="T76646" s="10"/>
    </row>
    <row r="76647" spans="1:20" ht="16" x14ac:dyDescent="0.2">
      <c r="A76647" s="24"/>
      <c r="B76647" s="24"/>
      <c r="C76647" s="24"/>
      <c r="D76647" s="24"/>
      <c r="E76647" s="24"/>
      <c r="F76647" s="24"/>
      <c r="G76647" s="24"/>
      <c r="H76647" s="24"/>
      <c r="I76647" s="24"/>
      <c r="J76647" s="24"/>
      <c r="K76647" s="24"/>
      <c r="L76647" s="24"/>
      <c r="M76647" s="24"/>
      <c r="P76647" s="10"/>
      <c r="R76647" s="10"/>
      <c r="S76647" s="10"/>
      <c r="T76647" s="10"/>
    </row>
    <row r="76648" spans="1:20" ht="16" x14ac:dyDescent="0.2">
      <c r="A76648" s="24"/>
      <c r="B76648" s="24"/>
      <c r="C76648" s="24"/>
      <c r="D76648" s="24"/>
      <c r="E76648" s="24"/>
      <c r="F76648" s="24"/>
      <c r="G76648" s="24"/>
      <c r="H76648" s="24"/>
      <c r="I76648" s="24"/>
      <c r="J76648" s="24"/>
      <c r="K76648" s="24"/>
      <c r="L76648" s="24"/>
      <c r="M76648" s="24"/>
      <c r="P76648" s="10"/>
      <c r="R76648" s="10"/>
      <c r="S76648" s="10"/>
      <c r="T76648" s="10"/>
    </row>
    <row r="76649" spans="1:20" ht="16" x14ac:dyDescent="0.2">
      <c r="A76649" s="24"/>
      <c r="B76649" s="24"/>
      <c r="C76649" s="24"/>
      <c r="D76649" s="24"/>
      <c r="E76649" s="24"/>
      <c r="F76649" s="24"/>
      <c r="G76649" s="24"/>
      <c r="H76649" s="24"/>
      <c r="I76649" s="24"/>
      <c r="J76649" s="24"/>
      <c r="K76649" s="24"/>
      <c r="L76649" s="24"/>
      <c r="M76649" s="24"/>
      <c r="P76649" s="10"/>
      <c r="R76649" s="10"/>
      <c r="S76649" s="10"/>
      <c r="T76649" s="10"/>
    </row>
    <row r="76650" spans="1:20" ht="16" x14ac:dyDescent="0.2">
      <c r="A76650" s="24"/>
      <c r="B76650" s="24"/>
      <c r="C76650" s="24"/>
      <c r="D76650" s="24"/>
      <c r="E76650" s="24"/>
      <c r="F76650" s="24"/>
      <c r="G76650" s="24"/>
      <c r="H76650" s="24"/>
      <c r="I76650" s="24"/>
      <c r="J76650" s="24"/>
      <c r="K76650" s="24"/>
      <c r="L76650" s="24"/>
      <c r="M76650" s="24"/>
      <c r="P76650" s="10"/>
      <c r="R76650" s="10"/>
      <c r="S76650" s="10"/>
      <c r="T76650" s="10"/>
    </row>
    <row r="76651" spans="1:20" ht="16" x14ac:dyDescent="0.2">
      <c r="A76651" s="24"/>
      <c r="B76651" s="24"/>
      <c r="C76651" s="24"/>
      <c r="D76651" s="24"/>
      <c r="E76651" s="24"/>
      <c r="F76651" s="24"/>
      <c r="G76651" s="24"/>
      <c r="H76651" s="24"/>
      <c r="I76651" s="24"/>
      <c r="J76651" s="24"/>
      <c r="K76651" s="24"/>
      <c r="L76651" s="24"/>
      <c r="M76651" s="24"/>
      <c r="P76651" s="10"/>
      <c r="R76651" s="10"/>
      <c r="S76651" s="10"/>
      <c r="T76651" s="10"/>
    </row>
    <row r="76652" spans="1:20" ht="16" x14ac:dyDescent="0.2">
      <c r="A76652" s="24"/>
      <c r="B76652" s="24"/>
      <c r="C76652" s="24"/>
      <c r="D76652" s="24"/>
      <c r="E76652" s="24"/>
      <c r="F76652" s="24"/>
      <c r="G76652" s="24"/>
      <c r="H76652" s="24"/>
      <c r="I76652" s="24"/>
      <c r="J76652" s="24"/>
      <c r="K76652" s="24"/>
      <c r="L76652" s="24"/>
      <c r="M76652" s="24"/>
      <c r="P76652" s="10"/>
      <c r="R76652" s="10"/>
      <c r="S76652" s="10"/>
      <c r="T76652" s="10"/>
    </row>
    <row r="76653" spans="1:20" ht="16" x14ac:dyDescent="0.2">
      <c r="A76653" s="24"/>
      <c r="B76653" s="24"/>
      <c r="C76653" s="24"/>
      <c r="D76653" s="24"/>
      <c r="E76653" s="24"/>
      <c r="F76653" s="24"/>
      <c r="G76653" s="24"/>
      <c r="H76653" s="24"/>
      <c r="I76653" s="24"/>
      <c r="J76653" s="24"/>
      <c r="K76653" s="24"/>
      <c r="L76653" s="24"/>
      <c r="M76653" s="24"/>
      <c r="P76653" s="10"/>
      <c r="R76653" s="10"/>
      <c r="S76653" s="10"/>
      <c r="T76653" s="10"/>
    </row>
    <row r="76654" spans="1:20" ht="16" x14ac:dyDescent="0.2">
      <c r="A76654" s="24"/>
      <c r="B76654" s="24"/>
      <c r="C76654" s="24"/>
      <c r="D76654" s="24"/>
      <c r="E76654" s="24"/>
      <c r="F76654" s="24"/>
      <c r="G76654" s="24"/>
      <c r="H76654" s="24"/>
      <c r="I76654" s="24"/>
      <c r="J76654" s="24"/>
      <c r="K76654" s="24"/>
      <c r="L76654" s="24"/>
      <c r="M76654" s="24"/>
      <c r="P76654" s="10"/>
      <c r="R76654" s="10"/>
      <c r="S76654" s="10"/>
      <c r="T76654" s="10"/>
    </row>
    <row r="76655" spans="1:20" ht="16" x14ac:dyDescent="0.2">
      <c r="A76655" s="24"/>
      <c r="B76655" s="24"/>
      <c r="C76655" s="24"/>
      <c r="D76655" s="24"/>
      <c r="E76655" s="24"/>
      <c r="F76655" s="24"/>
      <c r="G76655" s="24"/>
      <c r="H76655" s="24"/>
      <c r="I76655" s="24"/>
      <c r="J76655" s="24"/>
      <c r="K76655" s="24"/>
      <c r="L76655" s="24"/>
      <c r="M76655" s="24"/>
      <c r="P76655" s="10"/>
      <c r="R76655" s="10"/>
      <c r="S76655" s="10"/>
      <c r="T76655" s="10"/>
    </row>
    <row r="76656" spans="1:20" ht="16" x14ac:dyDescent="0.2">
      <c r="A76656" s="24"/>
      <c r="B76656" s="24"/>
      <c r="C76656" s="24"/>
      <c r="D76656" s="24"/>
      <c r="E76656" s="24"/>
      <c r="F76656" s="24"/>
      <c r="G76656" s="24"/>
      <c r="H76656" s="24"/>
      <c r="I76656" s="24"/>
      <c r="J76656" s="24"/>
      <c r="K76656" s="24"/>
      <c r="L76656" s="24"/>
      <c r="M76656" s="24"/>
      <c r="P76656" s="10"/>
      <c r="R76656" s="10"/>
      <c r="S76656" s="10"/>
      <c r="T76656" s="10"/>
    </row>
    <row r="76657" spans="1:20" ht="16" x14ac:dyDescent="0.2">
      <c r="A76657" s="24"/>
      <c r="B76657" s="24"/>
      <c r="C76657" s="24"/>
      <c r="D76657" s="24"/>
      <c r="E76657" s="24"/>
      <c r="F76657" s="24"/>
      <c r="G76657" s="24"/>
      <c r="H76657" s="24"/>
      <c r="I76657" s="24"/>
      <c r="J76657" s="24"/>
      <c r="K76657" s="24"/>
      <c r="L76657" s="24"/>
      <c r="M76657" s="24"/>
      <c r="P76657" s="10"/>
      <c r="R76657" s="10"/>
      <c r="S76657" s="10"/>
      <c r="T76657" s="10"/>
    </row>
    <row r="76658" spans="1:20" ht="16" x14ac:dyDescent="0.2">
      <c r="A76658" s="24"/>
      <c r="B76658" s="24"/>
      <c r="C76658" s="24"/>
      <c r="D76658" s="24"/>
      <c r="E76658" s="24"/>
      <c r="F76658" s="24"/>
      <c r="G76658" s="24"/>
      <c r="H76658" s="24"/>
      <c r="I76658" s="24"/>
      <c r="J76658" s="24"/>
      <c r="K76658" s="24"/>
      <c r="L76658" s="24"/>
      <c r="M76658" s="24"/>
      <c r="P76658" s="10"/>
      <c r="R76658" s="10"/>
      <c r="S76658" s="10"/>
      <c r="T76658" s="10"/>
    </row>
    <row r="76659" spans="1:20" ht="16" x14ac:dyDescent="0.2">
      <c r="A76659" s="24"/>
      <c r="B76659" s="24"/>
      <c r="C76659" s="24"/>
      <c r="D76659" s="24"/>
      <c r="E76659" s="24"/>
      <c r="F76659" s="24"/>
      <c r="G76659" s="24"/>
      <c r="H76659" s="24"/>
      <c r="I76659" s="24"/>
      <c r="J76659" s="24"/>
      <c r="K76659" s="24"/>
      <c r="L76659" s="24"/>
      <c r="M76659" s="24"/>
      <c r="P76659" s="10"/>
      <c r="R76659" s="10"/>
      <c r="S76659" s="10"/>
      <c r="T76659" s="10"/>
    </row>
    <row r="76660" spans="1:20" ht="16" x14ac:dyDescent="0.2">
      <c r="A76660" s="24"/>
      <c r="B76660" s="24"/>
      <c r="C76660" s="24"/>
      <c r="D76660" s="24"/>
      <c r="E76660" s="24"/>
      <c r="F76660" s="24"/>
      <c r="G76660" s="24"/>
      <c r="H76660" s="24"/>
      <c r="I76660" s="24"/>
      <c r="J76660" s="24"/>
      <c r="K76660" s="24"/>
      <c r="L76660" s="24"/>
      <c r="M76660" s="24"/>
      <c r="P76660" s="10"/>
      <c r="R76660" s="10"/>
      <c r="S76660" s="10"/>
      <c r="T76660" s="10"/>
    </row>
    <row r="76661" spans="1:20" ht="16" x14ac:dyDescent="0.2">
      <c r="A76661" s="24"/>
      <c r="B76661" s="24"/>
      <c r="C76661" s="24"/>
      <c r="D76661" s="24"/>
      <c r="E76661" s="24"/>
      <c r="F76661" s="24"/>
      <c r="G76661" s="24"/>
      <c r="H76661" s="24"/>
      <c r="I76661" s="24"/>
      <c r="J76661" s="24"/>
      <c r="K76661" s="24"/>
      <c r="L76661" s="24"/>
      <c r="M76661" s="24"/>
      <c r="P76661" s="10"/>
      <c r="R76661" s="10"/>
      <c r="S76661" s="10"/>
      <c r="T76661" s="10"/>
    </row>
    <row r="76662" spans="1:20" ht="16" x14ac:dyDescent="0.2">
      <c r="A76662" s="24"/>
      <c r="B76662" s="24"/>
      <c r="C76662" s="24"/>
      <c r="D76662" s="24"/>
      <c r="E76662" s="24"/>
      <c r="F76662" s="24"/>
      <c r="G76662" s="24"/>
      <c r="H76662" s="24"/>
      <c r="I76662" s="24"/>
      <c r="J76662" s="24"/>
      <c r="K76662" s="24"/>
      <c r="L76662" s="24"/>
      <c r="M76662" s="24"/>
      <c r="P76662" s="10"/>
      <c r="R76662" s="10"/>
      <c r="S76662" s="10"/>
      <c r="T76662" s="10"/>
    </row>
    <row r="76663" spans="1:20" ht="16" x14ac:dyDescent="0.2">
      <c r="A76663" s="24"/>
      <c r="B76663" s="24"/>
      <c r="C76663" s="24"/>
      <c r="D76663" s="24"/>
      <c r="E76663" s="24"/>
      <c r="F76663" s="24"/>
      <c r="G76663" s="24"/>
      <c r="H76663" s="24"/>
      <c r="I76663" s="24"/>
      <c r="J76663" s="24"/>
      <c r="K76663" s="24"/>
      <c r="L76663" s="24"/>
      <c r="M76663" s="24"/>
      <c r="P76663" s="10"/>
      <c r="R76663" s="10"/>
      <c r="S76663" s="10"/>
      <c r="T76663" s="10"/>
    </row>
    <row r="76664" spans="1:20" ht="16" x14ac:dyDescent="0.2">
      <c r="A76664" s="24"/>
      <c r="B76664" s="24"/>
      <c r="C76664" s="24"/>
      <c r="D76664" s="24"/>
      <c r="E76664" s="24"/>
      <c r="F76664" s="24"/>
      <c r="G76664" s="24"/>
      <c r="H76664" s="24"/>
      <c r="I76664" s="24"/>
      <c r="J76664" s="24"/>
      <c r="K76664" s="24"/>
      <c r="L76664" s="24"/>
      <c r="M76664" s="24"/>
      <c r="P76664" s="10"/>
      <c r="R76664" s="10"/>
      <c r="S76664" s="10"/>
      <c r="T76664" s="10"/>
    </row>
    <row r="76665" spans="1:20" ht="16" x14ac:dyDescent="0.2">
      <c r="A76665" s="24"/>
      <c r="B76665" s="24"/>
      <c r="C76665" s="24"/>
      <c r="D76665" s="24"/>
      <c r="E76665" s="24"/>
      <c r="F76665" s="24"/>
      <c r="G76665" s="24"/>
      <c r="H76665" s="24"/>
      <c r="I76665" s="24"/>
      <c r="J76665" s="24"/>
      <c r="K76665" s="24"/>
      <c r="L76665" s="24"/>
      <c r="M76665" s="24"/>
      <c r="P76665" s="10"/>
      <c r="R76665" s="10"/>
      <c r="S76665" s="10"/>
      <c r="T76665" s="10"/>
    </row>
    <row r="76666" spans="1:20" ht="16" x14ac:dyDescent="0.2">
      <c r="A76666" s="24"/>
      <c r="B76666" s="24"/>
      <c r="C76666" s="24"/>
      <c r="D76666" s="24"/>
      <c r="E76666" s="24"/>
      <c r="F76666" s="24"/>
      <c r="G76666" s="24"/>
      <c r="H76666" s="24"/>
      <c r="I76666" s="24"/>
      <c r="J76666" s="24"/>
      <c r="K76666" s="24"/>
      <c r="L76666" s="24"/>
      <c r="M76666" s="24"/>
      <c r="P76666" s="10"/>
      <c r="R76666" s="10"/>
      <c r="S76666" s="10"/>
      <c r="T76666" s="10"/>
    </row>
    <row r="76667" spans="1:20" ht="16" x14ac:dyDescent="0.2">
      <c r="A76667" s="24"/>
      <c r="B76667" s="24"/>
      <c r="C76667" s="24"/>
      <c r="D76667" s="24"/>
      <c r="E76667" s="24"/>
      <c r="F76667" s="24"/>
      <c r="G76667" s="24"/>
      <c r="H76667" s="24"/>
      <c r="I76667" s="24"/>
      <c r="J76667" s="24"/>
      <c r="K76667" s="24"/>
      <c r="L76667" s="24"/>
      <c r="M76667" s="24"/>
      <c r="P76667" s="10"/>
      <c r="R76667" s="10"/>
      <c r="S76667" s="10"/>
      <c r="T76667" s="10"/>
    </row>
    <row r="76668" spans="1:20" ht="16" x14ac:dyDescent="0.2">
      <c r="A76668" s="24"/>
      <c r="B76668" s="24"/>
      <c r="C76668" s="24"/>
      <c r="D76668" s="24"/>
      <c r="E76668" s="24"/>
      <c r="F76668" s="24"/>
      <c r="G76668" s="24"/>
      <c r="H76668" s="24"/>
      <c r="I76668" s="24"/>
      <c r="J76668" s="24"/>
      <c r="K76668" s="24"/>
      <c r="L76668" s="24"/>
      <c r="M76668" s="24"/>
      <c r="P76668" s="10"/>
      <c r="R76668" s="10"/>
      <c r="S76668" s="10"/>
      <c r="T76668" s="10"/>
    </row>
    <row r="76669" spans="1:20" ht="16" x14ac:dyDescent="0.2">
      <c r="A76669" s="24"/>
      <c r="B76669" s="24"/>
      <c r="C76669" s="24"/>
      <c r="D76669" s="24"/>
      <c r="E76669" s="24"/>
      <c r="F76669" s="24"/>
      <c r="G76669" s="24"/>
      <c r="H76669" s="24"/>
      <c r="I76669" s="24"/>
      <c r="J76669" s="24"/>
      <c r="K76669" s="24"/>
      <c r="L76669" s="24"/>
      <c r="M76669" s="24"/>
      <c r="P76669" s="10"/>
      <c r="R76669" s="10"/>
      <c r="S76669" s="10"/>
      <c r="T76669" s="10"/>
    </row>
    <row r="76670" spans="1:20" ht="16" x14ac:dyDescent="0.2">
      <c r="A76670" s="24"/>
      <c r="B76670" s="24"/>
      <c r="C76670" s="24"/>
      <c r="D76670" s="24"/>
      <c r="E76670" s="24"/>
      <c r="F76670" s="24"/>
      <c r="G76670" s="24"/>
      <c r="H76670" s="24"/>
      <c r="I76670" s="24"/>
      <c r="J76670" s="24"/>
      <c r="K76670" s="24"/>
      <c r="L76670" s="24"/>
      <c r="M76670" s="24"/>
      <c r="P76670" s="10"/>
      <c r="R76670" s="10"/>
      <c r="S76670" s="10"/>
      <c r="T76670" s="10"/>
    </row>
    <row r="76671" spans="1:20" ht="16" x14ac:dyDescent="0.2">
      <c r="A76671" s="24"/>
      <c r="B76671" s="24"/>
      <c r="C76671" s="24"/>
      <c r="D76671" s="24"/>
      <c r="E76671" s="24"/>
      <c r="F76671" s="24"/>
      <c r="G76671" s="24"/>
      <c r="H76671" s="24"/>
      <c r="I76671" s="24"/>
      <c r="J76671" s="24"/>
      <c r="K76671" s="24"/>
      <c r="L76671" s="24"/>
      <c r="M76671" s="24"/>
      <c r="P76671" s="10"/>
      <c r="R76671" s="10"/>
      <c r="S76671" s="10"/>
      <c r="T76671" s="10"/>
    </row>
    <row r="76672" spans="1:20" ht="16" x14ac:dyDescent="0.2">
      <c r="A76672" s="24"/>
      <c r="B76672" s="24"/>
      <c r="C76672" s="24"/>
      <c r="D76672" s="24"/>
      <c r="E76672" s="24"/>
      <c r="F76672" s="24"/>
      <c r="G76672" s="24"/>
      <c r="H76672" s="24"/>
      <c r="I76672" s="24"/>
      <c r="J76672" s="24"/>
      <c r="K76672" s="24"/>
      <c r="L76672" s="24"/>
      <c r="M76672" s="24"/>
      <c r="P76672" s="10"/>
      <c r="R76672" s="10"/>
      <c r="S76672" s="10"/>
      <c r="T76672" s="10"/>
    </row>
    <row r="76673" spans="1:20" ht="16" x14ac:dyDescent="0.2">
      <c r="A76673" s="24"/>
      <c r="B76673" s="24"/>
      <c r="C76673" s="24"/>
      <c r="D76673" s="24"/>
      <c r="E76673" s="24"/>
      <c r="F76673" s="24"/>
      <c r="G76673" s="24"/>
      <c r="H76673" s="24"/>
      <c r="I76673" s="24"/>
      <c r="J76673" s="24"/>
      <c r="K76673" s="24"/>
      <c r="L76673" s="24"/>
      <c r="M76673" s="24"/>
      <c r="P76673" s="10"/>
      <c r="R76673" s="10"/>
      <c r="S76673" s="10"/>
      <c r="T76673" s="10"/>
    </row>
    <row r="76674" spans="1:20" ht="16" x14ac:dyDescent="0.2">
      <c r="A76674" s="24"/>
      <c r="B76674" s="24"/>
      <c r="C76674" s="24"/>
      <c r="D76674" s="24"/>
      <c r="E76674" s="24"/>
      <c r="F76674" s="24"/>
      <c r="G76674" s="24"/>
      <c r="H76674" s="24"/>
      <c r="I76674" s="24"/>
      <c r="J76674" s="24"/>
      <c r="K76674" s="24"/>
      <c r="L76674" s="24"/>
      <c r="M76674" s="24"/>
      <c r="P76674" s="10"/>
      <c r="R76674" s="10"/>
      <c r="S76674" s="10"/>
      <c r="T76674" s="10"/>
    </row>
    <row r="76675" spans="1:20" ht="16" x14ac:dyDescent="0.2">
      <c r="A76675" s="24"/>
      <c r="B76675" s="24"/>
      <c r="C76675" s="24"/>
      <c r="D76675" s="24"/>
      <c r="E76675" s="24"/>
      <c r="F76675" s="24"/>
      <c r="G76675" s="24"/>
      <c r="H76675" s="24"/>
      <c r="I76675" s="24"/>
      <c r="J76675" s="24"/>
      <c r="K76675" s="24"/>
      <c r="L76675" s="24"/>
      <c r="M76675" s="24"/>
      <c r="P76675" s="10"/>
      <c r="R76675" s="10"/>
      <c r="S76675" s="10"/>
      <c r="T76675" s="10"/>
    </row>
    <row r="76676" spans="1:20" ht="16" x14ac:dyDescent="0.2">
      <c r="A76676" s="24"/>
      <c r="B76676" s="24"/>
      <c r="C76676" s="24"/>
      <c r="D76676" s="24"/>
      <c r="E76676" s="24"/>
      <c r="F76676" s="24"/>
      <c r="G76676" s="24"/>
      <c r="H76676" s="24"/>
      <c r="I76676" s="24"/>
      <c r="J76676" s="24"/>
      <c r="K76676" s="24"/>
      <c r="L76676" s="24"/>
      <c r="M76676" s="24"/>
      <c r="P76676" s="10"/>
      <c r="R76676" s="10"/>
      <c r="S76676" s="10"/>
      <c r="T76676" s="10"/>
    </row>
    <row r="76677" spans="1:20" ht="16" x14ac:dyDescent="0.2">
      <c r="A76677" s="24"/>
      <c r="B76677" s="24"/>
      <c r="C76677" s="24"/>
      <c r="D76677" s="24"/>
      <c r="E76677" s="24"/>
      <c r="F76677" s="24"/>
      <c r="G76677" s="24"/>
      <c r="H76677" s="24"/>
      <c r="I76677" s="24"/>
      <c r="J76677" s="24"/>
      <c r="K76677" s="24"/>
      <c r="L76677" s="24"/>
      <c r="M76677" s="24"/>
      <c r="P76677" s="10"/>
      <c r="R76677" s="10"/>
      <c r="S76677" s="10"/>
      <c r="T76677" s="10"/>
    </row>
    <row r="76678" spans="1:20" ht="16" x14ac:dyDescent="0.2">
      <c r="A76678" s="24"/>
      <c r="B76678" s="24"/>
      <c r="C76678" s="24"/>
      <c r="D76678" s="24"/>
      <c r="E76678" s="24"/>
      <c r="F76678" s="24"/>
      <c r="G76678" s="24"/>
      <c r="H76678" s="24"/>
      <c r="I76678" s="24"/>
      <c r="J76678" s="24"/>
      <c r="K76678" s="24"/>
      <c r="L76678" s="24"/>
      <c r="M76678" s="24"/>
      <c r="P76678" s="10"/>
      <c r="R76678" s="10"/>
      <c r="S76678" s="10"/>
      <c r="T76678" s="10"/>
    </row>
    <row r="76679" spans="1:20" ht="16" x14ac:dyDescent="0.2">
      <c r="A76679" s="24"/>
      <c r="B76679" s="24"/>
      <c r="C76679" s="24"/>
      <c r="D76679" s="24"/>
      <c r="E76679" s="24"/>
      <c r="F76679" s="24"/>
      <c r="G76679" s="24"/>
      <c r="H76679" s="24"/>
      <c r="I76679" s="24"/>
      <c r="J76679" s="24"/>
      <c r="K76679" s="24"/>
      <c r="L76679" s="24"/>
      <c r="M76679" s="24"/>
      <c r="P76679" s="10"/>
      <c r="R76679" s="10"/>
      <c r="S76679" s="10"/>
      <c r="T76679" s="10"/>
    </row>
    <row r="76680" spans="1:20" ht="16" x14ac:dyDescent="0.2">
      <c r="A76680" s="24"/>
      <c r="B76680" s="24"/>
      <c r="C76680" s="24"/>
      <c r="D76680" s="24"/>
      <c r="E76680" s="24"/>
      <c r="F76680" s="24"/>
      <c r="G76680" s="24"/>
      <c r="H76680" s="24"/>
      <c r="I76680" s="24"/>
      <c r="J76680" s="24"/>
      <c r="K76680" s="24"/>
      <c r="L76680" s="24"/>
      <c r="M76680" s="24"/>
      <c r="P76680" s="10"/>
      <c r="R76680" s="10"/>
      <c r="S76680" s="10"/>
      <c r="T76680" s="10"/>
    </row>
    <row r="76681" spans="1:20" ht="16" x14ac:dyDescent="0.2">
      <c r="A76681" s="24"/>
      <c r="B76681" s="24"/>
      <c r="C76681" s="24"/>
      <c r="D76681" s="24"/>
      <c r="E76681" s="24"/>
      <c r="F76681" s="24"/>
      <c r="G76681" s="24"/>
      <c r="H76681" s="24"/>
      <c r="I76681" s="24"/>
      <c r="J76681" s="24"/>
      <c r="K76681" s="24"/>
      <c r="L76681" s="24"/>
      <c r="M76681" s="24"/>
      <c r="P76681" s="10"/>
      <c r="R76681" s="10"/>
      <c r="S76681" s="10"/>
      <c r="T76681" s="10"/>
    </row>
    <row r="76682" spans="1:20" ht="16" x14ac:dyDescent="0.2">
      <c r="A76682" s="24"/>
      <c r="B76682" s="24"/>
      <c r="C76682" s="24"/>
      <c r="D76682" s="24"/>
      <c r="E76682" s="24"/>
      <c r="F76682" s="24"/>
      <c r="G76682" s="24"/>
      <c r="H76682" s="24"/>
      <c r="I76682" s="24"/>
      <c r="J76682" s="24"/>
      <c r="K76682" s="24"/>
      <c r="L76682" s="24"/>
      <c r="M76682" s="24"/>
      <c r="P76682" s="10"/>
      <c r="R76682" s="10"/>
      <c r="S76682" s="10"/>
      <c r="T76682" s="10"/>
    </row>
    <row r="76683" spans="1:20" ht="16" x14ac:dyDescent="0.2">
      <c r="A76683" s="24"/>
      <c r="B76683" s="24"/>
      <c r="C76683" s="24"/>
      <c r="D76683" s="24"/>
      <c r="E76683" s="24"/>
      <c r="F76683" s="24"/>
      <c r="G76683" s="24"/>
      <c r="H76683" s="24"/>
      <c r="I76683" s="24"/>
      <c r="J76683" s="24"/>
      <c r="K76683" s="24"/>
      <c r="L76683" s="24"/>
      <c r="M76683" s="24"/>
      <c r="P76683" s="10"/>
      <c r="R76683" s="10"/>
      <c r="S76683" s="10"/>
      <c r="T76683" s="10"/>
    </row>
    <row r="76684" spans="1:20" ht="16" x14ac:dyDescent="0.2">
      <c r="A76684" s="24"/>
      <c r="B76684" s="24"/>
      <c r="C76684" s="24"/>
      <c r="D76684" s="24"/>
      <c r="E76684" s="24"/>
      <c r="F76684" s="24"/>
      <c r="G76684" s="24"/>
      <c r="H76684" s="24"/>
      <c r="I76684" s="24"/>
      <c r="J76684" s="24"/>
      <c r="K76684" s="24"/>
      <c r="L76684" s="24"/>
      <c r="M76684" s="24"/>
      <c r="P76684" s="10"/>
      <c r="R76684" s="10"/>
      <c r="S76684" s="10"/>
      <c r="T76684" s="10"/>
    </row>
    <row r="76685" spans="1:20" ht="16" x14ac:dyDescent="0.2">
      <c r="A76685" s="24"/>
      <c r="B76685" s="24"/>
      <c r="C76685" s="24"/>
      <c r="D76685" s="24"/>
      <c r="E76685" s="24"/>
      <c r="F76685" s="24"/>
      <c r="G76685" s="24"/>
      <c r="H76685" s="24"/>
      <c r="I76685" s="24"/>
      <c r="J76685" s="24"/>
      <c r="K76685" s="24"/>
      <c r="L76685" s="24"/>
      <c r="M76685" s="24"/>
      <c r="P76685" s="10"/>
      <c r="R76685" s="10"/>
      <c r="S76685" s="10"/>
      <c r="T76685" s="10"/>
    </row>
    <row r="76686" spans="1:20" ht="16" x14ac:dyDescent="0.2">
      <c r="A76686" s="24"/>
      <c r="B76686" s="24"/>
      <c r="C76686" s="24"/>
      <c r="D76686" s="24"/>
      <c r="E76686" s="24"/>
      <c r="F76686" s="24"/>
      <c r="G76686" s="24"/>
      <c r="H76686" s="24"/>
      <c r="I76686" s="24"/>
      <c r="J76686" s="24"/>
      <c r="K76686" s="24"/>
      <c r="L76686" s="24"/>
      <c r="M76686" s="24"/>
      <c r="P76686" s="10"/>
      <c r="R76686" s="10"/>
      <c r="S76686" s="10"/>
      <c r="T76686" s="10"/>
    </row>
    <row r="76687" spans="1:20" ht="16" x14ac:dyDescent="0.2">
      <c r="A76687" s="24"/>
      <c r="B76687" s="24"/>
      <c r="C76687" s="24"/>
      <c r="D76687" s="24"/>
      <c r="E76687" s="24"/>
      <c r="F76687" s="24"/>
      <c r="G76687" s="24"/>
      <c r="H76687" s="24"/>
      <c r="I76687" s="24"/>
      <c r="J76687" s="24"/>
      <c r="K76687" s="24"/>
      <c r="L76687" s="24"/>
      <c r="M76687" s="24"/>
      <c r="P76687" s="10"/>
      <c r="R76687" s="10"/>
      <c r="S76687" s="10"/>
      <c r="T76687" s="10"/>
    </row>
    <row r="76688" spans="1:20" ht="16" x14ac:dyDescent="0.2">
      <c r="A76688" s="24"/>
      <c r="B76688" s="24"/>
      <c r="C76688" s="24"/>
      <c r="D76688" s="24"/>
      <c r="E76688" s="24"/>
      <c r="F76688" s="24"/>
      <c r="G76688" s="24"/>
      <c r="H76688" s="24"/>
      <c r="I76688" s="24"/>
      <c r="J76688" s="24"/>
      <c r="K76688" s="24"/>
      <c r="L76688" s="24"/>
      <c r="M76688" s="24"/>
      <c r="P76688" s="10"/>
      <c r="R76688" s="10"/>
      <c r="S76688" s="10"/>
      <c r="T76688" s="10"/>
    </row>
    <row r="76689" spans="1:20" ht="16" x14ac:dyDescent="0.2">
      <c r="A76689" s="24"/>
      <c r="B76689" s="24"/>
      <c r="C76689" s="24"/>
      <c r="D76689" s="24"/>
      <c r="E76689" s="24"/>
      <c r="F76689" s="24"/>
      <c r="G76689" s="24"/>
      <c r="H76689" s="24"/>
      <c r="I76689" s="24"/>
      <c r="J76689" s="24"/>
      <c r="K76689" s="24"/>
      <c r="L76689" s="24"/>
      <c r="M76689" s="24"/>
      <c r="P76689" s="10"/>
      <c r="R76689" s="10"/>
      <c r="S76689" s="10"/>
      <c r="T76689" s="10"/>
    </row>
    <row r="76690" spans="1:20" ht="16" x14ac:dyDescent="0.2">
      <c r="A76690" s="24"/>
      <c r="B76690" s="24"/>
      <c r="C76690" s="24"/>
      <c r="D76690" s="24"/>
      <c r="E76690" s="24"/>
      <c r="F76690" s="24"/>
      <c r="G76690" s="24"/>
      <c r="H76690" s="24"/>
      <c r="I76690" s="24"/>
      <c r="J76690" s="24"/>
      <c r="K76690" s="24"/>
      <c r="L76690" s="24"/>
      <c r="M76690" s="24"/>
      <c r="P76690" s="10"/>
      <c r="R76690" s="10"/>
      <c r="S76690" s="10"/>
      <c r="T76690" s="10"/>
    </row>
    <row r="76691" spans="1:20" ht="16" x14ac:dyDescent="0.2">
      <c r="A76691" s="24"/>
      <c r="B76691" s="24"/>
      <c r="C76691" s="24"/>
      <c r="D76691" s="24"/>
      <c r="E76691" s="24"/>
      <c r="F76691" s="24"/>
      <c r="G76691" s="24"/>
      <c r="H76691" s="24"/>
      <c r="I76691" s="24"/>
      <c r="J76691" s="24"/>
      <c r="K76691" s="24"/>
      <c r="L76691" s="24"/>
      <c r="M76691" s="24"/>
      <c r="P76691" s="10"/>
      <c r="R76691" s="10"/>
      <c r="S76691" s="10"/>
      <c r="T76691" s="10"/>
    </row>
    <row r="76692" spans="1:20" ht="16" x14ac:dyDescent="0.2">
      <c r="A76692" s="24"/>
      <c r="B76692" s="24"/>
      <c r="C76692" s="24"/>
      <c r="D76692" s="24"/>
      <c r="E76692" s="24"/>
      <c r="F76692" s="24"/>
      <c r="G76692" s="24"/>
      <c r="H76692" s="24"/>
      <c r="I76692" s="24"/>
      <c r="J76692" s="24"/>
      <c r="K76692" s="24"/>
      <c r="L76692" s="24"/>
      <c r="M76692" s="24"/>
      <c r="P76692" s="10"/>
      <c r="R76692" s="10"/>
      <c r="S76692" s="10"/>
      <c r="T76692" s="10"/>
    </row>
    <row r="76693" spans="1:20" ht="16" x14ac:dyDescent="0.2">
      <c r="A76693" s="24"/>
      <c r="B76693" s="24"/>
      <c r="C76693" s="24"/>
      <c r="D76693" s="24"/>
      <c r="E76693" s="24"/>
      <c r="F76693" s="24"/>
      <c r="G76693" s="24"/>
      <c r="H76693" s="24"/>
      <c r="I76693" s="24"/>
      <c r="J76693" s="24"/>
      <c r="K76693" s="24"/>
      <c r="L76693" s="24"/>
      <c r="M76693" s="24"/>
      <c r="P76693" s="10"/>
      <c r="R76693" s="10"/>
      <c r="S76693" s="10"/>
      <c r="T76693" s="10"/>
    </row>
    <row r="76694" spans="1:20" ht="16" x14ac:dyDescent="0.2">
      <c r="A76694" s="24"/>
      <c r="B76694" s="24"/>
      <c r="C76694" s="24"/>
      <c r="D76694" s="24"/>
      <c r="E76694" s="24"/>
      <c r="F76694" s="24"/>
      <c r="G76694" s="24"/>
      <c r="H76694" s="24"/>
      <c r="I76694" s="24"/>
      <c r="J76694" s="24"/>
      <c r="K76694" s="24"/>
      <c r="L76694" s="24"/>
      <c r="M76694" s="24"/>
      <c r="P76694" s="10"/>
      <c r="R76694" s="10"/>
      <c r="S76694" s="10"/>
      <c r="T76694" s="10"/>
    </row>
    <row r="76695" spans="1:20" ht="16" x14ac:dyDescent="0.2">
      <c r="A76695" s="24"/>
      <c r="B76695" s="24"/>
      <c r="C76695" s="24"/>
      <c r="D76695" s="24"/>
      <c r="E76695" s="24"/>
      <c r="F76695" s="24"/>
      <c r="G76695" s="24"/>
      <c r="H76695" s="24"/>
      <c r="I76695" s="24"/>
      <c r="J76695" s="24"/>
      <c r="K76695" s="24"/>
      <c r="L76695" s="24"/>
      <c r="M76695" s="24"/>
      <c r="P76695" s="10"/>
      <c r="R76695" s="10"/>
      <c r="S76695" s="10"/>
      <c r="T76695" s="10"/>
    </row>
    <row r="76696" spans="1:20" ht="16" x14ac:dyDescent="0.2">
      <c r="A76696" s="24"/>
      <c r="B76696" s="24"/>
      <c r="C76696" s="24"/>
      <c r="D76696" s="24"/>
      <c r="E76696" s="24"/>
      <c r="F76696" s="24"/>
      <c r="G76696" s="24"/>
      <c r="H76696" s="24"/>
      <c r="I76696" s="24"/>
      <c r="J76696" s="24"/>
      <c r="K76696" s="24"/>
      <c r="L76696" s="24"/>
      <c r="M76696" s="24"/>
      <c r="P76696" s="10"/>
      <c r="R76696" s="10"/>
      <c r="S76696" s="10"/>
      <c r="T76696" s="10"/>
    </row>
    <row r="76697" spans="1:20" ht="16" x14ac:dyDescent="0.2">
      <c r="A76697" s="24"/>
      <c r="B76697" s="24"/>
      <c r="C76697" s="24"/>
      <c r="D76697" s="24"/>
      <c r="E76697" s="24"/>
      <c r="F76697" s="24"/>
      <c r="G76697" s="24"/>
      <c r="H76697" s="24"/>
      <c r="I76697" s="24"/>
      <c r="J76697" s="24"/>
      <c r="K76697" s="24"/>
      <c r="L76697" s="24"/>
      <c r="M76697" s="24"/>
      <c r="P76697" s="10"/>
      <c r="R76697" s="10"/>
      <c r="S76697" s="10"/>
      <c r="T76697" s="10"/>
    </row>
    <row r="76698" spans="1:20" ht="16" x14ac:dyDescent="0.2">
      <c r="A76698" s="24"/>
      <c r="B76698" s="24"/>
      <c r="C76698" s="24"/>
      <c r="D76698" s="24"/>
      <c r="E76698" s="24"/>
      <c r="F76698" s="24"/>
      <c r="G76698" s="24"/>
      <c r="H76698" s="24"/>
      <c r="I76698" s="24"/>
      <c r="J76698" s="24"/>
      <c r="K76698" s="24"/>
      <c r="L76698" s="24"/>
      <c r="M76698" s="24"/>
      <c r="P76698" s="10"/>
      <c r="R76698" s="10"/>
      <c r="S76698" s="10"/>
      <c r="T76698" s="10"/>
    </row>
    <row r="76699" spans="1:20" ht="16" x14ac:dyDescent="0.2">
      <c r="A76699" s="24"/>
      <c r="B76699" s="24"/>
      <c r="C76699" s="24"/>
      <c r="D76699" s="24"/>
      <c r="E76699" s="24"/>
      <c r="F76699" s="24"/>
      <c r="G76699" s="24"/>
      <c r="H76699" s="24"/>
      <c r="I76699" s="24"/>
      <c r="J76699" s="24"/>
      <c r="K76699" s="24"/>
      <c r="L76699" s="24"/>
      <c r="M76699" s="24"/>
      <c r="P76699" s="10"/>
      <c r="R76699" s="10"/>
      <c r="S76699" s="10"/>
      <c r="T76699" s="10"/>
    </row>
    <row r="76700" spans="1:20" ht="16" x14ac:dyDescent="0.2">
      <c r="A76700" s="24"/>
      <c r="B76700" s="24"/>
      <c r="C76700" s="24"/>
      <c r="D76700" s="24"/>
      <c r="E76700" s="24"/>
      <c r="F76700" s="24"/>
      <c r="G76700" s="24"/>
      <c r="H76700" s="24"/>
      <c r="I76700" s="24"/>
      <c r="J76700" s="24"/>
      <c r="K76700" s="24"/>
      <c r="L76700" s="24"/>
      <c r="M76700" s="24"/>
      <c r="P76700" s="10"/>
      <c r="R76700" s="10"/>
      <c r="S76700" s="10"/>
      <c r="T76700" s="10"/>
    </row>
    <row r="76701" spans="1:20" ht="16" x14ac:dyDescent="0.2">
      <c r="A76701" s="24"/>
      <c r="B76701" s="24"/>
      <c r="C76701" s="24"/>
      <c r="D76701" s="24"/>
      <c r="E76701" s="24"/>
      <c r="F76701" s="24"/>
      <c r="G76701" s="24"/>
      <c r="H76701" s="24"/>
      <c r="I76701" s="24"/>
      <c r="J76701" s="24"/>
      <c r="K76701" s="24"/>
      <c r="L76701" s="24"/>
      <c r="M76701" s="24"/>
      <c r="P76701" s="10"/>
      <c r="R76701" s="10"/>
      <c r="S76701" s="10"/>
      <c r="T76701" s="10"/>
    </row>
    <row r="76702" spans="1:20" ht="16" x14ac:dyDescent="0.2">
      <c r="A76702" s="24"/>
      <c r="B76702" s="24"/>
      <c r="C76702" s="24"/>
      <c r="D76702" s="24"/>
      <c r="E76702" s="24"/>
      <c r="F76702" s="24"/>
      <c r="G76702" s="24"/>
      <c r="H76702" s="24"/>
      <c r="I76702" s="24"/>
      <c r="J76702" s="24"/>
      <c r="K76702" s="24"/>
      <c r="L76702" s="24"/>
      <c r="M76702" s="24"/>
      <c r="P76702" s="10"/>
      <c r="R76702" s="10"/>
      <c r="S76702" s="10"/>
      <c r="T76702" s="10"/>
    </row>
    <row r="76703" spans="1:20" ht="16" x14ac:dyDescent="0.2">
      <c r="A76703" s="24"/>
      <c r="B76703" s="24"/>
      <c r="C76703" s="24"/>
      <c r="D76703" s="24"/>
      <c r="E76703" s="24"/>
      <c r="F76703" s="24"/>
      <c r="G76703" s="24"/>
      <c r="H76703" s="24"/>
      <c r="I76703" s="24"/>
      <c r="J76703" s="24"/>
      <c r="K76703" s="24"/>
      <c r="L76703" s="24"/>
      <c r="M76703" s="24"/>
      <c r="P76703" s="10"/>
      <c r="R76703" s="10"/>
      <c r="S76703" s="10"/>
      <c r="T76703" s="10"/>
    </row>
    <row r="76704" spans="1:20" ht="16" x14ac:dyDescent="0.2">
      <c r="A76704" s="24"/>
      <c r="B76704" s="24"/>
      <c r="C76704" s="24"/>
      <c r="D76704" s="24"/>
      <c r="E76704" s="24"/>
      <c r="F76704" s="24"/>
      <c r="G76704" s="24"/>
      <c r="H76704" s="24"/>
      <c r="I76704" s="24"/>
      <c r="J76704" s="24"/>
      <c r="K76704" s="24"/>
      <c r="L76704" s="24"/>
      <c r="M76704" s="24"/>
      <c r="P76704" s="10"/>
      <c r="R76704" s="10"/>
      <c r="S76704" s="10"/>
      <c r="T76704" s="10"/>
    </row>
    <row r="76705" spans="1:20" ht="16" x14ac:dyDescent="0.2">
      <c r="A76705" s="24"/>
      <c r="B76705" s="24"/>
      <c r="C76705" s="24"/>
      <c r="D76705" s="24"/>
      <c r="E76705" s="24"/>
      <c r="F76705" s="24"/>
      <c r="G76705" s="24"/>
      <c r="H76705" s="24"/>
      <c r="I76705" s="24"/>
      <c r="J76705" s="24"/>
      <c r="K76705" s="24"/>
      <c r="L76705" s="24"/>
      <c r="M76705" s="24"/>
      <c r="P76705" s="10"/>
      <c r="R76705" s="10"/>
      <c r="S76705" s="10"/>
      <c r="T76705" s="10"/>
    </row>
    <row r="76706" spans="1:20" ht="16" x14ac:dyDescent="0.2">
      <c r="A76706" s="24"/>
      <c r="B76706" s="24"/>
      <c r="C76706" s="24"/>
      <c r="D76706" s="24"/>
      <c r="E76706" s="24"/>
      <c r="F76706" s="24"/>
      <c r="G76706" s="24"/>
      <c r="H76706" s="24"/>
      <c r="I76706" s="24"/>
      <c r="J76706" s="24"/>
      <c r="K76706" s="24"/>
      <c r="L76706" s="24"/>
      <c r="M76706" s="24"/>
      <c r="P76706" s="10"/>
      <c r="R76706" s="10"/>
      <c r="S76706" s="10"/>
      <c r="T76706" s="10"/>
    </row>
    <row r="76707" spans="1:20" ht="16" x14ac:dyDescent="0.2">
      <c r="A76707" s="24"/>
      <c r="B76707" s="24"/>
      <c r="C76707" s="24"/>
      <c r="D76707" s="24"/>
      <c r="E76707" s="24"/>
      <c r="F76707" s="24"/>
      <c r="G76707" s="24"/>
      <c r="H76707" s="24"/>
      <c r="I76707" s="24"/>
      <c r="J76707" s="24"/>
      <c r="K76707" s="24"/>
      <c r="L76707" s="24"/>
      <c r="M76707" s="24"/>
      <c r="P76707" s="10"/>
      <c r="R76707" s="10"/>
      <c r="S76707" s="10"/>
      <c r="T76707" s="10"/>
    </row>
    <row r="76708" spans="1:20" ht="16" x14ac:dyDescent="0.2">
      <c r="A76708" s="24"/>
      <c r="B76708" s="24"/>
      <c r="C76708" s="24"/>
      <c r="D76708" s="24"/>
      <c r="E76708" s="24"/>
      <c r="F76708" s="24"/>
      <c r="G76708" s="24"/>
      <c r="H76708" s="24"/>
      <c r="I76708" s="24"/>
      <c r="J76708" s="24"/>
      <c r="K76708" s="24"/>
      <c r="L76708" s="24"/>
      <c r="M76708" s="24"/>
      <c r="P76708" s="10"/>
      <c r="R76708" s="10"/>
      <c r="S76708" s="10"/>
      <c r="T76708" s="10"/>
    </row>
    <row r="76709" spans="1:20" ht="16" x14ac:dyDescent="0.2">
      <c r="A76709" s="24"/>
      <c r="B76709" s="24"/>
      <c r="C76709" s="24"/>
      <c r="D76709" s="24"/>
      <c r="E76709" s="24"/>
      <c r="F76709" s="24"/>
      <c r="G76709" s="24"/>
      <c r="H76709" s="24"/>
      <c r="I76709" s="24"/>
      <c r="J76709" s="24"/>
      <c r="K76709" s="24"/>
      <c r="L76709" s="24"/>
      <c r="M76709" s="24"/>
      <c r="P76709" s="10"/>
      <c r="R76709" s="10"/>
      <c r="S76709" s="10"/>
      <c r="T76709" s="10"/>
    </row>
    <row r="76710" spans="1:20" ht="16" x14ac:dyDescent="0.2">
      <c r="A76710" s="24"/>
      <c r="B76710" s="24"/>
      <c r="C76710" s="24"/>
      <c r="D76710" s="24"/>
      <c r="E76710" s="24"/>
      <c r="F76710" s="24"/>
      <c r="G76710" s="24"/>
      <c r="H76710" s="24"/>
      <c r="I76710" s="24"/>
      <c r="J76710" s="24"/>
      <c r="K76710" s="24"/>
      <c r="L76710" s="24"/>
      <c r="M76710" s="24"/>
      <c r="P76710" s="10"/>
      <c r="R76710" s="10"/>
      <c r="S76710" s="10"/>
      <c r="T76710" s="10"/>
    </row>
    <row r="76711" spans="1:20" ht="16" x14ac:dyDescent="0.2">
      <c r="A76711" s="24"/>
      <c r="B76711" s="24"/>
      <c r="C76711" s="24"/>
      <c r="D76711" s="24"/>
      <c r="E76711" s="24"/>
      <c r="F76711" s="24"/>
      <c r="G76711" s="24"/>
      <c r="H76711" s="24"/>
      <c r="I76711" s="24"/>
      <c r="J76711" s="24"/>
      <c r="K76711" s="24"/>
      <c r="L76711" s="24"/>
      <c r="M76711" s="24"/>
      <c r="P76711" s="10"/>
      <c r="R76711" s="10"/>
      <c r="S76711" s="10"/>
      <c r="T76711" s="10"/>
    </row>
    <row r="76712" spans="1:20" ht="16" x14ac:dyDescent="0.2">
      <c r="A76712" s="24"/>
      <c r="B76712" s="24"/>
      <c r="C76712" s="24"/>
      <c r="D76712" s="24"/>
      <c r="E76712" s="24"/>
      <c r="F76712" s="24"/>
      <c r="G76712" s="24"/>
      <c r="H76712" s="24"/>
      <c r="I76712" s="24"/>
      <c r="J76712" s="24"/>
      <c r="K76712" s="24"/>
      <c r="L76712" s="24"/>
      <c r="M76712" s="24"/>
      <c r="P76712" s="10"/>
      <c r="R76712" s="10"/>
      <c r="S76712" s="10"/>
      <c r="T76712" s="10"/>
    </row>
    <row r="76713" spans="1:20" ht="16" x14ac:dyDescent="0.2">
      <c r="A76713" s="24"/>
      <c r="B76713" s="24"/>
      <c r="C76713" s="24"/>
      <c r="D76713" s="24"/>
      <c r="E76713" s="24"/>
      <c r="F76713" s="24"/>
      <c r="G76713" s="24"/>
      <c r="H76713" s="24"/>
      <c r="I76713" s="24"/>
      <c r="J76713" s="24"/>
      <c r="K76713" s="24"/>
      <c r="L76713" s="24"/>
      <c r="M76713" s="24"/>
      <c r="P76713" s="10"/>
      <c r="R76713" s="10"/>
      <c r="S76713" s="10"/>
      <c r="T76713" s="10"/>
    </row>
    <row r="76714" spans="1:20" ht="16" x14ac:dyDescent="0.2">
      <c r="A76714" s="24"/>
      <c r="B76714" s="24"/>
      <c r="C76714" s="24"/>
      <c r="D76714" s="24"/>
      <c r="E76714" s="24"/>
      <c r="F76714" s="24"/>
      <c r="G76714" s="24"/>
      <c r="H76714" s="24"/>
      <c r="I76714" s="24"/>
      <c r="J76714" s="24"/>
      <c r="K76714" s="24"/>
      <c r="L76714" s="24"/>
      <c r="M76714" s="24"/>
      <c r="P76714" s="10"/>
      <c r="R76714" s="10"/>
      <c r="S76714" s="10"/>
      <c r="T76714" s="10"/>
    </row>
    <row r="76715" spans="1:20" ht="16" x14ac:dyDescent="0.2">
      <c r="A76715" s="24"/>
      <c r="B76715" s="24"/>
      <c r="C76715" s="24"/>
      <c r="D76715" s="24"/>
      <c r="E76715" s="24"/>
      <c r="F76715" s="24"/>
      <c r="G76715" s="24"/>
      <c r="H76715" s="24"/>
      <c r="I76715" s="24"/>
      <c r="J76715" s="24"/>
      <c r="K76715" s="24"/>
      <c r="L76715" s="24"/>
      <c r="M76715" s="24"/>
      <c r="P76715" s="10"/>
      <c r="R76715" s="10"/>
      <c r="S76715" s="10"/>
      <c r="T76715" s="10"/>
    </row>
    <row r="76716" spans="1:20" ht="16" x14ac:dyDescent="0.2">
      <c r="A76716" s="24"/>
      <c r="B76716" s="24"/>
      <c r="C76716" s="24"/>
      <c r="D76716" s="24"/>
      <c r="E76716" s="24"/>
      <c r="F76716" s="24"/>
      <c r="G76716" s="24"/>
      <c r="H76716" s="24"/>
      <c r="I76716" s="24"/>
      <c r="J76716" s="24"/>
      <c r="K76716" s="24"/>
      <c r="L76716" s="24"/>
      <c r="M76716" s="24"/>
      <c r="P76716" s="10"/>
      <c r="R76716" s="10"/>
      <c r="S76716" s="10"/>
      <c r="T76716" s="10"/>
    </row>
    <row r="76717" spans="1:20" ht="16" x14ac:dyDescent="0.2">
      <c r="A76717" s="24"/>
      <c r="B76717" s="24"/>
      <c r="C76717" s="24"/>
      <c r="D76717" s="24"/>
      <c r="E76717" s="24"/>
      <c r="F76717" s="24"/>
      <c r="G76717" s="24"/>
      <c r="H76717" s="24"/>
      <c r="I76717" s="24"/>
      <c r="J76717" s="24"/>
      <c r="K76717" s="24"/>
      <c r="L76717" s="24"/>
      <c r="M76717" s="24"/>
      <c r="P76717" s="10"/>
      <c r="R76717" s="10"/>
      <c r="S76717" s="10"/>
      <c r="T76717" s="10"/>
    </row>
    <row r="76718" spans="1:20" ht="16" x14ac:dyDescent="0.2">
      <c r="A76718" s="24"/>
      <c r="B76718" s="24"/>
      <c r="C76718" s="24"/>
      <c r="D76718" s="24"/>
      <c r="E76718" s="24"/>
      <c r="F76718" s="24"/>
      <c r="G76718" s="24"/>
      <c r="H76718" s="24"/>
      <c r="I76718" s="24"/>
      <c r="J76718" s="24"/>
      <c r="K76718" s="24"/>
      <c r="L76718" s="24"/>
      <c r="M76718" s="24"/>
      <c r="P76718" s="10"/>
      <c r="R76718" s="10"/>
      <c r="S76718" s="10"/>
      <c r="T76718" s="10"/>
    </row>
    <row r="76719" spans="1:20" ht="16" x14ac:dyDescent="0.2">
      <c r="A76719" s="24"/>
      <c r="B76719" s="24"/>
      <c r="C76719" s="24"/>
      <c r="D76719" s="24"/>
      <c r="E76719" s="24"/>
      <c r="F76719" s="24"/>
      <c r="G76719" s="24"/>
      <c r="H76719" s="24"/>
      <c r="I76719" s="24"/>
      <c r="J76719" s="24"/>
      <c r="K76719" s="24"/>
      <c r="L76719" s="24"/>
      <c r="M76719" s="24"/>
      <c r="P76719" s="10"/>
      <c r="R76719" s="10"/>
      <c r="S76719" s="10"/>
      <c r="T76719" s="10"/>
    </row>
    <row r="76720" spans="1:20" ht="16" x14ac:dyDescent="0.2">
      <c r="A76720" s="24"/>
      <c r="B76720" s="24"/>
      <c r="C76720" s="24"/>
      <c r="D76720" s="24"/>
      <c r="E76720" s="24"/>
      <c r="F76720" s="24"/>
      <c r="G76720" s="24"/>
      <c r="H76720" s="24"/>
      <c r="I76720" s="24"/>
      <c r="J76720" s="24"/>
      <c r="K76720" s="24"/>
      <c r="L76720" s="24"/>
      <c r="M76720" s="24"/>
      <c r="P76720" s="10"/>
      <c r="R76720" s="10"/>
      <c r="S76720" s="10"/>
      <c r="T76720" s="10"/>
    </row>
    <row r="76721" spans="1:20" ht="16" x14ac:dyDescent="0.2">
      <c r="A76721" s="24"/>
      <c r="B76721" s="24"/>
      <c r="C76721" s="24"/>
      <c r="D76721" s="24"/>
      <c r="E76721" s="24"/>
      <c r="F76721" s="24"/>
      <c r="G76721" s="24"/>
      <c r="H76721" s="24"/>
      <c r="I76721" s="24"/>
      <c r="J76721" s="24"/>
      <c r="K76721" s="24"/>
      <c r="L76721" s="24"/>
      <c r="M76721" s="24"/>
      <c r="P76721" s="10"/>
      <c r="R76721" s="10"/>
      <c r="S76721" s="10"/>
      <c r="T76721" s="10"/>
    </row>
    <row r="76722" spans="1:20" ht="16" x14ac:dyDescent="0.2">
      <c r="A76722" s="24"/>
      <c r="B76722" s="24"/>
      <c r="C76722" s="24"/>
      <c r="D76722" s="24"/>
      <c r="E76722" s="24"/>
      <c r="F76722" s="24"/>
      <c r="G76722" s="24"/>
      <c r="H76722" s="24"/>
      <c r="I76722" s="24"/>
      <c r="J76722" s="24"/>
      <c r="K76722" s="24"/>
      <c r="L76722" s="24"/>
      <c r="M76722" s="24"/>
      <c r="P76722" s="10"/>
      <c r="R76722" s="10"/>
      <c r="S76722" s="10"/>
      <c r="T76722" s="10"/>
    </row>
    <row r="76723" spans="1:20" ht="16" x14ac:dyDescent="0.2">
      <c r="A76723" s="24"/>
      <c r="B76723" s="24"/>
      <c r="C76723" s="24"/>
      <c r="D76723" s="24"/>
      <c r="E76723" s="24"/>
      <c r="F76723" s="24"/>
      <c r="G76723" s="24"/>
      <c r="H76723" s="24"/>
      <c r="I76723" s="24"/>
      <c r="J76723" s="24"/>
      <c r="K76723" s="24"/>
      <c r="L76723" s="24"/>
      <c r="M76723" s="24"/>
      <c r="P76723" s="10"/>
      <c r="R76723" s="10"/>
      <c r="S76723" s="10"/>
      <c r="T76723" s="10"/>
    </row>
    <row r="76724" spans="1:20" ht="16" x14ac:dyDescent="0.2">
      <c r="A76724" s="24"/>
      <c r="B76724" s="24"/>
      <c r="C76724" s="24"/>
      <c r="D76724" s="24"/>
      <c r="E76724" s="24"/>
      <c r="F76724" s="24"/>
      <c r="G76724" s="24"/>
      <c r="H76724" s="24"/>
      <c r="I76724" s="24"/>
      <c r="J76724" s="24"/>
      <c r="K76724" s="24"/>
      <c r="L76724" s="24"/>
      <c r="M76724" s="24"/>
      <c r="P76724" s="10"/>
      <c r="R76724" s="10"/>
      <c r="S76724" s="10"/>
      <c r="T76724" s="10"/>
    </row>
    <row r="76725" spans="1:20" ht="16" x14ac:dyDescent="0.2">
      <c r="A76725" s="24"/>
      <c r="B76725" s="24"/>
      <c r="C76725" s="24"/>
      <c r="D76725" s="24"/>
      <c r="E76725" s="24"/>
      <c r="F76725" s="24"/>
      <c r="G76725" s="24"/>
      <c r="H76725" s="24"/>
      <c r="I76725" s="24"/>
      <c r="J76725" s="24"/>
      <c r="K76725" s="24"/>
      <c r="L76725" s="24"/>
      <c r="M76725" s="24"/>
      <c r="P76725" s="10"/>
      <c r="R76725" s="10"/>
      <c r="S76725" s="10"/>
      <c r="T76725" s="10"/>
    </row>
    <row r="76726" spans="1:20" ht="16" x14ac:dyDescent="0.2">
      <c r="A76726" s="24"/>
      <c r="B76726" s="24"/>
      <c r="C76726" s="24"/>
      <c r="D76726" s="24"/>
      <c r="E76726" s="24"/>
      <c r="F76726" s="24"/>
      <c r="G76726" s="24"/>
      <c r="H76726" s="24"/>
      <c r="I76726" s="24"/>
      <c r="J76726" s="24"/>
      <c r="K76726" s="24"/>
      <c r="L76726" s="24"/>
      <c r="M76726" s="24"/>
      <c r="P76726" s="10"/>
      <c r="R76726" s="10"/>
      <c r="S76726" s="10"/>
      <c r="T76726" s="10"/>
    </row>
    <row r="76727" spans="1:20" ht="16" x14ac:dyDescent="0.2">
      <c r="A76727" s="24"/>
      <c r="B76727" s="24"/>
      <c r="C76727" s="24"/>
      <c r="D76727" s="24"/>
      <c r="E76727" s="24"/>
      <c r="F76727" s="24"/>
      <c r="G76727" s="24"/>
      <c r="H76727" s="24"/>
      <c r="I76727" s="24"/>
      <c r="J76727" s="24"/>
      <c r="K76727" s="24"/>
      <c r="L76727" s="24"/>
      <c r="M76727" s="24"/>
      <c r="P76727" s="10"/>
      <c r="R76727" s="10"/>
      <c r="S76727" s="10"/>
      <c r="T76727" s="10"/>
    </row>
    <row r="76728" spans="1:20" ht="16" x14ac:dyDescent="0.2">
      <c r="A76728" s="24"/>
      <c r="B76728" s="24"/>
      <c r="C76728" s="24"/>
      <c r="D76728" s="24"/>
      <c r="E76728" s="24"/>
      <c r="F76728" s="24"/>
      <c r="G76728" s="24"/>
      <c r="H76728" s="24"/>
      <c r="I76728" s="24"/>
      <c r="J76728" s="24"/>
      <c r="K76728" s="24"/>
      <c r="L76728" s="24"/>
      <c r="M76728" s="24"/>
      <c r="P76728" s="10"/>
      <c r="R76728" s="10"/>
      <c r="S76728" s="10"/>
      <c r="T76728" s="10"/>
    </row>
    <row r="76729" spans="1:20" ht="16" x14ac:dyDescent="0.2">
      <c r="A76729" s="24"/>
      <c r="B76729" s="24"/>
      <c r="C76729" s="24"/>
      <c r="D76729" s="24"/>
      <c r="E76729" s="24"/>
      <c r="F76729" s="24"/>
      <c r="G76729" s="24"/>
      <c r="H76729" s="24"/>
      <c r="I76729" s="24"/>
      <c r="J76729" s="24"/>
      <c r="K76729" s="24"/>
      <c r="L76729" s="24"/>
      <c r="M76729" s="24"/>
      <c r="P76729" s="10"/>
      <c r="R76729" s="10"/>
      <c r="S76729" s="10"/>
      <c r="T76729" s="10"/>
    </row>
    <row r="76730" spans="1:20" ht="16" x14ac:dyDescent="0.2">
      <c r="A76730" s="24"/>
      <c r="B76730" s="24"/>
      <c r="C76730" s="24"/>
      <c r="D76730" s="24"/>
      <c r="E76730" s="24"/>
      <c r="F76730" s="24"/>
      <c r="G76730" s="24"/>
      <c r="H76730" s="24"/>
      <c r="I76730" s="24"/>
      <c r="J76730" s="24"/>
      <c r="K76730" s="24"/>
      <c r="L76730" s="24"/>
      <c r="M76730" s="24"/>
      <c r="P76730" s="10"/>
      <c r="R76730" s="10"/>
      <c r="S76730" s="10"/>
      <c r="T76730" s="10"/>
    </row>
    <row r="76731" spans="1:20" ht="16" x14ac:dyDescent="0.2">
      <c r="A76731" s="24"/>
      <c r="B76731" s="24"/>
      <c r="C76731" s="24"/>
      <c r="D76731" s="24"/>
      <c r="E76731" s="24"/>
      <c r="F76731" s="24"/>
      <c r="G76731" s="24"/>
      <c r="H76731" s="24"/>
      <c r="I76731" s="24"/>
      <c r="J76731" s="24"/>
      <c r="K76731" s="24"/>
      <c r="L76731" s="24"/>
      <c r="M76731" s="24"/>
      <c r="P76731" s="10"/>
      <c r="R76731" s="10"/>
      <c r="S76731" s="10"/>
      <c r="T76731" s="10"/>
    </row>
    <row r="76732" spans="1:20" ht="16" x14ac:dyDescent="0.2">
      <c r="A76732" s="24"/>
      <c r="B76732" s="24"/>
      <c r="C76732" s="24"/>
      <c r="D76732" s="24"/>
      <c r="E76732" s="24"/>
      <c r="F76732" s="24"/>
      <c r="G76732" s="24"/>
      <c r="H76732" s="24"/>
      <c r="I76732" s="24"/>
      <c r="J76732" s="24"/>
      <c r="K76732" s="24"/>
      <c r="L76732" s="24"/>
      <c r="M76732" s="24"/>
      <c r="P76732" s="10"/>
      <c r="R76732" s="10"/>
      <c r="S76732" s="10"/>
      <c r="T76732" s="10"/>
    </row>
    <row r="76733" spans="1:20" ht="16" x14ac:dyDescent="0.2">
      <c r="A76733" s="24"/>
      <c r="B76733" s="24"/>
      <c r="C76733" s="24"/>
      <c r="D76733" s="24"/>
      <c r="E76733" s="24"/>
      <c r="F76733" s="24"/>
      <c r="G76733" s="24"/>
      <c r="H76733" s="24"/>
      <c r="I76733" s="24"/>
      <c r="J76733" s="24"/>
      <c r="K76733" s="24"/>
      <c r="L76733" s="24"/>
      <c r="M76733" s="24"/>
      <c r="P76733" s="10"/>
      <c r="R76733" s="10"/>
      <c r="S76733" s="10"/>
      <c r="T76733" s="10"/>
    </row>
    <row r="76734" spans="1:20" ht="16" x14ac:dyDescent="0.2">
      <c r="A76734" s="24"/>
      <c r="B76734" s="24"/>
      <c r="C76734" s="24"/>
      <c r="D76734" s="24"/>
      <c r="E76734" s="24"/>
      <c r="F76734" s="24"/>
      <c r="G76734" s="24"/>
      <c r="H76734" s="24"/>
      <c r="I76734" s="24"/>
      <c r="J76734" s="24"/>
      <c r="K76734" s="24"/>
      <c r="L76734" s="24"/>
      <c r="M76734" s="24"/>
      <c r="P76734" s="10"/>
      <c r="R76734" s="10"/>
      <c r="S76734" s="10"/>
      <c r="T76734" s="10"/>
    </row>
    <row r="76735" spans="1:20" ht="16" x14ac:dyDescent="0.2">
      <c r="A76735" s="24"/>
      <c r="B76735" s="24"/>
      <c r="C76735" s="24"/>
      <c r="D76735" s="24"/>
      <c r="E76735" s="24"/>
      <c r="F76735" s="24"/>
      <c r="G76735" s="24"/>
      <c r="H76735" s="24"/>
      <c r="I76735" s="24"/>
      <c r="J76735" s="24"/>
      <c r="K76735" s="24"/>
      <c r="L76735" s="24"/>
      <c r="M76735" s="24"/>
      <c r="P76735" s="10"/>
      <c r="R76735" s="10"/>
      <c r="S76735" s="10"/>
      <c r="T76735" s="10"/>
    </row>
    <row r="76736" spans="1:20" ht="16" x14ac:dyDescent="0.2">
      <c r="A76736" s="24"/>
      <c r="B76736" s="24"/>
      <c r="C76736" s="24"/>
      <c r="D76736" s="24"/>
      <c r="E76736" s="24"/>
      <c r="F76736" s="24"/>
      <c r="G76736" s="24"/>
      <c r="H76736" s="24"/>
      <c r="I76736" s="24"/>
      <c r="J76736" s="24"/>
      <c r="K76736" s="24"/>
      <c r="L76736" s="24"/>
      <c r="M76736" s="24"/>
      <c r="P76736" s="10"/>
      <c r="R76736" s="10"/>
      <c r="S76736" s="10"/>
      <c r="T76736" s="10"/>
    </row>
    <row r="76737" spans="1:20" ht="16" x14ac:dyDescent="0.2">
      <c r="A76737" s="24"/>
      <c r="B76737" s="24"/>
      <c r="C76737" s="24"/>
      <c r="D76737" s="24"/>
      <c r="E76737" s="24"/>
      <c r="F76737" s="24"/>
      <c r="G76737" s="24"/>
      <c r="H76737" s="24"/>
      <c r="I76737" s="24"/>
      <c r="J76737" s="24"/>
      <c r="K76737" s="24"/>
      <c r="L76737" s="24"/>
      <c r="M76737" s="24"/>
      <c r="P76737" s="10"/>
      <c r="R76737" s="10"/>
      <c r="S76737" s="10"/>
      <c r="T76737" s="10"/>
    </row>
    <row r="76738" spans="1:20" ht="16" x14ac:dyDescent="0.2">
      <c r="A76738" s="24"/>
      <c r="B76738" s="24"/>
      <c r="C76738" s="24"/>
      <c r="D76738" s="24"/>
      <c r="E76738" s="24"/>
      <c r="F76738" s="24"/>
      <c r="G76738" s="24"/>
      <c r="H76738" s="24"/>
      <c r="I76738" s="24"/>
      <c r="J76738" s="24"/>
      <c r="K76738" s="24"/>
      <c r="L76738" s="24"/>
      <c r="M76738" s="24"/>
      <c r="P76738" s="10"/>
      <c r="R76738" s="10"/>
      <c r="S76738" s="10"/>
      <c r="T76738" s="10"/>
    </row>
    <row r="76739" spans="1:20" ht="16" x14ac:dyDescent="0.2">
      <c r="A76739" s="24"/>
      <c r="B76739" s="24"/>
      <c r="C76739" s="24"/>
      <c r="D76739" s="24"/>
      <c r="E76739" s="24"/>
      <c r="F76739" s="24"/>
      <c r="G76739" s="24"/>
      <c r="H76739" s="24"/>
      <c r="I76739" s="24"/>
      <c r="J76739" s="24"/>
      <c r="K76739" s="24"/>
      <c r="L76739" s="24"/>
      <c r="M76739" s="24"/>
      <c r="P76739" s="10"/>
      <c r="R76739" s="10"/>
      <c r="S76739" s="10"/>
      <c r="T76739" s="10"/>
    </row>
    <row r="76740" spans="1:20" ht="16" x14ac:dyDescent="0.2">
      <c r="A76740" s="24"/>
      <c r="B76740" s="24"/>
      <c r="C76740" s="24"/>
      <c r="D76740" s="24"/>
      <c r="E76740" s="24"/>
      <c r="F76740" s="24"/>
      <c r="G76740" s="24"/>
      <c r="H76740" s="24"/>
      <c r="I76740" s="24"/>
      <c r="J76740" s="24"/>
      <c r="K76740" s="24"/>
      <c r="L76740" s="24"/>
      <c r="M76740" s="24"/>
      <c r="P76740" s="10"/>
      <c r="R76740" s="10"/>
      <c r="S76740" s="10"/>
      <c r="T76740" s="10"/>
    </row>
    <row r="76741" spans="1:20" ht="16" x14ac:dyDescent="0.2">
      <c r="A76741" s="24"/>
      <c r="B76741" s="24"/>
      <c r="C76741" s="24"/>
      <c r="D76741" s="24"/>
      <c r="E76741" s="24"/>
      <c r="F76741" s="24"/>
      <c r="G76741" s="24"/>
      <c r="H76741" s="24"/>
      <c r="I76741" s="24"/>
      <c r="J76741" s="24"/>
      <c r="K76741" s="24"/>
      <c r="L76741" s="24"/>
      <c r="M76741" s="24"/>
      <c r="P76741" s="10"/>
      <c r="R76741" s="10"/>
      <c r="S76741" s="10"/>
      <c r="T76741" s="10"/>
    </row>
    <row r="76742" spans="1:20" ht="16" x14ac:dyDescent="0.2">
      <c r="A76742" s="24"/>
      <c r="B76742" s="24"/>
      <c r="C76742" s="24"/>
      <c r="D76742" s="24"/>
      <c r="E76742" s="24"/>
      <c r="F76742" s="24"/>
      <c r="G76742" s="24"/>
      <c r="H76742" s="24"/>
      <c r="I76742" s="24"/>
      <c r="J76742" s="24"/>
      <c r="K76742" s="24"/>
      <c r="L76742" s="24"/>
      <c r="M76742" s="24"/>
      <c r="P76742" s="10"/>
      <c r="R76742" s="10"/>
      <c r="S76742" s="10"/>
      <c r="T76742" s="10"/>
    </row>
    <row r="76743" spans="1:20" ht="16" x14ac:dyDescent="0.2">
      <c r="A76743" s="24"/>
      <c r="B76743" s="24"/>
      <c r="C76743" s="24"/>
      <c r="D76743" s="24"/>
      <c r="E76743" s="24"/>
      <c r="F76743" s="24"/>
      <c r="G76743" s="24"/>
      <c r="H76743" s="24"/>
      <c r="I76743" s="24"/>
      <c r="J76743" s="24"/>
      <c r="K76743" s="24"/>
      <c r="L76743" s="24"/>
      <c r="M76743" s="24"/>
      <c r="P76743" s="10"/>
      <c r="R76743" s="10"/>
      <c r="S76743" s="10"/>
      <c r="T76743" s="10"/>
    </row>
    <row r="76744" spans="1:20" ht="16" x14ac:dyDescent="0.2">
      <c r="A76744" s="24"/>
      <c r="B76744" s="24"/>
      <c r="C76744" s="24"/>
      <c r="D76744" s="24"/>
      <c r="E76744" s="24"/>
      <c r="F76744" s="24"/>
      <c r="G76744" s="24"/>
      <c r="H76744" s="24"/>
      <c r="I76744" s="24"/>
      <c r="J76744" s="24"/>
      <c r="K76744" s="24"/>
      <c r="L76744" s="24"/>
      <c r="M76744" s="24"/>
      <c r="P76744" s="10"/>
      <c r="R76744" s="10"/>
      <c r="S76744" s="10"/>
      <c r="T76744" s="10"/>
    </row>
    <row r="76745" spans="1:20" ht="16" x14ac:dyDescent="0.2">
      <c r="A76745" s="24"/>
      <c r="B76745" s="24"/>
      <c r="C76745" s="24"/>
      <c r="D76745" s="24"/>
      <c r="E76745" s="24"/>
      <c r="F76745" s="24"/>
      <c r="G76745" s="24"/>
      <c r="H76745" s="24"/>
      <c r="I76745" s="24"/>
      <c r="J76745" s="24"/>
      <c r="K76745" s="24"/>
      <c r="L76745" s="24"/>
      <c r="M76745" s="24"/>
      <c r="P76745" s="10"/>
      <c r="R76745" s="10"/>
      <c r="S76745" s="10"/>
      <c r="T76745" s="10"/>
    </row>
    <row r="76746" spans="1:20" ht="16" x14ac:dyDescent="0.2">
      <c r="A76746" s="24"/>
      <c r="B76746" s="24"/>
      <c r="C76746" s="24"/>
      <c r="D76746" s="24"/>
      <c r="E76746" s="24"/>
      <c r="F76746" s="24"/>
      <c r="G76746" s="24"/>
      <c r="H76746" s="24"/>
      <c r="I76746" s="24"/>
      <c r="J76746" s="24"/>
      <c r="K76746" s="24"/>
      <c r="L76746" s="24"/>
      <c r="M76746" s="24"/>
      <c r="P76746" s="10"/>
      <c r="R76746" s="10"/>
      <c r="S76746" s="10"/>
      <c r="T76746" s="10"/>
    </row>
    <row r="76747" spans="1:20" ht="16" x14ac:dyDescent="0.2">
      <c r="A76747" s="24"/>
      <c r="B76747" s="24"/>
      <c r="C76747" s="24"/>
      <c r="D76747" s="24"/>
      <c r="E76747" s="24"/>
      <c r="F76747" s="24"/>
      <c r="G76747" s="24"/>
      <c r="H76747" s="24"/>
      <c r="I76747" s="24"/>
      <c r="J76747" s="24"/>
      <c r="K76747" s="24"/>
      <c r="L76747" s="24"/>
      <c r="M76747" s="24"/>
      <c r="P76747" s="10"/>
      <c r="R76747" s="10"/>
      <c r="S76747" s="10"/>
      <c r="T76747" s="10"/>
    </row>
    <row r="76748" spans="1:20" ht="16" x14ac:dyDescent="0.2">
      <c r="A76748" s="24"/>
      <c r="B76748" s="24"/>
      <c r="C76748" s="24"/>
      <c r="D76748" s="24"/>
      <c r="E76748" s="24"/>
      <c r="F76748" s="24"/>
      <c r="G76748" s="24"/>
      <c r="H76748" s="24"/>
      <c r="I76748" s="24"/>
      <c r="J76748" s="24"/>
      <c r="K76748" s="24"/>
      <c r="L76748" s="24"/>
      <c r="M76748" s="24"/>
      <c r="P76748" s="10"/>
      <c r="R76748" s="10"/>
      <c r="S76748" s="10"/>
      <c r="T76748" s="10"/>
    </row>
    <row r="76749" spans="1:20" ht="16" x14ac:dyDescent="0.2">
      <c r="A76749" s="24"/>
      <c r="B76749" s="24"/>
      <c r="C76749" s="24"/>
      <c r="D76749" s="24"/>
      <c r="E76749" s="24"/>
      <c r="F76749" s="24"/>
      <c r="G76749" s="24"/>
      <c r="H76749" s="24"/>
      <c r="I76749" s="24"/>
      <c r="J76749" s="24"/>
      <c r="K76749" s="24"/>
      <c r="L76749" s="24"/>
      <c r="M76749" s="24"/>
      <c r="P76749" s="10"/>
      <c r="R76749" s="10"/>
      <c r="S76749" s="10"/>
      <c r="T76749" s="10"/>
    </row>
    <row r="76750" spans="1:20" ht="16" x14ac:dyDescent="0.2">
      <c r="A76750" s="24"/>
      <c r="B76750" s="24"/>
      <c r="C76750" s="24"/>
      <c r="D76750" s="24"/>
      <c r="E76750" s="24"/>
      <c r="F76750" s="24"/>
      <c r="G76750" s="24"/>
      <c r="H76750" s="24"/>
      <c r="I76750" s="24"/>
      <c r="J76750" s="24"/>
      <c r="K76750" s="24"/>
      <c r="L76750" s="24"/>
      <c r="M76750" s="24"/>
      <c r="P76750" s="10"/>
      <c r="R76750" s="10"/>
      <c r="S76750" s="10"/>
      <c r="T76750" s="10"/>
    </row>
    <row r="76751" spans="1:20" ht="16" x14ac:dyDescent="0.2">
      <c r="A76751" s="24"/>
      <c r="B76751" s="24"/>
      <c r="C76751" s="24"/>
      <c r="D76751" s="24"/>
      <c r="E76751" s="24"/>
      <c r="F76751" s="24"/>
      <c r="G76751" s="24"/>
      <c r="H76751" s="24"/>
      <c r="I76751" s="24"/>
      <c r="J76751" s="24"/>
      <c r="K76751" s="24"/>
      <c r="L76751" s="24"/>
      <c r="M76751" s="24"/>
      <c r="P76751" s="10"/>
      <c r="R76751" s="10"/>
      <c r="S76751" s="10"/>
      <c r="T76751" s="10"/>
    </row>
    <row r="76752" spans="1:20" ht="16" x14ac:dyDescent="0.2">
      <c r="A76752" s="24"/>
      <c r="B76752" s="24"/>
      <c r="C76752" s="24"/>
      <c r="D76752" s="24"/>
      <c r="E76752" s="24"/>
      <c r="F76752" s="24"/>
      <c r="G76752" s="24"/>
      <c r="H76752" s="24"/>
      <c r="I76752" s="24"/>
      <c r="J76752" s="24"/>
      <c r="K76752" s="24"/>
      <c r="L76752" s="24"/>
      <c r="M76752" s="24"/>
      <c r="P76752" s="10"/>
      <c r="R76752" s="10"/>
      <c r="S76752" s="10"/>
      <c r="T76752" s="10"/>
    </row>
    <row r="76753" spans="1:20" ht="16" x14ac:dyDescent="0.2">
      <c r="A76753" s="24"/>
      <c r="B76753" s="24"/>
      <c r="C76753" s="24"/>
      <c r="D76753" s="24"/>
      <c r="E76753" s="24"/>
      <c r="F76753" s="24"/>
      <c r="G76753" s="24"/>
      <c r="H76753" s="24"/>
      <c r="I76753" s="24"/>
      <c r="J76753" s="24"/>
      <c r="K76753" s="24"/>
      <c r="L76753" s="24"/>
      <c r="M76753" s="24"/>
      <c r="P76753" s="10"/>
      <c r="R76753" s="10"/>
      <c r="S76753" s="10"/>
      <c r="T76753" s="10"/>
    </row>
    <row r="76754" spans="1:20" ht="16" x14ac:dyDescent="0.2">
      <c r="A76754" s="24"/>
      <c r="B76754" s="24"/>
      <c r="C76754" s="24"/>
      <c r="D76754" s="24"/>
      <c r="E76754" s="24"/>
      <c r="F76754" s="24"/>
      <c r="G76754" s="24"/>
      <c r="H76754" s="24"/>
      <c r="I76754" s="24"/>
      <c r="J76754" s="24"/>
      <c r="K76754" s="24"/>
      <c r="L76754" s="24"/>
      <c r="M76754" s="24"/>
      <c r="P76754" s="10"/>
      <c r="R76754" s="10"/>
      <c r="S76754" s="10"/>
      <c r="T76754" s="10"/>
    </row>
    <row r="76755" spans="1:20" ht="16" x14ac:dyDescent="0.2">
      <c r="A76755" s="24"/>
      <c r="B76755" s="24"/>
      <c r="C76755" s="24"/>
      <c r="D76755" s="24"/>
      <c r="E76755" s="24"/>
      <c r="F76755" s="24"/>
      <c r="G76755" s="24"/>
      <c r="H76755" s="24"/>
      <c r="I76755" s="24"/>
      <c r="J76755" s="24"/>
      <c r="K76755" s="24"/>
      <c r="L76755" s="24"/>
      <c r="M76755" s="24"/>
      <c r="P76755" s="10"/>
      <c r="R76755" s="10"/>
      <c r="S76755" s="10"/>
      <c r="T76755" s="10"/>
    </row>
    <row r="76756" spans="1:20" ht="16" x14ac:dyDescent="0.2">
      <c r="A76756" s="24"/>
      <c r="B76756" s="24"/>
      <c r="C76756" s="24"/>
      <c r="D76756" s="24"/>
      <c r="E76756" s="24"/>
      <c r="F76756" s="24"/>
      <c r="G76756" s="24"/>
      <c r="H76756" s="24"/>
      <c r="I76756" s="24"/>
      <c r="J76756" s="24"/>
      <c r="K76756" s="24"/>
      <c r="L76756" s="24"/>
      <c r="M76756" s="24"/>
      <c r="P76756" s="10"/>
      <c r="R76756" s="10"/>
      <c r="S76756" s="10"/>
      <c r="T76756" s="10"/>
    </row>
    <row r="76757" spans="1:20" ht="16" x14ac:dyDescent="0.2">
      <c r="A76757" s="24"/>
      <c r="B76757" s="24"/>
      <c r="C76757" s="24"/>
      <c r="D76757" s="24"/>
      <c r="E76757" s="24"/>
      <c r="F76757" s="24"/>
      <c r="G76757" s="24"/>
      <c r="H76757" s="24"/>
      <c r="I76757" s="24"/>
      <c r="J76757" s="24"/>
      <c r="K76757" s="24"/>
      <c r="L76757" s="24"/>
      <c r="M76757" s="24"/>
      <c r="P76757" s="10"/>
      <c r="R76757" s="10"/>
      <c r="S76757" s="10"/>
      <c r="T76757" s="10"/>
    </row>
    <row r="76758" spans="1:20" ht="16" x14ac:dyDescent="0.2">
      <c r="A76758" s="24"/>
      <c r="B76758" s="24"/>
      <c r="C76758" s="24"/>
      <c r="D76758" s="24"/>
      <c r="E76758" s="24"/>
      <c r="F76758" s="24"/>
      <c r="G76758" s="24"/>
      <c r="H76758" s="24"/>
      <c r="I76758" s="24"/>
      <c r="J76758" s="24"/>
      <c r="K76758" s="24"/>
      <c r="L76758" s="24"/>
      <c r="M76758" s="24"/>
      <c r="P76758" s="10"/>
      <c r="R76758" s="10"/>
      <c r="S76758" s="10"/>
      <c r="T76758" s="10"/>
    </row>
    <row r="76759" spans="1:20" ht="16" x14ac:dyDescent="0.2">
      <c r="A76759" s="24"/>
      <c r="B76759" s="24"/>
      <c r="C76759" s="24"/>
      <c r="D76759" s="24"/>
      <c r="E76759" s="24"/>
      <c r="F76759" s="24"/>
      <c r="G76759" s="24"/>
      <c r="H76759" s="24"/>
      <c r="I76759" s="24"/>
      <c r="J76759" s="24"/>
      <c r="K76759" s="24"/>
      <c r="L76759" s="24"/>
      <c r="M76759" s="24"/>
      <c r="P76759" s="10"/>
      <c r="R76759" s="10"/>
      <c r="S76759" s="10"/>
      <c r="T76759" s="10"/>
    </row>
    <row r="76760" spans="1:20" ht="16" x14ac:dyDescent="0.2">
      <c r="A76760" s="24"/>
      <c r="B76760" s="24"/>
      <c r="C76760" s="24"/>
      <c r="D76760" s="24"/>
      <c r="E76760" s="24"/>
      <c r="F76760" s="24"/>
      <c r="G76760" s="24"/>
      <c r="H76760" s="24"/>
      <c r="I76760" s="24"/>
      <c r="J76760" s="24"/>
      <c r="K76760" s="24"/>
      <c r="L76760" s="24"/>
      <c r="M76760" s="24"/>
      <c r="P76760" s="10"/>
      <c r="R76760" s="10"/>
      <c r="S76760" s="10"/>
      <c r="T76760" s="10"/>
    </row>
    <row r="76761" spans="1:20" ht="16" x14ac:dyDescent="0.2">
      <c r="A76761" s="24"/>
      <c r="B76761" s="24"/>
      <c r="C76761" s="24"/>
      <c r="D76761" s="24"/>
      <c r="E76761" s="24"/>
      <c r="F76761" s="24"/>
      <c r="G76761" s="24"/>
      <c r="H76761" s="24"/>
      <c r="I76761" s="24"/>
      <c r="J76761" s="24"/>
      <c r="K76761" s="24"/>
      <c r="L76761" s="24"/>
      <c r="M76761" s="24"/>
      <c r="P76761" s="10"/>
      <c r="R76761" s="10"/>
      <c r="S76761" s="10"/>
      <c r="T76761" s="10"/>
    </row>
    <row r="76762" spans="1:20" ht="16" x14ac:dyDescent="0.2">
      <c r="A76762" s="24"/>
      <c r="B76762" s="24"/>
      <c r="C76762" s="24"/>
      <c r="D76762" s="24"/>
      <c r="E76762" s="24"/>
      <c r="F76762" s="24"/>
      <c r="G76762" s="24"/>
      <c r="H76762" s="24"/>
      <c r="I76762" s="24"/>
      <c r="J76762" s="24"/>
      <c r="K76762" s="24"/>
      <c r="L76762" s="24"/>
      <c r="M76762" s="24"/>
      <c r="P76762" s="10"/>
      <c r="R76762" s="10"/>
      <c r="S76762" s="10"/>
      <c r="T76762" s="10"/>
    </row>
    <row r="76763" spans="1:20" ht="16" x14ac:dyDescent="0.2">
      <c r="A76763" s="24"/>
      <c r="B76763" s="24"/>
      <c r="C76763" s="24"/>
      <c r="D76763" s="24"/>
      <c r="E76763" s="24"/>
      <c r="F76763" s="24"/>
      <c r="G76763" s="24"/>
      <c r="H76763" s="24"/>
      <c r="I76763" s="24"/>
      <c r="J76763" s="24"/>
      <c r="K76763" s="24"/>
      <c r="L76763" s="24"/>
      <c r="M76763" s="24"/>
      <c r="P76763" s="10"/>
      <c r="R76763" s="10"/>
      <c r="S76763" s="10"/>
      <c r="T76763" s="10"/>
    </row>
    <row r="76764" spans="1:20" ht="16" x14ac:dyDescent="0.2">
      <c r="A76764" s="24"/>
      <c r="B76764" s="24"/>
      <c r="C76764" s="24"/>
      <c r="D76764" s="24"/>
      <c r="E76764" s="24"/>
      <c r="F76764" s="24"/>
      <c r="G76764" s="24"/>
      <c r="H76764" s="24"/>
      <c r="I76764" s="24"/>
      <c r="J76764" s="24"/>
      <c r="K76764" s="24"/>
      <c r="L76764" s="24"/>
      <c r="M76764" s="24"/>
      <c r="P76764" s="10"/>
      <c r="R76764" s="10"/>
      <c r="S76764" s="10"/>
      <c r="T76764" s="10"/>
    </row>
    <row r="76765" spans="1:20" ht="16" x14ac:dyDescent="0.2">
      <c r="A76765" s="24"/>
      <c r="B76765" s="24"/>
      <c r="C76765" s="24"/>
      <c r="D76765" s="24"/>
      <c r="E76765" s="24"/>
      <c r="F76765" s="24"/>
      <c r="G76765" s="24"/>
      <c r="H76765" s="24"/>
      <c r="I76765" s="24"/>
      <c r="J76765" s="24"/>
      <c r="K76765" s="24"/>
      <c r="L76765" s="24"/>
      <c r="M76765" s="24"/>
      <c r="P76765" s="10"/>
      <c r="R76765" s="10"/>
      <c r="S76765" s="10"/>
      <c r="T76765" s="10"/>
    </row>
    <row r="76766" spans="1:20" ht="16" x14ac:dyDescent="0.2">
      <c r="A76766" s="24"/>
      <c r="B76766" s="24"/>
      <c r="C76766" s="24"/>
      <c r="D76766" s="24"/>
      <c r="E76766" s="24"/>
      <c r="F76766" s="24"/>
      <c r="G76766" s="24"/>
      <c r="H76766" s="24"/>
      <c r="I76766" s="24"/>
      <c r="J76766" s="24"/>
      <c r="K76766" s="24"/>
      <c r="L76766" s="24"/>
      <c r="M76766" s="24"/>
      <c r="P76766" s="10"/>
      <c r="R76766" s="10"/>
      <c r="S76766" s="10"/>
      <c r="T76766" s="10"/>
    </row>
    <row r="76767" spans="1:20" ht="16" x14ac:dyDescent="0.2">
      <c r="A76767" s="24"/>
      <c r="B76767" s="24"/>
      <c r="C76767" s="24"/>
      <c r="D76767" s="24"/>
      <c r="E76767" s="24"/>
      <c r="F76767" s="24"/>
      <c r="G76767" s="24"/>
      <c r="H76767" s="24"/>
      <c r="I76767" s="24"/>
      <c r="J76767" s="24"/>
      <c r="K76767" s="24"/>
      <c r="L76767" s="24"/>
      <c r="M76767" s="24"/>
      <c r="P76767" s="10"/>
      <c r="R76767" s="10"/>
      <c r="S76767" s="10"/>
      <c r="T76767" s="10"/>
    </row>
    <row r="76768" spans="1:20" ht="16" x14ac:dyDescent="0.2">
      <c r="A76768" s="24"/>
      <c r="B76768" s="24"/>
      <c r="C76768" s="24"/>
      <c r="D76768" s="24"/>
      <c r="E76768" s="24"/>
      <c r="F76768" s="24"/>
      <c r="G76768" s="24"/>
      <c r="H76768" s="24"/>
      <c r="I76768" s="24"/>
      <c r="J76768" s="24"/>
      <c r="K76768" s="24"/>
      <c r="L76768" s="24"/>
      <c r="M76768" s="24"/>
      <c r="P76768" s="10"/>
      <c r="R76768" s="10"/>
      <c r="S76768" s="10"/>
      <c r="T76768" s="10"/>
    </row>
    <row r="76769" spans="1:20" ht="16" x14ac:dyDescent="0.2">
      <c r="A76769" s="24"/>
      <c r="B76769" s="24"/>
      <c r="C76769" s="24"/>
      <c r="D76769" s="24"/>
      <c r="E76769" s="24"/>
      <c r="F76769" s="24"/>
      <c r="G76769" s="24"/>
      <c r="H76769" s="24"/>
      <c r="I76769" s="24"/>
      <c r="J76769" s="24"/>
      <c r="K76769" s="24"/>
      <c r="L76769" s="24"/>
      <c r="M76769" s="24"/>
      <c r="P76769" s="10"/>
      <c r="R76769" s="10"/>
      <c r="S76769" s="10"/>
      <c r="T76769" s="10"/>
    </row>
    <row r="76770" spans="1:20" ht="16" x14ac:dyDescent="0.2">
      <c r="A76770" s="24"/>
      <c r="B76770" s="24"/>
      <c r="C76770" s="24"/>
      <c r="D76770" s="24"/>
      <c r="E76770" s="24"/>
      <c r="F76770" s="24"/>
      <c r="G76770" s="24"/>
      <c r="H76770" s="24"/>
      <c r="I76770" s="24"/>
      <c r="J76770" s="24"/>
      <c r="K76770" s="24"/>
      <c r="L76770" s="24"/>
      <c r="M76770" s="24"/>
      <c r="P76770" s="10"/>
      <c r="R76770" s="10"/>
      <c r="S76770" s="10"/>
      <c r="T76770" s="10"/>
    </row>
    <row r="76771" spans="1:20" ht="16" x14ac:dyDescent="0.2">
      <c r="A76771" s="24"/>
      <c r="B76771" s="24"/>
      <c r="C76771" s="24"/>
      <c r="D76771" s="24"/>
      <c r="E76771" s="24"/>
      <c r="F76771" s="24"/>
      <c r="G76771" s="24"/>
      <c r="H76771" s="24"/>
      <c r="I76771" s="24"/>
      <c r="J76771" s="24"/>
      <c r="K76771" s="24"/>
      <c r="L76771" s="24"/>
      <c r="M76771" s="24"/>
      <c r="P76771" s="10"/>
      <c r="R76771" s="10"/>
      <c r="S76771" s="10"/>
      <c r="T76771" s="10"/>
    </row>
    <row r="76772" spans="1:20" ht="16" x14ac:dyDescent="0.2">
      <c r="A76772" s="24"/>
      <c r="B76772" s="24"/>
      <c r="C76772" s="24"/>
      <c r="D76772" s="24"/>
      <c r="E76772" s="24"/>
      <c r="F76772" s="24"/>
      <c r="G76772" s="24"/>
      <c r="H76772" s="24"/>
      <c r="I76772" s="24"/>
      <c r="J76772" s="24"/>
      <c r="K76772" s="24"/>
      <c r="L76772" s="24"/>
      <c r="M76772" s="24"/>
      <c r="P76772" s="10"/>
      <c r="R76772" s="10"/>
      <c r="S76772" s="10"/>
      <c r="T76772" s="10"/>
    </row>
    <row r="76773" spans="1:20" ht="16" x14ac:dyDescent="0.2">
      <c r="A76773" s="24"/>
      <c r="B76773" s="24"/>
      <c r="C76773" s="24"/>
      <c r="D76773" s="24"/>
      <c r="E76773" s="24"/>
      <c r="F76773" s="24"/>
      <c r="G76773" s="24"/>
      <c r="H76773" s="24"/>
      <c r="I76773" s="24"/>
      <c r="J76773" s="24"/>
      <c r="K76773" s="24"/>
      <c r="L76773" s="24"/>
      <c r="M76773" s="24"/>
      <c r="P76773" s="10"/>
      <c r="R76773" s="10"/>
      <c r="S76773" s="10"/>
      <c r="T76773" s="10"/>
    </row>
    <row r="76774" spans="1:20" ht="16" x14ac:dyDescent="0.2">
      <c r="A76774" s="24"/>
      <c r="B76774" s="24"/>
      <c r="C76774" s="24"/>
      <c r="D76774" s="24"/>
      <c r="E76774" s="24"/>
      <c r="F76774" s="24"/>
      <c r="G76774" s="24"/>
      <c r="H76774" s="24"/>
      <c r="I76774" s="24"/>
      <c r="J76774" s="24"/>
      <c r="K76774" s="24"/>
      <c r="L76774" s="24"/>
      <c r="M76774" s="24"/>
      <c r="P76774" s="10"/>
      <c r="R76774" s="10"/>
      <c r="S76774" s="10"/>
      <c r="T76774" s="10"/>
    </row>
    <row r="76775" spans="1:20" ht="16" x14ac:dyDescent="0.2">
      <c r="A76775" s="24"/>
      <c r="B76775" s="24"/>
      <c r="C76775" s="24"/>
      <c r="D76775" s="24"/>
      <c r="E76775" s="24"/>
      <c r="F76775" s="24"/>
      <c r="G76775" s="24"/>
      <c r="H76775" s="24"/>
      <c r="I76775" s="24"/>
      <c r="J76775" s="24"/>
      <c r="K76775" s="24"/>
      <c r="L76775" s="24"/>
      <c r="M76775" s="24"/>
      <c r="P76775" s="10"/>
      <c r="R76775" s="10"/>
      <c r="S76775" s="10"/>
      <c r="T76775" s="10"/>
    </row>
    <row r="76776" spans="1:20" ht="16" x14ac:dyDescent="0.2">
      <c r="A76776" s="24"/>
      <c r="B76776" s="24"/>
      <c r="C76776" s="24"/>
      <c r="D76776" s="24"/>
      <c r="E76776" s="24"/>
      <c r="F76776" s="24"/>
      <c r="G76776" s="24"/>
      <c r="H76776" s="24"/>
      <c r="I76776" s="24"/>
      <c r="J76776" s="24"/>
      <c r="K76776" s="24"/>
      <c r="L76776" s="24"/>
      <c r="M76776" s="24"/>
      <c r="P76776" s="10"/>
      <c r="R76776" s="10"/>
      <c r="S76776" s="10"/>
      <c r="T76776" s="10"/>
    </row>
    <row r="76777" spans="1:20" ht="16" x14ac:dyDescent="0.2">
      <c r="A76777" s="24"/>
      <c r="B76777" s="24"/>
      <c r="C76777" s="24"/>
      <c r="D76777" s="24"/>
      <c r="E76777" s="24"/>
      <c r="F76777" s="24"/>
      <c r="G76777" s="24"/>
      <c r="H76777" s="24"/>
      <c r="I76777" s="24"/>
      <c r="J76777" s="24"/>
      <c r="K76777" s="24"/>
      <c r="L76777" s="24"/>
      <c r="M76777" s="24"/>
      <c r="P76777" s="10"/>
      <c r="R76777" s="10"/>
      <c r="S76777" s="10"/>
      <c r="T76777" s="10"/>
    </row>
    <row r="76778" spans="1:20" ht="16" x14ac:dyDescent="0.2">
      <c r="A76778" s="24"/>
      <c r="B76778" s="24"/>
      <c r="C76778" s="24"/>
      <c r="D76778" s="24"/>
      <c r="E76778" s="24"/>
      <c r="F76778" s="24"/>
      <c r="G76778" s="24"/>
      <c r="H76778" s="24"/>
      <c r="I76778" s="24"/>
      <c r="J76778" s="24"/>
      <c r="K76778" s="24"/>
      <c r="L76778" s="24"/>
      <c r="M76778" s="24"/>
      <c r="P76778" s="10"/>
      <c r="R76778" s="10"/>
      <c r="S76778" s="10"/>
      <c r="T76778" s="10"/>
    </row>
    <row r="76779" spans="1:20" ht="16" x14ac:dyDescent="0.2">
      <c r="A76779" s="24"/>
      <c r="B76779" s="24"/>
      <c r="C76779" s="24"/>
      <c r="D76779" s="24"/>
      <c r="E76779" s="24"/>
      <c r="F76779" s="24"/>
      <c r="G76779" s="24"/>
      <c r="H76779" s="24"/>
      <c r="I76779" s="24"/>
      <c r="J76779" s="24"/>
      <c r="K76779" s="24"/>
      <c r="L76779" s="24"/>
      <c r="M76779" s="24"/>
      <c r="P76779" s="10"/>
      <c r="R76779" s="10"/>
      <c r="S76779" s="10"/>
      <c r="T76779" s="10"/>
    </row>
    <row r="76780" spans="1:20" ht="16" x14ac:dyDescent="0.2">
      <c r="A76780" s="24"/>
      <c r="B76780" s="24"/>
      <c r="C76780" s="24"/>
      <c r="D76780" s="24"/>
      <c r="E76780" s="24"/>
      <c r="F76780" s="24"/>
      <c r="G76780" s="24"/>
      <c r="H76780" s="24"/>
      <c r="I76780" s="24"/>
      <c r="J76780" s="24"/>
      <c r="K76780" s="24"/>
      <c r="L76780" s="24"/>
      <c r="M76780" s="24"/>
      <c r="P76780" s="10"/>
      <c r="R76780" s="10"/>
      <c r="S76780" s="10"/>
      <c r="T76780" s="10"/>
    </row>
    <row r="76781" spans="1:20" ht="16" x14ac:dyDescent="0.2">
      <c r="A76781" s="24"/>
      <c r="B76781" s="24"/>
      <c r="C76781" s="24"/>
      <c r="D76781" s="24"/>
      <c r="E76781" s="24"/>
      <c r="F76781" s="24"/>
      <c r="G76781" s="24"/>
      <c r="H76781" s="24"/>
      <c r="I76781" s="24"/>
      <c r="J76781" s="24"/>
      <c r="K76781" s="24"/>
      <c r="L76781" s="24"/>
      <c r="M76781" s="24"/>
      <c r="P76781" s="10"/>
      <c r="R76781" s="10"/>
      <c r="S76781" s="10"/>
      <c r="T76781" s="10"/>
    </row>
    <row r="76782" spans="1:20" ht="16" x14ac:dyDescent="0.2">
      <c r="A76782" s="24"/>
      <c r="B76782" s="24"/>
      <c r="C76782" s="24"/>
      <c r="D76782" s="24"/>
      <c r="E76782" s="24"/>
      <c r="F76782" s="24"/>
      <c r="G76782" s="24"/>
      <c r="H76782" s="24"/>
      <c r="I76782" s="24"/>
      <c r="J76782" s="24"/>
      <c r="K76782" s="24"/>
      <c r="L76782" s="24"/>
      <c r="M76782" s="24"/>
      <c r="P76782" s="10"/>
      <c r="R76782" s="10"/>
      <c r="S76782" s="10"/>
      <c r="T76782" s="10"/>
    </row>
    <row r="76783" spans="1:20" ht="16" x14ac:dyDescent="0.2">
      <c r="A76783" s="24"/>
      <c r="B76783" s="24"/>
      <c r="C76783" s="24"/>
      <c r="D76783" s="24"/>
      <c r="E76783" s="24"/>
      <c r="F76783" s="24"/>
      <c r="G76783" s="24"/>
      <c r="H76783" s="24"/>
      <c r="I76783" s="24"/>
      <c r="J76783" s="24"/>
      <c r="K76783" s="24"/>
      <c r="L76783" s="24"/>
      <c r="M76783" s="24"/>
      <c r="P76783" s="10"/>
      <c r="R76783" s="10"/>
      <c r="S76783" s="10"/>
      <c r="T76783" s="10"/>
    </row>
    <row r="76784" spans="1:20" ht="16" x14ac:dyDescent="0.2">
      <c r="A76784" s="24"/>
      <c r="B76784" s="24"/>
      <c r="C76784" s="24"/>
      <c r="D76784" s="24"/>
      <c r="E76784" s="24"/>
      <c r="F76784" s="24"/>
      <c r="G76784" s="24"/>
      <c r="H76784" s="24"/>
      <c r="I76784" s="24"/>
      <c r="J76784" s="24"/>
      <c r="K76784" s="24"/>
      <c r="L76784" s="24"/>
      <c r="M76784" s="24"/>
      <c r="P76784" s="10"/>
      <c r="R76784" s="10"/>
      <c r="S76784" s="10"/>
      <c r="T76784" s="10"/>
    </row>
    <row r="76785" spans="1:20" ht="16" x14ac:dyDescent="0.2">
      <c r="A76785" s="24"/>
      <c r="B76785" s="24"/>
      <c r="C76785" s="24"/>
      <c r="D76785" s="24"/>
      <c r="E76785" s="24"/>
      <c r="F76785" s="24"/>
      <c r="G76785" s="24"/>
      <c r="H76785" s="24"/>
      <c r="I76785" s="24"/>
      <c r="J76785" s="24"/>
      <c r="K76785" s="24"/>
      <c r="L76785" s="24"/>
      <c r="M76785" s="24"/>
      <c r="P76785" s="10"/>
      <c r="R76785" s="10"/>
      <c r="S76785" s="10"/>
      <c r="T76785" s="10"/>
    </row>
    <row r="76786" spans="1:20" ht="16" x14ac:dyDescent="0.2">
      <c r="A76786" s="24"/>
      <c r="B76786" s="24"/>
      <c r="C76786" s="24"/>
      <c r="D76786" s="24"/>
      <c r="E76786" s="24"/>
      <c r="F76786" s="24"/>
      <c r="G76786" s="24"/>
      <c r="H76786" s="24"/>
      <c r="I76786" s="24"/>
      <c r="J76786" s="24"/>
      <c r="K76786" s="24"/>
      <c r="L76786" s="24"/>
      <c r="M76786" s="24"/>
      <c r="P76786" s="10"/>
      <c r="R76786" s="10"/>
      <c r="S76786" s="10"/>
      <c r="T76786" s="10"/>
    </row>
    <row r="76787" spans="1:20" ht="16" x14ac:dyDescent="0.2">
      <c r="A76787" s="24"/>
      <c r="B76787" s="24"/>
      <c r="C76787" s="24"/>
      <c r="D76787" s="24"/>
      <c r="E76787" s="24"/>
      <c r="F76787" s="24"/>
      <c r="G76787" s="24"/>
      <c r="H76787" s="24"/>
      <c r="I76787" s="24"/>
      <c r="J76787" s="24"/>
      <c r="K76787" s="24"/>
      <c r="L76787" s="24"/>
      <c r="M76787" s="24"/>
      <c r="P76787" s="10"/>
      <c r="R76787" s="10"/>
      <c r="S76787" s="10"/>
      <c r="T76787" s="10"/>
    </row>
    <row r="76788" spans="1:20" ht="16" x14ac:dyDescent="0.2">
      <c r="A76788" s="24"/>
      <c r="B76788" s="24"/>
      <c r="C76788" s="24"/>
      <c r="D76788" s="24"/>
      <c r="E76788" s="24"/>
      <c r="F76788" s="24"/>
      <c r="G76788" s="24"/>
      <c r="H76788" s="24"/>
      <c r="I76788" s="24"/>
      <c r="J76788" s="24"/>
      <c r="K76788" s="24"/>
      <c r="L76788" s="24"/>
      <c r="M76788" s="24"/>
      <c r="P76788" s="10"/>
      <c r="R76788" s="10"/>
      <c r="S76788" s="10"/>
      <c r="T76788" s="10"/>
    </row>
    <row r="76789" spans="1:20" ht="16" x14ac:dyDescent="0.2">
      <c r="A76789" s="24"/>
      <c r="B76789" s="24"/>
      <c r="C76789" s="24"/>
      <c r="D76789" s="24"/>
      <c r="E76789" s="24"/>
      <c r="F76789" s="24"/>
      <c r="G76789" s="24"/>
      <c r="H76789" s="24"/>
      <c r="I76789" s="24"/>
      <c r="J76789" s="24"/>
      <c r="K76789" s="24"/>
      <c r="L76789" s="24"/>
      <c r="M76789" s="24"/>
      <c r="P76789" s="10"/>
      <c r="R76789" s="10"/>
      <c r="S76789" s="10"/>
      <c r="T76789" s="10"/>
    </row>
    <row r="76790" spans="1:20" ht="16" x14ac:dyDescent="0.2">
      <c r="A76790" s="24"/>
      <c r="B76790" s="24"/>
      <c r="C76790" s="24"/>
      <c r="D76790" s="24"/>
      <c r="E76790" s="24"/>
      <c r="F76790" s="24"/>
      <c r="G76790" s="24"/>
      <c r="H76790" s="24"/>
      <c r="I76790" s="24"/>
      <c r="J76790" s="24"/>
      <c r="K76790" s="24"/>
      <c r="L76790" s="24"/>
      <c r="M76790" s="24"/>
      <c r="P76790" s="10"/>
      <c r="R76790" s="10"/>
      <c r="S76790" s="10"/>
      <c r="T76790" s="10"/>
    </row>
    <row r="76791" spans="1:20" ht="16" x14ac:dyDescent="0.2">
      <c r="A76791" s="24"/>
      <c r="B76791" s="24"/>
      <c r="C76791" s="24"/>
      <c r="D76791" s="24"/>
      <c r="E76791" s="24"/>
      <c r="F76791" s="24"/>
      <c r="G76791" s="24"/>
      <c r="H76791" s="24"/>
      <c r="I76791" s="24"/>
      <c r="J76791" s="24"/>
      <c r="K76791" s="24"/>
      <c r="L76791" s="24"/>
      <c r="M76791" s="24"/>
      <c r="P76791" s="10"/>
      <c r="R76791" s="10"/>
      <c r="S76791" s="10"/>
      <c r="T76791" s="10"/>
    </row>
    <row r="76792" spans="1:20" ht="16" x14ac:dyDescent="0.2">
      <c r="A76792" s="24"/>
      <c r="B76792" s="24"/>
      <c r="C76792" s="24"/>
      <c r="D76792" s="24"/>
      <c r="E76792" s="24"/>
      <c r="F76792" s="24"/>
      <c r="G76792" s="24"/>
      <c r="H76792" s="24"/>
      <c r="I76792" s="24"/>
      <c r="J76792" s="24"/>
      <c r="K76792" s="24"/>
      <c r="L76792" s="24"/>
      <c r="M76792" s="24"/>
      <c r="P76792" s="10"/>
      <c r="R76792" s="10"/>
      <c r="S76792" s="10"/>
      <c r="T76792" s="10"/>
    </row>
    <row r="76793" spans="1:20" ht="16" x14ac:dyDescent="0.2">
      <c r="A76793" s="24"/>
      <c r="B76793" s="24"/>
      <c r="C76793" s="24"/>
      <c r="D76793" s="24"/>
      <c r="E76793" s="24"/>
      <c r="F76793" s="24"/>
      <c r="G76793" s="24"/>
      <c r="H76793" s="24"/>
      <c r="I76793" s="24"/>
      <c r="J76793" s="24"/>
      <c r="K76793" s="24"/>
      <c r="L76793" s="24"/>
      <c r="M76793" s="24"/>
      <c r="P76793" s="10"/>
      <c r="R76793" s="10"/>
      <c r="S76793" s="10"/>
      <c r="T76793" s="10"/>
    </row>
    <row r="76794" spans="1:20" ht="16" x14ac:dyDescent="0.2">
      <c r="A76794" s="24"/>
      <c r="B76794" s="24"/>
      <c r="C76794" s="24"/>
      <c r="D76794" s="24"/>
      <c r="E76794" s="24"/>
      <c r="F76794" s="24"/>
      <c r="G76794" s="24"/>
      <c r="H76794" s="24"/>
      <c r="I76794" s="24"/>
      <c r="J76794" s="24"/>
      <c r="K76794" s="24"/>
      <c r="L76794" s="24"/>
      <c r="M76794" s="24"/>
      <c r="P76794" s="10"/>
      <c r="R76794" s="10"/>
      <c r="S76794" s="10"/>
      <c r="T76794" s="10"/>
    </row>
    <row r="76795" spans="1:20" ht="16" x14ac:dyDescent="0.2">
      <c r="A76795" s="24"/>
      <c r="B76795" s="24"/>
      <c r="C76795" s="24"/>
      <c r="D76795" s="24"/>
      <c r="E76795" s="24"/>
      <c r="F76795" s="24"/>
      <c r="G76795" s="24"/>
      <c r="H76795" s="24"/>
      <c r="I76795" s="24"/>
      <c r="J76795" s="24"/>
      <c r="K76795" s="24"/>
      <c r="L76795" s="24"/>
      <c r="M76795" s="24"/>
      <c r="P76795" s="10"/>
      <c r="R76795" s="10"/>
      <c r="S76795" s="10"/>
      <c r="T76795" s="10"/>
    </row>
    <row r="76796" spans="1:20" ht="16" x14ac:dyDescent="0.2">
      <c r="A76796" s="24"/>
      <c r="B76796" s="24"/>
      <c r="C76796" s="24"/>
      <c r="D76796" s="24"/>
      <c r="E76796" s="24"/>
      <c r="F76796" s="24"/>
      <c r="G76796" s="24"/>
      <c r="H76796" s="24"/>
      <c r="I76796" s="24"/>
      <c r="J76796" s="24"/>
      <c r="K76796" s="24"/>
      <c r="L76796" s="24"/>
      <c r="M76796" s="24"/>
      <c r="P76796" s="10"/>
      <c r="R76796" s="10"/>
      <c r="S76796" s="10"/>
      <c r="T76796" s="10"/>
    </row>
    <row r="76797" spans="1:20" ht="16" x14ac:dyDescent="0.2">
      <c r="A76797" s="24"/>
      <c r="B76797" s="24"/>
      <c r="C76797" s="24"/>
      <c r="D76797" s="24"/>
      <c r="E76797" s="24"/>
      <c r="F76797" s="24"/>
      <c r="G76797" s="24"/>
      <c r="H76797" s="24"/>
      <c r="I76797" s="24"/>
      <c r="J76797" s="24"/>
      <c r="K76797" s="24"/>
      <c r="L76797" s="24"/>
      <c r="M76797" s="24"/>
      <c r="P76797" s="10"/>
      <c r="R76797" s="10"/>
      <c r="S76797" s="10"/>
      <c r="T76797" s="10"/>
    </row>
    <row r="76798" spans="1:20" ht="16" x14ac:dyDescent="0.2">
      <c r="A76798" s="24"/>
      <c r="B76798" s="24"/>
      <c r="C76798" s="24"/>
      <c r="D76798" s="24"/>
      <c r="E76798" s="24"/>
      <c r="F76798" s="24"/>
      <c r="G76798" s="24"/>
      <c r="H76798" s="24"/>
      <c r="I76798" s="24"/>
      <c r="J76798" s="24"/>
      <c r="K76798" s="24"/>
      <c r="L76798" s="24"/>
      <c r="M76798" s="24"/>
      <c r="P76798" s="10"/>
      <c r="R76798" s="10"/>
      <c r="S76798" s="10"/>
      <c r="T76798" s="10"/>
    </row>
    <row r="76799" spans="1:20" ht="16" x14ac:dyDescent="0.2">
      <c r="A76799" s="24"/>
      <c r="B76799" s="24"/>
      <c r="C76799" s="24"/>
      <c r="D76799" s="24"/>
      <c r="E76799" s="24"/>
      <c r="F76799" s="24"/>
      <c r="G76799" s="24"/>
      <c r="H76799" s="24"/>
      <c r="I76799" s="24"/>
      <c r="J76799" s="24"/>
      <c r="K76799" s="24"/>
      <c r="L76799" s="24"/>
      <c r="M76799" s="24"/>
      <c r="P76799" s="10"/>
      <c r="R76799" s="10"/>
      <c r="S76799" s="10"/>
      <c r="T76799" s="10"/>
    </row>
    <row r="76800" spans="1:20" ht="16" x14ac:dyDescent="0.2">
      <c r="A76800" s="24"/>
      <c r="B76800" s="24"/>
      <c r="C76800" s="24"/>
      <c r="D76800" s="24"/>
      <c r="E76800" s="24"/>
      <c r="F76800" s="24"/>
      <c r="G76800" s="24"/>
      <c r="H76800" s="24"/>
      <c r="I76800" s="24"/>
      <c r="J76800" s="24"/>
      <c r="K76800" s="24"/>
      <c r="L76800" s="24"/>
      <c r="M76800" s="24"/>
      <c r="P76800" s="10"/>
      <c r="R76800" s="10"/>
      <c r="S76800" s="10"/>
      <c r="T76800" s="10"/>
    </row>
    <row r="76801" spans="1:20" ht="16" x14ac:dyDescent="0.2">
      <c r="A76801" s="24"/>
      <c r="B76801" s="24"/>
      <c r="C76801" s="24"/>
      <c r="D76801" s="24"/>
      <c r="E76801" s="24"/>
      <c r="F76801" s="24"/>
      <c r="G76801" s="24"/>
      <c r="H76801" s="24"/>
      <c r="I76801" s="24"/>
      <c r="J76801" s="24"/>
      <c r="K76801" s="24"/>
      <c r="L76801" s="24"/>
      <c r="M76801" s="24"/>
      <c r="P76801" s="10"/>
      <c r="R76801" s="10"/>
      <c r="S76801" s="10"/>
      <c r="T76801" s="10"/>
    </row>
    <row r="76802" spans="1:20" ht="16" x14ac:dyDescent="0.2">
      <c r="A76802" s="24"/>
      <c r="B76802" s="24"/>
      <c r="C76802" s="24"/>
      <c r="D76802" s="24"/>
      <c r="E76802" s="24"/>
      <c r="F76802" s="24"/>
      <c r="G76802" s="24"/>
      <c r="H76802" s="24"/>
      <c r="I76802" s="24"/>
      <c r="J76802" s="24"/>
      <c r="K76802" s="24"/>
      <c r="L76802" s="24"/>
      <c r="M76802" s="24"/>
      <c r="P76802" s="10"/>
      <c r="R76802" s="10"/>
      <c r="S76802" s="10"/>
      <c r="T76802" s="10"/>
    </row>
    <row r="76803" spans="1:20" ht="16" x14ac:dyDescent="0.2">
      <c r="A76803" s="24"/>
      <c r="B76803" s="24"/>
      <c r="C76803" s="24"/>
      <c r="D76803" s="24"/>
      <c r="E76803" s="24"/>
      <c r="F76803" s="24"/>
      <c r="G76803" s="24"/>
      <c r="H76803" s="24"/>
      <c r="I76803" s="24"/>
      <c r="J76803" s="24"/>
      <c r="K76803" s="24"/>
      <c r="L76803" s="24"/>
      <c r="M76803" s="24"/>
      <c r="P76803" s="10"/>
      <c r="R76803" s="10"/>
      <c r="S76803" s="10"/>
      <c r="T76803" s="10"/>
    </row>
    <row r="76804" spans="1:20" ht="16" x14ac:dyDescent="0.2">
      <c r="A76804" s="24"/>
      <c r="B76804" s="24"/>
      <c r="C76804" s="24"/>
      <c r="D76804" s="24"/>
      <c r="E76804" s="24"/>
      <c r="F76804" s="24"/>
      <c r="G76804" s="24"/>
      <c r="H76804" s="24"/>
      <c r="I76804" s="24"/>
      <c r="J76804" s="24"/>
      <c r="K76804" s="24"/>
      <c r="L76804" s="24"/>
      <c r="M76804" s="24"/>
      <c r="P76804" s="10"/>
      <c r="R76804" s="10"/>
      <c r="S76804" s="10"/>
      <c r="T76804" s="10"/>
    </row>
    <row r="76805" spans="1:20" ht="16" x14ac:dyDescent="0.2">
      <c r="A76805" s="24"/>
      <c r="B76805" s="24"/>
      <c r="C76805" s="24"/>
      <c r="D76805" s="24"/>
      <c r="E76805" s="24"/>
      <c r="F76805" s="24"/>
      <c r="G76805" s="24"/>
      <c r="H76805" s="24"/>
      <c r="I76805" s="24"/>
      <c r="J76805" s="24"/>
      <c r="K76805" s="24"/>
      <c r="L76805" s="24"/>
      <c r="M76805" s="24"/>
      <c r="P76805" s="10"/>
      <c r="R76805" s="10"/>
      <c r="S76805" s="10"/>
      <c r="T76805" s="10"/>
    </row>
    <row r="76806" spans="1:20" ht="16" x14ac:dyDescent="0.2">
      <c r="A76806" s="24"/>
      <c r="B76806" s="24"/>
      <c r="C76806" s="24"/>
      <c r="D76806" s="24"/>
      <c r="E76806" s="24"/>
      <c r="F76806" s="24"/>
      <c r="G76806" s="24"/>
      <c r="H76806" s="24"/>
      <c r="I76806" s="24"/>
      <c r="J76806" s="24"/>
      <c r="K76806" s="24"/>
      <c r="L76806" s="24"/>
      <c r="M76806" s="24"/>
      <c r="P76806" s="10"/>
      <c r="R76806" s="10"/>
      <c r="S76806" s="10"/>
      <c r="T76806" s="10"/>
    </row>
    <row r="76807" spans="1:20" ht="16" x14ac:dyDescent="0.2">
      <c r="A76807" s="24"/>
      <c r="B76807" s="24"/>
      <c r="C76807" s="24"/>
      <c r="D76807" s="24"/>
      <c r="E76807" s="24"/>
      <c r="F76807" s="24"/>
      <c r="G76807" s="24"/>
      <c r="H76807" s="24"/>
      <c r="I76807" s="24"/>
      <c r="J76807" s="24"/>
      <c r="K76807" s="24"/>
      <c r="L76807" s="24"/>
      <c r="M76807" s="24"/>
      <c r="P76807" s="10"/>
      <c r="R76807" s="10"/>
      <c r="S76807" s="10"/>
      <c r="T76807" s="10"/>
    </row>
    <row r="76808" spans="1:20" ht="16" x14ac:dyDescent="0.2">
      <c r="A76808" s="24"/>
      <c r="B76808" s="24"/>
      <c r="C76808" s="24"/>
      <c r="D76808" s="24"/>
      <c r="E76808" s="24"/>
      <c r="F76808" s="24"/>
      <c r="G76808" s="24"/>
      <c r="H76808" s="24"/>
      <c r="I76808" s="24"/>
      <c r="J76808" s="24"/>
      <c r="K76808" s="24"/>
      <c r="L76808" s="24"/>
      <c r="M76808" s="24"/>
      <c r="P76808" s="10"/>
      <c r="R76808" s="10"/>
      <c r="S76808" s="10"/>
      <c r="T76808" s="10"/>
    </row>
    <row r="76809" spans="1:20" ht="16" x14ac:dyDescent="0.2">
      <c r="A76809" s="24"/>
      <c r="B76809" s="24"/>
      <c r="C76809" s="24"/>
      <c r="D76809" s="24"/>
      <c r="E76809" s="24"/>
      <c r="F76809" s="24"/>
      <c r="G76809" s="24"/>
      <c r="H76809" s="24"/>
      <c r="I76809" s="24"/>
      <c r="J76809" s="24"/>
      <c r="K76809" s="24"/>
      <c r="L76809" s="24"/>
      <c r="M76809" s="24"/>
      <c r="P76809" s="10"/>
      <c r="R76809" s="10"/>
      <c r="S76809" s="10"/>
      <c r="T76809" s="10"/>
    </row>
    <row r="76810" spans="1:20" ht="16" x14ac:dyDescent="0.2">
      <c r="A76810" s="24"/>
      <c r="B76810" s="24"/>
      <c r="C76810" s="24"/>
      <c r="D76810" s="24"/>
      <c r="E76810" s="24"/>
      <c r="F76810" s="24"/>
      <c r="G76810" s="24"/>
      <c r="H76810" s="24"/>
      <c r="I76810" s="24"/>
      <c r="J76810" s="24"/>
      <c r="K76810" s="24"/>
      <c r="L76810" s="24"/>
      <c r="M76810" s="24"/>
      <c r="P76810" s="10"/>
      <c r="R76810" s="10"/>
      <c r="S76810" s="10"/>
      <c r="T76810" s="10"/>
    </row>
    <row r="76811" spans="1:20" ht="16" x14ac:dyDescent="0.2">
      <c r="A76811" s="24"/>
      <c r="B76811" s="24"/>
      <c r="C76811" s="24"/>
      <c r="D76811" s="24"/>
      <c r="E76811" s="24"/>
      <c r="F76811" s="24"/>
      <c r="G76811" s="24"/>
      <c r="H76811" s="24"/>
      <c r="I76811" s="24"/>
      <c r="J76811" s="24"/>
      <c r="K76811" s="24"/>
      <c r="L76811" s="24"/>
      <c r="M76811" s="24"/>
      <c r="P76811" s="10"/>
      <c r="R76811" s="10"/>
      <c r="S76811" s="10"/>
      <c r="T76811" s="10"/>
    </row>
    <row r="76812" spans="1:20" ht="16" x14ac:dyDescent="0.2">
      <c r="A76812" s="24"/>
      <c r="B76812" s="24"/>
      <c r="C76812" s="24"/>
      <c r="D76812" s="24"/>
      <c r="E76812" s="24"/>
      <c r="F76812" s="24"/>
      <c r="G76812" s="24"/>
      <c r="H76812" s="24"/>
      <c r="I76812" s="24"/>
      <c r="J76812" s="24"/>
      <c r="K76812" s="24"/>
      <c r="L76812" s="24"/>
      <c r="M76812" s="24"/>
      <c r="P76812" s="10"/>
      <c r="R76812" s="10"/>
      <c r="S76812" s="10"/>
      <c r="T76812" s="10"/>
    </row>
    <row r="76813" spans="1:20" ht="16" x14ac:dyDescent="0.2">
      <c r="A76813" s="24"/>
      <c r="B76813" s="24"/>
      <c r="C76813" s="24"/>
      <c r="D76813" s="24"/>
      <c r="E76813" s="24"/>
      <c r="F76813" s="24"/>
      <c r="G76813" s="24"/>
      <c r="H76813" s="24"/>
      <c r="I76813" s="24"/>
      <c r="J76813" s="24"/>
      <c r="K76813" s="24"/>
      <c r="L76813" s="24"/>
      <c r="M76813" s="24"/>
      <c r="P76813" s="10"/>
      <c r="R76813" s="10"/>
      <c r="S76813" s="10"/>
      <c r="T76813" s="10"/>
    </row>
    <row r="76814" spans="1:20" ht="16" x14ac:dyDescent="0.2">
      <c r="A76814" s="24"/>
      <c r="B76814" s="24"/>
      <c r="C76814" s="24"/>
      <c r="D76814" s="24"/>
      <c r="E76814" s="24"/>
      <c r="F76814" s="24"/>
      <c r="G76814" s="24"/>
      <c r="H76814" s="24"/>
      <c r="I76814" s="24"/>
      <c r="J76814" s="24"/>
      <c r="K76814" s="24"/>
      <c r="L76814" s="24"/>
      <c r="M76814" s="24"/>
      <c r="P76814" s="10"/>
      <c r="R76814" s="10"/>
      <c r="S76814" s="10"/>
      <c r="T76814" s="10"/>
    </row>
    <row r="76815" spans="1:20" ht="16" x14ac:dyDescent="0.2">
      <c r="A76815" s="24"/>
      <c r="B76815" s="24"/>
      <c r="C76815" s="24"/>
      <c r="D76815" s="24"/>
      <c r="E76815" s="24"/>
      <c r="F76815" s="24"/>
      <c r="G76815" s="24"/>
      <c r="H76815" s="24"/>
      <c r="I76815" s="24"/>
      <c r="J76815" s="24"/>
      <c r="K76815" s="24"/>
      <c r="L76815" s="24"/>
      <c r="M76815" s="24"/>
      <c r="P76815" s="10"/>
      <c r="R76815" s="10"/>
      <c r="S76815" s="10"/>
      <c r="T76815" s="10"/>
    </row>
    <row r="76816" spans="1:20" ht="16" x14ac:dyDescent="0.2">
      <c r="A76816" s="24"/>
      <c r="B76816" s="24"/>
      <c r="C76816" s="24"/>
      <c r="D76816" s="24"/>
      <c r="E76816" s="24"/>
      <c r="F76816" s="24"/>
      <c r="G76816" s="24"/>
      <c r="H76816" s="24"/>
      <c r="I76816" s="24"/>
      <c r="J76816" s="24"/>
      <c r="K76816" s="24"/>
      <c r="L76816" s="24"/>
      <c r="M76816" s="24"/>
      <c r="P76816" s="10"/>
      <c r="R76816" s="10"/>
      <c r="S76816" s="10"/>
      <c r="T76816" s="10"/>
    </row>
    <row r="76817" spans="1:20" ht="16" x14ac:dyDescent="0.2">
      <c r="A76817" s="24"/>
      <c r="B76817" s="24"/>
      <c r="C76817" s="24"/>
      <c r="D76817" s="24"/>
      <c r="E76817" s="24"/>
      <c r="F76817" s="24"/>
      <c r="G76817" s="24"/>
      <c r="H76817" s="24"/>
      <c r="I76817" s="24"/>
      <c r="J76817" s="24"/>
      <c r="K76817" s="24"/>
      <c r="L76817" s="24"/>
      <c r="M76817" s="24"/>
      <c r="P76817" s="10"/>
      <c r="R76817" s="10"/>
      <c r="S76817" s="10"/>
      <c r="T76817" s="10"/>
    </row>
    <row r="76818" spans="1:20" ht="16" x14ac:dyDescent="0.2">
      <c r="A76818" s="24"/>
      <c r="B76818" s="24"/>
      <c r="C76818" s="24"/>
      <c r="D76818" s="24"/>
      <c r="E76818" s="24"/>
      <c r="F76818" s="24"/>
      <c r="G76818" s="24"/>
      <c r="H76818" s="24"/>
      <c r="I76818" s="24"/>
      <c r="J76818" s="24"/>
      <c r="K76818" s="24"/>
      <c r="L76818" s="24"/>
      <c r="M76818" s="24"/>
      <c r="P76818" s="10"/>
      <c r="R76818" s="10"/>
      <c r="S76818" s="10"/>
      <c r="T76818" s="10"/>
    </row>
    <row r="76819" spans="1:20" ht="16" x14ac:dyDescent="0.2">
      <c r="A76819" s="24"/>
      <c r="B76819" s="24"/>
      <c r="C76819" s="24"/>
      <c r="D76819" s="24"/>
      <c r="E76819" s="24"/>
      <c r="F76819" s="24"/>
      <c r="G76819" s="24"/>
      <c r="H76819" s="24"/>
      <c r="I76819" s="24"/>
      <c r="J76819" s="24"/>
      <c r="K76819" s="24"/>
      <c r="L76819" s="24"/>
      <c r="M76819" s="24"/>
      <c r="P76819" s="10"/>
      <c r="R76819" s="10"/>
      <c r="S76819" s="10"/>
      <c r="T76819" s="10"/>
    </row>
    <row r="76820" spans="1:20" ht="16" x14ac:dyDescent="0.2">
      <c r="A76820" s="24"/>
      <c r="B76820" s="24"/>
      <c r="C76820" s="24"/>
      <c r="D76820" s="24"/>
      <c r="E76820" s="24"/>
      <c r="F76820" s="24"/>
      <c r="G76820" s="24"/>
      <c r="H76820" s="24"/>
      <c r="I76820" s="24"/>
      <c r="J76820" s="24"/>
      <c r="K76820" s="24"/>
      <c r="L76820" s="24"/>
      <c r="M76820" s="24"/>
      <c r="P76820" s="10"/>
      <c r="R76820" s="10"/>
      <c r="S76820" s="10"/>
      <c r="T76820" s="10"/>
    </row>
    <row r="76821" spans="1:20" ht="16" x14ac:dyDescent="0.2">
      <c r="A76821" s="24"/>
      <c r="B76821" s="24"/>
      <c r="C76821" s="24"/>
      <c r="D76821" s="24"/>
      <c r="E76821" s="24"/>
      <c r="F76821" s="24"/>
      <c r="G76821" s="24"/>
      <c r="H76821" s="24"/>
      <c r="I76821" s="24"/>
      <c r="J76821" s="24"/>
      <c r="K76821" s="24"/>
      <c r="L76821" s="24"/>
      <c r="M76821" s="24"/>
      <c r="P76821" s="10"/>
      <c r="R76821" s="10"/>
      <c r="S76821" s="10"/>
      <c r="T76821" s="10"/>
    </row>
    <row r="76822" spans="1:20" ht="16" x14ac:dyDescent="0.2">
      <c r="A76822" s="24"/>
      <c r="B76822" s="24"/>
      <c r="C76822" s="24"/>
      <c r="D76822" s="24"/>
      <c r="E76822" s="24"/>
      <c r="F76822" s="24"/>
      <c r="G76822" s="24"/>
      <c r="H76822" s="24"/>
      <c r="I76822" s="24"/>
      <c r="J76822" s="24"/>
      <c r="K76822" s="24"/>
      <c r="L76822" s="24"/>
      <c r="M76822" s="24"/>
      <c r="P76822" s="10"/>
      <c r="R76822" s="10"/>
      <c r="S76822" s="10"/>
      <c r="T76822" s="10"/>
    </row>
    <row r="76823" spans="1:20" ht="16" x14ac:dyDescent="0.2">
      <c r="A76823" s="24"/>
      <c r="B76823" s="24"/>
      <c r="C76823" s="24"/>
      <c r="D76823" s="24"/>
      <c r="E76823" s="24"/>
      <c r="F76823" s="24"/>
      <c r="G76823" s="24"/>
      <c r="H76823" s="24"/>
      <c r="I76823" s="24"/>
      <c r="J76823" s="24"/>
      <c r="K76823" s="24"/>
      <c r="L76823" s="24"/>
      <c r="M76823" s="24"/>
      <c r="P76823" s="10"/>
      <c r="R76823" s="10"/>
      <c r="S76823" s="10"/>
      <c r="T76823" s="10"/>
    </row>
    <row r="76824" spans="1:20" ht="16" x14ac:dyDescent="0.2">
      <c r="A76824" s="24"/>
      <c r="B76824" s="24"/>
      <c r="C76824" s="24"/>
      <c r="D76824" s="24"/>
      <c r="E76824" s="24"/>
      <c r="F76824" s="24"/>
      <c r="G76824" s="24"/>
      <c r="H76824" s="24"/>
      <c r="I76824" s="24"/>
      <c r="J76824" s="24"/>
      <c r="K76824" s="24"/>
      <c r="L76824" s="24"/>
      <c r="M76824" s="24"/>
      <c r="P76824" s="10"/>
      <c r="R76824" s="10"/>
      <c r="S76824" s="10"/>
      <c r="T76824" s="10"/>
    </row>
    <row r="76825" spans="1:20" ht="16" x14ac:dyDescent="0.2">
      <c r="A76825" s="24"/>
      <c r="B76825" s="24"/>
      <c r="C76825" s="24"/>
      <c r="D76825" s="24"/>
      <c r="E76825" s="24"/>
      <c r="F76825" s="24"/>
      <c r="G76825" s="24"/>
      <c r="H76825" s="24"/>
      <c r="I76825" s="24"/>
      <c r="J76825" s="24"/>
      <c r="K76825" s="24"/>
      <c r="L76825" s="24"/>
      <c r="M76825" s="24"/>
      <c r="P76825" s="10"/>
      <c r="R76825" s="10"/>
      <c r="S76825" s="10"/>
      <c r="T76825" s="10"/>
    </row>
    <row r="76826" spans="1:20" ht="16" x14ac:dyDescent="0.2">
      <c r="A76826" s="24"/>
      <c r="B76826" s="24"/>
      <c r="C76826" s="24"/>
      <c r="D76826" s="24"/>
      <c r="E76826" s="24"/>
      <c r="F76826" s="24"/>
      <c r="G76826" s="24"/>
      <c r="H76826" s="24"/>
      <c r="I76826" s="24"/>
      <c r="J76826" s="24"/>
      <c r="K76826" s="24"/>
      <c r="L76826" s="24"/>
      <c r="M76826" s="24"/>
      <c r="P76826" s="10"/>
      <c r="R76826" s="10"/>
      <c r="S76826" s="10"/>
      <c r="T76826" s="10"/>
    </row>
    <row r="76827" spans="1:20" ht="16" x14ac:dyDescent="0.2">
      <c r="A76827" s="24"/>
      <c r="B76827" s="24"/>
      <c r="C76827" s="24"/>
      <c r="D76827" s="24"/>
      <c r="E76827" s="24"/>
      <c r="F76827" s="24"/>
      <c r="G76827" s="24"/>
      <c r="H76827" s="24"/>
      <c r="I76827" s="24"/>
      <c r="J76827" s="24"/>
      <c r="K76827" s="24"/>
      <c r="L76827" s="24"/>
      <c r="M76827" s="24"/>
      <c r="P76827" s="10"/>
      <c r="R76827" s="10"/>
      <c r="S76827" s="10"/>
      <c r="T76827" s="10"/>
    </row>
    <row r="76828" spans="1:20" ht="16" x14ac:dyDescent="0.2">
      <c r="A76828" s="24"/>
      <c r="B76828" s="24"/>
      <c r="C76828" s="24"/>
      <c r="D76828" s="24"/>
      <c r="E76828" s="24"/>
      <c r="F76828" s="24"/>
      <c r="G76828" s="24"/>
      <c r="H76828" s="24"/>
      <c r="I76828" s="24"/>
      <c r="J76828" s="24"/>
      <c r="K76828" s="24"/>
      <c r="L76828" s="24"/>
      <c r="M76828" s="24"/>
      <c r="P76828" s="10"/>
      <c r="R76828" s="10"/>
      <c r="S76828" s="10"/>
      <c r="T76828" s="10"/>
    </row>
    <row r="76829" spans="1:20" ht="16" x14ac:dyDescent="0.2">
      <c r="A76829" s="24"/>
      <c r="B76829" s="24"/>
      <c r="C76829" s="24"/>
      <c r="D76829" s="24"/>
      <c r="E76829" s="24"/>
      <c r="F76829" s="24"/>
      <c r="G76829" s="24"/>
      <c r="H76829" s="24"/>
      <c r="I76829" s="24"/>
      <c r="J76829" s="24"/>
      <c r="K76829" s="24"/>
      <c r="L76829" s="24"/>
      <c r="M76829" s="24"/>
      <c r="P76829" s="10"/>
      <c r="R76829" s="10"/>
      <c r="S76829" s="10"/>
      <c r="T76829" s="10"/>
    </row>
    <row r="76830" spans="1:20" ht="16" x14ac:dyDescent="0.2">
      <c r="A76830" s="24"/>
      <c r="B76830" s="24"/>
      <c r="C76830" s="24"/>
      <c r="D76830" s="24"/>
      <c r="E76830" s="24"/>
      <c r="F76830" s="24"/>
      <c r="G76830" s="24"/>
      <c r="H76830" s="24"/>
      <c r="I76830" s="24"/>
      <c r="J76830" s="24"/>
      <c r="K76830" s="24"/>
      <c r="L76830" s="24"/>
      <c r="M76830" s="24"/>
      <c r="P76830" s="10"/>
      <c r="R76830" s="10"/>
      <c r="S76830" s="10"/>
      <c r="T76830" s="10"/>
    </row>
    <row r="76831" spans="1:20" ht="16" x14ac:dyDescent="0.2">
      <c r="A76831" s="24"/>
      <c r="B76831" s="24"/>
      <c r="C76831" s="24"/>
      <c r="D76831" s="24"/>
      <c r="E76831" s="24"/>
      <c r="F76831" s="24"/>
      <c r="G76831" s="24"/>
      <c r="H76831" s="24"/>
      <c r="I76831" s="24"/>
      <c r="J76831" s="24"/>
      <c r="K76831" s="24"/>
      <c r="L76831" s="24"/>
      <c r="M76831" s="24"/>
      <c r="P76831" s="10"/>
      <c r="R76831" s="10"/>
      <c r="S76831" s="10"/>
      <c r="T76831" s="10"/>
    </row>
    <row r="76832" spans="1:20" ht="16" x14ac:dyDescent="0.2">
      <c r="A76832" s="24"/>
      <c r="B76832" s="24"/>
      <c r="C76832" s="24"/>
      <c r="D76832" s="24"/>
      <c r="E76832" s="24"/>
      <c r="F76832" s="24"/>
      <c r="G76832" s="24"/>
      <c r="H76832" s="24"/>
      <c r="I76832" s="24"/>
      <c r="J76832" s="24"/>
      <c r="K76832" s="24"/>
      <c r="L76832" s="24"/>
      <c r="M76832" s="24"/>
      <c r="P76832" s="10"/>
      <c r="R76832" s="10"/>
      <c r="S76832" s="10"/>
      <c r="T76832" s="10"/>
    </row>
    <row r="76833" spans="1:20" ht="16" x14ac:dyDescent="0.2">
      <c r="A76833" s="24"/>
      <c r="B76833" s="24"/>
      <c r="C76833" s="24"/>
      <c r="D76833" s="24"/>
      <c r="E76833" s="24"/>
      <c r="F76833" s="24"/>
      <c r="G76833" s="24"/>
      <c r="H76833" s="24"/>
      <c r="I76833" s="24"/>
      <c r="J76833" s="24"/>
      <c r="K76833" s="24"/>
      <c r="L76833" s="24"/>
      <c r="M76833" s="24"/>
      <c r="P76833" s="10"/>
      <c r="R76833" s="10"/>
      <c r="S76833" s="10"/>
      <c r="T76833" s="10"/>
    </row>
    <row r="76834" spans="1:20" ht="16" x14ac:dyDescent="0.2">
      <c r="A76834" s="24"/>
      <c r="B76834" s="24"/>
      <c r="C76834" s="24"/>
      <c r="D76834" s="24"/>
      <c r="E76834" s="24"/>
      <c r="F76834" s="24"/>
      <c r="G76834" s="24"/>
      <c r="H76834" s="24"/>
      <c r="I76834" s="24"/>
      <c r="J76834" s="24"/>
      <c r="K76834" s="24"/>
      <c r="L76834" s="24"/>
      <c r="M76834" s="24"/>
      <c r="P76834" s="10"/>
      <c r="R76834" s="10"/>
      <c r="S76834" s="10"/>
      <c r="T76834" s="10"/>
    </row>
    <row r="76835" spans="1:20" ht="16" x14ac:dyDescent="0.2">
      <c r="A76835" s="24"/>
      <c r="B76835" s="24"/>
      <c r="C76835" s="24"/>
      <c r="D76835" s="24"/>
      <c r="E76835" s="24"/>
      <c r="F76835" s="24"/>
      <c r="G76835" s="24"/>
      <c r="H76835" s="24"/>
      <c r="I76835" s="24"/>
      <c r="J76835" s="24"/>
      <c r="K76835" s="24"/>
      <c r="L76835" s="24"/>
      <c r="M76835" s="24"/>
      <c r="P76835" s="10"/>
      <c r="R76835" s="10"/>
      <c r="S76835" s="10"/>
      <c r="T76835" s="10"/>
    </row>
    <row r="76836" spans="1:20" ht="16" x14ac:dyDescent="0.2">
      <c r="A76836" s="24"/>
      <c r="B76836" s="24"/>
      <c r="C76836" s="24"/>
      <c r="D76836" s="24"/>
      <c r="E76836" s="24"/>
      <c r="F76836" s="24"/>
      <c r="G76836" s="24"/>
      <c r="H76836" s="24"/>
      <c r="I76836" s="24"/>
      <c r="J76836" s="24"/>
      <c r="K76836" s="24"/>
      <c r="L76836" s="24"/>
      <c r="M76836" s="24"/>
      <c r="P76836" s="10"/>
      <c r="R76836" s="10"/>
      <c r="S76836" s="10"/>
      <c r="T76836" s="10"/>
    </row>
    <row r="76837" spans="1:20" ht="16" x14ac:dyDescent="0.2">
      <c r="A76837" s="24"/>
      <c r="B76837" s="24"/>
      <c r="C76837" s="24"/>
      <c r="D76837" s="24"/>
      <c r="E76837" s="24"/>
      <c r="F76837" s="24"/>
      <c r="G76837" s="24"/>
      <c r="H76837" s="24"/>
      <c r="I76837" s="24"/>
      <c r="J76837" s="24"/>
      <c r="K76837" s="24"/>
      <c r="L76837" s="24"/>
      <c r="M76837" s="24"/>
      <c r="P76837" s="10"/>
      <c r="R76837" s="10"/>
      <c r="S76837" s="10"/>
      <c r="T76837" s="10"/>
    </row>
    <row r="76838" spans="1:20" ht="16" x14ac:dyDescent="0.2">
      <c r="A76838" s="24"/>
      <c r="B76838" s="24"/>
      <c r="C76838" s="24"/>
      <c r="D76838" s="24"/>
      <c r="E76838" s="24"/>
      <c r="F76838" s="24"/>
      <c r="G76838" s="24"/>
      <c r="H76838" s="24"/>
      <c r="I76838" s="24"/>
      <c r="J76838" s="24"/>
      <c r="K76838" s="24"/>
      <c r="L76838" s="24"/>
      <c r="M76838" s="24"/>
      <c r="P76838" s="10"/>
      <c r="R76838" s="10"/>
      <c r="S76838" s="10"/>
      <c r="T76838" s="10"/>
    </row>
    <row r="76839" spans="1:20" ht="16" x14ac:dyDescent="0.2">
      <c r="A76839" s="24"/>
      <c r="B76839" s="24"/>
      <c r="C76839" s="24"/>
      <c r="D76839" s="24"/>
      <c r="E76839" s="24"/>
      <c r="F76839" s="24"/>
      <c r="G76839" s="24"/>
      <c r="H76839" s="24"/>
      <c r="I76839" s="24"/>
      <c r="J76839" s="24"/>
      <c r="K76839" s="24"/>
      <c r="L76839" s="24"/>
      <c r="M76839" s="24"/>
      <c r="P76839" s="10"/>
      <c r="R76839" s="10"/>
      <c r="S76839" s="10"/>
      <c r="T76839" s="10"/>
    </row>
    <row r="76840" spans="1:20" ht="16" x14ac:dyDescent="0.2">
      <c r="A76840" s="24"/>
      <c r="B76840" s="24"/>
      <c r="C76840" s="24"/>
      <c r="D76840" s="24"/>
      <c r="E76840" s="24"/>
      <c r="F76840" s="24"/>
      <c r="G76840" s="24"/>
      <c r="H76840" s="24"/>
      <c r="I76840" s="24"/>
      <c r="J76840" s="24"/>
      <c r="K76840" s="24"/>
      <c r="L76840" s="24"/>
      <c r="M76840" s="24"/>
      <c r="P76840" s="10"/>
      <c r="R76840" s="10"/>
      <c r="S76840" s="10"/>
      <c r="T76840" s="10"/>
    </row>
    <row r="76841" spans="1:20" ht="16" x14ac:dyDescent="0.2">
      <c r="A76841" s="24"/>
      <c r="B76841" s="24"/>
      <c r="C76841" s="24"/>
      <c r="D76841" s="24"/>
      <c r="E76841" s="24"/>
      <c r="F76841" s="24"/>
      <c r="G76841" s="24"/>
      <c r="H76841" s="24"/>
      <c r="I76841" s="24"/>
      <c r="J76841" s="24"/>
      <c r="K76841" s="24"/>
      <c r="L76841" s="24"/>
      <c r="M76841" s="24"/>
      <c r="P76841" s="10"/>
      <c r="R76841" s="10"/>
      <c r="S76841" s="10"/>
      <c r="T76841" s="10"/>
    </row>
    <row r="76842" spans="1:20" ht="16" x14ac:dyDescent="0.2">
      <c r="A76842" s="24"/>
      <c r="B76842" s="24"/>
      <c r="C76842" s="24"/>
      <c r="D76842" s="24"/>
      <c r="E76842" s="24"/>
      <c r="F76842" s="24"/>
      <c r="G76842" s="24"/>
      <c r="H76842" s="24"/>
      <c r="I76842" s="24"/>
      <c r="J76842" s="24"/>
      <c r="K76842" s="24"/>
      <c r="L76842" s="24"/>
      <c r="M76842" s="24"/>
      <c r="P76842" s="10"/>
      <c r="R76842" s="10"/>
      <c r="S76842" s="10"/>
      <c r="T76842" s="10"/>
    </row>
    <row r="76843" spans="1:20" ht="16" x14ac:dyDescent="0.2">
      <c r="A76843" s="24"/>
      <c r="B76843" s="24"/>
      <c r="C76843" s="24"/>
      <c r="D76843" s="24"/>
      <c r="E76843" s="24"/>
      <c r="F76843" s="24"/>
      <c r="G76843" s="24"/>
      <c r="H76843" s="24"/>
      <c r="I76843" s="24"/>
      <c r="J76843" s="24"/>
      <c r="K76843" s="24"/>
      <c r="L76843" s="24"/>
      <c r="M76843" s="24"/>
      <c r="P76843" s="10"/>
      <c r="R76843" s="10"/>
      <c r="S76843" s="10"/>
      <c r="T76843" s="10"/>
    </row>
    <row r="76844" spans="1:20" ht="16" x14ac:dyDescent="0.2">
      <c r="A76844" s="24"/>
      <c r="B76844" s="24"/>
      <c r="C76844" s="24"/>
      <c r="D76844" s="24"/>
      <c r="E76844" s="24"/>
      <c r="F76844" s="24"/>
      <c r="G76844" s="24"/>
      <c r="H76844" s="24"/>
      <c r="I76844" s="24"/>
      <c r="J76844" s="24"/>
      <c r="K76844" s="24"/>
      <c r="L76844" s="24"/>
      <c r="M76844" s="24"/>
      <c r="P76844" s="10"/>
      <c r="R76844" s="10"/>
      <c r="S76844" s="10"/>
      <c r="T76844" s="10"/>
    </row>
    <row r="76845" spans="1:20" ht="16" x14ac:dyDescent="0.2">
      <c r="A76845" s="24"/>
      <c r="B76845" s="24"/>
      <c r="C76845" s="24"/>
      <c r="D76845" s="24"/>
      <c r="E76845" s="24"/>
      <c r="F76845" s="24"/>
      <c r="G76845" s="24"/>
      <c r="H76845" s="24"/>
      <c r="I76845" s="24"/>
      <c r="J76845" s="24"/>
      <c r="K76845" s="24"/>
      <c r="L76845" s="24"/>
      <c r="M76845" s="24"/>
      <c r="P76845" s="10"/>
      <c r="R76845" s="10"/>
      <c r="S76845" s="10"/>
      <c r="T76845" s="10"/>
    </row>
    <row r="76846" spans="1:20" ht="16" x14ac:dyDescent="0.2">
      <c r="A76846" s="24"/>
      <c r="B76846" s="24"/>
      <c r="C76846" s="24"/>
      <c r="D76846" s="24"/>
      <c r="E76846" s="24"/>
      <c r="F76846" s="24"/>
      <c r="G76846" s="24"/>
      <c r="H76846" s="24"/>
      <c r="I76846" s="24"/>
      <c r="J76846" s="24"/>
      <c r="K76846" s="24"/>
      <c r="L76846" s="24"/>
      <c r="M76846" s="24"/>
      <c r="P76846" s="10"/>
      <c r="R76846" s="10"/>
      <c r="S76846" s="10"/>
      <c r="T76846" s="10"/>
    </row>
    <row r="76847" spans="1:20" ht="16" x14ac:dyDescent="0.2">
      <c r="A76847" s="24"/>
      <c r="B76847" s="24"/>
      <c r="C76847" s="24"/>
      <c r="D76847" s="24"/>
      <c r="E76847" s="24"/>
      <c r="F76847" s="24"/>
      <c r="G76847" s="24"/>
      <c r="H76847" s="24"/>
      <c r="I76847" s="24"/>
      <c r="J76847" s="24"/>
      <c r="K76847" s="24"/>
      <c r="L76847" s="24"/>
      <c r="M76847" s="24"/>
      <c r="P76847" s="10"/>
      <c r="R76847" s="10"/>
      <c r="S76847" s="10"/>
      <c r="T76847" s="10"/>
    </row>
    <row r="76848" spans="1:20" ht="16" x14ac:dyDescent="0.2">
      <c r="A76848" s="24"/>
      <c r="B76848" s="24"/>
      <c r="C76848" s="24"/>
      <c r="D76848" s="24"/>
      <c r="E76848" s="24"/>
      <c r="F76848" s="24"/>
      <c r="G76848" s="24"/>
      <c r="H76848" s="24"/>
      <c r="I76848" s="24"/>
      <c r="J76848" s="24"/>
      <c r="K76848" s="24"/>
      <c r="L76848" s="24"/>
      <c r="M76848" s="24"/>
      <c r="P76848" s="10"/>
      <c r="R76848" s="10"/>
      <c r="S76848" s="10"/>
      <c r="T76848" s="10"/>
    </row>
    <row r="76849" spans="1:20" ht="16" x14ac:dyDescent="0.2">
      <c r="A76849" s="24"/>
      <c r="B76849" s="24"/>
      <c r="C76849" s="24"/>
      <c r="D76849" s="24"/>
      <c r="E76849" s="24"/>
      <c r="F76849" s="24"/>
      <c r="G76849" s="24"/>
      <c r="H76849" s="24"/>
      <c r="I76849" s="24"/>
      <c r="J76849" s="24"/>
      <c r="K76849" s="24"/>
      <c r="L76849" s="24"/>
      <c r="M76849" s="24"/>
      <c r="P76849" s="10"/>
      <c r="R76849" s="10"/>
      <c r="S76849" s="10"/>
      <c r="T76849" s="10"/>
    </row>
    <row r="76850" spans="1:20" ht="16" x14ac:dyDescent="0.2">
      <c r="A76850" s="24"/>
      <c r="B76850" s="24"/>
      <c r="C76850" s="24"/>
      <c r="D76850" s="24"/>
      <c r="E76850" s="24"/>
      <c r="F76850" s="24"/>
      <c r="G76850" s="24"/>
      <c r="H76850" s="24"/>
      <c r="I76850" s="24"/>
      <c r="J76850" s="24"/>
      <c r="K76850" s="24"/>
      <c r="L76850" s="24"/>
      <c r="M76850" s="24"/>
      <c r="P76850" s="10"/>
      <c r="R76850" s="10"/>
      <c r="S76850" s="10"/>
      <c r="T76850" s="10"/>
    </row>
    <row r="76851" spans="1:20" ht="16" x14ac:dyDescent="0.2">
      <c r="A76851" s="24"/>
      <c r="B76851" s="24"/>
      <c r="C76851" s="24"/>
      <c r="D76851" s="24"/>
      <c r="E76851" s="24"/>
      <c r="F76851" s="24"/>
      <c r="G76851" s="24"/>
      <c r="H76851" s="24"/>
      <c r="I76851" s="24"/>
      <c r="J76851" s="24"/>
      <c r="K76851" s="24"/>
      <c r="L76851" s="24"/>
      <c r="M76851" s="24"/>
      <c r="P76851" s="10"/>
      <c r="R76851" s="10"/>
      <c r="S76851" s="10"/>
      <c r="T76851" s="10"/>
    </row>
    <row r="76852" spans="1:20" ht="16" x14ac:dyDescent="0.2">
      <c r="A76852" s="24"/>
      <c r="B76852" s="24"/>
      <c r="C76852" s="24"/>
      <c r="D76852" s="24"/>
      <c r="E76852" s="24"/>
      <c r="F76852" s="24"/>
      <c r="G76852" s="24"/>
      <c r="H76852" s="24"/>
      <c r="I76852" s="24"/>
      <c r="J76852" s="24"/>
      <c r="K76852" s="24"/>
      <c r="L76852" s="24"/>
      <c r="M76852" s="24"/>
      <c r="P76852" s="10"/>
      <c r="R76852" s="10"/>
      <c r="S76852" s="10"/>
      <c r="T76852" s="10"/>
    </row>
    <row r="76853" spans="1:20" ht="16" x14ac:dyDescent="0.2">
      <c r="A76853" s="24"/>
      <c r="B76853" s="24"/>
      <c r="C76853" s="24"/>
      <c r="D76853" s="24"/>
      <c r="E76853" s="24"/>
      <c r="F76853" s="24"/>
      <c r="G76853" s="24"/>
      <c r="H76853" s="24"/>
      <c r="I76853" s="24"/>
      <c r="J76853" s="24"/>
      <c r="K76853" s="24"/>
      <c r="L76853" s="24"/>
      <c r="M76853" s="24"/>
      <c r="P76853" s="10"/>
      <c r="R76853" s="10"/>
      <c r="S76853" s="10"/>
      <c r="T76853" s="10"/>
    </row>
    <row r="76854" spans="1:20" ht="16" x14ac:dyDescent="0.2">
      <c r="A76854" s="24"/>
      <c r="B76854" s="24"/>
      <c r="C76854" s="24"/>
      <c r="D76854" s="24"/>
      <c r="E76854" s="24"/>
      <c r="F76854" s="24"/>
      <c r="G76854" s="24"/>
      <c r="H76854" s="24"/>
      <c r="I76854" s="24"/>
      <c r="J76854" s="24"/>
      <c r="K76854" s="24"/>
      <c r="L76854" s="24"/>
      <c r="M76854" s="24"/>
      <c r="P76854" s="10"/>
      <c r="R76854" s="10"/>
      <c r="S76854" s="10"/>
      <c r="T76854" s="10"/>
    </row>
    <row r="76855" spans="1:20" ht="16" x14ac:dyDescent="0.2">
      <c r="A76855" s="24"/>
      <c r="B76855" s="24"/>
      <c r="C76855" s="24"/>
      <c r="D76855" s="24"/>
      <c r="E76855" s="24"/>
      <c r="F76855" s="24"/>
      <c r="G76855" s="24"/>
      <c r="H76855" s="24"/>
      <c r="I76855" s="24"/>
      <c r="J76855" s="24"/>
      <c r="K76855" s="24"/>
      <c r="L76855" s="24"/>
      <c r="M76855" s="24"/>
      <c r="P76855" s="10"/>
      <c r="R76855" s="10"/>
      <c r="S76855" s="10"/>
      <c r="T76855" s="10"/>
    </row>
    <row r="76856" spans="1:20" ht="16" x14ac:dyDescent="0.2">
      <c r="A76856" s="24"/>
      <c r="B76856" s="24"/>
      <c r="C76856" s="24"/>
      <c r="D76856" s="24"/>
      <c r="E76856" s="24"/>
      <c r="F76856" s="24"/>
      <c r="G76856" s="24"/>
      <c r="H76856" s="24"/>
      <c r="I76856" s="24"/>
      <c r="J76856" s="24"/>
      <c r="K76856" s="24"/>
      <c r="L76856" s="24"/>
      <c r="M76856" s="24"/>
      <c r="P76856" s="10"/>
      <c r="R76856" s="10"/>
      <c r="S76856" s="10"/>
      <c r="T76856" s="10"/>
    </row>
    <row r="76857" spans="1:20" ht="16" x14ac:dyDescent="0.2">
      <c r="A76857" s="24"/>
      <c r="B76857" s="24"/>
      <c r="C76857" s="24"/>
      <c r="D76857" s="24"/>
      <c r="E76857" s="24"/>
      <c r="F76857" s="24"/>
      <c r="G76857" s="24"/>
      <c r="H76857" s="24"/>
      <c r="I76857" s="24"/>
      <c r="J76857" s="24"/>
      <c r="K76857" s="24"/>
      <c r="L76857" s="24"/>
      <c r="M76857" s="24"/>
      <c r="P76857" s="10"/>
      <c r="R76857" s="10"/>
      <c r="S76857" s="10"/>
      <c r="T76857" s="10"/>
    </row>
    <row r="76858" spans="1:20" ht="16" x14ac:dyDescent="0.2">
      <c r="A76858" s="24"/>
      <c r="B76858" s="24"/>
      <c r="C76858" s="24"/>
      <c r="D76858" s="24"/>
      <c r="E76858" s="24"/>
      <c r="F76858" s="24"/>
      <c r="G76858" s="24"/>
      <c r="H76858" s="24"/>
      <c r="I76858" s="24"/>
      <c r="J76858" s="24"/>
      <c r="K76858" s="24"/>
      <c r="L76858" s="24"/>
      <c r="M76858" s="24"/>
      <c r="P76858" s="10"/>
      <c r="R76858" s="10"/>
      <c r="S76858" s="10"/>
      <c r="T76858" s="10"/>
    </row>
    <row r="76859" spans="1:20" ht="16" x14ac:dyDescent="0.2">
      <c r="A76859" s="24"/>
      <c r="B76859" s="24"/>
      <c r="C76859" s="24"/>
      <c r="D76859" s="24"/>
      <c r="E76859" s="24"/>
      <c r="F76859" s="24"/>
      <c r="G76859" s="24"/>
      <c r="H76859" s="24"/>
      <c r="I76859" s="24"/>
      <c r="J76859" s="24"/>
      <c r="K76859" s="24"/>
      <c r="L76859" s="24"/>
      <c r="M76859" s="24"/>
      <c r="P76859" s="10"/>
      <c r="R76859" s="10"/>
      <c r="S76859" s="10"/>
      <c r="T76859" s="10"/>
    </row>
    <row r="76860" spans="1:20" ht="16" x14ac:dyDescent="0.2">
      <c r="A76860" s="24"/>
      <c r="B76860" s="24"/>
      <c r="C76860" s="24"/>
      <c r="D76860" s="24"/>
      <c r="E76860" s="24"/>
      <c r="F76860" s="24"/>
      <c r="G76860" s="24"/>
      <c r="H76860" s="24"/>
      <c r="I76860" s="24"/>
      <c r="J76860" s="24"/>
      <c r="K76860" s="24"/>
      <c r="L76860" s="24"/>
      <c r="M76860" s="24"/>
      <c r="P76860" s="10"/>
      <c r="R76860" s="10"/>
      <c r="S76860" s="10"/>
      <c r="T76860" s="10"/>
    </row>
    <row r="76861" spans="1:20" ht="16" x14ac:dyDescent="0.2">
      <c r="A76861" s="24"/>
      <c r="B76861" s="24"/>
      <c r="C76861" s="24"/>
      <c r="D76861" s="24"/>
      <c r="E76861" s="24"/>
      <c r="F76861" s="24"/>
      <c r="G76861" s="24"/>
      <c r="H76861" s="24"/>
      <c r="I76861" s="24"/>
      <c r="J76861" s="24"/>
      <c r="K76861" s="24"/>
      <c r="L76861" s="24"/>
      <c r="M76861" s="24"/>
      <c r="P76861" s="10"/>
      <c r="R76861" s="10"/>
      <c r="S76861" s="10"/>
      <c r="T76861" s="10"/>
    </row>
    <row r="76862" spans="1:20" ht="16" x14ac:dyDescent="0.2">
      <c r="A76862" s="24"/>
      <c r="B76862" s="24"/>
      <c r="C76862" s="24"/>
      <c r="D76862" s="24"/>
      <c r="E76862" s="24"/>
      <c r="F76862" s="24"/>
      <c r="G76862" s="24"/>
      <c r="H76862" s="24"/>
      <c r="I76862" s="24"/>
      <c r="J76862" s="24"/>
      <c r="K76862" s="24"/>
      <c r="L76862" s="24"/>
      <c r="M76862" s="24"/>
      <c r="P76862" s="10"/>
      <c r="R76862" s="10"/>
      <c r="S76862" s="10"/>
      <c r="T76862" s="10"/>
    </row>
    <row r="76863" spans="1:20" ht="16" x14ac:dyDescent="0.2">
      <c r="A76863" s="24"/>
      <c r="B76863" s="24"/>
      <c r="C76863" s="24"/>
      <c r="D76863" s="24"/>
      <c r="E76863" s="24"/>
      <c r="F76863" s="24"/>
      <c r="G76863" s="24"/>
      <c r="H76863" s="24"/>
      <c r="I76863" s="24"/>
      <c r="J76863" s="24"/>
      <c r="K76863" s="24"/>
      <c r="L76863" s="24"/>
      <c r="M76863" s="24"/>
      <c r="P76863" s="10"/>
      <c r="R76863" s="10"/>
      <c r="S76863" s="10"/>
      <c r="T76863" s="10"/>
    </row>
    <row r="76864" spans="1:20" ht="16" x14ac:dyDescent="0.2">
      <c r="A76864" s="24"/>
      <c r="B76864" s="24"/>
      <c r="C76864" s="24"/>
      <c r="D76864" s="24"/>
      <c r="E76864" s="24"/>
      <c r="F76864" s="24"/>
      <c r="G76864" s="24"/>
      <c r="H76864" s="24"/>
      <c r="I76864" s="24"/>
      <c r="J76864" s="24"/>
      <c r="K76864" s="24"/>
      <c r="L76864" s="24"/>
      <c r="M76864" s="24"/>
      <c r="P76864" s="10"/>
      <c r="R76864" s="10"/>
      <c r="S76864" s="10"/>
      <c r="T76864" s="10"/>
    </row>
    <row r="76865" spans="1:20" ht="16" x14ac:dyDescent="0.2">
      <c r="A76865" s="24"/>
      <c r="B76865" s="24"/>
      <c r="C76865" s="24"/>
      <c r="D76865" s="24"/>
      <c r="E76865" s="24"/>
      <c r="F76865" s="24"/>
      <c r="G76865" s="24"/>
      <c r="H76865" s="24"/>
      <c r="I76865" s="24"/>
      <c r="J76865" s="24"/>
      <c r="K76865" s="24"/>
      <c r="L76865" s="24"/>
      <c r="M76865" s="24"/>
      <c r="P76865" s="10"/>
      <c r="R76865" s="10"/>
      <c r="S76865" s="10"/>
      <c r="T76865" s="10"/>
    </row>
    <row r="76866" spans="1:20" ht="16" x14ac:dyDescent="0.2">
      <c r="A76866" s="24"/>
      <c r="B76866" s="24"/>
      <c r="C76866" s="24"/>
      <c r="D76866" s="24"/>
      <c r="E76866" s="24"/>
      <c r="F76866" s="24"/>
      <c r="G76866" s="24"/>
      <c r="H76866" s="24"/>
      <c r="I76866" s="24"/>
      <c r="J76866" s="24"/>
      <c r="K76866" s="24"/>
      <c r="L76866" s="24"/>
      <c r="M76866" s="24"/>
      <c r="P76866" s="10"/>
      <c r="R76866" s="10"/>
      <c r="S76866" s="10"/>
      <c r="T76866" s="10"/>
    </row>
    <row r="76867" spans="1:20" ht="16" x14ac:dyDescent="0.2">
      <c r="A76867" s="24"/>
      <c r="B76867" s="24"/>
      <c r="C76867" s="24"/>
      <c r="D76867" s="24"/>
      <c r="E76867" s="24"/>
      <c r="F76867" s="24"/>
      <c r="G76867" s="24"/>
      <c r="H76867" s="24"/>
      <c r="I76867" s="24"/>
      <c r="J76867" s="24"/>
      <c r="K76867" s="24"/>
      <c r="L76867" s="24"/>
      <c r="M76867" s="24"/>
      <c r="P76867" s="10"/>
      <c r="R76867" s="10"/>
      <c r="S76867" s="10"/>
      <c r="T76867" s="10"/>
    </row>
    <row r="76868" spans="1:20" ht="16" x14ac:dyDescent="0.2">
      <c r="A76868" s="24"/>
      <c r="B76868" s="24"/>
      <c r="C76868" s="24"/>
      <c r="D76868" s="24"/>
      <c r="E76868" s="24"/>
      <c r="F76868" s="24"/>
      <c r="G76868" s="24"/>
      <c r="H76868" s="24"/>
      <c r="I76868" s="24"/>
      <c r="J76868" s="24"/>
      <c r="K76868" s="24"/>
      <c r="L76868" s="24"/>
      <c r="M76868" s="24"/>
      <c r="P76868" s="10"/>
      <c r="R76868" s="10"/>
      <c r="S76868" s="10"/>
      <c r="T76868" s="10"/>
    </row>
    <row r="76869" spans="1:20" ht="16" x14ac:dyDescent="0.2">
      <c r="A76869" s="24"/>
      <c r="B76869" s="24"/>
      <c r="C76869" s="24"/>
      <c r="D76869" s="24"/>
      <c r="E76869" s="24"/>
      <c r="F76869" s="24"/>
      <c r="G76869" s="24"/>
      <c r="H76869" s="24"/>
      <c r="I76869" s="24"/>
      <c r="J76869" s="24"/>
      <c r="K76869" s="24"/>
      <c r="L76869" s="24"/>
      <c r="M76869" s="24"/>
      <c r="P76869" s="10"/>
      <c r="R76869" s="10"/>
      <c r="S76869" s="10"/>
      <c r="T76869" s="10"/>
    </row>
    <row r="76870" spans="1:20" ht="16" x14ac:dyDescent="0.2">
      <c r="A76870" s="24"/>
      <c r="B76870" s="24"/>
      <c r="C76870" s="24"/>
      <c r="D76870" s="24"/>
      <c r="E76870" s="24"/>
      <c r="F76870" s="24"/>
      <c r="G76870" s="24"/>
      <c r="H76870" s="24"/>
      <c r="I76870" s="24"/>
      <c r="J76870" s="24"/>
      <c r="K76870" s="24"/>
      <c r="L76870" s="24"/>
      <c r="M76870" s="24"/>
      <c r="P76870" s="10"/>
      <c r="R76870" s="10"/>
      <c r="S76870" s="10"/>
      <c r="T76870" s="10"/>
    </row>
    <row r="76871" spans="1:20" ht="16" x14ac:dyDescent="0.2">
      <c r="A76871" s="24"/>
      <c r="B76871" s="24"/>
      <c r="C76871" s="24"/>
      <c r="D76871" s="24"/>
      <c r="E76871" s="24"/>
      <c r="F76871" s="24"/>
      <c r="G76871" s="24"/>
      <c r="H76871" s="24"/>
      <c r="I76871" s="24"/>
      <c r="J76871" s="24"/>
      <c r="K76871" s="24"/>
      <c r="L76871" s="24"/>
      <c r="M76871" s="24"/>
      <c r="P76871" s="10"/>
      <c r="R76871" s="10"/>
      <c r="S76871" s="10"/>
      <c r="T76871" s="10"/>
    </row>
    <row r="76872" spans="1:20" ht="16" x14ac:dyDescent="0.2">
      <c r="A76872" s="24"/>
      <c r="B76872" s="24"/>
      <c r="C76872" s="24"/>
      <c r="D76872" s="24"/>
      <c r="E76872" s="24"/>
      <c r="F76872" s="24"/>
      <c r="G76872" s="24"/>
      <c r="H76872" s="24"/>
      <c r="I76872" s="24"/>
      <c r="J76872" s="24"/>
      <c r="K76872" s="24"/>
      <c r="L76872" s="24"/>
      <c r="M76872" s="24"/>
      <c r="P76872" s="10"/>
      <c r="R76872" s="10"/>
      <c r="S76872" s="10"/>
      <c r="T76872" s="10"/>
    </row>
    <row r="76873" spans="1:20" ht="16" x14ac:dyDescent="0.2">
      <c r="A76873" s="24"/>
      <c r="B76873" s="24"/>
      <c r="C76873" s="24"/>
      <c r="D76873" s="24"/>
      <c r="E76873" s="24"/>
      <c r="F76873" s="24"/>
      <c r="G76873" s="24"/>
      <c r="H76873" s="24"/>
      <c r="I76873" s="24"/>
      <c r="J76873" s="24"/>
      <c r="K76873" s="24"/>
      <c r="L76873" s="24"/>
      <c r="M76873" s="24"/>
      <c r="P76873" s="10"/>
      <c r="R76873" s="10"/>
      <c r="S76873" s="10"/>
      <c r="T76873" s="10"/>
    </row>
    <row r="76874" spans="1:20" ht="16" x14ac:dyDescent="0.2">
      <c r="A76874" s="24"/>
      <c r="B76874" s="24"/>
      <c r="C76874" s="24"/>
      <c r="D76874" s="24"/>
      <c r="E76874" s="24"/>
      <c r="F76874" s="24"/>
      <c r="G76874" s="24"/>
      <c r="H76874" s="24"/>
      <c r="I76874" s="24"/>
      <c r="J76874" s="24"/>
      <c r="K76874" s="24"/>
      <c r="L76874" s="24"/>
      <c r="M76874" s="24"/>
      <c r="P76874" s="10"/>
      <c r="R76874" s="10"/>
      <c r="S76874" s="10"/>
      <c r="T76874" s="10"/>
    </row>
    <row r="76875" spans="1:20" ht="16" x14ac:dyDescent="0.2">
      <c r="A76875" s="24"/>
      <c r="B76875" s="24"/>
      <c r="C76875" s="24"/>
      <c r="D76875" s="24"/>
      <c r="E76875" s="24"/>
      <c r="F76875" s="24"/>
      <c r="G76875" s="24"/>
      <c r="H76875" s="24"/>
      <c r="I76875" s="24"/>
      <c r="J76875" s="24"/>
      <c r="K76875" s="24"/>
      <c r="L76875" s="24"/>
      <c r="M76875" s="24"/>
      <c r="P76875" s="10"/>
      <c r="R76875" s="10"/>
      <c r="S76875" s="10"/>
      <c r="T76875" s="10"/>
    </row>
    <row r="76876" spans="1:20" ht="16" x14ac:dyDescent="0.2">
      <c r="A76876" s="24"/>
      <c r="B76876" s="24"/>
      <c r="C76876" s="24"/>
      <c r="D76876" s="24"/>
      <c r="E76876" s="24"/>
      <c r="F76876" s="24"/>
      <c r="G76876" s="24"/>
      <c r="H76876" s="24"/>
      <c r="I76876" s="24"/>
      <c r="J76876" s="24"/>
      <c r="K76876" s="24"/>
      <c r="L76876" s="24"/>
      <c r="M76876" s="24"/>
      <c r="P76876" s="10"/>
      <c r="R76876" s="10"/>
      <c r="S76876" s="10"/>
      <c r="T76876" s="10"/>
    </row>
    <row r="76877" spans="1:20" ht="16" x14ac:dyDescent="0.2">
      <c r="A76877" s="24"/>
      <c r="B76877" s="24"/>
      <c r="C76877" s="24"/>
      <c r="D76877" s="24"/>
      <c r="E76877" s="24"/>
      <c r="F76877" s="24"/>
      <c r="G76877" s="24"/>
      <c r="H76877" s="24"/>
      <c r="I76877" s="24"/>
      <c r="J76877" s="24"/>
      <c r="K76877" s="24"/>
      <c r="L76877" s="24"/>
      <c r="M76877" s="24"/>
      <c r="P76877" s="10"/>
      <c r="R76877" s="10"/>
      <c r="S76877" s="10"/>
      <c r="T76877" s="10"/>
    </row>
    <row r="76878" spans="1:20" ht="16" x14ac:dyDescent="0.2">
      <c r="A76878" s="24"/>
      <c r="B76878" s="24"/>
      <c r="C76878" s="24"/>
      <c r="D76878" s="24"/>
      <c r="E76878" s="24"/>
      <c r="F76878" s="24"/>
      <c r="G76878" s="24"/>
      <c r="H76878" s="24"/>
      <c r="I76878" s="24"/>
      <c r="J76878" s="24"/>
      <c r="K76878" s="24"/>
      <c r="L76878" s="24"/>
      <c r="M76878" s="24"/>
      <c r="P76878" s="10"/>
      <c r="R76878" s="10"/>
      <c r="S76878" s="10"/>
      <c r="T76878" s="10"/>
    </row>
    <row r="76879" spans="1:20" ht="16" x14ac:dyDescent="0.2">
      <c r="A76879" s="24"/>
      <c r="B76879" s="24"/>
      <c r="C76879" s="24"/>
      <c r="D76879" s="24"/>
      <c r="E76879" s="24"/>
      <c r="F76879" s="24"/>
      <c r="G76879" s="24"/>
      <c r="H76879" s="24"/>
      <c r="I76879" s="24"/>
      <c r="J76879" s="24"/>
      <c r="K76879" s="24"/>
      <c r="L76879" s="24"/>
      <c r="M76879" s="24"/>
      <c r="P76879" s="10"/>
      <c r="R76879" s="10"/>
      <c r="S76879" s="10"/>
      <c r="T76879" s="10"/>
    </row>
    <row r="76880" spans="1:20" ht="16" x14ac:dyDescent="0.2">
      <c r="A76880" s="24"/>
      <c r="B76880" s="24"/>
      <c r="C76880" s="24"/>
      <c r="D76880" s="24"/>
      <c r="E76880" s="24"/>
      <c r="F76880" s="24"/>
      <c r="G76880" s="24"/>
      <c r="H76880" s="24"/>
      <c r="I76880" s="24"/>
      <c r="J76880" s="24"/>
      <c r="K76880" s="24"/>
      <c r="L76880" s="24"/>
      <c r="M76880" s="24"/>
      <c r="P76880" s="10"/>
      <c r="R76880" s="10"/>
      <c r="S76880" s="10"/>
      <c r="T76880" s="10"/>
    </row>
    <row r="76881" spans="1:20" ht="16" x14ac:dyDescent="0.2">
      <c r="A76881" s="24"/>
      <c r="B76881" s="24"/>
      <c r="C76881" s="24"/>
      <c r="D76881" s="24"/>
      <c r="E76881" s="24"/>
      <c r="F76881" s="24"/>
      <c r="G76881" s="24"/>
      <c r="H76881" s="24"/>
      <c r="I76881" s="24"/>
      <c r="J76881" s="24"/>
      <c r="K76881" s="24"/>
      <c r="L76881" s="24"/>
      <c r="M76881" s="24"/>
      <c r="P76881" s="10"/>
      <c r="R76881" s="10"/>
      <c r="S76881" s="10"/>
      <c r="T76881" s="10"/>
    </row>
    <row r="76882" spans="1:20" ht="16" x14ac:dyDescent="0.2">
      <c r="A76882" s="24"/>
      <c r="B76882" s="24"/>
      <c r="C76882" s="24"/>
      <c r="D76882" s="24"/>
      <c r="E76882" s="24"/>
      <c r="F76882" s="24"/>
      <c r="G76882" s="24"/>
      <c r="H76882" s="24"/>
      <c r="I76882" s="24"/>
      <c r="J76882" s="24"/>
      <c r="K76882" s="24"/>
      <c r="L76882" s="24"/>
      <c r="M76882" s="24"/>
      <c r="P76882" s="10"/>
      <c r="R76882" s="10"/>
      <c r="S76882" s="10"/>
      <c r="T76882" s="10"/>
    </row>
    <row r="76883" spans="1:20" ht="16" x14ac:dyDescent="0.2">
      <c r="A76883" s="24"/>
      <c r="B76883" s="24"/>
      <c r="C76883" s="24"/>
      <c r="D76883" s="24"/>
      <c r="E76883" s="24"/>
      <c r="F76883" s="24"/>
      <c r="G76883" s="24"/>
      <c r="H76883" s="24"/>
      <c r="I76883" s="24"/>
      <c r="J76883" s="24"/>
      <c r="K76883" s="24"/>
      <c r="L76883" s="24"/>
      <c r="M76883" s="24"/>
      <c r="P76883" s="10"/>
      <c r="R76883" s="10"/>
      <c r="S76883" s="10"/>
      <c r="T76883" s="10"/>
    </row>
    <row r="76884" spans="1:20" ht="16" x14ac:dyDescent="0.2">
      <c r="A76884" s="24"/>
      <c r="B76884" s="24"/>
      <c r="C76884" s="24"/>
      <c r="D76884" s="24"/>
      <c r="E76884" s="24"/>
      <c r="F76884" s="24"/>
      <c r="G76884" s="24"/>
      <c r="H76884" s="24"/>
      <c r="I76884" s="24"/>
      <c r="J76884" s="24"/>
      <c r="K76884" s="24"/>
      <c r="L76884" s="24"/>
      <c r="M76884" s="24"/>
      <c r="P76884" s="10"/>
      <c r="R76884" s="10"/>
      <c r="S76884" s="10"/>
      <c r="T76884" s="10"/>
    </row>
    <row r="76885" spans="1:20" ht="16" x14ac:dyDescent="0.2">
      <c r="A76885" s="24"/>
      <c r="B76885" s="24"/>
      <c r="C76885" s="24"/>
      <c r="D76885" s="24"/>
      <c r="E76885" s="24"/>
      <c r="F76885" s="24"/>
      <c r="G76885" s="24"/>
      <c r="H76885" s="24"/>
      <c r="I76885" s="24"/>
      <c r="J76885" s="24"/>
      <c r="K76885" s="24"/>
      <c r="L76885" s="24"/>
      <c r="M76885" s="24"/>
      <c r="P76885" s="10"/>
      <c r="R76885" s="10"/>
      <c r="S76885" s="10"/>
      <c r="T76885" s="10"/>
    </row>
    <row r="76886" spans="1:20" ht="16" x14ac:dyDescent="0.2">
      <c r="A76886" s="24"/>
      <c r="B76886" s="24"/>
      <c r="C76886" s="24"/>
      <c r="D76886" s="24"/>
      <c r="E76886" s="24"/>
      <c r="F76886" s="24"/>
      <c r="G76886" s="24"/>
      <c r="H76886" s="24"/>
      <c r="I76886" s="24"/>
      <c r="J76886" s="24"/>
      <c r="K76886" s="24"/>
      <c r="L76886" s="24"/>
      <c r="M76886" s="24"/>
      <c r="P76886" s="10"/>
      <c r="R76886" s="10"/>
      <c r="S76886" s="10"/>
      <c r="T76886" s="10"/>
    </row>
    <row r="76887" spans="1:20" ht="16" x14ac:dyDescent="0.2">
      <c r="A76887" s="24"/>
      <c r="B76887" s="24"/>
      <c r="C76887" s="24"/>
      <c r="D76887" s="24"/>
      <c r="E76887" s="24"/>
      <c r="F76887" s="24"/>
      <c r="G76887" s="24"/>
      <c r="H76887" s="24"/>
      <c r="I76887" s="24"/>
      <c r="J76887" s="24"/>
      <c r="K76887" s="24"/>
      <c r="L76887" s="24"/>
      <c r="M76887" s="24"/>
      <c r="P76887" s="10"/>
      <c r="R76887" s="10"/>
      <c r="S76887" s="10"/>
      <c r="T76887" s="10"/>
    </row>
    <row r="76888" spans="1:20" ht="16" x14ac:dyDescent="0.2">
      <c r="A76888" s="24"/>
      <c r="B76888" s="24"/>
      <c r="C76888" s="24"/>
      <c r="D76888" s="24"/>
      <c r="E76888" s="24"/>
      <c r="F76888" s="24"/>
      <c r="G76888" s="24"/>
      <c r="H76888" s="24"/>
      <c r="I76888" s="24"/>
      <c r="J76888" s="24"/>
      <c r="K76888" s="24"/>
      <c r="L76888" s="24"/>
      <c r="M76888" s="24"/>
      <c r="P76888" s="10"/>
      <c r="R76888" s="10"/>
      <c r="S76888" s="10"/>
      <c r="T76888" s="10"/>
    </row>
    <row r="76889" spans="1:20" ht="16" x14ac:dyDescent="0.2">
      <c r="A76889" s="24"/>
      <c r="B76889" s="24"/>
      <c r="C76889" s="24"/>
      <c r="D76889" s="24"/>
      <c r="E76889" s="24"/>
      <c r="F76889" s="24"/>
      <c r="G76889" s="24"/>
      <c r="H76889" s="24"/>
      <c r="I76889" s="24"/>
      <c r="J76889" s="24"/>
      <c r="K76889" s="24"/>
      <c r="L76889" s="24"/>
      <c r="M76889" s="24"/>
      <c r="P76889" s="10"/>
      <c r="R76889" s="10"/>
      <c r="S76889" s="10"/>
      <c r="T76889" s="10"/>
    </row>
    <row r="76890" spans="1:20" ht="16" x14ac:dyDescent="0.2">
      <c r="A76890" s="24"/>
      <c r="B76890" s="24"/>
      <c r="C76890" s="24"/>
      <c r="D76890" s="24"/>
      <c r="E76890" s="24"/>
      <c r="F76890" s="24"/>
      <c r="G76890" s="24"/>
      <c r="H76890" s="24"/>
      <c r="I76890" s="24"/>
      <c r="J76890" s="24"/>
      <c r="K76890" s="24"/>
      <c r="L76890" s="24"/>
      <c r="M76890" s="24"/>
      <c r="P76890" s="10"/>
      <c r="R76890" s="10"/>
      <c r="S76890" s="10"/>
      <c r="T76890" s="10"/>
    </row>
    <row r="76891" spans="1:20" ht="16" x14ac:dyDescent="0.2">
      <c r="A76891" s="24"/>
      <c r="B76891" s="24"/>
      <c r="C76891" s="24"/>
      <c r="D76891" s="24"/>
      <c r="E76891" s="24"/>
      <c r="F76891" s="24"/>
      <c r="G76891" s="24"/>
      <c r="H76891" s="24"/>
      <c r="I76891" s="24"/>
      <c r="J76891" s="24"/>
      <c r="K76891" s="24"/>
      <c r="L76891" s="24"/>
      <c r="M76891" s="24"/>
      <c r="P76891" s="10"/>
      <c r="R76891" s="10"/>
      <c r="S76891" s="10"/>
      <c r="T76891" s="10"/>
    </row>
    <row r="76892" spans="1:20" ht="16" x14ac:dyDescent="0.2">
      <c r="A76892" s="24"/>
      <c r="B76892" s="24"/>
      <c r="C76892" s="24"/>
      <c r="D76892" s="24"/>
      <c r="E76892" s="24"/>
      <c r="F76892" s="24"/>
      <c r="G76892" s="24"/>
      <c r="H76892" s="24"/>
      <c r="I76892" s="24"/>
      <c r="J76892" s="24"/>
      <c r="K76892" s="24"/>
      <c r="L76892" s="24"/>
      <c r="M76892" s="24"/>
      <c r="P76892" s="10"/>
      <c r="R76892" s="10"/>
      <c r="S76892" s="10"/>
      <c r="T76892" s="10"/>
    </row>
    <row r="76893" spans="1:20" ht="16" x14ac:dyDescent="0.2">
      <c r="A76893" s="24"/>
      <c r="B76893" s="24"/>
      <c r="C76893" s="24"/>
      <c r="D76893" s="24"/>
      <c r="E76893" s="24"/>
      <c r="F76893" s="24"/>
      <c r="G76893" s="24"/>
      <c r="H76893" s="24"/>
      <c r="I76893" s="24"/>
      <c r="J76893" s="24"/>
      <c r="K76893" s="24"/>
      <c r="L76893" s="24"/>
      <c r="M76893" s="24"/>
      <c r="P76893" s="10"/>
      <c r="R76893" s="10"/>
      <c r="S76893" s="10"/>
      <c r="T76893" s="10"/>
    </row>
    <row r="76894" spans="1:20" ht="16" x14ac:dyDescent="0.2">
      <c r="A76894" s="24"/>
      <c r="B76894" s="24"/>
      <c r="C76894" s="24"/>
      <c r="D76894" s="24"/>
      <c r="E76894" s="24"/>
      <c r="F76894" s="24"/>
      <c r="G76894" s="24"/>
      <c r="H76894" s="24"/>
      <c r="I76894" s="24"/>
      <c r="J76894" s="24"/>
      <c r="K76894" s="24"/>
      <c r="L76894" s="24"/>
      <c r="M76894" s="24"/>
      <c r="P76894" s="10"/>
      <c r="R76894" s="10"/>
      <c r="S76894" s="10"/>
      <c r="T76894" s="10"/>
    </row>
    <row r="76895" spans="1:20" ht="16" x14ac:dyDescent="0.2">
      <c r="A76895" s="24"/>
      <c r="B76895" s="24"/>
      <c r="C76895" s="24"/>
      <c r="D76895" s="24"/>
      <c r="E76895" s="24"/>
      <c r="F76895" s="24"/>
      <c r="G76895" s="24"/>
      <c r="H76895" s="24"/>
      <c r="I76895" s="24"/>
      <c r="J76895" s="24"/>
      <c r="K76895" s="24"/>
      <c r="L76895" s="24"/>
      <c r="M76895" s="24"/>
      <c r="P76895" s="10"/>
      <c r="R76895" s="10"/>
      <c r="S76895" s="10"/>
      <c r="T76895" s="10"/>
    </row>
    <row r="76896" spans="1:20" ht="16" x14ac:dyDescent="0.2">
      <c r="A76896" s="24"/>
      <c r="B76896" s="24"/>
      <c r="C76896" s="24"/>
      <c r="D76896" s="24"/>
      <c r="E76896" s="24"/>
      <c r="F76896" s="24"/>
      <c r="G76896" s="24"/>
      <c r="H76896" s="24"/>
      <c r="I76896" s="24"/>
      <c r="J76896" s="24"/>
      <c r="K76896" s="24"/>
      <c r="L76896" s="24"/>
      <c r="M76896" s="24"/>
      <c r="P76896" s="10"/>
      <c r="R76896" s="10"/>
      <c r="S76896" s="10"/>
      <c r="T76896" s="10"/>
    </row>
    <row r="76897" spans="1:20" ht="16" x14ac:dyDescent="0.2">
      <c r="A76897" s="24"/>
      <c r="B76897" s="24"/>
      <c r="C76897" s="24"/>
      <c r="D76897" s="24"/>
      <c r="E76897" s="24"/>
      <c r="F76897" s="24"/>
      <c r="G76897" s="24"/>
      <c r="H76897" s="24"/>
      <c r="I76897" s="24"/>
      <c r="J76897" s="24"/>
      <c r="K76897" s="24"/>
      <c r="L76897" s="24"/>
      <c r="M76897" s="24"/>
      <c r="P76897" s="10"/>
      <c r="R76897" s="10"/>
      <c r="S76897" s="10"/>
      <c r="T76897" s="10"/>
    </row>
    <row r="76898" spans="1:20" ht="16" x14ac:dyDescent="0.2">
      <c r="A76898" s="24"/>
      <c r="B76898" s="24"/>
      <c r="C76898" s="24"/>
      <c r="D76898" s="24"/>
      <c r="E76898" s="24"/>
      <c r="F76898" s="24"/>
      <c r="G76898" s="24"/>
      <c r="H76898" s="24"/>
      <c r="I76898" s="24"/>
      <c r="J76898" s="24"/>
      <c r="K76898" s="24"/>
      <c r="L76898" s="24"/>
      <c r="M76898" s="24"/>
      <c r="P76898" s="10"/>
      <c r="R76898" s="10"/>
      <c r="S76898" s="10"/>
      <c r="T76898" s="10"/>
    </row>
    <row r="76899" spans="1:20" ht="16" x14ac:dyDescent="0.2">
      <c r="A76899" s="24"/>
      <c r="B76899" s="24"/>
      <c r="C76899" s="24"/>
      <c r="D76899" s="24"/>
      <c r="E76899" s="24"/>
      <c r="F76899" s="24"/>
      <c r="G76899" s="24"/>
      <c r="H76899" s="24"/>
      <c r="I76899" s="24"/>
      <c r="J76899" s="24"/>
      <c r="K76899" s="24"/>
      <c r="L76899" s="24"/>
      <c r="M76899" s="24"/>
      <c r="P76899" s="10"/>
      <c r="R76899" s="10"/>
      <c r="S76899" s="10"/>
      <c r="T76899" s="10"/>
    </row>
    <row r="76900" spans="1:20" ht="16" x14ac:dyDescent="0.2">
      <c r="A76900" s="24"/>
      <c r="B76900" s="24"/>
      <c r="C76900" s="24"/>
      <c r="D76900" s="24"/>
      <c r="E76900" s="24"/>
      <c r="F76900" s="24"/>
      <c r="G76900" s="24"/>
      <c r="H76900" s="24"/>
      <c r="I76900" s="24"/>
      <c r="J76900" s="24"/>
      <c r="K76900" s="24"/>
      <c r="L76900" s="24"/>
      <c r="M76900" s="24"/>
      <c r="P76900" s="10"/>
      <c r="R76900" s="10"/>
      <c r="S76900" s="10"/>
      <c r="T76900" s="10"/>
    </row>
    <row r="76901" spans="1:20" ht="16" x14ac:dyDescent="0.2">
      <c r="A76901" s="24"/>
      <c r="B76901" s="24"/>
      <c r="C76901" s="24"/>
      <c r="D76901" s="24"/>
      <c r="E76901" s="24"/>
      <c r="F76901" s="24"/>
      <c r="G76901" s="24"/>
      <c r="H76901" s="24"/>
      <c r="I76901" s="24"/>
      <c r="J76901" s="24"/>
      <c r="K76901" s="24"/>
      <c r="L76901" s="24"/>
      <c r="M76901" s="24"/>
      <c r="P76901" s="10"/>
      <c r="R76901" s="10"/>
      <c r="S76901" s="10"/>
      <c r="T76901" s="10"/>
    </row>
    <row r="76902" spans="1:20" ht="16" x14ac:dyDescent="0.2">
      <c r="A76902" s="24"/>
      <c r="B76902" s="24"/>
      <c r="C76902" s="24"/>
      <c r="D76902" s="24"/>
      <c r="E76902" s="24"/>
      <c r="F76902" s="24"/>
      <c r="G76902" s="24"/>
      <c r="H76902" s="24"/>
      <c r="I76902" s="24"/>
      <c r="J76902" s="24"/>
      <c r="K76902" s="24"/>
      <c r="L76902" s="24"/>
      <c r="M76902" s="24"/>
      <c r="P76902" s="10"/>
      <c r="R76902" s="10"/>
      <c r="S76902" s="10"/>
      <c r="T76902" s="10"/>
    </row>
    <row r="76903" spans="1:20" ht="16" x14ac:dyDescent="0.2">
      <c r="A76903" s="24"/>
      <c r="B76903" s="24"/>
      <c r="C76903" s="24"/>
      <c r="D76903" s="24"/>
      <c r="E76903" s="24"/>
      <c r="F76903" s="24"/>
      <c r="G76903" s="24"/>
      <c r="H76903" s="24"/>
      <c r="I76903" s="24"/>
      <c r="J76903" s="24"/>
      <c r="K76903" s="24"/>
      <c r="L76903" s="24"/>
      <c r="M76903" s="24"/>
      <c r="P76903" s="10"/>
      <c r="R76903" s="10"/>
      <c r="S76903" s="10"/>
      <c r="T76903" s="10"/>
    </row>
    <row r="76904" spans="1:20" ht="16" x14ac:dyDescent="0.2">
      <c r="A76904" s="24"/>
      <c r="B76904" s="24"/>
      <c r="C76904" s="24"/>
      <c r="D76904" s="24"/>
      <c r="E76904" s="24"/>
      <c r="F76904" s="24"/>
      <c r="G76904" s="24"/>
      <c r="H76904" s="24"/>
      <c r="I76904" s="24"/>
      <c r="J76904" s="24"/>
      <c r="K76904" s="24"/>
      <c r="L76904" s="24"/>
      <c r="M76904" s="24"/>
      <c r="P76904" s="10"/>
      <c r="R76904" s="10"/>
      <c r="S76904" s="10"/>
      <c r="T76904" s="10"/>
    </row>
    <row r="76905" spans="1:20" ht="16" x14ac:dyDescent="0.2">
      <c r="A76905" s="24"/>
      <c r="B76905" s="24"/>
      <c r="C76905" s="24"/>
      <c r="D76905" s="24"/>
      <c r="E76905" s="24"/>
      <c r="F76905" s="24"/>
      <c r="G76905" s="24"/>
      <c r="H76905" s="24"/>
      <c r="I76905" s="24"/>
      <c r="J76905" s="24"/>
      <c r="K76905" s="24"/>
      <c r="L76905" s="24"/>
      <c r="M76905" s="24"/>
      <c r="P76905" s="10"/>
      <c r="R76905" s="10"/>
      <c r="S76905" s="10"/>
      <c r="T76905" s="10"/>
    </row>
    <row r="76906" spans="1:20" ht="16" x14ac:dyDescent="0.2">
      <c r="A76906" s="24"/>
      <c r="B76906" s="24"/>
      <c r="C76906" s="24"/>
      <c r="D76906" s="24"/>
      <c r="E76906" s="24"/>
      <c r="F76906" s="24"/>
      <c r="G76906" s="24"/>
      <c r="H76906" s="24"/>
      <c r="I76906" s="24"/>
      <c r="J76906" s="24"/>
      <c r="K76906" s="24"/>
      <c r="L76906" s="24"/>
      <c r="M76906" s="24"/>
      <c r="P76906" s="10"/>
      <c r="R76906" s="10"/>
      <c r="S76906" s="10"/>
      <c r="T76906" s="10"/>
    </row>
    <row r="76907" spans="1:20" ht="16" x14ac:dyDescent="0.2">
      <c r="A76907" s="24"/>
      <c r="B76907" s="24"/>
      <c r="C76907" s="24"/>
      <c r="D76907" s="24"/>
      <c r="E76907" s="24"/>
      <c r="F76907" s="24"/>
      <c r="G76907" s="24"/>
      <c r="H76907" s="24"/>
      <c r="I76907" s="24"/>
      <c r="J76907" s="24"/>
      <c r="K76907" s="24"/>
      <c r="L76907" s="24"/>
      <c r="M76907" s="24"/>
      <c r="P76907" s="10"/>
      <c r="R76907" s="10"/>
      <c r="S76907" s="10"/>
      <c r="T76907" s="10"/>
    </row>
    <row r="76908" spans="1:20" ht="16" x14ac:dyDescent="0.2">
      <c r="A76908" s="24"/>
      <c r="B76908" s="24"/>
      <c r="C76908" s="24"/>
      <c r="D76908" s="24"/>
      <c r="E76908" s="24"/>
      <c r="F76908" s="24"/>
      <c r="G76908" s="24"/>
      <c r="H76908" s="24"/>
      <c r="I76908" s="24"/>
      <c r="J76908" s="24"/>
      <c r="K76908" s="24"/>
      <c r="L76908" s="24"/>
      <c r="M76908" s="24"/>
      <c r="P76908" s="10"/>
      <c r="R76908" s="10"/>
      <c r="S76908" s="10"/>
      <c r="T76908" s="10"/>
    </row>
    <row r="76909" spans="1:20" ht="16" x14ac:dyDescent="0.2">
      <c r="A76909" s="24"/>
      <c r="B76909" s="24"/>
      <c r="C76909" s="24"/>
      <c r="D76909" s="24"/>
      <c r="E76909" s="24"/>
      <c r="F76909" s="24"/>
      <c r="G76909" s="24"/>
      <c r="H76909" s="24"/>
      <c r="I76909" s="24"/>
      <c r="J76909" s="24"/>
      <c r="K76909" s="24"/>
      <c r="L76909" s="24"/>
      <c r="M76909" s="24"/>
      <c r="P76909" s="10"/>
      <c r="R76909" s="10"/>
      <c r="S76909" s="10"/>
      <c r="T76909" s="10"/>
    </row>
    <row r="76910" spans="1:20" ht="16" x14ac:dyDescent="0.2">
      <c r="A76910" s="24"/>
      <c r="B76910" s="24"/>
      <c r="C76910" s="24"/>
      <c r="D76910" s="24"/>
      <c r="E76910" s="24"/>
      <c r="F76910" s="24"/>
      <c r="G76910" s="24"/>
      <c r="H76910" s="24"/>
      <c r="I76910" s="24"/>
      <c r="J76910" s="24"/>
      <c r="K76910" s="24"/>
      <c r="L76910" s="24"/>
      <c r="M76910" s="24"/>
      <c r="P76910" s="10"/>
      <c r="R76910" s="10"/>
      <c r="S76910" s="10"/>
      <c r="T76910" s="10"/>
    </row>
    <row r="76911" spans="1:20" ht="16" x14ac:dyDescent="0.2">
      <c r="A76911" s="24"/>
      <c r="B76911" s="24"/>
      <c r="C76911" s="24"/>
      <c r="D76911" s="24"/>
      <c r="E76911" s="24"/>
      <c r="F76911" s="24"/>
      <c r="G76911" s="24"/>
      <c r="H76911" s="24"/>
      <c r="I76911" s="24"/>
      <c r="J76911" s="24"/>
      <c r="K76911" s="24"/>
      <c r="L76911" s="24"/>
      <c r="M76911" s="24"/>
      <c r="P76911" s="10"/>
      <c r="R76911" s="10"/>
      <c r="S76911" s="10"/>
      <c r="T76911" s="10"/>
    </row>
    <row r="76912" spans="1:20" ht="16" x14ac:dyDescent="0.2">
      <c r="A76912" s="24"/>
      <c r="B76912" s="24"/>
      <c r="C76912" s="24"/>
      <c r="D76912" s="24"/>
      <c r="E76912" s="24"/>
      <c r="F76912" s="24"/>
      <c r="G76912" s="24"/>
      <c r="H76912" s="24"/>
      <c r="I76912" s="24"/>
      <c r="J76912" s="24"/>
      <c r="K76912" s="24"/>
      <c r="L76912" s="24"/>
      <c r="M76912" s="24"/>
      <c r="P76912" s="10"/>
      <c r="R76912" s="10"/>
      <c r="S76912" s="10"/>
      <c r="T76912" s="10"/>
    </row>
    <row r="76913" spans="1:20" ht="16" x14ac:dyDescent="0.2">
      <c r="A76913" s="24"/>
      <c r="B76913" s="24"/>
      <c r="C76913" s="24"/>
      <c r="D76913" s="24"/>
      <c r="E76913" s="24"/>
      <c r="F76913" s="24"/>
      <c r="G76913" s="24"/>
      <c r="H76913" s="24"/>
      <c r="I76913" s="24"/>
      <c r="J76913" s="24"/>
      <c r="K76913" s="24"/>
      <c r="L76913" s="24"/>
      <c r="M76913" s="24"/>
      <c r="P76913" s="10"/>
      <c r="R76913" s="10"/>
      <c r="S76913" s="10"/>
      <c r="T76913" s="10"/>
    </row>
    <row r="76914" spans="1:20" ht="16" x14ac:dyDescent="0.2">
      <c r="A76914" s="24"/>
      <c r="B76914" s="24"/>
      <c r="C76914" s="24"/>
      <c r="D76914" s="24"/>
      <c r="E76914" s="24"/>
      <c r="F76914" s="24"/>
      <c r="G76914" s="24"/>
      <c r="H76914" s="24"/>
      <c r="I76914" s="24"/>
      <c r="J76914" s="24"/>
      <c r="K76914" s="24"/>
      <c r="L76914" s="24"/>
      <c r="M76914" s="24"/>
      <c r="P76914" s="10"/>
      <c r="R76914" s="10"/>
      <c r="S76914" s="10"/>
      <c r="T76914" s="10"/>
    </row>
    <row r="76915" spans="1:20" ht="16" x14ac:dyDescent="0.2">
      <c r="A76915" s="24"/>
      <c r="B76915" s="24"/>
      <c r="C76915" s="24"/>
      <c r="D76915" s="24"/>
      <c r="E76915" s="24"/>
      <c r="F76915" s="24"/>
      <c r="G76915" s="24"/>
      <c r="H76915" s="24"/>
      <c r="I76915" s="24"/>
      <c r="J76915" s="24"/>
      <c r="K76915" s="24"/>
      <c r="L76915" s="24"/>
      <c r="M76915" s="24"/>
      <c r="P76915" s="10"/>
      <c r="R76915" s="10"/>
      <c r="S76915" s="10"/>
      <c r="T76915" s="10"/>
    </row>
    <row r="76916" spans="1:20" ht="16" x14ac:dyDescent="0.2">
      <c r="A76916" s="24"/>
      <c r="B76916" s="24"/>
      <c r="C76916" s="24"/>
      <c r="D76916" s="24"/>
      <c r="E76916" s="24"/>
      <c r="F76916" s="24"/>
      <c r="G76916" s="24"/>
      <c r="H76916" s="24"/>
      <c r="I76916" s="24"/>
      <c r="J76916" s="24"/>
      <c r="K76916" s="24"/>
      <c r="L76916" s="24"/>
      <c r="M76916" s="24"/>
      <c r="P76916" s="10"/>
      <c r="R76916" s="10"/>
      <c r="S76916" s="10"/>
      <c r="T76916" s="10"/>
    </row>
    <row r="76917" spans="1:20" ht="16" x14ac:dyDescent="0.2">
      <c r="A76917" s="24"/>
      <c r="B76917" s="24"/>
      <c r="C76917" s="24"/>
      <c r="D76917" s="24"/>
      <c r="E76917" s="24"/>
      <c r="F76917" s="24"/>
      <c r="G76917" s="24"/>
      <c r="H76917" s="24"/>
      <c r="I76917" s="24"/>
      <c r="J76917" s="24"/>
      <c r="K76917" s="24"/>
      <c r="L76917" s="24"/>
      <c r="M76917" s="24"/>
      <c r="P76917" s="10"/>
      <c r="R76917" s="10"/>
      <c r="S76917" s="10"/>
      <c r="T76917" s="10"/>
    </row>
    <row r="76918" spans="1:20" ht="16" x14ac:dyDescent="0.2">
      <c r="A76918" s="24"/>
      <c r="B76918" s="24"/>
      <c r="C76918" s="24"/>
      <c r="D76918" s="24"/>
      <c r="E76918" s="24"/>
      <c r="F76918" s="24"/>
      <c r="G76918" s="24"/>
      <c r="H76918" s="24"/>
      <c r="I76918" s="24"/>
      <c r="J76918" s="24"/>
      <c r="K76918" s="24"/>
      <c r="L76918" s="24"/>
      <c r="M76918" s="24"/>
      <c r="P76918" s="10"/>
      <c r="R76918" s="10"/>
      <c r="S76918" s="10"/>
      <c r="T76918" s="10"/>
    </row>
    <row r="76919" spans="1:20" ht="16" x14ac:dyDescent="0.2">
      <c r="A76919" s="24"/>
      <c r="B76919" s="24"/>
      <c r="C76919" s="24"/>
      <c r="D76919" s="24"/>
      <c r="E76919" s="24"/>
      <c r="F76919" s="24"/>
      <c r="G76919" s="24"/>
      <c r="H76919" s="24"/>
      <c r="I76919" s="24"/>
      <c r="J76919" s="24"/>
      <c r="K76919" s="24"/>
      <c r="L76919" s="24"/>
      <c r="M76919" s="24"/>
      <c r="P76919" s="10"/>
      <c r="R76919" s="10"/>
      <c r="S76919" s="10"/>
      <c r="T76919" s="10"/>
    </row>
    <row r="76920" spans="1:20" ht="16" x14ac:dyDescent="0.2">
      <c r="A76920" s="24"/>
      <c r="B76920" s="24"/>
      <c r="C76920" s="24"/>
      <c r="D76920" s="24"/>
      <c r="E76920" s="24"/>
      <c r="F76920" s="24"/>
      <c r="G76920" s="24"/>
      <c r="H76920" s="24"/>
      <c r="I76920" s="24"/>
      <c r="J76920" s="24"/>
      <c r="K76920" s="24"/>
      <c r="L76920" s="24"/>
      <c r="M76920" s="24"/>
      <c r="P76920" s="10"/>
      <c r="R76920" s="10"/>
      <c r="S76920" s="10"/>
      <c r="T76920" s="10"/>
    </row>
    <row r="76921" spans="1:20" ht="16" x14ac:dyDescent="0.2">
      <c r="A76921" s="24"/>
      <c r="B76921" s="24"/>
      <c r="C76921" s="24"/>
      <c r="D76921" s="24"/>
      <c r="E76921" s="24"/>
      <c r="F76921" s="24"/>
      <c r="G76921" s="24"/>
      <c r="H76921" s="24"/>
      <c r="I76921" s="24"/>
      <c r="J76921" s="24"/>
      <c r="K76921" s="24"/>
      <c r="L76921" s="24"/>
      <c r="M76921" s="24"/>
      <c r="P76921" s="10"/>
      <c r="R76921" s="10"/>
      <c r="S76921" s="10"/>
      <c r="T76921" s="10"/>
    </row>
    <row r="76922" spans="1:20" ht="16" x14ac:dyDescent="0.2">
      <c r="A76922" s="24"/>
      <c r="B76922" s="24"/>
      <c r="C76922" s="24"/>
      <c r="D76922" s="24"/>
      <c r="E76922" s="24"/>
      <c r="F76922" s="24"/>
      <c r="G76922" s="24"/>
      <c r="H76922" s="24"/>
      <c r="I76922" s="24"/>
      <c r="J76922" s="24"/>
      <c r="K76922" s="24"/>
      <c r="L76922" s="24"/>
      <c r="M76922" s="24"/>
      <c r="P76922" s="10"/>
      <c r="R76922" s="10"/>
      <c r="S76922" s="10"/>
      <c r="T76922" s="10"/>
    </row>
    <row r="76923" spans="1:20" ht="16" x14ac:dyDescent="0.2">
      <c r="A76923" s="24"/>
      <c r="B76923" s="24"/>
      <c r="C76923" s="24"/>
      <c r="D76923" s="24"/>
      <c r="E76923" s="24"/>
      <c r="F76923" s="24"/>
      <c r="G76923" s="24"/>
      <c r="H76923" s="24"/>
      <c r="I76923" s="24"/>
      <c r="J76923" s="24"/>
      <c r="K76923" s="24"/>
      <c r="L76923" s="24"/>
      <c r="M76923" s="24"/>
      <c r="P76923" s="10"/>
      <c r="R76923" s="10"/>
      <c r="S76923" s="10"/>
      <c r="T76923" s="10"/>
    </row>
    <row r="76924" spans="1:20" ht="16" x14ac:dyDescent="0.2">
      <c r="A76924" s="24"/>
      <c r="B76924" s="24"/>
      <c r="C76924" s="24"/>
      <c r="D76924" s="24"/>
      <c r="E76924" s="24"/>
      <c r="F76924" s="24"/>
      <c r="G76924" s="24"/>
      <c r="H76924" s="24"/>
      <c r="I76924" s="24"/>
      <c r="J76924" s="24"/>
      <c r="K76924" s="24"/>
      <c r="L76924" s="24"/>
      <c r="M76924" s="24"/>
      <c r="P76924" s="10"/>
      <c r="R76924" s="10"/>
      <c r="S76924" s="10"/>
      <c r="T76924" s="10"/>
    </row>
    <row r="76925" spans="1:20" ht="16" x14ac:dyDescent="0.2">
      <c r="A76925" s="24"/>
      <c r="B76925" s="24"/>
      <c r="C76925" s="24"/>
      <c r="D76925" s="24"/>
      <c r="E76925" s="24"/>
      <c r="F76925" s="24"/>
      <c r="G76925" s="24"/>
      <c r="H76925" s="24"/>
      <c r="I76925" s="24"/>
      <c r="J76925" s="24"/>
      <c r="K76925" s="24"/>
      <c r="L76925" s="24"/>
      <c r="M76925" s="24"/>
      <c r="P76925" s="10"/>
      <c r="R76925" s="10"/>
      <c r="S76925" s="10"/>
      <c r="T76925" s="10"/>
    </row>
    <row r="76926" spans="1:20" ht="16" x14ac:dyDescent="0.2">
      <c r="A76926" s="24"/>
      <c r="B76926" s="24"/>
      <c r="C76926" s="24"/>
      <c r="D76926" s="24"/>
      <c r="E76926" s="24"/>
      <c r="F76926" s="24"/>
      <c r="G76926" s="24"/>
      <c r="H76926" s="24"/>
      <c r="I76926" s="24"/>
      <c r="J76926" s="24"/>
      <c r="K76926" s="24"/>
      <c r="L76926" s="24"/>
      <c r="M76926" s="24"/>
      <c r="P76926" s="10"/>
      <c r="R76926" s="10"/>
      <c r="S76926" s="10"/>
      <c r="T76926" s="10"/>
    </row>
    <row r="76927" spans="1:20" ht="16" x14ac:dyDescent="0.2">
      <c r="A76927" s="24"/>
      <c r="B76927" s="24"/>
      <c r="C76927" s="24"/>
      <c r="D76927" s="24"/>
      <c r="E76927" s="24"/>
      <c r="F76927" s="24"/>
      <c r="G76927" s="24"/>
      <c r="H76927" s="24"/>
      <c r="I76927" s="24"/>
      <c r="J76927" s="24"/>
      <c r="K76927" s="24"/>
      <c r="L76927" s="24"/>
      <c r="M76927" s="24"/>
      <c r="P76927" s="10"/>
      <c r="R76927" s="10"/>
      <c r="S76927" s="10"/>
      <c r="T76927" s="10"/>
    </row>
    <row r="76928" spans="1:20" ht="16" x14ac:dyDescent="0.2">
      <c r="A76928" s="24"/>
      <c r="B76928" s="24"/>
      <c r="C76928" s="24"/>
      <c r="D76928" s="24"/>
      <c r="E76928" s="24"/>
      <c r="F76928" s="24"/>
      <c r="G76928" s="24"/>
      <c r="H76928" s="24"/>
      <c r="I76928" s="24"/>
      <c r="J76928" s="24"/>
      <c r="K76928" s="24"/>
      <c r="L76928" s="24"/>
      <c r="M76928" s="24"/>
      <c r="P76928" s="10"/>
      <c r="R76928" s="10"/>
      <c r="S76928" s="10"/>
      <c r="T76928" s="10"/>
    </row>
    <row r="76929" spans="1:20" ht="16" x14ac:dyDescent="0.2">
      <c r="A76929" s="24"/>
      <c r="B76929" s="24"/>
      <c r="C76929" s="24"/>
      <c r="D76929" s="24"/>
      <c r="E76929" s="24"/>
      <c r="F76929" s="24"/>
      <c r="G76929" s="24"/>
      <c r="H76929" s="24"/>
      <c r="I76929" s="24"/>
      <c r="J76929" s="24"/>
      <c r="K76929" s="24"/>
      <c r="L76929" s="24"/>
      <c r="M76929" s="24"/>
      <c r="P76929" s="10"/>
      <c r="R76929" s="10"/>
      <c r="S76929" s="10"/>
      <c r="T76929" s="10"/>
    </row>
    <row r="76930" spans="1:20" ht="16" x14ac:dyDescent="0.2">
      <c r="A76930" s="24"/>
      <c r="B76930" s="24"/>
      <c r="C76930" s="24"/>
      <c r="D76930" s="24"/>
      <c r="E76930" s="24"/>
      <c r="F76930" s="24"/>
      <c r="G76930" s="24"/>
      <c r="H76930" s="24"/>
      <c r="I76930" s="24"/>
      <c r="J76930" s="24"/>
      <c r="K76930" s="24"/>
      <c r="L76930" s="24"/>
      <c r="M76930" s="24"/>
      <c r="P76930" s="10"/>
      <c r="R76930" s="10"/>
      <c r="S76930" s="10"/>
      <c r="T76930" s="10"/>
    </row>
    <row r="76931" spans="1:20" ht="16" x14ac:dyDescent="0.2">
      <c r="A76931" s="24"/>
      <c r="B76931" s="24"/>
      <c r="C76931" s="24"/>
      <c r="D76931" s="24"/>
      <c r="E76931" s="24"/>
      <c r="F76931" s="24"/>
      <c r="G76931" s="24"/>
      <c r="H76931" s="24"/>
      <c r="I76931" s="24"/>
      <c r="J76931" s="24"/>
      <c r="K76931" s="24"/>
      <c r="L76931" s="24"/>
      <c r="M76931" s="24"/>
      <c r="P76931" s="10"/>
      <c r="R76931" s="10"/>
      <c r="S76931" s="10"/>
      <c r="T76931" s="10"/>
    </row>
    <row r="76932" spans="1:20" ht="16" x14ac:dyDescent="0.2">
      <c r="A76932" s="24"/>
      <c r="B76932" s="24"/>
      <c r="C76932" s="24"/>
      <c r="D76932" s="24"/>
      <c r="E76932" s="24"/>
      <c r="F76932" s="24"/>
      <c r="G76932" s="24"/>
      <c r="H76932" s="24"/>
      <c r="I76932" s="24"/>
      <c r="J76932" s="24"/>
      <c r="K76932" s="24"/>
      <c r="L76932" s="24"/>
      <c r="M76932" s="24"/>
      <c r="P76932" s="10"/>
      <c r="R76932" s="10"/>
      <c r="S76932" s="10"/>
      <c r="T76932" s="10"/>
    </row>
    <row r="76933" spans="1:20" ht="16" x14ac:dyDescent="0.2">
      <c r="A76933" s="24"/>
      <c r="B76933" s="24"/>
      <c r="C76933" s="24"/>
      <c r="D76933" s="24"/>
      <c r="E76933" s="24"/>
      <c r="F76933" s="24"/>
      <c r="G76933" s="24"/>
      <c r="H76933" s="24"/>
      <c r="I76933" s="24"/>
      <c r="J76933" s="24"/>
      <c r="K76933" s="24"/>
      <c r="L76933" s="24"/>
      <c r="M76933" s="24"/>
      <c r="P76933" s="10"/>
      <c r="R76933" s="10"/>
      <c r="S76933" s="10"/>
      <c r="T76933" s="10"/>
    </row>
    <row r="76934" spans="1:20" ht="16" x14ac:dyDescent="0.2">
      <c r="A76934" s="24"/>
      <c r="B76934" s="24"/>
      <c r="C76934" s="24"/>
      <c r="D76934" s="24"/>
      <c r="E76934" s="24"/>
      <c r="F76934" s="24"/>
      <c r="G76934" s="24"/>
      <c r="H76934" s="24"/>
      <c r="I76934" s="24"/>
      <c r="J76934" s="24"/>
      <c r="K76934" s="24"/>
      <c r="L76934" s="24"/>
      <c r="M76934" s="24"/>
      <c r="P76934" s="10"/>
      <c r="R76934" s="10"/>
      <c r="S76934" s="10"/>
      <c r="T76934" s="10"/>
    </row>
    <row r="76935" spans="1:20" ht="16" x14ac:dyDescent="0.2">
      <c r="A76935" s="24"/>
      <c r="B76935" s="24"/>
      <c r="C76935" s="24"/>
      <c r="D76935" s="24"/>
      <c r="E76935" s="24"/>
      <c r="F76935" s="24"/>
      <c r="G76935" s="24"/>
      <c r="H76935" s="24"/>
      <c r="I76935" s="24"/>
      <c r="J76935" s="24"/>
      <c r="K76935" s="24"/>
      <c r="L76935" s="24"/>
      <c r="M76935" s="24"/>
      <c r="P76935" s="10"/>
      <c r="R76935" s="10"/>
      <c r="S76935" s="10"/>
      <c r="T76935" s="10"/>
    </row>
    <row r="76936" spans="1:20" ht="16" x14ac:dyDescent="0.2">
      <c r="A76936" s="24"/>
      <c r="B76936" s="24"/>
      <c r="C76936" s="24"/>
      <c r="D76936" s="24"/>
      <c r="E76936" s="24"/>
      <c r="F76936" s="24"/>
      <c r="G76936" s="24"/>
      <c r="H76936" s="24"/>
      <c r="I76936" s="24"/>
      <c r="J76936" s="24"/>
      <c r="K76936" s="24"/>
      <c r="L76936" s="24"/>
      <c r="M76936" s="24"/>
      <c r="P76936" s="10"/>
      <c r="R76936" s="10"/>
      <c r="S76936" s="10"/>
      <c r="T76936" s="10"/>
    </row>
    <row r="76937" spans="1:20" ht="16" x14ac:dyDescent="0.2">
      <c r="A76937" s="24"/>
      <c r="B76937" s="24"/>
      <c r="C76937" s="24"/>
      <c r="D76937" s="24"/>
      <c r="E76937" s="24"/>
      <c r="F76937" s="24"/>
      <c r="G76937" s="24"/>
      <c r="H76937" s="24"/>
      <c r="I76937" s="24"/>
      <c r="J76937" s="24"/>
      <c r="K76937" s="24"/>
      <c r="L76937" s="24"/>
      <c r="M76937" s="24"/>
      <c r="P76937" s="10"/>
      <c r="R76937" s="10"/>
      <c r="S76937" s="10"/>
      <c r="T76937" s="10"/>
    </row>
    <row r="76938" spans="1:20" ht="16" x14ac:dyDescent="0.2">
      <c r="A76938" s="24"/>
      <c r="B76938" s="24"/>
      <c r="C76938" s="24"/>
      <c r="D76938" s="24"/>
      <c r="E76938" s="24"/>
      <c r="F76938" s="24"/>
      <c r="G76938" s="24"/>
      <c r="H76938" s="24"/>
      <c r="I76938" s="24"/>
      <c r="J76938" s="24"/>
      <c r="K76938" s="24"/>
      <c r="L76938" s="24"/>
      <c r="M76938" s="24"/>
      <c r="P76938" s="10"/>
      <c r="R76938" s="10"/>
      <c r="S76938" s="10"/>
      <c r="T76938" s="10"/>
    </row>
    <row r="76939" spans="1:20" ht="16" x14ac:dyDescent="0.2">
      <c r="A76939" s="24"/>
      <c r="B76939" s="24"/>
      <c r="C76939" s="24"/>
      <c r="D76939" s="24"/>
      <c r="E76939" s="24"/>
      <c r="F76939" s="24"/>
      <c r="G76939" s="24"/>
      <c r="H76939" s="24"/>
      <c r="I76939" s="24"/>
      <c r="J76939" s="24"/>
      <c r="K76939" s="24"/>
      <c r="L76939" s="24"/>
      <c r="M76939" s="24"/>
      <c r="P76939" s="10"/>
      <c r="R76939" s="10"/>
      <c r="S76939" s="10"/>
      <c r="T76939" s="10"/>
    </row>
    <row r="76940" spans="1:20" ht="16" x14ac:dyDescent="0.2">
      <c r="A76940" s="24"/>
      <c r="B76940" s="24"/>
      <c r="C76940" s="24"/>
      <c r="D76940" s="24"/>
      <c r="E76940" s="24"/>
      <c r="F76940" s="24"/>
      <c r="G76940" s="24"/>
      <c r="H76940" s="24"/>
      <c r="I76940" s="24"/>
      <c r="J76940" s="24"/>
      <c r="K76940" s="24"/>
      <c r="L76940" s="24"/>
      <c r="M76940" s="24"/>
      <c r="P76940" s="10"/>
      <c r="R76940" s="10"/>
      <c r="S76940" s="10"/>
      <c r="T76940" s="10"/>
    </row>
    <row r="76941" spans="1:20" ht="16" x14ac:dyDescent="0.2">
      <c r="A76941" s="24"/>
      <c r="B76941" s="24"/>
      <c r="C76941" s="24"/>
      <c r="D76941" s="24"/>
      <c r="E76941" s="24"/>
      <c r="F76941" s="24"/>
      <c r="G76941" s="24"/>
      <c r="H76941" s="24"/>
      <c r="I76941" s="24"/>
      <c r="J76941" s="24"/>
      <c r="K76941" s="24"/>
      <c r="L76941" s="24"/>
      <c r="M76941" s="24"/>
      <c r="P76941" s="10"/>
      <c r="R76941" s="10"/>
      <c r="S76941" s="10"/>
      <c r="T76941" s="10"/>
    </row>
    <row r="76942" spans="1:20" ht="16" x14ac:dyDescent="0.2">
      <c r="A76942" s="24"/>
      <c r="B76942" s="24"/>
      <c r="C76942" s="24"/>
      <c r="D76942" s="24"/>
      <c r="E76942" s="24"/>
      <c r="F76942" s="24"/>
      <c r="G76942" s="24"/>
      <c r="H76942" s="24"/>
      <c r="I76942" s="24"/>
      <c r="J76942" s="24"/>
      <c r="K76942" s="24"/>
      <c r="L76942" s="24"/>
      <c r="M76942" s="24"/>
      <c r="P76942" s="10"/>
      <c r="R76942" s="10"/>
      <c r="S76942" s="10"/>
      <c r="T76942" s="10"/>
    </row>
    <row r="76943" spans="1:20" ht="16" x14ac:dyDescent="0.2">
      <c r="A76943" s="24"/>
      <c r="B76943" s="24"/>
      <c r="C76943" s="24"/>
      <c r="D76943" s="24"/>
      <c r="E76943" s="24"/>
      <c r="F76943" s="24"/>
      <c r="G76943" s="24"/>
      <c r="H76943" s="24"/>
      <c r="I76943" s="24"/>
      <c r="J76943" s="24"/>
      <c r="K76943" s="24"/>
      <c r="L76943" s="24"/>
      <c r="M76943" s="24"/>
      <c r="P76943" s="10"/>
      <c r="R76943" s="10"/>
      <c r="S76943" s="10"/>
      <c r="T76943" s="10"/>
    </row>
    <row r="76944" spans="1:20" ht="16" x14ac:dyDescent="0.2">
      <c r="A76944" s="24"/>
      <c r="B76944" s="24"/>
      <c r="C76944" s="24"/>
      <c r="D76944" s="24"/>
      <c r="E76944" s="24"/>
      <c r="F76944" s="24"/>
      <c r="G76944" s="24"/>
      <c r="H76944" s="24"/>
      <c r="I76944" s="24"/>
      <c r="J76944" s="24"/>
      <c r="K76944" s="24"/>
      <c r="L76944" s="24"/>
      <c r="M76944" s="24"/>
      <c r="P76944" s="10"/>
      <c r="R76944" s="10"/>
      <c r="S76944" s="10"/>
      <c r="T76944" s="10"/>
    </row>
    <row r="76945" spans="1:20" ht="16" x14ac:dyDescent="0.2">
      <c r="A76945" s="24"/>
      <c r="B76945" s="24"/>
      <c r="C76945" s="24"/>
      <c r="D76945" s="24"/>
      <c r="E76945" s="24"/>
      <c r="F76945" s="24"/>
      <c r="G76945" s="24"/>
      <c r="H76945" s="24"/>
      <c r="I76945" s="24"/>
      <c r="J76945" s="24"/>
      <c r="K76945" s="24"/>
      <c r="L76945" s="24"/>
      <c r="M76945" s="24"/>
      <c r="P76945" s="10"/>
      <c r="R76945" s="10"/>
      <c r="S76945" s="10"/>
      <c r="T76945" s="10"/>
    </row>
    <row r="76946" spans="1:20" ht="16" x14ac:dyDescent="0.2">
      <c r="A76946" s="24"/>
      <c r="B76946" s="24"/>
      <c r="C76946" s="24"/>
      <c r="D76946" s="24"/>
      <c r="E76946" s="24"/>
      <c r="F76946" s="24"/>
      <c r="G76946" s="24"/>
      <c r="H76946" s="24"/>
      <c r="I76946" s="24"/>
      <c r="J76946" s="24"/>
      <c r="K76946" s="24"/>
      <c r="L76946" s="24"/>
      <c r="M76946" s="24"/>
      <c r="P76946" s="10"/>
      <c r="R76946" s="10"/>
      <c r="S76946" s="10"/>
      <c r="T76946" s="10"/>
    </row>
    <row r="76947" spans="1:20" ht="16" x14ac:dyDescent="0.2">
      <c r="A76947" s="24"/>
      <c r="B76947" s="24"/>
      <c r="C76947" s="24"/>
      <c r="D76947" s="24"/>
      <c r="E76947" s="24"/>
      <c r="F76947" s="24"/>
      <c r="G76947" s="24"/>
      <c r="H76947" s="24"/>
      <c r="I76947" s="24"/>
      <c r="J76947" s="24"/>
      <c r="K76947" s="24"/>
      <c r="L76947" s="24"/>
      <c r="M76947" s="24"/>
      <c r="P76947" s="10"/>
      <c r="R76947" s="10"/>
      <c r="S76947" s="10"/>
      <c r="T76947" s="10"/>
    </row>
    <row r="76948" spans="1:20" ht="16" x14ac:dyDescent="0.2">
      <c r="A76948" s="24"/>
      <c r="B76948" s="24"/>
      <c r="C76948" s="24"/>
      <c r="D76948" s="24"/>
      <c r="E76948" s="24"/>
      <c r="F76948" s="24"/>
      <c r="G76948" s="24"/>
      <c r="H76948" s="24"/>
      <c r="I76948" s="24"/>
      <c r="J76948" s="24"/>
      <c r="K76948" s="24"/>
      <c r="L76948" s="24"/>
      <c r="M76948" s="24"/>
      <c r="P76948" s="10"/>
      <c r="R76948" s="10"/>
      <c r="S76948" s="10"/>
      <c r="T76948" s="10"/>
    </row>
    <row r="76949" spans="1:20" ht="16" x14ac:dyDescent="0.2">
      <c r="A76949" s="24"/>
      <c r="B76949" s="24"/>
      <c r="C76949" s="24"/>
      <c r="D76949" s="24"/>
      <c r="E76949" s="24"/>
      <c r="F76949" s="24"/>
      <c r="G76949" s="24"/>
      <c r="H76949" s="24"/>
      <c r="I76949" s="24"/>
      <c r="J76949" s="24"/>
      <c r="K76949" s="24"/>
      <c r="L76949" s="24"/>
      <c r="M76949" s="24"/>
      <c r="P76949" s="10"/>
      <c r="R76949" s="10"/>
      <c r="S76949" s="10"/>
      <c r="T76949" s="10"/>
    </row>
    <row r="76950" spans="1:20" ht="16" x14ac:dyDescent="0.2">
      <c r="A76950" s="24"/>
      <c r="B76950" s="24"/>
      <c r="C76950" s="24"/>
      <c r="D76950" s="24"/>
      <c r="E76950" s="24"/>
      <c r="F76950" s="24"/>
      <c r="G76950" s="24"/>
      <c r="H76950" s="24"/>
      <c r="I76950" s="24"/>
      <c r="J76950" s="24"/>
      <c r="K76950" s="24"/>
      <c r="L76950" s="24"/>
      <c r="M76950" s="24"/>
      <c r="P76950" s="10"/>
      <c r="R76950" s="10"/>
      <c r="S76950" s="10"/>
      <c r="T76950" s="10"/>
    </row>
    <row r="76951" spans="1:20" ht="16" x14ac:dyDescent="0.2">
      <c r="A76951" s="24"/>
      <c r="B76951" s="24"/>
      <c r="C76951" s="24"/>
      <c r="D76951" s="24"/>
      <c r="E76951" s="24"/>
      <c r="F76951" s="24"/>
      <c r="G76951" s="24"/>
      <c r="H76951" s="24"/>
      <c r="I76951" s="24"/>
      <c r="J76951" s="24"/>
      <c r="K76951" s="24"/>
      <c r="L76951" s="24"/>
      <c r="M76951" s="24"/>
      <c r="P76951" s="10"/>
      <c r="R76951" s="10"/>
      <c r="S76951" s="10"/>
      <c r="T76951" s="10"/>
    </row>
    <row r="76952" spans="1:20" ht="16" x14ac:dyDescent="0.2">
      <c r="A76952" s="24"/>
      <c r="B76952" s="24"/>
      <c r="C76952" s="24"/>
      <c r="D76952" s="24"/>
      <c r="E76952" s="24"/>
      <c r="F76952" s="24"/>
      <c r="G76952" s="24"/>
      <c r="H76952" s="24"/>
      <c r="I76952" s="24"/>
      <c r="J76952" s="24"/>
      <c r="K76952" s="24"/>
      <c r="L76952" s="24"/>
      <c r="M76952" s="24"/>
      <c r="P76952" s="10"/>
      <c r="R76952" s="10"/>
      <c r="S76952" s="10"/>
      <c r="T76952" s="10"/>
    </row>
    <row r="76953" spans="1:20" ht="16" x14ac:dyDescent="0.2">
      <c r="A76953" s="24"/>
      <c r="B76953" s="24"/>
      <c r="C76953" s="24"/>
      <c r="D76953" s="24"/>
      <c r="E76953" s="24"/>
      <c r="F76953" s="24"/>
      <c r="G76953" s="24"/>
      <c r="H76953" s="24"/>
      <c r="I76953" s="24"/>
      <c r="J76953" s="24"/>
      <c r="K76953" s="24"/>
      <c r="L76953" s="24"/>
      <c r="M76953" s="24"/>
      <c r="P76953" s="10"/>
      <c r="R76953" s="10"/>
      <c r="S76953" s="10"/>
      <c r="T76953" s="10"/>
    </row>
    <row r="76954" spans="1:20" ht="16" x14ac:dyDescent="0.2">
      <c r="A76954" s="24"/>
      <c r="B76954" s="24"/>
      <c r="C76954" s="24"/>
      <c r="D76954" s="24"/>
      <c r="E76954" s="24"/>
      <c r="F76954" s="24"/>
      <c r="G76954" s="24"/>
      <c r="H76954" s="24"/>
      <c r="I76954" s="24"/>
      <c r="J76954" s="24"/>
      <c r="K76954" s="24"/>
      <c r="L76954" s="24"/>
      <c r="M76954" s="24"/>
      <c r="P76954" s="10"/>
      <c r="R76954" s="10"/>
      <c r="S76954" s="10"/>
      <c r="T76954" s="10"/>
    </row>
    <row r="76955" spans="1:20" ht="16" x14ac:dyDescent="0.2">
      <c r="A76955" s="24"/>
      <c r="B76955" s="24"/>
      <c r="C76955" s="24"/>
      <c r="D76955" s="24"/>
      <c r="E76955" s="24"/>
      <c r="F76955" s="24"/>
      <c r="G76955" s="24"/>
      <c r="H76955" s="24"/>
      <c r="I76955" s="24"/>
      <c r="J76955" s="24"/>
      <c r="K76955" s="24"/>
      <c r="L76955" s="24"/>
      <c r="M76955" s="24"/>
      <c r="P76955" s="10"/>
      <c r="R76955" s="10"/>
      <c r="S76955" s="10"/>
      <c r="T76955" s="10"/>
    </row>
    <row r="76956" spans="1:20" ht="16" x14ac:dyDescent="0.2">
      <c r="A76956" s="24"/>
      <c r="B76956" s="24"/>
      <c r="C76956" s="24"/>
      <c r="D76956" s="24"/>
      <c r="E76956" s="24"/>
      <c r="F76956" s="24"/>
      <c r="G76956" s="24"/>
      <c r="H76956" s="24"/>
      <c r="I76956" s="24"/>
      <c r="J76956" s="24"/>
      <c r="K76956" s="24"/>
      <c r="L76956" s="24"/>
      <c r="M76956" s="24"/>
      <c r="P76956" s="10"/>
      <c r="R76956" s="10"/>
      <c r="S76956" s="10"/>
      <c r="T76956" s="10"/>
    </row>
    <row r="76957" spans="1:20" ht="16" x14ac:dyDescent="0.2">
      <c r="A76957" s="24"/>
      <c r="B76957" s="24"/>
      <c r="C76957" s="24"/>
      <c r="D76957" s="24"/>
      <c r="E76957" s="24"/>
      <c r="F76957" s="24"/>
      <c r="G76957" s="24"/>
      <c r="H76957" s="24"/>
      <c r="I76957" s="24"/>
      <c r="J76957" s="24"/>
      <c r="K76957" s="24"/>
      <c r="L76957" s="24"/>
      <c r="M76957" s="24"/>
      <c r="P76957" s="10"/>
      <c r="R76957" s="10"/>
      <c r="S76957" s="10"/>
      <c r="T76957" s="10"/>
    </row>
    <row r="76958" spans="1:20" ht="16" x14ac:dyDescent="0.2">
      <c r="A76958" s="24"/>
      <c r="B76958" s="24"/>
      <c r="C76958" s="24"/>
      <c r="D76958" s="24"/>
      <c r="E76958" s="24"/>
      <c r="F76958" s="24"/>
      <c r="G76958" s="24"/>
      <c r="H76958" s="24"/>
      <c r="I76958" s="24"/>
      <c r="J76958" s="24"/>
      <c r="K76958" s="24"/>
      <c r="L76958" s="24"/>
      <c r="M76958" s="24"/>
      <c r="P76958" s="10"/>
      <c r="R76958" s="10"/>
      <c r="S76958" s="10"/>
      <c r="T76958" s="10"/>
    </row>
    <row r="76959" spans="1:20" ht="16" x14ac:dyDescent="0.2">
      <c r="A76959" s="24"/>
      <c r="B76959" s="24"/>
      <c r="C76959" s="24"/>
      <c r="D76959" s="24"/>
      <c r="E76959" s="24"/>
      <c r="F76959" s="24"/>
      <c r="G76959" s="24"/>
      <c r="H76959" s="24"/>
      <c r="I76959" s="24"/>
      <c r="J76959" s="24"/>
      <c r="K76959" s="24"/>
      <c r="L76959" s="24"/>
      <c r="M76959" s="24"/>
      <c r="P76959" s="10"/>
      <c r="R76959" s="10"/>
      <c r="S76959" s="10"/>
      <c r="T76959" s="10"/>
    </row>
    <row r="76960" spans="1:20" ht="16" x14ac:dyDescent="0.2">
      <c r="A76960" s="24"/>
      <c r="B76960" s="24"/>
      <c r="C76960" s="24"/>
      <c r="D76960" s="24"/>
      <c r="E76960" s="24"/>
      <c r="F76960" s="24"/>
      <c r="G76960" s="24"/>
      <c r="H76960" s="24"/>
      <c r="I76960" s="24"/>
      <c r="J76960" s="24"/>
      <c r="K76960" s="24"/>
      <c r="L76960" s="24"/>
      <c r="M76960" s="24"/>
      <c r="P76960" s="10"/>
      <c r="R76960" s="10"/>
      <c r="S76960" s="10"/>
      <c r="T76960" s="10"/>
    </row>
    <row r="76961" spans="1:20" ht="16" x14ac:dyDescent="0.2">
      <c r="A76961" s="24"/>
      <c r="B76961" s="24"/>
      <c r="C76961" s="24"/>
      <c r="D76961" s="24"/>
      <c r="E76961" s="24"/>
      <c r="F76961" s="24"/>
      <c r="G76961" s="24"/>
      <c r="H76961" s="24"/>
      <c r="I76961" s="24"/>
      <c r="J76961" s="24"/>
      <c r="K76961" s="24"/>
      <c r="L76961" s="24"/>
      <c r="M76961" s="24"/>
      <c r="P76961" s="10"/>
      <c r="R76961" s="10"/>
      <c r="S76961" s="10"/>
      <c r="T76961" s="10"/>
    </row>
    <row r="76962" spans="1:20" ht="16" x14ac:dyDescent="0.2">
      <c r="A76962" s="24"/>
      <c r="B76962" s="24"/>
      <c r="C76962" s="24"/>
      <c r="D76962" s="24"/>
      <c r="E76962" s="24"/>
      <c r="F76962" s="24"/>
      <c r="G76962" s="24"/>
      <c r="H76962" s="24"/>
      <c r="I76962" s="24"/>
      <c r="J76962" s="24"/>
      <c r="K76962" s="24"/>
      <c r="L76962" s="24"/>
      <c r="M76962" s="24"/>
      <c r="P76962" s="10"/>
      <c r="R76962" s="10"/>
      <c r="S76962" s="10"/>
      <c r="T76962" s="10"/>
    </row>
    <row r="76963" spans="1:20" ht="16" x14ac:dyDescent="0.2">
      <c r="A76963" s="24"/>
      <c r="B76963" s="24"/>
      <c r="C76963" s="24"/>
      <c r="D76963" s="24"/>
      <c r="E76963" s="24"/>
      <c r="F76963" s="24"/>
      <c r="G76963" s="24"/>
      <c r="H76963" s="24"/>
      <c r="I76963" s="24"/>
      <c r="J76963" s="24"/>
      <c r="K76963" s="24"/>
      <c r="L76963" s="24"/>
      <c r="M76963" s="24"/>
      <c r="P76963" s="10"/>
      <c r="R76963" s="10"/>
      <c r="S76963" s="10"/>
      <c r="T76963" s="10"/>
    </row>
    <row r="76964" spans="1:20" ht="16" x14ac:dyDescent="0.2">
      <c r="A76964" s="24"/>
      <c r="B76964" s="24"/>
      <c r="C76964" s="24"/>
      <c r="D76964" s="24"/>
      <c r="E76964" s="24"/>
      <c r="F76964" s="24"/>
      <c r="G76964" s="24"/>
      <c r="H76964" s="24"/>
      <c r="I76964" s="24"/>
      <c r="J76964" s="24"/>
      <c r="K76964" s="24"/>
      <c r="L76964" s="24"/>
      <c r="M76964" s="24"/>
      <c r="P76964" s="10"/>
      <c r="R76964" s="10"/>
      <c r="S76964" s="10"/>
      <c r="T76964" s="10"/>
    </row>
    <row r="76965" spans="1:20" ht="16" x14ac:dyDescent="0.2">
      <c r="A76965" s="24"/>
      <c r="B76965" s="24"/>
      <c r="C76965" s="24"/>
      <c r="D76965" s="24"/>
      <c r="E76965" s="24"/>
      <c r="F76965" s="24"/>
      <c r="G76965" s="24"/>
      <c r="H76965" s="24"/>
      <c r="I76965" s="24"/>
      <c r="J76965" s="24"/>
      <c r="K76965" s="24"/>
      <c r="L76965" s="24"/>
      <c r="M76965" s="24"/>
      <c r="P76965" s="10"/>
      <c r="R76965" s="10"/>
      <c r="S76965" s="10"/>
      <c r="T76965" s="10"/>
    </row>
    <row r="76966" spans="1:20" ht="16" x14ac:dyDescent="0.2">
      <c r="A76966" s="24"/>
      <c r="B76966" s="24"/>
      <c r="C76966" s="24"/>
      <c r="D76966" s="24"/>
      <c r="E76966" s="24"/>
      <c r="F76966" s="24"/>
      <c r="G76966" s="24"/>
      <c r="H76966" s="24"/>
      <c r="I76966" s="24"/>
      <c r="J76966" s="24"/>
      <c r="K76966" s="24"/>
      <c r="L76966" s="24"/>
      <c r="M76966" s="24"/>
      <c r="P76966" s="10"/>
      <c r="R76966" s="10"/>
      <c r="S76966" s="10"/>
      <c r="T76966" s="10"/>
    </row>
    <row r="76967" spans="1:20" ht="16" x14ac:dyDescent="0.2">
      <c r="A76967" s="24"/>
      <c r="B76967" s="24"/>
      <c r="C76967" s="24"/>
      <c r="D76967" s="24"/>
      <c r="E76967" s="24"/>
      <c r="F76967" s="24"/>
      <c r="G76967" s="24"/>
      <c r="H76967" s="24"/>
      <c r="I76967" s="24"/>
      <c r="J76967" s="24"/>
      <c r="K76967" s="24"/>
      <c r="L76967" s="24"/>
      <c r="M76967" s="24"/>
      <c r="P76967" s="10"/>
      <c r="R76967" s="10"/>
      <c r="S76967" s="10"/>
      <c r="T76967" s="10"/>
    </row>
    <row r="76968" spans="1:20" ht="16" x14ac:dyDescent="0.2">
      <c r="A76968" s="24"/>
      <c r="B76968" s="24"/>
      <c r="C76968" s="24"/>
      <c r="D76968" s="24"/>
      <c r="E76968" s="24"/>
      <c r="F76968" s="24"/>
      <c r="G76968" s="24"/>
      <c r="H76968" s="24"/>
      <c r="I76968" s="24"/>
      <c r="J76968" s="24"/>
      <c r="K76968" s="24"/>
      <c r="L76968" s="24"/>
      <c r="M76968" s="24"/>
      <c r="P76968" s="10"/>
      <c r="R76968" s="10"/>
      <c r="S76968" s="10"/>
      <c r="T76968" s="10"/>
    </row>
    <row r="76969" spans="1:20" ht="16" x14ac:dyDescent="0.2">
      <c r="A76969" s="24"/>
      <c r="B76969" s="24"/>
      <c r="C76969" s="24"/>
      <c r="D76969" s="24"/>
      <c r="E76969" s="24"/>
      <c r="F76969" s="24"/>
      <c r="G76969" s="24"/>
      <c r="H76969" s="24"/>
      <c r="I76969" s="24"/>
      <c r="J76969" s="24"/>
      <c r="K76969" s="24"/>
      <c r="L76969" s="24"/>
      <c r="M76969" s="24"/>
      <c r="P76969" s="10"/>
      <c r="R76969" s="10"/>
      <c r="S76969" s="10"/>
      <c r="T76969" s="10"/>
    </row>
    <row r="76970" spans="1:20" ht="16" x14ac:dyDescent="0.2">
      <c r="A76970" s="24"/>
      <c r="B76970" s="24"/>
      <c r="C76970" s="24"/>
      <c r="D76970" s="24"/>
      <c r="E76970" s="24"/>
      <c r="F76970" s="24"/>
      <c r="G76970" s="24"/>
      <c r="H76970" s="24"/>
      <c r="I76970" s="24"/>
      <c r="J76970" s="24"/>
      <c r="K76970" s="24"/>
      <c r="L76970" s="24"/>
      <c r="M76970" s="24"/>
      <c r="P76970" s="10"/>
      <c r="R76970" s="10"/>
      <c r="S76970" s="10"/>
      <c r="T76970" s="10"/>
    </row>
    <row r="76971" spans="1:20" ht="16" x14ac:dyDescent="0.2">
      <c r="A76971" s="24"/>
      <c r="B76971" s="24"/>
      <c r="C76971" s="24"/>
      <c r="D76971" s="24"/>
      <c r="E76971" s="24"/>
      <c r="F76971" s="24"/>
      <c r="G76971" s="24"/>
      <c r="H76971" s="24"/>
      <c r="I76971" s="24"/>
      <c r="J76971" s="24"/>
      <c r="K76971" s="24"/>
      <c r="L76971" s="24"/>
      <c r="M76971" s="24"/>
      <c r="P76971" s="10"/>
      <c r="R76971" s="10"/>
      <c r="S76971" s="10"/>
      <c r="T76971" s="10"/>
    </row>
    <row r="76972" spans="1:20" ht="16" x14ac:dyDescent="0.2">
      <c r="A76972" s="24"/>
      <c r="B76972" s="24"/>
      <c r="C76972" s="24"/>
      <c r="D76972" s="24"/>
      <c r="E76972" s="24"/>
      <c r="F76972" s="24"/>
      <c r="G76972" s="24"/>
      <c r="H76972" s="24"/>
      <c r="I76972" s="24"/>
      <c r="J76972" s="24"/>
      <c r="K76972" s="24"/>
      <c r="L76972" s="24"/>
      <c r="M76972" s="24"/>
      <c r="P76972" s="10"/>
      <c r="R76972" s="10"/>
      <c r="S76972" s="10"/>
      <c r="T76972" s="10"/>
    </row>
    <row r="76973" spans="1:20" ht="16" x14ac:dyDescent="0.2">
      <c r="A76973" s="24"/>
      <c r="B76973" s="24"/>
      <c r="C76973" s="24"/>
      <c r="D76973" s="24"/>
      <c r="E76973" s="24"/>
      <c r="F76973" s="24"/>
      <c r="G76973" s="24"/>
      <c r="H76973" s="24"/>
      <c r="I76973" s="24"/>
      <c r="J76973" s="24"/>
      <c r="K76973" s="24"/>
      <c r="L76973" s="24"/>
      <c r="M76973" s="24"/>
      <c r="P76973" s="10"/>
      <c r="R76973" s="10"/>
      <c r="S76973" s="10"/>
      <c r="T76973" s="10"/>
    </row>
    <row r="76974" spans="1:20" ht="16" x14ac:dyDescent="0.2">
      <c r="A76974" s="24"/>
      <c r="B76974" s="24"/>
      <c r="C76974" s="24"/>
      <c r="D76974" s="24"/>
      <c r="E76974" s="24"/>
      <c r="F76974" s="24"/>
      <c r="G76974" s="24"/>
      <c r="H76974" s="24"/>
      <c r="I76974" s="24"/>
      <c r="J76974" s="24"/>
      <c r="K76974" s="24"/>
      <c r="L76974" s="24"/>
      <c r="M76974" s="24"/>
      <c r="P76974" s="10"/>
      <c r="R76974" s="10"/>
      <c r="S76974" s="10"/>
      <c r="T76974" s="10"/>
    </row>
    <row r="76975" spans="1:20" ht="16" x14ac:dyDescent="0.2">
      <c r="A76975" s="24"/>
      <c r="B76975" s="24"/>
      <c r="C76975" s="24"/>
      <c r="D76975" s="24"/>
      <c r="E76975" s="24"/>
      <c r="F76975" s="24"/>
      <c r="G76975" s="24"/>
      <c r="H76975" s="24"/>
      <c r="I76975" s="24"/>
      <c r="J76975" s="24"/>
      <c r="K76975" s="24"/>
      <c r="L76975" s="24"/>
      <c r="M76975" s="24"/>
      <c r="P76975" s="10"/>
      <c r="R76975" s="10"/>
      <c r="S76975" s="10"/>
      <c r="T76975" s="10"/>
    </row>
    <row r="76976" spans="1:20" ht="16" x14ac:dyDescent="0.2">
      <c r="A76976" s="24"/>
      <c r="B76976" s="24"/>
      <c r="C76976" s="24"/>
      <c r="D76976" s="24"/>
      <c r="E76976" s="24"/>
      <c r="F76976" s="24"/>
      <c r="G76976" s="24"/>
      <c r="H76976" s="24"/>
      <c r="I76976" s="24"/>
      <c r="J76976" s="24"/>
      <c r="K76976" s="24"/>
      <c r="L76976" s="24"/>
      <c r="M76976" s="24"/>
      <c r="P76976" s="10"/>
      <c r="R76976" s="10"/>
      <c r="S76976" s="10"/>
      <c r="T76976" s="10"/>
    </row>
    <row r="76977" spans="1:20" ht="16" x14ac:dyDescent="0.2">
      <c r="A76977" s="24"/>
      <c r="B76977" s="24"/>
      <c r="C76977" s="24"/>
      <c r="D76977" s="24"/>
      <c r="E76977" s="24"/>
      <c r="F76977" s="24"/>
      <c r="G76977" s="24"/>
      <c r="H76977" s="24"/>
      <c r="I76977" s="24"/>
      <c r="J76977" s="24"/>
      <c r="K76977" s="24"/>
      <c r="L76977" s="24"/>
      <c r="M76977" s="24"/>
      <c r="P76977" s="10"/>
      <c r="R76977" s="10"/>
      <c r="S76977" s="10"/>
      <c r="T76977" s="10"/>
    </row>
    <row r="76978" spans="1:20" ht="16" x14ac:dyDescent="0.2">
      <c r="A76978" s="24"/>
      <c r="B76978" s="24"/>
      <c r="C76978" s="24"/>
      <c r="D76978" s="24"/>
      <c r="E76978" s="24"/>
      <c r="F76978" s="24"/>
      <c r="G76978" s="24"/>
      <c r="H76978" s="24"/>
      <c r="I76978" s="24"/>
      <c r="J76978" s="24"/>
      <c r="K76978" s="24"/>
      <c r="L76978" s="24"/>
      <c r="M76978" s="24"/>
      <c r="P76978" s="10"/>
      <c r="R76978" s="10"/>
      <c r="S76978" s="10"/>
      <c r="T76978" s="10"/>
    </row>
    <row r="76979" spans="1:20" ht="16" x14ac:dyDescent="0.2">
      <c r="A76979" s="24"/>
      <c r="B76979" s="24"/>
      <c r="C76979" s="24"/>
      <c r="D76979" s="24"/>
      <c r="E76979" s="24"/>
      <c r="F76979" s="24"/>
      <c r="G76979" s="24"/>
      <c r="H76979" s="24"/>
      <c r="I76979" s="24"/>
      <c r="J76979" s="24"/>
      <c r="K76979" s="24"/>
      <c r="L76979" s="24"/>
      <c r="M76979" s="24"/>
      <c r="P76979" s="10"/>
      <c r="R76979" s="10"/>
      <c r="S76979" s="10"/>
      <c r="T76979" s="10"/>
    </row>
    <row r="76980" spans="1:20" ht="16" x14ac:dyDescent="0.2">
      <c r="A76980" s="24"/>
      <c r="B76980" s="24"/>
      <c r="C76980" s="24"/>
      <c r="D76980" s="24"/>
      <c r="E76980" s="24"/>
      <c r="F76980" s="24"/>
      <c r="G76980" s="24"/>
      <c r="H76980" s="24"/>
      <c r="I76980" s="24"/>
      <c r="J76980" s="24"/>
      <c r="K76980" s="24"/>
      <c r="L76980" s="24"/>
      <c r="M76980" s="24"/>
      <c r="P76980" s="10"/>
      <c r="R76980" s="10"/>
      <c r="S76980" s="10"/>
      <c r="T76980" s="10"/>
    </row>
    <row r="76981" spans="1:20" ht="16" x14ac:dyDescent="0.2">
      <c r="A76981" s="24"/>
      <c r="B76981" s="24"/>
      <c r="C76981" s="24"/>
      <c r="D76981" s="24"/>
      <c r="E76981" s="24"/>
      <c r="F76981" s="24"/>
      <c r="G76981" s="24"/>
      <c r="H76981" s="24"/>
      <c r="I76981" s="24"/>
      <c r="J76981" s="24"/>
      <c r="K76981" s="24"/>
      <c r="L76981" s="24"/>
      <c r="M76981" s="24"/>
      <c r="P76981" s="10"/>
      <c r="R76981" s="10"/>
      <c r="S76981" s="10"/>
      <c r="T76981" s="10"/>
    </row>
    <row r="76982" spans="1:20" ht="16" x14ac:dyDescent="0.2">
      <c r="A76982" s="24"/>
      <c r="B76982" s="24"/>
      <c r="C76982" s="24"/>
      <c r="D76982" s="24"/>
      <c r="E76982" s="24"/>
      <c r="F76982" s="24"/>
      <c r="G76982" s="24"/>
      <c r="H76982" s="24"/>
      <c r="I76982" s="24"/>
      <c r="J76982" s="24"/>
      <c r="K76982" s="24"/>
      <c r="L76982" s="24"/>
      <c r="M76982" s="24"/>
      <c r="P76982" s="10"/>
      <c r="R76982" s="10"/>
      <c r="S76982" s="10"/>
      <c r="T76982" s="10"/>
    </row>
    <row r="76983" spans="1:20" ht="16" x14ac:dyDescent="0.2">
      <c r="A76983" s="24"/>
      <c r="B76983" s="24"/>
      <c r="C76983" s="24"/>
      <c r="D76983" s="24"/>
      <c r="E76983" s="24"/>
      <c r="F76983" s="24"/>
      <c r="G76983" s="24"/>
      <c r="H76983" s="24"/>
      <c r="I76983" s="24"/>
      <c r="J76983" s="24"/>
      <c r="K76983" s="24"/>
      <c r="L76983" s="24"/>
      <c r="M76983" s="24"/>
      <c r="P76983" s="10"/>
      <c r="R76983" s="10"/>
      <c r="S76983" s="10"/>
      <c r="T76983" s="10"/>
    </row>
    <row r="76984" spans="1:20" ht="16" x14ac:dyDescent="0.2">
      <c r="A76984" s="24"/>
      <c r="B76984" s="24"/>
      <c r="C76984" s="24"/>
      <c r="D76984" s="24"/>
      <c r="E76984" s="24"/>
      <c r="F76984" s="24"/>
      <c r="G76984" s="24"/>
      <c r="H76984" s="24"/>
      <c r="I76984" s="24"/>
      <c r="J76984" s="24"/>
      <c r="K76984" s="24"/>
      <c r="L76984" s="24"/>
      <c r="M76984" s="24"/>
      <c r="P76984" s="10"/>
      <c r="R76984" s="10"/>
      <c r="S76984" s="10"/>
      <c r="T76984" s="10"/>
    </row>
    <row r="76985" spans="1:20" ht="16" x14ac:dyDescent="0.2">
      <c r="A76985" s="24"/>
      <c r="B76985" s="24"/>
      <c r="C76985" s="24"/>
      <c r="D76985" s="24"/>
      <c r="E76985" s="24"/>
      <c r="F76985" s="24"/>
      <c r="G76985" s="24"/>
      <c r="H76985" s="24"/>
      <c r="I76985" s="24"/>
      <c r="J76985" s="24"/>
      <c r="K76985" s="24"/>
      <c r="L76985" s="24"/>
      <c r="M76985" s="24"/>
      <c r="P76985" s="10"/>
      <c r="R76985" s="10"/>
      <c r="S76985" s="10"/>
      <c r="T76985" s="10"/>
    </row>
    <row r="76986" spans="1:20" ht="16" x14ac:dyDescent="0.2">
      <c r="A76986" s="24"/>
      <c r="B76986" s="24"/>
      <c r="C76986" s="24"/>
      <c r="D76986" s="24"/>
      <c r="E76986" s="24"/>
      <c r="F76986" s="24"/>
      <c r="G76986" s="24"/>
      <c r="H76986" s="24"/>
      <c r="I76986" s="24"/>
      <c r="J76986" s="24"/>
      <c r="K76986" s="24"/>
      <c r="L76986" s="24"/>
      <c r="M76986" s="24"/>
      <c r="P76986" s="10"/>
      <c r="R76986" s="10"/>
      <c r="S76986" s="10"/>
      <c r="T76986" s="10"/>
    </row>
    <row r="76987" spans="1:20" ht="16" x14ac:dyDescent="0.2">
      <c r="A76987" s="24"/>
      <c r="B76987" s="24"/>
      <c r="C76987" s="24"/>
      <c r="D76987" s="24"/>
      <c r="E76987" s="24"/>
      <c r="F76987" s="24"/>
      <c r="G76987" s="24"/>
      <c r="H76987" s="24"/>
      <c r="I76987" s="24"/>
      <c r="J76987" s="24"/>
      <c r="K76987" s="24"/>
      <c r="L76987" s="24"/>
      <c r="M76987" s="24"/>
      <c r="P76987" s="10"/>
      <c r="R76987" s="10"/>
      <c r="S76987" s="10"/>
      <c r="T76987" s="10"/>
    </row>
    <row r="76988" spans="1:20" ht="16" x14ac:dyDescent="0.2">
      <c r="A76988" s="24"/>
      <c r="B76988" s="24"/>
      <c r="C76988" s="24"/>
      <c r="D76988" s="24"/>
      <c r="E76988" s="24"/>
      <c r="F76988" s="24"/>
      <c r="G76988" s="24"/>
      <c r="H76988" s="24"/>
      <c r="I76988" s="24"/>
      <c r="J76988" s="24"/>
      <c r="K76988" s="24"/>
      <c r="L76988" s="24"/>
      <c r="M76988" s="24"/>
      <c r="P76988" s="10"/>
      <c r="R76988" s="10"/>
      <c r="S76988" s="10"/>
      <c r="T76988" s="10"/>
    </row>
    <row r="76989" spans="1:20" ht="16" x14ac:dyDescent="0.2">
      <c r="A76989" s="24"/>
      <c r="B76989" s="24"/>
      <c r="C76989" s="24"/>
      <c r="D76989" s="24"/>
      <c r="E76989" s="24"/>
      <c r="F76989" s="24"/>
      <c r="G76989" s="24"/>
      <c r="H76989" s="24"/>
      <c r="I76989" s="24"/>
      <c r="J76989" s="24"/>
      <c r="K76989" s="24"/>
      <c r="L76989" s="24"/>
      <c r="M76989" s="24"/>
      <c r="P76989" s="10"/>
      <c r="R76989" s="10"/>
      <c r="S76989" s="10"/>
      <c r="T76989" s="10"/>
    </row>
    <row r="76990" spans="1:20" ht="16" x14ac:dyDescent="0.2">
      <c r="A76990" s="24"/>
      <c r="B76990" s="24"/>
      <c r="C76990" s="24"/>
      <c r="D76990" s="24"/>
      <c r="E76990" s="24"/>
      <c r="F76990" s="24"/>
      <c r="G76990" s="24"/>
      <c r="H76990" s="24"/>
      <c r="I76990" s="24"/>
      <c r="J76990" s="24"/>
      <c r="K76990" s="24"/>
      <c r="L76990" s="24"/>
      <c r="M76990" s="24"/>
      <c r="P76990" s="10"/>
      <c r="R76990" s="10"/>
      <c r="S76990" s="10"/>
      <c r="T76990" s="10"/>
    </row>
    <row r="76991" spans="1:20" ht="16" x14ac:dyDescent="0.2">
      <c r="A76991" s="24"/>
      <c r="B76991" s="24"/>
      <c r="C76991" s="24"/>
      <c r="D76991" s="24"/>
      <c r="E76991" s="24"/>
      <c r="F76991" s="24"/>
      <c r="G76991" s="24"/>
      <c r="H76991" s="24"/>
      <c r="I76991" s="24"/>
      <c r="J76991" s="24"/>
      <c r="K76991" s="24"/>
      <c r="L76991" s="24"/>
      <c r="M76991" s="24"/>
      <c r="P76991" s="10"/>
      <c r="R76991" s="10"/>
      <c r="S76991" s="10"/>
      <c r="T76991" s="10"/>
    </row>
    <row r="76992" spans="1:20" ht="16" x14ac:dyDescent="0.2">
      <c r="A76992" s="24"/>
      <c r="B76992" s="24"/>
      <c r="C76992" s="24"/>
      <c r="D76992" s="24"/>
      <c r="E76992" s="24"/>
      <c r="F76992" s="24"/>
      <c r="G76992" s="24"/>
      <c r="H76992" s="24"/>
      <c r="I76992" s="24"/>
      <c r="J76992" s="24"/>
      <c r="K76992" s="24"/>
      <c r="L76992" s="24"/>
      <c r="M76992" s="24"/>
      <c r="P76992" s="10"/>
      <c r="R76992" s="10"/>
      <c r="S76992" s="10"/>
      <c r="T76992" s="10"/>
    </row>
    <row r="76993" spans="1:20" ht="16" x14ac:dyDescent="0.2">
      <c r="A76993" s="24"/>
      <c r="B76993" s="24"/>
      <c r="C76993" s="24"/>
      <c r="D76993" s="24"/>
      <c r="E76993" s="24"/>
      <c r="F76993" s="24"/>
      <c r="G76993" s="24"/>
      <c r="H76993" s="24"/>
      <c r="I76993" s="24"/>
      <c r="J76993" s="24"/>
      <c r="K76993" s="24"/>
      <c r="L76993" s="24"/>
      <c r="M76993" s="24"/>
      <c r="P76993" s="10"/>
      <c r="R76993" s="10"/>
      <c r="S76993" s="10"/>
      <c r="T76993" s="10"/>
    </row>
    <row r="76994" spans="1:20" ht="16" x14ac:dyDescent="0.2">
      <c r="A76994" s="24"/>
      <c r="B76994" s="24"/>
      <c r="C76994" s="24"/>
      <c r="D76994" s="24"/>
      <c r="E76994" s="24"/>
      <c r="F76994" s="24"/>
      <c r="G76994" s="24"/>
      <c r="H76994" s="24"/>
      <c r="I76994" s="24"/>
      <c r="J76994" s="24"/>
      <c r="K76994" s="24"/>
      <c r="L76994" s="24"/>
      <c r="M76994" s="24"/>
      <c r="P76994" s="10"/>
      <c r="R76994" s="10"/>
      <c r="S76994" s="10"/>
      <c r="T76994" s="10"/>
    </row>
    <row r="76995" spans="1:20" ht="16" x14ac:dyDescent="0.2">
      <c r="A76995" s="24"/>
      <c r="B76995" s="24"/>
      <c r="C76995" s="24"/>
      <c r="D76995" s="24"/>
      <c r="E76995" s="24"/>
      <c r="F76995" s="24"/>
      <c r="G76995" s="24"/>
      <c r="H76995" s="24"/>
      <c r="I76995" s="24"/>
      <c r="J76995" s="24"/>
      <c r="K76995" s="24"/>
      <c r="L76995" s="24"/>
      <c r="M76995" s="24"/>
      <c r="P76995" s="10"/>
      <c r="R76995" s="10"/>
      <c r="S76995" s="10"/>
      <c r="T76995" s="10"/>
    </row>
    <row r="76996" spans="1:20" ht="16" x14ac:dyDescent="0.2">
      <c r="A76996" s="24"/>
      <c r="B76996" s="24"/>
      <c r="C76996" s="24"/>
      <c r="D76996" s="24"/>
      <c r="E76996" s="24"/>
      <c r="F76996" s="24"/>
      <c r="G76996" s="24"/>
      <c r="H76996" s="24"/>
      <c r="I76996" s="24"/>
      <c r="J76996" s="24"/>
      <c r="K76996" s="24"/>
      <c r="L76996" s="24"/>
      <c r="M76996" s="24"/>
      <c r="P76996" s="10"/>
      <c r="R76996" s="10"/>
      <c r="S76996" s="10"/>
      <c r="T76996" s="10"/>
    </row>
    <row r="76997" spans="1:20" ht="16" x14ac:dyDescent="0.2">
      <c r="A76997" s="24"/>
      <c r="B76997" s="24"/>
      <c r="C76997" s="24"/>
      <c r="D76997" s="24"/>
      <c r="E76997" s="24"/>
      <c r="F76997" s="24"/>
      <c r="G76997" s="24"/>
      <c r="H76997" s="24"/>
      <c r="I76997" s="24"/>
      <c r="J76997" s="24"/>
      <c r="K76997" s="24"/>
      <c r="L76997" s="24"/>
      <c r="M76997" s="24"/>
      <c r="P76997" s="10"/>
      <c r="R76997" s="10"/>
      <c r="S76997" s="10"/>
      <c r="T76997" s="10"/>
    </row>
    <row r="76998" spans="1:20" ht="16" x14ac:dyDescent="0.2">
      <c r="A76998" s="24"/>
      <c r="B76998" s="24"/>
      <c r="C76998" s="24"/>
      <c r="D76998" s="24"/>
      <c r="E76998" s="24"/>
      <c r="F76998" s="24"/>
      <c r="G76998" s="24"/>
      <c r="H76998" s="24"/>
      <c r="I76998" s="24"/>
      <c r="J76998" s="24"/>
      <c r="K76998" s="24"/>
      <c r="L76998" s="24"/>
      <c r="M76998" s="24"/>
      <c r="P76998" s="10"/>
      <c r="R76998" s="10"/>
      <c r="S76998" s="10"/>
      <c r="T76998" s="10"/>
    </row>
    <row r="76999" spans="1:20" ht="16" x14ac:dyDescent="0.2">
      <c r="A76999" s="24"/>
      <c r="B76999" s="24"/>
      <c r="C76999" s="24"/>
      <c r="D76999" s="24"/>
      <c r="E76999" s="24"/>
      <c r="F76999" s="24"/>
      <c r="G76999" s="24"/>
      <c r="H76999" s="24"/>
      <c r="I76999" s="24"/>
      <c r="J76999" s="24"/>
      <c r="K76999" s="24"/>
      <c r="L76999" s="24"/>
      <c r="M76999" s="24"/>
      <c r="P76999" s="10"/>
      <c r="R76999" s="10"/>
      <c r="S76999" s="10"/>
      <c r="T76999" s="10"/>
    </row>
    <row r="77000" spans="1:20" ht="16" x14ac:dyDescent="0.2">
      <c r="A77000" s="24"/>
      <c r="B77000" s="24"/>
      <c r="C77000" s="24"/>
      <c r="D77000" s="24"/>
      <c r="E77000" s="24"/>
      <c r="F77000" s="24"/>
      <c r="G77000" s="24"/>
      <c r="H77000" s="24"/>
      <c r="I77000" s="24"/>
      <c r="J77000" s="24"/>
      <c r="K77000" s="24"/>
      <c r="L77000" s="24"/>
      <c r="M77000" s="24"/>
      <c r="P77000" s="10"/>
      <c r="R77000" s="10"/>
      <c r="S77000" s="10"/>
      <c r="T77000" s="10"/>
    </row>
    <row r="77001" spans="1:20" ht="16" x14ac:dyDescent="0.2">
      <c r="A77001" s="24"/>
      <c r="B77001" s="24"/>
      <c r="C77001" s="24"/>
      <c r="D77001" s="24"/>
      <c r="E77001" s="24"/>
      <c r="F77001" s="24"/>
      <c r="G77001" s="24"/>
      <c r="H77001" s="24"/>
      <c r="I77001" s="24"/>
      <c r="J77001" s="24"/>
      <c r="K77001" s="24"/>
      <c r="L77001" s="24"/>
      <c r="M77001" s="24"/>
      <c r="P77001" s="10"/>
      <c r="R77001" s="10"/>
      <c r="S77001" s="10"/>
      <c r="T77001" s="10"/>
    </row>
    <row r="77002" spans="1:20" ht="16" x14ac:dyDescent="0.2">
      <c r="A77002" s="24"/>
      <c r="B77002" s="24"/>
      <c r="C77002" s="24"/>
      <c r="D77002" s="24"/>
      <c r="E77002" s="24"/>
      <c r="F77002" s="24"/>
      <c r="G77002" s="24"/>
      <c r="H77002" s="24"/>
      <c r="I77002" s="24"/>
      <c r="J77002" s="24"/>
      <c r="K77002" s="24"/>
      <c r="L77002" s="24"/>
      <c r="M77002" s="24"/>
      <c r="P77002" s="10"/>
      <c r="R77002" s="10"/>
      <c r="S77002" s="10"/>
      <c r="T77002" s="10"/>
    </row>
    <row r="77003" spans="1:20" ht="16" x14ac:dyDescent="0.2">
      <c r="A77003" s="24"/>
      <c r="B77003" s="24"/>
      <c r="C77003" s="24"/>
      <c r="D77003" s="24"/>
      <c r="E77003" s="24"/>
      <c r="F77003" s="24"/>
      <c r="G77003" s="24"/>
      <c r="H77003" s="24"/>
      <c r="I77003" s="24"/>
      <c r="J77003" s="24"/>
      <c r="K77003" s="24"/>
      <c r="L77003" s="24"/>
      <c r="M77003" s="24"/>
      <c r="P77003" s="10"/>
      <c r="R77003" s="10"/>
      <c r="S77003" s="10"/>
      <c r="T77003" s="10"/>
    </row>
    <row r="77004" spans="1:20" ht="16" x14ac:dyDescent="0.2">
      <c r="A77004" s="24"/>
      <c r="B77004" s="24"/>
      <c r="C77004" s="24"/>
      <c r="D77004" s="24"/>
      <c r="E77004" s="24"/>
      <c r="F77004" s="24"/>
      <c r="G77004" s="24"/>
      <c r="H77004" s="24"/>
      <c r="I77004" s="24"/>
      <c r="J77004" s="24"/>
      <c r="K77004" s="24"/>
      <c r="L77004" s="24"/>
      <c r="M77004" s="24"/>
      <c r="P77004" s="10"/>
      <c r="R77004" s="10"/>
      <c r="S77004" s="10"/>
      <c r="T77004" s="10"/>
    </row>
    <row r="77005" spans="1:20" ht="16" x14ac:dyDescent="0.2">
      <c r="A77005" s="24"/>
      <c r="B77005" s="24"/>
      <c r="C77005" s="24"/>
      <c r="D77005" s="24"/>
      <c r="E77005" s="24"/>
      <c r="F77005" s="24"/>
      <c r="G77005" s="24"/>
      <c r="H77005" s="24"/>
      <c r="I77005" s="24"/>
      <c r="J77005" s="24"/>
      <c r="K77005" s="24"/>
      <c r="L77005" s="24"/>
      <c r="M77005" s="24"/>
      <c r="P77005" s="10"/>
      <c r="R77005" s="10"/>
      <c r="S77005" s="10"/>
      <c r="T77005" s="10"/>
    </row>
    <row r="77006" spans="1:20" ht="16" x14ac:dyDescent="0.2">
      <c r="A77006" s="24"/>
      <c r="B77006" s="24"/>
      <c r="C77006" s="24"/>
      <c r="D77006" s="24"/>
      <c r="E77006" s="24"/>
      <c r="F77006" s="24"/>
      <c r="G77006" s="24"/>
      <c r="H77006" s="24"/>
      <c r="I77006" s="24"/>
      <c r="J77006" s="24"/>
      <c r="K77006" s="24"/>
      <c r="L77006" s="24"/>
      <c r="M77006" s="24"/>
      <c r="P77006" s="10"/>
      <c r="R77006" s="10"/>
      <c r="S77006" s="10"/>
      <c r="T77006" s="10"/>
    </row>
    <row r="77007" spans="1:20" ht="16" x14ac:dyDescent="0.2">
      <c r="A77007" s="24"/>
      <c r="B77007" s="24"/>
      <c r="C77007" s="24"/>
      <c r="D77007" s="24"/>
      <c r="E77007" s="24"/>
      <c r="F77007" s="24"/>
      <c r="G77007" s="24"/>
      <c r="H77007" s="24"/>
      <c r="I77007" s="24"/>
      <c r="J77007" s="24"/>
      <c r="K77007" s="24"/>
      <c r="L77007" s="24"/>
      <c r="M77007" s="24"/>
      <c r="P77007" s="10"/>
      <c r="R77007" s="10"/>
      <c r="S77007" s="10"/>
      <c r="T77007" s="10"/>
    </row>
    <row r="77008" spans="1:20" ht="16" x14ac:dyDescent="0.2">
      <c r="A77008" s="24"/>
      <c r="B77008" s="24"/>
      <c r="C77008" s="24"/>
      <c r="D77008" s="24"/>
      <c r="E77008" s="24"/>
      <c r="F77008" s="24"/>
      <c r="G77008" s="24"/>
      <c r="H77008" s="24"/>
      <c r="I77008" s="24"/>
      <c r="J77008" s="24"/>
      <c r="K77008" s="24"/>
      <c r="L77008" s="24"/>
      <c r="M77008" s="24"/>
      <c r="P77008" s="10"/>
      <c r="R77008" s="10"/>
      <c r="S77008" s="10"/>
      <c r="T77008" s="10"/>
    </row>
    <row r="77009" spans="1:20" ht="16" x14ac:dyDescent="0.2">
      <c r="A77009" s="24"/>
      <c r="B77009" s="24"/>
      <c r="C77009" s="24"/>
      <c r="D77009" s="24"/>
      <c r="E77009" s="24"/>
      <c r="F77009" s="24"/>
      <c r="G77009" s="24"/>
      <c r="H77009" s="24"/>
      <c r="I77009" s="24"/>
      <c r="J77009" s="24"/>
      <c r="K77009" s="24"/>
      <c r="L77009" s="24"/>
      <c r="M77009" s="24"/>
      <c r="P77009" s="10"/>
      <c r="R77009" s="10"/>
      <c r="S77009" s="10"/>
      <c r="T77009" s="10"/>
    </row>
    <row r="77010" spans="1:20" ht="16" x14ac:dyDescent="0.2">
      <c r="A77010" s="24"/>
      <c r="B77010" s="24"/>
      <c r="C77010" s="24"/>
      <c r="D77010" s="24"/>
      <c r="E77010" s="24"/>
      <c r="F77010" s="24"/>
      <c r="G77010" s="24"/>
      <c r="H77010" s="24"/>
      <c r="I77010" s="24"/>
      <c r="J77010" s="24"/>
      <c r="K77010" s="24"/>
      <c r="L77010" s="24"/>
      <c r="M77010" s="24"/>
      <c r="P77010" s="10"/>
      <c r="R77010" s="10"/>
      <c r="S77010" s="10"/>
      <c r="T77010" s="10"/>
    </row>
    <row r="77011" spans="1:20" ht="16" x14ac:dyDescent="0.2">
      <c r="A77011" s="24"/>
      <c r="B77011" s="24"/>
      <c r="C77011" s="24"/>
      <c r="D77011" s="24"/>
      <c r="E77011" s="24"/>
      <c r="F77011" s="24"/>
      <c r="G77011" s="24"/>
      <c r="H77011" s="24"/>
      <c r="I77011" s="24"/>
      <c r="J77011" s="24"/>
      <c r="K77011" s="24"/>
      <c r="L77011" s="24"/>
      <c r="M77011" s="24"/>
      <c r="P77011" s="10"/>
      <c r="R77011" s="10"/>
      <c r="S77011" s="10"/>
      <c r="T77011" s="10"/>
    </row>
    <row r="77012" spans="1:20" ht="16" x14ac:dyDescent="0.2">
      <c r="A77012" s="24"/>
      <c r="B77012" s="24"/>
      <c r="C77012" s="24"/>
      <c r="D77012" s="24"/>
      <c r="E77012" s="24"/>
      <c r="F77012" s="24"/>
      <c r="G77012" s="24"/>
      <c r="H77012" s="24"/>
      <c r="I77012" s="24"/>
      <c r="J77012" s="24"/>
      <c r="K77012" s="24"/>
      <c r="L77012" s="24"/>
      <c r="M77012" s="24"/>
      <c r="P77012" s="10"/>
      <c r="R77012" s="10"/>
      <c r="S77012" s="10"/>
      <c r="T77012" s="10"/>
    </row>
    <row r="77013" spans="1:20" ht="16" x14ac:dyDescent="0.2">
      <c r="A77013" s="24"/>
      <c r="B77013" s="24"/>
      <c r="C77013" s="24"/>
      <c r="D77013" s="24"/>
      <c r="E77013" s="24"/>
      <c r="F77013" s="24"/>
      <c r="G77013" s="24"/>
      <c r="H77013" s="24"/>
      <c r="I77013" s="24"/>
      <c r="J77013" s="24"/>
      <c r="K77013" s="24"/>
      <c r="L77013" s="24"/>
      <c r="M77013" s="24"/>
      <c r="P77013" s="10"/>
      <c r="R77013" s="10"/>
      <c r="S77013" s="10"/>
      <c r="T77013" s="10"/>
    </row>
    <row r="77014" spans="1:20" ht="16" x14ac:dyDescent="0.2">
      <c r="A77014" s="24"/>
      <c r="B77014" s="24"/>
      <c r="C77014" s="24"/>
      <c r="D77014" s="24"/>
      <c r="E77014" s="24"/>
      <c r="F77014" s="24"/>
      <c r="G77014" s="24"/>
      <c r="H77014" s="24"/>
      <c r="I77014" s="24"/>
      <c r="J77014" s="24"/>
      <c r="K77014" s="24"/>
      <c r="L77014" s="24"/>
      <c r="M77014" s="24"/>
      <c r="P77014" s="10"/>
      <c r="R77014" s="10"/>
      <c r="S77014" s="10"/>
      <c r="T77014" s="10"/>
    </row>
    <row r="77015" spans="1:20" ht="16" x14ac:dyDescent="0.2">
      <c r="A77015" s="24"/>
      <c r="B77015" s="24"/>
      <c r="C77015" s="24"/>
      <c r="D77015" s="24"/>
      <c r="E77015" s="24"/>
      <c r="F77015" s="24"/>
      <c r="G77015" s="24"/>
      <c r="H77015" s="24"/>
      <c r="I77015" s="24"/>
      <c r="J77015" s="24"/>
      <c r="K77015" s="24"/>
      <c r="L77015" s="24"/>
      <c r="M77015" s="24"/>
      <c r="P77015" s="10"/>
      <c r="R77015" s="10"/>
      <c r="S77015" s="10"/>
      <c r="T77015" s="10"/>
    </row>
    <row r="77016" spans="1:20" ht="16" x14ac:dyDescent="0.2">
      <c r="A77016" s="24"/>
      <c r="B77016" s="24"/>
      <c r="C77016" s="24"/>
      <c r="D77016" s="24"/>
      <c r="E77016" s="24"/>
      <c r="F77016" s="24"/>
      <c r="G77016" s="24"/>
      <c r="H77016" s="24"/>
      <c r="I77016" s="24"/>
      <c r="J77016" s="24"/>
      <c r="K77016" s="24"/>
      <c r="L77016" s="24"/>
      <c r="M77016" s="24"/>
      <c r="P77016" s="10"/>
      <c r="R77016" s="10"/>
      <c r="S77016" s="10"/>
      <c r="T77016" s="10"/>
    </row>
    <row r="77017" spans="1:20" ht="16" x14ac:dyDescent="0.2">
      <c r="A77017" s="24"/>
      <c r="B77017" s="24"/>
      <c r="C77017" s="24"/>
      <c r="D77017" s="24"/>
      <c r="E77017" s="24"/>
      <c r="F77017" s="24"/>
      <c r="G77017" s="24"/>
      <c r="H77017" s="24"/>
      <c r="I77017" s="24"/>
      <c r="J77017" s="24"/>
      <c r="K77017" s="24"/>
      <c r="L77017" s="24"/>
      <c r="M77017" s="24"/>
      <c r="P77017" s="10"/>
      <c r="R77017" s="10"/>
      <c r="S77017" s="10"/>
      <c r="T77017" s="10"/>
    </row>
    <row r="77018" spans="1:20" ht="16" x14ac:dyDescent="0.2">
      <c r="A77018" s="24"/>
      <c r="B77018" s="24"/>
      <c r="C77018" s="24"/>
      <c r="D77018" s="24"/>
      <c r="E77018" s="24"/>
      <c r="F77018" s="24"/>
      <c r="G77018" s="24"/>
      <c r="H77018" s="24"/>
      <c r="I77018" s="24"/>
      <c r="J77018" s="24"/>
      <c r="K77018" s="24"/>
      <c r="L77018" s="24"/>
      <c r="M77018" s="24"/>
      <c r="P77018" s="10"/>
      <c r="R77018" s="10"/>
      <c r="S77018" s="10"/>
      <c r="T77018" s="10"/>
    </row>
    <row r="77019" spans="1:20" ht="16" x14ac:dyDescent="0.2">
      <c r="A77019" s="24"/>
      <c r="B77019" s="24"/>
      <c r="C77019" s="24"/>
      <c r="D77019" s="24"/>
      <c r="E77019" s="24"/>
      <c r="F77019" s="24"/>
      <c r="G77019" s="24"/>
      <c r="H77019" s="24"/>
      <c r="I77019" s="24"/>
      <c r="J77019" s="24"/>
      <c r="K77019" s="24"/>
      <c r="L77019" s="24"/>
      <c r="M77019" s="24"/>
      <c r="P77019" s="10"/>
      <c r="R77019" s="10"/>
      <c r="S77019" s="10"/>
      <c r="T77019" s="10"/>
    </row>
    <row r="77020" spans="1:20" ht="16" x14ac:dyDescent="0.2">
      <c r="A77020" s="24"/>
      <c r="B77020" s="24"/>
      <c r="C77020" s="24"/>
      <c r="D77020" s="24"/>
      <c r="E77020" s="24"/>
      <c r="F77020" s="24"/>
      <c r="G77020" s="24"/>
      <c r="H77020" s="24"/>
      <c r="I77020" s="24"/>
      <c r="J77020" s="24"/>
      <c r="K77020" s="24"/>
      <c r="L77020" s="24"/>
      <c r="M77020" s="24"/>
      <c r="P77020" s="10"/>
      <c r="R77020" s="10"/>
      <c r="S77020" s="10"/>
      <c r="T77020" s="10"/>
    </row>
    <row r="77021" spans="1:20" ht="16" x14ac:dyDescent="0.2">
      <c r="A77021" s="24"/>
      <c r="B77021" s="24"/>
      <c r="C77021" s="24"/>
      <c r="D77021" s="24"/>
      <c r="E77021" s="24"/>
      <c r="F77021" s="24"/>
      <c r="G77021" s="24"/>
      <c r="H77021" s="24"/>
      <c r="I77021" s="24"/>
      <c r="J77021" s="24"/>
      <c r="K77021" s="24"/>
      <c r="L77021" s="24"/>
      <c r="M77021" s="24"/>
      <c r="P77021" s="10"/>
      <c r="R77021" s="10"/>
      <c r="S77021" s="10"/>
      <c r="T77021" s="10"/>
    </row>
    <row r="77022" spans="1:20" ht="16" x14ac:dyDescent="0.2">
      <c r="A77022" s="24"/>
      <c r="B77022" s="24"/>
      <c r="C77022" s="24"/>
      <c r="D77022" s="24"/>
      <c r="E77022" s="24"/>
      <c r="F77022" s="24"/>
      <c r="G77022" s="24"/>
      <c r="H77022" s="24"/>
      <c r="I77022" s="24"/>
      <c r="J77022" s="24"/>
      <c r="K77022" s="24"/>
      <c r="L77022" s="24"/>
      <c r="M77022" s="24"/>
      <c r="P77022" s="10"/>
      <c r="R77022" s="10"/>
      <c r="S77022" s="10"/>
      <c r="T77022" s="10"/>
    </row>
    <row r="77023" spans="1:20" ht="16" x14ac:dyDescent="0.2">
      <c r="A77023" s="24"/>
      <c r="B77023" s="24"/>
      <c r="C77023" s="24"/>
      <c r="D77023" s="24"/>
      <c r="E77023" s="24"/>
      <c r="F77023" s="24"/>
      <c r="G77023" s="24"/>
      <c r="H77023" s="24"/>
      <c r="I77023" s="24"/>
      <c r="J77023" s="24"/>
      <c r="K77023" s="24"/>
      <c r="L77023" s="24"/>
      <c r="M77023" s="24"/>
      <c r="P77023" s="10"/>
      <c r="R77023" s="10"/>
      <c r="S77023" s="10"/>
      <c r="T77023" s="10"/>
    </row>
    <row r="77024" spans="1:20" ht="16" x14ac:dyDescent="0.2">
      <c r="A77024" s="24"/>
      <c r="B77024" s="24"/>
      <c r="C77024" s="24"/>
      <c r="D77024" s="24"/>
      <c r="E77024" s="24"/>
      <c r="F77024" s="24"/>
      <c r="G77024" s="24"/>
      <c r="H77024" s="24"/>
      <c r="I77024" s="24"/>
      <c r="J77024" s="24"/>
      <c r="K77024" s="24"/>
      <c r="L77024" s="24"/>
      <c r="M77024" s="24"/>
      <c r="P77024" s="10"/>
      <c r="R77024" s="10"/>
      <c r="S77024" s="10"/>
      <c r="T77024" s="10"/>
    </row>
    <row r="77025" spans="1:20" ht="16" x14ac:dyDescent="0.2">
      <c r="A77025" s="24"/>
      <c r="B77025" s="24"/>
      <c r="C77025" s="24"/>
      <c r="D77025" s="24"/>
      <c r="E77025" s="24"/>
      <c r="F77025" s="24"/>
      <c r="G77025" s="24"/>
      <c r="H77025" s="24"/>
      <c r="I77025" s="24"/>
      <c r="J77025" s="24"/>
      <c r="K77025" s="24"/>
      <c r="L77025" s="24"/>
      <c r="M77025" s="24"/>
      <c r="P77025" s="10"/>
      <c r="R77025" s="10"/>
      <c r="S77025" s="10"/>
      <c r="T77025" s="10"/>
    </row>
    <row r="77026" spans="1:20" ht="16" x14ac:dyDescent="0.2">
      <c r="A77026" s="24"/>
      <c r="B77026" s="24"/>
      <c r="C77026" s="24"/>
      <c r="D77026" s="24"/>
      <c r="E77026" s="24"/>
      <c r="F77026" s="24"/>
      <c r="G77026" s="24"/>
      <c r="H77026" s="24"/>
      <c r="I77026" s="24"/>
      <c r="J77026" s="24"/>
      <c r="K77026" s="24"/>
      <c r="L77026" s="24"/>
      <c r="M77026" s="24"/>
      <c r="P77026" s="10"/>
      <c r="R77026" s="10"/>
      <c r="S77026" s="10"/>
      <c r="T77026" s="10"/>
    </row>
    <row r="77027" spans="1:20" ht="16" x14ac:dyDescent="0.2">
      <c r="A77027" s="24"/>
      <c r="B77027" s="24"/>
      <c r="C77027" s="24"/>
      <c r="D77027" s="24"/>
      <c r="E77027" s="24"/>
      <c r="F77027" s="24"/>
      <c r="G77027" s="24"/>
      <c r="H77027" s="24"/>
      <c r="I77027" s="24"/>
      <c r="J77027" s="24"/>
      <c r="K77027" s="24"/>
      <c r="L77027" s="24"/>
      <c r="M77027" s="24"/>
      <c r="P77027" s="10"/>
      <c r="R77027" s="10"/>
      <c r="S77027" s="10"/>
      <c r="T77027" s="10"/>
    </row>
    <row r="77028" spans="1:20" ht="16" x14ac:dyDescent="0.2">
      <c r="A77028" s="24"/>
      <c r="B77028" s="24"/>
      <c r="C77028" s="24"/>
      <c r="D77028" s="24"/>
      <c r="E77028" s="24"/>
      <c r="F77028" s="24"/>
      <c r="G77028" s="24"/>
      <c r="H77028" s="24"/>
      <c r="I77028" s="24"/>
      <c r="J77028" s="24"/>
      <c r="K77028" s="24"/>
      <c r="L77028" s="24"/>
      <c r="M77028" s="24"/>
      <c r="P77028" s="10"/>
      <c r="R77028" s="10"/>
      <c r="S77028" s="10"/>
      <c r="T77028" s="10"/>
    </row>
    <row r="77029" spans="1:20" ht="16" x14ac:dyDescent="0.2">
      <c r="A77029" s="24"/>
      <c r="B77029" s="24"/>
      <c r="C77029" s="24"/>
      <c r="D77029" s="24"/>
      <c r="E77029" s="24"/>
      <c r="F77029" s="24"/>
      <c r="G77029" s="24"/>
      <c r="H77029" s="24"/>
      <c r="I77029" s="24"/>
      <c r="J77029" s="24"/>
      <c r="K77029" s="24"/>
      <c r="L77029" s="24"/>
      <c r="M77029" s="24"/>
      <c r="P77029" s="10"/>
      <c r="R77029" s="10"/>
      <c r="S77029" s="10"/>
      <c r="T77029" s="10"/>
    </row>
    <row r="77030" spans="1:20" ht="16" x14ac:dyDescent="0.2">
      <c r="A77030" s="24"/>
      <c r="B77030" s="24"/>
      <c r="C77030" s="24"/>
      <c r="D77030" s="24"/>
      <c r="E77030" s="24"/>
      <c r="F77030" s="24"/>
      <c r="G77030" s="24"/>
      <c r="H77030" s="24"/>
      <c r="I77030" s="24"/>
      <c r="J77030" s="24"/>
      <c r="K77030" s="24"/>
      <c r="L77030" s="24"/>
      <c r="M77030" s="24"/>
      <c r="P77030" s="10"/>
      <c r="R77030" s="10"/>
      <c r="S77030" s="10"/>
      <c r="T77030" s="10"/>
    </row>
    <row r="77031" spans="1:20" ht="16" x14ac:dyDescent="0.2">
      <c r="A77031" s="24"/>
      <c r="B77031" s="24"/>
      <c r="C77031" s="24"/>
      <c r="D77031" s="24"/>
      <c r="E77031" s="24"/>
      <c r="F77031" s="24"/>
      <c r="G77031" s="24"/>
      <c r="H77031" s="24"/>
      <c r="I77031" s="24"/>
      <c r="J77031" s="24"/>
      <c r="K77031" s="24"/>
      <c r="L77031" s="24"/>
      <c r="M77031" s="24"/>
      <c r="P77031" s="10"/>
      <c r="R77031" s="10"/>
      <c r="S77031" s="10"/>
      <c r="T77031" s="10"/>
    </row>
    <row r="77032" spans="1:20" ht="16" x14ac:dyDescent="0.2">
      <c r="A77032" s="24"/>
      <c r="B77032" s="24"/>
      <c r="C77032" s="24"/>
      <c r="D77032" s="24"/>
      <c r="E77032" s="24"/>
      <c r="F77032" s="24"/>
      <c r="G77032" s="24"/>
      <c r="H77032" s="24"/>
      <c r="I77032" s="24"/>
      <c r="J77032" s="24"/>
      <c r="K77032" s="24"/>
      <c r="L77032" s="24"/>
      <c r="M77032" s="24"/>
      <c r="P77032" s="10"/>
      <c r="R77032" s="10"/>
      <c r="S77032" s="10"/>
      <c r="T77032" s="10"/>
    </row>
    <row r="77033" spans="1:20" ht="16" x14ac:dyDescent="0.2">
      <c r="A77033" s="24"/>
      <c r="B77033" s="24"/>
      <c r="C77033" s="24"/>
      <c r="D77033" s="24"/>
      <c r="E77033" s="24"/>
      <c r="F77033" s="24"/>
      <c r="G77033" s="24"/>
      <c r="H77033" s="24"/>
      <c r="I77033" s="24"/>
      <c r="J77033" s="24"/>
      <c r="K77033" s="24"/>
      <c r="L77033" s="24"/>
      <c r="M77033" s="24"/>
      <c r="P77033" s="10"/>
      <c r="R77033" s="10"/>
      <c r="S77033" s="10"/>
      <c r="T77033" s="10"/>
    </row>
    <row r="77034" spans="1:20" ht="16" x14ac:dyDescent="0.2">
      <c r="A77034" s="24"/>
      <c r="B77034" s="24"/>
      <c r="C77034" s="24"/>
      <c r="D77034" s="24"/>
      <c r="E77034" s="24"/>
      <c r="F77034" s="24"/>
      <c r="G77034" s="24"/>
      <c r="H77034" s="24"/>
      <c r="I77034" s="24"/>
      <c r="J77034" s="24"/>
      <c r="K77034" s="24"/>
      <c r="L77034" s="24"/>
      <c r="M77034" s="24"/>
      <c r="P77034" s="10"/>
      <c r="R77034" s="10"/>
      <c r="S77034" s="10"/>
      <c r="T77034" s="10"/>
    </row>
    <row r="77035" spans="1:20" ht="16" x14ac:dyDescent="0.2">
      <c r="A77035" s="24"/>
      <c r="B77035" s="24"/>
      <c r="C77035" s="24"/>
      <c r="D77035" s="24"/>
      <c r="E77035" s="24"/>
      <c r="F77035" s="24"/>
      <c r="G77035" s="24"/>
      <c r="H77035" s="24"/>
      <c r="I77035" s="24"/>
      <c r="J77035" s="24"/>
      <c r="K77035" s="24"/>
      <c r="L77035" s="24"/>
      <c r="M77035" s="24"/>
      <c r="P77035" s="10"/>
      <c r="R77035" s="10"/>
      <c r="S77035" s="10"/>
      <c r="T77035" s="10"/>
    </row>
    <row r="77036" spans="1:20" ht="16" x14ac:dyDescent="0.2">
      <c r="A77036" s="24"/>
      <c r="B77036" s="24"/>
      <c r="C77036" s="24"/>
      <c r="D77036" s="24"/>
      <c r="E77036" s="24"/>
      <c r="F77036" s="24"/>
      <c r="G77036" s="24"/>
      <c r="H77036" s="24"/>
      <c r="I77036" s="24"/>
      <c r="J77036" s="24"/>
      <c r="K77036" s="24"/>
      <c r="L77036" s="24"/>
      <c r="M77036" s="24"/>
      <c r="P77036" s="10"/>
      <c r="R77036" s="10"/>
      <c r="S77036" s="10"/>
      <c r="T77036" s="10"/>
    </row>
    <row r="77037" spans="1:20" ht="16" x14ac:dyDescent="0.2">
      <c r="A77037" s="24"/>
      <c r="B77037" s="24"/>
      <c r="C77037" s="24"/>
      <c r="D77037" s="24"/>
      <c r="E77037" s="24"/>
      <c r="F77037" s="24"/>
      <c r="G77037" s="24"/>
      <c r="H77037" s="24"/>
      <c r="I77037" s="24"/>
      <c r="J77037" s="24"/>
      <c r="K77037" s="24"/>
      <c r="L77037" s="24"/>
      <c r="M77037" s="24"/>
      <c r="P77037" s="10"/>
      <c r="R77037" s="10"/>
      <c r="S77037" s="10"/>
      <c r="T77037" s="10"/>
    </row>
    <row r="77038" spans="1:20" ht="16" x14ac:dyDescent="0.2">
      <c r="A77038" s="24"/>
      <c r="B77038" s="24"/>
      <c r="C77038" s="24"/>
      <c r="D77038" s="24"/>
      <c r="E77038" s="24"/>
      <c r="F77038" s="24"/>
      <c r="G77038" s="24"/>
      <c r="H77038" s="24"/>
      <c r="I77038" s="24"/>
      <c r="J77038" s="24"/>
      <c r="K77038" s="24"/>
      <c r="L77038" s="24"/>
      <c r="M77038" s="24"/>
      <c r="P77038" s="10"/>
      <c r="R77038" s="10"/>
      <c r="S77038" s="10"/>
      <c r="T77038" s="10"/>
    </row>
    <row r="77039" spans="1:20" ht="16" x14ac:dyDescent="0.2">
      <c r="A77039" s="24"/>
      <c r="B77039" s="24"/>
      <c r="C77039" s="24"/>
      <c r="D77039" s="24"/>
      <c r="E77039" s="24"/>
      <c r="F77039" s="24"/>
      <c r="G77039" s="24"/>
      <c r="H77039" s="24"/>
      <c r="I77039" s="24"/>
      <c r="J77039" s="24"/>
      <c r="K77039" s="24"/>
      <c r="L77039" s="24"/>
      <c r="M77039" s="24"/>
      <c r="P77039" s="10"/>
      <c r="R77039" s="10"/>
      <c r="S77039" s="10"/>
      <c r="T77039" s="10"/>
    </row>
    <row r="77040" spans="1:20" ht="16" x14ac:dyDescent="0.2">
      <c r="A77040" s="24"/>
      <c r="B77040" s="24"/>
      <c r="C77040" s="24"/>
      <c r="D77040" s="24"/>
      <c r="E77040" s="24"/>
      <c r="F77040" s="24"/>
      <c r="G77040" s="24"/>
      <c r="H77040" s="24"/>
      <c r="I77040" s="24"/>
      <c r="J77040" s="24"/>
      <c r="K77040" s="24"/>
      <c r="L77040" s="24"/>
      <c r="M77040" s="24"/>
      <c r="P77040" s="10"/>
      <c r="R77040" s="10"/>
      <c r="S77040" s="10"/>
      <c r="T77040" s="10"/>
    </row>
    <row r="77041" spans="1:20" ht="16" x14ac:dyDescent="0.2">
      <c r="A77041" s="24"/>
      <c r="B77041" s="24"/>
      <c r="C77041" s="24"/>
      <c r="D77041" s="24"/>
      <c r="E77041" s="24"/>
      <c r="F77041" s="24"/>
      <c r="G77041" s="24"/>
      <c r="H77041" s="24"/>
      <c r="I77041" s="24"/>
      <c r="J77041" s="24"/>
      <c r="K77041" s="24"/>
      <c r="L77041" s="24"/>
      <c r="M77041" s="24"/>
      <c r="P77041" s="10"/>
      <c r="R77041" s="10"/>
      <c r="S77041" s="10"/>
      <c r="T77041" s="10"/>
    </row>
    <row r="77042" spans="1:20" ht="16" x14ac:dyDescent="0.2">
      <c r="A77042" s="24"/>
      <c r="B77042" s="24"/>
      <c r="C77042" s="24"/>
      <c r="D77042" s="24"/>
      <c r="E77042" s="24"/>
      <c r="F77042" s="24"/>
      <c r="G77042" s="24"/>
      <c r="H77042" s="24"/>
      <c r="I77042" s="24"/>
      <c r="J77042" s="24"/>
      <c r="K77042" s="24"/>
      <c r="L77042" s="24"/>
      <c r="M77042" s="24"/>
      <c r="P77042" s="10"/>
      <c r="R77042" s="10"/>
      <c r="S77042" s="10"/>
      <c r="T77042" s="10"/>
    </row>
    <row r="77043" spans="1:20" ht="16" x14ac:dyDescent="0.2">
      <c r="A77043" s="24"/>
      <c r="B77043" s="24"/>
      <c r="C77043" s="24"/>
      <c r="D77043" s="24"/>
      <c r="E77043" s="24"/>
      <c r="F77043" s="24"/>
      <c r="G77043" s="24"/>
      <c r="H77043" s="24"/>
      <c r="I77043" s="24"/>
      <c r="J77043" s="24"/>
      <c r="K77043" s="24"/>
      <c r="L77043" s="24"/>
      <c r="M77043" s="24"/>
      <c r="P77043" s="10"/>
      <c r="R77043" s="10"/>
      <c r="S77043" s="10"/>
      <c r="T77043" s="10"/>
    </row>
    <row r="77044" spans="1:20" ht="16" x14ac:dyDescent="0.2">
      <c r="A77044" s="24"/>
      <c r="B77044" s="24"/>
      <c r="C77044" s="24"/>
      <c r="D77044" s="24"/>
      <c r="E77044" s="24"/>
      <c r="F77044" s="24"/>
      <c r="G77044" s="24"/>
      <c r="H77044" s="24"/>
      <c r="I77044" s="24"/>
      <c r="J77044" s="24"/>
      <c r="K77044" s="24"/>
      <c r="L77044" s="24"/>
      <c r="M77044" s="24"/>
      <c r="P77044" s="10"/>
      <c r="R77044" s="10"/>
      <c r="S77044" s="10"/>
      <c r="T77044" s="10"/>
    </row>
    <row r="77045" spans="1:20" ht="16" x14ac:dyDescent="0.2">
      <c r="A77045" s="24"/>
      <c r="B77045" s="24"/>
      <c r="C77045" s="24"/>
      <c r="D77045" s="24"/>
      <c r="E77045" s="24"/>
      <c r="F77045" s="24"/>
      <c r="G77045" s="24"/>
      <c r="H77045" s="24"/>
      <c r="I77045" s="24"/>
      <c r="J77045" s="24"/>
      <c r="K77045" s="24"/>
      <c r="L77045" s="24"/>
      <c r="M77045" s="24"/>
      <c r="P77045" s="10"/>
      <c r="R77045" s="10"/>
      <c r="S77045" s="10"/>
      <c r="T77045" s="10"/>
    </row>
    <row r="77046" spans="1:20" ht="16" x14ac:dyDescent="0.2">
      <c r="A77046" s="24"/>
      <c r="B77046" s="24"/>
      <c r="C77046" s="24"/>
      <c r="D77046" s="24"/>
      <c r="E77046" s="24"/>
      <c r="F77046" s="24"/>
      <c r="G77046" s="24"/>
      <c r="H77046" s="24"/>
      <c r="I77046" s="24"/>
      <c r="J77046" s="24"/>
      <c r="K77046" s="24"/>
      <c r="L77046" s="24"/>
      <c r="M77046" s="24"/>
      <c r="P77046" s="10"/>
      <c r="R77046" s="10"/>
      <c r="S77046" s="10"/>
      <c r="T77046" s="10"/>
    </row>
    <row r="77047" spans="1:20" ht="16" x14ac:dyDescent="0.2">
      <c r="A77047" s="24"/>
      <c r="B77047" s="24"/>
      <c r="C77047" s="24"/>
      <c r="D77047" s="24"/>
      <c r="E77047" s="24"/>
      <c r="F77047" s="24"/>
      <c r="G77047" s="24"/>
      <c r="H77047" s="24"/>
      <c r="I77047" s="24"/>
      <c r="J77047" s="24"/>
      <c r="K77047" s="24"/>
      <c r="L77047" s="24"/>
      <c r="M77047" s="24"/>
      <c r="P77047" s="10"/>
      <c r="R77047" s="10"/>
      <c r="S77047" s="10"/>
      <c r="T77047" s="10"/>
    </row>
    <row r="77048" spans="1:20" ht="16" x14ac:dyDescent="0.2">
      <c r="A77048" s="24"/>
      <c r="B77048" s="24"/>
      <c r="C77048" s="24"/>
      <c r="D77048" s="24"/>
      <c r="E77048" s="24"/>
      <c r="F77048" s="24"/>
      <c r="G77048" s="24"/>
      <c r="H77048" s="24"/>
      <c r="I77048" s="24"/>
      <c r="J77048" s="24"/>
      <c r="K77048" s="24"/>
      <c r="L77048" s="24"/>
      <c r="M77048" s="24"/>
      <c r="P77048" s="10"/>
      <c r="R77048" s="10"/>
      <c r="S77048" s="10"/>
      <c r="T77048" s="10"/>
    </row>
    <row r="77049" spans="1:20" ht="16" x14ac:dyDescent="0.2">
      <c r="A77049" s="24"/>
      <c r="B77049" s="24"/>
      <c r="C77049" s="24"/>
      <c r="D77049" s="24"/>
      <c r="E77049" s="24"/>
      <c r="F77049" s="24"/>
      <c r="G77049" s="24"/>
      <c r="H77049" s="24"/>
      <c r="I77049" s="24"/>
      <c r="J77049" s="24"/>
      <c r="K77049" s="24"/>
      <c r="L77049" s="24"/>
      <c r="M77049" s="24"/>
      <c r="P77049" s="10"/>
      <c r="R77049" s="10"/>
      <c r="S77049" s="10"/>
      <c r="T77049" s="10"/>
    </row>
    <row r="77050" spans="1:20" ht="16" x14ac:dyDescent="0.2">
      <c r="A77050" s="24"/>
      <c r="B77050" s="24"/>
      <c r="C77050" s="24"/>
      <c r="D77050" s="24"/>
      <c r="E77050" s="24"/>
      <c r="F77050" s="24"/>
      <c r="G77050" s="24"/>
      <c r="H77050" s="24"/>
      <c r="I77050" s="24"/>
      <c r="J77050" s="24"/>
      <c r="K77050" s="24"/>
      <c r="L77050" s="24"/>
      <c r="M77050" s="24"/>
      <c r="P77050" s="10"/>
      <c r="R77050" s="10"/>
      <c r="S77050" s="10"/>
      <c r="T77050" s="10"/>
    </row>
    <row r="77051" spans="1:20" ht="16" x14ac:dyDescent="0.2">
      <c r="A77051" s="24"/>
      <c r="B77051" s="24"/>
      <c r="C77051" s="24"/>
      <c r="D77051" s="24"/>
      <c r="E77051" s="24"/>
      <c r="F77051" s="24"/>
      <c r="G77051" s="24"/>
      <c r="H77051" s="24"/>
      <c r="I77051" s="24"/>
      <c r="J77051" s="24"/>
      <c r="K77051" s="24"/>
      <c r="L77051" s="24"/>
      <c r="M77051" s="24"/>
      <c r="P77051" s="10"/>
      <c r="R77051" s="10"/>
      <c r="S77051" s="10"/>
      <c r="T77051" s="10"/>
    </row>
    <row r="77052" spans="1:20" ht="16" x14ac:dyDescent="0.2">
      <c r="A77052" s="24"/>
      <c r="B77052" s="24"/>
      <c r="C77052" s="24"/>
      <c r="D77052" s="24"/>
      <c r="E77052" s="24"/>
      <c r="F77052" s="24"/>
      <c r="G77052" s="24"/>
      <c r="H77052" s="24"/>
      <c r="I77052" s="24"/>
      <c r="J77052" s="24"/>
      <c r="K77052" s="24"/>
      <c r="L77052" s="24"/>
      <c r="M77052" s="24"/>
      <c r="P77052" s="10"/>
      <c r="R77052" s="10"/>
      <c r="S77052" s="10"/>
      <c r="T77052" s="10"/>
    </row>
    <row r="77053" spans="1:20" ht="16" x14ac:dyDescent="0.2">
      <c r="A77053" s="24"/>
      <c r="B77053" s="24"/>
      <c r="C77053" s="24"/>
      <c r="D77053" s="24"/>
      <c r="E77053" s="24"/>
      <c r="F77053" s="24"/>
      <c r="G77053" s="24"/>
      <c r="H77053" s="24"/>
      <c r="I77053" s="24"/>
      <c r="J77053" s="24"/>
      <c r="K77053" s="24"/>
      <c r="L77053" s="24"/>
      <c r="M77053" s="24"/>
      <c r="P77053" s="10"/>
      <c r="R77053" s="10"/>
      <c r="S77053" s="10"/>
      <c r="T77053" s="10"/>
    </row>
    <row r="77054" spans="1:20" ht="16" x14ac:dyDescent="0.2">
      <c r="A77054" s="24"/>
      <c r="B77054" s="24"/>
      <c r="C77054" s="24"/>
      <c r="D77054" s="24"/>
      <c r="E77054" s="24"/>
      <c r="F77054" s="24"/>
      <c r="G77054" s="24"/>
      <c r="H77054" s="24"/>
      <c r="I77054" s="24"/>
      <c r="J77054" s="24"/>
      <c r="K77054" s="24"/>
      <c r="L77054" s="24"/>
      <c r="M77054" s="24"/>
      <c r="P77054" s="10"/>
      <c r="R77054" s="10"/>
      <c r="S77054" s="10"/>
      <c r="T77054" s="10"/>
    </row>
    <row r="77055" spans="1:20" ht="16" x14ac:dyDescent="0.2">
      <c r="A77055" s="24"/>
      <c r="B77055" s="24"/>
      <c r="C77055" s="24"/>
      <c r="D77055" s="24"/>
      <c r="E77055" s="24"/>
      <c r="F77055" s="24"/>
      <c r="G77055" s="24"/>
      <c r="H77055" s="24"/>
      <c r="I77055" s="24"/>
      <c r="J77055" s="24"/>
      <c r="K77055" s="24"/>
      <c r="L77055" s="24"/>
      <c r="M77055" s="24"/>
      <c r="P77055" s="10"/>
      <c r="R77055" s="10"/>
      <c r="S77055" s="10"/>
      <c r="T77055" s="10"/>
    </row>
    <row r="77056" spans="1:20" ht="16" x14ac:dyDescent="0.2">
      <c r="A77056" s="24"/>
      <c r="B77056" s="24"/>
      <c r="C77056" s="24"/>
      <c r="D77056" s="24"/>
      <c r="E77056" s="24"/>
      <c r="F77056" s="24"/>
      <c r="G77056" s="24"/>
      <c r="H77056" s="24"/>
      <c r="I77056" s="24"/>
      <c r="J77056" s="24"/>
      <c r="K77056" s="24"/>
      <c r="L77056" s="24"/>
      <c r="M77056" s="24"/>
      <c r="P77056" s="10"/>
      <c r="R77056" s="10"/>
      <c r="S77056" s="10"/>
      <c r="T77056" s="10"/>
    </row>
    <row r="77057" spans="1:20" ht="16" x14ac:dyDescent="0.2">
      <c r="A77057" s="24"/>
      <c r="B77057" s="24"/>
      <c r="C77057" s="24"/>
      <c r="D77057" s="24"/>
      <c r="E77057" s="24"/>
      <c r="F77057" s="24"/>
      <c r="G77057" s="24"/>
      <c r="H77057" s="24"/>
      <c r="I77057" s="24"/>
      <c r="J77057" s="24"/>
      <c r="K77057" s="24"/>
      <c r="L77057" s="24"/>
      <c r="M77057" s="24"/>
      <c r="P77057" s="10"/>
      <c r="R77057" s="10"/>
      <c r="S77057" s="10"/>
      <c r="T77057" s="10"/>
    </row>
    <row r="77058" spans="1:20" ht="16" x14ac:dyDescent="0.2">
      <c r="A77058" s="24"/>
      <c r="B77058" s="24"/>
      <c r="C77058" s="24"/>
      <c r="D77058" s="24"/>
      <c r="E77058" s="24"/>
      <c r="F77058" s="24"/>
      <c r="G77058" s="24"/>
      <c r="H77058" s="24"/>
      <c r="I77058" s="24"/>
      <c r="J77058" s="24"/>
      <c r="K77058" s="24"/>
      <c r="L77058" s="24"/>
      <c r="M77058" s="24"/>
      <c r="P77058" s="10"/>
      <c r="R77058" s="10"/>
      <c r="S77058" s="10"/>
      <c r="T77058" s="10"/>
    </row>
    <row r="77059" spans="1:20" ht="16" x14ac:dyDescent="0.2">
      <c r="A77059" s="24"/>
      <c r="B77059" s="24"/>
      <c r="C77059" s="24"/>
      <c r="D77059" s="24"/>
      <c r="E77059" s="24"/>
      <c r="F77059" s="24"/>
      <c r="G77059" s="24"/>
      <c r="H77059" s="24"/>
      <c r="I77059" s="24"/>
      <c r="J77059" s="24"/>
      <c r="K77059" s="24"/>
      <c r="L77059" s="24"/>
      <c r="M77059" s="24"/>
      <c r="P77059" s="10"/>
      <c r="R77059" s="10"/>
      <c r="S77059" s="10"/>
      <c r="T77059" s="10"/>
    </row>
    <row r="77060" spans="1:20" ht="16" x14ac:dyDescent="0.2">
      <c r="A77060" s="24"/>
      <c r="B77060" s="24"/>
      <c r="C77060" s="24"/>
      <c r="D77060" s="24"/>
      <c r="E77060" s="24"/>
      <c r="F77060" s="24"/>
      <c r="G77060" s="24"/>
      <c r="H77060" s="24"/>
      <c r="I77060" s="24"/>
      <c r="J77060" s="24"/>
      <c r="K77060" s="24"/>
      <c r="L77060" s="24"/>
      <c r="M77060" s="24"/>
      <c r="P77060" s="10"/>
      <c r="R77060" s="10"/>
      <c r="S77060" s="10"/>
      <c r="T77060" s="10"/>
    </row>
    <row r="77061" spans="1:20" ht="16" x14ac:dyDescent="0.2">
      <c r="A77061" s="24"/>
      <c r="B77061" s="24"/>
      <c r="C77061" s="24"/>
      <c r="D77061" s="24"/>
      <c r="E77061" s="24"/>
      <c r="F77061" s="24"/>
      <c r="G77061" s="24"/>
      <c r="H77061" s="24"/>
      <c r="I77061" s="24"/>
      <c r="J77061" s="24"/>
      <c r="K77061" s="24"/>
      <c r="L77061" s="24"/>
      <c r="M77061" s="24"/>
      <c r="P77061" s="10"/>
      <c r="R77061" s="10"/>
      <c r="S77061" s="10"/>
      <c r="T77061" s="10"/>
    </row>
    <row r="77062" spans="1:20" ht="16" x14ac:dyDescent="0.2">
      <c r="A77062" s="24"/>
      <c r="B77062" s="24"/>
      <c r="C77062" s="24"/>
      <c r="D77062" s="24"/>
      <c r="E77062" s="24"/>
      <c r="F77062" s="24"/>
      <c r="G77062" s="24"/>
      <c r="H77062" s="24"/>
      <c r="I77062" s="24"/>
      <c r="J77062" s="24"/>
      <c r="K77062" s="24"/>
      <c r="L77062" s="24"/>
      <c r="M77062" s="24"/>
      <c r="P77062" s="10"/>
      <c r="R77062" s="10"/>
      <c r="S77062" s="10"/>
      <c r="T77062" s="10"/>
    </row>
    <row r="77063" spans="1:20" ht="16" x14ac:dyDescent="0.2">
      <c r="A77063" s="24"/>
      <c r="B77063" s="24"/>
      <c r="C77063" s="24"/>
      <c r="D77063" s="24"/>
      <c r="E77063" s="24"/>
      <c r="F77063" s="24"/>
      <c r="G77063" s="24"/>
      <c r="H77063" s="24"/>
      <c r="I77063" s="24"/>
      <c r="J77063" s="24"/>
      <c r="K77063" s="24"/>
      <c r="L77063" s="24"/>
      <c r="M77063" s="24"/>
      <c r="P77063" s="10"/>
      <c r="R77063" s="10"/>
      <c r="S77063" s="10"/>
      <c r="T77063" s="10"/>
    </row>
    <row r="77064" spans="1:20" ht="16" x14ac:dyDescent="0.2">
      <c r="A77064" s="24"/>
      <c r="B77064" s="24"/>
      <c r="C77064" s="24"/>
      <c r="D77064" s="24"/>
      <c r="E77064" s="24"/>
      <c r="F77064" s="24"/>
      <c r="G77064" s="24"/>
      <c r="H77064" s="24"/>
      <c r="I77064" s="24"/>
      <c r="J77064" s="24"/>
      <c r="K77064" s="24"/>
      <c r="L77064" s="24"/>
      <c r="M77064" s="24"/>
      <c r="P77064" s="10"/>
      <c r="R77064" s="10"/>
      <c r="S77064" s="10"/>
      <c r="T77064" s="10"/>
    </row>
    <row r="77065" spans="1:20" ht="16" x14ac:dyDescent="0.2">
      <c r="A77065" s="24"/>
      <c r="B77065" s="24"/>
      <c r="C77065" s="24"/>
      <c r="D77065" s="24"/>
      <c r="E77065" s="24"/>
      <c r="F77065" s="24"/>
      <c r="G77065" s="24"/>
      <c r="H77065" s="24"/>
      <c r="I77065" s="24"/>
      <c r="J77065" s="24"/>
      <c r="K77065" s="24"/>
      <c r="L77065" s="24"/>
      <c r="M77065" s="24"/>
      <c r="P77065" s="10"/>
      <c r="R77065" s="10"/>
      <c r="S77065" s="10"/>
      <c r="T77065" s="10"/>
    </row>
    <row r="77066" spans="1:20" ht="16" x14ac:dyDescent="0.2">
      <c r="A77066" s="24"/>
      <c r="B77066" s="24"/>
      <c r="C77066" s="24"/>
      <c r="D77066" s="24"/>
      <c r="E77066" s="24"/>
      <c r="F77066" s="24"/>
      <c r="G77066" s="24"/>
      <c r="H77066" s="24"/>
      <c r="I77066" s="24"/>
      <c r="J77066" s="24"/>
      <c r="K77066" s="24"/>
      <c r="L77066" s="24"/>
      <c r="M77066" s="24"/>
      <c r="P77066" s="10"/>
      <c r="R77066" s="10"/>
      <c r="S77066" s="10"/>
      <c r="T77066" s="10"/>
    </row>
    <row r="77067" spans="1:20" ht="16" x14ac:dyDescent="0.2">
      <c r="A77067" s="24"/>
      <c r="B77067" s="24"/>
      <c r="C77067" s="24"/>
      <c r="D77067" s="24"/>
      <c r="E77067" s="24"/>
      <c r="F77067" s="24"/>
      <c r="G77067" s="24"/>
      <c r="H77067" s="24"/>
      <c r="I77067" s="24"/>
      <c r="J77067" s="24"/>
      <c r="K77067" s="24"/>
      <c r="L77067" s="24"/>
      <c r="M77067" s="24"/>
      <c r="P77067" s="10"/>
      <c r="R77067" s="10"/>
      <c r="S77067" s="10"/>
      <c r="T77067" s="10"/>
    </row>
    <row r="77068" spans="1:20" ht="16" x14ac:dyDescent="0.2">
      <c r="A77068" s="24"/>
      <c r="B77068" s="24"/>
      <c r="C77068" s="24"/>
      <c r="D77068" s="24"/>
      <c r="E77068" s="24"/>
      <c r="F77068" s="24"/>
      <c r="G77068" s="24"/>
      <c r="H77068" s="24"/>
      <c r="I77068" s="24"/>
      <c r="J77068" s="24"/>
      <c r="K77068" s="24"/>
      <c r="L77068" s="24"/>
      <c r="M77068" s="24"/>
      <c r="P77068" s="10"/>
      <c r="R77068" s="10"/>
      <c r="S77068" s="10"/>
      <c r="T77068" s="10"/>
    </row>
    <row r="77069" spans="1:20" ht="16" x14ac:dyDescent="0.2">
      <c r="A77069" s="24"/>
      <c r="B77069" s="24"/>
      <c r="C77069" s="24"/>
      <c r="D77069" s="24"/>
      <c r="E77069" s="24"/>
      <c r="F77069" s="24"/>
      <c r="G77069" s="24"/>
      <c r="H77069" s="24"/>
      <c r="I77069" s="24"/>
      <c r="J77069" s="24"/>
      <c r="K77069" s="24"/>
      <c r="L77069" s="24"/>
      <c r="M77069" s="24"/>
      <c r="P77069" s="10"/>
      <c r="R77069" s="10"/>
      <c r="S77069" s="10"/>
      <c r="T77069" s="10"/>
    </row>
    <row r="77070" spans="1:20" ht="16" x14ac:dyDescent="0.2">
      <c r="A77070" s="24"/>
      <c r="B77070" s="24"/>
      <c r="C77070" s="24"/>
      <c r="D77070" s="24"/>
      <c r="E77070" s="24"/>
      <c r="F77070" s="24"/>
      <c r="G77070" s="24"/>
      <c r="H77070" s="24"/>
      <c r="I77070" s="24"/>
      <c r="J77070" s="24"/>
      <c r="K77070" s="24"/>
      <c r="L77070" s="24"/>
      <c r="M77070" s="24"/>
      <c r="P77070" s="10"/>
      <c r="R77070" s="10"/>
      <c r="S77070" s="10"/>
      <c r="T77070" s="10"/>
    </row>
    <row r="77071" spans="1:20" x14ac:dyDescent="0.2">
      <c r="P77071" s="10"/>
      <c r="R77071" s="10"/>
      <c r="S77071" s="10"/>
      <c r="T77071" s="10"/>
    </row>
    <row r="77072" spans="1:20" x14ac:dyDescent="0.2">
      <c r="P77072" s="10"/>
      <c r="R77072" s="10"/>
      <c r="S77072" s="10"/>
      <c r="T77072" s="10"/>
    </row>
    <row r="77073" spans="16:20" x14ac:dyDescent="0.2">
      <c r="P77073" s="10"/>
      <c r="R77073" s="10"/>
      <c r="S77073" s="10"/>
      <c r="T77073" s="10"/>
    </row>
    <row r="77074" spans="16:20" x14ac:dyDescent="0.2">
      <c r="P77074" s="10"/>
      <c r="R77074" s="10"/>
      <c r="S77074" s="10"/>
      <c r="T77074" s="10"/>
    </row>
    <row r="77075" spans="16:20" x14ac:dyDescent="0.2">
      <c r="P77075" s="10"/>
      <c r="R77075" s="10"/>
      <c r="S77075" s="10"/>
      <c r="T77075" s="10"/>
    </row>
    <row r="77076" spans="16:20" x14ac:dyDescent="0.2">
      <c r="P77076" s="10"/>
      <c r="R77076" s="10"/>
      <c r="S77076" s="10"/>
      <c r="T77076" s="10"/>
    </row>
    <row r="77077" spans="16:20" x14ac:dyDescent="0.2">
      <c r="P77077" s="10"/>
      <c r="R77077" s="10"/>
      <c r="S77077" s="10"/>
      <c r="T77077" s="10"/>
    </row>
    <row r="77078" spans="16:20" x14ac:dyDescent="0.2">
      <c r="P77078" s="10"/>
      <c r="R77078" s="10"/>
      <c r="S77078" s="10"/>
      <c r="T77078" s="10"/>
    </row>
    <row r="77079" spans="16:20" x14ac:dyDescent="0.2">
      <c r="P77079" s="10"/>
      <c r="R77079" s="10"/>
      <c r="S77079" s="10"/>
      <c r="T77079" s="10"/>
    </row>
    <row r="77080" spans="16:20" x14ac:dyDescent="0.2">
      <c r="P77080" s="10"/>
      <c r="R77080" s="10"/>
      <c r="S77080" s="10"/>
      <c r="T77080" s="10"/>
    </row>
    <row r="77081" spans="16:20" x14ac:dyDescent="0.2">
      <c r="P77081" s="10"/>
      <c r="R77081" s="10"/>
      <c r="S77081" s="10"/>
      <c r="T77081" s="10"/>
    </row>
    <row r="77082" spans="16:20" x14ac:dyDescent="0.2">
      <c r="P77082" s="10"/>
      <c r="R77082" s="10"/>
      <c r="S77082" s="10"/>
      <c r="T77082" s="10"/>
    </row>
    <row r="77083" spans="16:20" x14ac:dyDescent="0.2">
      <c r="P77083" s="10"/>
      <c r="R77083" s="10"/>
      <c r="S77083" s="10"/>
      <c r="T77083" s="10"/>
    </row>
    <row r="77084" spans="16:20" x14ac:dyDescent="0.2">
      <c r="P77084" s="10"/>
      <c r="R77084" s="10"/>
      <c r="S77084" s="10"/>
      <c r="T77084" s="10"/>
    </row>
    <row r="77085" spans="16:20" x14ac:dyDescent="0.2">
      <c r="P77085" s="10"/>
      <c r="R77085" s="10"/>
      <c r="S77085" s="10"/>
      <c r="T77085" s="10"/>
    </row>
    <row r="77086" spans="16:20" x14ac:dyDescent="0.2">
      <c r="P77086" s="10"/>
      <c r="R77086" s="10"/>
      <c r="S77086" s="10"/>
      <c r="T77086" s="10"/>
    </row>
    <row r="77087" spans="16:20" x14ac:dyDescent="0.2">
      <c r="P77087" s="10"/>
      <c r="R77087" s="10"/>
      <c r="S77087" s="10"/>
      <c r="T77087" s="10"/>
    </row>
    <row r="77088" spans="16:20" x14ac:dyDescent="0.2">
      <c r="P77088" s="10"/>
      <c r="R77088" s="10"/>
      <c r="S77088" s="10"/>
      <c r="T77088" s="10"/>
    </row>
    <row r="77089" spans="16:20" x14ac:dyDescent="0.2">
      <c r="P77089" s="10"/>
      <c r="R77089" s="10"/>
      <c r="S77089" s="10"/>
      <c r="T77089" s="10"/>
    </row>
    <row r="77090" spans="16:20" x14ac:dyDescent="0.2">
      <c r="P77090" s="10"/>
      <c r="R77090" s="10"/>
      <c r="S77090" s="10"/>
      <c r="T77090" s="10"/>
    </row>
    <row r="77091" spans="16:20" x14ac:dyDescent="0.2">
      <c r="P77091" s="10"/>
      <c r="R77091" s="10"/>
      <c r="S77091" s="10"/>
      <c r="T77091" s="10"/>
    </row>
    <row r="77092" spans="16:20" x14ac:dyDescent="0.2">
      <c r="P77092" s="10"/>
      <c r="R77092" s="10"/>
      <c r="S77092" s="10"/>
      <c r="T77092" s="10"/>
    </row>
    <row r="77093" spans="16:20" x14ac:dyDescent="0.2">
      <c r="P77093" s="10"/>
      <c r="R77093" s="10"/>
      <c r="S77093" s="10"/>
      <c r="T77093" s="10"/>
    </row>
    <row r="77094" spans="16:20" x14ac:dyDescent="0.2">
      <c r="P77094" s="10"/>
      <c r="R77094" s="10"/>
      <c r="S77094" s="10"/>
      <c r="T77094" s="10"/>
    </row>
    <row r="77095" spans="16:20" x14ac:dyDescent="0.2">
      <c r="P77095" s="10"/>
      <c r="R77095" s="10"/>
      <c r="S77095" s="10"/>
      <c r="T77095" s="10"/>
    </row>
    <row r="77096" spans="16:20" x14ac:dyDescent="0.2">
      <c r="P77096" s="10"/>
      <c r="R77096" s="10"/>
      <c r="S77096" s="10"/>
      <c r="T77096" s="10"/>
    </row>
    <row r="77097" spans="16:20" x14ac:dyDescent="0.2">
      <c r="P77097" s="10"/>
      <c r="R77097" s="10"/>
      <c r="S77097" s="10"/>
      <c r="T77097" s="10"/>
    </row>
    <row r="77098" spans="16:20" x14ac:dyDescent="0.2">
      <c r="P77098" s="10"/>
      <c r="R77098" s="10"/>
      <c r="S77098" s="10"/>
      <c r="T77098" s="10"/>
    </row>
    <row r="77099" spans="16:20" x14ac:dyDescent="0.2">
      <c r="P77099" s="10"/>
      <c r="R77099" s="10"/>
      <c r="S77099" s="10"/>
      <c r="T77099" s="10"/>
    </row>
    <row r="77100" spans="16:20" x14ac:dyDescent="0.2">
      <c r="P77100" s="10"/>
      <c r="R77100" s="10"/>
      <c r="S77100" s="10"/>
      <c r="T77100" s="10"/>
    </row>
    <row r="77101" spans="16:20" x14ac:dyDescent="0.2">
      <c r="P77101" s="10"/>
      <c r="R77101" s="10"/>
      <c r="S77101" s="10"/>
      <c r="T77101" s="10"/>
    </row>
    <row r="77102" spans="16:20" x14ac:dyDescent="0.2">
      <c r="P77102" s="10"/>
      <c r="R77102" s="10"/>
      <c r="S77102" s="10"/>
      <c r="T77102" s="10"/>
    </row>
    <row r="77103" spans="16:20" x14ac:dyDescent="0.2">
      <c r="P77103" s="10"/>
      <c r="R77103" s="10"/>
      <c r="S77103" s="10"/>
      <c r="T77103" s="10"/>
    </row>
    <row r="77104" spans="16:20" x14ac:dyDescent="0.2">
      <c r="P77104" s="10"/>
      <c r="R77104" s="10"/>
      <c r="S77104" s="10"/>
      <c r="T77104" s="10"/>
    </row>
    <row r="77105" spans="16:20" x14ac:dyDescent="0.2">
      <c r="P77105" s="10"/>
      <c r="R77105" s="10"/>
      <c r="S77105" s="10"/>
      <c r="T77105" s="10"/>
    </row>
    <row r="77106" spans="16:20" x14ac:dyDescent="0.2">
      <c r="P77106" s="10"/>
      <c r="R77106" s="10"/>
      <c r="S77106" s="10"/>
      <c r="T77106" s="10"/>
    </row>
    <row r="77107" spans="16:20" x14ac:dyDescent="0.2">
      <c r="P77107" s="10"/>
      <c r="R77107" s="10"/>
      <c r="S77107" s="10"/>
      <c r="T77107" s="10"/>
    </row>
    <row r="77108" spans="16:20" x14ac:dyDescent="0.2">
      <c r="P77108" s="10"/>
      <c r="R77108" s="10"/>
      <c r="S77108" s="10"/>
      <c r="T77108" s="10"/>
    </row>
    <row r="77109" spans="16:20" x14ac:dyDescent="0.2">
      <c r="P77109" s="10"/>
      <c r="R77109" s="10"/>
      <c r="S77109" s="10"/>
      <c r="T77109" s="10"/>
    </row>
    <row r="77110" spans="16:20" x14ac:dyDescent="0.2">
      <c r="P77110" s="10"/>
      <c r="R77110" s="10"/>
      <c r="S77110" s="10"/>
      <c r="T77110" s="10"/>
    </row>
    <row r="77111" spans="16:20" x14ac:dyDescent="0.2">
      <c r="P77111" s="10"/>
      <c r="R77111" s="10"/>
      <c r="S77111" s="10"/>
      <c r="T77111" s="10"/>
    </row>
    <row r="77112" spans="16:20" x14ac:dyDescent="0.2">
      <c r="P77112" s="10"/>
      <c r="R77112" s="10"/>
      <c r="S77112" s="10"/>
      <c r="T77112" s="10"/>
    </row>
    <row r="77113" spans="16:20" x14ac:dyDescent="0.2">
      <c r="P77113" s="10"/>
      <c r="R77113" s="10"/>
      <c r="S77113" s="10"/>
      <c r="T77113" s="10"/>
    </row>
    <row r="77114" spans="16:20" x14ac:dyDescent="0.2">
      <c r="P77114" s="10"/>
      <c r="R77114" s="10"/>
      <c r="S77114" s="10"/>
      <c r="T77114" s="10"/>
    </row>
    <row r="77115" spans="16:20" x14ac:dyDescent="0.2">
      <c r="P77115" s="10"/>
      <c r="R77115" s="10"/>
      <c r="S77115" s="10"/>
      <c r="T77115" s="10"/>
    </row>
    <row r="77116" spans="16:20" x14ac:dyDescent="0.2">
      <c r="P77116" s="10"/>
      <c r="R77116" s="10"/>
      <c r="S77116" s="10"/>
      <c r="T77116" s="10"/>
    </row>
    <row r="77117" spans="16:20" x14ac:dyDescent="0.2">
      <c r="P77117" s="10"/>
      <c r="R77117" s="10"/>
      <c r="S77117" s="10"/>
      <c r="T77117" s="10"/>
    </row>
    <row r="77118" spans="16:20" x14ac:dyDescent="0.2">
      <c r="P77118" s="10"/>
      <c r="R77118" s="10"/>
      <c r="S77118" s="10"/>
      <c r="T77118" s="10"/>
    </row>
    <row r="77119" spans="16:20" x14ac:dyDescent="0.2">
      <c r="P77119" s="10"/>
      <c r="R77119" s="10"/>
      <c r="S77119" s="10"/>
      <c r="T77119" s="10"/>
    </row>
    <row r="77120" spans="16:20" x14ac:dyDescent="0.2">
      <c r="P77120" s="10"/>
      <c r="R77120" s="10"/>
      <c r="S77120" s="10"/>
      <c r="T77120" s="10"/>
    </row>
    <row r="77121" spans="16:20" x14ac:dyDescent="0.2">
      <c r="P77121" s="10"/>
      <c r="R77121" s="10"/>
      <c r="S77121" s="10"/>
      <c r="T77121" s="10"/>
    </row>
    <row r="77122" spans="16:20" x14ac:dyDescent="0.2">
      <c r="P77122" s="10"/>
      <c r="R77122" s="10"/>
      <c r="S77122" s="10"/>
      <c r="T77122" s="10"/>
    </row>
    <row r="77123" spans="16:20" x14ac:dyDescent="0.2">
      <c r="P77123" s="10"/>
      <c r="R77123" s="10"/>
      <c r="S77123" s="10"/>
      <c r="T77123" s="10"/>
    </row>
    <row r="77124" spans="16:20" x14ac:dyDescent="0.2">
      <c r="P77124" s="10"/>
      <c r="R77124" s="10"/>
      <c r="S77124" s="10"/>
      <c r="T77124" s="10"/>
    </row>
    <row r="77125" spans="16:20" x14ac:dyDescent="0.2">
      <c r="P77125" s="10"/>
      <c r="R77125" s="10"/>
      <c r="S77125" s="10"/>
      <c r="T77125" s="10"/>
    </row>
    <row r="77126" spans="16:20" x14ac:dyDescent="0.2">
      <c r="P77126" s="10"/>
      <c r="R77126" s="10"/>
      <c r="S77126" s="10"/>
      <c r="T77126" s="10"/>
    </row>
    <row r="77127" spans="16:20" x14ac:dyDescent="0.2">
      <c r="P77127" s="10"/>
      <c r="R77127" s="10"/>
      <c r="S77127" s="10"/>
      <c r="T77127" s="10"/>
    </row>
    <row r="77128" spans="16:20" x14ac:dyDescent="0.2">
      <c r="P77128" s="10"/>
      <c r="R77128" s="10"/>
      <c r="S77128" s="10"/>
      <c r="T77128" s="10"/>
    </row>
    <row r="77129" spans="16:20" x14ac:dyDescent="0.2">
      <c r="P77129" s="10"/>
      <c r="R77129" s="10"/>
      <c r="S77129" s="10"/>
      <c r="T77129" s="10"/>
    </row>
    <row r="77130" spans="16:20" x14ac:dyDescent="0.2">
      <c r="P77130" s="10"/>
      <c r="R77130" s="10"/>
      <c r="S77130" s="10"/>
      <c r="T77130" s="10"/>
    </row>
    <row r="77131" spans="16:20" x14ac:dyDescent="0.2">
      <c r="P77131" s="10"/>
      <c r="R77131" s="10"/>
      <c r="S77131" s="10"/>
      <c r="T77131" s="10"/>
    </row>
    <row r="77132" spans="16:20" x14ac:dyDescent="0.2">
      <c r="P77132" s="10"/>
      <c r="R77132" s="10"/>
      <c r="S77132" s="10"/>
      <c r="T77132" s="10"/>
    </row>
    <row r="77133" spans="16:20" x14ac:dyDescent="0.2">
      <c r="P77133" s="10"/>
      <c r="R77133" s="10"/>
      <c r="S77133" s="10"/>
      <c r="T77133" s="10"/>
    </row>
    <row r="77134" spans="16:20" x14ac:dyDescent="0.2">
      <c r="P77134" s="10"/>
      <c r="R77134" s="10"/>
      <c r="S77134" s="10"/>
      <c r="T77134" s="10"/>
    </row>
    <row r="77135" spans="16:20" x14ac:dyDescent="0.2">
      <c r="P77135" s="10"/>
      <c r="R77135" s="10"/>
      <c r="S77135" s="10"/>
      <c r="T77135" s="10"/>
    </row>
    <row r="77136" spans="16:20" x14ac:dyDescent="0.2">
      <c r="P77136" s="10"/>
      <c r="R77136" s="10"/>
      <c r="S77136" s="10"/>
      <c r="T77136" s="10"/>
    </row>
    <row r="77137" spans="16:20" x14ac:dyDescent="0.2">
      <c r="P77137" s="10"/>
      <c r="R77137" s="10"/>
      <c r="S77137" s="10"/>
      <c r="T77137" s="10"/>
    </row>
    <row r="77138" spans="16:20" x14ac:dyDescent="0.2">
      <c r="P77138" s="10"/>
      <c r="R77138" s="10"/>
      <c r="S77138" s="10"/>
      <c r="T77138" s="10"/>
    </row>
    <row r="77139" spans="16:20" x14ac:dyDescent="0.2">
      <c r="P77139" s="10"/>
      <c r="R77139" s="10"/>
      <c r="S77139" s="10"/>
      <c r="T77139" s="10"/>
    </row>
    <row r="77140" spans="16:20" x14ac:dyDescent="0.2">
      <c r="P77140" s="10"/>
      <c r="R77140" s="10"/>
      <c r="S77140" s="10"/>
      <c r="T77140" s="10"/>
    </row>
    <row r="77141" spans="16:20" x14ac:dyDescent="0.2">
      <c r="P77141" s="10"/>
      <c r="R77141" s="10"/>
      <c r="S77141" s="10"/>
      <c r="T77141" s="10"/>
    </row>
    <row r="77142" spans="16:20" x14ac:dyDescent="0.2">
      <c r="P77142" s="10"/>
      <c r="R77142" s="10"/>
      <c r="S77142" s="10"/>
      <c r="T77142" s="10"/>
    </row>
    <row r="77143" spans="16:20" x14ac:dyDescent="0.2">
      <c r="P77143" s="10"/>
      <c r="R77143" s="10"/>
      <c r="S77143" s="10"/>
      <c r="T77143" s="10"/>
    </row>
    <row r="77144" spans="16:20" x14ac:dyDescent="0.2">
      <c r="P77144" s="10"/>
      <c r="R77144" s="10"/>
      <c r="S77144" s="10"/>
      <c r="T77144" s="10"/>
    </row>
    <row r="77145" spans="16:20" x14ac:dyDescent="0.2">
      <c r="P77145" s="10"/>
      <c r="R77145" s="10"/>
      <c r="S77145" s="10"/>
      <c r="T77145" s="10"/>
    </row>
    <row r="77146" spans="16:20" x14ac:dyDescent="0.2">
      <c r="P77146" s="10"/>
      <c r="R77146" s="10"/>
      <c r="S77146" s="10"/>
      <c r="T77146" s="10"/>
    </row>
    <row r="77147" spans="16:20" x14ac:dyDescent="0.2">
      <c r="P77147" s="10"/>
      <c r="R77147" s="10"/>
      <c r="S77147" s="10"/>
      <c r="T77147" s="10"/>
    </row>
    <row r="77148" spans="16:20" x14ac:dyDescent="0.2">
      <c r="P77148" s="10"/>
      <c r="R77148" s="10"/>
      <c r="S77148" s="10"/>
      <c r="T77148" s="10"/>
    </row>
    <row r="77149" spans="16:20" x14ac:dyDescent="0.2">
      <c r="P77149" s="10"/>
      <c r="R77149" s="10"/>
      <c r="S77149" s="10"/>
      <c r="T77149" s="10"/>
    </row>
    <row r="77150" spans="16:20" x14ac:dyDescent="0.2">
      <c r="P77150" s="10"/>
      <c r="R77150" s="10"/>
      <c r="S77150" s="10"/>
      <c r="T77150" s="10"/>
    </row>
    <row r="77151" spans="16:20" x14ac:dyDescent="0.2">
      <c r="P77151" s="10"/>
      <c r="R77151" s="10"/>
      <c r="S77151" s="10"/>
      <c r="T77151" s="10"/>
    </row>
    <row r="77152" spans="16:20" x14ac:dyDescent="0.2">
      <c r="P77152" s="10"/>
      <c r="R77152" s="10"/>
      <c r="S77152" s="10"/>
      <c r="T77152" s="10"/>
    </row>
    <row r="77153" spans="16:20" x14ac:dyDescent="0.2">
      <c r="P77153" s="10"/>
      <c r="R77153" s="10"/>
      <c r="S77153" s="10"/>
      <c r="T77153" s="10"/>
    </row>
    <row r="77154" spans="16:20" x14ac:dyDescent="0.2">
      <c r="P77154" s="10"/>
      <c r="R77154" s="10"/>
      <c r="S77154" s="10"/>
      <c r="T77154" s="10"/>
    </row>
    <row r="77155" spans="16:20" x14ac:dyDescent="0.2">
      <c r="P77155" s="10"/>
      <c r="R77155" s="10"/>
      <c r="S77155" s="10"/>
      <c r="T77155" s="10"/>
    </row>
    <row r="77156" spans="16:20" x14ac:dyDescent="0.2">
      <c r="P77156" s="10"/>
      <c r="R77156" s="10"/>
      <c r="S77156" s="10"/>
      <c r="T77156" s="10"/>
    </row>
    <row r="77157" spans="16:20" x14ac:dyDescent="0.2">
      <c r="P77157" s="10"/>
      <c r="R77157" s="10"/>
      <c r="S77157" s="10"/>
      <c r="T77157" s="10"/>
    </row>
    <row r="77158" spans="16:20" x14ac:dyDescent="0.2">
      <c r="P77158" s="10"/>
      <c r="R77158" s="10"/>
      <c r="S77158" s="10"/>
      <c r="T77158" s="10"/>
    </row>
    <row r="77159" spans="16:20" x14ac:dyDescent="0.2">
      <c r="P77159" s="10"/>
      <c r="R77159" s="10"/>
      <c r="S77159" s="10"/>
      <c r="T77159" s="10"/>
    </row>
    <row r="77160" spans="16:20" x14ac:dyDescent="0.2">
      <c r="P77160" s="10"/>
      <c r="R77160" s="10"/>
      <c r="S77160" s="10"/>
      <c r="T77160" s="10"/>
    </row>
    <row r="77161" spans="16:20" x14ac:dyDescent="0.2">
      <c r="P77161" s="10"/>
      <c r="R77161" s="10"/>
      <c r="S77161" s="10"/>
      <c r="T77161" s="10"/>
    </row>
    <row r="77162" spans="16:20" x14ac:dyDescent="0.2">
      <c r="P77162" s="10"/>
      <c r="R77162" s="10"/>
      <c r="S77162" s="10"/>
      <c r="T77162" s="10"/>
    </row>
    <row r="77163" spans="16:20" x14ac:dyDescent="0.2">
      <c r="P77163" s="10"/>
      <c r="R77163" s="10"/>
      <c r="S77163" s="10"/>
      <c r="T77163" s="10"/>
    </row>
    <row r="77164" spans="16:20" x14ac:dyDescent="0.2">
      <c r="P77164" s="10"/>
      <c r="R77164" s="10"/>
      <c r="S77164" s="10"/>
      <c r="T77164" s="10"/>
    </row>
    <row r="77165" spans="16:20" x14ac:dyDescent="0.2">
      <c r="P77165" s="10"/>
      <c r="R77165" s="10"/>
      <c r="S77165" s="10"/>
      <c r="T77165" s="10"/>
    </row>
    <row r="77166" spans="16:20" x14ac:dyDescent="0.2">
      <c r="P77166" s="10"/>
      <c r="R77166" s="10"/>
      <c r="S77166" s="10"/>
      <c r="T77166" s="10"/>
    </row>
    <row r="77167" spans="16:20" x14ac:dyDescent="0.2">
      <c r="P77167" s="10"/>
      <c r="R77167" s="10"/>
      <c r="S77167" s="10"/>
      <c r="T77167" s="10"/>
    </row>
    <row r="77168" spans="16:20" x14ac:dyDescent="0.2">
      <c r="P77168" s="10"/>
      <c r="R77168" s="10"/>
      <c r="S77168" s="10"/>
      <c r="T77168" s="10"/>
    </row>
    <row r="77169" spans="16:20" x14ac:dyDescent="0.2">
      <c r="P77169" s="10"/>
      <c r="R77169" s="10"/>
      <c r="S77169" s="10"/>
      <c r="T77169" s="10"/>
    </row>
    <row r="77170" spans="16:20" x14ac:dyDescent="0.2">
      <c r="P77170" s="10"/>
      <c r="R77170" s="10"/>
      <c r="S77170" s="10"/>
      <c r="T77170" s="10"/>
    </row>
    <row r="77171" spans="16:20" x14ac:dyDescent="0.2">
      <c r="P77171" s="10"/>
      <c r="R77171" s="10"/>
      <c r="S77171" s="10"/>
      <c r="T77171" s="10"/>
    </row>
    <row r="77172" spans="16:20" x14ac:dyDescent="0.2">
      <c r="P77172" s="10"/>
      <c r="R77172" s="10"/>
      <c r="S77172" s="10"/>
      <c r="T77172" s="10"/>
    </row>
    <row r="77173" spans="16:20" x14ac:dyDescent="0.2">
      <c r="P77173" s="10"/>
      <c r="R77173" s="10"/>
      <c r="S77173" s="10"/>
      <c r="T77173" s="10"/>
    </row>
    <row r="77174" spans="16:20" x14ac:dyDescent="0.2">
      <c r="P77174" s="10"/>
      <c r="R77174" s="10"/>
      <c r="S77174" s="10"/>
      <c r="T77174" s="10"/>
    </row>
    <row r="77175" spans="16:20" x14ac:dyDescent="0.2">
      <c r="P77175" s="10"/>
      <c r="R77175" s="10"/>
      <c r="S77175" s="10"/>
      <c r="T77175" s="10"/>
    </row>
    <row r="77176" spans="16:20" x14ac:dyDescent="0.2">
      <c r="P77176" s="10"/>
      <c r="R77176" s="10"/>
      <c r="S77176" s="10"/>
      <c r="T77176" s="10"/>
    </row>
    <row r="77177" spans="16:20" x14ac:dyDescent="0.2">
      <c r="P77177" s="10"/>
      <c r="R77177" s="10"/>
      <c r="S77177" s="10"/>
      <c r="T77177" s="10"/>
    </row>
    <row r="77178" spans="16:20" x14ac:dyDescent="0.2">
      <c r="P77178" s="10"/>
      <c r="R77178" s="10"/>
      <c r="S77178" s="10"/>
      <c r="T77178" s="10"/>
    </row>
    <row r="77179" spans="16:20" x14ac:dyDescent="0.2">
      <c r="P77179" s="10"/>
      <c r="R77179" s="10"/>
      <c r="S77179" s="10"/>
      <c r="T77179" s="10"/>
    </row>
    <row r="77180" spans="16:20" x14ac:dyDescent="0.2">
      <c r="P77180" s="10"/>
      <c r="R77180" s="10"/>
      <c r="S77180" s="10"/>
      <c r="T77180" s="10"/>
    </row>
    <row r="77181" spans="16:20" x14ac:dyDescent="0.2">
      <c r="P77181" s="10"/>
      <c r="R77181" s="10"/>
      <c r="S77181" s="10"/>
      <c r="T77181" s="10"/>
    </row>
    <row r="77182" spans="16:20" x14ac:dyDescent="0.2">
      <c r="P77182" s="10"/>
      <c r="R77182" s="10"/>
      <c r="S77182" s="10"/>
      <c r="T77182" s="10"/>
    </row>
    <row r="77183" spans="16:20" x14ac:dyDescent="0.2">
      <c r="P77183" s="10"/>
      <c r="R77183" s="10"/>
      <c r="S77183" s="10"/>
      <c r="T77183" s="10"/>
    </row>
    <row r="77184" spans="16:20" x14ac:dyDescent="0.2">
      <c r="P77184" s="10"/>
      <c r="R77184" s="10"/>
      <c r="S77184" s="10"/>
      <c r="T77184" s="10"/>
    </row>
    <row r="77185" spans="16:20" x14ac:dyDescent="0.2">
      <c r="P77185" s="10"/>
      <c r="R77185" s="10"/>
      <c r="S77185" s="10"/>
      <c r="T77185" s="10"/>
    </row>
    <row r="77186" spans="16:20" x14ac:dyDescent="0.2">
      <c r="P77186" s="10"/>
      <c r="R77186" s="10"/>
      <c r="S77186" s="10"/>
      <c r="T77186" s="10"/>
    </row>
    <row r="77187" spans="16:20" x14ac:dyDescent="0.2">
      <c r="P77187" s="10"/>
      <c r="R77187" s="10"/>
      <c r="S77187" s="10"/>
      <c r="T77187" s="10"/>
    </row>
    <row r="77188" spans="16:20" x14ac:dyDescent="0.2">
      <c r="P77188" s="10"/>
      <c r="R77188" s="10"/>
      <c r="S77188" s="10"/>
      <c r="T77188" s="10"/>
    </row>
    <row r="77189" spans="16:20" x14ac:dyDescent="0.2">
      <c r="P77189" s="10"/>
      <c r="R77189" s="10"/>
      <c r="S77189" s="10"/>
      <c r="T77189" s="10"/>
    </row>
    <row r="77190" spans="16:20" x14ac:dyDescent="0.2">
      <c r="P77190" s="10"/>
      <c r="R77190" s="10"/>
      <c r="S77190" s="10"/>
      <c r="T77190" s="10"/>
    </row>
    <row r="77191" spans="16:20" x14ac:dyDescent="0.2">
      <c r="P77191" s="10"/>
      <c r="R77191" s="10"/>
      <c r="S77191" s="10"/>
      <c r="T77191" s="10"/>
    </row>
    <row r="77192" spans="16:20" x14ac:dyDescent="0.2">
      <c r="P77192" s="10"/>
      <c r="R77192" s="10"/>
      <c r="S77192" s="10"/>
      <c r="T77192" s="10"/>
    </row>
    <row r="77193" spans="16:20" x14ac:dyDescent="0.2">
      <c r="P77193" s="10"/>
      <c r="R77193" s="10"/>
      <c r="S77193" s="10"/>
      <c r="T77193" s="10"/>
    </row>
    <row r="77194" spans="16:20" x14ac:dyDescent="0.2">
      <c r="P77194" s="10"/>
      <c r="R77194" s="10"/>
      <c r="S77194" s="10"/>
      <c r="T77194" s="10"/>
    </row>
    <row r="77195" spans="16:20" x14ac:dyDescent="0.2">
      <c r="P77195" s="10"/>
      <c r="R77195" s="10"/>
      <c r="S77195" s="10"/>
      <c r="T77195" s="10"/>
    </row>
    <row r="77196" spans="16:20" x14ac:dyDescent="0.2">
      <c r="P77196" s="10"/>
      <c r="R77196" s="10"/>
      <c r="S77196" s="10"/>
      <c r="T77196" s="10"/>
    </row>
    <row r="77197" spans="16:20" x14ac:dyDescent="0.2">
      <c r="P77197" s="10"/>
      <c r="R77197" s="10"/>
      <c r="S77197" s="10"/>
      <c r="T77197" s="10"/>
    </row>
    <row r="77198" spans="16:20" x14ac:dyDescent="0.2">
      <c r="P77198" s="10"/>
      <c r="R77198" s="10"/>
      <c r="S77198" s="10"/>
      <c r="T77198" s="10"/>
    </row>
    <row r="77199" spans="16:20" x14ac:dyDescent="0.2">
      <c r="P77199" s="10"/>
      <c r="R77199" s="10"/>
      <c r="S77199" s="10"/>
      <c r="T77199" s="10"/>
    </row>
    <row r="77200" spans="16:20" x14ac:dyDescent="0.2">
      <c r="P77200" s="10"/>
      <c r="R77200" s="10"/>
      <c r="S77200" s="10"/>
      <c r="T77200" s="10"/>
    </row>
    <row r="77201" spans="16:20" x14ac:dyDescent="0.2">
      <c r="P77201" s="10"/>
      <c r="R77201" s="10"/>
      <c r="S77201" s="10"/>
      <c r="T77201" s="10"/>
    </row>
    <row r="77202" spans="16:20" x14ac:dyDescent="0.2">
      <c r="P77202" s="10"/>
      <c r="R77202" s="10"/>
      <c r="S77202" s="10"/>
      <c r="T77202" s="10"/>
    </row>
    <row r="77203" spans="16:20" x14ac:dyDescent="0.2">
      <c r="P77203" s="10"/>
      <c r="R77203" s="10"/>
      <c r="S77203" s="10"/>
      <c r="T77203" s="10"/>
    </row>
    <row r="77204" spans="16:20" x14ac:dyDescent="0.2">
      <c r="P77204" s="10"/>
      <c r="R77204" s="10"/>
      <c r="S77204" s="10"/>
      <c r="T77204" s="10"/>
    </row>
    <row r="77205" spans="16:20" x14ac:dyDescent="0.2">
      <c r="P77205" s="10"/>
      <c r="R77205" s="10"/>
      <c r="S77205" s="10"/>
      <c r="T77205" s="10"/>
    </row>
    <row r="77206" spans="16:20" x14ac:dyDescent="0.2">
      <c r="P77206" s="10"/>
      <c r="R77206" s="10"/>
      <c r="S77206" s="10"/>
      <c r="T77206" s="10"/>
    </row>
    <row r="77207" spans="16:20" x14ac:dyDescent="0.2">
      <c r="P77207" s="10"/>
      <c r="R77207" s="10"/>
      <c r="S77207" s="10"/>
      <c r="T77207" s="10"/>
    </row>
    <row r="77208" spans="16:20" x14ac:dyDescent="0.2">
      <c r="P77208" s="10"/>
      <c r="R77208" s="10"/>
      <c r="S77208" s="10"/>
      <c r="T77208" s="10"/>
    </row>
    <row r="77209" spans="16:20" x14ac:dyDescent="0.2">
      <c r="P77209" s="10"/>
      <c r="R77209" s="10"/>
      <c r="S77209" s="10"/>
      <c r="T77209" s="10"/>
    </row>
    <row r="77210" spans="16:20" x14ac:dyDescent="0.2">
      <c r="P77210" s="10"/>
      <c r="R77210" s="10"/>
      <c r="S77210" s="10"/>
      <c r="T77210" s="10"/>
    </row>
    <row r="77211" spans="16:20" x14ac:dyDescent="0.2">
      <c r="P77211" s="10"/>
      <c r="R77211" s="10"/>
      <c r="S77211" s="10"/>
      <c r="T77211" s="10"/>
    </row>
    <row r="77212" spans="16:20" x14ac:dyDescent="0.2">
      <c r="P77212" s="10"/>
      <c r="R77212" s="10"/>
      <c r="S77212" s="10"/>
      <c r="T77212" s="10"/>
    </row>
    <row r="77213" spans="16:20" x14ac:dyDescent="0.2">
      <c r="P77213" s="10"/>
      <c r="R77213" s="10"/>
      <c r="S77213" s="10"/>
      <c r="T77213" s="10"/>
    </row>
    <row r="77214" spans="16:20" x14ac:dyDescent="0.2">
      <c r="P77214" s="10"/>
      <c r="R77214" s="10"/>
      <c r="S77214" s="10"/>
      <c r="T77214" s="10"/>
    </row>
    <row r="77215" spans="16:20" x14ac:dyDescent="0.2">
      <c r="P77215" s="10"/>
      <c r="R77215" s="10"/>
      <c r="S77215" s="10"/>
      <c r="T77215" s="10"/>
    </row>
    <row r="77216" spans="16:20" x14ac:dyDescent="0.2">
      <c r="P77216" s="10"/>
      <c r="R77216" s="10"/>
      <c r="S77216" s="10"/>
      <c r="T77216" s="10"/>
    </row>
    <row r="77217" spans="16:20" x14ac:dyDescent="0.2">
      <c r="P77217" s="10"/>
      <c r="R77217" s="10"/>
      <c r="S77217" s="10"/>
      <c r="T77217" s="10"/>
    </row>
    <row r="77218" spans="16:20" x14ac:dyDescent="0.2">
      <c r="P77218" s="10"/>
      <c r="R77218" s="10"/>
      <c r="S77218" s="10"/>
      <c r="T77218" s="10"/>
    </row>
    <row r="77219" spans="16:20" x14ac:dyDescent="0.2">
      <c r="P77219" s="10"/>
      <c r="R77219" s="10"/>
      <c r="S77219" s="10"/>
      <c r="T77219" s="10"/>
    </row>
    <row r="77220" spans="16:20" x14ac:dyDescent="0.2">
      <c r="P77220" s="10"/>
      <c r="R77220" s="10"/>
      <c r="S77220" s="10"/>
      <c r="T77220" s="10"/>
    </row>
    <row r="77221" spans="16:20" x14ac:dyDescent="0.2">
      <c r="P77221" s="10"/>
      <c r="R77221" s="10"/>
      <c r="S77221" s="10"/>
      <c r="T77221" s="10"/>
    </row>
    <row r="77222" spans="16:20" x14ac:dyDescent="0.2">
      <c r="P77222" s="10"/>
      <c r="R77222" s="10"/>
      <c r="S77222" s="10"/>
      <c r="T77222" s="10"/>
    </row>
    <row r="77223" spans="16:20" x14ac:dyDescent="0.2">
      <c r="P77223" s="10"/>
      <c r="R77223" s="10"/>
      <c r="S77223" s="10"/>
      <c r="T77223" s="10"/>
    </row>
    <row r="77224" spans="16:20" x14ac:dyDescent="0.2">
      <c r="P77224" s="10"/>
      <c r="R77224" s="10"/>
      <c r="S77224" s="10"/>
      <c r="T77224" s="10"/>
    </row>
    <row r="77225" spans="16:20" x14ac:dyDescent="0.2">
      <c r="P77225" s="10"/>
      <c r="R77225" s="10"/>
      <c r="S77225" s="10"/>
      <c r="T77225" s="10"/>
    </row>
    <row r="77226" spans="16:20" x14ac:dyDescent="0.2">
      <c r="P77226" s="10"/>
      <c r="R77226" s="10"/>
      <c r="S77226" s="10"/>
      <c r="T77226" s="10"/>
    </row>
    <row r="77227" spans="16:20" x14ac:dyDescent="0.2">
      <c r="P77227" s="10"/>
      <c r="R77227" s="10"/>
      <c r="S77227" s="10"/>
      <c r="T77227" s="10"/>
    </row>
    <row r="77228" spans="16:20" x14ac:dyDescent="0.2">
      <c r="P77228" s="10"/>
      <c r="R77228" s="10"/>
      <c r="S77228" s="10"/>
      <c r="T77228" s="10"/>
    </row>
    <row r="77229" spans="16:20" x14ac:dyDescent="0.2">
      <c r="P77229" s="10"/>
      <c r="R77229" s="10"/>
      <c r="S77229" s="10"/>
      <c r="T77229" s="10"/>
    </row>
    <row r="77230" spans="16:20" x14ac:dyDescent="0.2">
      <c r="P77230" s="10"/>
      <c r="R77230" s="10"/>
      <c r="S77230" s="10"/>
      <c r="T77230" s="10"/>
    </row>
    <row r="77231" spans="16:20" x14ac:dyDescent="0.2">
      <c r="P77231" s="10"/>
      <c r="R77231" s="10"/>
      <c r="S77231" s="10"/>
      <c r="T77231" s="10"/>
    </row>
    <row r="77232" spans="16:20" x14ac:dyDescent="0.2">
      <c r="P77232" s="10"/>
      <c r="R77232" s="10"/>
      <c r="S77232" s="10"/>
      <c r="T77232" s="10"/>
    </row>
    <row r="77233" spans="16:20" x14ac:dyDescent="0.2">
      <c r="P77233" s="10"/>
      <c r="R77233" s="10"/>
      <c r="S77233" s="10"/>
      <c r="T77233" s="10"/>
    </row>
    <row r="77234" spans="16:20" x14ac:dyDescent="0.2">
      <c r="P77234" s="10"/>
      <c r="R77234" s="10"/>
      <c r="S77234" s="10"/>
      <c r="T77234" s="10"/>
    </row>
    <row r="77235" spans="16:20" x14ac:dyDescent="0.2">
      <c r="P77235" s="10"/>
      <c r="R77235" s="10"/>
      <c r="S77235" s="10"/>
      <c r="T77235" s="10"/>
    </row>
    <row r="77236" spans="16:20" x14ac:dyDescent="0.2">
      <c r="P77236" s="10"/>
      <c r="R77236" s="10"/>
      <c r="S77236" s="10"/>
      <c r="T77236" s="10"/>
    </row>
    <row r="77237" spans="16:20" x14ac:dyDescent="0.2">
      <c r="P77237" s="10"/>
      <c r="R77237" s="10"/>
      <c r="S77237" s="10"/>
      <c r="T77237" s="10"/>
    </row>
    <row r="77238" spans="16:20" x14ac:dyDescent="0.2">
      <c r="P77238" s="10"/>
      <c r="R77238" s="10"/>
      <c r="S77238" s="10"/>
      <c r="T77238" s="10"/>
    </row>
    <row r="77239" spans="16:20" x14ac:dyDescent="0.2">
      <c r="P77239" s="10"/>
      <c r="R77239" s="10"/>
      <c r="S77239" s="10"/>
      <c r="T77239" s="10"/>
    </row>
    <row r="77240" spans="16:20" x14ac:dyDescent="0.2">
      <c r="P77240" s="10"/>
      <c r="R77240" s="10"/>
      <c r="S77240" s="10"/>
      <c r="T77240" s="10"/>
    </row>
    <row r="77241" spans="16:20" x14ac:dyDescent="0.2">
      <c r="P77241" s="10"/>
      <c r="R77241" s="10"/>
      <c r="S77241" s="10"/>
      <c r="T77241" s="10"/>
    </row>
    <row r="77242" spans="16:20" x14ac:dyDescent="0.2">
      <c r="P77242" s="10"/>
      <c r="R77242" s="10"/>
      <c r="S77242" s="10"/>
      <c r="T77242" s="10"/>
    </row>
    <row r="77243" spans="16:20" x14ac:dyDescent="0.2">
      <c r="P77243" s="10"/>
      <c r="R77243" s="10"/>
      <c r="S77243" s="10"/>
      <c r="T77243" s="10"/>
    </row>
    <row r="77244" spans="16:20" x14ac:dyDescent="0.2">
      <c r="P77244" s="10"/>
      <c r="R77244" s="10"/>
      <c r="S77244" s="10"/>
      <c r="T77244" s="10"/>
    </row>
    <row r="77245" spans="16:20" x14ac:dyDescent="0.2">
      <c r="P77245" s="10"/>
      <c r="R77245" s="10"/>
      <c r="S77245" s="10"/>
      <c r="T77245" s="10"/>
    </row>
    <row r="77246" spans="16:20" x14ac:dyDescent="0.2">
      <c r="P77246" s="10"/>
      <c r="R77246" s="10"/>
      <c r="S77246" s="10"/>
      <c r="T77246" s="10"/>
    </row>
    <row r="77247" spans="16:20" x14ac:dyDescent="0.2">
      <c r="P77247" s="10"/>
      <c r="R77247" s="10"/>
      <c r="S77247" s="10"/>
      <c r="T77247" s="10"/>
    </row>
    <row r="77248" spans="16:20" x14ac:dyDescent="0.2">
      <c r="P77248" s="10"/>
      <c r="R77248" s="10"/>
      <c r="S77248" s="10"/>
      <c r="T77248" s="10"/>
    </row>
    <row r="77249" spans="16:20" x14ac:dyDescent="0.2">
      <c r="P77249" s="10"/>
      <c r="R77249" s="10"/>
      <c r="S77249" s="10"/>
      <c r="T77249" s="10"/>
    </row>
    <row r="77250" spans="16:20" x14ac:dyDescent="0.2">
      <c r="P77250" s="10"/>
      <c r="R77250" s="10"/>
      <c r="S77250" s="10"/>
      <c r="T77250" s="10"/>
    </row>
    <row r="77251" spans="16:20" x14ac:dyDescent="0.2">
      <c r="P77251" s="10"/>
      <c r="R77251" s="10"/>
      <c r="S77251" s="10"/>
      <c r="T77251" s="10"/>
    </row>
    <row r="77252" spans="16:20" x14ac:dyDescent="0.2">
      <c r="P77252" s="10"/>
      <c r="R77252" s="10"/>
      <c r="S77252" s="10"/>
      <c r="T77252" s="10"/>
    </row>
    <row r="77253" spans="16:20" x14ac:dyDescent="0.2">
      <c r="P77253" s="10"/>
      <c r="R77253" s="10"/>
      <c r="S77253" s="10"/>
      <c r="T77253" s="10"/>
    </row>
    <row r="77254" spans="16:20" x14ac:dyDescent="0.2">
      <c r="P77254" s="10"/>
      <c r="R77254" s="10"/>
      <c r="S77254" s="10"/>
      <c r="T77254" s="10"/>
    </row>
    <row r="77255" spans="16:20" x14ac:dyDescent="0.2">
      <c r="P77255" s="10"/>
      <c r="R77255" s="10"/>
      <c r="S77255" s="10"/>
      <c r="T77255" s="10"/>
    </row>
    <row r="77256" spans="16:20" x14ac:dyDescent="0.2">
      <c r="P77256" s="10"/>
      <c r="R77256" s="10"/>
      <c r="S77256" s="10"/>
      <c r="T77256" s="10"/>
    </row>
    <row r="77257" spans="16:20" x14ac:dyDescent="0.2">
      <c r="P77257" s="10"/>
      <c r="R77257" s="10"/>
      <c r="S77257" s="10"/>
      <c r="T77257" s="10"/>
    </row>
    <row r="77258" spans="16:20" x14ac:dyDescent="0.2">
      <c r="P77258" s="10"/>
      <c r="R77258" s="10"/>
      <c r="S77258" s="10"/>
      <c r="T77258" s="10"/>
    </row>
    <row r="77259" spans="16:20" x14ac:dyDescent="0.2">
      <c r="P77259" s="10"/>
      <c r="R77259" s="10"/>
      <c r="S77259" s="10"/>
      <c r="T77259" s="10"/>
    </row>
    <row r="77260" spans="16:20" x14ac:dyDescent="0.2">
      <c r="P77260" s="10"/>
      <c r="R77260" s="10"/>
      <c r="S77260" s="10"/>
      <c r="T77260" s="10"/>
    </row>
    <row r="77261" spans="16:20" x14ac:dyDescent="0.2">
      <c r="P77261" s="10"/>
      <c r="R77261" s="10"/>
      <c r="S77261" s="10"/>
      <c r="T77261" s="10"/>
    </row>
    <row r="77262" spans="16:20" x14ac:dyDescent="0.2">
      <c r="P77262" s="10"/>
      <c r="R77262" s="10"/>
      <c r="S77262" s="10"/>
      <c r="T77262" s="10"/>
    </row>
    <row r="77263" spans="16:20" x14ac:dyDescent="0.2">
      <c r="P77263" s="10"/>
      <c r="R77263" s="10"/>
      <c r="S77263" s="10"/>
      <c r="T77263" s="10"/>
    </row>
    <row r="77264" spans="16:20" x14ac:dyDescent="0.2">
      <c r="P77264" s="10"/>
      <c r="R77264" s="10"/>
      <c r="S77264" s="10"/>
      <c r="T77264" s="10"/>
    </row>
    <row r="77265" spans="16:20" x14ac:dyDescent="0.2">
      <c r="P77265" s="10"/>
      <c r="R77265" s="10"/>
      <c r="S77265" s="10"/>
      <c r="T77265" s="10"/>
    </row>
    <row r="77266" spans="16:20" x14ac:dyDescent="0.2">
      <c r="P77266" s="10"/>
      <c r="R77266" s="10"/>
      <c r="S77266" s="10"/>
      <c r="T77266" s="10"/>
    </row>
    <row r="77267" spans="16:20" x14ac:dyDescent="0.2">
      <c r="P77267" s="10"/>
      <c r="R77267" s="10"/>
      <c r="S77267" s="10"/>
      <c r="T77267" s="10"/>
    </row>
    <row r="77268" spans="16:20" x14ac:dyDescent="0.2">
      <c r="P77268" s="10"/>
      <c r="R77268" s="10"/>
      <c r="S77268" s="10"/>
      <c r="T77268" s="10"/>
    </row>
    <row r="77269" spans="16:20" x14ac:dyDescent="0.2">
      <c r="P77269" s="10"/>
      <c r="R77269" s="10"/>
      <c r="S77269" s="10"/>
      <c r="T77269" s="10"/>
    </row>
    <row r="77270" spans="16:20" x14ac:dyDescent="0.2">
      <c r="P77270" s="10"/>
      <c r="R77270" s="10"/>
      <c r="S77270" s="10"/>
      <c r="T77270" s="10"/>
    </row>
    <row r="77271" spans="16:20" x14ac:dyDescent="0.2">
      <c r="P77271" s="10"/>
      <c r="R77271" s="10"/>
      <c r="S77271" s="10"/>
      <c r="T77271" s="10"/>
    </row>
    <row r="77272" spans="16:20" x14ac:dyDescent="0.2">
      <c r="P77272" s="10"/>
      <c r="R77272" s="10"/>
      <c r="S77272" s="10"/>
      <c r="T77272" s="10"/>
    </row>
    <row r="77273" spans="16:20" x14ac:dyDescent="0.2">
      <c r="P77273" s="10"/>
      <c r="R77273" s="10"/>
      <c r="S77273" s="10"/>
      <c r="T77273" s="10"/>
    </row>
    <row r="77274" spans="16:20" x14ac:dyDescent="0.2">
      <c r="P77274" s="10"/>
      <c r="R77274" s="10"/>
      <c r="S77274" s="10"/>
      <c r="T77274" s="10"/>
    </row>
    <row r="77275" spans="16:20" x14ac:dyDescent="0.2">
      <c r="P77275" s="10"/>
      <c r="R77275" s="10"/>
      <c r="S77275" s="10"/>
      <c r="T77275" s="10"/>
    </row>
    <row r="77276" spans="16:20" x14ac:dyDescent="0.2">
      <c r="P77276" s="10"/>
      <c r="R77276" s="10"/>
      <c r="S77276" s="10"/>
      <c r="T77276" s="10"/>
    </row>
    <row r="77277" spans="16:20" x14ac:dyDescent="0.2">
      <c r="P77277" s="10"/>
      <c r="R77277" s="10"/>
      <c r="S77277" s="10"/>
      <c r="T77277" s="10"/>
    </row>
    <row r="77278" spans="16:20" x14ac:dyDescent="0.2">
      <c r="P77278" s="10"/>
      <c r="R77278" s="10"/>
      <c r="S77278" s="10"/>
      <c r="T77278" s="10"/>
    </row>
    <row r="77279" spans="16:20" x14ac:dyDescent="0.2">
      <c r="P77279" s="10"/>
      <c r="R77279" s="10"/>
      <c r="S77279" s="10"/>
      <c r="T77279" s="10"/>
    </row>
    <row r="77280" spans="16:20" x14ac:dyDescent="0.2">
      <c r="P77280" s="10"/>
      <c r="R77280" s="10"/>
      <c r="S77280" s="10"/>
      <c r="T77280" s="10"/>
    </row>
    <row r="77281" spans="16:20" x14ac:dyDescent="0.2">
      <c r="P77281" s="10"/>
      <c r="R77281" s="10"/>
      <c r="S77281" s="10"/>
      <c r="T77281" s="10"/>
    </row>
    <row r="77282" spans="16:20" x14ac:dyDescent="0.2">
      <c r="P77282" s="10"/>
      <c r="R77282" s="10"/>
      <c r="S77282" s="10"/>
      <c r="T77282" s="10"/>
    </row>
    <row r="77283" spans="16:20" x14ac:dyDescent="0.2">
      <c r="P77283" s="10"/>
      <c r="R77283" s="10"/>
      <c r="S77283" s="10"/>
      <c r="T77283" s="10"/>
    </row>
    <row r="77284" spans="16:20" x14ac:dyDescent="0.2">
      <c r="P77284" s="10"/>
      <c r="R77284" s="10"/>
      <c r="S77284" s="10"/>
      <c r="T77284" s="10"/>
    </row>
    <row r="77285" spans="16:20" x14ac:dyDescent="0.2">
      <c r="P77285" s="10"/>
      <c r="R77285" s="10"/>
      <c r="S77285" s="10"/>
      <c r="T77285" s="10"/>
    </row>
    <row r="77286" spans="16:20" x14ac:dyDescent="0.2">
      <c r="P77286" s="10"/>
      <c r="R77286" s="10"/>
      <c r="S77286" s="10"/>
      <c r="T77286" s="10"/>
    </row>
    <row r="77287" spans="16:20" x14ac:dyDescent="0.2">
      <c r="P77287" s="10"/>
      <c r="R77287" s="10"/>
      <c r="S77287" s="10"/>
      <c r="T77287" s="10"/>
    </row>
    <row r="77288" spans="16:20" x14ac:dyDescent="0.2">
      <c r="P77288" s="10"/>
      <c r="R77288" s="10"/>
      <c r="S77288" s="10"/>
      <c r="T77288" s="10"/>
    </row>
    <row r="77289" spans="16:20" x14ac:dyDescent="0.2">
      <c r="P77289" s="10"/>
      <c r="R77289" s="10"/>
      <c r="S77289" s="10"/>
      <c r="T77289" s="10"/>
    </row>
    <row r="77290" spans="16:20" x14ac:dyDescent="0.2">
      <c r="P77290" s="10"/>
      <c r="R77290" s="10"/>
      <c r="S77290" s="10"/>
      <c r="T77290" s="10"/>
    </row>
    <row r="77291" spans="16:20" x14ac:dyDescent="0.2">
      <c r="P77291" s="10"/>
      <c r="R77291" s="10"/>
      <c r="S77291" s="10"/>
      <c r="T77291" s="10"/>
    </row>
    <row r="77292" spans="16:20" x14ac:dyDescent="0.2">
      <c r="P77292" s="10"/>
      <c r="R77292" s="10"/>
      <c r="S77292" s="10"/>
      <c r="T77292" s="10"/>
    </row>
    <row r="77293" spans="16:20" x14ac:dyDescent="0.2">
      <c r="P77293" s="10"/>
      <c r="R77293" s="10"/>
      <c r="S77293" s="10"/>
      <c r="T77293" s="10"/>
    </row>
    <row r="77294" spans="16:20" x14ac:dyDescent="0.2">
      <c r="P77294" s="10"/>
      <c r="R77294" s="10"/>
      <c r="S77294" s="10"/>
      <c r="T77294" s="10"/>
    </row>
    <row r="77295" spans="16:20" x14ac:dyDescent="0.2">
      <c r="P77295" s="10"/>
      <c r="R77295" s="10"/>
      <c r="S77295" s="10"/>
      <c r="T77295" s="10"/>
    </row>
    <row r="77296" spans="16:20" x14ac:dyDescent="0.2">
      <c r="P77296" s="10"/>
      <c r="R77296" s="10"/>
      <c r="S77296" s="10"/>
      <c r="T77296" s="10"/>
    </row>
    <row r="77297" spans="16:20" x14ac:dyDescent="0.2">
      <c r="P77297" s="10"/>
      <c r="R77297" s="10"/>
      <c r="S77297" s="10"/>
      <c r="T77297" s="10"/>
    </row>
    <row r="77298" spans="16:20" x14ac:dyDescent="0.2">
      <c r="P77298" s="10"/>
      <c r="R77298" s="10"/>
      <c r="S77298" s="10"/>
      <c r="T77298" s="10"/>
    </row>
    <row r="77299" spans="16:20" x14ac:dyDescent="0.2">
      <c r="P77299" s="10"/>
      <c r="R77299" s="10"/>
      <c r="S77299" s="10"/>
      <c r="T77299" s="10"/>
    </row>
    <row r="77300" spans="16:20" x14ac:dyDescent="0.2">
      <c r="P77300" s="10"/>
      <c r="R77300" s="10"/>
      <c r="S77300" s="10"/>
      <c r="T77300" s="10"/>
    </row>
    <row r="77301" spans="16:20" x14ac:dyDescent="0.2">
      <c r="P77301" s="10"/>
      <c r="R77301" s="10"/>
      <c r="S77301" s="10"/>
      <c r="T77301" s="10"/>
    </row>
    <row r="77302" spans="16:20" x14ac:dyDescent="0.2">
      <c r="P77302" s="10"/>
      <c r="R77302" s="10"/>
      <c r="S77302" s="10"/>
      <c r="T77302" s="10"/>
    </row>
    <row r="77303" spans="16:20" x14ac:dyDescent="0.2">
      <c r="P77303" s="10"/>
      <c r="R77303" s="10"/>
      <c r="S77303" s="10"/>
      <c r="T77303" s="10"/>
    </row>
    <row r="77304" spans="16:20" x14ac:dyDescent="0.2">
      <c r="P77304" s="10"/>
      <c r="R77304" s="10"/>
      <c r="S77304" s="10"/>
      <c r="T77304" s="10"/>
    </row>
    <row r="77305" spans="16:20" x14ac:dyDescent="0.2">
      <c r="P77305" s="10"/>
      <c r="R77305" s="10"/>
      <c r="S77305" s="10"/>
      <c r="T77305" s="10"/>
    </row>
    <row r="77306" spans="16:20" x14ac:dyDescent="0.2">
      <c r="P77306" s="10"/>
      <c r="R77306" s="10"/>
      <c r="S77306" s="10"/>
      <c r="T77306" s="10"/>
    </row>
    <row r="77307" spans="16:20" x14ac:dyDescent="0.2">
      <c r="P77307" s="10"/>
      <c r="R77307" s="10"/>
      <c r="S77307" s="10"/>
      <c r="T77307" s="10"/>
    </row>
    <row r="77308" spans="16:20" x14ac:dyDescent="0.2">
      <c r="P77308" s="10"/>
      <c r="R77308" s="10"/>
      <c r="S77308" s="10"/>
      <c r="T77308" s="10"/>
    </row>
    <row r="77309" spans="16:20" x14ac:dyDescent="0.2">
      <c r="P77309" s="10"/>
      <c r="R77309" s="10"/>
      <c r="S77309" s="10"/>
      <c r="T77309" s="10"/>
    </row>
    <row r="77310" spans="16:20" x14ac:dyDescent="0.2">
      <c r="P77310" s="10"/>
      <c r="R77310" s="10"/>
      <c r="S77310" s="10"/>
      <c r="T77310" s="10"/>
    </row>
    <row r="77311" spans="16:20" x14ac:dyDescent="0.2">
      <c r="P77311" s="10"/>
      <c r="R77311" s="10"/>
      <c r="S77311" s="10"/>
      <c r="T77311" s="10"/>
    </row>
    <row r="77312" spans="16:20" x14ac:dyDescent="0.2">
      <c r="P77312" s="10"/>
      <c r="R77312" s="10"/>
      <c r="S77312" s="10"/>
      <c r="T77312" s="10"/>
    </row>
    <row r="77313" spans="16:20" x14ac:dyDescent="0.2">
      <c r="P77313" s="10"/>
      <c r="R77313" s="10"/>
      <c r="S77313" s="10"/>
      <c r="T77313" s="10"/>
    </row>
    <row r="77314" spans="16:20" x14ac:dyDescent="0.2">
      <c r="P77314" s="10"/>
      <c r="R77314" s="10"/>
      <c r="S77314" s="10"/>
      <c r="T77314" s="10"/>
    </row>
    <row r="77315" spans="16:20" x14ac:dyDescent="0.2">
      <c r="P77315" s="10"/>
      <c r="R77315" s="10"/>
      <c r="S77315" s="10"/>
      <c r="T77315" s="10"/>
    </row>
    <row r="77316" spans="16:20" x14ac:dyDescent="0.2">
      <c r="P77316" s="10"/>
      <c r="R77316" s="10"/>
      <c r="S77316" s="10"/>
      <c r="T77316" s="10"/>
    </row>
    <row r="77317" spans="16:20" x14ac:dyDescent="0.2">
      <c r="P77317" s="10"/>
      <c r="R77317" s="10"/>
      <c r="S77317" s="10"/>
      <c r="T77317" s="10"/>
    </row>
    <row r="77318" spans="16:20" x14ac:dyDescent="0.2">
      <c r="P77318" s="10"/>
      <c r="R77318" s="10"/>
      <c r="S77318" s="10"/>
      <c r="T77318" s="10"/>
    </row>
    <row r="77319" spans="16:20" x14ac:dyDescent="0.2">
      <c r="P77319" s="10"/>
      <c r="R77319" s="10"/>
      <c r="S77319" s="10"/>
      <c r="T77319" s="10"/>
    </row>
    <row r="77320" spans="16:20" x14ac:dyDescent="0.2">
      <c r="P77320" s="10"/>
      <c r="R77320" s="10"/>
      <c r="S77320" s="10"/>
      <c r="T77320" s="10"/>
    </row>
    <row r="77321" spans="16:20" x14ac:dyDescent="0.2">
      <c r="P77321" s="10"/>
      <c r="R77321" s="10"/>
      <c r="S77321" s="10"/>
      <c r="T77321" s="10"/>
    </row>
    <row r="77322" spans="16:20" x14ac:dyDescent="0.2">
      <c r="P77322" s="10"/>
      <c r="R77322" s="10"/>
      <c r="S77322" s="10"/>
      <c r="T77322" s="10"/>
    </row>
    <row r="77323" spans="16:20" x14ac:dyDescent="0.2">
      <c r="P77323" s="10"/>
      <c r="R77323" s="10"/>
      <c r="S77323" s="10"/>
      <c r="T77323" s="10"/>
    </row>
    <row r="77324" spans="16:20" x14ac:dyDescent="0.2">
      <c r="P77324" s="10"/>
      <c r="R77324" s="10"/>
      <c r="S77324" s="10"/>
      <c r="T77324" s="10"/>
    </row>
    <row r="77325" spans="16:20" x14ac:dyDescent="0.2">
      <c r="P77325" s="10"/>
      <c r="R77325" s="10"/>
      <c r="S77325" s="10"/>
      <c r="T77325" s="10"/>
    </row>
    <row r="77326" spans="16:20" x14ac:dyDescent="0.2">
      <c r="P77326" s="10"/>
      <c r="R77326" s="10"/>
      <c r="S77326" s="10"/>
      <c r="T77326" s="10"/>
    </row>
    <row r="77327" spans="16:20" x14ac:dyDescent="0.2">
      <c r="P77327" s="10"/>
      <c r="R77327" s="10"/>
      <c r="S77327" s="10"/>
      <c r="T77327" s="10"/>
    </row>
    <row r="77328" spans="16:20" x14ac:dyDescent="0.2">
      <c r="P77328" s="10"/>
      <c r="R77328" s="10"/>
      <c r="S77328" s="10"/>
      <c r="T77328" s="10"/>
    </row>
    <row r="77329" spans="16:20" x14ac:dyDescent="0.2">
      <c r="P77329" s="10"/>
      <c r="R77329" s="10"/>
      <c r="S77329" s="10"/>
      <c r="T77329" s="10"/>
    </row>
    <row r="77330" spans="16:20" x14ac:dyDescent="0.2">
      <c r="P77330" s="10"/>
      <c r="R77330" s="10"/>
      <c r="S77330" s="10"/>
      <c r="T77330" s="10"/>
    </row>
    <row r="77331" spans="16:20" x14ac:dyDescent="0.2">
      <c r="P77331" s="10"/>
      <c r="R77331" s="10"/>
      <c r="S77331" s="10"/>
      <c r="T77331" s="10"/>
    </row>
    <row r="77332" spans="16:20" x14ac:dyDescent="0.2">
      <c r="P77332" s="10"/>
      <c r="R77332" s="10"/>
      <c r="S77332" s="10"/>
      <c r="T77332" s="10"/>
    </row>
    <row r="77333" spans="16:20" x14ac:dyDescent="0.2">
      <c r="P77333" s="10"/>
      <c r="R77333" s="10"/>
      <c r="S77333" s="10"/>
      <c r="T77333" s="10"/>
    </row>
    <row r="77334" spans="16:20" x14ac:dyDescent="0.2">
      <c r="P77334" s="10"/>
      <c r="R77334" s="10"/>
      <c r="S77334" s="10"/>
      <c r="T77334" s="10"/>
    </row>
    <row r="77335" spans="16:20" x14ac:dyDescent="0.2">
      <c r="P77335" s="10"/>
      <c r="R77335" s="10"/>
      <c r="S77335" s="10"/>
      <c r="T77335" s="10"/>
    </row>
    <row r="77336" spans="16:20" x14ac:dyDescent="0.2">
      <c r="P77336" s="10"/>
      <c r="R77336" s="10"/>
      <c r="S77336" s="10"/>
      <c r="T77336" s="10"/>
    </row>
    <row r="77337" spans="16:20" x14ac:dyDescent="0.2">
      <c r="P77337" s="10"/>
      <c r="R77337" s="10"/>
      <c r="S77337" s="10"/>
      <c r="T77337" s="10"/>
    </row>
    <row r="77338" spans="16:20" x14ac:dyDescent="0.2">
      <c r="P77338" s="10"/>
      <c r="R77338" s="10"/>
      <c r="S77338" s="10"/>
      <c r="T77338" s="10"/>
    </row>
    <row r="77339" spans="16:20" x14ac:dyDescent="0.2">
      <c r="P77339" s="10"/>
      <c r="R77339" s="10"/>
      <c r="S77339" s="10"/>
      <c r="T77339" s="10"/>
    </row>
    <row r="77340" spans="16:20" x14ac:dyDescent="0.2">
      <c r="P77340" s="10"/>
      <c r="R77340" s="10"/>
      <c r="S77340" s="10"/>
      <c r="T77340" s="10"/>
    </row>
    <row r="77341" spans="16:20" x14ac:dyDescent="0.2">
      <c r="P77341" s="10"/>
      <c r="R77341" s="10"/>
      <c r="S77341" s="10"/>
      <c r="T77341" s="10"/>
    </row>
    <row r="77342" spans="16:20" x14ac:dyDescent="0.2">
      <c r="P77342" s="10"/>
      <c r="R77342" s="10"/>
      <c r="S77342" s="10"/>
      <c r="T77342" s="10"/>
    </row>
    <row r="77343" spans="16:20" x14ac:dyDescent="0.2">
      <c r="P77343" s="10"/>
      <c r="R77343" s="10"/>
      <c r="S77343" s="10"/>
      <c r="T77343" s="10"/>
    </row>
    <row r="77344" spans="16:20" x14ac:dyDescent="0.2">
      <c r="P77344" s="10"/>
      <c r="R77344" s="10"/>
      <c r="S77344" s="10"/>
      <c r="T77344" s="10"/>
    </row>
    <row r="77345" spans="16:20" x14ac:dyDescent="0.2">
      <c r="P77345" s="10"/>
      <c r="R77345" s="10"/>
      <c r="S77345" s="10"/>
      <c r="T77345" s="10"/>
    </row>
    <row r="77346" spans="16:20" x14ac:dyDescent="0.2">
      <c r="P77346" s="10"/>
      <c r="R77346" s="10"/>
      <c r="S77346" s="10"/>
      <c r="T77346" s="10"/>
    </row>
    <row r="77347" spans="16:20" x14ac:dyDescent="0.2">
      <c r="P77347" s="10"/>
      <c r="R77347" s="10"/>
      <c r="S77347" s="10"/>
      <c r="T77347" s="10"/>
    </row>
    <row r="77348" spans="16:20" x14ac:dyDescent="0.2">
      <c r="P77348" s="10"/>
      <c r="R77348" s="10"/>
      <c r="S77348" s="10"/>
      <c r="T77348" s="10"/>
    </row>
    <row r="77349" spans="16:20" x14ac:dyDescent="0.2">
      <c r="P77349" s="10"/>
      <c r="R77349" s="10"/>
      <c r="S77349" s="10"/>
      <c r="T77349" s="10"/>
    </row>
    <row r="77350" spans="16:20" x14ac:dyDescent="0.2">
      <c r="P77350" s="10"/>
      <c r="R77350" s="10"/>
      <c r="S77350" s="10"/>
      <c r="T77350" s="10"/>
    </row>
    <row r="77351" spans="16:20" x14ac:dyDescent="0.2">
      <c r="P77351" s="10"/>
      <c r="R77351" s="10"/>
      <c r="S77351" s="10"/>
      <c r="T77351" s="10"/>
    </row>
    <row r="77352" spans="16:20" x14ac:dyDescent="0.2">
      <c r="P77352" s="10"/>
      <c r="R77352" s="10"/>
      <c r="S77352" s="10"/>
      <c r="T77352" s="10"/>
    </row>
    <row r="77353" spans="16:20" x14ac:dyDescent="0.2">
      <c r="P77353" s="10"/>
      <c r="R77353" s="10"/>
      <c r="S77353" s="10"/>
      <c r="T77353" s="10"/>
    </row>
    <row r="77354" spans="16:20" x14ac:dyDescent="0.2">
      <c r="P77354" s="10"/>
      <c r="R77354" s="10"/>
      <c r="S77354" s="10"/>
      <c r="T77354" s="10"/>
    </row>
    <row r="77355" spans="16:20" x14ac:dyDescent="0.2">
      <c r="P77355" s="10"/>
      <c r="R77355" s="10"/>
      <c r="S77355" s="10"/>
      <c r="T77355" s="10"/>
    </row>
    <row r="77356" spans="16:20" x14ac:dyDescent="0.2">
      <c r="P77356" s="10"/>
      <c r="R77356" s="10"/>
      <c r="S77356" s="10"/>
      <c r="T77356" s="10"/>
    </row>
    <row r="77357" spans="16:20" x14ac:dyDescent="0.2">
      <c r="P77357" s="10"/>
      <c r="R77357" s="10"/>
      <c r="S77357" s="10"/>
      <c r="T77357" s="10"/>
    </row>
    <row r="77358" spans="16:20" x14ac:dyDescent="0.2">
      <c r="P77358" s="10"/>
      <c r="R77358" s="10"/>
      <c r="S77358" s="10"/>
      <c r="T77358" s="10"/>
    </row>
    <row r="77359" spans="16:20" x14ac:dyDescent="0.2">
      <c r="P77359" s="10"/>
      <c r="R77359" s="10"/>
      <c r="S77359" s="10"/>
      <c r="T77359" s="10"/>
    </row>
    <row r="77360" spans="16:20" x14ac:dyDescent="0.2">
      <c r="P77360" s="10"/>
      <c r="R77360" s="10"/>
      <c r="S77360" s="10"/>
      <c r="T77360" s="10"/>
    </row>
    <row r="77361" spans="16:20" x14ac:dyDescent="0.2">
      <c r="P77361" s="10"/>
      <c r="R77361" s="10"/>
      <c r="S77361" s="10"/>
      <c r="T77361" s="10"/>
    </row>
    <row r="77362" spans="16:20" x14ac:dyDescent="0.2">
      <c r="P77362" s="10"/>
      <c r="R77362" s="10"/>
      <c r="S77362" s="10"/>
      <c r="T77362" s="10"/>
    </row>
    <row r="77363" spans="16:20" x14ac:dyDescent="0.2">
      <c r="P77363" s="10"/>
      <c r="R77363" s="10"/>
      <c r="S77363" s="10"/>
      <c r="T77363" s="10"/>
    </row>
    <row r="77364" spans="16:20" x14ac:dyDescent="0.2">
      <c r="P77364" s="10"/>
      <c r="R77364" s="10"/>
      <c r="S77364" s="10"/>
      <c r="T77364" s="10"/>
    </row>
    <row r="77365" spans="16:20" x14ac:dyDescent="0.2">
      <c r="P77365" s="10"/>
      <c r="R77365" s="10"/>
      <c r="S77365" s="10"/>
      <c r="T77365" s="10"/>
    </row>
    <row r="77366" spans="16:20" x14ac:dyDescent="0.2">
      <c r="P77366" s="10"/>
      <c r="R77366" s="10"/>
      <c r="S77366" s="10"/>
      <c r="T77366" s="10"/>
    </row>
    <row r="77367" spans="16:20" x14ac:dyDescent="0.2">
      <c r="P77367" s="10"/>
      <c r="R77367" s="10"/>
      <c r="S77367" s="10"/>
      <c r="T77367" s="10"/>
    </row>
    <row r="77368" spans="16:20" x14ac:dyDescent="0.2">
      <c r="P77368" s="10"/>
      <c r="R77368" s="10"/>
      <c r="S77368" s="10"/>
      <c r="T77368" s="10"/>
    </row>
    <row r="77369" spans="16:20" x14ac:dyDescent="0.2">
      <c r="P77369" s="10"/>
      <c r="R77369" s="10"/>
      <c r="S77369" s="10"/>
      <c r="T77369" s="10"/>
    </row>
    <row r="77370" spans="16:20" x14ac:dyDescent="0.2">
      <c r="P77370" s="10"/>
      <c r="R77370" s="10"/>
      <c r="S77370" s="10"/>
      <c r="T77370" s="10"/>
    </row>
    <row r="77371" spans="16:20" x14ac:dyDescent="0.2">
      <c r="P77371" s="10"/>
      <c r="R77371" s="10"/>
      <c r="S77371" s="10"/>
      <c r="T77371" s="10"/>
    </row>
    <row r="77372" spans="16:20" x14ac:dyDescent="0.2">
      <c r="P77372" s="10"/>
      <c r="R77372" s="10"/>
      <c r="S77372" s="10"/>
      <c r="T77372" s="10"/>
    </row>
    <row r="77373" spans="16:20" x14ac:dyDescent="0.2">
      <c r="P77373" s="10"/>
      <c r="R77373" s="10"/>
      <c r="S77373" s="10"/>
      <c r="T77373" s="10"/>
    </row>
    <row r="77374" spans="16:20" x14ac:dyDescent="0.2">
      <c r="P77374" s="10"/>
      <c r="R77374" s="10"/>
      <c r="S77374" s="10"/>
      <c r="T77374" s="10"/>
    </row>
    <row r="77375" spans="16:20" x14ac:dyDescent="0.2">
      <c r="P77375" s="10"/>
      <c r="R77375" s="10"/>
      <c r="S77375" s="10"/>
      <c r="T77375" s="10"/>
    </row>
    <row r="77376" spans="16:20" x14ac:dyDescent="0.2">
      <c r="P77376" s="10"/>
      <c r="R77376" s="10"/>
      <c r="S77376" s="10"/>
      <c r="T77376" s="10"/>
    </row>
    <row r="77377" spans="16:20" x14ac:dyDescent="0.2">
      <c r="P77377" s="10"/>
      <c r="R77377" s="10"/>
      <c r="S77377" s="10"/>
      <c r="T77377" s="10"/>
    </row>
    <row r="77378" spans="16:20" x14ac:dyDescent="0.2">
      <c r="P77378" s="10"/>
      <c r="R77378" s="10"/>
      <c r="S77378" s="10"/>
      <c r="T77378" s="10"/>
    </row>
    <row r="77379" spans="16:20" x14ac:dyDescent="0.2">
      <c r="P77379" s="10"/>
      <c r="R77379" s="10"/>
      <c r="S77379" s="10"/>
      <c r="T77379" s="10"/>
    </row>
    <row r="77380" spans="16:20" x14ac:dyDescent="0.2">
      <c r="P77380" s="10"/>
      <c r="R77380" s="10"/>
      <c r="S77380" s="10"/>
      <c r="T77380" s="10"/>
    </row>
    <row r="77381" spans="16:20" x14ac:dyDescent="0.2">
      <c r="P77381" s="10"/>
      <c r="R77381" s="10"/>
      <c r="S77381" s="10"/>
      <c r="T77381" s="10"/>
    </row>
    <row r="77382" spans="16:20" x14ac:dyDescent="0.2">
      <c r="P77382" s="10"/>
      <c r="R77382" s="10"/>
      <c r="S77382" s="10"/>
      <c r="T77382" s="10"/>
    </row>
    <row r="77383" spans="16:20" x14ac:dyDescent="0.2">
      <c r="P77383" s="10"/>
      <c r="R77383" s="10"/>
      <c r="S77383" s="10"/>
      <c r="T77383" s="10"/>
    </row>
    <row r="77384" spans="16:20" x14ac:dyDescent="0.2">
      <c r="P77384" s="10"/>
      <c r="R77384" s="10"/>
      <c r="S77384" s="10"/>
      <c r="T77384" s="10"/>
    </row>
    <row r="77385" spans="16:20" x14ac:dyDescent="0.2">
      <c r="P77385" s="10"/>
      <c r="R77385" s="10"/>
      <c r="S77385" s="10"/>
      <c r="T77385" s="10"/>
    </row>
    <row r="77386" spans="16:20" x14ac:dyDescent="0.2">
      <c r="P77386" s="10"/>
      <c r="R77386" s="10"/>
      <c r="S77386" s="10"/>
      <c r="T77386" s="10"/>
    </row>
    <row r="77387" spans="16:20" x14ac:dyDescent="0.2">
      <c r="P77387" s="10"/>
      <c r="R77387" s="10"/>
      <c r="S77387" s="10"/>
      <c r="T77387" s="10"/>
    </row>
    <row r="77388" spans="16:20" x14ac:dyDescent="0.2">
      <c r="P77388" s="10"/>
      <c r="R77388" s="10"/>
      <c r="S77388" s="10"/>
      <c r="T77388" s="10"/>
    </row>
    <row r="77389" spans="16:20" x14ac:dyDescent="0.2">
      <c r="P77389" s="10"/>
      <c r="R77389" s="10"/>
      <c r="S77389" s="10"/>
      <c r="T77389" s="10"/>
    </row>
    <row r="77390" spans="16:20" x14ac:dyDescent="0.2">
      <c r="P77390" s="10"/>
      <c r="R77390" s="10"/>
      <c r="S77390" s="10"/>
      <c r="T77390" s="10"/>
    </row>
    <row r="77391" spans="16:20" x14ac:dyDescent="0.2">
      <c r="P77391" s="10"/>
      <c r="R77391" s="10"/>
      <c r="S77391" s="10"/>
      <c r="T77391" s="10"/>
    </row>
    <row r="77392" spans="16:20" x14ac:dyDescent="0.2">
      <c r="P77392" s="10"/>
      <c r="R77392" s="10"/>
      <c r="S77392" s="10"/>
      <c r="T77392" s="10"/>
    </row>
    <row r="77393" spans="16:20" x14ac:dyDescent="0.2">
      <c r="P77393" s="10"/>
      <c r="R77393" s="10"/>
      <c r="S77393" s="10"/>
      <c r="T77393" s="10"/>
    </row>
    <row r="77394" spans="16:20" x14ac:dyDescent="0.2">
      <c r="P77394" s="10"/>
      <c r="R77394" s="10"/>
      <c r="S77394" s="10"/>
      <c r="T77394" s="10"/>
    </row>
    <row r="77395" spans="16:20" x14ac:dyDescent="0.2">
      <c r="P77395" s="10"/>
      <c r="R77395" s="10"/>
      <c r="S77395" s="10"/>
      <c r="T77395" s="10"/>
    </row>
    <row r="77396" spans="16:20" x14ac:dyDescent="0.2">
      <c r="P77396" s="10"/>
      <c r="R77396" s="10"/>
      <c r="S77396" s="10"/>
      <c r="T77396" s="10"/>
    </row>
    <row r="77397" spans="16:20" x14ac:dyDescent="0.2">
      <c r="P77397" s="10"/>
      <c r="R77397" s="10"/>
      <c r="S77397" s="10"/>
      <c r="T77397" s="10"/>
    </row>
    <row r="77398" spans="16:20" x14ac:dyDescent="0.2">
      <c r="P77398" s="10"/>
      <c r="R77398" s="10"/>
      <c r="S77398" s="10"/>
      <c r="T77398" s="10"/>
    </row>
    <row r="77399" spans="16:20" x14ac:dyDescent="0.2">
      <c r="P77399" s="10"/>
      <c r="R77399" s="10"/>
      <c r="S77399" s="10"/>
      <c r="T77399" s="10"/>
    </row>
    <row r="77400" spans="16:20" x14ac:dyDescent="0.2">
      <c r="P77400" s="10"/>
      <c r="R77400" s="10"/>
      <c r="S77400" s="10"/>
      <c r="T77400" s="10"/>
    </row>
    <row r="77401" spans="16:20" x14ac:dyDescent="0.2">
      <c r="P77401" s="10"/>
      <c r="R77401" s="10"/>
      <c r="S77401" s="10"/>
      <c r="T77401" s="10"/>
    </row>
    <row r="77402" spans="16:20" x14ac:dyDescent="0.2">
      <c r="P77402" s="10"/>
      <c r="R77402" s="10"/>
      <c r="S77402" s="10"/>
      <c r="T77402" s="10"/>
    </row>
    <row r="77403" spans="16:20" x14ac:dyDescent="0.2">
      <c r="P77403" s="10"/>
      <c r="R77403" s="10"/>
      <c r="S77403" s="10"/>
      <c r="T77403" s="10"/>
    </row>
    <row r="77404" spans="16:20" x14ac:dyDescent="0.2">
      <c r="P77404" s="10"/>
      <c r="R77404" s="10"/>
      <c r="S77404" s="10"/>
      <c r="T77404" s="10"/>
    </row>
    <row r="77405" spans="16:20" x14ac:dyDescent="0.2">
      <c r="P77405" s="10"/>
      <c r="R77405" s="10"/>
      <c r="S77405" s="10"/>
      <c r="T77405" s="10"/>
    </row>
    <row r="77406" spans="16:20" x14ac:dyDescent="0.2">
      <c r="P77406" s="10"/>
      <c r="R77406" s="10"/>
      <c r="S77406" s="10"/>
      <c r="T77406" s="10"/>
    </row>
    <row r="77407" spans="16:20" x14ac:dyDescent="0.2">
      <c r="P77407" s="10"/>
      <c r="R77407" s="10"/>
      <c r="S77407" s="10"/>
      <c r="T77407" s="10"/>
    </row>
    <row r="77408" spans="16:20" x14ac:dyDescent="0.2">
      <c r="P77408" s="10"/>
      <c r="R77408" s="10"/>
      <c r="S77408" s="10"/>
      <c r="T77408" s="10"/>
    </row>
    <row r="77409" spans="16:20" x14ac:dyDescent="0.2">
      <c r="P77409" s="10"/>
      <c r="R77409" s="10"/>
      <c r="S77409" s="10"/>
      <c r="T77409" s="10"/>
    </row>
    <row r="77410" spans="16:20" x14ac:dyDescent="0.2">
      <c r="P77410" s="10"/>
      <c r="R77410" s="10"/>
      <c r="S77410" s="10"/>
      <c r="T77410" s="10"/>
    </row>
    <row r="77411" spans="16:20" x14ac:dyDescent="0.2">
      <c r="P77411" s="10"/>
      <c r="R77411" s="10"/>
      <c r="S77411" s="10"/>
      <c r="T77411" s="10"/>
    </row>
    <row r="77412" spans="16:20" x14ac:dyDescent="0.2">
      <c r="P77412" s="10"/>
      <c r="R77412" s="10"/>
      <c r="S77412" s="10"/>
      <c r="T77412" s="10"/>
    </row>
    <row r="77413" spans="16:20" x14ac:dyDescent="0.2">
      <c r="P77413" s="10"/>
      <c r="R77413" s="10"/>
      <c r="S77413" s="10"/>
      <c r="T77413" s="10"/>
    </row>
    <row r="77414" spans="16:20" x14ac:dyDescent="0.2">
      <c r="P77414" s="10"/>
      <c r="R77414" s="10"/>
      <c r="S77414" s="10"/>
      <c r="T77414" s="10"/>
    </row>
    <row r="77415" spans="16:20" x14ac:dyDescent="0.2">
      <c r="P77415" s="10"/>
      <c r="R77415" s="10"/>
      <c r="S77415" s="10"/>
      <c r="T77415" s="10"/>
    </row>
    <row r="77416" spans="16:20" x14ac:dyDescent="0.2">
      <c r="P77416" s="10"/>
      <c r="R77416" s="10"/>
      <c r="S77416" s="10"/>
      <c r="T77416" s="10"/>
    </row>
    <row r="77417" spans="16:20" x14ac:dyDescent="0.2">
      <c r="P77417" s="10"/>
      <c r="R77417" s="10"/>
      <c r="S77417" s="10"/>
      <c r="T77417" s="10"/>
    </row>
    <row r="77418" spans="16:20" x14ac:dyDescent="0.2">
      <c r="P77418" s="10"/>
      <c r="R77418" s="10"/>
      <c r="S77418" s="10"/>
      <c r="T77418" s="10"/>
    </row>
    <row r="77419" spans="16:20" x14ac:dyDescent="0.2">
      <c r="P77419" s="10"/>
      <c r="R77419" s="10"/>
      <c r="S77419" s="10"/>
      <c r="T77419" s="10"/>
    </row>
    <row r="77420" spans="16:20" x14ac:dyDescent="0.2">
      <c r="P77420" s="10"/>
      <c r="R77420" s="10"/>
      <c r="S77420" s="10"/>
      <c r="T77420" s="10"/>
    </row>
    <row r="77421" spans="16:20" x14ac:dyDescent="0.2">
      <c r="P77421" s="10"/>
      <c r="R77421" s="10"/>
      <c r="S77421" s="10"/>
      <c r="T77421" s="10"/>
    </row>
    <row r="77422" spans="16:20" x14ac:dyDescent="0.2">
      <c r="P77422" s="10"/>
      <c r="R77422" s="10"/>
      <c r="S77422" s="10"/>
      <c r="T77422" s="10"/>
    </row>
    <row r="77423" spans="16:20" x14ac:dyDescent="0.2">
      <c r="P77423" s="10"/>
      <c r="R77423" s="10"/>
      <c r="S77423" s="10"/>
      <c r="T77423" s="10"/>
    </row>
    <row r="77424" spans="16:20" x14ac:dyDescent="0.2">
      <c r="P77424" s="10"/>
      <c r="R77424" s="10"/>
      <c r="S77424" s="10"/>
      <c r="T77424" s="10"/>
    </row>
    <row r="77425" spans="16:20" x14ac:dyDescent="0.2">
      <c r="P77425" s="10"/>
      <c r="R77425" s="10"/>
      <c r="S77425" s="10"/>
      <c r="T77425" s="10"/>
    </row>
    <row r="77426" spans="16:20" x14ac:dyDescent="0.2">
      <c r="P77426" s="10"/>
      <c r="R77426" s="10"/>
      <c r="S77426" s="10"/>
      <c r="T77426" s="10"/>
    </row>
    <row r="77427" spans="16:20" x14ac:dyDescent="0.2">
      <c r="P77427" s="10"/>
      <c r="R77427" s="10"/>
      <c r="S77427" s="10"/>
      <c r="T77427" s="10"/>
    </row>
    <row r="77428" spans="16:20" x14ac:dyDescent="0.2">
      <c r="P77428" s="10"/>
      <c r="R77428" s="10"/>
      <c r="S77428" s="10"/>
      <c r="T77428" s="10"/>
    </row>
    <row r="77429" spans="16:20" x14ac:dyDescent="0.2">
      <c r="P77429" s="10"/>
      <c r="R77429" s="10"/>
      <c r="S77429" s="10"/>
      <c r="T77429" s="10"/>
    </row>
    <row r="77430" spans="16:20" x14ac:dyDescent="0.2">
      <c r="P77430" s="10"/>
      <c r="R77430" s="10"/>
      <c r="S77430" s="10"/>
      <c r="T77430" s="10"/>
    </row>
    <row r="77431" spans="16:20" x14ac:dyDescent="0.2">
      <c r="P77431" s="10"/>
      <c r="R77431" s="10"/>
      <c r="S77431" s="10"/>
      <c r="T77431" s="10"/>
    </row>
    <row r="77432" spans="16:20" x14ac:dyDescent="0.2">
      <c r="P77432" s="10"/>
      <c r="R77432" s="10"/>
      <c r="S77432" s="10"/>
      <c r="T77432" s="10"/>
    </row>
    <row r="77433" spans="16:20" x14ac:dyDescent="0.2">
      <c r="P77433" s="10"/>
      <c r="R77433" s="10"/>
      <c r="S77433" s="10"/>
      <c r="T77433" s="10"/>
    </row>
    <row r="77434" spans="16:20" x14ac:dyDescent="0.2">
      <c r="P77434" s="10"/>
      <c r="R77434" s="10"/>
      <c r="S77434" s="10"/>
      <c r="T77434" s="10"/>
    </row>
    <row r="77435" spans="16:20" x14ac:dyDescent="0.2">
      <c r="P77435" s="10"/>
      <c r="R77435" s="10"/>
      <c r="S77435" s="10"/>
      <c r="T77435" s="10"/>
    </row>
    <row r="77436" spans="16:20" x14ac:dyDescent="0.2">
      <c r="P77436" s="10"/>
      <c r="R77436" s="10"/>
      <c r="S77436" s="10"/>
      <c r="T77436" s="10"/>
    </row>
    <row r="77437" spans="16:20" x14ac:dyDescent="0.2">
      <c r="P77437" s="10"/>
      <c r="R77437" s="10"/>
      <c r="S77437" s="10"/>
      <c r="T77437" s="10"/>
    </row>
    <row r="77438" spans="16:20" x14ac:dyDescent="0.2">
      <c r="P77438" s="10"/>
      <c r="R77438" s="10"/>
      <c r="S77438" s="10"/>
      <c r="T77438" s="10"/>
    </row>
    <row r="77439" spans="16:20" x14ac:dyDescent="0.2">
      <c r="P77439" s="10"/>
      <c r="R77439" s="10"/>
      <c r="S77439" s="10"/>
      <c r="T77439" s="10"/>
    </row>
    <row r="77440" spans="16:20" x14ac:dyDescent="0.2">
      <c r="P77440" s="10"/>
      <c r="R77440" s="10"/>
      <c r="S77440" s="10"/>
      <c r="T77440" s="10"/>
    </row>
    <row r="77441" spans="16:20" x14ac:dyDescent="0.2">
      <c r="P77441" s="10"/>
      <c r="R77441" s="10"/>
      <c r="S77441" s="10"/>
      <c r="T77441" s="10"/>
    </row>
    <row r="77442" spans="16:20" x14ac:dyDescent="0.2">
      <c r="P77442" s="10"/>
      <c r="R77442" s="10"/>
      <c r="S77442" s="10"/>
      <c r="T77442" s="10"/>
    </row>
    <row r="77443" spans="16:20" x14ac:dyDescent="0.2">
      <c r="P77443" s="10"/>
      <c r="R77443" s="10"/>
      <c r="S77443" s="10"/>
      <c r="T77443" s="10"/>
    </row>
    <row r="77444" spans="16:20" x14ac:dyDescent="0.2">
      <c r="P77444" s="10"/>
      <c r="R77444" s="10"/>
      <c r="S77444" s="10"/>
      <c r="T77444" s="10"/>
    </row>
    <row r="77445" spans="16:20" x14ac:dyDescent="0.2">
      <c r="P77445" s="10"/>
      <c r="R77445" s="10"/>
      <c r="S77445" s="10"/>
      <c r="T77445" s="10"/>
    </row>
    <row r="77446" spans="16:20" x14ac:dyDescent="0.2">
      <c r="P77446" s="10"/>
      <c r="R77446" s="10"/>
      <c r="S77446" s="10"/>
      <c r="T77446" s="10"/>
    </row>
    <row r="77447" spans="16:20" x14ac:dyDescent="0.2">
      <c r="P77447" s="10"/>
      <c r="R77447" s="10"/>
      <c r="S77447" s="10"/>
      <c r="T77447" s="10"/>
    </row>
    <row r="77448" spans="16:20" x14ac:dyDescent="0.2">
      <c r="P77448" s="10"/>
      <c r="R77448" s="10"/>
      <c r="S77448" s="10"/>
      <c r="T77448" s="10"/>
    </row>
    <row r="77449" spans="16:20" x14ac:dyDescent="0.2">
      <c r="P77449" s="10"/>
      <c r="R77449" s="10"/>
      <c r="S77449" s="10"/>
      <c r="T77449" s="10"/>
    </row>
    <row r="77450" spans="16:20" x14ac:dyDescent="0.2">
      <c r="P77450" s="10"/>
      <c r="R77450" s="10"/>
      <c r="S77450" s="10"/>
      <c r="T77450" s="10"/>
    </row>
    <row r="77451" spans="16:20" x14ac:dyDescent="0.2">
      <c r="P77451" s="10"/>
      <c r="R77451" s="10"/>
      <c r="S77451" s="10"/>
      <c r="T77451" s="10"/>
    </row>
    <row r="77452" spans="16:20" x14ac:dyDescent="0.2">
      <c r="P77452" s="10"/>
      <c r="R77452" s="10"/>
      <c r="S77452" s="10"/>
      <c r="T77452" s="10"/>
    </row>
    <row r="77453" spans="16:20" x14ac:dyDescent="0.2">
      <c r="P77453" s="10"/>
      <c r="R77453" s="10"/>
      <c r="S77453" s="10"/>
      <c r="T77453" s="10"/>
    </row>
    <row r="77454" spans="16:20" x14ac:dyDescent="0.2">
      <c r="P77454" s="10"/>
      <c r="R77454" s="10"/>
      <c r="S77454" s="10"/>
      <c r="T77454" s="10"/>
    </row>
    <row r="77455" spans="16:20" x14ac:dyDescent="0.2">
      <c r="P77455" s="10"/>
      <c r="R77455" s="10"/>
      <c r="S77455" s="10"/>
      <c r="T77455" s="10"/>
    </row>
    <row r="77456" spans="16:20" x14ac:dyDescent="0.2">
      <c r="P77456" s="10"/>
      <c r="R77456" s="10"/>
      <c r="S77456" s="10"/>
      <c r="T77456" s="10"/>
    </row>
    <row r="77457" spans="16:20" x14ac:dyDescent="0.2">
      <c r="P77457" s="10"/>
      <c r="R77457" s="10"/>
      <c r="S77457" s="10"/>
      <c r="T77457" s="10"/>
    </row>
    <row r="77458" spans="16:20" x14ac:dyDescent="0.2">
      <c r="P77458" s="10"/>
      <c r="R77458" s="10"/>
      <c r="S77458" s="10"/>
      <c r="T77458" s="10"/>
    </row>
    <row r="77459" spans="16:20" x14ac:dyDescent="0.2">
      <c r="P77459" s="10"/>
      <c r="R77459" s="10"/>
      <c r="S77459" s="10"/>
      <c r="T77459" s="10"/>
    </row>
    <row r="77460" spans="16:20" x14ac:dyDescent="0.2">
      <c r="P77460" s="10"/>
      <c r="R77460" s="10"/>
      <c r="S77460" s="10"/>
      <c r="T77460" s="10"/>
    </row>
    <row r="77461" spans="16:20" x14ac:dyDescent="0.2">
      <c r="P77461" s="10"/>
      <c r="R77461" s="10"/>
      <c r="S77461" s="10"/>
      <c r="T77461" s="10"/>
    </row>
    <row r="77462" spans="16:20" x14ac:dyDescent="0.2">
      <c r="P77462" s="10"/>
      <c r="R77462" s="10"/>
      <c r="S77462" s="10"/>
      <c r="T77462" s="10"/>
    </row>
    <row r="77463" spans="16:20" x14ac:dyDescent="0.2">
      <c r="P77463" s="10"/>
      <c r="R77463" s="10"/>
      <c r="S77463" s="10"/>
      <c r="T77463" s="10"/>
    </row>
    <row r="77464" spans="16:20" x14ac:dyDescent="0.2">
      <c r="P77464" s="10"/>
      <c r="R77464" s="10"/>
      <c r="S77464" s="10"/>
      <c r="T77464" s="10"/>
    </row>
    <row r="77465" spans="16:20" x14ac:dyDescent="0.2">
      <c r="P77465" s="10"/>
      <c r="R77465" s="10"/>
      <c r="S77465" s="10"/>
      <c r="T77465" s="10"/>
    </row>
    <row r="77466" spans="16:20" x14ac:dyDescent="0.2">
      <c r="P77466" s="10"/>
      <c r="R77466" s="10"/>
      <c r="S77466" s="10"/>
      <c r="T77466" s="10"/>
    </row>
    <row r="77467" spans="16:20" x14ac:dyDescent="0.2">
      <c r="P77467" s="10"/>
      <c r="R77467" s="10"/>
      <c r="S77467" s="10"/>
      <c r="T77467" s="10"/>
    </row>
    <row r="77468" spans="16:20" x14ac:dyDescent="0.2">
      <c r="P77468" s="10"/>
      <c r="R77468" s="10"/>
      <c r="S77468" s="10"/>
      <c r="T77468" s="10"/>
    </row>
    <row r="77469" spans="16:20" x14ac:dyDescent="0.2">
      <c r="P77469" s="10"/>
      <c r="R77469" s="10"/>
      <c r="S77469" s="10"/>
      <c r="T77469" s="10"/>
    </row>
    <row r="77470" spans="16:20" x14ac:dyDescent="0.2">
      <c r="P77470" s="10"/>
      <c r="R77470" s="10"/>
      <c r="S77470" s="10"/>
      <c r="T77470" s="10"/>
    </row>
    <row r="77471" spans="16:20" x14ac:dyDescent="0.2">
      <c r="P77471" s="10"/>
      <c r="R77471" s="10"/>
      <c r="S77471" s="10"/>
      <c r="T77471" s="10"/>
    </row>
    <row r="77472" spans="16:20" x14ac:dyDescent="0.2">
      <c r="P77472" s="10"/>
      <c r="R77472" s="10"/>
      <c r="S77472" s="10"/>
      <c r="T77472" s="10"/>
    </row>
    <row r="77473" spans="16:20" x14ac:dyDescent="0.2">
      <c r="P77473" s="10"/>
      <c r="R77473" s="10"/>
      <c r="S77473" s="10"/>
      <c r="T77473" s="10"/>
    </row>
    <row r="77474" spans="16:20" x14ac:dyDescent="0.2">
      <c r="P77474" s="10"/>
      <c r="R77474" s="10"/>
      <c r="S77474" s="10"/>
      <c r="T77474" s="10"/>
    </row>
    <row r="77475" spans="16:20" x14ac:dyDescent="0.2">
      <c r="P77475" s="10"/>
      <c r="R77475" s="10"/>
      <c r="S77475" s="10"/>
      <c r="T77475" s="10"/>
    </row>
    <row r="77476" spans="16:20" x14ac:dyDescent="0.2">
      <c r="P77476" s="10"/>
      <c r="R77476" s="10"/>
      <c r="S77476" s="10"/>
      <c r="T77476" s="10"/>
    </row>
    <row r="77477" spans="16:20" x14ac:dyDescent="0.2">
      <c r="P77477" s="10"/>
      <c r="R77477" s="10"/>
      <c r="S77477" s="10"/>
      <c r="T77477" s="10"/>
    </row>
    <row r="77478" spans="16:20" x14ac:dyDescent="0.2">
      <c r="P77478" s="10"/>
      <c r="R77478" s="10"/>
      <c r="S77478" s="10"/>
      <c r="T77478" s="10"/>
    </row>
    <row r="77479" spans="16:20" x14ac:dyDescent="0.2">
      <c r="P77479" s="10"/>
      <c r="R77479" s="10"/>
      <c r="S77479" s="10"/>
      <c r="T77479" s="10"/>
    </row>
    <row r="77480" spans="16:20" x14ac:dyDescent="0.2">
      <c r="P77480" s="10"/>
      <c r="R77480" s="10"/>
      <c r="S77480" s="10"/>
      <c r="T77480" s="10"/>
    </row>
    <row r="77481" spans="16:20" x14ac:dyDescent="0.2">
      <c r="P77481" s="10"/>
      <c r="R77481" s="10"/>
      <c r="S77481" s="10"/>
      <c r="T77481" s="10"/>
    </row>
    <row r="77482" spans="16:20" x14ac:dyDescent="0.2">
      <c r="P77482" s="10"/>
      <c r="R77482" s="10"/>
      <c r="S77482" s="10"/>
      <c r="T77482" s="10"/>
    </row>
    <row r="77483" spans="16:20" x14ac:dyDescent="0.2">
      <c r="P77483" s="10"/>
      <c r="R77483" s="10"/>
      <c r="S77483" s="10"/>
      <c r="T77483" s="10"/>
    </row>
    <row r="77484" spans="16:20" x14ac:dyDescent="0.2">
      <c r="P77484" s="10"/>
      <c r="R77484" s="10"/>
      <c r="S77484" s="10"/>
      <c r="T77484" s="10"/>
    </row>
    <row r="77485" spans="16:20" x14ac:dyDescent="0.2">
      <c r="P77485" s="10"/>
      <c r="R77485" s="10"/>
      <c r="S77485" s="10"/>
      <c r="T77485" s="10"/>
    </row>
    <row r="77486" spans="16:20" x14ac:dyDescent="0.2">
      <c r="P77486" s="10"/>
      <c r="R77486" s="10"/>
      <c r="S77486" s="10"/>
      <c r="T77486" s="10"/>
    </row>
    <row r="77487" spans="16:20" x14ac:dyDescent="0.2">
      <c r="P77487" s="10"/>
      <c r="R77487" s="10"/>
      <c r="S77487" s="10"/>
      <c r="T77487" s="10"/>
    </row>
    <row r="77488" spans="16:20" x14ac:dyDescent="0.2">
      <c r="P77488" s="10"/>
      <c r="R77488" s="10"/>
      <c r="S77488" s="10"/>
      <c r="T77488" s="10"/>
    </row>
    <row r="77489" spans="16:20" x14ac:dyDescent="0.2">
      <c r="P77489" s="10"/>
      <c r="R77489" s="10"/>
      <c r="S77489" s="10"/>
      <c r="T77489" s="10"/>
    </row>
    <row r="77490" spans="16:20" x14ac:dyDescent="0.2">
      <c r="P77490" s="10"/>
      <c r="R77490" s="10"/>
      <c r="S77490" s="10"/>
      <c r="T77490" s="10"/>
    </row>
    <row r="77491" spans="16:20" x14ac:dyDescent="0.2">
      <c r="P77491" s="10"/>
      <c r="R77491" s="10"/>
      <c r="S77491" s="10"/>
      <c r="T77491" s="10"/>
    </row>
    <row r="77492" spans="16:20" x14ac:dyDescent="0.2">
      <c r="P77492" s="10"/>
      <c r="R77492" s="10"/>
      <c r="S77492" s="10"/>
      <c r="T77492" s="10"/>
    </row>
    <row r="77493" spans="16:20" x14ac:dyDescent="0.2">
      <c r="P77493" s="10"/>
      <c r="R77493" s="10"/>
      <c r="S77493" s="10"/>
      <c r="T77493" s="10"/>
    </row>
    <row r="77494" spans="16:20" x14ac:dyDescent="0.2">
      <c r="P77494" s="10"/>
      <c r="R77494" s="10"/>
      <c r="S77494" s="10"/>
      <c r="T77494" s="10"/>
    </row>
    <row r="77495" spans="16:20" x14ac:dyDescent="0.2">
      <c r="P77495" s="10"/>
      <c r="R77495" s="10"/>
      <c r="S77495" s="10"/>
      <c r="T77495" s="10"/>
    </row>
    <row r="77496" spans="16:20" x14ac:dyDescent="0.2">
      <c r="P77496" s="10"/>
      <c r="R77496" s="10"/>
      <c r="S77496" s="10"/>
      <c r="T77496" s="10"/>
    </row>
    <row r="77497" spans="16:20" x14ac:dyDescent="0.2">
      <c r="P77497" s="10"/>
      <c r="R77497" s="10"/>
      <c r="S77497" s="10"/>
      <c r="T77497" s="10"/>
    </row>
    <row r="77498" spans="16:20" x14ac:dyDescent="0.2">
      <c r="P77498" s="10"/>
      <c r="R77498" s="10"/>
      <c r="S77498" s="10"/>
      <c r="T77498" s="10"/>
    </row>
    <row r="77499" spans="16:20" x14ac:dyDescent="0.2">
      <c r="P77499" s="10"/>
      <c r="R77499" s="10"/>
      <c r="S77499" s="10"/>
      <c r="T77499" s="10"/>
    </row>
    <row r="77500" spans="16:20" x14ac:dyDescent="0.2">
      <c r="P77500" s="10"/>
      <c r="R77500" s="10"/>
      <c r="S77500" s="10"/>
      <c r="T77500" s="10"/>
    </row>
    <row r="77501" spans="16:20" x14ac:dyDescent="0.2">
      <c r="P77501" s="10"/>
      <c r="R77501" s="10"/>
      <c r="S77501" s="10"/>
      <c r="T77501" s="10"/>
    </row>
    <row r="77502" spans="16:20" x14ac:dyDescent="0.2">
      <c r="P77502" s="10"/>
      <c r="R77502" s="10"/>
      <c r="S77502" s="10"/>
      <c r="T77502" s="10"/>
    </row>
    <row r="77503" spans="16:20" x14ac:dyDescent="0.2">
      <c r="P77503" s="10"/>
      <c r="R77503" s="10"/>
      <c r="S77503" s="10"/>
      <c r="T77503" s="10"/>
    </row>
    <row r="77504" spans="16:20" x14ac:dyDescent="0.2">
      <c r="P77504" s="10"/>
      <c r="R77504" s="10"/>
      <c r="S77504" s="10"/>
      <c r="T77504" s="10"/>
    </row>
    <row r="77505" spans="16:20" x14ac:dyDescent="0.2">
      <c r="P77505" s="10"/>
      <c r="R77505" s="10"/>
      <c r="S77505" s="10"/>
      <c r="T77505" s="10"/>
    </row>
    <row r="77506" spans="16:20" x14ac:dyDescent="0.2">
      <c r="P77506" s="10"/>
      <c r="R77506" s="10"/>
      <c r="S77506" s="10"/>
      <c r="T77506" s="10"/>
    </row>
    <row r="77507" spans="16:20" x14ac:dyDescent="0.2">
      <c r="P77507" s="10"/>
      <c r="R77507" s="10"/>
      <c r="S77507" s="10"/>
      <c r="T77507" s="10"/>
    </row>
    <row r="77508" spans="16:20" x14ac:dyDescent="0.2">
      <c r="P77508" s="10"/>
      <c r="R77508" s="10"/>
      <c r="S77508" s="10"/>
      <c r="T77508" s="10"/>
    </row>
    <row r="77509" spans="16:20" x14ac:dyDescent="0.2">
      <c r="P77509" s="10"/>
      <c r="R77509" s="10"/>
      <c r="S77509" s="10"/>
      <c r="T77509" s="10"/>
    </row>
    <row r="77510" spans="16:20" x14ac:dyDescent="0.2">
      <c r="P77510" s="10"/>
      <c r="R77510" s="10"/>
      <c r="S77510" s="10"/>
      <c r="T77510" s="10"/>
    </row>
    <row r="77511" spans="16:20" x14ac:dyDescent="0.2">
      <c r="P77511" s="10"/>
      <c r="R77511" s="10"/>
      <c r="S77511" s="10"/>
      <c r="T77511" s="10"/>
    </row>
    <row r="77512" spans="16:20" x14ac:dyDescent="0.2">
      <c r="P77512" s="10"/>
      <c r="R77512" s="10"/>
      <c r="S77512" s="10"/>
      <c r="T77512" s="10"/>
    </row>
    <row r="77513" spans="16:20" x14ac:dyDescent="0.2">
      <c r="P77513" s="10"/>
      <c r="R77513" s="10"/>
      <c r="S77513" s="10"/>
      <c r="T77513" s="10"/>
    </row>
    <row r="77514" spans="16:20" x14ac:dyDescent="0.2">
      <c r="P77514" s="10"/>
      <c r="R77514" s="10"/>
      <c r="S77514" s="10"/>
      <c r="T77514" s="10"/>
    </row>
    <row r="77515" spans="16:20" x14ac:dyDescent="0.2">
      <c r="P77515" s="10"/>
      <c r="R77515" s="10"/>
      <c r="S77515" s="10"/>
      <c r="T77515" s="10"/>
    </row>
    <row r="77516" spans="16:20" x14ac:dyDescent="0.2">
      <c r="P77516" s="10"/>
      <c r="R77516" s="10"/>
      <c r="S77516" s="10"/>
      <c r="T77516" s="10"/>
    </row>
    <row r="77517" spans="16:20" x14ac:dyDescent="0.2">
      <c r="P77517" s="10"/>
      <c r="R77517" s="10"/>
      <c r="S77517" s="10"/>
      <c r="T77517" s="10"/>
    </row>
    <row r="77518" spans="16:20" x14ac:dyDescent="0.2">
      <c r="P77518" s="10"/>
      <c r="R77518" s="10"/>
      <c r="S77518" s="10"/>
      <c r="T77518" s="10"/>
    </row>
    <row r="77519" spans="16:20" x14ac:dyDescent="0.2">
      <c r="P77519" s="10"/>
      <c r="R77519" s="10"/>
      <c r="S77519" s="10"/>
      <c r="T77519" s="10"/>
    </row>
    <row r="77520" spans="16:20" x14ac:dyDescent="0.2">
      <c r="P77520" s="10"/>
      <c r="R77520" s="10"/>
      <c r="S77520" s="10"/>
      <c r="T77520" s="10"/>
    </row>
    <row r="77521" spans="16:20" x14ac:dyDescent="0.2">
      <c r="P77521" s="10"/>
      <c r="R77521" s="10"/>
      <c r="S77521" s="10"/>
      <c r="T77521" s="10"/>
    </row>
    <row r="77522" spans="16:20" x14ac:dyDescent="0.2">
      <c r="P77522" s="10"/>
      <c r="R77522" s="10"/>
      <c r="S77522" s="10"/>
      <c r="T77522" s="10"/>
    </row>
    <row r="77523" spans="16:20" x14ac:dyDescent="0.2">
      <c r="P77523" s="10"/>
      <c r="R77523" s="10"/>
      <c r="S77523" s="10"/>
      <c r="T77523" s="10"/>
    </row>
    <row r="77524" spans="16:20" x14ac:dyDescent="0.2">
      <c r="P77524" s="10"/>
      <c r="R77524" s="10"/>
      <c r="S77524" s="10"/>
      <c r="T77524" s="10"/>
    </row>
    <row r="77525" spans="16:20" x14ac:dyDescent="0.2">
      <c r="P77525" s="10"/>
      <c r="R77525" s="10"/>
      <c r="S77525" s="10"/>
      <c r="T77525" s="10"/>
    </row>
    <row r="77526" spans="16:20" x14ac:dyDescent="0.2">
      <c r="P77526" s="10"/>
      <c r="R77526" s="10"/>
      <c r="S77526" s="10"/>
      <c r="T77526" s="10"/>
    </row>
    <row r="77527" spans="16:20" x14ac:dyDescent="0.2">
      <c r="P77527" s="10"/>
      <c r="R77527" s="10"/>
      <c r="S77527" s="10"/>
      <c r="T77527" s="10"/>
    </row>
    <row r="77528" spans="16:20" x14ac:dyDescent="0.2">
      <c r="P77528" s="10"/>
      <c r="R77528" s="10"/>
      <c r="S77528" s="10"/>
      <c r="T77528" s="10"/>
    </row>
    <row r="77529" spans="16:20" x14ac:dyDescent="0.2">
      <c r="P77529" s="10"/>
      <c r="R77529" s="10"/>
      <c r="S77529" s="10"/>
      <c r="T77529" s="10"/>
    </row>
    <row r="77530" spans="16:20" x14ac:dyDescent="0.2">
      <c r="P77530" s="10"/>
      <c r="R77530" s="10"/>
      <c r="S77530" s="10"/>
      <c r="T77530" s="10"/>
    </row>
    <row r="77531" spans="16:20" x14ac:dyDescent="0.2">
      <c r="P77531" s="10"/>
      <c r="R77531" s="10"/>
      <c r="S77531" s="10"/>
      <c r="T77531" s="10"/>
    </row>
    <row r="77532" spans="16:20" x14ac:dyDescent="0.2">
      <c r="P77532" s="10"/>
      <c r="R77532" s="10"/>
      <c r="S77532" s="10"/>
      <c r="T77532" s="10"/>
    </row>
    <row r="77533" spans="16:20" x14ac:dyDescent="0.2">
      <c r="P77533" s="10"/>
      <c r="R77533" s="10"/>
      <c r="S77533" s="10"/>
      <c r="T77533" s="10"/>
    </row>
    <row r="77534" spans="16:20" x14ac:dyDescent="0.2">
      <c r="P77534" s="10"/>
      <c r="R77534" s="10"/>
      <c r="S77534" s="10"/>
      <c r="T77534" s="10"/>
    </row>
    <row r="77535" spans="16:20" x14ac:dyDescent="0.2">
      <c r="P77535" s="10"/>
      <c r="R77535" s="10"/>
      <c r="S77535" s="10"/>
      <c r="T77535" s="10"/>
    </row>
    <row r="77536" spans="16:20" x14ac:dyDescent="0.2">
      <c r="P77536" s="10"/>
      <c r="R77536" s="10"/>
      <c r="S77536" s="10"/>
      <c r="T77536" s="10"/>
    </row>
    <row r="77537" spans="16:20" x14ac:dyDescent="0.2">
      <c r="P77537" s="10"/>
      <c r="R77537" s="10"/>
      <c r="S77537" s="10"/>
      <c r="T77537" s="10"/>
    </row>
    <row r="77538" spans="16:20" x14ac:dyDescent="0.2">
      <c r="P77538" s="10"/>
      <c r="R77538" s="10"/>
      <c r="S77538" s="10"/>
      <c r="T77538" s="10"/>
    </row>
    <row r="77539" spans="16:20" x14ac:dyDescent="0.2">
      <c r="P77539" s="10"/>
      <c r="R77539" s="10"/>
      <c r="S77539" s="10"/>
      <c r="T77539" s="10"/>
    </row>
    <row r="77540" spans="16:20" x14ac:dyDescent="0.2">
      <c r="P77540" s="10"/>
      <c r="R77540" s="10"/>
      <c r="S77540" s="10"/>
      <c r="T77540" s="10"/>
    </row>
    <row r="77541" spans="16:20" x14ac:dyDescent="0.2">
      <c r="P77541" s="10"/>
      <c r="R77541" s="10"/>
      <c r="S77541" s="10"/>
      <c r="T77541" s="10"/>
    </row>
    <row r="77542" spans="16:20" x14ac:dyDescent="0.2">
      <c r="P77542" s="10"/>
      <c r="R77542" s="10"/>
      <c r="S77542" s="10"/>
      <c r="T77542" s="10"/>
    </row>
    <row r="77543" spans="16:20" x14ac:dyDescent="0.2">
      <c r="P77543" s="10"/>
      <c r="R77543" s="10"/>
      <c r="S77543" s="10"/>
      <c r="T77543" s="10"/>
    </row>
    <row r="77544" spans="16:20" x14ac:dyDescent="0.2">
      <c r="P77544" s="10"/>
      <c r="R77544" s="10"/>
      <c r="S77544" s="10"/>
      <c r="T77544" s="10"/>
    </row>
    <row r="77545" spans="16:20" x14ac:dyDescent="0.2">
      <c r="P77545" s="10"/>
      <c r="R77545" s="10"/>
      <c r="S77545" s="10"/>
      <c r="T77545" s="10"/>
    </row>
    <row r="77546" spans="16:20" x14ac:dyDescent="0.2">
      <c r="P77546" s="10"/>
      <c r="R77546" s="10"/>
      <c r="S77546" s="10"/>
      <c r="T77546" s="10"/>
    </row>
    <row r="77547" spans="16:20" x14ac:dyDescent="0.2">
      <c r="P77547" s="10"/>
      <c r="R77547" s="10"/>
      <c r="S77547" s="10"/>
      <c r="T77547" s="10"/>
    </row>
    <row r="77548" spans="16:20" x14ac:dyDescent="0.2">
      <c r="P77548" s="10"/>
      <c r="R77548" s="10"/>
      <c r="S77548" s="10"/>
      <c r="T77548" s="10"/>
    </row>
    <row r="77549" spans="16:20" x14ac:dyDescent="0.2">
      <c r="P77549" s="10"/>
      <c r="R77549" s="10"/>
      <c r="S77549" s="10"/>
      <c r="T77549" s="10"/>
    </row>
    <row r="77550" spans="16:20" x14ac:dyDescent="0.2">
      <c r="P77550" s="10"/>
      <c r="R77550" s="10"/>
      <c r="S77550" s="10"/>
      <c r="T77550" s="10"/>
    </row>
    <row r="77551" spans="16:20" x14ac:dyDescent="0.2">
      <c r="P77551" s="10"/>
      <c r="R77551" s="10"/>
      <c r="S77551" s="10"/>
      <c r="T77551" s="10"/>
    </row>
    <row r="77552" spans="16:20" x14ac:dyDescent="0.2">
      <c r="P77552" s="10"/>
      <c r="R77552" s="10"/>
      <c r="S77552" s="10"/>
      <c r="T77552" s="10"/>
    </row>
    <row r="77553" spans="16:20" x14ac:dyDescent="0.2">
      <c r="P77553" s="10"/>
      <c r="R77553" s="10"/>
      <c r="S77553" s="10"/>
      <c r="T77553" s="10"/>
    </row>
    <row r="77554" spans="16:20" x14ac:dyDescent="0.2">
      <c r="P77554" s="10"/>
      <c r="R77554" s="10"/>
      <c r="S77554" s="10"/>
      <c r="T77554" s="10"/>
    </row>
    <row r="77555" spans="16:20" x14ac:dyDescent="0.2">
      <c r="P77555" s="10"/>
      <c r="R77555" s="10"/>
      <c r="S77555" s="10"/>
      <c r="T77555" s="10"/>
    </row>
    <row r="77556" spans="16:20" x14ac:dyDescent="0.2">
      <c r="P77556" s="10"/>
      <c r="R77556" s="10"/>
      <c r="S77556" s="10"/>
      <c r="T77556" s="10"/>
    </row>
    <row r="77557" spans="16:20" x14ac:dyDescent="0.2">
      <c r="P77557" s="10"/>
      <c r="R77557" s="10"/>
      <c r="S77557" s="10"/>
      <c r="T77557" s="10"/>
    </row>
    <row r="77558" spans="16:20" x14ac:dyDescent="0.2">
      <c r="P77558" s="10"/>
      <c r="R77558" s="10"/>
      <c r="S77558" s="10"/>
      <c r="T77558" s="10"/>
    </row>
    <row r="77559" spans="16:20" x14ac:dyDescent="0.2">
      <c r="P77559" s="10"/>
      <c r="R77559" s="10"/>
      <c r="S77559" s="10"/>
      <c r="T77559" s="10"/>
    </row>
    <row r="77560" spans="16:20" x14ac:dyDescent="0.2">
      <c r="P77560" s="10"/>
      <c r="R77560" s="10"/>
      <c r="S77560" s="10"/>
      <c r="T77560" s="10"/>
    </row>
    <row r="77561" spans="16:20" x14ac:dyDescent="0.2">
      <c r="P77561" s="10"/>
      <c r="R77561" s="10"/>
      <c r="S77561" s="10"/>
      <c r="T77561" s="10"/>
    </row>
    <row r="77562" spans="16:20" x14ac:dyDescent="0.2">
      <c r="P77562" s="10"/>
      <c r="R77562" s="10"/>
      <c r="S77562" s="10"/>
      <c r="T77562" s="10"/>
    </row>
    <row r="77563" spans="16:20" x14ac:dyDescent="0.2">
      <c r="P77563" s="10"/>
      <c r="R77563" s="10"/>
      <c r="S77563" s="10"/>
      <c r="T77563" s="10"/>
    </row>
    <row r="77564" spans="16:20" x14ac:dyDescent="0.2">
      <c r="P77564" s="10"/>
      <c r="R77564" s="10"/>
      <c r="S77564" s="10"/>
      <c r="T77564" s="10"/>
    </row>
    <row r="77565" spans="16:20" x14ac:dyDescent="0.2">
      <c r="P77565" s="10"/>
      <c r="R77565" s="10"/>
      <c r="S77565" s="10"/>
      <c r="T77565" s="10"/>
    </row>
    <row r="77566" spans="16:20" x14ac:dyDescent="0.2">
      <c r="P77566" s="10"/>
      <c r="R77566" s="10"/>
      <c r="S77566" s="10"/>
      <c r="T77566" s="10"/>
    </row>
    <row r="77567" spans="16:20" x14ac:dyDescent="0.2">
      <c r="P77567" s="10"/>
      <c r="R77567" s="10"/>
      <c r="S77567" s="10"/>
      <c r="T77567" s="10"/>
    </row>
    <row r="77568" spans="16:20" x14ac:dyDescent="0.2">
      <c r="P77568" s="10"/>
      <c r="R77568" s="10"/>
      <c r="S77568" s="10"/>
      <c r="T77568" s="10"/>
    </row>
    <row r="77569" spans="16:20" x14ac:dyDescent="0.2">
      <c r="P77569" s="10"/>
      <c r="R77569" s="10"/>
      <c r="S77569" s="10"/>
      <c r="T77569" s="10"/>
    </row>
    <row r="77570" spans="16:20" x14ac:dyDescent="0.2">
      <c r="P77570" s="10"/>
      <c r="R77570" s="10"/>
      <c r="S77570" s="10"/>
      <c r="T77570" s="10"/>
    </row>
    <row r="77571" spans="16:20" x14ac:dyDescent="0.2">
      <c r="P77571" s="10"/>
      <c r="R77571" s="10"/>
      <c r="S77571" s="10"/>
      <c r="T77571" s="10"/>
    </row>
    <row r="77572" spans="16:20" x14ac:dyDescent="0.2">
      <c r="P77572" s="10"/>
      <c r="R77572" s="10"/>
      <c r="S77572" s="10"/>
      <c r="T77572" s="10"/>
    </row>
    <row r="77573" spans="16:20" x14ac:dyDescent="0.2">
      <c r="P77573" s="10"/>
      <c r="R77573" s="10"/>
      <c r="S77573" s="10"/>
      <c r="T77573" s="10"/>
    </row>
    <row r="77574" spans="16:20" x14ac:dyDescent="0.2">
      <c r="P77574" s="10"/>
      <c r="R77574" s="10"/>
      <c r="S77574" s="10"/>
      <c r="T77574" s="10"/>
    </row>
    <row r="77575" spans="16:20" x14ac:dyDescent="0.2">
      <c r="P77575" s="10"/>
      <c r="R77575" s="10"/>
      <c r="S77575" s="10"/>
      <c r="T77575" s="10"/>
    </row>
    <row r="77576" spans="16:20" x14ac:dyDescent="0.2">
      <c r="P77576" s="10"/>
      <c r="R77576" s="10"/>
      <c r="S77576" s="10"/>
      <c r="T77576" s="10"/>
    </row>
    <row r="77577" spans="16:20" x14ac:dyDescent="0.2">
      <c r="P77577" s="10"/>
      <c r="R77577" s="10"/>
      <c r="S77577" s="10"/>
      <c r="T77577" s="10"/>
    </row>
    <row r="77578" spans="16:20" x14ac:dyDescent="0.2">
      <c r="P77578" s="10"/>
      <c r="R77578" s="10"/>
      <c r="S77578" s="10"/>
      <c r="T77578" s="10"/>
    </row>
    <row r="77579" spans="16:20" x14ac:dyDescent="0.2">
      <c r="P77579" s="10"/>
      <c r="R77579" s="10"/>
      <c r="S77579" s="10"/>
      <c r="T77579" s="10"/>
    </row>
    <row r="77580" spans="16:20" x14ac:dyDescent="0.2">
      <c r="P77580" s="10"/>
      <c r="R77580" s="10"/>
      <c r="S77580" s="10"/>
      <c r="T77580" s="10"/>
    </row>
    <row r="77581" spans="16:20" x14ac:dyDescent="0.2">
      <c r="P77581" s="10"/>
      <c r="R77581" s="10"/>
      <c r="S77581" s="10"/>
      <c r="T77581" s="10"/>
    </row>
    <row r="77582" spans="16:20" x14ac:dyDescent="0.2">
      <c r="P77582" s="10"/>
      <c r="R77582" s="10"/>
      <c r="S77582" s="10"/>
      <c r="T77582" s="10"/>
    </row>
    <row r="77583" spans="16:20" x14ac:dyDescent="0.2">
      <c r="P77583" s="10"/>
      <c r="R77583" s="10"/>
      <c r="S77583" s="10"/>
      <c r="T77583" s="10"/>
    </row>
    <row r="77584" spans="16:20" x14ac:dyDescent="0.2">
      <c r="P77584" s="10"/>
      <c r="R77584" s="10"/>
      <c r="S77584" s="10"/>
      <c r="T77584" s="10"/>
    </row>
    <row r="77585" spans="16:20" x14ac:dyDescent="0.2">
      <c r="P77585" s="10"/>
      <c r="R77585" s="10"/>
      <c r="S77585" s="10"/>
      <c r="T77585" s="10"/>
    </row>
    <row r="77586" spans="16:20" x14ac:dyDescent="0.2">
      <c r="P77586" s="10"/>
      <c r="R77586" s="10"/>
      <c r="S77586" s="10"/>
      <c r="T77586" s="10"/>
    </row>
    <row r="77587" spans="16:20" x14ac:dyDescent="0.2">
      <c r="P77587" s="10"/>
      <c r="R77587" s="10"/>
      <c r="S77587" s="10"/>
      <c r="T77587" s="10"/>
    </row>
    <row r="77588" spans="16:20" x14ac:dyDescent="0.2">
      <c r="P77588" s="10"/>
      <c r="R77588" s="10"/>
      <c r="S77588" s="10"/>
      <c r="T77588" s="10"/>
    </row>
    <row r="77589" spans="16:20" x14ac:dyDescent="0.2">
      <c r="P77589" s="10"/>
      <c r="R77589" s="10"/>
      <c r="S77589" s="10"/>
      <c r="T77589" s="10"/>
    </row>
    <row r="77590" spans="16:20" x14ac:dyDescent="0.2">
      <c r="P77590" s="10"/>
      <c r="R77590" s="10"/>
      <c r="S77590" s="10"/>
      <c r="T77590" s="10"/>
    </row>
    <row r="77591" spans="16:20" x14ac:dyDescent="0.2">
      <c r="P77591" s="10"/>
      <c r="R77591" s="10"/>
      <c r="S77591" s="10"/>
      <c r="T77591" s="10"/>
    </row>
    <row r="77592" spans="16:20" x14ac:dyDescent="0.2">
      <c r="P77592" s="10"/>
      <c r="R77592" s="10"/>
      <c r="S77592" s="10"/>
      <c r="T77592" s="10"/>
    </row>
    <row r="77593" spans="16:20" x14ac:dyDescent="0.2">
      <c r="P77593" s="10"/>
      <c r="R77593" s="10"/>
      <c r="S77593" s="10"/>
      <c r="T77593" s="10"/>
    </row>
    <row r="77594" spans="16:20" x14ac:dyDescent="0.2">
      <c r="P77594" s="10"/>
      <c r="R77594" s="10"/>
      <c r="S77594" s="10"/>
      <c r="T77594" s="10"/>
    </row>
    <row r="77595" spans="16:20" x14ac:dyDescent="0.2">
      <c r="P77595" s="10"/>
      <c r="R77595" s="10"/>
      <c r="S77595" s="10"/>
      <c r="T77595" s="10"/>
    </row>
    <row r="77596" spans="16:20" x14ac:dyDescent="0.2">
      <c r="P77596" s="10"/>
      <c r="R77596" s="10"/>
      <c r="S77596" s="10"/>
      <c r="T77596" s="10"/>
    </row>
    <row r="77597" spans="16:20" x14ac:dyDescent="0.2">
      <c r="P77597" s="10"/>
      <c r="R77597" s="10"/>
      <c r="S77597" s="10"/>
      <c r="T77597" s="10"/>
    </row>
    <row r="77598" spans="16:20" x14ac:dyDescent="0.2">
      <c r="P77598" s="10"/>
      <c r="R77598" s="10"/>
      <c r="S77598" s="10"/>
      <c r="T77598" s="10"/>
    </row>
    <row r="77599" spans="16:20" x14ac:dyDescent="0.2">
      <c r="P77599" s="10"/>
      <c r="R77599" s="10"/>
      <c r="S77599" s="10"/>
      <c r="T77599" s="10"/>
    </row>
    <row r="77600" spans="16:20" x14ac:dyDescent="0.2">
      <c r="P77600" s="10"/>
      <c r="R77600" s="10"/>
      <c r="S77600" s="10"/>
      <c r="T77600" s="10"/>
    </row>
    <row r="77601" spans="16:20" x14ac:dyDescent="0.2">
      <c r="P77601" s="10"/>
      <c r="R77601" s="10"/>
      <c r="S77601" s="10"/>
      <c r="T77601" s="10"/>
    </row>
    <row r="77602" spans="16:20" x14ac:dyDescent="0.2">
      <c r="P77602" s="10"/>
      <c r="R77602" s="10"/>
      <c r="S77602" s="10"/>
      <c r="T77602" s="10"/>
    </row>
    <row r="77603" spans="16:20" x14ac:dyDescent="0.2">
      <c r="P77603" s="10"/>
      <c r="R77603" s="10"/>
      <c r="S77603" s="10"/>
      <c r="T77603" s="10"/>
    </row>
    <row r="77604" spans="16:20" x14ac:dyDescent="0.2">
      <c r="P77604" s="10"/>
      <c r="R77604" s="10"/>
      <c r="S77604" s="10"/>
      <c r="T77604" s="10"/>
    </row>
    <row r="77605" spans="16:20" x14ac:dyDescent="0.2">
      <c r="P77605" s="10"/>
      <c r="R77605" s="10"/>
      <c r="S77605" s="10"/>
      <c r="T77605" s="10"/>
    </row>
    <row r="77606" spans="16:20" x14ac:dyDescent="0.2">
      <c r="P77606" s="10"/>
      <c r="R77606" s="10"/>
      <c r="S77606" s="10"/>
      <c r="T77606" s="10"/>
    </row>
    <row r="77607" spans="16:20" x14ac:dyDescent="0.2">
      <c r="P77607" s="10"/>
      <c r="R77607" s="10"/>
      <c r="S77607" s="10"/>
      <c r="T77607" s="10"/>
    </row>
    <row r="77608" spans="16:20" x14ac:dyDescent="0.2">
      <c r="P77608" s="10"/>
      <c r="R77608" s="10"/>
      <c r="S77608" s="10"/>
      <c r="T77608" s="10"/>
    </row>
    <row r="77609" spans="16:20" x14ac:dyDescent="0.2">
      <c r="P77609" s="10"/>
      <c r="R77609" s="10"/>
      <c r="S77609" s="10"/>
      <c r="T77609" s="10"/>
    </row>
    <row r="77610" spans="16:20" x14ac:dyDescent="0.2">
      <c r="P77610" s="10"/>
      <c r="R77610" s="10"/>
      <c r="S77610" s="10"/>
      <c r="T77610" s="10"/>
    </row>
    <row r="77611" spans="16:20" x14ac:dyDescent="0.2">
      <c r="P77611" s="10"/>
      <c r="R77611" s="10"/>
      <c r="S77611" s="10"/>
      <c r="T77611" s="10"/>
    </row>
    <row r="77612" spans="16:20" x14ac:dyDescent="0.2">
      <c r="P77612" s="10"/>
      <c r="R77612" s="10"/>
      <c r="S77612" s="10"/>
      <c r="T77612" s="10"/>
    </row>
    <row r="77613" spans="16:20" x14ac:dyDescent="0.2">
      <c r="P77613" s="10"/>
      <c r="R77613" s="10"/>
      <c r="S77613" s="10"/>
      <c r="T77613" s="10"/>
    </row>
    <row r="77614" spans="16:20" x14ac:dyDescent="0.2">
      <c r="P77614" s="10"/>
      <c r="R77614" s="10"/>
      <c r="S77614" s="10"/>
      <c r="T77614" s="10"/>
    </row>
    <row r="77615" spans="16:20" x14ac:dyDescent="0.2">
      <c r="P77615" s="10"/>
      <c r="R77615" s="10"/>
      <c r="S77615" s="10"/>
      <c r="T77615" s="10"/>
    </row>
    <row r="77616" spans="16:20" x14ac:dyDescent="0.2">
      <c r="P77616" s="10"/>
      <c r="R77616" s="10"/>
      <c r="S77616" s="10"/>
      <c r="T77616" s="10"/>
    </row>
    <row r="77617" spans="16:20" x14ac:dyDescent="0.2">
      <c r="P77617" s="10"/>
      <c r="R77617" s="10"/>
      <c r="S77617" s="10"/>
      <c r="T77617" s="10"/>
    </row>
    <row r="77618" spans="16:20" x14ac:dyDescent="0.2">
      <c r="P77618" s="10"/>
      <c r="R77618" s="10"/>
      <c r="S77618" s="10"/>
      <c r="T77618" s="10"/>
    </row>
    <row r="77619" spans="16:20" x14ac:dyDescent="0.2">
      <c r="P77619" s="10"/>
      <c r="R77619" s="10"/>
      <c r="S77619" s="10"/>
      <c r="T77619" s="10"/>
    </row>
    <row r="77620" spans="16:20" x14ac:dyDescent="0.2">
      <c r="P77620" s="10"/>
      <c r="R77620" s="10"/>
      <c r="S77620" s="10"/>
      <c r="T77620" s="10"/>
    </row>
    <row r="77621" spans="16:20" x14ac:dyDescent="0.2">
      <c r="P77621" s="10"/>
      <c r="R77621" s="10"/>
      <c r="S77621" s="10"/>
      <c r="T77621" s="10"/>
    </row>
    <row r="77622" spans="16:20" x14ac:dyDescent="0.2">
      <c r="P77622" s="10"/>
      <c r="R77622" s="10"/>
      <c r="S77622" s="10"/>
      <c r="T77622" s="10"/>
    </row>
    <row r="77623" spans="16:20" x14ac:dyDescent="0.2">
      <c r="P77623" s="10"/>
      <c r="R77623" s="10"/>
      <c r="S77623" s="10"/>
      <c r="T77623" s="10"/>
    </row>
    <row r="77624" spans="16:20" x14ac:dyDescent="0.2">
      <c r="P77624" s="10"/>
      <c r="R77624" s="10"/>
      <c r="S77624" s="10"/>
      <c r="T77624" s="10"/>
    </row>
    <row r="77625" spans="16:20" x14ac:dyDescent="0.2">
      <c r="P77625" s="10"/>
      <c r="R77625" s="10"/>
      <c r="S77625" s="10"/>
      <c r="T77625" s="10"/>
    </row>
    <row r="77626" spans="16:20" x14ac:dyDescent="0.2">
      <c r="P77626" s="10"/>
      <c r="R77626" s="10"/>
      <c r="S77626" s="10"/>
      <c r="T77626" s="10"/>
    </row>
    <row r="77627" spans="16:20" x14ac:dyDescent="0.2">
      <c r="P77627" s="10"/>
      <c r="R77627" s="10"/>
      <c r="S77627" s="10"/>
      <c r="T77627" s="10"/>
    </row>
    <row r="77628" spans="16:20" x14ac:dyDescent="0.2">
      <c r="P77628" s="10"/>
      <c r="R77628" s="10"/>
      <c r="S77628" s="10"/>
      <c r="T77628" s="10"/>
    </row>
    <row r="77629" spans="16:20" x14ac:dyDescent="0.2">
      <c r="P77629" s="10"/>
      <c r="R77629" s="10"/>
      <c r="S77629" s="10"/>
      <c r="T77629" s="10"/>
    </row>
    <row r="77630" spans="16:20" x14ac:dyDescent="0.2">
      <c r="P77630" s="10"/>
      <c r="R77630" s="10"/>
      <c r="S77630" s="10"/>
      <c r="T77630" s="10"/>
    </row>
    <row r="77631" spans="16:20" x14ac:dyDescent="0.2">
      <c r="P77631" s="10"/>
      <c r="R77631" s="10"/>
      <c r="S77631" s="10"/>
      <c r="T77631" s="10"/>
    </row>
    <row r="77632" spans="16:20" x14ac:dyDescent="0.2">
      <c r="P77632" s="10"/>
      <c r="R77632" s="10"/>
      <c r="S77632" s="10"/>
      <c r="T77632" s="10"/>
    </row>
    <row r="77633" spans="16:20" x14ac:dyDescent="0.2">
      <c r="P77633" s="10"/>
      <c r="R77633" s="10"/>
      <c r="S77633" s="10"/>
      <c r="T77633" s="10"/>
    </row>
    <row r="77634" spans="16:20" x14ac:dyDescent="0.2">
      <c r="P77634" s="10"/>
      <c r="R77634" s="10"/>
      <c r="S77634" s="10"/>
      <c r="T77634" s="10"/>
    </row>
    <row r="77635" spans="16:20" x14ac:dyDescent="0.2">
      <c r="P77635" s="10"/>
      <c r="R77635" s="10"/>
      <c r="S77635" s="10"/>
      <c r="T77635" s="10"/>
    </row>
    <row r="77636" spans="16:20" x14ac:dyDescent="0.2">
      <c r="P77636" s="10"/>
      <c r="R77636" s="10"/>
      <c r="S77636" s="10"/>
      <c r="T77636" s="10"/>
    </row>
    <row r="77637" spans="16:20" x14ac:dyDescent="0.2">
      <c r="P77637" s="10"/>
      <c r="R77637" s="10"/>
      <c r="S77637" s="10"/>
      <c r="T77637" s="10"/>
    </row>
    <row r="77638" spans="16:20" x14ac:dyDescent="0.2">
      <c r="P77638" s="10"/>
      <c r="R77638" s="10"/>
      <c r="S77638" s="10"/>
      <c r="T77638" s="10"/>
    </row>
    <row r="77639" spans="16:20" x14ac:dyDescent="0.2">
      <c r="P77639" s="10"/>
      <c r="R77639" s="10"/>
      <c r="S77639" s="10"/>
      <c r="T77639" s="10"/>
    </row>
    <row r="77640" spans="16:20" x14ac:dyDescent="0.2">
      <c r="P77640" s="10"/>
      <c r="R77640" s="10"/>
      <c r="S77640" s="10"/>
      <c r="T77640" s="10"/>
    </row>
    <row r="77641" spans="16:20" x14ac:dyDescent="0.2">
      <c r="P77641" s="10"/>
      <c r="R77641" s="10"/>
      <c r="S77641" s="10"/>
      <c r="T77641" s="10"/>
    </row>
    <row r="77642" spans="16:20" x14ac:dyDescent="0.2">
      <c r="P77642" s="10"/>
      <c r="R77642" s="10"/>
      <c r="S77642" s="10"/>
      <c r="T77642" s="10"/>
    </row>
    <row r="77643" spans="16:20" x14ac:dyDescent="0.2">
      <c r="P77643" s="10"/>
      <c r="R77643" s="10"/>
      <c r="S77643" s="10"/>
      <c r="T77643" s="10"/>
    </row>
    <row r="77644" spans="16:20" x14ac:dyDescent="0.2">
      <c r="P77644" s="10"/>
      <c r="R77644" s="10"/>
      <c r="S77644" s="10"/>
      <c r="T77644" s="10"/>
    </row>
    <row r="77645" spans="16:20" x14ac:dyDescent="0.2">
      <c r="P77645" s="10"/>
      <c r="R77645" s="10"/>
      <c r="S77645" s="10"/>
      <c r="T77645" s="10"/>
    </row>
    <row r="77646" spans="16:20" x14ac:dyDescent="0.2">
      <c r="P77646" s="10"/>
      <c r="R77646" s="10"/>
      <c r="S77646" s="10"/>
      <c r="T77646" s="10"/>
    </row>
    <row r="77647" spans="16:20" x14ac:dyDescent="0.2">
      <c r="P77647" s="10"/>
      <c r="R77647" s="10"/>
      <c r="S77647" s="10"/>
      <c r="T77647" s="10"/>
    </row>
    <row r="77648" spans="16:20" x14ac:dyDescent="0.2">
      <c r="P77648" s="10"/>
      <c r="R77648" s="10"/>
      <c r="S77648" s="10"/>
      <c r="T77648" s="10"/>
    </row>
    <row r="77649" spans="16:20" x14ac:dyDescent="0.2">
      <c r="P77649" s="10"/>
      <c r="R77649" s="10"/>
      <c r="S77649" s="10"/>
      <c r="T77649" s="10"/>
    </row>
    <row r="77650" spans="16:20" x14ac:dyDescent="0.2">
      <c r="P77650" s="10"/>
      <c r="R77650" s="10"/>
      <c r="S77650" s="10"/>
      <c r="T77650" s="10"/>
    </row>
    <row r="77651" spans="16:20" x14ac:dyDescent="0.2">
      <c r="P77651" s="10"/>
      <c r="R77651" s="10"/>
      <c r="S77651" s="10"/>
      <c r="T77651" s="10"/>
    </row>
    <row r="77652" spans="16:20" x14ac:dyDescent="0.2">
      <c r="P77652" s="10"/>
      <c r="R77652" s="10"/>
      <c r="S77652" s="10"/>
      <c r="T77652" s="10"/>
    </row>
    <row r="77653" spans="16:20" x14ac:dyDescent="0.2">
      <c r="P77653" s="10"/>
      <c r="R77653" s="10"/>
      <c r="S77653" s="10"/>
      <c r="T77653" s="10"/>
    </row>
    <row r="77654" spans="16:20" x14ac:dyDescent="0.2">
      <c r="P77654" s="10"/>
      <c r="R77654" s="10"/>
      <c r="S77654" s="10"/>
      <c r="T77654" s="10"/>
    </row>
    <row r="77655" spans="16:20" x14ac:dyDescent="0.2">
      <c r="P77655" s="10"/>
      <c r="R77655" s="10"/>
      <c r="S77655" s="10"/>
      <c r="T77655" s="10"/>
    </row>
    <row r="77656" spans="16:20" x14ac:dyDescent="0.2">
      <c r="P77656" s="10"/>
      <c r="R77656" s="10"/>
      <c r="S77656" s="10"/>
      <c r="T77656" s="10"/>
    </row>
    <row r="77657" spans="16:20" x14ac:dyDescent="0.2">
      <c r="P77657" s="10"/>
      <c r="R77657" s="10"/>
      <c r="S77657" s="10"/>
      <c r="T77657" s="10"/>
    </row>
    <row r="77658" spans="16:20" x14ac:dyDescent="0.2">
      <c r="P77658" s="10"/>
      <c r="R77658" s="10"/>
      <c r="S77658" s="10"/>
      <c r="T77658" s="10"/>
    </row>
    <row r="77659" spans="16:20" x14ac:dyDescent="0.2">
      <c r="P77659" s="10"/>
      <c r="R77659" s="10"/>
      <c r="S77659" s="10"/>
      <c r="T77659" s="10"/>
    </row>
    <row r="77660" spans="16:20" x14ac:dyDescent="0.2">
      <c r="P77660" s="10"/>
      <c r="R77660" s="10"/>
      <c r="S77660" s="10"/>
      <c r="T77660" s="10"/>
    </row>
    <row r="77661" spans="16:20" x14ac:dyDescent="0.2">
      <c r="P77661" s="10"/>
      <c r="R77661" s="10"/>
      <c r="S77661" s="10"/>
      <c r="T77661" s="10"/>
    </row>
    <row r="77662" spans="16:20" x14ac:dyDescent="0.2">
      <c r="P77662" s="10"/>
      <c r="R77662" s="10"/>
      <c r="S77662" s="10"/>
      <c r="T77662" s="10"/>
    </row>
    <row r="77663" spans="16:20" x14ac:dyDescent="0.2">
      <c r="P77663" s="10"/>
      <c r="R77663" s="10"/>
      <c r="S77663" s="10"/>
      <c r="T77663" s="10"/>
    </row>
    <row r="77664" spans="16:20" x14ac:dyDescent="0.2">
      <c r="P77664" s="10"/>
      <c r="R77664" s="10"/>
      <c r="S77664" s="10"/>
      <c r="T77664" s="10"/>
    </row>
    <row r="77665" spans="16:20" x14ac:dyDescent="0.2">
      <c r="P77665" s="10"/>
      <c r="R77665" s="10"/>
      <c r="S77665" s="10"/>
      <c r="T77665" s="10"/>
    </row>
    <row r="77666" spans="16:20" x14ac:dyDescent="0.2">
      <c r="P77666" s="10"/>
      <c r="R77666" s="10"/>
      <c r="S77666" s="10"/>
      <c r="T77666" s="10"/>
    </row>
    <row r="77667" spans="16:20" x14ac:dyDescent="0.2">
      <c r="P77667" s="10"/>
      <c r="R77667" s="10"/>
      <c r="S77667" s="10"/>
      <c r="T77667" s="10"/>
    </row>
    <row r="77668" spans="16:20" x14ac:dyDescent="0.2">
      <c r="P77668" s="10"/>
      <c r="R77668" s="10"/>
      <c r="S77668" s="10"/>
      <c r="T77668" s="10"/>
    </row>
    <row r="77669" spans="16:20" x14ac:dyDescent="0.2">
      <c r="P77669" s="10"/>
      <c r="R77669" s="10"/>
      <c r="S77669" s="10"/>
      <c r="T77669" s="10"/>
    </row>
    <row r="77670" spans="16:20" x14ac:dyDescent="0.2">
      <c r="P77670" s="10"/>
      <c r="R77670" s="10"/>
      <c r="S77670" s="10"/>
      <c r="T77670" s="10"/>
    </row>
    <row r="77671" spans="16:20" x14ac:dyDescent="0.2">
      <c r="P77671" s="10"/>
      <c r="R77671" s="10"/>
      <c r="S77671" s="10"/>
      <c r="T77671" s="10"/>
    </row>
    <row r="77672" spans="16:20" x14ac:dyDescent="0.2">
      <c r="P77672" s="10"/>
      <c r="R77672" s="10"/>
      <c r="S77672" s="10"/>
      <c r="T77672" s="10"/>
    </row>
    <row r="77673" spans="16:20" x14ac:dyDescent="0.2">
      <c r="P77673" s="10"/>
      <c r="R77673" s="10"/>
      <c r="S77673" s="10"/>
      <c r="T77673" s="10"/>
    </row>
    <row r="77674" spans="16:20" x14ac:dyDescent="0.2">
      <c r="P77674" s="10"/>
      <c r="R77674" s="10"/>
      <c r="S77674" s="10"/>
      <c r="T77674" s="10"/>
    </row>
    <row r="77675" spans="16:20" x14ac:dyDescent="0.2">
      <c r="P77675" s="10"/>
      <c r="R77675" s="10"/>
      <c r="S77675" s="10"/>
      <c r="T77675" s="10"/>
    </row>
    <row r="77676" spans="16:20" x14ac:dyDescent="0.2">
      <c r="P77676" s="10"/>
      <c r="R77676" s="10"/>
      <c r="S77676" s="10"/>
      <c r="T77676" s="10"/>
    </row>
    <row r="77677" spans="16:20" x14ac:dyDescent="0.2">
      <c r="P77677" s="10"/>
      <c r="R77677" s="10"/>
      <c r="S77677" s="10"/>
      <c r="T77677" s="10"/>
    </row>
    <row r="77678" spans="16:20" x14ac:dyDescent="0.2">
      <c r="P77678" s="10"/>
      <c r="R77678" s="10"/>
      <c r="S77678" s="10"/>
      <c r="T77678" s="10"/>
    </row>
    <row r="77679" spans="16:20" x14ac:dyDescent="0.2">
      <c r="P77679" s="10"/>
      <c r="R77679" s="10"/>
      <c r="S77679" s="10"/>
      <c r="T77679" s="10"/>
    </row>
    <row r="77680" spans="16:20" x14ac:dyDescent="0.2">
      <c r="P77680" s="10"/>
      <c r="R77680" s="10"/>
      <c r="S77680" s="10"/>
      <c r="T77680" s="10"/>
    </row>
    <row r="77681" spans="16:20" x14ac:dyDescent="0.2">
      <c r="P77681" s="10"/>
      <c r="R77681" s="10"/>
      <c r="S77681" s="10"/>
      <c r="T77681" s="10"/>
    </row>
    <row r="77682" spans="16:20" x14ac:dyDescent="0.2">
      <c r="P77682" s="10"/>
      <c r="R77682" s="10"/>
      <c r="S77682" s="10"/>
      <c r="T77682" s="10"/>
    </row>
    <row r="77683" spans="16:20" x14ac:dyDescent="0.2">
      <c r="P77683" s="10"/>
      <c r="R77683" s="10"/>
      <c r="S77683" s="10"/>
      <c r="T77683" s="10"/>
    </row>
    <row r="77684" spans="16:20" x14ac:dyDescent="0.2">
      <c r="P77684" s="10"/>
      <c r="R77684" s="10"/>
      <c r="S77684" s="10"/>
      <c r="T77684" s="10"/>
    </row>
    <row r="77685" spans="16:20" x14ac:dyDescent="0.2">
      <c r="P77685" s="10"/>
      <c r="R77685" s="10"/>
      <c r="S77685" s="10"/>
      <c r="T77685" s="10"/>
    </row>
    <row r="77686" spans="16:20" x14ac:dyDescent="0.2">
      <c r="P77686" s="10"/>
      <c r="R77686" s="10"/>
      <c r="S77686" s="10"/>
      <c r="T77686" s="10"/>
    </row>
    <row r="77687" spans="16:20" x14ac:dyDescent="0.2">
      <c r="P77687" s="10"/>
      <c r="R77687" s="10"/>
      <c r="S77687" s="10"/>
      <c r="T77687" s="10"/>
    </row>
    <row r="77688" spans="16:20" x14ac:dyDescent="0.2">
      <c r="P77688" s="10"/>
      <c r="R77688" s="10"/>
      <c r="S77688" s="10"/>
      <c r="T77688" s="10"/>
    </row>
    <row r="77689" spans="16:20" x14ac:dyDescent="0.2">
      <c r="P77689" s="10"/>
      <c r="R77689" s="10"/>
      <c r="S77689" s="10"/>
      <c r="T77689" s="10"/>
    </row>
    <row r="77690" spans="16:20" x14ac:dyDescent="0.2">
      <c r="P77690" s="10"/>
      <c r="R77690" s="10"/>
      <c r="S77690" s="10"/>
      <c r="T77690" s="10"/>
    </row>
    <row r="77691" spans="16:20" x14ac:dyDescent="0.2">
      <c r="P77691" s="10"/>
      <c r="R77691" s="10"/>
      <c r="S77691" s="10"/>
      <c r="T77691" s="10"/>
    </row>
    <row r="77692" spans="16:20" x14ac:dyDescent="0.2">
      <c r="P77692" s="10"/>
      <c r="R77692" s="10"/>
      <c r="S77692" s="10"/>
      <c r="T77692" s="10"/>
    </row>
    <row r="77693" spans="16:20" x14ac:dyDescent="0.2">
      <c r="P77693" s="10"/>
      <c r="R77693" s="10"/>
      <c r="S77693" s="10"/>
      <c r="T77693" s="10"/>
    </row>
    <row r="77694" spans="16:20" x14ac:dyDescent="0.2">
      <c r="P77694" s="10"/>
      <c r="R77694" s="10"/>
      <c r="S77694" s="10"/>
      <c r="T77694" s="10"/>
    </row>
    <row r="77695" spans="16:20" x14ac:dyDescent="0.2">
      <c r="P77695" s="10"/>
      <c r="R77695" s="10"/>
      <c r="S77695" s="10"/>
      <c r="T77695" s="10"/>
    </row>
    <row r="77696" spans="16:20" x14ac:dyDescent="0.2">
      <c r="P77696" s="10"/>
      <c r="R77696" s="10"/>
      <c r="S77696" s="10"/>
      <c r="T77696" s="10"/>
    </row>
    <row r="77697" spans="16:20" x14ac:dyDescent="0.2">
      <c r="P77697" s="10"/>
      <c r="R77697" s="10"/>
      <c r="S77697" s="10"/>
      <c r="T77697" s="10"/>
    </row>
    <row r="77698" spans="16:20" x14ac:dyDescent="0.2">
      <c r="P77698" s="10"/>
      <c r="R77698" s="10"/>
      <c r="S77698" s="10"/>
      <c r="T77698" s="10"/>
    </row>
    <row r="77699" spans="16:20" x14ac:dyDescent="0.2">
      <c r="P77699" s="10"/>
      <c r="R77699" s="10"/>
      <c r="S77699" s="10"/>
      <c r="T77699" s="10"/>
    </row>
    <row r="77700" spans="16:20" x14ac:dyDescent="0.2">
      <c r="P77700" s="10"/>
      <c r="R77700" s="10"/>
      <c r="S77700" s="10"/>
      <c r="T77700" s="10"/>
    </row>
    <row r="77701" spans="16:20" x14ac:dyDescent="0.2">
      <c r="P77701" s="10"/>
      <c r="R77701" s="10"/>
      <c r="S77701" s="10"/>
      <c r="T77701" s="10"/>
    </row>
    <row r="77702" spans="16:20" x14ac:dyDescent="0.2">
      <c r="P77702" s="10"/>
      <c r="R77702" s="10"/>
      <c r="S77702" s="10"/>
      <c r="T77702" s="10"/>
    </row>
    <row r="77703" spans="16:20" x14ac:dyDescent="0.2">
      <c r="P77703" s="10"/>
      <c r="R77703" s="10"/>
      <c r="S77703" s="10"/>
      <c r="T77703" s="10"/>
    </row>
    <row r="77704" spans="16:20" x14ac:dyDescent="0.2">
      <c r="P77704" s="10"/>
      <c r="R77704" s="10"/>
      <c r="S77704" s="10"/>
      <c r="T77704" s="10"/>
    </row>
    <row r="77705" spans="16:20" x14ac:dyDescent="0.2">
      <c r="P77705" s="10"/>
      <c r="R77705" s="10"/>
      <c r="S77705" s="10"/>
      <c r="T77705" s="10"/>
    </row>
    <row r="77706" spans="16:20" x14ac:dyDescent="0.2">
      <c r="P77706" s="10"/>
      <c r="R77706" s="10"/>
      <c r="S77706" s="10"/>
      <c r="T77706" s="10"/>
    </row>
    <row r="77707" spans="16:20" x14ac:dyDescent="0.2">
      <c r="P77707" s="10"/>
      <c r="R77707" s="10"/>
      <c r="S77707" s="10"/>
      <c r="T77707" s="10"/>
    </row>
    <row r="77708" spans="16:20" x14ac:dyDescent="0.2">
      <c r="P77708" s="10"/>
      <c r="R77708" s="10"/>
      <c r="S77708" s="10"/>
      <c r="T77708" s="10"/>
    </row>
    <row r="77709" spans="16:20" x14ac:dyDescent="0.2">
      <c r="P77709" s="10"/>
      <c r="R77709" s="10"/>
      <c r="S77709" s="10"/>
      <c r="T77709" s="10"/>
    </row>
    <row r="77710" spans="16:20" x14ac:dyDescent="0.2">
      <c r="P77710" s="10"/>
      <c r="R77710" s="10"/>
      <c r="S77710" s="10"/>
      <c r="T77710" s="10"/>
    </row>
    <row r="77711" spans="16:20" x14ac:dyDescent="0.2">
      <c r="P77711" s="10"/>
      <c r="R77711" s="10"/>
      <c r="S77711" s="10"/>
      <c r="T77711" s="10"/>
    </row>
    <row r="77712" spans="16:20" x14ac:dyDescent="0.2">
      <c r="P77712" s="10"/>
      <c r="R77712" s="10"/>
      <c r="S77712" s="10"/>
      <c r="T77712" s="10"/>
    </row>
    <row r="77713" spans="16:20" x14ac:dyDescent="0.2">
      <c r="P77713" s="10"/>
      <c r="R77713" s="10"/>
      <c r="S77713" s="10"/>
      <c r="T77713" s="10"/>
    </row>
    <row r="77714" spans="16:20" x14ac:dyDescent="0.2">
      <c r="P77714" s="10"/>
      <c r="R77714" s="10"/>
      <c r="S77714" s="10"/>
      <c r="T77714" s="10"/>
    </row>
    <row r="77715" spans="16:20" x14ac:dyDescent="0.2">
      <c r="P77715" s="10"/>
      <c r="R77715" s="10"/>
      <c r="S77715" s="10"/>
      <c r="T77715" s="10"/>
    </row>
    <row r="77716" spans="16:20" x14ac:dyDescent="0.2">
      <c r="P77716" s="10"/>
      <c r="R77716" s="10"/>
      <c r="S77716" s="10"/>
      <c r="T77716" s="10"/>
    </row>
    <row r="77717" spans="16:20" x14ac:dyDescent="0.2">
      <c r="P77717" s="10"/>
      <c r="R77717" s="10"/>
      <c r="S77717" s="10"/>
      <c r="T77717" s="10"/>
    </row>
    <row r="77718" spans="16:20" x14ac:dyDescent="0.2">
      <c r="P77718" s="10"/>
      <c r="R77718" s="10"/>
      <c r="S77718" s="10"/>
      <c r="T77718" s="10"/>
    </row>
    <row r="77719" spans="16:20" x14ac:dyDescent="0.2">
      <c r="P77719" s="10"/>
      <c r="R77719" s="10"/>
      <c r="S77719" s="10"/>
      <c r="T77719" s="10"/>
    </row>
    <row r="77720" spans="16:20" x14ac:dyDescent="0.2">
      <c r="P77720" s="10"/>
      <c r="R77720" s="10"/>
      <c r="S77720" s="10"/>
      <c r="T77720" s="10"/>
    </row>
    <row r="77721" spans="16:20" x14ac:dyDescent="0.2">
      <c r="P77721" s="10"/>
      <c r="R77721" s="10"/>
      <c r="S77721" s="10"/>
      <c r="T77721" s="10"/>
    </row>
    <row r="77722" spans="16:20" x14ac:dyDescent="0.2">
      <c r="P77722" s="10"/>
      <c r="R77722" s="10"/>
      <c r="S77722" s="10"/>
      <c r="T77722" s="10"/>
    </row>
    <row r="77723" spans="16:20" x14ac:dyDescent="0.2">
      <c r="P77723" s="10"/>
      <c r="R77723" s="10"/>
      <c r="S77723" s="10"/>
      <c r="T77723" s="10"/>
    </row>
    <row r="77724" spans="16:20" x14ac:dyDescent="0.2">
      <c r="P77724" s="10"/>
      <c r="R77724" s="10"/>
      <c r="S77724" s="10"/>
      <c r="T77724" s="10"/>
    </row>
    <row r="77725" spans="16:20" x14ac:dyDescent="0.2">
      <c r="P77725" s="10"/>
      <c r="R77725" s="10"/>
      <c r="S77725" s="10"/>
      <c r="T77725" s="10"/>
    </row>
    <row r="77726" spans="16:20" x14ac:dyDescent="0.2">
      <c r="P77726" s="10"/>
      <c r="R77726" s="10"/>
      <c r="S77726" s="10"/>
      <c r="T77726" s="10"/>
    </row>
    <row r="77727" spans="16:20" x14ac:dyDescent="0.2">
      <c r="P77727" s="10"/>
      <c r="R77727" s="10"/>
      <c r="S77727" s="10"/>
      <c r="T77727" s="10"/>
    </row>
    <row r="77728" spans="16:20" x14ac:dyDescent="0.2">
      <c r="P77728" s="10"/>
      <c r="R77728" s="10"/>
      <c r="S77728" s="10"/>
      <c r="T77728" s="10"/>
    </row>
    <row r="77729" spans="16:20" x14ac:dyDescent="0.2">
      <c r="P77729" s="10"/>
      <c r="R77729" s="10"/>
      <c r="S77729" s="10"/>
      <c r="T77729" s="10"/>
    </row>
    <row r="77730" spans="16:20" x14ac:dyDescent="0.2">
      <c r="P77730" s="10"/>
      <c r="R77730" s="10"/>
      <c r="S77730" s="10"/>
      <c r="T77730" s="10"/>
    </row>
    <row r="77731" spans="16:20" x14ac:dyDescent="0.2">
      <c r="P77731" s="10"/>
      <c r="R77731" s="10"/>
      <c r="S77731" s="10"/>
      <c r="T77731" s="10"/>
    </row>
    <row r="77732" spans="16:20" x14ac:dyDescent="0.2">
      <c r="P77732" s="10"/>
      <c r="R77732" s="10"/>
      <c r="S77732" s="10"/>
      <c r="T77732" s="10"/>
    </row>
    <row r="77733" spans="16:20" x14ac:dyDescent="0.2">
      <c r="P77733" s="10"/>
      <c r="R77733" s="10"/>
      <c r="S77733" s="10"/>
      <c r="T77733" s="10"/>
    </row>
    <row r="77734" spans="16:20" x14ac:dyDescent="0.2">
      <c r="P77734" s="10"/>
      <c r="R77734" s="10"/>
      <c r="S77734" s="10"/>
      <c r="T77734" s="10"/>
    </row>
    <row r="77735" spans="16:20" x14ac:dyDescent="0.2">
      <c r="P77735" s="10"/>
      <c r="R77735" s="10"/>
      <c r="S77735" s="10"/>
      <c r="T77735" s="10"/>
    </row>
    <row r="77736" spans="16:20" x14ac:dyDescent="0.2">
      <c r="P77736" s="10"/>
      <c r="R77736" s="10"/>
      <c r="S77736" s="10"/>
      <c r="T77736" s="10"/>
    </row>
    <row r="77737" spans="16:20" x14ac:dyDescent="0.2">
      <c r="P77737" s="10"/>
      <c r="R77737" s="10"/>
      <c r="S77737" s="10"/>
      <c r="T77737" s="10"/>
    </row>
    <row r="77738" spans="16:20" x14ac:dyDescent="0.2">
      <c r="P77738" s="10"/>
      <c r="R77738" s="10"/>
      <c r="S77738" s="10"/>
      <c r="T77738" s="10"/>
    </row>
    <row r="77739" spans="16:20" x14ac:dyDescent="0.2">
      <c r="P77739" s="10"/>
      <c r="R77739" s="10"/>
      <c r="S77739" s="10"/>
      <c r="T77739" s="10"/>
    </row>
    <row r="77740" spans="16:20" x14ac:dyDescent="0.2">
      <c r="P77740" s="10"/>
      <c r="R77740" s="10"/>
      <c r="S77740" s="10"/>
      <c r="T77740" s="10"/>
    </row>
    <row r="77741" spans="16:20" x14ac:dyDescent="0.2">
      <c r="P77741" s="10"/>
      <c r="R77741" s="10"/>
      <c r="S77741" s="10"/>
      <c r="T77741" s="10"/>
    </row>
    <row r="77742" spans="16:20" x14ac:dyDescent="0.2">
      <c r="P77742" s="10"/>
      <c r="R77742" s="10"/>
      <c r="S77742" s="10"/>
      <c r="T77742" s="10"/>
    </row>
    <row r="77743" spans="16:20" x14ac:dyDescent="0.2">
      <c r="P77743" s="10"/>
      <c r="R77743" s="10"/>
      <c r="S77743" s="10"/>
      <c r="T77743" s="10"/>
    </row>
    <row r="77744" spans="16:20" x14ac:dyDescent="0.2">
      <c r="P77744" s="10"/>
      <c r="R77744" s="10"/>
      <c r="S77744" s="10"/>
      <c r="T77744" s="10"/>
    </row>
    <row r="77745" spans="16:20" x14ac:dyDescent="0.2">
      <c r="P77745" s="10"/>
      <c r="R77745" s="10"/>
      <c r="S77745" s="10"/>
      <c r="T77745" s="10"/>
    </row>
    <row r="77746" spans="16:20" x14ac:dyDescent="0.2">
      <c r="P77746" s="10"/>
      <c r="R77746" s="10"/>
      <c r="S77746" s="10"/>
      <c r="T77746" s="10"/>
    </row>
    <row r="77747" spans="16:20" x14ac:dyDescent="0.2">
      <c r="P77747" s="10"/>
      <c r="R77747" s="10"/>
      <c r="S77747" s="10"/>
      <c r="T77747" s="10"/>
    </row>
    <row r="77748" spans="16:20" x14ac:dyDescent="0.2">
      <c r="P77748" s="10"/>
      <c r="R77748" s="10"/>
      <c r="S77748" s="10"/>
      <c r="T77748" s="10"/>
    </row>
    <row r="77749" spans="16:20" x14ac:dyDescent="0.2">
      <c r="P77749" s="10"/>
      <c r="R77749" s="10"/>
      <c r="S77749" s="10"/>
      <c r="T77749" s="10"/>
    </row>
    <row r="77750" spans="16:20" x14ac:dyDescent="0.2">
      <c r="P77750" s="10"/>
      <c r="R77750" s="10"/>
      <c r="S77750" s="10"/>
      <c r="T77750" s="10"/>
    </row>
    <row r="77751" spans="16:20" x14ac:dyDescent="0.2">
      <c r="P77751" s="10"/>
      <c r="R77751" s="10"/>
      <c r="S77751" s="10"/>
      <c r="T77751" s="10"/>
    </row>
    <row r="77752" spans="16:20" x14ac:dyDescent="0.2">
      <c r="P77752" s="10"/>
      <c r="R77752" s="10"/>
      <c r="S77752" s="10"/>
      <c r="T77752" s="10"/>
    </row>
    <row r="77753" spans="16:20" x14ac:dyDescent="0.2">
      <c r="P77753" s="10"/>
      <c r="R77753" s="10"/>
      <c r="S77753" s="10"/>
      <c r="T77753" s="10"/>
    </row>
    <row r="77754" spans="16:20" x14ac:dyDescent="0.2">
      <c r="P77754" s="10"/>
      <c r="R77754" s="10"/>
      <c r="S77754" s="10"/>
      <c r="T77754" s="10"/>
    </row>
    <row r="77755" spans="16:20" x14ac:dyDescent="0.2">
      <c r="P77755" s="10"/>
      <c r="R77755" s="10"/>
      <c r="S77755" s="10"/>
      <c r="T77755" s="10"/>
    </row>
    <row r="77756" spans="16:20" x14ac:dyDescent="0.2">
      <c r="P77756" s="10"/>
      <c r="R77756" s="10"/>
      <c r="S77756" s="10"/>
      <c r="T77756" s="10"/>
    </row>
    <row r="77757" spans="16:20" x14ac:dyDescent="0.2">
      <c r="P77757" s="10"/>
      <c r="R77757" s="10"/>
      <c r="S77757" s="10"/>
      <c r="T77757" s="10"/>
    </row>
    <row r="77758" spans="16:20" x14ac:dyDescent="0.2">
      <c r="P77758" s="10"/>
      <c r="R77758" s="10"/>
      <c r="S77758" s="10"/>
      <c r="T77758" s="10"/>
    </row>
    <row r="77759" spans="16:20" x14ac:dyDescent="0.2">
      <c r="P77759" s="10"/>
      <c r="R77759" s="10"/>
      <c r="S77759" s="10"/>
      <c r="T77759" s="10"/>
    </row>
    <row r="77760" spans="16:20" x14ac:dyDescent="0.2">
      <c r="P77760" s="10"/>
      <c r="R77760" s="10"/>
      <c r="S77760" s="10"/>
      <c r="T77760" s="10"/>
    </row>
    <row r="77761" spans="16:20" x14ac:dyDescent="0.2">
      <c r="P77761" s="10"/>
      <c r="R77761" s="10"/>
      <c r="S77761" s="10"/>
      <c r="T77761" s="10"/>
    </row>
    <row r="77762" spans="16:20" x14ac:dyDescent="0.2">
      <c r="P77762" s="10"/>
      <c r="R77762" s="10"/>
      <c r="S77762" s="10"/>
      <c r="T77762" s="10"/>
    </row>
    <row r="77763" spans="16:20" x14ac:dyDescent="0.2">
      <c r="P77763" s="10"/>
      <c r="R77763" s="10"/>
      <c r="S77763" s="10"/>
      <c r="T77763" s="10"/>
    </row>
    <row r="77764" spans="16:20" x14ac:dyDescent="0.2">
      <c r="P77764" s="10"/>
      <c r="R77764" s="10"/>
      <c r="S77764" s="10"/>
      <c r="T77764" s="10"/>
    </row>
    <row r="77765" spans="16:20" x14ac:dyDescent="0.2">
      <c r="P77765" s="10"/>
      <c r="R77765" s="10"/>
      <c r="S77765" s="10"/>
      <c r="T77765" s="10"/>
    </row>
    <row r="77766" spans="16:20" x14ac:dyDescent="0.2">
      <c r="P77766" s="10"/>
      <c r="R77766" s="10"/>
      <c r="S77766" s="10"/>
      <c r="T77766" s="10"/>
    </row>
    <row r="77767" spans="16:20" x14ac:dyDescent="0.2">
      <c r="P77767" s="10"/>
      <c r="R77767" s="10"/>
      <c r="S77767" s="10"/>
      <c r="T77767" s="10"/>
    </row>
    <row r="77768" spans="16:20" x14ac:dyDescent="0.2">
      <c r="P77768" s="10"/>
      <c r="R77768" s="10"/>
      <c r="S77768" s="10"/>
      <c r="T77768" s="10"/>
    </row>
    <row r="77769" spans="16:20" x14ac:dyDescent="0.2">
      <c r="P77769" s="10"/>
      <c r="R77769" s="10"/>
      <c r="S77769" s="10"/>
      <c r="T77769" s="10"/>
    </row>
    <row r="77770" spans="16:20" x14ac:dyDescent="0.2">
      <c r="P77770" s="10"/>
      <c r="R77770" s="10"/>
      <c r="S77770" s="10"/>
      <c r="T77770" s="10"/>
    </row>
    <row r="77771" spans="16:20" x14ac:dyDescent="0.2">
      <c r="P77771" s="10"/>
      <c r="R77771" s="10"/>
      <c r="S77771" s="10"/>
      <c r="T77771" s="10"/>
    </row>
    <row r="77772" spans="16:20" x14ac:dyDescent="0.2">
      <c r="P77772" s="10"/>
      <c r="R77772" s="10"/>
      <c r="S77772" s="10"/>
      <c r="T77772" s="10"/>
    </row>
    <row r="77773" spans="16:20" x14ac:dyDescent="0.2">
      <c r="P77773" s="10"/>
      <c r="R77773" s="10"/>
      <c r="S77773" s="10"/>
      <c r="T77773" s="10"/>
    </row>
    <row r="77774" spans="16:20" x14ac:dyDescent="0.2">
      <c r="P77774" s="10"/>
      <c r="R77774" s="10"/>
      <c r="S77774" s="10"/>
      <c r="T77774" s="10"/>
    </row>
    <row r="77775" spans="16:20" x14ac:dyDescent="0.2">
      <c r="P77775" s="10"/>
      <c r="R77775" s="10"/>
      <c r="S77775" s="10"/>
      <c r="T77775" s="10"/>
    </row>
    <row r="77776" spans="16:20" x14ac:dyDescent="0.2">
      <c r="P77776" s="10"/>
      <c r="R77776" s="10"/>
      <c r="S77776" s="10"/>
      <c r="T77776" s="10"/>
    </row>
    <row r="77777" spans="16:20" x14ac:dyDescent="0.2">
      <c r="P77777" s="10"/>
      <c r="R77777" s="10"/>
      <c r="S77777" s="10"/>
      <c r="T77777" s="10"/>
    </row>
    <row r="77778" spans="16:20" x14ac:dyDescent="0.2">
      <c r="P77778" s="10"/>
      <c r="R77778" s="10"/>
      <c r="S77778" s="10"/>
      <c r="T77778" s="10"/>
    </row>
    <row r="77779" spans="16:20" x14ac:dyDescent="0.2">
      <c r="P77779" s="10"/>
      <c r="R77779" s="10"/>
      <c r="S77779" s="10"/>
      <c r="T77779" s="10"/>
    </row>
    <row r="77780" spans="16:20" x14ac:dyDescent="0.2">
      <c r="P77780" s="10"/>
      <c r="R77780" s="10"/>
      <c r="S77780" s="10"/>
      <c r="T77780" s="10"/>
    </row>
    <row r="77781" spans="16:20" x14ac:dyDescent="0.2">
      <c r="P77781" s="10"/>
      <c r="R77781" s="10"/>
      <c r="S77781" s="10"/>
      <c r="T77781" s="10"/>
    </row>
    <row r="77782" spans="16:20" x14ac:dyDescent="0.2">
      <c r="P77782" s="10"/>
      <c r="R77782" s="10"/>
      <c r="S77782" s="10"/>
      <c r="T77782" s="10"/>
    </row>
    <row r="77783" spans="16:20" x14ac:dyDescent="0.2">
      <c r="P77783" s="10"/>
      <c r="R77783" s="10"/>
      <c r="S77783" s="10"/>
      <c r="T77783" s="10"/>
    </row>
    <row r="77784" spans="16:20" x14ac:dyDescent="0.2">
      <c r="P77784" s="10"/>
      <c r="R77784" s="10"/>
      <c r="S77784" s="10"/>
      <c r="T77784" s="10"/>
    </row>
    <row r="77785" spans="16:20" x14ac:dyDescent="0.2">
      <c r="P77785" s="10"/>
      <c r="R77785" s="10"/>
      <c r="S77785" s="10"/>
      <c r="T77785" s="10"/>
    </row>
    <row r="77786" spans="16:20" x14ac:dyDescent="0.2">
      <c r="P77786" s="10"/>
      <c r="R77786" s="10"/>
      <c r="S77786" s="10"/>
      <c r="T77786" s="10"/>
    </row>
    <row r="77787" spans="16:20" x14ac:dyDescent="0.2">
      <c r="P77787" s="10"/>
      <c r="R77787" s="10"/>
      <c r="S77787" s="10"/>
      <c r="T77787" s="10"/>
    </row>
    <row r="77788" spans="16:20" x14ac:dyDescent="0.2">
      <c r="P77788" s="10"/>
      <c r="R77788" s="10"/>
      <c r="S77788" s="10"/>
      <c r="T77788" s="10"/>
    </row>
    <row r="77789" spans="16:20" x14ac:dyDescent="0.2">
      <c r="P77789" s="10"/>
      <c r="R77789" s="10"/>
      <c r="S77789" s="10"/>
      <c r="T77789" s="10"/>
    </row>
    <row r="77790" spans="16:20" x14ac:dyDescent="0.2">
      <c r="P77790" s="10"/>
      <c r="R77790" s="10"/>
      <c r="S77790" s="10"/>
      <c r="T77790" s="10"/>
    </row>
    <row r="77791" spans="16:20" x14ac:dyDescent="0.2">
      <c r="P77791" s="10"/>
      <c r="R77791" s="10"/>
      <c r="S77791" s="10"/>
      <c r="T77791" s="10"/>
    </row>
    <row r="77792" spans="16:20" x14ac:dyDescent="0.2">
      <c r="P77792" s="10"/>
      <c r="R77792" s="10"/>
      <c r="S77792" s="10"/>
      <c r="T77792" s="10"/>
    </row>
    <row r="77793" spans="16:20" x14ac:dyDescent="0.2">
      <c r="P77793" s="10"/>
      <c r="R77793" s="10"/>
      <c r="S77793" s="10"/>
      <c r="T77793" s="10"/>
    </row>
    <row r="77794" spans="16:20" x14ac:dyDescent="0.2">
      <c r="P77794" s="10"/>
      <c r="R77794" s="10"/>
      <c r="S77794" s="10"/>
      <c r="T77794" s="10"/>
    </row>
    <row r="77795" spans="16:20" x14ac:dyDescent="0.2">
      <c r="P77795" s="10"/>
      <c r="R77795" s="10"/>
      <c r="S77795" s="10"/>
      <c r="T77795" s="10"/>
    </row>
    <row r="77796" spans="16:20" x14ac:dyDescent="0.2">
      <c r="P77796" s="10"/>
      <c r="R77796" s="10"/>
      <c r="S77796" s="10"/>
      <c r="T77796" s="10"/>
    </row>
    <row r="77797" spans="16:20" x14ac:dyDescent="0.2">
      <c r="P77797" s="10"/>
      <c r="R77797" s="10"/>
      <c r="S77797" s="10"/>
      <c r="T77797" s="10"/>
    </row>
    <row r="77798" spans="16:20" x14ac:dyDescent="0.2">
      <c r="P77798" s="10"/>
      <c r="R77798" s="10"/>
      <c r="S77798" s="10"/>
      <c r="T77798" s="10"/>
    </row>
    <row r="77799" spans="16:20" x14ac:dyDescent="0.2">
      <c r="P77799" s="10"/>
      <c r="R77799" s="10"/>
      <c r="S77799" s="10"/>
      <c r="T77799" s="10"/>
    </row>
    <row r="77800" spans="16:20" x14ac:dyDescent="0.2">
      <c r="P77800" s="10"/>
      <c r="R77800" s="10"/>
      <c r="S77800" s="10"/>
      <c r="T77800" s="10"/>
    </row>
    <row r="77801" spans="16:20" x14ac:dyDescent="0.2">
      <c r="P77801" s="10"/>
      <c r="R77801" s="10"/>
      <c r="S77801" s="10"/>
      <c r="T77801" s="10"/>
    </row>
    <row r="77802" spans="16:20" x14ac:dyDescent="0.2">
      <c r="P77802" s="10"/>
      <c r="R77802" s="10"/>
      <c r="S77802" s="10"/>
      <c r="T77802" s="10"/>
    </row>
    <row r="77803" spans="16:20" x14ac:dyDescent="0.2">
      <c r="P77803" s="10"/>
      <c r="R77803" s="10"/>
      <c r="S77803" s="10"/>
      <c r="T77803" s="10"/>
    </row>
    <row r="77804" spans="16:20" x14ac:dyDescent="0.2">
      <c r="P77804" s="10"/>
      <c r="R77804" s="10"/>
      <c r="S77804" s="10"/>
      <c r="T77804" s="10"/>
    </row>
    <row r="77805" spans="16:20" x14ac:dyDescent="0.2">
      <c r="P77805" s="10"/>
      <c r="R77805" s="10"/>
      <c r="S77805" s="10"/>
      <c r="T77805" s="10"/>
    </row>
    <row r="77806" spans="16:20" x14ac:dyDescent="0.2">
      <c r="P77806" s="10"/>
      <c r="R77806" s="10"/>
      <c r="S77806" s="10"/>
      <c r="T77806" s="10"/>
    </row>
    <row r="77807" spans="16:20" x14ac:dyDescent="0.2">
      <c r="P77807" s="10"/>
      <c r="R77807" s="10"/>
      <c r="S77807" s="10"/>
      <c r="T77807" s="10"/>
    </row>
    <row r="77808" spans="16:20" x14ac:dyDescent="0.2">
      <c r="P77808" s="10"/>
      <c r="R77808" s="10"/>
      <c r="S77808" s="10"/>
      <c r="T77808" s="10"/>
    </row>
    <row r="77809" spans="16:20" x14ac:dyDescent="0.2">
      <c r="P77809" s="10"/>
      <c r="R77809" s="10"/>
      <c r="S77809" s="10"/>
      <c r="T77809" s="10"/>
    </row>
    <row r="77810" spans="16:20" x14ac:dyDescent="0.2">
      <c r="P77810" s="10"/>
      <c r="R77810" s="10"/>
      <c r="S77810" s="10"/>
      <c r="T77810" s="10"/>
    </row>
    <row r="77811" spans="16:20" x14ac:dyDescent="0.2">
      <c r="P77811" s="10"/>
      <c r="R77811" s="10"/>
      <c r="S77811" s="10"/>
      <c r="T77811" s="10"/>
    </row>
    <row r="77812" spans="16:20" x14ac:dyDescent="0.2">
      <c r="P77812" s="10"/>
      <c r="R77812" s="10"/>
      <c r="S77812" s="10"/>
      <c r="T77812" s="10"/>
    </row>
    <row r="77813" spans="16:20" x14ac:dyDescent="0.2">
      <c r="P77813" s="10"/>
      <c r="R77813" s="10"/>
      <c r="S77813" s="10"/>
      <c r="T77813" s="10"/>
    </row>
    <row r="77814" spans="16:20" x14ac:dyDescent="0.2">
      <c r="P77814" s="10"/>
      <c r="R77814" s="10"/>
      <c r="S77814" s="10"/>
      <c r="T77814" s="10"/>
    </row>
    <row r="77815" spans="16:20" x14ac:dyDescent="0.2">
      <c r="P77815" s="10"/>
      <c r="R77815" s="10"/>
      <c r="S77815" s="10"/>
      <c r="T77815" s="10"/>
    </row>
    <row r="77816" spans="16:20" x14ac:dyDescent="0.2">
      <c r="P77816" s="10"/>
      <c r="R77816" s="10"/>
      <c r="S77816" s="10"/>
      <c r="T77816" s="10"/>
    </row>
    <row r="77817" spans="16:20" x14ac:dyDescent="0.2">
      <c r="P77817" s="10"/>
      <c r="R77817" s="10"/>
      <c r="S77817" s="10"/>
      <c r="T77817" s="10"/>
    </row>
    <row r="77818" spans="16:20" x14ac:dyDescent="0.2">
      <c r="P77818" s="10"/>
      <c r="R77818" s="10"/>
      <c r="S77818" s="10"/>
      <c r="T77818" s="10"/>
    </row>
    <row r="77819" spans="16:20" x14ac:dyDescent="0.2">
      <c r="P77819" s="10"/>
      <c r="R77819" s="10"/>
      <c r="S77819" s="10"/>
      <c r="T77819" s="10"/>
    </row>
    <row r="77820" spans="16:20" x14ac:dyDescent="0.2">
      <c r="P77820" s="10"/>
      <c r="R77820" s="10"/>
      <c r="S77820" s="10"/>
      <c r="T77820" s="10"/>
    </row>
    <row r="77821" spans="16:20" x14ac:dyDescent="0.2">
      <c r="P77821" s="10"/>
      <c r="R77821" s="10"/>
      <c r="S77821" s="10"/>
      <c r="T77821" s="10"/>
    </row>
    <row r="77822" spans="16:20" x14ac:dyDescent="0.2">
      <c r="P77822" s="10"/>
      <c r="R77822" s="10"/>
      <c r="S77822" s="10"/>
      <c r="T77822" s="10"/>
    </row>
    <row r="77823" spans="16:20" x14ac:dyDescent="0.2">
      <c r="P77823" s="10"/>
      <c r="R77823" s="10"/>
      <c r="S77823" s="10"/>
      <c r="T77823" s="10"/>
    </row>
    <row r="77824" spans="16:20" x14ac:dyDescent="0.2">
      <c r="P77824" s="10"/>
      <c r="R77824" s="10"/>
      <c r="S77824" s="10"/>
      <c r="T77824" s="10"/>
    </row>
    <row r="77825" spans="16:20" x14ac:dyDescent="0.2">
      <c r="P77825" s="10"/>
      <c r="R77825" s="10"/>
      <c r="S77825" s="10"/>
      <c r="T77825" s="10"/>
    </row>
    <row r="77826" spans="16:20" x14ac:dyDescent="0.2">
      <c r="P77826" s="10"/>
      <c r="R77826" s="10"/>
      <c r="S77826" s="10"/>
      <c r="T77826" s="10"/>
    </row>
    <row r="77827" spans="16:20" x14ac:dyDescent="0.2">
      <c r="P77827" s="10"/>
      <c r="R77827" s="10"/>
      <c r="S77827" s="10"/>
      <c r="T77827" s="10"/>
    </row>
    <row r="77828" spans="16:20" x14ac:dyDescent="0.2">
      <c r="P77828" s="10"/>
      <c r="R77828" s="10"/>
      <c r="S77828" s="10"/>
      <c r="T77828" s="10"/>
    </row>
    <row r="77829" spans="16:20" x14ac:dyDescent="0.2">
      <c r="P77829" s="10"/>
      <c r="R77829" s="10"/>
      <c r="S77829" s="10"/>
      <c r="T77829" s="10"/>
    </row>
    <row r="77830" spans="16:20" x14ac:dyDescent="0.2">
      <c r="P77830" s="10"/>
      <c r="R77830" s="10"/>
      <c r="S77830" s="10"/>
      <c r="T77830" s="10"/>
    </row>
    <row r="77831" spans="16:20" x14ac:dyDescent="0.2">
      <c r="P77831" s="10"/>
      <c r="R77831" s="10"/>
      <c r="S77831" s="10"/>
      <c r="T77831" s="10"/>
    </row>
    <row r="77832" spans="16:20" x14ac:dyDescent="0.2">
      <c r="P77832" s="10"/>
      <c r="R77832" s="10"/>
      <c r="S77832" s="10"/>
      <c r="T77832" s="10"/>
    </row>
    <row r="77833" spans="16:20" x14ac:dyDescent="0.2">
      <c r="P77833" s="10"/>
      <c r="R77833" s="10"/>
      <c r="S77833" s="10"/>
      <c r="T77833" s="10"/>
    </row>
    <row r="77834" spans="16:20" x14ac:dyDescent="0.2">
      <c r="P77834" s="10"/>
      <c r="R77834" s="10"/>
      <c r="S77834" s="10"/>
      <c r="T77834" s="10"/>
    </row>
    <row r="77835" spans="16:20" x14ac:dyDescent="0.2">
      <c r="P77835" s="10"/>
      <c r="R77835" s="10"/>
      <c r="S77835" s="10"/>
      <c r="T77835" s="10"/>
    </row>
    <row r="77836" spans="16:20" x14ac:dyDescent="0.2">
      <c r="P77836" s="10"/>
      <c r="R77836" s="10"/>
      <c r="S77836" s="10"/>
      <c r="T77836" s="10"/>
    </row>
    <row r="77837" spans="16:20" x14ac:dyDescent="0.2">
      <c r="P77837" s="10"/>
      <c r="R77837" s="10"/>
      <c r="S77837" s="10"/>
      <c r="T77837" s="10"/>
    </row>
    <row r="77838" spans="16:20" x14ac:dyDescent="0.2">
      <c r="P77838" s="10"/>
      <c r="R77838" s="10"/>
      <c r="S77838" s="10"/>
      <c r="T77838" s="10"/>
    </row>
    <row r="77839" spans="16:20" x14ac:dyDescent="0.2">
      <c r="P77839" s="10"/>
      <c r="R77839" s="10"/>
      <c r="S77839" s="10"/>
      <c r="T77839" s="10"/>
    </row>
    <row r="77840" spans="16:20" x14ac:dyDescent="0.2">
      <c r="P77840" s="10"/>
      <c r="R77840" s="10"/>
      <c r="S77840" s="10"/>
      <c r="T77840" s="10"/>
    </row>
    <row r="77841" spans="16:20" x14ac:dyDescent="0.2">
      <c r="P77841" s="10"/>
      <c r="R77841" s="10"/>
      <c r="S77841" s="10"/>
      <c r="T77841" s="10"/>
    </row>
    <row r="77842" spans="16:20" x14ac:dyDescent="0.2">
      <c r="P77842" s="10"/>
      <c r="R77842" s="10"/>
      <c r="S77842" s="10"/>
      <c r="T77842" s="10"/>
    </row>
    <row r="77843" spans="16:20" x14ac:dyDescent="0.2">
      <c r="P77843" s="10"/>
      <c r="R77843" s="10"/>
      <c r="S77843" s="10"/>
      <c r="T77843" s="10"/>
    </row>
    <row r="77844" spans="16:20" x14ac:dyDescent="0.2">
      <c r="P77844" s="10"/>
      <c r="R77844" s="10"/>
      <c r="S77844" s="10"/>
      <c r="T77844" s="10"/>
    </row>
    <row r="77845" spans="16:20" x14ac:dyDescent="0.2">
      <c r="P77845" s="10"/>
      <c r="R77845" s="10"/>
      <c r="S77845" s="10"/>
      <c r="T77845" s="10"/>
    </row>
    <row r="77846" spans="16:20" x14ac:dyDescent="0.2">
      <c r="P77846" s="10"/>
      <c r="R77846" s="10"/>
      <c r="S77846" s="10"/>
      <c r="T77846" s="10"/>
    </row>
    <row r="77847" spans="16:20" x14ac:dyDescent="0.2">
      <c r="P77847" s="10"/>
      <c r="R77847" s="10"/>
      <c r="S77847" s="10"/>
      <c r="T77847" s="10"/>
    </row>
    <row r="77848" spans="16:20" x14ac:dyDescent="0.2">
      <c r="P77848" s="10"/>
      <c r="R77848" s="10"/>
      <c r="S77848" s="10"/>
      <c r="T77848" s="10"/>
    </row>
    <row r="77849" spans="16:20" x14ac:dyDescent="0.2">
      <c r="P77849" s="10"/>
      <c r="R77849" s="10"/>
      <c r="S77849" s="10"/>
      <c r="T77849" s="10"/>
    </row>
    <row r="77850" spans="16:20" x14ac:dyDescent="0.2">
      <c r="P77850" s="10"/>
      <c r="R77850" s="10"/>
      <c r="S77850" s="10"/>
      <c r="T77850" s="10"/>
    </row>
    <row r="77851" spans="16:20" x14ac:dyDescent="0.2">
      <c r="P77851" s="10"/>
      <c r="R77851" s="10"/>
      <c r="S77851" s="10"/>
      <c r="T77851" s="10"/>
    </row>
    <row r="77852" spans="16:20" x14ac:dyDescent="0.2">
      <c r="P77852" s="10"/>
      <c r="R77852" s="10"/>
      <c r="S77852" s="10"/>
      <c r="T77852" s="10"/>
    </row>
    <row r="77853" spans="16:20" x14ac:dyDescent="0.2">
      <c r="P77853" s="10"/>
      <c r="R77853" s="10"/>
      <c r="S77853" s="10"/>
      <c r="T77853" s="10"/>
    </row>
    <row r="77854" spans="16:20" x14ac:dyDescent="0.2">
      <c r="P77854" s="10"/>
      <c r="R77854" s="10"/>
      <c r="S77854" s="10"/>
      <c r="T77854" s="10"/>
    </row>
    <row r="77855" spans="16:20" x14ac:dyDescent="0.2">
      <c r="P77855" s="10"/>
      <c r="R77855" s="10"/>
      <c r="S77855" s="10"/>
      <c r="T77855" s="10"/>
    </row>
    <row r="77856" spans="16:20" x14ac:dyDescent="0.2">
      <c r="P77856" s="10"/>
      <c r="R77856" s="10"/>
      <c r="S77856" s="10"/>
      <c r="T77856" s="10"/>
    </row>
    <row r="77857" spans="16:20" x14ac:dyDescent="0.2">
      <c r="P77857" s="10"/>
      <c r="R77857" s="10"/>
      <c r="S77857" s="10"/>
      <c r="T77857" s="10"/>
    </row>
    <row r="77858" spans="16:20" x14ac:dyDescent="0.2">
      <c r="P77858" s="10"/>
      <c r="R77858" s="10"/>
      <c r="S77858" s="10"/>
      <c r="T77858" s="10"/>
    </row>
    <row r="77859" spans="16:20" x14ac:dyDescent="0.2">
      <c r="P77859" s="10"/>
      <c r="R77859" s="10"/>
      <c r="S77859" s="10"/>
      <c r="T77859" s="10"/>
    </row>
    <row r="77860" spans="16:20" x14ac:dyDescent="0.2">
      <c r="P77860" s="10"/>
      <c r="R77860" s="10"/>
      <c r="S77860" s="10"/>
      <c r="T77860" s="10"/>
    </row>
    <row r="77861" spans="16:20" x14ac:dyDescent="0.2">
      <c r="P77861" s="10"/>
      <c r="R77861" s="10"/>
      <c r="S77861" s="10"/>
      <c r="T77861" s="10"/>
    </row>
    <row r="77862" spans="16:20" x14ac:dyDescent="0.2">
      <c r="P77862" s="10"/>
      <c r="R77862" s="10"/>
      <c r="S77862" s="10"/>
      <c r="T77862" s="10"/>
    </row>
    <row r="77863" spans="16:20" x14ac:dyDescent="0.2">
      <c r="P77863" s="10"/>
      <c r="R77863" s="10"/>
      <c r="S77863" s="10"/>
      <c r="T77863" s="10"/>
    </row>
    <row r="77864" spans="16:20" x14ac:dyDescent="0.2">
      <c r="P77864" s="10"/>
      <c r="R77864" s="10"/>
      <c r="S77864" s="10"/>
      <c r="T77864" s="10"/>
    </row>
    <row r="77865" spans="16:20" x14ac:dyDescent="0.2">
      <c r="P77865" s="10"/>
      <c r="R77865" s="10"/>
      <c r="S77865" s="10"/>
      <c r="T77865" s="10"/>
    </row>
    <row r="77866" spans="16:20" x14ac:dyDescent="0.2">
      <c r="P77866" s="10"/>
      <c r="R77866" s="10"/>
      <c r="S77866" s="10"/>
      <c r="T77866" s="10"/>
    </row>
    <row r="77867" spans="16:20" x14ac:dyDescent="0.2">
      <c r="P77867" s="10"/>
      <c r="R77867" s="10"/>
      <c r="S77867" s="10"/>
      <c r="T77867" s="10"/>
    </row>
    <row r="77868" spans="16:20" x14ac:dyDescent="0.2">
      <c r="P77868" s="10"/>
      <c r="R77868" s="10"/>
      <c r="S77868" s="10"/>
      <c r="T77868" s="10"/>
    </row>
    <row r="77869" spans="16:20" x14ac:dyDescent="0.2">
      <c r="P77869" s="10"/>
      <c r="R77869" s="10"/>
      <c r="S77869" s="10"/>
      <c r="T77869" s="10"/>
    </row>
    <row r="77870" spans="16:20" x14ac:dyDescent="0.2">
      <c r="P77870" s="10"/>
      <c r="R77870" s="10"/>
      <c r="S77870" s="10"/>
      <c r="T77870" s="10"/>
    </row>
    <row r="77871" spans="16:20" x14ac:dyDescent="0.2">
      <c r="P77871" s="10"/>
      <c r="R77871" s="10"/>
      <c r="S77871" s="10"/>
      <c r="T77871" s="10"/>
    </row>
    <row r="77872" spans="16:20" x14ac:dyDescent="0.2">
      <c r="P77872" s="10"/>
      <c r="R77872" s="10"/>
      <c r="S77872" s="10"/>
      <c r="T77872" s="10"/>
    </row>
    <row r="77873" spans="16:20" x14ac:dyDescent="0.2">
      <c r="P77873" s="10"/>
      <c r="R77873" s="10"/>
      <c r="S77873" s="10"/>
      <c r="T77873" s="10"/>
    </row>
    <row r="77874" spans="16:20" x14ac:dyDescent="0.2">
      <c r="P77874" s="10"/>
      <c r="R77874" s="10"/>
      <c r="S77874" s="10"/>
      <c r="T77874" s="10"/>
    </row>
    <row r="77875" spans="16:20" x14ac:dyDescent="0.2">
      <c r="P77875" s="10"/>
      <c r="R77875" s="10"/>
      <c r="S77875" s="10"/>
      <c r="T77875" s="10"/>
    </row>
    <row r="77876" spans="16:20" x14ac:dyDescent="0.2">
      <c r="P77876" s="10"/>
      <c r="R77876" s="10"/>
      <c r="S77876" s="10"/>
      <c r="T77876" s="10"/>
    </row>
    <row r="77877" spans="16:20" x14ac:dyDescent="0.2">
      <c r="P77877" s="10"/>
      <c r="R77877" s="10"/>
      <c r="S77877" s="10"/>
      <c r="T77877" s="10"/>
    </row>
    <row r="77878" spans="16:20" x14ac:dyDescent="0.2">
      <c r="P77878" s="10"/>
      <c r="R77878" s="10"/>
      <c r="S77878" s="10"/>
      <c r="T77878" s="10"/>
    </row>
    <row r="77879" spans="16:20" x14ac:dyDescent="0.2">
      <c r="P77879" s="10"/>
      <c r="R77879" s="10"/>
      <c r="S77879" s="10"/>
      <c r="T77879" s="10"/>
    </row>
    <row r="77880" spans="16:20" x14ac:dyDescent="0.2">
      <c r="P77880" s="10"/>
      <c r="R77880" s="10"/>
      <c r="S77880" s="10"/>
      <c r="T77880" s="10"/>
    </row>
    <row r="77881" spans="16:20" x14ac:dyDescent="0.2">
      <c r="P77881" s="10"/>
      <c r="R77881" s="10"/>
      <c r="S77881" s="10"/>
      <c r="T77881" s="10"/>
    </row>
    <row r="77882" spans="16:20" x14ac:dyDescent="0.2">
      <c r="P77882" s="10"/>
      <c r="R77882" s="10"/>
      <c r="S77882" s="10"/>
      <c r="T77882" s="10"/>
    </row>
    <row r="77883" spans="16:20" x14ac:dyDescent="0.2">
      <c r="P77883" s="10"/>
      <c r="R77883" s="10"/>
      <c r="S77883" s="10"/>
      <c r="T77883" s="10"/>
    </row>
    <row r="77884" spans="16:20" x14ac:dyDescent="0.2">
      <c r="P77884" s="10"/>
      <c r="R77884" s="10"/>
      <c r="S77884" s="10"/>
      <c r="T77884" s="10"/>
    </row>
    <row r="77885" spans="16:20" x14ac:dyDescent="0.2">
      <c r="P77885" s="10"/>
      <c r="R77885" s="10"/>
      <c r="S77885" s="10"/>
      <c r="T77885" s="10"/>
    </row>
    <row r="77886" spans="16:20" x14ac:dyDescent="0.2">
      <c r="P77886" s="10"/>
      <c r="R77886" s="10"/>
      <c r="S77886" s="10"/>
      <c r="T77886" s="10"/>
    </row>
    <row r="77887" spans="16:20" x14ac:dyDescent="0.2">
      <c r="P77887" s="10"/>
      <c r="R77887" s="10"/>
      <c r="S77887" s="10"/>
      <c r="T77887" s="10"/>
    </row>
    <row r="77888" spans="16:20" x14ac:dyDescent="0.2">
      <c r="P77888" s="10"/>
      <c r="R77888" s="10"/>
      <c r="S77888" s="10"/>
      <c r="T77888" s="10"/>
    </row>
    <row r="77889" spans="16:20" x14ac:dyDescent="0.2">
      <c r="P77889" s="10"/>
      <c r="R77889" s="10"/>
      <c r="S77889" s="10"/>
      <c r="T77889" s="10"/>
    </row>
    <row r="77890" spans="16:20" x14ac:dyDescent="0.2">
      <c r="P77890" s="10"/>
      <c r="R77890" s="10"/>
      <c r="S77890" s="10"/>
      <c r="T77890" s="10"/>
    </row>
    <row r="77891" spans="16:20" x14ac:dyDescent="0.2">
      <c r="P77891" s="10"/>
      <c r="R77891" s="10"/>
      <c r="S77891" s="10"/>
      <c r="T77891" s="10"/>
    </row>
    <row r="77892" spans="16:20" x14ac:dyDescent="0.2">
      <c r="P77892" s="10"/>
      <c r="R77892" s="10"/>
      <c r="S77892" s="10"/>
      <c r="T77892" s="10"/>
    </row>
    <row r="77893" spans="16:20" x14ac:dyDescent="0.2">
      <c r="P77893" s="10"/>
      <c r="R77893" s="10"/>
      <c r="S77893" s="10"/>
      <c r="T77893" s="10"/>
    </row>
    <row r="77894" spans="16:20" x14ac:dyDescent="0.2">
      <c r="P77894" s="10"/>
      <c r="R77894" s="10"/>
      <c r="S77894" s="10"/>
      <c r="T77894" s="10"/>
    </row>
    <row r="77895" spans="16:20" x14ac:dyDescent="0.2">
      <c r="P77895" s="10"/>
      <c r="R77895" s="10"/>
      <c r="S77895" s="10"/>
      <c r="T77895" s="10"/>
    </row>
    <row r="77896" spans="16:20" x14ac:dyDescent="0.2">
      <c r="P77896" s="10"/>
      <c r="R77896" s="10"/>
      <c r="S77896" s="10"/>
      <c r="T77896" s="10"/>
    </row>
    <row r="77897" spans="16:20" x14ac:dyDescent="0.2">
      <c r="P77897" s="10"/>
      <c r="R77897" s="10"/>
      <c r="S77897" s="10"/>
      <c r="T77897" s="10"/>
    </row>
    <row r="77898" spans="16:20" x14ac:dyDescent="0.2">
      <c r="P77898" s="10"/>
      <c r="R77898" s="10"/>
      <c r="S77898" s="10"/>
      <c r="T77898" s="10"/>
    </row>
    <row r="77899" spans="16:20" x14ac:dyDescent="0.2">
      <c r="P77899" s="10"/>
      <c r="R77899" s="10"/>
      <c r="S77899" s="10"/>
      <c r="T77899" s="10"/>
    </row>
    <row r="77900" spans="16:20" x14ac:dyDescent="0.2">
      <c r="P77900" s="10"/>
      <c r="R77900" s="10"/>
      <c r="S77900" s="10"/>
      <c r="T77900" s="10"/>
    </row>
    <row r="77901" spans="16:20" x14ac:dyDescent="0.2">
      <c r="P77901" s="10"/>
      <c r="R77901" s="10"/>
      <c r="S77901" s="10"/>
      <c r="T77901" s="10"/>
    </row>
    <row r="77902" spans="16:20" x14ac:dyDescent="0.2">
      <c r="P77902" s="10"/>
      <c r="R77902" s="10"/>
      <c r="S77902" s="10"/>
      <c r="T77902" s="10"/>
    </row>
    <row r="77903" spans="16:20" x14ac:dyDescent="0.2">
      <c r="P77903" s="10"/>
      <c r="R77903" s="10"/>
      <c r="S77903" s="10"/>
      <c r="T77903" s="10"/>
    </row>
    <row r="77904" spans="16:20" x14ac:dyDescent="0.2">
      <c r="P77904" s="10"/>
      <c r="R77904" s="10"/>
      <c r="S77904" s="10"/>
      <c r="T77904" s="10"/>
    </row>
    <row r="77905" spans="16:20" x14ac:dyDescent="0.2">
      <c r="P77905" s="10"/>
      <c r="R77905" s="10"/>
      <c r="S77905" s="10"/>
      <c r="T77905" s="10"/>
    </row>
    <row r="77906" spans="16:20" x14ac:dyDescent="0.2">
      <c r="P77906" s="10"/>
      <c r="R77906" s="10"/>
      <c r="S77906" s="10"/>
      <c r="T77906" s="10"/>
    </row>
    <row r="77907" spans="16:20" x14ac:dyDescent="0.2">
      <c r="P77907" s="10"/>
      <c r="R77907" s="10"/>
      <c r="S77907" s="10"/>
      <c r="T77907" s="10"/>
    </row>
    <row r="77908" spans="16:20" x14ac:dyDescent="0.2">
      <c r="P77908" s="10"/>
      <c r="R77908" s="10"/>
      <c r="S77908" s="10"/>
      <c r="T77908" s="10"/>
    </row>
    <row r="77909" spans="16:20" x14ac:dyDescent="0.2">
      <c r="P77909" s="10"/>
      <c r="R77909" s="10"/>
      <c r="S77909" s="10"/>
      <c r="T77909" s="10"/>
    </row>
    <row r="77910" spans="16:20" x14ac:dyDescent="0.2">
      <c r="P77910" s="10"/>
      <c r="R77910" s="10"/>
      <c r="S77910" s="10"/>
      <c r="T77910" s="10"/>
    </row>
    <row r="77911" spans="16:20" x14ac:dyDescent="0.2">
      <c r="P77911" s="10"/>
      <c r="R77911" s="10"/>
      <c r="S77911" s="10"/>
      <c r="T77911" s="10"/>
    </row>
    <row r="77912" spans="16:20" x14ac:dyDescent="0.2">
      <c r="P77912" s="10"/>
      <c r="R77912" s="10"/>
      <c r="S77912" s="10"/>
      <c r="T77912" s="10"/>
    </row>
    <row r="77913" spans="16:20" x14ac:dyDescent="0.2">
      <c r="P77913" s="10"/>
      <c r="R77913" s="10"/>
      <c r="S77913" s="10"/>
      <c r="T77913" s="10"/>
    </row>
    <row r="77914" spans="16:20" x14ac:dyDescent="0.2">
      <c r="P77914" s="10"/>
      <c r="R77914" s="10"/>
      <c r="S77914" s="10"/>
      <c r="T77914" s="10"/>
    </row>
    <row r="77915" spans="16:20" x14ac:dyDescent="0.2">
      <c r="P77915" s="10"/>
      <c r="R77915" s="10"/>
      <c r="S77915" s="10"/>
      <c r="T77915" s="10"/>
    </row>
    <row r="77916" spans="16:20" x14ac:dyDescent="0.2">
      <c r="P77916" s="10"/>
      <c r="R77916" s="10"/>
      <c r="S77916" s="10"/>
      <c r="T77916" s="10"/>
    </row>
    <row r="77917" spans="16:20" x14ac:dyDescent="0.2">
      <c r="P77917" s="10"/>
      <c r="R77917" s="10"/>
      <c r="S77917" s="10"/>
      <c r="T77917" s="10"/>
    </row>
    <row r="77918" spans="16:20" x14ac:dyDescent="0.2">
      <c r="P77918" s="10"/>
      <c r="R77918" s="10"/>
      <c r="S77918" s="10"/>
      <c r="T77918" s="10"/>
    </row>
    <row r="77919" spans="16:20" x14ac:dyDescent="0.2">
      <c r="P77919" s="10"/>
      <c r="R77919" s="10"/>
      <c r="S77919" s="10"/>
      <c r="T77919" s="10"/>
    </row>
    <row r="77920" spans="16:20" x14ac:dyDescent="0.2">
      <c r="P77920" s="10"/>
      <c r="R77920" s="10"/>
      <c r="S77920" s="10"/>
      <c r="T77920" s="10"/>
    </row>
    <row r="77921" spans="16:20" x14ac:dyDescent="0.2">
      <c r="P77921" s="10"/>
      <c r="R77921" s="10"/>
      <c r="S77921" s="10"/>
      <c r="T77921" s="10"/>
    </row>
    <row r="77922" spans="16:20" x14ac:dyDescent="0.2">
      <c r="P77922" s="10"/>
      <c r="R77922" s="10"/>
      <c r="S77922" s="10"/>
      <c r="T77922" s="10"/>
    </row>
    <row r="77923" spans="16:20" x14ac:dyDescent="0.2">
      <c r="P77923" s="10"/>
      <c r="R77923" s="10"/>
      <c r="S77923" s="10"/>
      <c r="T77923" s="10"/>
    </row>
    <row r="77924" spans="16:20" x14ac:dyDescent="0.2">
      <c r="P77924" s="10"/>
      <c r="R77924" s="10"/>
      <c r="S77924" s="10"/>
      <c r="T77924" s="10"/>
    </row>
    <row r="77925" spans="16:20" x14ac:dyDescent="0.2">
      <c r="P77925" s="10"/>
      <c r="R77925" s="10"/>
      <c r="S77925" s="10"/>
      <c r="T77925" s="10"/>
    </row>
    <row r="77926" spans="16:20" x14ac:dyDescent="0.2">
      <c r="P77926" s="10"/>
      <c r="R77926" s="10"/>
      <c r="S77926" s="10"/>
      <c r="T77926" s="10"/>
    </row>
    <row r="77927" spans="16:20" x14ac:dyDescent="0.2">
      <c r="P77927" s="10"/>
      <c r="R77927" s="10"/>
      <c r="S77927" s="10"/>
      <c r="T77927" s="10"/>
    </row>
    <row r="77928" spans="16:20" x14ac:dyDescent="0.2">
      <c r="P77928" s="10"/>
      <c r="R77928" s="10"/>
      <c r="S77928" s="10"/>
      <c r="T77928" s="10"/>
    </row>
    <row r="77929" spans="16:20" x14ac:dyDescent="0.2">
      <c r="P77929" s="10"/>
      <c r="R77929" s="10"/>
      <c r="S77929" s="10"/>
      <c r="T77929" s="10"/>
    </row>
    <row r="77930" spans="16:20" x14ac:dyDescent="0.2">
      <c r="P77930" s="10"/>
      <c r="R77930" s="10"/>
      <c r="S77930" s="10"/>
      <c r="T77930" s="10"/>
    </row>
    <row r="77931" spans="16:20" x14ac:dyDescent="0.2">
      <c r="P77931" s="10"/>
      <c r="R77931" s="10"/>
      <c r="S77931" s="10"/>
      <c r="T77931" s="10"/>
    </row>
    <row r="77932" spans="16:20" x14ac:dyDescent="0.2">
      <c r="P77932" s="10"/>
      <c r="R77932" s="10"/>
      <c r="S77932" s="10"/>
      <c r="T77932" s="10"/>
    </row>
    <row r="77933" spans="16:20" x14ac:dyDescent="0.2">
      <c r="P77933" s="10"/>
      <c r="R77933" s="10"/>
      <c r="S77933" s="10"/>
      <c r="T77933" s="10"/>
    </row>
    <row r="77934" spans="16:20" x14ac:dyDescent="0.2">
      <c r="P77934" s="10"/>
      <c r="R77934" s="10"/>
      <c r="S77934" s="10"/>
      <c r="T77934" s="10"/>
    </row>
    <row r="77935" spans="16:20" x14ac:dyDescent="0.2">
      <c r="P77935" s="10"/>
      <c r="R77935" s="10"/>
      <c r="S77935" s="10"/>
      <c r="T77935" s="10"/>
    </row>
    <row r="77936" spans="16:20" x14ac:dyDescent="0.2">
      <c r="P77936" s="10"/>
      <c r="R77936" s="10"/>
      <c r="S77936" s="10"/>
      <c r="T77936" s="10"/>
    </row>
    <row r="77937" spans="16:20" x14ac:dyDescent="0.2">
      <c r="P77937" s="10"/>
      <c r="R77937" s="10"/>
      <c r="S77937" s="10"/>
      <c r="T77937" s="10"/>
    </row>
    <row r="77938" spans="16:20" x14ac:dyDescent="0.2">
      <c r="P77938" s="10"/>
      <c r="R77938" s="10"/>
      <c r="S77938" s="10"/>
      <c r="T77938" s="10"/>
    </row>
    <row r="77939" spans="16:20" x14ac:dyDescent="0.2">
      <c r="P77939" s="10"/>
      <c r="R77939" s="10"/>
      <c r="S77939" s="10"/>
      <c r="T77939" s="10"/>
    </row>
    <row r="77940" spans="16:20" x14ac:dyDescent="0.2">
      <c r="P77940" s="10"/>
      <c r="R77940" s="10"/>
      <c r="S77940" s="10"/>
      <c r="T77940" s="10"/>
    </row>
    <row r="77941" spans="16:20" x14ac:dyDescent="0.2">
      <c r="P77941" s="10"/>
      <c r="R77941" s="10"/>
      <c r="S77941" s="10"/>
      <c r="T77941" s="10"/>
    </row>
    <row r="77942" spans="16:20" x14ac:dyDescent="0.2">
      <c r="P77942" s="10"/>
      <c r="R77942" s="10"/>
      <c r="S77942" s="10"/>
      <c r="T77942" s="10"/>
    </row>
    <row r="77943" spans="16:20" x14ac:dyDescent="0.2">
      <c r="P77943" s="10"/>
      <c r="R77943" s="10"/>
      <c r="S77943" s="10"/>
      <c r="T77943" s="10"/>
    </row>
    <row r="77944" spans="16:20" x14ac:dyDescent="0.2">
      <c r="P77944" s="10"/>
      <c r="R77944" s="10"/>
      <c r="S77944" s="10"/>
      <c r="T77944" s="10"/>
    </row>
    <row r="77945" spans="16:20" x14ac:dyDescent="0.2">
      <c r="P77945" s="10"/>
      <c r="R77945" s="10"/>
      <c r="S77945" s="10"/>
      <c r="T77945" s="10"/>
    </row>
    <row r="77946" spans="16:20" x14ac:dyDescent="0.2">
      <c r="P77946" s="10"/>
      <c r="R77946" s="10"/>
      <c r="S77946" s="10"/>
      <c r="T77946" s="10"/>
    </row>
    <row r="77947" spans="16:20" x14ac:dyDescent="0.2">
      <c r="P77947" s="10"/>
      <c r="R77947" s="10"/>
      <c r="S77947" s="10"/>
      <c r="T77947" s="10"/>
    </row>
    <row r="77948" spans="16:20" x14ac:dyDescent="0.2">
      <c r="P77948" s="10"/>
      <c r="R77948" s="10"/>
      <c r="S77948" s="10"/>
      <c r="T77948" s="10"/>
    </row>
    <row r="77949" spans="16:20" x14ac:dyDescent="0.2">
      <c r="P77949" s="10"/>
      <c r="R77949" s="10"/>
      <c r="S77949" s="10"/>
      <c r="T77949" s="10"/>
    </row>
    <row r="77950" spans="16:20" x14ac:dyDescent="0.2">
      <c r="P77950" s="10"/>
      <c r="R77950" s="10"/>
      <c r="S77950" s="10"/>
      <c r="T77950" s="10"/>
    </row>
    <row r="77951" spans="16:20" x14ac:dyDescent="0.2">
      <c r="P77951" s="10"/>
      <c r="R77951" s="10"/>
      <c r="S77951" s="10"/>
      <c r="T77951" s="10"/>
    </row>
    <row r="77952" spans="16:20" x14ac:dyDescent="0.2">
      <c r="P77952" s="10"/>
      <c r="R77952" s="10"/>
      <c r="S77952" s="10"/>
      <c r="T77952" s="10"/>
    </row>
    <row r="77953" spans="16:20" x14ac:dyDescent="0.2">
      <c r="P77953" s="10"/>
      <c r="R77953" s="10"/>
      <c r="S77953" s="10"/>
      <c r="T77953" s="10"/>
    </row>
    <row r="77954" spans="16:20" x14ac:dyDescent="0.2">
      <c r="P77954" s="10"/>
      <c r="R77954" s="10"/>
      <c r="S77954" s="10"/>
      <c r="T77954" s="10"/>
    </row>
    <row r="77955" spans="16:20" x14ac:dyDescent="0.2">
      <c r="P77955" s="10"/>
      <c r="R77955" s="10"/>
      <c r="S77955" s="10"/>
      <c r="T77955" s="10"/>
    </row>
    <row r="77956" spans="16:20" x14ac:dyDescent="0.2">
      <c r="P77956" s="10"/>
      <c r="R77956" s="10"/>
      <c r="S77956" s="10"/>
      <c r="T77956" s="10"/>
    </row>
    <row r="77957" spans="16:20" x14ac:dyDescent="0.2">
      <c r="P77957" s="10"/>
      <c r="R77957" s="10"/>
      <c r="S77957" s="10"/>
      <c r="T77957" s="10"/>
    </row>
    <row r="77958" spans="16:20" x14ac:dyDescent="0.2">
      <c r="P77958" s="10"/>
      <c r="R77958" s="10"/>
      <c r="S77958" s="10"/>
      <c r="T77958" s="10"/>
    </row>
    <row r="77959" spans="16:20" x14ac:dyDescent="0.2">
      <c r="P77959" s="10"/>
      <c r="R77959" s="10"/>
      <c r="S77959" s="10"/>
      <c r="T77959" s="10"/>
    </row>
    <row r="77960" spans="16:20" x14ac:dyDescent="0.2">
      <c r="P77960" s="10"/>
      <c r="R77960" s="10"/>
      <c r="S77960" s="10"/>
      <c r="T77960" s="10"/>
    </row>
    <row r="77961" spans="16:20" x14ac:dyDescent="0.2">
      <c r="P77961" s="10"/>
      <c r="R77961" s="10"/>
      <c r="S77961" s="10"/>
      <c r="T77961" s="10"/>
    </row>
    <row r="77962" spans="16:20" x14ac:dyDescent="0.2">
      <c r="P77962" s="10"/>
      <c r="R77962" s="10"/>
      <c r="S77962" s="10"/>
      <c r="T77962" s="10"/>
    </row>
    <row r="77963" spans="16:20" x14ac:dyDescent="0.2">
      <c r="P77963" s="10"/>
      <c r="R77963" s="10"/>
      <c r="S77963" s="10"/>
      <c r="T77963" s="10"/>
    </row>
    <row r="77964" spans="16:20" x14ac:dyDescent="0.2">
      <c r="P77964" s="10"/>
      <c r="R77964" s="10"/>
      <c r="S77964" s="10"/>
      <c r="T77964" s="10"/>
    </row>
    <row r="77965" spans="16:20" x14ac:dyDescent="0.2">
      <c r="P77965" s="10"/>
      <c r="R77965" s="10"/>
      <c r="S77965" s="10"/>
      <c r="T77965" s="10"/>
    </row>
    <row r="77966" spans="16:20" x14ac:dyDescent="0.2">
      <c r="P77966" s="10"/>
      <c r="R77966" s="10"/>
      <c r="S77966" s="10"/>
      <c r="T77966" s="10"/>
    </row>
    <row r="77967" spans="16:20" x14ac:dyDescent="0.2">
      <c r="P77967" s="10"/>
      <c r="R77967" s="10"/>
      <c r="S77967" s="10"/>
      <c r="T77967" s="10"/>
    </row>
    <row r="77968" spans="16:20" x14ac:dyDescent="0.2">
      <c r="P77968" s="10"/>
      <c r="R77968" s="10"/>
      <c r="S77968" s="10"/>
      <c r="T77968" s="10"/>
    </row>
    <row r="77969" spans="16:20" x14ac:dyDescent="0.2">
      <c r="P77969" s="10"/>
      <c r="R77969" s="10"/>
      <c r="S77969" s="10"/>
      <c r="T77969" s="10"/>
    </row>
    <row r="77970" spans="16:20" x14ac:dyDescent="0.2">
      <c r="P77970" s="10"/>
      <c r="R77970" s="10"/>
      <c r="S77970" s="10"/>
      <c r="T77970" s="10"/>
    </row>
    <row r="77971" spans="16:20" x14ac:dyDescent="0.2">
      <c r="P77971" s="10"/>
      <c r="R77971" s="10"/>
      <c r="S77971" s="10"/>
      <c r="T77971" s="10"/>
    </row>
    <row r="77972" spans="16:20" x14ac:dyDescent="0.2">
      <c r="P77972" s="10"/>
      <c r="R77972" s="10"/>
      <c r="S77972" s="10"/>
      <c r="T77972" s="10"/>
    </row>
    <row r="77973" spans="16:20" x14ac:dyDescent="0.2">
      <c r="P77973" s="10"/>
      <c r="R77973" s="10"/>
      <c r="S77973" s="10"/>
      <c r="T77973" s="10"/>
    </row>
    <row r="77974" spans="16:20" x14ac:dyDescent="0.2">
      <c r="P77974" s="10"/>
      <c r="R77974" s="10"/>
      <c r="S77974" s="10"/>
      <c r="T77974" s="10"/>
    </row>
    <row r="77975" spans="16:20" x14ac:dyDescent="0.2">
      <c r="P77975" s="10"/>
      <c r="R77975" s="10"/>
      <c r="S77975" s="10"/>
      <c r="T77975" s="10"/>
    </row>
    <row r="77976" spans="16:20" x14ac:dyDescent="0.2">
      <c r="P77976" s="10"/>
      <c r="R77976" s="10"/>
      <c r="S77976" s="10"/>
      <c r="T77976" s="10"/>
    </row>
    <row r="77977" spans="16:20" x14ac:dyDescent="0.2">
      <c r="P77977" s="10"/>
      <c r="R77977" s="10"/>
      <c r="S77977" s="10"/>
      <c r="T77977" s="10"/>
    </row>
    <row r="77978" spans="16:20" x14ac:dyDescent="0.2">
      <c r="P77978" s="10"/>
      <c r="R77978" s="10"/>
      <c r="S77978" s="10"/>
      <c r="T77978" s="10"/>
    </row>
    <row r="77979" spans="16:20" x14ac:dyDescent="0.2">
      <c r="P77979" s="10"/>
      <c r="R77979" s="10"/>
      <c r="S77979" s="10"/>
      <c r="T77979" s="10"/>
    </row>
    <row r="77980" spans="16:20" x14ac:dyDescent="0.2">
      <c r="P77980" s="10"/>
      <c r="R77980" s="10"/>
      <c r="S77980" s="10"/>
      <c r="T77980" s="10"/>
    </row>
    <row r="77981" spans="16:20" x14ac:dyDescent="0.2">
      <c r="P77981" s="10"/>
      <c r="R77981" s="10"/>
      <c r="S77981" s="10"/>
      <c r="T77981" s="10"/>
    </row>
    <row r="77982" spans="16:20" x14ac:dyDescent="0.2">
      <c r="P77982" s="10"/>
      <c r="R77982" s="10"/>
      <c r="S77982" s="10"/>
      <c r="T77982" s="10"/>
    </row>
    <row r="77983" spans="16:20" x14ac:dyDescent="0.2">
      <c r="P77983" s="10"/>
      <c r="R77983" s="10"/>
      <c r="S77983" s="10"/>
      <c r="T77983" s="10"/>
    </row>
    <row r="77984" spans="16:20" x14ac:dyDescent="0.2">
      <c r="P77984" s="10"/>
      <c r="R77984" s="10"/>
      <c r="S77984" s="10"/>
      <c r="T77984" s="10"/>
    </row>
    <row r="77985" spans="16:20" x14ac:dyDescent="0.2">
      <c r="P77985" s="10"/>
      <c r="R77985" s="10"/>
      <c r="S77985" s="10"/>
      <c r="T77985" s="10"/>
    </row>
    <row r="77986" spans="16:20" x14ac:dyDescent="0.2">
      <c r="P77986" s="10"/>
      <c r="R77986" s="10"/>
      <c r="S77986" s="10"/>
      <c r="T77986" s="10"/>
    </row>
    <row r="77987" spans="16:20" x14ac:dyDescent="0.2">
      <c r="P77987" s="10"/>
      <c r="R77987" s="10"/>
      <c r="S77987" s="10"/>
      <c r="T77987" s="10"/>
    </row>
    <row r="77988" spans="16:20" x14ac:dyDescent="0.2">
      <c r="P77988" s="10"/>
      <c r="R77988" s="10"/>
      <c r="S77988" s="10"/>
      <c r="T77988" s="10"/>
    </row>
    <row r="77989" spans="16:20" x14ac:dyDescent="0.2">
      <c r="P77989" s="10"/>
      <c r="R77989" s="10"/>
      <c r="S77989" s="10"/>
      <c r="T77989" s="10"/>
    </row>
    <row r="77990" spans="16:20" x14ac:dyDescent="0.2">
      <c r="P77990" s="10"/>
      <c r="R77990" s="10"/>
      <c r="S77990" s="10"/>
      <c r="T77990" s="10"/>
    </row>
    <row r="77991" spans="16:20" x14ac:dyDescent="0.2">
      <c r="P77991" s="10"/>
      <c r="R77991" s="10"/>
      <c r="S77991" s="10"/>
      <c r="T77991" s="10"/>
    </row>
    <row r="77992" spans="16:20" x14ac:dyDescent="0.2">
      <c r="P77992" s="10"/>
      <c r="R77992" s="10"/>
      <c r="S77992" s="10"/>
      <c r="T77992" s="10"/>
    </row>
    <row r="77993" spans="16:20" x14ac:dyDescent="0.2">
      <c r="P77993" s="10"/>
      <c r="R77993" s="10"/>
      <c r="S77993" s="10"/>
      <c r="T77993" s="10"/>
    </row>
    <row r="77994" spans="16:20" x14ac:dyDescent="0.2">
      <c r="P77994" s="10"/>
      <c r="R77994" s="10"/>
      <c r="S77994" s="10"/>
      <c r="T77994" s="10"/>
    </row>
    <row r="77995" spans="16:20" x14ac:dyDescent="0.2">
      <c r="P77995" s="10"/>
      <c r="R77995" s="10"/>
      <c r="S77995" s="10"/>
      <c r="T77995" s="10"/>
    </row>
    <row r="77996" spans="16:20" x14ac:dyDescent="0.2">
      <c r="P77996" s="10"/>
      <c r="R77996" s="10"/>
      <c r="S77996" s="10"/>
      <c r="T77996" s="10"/>
    </row>
    <row r="77997" spans="16:20" x14ac:dyDescent="0.2">
      <c r="P77997" s="10"/>
      <c r="R77997" s="10"/>
      <c r="S77997" s="10"/>
      <c r="T77997" s="10"/>
    </row>
    <row r="77998" spans="16:20" x14ac:dyDescent="0.2">
      <c r="P77998" s="10"/>
      <c r="R77998" s="10"/>
      <c r="S77998" s="10"/>
      <c r="T77998" s="10"/>
    </row>
    <row r="77999" spans="16:20" x14ac:dyDescent="0.2">
      <c r="P77999" s="10"/>
      <c r="R77999" s="10"/>
      <c r="S77999" s="10"/>
      <c r="T77999" s="10"/>
    </row>
    <row r="78000" spans="16:20" x14ac:dyDescent="0.2">
      <c r="P78000" s="10"/>
      <c r="R78000" s="10"/>
      <c r="S78000" s="10"/>
      <c r="T78000" s="10"/>
    </row>
    <row r="78001" spans="16:20" x14ac:dyDescent="0.2">
      <c r="P78001" s="10"/>
      <c r="R78001" s="10"/>
      <c r="S78001" s="10"/>
      <c r="T78001" s="10"/>
    </row>
    <row r="78002" spans="16:20" x14ac:dyDescent="0.2">
      <c r="P78002" s="10"/>
      <c r="R78002" s="10"/>
      <c r="S78002" s="10"/>
      <c r="T78002" s="10"/>
    </row>
    <row r="78003" spans="16:20" x14ac:dyDescent="0.2">
      <c r="P78003" s="10"/>
      <c r="R78003" s="10"/>
      <c r="S78003" s="10"/>
      <c r="T78003" s="10"/>
    </row>
    <row r="78004" spans="16:20" x14ac:dyDescent="0.2">
      <c r="P78004" s="10"/>
      <c r="R78004" s="10"/>
      <c r="S78004" s="10"/>
      <c r="T78004" s="10"/>
    </row>
    <row r="78005" spans="16:20" x14ac:dyDescent="0.2">
      <c r="P78005" s="10"/>
      <c r="R78005" s="10"/>
      <c r="S78005" s="10"/>
      <c r="T78005" s="10"/>
    </row>
    <row r="78006" spans="16:20" x14ac:dyDescent="0.2">
      <c r="P78006" s="10"/>
      <c r="R78006" s="10"/>
      <c r="S78006" s="10"/>
      <c r="T78006" s="10"/>
    </row>
    <row r="78007" spans="16:20" x14ac:dyDescent="0.2">
      <c r="P78007" s="10"/>
      <c r="R78007" s="10"/>
      <c r="S78007" s="10"/>
      <c r="T78007" s="10"/>
    </row>
    <row r="78008" spans="16:20" x14ac:dyDescent="0.2">
      <c r="P78008" s="10"/>
      <c r="R78008" s="10"/>
      <c r="S78008" s="10"/>
      <c r="T78008" s="10"/>
    </row>
    <row r="78009" spans="16:20" x14ac:dyDescent="0.2">
      <c r="P78009" s="10"/>
      <c r="R78009" s="10"/>
      <c r="S78009" s="10"/>
      <c r="T78009" s="10"/>
    </row>
    <row r="78010" spans="16:20" x14ac:dyDescent="0.2">
      <c r="P78010" s="10"/>
      <c r="R78010" s="10"/>
      <c r="S78010" s="10"/>
      <c r="T78010" s="10"/>
    </row>
    <row r="78011" spans="16:20" x14ac:dyDescent="0.2">
      <c r="P78011" s="10"/>
      <c r="R78011" s="10"/>
      <c r="S78011" s="10"/>
      <c r="T78011" s="10"/>
    </row>
    <row r="78012" spans="16:20" x14ac:dyDescent="0.2">
      <c r="P78012" s="10"/>
      <c r="R78012" s="10"/>
      <c r="S78012" s="10"/>
      <c r="T78012" s="10"/>
    </row>
    <row r="78013" spans="16:20" x14ac:dyDescent="0.2">
      <c r="P78013" s="10"/>
      <c r="R78013" s="10"/>
      <c r="S78013" s="10"/>
      <c r="T78013" s="10"/>
    </row>
    <row r="78014" spans="16:20" x14ac:dyDescent="0.2">
      <c r="P78014" s="10"/>
      <c r="R78014" s="10"/>
      <c r="S78014" s="10"/>
      <c r="T78014" s="10"/>
    </row>
    <row r="78015" spans="16:20" x14ac:dyDescent="0.2">
      <c r="P78015" s="10"/>
      <c r="R78015" s="10"/>
      <c r="S78015" s="10"/>
      <c r="T78015" s="10"/>
    </row>
    <row r="78016" spans="16:20" x14ac:dyDescent="0.2">
      <c r="P78016" s="10"/>
      <c r="R78016" s="10"/>
      <c r="S78016" s="10"/>
      <c r="T78016" s="10"/>
    </row>
    <row r="78017" spans="16:20" x14ac:dyDescent="0.2">
      <c r="P78017" s="10"/>
      <c r="R78017" s="10"/>
      <c r="S78017" s="10"/>
      <c r="T78017" s="10"/>
    </row>
    <row r="78018" spans="16:20" x14ac:dyDescent="0.2">
      <c r="P78018" s="10"/>
      <c r="R78018" s="10"/>
      <c r="S78018" s="10"/>
      <c r="T78018" s="10"/>
    </row>
    <row r="78019" spans="16:20" x14ac:dyDescent="0.2">
      <c r="P78019" s="10"/>
      <c r="R78019" s="10"/>
      <c r="S78019" s="10"/>
      <c r="T78019" s="10"/>
    </row>
    <row r="78020" spans="16:20" x14ac:dyDescent="0.2">
      <c r="P78020" s="10"/>
      <c r="R78020" s="10"/>
      <c r="S78020" s="10"/>
      <c r="T78020" s="10"/>
    </row>
    <row r="78021" spans="16:20" x14ac:dyDescent="0.2">
      <c r="P78021" s="10"/>
      <c r="R78021" s="10"/>
      <c r="S78021" s="10"/>
      <c r="T78021" s="10"/>
    </row>
    <row r="78022" spans="16:20" x14ac:dyDescent="0.2">
      <c r="P78022" s="10"/>
      <c r="R78022" s="10"/>
      <c r="S78022" s="10"/>
      <c r="T78022" s="10"/>
    </row>
    <row r="78023" spans="16:20" x14ac:dyDescent="0.2">
      <c r="P78023" s="10"/>
      <c r="R78023" s="10"/>
      <c r="S78023" s="10"/>
      <c r="T78023" s="10"/>
    </row>
    <row r="78024" spans="16:20" x14ac:dyDescent="0.2">
      <c r="P78024" s="10"/>
      <c r="R78024" s="10"/>
      <c r="S78024" s="10"/>
      <c r="T78024" s="10"/>
    </row>
    <row r="78025" spans="16:20" x14ac:dyDescent="0.2">
      <c r="P78025" s="10"/>
      <c r="R78025" s="10"/>
      <c r="S78025" s="10"/>
      <c r="T78025" s="10"/>
    </row>
    <row r="78026" spans="16:20" x14ac:dyDescent="0.2">
      <c r="P78026" s="10"/>
      <c r="R78026" s="10"/>
      <c r="S78026" s="10"/>
      <c r="T78026" s="10"/>
    </row>
    <row r="78027" spans="16:20" x14ac:dyDescent="0.2">
      <c r="P78027" s="10"/>
      <c r="R78027" s="10"/>
      <c r="S78027" s="10"/>
      <c r="T78027" s="10"/>
    </row>
    <row r="78028" spans="16:20" x14ac:dyDescent="0.2">
      <c r="P78028" s="10"/>
      <c r="R78028" s="10"/>
      <c r="S78028" s="10"/>
      <c r="T78028" s="10"/>
    </row>
    <row r="78029" spans="16:20" x14ac:dyDescent="0.2">
      <c r="P78029" s="10"/>
      <c r="R78029" s="10"/>
      <c r="S78029" s="10"/>
      <c r="T78029" s="10"/>
    </row>
    <row r="78030" spans="16:20" x14ac:dyDescent="0.2">
      <c r="P78030" s="10"/>
      <c r="R78030" s="10"/>
      <c r="S78030" s="10"/>
      <c r="T78030" s="10"/>
    </row>
    <row r="78031" spans="16:20" x14ac:dyDescent="0.2">
      <c r="P78031" s="10"/>
      <c r="R78031" s="10"/>
      <c r="S78031" s="10"/>
      <c r="T78031" s="10"/>
    </row>
    <row r="78032" spans="16:20" x14ac:dyDescent="0.2">
      <c r="P78032" s="10"/>
      <c r="R78032" s="10"/>
      <c r="S78032" s="10"/>
      <c r="T78032" s="10"/>
    </row>
    <row r="78033" spans="16:20" x14ac:dyDescent="0.2">
      <c r="P78033" s="10"/>
      <c r="R78033" s="10"/>
      <c r="S78033" s="10"/>
      <c r="T78033" s="10"/>
    </row>
    <row r="78034" spans="16:20" x14ac:dyDescent="0.2">
      <c r="P78034" s="10"/>
      <c r="R78034" s="10"/>
      <c r="S78034" s="10"/>
      <c r="T78034" s="10"/>
    </row>
    <row r="78035" spans="16:20" x14ac:dyDescent="0.2">
      <c r="P78035" s="10"/>
      <c r="R78035" s="10"/>
      <c r="S78035" s="10"/>
      <c r="T78035" s="10"/>
    </row>
    <row r="78036" spans="16:20" x14ac:dyDescent="0.2">
      <c r="P78036" s="10"/>
      <c r="R78036" s="10"/>
      <c r="S78036" s="10"/>
      <c r="T78036" s="10"/>
    </row>
    <row r="78037" spans="16:20" x14ac:dyDescent="0.2">
      <c r="P78037" s="10"/>
      <c r="R78037" s="10"/>
      <c r="S78037" s="10"/>
      <c r="T78037" s="10"/>
    </row>
    <row r="78038" spans="16:20" x14ac:dyDescent="0.2">
      <c r="P78038" s="10"/>
      <c r="R78038" s="10"/>
      <c r="S78038" s="10"/>
      <c r="T78038" s="10"/>
    </row>
    <row r="78039" spans="16:20" x14ac:dyDescent="0.2">
      <c r="P78039" s="10"/>
      <c r="R78039" s="10"/>
      <c r="S78039" s="10"/>
      <c r="T78039" s="10"/>
    </row>
    <row r="78040" spans="16:20" x14ac:dyDescent="0.2">
      <c r="P78040" s="10"/>
      <c r="R78040" s="10"/>
      <c r="S78040" s="10"/>
      <c r="T78040" s="10"/>
    </row>
    <row r="78041" spans="16:20" x14ac:dyDescent="0.2">
      <c r="P78041" s="10"/>
      <c r="R78041" s="10"/>
      <c r="S78041" s="10"/>
      <c r="T78041" s="10"/>
    </row>
    <row r="78042" spans="16:20" x14ac:dyDescent="0.2">
      <c r="P78042" s="10"/>
      <c r="R78042" s="10"/>
      <c r="S78042" s="10"/>
      <c r="T78042" s="10"/>
    </row>
    <row r="78043" spans="16:20" x14ac:dyDescent="0.2">
      <c r="P78043" s="10"/>
      <c r="R78043" s="10"/>
      <c r="S78043" s="10"/>
      <c r="T78043" s="10"/>
    </row>
    <row r="78044" spans="16:20" x14ac:dyDescent="0.2">
      <c r="P78044" s="10"/>
      <c r="R78044" s="10"/>
      <c r="S78044" s="10"/>
      <c r="T78044" s="10"/>
    </row>
    <row r="78045" spans="16:20" x14ac:dyDescent="0.2">
      <c r="P78045" s="10"/>
      <c r="R78045" s="10"/>
      <c r="S78045" s="10"/>
      <c r="T78045" s="10"/>
    </row>
    <row r="78046" spans="16:20" x14ac:dyDescent="0.2">
      <c r="P78046" s="10"/>
      <c r="R78046" s="10"/>
      <c r="S78046" s="10"/>
      <c r="T78046" s="10"/>
    </row>
    <row r="78047" spans="16:20" x14ac:dyDescent="0.2">
      <c r="P78047" s="10"/>
      <c r="R78047" s="10"/>
      <c r="S78047" s="10"/>
      <c r="T78047" s="10"/>
    </row>
    <row r="78048" spans="16:20" x14ac:dyDescent="0.2">
      <c r="P78048" s="10"/>
      <c r="R78048" s="10"/>
      <c r="S78048" s="10"/>
      <c r="T78048" s="10"/>
    </row>
    <row r="78049" spans="16:20" x14ac:dyDescent="0.2">
      <c r="P78049" s="10"/>
      <c r="R78049" s="10"/>
      <c r="S78049" s="10"/>
      <c r="T78049" s="10"/>
    </row>
    <row r="78050" spans="16:20" x14ac:dyDescent="0.2">
      <c r="P78050" s="10"/>
      <c r="R78050" s="10"/>
      <c r="S78050" s="10"/>
      <c r="T78050" s="10"/>
    </row>
    <row r="78051" spans="16:20" x14ac:dyDescent="0.2">
      <c r="P78051" s="10"/>
      <c r="R78051" s="10"/>
      <c r="S78051" s="10"/>
      <c r="T78051" s="10"/>
    </row>
    <row r="78052" spans="16:20" x14ac:dyDescent="0.2">
      <c r="P78052" s="10"/>
      <c r="R78052" s="10"/>
      <c r="S78052" s="10"/>
      <c r="T78052" s="10"/>
    </row>
    <row r="78053" spans="16:20" x14ac:dyDescent="0.2">
      <c r="P78053" s="10"/>
      <c r="R78053" s="10"/>
      <c r="S78053" s="10"/>
      <c r="T78053" s="10"/>
    </row>
    <row r="78054" spans="16:20" x14ac:dyDescent="0.2">
      <c r="P78054" s="10"/>
      <c r="R78054" s="10"/>
      <c r="S78054" s="10"/>
      <c r="T78054" s="10"/>
    </row>
    <row r="78055" spans="16:20" x14ac:dyDescent="0.2">
      <c r="P78055" s="10"/>
      <c r="R78055" s="10"/>
      <c r="S78055" s="10"/>
      <c r="T78055" s="10"/>
    </row>
    <row r="78056" spans="16:20" x14ac:dyDescent="0.2">
      <c r="P78056" s="10"/>
      <c r="R78056" s="10"/>
      <c r="S78056" s="10"/>
      <c r="T78056" s="10"/>
    </row>
    <row r="78057" spans="16:20" x14ac:dyDescent="0.2">
      <c r="P78057" s="10"/>
      <c r="R78057" s="10"/>
      <c r="S78057" s="10"/>
      <c r="T78057" s="10"/>
    </row>
    <row r="78058" spans="16:20" x14ac:dyDescent="0.2">
      <c r="P78058" s="10"/>
      <c r="R78058" s="10"/>
      <c r="S78058" s="10"/>
      <c r="T78058" s="10"/>
    </row>
    <row r="78059" spans="16:20" x14ac:dyDescent="0.2">
      <c r="P78059" s="10"/>
      <c r="R78059" s="10"/>
      <c r="S78059" s="10"/>
      <c r="T78059" s="10"/>
    </row>
    <row r="78060" spans="16:20" x14ac:dyDescent="0.2">
      <c r="P78060" s="10"/>
      <c r="R78060" s="10"/>
      <c r="S78060" s="10"/>
      <c r="T78060" s="10"/>
    </row>
    <row r="78061" spans="16:20" x14ac:dyDescent="0.2">
      <c r="P78061" s="10"/>
      <c r="R78061" s="10"/>
      <c r="S78061" s="10"/>
      <c r="T78061" s="10"/>
    </row>
    <row r="78062" spans="16:20" x14ac:dyDescent="0.2">
      <c r="P78062" s="10"/>
      <c r="R78062" s="10"/>
      <c r="S78062" s="10"/>
      <c r="T78062" s="10"/>
    </row>
    <row r="78063" spans="16:20" x14ac:dyDescent="0.2">
      <c r="P78063" s="10"/>
      <c r="R78063" s="10"/>
      <c r="S78063" s="10"/>
      <c r="T78063" s="10"/>
    </row>
    <row r="78064" spans="16:20" x14ac:dyDescent="0.2">
      <c r="P78064" s="10"/>
      <c r="R78064" s="10"/>
      <c r="S78064" s="10"/>
      <c r="T78064" s="10"/>
    </row>
    <row r="78065" spans="16:20" x14ac:dyDescent="0.2">
      <c r="P78065" s="10"/>
      <c r="R78065" s="10"/>
      <c r="S78065" s="10"/>
      <c r="T78065" s="10"/>
    </row>
    <row r="78066" spans="16:20" x14ac:dyDescent="0.2">
      <c r="P78066" s="10"/>
      <c r="R78066" s="10"/>
      <c r="S78066" s="10"/>
      <c r="T78066" s="10"/>
    </row>
    <row r="78067" spans="16:20" x14ac:dyDescent="0.2">
      <c r="P78067" s="10"/>
      <c r="R78067" s="10"/>
      <c r="S78067" s="10"/>
      <c r="T78067" s="10"/>
    </row>
    <row r="78068" spans="16:20" x14ac:dyDescent="0.2">
      <c r="P78068" s="10"/>
      <c r="R78068" s="10"/>
      <c r="S78068" s="10"/>
      <c r="T78068" s="10"/>
    </row>
    <row r="78069" spans="16:20" x14ac:dyDescent="0.2">
      <c r="P78069" s="10"/>
      <c r="R78069" s="10"/>
      <c r="S78069" s="10"/>
      <c r="T78069" s="10"/>
    </row>
    <row r="78070" spans="16:20" x14ac:dyDescent="0.2">
      <c r="P78070" s="10"/>
      <c r="R78070" s="10"/>
      <c r="S78070" s="10"/>
      <c r="T78070" s="10"/>
    </row>
    <row r="78071" spans="16:20" x14ac:dyDescent="0.2">
      <c r="P78071" s="10"/>
      <c r="R78071" s="10"/>
      <c r="S78071" s="10"/>
      <c r="T78071" s="10"/>
    </row>
    <row r="78072" spans="16:20" x14ac:dyDescent="0.2">
      <c r="P78072" s="10"/>
      <c r="R78072" s="10"/>
      <c r="S78072" s="10"/>
      <c r="T78072" s="10"/>
    </row>
    <row r="78073" spans="16:20" x14ac:dyDescent="0.2">
      <c r="P78073" s="10"/>
      <c r="R78073" s="10"/>
      <c r="S78073" s="10"/>
      <c r="T78073" s="10"/>
    </row>
    <row r="78074" spans="16:20" x14ac:dyDescent="0.2">
      <c r="P78074" s="10"/>
      <c r="R78074" s="10"/>
      <c r="S78074" s="10"/>
      <c r="T78074" s="10"/>
    </row>
    <row r="78075" spans="16:20" x14ac:dyDescent="0.2">
      <c r="P78075" s="10"/>
      <c r="R78075" s="10"/>
      <c r="S78075" s="10"/>
      <c r="T78075" s="10"/>
    </row>
    <row r="78076" spans="16:20" x14ac:dyDescent="0.2">
      <c r="P78076" s="10"/>
      <c r="R78076" s="10"/>
      <c r="S78076" s="10"/>
      <c r="T78076" s="10"/>
    </row>
    <row r="78077" spans="16:20" x14ac:dyDescent="0.2">
      <c r="P78077" s="10"/>
      <c r="R78077" s="10"/>
      <c r="S78077" s="10"/>
      <c r="T78077" s="10"/>
    </row>
    <row r="78078" spans="16:20" x14ac:dyDescent="0.2">
      <c r="P78078" s="10"/>
      <c r="R78078" s="10"/>
      <c r="S78078" s="10"/>
      <c r="T78078" s="10"/>
    </row>
    <row r="78079" spans="16:20" x14ac:dyDescent="0.2">
      <c r="P78079" s="10"/>
      <c r="R78079" s="10"/>
      <c r="S78079" s="10"/>
      <c r="T78079" s="10"/>
    </row>
    <row r="78080" spans="16:20" x14ac:dyDescent="0.2">
      <c r="P78080" s="10"/>
      <c r="R78080" s="10"/>
      <c r="S78080" s="10"/>
      <c r="T78080" s="10"/>
    </row>
    <row r="78081" spans="16:20" x14ac:dyDescent="0.2">
      <c r="P78081" s="10"/>
      <c r="R78081" s="10"/>
      <c r="S78081" s="10"/>
      <c r="T78081" s="10"/>
    </row>
    <row r="78082" spans="16:20" x14ac:dyDescent="0.2">
      <c r="P78082" s="10"/>
      <c r="R78082" s="10"/>
      <c r="S78082" s="10"/>
      <c r="T78082" s="10"/>
    </row>
    <row r="78083" spans="16:20" x14ac:dyDescent="0.2">
      <c r="P78083" s="10"/>
      <c r="R78083" s="10"/>
      <c r="S78083" s="10"/>
      <c r="T78083" s="10"/>
    </row>
    <row r="78084" spans="16:20" x14ac:dyDescent="0.2">
      <c r="P78084" s="10"/>
      <c r="R78084" s="10"/>
      <c r="S78084" s="10"/>
      <c r="T78084" s="10"/>
    </row>
    <row r="78085" spans="16:20" x14ac:dyDescent="0.2">
      <c r="P78085" s="10"/>
      <c r="R78085" s="10"/>
      <c r="S78085" s="10"/>
      <c r="T78085" s="10"/>
    </row>
    <row r="78086" spans="16:20" x14ac:dyDescent="0.2">
      <c r="P78086" s="10"/>
      <c r="R78086" s="10"/>
      <c r="S78086" s="10"/>
      <c r="T78086" s="10"/>
    </row>
    <row r="78087" spans="16:20" x14ac:dyDescent="0.2">
      <c r="P78087" s="10"/>
      <c r="R78087" s="10"/>
      <c r="S78087" s="10"/>
      <c r="T78087" s="10"/>
    </row>
    <row r="78088" spans="16:20" x14ac:dyDescent="0.2">
      <c r="P78088" s="10"/>
      <c r="R78088" s="10"/>
      <c r="S78088" s="10"/>
      <c r="T78088" s="10"/>
    </row>
    <row r="78089" spans="16:20" x14ac:dyDescent="0.2">
      <c r="P78089" s="10"/>
      <c r="R78089" s="10"/>
      <c r="S78089" s="10"/>
      <c r="T78089" s="10"/>
    </row>
    <row r="78090" spans="16:20" x14ac:dyDescent="0.2">
      <c r="P78090" s="10"/>
      <c r="R78090" s="10"/>
      <c r="S78090" s="10"/>
      <c r="T78090" s="10"/>
    </row>
    <row r="78091" spans="16:20" x14ac:dyDescent="0.2">
      <c r="P78091" s="10"/>
      <c r="R78091" s="10"/>
      <c r="S78091" s="10"/>
      <c r="T78091" s="10"/>
    </row>
    <row r="78092" spans="16:20" x14ac:dyDescent="0.2">
      <c r="P78092" s="10"/>
      <c r="R78092" s="10"/>
      <c r="S78092" s="10"/>
      <c r="T78092" s="10"/>
    </row>
    <row r="78093" spans="16:20" x14ac:dyDescent="0.2">
      <c r="P78093" s="10"/>
      <c r="R78093" s="10"/>
      <c r="S78093" s="10"/>
      <c r="T78093" s="10"/>
    </row>
    <row r="78094" spans="16:20" x14ac:dyDescent="0.2">
      <c r="P78094" s="10"/>
      <c r="R78094" s="10"/>
      <c r="S78094" s="10"/>
      <c r="T78094" s="10"/>
    </row>
    <row r="78095" spans="16:20" x14ac:dyDescent="0.2">
      <c r="P78095" s="10"/>
      <c r="R78095" s="10"/>
      <c r="S78095" s="10"/>
      <c r="T78095" s="10"/>
    </row>
    <row r="78096" spans="16:20" x14ac:dyDescent="0.2">
      <c r="P78096" s="10"/>
      <c r="R78096" s="10"/>
      <c r="S78096" s="10"/>
      <c r="T78096" s="10"/>
    </row>
    <row r="78097" spans="16:20" x14ac:dyDescent="0.2">
      <c r="P78097" s="10"/>
      <c r="R78097" s="10"/>
      <c r="S78097" s="10"/>
      <c r="T78097" s="10"/>
    </row>
    <row r="78098" spans="16:20" x14ac:dyDescent="0.2">
      <c r="P78098" s="10"/>
      <c r="R78098" s="10"/>
      <c r="S78098" s="10"/>
      <c r="T78098" s="10"/>
    </row>
    <row r="78099" spans="16:20" x14ac:dyDescent="0.2">
      <c r="P78099" s="10"/>
      <c r="R78099" s="10"/>
      <c r="S78099" s="10"/>
      <c r="T78099" s="10"/>
    </row>
    <row r="78100" spans="16:20" x14ac:dyDescent="0.2">
      <c r="P78100" s="10"/>
      <c r="R78100" s="10"/>
      <c r="S78100" s="10"/>
      <c r="T78100" s="10"/>
    </row>
    <row r="78101" spans="16:20" x14ac:dyDescent="0.2">
      <c r="P78101" s="10"/>
      <c r="R78101" s="10"/>
      <c r="S78101" s="10"/>
      <c r="T78101" s="10"/>
    </row>
    <row r="78102" spans="16:20" x14ac:dyDescent="0.2">
      <c r="P78102" s="10"/>
      <c r="R78102" s="10"/>
      <c r="S78102" s="10"/>
      <c r="T78102" s="10"/>
    </row>
    <row r="78103" spans="16:20" x14ac:dyDescent="0.2">
      <c r="P78103" s="10"/>
      <c r="R78103" s="10"/>
      <c r="S78103" s="10"/>
      <c r="T78103" s="10"/>
    </row>
    <row r="78104" spans="16:20" x14ac:dyDescent="0.2">
      <c r="P78104" s="10"/>
      <c r="R78104" s="10"/>
      <c r="S78104" s="10"/>
      <c r="T78104" s="10"/>
    </row>
    <row r="78105" spans="16:20" x14ac:dyDescent="0.2">
      <c r="P78105" s="10"/>
      <c r="R78105" s="10"/>
      <c r="S78105" s="10"/>
      <c r="T78105" s="10"/>
    </row>
    <row r="78106" spans="16:20" x14ac:dyDescent="0.2">
      <c r="P78106" s="10"/>
      <c r="R78106" s="10"/>
      <c r="S78106" s="10"/>
      <c r="T78106" s="10"/>
    </row>
    <row r="78107" spans="16:20" x14ac:dyDescent="0.2">
      <c r="P78107" s="10"/>
      <c r="R78107" s="10"/>
      <c r="S78107" s="10"/>
      <c r="T78107" s="10"/>
    </row>
    <row r="78108" spans="16:20" x14ac:dyDescent="0.2">
      <c r="P78108" s="10"/>
      <c r="R78108" s="10"/>
      <c r="S78108" s="10"/>
      <c r="T78108" s="10"/>
    </row>
    <row r="78109" spans="16:20" x14ac:dyDescent="0.2">
      <c r="P78109" s="10"/>
      <c r="R78109" s="10"/>
      <c r="S78109" s="10"/>
      <c r="T78109" s="10"/>
    </row>
    <row r="78110" spans="16:20" x14ac:dyDescent="0.2">
      <c r="P78110" s="10"/>
      <c r="R78110" s="10"/>
      <c r="S78110" s="10"/>
      <c r="T78110" s="10"/>
    </row>
    <row r="78111" spans="16:20" x14ac:dyDescent="0.2">
      <c r="P78111" s="10"/>
      <c r="R78111" s="10"/>
      <c r="S78111" s="10"/>
      <c r="T78111" s="10"/>
    </row>
    <row r="78112" spans="16:20" x14ac:dyDescent="0.2">
      <c r="P78112" s="10"/>
      <c r="R78112" s="10"/>
      <c r="S78112" s="10"/>
      <c r="T78112" s="10"/>
    </row>
    <row r="78113" spans="16:20" x14ac:dyDescent="0.2">
      <c r="P78113" s="10"/>
      <c r="R78113" s="10"/>
      <c r="S78113" s="10"/>
      <c r="T78113" s="10"/>
    </row>
    <row r="78114" spans="16:20" x14ac:dyDescent="0.2">
      <c r="P78114" s="10"/>
      <c r="R78114" s="10"/>
      <c r="S78114" s="10"/>
      <c r="T78114" s="10"/>
    </row>
    <row r="78115" spans="16:20" x14ac:dyDescent="0.2">
      <c r="P78115" s="10"/>
      <c r="R78115" s="10"/>
      <c r="S78115" s="10"/>
      <c r="T78115" s="10"/>
    </row>
    <row r="78116" spans="16:20" x14ac:dyDescent="0.2">
      <c r="P78116" s="10"/>
      <c r="R78116" s="10"/>
      <c r="S78116" s="10"/>
      <c r="T78116" s="10"/>
    </row>
    <row r="78117" spans="16:20" x14ac:dyDescent="0.2">
      <c r="P78117" s="10"/>
      <c r="R78117" s="10"/>
      <c r="S78117" s="10"/>
      <c r="T78117" s="10"/>
    </row>
    <row r="78118" spans="16:20" x14ac:dyDescent="0.2">
      <c r="P78118" s="10"/>
      <c r="R78118" s="10"/>
      <c r="S78118" s="10"/>
      <c r="T78118" s="10"/>
    </row>
    <row r="78119" spans="16:20" x14ac:dyDescent="0.2">
      <c r="P78119" s="10"/>
      <c r="R78119" s="10"/>
      <c r="S78119" s="10"/>
      <c r="T78119" s="10"/>
    </row>
    <row r="78120" spans="16:20" x14ac:dyDescent="0.2">
      <c r="P78120" s="10"/>
      <c r="R78120" s="10"/>
      <c r="S78120" s="10"/>
      <c r="T78120" s="10"/>
    </row>
    <row r="78121" spans="16:20" x14ac:dyDescent="0.2">
      <c r="P78121" s="10"/>
      <c r="R78121" s="10"/>
      <c r="S78121" s="10"/>
      <c r="T78121" s="10"/>
    </row>
    <row r="78122" spans="16:20" x14ac:dyDescent="0.2">
      <c r="P78122" s="10"/>
      <c r="R78122" s="10"/>
      <c r="S78122" s="10"/>
      <c r="T78122" s="10"/>
    </row>
    <row r="78123" spans="16:20" x14ac:dyDescent="0.2">
      <c r="P78123" s="10"/>
      <c r="R78123" s="10"/>
      <c r="S78123" s="10"/>
      <c r="T78123" s="10"/>
    </row>
    <row r="78124" spans="16:20" x14ac:dyDescent="0.2">
      <c r="P78124" s="10"/>
      <c r="R78124" s="10"/>
      <c r="S78124" s="10"/>
      <c r="T78124" s="10"/>
    </row>
    <row r="78125" spans="16:20" x14ac:dyDescent="0.2">
      <c r="P78125" s="10"/>
      <c r="R78125" s="10"/>
      <c r="S78125" s="10"/>
      <c r="T78125" s="10"/>
    </row>
    <row r="78126" spans="16:20" x14ac:dyDescent="0.2">
      <c r="P78126" s="10"/>
      <c r="R78126" s="10"/>
      <c r="S78126" s="10"/>
      <c r="T78126" s="10"/>
    </row>
    <row r="78127" spans="16:20" x14ac:dyDescent="0.2">
      <c r="P78127" s="10"/>
      <c r="R78127" s="10"/>
      <c r="S78127" s="10"/>
      <c r="T78127" s="10"/>
    </row>
    <row r="78128" spans="16:20" x14ac:dyDescent="0.2">
      <c r="P78128" s="10"/>
      <c r="R78128" s="10"/>
      <c r="S78128" s="10"/>
      <c r="T78128" s="10"/>
    </row>
    <row r="78129" spans="16:20" x14ac:dyDescent="0.2">
      <c r="P78129" s="10"/>
      <c r="R78129" s="10"/>
      <c r="S78129" s="10"/>
      <c r="T78129" s="10"/>
    </row>
    <row r="78130" spans="16:20" x14ac:dyDescent="0.2">
      <c r="P78130" s="10"/>
      <c r="R78130" s="10"/>
      <c r="S78130" s="10"/>
      <c r="T78130" s="10"/>
    </row>
    <row r="78131" spans="16:20" x14ac:dyDescent="0.2">
      <c r="P78131" s="10"/>
      <c r="R78131" s="10"/>
      <c r="S78131" s="10"/>
      <c r="T78131" s="10"/>
    </row>
    <row r="78132" spans="16:20" x14ac:dyDescent="0.2">
      <c r="P78132" s="10"/>
      <c r="R78132" s="10"/>
      <c r="S78132" s="10"/>
      <c r="T78132" s="10"/>
    </row>
    <row r="78133" spans="16:20" x14ac:dyDescent="0.2">
      <c r="P78133" s="10"/>
      <c r="R78133" s="10"/>
      <c r="S78133" s="10"/>
      <c r="T78133" s="10"/>
    </row>
    <row r="78134" spans="16:20" x14ac:dyDescent="0.2">
      <c r="P78134" s="10"/>
      <c r="R78134" s="10"/>
      <c r="S78134" s="10"/>
      <c r="T78134" s="10"/>
    </row>
    <row r="78135" spans="16:20" x14ac:dyDescent="0.2">
      <c r="P78135" s="10"/>
      <c r="R78135" s="10"/>
      <c r="S78135" s="10"/>
      <c r="T78135" s="10"/>
    </row>
    <row r="78136" spans="16:20" x14ac:dyDescent="0.2">
      <c r="P78136" s="10"/>
      <c r="R78136" s="10"/>
      <c r="S78136" s="10"/>
      <c r="T78136" s="10"/>
    </row>
    <row r="78137" spans="16:20" x14ac:dyDescent="0.2">
      <c r="P78137" s="10"/>
      <c r="R78137" s="10"/>
      <c r="S78137" s="10"/>
      <c r="T78137" s="10"/>
    </row>
    <row r="78138" spans="16:20" x14ac:dyDescent="0.2">
      <c r="P78138" s="10"/>
      <c r="R78138" s="10"/>
      <c r="S78138" s="10"/>
      <c r="T78138" s="10"/>
    </row>
    <row r="78139" spans="16:20" x14ac:dyDescent="0.2">
      <c r="P78139" s="10"/>
      <c r="R78139" s="10"/>
      <c r="S78139" s="10"/>
      <c r="T78139" s="10"/>
    </row>
    <row r="78140" spans="16:20" x14ac:dyDescent="0.2">
      <c r="P78140" s="10"/>
      <c r="R78140" s="10"/>
      <c r="S78140" s="10"/>
      <c r="T78140" s="10"/>
    </row>
    <row r="78141" spans="16:20" x14ac:dyDescent="0.2">
      <c r="P78141" s="10"/>
      <c r="R78141" s="10"/>
      <c r="S78141" s="10"/>
      <c r="T78141" s="10"/>
    </row>
    <row r="78142" spans="16:20" x14ac:dyDescent="0.2">
      <c r="P78142" s="10"/>
      <c r="R78142" s="10"/>
      <c r="S78142" s="10"/>
      <c r="T78142" s="10"/>
    </row>
    <row r="78143" spans="16:20" x14ac:dyDescent="0.2">
      <c r="P78143" s="10"/>
      <c r="R78143" s="10"/>
      <c r="S78143" s="10"/>
      <c r="T78143" s="10"/>
    </row>
    <row r="78144" spans="16:20" x14ac:dyDescent="0.2">
      <c r="P78144" s="10"/>
      <c r="R78144" s="10"/>
      <c r="S78144" s="10"/>
      <c r="T78144" s="10"/>
    </row>
    <row r="78145" spans="16:20" x14ac:dyDescent="0.2">
      <c r="P78145" s="10"/>
      <c r="R78145" s="10"/>
      <c r="S78145" s="10"/>
      <c r="T78145" s="10"/>
    </row>
    <row r="78146" spans="16:20" x14ac:dyDescent="0.2">
      <c r="P78146" s="10"/>
      <c r="R78146" s="10"/>
      <c r="S78146" s="10"/>
      <c r="T78146" s="10"/>
    </row>
    <row r="78147" spans="16:20" x14ac:dyDescent="0.2">
      <c r="P78147" s="10"/>
      <c r="R78147" s="10"/>
      <c r="S78147" s="10"/>
      <c r="T78147" s="10"/>
    </row>
    <row r="78148" spans="16:20" x14ac:dyDescent="0.2">
      <c r="P78148" s="10"/>
      <c r="R78148" s="10"/>
      <c r="S78148" s="10"/>
      <c r="T78148" s="10"/>
    </row>
    <row r="78149" spans="16:20" x14ac:dyDescent="0.2">
      <c r="P78149" s="10"/>
      <c r="R78149" s="10"/>
      <c r="S78149" s="10"/>
      <c r="T78149" s="10"/>
    </row>
    <row r="78150" spans="16:20" x14ac:dyDescent="0.2">
      <c r="P78150" s="10"/>
      <c r="R78150" s="10"/>
      <c r="S78150" s="10"/>
      <c r="T78150" s="10"/>
    </row>
    <row r="78151" spans="16:20" x14ac:dyDescent="0.2">
      <c r="P78151" s="10"/>
      <c r="R78151" s="10"/>
      <c r="S78151" s="10"/>
      <c r="T78151" s="10"/>
    </row>
    <row r="78152" spans="16:20" x14ac:dyDescent="0.2">
      <c r="P78152" s="10"/>
      <c r="R78152" s="10"/>
      <c r="S78152" s="10"/>
      <c r="T78152" s="10"/>
    </row>
    <row r="78153" spans="16:20" x14ac:dyDescent="0.2">
      <c r="P78153" s="10"/>
      <c r="R78153" s="10"/>
      <c r="S78153" s="10"/>
      <c r="T78153" s="10"/>
    </row>
    <row r="78154" spans="16:20" x14ac:dyDescent="0.2">
      <c r="P78154" s="10"/>
      <c r="R78154" s="10"/>
      <c r="S78154" s="10"/>
      <c r="T78154" s="10"/>
    </row>
    <row r="78155" spans="16:20" x14ac:dyDescent="0.2">
      <c r="P78155" s="10"/>
      <c r="R78155" s="10"/>
      <c r="S78155" s="10"/>
      <c r="T78155" s="10"/>
    </row>
    <row r="78156" spans="16:20" x14ac:dyDescent="0.2">
      <c r="P78156" s="10"/>
      <c r="R78156" s="10"/>
      <c r="S78156" s="10"/>
      <c r="T78156" s="10"/>
    </row>
    <row r="78157" spans="16:20" x14ac:dyDescent="0.2">
      <c r="P78157" s="10"/>
      <c r="R78157" s="10"/>
      <c r="S78157" s="10"/>
      <c r="T78157" s="10"/>
    </row>
    <row r="78158" spans="16:20" x14ac:dyDescent="0.2">
      <c r="P78158" s="10"/>
      <c r="R78158" s="10"/>
      <c r="S78158" s="10"/>
      <c r="T78158" s="10"/>
    </row>
    <row r="78159" spans="16:20" x14ac:dyDescent="0.2">
      <c r="P78159" s="10"/>
      <c r="R78159" s="10"/>
      <c r="S78159" s="10"/>
      <c r="T78159" s="10"/>
    </row>
    <row r="78160" spans="16:20" x14ac:dyDescent="0.2">
      <c r="P78160" s="10"/>
      <c r="R78160" s="10"/>
      <c r="S78160" s="10"/>
      <c r="T78160" s="10"/>
    </row>
    <row r="78161" spans="16:20" x14ac:dyDescent="0.2">
      <c r="P78161" s="10"/>
      <c r="R78161" s="10"/>
      <c r="S78161" s="10"/>
      <c r="T78161" s="10"/>
    </row>
    <row r="78162" spans="16:20" x14ac:dyDescent="0.2">
      <c r="P78162" s="10"/>
      <c r="R78162" s="10"/>
      <c r="S78162" s="10"/>
      <c r="T78162" s="10"/>
    </row>
    <row r="78163" spans="16:20" x14ac:dyDescent="0.2">
      <c r="P78163" s="10"/>
      <c r="R78163" s="10"/>
      <c r="S78163" s="10"/>
      <c r="T78163" s="10"/>
    </row>
    <row r="78164" spans="16:20" x14ac:dyDescent="0.2">
      <c r="P78164" s="10"/>
      <c r="R78164" s="10"/>
      <c r="S78164" s="10"/>
      <c r="T78164" s="10"/>
    </row>
    <row r="78165" spans="16:20" x14ac:dyDescent="0.2">
      <c r="P78165" s="10"/>
      <c r="R78165" s="10"/>
      <c r="S78165" s="10"/>
      <c r="T78165" s="10"/>
    </row>
    <row r="78166" spans="16:20" x14ac:dyDescent="0.2">
      <c r="P78166" s="10"/>
      <c r="R78166" s="10"/>
      <c r="S78166" s="10"/>
      <c r="T78166" s="10"/>
    </row>
    <row r="78167" spans="16:20" x14ac:dyDescent="0.2">
      <c r="P78167" s="10"/>
      <c r="R78167" s="10"/>
      <c r="S78167" s="10"/>
      <c r="T78167" s="10"/>
    </row>
    <row r="78168" spans="16:20" x14ac:dyDescent="0.2">
      <c r="P78168" s="10"/>
      <c r="R78168" s="10"/>
      <c r="S78168" s="10"/>
      <c r="T78168" s="10"/>
    </row>
    <row r="78169" spans="16:20" x14ac:dyDescent="0.2">
      <c r="P78169" s="10"/>
      <c r="R78169" s="10"/>
      <c r="S78169" s="10"/>
      <c r="T78169" s="10"/>
    </row>
    <row r="78170" spans="16:20" x14ac:dyDescent="0.2">
      <c r="P78170" s="10"/>
      <c r="R78170" s="10"/>
      <c r="S78170" s="10"/>
      <c r="T78170" s="10"/>
    </row>
    <row r="78171" spans="16:20" x14ac:dyDescent="0.2">
      <c r="P78171" s="10"/>
      <c r="R78171" s="10"/>
      <c r="S78171" s="10"/>
      <c r="T78171" s="10"/>
    </row>
    <row r="78172" spans="16:20" x14ac:dyDescent="0.2">
      <c r="P78172" s="10"/>
      <c r="R78172" s="10"/>
      <c r="S78172" s="10"/>
      <c r="T78172" s="10"/>
    </row>
    <row r="78173" spans="16:20" x14ac:dyDescent="0.2">
      <c r="P78173" s="10"/>
      <c r="R78173" s="10"/>
      <c r="S78173" s="10"/>
      <c r="T78173" s="10"/>
    </row>
    <row r="78174" spans="16:20" x14ac:dyDescent="0.2">
      <c r="P78174" s="10"/>
      <c r="R78174" s="10"/>
      <c r="S78174" s="10"/>
      <c r="T78174" s="10"/>
    </row>
    <row r="78175" spans="16:20" x14ac:dyDescent="0.2">
      <c r="P78175" s="10"/>
      <c r="R78175" s="10"/>
      <c r="S78175" s="10"/>
      <c r="T78175" s="10"/>
    </row>
    <row r="78176" spans="16:20" x14ac:dyDescent="0.2">
      <c r="P78176" s="10"/>
      <c r="R78176" s="10"/>
      <c r="S78176" s="10"/>
      <c r="T78176" s="10"/>
    </row>
    <row r="78177" spans="16:20" x14ac:dyDescent="0.2">
      <c r="P78177" s="10"/>
      <c r="R78177" s="10"/>
      <c r="S78177" s="10"/>
      <c r="T78177" s="10"/>
    </row>
    <row r="78178" spans="16:20" x14ac:dyDescent="0.2">
      <c r="P78178" s="10"/>
      <c r="R78178" s="10"/>
      <c r="S78178" s="10"/>
      <c r="T78178" s="10"/>
    </row>
    <row r="78179" spans="16:20" x14ac:dyDescent="0.2">
      <c r="P78179" s="10"/>
      <c r="R78179" s="10"/>
      <c r="S78179" s="10"/>
      <c r="T78179" s="10"/>
    </row>
    <row r="78180" spans="16:20" x14ac:dyDescent="0.2">
      <c r="P78180" s="10"/>
      <c r="R78180" s="10"/>
      <c r="S78180" s="10"/>
      <c r="T78180" s="10"/>
    </row>
    <row r="78181" spans="16:20" x14ac:dyDescent="0.2">
      <c r="P78181" s="10"/>
      <c r="R78181" s="10"/>
      <c r="S78181" s="10"/>
      <c r="T78181" s="10"/>
    </row>
    <row r="78182" spans="16:20" x14ac:dyDescent="0.2">
      <c r="P78182" s="10"/>
      <c r="R78182" s="10"/>
      <c r="S78182" s="10"/>
      <c r="T78182" s="10"/>
    </row>
    <row r="78183" spans="16:20" x14ac:dyDescent="0.2">
      <c r="P78183" s="10"/>
      <c r="R78183" s="10"/>
      <c r="S78183" s="10"/>
      <c r="T78183" s="10"/>
    </row>
    <row r="78184" spans="16:20" x14ac:dyDescent="0.2">
      <c r="P78184" s="10"/>
      <c r="R78184" s="10"/>
      <c r="S78184" s="10"/>
      <c r="T78184" s="10"/>
    </row>
    <row r="78185" spans="16:20" x14ac:dyDescent="0.2">
      <c r="P78185" s="10"/>
      <c r="R78185" s="10"/>
      <c r="S78185" s="10"/>
      <c r="T78185" s="10"/>
    </row>
    <row r="78186" spans="16:20" x14ac:dyDescent="0.2">
      <c r="P78186" s="10"/>
      <c r="R78186" s="10"/>
      <c r="S78186" s="10"/>
      <c r="T78186" s="10"/>
    </row>
    <row r="78187" spans="16:20" x14ac:dyDescent="0.2">
      <c r="P78187" s="10"/>
      <c r="R78187" s="10"/>
      <c r="S78187" s="10"/>
      <c r="T78187" s="10"/>
    </row>
    <row r="78188" spans="16:20" x14ac:dyDescent="0.2">
      <c r="P78188" s="10"/>
      <c r="R78188" s="10"/>
      <c r="S78188" s="10"/>
      <c r="T78188" s="10"/>
    </row>
    <row r="78189" spans="16:20" x14ac:dyDescent="0.2">
      <c r="P78189" s="10"/>
      <c r="R78189" s="10"/>
      <c r="S78189" s="10"/>
      <c r="T78189" s="10"/>
    </row>
    <row r="78190" spans="16:20" x14ac:dyDescent="0.2">
      <c r="P78190" s="10"/>
      <c r="R78190" s="10"/>
      <c r="S78190" s="10"/>
      <c r="T78190" s="10"/>
    </row>
    <row r="78191" spans="16:20" x14ac:dyDescent="0.2">
      <c r="P78191" s="10"/>
      <c r="R78191" s="10"/>
      <c r="S78191" s="10"/>
      <c r="T78191" s="10"/>
    </row>
    <row r="78192" spans="16:20" x14ac:dyDescent="0.2">
      <c r="P78192" s="10"/>
      <c r="R78192" s="10"/>
      <c r="S78192" s="10"/>
      <c r="T78192" s="10"/>
    </row>
    <row r="78193" spans="16:20" x14ac:dyDescent="0.2">
      <c r="P78193" s="10"/>
      <c r="R78193" s="10"/>
      <c r="S78193" s="10"/>
      <c r="T78193" s="10"/>
    </row>
    <row r="78194" spans="16:20" x14ac:dyDescent="0.2">
      <c r="P78194" s="10"/>
      <c r="R78194" s="10"/>
      <c r="S78194" s="10"/>
      <c r="T78194" s="10"/>
    </row>
    <row r="78195" spans="16:20" x14ac:dyDescent="0.2">
      <c r="P78195" s="10"/>
      <c r="R78195" s="10"/>
      <c r="S78195" s="10"/>
      <c r="T78195" s="10"/>
    </row>
    <row r="78196" spans="16:20" x14ac:dyDescent="0.2">
      <c r="P78196" s="10"/>
      <c r="R78196" s="10"/>
      <c r="S78196" s="10"/>
      <c r="T78196" s="10"/>
    </row>
    <row r="78197" spans="16:20" x14ac:dyDescent="0.2">
      <c r="P78197" s="10"/>
      <c r="R78197" s="10"/>
      <c r="S78197" s="10"/>
      <c r="T78197" s="10"/>
    </row>
    <row r="78198" spans="16:20" x14ac:dyDescent="0.2">
      <c r="P78198" s="10"/>
      <c r="R78198" s="10"/>
      <c r="S78198" s="10"/>
      <c r="T78198" s="10"/>
    </row>
    <row r="78199" spans="16:20" x14ac:dyDescent="0.2">
      <c r="P78199" s="10"/>
      <c r="R78199" s="10"/>
      <c r="S78199" s="10"/>
      <c r="T78199" s="10"/>
    </row>
    <row r="78200" spans="16:20" x14ac:dyDescent="0.2">
      <c r="P78200" s="10"/>
      <c r="R78200" s="10"/>
      <c r="S78200" s="10"/>
      <c r="T78200" s="10"/>
    </row>
    <row r="78201" spans="16:20" x14ac:dyDescent="0.2">
      <c r="P78201" s="10"/>
      <c r="R78201" s="10"/>
      <c r="S78201" s="10"/>
      <c r="T78201" s="10"/>
    </row>
    <row r="78202" spans="16:20" x14ac:dyDescent="0.2">
      <c r="P78202" s="10"/>
      <c r="R78202" s="10"/>
      <c r="S78202" s="10"/>
      <c r="T78202" s="10"/>
    </row>
    <row r="78203" spans="16:20" x14ac:dyDescent="0.2">
      <c r="P78203" s="10"/>
      <c r="R78203" s="10"/>
      <c r="S78203" s="10"/>
      <c r="T78203" s="10"/>
    </row>
    <row r="78204" spans="16:20" x14ac:dyDescent="0.2">
      <c r="P78204" s="10"/>
      <c r="R78204" s="10"/>
      <c r="S78204" s="10"/>
      <c r="T78204" s="10"/>
    </row>
    <row r="78205" spans="16:20" x14ac:dyDescent="0.2">
      <c r="P78205" s="10"/>
      <c r="R78205" s="10"/>
      <c r="S78205" s="10"/>
      <c r="T78205" s="10"/>
    </row>
    <row r="78206" spans="16:20" x14ac:dyDescent="0.2">
      <c r="P78206" s="10"/>
      <c r="R78206" s="10"/>
      <c r="S78206" s="10"/>
      <c r="T78206" s="10"/>
    </row>
    <row r="78207" spans="16:20" x14ac:dyDescent="0.2">
      <c r="P78207" s="10"/>
      <c r="R78207" s="10"/>
      <c r="S78207" s="10"/>
      <c r="T78207" s="10"/>
    </row>
    <row r="78208" spans="16:20" x14ac:dyDescent="0.2">
      <c r="P78208" s="10"/>
      <c r="R78208" s="10"/>
      <c r="S78208" s="10"/>
      <c r="T78208" s="10"/>
    </row>
    <row r="78209" spans="16:20" x14ac:dyDescent="0.2">
      <c r="P78209" s="10"/>
      <c r="R78209" s="10"/>
      <c r="S78209" s="10"/>
      <c r="T78209" s="10"/>
    </row>
    <row r="78210" spans="16:20" x14ac:dyDescent="0.2">
      <c r="P78210" s="10"/>
      <c r="R78210" s="10"/>
      <c r="S78210" s="10"/>
      <c r="T78210" s="10"/>
    </row>
    <row r="78211" spans="16:20" x14ac:dyDescent="0.2">
      <c r="P78211" s="10"/>
      <c r="R78211" s="10"/>
      <c r="S78211" s="10"/>
      <c r="T78211" s="10"/>
    </row>
    <row r="78212" spans="16:20" x14ac:dyDescent="0.2">
      <c r="P78212" s="10"/>
      <c r="R78212" s="10"/>
      <c r="S78212" s="10"/>
      <c r="T78212" s="10"/>
    </row>
    <row r="78213" spans="16:20" x14ac:dyDescent="0.2">
      <c r="P78213" s="10"/>
      <c r="R78213" s="10"/>
      <c r="S78213" s="10"/>
      <c r="T78213" s="10"/>
    </row>
    <row r="78214" spans="16:20" x14ac:dyDescent="0.2">
      <c r="P78214" s="10"/>
      <c r="R78214" s="10"/>
      <c r="S78214" s="10"/>
      <c r="T78214" s="10"/>
    </row>
    <row r="78215" spans="16:20" x14ac:dyDescent="0.2">
      <c r="P78215" s="10"/>
      <c r="R78215" s="10"/>
      <c r="S78215" s="10"/>
      <c r="T78215" s="10"/>
    </row>
    <row r="78216" spans="16:20" x14ac:dyDescent="0.2">
      <c r="P78216" s="10"/>
      <c r="R78216" s="10"/>
      <c r="S78216" s="10"/>
      <c r="T78216" s="10"/>
    </row>
    <row r="78217" spans="16:20" x14ac:dyDescent="0.2">
      <c r="P78217" s="10"/>
      <c r="R78217" s="10"/>
      <c r="S78217" s="10"/>
      <c r="T78217" s="10"/>
    </row>
    <row r="78218" spans="16:20" x14ac:dyDescent="0.2">
      <c r="P78218" s="10"/>
      <c r="R78218" s="10"/>
      <c r="S78218" s="10"/>
      <c r="T78218" s="10"/>
    </row>
    <row r="78219" spans="16:20" x14ac:dyDescent="0.2">
      <c r="P78219" s="10"/>
      <c r="R78219" s="10"/>
      <c r="S78219" s="10"/>
      <c r="T78219" s="10"/>
    </row>
    <row r="78220" spans="16:20" x14ac:dyDescent="0.2">
      <c r="P78220" s="10"/>
      <c r="R78220" s="10"/>
      <c r="S78220" s="10"/>
      <c r="T78220" s="10"/>
    </row>
    <row r="78221" spans="16:20" x14ac:dyDescent="0.2">
      <c r="P78221" s="10"/>
      <c r="R78221" s="10"/>
      <c r="S78221" s="10"/>
      <c r="T78221" s="10"/>
    </row>
    <row r="78222" spans="16:20" x14ac:dyDescent="0.2">
      <c r="P78222" s="10"/>
      <c r="R78222" s="10"/>
      <c r="S78222" s="10"/>
      <c r="T78222" s="10"/>
    </row>
    <row r="78223" spans="16:20" x14ac:dyDescent="0.2">
      <c r="P78223" s="10"/>
      <c r="R78223" s="10"/>
      <c r="S78223" s="10"/>
      <c r="T78223" s="10"/>
    </row>
    <row r="78224" spans="16:20" x14ac:dyDescent="0.2">
      <c r="P78224" s="10"/>
      <c r="R78224" s="10"/>
      <c r="S78224" s="10"/>
      <c r="T78224" s="10"/>
    </row>
    <row r="78225" spans="16:20" x14ac:dyDescent="0.2">
      <c r="P78225" s="10"/>
      <c r="R78225" s="10"/>
      <c r="S78225" s="10"/>
      <c r="T78225" s="10"/>
    </row>
    <row r="78226" spans="16:20" x14ac:dyDescent="0.2">
      <c r="P78226" s="10"/>
      <c r="R78226" s="10"/>
      <c r="S78226" s="10"/>
      <c r="T78226" s="10"/>
    </row>
    <row r="78227" spans="16:20" x14ac:dyDescent="0.2">
      <c r="P78227" s="10"/>
      <c r="R78227" s="10"/>
      <c r="S78227" s="10"/>
      <c r="T78227" s="10"/>
    </row>
    <row r="78228" spans="16:20" x14ac:dyDescent="0.2">
      <c r="P78228" s="10"/>
      <c r="R78228" s="10"/>
      <c r="S78228" s="10"/>
      <c r="T78228" s="10"/>
    </row>
    <row r="78229" spans="16:20" x14ac:dyDescent="0.2">
      <c r="P78229" s="10"/>
      <c r="R78229" s="10"/>
      <c r="S78229" s="10"/>
      <c r="T78229" s="10"/>
    </row>
    <row r="78230" spans="16:20" x14ac:dyDescent="0.2">
      <c r="P78230" s="10"/>
      <c r="R78230" s="10"/>
      <c r="S78230" s="10"/>
      <c r="T78230" s="10"/>
    </row>
    <row r="78231" spans="16:20" x14ac:dyDescent="0.2">
      <c r="P78231" s="10"/>
      <c r="R78231" s="10"/>
      <c r="S78231" s="10"/>
      <c r="T78231" s="10"/>
    </row>
    <row r="78232" spans="16:20" x14ac:dyDescent="0.2">
      <c r="P78232" s="10"/>
      <c r="R78232" s="10"/>
      <c r="S78232" s="10"/>
      <c r="T78232" s="10"/>
    </row>
    <row r="78233" spans="16:20" x14ac:dyDescent="0.2">
      <c r="P78233" s="10"/>
      <c r="R78233" s="10"/>
      <c r="S78233" s="10"/>
      <c r="T78233" s="10"/>
    </row>
    <row r="78234" spans="16:20" x14ac:dyDescent="0.2">
      <c r="P78234" s="10"/>
      <c r="R78234" s="10"/>
      <c r="S78234" s="10"/>
      <c r="T78234" s="10"/>
    </row>
    <row r="78235" spans="16:20" x14ac:dyDescent="0.2">
      <c r="P78235" s="10"/>
      <c r="R78235" s="10"/>
      <c r="S78235" s="10"/>
      <c r="T78235" s="10"/>
    </row>
    <row r="78236" spans="16:20" x14ac:dyDescent="0.2">
      <c r="P78236" s="10"/>
      <c r="R78236" s="10"/>
      <c r="S78236" s="10"/>
      <c r="T78236" s="10"/>
    </row>
    <row r="78237" spans="16:20" x14ac:dyDescent="0.2">
      <c r="P78237" s="10"/>
      <c r="R78237" s="10"/>
      <c r="S78237" s="10"/>
      <c r="T78237" s="10"/>
    </row>
    <row r="78238" spans="16:20" x14ac:dyDescent="0.2">
      <c r="P78238" s="10"/>
      <c r="R78238" s="10"/>
      <c r="S78238" s="10"/>
      <c r="T78238" s="10"/>
    </row>
    <row r="78239" spans="16:20" x14ac:dyDescent="0.2">
      <c r="P78239" s="10"/>
      <c r="R78239" s="10"/>
      <c r="S78239" s="10"/>
      <c r="T78239" s="10"/>
    </row>
    <row r="78240" spans="16:20" x14ac:dyDescent="0.2">
      <c r="P78240" s="10"/>
      <c r="R78240" s="10"/>
      <c r="S78240" s="10"/>
      <c r="T78240" s="10"/>
    </row>
    <row r="78241" spans="16:20" x14ac:dyDescent="0.2">
      <c r="P78241" s="10"/>
      <c r="R78241" s="10"/>
      <c r="S78241" s="10"/>
      <c r="T78241" s="10"/>
    </row>
    <row r="78242" spans="16:20" x14ac:dyDescent="0.2">
      <c r="P78242" s="10"/>
      <c r="R78242" s="10"/>
      <c r="S78242" s="10"/>
      <c r="T78242" s="10"/>
    </row>
    <row r="78243" spans="16:20" x14ac:dyDescent="0.2">
      <c r="P78243" s="10"/>
      <c r="R78243" s="10"/>
      <c r="S78243" s="10"/>
      <c r="T78243" s="10"/>
    </row>
    <row r="78244" spans="16:20" x14ac:dyDescent="0.2">
      <c r="P78244" s="10"/>
      <c r="R78244" s="10"/>
      <c r="S78244" s="10"/>
      <c r="T78244" s="10"/>
    </row>
    <row r="78245" spans="16:20" x14ac:dyDescent="0.2">
      <c r="P78245" s="10"/>
      <c r="R78245" s="10"/>
      <c r="S78245" s="10"/>
      <c r="T78245" s="10"/>
    </row>
    <row r="78246" spans="16:20" x14ac:dyDescent="0.2">
      <c r="P78246" s="10"/>
      <c r="R78246" s="10"/>
      <c r="S78246" s="10"/>
      <c r="T78246" s="10"/>
    </row>
    <row r="78247" spans="16:20" x14ac:dyDescent="0.2">
      <c r="P78247" s="10"/>
      <c r="R78247" s="10"/>
      <c r="S78247" s="10"/>
      <c r="T78247" s="10"/>
    </row>
    <row r="78248" spans="16:20" x14ac:dyDescent="0.2">
      <c r="P78248" s="10"/>
      <c r="R78248" s="10"/>
      <c r="S78248" s="10"/>
      <c r="T78248" s="10"/>
    </row>
    <row r="78249" spans="16:20" x14ac:dyDescent="0.2">
      <c r="P78249" s="10"/>
      <c r="R78249" s="10"/>
      <c r="S78249" s="10"/>
      <c r="T78249" s="10"/>
    </row>
    <row r="78250" spans="16:20" x14ac:dyDescent="0.2">
      <c r="P78250" s="10"/>
      <c r="R78250" s="10"/>
      <c r="S78250" s="10"/>
      <c r="T78250" s="10"/>
    </row>
    <row r="78251" spans="16:20" x14ac:dyDescent="0.2">
      <c r="P78251" s="10"/>
      <c r="R78251" s="10"/>
      <c r="S78251" s="10"/>
      <c r="T78251" s="10"/>
    </row>
    <row r="78252" spans="16:20" x14ac:dyDescent="0.2">
      <c r="P78252" s="10"/>
      <c r="R78252" s="10"/>
      <c r="S78252" s="10"/>
      <c r="T78252" s="10"/>
    </row>
    <row r="78253" spans="16:20" x14ac:dyDescent="0.2">
      <c r="P78253" s="10"/>
      <c r="R78253" s="10"/>
      <c r="S78253" s="10"/>
      <c r="T78253" s="10"/>
    </row>
    <row r="78254" spans="16:20" x14ac:dyDescent="0.2">
      <c r="P78254" s="10"/>
      <c r="R78254" s="10"/>
      <c r="S78254" s="10"/>
      <c r="T78254" s="10"/>
    </row>
    <row r="78255" spans="16:20" x14ac:dyDescent="0.2">
      <c r="P78255" s="10"/>
      <c r="R78255" s="10"/>
      <c r="S78255" s="10"/>
      <c r="T78255" s="10"/>
    </row>
    <row r="78256" spans="16:20" x14ac:dyDescent="0.2">
      <c r="P78256" s="10"/>
      <c r="R78256" s="10"/>
      <c r="S78256" s="10"/>
      <c r="T78256" s="10"/>
    </row>
    <row r="78257" spans="16:20" x14ac:dyDescent="0.2">
      <c r="P78257" s="10"/>
      <c r="R78257" s="10"/>
      <c r="S78257" s="10"/>
      <c r="T78257" s="10"/>
    </row>
    <row r="78258" spans="16:20" x14ac:dyDescent="0.2">
      <c r="P78258" s="10"/>
      <c r="R78258" s="10"/>
      <c r="S78258" s="10"/>
      <c r="T78258" s="10"/>
    </row>
    <row r="78259" spans="16:20" x14ac:dyDescent="0.2">
      <c r="P78259" s="10"/>
      <c r="R78259" s="10"/>
      <c r="S78259" s="10"/>
      <c r="T78259" s="10"/>
    </row>
    <row r="78260" spans="16:20" x14ac:dyDescent="0.2">
      <c r="P78260" s="10"/>
      <c r="R78260" s="10"/>
      <c r="S78260" s="10"/>
      <c r="T78260" s="10"/>
    </row>
    <row r="78261" spans="16:20" x14ac:dyDescent="0.2">
      <c r="P78261" s="10"/>
      <c r="R78261" s="10"/>
      <c r="S78261" s="10"/>
      <c r="T78261" s="10"/>
    </row>
    <row r="78262" spans="16:20" x14ac:dyDescent="0.2">
      <c r="P78262" s="10"/>
      <c r="R78262" s="10"/>
      <c r="S78262" s="10"/>
      <c r="T78262" s="10"/>
    </row>
    <row r="78263" spans="16:20" x14ac:dyDescent="0.2">
      <c r="P78263" s="10"/>
      <c r="R78263" s="10"/>
      <c r="S78263" s="10"/>
      <c r="T78263" s="10"/>
    </row>
    <row r="78264" spans="16:20" x14ac:dyDescent="0.2">
      <c r="P78264" s="10"/>
      <c r="R78264" s="10"/>
      <c r="S78264" s="10"/>
      <c r="T78264" s="10"/>
    </row>
    <row r="78265" spans="16:20" x14ac:dyDescent="0.2">
      <c r="P78265" s="10"/>
      <c r="R78265" s="10"/>
      <c r="S78265" s="10"/>
      <c r="T78265" s="10"/>
    </row>
    <row r="78266" spans="16:20" x14ac:dyDescent="0.2">
      <c r="P78266" s="10"/>
      <c r="R78266" s="10"/>
      <c r="S78266" s="10"/>
      <c r="T78266" s="10"/>
    </row>
    <row r="78267" spans="16:20" x14ac:dyDescent="0.2">
      <c r="P78267" s="10"/>
      <c r="R78267" s="10"/>
      <c r="S78267" s="10"/>
      <c r="T78267" s="10"/>
    </row>
    <row r="78268" spans="16:20" x14ac:dyDescent="0.2">
      <c r="P78268" s="10"/>
      <c r="R78268" s="10"/>
      <c r="S78268" s="10"/>
      <c r="T78268" s="10"/>
    </row>
    <row r="78269" spans="16:20" x14ac:dyDescent="0.2">
      <c r="P78269" s="10"/>
      <c r="R78269" s="10"/>
      <c r="S78269" s="10"/>
      <c r="T78269" s="10"/>
    </row>
    <row r="78270" spans="16:20" x14ac:dyDescent="0.2">
      <c r="P78270" s="10"/>
      <c r="R78270" s="10"/>
      <c r="S78270" s="10"/>
      <c r="T78270" s="10"/>
    </row>
    <row r="78271" spans="16:20" x14ac:dyDescent="0.2">
      <c r="P78271" s="10"/>
      <c r="R78271" s="10"/>
      <c r="S78271" s="10"/>
      <c r="T78271" s="10"/>
    </row>
    <row r="78272" spans="16:20" x14ac:dyDescent="0.2">
      <c r="P78272" s="10"/>
      <c r="R78272" s="10"/>
      <c r="S78272" s="10"/>
      <c r="T78272" s="10"/>
    </row>
    <row r="78273" spans="16:20" x14ac:dyDescent="0.2">
      <c r="P78273" s="10"/>
      <c r="R78273" s="10"/>
      <c r="S78273" s="10"/>
      <c r="T78273" s="10"/>
    </row>
    <row r="78274" spans="16:20" x14ac:dyDescent="0.2">
      <c r="P78274" s="10"/>
      <c r="R78274" s="10"/>
      <c r="S78274" s="10"/>
      <c r="T78274" s="10"/>
    </row>
    <row r="78275" spans="16:20" x14ac:dyDescent="0.2">
      <c r="P78275" s="10"/>
      <c r="R78275" s="10"/>
      <c r="S78275" s="10"/>
      <c r="T78275" s="10"/>
    </row>
    <row r="78276" spans="16:20" x14ac:dyDescent="0.2">
      <c r="P78276" s="10"/>
      <c r="R78276" s="10"/>
      <c r="S78276" s="10"/>
      <c r="T78276" s="10"/>
    </row>
    <row r="78277" spans="16:20" x14ac:dyDescent="0.2">
      <c r="P78277" s="10"/>
      <c r="R78277" s="10"/>
      <c r="S78277" s="10"/>
      <c r="T78277" s="10"/>
    </row>
    <row r="78278" spans="16:20" x14ac:dyDescent="0.2">
      <c r="P78278" s="10"/>
      <c r="R78278" s="10"/>
      <c r="S78278" s="10"/>
      <c r="T78278" s="10"/>
    </row>
    <row r="78279" spans="16:20" x14ac:dyDescent="0.2">
      <c r="P78279" s="10"/>
      <c r="R78279" s="10"/>
      <c r="S78279" s="10"/>
      <c r="T78279" s="10"/>
    </row>
    <row r="78280" spans="16:20" x14ac:dyDescent="0.2">
      <c r="P78280" s="10"/>
      <c r="R78280" s="10"/>
      <c r="S78280" s="10"/>
      <c r="T78280" s="10"/>
    </row>
    <row r="78281" spans="16:20" x14ac:dyDescent="0.2">
      <c r="P78281" s="10"/>
      <c r="R78281" s="10"/>
      <c r="S78281" s="10"/>
      <c r="T78281" s="10"/>
    </row>
    <row r="78282" spans="16:20" x14ac:dyDescent="0.2">
      <c r="P78282" s="10"/>
      <c r="R78282" s="10"/>
      <c r="S78282" s="10"/>
      <c r="T78282" s="10"/>
    </row>
    <row r="78283" spans="16:20" x14ac:dyDescent="0.2">
      <c r="P78283" s="10"/>
      <c r="R78283" s="10"/>
      <c r="S78283" s="10"/>
      <c r="T78283" s="10"/>
    </row>
    <row r="78284" spans="16:20" x14ac:dyDescent="0.2">
      <c r="P78284" s="10"/>
      <c r="R78284" s="10"/>
      <c r="S78284" s="10"/>
      <c r="T78284" s="10"/>
    </row>
    <row r="78285" spans="16:20" x14ac:dyDescent="0.2">
      <c r="P78285" s="10"/>
      <c r="R78285" s="10"/>
      <c r="S78285" s="10"/>
      <c r="T78285" s="10"/>
    </row>
    <row r="78286" spans="16:20" x14ac:dyDescent="0.2">
      <c r="P78286" s="10"/>
      <c r="R78286" s="10"/>
      <c r="S78286" s="10"/>
      <c r="T78286" s="10"/>
    </row>
    <row r="78287" spans="16:20" x14ac:dyDescent="0.2">
      <c r="P78287" s="10"/>
      <c r="R78287" s="10"/>
      <c r="S78287" s="10"/>
      <c r="T78287" s="10"/>
    </row>
    <row r="78288" spans="16:20" x14ac:dyDescent="0.2">
      <c r="P78288" s="10"/>
      <c r="R78288" s="10"/>
      <c r="S78288" s="10"/>
      <c r="T78288" s="10"/>
    </row>
    <row r="78289" spans="16:20" x14ac:dyDescent="0.2">
      <c r="P78289" s="10"/>
      <c r="R78289" s="10"/>
      <c r="S78289" s="10"/>
      <c r="T78289" s="10"/>
    </row>
    <row r="78290" spans="16:20" x14ac:dyDescent="0.2">
      <c r="P78290" s="10"/>
      <c r="R78290" s="10"/>
      <c r="S78290" s="10"/>
      <c r="T78290" s="10"/>
    </row>
    <row r="78291" spans="16:20" x14ac:dyDescent="0.2">
      <c r="P78291" s="10"/>
      <c r="R78291" s="10"/>
      <c r="S78291" s="10"/>
      <c r="T78291" s="10"/>
    </row>
    <row r="78292" spans="16:20" x14ac:dyDescent="0.2">
      <c r="P78292" s="10"/>
      <c r="R78292" s="10"/>
      <c r="S78292" s="10"/>
      <c r="T78292" s="10"/>
    </row>
    <row r="78293" spans="16:20" x14ac:dyDescent="0.2">
      <c r="P78293" s="10"/>
      <c r="R78293" s="10"/>
      <c r="S78293" s="10"/>
      <c r="T78293" s="10"/>
    </row>
    <row r="78294" spans="16:20" x14ac:dyDescent="0.2">
      <c r="P78294" s="10"/>
      <c r="R78294" s="10"/>
      <c r="S78294" s="10"/>
      <c r="T78294" s="10"/>
    </row>
    <row r="78295" spans="16:20" x14ac:dyDescent="0.2">
      <c r="P78295" s="10"/>
      <c r="R78295" s="10"/>
      <c r="S78295" s="10"/>
      <c r="T78295" s="10"/>
    </row>
    <row r="78296" spans="16:20" x14ac:dyDescent="0.2">
      <c r="P78296" s="10"/>
      <c r="R78296" s="10"/>
      <c r="S78296" s="10"/>
      <c r="T78296" s="10"/>
    </row>
    <row r="78297" spans="16:20" x14ac:dyDescent="0.2">
      <c r="P78297" s="10"/>
      <c r="R78297" s="10"/>
      <c r="S78297" s="10"/>
      <c r="T78297" s="10"/>
    </row>
    <row r="78298" spans="16:20" x14ac:dyDescent="0.2">
      <c r="P78298" s="10"/>
      <c r="R78298" s="10"/>
      <c r="S78298" s="10"/>
      <c r="T78298" s="10"/>
    </row>
    <row r="78299" spans="16:20" x14ac:dyDescent="0.2">
      <c r="P78299" s="10"/>
      <c r="R78299" s="10"/>
      <c r="S78299" s="10"/>
      <c r="T78299" s="10"/>
    </row>
    <row r="78300" spans="16:20" x14ac:dyDescent="0.2">
      <c r="P78300" s="10"/>
      <c r="R78300" s="10"/>
      <c r="S78300" s="10"/>
      <c r="T78300" s="10"/>
    </row>
    <row r="78301" spans="16:20" x14ac:dyDescent="0.2">
      <c r="P78301" s="10"/>
      <c r="R78301" s="10"/>
      <c r="S78301" s="10"/>
      <c r="T78301" s="10"/>
    </row>
    <row r="78302" spans="16:20" x14ac:dyDescent="0.2">
      <c r="P78302" s="10"/>
      <c r="R78302" s="10"/>
      <c r="S78302" s="10"/>
      <c r="T78302" s="10"/>
    </row>
    <row r="78303" spans="16:20" x14ac:dyDescent="0.2">
      <c r="P78303" s="10"/>
      <c r="R78303" s="10"/>
      <c r="S78303" s="10"/>
      <c r="T78303" s="10"/>
    </row>
    <row r="78304" spans="16:20" x14ac:dyDescent="0.2">
      <c r="P78304" s="10"/>
      <c r="R78304" s="10"/>
      <c r="S78304" s="10"/>
      <c r="T78304" s="10"/>
    </row>
    <row r="78305" spans="16:20" x14ac:dyDescent="0.2">
      <c r="P78305" s="10"/>
      <c r="R78305" s="10"/>
      <c r="S78305" s="10"/>
      <c r="T78305" s="10"/>
    </row>
    <row r="78306" spans="16:20" x14ac:dyDescent="0.2">
      <c r="P78306" s="10"/>
      <c r="R78306" s="10"/>
      <c r="S78306" s="10"/>
      <c r="T78306" s="10"/>
    </row>
    <row r="78307" spans="16:20" x14ac:dyDescent="0.2">
      <c r="P78307" s="10"/>
      <c r="R78307" s="10"/>
      <c r="S78307" s="10"/>
      <c r="T78307" s="10"/>
    </row>
    <row r="78308" spans="16:20" x14ac:dyDescent="0.2">
      <c r="P78308" s="10"/>
      <c r="R78308" s="10"/>
      <c r="S78308" s="10"/>
      <c r="T78308" s="10"/>
    </row>
    <row r="78309" spans="16:20" x14ac:dyDescent="0.2">
      <c r="P78309" s="10"/>
      <c r="R78309" s="10"/>
      <c r="S78309" s="10"/>
      <c r="T78309" s="10"/>
    </row>
    <row r="78310" spans="16:20" x14ac:dyDescent="0.2">
      <c r="P78310" s="10"/>
      <c r="R78310" s="10"/>
      <c r="S78310" s="10"/>
      <c r="T78310" s="10"/>
    </row>
    <row r="78311" spans="16:20" x14ac:dyDescent="0.2">
      <c r="P78311" s="10"/>
      <c r="R78311" s="10"/>
      <c r="S78311" s="10"/>
      <c r="T78311" s="10"/>
    </row>
    <row r="78312" spans="16:20" x14ac:dyDescent="0.2">
      <c r="P78312" s="10"/>
      <c r="R78312" s="10"/>
      <c r="S78312" s="10"/>
      <c r="T78312" s="10"/>
    </row>
    <row r="78313" spans="16:20" x14ac:dyDescent="0.2">
      <c r="P78313" s="10"/>
      <c r="R78313" s="10"/>
      <c r="S78313" s="10"/>
      <c r="T78313" s="10"/>
    </row>
    <row r="78314" spans="16:20" x14ac:dyDescent="0.2">
      <c r="P78314" s="10"/>
      <c r="R78314" s="10"/>
      <c r="S78314" s="10"/>
      <c r="T78314" s="10"/>
    </row>
    <row r="78315" spans="16:20" x14ac:dyDescent="0.2">
      <c r="P78315" s="10"/>
      <c r="R78315" s="10"/>
      <c r="S78315" s="10"/>
      <c r="T78315" s="10"/>
    </row>
    <row r="78316" spans="16:20" x14ac:dyDescent="0.2">
      <c r="P78316" s="10"/>
      <c r="R78316" s="10"/>
      <c r="S78316" s="10"/>
      <c r="T78316" s="10"/>
    </row>
    <row r="78317" spans="16:20" x14ac:dyDescent="0.2">
      <c r="P78317" s="10"/>
      <c r="R78317" s="10"/>
      <c r="S78317" s="10"/>
      <c r="T78317" s="10"/>
    </row>
    <row r="78318" spans="16:20" x14ac:dyDescent="0.2">
      <c r="P78318" s="10"/>
      <c r="R78318" s="10"/>
      <c r="S78318" s="10"/>
      <c r="T78318" s="10"/>
    </row>
    <row r="78319" spans="16:20" x14ac:dyDescent="0.2">
      <c r="P78319" s="10"/>
      <c r="R78319" s="10"/>
      <c r="S78319" s="10"/>
      <c r="T78319" s="10"/>
    </row>
    <row r="78320" spans="16:20" x14ac:dyDescent="0.2">
      <c r="P78320" s="10"/>
      <c r="R78320" s="10"/>
      <c r="S78320" s="10"/>
      <c r="T78320" s="10"/>
    </row>
    <row r="78321" spans="16:20" x14ac:dyDescent="0.2">
      <c r="P78321" s="10"/>
      <c r="R78321" s="10"/>
      <c r="S78321" s="10"/>
      <c r="T78321" s="10"/>
    </row>
    <row r="78322" spans="16:20" x14ac:dyDescent="0.2">
      <c r="P78322" s="10"/>
      <c r="R78322" s="10"/>
      <c r="S78322" s="10"/>
      <c r="T78322" s="10"/>
    </row>
    <row r="78323" spans="16:20" x14ac:dyDescent="0.2">
      <c r="P78323" s="10"/>
      <c r="R78323" s="10"/>
      <c r="S78323" s="10"/>
      <c r="T78323" s="10"/>
    </row>
    <row r="78324" spans="16:20" x14ac:dyDescent="0.2">
      <c r="P78324" s="10"/>
      <c r="R78324" s="10"/>
      <c r="S78324" s="10"/>
      <c r="T78324" s="10"/>
    </row>
    <row r="78325" spans="16:20" x14ac:dyDescent="0.2">
      <c r="P78325" s="10"/>
      <c r="R78325" s="10"/>
      <c r="S78325" s="10"/>
      <c r="T78325" s="10"/>
    </row>
    <row r="78326" spans="16:20" x14ac:dyDescent="0.2">
      <c r="P78326" s="10"/>
      <c r="R78326" s="10"/>
      <c r="S78326" s="10"/>
      <c r="T78326" s="10"/>
    </row>
    <row r="78327" spans="16:20" x14ac:dyDescent="0.2">
      <c r="P78327" s="10"/>
      <c r="R78327" s="10"/>
      <c r="S78327" s="10"/>
      <c r="T78327" s="10"/>
    </row>
    <row r="78328" spans="16:20" x14ac:dyDescent="0.2">
      <c r="P78328" s="10"/>
      <c r="R78328" s="10"/>
      <c r="S78328" s="10"/>
      <c r="T78328" s="10"/>
    </row>
    <row r="78329" spans="16:20" x14ac:dyDescent="0.2">
      <c r="P78329" s="10"/>
      <c r="R78329" s="10"/>
      <c r="S78329" s="10"/>
      <c r="T78329" s="10"/>
    </row>
    <row r="78330" spans="16:20" x14ac:dyDescent="0.2">
      <c r="P78330" s="10"/>
      <c r="R78330" s="10"/>
      <c r="S78330" s="10"/>
      <c r="T78330" s="10"/>
    </row>
    <row r="78331" spans="16:20" x14ac:dyDescent="0.2">
      <c r="P78331" s="10"/>
      <c r="R78331" s="10"/>
      <c r="S78331" s="10"/>
      <c r="T78331" s="10"/>
    </row>
    <row r="78332" spans="16:20" x14ac:dyDescent="0.2">
      <c r="P78332" s="10"/>
      <c r="R78332" s="10"/>
      <c r="S78332" s="10"/>
      <c r="T78332" s="10"/>
    </row>
    <row r="78333" spans="16:20" x14ac:dyDescent="0.2">
      <c r="P78333" s="10"/>
      <c r="R78333" s="10"/>
      <c r="S78333" s="10"/>
      <c r="T78333" s="10"/>
    </row>
    <row r="78334" spans="16:20" x14ac:dyDescent="0.2">
      <c r="P78334" s="10"/>
      <c r="R78334" s="10"/>
      <c r="S78334" s="10"/>
      <c r="T78334" s="10"/>
    </row>
    <row r="78335" spans="16:20" x14ac:dyDescent="0.2">
      <c r="P78335" s="10"/>
      <c r="R78335" s="10"/>
      <c r="S78335" s="10"/>
      <c r="T78335" s="10"/>
    </row>
    <row r="78336" spans="16:20" x14ac:dyDescent="0.2">
      <c r="P78336" s="10"/>
      <c r="R78336" s="10"/>
      <c r="S78336" s="10"/>
      <c r="T78336" s="10"/>
    </row>
    <row r="78337" spans="16:20" x14ac:dyDescent="0.2">
      <c r="P78337" s="10"/>
      <c r="R78337" s="10"/>
      <c r="S78337" s="10"/>
      <c r="T78337" s="10"/>
    </row>
    <row r="78338" spans="16:20" x14ac:dyDescent="0.2">
      <c r="P78338" s="10"/>
      <c r="R78338" s="10"/>
      <c r="S78338" s="10"/>
      <c r="T78338" s="10"/>
    </row>
    <row r="78339" spans="16:20" x14ac:dyDescent="0.2">
      <c r="P78339" s="10"/>
      <c r="R78339" s="10"/>
      <c r="S78339" s="10"/>
      <c r="T78339" s="10"/>
    </row>
    <row r="78340" spans="16:20" x14ac:dyDescent="0.2">
      <c r="P78340" s="10"/>
      <c r="R78340" s="10"/>
      <c r="S78340" s="10"/>
      <c r="T78340" s="10"/>
    </row>
    <row r="78341" spans="16:20" x14ac:dyDescent="0.2">
      <c r="P78341" s="10"/>
      <c r="R78341" s="10"/>
      <c r="S78341" s="10"/>
      <c r="T78341" s="10"/>
    </row>
    <row r="78342" spans="16:20" x14ac:dyDescent="0.2">
      <c r="P78342" s="10"/>
      <c r="R78342" s="10"/>
      <c r="S78342" s="10"/>
      <c r="T78342" s="10"/>
    </row>
    <row r="78343" spans="16:20" x14ac:dyDescent="0.2">
      <c r="P78343" s="10"/>
      <c r="R78343" s="10"/>
      <c r="S78343" s="10"/>
      <c r="T78343" s="10"/>
    </row>
    <row r="78344" spans="16:20" x14ac:dyDescent="0.2">
      <c r="P78344" s="10"/>
      <c r="R78344" s="10"/>
      <c r="S78344" s="10"/>
      <c r="T78344" s="10"/>
    </row>
    <row r="78345" spans="16:20" x14ac:dyDescent="0.2">
      <c r="P78345" s="10"/>
      <c r="R78345" s="10"/>
      <c r="S78345" s="10"/>
      <c r="T78345" s="10"/>
    </row>
    <row r="78346" spans="16:20" x14ac:dyDescent="0.2">
      <c r="P78346" s="10"/>
      <c r="R78346" s="10"/>
      <c r="S78346" s="10"/>
      <c r="T78346" s="10"/>
    </row>
    <row r="78347" spans="16:20" x14ac:dyDescent="0.2">
      <c r="P78347" s="10"/>
      <c r="R78347" s="10"/>
      <c r="S78347" s="10"/>
      <c r="T78347" s="10"/>
    </row>
    <row r="78348" spans="16:20" x14ac:dyDescent="0.2">
      <c r="P78348" s="10"/>
      <c r="R78348" s="10"/>
      <c r="S78348" s="10"/>
      <c r="T78348" s="10"/>
    </row>
    <row r="78349" spans="16:20" x14ac:dyDescent="0.2">
      <c r="P78349" s="10"/>
      <c r="R78349" s="10"/>
      <c r="S78349" s="10"/>
      <c r="T78349" s="10"/>
    </row>
    <row r="78350" spans="16:20" x14ac:dyDescent="0.2">
      <c r="P78350" s="10"/>
      <c r="R78350" s="10"/>
      <c r="S78350" s="10"/>
      <c r="T78350" s="10"/>
    </row>
    <row r="78351" spans="16:20" x14ac:dyDescent="0.2">
      <c r="P78351" s="10"/>
      <c r="R78351" s="10"/>
      <c r="S78351" s="10"/>
      <c r="T78351" s="10"/>
    </row>
    <row r="78352" spans="16:20" x14ac:dyDescent="0.2">
      <c r="P78352" s="10"/>
      <c r="R78352" s="10"/>
      <c r="S78352" s="10"/>
      <c r="T78352" s="10"/>
    </row>
    <row r="78353" spans="16:20" x14ac:dyDescent="0.2">
      <c r="P78353" s="10"/>
      <c r="R78353" s="10"/>
      <c r="S78353" s="10"/>
      <c r="T78353" s="10"/>
    </row>
    <row r="78354" spans="16:20" x14ac:dyDescent="0.2">
      <c r="P78354" s="10"/>
      <c r="R78354" s="10"/>
      <c r="S78354" s="10"/>
      <c r="T78354" s="10"/>
    </row>
    <row r="78355" spans="16:20" x14ac:dyDescent="0.2">
      <c r="P78355" s="10"/>
      <c r="R78355" s="10"/>
      <c r="S78355" s="10"/>
      <c r="T78355" s="10"/>
    </row>
    <row r="78356" spans="16:20" x14ac:dyDescent="0.2">
      <c r="P78356" s="10"/>
      <c r="R78356" s="10"/>
      <c r="S78356" s="10"/>
      <c r="T78356" s="10"/>
    </row>
    <row r="78357" spans="16:20" x14ac:dyDescent="0.2">
      <c r="P78357" s="10"/>
      <c r="R78357" s="10"/>
      <c r="S78357" s="10"/>
      <c r="T78357" s="10"/>
    </row>
    <row r="78358" spans="16:20" x14ac:dyDescent="0.2">
      <c r="P78358" s="10"/>
      <c r="R78358" s="10"/>
      <c r="S78358" s="10"/>
      <c r="T78358" s="10"/>
    </row>
    <row r="78359" spans="16:20" x14ac:dyDescent="0.2">
      <c r="P78359" s="10"/>
      <c r="R78359" s="10"/>
      <c r="S78359" s="10"/>
      <c r="T78359" s="10"/>
    </row>
    <row r="78360" spans="16:20" x14ac:dyDescent="0.2">
      <c r="P78360" s="10"/>
      <c r="R78360" s="10"/>
      <c r="S78360" s="10"/>
      <c r="T78360" s="10"/>
    </row>
    <row r="78361" spans="16:20" x14ac:dyDescent="0.2">
      <c r="P78361" s="10"/>
      <c r="R78361" s="10"/>
      <c r="S78361" s="10"/>
      <c r="T78361" s="10"/>
    </row>
    <row r="78362" spans="16:20" x14ac:dyDescent="0.2">
      <c r="P78362" s="10"/>
      <c r="R78362" s="10"/>
      <c r="S78362" s="10"/>
      <c r="T78362" s="10"/>
    </row>
    <row r="78363" spans="16:20" x14ac:dyDescent="0.2">
      <c r="P78363" s="10"/>
      <c r="R78363" s="10"/>
      <c r="S78363" s="10"/>
      <c r="T78363" s="10"/>
    </row>
    <row r="78364" spans="16:20" x14ac:dyDescent="0.2">
      <c r="P78364" s="10"/>
      <c r="R78364" s="10"/>
      <c r="S78364" s="10"/>
      <c r="T78364" s="10"/>
    </row>
    <row r="78365" spans="16:20" x14ac:dyDescent="0.2">
      <c r="P78365" s="10"/>
      <c r="R78365" s="10"/>
      <c r="S78365" s="10"/>
      <c r="T78365" s="10"/>
    </row>
    <row r="78366" spans="16:20" x14ac:dyDescent="0.2">
      <c r="P78366" s="10"/>
      <c r="R78366" s="10"/>
      <c r="S78366" s="10"/>
      <c r="T78366" s="10"/>
    </row>
    <row r="78367" spans="16:20" x14ac:dyDescent="0.2">
      <c r="P78367" s="10"/>
      <c r="R78367" s="10"/>
      <c r="S78367" s="10"/>
      <c r="T78367" s="10"/>
    </row>
    <row r="78368" spans="16:20" x14ac:dyDescent="0.2">
      <c r="P78368" s="10"/>
      <c r="R78368" s="10"/>
      <c r="S78368" s="10"/>
      <c r="T78368" s="10"/>
    </row>
    <row r="78369" spans="16:20" x14ac:dyDescent="0.2">
      <c r="P78369" s="10"/>
      <c r="R78369" s="10"/>
      <c r="S78369" s="10"/>
      <c r="T78369" s="10"/>
    </row>
    <row r="78370" spans="16:20" x14ac:dyDescent="0.2">
      <c r="P78370" s="10"/>
      <c r="R78370" s="10"/>
      <c r="S78370" s="10"/>
      <c r="T78370" s="10"/>
    </row>
    <row r="78371" spans="16:20" x14ac:dyDescent="0.2">
      <c r="P78371" s="10"/>
      <c r="R78371" s="10"/>
      <c r="S78371" s="10"/>
      <c r="T78371" s="10"/>
    </row>
    <row r="78372" spans="16:20" x14ac:dyDescent="0.2">
      <c r="P78372" s="10"/>
      <c r="R78372" s="10"/>
      <c r="S78372" s="10"/>
      <c r="T78372" s="10"/>
    </row>
    <row r="78373" spans="16:20" x14ac:dyDescent="0.2">
      <c r="P78373" s="10"/>
      <c r="R78373" s="10"/>
      <c r="S78373" s="10"/>
      <c r="T78373" s="10"/>
    </row>
    <row r="78374" spans="16:20" x14ac:dyDescent="0.2">
      <c r="P78374" s="10"/>
      <c r="R78374" s="10"/>
      <c r="S78374" s="10"/>
      <c r="T78374" s="10"/>
    </row>
    <row r="78375" spans="16:20" x14ac:dyDescent="0.2">
      <c r="P78375" s="10"/>
      <c r="R78375" s="10"/>
      <c r="S78375" s="10"/>
      <c r="T78375" s="10"/>
    </row>
    <row r="78376" spans="16:20" x14ac:dyDescent="0.2">
      <c r="P78376" s="10"/>
      <c r="R78376" s="10"/>
      <c r="S78376" s="10"/>
      <c r="T78376" s="10"/>
    </row>
    <row r="78377" spans="16:20" x14ac:dyDescent="0.2">
      <c r="P78377" s="10"/>
      <c r="R78377" s="10"/>
      <c r="S78377" s="10"/>
      <c r="T78377" s="10"/>
    </row>
    <row r="78378" spans="16:20" x14ac:dyDescent="0.2">
      <c r="P78378" s="10"/>
      <c r="R78378" s="10"/>
      <c r="S78378" s="10"/>
      <c r="T78378" s="10"/>
    </row>
    <row r="78379" spans="16:20" x14ac:dyDescent="0.2">
      <c r="P78379" s="10"/>
      <c r="R78379" s="10"/>
      <c r="S78379" s="10"/>
      <c r="T78379" s="10"/>
    </row>
    <row r="78380" spans="16:20" x14ac:dyDescent="0.2">
      <c r="P78380" s="10"/>
      <c r="R78380" s="10"/>
      <c r="S78380" s="10"/>
      <c r="T78380" s="10"/>
    </row>
    <row r="78381" spans="16:20" x14ac:dyDescent="0.2">
      <c r="P78381" s="10"/>
      <c r="R78381" s="10"/>
      <c r="S78381" s="10"/>
      <c r="T78381" s="10"/>
    </row>
    <row r="78382" spans="16:20" x14ac:dyDescent="0.2">
      <c r="P78382" s="10"/>
      <c r="R78382" s="10"/>
      <c r="S78382" s="10"/>
      <c r="T78382" s="10"/>
    </row>
    <row r="78383" spans="16:20" x14ac:dyDescent="0.2">
      <c r="P78383" s="10"/>
      <c r="R78383" s="10"/>
      <c r="S78383" s="10"/>
      <c r="T78383" s="10"/>
    </row>
    <row r="78384" spans="16:20" x14ac:dyDescent="0.2">
      <c r="P78384" s="10"/>
      <c r="R78384" s="10"/>
      <c r="S78384" s="10"/>
      <c r="T78384" s="10"/>
    </row>
    <row r="78385" spans="16:20" x14ac:dyDescent="0.2">
      <c r="P78385" s="10"/>
      <c r="R78385" s="10"/>
      <c r="S78385" s="10"/>
      <c r="T78385" s="10"/>
    </row>
    <row r="78386" spans="16:20" x14ac:dyDescent="0.2">
      <c r="P78386" s="10"/>
      <c r="R78386" s="10"/>
      <c r="S78386" s="10"/>
      <c r="T78386" s="10"/>
    </row>
    <row r="78387" spans="16:20" x14ac:dyDescent="0.2">
      <c r="P78387" s="10"/>
      <c r="R78387" s="10"/>
      <c r="S78387" s="10"/>
      <c r="T78387" s="10"/>
    </row>
    <row r="78388" spans="16:20" x14ac:dyDescent="0.2">
      <c r="P78388" s="10"/>
      <c r="R78388" s="10"/>
      <c r="S78388" s="10"/>
      <c r="T78388" s="10"/>
    </row>
    <row r="78389" spans="16:20" x14ac:dyDescent="0.2">
      <c r="P78389" s="10"/>
      <c r="R78389" s="10"/>
      <c r="S78389" s="10"/>
      <c r="T78389" s="10"/>
    </row>
    <row r="78390" spans="16:20" x14ac:dyDescent="0.2">
      <c r="P78390" s="10"/>
      <c r="R78390" s="10"/>
      <c r="S78390" s="10"/>
      <c r="T78390" s="10"/>
    </row>
    <row r="78391" spans="16:20" x14ac:dyDescent="0.2">
      <c r="P78391" s="10"/>
      <c r="R78391" s="10"/>
      <c r="S78391" s="10"/>
      <c r="T78391" s="10"/>
    </row>
    <row r="78392" spans="16:20" x14ac:dyDescent="0.2">
      <c r="P78392" s="10"/>
      <c r="R78392" s="10"/>
      <c r="S78392" s="10"/>
      <c r="T78392" s="10"/>
    </row>
    <row r="78393" spans="16:20" x14ac:dyDescent="0.2">
      <c r="P78393" s="10"/>
      <c r="R78393" s="10"/>
      <c r="S78393" s="10"/>
      <c r="T78393" s="10"/>
    </row>
    <row r="78394" spans="16:20" x14ac:dyDescent="0.2">
      <c r="P78394" s="10"/>
      <c r="R78394" s="10"/>
      <c r="S78394" s="10"/>
      <c r="T78394" s="10"/>
    </row>
    <row r="78395" spans="16:20" x14ac:dyDescent="0.2">
      <c r="P78395" s="10"/>
      <c r="R78395" s="10"/>
      <c r="S78395" s="10"/>
      <c r="T78395" s="10"/>
    </row>
    <row r="78396" spans="16:20" x14ac:dyDescent="0.2">
      <c r="P78396" s="10"/>
      <c r="R78396" s="10"/>
      <c r="S78396" s="10"/>
      <c r="T78396" s="10"/>
    </row>
    <row r="78397" spans="16:20" x14ac:dyDescent="0.2">
      <c r="P78397" s="10"/>
      <c r="R78397" s="10"/>
      <c r="S78397" s="10"/>
      <c r="T78397" s="10"/>
    </row>
    <row r="78398" spans="16:20" x14ac:dyDescent="0.2">
      <c r="P78398" s="10"/>
      <c r="R78398" s="10"/>
      <c r="S78398" s="10"/>
      <c r="T78398" s="10"/>
    </row>
    <row r="78399" spans="16:20" x14ac:dyDescent="0.2">
      <c r="P78399" s="10"/>
      <c r="R78399" s="10"/>
      <c r="S78399" s="10"/>
      <c r="T78399" s="10"/>
    </row>
    <row r="78400" spans="16:20" x14ac:dyDescent="0.2">
      <c r="P78400" s="10"/>
      <c r="R78400" s="10"/>
      <c r="S78400" s="10"/>
      <c r="T78400" s="10"/>
    </row>
    <row r="78401" spans="16:20" x14ac:dyDescent="0.2">
      <c r="P78401" s="10"/>
      <c r="R78401" s="10"/>
      <c r="S78401" s="10"/>
      <c r="T78401" s="10"/>
    </row>
    <row r="78402" spans="16:20" x14ac:dyDescent="0.2">
      <c r="P78402" s="10"/>
      <c r="R78402" s="10"/>
      <c r="S78402" s="10"/>
      <c r="T78402" s="10"/>
    </row>
    <row r="78403" spans="16:20" x14ac:dyDescent="0.2">
      <c r="P78403" s="10"/>
      <c r="R78403" s="10"/>
      <c r="S78403" s="10"/>
      <c r="T78403" s="10"/>
    </row>
    <row r="78404" spans="16:20" x14ac:dyDescent="0.2">
      <c r="P78404" s="10"/>
      <c r="R78404" s="10"/>
      <c r="S78404" s="10"/>
      <c r="T78404" s="10"/>
    </row>
    <row r="78405" spans="16:20" x14ac:dyDescent="0.2">
      <c r="P78405" s="10"/>
      <c r="R78405" s="10"/>
      <c r="S78405" s="10"/>
      <c r="T78405" s="10"/>
    </row>
    <row r="78406" spans="16:20" x14ac:dyDescent="0.2">
      <c r="P78406" s="10"/>
      <c r="R78406" s="10"/>
      <c r="S78406" s="10"/>
      <c r="T78406" s="10"/>
    </row>
    <row r="78407" spans="16:20" x14ac:dyDescent="0.2">
      <c r="P78407" s="10"/>
      <c r="R78407" s="10"/>
      <c r="S78407" s="10"/>
      <c r="T78407" s="10"/>
    </row>
    <row r="78408" spans="16:20" x14ac:dyDescent="0.2">
      <c r="P78408" s="10"/>
      <c r="R78408" s="10"/>
      <c r="S78408" s="10"/>
      <c r="T78408" s="10"/>
    </row>
    <row r="78409" spans="16:20" x14ac:dyDescent="0.2">
      <c r="P78409" s="10"/>
      <c r="R78409" s="10"/>
      <c r="S78409" s="10"/>
      <c r="T78409" s="10"/>
    </row>
    <row r="78410" spans="16:20" x14ac:dyDescent="0.2">
      <c r="P78410" s="10"/>
      <c r="R78410" s="10"/>
      <c r="S78410" s="10"/>
      <c r="T78410" s="10"/>
    </row>
    <row r="78411" spans="16:20" x14ac:dyDescent="0.2">
      <c r="P78411" s="10"/>
      <c r="R78411" s="10"/>
      <c r="S78411" s="10"/>
      <c r="T78411" s="10"/>
    </row>
    <row r="78412" spans="16:20" x14ac:dyDescent="0.2">
      <c r="P78412" s="10"/>
      <c r="R78412" s="10"/>
      <c r="S78412" s="10"/>
      <c r="T78412" s="10"/>
    </row>
    <row r="78413" spans="16:20" x14ac:dyDescent="0.2">
      <c r="P78413" s="10"/>
      <c r="R78413" s="10"/>
      <c r="S78413" s="10"/>
      <c r="T78413" s="10"/>
    </row>
    <row r="78414" spans="16:20" x14ac:dyDescent="0.2">
      <c r="P78414" s="10"/>
      <c r="R78414" s="10"/>
      <c r="S78414" s="10"/>
      <c r="T78414" s="10"/>
    </row>
    <row r="78415" spans="16:20" x14ac:dyDescent="0.2">
      <c r="P78415" s="10"/>
      <c r="R78415" s="10"/>
      <c r="S78415" s="10"/>
      <c r="T78415" s="10"/>
    </row>
    <row r="78416" spans="16:20" x14ac:dyDescent="0.2">
      <c r="P78416" s="10"/>
      <c r="R78416" s="10"/>
      <c r="S78416" s="10"/>
      <c r="T78416" s="10"/>
    </row>
    <row r="78417" spans="16:20" x14ac:dyDescent="0.2">
      <c r="P78417" s="10"/>
      <c r="R78417" s="10"/>
      <c r="S78417" s="10"/>
      <c r="T78417" s="10"/>
    </row>
    <row r="78418" spans="16:20" x14ac:dyDescent="0.2">
      <c r="P78418" s="10"/>
      <c r="R78418" s="10"/>
      <c r="S78418" s="10"/>
      <c r="T78418" s="10"/>
    </row>
    <row r="78419" spans="16:20" x14ac:dyDescent="0.2">
      <c r="P78419" s="10"/>
      <c r="R78419" s="10"/>
      <c r="S78419" s="10"/>
      <c r="T78419" s="10"/>
    </row>
    <row r="78420" spans="16:20" x14ac:dyDescent="0.2">
      <c r="P78420" s="10"/>
      <c r="R78420" s="10"/>
      <c r="S78420" s="10"/>
      <c r="T78420" s="10"/>
    </row>
    <row r="78421" spans="16:20" x14ac:dyDescent="0.2">
      <c r="P78421" s="10"/>
      <c r="R78421" s="10"/>
      <c r="S78421" s="10"/>
      <c r="T78421" s="10"/>
    </row>
    <row r="78422" spans="16:20" x14ac:dyDescent="0.2">
      <c r="P78422" s="10"/>
      <c r="R78422" s="10"/>
      <c r="S78422" s="10"/>
      <c r="T78422" s="10"/>
    </row>
    <row r="78423" spans="16:20" x14ac:dyDescent="0.2">
      <c r="P78423" s="10"/>
      <c r="R78423" s="10"/>
      <c r="S78423" s="10"/>
      <c r="T78423" s="10"/>
    </row>
    <row r="78424" spans="16:20" x14ac:dyDescent="0.2">
      <c r="P78424" s="10"/>
      <c r="R78424" s="10"/>
      <c r="S78424" s="10"/>
      <c r="T78424" s="10"/>
    </row>
    <row r="78425" spans="16:20" x14ac:dyDescent="0.2">
      <c r="P78425" s="10"/>
      <c r="R78425" s="10"/>
      <c r="S78425" s="10"/>
      <c r="T78425" s="10"/>
    </row>
    <row r="78426" spans="16:20" x14ac:dyDescent="0.2">
      <c r="P78426" s="10"/>
      <c r="R78426" s="10"/>
      <c r="S78426" s="10"/>
      <c r="T78426" s="10"/>
    </row>
    <row r="78427" spans="16:20" x14ac:dyDescent="0.2">
      <c r="P78427" s="10"/>
      <c r="R78427" s="10"/>
      <c r="S78427" s="10"/>
      <c r="T78427" s="10"/>
    </row>
    <row r="78428" spans="16:20" x14ac:dyDescent="0.2">
      <c r="P78428" s="10"/>
      <c r="R78428" s="10"/>
      <c r="S78428" s="10"/>
      <c r="T78428" s="10"/>
    </row>
    <row r="78429" spans="16:20" x14ac:dyDescent="0.2">
      <c r="P78429" s="10"/>
      <c r="R78429" s="10"/>
      <c r="S78429" s="10"/>
      <c r="T78429" s="10"/>
    </row>
    <row r="78430" spans="16:20" x14ac:dyDescent="0.2">
      <c r="P78430" s="10"/>
      <c r="R78430" s="10"/>
      <c r="S78430" s="10"/>
      <c r="T78430" s="10"/>
    </row>
    <row r="78431" spans="16:20" x14ac:dyDescent="0.2">
      <c r="P78431" s="10"/>
      <c r="R78431" s="10"/>
      <c r="S78431" s="10"/>
      <c r="T78431" s="10"/>
    </row>
    <row r="78432" spans="16:20" x14ac:dyDescent="0.2">
      <c r="P78432" s="10"/>
      <c r="R78432" s="10"/>
      <c r="S78432" s="10"/>
      <c r="T78432" s="10"/>
    </row>
    <row r="78433" spans="16:20" x14ac:dyDescent="0.2">
      <c r="P78433" s="10"/>
      <c r="R78433" s="10"/>
      <c r="S78433" s="10"/>
      <c r="T78433" s="10"/>
    </row>
    <row r="78434" spans="16:20" x14ac:dyDescent="0.2">
      <c r="P78434" s="10"/>
      <c r="R78434" s="10"/>
      <c r="S78434" s="10"/>
      <c r="T78434" s="10"/>
    </row>
    <row r="78435" spans="16:20" x14ac:dyDescent="0.2">
      <c r="P78435" s="10"/>
      <c r="R78435" s="10"/>
      <c r="S78435" s="10"/>
      <c r="T78435" s="10"/>
    </row>
    <row r="78436" spans="16:20" x14ac:dyDescent="0.2">
      <c r="P78436" s="10"/>
      <c r="R78436" s="10"/>
      <c r="S78436" s="10"/>
      <c r="T78436" s="10"/>
    </row>
    <row r="78437" spans="16:20" x14ac:dyDescent="0.2">
      <c r="P78437" s="10"/>
      <c r="R78437" s="10"/>
      <c r="S78437" s="10"/>
      <c r="T78437" s="10"/>
    </row>
    <row r="78438" spans="16:20" x14ac:dyDescent="0.2">
      <c r="P78438" s="10"/>
      <c r="R78438" s="10"/>
      <c r="S78438" s="10"/>
      <c r="T78438" s="10"/>
    </row>
    <row r="78439" spans="16:20" x14ac:dyDescent="0.2">
      <c r="P78439" s="10"/>
      <c r="R78439" s="10"/>
      <c r="S78439" s="10"/>
      <c r="T78439" s="10"/>
    </row>
    <row r="78440" spans="16:20" x14ac:dyDescent="0.2">
      <c r="P78440" s="10"/>
      <c r="R78440" s="10"/>
      <c r="S78440" s="10"/>
      <c r="T78440" s="10"/>
    </row>
    <row r="78441" spans="16:20" x14ac:dyDescent="0.2">
      <c r="P78441" s="10"/>
      <c r="R78441" s="10"/>
      <c r="S78441" s="10"/>
      <c r="T78441" s="10"/>
    </row>
    <row r="78442" spans="16:20" x14ac:dyDescent="0.2">
      <c r="P78442" s="10"/>
      <c r="R78442" s="10"/>
      <c r="S78442" s="10"/>
      <c r="T78442" s="10"/>
    </row>
    <row r="78443" spans="16:20" x14ac:dyDescent="0.2">
      <c r="P78443" s="10"/>
      <c r="R78443" s="10"/>
      <c r="S78443" s="10"/>
      <c r="T78443" s="10"/>
    </row>
    <row r="78444" spans="16:20" x14ac:dyDescent="0.2">
      <c r="P78444" s="10"/>
      <c r="R78444" s="10"/>
      <c r="S78444" s="10"/>
      <c r="T78444" s="10"/>
    </row>
    <row r="78445" spans="16:20" x14ac:dyDescent="0.2">
      <c r="P78445" s="10"/>
      <c r="R78445" s="10"/>
      <c r="S78445" s="10"/>
      <c r="T78445" s="10"/>
    </row>
    <row r="78446" spans="16:20" x14ac:dyDescent="0.2">
      <c r="P78446" s="10"/>
      <c r="R78446" s="10"/>
      <c r="S78446" s="10"/>
      <c r="T78446" s="10"/>
    </row>
    <row r="78447" spans="16:20" x14ac:dyDescent="0.2">
      <c r="P78447" s="10"/>
      <c r="R78447" s="10"/>
      <c r="S78447" s="10"/>
      <c r="T78447" s="10"/>
    </row>
    <row r="78448" spans="16:20" x14ac:dyDescent="0.2">
      <c r="P78448" s="10"/>
      <c r="R78448" s="10"/>
      <c r="S78448" s="10"/>
      <c r="T78448" s="10"/>
    </row>
    <row r="78449" spans="16:20" x14ac:dyDescent="0.2">
      <c r="P78449" s="10"/>
      <c r="R78449" s="10"/>
      <c r="S78449" s="10"/>
      <c r="T78449" s="10"/>
    </row>
    <row r="78450" spans="16:20" x14ac:dyDescent="0.2">
      <c r="P78450" s="10"/>
      <c r="R78450" s="10"/>
      <c r="S78450" s="10"/>
      <c r="T78450" s="10"/>
    </row>
    <row r="78451" spans="16:20" x14ac:dyDescent="0.2">
      <c r="P78451" s="10"/>
      <c r="R78451" s="10"/>
      <c r="S78451" s="10"/>
      <c r="T78451" s="10"/>
    </row>
    <row r="78452" spans="16:20" x14ac:dyDescent="0.2">
      <c r="P78452" s="10"/>
      <c r="R78452" s="10"/>
      <c r="S78452" s="10"/>
      <c r="T78452" s="10"/>
    </row>
    <row r="78453" spans="16:20" x14ac:dyDescent="0.2">
      <c r="P78453" s="10"/>
      <c r="R78453" s="10"/>
      <c r="S78453" s="10"/>
      <c r="T78453" s="10"/>
    </row>
    <row r="78454" spans="16:20" x14ac:dyDescent="0.2">
      <c r="P78454" s="10"/>
      <c r="R78454" s="10"/>
      <c r="S78454" s="10"/>
      <c r="T78454" s="10"/>
    </row>
    <row r="78455" spans="16:20" x14ac:dyDescent="0.2">
      <c r="P78455" s="10"/>
      <c r="R78455" s="10"/>
      <c r="S78455" s="10"/>
      <c r="T78455" s="10"/>
    </row>
    <row r="78456" spans="16:20" x14ac:dyDescent="0.2">
      <c r="P78456" s="10"/>
      <c r="R78456" s="10"/>
      <c r="S78456" s="10"/>
      <c r="T78456" s="10"/>
    </row>
    <row r="78457" spans="16:20" x14ac:dyDescent="0.2">
      <c r="P78457" s="10"/>
      <c r="R78457" s="10"/>
      <c r="S78457" s="10"/>
      <c r="T78457" s="10"/>
    </row>
    <row r="78458" spans="16:20" x14ac:dyDescent="0.2">
      <c r="P78458" s="10"/>
      <c r="R78458" s="10"/>
      <c r="S78458" s="10"/>
      <c r="T78458" s="10"/>
    </row>
    <row r="78459" spans="16:20" x14ac:dyDescent="0.2">
      <c r="P78459" s="10"/>
      <c r="R78459" s="10"/>
      <c r="S78459" s="10"/>
      <c r="T78459" s="10"/>
    </row>
    <row r="78460" spans="16:20" x14ac:dyDescent="0.2">
      <c r="P78460" s="10"/>
      <c r="R78460" s="10"/>
      <c r="S78460" s="10"/>
      <c r="T78460" s="10"/>
    </row>
    <row r="78461" spans="16:20" x14ac:dyDescent="0.2">
      <c r="P78461" s="10"/>
      <c r="R78461" s="10"/>
      <c r="S78461" s="10"/>
      <c r="T78461" s="10"/>
    </row>
    <row r="78462" spans="16:20" x14ac:dyDescent="0.2">
      <c r="P78462" s="10"/>
      <c r="R78462" s="10"/>
      <c r="S78462" s="10"/>
      <c r="T78462" s="10"/>
    </row>
    <row r="78463" spans="16:20" x14ac:dyDescent="0.2">
      <c r="P78463" s="10"/>
      <c r="R78463" s="10"/>
      <c r="S78463" s="10"/>
      <c r="T78463" s="10"/>
    </row>
    <row r="78464" spans="16:20" x14ac:dyDescent="0.2">
      <c r="P78464" s="10"/>
      <c r="R78464" s="10"/>
      <c r="S78464" s="10"/>
      <c r="T78464" s="10"/>
    </row>
    <row r="78465" spans="16:20" x14ac:dyDescent="0.2">
      <c r="P78465" s="10"/>
      <c r="R78465" s="10"/>
      <c r="S78465" s="10"/>
      <c r="T78465" s="10"/>
    </row>
    <row r="78466" spans="16:20" x14ac:dyDescent="0.2">
      <c r="P78466" s="10"/>
      <c r="R78466" s="10"/>
      <c r="S78466" s="10"/>
      <c r="T78466" s="10"/>
    </row>
    <row r="78467" spans="16:20" x14ac:dyDescent="0.2">
      <c r="P78467" s="10"/>
      <c r="R78467" s="10"/>
      <c r="S78467" s="10"/>
      <c r="T78467" s="10"/>
    </row>
    <row r="78468" spans="16:20" x14ac:dyDescent="0.2">
      <c r="P78468" s="10"/>
      <c r="R78468" s="10"/>
      <c r="S78468" s="10"/>
      <c r="T78468" s="10"/>
    </row>
    <row r="78469" spans="16:20" x14ac:dyDescent="0.2">
      <c r="P78469" s="10"/>
      <c r="R78469" s="10"/>
      <c r="S78469" s="10"/>
      <c r="T78469" s="10"/>
    </row>
    <row r="78470" spans="16:20" x14ac:dyDescent="0.2">
      <c r="P78470" s="10"/>
      <c r="R78470" s="10"/>
      <c r="S78470" s="10"/>
      <c r="T78470" s="10"/>
    </row>
    <row r="78471" spans="16:20" x14ac:dyDescent="0.2">
      <c r="P78471" s="10"/>
      <c r="R78471" s="10"/>
      <c r="S78471" s="10"/>
      <c r="T78471" s="10"/>
    </row>
    <row r="78472" spans="16:20" x14ac:dyDescent="0.2">
      <c r="P78472" s="10"/>
      <c r="R78472" s="10"/>
      <c r="S78472" s="10"/>
      <c r="T78472" s="10"/>
    </row>
    <row r="78473" spans="16:20" x14ac:dyDescent="0.2">
      <c r="P78473" s="10"/>
      <c r="R78473" s="10"/>
      <c r="S78473" s="10"/>
      <c r="T78473" s="10"/>
    </row>
    <row r="78474" spans="16:20" x14ac:dyDescent="0.2">
      <c r="P78474" s="10"/>
      <c r="R78474" s="10"/>
      <c r="S78474" s="10"/>
      <c r="T78474" s="10"/>
    </row>
    <row r="78475" spans="16:20" x14ac:dyDescent="0.2">
      <c r="P78475" s="10"/>
      <c r="R78475" s="10"/>
      <c r="S78475" s="10"/>
      <c r="T78475" s="10"/>
    </row>
    <row r="78476" spans="16:20" x14ac:dyDescent="0.2">
      <c r="P78476" s="10"/>
      <c r="R78476" s="10"/>
      <c r="S78476" s="10"/>
      <c r="T78476" s="10"/>
    </row>
    <row r="78477" spans="16:20" x14ac:dyDescent="0.2">
      <c r="P78477" s="10"/>
      <c r="R78477" s="10"/>
      <c r="S78477" s="10"/>
      <c r="T78477" s="10"/>
    </row>
    <row r="78478" spans="16:20" x14ac:dyDescent="0.2">
      <c r="P78478" s="10"/>
      <c r="R78478" s="10"/>
      <c r="S78478" s="10"/>
      <c r="T78478" s="10"/>
    </row>
    <row r="78479" spans="16:20" x14ac:dyDescent="0.2">
      <c r="P78479" s="10"/>
      <c r="R78479" s="10"/>
      <c r="S78479" s="10"/>
      <c r="T78479" s="10"/>
    </row>
    <row r="78480" spans="16:20" x14ac:dyDescent="0.2">
      <c r="P78480" s="10"/>
      <c r="R78480" s="10"/>
      <c r="S78480" s="10"/>
      <c r="T78480" s="10"/>
    </row>
    <row r="78481" spans="16:20" x14ac:dyDescent="0.2">
      <c r="P78481" s="10"/>
      <c r="R78481" s="10"/>
      <c r="S78481" s="10"/>
      <c r="T78481" s="10"/>
    </row>
    <row r="78482" spans="16:20" x14ac:dyDescent="0.2">
      <c r="P78482" s="10"/>
      <c r="R78482" s="10"/>
      <c r="S78482" s="10"/>
      <c r="T78482" s="10"/>
    </row>
    <row r="78483" spans="16:20" x14ac:dyDescent="0.2">
      <c r="P78483" s="10"/>
      <c r="R78483" s="10"/>
      <c r="S78483" s="10"/>
      <c r="T78483" s="10"/>
    </row>
    <row r="78484" spans="16:20" x14ac:dyDescent="0.2">
      <c r="P78484" s="10"/>
      <c r="R78484" s="10"/>
      <c r="S78484" s="10"/>
      <c r="T78484" s="10"/>
    </row>
    <row r="78485" spans="16:20" x14ac:dyDescent="0.2">
      <c r="P78485" s="10"/>
      <c r="R78485" s="10"/>
      <c r="S78485" s="10"/>
      <c r="T78485" s="10"/>
    </row>
    <row r="78486" spans="16:20" x14ac:dyDescent="0.2">
      <c r="P78486" s="10"/>
      <c r="R78486" s="10"/>
      <c r="S78486" s="10"/>
      <c r="T78486" s="10"/>
    </row>
    <row r="78487" spans="16:20" x14ac:dyDescent="0.2">
      <c r="P78487" s="10"/>
      <c r="R78487" s="10"/>
      <c r="S78487" s="10"/>
      <c r="T78487" s="10"/>
    </row>
    <row r="78488" spans="16:20" x14ac:dyDescent="0.2">
      <c r="P78488" s="10"/>
      <c r="R78488" s="10"/>
      <c r="S78488" s="10"/>
      <c r="T78488" s="10"/>
    </row>
    <row r="78489" spans="16:20" x14ac:dyDescent="0.2">
      <c r="P78489" s="10"/>
      <c r="R78489" s="10"/>
      <c r="S78489" s="10"/>
      <c r="T78489" s="10"/>
    </row>
    <row r="78490" spans="16:20" x14ac:dyDescent="0.2">
      <c r="P78490" s="10"/>
      <c r="R78490" s="10"/>
      <c r="S78490" s="10"/>
      <c r="T78490" s="10"/>
    </row>
    <row r="78491" spans="16:20" x14ac:dyDescent="0.2">
      <c r="P78491" s="10"/>
      <c r="R78491" s="10"/>
      <c r="S78491" s="10"/>
      <c r="T78491" s="10"/>
    </row>
    <row r="78492" spans="16:20" x14ac:dyDescent="0.2">
      <c r="P78492" s="10"/>
      <c r="R78492" s="10"/>
      <c r="S78492" s="10"/>
      <c r="T78492" s="10"/>
    </row>
    <row r="78493" spans="16:20" x14ac:dyDescent="0.2">
      <c r="P78493" s="10"/>
      <c r="R78493" s="10"/>
      <c r="S78493" s="10"/>
      <c r="T78493" s="10"/>
    </row>
    <row r="78494" spans="16:20" x14ac:dyDescent="0.2">
      <c r="P78494" s="10"/>
      <c r="R78494" s="10"/>
      <c r="S78494" s="10"/>
      <c r="T78494" s="10"/>
    </row>
    <row r="78495" spans="16:20" x14ac:dyDescent="0.2">
      <c r="P78495" s="10"/>
      <c r="R78495" s="10"/>
      <c r="S78495" s="10"/>
      <c r="T78495" s="10"/>
    </row>
    <row r="78496" spans="16:20" x14ac:dyDescent="0.2">
      <c r="P78496" s="10"/>
      <c r="R78496" s="10"/>
      <c r="S78496" s="10"/>
      <c r="T78496" s="10"/>
    </row>
    <row r="78497" spans="16:20" x14ac:dyDescent="0.2">
      <c r="P78497" s="10"/>
      <c r="R78497" s="10"/>
      <c r="S78497" s="10"/>
      <c r="T78497" s="10"/>
    </row>
    <row r="78498" spans="16:20" x14ac:dyDescent="0.2">
      <c r="P78498" s="10"/>
      <c r="R78498" s="10"/>
      <c r="S78498" s="10"/>
      <c r="T78498" s="10"/>
    </row>
    <row r="78499" spans="16:20" x14ac:dyDescent="0.2">
      <c r="P78499" s="10"/>
      <c r="R78499" s="10"/>
      <c r="S78499" s="10"/>
      <c r="T78499" s="10"/>
    </row>
    <row r="78500" spans="16:20" x14ac:dyDescent="0.2">
      <c r="P78500" s="10"/>
      <c r="R78500" s="10"/>
      <c r="S78500" s="10"/>
      <c r="T78500" s="10"/>
    </row>
    <row r="78501" spans="16:20" x14ac:dyDescent="0.2">
      <c r="P78501" s="10"/>
      <c r="R78501" s="10"/>
      <c r="S78501" s="10"/>
      <c r="T78501" s="10"/>
    </row>
    <row r="78502" spans="16:20" x14ac:dyDescent="0.2">
      <c r="P78502" s="10"/>
      <c r="R78502" s="10"/>
      <c r="S78502" s="10"/>
      <c r="T78502" s="10"/>
    </row>
    <row r="78503" spans="16:20" x14ac:dyDescent="0.2">
      <c r="P78503" s="10"/>
      <c r="R78503" s="10"/>
      <c r="S78503" s="10"/>
      <c r="T78503" s="10"/>
    </row>
    <row r="78504" spans="16:20" x14ac:dyDescent="0.2">
      <c r="P78504" s="10"/>
      <c r="R78504" s="10"/>
      <c r="S78504" s="10"/>
      <c r="T78504" s="10"/>
    </row>
    <row r="78505" spans="16:20" x14ac:dyDescent="0.2">
      <c r="P78505" s="10"/>
      <c r="R78505" s="10"/>
      <c r="S78505" s="10"/>
      <c r="T78505" s="10"/>
    </row>
    <row r="78506" spans="16:20" x14ac:dyDescent="0.2">
      <c r="P78506" s="10"/>
      <c r="R78506" s="10"/>
      <c r="S78506" s="10"/>
      <c r="T78506" s="10"/>
    </row>
    <row r="78507" spans="16:20" x14ac:dyDescent="0.2">
      <c r="P78507" s="10"/>
      <c r="R78507" s="10"/>
      <c r="S78507" s="10"/>
      <c r="T78507" s="10"/>
    </row>
    <row r="78508" spans="16:20" x14ac:dyDescent="0.2">
      <c r="P78508" s="10"/>
      <c r="R78508" s="10"/>
      <c r="S78508" s="10"/>
      <c r="T78508" s="10"/>
    </row>
    <row r="78509" spans="16:20" x14ac:dyDescent="0.2">
      <c r="P78509" s="10"/>
      <c r="R78509" s="10"/>
      <c r="S78509" s="10"/>
      <c r="T78509" s="10"/>
    </row>
    <row r="78510" spans="16:20" x14ac:dyDescent="0.2">
      <c r="P78510" s="10"/>
      <c r="R78510" s="10"/>
      <c r="S78510" s="10"/>
      <c r="T78510" s="10"/>
    </row>
    <row r="78511" spans="16:20" x14ac:dyDescent="0.2">
      <c r="P78511" s="10"/>
      <c r="R78511" s="10"/>
      <c r="S78511" s="10"/>
      <c r="T78511" s="10"/>
    </row>
    <row r="78512" spans="16:20" x14ac:dyDescent="0.2">
      <c r="P78512" s="10"/>
      <c r="R78512" s="10"/>
      <c r="S78512" s="10"/>
      <c r="T78512" s="10"/>
    </row>
    <row r="78513" spans="16:20" x14ac:dyDescent="0.2">
      <c r="P78513" s="10"/>
      <c r="R78513" s="10"/>
      <c r="S78513" s="10"/>
      <c r="T78513" s="10"/>
    </row>
    <row r="78514" spans="16:20" x14ac:dyDescent="0.2">
      <c r="P78514" s="10"/>
      <c r="R78514" s="10"/>
      <c r="S78514" s="10"/>
      <c r="T78514" s="10"/>
    </row>
    <row r="78515" spans="16:20" x14ac:dyDescent="0.2">
      <c r="P78515" s="10"/>
      <c r="R78515" s="10"/>
      <c r="S78515" s="10"/>
      <c r="T78515" s="10"/>
    </row>
    <row r="78516" spans="16:20" x14ac:dyDescent="0.2">
      <c r="P78516" s="10"/>
      <c r="R78516" s="10"/>
      <c r="S78516" s="10"/>
      <c r="T78516" s="10"/>
    </row>
    <row r="78517" spans="16:20" x14ac:dyDescent="0.2">
      <c r="P78517" s="10"/>
      <c r="R78517" s="10"/>
      <c r="S78517" s="10"/>
      <c r="T78517" s="10"/>
    </row>
    <row r="78518" spans="16:20" x14ac:dyDescent="0.2">
      <c r="P78518" s="10"/>
      <c r="R78518" s="10"/>
      <c r="S78518" s="10"/>
      <c r="T78518" s="10"/>
    </row>
    <row r="78519" spans="16:20" x14ac:dyDescent="0.2">
      <c r="P78519" s="10"/>
      <c r="R78519" s="10"/>
      <c r="S78519" s="10"/>
      <c r="T78519" s="10"/>
    </row>
    <row r="78520" spans="16:20" x14ac:dyDescent="0.2">
      <c r="P78520" s="10"/>
      <c r="R78520" s="10"/>
      <c r="S78520" s="10"/>
      <c r="T78520" s="10"/>
    </row>
    <row r="78521" spans="16:20" x14ac:dyDescent="0.2">
      <c r="P78521" s="10"/>
      <c r="R78521" s="10"/>
      <c r="S78521" s="10"/>
      <c r="T78521" s="10"/>
    </row>
    <row r="78522" spans="16:20" x14ac:dyDescent="0.2">
      <c r="P78522" s="10"/>
      <c r="R78522" s="10"/>
      <c r="S78522" s="10"/>
      <c r="T78522" s="10"/>
    </row>
    <row r="78523" spans="16:20" x14ac:dyDescent="0.2">
      <c r="P78523" s="10"/>
      <c r="R78523" s="10"/>
      <c r="S78523" s="10"/>
      <c r="T78523" s="10"/>
    </row>
    <row r="78524" spans="16:20" x14ac:dyDescent="0.2">
      <c r="P78524" s="10"/>
      <c r="R78524" s="10"/>
      <c r="S78524" s="10"/>
      <c r="T78524" s="10"/>
    </row>
    <row r="78525" spans="16:20" x14ac:dyDescent="0.2">
      <c r="P78525" s="10"/>
      <c r="R78525" s="10"/>
      <c r="S78525" s="10"/>
      <c r="T78525" s="10"/>
    </row>
    <row r="78526" spans="16:20" x14ac:dyDescent="0.2">
      <c r="P78526" s="10"/>
      <c r="R78526" s="10"/>
      <c r="S78526" s="10"/>
      <c r="T78526" s="10"/>
    </row>
    <row r="78527" spans="16:20" x14ac:dyDescent="0.2">
      <c r="P78527" s="10"/>
      <c r="R78527" s="10"/>
      <c r="S78527" s="10"/>
      <c r="T78527" s="10"/>
    </row>
    <row r="78528" spans="16:20" x14ac:dyDescent="0.2">
      <c r="P78528" s="10"/>
      <c r="R78528" s="10"/>
      <c r="S78528" s="10"/>
      <c r="T78528" s="10"/>
    </row>
    <row r="78529" spans="16:20" x14ac:dyDescent="0.2">
      <c r="P78529" s="10"/>
      <c r="R78529" s="10"/>
      <c r="S78529" s="10"/>
      <c r="T78529" s="10"/>
    </row>
    <row r="78530" spans="16:20" x14ac:dyDescent="0.2">
      <c r="P78530" s="10"/>
      <c r="R78530" s="10"/>
      <c r="S78530" s="10"/>
      <c r="T78530" s="10"/>
    </row>
    <row r="78531" spans="16:20" x14ac:dyDescent="0.2">
      <c r="P78531" s="10"/>
      <c r="R78531" s="10"/>
      <c r="S78531" s="10"/>
      <c r="T78531" s="10"/>
    </row>
    <row r="78532" spans="16:20" x14ac:dyDescent="0.2">
      <c r="P78532" s="10"/>
      <c r="R78532" s="10"/>
      <c r="S78532" s="10"/>
      <c r="T78532" s="10"/>
    </row>
    <row r="78533" spans="16:20" x14ac:dyDescent="0.2">
      <c r="P78533" s="10"/>
      <c r="R78533" s="10"/>
      <c r="S78533" s="10"/>
      <c r="T78533" s="10"/>
    </row>
    <row r="78534" spans="16:20" x14ac:dyDescent="0.2">
      <c r="P78534" s="10"/>
      <c r="R78534" s="10"/>
      <c r="S78534" s="10"/>
      <c r="T78534" s="10"/>
    </row>
    <row r="78535" spans="16:20" x14ac:dyDescent="0.2">
      <c r="P78535" s="10"/>
      <c r="R78535" s="10"/>
      <c r="S78535" s="10"/>
      <c r="T78535" s="10"/>
    </row>
    <row r="78536" spans="16:20" x14ac:dyDescent="0.2">
      <c r="P78536" s="10"/>
      <c r="R78536" s="10"/>
      <c r="S78536" s="10"/>
      <c r="T78536" s="10"/>
    </row>
    <row r="78537" spans="16:20" x14ac:dyDescent="0.2">
      <c r="P78537" s="10"/>
      <c r="R78537" s="10"/>
      <c r="S78537" s="10"/>
      <c r="T78537" s="10"/>
    </row>
    <row r="78538" spans="16:20" x14ac:dyDescent="0.2">
      <c r="P78538" s="10"/>
      <c r="R78538" s="10"/>
      <c r="S78538" s="10"/>
      <c r="T78538" s="10"/>
    </row>
    <row r="78539" spans="16:20" x14ac:dyDescent="0.2">
      <c r="P78539" s="10"/>
      <c r="R78539" s="10"/>
      <c r="S78539" s="10"/>
      <c r="T78539" s="10"/>
    </row>
    <row r="78540" spans="16:20" x14ac:dyDescent="0.2">
      <c r="P78540" s="10"/>
      <c r="R78540" s="10"/>
      <c r="S78540" s="10"/>
      <c r="T78540" s="10"/>
    </row>
    <row r="78541" spans="16:20" x14ac:dyDescent="0.2">
      <c r="P78541" s="10"/>
      <c r="R78541" s="10"/>
      <c r="S78541" s="10"/>
      <c r="T78541" s="10"/>
    </row>
    <row r="78542" spans="16:20" x14ac:dyDescent="0.2">
      <c r="P78542" s="10"/>
      <c r="R78542" s="10"/>
      <c r="S78542" s="10"/>
      <c r="T78542" s="10"/>
    </row>
    <row r="78543" spans="16:20" x14ac:dyDescent="0.2">
      <c r="P78543" s="10"/>
      <c r="R78543" s="10"/>
      <c r="S78543" s="10"/>
      <c r="T78543" s="10"/>
    </row>
    <row r="78544" spans="16:20" x14ac:dyDescent="0.2">
      <c r="P78544" s="10"/>
      <c r="R78544" s="10"/>
      <c r="S78544" s="10"/>
      <c r="T78544" s="10"/>
    </row>
    <row r="78545" spans="16:20" x14ac:dyDescent="0.2">
      <c r="P78545" s="10"/>
      <c r="R78545" s="10"/>
      <c r="S78545" s="10"/>
      <c r="T78545" s="10"/>
    </row>
    <row r="78546" spans="16:20" x14ac:dyDescent="0.2">
      <c r="P78546" s="10"/>
      <c r="R78546" s="10"/>
      <c r="S78546" s="10"/>
      <c r="T78546" s="10"/>
    </row>
    <row r="78547" spans="16:20" x14ac:dyDescent="0.2">
      <c r="P78547" s="10"/>
      <c r="R78547" s="10"/>
      <c r="S78547" s="10"/>
      <c r="T78547" s="10"/>
    </row>
    <row r="78548" spans="16:20" x14ac:dyDescent="0.2">
      <c r="P78548" s="10"/>
      <c r="R78548" s="10"/>
      <c r="S78548" s="10"/>
      <c r="T78548" s="10"/>
    </row>
    <row r="78549" spans="16:20" x14ac:dyDescent="0.2">
      <c r="P78549" s="10"/>
      <c r="R78549" s="10"/>
      <c r="S78549" s="10"/>
      <c r="T78549" s="10"/>
    </row>
    <row r="78550" spans="16:20" x14ac:dyDescent="0.2">
      <c r="P78550" s="10"/>
      <c r="R78550" s="10"/>
      <c r="S78550" s="10"/>
      <c r="T78550" s="10"/>
    </row>
    <row r="78551" spans="16:20" x14ac:dyDescent="0.2">
      <c r="P78551" s="10"/>
      <c r="R78551" s="10"/>
      <c r="S78551" s="10"/>
      <c r="T78551" s="10"/>
    </row>
    <row r="78552" spans="16:20" x14ac:dyDescent="0.2">
      <c r="P78552" s="10"/>
      <c r="R78552" s="10"/>
      <c r="S78552" s="10"/>
      <c r="T78552" s="10"/>
    </row>
    <row r="78553" spans="16:20" x14ac:dyDescent="0.2">
      <c r="P78553" s="10"/>
      <c r="R78553" s="10"/>
      <c r="S78553" s="10"/>
      <c r="T78553" s="10"/>
    </row>
    <row r="78554" spans="16:20" x14ac:dyDescent="0.2">
      <c r="P78554" s="10"/>
      <c r="R78554" s="10"/>
      <c r="S78554" s="10"/>
      <c r="T78554" s="10"/>
    </row>
    <row r="78555" spans="16:20" x14ac:dyDescent="0.2">
      <c r="P78555" s="10"/>
      <c r="R78555" s="10"/>
      <c r="S78555" s="10"/>
      <c r="T78555" s="10"/>
    </row>
    <row r="78556" spans="16:20" x14ac:dyDescent="0.2">
      <c r="P78556" s="10"/>
      <c r="R78556" s="10"/>
      <c r="S78556" s="10"/>
      <c r="T78556" s="10"/>
    </row>
    <row r="78557" spans="16:20" x14ac:dyDescent="0.2">
      <c r="P78557" s="10"/>
      <c r="R78557" s="10"/>
      <c r="S78557" s="10"/>
      <c r="T78557" s="10"/>
    </row>
    <row r="78558" spans="16:20" x14ac:dyDescent="0.2">
      <c r="P78558" s="10"/>
      <c r="R78558" s="10"/>
      <c r="S78558" s="10"/>
      <c r="T78558" s="10"/>
    </row>
    <row r="78559" spans="16:20" x14ac:dyDescent="0.2">
      <c r="P78559" s="10"/>
      <c r="R78559" s="10"/>
      <c r="S78559" s="10"/>
      <c r="T78559" s="10"/>
    </row>
    <row r="78560" spans="16:20" x14ac:dyDescent="0.2">
      <c r="P78560" s="10"/>
      <c r="R78560" s="10"/>
      <c r="S78560" s="10"/>
      <c r="T78560" s="10"/>
    </row>
    <row r="78561" spans="16:20" x14ac:dyDescent="0.2">
      <c r="P78561" s="10"/>
      <c r="R78561" s="10"/>
      <c r="S78561" s="10"/>
      <c r="T78561" s="10"/>
    </row>
    <row r="78562" spans="16:20" x14ac:dyDescent="0.2">
      <c r="P78562" s="10"/>
      <c r="R78562" s="10"/>
      <c r="S78562" s="10"/>
      <c r="T78562" s="10"/>
    </row>
    <row r="78563" spans="16:20" x14ac:dyDescent="0.2">
      <c r="P78563" s="10"/>
      <c r="R78563" s="10"/>
      <c r="S78563" s="10"/>
      <c r="T78563" s="10"/>
    </row>
    <row r="78564" spans="16:20" x14ac:dyDescent="0.2">
      <c r="P78564" s="10"/>
      <c r="R78564" s="10"/>
      <c r="S78564" s="10"/>
      <c r="T78564" s="10"/>
    </row>
    <row r="78565" spans="16:20" x14ac:dyDescent="0.2">
      <c r="P78565" s="10"/>
      <c r="R78565" s="10"/>
      <c r="S78565" s="10"/>
      <c r="T78565" s="10"/>
    </row>
    <row r="78566" spans="16:20" x14ac:dyDescent="0.2">
      <c r="P78566" s="10"/>
      <c r="R78566" s="10"/>
      <c r="S78566" s="10"/>
      <c r="T78566" s="10"/>
    </row>
    <row r="78567" spans="16:20" x14ac:dyDescent="0.2">
      <c r="P78567" s="10"/>
      <c r="R78567" s="10"/>
      <c r="S78567" s="10"/>
      <c r="T78567" s="10"/>
    </row>
    <row r="78568" spans="16:20" x14ac:dyDescent="0.2">
      <c r="P78568" s="10"/>
      <c r="R78568" s="10"/>
      <c r="S78568" s="10"/>
      <c r="T78568" s="10"/>
    </row>
    <row r="78569" spans="16:20" x14ac:dyDescent="0.2">
      <c r="P78569" s="10"/>
      <c r="R78569" s="10"/>
      <c r="S78569" s="10"/>
      <c r="T78569" s="10"/>
    </row>
    <row r="78570" spans="16:20" x14ac:dyDescent="0.2">
      <c r="P78570" s="10"/>
      <c r="R78570" s="10"/>
      <c r="S78570" s="10"/>
      <c r="T78570" s="10"/>
    </row>
    <row r="78571" spans="16:20" x14ac:dyDescent="0.2">
      <c r="P78571" s="10"/>
      <c r="R78571" s="10"/>
      <c r="S78571" s="10"/>
      <c r="T78571" s="10"/>
    </row>
    <row r="78572" spans="16:20" x14ac:dyDescent="0.2">
      <c r="P78572" s="10"/>
      <c r="R78572" s="10"/>
      <c r="S78572" s="10"/>
      <c r="T78572" s="10"/>
    </row>
    <row r="78573" spans="16:20" x14ac:dyDescent="0.2">
      <c r="P78573" s="10"/>
      <c r="R78573" s="10"/>
      <c r="S78573" s="10"/>
      <c r="T78573" s="10"/>
    </row>
    <row r="78574" spans="16:20" x14ac:dyDescent="0.2">
      <c r="P78574" s="10"/>
      <c r="R78574" s="10"/>
      <c r="S78574" s="10"/>
      <c r="T78574" s="10"/>
    </row>
    <row r="78575" spans="16:20" x14ac:dyDescent="0.2">
      <c r="P78575" s="10"/>
      <c r="R78575" s="10"/>
      <c r="S78575" s="10"/>
      <c r="T78575" s="10"/>
    </row>
    <row r="78576" spans="16:20" x14ac:dyDescent="0.2">
      <c r="P78576" s="10"/>
      <c r="R78576" s="10"/>
      <c r="S78576" s="10"/>
      <c r="T78576" s="10"/>
    </row>
    <row r="78577" spans="16:20" x14ac:dyDescent="0.2">
      <c r="P78577" s="10"/>
      <c r="R78577" s="10"/>
      <c r="S78577" s="10"/>
      <c r="T78577" s="10"/>
    </row>
    <row r="78578" spans="16:20" x14ac:dyDescent="0.2">
      <c r="P78578" s="10"/>
      <c r="R78578" s="10"/>
      <c r="S78578" s="10"/>
      <c r="T78578" s="10"/>
    </row>
    <row r="78579" spans="16:20" x14ac:dyDescent="0.2">
      <c r="P78579" s="10"/>
      <c r="R78579" s="10"/>
      <c r="S78579" s="10"/>
      <c r="T78579" s="10"/>
    </row>
    <row r="78580" spans="16:20" x14ac:dyDescent="0.2">
      <c r="P78580" s="10"/>
      <c r="R78580" s="10"/>
      <c r="S78580" s="10"/>
      <c r="T78580" s="10"/>
    </row>
    <row r="78581" spans="16:20" x14ac:dyDescent="0.2">
      <c r="P78581" s="10"/>
      <c r="R78581" s="10"/>
      <c r="S78581" s="10"/>
      <c r="T78581" s="10"/>
    </row>
    <row r="78582" spans="16:20" x14ac:dyDescent="0.2">
      <c r="P78582" s="10"/>
      <c r="R78582" s="10"/>
      <c r="S78582" s="10"/>
      <c r="T78582" s="10"/>
    </row>
    <row r="78583" spans="16:20" x14ac:dyDescent="0.2">
      <c r="P78583" s="10"/>
      <c r="R78583" s="10"/>
      <c r="S78583" s="10"/>
      <c r="T78583" s="10"/>
    </row>
    <row r="78584" spans="16:20" x14ac:dyDescent="0.2">
      <c r="P78584" s="10"/>
      <c r="R78584" s="10"/>
      <c r="S78584" s="10"/>
      <c r="T78584" s="10"/>
    </row>
    <row r="78585" spans="16:20" x14ac:dyDescent="0.2">
      <c r="P78585" s="10"/>
      <c r="R78585" s="10"/>
      <c r="S78585" s="10"/>
      <c r="T78585" s="10"/>
    </row>
    <row r="78586" spans="16:20" x14ac:dyDescent="0.2">
      <c r="P78586" s="10"/>
      <c r="R78586" s="10"/>
      <c r="S78586" s="10"/>
      <c r="T78586" s="10"/>
    </row>
    <row r="78587" spans="16:20" x14ac:dyDescent="0.2">
      <c r="P78587" s="10"/>
      <c r="R78587" s="10"/>
      <c r="S78587" s="10"/>
      <c r="T78587" s="10"/>
    </row>
    <row r="78588" spans="16:20" x14ac:dyDescent="0.2">
      <c r="P78588" s="10"/>
      <c r="R78588" s="10"/>
      <c r="S78588" s="10"/>
      <c r="T78588" s="10"/>
    </row>
    <row r="78589" spans="16:20" x14ac:dyDescent="0.2">
      <c r="P78589" s="10"/>
      <c r="R78589" s="10"/>
      <c r="S78589" s="10"/>
      <c r="T78589" s="10"/>
    </row>
    <row r="78590" spans="16:20" x14ac:dyDescent="0.2">
      <c r="P78590" s="10"/>
      <c r="R78590" s="10"/>
      <c r="S78590" s="10"/>
      <c r="T78590" s="10"/>
    </row>
    <row r="78591" spans="16:20" x14ac:dyDescent="0.2">
      <c r="P78591" s="10"/>
      <c r="R78591" s="10"/>
      <c r="S78591" s="10"/>
      <c r="T78591" s="10"/>
    </row>
    <row r="78592" spans="16:20" x14ac:dyDescent="0.2">
      <c r="P78592" s="10"/>
      <c r="R78592" s="10"/>
      <c r="S78592" s="10"/>
      <c r="T78592" s="10"/>
    </row>
    <row r="78593" spans="16:20" x14ac:dyDescent="0.2">
      <c r="P78593" s="10"/>
      <c r="R78593" s="10"/>
      <c r="S78593" s="10"/>
      <c r="T78593" s="10"/>
    </row>
    <row r="78594" spans="16:20" x14ac:dyDescent="0.2">
      <c r="P78594" s="10"/>
      <c r="R78594" s="10"/>
      <c r="S78594" s="10"/>
      <c r="T78594" s="10"/>
    </row>
    <row r="78595" spans="16:20" x14ac:dyDescent="0.2">
      <c r="P78595" s="10"/>
      <c r="R78595" s="10"/>
      <c r="S78595" s="10"/>
      <c r="T78595" s="10"/>
    </row>
    <row r="78596" spans="16:20" x14ac:dyDescent="0.2">
      <c r="P78596" s="10"/>
      <c r="R78596" s="10"/>
      <c r="S78596" s="10"/>
      <c r="T78596" s="10"/>
    </row>
    <row r="78597" spans="16:20" x14ac:dyDescent="0.2">
      <c r="P78597" s="10"/>
      <c r="R78597" s="10"/>
      <c r="S78597" s="10"/>
      <c r="T78597" s="10"/>
    </row>
    <row r="78598" spans="16:20" x14ac:dyDescent="0.2">
      <c r="P78598" s="10"/>
      <c r="R78598" s="10"/>
      <c r="S78598" s="10"/>
      <c r="T78598" s="10"/>
    </row>
    <row r="78599" spans="16:20" x14ac:dyDescent="0.2">
      <c r="P78599" s="10"/>
      <c r="R78599" s="10"/>
      <c r="S78599" s="10"/>
      <c r="T78599" s="10"/>
    </row>
    <row r="78600" spans="16:20" x14ac:dyDescent="0.2">
      <c r="P78600" s="10"/>
      <c r="R78600" s="10"/>
      <c r="S78600" s="10"/>
      <c r="T78600" s="10"/>
    </row>
    <row r="78601" spans="16:20" x14ac:dyDescent="0.2">
      <c r="P78601" s="10"/>
      <c r="R78601" s="10"/>
      <c r="S78601" s="10"/>
      <c r="T78601" s="10"/>
    </row>
    <row r="78602" spans="16:20" x14ac:dyDescent="0.2">
      <c r="P78602" s="10"/>
      <c r="R78602" s="10"/>
      <c r="S78602" s="10"/>
      <c r="T78602" s="10"/>
    </row>
    <row r="78603" spans="16:20" x14ac:dyDescent="0.2">
      <c r="P78603" s="10"/>
      <c r="R78603" s="10"/>
      <c r="S78603" s="10"/>
      <c r="T78603" s="10"/>
    </row>
    <row r="78604" spans="16:20" x14ac:dyDescent="0.2">
      <c r="P78604" s="10"/>
      <c r="R78604" s="10"/>
      <c r="S78604" s="10"/>
      <c r="T78604" s="10"/>
    </row>
    <row r="78605" spans="16:20" x14ac:dyDescent="0.2">
      <c r="P78605" s="10"/>
      <c r="R78605" s="10"/>
      <c r="S78605" s="10"/>
      <c r="T78605" s="10"/>
    </row>
    <row r="78606" spans="16:20" x14ac:dyDescent="0.2">
      <c r="P78606" s="10"/>
      <c r="R78606" s="10"/>
      <c r="S78606" s="10"/>
      <c r="T78606" s="10"/>
    </row>
    <row r="78607" spans="16:20" x14ac:dyDescent="0.2">
      <c r="P78607" s="10"/>
      <c r="R78607" s="10"/>
      <c r="S78607" s="10"/>
      <c r="T78607" s="10"/>
    </row>
    <row r="78608" spans="16:20" x14ac:dyDescent="0.2">
      <c r="P78608" s="10"/>
      <c r="R78608" s="10"/>
      <c r="S78608" s="10"/>
      <c r="T78608" s="10"/>
    </row>
    <row r="78609" spans="16:20" x14ac:dyDescent="0.2">
      <c r="P78609" s="10"/>
      <c r="R78609" s="10"/>
      <c r="S78609" s="10"/>
      <c r="T78609" s="10"/>
    </row>
    <row r="78610" spans="16:20" x14ac:dyDescent="0.2">
      <c r="P78610" s="10"/>
      <c r="R78610" s="10"/>
      <c r="S78610" s="10"/>
      <c r="T78610" s="10"/>
    </row>
    <row r="78611" spans="16:20" x14ac:dyDescent="0.2">
      <c r="P78611" s="10"/>
      <c r="R78611" s="10"/>
      <c r="S78611" s="10"/>
      <c r="T78611" s="10"/>
    </row>
    <row r="78612" spans="16:20" x14ac:dyDescent="0.2">
      <c r="P78612" s="10"/>
      <c r="R78612" s="10"/>
      <c r="S78612" s="10"/>
      <c r="T78612" s="10"/>
    </row>
    <row r="78613" spans="16:20" x14ac:dyDescent="0.2">
      <c r="P78613" s="10"/>
      <c r="R78613" s="10"/>
      <c r="S78613" s="10"/>
      <c r="T78613" s="10"/>
    </row>
    <row r="78614" spans="16:20" x14ac:dyDescent="0.2">
      <c r="P78614" s="10"/>
      <c r="R78614" s="10"/>
      <c r="S78614" s="10"/>
      <c r="T78614" s="10"/>
    </row>
    <row r="78615" spans="16:20" x14ac:dyDescent="0.2">
      <c r="P78615" s="10"/>
      <c r="R78615" s="10"/>
      <c r="S78615" s="10"/>
      <c r="T78615" s="10"/>
    </row>
    <row r="78616" spans="16:20" x14ac:dyDescent="0.2">
      <c r="P78616" s="10"/>
      <c r="R78616" s="10"/>
      <c r="S78616" s="10"/>
      <c r="T78616" s="10"/>
    </row>
    <row r="78617" spans="16:20" x14ac:dyDescent="0.2">
      <c r="P78617" s="10"/>
      <c r="R78617" s="10"/>
      <c r="S78617" s="10"/>
      <c r="T78617" s="10"/>
    </row>
    <row r="78618" spans="16:20" x14ac:dyDescent="0.2">
      <c r="P78618" s="10"/>
      <c r="R78618" s="10"/>
      <c r="S78618" s="10"/>
      <c r="T78618" s="10"/>
    </row>
    <row r="78619" spans="16:20" x14ac:dyDescent="0.2">
      <c r="P78619" s="10"/>
      <c r="R78619" s="10"/>
      <c r="S78619" s="10"/>
      <c r="T78619" s="10"/>
    </row>
    <row r="78620" spans="16:20" x14ac:dyDescent="0.2">
      <c r="P78620" s="10"/>
      <c r="R78620" s="10"/>
      <c r="S78620" s="10"/>
      <c r="T78620" s="10"/>
    </row>
    <row r="78621" spans="16:20" x14ac:dyDescent="0.2">
      <c r="P78621" s="10"/>
      <c r="R78621" s="10"/>
      <c r="S78621" s="10"/>
      <c r="T78621" s="10"/>
    </row>
    <row r="78622" spans="16:20" x14ac:dyDescent="0.2">
      <c r="P78622" s="10"/>
      <c r="R78622" s="10"/>
      <c r="S78622" s="10"/>
      <c r="T78622" s="10"/>
    </row>
    <row r="78623" spans="16:20" x14ac:dyDescent="0.2">
      <c r="P78623" s="10"/>
      <c r="R78623" s="10"/>
      <c r="S78623" s="10"/>
      <c r="T78623" s="10"/>
    </row>
    <row r="78624" spans="16:20" x14ac:dyDescent="0.2">
      <c r="P78624" s="10"/>
      <c r="R78624" s="10"/>
      <c r="S78624" s="10"/>
      <c r="T78624" s="10"/>
    </row>
    <row r="78625" spans="16:20" x14ac:dyDescent="0.2">
      <c r="P78625" s="10"/>
      <c r="R78625" s="10"/>
      <c r="S78625" s="10"/>
      <c r="T78625" s="10"/>
    </row>
    <row r="78626" spans="16:20" x14ac:dyDescent="0.2">
      <c r="P78626" s="10"/>
      <c r="R78626" s="10"/>
      <c r="S78626" s="10"/>
      <c r="T78626" s="10"/>
    </row>
    <row r="78627" spans="16:20" x14ac:dyDescent="0.2">
      <c r="P78627" s="10"/>
      <c r="R78627" s="10"/>
      <c r="S78627" s="10"/>
      <c r="T78627" s="10"/>
    </row>
    <row r="78628" spans="16:20" x14ac:dyDescent="0.2">
      <c r="P78628" s="10"/>
      <c r="R78628" s="10"/>
      <c r="S78628" s="10"/>
      <c r="T78628" s="10"/>
    </row>
    <row r="78629" spans="16:20" x14ac:dyDescent="0.2">
      <c r="P78629" s="10"/>
      <c r="R78629" s="10"/>
      <c r="S78629" s="10"/>
      <c r="T78629" s="10"/>
    </row>
    <row r="78630" spans="16:20" x14ac:dyDescent="0.2">
      <c r="P78630" s="10"/>
      <c r="R78630" s="10"/>
      <c r="S78630" s="10"/>
      <c r="T78630" s="10"/>
    </row>
    <row r="78631" spans="16:20" x14ac:dyDescent="0.2">
      <c r="P78631" s="10"/>
      <c r="R78631" s="10"/>
      <c r="S78631" s="10"/>
      <c r="T78631" s="10"/>
    </row>
    <row r="78632" spans="16:20" x14ac:dyDescent="0.2">
      <c r="P78632" s="10"/>
      <c r="R78632" s="10"/>
      <c r="S78632" s="10"/>
      <c r="T78632" s="10"/>
    </row>
    <row r="78633" spans="16:20" x14ac:dyDescent="0.2">
      <c r="P78633" s="10"/>
      <c r="R78633" s="10"/>
      <c r="S78633" s="10"/>
      <c r="T78633" s="10"/>
    </row>
    <row r="78634" spans="16:20" x14ac:dyDescent="0.2">
      <c r="P78634" s="10"/>
      <c r="R78634" s="10"/>
      <c r="S78634" s="10"/>
      <c r="T78634" s="10"/>
    </row>
    <row r="78635" spans="16:20" x14ac:dyDescent="0.2">
      <c r="P78635" s="10"/>
      <c r="R78635" s="10"/>
      <c r="S78635" s="10"/>
      <c r="T78635" s="10"/>
    </row>
    <row r="78636" spans="16:20" x14ac:dyDescent="0.2">
      <c r="P78636" s="10"/>
      <c r="R78636" s="10"/>
      <c r="S78636" s="10"/>
      <c r="T78636" s="10"/>
    </row>
    <row r="78637" spans="16:20" x14ac:dyDescent="0.2">
      <c r="P78637" s="10"/>
      <c r="R78637" s="10"/>
      <c r="S78637" s="10"/>
      <c r="T78637" s="10"/>
    </row>
    <row r="78638" spans="16:20" x14ac:dyDescent="0.2">
      <c r="P78638" s="10"/>
      <c r="R78638" s="10"/>
      <c r="S78638" s="10"/>
      <c r="T78638" s="10"/>
    </row>
    <row r="78639" spans="16:20" x14ac:dyDescent="0.2">
      <c r="P78639" s="10"/>
      <c r="R78639" s="10"/>
      <c r="S78639" s="10"/>
      <c r="T78639" s="10"/>
    </row>
    <row r="78640" spans="16:20" x14ac:dyDescent="0.2">
      <c r="P78640" s="10"/>
      <c r="R78640" s="10"/>
      <c r="S78640" s="10"/>
      <c r="T78640" s="10"/>
    </row>
    <row r="78641" spans="16:20" x14ac:dyDescent="0.2">
      <c r="P78641" s="10"/>
      <c r="R78641" s="10"/>
      <c r="S78641" s="10"/>
      <c r="T78641" s="10"/>
    </row>
    <row r="78642" spans="16:20" x14ac:dyDescent="0.2">
      <c r="P78642" s="10"/>
      <c r="R78642" s="10"/>
      <c r="S78642" s="10"/>
      <c r="T78642" s="10"/>
    </row>
    <row r="78643" spans="16:20" x14ac:dyDescent="0.2">
      <c r="P78643" s="10"/>
      <c r="R78643" s="10"/>
      <c r="S78643" s="10"/>
      <c r="T78643" s="10"/>
    </row>
    <row r="78644" spans="16:20" x14ac:dyDescent="0.2">
      <c r="P78644" s="10"/>
      <c r="R78644" s="10"/>
      <c r="S78644" s="10"/>
      <c r="T78644" s="10"/>
    </row>
    <row r="78645" spans="16:20" x14ac:dyDescent="0.2">
      <c r="P78645" s="10"/>
      <c r="R78645" s="10"/>
      <c r="S78645" s="10"/>
      <c r="T78645" s="10"/>
    </row>
    <row r="78646" spans="16:20" x14ac:dyDescent="0.2">
      <c r="P78646" s="10"/>
      <c r="R78646" s="10"/>
      <c r="S78646" s="10"/>
      <c r="T78646" s="10"/>
    </row>
    <row r="78647" spans="16:20" x14ac:dyDescent="0.2">
      <c r="P78647" s="10"/>
      <c r="R78647" s="10"/>
      <c r="S78647" s="10"/>
      <c r="T78647" s="10"/>
    </row>
    <row r="78648" spans="16:20" x14ac:dyDescent="0.2">
      <c r="P78648" s="10"/>
      <c r="R78648" s="10"/>
      <c r="S78648" s="10"/>
      <c r="T78648" s="10"/>
    </row>
    <row r="78649" spans="16:20" x14ac:dyDescent="0.2">
      <c r="P78649" s="10"/>
      <c r="R78649" s="10"/>
      <c r="S78649" s="10"/>
      <c r="T78649" s="10"/>
    </row>
    <row r="78650" spans="16:20" x14ac:dyDescent="0.2">
      <c r="P78650" s="10"/>
      <c r="R78650" s="10"/>
      <c r="S78650" s="10"/>
      <c r="T78650" s="10"/>
    </row>
    <row r="78651" spans="16:20" x14ac:dyDescent="0.2">
      <c r="P78651" s="10"/>
      <c r="R78651" s="10"/>
      <c r="S78651" s="10"/>
      <c r="T78651" s="10"/>
    </row>
    <row r="78652" spans="16:20" x14ac:dyDescent="0.2">
      <c r="P78652" s="10"/>
      <c r="R78652" s="10"/>
      <c r="S78652" s="10"/>
      <c r="T78652" s="10"/>
    </row>
    <row r="78653" spans="16:20" x14ac:dyDescent="0.2">
      <c r="P78653" s="10"/>
      <c r="R78653" s="10"/>
      <c r="S78653" s="10"/>
      <c r="T78653" s="10"/>
    </row>
    <row r="78654" spans="16:20" x14ac:dyDescent="0.2">
      <c r="P78654" s="10"/>
      <c r="R78654" s="10"/>
      <c r="S78654" s="10"/>
      <c r="T78654" s="10"/>
    </row>
    <row r="78655" spans="16:20" x14ac:dyDescent="0.2">
      <c r="P78655" s="10"/>
      <c r="R78655" s="10"/>
      <c r="S78655" s="10"/>
      <c r="T78655" s="10"/>
    </row>
    <row r="78656" spans="16:20" x14ac:dyDescent="0.2">
      <c r="P78656" s="10"/>
      <c r="R78656" s="10"/>
      <c r="S78656" s="10"/>
      <c r="T78656" s="10"/>
    </row>
    <row r="78657" spans="16:20" x14ac:dyDescent="0.2">
      <c r="P78657" s="10"/>
      <c r="R78657" s="10"/>
      <c r="S78657" s="10"/>
      <c r="T78657" s="10"/>
    </row>
    <row r="78658" spans="16:20" x14ac:dyDescent="0.2">
      <c r="P78658" s="10"/>
      <c r="R78658" s="10"/>
      <c r="S78658" s="10"/>
      <c r="T78658" s="10"/>
    </row>
    <row r="78659" spans="16:20" x14ac:dyDescent="0.2">
      <c r="P78659" s="10"/>
      <c r="R78659" s="10"/>
      <c r="S78659" s="10"/>
      <c r="T78659" s="10"/>
    </row>
    <row r="78660" spans="16:20" x14ac:dyDescent="0.2">
      <c r="P78660" s="10"/>
      <c r="R78660" s="10"/>
      <c r="S78660" s="10"/>
      <c r="T78660" s="10"/>
    </row>
    <row r="78661" spans="16:20" x14ac:dyDescent="0.2">
      <c r="P78661" s="10"/>
      <c r="R78661" s="10"/>
      <c r="S78661" s="10"/>
      <c r="T78661" s="10"/>
    </row>
    <row r="78662" spans="16:20" x14ac:dyDescent="0.2">
      <c r="P78662" s="10"/>
      <c r="R78662" s="10"/>
      <c r="S78662" s="10"/>
      <c r="T78662" s="10"/>
    </row>
    <row r="78663" spans="16:20" x14ac:dyDescent="0.2">
      <c r="P78663" s="10"/>
      <c r="R78663" s="10"/>
      <c r="S78663" s="10"/>
      <c r="T78663" s="10"/>
    </row>
    <row r="78664" spans="16:20" x14ac:dyDescent="0.2">
      <c r="P78664" s="10"/>
      <c r="R78664" s="10"/>
      <c r="S78664" s="10"/>
      <c r="T78664" s="10"/>
    </row>
    <row r="78665" spans="16:20" x14ac:dyDescent="0.2">
      <c r="P78665" s="10"/>
      <c r="R78665" s="10"/>
      <c r="S78665" s="10"/>
      <c r="T78665" s="10"/>
    </row>
    <row r="78666" spans="16:20" x14ac:dyDescent="0.2">
      <c r="P78666" s="10"/>
      <c r="R78666" s="10"/>
      <c r="S78666" s="10"/>
      <c r="T78666" s="10"/>
    </row>
    <row r="78667" spans="16:20" x14ac:dyDescent="0.2">
      <c r="P78667" s="10"/>
      <c r="R78667" s="10"/>
      <c r="S78667" s="10"/>
      <c r="T78667" s="10"/>
    </row>
    <row r="78668" spans="16:20" x14ac:dyDescent="0.2">
      <c r="P78668" s="10"/>
      <c r="R78668" s="10"/>
      <c r="S78668" s="10"/>
      <c r="T78668" s="10"/>
    </row>
    <row r="78669" spans="16:20" x14ac:dyDescent="0.2">
      <c r="P78669" s="10"/>
      <c r="R78669" s="10"/>
      <c r="S78669" s="10"/>
      <c r="T78669" s="10"/>
    </row>
    <row r="78670" spans="16:20" x14ac:dyDescent="0.2">
      <c r="P78670" s="10"/>
      <c r="R78670" s="10"/>
      <c r="S78670" s="10"/>
      <c r="T78670" s="10"/>
    </row>
    <row r="78671" spans="16:20" x14ac:dyDescent="0.2">
      <c r="P78671" s="10"/>
      <c r="R78671" s="10"/>
      <c r="S78671" s="10"/>
      <c r="T78671" s="10"/>
    </row>
    <row r="78672" spans="16:20" x14ac:dyDescent="0.2">
      <c r="P78672" s="10"/>
      <c r="R78672" s="10"/>
      <c r="S78672" s="10"/>
      <c r="T78672" s="10"/>
    </row>
    <row r="78673" spans="16:20" x14ac:dyDescent="0.2">
      <c r="P78673" s="10"/>
      <c r="R78673" s="10"/>
      <c r="S78673" s="10"/>
      <c r="T78673" s="10"/>
    </row>
    <row r="78674" spans="16:20" x14ac:dyDescent="0.2">
      <c r="P78674" s="10"/>
      <c r="R78674" s="10"/>
      <c r="S78674" s="10"/>
      <c r="T78674" s="10"/>
    </row>
    <row r="78675" spans="16:20" x14ac:dyDescent="0.2">
      <c r="P78675" s="10"/>
      <c r="R78675" s="10"/>
      <c r="S78675" s="10"/>
      <c r="T78675" s="10"/>
    </row>
    <row r="78676" spans="16:20" x14ac:dyDescent="0.2">
      <c r="P78676" s="10"/>
      <c r="R78676" s="10"/>
      <c r="S78676" s="10"/>
      <c r="T78676" s="10"/>
    </row>
    <row r="78677" spans="16:20" x14ac:dyDescent="0.2">
      <c r="P78677" s="10"/>
      <c r="R78677" s="10"/>
      <c r="S78677" s="10"/>
      <c r="T78677" s="10"/>
    </row>
    <row r="78678" spans="16:20" x14ac:dyDescent="0.2">
      <c r="P78678" s="10"/>
      <c r="R78678" s="10"/>
      <c r="S78678" s="10"/>
      <c r="T78678" s="10"/>
    </row>
    <row r="78679" spans="16:20" x14ac:dyDescent="0.2">
      <c r="P78679" s="10"/>
      <c r="R78679" s="10"/>
      <c r="S78679" s="10"/>
      <c r="T78679" s="10"/>
    </row>
    <row r="78680" spans="16:20" x14ac:dyDescent="0.2">
      <c r="P78680" s="10"/>
      <c r="R78680" s="10"/>
      <c r="S78680" s="10"/>
      <c r="T78680" s="10"/>
    </row>
    <row r="78681" spans="16:20" x14ac:dyDescent="0.2">
      <c r="P78681" s="10"/>
      <c r="R78681" s="10"/>
      <c r="S78681" s="10"/>
      <c r="T78681" s="10"/>
    </row>
    <row r="78682" spans="16:20" x14ac:dyDescent="0.2">
      <c r="P78682" s="10"/>
      <c r="R78682" s="10"/>
      <c r="S78682" s="10"/>
      <c r="T78682" s="10"/>
    </row>
    <row r="78683" spans="16:20" x14ac:dyDescent="0.2">
      <c r="P78683" s="10"/>
      <c r="R78683" s="10"/>
      <c r="S78683" s="10"/>
      <c r="T78683" s="10"/>
    </row>
    <row r="78684" spans="16:20" x14ac:dyDescent="0.2">
      <c r="P78684" s="10"/>
      <c r="R78684" s="10"/>
      <c r="S78684" s="10"/>
      <c r="T78684" s="10"/>
    </row>
    <row r="78685" spans="16:20" x14ac:dyDescent="0.2">
      <c r="P78685" s="10"/>
      <c r="R78685" s="10"/>
      <c r="S78685" s="10"/>
      <c r="T78685" s="10"/>
    </row>
    <row r="78686" spans="16:20" x14ac:dyDescent="0.2">
      <c r="P78686" s="10"/>
      <c r="R78686" s="10"/>
      <c r="S78686" s="10"/>
      <c r="T78686" s="10"/>
    </row>
    <row r="78687" spans="16:20" x14ac:dyDescent="0.2">
      <c r="P78687" s="10"/>
      <c r="R78687" s="10"/>
      <c r="S78687" s="10"/>
      <c r="T78687" s="10"/>
    </row>
    <row r="78688" spans="16:20" x14ac:dyDescent="0.2">
      <c r="P78688" s="10"/>
      <c r="R78688" s="10"/>
      <c r="S78688" s="10"/>
      <c r="T78688" s="10"/>
    </row>
    <row r="78689" spans="16:20" x14ac:dyDescent="0.2">
      <c r="P78689" s="10"/>
      <c r="R78689" s="10"/>
      <c r="S78689" s="10"/>
      <c r="T78689" s="10"/>
    </row>
    <row r="78690" spans="16:20" x14ac:dyDescent="0.2">
      <c r="P78690" s="10"/>
      <c r="R78690" s="10"/>
      <c r="S78690" s="10"/>
      <c r="T78690" s="10"/>
    </row>
    <row r="78691" spans="16:20" x14ac:dyDescent="0.2">
      <c r="P78691" s="10"/>
      <c r="R78691" s="10"/>
      <c r="S78691" s="10"/>
      <c r="T78691" s="10"/>
    </row>
    <row r="78692" spans="16:20" x14ac:dyDescent="0.2">
      <c r="P78692" s="10"/>
      <c r="R78692" s="10"/>
      <c r="S78692" s="10"/>
      <c r="T78692" s="10"/>
    </row>
    <row r="78693" spans="16:20" x14ac:dyDescent="0.2">
      <c r="P78693" s="10"/>
      <c r="R78693" s="10"/>
      <c r="S78693" s="10"/>
      <c r="T78693" s="10"/>
    </row>
    <row r="78694" spans="16:20" x14ac:dyDescent="0.2">
      <c r="P78694" s="10"/>
      <c r="R78694" s="10"/>
      <c r="S78694" s="10"/>
      <c r="T78694" s="10"/>
    </row>
    <row r="78695" spans="16:20" x14ac:dyDescent="0.2">
      <c r="P78695" s="10"/>
      <c r="R78695" s="10"/>
      <c r="S78695" s="10"/>
      <c r="T78695" s="10"/>
    </row>
    <row r="78696" spans="16:20" x14ac:dyDescent="0.2">
      <c r="P78696" s="10"/>
      <c r="R78696" s="10"/>
      <c r="S78696" s="10"/>
      <c r="T78696" s="10"/>
    </row>
    <row r="78697" spans="16:20" x14ac:dyDescent="0.2">
      <c r="P78697" s="10"/>
      <c r="R78697" s="10"/>
      <c r="S78697" s="10"/>
      <c r="T78697" s="10"/>
    </row>
    <row r="78698" spans="16:20" x14ac:dyDescent="0.2">
      <c r="P78698" s="10"/>
      <c r="R78698" s="10"/>
      <c r="S78698" s="10"/>
      <c r="T78698" s="10"/>
    </row>
    <row r="78699" spans="16:20" x14ac:dyDescent="0.2">
      <c r="P78699" s="10"/>
      <c r="R78699" s="10"/>
      <c r="S78699" s="10"/>
      <c r="T78699" s="10"/>
    </row>
    <row r="78700" spans="16:20" x14ac:dyDescent="0.2">
      <c r="P78700" s="10"/>
      <c r="R78700" s="10"/>
      <c r="S78700" s="10"/>
      <c r="T78700" s="10"/>
    </row>
    <row r="78701" spans="16:20" x14ac:dyDescent="0.2">
      <c r="P78701" s="10"/>
      <c r="R78701" s="10"/>
      <c r="S78701" s="10"/>
      <c r="T78701" s="10"/>
    </row>
    <row r="78702" spans="16:20" x14ac:dyDescent="0.2">
      <c r="P78702" s="10"/>
      <c r="R78702" s="10"/>
      <c r="S78702" s="10"/>
      <c r="T78702" s="10"/>
    </row>
    <row r="78703" spans="16:20" x14ac:dyDescent="0.2">
      <c r="P78703" s="10"/>
      <c r="R78703" s="10"/>
      <c r="S78703" s="10"/>
      <c r="T78703" s="10"/>
    </row>
    <row r="78704" spans="16:20" x14ac:dyDescent="0.2">
      <c r="P78704" s="10"/>
      <c r="R78704" s="10"/>
      <c r="S78704" s="10"/>
      <c r="T78704" s="10"/>
    </row>
    <row r="78705" spans="16:20" x14ac:dyDescent="0.2">
      <c r="P78705" s="10"/>
      <c r="R78705" s="10"/>
      <c r="S78705" s="10"/>
      <c r="T78705" s="10"/>
    </row>
    <row r="78706" spans="16:20" x14ac:dyDescent="0.2">
      <c r="P78706" s="10"/>
      <c r="R78706" s="10"/>
      <c r="S78706" s="10"/>
      <c r="T78706" s="10"/>
    </row>
    <row r="78707" spans="16:20" x14ac:dyDescent="0.2">
      <c r="P78707" s="10"/>
      <c r="R78707" s="10"/>
      <c r="S78707" s="10"/>
      <c r="T78707" s="10"/>
    </row>
    <row r="78708" spans="16:20" x14ac:dyDescent="0.2">
      <c r="P78708" s="10"/>
      <c r="R78708" s="10"/>
      <c r="S78708" s="10"/>
      <c r="T78708" s="10"/>
    </row>
    <row r="78709" spans="16:20" x14ac:dyDescent="0.2">
      <c r="P78709" s="10"/>
      <c r="R78709" s="10"/>
      <c r="S78709" s="10"/>
      <c r="T78709" s="10"/>
    </row>
    <row r="78710" spans="16:20" x14ac:dyDescent="0.2">
      <c r="P78710" s="10"/>
      <c r="R78710" s="10"/>
      <c r="S78710" s="10"/>
      <c r="T78710" s="10"/>
    </row>
    <row r="78711" spans="16:20" x14ac:dyDescent="0.2">
      <c r="P78711" s="10"/>
      <c r="R78711" s="10"/>
      <c r="S78711" s="10"/>
      <c r="T78711" s="10"/>
    </row>
    <row r="78712" spans="16:20" x14ac:dyDescent="0.2">
      <c r="P78712" s="10"/>
      <c r="R78712" s="10"/>
      <c r="S78712" s="10"/>
      <c r="T78712" s="10"/>
    </row>
    <row r="78713" spans="16:20" x14ac:dyDescent="0.2">
      <c r="P78713" s="10"/>
      <c r="R78713" s="10"/>
      <c r="S78713" s="10"/>
      <c r="T78713" s="10"/>
    </row>
    <row r="78714" spans="16:20" x14ac:dyDescent="0.2">
      <c r="P78714" s="10"/>
      <c r="R78714" s="10"/>
      <c r="S78714" s="10"/>
      <c r="T78714" s="10"/>
    </row>
    <row r="78715" spans="16:20" x14ac:dyDescent="0.2">
      <c r="P78715" s="10"/>
      <c r="R78715" s="10"/>
      <c r="S78715" s="10"/>
      <c r="T78715" s="10"/>
    </row>
    <row r="78716" spans="16:20" x14ac:dyDescent="0.2">
      <c r="P78716" s="10"/>
      <c r="R78716" s="10"/>
      <c r="S78716" s="10"/>
      <c r="T78716" s="10"/>
    </row>
    <row r="78717" spans="16:20" x14ac:dyDescent="0.2">
      <c r="P78717" s="10"/>
      <c r="R78717" s="10"/>
      <c r="S78717" s="10"/>
      <c r="T78717" s="10"/>
    </row>
    <row r="78718" spans="16:20" x14ac:dyDescent="0.2">
      <c r="P78718" s="10"/>
      <c r="R78718" s="10"/>
      <c r="S78718" s="10"/>
      <c r="T78718" s="10"/>
    </row>
    <row r="78719" spans="16:20" x14ac:dyDescent="0.2">
      <c r="P78719" s="10"/>
      <c r="R78719" s="10"/>
      <c r="S78719" s="10"/>
      <c r="T78719" s="10"/>
    </row>
    <row r="78720" spans="16:20" x14ac:dyDescent="0.2">
      <c r="P78720" s="10"/>
      <c r="R78720" s="10"/>
      <c r="S78720" s="10"/>
      <c r="T78720" s="10"/>
    </row>
    <row r="78721" spans="16:20" x14ac:dyDescent="0.2">
      <c r="P78721" s="10"/>
      <c r="R78721" s="10"/>
      <c r="S78721" s="10"/>
      <c r="T78721" s="10"/>
    </row>
    <row r="78722" spans="16:20" x14ac:dyDescent="0.2">
      <c r="P78722" s="10"/>
      <c r="R78722" s="10"/>
      <c r="S78722" s="10"/>
      <c r="T78722" s="10"/>
    </row>
    <row r="78723" spans="16:20" x14ac:dyDescent="0.2">
      <c r="P78723" s="10"/>
      <c r="R78723" s="10"/>
      <c r="S78723" s="10"/>
      <c r="T78723" s="10"/>
    </row>
    <row r="78724" spans="16:20" x14ac:dyDescent="0.2">
      <c r="P78724" s="10"/>
      <c r="R78724" s="10"/>
      <c r="S78724" s="10"/>
      <c r="T78724" s="10"/>
    </row>
    <row r="78725" spans="16:20" x14ac:dyDescent="0.2">
      <c r="P78725" s="10"/>
      <c r="R78725" s="10"/>
      <c r="S78725" s="10"/>
      <c r="T78725" s="10"/>
    </row>
    <row r="78726" spans="16:20" x14ac:dyDescent="0.2">
      <c r="P78726" s="10"/>
      <c r="R78726" s="10"/>
      <c r="S78726" s="10"/>
      <c r="T78726" s="10"/>
    </row>
    <row r="78727" spans="16:20" x14ac:dyDescent="0.2">
      <c r="P78727" s="10"/>
      <c r="R78727" s="10"/>
      <c r="S78727" s="10"/>
      <c r="T78727" s="10"/>
    </row>
    <row r="78728" spans="16:20" x14ac:dyDescent="0.2">
      <c r="P78728" s="10"/>
      <c r="R78728" s="10"/>
      <c r="S78728" s="10"/>
      <c r="T78728" s="10"/>
    </row>
    <row r="78729" spans="16:20" x14ac:dyDescent="0.2">
      <c r="P78729" s="10"/>
      <c r="R78729" s="10"/>
      <c r="S78729" s="10"/>
      <c r="T78729" s="10"/>
    </row>
    <row r="78730" spans="16:20" x14ac:dyDescent="0.2">
      <c r="P78730" s="10"/>
      <c r="R78730" s="10"/>
      <c r="S78730" s="10"/>
      <c r="T78730" s="10"/>
    </row>
    <row r="78731" spans="16:20" x14ac:dyDescent="0.2">
      <c r="P78731" s="10"/>
      <c r="R78731" s="10"/>
      <c r="S78731" s="10"/>
      <c r="T78731" s="10"/>
    </row>
    <row r="78732" spans="16:20" x14ac:dyDescent="0.2">
      <c r="P78732" s="10"/>
      <c r="R78732" s="10"/>
      <c r="S78732" s="10"/>
      <c r="T78732" s="10"/>
    </row>
    <row r="78733" spans="16:20" x14ac:dyDescent="0.2">
      <c r="P78733" s="10"/>
      <c r="R78733" s="10"/>
      <c r="S78733" s="10"/>
      <c r="T78733" s="10"/>
    </row>
    <row r="78734" spans="16:20" x14ac:dyDescent="0.2">
      <c r="P78734" s="10"/>
      <c r="R78734" s="10"/>
      <c r="S78734" s="10"/>
      <c r="T78734" s="10"/>
    </row>
    <row r="78735" spans="16:20" x14ac:dyDescent="0.2">
      <c r="P78735" s="10"/>
      <c r="R78735" s="10"/>
      <c r="S78735" s="10"/>
      <c r="T78735" s="10"/>
    </row>
    <row r="78736" spans="16:20" x14ac:dyDescent="0.2">
      <c r="P78736" s="10"/>
      <c r="R78736" s="10"/>
      <c r="S78736" s="10"/>
      <c r="T78736" s="10"/>
    </row>
    <row r="78737" spans="16:20" x14ac:dyDescent="0.2">
      <c r="P78737" s="10"/>
      <c r="R78737" s="10"/>
      <c r="S78737" s="10"/>
      <c r="T78737" s="10"/>
    </row>
    <row r="78738" spans="16:20" x14ac:dyDescent="0.2">
      <c r="P78738" s="10"/>
      <c r="R78738" s="10"/>
      <c r="S78738" s="10"/>
      <c r="T78738" s="10"/>
    </row>
    <row r="78739" spans="16:20" x14ac:dyDescent="0.2">
      <c r="P78739" s="10"/>
      <c r="R78739" s="10"/>
      <c r="S78739" s="10"/>
      <c r="T78739" s="10"/>
    </row>
    <row r="78740" spans="16:20" x14ac:dyDescent="0.2">
      <c r="P78740" s="10"/>
      <c r="R78740" s="10"/>
      <c r="S78740" s="10"/>
      <c r="T78740" s="10"/>
    </row>
    <row r="78741" spans="16:20" x14ac:dyDescent="0.2">
      <c r="P78741" s="10"/>
      <c r="R78741" s="10"/>
      <c r="S78741" s="10"/>
      <c r="T78741" s="10"/>
    </row>
    <row r="78742" spans="16:20" x14ac:dyDescent="0.2">
      <c r="P78742" s="10"/>
      <c r="R78742" s="10"/>
      <c r="S78742" s="10"/>
      <c r="T78742" s="10"/>
    </row>
    <row r="78743" spans="16:20" x14ac:dyDescent="0.2">
      <c r="P78743" s="10"/>
      <c r="R78743" s="10"/>
      <c r="S78743" s="10"/>
      <c r="T78743" s="10"/>
    </row>
    <row r="78744" spans="16:20" x14ac:dyDescent="0.2">
      <c r="P78744" s="10"/>
      <c r="R78744" s="10"/>
      <c r="S78744" s="10"/>
      <c r="T78744" s="10"/>
    </row>
    <row r="78745" spans="16:20" x14ac:dyDescent="0.2">
      <c r="P78745" s="10"/>
      <c r="R78745" s="10"/>
      <c r="S78745" s="10"/>
      <c r="T78745" s="10"/>
    </row>
    <row r="78746" spans="16:20" x14ac:dyDescent="0.2">
      <c r="P78746" s="10"/>
      <c r="R78746" s="10"/>
      <c r="S78746" s="10"/>
      <c r="T78746" s="10"/>
    </row>
    <row r="78747" spans="16:20" x14ac:dyDescent="0.2">
      <c r="P78747" s="10"/>
      <c r="R78747" s="10"/>
      <c r="S78747" s="10"/>
      <c r="T78747" s="10"/>
    </row>
    <row r="78748" spans="16:20" x14ac:dyDescent="0.2">
      <c r="P78748" s="10"/>
      <c r="R78748" s="10"/>
      <c r="S78748" s="10"/>
      <c r="T78748" s="10"/>
    </row>
    <row r="78749" spans="16:20" x14ac:dyDescent="0.2">
      <c r="P78749" s="10"/>
      <c r="R78749" s="10"/>
      <c r="S78749" s="10"/>
      <c r="T78749" s="10"/>
    </row>
    <row r="78750" spans="16:20" x14ac:dyDescent="0.2">
      <c r="P78750" s="10"/>
      <c r="R78750" s="10"/>
      <c r="S78750" s="10"/>
      <c r="T78750" s="10"/>
    </row>
    <row r="78751" spans="16:20" x14ac:dyDescent="0.2">
      <c r="P78751" s="10"/>
      <c r="R78751" s="10"/>
      <c r="S78751" s="10"/>
      <c r="T78751" s="10"/>
    </row>
    <row r="78752" spans="16:20" x14ac:dyDescent="0.2">
      <c r="P78752" s="10"/>
      <c r="R78752" s="10"/>
      <c r="S78752" s="10"/>
      <c r="T78752" s="10"/>
    </row>
    <row r="78753" spans="16:20" x14ac:dyDescent="0.2">
      <c r="P78753" s="10"/>
      <c r="R78753" s="10"/>
      <c r="S78753" s="10"/>
      <c r="T78753" s="10"/>
    </row>
    <row r="78754" spans="16:20" x14ac:dyDescent="0.2">
      <c r="P78754" s="10"/>
      <c r="R78754" s="10"/>
      <c r="S78754" s="10"/>
      <c r="T78754" s="10"/>
    </row>
    <row r="78755" spans="16:20" x14ac:dyDescent="0.2">
      <c r="P78755" s="10"/>
      <c r="R78755" s="10"/>
      <c r="S78755" s="10"/>
      <c r="T78755" s="10"/>
    </row>
    <row r="78756" spans="16:20" x14ac:dyDescent="0.2">
      <c r="P78756" s="10"/>
      <c r="R78756" s="10"/>
      <c r="S78756" s="10"/>
      <c r="T78756" s="10"/>
    </row>
    <row r="78757" spans="16:20" x14ac:dyDescent="0.2">
      <c r="P78757" s="10"/>
      <c r="R78757" s="10"/>
      <c r="S78757" s="10"/>
      <c r="T78757" s="10"/>
    </row>
    <row r="78758" spans="16:20" x14ac:dyDescent="0.2">
      <c r="P78758" s="10"/>
      <c r="R78758" s="10"/>
      <c r="S78758" s="10"/>
      <c r="T78758" s="10"/>
    </row>
    <row r="78759" spans="16:20" x14ac:dyDescent="0.2">
      <c r="P78759" s="10"/>
      <c r="R78759" s="10"/>
      <c r="S78759" s="10"/>
      <c r="T78759" s="10"/>
    </row>
    <row r="78760" spans="16:20" x14ac:dyDescent="0.2">
      <c r="P78760" s="10"/>
      <c r="R78760" s="10"/>
      <c r="S78760" s="10"/>
      <c r="T78760" s="10"/>
    </row>
    <row r="78761" spans="16:20" x14ac:dyDescent="0.2">
      <c r="P78761" s="10"/>
      <c r="R78761" s="10"/>
      <c r="S78761" s="10"/>
      <c r="T78761" s="10"/>
    </row>
    <row r="78762" spans="16:20" x14ac:dyDescent="0.2">
      <c r="P78762" s="10"/>
      <c r="R78762" s="10"/>
      <c r="S78762" s="10"/>
      <c r="T78762" s="10"/>
    </row>
    <row r="78763" spans="16:20" x14ac:dyDescent="0.2">
      <c r="P78763" s="10"/>
      <c r="R78763" s="10"/>
      <c r="S78763" s="10"/>
      <c r="T78763" s="10"/>
    </row>
    <row r="78764" spans="16:20" x14ac:dyDescent="0.2">
      <c r="P78764" s="10"/>
      <c r="R78764" s="10"/>
      <c r="S78764" s="10"/>
      <c r="T78764" s="10"/>
    </row>
    <row r="78765" spans="16:20" x14ac:dyDescent="0.2">
      <c r="P78765" s="10"/>
      <c r="R78765" s="10"/>
      <c r="S78765" s="10"/>
      <c r="T78765" s="10"/>
    </row>
    <row r="78766" spans="16:20" x14ac:dyDescent="0.2">
      <c r="P78766" s="10"/>
      <c r="R78766" s="10"/>
      <c r="S78766" s="10"/>
      <c r="T78766" s="10"/>
    </row>
    <row r="78767" spans="16:20" x14ac:dyDescent="0.2">
      <c r="P78767" s="10"/>
      <c r="R78767" s="10"/>
      <c r="S78767" s="10"/>
      <c r="T78767" s="10"/>
    </row>
    <row r="78768" spans="16:20" x14ac:dyDescent="0.2">
      <c r="P78768" s="10"/>
      <c r="R78768" s="10"/>
      <c r="S78768" s="10"/>
      <c r="T78768" s="10"/>
    </row>
    <row r="78769" spans="16:20" x14ac:dyDescent="0.2">
      <c r="P78769" s="10"/>
      <c r="R78769" s="10"/>
      <c r="S78769" s="10"/>
      <c r="T78769" s="10"/>
    </row>
    <row r="78770" spans="16:20" x14ac:dyDescent="0.2">
      <c r="P78770" s="10"/>
      <c r="R78770" s="10"/>
      <c r="S78770" s="10"/>
      <c r="T78770" s="10"/>
    </row>
    <row r="78771" spans="16:20" x14ac:dyDescent="0.2">
      <c r="P78771" s="10"/>
      <c r="R78771" s="10"/>
      <c r="S78771" s="10"/>
      <c r="T78771" s="10"/>
    </row>
    <row r="78772" spans="16:20" x14ac:dyDescent="0.2">
      <c r="P78772" s="10"/>
      <c r="R78772" s="10"/>
      <c r="S78772" s="10"/>
      <c r="T78772" s="10"/>
    </row>
    <row r="78773" spans="16:20" x14ac:dyDescent="0.2">
      <c r="P78773" s="10"/>
      <c r="R78773" s="10"/>
      <c r="S78773" s="10"/>
      <c r="T78773" s="10"/>
    </row>
    <row r="78774" spans="16:20" x14ac:dyDescent="0.2">
      <c r="P78774" s="10"/>
      <c r="R78774" s="10"/>
      <c r="S78774" s="10"/>
      <c r="T78774" s="10"/>
    </row>
    <row r="78775" spans="16:20" x14ac:dyDescent="0.2">
      <c r="P78775" s="10"/>
      <c r="R78775" s="10"/>
      <c r="S78775" s="10"/>
      <c r="T78775" s="10"/>
    </row>
    <row r="78776" spans="16:20" x14ac:dyDescent="0.2">
      <c r="P78776" s="10"/>
      <c r="R78776" s="10"/>
      <c r="S78776" s="10"/>
      <c r="T78776" s="10"/>
    </row>
    <row r="78777" spans="16:20" x14ac:dyDescent="0.2">
      <c r="P78777" s="10"/>
      <c r="R78777" s="10"/>
      <c r="S78777" s="10"/>
      <c r="T78777" s="10"/>
    </row>
    <row r="78778" spans="16:20" x14ac:dyDescent="0.2">
      <c r="P78778" s="10"/>
      <c r="R78778" s="10"/>
      <c r="S78778" s="10"/>
      <c r="T78778" s="10"/>
    </row>
    <row r="78779" spans="16:20" x14ac:dyDescent="0.2">
      <c r="P78779" s="10"/>
      <c r="R78779" s="10"/>
      <c r="S78779" s="10"/>
      <c r="T78779" s="10"/>
    </row>
    <row r="78780" spans="16:20" x14ac:dyDescent="0.2">
      <c r="P78780" s="10"/>
      <c r="R78780" s="10"/>
      <c r="S78780" s="10"/>
      <c r="T78780" s="10"/>
    </row>
    <row r="78781" spans="16:20" x14ac:dyDescent="0.2">
      <c r="P78781" s="10"/>
      <c r="R78781" s="10"/>
      <c r="S78781" s="10"/>
      <c r="T78781" s="10"/>
    </row>
    <row r="78782" spans="16:20" x14ac:dyDescent="0.2">
      <c r="P78782" s="10"/>
      <c r="R78782" s="10"/>
      <c r="S78782" s="10"/>
      <c r="T78782" s="10"/>
    </row>
    <row r="78783" spans="16:20" x14ac:dyDescent="0.2">
      <c r="P78783" s="10"/>
      <c r="R78783" s="10"/>
      <c r="S78783" s="10"/>
      <c r="T78783" s="10"/>
    </row>
    <row r="78784" spans="16:20" x14ac:dyDescent="0.2">
      <c r="P78784" s="10"/>
      <c r="R78784" s="10"/>
      <c r="S78784" s="10"/>
      <c r="T78784" s="10"/>
    </row>
    <row r="78785" spans="16:20" x14ac:dyDescent="0.2">
      <c r="P78785" s="10"/>
      <c r="R78785" s="10"/>
      <c r="S78785" s="10"/>
      <c r="T78785" s="10"/>
    </row>
    <row r="78786" spans="16:20" x14ac:dyDescent="0.2">
      <c r="P78786" s="10"/>
      <c r="R78786" s="10"/>
      <c r="S78786" s="10"/>
      <c r="T78786" s="10"/>
    </row>
    <row r="78787" spans="16:20" x14ac:dyDescent="0.2">
      <c r="P78787" s="10"/>
      <c r="R78787" s="10"/>
      <c r="S78787" s="10"/>
      <c r="T78787" s="10"/>
    </row>
    <row r="78788" spans="16:20" x14ac:dyDescent="0.2">
      <c r="P78788" s="10"/>
      <c r="R78788" s="10"/>
      <c r="S78788" s="10"/>
      <c r="T78788" s="10"/>
    </row>
    <row r="78789" spans="16:20" x14ac:dyDescent="0.2">
      <c r="P78789" s="10"/>
      <c r="R78789" s="10"/>
      <c r="S78789" s="10"/>
      <c r="T78789" s="10"/>
    </row>
    <row r="78790" spans="16:20" x14ac:dyDescent="0.2">
      <c r="P78790" s="10"/>
      <c r="R78790" s="10"/>
      <c r="S78790" s="10"/>
      <c r="T78790" s="10"/>
    </row>
    <row r="78791" spans="16:20" x14ac:dyDescent="0.2">
      <c r="P78791" s="10"/>
      <c r="R78791" s="10"/>
      <c r="S78791" s="10"/>
      <c r="T78791" s="10"/>
    </row>
    <row r="78792" spans="16:20" x14ac:dyDescent="0.2">
      <c r="P78792" s="10"/>
      <c r="R78792" s="10"/>
      <c r="S78792" s="10"/>
      <c r="T78792" s="10"/>
    </row>
    <row r="78793" spans="16:20" x14ac:dyDescent="0.2">
      <c r="P78793" s="10"/>
      <c r="R78793" s="10"/>
      <c r="S78793" s="10"/>
      <c r="T78793" s="10"/>
    </row>
    <row r="78794" spans="16:20" x14ac:dyDescent="0.2">
      <c r="P78794" s="10"/>
      <c r="R78794" s="10"/>
      <c r="S78794" s="10"/>
      <c r="T78794" s="10"/>
    </row>
    <row r="78795" spans="16:20" x14ac:dyDescent="0.2">
      <c r="P78795" s="10"/>
      <c r="R78795" s="10"/>
      <c r="S78795" s="10"/>
      <c r="T78795" s="10"/>
    </row>
    <row r="78796" spans="16:20" x14ac:dyDescent="0.2">
      <c r="P78796" s="10"/>
      <c r="R78796" s="10"/>
      <c r="S78796" s="10"/>
      <c r="T78796" s="10"/>
    </row>
    <row r="78797" spans="16:20" x14ac:dyDescent="0.2">
      <c r="P78797" s="10"/>
      <c r="R78797" s="10"/>
      <c r="S78797" s="10"/>
      <c r="T78797" s="10"/>
    </row>
    <row r="78798" spans="16:20" x14ac:dyDescent="0.2">
      <c r="P78798" s="10"/>
      <c r="R78798" s="10"/>
      <c r="S78798" s="10"/>
      <c r="T78798" s="10"/>
    </row>
    <row r="78799" spans="16:20" x14ac:dyDescent="0.2">
      <c r="P78799" s="10"/>
      <c r="R78799" s="10"/>
      <c r="S78799" s="10"/>
      <c r="T78799" s="10"/>
    </row>
    <row r="78800" spans="16:20" x14ac:dyDescent="0.2">
      <c r="P78800" s="10"/>
      <c r="R78800" s="10"/>
      <c r="S78800" s="10"/>
      <c r="T78800" s="10"/>
    </row>
    <row r="78801" spans="16:20" x14ac:dyDescent="0.2">
      <c r="P78801" s="10"/>
      <c r="R78801" s="10"/>
      <c r="S78801" s="10"/>
      <c r="T78801" s="10"/>
    </row>
    <row r="78802" spans="16:20" x14ac:dyDescent="0.2">
      <c r="P78802" s="10"/>
      <c r="R78802" s="10"/>
      <c r="S78802" s="10"/>
      <c r="T78802" s="10"/>
    </row>
    <row r="78803" spans="16:20" x14ac:dyDescent="0.2">
      <c r="P78803" s="10"/>
      <c r="R78803" s="10"/>
      <c r="S78803" s="10"/>
      <c r="T78803" s="10"/>
    </row>
    <row r="78804" spans="16:20" x14ac:dyDescent="0.2">
      <c r="P78804" s="10"/>
      <c r="R78804" s="10"/>
      <c r="S78804" s="10"/>
      <c r="T78804" s="10"/>
    </row>
    <row r="78805" spans="16:20" x14ac:dyDescent="0.2">
      <c r="P78805" s="10"/>
      <c r="R78805" s="10"/>
      <c r="S78805" s="10"/>
      <c r="T78805" s="10"/>
    </row>
    <row r="78806" spans="16:20" x14ac:dyDescent="0.2">
      <c r="P78806" s="10"/>
      <c r="R78806" s="10"/>
      <c r="S78806" s="10"/>
      <c r="T78806" s="10"/>
    </row>
    <row r="78807" spans="16:20" x14ac:dyDescent="0.2">
      <c r="P78807" s="10"/>
      <c r="R78807" s="10"/>
      <c r="S78807" s="10"/>
      <c r="T78807" s="10"/>
    </row>
    <row r="78808" spans="16:20" x14ac:dyDescent="0.2">
      <c r="P78808" s="10"/>
      <c r="R78808" s="10"/>
      <c r="S78808" s="10"/>
      <c r="T78808" s="10"/>
    </row>
    <row r="78809" spans="16:20" x14ac:dyDescent="0.2">
      <c r="P78809" s="10"/>
      <c r="R78809" s="10"/>
      <c r="S78809" s="10"/>
      <c r="T78809" s="10"/>
    </row>
    <row r="78810" spans="16:20" x14ac:dyDescent="0.2">
      <c r="P78810" s="10"/>
      <c r="R78810" s="10"/>
      <c r="S78810" s="10"/>
      <c r="T78810" s="10"/>
    </row>
    <row r="78811" spans="16:20" x14ac:dyDescent="0.2">
      <c r="P78811" s="10"/>
      <c r="R78811" s="10"/>
      <c r="S78811" s="10"/>
      <c r="T78811" s="10"/>
    </row>
    <row r="78812" spans="16:20" x14ac:dyDescent="0.2">
      <c r="P78812" s="10"/>
      <c r="R78812" s="10"/>
      <c r="S78812" s="10"/>
      <c r="T78812" s="10"/>
    </row>
    <row r="78813" spans="16:20" x14ac:dyDescent="0.2">
      <c r="P78813" s="10"/>
      <c r="R78813" s="10"/>
      <c r="S78813" s="10"/>
      <c r="T78813" s="10"/>
    </row>
    <row r="78814" spans="16:20" x14ac:dyDescent="0.2">
      <c r="P78814" s="10"/>
      <c r="R78814" s="10"/>
      <c r="S78814" s="10"/>
      <c r="T78814" s="10"/>
    </row>
    <row r="78815" spans="16:20" x14ac:dyDescent="0.2">
      <c r="P78815" s="10"/>
      <c r="R78815" s="10"/>
      <c r="S78815" s="10"/>
      <c r="T78815" s="10"/>
    </row>
    <row r="78816" spans="16:20" x14ac:dyDescent="0.2">
      <c r="P78816" s="10"/>
      <c r="R78816" s="10"/>
      <c r="S78816" s="10"/>
      <c r="T78816" s="10"/>
    </row>
    <row r="78817" spans="16:20" x14ac:dyDescent="0.2">
      <c r="P78817" s="10"/>
      <c r="R78817" s="10"/>
      <c r="S78817" s="10"/>
      <c r="T78817" s="10"/>
    </row>
    <row r="78818" spans="16:20" x14ac:dyDescent="0.2">
      <c r="P78818" s="10"/>
      <c r="R78818" s="10"/>
      <c r="S78818" s="10"/>
      <c r="T78818" s="10"/>
    </row>
    <row r="78819" spans="16:20" x14ac:dyDescent="0.2">
      <c r="P78819" s="10"/>
      <c r="R78819" s="10"/>
      <c r="S78819" s="10"/>
      <c r="T78819" s="10"/>
    </row>
    <row r="78820" spans="16:20" x14ac:dyDescent="0.2">
      <c r="P78820" s="10"/>
      <c r="R78820" s="10"/>
      <c r="S78820" s="10"/>
      <c r="T78820" s="10"/>
    </row>
    <row r="78821" spans="16:20" x14ac:dyDescent="0.2">
      <c r="P78821" s="10"/>
      <c r="R78821" s="10"/>
      <c r="S78821" s="10"/>
      <c r="T78821" s="10"/>
    </row>
    <row r="78822" spans="16:20" x14ac:dyDescent="0.2">
      <c r="P78822" s="10"/>
      <c r="R78822" s="10"/>
      <c r="S78822" s="10"/>
      <c r="T78822" s="10"/>
    </row>
    <row r="78823" spans="16:20" x14ac:dyDescent="0.2">
      <c r="P78823" s="10"/>
      <c r="R78823" s="10"/>
      <c r="S78823" s="10"/>
      <c r="T78823" s="10"/>
    </row>
    <row r="78824" spans="16:20" x14ac:dyDescent="0.2">
      <c r="P78824" s="10"/>
      <c r="R78824" s="10"/>
      <c r="S78824" s="10"/>
      <c r="T78824" s="10"/>
    </row>
    <row r="78825" spans="16:20" x14ac:dyDescent="0.2">
      <c r="P78825" s="10"/>
      <c r="R78825" s="10"/>
      <c r="S78825" s="10"/>
      <c r="T78825" s="10"/>
    </row>
    <row r="78826" spans="16:20" x14ac:dyDescent="0.2">
      <c r="P78826" s="10"/>
      <c r="R78826" s="10"/>
      <c r="S78826" s="10"/>
      <c r="T78826" s="10"/>
    </row>
    <row r="78827" spans="16:20" x14ac:dyDescent="0.2">
      <c r="P78827" s="10"/>
      <c r="R78827" s="10"/>
      <c r="S78827" s="10"/>
      <c r="T78827" s="10"/>
    </row>
    <row r="78828" spans="16:20" x14ac:dyDescent="0.2">
      <c r="P78828" s="10"/>
      <c r="R78828" s="10"/>
      <c r="S78828" s="10"/>
      <c r="T78828" s="10"/>
    </row>
    <row r="78829" spans="16:20" x14ac:dyDescent="0.2">
      <c r="P78829" s="10"/>
      <c r="R78829" s="10"/>
      <c r="S78829" s="10"/>
      <c r="T78829" s="10"/>
    </row>
    <row r="78830" spans="16:20" x14ac:dyDescent="0.2">
      <c r="P78830" s="10"/>
      <c r="R78830" s="10"/>
      <c r="S78830" s="10"/>
      <c r="T78830" s="10"/>
    </row>
    <row r="78831" spans="16:20" x14ac:dyDescent="0.2">
      <c r="P78831" s="10"/>
      <c r="R78831" s="10"/>
      <c r="S78831" s="10"/>
      <c r="T78831" s="10"/>
    </row>
    <row r="78832" spans="16:20" x14ac:dyDescent="0.2">
      <c r="P78832" s="10"/>
      <c r="R78832" s="10"/>
      <c r="S78832" s="10"/>
      <c r="T78832" s="10"/>
    </row>
    <row r="78833" spans="16:20" x14ac:dyDescent="0.2">
      <c r="P78833" s="10"/>
      <c r="R78833" s="10"/>
      <c r="S78833" s="10"/>
      <c r="T78833" s="10"/>
    </row>
    <row r="78834" spans="16:20" x14ac:dyDescent="0.2">
      <c r="P78834" s="10"/>
      <c r="R78834" s="10"/>
      <c r="S78834" s="10"/>
      <c r="T78834" s="10"/>
    </row>
    <row r="78835" spans="16:20" x14ac:dyDescent="0.2">
      <c r="P78835" s="10"/>
      <c r="R78835" s="10"/>
      <c r="S78835" s="10"/>
      <c r="T78835" s="10"/>
    </row>
    <row r="78836" spans="16:20" x14ac:dyDescent="0.2">
      <c r="P78836" s="10"/>
      <c r="R78836" s="10"/>
      <c r="S78836" s="10"/>
      <c r="T78836" s="10"/>
    </row>
    <row r="78837" spans="16:20" x14ac:dyDescent="0.2">
      <c r="P78837" s="10"/>
      <c r="R78837" s="10"/>
      <c r="S78837" s="10"/>
      <c r="T78837" s="10"/>
    </row>
    <row r="78838" spans="16:20" x14ac:dyDescent="0.2">
      <c r="P78838" s="10"/>
      <c r="R78838" s="10"/>
      <c r="S78838" s="10"/>
      <c r="T78838" s="10"/>
    </row>
    <row r="78839" spans="16:20" x14ac:dyDescent="0.2">
      <c r="P78839" s="10"/>
      <c r="R78839" s="10"/>
      <c r="S78839" s="10"/>
      <c r="T78839" s="10"/>
    </row>
    <row r="78840" spans="16:20" x14ac:dyDescent="0.2">
      <c r="P78840" s="10"/>
      <c r="R78840" s="10"/>
      <c r="S78840" s="10"/>
      <c r="T78840" s="10"/>
    </row>
    <row r="78841" spans="16:20" x14ac:dyDescent="0.2">
      <c r="P78841" s="10"/>
      <c r="R78841" s="10"/>
      <c r="S78841" s="10"/>
      <c r="T78841" s="10"/>
    </row>
    <row r="78842" spans="16:20" x14ac:dyDescent="0.2">
      <c r="P78842" s="10"/>
      <c r="R78842" s="10"/>
      <c r="S78842" s="10"/>
      <c r="T78842" s="10"/>
    </row>
    <row r="78843" spans="16:20" x14ac:dyDescent="0.2">
      <c r="P78843" s="10"/>
      <c r="R78843" s="10"/>
      <c r="S78843" s="10"/>
      <c r="T78843" s="10"/>
    </row>
    <row r="78844" spans="16:20" x14ac:dyDescent="0.2">
      <c r="P78844" s="10"/>
      <c r="R78844" s="10"/>
      <c r="S78844" s="10"/>
      <c r="T78844" s="10"/>
    </row>
    <row r="78845" spans="16:20" x14ac:dyDescent="0.2">
      <c r="P78845" s="10"/>
      <c r="R78845" s="10"/>
      <c r="S78845" s="10"/>
      <c r="T78845" s="10"/>
    </row>
    <row r="78846" spans="16:20" x14ac:dyDescent="0.2">
      <c r="P78846" s="10"/>
      <c r="R78846" s="10"/>
      <c r="S78846" s="10"/>
      <c r="T78846" s="10"/>
    </row>
    <row r="78847" spans="16:20" x14ac:dyDescent="0.2">
      <c r="P78847" s="10"/>
      <c r="R78847" s="10"/>
      <c r="S78847" s="10"/>
      <c r="T78847" s="10"/>
    </row>
    <row r="78848" spans="16:20" x14ac:dyDescent="0.2">
      <c r="P78848" s="10"/>
      <c r="R78848" s="10"/>
      <c r="S78848" s="10"/>
      <c r="T78848" s="10"/>
    </row>
    <row r="78849" spans="16:20" x14ac:dyDescent="0.2">
      <c r="P78849" s="10"/>
      <c r="R78849" s="10"/>
      <c r="S78849" s="10"/>
      <c r="T78849" s="10"/>
    </row>
    <row r="78850" spans="16:20" x14ac:dyDescent="0.2">
      <c r="P78850" s="10"/>
      <c r="R78850" s="10"/>
      <c r="S78850" s="10"/>
      <c r="T78850" s="10"/>
    </row>
    <row r="78851" spans="16:20" x14ac:dyDescent="0.2">
      <c r="P78851" s="10"/>
      <c r="R78851" s="10"/>
      <c r="S78851" s="10"/>
      <c r="T78851" s="10"/>
    </row>
    <row r="78852" spans="16:20" x14ac:dyDescent="0.2">
      <c r="P78852" s="10"/>
      <c r="R78852" s="10"/>
      <c r="S78852" s="10"/>
      <c r="T78852" s="10"/>
    </row>
    <row r="78853" spans="16:20" x14ac:dyDescent="0.2">
      <c r="P78853" s="10"/>
      <c r="R78853" s="10"/>
      <c r="S78853" s="10"/>
      <c r="T78853" s="10"/>
    </row>
    <row r="78854" spans="16:20" x14ac:dyDescent="0.2">
      <c r="P78854" s="10"/>
      <c r="R78854" s="10"/>
      <c r="S78854" s="10"/>
      <c r="T78854" s="10"/>
    </row>
    <row r="78855" spans="16:20" x14ac:dyDescent="0.2">
      <c r="P78855" s="10"/>
      <c r="R78855" s="10"/>
      <c r="S78855" s="10"/>
      <c r="T78855" s="10"/>
    </row>
    <row r="78856" spans="16:20" x14ac:dyDescent="0.2">
      <c r="P78856" s="10"/>
      <c r="R78856" s="10"/>
      <c r="S78856" s="10"/>
      <c r="T78856" s="10"/>
    </row>
    <row r="78857" spans="16:20" x14ac:dyDescent="0.2">
      <c r="P78857" s="10"/>
      <c r="R78857" s="10"/>
      <c r="S78857" s="10"/>
      <c r="T78857" s="10"/>
    </row>
    <row r="78858" spans="16:20" x14ac:dyDescent="0.2">
      <c r="P78858" s="10"/>
      <c r="R78858" s="10"/>
      <c r="S78858" s="10"/>
      <c r="T78858" s="10"/>
    </row>
    <row r="78859" spans="16:20" x14ac:dyDescent="0.2">
      <c r="P78859" s="10"/>
      <c r="R78859" s="10"/>
      <c r="S78859" s="10"/>
      <c r="T78859" s="10"/>
    </row>
    <row r="78860" spans="16:20" x14ac:dyDescent="0.2">
      <c r="P78860" s="10"/>
      <c r="R78860" s="10"/>
      <c r="S78860" s="10"/>
      <c r="T78860" s="10"/>
    </row>
    <row r="78861" spans="16:20" x14ac:dyDescent="0.2">
      <c r="P78861" s="10"/>
      <c r="R78861" s="10"/>
      <c r="S78861" s="10"/>
      <c r="T78861" s="10"/>
    </row>
    <row r="78862" spans="16:20" x14ac:dyDescent="0.2">
      <c r="P78862" s="10"/>
      <c r="R78862" s="10"/>
      <c r="S78862" s="10"/>
      <c r="T78862" s="10"/>
    </row>
    <row r="78863" spans="16:20" x14ac:dyDescent="0.2">
      <c r="P78863" s="10"/>
      <c r="R78863" s="10"/>
      <c r="S78863" s="10"/>
      <c r="T78863" s="10"/>
    </row>
    <row r="78864" spans="16:20" x14ac:dyDescent="0.2">
      <c r="P78864" s="10"/>
      <c r="R78864" s="10"/>
      <c r="S78864" s="10"/>
      <c r="T78864" s="10"/>
    </row>
    <row r="78865" spans="16:20" x14ac:dyDescent="0.2">
      <c r="P78865" s="10"/>
      <c r="R78865" s="10"/>
      <c r="S78865" s="10"/>
      <c r="T78865" s="10"/>
    </row>
    <row r="78866" spans="16:20" x14ac:dyDescent="0.2">
      <c r="P78866" s="10"/>
      <c r="R78866" s="10"/>
      <c r="S78866" s="10"/>
      <c r="T78866" s="10"/>
    </row>
    <row r="78867" spans="16:20" x14ac:dyDescent="0.2">
      <c r="P78867" s="10"/>
      <c r="R78867" s="10"/>
      <c r="S78867" s="10"/>
      <c r="T78867" s="10"/>
    </row>
    <row r="78868" spans="16:20" x14ac:dyDescent="0.2">
      <c r="P78868" s="10"/>
      <c r="R78868" s="10"/>
      <c r="S78868" s="10"/>
      <c r="T78868" s="10"/>
    </row>
    <row r="78869" spans="16:20" x14ac:dyDescent="0.2">
      <c r="P78869" s="10"/>
      <c r="R78869" s="10"/>
      <c r="S78869" s="10"/>
      <c r="T78869" s="10"/>
    </row>
    <row r="78870" spans="16:20" x14ac:dyDescent="0.2">
      <c r="P78870" s="10"/>
      <c r="R78870" s="10"/>
      <c r="S78870" s="10"/>
      <c r="T78870" s="10"/>
    </row>
    <row r="78871" spans="16:20" x14ac:dyDescent="0.2">
      <c r="P78871" s="10"/>
      <c r="R78871" s="10"/>
      <c r="S78871" s="10"/>
      <c r="T78871" s="10"/>
    </row>
    <row r="78872" spans="16:20" x14ac:dyDescent="0.2">
      <c r="P78872" s="10"/>
      <c r="R78872" s="10"/>
      <c r="S78872" s="10"/>
      <c r="T78872" s="10"/>
    </row>
    <row r="78873" spans="16:20" x14ac:dyDescent="0.2">
      <c r="P78873" s="10"/>
      <c r="R78873" s="10"/>
      <c r="S78873" s="10"/>
      <c r="T78873" s="10"/>
    </row>
    <row r="78874" spans="16:20" x14ac:dyDescent="0.2">
      <c r="P78874" s="10"/>
      <c r="R78874" s="10"/>
      <c r="S78874" s="10"/>
      <c r="T78874" s="10"/>
    </row>
    <row r="78875" spans="16:20" x14ac:dyDescent="0.2">
      <c r="P78875" s="10"/>
      <c r="R78875" s="10"/>
      <c r="S78875" s="10"/>
      <c r="T78875" s="10"/>
    </row>
    <row r="78876" spans="16:20" x14ac:dyDescent="0.2">
      <c r="P78876" s="10"/>
      <c r="R78876" s="10"/>
      <c r="S78876" s="10"/>
      <c r="T78876" s="10"/>
    </row>
    <row r="78877" spans="16:20" x14ac:dyDescent="0.2">
      <c r="P78877" s="10"/>
      <c r="R78877" s="10"/>
      <c r="S78877" s="10"/>
      <c r="T78877" s="10"/>
    </row>
    <row r="78878" spans="16:20" x14ac:dyDescent="0.2">
      <c r="P78878" s="10"/>
      <c r="R78878" s="10"/>
      <c r="S78878" s="10"/>
      <c r="T78878" s="10"/>
    </row>
    <row r="78879" spans="16:20" x14ac:dyDescent="0.2">
      <c r="P78879" s="10"/>
      <c r="R78879" s="10"/>
      <c r="S78879" s="10"/>
      <c r="T78879" s="10"/>
    </row>
    <row r="78880" spans="16:20" x14ac:dyDescent="0.2">
      <c r="P78880" s="10"/>
      <c r="R78880" s="10"/>
      <c r="S78880" s="10"/>
      <c r="T78880" s="10"/>
    </row>
    <row r="78881" spans="16:20" x14ac:dyDescent="0.2">
      <c r="P78881" s="10"/>
      <c r="R78881" s="10"/>
      <c r="S78881" s="10"/>
      <c r="T78881" s="10"/>
    </row>
    <row r="78882" spans="16:20" x14ac:dyDescent="0.2">
      <c r="P78882" s="10"/>
      <c r="R78882" s="10"/>
      <c r="S78882" s="10"/>
      <c r="T78882" s="10"/>
    </row>
    <row r="78883" spans="16:20" x14ac:dyDescent="0.2">
      <c r="P78883" s="10"/>
      <c r="R78883" s="10"/>
      <c r="S78883" s="10"/>
      <c r="T78883" s="10"/>
    </row>
    <row r="78884" spans="16:20" x14ac:dyDescent="0.2">
      <c r="P78884" s="10"/>
      <c r="R78884" s="10"/>
      <c r="S78884" s="10"/>
      <c r="T78884" s="10"/>
    </row>
    <row r="78885" spans="16:20" x14ac:dyDescent="0.2">
      <c r="P78885" s="10"/>
      <c r="R78885" s="10"/>
      <c r="S78885" s="10"/>
      <c r="T78885" s="10"/>
    </row>
    <row r="78886" spans="16:20" x14ac:dyDescent="0.2">
      <c r="P78886" s="10"/>
      <c r="R78886" s="10"/>
      <c r="S78886" s="10"/>
      <c r="T78886" s="10"/>
    </row>
    <row r="78887" spans="16:20" x14ac:dyDescent="0.2">
      <c r="P78887" s="10"/>
      <c r="R78887" s="10"/>
      <c r="S78887" s="10"/>
      <c r="T78887" s="10"/>
    </row>
    <row r="78888" spans="16:20" x14ac:dyDescent="0.2">
      <c r="P78888" s="10"/>
      <c r="R78888" s="10"/>
      <c r="S78888" s="10"/>
      <c r="T78888" s="10"/>
    </row>
    <row r="78889" spans="16:20" x14ac:dyDescent="0.2">
      <c r="P78889" s="10"/>
      <c r="R78889" s="10"/>
      <c r="S78889" s="10"/>
      <c r="T78889" s="10"/>
    </row>
    <row r="78890" spans="16:20" x14ac:dyDescent="0.2">
      <c r="P78890" s="10"/>
      <c r="R78890" s="10"/>
      <c r="S78890" s="10"/>
      <c r="T78890" s="10"/>
    </row>
    <row r="78891" spans="16:20" x14ac:dyDescent="0.2">
      <c r="P78891" s="10"/>
      <c r="R78891" s="10"/>
      <c r="S78891" s="10"/>
      <c r="T78891" s="10"/>
    </row>
    <row r="78892" spans="16:20" x14ac:dyDescent="0.2">
      <c r="P78892" s="10"/>
      <c r="R78892" s="10"/>
      <c r="S78892" s="10"/>
      <c r="T78892" s="10"/>
    </row>
    <row r="78893" spans="16:20" x14ac:dyDescent="0.2">
      <c r="P78893" s="10"/>
      <c r="R78893" s="10"/>
      <c r="S78893" s="10"/>
      <c r="T78893" s="10"/>
    </row>
    <row r="78894" spans="16:20" x14ac:dyDescent="0.2">
      <c r="P78894" s="10"/>
      <c r="R78894" s="10"/>
      <c r="S78894" s="10"/>
      <c r="T78894" s="10"/>
    </row>
    <row r="78895" spans="16:20" x14ac:dyDescent="0.2">
      <c r="P78895" s="10"/>
      <c r="R78895" s="10"/>
      <c r="S78895" s="10"/>
      <c r="T78895" s="10"/>
    </row>
    <row r="78896" spans="16:20" x14ac:dyDescent="0.2">
      <c r="P78896" s="10"/>
      <c r="R78896" s="10"/>
      <c r="S78896" s="10"/>
      <c r="T78896" s="10"/>
    </row>
    <row r="78897" spans="16:20" x14ac:dyDescent="0.2">
      <c r="P78897" s="10"/>
      <c r="R78897" s="10"/>
      <c r="S78897" s="10"/>
      <c r="T78897" s="10"/>
    </row>
    <row r="78898" spans="16:20" x14ac:dyDescent="0.2">
      <c r="P78898" s="10"/>
      <c r="R78898" s="10"/>
      <c r="S78898" s="10"/>
      <c r="T78898" s="10"/>
    </row>
    <row r="78899" spans="16:20" x14ac:dyDescent="0.2">
      <c r="P78899" s="10"/>
      <c r="R78899" s="10"/>
      <c r="S78899" s="10"/>
      <c r="T78899" s="10"/>
    </row>
    <row r="78900" spans="16:20" x14ac:dyDescent="0.2">
      <c r="P78900" s="10"/>
      <c r="R78900" s="10"/>
      <c r="S78900" s="10"/>
      <c r="T78900" s="10"/>
    </row>
    <row r="78901" spans="16:20" x14ac:dyDescent="0.2">
      <c r="P78901" s="10"/>
      <c r="R78901" s="10"/>
      <c r="S78901" s="10"/>
      <c r="T78901" s="10"/>
    </row>
    <row r="78902" spans="16:20" x14ac:dyDescent="0.2">
      <c r="P78902" s="10"/>
      <c r="R78902" s="10"/>
      <c r="S78902" s="10"/>
      <c r="T78902" s="10"/>
    </row>
    <row r="78903" spans="16:20" x14ac:dyDescent="0.2">
      <c r="P78903" s="10"/>
      <c r="R78903" s="10"/>
      <c r="S78903" s="10"/>
      <c r="T78903" s="10"/>
    </row>
    <row r="78904" spans="16:20" x14ac:dyDescent="0.2">
      <c r="P78904" s="10"/>
      <c r="R78904" s="10"/>
      <c r="S78904" s="10"/>
      <c r="T78904" s="10"/>
    </row>
    <row r="78905" spans="16:20" x14ac:dyDescent="0.2">
      <c r="P78905" s="10"/>
      <c r="R78905" s="10"/>
      <c r="S78905" s="10"/>
      <c r="T78905" s="10"/>
    </row>
    <row r="78906" spans="16:20" x14ac:dyDescent="0.2">
      <c r="P78906" s="10"/>
      <c r="R78906" s="10"/>
      <c r="S78906" s="10"/>
      <c r="T78906" s="10"/>
    </row>
    <row r="78907" spans="16:20" x14ac:dyDescent="0.2">
      <c r="P78907" s="10"/>
      <c r="R78907" s="10"/>
      <c r="S78907" s="10"/>
      <c r="T78907" s="10"/>
    </row>
    <row r="78908" spans="16:20" x14ac:dyDescent="0.2">
      <c r="P78908" s="10"/>
      <c r="R78908" s="10"/>
      <c r="S78908" s="10"/>
      <c r="T78908" s="10"/>
    </row>
    <row r="78909" spans="16:20" x14ac:dyDescent="0.2">
      <c r="P78909" s="10"/>
      <c r="R78909" s="10"/>
      <c r="S78909" s="10"/>
      <c r="T78909" s="10"/>
    </row>
    <row r="78910" spans="16:20" x14ac:dyDescent="0.2">
      <c r="P78910" s="10"/>
      <c r="R78910" s="10"/>
      <c r="S78910" s="10"/>
      <c r="T78910" s="10"/>
    </row>
    <row r="78911" spans="16:20" x14ac:dyDescent="0.2">
      <c r="P78911" s="10"/>
      <c r="R78911" s="10"/>
      <c r="S78911" s="10"/>
      <c r="T78911" s="10"/>
    </row>
    <row r="78912" spans="16:20" x14ac:dyDescent="0.2">
      <c r="P78912" s="10"/>
      <c r="R78912" s="10"/>
      <c r="S78912" s="10"/>
      <c r="T78912" s="10"/>
    </row>
    <row r="78913" spans="16:20" x14ac:dyDescent="0.2">
      <c r="P78913" s="10"/>
      <c r="R78913" s="10"/>
      <c r="S78913" s="10"/>
      <c r="T78913" s="10"/>
    </row>
    <row r="78914" spans="16:20" x14ac:dyDescent="0.2">
      <c r="P78914" s="10"/>
      <c r="R78914" s="10"/>
      <c r="S78914" s="10"/>
      <c r="T78914" s="10"/>
    </row>
    <row r="78915" spans="16:20" x14ac:dyDescent="0.2">
      <c r="P78915" s="10"/>
      <c r="R78915" s="10"/>
      <c r="S78915" s="10"/>
      <c r="T78915" s="10"/>
    </row>
    <row r="78916" spans="16:20" x14ac:dyDescent="0.2">
      <c r="P78916" s="10"/>
      <c r="R78916" s="10"/>
      <c r="S78916" s="10"/>
      <c r="T78916" s="10"/>
    </row>
    <row r="78917" spans="16:20" x14ac:dyDescent="0.2">
      <c r="P78917" s="10"/>
      <c r="R78917" s="10"/>
      <c r="S78917" s="10"/>
      <c r="T78917" s="10"/>
    </row>
    <row r="78918" spans="16:20" x14ac:dyDescent="0.2">
      <c r="P78918" s="10"/>
      <c r="R78918" s="10"/>
      <c r="S78918" s="10"/>
      <c r="T78918" s="10"/>
    </row>
    <row r="78919" spans="16:20" x14ac:dyDescent="0.2">
      <c r="P78919" s="10"/>
      <c r="R78919" s="10"/>
      <c r="S78919" s="10"/>
      <c r="T78919" s="10"/>
    </row>
    <row r="78920" spans="16:20" x14ac:dyDescent="0.2">
      <c r="P78920" s="10"/>
      <c r="R78920" s="10"/>
      <c r="S78920" s="10"/>
      <c r="T78920" s="10"/>
    </row>
    <row r="78921" spans="16:20" x14ac:dyDescent="0.2">
      <c r="P78921" s="10"/>
      <c r="R78921" s="10"/>
      <c r="S78921" s="10"/>
      <c r="T78921" s="10"/>
    </row>
    <row r="78922" spans="16:20" x14ac:dyDescent="0.2">
      <c r="P78922" s="10"/>
      <c r="R78922" s="10"/>
      <c r="S78922" s="10"/>
      <c r="T78922" s="10"/>
    </row>
    <row r="78923" spans="16:20" x14ac:dyDescent="0.2">
      <c r="P78923" s="10"/>
      <c r="R78923" s="10"/>
      <c r="S78923" s="10"/>
      <c r="T78923" s="10"/>
    </row>
    <row r="78924" spans="16:20" x14ac:dyDescent="0.2">
      <c r="P78924" s="10"/>
      <c r="R78924" s="10"/>
      <c r="S78924" s="10"/>
      <c r="T78924" s="10"/>
    </row>
    <row r="78925" spans="16:20" x14ac:dyDescent="0.2">
      <c r="P78925" s="10"/>
      <c r="R78925" s="10"/>
      <c r="S78925" s="10"/>
      <c r="T78925" s="10"/>
    </row>
    <row r="78926" spans="16:20" x14ac:dyDescent="0.2">
      <c r="P78926" s="10"/>
      <c r="R78926" s="10"/>
      <c r="S78926" s="10"/>
      <c r="T78926" s="10"/>
    </row>
    <row r="78927" spans="16:20" x14ac:dyDescent="0.2">
      <c r="P78927" s="10"/>
      <c r="R78927" s="10"/>
      <c r="S78927" s="10"/>
      <c r="T78927" s="10"/>
    </row>
    <row r="78928" spans="16:20" x14ac:dyDescent="0.2">
      <c r="P78928" s="10"/>
      <c r="R78928" s="10"/>
      <c r="S78928" s="10"/>
      <c r="T78928" s="10"/>
    </row>
    <row r="78929" spans="16:20" x14ac:dyDescent="0.2">
      <c r="P78929" s="10"/>
      <c r="R78929" s="10"/>
      <c r="S78929" s="10"/>
      <c r="T78929" s="10"/>
    </row>
    <row r="78930" spans="16:20" x14ac:dyDescent="0.2">
      <c r="P78930" s="10"/>
      <c r="R78930" s="10"/>
      <c r="S78930" s="10"/>
      <c r="T78930" s="10"/>
    </row>
    <row r="78931" spans="16:20" x14ac:dyDescent="0.2">
      <c r="P78931" s="10"/>
      <c r="R78931" s="10"/>
      <c r="S78931" s="10"/>
      <c r="T78931" s="10"/>
    </row>
    <row r="78932" spans="16:20" x14ac:dyDescent="0.2">
      <c r="P78932" s="10"/>
      <c r="R78932" s="10"/>
      <c r="S78932" s="10"/>
      <c r="T78932" s="10"/>
    </row>
    <row r="78933" spans="16:20" x14ac:dyDescent="0.2">
      <c r="P78933" s="10"/>
      <c r="R78933" s="10"/>
      <c r="S78933" s="10"/>
      <c r="T78933" s="10"/>
    </row>
    <row r="78934" spans="16:20" x14ac:dyDescent="0.2">
      <c r="P78934" s="10"/>
      <c r="R78934" s="10"/>
      <c r="S78934" s="10"/>
      <c r="T78934" s="10"/>
    </row>
    <row r="78935" spans="16:20" x14ac:dyDescent="0.2">
      <c r="P78935" s="10"/>
      <c r="R78935" s="10"/>
      <c r="S78935" s="10"/>
      <c r="T78935" s="10"/>
    </row>
    <row r="78936" spans="16:20" x14ac:dyDescent="0.2">
      <c r="P78936" s="10"/>
      <c r="R78936" s="10"/>
      <c r="S78936" s="10"/>
      <c r="T78936" s="10"/>
    </row>
    <row r="78937" spans="16:20" x14ac:dyDescent="0.2">
      <c r="P78937" s="10"/>
      <c r="R78937" s="10"/>
      <c r="S78937" s="10"/>
      <c r="T78937" s="10"/>
    </row>
    <row r="78938" spans="16:20" x14ac:dyDescent="0.2">
      <c r="P78938" s="10"/>
      <c r="R78938" s="10"/>
      <c r="S78938" s="10"/>
      <c r="T78938" s="10"/>
    </row>
    <row r="78939" spans="16:20" x14ac:dyDescent="0.2">
      <c r="P78939" s="10"/>
      <c r="R78939" s="10"/>
      <c r="S78939" s="10"/>
      <c r="T78939" s="10"/>
    </row>
    <row r="78940" spans="16:20" x14ac:dyDescent="0.2">
      <c r="P78940" s="10"/>
      <c r="R78940" s="10"/>
      <c r="S78940" s="10"/>
      <c r="T78940" s="10"/>
    </row>
    <row r="78941" spans="16:20" x14ac:dyDescent="0.2">
      <c r="P78941" s="10"/>
      <c r="R78941" s="10"/>
      <c r="S78941" s="10"/>
      <c r="T78941" s="10"/>
    </row>
    <row r="78942" spans="16:20" x14ac:dyDescent="0.2">
      <c r="P78942" s="10"/>
      <c r="R78942" s="10"/>
      <c r="S78942" s="10"/>
      <c r="T78942" s="10"/>
    </row>
    <row r="78943" spans="16:20" x14ac:dyDescent="0.2">
      <c r="P78943" s="10"/>
      <c r="R78943" s="10"/>
      <c r="S78943" s="10"/>
      <c r="T78943" s="10"/>
    </row>
    <row r="78944" spans="16:20" x14ac:dyDescent="0.2">
      <c r="P78944" s="10"/>
      <c r="R78944" s="10"/>
      <c r="S78944" s="10"/>
      <c r="T78944" s="10"/>
    </row>
    <row r="78945" spans="16:20" x14ac:dyDescent="0.2">
      <c r="P78945" s="10"/>
      <c r="R78945" s="10"/>
      <c r="S78945" s="10"/>
      <c r="T78945" s="10"/>
    </row>
    <row r="78946" spans="16:20" x14ac:dyDescent="0.2">
      <c r="P78946" s="10"/>
      <c r="R78946" s="10"/>
      <c r="S78946" s="10"/>
      <c r="T78946" s="10"/>
    </row>
    <row r="78947" spans="16:20" x14ac:dyDescent="0.2">
      <c r="P78947" s="10"/>
      <c r="R78947" s="10"/>
      <c r="S78947" s="10"/>
      <c r="T78947" s="10"/>
    </row>
    <row r="78948" spans="16:20" x14ac:dyDescent="0.2">
      <c r="P78948" s="10"/>
      <c r="R78948" s="10"/>
      <c r="S78948" s="10"/>
      <c r="T78948" s="10"/>
    </row>
    <row r="78949" spans="16:20" x14ac:dyDescent="0.2">
      <c r="P78949" s="10"/>
      <c r="R78949" s="10"/>
      <c r="S78949" s="10"/>
      <c r="T78949" s="10"/>
    </row>
    <row r="78950" spans="16:20" x14ac:dyDescent="0.2">
      <c r="P78950" s="10"/>
      <c r="R78950" s="10"/>
      <c r="S78950" s="10"/>
      <c r="T78950" s="10"/>
    </row>
    <row r="78951" spans="16:20" x14ac:dyDescent="0.2">
      <c r="P78951" s="10"/>
      <c r="R78951" s="10"/>
      <c r="S78951" s="10"/>
      <c r="T78951" s="10"/>
    </row>
    <row r="78952" spans="16:20" x14ac:dyDescent="0.2">
      <c r="P78952" s="10"/>
      <c r="R78952" s="10"/>
      <c r="S78952" s="10"/>
      <c r="T78952" s="10"/>
    </row>
    <row r="78953" spans="16:20" x14ac:dyDescent="0.2">
      <c r="P78953" s="10"/>
      <c r="R78953" s="10"/>
      <c r="S78953" s="10"/>
      <c r="T78953" s="10"/>
    </row>
    <row r="78954" spans="16:20" x14ac:dyDescent="0.2">
      <c r="P78954" s="10"/>
      <c r="R78954" s="10"/>
      <c r="S78954" s="10"/>
      <c r="T78954" s="10"/>
    </row>
    <row r="78955" spans="16:20" x14ac:dyDescent="0.2">
      <c r="P78955" s="10"/>
      <c r="R78955" s="10"/>
      <c r="S78955" s="10"/>
      <c r="T78955" s="10"/>
    </row>
    <row r="78956" spans="16:20" x14ac:dyDescent="0.2">
      <c r="P78956" s="10"/>
      <c r="R78956" s="10"/>
      <c r="S78956" s="10"/>
      <c r="T78956" s="10"/>
    </row>
    <row r="78957" spans="16:20" x14ac:dyDescent="0.2">
      <c r="P78957" s="10"/>
      <c r="R78957" s="10"/>
      <c r="S78957" s="10"/>
      <c r="T78957" s="10"/>
    </row>
    <row r="78958" spans="16:20" x14ac:dyDescent="0.2">
      <c r="P78958" s="10"/>
      <c r="R78958" s="10"/>
      <c r="S78958" s="10"/>
      <c r="T78958" s="10"/>
    </row>
    <row r="78959" spans="16:20" x14ac:dyDescent="0.2">
      <c r="P78959" s="10"/>
      <c r="R78959" s="10"/>
      <c r="S78959" s="10"/>
      <c r="T78959" s="10"/>
    </row>
    <row r="78960" spans="16:20" x14ac:dyDescent="0.2">
      <c r="P78960" s="10"/>
      <c r="R78960" s="10"/>
      <c r="S78960" s="10"/>
      <c r="T78960" s="10"/>
    </row>
    <row r="78961" spans="16:20" x14ac:dyDescent="0.2">
      <c r="P78961" s="10"/>
      <c r="R78961" s="10"/>
      <c r="S78961" s="10"/>
      <c r="T78961" s="10"/>
    </row>
    <row r="78962" spans="16:20" x14ac:dyDescent="0.2">
      <c r="P78962" s="10"/>
      <c r="R78962" s="10"/>
      <c r="S78962" s="10"/>
      <c r="T78962" s="10"/>
    </row>
    <row r="78963" spans="16:20" x14ac:dyDescent="0.2">
      <c r="P78963" s="10"/>
      <c r="R78963" s="10"/>
      <c r="S78963" s="10"/>
      <c r="T78963" s="10"/>
    </row>
    <row r="78964" spans="16:20" x14ac:dyDescent="0.2">
      <c r="P78964" s="10"/>
      <c r="R78964" s="10"/>
      <c r="S78964" s="10"/>
      <c r="T78964" s="10"/>
    </row>
    <row r="78965" spans="16:20" x14ac:dyDescent="0.2">
      <c r="P78965" s="10"/>
      <c r="R78965" s="10"/>
      <c r="S78965" s="10"/>
      <c r="T78965" s="10"/>
    </row>
    <row r="78966" spans="16:20" x14ac:dyDescent="0.2">
      <c r="P78966" s="10"/>
      <c r="R78966" s="10"/>
      <c r="S78966" s="10"/>
      <c r="T78966" s="10"/>
    </row>
    <row r="78967" spans="16:20" x14ac:dyDescent="0.2">
      <c r="P78967" s="10"/>
      <c r="R78967" s="10"/>
      <c r="S78967" s="10"/>
      <c r="T78967" s="10"/>
    </row>
    <row r="78968" spans="16:20" x14ac:dyDescent="0.2">
      <c r="P78968" s="10"/>
      <c r="R78968" s="10"/>
      <c r="S78968" s="10"/>
      <c r="T78968" s="10"/>
    </row>
    <row r="78969" spans="16:20" x14ac:dyDescent="0.2">
      <c r="P78969" s="10"/>
      <c r="R78969" s="10"/>
      <c r="S78969" s="10"/>
      <c r="T78969" s="10"/>
    </row>
    <row r="78970" spans="16:20" x14ac:dyDescent="0.2">
      <c r="P78970" s="10"/>
      <c r="R78970" s="10"/>
      <c r="S78970" s="10"/>
      <c r="T78970" s="10"/>
    </row>
    <row r="78971" spans="16:20" x14ac:dyDescent="0.2">
      <c r="P78971" s="10"/>
      <c r="R78971" s="10"/>
      <c r="S78971" s="10"/>
      <c r="T78971" s="10"/>
    </row>
    <row r="78972" spans="16:20" x14ac:dyDescent="0.2">
      <c r="P78972" s="10"/>
      <c r="R78972" s="10"/>
      <c r="S78972" s="10"/>
      <c r="T78972" s="10"/>
    </row>
    <row r="78973" spans="16:20" x14ac:dyDescent="0.2">
      <c r="P78973" s="10"/>
      <c r="R78973" s="10"/>
      <c r="S78973" s="10"/>
      <c r="T78973" s="10"/>
    </row>
    <row r="78974" spans="16:20" x14ac:dyDescent="0.2">
      <c r="P78974" s="10"/>
      <c r="R78974" s="10"/>
      <c r="S78974" s="10"/>
      <c r="T78974" s="10"/>
    </row>
    <row r="78975" spans="16:20" x14ac:dyDescent="0.2">
      <c r="P78975" s="10"/>
      <c r="R78975" s="10"/>
      <c r="S78975" s="10"/>
      <c r="T78975" s="10"/>
    </row>
    <row r="78976" spans="16:20" x14ac:dyDescent="0.2">
      <c r="P78976" s="10"/>
      <c r="R78976" s="10"/>
      <c r="S78976" s="10"/>
      <c r="T78976" s="10"/>
    </row>
    <row r="78977" spans="16:20" x14ac:dyDescent="0.2">
      <c r="P78977" s="10"/>
      <c r="R78977" s="10"/>
      <c r="S78977" s="10"/>
      <c r="T78977" s="10"/>
    </row>
    <row r="78978" spans="16:20" x14ac:dyDescent="0.2">
      <c r="P78978" s="10"/>
      <c r="R78978" s="10"/>
      <c r="S78978" s="10"/>
      <c r="T78978" s="10"/>
    </row>
    <row r="78979" spans="16:20" x14ac:dyDescent="0.2">
      <c r="P78979" s="10"/>
      <c r="R78979" s="10"/>
      <c r="S78979" s="10"/>
      <c r="T78979" s="10"/>
    </row>
    <row r="78980" spans="16:20" x14ac:dyDescent="0.2">
      <c r="P78980" s="10"/>
      <c r="R78980" s="10"/>
      <c r="S78980" s="10"/>
      <c r="T78980" s="10"/>
    </row>
    <row r="78981" spans="16:20" x14ac:dyDescent="0.2">
      <c r="P78981" s="10"/>
      <c r="R78981" s="10"/>
      <c r="S78981" s="10"/>
      <c r="T78981" s="10"/>
    </row>
    <row r="78982" spans="16:20" x14ac:dyDescent="0.2">
      <c r="P78982" s="10"/>
      <c r="R78982" s="10"/>
      <c r="S78982" s="10"/>
      <c r="T78982" s="10"/>
    </row>
    <row r="78983" spans="16:20" x14ac:dyDescent="0.2">
      <c r="P78983" s="10"/>
      <c r="R78983" s="10"/>
      <c r="S78983" s="10"/>
      <c r="T78983" s="10"/>
    </row>
    <row r="78984" spans="16:20" x14ac:dyDescent="0.2">
      <c r="P78984" s="10"/>
      <c r="R78984" s="10"/>
      <c r="S78984" s="10"/>
      <c r="T78984" s="10"/>
    </row>
    <row r="78985" spans="16:20" x14ac:dyDescent="0.2">
      <c r="P78985" s="10"/>
      <c r="R78985" s="10"/>
      <c r="S78985" s="10"/>
      <c r="T78985" s="10"/>
    </row>
    <row r="78986" spans="16:20" x14ac:dyDescent="0.2">
      <c r="P78986" s="10"/>
      <c r="R78986" s="10"/>
      <c r="S78986" s="10"/>
      <c r="T78986" s="10"/>
    </row>
    <row r="78987" spans="16:20" x14ac:dyDescent="0.2">
      <c r="P78987" s="10"/>
      <c r="R78987" s="10"/>
      <c r="S78987" s="10"/>
      <c r="T78987" s="10"/>
    </row>
    <row r="78988" spans="16:20" x14ac:dyDescent="0.2">
      <c r="P78988" s="10"/>
      <c r="R78988" s="10"/>
      <c r="S78988" s="10"/>
      <c r="T78988" s="10"/>
    </row>
    <row r="78989" spans="16:20" x14ac:dyDescent="0.2">
      <c r="P78989" s="10"/>
      <c r="R78989" s="10"/>
      <c r="S78989" s="10"/>
      <c r="T78989" s="10"/>
    </row>
    <row r="78990" spans="16:20" x14ac:dyDescent="0.2">
      <c r="P78990" s="10"/>
      <c r="R78990" s="10"/>
      <c r="S78990" s="10"/>
      <c r="T78990" s="10"/>
    </row>
    <row r="78991" spans="16:20" x14ac:dyDescent="0.2">
      <c r="P78991" s="10"/>
      <c r="R78991" s="10"/>
      <c r="S78991" s="10"/>
      <c r="T78991" s="10"/>
    </row>
    <row r="78992" spans="16:20" x14ac:dyDescent="0.2">
      <c r="P78992" s="10"/>
      <c r="R78992" s="10"/>
      <c r="S78992" s="10"/>
      <c r="T78992" s="10"/>
    </row>
    <row r="78993" spans="16:20" x14ac:dyDescent="0.2">
      <c r="P78993" s="10"/>
      <c r="R78993" s="10"/>
      <c r="S78993" s="10"/>
      <c r="T78993" s="10"/>
    </row>
    <row r="78994" spans="16:20" x14ac:dyDescent="0.2">
      <c r="P78994" s="10"/>
      <c r="R78994" s="10"/>
      <c r="S78994" s="10"/>
      <c r="T78994" s="10"/>
    </row>
    <row r="78995" spans="16:20" x14ac:dyDescent="0.2">
      <c r="P78995" s="10"/>
      <c r="R78995" s="10"/>
      <c r="S78995" s="10"/>
      <c r="T78995" s="10"/>
    </row>
    <row r="78996" spans="16:20" x14ac:dyDescent="0.2">
      <c r="P78996" s="10"/>
      <c r="R78996" s="10"/>
      <c r="S78996" s="10"/>
      <c r="T78996" s="10"/>
    </row>
    <row r="78997" spans="16:20" x14ac:dyDescent="0.2">
      <c r="P78997" s="10"/>
      <c r="R78997" s="10"/>
      <c r="S78997" s="10"/>
      <c r="T78997" s="10"/>
    </row>
    <row r="78998" spans="16:20" x14ac:dyDescent="0.2">
      <c r="P78998" s="10"/>
      <c r="R78998" s="10"/>
      <c r="S78998" s="10"/>
      <c r="T78998" s="10"/>
    </row>
    <row r="78999" spans="16:20" x14ac:dyDescent="0.2">
      <c r="P78999" s="10"/>
      <c r="R78999" s="10"/>
      <c r="S78999" s="10"/>
      <c r="T78999" s="10"/>
    </row>
    <row r="79000" spans="16:20" x14ac:dyDescent="0.2">
      <c r="P79000" s="10"/>
      <c r="R79000" s="10"/>
      <c r="S79000" s="10"/>
      <c r="T79000" s="10"/>
    </row>
    <row r="79001" spans="16:20" x14ac:dyDescent="0.2">
      <c r="P79001" s="10"/>
      <c r="R79001" s="10"/>
      <c r="S79001" s="10"/>
      <c r="T79001" s="10"/>
    </row>
    <row r="79002" spans="16:20" x14ac:dyDescent="0.2">
      <c r="P79002" s="10"/>
      <c r="R79002" s="10"/>
      <c r="S79002" s="10"/>
      <c r="T79002" s="10"/>
    </row>
    <row r="79003" spans="16:20" x14ac:dyDescent="0.2">
      <c r="P79003" s="10"/>
      <c r="R79003" s="10"/>
      <c r="S79003" s="10"/>
      <c r="T79003" s="10"/>
    </row>
    <row r="79004" spans="16:20" x14ac:dyDescent="0.2">
      <c r="P79004" s="10"/>
      <c r="R79004" s="10"/>
      <c r="S79004" s="10"/>
      <c r="T79004" s="10"/>
    </row>
    <row r="79005" spans="16:20" x14ac:dyDescent="0.2">
      <c r="P79005" s="10"/>
      <c r="R79005" s="10"/>
      <c r="S79005" s="10"/>
      <c r="T79005" s="10"/>
    </row>
    <row r="79006" spans="16:20" x14ac:dyDescent="0.2">
      <c r="P79006" s="10"/>
      <c r="R79006" s="10"/>
      <c r="S79006" s="10"/>
      <c r="T79006" s="10"/>
    </row>
    <row r="79007" spans="16:20" x14ac:dyDescent="0.2">
      <c r="P79007" s="10"/>
      <c r="R79007" s="10"/>
      <c r="S79007" s="10"/>
      <c r="T79007" s="10"/>
    </row>
    <row r="79008" spans="16:20" x14ac:dyDescent="0.2">
      <c r="P79008" s="10"/>
      <c r="R79008" s="10"/>
      <c r="S79008" s="10"/>
      <c r="T79008" s="10"/>
    </row>
    <row r="79009" spans="16:20" x14ac:dyDescent="0.2">
      <c r="P79009" s="10"/>
      <c r="R79009" s="10"/>
      <c r="S79009" s="10"/>
      <c r="T79009" s="10"/>
    </row>
    <row r="79010" spans="16:20" x14ac:dyDescent="0.2">
      <c r="P79010" s="10"/>
      <c r="R79010" s="10"/>
      <c r="S79010" s="10"/>
      <c r="T79010" s="10"/>
    </row>
    <row r="79011" spans="16:20" x14ac:dyDescent="0.2">
      <c r="P79011" s="10"/>
      <c r="R79011" s="10"/>
      <c r="S79011" s="10"/>
      <c r="T79011" s="10"/>
    </row>
    <row r="79012" spans="16:20" x14ac:dyDescent="0.2">
      <c r="P79012" s="10"/>
      <c r="R79012" s="10"/>
      <c r="S79012" s="10"/>
      <c r="T79012" s="10"/>
    </row>
    <row r="79013" spans="16:20" x14ac:dyDescent="0.2">
      <c r="P79013" s="10"/>
      <c r="R79013" s="10"/>
      <c r="S79013" s="10"/>
      <c r="T79013" s="10"/>
    </row>
    <row r="79014" spans="16:20" x14ac:dyDescent="0.2">
      <c r="P79014" s="10"/>
      <c r="R79014" s="10"/>
      <c r="S79014" s="10"/>
      <c r="T79014" s="10"/>
    </row>
    <row r="79015" spans="16:20" x14ac:dyDescent="0.2">
      <c r="P79015" s="10"/>
      <c r="R79015" s="10"/>
      <c r="S79015" s="10"/>
      <c r="T79015" s="10"/>
    </row>
    <row r="79016" spans="16:20" x14ac:dyDescent="0.2">
      <c r="P79016" s="10"/>
      <c r="R79016" s="10"/>
      <c r="S79016" s="10"/>
      <c r="T79016" s="10"/>
    </row>
    <row r="79017" spans="16:20" x14ac:dyDescent="0.2">
      <c r="P79017" s="10"/>
      <c r="R79017" s="10"/>
      <c r="S79017" s="10"/>
      <c r="T79017" s="10"/>
    </row>
    <row r="79018" spans="16:20" x14ac:dyDescent="0.2">
      <c r="P79018" s="10"/>
      <c r="R79018" s="10"/>
      <c r="S79018" s="10"/>
      <c r="T79018" s="10"/>
    </row>
    <row r="79019" spans="16:20" x14ac:dyDescent="0.2">
      <c r="P79019" s="10"/>
      <c r="R79019" s="10"/>
      <c r="S79019" s="10"/>
      <c r="T79019" s="10"/>
    </row>
    <row r="79020" spans="16:20" x14ac:dyDescent="0.2">
      <c r="P79020" s="10"/>
      <c r="R79020" s="10"/>
      <c r="S79020" s="10"/>
      <c r="T79020" s="10"/>
    </row>
    <row r="79021" spans="16:20" x14ac:dyDescent="0.2">
      <c r="P79021" s="10"/>
      <c r="R79021" s="10"/>
      <c r="S79021" s="10"/>
      <c r="T79021" s="10"/>
    </row>
    <row r="79022" spans="16:20" x14ac:dyDescent="0.2">
      <c r="P79022" s="10"/>
      <c r="R79022" s="10"/>
      <c r="S79022" s="10"/>
      <c r="T79022" s="10"/>
    </row>
    <row r="79023" spans="16:20" x14ac:dyDescent="0.2">
      <c r="P79023" s="10"/>
      <c r="R79023" s="10"/>
      <c r="S79023" s="10"/>
      <c r="T79023" s="10"/>
    </row>
    <row r="79024" spans="16:20" x14ac:dyDescent="0.2">
      <c r="P79024" s="10"/>
      <c r="R79024" s="10"/>
      <c r="S79024" s="10"/>
      <c r="T79024" s="10"/>
    </row>
    <row r="79025" spans="16:20" x14ac:dyDescent="0.2">
      <c r="P79025" s="10"/>
      <c r="R79025" s="10"/>
      <c r="S79025" s="10"/>
      <c r="T79025" s="10"/>
    </row>
    <row r="79026" spans="16:20" x14ac:dyDescent="0.2">
      <c r="P79026" s="10"/>
      <c r="R79026" s="10"/>
      <c r="S79026" s="10"/>
      <c r="T79026" s="10"/>
    </row>
    <row r="79027" spans="16:20" x14ac:dyDescent="0.2">
      <c r="P79027" s="10"/>
      <c r="R79027" s="10"/>
      <c r="S79027" s="10"/>
      <c r="T79027" s="10"/>
    </row>
    <row r="79028" spans="16:20" x14ac:dyDescent="0.2">
      <c r="P79028" s="10"/>
      <c r="R79028" s="10"/>
      <c r="S79028" s="10"/>
      <c r="T79028" s="10"/>
    </row>
    <row r="79029" spans="16:20" x14ac:dyDescent="0.2">
      <c r="P79029" s="10"/>
      <c r="R79029" s="10"/>
      <c r="S79029" s="10"/>
      <c r="T79029" s="10"/>
    </row>
    <row r="79030" spans="16:20" x14ac:dyDescent="0.2">
      <c r="P79030" s="10"/>
      <c r="R79030" s="10"/>
      <c r="S79030" s="10"/>
      <c r="T79030" s="10"/>
    </row>
    <row r="79031" spans="16:20" x14ac:dyDescent="0.2">
      <c r="P79031" s="10"/>
      <c r="R79031" s="10"/>
      <c r="S79031" s="10"/>
      <c r="T79031" s="10"/>
    </row>
    <row r="79032" spans="16:20" x14ac:dyDescent="0.2">
      <c r="P79032" s="10"/>
      <c r="R79032" s="10"/>
      <c r="S79032" s="10"/>
      <c r="T79032" s="10"/>
    </row>
    <row r="79033" spans="16:20" x14ac:dyDescent="0.2">
      <c r="P79033" s="10"/>
      <c r="R79033" s="10"/>
      <c r="S79033" s="10"/>
      <c r="T79033" s="10"/>
    </row>
    <row r="79034" spans="16:20" x14ac:dyDescent="0.2">
      <c r="P79034" s="10"/>
      <c r="R79034" s="10"/>
      <c r="S79034" s="10"/>
      <c r="T79034" s="10"/>
    </row>
    <row r="79035" spans="16:20" x14ac:dyDescent="0.2">
      <c r="P79035" s="10"/>
      <c r="R79035" s="10"/>
      <c r="S79035" s="10"/>
      <c r="T79035" s="10"/>
    </row>
    <row r="79036" spans="16:20" x14ac:dyDescent="0.2">
      <c r="P79036" s="10"/>
      <c r="R79036" s="10"/>
      <c r="S79036" s="10"/>
      <c r="T79036" s="10"/>
    </row>
    <row r="79037" spans="16:20" x14ac:dyDescent="0.2">
      <c r="P79037" s="10"/>
      <c r="R79037" s="10"/>
      <c r="S79037" s="10"/>
      <c r="T79037" s="10"/>
    </row>
    <row r="79038" spans="16:20" x14ac:dyDescent="0.2">
      <c r="P79038" s="10"/>
      <c r="R79038" s="10"/>
      <c r="S79038" s="10"/>
      <c r="T79038" s="10"/>
    </row>
    <row r="79039" spans="16:20" x14ac:dyDescent="0.2">
      <c r="P79039" s="10"/>
      <c r="R79039" s="10"/>
      <c r="S79039" s="10"/>
      <c r="T79039" s="10"/>
    </row>
    <row r="79040" spans="16:20" x14ac:dyDescent="0.2">
      <c r="P79040" s="10"/>
      <c r="R79040" s="10"/>
      <c r="S79040" s="10"/>
      <c r="T79040" s="10"/>
    </row>
    <row r="79041" spans="16:20" x14ac:dyDescent="0.2">
      <c r="P79041" s="10"/>
      <c r="R79041" s="10"/>
      <c r="S79041" s="10"/>
      <c r="T79041" s="10"/>
    </row>
    <row r="79042" spans="16:20" x14ac:dyDescent="0.2">
      <c r="P79042" s="10"/>
      <c r="R79042" s="10"/>
      <c r="S79042" s="10"/>
      <c r="T79042" s="10"/>
    </row>
    <row r="79043" spans="16:20" x14ac:dyDescent="0.2">
      <c r="P79043" s="10"/>
      <c r="R79043" s="10"/>
      <c r="S79043" s="10"/>
      <c r="T79043" s="10"/>
    </row>
    <row r="79044" spans="16:20" x14ac:dyDescent="0.2">
      <c r="P79044" s="10"/>
      <c r="R79044" s="10"/>
      <c r="S79044" s="10"/>
      <c r="T79044" s="10"/>
    </row>
    <row r="79045" spans="16:20" x14ac:dyDescent="0.2">
      <c r="P79045" s="10"/>
      <c r="R79045" s="10"/>
      <c r="S79045" s="10"/>
      <c r="T79045" s="10"/>
    </row>
    <row r="79046" spans="16:20" x14ac:dyDescent="0.2">
      <c r="P79046" s="10"/>
      <c r="R79046" s="10"/>
      <c r="S79046" s="10"/>
      <c r="T79046" s="10"/>
    </row>
    <row r="79047" spans="16:20" x14ac:dyDescent="0.2">
      <c r="P79047" s="10"/>
      <c r="R79047" s="10"/>
      <c r="S79047" s="10"/>
      <c r="T79047" s="10"/>
    </row>
    <row r="79048" spans="16:20" x14ac:dyDescent="0.2">
      <c r="P79048" s="10"/>
      <c r="R79048" s="10"/>
      <c r="S79048" s="10"/>
      <c r="T79048" s="10"/>
    </row>
    <row r="79049" spans="16:20" x14ac:dyDescent="0.2">
      <c r="P79049" s="10"/>
      <c r="R79049" s="10"/>
      <c r="S79049" s="10"/>
      <c r="T79049" s="10"/>
    </row>
    <row r="79050" spans="16:20" x14ac:dyDescent="0.2">
      <c r="P79050" s="10"/>
      <c r="R79050" s="10"/>
      <c r="S79050" s="10"/>
      <c r="T79050" s="10"/>
    </row>
    <row r="79051" spans="16:20" x14ac:dyDescent="0.2">
      <c r="P79051" s="10"/>
      <c r="R79051" s="10"/>
      <c r="S79051" s="10"/>
      <c r="T79051" s="10"/>
    </row>
    <row r="79052" spans="16:20" x14ac:dyDescent="0.2">
      <c r="P79052" s="10"/>
      <c r="R79052" s="10"/>
      <c r="S79052" s="10"/>
      <c r="T79052" s="10"/>
    </row>
    <row r="79053" spans="16:20" x14ac:dyDescent="0.2">
      <c r="P79053" s="10"/>
      <c r="R79053" s="10"/>
      <c r="S79053" s="10"/>
      <c r="T79053" s="10"/>
    </row>
    <row r="79054" spans="16:20" x14ac:dyDescent="0.2">
      <c r="P79054" s="10"/>
      <c r="R79054" s="10"/>
      <c r="S79054" s="10"/>
      <c r="T79054" s="10"/>
    </row>
    <row r="79055" spans="16:20" x14ac:dyDescent="0.2">
      <c r="P79055" s="10"/>
      <c r="R79055" s="10"/>
      <c r="S79055" s="10"/>
      <c r="T79055" s="10"/>
    </row>
    <row r="79056" spans="16:20" x14ac:dyDescent="0.2">
      <c r="P79056" s="10"/>
      <c r="R79056" s="10"/>
      <c r="S79056" s="10"/>
      <c r="T79056" s="10"/>
    </row>
    <row r="79057" spans="16:20" x14ac:dyDescent="0.2">
      <c r="P79057" s="10"/>
      <c r="R79057" s="10"/>
      <c r="S79057" s="10"/>
      <c r="T79057" s="10"/>
    </row>
    <row r="79058" spans="16:20" x14ac:dyDescent="0.2">
      <c r="P79058" s="10"/>
      <c r="R79058" s="10"/>
      <c r="S79058" s="10"/>
      <c r="T79058" s="10"/>
    </row>
    <row r="79059" spans="16:20" x14ac:dyDescent="0.2">
      <c r="P79059" s="10"/>
      <c r="R79059" s="10"/>
      <c r="S79059" s="10"/>
      <c r="T79059" s="10"/>
    </row>
    <row r="79060" spans="16:20" x14ac:dyDescent="0.2">
      <c r="P79060" s="10"/>
      <c r="R79060" s="10"/>
      <c r="S79060" s="10"/>
      <c r="T79060" s="10"/>
    </row>
    <row r="79061" spans="16:20" x14ac:dyDescent="0.2">
      <c r="P79061" s="10"/>
      <c r="R79061" s="10"/>
      <c r="S79061" s="10"/>
      <c r="T79061" s="10"/>
    </row>
    <row r="79062" spans="16:20" x14ac:dyDescent="0.2">
      <c r="P79062" s="10"/>
      <c r="R79062" s="10"/>
      <c r="S79062" s="10"/>
      <c r="T79062" s="10"/>
    </row>
    <row r="79063" spans="16:20" x14ac:dyDescent="0.2">
      <c r="P79063" s="10"/>
      <c r="R79063" s="10"/>
      <c r="S79063" s="10"/>
      <c r="T79063" s="10"/>
    </row>
    <row r="79064" spans="16:20" x14ac:dyDescent="0.2">
      <c r="P79064" s="10"/>
      <c r="R79064" s="10"/>
      <c r="S79064" s="10"/>
      <c r="T79064" s="10"/>
    </row>
    <row r="79065" spans="16:20" x14ac:dyDescent="0.2">
      <c r="P79065" s="10"/>
      <c r="R79065" s="10"/>
      <c r="S79065" s="10"/>
      <c r="T79065" s="10"/>
    </row>
    <row r="79066" spans="16:20" x14ac:dyDescent="0.2">
      <c r="P79066" s="10"/>
      <c r="R79066" s="10"/>
      <c r="S79066" s="10"/>
      <c r="T79066" s="10"/>
    </row>
    <row r="79067" spans="16:20" x14ac:dyDescent="0.2">
      <c r="P79067" s="10"/>
      <c r="R79067" s="10"/>
      <c r="S79067" s="10"/>
      <c r="T79067" s="10"/>
    </row>
    <row r="79068" spans="16:20" x14ac:dyDescent="0.2">
      <c r="P79068" s="10"/>
      <c r="R79068" s="10"/>
      <c r="S79068" s="10"/>
      <c r="T79068" s="10"/>
    </row>
    <row r="79069" spans="16:20" x14ac:dyDescent="0.2">
      <c r="P79069" s="10"/>
      <c r="R79069" s="10"/>
      <c r="S79069" s="10"/>
      <c r="T79069" s="10"/>
    </row>
    <row r="79070" spans="16:20" x14ac:dyDescent="0.2">
      <c r="P79070" s="10"/>
      <c r="R79070" s="10"/>
      <c r="S79070" s="10"/>
      <c r="T79070" s="10"/>
    </row>
    <row r="79071" spans="16:20" x14ac:dyDescent="0.2">
      <c r="P79071" s="10"/>
      <c r="R79071" s="10"/>
      <c r="S79071" s="10"/>
      <c r="T79071" s="10"/>
    </row>
    <row r="79072" spans="16:20" x14ac:dyDescent="0.2">
      <c r="P79072" s="10"/>
      <c r="R79072" s="10"/>
      <c r="S79072" s="10"/>
      <c r="T79072" s="10"/>
    </row>
    <row r="79073" spans="16:20" x14ac:dyDescent="0.2">
      <c r="P79073" s="10"/>
      <c r="R79073" s="10"/>
      <c r="S79073" s="10"/>
      <c r="T79073" s="10"/>
    </row>
    <row r="79074" spans="16:20" x14ac:dyDescent="0.2">
      <c r="P79074" s="10"/>
      <c r="R79074" s="10"/>
      <c r="S79074" s="10"/>
      <c r="T79074" s="10"/>
    </row>
    <row r="79075" spans="16:20" x14ac:dyDescent="0.2">
      <c r="P79075" s="10"/>
      <c r="R79075" s="10"/>
      <c r="S79075" s="10"/>
      <c r="T79075" s="10"/>
    </row>
    <row r="79076" spans="16:20" x14ac:dyDescent="0.2">
      <c r="P79076" s="10"/>
      <c r="R79076" s="10"/>
      <c r="S79076" s="10"/>
      <c r="T79076" s="10"/>
    </row>
    <row r="79077" spans="16:20" x14ac:dyDescent="0.2">
      <c r="P79077" s="10"/>
      <c r="R79077" s="10"/>
      <c r="S79077" s="10"/>
      <c r="T79077" s="10"/>
    </row>
    <row r="79078" spans="16:20" x14ac:dyDescent="0.2">
      <c r="P79078" s="10"/>
      <c r="R79078" s="10"/>
      <c r="S79078" s="10"/>
      <c r="T79078" s="10"/>
    </row>
    <row r="79079" spans="16:20" x14ac:dyDescent="0.2">
      <c r="P79079" s="10"/>
      <c r="R79079" s="10"/>
      <c r="S79079" s="10"/>
      <c r="T79079" s="10"/>
    </row>
    <row r="79080" spans="16:20" x14ac:dyDescent="0.2">
      <c r="P79080" s="10"/>
      <c r="R79080" s="10"/>
      <c r="S79080" s="10"/>
      <c r="T79080" s="10"/>
    </row>
    <row r="79081" spans="16:20" x14ac:dyDescent="0.2">
      <c r="P79081" s="10"/>
      <c r="R79081" s="10"/>
      <c r="S79081" s="10"/>
      <c r="T79081" s="10"/>
    </row>
    <row r="79082" spans="16:20" x14ac:dyDescent="0.2">
      <c r="P79082" s="10"/>
      <c r="R79082" s="10"/>
      <c r="S79082" s="10"/>
      <c r="T79082" s="10"/>
    </row>
    <row r="79083" spans="16:20" x14ac:dyDescent="0.2">
      <c r="P79083" s="10"/>
      <c r="R79083" s="10"/>
      <c r="S79083" s="10"/>
      <c r="T79083" s="10"/>
    </row>
    <row r="79084" spans="16:20" x14ac:dyDescent="0.2">
      <c r="P79084" s="10"/>
      <c r="R79084" s="10"/>
      <c r="S79084" s="10"/>
      <c r="T79084" s="10"/>
    </row>
    <row r="79085" spans="16:20" x14ac:dyDescent="0.2">
      <c r="P79085" s="10"/>
      <c r="R79085" s="10"/>
      <c r="S79085" s="10"/>
      <c r="T79085" s="10"/>
    </row>
    <row r="79086" spans="16:20" x14ac:dyDescent="0.2">
      <c r="P79086" s="10"/>
      <c r="R79086" s="10"/>
      <c r="S79086" s="10"/>
      <c r="T79086" s="10"/>
    </row>
    <row r="79087" spans="16:20" x14ac:dyDescent="0.2">
      <c r="P79087" s="10"/>
      <c r="R79087" s="10"/>
      <c r="S79087" s="10"/>
      <c r="T79087" s="10"/>
    </row>
    <row r="79088" spans="16:20" x14ac:dyDescent="0.2">
      <c r="P79088" s="10"/>
      <c r="R79088" s="10"/>
      <c r="S79088" s="10"/>
      <c r="T79088" s="10"/>
    </row>
    <row r="79089" spans="16:20" x14ac:dyDescent="0.2">
      <c r="P79089" s="10"/>
      <c r="R79089" s="10"/>
      <c r="S79089" s="10"/>
      <c r="T79089" s="10"/>
    </row>
    <row r="79090" spans="16:20" x14ac:dyDescent="0.2">
      <c r="P79090" s="10"/>
      <c r="R79090" s="10"/>
      <c r="S79090" s="10"/>
      <c r="T79090" s="10"/>
    </row>
    <row r="79091" spans="16:20" x14ac:dyDescent="0.2">
      <c r="P79091" s="10"/>
      <c r="R79091" s="10"/>
      <c r="S79091" s="10"/>
      <c r="T79091" s="10"/>
    </row>
    <row r="79092" spans="16:20" x14ac:dyDescent="0.2">
      <c r="P79092" s="10"/>
      <c r="R79092" s="10"/>
      <c r="S79092" s="10"/>
      <c r="T79092" s="10"/>
    </row>
    <row r="79093" spans="16:20" x14ac:dyDescent="0.2">
      <c r="P79093" s="10"/>
      <c r="R79093" s="10"/>
      <c r="S79093" s="10"/>
      <c r="T79093" s="10"/>
    </row>
    <row r="79094" spans="16:20" x14ac:dyDescent="0.2">
      <c r="P79094" s="10"/>
      <c r="R79094" s="10"/>
      <c r="S79094" s="10"/>
      <c r="T79094" s="10"/>
    </row>
    <row r="79095" spans="16:20" x14ac:dyDescent="0.2">
      <c r="P79095" s="10"/>
      <c r="R79095" s="10"/>
      <c r="S79095" s="10"/>
      <c r="T79095" s="10"/>
    </row>
    <row r="79096" spans="16:20" x14ac:dyDescent="0.2">
      <c r="P79096" s="10"/>
      <c r="R79096" s="10"/>
      <c r="S79096" s="10"/>
      <c r="T79096" s="10"/>
    </row>
    <row r="79097" spans="16:20" x14ac:dyDescent="0.2">
      <c r="P79097" s="10"/>
      <c r="R79097" s="10"/>
      <c r="S79097" s="10"/>
      <c r="T79097" s="10"/>
    </row>
    <row r="79098" spans="16:20" x14ac:dyDescent="0.2">
      <c r="P79098" s="10"/>
      <c r="R79098" s="10"/>
      <c r="S79098" s="10"/>
      <c r="T79098" s="10"/>
    </row>
    <row r="79099" spans="16:20" x14ac:dyDescent="0.2">
      <c r="P79099" s="10"/>
      <c r="R79099" s="10"/>
      <c r="S79099" s="10"/>
      <c r="T79099" s="10"/>
    </row>
    <row r="79100" spans="16:20" x14ac:dyDescent="0.2">
      <c r="P79100" s="10"/>
      <c r="R79100" s="10"/>
      <c r="S79100" s="10"/>
      <c r="T79100" s="10"/>
    </row>
    <row r="79101" spans="16:20" x14ac:dyDescent="0.2">
      <c r="P79101" s="10"/>
      <c r="R79101" s="10"/>
      <c r="S79101" s="10"/>
      <c r="T79101" s="10"/>
    </row>
    <row r="79102" spans="16:20" x14ac:dyDescent="0.2">
      <c r="P79102" s="10"/>
      <c r="R79102" s="10"/>
      <c r="S79102" s="10"/>
      <c r="T79102" s="10"/>
    </row>
    <row r="79103" spans="16:20" x14ac:dyDescent="0.2">
      <c r="P79103" s="10"/>
      <c r="R79103" s="10"/>
      <c r="S79103" s="10"/>
      <c r="T79103" s="10"/>
    </row>
    <row r="79104" spans="16:20" x14ac:dyDescent="0.2">
      <c r="P79104" s="10"/>
      <c r="R79104" s="10"/>
      <c r="S79104" s="10"/>
      <c r="T79104" s="10"/>
    </row>
    <row r="79105" spans="16:20" x14ac:dyDescent="0.2">
      <c r="P79105" s="10"/>
      <c r="R79105" s="10"/>
      <c r="S79105" s="10"/>
      <c r="T79105" s="10"/>
    </row>
    <row r="79106" spans="16:20" x14ac:dyDescent="0.2">
      <c r="P79106" s="10"/>
      <c r="R79106" s="10"/>
      <c r="S79106" s="10"/>
      <c r="T79106" s="10"/>
    </row>
    <row r="79107" spans="16:20" x14ac:dyDescent="0.2">
      <c r="P79107" s="10"/>
      <c r="R79107" s="10"/>
      <c r="S79107" s="10"/>
      <c r="T79107" s="10"/>
    </row>
    <row r="79108" spans="16:20" x14ac:dyDescent="0.2">
      <c r="P79108" s="10"/>
      <c r="R79108" s="10"/>
      <c r="S79108" s="10"/>
      <c r="T79108" s="10"/>
    </row>
    <row r="79109" spans="16:20" x14ac:dyDescent="0.2">
      <c r="P79109" s="10"/>
      <c r="R79109" s="10"/>
      <c r="S79109" s="10"/>
      <c r="T79109" s="10"/>
    </row>
    <row r="79110" spans="16:20" x14ac:dyDescent="0.2">
      <c r="P79110" s="10"/>
      <c r="R79110" s="10"/>
      <c r="S79110" s="10"/>
      <c r="T79110" s="10"/>
    </row>
    <row r="79111" spans="16:20" x14ac:dyDescent="0.2">
      <c r="P79111" s="10"/>
      <c r="R79111" s="10"/>
      <c r="S79111" s="10"/>
      <c r="T79111" s="10"/>
    </row>
    <row r="79112" spans="16:20" x14ac:dyDescent="0.2">
      <c r="P79112" s="10"/>
      <c r="R79112" s="10"/>
      <c r="S79112" s="10"/>
      <c r="T79112" s="10"/>
    </row>
    <row r="79113" spans="16:20" x14ac:dyDescent="0.2">
      <c r="P79113" s="10"/>
      <c r="R79113" s="10"/>
      <c r="S79113" s="10"/>
      <c r="T79113" s="10"/>
    </row>
    <row r="79114" spans="16:20" x14ac:dyDescent="0.2">
      <c r="P79114" s="10"/>
      <c r="R79114" s="10"/>
      <c r="S79114" s="10"/>
      <c r="T79114" s="10"/>
    </row>
    <row r="79115" spans="16:20" x14ac:dyDescent="0.2">
      <c r="P79115" s="10"/>
      <c r="R79115" s="10"/>
      <c r="S79115" s="10"/>
      <c r="T79115" s="10"/>
    </row>
    <row r="79116" spans="16:20" x14ac:dyDescent="0.2">
      <c r="P79116" s="10"/>
      <c r="R79116" s="10"/>
      <c r="S79116" s="10"/>
      <c r="T79116" s="10"/>
    </row>
    <row r="79117" spans="16:20" x14ac:dyDescent="0.2">
      <c r="P79117" s="10"/>
      <c r="R79117" s="10"/>
      <c r="S79117" s="10"/>
      <c r="T79117" s="10"/>
    </row>
    <row r="79118" spans="16:20" x14ac:dyDescent="0.2">
      <c r="P79118" s="10"/>
      <c r="R79118" s="10"/>
      <c r="S79118" s="10"/>
      <c r="T79118" s="10"/>
    </row>
    <row r="79119" spans="16:20" x14ac:dyDescent="0.2">
      <c r="P79119" s="10"/>
      <c r="R79119" s="10"/>
      <c r="S79119" s="10"/>
      <c r="T79119" s="10"/>
    </row>
    <row r="79120" spans="16:20" x14ac:dyDescent="0.2">
      <c r="P79120" s="10"/>
      <c r="R79120" s="10"/>
      <c r="S79120" s="10"/>
      <c r="T79120" s="10"/>
    </row>
    <row r="79121" spans="16:20" x14ac:dyDescent="0.2">
      <c r="P79121" s="10"/>
      <c r="R79121" s="10"/>
      <c r="S79121" s="10"/>
      <c r="T79121" s="10"/>
    </row>
    <row r="79122" spans="16:20" x14ac:dyDescent="0.2">
      <c r="P79122" s="10"/>
      <c r="R79122" s="10"/>
      <c r="S79122" s="10"/>
      <c r="T79122" s="10"/>
    </row>
    <row r="79123" spans="16:20" x14ac:dyDescent="0.2">
      <c r="P79123" s="10"/>
      <c r="R79123" s="10"/>
      <c r="S79123" s="10"/>
      <c r="T79123" s="10"/>
    </row>
    <row r="79124" spans="16:20" x14ac:dyDescent="0.2">
      <c r="P79124" s="10"/>
      <c r="R79124" s="10"/>
      <c r="S79124" s="10"/>
      <c r="T79124" s="10"/>
    </row>
    <row r="79125" spans="16:20" x14ac:dyDescent="0.2">
      <c r="P79125" s="10"/>
      <c r="R79125" s="10"/>
      <c r="S79125" s="10"/>
      <c r="T79125" s="10"/>
    </row>
    <row r="79126" spans="16:20" x14ac:dyDescent="0.2">
      <c r="P79126" s="10"/>
      <c r="R79126" s="10"/>
      <c r="S79126" s="10"/>
      <c r="T79126" s="10"/>
    </row>
    <row r="79127" spans="16:20" x14ac:dyDescent="0.2">
      <c r="P79127" s="10"/>
      <c r="R79127" s="10"/>
      <c r="S79127" s="10"/>
      <c r="T79127" s="10"/>
    </row>
    <row r="79128" spans="16:20" x14ac:dyDescent="0.2">
      <c r="P79128" s="10"/>
      <c r="R79128" s="10"/>
      <c r="S79128" s="10"/>
      <c r="T79128" s="10"/>
    </row>
    <row r="79129" spans="16:20" x14ac:dyDescent="0.2">
      <c r="P79129" s="10"/>
      <c r="R79129" s="10"/>
      <c r="S79129" s="10"/>
      <c r="T79129" s="10"/>
    </row>
    <row r="79130" spans="16:20" x14ac:dyDescent="0.2">
      <c r="P79130" s="10"/>
      <c r="R79130" s="10"/>
      <c r="S79130" s="10"/>
      <c r="T79130" s="10"/>
    </row>
    <row r="79131" spans="16:20" x14ac:dyDescent="0.2">
      <c r="P79131" s="10"/>
      <c r="R79131" s="10"/>
      <c r="S79131" s="10"/>
      <c r="T79131" s="10"/>
    </row>
    <row r="79132" spans="16:20" x14ac:dyDescent="0.2">
      <c r="P79132" s="10"/>
      <c r="R79132" s="10"/>
      <c r="S79132" s="10"/>
      <c r="T79132" s="10"/>
    </row>
    <row r="79133" spans="16:20" x14ac:dyDescent="0.2">
      <c r="P79133" s="10"/>
      <c r="R79133" s="10"/>
      <c r="S79133" s="10"/>
      <c r="T79133" s="10"/>
    </row>
    <row r="79134" spans="16:20" x14ac:dyDescent="0.2">
      <c r="P79134" s="10"/>
      <c r="R79134" s="10"/>
      <c r="S79134" s="10"/>
      <c r="T79134" s="10"/>
    </row>
    <row r="79135" spans="16:20" x14ac:dyDescent="0.2">
      <c r="P79135" s="10"/>
      <c r="R79135" s="10"/>
      <c r="S79135" s="10"/>
      <c r="T79135" s="10"/>
    </row>
    <row r="79136" spans="16:20" x14ac:dyDescent="0.2">
      <c r="P79136" s="10"/>
      <c r="R79136" s="10"/>
      <c r="S79136" s="10"/>
      <c r="T79136" s="10"/>
    </row>
    <row r="79137" spans="16:20" x14ac:dyDescent="0.2">
      <c r="P79137" s="10"/>
      <c r="R79137" s="10"/>
      <c r="S79137" s="10"/>
      <c r="T79137" s="10"/>
    </row>
    <row r="79138" spans="16:20" x14ac:dyDescent="0.2">
      <c r="P79138" s="10"/>
      <c r="R79138" s="10"/>
      <c r="S79138" s="10"/>
      <c r="T79138" s="10"/>
    </row>
    <row r="79139" spans="16:20" x14ac:dyDescent="0.2">
      <c r="P79139" s="10"/>
      <c r="R79139" s="10"/>
      <c r="S79139" s="10"/>
      <c r="T79139" s="10"/>
    </row>
    <row r="79140" spans="16:20" x14ac:dyDescent="0.2">
      <c r="P79140" s="10"/>
      <c r="R79140" s="10"/>
      <c r="S79140" s="10"/>
      <c r="T79140" s="10"/>
    </row>
    <row r="79141" spans="16:20" x14ac:dyDescent="0.2">
      <c r="P79141" s="10"/>
      <c r="R79141" s="10"/>
      <c r="S79141" s="10"/>
      <c r="T79141" s="10"/>
    </row>
    <row r="79142" spans="16:20" x14ac:dyDescent="0.2">
      <c r="P79142" s="10"/>
      <c r="R79142" s="10"/>
      <c r="S79142" s="10"/>
      <c r="T79142" s="10"/>
    </row>
    <row r="79143" spans="16:20" x14ac:dyDescent="0.2">
      <c r="P79143" s="10"/>
      <c r="R79143" s="10"/>
      <c r="S79143" s="10"/>
      <c r="T79143" s="10"/>
    </row>
    <row r="79144" spans="16:20" x14ac:dyDescent="0.2">
      <c r="P79144" s="10"/>
      <c r="R79144" s="10"/>
      <c r="S79144" s="10"/>
      <c r="T79144" s="10"/>
    </row>
    <row r="79145" spans="16:20" x14ac:dyDescent="0.2">
      <c r="P79145" s="10"/>
      <c r="R79145" s="10"/>
      <c r="S79145" s="10"/>
      <c r="T79145" s="10"/>
    </row>
    <row r="79146" spans="16:20" x14ac:dyDescent="0.2">
      <c r="P79146" s="10"/>
      <c r="R79146" s="10"/>
      <c r="S79146" s="10"/>
      <c r="T79146" s="10"/>
    </row>
    <row r="79147" spans="16:20" x14ac:dyDescent="0.2">
      <c r="P79147" s="10"/>
      <c r="R79147" s="10"/>
      <c r="S79147" s="10"/>
      <c r="T79147" s="10"/>
    </row>
    <row r="79148" spans="16:20" x14ac:dyDescent="0.2">
      <c r="P79148" s="10"/>
      <c r="R79148" s="10"/>
      <c r="S79148" s="10"/>
      <c r="T79148" s="10"/>
    </row>
    <row r="79149" spans="16:20" x14ac:dyDescent="0.2">
      <c r="P79149" s="10"/>
      <c r="R79149" s="10"/>
      <c r="S79149" s="10"/>
      <c r="T79149" s="10"/>
    </row>
    <row r="79150" spans="16:20" x14ac:dyDescent="0.2">
      <c r="P79150" s="10"/>
      <c r="R79150" s="10"/>
      <c r="S79150" s="10"/>
      <c r="T79150" s="10"/>
    </row>
    <row r="79151" spans="16:20" x14ac:dyDescent="0.2">
      <c r="P79151" s="10"/>
      <c r="R79151" s="10"/>
      <c r="S79151" s="10"/>
      <c r="T79151" s="10"/>
    </row>
    <row r="79152" spans="16:20" x14ac:dyDescent="0.2">
      <c r="P79152" s="10"/>
      <c r="R79152" s="10"/>
      <c r="S79152" s="10"/>
      <c r="T79152" s="10"/>
    </row>
    <row r="79153" spans="16:20" x14ac:dyDescent="0.2">
      <c r="P79153" s="10"/>
      <c r="R79153" s="10"/>
      <c r="S79153" s="10"/>
      <c r="T79153" s="10"/>
    </row>
    <row r="79154" spans="16:20" x14ac:dyDescent="0.2">
      <c r="P79154" s="10"/>
      <c r="R79154" s="10"/>
      <c r="S79154" s="10"/>
      <c r="T79154" s="10"/>
    </row>
    <row r="79155" spans="16:20" x14ac:dyDescent="0.2">
      <c r="P79155" s="10"/>
      <c r="R79155" s="10"/>
      <c r="S79155" s="10"/>
      <c r="T79155" s="10"/>
    </row>
    <row r="79156" spans="16:20" x14ac:dyDescent="0.2">
      <c r="P79156" s="10"/>
      <c r="R79156" s="10"/>
      <c r="S79156" s="10"/>
      <c r="T79156" s="10"/>
    </row>
    <row r="79157" spans="16:20" x14ac:dyDescent="0.2">
      <c r="P79157" s="10"/>
      <c r="R79157" s="10"/>
      <c r="S79157" s="10"/>
      <c r="T79157" s="10"/>
    </row>
    <row r="79158" spans="16:20" x14ac:dyDescent="0.2">
      <c r="P79158" s="10"/>
      <c r="R79158" s="10"/>
      <c r="S79158" s="10"/>
      <c r="T79158" s="10"/>
    </row>
    <row r="79159" spans="16:20" x14ac:dyDescent="0.2">
      <c r="P79159" s="10"/>
      <c r="R79159" s="10"/>
      <c r="S79159" s="10"/>
      <c r="T79159" s="10"/>
    </row>
    <row r="79160" spans="16:20" x14ac:dyDescent="0.2">
      <c r="P79160" s="10"/>
      <c r="R79160" s="10"/>
      <c r="S79160" s="10"/>
      <c r="T79160" s="10"/>
    </row>
    <row r="79161" spans="16:20" x14ac:dyDescent="0.2">
      <c r="P79161" s="10"/>
      <c r="R79161" s="10"/>
      <c r="S79161" s="10"/>
      <c r="T79161" s="10"/>
    </row>
    <row r="79162" spans="16:20" x14ac:dyDescent="0.2">
      <c r="P79162" s="10"/>
      <c r="R79162" s="10"/>
      <c r="S79162" s="10"/>
      <c r="T79162" s="10"/>
    </row>
    <row r="79163" spans="16:20" x14ac:dyDescent="0.2">
      <c r="P79163" s="10"/>
      <c r="R79163" s="10"/>
      <c r="S79163" s="10"/>
      <c r="T79163" s="10"/>
    </row>
    <row r="79164" spans="16:20" x14ac:dyDescent="0.2">
      <c r="P79164" s="10"/>
      <c r="R79164" s="10"/>
      <c r="S79164" s="10"/>
      <c r="T79164" s="10"/>
    </row>
    <row r="79165" spans="16:20" x14ac:dyDescent="0.2">
      <c r="P79165" s="10"/>
      <c r="R79165" s="10"/>
      <c r="S79165" s="10"/>
      <c r="T79165" s="10"/>
    </row>
    <row r="79166" spans="16:20" x14ac:dyDescent="0.2">
      <c r="P79166" s="10"/>
      <c r="R79166" s="10"/>
      <c r="S79166" s="10"/>
      <c r="T79166" s="10"/>
    </row>
    <row r="79167" spans="16:20" x14ac:dyDescent="0.2">
      <c r="P79167" s="10"/>
      <c r="R79167" s="10"/>
      <c r="S79167" s="10"/>
      <c r="T79167" s="10"/>
    </row>
    <row r="79168" spans="16:20" x14ac:dyDescent="0.2">
      <c r="P79168" s="10"/>
      <c r="R79168" s="10"/>
      <c r="S79168" s="10"/>
      <c r="T79168" s="10"/>
    </row>
    <row r="79169" spans="16:20" x14ac:dyDescent="0.2">
      <c r="P79169" s="10"/>
      <c r="R79169" s="10"/>
      <c r="S79169" s="10"/>
      <c r="T79169" s="10"/>
    </row>
    <row r="79170" spans="16:20" x14ac:dyDescent="0.2">
      <c r="P79170" s="10"/>
      <c r="R79170" s="10"/>
      <c r="S79170" s="10"/>
      <c r="T79170" s="10"/>
    </row>
    <row r="79171" spans="16:20" x14ac:dyDescent="0.2">
      <c r="P79171" s="10"/>
      <c r="R79171" s="10"/>
      <c r="S79171" s="10"/>
      <c r="T79171" s="10"/>
    </row>
    <row r="79172" spans="16:20" x14ac:dyDescent="0.2">
      <c r="P79172" s="10"/>
      <c r="R79172" s="10"/>
      <c r="S79172" s="10"/>
      <c r="T79172" s="10"/>
    </row>
    <row r="79173" spans="16:20" x14ac:dyDescent="0.2">
      <c r="P79173" s="10"/>
      <c r="R79173" s="10"/>
      <c r="S79173" s="10"/>
      <c r="T79173" s="10"/>
    </row>
    <row r="79174" spans="16:20" x14ac:dyDescent="0.2">
      <c r="P79174" s="10"/>
      <c r="R79174" s="10"/>
      <c r="S79174" s="10"/>
      <c r="T79174" s="10"/>
    </row>
    <row r="79175" spans="16:20" x14ac:dyDescent="0.2">
      <c r="P79175" s="10"/>
      <c r="R79175" s="10"/>
      <c r="S79175" s="10"/>
      <c r="T79175" s="10"/>
    </row>
    <row r="79176" spans="16:20" x14ac:dyDescent="0.2">
      <c r="P79176" s="10"/>
      <c r="R79176" s="10"/>
      <c r="S79176" s="10"/>
      <c r="T79176" s="10"/>
    </row>
    <row r="79177" spans="16:20" x14ac:dyDescent="0.2">
      <c r="P79177" s="10"/>
      <c r="R79177" s="10"/>
      <c r="S79177" s="10"/>
      <c r="T79177" s="10"/>
    </row>
    <row r="79178" spans="16:20" x14ac:dyDescent="0.2">
      <c r="P79178" s="10"/>
      <c r="R79178" s="10"/>
      <c r="S79178" s="10"/>
      <c r="T79178" s="10"/>
    </row>
    <row r="79179" spans="16:20" x14ac:dyDescent="0.2">
      <c r="P79179" s="10"/>
      <c r="R79179" s="10"/>
      <c r="S79179" s="10"/>
      <c r="T79179" s="10"/>
    </row>
    <row r="79180" spans="16:20" x14ac:dyDescent="0.2">
      <c r="P79180" s="10"/>
      <c r="R79180" s="10"/>
      <c r="S79180" s="10"/>
      <c r="T79180" s="10"/>
    </row>
    <row r="79181" spans="16:20" x14ac:dyDescent="0.2">
      <c r="P79181" s="10"/>
      <c r="R79181" s="10"/>
      <c r="S79181" s="10"/>
      <c r="T79181" s="10"/>
    </row>
    <row r="79182" spans="16:20" x14ac:dyDescent="0.2">
      <c r="P79182" s="10"/>
      <c r="R79182" s="10"/>
      <c r="S79182" s="10"/>
      <c r="T79182" s="10"/>
    </row>
    <row r="79183" spans="16:20" x14ac:dyDescent="0.2">
      <c r="P79183" s="10"/>
      <c r="R79183" s="10"/>
      <c r="S79183" s="10"/>
      <c r="T79183" s="10"/>
    </row>
    <row r="79184" spans="16:20" x14ac:dyDescent="0.2">
      <c r="P79184" s="10"/>
      <c r="R79184" s="10"/>
      <c r="S79184" s="10"/>
      <c r="T79184" s="10"/>
    </row>
    <row r="79185" spans="16:20" x14ac:dyDescent="0.2">
      <c r="P79185" s="10"/>
      <c r="R79185" s="10"/>
      <c r="S79185" s="10"/>
      <c r="T79185" s="10"/>
    </row>
    <row r="79186" spans="16:20" x14ac:dyDescent="0.2">
      <c r="P79186" s="10"/>
      <c r="R79186" s="10"/>
      <c r="S79186" s="10"/>
      <c r="T79186" s="10"/>
    </row>
    <row r="79187" spans="16:20" x14ac:dyDescent="0.2">
      <c r="P79187" s="10"/>
      <c r="R79187" s="10"/>
      <c r="S79187" s="10"/>
      <c r="T79187" s="10"/>
    </row>
    <row r="79188" spans="16:20" x14ac:dyDescent="0.2">
      <c r="P79188" s="10"/>
      <c r="R79188" s="10"/>
      <c r="S79188" s="10"/>
      <c r="T79188" s="10"/>
    </row>
    <row r="79189" spans="16:20" x14ac:dyDescent="0.2">
      <c r="P79189" s="10"/>
      <c r="R79189" s="10"/>
      <c r="S79189" s="10"/>
      <c r="T79189" s="10"/>
    </row>
    <row r="79190" spans="16:20" x14ac:dyDescent="0.2">
      <c r="P79190" s="10"/>
      <c r="R79190" s="10"/>
      <c r="S79190" s="10"/>
      <c r="T79190" s="10"/>
    </row>
    <row r="79191" spans="16:20" x14ac:dyDescent="0.2">
      <c r="P79191" s="10"/>
      <c r="R79191" s="10"/>
      <c r="S79191" s="10"/>
      <c r="T79191" s="10"/>
    </row>
    <row r="79192" spans="16:20" x14ac:dyDescent="0.2">
      <c r="P79192" s="10"/>
      <c r="R79192" s="10"/>
      <c r="S79192" s="10"/>
      <c r="T79192" s="10"/>
    </row>
    <row r="79193" spans="16:20" x14ac:dyDescent="0.2">
      <c r="P79193" s="10"/>
      <c r="R79193" s="10"/>
      <c r="S79193" s="10"/>
      <c r="T79193" s="10"/>
    </row>
    <row r="79194" spans="16:20" x14ac:dyDescent="0.2">
      <c r="P79194" s="10"/>
      <c r="R79194" s="10"/>
      <c r="S79194" s="10"/>
      <c r="T79194" s="10"/>
    </row>
    <row r="79195" spans="16:20" x14ac:dyDescent="0.2">
      <c r="P79195" s="10"/>
      <c r="R79195" s="10"/>
      <c r="S79195" s="10"/>
      <c r="T79195" s="10"/>
    </row>
    <row r="79196" spans="16:20" x14ac:dyDescent="0.2">
      <c r="P79196" s="10"/>
      <c r="R79196" s="10"/>
      <c r="S79196" s="10"/>
      <c r="T79196" s="10"/>
    </row>
    <row r="79197" spans="16:20" x14ac:dyDescent="0.2">
      <c r="P79197" s="10"/>
      <c r="R79197" s="10"/>
      <c r="S79197" s="10"/>
      <c r="T79197" s="10"/>
    </row>
    <row r="79198" spans="16:20" x14ac:dyDescent="0.2">
      <c r="P79198" s="10"/>
      <c r="R79198" s="10"/>
      <c r="S79198" s="10"/>
      <c r="T79198" s="10"/>
    </row>
    <row r="79199" spans="16:20" x14ac:dyDescent="0.2">
      <c r="P79199" s="10"/>
      <c r="R79199" s="10"/>
      <c r="S79199" s="10"/>
      <c r="T79199" s="10"/>
    </row>
    <row r="79200" spans="16:20" x14ac:dyDescent="0.2">
      <c r="P79200" s="10"/>
      <c r="R79200" s="10"/>
      <c r="S79200" s="10"/>
      <c r="T79200" s="10"/>
    </row>
    <row r="79201" spans="16:20" x14ac:dyDescent="0.2">
      <c r="P79201" s="10"/>
      <c r="R79201" s="10"/>
      <c r="S79201" s="10"/>
      <c r="T79201" s="10"/>
    </row>
    <row r="79202" spans="16:20" x14ac:dyDescent="0.2">
      <c r="P79202" s="10"/>
      <c r="R79202" s="10"/>
      <c r="S79202" s="10"/>
      <c r="T79202" s="10"/>
    </row>
    <row r="79203" spans="16:20" x14ac:dyDescent="0.2">
      <c r="P79203" s="10"/>
      <c r="R79203" s="10"/>
      <c r="S79203" s="10"/>
      <c r="T79203" s="10"/>
    </row>
    <row r="79204" spans="16:20" x14ac:dyDescent="0.2">
      <c r="P79204" s="10"/>
      <c r="R79204" s="10"/>
      <c r="S79204" s="10"/>
      <c r="T79204" s="10"/>
    </row>
    <row r="79205" spans="16:20" x14ac:dyDescent="0.2">
      <c r="P79205" s="10"/>
      <c r="R79205" s="10"/>
      <c r="S79205" s="10"/>
      <c r="T79205" s="10"/>
    </row>
    <row r="79206" spans="16:20" x14ac:dyDescent="0.2">
      <c r="P79206" s="10"/>
      <c r="R79206" s="10"/>
      <c r="S79206" s="10"/>
      <c r="T79206" s="10"/>
    </row>
    <row r="79207" spans="16:20" x14ac:dyDescent="0.2">
      <c r="P79207" s="10"/>
      <c r="R79207" s="10"/>
      <c r="S79207" s="10"/>
      <c r="T79207" s="10"/>
    </row>
    <row r="79208" spans="16:20" x14ac:dyDescent="0.2">
      <c r="P79208" s="10"/>
      <c r="R79208" s="10"/>
      <c r="S79208" s="10"/>
      <c r="T79208" s="10"/>
    </row>
    <row r="79209" spans="16:20" x14ac:dyDescent="0.2">
      <c r="P79209" s="10"/>
      <c r="R79209" s="10"/>
      <c r="S79209" s="10"/>
      <c r="T79209" s="10"/>
    </row>
    <row r="79210" spans="16:20" x14ac:dyDescent="0.2">
      <c r="P79210" s="10"/>
      <c r="R79210" s="10"/>
      <c r="S79210" s="10"/>
      <c r="T79210" s="10"/>
    </row>
    <row r="79211" spans="16:20" x14ac:dyDescent="0.2">
      <c r="P79211" s="10"/>
      <c r="R79211" s="10"/>
      <c r="S79211" s="10"/>
      <c r="T79211" s="10"/>
    </row>
    <row r="79212" spans="16:20" x14ac:dyDescent="0.2">
      <c r="P79212" s="10"/>
      <c r="R79212" s="10"/>
      <c r="S79212" s="10"/>
      <c r="T79212" s="10"/>
    </row>
    <row r="79213" spans="16:20" x14ac:dyDescent="0.2">
      <c r="P79213" s="10"/>
      <c r="R79213" s="10"/>
      <c r="S79213" s="10"/>
      <c r="T79213" s="10"/>
    </row>
    <row r="79214" spans="16:20" x14ac:dyDescent="0.2">
      <c r="P79214" s="10"/>
      <c r="R79214" s="10"/>
      <c r="S79214" s="10"/>
      <c r="T79214" s="10"/>
    </row>
    <row r="79215" spans="16:20" x14ac:dyDescent="0.2">
      <c r="P79215" s="10"/>
      <c r="R79215" s="10"/>
      <c r="S79215" s="10"/>
      <c r="T79215" s="10"/>
    </row>
    <row r="79216" spans="16:20" x14ac:dyDescent="0.2">
      <c r="P79216" s="10"/>
      <c r="R79216" s="10"/>
      <c r="S79216" s="10"/>
      <c r="T79216" s="10"/>
    </row>
    <row r="79217" spans="16:20" x14ac:dyDescent="0.2">
      <c r="P79217" s="10"/>
      <c r="R79217" s="10"/>
      <c r="S79217" s="10"/>
      <c r="T79217" s="10"/>
    </row>
    <row r="79218" spans="16:20" x14ac:dyDescent="0.2">
      <c r="P79218" s="10"/>
      <c r="R79218" s="10"/>
      <c r="S79218" s="10"/>
      <c r="T79218" s="10"/>
    </row>
    <row r="79219" spans="16:20" x14ac:dyDescent="0.2">
      <c r="P79219" s="10"/>
      <c r="R79219" s="10"/>
      <c r="S79219" s="10"/>
      <c r="T79219" s="10"/>
    </row>
    <row r="79220" spans="16:20" x14ac:dyDescent="0.2">
      <c r="P79220" s="10"/>
      <c r="R79220" s="10"/>
      <c r="S79220" s="10"/>
      <c r="T79220" s="10"/>
    </row>
    <row r="79221" spans="16:20" x14ac:dyDescent="0.2">
      <c r="P79221" s="10"/>
      <c r="R79221" s="10"/>
      <c r="S79221" s="10"/>
      <c r="T79221" s="10"/>
    </row>
    <row r="79222" spans="16:20" x14ac:dyDescent="0.2">
      <c r="P79222" s="10"/>
      <c r="R79222" s="10"/>
      <c r="S79222" s="10"/>
      <c r="T79222" s="10"/>
    </row>
    <row r="79223" spans="16:20" x14ac:dyDescent="0.2">
      <c r="P79223" s="10"/>
      <c r="R79223" s="10"/>
      <c r="S79223" s="10"/>
      <c r="T79223" s="10"/>
    </row>
    <row r="79224" spans="16:20" x14ac:dyDescent="0.2">
      <c r="P79224" s="10"/>
      <c r="R79224" s="10"/>
      <c r="S79224" s="10"/>
      <c r="T79224" s="10"/>
    </row>
    <row r="79225" spans="16:20" x14ac:dyDescent="0.2">
      <c r="P79225" s="10"/>
      <c r="R79225" s="10"/>
      <c r="S79225" s="10"/>
      <c r="T79225" s="10"/>
    </row>
    <row r="79226" spans="16:20" x14ac:dyDescent="0.2">
      <c r="P79226" s="10"/>
      <c r="R79226" s="10"/>
      <c r="S79226" s="10"/>
      <c r="T79226" s="10"/>
    </row>
    <row r="79227" spans="16:20" x14ac:dyDescent="0.2">
      <c r="P79227" s="10"/>
      <c r="R79227" s="10"/>
      <c r="S79227" s="10"/>
      <c r="T79227" s="10"/>
    </row>
    <row r="79228" spans="16:20" x14ac:dyDescent="0.2">
      <c r="P79228" s="10"/>
      <c r="R79228" s="10"/>
      <c r="S79228" s="10"/>
      <c r="T79228" s="10"/>
    </row>
    <row r="79229" spans="16:20" x14ac:dyDescent="0.2">
      <c r="P79229" s="10"/>
      <c r="R79229" s="10"/>
      <c r="S79229" s="10"/>
      <c r="T79229" s="10"/>
    </row>
    <row r="79230" spans="16:20" x14ac:dyDescent="0.2">
      <c r="P79230" s="10"/>
      <c r="R79230" s="10"/>
      <c r="S79230" s="10"/>
      <c r="T79230" s="10"/>
    </row>
    <row r="79231" spans="16:20" x14ac:dyDescent="0.2">
      <c r="P79231" s="10"/>
      <c r="R79231" s="10"/>
      <c r="S79231" s="10"/>
      <c r="T79231" s="10"/>
    </row>
    <row r="79232" spans="16:20" x14ac:dyDescent="0.2">
      <c r="P79232" s="10"/>
      <c r="R79232" s="10"/>
      <c r="S79232" s="10"/>
      <c r="T79232" s="10"/>
    </row>
    <row r="79233" spans="16:20" x14ac:dyDescent="0.2">
      <c r="P79233" s="10"/>
      <c r="R79233" s="10"/>
      <c r="S79233" s="10"/>
      <c r="T79233" s="10"/>
    </row>
    <row r="79234" spans="16:20" x14ac:dyDescent="0.2">
      <c r="P79234" s="10"/>
      <c r="R79234" s="10"/>
      <c r="S79234" s="10"/>
      <c r="T79234" s="10"/>
    </row>
    <row r="79235" spans="16:20" x14ac:dyDescent="0.2">
      <c r="P79235" s="10"/>
      <c r="R79235" s="10"/>
      <c r="S79235" s="10"/>
      <c r="T79235" s="10"/>
    </row>
    <row r="79236" spans="16:20" x14ac:dyDescent="0.2">
      <c r="P79236" s="10"/>
      <c r="R79236" s="10"/>
      <c r="S79236" s="10"/>
      <c r="T79236" s="10"/>
    </row>
    <row r="79237" spans="16:20" x14ac:dyDescent="0.2">
      <c r="P79237" s="10"/>
      <c r="R79237" s="10"/>
      <c r="S79237" s="10"/>
      <c r="T79237" s="10"/>
    </row>
    <row r="79238" spans="16:20" x14ac:dyDescent="0.2">
      <c r="P79238" s="10"/>
      <c r="R79238" s="10"/>
      <c r="S79238" s="10"/>
      <c r="T79238" s="10"/>
    </row>
    <row r="79239" spans="16:20" x14ac:dyDescent="0.2">
      <c r="P79239" s="10"/>
      <c r="R79239" s="10"/>
      <c r="S79239" s="10"/>
      <c r="T79239" s="10"/>
    </row>
    <row r="79240" spans="16:20" x14ac:dyDescent="0.2">
      <c r="P79240" s="10"/>
      <c r="R79240" s="10"/>
      <c r="S79240" s="10"/>
      <c r="T79240" s="10"/>
    </row>
    <row r="79241" spans="16:20" x14ac:dyDescent="0.2">
      <c r="P79241" s="10"/>
      <c r="R79241" s="10"/>
      <c r="S79241" s="10"/>
      <c r="T79241" s="10"/>
    </row>
    <row r="79242" spans="16:20" x14ac:dyDescent="0.2">
      <c r="P79242" s="10"/>
      <c r="R79242" s="10"/>
      <c r="S79242" s="10"/>
      <c r="T79242" s="10"/>
    </row>
    <row r="79243" spans="16:20" x14ac:dyDescent="0.2">
      <c r="P79243" s="10"/>
      <c r="R79243" s="10"/>
      <c r="S79243" s="10"/>
      <c r="T79243" s="10"/>
    </row>
    <row r="79244" spans="16:20" x14ac:dyDescent="0.2">
      <c r="P79244" s="10"/>
      <c r="R79244" s="10"/>
      <c r="S79244" s="10"/>
      <c r="T79244" s="10"/>
    </row>
    <row r="79245" spans="16:20" x14ac:dyDescent="0.2">
      <c r="P79245" s="10"/>
      <c r="R79245" s="10"/>
      <c r="S79245" s="10"/>
      <c r="T79245" s="10"/>
    </row>
    <row r="79246" spans="16:20" x14ac:dyDescent="0.2">
      <c r="P79246" s="10"/>
      <c r="R79246" s="10"/>
      <c r="S79246" s="10"/>
      <c r="T79246" s="10"/>
    </row>
    <row r="79247" spans="16:20" x14ac:dyDescent="0.2">
      <c r="P79247" s="10"/>
      <c r="R79247" s="10"/>
      <c r="S79247" s="10"/>
      <c r="T79247" s="10"/>
    </row>
    <row r="79248" spans="16:20" x14ac:dyDescent="0.2">
      <c r="P79248" s="10"/>
      <c r="R79248" s="10"/>
      <c r="S79248" s="10"/>
      <c r="T79248" s="10"/>
    </row>
    <row r="79249" spans="16:20" x14ac:dyDescent="0.2">
      <c r="P79249" s="10"/>
      <c r="R79249" s="10"/>
      <c r="S79249" s="10"/>
      <c r="T79249" s="10"/>
    </row>
    <row r="79250" spans="16:20" x14ac:dyDescent="0.2">
      <c r="P79250" s="10"/>
      <c r="R79250" s="10"/>
      <c r="S79250" s="10"/>
      <c r="T79250" s="10"/>
    </row>
    <row r="79251" spans="16:20" x14ac:dyDescent="0.2">
      <c r="P79251" s="10"/>
      <c r="R79251" s="10"/>
      <c r="S79251" s="10"/>
      <c r="T79251" s="10"/>
    </row>
    <row r="79252" spans="16:20" x14ac:dyDescent="0.2">
      <c r="P79252" s="10"/>
      <c r="R79252" s="10"/>
      <c r="S79252" s="10"/>
      <c r="T79252" s="10"/>
    </row>
    <row r="79253" spans="16:20" x14ac:dyDescent="0.2">
      <c r="P79253" s="10"/>
      <c r="R79253" s="10"/>
      <c r="S79253" s="10"/>
      <c r="T79253" s="10"/>
    </row>
    <row r="79254" spans="16:20" x14ac:dyDescent="0.2">
      <c r="P79254" s="10"/>
      <c r="R79254" s="10"/>
      <c r="S79254" s="10"/>
      <c r="T79254" s="10"/>
    </row>
    <row r="79255" spans="16:20" x14ac:dyDescent="0.2">
      <c r="P79255" s="10"/>
      <c r="R79255" s="10"/>
      <c r="S79255" s="10"/>
      <c r="T79255" s="10"/>
    </row>
    <row r="79256" spans="16:20" x14ac:dyDescent="0.2">
      <c r="P79256" s="10"/>
      <c r="R79256" s="10"/>
      <c r="S79256" s="10"/>
      <c r="T79256" s="10"/>
    </row>
    <row r="79257" spans="16:20" x14ac:dyDescent="0.2">
      <c r="P79257" s="10"/>
      <c r="R79257" s="10"/>
      <c r="S79257" s="10"/>
      <c r="T79257" s="10"/>
    </row>
    <row r="79258" spans="16:20" x14ac:dyDescent="0.2">
      <c r="P79258" s="10"/>
      <c r="R79258" s="10"/>
      <c r="S79258" s="10"/>
      <c r="T79258" s="10"/>
    </row>
    <row r="79259" spans="16:20" x14ac:dyDescent="0.2">
      <c r="P79259" s="10"/>
      <c r="R79259" s="10"/>
      <c r="S79259" s="10"/>
      <c r="T79259" s="10"/>
    </row>
    <row r="79260" spans="16:20" x14ac:dyDescent="0.2">
      <c r="P79260" s="10"/>
      <c r="R79260" s="10"/>
      <c r="S79260" s="10"/>
      <c r="T79260" s="10"/>
    </row>
    <row r="79261" spans="16:20" x14ac:dyDescent="0.2">
      <c r="P79261" s="10"/>
      <c r="R79261" s="10"/>
      <c r="S79261" s="10"/>
      <c r="T79261" s="10"/>
    </row>
    <row r="79262" spans="16:20" x14ac:dyDescent="0.2">
      <c r="P79262" s="10"/>
      <c r="R79262" s="10"/>
      <c r="S79262" s="10"/>
      <c r="T79262" s="10"/>
    </row>
    <row r="79263" spans="16:20" x14ac:dyDescent="0.2">
      <c r="P79263" s="10"/>
      <c r="R79263" s="10"/>
      <c r="S79263" s="10"/>
      <c r="T79263" s="10"/>
    </row>
    <row r="79264" spans="16:20" x14ac:dyDescent="0.2">
      <c r="P79264" s="10"/>
      <c r="R79264" s="10"/>
      <c r="S79264" s="10"/>
      <c r="T79264" s="10"/>
    </row>
    <row r="79265" spans="16:20" x14ac:dyDescent="0.2">
      <c r="P79265" s="10"/>
      <c r="R79265" s="10"/>
      <c r="S79265" s="10"/>
      <c r="T79265" s="10"/>
    </row>
    <row r="79266" spans="16:20" x14ac:dyDescent="0.2">
      <c r="P79266" s="10"/>
      <c r="R79266" s="10"/>
      <c r="S79266" s="10"/>
      <c r="T79266" s="10"/>
    </row>
    <row r="79267" spans="16:20" x14ac:dyDescent="0.2">
      <c r="P79267" s="10"/>
      <c r="R79267" s="10"/>
      <c r="S79267" s="10"/>
      <c r="T79267" s="10"/>
    </row>
    <row r="79268" spans="16:20" x14ac:dyDescent="0.2">
      <c r="P79268" s="10"/>
      <c r="R79268" s="10"/>
      <c r="S79268" s="10"/>
      <c r="T79268" s="10"/>
    </row>
    <row r="79269" spans="16:20" x14ac:dyDescent="0.2">
      <c r="P79269" s="10"/>
      <c r="R79269" s="10"/>
      <c r="S79269" s="10"/>
      <c r="T79269" s="10"/>
    </row>
    <row r="79270" spans="16:20" x14ac:dyDescent="0.2">
      <c r="P79270" s="10"/>
      <c r="R79270" s="10"/>
      <c r="S79270" s="10"/>
      <c r="T79270" s="10"/>
    </row>
    <row r="79271" spans="16:20" x14ac:dyDescent="0.2">
      <c r="P79271" s="10"/>
      <c r="R79271" s="10"/>
      <c r="S79271" s="10"/>
      <c r="T79271" s="10"/>
    </row>
    <row r="79272" spans="16:20" x14ac:dyDescent="0.2">
      <c r="P79272" s="10"/>
      <c r="R79272" s="10"/>
      <c r="S79272" s="10"/>
      <c r="T79272" s="10"/>
    </row>
    <row r="79273" spans="16:20" x14ac:dyDescent="0.2">
      <c r="P79273" s="10"/>
      <c r="R79273" s="10"/>
      <c r="S79273" s="10"/>
      <c r="T79273" s="10"/>
    </row>
    <row r="79274" spans="16:20" x14ac:dyDescent="0.2">
      <c r="P79274" s="10"/>
      <c r="R79274" s="10"/>
      <c r="S79274" s="10"/>
      <c r="T79274" s="10"/>
    </row>
    <row r="79275" spans="16:20" x14ac:dyDescent="0.2">
      <c r="P79275" s="10"/>
      <c r="R79275" s="10"/>
      <c r="S79275" s="10"/>
      <c r="T79275" s="10"/>
    </row>
    <row r="79276" spans="16:20" x14ac:dyDescent="0.2">
      <c r="P79276" s="10"/>
      <c r="R79276" s="10"/>
      <c r="S79276" s="10"/>
      <c r="T79276" s="10"/>
    </row>
    <row r="79277" spans="16:20" x14ac:dyDescent="0.2">
      <c r="P79277" s="10"/>
      <c r="R79277" s="10"/>
      <c r="S79277" s="10"/>
      <c r="T79277" s="10"/>
    </row>
    <row r="79278" spans="16:20" x14ac:dyDescent="0.2">
      <c r="P79278" s="10"/>
      <c r="R79278" s="10"/>
      <c r="S79278" s="10"/>
      <c r="T79278" s="10"/>
    </row>
    <row r="79279" spans="16:20" x14ac:dyDescent="0.2">
      <c r="P79279" s="10"/>
      <c r="R79279" s="10"/>
      <c r="S79279" s="10"/>
      <c r="T79279" s="10"/>
    </row>
    <row r="79280" spans="16:20" x14ac:dyDescent="0.2">
      <c r="P79280" s="10"/>
      <c r="R79280" s="10"/>
      <c r="S79280" s="10"/>
      <c r="T79280" s="10"/>
    </row>
    <row r="79281" spans="16:20" x14ac:dyDescent="0.2">
      <c r="P79281" s="10"/>
      <c r="R79281" s="10"/>
      <c r="S79281" s="10"/>
      <c r="T79281" s="10"/>
    </row>
    <row r="79282" spans="16:20" x14ac:dyDescent="0.2">
      <c r="P79282" s="10"/>
      <c r="R79282" s="10"/>
      <c r="S79282" s="10"/>
      <c r="T79282" s="10"/>
    </row>
    <row r="79283" spans="16:20" x14ac:dyDescent="0.2">
      <c r="P79283" s="10"/>
      <c r="R79283" s="10"/>
      <c r="S79283" s="10"/>
      <c r="T79283" s="10"/>
    </row>
    <row r="79284" spans="16:20" x14ac:dyDescent="0.2">
      <c r="P79284" s="10"/>
      <c r="R79284" s="10"/>
      <c r="S79284" s="10"/>
      <c r="T79284" s="10"/>
    </row>
    <row r="79285" spans="16:20" x14ac:dyDescent="0.2">
      <c r="P79285" s="10"/>
      <c r="R79285" s="10"/>
      <c r="S79285" s="10"/>
      <c r="T79285" s="10"/>
    </row>
    <row r="79286" spans="16:20" x14ac:dyDescent="0.2">
      <c r="P79286" s="10"/>
      <c r="R79286" s="10"/>
      <c r="S79286" s="10"/>
      <c r="T79286" s="10"/>
    </row>
    <row r="79287" spans="16:20" x14ac:dyDescent="0.2">
      <c r="P79287" s="10"/>
      <c r="R79287" s="10"/>
      <c r="S79287" s="10"/>
      <c r="T79287" s="10"/>
    </row>
    <row r="79288" spans="16:20" x14ac:dyDescent="0.2">
      <c r="P79288" s="10"/>
      <c r="R79288" s="10"/>
      <c r="S79288" s="10"/>
      <c r="T79288" s="10"/>
    </row>
    <row r="79289" spans="16:20" x14ac:dyDescent="0.2">
      <c r="P79289" s="10"/>
      <c r="R79289" s="10"/>
      <c r="S79289" s="10"/>
      <c r="T79289" s="10"/>
    </row>
    <row r="79290" spans="16:20" x14ac:dyDescent="0.2">
      <c r="P79290" s="10"/>
      <c r="R79290" s="10"/>
      <c r="S79290" s="10"/>
      <c r="T79290" s="10"/>
    </row>
    <row r="79291" spans="16:20" x14ac:dyDescent="0.2">
      <c r="P79291" s="10"/>
      <c r="R79291" s="10"/>
      <c r="S79291" s="10"/>
      <c r="T79291" s="10"/>
    </row>
    <row r="79292" spans="16:20" x14ac:dyDescent="0.2">
      <c r="P79292" s="10"/>
      <c r="R79292" s="10"/>
      <c r="S79292" s="10"/>
      <c r="T79292" s="10"/>
    </row>
    <row r="79293" spans="16:20" x14ac:dyDescent="0.2">
      <c r="P79293" s="10"/>
      <c r="R79293" s="10"/>
      <c r="S79293" s="10"/>
      <c r="T79293" s="10"/>
    </row>
    <row r="79294" spans="16:20" x14ac:dyDescent="0.2">
      <c r="P79294" s="10"/>
      <c r="R79294" s="10"/>
      <c r="S79294" s="10"/>
      <c r="T79294" s="10"/>
    </row>
    <row r="79295" spans="16:20" x14ac:dyDescent="0.2">
      <c r="P79295" s="10"/>
      <c r="R79295" s="10"/>
      <c r="S79295" s="10"/>
      <c r="T79295" s="10"/>
    </row>
    <row r="79296" spans="16:20" x14ac:dyDescent="0.2">
      <c r="P79296" s="10"/>
      <c r="R79296" s="10"/>
      <c r="S79296" s="10"/>
      <c r="T79296" s="10"/>
    </row>
    <row r="79297" spans="16:20" x14ac:dyDescent="0.2">
      <c r="P79297" s="10"/>
      <c r="R79297" s="10"/>
      <c r="S79297" s="10"/>
      <c r="T79297" s="10"/>
    </row>
    <row r="79298" spans="16:20" x14ac:dyDescent="0.2">
      <c r="P79298" s="10"/>
      <c r="R79298" s="10"/>
      <c r="S79298" s="10"/>
      <c r="T79298" s="10"/>
    </row>
    <row r="79299" spans="16:20" x14ac:dyDescent="0.2">
      <c r="P79299" s="10"/>
      <c r="R79299" s="10"/>
      <c r="S79299" s="10"/>
      <c r="T79299" s="10"/>
    </row>
    <row r="79300" spans="16:20" x14ac:dyDescent="0.2">
      <c r="P79300" s="10"/>
      <c r="R79300" s="10"/>
      <c r="S79300" s="10"/>
      <c r="T79300" s="10"/>
    </row>
    <row r="79301" spans="16:20" x14ac:dyDescent="0.2">
      <c r="P79301" s="10"/>
      <c r="R79301" s="10"/>
      <c r="S79301" s="10"/>
      <c r="T79301" s="10"/>
    </row>
    <row r="79302" spans="16:20" x14ac:dyDescent="0.2">
      <c r="P79302" s="10"/>
      <c r="R79302" s="10"/>
      <c r="S79302" s="10"/>
      <c r="T79302" s="10"/>
    </row>
    <row r="79303" spans="16:20" x14ac:dyDescent="0.2">
      <c r="P79303" s="10"/>
      <c r="R79303" s="10"/>
      <c r="S79303" s="10"/>
      <c r="T79303" s="10"/>
    </row>
    <row r="79304" spans="16:20" x14ac:dyDescent="0.2">
      <c r="P79304" s="10"/>
      <c r="R79304" s="10"/>
      <c r="S79304" s="10"/>
      <c r="T79304" s="10"/>
    </row>
    <row r="79305" spans="16:20" x14ac:dyDescent="0.2">
      <c r="P79305" s="10"/>
      <c r="R79305" s="10"/>
      <c r="S79305" s="10"/>
      <c r="T79305" s="10"/>
    </row>
    <row r="79306" spans="16:20" x14ac:dyDescent="0.2">
      <c r="P79306" s="10"/>
      <c r="R79306" s="10"/>
      <c r="S79306" s="10"/>
      <c r="T79306" s="10"/>
    </row>
    <row r="79307" spans="16:20" x14ac:dyDescent="0.2">
      <c r="P79307" s="10"/>
      <c r="R79307" s="10"/>
      <c r="S79307" s="10"/>
      <c r="T79307" s="10"/>
    </row>
    <row r="79308" spans="16:20" x14ac:dyDescent="0.2">
      <c r="P79308" s="10"/>
      <c r="R79308" s="10"/>
      <c r="S79308" s="10"/>
      <c r="T79308" s="10"/>
    </row>
    <row r="79309" spans="16:20" x14ac:dyDescent="0.2">
      <c r="P79309" s="10"/>
      <c r="R79309" s="10"/>
      <c r="S79309" s="10"/>
      <c r="T79309" s="10"/>
    </row>
    <row r="79310" spans="16:20" x14ac:dyDescent="0.2">
      <c r="P79310" s="10"/>
      <c r="R79310" s="10"/>
      <c r="S79310" s="10"/>
      <c r="T79310" s="10"/>
    </row>
    <row r="79311" spans="16:20" x14ac:dyDescent="0.2">
      <c r="P79311" s="10"/>
      <c r="R79311" s="10"/>
      <c r="S79311" s="10"/>
      <c r="T79311" s="10"/>
    </row>
    <row r="79312" spans="16:20" x14ac:dyDescent="0.2">
      <c r="P79312" s="10"/>
      <c r="R79312" s="10"/>
      <c r="S79312" s="10"/>
      <c r="T79312" s="10"/>
    </row>
    <row r="79313" spans="16:20" x14ac:dyDescent="0.2">
      <c r="P79313" s="10"/>
      <c r="R79313" s="10"/>
      <c r="S79313" s="10"/>
      <c r="T79313" s="10"/>
    </row>
    <row r="79314" spans="16:20" x14ac:dyDescent="0.2">
      <c r="P79314" s="10"/>
      <c r="R79314" s="10"/>
      <c r="S79314" s="10"/>
      <c r="T79314" s="10"/>
    </row>
    <row r="79315" spans="16:20" x14ac:dyDescent="0.2">
      <c r="P79315" s="10"/>
      <c r="R79315" s="10"/>
      <c r="S79315" s="10"/>
      <c r="T79315" s="10"/>
    </row>
    <row r="79316" spans="16:20" x14ac:dyDescent="0.2">
      <c r="P79316" s="10"/>
      <c r="R79316" s="10"/>
      <c r="S79316" s="10"/>
      <c r="T79316" s="10"/>
    </row>
    <row r="79317" spans="16:20" x14ac:dyDescent="0.2">
      <c r="P79317" s="10"/>
      <c r="R79317" s="10"/>
      <c r="S79317" s="10"/>
      <c r="T79317" s="10"/>
    </row>
    <row r="79318" spans="16:20" x14ac:dyDescent="0.2">
      <c r="P79318" s="10"/>
      <c r="R79318" s="10"/>
      <c r="S79318" s="10"/>
      <c r="T79318" s="10"/>
    </row>
    <row r="79319" spans="16:20" x14ac:dyDescent="0.2">
      <c r="P79319" s="10"/>
      <c r="R79319" s="10"/>
      <c r="S79319" s="10"/>
      <c r="T79319" s="10"/>
    </row>
    <row r="79320" spans="16:20" x14ac:dyDescent="0.2">
      <c r="P79320" s="10"/>
      <c r="R79320" s="10"/>
      <c r="S79320" s="10"/>
      <c r="T79320" s="10"/>
    </row>
    <row r="79321" spans="16:20" x14ac:dyDescent="0.2">
      <c r="P79321" s="10"/>
      <c r="R79321" s="10"/>
      <c r="S79321" s="10"/>
      <c r="T79321" s="10"/>
    </row>
    <row r="79322" spans="16:20" x14ac:dyDescent="0.2">
      <c r="P79322" s="10"/>
      <c r="R79322" s="10"/>
      <c r="S79322" s="10"/>
      <c r="T79322" s="10"/>
    </row>
    <row r="79323" spans="16:20" x14ac:dyDescent="0.2">
      <c r="P79323" s="10"/>
      <c r="R79323" s="10"/>
      <c r="S79323" s="10"/>
      <c r="T79323" s="10"/>
    </row>
    <row r="79324" spans="16:20" x14ac:dyDescent="0.2">
      <c r="P79324" s="10"/>
      <c r="R79324" s="10"/>
      <c r="S79324" s="10"/>
      <c r="T79324" s="10"/>
    </row>
    <row r="79325" spans="16:20" x14ac:dyDescent="0.2">
      <c r="P79325" s="10"/>
      <c r="R79325" s="10"/>
      <c r="S79325" s="10"/>
      <c r="T79325" s="10"/>
    </row>
    <row r="79326" spans="16:20" x14ac:dyDescent="0.2">
      <c r="P79326" s="10"/>
      <c r="R79326" s="10"/>
      <c r="S79326" s="10"/>
      <c r="T79326" s="10"/>
    </row>
    <row r="79327" spans="16:20" x14ac:dyDescent="0.2">
      <c r="P79327" s="10"/>
      <c r="R79327" s="10"/>
      <c r="S79327" s="10"/>
      <c r="T79327" s="10"/>
    </row>
    <row r="79328" spans="16:20" x14ac:dyDescent="0.2">
      <c r="P79328" s="10"/>
      <c r="R79328" s="10"/>
      <c r="S79328" s="10"/>
      <c r="T79328" s="10"/>
    </row>
    <row r="79329" spans="16:20" x14ac:dyDescent="0.2">
      <c r="P79329" s="10"/>
      <c r="R79329" s="10"/>
      <c r="S79329" s="10"/>
      <c r="T79329" s="10"/>
    </row>
    <row r="79330" spans="16:20" x14ac:dyDescent="0.2">
      <c r="P79330" s="10"/>
      <c r="R79330" s="10"/>
      <c r="S79330" s="10"/>
      <c r="T79330" s="10"/>
    </row>
    <row r="79331" spans="16:20" x14ac:dyDescent="0.2">
      <c r="P79331" s="10"/>
      <c r="R79331" s="10"/>
      <c r="S79331" s="10"/>
      <c r="T79331" s="10"/>
    </row>
    <row r="79332" spans="16:20" x14ac:dyDescent="0.2">
      <c r="P79332" s="10"/>
      <c r="R79332" s="10"/>
      <c r="S79332" s="10"/>
      <c r="T79332" s="10"/>
    </row>
    <row r="79333" spans="16:20" x14ac:dyDescent="0.2">
      <c r="P79333" s="10"/>
      <c r="R79333" s="10"/>
      <c r="S79333" s="10"/>
      <c r="T79333" s="10"/>
    </row>
    <row r="79334" spans="16:20" x14ac:dyDescent="0.2">
      <c r="P79334" s="10"/>
      <c r="R79334" s="10"/>
      <c r="S79334" s="10"/>
      <c r="T79334" s="10"/>
    </row>
    <row r="79335" spans="16:20" x14ac:dyDescent="0.2">
      <c r="P79335" s="10"/>
      <c r="R79335" s="10"/>
      <c r="S79335" s="10"/>
      <c r="T79335" s="10"/>
    </row>
    <row r="79336" spans="16:20" x14ac:dyDescent="0.2">
      <c r="P79336" s="10"/>
      <c r="R79336" s="10"/>
      <c r="S79336" s="10"/>
      <c r="T79336" s="10"/>
    </row>
    <row r="79337" spans="16:20" x14ac:dyDescent="0.2">
      <c r="P79337" s="10"/>
      <c r="R79337" s="10"/>
      <c r="S79337" s="10"/>
      <c r="T79337" s="10"/>
    </row>
    <row r="79338" spans="16:20" x14ac:dyDescent="0.2">
      <c r="P79338" s="10"/>
      <c r="R79338" s="10"/>
      <c r="S79338" s="10"/>
      <c r="T79338" s="10"/>
    </row>
    <row r="79339" spans="16:20" x14ac:dyDescent="0.2">
      <c r="P79339" s="10"/>
      <c r="R79339" s="10"/>
      <c r="S79339" s="10"/>
      <c r="T79339" s="10"/>
    </row>
    <row r="79340" spans="16:20" x14ac:dyDescent="0.2">
      <c r="P79340" s="10"/>
      <c r="R79340" s="10"/>
      <c r="S79340" s="10"/>
      <c r="T79340" s="10"/>
    </row>
    <row r="79341" spans="16:20" x14ac:dyDescent="0.2">
      <c r="P79341" s="10"/>
      <c r="R79341" s="10"/>
      <c r="S79341" s="10"/>
      <c r="T79341" s="10"/>
    </row>
    <row r="79342" spans="16:20" x14ac:dyDescent="0.2">
      <c r="P79342" s="10"/>
      <c r="R79342" s="10"/>
      <c r="S79342" s="10"/>
      <c r="T79342" s="10"/>
    </row>
    <row r="79343" spans="16:20" x14ac:dyDescent="0.2">
      <c r="P79343" s="10"/>
      <c r="R79343" s="10"/>
      <c r="S79343" s="10"/>
      <c r="T79343" s="10"/>
    </row>
    <row r="79344" spans="16:20" x14ac:dyDescent="0.2">
      <c r="P79344" s="10"/>
      <c r="R79344" s="10"/>
      <c r="S79344" s="10"/>
      <c r="T79344" s="10"/>
    </row>
    <row r="79345" spans="16:20" x14ac:dyDescent="0.2">
      <c r="P79345" s="10"/>
      <c r="R79345" s="10"/>
      <c r="S79345" s="10"/>
      <c r="T79345" s="10"/>
    </row>
    <row r="79346" spans="16:20" x14ac:dyDescent="0.2">
      <c r="P79346" s="10"/>
      <c r="R79346" s="10"/>
      <c r="S79346" s="10"/>
      <c r="T79346" s="10"/>
    </row>
    <row r="79347" spans="16:20" x14ac:dyDescent="0.2">
      <c r="P79347" s="10"/>
      <c r="R79347" s="10"/>
      <c r="S79347" s="10"/>
      <c r="T79347" s="10"/>
    </row>
    <row r="79348" spans="16:20" x14ac:dyDescent="0.2">
      <c r="P79348" s="10"/>
      <c r="R79348" s="10"/>
      <c r="S79348" s="10"/>
      <c r="T79348" s="10"/>
    </row>
    <row r="79349" spans="16:20" x14ac:dyDescent="0.2">
      <c r="P79349" s="10"/>
      <c r="R79349" s="10"/>
      <c r="S79349" s="10"/>
      <c r="T79349" s="10"/>
    </row>
    <row r="79350" spans="16:20" x14ac:dyDescent="0.2">
      <c r="P79350" s="10"/>
      <c r="R79350" s="10"/>
      <c r="S79350" s="10"/>
      <c r="T79350" s="10"/>
    </row>
    <row r="79351" spans="16:20" x14ac:dyDescent="0.2">
      <c r="P79351" s="10"/>
      <c r="R79351" s="10"/>
      <c r="S79351" s="10"/>
      <c r="T79351" s="10"/>
    </row>
    <row r="79352" spans="16:20" x14ac:dyDescent="0.2">
      <c r="P79352" s="10"/>
      <c r="R79352" s="10"/>
      <c r="S79352" s="10"/>
      <c r="T79352" s="10"/>
    </row>
    <row r="79353" spans="16:20" x14ac:dyDescent="0.2">
      <c r="P79353" s="10"/>
      <c r="R79353" s="10"/>
      <c r="S79353" s="10"/>
      <c r="T79353" s="10"/>
    </row>
    <row r="79354" spans="16:20" x14ac:dyDescent="0.2">
      <c r="P79354" s="10"/>
      <c r="R79354" s="10"/>
      <c r="S79354" s="10"/>
      <c r="T79354" s="10"/>
    </row>
    <row r="79355" spans="16:20" x14ac:dyDescent="0.2">
      <c r="P79355" s="10"/>
      <c r="R79355" s="10"/>
      <c r="S79355" s="10"/>
      <c r="T79355" s="10"/>
    </row>
    <row r="79356" spans="16:20" x14ac:dyDescent="0.2">
      <c r="P79356" s="10"/>
      <c r="R79356" s="10"/>
      <c r="S79356" s="10"/>
      <c r="T79356" s="10"/>
    </row>
    <row r="79357" spans="16:20" x14ac:dyDescent="0.2">
      <c r="P79357" s="10"/>
      <c r="R79357" s="10"/>
      <c r="S79357" s="10"/>
      <c r="T79357" s="10"/>
    </row>
    <row r="79358" spans="16:20" x14ac:dyDescent="0.2">
      <c r="P79358" s="10"/>
      <c r="R79358" s="10"/>
      <c r="S79358" s="10"/>
      <c r="T79358" s="10"/>
    </row>
    <row r="79359" spans="16:20" x14ac:dyDescent="0.2">
      <c r="P79359" s="10"/>
      <c r="R79359" s="10"/>
      <c r="S79359" s="10"/>
      <c r="T79359" s="10"/>
    </row>
    <row r="79360" spans="16:20" x14ac:dyDescent="0.2">
      <c r="P79360" s="10"/>
      <c r="R79360" s="10"/>
      <c r="S79360" s="10"/>
      <c r="T79360" s="10"/>
    </row>
    <row r="79361" spans="16:20" x14ac:dyDescent="0.2">
      <c r="P79361" s="10"/>
      <c r="R79361" s="10"/>
      <c r="S79361" s="10"/>
      <c r="T79361" s="10"/>
    </row>
    <row r="79362" spans="16:20" x14ac:dyDescent="0.2">
      <c r="P79362" s="10"/>
      <c r="R79362" s="10"/>
      <c r="S79362" s="10"/>
      <c r="T79362" s="10"/>
    </row>
    <row r="79363" spans="16:20" x14ac:dyDescent="0.2">
      <c r="P79363" s="10"/>
      <c r="R79363" s="10"/>
      <c r="S79363" s="10"/>
      <c r="T79363" s="10"/>
    </row>
    <row r="79364" spans="16:20" x14ac:dyDescent="0.2">
      <c r="P79364" s="10"/>
      <c r="R79364" s="10"/>
      <c r="S79364" s="10"/>
      <c r="T79364" s="10"/>
    </row>
    <row r="79365" spans="16:20" x14ac:dyDescent="0.2">
      <c r="P79365" s="10"/>
      <c r="R79365" s="10"/>
      <c r="S79365" s="10"/>
      <c r="T79365" s="10"/>
    </row>
    <row r="79366" spans="16:20" x14ac:dyDescent="0.2">
      <c r="P79366" s="10"/>
      <c r="R79366" s="10"/>
      <c r="S79366" s="10"/>
      <c r="T79366" s="10"/>
    </row>
    <row r="79367" spans="16:20" x14ac:dyDescent="0.2">
      <c r="P79367" s="10"/>
      <c r="R79367" s="10"/>
      <c r="S79367" s="10"/>
      <c r="T79367" s="10"/>
    </row>
    <row r="79368" spans="16:20" x14ac:dyDescent="0.2">
      <c r="P79368" s="10"/>
      <c r="R79368" s="10"/>
      <c r="S79368" s="10"/>
      <c r="T79368" s="10"/>
    </row>
    <row r="79369" spans="16:20" x14ac:dyDescent="0.2">
      <c r="P79369" s="10"/>
      <c r="R79369" s="10"/>
      <c r="S79369" s="10"/>
      <c r="T79369" s="10"/>
    </row>
    <row r="79370" spans="16:20" x14ac:dyDescent="0.2">
      <c r="P79370" s="10"/>
      <c r="R79370" s="10"/>
      <c r="S79370" s="10"/>
      <c r="T79370" s="10"/>
    </row>
    <row r="79371" spans="16:20" x14ac:dyDescent="0.2">
      <c r="P79371" s="10"/>
      <c r="R79371" s="10"/>
      <c r="S79371" s="10"/>
      <c r="T79371" s="10"/>
    </row>
    <row r="79372" spans="16:20" x14ac:dyDescent="0.2">
      <c r="P79372" s="10"/>
      <c r="R79372" s="10"/>
      <c r="S79372" s="10"/>
      <c r="T79372" s="10"/>
    </row>
    <row r="79373" spans="16:20" x14ac:dyDescent="0.2">
      <c r="P79373" s="10"/>
      <c r="R79373" s="10"/>
      <c r="S79373" s="10"/>
      <c r="T79373" s="10"/>
    </row>
    <row r="79374" spans="16:20" x14ac:dyDescent="0.2">
      <c r="P79374" s="10"/>
      <c r="R79374" s="10"/>
      <c r="S79374" s="10"/>
      <c r="T79374" s="10"/>
    </row>
    <row r="79375" spans="16:20" x14ac:dyDescent="0.2">
      <c r="P79375" s="10"/>
      <c r="R79375" s="10"/>
      <c r="S79375" s="10"/>
      <c r="T79375" s="10"/>
    </row>
    <row r="79376" spans="16:20" x14ac:dyDescent="0.2">
      <c r="P79376" s="10"/>
      <c r="R79376" s="10"/>
      <c r="S79376" s="10"/>
      <c r="T79376" s="10"/>
    </row>
    <row r="79377" spans="16:20" x14ac:dyDescent="0.2">
      <c r="P79377" s="10"/>
      <c r="R79377" s="10"/>
      <c r="S79377" s="10"/>
      <c r="T79377" s="10"/>
    </row>
    <row r="79378" spans="16:20" x14ac:dyDescent="0.2">
      <c r="P79378" s="10"/>
      <c r="R79378" s="10"/>
      <c r="S79378" s="10"/>
      <c r="T79378" s="10"/>
    </row>
    <row r="79379" spans="16:20" x14ac:dyDescent="0.2">
      <c r="P79379" s="10"/>
      <c r="R79379" s="10"/>
      <c r="S79379" s="10"/>
      <c r="T79379" s="10"/>
    </row>
    <row r="79380" spans="16:20" x14ac:dyDescent="0.2">
      <c r="P79380" s="10"/>
      <c r="R79380" s="10"/>
      <c r="S79380" s="10"/>
      <c r="T79380" s="10"/>
    </row>
    <row r="79381" spans="16:20" x14ac:dyDescent="0.2">
      <c r="P79381" s="10"/>
      <c r="R79381" s="10"/>
      <c r="S79381" s="10"/>
      <c r="T79381" s="10"/>
    </row>
    <row r="79382" spans="16:20" x14ac:dyDescent="0.2">
      <c r="P79382" s="10"/>
      <c r="R79382" s="10"/>
      <c r="S79382" s="10"/>
      <c r="T79382" s="10"/>
    </row>
    <row r="79383" spans="16:20" x14ac:dyDescent="0.2">
      <c r="P79383" s="10"/>
      <c r="R79383" s="10"/>
      <c r="S79383" s="10"/>
      <c r="T79383" s="10"/>
    </row>
    <row r="79384" spans="16:20" x14ac:dyDescent="0.2">
      <c r="P79384" s="10"/>
      <c r="R79384" s="10"/>
      <c r="S79384" s="10"/>
      <c r="T79384" s="10"/>
    </row>
    <row r="79385" spans="16:20" x14ac:dyDescent="0.2">
      <c r="P79385" s="10"/>
      <c r="R79385" s="10"/>
      <c r="S79385" s="10"/>
      <c r="T79385" s="10"/>
    </row>
    <row r="79386" spans="16:20" x14ac:dyDescent="0.2">
      <c r="P79386" s="10"/>
      <c r="R79386" s="10"/>
      <c r="S79386" s="10"/>
      <c r="T79386" s="10"/>
    </row>
    <row r="79387" spans="16:20" x14ac:dyDescent="0.2">
      <c r="P79387" s="10"/>
      <c r="R79387" s="10"/>
      <c r="S79387" s="10"/>
      <c r="T79387" s="10"/>
    </row>
    <row r="79388" spans="16:20" x14ac:dyDescent="0.2">
      <c r="P79388" s="10"/>
      <c r="R79388" s="10"/>
      <c r="S79388" s="10"/>
      <c r="T79388" s="10"/>
    </row>
    <row r="79389" spans="16:20" x14ac:dyDescent="0.2">
      <c r="P79389" s="10"/>
      <c r="R79389" s="10"/>
      <c r="S79389" s="10"/>
      <c r="T79389" s="10"/>
    </row>
    <row r="79390" spans="16:20" x14ac:dyDescent="0.2">
      <c r="P79390" s="10"/>
      <c r="R79390" s="10"/>
      <c r="S79390" s="10"/>
      <c r="T79390" s="10"/>
    </row>
    <row r="79391" spans="16:20" x14ac:dyDescent="0.2">
      <c r="P79391" s="10"/>
      <c r="R79391" s="10"/>
      <c r="S79391" s="10"/>
      <c r="T79391" s="10"/>
    </row>
    <row r="79392" spans="16:20" x14ac:dyDescent="0.2">
      <c r="P79392" s="10"/>
      <c r="R79392" s="10"/>
      <c r="S79392" s="10"/>
      <c r="T79392" s="10"/>
    </row>
    <row r="79393" spans="16:20" x14ac:dyDescent="0.2">
      <c r="P79393" s="10"/>
      <c r="R79393" s="10"/>
      <c r="S79393" s="10"/>
      <c r="T79393" s="10"/>
    </row>
    <row r="79394" spans="16:20" x14ac:dyDescent="0.2">
      <c r="P79394" s="10"/>
      <c r="R79394" s="10"/>
      <c r="S79394" s="10"/>
      <c r="T79394" s="10"/>
    </row>
    <row r="79395" spans="16:20" x14ac:dyDescent="0.2">
      <c r="P79395" s="10"/>
      <c r="R79395" s="10"/>
      <c r="S79395" s="10"/>
      <c r="T79395" s="10"/>
    </row>
    <row r="79396" spans="16:20" x14ac:dyDescent="0.2">
      <c r="P79396" s="10"/>
      <c r="R79396" s="10"/>
      <c r="S79396" s="10"/>
      <c r="T79396" s="10"/>
    </row>
    <row r="79397" spans="16:20" x14ac:dyDescent="0.2">
      <c r="P79397" s="10"/>
      <c r="R79397" s="10"/>
      <c r="S79397" s="10"/>
      <c r="T79397" s="10"/>
    </row>
    <row r="79398" spans="16:20" x14ac:dyDescent="0.2">
      <c r="P79398" s="10"/>
      <c r="R79398" s="10"/>
      <c r="S79398" s="10"/>
      <c r="T79398" s="10"/>
    </row>
    <row r="79399" spans="16:20" x14ac:dyDescent="0.2">
      <c r="P79399" s="10"/>
      <c r="R79399" s="10"/>
      <c r="S79399" s="10"/>
      <c r="T79399" s="10"/>
    </row>
    <row r="79400" spans="16:20" x14ac:dyDescent="0.2">
      <c r="P79400" s="10"/>
      <c r="R79400" s="10"/>
      <c r="S79400" s="10"/>
      <c r="T79400" s="10"/>
    </row>
    <row r="79401" spans="16:20" x14ac:dyDescent="0.2">
      <c r="P79401" s="10"/>
      <c r="R79401" s="10"/>
      <c r="S79401" s="10"/>
      <c r="T79401" s="10"/>
    </row>
    <row r="79402" spans="16:20" x14ac:dyDescent="0.2">
      <c r="P79402" s="10"/>
      <c r="R79402" s="10"/>
      <c r="S79402" s="10"/>
      <c r="T79402" s="10"/>
    </row>
    <row r="79403" spans="16:20" x14ac:dyDescent="0.2">
      <c r="P79403" s="10"/>
      <c r="R79403" s="10"/>
      <c r="S79403" s="10"/>
      <c r="T79403" s="10"/>
    </row>
    <row r="79404" spans="16:20" x14ac:dyDescent="0.2">
      <c r="P79404" s="10"/>
      <c r="R79404" s="10"/>
      <c r="S79404" s="10"/>
      <c r="T79404" s="10"/>
    </row>
    <row r="79405" spans="16:20" x14ac:dyDescent="0.2">
      <c r="P79405" s="10"/>
      <c r="R79405" s="10"/>
      <c r="S79405" s="10"/>
      <c r="T79405" s="10"/>
    </row>
    <row r="79406" spans="16:20" x14ac:dyDescent="0.2">
      <c r="P79406" s="10"/>
      <c r="R79406" s="10"/>
      <c r="S79406" s="10"/>
      <c r="T79406" s="10"/>
    </row>
    <row r="79407" spans="16:20" x14ac:dyDescent="0.2">
      <c r="P79407" s="10"/>
      <c r="R79407" s="10"/>
      <c r="S79407" s="10"/>
      <c r="T79407" s="10"/>
    </row>
    <row r="79408" spans="16:20" x14ac:dyDescent="0.2">
      <c r="P79408" s="10"/>
      <c r="R79408" s="10"/>
      <c r="S79408" s="10"/>
      <c r="T79408" s="10"/>
    </row>
    <row r="79409" spans="16:20" x14ac:dyDescent="0.2">
      <c r="P79409" s="10"/>
      <c r="R79409" s="10"/>
      <c r="S79409" s="10"/>
      <c r="T79409" s="10"/>
    </row>
    <row r="79410" spans="16:20" x14ac:dyDescent="0.2">
      <c r="P79410" s="10"/>
      <c r="R79410" s="10"/>
      <c r="S79410" s="10"/>
      <c r="T79410" s="10"/>
    </row>
    <row r="79411" spans="16:20" x14ac:dyDescent="0.2">
      <c r="P79411" s="10"/>
      <c r="R79411" s="10"/>
      <c r="S79411" s="10"/>
      <c r="T79411" s="10"/>
    </row>
    <row r="79412" spans="16:20" x14ac:dyDescent="0.2">
      <c r="P79412" s="10"/>
      <c r="R79412" s="10"/>
      <c r="S79412" s="10"/>
      <c r="T79412" s="10"/>
    </row>
    <row r="79413" spans="16:20" x14ac:dyDescent="0.2">
      <c r="P79413" s="10"/>
      <c r="R79413" s="10"/>
      <c r="S79413" s="10"/>
      <c r="T79413" s="10"/>
    </row>
    <row r="79414" spans="16:20" x14ac:dyDescent="0.2">
      <c r="P79414" s="10"/>
      <c r="R79414" s="10"/>
      <c r="S79414" s="10"/>
      <c r="T79414" s="10"/>
    </row>
    <row r="79415" spans="16:20" x14ac:dyDescent="0.2">
      <c r="P79415" s="10"/>
      <c r="R79415" s="10"/>
      <c r="S79415" s="10"/>
      <c r="T79415" s="10"/>
    </row>
    <row r="79416" spans="16:20" x14ac:dyDescent="0.2">
      <c r="P79416" s="10"/>
      <c r="R79416" s="10"/>
      <c r="S79416" s="10"/>
      <c r="T79416" s="10"/>
    </row>
    <row r="79417" spans="16:20" x14ac:dyDescent="0.2">
      <c r="P79417" s="10"/>
      <c r="R79417" s="10"/>
      <c r="S79417" s="10"/>
      <c r="T79417" s="10"/>
    </row>
    <row r="79418" spans="16:20" x14ac:dyDescent="0.2">
      <c r="P79418" s="10"/>
      <c r="R79418" s="10"/>
      <c r="S79418" s="10"/>
      <c r="T79418" s="10"/>
    </row>
    <row r="79419" spans="16:20" x14ac:dyDescent="0.2">
      <c r="P79419" s="10"/>
      <c r="R79419" s="10"/>
      <c r="S79419" s="10"/>
      <c r="T79419" s="10"/>
    </row>
    <row r="79420" spans="16:20" x14ac:dyDescent="0.2">
      <c r="P79420" s="10"/>
      <c r="R79420" s="10"/>
      <c r="S79420" s="10"/>
      <c r="T79420" s="10"/>
    </row>
    <row r="79421" spans="16:20" x14ac:dyDescent="0.2">
      <c r="P79421" s="10"/>
      <c r="R79421" s="10"/>
      <c r="S79421" s="10"/>
      <c r="T79421" s="10"/>
    </row>
    <row r="79422" spans="16:20" x14ac:dyDescent="0.2">
      <c r="P79422" s="10"/>
      <c r="R79422" s="10"/>
      <c r="S79422" s="10"/>
      <c r="T79422" s="10"/>
    </row>
    <row r="79423" spans="16:20" x14ac:dyDescent="0.2">
      <c r="P79423" s="10"/>
      <c r="R79423" s="10"/>
      <c r="S79423" s="10"/>
      <c r="T79423" s="10"/>
    </row>
    <row r="79424" spans="16:20" x14ac:dyDescent="0.2">
      <c r="P79424" s="10"/>
      <c r="R79424" s="10"/>
      <c r="S79424" s="10"/>
      <c r="T79424" s="10"/>
    </row>
    <row r="79425" spans="16:20" x14ac:dyDescent="0.2">
      <c r="P79425" s="10"/>
      <c r="R79425" s="10"/>
      <c r="S79425" s="10"/>
      <c r="T79425" s="10"/>
    </row>
    <row r="79426" spans="16:20" x14ac:dyDescent="0.2">
      <c r="P79426" s="10"/>
      <c r="R79426" s="10"/>
      <c r="S79426" s="10"/>
      <c r="T79426" s="10"/>
    </row>
    <row r="79427" spans="16:20" x14ac:dyDescent="0.2">
      <c r="P79427" s="10"/>
      <c r="R79427" s="10"/>
      <c r="S79427" s="10"/>
      <c r="T79427" s="10"/>
    </row>
    <row r="79428" spans="16:20" x14ac:dyDescent="0.2">
      <c r="P79428" s="10"/>
      <c r="R79428" s="10"/>
      <c r="S79428" s="10"/>
      <c r="T79428" s="10"/>
    </row>
    <row r="79429" spans="16:20" x14ac:dyDescent="0.2">
      <c r="P79429" s="10"/>
      <c r="R79429" s="10"/>
      <c r="S79429" s="10"/>
      <c r="T79429" s="10"/>
    </row>
    <row r="79430" spans="16:20" x14ac:dyDescent="0.2">
      <c r="P79430" s="10"/>
      <c r="R79430" s="10"/>
      <c r="S79430" s="10"/>
      <c r="T79430" s="10"/>
    </row>
    <row r="79431" spans="16:20" x14ac:dyDescent="0.2">
      <c r="P79431" s="10"/>
      <c r="R79431" s="10"/>
      <c r="S79431" s="10"/>
      <c r="T79431" s="10"/>
    </row>
    <row r="79432" spans="16:20" x14ac:dyDescent="0.2">
      <c r="P79432" s="10"/>
      <c r="R79432" s="10"/>
      <c r="S79432" s="10"/>
      <c r="T79432" s="10"/>
    </row>
    <row r="79433" spans="16:20" x14ac:dyDescent="0.2">
      <c r="P79433" s="10"/>
      <c r="R79433" s="10"/>
      <c r="S79433" s="10"/>
      <c r="T79433" s="10"/>
    </row>
    <row r="79434" spans="16:20" x14ac:dyDescent="0.2">
      <c r="P79434" s="10"/>
      <c r="R79434" s="10"/>
      <c r="S79434" s="10"/>
      <c r="T79434" s="10"/>
    </row>
    <row r="79435" spans="16:20" x14ac:dyDescent="0.2">
      <c r="P79435" s="10"/>
      <c r="R79435" s="10"/>
      <c r="S79435" s="10"/>
      <c r="T79435" s="10"/>
    </row>
    <row r="79436" spans="16:20" x14ac:dyDescent="0.2">
      <c r="P79436" s="10"/>
      <c r="R79436" s="10"/>
      <c r="S79436" s="10"/>
      <c r="T79436" s="10"/>
    </row>
    <row r="79437" spans="16:20" x14ac:dyDescent="0.2">
      <c r="P79437" s="10"/>
      <c r="R79437" s="10"/>
      <c r="S79437" s="10"/>
      <c r="T79437" s="10"/>
    </row>
    <row r="79438" spans="16:20" x14ac:dyDescent="0.2">
      <c r="P79438" s="10"/>
      <c r="R79438" s="10"/>
      <c r="S79438" s="10"/>
      <c r="T79438" s="10"/>
    </row>
    <row r="79439" spans="16:20" x14ac:dyDescent="0.2">
      <c r="P79439" s="10"/>
      <c r="R79439" s="10"/>
      <c r="S79439" s="10"/>
      <c r="T79439" s="10"/>
    </row>
    <row r="79440" spans="16:20" x14ac:dyDescent="0.2">
      <c r="P79440" s="10"/>
      <c r="R79440" s="10"/>
      <c r="S79440" s="10"/>
      <c r="T79440" s="10"/>
    </row>
    <row r="79441" spans="16:20" x14ac:dyDescent="0.2">
      <c r="P79441" s="10"/>
      <c r="R79441" s="10"/>
      <c r="S79441" s="10"/>
      <c r="T79441" s="10"/>
    </row>
    <row r="79442" spans="16:20" x14ac:dyDescent="0.2">
      <c r="P79442" s="10"/>
      <c r="R79442" s="10"/>
      <c r="S79442" s="10"/>
      <c r="T79442" s="10"/>
    </row>
    <row r="79443" spans="16:20" x14ac:dyDescent="0.2">
      <c r="P79443" s="10"/>
      <c r="R79443" s="10"/>
      <c r="S79443" s="10"/>
      <c r="T79443" s="10"/>
    </row>
    <row r="79444" spans="16:20" x14ac:dyDescent="0.2">
      <c r="P79444" s="10"/>
      <c r="R79444" s="10"/>
      <c r="S79444" s="10"/>
      <c r="T79444" s="10"/>
    </row>
    <row r="79445" spans="16:20" x14ac:dyDescent="0.2">
      <c r="P79445" s="10"/>
      <c r="R79445" s="10"/>
      <c r="S79445" s="10"/>
      <c r="T79445" s="10"/>
    </row>
    <row r="79446" spans="16:20" x14ac:dyDescent="0.2">
      <c r="P79446" s="10"/>
      <c r="R79446" s="10"/>
      <c r="S79446" s="10"/>
      <c r="T79446" s="10"/>
    </row>
    <row r="79447" spans="16:20" x14ac:dyDescent="0.2">
      <c r="P79447" s="10"/>
      <c r="R79447" s="10"/>
      <c r="S79447" s="10"/>
      <c r="T79447" s="10"/>
    </row>
    <row r="79448" spans="16:20" x14ac:dyDescent="0.2">
      <c r="P79448" s="10"/>
      <c r="R79448" s="10"/>
      <c r="S79448" s="10"/>
      <c r="T79448" s="10"/>
    </row>
    <row r="79449" spans="16:20" x14ac:dyDescent="0.2">
      <c r="P79449" s="10"/>
      <c r="R79449" s="10"/>
      <c r="S79449" s="10"/>
      <c r="T79449" s="10"/>
    </row>
    <row r="79450" spans="16:20" x14ac:dyDescent="0.2">
      <c r="P79450" s="10"/>
      <c r="R79450" s="10"/>
      <c r="S79450" s="10"/>
      <c r="T79450" s="10"/>
    </row>
    <row r="79451" spans="16:20" x14ac:dyDescent="0.2">
      <c r="P79451" s="10"/>
      <c r="R79451" s="10"/>
      <c r="S79451" s="10"/>
      <c r="T79451" s="10"/>
    </row>
    <row r="79452" spans="16:20" x14ac:dyDescent="0.2">
      <c r="P79452" s="10"/>
      <c r="R79452" s="10"/>
      <c r="S79452" s="10"/>
      <c r="T79452" s="10"/>
    </row>
    <row r="79453" spans="16:20" x14ac:dyDescent="0.2">
      <c r="P79453" s="10"/>
      <c r="R79453" s="10"/>
      <c r="S79453" s="10"/>
      <c r="T79453" s="10"/>
    </row>
    <row r="79454" spans="16:20" x14ac:dyDescent="0.2">
      <c r="P79454" s="10"/>
      <c r="R79454" s="10"/>
      <c r="S79454" s="10"/>
      <c r="T79454" s="10"/>
    </row>
    <row r="79455" spans="16:20" x14ac:dyDescent="0.2">
      <c r="P79455" s="10"/>
      <c r="R79455" s="10"/>
      <c r="S79455" s="10"/>
      <c r="T79455" s="10"/>
    </row>
    <row r="79456" spans="16:20" x14ac:dyDescent="0.2">
      <c r="P79456" s="10"/>
      <c r="R79456" s="10"/>
      <c r="S79456" s="10"/>
      <c r="T79456" s="10"/>
    </row>
    <row r="79457" spans="16:20" x14ac:dyDescent="0.2">
      <c r="P79457" s="10"/>
      <c r="R79457" s="10"/>
      <c r="S79457" s="10"/>
      <c r="T79457" s="10"/>
    </row>
    <row r="79458" spans="16:20" x14ac:dyDescent="0.2">
      <c r="P79458" s="10"/>
      <c r="R79458" s="10"/>
      <c r="S79458" s="10"/>
      <c r="T79458" s="10"/>
    </row>
    <row r="79459" spans="16:20" x14ac:dyDescent="0.2">
      <c r="P79459" s="10"/>
      <c r="R79459" s="10"/>
      <c r="S79459" s="10"/>
      <c r="T79459" s="10"/>
    </row>
    <row r="79460" spans="16:20" x14ac:dyDescent="0.2">
      <c r="P79460" s="10"/>
      <c r="R79460" s="10"/>
      <c r="S79460" s="10"/>
      <c r="T79460" s="10"/>
    </row>
    <row r="79461" spans="16:20" x14ac:dyDescent="0.2">
      <c r="P79461" s="10"/>
      <c r="R79461" s="10"/>
      <c r="S79461" s="10"/>
      <c r="T79461" s="10"/>
    </row>
    <row r="79462" spans="16:20" x14ac:dyDescent="0.2">
      <c r="P79462" s="10"/>
      <c r="R79462" s="10"/>
      <c r="S79462" s="10"/>
      <c r="T79462" s="10"/>
    </row>
    <row r="79463" spans="16:20" x14ac:dyDescent="0.2">
      <c r="P79463" s="10"/>
      <c r="R79463" s="10"/>
      <c r="S79463" s="10"/>
      <c r="T79463" s="10"/>
    </row>
    <row r="79464" spans="16:20" x14ac:dyDescent="0.2">
      <c r="P79464" s="10"/>
      <c r="R79464" s="10"/>
      <c r="S79464" s="10"/>
      <c r="T79464" s="10"/>
    </row>
    <row r="79465" spans="16:20" x14ac:dyDescent="0.2">
      <c r="P79465" s="10"/>
      <c r="R79465" s="10"/>
      <c r="S79465" s="10"/>
      <c r="T79465" s="10"/>
    </row>
    <row r="79466" spans="16:20" x14ac:dyDescent="0.2">
      <c r="P79466" s="10"/>
      <c r="R79466" s="10"/>
      <c r="S79466" s="10"/>
      <c r="T79466" s="10"/>
    </row>
    <row r="79467" spans="16:20" x14ac:dyDescent="0.2">
      <c r="P79467" s="10"/>
      <c r="R79467" s="10"/>
      <c r="S79467" s="10"/>
      <c r="T79467" s="10"/>
    </row>
    <row r="79468" spans="16:20" x14ac:dyDescent="0.2">
      <c r="P79468" s="10"/>
      <c r="R79468" s="10"/>
      <c r="S79468" s="10"/>
      <c r="T79468" s="10"/>
    </row>
    <row r="79469" spans="16:20" x14ac:dyDescent="0.2">
      <c r="P79469" s="10"/>
      <c r="R79469" s="10"/>
      <c r="S79469" s="10"/>
      <c r="T79469" s="10"/>
    </row>
    <row r="79470" spans="16:20" x14ac:dyDescent="0.2">
      <c r="P79470" s="10"/>
      <c r="R79470" s="10"/>
      <c r="S79470" s="10"/>
      <c r="T79470" s="10"/>
    </row>
    <row r="79471" spans="16:20" x14ac:dyDescent="0.2">
      <c r="P79471" s="10"/>
      <c r="R79471" s="10"/>
      <c r="S79471" s="10"/>
      <c r="T79471" s="10"/>
    </row>
    <row r="79472" spans="16:20" x14ac:dyDescent="0.2">
      <c r="P79472" s="10"/>
      <c r="R79472" s="10"/>
      <c r="S79472" s="10"/>
      <c r="T79472" s="10"/>
    </row>
    <row r="79473" spans="16:20" x14ac:dyDescent="0.2">
      <c r="P79473" s="10"/>
      <c r="R79473" s="10"/>
      <c r="S79473" s="10"/>
      <c r="T79473" s="10"/>
    </row>
    <row r="79474" spans="16:20" x14ac:dyDescent="0.2">
      <c r="P79474" s="10"/>
      <c r="R79474" s="10"/>
      <c r="S79474" s="10"/>
      <c r="T79474" s="10"/>
    </row>
    <row r="79475" spans="16:20" x14ac:dyDescent="0.2">
      <c r="P79475" s="10"/>
      <c r="R79475" s="10"/>
      <c r="S79475" s="10"/>
      <c r="T79475" s="10"/>
    </row>
    <row r="79476" spans="16:20" x14ac:dyDescent="0.2">
      <c r="P79476" s="10"/>
      <c r="R79476" s="10"/>
      <c r="S79476" s="10"/>
      <c r="T79476" s="10"/>
    </row>
    <row r="79477" spans="16:20" x14ac:dyDescent="0.2">
      <c r="P79477" s="10"/>
      <c r="R79477" s="10"/>
      <c r="S79477" s="10"/>
      <c r="T79477" s="10"/>
    </row>
    <row r="79478" spans="16:20" x14ac:dyDescent="0.2">
      <c r="P79478" s="10"/>
      <c r="R79478" s="10"/>
      <c r="S79478" s="10"/>
      <c r="T79478" s="10"/>
    </row>
    <row r="79479" spans="16:20" x14ac:dyDescent="0.2">
      <c r="P79479" s="10"/>
      <c r="R79479" s="10"/>
      <c r="S79479" s="10"/>
      <c r="T79479" s="10"/>
    </row>
    <row r="79480" spans="16:20" x14ac:dyDescent="0.2">
      <c r="P79480" s="10"/>
      <c r="R79480" s="10"/>
      <c r="S79480" s="10"/>
      <c r="T79480" s="10"/>
    </row>
    <row r="79481" spans="16:20" x14ac:dyDescent="0.2">
      <c r="P79481" s="10"/>
      <c r="R79481" s="10"/>
      <c r="S79481" s="10"/>
      <c r="T79481" s="10"/>
    </row>
    <row r="79482" spans="16:20" x14ac:dyDescent="0.2">
      <c r="P79482" s="10"/>
      <c r="R79482" s="10"/>
      <c r="S79482" s="10"/>
      <c r="T79482" s="10"/>
    </row>
    <row r="79483" spans="16:20" x14ac:dyDescent="0.2">
      <c r="P79483" s="10"/>
      <c r="R79483" s="10"/>
      <c r="S79483" s="10"/>
      <c r="T79483" s="10"/>
    </row>
    <row r="79484" spans="16:20" x14ac:dyDescent="0.2">
      <c r="P79484" s="10"/>
      <c r="R79484" s="10"/>
      <c r="S79484" s="10"/>
      <c r="T79484" s="10"/>
    </row>
    <row r="79485" spans="16:20" x14ac:dyDescent="0.2">
      <c r="P79485" s="10"/>
      <c r="R79485" s="10"/>
      <c r="S79485" s="10"/>
      <c r="T79485" s="10"/>
    </row>
    <row r="79486" spans="16:20" x14ac:dyDescent="0.2">
      <c r="P79486" s="10"/>
      <c r="R79486" s="10"/>
      <c r="S79486" s="10"/>
      <c r="T79486" s="10"/>
    </row>
    <row r="79487" spans="16:20" x14ac:dyDescent="0.2">
      <c r="P79487" s="10"/>
      <c r="R79487" s="10"/>
      <c r="S79487" s="10"/>
      <c r="T79487" s="10"/>
    </row>
    <row r="79488" spans="16:20" x14ac:dyDescent="0.2">
      <c r="P79488" s="10"/>
      <c r="R79488" s="10"/>
      <c r="S79488" s="10"/>
      <c r="T79488" s="10"/>
    </row>
    <row r="79489" spans="16:20" x14ac:dyDescent="0.2">
      <c r="P79489" s="10"/>
      <c r="R79489" s="10"/>
      <c r="S79489" s="10"/>
      <c r="T79489" s="10"/>
    </row>
    <row r="79490" spans="16:20" x14ac:dyDescent="0.2">
      <c r="P79490" s="10"/>
      <c r="R79490" s="10"/>
      <c r="S79490" s="10"/>
      <c r="T79490" s="10"/>
    </row>
    <row r="79491" spans="16:20" x14ac:dyDescent="0.2">
      <c r="P79491" s="10"/>
      <c r="R79491" s="10"/>
      <c r="S79491" s="10"/>
      <c r="T79491" s="10"/>
    </row>
    <row r="79492" spans="16:20" x14ac:dyDescent="0.2">
      <c r="P79492" s="10"/>
      <c r="R79492" s="10"/>
      <c r="S79492" s="10"/>
      <c r="T79492" s="10"/>
    </row>
    <row r="79493" spans="16:20" x14ac:dyDescent="0.2">
      <c r="P79493" s="10"/>
      <c r="R79493" s="10"/>
      <c r="S79493" s="10"/>
      <c r="T79493" s="10"/>
    </row>
    <row r="79494" spans="16:20" x14ac:dyDescent="0.2">
      <c r="P79494" s="10"/>
      <c r="R79494" s="10"/>
      <c r="S79494" s="10"/>
      <c r="T79494" s="10"/>
    </row>
    <row r="79495" spans="16:20" x14ac:dyDescent="0.2">
      <c r="P79495" s="10"/>
      <c r="R79495" s="10"/>
      <c r="S79495" s="10"/>
      <c r="T79495" s="10"/>
    </row>
    <row r="79496" spans="16:20" x14ac:dyDescent="0.2">
      <c r="P79496" s="10"/>
      <c r="R79496" s="10"/>
      <c r="S79496" s="10"/>
      <c r="T79496" s="10"/>
    </row>
    <row r="79497" spans="16:20" x14ac:dyDescent="0.2">
      <c r="P79497" s="10"/>
      <c r="R79497" s="10"/>
      <c r="S79497" s="10"/>
      <c r="T79497" s="10"/>
    </row>
    <row r="79498" spans="16:20" x14ac:dyDescent="0.2">
      <c r="P79498" s="10"/>
      <c r="R79498" s="10"/>
      <c r="S79498" s="10"/>
      <c r="T79498" s="10"/>
    </row>
    <row r="79499" spans="16:20" x14ac:dyDescent="0.2">
      <c r="P79499" s="10"/>
      <c r="R79499" s="10"/>
      <c r="S79499" s="10"/>
      <c r="T79499" s="10"/>
    </row>
    <row r="79500" spans="16:20" x14ac:dyDescent="0.2">
      <c r="P79500" s="10"/>
      <c r="R79500" s="10"/>
      <c r="S79500" s="10"/>
      <c r="T79500" s="10"/>
    </row>
    <row r="79501" spans="16:20" x14ac:dyDescent="0.2">
      <c r="P79501" s="10"/>
      <c r="R79501" s="10"/>
      <c r="S79501" s="10"/>
      <c r="T79501" s="10"/>
    </row>
    <row r="79502" spans="16:20" x14ac:dyDescent="0.2">
      <c r="P79502" s="10"/>
      <c r="R79502" s="10"/>
      <c r="S79502" s="10"/>
      <c r="T79502" s="10"/>
    </row>
    <row r="79503" spans="16:20" x14ac:dyDescent="0.2">
      <c r="P79503" s="10"/>
      <c r="R79503" s="10"/>
      <c r="S79503" s="10"/>
      <c r="T79503" s="10"/>
    </row>
    <row r="79504" spans="16:20" x14ac:dyDescent="0.2">
      <c r="P79504" s="10"/>
      <c r="R79504" s="10"/>
      <c r="S79504" s="10"/>
      <c r="T79504" s="10"/>
    </row>
    <row r="79505" spans="16:20" x14ac:dyDescent="0.2">
      <c r="P79505" s="10"/>
      <c r="R79505" s="10"/>
      <c r="S79505" s="10"/>
      <c r="T79505" s="10"/>
    </row>
    <row r="79506" spans="16:20" x14ac:dyDescent="0.2">
      <c r="P79506" s="10"/>
      <c r="R79506" s="10"/>
      <c r="S79506" s="10"/>
      <c r="T79506" s="10"/>
    </row>
    <row r="79507" spans="16:20" x14ac:dyDescent="0.2">
      <c r="P79507" s="10"/>
      <c r="R79507" s="10"/>
      <c r="S79507" s="10"/>
      <c r="T79507" s="10"/>
    </row>
    <row r="79508" spans="16:20" x14ac:dyDescent="0.2">
      <c r="P79508" s="10"/>
      <c r="R79508" s="10"/>
      <c r="S79508" s="10"/>
      <c r="T79508" s="10"/>
    </row>
    <row r="79509" spans="16:20" x14ac:dyDescent="0.2">
      <c r="P79509" s="10"/>
      <c r="R79509" s="10"/>
      <c r="S79509" s="10"/>
      <c r="T79509" s="10"/>
    </row>
    <row r="79510" spans="16:20" x14ac:dyDescent="0.2">
      <c r="P79510" s="10"/>
      <c r="R79510" s="10"/>
      <c r="S79510" s="10"/>
      <c r="T79510" s="10"/>
    </row>
    <row r="79511" spans="16:20" x14ac:dyDescent="0.2">
      <c r="P79511" s="10"/>
      <c r="R79511" s="10"/>
      <c r="S79511" s="10"/>
      <c r="T79511" s="10"/>
    </row>
    <row r="79512" spans="16:20" x14ac:dyDescent="0.2">
      <c r="P79512" s="10"/>
      <c r="R79512" s="10"/>
      <c r="S79512" s="10"/>
      <c r="T79512" s="10"/>
    </row>
    <row r="79513" spans="16:20" x14ac:dyDescent="0.2">
      <c r="P79513" s="10"/>
      <c r="R79513" s="10"/>
      <c r="S79513" s="10"/>
      <c r="T79513" s="10"/>
    </row>
    <row r="79514" spans="16:20" x14ac:dyDescent="0.2">
      <c r="P79514" s="10"/>
      <c r="R79514" s="10"/>
      <c r="S79514" s="10"/>
      <c r="T79514" s="10"/>
    </row>
    <row r="79515" spans="16:20" x14ac:dyDescent="0.2">
      <c r="P79515" s="10"/>
      <c r="R79515" s="10"/>
      <c r="S79515" s="10"/>
      <c r="T79515" s="10"/>
    </row>
    <row r="79516" spans="16:20" x14ac:dyDescent="0.2">
      <c r="P79516" s="10"/>
      <c r="R79516" s="10"/>
      <c r="S79516" s="10"/>
      <c r="T79516" s="10"/>
    </row>
    <row r="79517" spans="16:20" x14ac:dyDescent="0.2">
      <c r="P79517" s="10"/>
      <c r="R79517" s="10"/>
      <c r="S79517" s="10"/>
      <c r="T79517" s="10"/>
    </row>
    <row r="79518" spans="16:20" x14ac:dyDescent="0.2">
      <c r="P79518" s="10"/>
      <c r="R79518" s="10"/>
      <c r="S79518" s="10"/>
      <c r="T79518" s="10"/>
    </row>
    <row r="79519" spans="16:20" x14ac:dyDescent="0.2">
      <c r="P79519" s="10"/>
      <c r="R79519" s="10"/>
      <c r="S79519" s="10"/>
      <c r="T79519" s="10"/>
    </row>
    <row r="79520" spans="16:20" x14ac:dyDescent="0.2">
      <c r="P79520" s="10"/>
      <c r="R79520" s="10"/>
      <c r="S79520" s="10"/>
      <c r="T79520" s="10"/>
    </row>
    <row r="79521" spans="16:20" x14ac:dyDescent="0.2">
      <c r="P79521" s="10"/>
      <c r="R79521" s="10"/>
      <c r="S79521" s="10"/>
      <c r="T79521" s="10"/>
    </row>
    <row r="79522" spans="16:20" x14ac:dyDescent="0.2">
      <c r="P79522" s="10"/>
      <c r="R79522" s="10"/>
      <c r="S79522" s="10"/>
      <c r="T79522" s="10"/>
    </row>
    <row r="79523" spans="16:20" x14ac:dyDescent="0.2">
      <c r="P79523" s="10"/>
      <c r="R79523" s="10"/>
      <c r="S79523" s="10"/>
      <c r="T79523" s="10"/>
    </row>
    <row r="79524" spans="16:20" x14ac:dyDescent="0.2">
      <c r="P79524" s="10"/>
      <c r="R79524" s="10"/>
      <c r="S79524" s="10"/>
      <c r="T79524" s="10"/>
    </row>
    <row r="79525" spans="16:20" x14ac:dyDescent="0.2">
      <c r="P79525" s="10"/>
      <c r="R79525" s="10"/>
      <c r="S79525" s="10"/>
      <c r="T79525" s="10"/>
    </row>
    <row r="79526" spans="16:20" x14ac:dyDescent="0.2">
      <c r="P79526" s="10"/>
      <c r="R79526" s="10"/>
      <c r="S79526" s="10"/>
      <c r="T79526" s="10"/>
    </row>
    <row r="79527" spans="16:20" x14ac:dyDescent="0.2">
      <c r="P79527" s="10"/>
      <c r="R79527" s="10"/>
      <c r="S79527" s="10"/>
      <c r="T79527" s="10"/>
    </row>
    <row r="79528" spans="16:20" x14ac:dyDescent="0.2">
      <c r="P79528" s="10"/>
      <c r="R79528" s="10"/>
      <c r="S79528" s="10"/>
      <c r="T79528" s="10"/>
    </row>
    <row r="79529" spans="16:20" x14ac:dyDescent="0.2">
      <c r="P79529" s="10"/>
      <c r="R79529" s="10"/>
      <c r="S79529" s="10"/>
      <c r="T79529" s="10"/>
    </row>
    <row r="79530" spans="16:20" x14ac:dyDescent="0.2">
      <c r="P79530" s="10"/>
      <c r="R79530" s="10"/>
      <c r="S79530" s="10"/>
      <c r="T79530" s="10"/>
    </row>
    <row r="79531" spans="16:20" x14ac:dyDescent="0.2">
      <c r="P79531" s="10"/>
      <c r="R79531" s="10"/>
      <c r="S79531" s="10"/>
      <c r="T79531" s="10"/>
    </row>
    <row r="79532" spans="16:20" x14ac:dyDescent="0.2">
      <c r="P79532" s="10"/>
      <c r="R79532" s="10"/>
      <c r="S79532" s="10"/>
      <c r="T79532" s="10"/>
    </row>
    <row r="79533" spans="16:20" x14ac:dyDescent="0.2">
      <c r="P79533" s="10"/>
      <c r="R79533" s="10"/>
      <c r="S79533" s="10"/>
      <c r="T79533" s="10"/>
    </row>
    <row r="79534" spans="16:20" x14ac:dyDescent="0.2">
      <c r="P79534" s="10"/>
      <c r="R79534" s="10"/>
      <c r="S79534" s="10"/>
      <c r="T79534" s="10"/>
    </row>
    <row r="79535" spans="16:20" x14ac:dyDescent="0.2">
      <c r="P79535" s="10"/>
      <c r="R79535" s="10"/>
      <c r="S79535" s="10"/>
      <c r="T79535" s="10"/>
    </row>
    <row r="79536" spans="16:20" x14ac:dyDescent="0.2">
      <c r="P79536" s="10"/>
      <c r="R79536" s="10"/>
      <c r="S79536" s="10"/>
      <c r="T79536" s="10"/>
    </row>
    <row r="79537" spans="16:20" x14ac:dyDescent="0.2">
      <c r="P79537" s="10"/>
      <c r="R79537" s="10"/>
      <c r="S79537" s="10"/>
      <c r="T79537" s="10"/>
    </row>
    <row r="79538" spans="16:20" x14ac:dyDescent="0.2">
      <c r="P79538" s="10"/>
      <c r="R79538" s="10"/>
      <c r="S79538" s="10"/>
      <c r="T79538" s="10"/>
    </row>
    <row r="79539" spans="16:20" x14ac:dyDescent="0.2">
      <c r="P79539" s="10"/>
      <c r="R79539" s="10"/>
      <c r="S79539" s="10"/>
      <c r="T79539" s="10"/>
    </row>
    <row r="79540" spans="16:20" x14ac:dyDescent="0.2">
      <c r="P79540" s="10"/>
      <c r="R79540" s="10"/>
      <c r="S79540" s="10"/>
      <c r="T79540" s="10"/>
    </row>
    <row r="79541" spans="16:20" x14ac:dyDescent="0.2">
      <c r="P79541" s="10"/>
      <c r="R79541" s="10"/>
      <c r="S79541" s="10"/>
      <c r="T79541" s="10"/>
    </row>
    <row r="79542" spans="16:20" x14ac:dyDescent="0.2">
      <c r="P79542" s="10"/>
      <c r="R79542" s="10"/>
      <c r="S79542" s="10"/>
      <c r="T79542" s="10"/>
    </row>
    <row r="79543" spans="16:20" x14ac:dyDescent="0.2">
      <c r="P79543" s="10"/>
      <c r="R79543" s="10"/>
      <c r="S79543" s="10"/>
      <c r="T79543" s="10"/>
    </row>
    <row r="79544" spans="16:20" x14ac:dyDescent="0.2">
      <c r="P79544" s="10"/>
      <c r="R79544" s="10"/>
      <c r="S79544" s="10"/>
      <c r="T79544" s="10"/>
    </row>
    <row r="79545" spans="16:20" x14ac:dyDescent="0.2">
      <c r="P79545" s="10"/>
      <c r="R79545" s="10"/>
      <c r="S79545" s="10"/>
      <c r="T79545" s="10"/>
    </row>
    <row r="79546" spans="16:20" x14ac:dyDescent="0.2">
      <c r="P79546" s="10"/>
      <c r="R79546" s="10"/>
      <c r="S79546" s="10"/>
      <c r="T79546" s="10"/>
    </row>
    <row r="79547" spans="16:20" x14ac:dyDescent="0.2">
      <c r="P79547" s="10"/>
      <c r="R79547" s="10"/>
      <c r="S79547" s="10"/>
      <c r="T79547" s="10"/>
    </row>
    <row r="79548" spans="16:20" x14ac:dyDescent="0.2">
      <c r="P79548" s="10"/>
      <c r="R79548" s="10"/>
      <c r="S79548" s="10"/>
      <c r="T79548" s="10"/>
    </row>
    <row r="79549" spans="16:20" x14ac:dyDescent="0.2">
      <c r="P79549" s="10"/>
      <c r="R79549" s="10"/>
      <c r="S79549" s="10"/>
      <c r="T79549" s="10"/>
    </row>
    <row r="79550" spans="16:20" x14ac:dyDescent="0.2">
      <c r="P79550" s="10"/>
      <c r="R79550" s="10"/>
      <c r="S79550" s="10"/>
      <c r="T79550" s="10"/>
    </row>
    <row r="79551" spans="16:20" x14ac:dyDescent="0.2">
      <c r="P79551" s="10"/>
      <c r="R79551" s="10"/>
      <c r="S79551" s="10"/>
      <c r="T79551" s="10"/>
    </row>
    <row r="79552" spans="16:20" x14ac:dyDescent="0.2">
      <c r="P79552" s="10"/>
      <c r="R79552" s="10"/>
      <c r="S79552" s="10"/>
      <c r="T79552" s="10"/>
    </row>
    <row r="79553" spans="16:20" x14ac:dyDescent="0.2">
      <c r="P79553" s="10"/>
      <c r="R79553" s="10"/>
      <c r="S79553" s="10"/>
      <c r="T79553" s="10"/>
    </row>
    <row r="79554" spans="16:20" x14ac:dyDescent="0.2">
      <c r="P79554" s="10"/>
      <c r="R79554" s="10"/>
      <c r="S79554" s="10"/>
      <c r="T79554" s="10"/>
    </row>
    <row r="79555" spans="16:20" x14ac:dyDescent="0.2">
      <c r="P79555" s="10"/>
      <c r="R79555" s="10"/>
      <c r="S79555" s="10"/>
      <c r="T79555" s="10"/>
    </row>
    <row r="79556" spans="16:20" x14ac:dyDescent="0.2">
      <c r="P79556" s="10"/>
      <c r="R79556" s="10"/>
      <c r="S79556" s="10"/>
      <c r="T79556" s="10"/>
    </row>
    <row r="79557" spans="16:20" x14ac:dyDescent="0.2">
      <c r="P79557" s="10"/>
      <c r="R79557" s="10"/>
      <c r="S79557" s="10"/>
      <c r="T79557" s="10"/>
    </row>
    <row r="79558" spans="16:20" x14ac:dyDescent="0.2">
      <c r="P79558" s="10"/>
      <c r="R79558" s="10"/>
      <c r="S79558" s="10"/>
      <c r="T79558" s="10"/>
    </row>
    <row r="79559" spans="16:20" x14ac:dyDescent="0.2">
      <c r="P79559" s="10"/>
      <c r="R79559" s="10"/>
      <c r="S79559" s="10"/>
      <c r="T79559" s="10"/>
    </row>
    <row r="79560" spans="16:20" x14ac:dyDescent="0.2">
      <c r="P79560" s="10"/>
      <c r="R79560" s="10"/>
      <c r="S79560" s="10"/>
      <c r="T79560" s="10"/>
    </row>
    <row r="79561" spans="16:20" x14ac:dyDescent="0.2">
      <c r="P79561" s="10"/>
      <c r="R79561" s="10"/>
      <c r="S79561" s="10"/>
      <c r="T79561" s="10"/>
    </row>
    <row r="79562" spans="16:20" x14ac:dyDescent="0.2">
      <c r="P79562" s="10"/>
      <c r="R79562" s="10"/>
      <c r="S79562" s="10"/>
      <c r="T79562" s="10"/>
    </row>
    <row r="79563" spans="16:20" x14ac:dyDescent="0.2">
      <c r="P79563" s="10"/>
      <c r="R79563" s="10"/>
      <c r="S79563" s="10"/>
      <c r="T79563" s="10"/>
    </row>
    <row r="79564" spans="16:20" x14ac:dyDescent="0.2">
      <c r="P79564" s="10"/>
      <c r="R79564" s="10"/>
      <c r="S79564" s="10"/>
      <c r="T79564" s="10"/>
    </row>
    <row r="79565" spans="16:20" x14ac:dyDescent="0.2">
      <c r="P79565" s="10"/>
      <c r="R79565" s="10"/>
      <c r="S79565" s="10"/>
      <c r="T79565" s="10"/>
    </row>
    <row r="79566" spans="16:20" x14ac:dyDescent="0.2">
      <c r="P79566" s="10"/>
      <c r="R79566" s="10"/>
      <c r="S79566" s="10"/>
      <c r="T79566" s="10"/>
    </row>
    <row r="79567" spans="16:20" x14ac:dyDescent="0.2">
      <c r="P79567" s="10"/>
      <c r="R79567" s="10"/>
      <c r="S79567" s="10"/>
      <c r="T79567" s="10"/>
    </row>
    <row r="79568" spans="16:20" x14ac:dyDescent="0.2">
      <c r="P79568" s="10"/>
      <c r="R79568" s="10"/>
      <c r="S79568" s="10"/>
      <c r="T79568" s="10"/>
    </row>
    <row r="79569" spans="16:20" x14ac:dyDescent="0.2">
      <c r="P79569" s="10"/>
      <c r="R79569" s="10"/>
      <c r="S79569" s="10"/>
      <c r="T79569" s="10"/>
    </row>
    <row r="79570" spans="16:20" x14ac:dyDescent="0.2">
      <c r="P79570" s="10"/>
      <c r="R79570" s="10"/>
      <c r="S79570" s="10"/>
      <c r="T79570" s="10"/>
    </row>
    <row r="79571" spans="16:20" x14ac:dyDescent="0.2">
      <c r="P79571" s="10"/>
      <c r="R79571" s="10"/>
      <c r="S79571" s="10"/>
      <c r="T79571" s="10"/>
    </row>
    <row r="79572" spans="16:20" x14ac:dyDescent="0.2">
      <c r="P79572" s="10"/>
      <c r="R79572" s="10"/>
      <c r="S79572" s="10"/>
      <c r="T79572" s="10"/>
    </row>
    <row r="79573" spans="16:20" x14ac:dyDescent="0.2">
      <c r="P79573" s="10"/>
      <c r="R79573" s="10"/>
      <c r="S79573" s="10"/>
      <c r="T79573" s="10"/>
    </row>
    <row r="79574" spans="16:20" x14ac:dyDescent="0.2">
      <c r="P79574" s="10"/>
      <c r="R79574" s="10"/>
      <c r="S79574" s="10"/>
      <c r="T79574" s="10"/>
    </row>
    <row r="79575" spans="16:20" x14ac:dyDescent="0.2">
      <c r="P79575" s="10"/>
      <c r="R79575" s="10"/>
      <c r="S79575" s="10"/>
      <c r="T79575" s="10"/>
    </row>
    <row r="79576" spans="16:20" x14ac:dyDescent="0.2">
      <c r="P79576" s="10"/>
      <c r="R79576" s="10"/>
      <c r="S79576" s="10"/>
      <c r="T79576" s="10"/>
    </row>
    <row r="79577" spans="16:20" x14ac:dyDescent="0.2">
      <c r="P79577" s="10"/>
      <c r="R79577" s="10"/>
      <c r="S79577" s="10"/>
      <c r="T79577" s="10"/>
    </row>
    <row r="79578" spans="16:20" x14ac:dyDescent="0.2">
      <c r="P79578" s="10"/>
      <c r="R79578" s="10"/>
      <c r="S79578" s="10"/>
      <c r="T79578" s="10"/>
    </row>
    <row r="79579" spans="16:20" x14ac:dyDescent="0.2">
      <c r="P79579" s="10"/>
      <c r="R79579" s="10"/>
      <c r="S79579" s="10"/>
      <c r="T79579" s="10"/>
    </row>
    <row r="79580" spans="16:20" x14ac:dyDescent="0.2">
      <c r="P79580" s="10"/>
      <c r="R79580" s="10"/>
      <c r="S79580" s="10"/>
      <c r="T79580" s="10"/>
    </row>
    <row r="79581" spans="16:20" x14ac:dyDescent="0.2">
      <c r="P79581" s="10"/>
      <c r="R79581" s="10"/>
      <c r="S79581" s="10"/>
      <c r="T79581" s="10"/>
    </row>
    <row r="79582" spans="16:20" x14ac:dyDescent="0.2">
      <c r="P79582" s="10"/>
      <c r="R79582" s="10"/>
      <c r="S79582" s="10"/>
      <c r="T79582" s="10"/>
    </row>
    <row r="79583" spans="16:20" x14ac:dyDescent="0.2">
      <c r="P79583" s="10"/>
      <c r="R79583" s="10"/>
      <c r="S79583" s="10"/>
      <c r="T79583" s="10"/>
    </row>
    <row r="79584" spans="16:20" x14ac:dyDescent="0.2">
      <c r="P79584" s="10"/>
      <c r="R79584" s="10"/>
      <c r="S79584" s="10"/>
      <c r="T79584" s="10"/>
    </row>
    <row r="79585" spans="16:20" x14ac:dyDescent="0.2">
      <c r="P79585" s="10"/>
      <c r="R79585" s="10"/>
      <c r="S79585" s="10"/>
      <c r="T79585" s="10"/>
    </row>
    <row r="79586" spans="16:20" x14ac:dyDescent="0.2">
      <c r="P79586" s="10"/>
      <c r="R79586" s="10"/>
      <c r="S79586" s="10"/>
      <c r="T79586" s="10"/>
    </row>
    <row r="79587" spans="16:20" x14ac:dyDescent="0.2">
      <c r="P79587" s="10"/>
      <c r="R79587" s="10"/>
      <c r="S79587" s="10"/>
      <c r="T79587" s="10"/>
    </row>
    <row r="79588" spans="16:20" x14ac:dyDescent="0.2">
      <c r="P79588" s="10"/>
      <c r="R79588" s="10"/>
      <c r="S79588" s="10"/>
      <c r="T79588" s="10"/>
    </row>
    <row r="79589" spans="16:20" x14ac:dyDescent="0.2">
      <c r="P79589" s="10"/>
      <c r="R79589" s="10"/>
      <c r="S79589" s="10"/>
      <c r="T79589" s="10"/>
    </row>
    <row r="79590" spans="16:20" x14ac:dyDescent="0.2">
      <c r="P79590" s="10"/>
      <c r="R79590" s="10"/>
      <c r="S79590" s="10"/>
      <c r="T79590" s="10"/>
    </row>
    <row r="79591" spans="16:20" x14ac:dyDescent="0.2">
      <c r="P79591" s="10"/>
      <c r="R79591" s="10"/>
      <c r="S79591" s="10"/>
      <c r="T79591" s="10"/>
    </row>
    <row r="79592" spans="16:20" x14ac:dyDescent="0.2">
      <c r="P79592" s="10"/>
      <c r="R79592" s="10"/>
      <c r="S79592" s="10"/>
      <c r="T79592" s="10"/>
    </row>
    <row r="79593" spans="16:20" x14ac:dyDescent="0.2">
      <c r="P79593" s="10"/>
      <c r="R79593" s="10"/>
      <c r="S79593" s="10"/>
      <c r="T79593" s="10"/>
    </row>
    <row r="79594" spans="16:20" x14ac:dyDescent="0.2">
      <c r="P79594" s="10"/>
      <c r="R79594" s="10"/>
      <c r="S79594" s="10"/>
      <c r="T79594" s="10"/>
    </row>
    <row r="79595" spans="16:20" x14ac:dyDescent="0.2">
      <c r="P79595" s="10"/>
      <c r="R79595" s="10"/>
      <c r="S79595" s="10"/>
      <c r="T79595" s="10"/>
    </row>
    <row r="79596" spans="16:20" x14ac:dyDescent="0.2">
      <c r="P79596" s="10"/>
      <c r="R79596" s="10"/>
      <c r="S79596" s="10"/>
      <c r="T79596" s="10"/>
    </row>
    <row r="79597" spans="16:20" x14ac:dyDescent="0.2">
      <c r="P79597" s="10"/>
      <c r="R79597" s="10"/>
      <c r="S79597" s="10"/>
      <c r="T79597" s="10"/>
    </row>
    <row r="79598" spans="16:20" x14ac:dyDescent="0.2">
      <c r="P79598" s="10"/>
      <c r="R79598" s="10"/>
      <c r="S79598" s="10"/>
      <c r="T79598" s="10"/>
    </row>
    <row r="79599" spans="16:20" x14ac:dyDescent="0.2">
      <c r="P79599" s="10"/>
      <c r="R79599" s="10"/>
      <c r="S79599" s="10"/>
      <c r="T79599" s="10"/>
    </row>
    <row r="79600" spans="16:20" x14ac:dyDescent="0.2">
      <c r="P79600" s="10"/>
      <c r="R79600" s="10"/>
      <c r="S79600" s="10"/>
      <c r="T79600" s="10"/>
    </row>
    <row r="79601" spans="16:20" x14ac:dyDescent="0.2">
      <c r="P79601" s="10"/>
      <c r="R79601" s="10"/>
      <c r="S79601" s="10"/>
      <c r="T79601" s="10"/>
    </row>
    <row r="79602" spans="16:20" x14ac:dyDescent="0.2">
      <c r="P79602" s="10"/>
      <c r="R79602" s="10"/>
      <c r="S79602" s="10"/>
      <c r="T79602" s="10"/>
    </row>
    <row r="79603" spans="16:20" x14ac:dyDescent="0.2">
      <c r="P79603" s="10"/>
      <c r="R79603" s="10"/>
      <c r="S79603" s="10"/>
      <c r="T79603" s="10"/>
    </row>
    <row r="79604" spans="16:20" x14ac:dyDescent="0.2">
      <c r="P79604" s="10"/>
      <c r="R79604" s="10"/>
      <c r="S79604" s="10"/>
      <c r="T79604" s="10"/>
    </row>
    <row r="79605" spans="16:20" x14ac:dyDescent="0.2">
      <c r="P79605" s="10"/>
      <c r="R79605" s="10"/>
      <c r="S79605" s="10"/>
      <c r="T79605" s="10"/>
    </row>
    <row r="79606" spans="16:20" x14ac:dyDescent="0.2">
      <c r="P79606" s="10"/>
      <c r="R79606" s="10"/>
      <c r="S79606" s="10"/>
      <c r="T79606" s="10"/>
    </row>
    <row r="79607" spans="16:20" x14ac:dyDescent="0.2">
      <c r="P79607" s="10"/>
      <c r="R79607" s="10"/>
      <c r="S79607" s="10"/>
      <c r="T79607" s="10"/>
    </row>
    <row r="79608" spans="16:20" x14ac:dyDescent="0.2">
      <c r="P79608" s="10"/>
      <c r="R79608" s="10"/>
      <c r="S79608" s="10"/>
      <c r="T79608" s="10"/>
    </row>
    <row r="79609" spans="16:20" x14ac:dyDescent="0.2">
      <c r="P79609" s="10"/>
      <c r="R79609" s="10"/>
      <c r="S79609" s="10"/>
      <c r="T79609" s="10"/>
    </row>
    <row r="79610" spans="16:20" x14ac:dyDescent="0.2">
      <c r="P79610" s="10"/>
      <c r="R79610" s="10"/>
      <c r="S79610" s="10"/>
      <c r="T79610" s="10"/>
    </row>
    <row r="79611" spans="16:20" x14ac:dyDescent="0.2">
      <c r="P79611" s="10"/>
      <c r="R79611" s="10"/>
      <c r="S79611" s="10"/>
      <c r="T79611" s="10"/>
    </row>
    <row r="79612" spans="16:20" x14ac:dyDescent="0.2">
      <c r="P79612" s="10"/>
      <c r="R79612" s="10"/>
      <c r="S79612" s="10"/>
      <c r="T79612" s="10"/>
    </row>
    <row r="79613" spans="16:20" x14ac:dyDescent="0.2">
      <c r="P79613" s="10"/>
      <c r="R79613" s="10"/>
      <c r="S79613" s="10"/>
      <c r="T79613" s="10"/>
    </row>
    <row r="79614" spans="16:20" x14ac:dyDescent="0.2">
      <c r="P79614" s="10"/>
      <c r="R79614" s="10"/>
      <c r="S79614" s="10"/>
      <c r="T79614" s="10"/>
    </row>
    <row r="79615" spans="16:20" x14ac:dyDescent="0.2">
      <c r="P79615" s="10"/>
      <c r="R79615" s="10"/>
      <c r="S79615" s="10"/>
      <c r="T79615" s="10"/>
    </row>
    <row r="79616" spans="16:20" x14ac:dyDescent="0.2">
      <c r="P79616" s="10"/>
      <c r="R79616" s="10"/>
      <c r="S79616" s="10"/>
      <c r="T79616" s="10"/>
    </row>
    <row r="79617" spans="16:20" x14ac:dyDescent="0.2">
      <c r="P79617" s="10"/>
      <c r="R79617" s="10"/>
      <c r="S79617" s="10"/>
      <c r="T79617" s="10"/>
    </row>
    <row r="79618" spans="16:20" x14ac:dyDescent="0.2">
      <c r="P79618" s="10"/>
      <c r="R79618" s="10"/>
      <c r="S79618" s="10"/>
      <c r="T79618" s="10"/>
    </row>
    <row r="79619" spans="16:20" x14ac:dyDescent="0.2">
      <c r="P79619" s="10"/>
      <c r="R79619" s="10"/>
      <c r="S79619" s="10"/>
      <c r="T79619" s="10"/>
    </row>
    <row r="79620" spans="16:20" x14ac:dyDescent="0.2">
      <c r="P79620" s="10"/>
      <c r="R79620" s="10"/>
      <c r="S79620" s="10"/>
      <c r="T79620" s="10"/>
    </row>
    <row r="79621" spans="16:20" x14ac:dyDescent="0.2">
      <c r="P79621" s="10"/>
      <c r="R79621" s="10"/>
      <c r="S79621" s="10"/>
      <c r="T79621" s="10"/>
    </row>
    <row r="79622" spans="16:20" x14ac:dyDescent="0.2">
      <c r="P79622" s="10"/>
      <c r="R79622" s="10"/>
      <c r="S79622" s="10"/>
      <c r="T79622" s="10"/>
    </row>
    <row r="79623" spans="16:20" x14ac:dyDescent="0.2">
      <c r="P79623" s="10"/>
      <c r="R79623" s="10"/>
      <c r="S79623" s="10"/>
      <c r="T79623" s="10"/>
    </row>
    <row r="79624" spans="16:20" x14ac:dyDescent="0.2">
      <c r="P79624" s="10"/>
      <c r="R79624" s="10"/>
      <c r="S79624" s="10"/>
      <c r="T79624" s="10"/>
    </row>
    <row r="79625" spans="16:20" x14ac:dyDescent="0.2">
      <c r="P79625" s="10"/>
      <c r="R79625" s="10"/>
      <c r="S79625" s="10"/>
      <c r="T79625" s="10"/>
    </row>
    <row r="79626" spans="16:20" x14ac:dyDescent="0.2">
      <c r="P79626" s="10"/>
      <c r="R79626" s="10"/>
      <c r="S79626" s="10"/>
      <c r="T79626" s="10"/>
    </row>
    <row r="79627" spans="16:20" x14ac:dyDescent="0.2">
      <c r="P79627" s="10"/>
      <c r="R79627" s="10"/>
      <c r="S79627" s="10"/>
      <c r="T79627" s="10"/>
    </row>
    <row r="79628" spans="16:20" x14ac:dyDescent="0.2">
      <c r="P79628" s="10"/>
      <c r="R79628" s="10"/>
      <c r="S79628" s="10"/>
      <c r="T79628" s="10"/>
    </row>
    <row r="79629" spans="16:20" x14ac:dyDescent="0.2">
      <c r="P79629" s="10"/>
      <c r="R79629" s="10"/>
      <c r="S79629" s="10"/>
      <c r="T79629" s="10"/>
    </row>
    <row r="79630" spans="16:20" x14ac:dyDescent="0.2">
      <c r="P79630" s="10"/>
      <c r="R79630" s="10"/>
      <c r="S79630" s="10"/>
      <c r="T79630" s="10"/>
    </row>
    <row r="79631" spans="16:20" x14ac:dyDescent="0.2">
      <c r="P79631" s="10"/>
      <c r="R79631" s="10"/>
      <c r="S79631" s="10"/>
      <c r="T79631" s="10"/>
    </row>
    <row r="79632" spans="16:20" x14ac:dyDescent="0.2">
      <c r="P79632" s="10"/>
      <c r="R79632" s="10"/>
      <c r="S79632" s="10"/>
      <c r="T79632" s="10"/>
    </row>
    <row r="79633" spans="16:20" x14ac:dyDescent="0.2">
      <c r="P79633" s="10"/>
      <c r="R79633" s="10"/>
      <c r="S79633" s="10"/>
      <c r="T79633" s="10"/>
    </row>
    <row r="79634" spans="16:20" x14ac:dyDescent="0.2">
      <c r="P79634" s="10"/>
      <c r="R79634" s="10"/>
      <c r="S79634" s="10"/>
      <c r="T79634" s="10"/>
    </row>
    <row r="79635" spans="16:20" x14ac:dyDescent="0.2">
      <c r="P79635" s="10"/>
      <c r="R79635" s="10"/>
      <c r="S79635" s="10"/>
      <c r="T79635" s="10"/>
    </row>
    <row r="79636" spans="16:20" x14ac:dyDescent="0.2">
      <c r="P79636" s="10"/>
      <c r="R79636" s="10"/>
      <c r="S79636" s="10"/>
      <c r="T79636" s="10"/>
    </row>
    <row r="79637" spans="16:20" x14ac:dyDescent="0.2">
      <c r="P79637" s="10"/>
      <c r="R79637" s="10"/>
      <c r="S79637" s="10"/>
      <c r="T79637" s="10"/>
    </row>
    <row r="79638" spans="16:20" x14ac:dyDescent="0.2">
      <c r="P79638" s="10"/>
      <c r="R79638" s="10"/>
      <c r="S79638" s="10"/>
      <c r="T79638" s="10"/>
    </row>
    <row r="79639" spans="16:20" x14ac:dyDescent="0.2">
      <c r="P79639" s="10"/>
      <c r="R79639" s="10"/>
      <c r="S79639" s="10"/>
      <c r="T79639" s="10"/>
    </row>
    <row r="79640" spans="16:20" x14ac:dyDescent="0.2">
      <c r="P79640" s="10"/>
      <c r="R79640" s="10"/>
      <c r="S79640" s="10"/>
      <c r="T79640" s="10"/>
    </row>
    <row r="79641" spans="16:20" x14ac:dyDescent="0.2">
      <c r="P79641" s="10"/>
      <c r="R79641" s="10"/>
      <c r="S79641" s="10"/>
      <c r="T79641" s="10"/>
    </row>
    <row r="79642" spans="16:20" x14ac:dyDescent="0.2">
      <c r="P79642" s="10"/>
      <c r="R79642" s="10"/>
      <c r="S79642" s="10"/>
      <c r="T79642" s="10"/>
    </row>
    <row r="79643" spans="16:20" x14ac:dyDescent="0.2">
      <c r="P79643" s="10"/>
      <c r="R79643" s="10"/>
      <c r="S79643" s="10"/>
      <c r="T79643" s="10"/>
    </row>
    <row r="79644" spans="16:20" x14ac:dyDescent="0.2">
      <c r="P79644" s="10"/>
      <c r="R79644" s="10"/>
      <c r="S79644" s="10"/>
      <c r="T79644" s="10"/>
    </row>
    <row r="79645" spans="16:20" x14ac:dyDescent="0.2">
      <c r="P79645" s="10"/>
      <c r="R79645" s="10"/>
      <c r="S79645" s="10"/>
      <c r="T79645" s="10"/>
    </row>
    <row r="79646" spans="16:20" x14ac:dyDescent="0.2">
      <c r="P79646" s="10"/>
      <c r="R79646" s="10"/>
      <c r="S79646" s="10"/>
      <c r="T79646" s="10"/>
    </row>
    <row r="79647" spans="16:20" x14ac:dyDescent="0.2">
      <c r="P79647" s="10"/>
      <c r="R79647" s="10"/>
      <c r="S79647" s="10"/>
      <c r="T79647" s="10"/>
    </row>
    <row r="79648" spans="16:20" x14ac:dyDescent="0.2">
      <c r="P79648" s="10"/>
      <c r="R79648" s="10"/>
      <c r="S79648" s="10"/>
      <c r="T79648" s="10"/>
    </row>
    <row r="79649" spans="16:20" x14ac:dyDescent="0.2">
      <c r="P79649" s="10"/>
      <c r="R79649" s="10"/>
      <c r="S79649" s="10"/>
      <c r="T79649" s="10"/>
    </row>
    <row r="79650" spans="16:20" x14ac:dyDescent="0.2">
      <c r="P79650" s="10"/>
      <c r="R79650" s="10"/>
      <c r="S79650" s="10"/>
      <c r="T79650" s="10"/>
    </row>
    <row r="79651" spans="16:20" x14ac:dyDescent="0.2">
      <c r="P79651" s="10"/>
      <c r="R79651" s="10"/>
      <c r="S79651" s="10"/>
      <c r="T79651" s="10"/>
    </row>
    <row r="79652" spans="16:20" x14ac:dyDescent="0.2">
      <c r="P79652" s="10"/>
      <c r="R79652" s="10"/>
      <c r="S79652" s="10"/>
      <c r="T79652" s="10"/>
    </row>
    <row r="79653" spans="16:20" x14ac:dyDescent="0.2">
      <c r="P79653" s="10"/>
      <c r="R79653" s="10"/>
      <c r="S79653" s="10"/>
      <c r="T79653" s="10"/>
    </row>
    <row r="79654" spans="16:20" x14ac:dyDescent="0.2">
      <c r="P79654" s="10"/>
      <c r="R79654" s="10"/>
      <c r="S79654" s="10"/>
      <c r="T79654" s="10"/>
    </row>
    <row r="79655" spans="16:20" x14ac:dyDescent="0.2">
      <c r="P79655" s="10"/>
      <c r="R79655" s="10"/>
      <c r="S79655" s="10"/>
      <c r="T79655" s="10"/>
    </row>
    <row r="79656" spans="16:20" x14ac:dyDescent="0.2">
      <c r="P79656" s="10"/>
      <c r="R79656" s="10"/>
      <c r="S79656" s="10"/>
      <c r="T79656" s="10"/>
    </row>
    <row r="79657" spans="16:20" x14ac:dyDescent="0.2">
      <c r="P79657" s="10"/>
      <c r="R79657" s="10"/>
      <c r="S79657" s="10"/>
      <c r="T79657" s="10"/>
    </row>
    <row r="79658" spans="16:20" x14ac:dyDescent="0.2">
      <c r="P79658" s="10"/>
      <c r="R79658" s="10"/>
      <c r="S79658" s="10"/>
      <c r="T79658" s="10"/>
    </row>
    <row r="79659" spans="16:20" x14ac:dyDescent="0.2">
      <c r="P79659" s="10"/>
      <c r="R79659" s="10"/>
      <c r="S79659" s="10"/>
      <c r="T79659" s="10"/>
    </row>
    <row r="79660" spans="16:20" x14ac:dyDescent="0.2">
      <c r="P79660" s="10"/>
      <c r="R79660" s="10"/>
      <c r="S79660" s="10"/>
      <c r="T79660" s="10"/>
    </row>
    <row r="79661" spans="16:20" x14ac:dyDescent="0.2">
      <c r="P79661" s="10"/>
      <c r="R79661" s="10"/>
      <c r="S79661" s="10"/>
      <c r="T79661" s="10"/>
    </row>
    <row r="79662" spans="16:20" x14ac:dyDescent="0.2">
      <c r="P79662" s="10"/>
      <c r="R79662" s="10"/>
      <c r="S79662" s="10"/>
      <c r="T79662" s="10"/>
    </row>
    <row r="79663" spans="16:20" x14ac:dyDescent="0.2">
      <c r="P79663" s="10"/>
      <c r="R79663" s="10"/>
      <c r="S79663" s="10"/>
      <c r="T79663" s="10"/>
    </row>
    <row r="79664" spans="16:20" x14ac:dyDescent="0.2">
      <c r="P79664" s="10"/>
      <c r="R79664" s="10"/>
      <c r="S79664" s="10"/>
      <c r="T79664" s="10"/>
    </row>
    <row r="79665" spans="16:20" x14ac:dyDescent="0.2">
      <c r="P79665" s="10"/>
      <c r="R79665" s="10"/>
      <c r="S79665" s="10"/>
      <c r="T79665" s="10"/>
    </row>
    <row r="79666" spans="16:20" x14ac:dyDescent="0.2">
      <c r="P79666" s="10"/>
      <c r="R79666" s="10"/>
      <c r="S79666" s="10"/>
      <c r="T79666" s="10"/>
    </row>
    <row r="79667" spans="16:20" x14ac:dyDescent="0.2">
      <c r="P79667" s="10"/>
      <c r="R79667" s="10"/>
      <c r="S79667" s="10"/>
      <c r="T79667" s="10"/>
    </row>
    <row r="79668" spans="16:20" x14ac:dyDescent="0.2">
      <c r="P79668" s="10"/>
      <c r="R79668" s="10"/>
      <c r="S79668" s="10"/>
      <c r="T79668" s="10"/>
    </row>
    <row r="79669" spans="16:20" x14ac:dyDescent="0.2">
      <c r="P79669" s="10"/>
      <c r="R79669" s="10"/>
      <c r="S79669" s="10"/>
      <c r="T79669" s="10"/>
    </row>
    <row r="79670" spans="16:20" x14ac:dyDescent="0.2">
      <c r="P79670" s="10"/>
      <c r="R79670" s="10"/>
      <c r="S79670" s="10"/>
      <c r="T79670" s="10"/>
    </row>
    <row r="79671" spans="16:20" x14ac:dyDescent="0.2">
      <c r="P79671" s="10"/>
      <c r="R79671" s="10"/>
      <c r="S79671" s="10"/>
      <c r="T79671" s="10"/>
    </row>
    <row r="79672" spans="16:20" x14ac:dyDescent="0.2">
      <c r="P79672" s="10"/>
      <c r="R79672" s="10"/>
      <c r="S79672" s="10"/>
      <c r="T79672" s="10"/>
    </row>
    <row r="79673" spans="16:20" x14ac:dyDescent="0.2">
      <c r="P79673" s="10"/>
      <c r="R79673" s="10"/>
      <c r="S79673" s="10"/>
      <c r="T79673" s="10"/>
    </row>
    <row r="79674" spans="16:20" x14ac:dyDescent="0.2">
      <c r="P79674" s="10"/>
      <c r="R79674" s="10"/>
      <c r="S79674" s="10"/>
      <c r="T79674" s="10"/>
    </row>
    <row r="79675" spans="16:20" x14ac:dyDescent="0.2">
      <c r="P79675" s="10"/>
      <c r="R79675" s="10"/>
      <c r="S79675" s="10"/>
      <c r="T79675" s="10"/>
    </row>
    <row r="79676" spans="16:20" x14ac:dyDescent="0.2">
      <c r="P79676" s="10"/>
      <c r="R79676" s="10"/>
      <c r="S79676" s="10"/>
      <c r="T79676" s="10"/>
    </row>
    <row r="79677" spans="16:20" x14ac:dyDescent="0.2">
      <c r="P79677" s="10"/>
      <c r="R79677" s="10"/>
      <c r="S79677" s="10"/>
      <c r="T79677" s="10"/>
    </row>
    <row r="79678" spans="16:20" x14ac:dyDescent="0.2">
      <c r="P79678" s="10"/>
      <c r="R79678" s="10"/>
      <c r="S79678" s="10"/>
      <c r="T79678" s="10"/>
    </row>
    <row r="79679" spans="16:20" x14ac:dyDescent="0.2">
      <c r="P79679" s="10"/>
      <c r="R79679" s="10"/>
      <c r="S79679" s="10"/>
      <c r="T79679" s="10"/>
    </row>
    <row r="79680" spans="16:20" x14ac:dyDescent="0.2">
      <c r="P79680" s="10"/>
      <c r="R79680" s="10"/>
      <c r="S79680" s="10"/>
      <c r="T79680" s="10"/>
    </row>
    <row r="79681" spans="16:20" x14ac:dyDescent="0.2">
      <c r="P79681" s="10"/>
      <c r="R79681" s="10"/>
      <c r="S79681" s="10"/>
      <c r="T79681" s="10"/>
    </row>
    <row r="79682" spans="16:20" x14ac:dyDescent="0.2">
      <c r="P79682" s="10"/>
      <c r="R79682" s="10"/>
      <c r="S79682" s="10"/>
      <c r="T79682" s="10"/>
    </row>
    <row r="79683" spans="16:20" x14ac:dyDescent="0.2">
      <c r="P79683" s="10"/>
      <c r="R79683" s="10"/>
      <c r="S79683" s="10"/>
      <c r="T79683" s="10"/>
    </row>
    <row r="79684" spans="16:20" x14ac:dyDescent="0.2">
      <c r="P79684" s="10"/>
      <c r="R79684" s="10"/>
      <c r="S79684" s="10"/>
      <c r="T79684" s="10"/>
    </row>
    <row r="79685" spans="16:20" x14ac:dyDescent="0.2">
      <c r="P79685" s="10"/>
      <c r="R79685" s="10"/>
      <c r="S79685" s="10"/>
      <c r="T79685" s="10"/>
    </row>
    <row r="79686" spans="16:20" x14ac:dyDescent="0.2">
      <c r="P79686" s="10"/>
      <c r="R79686" s="10"/>
      <c r="S79686" s="10"/>
      <c r="T79686" s="10"/>
    </row>
    <row r="79687" spans="16:20" x14ac:dyDescent="0.2">
      <c r="P79687" s="10"/>
      <c r="R79687" s="10"/>
      <c r="S79687" s="10"/>
      <c r="T79687" s="10"/>
    </row>
    <row r="79688" spans="16:20" x14ac:dyDescent="0.2">
      <c r="P79688" s="10"/>
      <c r="R79688" s="10"/>
      <c r="S79688" s="10"/>
      <c r="T79688" s="10"/>
    </row>
    <row r="79689" spans="16:20" x14ac:dyDescent="0.2">
      <c r="P79689" s="10"/>
      <c r="R79689" s="10"/>
      <c r="S79689" s="10"/>
      <c r="T79689" s="10"/>
    </row>
    <row r="79690" spans="16:20" x14ac:dyDescent="0.2">
      <c r="P79690" s="10"/>
      <c r="R79690" s="10"/>
      <c r="S79690" s="10"/>
      <c r="T79690" s="10"/>
    </row>
    <row r="79691" spans="16:20" x14ac:dyDescent="0.2">
      <c r="P79691" s="10"/>
      <c r="R79691" s="10"/>
      <c r="S79691" s="10"/>
      <c r="T79691" s="10"/>
    </row>
    <row r="79692" spans="16:20" x14ac:dyDescent="0.2">
      <c r="P79692" s="10"/>
      <c r="R79692" s="10"/>
      <c r="S79692" s="10"/>
      <c r="T79692" s="10"/>
    </row>
    <row r="79693" spans="16:20" x14ac:dyDescent="0.2">
      <c r="P79693" s="10"/>
      <c r="R79693" s="10"/>
      <c r="S79693" s="10"/>
      <c r="T79693" s="10"/>
    </row>
    <row r="79694" spans="16:20" x14ac:dyDescent="0.2">
      <c r="P79694" s="10"/>
      <c r="R79694" s="10"/>
      <c r="S79694" s="10"/>
      <c r="T79694" s="10"/>
    </row>
    <row r="79695" spans="16:20" x14ac:dyDescent="0.2">
      <c r="P79695" s="10"/>
      <c r="R79695" s="10"/>
      <c r="S79695" s="10"/>
      <c r="T79695" s="10"/>
    </row>
    <row r="79696" spans="16:20" x14ac:dyDescent="0.2">
      <c r="P79696" s="10"/>
      <c r="R79696" s="10"/>
      <c r="S79696" s="10"/>
      <c r="T79696" s="10"/>
    </row>
    <row r="79697" spans="16:20" x14ac:dyDescent="0.2">
      <c r="P79697" s="10"/>
      <c r="R79697" s="10"/>
      <c r="S79697" s="10"/>
      <c r="T79697" s="10"/>
    </row>
    <row r="79698" spans="16:20" x14ac:dyDescent="0.2">
      <c r="P79698" s="10"/>
      <c r="R79698" s="10"/>
      <c r="S79698" s="10"/>
      <c r="T79698" s="10"/>
    </row>
    <row r="79699" spans="16:20" x14ac:dyDescent="0.2">
      <c r="P79699" s="10"/>
      <c r="R79699" s="10"/>
      <c r="S79699" s="10"/>
      <c r="T79699" s="10"/>
    </row>
    <row r="79700" spans="16:20" x14ac:dyDescent="0.2">
      <c r="P79700" s="10"/>
      <c r="R79700" s="10"/>
      <c r="S79700" s="10"/>
      <c r="T79700" s="10"/>
    </row>
    <row r="79701" spans="16:20" x14ac:dyDescent="0.2">
      <c r="P79701" s="10"/>
      <c r="R79701" s="10"/>
      <c r="S79701" s="10"/>
      <c r="T79701" s="10"/>
    </row>
    <row r="79702" spans="16:20" x14ac:dyDescent="0.2">
      <c r="P79702" s="10"/>
      <c r="R79702" s="10"/>
      <c r="S79702" s="10"/>
      <c r="T79702" s="10"/>
    </row>
    <row r="79703" spans="16:20" x14ac:dyDescent="0.2">
      <c r="P79703" s="10"/>
      <c r="R79703" s="10"/>
      <c r="S79703" s="10"/>
      <c r="T79703" s="10"/>
    </row>
    <row r="79704" spans="16:20" x14ac:dyDescent="0.2">
      <c r="P79704" s="10"/>
      <c r="R79704" s="10"/>
      <c r="S79704" s="10"/>
      <c r="T79704" s="10"/>
    </row>
    <row r="79705" spans="16:20" x14ac:dyDescent="0.2">
      <c r="P79705" s="10"/>
      <c r="R79705" s="10"/>
      <c r="S79705" s="10"/>
      <c r="T79705" s="10"/>
    </row>
    <row r="79706" spans="16:20" x14ac:dyDescent="0.2">
      <c r="P79706" s="10"/>
      <c r="R79706" s="10"/>
      <c r="S79706" s="10"/>
      <c r="T79706" s="10"/>
    </row>
    <row r="79707" spans="16:20" x14ac:dyDescent="0.2">
      <c r="P79707" s="10"/>
      <c r="R79707" s="10"/>
      <c r="S79707" s="10"/>
      <c r="T79707" s="10"/>
    </row>
    <row r="79708" spans="16:20" x14ac:dyDescent="0.2">
      <c r="P79708" s="10"/>
      <c r="R79708" s="10"/>
      <c r="S79708" s="10"/>
      <c r="T79708" s="10"/>
    </row>
    <row r="79709" spans="16:20" x14ac:dyDescent="0.2">
      <c r="P79709" s="10"/>
      <c r="R79709" s="10"/>
      <c r="S79709" s="10"/>
      <c r="T79709" s="10"/>
    </row>
    <row r="79710" spans="16:20" x14ac:dyDescent="0.2">
      <c r="P79710" s="10"/>
      <c r="R79710" s="10"/>
      <c r="S79710" s="10"/>
      <c r="T79710" s="10"/>
    </row>
    <row r="79711" spans="16:20" x14ac:dyDescent="0.2">
      <c r="P79711" s="10"/>
      <c r="R79711" s="10"/>
      <c r="S79711" s="10"/>
      <c r="T79711" s="10"/>
    </row>
    <row r="79712" spans="16:20" x14ac:dyDescent="0.2">
      <c r="P79712" s="10"/>
      <c r="R79712" s="10"/>
      <c r="S79712" s="10"/>
      <c r="T79712" s="10"/>
    </row>
    <row r="79713" spans="16:20" x14ac:dyDescent="0.2">
      <c r="P79713" s="10"/>
      <c r="R79713" s="10"/>
      <c r="S79713" s="10"/>
      <c r="T79713" s="10"/>
    </row>
    <row r="79714" spans="16:20" x14ac:dyDescent="0.2">
      <c r="P79714" s="10"/>
      <c r="R79714" s="10"/>
      <c r="S79714" s="10"/>
      <c r="T79714" s="10"/>
    </row>
    <row r="79715" spans="16:20" x14ac:dyDescent="0.2">
      <c r="P79715" s="10"/>
      <c r="R79715" s="10"/>
      <c r="S79715" s="10"/>
      <c r="T79715" s="10"/>
    </row>
    <row r="79716" spans="16:20" x14ac:dyDescent="0.2">
      <c r="P79716" s="10"/>
      <c r="R79716" s="10"/>
      <c r="S79716" s="10"/>
      <c r="T79716" s="10"/>
    </row>
    <row r="79717" spans="16:20" x14ac:dyDescent="0.2">
      <c r="P79717" s="10"/>
      <c r="R79717" s="10"/>
      <c r="S79717" s="10"/>
      <c r="T79717" s="10"/>
    </row>
    <row r="79718" spans="16:20" x14ac:dyDescent="0.2">
      <c r="P79718" s="10"/>
      <c r="R79718" s="10"/>
      <c r="S79718" s="10"/>
      <c r="T79718" s="10"/>
    </row>
    <row r="79719" spans="16:20" x14ac:dyDescent="0.2">
      <c r="P79719" s="10"/>
      <c r="R79719" s="10"/>
      <c r="S79719" s="10"/>
      <c r="T79719" s="10"/>
    </row>
    <row r="79720" spans="16:20" x14ac:dyDescent="0.2">
      <c r="P79720" s="10"/>
      <c r="R79720" s="10"/>
      <c r="S79720" s="10"/>
      <c r="T79720" s="10"/>
    </row>
    <row r="79721" spans="16:20" x14ac:dyDescent="0.2">
      <c r="P79721" s="10"/>
      <c r="R79721" s="10"/>
      <c r="S79721" s="10"/>
      <c r="T79721" s="10"/>
    </row>
    <row r="79722" spans="16:20" x14ac:dyDescent="0.2">
      <c r="P79722" s="10"/>
      <c r="R79722" s="10"/>
      <c r="S79722" s="10"/>
      <c r="T79722" s="10"/>
    </row>
    <row r="79723" spans="16:20" x14ac:dyDescent="0.2">
      <c r="P79723" s="10"/>
      <c r="R79723" s="10"/>
      <c r="S79723" s="10"/>
      <c r="T79723" s="10"/>
    </row>
    <row r="79724" spans="16:20" x14ac:dyDescent="0.2">
      <c r="P79724" s="10"/>
      <c r="R79724" s="10"/>
      <c r="S79724" s="10"/>
      <c r="T79724" s="10"/>
    </row>
    <row r="79725" spans="16:20" x14ac:dyDescent="0.2">
      <c r="P79725" s="10"/>
      <c r="R79725" s="10"/>
      <c r="S79725" s="10"/>
      <c r="T79725" s="10"/>
    </row>
    <row r="79726" spans="16:20" x14ac:dyDescent="0.2">
      <c r="P79726" s="10"/>
      <c r="R79726" s="10"/>
      <c r="S79726" s="10"/>
      <c r="T79726" s="10"/>
    </row>
    <row r="79727" spans="16:20" x14ac:dyDescent="0.2">
      <c r="P79727" s="10"/>
      <c r="R79727" s="10"/>
      <c r="S79727" s="10"/>
      <c r="T79727" s="10"/>
    </row>
    <row r="79728" spans="16:20" x14ac:dyDescent="0.2">
      <c r="P79728" s="10"/>
      <c r="R79728" s="10"/>
      <c r="S79728" s="10"/>
      <c r="T79728" s="10"/>
    </row>
    <row r="79729" spans="16:20" x14ac:dyDescent="0.2">
      <c r="P79729" s="10"/>
      <c r="R79729" s="10"/>
      <c r="S79729" s="10"/>
      <c r="T79729" s="10"/>
    </row>
    <row r="79730" spans="16:20" x14ac:dyDescent="0.2">
      <c r="P79730" s="10"/>
      <c r="R79730" s="10"/>
      <c r="S79730" s="10"/>
      <c r="T79730" s="10"/>
    </row>
    <row r="79731" spans="16:20" x14ac:dyDescent="0.2">
      <c r="P79731" s="10"/>
      <c r="R79731" s="10"/>
      <c r="S79731" s="10"/>
      <c r="T79731" s="10"/>
    </row>
    <row r="79732" spans="16:20" x14ac:dyDescent="0.2">
      <c r="P79732" s="10"/>
      <c r="R79732" s="10"/>
      <c r="S79732" s="10"/>
      <c r="T79732" s="10"/>
    </row>
    <row r="79733" spans="16:20" x14ac:dyDescent="0.2">
      <c r="P79733" s="10"/>
      <c r="R79733" s="10"/>
      <c r="S79733" s="10"/>
      <c r="T79733" s="10"/>
    </row>
    <row r="79734" spans="16:20" x14ac:dyDescent="0.2">
      <c r="P79734" s="10"/>
      <c r="R79734" s="10"/>
      <c r="S79734" s="10"/>
      <c r="T79734" s="10"/>
    </row>
    <row r="79735" spans="16:20" x14ac:dyDescent="0.2">
      <c r="P79735" s="10"/>
      <c r="R79735" s="10"/>
      <c r="S79735" s="10"/>
      <c r="T79735" s="10"/>
    </row>
    <row r="79736" spans="16:20" x14ac:dyDescent="0.2">
      <c r="P79736" s="10"/>
      <c r="R79736" s="10"/>
      <c r="S79736" s="10"/>
      <c r="T79736" s="10"/>
    </row>
    <row r="79737" spans="16:20" x14ac:dyDescent="0.2">
      <c r="P79737" s="10"/>
      <c r="R79737" s="10"/>
      <c r="S79737" s="10"/>
      <c r="T79737" s="10"/>
    </row>
    <row r="79738" spans="16:20" x14ac:dyDescent="0.2">
      <c r="P79738" s="10"/>
      <c r="R79738" s="10"/>
      <c r="S79738" s="10"/>
      <c r="T79738" s="10"/>
    </row>
    <row r="79739" spans="16:20" x14ac:dyDescent="0.2">
      <c r="P79739" s="10"/>
      <c r="R79739" s="10"/>
      <c r="S79739" s="10"/>
      <c r="T79739" s="10"/>
    </row>
    <row r="79740" spans="16:20" x14ac:dyDescent="0.2">
      <c r="P79740" s="10"/>
      <c r="R79740" s="10"/>
      <c r="S79740" s="10"/>
      <c r="T79740" s="10"/>
    </row>
    <row r="79741" spans="16:20" x14ac:dyDescent="0.2">
      <c r="P79741" s="10"/>
      <c r="R79741" s="10"/>
      <c r="S79741" s="10"/>
      <c r="T79741" s="10"/>
    </row>
    <row r="79742" spans="16:20" x14ac:dyDescent="0.2">
      <c r="P79742" s="10"/>
      <c r="R79742" s="10"/>
      <c r="S79742" s="10"/>
      <c r="T79742" s="10"/>
    </row>
    <row r="79743" spans="16:20" x14ac:dyDescent="0.2">
      <c r="P79743" s="10"/>
      <c r="R79743" s="10"/>
      <c r="S79743" s="10"/>
      <c r="T79743" s="10"/>
    </row>
    <row r="79744" spans="16:20" x14ac:dyDescent="0.2">
      <c r="P79744" s="10"/>
      <c r="R79744" s="10"/>
      <c r="S79744" s="10"/>
      <c r="T79744" s="10"/>
    </row>
    <row r="79745" spans="16:20" x14ac:dyDescent="0.2">
      <c r="P79745" s="10"/>
      <c r="R79745" s="10"/>
      <c r="S79745" s="10"/>
      <c r="T79745" s="10"/>
    </row>
    <row r="79746" spans="16:20" x14ac:dyDescent="0.2">
      <c r="P79746" s="10"/>
      <c r="R79746" s="10"/>
      <c r="S79746" s="10"/>
      <c r="T79746" s="10"/>
    </row>
    <row r="79747" spans="16:20" x14ac:dyDescent="0.2">
      <c r="P79747" s="10"/>
      <c r="R79747" s="10"/>
      <c r="S79747" s="10"/>
      <c r="T79747" s="10"/>
    </row>
    <row r="79748" spans="16:20" x14ac:dyDescent="0.2">
      <c r="P79748" s="10"/>
      <c r="R79748" s="10"/>
      <c r="S79748" s="10"/>
      <c r="T79748" s="10"/>
    </row>
    <row r="79749" spans="16:20" x14ac:dyDescent="0.2">
      <c r="P79749" s="10"/>
      <c r="R79749" s="10"/>
      <c r="S79749" s="10"/>
      <c r="T79749" s="10"/>
    </row>
    <row r="79750" spans="16:20" x14ac:dyDescent="0.2">
      <c r="P79750" s="10"/>
      <c r="R79750" s="10"/>
      <c r="S79750" s="10"/>
      <c r="T79750" s="10"/>
    </row>
    <row r="79751" spans="16:20" x14ac:dyDescent="0.2">
      <c r="P79751" s="10"/>
      <c r="R79751" s="10"/>
      <c r="S79751" s="10"/>
      <c r="T79751" s="10"/>
    </row>
    <row r="79752" spans="16:20" x14ac:dyDescent="0.2">
      <c r="P79752" s="10"/>
      <c r="R79752" s="10"/>
      <c r="S79752" s="10"/>
      <c r="T79752" s="10"/>
    </row>
    <row r="79753" spans="16:20" x14ac:dyDescent="0.2">
      <c r="P79753" s="10"/>
      <c r="R79753" s="10"/>
      <c r="S79753" s="10"/>
      <c r="T79753" s="10"/>
    </row>
    <row r="79754" spans="16:20" x14ac:dyDescent="0.2">
      <c r="P79754" s="10"/>
      <c r="R79754" s="10"/>
      <c r="S79754" s="10"/>
      <c r="T79754" s="10"/>
    </row>
    <row r="79755" spans="16:20" x14ac:dyDescent="0.2">
      <c r="P79755" s="10"/>
      <c r="R79755" s="10"/>
      <c r="S79755" s="10"/>
      <c r="T79755" s="10"/>
    </row>
    <row r="79756" spans="16:20" x14ac:dyDescent="0.2">
      <c r="P79756" s="10"/>
      <c r="R79756" s="10"/>
      <c r="S79756" s="10"/>
      <c r="T79756" s="10"/>
    </row>
    <row r="79757" spans="16:20" x14ac:dyDescent="0.2">
      <c r="P79757" s="10"/>
      <c r="R79757" s="10"/>
      <c r="S79757" s="10"/>
      <c r="T79757" s="10"/>
    </row>
    <row r="79758" spans="16:20" x14ac:dyDescent="0.2">
      <c r="P79758" s="10"/>
      <c r="R79758" s="10"/>
      <c r="S79758" s="10"/>
      <c r="T79758" s="10"/>
    </row>
    <row r="79759" spans="16:20" x14ac:dyDescent="0.2">
      <c r="P79759" s="10"/>
      <c r="R79759" s="10"/>
      <c r="S79759" s="10"/>
      <c r="T79759" s="10"/>
    </row>
    <row r="79760" spans="16:20" x14ac:dyDescent="0.2">
      <c r="P79760" s="10"/>
      <c r="R79760" s="10"/>
      <c r="S79760" s="10"/>
      <c r="T79760" s="10"/>
    </row>
    <row r="79761" spans="16:20" x14ac:dyDescent="0.2">
      <c r="P79761" s="10"/>
      <c r="R79761" s="10"/>
      <c r="S79761" s="10"/>
      <c r="T79761" s="10"/>
    </row>
    <row r="79762" spans="16:20" x14ac:dyDescent="0.2">
      <c r="P79762" s="10"/>
      <c r="R79762" s="10"/>
      <c r="S79762" s="10"/>
      <c r="T79762" s="10"/>
    </row>
    <row r="79763" spans="16:20" x14ac:dyDescent="0.2">
      <c r="P79763" s="10"/>
      <c r="R79763" s="10"/>
      <c r="S79763" s="10"/>
      <c r="T79763" s="10"/>
    </row>
    <row r="79764" spans="16:20" x14ac:dyDescent="0.2">
      <c r="P79764" s="10"/>
      <c r="R79764" s="10"/>
      <c r="S79764" s="10"/>
      <c r="T79764" s="10"/>
    </row>
    <row r="79765" spans="16:20" x14ac:dyDescent="0.2">
      <c r="P79765" s="10"/>
      <c r="R79765" s="10"/>
      <c r="S79765" s="10"/>
      <c r="T79765" s="10"/>
    </row>
    <row r="79766" spans="16:20" x14ac:dyDescent="0.2">
      <c r="P79766" s="10"/>
      <c r="R79766" s="10"/>
      <c r="S79766" s="10"/>
      <c r="T79766" s="10"/>
    </row>
    <row r="79767" spans="16:20" x14ac:dyDescent="0.2">
      <c r="P79767" s="10"/>
      <c r="R79767" s="10"/>
      <c r="S79767" s="10"/>
      <c r="T79767" s="10"/>
    </row>
    <row r="79768" spans="16:20" x14ac:dyDescent="0.2">
      <c r="P79768" s="10"/>
      <c r="R79768" s="10"/>
      <c r="S79768" s="10"/>
      <c r="T79768" s="10"/>
    </row>
    <row r="79769" spans="16:20" x14ac:dyDescent="0.2">
      <c r="P79769" s="10"/>
      <c r="R79769" s="10"/>
      <c r="S79769" s="10"/>
      <c r="T79769" s="10"/>
    </row>
    <row r="79770" spans="16:20" x14ac:dyDescent="0.2">
      <c r="P79770" s="10"/>
      <c r="R79770" s="10"/>
      <c r="S79770" s="10"/>
      <c r="T79770" s="10"/>
    </row>
    <row r="79771" spans="16:20" x14ac:dyDescent="0.2">
      <c r="P79771" s="10"/>
      <c r="R79771" s="10"/>
      <c r="S79771" s="10"/>
      <c r="T79771" s="10"/>
    </row>
    <row r="79772" spans="16:20" x14ac:dyDescent="0.2">
      <c r="P79772" s="10"/>
      <c r="R79772" s="10"/>
      <c r="S79772" s="10"/>
      <c r="T79772" s="10"/>
    </row>
    <row r="79773" spans="16:20" x14ac:dyDescent="0.2">
      <c r="P79773" s="10"/>
      <c r="R79773" s="10"/>
      <c r="S79773" s="10"/>
      <c r="T79773" s="10"/>
    </row>
    <row r="79774" spans="16:20" x14ac:dyDescent="0.2">
      <c r="P79774" s="10"/>
      <c r="R79774" s="10"/>
      <c r="S79774" s="10"/>
      <c r="T79774" s="10"/>
    </row>
    <row r="79775" spans="16:20" x14ac:dyDescent="0.2">
      <c r="P79775" s="10"/>
      <c r="R79775" s="10"/>
      <c r="S79775" s="10"/>
      <c r="T79775" s="10"/>
    </row>
    <row r="79776" spans="16:20" x14ac:dyDescent="0.2">
      <c r="P79776" s="10"/>
      <c r="R79776" s="10"/>
      <c r="S79776" s="10"/>
      <c r="T79776" s="10"/>
    </row>
    <row r="79777" spans="16:20" x14ac:dyDescent="0.2">
      <c r="P79777" s="10"/>
      <c r="R79777" s="10"/>
      <c r="S79777" s="10"/>
      <c r="T79777" s="10"/>
    </row>
    <row r="79778" spans="16:20" x14ac:dyDescent="0.2">
      <c r="P79778" s="10"/>
      <c r="R79778" s="10"/>
      <c r="S79778" s="10"/>
      <c r="T79778" s="10"/>
    </row>
    <row r="79779" spans="16:20" x14ac:dyDescent="0.2">
      <c r="P79779" s="10"/>
      <c r="R79779" s="10"/>
      <c r="S79779" s="10"/>
      <c r="T79779" s="10"/>
    </row>
    <row r="79780" spans="16:20" x14ac:dyDescent="0.2">
      <c r="P79780" s="10"/>
      <c r="R79780" s="10"/>
      <c r="S79780" s="10"/>
      <c r="T79780" s="10"/>
    </row>
    <row r="79781" spans="16:20" x14ac:dyDescent="0.2">
      <c r="P79781" s="10"/>
      <c r="R79781" s="10"/>
      <c r="S79781" s="10"/>
      <c r="T79781" s="10"/>
    </row>
    <row r="79782" spans="16:20" x14ac:dyDescent="0.2">
      <c r="P79782" s="10"/>
      <c r="R79782" s="10"/>
      <c r="S79782" s="10"/>
      <c r="T79782" s="10"/>
    </row>
    <row r="79783" spans="16:20" x14ac:dyDescent="0.2">
      <c r="P79783" s="10"/>
      <c r="R79783" s="10"/>
      <c r="S79783" s="10"/>
      <c r="T79783" s="10"/>
    </row>
    <row r="79784" spans="16:20" x14ac:dyDescent="0.2">
      <c r="P79784" s="10"/>
      <c r="R79784" s="10"/>
      <c r="S79784" s="10"/>
      <c r="T79784" s="10"/>
    </row>
    <row r="79785" spans="16:20" x14ac:dyDescent="0.2">
      <c r="P79785" s="10"/>
      <c r="R79785" s="10"/>
      <c r="S79785" s="10"/>
      <c r="T79785" s="10"/>
    </row>
    <row r="79786" spans="16:20" x14ac:dyDescent="0.2">
      <c r="P79786" s="10"/>
      <c r="R79786" s="10"/>
      <c r="S79786" s="10"/>
      <c r="T79786" s="10"/>
    </row>
    <row r="79787" spans="16:20" x14ac:dyDescent="0.2">
      <c r="P79787" s="10"/>
      <c r="R79787" s="10"/>
      <c r="S79787" s="10"/>
      <c r="T79787" s="10"/>
    </row>
    <row r="79788" spans="16:20" x14ac:dyDescent="0.2">
      <c r="P79788" s="10"/>
      <c r="R79788" s="10"/>
      <c r="S79788" s="10"/>
      <c r="T79788" s="10"/>
    </row>
    <row r="79789" spans="16:20" x14ac:dyDescent="0.2">
      <c r="P79789" s="10"/>
      <c r="R79789" s="10"/>
      <c r="S79789" s="10"/>
      <c r="T79789" s="10"/>
    </row>
    <row r="79790" spans="16:20" x14ac:dyDescent="0.2">
      <c r="P79790" s="10"/>
      <c r="R79790" s="10"/>
      <c r="S79790" s="10"/>
      <c r="T79790" s="10"/>
    </row>
    <row r="79791" spans="16:20" x14ac:dyDescent="0.2">
      <c r="P79791" s="10"/>
      <c r="R79791" s="10"/>
      <c r="S79791" s="10"/>
      <c r="T79791" s="10"/>
    </row>
    <row r="79792" spans="16:20" x14ac:dyDescent="0.2">
      <c r="P79792" s="10"/>
      <c r="R79792" s="10"/>
      <c r="S79792" s="10"/>
      <c r="T79792" s="10"/>
    </row>
    <row r="79793" spans="16:20" x14ac:dyDescent="0.2">
      <c r="P79793" s="10"/>
      <c r="R79793" s="10"/>
      <c r="S79793" s="10"/>
      <c r="T79793" s="10"/>
    </row>
    <row r="79794" spans="16:20" x14ac:dyDescent="0.2">
      <c r="P79794" s="10"/>
      <c r="R79794" s="10"/>
      <c r="S79794" s="10"/>
      <c r="T79794" s="10"/>
    </row>
    <row r="79795" spans="16:20" x14ac:dyDescent="0.2">
      <c r="P79795" s="10"/>
      <c r="R79795" s="10"/>
      <c r="S79795" s="10"/>
      <c r="T79795" s="10"/>
    </row>
    <row r="79796" spans="16:20" x14ac:dyDescent="0.2">
      <c r="P79796" s="10"/>
      <c r="R79796" s="10"/>
      <c r="S79796" s="10"/>
      <c r="T79796" s="10"/>
    </row>
    <row r="79797" spans="16:20" x14ac:dyDescent="0.2">
      <c r="P79797" s="10"/>
      <c r="R79797" s="10"/>
      <c r="S79797" s="10"/>
      <c r="T79797" s="10"/>
    </row>
    <row r="79798" spans="16:20" x14ac:dyDescent="0.2">
      <c r="P79798" s="10"/>
      <c r="R79798" s="10"/>
      <c r="S79798" s="10"/>
      <c r="T79798" s="10"/>
    </row>
    <row r="79799" spans="16:20" x14ac:dyDescent="0.2">
      <c r="P79799" s="10"/>
      <c r="R79799" s="10"/>
      <c r="S79799" s="10"/>
      <c r="T79799" s="10"/>
    </row>
    <row r="79800" spans="16:20" x14ac:dyDescent="0.2">
      <c r="P79800" s="10"/>
      <c r="R79800" s="10"/>
      <c r="S79800" s="10"/>
      <c r="T79800" s="10"/>
    </row>
    <row r="79801" spans="16:20" x14ac:dyDescent="0.2">
      <c r="P79801" s="10"/>
      <c r="R79801" s="10"/>
      <c r="S79801" s="10"/>
      <c r="T79801" s="10"/>
    </row>
    <row r="79802" spans="16:20" x14ac:dyDescent="0.2">
      <c r="P79802" s="10"/>
      <c r="R79802" s="10"/>
      <c r="S79802" s="10"/>
      <c r="T79802" s="10"/>
    </row>
    <row r="79803" spans="16:20" x14ac:dyDescent="0.2">
      <c r="P79803" s="10"/>
      <c r="R79803" s="10"/>
      <c r="S79803" s="10"/>
      <c r="T79803" s="10"/>
    </row>
    <row r="79804" spans="16:20" x14ac:dyDescent="0.2">
      <c r="P79804" s="10"/>
      <c r="R79804" s="10"/>
      <c r="S79804" s="10"/>
      <c r="T79804" s="10"/>
    </row>
    <row r="79805" spans="16:20" x14ac:dyDescent="0.2">
      <c r="P79805" s="10"/>
      <c r="R79805" s="10"/>
      <c r="S79805" s="10"/>
      <c r="T79805" s="10"/>
    </row>
    <row r="79806" spans="16:20" x14ac:dyDescent="0.2">
      <c r="P79806" s="10"/>
      <c r="R79806" s="10"/>
      <c r="S79806" s="10"/>
      <c r="T79806" s="10"/>
    </row>
    <row r="79807" spans="16:20" x14ac:dyDescent="0.2">
      <c r="P79807" s="10"/>
      <c r="R79807" s="10"/>
      <c r="S79807" s="10"/>
      <c r="T79807" s="10"/>
    </row>
    <row r="79808" spans="16:20" x14ac:dyDescent="0.2">
      <c r="P79808" s="10"/>
      <c r="R79808" s="10"/>
      <c r="S79808" s="10"/>
      <c r="T79808" s="10"/>
    </row>
    <row r="79809" spans="16:20" x14ac:dyDescent="0.2">
      <c r="P79809" s="10"/>
      <c r="R79809" s="10"/>
      <c r="S79809" s="10"/>
      <c r="T79809" s="10"/>
    </row>
    <row r="79810" spans="16:20" x14ac:dyDescent="0.2">
      <c r="P79810" s="10"/>
      <c r="R79810" s="10"/>
      <c r="S79810" s="10"/>
      <c r="T79810" s="10"/>
    </row>
    <row r="79811" spans="16:20" x14ac:dyDescent="0.2">
      <c r="P79811" s="10"/>
      <c r="R79811" s="10"/>
      <c r="S79811" s="10"/>
      <c r="T79811" s="10"/>
    </row>
    <row r="79812" spans="16:20" x14ac:dyDescent="0.2">
      <c r="P79812" s="10"/>
      <c r="R79812" s="10"/>
      <c r="S79812" s="10"/>
      <c r="T79812" s="10"/>
    </row>
    <row r="79813" spans="16:20" x14ac:dyDescent="0.2">
      <c r="P79813" s="10"/>
      <c r="R79813" s="10"/>
      <c r="S79813" s="10"/>
      <c r="T79813" s="10"/>
    </row>
    <row r="79814" spans="16:20" x14ac:dyDescent="0.2">
      <c r="P79814" s="10"/>
      <c r="R79814" s="10"/>
      <c r="S79814" s="10"/>
      <c r="T79814" s="10"/>
    </row>
    <row r="79815" spans="16:20" x14ac:dyDescent="0.2">
      <c r="P79815" s="10"/>
      <c r="R79815" s="10"/>
      <c r="S79815" s="10"/>
      <c r="T79815" s="10"/>
    </row>
    <row r="79816" spans="16:20" x14ac:dyDescent="0.2">
      <c r="P79816" s="10"/>
      <c r="R79816" s="10"/>
      <c r="S79816" s="10"/>
      <c r="T79816" s="10"/>
    </row>
    <row r="79817" spans="16:20" x14ac:dyDescent="0.2">
      <c r="P79817" s="10"/>
      <c r="R79817" s="10"/>
      <c r="S79817" s="10"/>
      <c r="T79817" s="10"/>
    </row>
    <row r="79818" spans="16:20" x14ac:dyDescent="0.2">
      <c r="P79818" s="10"/>
      <c r="R79818" s="10"/>
      <c r="S79818" s="10"/>
      <c r="T79818" s="10"/>
    </row>
    <row r="79819" spans="16:20" x14ac:dyDescent="0.2">
      <c r="P79819" s="10"/>
      <c r="R79819" s="10"/>
      <c r="S79819" s="10"/>
      <c r="T79819" s="10"/>
    </row>
    <row r="79820" spans="16:20" x14ac:dyDescent="0.2">
      <c r="P79820" s="10"/>
      <c r="R79820" s="10"/>
      <c r="S79820" s="10"/>
      <c r="T79820" s="10"/>
    </row>
    <row r="79821" spans="16:20" x14ac:dyDescent="0.2">
      <c r="P79821" s="10"/>
      <c r="R79821" s="10"/>
      <c r="S79821" s="10"/>
      <c r="T79821" s="10"/>
    </row>
    <row r="79822" spans="16:20" x14ac:dyDescent="0.2">
      <c r="P79822" s="10"/>
      <c r="R79822" s="10"/>
      <c r="S79822" s="10"/>
      <c r="T79822" s="10"/>
    </row>
    <row r="79823" spans="16:20" x14ac:dyDescent="0.2">
      <c r="P79823" s="10"/>
      <c r="R79823" s="10"/>
      <c r="S79823" s="10"/>
      <c r="T79823" s="10"/>
    </row>
    <row r="79824" spans="16:20" x14ac:dyDescent="0.2">
      <c r="P79824" s="10"/>
      <c r="R79824" s="10"/>
      <c r="S79824" s="10"/>
      <c r="T79824" s="10"/>
    </row>
    <row r="79825" spans="16:20" x14ac:dyDescent="0.2">
      <c r="P79825" s="10"/>
      <c r="R79825" s="10"/>
      <c r="S79825" s="10"/>
      <c r="T79825" s="10"/>
    </row>
    <row r="79826" spans="16:20" x14ac:dyDescent="0.2">
      <c r="P79826" s="10"/>
      <c r="R79826" s="10"/>
      <c r="S79826" s="10"/>
      <c r="T79826" s="10"/>
    </row>
    <row r="79827" spans="16:20" x14ac:dyDescent="0.2">
      <c r="P79827" s="10"/>
      <c r="R79827" s="10"/>
      <c r="S79827" s="10"/>
      <c r="T79827" s="10"/>
    </row>
    <row r="79828" spans="16:20" x14ac:dyDescent="0.2">
      <c r="P79828" s="10"/>
      <c r="R79828" s="10"/>
      <c r="S79828" s="10"/>
      <c r="T79828" s="10"/>
    </row>
    <row r="79829" spans="16:20" x14ac:dyDescent="0.2">
      <c r="P79829" s="10"/>
      <c r="R79829" s="10"/>
      <c r="S79829" s="10"/>
      <c r="T79829" s="10"/>
    </row>
    <row r="79830" spans="16:20" x14ac:dyDescent="0.2">
      <c r="P79830" s="10"/>
      <c r="R79830" s="10"/>
      <c r="S79830" s="10"/>
      <c r="T79830" s="10"/>
    </row>
    <row r="79831" spans="16:20" x14ac:dyDescent="0.2">
      <c r="P79831" s="10"/>
      <c r="R79831" s="10"/>
      <c r="S79831" s="10"/>
      <c r="T79831" s="10"/>
    </row>
    <row r="79832" spans="16:20" x14ac:dyDescent="0.2">
      <c r="P79832" s="10"/>
      <c r="R79832" s="10"/>
      <c r="S79832" s="10"/>
      <c r="T79832" s="10"/>
    </row>
    <row r="79833" spans="16:20" x14ac:dyDescent="0.2">
      <c r="P79833" s="10"/>
      <c r="R79833" s="10"/>
      <c r="S79833" s="10"/>
      <c r="T79833" s="10"/>
    </row>
    <row r="79834" spans="16:20" x14ac:dyDescent="0.2">
      <c r="P79834" s="10"/>
      <c r="R79834" s="10"/>
      <c r="S79834" s="10"/>
      <c r="T79834" s="10"/>
    </row>
    <row r="79835" spans="16:20" x14ac:dyDescent="0.2">
      <c r="P79835" s="10"/>
      <c r="R79835" s="10"/>
      <c r="S79835" s="10"/>
      <c r="T79835" s="10"/>
    </row>
    <row r="79836" spans="16:20" x14ac:dyDescent="0.2">
      <c r="P79836" s="10"/>
      <c r="R79836" s="10"/>
      <c r="S79836" s="10"/>
      <c r="T79836" s="10"/>
    </row>
    <row r="79837" spans="16:20" x14ac:dyDescent="0.2">
      <c r="P79837" s="10"/>
      <c r="R79837" s="10"/>
      <c r="S79837" s="10"/>
      <c r="T79837" s="10"/>
    </row>
    <row r="79838" spans="16:20" x14ac:dyDescent="0.2">
      <c r="P79838" s="10"/>
      <c r="R79838" s="10"/>
      <c r="S79838" s="10"/>
      <c r="T79838" s="10"/>
    </row>
    <row r="79839" spans="16:20" x14ac:dyDescent="0.2">
      <c r="P79839" s="10"/>
      <c r="R79839" s="10"/>
      <c r="S79839" s="10"/>
      <c r="T79839" s="10"/>
    </row>
    <row r="79840" spans="16:20" x14ac:dyDescent="0.2">
      <c r="P79840" s="10"/>
      <c r="R79840" s="10"/>
      <c r="S79840" s="10"/>
      <c r="T79840" s="10"/>
    </row>
    <row r="79841" spans="16:20" x14ac:dyDescent="0.2">
      <c r="P79841" s="10"/>
      <c r="R79841" s="10"/>
      <c r="S79841" s="10"/>
      <c r="T79841" s="10"/>
    </row>
    <row r="79842" spans="16:20" x14ac:dyDescent="0.2">
      <c r="P79842" s="10"/>
      <c r="R79842" s="10"/>
      <c r="S79842" s="10"/>
      <c r="T79842" s="10"/>
    </row>
    <row r="79843" spans="16:20" x14ac:dyDescent="0.2">
      <c r="P79843" s="10"/>
      <c r="R79843" s="10"/>
      <c r="S79843" s="10"/>
      <c r="T79843" s="10"/>
    </row>
    <row r="79844" spans="16:20" x14ac:dyDescent="0.2">
      <c r="P79844" s="10"/>
      <c r="R79844" s="10"/>
      <c r="S79844" s="10"/>
      <c r="T79844" s="10"/>
    </row>
    <row r="79845" spans="16:20" x14ac:dyDescent="0.2">
      <c r="P79845" s="10"/>
      <c r="R79845" s="10"/>
      <c r="S79845" s="10"/>
      <c r="T79845" s="10"/>
    </row>
    <row r="79846" spans="16:20" x14ac:dyDescent="0.2">
      <c r="P79846" s="10"/>
      <c r="R79846" s="10"/>
      <c r="S79846" s="10"/>
      <c r="T79846" s="10"/>
    </row>
    <row r="79847" spans="16:20" x14ac:dyDescent="0.2">
      <c r="P79847" s="10"/>
      <c r="R79847" s="10"/>
      <c r="S79847" s="10"/>
      <c r="T79847" s="10"/>
    </row>
    <row r="79848" spans="16:20" x14ac:dyDescent="0.2">
      <c r="P79848" s="10"/>
      <c r="R79848" s="10"/>
      <c r="S79848" s="10"/>
      <c r="T79848" s="10"/>
    </row>
    <row r="79849" spans="16:20" x14ac:dyDescent="0.2">
      <c r="P79849" s="10"/>
      <c r="R79849" s="10"/>
      <c r="S79849" s="10"/>
      <c r="T79849" s="10"/>
    </row>
    <row r="79850" spans="16:20" x14ac:dyDescent="0.2">
      <c r="P79850" s="10"/>
      <c r="R79850" s="10"/>
      <c r="S79850" s="10"/>
      <c r="T79850" s="10"/>
    </row>
    <row r="79851" spans="16:20" x14ac:dyDescent="0.2">
      <c r="P79851" s="10"/>
      <c r="R79851" s="10"/>
      <c r="S79851" s="10"/>
      <c r="T79851" s="10"/>
    </row>
    <row r="79852" spans="16:20" x14ac:dyDescent="0.2">
      <c r="P79852" s="10"/>
      <c r="R79852" s="10"/>
      <c r="S79852" s="10"/>
      <c r="T79852" s="10"/>
    </row>
    <row r="79853" spans="16:20" x14ac:dyDescent="0.2">
      <c r="P79853" s="10"/>
      <c r="R79853" s="10"/>
      <c r="S79853" s="10"/>
      <c r="T79853" s="10"/>
    </row>
    <row r="79854" spans="16:20" x14ac:dyDescent="0.2">
      <c r="P79854" s="10"/>
      <c r="R79854" s="10"/>
      <c r="S79854" s="10"/>
      <c r="T79854" s="10"/>
    </row>
    <row r="79855" spans="16:20" x14ac:dyDescent="0.2">
      <c r="P79855" s="10"/>
      <c r="R79855" s="10"/>
      <c r="S79855" s="10"/>
      <c r="T79855" s="10"/>
    </row>
    <row r="79856" spans="16:20" x14ac:dyDescent="0.2">
      <c r="P79856" s="10"/>
      <c r="R79856" s="10"/>
      <c r="S79856" s="10"/>
      <c r="T79856" s="10"/>
    </row>
    <row r="79857" spans="16:20" x14ac:dyDescent="0.2">
      <c r="P79857" s="10"/>
      <c r="R79857" s="10"/>
      <c r="S79857" s="10"/>
      <c r="T79857" s="10"/>
    </row>
    <row r="79858" spans="16:20" x14ac:dyDescent="0.2">
      <c r="P79858" s="10"/>
      <c r="R79858" s="10"/>
      <c r="S79858" s="10"/>
      <c r="T79858" s="10"/>
    </row>
    <row r="79859" spans="16:20" x14ac:dyDescent="0.2">
      <c r="P79859" s="10"/>
      <c r="R79859" s="10"/>
      <c r="S79859" s="10"/>
      <c r="T79859" s="10"/>
    </row>
    <row r="79860" spans="16:20" x14ac:dyDescent="0.2">
      <c r="P79860" s="10"/>
      <c r="R79860" s="10"/>
      <c r="S79860" s="10"/>
      <c r="T79860" s="10"/>
    </row>
    <row r="79861" spans="16:20" x14ac:dyDescent="0.2">
      <c r="P79861" s="10"/>
      <c r="R79861" s="10"/>
      <c r="S79861" s="10"/>
      <c r="T79861" s="10"/>
    </row>
    <row r="79862" spans="16:20" x14ac:dyDescent="0.2">
      <c r="P79862" s="10"/>
      <c r="R79862" s="10"/>
      <c r="S79862" s="10"/>
      <c r="T79862" s="10"/>
    </row>
    <row r="79863" spans="16:20" x14ac:dyDescent="0.2">
      <c r="P79863" s="10"/>
      <c r="R79863" s="10"/>
      <c r="S79863" s="10"/>
      <c r="T79863" s="10"/>
    </row>
    <row r="79864" spans="16:20" x14ac:dyDescent="0.2">
      <c r="P79864" s="10"/>
      <c r="R79864" s="10"/>
      <c r="S79864" s="10"/>
      <c r="T79864" s="10"/>
    </row>
    <row r="79865" spans="16:20" x14ac:dyDescent="0.2">
      <c r="P79865" s="10"/>
      <c r="R79865" s="10"/>
      <c r="S79865" s="10"/>
      <c r="T79865" s="10"/>
    </row>
    <row r="79866" spans="16:20" x14ac:dyDescent="0.2">
      <c r="P79866" s="10"/>
      <c r="R79866" s="10"/>
      <c r="S79866" s="10"/>
      <c r="T79866" s="10"/>
    </row>
    <row r="79867" spans="16:20" x14ac:dyDescent="0.2">
      <c r="P79867" s="10"/>
      <c r="R79867" s="10"/>
      <c r="S79867" s="10"/>
      <c r="T79867" s="10"/>
    </row>
    <row r="79868" spans="16:20" x14ac:dyDescent="0.2">
      <c r="P79868" s="10"/>
      <c r="R79868" s="10"/>
      <c r="S79868" s="10"/>
      <c r="T79868" s="10"/>
    </row>
    <row r="79869" spans="16:20" x14ac:dyDescent="0.2">
      <c r="P79869" s="10"/>
      <c r="R79869" s="10"/>
      <c r="S79869" s="10"/>
      <c r="T79869" s="10"/>
    </row>
    <row r="79870" spans="16:20" x14ac:dyDescent="0.2">
      <c r="P79870" s="10"/>
      <c r="R79870" s="10"/>
      <c r="S79870" s="10"/>
      <c r="T79870" s="10"/>
    </row>
    <row r="79871" spans="16:20" x14ac:dyDescent="0.2">
      <c r="P79871" s="10"/>
      <c r="R79871" s="10"/>
      <c r="S79871" s="10"/>
      <c r="T79871" s="10"/>
    </row>
    <row r="79872" spans="16:20" x14ac:dyDescent="0.2">
      <c r="P79872" s="10"/>
      <c r="R79872" s="10"/>
      <c r="S79872" s="10"/>
      <c r="T79872" s="10"/>
    </row>
    <row r="79873" spans="16:20" x14ac:dyDescent="0.2">
      <c r="P79873" s="10"/>
      <c r="R79873" s="10"/>
      <c r="S79873" s="10"/>
      <c r="T79873" s="10"/>
    </row>
    <row r="79874" spans="16:20" x14ac:dyDescent="0.2">
      <c r="P79874" s="10"/>
      <c r="R79874" s="10"/>
      <c r="S79874" s="10"/>
      <c r="T79874" s="10"/>
    </row>
    <row r="79875" spans="16:20" x14ac:dyDescent="0.2">
      <c r="P79875" s="10"/>
      <c r="R79875" s="10"/>
      <c r="S79875" s="10"/>
      <c r="T79875" s="10"/>
    </row>
    <row r="79876" spans="16:20" x14ac:dyDescent="0.2">
      <c r="P79876" s="10"/>
      <c r="R79876" s="10"/>
      <c r="S79876" s="10"/>
      <c r="T79876" s="10"/>
    </row>
    <row r="79877" spans="16:20" x14ac:dyDescent="0.2">
      <c r="P79877" s="10"/>
      <c r="R79877" s="10"/>
      <c r="S79877" s="10"/>
      <c r="T79877" s="10"/>
    </row>
    <row r="79878" spans="16:20" x14ac:dyDescent="0.2">
      <c r="P79878" s="10"/>
      <c r="R79878" s="10"/>
      <c r="S79878" s="10"/>
      <c r="T79878" s="10"/>
    </row>
    <row r="79879" spans="16:20" x14ac:dyDescent="0.2">
      <c r="P79879" s="10"/>
      <c r="R79879" s="10"/>
      <c r="S79879" s="10"/>
      <c r="T79879" s="10"/>
    </row>
    <row r="79880" spans="16:20" x14ac:dyDescent="0.2">
      <c r="P79880" s="10"/>
      <c r="R79880" s="10"/>
      <c r="S79880" s="10"/>
      <c r="T79880" s="10"/>
    </row>
    <row r="79881" spans="16:20" x14ac:dyDescent="0.2">
      <c r="P79881" s="10"/>
      <c r="R79881" s="10"/>
      <c r="S79881" s="10"/>
      <c r="T79881" s="10"/>
    </row>
    <row r="79882" spans="16:20" x14ac:dyDescent="0.2">
      <c r="P79882" s="10"/>
      <c r="R79882" s="10"/>
      <c r="S79882" s="10"/>
      <c r="T79882" s="10"/>
    </row>
    <row r="79883" spans="16:20" x14ac:dyDescent="0.2">
      <c r="P79883" s="10"/>
      <c r="R79883" s="10"/>
      <c r="S79883" s="10"/>
      <c r="T79883" s="10"/>
    </row>
    <row r="79884" spans="16:20" x14ac:dyDescent="0.2">
      <c r="P79884" s="10"/>
      <c r="R79884" s="10"/>
      <c r="S79884" s="10"/>
      <c r="T79884" s="10"/>
    </row>
    <row r="79885" spans="16:20" x14ac:dyDescent="0.2">
      <c r="P79885" s="10"/>
      <c r="R79885" s="10"/>
      <c r="S79885" s="10"/>
      <c r="T79885" s="10"/>
    </row>
    <row r="79886" spans="16:20" x14ac:dyDescent="0.2">
      <c r="P79886" s="10"/>
      <c r="R79886" s="10"/>
      <c r="S79886" s="10"/>
      <c r="T79886" s="10"/>
    </row>
    <row r="79887" spans="16:20" x14ac:dyDescent="0.2">
      <c r="P79887" s="10"/>
      <c r="R79887" s="10"/>
      <c r="S79887" s="10"/>
      <c r="T79887" s="10"/>
    </row>
    <row r="79888" spans="16:20" x14ac:dyDescent="0.2">
      <c r="P79888" s="10"/>
      <c r="R79888" s="10"/>
      <c r="S79888" s="10"/>
      <c r="T79888" s="10"/>
    </row>
    <row r="79889" spans="16:20" x14ac:dyDescent="0.2">
      <c r="P79889" s="10"/>
      <c r="R79889" s="10"/>
      <c r="S79889" s="10"/>
      <c r="T79889" s="10"/>
    </row>
    <row r="79890" spans="16:20" x14ac:dyDescent="0.2">
      <c r="P79890" s="10"/>
      <c r="R79890" s="10"/>
      <c r="S79890" s="10"/>
      <c r="T79890" s="10"/>
    </row>
    <row r="79891" spans="16:20" x14ac:dyDescent="0.2">
      <c r="P79891" s="10"/>
      <c r="R79891" s="10"/>
      <c r="S79891" s="10"/>
      <c r="T79891" s="10"/>
    </row>
    <row r="79892" spans="16:20" x14ac:dyDescent="0.2">
      <c r="P79892" s="10"/>
      <c r="R79892" s="10"/>
      <c r="S79892" s="10"/>
      <c r="T79892" s="10"/>
    </row>
    <row r="79893" spans="16:20" x14ac:dyDescent="0.2">
      <c r="P79893" s="10"/>
      <c r="R79893" s="10"/>
      <c r="S79893" s="10"/>
      <c r="T79893" s="10"/>
    </row>
    <row r="79894" spans="16:20" x14ac:dyDescent="0.2">
      <c r="P79894" s="10"/>
      <c r="R79894" s="10"/>
      <c r="S79894" s="10"/>
      <c r="T79894" s="10"/>
    </row>
    <row r="79895" spans="16:20" x14ac:dyDescent="0.2">
      <c r="P79895" s="10"/>
      <c r="R79895" s="10"/>
      <c r="S79895" s="10"/>
      <c r="T79895" s="10"/>
    </row>
    <row r="79896" spans="16:20" x14ac:dyDescent="0.2">
      <c r="P79896" s="10"/>
      <c r="R79896" s="10"/>
      <c r="S79896" s="10"/>
      <c r="T79896" s="10"/>
    </row>
    <row r="79897" spans="16:20" x14ac:dyDescent="0.2">
      <c r="P79897" s="10"/>
      <c r="R79897" s="10"/>
      <c r="S79897" s="10"/>
      <c r="T79897" s="10"/>
    </row>
    <row r="79898" spans="16:20" x14ac:dyDescent="0.2">
      <c r="P79898" s="10"/>
      <c r="R79898" s="10"/>
      <c r="S79898" s="10"/>
      <c r="T79898" s="10"/>
    </row>
    <row r="79899" spans="16:20" x14ac:dyDescent="0.2">
      <c r="P79899" s="10"/>
      <c r="R79899" s="10"/>
      <c r="S79899" s="10"/>
      <c r="T79899" s="10"/>
    </row>
    <row r="79900" spans="16:20" x14ac:dyDescent="0.2">
      <c r="P79900" s="10"/>
      <c r="R79900" s="10"/>
      <c r="S79900" s="10"/>
      <c r="T79900" s="10"/>
    </row>
    <row r="79901" spans="16:20" x14ac:dyDescent="0.2">
      <c r="P79901" s="10"/>
      <c r="R79901" s="10"/>
      <c r="S79901" s="10"/>
      <c r="T79901" s="10"/>
    </row>
    <row r="79902" spans="16:20" x14ac:dyDescent="0.2">
      <c r="P79902" s="10"/>
      <c r="R79902" s="10"/>
      <c r="S79902" s="10"/>
      <c r="T79902" s="10"/>
    </row>
    <row r="79903" spans="16:20" x14ac:dyDescent="0.2">
      <c r="P79903" s="10"/>
      <c r="R79903" s="10"/>
      <c r="S79903" s="10"/>
      <c r="T79903" s="10"/>
    </row>
    <row r="79904" spans="16:20" x14ac:dyDescent="0.2">
      <c r="P79904" s="10"/>
      <c r="R79904" s="10"/>
      <c r="S79904" s="10"/>
      <c r="T79904" s="10"/>
    </row>
    <row r="79905" spans="16:20" x14ac:dyDescent="0.2">
      <c r="P79905" s="10"/>
      <c r="R79905" s="10"/>
      <c r="S79905" s="10"/>
      <c r="T79905" s="10"/>
    </row>
    <row r="79906" spans="16:20" x14ac:dyDescent="0.2">
      <c r="P79906" s="10"/>
      <c r="R79906" s="10"/>
      <c r="S79906" s="10"/>
      <c r="T79906" s="10"/>
    </row>
    <row r="79907" spans="16:20" x14ac:dyDescent="0.2">
      <c r="P79907" s="10"/>
      <c r="R79907" s="10"/>
      <c r="S79907" s="10"/>
      <c r="T79907" s="10"/>
    </row>
    <row r="79908" spans="16:20" x14ac:dyDescent="0.2">
      <c r="P79908" s="10"/>
      <c r="R79908" s="10"/>
      <c r="S79908" s="10"/>
      <c r="T79908" s="10"/>
    </row>
    <row r="79909" spans="16:20" x14ac:dyDescent="0.2">
      <c r="P79909" s="10"/>
      <c r="R79909" s="10"/>
      <c r="S79909" s="10"/>
      <c r="T79909" s="10"/>
    </row>
    <row r="79910" spans="16:20" x14ac:dyDescent="0.2">
      <c r="P79910" s="10"/>
      <c r="R79910" s="10"/>
      <c r="S79910" s="10"/>
      <c r="T79910" s="10"/>
    </row>
    <row r="79911" spans="16:20" x14ac:dyDescent="0.2">
      <c r="P79911" s="10"/>
      <c r="R79911" s="10"/>
      <c r="S79911" s="10"/>
      <c r="T79911" s="10"/>
    </row>
    <row r="79912" spans="16:20" x14ac:dyDescent="0.2">
      <c r="P79912" s="10"/>
      <c r="R79912" s="10"/>
      <c r="S79912" s="10"/>
      <c r="T79912" s="10"/>
    </row>
    <row r="79913" spans="16:20" x14ac:dyDescent="0.2">
      <c r="P79913" s="10"/>
      <c r="R79913" s="10"/>
      <c r="S79913" s="10"/>
      <c r="T79913" s="10"/>
    </row>
    <row r="79914" spans="16:20" x14ac:dyDescent="0.2">
      <c r="P79914" s="10"/>
      <c r="R79914" s="10"/>
      <c r="S79914" s="10"/>
      <c r="T79914" s="10"/>
    </row>
    <row r="79915" spans="16:20" x14ac:dyDescent="0.2">
      <c r="P79915" s="10"/>
      <c r="R79915" s="10"/>
      <c r="S79915" s="10"/>
      <c r="T79915" s="10"/>
    </row>
    <row r="79916" spans="16:20" x14ac:dyDescent="0.2">
      <c r="P79916" s="10"/>
      <c r="R79916" s="10"/>
      <c r="S79916" s="10"/>
      <c r="T79916" s="10"/>
    </row>
    <row r="79917" spans="16:20" x14ac:dyDescent="0.2">
      <c r="P79917" s="10"/>
      <c r="R79917" s="10"/>
      <c r="S79917" s="10"/>
      <c r="T79917" s="10"/>
    </row>
    <row r="79918" spans="16:20" x14ac:dyDescent="0.2">
      <c r="P79918" s="10"/>
      <c r="R79918" s="10"/>
      <c r="S79918" s="10"/>
      <c r="T79918" s="10"/>
    </row>
    <row r="79919" spans="16:20" x14ac:dyDescent="0.2">
      <c r="P79919" s="10"/>
      <c r="R79919" s="10"/>
      <c r="S79919" s="10"/>
      <c r="T79919" s="10"/>
    </row>
    <row r="79920" spans="16:20" x14ac:dyDescent="0.2">
      <c r="P79920" s="10"/>
      <c r="R79920" s="10"/>
      <c r="S79920" s="10"/>
      <c r="T79920" s="10"/>
    </row>
    <row r="79921" spans="16:20" x14ac:dyDescent="0.2">
      <c r="P79921" s="10"/>
      <c r="R79921" s="10"/>
      <c r="S79921" s="10"/>
      <c r="T79921" s="10"/>
    </row>
    <row r="79922" spans="16:20" x14ac:dyDescent="0.2">
      <c r="P79922" s="10"/>
      <c r="R79922" s="10"/>
      <c r="S79922" s="10"/>
      <c r="T79922" s="10"/>
    </row>
    <row r="79923" spans="16:20" x14ac:dyDescent="0.2">
      <c r="P79923" s="10"/>
      <c r="R79923" s="10"/>
      <c r="S79923" s="10"/>
      <c r="T79923" s="10"/>
    </row>
    <row r="79924" spans="16:20" x14ac:dyDescent="0.2">
      <c r="P79924" s="10"/>
      <c r="R79924" s="10"/>
      <c r="S79924" s="10"/>
      <c r="T79924" s="10"/>
    </row>
    <row r="79925" spans="16:20" x14ac:dyDescent="0.2">
      <c r="P79925" s="10"/>
      <c r="R79925" s="10"/>
      <c r="S79925" s="10"/>
      <c r="T79925" s="10"/>
    </row>
    <row r="79926" spans="16:20" x14ac:dyDescent="0.2">
      <c r="P79926" s="10"/>
      <c r="R79926" s="10"/>
      <c r="S79926" s="10"/>
      <c r="T79926" s="10"/>
    </row>
    <row r="79927" spans="16:20" x14ac:dyDescent="0.2">
      <c r="P79927" s="10"/>
      <c r="R79927" s="10"/>
      <c r="S79927" s="10"/>
      <c r="T79927" s="10"/>
    </row>
    <row r="79928" spans="16:20" x14ac:dyDescent="0.2">
      <c r="P79928" s="10"/>
      <c r="R79928" s="10"/>
      <c r="S79928" s="10"/>
      <c r="T79928" s="10"/>
    </row>
    <row r="79929" spans="16:20" x14ac:dyDescent="0.2">
      <c r="P79929" s="10"/>
      <c r="R79929" s="10"/>
      <c r="S79929" s="10"/>
      <c r="T79929" s="10"/>
    </row>
    <row r="79930" spans="16:20" x14ac:dyDescent="0.2">
      <c r="P79930" s="10"/>
      <c r="R79930" s="10"/>
      <c r="S79930" s="10"/>
      <c r="T79930" s="10"/>
    </row>
    <row r="79931" spans="16:20" x14ac:dyDescent="0.2">
      <c r="P79931" s="10"/>
      <c r="R79931" s="10"/>
      <c r="S79931" s="10"/>
      <c r="T79931" s="10"/>
    </row>
    <row r="79932" spans="16:20" x14ac:dyDescent="0.2">
      <c r="P79932" s="10"/>
      <c r="R79932" s="10"/>
      <c r="S79932" s="10"/>
      <c r="T79932" s="10"/>
    </row>
    <row r="79933" spans="16:20" x14ac:dyDescent="0.2">
      <c r="P79933" s="10"/>
      <c r="R79933" s="10"/>
      <c r="S79933" s="10"/>
      <c r="T79933" s="10"/>
    </row>
    <row r="79934" spans="16:20" x14ac:dyDescent="0.2">
      <c r="P79934" s="10"/>
      <c r="R79934" s="10"/>
      <c r="S79934" s="10"/>
      <c r="T79934" s="10"/>
    </row>
    <row r="79935" spans="16:20" x14ac:dyDescent="0.2">
      <c r="P79935" s="10"/>
      <c r="R79935" s="10"/>
      <c r="S79935" s="10"/>
      <c r="T79935" s="10"/>
    </row>
    <row r="79936" spans="16:20" x14ac:dyDescent="0.2">
      <c r="P79936" s="10"/>
      <c r="R79936" s="10"/>
      <c r="S79936" s="10"/>
      <c r="T79936" s="10"/>
    </row>
    <row r="79937" spans="16:20" x14ac:dyDescent="0.2">
      <c r="P79937" s="10"/>
      <c r="R79937" s="10"/>
      <c r="S79937" s="10"/>
      <c r="T79937" s="10"/>
    </row>
    <row r="79938" spans="16:20" x14ac:dyDescent="0.2">
      <c r="P79938" s="10"/>
      <c r="R79938" s="10"/>
      <c r="S79938" s="10"/>
      <c r="T79938" s="10"/>
    </row>
    <row r="79939" spans="16:20" x14ac:dyDescent="0.2">
      <c r="P79939" s="10"/>
      <c r="R79939" s="10"/>
      <c r="S79939" s="10"/>
      <c r="T79939" s="10"/>
    </row>
    <row r="79940" spans="16:20" x14ac:dyDescent="0.2">
      <c r="P79940" s="10"/>
      <c r="R79940" s="10"/>
      <c r="S79940" s="10"/>
      <c r="T79940" s="10"/>
    </row>
    <row r="79941" spans="16:20" x14ac:dyDescent="0.2">
      <c r="P79941" s="10"/>
      <c r="R79941" s="10"/>
      <c r="S79941" s="10"/>
      <c r="T79941" s="10"/>
    </row>
    <row r="79942" spans="16:20" x14ac:dyDescent="0.2">
      <c r="P79942" s="10"/>
      <c r="R79942" s="10"/>
      <c r="S79942" s="10"/>
      <c r="T79942" s="10"/>
    </row>
    <row r="79943" spans="16:20" x14ac:dyDescent="0.2">
      <c r="P79943" s="10"/>
      <c r="R79943" s="10"/>
      <c r="S79943" s="10"/>
      <c r="T79943" s="10"/>
    </row>
    <row r="79944" spans="16:20" x14ac:dyDescent="0.2">
      <c r="P79944" s="10"/>
      <c r="R79944" s="10"/>
      <c r="S79944" s="10"/>
      <c r="T79944" s="10"/>
    </row>
    <row r="79945" spans="16:20" x14ac:dyDescent="0.2">
      <c r="P79945" s="10"/>
      <c r="R79945" s="10"/>
      <c r="S79945" s="10"/>
      <c r="T79945" s="10"/>
    </row>
    <row r="79946" spans="16:20" x14ac:dyDescent="0.2">
      <c r="P79946" s="10"/>
      <c r="R79946" s="10"/>
      <c r="S79946" s="10"/>
      <c r="T79946" s="10"/>
    </row>
    <row r="79947" spans="16:20" x14ac:dyDescent="0.2">
      <c r="P79947" s="10"/>
      <c r="R79947" s="10"/>
      <c r="S79947" s="10"/>
      <c r="T79947" s="10"/>
    </row>
    <row r="79948" spans="16:20" x14ac:dyDescent="0.2">
      <c r="P79948" s="10"/>
      <c r="R79948" s="10"/>
      <c r="S79948" s="10"/>
      <c r="T79948" s="10"/>
    </row>
    <row r="79949" spans="16:20" x14ac:dyDescent="0.2">
      <c r="P79949" s="10"/>
      <c r="R79949" s="10"/>
      <c r="S79949" s="10"/>
      <c r="T79949" s="10"/>
    </row>
    <row r="79950" spans="16:20" x14ac:dyDescent="0.2">
      <c r="P79950" s="10"/>
      <c r="R79950" s="10"/>
      <c r="S79950" s="10"/>
      <c r="T79950" s="10"/>
    </row>
    <row r="79951" spans="16:20" x14ac:dyDescent="0.2">
      <c r="P79951" s="10"/>
      <c r="R79951" s="10"/>
      <c r="S79951" s="10"/>
      <c r="T79951" s="10"/>
    </row>
    <row r="79952" spans="16:20" x14ac:dyDescent="0.2">
      <c r="P79952" s="10"/>
      <c r="R79952" s="10"/>
      <c r="S79952" s="10"/>
      <c r="T79952" s="10"/>
    </row>
    <row r="79953" spans="16:20" x14ac:dyDescent="0.2">
      <c r="P79953" s="10"/>
      <c r="R79953" s="10"/>
      <c r="S79953" s="10"/>
      <c r="T79953" s="10"/>
    </row>
    <row r="79954" spans="16:20" x14ac:dyDescent="0.2">
      <c r="P79954" s="10"/>
      <c r="R79954" s="10"/>
      <c r="S79954" s="10"/>
      <c r="T79954" s="10"/>
    </row>
    <row r="79955" spans="16:20" x14ac:dyDescent="0.2">
      <c r="P79955" s="10"/>
      <c r="R79955" s="10"/>
      <c r="S79955" s="10"/>
      <c r="T79955" s="10"/>
    </row>
    <row r="79956" spans="16:20" x14ac:dyDescent="0.2">
      <c r="P79956" s="10"/>
      <c r="R79956" s="10"/>
      <c r="S79956" s="10"/>
      <c r="T79956" s="10"/>
    </row>
    <row r="79957" spans="16:20" x14ac:dyDescent="0.2">
      <c r="P79957" s="10"/>
      <c r="R79957" s="10"/>
      <c r="S79957" s="10"/>
      <c r="T79957" s="10"/>
    </row>
    <row r="79958" spans="16:20" x14ac:dyDescent="0.2">
      <c r="P79958" s="10"/>
      <c r="R79958" s="10"/>
      <c r="S79958" s="10"/>
      <c r="T79958" s="10"/>
    </row>
    <row r="79959" spans="16:20" x14ac:dyDescent="0.2">
      <c r="P79959" s="10"/>
      <c r="R79959" s="10"/>
      <c r="S79959" s="10"/>
      <c r="T79959" s="10"/>
    </row>
    <row r="79960" spans="16:20" x14ac:dyDescent="0.2">
      <c r="P79960" s="10"/>
      <c r="R79960" s="10"/>
      <c r="S79960" s="10"/>
      <c r="T79960" s="10"/>
    </row>
    <row r="79961" spans="16:20" x14ac:dyDescent="0.2">
      <c r="P79961" s="10"/>
      <c r="R79961" s="10"/>
      <c r="S79961" s="10"/>
      <c r="T79961" s="10"/>
    </row>
    <row r="79962" spans="16:20" x14ac:dyDescent="0.2">
      <c r="P79962" s="10"/>
      <c r="R79962" s="10"/>
      <c r="S79962" s="10"/>
      <c r="T79962" s="10"/>
    </row>
    <row r="79963" spans="16:20" x14ac:dyDescent="0.2">
      <c r="P79963" s="10"/>
      <c r="R79963" s="10"/>
      <c r="S79963" s="10"/>
      <c r="T79963" s="10"/>
    </row>
    <row r="79964" spans="16:20" x14ac:dyDescent="0.2">
      <c r="P79964" s="10"/>
      <c r="R79964" s="10"/>
      <c r="S79964" s="10"/>
      <c r="T79964" s="10"/>
    </row>
    <row r="79965" spans="16:20" x14ac:dyDescent="0.2">
      <c r="P79965" s="10"/>
      <c r="R79965" s="10"/>
      <c r="S79965" s="10"/>
      <c r="T79965" s="10"/>
    </row>
    <row r="79966" spans="16:20" x14ac:dyDescent="0.2">
      <c r="P79966" s="10"/>
      <c r="R79966" s="10"/>
      <c r="S79966" s="10"/>
      <c r="T79966" s="10"/>
    </row>
    <row r="79967" spans="16:20" x14ac:dyDescent="0.2">
      <c r="P79967" s="10"/>
      <c r="R79967" s="10"/>
      <c r="S79967" s="10"/>
      <c r="T79967" s="10"/>
    </row>
    <row r="79968" spans="16:20" x14ac:dyDescent="0.2">
      <c r="P79968" s="10"/>
      <c r="R79968" s="10"/>
      <c r="S79968" s="10"/>
      <c r="T79968" s="10"/>
    </row>
    <row r="79969" spans="16:20" x14ac:dyDescent="0.2">
      <c r="P79969" s="10"/>
      <c r="R79969" s="10"/>
      <c r="S79969" s="10"/>
      <c r="T79969" s="10"/>
    </row>
    <row r="79970" spans="16:20" x14ac:dyDescent="0.2">
      <c r="P79970" s="10"/>
      <c r="R79970" s="10"/>
      <c r="S79970" s="10"/>
      <c r="T79970" s="10"/>
    </row>
    <row r="79971" spans="16:20" x14ac:dyDescent="0.2">
      <c r="P79971" s="10"/>
      <c r="R79971" s="10"/>
      <c r="S79971" s="10"/>
      <c r="T79971" s="10"/>
    </row>
    <row r="79972" spans="16:20" x14ac:dyDescent="0.2">
      <c r="P79972" s="10"/>
      <c r="R79972" s="10"/>
      <c r="S79972" s="10"/>
      <c r="T79972" s="10"/>
    </row>
    <row r="79973" spans="16:20" x14ac:dyDescent="0.2">
      <c r="P79973" s="10"/>
      <c r="R79973" s="10"/>
      <c r="S79973" s="10"/>
      <c r="T79973" s="10"/>
    </row>
    <row r="79974" spans="16:20" x14ac:dyDescent="0.2">
      <c r="P79974" s="10"/>
      <c r="R79974" s="10"/>
      <c r="S79974" s="10"/>
      <c r="T79974" s="10"/>
    </row>
    <row r="79975" spans="16:20" x14ac:dyDescent="0.2">
      <c r="P79975" s="10"/>
      <c r="R79975" s="10"/>
      <c r="S79975" s="10"/>
      <c r="T79975" s="10"/>
    </row>
    <row r="79976" spans="16:20" x14ac:dyDescent="0.2">
      <c r="P79976" s="10"/>
      <c r="R79976" s="10"/>
      <c r="S79976" s="10"/>
      <c r="T79976" s="10"/>
    </row>
    <row r="79977" spans="16:20" x14ac:dyDescent="0.2">
      <c r="P79977" s="10"/>
      <c r="R79977" s="10"/>
      <c r="S79977" s="10"/>
      <c r="T79977" s="10"/>
    </row>
    <row r="79978" spans="16:20" x14ac:dyDescent="0.2">
      <c r="P79978" s="10"/>
      <c r="R79978" s="10"/>
      <c r="S79978" s="10"/>
      <c r="T79978" s="10"/>
    </row>
    <row r="79979" spans="16:20" x14ac:dyDescent="0.2">
      <c r="P79979" s="10"/>
      <c r="R79979" s="10"/>
      <c r="S79979" s="10"/>
      <c r="T79979" s="10"/>
    </row>
    <row r="79980" spans="16:20" x14ac:dyDescent="0.2">
      <c r="P79980" s="10"/>
      <c r="R79980" s="10"/>
      <c r="S79980" s="10"/>
      <c r="T79980" s="10"/>
    </row>
    <row r="79981" spans="16:20" x14ac:dyDescent="0.2">
      <c r="P79981" s="10"/>
      <c r="R79981" s="10"/>
      <c r="S79981" s="10"/>
      <c r="T79981" s="10"/>
    </row>
    <row r="79982" spans="16:20" x14ac:dyDescent="0.2">
      <c r="P79982" s="10"/>
      <c r="R79982" s="10"/>
      <c r="S79982" s="10"/>
      <c r="T79982" s="10"/>
    </row>
    <row r="79983" spans="16:20" x14ac:dyDescent="0.2">
      <c r="P79983" s="10"/>
      <c r="R79983" s="10"/>
      <c r="S79983" s="10"/>
      <c r="T79983" s="10"/>
    </row>
    <row r="79984" spans="16:20" x14ac:dyDescent="0.2">
      <c r="P79984" s="10"/>
      <c r="R79984" s="10"/>
      <c r="S79984" s="10"/>
      <c r="T79984" s="10"/>
    </row>
    <row r="79985" spans="16:20" x14ac:dyDescent="0.2">
      <c r="P79985" s="10"/>
      <c r="R79985" s="10"/>
      <c r="S79985" s="10"/>
      <c r="T79985" s="10"/>
    </row>
    <row r="79986" spans="16:20" x14ac:dyDescent="0.2">
      <c r="P79986" s="10"/>
      <c r="R79986" s="10"/>
      <c r="S79986" s="10"/>
      <c r="T79986" s="10"/>
    </row>
    <row r="79987" spans="16:20" x14ac:dyDescent="0.2">
      <c r="P79987" s="10"/>
      <c r="R79987" s="10"/>
      <c r="S79987" s="10"/>
      <c r="T79987" s="10"/>
    </row>
    <row r="79988" spans="16:20" x14ac:dyDescent="0.2">
      <c r="P79988" s="10"/>
      <c r="R79988" s="10"/>
      <c r="S79988" s="10"/>
      <c r="T79988" s="10"/>
    </row>
    <row r="79989" spans="16:20" x14ac:dyDescent="0.2">
      <c r="P79989" s="10"/>
      <c r="R79989" s="10"/>
      <c r="S79989" s="10"/>
      <c r="T79989" s="10"/>
    </row>
    <row r="79990" spans="16:20" x14ac:dyDescent="0.2">
      <c r="P79990" s="10"/>
      <c r="R79990" s="10"/>
      <c r="S79990" s="10"/>
      <c r="T79990" s="10"/>
    </row>
    <row r="79991" spans="16:20" x14ac:dyDescent="0.2">
      <c r="P79991" s="10"/>
      <c r="R79991" s="10"/>
      <c r="S79991" s="10"/>
      <c r="T79991" s="10"/>
    </row>
    <row r="79992" spans="16:20" x14ac:dyDescent="0.2">
      <c r="P79992" s="10"/>
      <c r="R79992" s="10"/>
      <c r="S79992" s="10"/>
      <c r="T79992" s="10"/>
    </row>
    <row r="79993" spans="16:20" x14ac:dyDescent="0.2">
      <c r="P79993" s="10"/>
      <c r="R79993" s="10"/>
      <c r="S79993" s="10"/>
      <c r="T79993" s="10"/>
    </row>
    <row r="79994" spans="16:20" x14ac:dyDescent="0.2">
      <c r="P79994" s="10"/>
      <c r="R79994" s="10"/>
      <c r="S79994" s="10"/>
      <c r="T79994" s="10"/>
    </row>
    <row r="79995" spans="16:20" x14ac:dyDescent="0.2">
      <c r="P79995" s="10"/>
      <c r="R79995" s="10"/>
      <c r="S79995" s="10"/>
      <c r="T79995" s="10"/>
    </row>
    <row r="79996" spans="16:20" x14ac:dyDescent="0.2">
      <c r="P79996" s="10"/>
      <c r="R79996" s="10"/>
      <c r="S79996" s="10"/>
      <c r="T79996" s="10"/>
    </row>
    <row r="79997" spans="16:20" x14ac:dyDescent="0.2">
      <c r="P79997" s="10"/>
      <c r="R79997" s="10"/>
      <c r="S79997" s="10"/>
      <c r="T79997" s="10"/>
    </row>
    <row r="79998" spans="16:20" x14ac:dyDescent="0.2">
      <c r="P79998" s="10"/>
      <c r="R79998" s="10"/>
      <c r="S79998" s="10"/>
      <c r="T79998" s="10"/>
    </row>
    <row r="79999" spans="16:20" x14ac:dyDescent="0.2">
      <c r="P79999" s="10"/>
      <c r="R79999" s="10"/>
      <c r="S79999" s="10"/>
      <c r="T79999" s="10"/>
    </row>
    <row r="80000" spans="16:20" x14ac:dyDescent="0.2">
      <c r="P80000" s="10"/>
      <c r="R80000" s="10"/>
      <c r="S80000" s="10"/>
      <c r="T80000" s="10"/>
    </row>
    <row r="80001" spans="16:20" x14ac:dyDescent="0.2">
      <c r="P80001" s="10"/>
      <c r="R80001" s="10"/>
      <c r="S80001" s="10"/>
      <c r="T80001" s="10"/>
    </row>
    <row r="80002" spans="16:20" x14ac:dyDescent="0.2">
      <c r="P80002" s="10"/>
      <c r="R80002" s="10"/>
      <c r="S80002" s="10"/>
      <c r="T80002" s="10"/>
    </row>
    <row r="80003" spans="16:20" x14ac:dyDescent="0.2">
      <c r="P80003" s="10"/>
      <c r="R80003" s="10"/>
      <c r="S80003" s="10"/>
      <c r="T80003" s="10"/>
    </row>
    <row r="80004" spans="16:20" x14ac:dyDescent="0.2">
      <c r="P80004" s="10"/>
      <c r="R80004" s="10"/>
      <c r="S80004" s="10"/>
      <c r="T80004" s="10"/>
    </row>
    <row r="80005" spans="16:20" x14ac:dyDescent="0.2">
      <c r="P80005" s="10"/>
      <c r="R80005" s="10"/>
      <c r="S80005" s="10"/>
      <c r="T80005" s="10"/>
    </row>
    <row r="80006" spans="16:20" x14ac:dyDescent="0.2">
      <c r="P80006" s="10"/>
      <c r="R80006" s="10"/>
      <c r="S80006" s="10"/>
      <c r="T80006" s="10"/>
    </row>
    <row r="80007" spans="16:20" x14ac:dyDescent="0.2">
      <c r="P80007" s="10"/>
      <c r="R80007" s="10"/>
      <c r="S80007" s="10"/>
      <c r="T80007" s="10"/>
    </row>
    <row r="80008" spans="16:20" x14ac:dyDescent="0.2">
      <c r="P80008" s="10"/>
      <c r="R80008" s="10"/>
      <c r="S80008" s="10"/>
      <c r="T80008" s="10"/>
    </row>
    <row r="80009" spans="16:20" x14ac:dyDescent="0.2">
      <c r="P80009" s="10"/>
      <c r="R80009" s="10"/>
      <c r="S80009" s="10"/>
      <c r="T80009" s="10"/>
    </row>
    <row r="80010" spans="16:20" x14ac:dyDescent="0.2">
      <c r="P80010" s="10"/>
      <c r="R80010" s="10"/>
      <c r="S80010" s="10"/>
      <c r="T80010" s="10"/>
    </row>
    <row r="80011" spans="16:20" x14ac:dyDescent="0.2">
      <c r="P80011" s="10"/>
      <c r="R80011" s="10"/>
      <c r="S80011" s="10"/>
      <c r="T80011" s="10"/>
    </row>
    <row r="80012" spans="16:20" x14ac:dyDescent="0.2">
      <c r="P80012" s="10"/>
      <c r="R80012" s="10"/>
      <c r="S80012" s="10"/>
      <c r="T80012" s="10"/>
    </row>
    <row r="80013" spans="16:20" x14ac:dyDescent="0.2">
      <c r="P80013" s="10"/>
      <c r="R80013" s="10"/>
      <c r="S80013" s="10"/>
      <c r="T80013" s="10"/>
    </row>
    <row r="80014" spans="16:20" x14ac:dyDescent="0.2">
      <c r="P80014" s="10"/>
      <c r="R80014" s="10"/>
      <c r="S80014" s="10"/>
      <c r="T80014" s="10"/>
    </row>
    <row r="80015" spans="16:20" x14ac:dyDescent="0.2">
      <c r="P80015" s="10"/>
      <c r="R80015" s="10"/>
      <c r="S80015" s="10"/>
      <c r="T80015" s="10"/>
    </row>
    <row r="80016" spans="16:20" x14ac:dyDescent="0.2">
      <c r="P80016" s="10"/>
      <c r="R80016" s="10"/>
      <c r="S80016" s="10"/>
      <c r="T80016" s="10"/>
    </row>
    <row r="80017" spans="16:20" x14ac:dyDescent="0.2">
      <c r="P80017" s="10"/>
      <c r="R80017" s="10"/>
      <c r="S80017" s="10"/>
      <c r="T80017" s="10"/>
    </row>
    <row r="80018" spans="16:20" x14ac:dyDescent="0.2">
      <c r="P80018" s="10"/>
      <c r="R80018" s="10"/>
      <c r="S80018" s="10"/>
      <c r="T80018" s="10"/>
    </row>
    <row r="80019" spans="16:20" x14ac:dyDescent="0.2">
      <c r="P80019" s="10"/>
      <c r="R80019" s="10"/>
      <c r="S80019" s="10"/>
      <c r="T80019" s="10"/>
    </row>
    <row r="80020" spans="16:20" x14ac:dyDescent="0.2">
      <c r="P80020" s="10"/>
      <c r="R80020" s="10"/>
      <c r="S80020" s="10"/>
      <c r="T80020" s="10"/>
    </row>
    <row r="80021" spans="16:20" x14ac:dyDescent="0.2">
      <c r="P80021" s="10"/>
      <c r="R80021" s="10"/>
      <c r="S80021" s="10"/>
      <c r="T80021" s="10"/>
    </row>
    <row r="80022" spans="16:20" x14ac:dyDescent="0.2">
      <c r="P80022" s="10"/>
      <c r="R80022" s="10"/>
      <c r="S80022" s="10"/>
      <c r="T80022" s="10"/>
    </row>
    <row r="80023" spans="16:20" x14ac:dyDescent="0.2">
      <c r="P80023" s="10"/>
      <c r="R80023" s="10"/>
      <c r="S80023" s="10"/>
      <c r="T80023" s="10"/>
    </row>
    <row r="80024" spans="16:20" x14ac:dyDescent="0.2">
      <c r="P80024" s="10"/>
      <c r="R80024" s="10"/>
      <c r="S80024" s="10"/>
      <c r="T80024" s="10"/>
    </row>
    <row r="80025" spans="16:20" x14ac:dyDescent="0.2">
      <c r="P80025" s="10"/>
      <c r="R80025" s="10"/>
      <c r="S80025" s="10"/>
      <c r="T80025" s="10"/>
    </row>
    <row r="80026" spans="16:20" x14ac:dyDescent="0.2">
      <c r="P80026" s="10"/>
      <c r="R80026" s="10"/>
      <c r="S80026" s="10"/>
      <c r="T80026" s="10"/>
    </row>
    <row r="80027" spans="16:20" x14ac:dyDescent="0.2">
      <c r="P80027" s="10"/>
      <c r="R80027" s="10"/>
      <c r="S80027" s="10"/>
      <c r="T80027" s="10"/>
    </row>
    <row r="80028" spans="16:20" x14ac:dyDescent="0.2">
      <c r="P80028" s="10"/>
      <c r="R80028" s="10"/>
      <c r="S80028" s="10"/>
      <c r="T80028" s="10"/>
    </row>
    <row r="80029" spans="16:20" x14ac:dyDescent="0.2">
      <c r="P80029" s="10"/>
      <c r="R80029" s="10"/>
      <c r="S80029" s="10"/>
      <c r="T80029" s="10"/>
    </row>
    <row r="80030" spans="16:20" x14ac:dyDescent="0.2">
      <c r="P80030" s="10"/>
      <c r="R80030" s="10"/>
      <c r="S80030" s="10"/>
      <c r="T80030" s="10"/>
    </row>
    <row r="80031" spans="16:20" x14ac:dyDescent="0.2">
      <c r="P80031" s="10"/>
      <c r="R80031" s="10"/>
      <c r="S80031" s="10"/>
      <c r="T80031" s="10"/>
    </row>
    <row r="80032" spans="16:20" x14ac:dyDescent="0.2">
      <c r="P80032" s="10"/>
      <c r="R80032" s="10"/>
      <c r="S80032" s="10"/>
      <c r="T80032" s="10"/>
    </row>
    <row r="80033" spans="16:20" x14ac:dyDescent="0.2">
      <c r="P80033" s="10"/>
      <c r="R80033" s="10"/>
      <c r="S80033" s="10"/>
      <c r="T80033" s="10"/>
    </row>
    <row r="80034" spans="16:20" x14ac:dyDescent="0.2">
      <c r="P80034" s="10"/>
      <c r="R80034" s="10"/>
      <c r="S80034" s="10"/>
      <c r="T80034" s="10"/>
    </row>
    <row r="80035" spans="16:20" x14ac:dyDescent="0.2">
      <c r="P80035" s="10"/>
      <c r="R80035" s="10"/>
      <c r="S80035" s="10"/>
      <c r="T80035" s="10"/>
    </row>
    <row r="80036" spans="16:20" x14ac:dyDescent="0.2">
      <c r="P80036" s="10"/>
      <c r="R80036" s="10"/>
      <c r="S80036" s="10"/>
      <c r="T80036" s="10"/>
    </row>
    <row r="80037" spans="16:20" x14ac:dyDescent="0.2">
      <c r="P80037" s="10"/>
      <c r="R80037" s="10"/>
      <c r="S80037" s="10"/>
      <c r="T80037" s="10"/>
    </row>
    <row r="80038" spans="16:20" x14ac:dyDescent="0.2">
      <c r="P80038" s="10"/>
      <c r="R80038" s="10"/>
      <c r="S80038" s="10"/>
      <c r="T80038" s="10"/>
    </row>
    <row r="80039" spans="16:20" x14ac:dyDescent="0.2">
      <c r="P80039" s="10"/>
      <c r="R80039" s="10"/>
      <c r="S80039" s="10"/>
      <c r="T80039" s="10"/>
    </row>
    <row r="80040" spans="16:20" x14ac:dyDescent="0.2">
      <c r="P80040" s="10"/>
      <c r="R80040" s="10"/>
      <c r="S80040" s="10"/>
      <c r="T80040" s="10"/>
    </row>
    <row r="80041" spans="16:20" x14ac:dyDescent="0.2">
      <c r="P80041" s="10"/>
      <c r="R80041" s="10"/>
      <c r="S80041" s="10"/>
      <c r="T80041" s="10"/>
    </row>
    <row r="80042" spans="16:20" x14ac:dyDescent="0.2">
      <c r="P80042" s="10"/>
      <c r="R80042" s="10"/>
      <c r="S80042" s="10"/>
      <c r="T80042" s="10"/>
    </row>
    <row r="80043" spans="16:20" x14ac:dyDescent="0.2">
      <c r="P80043" s="10"/>
      <c r="R80043" s="10"/>
      <c r="S80043" s="10"/>
      <c r="T80043" s="10"/>
    </row>
    <row r="80044" spans="16:20" x14ac:dyDescent="0.2">
      <c r="P80044" s="10"/>
      <c r="R80044" s="10"/>
      <c r="S80044" s="10"/>
      <c r="T80044" s="10"/>
    </row>
    <row r="80045" spans="16:20" x14ac:dyDescent="0.2">
      <c r="P80045" s="10"/>
      <c r="R80045" s="10"/>
      <c r="S80045" s="10"/>
      <c r="T80045" s="10"/>
    </row>
    <row r="80046" spans="16:20" x14ac:dyDescent="0.2">
      <c r="P80046" s="10"/>
      <c r="R80046" s="10"/>
      <c r="S80046" s="10"/>
      <c r="T80046" s="10"/>
    </row>
    <row r="80047" spans="16:20" x14ac:dyDescent="0.2">
      <c r="P80047" s="10"/>
      <c r="R80047" s="10"/>
      <c r="S80047" s="10"/>
      <c r="T80047" s="10"/>
    </row>
    <row r="80048" spans="16:20" x14ac:dyDescent="0.2">
      <c r="P80048" s="10"/>
      <c r="R80048" s="10"/>
      <c r="S80048" s="10"/>
      <c r="T80048" s="10"/>
    </row>
    <row r="80049" spans="16:20" x14ac:dyDescent="0.2">
      <c r="P80049" s="10"/>
      <c r="R80049" s="10"/>
      <c r="S80049" s="10"/>
      <c r="T80049" s="10"/>
    </row>
    <row r="80050" spans="16:20" x14ac:dyDescent="0.2">
      <c r="P80050" s="10"/>
      <c r="R80050" s="10"/>
      <c r="S80050" s="10"/>
      <c r="T80050" s="10"/>
    </row>
    <row r="80051" spans="16:20" x14ac:dyDescent="0.2">
      <c r="P80051" s="10"/>
      <c r="R80051" s="10"/>
      <c r="S80051" s="10"/>
      <c r="T80051" s="10"/>
    </row>
    <row r="80052" spans="16:20" x14ac:dyDescent="0.2">
      <c r="P80052" s="10"/>
      <c r="R80052" s="10"/>
      <c r="S80052" s="10"/>
      <c r="T80052" s="10"/>
    </row>
    <row r="80053" spans="16:20" x14ac:dyDescent="0.2">
      <c r="P80053" s="10"/>
      <c r="R80053" s="10"/>
      <c r="S80053" s="10"/>
      <c r="T80053" s="10"/>
    </row>
    <row r="80054" spans="16:20" x14ac:dyDescent="0.2">
      <c r="P80054" s="10"/>
      <c r="R80054" s="10"/>
      <c r="S80054" s="10"/>
      <c r="T80054" s="10"/>
    </row>
    <row r="80055" spans="16:20" x14ac:dyDescent="0.2">
      <c r="P80055" s="10"/>
      <c r="R80055" s="10"/>
      <c r="S80055" s="10"/>
      <c r="T80055" s="10"/>
    </row>
    <row r="80056" spans="16:20" x14ac:dyDescent="0.2">
      <c r="P80056" s="10"/>
      <c r="R80056" s="10"/>
      <c r="S80056" s="10"/>
      <c r="T80056" s="10"/>
    </row>
    <row r="80057" spans="16:20" x14ac:dyDescent="0.2">
      <c r="P80057" s="10"/>
      <c r="R80057" s="10"/>
      <c r="S80057" s="10"/>
      <c r="T80057" s="10"/>
    </row>
    <row r="80058" spans="16:20" x14ac:dyDescent="0.2">
      <c r="P80058" s="10"/>
      <c r="R80058" s="10"/>
      <c r="S80058" s="10"/>
      <c r="T80058" s="10"/>
    </row>
    <row r="80059" spans="16:20" x14ac:dyDescent="0.2">
      <c r="P80059" s="10"/>
      <c r="R80059" s="10"/>
      <c r="S80059" s="10"/>
      <c r="T80059" s="10"/>
    </row>
    <row r="80060" spans="16:20" x14ac:dyDescent="0.2">
      <c r="P80060" s="10"/>
      <c r="R80060" s="10"/>
      <c r="S80060" s="10"/>
      <c r="T80060" s="10"/>
    </row>
    <row r="80061" spans="16:20" x14ac:dyDescent="0.2">
      <c r="P80061" s="10"/>
      <c r="R80061" s="10"/>
      <c r="S80061" s="10"/>
      <c r="T80061" s="10"/>
    </row>
    <row r="80062" spans="16:20" x14ac:dyDescent="0.2">
      <c r="P80062" s="10"/>
      <c r="R80062" s="10"/>
      <c r="S80062" s="10"/>
      <c r="T80062" s="10"/>
    </row>
    <row r="80063" spans="16:20" x14ac:dyDescent="0.2">
      <c r="P80063" s="10"/>
      <c r="R80063" s="10"/>
      <c r="S80063" s="10"/>
      <c r="T80063" s="10"/>
    </row>
    <row r="80064" spans="16:20" x14ac:dyDescent="0.2">
      <c r="P80064" s="10"/>
      <c r="R80064" s="10"/>
      <c r="S80064" s="10"/>
      <c r="T80064" s="10"/>
    </row>
    <row r="80065" spans="16:20" x14ac:dyDescent="0.2">
      <c r="P80065" s="10"/>
      <c r="R80065" s="10"/>
      <c r="S80065" s="10"/>
      <c r="T80065" s="10"/>
    </row>
    <row r="80066" spans="16:20" x14ac:dyDescent="0.2">
      <c r="P80066" s="10"/>
      <c r="R80066" s="10"/>
      <c r="S80066" s="10"/>
      <c r="T80066" s="10"/>
    </row>
    <row r="80067" spans="16:20" x14ac:dyDescent="0.2">
      <c r="P80067" s="10"/>
      <c r="R80067" s="10"/>
      <c r="S80067" s="10"/>
      <c r="T80067" s="10"/>
    </row>
    <row r="80068" spans="16:20" x14ac:dyDescent="0.2">
      <c r="P80068" s="10"/>
      <c r="R80068" s="10"/>
      <c r="S80068" s="10"/>
      <c r="T80068" s="10"/>
    </row>
    <row r="80069" spans="16:20" x14ac:dyDescent="0.2">
      <c r="P80069" s="10"/>
      <c r="R80069" s="10"/>
      <c r="S80069" s="10"/>
      <c r="T80069" s="10"/>
    </row>
    <row r="80070" spans="16:20" x14ac:dyDescent="0.2">
      <c r="P80070" s="10"/>
      <c r="R80070" s="10"/>
      <c r="S80070" s="10"/>
      <c r="T80070" s="10"/>
    </row>
    <row r="80071" spans="16:20" x14ac:dyDescent="0.2">
      <c r="P80071" s="10"/>
      <c r="R80071" s="10"/>
      <c r="S80071" s="10"/>
      <c r="T80071" s="10"/>
    </row>
    <row r="80072" spans="16:20" x14ac:dyDescent="0.2">
      <c r="P80072" s="10"/>
      <c r="R80072" s="10"/>
      <c r="S80072" s="10"/>
      <c r="T80072" s="10"/>
    </row>
    <row r="80073" spans="16:20" x14ac:dyDescent="0.2">
      <c r="P80073" s="10"/>
      <c r="R80073" s="10"/>
      <c r="S80073" s="10"/>
      <c r="T80073" s="10"/>
    </row>
    <row r="80074" spans="16:20" x14ac:dyDescent="0.2">
      <c r="P80074" s="10"/>
      <c r="R80074" s="10"/>
      <c r="S80074" s="10"/>
      <c r="T80074" s="10"/>
    </row>
    <row r="80075" spans="16:20" x14ac:dyDescent="0.2">
      <c r="P80075" s="10"/>
      <c r="R80075" s="10"/>
      <c r="S80075" s="10"/>
      <c r="T80075" s="10"/>
    </row>
    <row r="80076" spans="16:20" x14ac:dyDescent="0.2">
      <c r="P80076" s="10"/>
      <c r="R80076" s="10"/>
      <c r="S80076" s="10"/>
      <c r="T80076" s="10"/>
    </row>
    <row r="80077" spans="16:20" x14ac:dyDescent="0.2">
      <c r="P80077" s="10"/>
      <c r="R80077" s="10"/>
      <c r="S80077" s="10"/>
      <c r="T80077" s="10"/>
    </row>
    <row r="80078" spans="16:20" x14ac:dyDescent="0.2">
      <c r="P80078" s="10"/>
      <c r="R80078" s="10"/>
      <c r="S80078" s="10"/>
      <c r="T80078" s="10"/>
    </row>
    <row r="80079" spans="16:20" x14ac:dyDescent="0.2">
      <c r="P80079" s="10"/>
      <c r="R80079" s="10"/>
      <c r="S80079" s="10"/>
      <c r="T80079" s="10"/>
    </row>
    <row r="80080" spans="16:20" x14ac:dyDescent="0.2">
      <c r="P80080" s="10"/>
      <c r="R80080" s="10"/>
      <c r="S80080" s="10"/>
      <c r="T80080" s="10"/>
    </row>
    <row r="80081" spans="16:20" x14ac:dyDescent="0.2">
      <c r="P80081" s="10"/>
      <c r="R80081" s="10"/>
      <c r="S80081" s="10"/>
      <c r="T80081" s="10"/>
    </row>
    <row r="80082" spans="16:20" x14ac:dyDescent="0.2">
      <c r="P80082" s="10"/>
      <c r="R80082" s="10"/>
      <c r="S80082" s="10"/>
      <c r="T80082" s="10"/>
    </row>
    <row r="80083" spans="16:20" x14ac:dyDescent="0.2">
      <c r="P80083" s="10"/>
      <c r="R80083" s="10"/>
      <c r="S80083" s="10"/>
      <c r="T80083" s="10"/>
    </row>
    <row r="80084" spans="16:20" x14ac:dyDescent="0.2">
      <c r="P80084" s="10"/>
      <c r="R80084" s="10"/>
      <c r="S80084" s="10"/>
      <c r="T80084" s="10"/>
    </row>
    <row r="80085" spans="16:20" x14ac:dyDescent="0.2">
      <c r="P80085" s="10"/>
      <c r="R80085" s="10"/>
      <c r="S80085" s="10"/>
      <c r="T80085" s="10"/>
    </row>
    <row r="80086" spans="16:20" x14ac:dyDescent="0.2">
      <c r="P80086" s="10"/>
      <c r="R80086" s="10"/>
      <c r="S80086" s="10"/>
      <c r="T80086" s="10"/>
    </row>
    <row r="80087" spans="16:20" x14ac:dyDescent="0.2">
      <c r="P80087" s="10"/>
      <c r="R80087" s="10"/>
      <c r="S80087" s="10"/>
      <c r="T80087" s="10"/>
    </row>
    <row r="80088" spans="16:20" x14ac:dyDescent="0.2">
      <c r="P80088" s="10"/>
      <c r="R80088" s="10"/>
      <c r="S80088" s="10"/>
      <c r="T80088" s="10"/>
    </row>
    <row r="80089" spans="16:20" x14ac:dyDescent="0.2">
      <c r="P80089" s="10"/>
      <c r="R80089" s="10"/>
      <c r="S80089" s="10"/>
      <c r="T80089" s="10"/>
    </row>
    <row r="80090" spans="16:20" x14ac:dyDescent="0.2">
      <c r="P80090" s="10"/>
      <c r="R80090" s="10"/>
      <c r="S80090" s="10"/>
      <c r="T80090" s="10"/>
    </row>
    <row r="80091" spans="16:20" x14ac:dyDescent="0.2">
      <c r="P80091" s="10"/>
      <c r="R80091" s="10"/>
      <c r="S80091" s="10"/>
      <c r="T80091" s="10"/>
    </row>
    <row r="80092" spans="16:20" x14ac:dyDescent="0.2">
      <c r="P80092" s="10"/>
      <c r="R80092" s="10"/>
      <c r="S80092" s="10"/>
      <c r="T80092" s="10"/>
    </row>
    <row r="80093" spans="16:20" x14ac:dyDescent="0.2">
      <c r="P80093" s="10"/>
      <c r="R80093" s="10"/>
      <c r="S80093" s="10"/>
      <c r="T80093" s="10"/>
    </row>
    <row r="80094" spans="16:20" x14ac:dyDescent="0.2">
      <c r="P80094" s="10"/>
      <c r="R80094" s="10"/>
      <c r="S80094" s="10"/>
      <c r="T80094" s="10"/>
    </row>
    <row r="80095" spans="16:20" x14ac:dyDescent="0.2">
      <c r="P80095" s="10"/>
      <c r="R80095" s="10"/>
      <c r="S80095" s="10"/>
      <c r="T80095" s="10"/>
    </row>
    <row r="80096" spans="16:20" x14ac:dyDescent="0.2">
      <c r="P80096" s="10"/>
      <c r="R80096" s="10"/>
      <c r="S80096" s="10"/>
      <c r="T80096" s="10"/>
    </row>
    <row r="80097" spans="16:20" x14ac:dyDescent="0.2">
      <c r="P80097" s="10"/>
      <c r="R80097" s="10"/>
      <c r="S80097" s="10"/>
      <c r="T80097" s="10"/>
    </row>
    <row r="80098" spans="16:20" x14ac:dyDescent="0.2">
      <c r="P80098" s="10"/>
      <c r="R80098" s="10"/>
      <c r="S80098" s="10"/>
      <c r="T80098" s="10"/>
    </row>
    <row r="80099" spans="16:20" x14ac:dyDescent="0.2">
      <c r="P80099" s="10"/>
      <c r="R80099" s="10"/>
      <c r="S80099" s="10"/>
      <c r="T80099" s="10"/>
    </row>
    <row r="80100" spans="16:20" x14ac:dyDescent="0.2">
      <c r="P80100" s="10"/>
      <c r="R80100" s="10"/>
      <c r="S80100" s="10"/>
      <c r="T80100" s="10"/>
    </row>
    <row r="80101" spans="16:20" x14ac:dyDescent="0.2">
      <c r="P80101" s="10"/>
      <c r="R80101" s="10"/>
      <c r="S80101" s="10"/>
      <c r="T80101" s="10"/>
    </row>
    <row r="80102" spans="16:20" x14ac:dyDescent="0.2">
      <c r="P80102" s="10"/>
      <c r="R80102" s="10"/>
      <c r="S80102" s="10"/>
      <c r="T80102" s="10"/>
    </row>
    <row r="80103" spans="16:20" x14ac:dyDescent="0.2">
      <c r="P80103" s="10"/>
      <c r="R80103" s="10"/>
      <c r="S80103" s="10"/>
      <c r="T80103" s="10"/>
    </row>
    <row r="80104" spans="16:20" x14ac:dyDescent="0.2">
      <c r="P80104" s="10"/>
      <c r="R80104" s="10"/>
      <c r="S80104" s="10"/>
      <c r="T80104" s="10"/>
    </row>
    <row r="80105" spans="16:20" x14ac:dyDescent="0.2">
      <c r="P80105" s="10"/>
      <c r="R80105" s="10"/>
      <c r="S80105" s="10"/>
      <c r="T80105" s="10"/>
    </row>
    <row r="80106" spans="16:20" x14ac:dyDescent="0.2">
      <c r="P80106" s="10"/>
      <c r="R80106" s="10"/>
      <c r="S80106" s="10"/>
      <c r="T80106" s="10"/>
    </row>
    <row r="80107" spans="16:20" x14ac:dyDescent="0.2">
      <c r="P80107" s="10"/>
      <c r="R80107" s="10"/>
      <c r="S80107" s="10"/>
      <c r="T80107" s="10"/>
    </row>
    <row r="80108" spans="16:20" x14ac:dyDescent="0.2">
      <c r="P80108" s="10"/>
      <c r="R80108" s="10"/>
      <c r="S80108" s="10"/>
      <c r="T80108" s="10"/>
    </row>
    <row r="80109" spans="16:20" x14ac:dyDescent="0.2">
      <c r="P80109" s="10"/>
      <c r="R80109" s="10"/>
      <c r="S80109" s="10"/>
      <c r="T80109" s="10"/>
    </row>
    <row r="80110" spans="16:20" x14ac:dyDescent="0.2">
      <c r="P80110" s="10"/>
      <c r="R80110" s="10"/>
      <c r="S80110" s="10"/>
      <c r="T80110" s="10"/>
    </row>
    <row r="80111" spans="16:20" x14ac:dyDescent="0.2">
      <c r="P80111" s="10"/>
      <c r="R80111" s="10"/>
      <c r="S80111" s="10"/>
      <c r="T80111" s="10"/>
    </row>
    <row r="80112" spans="16:20" x14ac:dyDescent="0.2">
      <c r="P80112" s="10"/>
      <c r="R80112" s="10"/>
      <c r="S80112" s="10"/>
      <c r="T80112" s="10"/>
    </row>
    <row r="80113" spans="16:20" x14ac:dyDescent="0.2">
      <c r="P80113" s="10"/>
      <c r="R80113" s="10"/>
      <c r="S80113" s="10"/>
      <c r="T80113" s="10"/>
    </row>
    <row r="80114" spans="16:20" x14ac:dyDescent="0.2">
      <c r="P80114" s="10"/>
      <c r="R80114" s="10"/>
      <c r="S80114" s="10"/>
      <c r="T80114" s="10"/>
    </row>
    <row r="80115" spans="16:20" x14ac:dyDescent="0.2">
      <c r="P80115" s="10"/>
      <c r="R80115" s="10"/>
      <c r="S80115" s="10"/>
      <c r="T80115" s="10"/>
    </row>
    <row r="80116" spans="16:20" x14ac:dyDescent="0.2">
      <c r="P80116" s="10"/>
      <c r="R80116" s="10"/>
      <c r="S80116" s="10"/>
      <c r="T80116" s="10"/>
    </row>
    <row r="80117" spans="16:20" x14ac:dyDescent="0.2">
      <c r="P80117" s="10"/>
      <c r="R80117" s="10"/>
      <c r="S80117" s="10"/>
      <c r="T80117" s="10"/>
    </row>
    <row r="80118" spans="16:20" x14ac:dyDescent="0.2">
      <c r="P80118" s="10"/>
      <c r="R80118" s="10"/>
      <c r="S80118" s="10"/>
      <c r="T80118" s="10"/>
    </row>
    <row r="80119" spans="16:20" x14ac:dyDescent="0.2">
      <c r="P80119" s="10"/>
      <c r="R80119" s="10"/>
      <c r="S80119" s="10"/>
      <c r="T80119" s="10"/>
    </row>
    <row r="80120" spans="16:20" x14ac:dyDescent="0.2">
      <c r="P80120" s="10"/>
      <c r="R80120" s="10"/>
      <c r="S80120" s="10"/>
      <c r="T80120" s="10"/>
    </row>
    <row r="80121" spans="16:20" x14ac:dyDescent="0.2">
      <c r="P80121" s="10"/>
      <c r="R80121" s="10"/>
      <c r="S80121" s="10"/>
      <c r="T80121" s="10"/>
    </row>
    <row r="80122" spans="16:20" x14ac:dyDescent="0.2">
      <c r="P80122" s="10"/>
      <c r="R80122" s="10"/>
      <c r="S80122" s="10"/>
      <c r="T80122" s="10"/>
    </row>
    <row r="80123" spans="16:20" x14ac:dyDescent="0.2">
      <c r="P80123" s="10"/>
      <c r="R80123" s="10"/>
      <c r="S80123" s="10"/>
      <c r="T80123" s="10"/>
    </row>
    <row r="80124" spans="16:20" x14ac:dyDescent="0.2">
      <c r="P80124" s="10"/>
      <c r="R80124" s="10"/>
      <c r="S80124" s="10"/>
      <c r="T80124" s="10"/>
    </row>
    <row r="80125" spans="16:20" x14ac:dyDescent="0.2">
      <c r="P80125" s="10"/>
      <c r="R80125" s="10"/>
      <c r="S80125" s="10"/>
      <c r="T80125" s="10"/>
    </row>
    <row r="80126" spans="16:20" x14ac:dyDescent="0.2">
      <c r="P80126" s="10"/>
      <c r="R80126" s="10"/>
      <c r="S80126" s="10"/>
      <c r="T80126" s="10"/>
    </row>
    <row r="80127" spans="16:20" x14ac:dyDescent="0.2">
      <c r="P80127" s="10"/>
      <c r="R80127" s="10"/>
      <c r="S80127" s="10"/>
      <c r="T80127" s="10"/>
    </row>
    <row r="80128" spans="16:20" x14ac:dyDescent="0.2">
      <c r="P80128" s="10"/>
      <c r="R80128" s="10"/>
      <c r="S80128" s="10"/>
      <c r="T80128" s="10"/>
    </row>
    <row r="80129" spans="16:20" x14ac:dyDescent="0.2">
      <c r="P80129" s="10"/>
      <c r="R80129" s="10"/>
      <c r="S80129" s="10"/>
      <c r="T80129" s="10"/>
    </row>
    <row r="80130" spans="16:20" x14ac:dyDescent="0.2">
      <c r="P80130" s="10"/>
      <c r="R80130" s="10"/>
      <c r="S80130" s="10"/>
      <c r="T80130" s="10"/>
    </row>
    <row r="80131" spans="16:20" x14ac:dyDescent="0.2">
      <c r="P80131" s="10"/>
      <c r="R80131" s="10"/>
      <c r="S80131" s="10"/>
      <c r="T80131" s="10"/>
    </row>
    <row r="80132" spans="16:20" x14ac:dyDescent="0.2">
      <c r="P80132" s="10"/>
      <c r="R80132" s="10"/>
      <c r="S80132" s="10"/>
      <c r="T80132" s="10"/>
    </row>
    <row r="80133" spans="16:20" x14ac:dyDescent="0.2">
      <c r="P80133" s="10"/>
      <c r="R80133" s="10"/>
      <c r="S80133" s="10"/>
      <c r="T80133" s="10"/>
    </row>
    <row r="80134" spans="16:20" x14ac:dyDescent="0.2">
      <c r="P80134" s="10"/>
      <c r="R80134" s="10"/>
      <c r="S80134" s="10"/>
      <c r="T80134" s="10"/>
    </row>
    <row r="80135" spans="16:20" x14ac:dyDescent="0.2">
      <c r="P80135" s="10"/>
      <c r="R80135" s="10"/>
      <c r="S80135" s="10"/>
      <c r="T80135" s="10"/>
    </row>
    <row r="80136" spans="16:20" x14ac:dyDescent="0.2">
      <c r="P80136" s="10"/>
      <c r="R80136" s="10"/>
      <c r="S80136" s="10"/>
      <c r="T80136" s="10"/>
    </row>
    <row r="80137" spans="16:20" x14ac:dyDescent="0.2">
      <c r="P80137" s="10"/>
      <c r="R80137" s="10"/>
      <c r="S80137" s="10"/>
      <c r="T80137" s="10"/>
    </row>
    <row r="80138" spans="16:20" x14ac:dyDescent="0.2">
      <c r="P80138" s="10"/>
      <c r="R80138" s="10"/>
      <c r="S80138" s="10"/>
      <c r="T80138" s="10"/>
    </row>
    <row r="80139" spans="16:20" x14ac:dyDescent="0.2">
      <c r="P80139" s="10"/>
      <c r="R80139" s="10"/>
      <c r="S80139" s="10"/>
      <c r="T80139" s="10"/>
    </row>
    <row r="80140" spans="16:20" x14ac:dyDescent="0.2">
      <c r="P80140" s="10"/>
      <c r="R80140" s="10"/>
      <c r="S80140" s="10"/>
      <c r="T80140" s="10"/>
    </row>
    <row r="80141" spans="16:20" x14ac:dyDescent="0.2">
      <c r="P80141" s="10"/>
      <c r="R80141" s="10"/>
      <c r="S80141" s="10"/>
      <c r="T80141" s="10"/>
    </row>
    <row r="80142" spans="16:20" x14ac:dyDescent="0.2">
      <c r="P80142" s="10"/>
      <c r="R80142" s="10"/>
      <c r="S80142" s="10"/>
      <c r="T80142" s="10"/>
    </row>
    <row r="80143" spans="16:20" x14ac:dyDescent="0.2">
      <c r="P80143" s="10"/>
      <c r="R80143" s="10"/>
      <c r="S80143" s="10"/>
      <c r="T80143" s="10"/>
    </row>
    <row r="80144" spans="16:20" x14ac:dyDescent="0.2">
      <c r="P80144" s="10"/>
      <c r="R80144" s="10"/>
      <c r="S80144" s="10"/>
      <c r="T80144" s="10"/>
    </row>
    <row r="80145" spans="16:20" x14ac:dyDescent="0.2">
      <c r="P80145" s="10"/>
      <c r="R80145" s="10"/>
      <c r="S80145" s="10"/>
      <c r="T80145" s="10"/>
    </row>
    <row r="80146" spans="16:20" x14ac:dyDescent="0.2">
      <c r="P80146" s="10"/>
      <c r="R80146" s="10"/>
      <c r="S80146" s="10"/>
      <c r="T80146" s="10"/>
    </row>
    <row r="80147" spans="16:20" x14ac:dyDescent="0.2">
      <c r="P80147" s="10"/>
      <c r="R80147" s="10"/>
      <c r="S80147" s="10"/>
      <c r="T80147" s="10"/>
    </row>
    <row r="80148" spans="16:20" x14ac:dyDescent="0.2">
      <c r="P80148" s="10"/>
      <c r="R80148" s="10"/>
      <c r="S80148" s="10"/>
      <c r="T80148" s="10"/>
    </row>
    <row r="80149" spans="16:20" x14ac:dyDescent="0.2">
      <c r="P80149" s="10"/>
      <c r="R80149" s="10"/>
      <c r="S80149" s="10"/>
      <c r="T80149" s="10"/>
    </row>
    <row r="80150" spans="16:20" x14ac:dyDescent="0.2">
      <c r="P80150" s="10"/>
      <c r="R80150" s="10"/>
      <c r="S80150" s="10"/>
      <c r="T80150" s="10"/>
    </row>
    <row r="80151" spans="16:20" x14ac:dyDescent="0.2">
      <c r="P80151" s="10"/>
      <c r="R80151" s="10"/>
      <c r="S80151" s="10"/>
      <c r="T80151" s="10"/>
    </row>
    <row r="80152" spans="16:20" x14ac:dyDescent="0.2">
      <c r="P80152" s="10"/>
      <c r="R80152" s="10"/>
      <c r="S80152" s="10"/>
      <c r="T80152" s="10"/>
    </row>
    <row r="80153" spans="16:20" x14ac:dyDescent="0.2">
      <c r="P80153" s="10"/>
      <c r="R80153" s="10"/>
      <c r="S80153" s="10"/>
      <c r="T80153" s="10"/>
    </row>
    <row r="80154" spans="16:20" x14ac:dyDescent="0.2">
      <c r="P80154" s="10"/>
      <c r="R80154" s="10"/>
      <c r="S80154" s="10"/>
      <c r="T80154" s="10"/>
    </row>
    <row r="80155" spans="16:20" x14ac:dyDescent="0.2">
      <c r="P80155" s="10"/>
      <c r="R80155" s="10"/>
      <c r="S80155" s="10"/>
      <c r="T80155" s="10"/>
    </row>
    <row r="80156" spans="16:20" x14ac:dyDescent="0.2">
      <c r="P80156" s="10"/>
      <c r="R80156" s="10"/>
      <c r="S80156" s="10"/>
      <c r="T80156" s="10"/>
    </row>
    <row r="80157" spans="16:20" x14ac:dyDescent="0.2">
      <c r="P80157" s="10"/>
      <c r="R80157" s="10"/>
      <c r="S80157" s="10"/>
      <c r="T80157" s="10"/>
    </row>
    <row r="80158" spans="16:20" x14ac:dyDescent="0.2">
      <c r="P80158" s="10"/>
      <c r="R80158" s="10"/>
      <c r="S80158" s="10"/>
      <c r="T80158" s="10"/>
    </row>
    <row r="80159" spans="16:20" x14ac:dyDescent="0.2">
      <c r="P80159" s="10"/>
      <c r="R80159" s="10"/>
      <c r="S80159" s="10"/>
      <c r="T80159" s="10"/>
    </row>
    <row r="80160" spans="16:20" x14ac:dyDescent="0.2">
      <c r="P80160" s="10"/>
      <c r="R80160" s="10"/>
      <c r="S80160" s="10"/>
      <c r="T80160" s="10"/>
    </row>
    <row r="80161" spans="16:20" x14ac:dyDescent="0.2">
      <c r="P80161" s="10"/>
      <c r="R80161" s="10"/>
      <c r="S80161" s="10"/>
      <c r="T80161" s="10"/>
    </row>
    <row r="80162" spans="16:20" x14ac:dyDescent="0.2">
      <c r="P80162" s="10"/>
      <c r="R80162" s="10"/>
      <c r="S80162" s="10"/>
      <c r="T80162" s="10"/>
    </row>
    <row r="80163" spans="16:20" x14ac:dyDescent="0.2">
      <c r="P80163" s="10"/>
      <c r="R80163" s="10"/>
      <c r="S80163" s="10"/>
      <c r="T80163" s="10"/>
    </row>
    <row r="80164" spans="16:20" x14ac:dyDescent="0.2">
      <c r="P80164" s="10"/>
      <c r="R80164" s="10"/>
      <c r="S80164" s="10"/>
      <c r="T80164" s="10"/>
    </row>
    <row r="80165" spans="16:20" x14ac:dyDescent="0.2">
      <c r="P80165" s="10"/>
      <c r="R80165" s="10"/>
      <c r="S80165" s="10"/>
      <c r="T80165" s="10"/>
    </row>
    <row r="80166" spans="16:20" x14ac:dyDescent="0.2">
      <c r="P80166" s="10"/>
      <c r="R80166" s="10"/>
      <c r="S80166" s="10"/>
      <c r="T80166" s="10"/>
    </row>
    <row r="80167" spans="16:20" x14ac:dyDescent="0.2">
      <c r="P80167" s="10"/>
      <c r="R80167" s="10"/>
      <c r="S80167" s="10"/>
      <c r="T80167" s="10"/>
    </row>
    <row r="80168" spans="16:20" x14ac:dyDescent="0.2">
      <c r="P80168" s="10"/>
      <c r="R80168" s="10"/>
      <c r="S80168" s="10"/>
      <c r="T80168" s="10"/>
    </row>
    <row r="80169" spans="16:20" x14ac:dyDescent="0.2">
      <c r="P80169" s="10"/>
      <c r="R80169" s="10"/>
      <c r="S80169" s="10"/>
      <c r="T80169" s="10"/>
    </row>
    <row r="80170" spans="16:20" x14ac:dyDescent="0.2">
      <c r="P80170" s="10"/>
      <c r="R80170" s="10"/>
      <c r="S80170" s="10"/>
      <c r="T80170" s="10"/>
    </row>
    <row r="80171" spans="16:20" x14ac:dyDescent="0.2">
      <c r="P80171" s="10"/>
      <c r="R80171" s="10"/>
      <c r="S80171" s="10"/>
      <c r="T80171" s="10"/>
    </row>
    <row r="80172" spans="16:20" x14ac:dyDescent="0.2">
      <c r="P80172" s="10"/>
      <c r="R80172" s="10"/>
      <c r="S80172" s="10"/>
      <c r="T80172" s="10"/>
    </row>
    <row r="80173" spans="16:20" x14ac:dyDescent="0.2">
      <c r="P80173" s="10"/>
      <c r="R80173" s="10"/>
      <c r="S80173" s="10"/>
      <c r="T80173" s="10"/>
    </row>
    <row r="80174" spans="16:20" x14ac:dyDescent="0.2">
      <c r="P80174" s="10"/>
      <c r="R80174" s="10"/>
      <c r="S80174" s="10"/>
      <c r="T80174" s="10"/>
    </row>
    <row r="80175" spans="16:20" x14ac:dyDescent="0.2">
      <c r="P80175" s="10"/>
      <c r="R80175" s="10"/>
      <c r="S80175" s="10"/>
      <c r="T80175" s="10"/>
    </row>
    <row r="80176" spans="16:20" x14ac:dyDescent="0.2">
      <c r="P80176" s="10"/>
      <c r="R80176" s="10"/>
      <c r="S80176" s="10"/>
      <c r="T80176" s="10"/>
    </row>
    <row r="80177" spans="16:20" x14ac:dyDescent="0.2">
      <c r="P80177" s="10"/>
      <c r="R80177" s="10"/>
      <c r="S80177" s="10"/>
      <c r="T80177" s="10"/>
    </row>
    <row r="80178" spans="16:20" x14ac:dyDescent="0.2">
      <c r="P80178" s="10"/>
      <c r="R80178" s="10"/>
      <c r="S80178" s="10"/>
      <c r="T80178" s="10"/>
    </row>
    <row r="80179" spans="16:20" x14ac:dyDescent="0.2">
      <c r="P80179" s="10"/>
      <c r="R80179" s="10"/>
      <c r="S80179" s="10"/>
      <c r="T80179" s="10"/>
    </row>
    <row r="80180" spans="16:20" x14ac:dyDescent="0.2">
      <c r="P80180" s="10"/>
      <c r="R80180" s="10"/>
      <c r="S80180" s="10"/>
      <c r="T80180" s="10"/>
    </row>
    <row r="80181" spans="16:20" x14ac:dyDescent="0.2">
      <c r="P80181" s="10"/>
      <c r="R80181" s="10"/>
      <c r="S80181" s="10"/>
      <c r="T80181" s="10"/>
    </row>
    <row r="80182" spans="16:20" x14ac:dyDescent="0.2">
      <c r="P80182" s="10"/>
      <c r="R80182" s="10"/>
      <c r="S80182" s="10"/>
      <c r="T80182" s="10"/>
    </row>
    <row r="80183" spans="16:20" x14ac:dyDescent="0.2">
      <c r="P80183" s="10"/>
      <c r="R80183" s="10"/>
      <c r="S80183" s="10"/>
      <c r="T80183" s="10"/>
    </row>
    <row r="80184" spans="16:20" x14ac:dyDescent="0.2">
      <c r="P80184" s="10"/>
      <c r="R80184" s="10"/>
      <c r="S80184" s="10"/>
      <c r="T80184" s="10"/>
    </row>
    <row r="80185" spans="16:20" x14ac:dyDescent="0.2">
      <c r="P80185" s="10"/>
      <c r="R80185" s="10"/>
      <c r="S80185" s="10"/>
      <c r="T80185" s="10"/>
    </row>
    <row r="80186" spans="16:20" x14ac:dyDescent="0.2">
      <c r="P80186" s="10"/>
      <c r="R80186" s="10"/>
      <c r="S80186" s="10"/>
      <c r="T80186" s="10"/>
    </row>
    <row r="80187" spans="16:20" x14ac:dyDescent="0.2">
      <c r="P80187" s="10"/>
      <c r="R80187" s="10"/>
      <c r="S80187" s="10"/>
      <c r="T80187" s="10"/>
    </row>
    <row r="80188" spans="16:20" x14ac:dyDescent="0.2">
      <c r="P80188" s="10"/>
      <c r="R80188" s="10"/>
      <c r="S80188" s="10"/>
      <c r="T80188" s="10"/>
    </row>
    <row r="80189" spans="16:20" x14ac:dyDescent="0.2">
      <c r="P80189" s="10"/>
      <c r="R80189" s="10"/>
      <c r="S80189" s="10"/>
      <c r="T80189" s="10"/>
    </row>
    <row r="80190" spans="16:20" x14ac:dyDescent="0.2">
      <c r="P80190" s="10"/>
      <c r="R80190" s="10"/>
      <c r="S80190" s="10"/>
      <c r="T80190" s="10"/>
    </row>
    <row r="80191" spans="16:20" x14ac:dyDescent="0.2">
      <c r="P80191" s="10"/>
      <c r="R80191" s="10"/>
      <c r="S80191" s="10"/>
      <c r="T80191" s="10"/>
    </row>
    <row r="80192" spans="16:20" x14ac:dyDescent="0.2">
      <c r="P80192" s="10"/>
      <c r="R80192" s="10"/>
      <c r="S80192" s="10"/>
      <c r="T80192" s="10"/>
    </row>
    <row r="80193" spans="16:20" x14ac:dyDescent="0.2">
      <c r="P80193" s="10"/>
      <c r="R80193" s="10"/>
      <c r="S80193" s="10"/>
      <c r="T80193" s="10"/>
    </row>
    <row r="80194" spans="16:20" x14ac:dyDescent="0.2">
      <c r="P80194" s="10"/>
      <c r="R80194" s="10"/>
      <c r="S80194" s="10"/>
      <c r="T80194" s="10"/>
    </row>
    <row r="80195" spans="16:20" x14ac:dyDescent="0.2">
      <c r="P80195" s="10"/>
      <c r="R80195" s="10"/>
      <c r="S80195" s="10"/>
      <c r="T80195" s="10"/>
    </row>
    <row r="80196" spans="16:20" x14ac:dyDescent="0.2">
      <c r="P80196" s="10"/>
      <c r="R80196" s="10"/>
      <c r="S80196" s="10"/>
      <c r="T80196" s="10"/>
    </row>
    <row r="80197" spans="16:20" x14ac:dyDescent="0.2">
      <c r="P80197" s="10"/>
      <c r="R80197" s="10"/>
      <c r="S80197" s="10"/>
      <c r="T80197" s="10"/>
    </row>
    <row r="80198" spans="16:20" x14ac:dyDescent="0.2">
      <c r="P80198" s="10"/>
      <c r="R80198" s="10"/>
      <c r="S80198" s="10"/>
      <c r="T80198" s="10"/>
    </row>
    <row r="80199" spans="16:20" x14ac:dyDescent="0.2">
      <c r="P80199" s="10"/>
      <c r="R80199" s="10"/>
      <c r="S80199" s="10"/>
      <c r="T80199" s="10"/>
    </row>
    <row r="80200" spans="16:20" x14ac:dyDescent="0.2">
      <c r="P80200" s="10"/>
      <c r="R80200" s="10"/>
      <c r="S80200" s="10"/>
      <c r="T80200" s="10"/>
    </row>
    <row r="80201" spans="16:20" x14ac:dyDescent="0.2">
      <c r="P80201" s="10"/>
      <c r="R80201" s="10"/>
      <c r="S80201" s="10"/>
      <c r="T80201" s="10"/>
    </row>
    <row r="80202" spans="16:20" x14ac:dyDescent="0.2">
      <c r="P80202" s="10"/>
      <c r="R80202" s="10"/>
      <c r="S80202" s="10"/>
      <c r="T80202" s="10"/>
    </row>
    <row r="80203" spans="16:20" x14ac:dyDescent="0.2">
      <c r="P80203" s="10"/>
      <c r="R80203" s="10"/>
      <c r="S80203" s="10"/>
      <c r="T80203" s="10"/>
    </row>
    <row r="80204" spans="16:20" x14ac:dyDescent="0.2">
      <c r="P80204" s="10"/>
      <c r="R80204" s="10"/>
      <c r="S80204" s="10"/>
      <c r="T80204" s="10"/>
    </row>
    <row r="80205" spans="16:20" x14ac:dyDescent="0.2">
      <c r="P80205" s="10"/>
      <c r="R80205" s="10"/>
      <c r="S80205" s="10"/>
      <c r="T80205" s="10"/>
    </row>
    <row r="80206" spans="16:20" x14ac:dyDescent="0.2">
      <c r="P80206" s="10"/>
      <c r="R80206" s="10"/>
      <c r="S80206" s="10"/>
      <c r="T80206" s="10"/>
    </row>
    <row r="80207" spans="16:20" x14ac:dyDescent="0.2">
      <c r="P80207" s="10"/>
      <c r="R80207" s="10"/>
      <c r="S80207" s="10"/>
      <c r="T80207" s="10"/>
    </row>
    <row r="80208" spans="16:20" x14ac:dyDescent="0.2">
      <c r="P80208" s="10"/>
      <c r="R80208" s="10"/>
      <c r="S80208" s="10"/>
      <c r="T80208" s="10"/>
    </row>
    <row r="80209" spans="16:20" x14ac:dyDescent="0.2">
      <c r="P80209" s="10"/>
      <c r="R80209" s="10"/>
      <c r="S80209" s="10"/>
      <c r="T80209" s="10"/>
    </row>
    <row r="80210" spans="16:20" x14ac:dyDescent="0.2">
      <c r="P80210" s="10"/>
      <c r="R80210" s="10"/>
      <c r="S80210" s="10"/>
      <c r="T80210" s="10"/>
    </row>
    <row r="80211" spans="16:20" x14ac:dyDescent="0.2">
      <c r="P80211" s="10"/>
      <c r="R80211" s="10"/>
      <c r="S80211" s="10"/>
      <c r="T80211" s="10"/>
    </row>
    <row r="80212" spans="16:20" x14ac:dyDescent="0.2">
      <c r="P80212" s="10"/>
      <c r="R80212" s="10"/>
      <c r="S80212" s="10"/>
      <c r="T80212" s="10"/>
    </row>
    <row r="80213" spans="16:20" x14ac:dyDescent="0.2">
      <c r="P80213" s="10"/>
      <c r="R80213" s="10"/>
      <c r="S80213" s="10"/>
      <c r="T80213" s="10"/>
    </row>
    <row r="80214" spans="16:20" x14ac:dyDescent="0.2">
      <c r="P80214" s="10"/>
      <c r="R80214" s="10"/>
      <c r="S80214" s="10"/>
      <c r="T80214" s="10"/>
    </row>
    <row r="80215" spans="16:20" x14ac:dyDescent="0.2">
      <c r="P80215" s="10"/>
      <c r="R80215" s="10"/>
      <c r="S80215" s="10"/>
      <c r="T80215" s="10"/>
    </row>
    <row r="80216" spans="16:20" x14ac:dyDescent="0.2">
      <c r="P80216" s="10"/>
      <c r="R80216" s="10"/>
      <c r="S80216" s="10"/>
      <c r="T80216" s="10"/>
    </row>
    <row r="80217" spans="16:20" x14ac:dyDescent="0.2">
      <c r="P80217" s="10"/>
      <c r="R80217" s="10"/>
      <c r="S80217" s="10"/>
      <c r="T80217" s="10"/>
    </row>
    <row r="80218" spans="16:20" x14ac:dyDescent="0.2">
      <c r="P80218" s="10"/>
      <c r="R80218" s="10"/>
      <c r="S80218" s="10"/>
      <c r="T80218" s="10"/>
    </row>
    <row r="80219" spans="16:20" x14ac:dyDescent="0.2">
      <c r="P80219" s="10"/>
      <c r="R80219" s="10"/>
      <c r="S80219" s="10"/>
      <c r="T80219" s="10"/>
    </row>
    <row r="80220" spans="16:20" x14ac:dyDescent="0.2">
      <c r="P80220" s="10"/>
      <c r="R80220" s="10"/>
      <c r="S80220" s="10"/>
      <c r="T80220" s="10"/>
    </row>
    <row r="80221" spans="16:20" x14ac:dyDescent="0.2">
      <c r="P80221" s="10"/>
      <c r="R80221" s="10"/>
      <c r="S80221" s="10"/>
      <c r="T80221" s="10"/>
    </row>
    <row r="80222" spans="16:20" x14ac:dyDescent="0.2">
      <c r="P80222" s="10"/>
      <c r="R80222" s="10"/>
      <c r="S80222" s="10"/>
      <c r="T80222" s="10"/>
    </row>
    <row r="80223" spans="16:20" x14ac:dyDescent="0.2">
      <c r="P80223" s="10"/>
      <c r="R80223" s="10"/>
      <c r="S80223" s="10"/>
      <c r="T80223" s="10"/>
    </row>
    <row r="80224" spans="16:20" x14ac:dyDescent="0.2">
      <c r="P80224" s="10"/>
      <c r="R80224" s="10"/>
      <c r="S80224" s="10"/>
      <c r="T80224" s="10"/>
    </row>
    <row r="80225" spans="16:20" x14ac:dyDescent="0.2">
      <c r="P80225" s="10"/>
      <c r="R80225" s="10"/>
      <c r="S80225" s="10"/>
      <c r="T80225" s="10"/>
    </row>
    <row r="80226" spans="16:20" x14ac:dyDescent="0.2">
      <c r="P80226" s="10"/>
      <c r="R80226" s="10"/>
      <c r="S80226" s="10"/>
      <c r="T80226" s="10"/>
    </row>
    <row r="80227" spans="16:20" x14ac:dyDescent="0.2">
      <c r="P80227" s="10"/>
      <c r="R80227" s="10"/>
      <c r="S80227" s="10"/>
      <c r="T80227" s="10"/>
    </row>
    <row r="80228" spans="16:20" x14ac:dyDescent="0.2">
      <c r="P80228" s="10"/>
      <c r="R80228" s="10"/>
      <c r="S80228" s="10"/>
      <c r="T80228" s="10"/>
    </row>
    <row r="80229" spans="16:20" x14ac:dyDescent="0.2">
      <c r="P80229" s="10"/>
      <c r="R80229" s="10"/>
      <c r="S80229" s="10"/>
      <c r="T80229" s="10"/>
    </row>
    <row r="80230" spans="16:20" x14ac:dyDescent="0.2">
      <c r="P80230" s="10"/>
      <c r="R80230" s="10"/>
      <c r="S80230" s="10"/>
      <c r="T80230" s="10"/>
    </row>
    <row r="80231" spans="16:20" x14ac:dyDescent="0.2">
      <c r="P80231" s="10"/>
      <c r="R80231" s="10"/>
      <c r="S80231" s="10"/>
      <c r="T80231" s="10"/>
    </row>
    <row r="80232" spans="16:20" x14ac:dyDescent="0.2">
      <c r="P80232" s="10"/>
      <c r="R80232" s="10"/>
      <c r="S80232" s="10"/>
      <c r="T80232" s="10"/>
    </row>
    <row r="80233" spans="16:20" x14ac:dyDescent="0.2">
      <c r="P80233" s="10"/>
      <c r="R80233" s="10"/>
      <c r="S80233" s="10"/>
      <c r="T80233" s="10"/>
    </row>
    <row r="80234" spans="16:20" x14ac:dyDescent="0.2">
      <c r="P80234" s="10"/>
      <c r="R80234" s="10"/>
      <c r="S80234" s="10"/>
      <c r="T80234" s="10"/>
    </row>
    <row r="80235" spans="16:20" x14ac:dyDescent="0.2">
      <c r="P80235" s="10"/>
      <c r="R80235" s="10"/>
      <c r="S80235" s="10"/>
      <c r="T80235" s="10"/>
    </row>
    <row r="80236" spans="16:20" x14ac:dyDescent="0.2">
      <c r="P80236" s="10"/>
      <c r="R80236" s="10"/>
      <c r="S80236" s="10"/>
      <c r="T80236" s="10"/>
    </row>
    <row r="80237" spans="16:20" x14ac:dyDescent="0.2">
      <c r="P80237" s="10"/>
      <c r="R80237" s="10"/>
      <c r="S80237" s="10"/>
      <c r="T80237" s="10"/>
    </row>
    <row r="80238" spans="16:20" x14ac:dyDescent="0.2">
      <c r="P80238" s="10"/>
      <c r="R80238" s="10"/>
      <c r="S80238" s="10"/>
      <c r="T80238" s="10"/>
    </row>
    <row r="80239" spans="16:20" x14ac:dyDescent="0.2">
      <c r="P80239" s="10"/>
      <c r="R80239" s="10"/>
      <c r="S80239" s="10"/>
      <c r="T80239" s="10"/>
    </row>
    <row r="80240" spans="16:20" x14ac:dyDescent="0.2">
      <c r="P80240" s="10"/>
      <c r="R80240" s="10"/>
      <c r="S80240" s="10"/>
      <c r="T80240" s="10"/>
    </row>
    <row r="80241" spans="16:20" x14ac:dyDescent="0.2">
      <c r="P80241" s="10"/>
      <c r="R80241" s="10"/>
      <c r="S80241" s="10"/>
      <c r="T80241" s="10"/>
    </row>
    <row r="80242" spans="16:20" x14ac:dyDescent="0.2">
      <c r="P80242" s="10"/>
      <c r="R80242" s="10"/>
      <c r="S80242" s="10"/>
      <c r="T80242" s="10"/>
    </row>
    <row r="80243" spans="16:20" x14ac:dyDescent="0.2">
      <c r="P80243" s="10"/>
      <c r="R80243" s="10"/>
      <c r="S80243" s="10"/>
      <c r="T80243" s="10"/>
    </row>
    <row r="80244" spans="16:20" x14ac:dyDescent="0.2">
      <c r="P80244" s="10"/>
      <c r="R80244" s="10"/>
      <c r="S80244" s="10"/>
      <c r="T80244" s="10"/>
    </row>
    <row r="80245" spans="16:20" x14ac:dyDescent="0.2">
      <c r="P80245" s="10"/>
      <c r="R80245" s="10"/>
      <c r="S80245" s="10"/>
      <c r="T80245" s="10"/>
    </row>
    <row r="80246" spans="16:20" x14ac:dyDescent="0.2">
      <c r="P80246" s="10"/>
      <c r="R80246" s="10"/>
      <c r="S80246" s="10"/>
      <c r="T80246" s="10"/>
    </row>
    <row r="80247" spans="16:20" x14ac:dyDescent="0.2">
      <c r="P80247" s="10"/>
      <c r="R80247" s="10"/>
      <c r="S80247" s="10"/>
      <c r="T80247" s="10"/>
    </row>
    <row r="80248" spans="16:20" x14ac:dyDescent="0.2">
      <c r="P80248" s="10"/>
      <c r="R80248" s="10"/>
      <c r="S80248" s="10"/>
      <c r="T80248" s="10"/>
    </row>
    <row r="80249" spans="16:20" x14ac:dyDescent="0.2">
      <c r="P80249" s="10"/>
      <c r="R80249" s="10"/>
      <c r="S80249" s="10"/>
      <c r="T80249" s="10"/>
    </row>
    <row r="80250" spans="16:20" x14ac:dyDescent="0.2">
      <c r="P80250" s="10"/>
      <c r="R80250" s="10"/>
      <c r="S80250" s="10"/>
      <c r="T80250" s="10"/>
    </row>
    <row r="80251" spans="16:20" x14ac:dyDescent="0.2">
      <c r="P80251" s="10"/>
      <c r="R80251" s="10"/>
      <c r="S80251" s="10"/>
      <c r="T80251" s="10"/>
    </row>
    <row r="80252" spans="16:20" x14ac:dyDescent="0.2">
      <c r="P80252" s="10"/>
      <c r="R80252" s="10"/>
      <c r="S80252" s="10"/>
      <c r="T80252" s="10"/>
    </row>
    <row r="80253" spans="16:20" x14ac:dyDescent="0.2">
      <c r="P80253" s="10"/>
      <c r="R80253" s="10"/>
      <c r="S80253" s="10"/>
      <c r="T80253" s="10"/>
    </row>
    <row r="80254" spans="16:20" x14ac:dyDescent="0.2">
      <c r="P80254" s="10"/>
      <c r="R80254" s="10"/>
      <c r="S80254" s="10"/>
      <c r="T80254" s="10"/>
    </row>
    <row r="80255" spans="16:20" x14ac:dyDescent="0.2">
      <c r="P80255" s="10"/>
      <c r="R80255" s="10"/>
      <c r="S80255" s="10"/>
      <c r="T80255" s="10"/>
    </row>
    <row r="80256" spans="16:20" x14ac:dyDescent="0.2">
      <c r="P80256" s="10"/>
      <c r="R80256" s="10"/>
      <c r="S80256" s="10"/>
      <c r="T80256" s="10"/>
    </row>
    <row r="80257" spans="16:20" x14ac:dyDescent="0.2">
      <c r="P80257" s="10"/>
      <c r="R80257" s="10"/>
      <c r="S80257" s="10"/>
      <c r="T80257" s="10"/>
    </row>
    <row r="80258" spans="16:20" x14ac:dyDescent="0.2">
      <c r="P80258" s="10"/>
      <c r="R80258" s="10"/>
      <c r="S80258" s="10"/>
      <c r="T80258" s="10"/>
    </row>
    <row r="80259" spans="16:20" x14ac:dyDescent="0.2">
      <c r="P80259" s="10"/>
      <c r="R80259" s="10"/>
      <c r="S80259" s="10"/>
      <c r="T80259" s="10"/>
    </row>
    <row r="80260" spans="16:20" x14ac:dyDescent="0.2">
      <c r="P80260" s="10"/>
      <c r="R80260" s="10"/>
      <c r="S80260" s="10"/>
      <c r="T80260" s="10"/>
    </row>
    <row r="80261" spans="16:20" x14ac:dyDescent="0.2">
      <c r="P80261" s="10"/>
      <c r="R80261" s="10"/>
      <c r="S80261" s="10"/>
      <c r="T80261" s="10"/>
    </row>
    <row r="80262" spans="16:20" x14ac:dyDescent="0.2">
      <c r="P80262" s="10"/>
      <c r="R80262" s="10"/>
      <c r="S80262" s="10"/>
      <c r="T80262" s="10"/>
    </row>
    <row r="80263" spans="16:20" x14ac:dyDescent="0.2">
      <c r="P80263" s="10"/>
      <c r="R80263" s="10"/>
      <c r="S80263" s="10"/>
      <c r="T80263" s="10"/>
    </row>
    <row r="80264" spans="16:20" x14ac:dyDescent="0.2">
      <c r="P80264" s="10"/>
      <c r="R80264" s="10"/>
      <c r="S80264" s="10"/>
      <c r="T80264" s="10"/>
    </row>
    <row r="80265" spans="16:20" x14ac:dyDescent="0.2">
      <c r="P80265" s="10"/>
      <c r="R80265" s="10"/>
      <c r="S80265" s="10"/>
      <c r="T80265" s="10"/>
    </row>
    <row r="80266" spans="16:20" x14ac:dyDescent="0.2">
      <c r="P80266" s="10"/>
      <c r="R80266" s="10"/>
      <c r="S80266" s="10"/>
      <c r="T80266" s="10"/>
    </row>
    <row r="80267" spans="16:20" x14ac:dyDescent="0.2">
      <c r="P80267" s="10"/>
      <c r="R80267" s="10"/>
      <c r="S80267" s="10"/>
      <c r="T80267" s="10"/>
    </row>
    <row r="80268" spans="16:20" x14ac:dyDescent="0.2">
      <c r="P80268" s="10"/>
      <c r="R80268" s="10"/>
      <c r="S80268" s="10"/>
      <c r="T80268" s="10"/>
    </row>
    <row r="80269" spans="16:20" x14ac:dyDescent="0.2">
      <c r="P80269" s="10"/>
      <c r="R80269" s="10"/>
      <c r="S80269" s="10"/>
      <c r="T80269" s="10"/>
    </row>
    <row r="80270" spans="16:20" x14ac:dyDescent="0.2">
      <c r="P80270" s="10"/>
      <c r="R80270" s="10"/>
      <c r="S80270" s="10"/>
      <c r="T80270" s="10"/>
    </row>
    <row r="80271" spans="16:20" x14ac:dyDescent="0.2">
      <c r="P80271" s="10"/>
      <c r="R80271" s="10"/>
      <c r="S80271" s="10"/>
      <c r="T80271" s="10"/>
    </row>
    <row r="80272" spans="16:20" x14ac:dyDescent="0.2">
      <c r="P80272" s="10"/>
      <c r="R80272" s="10"/>
      <c r="S80272" s="10"/>
      <c r="T80272" s="10"/>
    </row>
    <row r="80273" spans="16:20" x14ac:dyDescent="0.2">
      <c r="P80273" s="10"/>
      <c r="R80273" s="10"/>
      <c r="S80273" s="10"/>
      <c r="T80273" s="10"/>
    </row>
    <row r="80274" spans="16:20" x14ac:dyDescent="0.2">
      <c r="P80274" s="10"/>
      <c r="R80274" s="10"/>
      <c r="S80274" s="10"/>
      <c r="T80274" s="10"/>
    </row>
    <row r="80275" spans="16:20" x14ac:dyDescent="0.2">
      <c r="P80275" s="10"/>
      <c r="R80275" s="10"/>
      <c r="S80275" s="10"/>
      <c r="T80275" s="10"/>
    </row>
    <row r="80276" spans="16:20" x14ac:dyDescent="0.2">
      <c r="P80276" s="10"/>
      <c r="R80276" s="10"/>
      <c r="S80276" s="10"/>
      <c r="T80276" s="10"/>
    </row>
    <row r="80277" spans="16:20" x14ac:dyDescent="0.2">
      <c r="P80277" s="10"/>
      <c r="R80277" s="10"/>
      <c r="S80277" s="10"/>
      <c r="T80277" s="10"/>
    </row>
    <row r="80278" spans="16:20" x14ac:dyDescent="0.2">
      <c r="P80278" s="10"/>
      <c r="R80278" s="10"/>
      <c r="S80278" s="10"/>
      <c r="T80278" s="10"/>
    </row>
    <row r="80279" spans="16:20" x14ac:dyDescent="0.2">
      <c r="P80279" s="10"/>
      <c r="R80279" s="10"/>
      <c r="S80279" s="10"/>
      <c r="T80279" s="10"/>
    </row>
    <row r="80280" spans="16:20" x14ac:dyDescent="0.2">
      <c r="P80280" s="10"/>
      <c r="R80280" s="10"/>
      <c r="S80280" s="10"/>
      <c r="T80280" s="10"/>
    </row>
    <row r="80281" spans="16:20" x14ac:dyDescent="0.2">
      <c r="P80281" s="10"/>
      <c r="R80281" s="10"/>
      <c r="S80281" s="10"/>
      <c r="T80281" s="10"/>
    </row>
    <row r="80282" spans="16:20" x14ac:dyDescent="0.2">
      <c r="P80282" s="10"/>
      <c r="R80282" s="10"/>
      <c r="S80282" s="10"/>
      <c r="T80282" s="10"/>
    </row>
    <row r="80283" spans="16:20" x14ac:dyDescent="0.2">
      <c r="P80283" s="10"/>
      <c r="R80283" s="10"/>
      <c r="S80283" s="10"/>
      <c r="T80283" s="10"/>
    </row>
    <row r="80284" spans="16:20" x14ac:dyDescent="0.2">
      <c r="P80284" s="10"/>
      <c r="R80284" s="10"/>
      <c r="S80284" s="10"/>
      <c r="T80284" s="10"/>
    </row>
    <row r="80285" spans="16:20" x14ac:dyDescent="0.2">
      <c r="P80285" s="10"/>
      <c r="R80285" s="10"/>
      <c r="S80285" s="10"/>
      <c r="T80285" s="10"/>
    </row>
    <row r="80286" spans="16:20" x14ac:dyDescent="0.2">
      <c r="P80286" s="10"/>
      <c r="R80286" s="10"/>
      <c r="S80286" s="10"/>
      <c r="T80286" s="10"/>
    </row>
    <row r="80287" spans="16:20" x14ac:dyDescent="0.2">
      <c r="P80287" s="10"/>
      <c r="R80287" s="10"/>
      <c r="S80287" s="10"/>
      <c r="T80287" s="10"/>
    </row>
    <row r="80288" spans="16:20" x14ac:dyDescent="0.2">
      <c r="P80288" s="10"/>
      <c r="R80288" s="10"/>
      <c r="S80288" s="10"/>
      <c r="T80288" s="10"/>
    </row>
    <row r="80289" spans="16:20" x14ac:dyDescent="0.2">
      <c r="P80289" s="10"/>
      <c r="R80289" s="10"/>
      <c r="S80289" s="10"/>
      <c r="T80289" s="10"/>
    </row>
    <row r="80290" spans="16:20" x14ac:dyDescent="0.2">
      <c r="P80290" s="10"/>
      <c r="R80290" s="10"/>
      <c r="S80290" s="10"/>
      <c r="T80290" s="10"/>
    </row>
    <row r="80291" spans="16:20" x14ac:dyDescent="0.2">
      <c r="P80291" s="10"/>
      <c r="R80291" s="10"/>
      <c r="S80291" s="10"/>
      <c r="T80291" s="10"/>
    </row>
    <row r="80292" spans="16:20" x14ac:dyDescent="0.2">
      <c r="P80292" s="10"/>
      <c r="R80292" s="10"/>
      <c r="S80292" s="10"/>
      <c r="T80292" s="10"/>
    </row>
    <row r="80293" spans="16:20" x14ac:dyDescent="0.2">
      <c r="P80293" s="10"/>
      <c r="R80293" s="10"/>
      <c r="S80293" s="10"/>
      <c r="T80293" s="10"/>
    </row>
    <row r="80294" spans="16:20" x14ac:dyDescent="0.2">
      <c r="P80294" s="10"/>
      <c r="R80294" s="10"/>
      <c r="S80294" s="10"/>
      <c r="T80294" s="10"/>
    </row>
    <row r="80295" spans="16:20" x14ac:dyDescent="0.2">
      <c r="P80295" s="10"/>
      <c r="R80295" s="10"/>
      <c r="S80295" s="10"/>
      <c r="T80295" s="10"/>
    </row>
    <row r="80296" spans="16:20" x14ac:dyDescent="0.2">
      <c r="P80296" s="10"/>
      <c r="R80296" s="10"/>
      <c r="S80296" s="10"/>
      <c r="T80296" s="10"/>
    </row>
    <row r="80297" spans="16:20" x14ac:dyDescent="0.2">
      <c r="P80297" s="10"/>
      <c r="R80297" s="10"/>
      <c r="S80297" s="10"/>
      <c r="T80297" s="10"/>
    </row>
    <row r="80298" spans="16:20" x14ac:dyDescent="0.2">
      <c r="P80298" s="10"/>
      <c r="R80298" s="10"/>
      <c r="S80298" s="10"/>
      <c r="T80298" s="10"/>
    </row>
    <row r="80299" spans="16:20" x14ac:dyDescent="0.2">
      <c r="P80299" s="10"/>
      <c r="R80299" s="10"/>
      <c r="S80299" s="10"/>
      <c r="T80299" s="10"/>
    </row>
    <row r="80300" spans="16:20" x14ac:dyDescent="0.2">
      <c r="P80300" s="10"/>
      <c r="R80300" s="10"/>
      <c r="S80300" s="10"/>
      <c r="T80300" s="10"/>
    </row>
    <row r="80301" spans="16:20" x14ac:dyDescent="0.2">
      <c r="P80301" s="10"/>
      <c r="R80301" s="10"/>
      <c r="S80301" s="10"/>
      <c r="T80301" s="10"/>
    </row>
    <row r="80302" spans="16:20" x14ac:dyDescent="0.2">
      <c r="P80302" s="10"/>
      <c r="R80302" s="10"/>
      <c r="S80302" s="10"/>
      <c r="T80302" s="10"/>
    </row>
    <row r="80303" spans="16:20" x14ac:dyDescent="0.2">
      <c r="P80303" s="10"/>
      <c r="R80303" s="10"/>
      <c r="S80303" s="10"/>
      <c r="T80303" s="10"/>
    </row>
    <row r="80304" spans="16:20" x14ac:dyDescent="0.2">
      <c r="P80304" s="10"/>
      <c r="R80304" s="10"/>
      <c r="S80304" s="10"/>
      <c r="T80304" s="10"/>
    </row>
    <row r="80305" spans="16:20" x14ac:dyDescent="0.2">
      <c r="P80305" s="10"/>
      <c r="R80305" s="10"/>
      <c r="S80305" s="10"/>
      <c r="T80305" s="10"/>
    </row>
    <row r="80306" spans="16:20" x14ac:dyDescent="0.2">
      <c r="P80306" s="10"/>
      <c r="R80306" s="10"/>
      <c r="S80306" s="10"/>
      <c r="T80306" s="10"/>
    </row>
    <row r="80307" spans="16:20" x14ac:dyDescent="0.2">
      <c r="P80307" s="10"/>
      <c r="R80307" s="10"/>
      <c r="S80307" s="10"/>
      <c r="T80307" s="10"/>
    </row>
    <row r="80308" spans="16:20" x14ac:dyDescent="0.2">
      <c r="P80308" s="10"/>
      <c r="R80308" s="10"/>
      <c r="S80308" s="10"/>
      <c r="T80308" s="10"/>
    </row>
    <row r="80309" spans="16:20" x14ac:dyDescent="0.2">
      <c r="P80309" s="10"/>
      <c r="R80309" s="10"/>
      <c r="S80309" s="10"/>
      <c r="T80309" s="10"/>
    </row>
    <row r="80310" spans="16:20" x14ac:dyDescent="0.2">
      <c r="P80310" s="10"/>
      <c r="R80310" s="10"/>
      <c r="S80310" s="10"/>
      <c r="T80310" s="10"/>
    </row>
    <row r="80311" spans="16:20" x14ac:dyDescent="0.2">
      <c r="P80311" s="10"/>
      <c r="R80311" s="10"/>
      <c r="S80311" s="10"/>
      <c r="T80311" s="10"/>
    </row>
    <row r="80312" spans="16:20" x14ac:dyDescent="0.2">
      <c r="P80312" s="10"/>
      <c r="R80312" s="10"/>
      <c r="S80312" s="10"/>
      <c r="T80312" s="10"/>
    </row>
    <row r="80313" spans="16:20" x14ac:dyDescent="0.2">
      <c r="P80313" s="10"/>
      <c r="R80313" s="10"/>
      <c r="S80313" s="10"/>
      <c r="T80313" s="10"/>
    </row>
    <row r="80314" spans="16:20" x14ac:dyDescent="0.2">
      <c r="P80314" s="10"/>
      <c r="R80314" s="10"/>
      <c r="S80314" s="10"/>
      <c r="T80314" s="10"/>
    </row>
    <row r="80315" spans="16:20" x14ac:dyDescent="0.2">
      <c r="P80315" s="10"/>
      <c r="R80315" s="10"/>
      <c r="S80315" s="10"/>
      <c r="T80315" s="10"/>
    </row>
    <row r="80316" spans="16:20" x14ac:dyDescent="0.2">
      <c r="P80316" s="10"/>
      <c r="R80316" s="10"/>
      <c r="S80316" s="10"/>
      <c r="T80316" s="10"/>
    </row>
    <row r="80317" spans="16:20" x14ac:dyDescent="0.2">
      <c r="P80317" s="10"/>
      <c r="R80317" s="10"/>
      <c r="S80317" s="10"/>
      <c r="T80317" s="10"/>
    </row>
    <row r="80318" spans="16:20" x14ac:dyDescent="0.2">
      <c r="P80318" s="10"/>
      <c r="R80318" s="10"/>
      <c r="S80318" s="10"/>
      <c r="T80318" s="10"/>
    </row>
    <row r="80319" spans="16:20" x14ac:dyDescent="0.2">
      <c r="P80319" s="10"/>
      <c r="R80319" s="10"/>
      <c r="S80319" s="10"/>
      <c r="T80319" s="10"/>
    </row>
    <row r="80320" spans="16:20" x14ac:dyDescent="0.2">
      <c r="P80320" s="10"/>
      <c r="R80320" s="10"/>
      <c r="S80320" s="10"/>
      <c r="T80320" s="10"/>
    </row>
    <row r="80321" spans="16:20" x14ac:dyDescent="0.2">
      <c r="P80321" s="10"/>
      <c r="R80321" s="10"/>
      <c r="S80321" s="10"/>
      <c r="T80321" s="10"/>
    </row>
    <row r="80322" spans="16:20" x14ac:dyDescent="0.2">
      <c r="P80322" s="10"/>
      <c r="R80322" s="10"/>
      <c r="S80322" s="10"/>
      <c r="T80322" s="10"/>
    </row>
    <row r="80323" spans="16:20" x14ac:dyDescent="0.2">
      <c r="P80323" s="10"/>
      <c r="R80323" s="10"/>
      <c r="S80323" s="10"/>
      <c r="T80323" s="10"/>
    </row>
    <row r="80324" spans="16:20" x14ac:dyDescent="0.2">
      <c r="P80324" s="10"/>
      <c r="R80324" s="10"/>
      <c r="S80324" s="10"/>
      <c r="T80324" s="10"/>
    </row>
    <row r="80325" spans="16:20" x14ac:dyDescent="0.2">
      <c r="P80325" s="10"/>
      <c r="R80325" s="10"/>
      <c r="S80325" s="10"/>
      <c r="T80325" s="10"/>
    </row>
    <row r="80326" spans="16:20" x14ac:dyDescent="0.2">
      <c r="P80326" s="10"/>
      <c r="R80326" s="10"/>
      <c r="S80326" s="10"/>
      <c r="T80326" s="10"/>
    </row>
    <row r="80327" spans="16:20" x14ac:dyDescent="0.2">
      <c r="P80327" s="10"/>
      <c r="R80327" s="10"/>
      <c r="S80327" s="10"/>
      <c r="T80327" s="10"/>
    </row>
    <row r="80328" spans="16:20" x14ac:dyDescent="0.2">
      <c r="P80328" s="10"/>
      <c r="R80328" s="10"/>
      <c r="S80328" s="10"/>
      <c r="T80328" s="10"/>
    </row>
    <row r="80329" spans="16:20" x14ac:dyDescent="0.2">
      <c r="P80329" s="10"/>
      <c r="R80329" s="10"/>
      <c r="S80329" s="10"/>
      <c r="T80329" s="10"/>
    </row>
    <row r="80330" spans="16:20" x14ac:dyDescent="0.2">
      <c r="P80330" s="10"/>
      <c r="R80330" s="10"/>
      <c r="S80330" s="10"/>
      <c r="T80330" s="10"/>
    </row>
    <row r="80331" spans="16:20" x14ac:dyDescent="0.2">
      <c r="P80331" s="10"/>
      <c r="R80331" s="10"/>
      <c r="S80331" s="10"/>
      <c r="T80331" s="10"/>
    </row>
    <row r="80332" spans="16:20" x14ac:dyDescent="0.2">
      <c r="P80332" s="10"/>
      <c r="R80332" s="10"/>
      <c r="S80332" s="10"/>
      <c r="T80332" s="10"/>
    </row>
    <row r="80333" spans="16:20" x14ac:dyDescent="0.2">
      <c r="P80333" s="10"/>
      <c r="R80333" s="10"/>
      <c r="S80333" s="10"/>
      <c r="T80333" s="10"/>
    </row>
    <row r="80334" spans="16:20" x14ac:dyDescent="0.2">
      <c r="P80334" s="10"/>
      <c r="R80334" s="10"/>
      <c r="S80334" s="10"/>
      <c r="T80334" s="10"/>
    </row>
    <row r="80335" spans="16:20" x14ac:dyDescent="0.2">
      <c r="P80335" s="10"/>
      <c r="R80335" s="10"/>
      <c r="S80335" s="10"/>
      <c r="T80335" s="10"/>
    </row>
    <row r="80336" spans="16:20" x14ac:dyDescent="0.2">
      <c r="P80336" s="10"/>
      <c r="R80336" s="10"/>
      <c r="S80336" s="10"/>
      <c r="T80336" s="10"/>
    </row>
    <row r="80337" spans="16:20" x14ac:dyDescent="0.2">
      <c r="P80337" s="10"/>
      <c r="R80337" s="10"/>
      <c r="S80337" s="10"/>
      <c r="T80337" s="10"/>
    </row>
    <row r="80338" spans="16:20" x14ac:dyDescent="0.2">
      <c r="P80338" s="10"/>
      <c r="R80338" s="10"/>
      <c r="S80338" s="10"/>
      <c r="T80338" s="10"/>
    </row>
    <row r="80339" spans="16:20" x14ac:dyDescent="0.2">
      <c r="P80339" s="10"/>
      <c r="R80339" s="10"/>
      <c r="S80339" s="10"/>
      <c r="T80339" s="10"/>
    </row>
    <row r="80340" spans="16:20" x14ac:dyDescent="0.2">
      <c r="P80340" s="10"/>
      <c r="R80340" s="10"/>
      <c r="S80340" s="10"/>
      <c r="T80340" s="10"/>
    </row>
    <row r="80341" spans="16:20" x14ac:dyDescent="0.2">
      <c r="P80341" s="10"/>
      <c r="R80341" s="10"/>
      <c r="S80341" s="10"/>
      <c r="T80341" s="10"/>
    </row>
    <row r="80342" spans="16:20" x14ac:dyDescent="0.2">
      <c r="P80342" s="10"/>
      <c r="R80342" s="10"/>
      <c r="S80342" s="10"/>
      <c r="T80342" s="10"/>
    </row>
    <row r="80343" spans="16:20" x14ac:dyDescent="0.2">
      <c r="P80343" s="10"/>
      <c r="R80343" s="10"/>
      <c r="S80343" s="10"/>
      <c r="T80343" s="10"/>
    </row>
    <row r="80344" spans="16:20" x14ac:dyDescent="0.2">
      <c r="P80344" s="10"/>
      <c r="R80344" s="10"/>
      <c r="S80344" s="10"/>
      <c r="T80344" s="10"/>
    </row>
    <row r="80345" spans="16:20" x14ac:dyDescent="0.2">
      <c r="P80345" s="10"/>
      <c r="R80345" s="10"/>
      <c r="S80345" s="10"/>
      <c r="T80345" s="10"/>
    </row>
    <row r="80346" spans="16:20" x14ac:dyDescent="0.2">
      <c r="P80346" s="10"/>
      <c r="R80346" s="10"/>
      <c r="S80346" s="10"/>
      <c r="T80346" s="10"/>
    </row>
    <row r="80347" spans="16:20" x14ac:dyDescent="0.2">
      <c r="P80347" s="10"/>
      <c r="R80347" s="10"/>
      <c r="S80347" s="10"/>
      <c r="T80347" s="10"/>
    </row>
    <row r="80348" spans="16:20" x14ac:dyDescent="0.2">
      <c r="P80348" s="10"/>
      <c r="R80348" s="10"/>
      <c r="S80348" s="10"/>
      <c r="T80348" s="10"/>
    </row>
    <row r="80349" spans="16:20" x14ac:dyDescent="0.2">
      <c r="P80349" s="10"/>
      <c r="R80349" s="10"/>
      <c r="S80349" s="10"/>
      <c r="T80349" s="10"/>
    </row>
    <row r="80350" spans="16:20" x14ac:dyDescent="0.2">
      <c r="P80350" s="10"/>
      <c r="R80350" s="10"/>
      <c r="S80350" s="10"/>
      <c r="T80350" s="10"/>
    </row>
    <row r="80351" spans="16:20" x14ac:dyDescent="0.2">
      <c r="P80351" s="10"/>
      <c r="R80351" s="10"/>
      <c r="S80351" s="10"/>
      <c r="T80351" s="10"/>
    </row>
    <row r="80352" spans="16:20" x14ac:dyDescent="0.2">
      <c r="P80352" s="10"/>
      <c r="R80352" s="10"/>
      <c r="S80352" s="10"/>
      <c r="T80352" s="10"/>
    </row>
    <row r="80353" spans="16:20" x14ac:dyDescent="0.2">
      <c r="P80353" s="10"/>
      <c r="R80353" s="10"/>
      <c r="S80353" s="10"/>
      <c r="T80353" s="10"/>
    </row>
    <row r="80354" spans="16:20" x14ac:dyDescent="0.2">
      <c r="P80354" s="10"/>
      <c r="R80354" s="10"/>
      <c r="S80354" s="10"/>
      <c r="T80354" s="10"/>
    </row>
    <row r="80355" spans="16:20" x14ac:dyDescent="0.2">
      <c r="P80355" s="10"/>
      <c r="R80355" s="10"/>
      <c r="S80355" s="10"/>
      <c r="T80355" s="10"/>
    </row>
    <row r="80356" spans="16:20" x14ac:dyDescent="0.2">
      <c r="P80356" s="10"/>
      <c r="R80356" s="10"/>
      <c r="S80356" s="10"/>
      <c r="T80356" s="10"/>
    </row>
    <row r="80357" spans="16:20" x14ac:dyDescent="0.2">
      <c r="P80357" s="10"/>
      <c r="R80357" s="10"/>
      <c r="S80357" s="10"/>
      <c r="T80357" s="10"/>
    </row>
    <row r="80358" spans="16:20" x14ac:dyDescent="0.2">
      <c r="P80358" s="10"/>
      <c r="R80358" s="10"/>
      <c r="S80358" s="10"/>
      <c r="T80358" s="10"/>
    </row>
    <row r="80359" spans="16:20" x14ac:dyDescent="0.2">
      <c r="P80359" s="10"/>
      <c r="R80359" s="10"/>
      <c r="S80359" s="10"/>
      <c r="T80359" s="10"/>
    </row>
    <row r="80360" spans="16:20" x14ac:dyDescent="0.2">
      <c r="P80360" s="10"/>
      <c r="R80360" s="10"/>
      <c r="S80360" s="10"/>
      <c r="T80360" s="10"/>
    </row>
    <row r="80361" spans="16:20" x14ac:dyDescent="0.2">
      <c r="P80361" s="10"/>
      <c r="R80361" s="10"/>
      <c r="S80361" s="10"/>
      <c r="T80361" s="10"/>
    </row>
    <row r="80362" spans="16:20" x14ac:dyDescent="0.2">
      <c r="P80362" s="10"/>
      <c r="R80362" s="10"/>
      <c r="S80362" s="10"/>
      <c r="T80362" s="10"/>
    </row>
    <row r="80363" spans="16:20" x14ac:dyDescent="0.2">
      <c r="P80363" s="10"/>
      <c r="R80363" s="10"/>
      <c r="S80363" s="10"/>
      <c r="T80363" s="10"/>
    </row>
    <row r="80364" spans="16:20" x14ac:dyDescent="0.2">
      <c r="P80364" s="10"/>
      <c r="R80364" s="10"/>
      <c r="S80364" s="10"/>
      <c r="T80364" s="10"/>
    </row>
    <row r="80365" spans="16:20" x14ac:dyDescent="0.2">
      <c r="P80365" s="10"/>
      <c r="R80365" s="10"/>
      <c r="S80365" s="10"/>
      <c r="T80365" s="10"/>
    </row>
    <row r="80366" spans="16:20" x14ac:dyDescent="0.2">
      <c r="P80366" s="10"/>
      <c r="R80366" s="10"/>
      <c r="S80366" s="10"/>
      <c r="T80366" s="10"/>
    </row>
    <row r="80367" spans="16:20" x14ac:dyDescent="0.2">
      <c r="P80367" s="10"/>
      <c r="R80367" s="10"/>
      <c r="S80367" s="10"/>
      <c r="T80367" s="10"/>
    </row>
    <row r="80368" spans="16:20" x14ac:dyDescent="0.2">
      <c r="P80368" s="10"/>
      <c r="R80368" s="10"/>
      <c r="S80368" s="10"/>
      <c r="T80368" s="10"/>
    </row>
    <row r="80369" spans="16:20" x14ac:dyDescent="0.2">
      <c r="P80369" s="10"/>
      <c r="R80369" s="10"/>
      <c r="S80369" s="10"/>
      <c r="T80369" s="10"/>
    </row>
    <row r="80370" spans="16:20" x14ac:dyDescent="0.2">
      <c r="P80370" s="10"/>
      <c r="R80370" s="10"/>
      <c r="S80370" s="10"/>
      <c r="T80370" s="10"/>
    </row>
    <row r="80371" spans="16:20" x14ac:dyDescent="0.2">
      <c r="P80371" s="10"/>
      <c r="R80371" s="10"/>
      <c r="S80371" s="10"/>
      <c r="T80371" s="10"/>
    </row>
    <row r="80372" spans="16:20" x14ac:dyDescent="0.2">
      <c r="P80372" s="10"/>
      <c r="R80372" s="10"/>
      <c r="S80372" s="10"/>
      <c r="T80372" s="10"/>
    </row>
    <row r="80373" spans="16:20" x14ac:dyDescent="0.2">
      <c r="P80373" s="10"/>
      <c r="R80373" s="10"/>
      <c r="S80373" s="10"/>
      <c r="T80373" s="10"/>
    </row>
    <row r="80374" spans="16:20" x14ac:dyDescent="0.2">
      <c r="P80374" s="10"/>
      <c r="R80374" s="10"/>
      <c r="S80374" s="10"/>
      <c r="T80374" s="10"/>
    </row>
    <row r="80375" spans="16:20" x14ac:dyDescent="0.2">
      <c r="P80375" s="10"/>
      <c r="R80375" s="10"/>
      <c r="S80375" s="10"/>
      <c r="T80375" s="10"/>
    </row>
    <row r="80376" spans="16:20" x14ac:dyDescent="0.2">
      <c r="P80376" s="10"/>
      <c r="R80376" s="10"/>
      <c r="S80376" s="10"/>
      <c r="T80376" s="10"/>
    </row>
    <row r="80377" spans="16:20" x14ac:dyDescent="0.2">
      <c r="P80377" s="10"/>
      <c r="R80377" s="10"/>
      <c r="S80377" s="10"/>
      <c r="T80377" s="10"/>
    </row>
    <row r="80378" spans="16:20" x14ac:dyDescent="0.2">
      <c r="P80378" s="10"/>
      <c r="R80378" s="10"/>
      <c r="S80378" s="10"/>
      <c r="T80378" s="10"/>
    </row>
    <row r="80379" spans="16:20" x14ac:dyDescent="0.2">
      <c r="P80379" s="10"/>
      <c r="R80379" s="10"/>
      <c r="S80379" s="10"/>
      <c r="T80379" s="10"/>
    </row>
    <row r="80380" spans="16:20" x14ac:dyDescent="0.2">
      <c r="P80380" s="10"/>
      <c r="R80380" s="10"/>
      <c r="S80380" s="10"/>
      <c r="T80380" s="10"/>
    </row>
    <row r="80381" spans="16:20" x14ac:dyDescent="0.2">
      <c r="P80381" s="10"/>
      <c r="R80381" s="10"/>
      <c r="S80381" s="10"/>
      <c r="T80381" s="10"/>
    </row>
    <row r="80382" spans="16:20" x14ac:dyDescent="0.2">
      <c r="P80382" s="10"/>
      <c r="R80382" s="10"/>
      <c r="S80382" s="10"/>
      <c r="T80382" s="10"/>
    </row>
    <row r="80383" spans="16:20" x14ac:dyDescent="0.2">
      <c r="P80383" s="10"/>
      <c r="R80383" s="10"/>
      <c r="S80383" s="10"/>
      <c r="T80383" s="10"/>
    </row>
    <row r="80384" spans="16:20" x14ac:dyDescent="0.2">
      <c r="P80384" s="10"/>
      <c r="R80384" s="10"/>
      <c r="S80384" s="10"/>
      <c r="T80384" s="10"/>
    </row>
    <row r="80385" spans="16:20" x14ac:dyDescent="0.2">
      <c r="P80385" s="10"/>
      <c r="R80385" s="10"/>
      <c r="S80385" s="10"/>
      <c r="T80385" s="10"/>
    </row>
    <row r="80386" spans="16:20" x14ac:dyDescent="0.2">
      <c r="P80386" s="10"/>
      <c r="R80386" s="10"/>
      <c r="S80386" s="10"/>
      <c r="T80386" s="10"/>
    </row>
    <row r="80387" spans="16:20" x14ac:dyDescent="0.2">
      <c r="P80387" s="10"/>
      <c r="R80387" s="10"/>
      <c r="S80387" s="10"/>
      <c r="T80387" s="10"/>
    </row>
    <row r="80388" spans="16:20" x14ac:dyDescent="0.2">
      <c r="P80388" s="10"/>
      <c r="R80388" s="10"/>
      <c r="S80388" s="10"/>
      <c r="T80388" s="10"/>
    </row>
    <row r="80389" spans="16:20" x14ac:dyDescent="0.2">
      <c r="P80389" s="10"/>
      <c r="R80389" s="10"/>
      <c r="S80389" s="10"/>
      <c r="T80389" s="10"/>
    </row>
    <row r="80390" spans="16:20" x14ac:dyDescent="0.2">
      <c r="P80390" s="10"/>
      <c r="R80390" s="10"/>
      <c r="S80390" s="10"/>
      <c r="T80390" s="10"/>
    </row>
    <row r="80391" spans="16:20" x14ac:dyDescent="0.2">
      <c r="P80391" s="10"/>
      <c r="R80391" s="10"/>
      <c r="S80391" s="10"/>
      <c r="T80391" s="10"/>
    </row>
    <row r="80392" spans="16:20" x14ac:dyDescent="0.2">
      <c r="P80392" s="10"/>
      <c r="R80392" s="10"/>
      <c r="S80392" s="10"/>
      <c r="T80392" s="10"/>
    </row>
    <row r="80393" spans="16:20" x14ac:dyDescent="0.2">
      <c r="P80393" s="10"/>
      <c r="R80393" s="10"/>
      <c r="S80393" s="10"/>
      <c r="T80393" s="10"/>
    </row>
    <row r="80394" spans="16:20" x14ac:dyDescent="0.2">
      <c r="P80394" s="10"/>
      <c r="R80394" s="10"/>
      <c r="S80394" s="10"/>
      <c r="T80394" s="10"/>
    </row>
    <row r="80395" spans="16:20" x14ac:dyDescent="0.2">
      <c r="P80395" s="10"/>
      <c r="R80395" s="10"/>
      <c r="S80395" s="10"/>
      <c r="T80395" s="10"/>
    </row>
    <row r="80396" spans="16:20" x14ac:dyDescent="0.2">
      <c r="P80396" s="10"/>
      <c r="R80396" s="10"/>
      <c r="S80396" s="10"/>
      <c r="T80396" s="10"/>
    </row>
    <row r="80397" spans="16:20" x14ac:dyDescent="0.2">
      <c r="P80397" s="10"/>
      <c r="R80397" s="10"/>
      <c r="S80397" s="10"/>
      <c r="T80397" s="10"/>
    </row>
    <row r="80398" spans="16:20" x14ac:dyDescent="0.2">
      <c r="P80398" s="10"/>
      <c r="R80398" s="10"/>
      <c r="S80398" s="10"/>
      <c r="T80398" s="10"/>
    </row>
    <row r="80399" spans="16:20" x14ac:dyDescent="0.2">
      <c r="P80399" s="10"/>
      <c r="R80399" s="10"/>
      <c r="S80399" s="10"/>
      <c r="T80399" s="10"/>
    </row>
    <row r="80400" spans="16:20" x14ac:dyDescent="0.2">
      <c r="P80400" s="10"/>
      <c r="R80400" s="10"/>
      <c r="S80400" s="10"/>
      <c r="T80400" s="10"/>
    </row>
    <row r="80401" spans="16:20" x14ac:dyDescent="0.2">
      <c r="P80401" s="10"/>
      <c r="R80401" s="10"/>
      <c r="S80401" s="10"/>
      <c r="T80401" s="10"/>
    </row>
    <row r="80402" spans="16:20" x14ac:dyDescent="0.2">
      <c r="P80402" s="10"/>
      <c r="R80402" s="10"/>
      <c r="S80402" s="10"/>
      <c r="T80402" s="10"/>
    </row>
    <row r="80403" spans="16:20" x14ac:dyDescent="0.2">
      <c r="P80403" s="10"/>
      <c r="R80403" s="10"/>
      <c r="S80403" s="10"/>
      <c r="T80403" s="10"/>
    </row>
    <row r="80404" spans="16:20" x14ac:dyDescent="0.2">
      <c r="P80404" s="10"/>
      <c r="R80404" s="10"/>
      <c r="S80404" s="10"/>
      <c r="T80404" s="10"/>
    </row>
    <row r="80405" spans="16:20" x14ac:dyDescent="0.2">
      <c r="P80405" s="10"/>
      <c r="R80405" s="10"/>
      <c r="S80405" s="10"/>
      <c r="T80405" s="10"/>
    </row>
    <row r="80406" spans="16:20" x14ac:dyDescent="0.2">
      <c r="P80406" s="10"/>
      <c r="R80406" s="10"/>
      <c r="S80406" s="10"/>
      <c r="T80406" s="10"/>
    </row>
    <row r="80407" spans="16:20" x14ac:dyDescent="0.2">
      <c r="P80407" s="10"/>
      <c r="R80407" s="10"/>
      <c r="S80407" s="10"/>
      <c r="T80407" s="10"/>
    </row>
    <row r="80408" spans="16:20" x14ac:dyDescent="0.2">
      <c r="P80408" s="10"/>
      <c r="R80408" s="10"/>
      <c r="S80408" s="10"/>
      <c r="T80408" s="10"/>
    </row>
    <row r="80409" spans="16:20" x14ac:dyDescent="0.2">
      <c r="P80409" s="10"/>
      <c r="R80409" s="10"/>
      <c r="S80409" s="10"/>
      <c r="T80409" s="10"/>
    </row>
    <row r="80410" spans="16:20" x14ac:dyDescent="0.2">
      <c r="P80410" s="10"/>
      <c r="R80410" s="10"/>
      <c r="S80410" s="10"/>
      <c r="T80410" s="10"/>
    </row>
    <row r="80411" spans="16:20" x14ac:dyDescent="0.2">
      <c r="P80411" s="10"/>
      <c r="R80411" s="10"/>
      <c r="S80411" s="10"/>
      <c r="T80411" s="10"/>
    </row>
    <row r="80412" spans="16:20" x14ac:dyDescent="0.2">
      <c r="P80412" s="10"/>
      <c r="R80412" s="10"/>
      <c r="S80412" s="10"/>
      <c r="T80412" s="10"/>
    </row>
    <row r="80413" spans="16:20" x14ac:dyDescent="0.2">
      <c r="P80413" s="10"/>
      <c r="R80413" s="10"/>
      <c r="S80413" s="10"/>
      <c r="T80413" s="10"/>
    </row>
    <row r="80414" spans="16:20" x14ac:dyDescent="0.2">
      <c r="P80414" s="10"/>
      <c r="R80414" s="10"/>
      <c r="S80414" s="10"/>
      <c r="T80414" s="10"/>
    </row>
    <row r="80415" spans="16:20" x14ac:dyDescent="0.2">
      <c r="P80415" s="10"/>
      <c r="R80415" s="10"/>
      <c r="S80415" s="10"/>
      <c r="T80415" s="10"/>
    </row>
    <row r="80416" spans="16:20" x14ac:dyDescent="0.2">
      <c r="P80416" s="10"/>
      <c r="R80416" s="10"/>
      <c r="S80416" s="10"/>
      <c r="T80416" s="10"/>
    </row>
    <row r="80417" spans="16:20" x14ac:dyDescent="0.2">
      <c r="P80417" s="10"/>
      <c r="R80417" s="10"/>
      <c r="S80417" s="10"/>
      <c r="T80417" s="10"/>
    </row>
    <row r="80418" spans="16:20" x14ac:dyDescent="0.2">
      <c r="P80418" s="10"/>
      <c r="R80418" s="10"/>
      <c r="S80418" s="10"/>
      <c r="T80418" s="10"/>
    </row>
    <row r="80419" spans="16:20" x14ac:dyDescent="0.2">
      <c r="P80419" s="10"/>
      <c r="R80419" s="10"/>
      <c r="S80419" s="10"/>
      <c r="T80419" s="10"/>
    </row>
    <row r="80420" spans="16:20" x14ac:dyDescent="0.2">
      <c r="P80420" s="10"/>
      <c r="R80420" s="10"/>
      <c r="S80420" s="10"/>
      <c r="T80420" s="10"/>
    </row>
    <row r="80421" spans="16:20" x14ac:dyDescent="0.2">
      <c r="P80421" s="10"/>
      <c r="R80421" s="10"/>
      <c r="S80421" s="10"/>
      <c r="T80421" s="10"/>
    </row>
    <row r="80422" spans="16:20" x14ac:dyDescent="0.2">
      <c r="P80422" s="10"/>
      <c r="R80422" s="10"/>
      <c r="S80422" s="10"/>
      <c r="T80422" s="10"/>
    </row>
    <row r="80423" spans="16:20" x14ac:dyDescent="0.2">
      <c r="P80423" s="10"/>
      <c r="R80423" s="10"/>
      <c r="S80423" s="10"/>
      <c r="T80423" s="10"/>
    </row>
    <row r="80424" spans="16:20" x14ac:dyDescent="0.2">
      <c r="P80424" s="10"/>
      <c r="R80424" s="10"/>
      <c r="S80424" s="10"/>
      <c r="T80424" s="10"/>
    </row>
    <row r="80425" spans="16:20" x14ac:dyDescent="0.2">
      <c r="P80425" s="10"/>
      <c r="R80425" s="10"/>
      <c r="S80425" s="10"/>
      <c r="T80425" s="10"/>
    </row>
    <row r="80426" spans="16:20" x14ac:dyDescent="0.2">
      <c r="P80426" s="10"/>
      <c r="R80426" s="10"/>
      <c r="S80426" s="10"/>
      <c r="T80426" s="10"/>
    </row>
    <row r="80427" spans="16:20" x14ac:dyDescent="0.2">
      <c r="P80427" s="10"/>
      <c r="R80427" s="10"/>
      <c r="S80427" s="10"/>
      <c r="T80427" s="10"/>
    </row>
    <row r="80428" spans="16:20" x14ac:dyDescent="0.2">
      <c r="P80428" s="10"/>
      <c r="R80428" s="10"/>
      <c r="S80428" s="10"/>
      <c r="T80428" s="10"/>
    </row>
    <row r="80429" spans="16:20" x14ac:dyDescent="0.2">
      <c r="P80429" s="10"/>
      <c r="R80429" s="10"/>
      <c r="S80429" s="10"/>
      <c r="T80429" s="10"/>
    </row>
    <row r="80430" spans="16:20" x14ac:dyDescent="0.2">
      <c r="P80430" s="10"/>
      <c r="R80430" s="10"/>
      <c r="S80430" s="10"/>
      <c r="T80430" s="10"/>
    </row>
    <row r="80431" spans="16:20" x14ac:dyDescent="0.2">
      <c r="P80431" s="10"/>
      <c r="R80431" s="10"/>
      <c r="S80431" s="10"/>
      <c r="T80431" s="10"/>
    </row>
    <row r="80432" spans="16:20" x14ac:dyDescent="0.2">
      <c r="P80432" s="10"/>
      <c r="R80432" s="10"/>
      <c r="S80432" s="10"/>
      <c r="T80432" s="10"/>
    </row>
    <row r="80433" spans="16:20" x14ac:dyDescent="0.2">
      <c r="P80433" s="10"/>
      <c r="R80433" s="10"/>
      <c r="S80433" s="10"/>
      <c r="T80433" s="10"/>
    </row>
    <row r="80434" spans="16:20" x14ac:dyDescent="0.2">
      <c r="P80434" s="10"/>
      <c r="R80434" s="10"/>
      <c r="S80434" s="10"/>
      <c r="T80434" s="10"/>
    </row>
    <row r="80435" spans="16:20" x14ac:dyDescent="0.2">
      <c r="P80435" s="10"/>
      <c r="R80435" s="10"/>
      <c r="S80435" s="10"/>
      <c r="T80435" s="10"/>
    </row>
    <row r="80436" spans="16:20" x14ac:dyDescent="0.2">
      <c r="P80436" s="10"/>
      <c r="R80436" s="10"/>
      <c r="S80436" s="10"/>
      <c r="T80436" s="10"/>
    </row>
    <row r="80437" spans="16:20" x14ac:dyDescent="0.2">
      <c r="P80437" s="10"/>
      <c r="R80437" s="10"/>
      <c r="S80437" s="10"/>
      <c r="T80437" s="10"/>
    </row>
    <row r="80438" spans="16:20" x14ac:dyDescent="0.2">
      <c r="P80438" s="10"/>
      <c r="R80438" s="10"/>
      <c r="S80438" s="10"/>
      <c r="T80438" s="10"/>
    </row>
    <row r="80439" spans="16:20" x14ac:dyDescent="0.2">
      <c r="P80439" s="10"/>
      <c r="R80439" s="10"/>
      <c r="S80439" s="10"/>
      <c r="T80439" s="10"/>
    </row>
    <row r="80440" spans="16:20" x14ac:dyDescent="0.2">
      <c r="P80440" s="10"/>
      <c r="R80440" s="10"/>
      <c r="S80440" s="10"/>
      <c r="T80440" s="10"/>
    </row>
    <row r="80441" spans="16:20" x14ac:dyDescent="0.2">
      <c r="P80441" s="10"/>
      <c r="R80441" s="10"/>
      <c r="S80441" s="10"/>
      <c r="T80441" s="10"/>
    </row>
    <row r="80442" spans="16:20" x14ac:dyDescent="0.2">
      <c r="P80442" s="10"/>
      <c r="R80442" s="10"/>
      <c r="S80442" s="10"/>
      <c r="T80442" s="10"/>
    </row>
    <row r="80443" spans="16:20" x14ac:dyDescent="0.2">
      <c r="P80443" s="10"/>
      <c r="R80443" s="10"/>
      <c r="S80443" s="10"/>
      <c r="T80443" s="10"/>
    </row>
    <row r="80444" spans="16:20" x14ac:dyDescent="0.2">
      <c r="P80444" s="10"/>
      <c r="R80444" s="10"/>
      <c r="S80444" s="10"/>
      <c r="T80444" s="10"/>
    </row>
    <row r="80445" spans="16:20" x14ac:dyDescent="0.2">
      <c r="P80445" s="10"/>
      <c r="R80445" s="10"/>
      <c r="S80445" s="10"/>
      <c r="T80445" s="10"/>
    </row>
    <row r="80446" spans="16:20" x14ac:dyDescent="0.2">
      <c r="P80446" s="10"/>
      <c r="R80446" s="10"/>
      <c r="S80446" s="10"/>
      <c r="T80446" s="10"/>
    </row>
    <row r="80447" spans="16:20" x14ac:dyDescent="0.2">
      <c r="P80447" s="10"/>
      <c r="R80447" s="10"/>
      <c r="S80447" s="10"/>
      <c r="T80447" s="10"/>
    </row>
    <row r="80448" spans="16:20" x14ac:dyDescent="0.2">
      <c r="P80448" s="10"/>
      <c r="R80448" s="10"/>
      <c r="S80448" s="10"/>
      <c r="T80448" s="10"/>
    </row>
    <row r="80449" spans="16:20" x14ac:dyDescent="0.2">
      <c r="P80449" s="10"/>
      <c r="R80449" s="10"/>
      <c r="S80449" s="10"/>
      <c r="T80449" s="10"/>
    </row>
    <row r="80450" spans="16:20" x14ac:dyDescent="0.2">
      <c r="P80450" s="10"/>
      <c r="R80450" s="10"/>
      <c r="S80450" s="10"/>
      <c r="T80450" s="10"/>
    </row>
    <row r="80451" spans="16:20" x14ac:dyDescent="0.2">
      <c r="P80451" s="10"/>
      <c r="R80451" s="10"/>
      <c r="S80451" s="10"/>
      <c r="T80451" s="10"/>
    </row>
    <row r="80452" spans="16:20" x14ac:dyDescent="0.2">
      <c r="P80452" s="10"/>
      <c r="R80452" s="10"/>
      <c r="S80452" s="10"/>
      <c r="T80452" s="10"/>
    </row>
    <row r="80453" spans="16:20" x14ac:dyDescent="0.2">
      <c r="P80453" s="10"/>
      <c r="R80453" s="10"/>
      <c r="S80453" s="10"/>
      <c r="T80453" s="10"/>
    </row>
    <row r="80454" spans="16:20" x14ac:dyDescent="0.2">
      <c r="P80454" s="10"/>
      <c r="R80454" s="10"/>
      <c r="S80454" s="10"/>
      <c r="T80454" s="10"/>
    </row>
    <row r="80455" spans="16:20" x14ac:dyDescent="0.2">
      <c r="P80455" s="10"/>
      <c r="R80455" s="10"/>
      <c r="S80455" s="10"/>
      <c r="T80455" s="10"/>
    </row>
    <row r="80456" spans="16:20" x14ac:dyDescent="0.2">
      <c r="P80456" s="10"/>
      <c r="R80456" s="10"/>
      <c r="S80456" s="10"/>
      <c r="T80456" s="10"/>
    </row>
    <row r="80457" spans="16:20" x14ac:dyDescent="0.2">
      <c r="P80457" s="10"/>
      <c r="R80457" s="10"/>
      <c r="S80457" s="10"/>
      <c r="T80457" s="10"/>
    </row>
    <row r="80458" spans="16:20" x14ac:dyDescent="0.2">
      <c r="P80458" s="10"/>
      <c r="R80458" s="10"/>
      <c r="S80458" s="10"/>
      <c r="T80458" s="10"/>
    </row>
    <row r="80459" spans="16:20" x14ac:dyDescent="0.2">
      <c r="P80459" s="10"/>
      <c r="R80459" s="10"/>
      <c r="S80459" s="10"/>
      <c r="T80459" s="10"/>
    </row>
    <row r="80460" spans="16:20" x14ac:dyDescent="0.2">
      <c r="P80460" s="10"/>
      <c r="R80460" s="10"/>
      <c r="S80460" s="10"/>
      <c r="T80460" s="10"/>
    </row>
    <row r="80461" spans="16:20" x14ac:dyDescent="0.2">
      <c r="P80461" s="10"/>
      <c r="R80461" s="10"/>
      <c r="S80461" s="10"/>
      <c r="T80461" s="10"/>
    </row>
    <row r="80462" spans="16:20" x14ac:dyDescent="0.2">
      <c r="P80462" s="10"/>
      <c r="R80462" s="10"/>
      <c r="S80462" s="10"/>
      <c r="T80462" s="10"/>
    </row>
    <row r="80463" spans="16:20" x14ac:dyDescent="0.2">
      <c r="P80463" s="10"/>
      <c r="R80463" s="10"/>
      <c r="S80463" s="10"/>
      <c r="T80463" s="10"/>
    </row>
    <row r="80464" spans="16:20" x14ac:dyDescent="0.2">
      <c r="P80464" s="10"/>
      <c r="R80464" s="10"/>
      <c r="S80464" s="10"/>
      <c r="T80464" s="10"/>
    </row>
    <row r="80465" spans="16:20" x14ac:dyDescent="0.2">
      <c r="P80465" s="10"/>
      <c r="R80465" s="10"/>
      <c r="S80465" s="10"/>
      <c r="T80465" s="10"/>
    </row>
    <row r="80466" spans="16:20" x14ac:dyDescent="0.2">
      <c r="P80466" s="10"/>
      <c r="R80466" s="10"/>
      <c r="S80466" s="10"/>
      <c r="T80466" s="10"/>
    </row>
    <row r="80467" spans="16:20" x14ac:dyDescent="0.2">
      <c r="P80467" s="10"/>
      <c r="R80467" s="10"/>
      <c r="S80467" s="10"/>
      <c r="T80467" s="10"/>
    </row>
    <row r="80468" spans="16:20" x14ac:dyDescent="0.2">
      <c r="P80468" s="10"/>
      <c r="R80468" s="10"/>
      <c r="S80468" s="10"/>
      <c r="T80468" s="10"/>
    </row>
    <row r="80469" spans="16:20" x14ac:dyDescent="0.2">
      <c r="P80469" s="10"/>
      <c r="R80469" s="10"/>
      <c r="S80469" s="10"/>
      <c r="T80469" s="10"/>
    </row>
    <row r="80470" spans="16:20" x14ac:dyDescent="0.2">
      <c r="P80470" s="10"/>
      <c r="R80470" s="10"/>
      <c r="S80470" s="10"/>
      <c r="T80470" s="10"/>
    </row>
    <row r="80471" spans="16:20" x14ac:dyDescent="0.2">
      <c r="P80471" s="10"/>
      <c r="R80471" s="10"/>
      <c r="S80471" s="10"/>
      <c r="T80471" s="10"/>
    </row>
    <row r="80472" spans="16:20" x14ac:dyDescent="0.2">
      <c r="P80472" s="10"/>
      <c r="R80472" s="10"/>
      <c r="S80472" s="10"/>
      <c r="T80472" s="10"/>
    </row>
    <row r="80473" spans="16:20" x14ac:dyDescent="0.2">
      <c r="P80473" s="10"/>
      <c r="R80473" s="10"/>
      <c r="S80473" s="10"/>
      <c r="T80473" s="10"/>
    </row>
    <row r="80474" spans="16:20" x14ac:dyDescent="0.2">
      <c r="P80474" s="10"/>
      <c r="R80474" s="10"/>
      <c r="S80474" s="10"/>
      <c r="T80474" s="10"/>
    </row>
    <row r="80475" spans="16:20" x14ac:dyDescent="0.2">
      <c r="P80475" s="10"/>
      <c r="R80475" s="10"/>
      <c r="S80475" s="10"/>
      <c r="T80475" s="10"/>
    </row>
    <row r="80476" spans="16:20" x14ac:dyDescent="0.2">
      <c r="P80476" s="10"/>
      <c r="R80476" s="10"/>
      <c r="S80476" s="10"/>
      <c r="T80476" s="10"/>
    </row>
    <row r="80477" spans="16:20" x14ac:dyDescent="0.2">
      <c r="P80477" s="10"/>
      <c r="R80477" s="10"/>
      <c r="S80477" s="10"/>
      <c r="T80477" s="10"/>
    </row>
    <row r="80478" spans="16:20" x14ac:dyDescent="0.2">
      <c r="P80478" s="10"/>
      <c r="R80478" s="10"/>
      <c r="S80478" s="10"/>
      <c r="T80478" s="10"/>
    </row>
    <row r="80479" spans="16:20" x14ac:dyDescent="0.2">
      <c r="P80479" s="10"/>
      <c r="R80479" s="10"/>
      <c r="S80479" s="10"/>
      <c r="T80479" s="10"/>
    </row>
    <row r="80480" spans="16:20" x14ac:dyDescent="0.2">
      <c r="P80480" s="10"/>
      <c r="R80480" s="10"/>
      <c r="S80480" s="10"/>
      <c r="T80480" s="10"/>
    </row>
    <row r="80481" spans="16:20" x14ac:dyDescent="0.2">
      <c r="P80481" s="10"/>
      <c r="R80481" s="10"/>
      <c r="S80481" s="10"/>
      <c r="T80481" s="10"/>
    </row>
    <row r="80482" spans="16:20" x14ac:dyDescent="0.2">
      <c r="P80482" s="10"/>
      <c r="R80482" s="10"/>
      <c r="S80482" s="10"/>
      <c r="T80482" s="10"/>
    </row>
    <row r="80483" spans="16:20" x14ac:dyDescent="0.2">
      <c r="P80483" s="10"/>
      <c r="R80483" s="10"/>
      <c r="S80483" s="10"/>
      <c r="T80483" s="10"/>
    </row>
    <row r="80484" spans="16:20" x14ac:dyDescent="0.2">
      <c r="P80484" s="10"/>
      <c r="R80484" s="10"/>
      <c r="S80484" s="10"/>
      <c r="T80484" s="10"/>
    </row>
    <row r="80485" spans="16:20" x14ac:dyDescent="0.2">
      <c r="P80485" s="10"/>
      <c r="R80485" s="10"/>
      <c r="S80485" s="10"/>
      <c r="T80485" s="10"/>
    </row>
    <row r="80486" spans="16:20" x14ac:dyDescent="0.2">
      <c r="P80486" s="10"/>
      <c r="R80486" s="10"/>
      <c r="S80486" s="10"/>
      <c r="T80486" s="10"/>
    </row>
    <row r="80487" spans="16:20" x14ac:dyDescent="0.2">
      <c r="P80487" s="10"/>
      <c r="R80487" s="10"/>
      <c r="S80487" s="10"/>
      <c r="T80487" s="10"/>
    </row>
    <row r="80488" spans="16:20" x14ac:dyDescent="0.2">
      <c r="P80488" s="10"/>
      <c r="R80488" s="10"/>
      <c r="S80488" s="10"/>
      <c r="T80488" s="10"/>
    </row>
    <row r="80489" spans="16:20" x14ac:dyDescent="0.2">
      <c r="P80489" s="10"/>
      <c r="R80489" s="10"/>
      <c r="S80489" s="10"/>
      <c r="T80489" s="10"/>
    </row>
    <row r="80490" spans="16:20" x14ac:dyDescent="0.2">
      <c r="P80490" s="10"/>
      <c r="R80490" s="10"/>
      <c r="S80490" s="10"/>
      <c r="T80490" s="10"/>
    </row>
    <row r="80491" spans="16:20" x14ac:dyDescent="0.2">
      <c r="P80491" s="10"/>
      <c r="R80491" s="10"/>
      <c r="S80491" s="10"/>
      <c r="T80491" s="10"/>
    </row>
    <row r="80492" spans="16:20" x14ac:dyDescent="0.2">
      <c r="P80492" s="10"/>
      <c r="R80492" s="10"/>
      <c r="S80492" s="10"/>
      <c r="T80492" s="10"/>
    </row>
    <row r="80493" spans="16:20" x14ac:dyDescent="0.2">
      <c r="P80493" s="10"/>
      <c r="R80493" s="10"/>
      <c r="S80493" s="10"/>
      <c r="T80493" s="10"/>
    </row>
    <row r="80494" spans="16:20" x14ac:dyDescent="0.2">
      <c r="P80494" s="10"/>
      <c r="R80494" s="10"/>
      <c r="S80494" s="10"/>
      <c r="T80494" s="10"/>
    </row>
    <row r="80495" spans="16:20" x14ac:dyDescent="0.2">
      <c r="P80495" s="10"/>
      <c r="R80495" s="10"/>
      <c r="S80495" s="10"/>
      <c r="T80495" s="10"/>
    </row>
    <row r="80496" spans="16:20" x14ac:dyDescent="0.2">
      <c r="P80496" s="10"/>
      <c r="R80496" s="10"/>
      <c r="S80496" s="10"/>
      <c r="T80496" s="10"/>
    </row>
    <row r="80497" spans="16:20" x14ac:dyDescent="0.2">
      <c r="P80497" s="10"/>
      <c r="R80497" s="10"/>
      <c r="S80497" s="10"/>
      <c r="T80497" s="10"/>
    </row>
    <row r="80498" spans="16:20" x14ac:dyDescent="0.2">
      <c r="P80498" s="10"/>
      <c r="R80498" s="10"/>
      <c r="S80498" s="10"/>
      <c r="T80498" s="10"/>
    </row>
    <row r="80499" spans="16:20" x14ac:dyDescent="0.2">
      <c r="P80499" s="10"/>
      <c r="R80499" s="10"/>
      <c r="S80499" s="10"/>
      <c r="T80499" s="10"/>
    </row>
    <row r="80500" spans="16:20" x14ac:dyDescent="0.2">
      <c r="P80500" s="10"/>
      <c r="R80500" s="10"/>
      <c r="S80500" s="10"/>
      <c r="T80500" s="10"/>
    </row>
    <row r="80501" spans="16:20" x14ac:dyDescent="0.2">
      <c r="P80501" s="10"/>
      <c r="R80501" s="10"/>
      <c r="S80501" s="10"/>
      <c r="T80501" s="10"/>
    </row>
    <row r="80502" spans="16:20" x14ac:dyDescent="0.2">
      <c r="P80502" s="10"/>
      <c r="R80502" s="10"/>
      <c r="S80502" s="10"/>
      <c r="T80502" s="10"/>
    </row>
    <row r="80503" spans="16:20" x14ac:dyDescent="0.2">
      <c r="P80503" s="10"/>
      <c r="R80503" s="10"/>
      <c r="S80503" s="10"/>
      <c r="T80503" s="10"/>
    </row>
    <row r="80504" spans="16:20" x14ac:dyDescent="0.2">
      <c r="P80504" s="10"/>
      <c r="R80504" s="10"/>
      <c r="S80504" s="10"/>
      <c r="T80504" s="10"/>
    </row>
    <row r="80505" spans="16:20" x14ac:dyDescent="0.2">
      <c r="P80505" s="10"/>
      <c r="R80505" s="10"/>
      <c r="S80505" s="10"/>
      <c r="T80505" s="10"/>
    </row>
    <row r="80506" spans="16:20" x14ac:dyDescent="0.2">
      <c r="P80506" s="10"/>
      <c r="R80506" s="10"/>
      <c r="S80506" s="10"/>
      <c r="T80506" s="10"/>
    </row>
    <row r="80507" spans="16:20" x14ac:dyDescent="0.2">
      <c r="P80507" s="10"/>
      <c r="R80507" s="10"/>
      <c r="S80507" s="10"/>
      <c r="T80507" s="10"/>
    </row>
    <row r="80508" spans="16:20" x14ac:dyDescent="0.2">
      <c r="P80508" s="10"/>
      <c r="R80508" s="10"/>
      <c r="S80508" s="10"/>
      <c r="T80508" s="10"/>
    </row>
    <row r="80509" spans="16:20" x14ac:dyDescent="0.2">
      <c r="P80509" s="10"/>
      <c r="R80509" s="10"/>
      <c r="S80509" s="10"/>
      <c r="T80509" s="10"/>
    </row>
    <row r="80510" spans="16:20" x14ac:dyDescent="0.2">
      <c r="P80510" s="10"/>
      <c r="R80510" s="10"/>
      <c r="S80510" s="10"/>
      <c r="T80510" s="10"/>
    </row>
    <row r="80511" spans="16:20" x14ac:dyDescent="0.2">
      <c r="P80511" s="10"/>
      <c r="R80511" s="10"/>
      <c r="S80511" s="10"/>
      <c r="T80511" s="10"/>
    </row>
    <row r="80512" spans="16:20" x14ac:dyDescent="0.2">
      <c r="P80512" s="10"/>
      <c r="R80512" s="10"/>
      <c r="S80512" s="10"/>
      <c r="T80512" s="10"/>
    </row>
    <row r="80513" spans="16:20" x14ac:dyDescent="0.2">
      <c r="P80513" s="10"/>
      <c r="R80513" s="10"/>
      <c r="S80513" s="10"/>
      <c r="T80513" s="10"/>
    </row>
    <row r="80514" spans="16:20" x14ac:dyDescent="0.2">
      <c r="P80514" s="10"/>
      <c r="R80514" s="10"/>
      <c r="S80514" s="10"/>
      <c r="T80514" s="10"/>
    </row>
    <row r="80515" spans="16:20" x14ac:dyDescent="0.2">
      <c r="P80515" s="10"/>
      <c r="R80515" s="10"/>
      <c r="S80515" s="10"/>
      <c r="T80515" s="10"/>
    </row>
    <row r="80516" spans="16:20" x14ac:dyDescent="0.2">
      <c r="P80516" s="10"/>
      <c r="R80516" s="10"/>
      <c r="S80516" s="10"/>
      <c r="T80516" s="10"/>
    </row>
    <row r="80517" spans="16:20" x14ac:dyDescent="0.2">
      <c r="P80517" s="10"/>
      <c r="R80517" s="10"/>
      <c r="S80517" s="10"/>
      <c r="T80517" s="10"/>
    </row>
    <row r="80518" spans="16:20" x14ac:dyDescent="0.2">
      <c r="P80518" s="10"/>
      <c r="R80518" s="10"/>
      <c r="S80518" s="10"/>
      <c r="T80518" s="10"/>
    </row>
    <row r="80519" spans="16:20" x14ac:dyDescent="0.2">
      <c r="P80519" s="10"/>
      <c r="R80519" s="10"/>
      <c r="S80519" s="10"/>
      <c r="T80519" s="10"/>
    </row>
    <row r="80520" spans="16:20" x14ac:dyDescent="0.2">
      <c r="P80520" s="10"/>
      <c r="R80520" s="10"/>
      <c r="S80520" s="10"/>
      <c r="T80520" s="10"/>
    </row>
    <row r="80521" spans="16:20" x14ac:dyDescent="0.2">
      <c r="P80521" s="10"/>
      <c r="R80521" s="10"/>
      <c r="S80521" s="10"/>
      <c r="T80521" s="10"/>
    </row>
    <row r="80522" spans="16:20" x14ac:dyDescent="0.2">
      <c r="P80522" s="10"/>
      <c r="R80522" s="10"/>
      <c r="S80522" s="10"/>
      <c r="T80522" s="10"/>
    </row>
    <row r="80523" spans="16:20" x14ac:dyDescent="0.2">
      <c r="P80523" s="10"/>
      <c r="R80523" s="10"/>
      <c r="S80523" s="10"/>
      <c r="T80523" s="10"/>
    </row>
    <row r="80524" spans="16:20" x14ac:dyDescent="0.2">
      <c r="P80524" s="10"/>
      <c r="R80524" s="10"/>
      <c r="S80524" s="10"/>
      <c r="T80524" s="10"/>
    </row>
    <row r="80525" spans="16:20" x14ac:dyDescent="0.2">
      <c r="P80525" s="10"/>
      <c r="R80525" s="10"/>
      <c r="S80525" s="10"/>
      <c r="T80525" s="10"/>
    </row>
    <row r="80526" spans="16:20" x14ac:dyDescent="0.2">
      <c r="P80526" s="10"/>
      <c r="R80526" s="10"/>
      <c r="S80526" s="10"/>
      <c r="T80526" s="10"/>
    </row>
    <row r="80527" spans="16:20" x14ac:dyDescent="0.2">
      <c r="P80527" s="10"/>
      <c r="R80527" s="10"/>
      <c r="S80527" s="10"/>
      <c r="T80527" s="10"/>
    </row>
    <row r="80528" spans="16:20" x14ac:dyDescent="0.2">
      <c r="P80528" s="10"/>
      <c r="R80528" s="10"/>
      <c r="S80528" s="10"/>
      <c r="T80528" s="10"/>
    </row>
    <row r="80529" spans="16:20" x14ac:dyDescent="0.2">
      <c r="P80529" s="10"/>
      <c r="R80529" s="10"/>
      <c r="S80529" s="10"/>
      <c r="T80529" s="10"/>
    </row>
    <row r="80530" spans="16:20" x14ac:dyDescent="0.2">
      <c r="P80530" s="10"/>
      <c r="R80530" s="10"/>
      <c r="S80530" s="10"/>
      <c r="T80530" s="10"/>
    </row>
    <row r="80531" spans="16:20" x14ac:dyDescent="0.2">
      <c r="P80531" s="10"/>
      <c r="R80531" s="10"/>
      <c r="S80531" s="10"/>
      <c r="T80531" s="10"/>
    </row>
    <row r="80532" spans="16:20" x14ac:dyDescent="0.2">
      <c r="P80532" s="10"/>
      <c r="R80532" s="10"/>
      <c r="S80532" s="10"/>
      <c r="T80532" s="10"/>
    </row>
    <row r="80533" spans="16:20" x14ac:dyDescent="0.2">
      <c r="P80533" s="10"/>
      <c r="R80533" s="10"/>
      <c r="S80533" s="10"/>
      <c r="T80533" s="10"/>
    </row>
    <row r="80534" spans="16:20" x14ac:dyDescent="0.2">
      <c r="P80534" s="10"/>
      <c r="R80534" s="10"/>
      <c r="S80534" s="10"/>
      <c r="T80534" s="10"/>
    </row>
    <row r="80535" spans="16:20" x14ac:dyDescent="0.2">
      <c r="P80535" s="10"/>
      <c r="R80535" s="10"/>
      <c r="S80535" s="10"/>
      <c r="T80535" s="10"/>
    </row>
    <row r="80536" spans="16:20" x14ac:dyDescent="0.2">
      <c r="P80536" s="10"/>
      <c r="R80536" s="10"/>
      <c r="S80536" s="10"/>
      <c r="T80536" s="10"/>
    </row>
    <row r="80537" spans="16:20" x14ac:dyDescent="0.2">
      <c r="P80537" s="10"/>
      <c r="R80537" s="10"/>
      <c r="S80537" s="10"/>
      <c r="T80537" s="10"/>
    </row>
    <row r="80538" spans="16:20" x14ac:dyDescent="0.2">
      <c r="P80538" s="10"/>
      <c r="R80538" s="10"/>
      <c r="S80538" s="10"/>
      <c r="T80538" s="10"/>
    </row>
    <row r="80539" spans="16:20" x14ac:dyDescent="0.2">
      <c r="P80539" s="10"/>
      <c r="R80539" s="10"/>
      <c r="S80539" s="10"/>
      <c r="T80539" s="10"/>
    </row>
    <row r="80540" spans="16:20" x14ac:dyDescent="0.2">
      <c r="P80540" s="10"/>
      <c r="R80540" s="10"/>
      <c r="S80540" s="10"/>
      <c r="T80540" s="10"/>
    </row>
    <row r="80541" spans="16:20" x14ac:dyDescent="0.2">
      <c r="P80541" s="10"/>
      <c r="R80541" s="10"/>
      <c r="S80541" s="10"/>
      <c r="T80541" s="10"/>
    </row>
    <row r="80542" spans="16:20" x14ac:dyDescent="0.2">
      <c r="P80542" s="10"/>
      <c r="R80542" s="10"/>
      <c r="S80542" s="10"/>
      <c r="T80542" s="10"/>
    </row>
    <row r="80543" spans="16:20" x14ac:dyDescent="0.2">
      <c r="P80543" s="10"/>
      <c r="R80543" s="10"/>
      <c r="S80543" s="10"/>
      <c r="T80543" s="10"/>
    </row>
    <row r="80544" spans="16:20" x14ac:dyDescent="0.2">
      <c r="P80544" s="10"/>
      <c r="R80544" s="10"/>
      <c r="S80544" s="10"/>
      <c r="T80544" s="10"/>
    </row>
    <row r="80545" spans="16:20" x14ac:dyDescent="0.2">
      <c r="P80545" s="10"/>
      <c r="R80545" s="10"/>
      <c r="S80545" s="10"/>
      <c r="T80545" s="10"/>
    </row>
    <row r="80546" spans="16:20" x14ac:dyDescent="0.2">
      <c r="P80546" s="10"/>
      <c r="R80546" s="10"/>
      <c r="S80546" s="10"/>
      <c r="T80546" s="10"/>
    </row>
    <row r="80547" spans="16:20" x14ac:dyDescent="0.2">
      <c r="P80547" s="10"/>
      <c r="R80547" s="10"/>
      <c r="S80547" s="10"/>
      <c r="T80547" s="10"/>
    </row>
    <row r="80548" spans="16:20" x14ac:dyDescent="0.2">
      <c r="P80548" s="10"/>
      <c r="R80548" s="10"/>
      <c r="S80548" s="10"/>
      <c r="T80548" s="10"/>
    </row>
    <row r="80549" spans="16:20" x14ac:dyDescent="0.2">
      <c r="P80549" s="10"/>
      <c r="R80549" s="10"/>
      <c r="S80549" s="10"/>
      <c r="T80549" s="10"/>
    </row>
    <row r="80550" spans="16:20" x14ac:dyDescent="0.2">
      <c r="P80550" s="10"/>
      <c r="R80550" s="10"/>
      <c r="S80550" s="10"/>
      <c r="T80550" s="10"/>
    </row>
    <row r="80551" spans="16:20" x14ac:dyDescent="0.2">
      <c r="P80551" s="10"/>
      <c r="R80551" s="10"/>
      <c r="S80551" s="10"/>
      <c r="T80551" s="10"/>
    </row>
    <row r="80552" spans="16:20" x14ac:dyDescent="0.2">
      <c r="P80552" s="10"/>
      <c r="R80552" s="10"/>
      <c r="S80552" s="10"/>
      <c r="T80552" s="10"/>
    </row>
    <row r="80553" spans="16:20" x14ac:dyDescent="0.2">
      <c r="P80553" s="10"/>
      <c r="R80553" s="10"/>
      <c r="S80553" s="10"/>
      <c r="T80553" s="10"/>
    </row>
    <row r="80554" spans="16:20" x14ac:dyDescent="0.2">
      <c r="P80554" s="10"/>
      <c r="R80554" s="10"/>
      <c r="S80554" s="10"/>
      <c r="T80554" s="10"/>
    </row>
    <row r="80555" spans="16:20" x14ac:dyDescent="0.2">
      <c r="P80555" s="10"/>
      <c r="R80555" s="10"/>
      <c r="S80555" s="10"/>
      <c r="T80555" s="10"/>
    </row>
    <row r="80556" spans="16:20" x14ac:dyDescent="0.2">
      <c r="P80556" s="10"/>
      <c r="R80556" s="10"/>
      <c r="S80556" s="10"/>
      <c r="T80556" s="10"/>
    </row>
    <row r="80557" spans="16:20" x14ac:dyDescent="0.2">
      <c r="P80557" s="10"/>
      <c r="R80557" s="10"/>
      <c r="S80557" s="10"/>
      <c r="T80557" s="10"/>
    </row>
    <row r="80558" spans="16:20" x14ac:dyDescent="0.2">
      <c r="P80558" s="10"/>
      <c r="R80558" s="10"/>
      <c r="S80558" s="10"/>
      <c r="T80558" s="10"/>
    </row>
    <row r="80559" spans="16:20" x14ac:dyDescent="0.2">
      <c r="P80559" s="10"/>
      <c r="R80559" s="10"/>
      <c r="S80559" s="10"/>
      <c r="T80559" s="10"/>
    </row>
    <row r="80560" spans="16:20" x14ac:dyDescent="0.2">
      <c r="P80560" s="10"/>
      <c r="R80560" s="10"/>
      <c r="S80560" s="10"/>
      <c r="T80560" s="10"/>
    </row>
    <row r="80561" spans="16:20" x14ac:dyDescent="0.2">
      <c r="P80561" s="10"/>
      <c r="R80561" s="10"/>
      <c r="S80561" s="10"/>
      <c r="T80561" s="10"/>
    </row>
    <row r="80562" spans="16:20" x14ac:dyDescent="0.2">
      <c r="P80562" s="10"/>
      <c r="R80562" s="10"/>
      <c r="S80562" s="10"/>
      <c r="T80562" s="10"/>
    </row>
    <row r="80563" spans="16:20" x14ac:dyDescent="0.2">
      <c r="P80563" s="10"/>
      <c r="R80563" s="10"/>
      <c r="S80563" s="10"/>
      <c r="T80563" s="10"/>
    </row>
    <row r="80564" spans="16:20" x14ac:dyDescent="0.2">
      <c r="P80564" s="10"/>
      <c r="R80564" s="10"/>
      <c r="S80564" s="10"/>
      <c r="T80564" s="10"/>
    </row>
    <row r="80565" spans="16:20" x14ac:dyDescent="0.2">
      <c r="P80565" s="10"/>
      <c r="R80565" s="10"/>
      <c r="S80565" s="10"/>
      <c r="T80565" s="10"/>
    </row>
    <row r="80566" spans="16:20" x14ac:dyDescent="0.2">
      <c r="P80566" s="10"/>
      <c r="R80566" s="10"/>
      <c r="S80566" s="10"/>
      <c r="T80566" s="10"/>
    </row>
    <row r="80567" spans="16:20" x14ac:dyDescent="0.2">
      <c r="P80567" s="10"/>
      <c r="R80567" s="10"/>
      <c r="S80567" s="10"/>
      <c r="T80567" s="10"/>
    </row>
    <row r="80568" spans="16:20" x14ac:dyDescent="0.2">
      <c r="P80568" s="10"/>
      <c r="R80568" s="10"/>
      <c r="S80568" s="10"/>
      <c r="T80568" s="10"/>
    </row>
    <row r="80569" spans="16:20" x14ac:dyDescent="0.2">
      <c r="P80569" s="10"/>
      <c r="R80569" s="10"/>
      <c r="S80569" s="10"/>
      <c r="T80569" s="10"/>
    </row>
    <row r="80570" spans="16:20" x14ac:dyDescent="0.2">
      <c r="P80570" s="10"/>
      <c r="R80570" s="10"/>
      <c r="S80570" s="10"/>
      <c r="T80570" s="10"/>
    </row>
    <row r="80571" spans="16:20" x14ac:dyDescent="0.2">
      <c r="P80571" s="10"/>
      <c r="R80571" s="10"/>
      <c r="S80571" s="10"/>
      <c r="T80571" s="10"/>
    </row>
    <row r="80572" spans="16:20" x14ac:dyDescent="0.2">
      <c r="P80572" s="10"/>
      <c r="R80572" s="10"/>
      <c r="S80572" s="10"/>
      <c r="T80572" s="10"/>
    </row>
    <row r="80573" spans="16:20" x14ac:dyDescent="0.2">
      <c r="P80573" s="10"/>
      <c r="R80573" s="10"/>
      <c r="S80573" s="10"/>
      <c r="T80573" s="10"/>
    </row>
    <row r="80574" spans="16:20" x14ac:dyDescent="0.2">
      <c r="P80574" s="10"/>
      <c r="R80574" s="10"/>
      <c r="S80574" s="10"/>
      <c r="T80574" s="10"/>
    </row>
    <row r="80575" spans="16:20" x14ac:dyDescent="0.2">
      <c r="P80575" s="10"/>
      <c r="R80575" s="10"/>
      <c r="S80575" s="10"/>
      <c r="T80575" s="10"/>
    </row>
    <row r="80576" spans="16:20" x14ac:dyDescent="0.2">
      <c r="P80576" s="10"/>
      <c r="R80576" s="10"/>
      <c r="S80576" s="10"/>
      <c r="T80576" s="10"/>
    </row>
    <row r="80577" spans="16:20" x14ac:dyDescent="0.2">
      <c r="P80577" s="10"/>
      <c r="R80577" s="10"/>
      <c r="S80577" s="10"/>
      <c r="T80577" s="10"/>
    </row>
    <row r="80578" spans="16:20" x14ac:dyDescent="0.2">
      <c r="P80578" s="10"/>
      <c r="R80578" s="10"/>
      <c r="S80578" s="10"/>
      <c r="T80578" s="10"/>
    </row>
    <row r="80579" spans="16:20" x14ac:dyDescent="0.2">
      <c r="P80579" s="10"/>
      <c r="R80579" s="10"/>
      <c r="S80579" s="10"/>
      <c r="T80579" s="10"/>
    </row>
    <row r="80580" spans="16:20" x14ac:dyDescent="0.2">
      <c r="P80580" s="10"/>
      <c r="R80580" s="10"/>
      <c r="S80580" s="10"/>
      <c r="T80580" s="10"/>
    </row>
    <row r="80581" spans="16:20" x14ac:dyDescent="0.2">
      <c r="P80581" s="10"/>
      <c r="R80581" s="10"/>
      <c r="S80581" s="10"/>
      <c r="T80581" s="10"/>
    </row>
    <row r="80582" spans="16:20" x14ac:dyDescent="0.2">
      <c r="P80582" s="10"/>
      <c r="R80582" s="10"/>
      <c r="S80582" s="10"/>
      <c r="T80582" s="10"/>
    </row>
    <row r="80583" spans="16:20" x14ac:dyDescent="0.2">
      <c r="P80583" s="10"/>
      <c r="R80583" s="10"/>
      <c r="S80583" s="10"/>
      <c r="T80583" s="10"/>
    </row>
    <row r="80584" spans="16:20" x14ac:dyDescent="0.2">
      <c r="P80584" s="10"/>
      <c r="R80584" s="10"/>
      <c r="S80584" s="10"/>
      <c r="T80584" s="10"/>
    </row>
    <row r="80585" spans="16:20" x14ac:dyDescent="0.2">
      <c r="P80585" s="10"/>
      <c r="R80585" s="10"/>
      <c r="S80585" s="10"/>
      <c r="T80585" s="10"/>
    </row>
    <row r="80586" spans="16:20" x14ac:dyDescent="0.2">
      <c r="P80586" s="10"/>
      <c r="R80586" s="10"/>
      <c r="S80586" s="10"/>
      <c r="T80586" s="10"/>
    </row>
    <row r="80587" spans="16:20" x14ac:dyDescent="0.2">
      <c r="P80587" s="10"/>
      <c r="R80587" s="10"/>
      <c r="S80587" s="10"/>
      <c r="T80587" s="10"/>
    </row>
    <row r="80588" spans="16:20" x14ac:dyDescent="0.2">
      <c r="P80588" s="10"/>
      <c r="R80588" s="10"/>
      <c r="S80588" s="10"/>
      <c r="T80588" s="10"/>
    </row>
    <row r="80589" spans="16:20" x14ac:dyDescent="0.2">
      <c r="P80589" s="10"/>
      <c r="R80589" s="10"/>
      <c r="S80589" s="10"/>
      <c r="T80589" s="10"/>
    </row>
    <row r="80590" spans="16:20" x14ac:dyDescent="0.2">
      <c r="P80590" s="10"/>
      <c r="R80590" s="10"/>
      <c r="S80590" s="10"/>
      <c r="T80590" s="10"/>
    </row>
    <row r="80591" spans="16:20" x14ac:dyDescent="0.2">
      <c r="P80591" s="10"/>
      <c r="R80591" s="10"/>
      <c r="S80591" s="10"/>
      <c r="T80591" s="10"/>
    </row>
    <row r="80592" spans="16:20" x14ac:dyDescent="0.2">
      <c r="P80592" s="10"/>
      <c r="R80592" s="10"/>
      <c r="S80592" s="10"/>
      <c r="T80592" s="10"/>
    </row>
    <row r="80593" spans="16:20" x14ac:dyDescent="0.2">
      <c r="P80593" s="10"/>
      <c r="R80593" s="10"/>
      <c r="S80593" s="10"/>
      <c r="T80593" s="10"/>
    </row>
    <row r="80594" spans="16:20" x14ac:dyDescent="0.2">
      <c r="P80594" s="10"/>
      <c r="R80594" s="10"/>
      <c r="S80594" s="10"/>
      <c r="T80594" s="10"/>
    </row>
    <row r="80595" spans="16:20" x14ac:dyDescent="0.2">
      <c r="P80595" s="10"/>
      <c r="R80595" s="10"/>
      <c r="S80595" s="10"/>
      <c r="T80595" s="10"/>
    </row>
    <row r="80596" spans="16:20" x14ac:dyDescent="0.2">
      <c r="P80596" s="10"/>
      <c r="R80596" s="10"/>
      <c r="S80596" s="10"/>
      <c r="T80596" s="10"/>
    </row>
    <row r="80597" spans="16:20" x14ac:dyDescent="0.2">
      <c r="P80597" s="10"/>
      <c r="R80597" s="10"/>
      <c r="S80597" s="10"/>
      <c r="T80597" s="10"/>
    </row>
    <row r="80598" spans="16:20" x14ac:dyDescent="0.2">
      <c r="P80598" s="10"/>
      <c r="R80598" s="10"/>
      <c r="S80598" s="10"/>
      <c r="T80598" s="10"/>
    </row>
    <row r="80599" spans="16:20" x14ac:dyDescent="0.2">
      <c r="P80599" s="10"/>
      <c r="R80599" s="10"/>
      <c r="S80599" s="10"/>
      <c r="T80599" s="10"/>
    </row>
    <row r="80600" spans="16:20" x14ac:dyDescent="0.2">
      <c r="P80600" s="10"/>
      <c r="R80600" s="10"/>
      <c r="S80600" s="10"/>
      <c r="T80600" s="10"/>
    </row>
    <row r="80601" spans="16:20" x14ac:dyDescent="0.2">
      <c r="P80601" s="10"/>
      <c r="R80601" s="10"/>
      <c r="S80601" s="10"/>
      <c r="T80601" s="10"/>
    </row>
    <row r="80602" spans="16:20" x14ac:dyDescent="0.2">
      <c r="P80602" s="10"/>
      <c r="R80602" s="10"/>
      <c r="S80602" s="10"/>
      <c r="T80602" s="10"/>
    </row>
    <row r="80603" spans="16:20" x14ac:dyDescent="0.2">
      <c r="P80603" s="10"/>
      <c r="R80603" s="10"/>
      <c r="S80603" s="10"/>
      <c r="T80603" s="10"/>
    </row>
    <row r="80604" spans="16:20" x14ac:dyDescent="0.2">
      <c r="P80604" s="10"/>
      <c r="R80604" s="10"/>
      <c r="S80604" s="10"/>
      <c r="T80604" s="10"/>
    </row>
    <row r="80605" spans="16:20" x14ac:dyDescent="0.2">
      <c r="P80605" s="10"/>
      <c r="R80605" s="10"/>
      <c r="S80605" s="10"/>
      <c r="T80605" s="10"/>
    </row>
    <row r="80606" spans="16:20" x14ac:dyDescent="0.2">
      <c r="P80606" s="10"/>
      <c r="R80606" s="10"/>
      <c r="S80606" s="10"/>
      <c r="T80606" s="10"/>
    </row>
    <row r="80607" spans="16:20" x14ac:dyDescent="0.2">
      <c r="P80607" s="10"/>
      <c r="R80607" s="10"/>
      <c r="S80607" s="10"/>
      <c r="T80607" s="10"/>
    </row>
    <row r="80608" spans="16:20" x14ac:dyDescent="0.2">
      <c r="P80608" s="10"/>
      <c r="R80608" s="10"/>
      <c r="S80608" s="10"/>
      <c r="T80608" s="10"/>
    </row>
    <row r="80609" spans="16:20" x14ac:dyDescent="0.2">
      <c r="P80609" s="10"/>
      <c r="R80609" s="10"/>
      <c r="S80609" s="10"/>
      <c r="T80609" s="10"/>
    </row>
    <row r="80610" spans="16:20" x14ac:dyDescent="0.2">
      <c r="P80610" s="10"/>
      <c r="R80610" s="10"/>
      <c r="S80610" s="10"/>
      <c r="T80610" s="10"/>
    </row>
    <row r="80611" spans="16:20" x14ac:dyDescent="0.2">
      <c r="P80611" s="10"/>
      <c r="R80611" s="10"/>
      <c r="S80611" s="10"/>
      <c r="T80611" s="10"/>
    </row>
    <row r="80612" spans="16:20" x14ac:dyDescent="0.2">
      <c r="P80612" s="10"/>
      <c r="R80612" s="10"/>
      <c r="S80612" s="10"/>
      <c r="T80612" s="10"/>
    </row>
    <row r="80613" spans="16:20" x14ac:dyDescent="0.2">
      <c r="P80613" s="10"/>
      <c r="R80613" s="10"/>
      <c r="S80613" s="10"/>
      <c r="T80613" s="10"/>
    </row>
    <row r="80614" spans="16:20" x14ac:dyDescent="0.2">
      <c r="P80614" s="10"/>
      <c r="R80614" s="10"/>
      <c r="S80614" s="10"/>
      <c r="T80614" s="10"/>
    </row>
    <row r="80615" spans="16:20" x14ac:dyDescent="0.2">
      <c r="P80615" s="10"/>
      <c r="R80615" s="10"/>
      <c r="S80615" s="10"/>
      <c r="T80615" s="10"/>
    </row>
    <row r="80616" spans="16:20" x14ac:dyDescent="0.2">
      <c r="P80616" s="10"/>
      <c r="R80616" s="10"/>
      <c r="S80616" s="10"/>
      <c r="T80616" s="10"/>
    </row>
    <row r="80617" spans="16:20" x14ac:dyDescent="0.2">
      <c r="P80617" s="10"/>
      <c r="R80617" s="10"/>
      <c r="S80617" s="10"/>
      <c r="T80617" s="10"/>
    </row>
    <row r="80618" spans="16:20" x14ac:dyDescent="0.2">
      <c r="P80618" s="10"/>
      <c r="R80618" s="10"/>
      <c r="S80618" s="10"/>
      <c r="T80618" s="10"/>
    </row>
    <row r="80619" spans="16:20" x14ac:dyDescent="0.2">
      <c r="P80619" s="10"/>
      <c r="R80619" s="10"/>
      <c r="S80619" s="10"/>
      <c r="T80619" s="10"/>
    </row>
    <row r="80620" spans="16:20" x14ac:dyDescent="0.2">
      <c r="P80620" s="10"/>
      <c r="R80620" s="10"/>
      <c r="S80620" s="10"/>
      <c r="T80620" s="10"/>
    </row>
    <row r="80621" spans="16:20" x14ac:dyDescent="0.2">
      <c r="P80621" s="10"/>
      <c r="R80621" s="10"/>
      <c r="S80621" s="10"/>
      <c r="T80621" s="10"/>
    </row>
    <row r="80622" spans="16:20" x14ac:dyDescent="0.2">
      <c r="P80622" s="10"/>
      <c r="R80622" s="10"/>
      <c r="S80622" s="10"/>
      <c r="T80622" s="10"/>
    </row>
    <row r="80623" spans="16:20" x14ac:dyDescent="0.2">
      <c r="P80623" s="10"/>
      <c r="R80623" s="10"/>
      <c r="S80623" s="10"/>
      <c r="T80623" s="10"/>
    </row>
    <row r="80624" spans="16:20" x14ac:dyDescent="0.2">
      <c r="P80624" s="10"/>
      <c r="R80624" s="10"/>
      <c r="S80624" s="10"/>
      <c r="T80624" s="10"/>
    </row>
    <row r="80625" spans="16:20" x14ac:dyDescent="0.2">
      <c r="P80625" s="10"/>
      <c r="R80625" s="10"/>
      <c r="S80625" s="10"/>
      <c r="T80625" s="10"/>
    </row>
    <row r="80626" spans="16:20" x14ac:dyDescent="0.2">
      <c r="P80626" s="10"/>
      <c r="R80626" s="10"/>
      <c r="S80626" s="10"/>
      <c r="T80626" s="10"/>
    </row>
    <row r="80627" spans="16:20" x14ac:dyDescent="0.2">
      <c r="P80627" s="10"/>
      <c r="R80627" s="10"/>
      <c r="S80627" s="10"/>
      <c r="T80627" s="10"/>
    </row>
    <row r="80628" spans="16:20" x14ac:dyDescent="0.2">
      <c r="P80628" s="10"/>
      <c r="R80628" s="10"/>
      <c r="S80628" s="10"/>
      <c r="T80628" s="10"/>
    </row>
    <row r="80629" spans="16:20" x14ac:dyDescent="0.2">
      <c r="P80629" s="10"/>
      <c r="R80629" s="10"/>
      <c r="S80629" s="10"/>
      <c r="T80629" s="10"/>
    </row>
    <row r="80630" spans="16:20" x14ac:dyDescent="0.2">
      <c r="P80630" s="10"/>
      <c r="R80630" s="10"/>
      <c r="S80630" s="10"/>
      <c r="T80630" s="10"/>
    </row>
    <row r="80631" spans="16:20" x14ac:dyDescent="0.2">
      <c r="P80631" s="10"/>
      <c r="R80631" s="10"/>
      <c r="S80631" s="10"/>
      <c r="T80631" s="10"/>
    </row>
    <row r="80632" spans="16:20" x14ac:dyDescent="0.2">
      <c r="P80632" s="10"/>
      <c r="R80632" s="10"/>
      <c r="S80632" s="10"/>
      <c r="T80632" s="10"/>
    </row>
    <row r="80633" spans="16:20" x14ac:dyDescent="0.2">
      <c r="P80633" s="10"/>
      <c r="R80633" s="10"/>
      <c r="S80633" s="10"/>
      <c r="T80633" s="10"/>
    </row>
    <row r="80634" spans="16:20" x14ac:dyDescent="0.2">
      <c r="P80634" s="10"/>
      <c r="R80634" s="10"/>
      <c r="S80634" s="10"/>
      <c r="T80634" s="10"/>
    </row>
    <row r="80635" spans="16:20" x14ac:dyDescent="0.2">
      <c r="P80635" s="10"/>
      <c r="R80635" s="10"/>
      <c r="S80635" s="10"/>
      <c r="T80635" s="10"/>
    </row>
    <row r="80636" spans="16:20" x14ac:dyDescent="0.2">
      <c r="P80636" s="10"/>
      <c r="R80636" s="10"/>
      <c r="S80636" s="10"/>
      <c r="T80636" s="10"/>
    </row>
    <row r="80637" spans="16:20" x14ac:dyDescent="0.2">
      <c r="P80637" s="10"/>
      <c r="R80637" s="10"/>
      <c r="S80637" s="10"/>
      <c r="T80637" s="10"/>
    </row>
    <row r="80638" spans="16:20" x14ac:dyDescent="0.2">
      <c r="P80638" s="10"/>
      <c r="R80638" s="10"/>
      <c r="S80638" s="10"/>
      <c r="T80638" s="10"/>
    </row>
    <row r="80639" spans="16:20" x14ac:dyDescent="0.2">
      <c r="P80639" s="10"/>
      <c r="R80639" s="10"/>
      <c r="S80639" s="10"/>
      <c r="T80639" s="10"/>
    </row>
    <row r="80640" spans="16:20" x14ac:dyDescent="0.2">
      <c r="P80640" s="10"/>
      <c r="R80640" s="10"/>
      <c r="S80640" s="10"/>
      <c r="T80640" s="10"/>
    </row>
    <row r="80641" spans="16:20" x14ac:dyDescent="0.2">
      <c r="P80641" s="10"/>
      <c r="R80641" s="10"/>
      <c r="S80641" s="10"/>
      <c r="T80641" s="10"/>
    </row>
    <row r="80642" spans="16:20" x14ac:dyDescent="0.2">
      <c r="P80642" s="10"/>
      <c r="R80642" s="10"/>
      <c r="S80642" s="10"/>
      <c r="T80642" s="10"/>
    </row>
    <row r="80643" spans="16:20" x14ac:dyDescent="0.2">
      <c r="P80643" s="10"/>
      <c r="R80643" s="10"/>
      <c r="S80643" s="10"/>
      <c r="T80643" s="10"/>
    </row>
    <row r="80644" spans="16:20" x14ac:dyDescent="0.2">
      <c r="P80644" s="10"/>
      <c r="R80644" s="10"/>
      <c r="S80644" s="10"/>
      <c r="T80644" s="10"/>
    </row>
    <row r="80645" spans="16:20" x14ac:dyDescent="0.2">
      <c r="P80645" s="10"/>
      <c r="R80645" s="10"/>
      <c r="S80645" s="10"/>
      <c r="T80645" s="10"/>
    </row>
    <row r="80646" spans="16:20" x14ac:dyDescent="0.2">
      <c r="P80646" s="10"/>
      <c r="R80646" s="10"/>
      <c r="S80646" s="10"/>
      <c r="T80646" s="10"/>
    </row>
    <row r="80647" spans="16:20" x14ac:dyDescent="0.2">
      <c r="P80647" s="10"/>
      <c r="R80647" s="10"/>
      <c r="S80647" s="10"/>
      <c r="T80647" s="10"/>
    </row>
    <row r="80648" spans="16:20" x14ac:dyDescent="0.2">
      <c r="P80648" s="10"/>
      <c r="R80648" s="10"/>
      <c r="S80648" s="10"/>
      <c r="T80648" s="10"/>
    </row>
    <row r="80649" spans="16:20" x14ac:dyDescent="0.2">
      <c r="P80649" s="10"/>
      <c r="R80649" s="10"/>
      <c r="S80649" s="10"/>
      <c r="T80649" s="10"/>
    </row>
    <row r="80650" spans="16:20" x14ac:dyDescent="0.2">
      <c r="P80650" s="10"/>
      <c r="R80650" s="10"/>
      <c r="S80650" s="10"/>
      <c r="T80650" s="10"/>
    </row>
    <row r="80651" spans="16:20" x14ac:dyDescent="0.2">
      <c r="P80651" s="10"/>
      <c r="R80651" s="10"/>
      <c r="S80651" s="10"/>
      <c r="T80651" s="10"/>
    </row>
    <row r="80652" spans="16:20" x14ac:dyDescent="0.2">
      <c r="P80652" s="10"/>
      <c r="R80652" s="10"/>
      <c r="S80652" s="10"/>
      <c r="T80652" s="10"/>
    </row>
    <row r="80653" spans="16:20" x14ac:dyDescent="0.2">
      <c r="P80653" s="10"/>
      <c r="R80653" s="10"/>
      <c r="S80653" s="10"/>
      <c r="T80653" s="10"/>
    </row>
    <row r="80654" spans="16:20" x14ac:dyDescent="0.2">
      <c r="P80654" s="10"/>
      <c r="R80654" s="10"/>
      <c r="S80654" s="10"/>
      <c r="T80654" s="10"/>
    </row>
    <row r="80655" spans="16:20" x14ac:dyDescent="0.2">
      <c r="P80655" s="10"/>
      <c r="R80655" s="10"/>
      <c r="S80655" s="10"/>
      <c r="T80655" s="10"/>
    </row>
    <row r="80656" spans="16:20" x14ac:dyDescent="0.2">
      <c r="P80656" s="10"/>
      <c r="R80656" s="10"/>
      <c r="S80656" s="10"/>
      <c r="T80656" s="10"/>
    </row>
    <row r="80657" spans="16:20" x14ac:dyDescent="0.2">
      <c r="P80657" s="10"/>
      <c r="R80657" s="10"/>
      <c r="S80657" s="10"/>
      <c r="T80657" s="10"/>
    </row>
    <row r="80658" spans="16:20" x14ac:dyDescent="0.2">
      <c r="P80658" s="10"/>
      <c r="R80658" s="10"/>
      <c r="S80658" s="10"/>
      <c r="T80658" s="10"/>
    </row>
    <row r="80659" spans="16:20" x14ac:dyDescent="0.2">
      <c r="P80659" s="10"/>
      <c r="R80659" s="10"/>
      <c r="S80659" s="10"/>
      <c r="T80659" s="10"/>
    </row>
    <row r="80660" spans="16:20" x14ac:dyDescent="0.2">
      <c r="P80660" s="10"/>
      <c r="R80660" s="10"/>
      <c r="S80660" s="10"/>
      <c r="T80660" s="10"/>
    </row>
    <row r="80661" spans="16:20" x14ac:dyDescent="0.2">
      <c r="P80661" s="10"/>
      <c r="R80661" s="10"/>
      <c r="S80661" s="10"/>
      <c r="T80661" s="10"/>
    </row>
    <row r="80662" spans="16:20" x14ac:dyDescent="0.2">
      <c r="P80662" s="10"/>
      <c r="R80662" s="10"/>
      <c r="S80662" s="10"/>
      <c r="T80662" s="10"/>
    </row>
    <row r="80663" spans="16:20" x14ac:dyDescent="0.2">
      <c r="P80663" s="10"/>
      <c r="R80663" s="10"/>
      <c r="S80663" s="10"/>
      <c r="T80663" s="10"/>
    </row>
    <row r="80664" spans="16:20" x14ac:dyDescent="0.2">
      <c r="P80664" s="10"/>
      <c r="R80664" s="10"/>
      <c r="S80664" s="10"/>
      <c r="T80664" s="10"/>
    </row>
    <row r="80665" spans="16:20" x14ac:dyDescent="0.2">
      <c r="P80665" s="10"/>
      <c r="R80665" s="10"/>
      <c r="S80665" s="10"/>
      <c r="T80665" s="10"/>
    </row>
    <row r="80666" spans="16:20" x14ac:dyDescent="0.2">
      <c r="P80666" s="10"/>
      <c r="R80666" s="10"/>
      <c r="S80666" s="10"/>
      <c r="T80666" s="10"/>
    </row>
    <row r="80667" spans="16:20" x14ac:dyDescent="0.2">
      <c r="P80667" s="10"/>
      <c r="R80667" s="10"/>
      <c r="S80667" s="10"/>
      <c r="T80667" s="10"/>
    </row>
    <row r="80668" spans="16:20" x14ac:dyDescent="0.2">
      <c r="P80668" s="10"/>
      <c r="R80668" s="10"/>
      <c r="S80668" s="10"/>
      <c r="T80668" s="10"/>
    </row>
    <row r="80669" spans="16:20" x14ac:dyDescent="0.2">
      <c r="P80669" s="10"/>
      <c r="R80669" s="10"/>
      <c r="S80669" s="10"/>
      <c r="T80669" s="10"/>
    </row>
    <row r="80670" spans="16:20" x14ac:dyDescent="0.2">
      <c r="P80670" s="10"/>
      <c r="R80670" s="10"/>
      <c r="S80670" s="10"/>
      <c r="T80670" s="10"/>
    </row>
    <row r="80671" spans="16:20" x14ac:dyDescent="0.2">
      <c r="P80671" s="10"/>
      <c r="R80671" s="10"/>
      <c r="S80671" s="10"/>
      <c r="T80671" s="10"/>
    </row>
    <row r="80672" spans="16:20" x14ac:dyDescent="0.2">
      <c r="P80672" s="10"/>
      <c r="R80672" s="10"/>
      <c r="S80672" s="10"/>
      <c r="T80672" s="10"/>
    </row>
    <row r="80673" spans="16:20" x14ac:dyDescent="0.2">
      <c r="P80673" s="10"/>
      <c r="R80673" s="10"/>
      <c r="S80673" s="10"/>
      <c r="T80673" s="10"/>
    </row>
    <row r="80674" spans="16:20" x14ac:dyDescent="0.2">
      <c r="P80674" s="10"/>
      <c r="R80674" s="10"/>
      <c r="S80674" s="10"/>
      <c r="T80674" s="10"/>
    </row>
    <row r="80675" spans="16:20" x14ac:dyDescent="0.2">
      <c r="P80675" s="10"/>
      <c r="R80675" s="10"/>
      <c r="S80675" s="10"/>
      <c r="T80675" s="10"/>
    </row>
    <row r="80676" spans="16:20" x14ac:dyDescent="0.2">
      <c r="P80676" s="10"/>
      <c r="R80676" s="10"/>
      <c r="S80676" s="10"/>
      <c r="T80676" s="10"/>
    </row>
    <row r="80677" spans="16:20" x14ac:dyDescent="0.2">
      <c r="P80677" s="10"/>
      <c r="R80677" s="10"/>
      <c r="S80677" s="10"/>
      <c r="T80677" s="10"/>
    </row>
    <row r="80678" spans="16:20" x14ac:dyDescent="0.2">
      <c r="P80678" s="10"/>
      <c r="R80678" s="10"/>
      <c r="S80678" s="10"/>
      <c r="T80678" s="10"/>
    </row>
    <row r="80679" spans="16:20" x14ac:dyDescent="0.2">
      <c r="P80679" s="10"/>
      <c r="R80679" s="10"/>
      <c r="S80679" s="10"/>
      <c r="T80679" s="10"/>
    </row>
    <row r="80680" spans="16:20" x14ac:dyDescent="0.2">
      <c r="P80680" s="10"/>
      <c r="R80680" s="10"/>
      <c r="S80680" s="10"/>
      <c r="T80680" s="10"/>
    </row>
    <row r="80681" spans="16:20" x14ac:dyDescent="0.2">
      <c r="P80681" s="10"/>
      <c r="R80681" s="10"/>
      <c r="S80681" s="10"/>
      <c r="T80681" s="10"/>
    </row>
    <row r="80682" spans="16:20" x14ac:dyDescent="0.2">
      <c r="P80682" s="10"/>
      <c r="R80682" s="10"/>
      <c r="S80682" s="10"/>
      <c r="T80682" s="10"/>
    </row>
    <row r="80683" spans="16:20" x14ac:dyDescent="0.2">
      <c r="P80683" s="10"/>
      <c r="R80683" s="10"/>
      <c r="S80683" s="10"/>
      <c r="T80683" s="10"/>
    </row>
    <row r="80684" spans="16:20" x14ac:dyDescent="0.2">
      <c r="P80684" s="10"/>
      <c r="R80684" s="10"/>
      <c r="S80684" s="10"/>
      <c r="T80684" s="10"/>
    </row>
    <row r="80685" spans="16:20" x14ac:dyDescent="0.2">
      <c r="P80685" s="10"/>
      <c r="R80685" s="10"/>
      <c r="S80685" s="10"/>
      <c r="T80685" s="10"/>
    </row>
    <row r="80686" spans="16:20" x14ac:dyDescent="0.2">
      <c r="P80686" s="10"/>
      <c r="R80686" s="10"/>
      <c r="S80686" s="10"/>
      <c r="T80686" s="10"/>
    </row>
    <row r="80687" spans="16:20" x14ac:dyDescent="0.2">
      <c r="P80687" s="10"/>
      <c r="R80687" s="10"/>
      <c r="S80687" s="10"/>
      <c r="T80687" s="10"/>
    </row>
    <row r="80688" spans="16:20" x14ac:dyDescent="0.2">
      <c r="P80688" s="10"/>
      <c r="R80688" s="10"/>
      <c r="S80688" s="10"/>
      <c r="T80688" s="10"/>
    </row>
    <row r="80689" spans="16:20" x14ac:dyDescent="0.2">
      <c r="P80689" s="10"/>
      <c r="R80689" s="10"/>
      <c r="S80689" s="10"/>
      <c r="T80689" s="10"/>
    </row>
    <row r="80690" spans="16:20" x14ac:dyDescent="0.2">
      <c r="P80690" s="10"/>
      <c r="R80690" s="10"/>
      <c r="S80690" s="10"/>
      <c r="T80690" s="10"/>
    </row>
    <row r="80691" spans="16:20" x14ac:dyDescent="0.2">
      <c r="P80691" s="10"/>
      <c r="R80691" s="10"/>
      <c r="S80691" s="10"/>
      <c r="T80691" s="10"/>
    </row>
    <row r="80692" spans="16:20" x14ac:dyDescent="0.2">
      <c r="P80692" s="10"/>
      <c r="R80692" s="10"/>
      <c r="S80692" s="10"/>
      <c r="T80692" s="10"/>
    </row>
    <row r="80693" spans="16:20" x14ac:dyDescent="0.2">
      <c r="P80693" s="10"/>
      <c r="R80693" s="10"/>
      <c r="S80693" s="10"/>
      <c r="T80693" s="10"/>
    </row>
    <row r="80694" spans="16:20" x14ac:dyDescent="0.2">
      <c r="P80694" s="10"/>
      <c r="R80694" s="10"/>
      <c r="S80694" s="10"/>
      <c r="T80694" s="10"/>
    </row>
    <row r="80695" spans="16:20" x14ac:dyDescent="0.2">
      <c r="P80695" s="10"/>
      <c r="R80695" s="10"/>
      <c r="S80695" s="10"/>
      <c r="T80695" s="10"/>
    </row>
    <row r="80696" spans="16:20" x14ac:dyDescent="0.2">
      <c r="P80696" s="10"/>
      <c r="R80696" s="10"/>
      <c r="S80696" s="10"/>
      <c r="T80696" s="10"/>
    </row>
    <row r="80697" spans="16:20" x14ac:dyDescent="0.2">
      <c r="P80697" s="10"/>
      <c r="R80697" s="10"/>
      <c r="S80697" s="10"/>
      <c r="T80697" s="10"/>
    </row>
    <row r="80698" spans="16:20" x14ac:dyDescent="0.2">
      <c r="P80698" s="10"/>
      <c r="R80698" s="10"/>
      <c r="S80698" s="10"/>
      <c r="T80698" s="10"/>
    </row>
    <row r="80699" spans="16:20" x14ac:dyDescent="0.2">
      <c r="P80699" s="10"/>
      <c r="R80699" s="10"/>
      <c r="S80699" s="10"/>
      <c r="T80699" s="10"/>
    </row>
    <row r="80700" spans="16:20" x14ac:dyDescent="0.2">
      <c r="P80700" s="10"/>
      <c r="R80700" s="10"/>
      <c r="S80700" s="10"/>
      <c r="T80700" s="10"/>
    </row>
    <row r="80701" spans="16:20" x14ac:dyDescent="0.2">
      <c r="P80701" s="10"/>
      <c r="R80701" s="10"/>
      <c r="S80701" s="10"/>
      <c r="T80701" s="10"/>
    </row>
    <row r="80702" spans="16:20" x14ac:dyDescent="0.2">
      <c r="P80702" s="10"/>
      <c r="R80702" s="10"/>
      <c r="S80702" s="10"/>
      <c r="T80702" s="10"/>
    </row>
    <row r="80703" spans="16:20" x14ac:dyDescent="0.2">
      <c r="P80703" s="10"/>
      <c r="R80703" s="10"/>
      <c r="S80703" s="10"/>
      <c r="T80703" s="10"/>
    </row>
    <row r="80704" spans="16:20" x14ac:dyDescent="0.2">
      <c r="P80704" s="10"/>
      <c r="R80704" s="10"/>
      <c r="S80704" s="10"/>
      <c r="T80704" s="10"/>
    </row>
    <row r="80705" spans="16:20" x14ac:dyDescent="0.2">
      <c r="P80705" s="10"/>
      <c r="R80705" s="10"/>
      <c r="S80705" s="10"/>
      <c r="T80705" s="10"/>
    </row>
    <row r="80706" spans="16:20" x14ac:dyDescent="0.2">
      <c r="P80706" s="10"/>
      <c r="R80706" s="10"/>
      <c r="S80706" s="10"/>
      <c r="T80706" s="10"/>
    </row>
    <row r="80707" spans="16:20" x14ac:dyDescent="0.2">
      <c r="P80707" s="10"/>
      <c r="R80707" s="10"/>
      <c r="S80707" s="10"/>
      <c r="T80707" s="10"/>
    </row>
    <row r="80708" spans="16:20" x14ac:dyDescent="0.2">
      <c r="P80708" s="10"/>
      <c r="R80708" s="10"/>
      <c r="S80708" s="10"/>
      <c r="T80708" s="10"/>
    </row>
    <row r="80709" spans="16:20" x14ac:dyDescent="0.2">
      <c r="P80709" s="10"/>
      <c r="R80709" s="10"/>
      <c r="S80709" s="10"/>
      <c r="T80709" s="10"/>
    </row>
    <row r="80710" spans="16:20" x14ac:dyDescent="0.2">
      <c r="P80710" s="10"/>
      <c r="R80710" s="10"/>
      <c r="S80710" s="10"/>
      <c r="T80710" s="10"/>
    </row>
    <row r="80711" spans="16:20" x14ac:dyDescent="0.2">
      <c r="P80711" s="10"/>
      <c r="R80711" s="10"/>
      <c r="S80711" s="10"/>
      <c r="T80711" s="10"/>
    </row>
    <row r="80712" spans="16:20" x14ac:dyDescent="0.2">
      <c r="P80712" s="10"/>
      <c r="R80712" s="10"/>
      <c r="S80712" s="10"/>
      <c r="T80712" s="10"/>
    </row>
    <row r="80713" spans="16:20" x14ac:dyDescent="0.2">
      <c r="P80713" s="10"/>
      <c r="R80713" s="10"/>
      <c r="S80713" s="10"/>
      <c r="T80713" s="10"/>
    </row>
    <row r="80714" spans="16:20" x14ac:dyDescent="0.2">
      <c r="P80714" s="10"/>
      <c r="R80714" s="10"/>
      <c r="S80714" s="10"/>
      <c r="T80714" s="10"/>
    </row>
    <row r="80715" spans="16:20" x14ac:dyDescent="0.2">
      <c r="P80715" s="10"/>
      <c r="R80715" s="10"/>
      <c r="S80715" s="10"/>
      <c r="T80715" s="10"/>
    </row>
    <row r="80716" spans="16:20" x14ac:dyDescent="0.2">
      <c r="P80716" s="10"/>
      <c r="R80716" s="10"/>
      <c r="S80716" s="10"/>
      <c r="T80716" s="10"/>
    </row>
    <row r="80717" spans="16:20" x14ac:dyDescent="0.2">
      <c r="P80717" s="10"/>
      <c r="R80717" s="10"/>
      <c r="S80717" s="10"/>
      <c r="T80717" s="10"/>
    </row>
    <row r="80718" spans="16:20" x14ac:dyDescent="0.2">
      <c r="P80718" s="10"/>
      <c r="R80718" s="10"/>
      <c r="S80718" s="10"/>
      <c r="T80718" s="10"/>
    </row>
    <row r="80719" spans="16:20" x14ac:dyDescent="0.2">
      <c r="P80719" s="10"/>
      <c r="R80719" s="10"/>
      <c r="S80719" s="10"/>
      <c r="T80719" s="10"/>
    </row>
    <row r="80720" spans="16:20" x14ac:dyDescent="0.2">
      <c r="P80720" s="10"/>
      <c r="R80720" s="10"/>
      <c r="S80720" s="10"/>
      <c r="T80720" s="10"/>
    </row>
    <row r="80721" spans="16:20" x14ac:dyDescent="0.2">
      <c r="P80721" s="10"/>
      <c r="R80721" s="10"/>
      <c r="S80721" s="10"/>
      <c r="T80721" s="10"/>
    </row>
    <row r="80722" spans="16:20" x14ac:dyDescent="0.2">
      <c r="P80722" s="10"/>
      <c r="R80722" s="10"/>
      <c r="S80722" s="10"/>
      <c r="T80722" s="10"/>
    </row>
    <row r="80723" spans="16:20" x14ac:dyDescent="0.2">
      <c r="P80723" s="10"/>
      <c r="R80723" s="10"/>
      <c r="S80723" s="10"/>
      <c r="T80723" s="10"/>
    </row>
    <row r="80724" spans="16:20" x14ac:dyDescent="0.2">
      <c r="P80724" s="10"/>
      <c r="R80724" s="10"/>
      <c r="S80724" s="10"/>
      <c r="T80724" s="10"/>
    </row>
    <row r="80725" spans="16:20" x14ac:dyDescent="0.2">
      <c r="P80725" s="10"/>
      <c r="R80725" s="10"/>
      <c r="S80725" s="10"/>
      <c r="T80725" s="10"/>
    </row>
    <row r="80726" spans="16:20" x14ac:dyDescent="0.2">
      <c r="P80726" s="10"/>
      <c r="R80726" s="10"/>
      <c r="S80726" s="10"/>
      <c r="T80726" s="10"/>
    </row>
    <row r="80727" spans="16:20" x14ac:dyDescent="0.2">
      <c r="P80727" s="10"/>
      <c r="R80727" s="10"/>
      <c r="S80727" s="10"/>
      <c r="T80727" s="10"/>
    </row>
    <row r="80728" spans="16:20" x14ac:dyDescent="0.2">
      <c r="P80728" s="10"/>
      <c r="R80728" s="10"/>
      <c r="S80728" s="10"/>
      <c r="T80728" s="10"/>
    </row>
    <row r="80729" spans="16:20" x14ac:dyDescent="0.2">
      <c r="P80729" s="10"/>
      <c r="R80729" s="10"/>
      <c r="S80729" s="10"/>
      <c r="T80729" s="10"/>
    </row>
    <row r="80730" spans="16:20" x14ac:dyDescent="0.2">
      <c r="P80730" s="10"/>
      <c r="R80730" s="10"/>
      <c r="S80730" s="10"/>
      <c r="T80730" s="10"/>
    </row>
    <row r="80731" spans="16:20" x14ac:dyDescent="0.2">
      <c r="P80731" s="10"/>
      <c r="R80731" s="10"/>
      <c r="S80731" s="10"/>
      <c r="T80731" s="10"/>
    </row>
    <row r="80732" spans="16:20" x14ac:dyDescent="0.2">
      <c r="P80732" s="10"/>
      <c r="R80732" s="10"/>
      <c r="S80732" s="10"/>
      <c r="T80732" s="10"/>
    </row>
    <row r="80733" spans="16:20" x14ac:dyDescent="0.2">
      <c r="P80733" s="10"/>
      <c r="R80733" s="10"/>
      <c r="S80733" s="10"/>
      <c r="T80733" s="10"/>
    </row>
    <row r="80734" spans="16:20" x14ac:dyDescent="0.2">
      <c r="P80734" s="10"/>
      <c r="R80734" s="10"/>
      <c r="S80734" s="10"/>
      <c r="T80734" s="10"/>
    </row>
    <row r="80735" spans="16:20" x14ac:dyDescent="0.2">
      <c r="P80735" s="10"/>
      <c r="R80735" s="10"/>
      <c r="S80735" s="10"/>
      <c r="T80735" s="10"/>
    </row>
    <row r="80736" spans="16:20" x14ac:dyDescent="0.2">
      <c r="P80736" s="10"/>
      <c r="R80736" s="10"/>
      <c r="S80736" s="10"/>
      <c r="T80736" s="10"/>
    </row>
    <row r="80737" spans="16:20" x14ac:dyDescent="0.2">
      <c r="P80737" s="10"/>
      <c r="R80737" s="10"/>
      <c r="S80737" s="10"/>
      <c r="T80737" s="10"/>
    </row>
    <row r="80738" spans="16:20" x14ac:dyDescent="0.2">
      <c r="P80738" s="10"/>
      <c r="R80738" s="10"/>
      <c r="S80738" s="10"/>
      <c r="T80738" s="10"/>
    </row>
    <row r="80739" spans="16:20" x14ac:dyDescent="0.2">
      <c r="P80739" s="10"/>
      <c r="R80739" s="10"/>
      <c r="S80739" s="10"/>
      <c r="T80739" s="10"/>
    </row>
    <row r="80740" spans="16:20" x14ac:dyDescent="0.2">
      <c r="P80740" s="10"/>
      <c r="R80740" s="10"/>
      <c r="S80740" s="10"/>
      <c r="T80740" s="10"/>
    </row>
    <row r="80741" spans="16:20" x14ac:dyDescent="0.2">
      <c r="P80741" s="10"/>
      <c r="R80741" s="10"/>
      <c r="S80741" s="10"/>
      <c r="T80741" s="10"/>
    </row>
    <row r="80742" spans="16:20" x14ac:dyDescent="0.2">
      <c r="P80742" s="10"/>
      <c r="R80742" s="10"/>
      <c r="S80742" s="10"/>
      <c r="T80742" s="10"/>
    </row>
    <row r="80743" spans="16:20" x14ac:dyDescent="0.2">
      <c r="P80743" s="10"/>
      <c r="R80743" s="10"/>
      <c r="S80743" s="10"/>
      <c r="T80743" s="10"/>
    </row>
    <row r="80744" spans="16:20" x14ac:dyDescent="0.2">
      <c r="P80744" s="10"/>
      <c r="R80744" s="10"/>
      <c r="S80744" s="10"/>
      <c r="T80744" s="10"/>
    </row>
    <row r="80745" spans="16:20" x14ac:dyDescent="0.2">
      <c r="P80745" s="10"/>
      <c r="R80745" s="10"/>
      <c r="S80745" s="10"/>
      <c r="T80745" s="10"/>
    </row>
    <row r="80746" spans="16:20" x14ac:dyDescent="0.2">
      <c r="P80746" s="10"/>
      <c r="R80746" s="10"/>
      <c r="S80746" s="10"/>
      <c r="T80746" s="10"/>
    </row>
    <row r="80747" spans="16:20" x14ac:dyDescent="0.2">
      <c r="P80747" s="10"/>
      <c r="R80747" s="10"/>
      <c r="S80747" s="10"/>
      <c r="T80747" s="10"/>
    </row>
    <row r="80748" spans="16:20" x14ac:dyDescent="0.2">
      <c r="P80748" s="10"/>
      <c r="R80748" s="10"/>
      <c r="S80748" s="10"/>
      <c r="T80748" s="10"/>
    </row>
    <row r="80749" spans="16:20" x14ac:dyDescent="0.2">
      <c r="P80749" s="10"/>
      <c r="R80749" s="10"/>
      <c r="S80749" s="10"/>
      <c r="T80749" s="10"/>
    </row>
    <row r="80750" spans="16:20" x14ac:dyDescent="0.2">
      <c r="P80750" s="10"/>
      <c r="R80750" s="10"/>
      <c r="S80750" s="10"/>
      <c r="T80750" s="10"/>
    </row>
    <row r="80751" spans="16:20" x14ac:dyDescent="0.2">
      <c r="P80751" s="10"/>
      <c r="R80751" s="10"/>
      <c r="S80751" s="10"/>
      <c r="T80751" s="10"/>
    </row>
    <row r="80752" spans="16:20" x14ac:dyDescent="0.2">
      <c r="P80752" s="10"/>
      <c r="R80752" s="10"/>
      <c r="S80752" s="10"/>
      <c r="T80752" s="10"/>
    </row>
    <row r="80753" spans="16:20" x14ac:dyDescent="0.2">
      <c r="P80753" s="10"/>
      <c r="R80753" s="10"/>
      <c r="S80753" s="10"/>
      <c r="T80753" s="10"/>
    </row>
    <row r="80754" spans="16:20" x14ac:dyDescent="0.2">
      <c r="P80754" s="10"/>
      <c r="R80754" s="10"/>
      <c r="S80754" s="10"/>
      <c r="T80754" s="10"/>
    </row>
    <row r="80755" spans="16:20" x14ac:dyDescent="0.2">
      <c r="P80755" s="10"/>
      <c r="R80755" s="10"/>
      <c r="S80755" s="10"/>
      <c r="T80755" s="10"/>
    </row>
    <row r="80756" spans="16:20" x14ac:dyDescent="0.2">
      <c r="P80756" s="10"/>
      <c r="R80756" s="10"/>
      <c r="S80756" s="10"/>
      <c r="T80756" s="10"/>
    </row>
    <row r="80757" spans="16:20" x14ac:dyDescent="0.2">
      <c r="P80757" s="10"/>
      <c r="R80757" s="10"/>
      <c r="S80757" s="10"/>
      <c r="T80757" s="10"/>
    </row>
    <row r="80758" spans="16:20" x14ac:dyDescent="0.2">
      <c r="P80758" s="10"/>
      <c r="R80758" s="10"/>
      <c r="S80758" s="10"/>
      <c r="T80758" s="10"/>
    </row>
    <row r="80759" spans="16:20" x14ac:dyDescent="0.2">
      <c r="P80759" s="10"/>
      <c r="R80759" s="10"/>
      <c r="S80759" s="10"/>
      <c r="T80759" s="10"/>
    </row>
    <row r="80760" spans="16:20" x14ac:dyDescent="0.2">
      <c r="P80760" s="10"/>
      <c r="R80760" s="10"/>
      <c r="S80760" s="10"/>
      <c r="T80760" s="10"/>
    </row>
    <row r="80761" spans="16:20" x14ac:dyDescent="0.2">
      <c r="P80761" s="10"/>
      <c r="R80761" s="10"/>
      <c r="S80761" s="10"/>
      <c r="T80761" s="10"/>
    </row>
    <row r="80762" spans="16:20" x14ac:dyDescent="0.2">
      <c r="P80762" s="10"/>
      <c r="R80762" s="10"/>
      <c r="S80762" s="10"/>
      <c r="T80762" s="10"/>
    </row>
    <row r="80763" spans="16:20" x14ac:dyDescent="0.2">
      <c r="P80763" s="10"/>
      <c r="R80763" s="10"/>
      <c r="S80763" s="10"/>
      <c r="T80763" s="10"/>
    </row>
    <row r="80764" spans="16:20" x14ac:dyDescent="0.2">
      <c r="P80764" s="10"/>
      <c r="R80764" s="10"/>
      <c r="S80764" s="10"/>
      <c r="T80764" s="10"/>
    </row>
    <row r="80765" spans="16:20" x14ac:dyDescent="0.2">
      <c r="P80765" s="10"/>
      <c r="R80765" s="10"/>
      <c r="S80765" s="10"/>
      <c r="T80765" s="10"/>
    </row>
    <row r="80766" spans="16:20" x14ac:dyDescent="0.2">
      <c r="P80766" s="10"/>
      <c r="R80766" s="10"/>
      <c r="S80766" s="10"/>
      <c r="T80766" s="10"/>
    </row>
    <row r="80767" spans="16:20" x14ac:dyDescent="0.2">
      <c r="P80767" s="10"/>
      <c r="R80767" s="10"/>
      <c r="S80767" s="10"/>
      <c r="T80767" s="10"/>
    </row>
    <row r="80768" spans="16:20" x14ac:dyDescent="0.2">
      <c r="P80768" s="10"/>
      <c r="R80768" s="10"/>
      <c r="S80768" s="10"/>
      <c r="T80768" s="10"/>
    </row>
    <row r="80769" spans="16:20" x14ac:dyDescent="0.2">
      <c r="P80769" s="10"/>
      <c r="R80769" s="10"/>
      <c r="S80769" s="10"/>
      <c r="T80769" s="10"/>
    </row>
    <row r="80770" spans="16:20" x14ac:dyDescent="0.2">
      <c r="P80770" s="10"/>
      <c r="R80770" s="10"/>
      <c r="S80770" s="10"/>
      <c r="T80770" s="10"/>
    </row>
    <row r="80771" spans="16:20" x14ac:dyDescent="0.2">
      <c r="P80771" s="10"/>
      <c r="R80771" s="10"/>
      <c r="S80771" s="10"/>
      <c r="T80771" s="10"/>
    </row>
    <row r="80772" spans="16:20" x14ac:dyDescent="0.2">
      <c r="P80772" s="10"/>
      <c r="R80772" s="10"/>
      <c r="S80772" s="10"/>
      <c r="T80772" s="10"/>
    </row>
    <row r="80773" spans="16:20" x14ac:dyDescent="0.2">
      <c r="P80773" s="10"/>
      <c r="R80773" s="10"/>
      <c r="S80773" s="10"/>
      <c r="T80773" s="10"/>
    </row>
    <row r="80774" spans="16:20" x14ac:dyDescent="0.2">
      <c r="P80774" s="10"/>
      <c r="R80774" s="10"/>
      <c r="S80774" s="10"/>
      <c r="T80774" s="10"/>
    </row>
    <row r="80775" spans="16:20" x14ac:dyDescent="0.2">
      <c r="P80775" s="10"/>
      <c r="R80775" s="10"/>
      <c r="S80775" s="10"/>
      <c r="T80775" s="10"/>
    </row>
    <row r="80776" spans="16:20" x14ac:dyDescent="0.2">
      <c r="P80776" s="10"/>
      <c r="R80776" s="10"/>
      <c r="S80776" s="10"/>
      <c r="T80776" s="10"/>
    </row>
    <row r="80777" spans="16:20" x14ac:dyDescent="0.2">
      <c r="P80777" s="10"/>
      <c r="R80777" s="10"/>
      <c r="S80777" s="10"/>
      <c r="T80777" s="10"/>
    </row>
    <row r="80778" spans="16:20" x14ac:dyDescent="0.2">
      <c r="P80778" s="10"/>
      <c r="R80778" s="10"/>
      <c r="S80778" s="10"/>
      <c r="T80778" s="10"/>
    </row>
    <row r="80779" spans="16:20" x14ac:dyDescent="0.2">
      <c r="P80779" s="10"/>
      <c r="R80779" s="10"/>
      <c r="S80779" s="10"/>
      <c r="T80779" s="10"/>
    </row>
    <row r="80780" spans="16:20" x14ac:dyDescent="0.2">
      <c r="P80780" s="10"/>
      <c r="R80780" s="10"/>
      <c r="S80780" s="10"/>
      <c r="T80780" s="10"/>
    </row>
    <row r="80781" spans="16:20" x14ac:dyDescent="0.2">
      <c r="P80781" s="10"/>
      <c r="R80781" s="10"/>
      <c r="S80781" s="10"/>
      <c r="T80781" s="10"/>
    </row>
    <row r="80782" spans="16:20" x14ac:dyDescent="0.2">
      <c r="P80782" s="10"/>
      <c r="R80782" s="10"/>
      <c r="S80782" s="10"/>
      <c r="T80782" s="10"/>
    </row>
    <row r="80783" spans="16:20" x14ac:dyDescent="0.2">
      <c r="P80783" s="10"/>
      <c r="R80783" s="10"/>
      <c r="S80783" s="10"/>
      <c r="T80783" s="10"/>
    </row>
    <row r="80784" spans="16:20" x14ac:dyDescent="0.2">
      <c r="P80784" s="10"/>
      <c r="R80784" s="10"/>
      <c r="S80784" s="10"/>
      <c r="T80784" s="10"/>
    </row>
    <row r="80785" spans="16:20" x14ac:dyDescent="0.2">
      <c r="P80785" s="10"/>
      <c r="R80785" s="10"/>
      <c r="S80785" s="10"/>
      <c r="T80785" s="10"/>
    </row>
    <row r="80786" spans="16:20" x14ac:dyDescent="0.2">
      <c r="P80786" s="10"/>
      <c r="R80786" s="10"/>
      <c r="S80786" s="10"/>
      <c r="T80786" s="10"/>
    </row>
    <row r="80787" spans="16:20" x14ac:dyDescent="0.2">
      <c r="P80787" s="10"/>
      <c r="R80787" s="10"/>
      <c r="S80787" s="10"/>
      <c r="T80787" s="10"/>
    </row>
    <row r="80788" spans="16:20" x14ac:dyDescent="0.2">
      <c r="P80788" s="10"/>
      <c r="R80788" s="10"/>
      <c r="S80788" s="10"/>
      <c r="T80788" s="10"/>
    </row>
    <row r="80789" spans="16:20" x14ac:dyDescent="0.2">
      <c r="P80789" s="10"/>
      <c r="R80789" s="10"/>
      <c r="S80789" s="10"/>
      <c r="T80789" s="10"/>
    </row>
    <row r="80790" spans="16:20" x14ac:dyDescent="0.2">
      <c r="P80790" s="10"/>
      <c r="R80790" s="10"/>
      <c r="S80790" s="10"/>
      <c r="T80790" s="10"/>
    </row>
    <row r="80791" spans="16:20" x14ac:dyDescent="0.2">
      <c r="P80791" s="10"/>
      <c r="R80791" s="10"/>
      <c r="S80791" s="10"/>
      <c r="T80791" s="10"/>
    </row>
    <row r="80792" spans="16:20" x14ac:dyDescent="0.2">
      <c r="P80792" s="10"/>
      <c r="R80792" s="10"/>
      <c r="S80792" s="10"/>
      <c r="T80792" s="10"/>
    </row>
    <row r="80793" spans="16:20" x14ac:dyDescent="0.2">
      <c r="P80793" s="10"/>
      <c r="R80793" s="10"/>
      <c r="S80793" s="10"/>
      <c r="T80793" s="10"/>
    </row>
    <row r="80794" spans="16:20" x14ac:dyDescent="0.2">
      <c r="P80794" s="10"/>
      <c r="R80794" s="10"/>
      <c r="S80794" s="10"/>
      <c r="T80794" s="10"/>
    </row>
    <row r="80795" spans="16:20" x14ac:dyDescent="0.2">
      <c r="P80795" s="10"/>
      <c r="R80795" s="10"/>
      <c r="S80795" s="10"/>
      <c r="T80795" s="10"/>
    </row>
    <row r="80796" spans="16:20" x14ac:dyDescent="0.2">
      <c r="P80796" s="10"/>
      <c r="R80796" s="10"/>
      <c r="S80796" s="10"/>
      <c r="T80796" s="10"/>
    </row>
    <row r="80797" spans="16:20" x14ac:dyDescent="0.2">
      <c r="P80797" s="10"/>
      <c r="R80797" s="10"/>
      <c r="S80797" s="10"/>
      <c r="T80797" s="10"/>
    </row>
    <row r="80798" spans="16:20" x14ac:dyDescent="0.2">
      <c r="P80798" s="10"/>
      <c r="R80798" s="10"/>
      <c r="S80798" s="10"/>
      <c r="T80798" s="10"/>
    </row>
    <row r="80799" spans="16:20" x14ac:dyDescent="0.2">
      <c r="P80799" s="10"/>
      <c r="R80799" s="10"/>
      <c r="S80799" s="10"/>
      <c r="T80799" s="10"/>
    </row>
    <row r="80800" spans="16:20" x14ac:dyDescent="0.2">
      <c r="P80800" s="10"/>
      <c r="R80800" s="10"/>
      <c r="S80800" s="10"/>
      <c r="T80800" s="10"/>
    </row>
    <row r="80801" spans="16:20" x14ac:dyDescent="0.2">
      <c r="P80801" s="10"/>
      <c r="R80801" s="10"/>
      <c r="S80801" s="10"/>
      <c r="T80801" s="10"/>
    </row>
    <row r="80802" spans="16:20" x14ac:dyDescent="0.2">
      <c r="P80802" s="10"/>
      <c r="R80802" s="10"/>
      <c r="S80802" s="10"/>
      <c r="T80802" s="10"/>
    </row>
    <row r="80803" spans="16:20" x14ac:dyDescent="0.2">
      <c r="P80803" s="10"/>
      <c r="R80803" s="10"/>
      <c r="S80803" s="10"/>
      <c r="T80803" s="10"/>
    </row>
    <row r="80804" spans="16:20" x14ac:dyDescent="0.2">
      <c r="P80804" s="10"/>
      <c r="R80804" s="10"/>
      <c r="S80804" s="10"/>
      <c r="T80804" s="10"/>
    </row>
    <row r="80805" spans="16:20" x14ac:dyDescent="0.2">
      <c r="P80805" s="10"/>
      <c r="R80805" s="10"/>
      <c r="S80805" s="10"/>
      <c r="T80805" s="10"/>
    </row>
    <row r="80806" spans="16:20" x14ac:dyDescent="0.2">
      <c r="P80806" s="10"/>
      <c r="R80806" s="10"/>
      <c r="S80806" s="10"/>
      <c r="T80806" s="10"/>
    </row>
    <row r="80807" spans="16:20" x14ac:dyDescent="0.2">
      <c r="P80807" s="10"/>
      <c r="R80807" s="10"/>
      <c r="S80807" s="10"/>
      <c r="T80807" s="10"/>
    </row>
    <row r="80808" spans="16:20" x14ac:dyDescent="0.2">
      <c r="P80808" s="10"/>
      <c r="R80808" s="10"/>
      <c r="S80808" s="10"/>
      <c r="T80808" s="10"/>
    </row>
    <row r="80809" spans="16:20" x14ac:dyDescent="0.2">
      <c r="P80809" s="10"/>
      <c r="R80809" s="10"/>
      <c r="S80809" s="10"/>
      <c r="T80809" s="10"/>
    </row>
    <row r="80810" spans="16:20" x14ac:dyDescent="0.2">
      <c r="P80810" s="10"/>
      <c r="R80810" s="10"/>
      <c r="S80810" s="10"/>
      <c r="T80810" s="10"/>
    </row>
    <row r="80811" spans="16:20" x14ac:dyDescent="0.2">
      <c r="P80811" s="10"/>
      <c r="R80811" s="10"/>
      <c r="S80811" s="10"/>
      <c r="T80811" s="10"/>
    </row>
    <row r="80812" spans="16:20" x14ac:dyDescent="0.2">
      <c r="P80812" s="10"/>
      <c r="R80812" s="10"/>
      <c r="S80812" s="10"/>
      <c r="T80812" s="10"/>
    </row>
    <row r="80813" spans="16:20" x14ac:dyDescent="0.2">
      <c r="P80813" s="10"/>
      <c r="R80813" s="10"/>
      <c r="S80813" s="10"/>
      <c r="T80813" s="10"/>
    </row>
    <row r="80814" spans="16:20" x14ac:dyDescent="0.2">
      <c r="P80814" s="10"/>
      <c r="R80814" s="10"/>
      <c r="S80814" s="10"/>
      <c r="T80814" s="10"/>
    </row>
    <row r="80815" spans="16:20" x14ac:dyDescent="0.2">
      <c r="P80815" s="10"/>
      <c r="R80815" s="10"/>
      <c r="S80815" s="10"/>
      <c r="T80815" s="10"/>
    </row>
    <row r="80816" spans="16:20" x14ac:dyDescent="0.2">
      <c r="P80816" s="10"/>
      <c r="R80816" s="10"/>
      <c r="S80816" s="10"/>
      <c r="T80816" s="10"/>
    </row>
    <row r="80817" spans="16:20" x14ac:dyDescent="0.2">
      <c r="P80817" s="10"/>
      <c r="R80817" s="10"/>
      <c r="S80817" s="10"/>
      <c r="T80817" s="10"/>
    </row>
    <row r="80818" spans="16:20" x14ac:dyDescent="0.2">
      <c r="P80818" s="10"/>
      <c r="R80818" s="10"/>
      <c r="S80818" s="10"/>
      <c r="T80818" s="10"/>
    </row>
    <row r="80819" spans="16:20" x14ac:dyDescent="0.2">
      <c r="P80819" s="10"/>
      <c r="R80819" s="10"/>
      <c r="S80819" s="10"/>
      <c r="T80819" s="10"/>
    </row>
    <row r="80820" spans="16:20" x14ac:dyDescent="0.2">
      <c r="P80820" s="10"/>
      <c r="R80820" s="10"/>
      <c r="S80820" s="10"/>
      <c r="T80820" s="10"/>
    </row>
    <row r="80821" spans="16:20" x14ac:dyDescent="0.2">
      <c r="P80821" s="10"/>
      <c r="R80821" s="10"/>
      <c r="S80821" s="10"/>
      <c r="T80821" s="10"/>
    </row>
    <row r="80822" spans="16:20" x14ac:dyDescent="0.2">
      <c r="P80822" s="10"/>
      <c r="R80822" s="10"/>
      <c r="S80822" s="10"/>
      <c r="T80822" s="10"/>
    </row>
    <row r="80823" spans="16:20" x14ac:dyDescent="0.2">
      <c r="P80823" s="10"/>
      <c r="R80823" s="10"/>
      <c r="S80823" s="10"/>
      <c r="T80823" s="10"/>
    </row>
    <row r="80824" spans="16:20" x14ac:dyDescent="0.2">
      <c r="P80824" s="10"/>
      <c r="R80824" s="10"/>
      <c r="S80824" s="10"/>
      <c r="T80824" s="10"/>
    </row>
    <row r="80825" spans="16:20" x14ac:dyDescent="0.2">
      <c r="P80825" s="10"/>
      <c r="R80825" s="10"/>
      <c r="S80825" s="10"/>
      <c r="T80825" s="10"/>
    </row>
    <row r="80826" spans="16:20" x14ac:dyDescent="0.2">
      <c r="P80826" s="10"/>
      <c r="R80826" s="10"/>
      <c r="S80826" s="10"/>
      <c r="T80826" s="10"/>
    </row>
    <row r="80827" spans="16:20" x14ac:dyDescent="0.2">
      <c r="P80827" s="10"/>
      <c r="R80827" s="10"/>
      <c r="S80827" s="10"/>
      <c r="T80827" s="10"/>
    </row>
    <row r="80828" spans="16:20" x14ac:dyDescent="0.2">
      <c r="P80828" s="10"/>
      <c r="R80828" s="10"/>
      <c r="S80828" s="10"/>
      <c r="T80828" s="10"/>
    </row>
    <row r="80829" spans="16:20" x14ac:dyDescent="0.2">
      <c r="P80829" s="10"/>
      <c r="R80829" s="10"/>
      <c r="S80829" s="10"/>
      <c r="T80829" s="10"/>
    </row>
    <row r="80830" spans="16:20" x14ac:dyDescent="0.2">
      <c r="P80830" s="10"/>
      <c r="R80830" s="10"/>
      <c r="S80830" s="10"/>
      <c r="T80830" s="10"/>
    </row>
    <row r="80831" spans="16:20" x14ac:dyDescent="0.2">
      <c r="P80831" s="10"/>
      <c r="R80831" s="10"/>
      <c r="S80831" s="10"/>
      <c r="T80831" s="10"/>
    </row>
    <row r="80832" spans="16:20" x14ac:dyDescent="0.2">
      <c r="P80832" s="10"/>
      <c r="R80832" s="10"/>
      <c r="S80832" s="10"/>
      <c r="T80832" s="10"/>
    </row>
    <row r="80833" spans="16:20" x14ac:dyDescent="0.2">
      <c r="P80833" s="10"/>
      <c r="R80833" s="10"/>
      <c r="S80833" s="10"/>
      <c r="T80833" s="10"/>
    </row>
    <row r="80834" spans="16:20" x14ac:dyDescent="0.2">
      <c r="P80834" s="10"/>
      <c r="R80834" s="10"/>
      <c r="S80834" s="10"/>
      <c r="T80834" s="10"/>
    </row>
    <row r="80835" spans="16:20" x14ac:dyDescent="0.2">
      <c r="P80835" s="10"/>
      <c r="R80835" s="10"/>
      <c r="S80835" s="10"/>
      <c r="T80835" s="10"/>
    </row>
    <row r="80836" spans="16:20" x14ac:dyDescent="0.2">
      <c r="P80836" s="10"/>
      <c r="R80836" s="10"/>
      <c r="S80836" s="10"/>
      <c r="T80836" s="10"/>
    </row>
    <row r="80837" spans="16:20" x14ac:dyDescent="0.2">
      <c r="P80837" s="10"/>
      <c r="R80837" s="10"/>
      <c r="S80837" s="10"/>
      <c r="T80837" s="10"/>
    </row>
    <row r="80838" spans="16:20" x14ac:dyDescent="0.2">
      <c r="P80838" s="10"/>
      <c r="R80838" s="10"/>
      <c r="S80838" s="10"/>
      <c r="T80838" s="10"/>
    </row>
    <row r="80839" spans="16:20" x14ac:dyDescent="0.2">
      <c r="P80839" s="10"/>
      <c r="R80839" s="10"/>
      <c r="S80839" s="10"/>
      <c r="T80839" s="10"/>
    </row>
    <row r="80840" spans="16:20" x14ac:dyDescent="0.2">
      <c r="P80840" s="10"/>
      <c r="R80840" s="10"/>
      <c r="S80840" s="10"/>
      <c r="T80840" s="10"/>
    </row>
    <row r="80841" spans="16:20" x14ac:dyDescent="0.2">
      <c r="P80841" s="10"/>
      <c r="R80841" s="10"/>
      <c r="S80841" s="10"/>
      <c r="T80841" s="10"/>
    </row>
    <row r="80842" spans="16:20" x14ac:dyDescent="0.2">
      <c r="P80842" s="10"/>
      <c r="R80842" s="10"/>
      <c r="S80842" s="10"/>
      <c r="T80842" s="10"/>
    </row>
    <row r="80843" spans="16:20" x14ac:dyDescent="0.2">
      <c r="P80843" s="10"/>
      <c r="R80843" s="10"/>
      <c r="S80843" s="10"/>
      <c r="T80843" s="10"/>
    </row>
    <row r="80844" spans="16:20" x14ac:dyDescent="0.2">
      <c r="P80844" s="10"/>
      <c r="R80844" s="10"/>
      <c r="S80844" s="10"/>
      <c r="T80844" s="10"/>
    </row>
    <row r="80845" spans="16:20" x14ac:dyDescent="0.2">
      <c r="P80845" s="10"/>
      <c r="R80845" s="10"/>
      <c r="S80845" s="10"/>
      <c r="T80845" s="10"/>
    </row>
    <row r="80846" spans="16:20" x14ac:dyDescent="0.2">
      <c r="P80846" s="10"/>
      <c r="R80846" s="10"/>
      <c r="S80846" s="10"/>
      <c r="T80846" s="10"/>
    </row>
    <row r="80847" spans="16:20" x14ac:dyDescent="0.2">
      <c r="P80847" s="10"/>
      <c r="R80847" s="10"/>
      <c r="S80847" s="10"/>
      <c r="T80847" s="10"/>
    </row>
    <row r="80848" spans="16:20" x14ac:dyDescent="0.2">
      <c r="P80848" s="10"/>
      <c r="R80848" s="10"/>
      <c r="S80848" s="10"/>
      <c r="T80848" s="10"/>
    </row>
    <row r="80849" spans="16:20" x14ac:dyDescent="0.2">
      <c r="P80849" s="10"/>
      <c r="R80849" s="10"/>
      <c r="S80849" s="10"/>
      <c r="T80849" s="10"/>
    </row>
    <row r="80850" spans="16:20" x14ac:dyDescent="0.2">
      <c r="P80850" s="10"/>
      <c r="R80850" s="10"/>
      <c r="S80850" s="10"/>
      <c r="T80850" s="10"/>
    </row>
    <row r="80851" spans="16:20" x14ac:dyDescent="0.2">
      <c r="P80851" s="10"/>
      <c r="R80851" s="10"/>
      <c r="S80851" s="10"/>
      <c r="T80851" s="10"/>
    </row>
    <row r="80852" spans="16:20" x14ac:dyDescent="0.2">
      <c r="P80852" s="10"/>
      <c r="R80852" s="10"/>
      <c r="S80852" s="10"/>
      <c r="T80852" s="10"/>
    </row>
    <row r="80853" spans="16:20" x14ac:dyDescent="0.2">
      <c r="P80853" s="10"/>
      <c r="R80853" s="10"/>
      <c r="S80853" s="10"/>
      <c r="T80853" s="10"/>
    </row>
    <row r="80854" spans="16:20" x14ac:dyDescent="0.2">
      <c r="P80854" s="10"/>
      <c r="R80854" s="10"/>
      <c r="S80854" s="10"/>
      <c r="T80854" s="10"/>
    </row>
    <row r="80855" spans="16:20" x14ac:dyDescent="0.2">
      <c r="P80855" s="10"/>
      <c r="R80855" s="10"/>
      <c r="S80855" s="10"/>
      <c r="T80855" s="10"/>
    </row>
    <row r="80856" spans="16:20" x14ac:dyDescent="0.2">
      <c r="P80856" s="10"/>
      <c r="R80856" s="10"/>
      <c r="S80856" s="10"/>
      <c r="T80856" s="10"/>
    </row>
    <row r="80857" spans="16:20" x14ac:dyDescent="0.2">
      <c r="P80857" s="10"/>
      <c r="R80857" s="10"/>
      <c r="S80857" s="10"/>
      <c r="T80857" s="10"/>
    </row>
    <row r="80858" spans="16:20" x14ac:dyDescent="0.2">
      <c r="P80858" s="10"/>
      <c r="R80858" s="10"/>
      <c r="S80858" s="10"/>
      <c r="T80858" s="10"/>
    </row>
    <row r="80859" spans="16:20" x14ac:dyDescent="0.2">
      <c r="P80859" s="10"/>
      <c r="R80859" s="10"/>
      <c r="S80859" s="10"/>
      <c r="T80859" s="10"/>
    </row>
    <row r="80860" spans="16:20" x14ac:dyDescent="0.2">
      <c r="P80860" s="10"/>
      <c r="R80860" s="10"/>
      <c r="S80860" s="10"/>
      <c r="T80860" s="10"/>
    </row>
    <row r="80861" spans="16:20" x14ac:dyDescent="0.2">
      <c r="P80861" s="10"/>
      <c r="R80861" s="10"/>
      <c r="S80861" s="10"/>
      <c r="T80861" s="10"/>
    </row>
    <row r="80862" spans="16:20" x14ac:dyDescent="0.2">
      <c r="P80862" s="10"/>
      <c r="R80862" s="10"/>
      <c r="S80862" s="10"/>
      <c r="T80862" s="10"/>
    </row>
    <row r="80863" spans="16:20" x14ac:dyDescent="0.2">
      <c r="P80863" s="10"/>
      <c r="R80863" s="10"/>
      <c r="S80863" s="10"/>
      <c r="T80863" s="10"/>
    </row>
    <row r="80864" spans="16:20" x14ac:dyDescent="0.2">
      <c r="P80864" s="10"/>
      <c r="R80864" s="10"/>
      <c r="S80864" s="10"/>
      <c r="T80864" s="10"/>
    </row>
    <row r="80865" spans="16:20" x14ac:dyDescent="0.2">
      <c r="P80865" s="10"/>
      <c r="R80865" s="10"/>
      <c r="S80865" s="10"/>
      <c r="T80865" s="10"/>
    </row>
    <row r="80866" spans="16:20" x14ac:dyDescent="0.2">
      <c r="P80866" s="10"/>
      <c r="R80866" s="10"/>
      <c r="S80866" s="10"/>
      <c r="T80866" s="10"/>
    </row>
    <row r="80867" spans="16:20" x14ac:dyDescent="0.2">
      <c r="P80867" s="10"/>
      <c r="R80867" s="10"/>
      <c r="S80867" s="10"/>
      <c r="T80867" s="10"/>
    </row>
    <row r="80868" spans="16:20" x14ac:dyDescent="0.2">
      <c r="P80868" s="10"/>
      <c r="R80868" s="10"/>
      <c r="S80868" s="10"/>
      <c r="T80868" s="10"/>
    </row>
    <row r="80869" spans="16:20" x14ac:dyDescent="0.2">
      <c r="P80869" s="10"/>
      <c r="R80869" s="10"/>
      <c r="S80869" s="10"/>
      <c r="T80869" s="10"/>
    </row>
    <row r="80870" spans="16:20" x14ac:dyDescent="0.2">
      <c r="P80870" s="10"/>
      <c r="R80870" s="10"/>
      <c r="S80870" s="10"/>
      <c r="T80870" s="10"/>
    </row>
    <row r="80871" spans="16:20" x14ac:dyDescent="0.2">
      <c r="P80871" s="10"/>
      <c r="R80871" s="10"/>
      <c r="S80871" s="10"/>
      <c r="T80871" s="10"/>
    </row>
    <row r="80872" spans="16:20" x14ac:dyDescent="0.2">
      <c r="P80872" s="10"/>
      <c r="R80872" s="10"/>
      <c r="S80872" s="10"/>
      <c r="T80872" s="10"/>
    </row>
    <row r="80873" spans="16:20" x14ac:dyDescent="0.2">
      <c r="P80873" s="10"/>
      <c r="R80873" s="10"/>
      <c r="S80873" s="10"/>
      <c r="T80873" s="10"/>
    </row>
    <row r="80874" spans="16:20" x14ac:dyDescent="0.2">
      <c r="P80874" s="10"/>
      <c r="R80874" s="10"/>
      <c r="S80874" s="10"/>
      <c r="T80874" s="10"/>
    </row>
    <row r="80875" spans="16:20" x14ac:dyDescent="0.2">
      <c r="P80875" s="10"/>
      <c r="R80875" s="10"/>
      <c r="S80875" s="10"/>
      <c r="T80875" s="10"/>
    </row>
    <row r="80876" spans="16:20" x14ac:dyDescent="0.2">
      <c r="P80876" s="10"/>
      <c r="R80876" s="10"/>
      <c r="S80876" s="10"/>
      <c r="T80876" s="10"/>
    </row>
    <row r="80877" spans="16:20" x14ac:dyDescent="0.2">
      <c r="P80877" s="10"/>
      <c r="R80877" s="10"/>
      <c r="S80877" s="10"/>
      <c r="T80877" s="10"/>
    </row>
    <row r="80878" spans="16:20" x14ac:dyDescent="0.2">
      <c r="P80878" s="10"/>
      <c r="R80878" s="10"/>
      <c r="S80878" s="10"/>
      <c r="T80878" s="10"/>
    </row>
    <row r="80879" spans="16:20" x14ac:dyDescent="0.2">
      <c r="P80879" s="10"/>
      <c r="R80879" s="10"/>
      <c r="S80879" s="10"/>
      <c r="T80879" s="10"/>
    </row>
    <row r="80880" spans="16:20" x14ac:dyDescent="0.2">
      <c r="P80880" s="10"/>
      <c r="R80880" s="10"/>
      <c r="S80880" s="10"/>
      <c r="T80880" s="10"/>
    </row>
    <row r="80881" spans="16:20" x14ac:dyDescent="0.2">
      <c r="P80881" s="10"/>
      <c r="R80881" s="10"/>
      <c r="S80881" s="10"/>
      <c r="T80881" s="10"/>
    </row>
    <row r="80882" spans="16:20" x14ac:dyDescent="0.2">
      <c r="P80882" s="10"/>
      <c r="R80882" s="10"/>
      <c r="S80882" s="10"/>
      <c r="T80882" s="10"/>
    </row>
    <row r="80883" spans="16:20" x14ac:dyDescent="0.2">
      <c r="P80883" s="10"/>
      <c r="R80883" s="10"/>
      <c r="S80883" s="10"/>
      <c r="T80883" s="10"/>
    </row>
    <row r="80884" spans="16:20" x14ac:dyDescent="0.2">
      <c r="P80884" s="10"/>
      <c r="R80884" s="10"/>
      <c r="S80884" s="10"/>
      <c r="T80884" s="10"/>
    </row>
    <row r="80885" spans="16:20" x14ac:dyDescent="0.2">
      <c r="P80885" s="10"/>
      <c r="R80885" s="10"/>
      <c r="S80885" s="10"/>
      <c r="T80885" s="10"/>
    </row>
    <row r="80886" spans="16:20" x14ac:dyDescent="0.2">
      <c r="P80886" s="10"/>
      <c r="R80886" s="10"/>
      <c r="S80886" s="10"/>
      <c r="T80886" s="10"/>
    </row>
    <row r="80887" spans="16:20" x14ac:dyDescent="0.2">
      <c r="P80887" s="10"/>
      <c r="R80887" s="10"/>
      <c r="S80887" s="10"/>
      <c r="T80887" s="10"/>
    </row>
    <row r="80888" spans="16:20" x14ac:dyDescent="0.2">
      <c r="P80888" s="10"/>
      <c r="R80888" s="10"/>
      <c r="S80888" s="10"/>
      <c r="T80888" s="10"/>
    </row>
    <row r="80889" spans="16:20" x14ac:dyDescent="0.2">
      <c r="P80889" s="10"/>
      <c r="R80889" s="10"/>
      <c r="S80889" s="10"/>
      <c r="T80889" s="10"/>
    </row>
    <row r="80890" spans="16:20" x14ac:dyDescent="0.2">
      <c r="P80890" s="10"/>
      <c r="R80890" s="10"/>
      <c r="S80890" s="10"/>
      <c r="T80890" s="10"/>
    </row>
    <row r="80891" spans="16:20" x14ac:dyDescent="0.2">
      <c r="P80891" s="10"/>
      <c r="R80891" s="10"/>
      <c r="S80891" s="10"/>
      <c r="T80891" s="10"/>
    </row>
    <row r="80892" spans="16:20" x14ac:dyDescent="0.2">
      <c r="P80892" s="10"/>
      <c r="R80892" s="10"/>
      <c r="S80892" s="10"/>
      <c r="T80892" s="10"/>
    </row>
    <row r="80893" spans="16:20" x14ac:dyDescent="0.2">
      <c r="P80893" s="10"/>
      <c r="R80893" s="10"/>
      <c r="S80893" s="10"/>
      <c r="T80893" s="10"/>
    </row>
    <row r="80894" spans="16:20" x14ac:dyDescent="0.2">
      <c r="P80894" s="10"/>
      <c r="R80894" s="10"/>
      <c r="S80894" s="10"/>
      <c r="T80894" s="10"/>
    </row>
    <row r="80895" spans="16:20" x14ac:dyDescent="0.2">
      <c r="P80895" s="10"/>
      <c r="R80895" s="10"/>
      <c r="S80895" s="10"/>
      <c r="T80895" s="10"/>
    </row>
    <row r="80896" spans="16:20" x14ac:dyDescent="0.2">
      <c r="P80896" s="10"/>
      <c r="R80896" s="10"/>
      <c r="S80896" s="10"/>
      <c r="T80896" s="10"/>
    </row>
    <row r="80897" spans="16:20" x14ac:dyDescent="0.2">
      <c r="P80897" s="10"/>
      <c r="R80897" s="10"/>
      <c r="S80897" s="10"/>
      <c r="T80897" s="10"/>
    </row>
    <row r="80898" spans="16:20" x14ac:dyDescent="0.2">
      <c r="P80898" s="10"/>
      <c r="R80898" s="10"/>
      <c r="S80898" s="10"/>
      <c r="T80898" s="10"/>
    </row>
    <row r="80899" spans="16:20" x14ac:dyDescent="0.2">
      <c r="P80899" s="10"/>
      <c r="R80899" s="10"/>
      <c r="S80899" s="10"/>
      <c r="T80899" s="10"/>
    </row>
    <row r="80900" spans="16:20" x14ac:dyDescent="0.2">
      <c r="P80900" s="10"/>
      <c r="R80900" s="10"/>
      <c r="S80900" s="10"/>
      <c r="T80900" s="10"/>
    </row>
    <row r="80901" spans="16:20" x14ac:dyDescent="0.2">
      <c r="P80901" s="10"/>
      <c r="R80901" s="10"/>
      <c r="S80901" s="10"/>
      <c r="T80901" s="10"/>
    </row>
    <row r="80902" spans="16:20" x14ac:dyDescent="0.2">
      <c r="P80902" s="10"/>
      <c r="R80902" s="10"/>
      <c r="S80902" s="10"/>
      <c r="T80902" s="10"/>
    </row>
    <row r="80903" spans="16:20" x14ac:dyDescent="0.2">
      <c r="P80903" s="10"/>
      <c r="R80903" s="10"/>
      <c r="S80903" s="10"/>
      <c r="T80903" s="10"/>
    </row>
    <row r="80904" spans="16:20" x14ac:dyDescent="0.2">
      <c r="P80904" s="10"/>
      <c r="R80904" s="10"/>
      <c r="S80904" s="10"/>
      <c r="T80904" s="10"/>
    </row>
    <row r="80905" spans="16:20" x14ac:dyDescent="0.2">
      <c r="P80905" s="10"/>
      <c r="R80905" s="10"/>
      <c r="S80905" s="10"/>
      <c r="T80905" s="10"/>
    </row>
    <row r="80906" spans="16:20" x14ac:dyDescent="0.2">
      <c r="P80906" s="10"/>
      <c r="R80906" s="10"/>
      <c r="S80906" s="10"/>
      <c r="T80906" s="10"/>
    </row>
    <row r="80907" spans="16:20" x14ac:dyDescent="0.2">
      <c r="P80907" s="10"/>
      <c r="R80907" s="10"/>
      <c r="S80907" s="10"/>
      <c r="T80907" s="10"/>
    </row>
    <row r="80908" spans="16:20" x14ac:dyDescent="0.2">
      <c r="P80908" s="10"/>
      <c r="R80908" s="10"/>
      <c r="S80908" s="10"/>
      <c r="T80908" s="10"/>
    </row>
    <row r="80909" spans="16:20" x14ac:dyDescent="0.2">
      <c r="P80909" s="10"/>
      <c r="R80909" s="10"/>
      <c r="S80909" s="10"/>
      <c r="T80909" s="10"/>
    </row>
    <row r="80910" spans="16:20" x14ac:dyDescent="0.2">
      <c r="P80910" s="10"/>
      <c r="R80910" s="10"/>
      <c r="S80910" s="10"/>
      <c r="T80910" s="10"/>
    </row>
    <row r="80911" spans="16:20" x14ac:dyDescent="0.2">
      <c r="P80911" s="10"/>
      <c r="R80911" s="10"/>
      <c r="S80911" s="10"/>
      <c r="T80911" s="10"/>
    </row>
    <row r="80912" spans="16:20" x14ac:dyDescent="0.2">
      <c r="P80912" s="10"/>
      <c r="R80912" s="10"/>
      <c r="S80912" s="10"/>
      <c r="T80912" s="10"/>
    </row>
    <row r="80913" spans="16:20" x14ac:dyDescent="0.2">
      <c r="P80913" s="10"/>
      <c r="R80913" s="10"/>
      <c r="S80913" s="10"/>
      <c r="T80913" s="10"/>
    </row>
    <row r="80914" spans="16:20" x14ac:dyDescent="0.2">
      <c r="P80914" s="10"/>
      <c r="R80914" s="10"/>
      <c r="S80914" s="10"/>
      <c r="T80914" s="10"/>
    </row>
    <row r="80915" spans="16:20" x14ac:dyDescent="0.2">
      <c r="P80915" s="10"/>
      <c r="R80915" s="10"/>
      <c r="S80915" s="10"/>
      <c r="T80915" s="10"/>
    </row>
    <row r="80916" spans="16:20" x14ac:dyDescent="0.2">
      <c r="P80916" s="10"/>
      <c r="R80916" s="10"/>
      <c r="S80916" s="10"/>
      <c r="T80916" s="10"/>
    </row>
    <row r="80917" spans="16:20" x14ac:dyDescent="0.2">
      <c r="P80917" s="10"/>
      <c r="R80917" s="10"/>
      <c r="S80917" s="10"/>
      <c r="T80917" s="10"/>
    </row>
    <row r="80918" spans="16:20" x14ac:dyDescent="0.2">
      <c r="P80918" s="10"/>
      <c r="R80918" s="10"/>
      <c r="S80918" s="10"/>
      <c r="T80918" s="10"/>
    </row>
    <row r="80919" spans="16:20" x14ac:dyDescent="0.2">
      <c r="P80919" s="10"/>
      <c r="R80919" s="10"/>
      <c r="S80919" s="10"/>
      <c r="T80919" s="10"/>
    </row>
    <row r="80920" spans="16:20" x14ac:dyDescent="0.2">
      <c r="P80920" s="10"/>
      <c r="R80920" s="10"/>
      <c r="S80920" s="10"/>
      <c r="T80920" s="10"/>
    </row>
    <row r="80921" spans="16:20" x14ac:dyDescent="0.2">
      <c r="P80921" s="10"/>
      <c r="R80921" s="10"/>
      <c r="S80921" s="10"/>
      <c r="T80921" s="10"/>
    </row>
    <row r="80922" spans="16:20" x14ac:dyDescent="0.2">
      <c r="P80922" s="10"/>
      <c r="R80922" s="10"/>
      <c r="S80922" s="10"/>
      <c r="T80922" s="10"/>
    </row>
    <row r="80923" spans="16:20" x14ac:dyDescent="0.2">
      <c r="P80923" s="10"/>
      <c r="R80923" s="10"/>
      <c r="S80923" s="10"/>
      <c r="T80923" s="10"/>
    </row>
    <row r="80924" spans="16:20" x14ac:dyDescent="0.2">
      <c r="P80924" s="10"/>
      <c r="R80924" s="10"/>
      <c r="S80924" s="10"/>
      <c r="T80924" s="10"/>
    </row>
    <row r="80925" spans="16:20" x14ac:dyDescent="0.2">
      <c r="P80925" s="10"/>
      <c r="R80925" s="10"/>
      <c r="S80925" s="10"/>
      <c r="T80925" s="10"/>
    </row>
    <row r="80926" spans="16:20" x14ac:dyDescent="0.2">
      <c r="P80926" s="10"/>
      <c r="R80926" s="10"/>
      <c r="S80926" s="10"/>
      <c r="T80926" s="10"/>
    </row>
    <row r="80927" spans="16:20" x14ac:dyDescent="0.2">
      <c r="P80927" s="10"/>
      <c r="R80927" s="10"/>
      <c r="S80927" s="10"/>
      <c r="T80927" s="10"/>
    </row>
    <row r="80928" spans="16:20" x14ac:dyDescent="0.2">
      <c r="P80928" s="10"/>
      <c r="R80928" s="10"/>
      <c r="S80928" s="10"/>
      <c r="T80928" s="10"/>
    </row>
    <row r="80929" spans="16:20" x14ac:dyDescent="0.2">
      <c r="P80929" s="10"/>
      <c r="R80929" s="10"/>
      <c r="S80929" s="10"/>
      <c r="T80929" s="10"/>
    </row>
    <row r="80930" spans="16:20" x14ac:dyDescent="0.2">
      <c r="P80930" s="10"/>
      <c r="R80930" s="10"/>
      <c r="S80930" s="10"/>
      <c r="T80930" s="10"/>
    </row>
    <row r="80931" spans="16:20" x14ac:dyDescent="0.2">
      <c r="P80931" s="10"/>
      <c r="R80931" s="10"/>
      <c r="S80931" s="10"/>
      <c r="T80931" s="10"/>
    </row>
    <row r="80932" spans="16:20" x14ac:dyDescent="0.2">
      <c r="P80932" s="10"/>
      <c r="R80932" s="10"/>
      <c r="S80932" s="10"/>
      <c r="T80932" s="10"/>
    </row>
    <row r="80933" spans="16:20" x14ac:dyDescent="0.2">
      <c r="P80933" s="10"/>
      <c r="R80933" s="10"/>
      <c r="S80933" s="10"/>
      <c r="T80933" s="10"/>
    </row>
    <row r="80934" spans="16:20" x14ac:dyDescent="0.2">
      <c r="P80934" s="10"/>
      <c r="R80934" s="10"/>
      <c r="S80934" s="10"/>
      <c r="T80934" s="10"/>
    </row>
    <row r="80935" spans="16:20" x14ac:dyDescent="0.2">
      <c r="P80935" s="10"/>
      <c r="R80935" s="10"/>
      <c r="S80935" s="10"/>
      <c r="T80935" s="10"/>
    </row>
    <row r="80936" spans="16:20" x14ac:dyDescent="0.2">
      <c r="P80936" s="10"/>
      <c r="R80936" s="10"/>
      <c r="S80936" s="10"/>
      <c r="T80936" s="10"/>
    </row>
    <row r="80937" spans="16:20" x14ac:dyDescent="0.2">
      <c r="P80937" s="10"/>
      <c r="R80937" s="10"/>
      <c r="S80937" s="10"/>
      <c r="T80937" s="10"/>
    </row>
    <row r="80938" spans="16:20" x14ac:dyDescent="0.2">
      <c r="P80938" s="10"/>
      <c r="R80938" s="10"/>
      <c r="S80938" s="10"/>
      <c r="T80938" s="10"/>
    </row>
    <row r="80939" spans="16:20" x14ac:dyDescent="0.2">
      <c r="P80939" s="10"/>
      <c r="R80939" s="10"/>
      <c r="S80939" s="10"/>
      <c r="T80939" s="10"/>
    </row>
    <row r="80940" spans="16:20" x14ac:dyDescent="0.2">
      <c r="P80940" s="10"/>
      <c r="R80940" s="10"/>
      <c r="S80940" s="10"/>
      <c r="T80940" s="10"/>
    </row>
    <row r="80941" spans="16:20" x14ac:dyDescent="0.2">
      <c r="P80941" s="10"/>
      <c r="R80941" s="10"/>
      <c r="S80941" s="10"/>
      <c r="T80941" s="10"/>
    </row>
    <row r="80942" spans="16:20" x14ac:dyDescent="0.2">
      <c r="P80942" s="10"/>
      <c r="R80942" s="10"/>
      <c r="S80942" s="10"/>
      <c r="T80942" s="10"/>
    </row>
    <row r="80943" spans="16:20" x14ac:dyDescent="0.2">
      <c r="P80943" s="10"/>
      <c r="R80943" s="10"/>
      <c r="S80943" s="10"/>
      <c r="T80943" s="10"/>
    </row>
    <row r="80944" spans="16:20" x14ac:dyDescent="0.2">
      <c r="P80944" s="10"/>
      <c r="R80944" s="10"/>
      <c r="S80944" s="10"/>
      <c r="T80944" s="10"/>
    </row>
    <row r="80945" spans="16:20" x14ac:dyDescent="0.2">
      <c r="P80945" s="10"/>
      <c r="R80945" s="10"/>
      <c r="S80945" s="10"/>
      <c r="T80945" s="10"/>
    </row>
    <row r="80946" spans="16:20" x14ac:dyDescent="0.2">
      <c r="P80946" s="10"/>
      <c r="R80946" s="10"/>
      <c r="S80946" s="10"/>
      <c r="T80946" s="10"/>
    </row>
    <row r="80947" spans="16:20" x14ac:dyDescent="0.2">
      <c r="P80947" s="10"/>
      <c r="R80947" s="10"/>
      <c r="S80947" s="10"/>
      <c r="T80947" s="10"/>
    </row>
    <row r="80948" spans="16:20" x14ac:dyDescent="0.2">
      <c r="P80948" s="10"/>
      <c r="R80948" s="10"/>
      <c r="S80948" s="10"/>
      <c r="T80948" s="10"/>
    </row>
    <row r="80949" spans="16:20" x14ac:dyDescent="0.2">
      <c r="P80949" s="10"/>
      <c r="R80949" s="10"/>
      <c r="S80949" s="10"/>
      <c r="T80949" s="10"/>
    </row>
    <row r="80950" spans="16:20" x14ac:dyDescent="0.2">
      <c r="P80950" s="10"/>
      <c r="R80950" s="10"/>
      <c r="S80950" s="10"/>
      <c r="T80950" s="10"/>
    </row>
    <row r="80951" spans="16:20" x14ac:dyDescent="0.2">
      <c r="P80951" s="10"/>
      <c r="R80951" s="10"/>
      <c r="S80951" s="10"/>
      <c r="T80951" s="10"/>
    </row>
    <row r="80952" spans="16:20" x14ac:dyDescent="0.2">
      <c r="P80952" s="10"/>
      <c r="R80952" s="10"/>
      <c r="S80952" s="10"/>
      <c r="T80952" s="10"/>
    </row>
    <row r="80953" spans="16:20" x14ac:dyDescent="0.2">
      <c r="P80953" s="10"/>
      <c r="R80953" s="10"/>
      <c r="S80953" s="10"/>
      <c r="T80953" s="10"/>
    </row>
    <row r="80954" spans="16:20" x14ac:dyDescent="0.2">
      <c r="P80954" s="10"/>
      <c r="R80954" s="10"/>
      <c r="S80954" s="10"/>
      <c r="T80954" s="10"/>
    </row>
    <row r="80955" spans="16:20" x14ac:dyDescent="0.2">
      <c r="P80955" s="10"/>
      <c r="R80955" s="10"/>
      <c r="S80955" s="10"/>
      <c r="T80955" s="10"/>
    </row>
    <row r="80956" spans="16:20" x14ac:dyDescent="0.2">
      <c r="P80956" s="10"/>
      <c r="R80956" s="10"/>
      <c r="S80956" s="10"/>
      <c r="T80956" s="10"/>
    </row>
    <row r="80957" spans="16:20" x14ac:dyDescent="0.2">
      <c r="P80957" s="10"/>
      <c r="R80957" s="10"/>
      <c r="S80957" s="10"/>
      <c r="T80957" s="10"/>
    </row>
    <row r="80958" spans="16:20" x14ac:dyDescent="0.2">
      <c r="P80958" s="10"/>
      <c r="R80958" s="10"/>
      <c r="S80958" s="10"/>
      <c r="T80958" s="10"/>
    </row>
    <row r="80959" spans="16:20" x14ac:dyDescent="0.2">
      <c r="P80959" s="10"/>
      <c r="R80959" s="10"/>
      <c r="S80959" s="10"/>
      <c r="T80959" s="10"/>
    </row>
    <row r="80960" spans="16:20" x14ac:dyDescent="0.2">
      <c r="P80960" s="10"/>
      <c r="R80960" s="10"/>
      <c r="S80960" s="10"/>
      <c r="T80960" s="10"/>
    </row>
    <row r="80961" spans="16:20" x14ac:dyDescent="0.2">
      <c r="P80961" s="10"/>
      <c r="R80961" s="10"/>
      <c r="S80961" s="10"/>
      <c r="T80961" s="10"/>
    </row>
    <row r="80962" spans="16:20" x14ac:dyDescent="0.2">
      <c r="P80962" s="10"/>
      <c r="R80962" s="10"/>
      <c r="S80962" s="10"/>
      <c r="T80962" s="10"/>
    </row>
    <row r="80963" spans="16:20" x14ac:dyDescent="0.2">
      <c r="P80963" s="10"/>
      <c r="R80963" s="10"/>
      <c r="S80963" s="10"/>
      <c r="T80963" s="10"/>
    </row>
    <row r="80964" spans="16:20" x14ac:dyDescent="0.2">
      <c r="P80964" s="10"/>
      <c r="R80964" s="10"/>
      <c r="S80964" s="10"/>
      <c r="T80964" s="10"/>
    </row>
    <row r="80965" spans="16:20" x14ac:dyDescent="0.2">
      <c r="P80965" s="10"/>
      <c r="R80965" s="10"/>
      <c r="S80965" s="10"/>
      <c r="T80965" s="10"/>
    </row>
    <row r="80966" spans="16:20" x14ac:dyDescent="0.2">
      <c r="P80966" s="10"/>
      <c r="R80966" s="10"/>
      <c r="S80966" s="10"/>
      <c r="T80966" s="10"/>
    </row>
    <row r="80967" spans="16:20" x14ac:dyDescent="0.2">
      <c r="P80967" s="10"/>
      <c r="R80967" s="10"/>
      <c r="S80967" s="10"/>
      <c r="T80967" s="10"/>
    </row>
    <row r="80968" spans="16:20" x14ac:dyDescent="0.2">
      <c r="P80968" s="10"/>
      <c r="R80968" s="10"/>
      <c r="S80968" s="10"/>
      <c r="T80968" s="10"/>
    </row>
    <row r="80969" spans="16:20" x14ac:dyDescent="0.2">
      <c r="P80969" s="10"/>
      <c r="R80969" s="10"/>
      <c r="S80969" s="10"/>
      <c r="T80969" s="10"/>
    </row>
    <row r="80970" spans="16:20" x14ac:dyDescent="0.2">
      <c r="P80970" s="10"/>
      <c r="R80970" s="10"/>
      <c r="S80970" s="10"/>
      <c r="T80970" s="10"/>
    </row>
    <row r="80971" spans="16:20" x14ac:dyDescent="0.2">
      <c r="P80971" s="10"/>
      <c r="R80971" s="10"/>
      <c r="S80971" s="10"/>
      <c r="T80971" s="10"/>
    </row>
    <row r="80972" spans="16:20" x14ac:dyDescent="0.2">
      <c r="P80972" s="10"/>
      <c r="R80972" s="10"/>
      <c r="S80972" s="10"/>
      <c r="T80972" s="10"/>
    </row>
    <row r="80973" spans="16:20" x14ac:dyDescent="0.2">
      <c r="P80973" s="10"/>
      <c r="R80973" s="10"/>
      <c r="S80973" s="10"/>
      <c r="T80973" s="10"/>
    </row>
    <row r="80974" spans="16:20" x14ac:dyDescent="0.2">
      <c r="P80974" s="10"/>
      <c r="R80974" s="10"/>
      <c r="S80974" s="10"/>
      <c r="T80974" s="10"/>
    </row>
    <row r="80975" spans="16:20" x14ac:dyDescent="0.2">
      <c r="P80975" s="10"/>
      <c r="R80975" s="10"/>
      <c r="S80975" s="10"/>
      <c r="T80975" s="10"/>
    </row>
    <row r="80976" spans="16:20" x14ac:dyDescent="0.2">
      <c r="P80976" s="10"/>
      <c r="R80976" s="10"/>
      <c r="S80976" s="10"/>
      <c r="T80976" s="10"/>
    </row>
    <row r="80977" spans="16:20" x14ac:dyDescent="0.2">
      <c r="P80977" s="10"/>
      <c r="R80977" s="10"/>
      <c r="S80977" s="10"/>
      <c r="T80977" s="10"/>
    </row>
    <row r="80978" spans="16:20" x14ac:dyDescent="0.2">
      <c r="P80978" s="10"/>
      <c r="R80978" s="10"/>
      <c r="S80978" s="10"/>
      <c r="T80978" s="10"/>
    </row>
    <row r="80979" spans="16:20" x14ac:dyDescent="0.2">
      <c r="P80979" s="10"/>
      <c r="R80979" s="10"/>
      <c r="S80979" s="10"/>
      <c r="T80979" s="10"/>
    </row>
    <row r="80980" spans="16:20" x14ac:dyDescent="0.2">
      <c r="P80980" s="10"/>
      <c r="R80980" s="10"/>
      <c r="S80980" s="10"/>
      <c r="T80980" s="10"/>
    </row>
    <row r="80981" spans="16:20" x14ac:dyDescent="0.2">
      <c r="P80981" s="10"/>
      <c r="R80981" s="10"/>
      <c r="S80981" s="10"/>
      <c r="T80981" s="10"/>
    </row>
    <row r="80982" spans="16:20" x14ac:dyDescent="0.2">
      <c r="P80982" s="10"/>
      <c r="R80982" s="10"/>
      <c r="S80982" s="10"/>
      <c r="T80982" s="10"/>
    </row>
    <row r="80983" spans="16:20" x14ac:dyDescent="0.2">
      <c r="P80983" s="10"/>
      <c r="R80983" s="10"/>
      <c r="S80983" s="10"/>
      <c r="T80983" s="10"/>
    </row>
    <row r="80984" spans="16:20" x14ac:dyDescent="0.2">
      <c r="P80984" s="10"/>
      <c r="R80984" s="10"/>
      <c r="S80984" s="10"/>
      <c r="T80984" s="10"/>
    </row>
    <row r="80985" spans="16:20" x14ac:dyDescent="0.2">
      <c r="P80985" s="10"/>
      <c r="R80985" s="10"/>
      <c r="S80985" s="10"/>
      <c r="T80985" s="10"/>
    </row>
    <row r="80986" spans="16:20" x14ac:dyDescent="0.2">
      <c r="P80986" s="10"/>
      <c r="R80986" s="10"/>
      <c r="S80986" s="10"/>
      <c r="T80986" s="10"/>
    </row>
    <row r="80987" spans="16:20" x14ac:dyDescent="0.2">
      <c r="P80987" s="10"/>
      <c r="R80987" s="10"/>
      <c r="S80987" s="10"/>
      <c r="T80987" s="10"/>
    </row>
    <row r="80988" spans="16:20" x14ac:dyDescent="0.2">
      <c r="P80988" s="10"/>
      <c r="R80988" s="10"/>
      <c r="S80988" s="10"/>
      <c r="T80988" s="10"/>
    </row>
    <row r="80989" spans="16:20" x14ac:dyDescent="0.2">
      <c r="P80989" s="10"/>
      <c r="R80989" s="10"/>
      <c r="S80989" s="10"/>
      <c r="T80989" s="10"/>
    </row>
    <row r="80990" spans="16:20" x14ac:dyDescent="0.2">
      <c r="P80990" s="10"/>
      <c r="R80990" s="10"/>
      <c r="S80990" s="10"/>
      <c r="T80990" s="10"/>
    </row>
    <row r="80991" spans="16:20" x14ac:dyDescent="0.2">
      <c r="P80991" s="10"/>
      <c r="R80991" s="10"/>
      <c r="S80991" s="10"/>
      <c r="T80991" s="10"/>
    </row>
    <row r="80992" spans="16:20" x14ac:dyDescent="0.2">
      <c r="P80992" s="10"/>
      <c r="R80992" s="10"/>
      <c r="S80992" s="10"/>
      <c r="T80992" s="10"/>
    </row>
    <row r="80993" spans="16:20" x14ac:dyDescent="0.2">
      <c r="P80993" s="10"/>
      <c r="R80993" s="10"/>
      <c r="S80993" s="10"/>
      <c r="T80993" s="10"/>
    </row>
    <row r="80994" spans="16:20" x14ac:dyDescent="0.2">
      <c r="P80994" s="10"/>
      <c r="R80994" s="10"/>
      <c r="S80994" s="10"/>
      <c r="T80994" s="10"/>
    </row>
    <row r="80995" spans="16:20" x14ac:dyDescent="0.2">
      <c r="P80995" s="10"/>
      <c r="R80995" s="10"/>
      <c r="S80995" s="10"/>
      <c r="T80995" s="10"/>
    </row>
    <row r="80996" spans="16:20" x14ac:dyDescent="0.2">
      <c r="P80996" s="10"/>
      <c r="R80996" s="10"/>
      <c r="S80996" s="10"/>
      <c r="T80996" s="10"/>
    </row>
    <row r="80997" spans="16:20" x14ac:dyDescent="0.2">
      <c r="P80997" s="10"/>
      <c r="R80997" s="10"/>
      <c r="S80997" s="10"/>
      <c r="T80997" s="10"/>
    </row>
    <row r="80998" spans="16:20" x14ac:dyDescent="0.2">
      <c r="P80998" s="10"/>
      <c r="R80998" s="10"/>
      <c r="S80998" s="10"/>
      <c r="T80998" s="10"/>
    </row>
    <row r="80999" spans="16:20" x14ac:dyDescent="0.2">
      <c r="P80999" s="10"/>
      <c r="R80999" s="10"/>
      <c r="S80999" s="10"/>
      <c r="T80999" s="10"/>
    </row>
    <row r="81000" spans="16:20" x14ac:dyDescent="0.2">
      <c r="P81000" s="10"/>
      <c r="R81000" s="10"/>
      <c r="S81000" s="10"/>
      <c r="T81000" s="10"/>
    </row>
    <row r="81001" spans="16:20" x14ac:dyDescent="0.2">
      <c r="P81001" s="10"/>
      <c r="R81001" s="10"/>
      <c r="S81001" s="10"/>
      <c r="T81001" s="10"/>
    </row>
    <row r="81002" spans="16:20" x14ac:dyDescent="0.2">
      <c r="P81002" s="10"/>
      <c r="R81002" s="10"/>
      <c r="S81002" s="10"/>
      <c r="T81002" s="10"/>
    </row>
    <row r="81003" spans="16:20" x14ac:dyDescent="0.2">
      <c r="P81003" s="10"/>
      <c r="R81003" s="10"/>
      <c r="S81003" s="10"/>
      <c r="T81003" s="10"/>
    </row>
    <row r="81004" spans="16:20" x14ac:dyDescent="0.2">
      <c r="P81004" s="10"/>
      <c r="R81004" s="10"/>
      <c r="S81004" s="10"/>
      <c r="T81004" s="10"/>
    </row>
    <row r="81005" spans="16:20" x14ac:dyDescent="0.2">
      <c r="P81005" s="10"/>
      <c r="R81005" s="10"/>
      <c r="S81005" s="10"/>
      <c r="T81005" s="10"/>
    </row>
    <row r="81006" spans="16:20" x14ac:dyDescent="0.2">
      <c r="P81006" s="10"/>
      <c r="R81006" s="10"/>
      <c r="S81006" s="10"/>
      <c r="T81006" s="10"/>
    </row>
    <row r="81007" spans="16:20" x14ac:dyDescent="0.2">
      <c r="P81007" s="10"/>
      <c r="R81007" s="10"/>
      <c r="S81007" s="10"/>
      <c r="T81007" s="10"/>
    </row>
    <row r="81008" spans="16:20" x14ac:dyDescent="0.2">
      <c r="P81008" s="10"/>
      <c r="R81008" s="10"/>
      <c r="S81008" s="10"/>
      <c r="T81008" s="10"/>
    </row>
    <row r="81009" spans="16:20" x14ac:dyDescent="0.2">
      <c r="P81009" s="10"/>
      <c r="R81009" s="10"/>
      <c r="S81009" s="10"/>
      <c r="T81009" s="10"/>
    </row>
    <row r="81010" spans="16:20" x14ac:dyDescent="0.2">
      <c r="P81010" s="10"/>
      <c r="R81010" s="10"/>
      <c r="S81010" s="10"/>
      <c r="T81010" s="10"/>
    </row>
    <row r="81011" spans="16:20" x14ac:dyDescent="0.2">
      <c r="P81011" s="10"/>
      <c r="R81011" s="10"/>
      <c r="S81011" s="10"/>
      <c r="T81011" s="10"/>
    </row>
    <row r="81012" spans="16:20" x14ac:dyDescent="0.2">
      <c r="P81012" s="10"/>
      <c r="R81012" s="10"/>
      <c r="S81012" s="10"/>
      <c r="T81012" s="10"/>
    </row>
    <row r="81013" spans="16:20" x14ac:dyDescent="0.2">
      <c r="P81013" s="10"/>
      <c r="R81013" s="10"/>
      <c r="S81013" s="10"/>
      <c r="T81013" s="10"/>
    </row>
    <row r="81014" spans="16:20" x14ac:dyDescent="0.2">
      <c r="P81014" s="10"/>
      <c r="R81014" s="10"/>
      <c r="S81014" s="10"/>
      <c r="T81014" s="10"/>
    </row>
    <row r="81015" spans="16:20" x14ac:dyDescent="0.2">
      <c r="P81015" s="10"/>
      <c r="R81015" s="10"/>
      <c r="S81015" s="10"/>
      <c r="T81015" s="10"/>
    </row>
    <row r="81016" spans="16:20" x14ac:dyDescent="0.2">
      <c r="P81016" s="10"/>
      <c r="R81016" s="10"/>
      <c r="S81016" s="10"/>
      <c r="T81016" s="10"/>
    </row>
    <row r="81017" spans="16:20" x14ac:dyDescent="0.2">
      <c r="P81017" s="10"/>
      <c r="R81017" s="10"/>
      <c r="S81017" s="10"/>
      <c r="T81017" s="10"/>
    </row>
    <row r="81018" spans="16:20" x14ac:dyDescent="0.2">
      <c r="P81018" s="10"/>
      <c r="R81018" s="10"/>
      <c r="S81018" s="10"/>
      <c r="T81018" s="10"/>
    </row>
    <row r="81019" spans="16:20" x14ac:dyDescent="0.2">
      <c r="P81019" s="10"/>
      <c r="R81019" s="10"/>
      <c r="S81019" s="10"/>
      <c r="T81019" s="10"/>
    </row>
    <row r="81020" spans="16:20" x14ac:dyDescent="0.2">
      <c r="P81020" s="10"/>
      <c r="R81020" s="10"/>
      <c r="S81020" s="10"/>
      <c r="T81020" s="10"/>
    </row>
    <row r="81021" spans="16:20" x14ac:dyDescent="0.2">
      <c r="P81021" s="10"/>
      <c r="R81021" s="10"/>
      <c r="S81021" s="10"/>
      <c r="T81021" s="10"/>
    </row>
    <row r="81022" spans="16:20" x14ac:dyDescent="0.2">
      <c r="P81022" s="10"/>
      <c r="R81022" s="10"/>
      <c r="S81022" s="10"/>
      <c r="T81022" s="10"/>
    </row>
    <row r="81023" spans="16:20" x14ac:dyDescent="0.2">
      <c r="P81023" s="10"/>
      <c r="R81023" s="10"/>
      <c r="S81023" s="10"/>
      <c r="T81023" s="10"/>
    </row>
    <row r="81024" spans="16:20" x14ac:dyDescent="0.2">
      <c r="P81024" s="10"/>
      <c r="R81024" s="10"/>
      <c r="S81024" s="10"/>
      <c r="T81024" s="10"/>
    </row>
    <row r="81025" spans="16:20" x14ac:dyDescent="0.2">
      <c r="P81025" s="10"/>
      <c r="R81025" s="10"/>
      <c r="S81025" s="10"/>
      <c r="T81025" s="10"/>
    </row>
    <row r="81026" spans="16:20" x14ac:dyDescent="0.2">
      <c r="P81026" s="10"/>
      <c r="R81026" s="10"/>
      <c r="S81026" s="10"/>
      <c r="T81026" s="10"/>
    </row>
    <row r="81027" spans="16:20" x14ac:dyDescent="0.2">
      <c r="P81027" s="10"/>
      <c r="R81027" s="10"/>
      <c r="S81027" s="10"/>
      <c r="T81027" s="10"/>
    </row>
    <row r="81028" spans="16:20" x14ac:dyDescent="0.2">
      <c r="P81028" s="10"/>
      <c r="R81028" s="10"/>
      <c r="S81028" s="10"/>
      <c r="T81028" s="10"/>
    </row>
    <row r="81029" spans="16:20" x14ac:dyDescent="0.2">
      <c r="P81029" s="10"/>
      <c r="R81029" s="10"/>
      <c r="S81029" s="10"/>
      <c r="T81029" s="10"/>
    </row>
    <row r="81030" spans="16:20" x14ac:dyDescent="0.2">
      <c r="P81030" s="10"/>
      <c r="R81030" s="10"/>
      <c r="S81030" s="10"/>
      <c r="T81030" s="10"/>
    </row>
    <row r="81031" spans="16:20" x14ac:dyDescent="0.2">
      <c r="P81031" s="10"/>
      <c r="R81031" s="10"/>
      <c r="S81031" s="10"/>
      <c r="T81031" s="10"/>
    </row>
    <row r="81032" spans="16:20" x14ac:dyDescent="0.2">
      <c r="P81032" s="10"/>
      <c r="R81032" s="10"/>
      <c r="S81032" s="10"/>
      <c r="T81032" s="10"/>
    </row>
    <row r="81033" spans="16:20" x14ac:dyDescent="0.2">
      <c r="P81033" s="10"/>
      <c r="R81033" s="10"/>
      <c r="S81033" s="10"/>
      <c r="T81033" s="10"/>
    </row>
    <row r="81034" spans="16:20" x14ac:dyDescent="0.2">
      <c r="P81034" s="10"/>
      <c r="R81034" s="10"/>
      <c r="S81034" s="10"/>
      <c r="T81034" s="10"/>
    </row>
    <row r="81035" spans="16:20" x14ac:dyDescent="0.2">
      <c r="P81035" s="10"/>
      <c r="R81035" s="10"/>
      <c r="S81035" s="10"/>
      <c r="T81035" s="10"/>
    </row>
    <row r="81036" spans="16:20" x14ac:dyDescent="0.2">
      <c r="P81036" s="10"/>
      <c r="R81036" s="10"/>
      <c r="S81036" s="10"/>
      <c r="T81036" s="10"/>
    </row>
    <row r="81037" spans="16:20" x14ac:dyDescent="0.2">
      <c r="P81037" s="10"/>
      <c r="R81037" s="10"/>
      <c r="S81037" s="10"/>
      <c r="T81037" s="10"/>
    </row>
    <row r="81038" spans="16:20" x14ac:dyDescent="0.2">
      <c r="P81038" s="10"/>
      <c r="R81038" s="10"/>
      <c r="S81038" s="10"/>
      <c r="T81038" s="10"/>
    </row>
    <row r="81039" spans="16:20" x14ac:dyDescent="0.2">
      <c r="P81039" s="10"/>
      <c r="R81039" s="10"/>
      <c r="S81039" s="10"/>
      <c r="T81039" s="10"/>
    </row>
    <row r="81040" spans="16:20" x14ac:dyDescent="0.2">
      <c r="P81040" s="10"/>
      <c r="R81040" s="10"/>
      <c r="S81040" s="10"/>
      <c r="T81040" s="10"/>
    </row>
    <row r="81041" spans="16:20" x14ac:dyDescent="0.2">
      <c r="P81041" s="10"/>
      <c r="R81041" s="10"/>
      <c r="S81041" s="10"/>
      <c r="T81041" s="10"/>
    </row>
    <row r="81042" spans="16:20" x14ac:dyDescent="0.2">
      <c r="P81042" s="10"/>
      <c r="R81042" s="10"/>
      <c r="S81042" s="10"/>
      <c r="T81042" s="10"/>
    </row>
    <row r="81043" spans="16:20" x14ac:dyDescent="0.2">
      <c r="P81043" s="10"/>
      <c r="R81043" s="10"/>
      <c r="S81043" s="10"/>
      <c r="T81043" s="10"/>
    </row>
    <row r="81044" spans="16:20" x14ac:dyDescent="0.2">
      <c r="P81044" s="10"/>
      <c r="R81044" s="10"/>
      <c r="S81044" s="10"/>
      <c r="T81044" s="10"/>
    </row>
    <row r="81045" spans="16:20" x14ac:dyDescent="0.2">
      <c r="P81045" s="10"/>
      <c r="R81045" s="10"/>
      <c r="S81045" s="10"/>
      <c r="T81045" s="10"/>
    </row>
    <row r="81046" spans="16:20" x14ac:dyDescent="0.2">
      <c r="P81046" s="10"/>
      <c r="R81046" s="10"/>
      <c r="S81046" s="10"/>
      <c r="T81046" s="10"/>
    </row>
    <row r="81047" spans="16:20" x14ac:dyDescent="0.2">
      <c r="P81047" s="10"/>
      <c r="R81047" s="10"/>
      <c r="S81047" s="10"/>
      <c r="T81047" s="10"/>
    </row>
    <row r="81048" spans="16:20" x14ac:dyDescent="0.2">
      <c r="P81048" s="10"/>
      <c r="R81048" s="10"/>
      <c r="S81048" s="10"/>
      <c r="T81048" s="10"/>
    </row>
    <row r="81049" spans="16:20" x14ac:dyDescent="0.2">
      <c r="P81049" s="10"/>
      <c r="R81049" s="10"/>
      <c r="S81049" s="10"/>
      <c r="T81049" s="10"/>
    </row>
    <row r="81050" spans="16:20" x14ac:dyDescent="0.2">
      <c r="P81050" s="10"/>
      <c r="R81050" s="10"/>
      <c r="S81050" s="10"/>
      <c r="T81050" s="10"/>
    </row>
    <row r="81051" spans="16:20" x14ac:dyDescent="0.2">
      <c r="P81051" s="10"/>
      <c r="R81051" s="10"/>
      <c r="S81051" s="10"/>
      <c r="T81051" s="10"/>
    </row>
    <row r="81052" spans="16:20" x14ac:dyDescent="0.2">
      <c r="P81052" s="10"/>
      <c r="R81052" s="10"/>
      <c r="S81052" s="10"/>
      <c r="T81052" s="10"/>
    </row>
    <row r="81053" spans="16:20" x14ac:dyDescent="0.2">
      <c r="P81053" s="10"/>
      <c r="R81053" s="10"/>
      <c r="S81053" s="10"/>
      <c r="T81053" s="10"/>
    </row>
    <row r="81054" spans="16:20" x14ac:dyDescent="0.2">
      <c r="P81054" s="10"/>
      <c r="R81054" s="10"/>
      <c r="S81054" s="10"/>
      <c r="T81054" s="10"/>
    </row>
    <row r="81055" spans="16:20" x14ac:dyDescent="0.2">
      <c r="P81055" s="10"/>
      <c r="R81055" s="10"/>
      <c r="S81055" s="10"/>
      <c r="T81055" s="10"/>
    </row>
    <row r="81056" spans="16:20" x14ac:dyDescent="0.2">
      <c r="P81056" s="10"/>
      <c r="R81056" s="10"/>
      <c r="S81056" s="10"/>
      <c r="T81056" s="10"/>
    </row>
    <row r="81057" spans="16:20" x14ac:dyDescent="0.2">
      <c r="P81057" s="10"/>
      <c r="R81057" s="10"/>
      <c r="S81057" s="10"/>
      <c r="T81057" s="10"/>
    </row>
    <row r="81058" spans="16:20" x14ac:dyDescent="0.2">
      <c r="P81058" s="10"/>
      <c r="R81058" s="10"/>
      <c r="S81058" s="10"/>
      <c r="T81058" s="10"/>
    </row>
    <row r="81059" spans="16:20" x14ac:dyDescent="0.2">
      <c r="P81059" s="10"/>
      <c r="R81059" s="10"/>
      <c r="S81059" s="10"/>
      <c r="T81059" s="10"/>
    </row>
    <row r="81060" spans="16:20" x14ac:dyDescent="0.2">
      <c r="P81060" s="10"/>
      <c r="R81060" s="10"/>
      <c r="S81060" s="10"/>
      <c r="T81060" s="10"/>
    </row>
    <row r="81061" spans="16:20" x14ac:dyDescent="0.2">
      <c r="P81061" s="10"/>
      <c r="R81061" s="10"/>
      <c r="S81061" s="10"/>
      <c r="T81061" s="10"/>
    </row>
    <row r="81062" spans="16:20" x14ac:dyDescent="0.2">
      <c r="P81062" s="10"/>
      <c r="R81062" s="10"/>
      <c r="S81062" s="10"/>
      <c r="T81062" s="10"/>
    </row>
    <row r="81063" spans="16:20" x14ac:dyDescent="0.2">
      <c r="P81063" s="10"/>
      <c r="R81063" s="10"/>
      <c r="S81063" s="10"/>
      <c r="T81063" s="10"/>
    </row>
    <row r="81064" spans="16:20" x14ac:dyDescent="0.2">
      <c r="P81064" s="10"/>
      <c r="R81064" s="10"/>
      <c r="S81064" s="10"/>
      <c r="T81064" s="10"/>
    </row>
    <row r="81065" spans="16:20" x14ac:dyDescent="0.2">
      <c r="P81065" s="10"/>
      <c r="R81065" s="10"/>
      <c r="S81065" s="10"/>
      <c r="T81065" s="10"/>
    </row>
    <row r="81066" spans="16:20" x14ac:dyDescent="0.2">
      <c r="P81066" s="10"/>
      <c r="R81066" s="10"/>
      <c r="S81066" s="10"/>
      <c r="T81066" s="10"/>
    </row>
    <row r="81067" spans="16:20" x14ac:dyDescent="0.2">
      <c r="P81067" s="10"/>
      <c r="R81067" s="10"/>
      <c r="S81067" s="10"/>
      <c r="T81067" s="10"/>
    </row>
    <row r="81068" spans="16:20" x14ac:dyDescent="0.2">
      <c r="P81068" s="10"/>
      <c r="R81068" s="10"/>
      <c r="S81068" s="10"/>
      <c r="T81068" s="10"/>
    </row>
    <row r="81069" spans="16:20" x14ac:dyDescent="0.2">
      <c r="P81069" s="10"/>
      <c r="R81069" s="10"/>
      <c r="S81069" s="10"/>
      <c r="T81069" s="10"/>
    </row>
    <row r="81070" spans="16:20" x14ac:dyDescent="0.2">
      <c r="P81070" s="10"/>
      <c r="R81070" s="10"/>
      <c r="S81070" s="10"/>
      <c r="T81070" s="10"/>
    </row>
    <row r="81071" spans="16:20" x14ac:dyDescent="0.2">
      <c r="P81071" s="10"/>
      <c r="R81071" s="10"/>
      <c r="S81071" s="10"/>
      <c r="T81071" s="10"/>
    </row>
    <row r="81072" spans="16:20" x14ac:dyDescent="0.2">
      <c r="P81072" s="10"/>
      <c r="R81072" s="10"/>
      <c r="S81072" s="10"/>
      <c r="T81072" s="10"/>
    </row>
    <row r="81073" spans="16:20" x14ac:dyDescent="0.2">
      <c r="P81073" s="10"/>
      <c r="R81073" s="10"/>
      <c r="S81073" s="10"/>
      <c r="T81073" s="10"/>
    </row>
    <row r="81074" spans="16:20" x14ac:dyDescent="0.2">
      <c r="P81074" s="10"/>
      <c r="R81074" s="10"/>
      <c r="S81074" s="10"/>
      <c r="T81074" s="10"/>
    </row>
    <row r="81075" spans="16:20" x14ac:dyDescent="0.2">
      <c r="P81075" s="10"/>
      <c r="R81075" s="10"/>
      <c r="S81075" s="10"/>
      <c r="T81075" s="10"/>
    </row>
    <row r="81076" spans="16:20" x14ac:dyDescent="0.2">
      <c r="P81076" s="10"/>
      <c r="R81076" s="10"/>
      <c r="S81076" s="10"/>
      <c r="T81076" s="10"/>
    </row>
    <row r="81077" spans="16:20" x14ac:dyDescent="0.2">
      <c r="P81077" s="10"/>
      <c r="R81077" s="10"/>
      <c r="S81077" s="10"/>
      <c r="T81077" s="10"/>
    </row>
    <row r="81078" spans="16:20" x14ac:dyDescent="0.2">
      <c r="P81078" s="10"/>
      <c r="R81078" s="10"/>
      <c r="S81078" s="10"/>
      <c r="T81078" s="10"/>
    </row>
    <row r="81079" spans="16:20" x14ac:dyDescent="0.2">
      <c r="P81079" s="10"/>
      <c r="R81079" s="10"/>
      <c r="S81079" s="10"/>
      <c r="T81079" s="10"/>
    </row>
    <row r="81080" spans="16:20" x14ac:dyDescent="0.2">
      <c r="P81080" s="10"/>
      <c r="R81080" s="10"/>
      <c r="S81080" s="10"/>
      <c r="T81080" s="10"/>
    </row>
    <row r="81081" spans="16:20" x14ac:dyDescent="0.2">
      <c r="P81081" s="10"/>
      <c r="R81081" s="10"/>
      <c r="S81081" s="10"/>
      <c r="T81081" s="10"/>
    </row>
    <row r="81082" spans="16:20" x14ac:dyDescent="0.2">
      <c r="P81082" s="10"/>
      <c r="R81082" s="10"/>
      <c r="S81082" s="10"/>
      <c r="T81082" s="10"/>
    </row>
    <row r="81083" spans="16:20" x14ac:dyDescent="0.2">
      <c r="P81083" s="10"/>
      <c r="R81083" s="10"/>
      <c r="S81083" s="10"/>
      <c r="T81083" s="10"/>
    </row>
    <row r="81084" spans="16:20" x14ac:dyDescent="0.2">
      <c r="P81084" s="10"/>
      <c r="R81084" s="10"/>
      <c r="S81084" s="10"/>
      <c r="T81084" s="10"/>
    </row>
    <row r="81085" spans="16:20" x14ac:dyDescent="0.2">
      <c r="P81085" s="10"/>
      <c r="R81085" s="10"/>
      <c r="S81085" s="10"/>
      <c r="T81085" s="10"/>
    </row>
    <row r="81086" spans="16:20" x14ac:dyDescent="0.2">
      <c r="P81086" s="10"/>
      <c r="R81086" s="10"/>
      <c r="S81086" s="10"/>
      <c r="T81086" s="10"/>
    </row>
    <row r="81087" spans="16:20" x14ac:dyDescent="0.2">
      <c r="P81087" s="10"/>
      <c r="R81087" s="10"/>
      <c r="S81087" s="10"/>
      <c r="T81087" s="10"/>
    </row>
    <row r="81088" spans="16:20" x14ac:dyDescent="0.2">
      <c r="P81088" s="10"/>
      <c r="R81088" s="10"/>
      <c r="S81088" s="10"/>
      <c r="T81088" s="10"/>
    </row>
    <row r="81089" spans="16:20" x14ac:dyDescent="0.2">
      <c r="P81089" s="10"/>
      <c r="R81089" s="10"/>
      <c r="S81089" s="10"/>
      <c r="T81089" s="10"/>
    </row>
    <row r="81090" spans="16:20" x14ac:dyDescent="0.2">
      <c r="P81090" s="10"/>
      <c r="R81090" s="10"/>
      <c r="S81090" s="10"/>
      <c r="T81090" s="10"/>
    </row>
    <row r="81091" spans="16:20" x14ac:dyDescent="0.2">
      <c r="P81091" s="10"/>
      <c r="R81091" s="10"/>
      <c r="S81091" s="10"/>
      <c r="T81091" s="10"/>
    </row>
    <row r="81092" spans="16:20" x14ac:dyDescent="0.2">
      <c r="P81092" s="10"/>
      <c r="R81092" s="10"/>
      <c r="S81092" s="10"/>
      <c r="T81092" s="10"/>
    </row>
    <row r="81093" spans="16:20" x14ac:dyDescent="0.2">
      <c r="P81093" s="10"/>
      <c r="R81093" s="10"/>
      <c r="S81093" s="10"/>
      <c r="T81093" s="10"/>
    </row>
    <row r="81094" spans="16:20" x14ac:dyDescent="0.2">
      <c r="P81094" s="10"/>
      <c r="R81094" s="10"/>
      <c r="S81094" s="10"/>
      <c r="T81094" s="10"/>
    </row>
    <row r="81095" spans="16:20" x14ac:dyDescent="0.2">
      <c r="P81095" s="10"/>
      <c r="R81095" s="10"/>
      <c r="S81095" s="10"/>
      <c r="T81095" s="10"/>
    </row>
    <row r="81096" spans="16:20" x14ac:dyDescent="0.2">
      <c r="P81096" s="10"/>
      <c r="R81096" s="10"/>
      <c r="S81096" s="10"/>
      <c r="T81096" s="10"/>
    </row>
    <row r="81097" spans="16:20" x14ac:dyDescent="0.2">
      <c r="P81097" s="10"/>
      <c r="R81097" s="10"/>
      <c r="S81097" s="10"/>
      <c r="T81097" s="10"/>
    </row>
    <row r="81098" spans="16:20" x14ac:dyDescent="0.2">
      <c r="P81098" s="10"/>
      <c r="R81098" s="10"/>
      <c r="S81098" s="10"/>
      <c r="T81098" s="10"/>
    </row>
    <row r="81099" spans="16:20" x14ac:dyDescent="0.2">
      <c r="P81099" s="10"/>
      <c r="R81099" s="10"/>
      <c r="S81099" s="10"/>
      <c r="T81099" s="10"/>
    </row>
    <row r="81100" spans="16:20" x14ac:dyDescent="0.2">
      <c r="P81100" s="10"/>
      <c r="R81100" s="10"/>
      <c r="S81100" s="10"/>
      <c r="T81100" s="10"/>
    </row>
    <row r="81101" spans="16:20" x14ac:dyDescent="0.2">
      <c r="P81101" s="10"/>
      <c r="R81101" s="10"/>
      <c r="S81101" s="10"/>
      <c r="T81101" s="10"/>
    </row>
    <row r="81102" spans="16:20" x14ac:dyDescent="0.2">
      <c r="P81102" s="10"/>
      <c r="R81102" s="10"/>
      <c r="S81102" s="10"/>
      <c r="T81102" s="10"/>
    </row>
    <row r="81103" spans="16:20" x14ac:dyDescent="0.2">
      <c r="P81103" s="10"/>
      <c r="R81103" s="10"/>
      <c r="S81103" s="10"/>
      <c r="T81103" s="10"/>
    </row>
    <row r="81104" spans="16:20" x14ac:dyDescent="0.2">
      <c r="P81104" s="10"/>
      <c r="R81104" s="10"/>
      <c r="S81104" s="10"/>
      <c r="T81104" s="10"/>
    </row>
    <row r="81105" spans="16:20" x14ac:dyDescent="0.2">
      <c r="P81105" s="10"/>
      <c r="R81105" s="10"/>
      <c r="S81105" s="10"/>
      <c r="T81105" s="10"/>
    </row>
    <row r="81106" spans="16:20" x14ac:dyDescent="0.2">
      <c r="P81106" s="10"/>
      <c r="R81106" s="10"/>
      <c r="S81106" s="10"/>
      <c r="T81106" s="10"/>
    </row>
    <row r="81107" spans="16:20" x14ac:dyDescent="0.2">
      <c r="P81107" s="10"/>
      <c r="R81107" s="10"/>
      <c r="S81107" s="10"/>
      <c r="T81107" s="10"/>
    </row>
    <row r="81108" spans="16:20" x14ac:dyDescent="0.2">
      <c r="P81108" s="10"/>
      <c r="R81108" s="10"/>
      <c r="S81108" s="10"/>
      <c r="T81108" s="10"/>
    </row>
    <row r="81109" spans="16:20" x14ac:dyDescent="0.2">
      <c r="P81109" s="10"/>
      <c r="R81109" s="10"/>
      <c r="S81109" s="10"/>
      <c r="T81109" s="10"/>
    </row>
    <row r="81110" spans="16:20" x14ac:dyDescent="0.2">
      <c r="P81110" s="10"/>
      <c r="R81110" s="10"/>
      <c r="S81110" s="10"/>
      <c r="T81110" s="10"/>
    </row>
    <row r="81111" spans="16:20" x14ac:dyDescent="0.2">
      <c r="P81111" s="10"/>
      <c r="R81111" s="10"/>
      <c r="S81111" s="10"/>
      <c r="T81111" s="10"/>
    </row>
    <row r="81112" spans="16:20" x14ac:dyDescent="0.2">
      <c r="P81112" s="10"/>
      <c r="R81112" s="10"/>
      <c r="S81112" s="10"/>
      <c r="T81112" s="10"/>
    </row>
    <row r="81113" spans="16:20" x14ac:dyDescent="0.2">
      <c r="P81113" s="10"/>
      <c r="R81113" s="10"/>
      <c r="S81113" s="10"/>
      <c r="T81113" s="10"/>
    </row>
    <row r="81114" spans="16:20" x14ac:dyDescent="0.2">
      <c r="P81114" s="10"/>
      <c r="R81114" s="10"/>
      <c r="S81114" s="10"/>
      <c r="T81114" s="10"/>
    </row>
    <row r="81115" spans="16:20" x14ac:dyDescent="0.2">
      <c r="P81115" s="10"/>
      <c r="R81115" s="10"/>
      <c r="S81115" s="10"/>
      <c r="T81115" s="10"/>
    </row>
    <row r="81116" spans="16:20" x14ac:dyDescent="0.2">
      <c r="P81116" s="10"/>
      <c r="R81116" s="10"/>
      <c r="S81116" s="10"/>
      <c r="T81116" s="10"/>
    </row>
    <row r="81117" spans="16:20" x14ac:dyDescent="0.2">
      <c r="P81117" s="10"/>
      <c r="R81117" s="10"/>
      <c r="S81117" s="10"/>
      <c r="T81117" s="10"/>
    </row>
    <row r="81118" spans="16:20" x14ac:dyDescent="0.2">
      <c r="P81118" s="10"/>
      <c r="R81118" s="10"/>
      <c r="S81118" s="10"/>
      <c r="T81118" s="10"/>
    </row>
    <row r="81119" spans="16:20" x14ac:dyDescent="0.2">
      <c r="P81119" s="10"/>
      <c r="R81119" s="10"/>
      <c r="S81119" s="10"/>
      <c r="T81119" s="10"/>
    </row>
    <row r="81120" spans="16:20" x14ac:dyDescent="0.2">
      <c r="P81120" s="10"/>
      <c r="R81120" s="10"/>
      <c r="S81120" s="10"/>
      <c r="T81120" s="10"/>
    </row>
    <row r="81121" spans="16:20" x14ac:dyDescent="0.2">
      <c r="P81121" s="10"/>
      <c r="R81121" s="10"/>
      <c r="S81121" s="10"/>
      <c r="T81121" s="10"/>
    </row>
    <row r="81122" spans="16:20" x14ac:dyDescent="0.2">
      <c r="P81122" s="10"/>
      <c r="R81122" s="10"/>
      <c r="S81122" s="10"/>
      <c r="T81122" s="10"/>
    </row>
    <row r="81123" spans="16:20" x14ac:dyDescent="0.2">
      <c r="P81123" s="10"/>
      <c r="R81123" s="10"/>
      <c r="S81123" s="10"/>
      <c r="T81123" s="10"/>
    </row>
    <row r="81124" spans="16:20" x14ac:dyDescent="0.2">
      <c r="P81124" s="10"/>
      <c r="R81124" s="10"/>
      <c r="S81124" s="10"/>
      <c r="T81124" s="10"/>
    </row>
    <row r="81125" spans="16:20" x14ac:dyDescent="0.2">
      <c r="P81125" s="10"/>
      <c r="R81125" s="10"/>
      <c r="S81125" s="10"/>
      <c r="T81125" s="10"/>
    </row>
    <row r="81126" spans="16:20" x14ac:dyDescent="0.2">
      <c r="P81126" s="10"/>
      <c r="R81126" s="10"/>
      <c r="S81126" s="10"/>
      <c r="T81126" s="10"/>
    </row>
    <row r="81127" spans="16:20" x14ac:dyDescent="0.2">
      <c r="P81127" s="10"/>
      <c r="R81127" s="10"/>
      <c r="S81127" s="10"/>
      <c r="T81127" s="10"/>
    </row>
    <row r="81128" spans="16:20" x14ac:dyDescent="0.2">
      <c r="P81128" s="10"/>
      <c r="R81128" s="10"/>
      <c r="S81128" s="10"/>
      <c r="T81128" s="10"/>
    </row>
    <row r="81129" spans="16:20" x14ac:dyDescent="0.2">
      <c r="P81129" s="10"/>
      <c r="R81129" s="10"/>
      <c r="S81129" s="10"/>
      <c r="T81129" s="10"/>
    </row>
    <row r="81130" spans="16:20" x14ac:dyDescent="0.2">
      <c r="P81130" s="10"/>
      <c r="R81130" s="10"/>
      <c r="S81130" s="10"/>
      <c r="T81130" s="10"/>
    </row>
    <row r="81131" spans="16:20" x14ac:dyDescent="0.2">
      <c r="P81131" s="10"/>
      <c r="R81131" s="10"/>
      <c r="S81131" s="10"/>
      <c r="T81131" s="10"/>
    </row>
    <row r="81132" spans="16:20" x14ac:dyDescent="0.2">
      <c r="P81132" s="10"/>
      <c r="R81132" s="10"/>
      <c r="S81132" s="10"/>
      <c r="T81132" s="10"/>
    </row>
    <row r="81133" spans="16:20" x14ac:dyDescent="0.2">
      <c r="P81133" s="10"/>
      <c r="R81133" s="10"/>
      <c r="S81133" s="10"/>
      <c r="T81133" s="10"/>
    </row>
    <row r="81134" spans="16:20" x14ac:dyDescent="0.2">
      <c r="P81134" s="10"/>
      <c r="R81134" s="10"/>
      <c r="S81134" s="10"/>
      <c r="T81134" s="10"/>
    </row>
    <row r="81135" spans="16:20" x14ac:dyDescent="0.2">
      <c r="P81135" s="10"/>
      <c r="R81135" s="10"/>
      <c r="S81135" s="10"/>
      <c r="T81135" s="10"/>
    </row>
    <row r="81136" spans="16:20" x14ac:dyDescent="0.2">
      <c r="P81136" s="10"/>
      <c r="R81136" s="10"/>
      <c r="S81136" s="10"/>
      <c r="T81136" s="10"/>
    </row>
    <row r="81137" spans="16:20" x14ac:dyDescent="0.2">
      <c r="P81137" s="10"/>
      <c r="R81137" s="10"/>
      <c r="S81137" s="10"/>
      <c r="T81137" s="10"/>
    </row>
    <row r="81138" spans="16:20" x14ac:dyDescent="0.2">
      <c r="P81138" s="10"/>
      <c r="R81138" s="10"/>
      <c r="S81138" s="10"/>
      <c r="T81138" s="10"/>
    </row>
    <row r="81139" spans="16:20" x14ac:dyDescent="0.2">
      <c r="P81139" s="10"/>
      <c r="R81139" s="10"/>
      <c r="S81139" s="10"/>
      <c r="T81139" s="10"/>
    </row>
    <row r="81140" spans="16:20" x14ac:dyDescent="0.2">
      <c r="P81140" s="10"/>
      <c r="R81140" s="10"/>
      <c r="S81140" s="10"/>
      <c r="T81140" s="10"/>
    </row>
    <row r="81141" spans="16:20" x14ac:dyDescent="0.2">
      <c r="P81141" s="10"/>
      <c r="R81141" s="10"/>
      <c r="S81141" s="10"/>
      <c r="T81141" s="10"/>
    </row>
    <row r="81142" spans="16:20" x14ac:dyDescent="0.2">
      <c r="P81142" s="10"/>
      <c r="R81142" s="10"/>
      <c r="S81142" s="10"/>
      <c r="T81142" s="10"/>
    </row>
    <row r="81143" spans="16:20" x14ac:dyDescent="0.2">
      <c r="P81143" s="10"/>
      <c r="R81143" s="10"/>
      <c r="S81143" s="10"/>
      <c r="T81143" s="10"/>
    </row>
    <row r="81144" spans="16:20" x14ac:dyDescent="0.2">
      <c r="P81144" s="10"/>
      <c r="R81144" s="10"/>
      <c r="S81144" s="10"/>
      <c r="T81144" s="10"/>
    </row>
    <row r="81145" spans="16:20" x14ac:dyDescent="0.2">
      <c r="P81145" s="10"/>
      <c r="R81145" s="10"/>
      <c r="S81145" s="10"/>
      <c r="T81145" s="10"/>
    </row>
    <row r="81146" spans="16:20" x14ac:dyDescent="0.2">
      <c r="P81146" s="10"/>
      <c r="R81146" s="10"/>
      <c r="S81146" s="10"/>
      <c r="T81146" s="10"/>
    </row>
    <row r="81147" spans="16:20" x14ac:dyDescent="0.2">
      <c r="P81147" s="10"/>
      <c r="R81147" s="10"/>
      <c r="S81147" s="10"/>
      <c r="T81147" s="10"/>
    </row>
    <row r="81148" spans="16:20" x14ac:dyDescent="0.2">
      <c r="P81148" s="10"/>
      <c r="R81148" s="10"/>
      <c r="S81148" s="10"/>
      <c r="T81148" s="10"/>
    </row>
    <row r="81149" spans="16:20" x14ac:dyDescent="0.2">
      <c r="P81149" s="10"/>
      <c r="R81149" s="10"/>
      <c r="S81149" s="10"/>
      <c r="T81149" s="10"/>
    </row>
    <row r="81150" spans="16:20" x14ac:dyDescent="0.2">
      <c r="P81150" s="10"/>
      <c r="R81150" s="10"/>
      <c r="S81150" s="10"/>
      <c r="T81150" s="10"/>
    </row>
    <row r="81151" spans="16:20" x14ac:dyDescent="0.2">
      <c r="P81151" s="10"/>
      <c r="R81151" s="10"/>
      <c r="S81151" s="10"/>
      <c r="T81151" s="10"/>
    </row>
    <row r="81152" spans="16:20" x14ac:dyDescent="0.2">
      <c r="P81152" s="10"/>
      <c r="R81152" s="10"/>
      <c r="S81152" s="10"/>
      <c r="T81152" s="10"/>
    </row>
    <row r="81153" spans="16:20" x14ac:dyDescent="0.2">
      <c r="P81153" s="10"/>
      <c r="R81153" s="10"/>
      <c r="S81153" s="10"/>
      <c r="T81153" s="10"/>
    </row>
    <row r="81154" spans="16:20" x14ac:dyDescent="0.2">
      <c r="P81154" s="10"/>
      <c r="R81154" s="10"/>
      <c r="S81154" s="10"/>
      <c r="T81154" s="10"/>
    </row>
    <row r="81155" spans="16:20" x14ac:dyDescent="0.2">
      <c r="P81155" s="10"/>
      <c r="R81155" s="10"/>
      <c r="S81155" s="10"/>
      <c r="T81155" s="10"/>
    </row>
    <row r="81156" spans="16:20" x14ac:dyDescent="0.2">
      <c r="P81156" s="10"/>
      <c r="R81156" s="10"/>
      <c r="S81156" s="10"/>
      <c r="T81156" s="10"/>
    </row>
    <row r="81157" spans="16:20" x14ac:dyDescent="0.2">
      <c r="P81157" s="10"/>
      <c r="R81157" s="10"/>
      <c r="S81157" s="10"/>
      <c r="T81157" s="10"/>
    </row>
    <row r="81158" spans="16:20" x14ac:dyDescent="0.2">
      <c r="P81158" s="10"/>
      <c r="R81158" s="10"/>
      <c r="S81158" s="10"/>
      <c r="T81158" s="10"/>
    </row>
    <row r="81159" spans="16:20" x14ac:dyDescent="0.2">
      <c r="P81159" s="10"/>
      <c r="R81159" s="10"/>
      <c r="S81159" s="10"/>
      <c r="T81159" s="10"/>
    </row>
    <row r="81160" spans="16:20" x14ac:dyDescent="0.2">
      <c r="P81160" s="10"/>
      <c r="R81160" s="10"/>
      <c r="S81160" s="10"/>
      <c r="T81160" s="10"/>
    </row>
    <row r="81161" spans="16:20" x14ac:dyDescent="0.2">
      <c r="P81161" s="10"/>
      <c r="R81161" s="10"/>
      <c r="S81161" s="10"/>
      <c r="T81161" s="10"/>
    </row>
    <row r="81162" spans="16:20" x14ac:dyDescent="0.2">
      <c r="P81162" s="10"/>
      <c r="R81162" s="10"/>
      <c r="S81162" s="10"/>
      <c r="T81162" s="10"/>
    </row>
    <row r="81163" spans="16:20" x14ac:dyDescent="0.2">
      <c r="P81163" s="10"/>
      <c r="R81163" s="10"/>
      <c r="S81163" s="10"/>
      <c r="T81163" s="10"/>
    </row>
    <row r="81164" spans="16:20" x14ac:dyDescent="0.2">
      <c r="P81164" s="10"/>
      <c r="R81164" s="10"/>
      <c r="S81164" s="10"/>
      <c r="T81164" s="10"/>
    </row>
    <row r="81165" spans="16:20" x14ac:dyDescent="0.2">
      <c r="P81165" s="10"/>
      <c r="R81165" s="10"/>
      <c r="S81165" s="10"/>
      <c r="T81165" s="10"/>
    </row>
    <row r="81166" spans="16:20" x14ac:dyDescent="0.2">
      <c r="P81166" s="10"/>
      <c r="R81166" s="10"/>
      <c r="S81166" s="10"/>
      <c r="T81166" s="10"/>
    </row>
    <row r="81167" spans="16:20" x14ac:dyDescent="0.2">
      <c r="P81167" s="10"/>
      <c r="R81167" s="10"/>
      <c r="S81167" s="10"/>
      <c r="T81167" s="10"/>
    </row>
    <row r="81168" spans="16:20" x14ac:dyDescent="0.2">
      <c r="P81168" s="10"/>
      <c r="R81168" s="10"/>
      <c r="S81168" s="10"/>
      <c r="T81168" s="10"/>
    </row>
    <row r="81169" spans="16:20" x14ac:dyDescent="0.2">
      <c r="P81169" s="10"/>
      <c r="R81169" s="10"/>
      <c r="S81169" s="10"/>
      <c r="T81169" s="10"/>
    </row>
    <row r="81170" spans="16:20" x14ac:dyDescent="0.2">
      <c r="P81170" s="10"/>
      <c r="R81170" s="10"/>
      <c r="S81170" s="10"/>
      <c r="T81170" s="10"/>
    </row>
    <row r="81171" spans="16:20" x14ac:dyDescent="0.2">
      <c r="P81171" s="10"/>
      <c r="R81171" s="10"/>
      <c r="S81171" s="10"/>
      <c r="T81171" s="10"/>
    </row>
    <row r="81172" spans="16:20" x14ac:dyDescent="0.2">
      <c r="P81172" s="10"/>
      <c r="R81172" s="10"/>
      <c r="S81172" s="10"/>
      <c r="T81172" s="10"/>
    </row>
    <row r="81173" spans="16:20" x14ac:dyDescent="0.2">
      <c r="P81173" s="10"/>
      <c r="R81173" s="10"/>
      <c r="S81173" s="10"/>
      <c r="T81173" s="10"/>
    </row>
    <row r="81174" spans="16:20" x14ac:dyDescent="0.2">
      <c r="P81174" s="10"/>
      <c r="R81174" s="10"/>
      <c r="S81174" s="10"/>
      <c r="T81174" s="10"/>
    </row>
    <row r="81175" spans="16:20" x14ac:dyDescent="0.2">
      <c r="P81175" s="10"/>
      <c r="R81175" s="10"/>
      <c r="S81175" s="10"/>
      <c r="T81175" s="10"/>
    </row>
    <row r="81176" spans="16:20" x14ac:dyDescent="0.2">
      <c r="P81176" s="10"/>
      <c r="R81176" s="10"/>
      <c r="S81176" s="10"/>
      <c r="T81176" s="10"/>
    </row>
    <row r="81177" spans="16:20" x14ac:dyDescent="0.2">
      <c r="P81177" s="10"/>
      <c r="R81177" s="10"/>
      <c r="S81177" s="10"/>
      <c r="T81177" s="10"/>
    </row>
    <row r="81178" spans="16:20" x14ac:dyDescent="0.2">
      <c r="P81178" s="10"/>
      <c r="R81178" s="10"/>
      <c r="S81178" s="10"/>
      <c r="T81178" s="10"/>
    </row>
    <row r="81179" spans="16:20" x14ac:dyDescent="0.2">
      <c r="P81179" s="10"/>
      <c r="R81179" s="10"/>
      <c r="S81179" s="10"/>
      <c r="T81179" s="10"/>
    </row>
    <row r="81180" spans="16:20" x14ac:dyDescent="0.2">
      <c r="P81180" s="10"/>
      <c r="R81180" s="10"/>
      <c r="S81180" s="10"/>
      <c r="T81180" s="10"/>
    </row>
    <row r="81181" spans="16:20" x14ac:dyDescent="0.2">
      <c r="P81181" s="10"/>
      <c r="R81181" s="10"/>
      <c r="S81181" s="10"/>
      <c r="T81181" s="10"/>
    </row>
    <row r="81182" spans="16:20" x14ac:dyDescent="0.2">
      <c r="P81182" s="10"/>
      <c r="R81182" s="10"/>
      <c r="S81182" s="10"/>
      <c r="T81182" s="10"/>
    </row>
    <row r="81183" spans="16:20" x14ac:dyDescent="0.2">
      <c r="P81183" s="10"/>
      <c r="R81183" s="10"/>
      <c r="S81183" s="10"/>
      <c r="T81183" s="10"/>
    </row>
    <row r="81184" spans="16:20" x14ac:dyDescent="0.2">
      <c r="P81184" s="10"/>
      <c r="R81184" s="10"/>
      <c r="S81184" s="10"/>
      <c r="T81184" s="10"/>
    </row>
    <row r="81185" spans="16:20" x14ac:dyDescent="0.2">
      <c r="P81185" s="10"/>
      <c r="R81185" s="10"/>
      <c r="S81185" s="10"/>
      <c r="T81185" s="10"/>
    </row>
    <row r="81186" spans="16:20" x14ac:dyDescent="0.2">
      <c r="P81186" s="10"/>
      <c r="R81186" s="10"/>
      <c r="S81186" s="10"/>
      <c r="T81186" s="10"/>
    </row>
    <row r="81187" spans="16:20" x14ac:dyDescent="0.2">
      <c r="P81187" s="10"/>
      <c r="R81187" s="10"/>
      <c r="S81187" s="10"/>
      <c r="T81187" s="10"/>
    </row>
    <row r="81188" spans="16:20" x14ac:dyDescent="0.2">
      <c r="P81188" s="10"/>
      <c r="R81188" s="10"/>
      <c r="S81188" s="10"/>
      <c r="T81188" s="10"/>
    </row>
    <row r="81189" spans="16:20" x14ac:dyDescent="0.2">
      <c r="P81189" s="10"/>
      <c r="R81189" s="10"/>
      <c r="S81189" s="10"/>
      <c r="T81189" s="10"/>
    </row>
    <row r="81190" spans="16:20" x14ac:dyDescent="0.2">
      <c r="P81190" s="10"/>
      <c r="R81190" s="10"/>
      <c r="S81190" s="10"/>
      <c r="T81190" s="10"/>
    </row>
    <row r="81191" spans="16:20" x14ac:dyDescent="0.2">
      <c r="P81191" s="10"/>
      <c r="R81191" s="10"/>
      <c r="S81191" s="10"/>
      <c r="T81191" s="10"/>
    </row>
    <row r="81192" spans="16:20" x14ac:dyDescent="0.2">
      <c r="P81192" s="10"/>
      <c r="R81192" s="10"/>
      <c r="S81192" s="10"/>
      <c r="T81192" s="10"/>
    </row>
    <row r="81193" spans="16:20" x14ac:dyDescent="0.2">
      <c r="P81193" s="10"/>
      <c r="R81193" s="10"/>
      <c r="S81193" s="10"/>
      <c r="T81193" s="10"/>
    </row>
    <row r="81194" spans="16:20" x14ac:dyDescent="0.2">
      <c r="P81194" s="10"/>
      <c r="R81194" s="10"/>
      <c r="S81194" s="10"/>
      <c r="T81194" s="10"/>
    </row>
    <row r="81195" spans="16:20" x14ac:dyDescent="0.2">
      <c r="P81195" s="10"/>
      <c r="R81195" s="10"/>
      <c r="S81195" s="10"/>
      <c r="T81195" s="10"/>
    </row>
    <row r="81196" spans="16:20" x14ac:dyDescent="0.2">
      <c r="P81196" s="10"/>
      <c r="R81196" s="10"/>
      <c r="S81196" s="10"/>
      <c r="T81196" s="10"/>
    </row>
    <row r="81197" spans="16:20" x14ac:dyDescent="0.2">
      <c r="P81197" s="10"/>
      <c r="R81197" s="10"/>
      <c r="S81197" s="10"/>
      <c r="T81197" s="10"/>
    </row>
    <row r="81198" spans="16:20" x14ac:dyDescent="0.2">
      <c r="P81198" s="10"/>
      <c r="R81198" s="10"/>
      <c r="S81198" s="10"/>
      <c r="T81198" s="10"/>
    </row>
    <row r="81199" spans="16:20" x14ac:dyDescent="0.2">
      <c r="P81199" s="10"/>
      <c r="R81199" s="10"/>
      <c r="S81199" s="10"/>
      <c r="T81199" s="10"/>
    </row>
    <row r="81200" spans="16:20" x14ac:dyDescent="0.2">
      <c r="P81200" s="10"/>
      <c r="R81200" s="10"/>
      <c r="S81200" s="10"/>
      <c r="T81200" s="10"/>
    </row>
    <row r="81201" spans="16:20" x14ac:dyDescent="0.2">
      <c r="P81201" s="10"/>
      <c r="R81201" s="10"/>
      <c r="S81201" s="10"/>
      <c r="T81201" s="10"/>
    </row>
    <row r="81202" spans="16:20" x14ac:dyDescent="0.2">
      <c r="P81202" s="10"/>
      <c r="R81202" s="10"/>
      <c r="S81202" s="10"/>
      <c r="T81202" s="10"/>
    </row>
    <row r="81203" spans="16:20" x14ac:dyDescent="0.2">
      <c r="P81203" s="10"/>
      <c r="R81203" s="10"/>
      <c r="S81203" s="10"/>
      <c r="T81203" s="10"/>
    </row>
    <row r="81204" spans="16:20" x14ac:dyDescent="0.2">
      <c r="P81204" s="10"/>
      <c r="R81204" s="10"/>
      <c r="S81204" s="10"/>
      <c r="T81204" s="10"/>
    </row>
    <row r="81205" spans="16:20" x14ac:dyDescent="0.2">
      <c r="P81205" s="10"/>
      <c r="R81205" s="10"/>
      <c r="S81205" s="10"/>
      <c r="T81205" s="10"/>
    </row>
    <row r="81206" spans="16:20" x14ac:dyDescent="0.2">
      <c r="P81206" s="10"/>
      <c r="R81206" s="10"/>
      <c r="S81206" s="10"/>
      <c r="T81206" s="10"/>
    </row>
    <row r="81207" spans="16:20" x14ac:dyDescent="0.2">
      <c r="P81207" s="10"/>
      <c r="R81207" s="10"/>
      <c r="S81207" s="10"/>
      <c r="T81207" s="10"/>
    </row>
    <row r="81208" spans="16:20" x14ac:dyDescent="0.2">
      <c r="P81208" s="10"/>
      <c r="R81208" s="10"/>
      <c r="S81208" s="10"/>
      <c r="T81208" s="10"/>
    </row>
    <row r="81209" spans="16:20" x14ac:dyDescent="0.2">
      <c r="P81209" s="10"/>
      <c r="R81209" s="10"/>
      <c r="S81209" s="10"/>
      <c r="T81209" s="10"/>
    </row>
    <row r="81210" spans="16:20" x14ac:dyDescent="0.2">
      <c r="P81210" s="10"/>
      <c r="R81210" s="10"/>
      <c r="S81210" s="10"/>
      <c r="T81210" s="10"/>
    </row>
    <row r="81211" spans="16:20" x14ac:dyDescent="0.2">
      <c r="P81211" s="10"/>
      <c r="R81211" s="10"/>
      <c r="S81211" s="10"/>
      <c r="T81211" s="10"/>
    </row>
    <row r="81212" spans="16:20" x14ac:dyDescent="0.2">
      <c r="P81212" s="10"/>
      <c r="R81212" s="10"/>
      <c r="S81212" s="10"/>
      <c r="T81212" s="10"/>
    </row>
    <row r="81213" spans="16:20" x14ac:dyDescent="0.2">
      <c r="P81213" s="10"/>
      <c r="R81213" s="10"/>
      <c r="S81213" s="10"/>
      <c r="T81213" s="10"/>
    </row>
    <row r="81214" spans="16:20" x14ac:dyDescent="0.2">
      <c r="P81214" s="10"/>
      <c r="R81214" s="10"/>
      <c r="S81214" s="10"/>
      <c r="T81214" s="10"/>
    </row>
    <row r="81215" spans="16:20" x14ac:dyDescent="0.2">
      <c r="P81215" s="10"/>
      <c r="R81215" s="10"/>
      <c r="S81215" s="10"/>
      <c r="T81215" s="10"/>
    </row>
    <row r="81216" spans="16:20" x14ac:dyDescent="0.2">
      <c r="P81216" s="10"/>
      <c r="R81216" s="10"/>
      <c r="S81216" s="10"/>
      <c r="T81216" s="10"/>
    </row>
    <row r="81217" spans="16:20" x14ac:dyDescent="0.2">
      <c r="P81217" s="10"/>
      <c r="R81217" s="10"/>
      <c r="S81217" s="10"/>
      <c r="T81217" s="10"/>
    </row>
    <row r="81218" spans="16:20" x14ac:dyDescent="0.2">
      <c r="P81218" s="10"/>
      <c r="R81218" s="10"/>
      <c r="S81218" s="10"/>
      <c r="T81218" s="10"/>
    </row>
    <row r="81219" spans="16:20" x14ac:dyDescent="0.2">
      <c r="P81219" s="10"/>
      <c r="R81219" s="10"/>
      <c r="S81219" s="10"/>
      <c r="T81219" s="10"/>
    </row>
    <row r="81220" spans="16:20" x14ac:dyDescent="0.2">
      <c r="P81220" s="10"/>
      <c r="R81220" s="10"/>
      <c r="S81220" s="10"/>
      <c r="T81220" s="10"/>
    </row>
    <row r="81221" spans="16:20" x14ac:dyDescent="0.2">
      <c r="P81221" s="10"/>
      <c r="R81221" s="10"/>
      <c r="S81221" s="10"/>
      <c r="T81221" s="10"/>
    </row>
    <row r="81222" spans="16:20" x14ac:dyDescent="0.2">
      <c r="P81222" s="10"/>
      <c r="R81222" s="10"/>
      <c r="S81222" s="10"/>
      <c r="T81222" s="10"/>
    </row>
    <row r="81223" spans="16:20" x14ac:dyDescent="0.2">
      <c r="P81223" s="10"/>
      <c r="R81223" s="10"/>
      <c r="S81223" s="10"/>
      <c r="T81223" s="10"/>
    </row>
    <row r="81224" spans="16:20" x14ac:dyDescent="0.2">
      <c r="P81224" s="10"/>
      <c r="R81224" s="10"/>
      <c r="S81224" s="10"/>
      <c r="T81224" s="10"/>
    </row>
    <row r="81225" spans="16:20" x14ac:dyDescent="0.2">
      <c r="P81225" s="10"/>
      <c r="R81225" s="10"/>
      <c r="S81225" s="10"/>
      <c r="T81225" s="10"/>
    </row>
    <row r="81226" spans="16:20" x14ac:dyDescent="0.2">
      <c r="P81226" s="10"/>
      <c r="R81226" s="10"/>
      <c r="S81226" s="10"/>
      <c r="T81226" s="10"/>
    </row>
    <row r="81227" spans="16:20" x14ac:dyDescent="0.2">
      <c r="P81227" s="10"/>
      <c r="R81227" s="10"/>
      <c r="S81227" s="10"/>
      <c r="T81227" s="10"/>
    </row>
    <row r="81228" spans="16:20" x14ac:dyDescent="0.2">
      <c r="P81228" s="10"/>
      <c r="R81228" s="10"/>
      <c r="S81228" s="10"/>
      <c r="T81228" s="10"/>
    </row>
    <row r="81229" spans="16:20" x14ac:dyDescent="0.2">
      <c r="P81229" s="10"/>
      <c r="R81229" s="10"/>
      <c r="S81229" s="10"/>
      <c r="T81229" s="10"/>
    </row>
    <row r="81230" spans="16:20" x14ac:dyDescent="0.2">
      <c r="P81230" s="10"/>
      <c r="R81230" s="10"/>
      <c r="S81230" s="10"/>
      <c r="T81230" s="10"/>
    </row>
    <row r="81231" spans="16:20" x14ac:dyDescent="0.2">
      <c r="P81231" s="10"/>
      <c r="R81231" s="10"/>
      <c r="S81231" s="10"/>
      <c r="T81231" s="10"/>
    </row>
    <row r="81232" spans="16:20" x14ac:dyDescent="0.2">
      <c r="P81232" s="10"/>
      <c r="R81232" s="10"/>
      <c r="S81232" s="10"/>
      <c r="T81232" s="10"/>
    </row>
    <row r="81233" spans="16:20" x14ac:dyDescent="0.2">
      <c r="P81233" s="10"/>
      <c r="R81233" s="10"/>
      <c r="S81233" s="10"/>
      <c r="T81233" s="10"/>
    </row>
    <row r="81234" spans="16:20" x14ac:dyDescent="0.2">
      <c r="P81234" s="10"/>
      <c r="R81234" s="10"/>
      <c r="S81234" s="10"/>
      <c r="T81234" s="10"/>
    </row>
    <row r="81235" spans="16:20" x14ac:dyDescent="0.2">
      <c r="P81235" s="10"/>
      <c r="R81235" s="10"/>
      <c r="S81235" s="10"/>
      <c r="T81235" s="10"/>
    </row>
    <row r="81236" spans="16:20" x14ac:dyDescent="0.2">
      <c r="P81236" s="10"/>
      <c r="R81236" s="10"/>
      <c r="S81236" s="10"/>
      <c r="T81236" s="10"/>
    </row>
    <row r="81237" spans="16:20" x14ac:dyDescent="0.2">
      <c r="P81237" s="10"/>
      <c r="R81237" s="10"/>
      <c r="S81237" s="10"/>
      <c r="T81237" s="10"/>
    </row>
    <row r="81238" spans="16:20" x14ac:dyDescent="0.2">
      <c r="P81238" s="10"/>
      <c r="R81238" s="10"/>
      <c r="S81238" s="10"/>
      <c r="T81238" s="10"/>
    </row>
    <row r="81239" spans="16:20" x14ac:dyDescent="0.2">
      <c r="P81239" s="10"/>
      <c r="R81239" s="10"/>
      <c r="S81239" s="10"/>
      <c r="T81239" s="10"/>
    </row>
    <row r="81240" spans="16:20" x14ac:dyDescent="0.2">
      <c r="P81240" s="10"/>
      <c r="R81240" s="10"/>
      <c r="S81240" s="10"/>
      <c r="T81240" s="10"/>
    </row>
    <row r="81241" spans="16:20" x14ac:dyDescent="0.2">
      <c r="P81241" s="10"/>
      <c r="R81241" s="10"/>
      <c r="S81241" s="10"/>
      <c r="T81241" s="10"/>
    </row>
    <row r="81242" spans="16:20" x14ac:dyDescent="0.2">
      <c r="P81242" s="10"/>
      <c r="R81242" s="10"/>
      <c r="S81242" s="10"/>
      <c r="T81242" s="10"/>
    </row>
    <row r="81243" spans="16:20" x14ac:dyDescent="0.2">
      <c r="P81243" s="10"/>
      <c r="R81243" s="10"/>
      <c r="S81243" s="10"/>
      <c r="T81243" s="10"/>
    </row>
    <row r="81244" spans="16:20" x14ac:dyDescent="0.2">
      <c r="P81244" s="10"/>
      <c r="R81244" s="10"/>
      <c r="S81244" s="10"/>
      <c r="T81244" s="10"/>
    </row>
    <row r="81245" spans="16:20" x14ac:dyDescent="0.2">
      <c r="P81245" s="10"/>
      <c r="R81245" s="10"/>
      <c r="S81245" s="10"/>
      <c r="T81245" s="10"/>
    </row>
    <row r="81246" spans="16:20" x14ac:dyDescent="0.2">
      <c r="P81246" s="10"/>
      <c r="R81246" s="10"/>
      <c r="S81246" s="10"/>
      <c r="T81246" s="10"/>
    </row>
    <row r="81247" spans="16:20" x14ac:dyDescent="0.2">
      <c r="P81247" s="10"/>
      <c r="R81247" s="10"/>
      <c r="S81247" s="10"/>
      <c r="T81247" s="10"/>
    </row>
    <row r="81248" spans="16:20" x14ac:dyDescent="0.2">
      <c r="P81248" s="10"/>
      <c r="R81248" s="10"/>
      <c r="S81248" s="10"/>
      <c r="T81248" s="10"/>
    </row>
    <row r="81249" spans="16:20" x14ac:dyDescent="0.2">
      <c r="P81249" s="10"/>
      <c r="R81249" s="10"/>
      <c r="S81249" s="10"/>
      <c r="T81249" s="10"/>
    </row>
    <row r="81250" spans="16:20" x14ac:dyDescent="0.2">
      <c r="P81250" s="10"/>
      <c r="R81250" s="10"/>
      <c r="S81250" s="10"/>
      <c r="T81250" s="10"/>
    </row>
    <row r="81251" spans="16:20" x14ac:dyDescent="0.2">
      <c r="P81251" s="10"/>
      <c r="R81251" s="10"/>
      <c r="S81251" s="10"/>
      <c r="T81251" s="10"/>
    </row>
    <row r="81252" spans="16:20" x14ac:dyDescent="0.2">
      <c r="P81252" s="10"/>
      <c r="R81252" s="10"/>
      <c r="S81252" s="10"/>
      <c r="T81252" s="10"/>
    </row>
    <row r="81253" spans="16:20" x14ac:dyDescent="0.2">
      <c r="P81253" s="10"/>
      <c r="R81253" s="10"/>
      <c r="S81253" s="10"/>
      <c r="T81253" s="10"/>
    </row>
    <row r="81254" spans="16:20" x14ac:dyDescent="0.2">
      <c r="P81254" s="10"/>
      <c r="R81254" s="10"/>
      <c r="S81254" s="10"/>
      <c r="T81254" s="10"/>
    </row>
    <row r="81255" spans="16:20" x14ac:dyDescent="0.2">
      <c r="P81255" s="10"/>
      <c r="R81255" s="10"/>
      <c r="S81255" s="10"/>
      <c r="T81255" s="10"/>
    </row>
    <row r="81256" spans="16:20" x14ac:dyDescent="0.2">
      <c r="P81256" s="10"/>
      <c r="R81256" s="10"/>
      <c r="S81256" s="10"/>
      <c r="T81256" s="10"/>
    </row>
    <row r="81257" spans="16:20" x14ac:dyDescent="0.2">
      <c r="P81257" s="10"/>
      <c r="R81257" s="10"/>
      <c r="S81257" s="10"/>
      <c r="T81257" s="10"/>
    </row>
    <row r="81258" spans="16:20" x14ac:dyDescent="0.2">
      <c r="P81258" s="10"/>
      <c r="R81258" s="10"/>
      <c r="S81258" s="10"/>
      <c r="T81258" s="10"/>
    </row>
    <row r="81259" spans="16:20" x14ac:dyDescent="0.2">
      <c r="P81259" s="10"/>
      <c r="R81259" s="10"/>
      <c r="S81259" s="10"/>
      <c r="T81259" s="10"/>
    </row>
    <row r="81260" spans="16:20" x14ac:dyDescent="0.2">
      <c r="P81260" s="10"/>
      <c r="R81260" s="10"/>
      <c r="S81260" s="10"/>
      <c r="T81260" s="10"/>
    </row>
    <row r="81261" spans="16:20" x14ac:dyDescent="0.2">
      <c r="P81261" s="10"/>
      <c r="R81261" s="10"/>
      <c r="S81261" s="10"/>
      <c r="T81261" s="10"/>
    </row>
    <row r="81262" spans="16:20" x14ac:dyDescent="0.2">
      <c r="P81262" s="10"/>
      <c r="R81262" s="10"/>
      <c r="S81262" s="10"/>
      <c r="T81262" s="10"/>
    </row>
    <row r="81263" spans="16:20" x14ac:dyDescent="0.2">
      <c r="P81263" s="10"/>
      <c r="R81263" s="10"/>
      <c r="S81263" s="10"/>
      <c r="T81263" s="10"/>
    </row>
    <row r="81264" spans="16:20" x14ac:dyDescent="0.2">
      <c r="P81264" s="10"/>
      <c r="R81264" s="10"/>
      <c r="S81264" s="10"/>
      <c r="T81264" s="10"/>
    </row>
    <row r="81265" spans="16:20" x14ac:dyDescent="0.2">
      <c r="P81265" s="10"/>
      <c r="R81265" s="10"/>
      <c r="S81265" s="10"/>
      <c r="T81265" s="10"/>
    </row>
    <row r="81266" spans="16:20" x14ac:dyDescent="0.2">
      <c r="P81266" s="10"/>
      <c r="R81266" s="10"/>
      <c r="S81266" s="10"/>
      <c r="T81266" s="10"/>
    </row>
    <row r="81267" spans="16:20" x14ac:dyDescent="0.2">
      <c r="P81267" s="10"/>
      <c r="R81267" s="10"/>
      <c r="S81267" s="10"/>
      <c r="T81267" s="10"/>
    </row>
    <row r="81268" spans="16:20" x14ac:dyDescent="0.2">
      <c r="P81268" s="10"/>
      <c r="R81268" s="10"/>
      <c r="S81268" s="10"/>
      <c r="T81268" s="10"/>
    </row>
    <row r="81269" spans="16:20" x14ac:dyDescent="0.2">
      <c r="P81269" s="10"/>
      <c r="R81269" s="10"/>
      <c r="S81269" s="10"/>
      <c r="T81269" s="10"/>
    </row>
    <row r="81270" spans="16:20" x14ac:dyDescent="0.2">
      <c r="P81270" s="10"/>
      <c r="R81270" s="10"/>
      <c r="S81270" s="10"/>
      <c r="T81270" s="10"/>
    </row>
    <row r="81271" spans="16:20" x14ac:dyDescent="0.2">
      <c r="P81271" s="10"/>
      <c r="R81271" s="10"/>
      <c r="S81271" s="10"/>
      <c r="T81271" s="10"/>
    </row>
    <row r="81272" spans="16:20" x14ac:dyDescent="0.2">
      <c r="P81272" s="10"/>
      <c r="R81272" s="10"/>
      <c r="S81272" s="10"/>
      <c r="T81272" s="10"/>
    </row>
    <row r="81273" spans="16:20" x14ac:dyDescent="0.2">
      <c r="P81273" s="10"/>
      <c r="R81273" s="10"/>
      <c r="S81273" s="10"/>
      <c r="T81273" s="10"/>
    </row>
    <row r="81274" spans="16:20" x14ac:dyDescent="0.2">
      <c r="P81274" s="10"/>
      <c r="R81274" s="10"/>
      <c r="S81274" s="10"/>
      <c r="T81274" s="10"/>
    </row>
    <row r="81275" spans="16:20" x14ac:dyDescent="0.2">
      <c r="P81275" s="10"/>
      <c r="R81275" s="10"/>
      <c r="S81275" s="10"/>
      <c r="T81275" s="10"/>
    </row>
    <row r="81276" spans="16:20" x14ac:dyDescent="0.2">
      <c r="P81276" s="10"/>
      <c r="R81276" s="10"/>
      <c r="S81276" s="10"/>
      <c r="T81276" s="10"/>
    </row>
    <row r="81277" spans="16:20" x14ac:dyDescent="0.2">
      <c r="P81277" s="10"/>
      <c r="R81277" s="10"/>
      <c r="S81277" s="10"/>
      <c r="T81277" s="10"/>
    </row>
    <row r="81278" spans="16:20" x14ac:dyDescent="0.2">
      <c r="P81278" s="10"/>
      <c r="R81278" s="10"/>
      <c r="S81278" s="10"/>
      <c r="T81278" s="10"/>
    </row>
    <row r="81279" spans="16:20" x14ac:dyDescent="0.2">
      <c r="P81279" s="10"/>
      <c r="R81279" s="10"/>
      <c r="S81279" s="10"/>
      <c r="T81279" s="10"/>
    </row>
    <row r="81280" spans="16:20" x14ac:dyDescent="0.2">
      <c r="P81280" s="10"/>
      <c r="R81280" s="10"/>
      <c r="S81280" s="10"/>
      <c r="T81280" s="10"/>
    </row>
    <row r="81281" spans="16:20" x14ac:dyDescent="0.2">
      <c r="P81281" s="10"/>
      <c r="R81281" s="10"/>
      <c r="S81281" s="10"/>
      <c r="T81281" s="10"/>
    </row>
    <row r="81282" spans="16:20" x14ac:dyDescent="0.2">
      <c r="P81282" s="10"/>
      <c r="R81282" s="10"/>
      <c r="S81282" s="10"/>
      <c r="T81282" s="10"/>
    </row>
    <row r="81283" spans="16:20" x14ac:dyDescent="0.2">
      <c r="P81283" s="10"/>
      <c r="R81283" s="10"/>
      <c r="S81283" s="10"/>
      <c r="T81283" s="10"/>
    </row>
    <row r="81284" spans="16:20" x14ac:dyDescent="0.2">
      <c r="P81284" s="10"/>
      <c r="R81284" s="10"/>
      <c r="S81284" s="10"/>
      <c r="T81284" s="10"/>
    </row>
    <row r="81285" spans="16:20" x14ac:dyDescent="0.2">
      <c r="P81285" s="10"/>
      <c r="R81285" s="10"/>
      <c r="S81285" s="10"/>
      <c r="T81285" s="10"/>
    </row>
    <row r="81286" spans="16:20" x14ac:dyDescent="0.2">
      <c r="P81286" s="10"/>
      <c r="R81286" s="10"/>
      <c r="S81286" s="10"/>
      <c r="T81286" s="10"/>
    </row>
    <row r="81287" spans="16:20" x14ac:dyDescent="0.2">
      <c r="P81287" s="10"/>
      <c r="R81287" s="10"/>
      <c r="S81287" s="10"/>
      <c r="T81287" s="10"/>
    </row>
    <row r="81288" spans="16:20" x14ac:dyDescent="0.2">
      <c r="P81288" s="10"/>
      <c r="R81288" s="10"/>
      <c r="S81288" s="10"/>
      <c r="T81288" s="10"/>
    </row>
    <row r="81289" spans="16:20" x14ac:dyDescent="0.2">
      <c r="P81289" s="10"/>
      <c r="R81289" s="10"/>
      <c r="S81289" s="10"/>
      <c r="T81289" s="10"/>
    </row>
    <row r="81290" spans="16:20" x14ac:dyDescent="0.2">
      <c r="P81290" s="10"/>
      <c r="R81290" s="10"/>
      <c r="S81290" s="10"/>
      <c r="T81290" s="10"/>
    </row>
    <row r="81291" spans="16:20" x14ac:dyDescent="0.2">
      <c r="P81291" s="10"/>
      <c r="R81291" s="10"/>
      <c r="S81291" s="10"/>
      <c r="T81291" s="10"/>
    </row>
    <row r="81292" spans="16:20" x14ac:dyDescent="0.2">
      <c r="P81292" s="10"/>
      <c r="R81292" s="10"/>
      <c r="S81292" s="10"/>
      <c r="T81292" s="10"/>
    </row>
    <row r="81293" spans="16:20" x14ac:dyDescent="0.2">
      <c r="P81293" s="10"/>
      <c r="R81293" s="10"/>
      <c r="S81293" s="10"/>
      <c r="T81293" s="10"/>
    </row>
    <row r="81294" spans="16:20" x14ac:dyDescent="0.2">
      <c r="P81294" s="10"/>
      <c r="R81294" s="10"/>
      <c r="S81294" s="10"/>
      <c r="T81294" s="10"/>
    </row>
    <row r="81295" spans="16:20" x14ac:dyDescent="0.2">
      <c r="P81295" s="10"/>
      <c r="R81295" s="10"/>
      <c r="S81295" s="10"/>
      <c r="T81295" s="10"/>
    </row>
    <row r="81296" spans="16:20" x14ac:dyDescent="0.2">
      <c r="P81296" s="10"/>
      <c r="R81296" s="10"/>
      <c r="S81296" s="10"/>
      <c r="T81296" s="10"/>
    </row>
    <row r="81297" spans="16:20" x14ac:dyDescent="0.2">
      <c r="P81297" s="10"/>
      <c r="R81297" s="10"/>
      <c r="S81297" s="10"/>
      <c r="T81297" s="10"/>
    </row>
    <row r="81298" spans="16:20" x14ac:dyDescent="0.2">
      <c r="P81298" s="10"/>
      <c r="R81298" s="10"/>
      <c r="S81298" s="10"/>
      <c r="T81298" s="10"/>
    </row>
    <row r="81299" spans="16:20" x14ac:dyDescent="0.2">
      <c r="P81299" s="10"/>
      <c r="R81299" s="10"/>
      <c r="S81299" s="10"/>
      <c r="T81299" s="10"/>
    </row>
    <row r="81300" spans="16:20" x14ac:dyDescent="0.2">
      <c r="P81300" s="10"/>
      <c r="R81300" s="10"/>
      <c r="S81300" s="10"/>
      <c r="T81300" s="10"/>
    </row>
    <row r="81301" spans="16:20" x14ac:dyDescent="0.2">
      <c r="P81301" s="10"/>
      <c r="R81301" s="10"/>
      <c r="S81301" s="10"/>
      <c r="T81301" s="10"/>
    </row>
    <row r="81302" spans="16:20" x14ac:dyDescent="0.2">
      <c r="P81302" s="10"/>
      <c r="R81302" s="10"/>
      <c r="S81302" s="10"/>
      <c r="T81302" s="10"/>
    </row>
    <row r="81303" spans="16:20" x14ac:dyDescent="0.2">
      <c r="P81303" s="10"/>
      <c r="R81303" s="10"/>
      <c r="S81303" s="10"/>
      <c r="T81303" s="10"/>
    </row>
    <row r="81304" spans="16:20" x14ac:dyDescent="0.2">
      <c r="P81304" s="10"/>
      <c r="R81304" s="10"/>
      <c r="S81304" s="10"/>
      <c r="T81304" s="10"/>
    </row>
    <row r="81305" spans="16:20" x14ac:dyDescent="0.2">
      <c r="P81305" s="10"/>
      <c r="R81305" s="10"/>
      <c r="S81305" s="10"/>
      <c r="T81305" s="10"/>
    </row>
    <row r="81306" spans="16:20" x14ac:dyDescent="0.2">
      <c r="P81306" s="10"/>
      <c r="R81306" s="10"/>
      <c r="S81306" s="10"/>
      <c r="T81306" s="10"/>
    </row>
    <row r="81307" spans="16:20" x14ac:dyDescent="0.2">
      <c r="P81307" s="10"/>
      <c r="R81307" s="10"/>
      <c r="S81307" s="10"/>
      <c r="T81307" s="10"/>
    </row>
    <row r="81308" spans="16:20" x14ac:dyDescent="0.2">
      <c r="P81308" s="10"/>
      <c r="R81308" s="10"/>
      <c r="S81308" s="10"/>
      <c r="T81308" s="10"/>
    </row>
    <row r="81309" spans="16:20" x14ac:dyDescent="0.2">
      <c r="P81309" s="10"/>
      <c r="R81309" s="10"/>
      <c r="S81309" s="10"/>
      <c r="T81309" s="10"/>
    </row>
    <row r="81310" spans="16:20" x14ac:dyDescent="0.2">
      <c r="P81310" s="10"/>
      <c r="R81310" s="10"/>
      <c r="S81310" s="10"/>
      <c r="T81310" s="10"/>
    </row>
    <row r="81311" spans="16:20" x14ac:dyDescent="0.2">
      <c r="P81311" s="10"/>
      <c r="R81311" s="10"/>
      <c r="S81311" s="10"/>
      <c r="T81311" s="10"/>
    </row>
    <row r="81312" spans="16:20" x14ac:dyDescent="0.2">
      <c r="P81312" s="10"/>
      <c r="R81312" s="10"/>
      <c r="S81312" s="10"/>
      <c r="T81312" s="10"/>
    </row>
    <row r="81313" spans="16:20" x14ac:dyDescent="0.2">
      <c r="P81313" s="10"/>
      <c r="R81313" s="10"/>
      <c r="S81313" s="10"/>
      <c r="T81313" s="10"/>
    </row>
    <row r="81314" spans="16:20" x14ac:dyDescent="0.2">
      <c r="P81314" s="10"/>
      <c r="R81314" s="10"/>
      <c r="S81314" s="10"/>
      <c r="T81314" s="10"/>
    </row>
    <row r="81315" spans="16:20" x14ac:dyDescent="0.2">
      <c r="P81315" s="10"/>
      <c r="R81315" s="10"/>
      <c r="S81315" s="10"/>
      <c r="T81315" s="10"/>
    </row>
    <row r="81316" spans="16:20" x14ac:dyDescent="0.2">
      <c r="P81316" s="10"/>
      <c r="R81316" s="10"/>
      <c r="S81316" s="10"/>
      <c r="T81316" s="10"/>
    </row>
    <row r="81317" spans="16:20" x14ac:dyDescent="0.2">
      <c r="P81317" s="10"/>
      <c r="R81317" s="10"/>
      <c r="S81317" s="10"/>
      <c r="T81317" s="10"/>
    </row>
    <row r="81318" spans="16:20" x14ac:dyDescent="0.2">
      <c r="P81318" s="10"/>
      <c r="R81318" s="10"/>
      <c r="S81318" s="10"/>
      <c r="T81318" s="10"/>
    </row>
    <row r="81319" spans="16:20" x14ac:dyDescent="0.2">
      <c r="P81319" s="10"/>
      <c r="R81319" s="10"/>
      <c r="S81319" s="10"/>
      <c r="T81319" s="10"/>
    </row>
    <row r="81320" spans="16:20" x14ac:dyDescent="0.2">
      <c r="P81320" s="10"/>
      <c r="R81320" s="10"/>
      <c r="S81320" s="10"/>
      <c r="T81320" s="10"/>
    </row>
    <row r="81321" spans="16:20" x14ac:dyDescent="0.2">
      <c r="P81321" s="10"/>
      <c r="R81321" s="10"/>
      <c r="S81321" s="10"/>
      <c r="T81321" s="10"/>
    </row>
    <row r="81322" spans="16:20" x14ac:dyDescent="0.2">
      <c r="P81322" s="10"/>
      <c r="R81322" s="10"/>
      <c r="S81322" s="10"/>
      <c r="T81322" s="10"/>
    </row>
    <row r="81323" spans="16:20" x14ac:dyDescent="0.2">
      <c r="P81323" s="10"/>
      <c r="R81323" s="10"/>
      <c r="S81323" s="10"/>
      <c r="T81323" s="10"/>
    </row>
    <row r="81324" spans="16:20" x14ac:dyDescent="0.2">
      <c r="P81324" s="10"/>
      <c r="R81324" s="10"/>
      <c r="S81324" s="10"/>
      <c r="T81324" s="10"/>
    </row>
    <row r="81325" spans="16:20" x14ac:dyDescent="0.2">
      <c r="P81325" s="10"/>
      <c r="R81325" s="10"/>
      <c r="S81325" s="10"/>
      <c r="T81325" s="10"/>
    </row>
    <row r="81326" spans="16:20" x14ac:dyDescent="0.2">
      <c r="P81326" s="10"/>
      <c r="R81326" s="10"/>
      <c r="S81326" s="10"/>
      <c r="T81326" s="10"/>
    </row>
    <row r="81327" spans="16:20" x14ac:dyDescent="0.2">
      <c r="P81327" s="10"/>
      <c r="R81327" s="10"/>
      <c r="S81327" s="10"/>
      <c r="T81327" s="10"/>
    </row>
    <row r="81328" spans="16:20" x14ac:dyDescent="0.2">
      <c r="P81328" s="10"/>
      <c r="R81328" s="10"/>
      <c r="S81328" s="10"/>
      <c r="T81328" s="10"/>
    </row>
    <row r="81329" spans="16:20" x14ac:dyDescent="0.2">
      <c r="P81329" s="10"/>
      <c r="R81329" s="10"/>
      <c r="S81329" s="10"/>
      <c r="T81329" s="10"/>
    </row>
    <row r="81330" spans="16:20" x14ac:dyDescent="0.2">
      <c r="P81330" s="10"/>
      <c r="R81330" s="10"/>
      <c r="S81330" s="10"/>
      <c r="T81330" s="10"/>
    </row>
    <row r="81331" spans="16:20" x14ac:dyDescent="0.2">
      <c r="P81331" s="10"/>
      <c r="R81331" s="10"/>
      <c r="S81331" s="10"/>
      <c r="T81331" s="10"/>
    </row>
    <row r="81332" spans="16:20" x14ac:dyDescent="0.2">
      <c r="P81332" s="10"/>
      <c r="R81332" s="10"/>
      <c r="S81332" s="10"/>
      <c r="T81332" s="10"/>
    </row>
    <row r="81333" spans="16:20" x14ac:dyDescent="0.2">
      <c r="P81333" s="10"/>
      <c r="R81333" s="10"/>
      <c r="S81333" s="10"/>
      <c r="T81333" s="10"/>
    </row>
    <row r="81334" spans="16:20" x14ac:dyDescent="0.2">
      <c r="P81334" s="10"/>
      <c r="R81334" s="10"/>
      <c r="S81334" s="10"/>
      <c r="T81334" s="10"/>
    </row>
    <row r="81335" spans="16:20" x14ac:dyDescent="0.2">
      <c r="P81335" s="10"/>
      <c r="R81335" s="10"/>
      <c r="S81335" s="10"/>
      <c r="T81335" s="10"/>
    </row>
    <row r="81336" spans="16:20" x14ac:dyDescent="0.2">
      <c r="P81336" s="10"/>
      <c r="R81336" s="10"/>
      <c r="S81336" s="10"/>
      <c r="T81336" s="10"/>
    </row>
    <row r="81337" spans="16:20" x14ac:dyDescent="0.2">
      <c r="P81337" s="10"/>
      <c r="R81337" s="10"/>
      <c r="S81337" s="10"/>
      <c r="T81337" s="10"/>
    </row>
    <row r="81338" spans="16:20" x14ac:dyDescent="0.2">
      <c r="P81338" s="10"/>
      <c r="R81338" s="10"/>
      <c r="S81338" s="10"/>
      <c r="T81338" s="10"/>
    </row>
    <row r="81339" spans="16:20" x14ac:dyDescent="0.2">
      <c r="P81339" s="10"/>
      <c r="R81339" s="10"/>
      <c r="S81339" s="10"/>
      <c r="T81339" s="10"/>
    </row>
    <row r="81340" spans="16:20" x14ac:dyDescent="0.2">
      <c r="P81340" s="10"/>
      <c r="R81340" s="10"/>
      <c r="S81340" s="10"/>
      <c r="T81340" s="10"/>
    </row>
    <row r="81341" spans="16:20" x14ac:dyDescent="0.2">
      <c r="P81341" s="10"/>
      <c r="R81341" s="10"/>
      <c r="S81341" s="10"/>
      <c r="T81341" s="10"/>
    </row>
    <row r="81342" spans="16:20" x14ac:dyDescent="0.2">
      <c r="P81342" s="10"/>
      <c r="R81342" s="10"/>
      <c r="S81342" s="10"/>
      <c r="T81342" s="10"/>
    </row>
    <row r="81343" spans="16:20" x14ac:dyDescent="0.2">
      <c r="P81343" s="10"/>
      <c r="R81343" s="10"/>
      <c r="S81343" s="10"/>
      <c r="T81343" s="10"/>
    </row>
    <row r="81344" spans="16:20" x14ac:dyDescent="0.2">
      <c r="P81344" s="10"/>
      <c r="R81344" s="10"/>
      <c r="S81344" s="10"/>
      <c r="T81344" s="10"/>
    </row>
    <row r="81345" spans="16:20" x14ac:dyDescent="0.2">
      <c r="P81345" s="10"/>
      <c r="R81345" s="10"/>
      <c r="S81345" s="10"/>
      <c r="T81345" s="10"/>
    </row>
    <row r="81346" spans="16:20" x14ac:dyDescent="0.2">
      <c r="P81346" s="10"/>
      <c r="R81346" s="10"/>
      <c r="S81346" s="10"/>
      <c r="T81346" s="10"/>
    </row>
    <row r="81347" spans="16:20" x14ac:dyDescent="0.2">
      <c r="P81347" s="10"/>
      <c r="R81347" s="10"/>
      <c r="S81347" s="10"/>
      <c r="T81347" s="10"/>
    </row>
    <row r="81348" spans="16:20" x14ac:dyDescent="0.2">
      <c r="P81348" s="10"/>
      <c r="R81348" s="10"/>
      <c r="S81348" s="10"/>
      <c r="T81348" s="10"/>
    </row>
    <row r="81349" spans="16:20" x14ac:dyDescent="0.2">
      <c r="P81349" s="10"/>
      <c r="R81349" s="10"/>
      <c r="S81349" s="10"/>
      <c r="T81349" s="10"/>
    </row>
    <row r="81350" spans="16:20" x14ac:dyDescent="0.2">
      <c r="P81350" s="10"/>
      <c r="R81350" s="10"/>
      <c r="S81350" s="10"/>
      <c r="T81350" s="10"/>
    </row>
    <row r="81351" spans="16:20" x14ac:dyDescent="0.2">
      <c r="P81351" s="10"/>
      <c r="R81351" s="10"/>
      <c r="S81351" s="10"/>
      <c r="T81351" s="10"/>
    </row>
    <row r="81352" spans="16:20" x14ac:dyDescent="0.2">
      <c r="P81352" s="10"/>
      <c r="R81352" s="10"/>
      <c r="S81352" s="10"/>
      <c r="T81352" s="10"/>
    </row>
    <row r="81353" spans="16:20" x14ac:dyDescent="0.2">
      <c r="P81353" s="10"/>
      <c r="R81353" s="10"/>
      <c r="S81353" s="10"/>
      <c r="T81353" s="10"/>
    </row>
    <row r="81354" spans="16:20" x14ac:dyDescent="0.2">
      <c r="P81354" s="10"/>
      <c r="R81354" s="10"/>
      <c r="S81354" s="10"/>
      <c r="T81354" s="10"/>
    </row>
    <row r="81355" spans="16:20" x14ac:dyDescent="0.2">
      <c r="P81355" s="10"/>
      <c r="R81355" s="10"/>
      <c r="S81355" s="10"/>
      <c r="T81355" s="10"/>
    </row>
    <row r="81356" spans="16:20" x14ac:dyDescent="0.2">
      <c r="P81356" s="10"/>
      <c r="R81356" s="10"/>
      <c r="S81356" s="10"/>
      <c r="T81356" s="10"/>
    </row>
    <row r="81357" spans="16:20" x14ac:dyDescent="0.2">
      <c r="P81357" s="10"/>
      <c r="R81357" s="10"/>
      <c r="S81357" s="10"/>
      <c r="T81357" s="10"/>
    </row>
    <row r="81358" spans="16:20" x14ac:dyDescent="0.2">
      <c r="P81358" s="10"/>
      <c r="R81358" s="10"/>
      <c r="S81358" s="10"/>
      <c r="T81358" s="10"/>
    </row>
    <row r="81359" spans="16:20" x14ac:dyDescent="0.2">
      <c r="P81359" s="10"/>
      <c r="R81359" s="10"/>
      <c r="S81359" s="10"/>
      <c r="T81359" s="10"/>
    </row>
    <row r="81360" spans="16:20" x14ac:dyDescent="0.2">
      <c r="P81360" s="10"/>
      <c r="R81360" s="10"/>
      <c r="S81360" s="10"/>
      <c r="T81360" s="10"/>
    </row>
    <row r="81361" spans="16:20" x14ac:dyDescent="0.2">
      <c r="P81361" s="10"/>
      <c r="R81361" s="10"/>
      <c r="S81361" s="10"/>
      <c r="T81361" s="10"/>
    </row>
    <row r="81362" spans="16:20" x14ac:dyDescent="0.2">
      <c r="P81362" s="10"/>
      <c r="R81362" s="10"/>
      <c r="S81362" s="10"/>
      <c r="T81362" s="10"/>
    </row>
    <row r="81363" spans="16:20" x14ac:dyDescent="0.2">
      <c r="P81363" s="10"/>
      <c r="R81363" s="10"/>
      <c r="S81363" s="10"/>
      <c r="T81363" s="10"/>
    </row>
    <row r="81364" spans="16:20" x14ac:dyDescent="0.2">
      <c r="P81364" s="10"/>
      <c r="R81364" s="10"/>
      <c r="S81364" s="10"/>
      <c r="T81364" s="10"/>
    </row>
    <row r="81365" spans="16:20" x14ac:dyDescent="0.2">
      <c r="P81365" s="10"/>
      <c r="R81365" s="10"/>
      <c r="S81365" s="10"/>
      <c r="T81365" s="10"/>
    </row>
    <row r="81366" spans="16:20" x14ac:dyDescent="0.2">
      <c r="P81366" s="10"/>
      <c r="R81366" s="10"/>
      <c r="S81366" s="10"/>
      <c r="T81366" s="10"/>
    </row>
    <row r="81367" spans="16:20" x14ac:dyDescent="0.2">
      <c r="P81367" s="10"/>
      <c r="R81367" s="10"/>
      <c r="S81367" s="10"/>
      <c r="T81367" s="10"/>
    </row>
    <row r="81368" spans="16:20" x14ac:dyDescent="0.2">
      <c r="P81368" s="10"/>
      <c r="R81368" s="10"/>
      <c r="S81368" s="10"/>
      <c r="T81368" s="10"/>
    </row>
    <row r="81369" spans="16:20" x14ac:dyDescent="0.2">
      <c r="P81369" s="10"/>
      <c r="R81369" s="10"/>
      <c r="S81369" s="10"/>
      <c r="T81369" s="10"/>
    </row>
    <row r="81370" spans="16:20" x14ac:dyDescent="0.2">
      <c r="P81370" s="10"/>
      <c r="R81370" s="10"/>
      <c r="S81370" s="10"/>
      <c r="T81370" s="10"/>
    </row>
    <row r="81371" spans="16:20" x14ac:dyDescent="0.2">
      <c r="P81371" s="10"/>
      <c r="R81371" s="10"/>
      <c r="S81371" s="10"/>
      <c r="T81371" s="10"/>
    </row>
    <row r="81372" spans="16:20" x14ac:dyDescent="0.2">
      <c r="P81372" s="10"/>
      <c r="R81372" s="10"/>
      <c r="S81372" s="10"/>
      <c r="T81372" s="10"/>
    </row>
    <row r="81373" spans="16:20" x14ac:dyDescent="0.2">
      <c r="P81373" s="10"/>
      <c r="R81373" s="10"/>
      <c r="S81373" s="10"/>
      <c r="T81373" s="10"/>
    </row>
    <row r="81374" spans="16:20" x14ac:dyDescent="0.2">
      <c r="P81374" s="10"/>
      <c r="R81374" s="10"/>
      <c r="S81374" s="10"/>
      <c r="T81374" s="10"/>
    </row>
    <row r="81375" spans="16:20" x14ac:dyDescent="0.2">
      <c r="P81375" s="10"/>
      <c r="R81375" s="10"/>
      <c r="S81375" s="10"/>
      <c r="T81375" s="10"/>
    </row>
    <row r="81376" spans="16:20" x14ac:dyDescent="0.2">
      <c r="P81376" s="10"/>
      <c r="R81376" s="10"/>
      <c r="S81376" s="10"/>
      <c r="T81376" s="10"/>
    </row>
    <row r="81377" spans="16:20" x14ac:dyDescent="0.2">
      <c r="P81377" s="10"/>
      <c r="R81377" s="10"/>
      <c r="S81377" s="10"/>
      <c r="T81377" s="10"/>
    </row>
    <row r="81378" spans="16:20" x14ac:dyDescent="0.2">
      <c r="P81378" s="10"/>
      <c r="R81378" s="10"/>
      <c r="S81378" s="10"/>
      <c r="T81378" s="10"/>
    </row>
    <row r="81379" spans="16:20" x14ac:dyDescent="0.2">
      <c r="P81379" s="10"/>
      <c r="R81379" s="10"/>
      <c r="S81379" s="10"/>
      <c r="T81379" s="10"/>
    </row>
    <row r="81380" spans="16:20" x14ac:dyDescent="0.2">
      <c r="P81380" s="10"/>
      <c r="R81380" s="10"/>
      <c r="S81380" s="10"/>
      <c r="T81380" s="10"/>
    </row>
    <row r="81381" spans="16:20" x14ac:dyDescent="0.2">
      <c r="P81381" s="10"/>
      <c r="R81381" s="10"/>
      <c r="S81381" s="10"/>
      <c r="T81381" s="10"/>
    </row>
    <row r="81382" spans="16:20" x14ac:dyDescent="0.2">
      <c r="P81382" s="10"/>
      <c r="R81382" s="10"/>
      <c r="S81382" s="10"/>
      <c r="T81382" s="10"/>
    </row>
    <row r="81383" spans="16:20" x14ac:dyDescent="0.2">
      <c r="P81383" s="10"/>
      <c r="R81383" s="10"/>
      <c r="S81383" s="10"/>
      <c r="T81383" s="10"/>
    </row>
    <row r="81384" spans="16:20" x14ac:dyDescent="0.2">
      <c r="P81384" s="10"/>
      <c r="R81384" s="10"/>
      <c r="S81384" s="10"/>
      <c r="T81384" s="10"/>
    </row>
    <row r="81385" spans="16:20" x14ac:dyDescent="0.2">
      <c r="P81385" s="10"/>
      <c r="R81385" s="10"/>
      <c r="S81385" s="10"/>
      <c r="T81385" s="10"/>
    </row>
    <row r="81386" spans="16:20" x14ac:dyDescent="0.2">
      <c r="P81386" s="10"/>
      <c r="R81386" s="10"/>
      <c r="S81386" s="10"/>
      <c r="T81386" s="10"/>
    </row>
    <row r="81387" spans="16:20" x14ac:dyDescent="0.2">
      <c r="P81387" s="10"/>
      <c r="R81387" s="10"/>
      <c r="S81387" s="10"/>
      <c r="T81387" s="10"/>
    </row>
    <row r="81388" spans="16:20" x14ac:dyDescent="0.2">
      <c r="P81388" s="10"/>
      <c r="R81388" s="10"/>
      <c r="S81388" s="10"/>
      <c r="T81388" s="10"/>
    </row>
    <row r="81389" spans="16:20" x14ac:dyDescent="0.2">
      <c r="P81389" s="10"/>
      <c r="R81389" s="10"/>
      <c r="S81389" s="10"/>
      <c r="T81389" s="10"/>
    </row>
    <row r="81390" spans="16:20" x14ac:dyDescent="0.2">
      <c r="P81390" s="10"/>
      <c r="R81390" s="10"/>
      <c r="S81390" s="10"/>
      <c r="T81390" s="10"/>
    </row>
    <row r="81391" spans="16:20" x14ac:dyDescent="0.2">
      <c r="P81391" s="10"/>
      <c r="R81391" s="10"/>
      <c r="S81391" s="10"/>
      <c r="T81391" s="10"/>
    </row>
    <row r="81392" spans="16:20" x14ac:dyDescent="0.2">
      <c r="P81392" s="10"/>
      <c r="R81392" s="10"/>
      <c r="S81392" s="10"/>
      <c r="T81392" s="10"/>
    </row>
    <row r="81393" spans="16:20" x14ac:dyDescent="0.2">
      <c r="P81393" s="10"/>
      <c r="R81393" s="10"/>
      <c r="S81393" s="10"/>
      <c r="T81393" s="10"/>
    </row>
    <row r="81394" spans="16:20" x14ac:dyDescent="0.2">
      <c r="P81394" s="10"/>
      <c r="R81394" s="10"/>
      <c r="S81394" s="10"/>
      <c r="T81394" s="10"/>
    </row>
    <row r="81395" spans="16:20" x14ac:dyDescent="0.2">
      <c r="P81395" s="10"/>
      <c r="R81395" s="10"/>
      <c r="S81395" s="10"/>
      <c r="T81395" s="10"/>
    </row>
    <row r="81396" spans="16:20" x14ac:dyDescent="0.2">
      <c r="P81396" s="10"/>
      <c r="R81396" s="10"/>
      <c r="S81396" s="10"/>
      <c r="T81396" s="10"/>
    </row>
    <row r="81397" spans="16:20" x14ac:dyDescent="0.2">
      <c r="P81397" s="10"/>
      <c r="R81397" s="10"/>
      <c r="S81397" s="10"/>
      <c r="T81397" s="10"/>
    </row>
    <row r="81398" spans="16:20" x14ac:dyDescent="0.2">
      <c r="P81398" s="10"/>
      <c r="R81398" s="10"/>
      <c r="S81398" s="10"/>
      <c r="T81398" s="10"/>
    </row>
    <row r="81399" spans="16:20" x14ac:dyDescent="0.2">
      <c r="P81399" s="10"/>
      <c r="R81399" s="10"/>
      <c r="S81399" s="10"/>
      <c r="T81399" s="10"/>
    </row>
    <row r="81400" spans="16:20" x14ac:dyDescent="0.2">
      <c r="P81400" s="10"/>
      <c r="R81400" s="10"/>
      <c r="S81400" s="10"/>
      <c r="T81400" s="10"/>
    </row>
    <row r="81401" spans="16:20" x14ac:dyDescent="0.2">
      <c r="P81401" s="10"/>
      <c r="R81401" s="10"/>
      <c r="S81401" s="10"/>
      <c r="T81401" s="10"/>
    </row>
    <row r="81402" spans="16:20" x14ac:dyDescent="0.2">
      <c r="P81402" s="10"/>
      <c r="R81402" s="10"/>
      <c r="S81402" s="10"/>
      <c r="T81402" s="10"/>
    </row>
    <row r="81403" spans="16:20" x14ac:dyDescent="0.2">
      <c r="P81403" s="10"/>
      <c r="R81403" s="10"/>
      <c r="S81403" s="10"/>
      <c r="T81403" s="10"/>
    </row>
    <row r="81404" spans="16:20" x14ac:dyDescent="0.2">
      <c r="P81404" s="10"/>
      <c r="R81404" s="10"/>
      <c r="S81404" s="10"/>
      <c r="T81404" s="10"/>
    </row>
    <row r="81405" spans="16:20" x14ac:dyDescent="0.2">
      <c r="P81405" s="10"/>
      <c r="R81405" s="10"/>
      <c r="S81405" s="10"/>
      <c r="T81405" s="10"/>
    </row>
    <row r="81406" spans="16:20" x14ac:dyDescent="0.2">
      <c r="P81406" s="10"/>
      <c r="R81406" s="10"/>
      <c r="S81406" s="10"/>
      <c r="T81406" s="10"/>
    </row>
    <row r="81407" spans="16:20" x14ac:dyDescent="0.2">
      <c r="P81407" s="10"/>
      <c r="R81407" s="10"/>
      <c r="S81407" s="10"/>
      <c r="T81407" s="10"/>
    </row>
    <row r="81408" spans="16:20" x14ac:dyDescent="0.2">
      <c r="P81408" s="10"/>
      <c r="R81408" s="10"/>
      <c r="S81408" s="10"/>
      <c r="T81408" s="10"/>
    </row>
    <row r="81409" spans="16:20" x14ac:dyDescent="0.2">
      <c r="P81409" s="10"/>
      <c r="R81409" s="10"/>
      <c r="S81409" s="10"/>
      <c r="T81409" s="10"/>
    </row>
    <row r="81410" spans="16:20" x14ac:dyDescent="0.2">
      <c r="P81410" s="10"/>
      <c r="R81410" s="10"/>
      <c r="S81410" s="10"/>
      <c r="T81410" s="10"/>
    </row>
    <row r="81411" spans="16:20" x14ac:dyDescent="0.2">
      <c r="P81411" s="10"/>
      <c r="R81411" s="10"/>
      <c r="S81411" s="10"/>
      <c r="T81411" s="10"/>
    </row>
    <row r="81412" spans="16:20" x14ac:dyDescent="0.2">
      <c r="P81412" s="10"/>
      <c r="R81412" s="10"/>
      <c r="S81412" s="10"/>
      <c r="T81412" s="10"/>
    </row>
    <row r="81413" spans="16:20" x14ac:dyDescent="0.2">
      <c r="P81413" s="10"/>
      <c r="R81413" s="10"/>
      <c r="S81413" s="10"/>
      <c r="T81413" s="10"/>
    </row>
    <row r="81414" spans="16:20" x14ac:dyDescent="0.2">
      <c r="P81414" s="10"/>
      <c r="R81414" s="10"/>
      <c r="S81414" s="10"/>
      <c r="T81414" s="10"/>
    </row>
    <row r="81415" spans="16:20" x14ac:dyDescent="0.2">
      <c r="P81415" s="10"/>
      <c r="R81415" s="10"/>
      <c r="S81415" s="10"/>
      <c r="T81415" s="10"/>
    </row>
    <row r="81416" spans="16:20" x14ac:dyDescent="0.2">
      <c r="P81416" s="10"/>
      <c r="R81416" s="10"/>
      <c r="S81416" s="10"/>
      <c r="T81416" s="10"/>
    </row>
    <row r="81417" spans="16:20" x14ac:dyDescent="0.2">
      <c r="P81417" s="10"/>
      <c r="R81417" s="10"/>
      <c r="S81417" s="10"/>
      <c r="T81417" s="10"/>
    </row>
    <row r="81418" spans="16:20" x14ac:dyDescent="0.2">
      <c r="P81418" s="10"/>
      <c r="R81418" s="10"/>
      <c r="S81418" s="10"/>
      <c r="T81418" s="10"/>
    </row>
    <row r="81419" spans="16:20" x14ac:dyDescent="0.2">
      <c r="P81419" s="10"/>
      <c r="R81419" s="10"/>
      <c r="S81419" s="10"/>
      <c r="T81419" s="10"/>
    </row>
    <row r="81420" spans="16:20" x14ac:dyDescent="0.2">
      <c r="P81420" s="10"/>
      <c r="R81420" s="10"/>
      <c r="S81420" s="10"/>
      <c r="T81420" s="10"/>
    </row>
    <row r="81421" spans="16:20" x14ac:dyDescent="0.2">
      <c r="P81421" s="10"/>
      <c r="R81421" s="10"/>
      <c r="S81421" s="10"/>
      <c r="T81421" s="10"/>
    </row>
    <row r="81422" spans="16:20" x14ac:dyDescent="0.2">
      <c r="P81422" s="10"/>
      <c r="R81422" s="10"/>
      <c r="S81422" s="10"/>
      <c r="T81422" s="10"/>
    </row>
    <row r="81423" spans="16:20" x14ac:dyDescent="0.2">
      <c r="P81423" s="10"/>
      <c r="R81423" s="10"/>
      <c r="S81423" s="10"/>
      <c r="T81423" s="10"/>
    </row>
    <row r="81424" spans="16:20" x14ac:dyDescent="0.2">
      <c r="P81424" s="10"/>
      <c r="R81424" s="10"/>
      <c r="S81424" s="10"/>
      <c r="T81424" s="10"/>
    </row>
    <row r="81425" spans="16:20" x14ac:dyDescent="0.2">
      <c r="P81425" s="10"/>
      <c r="R81425" s="10"/>
      <c r="S81425" s="10"/>
      <c r="T81425" s="10"/>
    </row>
    <row r="81426" spans="16:20" x14ac:dyDescent="0.2">
      <c r="P81426" s="10"/>
      <c r="R81426" s="10"/>
      <c r="S81426" s="10"/>
      <c r="T81426" s="10"/>
    </row>
    <row r="81427" spans="16:20" x14ac:dyDescent="0.2">
      <c r="P81427" s="10"/>
      <c r="R81427" s="10"/>
      <c r="S81427" s="10"/>
      <c r="T81427" s="10"/>
    </row>
    <row r="81428" spans="16:20" x14ac:dyDescent="0.2">
      <c r="P81428" s="10"/>
      <c r="R81428" s="10"/>
      <c r="S81428" s="10"/>
      <c r="T81428" s="10"/>
    </row>
    <row r="81429" spans="16:20" x14ac:dyDescent="0.2">
      <c r="P81429" s="10"/>
      <c r="R81429" s="10"/>
      <c r="S81429" s="10"/>
      <c r="T81429" s="10"/>
    </row>
    <row r="81430" spans="16:20" x14ac:dyDescent="0.2">
      <c r="P81430" s="10"/>
      <c r="R81430" s="10"/>
      <c r="S81430" s="10"/>
      <c r="T81430" s="10"/>
    </row>
    <row r="81431" spans="16:20" x14ac:dyDescent="0.2">
      <c r="P81431" s="10"/>
      <c r="R81431" s="10"/>
      <c r="S81431" s="10"/>
      <c r="T81431" s="10"/>
    </row>
    <row r="81432" spans="16:20" x14ac:dyDescent="0.2">
      <c r="P81432" s="10"/>
      <c r="R81432" s="10"/>
      <c r="S81432" s="10"/>
      <c r="T81432" s="10"/>
    </row>
    <row r="81433" spans="16:20" x14ac:dyDescent="0.2">
      <c r="P81433" s="10"/>
      <c r="R81433" s="10"/>
      <c r="S81433" s="10"/>
      <c r="T81433" s="10"/>
    </row>
    <row r="81434" spans="16:20" x14ac:dyDescent="0.2">
      <c r="P81434" s="10"/>
      <c r="R81434" s="10"/>
      <c r="S81434" s="10"/>
      <c r="T81434" s="10"/>
    </row>
    <row r="81435" spans="16:20" x14ac:dyDescent="0.2">
      <c r="P81435" s="10"/>
      <c r="R81435" s="10"/>
      <c r="S81435" s="10"/>
      <c r="T81435" s="10"/>
    </row>
    <row r="81436" spans="16:20" x14ac:dyDescent="0.2">
      <c r="P81436" s="10"/>
      <c r="R81436" s="10"/>
      <c r="S81436" s="10"/>
      <c r="T81436" s="10"/>
    </row>
    <row r="81437" spans="16:20" x14ac:dyDescent="0.2">
      <c r="P81437" s="10"/>
      <c r="R81437" s="10"/>
      <c r="S81437" s="10"/>
      <c r="T81437" s="10"/>
    </row>
    <row r="81438" spans="16:20" x14ac:dyDescent="0.2">
      <c r="P81438" s="10"/>
      <c r="R81438" s="10"/>
      <c r="S81438" s="10"/>
      <c r="T81438" s="10"/>
    </row>
    <row r="81439" spans="16:20" x14ac:dyDescent="0.2">
      <c r="P81439" s="10"/>
      <c r="R81439" s="10"/>
      <c r="S81439" s="10"/>
      <c r="T81439" s="10"/>
    </row>
    <row r="81440" spans="16:20" x14ac:dyDescent="0.2">
      <c r="P81440" s="10"/>
      <c r="R81440" s="10"/>
      <c r="S81440" s="10"/>
      <c r="T81440" s="10"/>
    </row>
    <row r="81441" spans="16:20" x14ac:dyDescent="0.2">
      <c r="P81441" s="10"/>
      <c r="R81441" s="10"/>
      <c r="S81441" s="10"/>
      <c r="T81441" s="10"/>
    </row>
    <row r="81442" spans="16:20" x14ac:dyDescent="0.2">
      <c r="P81442" s="10"/>
      <c r="R81442" s="10"/>
      <c r="S81442" s="10"/>
      <c r="T81442" s="10"/>
    </row>
    <row r="81443" spans="16:20" x14ac:dyDescent="0.2">
      <c r="P81443" s="10"/>
      <c r="R81443" s="10"/>
      <c r="S81443" s="10"/>
      <c r="T81443" s="10"/>
    </row>
    <row r="81444" spans="16:20" x14ac:dyDescent="0.2">
      <c r="P81444" s="10"/>
      <c r="R81444" s="10"/>
      <c r="S81444" s="10"/>
      <c r="T81444" s="10"/>
    </row>
    <row r="81445" spans="16:20" x14ac:dyDescent="0.2">
      <c r="P81445" s="10"/>
      <c r="R81445" s="10"/>
      <c r="S81445" s="10"/>
      <c r="T81445" s="10"/>
    </row>
    <row r="81446" spans="16:20" x14ac:dyDescent="0.2">
      <c r="P81446" s="10"/>
      <c r="R81446" s="10"/>
      <c r="S81446" s="10"/>
      <c r="T81446" s="10"/>
    </row>
    <row r="81447" spans="16:20" x14ac:dyDescent="0.2">
      <c r="P81447" s="10"/>
      <c r="R81447" s="10"/>
      <c r="S81447" s="10"/>
      <c r="T81447" s="10"/>
    </row>
    <row r="81448" spans="16:20" x14ac:dyDescent="0.2">
      <c r="P81448" s="10"/>
      <c r="R81448" s="10"/>
      <c r="S81448" s="10"/>
      <c r="T81448" s="10"/>
    </row>
    <row r="81449" spans="16:20" x14ac:dyDescent="0.2">
      <c r="P81449" s="10"/>
      <c r="R81449" s="10"/>
      <c r="S81449" s="10"/>
      <c r="T81449" s="10"/>
    </row>
    <row r="81450" spans="16:20" x14ac:dyDescent="0.2">
      <c r="P81450" s="10"/>
      <c r="R81450" s="10"/>
      <c r="S81450" s="10"/>
      <c r="T81450" s="10"/>
    </row>
    <row r="81451" spans="16:20" x14ac:dyDescent="0.2">
      <c r="P81451" s="10"/>
      <c r="R81451" s="10"/>
      <c r="S81451" s="10"/>
      <c r="T81451" s="10"/>
    </row>
    <row r="81452" spans="16:20" x14ac:dyDescent="0.2">
      <c r="P81452" s="10"/>
      <c r="R81452" s="10"/>
      <c r="S81452" s="10"/>
      <c r="T81452" s="10"/>
    </row>
    <row r="81453" spans="16:20" x14ac:dyDescent="0.2">
      <c r="P81453" s="10"/>
      <c r="R81453" s="10"/>
      <c r="S81453" s="10"/>
      <c r="T81453" s="10"/>
    </row>
    <row r="81454" spans="16:20" x14ac:dyDescent="0.2">
      <c r="P81454" s="10"/>
      <c r="R81454" s="10"/>
      <c r="S81454" s="10"/>
      <c r="T81454" s="10"/>
    </row>
    <row r="81455" spans="16:20" x14ac:dyDescent="0.2">
      <c r="P81455" s="10"/>
      <c r="R81455" s="10"/>
      <c r="S81455" s="10"/>
      <c r="T81455" s="10"/>
    </row>
    <row r="81456" spans="16:20" x14ac:dyDescent="0.2">
      <c r="P81456" s="10"/>
      <c r="R81456" s="10"/>
      <c r="S81456" s="10"/>
      <c r="T81456" s="10"/>
    </row>
    <row r="81457" spans="16:20" x14ac:dyDescent="0.2">
      <c r="P81457" s="10"/>
      <c r="R81457" s="10"/>
      <c r="S81457" s="10"/>
      <c r="T81457" s="10"/>
    </row>
    <row r="81458" spans="16:20" x14ac:dyDescent="0.2">
      <c r="P81458" s="10"/>
      <c r="R81458" s="10"/>
      <c r="S81458" s="10"/>
      <c r="T81458" s="10"/>
    </row>
    <row r="81459" spans="16:20" x14ac:dyDescent="0.2">
      <c r="P81459" s="10"/>
      <c r="R81459" s="10"/>
      <c r="S81459" s="10"/>
      <c r="T81459" s="10"/>
    </row>
    <row r="81460" spans="16:20" x14ac:dyDescent="0.2">
      <c r="P81460" s="10"/>
      <c r="R81460" s="10"/>
      <c r="S81460" s="10"/>
      <c r="T81460" s="10"/>
    </row>
    <row r="81461" spans="16:20" x14ac:dyDescent="0.2">
      <c r="P81461" s="10"/>
      <c r="R81461" s="10"/>
      <c r="S81461" s="10"/>
      <c r="T81461" s="10"/>
    </row>
    <row r="81462" spans="16:20" x14ac:dyDescent="0.2">
      <c r="P81462" s="10"/>
      <c r="R81462" s="10"/>
      <c r="S81462" s="10"/>
      <c r="T81462" s="10"/>
    </row>
    <row r="81463" spans="16:20" x14ac:dyDescent="0.2">
      <c r="P81463" s="10"/>
      <c r="R81463" s="10"/>
      <c r="S81463" s="10"/>
      <c r="T81463" s="10"/>
    </row>
    <row r="81464" spans="16:20" x14ac:dyDescent="0.2">
      <c r="P81464" s="10"/>
      <c r="R81464" s="10"/>
      <c r="S81464" s="10"/>
      <c r="T81464" s="10"/>
    </row>
    <row r="81465" spans="16:20" x14ac:dyDescent="0.2">
      <c r="P81465" s="10"/>
      <c r="R81465" s="10"/>
      <c r="S81465" s="10"/>
      <c r="T81465" s="10"/>
    </row>
    <row r="81466" spans="16:20" x14ac:dyDescent="0.2">
      <c r="P81466" s="10"/>
      <c r="R81466" s="10"/>
      <c r="S81466" s="10"/>
      <c r="T81466" s="10"/>
    </row>
    <row r="81467" spans="16:20" x14ac:dyDescent="0.2">
      <c r="P81467" s="10"/>
      <c r="R81467" s="10"/>
      <c r="S81467" s="10"/>
      <c r="T81467" s="10"/>
    </row>
    <row r="81468" spans="16:20" x14ac:dyDescent="0.2">
      <c r="P81468" s="10"/>
      <c r="R81468" s="10"/>
      <c r="S81468" s="10"/>
      <c r="T81468" s="10"/>
    </row>
    <row r="81469" spans="16:20" x14ac:dyDescent="0.2">
      <c r="P81469" s="10"/>
      <c r="R81469" s="10"/>
      <c r="S81469" s="10"/>
      <c r="T81469" s="10"/>
    </row>
    <row r="81470" spans="16:20" x14ac:dyDescent="0.2">
      <c r="P81470" s="10"/>
      <c r="R81470" s="10"/>
      <c r="S81470" s="10"/>
      <c r="T81470" s="10"/>
    </row>
    <row r="81471" spans="16:20" x14ac:dyDescent="0.2">
      <c r="P81471" s="10"/>
      <c r="R81471" s="10"/>
      <c r="S81471" s="10"/>
      <c r="T81471" s="10"/>
    </row>
    <row r="81472" spans="16:20" x14ac:dyDescent="0.2">
      <c r="P81472" s="10"/>
      <c r="R81472" s="10"/>
      <c r="S81472" s="10"/>
      <c r="T81472" s="10"/>
    </row>
    <row r="81473" spans="16:20" x14ac:dyDescent="0.2">
      <c r="P81473" s="10"/>
      <c r="R81473" s="10"/>
      <c r="S81473" s="10"/>
      <c r="T81473" s="10"/>
    </row>
    <row r="81474" spans="16:20" x14ac:dyDescent="0.2">
      <c r="P81474" s="10"/>
      <c r="R81474" s="10"/>
      <c r="S81474" s="10"/>
      <c r="T81474" s="10"/>
    </row>
    <row r="81475" spans="16:20" x14ac:dyDescent="0.2">
      <c r="P81475" s="10"/>
      <c r="R81475" s="10"/>
      <c r="S81475" s="10"/>
      <c r="T81475" s="10"/>
    </row>
    <row r="81476" spans="16:20" x14ac:dyDescent="0.2">
      <c r="P81476" s="10"/>
      <c r="R81476" s="10"/>
      <c r="S81476" s="10"/>
      <c r="T81476" s="10"/>
    </row>
    <row r="81477" spans="16:20" x14ac:dyDescent="0.2">
      <c r="P81477" s="10"/>
      <c r="R81477" s="10"/>
      <c r="S81477" s="10"/>
      <c r="T81477" s="10"/>
    </row>
    <row r="81478" spans="16:20" x14ac:dyDescent="0.2">
      <c r="P81478" s="10"/>
      <c r="R81478" s="10"/>
      <c r="S81478" s="10"/>
      <c r="T81478" s="10"/>
    </row>
    <row r="81479" spans="16:20" x14ac:dyDescent="0.2">
      <c r="P81479" s="10"/>
      <c r="R81479" s="10"/>
      <c r="S81479" s="10"/>
      <c r="T81479" s="10"/>
    </row>
    <row r="81480" spans="16:20" x14ac:dyDescent="0.2">
      <c r="P81480" s="10"/>
      <c r="R81480" s="10"/>
      <c r="S81480" s="10"/>
      <c r="T81480" s="10"/>
    </row>
    <row r="81481" spans="16:20" x14ac:dyDescent="0.2">
      <c r="P81481" s="10"/>
      <c r="R81481" s="10"/>
      <c r="S81481" s="10"/>
      <c r="T81481" s="10"/>
    </row>
    <row r="81482" spans="16:20" x14ac:dyDescent="0.2">
      <c r="P81482" s="10"/>
      <c r="R81482" s="10"/>
      <c r="S81482" s="10"/>
      <c r="T81482" s="10"/>
    </row>
    <row r="81483" spans="16:20" x14ac:dyDescent="0.2">
      <c r="P81483" s="10"/>
      <c r="R81483" s="10"/>
      <c r="S81483" s="10"/>
      <c r="T81483" s="10"/>
    </row>
    <row r="81484" spans="16:20" x14ac:dyDescent="0.2">
      <c r="P81484" s="10"/>
      <c r="R81484" s="10"/>
      <c r="S81484" s="10"/>
      <c r="T81484" s="10"/>
    </row>
    <row r="81485" spans="16:20" x14ac:dyDescent="0.2">
      <c r="P81485" s="10"/>
      <c r="R81485" s="10"/>
      <c r="S81485" s="10"/>
      <c r="T81485" s="10"/>
    </row>
    <row r="81486" spans="16:20" x14ac:dyDescent="0.2">
      <c r="P81486" s="10"/>
      <c r="R81486" s="10"/>
      <c r="S81486" s="10"/>
      <c r="T81486" s="10"/>
    </row>
    <row r="81487" spans="16:20" x14ac:dyDescent="0.2">
      <c r="P81487" s="10"/>
      <c r="R81487" s="10"/>
      <c r="S81487" s="10"/>
      <c r="T81487" s="10"/>
    </row>
    <row r="81488" spans="16:20" x14ac:dyDescent="0.2">
      <c r="P81488" s="10"/>
      <c r="R81488" s="10"/>
      <c r="S81488" s="10"/>
      <c r="T81488" s="10"/>
    </row>
    <row r="81489" spans="16:20" x14ac:dyDescent="0.2">
      <c r="P81489" s="10"/>
      <c r="R81489" s="10"/>
      <c r="S81489" s="10"/>
      <c r="T81489" s="10"/>
    </row>
    <row r="81490" spans="16:20" x14ac:dyDescent="0.2">
      <c r="P81490" s="10"/>
      <c r="R81490" s="10"/>
      <c r="S81490" s="10"/>
      <c r="T81490" s="10"/>
    </row>
    <row r="81491" spans="16:20" x14ac:dyDescent="0.2">
      <c r="P81491" s="10"/>
      <c r="R81491" s="10"/>
      <c r="S81491" s="10"/>
      <c r="T81491" s="10"/>
    </row>
    <row r="81492" spans="16:20" x14ac:dyDescent="0.2">
      <c r="P81492" s="10"/>
      <c r="R81492" s="10"/>
      <c r="S81492" s="10"/>
      <c r="T81492" s="10"/>
    </row>
    <row r="81493" spans="16:20" x14ac:dyDescent="0.2">
      <c r="P81493" s="10"/>
      <c r="R81493" s="10"/>
      <c r="S81493" s="10"/>
      <c r="T81493" s="10"/>
    </row>
    <row r="81494" spans="16:20" x14ac:dyDescent="0.2">
      <c r="P81494" s="10"/>
      <c r="R81494" s="10"/>
      <c r="S81494" s="10"/>
      <c r="T81494" s="10"/>
    </row>
    <row r="81495" spans="16:20" x14ac:dyDescent="0.2">
      <c r="P81495" s="10"/>
      <c r="R81495" s="10"/>
      <c r="S81495" s="10"/>
      <c r="T81495" s="10"/>
    </row>
    <row r="81496" spans="16:20" x14ac:dyDescent="0.2">
      <c r="P81496" s="10"/>
      <c r="R81496" s="10"/>
      <c r="S81496" s="10"/>
      <c r="T81496" s="10"/>
    </row>
    <row r="81497" spans="16:20" x14ac:dyDescent="0.2">
      <c r="P81497" s="10"/>
      <c r="R81497" s="10"/>
      <c r="S81497" s="10"/>
      <c r="T81497" s="10"/>
    </row>
    <row r="81498" spans="16:20" x14ac:dyDescent="0.2">
      <c r="P81498" s="10"/>
      <c r="R81498" s="10"/>
      <c r="S81498" s="10"/>
      <c r="T81498" s="10"/>
    </row>
    <row r="81499" spans="16:20" x14ac:dyDescent="0.2">
      <c r="P81499" s="10"/>
      <c r="R81499" s="10"/>
      <c r="S81499" s="10"/>
      <c r="T81499" s="10"/>
    </row>
    <row r="81500" spans="16:20" x14ac:dyDescent="0.2">
      <c r="P81500" s="10"/>
      <c r="R81500" s="10"/>
      <c r="S81500" s="10"/>
      <c r="T81500" s="10"/>
    </row>
    <row r="81501" spans="16:20" x14ac:dyDescent="0.2">
      <c r="P81501" s="10"/>
      <c r="R81501" s="10"/>
      <c r="S81501" s="10"/>
      <c r="T81501" s="10"/>
    </row>
    <row r="81502" spans="16:20" x14ac:dyDescent="0.2">
      <c r="P81502" s="10"/>
      <c r="R81502" s="10"/>
      <c r="S81502" s="10"/>
      <c r="T81502" s="10"/>
    </row>
    <row r="81503" spans="16:20" x14ac:dyDescent="0.2">
      <c r="P81503" s="10"/>
      <c r="R81503" s="10"/>
      <c r="S81503" s="10"/>
      <c r="T81503" s="10"/>
    </row>
    <row r="81504" spans="16:20" x14ac:dyDescent="0.2">
      <c r="P81504" s="10"/>
      <c r="R81504" s="10"/>
      <c r="S81504" s="10"/>
      <c r="T81504" s="10"/>
    </row>
    <row r="81505" spans="16:20" x14ac:dyDescent="0.2">
      <c r="P81505" s="10"/>
      <c r="R81505" s="10"/>
      <c r="S81505" s="10"/>
      <c r="T81505" s="10"/>
    </row>
    <row r="81506" spans="16:20" x14ac:dyDescent="0.2">
      <c r="P81506" s="10"/>
      <c r="R81506" s="10"/>
      <c r="S81506" s="10"/>
      <c r="T81506" s="10"/>
    </row>
    <row r="81507" spans="16:20" x14ac:dyDescent="0.2">
      <c r="P81507" s="10"/>
      <c r="R81507" s="10"/>
      <c r="S81507" s="10"/>
      <c r="T81507" s="10"/>
    </row>
    <row r="81508" spans="16:20" x14ac:dyDescent="0.2">
      <c r="P81508" s="10"/>
      <c r="R81508" s="10"/>
      <c r="S81508" s="10"/>
      <c r="T81508" s="10"/>
    </row>
    <row r="81509" spans="16:20" x14ac:dyDescent="0.2">
      <c r="P81509" s="10"/>
      <c r="R81509" s="10"/>
      <c r="S81509" s="10"/>
      <c r="T81509" s="10"/>
    </row>
    <row r="81510" spans="16:20" x14ac:dyDescent="0.2">
      <c r="P81510" s="10"/>
      <c r="R81510" s="10"/>
      <c r="S81510" s="10"/>
      <c r="T81510" s="10"/>
    </row>
    <row r="81511" spans="16:20" x14ac:dyDescent="0.2">
      <c r="P81511" s="10"/>
      <c r="R81511" s="10"/>
      <c r="S81511" s="10"/>
      <c r="T81511" s="10"/>
    </row>
    <row r="81512" spans="16:20" x14ac:dyDescent="0.2">
      <c r="P81512" s="10"/>
      <c r="R81512" s="10"/>
      <c r="S81512" s="10"/>
      <c r="T81512" s="10"/>
    </row>
    <row r="81513" spans="16:20" x14ac:dyDescent="0.2">
      <c r="P81513" s="10"/>
      <c r="R81513" s="10"/>
      <c r="S81513" s="10"/>
      <c r="T81513" s="10"/>
    </row>
    <row r="81514" spans="16:20" x14ac:dyDescent="0.2">
      <c r="P81514" s="10"/>
      <c r="R81514" s="10"/>
      <c r="S81514" s="10"/>
      <c r="T81514" s="10"/>
    </row>
    <row r="81515" spans="16:20" x14ac:dyDescent="0.2">
      <c r="P81515" s="10"/>
      <c r="R81515" s="10"/>
      <c r="S81515" s="10"/>
      <c r="T81515" s="10"/>
    </row>
    <row r="81516" spans="16:20" x14ac:dyDescent="0.2">
      <c r="P81516" s="10"/>
      <c r="R81516" s="10"/>
      <c r="S81516" s="10"/>
      <c r="T81516" s="10"/>
    </row>
    <row r="81517" spans="16:20" x14ac:dyDescent="0.2">
      <c r="P81517" s="10"/>
      <c r="R81517" s="10"/>
      <c r="S81517" s="10"/>
      <c r="T81517" s="10"/>
    </row>
    <row r="81518" spans="16:20" x14ac:dyDescent="0.2">
      <c r="P81518" s="10"/>
      <c r="R81518" s="10"/>
      <c r="S81518" s="10"/>
      <c r="T81518" s="10"/>
    </row>
    <row r="81519" spans="16:20" x14ac:dyDescent="0.2">
      <c r="P81519" s="10"/>
      <c r="R81519" s="10"/>
      <c r="S81519" s="10"/>
      <c r="T81519" s="10"/>
    </row>
    <row r="81520" spans="16:20" x14ac:dyDescent="0.2">
      <c r="P81520" s="10"/>
      <c r="R81520" s="10"/>
      <c r="S81520" s="10"/>
      <c r="T81520" s="10"/>
    </row>
    <row r="81521" spans="16:20" x14ac:dyDescent="0.2">
      <c r="P81521" s="10"/>
      <c r="R81521" s="10"/>
      <c r="S81521" s="10"/>
      <c r="T81521" s="10"/>
    </row>
    <row r="81522" spans="16:20" x14ac:dyDescent="0.2">
      <c r="P81522" s="10"/>
      <c r="R81522" s="10"/>
      <c r="S81522" s="10"/>
      <c r="T81522" s="10"/>
    </row>
    <row r="81523" spans="16:20" x14ac:dyDescent="0.2">
      <c r="P81523" s="10"/>
      <c r="R81523" s="10"/>
      <c r="S81523" s="10"/>
      <c r="T81523" s="10"/>
    </row>
    <row r="81524" spans="16:20" x14ac:dyDescent="0.2">
      <c r="P81524" s="10"/>
      <c r="R81524" s="10"/>
      <c r="S81524" s="10"/>
      <c r="T81524" s="10"/>
    </row>
    <row r="81525" spans="16:20" x14ac:dyDescent="0.2">
      <c r="P81525" s="10"/>
      <c r="R81525" s="10"/>
      <c r="S81525" s="10"/>
      <c r="T81525" s="10"/>
    </row>
    <row r="81526" spans="16:20" x14ac:dyDescent="0.2">
      <c r="P81526" s="10"/>
      <c r="R81526" s="10"/>
      <c r="S81526" s="10"/>
      <c r="T81526" s="10"/>
    </row>
    <row r="81527" spans="16:20" x14ac:dyDescent="0.2">
      <c r="P81527" s="10"/>
      <c r="R81527" s="10"/>
      <c r="S81527" s="10"/>
      <c r="T81527" s="10"/>
    </row>
    <row r="81528" spans="16:20" x14ac:dyDescent="0.2">
      <c r="P81528" s="10"/>
      <c r="R81528" s="10"/>
      <c r="S81528" s="10"/>
      <c r="T81528" s="10"/>
    </row>
    <row r="81529" spans="16:20" x14ac:dyDescent="0.2">
      <c r="P81529" s="10"/>
      <c r="R81529" s="10"/>
      <c r="S81529" s="10"/>
      <c r="T81529" s="10"/>
    </row>
    <row r="81530" spans="16:20" x14ac:dyDescent="0.2">
      <c r="P81530" s="10"/>
      <c r="R81530" s="10"/>
      <c r="S81530" s="10"/>
      <c r="T81530" s="10"/>
    </row>
    <row r="81531" spans="16:20" x14ac:dyDescent="0.2">
      <c r="P81531" s="10"/>
      <c r="R81531" s="10"/>
      <c r="S81531" s="10"/>
      <c r="T81531" s="10"/>
    </row>
    <row r="81532" spans="16:20" x14ac:dyDescent="0.2">
      <c r="P81532" s="10"/>
      <c r="R81532" s="10"/>
      <c r="S81532" s="10"/>
      <c r="T81532" s="10"/>
    </row>
    <row r="81533" spans="16:20" x14ac:dyDescent="0.2">
      <c r="P81533" s="10"/>
      <c r="R81533" s="10"/>
      <c r="S81533" s="10"/>
      <c r="T81533" s="10"/>
    </row>
    <row r="81534" spans="16:20" x14ac:dyDescent="0.2">
      <c r="P81534" s="10"/>
      <c r="R81534" s="10"/>
      <c r="S81534" s="10"/>
      <c r="T81534" s="10"/>
    </row>
    <row r="81535" spans="16:20" x14ac:dyDescent="0.2">
      <c r="P81535" s="10"/>
      <c r="R81535" s="10"/>
      <c r="S81535" s="10"/>
      <c r="T81535" s="10"/>
    </row>
    <row r="81536" spans="16:20" x14ac:dyDescent="0.2">
      <c r="P81536" s="10"/>
      <c r="R81536" s="10"/>
      <c r="S81536" s="10"/>
      <c r="T81536" s="10"/>
    </row>
    <row r="81537" spans="16:20" x14ac:dyDescent="0.2">
      <c r="P81537" s="10"/>
      <c r="R81537" s="10"/>
      <c r="S81537" s="10"/>
      <c r="T81537" s="10"/>
    </row>
    <row r="81538" spans="16:20" x14ac:dyDescent="0.2">
      <c r="P81538" s="10"/>
      <c r="R81538" s="10"/>
      <c r="S81538" s="10"/>
      <c r="T81538" s="10"/>
    </row>
    <row r="81539" spans="16:20" x14ac:dyDescent="0.2">
      <c r="P81539" s="10"/>
      <c r="R81539" s="10"/>
      <c r="S81539" s="10"/>
      <c r="T81539" s="10"/>
    </row>
    <row r="81540" spans="16:20" x14ac:dyDescent="0.2">
      <c r="P81540" s="10"/>
      <c r="R81540" s="10"/>
      <c r="S81540" s="10"/>
      <c r="T81540" s="10"/>
    </row>
    <row r="81541" spans="16:20" x14ac:dyDescent="0.2">
      <c r="P81541" s="10"/>
      <c r="R81541" s="10"/>
      <c r="S81541" s="10"/>
      <c r="T81541" s="10"/>
    </row>
    <row r="81542" spans="16:20" x14ac:dyDescent="0.2">
      <c r="P81542" s="10"/>
      <c r="R81542" s="10"/>
      <c r="S81542" s="10"/>
      <c r="T81542" s="10"/>
    </row>
    <row r="81543" spans="16:20" x14ac:dyDescent="0.2">
      <c r="P81543" s="10"/>
      <c r="R81543" s="10"/>
      <c r="S81543" s="10"/>
      <c r="T81543" s="10"/>
    </row>
    <row r="81544" spans="16:20" x14ac:dyDescent="0.2">
      <c r="P81544" s="10"/>
      <c r="R81544" s="10"/>
      <c r="S81544" s="10"/>
      <c r="T81544" s="10"/>
    </row>
    <row r="81545" spans="16:20" x14ac:dyDescent="0.2">
      <c r="P81545" s="10"/>
      <c r="R81545" s="10"/>
      <c r="S81545" s="10"/>
      <c r="T81545" s="10"/>
    </row>
    <row r="81546" spans="16:20" x14ac:dyDescent="0.2">
      <c r="P81546" s="10"/>
      <c r="R81546" s="10"/>
      <c r="S81546" s="10"/>
      <c r="T81546" s="10"/>
    </row>
    <row r="81547" spans="16:20" x14ac:dyDescent="0.2">
      <c r="P81547" s="10"/>
      <c r="R81547" s="10"/>
      <c r="S81547" s="10"/>
      <c r="T81547" s="10"/>
    </row>
    <row r="81548" spans="16:20" x14ac:dyDescent="0.2">
      <c r="P81548" s="10"/>
      <c r="R81548" s="10"/>
      <c r="S81548" s="10"/>
      <c r="T81548" s="10"/>
    </row>
    <row r="81549" spans="16:20" x14ac:dyDescent="0.2">
      <c r="P81549" s="10"/>
      <c r="R81549" s="10"/>
      <c r="S81549" s="10"/>
      <c r="T81549" s="10"/>
    </row>
    <row r="81550" spans="16:20" x14ac:dyDescent="0.2">
      <c r="P81550" s="10"/>
      <c r="R81550" s="10"/>
      <c r="S81550" s="10"/>
      <c r="T81550" s="10"/>
    </row>
    <row r="81551" spans="16:20" x14ac:dyDescent="0.2">
      <c r="P81551" s="10"/>
      <c r="R81551" s="10"/>
      <c r="S81551" s="10"/>
      <c r="T81551" s="10"/>
    </row>
    <row r="81552" spans="16:20" x14ac:dyDescent="0.2">
      <c r="P81552" s="10"/>
      <c r="R81552" s="10"/>
      <c r="S81552" s="10"/>
      <c r="T81552" s="10"/>
    </row>
    <row r="81553" spans="16:20" x14ac:dyDescent="0.2">
      <c r="P81553" s="10"/>
      <c r="R81553" s="10"/>
      <c r="S81553" s="10"/>
      <c r="T81553" s="10"/>
    </row>
    <row r="81554" spans="16:20" x14ac:dyDescent="0.2">
      <c r="P81554" s="10"/>
      <c r="R81554" s="10"/>
      <c r="S81554" s="10"/>
      <c r="T81554" s="10"/>
    </row>
    <row r="81555" spans="16:20" x14ac:dyDescent="0.2">
      <c r="P81555" s="10"/>
      <c r="R81555" s="10"/>
      <c r="S81555" s="10"/>
      <c r="T81555" s="10"/>
    </row>
    <row r="81556" spans="16:20" x14ac:dyDescent="0.2">
      <c r="P81556" s="10"/>
      <c r="R81556" s="10"/>
      <c r="S81556" s="10"/>
      <c r="T81556" s="10"/>
    </row>
    <row r="81557" spans="16:20" x14ac:dyDescent="0.2">
      <c r="P81557" s="10"/>
      <c r="R81557" s="10"/>
      <c r="S81557" s="10"/>
      <c r="T81557" s="10"/>
    </row>
    <row r="81558" spans="16:20" x14ac:dyDescent="0.2">
      <c r="P81558" s="10"/>
      <c r="R81558" s="10"/>
      <c r="S81558" s="10"/>
      <c r="T81558" s="10"/>
    </row>
    <row r="81559" spans="16:20" x14ac:dyDescent="0.2">
      <c r="P81559" s="10"/>
      <c r="R81559" s="10"/>
      <c r="S81559" s="10"/>
      <c r="T81559" s="10"/>
    </row>
    <row r="81560" spans="16:20" x14ac:dyDescent="0.2">
      <c r="P81560" s="10"/>
      <c r="R81560" s="10"/>
      <c r="S81560" s="10"/>
      <c r="T81560" s="10"/>
    </row>
    <row r="81561" spans="16:20" x14ac:dyDescent="0.2">
      <c r="P81561" s="10"/>
      <c r="R81561" s="10"/>
      <c r="S81561" s="10"/>
      <c r="T81561" s="10"/>
    </row>
    <row r="81562" spans="16:20" x14ac:dyDescent="0.2">
      <c r="P81562" s="10"/>
      <c r="R81562" s="10"/>
      <c r="S81562" s="10"/>
      <c r="T81562" s="10"/>
    </row>
    <row r="81563" spans="16:20" x14ac:dyDescent="0.2">
      <c r="P81563" s="10"/>
      <c r="R81563" s="10"/>
      <c r="S81563" s="10"/>
      <c r="T81563" s="10"/>
    </row>
    <row r="81564" spans="16:20" x14ac:dyDescent="0.2">
      <c r="P81564" s="10"/>
      <c r="R81564" s="10"/>
      <c r="S81564" s="10"/>
      <c r="T81564" s="10"/>
    </row>
    <row r="81565" spans="16:20" x14ac:dyDescent="0.2">
      <c r="P81565" s="10"/>
      <c r="R81565" s="10"/>
      <c r="S81565" s="10"/>
      <c r="T81565" s="10"/>
    </row>
    <row r="81566" spans="16:20" x14ac:dyDescent="0.2">
      <c r="P81566" s="10"/>
      <c r="R81566" s="10"/>
      <c r="S81566" s="10"/>
      <c r="T81566" s="10"/>
    </row>
    <row r="81567" spans="16:20" x14ac:dyDescent="0.2">
      <c r="P81567" s="10"/>
      <c r="R81567" s="10"/>
      <c r="S81567" s="10"/>
      <c r="T81567" s="10"/>
    </row>
    <row r="81568" spans="16:20" x14ac:dyDescent="0.2">
      <c r="P81568" s="10"/>
      <c r="R81568" s="10"/>
      <c r="S81568" s="10"/>
      <c r="T81568" s="10"/>
    </row>
    <row r="81569" spans="16:20" x14ac:dyDescent="0.2">
      <c r="P81569" s="10"/>
      <c r="R81569" s="10"/>
      <c r="S81569" s="10"/>
      <c r="T81569" s="10"/>
    </row>
    <row r="81570" spans="16:20" x14ac:dyDescent="0.2">
      <c r="P81570" s="10"/>
      <c r="R81570" s="10"/>
      <c r="S81570" s="10"/>
      <c r="T81570" s="10"/>
    </row>
    <row r="81571" spans="16:20" x14ac:dyDescent="0.2">
      <c r="P81571" s="10"/>
      <c r="R81571" s="10"/>
      <c r="S81571" s="10"/>
      <c r="T81571" s="10"/>
    </row>
    <row r="81572" spans="16:20" x14ac:dyDescent="0.2">
      <c r="P81572" s="10"/>
      <c r="R81572" s="10"/>
      <c r="S81572" s="10"/>
      <c r="T81572" s="10"/>
    </row>
    <row r="81573" spans="16:20" x14ac:dyDescent="0.2">
      <c r="P81573" s="10"/>
      <c r="R81573" s="10"/>
      <c r="S81573" s="10"/>
      <c r="T81573" s="10"/>
    </row>
    <row r="81574" spans="16:20" x14ac:dyDescent="0.2">
      <c r="P81574" s="10"/>
      <c r="R81574" s="10"/>
      <c r="S81574" s="10"/>
      <c r="T81574" s="10"/>
    </row>
    <row r="81575" spans="16:20" x14ac:dyDescent="0.2">
      <c r="P81575" s="10"/>
      <c r="R81575" s="10"/>
      <c r="S81575" s="10"/>
      <c r="T81575" s="10"/>
    </row>
    <row r="81576" spans="16:20" x14ac:dyDescent="0.2">
      <c r="P81576" s="10"/>
      <c r="R81576" s="10"/>
      <c r="S81576" s="10"/>
      <c r="T81576" s="10"/>
    </row>
    <row r="81577" spans="16:20" x14ac:dyDescent="0.2">
      <c r="P81577" s="10"/>
      <c r="R81577" s="10"/>
      <c r="S81577" s="10"/>
      <c r="T81577" s="10"/>
    </row>
    <row r="81578" spans="16:20" x14ac:dyDescent="0.2">
      <c r="P81578" s="10"/>
      <c r="R81578" s="10"/>
      <c r="S81578" s="10"/>
      <c r="T81578" s="10"/>
    </row>
    <row r="81579" spans="16:20" x14ac:dyDescent="0.2">
      <c r="P81579" s="10"/>
      <c r="R81579" s="10"/>
      <c r="S81579" s="10"/>
      <c r="T81579" s="10"/>
    </row>
    <row r="81580" spans="16:20" x14ac:dyDescent="0.2">
      <c r="P81580" s="10"/>
      <c r="R81580" s="10"/>
      <c r="S81580" s="10"/>
      <c r="T81580" s="10"/>
    </row>
    <row r="81581" spans="16:20" x14ac:dyDescent="0.2">
      <c r="P81581" s="10"/>
      <c r="R81581" s="10"/>
      <c r="S81581" s="10"/>
      <c r="T81581" s="10"/>
    </row>
    <row r="81582" spans="16:20" x14ac:dyDescent="0.2">
      <c r="P81582" s="10"/>
      <c r="R81582" s="10"/>
      <c r="S81582" s="10"/>
      <c r="T81582" s="10"/>
    </row>
    <row r="81583" spans="16:20" x14ac:dyDescent="0.2">
      <c r="P81583" s="10"/>
      <c r="R81583" s="10"/>
      <c r="S81583" s="10"/>
      <c r="T81583" s="10"/>
    </row>
    <row r="81584" spans="16:20" x14ac:dyDescent="0.2">
      <c r="P81584" s="10"/>
      <c r="R81584" s="10"/>
      <c r="S81584" s="10"/>
      <c r="T81584" s="10"/>
    </row>
    <row r="81585" spans="16:20" x14ac:dyDescent="0.2">
      <c r="P81585" s="10"/>
      <c r="R81585" s="10"/>
      <c r="S81585" s="10"/>
      <c r="T81585" s="10"/>
    </row>
    <row r="81586" spans="16:20" x14ac:dyDescent="0.2">
      <c r="P81586" s="10"/>
      <c r="R81586" s="10"/>
      <c r="S81586" s="10"/>
      <c r="T81586" s="10"/>
    </row>
    <row r="81587" spans="16:20" x14ac:dyDescent="0.2">
      <c r="P81587" s="10"/>
      <c r="R81587" s="10"/>
      <c r="S81587" s="10"/>
      <c r="T81587" s="10"/>
    </row>
    <row r="81588" spans="16:20" x14ac:dyDescent="0.2">
      <c r="P81588" s="10"/>
      <c r="R81588" s="10"/>
      <c r="S81588" s="10"/>
      <c r="T81588" s="10"/>
    </row>
    <row r="81589" spans="16:20" x14ac:dyDescent="0.2">
      <c r="P81589" s="10"/>
      <c r="R81589" s="10"/>
      <c r="S81589" s="10"/>
      <c r="T81589" s="10"/>
    </row>
    <row r="81590" spans="16:20" x14ac:dyDescent="0.2">
      <c r="P81590" s="10"/>
      <c r="R81590" s="10"/>
      <c r="S81590" s="10"/>
      <c r="T81590" s="10"/>
    </row>
    <row r="81591" spans="16:20" x14ac:dyDescent="0.2">
      <c r="P81591" s="10"/>
      <c r="R81591" s="10"/>
      <c r="S81591" s="10"/>
      <c r="T81591" s="10"/>
    </row>
    <row r="81592" spans="16:20" x14ac:dyDescent="0.2">
      <c r="P81592" s="10"/>
      <c r="R81592" s="10"/>
      <c r="S81592" s="10"/>
      <c r="T81592" s="10"/>
    </row>
    <row r="81593" spans="16:20" x14ac:dyDescent="0.2">
      <c r="P81593" s="10"/>
      <c r="R81593" s="10"/>
      <c r="S81593" s="10"/>
      <c r="T81593" s="10"/>
    </row>
    <row r="81594" spans="16:20" x14ac:dyDescent="0.2">
      <c r="P81594" s="10"/>
      <c r="R81594" s="10"/>
      <c r="S81594" s="10"/>
      <c r="T81594" s="10"/>
    </row>
    <row r="81595" spans="16:20" x14ac:dyDescent="0.2">
      <c r="P81595" s="10"/>
      <c r="R81595" s="10"/>
      <c r="S81595" s="10"/>
      <c r="T81595" s="10"/>
    </row>
    <row r="81596" spans="16:20" x14ac:dyDescent="0.2">
      <c r="P81596" s="10"/>
      <c r="R81596" s="10"/>
      <c r="S81596" s="10"/>
      <c r="T81596" s="10"/>
    </row>
    <row r="81597" spans="16:20" x14ac:dyDescent="0.2">
      <c r="P81597" s="10"/>
      <c r="R81597" s="10"/>
      <c r="S81597" s="10"/>
      <c r="T81597" s="10"/>
    </row>
    <row r="81598" spans="16:20" x14ac:dyDescent="0.2">
      <c r="P81598" s="10"/>
      <c r="R81598" s="10"/>
      <c r="S81598" s="10"/>
      <c r="T81598" s="10"/>
    </row>
    <row r="81599" spans="16:20" x14ac:dyDescent="0.2">
      <c r="P81599" s="10"/>
      <c r="R81599" s="10"/>
      <c r="S81599" s="10"/>
      <c r="T81599" s="10"/>
    </row>
    <row r="81600" spans="16:20" x14ac:dyDescent="0.2">
      <c r="P81600" s="10"/>
      <c r="R81600" s="10"/>
      <c r="S81600" s="10"/>
      <c r="T81600" s="10"/>
    </row>
    <row r="81601" spans="16:20" x14ac:dyDescent="0.2">
      <c r="P81601" s="10"/>
      <c r="R81601" s="10"/>
      <c r="S81601" s="10"/>
      <c r="T81601" s="10"/>
    </row>
    <row r="81602" spans="16:20" x14ac:dyDescent="0.2">
      <c r="P81602" s="10"/>
      <c r="R81602" s="10"/>
      <c r="S81602" s="10"/>
      <c r="T81602" s="10"/>
    </row>
    <row r="81603" spans="16:20" x14ac:dyDescent="0.2">
      <c r="P81603" s="10"/>
      <c r="R81603" s="10"/>
      <c r="S81603" s="10"/>
      <c r="T81603" s="10"/>
    </row>
    <row r="81604" spans="16:20" x14ac:dyDescent="0.2">
      <c r="P81604" s="10"/>
      <c r="R81604" s="10"/>
      <c r="S81604" s="10"/>
      <c r="T81604" s="10"/>
    </row>
    <row r="81605" spans="16:20" x14ac:dyDescent="0.2">
      <c r="P81605" s="10"/>
      <c r="R81605" s="10"/>
      <c r="S81605" s="10"/>
      <c r="T81605" s="10"/>
    </row>
    <row r="81606" spans="16:20" x14ac:dyDescent="0.2">
      <c r="P81606" s="10"/>
      <c r="R81606" s="10"/>
      <c r="S81606" s="10"/>
      <c r="T81606" s="10"/>
    </row>
    <row r="81607" spans="16:20" x14ac:dyDescent="0.2">
      <c r="P81607" s="10"/>
      <c r="R81607" s="10"/>
      <c r="S81607" s="10"/>
      <c r="T81607" s="10"/>
    </row>
    <row r="81608" spans="16:20" x14ac:dyDescent="0.2">
      <c r="P81608" s="10"/>
      <c r="R81608" s="10"/>
      <c r="S81608" s="10"/>
      <c r="T81608" s="10"/>
    </row>
    <row r="81609" spans="16:20" x14ac:dyDescent="0.2">
      <c r="P81609" s="10"/>
      <c r="R81609" s="10"/>
      <c r="S81609" s="10"/>
      <c r="T81609" s="10"/>
    </row>
    <row r="81610" spans="16:20" x14ac:dyDescent="0.2">
      <c r="P81610" s="10"/>
      <c r="R81610" s="10"/>
      <c r="S81610" s="10"/>
      <c r="T81610" s="10"/>
    </row>
    <row r="81611" spans="16:20" x14ac:dyDescent="0.2">
      <c r="P81611" s="10"/>
      <c r="R81611" s="10"/>
      <c r="S81611" s="10"/>
      <c r="T81611" s="10"/>
    </row>
    <row r="81612" spans="16:20" x14ac:dyDescent="0.2">
      <c r="P81612" s="10"/>
      <c r="R81612" s="10"/>
      <c r="S81612" s="10"/>
      <c r="T81612" s="10"/>
    </row>
    <row r="81613" spans="16:20" x14ac:dyDescent="0.2">
      <c r="P81613" s="10"/>
      <c r="R81613" s="10"/>
      <c r="S81613" s="10"/>
      <c r="T81613" s="10"/>
    </row>
    <row r="81614" spans="16:20" x14ac:dyDescent="0.2">
      <c r="P81614" s="10"/>
      <c r="R81614" s="10"/>
      <c r="S81614" s="10"/>
      <c r="T81614" s="10"/>
    </row>
    <row r="81615" spans="16:20" x14ac:dyDescent="0.2">
      <c r="P81615" s="10"/>
      <c r="R81615" s="10"/>
      <c r="S81615" s="10"/>
      <c r="T81615" s="10"/>
    </row>
    <row r="81616" spans="16:20" x14ac:dyDescent="0.2">
      <c r="P81616" s="10"/>
      <c r="R81616" s="10"/>
      <c r="S81616" s="10"/>
      <c r="T81616" s="10"/>
    </row>
    <row r="81617" spans="16:20" x14ac:dyDescent="0.2">
      <c r="P81617" s="10"/>
      <c r="R81617" s="10"/>
      <c r="S81617" s="10"/>
      <c r="T81617" s="10"/>
    </row>
    <row r="81618" spans="16:20" x14ac:dyDescent="0.2">
      <c r="P81618" s="10"/>
      <c r="R81618" s="10"/>
      <c r="S81618" s="10"/>
      <c r="T81618" s="10"/>
    </row>
    <row r="81619" spans="16:20" x14ac:dyDescent="0.2">
      <c r="P81619" s="10"/>
      <c r="R81619" s="10"/>
      <c r="S81619" s="10"/>
      <c r="T81619" s="10"/>
    </row>
    <row r="81620" spans="16:20" x14ac:dyDescent="0.2">
      <c r="P81620" s="10"/>
      <c r="R81620" s="10"/>
      <c r="S81620" s="10"/>
      <c r="T81620" s="10"/>
    </row>
    <row r="81621" spans="16:20" x14ac:dyDescent="0.2">
      <c r="P81621" s="10"/>
      <c r="R81621" s="10"/>
      <c r="S81621" s="10"/>
      <c r="T81621" s="10"/>
    </row>
    <row r="81622" spans="16:20" x14ac:dyDescent="0.2">
      <c r="P81622" s="10"/>
      <c r="R81622" s="10"/>
      <c r="S81622" s="10"/>
      <c r="T81622" s="10"/>
    </row>
    <row r="81623" spans="16:20" x14ac:dyDescent="0.2">
      <c r="P81623" s="10"/>
      <c r="R81623" s="10"/>
      <c r="S81623" s="10"/>
      <c r="T81623" s="10"/>
    </row>
    <row r="81624" spans="16:20" x14ac:dyDescent="0.2">
      <c r="P81624" s="10"/>
      <c r="R81624" s="10"/>
      <c r="S81624" s="10"/>
      <c r="T81624" s="10"/>
    </row>
    <row r="81625" spans="16:20" x14ac:dyDescent="0.2">
      <c r="P81625" s="10"/>
      <c r="R81625" s="10"/>
      <c r="S81625" s="10"/>
      <c r="T81625" s="10"/>
    </row>
    <row r="81626" spans="16:20" x14ac:dyDescent="0.2">
      <c r="P81626" s="10"/>
      <c r="R81626" s="10"/>
      <c r="S81626" s="10"/>
      <c r="T81626" s="10"/>
    </row>
    <row r="81627" spans="16:20" x14ac:dyDescent="0.2">
      <c r="P81627" s="10"/>
      <c r="R81627" s="10"/>
      <c r="S81627" s="10"/>
      <c r="T81627" s="10"/>
    </row>
    <row r="81628" spans="16:20" x14ac:dyDescent="0.2">
      <c r="P81628" s="10"/>
      <c r="R81628" s="10"/>
      <c r="S81628" s="10"/>
      <c r="T81628" s="10"/>
    </row>
    <row r="81629" spans="16:20" x14ac:dyDescent="0.2">
      <c r="P81629" s="10"/>
      <c r="R81629" s="10"/>
      <c r="S81629" s="10"/>
      <c r="T81629" s="10"/>
    </row>
    <row r="81630" spans="16:20" x14ac:dyDescent="0.2">
      <c r="P81630" s="10"/>
      <c r="R81630" s="10"/>
      <c r="S81630" s="10"/>
      <c r="T81630" s="10"/>
    </row>
    <row r="81631" spans="16:20" x14ac:dyDescent="0.2">
      <c r="P81631" s="10"/>
      <c r="R81631" s="10"/>
      <c r="S81631" s="10"/>
      <c r="T81631" s="10"/>
    </row>
    <row r="81632" spans="16:20" x14ac:dyDescent="0.2">
      <c r="P81632" s="10"/>
      <c r="R81632" s="10"/>
      <c r="S81632" s="10"/>
      <c r="T81632" s="10"/>
    </row>
    <row r="81633" spans="16:20" x14ac:dyDescent="0.2">
      <c r="P81633" s="10"/>
      <c r="R81633" s="10"/>
      <c r="S81633" s="10"/>
      <c r="T81633" s="10"/>
    </row>
    <row r="81634" spans="16:20" x14ac:dyDescent="0.2">
      <c r="P81634" s="10"/>
      <c r="R81634" s="10"/>
      <c r="S81634" s="10"/>
      <c r="T81634" s="10"/>
    </row>
    <row r="81635" spans="16:20" x14ac:dyDescent="0.2">
      <c r="P81635" s="10"/>
      <c r="R81635" s="10"/>
      <c r="S81635" s="10"/>
      <c r="T81635" s="10"/>
    </row>
    <row r="81636" spans="16:20" x14ac:dyDescent="0.2">
      <c r="P81636" s="10"/>
      <c r="R81636" s="10"/>
      <c r="S81636" s="10"/>
      <c r="T81636" s="10"/>
    </row>
    <row r="81637" spans="16:20" x14ac:dyDescent="0.2">
      <c r="P81637" s="10"/>
      <c r="R81637" s="10"/>
      <c r="S81637" s="10"/>
      <c r="T81637" s="10"/>
    </row>
    <row r="81638" spans="16:20" x14ac:dyDescent="0.2">
      <c r="P81638" s="10"/>
      <c r="R81638" s="10"/>
      <c r="S81638" s="10"/>
      <c r="T81638" s="10"/>
    </row>
    <row r="81639" spans="16:20" x14ac:dyDescent="0.2">
      <c r="P81639" s="10"/>
      <c r="R81639" s="10"/>
      <c r="S81639" s="10"/>
      <c r="T81639" s="10"/>
    </row>
    <row r="81640" spans="16:20" x14ac:dyDescent="0.2">
      <c r="P81640" s="10"/>
      <c r="R81640" s="10"/>
      <c r="S81640" s="10"/>
      <c r="T81640" s="10"/>
    </row>
    <row r="81641" spans="16:20" x14ac:dyDescent="0.2">
      <c r="P81641" s="10"/>
      <c r="R81641" s="10"/>
      <c r="S81641" s="10"/>
      <c r="T81641" s="10"/>
    </row>
    <row r="81642" spans="16:20" x14ac:dyDescent="0.2">
      <c r="P81642" s="10"/>
      <c r="R81642" s="10"/>
      <c r="S81642" s="10"/>
      <c r="T81642" s="10"/>
    </row>
    <row r="81643" spans="16:20" x14ac:dyDescent="0.2">
      <c r="P81643" s="10"/>
      <c r="R81643" s="10"/>
      <c r="S81643" s="10"/>
      <c r="T81643" s="10"/>
    </row>
    <row r="81644" spans="16:20" x14ac:dyDescent="0.2">
      <c r="P81644" s="10"/>
      <c r="R81644" s="10"/>
      <c r="S81644" s="10"/>
      <c r="T81644" s="10"/>
    </row>
    <row r="81645" spans="16:20" x14ac:dyDescent="0.2">
      <c r="P81645" s="10"/>
      <c r="R81645" s="10"/>
      <c r="S81645" s="10"/>
      <c r="T81645" s="10"/>
    </row>
    <row r="81646" spans="16:20" x14ac:dyDescent="0.2">
      <c r="P81646" s="10"/>
      <c r="R81646" s="10"/>
      <c r="S81646" s="10"/>
      <c r="T81646" s="10"/>
    </row>
    <row r="81647" spans="16:20" x14ac:dyDescent="0.2">
      <c r="P81647" s="10"/>
      <c r="R81647" s="10"/>
      <c r="S81647" s="10"/>
      <c r="T81647" s="10"/>
    </row>
    <row r="81648" spans="16:20" x14ac:dyDescent="0.2">
      <c r="P81648" s="10"/>
      <c r="R81648" s="10"/>
      <c r="S81648" s="10"/>
      <c r="T81648" s="10"/>
    </row>
    <row r="81649" spans="16:20" x14ac:dyDescent="0.2">
      <c r="P81649" s="10"/>
      <c r="R81649" s="10"/>
      <c r="S81649" s="10"/>
      <c r="T81649" s="10"/>
    </row>
    <row r="81650" spans="16:20" x14ac:dyDescent="0.2">
      <c r="P81650" s="10"/>
      <c r="R81650" s="10"/>
      <c r="S81650" s="10"/>
      <c r="T81650" s="10"/>
    </row>
    <row r="81651" spans="16:20" x14ac:dyDescent="0.2">
      <c r="P81651" s="10"/>
      <c r="R81651" s="10"/>
      <c r="S81651" s="10"/>
      <c r="T81651" s="10"/>
    </row>
    <row r="81652" spans="16:20" x14ac:dyDescent="0.2">
      <c r="P81652" s="10"/>
      <c r="R81652" s="10"/>
      <c r="S81652" s="10"/>
      <c r="T81652" s="10"/>
    </row>
    <row r="81653" spans="16:20" x14ac:dyDescent="0.2">
      <c r="P81653" s="10"/>
      <c r="R81653" s="10"/>
      <c r="S81653" s="10"/>
      <c r="T81653" s="10"/>
    </row>
    <row r="81654" spans="16:20" x14ac:dyDescent="0.2">
      <c r="P81654" s="10"/>
      <c r="R81654" s="10"/>
      <c r="S81654" s="10"/>
      <c r="T81654" s="10"/>
    </row>
    <row r="81655" spans="16:20" x14ac:dyDescent="0.2">
      <c r="P81655" s="10"/>
      <c r="R81655" s="10"/>
      <c r="S81655" s="10"/>
      <c r="T81655" s="10"/>
    </row>
    <row r="81656" spans="16:20" x14ac:dyDescent="0.2">
      <c r="P81656" s="10"/>
      <c r="R81656" s="10"/>
      <c r="S81656" s="10"/>
      <c r="T81656" s="10"/>
    </row>
    <row r="81657" spans="16:20" x14ac:dyDescent="0.2">
      <c r="P81657" s="10"/>
      <c r="R81657" s="10"/>
      <c r="S81657" s="10"/>
      <c r="T81657" s="10"/>
    </row>
    <row r="81658" spans="16:20" x14ac:dyDescent="0.2">
      <c r="P81658" s="10"/>
      <c r="R81658" s="10"/>
      <c r="S81658" s="10"/>
      <c r="T81658" s="10"/>
    </row>
    <row r="81659" spans="16:20" x14ac:dyDescent="0.2">
      <c r="P81659" s="10"/>
      <c r="R81659" s="10"/>
      <c r="S81659" s="10"/>
      <c r="T81659" s="10"/>
    </row>
    <row r="81660" spans="16:20" x14ac:dyDescent="0.2">
      <c r="P81660" s="10"/>
      <c r="R81660" s="10"/>
      <c r="S81660" s="10"/>
      <c r="T81660" s="10"/>
    </row>
    <row r="81661" spans="16:20" x14ac:dyDescent="0.2">
      <c r="P81661" s="10"/>
      <c r="R81661" s="10"/>
      <c r="S81661" s="10"/>
      <c r="T81661" s="10"/>
    </row>
    <row r="81662" spans="16:20" x14ac:dyDescent="0.2">
      <c r="P81662" s="10"/>
      <c r="R81662" s="10"/>
      <c r="S81662" s="10"/>
      <c r="T81662" s="10"/>
    </row>
    <row r="81663" spans="16:20" x14ac:dyDescent="0.2">
      <c r="P81663" s="10"/>
      <c r="R81663" s="10"/>
      <c r="S81663" s="10"/>
      <c r="T81663" s="10"/>
    </row>
    <row r="81664" spans="16:20" x14ac:dyDescent="0.2">
      <c r="P81664" s="10"/>
      <c r="R81664" s="10"/>
      <c r="S81664" s="10"/>
      <c r="T81664" s="10"/>
    </row>
    <row r="81665" spans="16:20" x14ac:dyDescent="0.2">
      <c r="P81665" s="10"/>
      <c r="R81665" s="10"/>
      <c r="S81665" s="10"/>
      <c r="T81665" s="10"/>
    </row>
    <row r="81666" spans="16:20" x14ac:dyDescent="0.2">
      <c r="P81666" s="10"/>
      <c r="R81666" s="10"/>
      <c r="S81666" s="10"/>
      <c r="T81666" s="10"/>
    </row>
    <row r="81667" spans="16:20" x14ac:dyDescent="0.2">
      <c r="P81667" s="10"/>
      <c r="R81667" s="10"/>
      <c r="S81667" s="10"/>
      <c r="T81667" s="10"/>
    </row>
    <row r="81668" spans="16:20" x14ac:dyDescent="0.2">
      <c r="P81668" s="10"/>
      <c r="R81668" s="10"/>
      <c r="S81668" s="10"/>
      <c r="T81668" s="10"/>
    </row>
    <row r="81669" spans="16:20" x14ac:dyDescent="0.2">
      <c r="P81669" s="10"/>
      <c r="R81669" s="10"/>
      <c r="S81669" s="10"/>
      <c r="T81669" s="10"/>
    </row>
    <row r="81670" spans="16:20" x14ac:dyDescent="0.2">
      <c r="P81670" s="10"/>
      <c r="R81670" s="10"/>
      <c r="S81670" s="10"/>
      <c r="T81670" s="10"/>
    </row>
    <row r="81671" spans="16:20" x14ac:dyDescent="0.2">
      <c r="P81671" s="10"/>
      <c r="R81671" s="10"/>
      <c r="S81671" s="10"/>
      <c r="T81671" s="10"/>
    </row>
    <row r="81672" spans="16:20" x14ac:dyDescent="0.2">
      <c r="P81672" s="10"/>
      <c r="R81672" s="10"/>
      <c r="S81672" s="10"/>
      <c r="T81672" s="10"/>
    </row>
    <row r="81673" spans="16:20" x14ac:dyDescent="0.2">
      <c r="P81673" s="10"/>
      <c r="R81673" s="10"/>
      <c r="S81673" s="10"/>
      <c r="T81673" s="10"/>
    </row>
    <row r="81674" spans="16:20" x14ac:dyDescent="0.2">
      <c r="P81674" s="10"/>
      <c r="R81674" s="10"/>
      <c r="S81674" s="10"/>
      <c r="T81674" s="10"/>
    </row>
    <row r="81675" spans="16:20" x14ac:dyDescent="0.2">
      <c r="P81675" s="10"/>
      <c r="R81675" s="10"/>
      <c r="S81675" s="10"/>
      <c r="T81675" s="10"/>
    </row>
    <row r="81676" spans="16:20" x14ac:dyDescent="0.2">
      <c r="P81676" s="10"/>
      <c r="R81676" s="10"/>
      <c r="S81676" s="10"/>
      <c r="T81676" s="10"/>
    </row>
    <row r="81677" spans="16:20" x14ac:dyDescent="0.2">
      <c r="P81677" s="10"/>
      <c r="R81677" s="10"/>
      <c r="S81677" s="10"/>
      <c r="T81677" s="10"/>
    </row>
    <row r="81678" spans="16:20" x14ac:dyDescent="0.2">
      <c r="P81678" s="10"/>
      <c r="R81678" s="10"/>
      <c r="S81678" s="10"/>
      <c r="T81678" s="10"/>
    </row>
    <row r="81679" spans="16:20" x14ac:dyDescent="0.2">
      <c r="P81679" s="10"/>
      <c r="R81679" s="10"/>
      <c r="S81679" s="10"/>
      <c r="T81679" s="10"/>
    </row>
    <row r="81680" spans="16:20" x14ac:dyDescent="0.2">
      <c r="P81680" s="10"/>
      <c r="R81680" s="10"/>
      <c r="S81680" s="10"/>
      <c r="T81680" s="10"/>
    </row>
    <row r="81681" spans="16:20" x14ac:dyDescent="0.2">
      <c r="P81681" s="10"/>
      <c r="R81681" s="10"/>
      <c r="S81681" s="10"/>
      <c r="T81681" s="10"/>
    </row>
    <row r="81682" spans="16:20" x14ac:dyDescent="0.2">
      <c r="P81682" s="10"/>
      <c r="R81682" s="10"/>
      <c r="S81682" s="10"/>
      <c r="T81682" s="10"/>
    </row>
    <row r="81683" spans="16:20" x14ac:dyDescent="0.2">
      <c r="P81683" s="10"/>
      <c r="R81683" s="10"/>
      <c r="S81683" s="10"/>
      <c r="T81683" s="10"/>
    </row>
    <row r="81684" spans="16:20" x14ac:dyDescent="0.2">
      <c r="P81684" s="10"/>
      <c r="R81684" s="10"/>
      <c r="S81684" s="10"/>
      <c r="T81684" s="10"/>
    </row>
    <row r="81685" spans="16:20" x14ac:dyDescent="0.2">
      <c r="P81685" s="10"/>
      <c r="R81685" s="10"/>
      <c r="S81685" s="10"/>
      <c r="T81685" s="10"/>
    </row>
    <row r="81686" spans="16:20" x14ac:dyDescent="0.2">
      <c r="P81686" s="10"/>
      <c r="R81686" s="10"/>
      <c r="S81686" s="10"/>
      <c r="T81686" s="10"/>
    </row>
    <row r="81687" spans="16:20" x14ac:dyDescent="0.2">
      <c r="P81687" s="10"/>
      <c r="R81687" s="10"/>
      <c r="S81687" s="10"/>
      <c r="T81687" s="10"/>
    </row>
    <row r="81688" spans="16:20" x14ac:dyDescent="0.2">
      <c r="P81688" s="10"/>
      <c r="R81688" s="10"/>
      <c r="S81688" s="10"/>
      <c r="T81688" s="10"/>
    </row>
    <row r="81689" spans="16:20" x14ac:dyDescent="0.2">
      <c r="P81689" s="10"/>
      <c r="R81689" s="10"/>
      <c r="S81689" s="10"/>
      <c r="T81689" s="10"/>
    </row>
    <row r="81690" spans="16:20" x14ac:dyDescent="0.2">
      <c r="P81690" s="10"/>
      <c r="R81690" s="10"/>
      <c r="S81690" s="10"/>
      <c r="T81690" s="10"/>
    </row>
    <row r="81691" spans="16:20" x14ac:dyDescent="0.2">
      <c r="P81691" s="10"/>
      <c r="R81691" s="10"/>
      <c r="S81691" s="10"/>
      <c r="T81691" s="10"/>
    </row>
    <row r="81692" spans="16:20" x14ac:dyDescent="0.2">
      <c r="P81692" s="10"/>
      <c r="R81692" s="10"/>
      <c r="S81692" s="10"/>
      <c r="T81692" s="10"/>
    </row>
    <row r="81693" spans="16:20" x14ac:dyDescent="0.2">
      <c r="P81693" s="10"/>
      <c r="R81693" s="10"/>
      <c r="S81693" s="10"/>
      <c r="T81693" s="10"/>
    </row>
    <row r="81694" spans="16:20" x14ac:dyDescent="0.2">
      <c r="P81694" s="10"/>
      <c r="R81694" s="10"/>
      <c r="S81694" s="10"/>
      <c r="T81694" s="10"/>
    </row>
    <row r="81695" spans="16:20" x14ac:dyDescent="0.2">
      <c r="P81695" s="10"/>
      <c r="R81695" s="10"/>
      <c r="S81695" s="10"/>
      <c r="T81695" s="10"/>
    </row>
    <row r="81696" spans="16:20" x14ac:dyDescent="0.2">
      <c r="P81696" s="10"/>
      <c r="R81696" s="10"/>
      <c r="S81696" s="10"/>
      <c r="T81696" s="10"/>
    </row>
    <row r="81697" spans="16:20" x14ac:dyDescent="0.2">
      <c r="P81697" s="10"/>
      <c r="R81697" s="10"/>
      <c r="S81697" s="10"/>
      <c r="T81697" s="10"/>
    </row>
    <row r="81698" spans="16:20" x14ac:dyDescent="0.2">
      <c r="P81698" s="10"/>
      <c r="R81698" s="10"/>
      <c r="S81698" s="10"/>
      <c r="T81698" s="10"/>
    </row>
    <row r="81699" spans="16:20" x14ac:dyDescent="0.2">
      <c r="P81699" s="10"/>
      <c r="R81699" s="10"/>
      <c r="S81699" s="10"/>
      <c r="T81699" s="10"/>
    </row>
    <row r="81700" spans="16:20" x14ac:dyDescent="0.2">
      <c r="P81700" s="10"/>
      <c r="R81700" s="10"/>
      <c r="S81700" s="10"/>
      <c r="T81700" s="10"/>
    </row>
    <row r="81701" spans="16:20" x14ac:dyDescent="0.2">
      <c r="P81701" s="10"/>
      <c r="R81701" s="10"/>
      <c r="S81701" s="10"/>
      <c r="T81701" s="10"/>
    </row>
    <row r="81702" spans="16:20" x14ac:dyDescent="0.2">
      <c r="P81702" s="10"/>
      <c r="R81702" s="10"/>
      <c r="S81702" s="10"/>
      <c r="T81702" s="10"/>
    </row>
    <row r="81703" spans="16:20" x14ac:dyDescent="0.2">
      <c r="P81703" s="10"/>
      <c r="R81703" s="10"/>
      <c r="S81703" s="10"/>
      <c r="T81703" s="10"/>
    </row>
    <row r="81704" spans="16:20" x14ac:dyDescent="0.2">
      <c r="P81704" s="10"/>
      <c r="R81704" s="10"/>
      <c r="S81704" s="10"/>
      <c r="T81704" s="10"/>
    </row>
    <row r="81705" spans="16:20" x14ac:dyDescent="0.2">
      <c r="P81705" s="10"/>
      <c r="R81705" s="10"/>
      <c r="S81705" s="10"/>
      <c r="T81705" s="10"/>
    </row>
    <row r="81706" spans="16:20" x14ac:dyDescent="0.2">
      <c r="P81706" s="10"/>
      <c r="R81706" s="10"/>
      <c r="S81706" s="10"/>
      <c r="T81706" s="10"/>
    </row>
    <row r="81707" spans="16:20" x14ac:dyDescent="0.2">
      <c r="P81707" s="10"/>
      <c r="R81707" s="10"/>
      <c r="S81707" s="10"/>
      <c r="T81707" s="10"/>
    </row>
    <row r="81708" spans="16:20" x14ac:dyDescent="0.2">
      <c r="P81708" s="10"/>
      <c r="R81708" s="10"/>
      <c r="S81708" s="10"/>
      <c r="T81708" s="10"/>
    </row>
    <row r="81709" spans="16:20" x14ac:dyDescent="0.2">
      <c r="P81709" s="10"/>
      <c r="R81709" s="10"/>
      <c r="S81709" s="10"/>
      <c r="T81709" s="10"/>
    </row>
    <row r="81710" spans="16:20" x14ac:dyDescent="0.2">
      <c r="P81710" s="10"/>
      <c r="R81710" s="10"/>
      <c r="S81710" s="10"/>
      <c r="T81710" s="10"/>
    </row>
    <row r="81711" spans="16:20" x14ac:dyDescent="0.2">
      <c r="P81711" s="10"/>
      <c r="R81711" s="10"/>
      <c r="S81711" s="10"/>
      <c r="T81711" s="10"/>
    </row>
    <row r="81712" spans="16:20" x14ac:dyDescent="0.2">
      <c r="P81712" s="10"/>
      <c r="R81712" s="10"/>
      <c r="S81712" s="10"/>
      <c r="T81712" s="10"/>
    </row>
    <row r="81713" spans="16:20" x14ac:dyDescent="0.2">
      <c r="P81713" s="10"/>
      <c r="R81713" s="10"/>
      <c r="S81713" s="10"/>
      <c r="T81713" s="10"/>
    </row>
    <row r="81714" spans="16:20" x14ac:dyDescent="0.2">
      <c r="P81714" s="10"/>
      <c r="R81714" s="10"/>
      <c r="S81714" s="10"/>
      <c r="T81714" s="10"/>
    </row>
    <row r="81715" spans="16:20" x14ac:dyDescent="0.2">
      <c r="P81715" s="10"/>
      <c r="R81715" s="10"/>
      <c r="S81715" s="10"/>
      <c r="T81715" s="10"/>
    </row>
    <row r="81716" spans="16:20" x14ac:dyDescent="0.2">
      <c r="P81716" s="10"/>
      <c r="R81716" s="10"/>
      <c r="S81716" s="10"/>
      <c r="T81716" s="10"/>
    </row>
    <row r="81717" spans="16:20" x14ac:dyDescent="0.2">
      <c r="P81717" s="10"/>
      <c r="R81717" s="10"/>
      <c r="S81717" s="10"/>
      <c r="T81717" s="10"/>
    </row>
    <row r="81718" spans="16:20" x14ac:dyDescent="0.2">
      <c r="P81718" s="10"/>
      <c r="R81718" s="10"/>
      <c r="S81718" s="10"/>
      <c r="T81718" s="10"/>
    </row>
    <row r="81719" spans="16:20" x14ac:dyDescent="0.2">
      <c r="P81719" s="10"/>
      <c r="R81719" s="10"/>
      <c r="S81719" s="10"/>
      <c r="T81719" s="10"/>
    </row>
    <row r="81720" spans="16:20" x14ac:dyDescent="0.2">
      <c r="P81720" s="10"/>
      <c r="R81720" s="10"/>
      <c r="S81720" s="10"/>
      <c r="T81720" s="10"/>
    </row>
    <row r="81721" spans="16:20" x14ac:dyDescent="0.2">
      <c r="P81721" s="10"/>
      <c r="R81721" s="10"/>
      <c r="S81721" s="10"/>
      <c r="T81721" s="10"/>
    </row>
    <row r="81722" spans="16:20" x14ac:dyDescent="0.2">
      <c r="P81722" s="10"/>
      <c r="R81722" s="10"/>
      <c r="S81722" s="10"/>
      <c r="T81722" s="10"/>
    </row>
    <row r="81723" spans="16:20" x14ac:dyDescent="0.2">
      <c r="P81723" s="10"/>
      <c r="R81723" s="10"/>
      <c r="S81723" s="10"/>
      <c r="T81723" s="10"/>
    </row>
    <row r="81724" spans="16:20" x14ac:dyDescent="0.2">
      <c r="P81724" s="10"/>
      <c r="R81724" s="10"/>
      <c r="S81724" s="10"/>
      <c r="T81724" s="10"/>
    </row>
    <row r="81725" spans="16:20" x14ac:dyDescent="0.2">
      <c r="P81725" s="10"/>
      <c r="R81725" s="10"/>
      <c r="S81725" s="10"/>
      <c r="T81725" s="10"/>
    </row>
    <row r="81726" spans="16:20" x14ac:dyDescent="0.2">
      <c r="P81726" s="10"/>
      <c r="R81726" s="10"/>
      <c r="S81726" s="10"/>
      <c r="T81726" s="10"/>
    </row>
    <row r="81727" spans="16:20" x14ac:dyDescent="0.2">
      <c r="P81727" s="10"/>
      <c r="R81727" s="10"/>
      <c r="S81727" s="10"/>
      <c r="T81727" s="10"/>
    </row>
    <row r="81728" spans="16:20" x14ac:dyDescent="0.2">
      <c r="P81728" s="10"/>
      <c r="R81728" s="10"/>
      <c r="S81728" s="10"/>
      <c r="T81728" s="10"/>
    </row>
    <row r="81729" spans="16:20" x14ac:dyDescent="0.2">
      <c r="P81729" s="10"/>
      <c r="R81729" s="10"/>
      <c r="S81729" s="10"/>
      <c r="T81729" s="10"/>
    </row>
    <row r="81730" spans="16:20" x14ac:dyDescent="0.2">
      <c r="P81730" s="10"/>
      <c r="R81730" s="10"/>
      <c r="S81730" s="10"/>
      <c r="T81730" s="10"/>
    </row>
    <row r="81731" spans="16:20" x14ac:dyDescent="0.2">
      <c r="P81731" s="10"/>
      <c r="R81731" s="10"/>
      <c r="S81731" s="10"/>
      <c r="T81731" s="10"/>
    </row>
    <row r="81732" spans="16:20" x14ac:dyDescent="0.2">
      <c r="P81732" s="10"/>
      <c r="R81732" s="10"/>
      <c r="S81732" s="10"/>
      <c r="T81732" s="10"/>
    </row>
    <row r="81733" spans="16:20" x14ac:dyDescent="0.2">
      <c r="P81733" s="10"/>
      <c r="R81733" s="10"/>
      <c r="S81733" s="10"/>
      <c r="T81733" s="10"/>
    </row>
    <row r="81734" spans="16:20" x14ac:dyDescent="0.2">
      <c r="P81734" s="10"/>
      <c r="R81734" s="10"/>
      <c r="S81734" s="10"/>
      <c r="T81734" s="10"/>
    </row>
    <row r="81735" spans="16:20" x14ac:dyDescent="0.2">
      <c r="P81735" s="10"/>
      <c r="R81735" s="10"/>
      <c r="S81735" s="10"/>
      <c r="T81735" s="10"/>
    </row>
    <row r="81736" spans="16:20" x14ac:dyDescent="0.2">
      <c r="P81736" s="10"/>
      <c r="R81736" s="10"/>
      <c r="S81736" s="10"/>
      <c r="T81736" s="10"/>
    </row>
    <row r="81737" spans="16:20" x14ac:dyDescent="0.2">
      <c r="P81737" s="10"/>
      <c r="R81737" s="10"/>
      <c r="S81737" s="10"/>
      <c r="T81737" s="10"/>
    </row>
    <row r="81738" spans="16:20" x14ac:dyDescent="0.2">
      <c r="P81738" s="10"/>
      <c r="R81738" s="10"/>
      <c r="S81738" s="10"/>
      <c r="T81738" s="10"/>
    </row>
    <row r="81739" spans="16:20" x14ac:dyDescent="0.2">
      <c r="P81739" s="10"/>
      <c r="R81739" s="10"/>
      <c r="S81739" s="10"/>
      <c r="T81739" s="10"/>
    </row>
    <row r="81740" spans="16:20" x14ac:dyDescent="0.2">
      <c r="P81740" s="10"/>
      <c r="R81740" s="10"/>
      <c r="S81740" s="10"/>
      <c r="T81740" s="10"/>
    </row>
    <row r="81741" spans="16:20" x14ac:dyDescent="0.2">
      <c r="P81741" s="10"/>
      <c r="R81741" s="10"/>
      <c r="S81741" s="10"/>
      <c r="T81741" s="10"/>
    </row>
    <row r="81742" spans="16:20" x14ac:dyDescent="0.2">
      <c r="P81742" s="10"/>
      <c r="R81742" s="10"/>
      <c r="S81742" s="10"/>
      <c r="T81742" s="10"/>
    </row>
    <row r="81743" spans="16:20" x14ac:dyDescent="0.2">
      <c r="P81743" s="10"/>
      <c r="R81743" s="10"/>
      <c r="S81743" s="10"/>
      <c r="T81743" s="10"/>
    </row>
    <row r="81744" spans="16:20" x14ac:dyDescent="0.2">
      <c r="P81744" s="10"/>
      <c r="R81744" s="10"/>
      <c r="S81744" s="10"/>
      <c r="T81744" s="10"/>
    </row>
    <row r="81745" spans="16:20" x14ac:dyDescent="0.2">
      <c r="P81745" s="10"/>
      <c r="R81745" s="10"/>
      <c r="S81745" s="10"/>
      <c r="T81745" s="10"/>
    </row>
    <row r="81746" spans="16:20" x14ac:dyDescent="0.2">
      <c r="P81746" s="10"/>
      <c r="R81746" s="10"/>
      <c r="S81746" s="10"/>
      <c r="T81746" s="10"/>
    </row>
    <row r="81747" spans="16:20" x14ac:dyDescent="0.2">
      <c r="P81747" s="10"/>
      <c r="R81747" s="10"/>
      <c r="S81747" s="10"/>
      <c r="T81747" s="10"/>
    </row>
    <row r="81748" spans="16:20" x14ac:dyDescent="0.2">
      <c r="P81748" s="10"/>
      <c r="R81748" s="10"/>
      <c r="S81748" s="10"/>
      <c r="T81748" s="10"/>
    </row>
    <row r="81749" spans="16:20" x14ac:dyDescent="0.2">
      <c r="P81749" s="10"/>
      <c r="R81749" s="10"/>
      <c r="S81749" s="10"/>
      <c r="T81749" s="10"/>
    </row>
    <row r="81750" spans="16:20" x14ac:dyDescent="0.2">
      <c r="P81750" s="10"/>
      <c r="R81750" s="10"/>
      <c r="S81750" s="10"/>
      <c r="T81750" s="10"/>
    </row>
    <row r="81751" spans="16:20" x14ac:dyDescent="0.2">
      <c r="P81751" s="10"/>
      <c r="R81751" s="10"/>
      <c r="S81751" s="10"/>
      <c r="T81751" s="10"/>
    </row>
    <row r="81752" spans="16:20" x14ac:dyDescent="0.2">
      <c r="P81752" s="10"/>
      <c r="R81752" s="10"/>
      <c r="S81752" s="10"/>
      <c r="T81752" s="10"/>
    </row>
    <row r="81753" spans="16:20" x14ac:dyDescent="0.2">
      <c r="P81753" s="10"/>
      <c r="R81753" s="10"/>
      <c r="S81753" s="10"/>
      <c r="T81753" s="10"/>
    </row>
    <row r="81754" spans="16:20" x14ac:dyDescent="0.2">
      <c r="P81754" s="10"/>
      <c r="R81754" s="10"/>
      <c r="S81754" s="10"/>
      <c r="T81754" s="10"/>
    </row>
    <row r="81755" spans="16:20" x14ac:dyDescent="0.2">
      <c r="P81755" s="10"/>
      <c r="R81755" s="10"/>
      <c r="S81755" s="10"/>
      <c r="T81755" s="10"/>
    </row>
    <row r="81756" spans="16:20" x14ac:dyDescent="0.2">
      <c r="P81756" s="10"/>
      <c r="R81756" s="10"/>
      <c r="S81756" s="10"/>
      <c r="T81756" s="10"/>
    </row>
    <row r="81757" spans="16:20" x14ac:dyDescent="0.2">
      <c r="P81757" s="10"/>
      <c r="R81757" s="10"/>
      <c r="S81757" s="10"/>
      <c r="T81757" s="10"/>
    </row>
    <row r="81758" spans="16:20" x14ac:dyDescent="0.2">
      <c r="P81758" s="10"/>
      <c r="R81758" s="10"/>
      <c r="S81758" s="10"/>
      <c r="T81758" s="10"/>
    </row>
    <row r="81759" spans="16:20" x14ac:dyDescent="0.2">
      <c r="P81759" s="10"/>
      <c r="R81759" s="10"/>
      <c r="S81759" s="10"/>
      <c r="T81759" s="10"/>
    </row>
    <row r="81760" spans="16:20" x14ac:dyDescent="0.2">
      <c r="P81760" s="10"/>
      <c r="R81760" s="10"/>
      <c r="S81760" s="10"/>
      <c r="T81760" s="10"/>
    </row>
    <row r="81761" spans="16:20" x14ac:dyDescent="0.2">
      <c r="P81761" s="10"/>
      <c r="R81761" s="10"/>
      <c r="S81761" s="10"/>
      <c r="T81761" s="10"/>
    </row>
    <row r="81762" spans="16:20" x14ac:dyDescent="0.2">
      <c r="P81762" s="10"/>
      <c r="R81762" s="10"/>
      <c r="S81762" s="10"/>
      <c r="T81762" s="10"/>
    </row>
    <row r="81763" spans="16:20" x14ac:dyDescent="0.2">
      <c r="P81763" s="10"/>
      <c r="R81763" s="10"/>
      <c r="S81763" s="10"/>
      <c r="T81763" s="10"/>
    </row>
    <row r="81764" spans="16:20" x14ac:dyDescent="0.2">
      <c r="P81764" s="10"/>
      <c r="R81764" s="10"/>
      <c r="S81764" s="10"/>
      <c r="T81764" s="10"/>
    </row>
    <row r="81765" spans="16:20" x14ac:dyDescent="0.2">
      <c r="P81765" s="10"/>
      <c r="R81765" s="10"/>
      <c r="S81765" s="10"/>
      <c r="T81765" s="10"/>
    </row>
    <row r="81766" spans="16:20" x14ac:dyDescent="0.2">
      <c r="P81766" s="10"/>
      <c r="R81766" s="10"/>
      <c r="S81766" s="10"/>
      <c r="T81766" s="10"/>
    </row>
    <row r="81767" spans="16:20" x14ac:dyDescent="0.2">
      <c r="P81767" s="10"/>
      <c r="R81767" s="10"/>
      <c r="S81767" s="10"/>
      <c r="T81767" s="10"/>
    </row>
    <row r="81768" spans="16:20" x14ac:dyDescent="0.2">
      <c r="P81768" s="10"/>
      <c r="R81768" s="10"/>
      <c r="S81768" s="10"/>
      <c r="T81768" s="10"/>
    </row>
    <row r="81769" spans="16:20" x14ac:dyDescent="0.2">
      <c r="P81769" s="10"/>
      <c r="R81769" s="10"/>
      <c r="S81769" s="10"/>
      <c r="T81769" s="10"/>
    </row>
    <row r="81770" spans="16:20" x14ac:dyDescent="0.2">
      <c r="P81770" s="10"/>
      <c r="R81770" s="10"/>
      <c r="S81770" s="10"/>
      <c r="T81770" s="10"/>
    </row>
    <row r="81771" spans="16:20" x14ac:dyDescent="0.2">
      <c r="P81771" s="10"/>
      <c r="R81771" s="10"/>
      <c r="S81771" s="10"/>
      <c r="T81771" s="10"/>
    </row>
    <row r="81772" spans="16:20" x14ac:dyDescent="0.2">
      <c r="P81772" s="10"/>
      <c r="R81772" s="10"/>
      <c r="S81772" s="10"/>
      <c r="T81772" s="10"/>
    </row>
    <row r="81773" spans="16:20" x14ac:dyDescent="0.2">
      <c r="P81773" s="10"/>
      <c r="R81773" s="10"/>
      <c r="S81773" s="10"/>
      <c r="T81773" s="10"/>
    </row>
    <row r="81774" spans="16:20" x14ac:dyDescent="0.2">
      <c r="P81774" s="10"/>
      <c r="R81774" s="10"/>
      <c r="S81774" s="10"/>
      <c r="T81774" s="10"/>
    </row>
    <row r="81775" spans="16:20" x14ac:dyDescent="0.2">
      <c r="P81775" s="10"/>
      <c r="R81775" s="10"/>
      <c r="S81775" s="10"/>
      <c r="T81775" s="10"/>
    </row>
    <row r="81776" spans="16:20" x14ac:dyDescent="0.2">
      <c r="P81776" s="10"/>
      <c r="R81776" s="10"/>
      <c r="S81776" s="10"/>
      <c r="T81776" s="10"/>
    </row>
    <row r="81777" spans="16:20" x14ac:dyDescent="0.2">
      <c r="P81777" s="10"/>
      <c r="R81777" s="10"/>
      <c r="S81777" s="10"/>
      <c r="T81777" s="10"/>
    </row>
    <row r="81778" spans="16:20" x14ac:dyDescent="0.2">
      <c r="P81778" s="10"/>
      <c r="R81778" s="10"/>
      <c r="S81778" s="10"/>
      <c r="T81778" s="10"/>
    </row>
    <row r="81779" spans="16:20" x14ac:dyDescent="0.2">
      <c r="P81779" s="10"/>
      <c r="R81779" s="10"/>
      <c r="S81779" s="10"/>
      <c r="T81779" s="10"/>
    </row>
    <row r="81780" spans="16:20" x14ac:dyDescent="0.2">
      <c r="P81780" s="10"/>
      <c r="R81780" s="10"/>
      <c r="S81780" s="10"/>
      <c r="T81780" s="10"/>
    </row>
    <row r="81781" spans="16:20" x14ac:dyDescent="0.2">
      <c r="P81781" s="10"/>
      <c r="R81781" s="10"/>
      <c r="S81781" s="10"/>
      <c r="T81781" s="10"/>
    </row>
    <row r="81782" spans="16:20" x14ac:dyDescent="0.2">
      <c r="P81782" s="10"/>
      <c r="R81782" s="10"/>
      <c r="S81782" s="10"/>
      <c r="T81782" s="10"/>
    </row>
    <row r="81783" spans="16:20" x14ac:dyDescent="0.2">
      <c r="P81783" s="10"/>
      <c r="R81783" s="10"/>
      <c r="S81783" s="10"/>
      <c r="T81783" s="10"/>
    </row>
    <row r="81784" spans="16:20" x14ac:dyDescent="0.2">
      <c r="P81784" s="10"/>
      <c r="R81784" s="10"/>
      <c r="S81784" s="10"/>
      <c r="T81784" s="10"/>
    </row>
    <row r="81785" spans="16:20" x14ac:dyDescent="0.2">
      <c r="P81785" s="10"/>
      <c r="R81785" s="10"/>
      <c r="S81785" s="10"/>
      <c r="T81785" s="10"/>
    </row>
    <row r="81786" spans="16:20" x14ac:dyDescent="0.2">
      <c r="P81786" s="10"/>
      <c r="R81786" s="10"/>
      <c r="S81786" s="10"/>
      <c r="T81786" s="10"/>
    </row>
    <row r="81787" spans="16:20" x14ac:dyDescent="0.2">
      <c r="P81787" s="10"/>
      <c r="R81787" s="10"/>
      <c r="S81787" s="10"/>
      <c r="T81787" s="10"/>
    </row>
    <row r="81788" spans="16:20" x14ac:dyDescent="0.2">
      <c r="P81788" s="10"/>
      <c r="R81788" s="10"/>
      <c r="S81788" s="10"/>
      <c r="T81788" s="10"/>
    </row>
    <row r="81789" spans="16:20" x14ac:dyDescent="0.2">
      <c r="P81789" s="10"/>
      <c r="R81789" s="10"/>
      <c r="S81789" s="10"/>
      <c r="T81789" s="10"/>
    </row>
    <row r="81790" spans="16:20" x14ac:dyDescent="0.2">
      <c r="P81790" s="10"/>
      <c r="R81790" s="10"/>
      <c r="S81790" s="10"/>
      <c r="T81790" s="10"/>
    </row>
    <row r="81791" spans="16:20" x14ac:dyDescent="0.2">
      <c r="P81791" s="10"/>
      <c r="R81791" s="10"/>
      <c r="S81791" s="10"/>
      <c r="T81791" s="10"/>
    </row>
    <row r="81792" spans="16:20" x14ac:dyDescent="0.2">
      <c r="P81792" s="10"/>
      <c r="R81792" s="10"/>
      <c r="S81792" s="10"/>
      <c r="T81792" s="10"/>
    </row>
    <row r="81793" spans="16:20" x14ac:dyDescent="0.2">
      <c r="P81793" s="10"/>
      <c r="R81793" s="10"/>
      <c r="S81793" s="10"/>
      <c r="T81793" s="10"/>
    </row>
    <row r="81794" spans="16:20" x14ac:dyDescent="0.2">
      <c r="P81794" s="10"/>
      <c r="R81794" s="10"/>
      <c r="S81794" s="10"/>
      <c r="T81794" s="10"/>
    </row>
    <row r="81795" spans="16:20" x14ac:dyDescent="0.2">
      <c r="P81795" s="10"/>
      <c r="R81795" s="10"/>
      <c r="S81795" s="10"/>
      <c r="T81795" s="10"/>
    </row>
    <row r="81796" spans="16:20" x14ac:dyDescent="0.2">
      <c r="P81796" s="10"/>
      <c r="R81796" s="10"/>
      <c r="S81796" s="10"/>
      <c r="T81796" s="10"/>
    </row>
    <row r="81797" spans="16:20" x14ac:dyDescent="0.2">
      <c r="P81797" s="10"/>
      <c r="R81797" s="10"/>
      <c r="S81797" s="10"/>
      <c r="T81797" s="10"/>
    </row>
    <row r="81798" spans="16:20" x14ac:dyDescent="0.2">
      <c r="P81798" s="10"/>
      <c r="R81798" s="10"/>
      <c r="S81798" s="10"/>
      <c r="T81798" s="10"/>
    </row>
    <row r="81799" spans="16:20" x14ac:dyDescent="0.2">
      <c r="P81799" s="10"/>
      <c r="R81799" s="10"/>
      <c r="S81799" s="10"/>
      <c r="T81799" s="10"/>
    </row>
    <row r="81800" spans="16:20" x14ac:dyDescent="0.2">
      <c r="P81800" s="10"/>
      <c r="R81800" s="10"/>
      <c r="S81800" s="10"/>
      <c r="T81800" s="10"/>
    </row>
    <row r="81801" spans="16:20" x14ac:dyDescent="0.2">
      <c r="P81801" s="10"/>
      <c r="R81801" s="10"/>
      <c r="S81801" s="10"/>
      <c r="T81801" s="10"/>
    </row>
    <row r="81802" spans="16:20" x14ac:dyDescent="0.2">
      <c r="P81802" s="10"/>
      <c r="R81802" s="10"/>
      <c r="S81802" s="10"/>
      <c r="T81802" s="10"/>
    </row>
    <row r="81803" spans="16:20" x14ac:dyDescent="0.2">
      <c r="P81803" s="10"/>
      <c r="R81803" s="10"/>
      <c r="S81803" s="10"/>
      <c r="T81803" s="10"/>
    </row>
    <row r="81804" spans="16:20" x14ac:dyDescent="0.2">
      <c r="P81804" s="10"/>
      <c r="R81804" s="10"/>
      <c r="S81804" s="10"/>
      <c r="T81804" s="10"/>
    </row>
    <row r="81805" spans="16:20" x14ac:dyDescent="0.2">
      <c r="P81805" s="10"/>
      <c r="R81805" s="10"/>
      <c r="S81805" s="10"/>
      <c r="T81805" s="10"/>
    </row>
    <row r="81806" spans="16:20" x14ac:dyDescent="0.2">
      <c r="P81806" s="10"/>
      <c r="R81806" s="10"/>
      <c r="S81806" s="10"/>
      <c r="T81806" s="10"/>
    </row>
    <row r="81807" spans="16:20" x14ac:dyDescent="0.2">
      <c r="P81807" s="10"/>
      <c r="R81807" s="10"/>
      <c r="S81807" s="10"/>
      <c r="T81807" s="10"/>
    </row>
    <row r="81808" spans="16:20" x14ac:dyDescent="0.2">
      <c r="P81808" s="10"/>
      <c r="R81808" s="10"/>
      <c r="S81808" s="10"/>
      <c r="T81808" s="10"/>
    </row>
    <row r="81809" spans="16:20" x14ac:dyDescent="0.2">
      <c r="P81809" s="10"/>
      <c r="R81809" s="10"/>
      <c r="S81809" s="10"/>
      <c r="T81809" s="10"/>
    </row>
    <row r="81810" spans="16:20" x14ac:dyDescent="0.2">
      <c r="P81810" s="10"/>
      <c r="R81810" s="10"/>
      <c r="S81810" s="10"/>
      <c r="T81810" s="10"/>
    </row>
    <row r="81811" spans="16:20" x14ac:dyDescent="0.2">
      <c r="P81811" s="10"/>
      <c r="R81811" s="10"/>
      <c r="S81811" s="10"/>
      <c r="T81811" s="10"/>
    </row>
    <row r="81812" spans="16:20" x14ac:dyDescent="0.2">
      <c r="P81812" s="10"/>
      <c r="R81812" s="10"/>
      <c r="S81812" s="10"/>
      <c r="T81812" s="10"/>
    </row>
    <row r="81813" spans="16:20" x14ac:dyDescent="0.2">
      <c r="P81813" s="10"/>
      <c r="R81813" s="10"/>
      <c r="S81813" s="10"/>
      <c r="T81813" s="10"/>
    </row>
    <row r="81814" spans="16:20" x14ac:dyDescent="0.2">
      <c r="P81814" s="10"/>
      <c r="R81814" s="10"/>
      <c r="S81814" s="10"/>
      <c r="T81814" s="10"/>
    </row>
    <row r="81815" spans="16:20" x14ac:dyDescent="0.2">
      <c r="P81815" s="10"/>
      <c r="R81815" s="10"/>
      <c r="S81815" s="10"/>
      <c r="T81815" s="10"/>
    </row>
    <row r="81816" spans="16:20" x14ac:dyDescent="0.2">
      <c r="P81816" s="10"/>
      <c r="R81816" s="10"/>
      <c r="S81816" s="10"/>
      <c r="T81816" s="10"/>
    </row>
    <row r="81817" spans="16:20" x14ac:dyDescent="0.2">
      <c r="P81817" s="10"/>
      <c r="R81817" s="10"/>
      <c r="S81817" s="10"/>
      <c r="T81817" s="10"/>
    </row>
    <row r="81818" spans="16:20" x14ac:dyDescent="0.2">
      <c r="P81818" s="10"/>
      <c r="R81818" s="10"/>
      <c r="S81818" s="10"/>
      <c r="T81818" s="10"/>
    </row>
    <row r="81819" spans="16:20" x14ac:dyDescent="0.2">
      <c r="P81819" s="10"/>
      <c r="R81819" s="10"/>
      <c r="S81819" s="10"/>
      <c r="T81819" s="10"/>
    </row>
    <row r="81820" spans="16:20" x14ac:dyDescent="0.2">
      <c r="P81820" s="10"/>
      <c r="R81820" s="10"/>
      <c r="S81820" s="10"/>
      <c r="T81820" s="10"/>
    </row>
    <row r="81821" spans="16:20" x14ac:dyDescent="0.2">
      <c r="P81821" s="10"/>
      <c r="R81821" s="10"/>
      <c r="S81821" s="10"/>
      <c r="T81821" s="10"/>
    </row>
    <row r="81822" spans="16:20" x14ac:dyDescent="0.2">
      <c r="P81822" s="10"/>
      <c r="R81822" s="10"/>
      <c r="S81822" s="10"/>
      <c r="T81822" s="10"/>
    </row>
    <row r="81823" spans="16:20" x14ac:dyDescent="0.2">
      <c r="P81823" s="10"/>
      <c r="R81823" s="10"/>
      <c r="S81823" s="10"/>
      <c r="T81823" s="10"/>
    </row>
    <row r="81824" spans="16:20" x14ac:dyDescent="0.2">
      <c r="P81824" s="10"/>
      <c r="R81824" s="10"/>
      <c r="S81824" s="10"/>
      <c r="T81824" s="10"/>
    </row>
    <row r="81825" spans="16:20" x14ac:dyDescent="0.2">
      <c r="P81825" s="10"/>
      <c r="R81825" s="10"/>
      <c r="S81825" s="10"/>
      <c r="T81825" s="10"/>
    </row>
    <row r="81826" spans="16:20" x14ac:dyDescent="0.2">
      <c r="P81826" s="10"/>
      <c r="R81826" s="10"/>
      <c r="S81826" s="10"/>
      <c r="T81826" s="10"/>
    </row>
    <row r="81827" spans="16:20" x14ac:dyDescent="0.2">
      <c r="P81827" s="10"/>
      <c r="R81827" s="10"/>
      <c r="S81827" s="10"/>
      <c r="T81827" s="10"/>
    </row>
    <row r="81828" spans="16:20" x14ac:dyDescent="0.2">
      <c r="P81828" s="10"/>
      <c r="R81828" s="10"/>
      <c r="S81828" s="10"/>
      <c r="T81828" s="10"/>
    </row>
    <row r="81829" spans="16:20" x14ac:dyDescent="0.2">
      <c r="P81829" s="10"/>
      <c r="R81829" s="10"/>
      <c r="S81829" s="10"/>
      <c r="T81829" s="10"/>
    </row>
    <row r="81830" spans="16:20" x14ac:dyDescent="0.2">
      <c r="P81830" s="10"/>
      <c r="R81830" s="10"/>
      <c r="S81830" s="10"/>
      <c r="T81830" s="10"/>
    </row>
    <row r="81831" spans="16:20" x14ac:dyDescent="0.2">
      <c r="P81831" s="10"/>
      <c r="R81831" s="10"/>
      <c r="S81831" s="10"/>
      <c r="T81831" s="10"/>
    </row>
    <row r="81832" spans="16:20" x14ac:dyDescent="0.2">
      <c r="P81832" s="10"/>
      <c r="R81832" s="10"/>
      <c r="S81832" s="10"/>
      <c r="T81832" s="10"/>
    </row>
    <row r="81833" spans="16:20" x14ac:dyDescent="0.2">
      <c r="P81833" s="10"/>
      <c r="R81833" s="10"/>
      <c r="S81833" s="10"/>
      <c r="T81833" s="10"/>
    </row>
    <row r="81834" spans="16:20" x14ac:dyDescent="0.2">
      <c r="P81834" s="10"/>
      <c r="R81834" s="10"/>
      <c r="S81834" s="10"/>
      <c r="T81834" s="10"/>
    </row>
    <row r="81835" spans="16:20" x14ac:dyDescent="0.2">
      <c r="P81835" s="10"/>
      <c r="R81835" s="10"/>
      <c r="S81835" s="10"/>
      <c r="T81835" s="10"/>
    </row>
    <row r="81836" spans="16:20" x14ac:dyDescent="0.2">
      <c r="P81836" s="10"/>
      <c r="R81836" s="10"/>
      <c r="S81836" s="10"/>
      <c r="T81836" s="10"/>
    </row>
    <row r="81837" spans="16:20" x14ac:dyDescent="0.2">
      <c r="P81837" s="10"/>
      <c r="R81837" s="10"/>
      <c r="S81837" s="10"/>
      <c r="T81837" s="10"/>
    </row>
    <row r="81838" spans="16:20" x14ac:dyDescent="0.2">
      <c r="P81838" s="10"/>
      <c r="R81838" s="10"/>
      <c r="S81838" s="10"/>
      <c r="T81838" s="10"/>
    </row>
    <row r="81839" spans="16:20" x14ac:dyDescent="0.2">
      <c r="P81839" s="10"/>
      <c r="R81839" s="10"/>
      <c r="S81839" s="10"/>
      <c r="T81839" s="10"/>
    </row>
    <row r="81840" spans="16:20" x14ac:dyDescent="0.2">
      <c r="P81840" s="10"/>
      <c r="R81840" s="10"/>
      <c r="S81840" s="10"/>
      <c r="T81840" s="10"/>
    </row>
    <row r="81841" spans="16:20" x14ac:dyDescent="0.2">
      <c r="P81841" s="10"/>
      <c r="R81841" s="10"/>
      <c r="S81841" s="10"/>
      <c r="T81841" s="10"/>
    </row>
    <row r="81842" spans="16:20" x14ac:dyDescent="0.2">
      <c r="P81842" s="10"/>
      <c r="R81842" s="10"/>
      <c r="S81842" s="10"/>
      <c r="T81842" s="10"/>
    </row>
    <row r="81843" spans="16:20" x14ac:dyDescent="0.2">
      <c r="P81843" s="10"/>
      <c r="R81843" s="10"/>
      <c r="S81843" s="10"/>
      <c r="T81843" s="10"/>
    </row>
    <row r="81844" spans="16:20" x14ac:dyDescent="0.2">
      <c r="P81844" s="10"/>
      <c r="R81844" s="10"/>
      <c r="S81844" s="10"/>
      <c r="T81844" s="10"/>
    </row>
    <row r="81845" spans="16:20" x14ac:dyDescent="0.2">
      <c r="P81845" s="10"/>
      <c r="R81845" s="10"/>
      <c r="S81845" s="10"/>
      <c r="T81845" s="10"/>
    </row>
    <row r="81846" spans="16:20" x14ac:dyDescent="0.2">
      <c r="P81846" s="10"/>
      <c r="R81846" s="10"/>
      <c r="S81846" s="10"/>
      <c r="T81846" s="10"/>
    </row>
    <row r="81847" spans="16:20" x14ac:dyDescent="0.2">
      <c r="P81847" s="10"/>
      <c r="R81847" s="10"/>
      <c r="S81847" s="10"/>
      <c r="T81847" s="10"/>
    </row>
    <row r="81848" spans="16:20" x14ac:dyDescent="0.2">
      <c r="P81848" s="10"/>
      <c r="R81848" s="10"/>
      <c r="S81848" s="10"/>
      <c r="T81848" s="10"/>
    </row>
    <row r="81849" spans="16:20" x14ac:dyDescent="0.2">
      <c r="P81849" s="10"/>
      <c r="R81849" s="10"/>
      <c r="S81849" s="10"/>
      <c r="T81849" s="10"/>
    </row>
    <row r="81850" spans="16:20" x14ac:dyDescent="0.2">
      <c r="P81850" s="10"/>
      <c r="R81850" s="10"/>
      <c r="S81850" s="10"/>
      <c r="T81850" s="10"/>
    </row>
    <row r="81851" spans="16:20" x14ac:dyDescent="0.2">
      <c r="P81851" s="10"/>
      <c r="R81851" s="10"/>
      <c r="S81851" s="10"/>
      <c r="T81851" s="10"/>
    </row>
    <row r="81852" spans="16:20" x14ac:dyDescent="0.2">
      <c r="P81852" s="10"/>
      <c r="R81852" s="10"/>
      <c r="S81852" s="10"/>
      <c r="T81852" s="10"/>
    </row>
    <row r="81853" spans="16:20" x14ac:dyDescent="0.2">
      <c r="P81853" s="10"/>
      <c r="R81853" s="10"/>
      <c r="S81853" s="10"/>
      <c r="T81853" s="10"/>
    </row>
    <row r="81854" spans="16:20" x14ac:dyDescent="0.2">
      <c r="P81854" s="10"/>
      <c r="R81854" s="10"/>
      <c r="S81854" s="10"/>
      <c r="T81854" s="10"/>
    </row>
    <row r="81855" spans="16:20" x14ac:dyDescent="0.2">
      <c r="P81855" s="10"/>
      <c r="R81855" s="10"/>
      <c r="S81855" s="10"/>
      <c r="T81855" s="10"/>
    </row>
    <row r="81856" spans="16:20" x14ac:dyDescent="0.2">
      <c r="P81856" s="10"/>
      <c r="R81856" s="10"/>
      <c r="S81856" s="10"/>
      <c r="T81856" s="10"/>
    </row>
    <row r="81857" spans="16:20" x14ac:dyDescent="0.2">
      <c r="P81857" s="10"/>
      <c r="R81857" s="10"/>
      <c r="S81857" s="10"/>
      <c r="T81857" s="10"/>
    </row>
    <row r="81858" spans="16:20" x14ac:dyDescent="0.2">
      <c r="P81858" s="10"/>
      <c r="R81858" s="10"/>
      <c r="S81858" s="10"/>
      <c r="T81858" s="10"/>
    </row>
    <row r="81859" spans="16:20" x14ac:dyDescent="0.2">
      <c r="P81859" s="10"/>
      <c r="R81859" s="10"/>
      <c r="S81859" s="10"/>
      <c r="T81859" s="10"/>
    </row>
    <row r="81860" spans="16:20" x14ac:dyDescent="0.2">
      <c r="P81860" s="10"/>
      <c r="R81860" s="10"/>
      <c r="S81860" s="10"/>
      <c r="T81860" s="10"/>
    </row>
    <row r="81861" spans="16:20" x14ac:dyDescent="0.2">
      <c r="P81861" s="10"/>
      <c r="R81861" s="10"/>
      <c r="S81861" s="10"/>
      <c r="T81861" s="10"/>
    </row>
    <row r="81862" spans="16:20" x14ac:dyDescent="0.2">
      <c r="P81862" s="10"/>
      <c r="R81862" s="10"/>
      <c r="S81862" s="10"/>
      <c r="T81862" s="10"/>
    </row>
    <row r="81863" spans="16:20" x14ac:dyDescent="0.2">
      <c r="P81863" s="10"/>
      <c r="R81863" s="10"/>
      <c r="S81863" s="10"/>
      <c r="T81863" s="10"/>
    </row>
    <row r="81864" spans="16:20" x14ac:dyDescent="0.2">
      <c r="P81864" s="10"/>
      <c r="R81864" s="10"/>
      <c r="S81864" s="10"/>
      <c r="T81864" s="10"/>
    </row>
    <row r="81865" spans="16:20" x14ac:dyDescent="0.2">
      <c r="P81865" s="10"/>
      <c r="R81865" s="10"/>
      <c r="S81865" s="10"/>
      <c r="T81865" s="10"/>
    </row>
    <row r="81866" spans="16:20" x14ac:dyDescent="0.2">
      <c r="P81866" s="10"/>
      <c r="R81866" s="10"/>
      <c r="S81866" s="10"/>
      <c r="T81866" s="10"/>
    </row>
    <row r="81867" spans="16:20" x14ac:dyDescent="0.2">
      <c r="P81867" s="10"/>
      <c r="R81867" s="10"/>
      <c r="S81867" s="10"/>
      <c r="T81867" s="10"/>
    </row>
    <row r="81868" spans="16:20" x14ac:dyDescent="0.2">
      <c r="P81868" s="10"/>
      <c r="R81868" s="10"/>
      <c r="S81868" s="10"/>
      <c r="T81868" s="10"/>
    </row>
    <row r="81869" spans="16:20" x14ac:dyDescent="0.2">
      <c r="P81869" s="10"/>
      <c r="R81869" s="10"/>
      <c r="S81869" s="10"/>
      <c r="T81869" s="10"/>
    </row>
    <row r="81870" spans="16:20" x14ac:dyDescent="0.2">
      <c r="P81870" s="10"/>
      <c r="R81870" s="10"/>
      <c r="S81870" s="10"/>
      <c r="T81870" s="10"/>
    </row>
    <row r="81871" spans="16:20" x14ac:dyDescent="0.2">
      <c r="P81871" s="10"/>
      <c r="R81871" s="10"/>
      <c r="S81871" s="10"/>
      <c r="T81871" s="10"/>
    </row>
    <row r="81872" spans="16:20" x14ac:dyDescent="0.2">
      <c r="P81872" s="10"/>
      <c r="R81872" s="10"/>
      <c r="S81872" s="10"/>
      <c r="T81872" s="10"/>
    </row>
    <row r="81873" spans="16:20" x14ac:dyDescent="0.2">
      <c r="P81873" s="10"/>
      <c r="R81873" s="10"/>
      <c r="S81873" s="10"/>
      <c r="T81873" s="10"/>
    </row>
    <row r="81874" spans="16:20" x14ac:dyDescent="0.2">
      <c r="P81874" s="10"/>
      <c r="R81874" s="10"/>
      <c r="S81874" s="10"/>
      <c r="T81874" s="10"/>
    </row>
    <row r="81875" spans="16:20" x14ac:dyDescent="0.2">
      <c r="P81875" s="10"/>
      <c r="R81875" s="10"/>
      <c r="S81875" s="10"/>
      <c r="T81875" s="10"/>
    </row>
    <row r="81876" spans="16:20" x14ac:dyDescent="0.2">
      <c r="P81876" s="10"/>
      <c r="R81876" s="10"/>
      <c r="S81876" s="10"/>
      <c r="T81876" s="10"/>
    </row>
    <row r="81877" spans="16:20" x14ac:dyDescent="0.2">
      <c r="P81877" s="10"/>
      <c r="R81877" s="10"/>
      <c r="S81877" s="10"/>
      <c r="T81877" s="10"/>
    </row>
    <row r="81878" spans="16:20" x14ac:dyDescent="0.2">
      <c r="P81878" s="10"/>
      <c r="R81878" s="10"/>
      <c r="S81878" s="10"/>
      <c r="T81878" s="10"/>
    </row>
    <row r="81879" spans="16:20" x14ac:dyDescent="0.2">
      <c r="P81879" s="10"/>
      <c r="R81879" s="10"/>
      <c r="S81879" s="10"/>
      <c r="T81879" s="10"/>
    </row>
    <row r="81880" spans="16:20" x14ac:dyDescent="0.2">
      <c r="P81880" s="10"/>
      <c r="R81880" s="10"/>
      <c r="S81880" s="10"/>
      <c r="T81880" s="10"/>
    </row>
    <row r="81881" spans="16:20" x14ac:dyDescent="0.2">
      <c r="P81881" s="10"/>
      <c r="R81881" s="10"/>
      <c r="S81881" s="10"/>
      <c r="T81881" s="10"/>
    </row>
    <row r="81882" spans="16:20" x14ac:dyDescent="0.2">
      <c r="P81882" s="10"/>
      <c r="R81882" s="10"/>
      <c r="S81882" s="10"/>
      <c r="T81882" s="10"/>
    </row>
    <row r="81883" spans="16:20" x14ac:dyDescent="0.2">
      <c r="P81883" s="10"/>
      <c r="R81883" s="10"/>
      <c r="S81883" s="10"/>
      <c r="T81883" s="10"/>
    </row>
    <row r="81884" spans="16:20" x14ac:dyDescent="0.2">
      <c r="P81884" s="10"/>
      <c r="R81884" s="10"/>
      <c r="S81884" s="10"/>
      <c r="T81884" s="10"/>
    </row>
    <row r="81885" spans="16:20" x14ac:dyDescent="0.2">
      <c r="P81885" s="10"/>
      <c r="R81885" s="10"/>
      <c r="S81885" s="10"/>
      <c r="T81885" s="10"/>
    </row>
    <row r="81886" spans="16:20" x14ac:dyDescent="0.2">
      <c r="P81886" s="10"/>
      <c r="R81886" s="10"/>
      <c r="S81886" s="10"/>
      <c r="T81886" s="10"/>
    </row>
    <row r="81887" spans="16:20" x14ac:dyDescent="0.2">
      <c r="P81887" s="10"/>
      <c r="R81887" s="10"/>
      <c r="S81887" s="10"/>
      <c r="T81887" s="10"/>
    </row>
    <row r="81888" spans="16:20" x14ac:dyDescent="0.2">
      <c r="P81888" s="10"/>
      <c r="R81888" s="10"/>
      <c r="S81888" s="10"/>
      <c r="T81888" s="10"/>
    </row>
    <row r="81889" spans="16:20" x14ac:dyDescent="0.2">
      <c r="P81889" s="10"/>
      <c r="R81889" s="10"/>
      <c r="S81889" s="10"/>
      <c r="T81889" s="10"/>
    </row>
    <row r="81890" spans="16:20" x14ac:dyDescent="0.2">
      <c r="P81890" s="10"/>
      <c r="R81890" s="10"/>
      <c r="S81890" s="10"/>
      <c r="T81890" s="10"/>
    </row>
    <row r="81891" spans="16:20" x14ac:dyDescent="0.2">
      <c r="P81891" s="10"/>
      <c r="R81891" s="10"/>
      <c r="S81891" s="10"/>
      <c r="T81891" s="10"/>
    </row>
    <row r="81892" spans="16:20" x14ac:dyDescent="0.2">
      <c r="P81892" s="10"/>
      <c r="R81892" s="10"/>
      <c r="S81892" s="10"/>
      <c r="T81892" s="10"/>
    </row>
    <row r="81893" spans="16:20" x14ac:dyDescent="0.2">
      <c r="P81893" s="10"/>
      <c r="R81893" s="10"/>
      <c r="S81893" s="10"/>
      <c r="T81893" s="10"/>
    </row>
    <row r="81894" spans="16:20" x14ac:dyDescent="0.2">
      <c r="P81894" s="10"/>
      <c r="R81894" s="10"/>
      <c r="S81894" s="10"/>
      <c r="T81894" s="10"/>
    </row>
    <row r="81895" spans="16:20" x14ac:dyDescent="0.2">
      <c r="P81895" s="10"/>
      <c r="R81895" s="10"/>
      <c r="S81895" s="10"/>
      <c r="T81895" s="10"/>
    </row>
    <row r="81896" spans="16:20" x14ac:dyDescent="0.2">
      <c r="P81896" s="10"/>
      <c r="R81896" s="10"/>
      <c r="S81896" s="10"/>
      <c r="T81896" s="10"/>
    </row>
    <row r="81897" spans="16:20" x14ac:dyDescent="0.2">
      <c r="P81897" s="10"/>
      <c r="R81897" s="10"/>
      <c r="S81897" s="10"/>
      <c r="T81897" s="10"/>
    </row>
    <row r="81898" spans="16:20" x14ac:dyDescent="0.2">
      <c r="P81898" s="10"/>
      <c r="R81898" s="10"/>
      <c r="S81898" s="10"/>
      <c r="T81898" s="10"/>
    </row>
    <row r="81899" spans="16:20" x14ac:dyDescent="0.2">
      <c r="P81899" s="10"/>
      <c r="R81899" s="10"/>
      <c r="S81899" s="10"/>
      <c r="T81899" s="10"/>
    </row>
    <row r="81900" spans="16:20" x14ac:dyDescent="0.2">
      <c r="P81900" s="10"/>
      <c r="R81900" s="10"/>
      <c r="S81900" s="10"/>
      <c r="T81900" s="10"/>
    </row>
    <row r="81901" spans="16:20" x14ac:dyDescent="0.2">
      <c r="P81901" s="10"/>
      <c r="R81901" s="10"/>
      <c r="S81901" s="10"/>
      <c r="T81901" s="10"/>
    </row>
    <row r="81902" spans="16:20" x14ac:dyDescent="0.2">
      <c r="P81902" s="10"/>
      <c r="R81902" s="10"/>
      <c r="S81902" s="10"/>
      <c r="T81902" s="10"/>
    </row>
    <row r="81903" spans="16:20" x14ac:dyDescent="0.2">
      <c r="P81903" s="10"/>
      <c r="R81903" s="10"/>
      <c r="S81903" s="10"/>
      <c r="T81903" s="10"/>
    </row>
    <row r="81904" spans="16:20" x14ac:dyDescent="0.2">
      <c r="P81904" s="10"/>
      <c r="R81904" s="10"/>
      <c r="S81904" s="10"/>
      <c r="T81904" s="10"/>
    </row>
    <row r="81905" spans="16:20" x14ac:dyDescent="0.2">
      <c r="P81905" s="10"/>
      <c r="R81905" s="10"/>
      <c r="S81905" s="10"/>
      <c r="T81905" s="10"/>
    </row>
    <row r="81906" spans="16:20" x14ac:dyDescent="0.2">
      <c r="P81906" s="10"/>
      <c r="R81906" s="10"/>
      <c r="S81906" s="10"/>
      <c r="T81906" s="10"/>
    </row>
    <row r="81907" spans="16:20" x14ac:dyDescent="0.2">
      <c r="P81907" s="10"/>
      <c r="R81907" s="10"/>
      <c r="S81907" s="10"/>
      <c r="T81907" s="10"/>
    </row>
    <row r="81908" spans="16:20" x14ac:dyDescent="0.2">
      <c r="P81908" s="10"/>
      <c r="R81908" s="10"/>
      <c r="S81908" s="10"/>
      <c r="T81908" s="10"/>
    </row>
    <row r="81909" spans="16:20" x14ac:dyDescent="0.2">
      <c r="P81909" s="10"/>
      <c r="R81909" s="10"/>
      <c r="S81909" s="10"/>
      <c r="T81909" s="10"/>
    </row>
    <row r="81910" spans="16:20" x14ac:dyDescent="0.2">
      <c r="P81910" s="10"/>
      <c r="R81910" s="10"/>
      <c r="S81910" s="10"/>
      <c r="T81910" s="10"/>
    </row>
    <row r="81911" spans="16:20" x14ac:dyDescent="0.2">
      <c r="P81911" s="10"/>
      <c r="R81911" s="10"/>
      <c r="S81911" s="10"/>
      <c r="T81911" s="10"/>
    </row>
    <row r="81912" spans="16:20" x14ac:dyDescent="0.2">
      <c r="P81912" s="10"/>
      <c r="R81912" s="10"/>
      <c r="S81912" s="10"/>
      <c r="T81912" s="10"/>
    </row>
    <row r="81913" spans="16:20" x14ac:dyDescent="0.2">
      <c r="P81913" s="10"/>
      <c r="R81913" s="10"/>
      <c r="S81913" s="10"/>
      <c r="T81913" s="10"/>
    </row>
    <row r="81914" spans="16:20" x14ac:dyDescent="0.2">
      <c r="P81914" s="10"/>
      <c r="R81914" s="10"/>
      <c r="S81914" s="10"/>
      <c r="T81914" s="10"/>
    </row>
    <row r="81915" spans="16:20" x14ac:dyDescent="0.2">
      <c r="P81915" s="10"/>
      <c r="R81915" s="10"/>
      <c r="S81915" s="10"/>
      <c r="T81915" s="10"/>
    </row>
    <row r="81916" spans="16:20" x14ac:dyDescent="0.2">
      <c r="P81916" s="10"/>
      <c r="R81916" s="10"/>
      <c r="S81916" s="10"/>
      <c r="T81916" s="10"/>
    </row>
    <row r="81917" spans="16:20" x14ac:dyDescent="0.2">
      <c r="P81917" s="10"/>
      <c r="R81917" s="10"/>
      <c r="S81917" s="10"/>
      <c r="T81917" s="10"/>
    </row>
    <row r="81918" spans="16:20" x14ac:dyDescent="0.2">
      <c r="P81918" s="10"/>
      <c r="R81918" s="10"/>
      <c r="S81918" s="10"/>
      <c r="T81918" s="10"/>
    </row>
    <row r="81919" spans="16:20" x14ac:dyDescent="0.2">
      <c r="P81919" s="10"/>
      <c r="R81919" s="10"/>
      <c r="S81919" s="10"/>
      <c r="T81919" s="10"/>
    </row>
    <row r="81920" spans="16:20" x14ac:dyDescent="0.2">
      <c r="P81920" s="10"/>
      <c r="R81920" s="10"/>
      <c r="S81920" s="10"/>
      <c r="T81920" s="10"/>
    </row>
    <row r="81921" spans="16:20" x14ac:dyDescent="0.2">
      <c r="P81921" s="10"/>
      <c r="R81921" s="10"/>
      <c r="S81921" s="10"/>
      <c r="T81921" s="10"/>
    </row>
    <row r="81922" spans="16:20" x14ac:dyDescent="0.2">
      <c r="P81922" s="10"/>
      <c r="R81922" s="10"/>
      <c r="S81922" s="10"/>
      <c r="T81922" s="10"/>
    </row>
    <row r="81923" spans="16:20" x14ac:dyDescent="0.2">
      <c r="P81923" s="10"/>
      <c r="R81923" s="10"/>
      <c r="S81923" s="10"/>
      <c r="T81923" s="10"/>
    </row>
    <row r="81924" spans="16:20" x14ac:dyDescent="0.2">
      <c r="P81924" s="10"/>
      <c r="R81924" s="10"/>
      <c r="S81924" s="10"/>
      <c r="T81924" s="10"/>
    </row>
    <row r="81925" spans="16:20" x14ac:dyDescent="0.2">
      <c r="P81925" s="10"/>
      <c r="R81925" s="10"/>
      <c r="S81925" s="10"/>
      <c r="T81925" s="10"/>
    </row>
    <row r="81926" spans="16:20" x14ac:dyDescent="0.2">
      <c r="P81926" s="10"/>
      <c r="R81926" s="10"/>
      <c r="S81926" s="10"/>
      <c r="T81926" s="10"/>
    </row>
    <row r="81927" spans="16:20" x14ac:dyDescent="0.2">
      <c r="P81927" s="10"/>
      <c r="R81927" s="10"/>
      <c r="S81927" s="10"/>
      <c r="T81927" s="10"/>
    </row>
    <row r="81928" spans="16:20" x14ac:dyDescent="0.2">
      <c r="P81928" s="10"/>
      <c r="R81928" s="10"/>
      <c r="S81928" s="10"/>
      <c r="T81928" s="10"/>
    </row>
    <row r="81929" spans="16:20" x14ac:dyDescent="0.2">
      <c r="P81929" s="10"/>
      <c r="R81929" s="10"/>
      <c r="S81929" s="10"/>
      <c r="T81929" s="10"/>
    </row>
    <row r="81930" spans="16:20" x14ac:dyDescent="0.2">
      <c r="P81930" s="10"/>
      <c r="R81930" s="10"/>
      <c r="S81930" s="10"/>
      <c r="T81930" s="10"/>
    </row>
    <row r="81931" spans="16:20" x14ac:dyDescent="0.2">
      <c r="P81931" s="10"/>
      <c r="R81931" s="10"/>
      <c r="S81931" s="10"/>
      <c r="T81931" s="10"/>
    </row>
    <row r="81932" spans="16:20" x14ac:dyDescent="0.2">
      <c r="P81932" s="10"/>
      <c r="R81932" s="10"/>
      <c r="S81932" s="10"/>
      <c r="T81932" s="10"/>
    </row>
    <row r="81933" spans="16:20" x14ac:dyDescent="0.2">
      <c r="P81933" s="10"/>
      <c r="R81933" s="10"/>
      <c r="S81933" s="10"/>
      <c r="T81933" s="10"/>
    </row>
    <row r="81934" spans="16:20" x14ac:dyDescent="0.2">
      <c r="P81934" s="10"/>
      <c r="R81934" s="10"/>
      <c r="S81934" s="10"/>
      <c r="T81934" s="10"/>
    </row>
    <row r="81935" spans="16:20" x14ac:dyDescent="0.2">
      <c r="P81935" s="10"/>
      <c r="R81935" s="10"/>
      <c r="S81935" s="10"/>
      <c r="T81935" s="10"/>
    </row>
    <row r="81936" spans="16:20" x14ac:dyDescent="0.2">
      <c r="P81936" s="10"/>
      <c r="R81936" s="10"/>
      <c r="S81936" s="10"/>
      <c r="T81936" s="10"/>
    </row>
    <row r="81937" spans="16:20" x14ac:dyDescent="0.2">
      <c r="P81937" s="10"/>
      <c r="R81937" s="10"/>
      <c r="S81937" s="10"/>
      <c r="T81937" s="10"/>
    </row>
    <row r="81938" spans="16:20" x14ac:dyDescent="0.2">
      <c r="P81938" s="10"/>
      <c r="R81938" s="10"/>
      <c r="S81938" s="10"/>
      <c r="T81938" s="10"/>
    </row>
    <row r="81939" spans="16:20" x14ac:dyDescent="0.2">
      <c r="P81939" s="10"/>
      <c r="R81939" s="10"/>
      <c r="S81939" s="10"/>
      <c r="T81939" s="10"/>
    </row>
    <row r="81940" spans="16:20" x14ac:dyDescent="0.2">
      <c r="P81940" s="10"/>
      <c r="R81940" s="10"/>
      <c r="S81940" s="10"/>
      <c r="T81940" s="10"/>
    </row>
    <row r="81941" spans="16:20" x14ac:dyDescent="0.2">
      <c r="P81941" s="10"/>
      <c r="R81941" s="10"/>
      <c r="S81941" s="10"/>
      <c r="T81941" s="10"/>
    </row>
    <row r="81942" spans="16:20" x14ac:dyDescent="0.2">
      <c r="P81942" s="10"/>
      <c r="R81942" s="10"/>
      <c r="S81942" s="10"/>
      <c r="T81942" s="10"/>
    </row>
    <row r="81943" spans="16:20" x14ac:dyDescent="0.2">
      <c r="P81943" s="10"/>
      <c r="R81943" s="10"/>
      <c r="S81943" s="10"/>
      <c r="T81943" s="10"/>
    </row>
    <row r="81944" spans="16:20" x14ac:dyDescent="0.2">
      <c r="P81944" s="10"/>
      <c r="R81944" s="10"/>
      <c r="S81944" s="10"/>
      <c r="T81944" s="10"/>
    </row>
    <row r="81945" spans="16:20" x14ac:dyDescent="0.2">
      <c r="P81945" s="10"/>
      <c r="R81945" s="10"/>
      <c r="S81945" s="10"/>
      <c r="T81945" s="10"/>
    </row>
    <row r="81946" spans="16:20" x14ac:dyDescent="0.2">
      <c r="P81946" s="10"/>
      <c r="R81946" s="10"/>
      <c r="S81946" s="10"/>
      <c r="T81946" s="10"/>
    </row>
    <row r="81947" spans="16:20" x14ac:dyDescent="0.2">
      <c r="P81947" s="10"/>
      <c r="R81947" s="10"/>
      <c r="S81947" s="10"/>
      <c r="T81947" s="10"/>
    </row>
    <row r="81948" spans="16:20" x14ac:dyDescent="0.2">
      <c r="P81948" s="10"/>
      <c r="R81948" s="10"/>
      <c r="S81948" s="10"/>
      <c r="T81948" s="10"/>
    </row>
    <row r="81949" spans="16:20" x14ac:dyDescent="0.2">
      <c r="P81949" s="10"/>
      <c r="R81949" s="10"/>
      <c r="S81949" s="10"/>
      <c r="T81949" s="10"/>
    </row>
    <row r="81950" spans="16:20" x14ac:dyDescent="0.2">
      <c r="P81950" s="10"/>
      <c r="R81950" s="10"/>
      <c r="S81950" s="10"/>
      <c r="T81950" s="10"/>
    </row>
    <row r="81951" spans="16:20" x14ac:dyDescent="0.2">
      <c r="P81951" s="10"/>
      <c r="R81951" s="10"/>
      <c r="S81951" s="10"/>
      <c r="T81951" s="10"/>
    </row>
    <row r="81952" spans="16:20" x14ac:dyDescent="0.2">
      <c r="P81952" s="10"/>
      <c r="R81952" s="10"/>
      <c r="S81952" s="10"/>
      <c r="T81952" s="10"/>
    </row>
    <row r="81953" spans="16:20" x14ac:dyDescent="0.2">
      <c r="P81953" s="10"/>
      <c r="R81953" s="10"/>
      <c r="S81953" s="10"/>
      <c r="T81953" s="10"/>
    </row>
    <row r="81954" spans="16:20" x14ac:dyDescent="0.2">
      <c r="P81954" s="10"/>
      <c r="R81954" s="10"/>
      <c r="S81954" s="10"/>
      <c r="T81954" s="10"/>
    </row>
    <row r="81955" spans="16:20" x14ac:dyDescent="0.2">
      <c r="P81955" s="10"/>
      <c r="R81955" s="10"/>
      <c r="S81955" s="10"/>
      <c r="T81955" s="10"/>
    </row>
    <row r="81956" spans="16:20" x14ac:dyDescent="0.2">
      <c r="P81956" s="10"/>
      <c r="R81956" s="10"/>
      <c r="S81956" s="10"/>
      <c r="T81956" s="10"/>
    </row>
    <row r="81957" spans="16:20" x14ac:dyDescent="0.2">
      <c r="P81957" s="10"/>
      <c r="R81957" s="10"/>
      <c r="S81957" s="10"/>
      <c r="T81957" s="10"/>
    </row>
    <row r="81958" spans="16:20" x14ac:dyDescent="0.2">
      <c r="P81958" s="10"/>
      <c r="R81958" s="10"/>
      <c r="S81958" s="10"/>
      <c r="T81958" s="10"/>
    </row>
    <row r="81959" spans="16:20" x14ac:dyDescent="0.2">
      <c r="P81959" s="10"/>
      <c r="R81959" s="10"/>
      <c r="S81959" s="10"/>
      <c r="T81959" s="10"/>
    </row>
    <row r="81960" spans="16:20" x14ac:dyDescent="0.2">
      <c r="P81960" s="10"/>
      <c r="R81960" s="10"/>
      <c r="S81960" s="10"/>
      <c r="T81960" s="10"/>
    </row>
    <row r="81961" spans="16:20" x14ac:dyDescent="0.2">
      <c r="P81961" s="10"/>
      <c r="R81961" s="10"/>
      <c r="S81961" s="10"/>
      <c r="T81961" s="10"/>
    </row>
    <row r="81962" spans="16:20" x14ac:dyDescent="0.2">
      <c r="P81962" s="10"/>
      <c r="R81962" s="10"/>
      <c r="S81962" s="10"/>
      <c r="T81962" s="10"/>
    </row>
    <row r="81963" spans="16:20" x14ac:dyDescent="0.2">
      <c r="P81963" s="10"/>
      <c r="R81963" s="10"/>
      <c r="S81963" s="10"/>
      <c r="T81963" s="10"/>
    </row>
    <row r="81964" spans="16:20" x14ac:dyDescent="0.2">
      <c r="P81964" s="10"/>
      <c r="R81964" s="10"/>
      <c r="S81964" s="10"/>
      <c r="T81964" s="10"/>
    </row>
    <row r="81965" spans="16:20" x14ac:dyDescent="0.2">
      <c r="P81965" s="10"/>
      <c r="R81965" s="10"/>
      <c r="S81965" s="10"/>
      <c r="T81965" s="10"/>
    </row>
    <row r="81966" spans="16:20" x14ac:dyDescent="0.2">
      <c r="P81966" s="10"/>
      <c r="R81966" s="10"/>
      <c r="S81966" s="10"/>
      <c r="T81966" s="10"/>
    </row>
    <row r="81967" spans="16:20" x14ac:dyDescent="0.2">
      <c r="P81967" s="10"/>
      <c r="R81967" s="10"/>
      <c r="S81967" s="10"/>
      <c r="T81967" s="10"/>
    </row>
    <row r="81968" spans="16:20" x14ac:dyDescent="0.2">
      <c r="P81968" s="10"/>
      <c r="R81968" s="10"/>
      <c r="S81968" s="10"/>
      <c r="T81968" s="10"/>
    </row>
    <row r="81969" spans="16:20" x14ac:dyDescent="0.2">
      <c r="P81969" s="10"/>
      <c r="R81969" s="10"/>
      <c r="S81969" s="10"/>
      <c r="T81969" s="10"/>
    </row>
    <row r="81970" spans="16:20" x14ac:dyDescent="0.2">
      <c r="P81970" s="10"/>
      <c r="R81970" s="10"/>
      <c r="S81970" s="10"/>
      <c r="T81970" s="10"/>
    </row>
    <row r="81971" spans="16:20" x14ac:dyDescent="0.2">
      <c r="P81971" s="10"/>
      <c r="R81971" s="10"/>
      <c r="S81971" s="10"/>
      <c r="T81971" s="10"/>
    </row>
    <row r="81972" spans="16:20" x14ac:dyDescent="0.2">
      <c r="P81972" s="10"/>
      <c r="R81972" s="10"/>
      <c r="S81972" s="10"/>
      <c r="T81972" s="10"/>
    </row>
    <row r="81973" spans="16:20" x14ac:dyDescent="0.2">
      <c r="P81973" s="10"/>
      <c r="R81973" s="10"/>
      <c r="S81973" s="10"/>
      <c r="T81973" s="10"/>
    </row>
    <row r="81974" spans="16:20" x14ac:dyDescent="0.2">
      <c r="P81974" s="10"/>
      <c r="R81974" s="10"/>
      <c r="S81974" s="10"/>
      <c r="T81974" s="10"/>
    </row>
    <row r="81975" spans="16:20" x14ac:dyDescent="0.2">
      <c r="P81975" s="10"/>
      <c r="R81975" s="10"/>
      <c r="S81975" s="10"/>
      <c r="T81975" s="10"/>
    </row>
    <row r="81976" spans="16:20" x14ac:dyDescent="0.2">
      <c r="P81976" s="10"/>
      <c r="R81976" s="10"/>
      <c r="S81976" s="10"/>
      <c r="T81976" s="10"/>
    </row>
    <row r="81977" spans="16:20" x14ac:dyDescent="0.2">
      <c r="P81977" s="10"/>
      <c r="R81977" s="10"/>
      <c r="S81977" s="10"/>
      <c r="T81977" s="10"/>
    </row>
    <row r="81978" spans="16:20" x14ac:dyDescent="0.2">
      <c r="P81978" s="10"/>
      <c r="R81978" s="10"/>
      <c r="S81978" s="10"/>
      <c r="T81978" s="10"/>
    </row>
    <row r="81979" spans="16:20" x14ac:dyDescent="0.2">
      <c r="P81979" s="10"/>
      <c r="R81979" s="10"/>
      <c r="S81979" s="10"/>
      <c r="T81979" s="10"/>
    </row>
    <row r="81980" spans="16:20" x14ac:dyDescent="0.2">
      <c r="P81980" s="10"/>
      <c r="R81980" s="10"/>
      <c r="S81980" s="10"/>
      <c r="T81980" s="10"/>
    </row>
    <row r="81981" spans="16:20" x14ac:dyDescent="0.2">
      <c r="P81981" s="10"/>
      <c r="R81981" s="10"/>
      <c r="S81981" s="10"/>
      <c r="T81981" s="10"/>
    </row>
    <row r="81982" spans="16:20" x14ac:dyDescent="0.2">
      <c r="P81982" s="10"/>
      <c r="R81982" s="10"/>
      <c r="S81982" s="10"/>
      <c r="T81982" s="10"/>
    </row>
    <row r="81983" spans="16:20" x14ac:dyDescent="0.2">
      <c r="P81983" s="10"/>
      <c r="R81983" s="10"/>
      <c r="S81983" s="10"/>
      <c r="T81983" s="10"/>
    </row>
    <row r="81984" spans="16:20" x14ac:dyDescent="0.2">
      <c r="P81984" s="10"/>
      <c r="R81984" s="10"/>
      <c r="S81984" s="10"/>
      <c r="T81984" s="10"/>
    </row>
    <row r="81985" spans="16:20" x14ac:dyDescent="0.2">
      <c r="P81985" s="10"/>
      <c r="R81985" s="10"/>
      <c r="S81985" s="10"/>
      <c r="T81985" s="10"/>
    </row>
    <row r="81986" spans="16:20" x14ac:dyDescent="0.2">
      <c r="P81986" s="10"/>
      <c r="R81986" s="10"/>
      <c r="S81986" s="10"/>
      <c r="T81986" s="10"/>
    </row>
    <row r="81987" spans="16:20" x14ac:dyDescent="0.2">
      <c r="P81987" s="10"/>
      <c r="R81987" s="10"/>
      <c r="S81987" s="10"/>
      <c r="T81987" s="10"/>
    </row>
    <row r="81988" spans="16:20" x14ac:dyDescent="0.2">
      <c r="P81988" s="10"/>
      <c r="R81988" s="10"/>
      <c r="S81988" s="10"/>
      <c r="T81988" s="10"/>
    </row>
    <row r="81989" spans="16:20" x14ac:dyDescent="0.2">
      <c r="P81989" s="10"/>
      <c r="R81989" s="10"/>
      <c r="S81989" s="10"/>
      <c r="T81989" s="10"/>
    </row>
    <row r="81990" spans="16:20" x14ac:dyDescent="0.2">
      <c r="P81990" s="10"/>
      <c r="R81990" s="10"/>
      <c r="S81990" s="10"/>
      <c r="T81990" s="10"/>
    </row>
    <row r="81991" spans="16:20" x14ac:dyDescent="0.2">
      <c r="P81991" s="10"/>
      <c r="R81991" s="10"/>
      <c r="S81991" s="10"/>
      <c r="T81991" s="10"/>
    </row>
    <row r="81992" spans="16:20" x14ac:dyDescent="0.2">
      <c r="P81992" s="10"/>
      <c r="R81992" s="10"/>
      <c r="S81992" s="10"/>
      <c r="T81992" s="10"/>
    </row>
    <row r="81993" spans="16:20" x14ac:dyDescent="0.2">
      <c r="P81993" s="10"/>
      <c r="R81993" s="10"/>
      <c r="S81993" s="10"/>
      <c r="T81993" s="10"/>
    </row>
    <row r="81994" spans="16:20" x14ac:dyDescent="0.2">
      <c r="P81994" s="10"/>
      <c r="R81994" s="10"/>
      <c r="S81994" s="10"/>
      <c r="T81994" s="10"/>
    </row>
    <row r="81995" spans="16:20" x14ac:dyDescent="0.2">
      <c r="P81995" s="10"/>
      <c r="R81995" s="10"/>
      <c r="S81995" s="10"/>
      <c r="T81995" s="10"/>
    </row>
    <row r="81996" spans="16:20" x14ac:dyDescent="0.2">
      <c r="P81996" s="10"/>
      <c r="R81996" s="10"/>
      <c r="S81996" s="10"/>
      <c r="T81996" s="10"/>
    </row>
    <row r="81997" spans="16:20" x14ac:dyDescent="0.2">
      <c r="P81997" s="10"/>
      <c r="R81997" s="10"/>
      <c r="S81997" s="10"/>
      <c r="T81997" s="10"/>
    </row>
    <row r="81998" spans="16:20" x14ac:dyDescent="0.2">
      <c r="P81998" s="10"/>
      <c r="R81998" s="10"/>
      <c r="S81998" s="10"/>
      <c r="T81998" s="10"/>
    </row>
    <row r="81999" spans="16:20" x14ac:dyDescent="0.2">
      <c r="P81999" s="10"/>
      <c r="R81999" s="10"/>
      <c r="S81999" s="10"/>
      <c r="T81999" s="10"/>
    </row>
    <row r="82000" spans="16:20" x14ac:dyDescent="0.2">
      <c r="P82000" s="10"/>
      <c r="R82000" s="10"/>
      <c r="S82000" s="10"/>
      <c r="T82000" s="10"/>
    </row>
    <row r="82001" spans="16:20" x14ac:dyDescent="0.2">
      <c r="P82001" s="10"/>
      <c r="R82001" s="10"/>
      <c r="S82001" s="10"/>
      <c r="T82001" s="10"/>
    </row>
    <row r="82002" spans="16:20" x14ac:dyDescent="0.2">
      <c r="P82002" s="10"/>
      <c r="R82002" s="10"/>
      <c r="S82002" s="10"/>
      <c r="T82002" s="10"/>
    </row>
    <row r="82003" spans="16:20" x14ac:dyDescent="0.2">
      <c r="P82003" s="10"/>
      <c r="R82003" s="10"/>
      <c r="S82003" s="10"/>
      <c r="T82003" s="10"/>
    </row>
    <row r="82004" spans="16:20" x14ac:dyDescent="0.2">
      <c r="P82004" s="10"/>
      <c r="R82004" s="10"/>
      <c r="S82004" s="10"/>
      <c r="T82004" s="10"/>
    </row>
    <row r="82005" spans="16:20" x14ac:dyDescent="0.2">
      <c r="P82005" s="10"/>
      <c r="R82005" s="10"/>
      <c r="S82005" s="10"/>
      <c r="T82005" s="10"/>
    </row>
    <row r="82006" spans="16:20" x14ac:dyDescent="0.2">
      <c r="P82006" s="10"/>
      <c r="R82006" s="10"/>
      <c r="S82006" s="10"/>
      <c r="T82006" s="10"/>
    </row>
    <row r="82007" spans="16:20" x14ac:dyDescent="0.2">
      <c r="P82007" s="10"/>
      <c r="R82007" s="10"/>
      <c r="S82007" s="10"/>
      <c r="T82007" s="10"/>
    </row>
    <row r="82008" spans="16:20" x14ac:dyDescent="0.2">
      <c r="P82008" s="10"/>
      <c r="R82008" s="10"/>
      <c r="S82008" s="10"/>
      <c r="T82008" s="10"/>
    </row>
    <row r="82009" spans="16:20" x14ac:dyDescent="0.2">
      <c r="P82009" s="10"/>
      <c r="R82009" s="10"/>
      <c r="S82009" s="10"/>
      <c r="T82009" s="10"/>
    </row>
    <row r="82010" spans="16:20" x14ac:dyDescent="0.2">
      <c r="P82010" s="10"/>
      <c r="R82010" s="10"/>
      <c r="S82010" s="10"/>
      <c r="T82010" s="10"/>
    </row>
    <row r="82011" spans="16:20" x14ac:dyDescent="0.2">
      <c r="P82011" s="10"/>
      <c r="R82011" s="10"/>
      <c r="S82011" s="10"/>
      <c r="T82011" s="10"/>
    </row>
    <row r="82012" spans="16:20" x14ac:dyDescent="0.2">
      <c r="P82012" s="10"/>
      <c r="R82012" s="10"/>
      <c r="S82012" s="10"/>
      <c r="T82012" s="10"/>
    </row>
    <row r="82013" spans="16:20" x14ac:dyDescent="0.2">
      <c r="P82013" s="10"/>
      <c r="R82013" s="10"/>
      <c r="S82013" s="10"/>
      <c r="T82013" s="10"/>
    </row>
    <row r="82014" spans="16:20" x14ac:dyDescent="0.2">
      <c r="P82014" s="10"/>
      <c r="R82014" s="10"/>
      <c r="S82014" s="10"/>
      <c r="T82014" s="10"/>
    </row>
    <row r="82015" spans="16:20" x14ac:dyDescent="0.2">
      <c r="P82015" s="10"/>
      <c r="R82015" s="10"/>
      <c r="S82015" s="10"/>
      <c r="T82015" s="10"/>
    </row>
    <row r="82016" spans="16:20" x14ac:dyDescent="0.2">
      <c r="P82016" s="10"/>
      <c r="R82016" s="10"/>
      <c r="S82016" s="10"/>
      <c r="T82016" s="10"/>
    </row>
    <row r="82017" spans="16:20" x14ac:dyDescent="0.2">
      <c r="P82017" s="10"/>
      <c r="R82017" s="10"/>
      <c r="S82017" s="10"/>
      <c r="T82017" s="10"/>
    </row>
    <row r="82018" spans="16:20" x14ac:dyDescent="0.2">
      <c r="P82018" s="10"/>
      <c r="R82018" s="10"/>
      <c r="S82018" s="10"/>
      <c r="T82018" s="10"/>
    </row>
    <row r="82019" spans="16:20" x14ac:dyDescent="0.2">
      <c r="P82019" s="10"/>
      <c r="R82019" s="10"/>
      <c r="S82019" s="10"/>
      <c r="T82019" s="10"/>
    </row>
    <row r="82020" spans="16:20" x14ac:dyDescent="0.2">
      <c r="P82020" s="10"/>
      <c r="R82020" s="10"/>
      <c r="S82020" s="10"/>
      <c r="T82020" s="10"/>
    </row>
    <row r="82021" spans="16:20" x14ac:dyDescent="0.2">
      <c r="P82021" s="10"/>
      <c r="R82021" s="10"/>
      <c r="S82021" s="10"/>
      <c r="T82021" s="10"/>
    </row>
    <row r="82022" spans="16:20" x14ac:dyDescent="0.2">
      <c r="P82022" s="10"/>
      <c r="R82022" s="10"/>
      <c r="S82022" s="10"/>
      <c r="T82022" s="10"/>
    </row>
    <row r="82023" spans="16:20" x14ac:dyDescent="0.2">
      <c r="P82023" s="10"/>
      <c r="R82023" s="10"/>
      <c r="S82023" s="10"/>
      <c r="T82023" s="10"/>
    </row>
    <row r="82024" spans="16:20" x14ac:dyDescent="0.2">
      <c r="P82024" s="10"/>
      <c r="R82024" s="10"/>
      <c r="S82024" s="10"/>
      <c r="T82024" s="10"/>
    </row>
    <row r="82025" spans="16:20" x14ac:dyDescent="0.2">
      <c r="P82025" s="10"/>
      <c r="R82025" s="10"/>
      <c r="S82025" s="10"/>
      <c r="T82025" s="10"/>
    </row>
    <row r="82026" spans="16:20" x14ac:dyDescent="0.2">
      <c r="P82026" s="10"/>
      <c r="R82026" s="10"/>
      <c r="S82026" s="10"/>
      <c r="T82026" s="10"/>
    </row>
    <row r="82027" spans="16:20" x14ac:dyDescent="0.2">
      <c r="P82027" s="10"/>
      <c r="R82027" s="10"/>
      <c r="S82027" s="10"/>
      <c r="T82027" s="10"/>
    </row>
    <row r="82028" spans="16:20" x14ac:dyDescent="0.2">
      <c r="P82028" s="10"/>
      <c r="R82028" s="10"/>
      <c r="S82028" s="10"/>
      <c r="T82028" s="10"/>
    </row>
    <row r="82029" spans="16:20" x14ac:dyDescent="0.2">
      <c r="P82029" s="10"/>
      <c r="R82029" s="10"/>
      <c r="S82029" s="10"/>
      <c r="T82029" s="10"/>
    </row>
    <row r="82030" spans="16:20" x14ac:dyDescent="0.2">
      <c r="P82030" s="10"/>
      <c r="R82030" s="10"/>
      <c r="S82030" s="10"/>
      <c r="T82030" s="10"/>
    </row>
    <row r="82031" spans="16:20" x14ac:dyDescent="0.2">
      <c r="P82031" s="10"/>
      <c r="R82031" s="10"/>
      <c r="S82031" s="10"/>
      <c r="T82031" s="10"/>
    </row>
    <row r="82032" spans="16:20" x14ac:dyDescent="0.2">
      <c r="P82032" s="10"/>
      <c r="R82032" s="10"/>
      <c r="S82032" s="10"/>
      <c r="T82032" s="10"/>
    </row>
    <row r="82033" spans="16:20" x14ac:dyDescent="0.2">
      <c r="P82033" s="10"/>
      <c r="R82033" s="10"/>
      <c r="S82033" s="10"/>
      <c r="T82033" s="10"/>
    </row>
    <row r="82034" spans="16:20" x14ac:dyDescent="0.2">
      <c r="P82034" s="10"/>
      <c r="R82034" s="10"/>
      <c r="S82034" s="10"/>
      <c r="T82034" s="10"/>
    </row>
    <row r="82035" spans="16:20" x14ac:dyDescent="0.2">
      <c r="P82035" s="10"/>
      <c r="R82035" s="10"/>
      <c r="S82035" s="10"/>
      <c r="T82035" s="10"/>
    </row>
    <row r="82036" spans="16:20" x14ac:dyDescent="0.2">
      <c r="P82036" s="10"/>
      <c r="R82036" s="10"/>
      <c r="S82036" s="10"/>
      <c r="T82036" s="10"/>
    </row>
    <row r="82037" spans="16:20" x14ac:dyDescent="0.2">
      <c r="P82037" s="10"/>
      <c r="R82037" s="10"/>
      <c r="S82037" s="10"/>
      <c r="T82037" s="10"/>
    </row>
    <row r="82038" spans="16:20" x14ac:dyDescent="0.2">
      <c r="P82038" s="10"/>
      <c r="R82038" s="10"/>
      <c r="S82038" s="10"/>
      <c r="T82038" s="10"/>
    </row>
    <row r="82039" spans="16:20" x14ac:dyDescent="0.2">
      <c r="P82039" s="10"/>
      <c r="R82039" s="10"/>
      <c r="S82039" s="10"/>
      <c r="T82039" s="10"/>
    </row>
    <row r="82040" spans="16:20" x14ac:dyDescent="0.2">
      <c r="P82040" s="10"/>
      <c r="R82040" s="10"/>
      <c r="S82040" s="10"/>
      <c r="T82040" s="10"/>
    </row>
    <row r="82041" spans="16:20" x14ac:dyDescent="0.2">
      <c r="P82041" s="10"/>
      <c r="R82041" s="10"/>
      <c r="S82041" s="10"/>
      <c r="T82041" s="10"/>
    </row>
    <row r="82042" spans="16:20" x14ac:dyDescent="0.2">
      <c r="P82042" s="10"/>
      <c r="R82042" s="10"/>
      <c r="S82042" s="10"/>
      <c r="T82042" s="10"/>
    </row>
    <row r="82043" spans="16:20" x14ac:dyDescent="0.2">
      <c r="P82043" s="10"/>
      <c r="R82043" s="10"/>
      <c r="S82043" s="10"/>
      <c r="T82043" s="10"/>
    </row>
    <row r="82044" spans="16:20" x14ac:dyDescent="0.2">
      <c r="P82044" s="10"/>
      <c r="R82044" s="10"/>
      <c r="S82044" s="10"/>
      <c r="T82044" s="10"/>
    </row>
    <row r="82045" spans="16:20" x14ac:dyDescent="0.2">
      <c r="P82045" s="10"/>
      <c r="R82045" s="10"/>
      <c r="S82045" s="10"/>
      <c r="T82045" s="10"/>
    </row>
    <row r="82046" spans="16:20" x14ac:dyDescent="0.2">
      <c r="P82046" s="10"/>
      <c r="R82046" s="10"/>
      <c r="S82046" s="10"/>
      <c r="T82046" s="10"/>
    </row>
    <row r="82047" spans="16:20" x14ac:dyDescent="0.2">
      <c r="P82047" s="10"/>
      <c r="R82047" s="10"/>
      <c r="S82047" s="10"/>
      <c r="T82047" s="10"/>
    </row>
    <row r="82048" spans="16:20" x14ac:dyDescent="0.2">
      <c r="P82048" s="10"/>
      <c r="R82048" s="10"/>
      <c r="S82048" s="10"/>
      <c r="T82048" s="10"/>
    </row>
    <row r="82049" spans="16:20" x14ac:dyDescent="0.2">
      <c r="P82049" s="10"/>
      <c r="R82049" s="10"/>
      <c r="S82049" s="10"/>
      <c r="T82049" s="10"/>
    </row>
    <row r="82050" spans="16:20" x14ac:dyDescent="0.2">
      <c r="P82050" s="10"/>
      <c r="R82050" s="10"/>
      <c r="S82050" s="10"/>
      <c r="T82050" s="10"/>
    </row>
    <row r="82051" spans="16:20" x14ac:dyDescent="0.2">
      <c r="P82051" s="10"/>
      <c r="R82051" s="10"/>
      <c r="S82051" s="10"/>
      <c r="T82051" s="10"/>
    </row>
    <row r="82052" spans="16:20" x14ac:dyDescent="0.2">
      <c r="P82052" s="10"/>
      <c r="R82052" s="10"/>
      <c r="S82052" s="10"/>
      <c r="T82052" s="10"/>
    </row>
    <row r="82053" spans="16:20" x14ac:dyDescent="0.2">
      <c r="P82053" s="10"/>
      <c r="R82053" s="10"/>
      <c r="S82053" s="10"/>
      <c r="T82053" s="10"/>
    </row>
    <row r="82054" spans="16:20" x14ac:dyDescent="0.2">
      <c r="P82054" s="10"/>
      <c r="R82054" s="10"/>
      <c r="S82054" s="10"/>
      <c r="T82054" s="10"/>
    </row>
    <row r="82055" spans="16:20" x14ac:dyDescent="0.2">
      <c r="P82055" s="10"/>
      <c r="R82055" s="10"/>
      <c r="S82055" s="10"/>
      <c r="T82055" s="10"/>
    </row>
    <row r="82056" spans="16:20" x14ac:dyDescent="0.2">
      <c r="P82056" s="10"/>
      <c r="R82056" s="10"/>
      <c r="S82056" s="10"/>
      <c r="T82056" s="10"/>
    </row>
    <row r="82057" spans="16:20" x14ac:dyDescent="0.2">
      <c r="P82057" s="10"/>
      <c r="R82057" s="10"/>
      <c r="S82057" s="10"/>
      <c r="T82057" s="10"/>
    </row>
    <row r="82058" spans="16:20" x14ac:dyDescent="0.2">
      <c r="P82058" s="10"/>
      <c r="R82058" s="10"/>
      <c r="S82058" s="10"/>
      <c r="T82058" s="10"/>
    </row>
    <row r="82059" spans="16:20" x14ac:dyDescent="0.2">
      <c r="P82059" s="10"/>
      <c r="R82059" s="10"/>
      <c r="S82059" s="10"/>
      <c r="T82059" s="10"/>
    </row>
    <row r="82060" spans="16:20" x14ac:dyDescent="0.2">
      <c r="P82060" s="10"/>
      <c r="R82060" s="10"/>
      <c r="S82060" s="10"/>
      <c r="T82060" s="10"/>
    </row>
    <row r="82061" spans="16:20" x14ac:dyDescent="0.2">
      <c r="P82061" s="10"/>
      <c r="R82061" s="10"/>
      <c r="S82061" s="10"/>
      <c r="T82061" s="10"/>
    </row>
    <row r="82062" spans="16:20" x14ac:dyDescent="0.2">
      <c r="P82062" s="10"/>
      <c r="R82062" s="10"/>
      <c r="S82062" s="10"/>
      <c r="T82062" s="10"/>
    </row>
    <row r="82063" spans="16:20" x14ac:dyDescent="0.2">
      <c r="P82063" s="10"/>
      <c r="R82063" s="10"/>
      <c r="S82063" s="10"/>
      <c r="T82063" s="10"/>
    </row>
    <row r="82064" spans="16:20" x14ac:dyDescent="0.2">
      <c r="P82064" s="10"/>
      <c r="R82064" s="10"/>
      <c r="S82064" s="10"/>
      <c r="T82064" s="10"/>
    </row>
    <row r="82065" spans="16:20" x14ac:dyDescent="0.2">
      <c r="P82065" s="10"/>
      <c r="R82065" s="10"/>
      <c r="S82065" s="10"/>
      <c r="T82065" s="10"/>
    </row>
    <row r="82066" spans="16:20" x14ac:dyDescent="0.2">
      <c r="P82066" s="10"/>
      <c r="R82066" s="10"/>
      <c r="S82066" s="10"/>
      <c r="T82066" s="10"/>
    </row>
    <row r="82067" spans="16:20" x14ac:dyDescent="0.2">
      <c r="P82067" s="10"/>
      <c r="R82067" s="10"/>
      <c r="S82067" s="10"/>
      <c r="T82067" s="10"/>
    </row>
    <row r="82068" spans="16:20" x14ac:dyDescent="0.2">
      <c r="P82068" s="10"/>
      <c r="R82068" s="10"/>
      <c r="S82068" s="10"/>
      <c r="T82068" s="10"/>
    </row>
    <row r="82069" spans="16:20" x14ac:dyDescent="0.2">
      <c r="P82069" s="10"/>
      <c r="R82069" s="10"/>
      <c r="S82069" s="10"/>
      <c r="T82069" s="10"/>
    </row>
    <row r="82070" spans="16:20" x14ac:dyDescent="0.2">
      <c r="P82070" s="10"/>
      <c r="R82070" s="10"/>
      <c r="S82070" s="10"/>
      <c r="T82070" s="10"/>
    </row>
    <row r="82071" spans="16:20" x14ac:dyDescent="0.2">
      <c r="P82071" s="10"/>
      <c r="R82071" s="10"/>
      <c r="S82071" s="10"/>
      <c r="T82071" s="10"/>
    </row>
    <row r="82072" spans="16:20" x14ac:dyDescent="0.2">
      <c r="P82072" s="10"/>
      <c r="R82072" s="10"/>
      <c r="S82072" s="10"/>
      <c r="T82072" s="10"/>
    </row>
    <row r="82073" spans="16:20" x14ac:dyDescent="0.2">
      <c r="P82073" s="10"/>
      <c r="R82073" s="10"/>
      <c r="S82073" s="10"/>
      <c r="T82073" s="10"/>
    </row>
    <row r="82074" spans="16:20" x14ac:dyDescent="0.2">
      <c r="P82074" s="10"/>
      <c r="R82074" s="10"/>
      <c r="S82074" s="10"/>
      <c r="T82074" s="10"/>
    </row>
    <row r="82075" spans="16:20" x14ac:dyDescent="0.2">
      <c r="P82075" s="10"/>
      <c r="R82075" s="10"/>
      <c r="S82075" s="10"/>
      <c r="T82075" s="10"/>
    </row>
    <row r="82076" spans="16:20" x14ac:dyDescent="0.2">
      <c r="P82076" s="10"/>
      <c r="R82076" s="10"/>
      <c r="S82076" s="10"/>
      <c r="T82076" s="10"/>
    </row>
    <row r="82077" spans="16:20" x14ac:dyDescent="0.2">
      <c r="P82077" s="10"/>
      <c r="R82077" s="10"/>
      <c r="S82077" s="10"/>
      <c r="T82077" s="10"/>
    </row>
    <row r="82078" spans="16:20" x14ac:dyDescent="0.2">
      <c r="P82078" s="10"/>
      <c r="R82078" s="10"/>
      <c r="S82078" s="10"/>
      <c r="T82078" s="10"/>
    </row>
    <row r="82079" spans="16:20" x14ac:dyDescent="0.2">
      <c r="P82079" s="10"/>
      <c r="R82079" s="10"/>
      <c r="S82079" s="10"/>
      <c r="T82079" s="10"/>
    </row>
    <row r="82080" spans="16:20" x14ac:dyDescent="0.2">
      <c r="P82080" s="10"/>
      <c r="R82080" s="10"/>
      <c r="S82080" s="10"/>
      <c r="T82080" s="10"/>
    </row>
    <row r="82081" spans="16:20" x14ac:dyDescent="0.2">
      <c r="P82081" s="10"/>
      <c r="R82081" s="10"/>
      <c r="S82081" s="10"/>
      <c r="T82081" s="10"/>
    </row>
    <row r="82082" spans="16:20" x14ac:dyDescent="0.2">
      <c r="P82082" s="10"/>
      <c r="R82082" s="10"/>
      <c r="S82082" s="10"/>
      <c r="T82082" s="10"/>
    </row>
    <row r="82083" spans="16:20" x14ac:dyDescent="0.2">
      <c r="P82083" s="10"/>
      <c r="R82083" s="10"/>
      <c r="S82083" s="10"/>
      <c r="T82083" s="10"/>
    </row>
    <row r="82084" spans="16:20" x14ac:dyDescent="0.2">
      <c r="P82084" s="10"/>
      <c r="R82084" s="10"/>
      <c r="S82084" s="10"/>
      <c r="T82084" s="10"/>
    </row>
    <row r="82085" spans="16:20" x14ac:dyDescent="0.2">
      <c r="P82085" s="10"/>
      <c r="R82085" s="10"/>
      <c r="S82085" s="10"/>
      <c r="T82085" s="10"/>
    </row>
    <row r="82086" spans="16:20" x14ac:dyDescent="0.2">
      <c r="P82086" s="10"/>
      <c r="R82086" s="10"/>
      <c r="S82086" s="10"/>
      <c r="T82086" s="10"/>
    </row>
    <row r="82087" spans="16:20" x14ac:dyDescent="0.2">
      <c r="P82087" s="10"/>
      <c r="R82087" s="10"/>
      <c r="S82087" s="10"/>
      <c r="T82087" s="10"/>
    </row>
    <row r="82088" spans="16:20" x14ac:dyDescent="0.2">
      <c r="P82088" s="10"/>
      <c r="R82088" s="10"/>
      <c r="S82088" s="10"/>
      <c r="T82088" s="10"/>
    </row>
    <row r="82089" spans="16:20" x14ac:dyDescent="0.2">
      <c r="P82089" s="10"/>
      <c r="R82089" s="10"/>
      <c r="S82089" s="10"/>
      <c r="T82089" s="10"/>
    </row>
    <row r="82090" spans="16:20" x14ac:dyDescent="0.2">
      <c r="P82090" s="10"/>
      <c r="R82090" s="10"/>
      <c r="S82090" s="10"/>
      <c r="T82090" s="10"/>
    </row>
    <row r="82091" spans="16:20" x14ac:dyDescent="0.2">
      <c r="P82091" s="10"/>
      <c r="R82091" s="10"/>
      <c r="S82091" s="10"/>
      <c r="T82091" s="10"/>
    </row>
    <row r="82092" spans="16:20" x14ac:dyDescent="0.2">
      <c r="P82092" s="10"/>
      <c r="R82092" s="10"/>
      <c r="S82092" s="10"/>
      <c r="T82092" s="10"/>
    </row>
    <row r="82093" spans="16:20" x14ac:dyDescent="0.2">
      <c r="P82093" s="10"/>
      <c r="R82093" s="10"/>
      <c r="S82093" s="10"/>
      <c r="T82093" s="10"/>
    </row>
    <row r="82094" spans="16:20" x14ac:dyDescent="0.2">
      <c r="P82094" s="10"/>
      <c r="R82094" s="10"/>
      <c r="S82094" s="10"/>
      <c r="T82094" s="10"/>
    </row>
    <row r="82095" spans="16:20" x14ac:dyDescent="0.2">
      <c r="P82095" s="10"/>
      <c r="R82095" s="10"/>
      <c r="S82095" s="10"/>
      <c r="T82095" s="10"/>
    </row>
    <row r="82096" spans="16:20" x14ac:dyDescent="0.2">
      <c r="P82096" s="10"/>
      <c r="R82096" s="10"/>
      <c r="S82096" s="10"/>
      <c r="T82096" s="10"/>
    </row>
    <row r="82097" spans="16:20" x14ac:dyDescent="0.2">
      <c r="P82097" s="10"/>
      <c r="R82097" s="10"/>
      <c r="S82097" s="10"/>
      <c r="T82097" s="10"/>
    </row>
    <row r="82098" spans="16:20" x14ac:dyDescent="0.2">
      <c r="P82098" s="10"/>
      <c r="R82098" s="10"/>
      <c r="S82098" s="10"/>
      <c r="T82098" s="10"/>
    </row>
    <row r="82099" spans="16:20" x14ac:dyDescent="0.2">
      <c r="P82099" s="10"/>
      <c r="R82099" s="10"/>
      <c r="S82099" s="10"/>
      <c r="T82099" s="10"/>
    </row>
    <row r="82100" spans="16:20" x14ac:dyDescent="0.2">
      <c r="P82100" s="10"/>
      <c r="R82100" s="10"/>
      <c r="S82100" s="10"/>
      <c r="T82100" s="10"/>
    </row>
    <row r="82101" spans="16:20" x14ac:dyDescent="0.2">
      <c r="P82101" s="10"/>
      <c r="R82101" s="10"/>
      <c r="S82101" s="10"/>
      <c r="T82101" s="10"/>
    </row>
    <row r="82102" spans="16:20" x14ac:dyDescent="0.2">
      <c r="P82102" s="10"/>
      <c r="R82102" s="10"/>
      <c r="S82102" s="10"/>
      <c r="T82102" s="10"/>
    </row>
    <row r="82103" spans="16:20" x14ac:dyDescent="0.2">
      <c r="P82103" s="10"/>
      <c r="R82103" s="10"/>
      <c r="S82103" s="10"/>
      <c r="T82103" s="10"/>
    </row>
    <row r="82104" spans="16:20" x14ac:dyDescent="0.2">
      <c r="P82104" s="10"/>
      <c r="R82104" s="10"/>
      <c r="S82104" s="10"/>
      <c r="T82104" s="10"/>
    </row>
    <row r="82105" spans="16:20" x14ac:dyDescent="0.2">
      <c r="P82105" s="10"/>
      <c r="R82105" s="10"/>
      <c r="S82105" s="10"/>
      <c r="T82105" s="10"/>
    </row>
    <row r="82106" spans="16:20" x14ac:dyDescent="0.2">
      <c r="P82106" s="10"/>
      <c r="R82106" s="10"/>
      <c r="S82106" s="10"/>
      <c r="T82106" s="10"/>
    </row>
    <row r="82107" spans="16:20" x14ac:dyDescent="0.2">
      <c r="P82107" s="10"/>
      <c r="R82107" s="10"/>
      <c r="S82107" s="10"/>
      <c r="T82107" s="10"/>
    </row>
    <row r="82108" spans="16:20" x14ac:dyDescent="0.2">
      <c r="P82108" s="10"/>
      <c r="R82108" s="10"/>
      <c r="S82108" s="10"/>
      <c r="T82108" s="10"/>
    </row>
    <row r="82109" spans="16:20" x14ac:dyDescent="0.2">
      <c r="P82109" s="10"/>
      <c r="R82109" s="10"/>
      <c r="S82109" s="10"/>
      <c r="T82109" s="10"/>
    </row>
    <row r="82110" spans="16:20" x14ac:dyDescent="0.2">
      <c r="P82110" s="10"/>
      <c r="R82110" s="10"/>
      <c r="S82110" s="10"/>
      <c r="T82110" s="10"/>
    </row>
    <row r="82111" spans="16:20" x14ac:dyDescent="0.2">
      <c r="P82111" s="10"/>
      <c r="R82111" s="10"/>
      <c r="S82111" s="10"/>
      <c r="T82111" s="10"/>
    </row>
    <row r="82112" spans="16:20" x14ac:dyDescent="0.2">
      <c r="P82112" s="10"/>
      <c r="R82112" s="10"/>
      <c r="S82112" s="10"/>
      <c r="T82112" s="10"/>
    </row>
    <row r="82113" spans="16:20" x14ac:dyDescent="0.2">
      <c r="P82113" s="10"/>
      <c r="R82113" s="10"/>
      <c r="S82113" s="10"/>
      <c r="T82113" s="10"/>
    </row>
    <row r="82114" spans="16:20" x14ac:dyDescent="0.2">
      <c r="P82114" s="10"/>
      <c r="R82114" s="10"/>
      <c r="S82114" s="10"/>
      <c r="T82114" s="10"/>
    </row>
    <row r="82115" spans="16:20" x14ac:dyDescent="0.2">
      <c r="P82115" s="10"/>
      <c r="R82115" s="10"/>
      <c r="S82115" s="10"/>
      <c r="T82115" s="10"/>
    </row>
    <row r="82116" spans="16:20" x14ac:dyDescent="0.2">
      <c r="P82116" s="10"/>
      <c r="R82116" s="10"/>
      <c r="S82116" s="10"/>
      <c r="T82116" s="10"/>
    </row>
    <row r="82117" spans="16:20" x14ac:dyDescent="0.2">
      <c r="P82117" s="10"/>
      <c r="R82117" s="10"/>
      <c r="S82117" s="10"/>
      <c r="T82117" s="10"/>
    </row>
    <row r="82118" spans="16:20" x14ac:dyDescent="0.2">
      <c r="P82118" s="10"/>
      <c r="R82118" s="10"/>
      <c r="S82118" s="10"/>
      <c r="T82118" s="10"/>
    </row>
    <row r="82119" spans="16:20" x14ac:dyDescent="0.2">
      <c r="P82119" s="10"/>
      <c r="R82119" s="10"/>
      <c r="S82119" s="10"/>
      <c r="T82119" s="10"/>
    </row>
    <row r="82120" spans="16:20" x14ac:dyDescent="0.2">
      <c r="P82120" s="10"/>
      <c r="R82120" s="10"/>
      <c r="S82120" s="10"/>
      <c r="T82120" s="10"/>
    </row>
    <row r="82121" spans="16:20" x14ac:dyDescent="0.2">
      <c r="P82121" s="10"/>
      <c r="R82121" s="10"/>
      <c r="S82121" s="10"/>
      <c r="T82121" s="10"/>
    </row>
    <row r="82122" spans="16:20" x14ac:dyDescent="0.2">
      <c r="P82122" s="10"/>
      <c r="R82122" s="10"/>
      <c r="S82122" s="10"/>
      <c r="T82122" s="10"/>
    </row>
    <row r="82123" spans="16:20" x14ac:dyDescent="0.2">
      <c r="P82123" s="10"/>
      <c r="R82123" s="10"/>
      <c r="S82123" s="10"/>
      <c r="T82123" s="10"/>
    </row>
    <row r="82124" spans="16:20" x14ac:dyDescent="0.2">
      <c r="P82124" s="10"/>
      <c r="R82124" s="10"/>
      <c r="S82124" s="10"/>
      <c r="T82124" s="10"/>
    </row>
    <row r="82125" spans="16:20" x14ac:dyDescent="0.2">
      <c r="P82125" s="10"/>
      <c r="R82125" s="10"/>
      <c r="S82125" s="10"/>
      <c r="T82125" s="10"/>
    </row>
    <row r="82126" spans="16:20" x14ac:dyDescent="0.2">
      <c r="P82126" s="10"/>
      <c r="R82126" s="10"/>
      <c r="S82126" s="10"/>
      <c r="T82126" s="10"/>
    </row>
    <row r="82127" spans="16:20" x14ac:dyDescent="0.2">
      <c r="P82127" s="10"/>
      <c r="R82127" s="10"/>
      <c r="S82127" s="10"/>
      <c r="T82127" s="10"/>
    </row>
    <row r="82128" spans="16:20" x14ac:dyDescent="0.2">
      <c r="P82128" s="10"/>
      <c r="R82128" s="10"/>
      <c r="S82128" s="10"/>
      <c r="T82128" s="10"/>
    </row>
    <row r="82129" spans="16:20" x14ac:dyDescent="0.2">
      <c r="P82129" s="10"/>
      <c r="R82129" s="10"/>
      <c r="S82129" s="10"/>
      <c r="T82129" s="10"/>
    </row>
    <row r="82130" spans="16:20" x14ac:dyDescent="0.2">
      <c r="P82130" s="10"/>
      <c r="R82130" s="10"/>
      <c r="S82130" s="10"/>
      <c r="T82130" s="10"/>
    </row>
    <row r="82131" spans="16:20" x14ac:dyDescent="0.2">
      <c r="P82131" s="10"/>
      <c r="R82131" s="10"/>
      <c r="S82131" s="10"/>
      <c r="T82131" s="10"/>
    </row>
    <row r="82132" spans="16:20" x14ac:dyDescent="0.2">
      <c r="P82132" s="10"/>
      <c r="R82132" s="10"/>
      <c r="S82132" s="10"/>
      <c r="T82132" s="10"/>
    </row>
    <row r="82133" spans="16:20" x14ac:dyDescent="0.2">
      <c r="P82133" s="10"/>
      <c r="R82133" s="10"/>
      <c r="S82133" s="10"/>
      <c r="T82133" s="10"/>
    </row>
    <row r="82134" spans="16:20" x14ac:dyDescent="0.2">
      <c r="P82134" s="10"/>
      <c r="R82134" s="10"/>
      <c r="S82134" s="10"/>
      <c r="T82134" s="10"/>
    </row>
    <row r="82135" spans="16:20" x14ac:dyDescent="0.2">
      <c r="P82135" s="10"/>
      <c r="R82135" s="10"/>
      <c r="S82135" s="10"/>
      <c r="T82135" s="10"/>
    </row>
    <row r="82136" spans="16:20" x14ac:dyDescent="0.2">
      <c r="P82136" s="10"/>
      <c r="R82136" s="10"/>
      <c r="S82136" s="10"/>
      <c r="T82136" s="10"/>
    </row>
    <row r="82137" spans="16:20" x14ac:dyDescent="0.2">
      <c r="P82137" s="10"/>
      <c r="R82137" s="10"/>
      <c r="S82137" s="10"/>
      <c r="T82137" s="10"/>
    </row>
    <row r="82138" spans="16:20" x14ac:dyDescent="0.2">
      <c r="P82138" s="10"/>
      <c r="R82138" s="10"/>
      <c r="S82138" s="10"/>
      <c r="T82138" s="10"/>
    </row>
    <row r="82139" spans="16:20" x14ac:dyDescent="0.2">
      <c r="P82139" s="10"/>
      <c r="R82139" s="10"/>
      <c r="S82139" s="10"/>
      <c r="T82139" s="10"/>
    </row>
    <row r="82140" spans="16:20" x14ac:dyDescent="0.2">
      <c r="P82140" s="10"/>
      <c r="R82140" s="10"/>
      <c r="S82140" s="10"/>
      <c r="T82140" s="10"/>
    </row>
    <row r="82141" spans="16:20" x14ac:dyDescent="0.2">
      <c r="P82141" s="10"/>
      <c r="R82141" s="10"/>
      <c r="S82141" s="10"/>
      <c r="T82141" s="10"/>
    </row>
    <row r="82142" spans="16:20" x14ac:dyDescent="0.2">
      <c r="P82142" s="10"/>
      <c r="R82142" s="10"/>
      <c r="S82142" s="10"/>
      <c r="T82142" s="10"/>
    </row>
    <row r="82143" spans="16:20" x14ac:dyDescent="0.2">
      <c r="P82143" s="10"/>
      <c r="R82143" s="10"/>
      <c r="S82143" s="10"/>
      <c r="T82143" s="10"/>
    </row>
    <row r="82144" spans="16:20" x14ac:dyDescent="0.2">
      <c r="P82144" s="10"/>
      <c r="R82144" s="10"/>
      <c r="S82144" s="10"/>
      <c r="T82144" s="10"/>
    </row>
    <row r="82145" spans="16:20" x14ac:dyDescent="0.2">
      <c r="P82145" s="10"/>
      <c r="R82145" s="10"/>
      <c r="S82145" s="10"/>
      <c r="T82145" s="10"/>
    </row>
    <row r="82146" spans="16:20" x14ac:dyDescent="0.2">
      <c r="P82146" s="10"/>
      <c r="R82146" s="10"/>
      <c r="S82146" s="10"/>
      <c r="T82146" s="10"/>
    </row>
    <row r="82147" spans="16:20" x14ac:dyDescent="0.2">
      <c r="P82147" s="10"/>
      <c r="R82147" s="10"/>
      <c r="S82147" s="10"/>
      <c r="T82147" s="10"/>
    </row>
    <row r="82148" spans="16:20" x14ac:dyDescent="0.2">
      <c r="P82148" s="10"/>
      <c r="R82148" s="10"/>
      <c r="S82148" s="10"/>
      <c r="T82148" s="10"/>
    </row>
    <row r="82149" spans="16:20" x14ac:dyDescent="0.2">
      <c r="P82149" s="10"/>
      <c r="R82149" s="10"/>
      <c r="S82149" s="10"/>
      <c r="T82149" s="10"/>
    </row>
    <row r="82150" spans="16:20" x14ac:dyDescent="0.2">
      <c r="P82150" s="10"/>
      <c r="R82150" s="10"/>
      <c r="S82150" s="10"/>
      <c r="T82150" s="10"/>
    </row>
    <row r="82151" spans="16:20" x14ac:dyDescent="0.2">
      <c r="P82151" s="10"/>
      <c r="R82151" s="10"/>
      <c r="S82151" s="10"/>
      <c r="T82151" s="10"/>
    </row>
    <row r="82152" spans="16:20" x14ac:dyDescent="0.2">
      <c r="P82152" s="10"/>
      <c r="R82152" s="10"/>
      <c r="S82152" s="10"/>
      <c r="T82152" s="10"/>
    </row>
    <row r="82153" spans="16:20" x14ac:dyDescent="0.2">
      <c r="P82153" s="10"/>
      <c r="R82153" s="10"/>
      <c r="S82153" s="10"/>
      <c r="T82153" s="10"/>
    </row>
    <row r="82154" spans="16:20" x14ac:dyDescent="0.2">
      <c r="P82154" s="10"/>
      <c r="R82154" s="10"/>
      <c r="S82154" s="10"/>
      <c r="T82154" s="10"/>
    </row>
    <row r="82155" spans="16:20" x14ac:dyDescent="0.2">
      <c r="P82155" s="10"/>
      <c r="R82155" s="10"/>
      <c r="S82155" s="10"/>
      <c r="T82155" s="10"/>
    </row>
    <row r="82156" spans="16:20" x14ac:dyDescent="0.2">
      <c r="P82156" s="10"/>
      <c r="R82156" s="10"/>
      <c r="S82156" s="10"/>
      <c r="T82156" s="10"/>
    </row>
    <row r="82157" spans="16:20" x14ac:dyDescent="0.2">
      <c r="P82157" s="10"/>
      <c r="R82157" s="10"/>
      <c r="S82157" s="10"/>
      <c r="T82157" s="10"/>
    </row>
    <row r="82158" spans="16:20" x14ac:dyDescent="0.2">
      <c r="P82158" s="10"/>
      <c r="R82158" s="10"/>
      <c r="S82158" s="10"/>
      <c r="T82158" s="10"/>
    </row>
    <row r="82159" spans="16:20" x14ac:dyDescent="0.2">
      <c r="P82159" s="10"/>
      <c r="R82159" s="10"/>
      <c r="S82159" s="10"/>
      <c r="T82159" s="10"/>
    </row>
    <row r="82160" spans="16:20" x14ac:dyDescent="0.2">
      <c r="P82160" s="10"/>
      <c r="R82160" s="10"/>
      <c r="S82160" s="10"/>
      <c r="T82160" s="10"/>
    </row>
    <row r="82161" spans="16:20" x14ac:dyDescent="0.2">
      <c r="P82161" s="10"/>
      <c r="R82161" s="10"/>
      <c r="S82161" s="10"/>
      <c r="T82161" s="10"/>
    </row>
    <row r="82162" spans="16:20" x14ac:dyDescent="0.2">
      <c r="P82162" s="10"/>
      <c r="R82162" s="10"/>
      <c r="S82162" s="10"/>
      <c r="T82162" s="10"/>
    </row>
    <row r="82163" spans="16:20" x14ac:dyDescent="0.2">
      <c r="P82163" s="10"/>
      <c r="R82163" s="10"/>
      <c r="S82163" s="10"/>
      <c r="T82163" s="10"/>
    </row>
    <row r="82164" spans="16:20" x14ac:dyDescent="0.2">
      <c r="P82164" s="10"/>
      <c r="R82164" s="10"/>
      <c r="S82164" s="10"/>
      <c r="T82164" s="10"/>
    </row>
    <row r="82165" spans="16:20" x14ac:dyDescent="0.2">
      <c r="P82165" s="10"/>
      <c r="R82165" s="10"/>
      <c r="S82165" s="10"/>
      <c r="T82165" s="10"/>
    </row>
    <row r="82166" spans="16:20" x14ac:dyDescent="0.2">
      <c r="P82166" s="10"/>
      <c r="R82166" s="10"/>
      <c r="S82166" s="10"/>
      <c r="T82166" s="10"/>
    </row>
    <row r="82167" spans="16:20" x14ac:dyDescent="0.2">
      <c r="P82167" s="10"/>
      <c r="R82167" s="10"/>
      <c r="S82167" s="10"/>
      <c r="T82167" s="10"/>
    </row>
    <row r="82168" spans="16:20" x14ac:dyDescent="0.2">
      <c r="P82168" s="10"/>
      <c r="R82168" s="10"/>
      <c r="S82168" s="10"/>
      <c r="T82168" s="10"/>
    </row>
    <row r="82169" spans="16:20" x14ac:dyDescent="0.2">
      <c r="P82169" s="10"/>
      <c r="R82169" s="10"/>
      <c r="S82169" s="10"/>
      <c r="T82169" s="10"/>
    </row>
    <row r="82170" spans="16:20" x14ac:dyDescent="0.2">
      <c r="P82170" s="10"/>
      <c r="R82170" s="10"/>
      <c r="S82170" s="10"/>
      <c r="T82170" s="10"/>
    </row>
    <row r="82171" spans="16:20" x14ac:dyDescent="0.2">
      <c r="P82171" s="10"/>
      <c r="R82171" s="10"/>
      <c r="S82171" s="10"/>
      <c r="T82171" s="10"/>
    </row>
    <row r="82172" spans="16:20" x14ac:dyDescent="0.2">
      <c r="P82172" s="10"/>
      <c r="R82172" s="10"/>
      <c r="S82172" s="10"/>
      <c r="T82172" s="10"/>
    </row>
    <row r="82173" spans="16:20" x14ac:dyDescent="0.2">
      <c r="P82173" s="10"/>
      <c r="R82173" s="10"/>
      <c r="S82173" s="10"/>
      <c r="T82173" s="10"/>
    </row>
    <row r="82174" spans="16:20" x14ac:dyDescent="0.2">
      <c r="P82174" s="10"/>
      <c r="R82174" s="10"/>
      <c r="S82174" s="10"/>
      <c r="T82174" s="10"/>
    </row>
    <row r="82175" spans="16:20" x14ac:dyDescent="0.2">
      <c r="P82175" s="10"/>
      <c r="R82175" s="10"/>
      <c r="S82175" s="10"/>
      <c r="T82175" s="10"/>
    </row>
    <row r="82176" spans="16:20" x14ac:dyDescent="0.2">
      <c r="P82176" s="10"/>
      <c r="R82176" s="10"/>
      <c r="S82176" s="10"/>
      <c r="T82176" s="10"/>
    </row>
    <row r="82177" spans="16:20" x14ac:dyDescent="0.2">
      <c r="P82177" s="10"/>
      <c r="R82177" s="10"/>
      <c r="S82177" s="10"/>
      <c r="T82177" s="10"/>
    </row>
    <row r="82178" spans="16:20" x14ac:dyDescent="0.2">
      <c r="P82178" s="10"/>
      <c r="R82178" s="10"/>
      <c r="S82178" s="10"/>
      <c r="T82178" s="10"/>
    </row>
    <row r="82179" spans="16:20" x14ac:dyDescent="0.2">
      <c r="P82179" s="10"/>
      <c r="R82179" s="10"/>
      <c r="S82179" s="10"/>
      <c r="T82179" s="10"/>
    </row>
    <row r="82180" spans="16:20" x14ac:dyDescent="0.2">
      <c r="P82180" s="10"/>
      <c r="R82180" s="10"/>
      <c r="S82180" s="10"/>
      <c r="T82180" s="10"/>
    </row>
    <row r="82181" spans="16:20" x14ac:dyDescent="0.2">
      <c r="P82181" s="10"/>
      <c r="R82181" s="10"/>
      <c r="S82181" s="10"/>
      <c r="T82181" s="10"/>
    </row>
    <row r="82182" spans="16:20" x14ac:dyDescent="0.2">
      <c r="P82182" s="10"/>
      <c r="R82182" s="10"/>
      <c r="S82182" s="10"/>
      <c r="T82182" s="10"/>
    </row>
    <row r="82183" spans="16:20" x14ac:dyDescent="0.2">
      <c r="P82183" s="10"/>
      <c r="R82183" s="10"/>
      <c r="S82183" s="10"/>
      <c r="T82183" s="10"/>
    </row>
    <row r="82184" spans="16:20" x14ac:dyDescent="0.2">
      <c r="P82184" s="10"/>
      <c r="R82184" s="10"/>
      <c r="S82184" s="10"/>
      <c r="T82184" s="10"/>
    </row>
    <row r="82185" spans="16:20" x14ac:dyDescent="0.2">
      <c r="P82185" s="10"/>
      <c r="R82185" s="10"/>
      <c r="S82185" s="10"/>
      <c r="T82185" s="10"/>
    </row>
    <row r="82186" spans="16:20" x14ac:dyDescent="0.2">
      <c r="P82186" s="10"/>
      <c r="R82186" s="10"/>
      <c r="S82186" s="10"/>
      <c r="T82186" s="10"/>
    </row>
    <row r="82187" spans="16:20" x14ac:dyDescent="0.2">
      <c r="P82187" s="10"/>
      <c r="R82187" s="10"/>
      <c r="S82187" s="10"/>
      <c r="T82187" s="10"/>
    </row>
    <row r="82188" spans="16:20" x14ac:dyDescent="0.2">
      <c r="P82188" s="10"/>
      <c r="R82188" s="10"/>
      <c r="S82188" s="10"/>
      <c r="T82188" s="10"/>
    </row>
    <row r="82189" spans="16:20" x14ac:dyDescent="0.2">
      <c r="P82189" s="10"/>
      <c r="R82189" s="10"/>
      <c r="S82189" s="10"/>
      <c r="T82189" s="10"/>
    </row>
    <row r="82190" spans="16:20" x14ac:dyDescent="0.2">
      <c r="P82190" s="10"/>
      <c r="R82190" s="10"/>
      <c r="S82190" s="10"/>
      <c r="T82190" s="10"/>
    </row>
    <row r="82191" spans="16:20" x14ac:dyDescent="0.2">
      <c r="P82191" s="10"/>
      <c r="R82191" s="10"/>
      <c r="S82191" s="10"/>
      <c r="T82191" s="10"/>
    </row>
    <row r="82192" spans="16:20" x14ac:dyDescent="0.2">
      <c r="P82192" s="10"/>
      <c r="R82192" s="10"/>
      <c r="S82192" s="10"/>
      <c r="T82192" s="10"/>
    </row>
    <row r="82193" spans="16:20" x14ac:dyDescent="0.2">
      <c r="P82193" s="10"/>
      <c r="R82193" s="10"/>
      <c r="S82193" s="10"/>
      <c r="T82193" s="10"/>
    </row>
    <row r="82194" spans="16:20" x14ac:dyDescent="0.2">
      <c r="P82194" s="10"/>
      <c r="R82194" s="10"/>
      <c r="S82194" s="10"/>
      <c r="T82194" s="10"/>
    </row>
    <row r="82195" spans="16:20" x14ac:dyDescent="0.2">
      <c r="P82195" s="10"/>
      <c r="R82195" s="10"/>
      <c r="S82195" s="10"/>
      <c r="T82195" s="10"/>
    </row>
    <row r="82196" spans="16:20" x14ac:dyDescent="0.2">
      <c r="P82196" s="10"/>
      <c r="R82196" s="10"/>
      <c r="S82196" s="10"/>
      <c r="T82196" s="10"/>
    </row>
    <row r="82197" spans="16:20" x14ac:dyDescent="0.2">
      <c r="P82197" s="10"/>
      <c r="R82197" s="10"/>
      <c r="S82197" s="10"/>
      <c r="T82197" s="10"/>
    </row>
    <row r="82198" spans="16:20" x14ac:dyDescent="0.2">
      <c r="P82198" s="10"/>
      <c r="R82198" s="10"/>
      <c r="S82198" s="10"/>
      <c r="T82198" s="10"/>
    </row>
    <row r="82199" spans="16:20" x14ac:dyDescent="0.2">
      <c r="P82199" s="10"/>
      <c r="R82199" s="10"/>
      <c r="S82199" s="10"/>
      <c r="T82199" s="10"/>
    </row>
    <row r="82200" spans="16:20" x14ac:dyDescent="0.2">
      <c r="P82200" s="10"/>
      <c r="R82200" s="10"/>
      <c r="S82200" s="10"/>
      <c r="T82200" s="10"/>
    </row>
    <row r="82201" spans="16:20" x14ac:dyDescent="0.2">
      <c r="P82201" s="10"/>
      <c r="R82201" s="10"/>
      <c r="S82201" s="10"/>
      <c r="T82201" s="10"/>
    </row>
    <row r="82202" spans="16:20" x14ac:dyDescent="0.2">
      <c r="P82202" s="10"/>
      <c r="R82202" s="10"/>
      <c r="S82202" s="10"/>
      <c r="T82202" s="10"/>
    </row>
    <row r="82203" spans="16:20" x14ac:dyDescent="0.2">
      <c r="P82203" s="10"/>
      <c r="R82203" s="10"/>
      <c r="S82203" s="10"/>
      <c r="T82203" s="10"/>
    </row>
    <row r="82204" spans="16:20" x14ac:dyDescent="0.2">
      <c r="P82204" s="10"/>
      <c r="R82204" s="10"/>
      <c r="S82204" s="10"/>
      <c r="T82204" s="10"/>
    </row>
    <row r="82205" spans="16:20" x14ac:dyDescent="0.2">
      <c r="P82205" s="10"/>
      <c r="R82205" s="10"/>
      <c r="S82205" s="10"/>
      <c r="T82205" s="10"/>
    </row>
    <row r="82206" spans="16:20" x14ac:dyDescent="0.2">
      <c r="P82206" s="10"/>
      <c r="R82206" s="10"/>
      <c r="S82206" s="10"/>
      <c r="T82206" s="10"/>
    </row>
    <row r="82207" spans="16:20" x14ac:dyDescent="0.2">
      <c r="P82207" s="10"/>
      <c r="R82207" s="10"/>
      <c r="S82207" s="10"/>
      <c r="T82207" s="10"/>
    </row>
    <row r="82208" spans="16:20" x14ac:dyDescent="0.2">
      <c r="P82208" s="10"/>
      <c r="R82208" s="10"/>
      <c r="S82208" s="10"/>
      <c r="T82208" s="10"/>
    </row>
    <row r="82209" spans="16:20" x14ac:dyDescent="0.2">
      <c r="P82209" s="10"/>
      <c r="R82209" s="10"/>
      <c r="S82209" s="10"/>
      <c r="T82209" s="10"/>
    </row>
    <row r="82210" spans="16:20" x14ac:dyDescent="0.2">
      <c r="P82210" s="10"/>
      <c r="R82210" s="10"/>
      <c r="S82210" s="10"/>
      <c r="T82210" s="10"/>
    </row>
    <row r="82211" spans="16:20" x14ac:dyDescent="0.2">
      <c r="P82211" s="10"/>
      <c r="R82211" s="10"/>
      <c r="S82211" s="10"/>
      <c r="T82211" s="10"/>
    </row>
    <row r="82212" spans="16:20" x14ac:dyDescent="0.2">
      <c r="P82212" s="10"/>
      <c r="R82212" s="10"/>
      <c r="S82212" s="10"/>
      <c r="T82212" s="10"/>
    </row>
    <row r="82213" spans="16:20" x14ac:dyDescent="0.2">
      <c r="P82213" s="10"/>
      <c r="R82213" s="10"/>
      <c r="S82213" s="10"/>
      <c r="T82213" s="10"/>
    </row>
    <row r="82214" spans="16:20" x14ac:dyDescent="0.2">
      <c r="P82214" s="10"/>
      <c r="R82214" s="10"/>
      <c r="S82214" s="10"/>
      <c r="T82214" s="10"/>
    </row>
    <row r="82215" spans="16:20" x14ac:dyDescent="0.2">
      <c r="P82215" s="10"/>
      <c r="R82215" s="10"/>
      <c r="S82215" s="10"/>
      <c r="T82215" s="10"/>
    </row>
    <row r="82216" spans="16:20" x14ac:dyDescent="0.2">
      <c r="P82216" s="10"/>
      <c r="R82216" s="10"/>
      <c r="S82216" s="10"/>
      <c r="T82216" s="10"/>
    </row>
    <row r="82217" spans="16:20" x14ac:dyDescent="0.2">
      <c r="P82217" s="10"/>
      <c r="R82217" s="10"/>
      <c r="S82217" s="10"/>
      <c r="T82217" s="10"/>
    </row>
    <row r="82218" spans="16:20" x14ac:dyDescent="0.2">
      <c r="P82218" s="10"/>
      <c r="R82218" s="10"/>
      <c r="S82218" s="10"/>
      <c r="T82218" s="10"/>
    </row>
    <row r="82219" spans="16:20" x14ac:dyDescent="0.2">
      <c r="P82219" s="10"/>
      <c r="R82219" s="10"/>
      <c r="S82219" s="10"/>
      <c r="T82219" s="10"/>
    </row>
    <row r="82220" spans="16:20" x14ac:dyDescent="0.2">
      <c r="P82220" s="10"/>
      <c r="R82220" s="10"/>
      <c r="S82220" s="10"/>
      <c r="T82220" s="10"/>
    </row>
    <row r="82221" spans="16:20" x14ac:dyDescent="0.2">
      <c r="P82221" s="10"/>
      <c r="R82221" s="10"/>
      <c r="S82221" s="10"/>
      <c r="T82221" s="10"/>
    </row>
    <row r="82222" spans="16:20" x14ac:dyDescent="0.2">
      <c r="P82222" s="10"/>
      <c r="R82222" s="10"/>
      <c r="S82222" s="10"/>
      <c r="T82222" s="10"/>
    </row>
    <row r="82223" spans="16:20" x14ac:dyDescent="0.2">
      <c r="P82223" s="10"/>
      <c r="R82223" s="10"/>
      <c r="S82223" s="10"/>
      <c r="T82223" s="10"/>
    </row>
    <row r="82224" spans="16:20" x14ac:dyDescent="0.2">
      <c r="P82224" s="10"/>
      <c r="R82224" s="10"/>
      <c r="S82224" s="10"/>
      <c r="T82224" s="10"/>
    </row>
    <row r="82225" spans="16:20" x14ac:dyDescent="0.2">
      <c r="P82225" s="10"/>
      <c r="R82225" s="10"/>
      <c r="S82225" s="10"/>
      <c r="T82225" s="10"/>
    </row>
    <row r="82226" spans="16:20" x14ac:dyDescent="0.2">
      <c r="P82226" s="10"/>
      <c r="R82226" s="10"/>
      <c r="S82226" s="10"/>
      <c r="T82226" s="10"/>
    </row>
    <row r="82227" spans="16:20" x14ac:dyDescent="0.2">
      <c r="P82227" s="10"/>
      <c r="R82227" s="10"/>
      <c r="S82227" s="10"/>
      <c r="T82227" s="10"/>
    </row>
    <row r="82228" spans="16:20" x14ac:dyDescent="0.2">
      <c r="P82228" s="10"/>
      <c r="R82228" s="10"/>
      <c r="S82228" s="10"/>
      <c r="T82228" s="10"/>
    </row>
    <row r="82229" spans="16:20" x14ac:dyDescent="0.2">
      <c r="P82229" s="10"/>
      <c r="R82229" s="10"/>
      <c r="S82229" s="10"/>
      <c r="T82229" s="10"/>
    </row>
    <row r="82230" spans="16:20" x14ac:dyDescent="0.2">
      <c r="P82230" s="10"/>
      <c r="R82230" s="10"/>
      <c r="S82230" s="10"/>
      <c r="T82230" s="10"/>
    </row>
    <row r="82231" spans="16:20" x14ac:dyDescent="0.2">
      <c r="P82231" s="10"/>
      <c r="R82231" s="10"/>
      <c r="S82231" s="10"/>
      <c r="T82231" s="10"/>
    </row>
    <row r="82232" spans="16:20" x14ac:dyDescent="0.2">
      <c r="P82232" s="10"/>
      <c r="R82232" s="10"/>
      <c r="S82232" s="10"/>
      <c r="T82232" s="10"/>
    </row>
    <row r="82233" spans="16:20" x14ac:dyDescent="0.2">
      <c r="P82233" s="10"/>
      <c r="R82233" s="10"/>
      <c r="S82233" s="10"/>
      <c r="T82233" s="10"/>
    </row>
    <row r="82234" spans="16:20" x14ac:dyDescent="0.2">
      <c r="P82234" s="10"/>
      <c r="R82234" s="10"/>
      <c r="S82234" s="10"/>
      <c r="T82234" s="10"/>
    </row>
    <row r="82235" spans="16:20" x14ac:dyDescent="0.2">
      <c r="P82235" s="10"/>
      <c r="R82235" s="10"/>
      <c r="S82235" s="10"/>
      <c r="T82235" s="10"/>
    </row>
    <row r="82236" spans="16:20" x14ac:dyDescent="0.2">
      <c r="P82236" s="10"/>
      <c r="R82236" s="10"/>
      <c r="S82236" s="10"/>
      <c r="T82236" s="10"/>
    </row>
    <row r="82237" spans="16:20" x14ac:dyDescent="0.2">
      <c r="P82237" s="10"/>
      <c r="R82237" s="10"/>
      <c r="S82237" s="10"/>
      <c r="T82237" s="10"/>
    </row>
    <row r="82238" spans="16:20" x14ac:dyDescent="0.2">
      <c r="P82238" s="10"/>
      <c r="R82238" s="10"/>
      <c r="S82238" s="10"/>
      <c r="T82238" s="10"/>
    </row>
    <row r="82239" spans="16:20" x14ac:dyDescent="0.2">
      <c r="P82239" s="10"/>
      <c r="R82239" s="10"/>
      <c r="S82239" s="10"/>
      <c r="T82239" s="10"/>
    </row>
    <row r="82240" spans="16:20" x14ac:dyDescent="0.2">
      <c r="P82240" s="10"/>
      <c r="R82240" s="10"/>
      <c r="S82240" s="10"/>
      <c r="T82240" s="10"/>
    </row>
    <row r="82241" spans="16:20" x14ac:dyDescent="0.2">
      <c r="P82241" s="10"/>
      <c r="R82241" s="10"/>
      <c r="S82241" s="10"/>
      <c r="T82241" s="10"/>
    </row>
    <row r="82242" spans="16:20" x14ac:dyDescent="0.2">
      <c r="P82242" s="10"/>
      <c r="R82242" s="10"/>
      <c r="S82242" s="10"/>
      <c r="T82242" s="10"/>
    </row>
    <row r="82243" spans="16:20" x14ac:dyDescent="0.2">
      <c r="P82243" s="10"/>
      <c r="R82243" s="10"/>
      <c r="S82243" s="10"/>
      <c r="T82243" s="10"/>
    </row>
    <row r="82244" spans="16:20" x14ac:dyDescent="0.2">
      <c r="P82244" s="10"/>
      <c r="R82244" s="10"/>
      <c r="S82244" s="10"/>
      <c r="T82244" s="10"/>
    </row>
    <row r="82245" spans="16:20" x14ac:dyDescent="0.2">
      <c r="P82245" s="10"/>
      <c r="R82245" s="10"/>
      <c r="S82245" s="10"/>
      <c r="T82245" s="10"/>
    </row>
    <row r="82246" spans="16:20" x14ac:dyDescent="0.2">
      <c r="P82246" s="10"/>
      <c r="R82246" s="10"/>
      <c r="S82246" s="10"/>
      <c r="T82246" s="10"/>
    </row>
    <row r="82247" spans="16:20" x14ac:dyDescent="0.2">
      <c r="P82247" s="10"/>
      <c r="R82247" s="10"/>
      <c r="S82247" s="10"/>
      <c r="T82247" s="10"/>
    </row>
    <row r="82248" spans="16:20" x14ac:dyDescent="0.2">
      <c r="P82248" s="10"/>
      <c r="R82248" s="10"/>
      <c r="S82248" s="10"/>
      <c r="T82248" s="10"/>
    </row>
    <row r="82249" spans="16:20" x14ac:dyDescent="0.2">
      <c r="P82249" s="10"/>
      <c r="R82249" s="10"/>
      <c r="S82249" s="10"/>
      <c r="T82249" s="10"/>
    </row>
    <row r="82250" spans="16:20" x14ac:dyDescent="0.2">
      <c r="P82250" s="10"/>
      <c r="R82250" s="10"/>
      <c r="S82250" s="10"/>
      <c r="T82250" s="10"/>
    </row>
    <row r="82251" spans="16:20" x14ac:dyDescent="0.2">
      <c r="P82251" s="10"/>
      <c r="R82251" s="10"/>
      <c r="S82251" s="10"/>
      <c r="T82251" s="10"/>
    </row>
    <row r="82252" spans="16:20" x14ac:dyDescent="0.2">
      <c r="P82252" s="10"/>
      <c r="R82252" s="10"/>
      <c r="S82252" s="10"/>
      <c r="T82252" s="10"/>
    </row>
    <row r="82253" spans="16:20" x14ac:dyDescent="0.2">
      <c r="P82253" s="10"/>
      <c r="R82253" s="10"/>
      <c r="S82253" s="10"/>
      <c r="T82253" s="10"/>
    </row>
    <row r="82254" spans="16:20" x14ac:dyDescent="0.2">
      <c r="P82254" s="10"/>
      <c r="R82254" s="10"/>
      <c r="S82254" s="10"/>
      <c r="T82254" s="10"/>
    </row>
    <row r="82255" spans="16:20" x14ac:dyDescent="0.2">
      <c r="P82255" s="10"/>
      <c r="R82255" s="10"/>
      <c r="S82255" s="10"/>
      <c r="T82255" s="10"/>
    </row>
    <row r="82256" spans="16:20" x14ac:dyDescent="0.2">
      <c r="P82256" s="10"/>
      <c r="R82256" s="10"/>
      <c r="S82256" s="10"/>
      <c r="T82256" s="10"/>
    </row>
    <row r="82257" spans="16:20" x14ac:dyDescent="0.2">
      <c r="P82257" s="10"/>
      <c r="R82257" s="10"/>
      <c r="S82257" s="10"/>
      <c r="T82257" s="10"/>
    </row>
    <row r="82258" spans="16:20" x14ac:dyDescent="0.2">
      <c r="P82258" s="10"/>
      <c r="R82258" s="10"/>
      <c r="S82258" s="10"/>
      <c r="T82258" s="10"/>
    </row>
    <row r="82259" spans="16:20" x14ac:dyDescent="0.2">
      <c r="P82259" s="10"/>
      <c r="R82259" s="10"/>
      <c r="S82259" s="10"/>
      <c r="T82259" s="10"/>
    </row>
    <row r="82260" spans="16:20" x14ac:dyDescent="0.2">
      <c r="P82260" s="10"/>
      <c r="R82260" s="10"/>
      <c r="S82260" s="10"/>
      <c r="T82260" s="10"/>
    </row>
    <row r="82261" spans="16:20" x14ac:dyDescent="0.2">
      <c r="P82261" s="10"/>
      <c r="R82261" s="10"/>
      <c r="S82261" s="10"/>
      <c r="T82261" s="10"/>
    </row>
    <row r="82262" spans="16:20" x14ac:dyDescent="0.2">
      <c r="P82262" s="10"/>
      <c r="R82262" s="10"/>
      <c r="S82262" s="10"/>
      <c r="T82262" s="10"/>
    </row>
    <row r="82263" spans="16:20" x14ac:dyDescent="0.2">
      <c r="P82263" s="10"/>
      <c r="R82263" s="10"/>
      <c r="S82263" s="10"/>
      <c r="T82263" s="10"/>
    </row>
    <row r="82264" spans="16:20" x14ac:dyDescent="0.2">
      <c r="P82264" s="10"/>
      <c r="R82264" s="10"/>
      <c r="S82264" s="10"/>
      <c r="T82264" s="10"/>
    </row>
    <row r="82265" spans="16:20" x14ac:dyDescent="0.2">
      <c r="P82265" s="10"/>
      <c r="R82265" s="10"/>
      <c r="S82265" s="10"/>
      <c r="T82265" s="10"/>
    </row>
    <row r="82266" spans="16:20" x14ac:dyDescent="0.2">
      <c r="P82266" s="10"/>
      <c r="R82266" s="10"/>
      <c r="S82266" s="10"/>
      <c r="T82266" s="10"/>
    </row>
    <row r="82267" spans="16:20" x14ac:dyDescent="0.2">
      <c r="P82267" s="10"/>
      <c r="R82267" s="10"/>
      <c r="S82267" s="10"/>
      <c r="T82267" s="10"/>
    </row>
    <row r="82268" spans="16:20" x14ac:dyDescent="0.2">
      <c r="P82268" s="10"/>
      <c r="R82268" s="10"/>
      <c r="S82268" s="10"/>
      <c r="T82268" s="10"/>
    </row>
    <row r="82269" spans="16:20" x14ac:dyDescent="0.2">
      <c r="P82269" s="10"/>
      <c r="R82269" s="10"/>
      <c r="S82269" s="10"/>
      <c r="T82269" s="10"/>
    </row>
    <row r="82270" spans="16:20" x14ac:dyDescent="0.2">
      <c r="P82270" s="10"/>
      <c r="R82270" s="10"/>
      <c r="S82270" s="10"/>
      <c r="T82270" s="10"/>
    </row>
    <row r="82271" spans="16:20" x14ac:dyDescent="0.2">
      <c r="P82271" s="10"/>
      <c r="R82271" s="10"/>
      <c r="S82271" s="10"/>
      <c r="T82271" s="10"/>
    </row>
    <row r="82272" spans="16:20" x14ac:dyDescent="0.2">
      <c r="P82272" s="10"/>
      <c r="R82272" s="10"/>
      <c r="S82272" s="10"/>
      <c r="T82272" s="10"/>
    </row>
    <row r="82273" spans="16:20" x14ac:dyDescent="0.2">
      <c r="P82273" s="10"/>
      <c r="R82273" s="10"/>
      <c r="S82273" s="10"/>
      <c r="T82273" s="10"/>
    </row>
    <row r="82274" spans="16:20" x14ac:dyDescent="0.2">
      <c r="P82274" s="10"/>
      <c r="R82274" s="10"/>
      <c r="S82274" s="10"/>
      <c r="T82274" s="10"/>
    </row>
    <row r="82275" spans="16:20" x14ac:dyDescent="0.2">
      <c r="P82275" s="10"/>
      <c r="R82275" s="10"/>
      <c r="S82275" s="10"/>
      <c r="T82275" s="10"/>
    </row>
    <row r="82276" spans="16:20" x14ac:dyDescent="0.2">
      <c r="P82276" s="10"/>
      <c r="R82276" s="10"/>
      <c r="S82276" s="10"/>
      <c r="T82276" s="10"/>
    </row>
    <row r="82277" spans="16:20" x14ac:dyDescent="0.2">
      <c r="P82277" s="10"/>
      <c r="R82277" s="10"/>
      <c r="S82277" s="10"/>
      <c r="T82277" s="10"/>
    </row>
    <row r="82278" spans="16:20" x14ac:dyDescent="0.2">
      <c r="P82278" s="10"/>
      <c r="R82278" s="10"/>
      <c r="S82278" s="10"/>
      <c r="T82278" s="10"/>
    </row>
    <row r="82279" spans="16:20" x14ac:dyDescent="0.2">
      <c r="P82279" s="10"/>
      <c r="R82279" s="10"/>
      <c r="S82279" s="10"/>
      <c r="T82279" s="10"/>
    </row>
    <row r="82280" spans="16:20" x14ac:dyDescent="0.2">
      <c r="P82280" s="10"/>
      <c r="R82280" s="10"/>
      <c r="S82280" s="10"/>
      <c r="T82280" s="10"/>
    </row>
    <row r="82281" spans="16:20" x14ac:dyDescent="0.2">
      <c r="P82281" s="10"/>
      <c r="R82281" s="10"/>
      <c r="S82281" s="10"/>
      <c r="T82281" s="10"/>
    </row>
    <row r="82282" spans="16:20" x14ac:dyDescent="0.2">
      <c r="P82282" s="10"/>
      <c r="R82282" s="10"/>
      <c r="S82282" s="10"/>
      <c r="T82282" s="10"/>
    </row>
    <row r="82283" spans="16:20" x14ac:dyDescent="0.2">
      <c r="P82283" s="10"/>
      <c r="R82283" s="10"/>
      <c r="S82283" s="10"/>
      <c r="T82283" s="10"/>
    </row>
    <row r="82284" spans="16:20" x14ac:dyDescent="0.2">
      <c r="P82284" s="10"/>
      <c r="R82284" s="10"/>
      <c r="S82284" s="10"/>
      <c r="T82284" s="10"/>
    </row>
    <row r="82285" spans="16:20" x14ac:dyDescent="0.2">
      <c r="P82285" s="10"/>
      <c r="R82285" s="10"/>
      <c r="S82285" s="10"/>
      <c r="T82285" s="10"/>
    </row>
    <row r="82286" spans="16:20" x14ac:dyDescent="0.2">
      <c r="P82286" s="10"/>
      <c r="R82286" s="10"/>
      <c r="S82286" s="10"/>
      <c r="T82286" s="10"/>
    </row>
    <row r="82287" spans="16:20" x14ac:dyDescent="0.2">
      <c r="P82287" s="10"/>
      <c r="R82287" s="10"/>
      <c r="S82287" s="10"/>
      <c r="T82287" s="10"/>
    </row>
    <row r="82288" spans="16:20" x14ac:dyDescent="0.2">
      <c r="P82288" s="10"/>
      <c r="R82288" s="10"/>
      <c r="S82288" s="10"/>
      <c r="T82288" s="10"/>
    </row>
    <row r="82289" spans="16:20" x14ac:dyDescent="0.2">
      <c r="P82289" s="10"/>
      <c r="R82289" s="10"/>
      <c r="S82289" s="10"/>
      <c r="T82289" s="10"/>
    </row>
    <row r="82290" spans="16:20" x14ac:dyDescent="0.2">
      <c r="P82290" s="10"/>
      <c r="R82290" s="10"/>
      <c r="S82290" s="10"/>
      <c r="T82290" s="10"/>
    </row>
    <row r="82291" spans="16:20" x14ac:dyDescent="0.2">
      <c r="P82291" s="10"/>
      <c r="R82291" s="10"/>
      <c r="S82291" s="10"/>
      <c r="T82291" s="10"/>
    </row>
    <row r="82292" spans="16:20" x14ac:dyDescent="0.2">
      <c r="P82292" s="10"/>
      <c r="R82292" s="10"/>
      <c r="S82292" s="10"/>
      <c r="T82292" s="10"/>
    </row>
    <row r="82293" spans="16:20" x14ac:dyDescent="0.2">
      <c r="P82293" s="10"/>
      <c r="R82293" s="10"/>
      <c r="S82293" s="10"/>
      <c r="T82293" s="10"/>
    </row>
    <row r="82294" spans="16:20" x14ac:dyDescent="0.2">
      <c r="P82294" s="10"/>
      <c r="R82294" s="10"/>
      <c r="S82294" s="10"/>
      <c r="T82294" s="10"/>
    </row>
    <row r="82295" spans="16:20" x14ac:dyDescent="0.2">
      <c r="P82295" s="10"/>
      <c r="R82295" s="10"/>
      <c r="S82295" s="10"/>
      <c r="T82295" s="10"/>
    </row>
    <row r="82296" spans="16:20" x14ac:dyDescent="0.2">
      <c r="P82296" s="10"/>
      <c r="R82296" s="10"/>
      <c r="S82296" s="10"/>
      <c r="T82296" s="10"/>
    </row>
    <row r="82297" spans="16:20" x14ac:dyDescent="0.2">
      <c r="P82297" s="10"/>
      <c r="R82297" s="10"/>
      <c r="S82297" s="10"/>
      <c r="T82297" s="10"/>
    </row>
    <row r="82298" spans="16:20" x14ac:dyDescent="0.2">
      <c r="P82298" s="10"/>
      <c r="R82298" s="10"/>
      <c r="S82298" s="10"/>
      <c r="T82298" s="10"/>
    </row>
    <row r="82299" spans="16:20" x14ac:dyDescent="0.2">
      <c r="P82299" s="10"/>
      <c r="R82299" s="10"/>
      <c r="S82299" s="10"/>
      <c r="T82299" s="10"/>
    </row>
    <row r="82300" spans="16:20" x14ac:dyDescent="0.2">
      <c r="P82300" s="10"/>
      <c r="R82300" s="10"/>
      <c r="S82300" s="10"/>
      <c r="T82300" s="10"/>
    </row>
    <row r="82301" spans="16:20" x14ac:dyDescent="0.2">
      <c r="P82301" s="10"/>
      <c r="R82301" s="10"/>
      <c r="S82301" s="10"/>
      <c r="T82301" s="10"/>
    </row>
    <row r="82302" spans="16:20" x14ac:dyDescent="0.2">
      <c r="P82302" s="10"/>
      <c r="R82302" s="10"/>
      <c r="S82302" s="10"/>
      <c r="T82302" s="10"/>
    </row>
    <row r="82303" spans="16:20" x14ac:dyDescent="0.2">
      <c r="P82303" s="10"/>
      <c r="R82303" s="10"/>
      <c r="S82303" s="10"/>
      <c r="T82303" s="10"/>
    </row>
    <row r="82304" spans="16:20" x14ac:dyDescent="0.2">
      <c r="P82304" s="10"/>
      <c r="R82304" s="10"/>
      <c r="S82304" s="10"/>
      <c r="T82304" s="10"/>
    </row>
    <row r="82305" spans="16:20" x14ac:dyDescent="0.2">
      <c r="P82305" s="10"/>
      <c r="R82305" s="10"/>
      <c r="S82305" s="10"/>
      <c r="T82305" s="10"/>
    </row>
    <row r="82306" spans="16:20" x14ac:dyDescent="0.2">
      <c r="P82306" s="10"/>
      <c r="R82306" s="10"/>
      <c r="S82306" s="10"/>
      <c r="T82306" s="10"/>
    </row>
    <row r="82307" spans="16:20" x14ac:dyDescent="0.2">
      <c r="P82307" s="10"/>
      <c r="R82307" s="10"/>
      <c r="S82307" s="10"/>
      <c r="T82307" s="10"/>
    </row>
    <row r="82308" spans="16:20" x14ac:dyDescent="0.2">
      <c r="P82308" s="10"/>
      <c r="R82308" s="10"/>
      <c r="S82308" s="10"/>
      <c r="T82308" s="10"/>
    </row>
    <row r="82309" spans="16:20" x14ac:dyDescent="0.2">
      <c r="P82309" s="10"/>
      <c r="R82309" s="10"/>
      <c r="S82309" s="10"/>
      <c r="T82309" s="10"/>
    </row>
    <row r="82310" spans="16:20" x14ac:dyDescent="0.2">
      <c r="P82310" s="10"/>
      <c r="R82310" s="10"/>
      <c r="S82310" s="10"/>
      <c r="T82310" s="10"/>
    </row>
    <row r="82311" spans="16:20" x14ac:dyDescent="0.2">
      <c r="P82311" s="10"/>
      <c r="R82311" s="10"/>
      <c r="S82311" s="10"/>
      <c r="T82311" s="10"/>
    </row>
    <row r="82312" spans="16:20" x14ac:dyDescent="0.2">
      <c r="P82312" s="10"/>
      <c r="R82312" s="10"/>
      <c r="S82312" s="10"/>
      <c r="T82312" s="10"/>
    </row>
    <row r="82313" spans="16:20" x14ac:dyDescent="0.2">
      <c r="P82313" s="10"/>
      <c r="R82313" s="10"/>
      <c r="S82313" s="10"/>
      <c r="T82313" s="10"/>
    </row>
    <row r="82314" spans="16:20" x14ac:dyDescent="0.2">
      <c r="P82314" s="10"/>
      <c r="R82314" s="10"/>
      <c r="S82314" s="10"/>
      <c r="T82314" s="10"/>
    </row>
    <row r="82315" spans="16:20" x14ac:dyDescent="0.2">
      <c r="P82315" s="10"/>
      <c r="R82315" s="10"/>
      <c r="S82315" s="10"/>
      <c r="T82315" s="10"/>
    </row>
    <row r="82316" spans="16:20" x14ac:dyDescent="0.2">
      <c r="P82316" s="10"/>
      <c r="R82316" s="10"/>
      <c r="S82316" s="10"/>
      <c r="T82316" s="10"/>
    </row>
    <row r="82317" spans="16:20" x14ac:dyDescent="0.2">
      <c r="P82317" s="10"/>
      <c r="R82317" s="10"/>
      <c r="S82317" s="10"/>
      <c r="T82317" s="10"/>
    </row>
    <row r="82318" spans="16:20" x14ac:dyDescent="0.2">
      <c r="P82318" s="10"/>
      <c r="R82318" s="10"/>
      <c r="S82318" s="10"/>
      <c r="T82318" s="10"/>
    </row>
    <row r="82319" spans="16:20" x14ac:dyDescent="0.2">
      <c r="P82319" s="10"/>
      <c r="R82319" s="10"/>
      <c r="S82319" s="10"/>
      <c r="T82319" s="10"/>
    </row>
    <row r="82320" spans="16:20" x14ac:dyDescent="0.2">
      <c r="P82320" s="10"/>
      <c r="R82320" s="10"/>
      <c r="S82320" s="10"/>
      <c r="T82320" s="10"/>
    </row>
    <row r="82321" spans="16:20" x14ac:dyDescent="0.2">
      <c r="P82321" s="10"/>
      <c r="R82321" s="10"/>
      <c r="S82321" s="10"/>
      <c r="T82321" s="10"/>
    </row>
    <row r="82322" spans="16:20" x14ac:dyDescent="0.2">
      <c r="P82322" s="10"/>
      <c r="R82322" s="10"/>
      <c r="S82322" s="10"/>
      <c r="T82322" s="10"/>
    </row>
    <row r="82323" spans="16:20" x14ac:dyDescent="0.2">
      <c r="P82323" s="10"/>
      <c r="R82323" s="10"/>
      <c r="S82323" s="10"/>
      <c r="T82323" s="10"/>
    </row>
    <row r="82324" spans="16:20" x14ac:dyDescent="0.2">
      <c r="P82324" s="10"/>
      <c r="R82324" s="10"/>
      <c r="S82324" s="10"/>
      <c r="T82324" s="10"/>
    </row>
    <row r="82325" spans="16:20" x14ac:dyDescent="0.2">
      <c r="P82325" s="10"/>
      <c r="R82325" s="10"/>
      <c r="S82325" s="10"/>
      <c r="T82325" s="10"/>
    </row>
    <row r="82326" spans="16:20" x14ac:dyDescent="0.2">
      <c r="P82326" s="10"/>
      <c r="R82326" s="10"/>
      <c r="S82326" s="10"/>
      <c r="T82326" s="10"/>
    </row>
    <row r="82327" spans="16:20" x14ac:dyDescent="0.2">
      <c r="P82327" s="10"/>
      <c r="R82327" s="10"/>
      <c r="S82327" s="10"/>
      <c r="T82327" s="10"/>
    </row>
    <row r="82328" spans="16:20" x14ac:dyDescent="0.2">
      <c r="P82328" s="10"/>
      <c r="R82328" s="10"/>
      <c r="S82328" s="10"/>
      <c r="T82328" s="10"/>
    </row>
    <row r="82329" spans="16:20" x14ac:dyDescent="0.2">
      <c r="P82329" s="10"/>
      <c r="R82329" s="10"/>
      <c r="S82329" s="10"/>
      <c r="T82329" s="10"/>
    </row>
    <row r="82330" spans="16:20" x14ac:dyDescent="0.2">
      <c r="P82330" s="10"/>
      <c r="R82330" s="10"/>
      <c r="S82330" s="10"/>
      <c r="T82330" s="10"/>
    </row>
    <row r="82331" spans="16:20" x14ac:dyDescent="0.2">
      <c r="P82331" s="10"/>
      <c r="R82331" s="10"/>
      <c r="S82331" s="10"/>
      <c r="T82331" s="10"/>
    </row>
    <row r="82332" spans="16:20" x14ac:dyDescent="0.2">
      <c r="P82332" s="10"/>
      <c r="R82332" s="10"/>
      <c r="S82332" s="10"/>
      <c r="T82332" s="10"/>
    </row>
    <row r="82333" spans="16:20" x14ac:dyDescent="0.2">
      <c r="P82333" s="10"/>
      <c r="R82333" s="10"/>
      <c r="S82333" s="10"/>
      <c r="T82333" s="10"/>
    </row>
    <row r="82334" spans="16:20" x14ac:dyDescent="0.2">
      <c r="P82334" s="10"/>
      <c r="R82334" s="10"/>
      <c r="S82334" s="10"/>
      <c r="T82334" s="10"/>
    </row>
    <row r="82335" spans="16:20" x14ac:dyDescent="0.2">
      <c r="P82335" s="10"/>
      <c r="R82335" s="10"/>
      <c r="S82335" s="10"/>
      <c r="T82335" s="10"/>
    </row>
    <row r="82336" spans="16:20" x14ac:dyDescent="0.2">
      <c r="P82336" s="10"/>
      <c r="R82336" s="10"/>
      <c r="S82336" s="10"/>
      <c r="T82336" s="10"/>
    </row>
    <row r="82337" spans="16:20" x14ac:dyDescent="0.2">
      <c r="P82337" s="10"/>
      <c r="R82337" s="10"/>
      <c r="S82337" s="10"/>
      <c r="T82337" s="10"/>
    </row>
    <row r="82338" spans="16:20" x14ac:dyDescent="0.2">
      <c r="P82338" s="10"/>
      <c r="R82338" s="10"/>
      <c r="S82338" s="10"/>
      <c r="T82338" s="10"/>
    </row>
    <row r="82339" spans="16:20" x14ac:dyDescent="0.2">
      <c r="P82339" s="10"/>
      <c r="R82339" s="10"/>
      <c r="S82339" s="10"/>
      <c r="T82339" s="10"/>
    </row>
    <row r="82340" spans="16:20" x14ac:dyDescent="0.2">
      <c r="P82340" s="10"/>
      <c r="R82340" s="10"/>
      <c r="S82340" s="10"/>
      <c r="T82340" s="10"/>
    </row>
    <row r="82341" spans="16:20" x14ac:dyDescent="0.2">
      <c r="P82341" s="10"/>
      <c r="R82341" s="10"/>
      <c r="S82341" s="10"/>
      <c r="T82341" s="10"/>
    </row>
    <row r="82342" spans="16:20" x14ac:dyDescent="0.2">
      <c r="P82342" s="10"/>
      <c r="R82342" s="10"/>
      <c r="S82342" s="10"/>
      <c r="T82342" s="10"/>
    </row>
    <row r="82343" spans="16:20" x14ac:dyDescent="0.2">
      <c r="P82343" s="10"/>
      <c r="R82343" s="10"/>
      <c r="S82343" s="10"/>
      <c r="T82343" s="10"/>
    </row>
    <row r="82344" spans="16:20" x14ac:dyDescent="0.2">
      <c r="P82344" s="10"/>
      <c r="R82344" s="10"/>
      <c r="S82344" s="10"/>
      <c r="T82344" s="10"/>
    </row>
    <row r="82345" spans="16:20" x14ac:dyDescent="0.2">
      <c r="P82345" s="10"/>
      <c r="R82345" s="10"/>
      <c r="S82345" s="10"/>
      <c r="T82345" s="10"/>
    </row>
    <row r="82346" spans="16:20" x14ac:dyDescent="0.2">
      <c r="P82346" s="10"/>
      <c r="R82346" s="10"/>
      <c r="S82346" s="10"/>
      <c r="T82346" s="10"/>
    </row>
    <row r="82347" spans="16:20" x14ac:dyDescent="0.2">
      <c r="P82347" s="10"/>
      <c r="R82347" s="10"/>
      <c r="S82347" s="10"/>
      <c r="T82347" s="10"/>
    </row>
    <row r="82348" spans="16:20" x14ac:dyDescent="0.2">
      <c r="P82348" s="10"/>
      <c r="R82348" s="10"/>
      <c r="S82348" s="10"/>
      <c r="T82348" s="10"/>
    </row>
    <row r="82349" spans="16:20" x14ac:dyDescent="0.2">
      <c r="P82349" s="10"/>
      <c r="R82349" s="10"/>
      <c r="S82349" s="10"/>
      <c r="T82349" s="10"/>
    </row>
    <row r="82350" spans="16:20" x14ac:dyDescent="0.2">
      <c r="P82350" s="10"/>
      <c r="R82350" s="10"/>
      <c r="S82350" s="10"/>
      <c r="T82350" s="10"/>
    </row>
    <row r="82351" spans="16:20" x14ac:dyDescent="0.2">
      <c r="P82351" s="10"/>
      <c r="R82351" s="10"/>
      <c r="S82351" s="10"/>
      <c r="T82351" s="10"/>
    </row>
    <row r="82352" spans="16:20" x14ac:dyDescent="0.2">
      <c r="P82352" s="10"/>
      <c r="R82352" s="10"/>
      <c r="S82352" s="10"/>
      <c r="T82352" s="10"/>
    </row>
    <row r="82353" spans="16:20" x14ac:dyDescent="0.2">
      <c r="P82353" s="10"/>
      <c r="R82353" s="10"/>
      <c r="S82353" s="10"/>
      <c r="T82353" s="10"/>
    </row>
    <row r="82354" spans="16:20" x14ac:dyDescent="0.2">
      <c r="P82354" s="10"/>
      <c r="R82354" s="10"/>
      <c r="S82354" s="10"/>
      <c r="T82354" s="10"/>
    </row>
    <row r="82355" spans="16:20" x14ac:dyDescent="0.2">
      <c r="P82355" s="10"/>
      <c r="R82355" s="10"/>
      <c r="S82355" s="10"/>
      <c r="T82355" s="10"/>
    </row>
    <row r="82356" spans="16:20" x14ac:dyDescent="0.2">
      <c r="P82356" s="10"/>
      <c r="R82356" s="10"/>
      <c r="S82356" s="10"/>
      <c r="T82356" s="10"/>
    </row>
    <row r="82357" spans="16:20" x14ac:dyDescent="0.2">
      <c r="P82357" s="10"/>
      <c r="R82357" s="10"/>
      <c r="S82357" s="10"/>
      <c r="T82357" s="10"/>
    </row>
    <row r="82358" spans="16:20" x14ac:dyDescent="0.2">
      <c r="P82358" s="10"/>
      <c r="R82358" s="10"/>
      <c r="S82358" s="10"/>
      <c r="T82358" s="10"/>
    </row>
    <row r="82359" spans="16:20" x14ac:dyDescent="0.2">
      <c r="P82359" s="10"/>
      <c r="R82359" s="10"/>
      <c r="S82359" s="10"/>
      <c r="T82359" s="10"/>
    </row>
    <row r="82360" spans="16:20" x14ac:dyDescent="0.2">
      <c r="P82360" s="10"/>
      <c r="R82360" s="10"/>
      <c r="S82360" s="10"/>
      <c r="T82360" s="10"/>
    </row>
    <row r="82361" spans="16:20" x14ac:dyDescent="0.2">
      <c r="P82361" s="10"/>
      <c r="R82361" s="10"/>
      <c r="S82361" s="10"/>
      <c r="T82361" s="10"/>
    </row>
    <row r="82362" spans="16:20" x14ac:dyDescent="0.2">
      <c r="P82362" s="10"/>
      <c r="R82362" s="10"/>
      <c r="S82362" s="10"/>
      <c r="T82362" s="10"/>
    </row>
    <row r="82363" spans="16:20" x14ac:dyDescent="0.2">
      <c r="P82363" s="10"/>
      <c r="R82363" s="10"/>
      <c r="S82363" s="10"/>
      <c r="T82363" s="10"/>
    </row>
    <row r="82364" spans="16:20" x14ac:dyDescent="0.2">
      <c r="P82364" s="10"/>
      <c r="R82364" s="10"/>
      <c r="S82364" s="10"/>
      <c r="T82364" s="10"/>
    </row>
    <row r="82365" spans="16:20" x14ac:dyDescent="0.2">
      <c r="P82365" s="10"/>
      <c r="R82365" s="10"/>
      <c r="S82365" s="10"/>
      <c r="T82365" s="10"/>
    </row>
    <row r="82366" spans="16:20" x14ac:dyDescent="0.2">
      <c r="P82366" s="10"/>
      <c r="R82366" s="10"/>
      <c r="S82366" s="10"/>
      <c r="T82366" s="10"/>
    </row>
    <row r="82367" spans="16:20" x14ac:dyDescent="0.2">
      <c r="P82367" s="10"/>
      <c r="R82367" s="10"/>
      <c r="S82367" s="10"/>
      <c r="T82367" s="10"/>
    </row>
    <row r="82368" spans="16:20" x14ac:dyDescent="0.2">
      <c r="P82368" s="10"/>
      <c r="R82368" s="10"/>
      <c r="S82368" s="10"/>
      <c r="T82368" s="10"/>
    </row>
    <row r="82369" spans="16:20" x14ac:dyDescent="0.2">
      <c r="P82369" s="10"/>
      <c r="R82369" s="10"/>
      <c r="S82369" s="10"/>
      <c r="T82369" s="10"/>
    </row>
    <row r="82370" spans="16:20" x14ac:dyDescent="0.2">
      <c r="P82370" s="10"/>
      <c r="R82370" s="10"/>
      <c r="S82370" s="10"/>
      <c r="T82370" s="10"/>
    </row>
    <row r="82371" spans="16:20" x14ac:dyDescent="0.2">
      <c r="P82371" s="10"/>
      <c r="R82371" s="10"/>
      <c r="S82371" s="10"/>
      <c r="T82371" s="10"/>
    </row>
    <row r="82372" spans="16:20" x14ac:dyDescent="0.2">
      <c r="P82372" s="10"/>
      <c r="R82372" s="10"/>
      <c r="S82372" s="10"/>
      <c r="T82372" s="10"/>
    </row>
    <row r="82373" spans="16:20" x14ac:dyDescent="0.2">
      <c r="P82373" s="10"/>
      <c r="R82373" s="10"/>
      <c r="S82373" s="10"/>
      <c r="T82373" s="10"/>
    </row>
    <row r="82374" spans="16:20" x14ac:dyDescent="0.2">
      <c r="P82374" s="10"/>
      <c r="R82374" s="10"/>
      <c r="S82374" s="10"/>
      <c r="T82374" s="10"/>
    </row>
    <row r="82375" spans="16:20" x14ac:dyDescent="0.2">
      <c r="P82375" s="10"/>
      <c r="R82375" s="10"/>
      <c r="S82375" s="10"/>
      <c r="T82375" s="10"/>
    </row>
    <row r="82376" spans="16:20" x14ac:dyDescent="0.2">
      <c r="P82376" s="10"/>
      <c r="R82376" s="10"/>
      <c r="S82376" s="10"/>
      <c r="T82376" s="10"/>
    </row>
    <row r="82377" spans="16:20" x14ac:dyDescent="0.2">
      <c r="P82377" s="10"/>
      <c r="R82377" s="10"/>
      <c r="S82377" s="10"/>
      <c r="T82377" s="10"/>
    </row>
    <row r="82378" spans="16:20" x14ac:dyDescent="0.2">
      <c r="P82378" s="10"/>
      <c r="R82378" s="10"/>
      <c r="S82378" s="10"/>
      <c r="T82378" s="10"/>
    </row>
    <row r="82379" spans="16:20" x14ac:dyDescent="0.2">
      <c r="P82379" s="10"/>
      <c r="R82379" s="10"/>
      <c r="S82379" s="10"/>
      <c r="T82379" s="10"/>
    </row>
    <row r="82380" spans="16:20" x14ac:dyDescent="0.2">
      <c r="P82380" s="10"/>
      <c r="R82380" s="10"/>
      <c r="S82380" s="10"/>
      <c r="T82380" s="10"/>
    </row>
    <row r="82381" spans="16:20" x14ac:dyDescent="0.2">
      <c r="P82381" s="10"/>
      <c r="R82381" s="10"/>
      <c r="S82381" s="10"/>
      <c r="T82381" s="10"/>
    </row>
    <row r="82382" spans="16:20" x14ac:dyDescent="0.2">
      <c r="P82382" s="10"/>
      <c r="R82382" s="10"/>
      <c r="S82382" s="10"/>
      <c r="T82382" s="10"/>
    </row>
    <row r="82383" spans="16:20" x14ac:dyDescent="0.2">
      <c r="P82383" s="10"/>
      <c r="R82383" s="10"/>
      <c r="S82383" s="10"/>
      <c r="T82383" s="10"/>
    </row>
    <row r="82384" spans="16:20" x14ac:dyDescent="0.2">
      <c r="P82384" s="10"/>
      <c r="R82384" s="10"/>
      <c r="S82384" s="10"/>
      <c r="T82384" s="10"/>
    </row>
    <row r="82385" spans="16:20" x14ac:dyDescent="0.2">
      <c r="P82385" s="10"/>
      <c r="R82385" s="10"/>
      <c r="S82385" s="10"/>
      <c r="T82385" s="10"/>
    </row>
    <row r="82386" spans="16:20" x14ac:dyDescent="0.2">
      <c r="P82386" s="10"/>
      <c r="R82386" s="10"/>
      <c r="S82386" s="10"/>
      <c r="T82386" s="10"/>
    </row>
    <row r="82387" spans="16:20" x14ac:dyDescent="0.2">
      <c r="P82387" s="10"/>
      <c r="R82387" s="10"/>
      <c r="S82387" s="10"/>
      <c r="T82387" s="10"/>
    </row>
    <row r="82388" spans="16:20" x14ac:dyDescent="0.2">
      <c r="P82388" s="10"/>
      <c r="R82388" s="10"/>
      <c r="S82388" s="10"/>
      <c r="T82388" s="10"/>
    </row>
    <row r="82389" spans="16:20" x14ac:dyDescent="0.2">
      <c r="P82389" s="10"/>
      <c r="R82389" s="10"/>
      <c r="S82389" s="10"/>
      <c r="T82389" s="10"/>
    </row>
    <row r="82390" spans="16:20" x14ac:dyDescent="0.2">
      <c r="P82390" s="10"/>
      <c r="R82390" s="10"/>
      <c r="S82390" s="10"/>
      <c r="T82390" s="10"/>
    </row>
    <row r="82391" spans="16:20" x14ac:dyDescent="0.2">
      <c r="P82391" s="10"/>
      <c r="R82391" s="10"/>
      <c r="S82391" s="10"/>
      <c r="T82391" s="10"/>
    </row>
    <row r="82392" spans="16:20" x14ac:dyDescent="0.2">
      <c r="P82392" s="10"/>
      <c r="R82392" s="10"/>
      <c r="S82392" s="10"/>
      <c r="T82392" s="10"/>
    </row>
    <row r="82393" spans="16:20" x14ac:dyDescent="0.2">
      <c r="P82393" s="10"/>
      <c r="R82393" s="10"/>
      <c r="S82393" s="10"/>
      <c r="T82393" s="10"/>
    </row>
    <row r="82394" spans="16:20" x14ac:dyDescent="0.2">
      <c r="P82394" s="10"/>
      <c r="R82394" s="10"/>
      <c r="S82394" s="10"/>
      <c r="T82394" s="10"/>
    </row>
    <row r="82395" spans="16:20" x14ac:dyDescent="0.2">
      <c r="P82395" s="10"/>
      <c r="R82395" s="10"/>
      <c r="S82395" s="10"/>
      <c r="T82395" s="10"/>
    </row>
    <row r="82396" spans="16:20" x14ac:dyDescent="0.2">
      <c r="P82396" s="10"/>
      <c r="R82396" s="10"/>
      <c r="S82396" s="10"/>
      <c r="T82396" s="10"/>
    </row>
    <row r="82397" spans="16:20" x14ac:dyDescent="0.2">
      <c r="P82397" s="10"/>
      <c r="R82397" s="10"/>
      <c r="S82397" s="10"/>
      <c r="T82397" s="10"/>
    </row>
    <row r="82398" spans="16:20" x14ac:dyDescent="0.2">
      <c r="P82398" s="10"/>
      <c r="R82398" s="10"/>
      <c r="S82398" s="10"/>
      <c r="T82398" s="10"/>
    </row>
    <row r="82399" spans="16:20" x14ac:dyDescent="0.2">
      <c r="P82399" s="10"/>
      <c r="R82399" s="10"/>
      <c r="S82399" s="10"/>
      <c r="T82399" s="10"/>
    </row>
    <row r="82400" spans="16:20" x14ac:dyDescent="0.2">
      <c r="P82400" s="10"/>
      <c r="R82400" s="10"/>
      <c r="S82400" s="10"/>
      <c r="T82400" s="10"/>
    </row>
    <row r="82401" spans="16:20" x14ac:dyDescent="0.2">
      <c r="P82401" s="10"/>
      <c r="R82401" s="10"/>
      <c r="S82401" s="10"/>
      <c r="T82401" s="10"/>
    </row>
    <row r="82402" spans="16:20" x14ac:dyDescent="0.2">
      <c r="P82402" s="10"/>
      <c r="R82402" s="10"/>
      <c r="S82402" s="10"/>
      <c r="T82402" s="10"/>
    </row>
    <row r="82403" spans="16:20" x14ac:dyDescent="0.2">
      <c r="P82403" s="10"/>
      <c r="R82403" s="10"/>
      <c r="S82403" s="10"/>
      <c r="T82403" s="10"/>
    </row>
    <row r="82404" spans="16:20" x14ac:dyDescent="0.2">
      <c r="P82404" s="10"/>
      <c r="R82404" s="10"/>
      <c r="S82404" s="10"/>
      <c r="T82404" s="10"/>
    </row>
    <row r="82405" spans="16:20" x14ac:dyDescent="0.2">
      <c r="P82405" s="10"/>
      <c r="R82405" s="10"/>
      <c r="S82405" s="10"/>
      <c r="T82405" s="10"/>
    </row>
    <row r="82406" spans="16:20" x14ac:dyDescent="0.2">
      <c r="P82406" s="10"/>
      <c r="R82406" s="10"/>
      <c r="S82406" s="10"/>
      <c r="T82406" s="10"/>
    </row>
    <row r="82407" spans="16:20" x14ac:dyDescent="0.2">
      <c r="P82407" s="10"/>
      <c r="R82407" s="10"/>
      <c r="S82407" s="10"/>
      <c r="T82407" s="10"/>
    </row>
    <row r="82408" spans="16:20" x14ac:dyDescent="0.2">
      <c r="P82408" s="10"/>
      <c r="R82408" s="10"/>
      <c r="S82408" s="10"/>
      <c r="T82408" s="10"/>
    </row>
    <row r="82409" spans="16:20" x14ac:dyDescent="0.2">
      <c r="P82409" s="10"/>
      <c r="R82409" s="10"/>
      <c r="S82409" s="10"/>
      <c r="T82409" s="10"/>
    </row>
    <row r="82410" spans="16:20" x14ac:dyDescent="0.2">
      <c r="P82410" s="10"/>
      <c r="R82410" s="10"/>
      <c r="S82410" s="10"/>
      <c r="T82410" s="10"/>
    </row>
    <row r="82411" spans="16:20" x14ac:dyDescent="0.2">
      <c r="P82411" s="10"/>
      <c r="R82411" s="10"/>
      <c r="S82411" s="10"/>
      <c r="T82411" s="10"/>
    </row>
    <row r="82412" spans="16:20" x14ac:dyDescent="0.2">
      <c r="P82412" s="10"/>
      <c r="R82412" s="10"/>
      <c r="S82412" s="10"/>
      <c r="T82412" s="10"/>
    </row>
    <row r="82413" spans="16:20" x14ac:dyDescent="0.2">
      <c r="P82413" s="10"/>
      <c r="R82413" s="10"/>
      <c r="S82413" s="10"/>
      <c r="T82413" s="10"/>
    </row>
    <row r="82414" spans="16:20" x14ac:dyDescent="0.2">
      <c r="P82414" s="10"/>
      <c r="R82414" s="10"/>
      <c r="S82414" s="10"/>
      <c r="T82414" s="10"/>
    </row>
    <row r="82415" spans="16:20" x14ac:dyDescent="0.2">
      <c r="P82415" s="10"/>
      <c r="R82415" s="10"/>
      <c r="S82415" s="10"/>
      <c r="T82415" s="10"/>
    </row>
    <row r="82416" spans="16:20" x14ac:dyDescent="0.2">
      <c r="P82416" s="10"/>
      <c r="R82416" s="10"/>
      <c r="S82416" s="10"/>
      <c r="T82416" s="10"/>
    </row>
    <row r="82417" spans="16:20" x14ac:dyDescent="0.2">
      <c r="P82417" s="10"/>
      <c r="R82417" s="10"/>
      <c r="S82417" s="10"/>
      <c r="T82417" s="10"/>
    </row>
    <row r="82418" spans="16:20" x14ac:dyDescent="0.2">
      <c r="P82418" s="10"/>
      <c r="R82418" s="10"/>
      <c r="S82418" s="10"/>
      <c r="T82418" s="10"/>
    </row>
    <row r="82419" spans="16:20" x14ac:dyDescent="0.2">
      <c r="P82419" s="10"/>
      <c r="R82419" s="10"/>
      <c r="S82419" s="10"/>
      <c r="T82419" s="10"/>
    </row>
    <row r="82420" spans="16:20" x14ac:dyDescent="0.2">
      <c r="P82420" s="10"/>
      <c r="R82420" s="10"/>
      <c r="S82420" s="10"/>
      <c r="T82420" s="10"/>
    </row>
    <row r="82421" spans="16:20" x14ac:dyDescent="0.2">
      <c r="P82421" s="10"/>
      <c r="R82421" s="10"/>
      <c r="S82421" s="10"/>
      <c r="T82421" s="10"/>
    </row>
    <row r="82422" spans="16:20" x14ac:dyDescent="0.2">
      <c r="P82422" s="10"/>
      <c r="R82422" s="10"/>
      <c r="S82422" s="10"/>
      <c r="T82422" s="10"/>
    </row>
    <row r="82423" spans="16:20" x14ac:dyDescent="0.2">
      <c r="P82423" s="10"/>
      <c r="R82423" s="10"/>
      <c r="S82423" s="10"/>
      <c r="T82423" s="10"/>
    </row>
    <row r="82424" spans="16:20" x14ac:dyDescent="0.2">
      <c r="P82424" s="10"/>
      <c r="R82424" s="10"/>
      <c r="S82424" s="10"/>
      <c r="T82424" s="10"/>
    </row>
    <row r="82425" spans="16:20" x14ac:dyDescent="0.2">
      <c r="P82425" s="10"/>
      <c r="R82425" s="10"/>
      <c r="S82425" s="10"/>
      <c r="T82425" s="10"/>
    </row>
    <row r="82426" spans="16:20" x14ac:dyDescent="0.2">
      <c r="P82426" s="10"/>
      <c r="R82426" s="10"/>
      <c r="S82426" s="10"/>
      <c r="T82426" s="10"/>
    </row>
    <row r="82427" spans="16:20" x14ac:dyDescent="0.2">
      <c r="P82427" s="10"/>
      <c r="R82427" s="10"/>
      <c r="S82427" s="10"/>
      <c r="T82427" s="10"/>
    </row>
    <row r="82428" spans="16:20" x14ac:dyDescent="0.2">
      <c r="P82428" s="10"/>
      <c r="R82428" s="10"/>
      <c r="S82428" s="10"/>
      <c r="T82428" s="10"/>
    </row>
    <row r="82429" spans="16:20" x14ac:dyDescent="0.2">
      <c r="P82429" s="10"/>
      <c r="R82429" s="10"/>
      <c r="S82429" s="10"/>
      <c r="T82429" s="10"/>
    </row>
    <row r="82430" spans="16:20" x14ac:dyDescent="0.2">
      <c r="P82430" s="10"/>
      <c r="R82430" s="10"/>
      <c r="S82430" s="10"/>
      <c r="T82430" s="10"/>
    </row>
    <row r="82431" spans="16:20" x14ac:dyDescent="0.2">
      <c r="P82431" s="10"/>
      <c r="R82431" s="10"/>
      <c r="S82431" s="10"/>
      <c r="T82431" s="10"/>
    </row>
    <row r="82432" spans="16:20" x14ac:dyDescent="0.2">
      <c r="P82432" s="10"/>
      <c r="R82432" s="10"/>
      <c r="S82432" s="10"/>
      <c r="T82432" s="10"/>
    </row>
    <row r="82433" spans="16:20" x14ac:dyDescent="0.2">
      <c r="P82433" s="10"/>
      <c r="R82433" s="10"/>
      <c r="S82433" s="10"/>
      <c r="T82433" s="10"/>
    </row>
    <row r="82434" spans="16:20" x14ac:dyDescent="0.2">
      <c r="P82434" s="10"/>
      <c r="R82434" s="10"/>
      <c r="S82434" s="10"/>
      <c r="T82434" s="10"/>
    </row>
    <row r="82435" spans="16:20" x14ac:dyDescent="0.2">
      <c r="P82435" s="10"/>
      <c r="R82435" s="10"/>
      <c r="S82435" s="10"/>
      <c r="T82435" s="10"/>
    </row>
    <row r="82436" spans="16:20" x14ac:dyDescent="0.2">
      <c r="P82436" s="10"/>
      <c r="R82436" s="10"/>
      <c r="S82436" s="10"/>
      <c r="T82436" s="10"/>
    </row>
    <row r="82437" spans="16:20" x14ac:dyDescent="0.2">
      <c r="P82437" s="10"/>
      <c r="R82437" s="10"/>
      <c r="S82437" s="10"/>
      <c r="T82437" s="10"/>
    </row>
    <row r="82438" spans="16:20" x14ac:dyDescent="0.2">
      <c r="P82438" s="10"/>
      <c r="R82438" s="10"/>
      <c r="S82438" s="10"/>
      <c r="T82438" s="10"/>
    </row>
    <row r="82439" spans="16:20" x14ac:dyDescent="0.2">
      <c r="P82439" s="10"/>
      <c r="R82439" s="10"/>
      <c r="S82439" s="10"/>
      <c r="T82439" s="10"/>
    </row>
    <row r="82440" spans="16:20" x14ac:dyDescent="0.2">
      <c r="P82440" s="10"/>
      <c r="R82440" s="10"/>
      <c r="S82440" s="10"/>
      <c r="T82440" s="10"/>
    </row>
    <row r="82441" spans="16:20" x14ac:dyDescent="0.2">
      <c r="P82441" s="10"/>
      <c r="R82441" s="10"/>
      <c r="S82441" s="10"/>
      <c r="T82441" s="10"/>
    </row>
    <row r="82442" spans="16:20" x14ac:dyDescent="0.2">
      <c r="P82442" s="10"/>
      <c r="R82442" s="10"/>
      <c r="S82442" s="10"/>
      <c r="T82442" s="10"/>
    </row>
    <row r="82443" spans="16:20" x14ac:dyDescent="0.2">
      <c r="P82443" s="10"/>
      <c r="R82443" s="10"/>
      <c r="S82443" s="10"/>
      <c r="T82443" s="10"/>
    </row>
    <row r="82444" spans="16:20" x14ac:dyDescent="0.2">
      <c r="P82444" s="10"/>
      <c r="R82444" s="10"/>
      <c r="S82444" s="10"/>
      <c r="T82444" s="10"/>
    </row>
    <row r="82445" spans="16:20" x14ac:dyDescent="0.2">
      <c r="P82445" s="10"/>
      <c r="R82445" s="10"/>
      <c r="S82445" s="10"/>
      <c r="T82445" s="10"/>
    </row>
    <row r="82446" spans="16:20" x14ac:dyDescent="0.2">
      <c r="P82446" s="10"/>
      <c r="R82446" s="10"/>
      <c r="S82446" s="10"/>
      <c r="T82446" s="10"/>
    </row>
    <row r="82447" spans="16:20" x14ac:dyDescent="0.2">
      <c r="P82447" s="10"/>
      <c r="R82447" s="10"/>
      <c r="S82447" s="10"/>
      <c r="T82447" s="10"/>
    </row>
    <row r="82448" spans="16:20" x14ac:dyDescent="0.2">
      <c r="P82448" s="10"/>
      <c r="R82448" s="10"/>
      <c r="S82448" s="10"/>
      <c r="T82448" s="10"/>
    </row>
    <row r="82449" spans="16:20" x14ac:dyDescent="0.2">
      <c r="P82449" s="10"/>
      <c r="R82449" s="10"/>
      <c r="S82449" s="10"/>
      <c r="T82449" s="10"/>
    </row>
    <row r="82450" spans="16:20" x14ac:dyDescent="0.2">
      <c r="P82450" s="10"/>
      <c r="R82450" s="10"/>
      <c r="S82450" s="10"/>
      <c r="T82450" s="10"/>
    </row>
    <row r="82451" spans="16:20" x14ac:dyDescent="0.2">
      <c r="P82451" s="10"/>
      <c r="R82451" s="10"/>
      <c r="S82451" s="10"/>
      <c r="T82451" s="10"/>
    </row>
    <row r="82452" spans="16:20" x14ac:dyDescent="0.2">
      <c r="P82452" s="10"/>
      <c r="R82452" s="10"/>
      <c r="S82452" s="10"/>
      <c r="T82452" s="10"/>
    </row>
    <row r="82453" spans="16:20" x14ac:dyDescent="0.2">
      <c r="P82453" s="10"/>
      <c r="R82453" s="10"/>
      <c r="S82453" s="10"/>
      <c r="T82453" s="10"/>
    </row>
    <row r="82454" spans="16:20" x14ac:dyDescent="0.2">
      <c r="P82454" s="10"/>
      <c r="R82454" s="10"/>
      <c r="S82454" s="10"/>
      <c r="T82454" s="10"/>
    </row>
    <row r="82455" spans="16:20" x14ac:dyDescent="0.2">
      <c r="P82455" s="10"/>
      <c r="R82455" s="10"/>
      <c r="S82455" s="10"/>
      <c r="T82455" s="10"/>
    </row>
    <row r="82456" spans="16:20" x14ac:dyDescent="0.2">
      <c r="P82456" s="10"/>
      <c r="R82456" s="10"/>
      <c r="S82456" s="10"/>
      <c r="T82456" s="10"/>
    </row>
    <row r="82457" spans="16:20" x14ac:dyDescent="0.2">
      <c r="P82457" s="10"/>
      <c r="R82457" s="10"/>
      <c r="S82457" s="10"/>
      <c r="T82457" s="10"/>
    </row>
    <row r="82458" spans="16:20" x14ac:dyDescent="0.2">
      <c r="P82458" s="10"/>
      <c r="R82458" s="10"/>
      <c r="S82458" s="10"/>
      <c r="T82458" s="10"/>
    </row>
    <row r="82459" spans="16:20" x14ac:dyDescent="0.2">
      <c r="P82459" s="10"/>
      <c r="R82459" s="10"/>
      <c r="S82459" s="10"/>
      <c r="T82459" s="10"/>
    </row>
    <row r="82460" spans="16:20" x14ac:dyDescent="0.2">
      <c r="P82460" s="10"/>
      <c r="R82460" s="10"/>
      <c r="S82460" s="10"/>
      <c r="T82460" s="10"/>
    </row>
    <row r="82461" spans="16:20" x14ac:dyDescent="0.2">
      <c r="P82461" s="10"/>
      <c r="R82461" s="10"/>
      <c r="S82461" s="10"/>
      <c r="T82461" s="10"/>
    </row>
    <row r="82462" spans="16:20" x14ac:dyDescent="0.2">
      <c r="P82462" s="10"/>
      <c r="R82462" s="10"/>
      <c r="S82462" s="10"/>
      <c r="T82462" s="10"/>
    </row>
    <row r="82463" spans="16:20" x14ac:dyDescent="0.2">
      <c r="P82463" s="10"/>
      <c r="R82463" s="10"/>
      <c r="S82463" s="10"/>
      <c r="T82463" s="10"/>
    </row>
    <row r="82464" spans="16:20" x14ac:dyDescent="0.2">
      <c r="P82464" s="10"/>
      <c r="R82464" s="10"/>
      <c r="S82464" s="10"/>
      <c r="T82464" s="10"/>
    </row>
    <row r="82465" spans="16:20" x14ac:dyDescent="0.2">
      <c r="P82465" s="10"/>
      <c r="R82465" s="10"/>
      <c r="S82465" s="10"/>
      <c r="T82465" s="10"/>
    </row>
    <row r="82466" spans="16:20" x14ac:dyDescent="0.2">
      <c r="P82466" s="10"/>
      <c r="R82466" s="10"/>
      <c r="S82466" s="10"/>
      <c r="T82466" s="10"/>
    </row>
    <row r="82467" spans="16:20" x14ac:dyDescent="0.2">
      <c r="P82467" s="10"/>
      <c r="R82467" s="10"/>
      <c r="S82467" s="10"/>
      <c r="T82467" s="10"/>
    </row>
    <row r="82468" spans="16:20" x14ac:dyDescent="0.2">
      <c r="P82468" s="10"/>
      <c r="R82468" s="10"/>
      <c r="S82468" s="10"/>
      <c r="T82468" s="10"/>
    </row>
    <row r="82469" spans="16:20" x14ac:dyDescent="0.2">
      <c r="P82469" s="10"/>
      <c r="R82469" s="10"/>
      <c r="S82469" s="10"/>
      <c r="T82469" s="10"/>
    </row>
    <row r="82470" spans="16:20" x14ac:dyDescent="0.2">
      <c r="P82470" s="10"/>
      <c r="R82470" s="10"/>
      <c r="S82470" s="10"/>
      <c r="T82470" s="10"/>
    </row>
    <row r="82471" spans="16:20" x14ac:dyDescent="0.2">
      <c r="P82471" s="10"/>
      <c r="R82471" s="10"/>
      <c r="S82471" s="10"/>
      <c r="T82471" s="10"/>
    </row>
    <row r="82472" spans="16:20" x14ac:dyDescent="0.2">
      <c r="P82472" s="10"/>
      <c r="R82472" s="10"/>
      <c r="S82472" s="10"/>
      <c r="T82472" s="10"/>
    </row>
    <row r="82473" spans="16:20" x14ac:dyDescent="0.2">
      <c r="P82473" s="10"/>
      <c r="R82473" s="10"/>
      <c r="S82473" s="10"/>
      <c r="T82473" s="10"/>
    </row>
    <row r="82474" spans="16:20" x14ac:dyDescent="0.2">
      <c r="P82474" s="10"/>
      <c r="R82474" s="10"/>
      <c r="S82474" s="10"/>
      <c r="T82474" s="10"/>
    </row>
    <row r="82475" spans="16:20" x14ac:dyDescent="0.2">
      <c r="P82475" s="10"/>
      <c r="R82475" s="10"/>
      <c r="S82475" s="10"/>
      <c r="T82475" s="10"/>
    </row>
    <row r="82476" spans="16:20" x14ac:dyDescent="0.2">
      <c r="P82476" s="10"/>
      <c r="R82476" s="10"/>
      <c r="S82476" s="10"/>
      <c r="T82476" s="10"/>
    </row>
    <row r="82477" spans="16:20" x14ac:dyDescent="0.2">
      <c r="P82477" s="10"/>
      <c r="R82477" s="10"/>
      <c r="S82477" s="10"/>
      <c r="T82477" s="10"/>
    </row>
    <row r="82478" spans="16:20" x14ac:dyDescent="0.2">
      <c r="P82478" s="10"/>
      <c r="R82478" s="10"/>
      <c r="S82478" s="10"/>
      <c r="T82478" s="10"/>
    </row>
    <row r="82479" spans="16:20" x14ac:dyDescent="0.2">
      <c r="P82479" s="10"/>
      <c r="R82479" s="10"/>
      <c r="S82479" s="10"/>
      <c r="T82479" s="10"/>
    </row>
    <row r="82480" spans="16:20" x14ac:dyDescent="0.2">
      <c r="P82480" s="10"/>
      <c r="R82480" s="10"/>
      <c r="S82480" s="10"/>
      <c r="T82480" s="10"/>
    </row>
    <row r="82481" spans="16:20" x14ac:dyDescent="0.2">
      <c r="P82481" s="10"/>
      <c r="R82481" s="10"/>
      <c r="S82481" s="10"/>
      <c r="T82481" s="10"/>
    </row>
    <row r="82482" spans="16:20" x14ac:dyDescent="0.2">
      <c r="P82482" s="10"/>
      <c r="R82482" s="10"/>
      <c r="S82482" s="10"/>
      <c r="T82482" s="10"/>
    </row>
    <row r="82483" spans="16:20" x14ac:dyDescent="0.2">
      <c r="P82483" s="10"/>
      <c r="R82483" s="10"/>
      <c r="S82483" s="10"/>
      <c r="T82483" s="10"/>
    </row>
    <row r="82484" spans="16:20" x14ac:dyDescent="0.2">
      <c r="P82484" s="10"/>
      <c r="R82484" s="10"/>
      <c r="S82484" s="10"/>
      <c r="T82484" s="10"/>
    </row>
    <row r="82485" spans="16:20" x14ac:dyDescent="0.2">
      <c r="P82485" s="10"/>
      <c r="R82485" s="10"/>
      <c r="S82485" s="10"/>
      <c r="T82485" s="10"/>
    </row>
    <row r="82486" spans="16:20" x14ac:dyDescent="0.2">
      <c r="P82486" s="10"/>
      <c r="R82486" s="10"/>
      <c r="S82486" s="10"/>
      <c r="T82486" s="10"/>
    </row>
    <row r="82487" spans="16:20" x14ac:dyDescent="0.2">
      <c r="P82487" s="10"/>
      <c r="R82487" s="10"/>
      <c r="S82487" s="10"/>
      <c r="T82487" s="10"/>
    </row>
    <row r="82488" spans="16:20" x14ac:dyDescent="0.2">
      <c r="P82488" s="10"/>
      <c r="R82488" s="10"/>
      <c r="S82488" s="10"/>
      <c r="T82488" s="10"/>
    </row>
    <row r="82489" spans="16:20" x14ac:dyDescent="0.2">
      <c r="P82489" s="10"/>
      <c r="R82489" s="10"/>
      <c r="S82489" s="10"/>
      <c r="T82489" s="10"/>
    </row>
    <row r="82490" spans="16:20" x14ac:dyDescent="0.2">
      <c r="P82490" s="10"/>
      <c r="R82490" s="10"/>
      <c r="S82490" s="10"/>
      <c r="T82490" s="10"/>
    </row>
    <row r="82491" spans="16:20" x14ac:dyDescent="0.2">
      <c r="P82491" s="10"/>
      <c r="R82491" s="10"/>
      <c r="S82491" s="10"/>
      <c r="T82491" s="10"/>
    </row>
    <row r="82492" spans="16:20" x14ac:dyDescent="0.2">
      <c r="P82492" s="10"/>
      <c r="R82492" s="10"/>
      <c r="S82492" s="10"/>
      <c r="T82492" s="10"/>
    </row>
    <row r="82493" spans="16:20" x14ac:dyDescent="0.2">
      <c r="P82493" s="10"/>
      <c r="R82493" s="10"/>
      <c r="S82493" s="10"/>
      <c r="T82493" s="10"/>
    </row>
    <row r="82494" spans="16:20" x14ac:dyDescent="0.2">
      <c r="P82494" s="10"/>
      <c r="R82494" s="10"/>
      <c r="S82494" s="10"/>
      <c r="T82494" s="10"/>
    </row>
    <row r="82495" spans="16:20" x14ac:dyDescent="0.2">
      <c r="P82495" s="10"/>
      <c r="R82495" s="10"/>
      <c r="S82495" s="10"/>
      <c r="T82495" s="10"/>
    </row>
    <row r="82496" spans="16:20" x14ac:dyDescent="0.2">
      <c r="P82496" s="10"/>
      <c r="R82496" s="10"/>
      <c r="S82496" s="10"/>
      <c r="T82496" s="10"/>
    </row>
    <row r="82497" spans="16:20" x14ac:dyDescent="0.2">
      <c r="P82497" s="10"/>
      <c r="R82497" s="10"/>
      <c r="S82497" s="10"/>
      <c r="T82497" s="10"/>
    </row>
    <row r="82498" spans="16:20" x14ac:dyDescent="0.2">
      <c r="P82498" s="10"/>
      <c r="R82498" s="10"/>
      <c r="S82498" s="10"/>
      <c r="T82498" s="10"/>
    </row>
    <row r="82499" spans="16:20" x14ac:dyDescent="0.2">
      <c r="P82499" s="10"/>
      <c r="R82499" s="10"/>
      <c r="S82499" s="10"/>
      <c r="T82499" s="10"/>
    </row>
    <row r="82500" spans="16:20" x14ac:dyDescent="0.2">
      <c r="P82500" s="10"/>
      <c r="R82500" s="10"/>
      <c r="S82500" s="10"/>
      <c r="T82500" s="10"/>
    </row>
    <row r="82501" spans="16:20" x14ac:dyDescent="0.2">
      <c r="P82501" s="10"/>
      <c r="R82501" s="10"/>
      <c r="S82501" s="10"/>
      <c r="T82501" s="10"/>
    </row>
    <row r="82502" spans="16:20" x14ac:dyDescent="0.2">
      <c r="P82502" s="10"/>
      <c r="R82502" s="10"/>
      <c r="S82502" s="10"/>
      <c r="T82502" s="10"/>
    </row>
    <row r="82503" spans="16:20" x14ac:dyDescent="0.2">
      <c r="P82503" s="10"/>
      <c r="R82503" s="10"/>
      <c r="S82503" s="10"/>
      <c r="T82503" s="10"/>
    </row>
    <row r="82504" spans="16:20" x14ac:dyDescent="0.2">
      <c r="P82504" s="10"/>
      <c r="R82504" s="10"/>
      <c r="S82504" s="10"/>
      <c r="T82504" s="10"/>
    </row>
    <row r="82505" spans="16:20" x14ac:dyDescent="0.2">
      <c r="P82505" s="10"/>
      <c r="R82505" s="10"/>
      <c r="S82505" s="10"/>
      <c r="T82505" s="10"/>
    </row>
    <row r="82506" spans="16:20" x14ac:dyDescent="0.2">
      <c r="P82506" s="10"/>
      <c r="R82506" s="10"/>
      <c r="S82506" s="10"/>
      <c r="T82506" s="10"/>
    </row>
    <row r="82507" spans="16:20" x14ac:dyDescent="0.2">
      <c r="P82507" s="10"/>
      <c r="R82507" s="10"/>
      <c r="S82507" s="10"/>
      <c r="T82507" s="10"/>
    </row>
    <row r="82508" spans="16:20" x14ac:dyDescent="0.2">
      <c r="P82508" s="10"/>
      <c r="R82508" s="10"/>
      <c r="S82508" s="10"/>
      <c r="T82508" s="10"/>
    </row>
    <row r="82509" spans="16:20" x14ac:dyDescent="0.2">
      <c r="P82509" s="10"/>
      <c r="R82509" s="10"/>
      <c r="S82509" s="10"/>
      <c r="T82509" s="10"/>
    </row>
    <row r="82510" spans="16:20" x14ac:dyDescent="0.2">
      <c r="P82510" s="10"/>
      <c r="R82510" s="10"/>
      <c r="S82510" s="10"/>
      <c r="T82510" s="10"/>
    </row>
    <row r="82511" spans="16:20" x14ac:dyDescent="0.2">
      <c r="P82511" s="10"/>
      <c r="R82511" s="10"/>
      <c r="S82511" s="10"/>
      <c r="T82511" s="10"/>
    </row>
    <row r="82512" spans="16:20" x14ac:dyDescent="0.2">
      <c r="P82512" s="10"/>
      <c r="R82512" s="10"/>
      <c r="S82512" s="10"/>
      <c r="T82512" s="10"/>
    </row>
    <row r="82513" spans="16:20" x14ac:dyDescent="0.2">
      <c r="P82513" s="10"/>
      <c r="R82513" s="10"/>
      <c r="S82513" s="10"/>
      <c r="T82513" s="10"/>
    </row>
    <row r="82514" spans="16:20" x14ac:dyDescent="0.2">
      <c r="P82514" s="10"/>
      <c r="R82514" s="10"/>
      <c r="S82514" s="10"/>
      <c r="T82514" s="10"/>
    </row>
    <row r="82515" spans="16:20" x14ac:dyDescent="0.2">
      <c r="P82515" s="10"/>
      <c r="R82515" s="10"/>
      <c r="S82515" s="10"/>
      <c r="T82515" s="10"/>
    </row>
    <row r="82516" spans="16:20" x14ac:dyDescent="0.2">
      <c r="P82516" s="10"/>
      <c r="R82516" s="10"/>
      <c r="S82516" s="10"/>
      <c r="T82516" s="10"/>
    </row>
    <row r="82517" spans="16:20" x14ac:dyDescent="0.2">
      <c r="P82517" s="10"/>
      <c r="R82517" s="10"/>
      <c r="S82517" s="10"/>
      <c r="T82517" s="10"/>
    </row>
    <row r="82518" spans="16:20" x14ac:dyDescent="0.2">
      <c r="P82518" s="10"/>
      <c r="R82518" s="10"/>
      <c r="S82518" s="10"/>
      <c r="T82518" s="10"/>
    </row>
    <row r="82519" spans="16:20" x14ac:dyDescent="0.2">
      <c r="P82519" s="10"/>
      <c r="R82519" s="10"/>
      <c r="S82519" s="10"/>
      <c r="T82519" s="10"/>
    </row>
    <row r="82520" spans="16:20" x14ac:dyDescent="0.2">
      <c r="P82520" s="10"/>
      <c r="R82520" s="10"/>
      <c r="S82520" s="10"/>
      <c r="T82520" s="10"/>
    </row>
    <row r="82521" spans="16:20" x14ac:dyDescent="0.2">
      <c r="P82521" s="10"/>
      <c r="R82521" s="10"/>
      <c r="S82521" s="10"/>
      <c r="T82521" s="10"/>
    </row>
    <row r="82522" spans="16:20" x14ac:dyDescent="0.2">
      <c r="P82522" s="10"/>
      <c r="R82522" s="10"/>
      <c r="S82522" s="10"/>
      <c r="T82522" s="10"/>
    </row>
    <row r="82523" spans="16:20" x14ac:dyDescent="0.2">
      <c r="P82523" s="10"/>
      <c r="R82523" s="10"/>
      <c r="S82523" s="10"/>
      <c r="T82523" s="10"/>
    </row>
    <row r="82524" spans="16:20" x14ac:dyDescent="0.2">
      <c r="P82524" s="10"/>
      <c r="R82524" s="10"/>
      <c r="S82524" s="10"/>
      <c r="T82524" s="10"/>
    </row>
    <row r="82525" spans="16:20" x14ac:dyDescent="0.2">
      <c r="P82525" s="10"/>
      <c r="R82525" s="10"/>
      <c r="S82525" s="10"/>
      <c r="T82525" s="10"/>
    </row>
    <row r="82526" spans="16:20" x14ac:dyDescent="0.2">
      <c r="P82526" s="10"/>
      <c r="R82526" s="10"/>
      <c r="S82526" s="10"/>
      <c r="T82526" s="10"/>
    </row>
    <row r="82527" spans="16:20" x14ac:dyDescent="0.2">
      <c r="P82527" s="10"/>
      <c r="R82527" s="10"/>
      <c r="S82527" s="10"/>
      <c r="T82527" s="10"/>
    </row>
    <row r="82528" spans="16:20" x14ac:dyDescent="0.2">
      <c r="P82528" s="10"/>
      <c r="R82528" s="10"/>
      <c r="S82528" s="10"/>
      <c r="T82528" s="10"/>
    </row>
    <row r="82529" spans="16:20" x14ac:dyDescent="0.2">
      <c r="P82529" s="10"/>
      <c r="R82529" s="10"/>
      <c r="S82529" s="10"/>
      <c r="T82529" s="10"/>
    </row>
    <row r="82530" spans="16:20" x14ac:dyDescent="0.2">
      <c r="P82530" s="10"/>
      <c r="R82530" s="10"/>
      <c r="S82530" s="10"/>
      <c r="T82530" s="10"/>
    </row>
    <row r="82531" spans="16:20" x14ac:dyDescent="0.2">
      <c r="P82531" s="10"/>
      <c r="R82531" s="10"/>
      <c r="S82531" s="10"/>
      <c r="T82531" s="10"/>
    </row>
    <row r="82532" spans="16:20" x14ac:dyDescent="0.2">
      <c r="P82532" s="10"/>
      <c r="R82532" s="10"/>
      <c r="S82532" s="10"/>
      <c r="T82532" s="10"/>
    </row>
    <row r="82533" spans="16:20" x14ac:dyDescent="0.2">
      <c r="P82533" s="10"/>
      <c r="R82533" s="10"/>
      <c r="S82533" s="10"/>
      <c r="T82533" s="10"/>
    </row>
    <row r="82534" spans="16:20" x14ac:dyDescent="0.2">
      <c r="P82534" s="10"/>
      <c r="R82534" s="10"/>
      <c r="S82534" s="10"/>
      <c r="T82534" s="10"/>
    </row>
    <row r="82535" spans="16:20" x14ac:dyDescent="0.2">
      <c r="P82535" s="10"/>
      <c r="R82535" s="10"/>
      <c r="S82535" s="10"/>
      <c r="T82535" s="10"/>
    </row>
    <row r="82536" spans="16:20" x14ac:dyDescent="0.2">
      <c r="P82536" s="10"/>
      <c r="R82536" s="10"/>
      <c r="S82536" s="10"/>
      <c r="T82536" s="10"/>
    </row>
    <row r="82537" spans="16:20" x14ac:dyDescent="0.2">
      <c r="P82537" s="10"/>
      <c r="R82537" s="10"/>
      <c r="S82537" s="10"/>
      <c r="T82537" s="10"/>
    </row>
    <row r="82538" spans="16:20" x14ac:dyDescent="0.2">
      <c r="P82538" s="10"/>
      <c r="R82538" s="10"/>
      <c r="S82538" s="10"/>
      <c r="T82538" s="10"/>
    </row>
    <row r="82539" spans="16:20" x14ac:dyDescent="0.2">
      <c r="P82539" s="10"/>
      <c r="R82539" s="10"/>
      <c r="S82539" s="10"/>
      <c r="T82539" s="10"/>
    </row>
    <row r="82540" spans="16:20" x14ac:dyDescent="0.2">
      <c r="P82540" s="10"/>
      <c r="R82540" s="10"/>
      <c r="S82540" s="10"/>
      <c r="T82540" s="10"/>
    </row>
    <row r="82541" spans="16:20" x14ac:dyDescent="0.2">
      <c r="P82541" s="10"/>
      <c r="R82541" s="10"/>
      <c r="S82541" s="10"/>
      <c r="T82541" s="10"/>
    </row>
    <row r="82542" spans="16:20" x14ac:dyDescent="0.2">
      <c r="P82542" s="10"/>
      <c r="R82542" s="10"/>
      <c r="S82542" s="10"/>
      <c r="T82542" s="10"/>
    </row>
    <row r="82543" spans="16:20" x14ac:dyDescent="0.2">
      <c r="P82543" s="10"/>
      <c r="R82543" s="10"/>
      <c r="S82543" s="10"/>
      <c r="T82543" s="10"/>
    </row>
    <row r="82544" spans="16:20" x14ac:dyDescent="0.2">
      <c r="P82544" s="10"/>
      <c r="R82544" s="10"/>
      <c r="S82544" s="10"/>
      <c r="T82544" s="10"/>
    </row>
    <row r="82545" spans="16:20" x14ac:dyDescent="0.2">
      <c r="P82545" s="10"/>
      <c r="R82545" s="10"/>
      <c r="S82545" s="10"/>
      <c r="T82545" s="10"/>
    </row>
    <row r="82546" spans="16:20" x14ac:dyDescent="0.2">
      <c r="P82546" s="10"/>
      <c r="R82546" s="10"/>
      <c r="S82546" s="10"/>
      <c r="T82546" s="10"/>
    </row>
    <row r="82547" spans="16:20" x14ac:dyDescent="0.2">
      <c r="P82547" s="10"/>
      <c r="R82547" s="10"/>
      <c r="S82547" s="10"/>
      <c r="T82547" s="10"/>
    </row>
    <row r="82548" spans="16:20" x14ac:dyDescent="0.2">
      <c r="P82548" s="10"/>
      <c r="R82548" s="10"/>
      <c r="S82548" s="10"/>
      <c r="T82548" s="10"/>
    </row>
    <row r="82549" spans="16:20" x14ac:dyDescent="0.2">
      <c r="P82549" s="10"/>
      <c r="R82549" s="10"/>
      <c r="S82549" s="10"/>
      <c r="T82549" s="10"/>
    </row>
    <row r="82550" spans="16:20" x14ac:dyDescent="0.2">
      <c r="P82550" s="10"/>
      <c r="R82550" s="10"/>
      <c r="S82550" s="10"/>
      <c r="T82550" s="10"/>
    </row>
    <row r="82551" spans="16:20" x14ac:dyDescent="0.2">
      <c r="P82551" s="10"/>
      <c r="R82551" s="10"/>
      <c r="S82551" s="10"/>
      <c r="T82551" s="10"/>
    </row>
    <row r="82552" spans="16:20" x14ac:dyDescent="0.2">
      <c r="P82552" s="10"/>
      <c r="R82552" s="10"/>
      <c r="S82552" s="10"/>
      <c r="T82552" s="10"/>
    </row>
    <row r="82553" spans="16:20" x14ac:dyDescent="0.2">
      <c r="P82553" s="10"/>
      <c r="R82553" s="10"/>
      <c r="S82553" s="10"/>
      <c r="T82553" s="10"/>
    </row>
    <row r="82554" spans="16:20" x14ac:dyDescent="0.2">
      <c r="P82554" s="10"/>
      <c r="R82554" s="10"/>
      <c r="S82554" s="10"/>
      <c r="T82554" s="10"/>
    </row>
    <row r="82555" spans="16:20" x14ac:dyDescent="0.2">
      <c r="P82555" s="10"/>
      <c r="R82555" s="10"/>
      <c r="S82555" s="10"/>
      <c r="T82555" s="10"/>
    </row>
    <row r="82556" spans="16:20" x14ac:dyDescent="0.2">
      <c r="P82556" s="10"/>
      <c r="R82556" s="10"/>
      <c r="S82556" s="10"/>
      <c r="T82556" s="10"/>
    </row>
    <row r="82557" spans="16:20" x14ac:dyDescent="0.2">
      <c r="P82557" s="10"/>
      <c r="R82557" s="10"/>
      <c r="S82557" s="10"/>
      <c r="T82557" s="10"/>
    </row>
    <row r="82558" spans="16:20" x14ac:dyDescent="0.2">
      <c r="P82558" s="10"/>
      <c r="R82558" s="10"/>
      <c r="S82558" s="10"/>
      <c r="T82558" s="10"/>
    </row>
    <row r="82559" spans="16:20" x14ac:dyDescent="0.2">
      <c r="P82559" s="10"/>
      <c r="R82559" s="10"/>
      <c r="S82559" s="10"/>
      <c r="T82559" s="10"/>
    </row>
    <row r="82560" spans="16:20" x14ac:dyDescent="0.2">
      <c r="P82560" s="10"/>
      <c r="R82560" s="10"/>
      <c r="S82560" s="10"/>
      <c r="T82560" s="10"/>
    </row>
    <row r="82561" spans="16:20" x14ac:dyDescent="0.2">
      <c r="P82561" s="10"/>
      <c r="R82561" s="10"/>
      <c r="S82561" s="10"/>
      <c r="T82561" s="10"/>
    </row>
    <row r="82562" spans="16:20" x14ac:dyDescent="0.2">
      <c r="P82562" s="10"/>
      <c r="R82562" s="10"/>
      <c r="S82562" s="10"/>
      <c r="T82562" s="10"/>
    </row>
    <row r="82563" spans="16:20" x14ac:dyDescent="0.2">
      <c r="P82563" s="10"/>
      <c r="R82563" s="10"/>
      <c r="S82563" s="10"/>
      <c r="T82563" s="10"/>
    </row>
    <row r="82564" spans="16:20" x14ac:dyDescent="0.2">
      <c r="P82564" s="10"/>
      <c r="R82564" s="10"/>
      <c r="S82564" s="10"/>
      <c r="T82564" s="10"/>
    </row>
    <row r="82565" spans="16:20" x14ac:dyDescent="0.2">
      <c r="P82565" s="10"/>
      <c r="R82565" s="10"/>
      <c r="S82565" s="10"/>
      <c r="T82565" s="10"/>
    </row>
    <row r="82566" spans="16:20" x14ac:dyDescent="0.2">
      <c r="P82566" s="10"/>
      <c r="R82566" s="10"/>
      <c r="S82566" s="10"/>
      <c r="T82566" s="10"/>
    </row>
    <row r="82567" spans="16:20" x14ac:dyDescent="0.2">
      <c r="P82567" s="10"/>
      <c r="R82567" s="10"/>
      <c r="S82567" s="10"/>
      <c r="T82567" s="10"/>
    </row>
    <row r="82568" spans="16:20" x14ac:dyDescent="0.2">
      <c r="P82568" s="10"/>
      <c r="R82568" s="10"/>
      <c r="S82568" s="10"/>
      <c r="T82568" s="10"/>
    </row>
    <row r="82569" spans="16:20" x14ac:dyDescent="0.2">
      <c r="P82569" s="10"/>
      <c r="R82569" s="10"/>
      <c r="S82569" s="10"/>
      <c r="T82569" s="10"/>
    </row>
    <row r="82570" spans="16:20" x14ac:dyDescent="0.2">
      <c r="P82570" s="10"/>
      <c r="R82570" s="10"/>
      <c r="S82570" s="10"/>
      <c r="T82570" s="10"/>
    </row>
    <row r="82571" spans="16:20" x14ac:dyDescent="0.2">
      <c r="P82571" s="10"/>
      <c r="R82571" s="10"/>
      <c r="S82571" s="10"/>
      <c r="T82571" s="10"/>
    </row>
    <row r="82572" spans="16:20" x14ac:dyDescent="0.2">
      <c r="P82572" s="10"/>
      <c r="R82572" s="10"/>
      <c r="S82572" s="10"/>
      <c r="T82572" s="10"/>
    </row>
    <row r="82573" spans="16:20" x14ac:dyDescent="0.2">
      <c r="P82573" s="10"/>
      <c r="R82573" s="10"/>
      <c r="S82573" s="10"/>
      <c r="T82573" s="10"/>
    </row>
    <row r="82574" spans="16:20" x14ac:dyDescent="0.2">
      <c r="P82574" s="10"/>
      <c r="R82574" s="10"/>
      <c r="S82574" s="10"/>
      <c r="T82574" s="10"/>
    </row>
    <row r="82575" spans="16:20" x14ac:dyDescent="0.2">
      <c r="P82575" s="10"/>
      <c r="R82575" s="10"/>
      <c r="S82575" s="10"/>
      <c r="T82575" s="10"/>
    </row>
    <row r="82576" spans="16:20" x14ac:dyDescent="0.2">
      <c r="P82576" s="10"/>
      <c r="R82576" s="10"/>
      <c r="S82576" s="10"/>
      <c r="T82576" s="10"/>
    </row>
    <row r="82577" spans="16:20" x14ac:dyDescent="0.2">
      <c r="P82577" s="10"/>
      <c r="R82577" s="10"/>
      <c r="S82577" s="10"/>
      <c r="T82577" s="10"/>
    </row>
    <row r="82578" spans="16:20" x14ac:dyDescent="0.2">
      <c r="P82578" s="10"/>
      <c r="R82578" s="10"/>
      <c r="S82578" s="10"/>
      <c r="T82578" s="10"/>
    </row>
    <row r="82579" spans="16:20" x14ac:dyDescent="0.2">
      <c r="P82579" s="10"/>
      <c r="R82579" s="10"/>
      <c r="S82579" s="10"/>
      <c r="T82579" s="10"/>
    </row>
    <row r="82580" spans="16:20" x14ac:dyDescent="0.2">
      <c r="P82580" s="10"/>
      <c r="R82580" s="10"/>
      <c r="S82580" s="10"/>
      <c r="T82580" s="10"/>
    </row>
    <row r="82581" spans="16:20" x14ac:dyDescent="0.2">
      <c r="P82581" s="10"/>
      <c r="R82581" s="10"/>
      <c r="S82581" s="10"/>
      <c r="T82581" s="10"/>
    </row>
    <row r="82582" spans="16:20" x14ac:dyDescent="0.2">
      <c r="P82582" s="10"/>
      <c r="R82582" s="10"/>
      <c r="S82582" s="10"/>
      <c r="T82582" s="10"/>
    </row>
    <row r="82583" spans="16:20" x14ac:dyDescent="0.2">
      <c r="P82583" s="10"/>
      <c r="R82583" s="10"/>
      <c r="S82583" s="10"/>
      <c r="T82583" s="10"/>
    </row>
    <row r="82584" spans="16:20" x14ac:dyDescent="0.2">
      <c r="P82584" s="10"/>
      <c r="R82584" s="10"/>
      <c r="S82584" s="10"/>
      <c r="T82584" s="10"/>
    </row>
    <row r="82585" spans="16:20" x14ac:dyDescent="0.2">
      <c r="P82585" s="10"/>
      <c r="R82585" s="10"/>
      <c r="S82585" s="10"/>
      <c r="T82585" s="10"/>
    </row>
    <row r="82586" spans="16:20" x14ac:dyDescent="0.2">
      <c r="P82586" s="10"/>
      <c r="R82586" s="10"/>
      <c r="S82586" s="10"/>
      <c r="T82586" s="10"/>
    </row>
    <row r="82587" spans="16:20" x14ac:dyDescent="0.2">
      <c r="P82587" s="10"/>
      <c r="R82587" s="10"/>
      <c r="S82587" s="10"/>
      <c r="T82587" s="10"/>
    </row>
    <row r="82588" spans="16:20" x14ac:dyDescent="0.2">
      <c r="P82588" s="10"/>
      <c r="R82588" s="10"/>
      <c r="S82588" s="10"/>
      <c r="T82588" s="10"/>
    </row>
    <row r="82589" spans="16:20" x14ac:dyDescent="0.2">
      <c r="P82589" s="10"/>
      <c r="R82589" s="10"/>
      <c r="S82589" s="10"/>
      <c r="T82589" s="10"/>
    </row>
    <row r="82590" spans="16:20" x14ac:dyDescent="0.2">
      <c r="P82590" s="10"/>
      <c r="R82590" s="10"/>
      <c r="S82590" s="10"/>
      <c r="T82590" s="10"/>
    </row>
    <row r="82591" spans="16:20" x14ac:dyDescent="0.2">
      <c r="P82591" s="10"/>
      <c r="R82591" s="10"/>
      <c r="S82591" s="10"/>
      <c r="T82591" s="10"/>
    </row>
    <row r="82592" spans="16:20" x14ac:dyDescent="0.2">
      <c r="P82592" s="10"/>
      <c r="R82592" s="10"/>
      <c r="S82592" s="10"/>
      <c r="T82592" s="10"/>
    </row>
    <row r="82593" spans="16:20" x14ac:dyDescent="0.2">
      <c r="P82593" s="10"/>
      <c r="R82593" s="10"/>
      <c r="S82593" s="10"/>
      <c r="T82593" s="10"/>
    </row>
    <row r="82594" spans="16:20" x14ac:dyDescent="0.2">
      <c r="P82594" s="10"/>
      <c r="R82594" s="10"/>
      <c r="S82594" s="10"/>
      <c r="T82594" s="10"/>
    </row>
    <row r="82595" spans="16:20" x14ac:dyDescent="0.2">
      <c r="P82595" s="10"/>
      <c r="R82595" s="10"/>
      <c r="S82595" s="10"/>
      <c r="T82595" s="10"/>
    </row>
    <row r="82596" spans="16:20" x14ac:dyDescent="0.2">
      <c r="P82596" s="10"/>
      <c r="R82596" s="10"/>
      <c r="S82596" s="10"/>
      <c r="T82596" s="10"/>
    </row>
    <row r="82597" spans="16:20" x14ac:dyDescent="0.2">
      <c r="P82597" s="10"/>
      <c r="R82597" s="10"/>
      <c r="S82597" s="10"/>
      <c r="T82597" s="10"/>
    </row>
    <row r="82598" spans="16:20" x14ac:dyDescent="0.2">
      <c r="P82598" s="10"/>
      <c r="R82598" s="10"/>
      <c r="S82598" s="10"/>
      <c r="T82598" s="10"/>
    </row>
    <row r="82599" spans="16:20" x14ac:dyDescent="0.2">
      <c r="P82599" s="10"/>
      <c r="R82599" s="10"/>
      <c r="S82599" s="10"/>
      <c r="T82599" s="10"/>
    </row>
    <row r="82600" spans="16:20" x14ac:dyDescent="0.2">
      <c r="P82600" s="10"/>
      <c r="R82600" s="10"/>
      <c r="S82600" s="10"/>
      <c r="T82600" s="10"/>
    </row>
    <row r="82601" spans="16:20" x14ac:dyDescent="0.2">
      <c r="P82601" s="10"/>
      <c r="R82601" s="10"/>
      <c r="S82601" s="10"/>
      <c r="T82601" s="10"/>
    </row>
    <row r="82602" spans="16:20" x14ac:dyDescent="0.2">
      <c r="P82602" s="10"/>
      <c r="R82602" s="10"/>
      <c r="S82602" s="10"/>
      <c r="T82602" s="10"/>
    </row>
    <row r="82603" spans="16:20" x14ac:dyDescent="0.2">
      <c r="P82603" s="10"/>
      <c r="R82603" s="10"/>
      <c r="S82603" s="10"/>
      <c r="T82603" s="10"/>
    </row>
    <row r="82604" spans="16:20" x14ac:dyDescent="0.2">
      <c r="P82604" s="10"/>
      <c r="R82604" s="10"/>
      <c r="S82604" s="10"/>
      <c r="T82604" s="10"/>
    </row>
    <row r="82605" spans="16:20" x14ac:dyDescent="0.2">
      <c r="P82605" s="10"/>
      <c r="R82605" s="10"/>
      <c r="S82605" s="10"/>
      <c r="T82605" s="10"/>
    </row>
    <row r="82606" spans="16:20" x14ac:dyDescent="0.2">
      <c r="P82606" s="10"/>
      <c r="R82606" s="10"/>
      <c r="S82606" s="10"/>
      <c r="T82606" s="10"/>
    </row>
    <row r="82607" spans="16:20" x14ac:dyDescent="0.2">
      <c r="P82607" s="10"/>
      <c r="R82607" s="10"/>
      <c r="S82607" s="10"/>
      <c r="T82607" s="10"/>
    </row>
    <row r="82608" spans="16:20" x14ac:dyDescent="0.2">
      <c r="P82608" s="10"/>
      <c r="R82608" s="10"/>
      <c r="S82608" s="10"/>
      <c r="T82608" s="10"/>
    </row>
    <row r="82609" spans="16:20" x14ac:dyDescent="0.2">
      <c r="P82609" s="10"/>
      <c r="R82609" s="10"/>
      <c r="S82609" s="10"/>
      <c r="T82609" s="10"/>
    </row>
    <row r="82610" spans="16:20" x14ac:dyDescent="0.2">
      <c r="P82610" s="10"/>
      <c r="R82610" s="10"/>
      <c r="S82610" s="10"/>
      <c r="T82610" s="10"/>
    </row>
    <row r="82611" spans="16:20" x14ac:dyDescent="0.2">
      <c r="P82611" s="10"/>
      <c r="R82611" s="10"/>
      <c r="S82611" s="10"/>
      <c r="T82611" s="10"/>
    </row>
    <row r="82612" spans="16:20" x14ac:dyDescent="0.2">
      <c r="P82612" s="10"/>
      <c r="R82612" s="10"/>
      <c r="S82612" s="10"/>
      <c r="T82612" s="10"/>
    </row>
    <row r="82613" spans="16:20" x14ac:dyDescent="0.2">
      <c r="P82613" s="10"/>
      <c r="R82613" s="10"/>
      <c r="S82613" s="10"/>
      <c r="T82613" s="10"/>
    </row>
    <row r="82614" spans="16:20" x14ac:dyDescent="0.2">
      <c r="P82614" s="10"/>
      <c r="R82614" s="10"/>
      <c r="S82614" s="10"/>
      <c r="T82614" s="10"/>
    </row>
    <row r="82615" spans="16:20" x14ac:dyDescent="0.2">
      <c r="P82615" s="10"/>
      <c r="R82615" s="10"/>
      <c r="S82615" s="10"/>
      <c r="T82615" s="10"/>
    </row>
    <row r="82616" spans="16:20" x14ac:dyDescent="0.2">
      <c r="P82616" s="10"/>
      <c r="R82616" s="10"/>
      <c r="S82616" s="10"/>
      <c r="T82616" s="10"/>
    </row>
    <row r="82617" spans="16:20" x14ac:dyDescent="0.2">
      <c r="P82617" s="10"/>
      <c r="R82617" s="10"/>
      <c r="S82617" s="10"/>
      <c r="T82617" s="10"/>
    </row>
    <row r="82618" spans="16:20" x14ac:dyDescent="0.2">
      <c r="P82618" s="10"/>
      <c r="R82618" s="10"/>
      <c r="S82618" s="10"/>
      <c r="T82618" s="10"/>
    </row>
    <row r="82619" spans="16:20" x14ac:dyDescent="0.2">
      <c r="P82619" s="10"/>
      <c r="R82619" s="10"/>
      <c r="S82619" s="10"/>
      <c r="T82619" s="10"/>
    </row>
    <row r="82620" spans="16:20" x14ac:dyDescent="0.2">
      <c r="P82620" s="10"/>
      <c r="R82620" s="10"/>
      <c r="S82620" s="10"/>
      <c r="T82620" s="10"/>
    </row>
    <row r="82621" spans="16:20" x14ac:dyDescent="0.2">
      <c r="P82621" s="10"/>
      <c r="R82621" s="10"/>
      <c r="S82621" s="10"/>
      <c r="T82621" s="10"/>
    </row>
    <row r="82622" spans="16:20" x14ac:dyDescent="0.2">
      <c r="P82622" s="10"/>
      <c r="R82622" s="10"/>
      <c r="S82622" s="10"/>
      <c r="T82622" s="10"/>
    </row>
    <row r="82623" spans="16:20" x14ac:dyDescent="0.2">
      <c r="P82623" s="10"/>
      <c r="R82623" s="10"/>
      <c r="S82623" s="10"/>
      <c r="T82623" s="10"/>
    </row>
    <row r="82624" spans="16:20" x14ac:dyDescent="0.2">
      <c r="P82624" s="10"/>
      <c r="R82624" s="10"/>
      <c r="S82624" s="10"/>
      <c r="T82624" s="10"/>
    </row>
    <row r="82625" spans="16:20" x14ac:dyDescent="0.2">
      <c r="P82625" s="10"/>
      <c r="R82625" s="10"/>
      <c r="S82625" s="10"/>
      <c r="T82625" s="10"/>
    </row>
    <row r="82626" spans="16:20" x14ac:dyDescent="0.2">
      <c r="P82626" s="10"/>
      <c r="R82626" s="10"/>
      <c r="S82626" s="10"/>
      <c r="T82626" s="10"/>
    </row>
    <row r="82627" spans="16:20" x14ac:dyDescent="0.2">
      <c r="P82627" s="10"/>
      <c r="R82627" s="10"/>
      <c r="S82627" s="10"/>
      <c r="T82627" s="10"/>
    </row>
    <row r="82628" spans="16:20" x14ac:dyDescent="0.2">
      <c r="P82628" s="10"/>
      <c r="R82628" s="10"/>
      <c r="S82628" s="10"/>
      <c r="T82628" s="10"/>
    </row>
    <row r="82629" spans="16:20" x14ac:dyDescent="0.2">
      <c r="P82629" s="10"/>
      <c r="R82629" s="10"/>
      <c r="S82629" s="10"/>
      <c r="T82629" s="10"/>
    </row>
    <row r="82630" spans="16:20" x14ac:dyDescent="0.2">
      <c r="P82630" s="10"/>
      <c r="R82630" s="10"/>
      <c r="S82630" s="10"/>
      <c r="T82630" s="10"/>
    </row>
    <row r="82631" spans="16:20" x14ac:dyDescent="0.2">
      <c r="P82631" s="10"/>
      <c r="R82631" s="10"/>
      <c r="S82631" s="10"/>
      <c r="T82631" s="10"/>
    </row>
    <row r="82632" spans="16:20" x14ac:dyDescent="0.2">
      <c r="P82632" s="10"/>
      <c r="R82632" s="10"/>
      <c r="S82632" s="10"/>
      <c r="T82632" s="10"/>
    </row>
    <row r="82633" spans="16:20" x14ac:dyDescent="0.2">
      <c r="P82633" s="10"/>
      <c r="R82633" s="10"/>
      <c r="S82633" s="10"/>
      <c r="T82633" s="10"/>
    </row>
    <row r="82634" spans="16:20" x14ac:dyDescent="0.2">
      <c r="P82634" s="10"/>
      <c r="R82634" s="10"/>
      <c r="S82634" s="10"/>
      <c r="T82634" s="10"/>
    </row>
    <row r="82635" spans="16:20" x14ac:dyDescent="0.2">
      <c r="P82635" s="10"/>
      <c r="R82635" s="10"/>
      <c r="S82635" s="10"/>
      <c r="T82635" s="10"/>
    </row>
    <row r="82636" spans="16:20" x14ac:dyDescent="0.2">
      <c r="P82636" s="10"/>
      <c r="R82636" s="10"/>
      <c r="S82636" s="10"/>
      <c r="T82636" s="10"/>
    </row>
    <row r="82637" spans="16:20" x14ac:dyDescent="0.2">
      <c r="P82637" s="10"/>
      <c r="R82637" s="10"/>
      <c r="S82637" s="10"/>
      <c r="T82637" s="10"/>
    </row>
    <row r="82638" spans="16:20" x14ac:dyDescent="0.2">
      <c r="P82638" s="10"/>
      <c r="R82638" s="10"/>
      <c r="S82638" s="10"/>
      <c r="T82638" s="10"/>
    </row>
    <row r="82639" spans="16:20" x14ac:dyDescent="0.2">
      <c r="P82639" s="10"/>
      <c r="R82639" s="10"/>
      <c r="S82639" s="10"/>
      <c r="T82639" s="10"/>
    </row>
    <row r="82640" spans="16:20" x14ac:dyDescent="0.2">
      <c r="P82640" s="10"/>
      <c r="R82640" s="10"/>
      <c r="S82640" s="10"/>
      <c r="T82640" s="10"/>
    </row>
    <row r="82641" spans="16:20" x14ac:dyDescent="0.2">
      <c r="P82641" s="10"/>
      <c r="R82641" s="10"/>
      <c r="S82641" s="10"/>
      <c r="T82641" s="10"/>
    </row>
    <row r="82642" spans="16:20" x14ac:dyDescent="0.2">
      <c r="P82642" s="10"/>
      <c r="R82642" s="10"/>
      <c r="S82642" s="10"/>
      <c r="T82642" s="10"/>
    </row>
    <row r="82643" spans="16:20" x14ac:dyDescent="0.2">
      <c r="P82643" s="10"/>
      <c r="R82643" s="10"/>
      <c r="S82643" s="10"/>
      <c r="T82643" s="10"/>
    </row>
    <row r="82644" spans="16:20" x14ac:dyDescent="0.2">
      <c r="P82644" s="10"/>
      <c r="R82644" s="10"/>
      <c r="S82644" s="10"/>
      <c r="T82644" s="10"/>
    </row>
    <row r="82645" spans="16:20" x14ac:dyDescent="0.2">
      <c r="P82645" s="10"/>
      <c r="R82645" s="10"/>
      <c r="S82645" s="10"/>
      <c r="T82645" s="10"/>
    </row>
    <row r="82646" spans="16:20" x14ac:dyDescent="0.2">
      <c r="P82646" s="10"/>
      <c r="R82646" s="10"/>
      <c r="S82646" s="10"/>
      <c r="T82646" s="10"/>
    </row>
    <row r="82647" spans="16:20" x14ac:dyDescent="0.2">
      <c r="P82647" s="10"/>
      <c r="R82647" s="10"/>
      <c r="S82647" s="10"/>
      <c r="T82647" s="10"/>
    </row>
    <row r="82648" spans="16:20" x14ac:dyDescent="0.2">
      <c r="P82648" s="10"/>
      <c r="R82648" s="10"/>
      <c r="S82648" s="10"/>
      <c r="T82648" s="10"/>
    </row>
    <row r="82649" spans="16:20" x14ac:dyDescent="0.2">
      <c r="P82649" s="10"/>
      <c r="R82649" s="10"/>
      <c r="S82649" s="10"/>
      <c r="T82649" s="10"/>
    </row>
    <row r="82650" spans="16:20" x14ac:dyDescent="0.2">
      <c r="P82650" s="10"/>
      <c r="R82650" s="10"/>
      <c r="S82650" s="10"/>
      <c r="T82650" s="10"/>
    </row>
    <row r="82651" spans="16:20" x14ac:dyDescent="0.2">
      <c r="P82651" s="10"/>
      <c r="R82651" s="10"/>
      <c r="S82651" s="10"/>
      <c r="T82651" s="10"/>
    </row>
    <row r="82652" spans="16:20" x14ac:dyDescent="0.2">
      <c r="P82652" s="10"/>
      <c r="R82652" s="10"/>
      <c r="S82652" s="10"/>
      <c r="T82652" s="10"/>
    </row>
    <row r="82653" spans="16:20" x14ac:dyDescent="0.2">
      <c r="P82653" s="10"/>
      <c r="R82653" s="10"/>
      <c r="S82653" s="10"/>
      <c r="T82653" s="10"/>
    </row>
    <row r="82654" spans="16:20" x14ac:dyDescent="0.2">
      <c r="P82654" s="10"/>
      <c r="R82654" s="10"/>
      <c r="S82654" s="10"/>
      <c r="T82654" s="10"/>
    </row>
    <row r="82655" spans="16:20" x14ac:dyDescent="0.2">
      <c r="P82655" s="10"/>
      <c r="R82655" s="10"/>
      <c r="S82655" s="10"/>
      <c r="T82655" s="10"/>
    </row>
    <row r="82656" spans="16:20" x14ac:dyDescent="0.2">
      <c r="P82656" s="10"/>
      <c r="R82656" s="10"/>
      <c r="S82656" s="10"/>
      <c r="T82656" s="10"/>
    </row>
    <row r="82657" spans="16:20" x14ac:dyDescent="0.2">
      <c r="P82657" s="10"/>
      <c r="R82657" s="10"/>
      <c r="S82657" s="10"/>
      <c r="T82657" s="10"/>
    </row>
    <row r="82658" spans="16:20" x14ac:dyDescent="0.2">
      <c r="P82658" s="10"/>
      <c r="R82658" s="10"/>
      <c r="S82658" s="10"/>
      <c r="T82658" s="10"/>
    </row>
    <row r="82659" spans="16:20" x14ac:dyDescent="0.2">
      <c r="P82659" s="10"/>
      <c r="R82659" s="10"/>
      <c r="S82659" s="10"/>
      <c r="T82659" s="10"/>
    </row>
    <row r="82660" spans="16:20" x14ac:dyDescent="0.2">
      <c r="P82660" s="10"/>
      <c r="R82660" s="10"/>
      <c r="S82660" s="10"/>
      <c r="T82660" s="10"/>
    </row>
    <row r="82661" spans="16:20" x14ac:dyDescent="0.2">
      <c r="P82661" s="10"/>
      <c r="R82661" s="10"/>
      <c r="S82661" s="10"/>
      <c r="T82661" s="10"/>
    </row>
    <row r="82662" spans="16:20" x14ac:dyDescent="0.2">
      <c r="P82662" s="10"/>
      <c r="R82662" s="10"/>
      <c r="S82662" s="10"/>
      <c r="T82662" s="10"/>
    </row>
    <row r="82663" spans="16:20" x14ac:dyDescent="0.2">
      <c r="P82663" s="10"/>
      <c r="R82663" s="10"/>
      <c r="S82663" s="10"/>
      <c r="T82663" s="10"/>
    </row>
    <row r="82664" spans="16:20" x14ac:dyDescent="0.2">
      <c r="P82664" s="10"/>
      <c r="R82664" s="10"/>
      <c r="S82664" s="10"/>
      <c r="T82664" s="10"/>
    </row>
    <row r="82665" spans="16:20" x14ac:dyDescent="0.2">
      <c r="P82665" s="10"/>
      <c r="R82665" s="10"/>
      <c r="S82665" s="10"/>
      <c r="T82665" s="10"/>
    </row>
    <row r="82666" spans="16:20" x14ac:dyDescent="0.2">
      <c r="P82666" s="10"/>
      <c r="R82666" s="10"/>
      <c r="S82666" s="10"/>
      <c r="T82666" s="10"/>
    </row>
    <row r="82667" spans="16:20" x14ac:dyDescent="0.2">
      <c r="P82667" s="10"/>
      <c r="R82667" s="10"/>
      <c r="S82667" s="10"/>
      <c r="T82667" s="10"/>
    </row>
    <row r="82668" spans="16:20" x14ac:dyDescent="0.2">
      <c r="P82668" s="10"/>
      <c r="R82668" s="10"/>
      <c r="S82668" s="10"/>
      <c r="T82668" s="10"/>
    </row>
    <row r="82669" spans="16:20" x14ac:dyDescent="0.2">
      <c r="P82669" s="10"/>
      <c r="R82669" s="10"/>
      <c r="S82669" s="10"/>
      <c r="T82669" s="10"/>
    </row>
    <row r="82670" spans="16:20" x14ac:dyDescent="0.2">
      <c r="P82670" s="10"/>
      <c r="R82670" s="10"/>
      <c r="S82670" s="10"/>
      <c r="T82670" s="10"/>
    </row>
    <row r="82671" spans="16:20" x14ac:dyDescent="0.2">
      <c r="P82671" s="10"/>
      <c r="R82671" s="10"/>
      <c r="S82671" s="10"/>
      <c r="T82671" s="10"/>
    </row>
    <row r="82672" spans="16:20" x14ac:dyDescent="0.2">
      <c r="P82672" s="10"/>
      <c r="R82672" s="10"/>
      <c r="S82672" s="10"/>
      <c r="T82672" s="10"/>
    </row>
    <row r="82673" spans="16:20" x14ac:dyDescent="0.2">
      <c r="P82673" s="10"/>
      <c r="R82673" s="10"/>
      <c r="S82673" s="10"/>
      <c r="T82673" s="10"/>
    </row>
    <row r="82674" spans="16:20" x14ac:dyDescent="0.2">
      <c r="P82674" s="10"/>
      <c r="R82674" s="10"/>
      <c r="S82674" s="10"/>
      <c r="T82674" s="10"/>
    </row>
    <row r="82675" spans="16:20" x14ac:dyDescent="0.2">
      <c r="P82675" s="10"/>
      <c r="R82675" s="10"/>
      <c r="S82675" s="10"/>
      <c r="T82675" s="10"/>
    </row>
    <row r="82676" spans="16:20" x14ac:dyDescent="0.2">
      <c r="P82676" s="10"/>
      <c r="R82676" s="10"/>
      <c r="S82676" s="10"/>
      <c r="T82676" s="10"/>
    </row>
    <row r="82677" spans="16:20" x14ac:dyDescent="0.2">
      <c r="P82677" s="10"/>
      <c r="R82677" s="10"/>
      <c r="S82677" s="10"/>
      <c r="T82677" s="10"/>
    </row>
    <row r="82678" spans="16:20" x14ac:dyDescent="0.2">
      <c r="P82678" s="10"/>
      <c r="R82678" s="10"/>
      <c r="S82678" s="10"/>
      <c r="T82678" s="10"/>
    </row>
    <row r="82679" spans="16:20" x14ac:dyDescent="0.2">
      <c r="P82679" s="10"/>
      <c r="R82679" s="10"/>
      <c r="S82679" s="10"/>
      <c r="T82679" s="10"/>
    </row>
    <row r="82680" spans="16:20" x14ac:dyDescent="0.2">
      <c r="P82680" s="10"/>
      <c r="R82680" s="10"/>
      <c r="S82680" s="10"/>
      <c r="T82680" s="10"/>
    </row>
    <row r="82681" spans="16:20" x14ac:dyDescent="0.2">
      <c r="P82681" s="10"/>
      <c r="R82681" s="10"/>
      <c r="S82681" s="10"/>
      <c r="T82681" s="10"/>
    </row>
    <row r="82682" spans="16:20" x14ac:dyDescent="0.2">
      <c r="P82682" s="10"/>
      <c r="R82682" s="10"/>
      <c r="S82682" s="10"/>
      <c r="T82682" s="10"/>
    </row>
    <row r="82683" spans="16:20" x14ac:dyDescent="0.2">
      <c r="P82683" s="10"/>
      <c r="R82683" s="10"/>
      <c r="S82683" s="10"/>
      <c r="T82683" s="10"/>
    </row>
    <row r="82684" spans="16:20" x14ac:dyDescent="0.2">
      <c r="P82684" s="10"/>
      <c r="R82684" s="10"/>
      <c r="S82684" s="10"/>
      <c r="T82684" s="10"/>
    </row>
    <row r="82685" spans="16:20" x14ac:dyDescent="0.2">
      <c r="P82685" s="10"/>
      <c r="R82685" s="10"/>
      <c r="S82685" s="10"/>
      <c r="T82685" s="10"/>
    </row>
    <row r="82686" spans="16:20" x14ac:dyDescent="0.2">
      <c r="P82686" s="10"/>
      <c r="R82686" s="10"/>
      <c r="S82686" s="10"/>
      <c r="T82686" s="10"/>
    </row>
    <row r="82687" spans="16:20" x14ac:dyDescent="0.2">
      <c r="P82687" s="10"/>
      <c r="R82687" s="10"/>
      <c r="S82687" s="10"/>
      <c r="T82687" s="10"/>
    </row>
    <row r="82688" spans="16:20" x14ac:dyDescent="0.2">
      <c r="P82688" s="10"/>
      <c r="R82688" s="10"/>
      <c r="S82688" s="10"/>
      <c r="T82688" s="10"/>
    </row>
    <row r="82689" spans="16:20" x14ac:dyDescent="0.2">
      <c r="P82689" s="10"/>
      <c r="R82689" s="10"/>
      <c r="S82689" s="10"/>
      <c r="T82689" s="10"/>
    </row>
    <row r="82690" spans="16:20" x14ac:dyDescent="0.2">
      <c r="P82690" s="10"/>
      <c r="R82690" s="10"/>
      <c r="S82690" s="10"/>
      <c r="T82690" s="10"/>
    </row>
    <row r="82691" spans="16:20" x14ac:dyDescent="0.2">
      <c r="P82691" s="10"/>
      <c r="R82691" s="10"/>
      <c r="S82691" s="10"/>
      <c r="T82691" s="10"/>
    </row>
    <row r="82692" spans="16:20" x14ac:dyDescent="0.2">
      <c r="P82692" s="10"/>
      <c r="R82692" s="10"/>
      <c r="S82692" s="10"/>
      <c r="T82692" s="10"/>
    </row>
    <row r="82693" spans="16:20" x14ac:dyDescent="0.2">
      <c r="P82693" s="10"/>
      <c r="R82693" s="10"/>
      <c r="S82693" s="10"/>
      <c r="T82693" s="10"/>
    </row>
    <row r="82694" spans="16:20" x14ac:dyDescent="0.2">
      <c r="P82694" s="10"/>
      <c r="R82694" s="10"/>
      <c r="S82694" s="10"/>
      <c r="T82694" s="10"/>
    </row>
    <row r="82695" spans="16:20" x14ac:dyDescent="0.2">
      <c r="P82695" s="10"/>
      <c r="R82695" s="10"/>
      <c r="S82695" s="10"/>
      <c r="T82695" s="10"/>
    </row>
    <row r="82696" spans="16:20" x14ac:dyDescent="0.2">
      <c r="P82696" s="10"/>
      <c r="R82696" s="10"/>
      <c r="S82696" s="10"/>
      <c r="T82696" s="10"/>
    </row>
    <row r="82697" spans="16:20" x14ac:dyDescent="0.2">
      <c r="P82697" s="10"/>
      <c r="R82697" s="10"/>
      <c r="S82697" s="10"/>
      <c r="T82697" s="10"/>
    </row>
    <row r="82698" spans="16:20" x14ac:dyDescent="0.2">
      <c r="P82698" s="10"/>
      <c r="R82698" s="10"/>
      <c r="S82698" s="10"/>
      <c r="T82698" s="10"/>
    </row>
    <row r="82699" spans="16:20" x14ac:dyDescent="0.2">
      <c r="P82699" s="10"/>
      <c r="R82699" s="10"/>
      <c r="S82699" s="10"/>
      <c r="T82699" s="10"/>
    </row>
    <row r="82700" spans="16:20" x14ac:dyDescent="0.2">
      <c r="P82700" s="10"/>
      <c r="R82700" s="10"/>
      <c r="S82700" s="10"/>
      <c r="T82700" s="10"/>
    </row>
    <row r="82701" spans="16:20" x14ac:dyDescent="0.2">
      <c r="P82701" s="10"/>
      <c r="R82701" s="10"/>
      <c r="S82701" s="10"/>
      <c r="T82701" s="10"/>
    </row>
    <row r="82702" spans="16:20" x14ac:dyDescent="0.2">
      <c r="P82702" s="10"/>
      <c r="R82702" s="10"/>
      <c r="S82702" s="10"/>
      <c r="T82702" s="10"/>
    </row>
    <row r="82703" spans="16:20" x14ac:dyDescent="0.2">
      <c r="P82703" s="10"/>
      <c r="R82703" s="10"/>
      <c r="S82703" s="10"/>
      <c r="T82703" s="10"/>
    </row>
    <row r="82704" spans="16:20" x14ac:dyDescent="0.2">
      <c r="P82704" s="10"/>
      <c r="R82704" s="10"/>
      <c r="S82704" s="10"/>
      <c r="T82704" s="10"/>
    </row>
    <row r="82705" spans="16:20" x14ac:dyDescent="0.2">
      <c r="P82705" s="10"/>
      <c r="R82705" s="10"/>
      <c r="S82705" s="10"/>
      <c r="T82705" s="10"/>
    </row>
    <row r="82706" spans="16:20" x14ac:dyDescent="0.2">
      <c r="P82706" s="10"/>
      <c r="R82706" s="10"/>
      <c r="S82706" s="10"/>
      <c r="T82706" s="10"/>
    </row>
    <row r="82707" spans="16:20" x14ac:dyDescent="0.2">
      <c r="P82707" s="10"/>
      <c r="R82707" s="10"/>
      <c r="S82707" s="10"/>
      <c r="T82707" s="10"/>
    </row>
    <row r="82708" spans="16:20" x14ac:dyDescent="0.2">
      <c r="P82708" s="10"/>
      <c r="R82708" s="10"/>
      <c r="S82708" s="10"/>
      <c r="T82708" s="10"/>
    </row>
    <row r="82709" spans="16:20" x14ac:dyDescent="0.2">
      <c r="P82709" s="10"/>
      <c r="R82709" s="10"/>
      <c r="S82709" s="10"/>
      <c r="T82709" s="10"/>
    </row>
    <row r="82710" spans="16:20" x14ac:dyDescent="0.2">
      <c r="P82710" s="10"/>
      <c r="R82710" s="10"/>
      <c r="S82710" s="10"/>
      <c r="T82710" s="10"/>
    </row>
    <row r="82711" spans="16:20" x14ac:dyDescent="0.2">
      <c r="P82711" s="10"/>
      <c r="R82711" s="10"/>
      <c r="S82711" s="10"/>
      <c r="T82711" s="10"/>
    </row>
    <row r="82712" spans="16:20" x14ac:dyDescent="0.2">
      <c r="P82712" s="10"/>
      <c r="R82712" s="10"/>
      <c r="S82712" s="10"/>
      <c r="T82712" s="10"/>
    </row>
    <row r="82713" spans="16:20" x14ac:dyDescent="0.2">
      <c r="P82713" s="10"/>
      <c r="R82713" s="10"/>
      <c r="S82713" s="10"/>
      <c r="T82713" s="10"/>
    </row>
    <row r="82714" spans="16:20" x14ac:dyDescent="0.2">
      <c r="P82714" s="10"/>
      <c r="R82714" s="10"/>
      <c r="S82714" s="10"/>
      <c r="T82714" s="10"/>
    </row>
    <row r="82715" spans="16:20" x14ac:dyDescent="0.2">
      <c r="P82715" s="10"/>
      <c r="R82715" s="10"/>
      <c r="S82715" s="10"/>
      <c r="T82715" s="10"/>
    </row>
    <row r="82716" spans="16:20" x14ac:dyDescent="0.2">
      <c r="P82716" s="10"/>
      <c r="R82716" s="10"/>
      <c r="S82716" s="10"/>
      <c r="T82716" s="10"/>
    </row>
    <row r="82717" spans="16:20" x14ac:dyDescent="0.2">
      <c r="P82717" s="10"/>
      <c r="R82717" s="10"/>
      <c r="S82717" s="10"/>
      <c r="T82717" s="10"/>
    </row>
    <row r="82718" spans="16:20" x14ac:dyDescent="0.2">
      <c r="P82718" s="10"/>
      <c r="R82718" s="10"/>
      <c r="S82718" s="10"/>
      <c r="T82718" s="10"/>
    </row>
    <row r="82719" spans="16:20" x14ac:dyDescent="0.2">
      <c r="P82719" s="10"/>
      <c r="R82719" s="10"/>
      <c r="S82719" s="10"/>
      <c r="T82719" s="10"/>
    </row>
    <row r="82720" spans="16:20" x14ac:dyDescent="0.2">
      <c r="P82720" s="10"/>
      <c r="R82720" s="10"/>
      <c r="S82720" s="10"/>
      <c r="T82720" s="10"/>
    </row>
    <row r="82721" spans="16:20" x14ac:dyDescent="0.2">
      <c r="P82721" s="10"/>
      <c r="R82721" s="10"/>
      <c r="S82721" s="10"/>
      <c r="T82721" s="10"/>
    </row>
    <row r="82722" spans="16:20" x14ac:dyDescent="0.2">
      <c r="P82722" s="10"/>
      <c r="R82722" s="10"/>
      <c r="S82722" s="10"/>
      <c r="T82722" s="10"/>
    </row>
    <row r="82723" spans="16:20" x14ac:dyDescent="0.2">
      <c r="P82723" s="10"/>
      <c r="R82723" s="10"/>
      <c r="S82723" s="10"/>
      <c r="T82723" s="10"/>
    </row>
    <row r="82724" spans="16:20" x14ac:dyDescent="0.2">
      <c r="P82724" s="10"/>
      <c r="R82724" s="10"/>
      <c r="S82724" s="10"/>
      <c r="T82724" s="10"/>
    </row>
    <row r="82725" spans="16:20" x14ac:dyDescent="0.2">
      <c r="P82725" s="10"/>
      <c r="R82725" s="10"/>
      <c r="S82725" s="10"/>
      <c r="T82725" s="10"/>
    </row>
    <row r="82726" spans="16:20" x14ac:dyDescent="0.2">
      <c r="P82726" s="10"/>
      <c r="R82726" s="10"/>
      <c r="S82726" s="10"/>
      <c r="T82726" s="10"/>
    </row>
    <row r="82727" spans="16:20" x14ac:dyDescent="0.2">
      <c r="P82727" s="10"/>
      <c r="R82727" s="10"/>
      <c r="S82727" s="10"/>
      <c r="T82727" s="10"/>
    </row>
    <row r="82728" spans="16:20" x14ac:dyDescent="0.2">
      <c r="P82728" s="10"/>
      <c r="R82728" s="10"/>
      <c r="S82728" s="10"/>
      <c r="T82728" s="10"/>
    </row>
    <row r="82729" spans="16:20" x14ac:dyDescent="0.2">
      <c r="P82729" s="10"/>
      <c r="R82729" s="10"/>
      <c r="S82729" s="10"/>
      <c r="T82729" s="10"/>
    </row>
    <row r="82730" spans="16:20" x14ac:dyDescent="0.2">
      <c r="P82730" s="10"/>
      <c r="R82730" s="10"/>
      <c r="S82730" s="10"/>
      <c r="T82730" s="10"/>
    </row>
    <row r="82731" spans="16:20" x14ac:dyDescent="0.2">
      <c r="P82731" s="10"/>
      <c r="R82731" s="10"/>
      <c r="S82731" s="10"/>
      <c r="T82731" s="10"/>
    </row>
    <row r="82732" spans="16:20" x14ac:dyDescent="0.2">
      <c r="P82732" s="10"/>
      <c r="R82732" s="10"/>
      <c r="S82732" s="10"/>
      <c r="T82732" s="10"/>
    </row>
    <row r="82733" spans="16:20" x14ac:dyDescent="0.2">
      <c r="P82733" s="10"/>
      <c r="R82733" s="10"/>
      <c r="S82733" s="10"/>
      <c r="T82733" s="10"/>
    </row>
    <row r="82734" spans="16:20" x14ac:dyDescent="0.2">
      <c r="P82734" s="10"/>
      <c r="R82734" s="10"/>
      <c r="S82734" s="10"/>
      <c r="T82734" s="10"/>
    </row>
    <row r="82735" spans="16:20" x14ac:dyDescent="0.2">
      <c r="P82735" s="10"/>
      <c r="R82735" s="10"/>
      <c r="S82735" s="10"/>
      <c r="T82735" s="10"/>
    </row>
    <row r="82736" spans="16:20" x14ac:dyDescent="0.2">
      <c r="P82736" s="10"/>
      <c r="R82736" s="10"/>
      <c r="S82736" s="10"/>
      <c r="T82736" s="10"/>
    </row>
    <row r="82737" spans="16:20" x14ac:dyDescent="0.2">
      <c r="P82737" s="10"/>
      <c r="R82737" s="10"/>
      <c r="S82737" s="10"/>
      <c r="T82737" s="10"/>
    </row>
    <row r="82738" spans="16:20" x14ac:dyDescent="0.2">
      <c r="P82738" s="10"/>
      <c r="R82738" s="10"/>
      <c r="S82738" s="10"/>
      <c r="T82738" s="10"/>
    </row>
    <row r="82739" spans="16:20" x14ac:dyDescent="0.2">
      <c r="P82739" s="10"/>
      <c r="R82739" s="10"/>
      <c r="S82739" s="10"/>
      <c r="T82739" s="10"/>
    </row>
    <row r="82740" spans="16:20" x14ac:dyDescent="0.2">
      <c r="P82740" s="10"/>
      <c r="R82740" s="10"/>
      <c r="S82740" s="10"/>
      <c r="T82740" s="10"/>
    </row>
    <row r="82741" spans="16:20" x14ac:dyDescent="0.2">
      <c r="P82741" s="10"/>
      <c r="R82741" s="10"/>
      <c r="S82741" s="10"/>
      <c r="T82741" s="10"/>
    </row>
    <row r="82742" spans="16:20" x14ac:dyDescent="0.2">
      <c r="P82742" s="10"/>
      <c r="R82742" s="10"/>
      <c r="S82742" s="10"/>
      <c r="T82742" s="10"/>
    </row>
    <row r="82743" spans="16:20" x14ac:dyDescent="0.2">
      <c r="P82743" s="10"/>
      <c r="R82743" s="10"/>
      <c r="S82743" s="10"/>
      <c r="T82743" s="10"/>
    </row>
    <row r="82744" spans="16:20" x14ac:dyDescent="0.2">
      <c r="P82744" s="10"/>
      <c r="R82744" s="10"/>
      <c r="S82744" s="10"/>
      <c r="T82744" s="10"/>
    </row>
    <row r="82745" spans="16:20" x14ac:dyDescent="0.2">
      <c r="P82745" s="10"/>
      <c r="R82745" s="10"/>
      <c r="S82745" s="10"/>
      <c r="T82745" s="10"/>
    </row>
    <row r="82746" spans="16:20" x14ac:dyDescent="0.2">
      <c r="P82746" s="10"/>
      <c r="R82746" s="10"/>
      <c r="S82746" s="10"/>
      <c r="T82746" s="10"/>
    </row>
    <row r="82747" spans="16:20" x14ac:dyDescent="0.2">
      <c r="P82747" s="10"/>
      <c r="R82747" s="10"/>
      <c r="S82747" s="10"/>
      <c r="T82747" s="10"/>
    </row>
    <row r="82748" spans="16:20" x14ac:dyDescent="0.2">
      <c r="P82748" s="10"/>
      <c r="R82748" s="10"/>
      <c r="S82748" s="10"/>
      <c r="T82748" s="10"/>
    </row>
    <row r="82749" spans="16:20" x14ac:dyDescent="0.2">
      <c r="P82749" s="10"/>
      <c r="R82749" s="10"/>
      <c r="S82749" s="10"/>
      <c r="T82749" s="10"/>
    </row>
    <row r="82750" spans="16:20" x14ac:dyDescent="0.2">
      <c r="P82750" s="10"/>
      <c r="R82750" s="10"/>
      <c r="S82750" s="10"/>
      <c r="T82750" s="10"/>
    </row>
    <row r="82751" spans="16:20" x14ac:dyDescent="0.2">
      <c r="P82751" s="10"/>
      <c r="R82751" s="10"/>
      <c r="S82751" s="10"/>
      <c r="T82751" s="10"/>
    </row>
    <row r="82752" spans="16:20" x14ac:dyDescent="0.2">
      <c r="P82752" s="10"/>
      <c r="R82752" s="10"/>
      <c r="S82752" s="10"/>
      <c r="T82752" s="10"/>
    </row>
    <row r="82753" spans="16:20" x14ac:dyDescent="0.2">
      <c r="P82753" s="10"/>
      <c r="R82753" s="10"/>
      <c r="S82753" s="10"/>
      <c r="T82753" s="10"/>
    </row>
    <row r="82754" spans="16:20" x14ac:dyDescent="0.2">
      <c r="P82754" s="10"/>
      <c r="R82754" s="10"/>
      <c r="S82754" s="10"/>
      <c r="T82754" s="10"/>
    </row>
    <row r="82755" spans="16:20" x14ac:dyDescent="0.2">
      <c r="P82755" s="10"/>
      <c r="R82755" s="10"/>
      <c r="S82755" s="10"/>
      <c r="T82755" s="10"/>
    </row>
    <row r="82756" spans="16:20" x14ac:dyDescent="0.2">
      <c r="P82756" s="10"/>
      <c r="R82756" s="10"/>
      <c r="S82756" s="10"/>
      <c r="T82756" s="10"/>
    </row>
    <row r="82757" spans="16:20" x14ac:dyDescent="0.2">
      <c r="P82757" s="10"/>
      <c r="R82757" s="10"/>
      <c r="S82757" s="10"/>
      <c r="T82757" s="10"/>
    </row>
    <row r="82758" spans="16:20" x14ac:dyDescent="0.2">
      <c r="P82758" s="10"/>
      <c r="R82758" s="10"/>
      <c r="S82758" s="10"/>
      <c r="T82758" s="10"/>
    </row>
    <row r="82759" spans="16:20" x14ac:dyDescent="0.2">
      <c r="P82759" s="10"/>
      <c r="R82759" s="10"/>
      <c r="S82759" s="10"/>
      <c r="T82759" s="10"/>
    </row>
    <row r="82760" spans="16:20" x14ac:dyDescent="0.2">
      <c r="P82760" s="10"/>
      <c r="R82760" s="10"/>
      <c r="S82760" s="10"/>
      <c r="T82760" s="10"/>
    </row>
    <row r="82761" spans="16:20" x14ac:dyDescent="0.2">
      <c r="P82761" s="10"/>
      <c r="R82761" s="10"/>
      <c r="S82761" s="10"/>
      <c r="T82761" s="10"/>
    </row>
    <row r="82762" spans="16:20" x14ac:dyDescent="0.2">
      <c r="P82762" s="10"/>
      <c r="R82762" s="10"/>
      <c r="S82762" s="10"/>
      <c r="T82762" s="10"/>
    </row>
    <row r="82763" spans="16:20" x14ac:dyDescent="0.2">
      <c r="P82763" s="10"/>
      <c r="R82763" s="10"/>
      <c r="S82763" s="10"/>
      <c r="T82763" s="10"/>
    </row>
    <row r="82764" spans="16:20" x14ac:dyDescent="0.2">
      <c r="P82764" s="10"/>
      <c r="R82764" s="10"/>
      <c r="S82764" s="10"/>
      <c r="T82764" s="10"/>
    </row>
    <row r="82765" spans="16:20" x14ac:dyDescent="0.2">
      <c r="P82765" s="10"/>
      <c r="R82765" s="10"/>
      <c r="S82765" s="10"/>
      <c r="T82765" s="10"/>
    </row>
    <row r="82766" spans="16:20" x14ac:dyDescent="0.2">
      <c r="P82766" s="10"/>
      <c r="R82766" s="10"/>
      <c r="S82766" s="10"/>
      <c r="T82766" s="10"/>
    </row>
    <row r="82767" spans="16:20" x14ac:dyDescent="0.2">
      <c r="P82767" s="10"/>
      <c r="R82767" s="10"/>
      <c r="S82767" s="10"/>
      <c r="T82767" s="10"/>
    </row>
    <row r="82768" spans="16:20" x14ac:dyDescent="0.2">
      <c r="P82768" s="10"/>
      <c r="R82768" s="10"/>
      <c r="S82768" s="10"/>
      <c r="T82768" s="10"/>
    </row>
    <row r="82769" spans="16:20" x14ac:dyDescent="0.2">
      <c r="P82769" s="10"/>
      <c r="R82769" s="10"/>
      <c r="S82769" s="10"/>
      <c r="T82769" s="10"/>
    </row>
    <row r="82770" spans="16:20" x14ac:dyDescent="0.2">
      <c r="P82770" s="10"/>
      <c r="R82770" s="10"/>
      <c r="S82770" s="10"/>
      <c r="T82770" s="10"/>
    </row>
    <row r="82771" spans="16:20" x14ac:dyDescent="0.2">
      <c r="P82771" s="10"/>
      <c r="R82771" s="10"/>
      <c r="S82771" s="10"/>
      <c r="T82771" s="10"/>
    </row>
    <row r="82772" spans="16:20" x14ac:dyDescent="0.2">
      <c r="P82772" s="10"/>
      <c r="R82772" s="10"/>
      <c r="S82772" s="10"/>
      <c r="T82772" s="10"/>
    </row>
    <row r="82773" spans="16:20" x14ac:dyDescent="0.2">
      <c r="P82773" s="10"/>
      <c r="R82773" s="10"/>
      <c r="S82773" s="10"/>
      <c r="T82773" s="10"/>
    </row>
    <row r="82774" spans="16:20" x14ac:dyDescent="0.2">
      <c r="P82774" s="10"/>
      <c r="R82774" s="10"/>
      <c r="S82774" s="10"/>
      <c r="T82774" s="10"/>
    </row>
    <row r="82775" spans="16:20" x14ac:dyDescent="0.2">
      <c r="P82775" s="10"/>
      <c r="R82775" s="10"/>
      <c r="S82775" s="10"/>
      <c r="T82775" s="10"/>
    </row>
    <row r="82776" spans="16:20" x14ac:dyDescent="0.2">
      <c r="P82776" s="10"/>
      <c r="R82776" s="10"/>
      <c r="S82776" s="10"/>
      <c r="T82776" s="10"/>
    </row>
    <row r="82777" spans="16:20" x14ac:dyDescent="0.2">
      <c r="P82777" s="10"/>
      <c r="R82777" s="10"/>
      <c r="S82777" s="10"/>
      <c r="T82777" s="10"/>
    </row>
    <row r="82778" spans="16:20" x14ac:dyDescent="0.2">
      <c r="P82778" s="10"/>
      <c r="R82778" s="10"/>
      <c r="S82778" s="10"/>
      <c r="T82778" s="10"/>
    </row>
    <row r="82779" spans="16:20" x14ac:dyDescent="0.2">
      <c r="P82779" s="10"/>
      <c r="R82779" s="10"/>
      <c r="S82779" s="10"/>
      <c r="T82779" s="10"/>
    </row>
    <row r="82780" spans="16:20" x14ac:dyDescent="0.2">
      <c r="P82780" s="10"/>
      <c r="R82780" s="10"/>
      <c r="S82780" s="10"/>
      <c r="T82780" s="10"/>
    </row>
    <row r="82781" spans="16:20" x14ac:dyDescent="0.2">
      <c r="P82781" s="10"/>
      <c r="R82781" s="10"/>
      <c r="S82781" s="10"/>
      <c r="T82781" s="10"/>
    </row>
    <row r="82782" spans="16:20" x14ac:dyDescent="0.2">
      <c r="P82782" s="10"/>
      <c r="R82782" s="10"/>
      <c r="S82782" s="10"/>
      <c r="T82782" s="10"/>
    </row>
    <row r="82783" spans="16:20" x14ac:dyDescent="0.2">
      <c r="P82783" s="10"/>
      <c r="R82783" s="10"/>
      <c r="S82783" s="10"/>
      <c r="T82783" s="10"/>
    </row>
    <row r="82784" spans="16:20" x14ac:dyDescent="0.2">
      <c r="P82784" s="10"/>
      <c r="R82784" s="10"/>
      <c r="S82784" s="10"/>
      <c r="T82784" s="10"/>
    </row>
    <row r="82785" spans="16:20" x14ac:dyDescent="0.2">
      <c r="P82785" s="10"/>
      <c r="R82785" s="10"/>
      <c r="S82785" s="10"/>
      <c r="T82785" s="10"/>
    </row>
    <row r="82786" spans="16:20" x14ac:dyDescent="0.2">
      <c r="P82786" s="10"/>
      <c r="R82786" s="10"/>
      <c r="S82786" s="10"/>
      <c r="T82786" s="10"/>
    </row>
    <row r="82787" spans="16:20" x14ac:dyDescent="0.2">
      <c r="P82787" s="10"/>
      <c r="R82787" s="10"/>
      <c r="S82787" s="10"/>
      <c r="T82787" s="10"/>
    </row>
    <row r="82788" spans="16:20" x14ac:dyDescent="0.2">
      <c r="P82788" s="10"/>
      <c r="R82788" s="10"/>
      <c r="S82788" s="10"/>
      <c r="T82788" s="10"/>
    </row>
    <row r="82789" spans="16:20" x14ac:dyDescent="0.2">
      <c r="P82789" s="10"/>
      <c r="R82789" s="10"/>
      <c r="S82789" s="10"/>
      <c r="T82789" s="10"/>
    </row>
    <row r="82790" spans="16:20" x14ac:dyDescent="0.2">
      <c r="P82790" s="10"/>
      <c r="R82790" s="10"/>
      <c r="S82790" s="10"/>
      <c r="T82790" s="10"/>
    </row>
    <row r="82791" spans="16:20" x14ac:dyDescent="0.2">
      <c r="P82791" s="10"/>
      <c r="R82791" s="10"/>
      <c r="S82791" s="10"/>
      <c r="T82791" s="10"/>
    </row>
    <row r="82792" spans="16:20" x14ac:dyDescent="0.2">
      <c r="P82792" s="10"/>
      <c r="R82792" s="10"/>
      <c r="S82792" s="10"/>
      <c r="T82792" s="10"/>
    </row>
    <row r="82793" spans="16:20" x14ac:dyDescent="0.2">
      <c r="P82793" s="10"/>
      <c r="R82793" s="10"/>
      <c r="S82793" s="10"/>
      <c r="T82793" s="10"/>
    </row>
    <row r="82794" spans="16:20" x14ac:dyDescent="0.2">
      <c r="P82794" s="10"/>
      <c r="R82794" s="10"/>
      <c r="S82794" s="10"/>
      <c r="T82794" s="10"/>
    </row>
    <row r="82795" spans="16:20" x14ac:dyDescent="0.2">
      <c r="P82795" s="10"/>
      <c r="R82795" s="10"/>
      <c r="S82795" s="10"/>
      <c r="T82795" s="10"/>
    </row>
    <row r="82796" spans="16:20" x14ac:dyDescent="0.2">
      <c r="P82796" s="10"/>
      <c r="R82796" s="10"/>
      <c r="S82796" s="10"/>
      <c r="T82796" s="10"/>
    </row>
    <row r="82797" spans="16:20" x14ac:dyDescent="0.2">
      <c r="P82797" s="10"/>
      <c r="R82797" s="10"/>
      <c r="S82797" s="10"/>
      <c r="T82797" s="10"/>
    </row>
    <row r="82798" spans="16:20" x14ac:dyDescent="0.2">
      <c r="P82798" s="10"/>
      <c r="R82798" s="10"/>
      <c r="S82798" s="10"/>
      <c r="T82798" s="10"/>
    </row>
    <row r="82799" spans="16:20" x14ac:dyDescent="0.2">
      <c r="P82799" s="10"/>
      <c r="R82799" s="10"/>
      <c r="S82799" s="10"/>
      <c r="T82799" s="10"/>
    </row>
    <row r="82800" spans="16:20" x14ac:dyDescent="0.2">
      <c r="P82800" s="10"/>
      <c r="R82800" s="10"/>
      <c r="S82800" s="10"/>
      <c r="T82800" s="10"/>
    </row>
    <row r="82801" spans="16:20" x14ac:dyDescent="0.2">
      <c r="P82801" s="10"/>
      <c r="R82801" s="10"/>
      <c r="S82801" s="10"/>
      <c r="T82801" s="10"/>
    </row>
    <row r="82802" spans="16:20" x14ac:dyDescent="0.2">
      <c r="P82802" s="10"/>
      <c r="R82802" s="10"/>
      <c r="S82802" s="10"/>
      <c r="T82802" s="10"/>
    </row>
    <row r="82803" spans="16:20" x14ac:dyDescent="0.2">
      <c r="P82803" s="10"/>
      <c r="R82803" s="10"/>
      <c r="S82803" s="10"/>
      <c r="T82803" s="10"/>
    </row>
    <row r="82804" spans="16:20" x14ac:dyDescent="0.2">
      <c r="P82804" s="10"/>
      <c r="R82804" s="10"/>
      <c r="S82804" s="10"/>
      <c r="T82804" s="10"/>
    </row>
    <row r="82805" spans="16:20" x14ac:dyDescent="0.2">
      <c r="P82805" s="10"/>
      <c r="R82805" s="10"/>
      <c r="S82805" s="10"/>
      <c r="T82805" s="10"/>
    </row>
    <row r="82806" spans="16:20" x14ac:dyDescent="0.2">
      <c r="P82806" s="10"/>
      <c r="R82806" s="10"/>
      <c r="S82806" s="10"/>
      <c r="T82806" s="10"/>
    </row>
    <row r="82807" spans="16:20" x14ac:dyDescent="0.2">
      <c r="P82807" s="10"/>
      <c r="R82807" s="10"/>
      <c r="S82807" s="10"/>
      <c r="T82807" s="10"/>
    </row>
    <row r="82808" spans="16:20" x14ac:dyDescent="0.2">
      <c r="P82808" s="10"/>
      <c r="R82808" s="10"/>
      <c r="S82808" s="10"/>
      <c r="T82808" s="10"/>
    </row>
    <row r="82809" spans="16:20" x14ac:dyDescent="0.2">
      <c r="P82809" s="10"/>
      <c r="R82809" s="10"/>
      <c r="S82809" s="10"/>
      <c r="T82809" s="10"/>
    </row>
    <row r="82810" spans="16:20" x14ac:dyDescent="0.2">
      <c r="P82810" s="10"/>
      <c r="R82810" s="10"/>
      <c r="S82810" s="10"/>
      <c r="T82810" s="10"/>
    </row>
    <row r="82811" spans="16:20" x14ac:dyDescent="0.2">
      <c r="P82811" s="10"/>
      <c r="R82811" s="10"/>
      <c r="S82811" s="10"/>
      <c r="T82811" s="10"/>
    </row>
    <row r="82812" spans="16:20" x14ac:dyDescent="0.2">
      <c r="P82812" s="10"/>
      <c r="R82812" s="10"/>
      <c r="S82812" s="10"/>
      <c r="T82812" s="10"/>
    </row>
    <row r="82813" spans="16:20" x14ac:dyDescent="0.2">
      <c r="P82813" s="10"/>
      <c r="R82813" s="10"/>
      <c r="S82813" s="10"/>
      <c r="T82813" s="10"/>
    </row>
    <row r="82814" spans="16:20" x14ac:dyDescent="0.2">
      <c r="P82814" s="10"/>
      <c r="R82814" s="10"/>
      <c r="S82814" s="10"/>
      <c r="T82814" s="10"/>
    </row>
    <row r="82815" spans="16:20" x14ac:dyDescent="0.2">
      <c r="P82815" s="10"/>
      <c r="R82815" s="10"/>
      <c r="S82815" s="10"/>
      <c r="T82815" s="10"/>
    </row>
    <row r="82816" spans="16:20" x14ac:dyDescent="0.2">
      <c r="P82816" s="10"/>
      <c r="R82816" s="10"/>
      <c r="S82816" s="10"/>
      <c r="T82816" s="10"/>
    </row>
    <row r="82817" spans="16:20" x14ac:dyDescent="0.2">
      <c r="P82817" s="10"/>
      <c r="R82817" s="10"/>
      <c r="S82817" s="10"/>
      <c r="T82817" s="10"/>
    </row>
    <row r="82818" spans="16:20" x14ac:dyDescent="0.2">
      <c r="P82818" s="10"/>
      <c r="R82818" s="10"/>
      <c r="S82818" s="10"/>
      <c r="T82818" s="10"/>
    </row>
    <row r="82819" spans="16:20" x14ac:dyDescent="0.2">
      <c r="P82819" s="10"/>
      <c r="R82819" s="10"/>
      <c r="S82819" s="10"/>
      <c r="T82819" s="10"/>
    </row>
    <row r="82820" spans="16:20" x14ac:dyDescent="0.2">
      <c r="P82820" s="10"/>
      <c r="R82820" s="10"/>
      <c r="S82820" s="10"/>
      <c r="T82820" s="10"/>
    </row>
    <row r="82821" spans="16:20" x14ac:dyDescent="0.2">
      <c r="P82821" s="10"/>
      <c r="R82821" s="10"/>
      <c r="S82821" s="10"/>
      <c r="T82821" s="10"/>
    </row>
    <row r="82822" spans="16:20" x14ac:dyDescent="0.2">
      <c r="P82822" s="10"/>
      <c r="R82822" s="10"/>
      <c r="S82822" s="10"/>
      <c r="T82822" s="10"/>
    </row>
    <row r="82823" spans="16:20" x14ac:dyDescent="0.2">
      <c r="P82823" s="10"/>
      <c r="R82823" s="10"/>
      <c r="S82823" s="10"/>
      <c r="T82823" s="10"/>
    </row>
    <row r="82824" spans="16:20" x14ac:dyDescent="0.2">
      <c r="P82824" s="10"/>
      <c r="R82824" s="10"/>
      <c r="S82824" s="10"/>
      <c r="T82824" s="10"/>
    </row>
    <row r="82825" spans="16:20" x14ac:dyDescent="0.2">
      <c r="P82825" s="10"/>
      <c r="R82825" s="10"/>
      <c r="S82825" s="10"/>
      <c r="T82825" s="10"/>
    </row>
    <row r="82826" spans="16:20" x14ac:dyDescent="0.2">
      <c r="P82826" s="10"/>
      <c r="R82826" s="10"/>
      <c r="S82826" s="10"/>
      <c r="T82826" s="10"/>
    </row>
    <row r="82827" spans="16:20" x14ac:dyDescent="0.2">
      <c r="P82827" s="10"/>
      <c r="R82827" s="10"/>
      <c r="S82827" s="10"/>
      <c r="T82827" s="10"/>
    </row>
    <row r="82828" spans="16:20" x14ac:dyDescent="0.2">
      <c r="P82828" s="10"/>
      <c r="R82828" s="10"/>
      <c r="S82828" s="10"/>
      <c r="T82828" s="10"/>
    </row>
    <row r="82829" spans="16:20" x14ac:dyDescent="0.2">
      <c r="P82829" s="10"/>
      <c r="R82829" s="10"/>
      <c r="S82829" s="10"/>
      <c r="T82829" s="10"/>
    </row>
    <row r="82830" spans="16:20" x14ac:dyDescent="0.2">
      <c r="P82830" s="10"/>
      <c r="R82830" s="10"/>
      <c r="S82830" s="10"/>
      <c r="T82830" s="10"/>
    </row>
    <row r="82831" spans="16:20" x14ac:dyDescent="0.2">
      <c r="P82831" s="10"/>
      <c r="R82831" s="10"/>
      <c r="S82831" s="10"/>
      <c r="T82831" s="10"/>
    </row>
    <row r="82832" spans="16:20" x14ac:dyDescent="0.2">
      <c r="P82832" s="10"/>
      <c r="R82832" s="10"/>
      <c r="S82832" s="10"/>
      <c r="T82832" s="10"/>
    </row>
    <row r="82833" spans="16:20" x14ac:dyDescent="0.2">
      <c r="P82833" s="10"/>
      <c r="R82833" s="10"/>
      <c r="S82833" s="10"/>
      <c r="T82833" s="10"/>
    </row>
    <row r="82834" spans="16:20" x14ac:dyDescent="0.2">
      <c r="P82834" s="10"/>
      <c r="R82834" s="10"/>
      <c r="S82834" s="10"/>
      <c r="T82834" s="10"/>
    </row>
    <row r="82835" spans="16:20" x14ac:dyDescent="0.2">
      <c r="P82835" s="10"/>
      <c r="R82835" s="10"/>
      <c r="S82835" s="10"/>
      <c r="T82835" s="10"/>
    </row>
    <row r="82836" spans="16:20" x14ac:dyDescent="0.2">
      <c r="P82836" s="10"/>
      <c r="R82836" s="10"/>
      <c r="S82836" s="10"/>
      <c r="T82836" s="10"/>
    </row>
    <row r="82837" spans="16:20" x14ac:dyDescent="0.2">
      <c r="P82837" s="10"/>
      <c r="R82837" s="10"/>
      <c r="S82837" s="10"/>
      <c r="T82837" s="10"/>
    </row>
    <row r="82838" spans="16:20" x14ac:dyDescent="0.2">
      <c r="P82838" s="10"/>
      <c r="R82838" s="10"/>
      <c r="S82838" s="10"/>
      <c r="T82838" s="10"/>
    </row>
    <row r="82839" spans="16:20" x14ac:dyDescent="0.2">
      <c r="P82839" s="10"/>
      <c r="R82839" s="10"/>
      <c r="S82839" s="10"/>
      <c r="T82839" s="10"/>
    </row>
    <row r="82840" spans="16:20" x14ac:dyDescent="0.2">
      <c r="P82840" s="10"/>
      <c r="R82840" s="10"/>
      <c r="S82840" s="10"/>
      <c r="T82840" s="10"/>
    </row>
    <row r="82841" spans="16:20" x14ac:dyDescent="0.2">
      <c r="P82841" s="10"/>
      <c r="R82841" s="10"/>
      <c r="S82841" s="10"/>
      <c r="T82841" s="10"/>
    </row>
    <row r="82842" spans="16:20" x14ac:dyDescent="0.2">
      <c r="P82842" s="10"/>
      <c r="R82842" s="10"/>
      <c r="S82842" s="10"/>
      <c r="T82842" s="10"/>
    </row>
    <row r="82843" spans="16:20" x14ac:dyDescent="0.2">
      <c r="P82843" s="10"/>
      <c r="R82843" s="10"/>
      <c r="S82843" s="10"/>
      <c r="T82843" s="10"/>
    </row>
    <row r="82844" spans="16:20" x14ac:dyDescent="0.2">
      <c r="P82844" s="10"/>
      <c r="R82844" s="10"/>
      <c r="S82844" s="10"/>
      <c r="T82844" s="10"/>
    </row>
    <row r="82845" spans="16:20" x14ac:dyDescent="0.2">
      <c r="P82845" s="10"/>
      <c r="R82845" s="10"/>
      <c r="S82845" s="10"/>
      <c r="T82845" s="10"/>
    </row>
    <row r="82846" spans="16:20" x14ac:dyDescent="0.2">
      <c r="P82846" s="10"/>
      <c r="R82846" s="10"/>
      <c r="S82846" s="10"/>
      <c r="T82846" s="10"/>
    </row>
    <row r="82847" spans="16:20" x14ac:dyDescent="0.2">
      <c r="P82847" s="10"/>
      <c r="R82847" s="10"/>
      <c r="S82847" s="10"/>
      <c r="T82847" s="10"/>
    </row>
    <row r="82848" spans="16:20" x14ac:dyDescent="0.2">
      <c r="P82848" s="10"/>
      <c r="R82848" s="10"/>
      <c r="S82848" s="10"/>
      <c r="T82848" s="10"/>
    </row>
    <row r="82849" spans="16:20" x14ac:dyDescent="0.2">
      <c r="P82849" s="10"/>
      <c r="R82849" s="10"/>
      <c r="S82849" s="10"/>
      <c r="T82849" s="10"/>
    </row>
    <row r="82850" spans="16:20" x14ac:dyDescent="0.2">
      <c r="P82850" s="10"/>
      <c r="R82850" s="10"/>
      <c r="S82850" s="10"/>
      <c r="T82850" s="10"/>
    </row>
    <row r="82851" spans="16:20" x14ac:dyDescent="0.2">
      <c r="P82851" s="10"/>
      <c r="R82851" s="10"/>
      <c r="S82851" s="10"/>
      <c r="T82851" s="10"/>
    </row>
    <row r="82852" spans="16:20" x14ac:dyDescent="0.2">
      <c r="P82852" s="10"/>
      <c r="R82852" s="10"/>
      <c r="S82852" s="10"/>
      <c r="T82852" s="10"/>
    </row>
    <row r="82853" spans="16:20" x14ac:dyDescent="0.2">
      <c r="P82853" s="10"/>
      <c r="R82853" s="10"/>
      <c r="S82853" s="10"/>
      <c r="T82853" s="10"/>
    </row>
    <row r="82854" spans="16:20" x14ac:dyDescent="0.2">
      <c r="P82854" s="10"/>
      <c r="R82854" s="10"/>
      <c r="S82854" s="10"/>
      <c r="T82854" s="10"/>
    </row>
    <row r="82855" spans="16:20" x14ac:dyDescent="0.2">
      <c r="P82855" s="10"/>
      <c r="R82855" s="10"/>
      <c r="S82855" s="10"/>
      <c r="T82855" s="10"/>
    </row>
    <row r="82856" spans="16:20" x14ac:dyDescent="0.2">
      <c r="P82856" s="10"/>
      <c r="R82856" s="10"/>
      <c r="S82856" s="10"/>
      <c r="T82856" s="10"/>
    </row>
    <row r="82857" spans="16:20" x14ac:dyDescent="0.2">
      <c r="P82857" s="10"/>
      <c r="R82857" s="10"/>
      <c r="S82857" s="10"/>
      <c r="T82857" s="10"/>
    </row>
    <row r="82858" spans="16:20" x14ac:dyDescent="0.2">
      <c r="P82858" s="10"/>
      <c r="R82858" s="10"/>
      <c r="S82858" s="10"/>
      <c r="T82858" s="10"/>
    </row>
    <row r="82859" spans="16:20" x14ac:dyDescent="0.2">
      <c r="P82859" s="10"/>
      <c r="R82859" s="10"/>
      <c r="S82859" s="10"/>
      <c r="T82859" s="10"/>
    </row>
    <row r="82860" spans="16:20" x14ac:dyDescent="0.2">
      <c r="P82860" s="10"/>
      <c r="R82860" s="10"/>
      <c r="S82860" s="10"/>
      <c r="T82860" s="10"/>
    </row>
    <row r="82861" spans="16:20" x14ac:dyDescent="0.2">
      <c r="P82861" s="10"/>
      <c r="R82861" s="10"/>
      <c r="S82861" s="10"/>
      <c r="T82861" s="10"/>
    </row>
    <row r="82862" spans="16:20" x14ac:dyDescent="0.2">
      <c r="P82862" s="10"/>
      <c r="R82862" s="10"/>
      <c r="S82862" s="10"/>
      <c r="T82862" s="10"/>
    </row>
    <row r="82863" spans="16:20" x14ac:dyDescent="0.2">
      <c r="P82863" s="10"/>
      <c r="R82863" s="10"/>
      <c r="S82863" s="10"/>
      <c r="T82863" s="10"/>
    </row>
    <row r="82864" spans="16:20" x14ac:dyDescent="0.2">
      <c r="P82864" s="10"/>
      <c r="R82864" s="10"/>
      <c r="S82864" s="10"/>
      <c r="T82864" s="10"/>
    </row>
    <row r="82865" spans="16:20" x14ac:dyDescent="0.2">
      <c r="P82865" s="10"/>
      <c r="R82865" s="10"/>
      <c r="S82865" s="10"/>
      <c r="T82865" s="10"/>
    </row>
    <row r="82866" spans="16:20" x14ac:dyDescent="0.2">
      <c r="P82866" s="10"/>
      <c r="R82866" s="10"/>
      <c r="S82866" s="10"/>
      <c r="T82866" s="10"/>
    </row>
    <row r="82867" spans="16:20" x14ac:dyDescent="0.2">
      <c r="P82867" s="10"/>
      <c r="R82867" s="10"/>
      <c r="S82867" s="10"/>
      <c r="T82867" s="10"/>
    </row>
    <row r="82868" spans="16:20" x14ac:dyDescent="0.2">
      <c r="P82868" s="10"/>
      <c r="R82868" s="10"/>
      <c r="S82868" s="10"/>
      <c r="T82868" s="10"/>
    </row>
    <row r="82869" spans="16:20" x14ac:dyDescent="0.2">
      <c r="P82869" s="10"/>
      <c r="R82869" s="10"/>
      <c r="S82869" s="10"/>
      <c r="T82869" s="10"/>
    </row>
    <row r="82870" spans="16:20" x14ac:dyDescent="0.2">
      <c r="P82870" s="10"/>
      <c r="R82870" s="10"/>
      <c r="S82870" s="10"/>
      <c r="T82870" s="10"/>
    </row>
    <row r="82871" spans="16:20" x14ac:dyDescent="0.2">
      <c r="P82871" s="10"/>
      <c r="R82871" s="10"/>
      <c r="S82871" s="10"/>
      <c r="T82871" s="10"/>
    </row>
    <row r="82872" spans="16:20" x14ac:dyDescent="0.2">
      <c r="P82872" s="10"/>
      <c r="R82872" s="10"/>
      <c r="S82872" s="10"/>
      <c r="T82872" s="10"/>
    </row>
    <row r="82873" spans="16:20" x14ac:dyDescent="0.2">
      <c r="P82873" s="10"/>
      <c r="R82873" s="10"/>
      <c r="S82873" s="10"/>
      <c r="T82873" s="10"/>
    </row>
    <row r="82874" spans="16:20" x14ac:dyDescent="0.2">
      <c r="P82874" s="10"/>
      <c r="R82874" s="10"/>
      <c r="S82874" s="10"/>
      <c r="T82874" s="10"/>
    </row>
    <row r="82875" spans="16:20" x14ac:dyDescent="0.2">
      <c r="P82875" s="10"/>
      <c r="R82875" s="10"/>
      <c r="S82875" s="10"/>
      <c r="T82875" s="10"/>
    </row>
    <row r="82876" spans="16:20" x14ac:dyDescent="0.2">
      <c r="P82876" s="10"/>
      <c r="R82876" s="10"/>
      <c r="S82876" s="10"/>
      <c r="T82876" s="10"/>
    </row>
    <row r="82877" spans="16:20" x14ac:dyDescent="0.2">
      <c r="P82877" s="10"/>
      <c r="R82877" s="10"/>
      <c r="S82877" s="10"/>
      <c r="T82877" s="10"/>
    </row>
    <row r="82878" spans="16:20" x14ac:dyDescent="0.2">
      <c r="P82878" s="10"/>
      <c r="R82878" s="10"/>
      <c r="S82878" s="10"/>
      <c r="T82878" s="10"/>
    </row>
    <row r="82879" spans="16:20" x14ac:dyDescent="0.2">
      <c r="P82879" s="10"/>
      <c r="R82879" s="10"/>
      <c r="S82879" s="10"/>
      <c r="T82879" s="10"/>
    </row>
    <row r="82880" spans="16:20" x14ac:dyDescent="0.2">
      <c r="P82880" s="10"/>
      <c r="R82880" s="10"/>
      <c r="S82880" s="10"/>
      <c r="T82880" s="10"/>
    </row>
    <row r="82881" spans="16:20" x14ac:dyDescent="0.2">
      <c r="P82881" s="10"/>
      <c r="R82881" s="10"/>
      <c r="S82881" s="10"/>
      <c r="T82881" s="10"/>
    </row>
    <row r="82882" spans="16:20" x14ac:dyDescent="0.2">
      <c r="P82882" s="10"/>
      <c r="R82882" s="10"/>
      <c r="S82882" s="10"/>
      <c r="T82882" s="10"/>
    </row>
    <row r="82883" spans="16:20" x14ac:dyDescent="0.2">
      <c r="P82883" s="10"/>
      <c r="R82883" s="10"/>
      <c r="S82883" s="10"/>
      <c r="T82883" s="10"/>
    </row>
    <row r="82884" spans="16:20" x14ac:dyDescent="0.2">
      <c r="P82884" s="10"/>
      <c r="R82884" s="10"/>
      <c r="S82884" s="10"/>
      <c r="T82884" s="10"/>
    </row>
    <row r="82885" spans="16:20" x14ac:dyDescent="0.2">
      <c r="P82885" s="10"/>
      <c r="R82885" s="10"/>
      <c r="S82885" s="10"/>
      <c r="T82885" s="10"/>
    </row>
    <row r="82886" spans="16:20" x14ac:dyDescent="0.2">
      <c r="P82886" s="10"/>
      <c r="R82886" s="10"/>
      <c r="S82886" s="10"/>
      <c r="T82886" s="10"/>
    </row>
    <row r="82887" spans="16:20" x14ac:dyDescent="0.2">
      <c r="P82887" s="10"/>
      <c r="R82887" s="10"/>
      <c r="S82887" s="10"/>
      <c r="T82887" s="10"/>
    </row>
    <row r="82888" spans="16:20" x14ac:dyDescent="0.2">
      <c r="P82888" s="10"/>
      <c r="R82888" s="10"/>
      <c r="S82888" s="10"/>
      <c r="T82888" s="10"/>
    </row>
    <row r="82889" spans="16:20" x14ac:dyDescent="0.2">
      <c r="P82889" s="10"/>
      <c r="R82889" s="10"/>
      <c r="S82889" s="10"/>
      <c r="T82889" s="10"/>
    </row>
    <row r="82890" spans="16:20" x14ac:dyDescent="0.2">
      <c r="P82890" s="10"/>
      <c r="R82890" s="10"/>
      <c r="S82890" s="10"/>
      <c r="T82890" s="10"/>
    </row>
    <row r="82891" spans="16:20" x14ac:dyDescent="0.2">
      <c r="P82891" s="10"/>
      <c r="R82891" s="10"/>
      <c r="S82891" s="10"/>
      <c r="T82891" s="10"/>
    </row>
    <row r="82892" spans="16:20" x14ac:dyDescent="0.2">
      <c r="P82892" s="10"/>
      <c r="R82892" s="10"/>
      <c r="S82892" s="10"/>
      <c r="T82892" s="10"/>
    </row>
    <row r="82893" spans="16:20" x14ac:dyDescent="0.2">
      <c r="P82893" s="10"/>
      <c r="R82893" s="10"/>
      <c r="S82893" s="10"/>
      <c r="T82893" s="10"/>
    </row>
    <row r="82894" spans="16:20" x14ac:dyDescent="0.2">
      <c r="P82894" s="10"/>
      <c r="R82894" s="10"/>
      <c r="S82894" s="10"/>
      <c r="T82894" s="10"/>
    </row>
    <row r="82895" spans="16:20" x14ac:dyDescent="0.2">
      <c r="P82895" s="10"/>
      <c r="R82895" s="10"/>
      <c r="S82895" s="10"/>
      <c r="T82895" s="10"/>
    </row>
    <row r="82896" spans="16:20" x14ac:dyDescent="0.2">
      <c r="P82896" s="10"/>
      <c r="R82896" s="10"/>
      <c r="S82896" s="10"/>
      <c r="T82896" s="10"/>
    </row>
    <row r="82897" spans="16:20" x14ac:dyDescent="0.2">
      <c r="P82897" s="10"/>
      <c r="R82897" s="10"/>
      <c r="S82897" s="10"/>
      <c r="T82897" s="10"/>
    </row>
    <row r="82898" spans="16:20" x14ac:dyDescent="0.2">
      <c r="P82898" s="10"/>
      <c r="R82898" s="10"/>
      <c r="S82898" s="10"/>
      <c r="T82898" s="10"/>
    </row>
    <row r="82899" spans="16:20" x14ac:dyDescent="0.2">
      <c r="P82899" s="10"/>
      <c r="R82899" s="10"/>
      <c r="S82899" s="10"/>
      <c r="T82899" s="10"/>
    </row>
    <row r="82900" spans="16:20" x14ac:dyDescent="0.2">
      <c r="P82900" s="10"/>
      <c r="R82900" s="10"/>
      <c r="S82900" s="10"/>
      <c r="T82900" s="10"/>
    </row>
    <row r="82901" spans="16:20" x14ac:dyDescent="0.2">
      <c r="P82901" s="10"/>
      <c r="R82901" s="10"/>
      <c r="S82901" s="10"/>
      <c r="T82901" s="10"/>
    </row>
    <row r="82902" spans="16:20" x14ac:dyDescent="0.2">
      <c r="P82902" s="10"/>
      <c r="R82902" s="10"/>
      <c r="S82902" s="10"/>
      <c r="T82902" s="10"/>
    </row>
    <row r="82903" spans="16:20" x14ac:dyDescent="0.2">
      <c r="P82903" s="10"/>
      <c r="R82903" s="10"/>
      <c r="S82903" s="10"/>
      <c r="T82903" s="10"/>
    </row>
    <row r="82904" spans="16:20" x14ac:dyDescent="0.2">
      <c r="P82904" s="10"/>
      <c r="R82904" s="10"/>
      <c r="S82904" s="10"/>
      <c r="T82904" s="10"/>
    </row>
    <row r="82905" spans="16:20" x14ac:dyDescent="0.2">
      <c r="P82905" s="10"/>
      <c r="R82905" s="10"/>
      <c r="S82905" s="10"/>
      <c r="T82905" s="10"/>
    </row>
    <row r="82906" spans="16:20" x14ac:dyDescent="0.2">
      <c r="P82906" s="10"/>
      <c r="R82906" s="10"/>
      <c r="S82906" s="10"/>
      <c r="T82906" s="10"/>
    </row>
    <row r="82907" spans="16:20" x14ac:dyDescent="0.2">
      <c r="P82907" s="10"/>
      <c r="R82907" s="10"/>
      <c r="S82907" s="10"/>
      <c r="T82907" s="10"/>
    </row>
    <row r="82908" spans="16:20" x14ac:dyDescent="0.2">
      <c r="P82908" s="10"/>
      <c r="R82908" s="10"/>
      <c r="S82908" s="10"/>
      <c r="T82908" s="10"/>
    </row>
    <row r="82909" spans="16:20" x14ac:dyDescent="0.2">
      <c r="P82909" s="10"/>
      <c r="R82909" s="10"/>
      <c r="S82909" s="10"/>
      <c r="T82909" s="10"/>
    </row>
    <row r="82910" spans="16:20" x14ac:dyDescent="0.2">
      <c r="P82910" s="10"/>
      <c r="R82910" s="10"/>
      <c r="S82910" s="10"/>
      <c r="T82910" s="10"/>
    </row>
    <row r="82911" spans="16:20" x14ac:dyDescent="0.2">
      <c r="P82911" s="10"/>
      <c r="R82911" s="10"/>
      <c r="S82911" s="10"/>
      <c r="T82911" s="10"/>
    </row>
    <row r="82912" spans="16:20" x14ac:dyDescent="0.2">
      <c r="P82912" s="10"/>
      <c r="R82912" s="10"/>
      <c r="S82912" s="10"/>
      <c r="T82912" s="10"/>
    </row>
    <row r="82913" spans="16:20" x14ac:dyDescent="0.2">
      <c r="P82913" s="10"/>
      <c r="R82913" s="10"/>
      <c r="S82913" s="10"/>
      <c r="T82913" s="10"/>
    </row>
    <row r="82914" spans="16:20" x14ac:dyDescent="0.2">
      <c r="P82914" s="10"/>
      <c r="R82914" s="10"/>
      <c r="S82914" s="10"/>
      <c r="T82914" s="10"/>
    </row>
    <row r="82915" spans="16:20" x14ac:dyDescent="0.2">
      <c r="P82915" s="10"/>
      <c r="R82915" s="10"/>
      <c r="S82915" s="10"/>
      <c r="T82915" s="10"/>
    </row>
    <row r="82916" spans="16:20" x14ac:dyDescent="0.2">
      <c r="P82916" s="10"/>
      <c r="R82916" s="10"/>
      <c r="S82916" s="10"/>
      <c r="T82916" s="10"/>
    </row>
    <row r="82917" spans="16:20" x14ac:dyDescent="0.2">
      <c r="P82917" s="10"/>
      <c r="R82917" s="10"/>
      <c r="S82917" s="10"/>
      <c r="T82917" s="10"/>
    </row>
    <row r="82918" spans="16:20" x14ac:dyDescent="0.2">
      <c r="P82918" s="10"/>
      <c r="R82918" s="10"/>
      <c r="S82918" s="10"/>
      <c r="T82918" s="10"/>
    </row>
    <row r="82919" spans="16:20" x14ac:dyDescent="0.2">
      <c r="P82919" s="10"/>
      <c r="R82919" s="10"/>
      <c r="S82919" s="10"/>
      <c r="T82919" s="10"/>
    </row>
    <row r="82920" spans="16:20" x14ac:dyDescent="0.2">
      <c r="P82920" s="10"/>
      <c r="R82920" s="10"/>
      <c r="S82920" s="10"/>
      <c r="T82920" s="10"/>
    </row>
    <row r="82921" spans="16:20" x14ac:dyDescent="0.2">
      <c r="P82921" s="10"/>
      <c r="R82921" s="10"/>
      <c r="S82921" s="10"/>
      <c r="T82921" s="10"/>
    </row>
    <row r="82922" spans="16:20" x14ac:dyDescent="0.2">
      <c r="P82922" s="10"/>
      <c r="R82922" s="10"/>
      <c r="S82922" s="10"/>
      <c r="T82922" s="10"/>
    </row>
    <row r="82923" spans="16:20" x14ac:dyDescent="0.2">
      <c r="P82923" s="10"/>
      <c r="R82923" s="10"/>
      <c r="S82923" s="10"/>
      <c r="T82923" s="10"/>
    </row>
    <row r="82924" spans="16:20" x14ac:dyDescent="0.2">
      <c r="P82924" s="10"/>
      <c r="R82924" s="10"/>
      <c r="S82924" s="10"/>
      <c r="T82924" s="10"/>
    </row>
    <row r="82925" spans="16:20" x14ac:dyDescent="0.2">
      <c r="P82925" s="10"/>
      <c r="R82925" s="10"/>
      <c r="S82925" s="10"/>
      <c r="T82925" s="10"/>
    </row>
    <row r="82926" spans="16:20" x14ac:dyDescent="0.2">
      <c r="P82926" s="10"/>
      <c r="R82926" s="10"/>
      <c r="S82926" s="10"/>
      <c r="T82926" s="10"/>
    </row>
    <row r="82927" spans="16:20" x14ac:dyDescent="0.2">
      <c r="P82927" s="10"/>
      <c r="R82927" s="10"/>
      <c r="S82927" s="10"/>
      <c r="T82927" s="10"/>
    </row>
    <row r="82928" spans="16:20" x14ac:dyDescent="0.2">
      <c r="P82928" s="10"/>
      <c r="R82928" s="10"/>
      <c r="S82928" s="10"/>
      <c r="T82928" s="10"/>
    </row>
    <row r="82929" spans="16:20" x14ac:dyDescent="0.2">
      <c r="P82929" s="10"/>
      <c r="R82929" s="10"/>
      <c r="S82929" s="10"/>
      <c r="T82929" s="10"/>
    </row>
    <row r="82930" spans="16:20" x14ac:dyDescent="0.2">
      <c r="P82930" s="10"/>
      <c r="R82930" s="10"/>
      <c r="S82930" s="10"/>
      <c r="T82930" s="10"/>
    </row>
    <row r="82931" spans="16:20" x14ac:dyDescent="0.2">
      <c r="P82931" s="10"/>
      <c r="R82931" s="10"/>
      <c r="S82931" s="10"/>
      <c r="T82931" s="10"/>
    </row>
    <row r="82932" spans="16:20" x14ac:dyDescent="0.2">
      <c r="P82932" s="10"/>
      <c r="R82932" s="10"/>
      <c r="S82932" s="10"/>
      <c r="T82932" s="10"/>
    </row>
    <row r="82933" spans="16:20" x14ac:dyDescent="0.2">
      <c r="P82933" s="10"/>
      <c r="R82933" s="10"/>
      <c r="S82933" s="10"/>
      <c r="T82933" s="10"/>
    </row>
    <row r="82934" spans="16:20" x14ac:dyDescent="0.2">
      <c r="P82934" s="10"/>
      <c r="R82934" s="10"/>
      <c r="S82934" s="10"/>
      <c r="T82934" s="10"/>
    </row>
    <row r="82935" spans="16:20" x14ac:dyDescent="0.2">
      <c r="P82935" s="10"/>
      <c r="R82935" s="10"/>
      <c r="S82935" s="10"/>
      <c r="T82935" s="10"/>
    </row>
    <row r="82936" spans="16:20" x14ac:dyDescent="0.2">
      <c r="P82936" s="10"/>
      <c r="R82936" s="10"/>
      <c r="S82936" s="10"/>
      <c r="T82936" s="10"/>
    </row>
    <row r="82937" spans="16:20" x14ac:dyDescent="0.2">
      <c r="P82937" s="10"/>
      <c r="R82937" s="10"/>
      <c r="S82937" s="10"/>
      <c r="T82937" s="10"/>
    </row>
    <row r="82938" spans="16:20" x14ac:dyDescent="0.2">
      <c r="P82938" s="10"/>
      <c r="R82938" s="10"/>
      <c r="S82938" s="10"/>
      <c r="T82938" s="10"/>
    </row>
    <row r="82939" spans="16:20" x14ac:dyDescent="0.2">
      <c r="P82939" s="10"/>
      <c r="R82939" s="10"/>
      <c r="S82939" s="10"/>
      <c r="T82939" s="10"/>
    </row>
    <row r="82940" spans="16:20" x14ac:dyDescent="0.2">
      <c r="P82940" s="10"/>
      <c r="R82940" s="10"/>
      <c r="S82940" s="10"/>
      <c r="T82940" s="10"/>
    </row>
    <row r="82941" spans="16:20" x14ac:dyDescent="0.2">
      <c r="P82941" s="10"/>
      <c r="R82941" s="10"/>
      <c r="S82941" s="10"/>
      <c r="T82941" s="10"/>
    </row>
    <row r="82942" spans="16:20" x14ac:dyDescent="0.2">
      <c r="P82942" s="10"/>
      <c r="R82942" s="10"/>
      <c r="S82942" s="10"/>
      <c r="T82942" s="10"/>
    </row>
    <row r="82943" spans="16:20" x14ac:dyDescent="0.2">
      <c r="P82943" s="10"/>
      <c r="R82943" s="10"/>
      <c r="S82943" s="10"/>
      <c r="T82943" s="10"/>
    </row>
    <row r="82944" spans="16:20" x14ac:dyDescent="0.2">
      <c r="P82944" s="10"/>
      <c r="R82944" s="10"/>
      <c r="S82944" s="10"/>
      <c r="T82944" s="10"/>
    </row>
    <row r="82945" spans="16:20" x14ac:dyDescent="0.2">
      <c r="P82945" s="10"/>
      <c r="R82945" s="10"/>
      <c r="S82945" s="10"/>
      <c r="T82945" s="10"/>
    </row>
    <row r="82946" spans="16:20" x14ac:dyDescent="0.2">
      <c r="P82946" s="10"/>
      <c r="R82946" s="10"/>
      <c r="S82946" s="10"/>
      <c r="T82946" s="10"/>
    </row>
    <row r="82947" spans="16:20" x14ac:dyDescent="0.2">
      <c r="P82947" s="10"/>
      <c r="R82947" s="10"/>
      <c r="S82947" s="10"/>
      <c r="T82947" s="10"/>
    </row>
    <row r="82948" spans="16:20" x14ac:dyDescent="0.2">
      <c r="P82948" s="10"/>
      <c r="R82948" s="10"/>
      <c r="S82948" s="10"/>
      <c r="T82948" s="10"/>
    </row>
    <row r="82949" spans="16:20" x14ac:dyDescent="0.2">
      <c r="P82949" s="10"/>
      <c r="R82949" s="10"/>
      <c r="S82949" s="10"/>
      <c r="T82949" s="10"/>
    </row>
    <row r="82950" spans="16:20" x14ac:dyDescent="0.2">
      <c r="P82950" s="10"/>
      <c r="R82950" s="10"/>
      <c r="S82950" s="10"/>
      <c r="T82950" s="10"/>
    </row>
    <row r="82951" spans="16:20" x14ac:dyDescent="0.2">
      <c r="P82951" s="10"/>
      <c r="R82951" s="10"/>
      <c r="S82951" s="10"/>
      <c r="T82951" s="10"/>
    </row>
    <row r="82952" spans="16:20" x14ac:dyDescent="0.2">
      <c r="P82952" s="10"/>
      <c r="R82952" s="10"/>
      <c r="S82952" s="10"/>
      <c r="T82952" s="10"/>
    </row>
    <row r="82953" spans="16:20" x14ac:dyDescent="0.2">
      <c r="P82953" s="10"/>
      <c r="R82953" s="10"/>
      <c r="S82953" s="10"/>
      <c r="T82953" s="10"/>
    </row>
    <row r="82954" spans="16:20" x14ac:dyDescent="0.2">
      <c r="P82954" s="10"/>
      <c r="R82954" s="10"/>
      <c r="S82954" s="10"/>
      <c r="T82954" s="10"/>
    </row>
    <row r="82955" spans="16:20" x14ac:dyDescent="0.2">
      <c r="P82955" s="10"/>
      <c r="R82955" s="10"/>
      <c r="S82955" s="10"/>
      <c r="T82955" s="10"/>
    </row>
    <row r="82956" spans="16:20" x14ac:dyDescent="0.2">
      <c r="P82956" s="10"/>
      <c r="R82956" s="10"/>
      <c r="S82956" s="10"/>
      <c r="T82956" s="10"/>
    </row>
    <row r="82957" spans="16:20" x14ac:dyDescent="0.2">
      <c r="P82957" s="10"/>
      <c r="R82957" s="10"/>
      <c r="S82957" s="10"/>
      <c r="T82957" s="10"/>
    </row>
    <row r="82958" spans="16:20" x14ac:dyDescent="0.2">
      <c r="P82958" s="10"/>
      <c r="R82958" s="10"/>
      <c r="S82958" s="10"/>
      <c r="T82958" s="10"/>
    </row>
    <row r="82959" spans="16:20" x14ac:dyDescent="0.2">
      <c r="P82959" s="10"/>
      <c r="R82959" s="10"/>
      <c r="S82959" s="10"/>
      <c r="T82959" s="10"/>
    </row>
    <row r="82960" spans="16:20" x14ac:dyDescent="0.2">
      <c r="P82960" s="10"/>
      <c r="R82960" s="10"/>
      <c r="S82960" s="10"/>
      <c r="T82960" s="10"/>
    </row>
    <row r="82961" spans="16:20" x14ac:dyDescent="0.2">
      <c r="P82961" s="10"/>
      <c r="R82961" s="10"/>
      <c r="S82961" s="10"/>
      <c r="T82961" s="10"/>
    </row>
    <row r="82962" spans="16:20" x14ac:dyDescent="0.2">
      <c r="P82962" s="10"/>
      <c r="R82962" s="10"/>
      <c r="S82962" s="10"/>
      <c r="T82962" s="10"/>
    </row>
    <row r="82963" spans="16:20" x14ac:dyDescent="0.2">
      <c r="P82963" s="10"/>
      <c r="R82963" s="10"/>
      <c r="S82963" s="10"/>
      <c r="T82963" s="10"/>
    </row>
    <row r="82964" spans="16:20" x14ac:dyDescent="0.2">
      <c r="P82964" s="10"/>
      <c r="R82964" s="10"/>
      <c r="S82964" s="10"/>
      <c r="T82964" s="10"/>
    </row>
    <row r="82965" spans="16:20" x14ac:dyDescent="0.2">
      <c r="P82965" s="10"/>
      <c r="R82965" s="10"/>
      <c r="S82965" s="10"/>
      <c r="T82965" s="10"/>
    </row>
    <row r="82966" spans="16:20" x14ac:dyDescent="0.2">
      <c r="P82966" s="10"/>
      <c r="R82966" s="10"/>
      <c r="S82966" s="10"/>
      <c r="T82966" s="10"/>
    </row>
    <row r="82967" spans="16:20" x14ac:dyDescent="0.2">
      <c r="P82967" s="10"/>
      <c r="R82967" s="10"/>
      <c r="S82967" s="10"/>
      <c r="T82967" s="10"/>
    </row>
    <row r="82968" spans="16:20" x14ac:dyDescent="0.2">
      <c r="P82968" s="10"/>
      <c r="R82968" s="10"/>
      <c r="S82968" s="10"/>
      <c r="T82968" s="10"/>
    </row>
    <row r="82969" spans="16:20" x14ac:dyDescent="0.2">
      <c r="P82969" s="10"/>
      <c r="R82969" s="10"/>
      <c r="S82969" s="10"/>
      <c r="T82969" s="10"/>
    </row>
    <row r="82970" spans="16:20" x14ac:dyDescent="0.2">
      <c r="P82970" s="10"/>
      <c r="R82970" s="10"/>
      <c r="S82970" s="10"/>
      <c r="T82970" s="10"/>
    </row>
    <row r="82971" spans="16:20" x14ac:dyDescent="0.2">
      <c r="P82971" s="10"/>
      <c r="R82971" s="10"/>
      <c r="S82971" s="10"/>
      <c r="T82971" s="10"/>
    </row>
    <row r="82972" spans="16:20" x14ac:dyDescent="0.2">
      <c r="P82972" s="10"/>
      <c r="R82972" s="10"/>
      <c r="S82972" s="10"/>
      <c r="T82972" s="10"/>
    </row>
    <row r="82973" spans="16:20" x14ac:dyDescent="0.2">
      <c r="P82973" s="10"/>
      <c r="R82973" s="10"/>
      <c r="S82973" s="10"/>
      <c r="T82973" s="10"/>
    </row>
    <row r="82974" spans="16:20" x14ac:dyDescent="0.2">
      <c r="P82974" s="10"/>
      <c r="R82974" s="10"/>
      <c r="S82974" s="10"/>
      <c r="T82974" s="10"/>
    </row>
    <row r="82975" spans="16:20" x14ac:dyDescent="0.2">
      <c r="P82975" s="10"/>
      <c r="R82975" s="10"/>
      <c r="S82975" s="10"/>
      <c r="T82975" s="10"/>
    </row>
    <row r="82976" spans="16:20" x14ac:dyDescent="0.2">
      <c r="P82976" s="10"/>
      <c r="R82976" s="10"/>
      <c r="S82976" s="10"/>
      <c r="T82976" s="10"/>
    </row>
    <row r="82977" spans="16:20" x14ac:dyDescent="0.2">
      <c r="P82977" s="10"/>
      <c r="R82977" s="10"/>
      <c r="S82977" s="10"/>
      <c r="T82977" s="10"/>
    </row>
    <row r="82978" spans="16:20" x14ac:dyDescent="0.2">
      <c r="P82978" s="10"/>
      <c r="R82978" s="10"/>
      <c r="S82978" s="10"/>
      <c r="T82978" s="10"/>
    </row>
    <row r="82979" spans="16:20" x14ac:dyDescent="0.2">
      <c r="P82979" s="10"/>
      <c r="R82979" s="10"/>
      <c r="S82979" s="10"/>
      <c r="T82979" s="10"/>
    </row>
    <row r="82980" spans="16:20" x14ac:dyDescent="0.2">
      <c r="P82980" s="10"/>
      <c r="R82980" s="10"/>
      <c r="S82980" s="10"/>
      <c r="T82980" s="10"/>
    </row>
    <row r="82981" spans="16:20" x14ac:dyDescent="0.2">
      <c r="P82981" s="10"/>
      <c r="R82981" s="10"/>
      <c r="S82981" s="10"/>
      <c r="T82981" s="10"/>
    </row>
    <row r="82982" spans="16:20" x14ac:dyDescent="0.2">
      <c r="P82982" s="10"/>
      <c r="R82982" s="10"/>
      <c r="S82982" s="10"/>
      <c r="T82982" s="10"/>
    </row>
    <row r="82983" spans="16:20" x14ac:dyDescent="0.2">
      <c r="P82983" s="10"/>
      <c r="R82983" s="10"/>
      <c r="S82983" s="10"/>
      <c r="T82983" s="10"/>
    </row>
    <row r="82984" spans="16:20" x14ac:dyDescent="0.2">
      <c r="P82984" s="10"/>
      <c r="R82984" s="10"/>
      <c r="S82984" s="10"/>
      <c r="T82984" s="10"/>
    </row>
    <row r="82985" spans="16:20" x14ac:dyDescent="0.2">
      <c r="P82985" s="10"/>
      <c r="R82985" s="10"/>
      <c r="S82985" s="10"/>
      <c r="T82985" s="10"/>
    </row>
    <row r="82986" spans="16:20" x14ac:dyDescent="0.2">
      <c r="P82986" s="10"/>
      <c r="R82986" s="10"/>
      <c r="S82986" s="10"/>
      <c r="T82986" s="10"/>
    </row>
    <row r="82987" spans="16:20" x14ac:dyDescent="0.2">
      <c r="P82987" s="10"/>
      <c r="R82987" s="10"/>
      <c r="S82987" s="10"/>
      <c r="T82987" s="10"/>
    </row>
    <row r="82988" spans="16:20" x14ac:dyDescent="0.2">
      <c r="P82988" s="10"/>
      <c r="R82988" s="10"/>
      <c r="S82988" s="10"/>
      <c r="T82988" s="10"/>
    </row>
    <row r="82989" spans="16:20" x14ac:dyDescent="0.2">
      <c r="P82989" s="10"/>
      <c r="R82989" s="10"/>
      <c r="S82989" s="10"/>
      <c r="T82989" s="10"/>
    </row>
    <row r="82990" spans="16:20" x14ac:dyDescent="0.2">
      <c r="P82990" s="10"/>
      <c r="R82990" s="10"/>
      <c r="S82990" s="10"/>
      <c r="T82990" s="10"/>
    </row>
    <row r="82991" spans="16:20" x14ac:dyDescent="0.2">
      <c r="P82991" s="10"/>
      <c r="R82991" s="10"/>
      <c r="S82991" s="10"/>
      <c r="T82991" s="10"/>
    </row>
    <row r="82992" spans="16:20" x14ac:dyDescent="0.2">
      <c r="P82992" s="10"/>
      <c r="R82992" s="10"/>
      <c r="S82992" s="10"/>
      <c r="T82992" s="10"/>
    </row>
    <row r="82993" spans="16:20" x14ac:dyDescent="0.2">
      <c r="P82993" s="10"/>
      <c r="R82993" s="10"/>
      <c r="S82993" s="10"/>
      <c r="T82993" s="10"/>
    </row>
    <row r="82994" spans="16:20" x14ac:dyDescent="0.2">
      <c r="P82994" s="10"/>
      <c r="R82994" s="10"/>
      <c r="S82994" s="10"/>
      <c r="T82994" s="10"/>
    </row>
    <row r="82995" spans="16:20" x14ac:dyDescent="0.2">
      <c r="P82995" s="10"/>
      <c r="R82995" s="10"/>
      <c r="S82995" s="10"/>
      <c r="T82995" s="10"/>
    </row>
    <row r="82996" spans="16:20" x14ac:dyDescent="0.2">
      <c r="P82996" s="10"/>
      <c r="R82996" s="10"/>
      <c r="S82996" s="10"/>
      <c r="T82996" s="10"/>
    </row>
    <row r="82997" spans="16:20" x14ac:dyDescent="0.2">
      <c r="P82997" s="10"/>
      <c r="R82997" s="10"/>
      <c r="S82997" s="10"/>
      <c r="T82997" s="10"/>
    </row>
    <row r="82998" spans="16:20" x14ac:dyDescent="0.2">
      <c r="P82998" s="10"/>
      <c r="R82998" s="10"/>
      <c r="S82998" s="10"/>
      <c r="T82998" s="10"/>
    </row>
    <row r="82999" spans="16:20" x14ac:dyDescent="0.2">
      <c r="P82999" s="10"/>
      <c r="R82999" s="10"/>
      <c r="S82999" s="10"/>
      <c r="T82999" s="10"/>
    </row>
    <row r="83000" spans="16:20" x14ac:dyDescent="0.2">
      <c r="P83000" s="10"/>
      <c r="R83000" s="10"/>
      <c r="S83000" s="10"/>
      <c r="T83000" s="10"/>
    </row>
    <row r="83001" spans="16:20" x14ac:dyDescent="0.2">
      <c r="P83001" s="10"/>
      <c r="R83001" s="10"/>
      <c r="S83001" s="10"/>
      <c r="T83001" s="10"/>
    </row>
    <row r="83002" spans="16:20" x14ac:dyDescent="0.2">
      <c r="P83002" s="10"/>
      <c r="R83002" s="10"/>
      <c r="S83002" s="10"/>
      <c r="T83002" s="10"/>
    </row>
    <row r="83003" spans="16:20" x14ac:dyDescent="0.2">
      <c r="P83003" s="10"/>
      <c r="R83003" s="10"/>
      <c r="S83003" s="10"/>
      <c r="T83003" s="10"/>
    </row>
    <row r="83004" spans="16:20" x14ac:dyDescent="0.2">
      <c r="P83004" s="10"/>
      <c r="R83004" s="10"/>
      <c r="S83004" s="10"/>
      <c r="T83004" s="10"/>
    </row>
    <row r="83005" spans="16:20" x14ac:dyDescent="0.2">
      <c r="P83005" s="10"/>
      <c r="R83005" s="10"/>
      <c r="S83005" s="10"/>
      <c r="T83005" s="10"/>
    </row>
    <row r="83006" spans="16:20" x14ac:dyDescent="0.2">
      <c r="P83006" s="10"/>
      <c r="R83006" s="10"/>
      <c r="S83006" s="10"/>
      <c r="T83006" s="10"/>
    </row>
    <row r="83007" spans="16:20" x14ac:dyDescent="0.2">
      <c r="P83007" s="10"/>
      <c r="R83007" s="10"/>
      <c r="S83007" s="10"/>
      <c r="T83007" s="10"/>
    </row>
    <row r="83008" spans="16:20" x14ac:dyDescent="0.2">
      <c r="P83008" s="10"/>
      <c r="R83008" s="10"/>
      <c r="S83008" s="10"/>
      <c r="T83008" s="10"/>
    </row>
    <row r="83009" spans="16:20" x14ac:dyDescent="0.2">
      <c r="P83009" s="10"/>
      <c r="R83009" s="10"/>
      <c r="S83009" s="10"/>
      <c r="T83009" s="10"/>
    </row>
    <row r="83010" spans="16:20" x14ac:dyDescent="0.2">
      <c r="P83010" s="10"/>
      <c r="R83010" s="10"/>
      <c r="S83010" s="10"/>
      <c r="T83010" s="10"/>
    </row>
    <row r="83011" spans="16:20" x14ac:dyDescent="0.2">
      <c r="P83011" s="10"/>
      <c r="R83011" s="10"/>
      <c r="S83011" s="10"/>
      <c r="T83011" s="10"/>
    </row>
    <row r="83012" spans="16:20" x14ac:dyDescent="0.2">
      <c r="P83012" s="10"/>
      <c r="R83012" s="10"/>
      <c r="S83012" s="10"/>
      <c r="T83012" s="10"/>
    </row>
    <row r="83013" spans="16:20" x14ac:dyDescent="0.2">
      <c r="P83013" s="10"/>
      <c r="R83013" s="10"/>
      <c r="S83013" s="10"/>
      <c r="T83013" s="10"/>
    </row>
    <row r="83014" spans="16:20" x14ac:dyDescent="0.2">
      <c r="P83014" s="10"/>
      <c r="R83014" s="10"/>
      <c r="S83014" s="10"/>
      <c r="T83014" s="10"/>
    </row>
    <row r="83015" spans="16:20" x14ac:dyDescent="0.2">
      <c r="P83015" s="10"/>
      <c r="R83015" s="10"/>
      <c r="S83015" s="10"/>
      <c r="T83015" s="10"/>
    </row>
    <row r="83016" spans="16:20" x14ac:dyDescent="0.2">
      <c r="P83016" s="10"/>
      <c r="R83016" s="10"/>
      <c r="S83016" s="10"/>
      <c r="T83016" s="10"/>
    </row>
    <row r="83017" spans="16:20" x14ac:dyDescent="0.2">
      <c r="P83017" s="10"/>
      <c r="R83017" s="10"/>
      <c r="S83017" s="10"/>
      <c r="T83017" s="10"/>
    </row>
    <row r="83018" spans="16:20" x14ac:dyDescent="0.2">
      <c r="P83018" s="10"/>
      <c r="R83018" s="10"/>
      <c r="S83018" s="10"/>
      <c r="T83018" s="10"/>
    </row>
    <row r="83019" spans="16:20" x14ac:dyDescent="0.2">
      <c r="P83019" s="10"/>
      <c r="R83019" s="10"/>
      <c r="S83019" s="10"/>
      <c r="T83019" s="10"/>
    </row>
    <row r="83020" spans="16:20" x14ac:dyDescent="0.2">
      <c r="P83020" s="10"/>
      <c r="R83020" s="10"/>
      <c r="S83020" s="10"/>
      <c r="T83020" s="10"/>
    </row>
    <row r="83021" spans="16:20" x14ac:dyDescent="0.2">
      <c r="P83021" s="10"/>
      <c r="R83021" s="10"/>
      <c r="S83021" s="10"/>
      <c r="T83021" s="10"/>
    </row>
    <row r="83022" spans="16:20" x14ac:dyDescent="0.2">
      <c r="P83022" s="10"/>
      <c r="R83022" s="10"/>
      <c r="S83022" s="10"/>
      <c r="T83022" s="10"/>
    </row>
    <row r="83023" spans="16:20" x14ac:dyDescent="0.2">
      <c r="P83023" s="10"/>
      <c r="R83023" s="10"/>
      <c r="S83023" s="10"/>
      <c r="T83023" s="10"/>
    </row>
    <row r="83024" spans="16:20" x14ac:dyDescent="0.2">
      <c r="P83024" s="10"/>
      <c r="R83024" s="10"/>
      <c r="S83024" s="10"/>
      <c r="T83024" s="10"/>
    </row>
    <row r="83025" spans="16:20" x14ac:dyDescent="0.2">
      <c r="P83025" s="10"/>
      <c r="R83025" s="10"/>
      <c r="S83025" s="10"/>
      <c r="T83025" s="10"/>
    </row>
    <row r="83026" spans="16:20" x14ac:dyDescent="0.2">
      <c r="P83026" s="10"/>
      <c r="R83026" s="10"/>
      <c r="S83026" s="10"/>
      <c r="T83026" s="10"/>
    </row>
    <row r="83027" spans="16:20" x14ac:dyDescent="0.2">
      <c r="P83027" s="10"/>
      <c r="R83027" s="10"/>
      <c r="S83027" s="10"/>
      <c r="T83027" s="10"/>
    </row>
    <row r="83028" spans="16:20" x14ac:dyDescent="0.2">
      <c r="P83028" s="10"/>
      <c r="R83028" s="10"/>
      <c r="S83028" s="10"/>
      <c r="T83028" s="10"/>
    </row>
    <row r="83029" spans="16:20" x14ac:dyDescent="0.2">
      <c r="P83029" s="10"/>
      <c r="R83029" s="10"/>
      <c r="S83029" s="10"/>
      <c r="T83029" s="10"/>
    </row>
    <row r="83030" spans="16:20" x14ac:dyDescent="0.2">
      <c r="P83030" s="10"/>
      <c r="R83030" s="10"/>
      <c r="S83030" s="10"/>
      <c r="T83030" s="10"/>
    </row>
    <row r="83031" spans="16:20" x14ac:dyDescent="0.2">
      <c r="P83031" s="10"/>
      <c r="R83031" s="10"/>
      <c r="S83031" s="10"/>
      <c r="T83031" s="10"/>
    </row>
    <row r="83032" spans="16:20" x14ac:dyDescent="0.2">
      <c r="P83032" s="10"/>
      <c r="R83032" s="10"/>
      <c r="S83032" s="10"/>
      <c r="T83032" s="10"/>
    </row>
    <row r="83033" spans="16:20" x14ac:dyDescent="0.2">
      <c r="P83033" s="10"/>
      <c r="R83033" s="10"/>
      <c r="S83033" s="10"/>
      <c r="T83033" s="10"/>
    </row>
    <row r="83034" spans="16:20" x14ac:dyDescent="0.2">
      <c r="P83034" s="10"/>
      <c r="R83034" s="10"/>
      <c r="S83034" s="10"/>
      <c r="T83034" s="10"/>
    </row>
    <row r="83035" spans="16:20" x14ac:dyDescent="0.2">
      <c r="P83035" s="10"/>
      <c r="R83035" s="10"/>
      <c r="S83035" s="10"/>
      <c r="T83035" s="10"/>
    </row>
    <row r="83036" spans="16:20" x14ac:dyDescent="0.2">
      <c r="P83036" s="10"/>
      <c r="R83036" s="10"/>
      <c r="S83036" s="10"/>
      <c r="T83036" s="10"/>
    </row>
    <row r="83037" spans="16:20" x14ac:dyDescent="0.2">
      <c r="P83037" s="10"/>
      <c r="R83037" s="10"/>
      <c r="S83037" s="10"/>
      <c r="T83037" s="10"/>
    </row>
    <row r="83038" spans="16:20" x14ac:dyDescent="0.2">
      <c r="P83038" s="10"/>
      <c r="R83038" s="10"/>
      <c r="S83038" s="10"/>
      <c r="T83038" s="10"/>
    </row>
    <row r="83039" spans="16:20" x14ac:dyDescent="0.2">
      <c r="P83039" s="10"/>
      <c r="R83039" s="10"/>
      <c r="S83039" s="10"/>
      <c r="T83039" s="10"/>
    </row>
    <row r="83040" spans="16:20" x14ac:dyDescent="0.2">
      <c r="P83040" s="10"/>
      <c r="R83040" s="10"/>
      <c r="S83040" s="10"/>
      <c r="T83040" s="10"/>
    </row>
    <row r="83041" spans="16:20" x14ac:dyDescent="0.2">
      <c r="P83041" s="10"/>
      <c r="R83041" s="10"/>
      <c r="S83041" s="10"/>
      <c r="T83041" s="10"/>
    </row>
    <row r="83042" spans="16:20" x14ac:dyDescent="0.2">
      <c r="P83042" s="10"/>
      <c r="R83042" s="10"/>
      <c r="S83042" s="10"/>
      <c r="T83042" s="10"/>
    </row>
    <row r="83043" spans="16:20" x14ac:dyDescent="0.2">
      <c r="P83043" s="10"/>
      <c r="R83043" s="10"/>
      <c r="S83043" s="10"/>
      <c r="T83043" s="10"/>
    </row>
    <row r="83044" spans="16:20" x14ac:dyDescent="0.2">
      <c r="P83044" s="10"/>
      <c r="R83044" s="10"/>
      <c r="S83044" s="10"/>
      <c r="T83044" s="10"/>
    </row>
    <row r="83045" spans="16:20" x14ac:dyDescent="0.2">
      <c r="P83045" s="10"/>
      <c r="R83045" s="10"/>
      <c r="S83045" s="10"/>
      <c r="T83045" s="10"/>
    </row>
    <row r="83046" spans="16:20" x14ac:dyDescent="0.2">
      <c r="P83046" s="10"/>
      <c r="R83046" s="10"/>
      <c r="S83046" s="10"/>
      <c r="T83046" s="10"/>
    </row>
    <row r="83047" spans="16:20" x14ac:dyDescent="0.2">
      <c r="P83047" s="10"/>
      <c r="R83047" s="10"/>
      <c r="S83047" s="10"/>
      <c r="T83047" s="10"/>
    </row>
    <row r="83048" spans="16:20" x14ac:dyDescent="0.2">
      <c r="P83048" s="10"/>
      <c r="R83048" s="10"/>
      <c r="S83048" s="10"/>
      <c r="T83048" s="10"/>
    </row>
    <row r="83049" spans="16:20" x14ac:dyDescent="0.2">
      <c r="P83049" s="10"/>
      <c r="R83049" s="10"/>
      <c r="S83049" s="10"/>
      <c r="T83049" s="10"/>
    </row>
    <row r="83050" spans="16:20" x14ac:dyDescent="0.2">
      <c r="P83050" s="10"/>
      <c r="R83050" s="10"/>
      <c r="S83050" s="10"/>
      <c r="T83050" s="10"/>
    </row>
    <row r="83051" spans="16:20" x14ac:dyDescent="0.2">
      <c r="P83051" s="10"/>
      <c r="R83051" s="10"/>
      <c r="S83051" s="10"/>
      <c r="T83051" s="10"/>
    </row>
    <row r="83052" spans="16:20" x14ac:dyDescent="0.2">
      <c r="P83052" s="10"/>
      <c r="R83052" s="10"/>
      <c r="S83052" s="10"/>
      <c r="T83052" s="10"/>
    </row>
    <row r="83053" spans="16:20" x14ac:dyDescent="0.2">
      <c r="P83053" s="10"/>
      <c r="R83053" s="10"/>
      <c r="S83053" s="10"/>
      <c r="T83053" s="10"/>
    </row>
    <row r="83054" spans="16:20" x14ac:dyDescent="0.2">
      <c r="P83054" s="10"/>
      <c r="R83054" s="10"/>
      <c r="S83054" s="10"/>
      <c r="T83054" s="10"/>
    </row>
    <row r="83055" spans="16:20" x14ac:dyDescent="0.2">
      <c r="P83055" s="10"/>
      <c r="R83055" s="10"/>
      <c r="S83055" s="10"/>
      <c r="T83055" s="10"/>
    </row>
    <row r="83056" spans="16:20" x14ac:dyDescent="0.2">
      <c r="P83056" s="10"/>
      <c r="R83056" s="10"/>
      <c r="S83056" s="10"/>
      <c r="T83056" s="10"/>
    </row>
    <row r="83057" spans="16:20" x14ac:dyDescent="0.2">
      <c r="P83057" s="10"/>
      <c r="R83057" s="10"/>
      <c r="S83057" s="10"/>
      <c r="T83057" s="10"/>
    </row>
    <row r="83058" spans="16:20" x14ac:dyDescent="0.2">
      <c r="P83058" s="10"/>
      <c r="R83058" s="10"/>
      <c r="S83058" s="10"/>
      <c r="T83058" s="10"/>
    </row>
    <row r="83059" spans="16:20" x14ac:dyDescent="0.2">
      <c r="P83059" s="10"/>
      <c r="R83059" s="10"/>
      <c r="S83059" s="10"/>
      <c r="T83059" s="10"/>
    </row>
    <row r="83060" spans="16:20" x14ac:dyDescent="0.2">
      <c r="P83060" s="10"/>
      <c r="R83060" s="10"/>
      <c r="S83060" s="10"/>
      <c r="T83060" s="10"/>
    </row>
    <row r="83061" spans="16:20" x14ac:dyDescent="0.2">
      <c r="P83061" s="10"/>
      <c r="R83061" s="10"/>
      <c r="S83061" s="10"/>
      <c r="T83061" s="10"/>
    </row>
    <row r="83062" spans="16:20" x14ac:dyDescent="0.2">
      <c r="P83062" s="10"/>
      <c r="R83062" s="10"/>
      <c r="S83062" s="10"/>
      <c r="T83062" s="10"/>
    </row>
    <row r="83063" spans="16:20" x14ac:dyDescent="0.2">
      <c r="P83063" s="10"/>
      <c r="R83063" s="10"/>
      <c r="S83063" s="10"/>
      <c r="T83063" s="10"/>
    </row>
    <row r="83064" spans="16:20" x14ac:dyDescent="0.2">
      <c r="P83064" s="10"/>
      <c r="R83064" s="10"/>
      <c r="S83064" s="10"/>
      <c r="T83064" s="10"/>
    </row>
    <row r="83065" spans="16:20" x14ac:dyDescent="0.2">
      <c r="P83065" s="10"/>
      <c r="R83065" s="10"/>
      <c r="S83065" s="10"/>
      <c r="T83065" s="10"/>
    </row>
    <row r="83066" spans="16:20" x14ac:dyDescent="0.2">
      <c r="P83066" s="10"/>
      <c r="R83066" s="10"/>
      <c r="S83066" s="10"/>
      <c r="T83066" s="10"/>
    </row>
    <row r="83067" spans="16:20" x14ac:dyDescent="0.2">
      <c r="P83067" s="10"/>
      <c r="R83067" s="10"/>
      <c r="S83067" s="10"/>
      <c r="T83067" s="10"/>
    </row>
    <row r="83068" spans="16:20" x14ac:dyDescent="0.2">
      <c r="P83068" s="10"/>
      <c r="R83068" s="10"/>
      <c r="S83068" s="10"/>
      <c r="T83068" s="10"/>
    </row>
    <row r="83069" spans="16:20" x14ac:dyDescent="0.2">
      <c r="P83069" s="10"/>
      <c r="R83069" s="10"/>
      <c r="S83069" s="10"/>
      <c r="T83069" s="10"/>
    </row>
    <row r="83070" spans="16:20" x14ac:dyDescent="0.2">
      <c r="P83070" s="10"/>
      <c r="R83070" s="10"/>
      <c r="S83070" s="10"/>
      <c r="T83070" s="10"/>
    </row>
    <row r="83071" spans="16:20" x14ac:dyDescent="0.2">
      <c r="P83071" s="10"/>
      <c r="R83071" s="10"/>
      <c r="S83071" s="10"/>
      <c r="T83071" s="10"/>
    </row>
    <row r="83072" spans="16:20" x14ac:dyDescent="0.2">
      <c r="P83072" s="10"/>
      <c r="R83072" s="10"/>
      <c r="S83072" s="10"/>
      <c r="T83072" s="10"/>
    </row>
    <row r="83073" spans="16:20" x14ac:dyDescent="0.2">
      <c r="P83073" s="10"/>
      <c r="R83073" s="10"/>
      <c r="S83073" s="10"/>
      <c r="T83073" s="10"/>
    </row>
    <row r="83074" spans="16:20" x14ac:dyDescent="0.2">
      <c r="P83074" s="10"/>
      <c r="R83074" s="10"/>
      <c r="S83074" s="10"/>
      <c r="T83074" s="10"/>
    </row>
    <row r="83075" spans="16:20" x14ac:dyDescent="0.2">
      <c r="P83075" s="10"/>
      <c r="R83075" s="10"/>
      <c r="S83075" s="10"/>
      <c r="T83075" s="10"/>
    </row>
    <row r="83076" spans="16:20" x14ac:dyDescent="0.2">
      <c r="P83076" s="10"/>
      <c r="R83076" s="10"/>
      <c r="S83076" s="10"/>
      <c r="T83076" s="10"/>
    </row>
    <row r="83077" spans="16:20" x14ac:dyDescent="0.2">
      <c r="P83077" s="10"/>
      <c r="R83077" s="10"/>
      <c r="S83077" s="10"/>
      <c r="T83077" s="10"/>
    </row>
    <row r="83078" spans="16:20" x14ac:dyDescent="0.2">
      <c r="P83078" s="10"/>
      <c r="R83078" s="10"/>
      <c r="S83078" s="10"/>
      <c r="T83078" s="10"/>
    </row>
    <row r="83079" spans="16:20" x14ac:dyDescent="0.2">
      <c r="P83079" s="10"/>
      <c r="R83079" s="10"/>
      <c r="S83079" s="10"/>
      <c r="T83079" s="10"/>
    </row>
    <row r="83080" spans="16:20" x14ac:dyDescent="0.2">
      <c r="P83080" s="10"/>
      <c r="R83080" s="10"/>
      <c r="S83080" s="10"/>
      <c r="T83080" s="10"/>
    </row>
    <row r="83081" spans="16:20" x14ac:dyDescent="0.2">
      <c r="P83081" s="10"/>
      <c r="R83081" s="10"/>
      <c r="S83081" s="10"/>
      <c r="T83081" s="10"/>
    </row>
    <row r="83082" spans="16:20" x14ac:dyDescent="0.2">
      <c r="P83082" s="10"/>
      <c r="R83082" s="10"/>
      <c r="S83082" s="10"/>
      <c r="T83082" s="10"/>
    </row>
    <row r="83083" spans="16:20" x14ac:dyDescent="0.2">
      <c r="P83083" s="10"/>
      <c r="R83083" s="10"/>
      <c r="S83083" s="10"/>
      <c r="T83083" s="10"/>
    </row>
    <row r="83084" spans="16:20" x14ac:dyDescent="0.2">
      <c r="P83084" s="10"/>
      <c r="R83084" s="10"/>
      <c r="S83084" s="10"/>
      <c r="T83084" s="10"/>
    </row>
    <row r="83085" spans="16:20" x14ac:dyDescent="0.2">
      <c r="P83085" s="10"/>
      <c r="R83085" s="10"/>
      <c r="S83085" s="10"/>
      <c r="T83085" s="10"/>
    </row>
    <row r="83086" spans="16:20" x14ac:dyDescent="0.2">
      <c r="P83086" s="10"/>
      <c r="R83086" s="10"/>
      <c r="S83086" s="10"/>
      <c r="T83086" s="10"/>
    </row>
    <row r="83087" spans="16:20" x14ac:dyDescent="0.2">
      <c r="P83087" s="10"/>
      <c r="R83087" s="10"/>
      <c r="S83087" s="10"/>
      <c r="T83087" s="10"/>
    </row>
    <row r="83088" spans="16:20" x14ac:dyDescent="0.2">
      <c r="P83088" s="10"/>
      <c r="R83088" s="10"/>
      <c r="S83088" s="10"/>
      <c r="T83088" s="10"/>
    </row>
    <row r="83089" spans="16:20" x14ac:dyDescent="0.2">
      <c r="P83089" s="10"/>
      <c r="R83089" s="10"/>
      <c r="S83089" s="10"/>
      <c r="T83089" s="10"/>
    </row>
    <row r="83090" spans="16:20" x14ac:dyDescent="0.2">
      <c r="P83090" s="10"/>
      <c r="R83090" s="10"/>
      <c r="S83090" s="10"/>
      <c r="T83090" s="10"/>
    </row>
    <row r="83091" spans="16:20" x14ac:dyDescent="0.2">
      <c r="P83091" s="10"/>
      <c r="R83091" s="10"/>
      <c r="S83091" s="10"/>
      <c r="T83091" s="10"/>
    </row>
    <row r="83092" spans="16:20" x14ac:dyDescent="0.2">
      <c r="P83092" s="10"/>
      <c r="R83092" s="10"/>
      <c r="S83092" s="10"/>
      <c r="T83092" s="10"/>
    </row>
    <row r="83093" spans="16:20" x14ac:dyDescent="0.2">
      <c r="P83093" s="10"/>
      <c r="R83093" s="10"/>
      <c r="S83093" s="10"/>
      <c r="T83093" s="10"/>
    </row>
    <row r="83094" spans="16:20" x14ac:dyDescent="0.2">
      <c r="P83094" s="10"/>
      <c r="R83094" s="10"/>
      <c r="S83094" s="10"/>
      <c r="T83094" s="10"/>
    </row>
    <row r="83095" spans="16:20" x14ac:dyDescent="0.2">
      <c r="P83095" s="10"/>
      <c r="R83095" s="10"/>
      <c r="S83095" s="10"/>
      <c r="T83095" s="10"/>
    </row>
    <row r="83096" spans="16:20" x14ac:dyDescent="0.2">
      <c r="P83096" s="10"/>
      <c r="R83096" s="10"/>
      <c r="S83096" s="10"/>
      <c r="T83096" s="10"/>
    </row>
    <row r="83097" spans="16:20" x14ac:dyDescent="0.2">
      <c r="P83097" s="10"/>
      <c r="R83097" s="10"/>
      <c r="S83097" s="10"/>
      <c r="T83097" s="10"/>
    </row>
    <row r="83098" spans="16:20" x14ac:dyDescent="0.2">
      <c r="P83098" s="10"/>
      <c r="R83098" s="10"/>
      <c r="S83098" s="10"/>
      <c r="T83098" s="10"/>
    </row>
    <row r="83099" spans="16:20" x14ac:dyDescent="0.2">
      <c r="P83099" s="10"/>
      <c r="R83099" s="10"/>
      <c r="S83099" s="10"/>
      <c r="T83099" s="10"/>
    </row>
    <row r="83100" spans="16:20" x14ac:dyDescent="0.2">
      <c r="P83100" s="10"/>
      <c r="R83100" s="10"/>
      <c r="S83100" s="10"/>
      <c r="T83100" s="10"/>
    </row>
    <row r="83101" spans="16:20" x14ac:dyDescent="0.2">
      <c r="P83101" s="10"/>
      <c r="R83101" s="10"/>
      <c r="S83101" s="10"/>
      <c r="T83101" s="10"/>
    </row>
    <row r="83102" spans="16:20" x14ac:dyDescent="0.2">
      <c r="P83102" s="10"/>
      <c r="R83102" s="10"/>
      <c r="S83102" s="10"/>
      <c r="T83102" s="10"/>
    </row>
    <row r="83103" spans="16:20" x14ac:dyDescent="0.2">
      <c r="P83103" s="10"/>
      <c r="R83103" s="10"/>
      <c r="S83103" s="10"/>
      <c r="T83103" s="10"/>
    </row>
    <row r="83104" spans="16:20" x14ac:dyDescent="0.2">
      <c r="P83104" s="10"/>
      <c r="R83104" s="10"/>
      <c r="S83104" s="10"/>
      <c r="T83104" s="10"/>
    </row>
    <row r="83105" spans="16:20" x14ac:dyDescent="0.2">
      <c r="P83105" s="10"/>
      <c r="R83105" s="10"/>
      <c r="S83105" s="10"/>
      <c r="T83105" s="10"/>
    </row>
    <row r="83106" spans="16:20" x14ac:dyDescent="0.2">
      <c r="P83106" s="10"/>
      <c r="R83106" s="10"/>
      <c r="S83106" s="10"/>
      <c r="T83106" s="10"/>
    </row>
    <row r="83107" spans="16:20" x14ac:dyDescent="0.2">
      <c r="P83107" s="10"/>
      <c r="R83107" s="10"/>
      <c r="S83107" s="10"/>
      <c r="T83107" s="10"/>
    </row>
    <row r="83108" spans="16:20" x14ac:dyDescent="0.2">
      <c r="P83108" s="10"/>
      <c r="R83108" s="10"/>
      <c r="S83108" s="10"/>
      <c r="T83108" s="10"/>
    </row>
    <row r="83109" spans="16:20" x14ac:dyDescent="0.2">
      <c r="P83109" s="10"/>
      <c r="R83109" s="10"/>
      <c r="S83109" s="10"/>
      <c r="T83109" s="10"/>
    </row>
    <row r="83110" spans="16:20" x14ac:dyDescent="0.2">
      <c r="P83110" s="10"/>
      <c r="R83110" s="10"/>
      <c r="S83110" s="10"/>
      <c r="T83110" s="10"/>
    </row>
    <row r="83111" spans="16:20" x14ac:dyDescent="0.2">
      <c r="P83111" s="10"/>
      <c r="R83111" s="10"/>
      <c r="S83111" s="10"/>
      <c r="T83111" s="10"/>
    </row>
    <row r="83112" spans="16:20" x14ac:dyDescent="0.2">
      <c r="P83112" s="10"/>
      <c r="R83112" s="10"/>
      <c r="S83112" s="10"/>
      <c r="T83112" s="10"/>
    </row>
    <row r="83113" spans="16:20" x14ac:dyDescent="0.2">
      <c r="P83113" s="10"/>
      <c r="R83113" s="10"/>
      <c r="S83113" s="10"/>
      <c r="T83113" s="10"/>
    </row>
    <row r="83114" spans="16:20" x14ac:dyDescent="0.2">
      <c r="P83114" s="10"/>
      <c r="R83114" s="10"/>
      <c r="S83114" s="10"/>
      <c r="T83114" s="10"/>
    </row>
    <row r="83115" spans="16:20" x14ac:dyDescent="0.2">
      <c r="P83115" s="10"/>
      <c r="R83115" s="10"/>
      <c r="S83115" s="10"/>
      <c r="T83115" s="10"/>
    </row>
    <row r="83116" spans="16:20" x14ac:dyDescent="0.2">
      <c r="P83116" s="10"/>
      <c r="R83116" s="10"/>
      <c r="S83116" s="10"/>
      <c r="T83116" s="10"/>
    </row>
    <row r="83117" spans="16:20" x14ac:dyDescent="0.2">
      <c r="P83117" s="10"/>
      <c r="R83117" s="10"/>
      <c r="S83117" s="10"/>
      <c r="T83117" s="10"/>
    </row>
    <row r="83118" spans="16:20" x14ac:dyDescent="0.2">
      <c r="P83118" s="10"/>
      <c r="R83118" s="10"/>
      <c r="S83118" s="10"/>
      <c r="T83118" s="10"/>
    </row>
    <row r="83119" spans="16:20" x14ac:dyDescent="0.2">
      <c r="P83119" s="10"/>
      <c r="R83119" s="10"/>
      <c r="S83119" s="10"/>
      <c r="T83119" s="10"/>
    </row>
    <row r="83120" spans="16:20" x14ac:dyDescent="0.2">
      <c r="P83120" s="10"/>
      <c r="R83120" s="10"/>
      <c r="S83120" s="10"/>
      <c r="T83120" s="10"/>
    </row>
    <row r="83121" spans="16:20" x14ac:dyDescent="0.2">
      <c r="P83121" s="10"/>
      <c r="R83121" s="10"/>
      <c r="S83121" s="10"/>
      <c r="T83121" s="10"/>
    </row>
    <row r="83122" spans="16:20" x14ac:dyDescent="0.2">
      <c r="P83122" s="10"/>
      <c r="R83122" s="10"/>
      <c r="S83122" s="10"/>
      <c r="T83122" s="10"/>
    </row>
    <row r="83123" spans="16:20" x14ac:dyDescent="0.2">
      <c r="P83123" s="10"/>
      <c r="R83123" s="10"/>
      <c r="S83123" s="10"/>
      <c r="T83123" s="10"/>
    </row>
    <row r="83124" spans="16:20" x14ac:dyDescent="0.2">
      <c r="P83124" s="10"/>
      <c r="R83124" s="10"/>
      <c r="S83124" s="10"/>
      <c r="T83124" s="10"/>
    </row>
    <row r="83125" spans="16:20" x14ac:dyDescent="0.2">
      <c r="P83125" s="10"/>
      <c r="R83125" s="10"/>
      <c r="S83125" s="10"/>
      <c r="T83125" s="10"/>
    </row>
    <row r="83126" spans="16:20" x14ac:dyDescent="0.2">
      <c r="P83126" s="10"/>
      <c r="R83126" s="10"/>
      <c r="S83126" s="10"/>
      <c r="T83126" s="10"/>
    </row>
    <row r="83127" spans="16:20" x14ac:dyDescent="0.2">
      <c r="P83127" s="10"/>
      <c r="R83127" s="10"/>
      <c r="S83127" s="10"/>
      <c r="T83127" s="10"/>
    </row>
    <row r="83128" spans="16:20" x14ac:dyDescent="0.2">
      <c r="P83128" s="10"/>
      <c r="R83128" s="10"/>
      <c r="S83128" s="10"/>
      <c r="T83128" s="10"/>
    </row>
    <row r="83129" spans="16:20" x14ac:dyDescent="0.2">
      <c r="P83129" s="10"/>
      <c r="R83129" s="10"/>
      <c r="S83129" s="10"/>
      <c r="T83129" s="10"/>
    </row>
    <row r="83130" spans="16:20" x14ac:dyDescent="0.2">
      <c r="P83130" s="10"/>
      <c r="R83130" s="10"/>
      <c r="S83130" s="10"/>
      <c r="T83130" s="10"/>
    </row>
    <row r="83131" spans="16:20" x14ac:dyDescent="0.2">
      <c r="P83131" s="10"/>
      <c r="R83131" s="10"/>
      <c r="S83131" s="10"/>
      <c r="T83131" s="10"/>
    </row>
    <row r="83132" spans="16:20" x14ac:dyDescent="0.2">
      <c r="P83132" s="10"/>
      <c r="R83132" s="10"/>
      <c r="S83132" s="10"/>
      <c r="T83132" s="10"/>
    </row>
    <row r="83133" spans="16:20" x14ac:dyDescent="0.2">
      <c r="P83133" s="10"/>
      <c r="R83133" s="10"/>
      <c r="S83133" s="10"/>
      <c r="T83133" s="10"/>
    </row>
    <row r="83134" spans="16:20" x14ac:dyDescent="0.2">
      <c r="P83134" s="10"/>
      <c r="R83134" s="10"/>
      <c r="S83134" s="10"/>
      <c r="T83134" s="10"/>
    </row>
    <row r="83135" spans="16:20" x14ac:dyDescent="0.2">
      <c r="P83135" s="10"/>
      <c r="R83135" s="10"/>
      <c r="S83135" s="10"/>
      <c r="T83135" s="10"/>
    </row>
    <row r="83136" spans="16:20" x14ac:dyDescent="0.2">
      <c r="P83136" s="10"/>
      <c r="R83136" s="10"/>
      <c r="S83136" s="10"/>
      <c r="T83136" s="10"/>
    </row>
    <row r="83137" spans="16:20" x14ac:dyDescent="0.2">
      <c r="P83137" s="10"/>
      <c r="R83137" s="10"/>
      <c r="S83137" s="10"/>
      <c r="T83137" s="10"/>
    </row>
    <row r="83138" spans="16:20" x14ac:dyDescent="0.2">
      <c r="P83138" s="10"/>
      <c r="R83138" s="10"/>
      <c r="S83138" s="10"/>
      <c r="T83138" s="10"/>
    </row>
    <row r="83139" spans="16:20" x14ac:dyDescent="0.2">
      <c r="P83139" s="10"/>
      <c r="R83139" s="10"/>
      <c r="S83139" s="10"/>
      <c r="T83139" s="10"/>
    </row>
    <row r="83140" spans="16:20" x14ac:dyDescent="0.2">
      <c r="P83140" s="10"/>
      <c r="R83140" s="10"/>
      <c r="S83140" s="10"/>
      <c r="T83140" s="10"/>
    </row>
    <row r="83141" spans="16:20" x14ac:dyDescent="0.2">
      <c r="P83141" s="10"/>
      <c r="R83141" s="10"/>
      <c r="S83141" s="10"/>
      <c r="T83141" s="10"/>
    </row>
    <row r="83142" spans="16:20" x14ac:dyDescent="0.2">
      <c r="P83142" s="10"/>
      <c r="R83142" s="10"/>
      <c r="S83142" s="10"/>
      <c r="T83142" s="10"/>
    </row>
    <row r="83143" spans="16:20" x14ac:dyDescent="0.2">
      <c r="P83143" s="10"/>
      <c r="R83143" s="10"/>
      <c r="S83143" s="10"/>
      <c r="T83143" s="10"/>
    </row>
    <row r="83144" spans="16:20" x14ac:dyDescent="0.2">
      <c r="P83144" s="10"/>
      <c r="R83144" s="10"/>
      <c r="S83144" s="10"/>
      <c r="T83144" s="10"/>
    </row>
    <row r="83145" spans="16:20" x14ac:dyDescent="0.2">
      <c r="P83145" s="10"/>
      <c r="R83145" s="10"/>
      <c r="S83145" s="10"/>
      <c r="T83145" s="10"/>
    </row>
    <row r="83146" spans="16:20" x14ac:dyDescent="0.2">
      <c r="P83146" s="10"/>
      <c r="R83146" s="10"/>
      <c r="S83146" s="10"/>
      <c r="T83146" s="10"/>
    </row>
    <row r="83147" spans="16:20" x14ac:dyDescent="0.2">
      <c r="P83147" s="10"/>
      <c r="R83147" s="10"/>
      <c r="S83147" s="10"/>
      <c r="T83147" s="10"/>
    </row>
    <row r="83148" spans="16:20" x14ac:dyDescent="0.2">
      <c r="P83148" s="10"/>
      <c r="R83148" s="10"/>
      <c r="S83148" s="10"/>
      <c r="T83148" s="10"/>
    </row>
    <row r="83149" spans="16:20" x14ac:dyDescent="0.2">
      <c r="P83149" s="10"/>
      <c r="R83149" s="10"/>
      <c r="S83149" s="10"/>
      <c r="T83149" s="10"/>
    </row>
    <row r="83150" spans="16:20" x14ac:dyDescent="0.2">
      <c r="P83150" s="10"/>
      <c r="R83150" s="10"/>
      <c r="S83150" s="10"/>
      <c r="T83150" s="10"/>
    </row>
    <row r="83151" spans="16:20" x14ac:dyDescent="0.2">
      <c r="P83151" s="10"/>
      <c r="R83151" s="10"/>
      <c r="S83151" s="10"/>
      <c r="T83151" s="10"/>
    </row>
    <row r="83152" spans="16:20" x14ac:dyDescent="0.2">
      <c r="P83152" s="10"/>
      <c r="R83152" s="10"/>
      <c r="S83152" s="10"/>
      <c r="T83152" s="10"/>
    </row>
    <row r="83153" spans="16:20" x14ac:dyDescent="0.2">
      <c r="P83153" s="10"/>
      <c r="R83153" s="10"/>
      <c r="S83153" s="10"/>
      <c r="T83153" s="10"/>
    </row>
    <row r="83154" spans="16:20" x14ac:dyDescent="0.2">
      <c r="P83154" s="10"/>
      <c r="R83154" s="10"/>
      <c r="S83154" s="10"/>
      <c r="T83154" s="10"/>
    </row>
    <row r="83155" spans="16:20" x14ac:dyDescent="0.2">
      <c r="P83155" s="10"/>
      <c r="R83155" s="10"/>
      <c r="S83155" s="10"/>
      <c r="T83155" s="10"/>
    </row>
    <row r="83156" spans="16:20" x14ac:dyDescent="0.2">
      <c r="P83156" s="10"/>
      <c r="R83156" s="10"/>
      <c r="S83156" s="10"/>
      <c r="T83156" s="10"/>
    </row>
    <row r="83157" spans="16:20" x14ac:dyDescent="0.2">
      <c r="P83157" s="10"/>
      <c r="R83157" s="10"/>
      <c r="S83157" s="10"/>
      <c r="T83157" s="10"/>
    </row>
    <row r="83158" spans="16:20" x14ac:dyDescent="0.2">
      <c r="P83158" s="10"/>
      <c r="R83158" s="10"/>
      <c r="S83158" s="10"/>
      <c r="T83158" s="10"/>
    </row>
    <row r="83159" spans="16:20" x14ac:dyDescent="0.2">
      <c r="P83159" s="10"/>
      <c r="R83159" s="10"/>
      <c r="S83159" s="10"/>
      <c r="T83159" s="10"/>
    </row>
    <row r="83160" spans="16:20" x14ac:dyDescent="0.2">
      <c r="P83160" s="10"/>
      <c r="R83160" s="10"/>
      <c r="S83160" s="10"/>
      <c r="T83160" s="10"/>
    </row>
    <row r="83161" spans="16:20" x14ac:dyDescent="0.2">
      <c r="P83161" s="10"/>
      <c r="R83161" s="10"/>
      <c r="S83161" s="10"/>
      <c r="T83161" s="10"/>
    </row>
    <row r="83162" spans="16:20" x14ac:dyDescent="0.2">
      <c r="P83162" s="10"/>
      <c r="R83162" s="10"/>
      <c r="S83162" s="10"/>
      <c r="T83162" s="10"/>
    </row>
    <row r="83163" spans="16:20" x14ac:dyDescent="0.2">
      <c r="P83163" s="10"/>
      <c r="R83163" s="10"/>
      <c r="S83163" s="10"/>
      <c r="T83163" s="10"/>
    </row>
    <row r="83164" spans="16:20" x14ac:dyDescent="0.2">
      <c r="P83164" s="10"/>
      <c r="R83164" s="10"/>
      <c r="S83164" s="10"/>
      <c r="T83164" s="10"/>
    </row>
    <row r="83165" spans="16:20" x14ac:dyDescent="0.2">
      <c r="P83165" s="10"/>
      <c r="R83165" s="10"/>
      <c r="S83165" s="10"/>
      <c r="T83165" s="10"/>
    </row>
    <row r="83166" spans="16:20" x14ac:dyDescent="0.2">
      <c r="P83166" s="10"/>
      <c r="R83166" s="10"/>
      <c r="S83166" s="10"/>
      <c r="T83166" s="10"/>
    </row>
    <row r="83167" spans="16:20" x14ac:dyDescent="0.2">
      <c r="P83167" s="10"/>
      <c r="R83167" s="10"/>
      <c r="S83167" s="10"/>
      <c r="T83167" s="10"/>
    </row>
    <row r="83168" spans="16:20" x14ac:dyDescent="0.2">
      <c r="P83168" s="10"/>
      <c r="R83168" s="10"/>
      <c r="S83168" s="10"/>
      <c r="T83168" s="10"/>
    </row>
    <row r="83169" spans="16:20" x14ac:dyDescent="0.2">
      <c r="P83169" s="10"/>
      <c r="R83169" s="10"/>
      <c r="S83169" s="10"/>
      <c r="T83169" s="10"/>
    </row>
    <row r="83170" spans="16:20" x14ac:dyDescent="0.2">
      <c r="P83170" s="10"/>
      <c r="R83170" s="10"/>
      <c r="S83170" s="10"/>
      <c r="T83170" s="10"/>
    </row>
    <row r="83171" spans="16:20" x14ac:dyDescent="0.2">
      <c r="P83171" s="10"/>
      <c r="R83171" s="10"/>
      <c r="S83171" s="10"/>
      <c r="T83171" s="10"/>
    </row>
    <row r="83172" spans="16:20" x14ac:dyDescent="0.2">
      <c r="P83172" s="10"/>
      <c r="R83172" s="10"/>
      <c r="S83172" s="10"/>
      <c r="T83172" s="10"/>
    </row>
    <row r="83173" spans="16:20" x14ac:dyDescent="0.2">
      <c r="P83173" s="10"/>
      <c r="R83173" s="10"/>
      <c r="S83173" s="10"/>
      <c r="T83173" s="10"/>
    </row>
    <row r="83174" spans="16:20" x14ac:dyDescent="0.2">
      <c r="P83174" s="10"/>
      <c r="R83174" s="10"/>
      <c r="S83174" s="10"/>
      <c r="T83174" s="10"/>
    </row>
    <row r="83175" spans="16:20" x14ac:dyDescent="0.2">
      <c r="P83175" s="10"/>
      <c r="R83175" s="10"/>
      <c r="S83175" s="10"/>
      <c r="T83175" s="10"/>
    </row>
    <row r="83176" spans="16:20" x14ac:dyDescent="0.2">
      <c r="P83176" s="10"/>
      <c r="R83176" s="10"/>
      <c r="S83176" s="10"/>
      <c r="T83176" s="10"/>
    </row>
    <row r="83177" spans="16:20" x14ac:dyDescent="0.2">
      <c r="P83177" s="10"/>
      <c r="R83177" s="10"/>
      <c r="S83177" s="10"/>
      <c r="T83177" s="10"/>
    </row>
    <row r="83178" spans="16:20" x14ac:dyDescent="0.2">
      <c r="P83178" s="10"/>
      <c r="R83178" s="10"/>
      <c r="S83178" s="10"/>
      <c r="T83178" s="10"/>
    </row>
    <row r="83179" spans="16:20" x14ac:dyDescent="0.2">
      <c r="P83179" s="10"/>
      <c r="R83179" s="10"/>
      <c r="S83179" s="10"/>
      <c r="T83179" s="10"/>
    </row>
    <row r="83180" spans="16:20" x14ac:dyDescent="0.2">
      <c r="P83180" s="10"/>
      <c r="R83180" s="10"/>
      <c r="S83180" s="10"/>
      <c r="T83180" s="10"/>
    </row>
    <row r="83181" spans="16:20" x14ac:dyDescent="0.2">
      <c r="P83181" s="10"/>
      <c r="R83181" s="10"/>
      <c r="S83181" s="10"/>
      <c r="T83181" s="10"/>
    </row>
    <row r="83182" spans="16:20" x14ac:dyDescent="0.2">
      <c r="P83182" s="10"/>
      <c r="R83182" s="10"/>
      <c r="S83182" s="10"/>
      <c r="T83182" s="10"/>
    </row>
    <row r="83183" spans="16:20" x14ac:dyDescent="0.2">
      <c r="P83183" s="10"/>
      <c r="R83183" s="10"/>
      <c r="S83183" s="10"/>
      <c r="T83183" s="10"/>
    </row>
    <row r="83184" spans="16:20" x14ac:dyDescent="0.2">
      <c r="P83184" s="10"/>
      <c r="R83184" s="10"/>
      <c r="S83184" s="10"/>
      <c r="T83184" s="10"/>
    </row>
    <row r="83185" spans="16:20" x14ac:dyDescent="0.2">
      <c r="P83185" s="10"/>
      <c r="R83185" s="10"/>
      <c r="S83185" s="10"/>
      <c r="T83185" s="10"/>
    </row>
    <row r="83186" spans="16:20" x14ac:dyDescent="0.2">
      <c r="P83186" s="10"/>
      <c r="R83186" s="10"/>
      <c r="S83186" s="10"/>
      <c r="T83186" s="10"/>
    </row>
    <row r="83187" spans="16:20" x14ac:dyDescent="0.2">
      <c r="P83187" s="10"/>
      <c r="R83187" s="10"/>
      <c r="S83187" s="10"/>
      <c r="T83187" s="10"/>
    </row>
    <row r="83188" spans="16:20" x14ac:dyDescent="0.2">
      <c r="P83188" s="10"/>
      <c r="R83188" s="10"/>
      <c r="S83188" s="10"/>
      <c r="T83188" s="10"/>
    </row>
    <row r="83189" spans="16:20" x14ac:dyDescent="0.2">
      <c r="P83189" s="10"/>
      <c r="R83189" s="10"/>
      <c r="S83189" s="10"/>
      <c r="T83189" s="10"/>
    </row>
    <row r="83190" spans="16:20" x14ac:dyDescent="0.2">
      <c r="P83190" s="10"/>
      <c r="R83190" s="10"/>
      <c r="S83190" s="10"/>
      <c r="T83190" s="10"/>
    </row>
    <row r="83191" spans="16:20" x14ac:dyDescent="0.2">
      <c r="P83191" s="10"/>
      <c r="R83191" s="10"/>
      <c r="S83191" s="10"/>
      <c r="T83191" s="10"/>
    </row>
    <row r="83192" spans="16:20" x14ac:dyDescent="0.2">
      <c r="P83192" s="10"/>
      <c r="R83192" s="10"/>
      <c r="S83192" s="10"/>
      <c r="T83192" s="10"/>
    </row>
    <row r="83193" spans="16:20" x14ac:dyDescent="0.2">
      <c r="P83193" s="10"/>
      <c r="R83193" s="10"/>
      <c r="S83193" s="10"/>
      <c r="T83193" s="10"/>
    </row>
    <row r="83194" spans="16:20" x14ac:dyDescent="0.2">
      <c r="P83194" s="10"/>
      <c r="R83194" s="10"/>
      <c r="S83194" s="10"/>
      <c r="T83194" s="10"/>
    </row>
    <row r="83195" spans="16:20" x14ac:dyDescent="0.2">
      <c r="P83195" s="10"/>
      <c r="R83195" s="10"/>
      <c r="S83195" s="10"/>
      <c r="T83195" s="10"/>
    </row>
    <row r="83196" spans="16:20" x14ac:dyDescent="0.2">
      <c r="P83196" s="10"/>
      <c r="R83196" s="10"/>
      <c r="S83196" s="10"/>
      <c r="T83196" s="10"/>
    </row>
    <row r="83197" spans="16:20" x14ac:dyDescent="0.2">
      <c r="P83197" s="10"/>
      <c r="R83197" s="10"/>
      <c r="S83197" s="10"/>
      <c r="T83197" s="10"/>
    </row>
    <row r="83198" spans="16:20" x14ac:dyDescent="0.2">
      <c r="P83198" s="10"/>
      <c r="R83198" s="10"/>
      <c r="S83198" s="10"/>
      <c r="T83198" s="10"/>
    </row>
    <row r="83199" spans="16:20" x14ac:dyDescent="0.2">
      <c r="P83199" s="10"/>
      <c r="R83199" s="10"/>
      <c r="S83199" s="10"/>
      <c r="T83199" s="10"/>
    </row>
    <row r="83200" spans="16:20" x14ac:dyDescent="0.2">
      <c r="P83200" s="10"/>
      <c r="R83200" s="10"/>
      <c r="S83200" s="10"/>
      <c r="T83200" s="10"/>
    </row>
    <row r="83201" spans="16:20" x14ac:dyDescent="0.2">
      <c r="P83201" s="10"/>
      <c r="R83201" s="10"/>
      <c r="S83201" s="10"/>
      <c r="T83201" s="10"/>
    </row>
    <row r="83202" spans="16:20" x14ac:dyDescent="0.2">
      <c r="P83202" s="10"/>
      <c r="R83202" s="10"/>
      <c r="S83202" s="10"/>
      <c r="T83202" s="10"/>
    </row>
    <row r="83203" spans="16:20" x14ac:dyDescent="0.2">
      <c r="P83203" s="10"/>
      <c r="R83203" s="10"/>
      <c r="S83203" s="10"/>
      <c r="T83203" s="10"/>
    </row>
    <row r="83204" spans="16:20" x14ac:dyDescent="0.2">
      <c r="P83204" s="10"/>
      <c r="R83204" s="10"/>
      <c r="S83204" s="10"/>
      <c r="T83204" s="10"/>
    </row>
    <row r="83205" spans="16:20" x14ac:dyDescent="0.2">
      <c r="P83205" s="10"/>
      <c r="R83205" s="10"/>
      <c r="S83205" s="10"/>
      <c r="T83205" s="10"/>
    </row>
    <row r="83206" spans="16:20" x14ac:dyDescent="0.2">
      <c r="P83206" s="10"/>
      <c r="R83206" s="10"/>
      <c r="S83206" s="10"/>
      <c r="T83206" s="10"/>
    </row>
    <row r="83207" spans="16:20" x14ac:dyDescent="0.2">
      <c r="P83207" s="10"/>
      <c r="R83207" s="10"/>
      <c r="S83207" s="10"/>
      <c r="T83207" s="10"/>
    </row>
    <row r="83208" spans="16:20" x14ac:dyDescent="0.2">
      <c r="P83208" s="10"/>
      <c r="R83208" s="10"/>
      <c r="S83208" s="10"/>
      <c r="T83208" s="10"/>
    </row>
    <row r="83209" spans="16:20" x14ac:dyDescent="0.2">
      <c r="P83209" s="10"/>
      <c r="R83209" s="10"/>
      <c r="S83209" s="10"/>
      <c r="T83209" s="10"/>
    </row>
    <row r="83210" spans="16:20" x14ac:dyDescent="0.2">
      <c r="P83210" s="10"/>
      <c r="R83210" s="10"/>
      <c r="S83210" s="10"/>
      <c r="T83210" s="10"/>
    </row>
    <row r="83211" spans="16:20" x14ac:dyDescent="0.2">
      <c r="P83211" s="10"/>
      <c r="R83211" s="10"/>
      <c r="S83211" s="10"/>
      <c r="T83211" s="10"/>
    </row>
    <row r="83212" spans="16:20" x14ac:dyDescent="0.2">
      <c r="P83212" s="10"/>
      <c r="R83212" s="10"/>
      <c r="S83212" s="10"/>
      <c r="T83212" s="10"/>
    </row>
    <row r="83213" spans="16:20" x14ac:dyDescent="0.2">
      <c r="P83213" s="10"/>
      <c r="R83213" s="10"/>
      <c r="S83213" s="10"/>
      <c r="T83213" s="10"/>
    </row>
    <row r="83214" spans="16:20" x14ac:dyDescent="0.2">
      <c r="P83214" s="10"/>
      <c r="R83214" s="10"/>
      <c r="S83214" s="10"/>
      <c r="T83214" s="10"/>
    </row>
    <row r="83215" spans="16:20" x14ac:dyDescent="0.2">
      <c r="P83215" s="10"/>
      <c r="R83215" s="10"/>
      <c r="S83215" s="10"/>
      <c r="T83215" s="10"/>
    </row>
    <row r="83216" spans="16:20" x14ac:dyDescent="0.2">
      <c r="P83216" s="10"/>
      <c r="R83216" s="10"/>
      <c r="S83216" s="10"/>
      <c r="T83216" s="10"/>
    </row>
    <row r="83217" spans="16:20" x14ac:dyDescent="0.2">
      <c r="P83217" s="10"/>
      <c r="R83217" s="10"/>
      <c r="S83217" s="10"/>
      <c r="T83217" s="10"/>
    </row>
    <row r="83218" spans="16:20" x14ac:dyDescent="0.2">
      <c r="P83218" s="10"/>
      <c r="R83218" s="10"/>
      <c r="S83218" s="10"/>
      <c r="T83218" s="10"/>
    </row>
    <row r="83219" spans="16:20" x14ac:dyDescent="0.2">
      <c r="P83219" s="10"/>
      <c r="R83219" s="10"/>
      <c r="S83219" s="10"/>
      <c r="T83219" s="10"/>
    </row>
    <row r="83220" spans="16:20" x14ac:dyDescent="0.2">
      <c r="P83220" s="10"/>
      <c r="R83220" s="10"/>
      <c r="S83220" s="10"/>
      <c r="T83220" s="10"/>
    </row>
    <row r="83221" spans="16:20" x14ac:dyDescent="0.2">
      <c r="P83221" s="10"/>
      <c r="R83221" s="10"/>
      <c r="S83221" s="10"/>
      <c r="T83221" s="10"/>
    </row>
    <row r="83222" spans="16:20" x14ac:dyDescent="0.2">
      <c r="P83222" s="10"/>
      <c r="R83222" s="10"/>
      <c r="S83222" s="10"/>
      <c r="T83222" s="10"/>
    </row>
    <row r="83223" spans="16:20" x14ac:dyDescent="0.2">
      <c r="P83223" s="10"/>
      <c r="R83223" s="10"/>
      <c r="S83223" s="10"/>
      <c r="T83223" s="10"/>
    </row>
    <row r="83224" spans="16:20" x14ac:dyDescent="0.2">
      <c r="P83224" s="10"/>
      <c r="R83224" s="10"/>
      <c r="S83224" s="10"/>
      <c r="T83224" s="10"/>
    </row>
    <row r="83225" spans="16:20" x14ac:dyDescent="0.2">
      <c r="P83225" s="10"/>
      <c r="R83225" s="10"/>
      <c r="S83225" s="10"/>
      <c r="T83225" s="10"/>
    </row>
    <row r="83226" spans="16:20" x14ac:dyDescent="0.2">
      <c r="P83226" s="10"/>
      <c r="R83226" s="10"/>
      <c r="S83226" s="10"/>
      <c r="T83226" s="10"/>
    </row>
    <row r="83227" spans="16:20" x14ac:dyDescent="0.2">
      <c r="P83227" s="10"/>
      <c r="R83227" s="10"/>
      <c r="S83227" s="10"/>
      <c r="T83227" s="10"/>
    </row>
    <row r="83228" spans="16:20" x14ac:dyDescent="0.2">
      <c r="P83228" s="10"/>
      <c r="R83228" s="10"/>
      <c r="S83228" s="10"/>
      <c r="T83228" s="10"/>
    </row>
    <row r="83229" spans="16:20" x14ac:dyDescent="0.2">
      <c r="P83229" s="10"/>
      <c r="R83229" s="10"/>
      <c r="S83229" s="10"/>
      <c r="T83229" s="10"/>
    </row>
    <row r="83230" spans="16:20" x14ac:dyDescent="0.2">
      <c r="P83230" s="10"/>
      <c r="R83230" s="10"/>
      <c r="S83230" s="10"/>
      <c r="T83230" s="10"/>
    </row>
    <row r="83231" spans="16:20" x14ac:dyDescent="0.2">
      <c r="P83231" s="10"/>
      <c r="R83231" s="10"/>
      <c r="S83231" s="10"/>
      <c r="T83231" s="10"/>
    </row>
    <row r="83232" spans="16:20" x14ac:dyDescent="0.2">
      <c r="P83232" s="10"/>
      <c r="R83232" s="10"/>
      <c r="S83232" s="10"/>
      <c r="T83232" s="10"/>
    </row>
    <row r="83233" spans="16:20" x14ac:dyDescent="0.2">
      <c r="P83233" s="10"/>
      <c r="R83233" s="10"/>
      <c r="S83233" s="10"/>
      <c r="T83233" s="10"/>
    </row>
    <row r="83234" spans="16:20" x14ac:dyDescent="0.2">
      <c r="P83234" s="10"/>
      <c r="R83234" s="10"/>
      <c r="S83234" s="10"/>
      <c r="T83234" s="10"/>
    </row>
    <row r="83235" spans="16:20" x14ac:dyDescent="0.2">
      <c r="P83235" s="10"/>
      <c r="R83235" s="10"/>
      <c r="S83235" s="10"/>
      <c r="T83235" s="10"/>
    </row>
    <row r="83236" spans="16:20" x14ac:dyDescent="0.2">
      <c r="P83236" s="10"/>
      <c r="R83236" s="10"/>
      <c r="S83236" s="10"/>
      <c r="T83236" s="10"/>
    </row>
    <row r="83237" spans="16:20" x14ac:dyDescent="0.2">
      <c r="P83237" s="10"/>
      <c r="R83237" s="10"/>
      <c r="S83237" s="10"/>
      <c r="T83237" s="10"/>
    </row>
    <row r="83238" spans="16:20" x14ac:dyDescent="0.2">
      <c r="P83238" s="10"/>
      <c r="R83238" s="10"/>
      <c r="S83238" s="10"/>
      <c r="T83238" s="10"/>
    </row>
    <row r="83239" spans="16:20" x14ac:dyDescent="0.2">
      <c r="P83239" s="10"/>
      <c r="R83239" s="10"/>
      <c r="S83239" s="10"/>
      <c r="T83239" s="10"/>
    </row>
    <row r="83240" spans="16:20" x14ac:dyDescent="0.2">
      <c r="P83240" s="10"/>
      <c r="R83240" s="10"/>
      <c r="S83240" s="10"/>
      <c r="T83240" s="10"/>
    </row>
    <row r="83241" spans="16:20" x14ac:dyDescent="0.2">
      <c r="P83241" s="10"/>
      <c r="R83241" s="10"/>
      <c r="S83241" s="10"/>
      <c r="T83241" s="10"/>
    </row>
    <row r="83242" spans="16:20" x14ac:dyDescent="0.2">
      <c r="P83242" s="10"/>
      <c r="R83242" s="10"/>
      <c r="S83242" s="10"/>
      <c r="T83242" s="10"/>
    </row>
    <row r="83243" spans="16:20" x14ac:dyDescent="0.2">
      <c r="P83243" s="10"/>
      <c r="R83243" s="10"/>
      <c r="S83243" s="10"/>
      <c r="T83243" s="10"/>
    </row>
    <row r="83244" spans="16:20" x14ac:dyDescent="0.2">
      <c r="P83244" s="10"/>
      <c r="R83244" s="10"/>
      <c r="S83244" s="10"/>
      <c r="T83244" s="10"/>
    </row>
    <row r="83245" spans="16:20" x14ac:dyDescent="0.2">
      <c r="P83245" s="10"/>
      <c r="R83245" s="10"/>
      <c r="S83245" s="10"/>
      <c r="T83245" s="10"/>
    </row>
    <row r="83246" spans="16:20" x14ac:dyDescent="0.2">
      <c r="P83246" s="10"/>
      <c r="R83246" s="10"/>
      <c r="S83246" s="10"/>
      <c r="T83246" s="10"/>
    </row>
    <row r="83247" spans="16:20" x14ac:dyDescent="0.2">
      <c r="P83247" s="10"/>
      <c r="R83247" s="10"/>
      <c r="S83247" s="10"/>
      <c r="T83247" s="10"/>
    </row>
    <row r="83248" spans="16:20" x14ac:dyDescent="0.2">
      <c r="P83248" s="10"/>
      <c r="R83248" s="10"/>
      <c r="S83248" s="10"/>
      <c r="T83248" s="10"/>
    </row>
    <row r="83249" spans="16:20" x14ac:dyDescent="0.2">
      <c r="P83249" s="10"/>
      <c r="R83249" s="10"/>
      <c r="S83249" s="10"/>
      <c r="T83249" s="10"/>
    </row>
    <row r="83250" spans="16:20" x14ac:dyDescent="0.2">
      <c r="P83250" s="10"/>
      <c r="R83250" s="10"/>
      <c r="S83250" s="10"/>
      <c r="T83250" s="10"/>
    </row>
    <row r="83251" spans="16:20" x14ac:dyDescent="0.2">
      <c r="P83251" s="10"/>
      <c r="R83251" s="10"/>
      <c r="S83251" s="10"/>
      <c r="T83251" s="10"/>
    </row>
    <row r="83252" spans="16:20" x14ac:dyDescent="0.2">
      <c r="P83252" s="10"/>
      <c r="R83252" s="10"/>
      <c r="S83252" s="10"/>
      <c r="T83252" s="10"/>
    </row>
    <row r="83253" spans="16:20" x14ac:dyDescent="0.2">
      <c r="P83253" s="10"/>
      <c r="R83253" s="10"/>
      <c r="S83253" s="10"/>
      <c r="T83253" s="10"/>
    </row>
    <row r="83254" spans="16:20" x14ac:dyDescent="0.2">
      <c r="P83254" s="10"/>
      <c r="R83254" s="10"/>
      <c r="S83254" s="10"/>
      <c r="T83254" s="10"/>
    </row>
    <row r="83255" spans="16:20" x14ac:dyDescent="0.2">
      <c r="P83255" s="10"/>
      <c r="R83255" s="10"/>
      <c r="S83255" s="10"/>
      <c r="T83255" s="10"/>
    </row>
    <row r="83256" spans="16:20" x14ac:dyDescent="0.2">
      <c r="P83256" s="10"/>
      <c r="R83256" s="10"/>
      <c r="S83256" s="10"/>
      <c r="T83256" s="10"/>
    </row>
    <row r="83257" spans="16:20" x14ac:dyDescent="0.2">
      <c r="P83257" s="10"/>
      <c r="R83257" s="10"/>
      <c r="S83257" s="10"/>
      <c r="T83257" s="10"/>
    </row>
    <row r="83258" spans="16:20" x14ac:dyDescent="0.2">
      <c r="P83258" s="10"/>
      <c r="R83258" s="10"/>
      <c r="S83258" s="10"/>
      <c r="T83258" s="10"/>
    </row>
    <row r="83259" spans="16:20" x14ac:dyDescent="0.2">
      <c r="P83259" s="10"/>
      <c r="R83259" s="10"/>
      <c r="S83259" s="10"/>
      <c r="T83259" s="10"/>
    </row>
    <row r="83260" spans="16:20" x14ac:dyDescent="0.2">
      <c r="P83260" s="10"/>
      <c r="R83260" s="10"/>
      <c r="S83260" s="10"/>
      <c r="T83260" s="10"/>
    </row>
    <row r="83261" spans="16:20" x14ac:dyDescent="0.2">
      <c r="P83261" s="10"/>
      <c r="R83261" s="10"/>
      <c r="S83261" s="10"/>
      <c r="T83261" s="10"/>
    </row>
    <row r="83262" spans="16:20" x14ac:dyDescent="0.2">
      <c r="P83262" s="10"/>
      <c r="R83262" s="10"/>
      <c r="S83262" s="10"/>
      <c r="T83262" s="10"/>
    </row>
    <row r="83263" spans="16:20" x14ac:dyDescent="0.2">
      <c r="P83263" s="10"/>
      <c r="R83263" s="10"/>
      <c r="S83263" s="10"/>
      <c r="T83263" s="10"/>
    </row>
    <row r="83264" spans="16:20" x14ac:dyDescent="0.2">
      <c r="P83264" s="10"/>
      <c r="R83264" s="10"/>
      <c r="S83264" s="10"/>
      <c r="T83264" s="10"/>
    </row>
    <row r="83265" spans="16:20" x14ac:dyDescent="0.2">
      <c r="P83265" s="10"/>
      <c r="R83265" s="10"/>
      <c r="S83265" s="10"/>
      <c r="T83265" s="10"/>
    </row>
    <row r="83266" spans="16:20" x14ac:dyDescent="0.2">
      <c r="P83266" s="10"/>
      <c r="R83266" s="10"/>
      <c r="S83266" s="10"/>
      <c r="T83266" s="10"/>
    </row>
    <row r="83267" spans="16:20" x14ac:dyDescent="0.2">
      <c r="P83267" s="10"/>
      <c r="R83267" s="10"/>
      <c r="S83267" s="10"/>
      <c r="T83267" s="10"/>
    </row>
    <row r="83268" spans="16:20" x14ac:dyDescent="0.2">
      <c r="P83268" s="10"/>
      <c r="R83268" s="10"/>
      <c r="S83268" s="10"/>
      <c r="T83268" s="10"/>
    </row>
    <row r="83269" spans="16:20" x14ac:dyDescent="0.2">
      <c r="P83269" s="10"/>
      <c r="R83269" s="10"/>
      <c r="S83269" s="10"/>
      <c r="T83269" s="10"/>
    </row>
    <row r="83270" spans="16:20" x14ac:dyDescent="0.2">
      <c r="P83270" s="10"/>
      <c r="R83270" s="10"/>
      <c r="S83270" s="10"/>
      <c r="T83270" s="10"/>
    </row>
    <row r="83271" spans="16:20" x14ac:dyDescent="0.2">
      <c r="P83271" s="10"/>
      <c r="R83271" s="10"/>
      <c r="S83271" s="10"/>
      <c r="T83271" s="10"/>
    </row>
    <row r="83272" spans="16:20" x14ac:dyDescent="0.2">
      <c r="P83272" s="10"/>
      <c r="R83272" s="10"/>
      <c r="S83272" s="10"/>
      <c r="T83272" s="10"/>
    </row>
    <row r="83273" spans="16:20" x14ac:dyDescent="0.2">
      <c r="P83273" s="10"/>
      <c r="R83273" s="10"/>
      <c r="S83273" s="10"/>
      <c r="T83273" s="10"/>
    </row>
    <row r="83274" spans="16:20" x14ac:dyDescent="0.2">
      <c r="P83274" s="10"/>
      <c r="R83274" s="10"/>
      <c r="S83274" s="10"/>
      <c r="T83274" s="10"/>
    </row>
    <row r="83275" spans="16:20" x14ac:dyDescent="0.2">
      <c r="P83275" s="10"/>
      <c r="R83275" s="10"/>
      <c r="S83275" s="10"/>
      <c r="T83275" s="10"/>
    </row>
    <row r="83276" spans="16:20" x14ac:dyDescent="0.2">
      <c r="P83276" s="10"/>
      <c r="R83276" s="10"/>
      <c r="S83276" s="10"/>
      <c r="T83276" s="10"/>
    </row>
    <row r="83277" spans="16:20" x14ac:dyDescent="0.2">
      <c r="P83277" s="10"/>
      <c r="R83277" s="10"/>
      <c r="S83277" s="10"/>
      <c r="T83277" s="10"/>
    </row>
    <row r="83278" spans="16:20" x14ac:dyDescent="0.2">
      <c r="P83278" s="10"/>
      <c r="R83278" s="10"/>
      <c r="S83278" s="10"/>
      <c r="T83278" s="10"/>
    </row>
    <row r="83279" spans="16:20" x14ac:dyDescent="0.2">
      <c r="P83279" s="10"/>
      <c r="R83279" s="10"/>
      <c r="S83279" s="10"/>
      <c r="T83279" s="10"/>
    </row>
    <row r="83280" spans="16:20" x14ac:dyDescent="0.2">
      <c r="P83280" s="10"/>
      <c r="R83280" s="10"/>
      <c r="S83280" s="10"/>
      <c r="T83280" s="10"/>
    </row>
    <row r="83281" spans="16:20" x14ac:dyDescent="0.2">
      <c r="P83281" s="10"/>
      <c r="R83281" s="10"/>
      <c r="S83281" s="10"/>
      <c r="T83281" s="10"/>
    </row>
    <row r="83282" spans="16:20" x14ac:dyDescent="0.2">
      <c r="P83282" s="10"/>
      <c r="R83282" s="10"/>
      <c r="S83282" s="10"/>
      <c r="T83282" s="10"/>
    </row>
    <row r="83283" spans="16:20" x14ac:dyDescent="0.2">
      <c r="P83283" s="10"/>
      <c r="R83283" s="10"/>
      <c r="S83283" s="10"/>
      <c r="T83283" s="10"/>
    </row>
    <row r="83284" spans="16:20" x14ac:dyDescent="0.2">
      <c r="P83284" s="10"/>
      <c r="R83284" s="10"/>
      <c r="S83284" s="10"/>
      <c r="T83284" s="10"/>
    </row>
    <row r="83285" spans="16:20" x14ac:dyDescent="0.2">
      <c r="P83285" s="10"/>
      <c r="R83285" s="10"/>
      <c r="S83285" s="10"/>
      <c r="T83285" s="10"/>
    </row>
    <row r="83286" spans="16:20" x14ac:dyDescent="0.2">
      <c r="P83286" s="10"/>
      <c r="R83286" s="10"/>
      <c r="S83286" s="10"/>
      <c r="T83286" s="10"/>
    </row>
    <row r="83287" spans="16:20" x14ac:dyDescent="0.2">
      <c r="P83287" s="10"/>
      <c r="R83287" s="10"/>
      <c r="S83287" s="10"/>
      <c r="T83287" s="10"/>
    </row>
    <row r="83288" spans="16:20" x14ac:dyDescent="0.2">
      <c r="P83288" s="10"/>
      <c r="R83288" s="10"/>
      <c r="S83288" s="10"/>
      <c r="T83288" s="10"/>
    </row>
    <row r="83289" spans="16:20" x14ac:dyDescent="0.2">
      <c r="P83289" s="10"/>
      <c r="R83289" s="10"/>
      <c r="S83289" s="10"/>
      <c r="T83289" s="10"/>
    </row>
    <row r="83290" spans="16:20" x14ac:dyDescent="0.2">
      <c r="P83290" s="10"/>
      <c r="R83290" s="10"/>
      <c r="S83290" s="10"/>
      <c r="T83290" s="10"/>
    </row>
    <row r="83291" spans="16:20" x14ac:dyDescent="0.2">
      <c r="P83291" s="10"/>
      <c r="R83291" s="10"/>
      <c r="S83291" s="10"/>
      <c r="T83291" s="10"/>
    </row>
    <row r="83292" spans="16:20" x14ac:dyDescent="0.2">
      <c r="P83292" s="10"/>
      <c r="R83292" s="10"/>
      <c r="S83292" s="10"/>
      <c r="T83292" s="10"/>
    </row>
    <row r="83293" spans="16:20" x14ac:dyDescent="0.2">
      <c r="P83293" s="10"/>
      <c r="R83293" s="10"/>
      <c r="S83293" s="10"/>
      <c r="T83293" s="10"/>
    </row>
    <row r="83294" spans="16:20" x14ac:dyDescent="0.2">
      <c r="P83294" s="10"/>
      <c r="R83294" s="10"/>
      <c r="S83294" s="10"/>
      <c r="T83294" s="10"/>
    </row>
    <row r="83295" spans="16:20" x14ac:dyDescent="0.2">
      <c r="P83295" s="10"/>
      <c r="R83295" s="10"/>
      <c r="S83295" s="10"/>
      <c r="T83295" s="10"/>
    </row>
    <row r="83296" spans="16:20" x14ac:dyDescent="0.2">
      <c r="P83296" s="10"/>
      <c r="R83296" s="10"/>
      <c r="S83296" s="10"/>
      <c r="T83296" s="10"/>
    </row>
    <row r="83297" spans="16:20" x14ac:dyDescent="0.2">
      <c r="P83297" s="10"/>
      <c r="R83297" s="10"/>
      <c r="S83297" s="10"/>
      <c r="T83297" s="10"/>
    </row>
    <row r="83298" spans="16:20" x14ac:dyDescent="0.2">
      <c r="P83298" s="10"/>
      <c r="R83298" s="10"/>
      <c r="S83298" s="10"/>
      <c r="T83298" s="10"/>
    </row>
    <row r="83299" spans="16:20" x14ac:dyDescent="0.2">
      <c r="P83299" s="10"/>
      <c r="R83299" s="10"/>
      <c r="S83299" s="10"/>
      <c r="T83299" s="10"/>
    </row>
    <row r="83300" spans="16:20" x14ac:dyDescent="0.2">
      <c r="P83300" s="10"/>
      <c r="R83300" s="10"/>
      <c r="S83300" s="10"/>
      <c r="T83300" s="10"/>
    </row>
    <row r="83301" spans="16:20" x14ac:dyDescent="0.2">
      <c r="P83301" s="10"/>
      <c r="R83301" s="10"/>
      <c r="S83301" s="10"/>
      <c r="T83301" s="10"/>
    </row>
    <row r="83302" spans="16:20" x14ac:dyDescent="0.2">
      <c r="P83302" s="10"/>
      <c r="R83302" s="10"/>
      <c r="S83302" s="10"/>
      <c r="T83302" s="10"/>
    </row>
    <row r="83303" spans="16:20" x14ac:dyDescent="0.2">
      <c r="P83303" s="10"/>
      <c r="R83303" s="10"/>
      <c r="S83303" s="10"/>
      <c r="T83303" s="10"/>
    </row>
    <row r="83304" spans="16:20" x14ac:dyDescent="0.2">
      <c r="P83304" s="10"/>
      <c r="R83304" s="10"/>
      <c r="S83304" s="10"/>
      <c r="T83304" s="10"/>
    </row>
    <row r="83305" spans="16:20" x14ac:dyDescent="0.2">
      <c r="P83305" s="10"/>
      <c r="R83305" s="10"/>
      <c r="S83305" s="10"/>
      <c r="T83305" s="10"/>
    </row>
    <row r="83306" spans="16:20" x14ac:dyDescent="0.2">
      <c r="P83306" s="10"/>
      <c r="R83306" s="10"/>
      <c r="S83306" s="10"/>
      <c r="T83306" s="10"/>
    </row>
    <row r="83307" spans="16:20" x14ac:dyDescent="0.2">
      <c r="P83307" s="10"/>
      <c r="R83307" s="10"/>
      <c r="S83307" s="10"/>
      <c r="T83307" s="10"/>
    </row>
    <row r="83308" spans="16:20" x14ac:dyDescent="0.2">
      <c r="P83308" s="10"/>
      <c r="R83308" s="10"/>
      <c r="S83308" s="10"/>
      <c r="T83308" s="10"/>
    </row>
    <row r="83309" spans="16:20" x14ac:dyDescent="0.2">
      <c r="P83309" s="10"/>
      <c r="R83309" s="10"/>
      <c r="S83309" s="10"/>
      <c r="T83309" s="10"/>
    </row>
    <row r="83310" spans="16:20" x14ac:dyDescent="0.2">
      <c r="P83310" s="10"/>
      <c r="R83310" s="10"/>
      <c r="S83310" s="10"/>
      <c r="T83310" s="10"/>
    </row>
    <row r="83311" spans="16:20" x14ac:dyDescent="0.2">
      <c r="P83311" s="10"/>
      <c r="R83311" s="10"/>
      <c r="S83311" s="10"/>
      <c r="T83311" s="10"/>
    </row>
    <row r="83312" spans="16:20" x14ac:dyDescent="0.2">
      <c r="P83312" s="10"/>
      <c r="R83312" s="10"/>
      <c r="S83312" s="10"/>
      <c r="T83312" s="10"/>
    </row>
    <row r="83313" spans="16:20" x14ac:dyDescent="0.2">
      <c r="P83313" s="10"/>
      <c r="R83313" s="10"/>
      <c r="S83313" s="10"/>
      <c r="T83313" s="10"/>
    </row>
    <row r="83314" spans="16:20" x14ac:dyDescent="0.2">
      <c r="P83314" s="10"/>
      <c r="R83314" s="10"/>
      <c r="S83314" s="10"/>
      <c r="T83314" s="10"/>
    </row>
    <row r="83315" spans="16:20" x14ac:dyDescent="0.2">
      <c r="P83315" s="10"/>
      <c r="R83315" s="10"/>
      <c r="S83315" s="10"/>
      <c r="T83315" s="10"/>
    </row>
    <row r="83316" spans="16:20" x14ac:dyDescent="0.2">
      <c r="P83316" s="10"/>
      <c r="R83316" s="10"/>
      <c r="S83316" s="10"/>
      <c r="T83316" s="10"/>
    </row>
    <row r="83317" spans="16:20" x14ac:dyDescent="0.2">
      <c r="P83317" s="10"/>
      <c r="R83317" s="10"/>
      <c r="S83317" s="10"/>
      <c r="T83317" s="10"/>
    </row>
    <row r="83318" spans="16:20" x14ac:dyDescent="0.2">
      <c r="P83318" s="10"/>
      <c r="R83318" s="10"/>
      <c r="S83318" s="10"/>
      <c r="T83318" s="10"/>
    </row>
    <row r="83319" spans="16:20" x14ac:dyDescent="0.2">
      <c r="P83319" s="10"/>
      <c r="R83319" s="10"/>
      <c r="S83319" s="10"/>
      <c r="T83319" s="10"/>
    </row>
    <row r="83320" spans="16:20" x14ac:dyDescent="0.2">
      <c r="P83320" s="10"/>
      <c r="R83320" s="10"/>
      <c r="S83320" s="10"/>
      <c r="T83320" s="10"/>
    </row>
    <row r="83321" spans="16:20" x14ac:dyDescent="0.2">
      <c r="P83321" s="10"/>
      <c r="R83321" s="10"/>
      <c r="S83321" s="10"/>
      <c r="T83321" s="10"/>
    </row>
    <row r="83322" spans="16:20" x14ac:dyDescent="0.2">
      <c r="P83322" s="10"/>
      <c r="R83322" s="10"/>
      <c r="S83322" s="10"/>
      <c r="T83322" s="10"/>
    </row>
    <row r="83323" spans="16:20" x14ac:dyDescent="0.2">
      <c r="P83323" s="10"/>
      <c r="R83323" s="10"/>
      <c r="S83323" s="10"/>
      <c r="T83323" s="10"/>
    </row>
    <row r="83324" spans="16:20" x14ac:dyDescent="0.2">
      <c r="P83324" s="10"/>
      <c r="R83324" s="10"/>
      <c r="S83324" s="10"/>
      <c r="T83324" s="10"/>
    </row>
    <row r="83325" spans="16:20" x14ac:dyDescent="0.2">
      <c r="P83325" s="10"/>
      <c r="R83325" s="10"/>
      <c r="S83325" s="10"/>
      <c r="T83325" s="10"/>
    </row>
    <row r="83326" spans="16:20" x14ac:dyDescent="0.2">
      <c r="P83326" s="10"/>
      <c r="R83326" s="10"/>
      <c r="S83326" s="10"/>
      <c r="T83326" s="10"/>
    </row>
    <row r="83327" spans="16:20" x14ac:dyDescent="0.2">
      <c r="P83327" s="10"/>
      <c r="R83327" s="10"/>
      <c r="S83327" s="10"/>
      <c r="T83327" s="10"/>
    </row>
    <row r="83328" spans="16:20" x14ac:dyDescent="0.2">
      <c r="P83328" s="10"/>
      <c r="R83328" s="10"/>
      <c r="S83328" s="10"/>
      <c r="T83328" s="10"/>
    </row>
    <row r="83329" spans="16:20" x14ac:dyDescent="0.2">
      <c r="P83329" s="10"/>
      <c r="R83329" s="10"/>
      <c r="S83329" s="10"/>
      <c r="T83329" s="10"/>
    </row>
    <row r="83330" spans="16:20" x14ac:dyDescent="0.2">
      <c r="P83330" s="10"/>
      <c r="R83330" s="10"/>
      <c r="S83330" s="10"/>
      <c r="T83330" s="10"/>
    </row>
    <row r="83331" spans="16:20" x14ac:dyDescent="0.2">
      <c r="P83331" s="10"/>
      <c r="R83331" s="10"/>
      <c r="S83331" s="10"/>
      <c r="T83331" s="10"/>
    </row>
    <row r="83332" spans="16:20" x14ac:dyDescent="0.2">
      <c r="P83332" s="10"/>
      <c r="R83332" s="10"/>
      <c r="S83332" s="10"/>
      <c r="T83332" s="10"/>
    </row>
    <row r="83333" spans="16:20" x14ac:dyDescent="0.2">
      <c r="P83333" s="10"/>
      <c r="R83333" s="10"/>
      <c r="S83333" s="10"/>
      <c r="T83333" s="10"/>
    </row>
    <row r="83334" spans="16:20" x14ac:dyDescent="0.2">
      <c r="P83334" s="10"/>
      <c r="R83334" s="10"/>
      <c r="S83334" s="10"/>
      <c r="T83334" s="10"/>
    </row>
    <row r="83335" spans="16:20" x14ac:dyDescent="0.2">
      <c r="P83335" s="10"/>
      <c r="R83335" s="10"/>
      <c r="S83335" s="10"/>
      <c r="T83335" s="10"/>
    </row>
    <row r="83336" spans="16:20" x14ac:dyDescent="0.2">
      <c r="P83336" s="10"/>
      <c r="R83336" s="10"/>
      <c r="S83336" s="10"/>
      <c r="T83336" s="10"/>
    </row>
    <row r="83337" spans="16:20" x14ac:dyDescent="0.2">
      <c r="P83337" s="10"/>
      <c r="R83337" s="10"/>
      <c r="S83337" s="10"/>
      <c r="T83337" s="10"/>
    </row>
    <row r="83338" spans="16:20" x14ac:dyDescent="0.2">
      <c r="P83338" s="10"/>
      <c r="R83338" s="10"/>
      <c r="S83338" s="10"/>
      <c r="T83338" s="10"/>
    </row>
    <row r="83339" spans="16:20" x14ac:dyDescent="0.2">
      <c r="P83339" s="10"/>
      <c r="R83339" s="10"/>
      <c r="S83339" s="10"/>
      <c r="T83339" s="10"/>
    </row>
    <row r="83340" spans="16:20" x14ac:dyDescent="0.2">
      <c r="P83340" s="10"/>
      <c r="R83340" s="10"/>
      <c r="S83340" s="10"/>
      <c r="T83340" s="10"/>
    </row>
    <row r="83341" spans="16:20" x14ac:dyDescent="0.2">
      <c r="P83341" s="10"/>
      <c r="R83341" s="10"/>
      <c r="S83341" s="10"/>
      <c r="T83341" s="10"/>
    </row>
    <row r="83342" spans="16:20" x14ac:dyDescent="0.2">
      <c r="P83342" s="10"/>
      <c r="R83342" s="10"/>
      <c r="S83342" s="10"/>
      <c r="T83342" s="10"/>
    </row>
    <row r="83343" spans="16:20" x14ac:dyDescent="0.2">
      <c r="P83343" s="10"/>
      <c r="R83343" s="10"/>
      <c r="S83343" s="10"/>
      <c r="T83343" s="10"/>
    </row>
    <row r="83344" spans="16:20" x14ac:dyDescent="0.2">
      <c r="P83344" s="10"/>
      <c r="R83344" s="10"/>
      <c r="S83344" s="10"/>
      <c r="T83344" s="10"/>
    </row>
    <row r="83345" spans="16:20" x14ac:dyDescent="0.2">
      <c r="P83345" s="10"/>
      <c r="R83345" s="10"/>
      <c r="S83345" s="10"/>
      <c r="T83345" s="10"/>
    </row>
    <row r="83346" spans="16:20" x14ac:dyDescent="0.2">
      <c r="P83346" s="10"/>
      <c r="R83346" s="10"/>
      <c r="S83346" s="10"/>
      <c r="T83346" s="10"/>
    </row>
    <row r="83347" spans="16:20" x14ac:dyDescent="0.2">
      <c r="P83347" s="10"/>
      <c r="R83347" s="10"/>
      <c r="S83347" s="10"/>
      <c r="T83347" s="10"/>
    </row>
    <row r="83348" spans="16:20" x14ac:dyDescent="0.2">
      <c r="P83348" s="10"/>
      <c r="R83348" s="10"/>
      <c r="S83348" s="10"/>
      <c r="T83348" s="10"/>
    </row>
    <row r="83349" spans="16:20" x14ac:dyDescent="0.2">
      <c r="P83349" s="10"/>
      <c r="R83349" s="10"/>
      <c r="S83349" s="10"/>
      <c r="T83349" s="10"/>
    </row>
    <row r="83350" spans="16:20" x14ac:dyDescent="0.2">
      <c r="P83350" s="10"/>
      <c r="R83350" s="10"/>
      <c r="S83350" s="10"/>
      <c r="T83350" s="10"/>
    </row>
    <row r="83351" spans="16:20" x14ac:dyDescent="0.2">
      <c r="P83351" s="10"/>
      <c r="R83351" s="10"/>
      <c r="S83351" s="10"/>
      <c r="T83351" s="10"/>
    </row>
    <row r="83352" spans="16:20" x14ac:dyDescent="0.2">
      <c r="P83352" s="10"/>
      <c r="R83352" s="10"/>
      <c r="S83352" s="10"/>
      <c r="T83352" s="10"/>
    </row>
    <row r="83353" spans="16:20" x14ac:dyDescent="0.2">
      <c r="P83353" s="10"/>
      <c r="R83353" s="10"/>
      <c r="S83353" s="10"/>
      <c r="T83353" s="10"/>
    </row>
    <row r="83354" spans="16:20" x14ac:dyDescent="0.2">
      <c r="P83354" s="10"/>
      <c r="R83354" s="10"/>
      <c r="S83354" s="10"/>
      <c r="T83354" s="10"/>
    </row>
    <row r="83355" spans="16:20" x14ac:dyDescent="0.2">
      <c r="P83355" s="10"/>
      <c r="R83355" s="10"/>
      <c r="S83355" s="10"/>
      <c r="T83355" s="10"/>
    </row>
    <row r="83356" spans="16:20" x14ac:dyDescent="0.2">
      <c r="P83356" s="10"/>
      <c r="R83356" s="10"/>
      <c r="S83356" s="10"/>
      <c r="T83356" s="10"/>
    </row>
    <row r="83357" spans="16:20" x14ac:dyDescent="0.2">
      <c r="P83357" s="10"/>
      <c r="R83357" s="10"/>
      <c r="S83357" s="10"/>
      <c r="T83357" s="10"/>
    </row>
    <row r="83358" spans="16:20" x14ac:dyDescent="0.2">
      <c r="P83358" s="10"/>
      <c r="R83358" s="10"/>
      <c r="S83358" s="10"/>
      <c r="T83358" s="10"/>
    </row>
    <row r="83359" spans="16:20" x14ac:dyDescent="0.2">
      <c r="P83359" s="10"/>
      <c r="R83359" s="10"/>
      <c r="S83359" s="10"/>
      <c r="T83359" s="10"/>
    </row>
    <row r="83360" spans="16:20" x14ac:dyDescent="0.2">
      <c r="P83360" s="10"/>
      <c r="R83360" s="10"/>
      <c r="S83360" s="10"/>
      <c r="T83360" s="10"/>
    </row>
    <row r="83361" spans="16:20" x14ac:dyDescent="0.2">
      <c r="P83361" s="10"/>
      <c r="R83361" s="10"/>
      <c r="S83361" s="10"/>
      <c r="T83361" s="10"/>
    </row>
    <row r="83362" spans="16:20" x14ac:dyDescent="0.2">
      <c r="P83362" s="10"/>
      <c r="R83362" s="10"/>
      <c r="S83362" s="10"/>
      <c r="T83362" s="10"/>
    </row>
    <row r="83363" spans="16:20" x14ac:dyDescent="0.2">
      <c r="P83363" s="10"/>
      <c r="R83363" s="10"/>
      <c r="S83363" s="10"/>
      <c r="T83363" s="10"/>
    </row>
    <row r="83364" spans="16:20" x14ac:dyDescent="0.2">
      <c r="P83364" s="10"/>
      <c r="R83364" s="10"/>
      <c r="S83364" s="10"/>
      <c r="T83364" s="10"/>
    </row>
    <row r="83365" spans="16:20" x14ac:dyDescent="0.2">
      <c r="P83365" s="10"/>
      <c r="R83365" s="10"/>
      <c r="S83365" s="10"/>
      <c r="T83365" s="10"/>
    </row>
    <row r="83366" spans="16:20" x14ac:dyDescent="0.2">
      <c r="P83366" s="10"/>
      <c r="R83366" s="10"/>
      <c r="S83366" s="10"/>
      <c r="T83366" s="10"/>
    </row>
    <row r="83367" spans="16:20" x14ac:dyDescent="0.2">
      <c r="P83367" s="10"/>
      <c r="R83367" s="10"/>
      <c r="S83367" s="10"/>
      <c r="T83367" s="10"/>
    </row>
    <row r="83368" spans="16:20" x14ac:dyDescent="0.2">
      <c r="P83368" s="10"/>
      <c r="R83368" s="10"/>
      <c r="S83368" s="10"/>
      <c r="T83368" s="10"/>
    </row>
    <row r="83369" spans="16:20" x14ac:dyDescent="0.2">
      <c r="P83369" s="10"/>
      <c r="R83369" s="10"/>
      <c r="S83369" s="10"/>
      <c r="T83369" s="10"/>
    </row>
    <row r="83370" spans="16:20" x14ac:dyDescent="0.2">
      <c r="P83370" s="10"/>
      <c r="R83370" s="10"/>
      <c r="S83370" s="10"/>
      <c r="T83370" s="10"/>
    </row>
    <row r="83371" spans="16:20" x14ac:dyDescent="0.2">
      <c r="P83371" s="10"/>
      <c r="R83371" s="10"/>
      <c r="S83371" s="10"/>
      <c r="T83371" s="10"/>
    </row>
    <row r="83372" spans="16:20" x14ac:dyDescent="0.2">
      <c r="P83372" s="10"/>
      <c r="R83372" s="10"/>
      <c r="S83372" s="10"/>
      <c r="T83372" s="10"/>
    </row>
    <row r="83373" spans="16:20" x14ac:dyDescent="0.2">
      <c r="P83373" s="10"/>
      <c r="R83373" s="10"/>
      <c r="S83373" s="10"/>
      <c r="T83373" s="10"/>
    </row>
    <row r="83374" spans="16:20" x14ac:dyDescent="0.2">
      <c r="P83374" s="10"/>
      <c r="R83374" s="10"/>
      <c r="S83374" s="10"/>
      <c r="T83374" s="10"/>
    </row>
    <row r="83375" spans="16:20" x14ac:dyDescent="0.2">
      <c r="P83375" s="10"/>
      <c r="R83375" s="10"/>
      <c r="S83375" s="10"/>
      <c r="T83375" s="10"/>
    </row>
    <row r="83376" spans="16:20" x14ac:dyDescent="0.2">
      <c r="P83376" s="10"/>
      <c r="R83376" s="10"/>
      <c r="S83376" s="10"/>
      <c r="T83376" s="10"/>
    </row>
    <row r="83377" spans="16:20" x14ac:dyDescent="0.2">
      <c r="P83377" s="10"/>
      <c r="R83377" s="10"/>
      <c r="S83377" s="10"/>
      <c r="T83377" s="10"/>
    </row>
    <row r="83378" spans="16:20" x14ac:dyDescent="0.2">
      <c r="P83378" s="10"/>
      <c r="R83378" s="10"/>
      <c r="S83378" s="10"/>
      <c r="T83378" s="10"/>
    </row>
    <row r="83379" spans="16:20" x14ac:dyDescent="0.2">
      <c r="P83379" s="10"/>
      <c r="R83379" s="10"/>
      <c r="S83379" s="10"/>
      <c r="T83379" s="10"/>
    </row>
    <row r="83380" spans="16:20" x14ac:dyDescent="0.2">
      <c r="P83380" s="10"/>
      <c r="R83380" s="10"/>
      <c r="S83380" s="10"/>
      <c r="T83380" s="10"/>
    </row>
    <row r="83381" spans="16:20" x14ac:dyDescent="0.2">
      <c r="P83381" s="10"/>
      <c r="R83381" s="10"/>
      <c r="S83381" s="10"/>
      <c r="T83381" s="10"/>
    </row>
    <row r="83382" spans="16:20" x14ac:dyDescent="0.2">
      <c r="P83382" s="10"/>
      <c r="R83382" s="10"/>
      <c r="S83382" s="10"/>
      <c r="T83382" s="10"/>
    </row>
    <row r="83383" spans="16:20" x14ac:dyDescent="0.2">
      <c r="P83383" s="10"/>
      <c r="R83383" s="10"/>
      <c r="S83383" s="10"/>
      <c r="T83383" s="10"/>
    </row>
    <row r="83384" spans="16:20" x14ac:dyDescent="0.2">
      <c r="P83384" s="10"/>
      <c r="R83384" s="10"/>
      <c r="S83384" s="10"/>
      <c r="T83384" s="10"/>
    </row>
    <row r="83385" spans="16:20" x14ac:dyDescent="0.2">
      <c r="P83385" s="10"/>
      <c r="R83385" s="10"/>
      <c r="S83385" s="10"/>
      <c r="T83385" s="10"/>
    </row>
    <row r="83386" spans="16:20" x14ac:dyDescent="0.2">
      <c r="P83386" s="10"/>
      <c r="R83386" s="10"/>
      <c r="S83386" s="10"/>
      <c r="T83386" s="10"/>
    </row>
    <row r="83387" spans="16:20" x14ac:dyDescent="0.2">
      <c r="P83387" s="10"/>
      <c r="R83387" s="10"/>
      <c r="S83387" s="10"/>
      <c r="T83387" s="10"/>
    </row>
    <row r="83388" spans="16:20" x14ac:dyDescent="0.2">
      <c r="P83388" s="10"/>
      <c r="R83388" s="10"/>
      <c r="S83388" s="10"/>
      <c r="T83388" s="10"/>
    </row>
    <row r="83389" spans="16:20" x14ac:dyDescent="0.2">
      <c r="P83389" s="10"/>
      <c r="R83389" s="10"/>
      <c r="S83389" s="10"/>
      <c r="T83389" s="10"/>
    </row>
    <row r="83390" spans="16:20" x14ac:dyDescent="0.2">
      <c r="P83390" s="10"/>
      <c r="R83390" s="10"/>
      <c r="S83390" s="10"/>
      <c r="T83390" s="10"/>
    </row>
    <row r="83391" spans="16:20" x14ac:dyDescent="0.2">
      <c r="P83391" s="10"/>
      <c r="R83391" s="10"/>
      <c r="S83391" s="10"/>
      <c r="T83391" s="10"/>
    </row>
    <row r="83392" spans="16:20" x14ac:dyDescent="0.2">
      <c r="P83392" s="10"/>
      <c r="R83392" s="10"/>
      <c r="S83392" s="10"/>
      <c r="T83392" s="10"/>
    </row>
    <row r="83393" spans="16:20" x14ac:dyDescent="0.2">
      <c r="P83393" s="10"/>
      <c r="R83393" s="10"/>
      <c r="S83393" s="10"/>
      <c r="T83393" s="10"/>
    </row>
    <row r="83394" spans="16:20" x14ac:dyDescent="0.2">
      <c r="P83394" s="10"/>
      <c r="R83394" s="10"/>
      <c r="S83394" s="10"/>
      <c r="T83394" s="10"/>
    </row>
    <row r="83395" spans="16:20" x14ac:dyDescent="0.2">
      <c r="P83395" s="10"/>
      <c r="R83395" s="10"/>
      <c r="S83395" s="10"/>
      <c r="T83395" s="10"/>
    </row>
    <row r="83396" spans="16:20" x14ac:dyDescent="0.2">
      <c r="P83396" s="10"/>
      <c r="R83396" s="10"/>
      <c r="S83396" s="10"/>
      <c r="T83396" s="10"/>
    </row>
    <row r="83397" spans="16:20" x14ac:dyDescent="0.2">
      <c r="P83397" s="10"/>
      <c r="R83397" s="10"/>
      <c r="S83397" s="10"/>
      <c r="T83397" s="10"/>
    </row>
    <row r="83398" spans="16:20" x14ac:dyDescent="0.2">
      <c r="P83398" s="10"/>
      <c r="R83398" s="10"/>
      <c r="S83398" s="10"/>
      <c r="T83398" s="10"/>
    </row>
    <row r="83399" spans="16:20" x14ac:dyDescent="0.2">
      <c r="P83399" s="10"/>
      <c r="R83399" s="10"/>
      <c r="S83399" s="10"/>
      <c r="T83399" s="10"/>
    </row>
    <row r="83400" spans="16:20" x14ac:dyDescent="0.2">
      <c r="P83400" s="10"/>
      <c r="R83400" s="10"/>
      <c r="S83400" s="10"/>
      <c r="T83400" s="10"/>
    </row>
    <row r="83401" spans="16:20" x14ac:dyDescent="0.2">
      <c r="P83401" s="10"/>
      <c r="R83401" s="10"/>
      <c r="S83401" s="10"/>
      <c r="T83401" s="10"/>
    </row>
    <row r="83402" spans="16:20" x14ac:dyDescent="0.2">
      <c r="P83402" s="10"/>
      <c r="R83402" s="10"/>
      <c r="S83402" s="10"/>
      <c r="T83402" s="10"/>
    </row>
    <row r="83403" spans="16:20" x14ac:dyDescent="0.2">
      <c r="P83403" s="10"/>
      <c r="R83403" s="10"/>
      <c r="S83403" s="10"/>
      <c r="T83403" s="10"/>
    </row>
    <row r="83404" spans="16:20" x14ac:dyDescent="0.2">
      <c r="P83404" s="10"/>
      <c r="R83404" s="10"/>
      <c r="S83404" s="10"/>
      <c r="T83404" s="10"/>
    </row>
    <row r="83405" spans="16:20" x14ac:dyDescent="0.2">
      <c r="P83405" s="10"/>
      <c r="R83405" s="10"/>
      <c r="S83405" s="10"/>
      <c r="T83405" s="10"/>
    </row>
    <row r="83406" spans="16:20" x14ac:dyDescent="0.2">
      <c r="P83406" s="10"/>
      <c r="R83406" s="10"/>
      <c r="S83406" s="10"/>
      <c r="T83406" s="10"/>
    </row>
    <row r="83407" spans="16:20" x14ac:dyDescent="0.2">
      <c r="P83407" s="10"/>
      <c r="R83407" s="10"/>
      <c r="S83407" s="10"/>
      <c r="T83407" s="10"/>
    </row>
    <row r="83408" spans="16:20" x14ac:dyDescent="0.2">
      <c r="P83408" s="10"/>
      <c r="R83408" s="10"/>
      <c r="S83408" s="10"/>
      <c r="T83408" s="10"/>
    </row>
    <row r="83409" spans="16:20" x14ac:dyDescent="0.2">
      <c r="P83409" s="10"/>
      <c r="R83409" s="10"/>
      <c r="S83409" s="10"/>
      <c r="T83409" s="10"/>
    </row>
    <row r="83410" spans="16:20" x14ac:dyDescent="0.2">
      <c r="P83410" s="10"/>
      <c r="R83410" s="10"/>
      <c r="S83410" s="10"/>
      <c r="T83410" s="10"/>
    </row>
    <row r="83411" spans="16:20" x14ac:dyDescent="0.2">
      <c r="P83411" s="10"/>
      <c r="R83411" s="10"/>
      <c r="S83411" s="10"/>
      <c r="T83411" s="10"/>
    </row>
    <row r="83412" spans="16:20" x14ac:dyDescent="0.2">
      <c r="P83412" s="10"/>
      <c r="R83412" s="10"/>
      <c r="S83412" s="10"/>
      <c r="T83412" s="10"/>
    </row>
    <row r="83413" spans="16:20" x14ac:dyDescent="0.2">
      <c r="P83413" s="10"/>
      <c r="R83413" s="10"/>
      <c r="S83413" s="10"/>
      <c r="T83413" s="10"/>
    </row>
    <row r="83414" spans="16:20" x14ac:dyDescent="0.2">
      <c r="P83414" s="10"/>
      <c r="R83414" s="10"/>
      <c r="S83414" s="10"/>
      <c r="T83414" s="10"/>
    </row>
    <row r="83415" spans="16:20" x14ac:dyDescent="0.2">
      <c r="P83415" s="10"/>
      <c r="R83415" s="10"/>
      <c r="S83415" s="10"/>
      <c r="T83415" s="10"/>
    </row>
    <row r="83416" spans="16:20" x14ac:dyDescent="0.2">
      <c r="P83416" s="10"/>
      <c r="R83416" s="10"/>
      <c r="S83416" s="10"/>
      <c r="T83416" s="10"/>
    </row>
    <row r="83417" spans="16:20" x14ac:dyDescent="0.2">
      <c r="P83417" s="10"/>
      <c r="R83417" s="10"/>
      <c r="S83417" s="10"/>
      <c r="T83417" s="10"/>
    </row>
    <row r="83418" spans="16:20" x14ac:dyDescent="0.2">
      <c r="P83418" s="10"/>
      <c r="R83418" s="10"/>
      <c r="S83418" s="10"/>
      <c r="T83418" s="10"/>
    </row>
    <row r="83419" spans="16:20" x14ac:dyDescent="0.2">
      <c r="P83419" s="10"/>
      <c r="R83419" s="10"/>
      <c r="S83419" s="10"/>
      <c r="T83419" s="10"/>
    </row>
    <row r="83420" spans="16:20" x14ac:dyDescent="0.2">
      <c r="P83420" s="10"/>
      <c r="R83420" s="10"/>
      <c r="S83420" s="10"/>
      <c r="T83420" s="10"/>
    </row>
    <row r="83421" spans="16:20" x14ac:dyDescent="0.2">
      <c r="P83421" s="10"/>
      <c r="R83421" s="10"/>
      <c r="S83421" s="10"/>
      <c r="T83421" s="10"/>
    </row>
    <row r="83422" spans="16:20" x14ac:dyDescent="0.2">
      <c r="P83422" s="10"/>
      <c r="R83422" s="10"/>
      <c r="S83422" s="10"/>
      <c r="T83422" s="10"/>
    </row>
    <row r="83423" spans="16:20" x14ac:dyDescent="0.2">
      <c r="P83423" s="10"/>
      <c r="R83423" s="10"/>
      <c r="S83423" s="10"/>
      <c r="T83423" s="10"/>
    </row>
    <row r="83424" spans="16:20" x14ac:dyDescent="0.2">
      <c r="P83424" s="10"/>
      <c r="R83424" s="10"/>
      <c r="S83424" s="10"/>
      <c r="T83424" s="10"/>
    </row>
    <row r="83425" spans="16:20" x14ac:dyDescent="0.2">
      <c r="P83425" s="10"/>
      <c r="R83425" s="10"/>
      <c r="S83425" s="10"/>
      <c r="T83425" s="10"/>
    </row>
    <row r="83426" spans="16:20" x14ac:dyDescent="0.2">
      <c r="P83426" s="10"/>
      <c r="R83426" s="10"/>
      <c r="S83426" s="10"/>
      <c r="T83426" s="10"/>
    </row>
    <row r="83427" spans="16:20" x14ac:dyDescent="0.2">
      <c r="P83427" s="10"/>
      <c r="R83427" s="10"/>
      <c r="S83427" s="10"/>
      <c r="T83427" s="10"/>
    </row>
    <row r="83428" spans="16:20" x14ac:dyDescent="0.2">
      <c r="P83428" s="10"/>
      <c r="R83428" s="10"/>
      <c r="S83428" s="10"/>
      <c r="T83428" s="10"/>
    </row>
    <row r="83429" spans="16:20" x14ac:dyDescent="0.2">
      <c r="P83429" s="10"/>
      <c r="R83429" s="10"/>
      <c r="S83429" s="10"/>
      <c r="T83429" s="10"/>
    </row>
    <row r="83430" spans="16:20" x14ac:dyDescent="0.2">
      <c r="P83430" s="10"/>
      <c r="R83430" s="10"/>
      <c r="S83430" s="10"/>
      <c r="T83430" s="10"/>
    </row>
    <row r="83431" spans="16:20" x14ac:dyDescent="0.2">
      <c r="P83431" s="10"/>
      <c r="R83431" s="10"/>
      <c r="S83431" s="10"/>
      <c r="T83431" s="10"/>
    </row>
    <row r="83432" spans="16:20" x14ac:dyDescent="0.2">
      <c r="P83432" s="10"/>
      <c r="R83432" s="10"/>
      <c r="S83432" s="10"/>
      <c r="T83432" s="10"/>
    </row>
    <row r="83433" spans="16:20" x14ac:dyDescent="0.2">
      <c r="P83433" s="10"/>
      <c r="R83433" s="10"/>
      <c r="S83433" s="10"/>
      <c r="T83433" s="10"/>
    </row>
    <row r="83434" spans="16:20" x14ac:dyDescent="0.2">
      <c r="P83434" s="10"/>
      <c r="R83434" s="10"/>
      <c r="S83434" s="10"/>
      <c r="T83434" s="10"/>
    </row>
    <row r="83435" spans="16:20" x14ac:dyDescent="0.2">
      <c r="P83435" s="10"/>
      <c r="R83435" s="10"/>
      <c r="S83435" s="10"/>
      <c r="T83435" s="10"/>
    </row>
    <row r="83436" spans="16:20" x14ac:dyDescent="0.2">
      <c r="P83436" s="10"/>
      <c r="R83436" s="10"/>
      <c r="S83436" s="10"/>
      <c r="T83436" s="10"/>
    </row>
    <row r="83437" spans="16:20" x14ac:dyDescent="0.2">
      <c r="P83437" s="10"/>
      <c r="R83437" s="10"/>
      <c r="S83437" s="10"/>
      <c r="T83437" s="10"/>
    </row>
    <row r="83438" spans="16:20" x14ac:dyDescent="0.2">
      <c r="P83438" s="10"/>
      <c r="R83438" s="10"/>
      <c r="S83438" s="10"/>
      <c r="T83438" s="10"/>
    </row>
    <row r="83439" spans="16:20" x14ac:dyDescent="0.2">
      <c r="P83439" s="10"/>
      <c r="R83439" s="10"/>
      <c r="S83439" s="10"/>
      <c r="T83439" s="10"/>
    </row>
    <row r="83440" spans="16:20" x14ac:dyDescent="0.2">
      <c r="P83440" s="10"/>
      <c r="R83440" s="10"/>
      <c r="S83440" s="10"/>
      <c r="T83440" s="10"/>
    </row>
    <row r="83441" spans="16:20" x14ac:dyDescent="0.2">
      <c r="P83441" s="10"/>
      <c r="R83441" s="10"/>
      <c r="S83441" s="10"/>
      <c r="T83441" s="10"/>
    </row>
    <row r="83442" spans="16:20" x14ac:dyDescent="0.2">
      <c r="P83442" s="10"/>
      <c r="R83442" s="10"/>
      <c r="S83442" s="10"/>
      <c r="T83442" s="10"/>
    </row>
    <row r="83443" spans="16:20" x14ac:dyDescent="0.2">
      <c r="P83443" s="10"/>
      <c r="R83443" s="10"/>
      <c r="S83443" s="10"/>
      <c r="T83443" s="10"/>
    </row>
    <row r="83444" spans="16:20" x14ac:dyDescent="0.2">
      <c r="P83444" s="10"/>
      <c r="R83444" s="10"/>
      <c r="S83444" s="10"/>
      <c r="T83444" s="10"/>
    </row>
    <row r="83445" spans="16:20" x14ac:dyDescent="0.2">
      <c r="P83445" s="10"/>
      <c r="R83445" s="10"/>
      <c r="S83445" s="10"/>
      <c r="T83445" s="10"/>
    </row>
    <row r="83446" spans="16:20" x14ac:dyDescent="0.2">
      <c r="P83446" s="10"/>
      <c r="R83446" s="10"/>
      <c r="S83446" s="10"/>
      <c r="T83446" s="10"/>
    </row>
    <row r="83447" spans="16:20" x14ac:dyDescent="0.2">
      <c r="P83447" s="10"/>
      <c r="R83447" s="10"/>
      <c r="S83447" s="10"/>
      <c r="T83447" s="10"/>
    </row>
    <row r="83448" spans="16:20" x14ac:dyDescent="0.2">
      <c r="P83448" s="10"/>
      <c r="R83448" s="10"/>
      <c r="S83448" s="10"/>
      <c r="T83448" s="10"/>
    </row>
    <row r="83449" spans="16:20" x14ac:dyDescent="0.2">
      <c r="P83449" s="10"/>
      <c r="R83449" s="10"/>
      <c r="S83449" s="10"/>
      <c r="T83449" s="10"/>
    </row>
    <row r="83450" spans="16:20" x14ac:dyDescent="0.2">
      <c r="P83450" s="10"/>
      <c r="R83450" s="10"/>
      <c r="S83450" s="10"/>
      <c r="T83450" s="10"/>
    </row>
    <row r="83451" spans="16:20" x14ac:dyDescent="0.2">
      <c r="P83451" s="10"/>
      <c r="R83451" s="10"/>
      <c r="S83451" s="10"/>
      <c r="T83451" s="10"/>
    </row>
    <row r="83452" spans="16:20" x14ac:dyDescent="0.2">
      <c r="P83452" s="10"/>
      <c r="R83452" s="10"/>
      <c r="S83452" s="10"/>
      <c r="T83452" s="10"/>
    </row>
    <row r="83453" spans="16:20" x14ac:dyDescent="0.2">
      <c r="P83453" s="10"/>
      <c r="R83453" s="10"/>
      <c r="S83453" s="10"/>
      <c r="T83453" s="10"/>
    </row>
    <row r="83454" spans="16:20" x14ac:dyDescent="0.2">
      <c r="P83454" s="10"/>
      <c r="R83454" s="10"/>
      <c r="S83454" s="10"/>
      <c r="T83454" s="10"/>
    </row>
    <row r="83455" spans="16:20" x14ac:dyDescent="0.2">
      <c r="P83455" s="10"/>
      <c r="R83455" s="10"/>
      <c r="S83455" s="10"/>
      <c r="T83455" s="10"/>
    </row>
    <row r="83456" spans="16:20" x14ac:dyDescent="0.2">
      <c r="P83456" s="10"/>
      <c r="R83456" s="10"/>
      <c r="S83456" s="10"/>
      <c r="T83456" s="10"/>
    </row>
    <row r="83457" spans="16:20" x14ac:dyDescent="0.2">
      <c r="P83457" s="10"/>
      <c r="R83457" s="10"/>
      <c r="S83457" s="10"/>
      <c r="T83457" s="10"/>
    </row>
    <row r="83458" spans="16:20" x14ac:dyDescent="0.2">
      <c r="P83458" s="10"/>
      <c r="R83458" s="10"/>
      <c r="S83458" s="10"/>
      <c r="T83458" s="10"/>
    </row>
    <row r="83459" spans="16:20" x14ac:dyDescent="0.2">
      <c r="P83459" s="10"/>
      <c r="R83459" s="10"/>
      <c r="S83459" s="10"/>
      <c r="T83459" s="10"/>
    </row>
    <row r="83460" spans="16:20" x14ac:dyDescent="0.2">
      <c r="P83460" s="10"/>
      <c r="R83460" s="10"/>
      <c r="S83460" s="10"/>
      <c r="T83460" s="10"/>
    </row>
    <row r="83461" spans="16:20" x14ac:dyDescent="0.2">
      <c r="P83461" s="10"/>
      <c r="R83461" s="10"/>
      <c r="S83461" s="10"/>
      <c r="T83461" s="10"/>
    </row>
    <row r="83462" spans="16:20" x14ac:dyDescent="0.2">
      <c r="P83462" s="10"/>
      <c r="R83462" s="10"/>
      <c r="S83462" s="10"/>
      <c r="T83462" s="10"/>
    </row>
    <row r="83463" spans="16:20" x14ac:dyDescent="0.2">
      <c r="P83463" s="10"/>
      <c r="R83463" s="10"/>
      <c r="S83463" s="10"/>
      <c r="T83463" s="10"/>
    </row>
    <row r="83464" spans="16:20" x14ac:dyDescent="0.2">
      <c r="P83464" s="10"/>
      <c r="R83464" s="10"/>
      <c r="S83464" s="10"/>
      <c r="T83464" s="10"/>
    </row>
    <row r="83465" spans="16:20" x14ac:dyDescent="0.2">
      <c r="P83465" s="10"/>
      <c r="R83465" s="10"/>
      <c r="S83465" s="10"/>
      <c r="T83465" s="10"/>
    </row>
    <row r="83466" spans="16:20" x14ac:dyDescent="0.2">
      <c r="P83466" s="10"/>
      <c r="R83466" s="10"/>
      <c r="S83466" s="10"/>
      <c r="T83466" s="10"/>
    </row>
    <row r="83467" spans="16:20" x14ac:dyDescent="0.2">
      <c r="P83467" s="10"/>
      <c r="R83467" s="10"/>
      <c r="S83467" s="10"/>
      <c r="T83467" s="10"/>
    </row>
    <row r="83468" spans="16:20" x14ac:dyDescent="0.2">
      <c r="P83468" s="10"/>
      <c r="R83468" s="10"/>
      <c r="S83468" s="10"/>
      <c r="T83468" s="10"/>
    </row>
    <row r="83469" spans="16:20" x14ac:dyDescent="0.2">
      <c r="P83469" s="10"/>
      <c r="R83469" s="10"/>
      <c r="S83469" s="10"/>
      <c r="T83469" s="10"/>
    </row>
    <row r="83470" spans="16:20" x14ac:dyDescent="0.2">
      <c r="P83470" s="10"/>
      <c r="R83470" s="10"/>
      <c r="S83470" s="10"/>
      <c r="T83470" s="10"/>
    </row>
    <row r="83471" spans="16:20" x14ac:dyDescent="0.2">
      <c r="P83471" s="10"/>
      <c r="R83471" s="10"/>
      <c r="S83471" s="10"/>
      <c r="T83471" s="10"/>
    </row>
    <row r="83472" spans="16:20" x14ac:dyDescent="0.2">
      <c r="P83472" s="10"/>
      <c r="R83472" s="10"/>
      <c r="S83472" s="10"/>
      <c r="T83472" s="10"/>
    </row>
    <row r="83473" spans="16:20" x14ac:dyDescent="0.2">
      <c r="P83473" s="10"/>
      <c r="R83473" s="10"/>
      <c r="S83473" s="10"/>
      <c r="T83473" s="10"/>
    </row>
    <row r="83474" spans="16:20" x14ac:dyDescent="0.2">
      <c r="P83474" s="10"/>
      <c r="R83474" s="10"/>
      <c r="S83474" s="10"/>
      <c r="T83474" s="10"/>
    </row>
    <row r="83475" spans="16:20" x14ac:dyDescent="0.2">
      <c r="P83475" s="10"/>
      <c r="R83475" s="10"/>
      <c r="S83475" s="10"/>
      <c r="T83475" s="10"/>
    </row>
    <row r="83476" spans="16:20" x14ac:dyDescent="0.2">
      <c r="P83476" s="10"/>
      <c r="R83476" s="10"/>
      <c r="S83476" s="10"/>
      <c r="T83476" s="10"/>
    </row>
    <row r="83477" spans="16:20" x14ac:dyDescent="0.2">
      <c r="P83477" s="10"/>
      <c r="R83477" s="10"/>
      <c r="S83477" s="10"/>
      <c r="T83477" s="10"/>
    </row>
    <row r="83478" spans="16:20" x14ac:dyDescent="0.2">
      <c r="P83478" s="10"/>
      <c r="R83478" s="10"/>
      <c r="S83478" s="10"/>
      <c r="T83478" s="10"/>
    </row>
    <row r="83479" spans="16:20" x14ac:dyDescent="0.2">
      <c r="P83479" s="10"/>
      <c r="R83479" s="10"/>
      <c r="S83479" s="10"/>
      <c r="T83479" s="10"/>
    </row>
    <row r="83480" spans="16:20" x14ac:dyDescent="0.2">
      <c r="P83480" s="10"/>
      <c r="R83480" s="10"/>
      <c r="S83480" s="10"/>
      <c r="T83480" s="10"/>
    </row>
    <row r="83481" spans="16:20" x14ac:dyDescent="0.2">
      <c r="P83481" s="10"/>
      <c r="R83481" s="10"/>
      <c r="S83481" s="10"/>
      <c r="T83481" s="10"/>
    </row>
    <row r="83482" spans="16:20" x14ac:dyDescent="0.2">
      <c r="P83482" s="10"/>
      <c r="R83482" s="10"/>
      <c r="S83482" s="10"/>
      <c r="T83482" s="10"/>
    </row>
    <row r="83483" spans="16:20" x14ac:dyDescent="0.2">
      <c r="P83483" s="10"/>
      <c r="R83483" s="10"/>
      <c r="S83483" s="10"/>
      <c r="T83483" s="10"/>
    </row>
    <row r="83484" spans="16:20" x14ac:dyDescent="0.2">
      <c r="P83484" s="10"/>
      <c r="R83484" s="10"/>
      <c r="S83484" s="10"/>
      <c r="T83484" s="10"/>
    </row>
    <row r="83485" spans="16:20" x14ac:dyDescent="0.2">
      <c r="P83485" s="10"/>
      <c r="R83485" s="10"/>
      <c r="S83485" s="10"/>
      <c r="T83485" s="10"/>
    </row>
    <row r="83486" spans="16:20" x14ac:dyDescent="0.2">
      <c r="P83486" s="10"/>
      <c r="R83486" s="10"/>
      <c r="S83486" s="10"/>
      <c r="T83486" s="10"/>
    </row>
    <row r="83487" spans="16:20" x14ac:dyDescent="0.2">
      <c r="P83487" s="10"/>
      <c r="R83487" s="10"/>
      <c r="S83487" s="10"/>
      <c r="T83487" s="10"/>
    </row>
    <row r="83488" spans="16:20" x14ac:dyDescent="0.2">
      <c r="P83488" s="10"/>
      <c r="R83488" s="10"/>
      <c r="S83488" s="10"/>
      <c r="T83488" s="10"/>
    </row>
    <row r="83489" spans="16:20" x14ac:dyDescent="0.2">
      <c r="P83489" s="10"/>
      <c r="R83489" s="10"/>
      <c r="S83489" s="10"/>
      <c r="T83489" s="10"/>
    </row>
    <row r="83490" spans="16:20" x14ac:dyDescent="0.2">
      <c r="P83490" s="10"/>
      <c r="R83490" s="10"/>
      <c r="S83490" s="10"/>
      <c r="T83490" s="10"/>
    </row>
    <row r="83491" spans="16:20" x14ac:dyDescent="0.2">
      <c r="P83491" s="10"/>
      <c r="R83491" s="10"/>
      <c r="S83491" s="10"/>
      <c r="T83491" s="10"/>
    </row>
    <row r="83492" spans="16:20" x14ac:dyDescent="0.2">
      <c r="P83492" s="10"/>
      <c r="R83492" s="10"/>
      <c r="S83492" s="10"/>
      <c r="T83492" s="10"/>
    </row>
    <row r="83493" spans="16:20" x14ac:dyDescent="0.2">
      <c r="P83493" s="10"/>
      <c r="R83493" s="10"/>
      <c r="S83493" s="10"/>
      <c r="T83493" s="10"/>
    </row>
    <row r="83494" spans="16:20" x14ac:dyDescent="0.2">
      <c r="P83494" s="10"/>
      <c r="R83494" s="10"/>
      <c r="S83494" s="10"/>
      <c r="T83494" s="10"/>
    </row>
    <row r="83495" spans="16:20" x14ac:dyDescent="0.2">
      <c r="P83495" s="10"/>
      <c r="R83495" s="10"/>
      <c r="S83495" s="10"/>
      <c r="T83495" s="10"/>
    </row>
    <row r="83496" spans="16:20" x14ac:dyDescent="0.2">
      <c r="P83496" s="10"/>
      <c r="R83496" s="10"/>
      <c r="S83496" s="10"/>
      <c r="T83496" s="10"/>
    </row>
    <row r="83497" spans="16:20" x14ac:dyDescent="0.2">
      <c r="P83497" s="10"/>
      <c r="R83497" s="10"/>
      <c r="S83497" s="10"/>
      <c r="T83497" s="10"/>
    </row>
    <row r="83498" spans="16:20" x14ac:dyDescent="0.2">
      <c r="P83498" s="10"/>
      <c r="R83498" s="10"/>
      <c r="S83498" s="10"/>
      <c r="T83498" s="10"/>
    </row>
    <row r="83499" spans="16:20" x14ac:dyDescent="0.2">
      <c r="P83499" s="10"/>
      <c r="R83499" s="10"/>
      <c r="S83499" s="10"/>
      <c r="T83499" s="10"/>
    </row>
    <row r="83500" spans="16:20" x14ac:dyDescent="0.2">
      <c r="P83500" s="10"/>
      <c r="R83500" s="10"/>
      <c r="S83500" s="10"/>
      <c r="T83500" s="10"/>
    </row>
    <row r="83501" spans="16:20" x14ac:dyDescent="0.2">
      <c r="P83501" s="10"/>
      <c r="R83501" s="10"/>
      <c r="S83501" s="10"/>
      <c r="T83501" s="10"/>
    </row>
    <row r="83502" spans="16:20" x14ac:dyDescent="0.2">
      <c r="P83502" s="10"/>
      <c r="R83502" s="10"/>
      <c r="S83502" s="10"/>
      <c r="T83502" s="10"/>
    </row>
    <row r="83503" spans="16:20" x14ac:dyDescent="0.2">
      <c r="P83503" s="10"/>
      <c r="R83503" s="10"/>
      <c r="S83503" s="10"/>
      <c r="T83503" s="10"/>
    </row>
    <row r="83504" spans="16:20" x14ac:dyDescent="0.2">
      <c r="P83504" s="10"/>
      <c r="R83504" s="10"/>
      <c r="S83504" s="10"/>
      <c r="T83504" s="10"/>
    </row>
    <row r="83505" spans="16:20" x14ac:dyDescent="0.2">
      <c r="P83505" s="10"/>
      <c r="R83505" s="10"/>
      <c r="S83505" s="10"/>
      <c r="T83505" s="10"/>
    </row>
    <row r="83506" spans="16:20" x14ac:dyDescent="0.2">
      <c r="P83506" s="10"/>
      <c r="R83506" s="10"/>
      <c r="S83506" s="10"/>
      <c r="T83506" s="10"/>
    </row>
    <row r="83507" spans="16:20" x14ac:dyDescent="0.2">
      <c r="P83507" s="10"/>
      <c r="R83507" s="10"/>
      <c r="S83507" s="10"/>
      <c r="T83507" s="10"/>
    </row>
    <row r="83508" spans="16:20" x14ac:dyDescent="0.2">
      <c r="P83508" s="10"/>
      <c r="R83508" s="10"/>
      <c r="S83508" s="10"/>
      <c r="T83508" s="10"/>
    </row>
    <row r="83509" spans="16:20" x14ac:dyDescent="0.2">
      <c r="P83509" s="10"/>
      <c r="R83509" s="10"/>
      <c r="S83509" s="10"/>
      <c r="T83509" s="10"/>
    </row>
    <row r="83510" spans="16:20" x14ac:dyDescent="0.2">
      <c r="P83510" s="10"/>
      <c r="R83510" s="10"/>
      <c r="S83510" s="10"/>
      <c r="T83510" s="10"/>
    </row>
    <row r="83511" spans="16:20" x14ac:dyDescent="0.2">
      <c r="P83511" s="10"/>
      <c r="R83511" s="10"/>
      <c r="S83511" s="10"/>
      <c r="T83511" s="10"/>
    </row>
    <row r="83512" spans="16:20" x14ac:dyDescent="0.2">
      <c r="P83512" s="10"/>
      <c r="R83512" s="10"/>
      <c r="S83512" s="10"/>
      <c r="T83512" s="10"/>
    </row>
    <row r="83513" spans="16:20" x14ac:dyDescent="0.2">
      <c r="P83513" s="10"/>
      <c r="R83513" s="10"/>
      <c r="S83513" s="10"/>
      <c r="T83513" s="10"/>
    </row>
    <row r="83514" spans="16:20" x14ac:dyDescent="0.2">
      <c r="P83514" s="10"/>
      <c r="R83514" s="10"/>
      <c r="S83514" s="10"/>
      <c r="T83514" s="10"/>
    </row>
    <row r="83515" spans="16:20" x14ac:dyDescent="0.2">
      <c r="P83515" s="10"/>
      <c r="R83515" s="10"/>
      <c r="S83515" s="10"/>
      <c r="T83515" s="10"/>
    </row>
    <row r="83516" spans="16:20" x14ac:dyDescent="0.2">
      <c r="P83516" s="10"/>
      <c r="R83516" s="10"/>
      <c r="S83516" s="10"/>
      <c r="T83516" s="10"/>
    </row>
    <row r="83517" spans="16:20" x14ac:dyDescent="0.2">
      <c r="P83517" s="10"/>
      <c r="R83517" s="10"/>
      <c r="S83517" s="10"/>
      <c r="T83517" s="10"/>
    </row>
    <row r="83518" spans="16:20" x14ac:dyDescent="0.2">
      <c r="P83518" s="10"/>
      <c r="R83518" s="10"/>
      <c r="S83518" s="10"/>
      <c r="T83518" s="10"/>
    </row>
    <row r="83519" spans="16:20" x14ac:dyDescent="0.2">
      <c r="P83519" s="10"/>
      <c r="R83519" s="10"/>
      <c r="S83519" s="10"/>
      <c r="T83519" s="10"/>
    </row>
    <row r="83520" spans="16:20" x14ac:dyDescent="0.2">
      <c r="P83520" s="10"/>
      <c r="R83520" s="10"/>
      <c r="S83520" s="10"/>
      <c r="T83520" s="10"/>
    </row>
    <row r="83521" spans="16:20" x14ac:dyDescent="0.2">
      <c r="P83521" s="10"/>
      <c r="R83521" s="10"/>
      <c r="S83521" s="10"/>
      <c r="T83521" s="10"/>
    </row>
    <row r="83522" spans="16:20" x14ac:dyDescent="0.2">
      <c r="P83522" s="10"/>
      <c r="R83522" s="10"/>
      <c r="S83522" s="10"/>
      <c r="T83522" s="10"/>
    </row>
    <row r="83523" spans="16:20" x14ac:dyDescent="0.2">
      <c r="P83523" s="10"/>
      <c r="R83523" s="10"/>
      <c r="S83523" s="10"/>
      <c r="T83523" s="10"/>
    </row>
    <row r="83524" spans="16:20" x14ac:dyDescent="0.2">
      <c r="P83524" s="10"/>
      <c r="R83524" s="10"/>
      <c r="S83524" s="10"/>
      <c r="T83524" s="10"/>
    </row>
    <row r="83525" spans="16:20" x14ac:dyDescent="0.2">
      <c r="P83525" s="10"/>
      <c r="R83525" s="10"/>
      <c r="S83525" s="10"/>
      <c r="T83525" s="10"/>
    </row>
    <row r="83526" spans="16:20" x14ac:dyDescent="0.2">
      <c r="P83526" s="10"/>
      <c r="R83526" s="10"/>
      <c r="S83526" s="10"/>
      <c r="T83526" s="10"/>
    </row>
    <row r="83527" spans="16:20" x14ac:dyDescent="0.2">
      <c r="P83527" s="10"/>
      <c r="R83527" s="10"/>
      <c r="S83527" s="10"/>
      <c r="T83527" s="10"/>
    </row>
    <row r="83528" spans="16:20" x14ac:dyDescent="0.2">
      <c r="P83528" s="10"/>
      <c r="R83528" s="10"/>
      <c r="S83528" s="10"/>
      <c r="T83528" s="10"/>
    </row>
    <row r="83529" spans="16:20" x14ac:dyDescent="0.2">
      <c r="P83529" s="10"/>
      <c r="R83529" s="10"/>
      <c r="S83529" s="10"/>
      <c r="T83529" s="10"/>
    </row>
    <row r="83530" spans="16:20" x14ac:dyDescent="0.2">
      <c r="P83530" s="10"/>
      <c r="R83530" s="10"/>
      <c r="S83530" s="10"/>
      <c r="T83530" s="10"/>
    </row>
    <row r="83531" spans="16:20" x14ac:dyDescent="0.2">
      <c r="P83531" s="10"/>
      <c r="R83531" s="10"/>
      <c r="S83531" s="10"/>
      <c r="T83531" s="10"/>
    </row>
    <row r="83532" spans="16:20" x14ac:dyDescent="0.2">
      <c r="P83532" s="10"/>
      <c r="R83532" s="10"/>
      <c r="S83532" s="10"/>
      <c r="T83532" s="10"/>
    </row>
    <row r="83533" spans="16:20" x14ac:dyDescent="0.2">
      <c r="P83533" s="10"/>
      <c r="R83533" s="10"/>
      <c r="S83533" s="10"/>
      <c r="T83533" s="10"/>
    </row>
    <row r="83534" spans="16:20" x14ac:dyDescent="0.2">
      <c r="P83534" s="10"/>
      <c r="R83534" s="10"/>
      <c r="S83534" s="10"/>
      <c r="T83534" s="10"/>
    </row>
    <row r="83535" spans="16:20" x14ac:dyDescent="0.2">
      <c r="P83535" s="10"/>
      <c r="R83535" s="10"/>
      <c r="S83535" s="10"/>
      <c r="T83535" s="10"/>
    </row>
    <row r="83536" spans="16:20" x14ac:dyDescent="0.2">
      <c r="P83536" s="10"/>
      <c r="R83536" s="10"/>
      <c r="S83536" s="10"/>
      <c r="T83536" s="10"/>
    </row>
    <row r="83537" spans="16:20" x14ac:dyDescent="0.2">
      <c r="P83537" s="10"/>
      <c r="R83537" s="10"/>
      <c r="S83537" s="10"/>
      <c r="T83537" s="10"/>
    </row>
    <row r="83538" spans="16:20" x14ac:dyDescent="0.2">
      <c r="P83538" s="10"/>
      <c r="R83538" s="10"/>
      <c r="S83538" s="10"/>
      <c r="T83538" s="10"/>
    </row>
    <row r="83539" spans="16:20" x14ac:dyDescent="0.2">
      <c r="P83539" s="10"/>
      <c r="R83539" s="10"/>
      <c r="S83539" s="10"/>
      <c r="T83539" s="10"/>
    </row>
    <row r="83540" spans="16:20" x14ac:dyDescent="0.2">
      <c r="P83540" s="10"/>
      <c r="R83540" s="10"/>
      <c r="S83540" s="10"/>
      <c r="T83540" s="10"/>
    </row>
    <row r="83541" spans="16:20" x14ac:dyDescent="0.2">
      <c r="P83541" s="10"/>
      <c r="R83541" s="10"/>
      <c r="S83541" s="10"/>
      <c r="T83541" s="10"/>
    </row>
    <row r="83542" spans="16:20" x14ac:dyDescent="0.2">
      <c r="P83542" s="10"/>
      <c r="R83542" s="10"/>
      <c r="S83542" s="10"/>
      <c r="T83542" s="10"/>
    </row>
    <row r="83543" spans="16:20" x14ac:dyDescent="0.2">
      <c r="P83543" s="10"/>
      <c r="R83543" s="10"/>
      <c r="S83543" s="10"/>
      <c r="T83543" s="10"/>
    </row>
    <row r="83544" spans="16:20" x14ac:dyDescent="0.2">
      <c r="P83544" s="10"/>
      <c r="R83544" s="10"/>
      <c r="S83544" s="10"/>
      <c r="T83544" s="10"/>
    </row>
    <row r="83545" spans="16:20" x14ac:dyDescent="0.2">
      <c r="P83545" s="10"/>
      <c r="R83545" s="10"/>
      <c r="S83545" s="10"/>
      <c r="T83545" s="10"/>
    </row>
    <row r="83546" spans="16:20" x14ac:dyDescent="0.2">
      <c r="P83546" s="10"/>
      <c r="R83546" s="10"/>
      <c r="S83546" s="10"/>
      <c r="T83546" s="10"/>
    </row>
    <row r="83547" spans="16:20" x14ac:dyDescent="0.2">
      <c r="P83547" s="10"/>
      <c r="R83547" s="10"/>
      <c r="S83547" s="10"/>
      <c r="T83547" s="10"/>
    </row>
    <row r="83548" spans="16:20" x14ac:dyDescent="0.2">
      <c r="P83548" s="10"/>
      <c r="R83548" s="10"/>
      <c r="S83548" s="10"/>
      <c r="T83548" s="10"/>
    </row>
    <row r="83549" spans="16:20" x14ac:dyDescent="0.2">
      <c r="P83549" s="10"/>
      <c r="R83549" s="10"/>
      <c r="S83549" s="10"/>
      <c r="T83549" s="10"/>
    </row>
    <row r="83550" spans="16:20" x14ac:dyDescent="0.2">
      <c r="P83550" s="10"/>
      <c r="R83550" s="10"/>
      <c r="S83550" s="10"/>
      <c r="T83550" s="10"/>
    </row>
    <row r="83551" spans="16:20" x14ac:dyDescent="0.2">
      <c r="P83551" s="10"/>
      <c r="R83551" s="10"/>
      <c r="S83551" s="10"/>
      <c r="T83551" s="10"/>
    </row>
    <row r="83552" spans="16:20" x14ac:dyDescent="0.2">
      <c r="P83552" s="10"/>
      <c r="R83552" s="10"/>
      <c r="S83552" s="10"/>
      <c r="T83552" s="10"/>
    </row>
    <row r="83553" spans="16:20" x14ac:dyDescent="0.2">
      <c r="P83553" s="10"/>
      <c r="R83553" s="10"/>
      <c r="S83553" s="10"/>
      <c r="T83553" s="10"/>
    </row>
    <row r="83554" spans="16:20" x14ac:dyDescent="0.2">
      <c r="P83554" s="10"/>
      <c r="R83554" s="10"/>
      <c r="S83554" s="10"/>
      <c r="T83554" s="10"/>
    </row>
    <row r="83555" spans="16:20" x14ac:dyDescent="0.2">
      <c r="P83555" s="10"/>
      <c r="R83555" s="10"/>
      <c r="S83555" s="10"/>
      <c r="T83555" s="10"/>
    </row>
    <row r="83556" spans="16:20" x14ac:dyDescent="0.2">
      <c r="P83556" s="10"/>
      <c r="R83556" s="10"/>
      <c r="S83556" s="10"/>
      <c r="T83556" s="10"/>
    </row>
    <row r="83557" spans="16:20" x14ac:dyDescent="0.2">
      <c r="P83557" s="10"/>
      <c r="R83557" s="10"/>
      <c r="S83557" s="10"/>
      <c r="T83557" s="10"/>
    </row>
    <row r="83558" spans="16:20" x14ac:dyDescent="0.2">
      <c r="P83558" s="10"/>
      <c r="R83558" s="10"/>
      <c r="S83558" s="10"/>
      <c r="T83558" s="10"/>
    </row>
    <row r="83559" spans="16:20" x14ac:dyDescent="0.2">
      <c r="P83559" s="10"/>
      <c r="R83559" s="10"/>
      <c r="S83559" s="10"/>
      <c r="T83559" s="10"/>
    </row>
    <row r="83560" spans="16:20" x14ac:dyDescent="0.2">
      <c r="P83560" s="10"/>
      <c r="R83560" s="10"/>
      <c r="S83560" s="10"/>
      <c r="T83560" s="10"/>
    </row>
    <row r="83561" spans="16:20" x14ac:dyDescent="0.2">
      <c r="P83561" s="10"/>
      <c r="R83561" s="10"/>
      <c r="S83561" s="10"/>
      <c r="T83561" s="10"/>
    </row>
    <row r="83562" spans="16:20" x14ac:dyDescent="0.2">
      <c r="P83562" s="10"/>
      <c r="R83562" s="10"/>
      <c r="S83562" s="10"/>
      <c r="T83562" s="10"/>
    </row>
    <row r="83563" spans="16:20" x14ac:dyDescent="0.2">
      <c r="P83563" s="10"/>
      <c r="R83563" s="10"/>
      <c r="S83563" s="10"/>
      <c r="T83563" s="10"/>
    </row>
    <row r="83564" spans="16:20" x14ac:dyDescent="0.2">
      <c r="P83564" s="10"/>
      <c r="R83564" s="10"/>
      <c r="S83564" s="10"/>
      <c r="T83564" s="10"/>
    </row>
    <row r="83565" spans="16:20" x14ac:dyDescent="0.2">
      <c r="P83565" s="10"/>
      <c r="R83565" s="10"/>
      <c r="S83565" s="10"/>
      <c r="T83565" s="10"/>
    </row>
    <row r="83566" spans="16:20" x14ac:dyDescent="0.2">
      <c r="P83566" s="10"/>
      <c r="R83566" s="10"/>
      <c r="S83566" s="10"/>
      <c r="T83566" s="10"/>
    </row>
    <row r="83567" spans="16:20" x14ac:dyDescent="0.2">
      <c r="P83567" s="10"/>
      <c r="R83567" s="10"/>
      <c r="S83567" s="10"/>
      <c r="T83567" s="10"/>
    </row>
    <row r="83568" spans="16:20" x14ac:dyDescent="0.2">
      <c r="P83568" s="10"/>
      <c r="R83568" s="10"/>
      <c r="S83568" s="10"/>
      <c r="T83568" s="10"/>
    </row>
    <row r="83569" spans="16:20" x14ac:dyDescent="0.2">
      <c r="P83569" s="10"/>
      <c r="R83569" s="10"/>
      <c r="S83569" s="10"/>
      <c r="T83569" s="10"/>
    </row>
    <row r="83570" spans="16:20" x14ac:dyDescent="0.2">
      <c r="P83570" s="10"/>
      <c r="R83570" s="10"/>
      <c r="S83570" s="10"/>
      <c r="T83570" s="10"/>
    </row>
    <row r="83571" spans="16:20" x14ac:dyDescent="0.2">
      <c r="P83571" s="10"/>
      <c r="R83571" s="10"/>
      <c r="S83571" s="10"/>
      <c r="T83571" s="10"/>
    </row>
    <row r="83572" spans="16:20" x14ac:dyDescent="0.2">
      <c r="P83572" s="10"/>
      <c r="R83572" s="10"/>
      <c r="S83572" s="10"/>
      <c r="T83572" s="10"/>
    </row>
    <row r="83573" spans="16:20" x14ac:dyDescent="0.2">
      <c r="P83573" s="10"/>
      <c r="R83573" s="10"/>
      <c r="S83573" s="10"/>
      <c r="T83573" s="10"/>
    </row>
    <row r="83574" spans="16:20" x14ac:dyDescent="0.2">
      <c r="P83574" s="10"/>
      <c r="R83574" s="10"/>
      <c r="S83574" s="10"/>
      <c r="T83574" s="10"/>
    </row>
    <row r="83575" spans="16:20" x14ac:dyDescent="0.2">
      <c r="P83575" s="10"/>
      <c r="R83575" s="10"/>
      <c r="S83575" s="10"/>
      <c r="T83575" s="10"/>
    </row>
    <row r="83576" spans="16:20" x14ac:dyDescent="0.2">
      <c r="P83576" s="10"/>
      <c r="R83576" s="10"/>
      <c r="S83576" s="10"/>
      <c r="T83576" s="10"/>
    </row>
    <row r="83577" spans="16:20" x14ac:dyDescent="0.2">
      <c r="P83577" s="10"/>
      <c r="R83577" s="10"/>
      <c r="S83577" s="10"/>
      <c r="T83577" s="10"/>
    </row>
    <row r="83578" spans="16:20" x14ac:dyDescent="0.2">
      <c r="P83578" s="10"/>
      <c r="R83578" s="10"/>
      <c r="S83578" s="10"/>
      <c r="T83578" s="10"/>
    </row>
    <row r="83579" spans="16:20" x14ac:dyDescent="0.2">
      <c r="P83579" s="10"/>
      <c r="R83579" s="10"/>
      <c r="S83579" s="10"/>
      <c r="T83579" s="10"/>
    </row>
    <row r="83580" spans="16:20" x14ac:dyDescent="0.2">
      <c r="P83580" s="10"/>
      <c r="R83580" s="10"/>
      <c r="S83580" s="10"/>
      <c r="T83580" s="10"/>
    </row>
    <row r="83581" spans="16:20" x14ac:dyDescent="0.2">
      <c r="P83581" s="10"/>
      <c r="R83581" s="10"/>
      <c r="S83581" s="10"/>
      <c r="T83581" s="10"/>
    </row>
    <row r="83582" spans="16:20" x14ac:dyDescent="0.2">
      <c r="P83582" s="10"/>
      <c r="R83582" s="10"/>
      <c r="S83582" s="10"/>
      <c r="T83582" s="10"/>
    </row>
    <row r="83583" spans="16:20" x14ac:dyDescent="0.2">
      <c r="P83583" s="10"/>
      <c r="R83583" s="10"/>
      <c r="S83583" s="10"/>
      <c r="T83583" s="10"/>
    </row>
    <row r="83584" spans="16:20" x14ac:dyDescent="0.2">
      <c r="P83584" s="10"/>
      <c r="R83584" s="10"/>
      <c r="S83584" s="10"/>
      <c r="T83584" s="10"/>
    </row>
    <row r="83585" spans="16:20" x14ac:dyDescent="0.2">
      <c r="P83585" s="10"/>
      <c r="R83585" s="10"/>
      <c r="S83585" s="10"/>
      <c r="T83585" s="10"/>
    </row>
    <row r="83586" spans="16:20" x14ac:dyDescent="0.2">
      <c r="P83586" s="10"/>
      <c r="R83586" s="10"/>
      <c r="S83586" s="10"/>
      <c r="T83586" s="10"/>
    </row>
    <row r="83587" spans="16:20" x14ac:dyDescent="0.2">
      <c r="P83587" s="10"/>
      <c r="R83587" s="10"/>
      <c r="S83587" s="10"/>
      <c r="T83587" s="10"/>
    </row>
    <row r="83588" spans="16:20" x14ac:dyDescent="0.2">
      <c r="P83588" s="10"/>
      <c r="R83588" s="10"/>
      <c r="S83588" s="10"/>
      <c r="T83588" s="10"/>
    </row>
    <row r="83589" spans="16:20" x14ac:dyDescent="0.2">
      <c r="P83589" s="10"/>
      <c r="R83589" s="10"/>
      <c r="S83589" s="10"/>
      <c r="T83589" s="10"/>
    </row>
    <row r="83590" spans="16:20" x14ac:dyDescent="0.2">
      <c r="P83590" s="10"/>
      <c r="R83590" s="10"/>
      <c r="S83590" s="10"/>
      <c r="T83590" s="10"/>
    </row>
    <row r="83591" spans="16:20" x14ac:dyDescent="0.2">
      <c r="P83591" s="10"/>
      <c r="R83591" s="10"/>
      <c r="S83591" s="10"/>
      <c r="T83591" s="10"/>
    </row>
    <row r="83592" spans="16:20" x14ac:dyDescent="0.2">
      <c r="P83592" s="10"/>
      <c r="R83592" s="10"/>
      <c r="S83592" s="10"/>
      <c r="T83592" s="10"/>
    </row>
    <row r="83593" spans="16:20" x14ac:dyDescent="0.2">
      <c r="P83593" s="10"/>
      <c r="R83593" s="10"/>
      <c r="S83593" s="10"/>
      <c r="T83593" s="10"/>
    </row>
    <row r="83594" spans="16:20" x14ac:dyDescent="0.2">
      <c r="P83594" s="10"/>
      <c r="R83594" s="10"/>
      <c r="S83594" s="10"/>
      <c r="T83594" s="10"/>
    </row>
    <row r="83595" spans="16:20" x14ac:dyDescent="0.2">
      <c r="P83595" s="10"/>
      <c r="R83595" s="10"/>
      <c r="S83595" s="10"/>
      <c r="T83595" s="10"/>
    </row>
    <row r="83596" spans="16:20" x14ac:dyDescent="0.2">
      <c r="P83596" s="10"/>
      <c r="R83596" s="10"/>
      <c r="S83596" s="10"/>
      <c r="T83596" s="10"/>
    </row>
    <row r="83597" spans="16:20" x14ac:dyDescent="0.2">
      <c r="P83597" s="10"/>
      <c r="R83597" s="10"/>
      <c r="S83597" s="10"/>
      <c r="T83597" s="10"/>
    </row>
    <row r="83598" spans="16:20" x14ac:dyDescent="0.2">
      <c r="P83598" s="10"/>
      <c r="R83598" s="10"/>
      <c r="S83598" s="10"/>
      <c r="T83598" s="10"/>
    </row>
    <row r="83599" spans="16:20" x14ac:dyDescent="0.2">
      <c r="P83599" s="10"/>
      <c r="R83599" s="10"/>
      <c r="S83599" s="10"/>
      <c r="T83599" s="10"/>
    </row>
    <row r="83600" spans="16:20" x14ac:dyDescent="0.2">
      <c r="P83600" s="10"/>
      <c r="R83600" s="10"/>
      <c r="S83600" s="10"/>
      <c r="T83600" s="10"/>
    </row>
    <row r="83601" spans="16:20" x14ac:dyDescent="0.2">
      <c r="P83601" s="10"/>
      <c r="R83601" s="10"/>
      <c r="S83601" s="10"/>
      <c r="T83601" s="10"/>
    </row>
    <row r="83602" spans="16:20" x14ac:dyDescent="0.2">
      <c r="P83602" s="10"/>
      <c r="R83602" s="10"/>
      <c r="S83602" s="10"/>
      <c r="T83602" s="10"/>
    </row>
    <row r="83603" spans="16:20" x14ac:dyDescent="0.2">
      <c r="P83603" s="10"/>
      <c r="R83603" s="10"/>
      <c r="S83603" s="10"/>
      <c r="T83603" s="10"/>
    </row>
    <row r="83604" spans="16:20" x14ac:dyDescent="0.2">
      <c r="P83604" s="10"/>
      <c r="R83604" s="10"/>
      <c r="S83604" s="10"/>
      <c r="T83604" s="10"/>
    </row>
    <row r="83605" spans="16:20" x14ac:dyDescent="0.2">
      <c r="P83605" s="10"/>
      <c r="R83605" s="10"/>
      <c r="S83605" s="10"/>
      <c r="T83605" s="10"/>
    </row>
    <row r="83606" spans="16:20" x14ac:dyDescent="0.2">
      <c r="P83606" s="10"/>
      <c r="R83606" s="10"/>
      <c r="S83606" s="10"/>
      <c r="T83606" s="10"/>
    </row>
    <row r="83607" spans="16:20" x14ac:dyDescent="0.2">
      <c r="P83607" s="10"/>
      <c r="R83607" s="10"/>
      <c r="S83607" s="10"/>
      <c r="T83607" s="10"/>
    </row>
    <row r="83608" spans="16:20" x14ac:dyDescent="0.2">
      <c r="P83608" s="10"/>
      <c r="R83608" s="10"/>
      <c r="S83608" s="10"/>
      <c r="T83608" s="10"/>
    </row>
    <row r="83609" spans="16:20" x14ac:dyDescent="0.2">
      <c r="P83609" s="10"/>
      <c r="R83609" s="10"/>
      <c r="S83609" s="10"/>
      <c r="T83609" s="10"/>
    </row>
    <row r="83610" spans="16:20" x14ac:dyDescent="0.2">
      <c r="P83610" s="10"/>
      <c r="R83610" s="10"/>
      <c r="S83610" s="10"/>
      <c r="T83610" s="10"/>
    </row>
    <row r="83611" spans="16:20" x14ac:dyDescent="0.2">
      <c r="P83611" s="10"/>
      <c r="R83611" s="10"/>
      <c r="S83611" s="10"/>
      <c r="T83611" s="10"/>
    </row>
    <row r="83612" spans="16:20" x14ac:dyDescent="0.2">
      <c r="P83612" s="10"/>
      <c r="R83612" s="10"/>
      <c r="S83612" s="10"/>
      <c r="T83612" s="10"/>
    </row>
    <row r="83613" spans="16:20" x14ac:dyDescent="0.2">
      <c r="P83613" s="10"/>
      <c r="R83613" s="10"/>
      <c r="S83613" s="10"/>
      <c r="T83613" s="10"/>
    </row>
    <row r="83614" spans="16:20" x14ac:dyDescent="0.2">
      <c r="P83614" s="10"/>
      <c r="R83614" s="10"/>
      <c r="S83614" s="10"/>
      <c r="T83614" s="10"/>
    </row>
    <row r="83615" spans="16:20" x14ac:dyDescent="0.2">
      <c r="P83615" s="10"/>
      <c r="R83615" s="10"/>
      <c r="S83615" s="10"/>
      <c r="T83615" s="10"/>
    </row>
    <row r="83616" spans="16:20" x14ac:dyDescent="0.2">
      <c r="P83616" s="10"/>
      <c r="R83616" s="10"/>
      <c r="S83616" s="10"/>
      <c r="T83616" s="10"/>
    </row>
    <row r="83617" spans="16:20" x14ac:dyDescent="0.2">
      <c r="P83617" s="10"/>
      <c r="R83617" s="10"/>
      <c r="S83617" s="10"/>
      <c r="T83617" s="10"/>
    </row>
    <row r="83618" spans="16:20" x14ac:dyDescent="0.2">
      <c r="P83618" s="10"/>
      <c r="R83618" s="10"/>
      <c r="S83618" s="10"/>
      <c r="T83618" s="10"/>
    </row>
    <row r="83619" spans="16:20" x14ac:dyDescent="0.2">
      <c r="P83619" s="10"/>
      <c r="R83619" s="10"/>
      <c r="S83619" s="10"/>
      <c r="T83619" s="10"/>
    </row>
    <row r="83620" spans="16:20" x14ac:dyDescent="0.2">
      <c r="P83620" s="10"/>
      <c r="R83620" s="10"/>
      <c r="S83620" s="10"/>
      <c r="T83620" s="10"/>
    </row>
    <row r="83621" spans="16:20" x14ac:dyDescent="0.2">
      <c r="P83621" s="10"/>
      <c r="R83621" s="10"/>
      <c r="S83621" s="10"/>
      <c r="T83621" s="10"/>
    </row>
    <row r="83622" spans="16:20" x14ac:dyDescent="0.2">
      <c r="P83622" s="10"/>
      <c r="R83622" s="10"/>
      <c r="S83622" s="10"/>
      <c r="T83622" s="10"/>
    </row>
    <row r="83623" spans="16:20" x14ac:dyDescent="0.2">
      <c r="P83623" s="10"/>
      <c r="R83623" s="10"/>
      <c r="S83623" s="10"/>
      <c r="T83623" s="10"/>
    </row>
    <row r="83624" spans="16:20" x14ac:dyDescent="0.2">
      <c r="P83624" s="10"/>
      <c r="R83624" s="10"/>
      <c r="S83624" s="10"/>
      <c r="T83624" s="10"/>
    </row>
    <row r="83625" spans="16:20" x14ac:dyDescent="0.2">
      <c r="P83625" s="10"/>
      <c r="R83625" s="10"/>
      <c r="S83625" s="10"/>
      <c r="T83625" s="10"/>
    </row>
    <row r="83626" spans="16:20" x14ac:dyDescent="0.2">
      <c r="P83626" s="10"/>
      <c r="R83626" s="10"/>
      <c r="S83626" s="10"/>
      <c r="T83626" s="10"/>
    </row>
    <row r="83627" spans="16:20" x14ac:dyDescent="0.2">
      <c r="P83627" s="10"/>
      <c r="R83627" s="10"/>
      <c r="S83627" s="10"/>
      <c r="T83627" s="10"/>
    </row>
    <row r="83628" spans="16:20" x14ac:dyDescent="0.2">
      <c r="P83628" s="10"/>
      <c r="R83628" s="10"/>
      <c r="S83628" s="10"/>
      <c r="T83628" s="10"/>
    </row>
    <row r="83629" spans="16:20" x14ac:dyDescent="0.2">
      <c r="P83629" s="10"/>
      <c r="R83629" s="10"/>
      <c r="S83629" s="10"/>
      <c r="T83629" s="10"/>
    </row>
    <row r="83630" spans="16:20" x14ac:dyDescent="0.2">
      <c r="P83630" s="10"/>
      <c r="R83630" s="10"/>
      <c r="S83630" s="10"/>
      <c r="T83630" s="10"/>
    </row>
    <row r="83631" spans="16:20" x14ac:dyDescent="0.2">
      <c r="P83631" s="10"/>
      <c r="R83631" s="10"/>
      <c r="S83631" s="10"/>
      <c r="T83631" s="10"/>
    </row>
    <row r="83632" spans="16:20" x14ac:dyDescent="0.2">
      <c r="P83632" s="10"/>
      <c r="R83632" s="10"/>
      <c r="S83632" s="10"/>
      <c r="T83632" s="10"/>
    </row>
    <row r="83633" spans="16:20" x14ac:dyDescent="0.2">
      <c r="P83633" s="10"/>
      <c r="R83633" s="10"/>
      <c r="S83633" s="10"/>
      <c r="T83633" s="10"/>
    </row>
    <row r="83634" spans="16:20" x14ac:dyDescent="0.2">
      <c r="P83634" s="10"/>
      <c r="R83634" s="10"/>
      <c r="S83634" s="10"/>
      <c r="T83634" s="10"/>
    </row>
    <row r="83635" spans="16:20" x14ac:dyDescent="0.2">
      <c r="P83635" s="10"/>
      <c r="R83635" s="10"/>
      <c r="S83635" s="10"/>
      <c r="T83635" s="10"/>
    </row>
    <row r="83636" spans="16:20" x14ac:dyDescent="0.2">
      <c r="P83636" s="10"/>
      <c r="R83636" s="10"/>
      <c r="S83636" s="10"/>
      <c r="T83636" s="10"/>
    </row>
    <row r="83637" spans="16:20" x14ac:dyDescent="0.2">
      <c r="P83637" s="10"/>
      <c r="R83637" s="10"/>
      <c r="S83637" s="10"/>
      <c r="T83637" s="10"/>
    </row>
    <row r="83638" spans="16:20" x14ac:dyDescent="0.2">
      <c r="P83638" s="10"/>
      <c r="R83638" s="10"/>
      <c r="S83638" s="10"/>
      <c r="T83638" s="10"/>
    </row>
    <row r="83639" spans="16:20" x14ac:dyDescent="0.2">
      <c r="P83639" s="10"/>
      <c r="R83639" s="10"/>
      <c r="S83639" s="10"/>
      <c r="T83639" s="10"/>
    </row>
    <row r="83640" spans="16:20" x14ac:dyDescent="0.2">
      <c r="P83640" s="10"/>
      <c r="R83640" s="10"/>
      <c r="S83640" s="10"/>
      <c r="T83640" s="10"/>
    </row>
    <row r="83641" spans="16:20" x14ac:dyDescent="0.2">
      <c r="P83641" s="10"/>
      <c r="R83641" s="10"/>
      <c r="S83641" s="10"/>
      <c r="T83641" s="10"/>
    </row>
    <row r="83642" spans="16:20" x14ac:dyDescent="0.2">
      <c r="P83642" s="10"/>
      <c r="R83642" s="10"/>
      <c r="S83642" s="10"/>
      <c r="T83642" s="10"/>
    </row>
    <row r="83643" spans="16:20" x14ac:dyDescent="0.2">
      <c r="P83643" s="10"/>
      <c r="R83643" s="10"/>
      <c r="S83643" s="10"/>
      <c r="T83643" s="10"/>
    </row>
    <row r="83644" spans="16:20" x14ac:dyDescent="0.2">
      <c r="P83644" s="10"/>
      <c r="R83644" s="10"/>
      <c r="S83644" s="10"/>
      <c r="T83644" s="10"/>
    </row>
    <row r="83645" spans="16:20" x14ac:dyDescent="0.2">
      <c r="P83645" s="10"/>
      <c r="R83645" s="10"/>
      <c r="S83645" s="10"/>
      <c r="T83645" s="10"/>
    </row>
    <row r="83646" spans="16:20" x14ac:dyDescent="0.2">
      <c r="P83646" s="10"/>
      <c r="R83646" s="10"/>
      <c r="S83646" s="10"/>
      <c r="T83646" s="10"/>
    </row>
    <row r="83647" spans="16:20" x14ac:dyDescent="0.2">
      <c r="P83647" s="10"/>
      <c r="R83647" s="10"/>
      <c r="S83647" s="10"/>
      <c r="T83647" s="10"/>
    </row>
    <row r="83648" spans="16:20" x14ac:dyDescent="0.2">
      <c r="P83648" s="10"/>
      <c r="R83648" s="10"/>
      <c r="S83648" s="10"/>
      <c r="T83648" s="10"/>
    </row>
    <row r="83649" spans="16:20" x14ac:dyDescent="0.2">
      <c r="P83649" s="10"/>
      <c r="R83649" s="10"/>
      <c r="S83649" s="10"/>
      <c r="T83649" s="10"/>
    </row>
    <row r="83650" spans="16:20" x14ac:dyDescent="0.2">
      <c r="P83650" s="10"/>
      <c r="R83650" s="10"/>
      <c r="S83650" s="10"/>
      <c r="T83650" s="10"/>
    </row>
    <row r="83651" spans="16:20" x14ac:dyDescent="0.2">
      <c r="P83651" s="10"/>
      <c r="R83651" s="10"/>
      <c r="S83651" s="10"/>
      <c r="T83651" s="10"/>
    </row>
    <row r="83652" spans="16:20" x14ac:dyDescent="0.2">
      <c r="P83652" s="10"/>
      <c r="R83652" s="10"/>
      <c r="S83652" s="10"/>
      <c r="T83652" s="10"/>
    </row>
    <row r="83653" spans="16:20" x14ac:dyDescent="0.2">
      <c r="P83653" s="10"/>
      <c r="R83653" s="10"/>
      <c r="S83653" s="10"/>
      <c r="T83653" s="10"/>
    </row>
    <row r="83654" spans="16:20" x14ac:dyDescent="0.2">
      <c r="P83654" s="10"/>
      <c r="R83654" s="10"/>
      <c r="S83654" s="10"/>
      <c r="T83654" s="10"/>
    </row>
    <row r="83655" spans="16:20" x14ac:dyDescent="0.2">
      <c r="P83655" s="10"/>
      <c r="R83655" s="10"/>
      <c r="S83655" s="10"/>
      <c r="T83655" s="10"/>
    </row>
    <row r="83656" spans="16:20" x14ac:dyDescent="0.2">
      <c r="P83656" s="10"/>
      <c r="R83656" s="10"/>
      <c r="S83656" s="10"/>
      <c r="T83656" s="10"/>
    </row>
    <row r="83657" spans="16:20" x14ac:dyDescent="0.2">
      <c r="P83657" s="10"/>
      <c r="R83657" s="10"/>
      <c r="S83657" s="10"/>
      <c r="T83657" s="10"/>
    </row>
    <row r="83658" spans="16:20" x14ac:dyDescent="0.2">
      <c r="P83658" s="10"/>
      <c r="R83658" s="10"/>
      <c r="S83658" s="10"/>
      <c r="T83658" s="10"/>
    </row>
    <row r="83659" spans="16:20" x14ac:dyDescent="0.2">
      <c r="P83659" s="10"/>
      <c r="R83659" s="10"/>
      <c r="S83659" s="10"/>
      <c r="T83659" s="10"/>
    </row>
    <row r="83660" spans="16:20" x14ac:dyDescent="0.2">
      <c r="P83660" s="10"/>
      <c r="R83660" s="10"/>
      <c r="S83660" s="10"/>
      <c r="T83660" s="10"/>
    </row>
    <row r="83661" spans="16:20" x14ac:dyDescent="0.2">
      <c r="P83661" s="10"/>
      <c r="R83661" s="10"/>
      <c r="S83661" s="10"/>
      <c r="T83661" s="10"/>
    </row>
    <row r="83662" spans="16:20" x14ac:dyDescent="0.2">
      <c r="P83662" s="10"/>
      <c r="R83662" s="10"/>
      <c r="S83662" s="10"/>
      <c r="T83662" s="10"/>
    </row>
    <row r="83663" spans="16:20" x14ac:dyDescent="0.2">
      <c r="P83663" s="10"/>
      <c r="R83663" s="10"/>
      <c r="S83663" s="10"/>
      <c r="T83663" s="10"/>
    </row>
    <row r="83664" spans="16:20" x14ac:dyDescent="0.2">
      <c r="P83664" s="10"/>
      <c r="R83664" s="10"/>
      <c r="S83664" s="10"/>
      <c r="T83664" s="10"/>
    </row>
    <row r="83665" spans="16:20" x14ac:dyDescent="0.2">
      <c r="P83665" s="10"/>
      <c r="R83665" s="10"/>
      <c r="S83665" s="10"/>
      <c r="T83665" s="10"/>
    </row>
    <row r="83666" spans="16:20" x14ac:dyDescent="0.2">
      <c r="P83666" s="10"/>
      <c r="R83666" s="10"/>
      <c r="S83666" s="10"/>
      <c r="T83666" s="10"/>
    </row>
    <row r="83667" spans="16:20" x14ac:dyDescent="0.2">
      <c r="P83667" s="10"/>
      <c r="R83667" s="10"/>
      <c r="S83667" s="10"/>
      <c r="T83667" s="10"/>
    </row>
    <row r="83668" spans="16:20" x14ac:dyDescent="0.2">
      <c r="P83668" s="10"/>
      <c r="R83668" s="10"/>
      <c r="S83668" s="10"/>
      <c r="T83668" s="10"/>
    </row>
    <row r="83669" spans="16:20" x14ac:dyDescent="0.2">
      <c r="P83669" s="10"/>
      <c r="R83669" s="10"/>
      <c r="S83669" s="10"/>
      <c r="T83669" s="10"/>
    </row>
    <row r="83670" spans="16:20" x14ac:dyDescent="0.2">
      <c r="P83670" s="10"/>
      <c r="R83670" s="10"/>
      <c r="S83670" s="10"/>
      <c r="T83670" s="10"/>
    </row>
    <row r="83671" spans="16:20" x14ac:dyDescent="0.2">
      <c r="P83671" s="10"/>
      <c r="R83671" s="10"/>
      <c r="S83671" s="10"/>
      <c r="T83671" s="10"/>
    </row>
    <row r="83672" spans="16:20" x14ac:dyDescent="0.2">
      <c r="P83672" s="10"/>
      <c r="R83672" s="10"/>
      <c r="S83672" s="10"/>
      <c r="T83672" s="10"/>
    </row>
    <row r="83673" spans="16:20" x14ac:dyDescent="0.2">
      <c r="P83673" s="10"/>
      <c r="R83673" s="10"/>
      <c r="S83673" s="10"/>
      <c r="T83673" s="10"/>
    </row>
    <row r="83674" spans="16:20" x14ac:dyDescent="0.2">
      <c r="P83674" s="10"/>
      <c r="R83674" s="10"/>
      <c r="S83674" s="10"/>
      <c r="T83674" s="10"/>
    </row>
    <row r="83675" spans="16:20" x14ac:dyDescent="0.2">
      <c r="P83675" s="10"/>
      <c r="R83675" s="10"/>
      <c r="S83675" s="10"/>
      <c r="T83675" s="10"/>
    </row>
    <row r="83676" spans="16:20" x14ac:dyDescent="0.2">
      <c r="P83676" s="10"/>
      <c r="R83676" s="10"/>
      <c r="S83676" s="10"/>
      <c r="T83676" s="10"/>
    </row>
    <row r="83677" spans="16:20" x14ac:dyDescent="0.2">
      <c r="P83677" s="10"/>
      <c r="R83677" s="10"/>
      <c r="S83677" s="10"/>
      <c r="T83677" s="10"/>
    </row>
    <row r="83678" spans="16:20" x14ac:dyDescent="0.2">
      <c r="P83678" s="10"/>
      <c r="R83678" s="10"/>
      <c r="S83678" s="10"/>
      <c r="T83678" s="10"/>
    </row>
    <row r="83679" spans="16:20" x14ac:dyDescent="0.2">
      <c r="P83679" s="10"/>
      <c r="R83679" s="10"/>
      <c r="S83679" s="10"/>
      <c r="T83679" s="10"/>
    </row>
    <row r="83680" spans="16:20" x14ac:dyDescent="0.2">
      <c r="P83680" s="10"/>
      <c r="R83680" s="10"/>
      <c r="S83680" s="10"/>
      <c r="T83680" s="10"/>
    </row>
    <row r="83681" spans="16:20" x14ac:dyDescent="0.2">
      <c r="P83681" s="10"/>
      <c r="R83681" s="10"/>
      <c r="S83681" s="10"/>
      <c r="T83681" s="10"/>
    </row>
    <row r="83682" spans="16:20" x14ac:dyDescent="0.2">
      <c r="P83682" s="10"/>
      <c r="R83682" s="10"/>
      <c r="S83682" s="10"/>
      <c r="T83682" s="10"/>
    </row>
    <row r="83683" spans="16:20" x14ac:dyDescent="0.2">
      <c r="P83683" s="10"/>
      <c r="R83683" s="10"/>
      <c r="S83683" s="10"/>
      <c r="T83683" s="10"/>
    </row>
    <row r="83684" spans="16:20" x14ac:dyDescent="0.2">
      <c r="P83684" s="10"/>
      <c r="R83684" s="10"/>
      <c r="S83684" s="10"/>
      <c r="T83684" s="10"/>
    </row>
    <row r="83685" spans="16:20" x14ac:dyDescent="0.2">
      <c r="P83685" s="10"/>
      <c r="R83685" s="10"/>
      <c r="S83685" s="10"/>
      <c r="T83685" s="10"/>
    </row>
    <row r="83686" spans="16:20" x14ac:dyDescent="0.2">
      <c r="P83686" s="10"/>
      <c r="R83686" s="10"/>
      <c r="S83686" s="10"/>
      <c r="T83686" s="10"/>
    </row>
    <row r="83687" spans="16:20" x14ac:dyDescent="0.2">
      <c r="P83687" s="10"/>
      <c r="R83687" s="10"/>
      <c r="S83687" s="10"/>
      <c r="T83687" s="10"/>
    </row>
    <row r="83688" spans="16:20" x14ac:dyDescent="0.2">
      <c r="P83688" s="10"/>
      <c r="R83688" s="10"/>
      <c r="S83688" s="10"/>
      <c r="T83688" s="10"/>
    </row>
    <row r="83689" spans="16:20" x14ac:dyDescent="0.2">
      <c r="P83689" s="10"/>
      <c r="R83689" s="10"/>
      <c r="S83689" s="10"/>
      <c r="T83689" s="10"/>
    </row>
    <row r="83690" spans="16:20" x14ac:dyDescent="0.2">
      <c r="P83690" s="10"/>
      <c r="R83690" s="10"/>
      <c r="S83690" s="10"/>
      <c r="T83690" s="10"/>
    </row>
    <row r="83691" spans="16:20" x14ac:dyDescent="0.2">
      <c r="P83691" s="10"/>
      <c r="R83691" s="10"/>
      <c r="S83691" s="10"/>
      <c r="T83691" s="10"/>
    </row>
    <row r="83692" spans="16:20" x14ac:dyDescent="0.2">
      <c r="P83692" s="10"/>
      <c r="R83692" s="10"/>
      <c r="S83692" s="10"/>
      <c r="T83692" s="10"/>
    </row>
    <row r="83693" spans="16:20" x14ac:dyDescent="0.2">
      <c r="P83693" s="10"/>
      <c r="R83693" s="10"/>
      <c r="S83693" s="10"/>
      <c r="T83693" s="10"/>
    </row>
    <row r="83694" spans="16:20" x14ac:dyDescent="0.2">
      <c r="P83694" s="10"/>
      <c r="R83694" s="10"/>
      <c r="S83694" s="10"/>
      <c r="T83694" s="10"/>
    </row>
    <row r="83695" spans="16:20" x14ac:dyDescent="0.2">
      <c r="P83695" s="10"/>
      <c r="R83695" s="10"/>
      <c r="S83695" s="10"/>
      <c r="T83695" s="10"/>
    </row>
    <row r="83696" spans="16:20" x14ac:dyDescent="0.2">
      <c r="P83696" s="10"/>
      <c r="R83696" s="10"/>
      <c r="S83696" s="10"/>
      <c r="T83696" s="10"/>
    </row>
    <row r="83697" spans="16:20" x14ac:dyDescent="0.2">
      <c r="P83697" s="10"/>
      <c r="R83697" s="10"/>
      <c r="S83697" s="10"/>
      <c r="T83697" s="10"/>
    </row>
    <row r="83698" spans="16:20" x14ac:dyDescent="0.2">
      <c r="P83698" s="10"/>
      <c r="R83698" s="10"/>
      <c r="S83698" s="10"/>
      <c r="T83698" s="10"/>
    </row>
    <row r="83699" spans="16:20" x14ac:dyDescent="0.2">
      <c r="P83699" s="10"/>
      <c r="R83699" s="10"/>
      <c r="S83699" s="10"/>
      <c r="T83699" s="10"/>
    </row>
    <row r="83700" spans="16:20" x14ac:dyDescent="0.2">
      <c r="P83700" s="10"/>
      <c r="R83700" s="10"/>
      <c r="S83700" s="10"/>
      <c r="T83700" s="10"/>
    </row>
    <row r="83701" spans="16:20" x14ac:dyDescent="0.2">
      <c r="P83701" s="10"/>
      <c r="R83701" s="10"/>
      <c r="S83701" s="10"/>
      <c r="T83701" s="10"/>
    </row>
    <row r="83702" spans="16:20" x14ac:dyDescent="0.2">
      <c r="P83702" s="10"/>
      <c r="R83702" s="10"/>
      <c r="S83702" s="10"/>
      <c r="T83702" s="10"/>
    </row>
    <row r="83703" spans="16:20" x14ac:dyDescent="0.2">
      <c r="P83703" s="10"/>
      <c r="R83703" s="10"/>
      <c r="S83703" s="10"/>
      <c r="T83703" s="10"/>
    </row>
    <row r="83704" spans="16:20" x14ac:dyDescent="0.2">
      <c r="P83704" s="10"/>
      <c r="R83704" s="10"/>
      <c r="S83704" s="10"/>
      <c r="T83704" s="10"/>
    </row>
    <row r="83705" spans="16:20" x14ac:dyDescent="0.2">
      <c r="P83705" s="10"/>
      <c r="R83705" s="10"/>
      <c r="S83705" s="10"/>
      <c r="T83705" s="10"/>
    </row>
    <row r="83706" spans="16:20" x14ac:dyDescent="0.2">
      <c r="P83706" s="10"/>
      <c r="R83706" s="10"/>
      <c r="S83706" s="10"/>
      <c r="T83706" s="10"/>
    </row>
    <row r="83707" spans="16:20" x14ac:dyDescent="0.2">
      <c r="P83707" s="10"/>
      <c r="R83707" s="10"/>
      <c r="S83707" s="10"/>
      <c r="T83707" s="10"/>
    </row>
    <row r="83708" spans="16:20" x14ac:dyDescent="0.2">
      <c r="P83708" s="10"/>
      <c r="R83708" s="10"/>
      <c r="S83708" s="10"/>
      <c r="T83708" s="10"/>
    </row>
    <row r="83709" spans="16:20" x14ac:dyDescent="0.2">
      <c r="P83709" s="10"/>
      <c r="R83709" s="10"/>
      <c r="S83709" s="10"/>
      <c r="T83709" s="10"/>
    </row>
    <row r="83710" spans="16:20" x14ac:dyDescent="0.2">
      <c r="P83710" s="10"/>
      <c r="R83710" s="10"/>
      <c r="S83710" s="10"/>
      <c r="T83710" s="10"/>
    </row>
    <row r="83711" spans="16:20" x14ac:dyDescent="0.2">
      <c r="P83711" s="10"/>
      <c r="R83711" s="10"/>
      <c r="S83711" s="10"/>
      <c r="T83711" s="10"/>
    </row>
    <row r="83712" spans="16:20" x14ac:dyDescent="0.2">
      <c r="P83712" s="10"/>
      <c r="R83712" s="10"/>
      <c r="S83712" s="10"/>
      <c r="T83712" s="10"/>
    </row>
    <row r="83713" spans="16:20" x14ac:dyDescent="0.2">
      <c r="P83713" s="10"/>
      <c r="R83713" s="10"/>
      <c r="S83713" s="10"/>
      <c r="T83713" s="10"/>
    </row>
    <row r="83714" spans="16:20" x14ac:dyDescent="0.2">
      <c r="P83714" s="10"/>
      <c r="R83714" s="10"/>
      <c r="S83714" s="10"/>
      <c r="T83714" s="10"/>
    </row>
    <row r="83715" spans="16:20" x14ac:dyDescent="0.2">
      <c r="P83715" s="10"/>
      <c r="R83715" s="10"/>
      <c r="S83715" s="10"/>
      <c r="T83715" s="10"/>
    </row>
    <row r="83716" spans="16:20" x14ac:dyDescent="0.2">
      <c r="P83716" s="10"/>
      <c r="R83716" s="10"/>
      <c r="S83716" s="10"/>
      <c r="T83716" s="10"/>
    </row>
    <row r="83717" spans="16:20" x14ac:dyDescent="0.2">
      <c r="P83717" s="10"/>
      <c r="R83717" s="10"/>
      <c r="S83717" s="10"/>
      <c r="T83717" s="10"/>
    </row>
    <row r="83718" spans="16:20" x14ac:dyDescent="0.2">
      <c r="P83718" s="10"/>
      <c r="R83718" s="10"/>
      <c r="S83718" s="10"/>
      <c r="T83718" s="10"/>
    </row>
    <row r="83719" spans="16:20" x14ac:dyDescent="0.2">
      <c r="P83719" s="10"/>
      <c r="R83719" s="10"/>
      <c r="S83719" s="10"/>
      <c r="T83719" s="10"/>
    </row>
    <row r="83720" spans="16:20" x14ac:dyDescent="0.2">
      <c r="P83720" s="10"/>
      <c r="R83720" s="10"/>
      <c r="S83720" s="10"/>
      <c r="T83720" s="10"/>
    </row>
    <row r="83721" spans="16:20" x14ac:dyDescent="0.2">
      <c r="P83721" s="10"/>
      <c r="R83721" s="10"/>
      <c r="S83721" s="10"/>
      <c r="T83721" s="10"/>
    </row>
    <row r="83722" spans="16:20" x14ac:dyDescent="0.2">
      <c r="P83722" s="10"/>
      <c r="R83722" s="10"/>
      <c r="S83722" s="10"/>
      <c r="T83722" s="10"/>
    </row>
    <row r="83723" spans="16:20" x14ac:dyDescent="0.2">
      <c r="P83723" s="10"/>
      <c r="R83723" s="10"/>
      <c r="S83723" s="10"/>
      <c r="T83723" s="10"/>
    </row>
    <row r="83724" spans="16:20" x14ac:dyDescent="0.2">
      <c r="P83724" s="10"/>
      <c r="R83724" s="10"/>
      <c r="S83724" s="10"/>
      <c r="T83724" s="10"/>
    </row>
    <row r="83725" spans="16:20" x14ac:dyDescent="0.2">
      <c r="P83725" s="10"/>
      <c r="R83725" s="10"/>
      <c r="S83725" s="10"/>
      <c r="T83725" s="10"/>
    </row>
    <row r="83726" spans="16:20" x14ac:dyDescent="0.2">
      <c r="P83726" s="10"/>
      <c r="R83726" s="10"/>
      <c r="S83726" s="10"/>
      <c r="T83726" s="10"/>
    </row>
    <row r="83727" spans="16:20" x14ac:dyDescent="0.2">
      <c r="P83727" s="10"/>
      <c r="R83727" s="10"/>
      <c r="S83727" s="10"/>
      <c r="T83727" s="10"/>
    </row>
    <row r="83728" spans="16:20" x14ac:dyDescent="0.2">
      <c r="P83728" s="10"/>
      <c r="R83728" s="10"/>
      <c r="S83728" s="10"/>
      <c r="T83728" s="10"/>
    </row>
    <row r="83729" spans="16:20" x14ac:dyDescent="0.2">
      <c r="P83729" s="10"/>
      <c r="R83729" s="10"/>
      <c r="S83729" s="10"/>
      <c r="T83729" s="10"/>
    </row>
    <row r="83730" spans="16:20" x14ac:dyDescent="0.2">
      <c r="P83730" s="10"/>
      <c r="R83730" s="10"/>
      <c r="S83730" s="10"/>
      <c r="T83730" s="10"/>
    </row>
    <row r="83731" spans="16:20" x14ac:dyDescent="0.2">
      <c r="P83731" s="10"/>
      <c r="R83731" s="10"/>
      <c r="S83731" s="10"/>
      <c r="T83731" s="10"/>
    </row>
    <row r="83732" spans="16:20" x14ac:dyDescent="0.2">
      <c r="P83732" s="10"/>
      <c r="R83732" s="10"/>
      <c r="S83732" s="10"/>
      <c r="T83732" s="10"/>
    </row>
    <row r="83733" spans="16:20" x14ac:dyDescent="0.2">
      <c r="P83733" s="10"/>
      <c r="R83733" s="10"/>
      <c r="S83733" s="10"/>
      <c r="T83733" s="10"/>
    </row>
    <row r="83734" spans="16:20" x14ac:dyDescent="0.2">
      <c r="P83734" s="10"/>
      <c r="R83734" s="10"/>
      <c r="S83734" s="10"/>
      <c r="T83734" s="10"/>
    </row>
    <row r="83735" spans="16:20" x14ac:dyDescent="0.2">
      <c r="P83735" s="10"/>
      <c r="R83735" s="10"/>
      <c r="S83735" s="10"/>
      <c r="T83735" s="10"/>
    </row>
    <row r="83736" spans="16:20" x14ac:dyDescent="0.2">
      <c r="P83736" s="10"/>
      <c r="R83736" s="10"/>
      <c r="S83736" s="10"/>
      <c r="T83736" s="10"/>
    </row>
    <row r="83737" spans="16:20" x14ac:dyDescent="0.2">
      <c r="P83737" s="10"/>
      <c r="R83737" s="10"/>
      <c r="S83737" s="10"/>
      <c r="T83737" s="10"/>
    </row>
    <row r="83738" spans="16:20" x14ac:dyDescent="0.2">
      <c r="P83738" s="10"/>
      <c r="R83738" s="10"/>
      <c r="S83738" s="10"/>
      <c r="T83738" s="10"/>
    </row>
    <row r="83739" spans="16:20" x14ac:dyDescent="0.2">
      <c r="P83739" s="10"/>
      <c r="R83739" s="10"/>
      <c r="S83739" s="10"/>
      <c r="T83739" s="10"/>
    </row>
    <row r="83740" spans="16:20" x14ac:dyDescent="0.2">
      <c r="P83740" s="10"/>
      <c r="R83740" s="10"/>
      <c r="S83740" s="10"/>
      <c r="T83740" s="10"/>
    </row>
    <row r="83741" spans="16:20" x14ac:dyDescent="0.2">
      <c r="P83741" s="10"/>
      <c r="R83741" s="10"/>
      <c r="S83741" s="10"/>
      <c r="T83741" s="10"/>
    </row>
    <row r="83742" spans="16:20" x14ac:dyDescent="0.2">
      <c r="P83742" s="10"/>
      <c r="R83742" s="10"/>
      <c r="S83742" s="10"/>
      <c r="T83742" s="10"/>
    </row>
    <row r="83743" spans="16:20" x14ac:dyDescent="0.2">
      <c r="P83743" s="10"/>
      <c r="R83743" s="10"/>
      <c r="S83743" s="10"/>
      <c r="T83743" s="10"/>
    </row>
    <row r="83744" spans="16:20" x14ac:dyDescent="0.2">
      <c r="P83744" s="10"/>
      <c r="R83744" s="10"/>
      <c r="S83744" s="10"/>
      <c r="T83744" s="10"/>
    </row>
    <row r="83745" spans="16:20" x14ac:dyDescent="0.2">
      <c r="P83745" s="10"/>
      <c r="R83745" s="10"/>
      <c r="S83745" s="10"/>
      <c r="T83745" s="10"/>
    </row>
    <row r="83746" spans="16:20" x14ac:dyDescent="0.2">
      <c r="P83746" s="10"/>
      <c r="R83746" s="10"/>
      <c r="S83746" s="10"/>
      <c r="T83746" s="10"/>
    </row>
    <row r="83747" spans="16:20" x14ac:dyDescent="0.2">
      <c r="P83747" s="10"/>
      <c r="R83747" s="10"/>
      <c r="S83747" s="10"/>
      <c r="T83747" s="10"/>
    </row>
    <row r="83748" spans="16:20" x14ac:dyDescent="0.2">
      <c r="P83748" s="10"/>
      <c r="R83748" s="10"/>
      <c r="S83748" s="10"/>
      <c r="T83748" s="10"/>
    </row>
    <row r="83749" spans="16:20" x14ac:dyDescent="0.2">
      <c r="P83749" s="10"/>
      <c r="R83749" s="10"/>
      <c r="S83749" s="10"/>
      <c r="T83749" s="10"/>
    </row>
    <row r="83750" spans="16:20" x14ac:dyDescent="0.2">
      <c r="P83750" s="10"/>
      <c r="R83750" s="10"/>
      <c r="S83750" s="10"/>
      <c r="T83750" s="10"/>
    </row>
    <row r="83751" spans="16:20" x14ac:dyDescent="0.2">
      <c r="P83751" s="10"/>
      <c r="R83751" s="10"/>
      <c r="S83751" s="10"/>
      <c r="T83751" s="10"/>
    </row>
    <row r="83752" spans="16:20" x14ac:dyDescent="0.2">
      <c r="P83752" s="10"/>
      <c r="R83752" s="10"/>
      <c r="S83752" s="10"/>
      <c r="T83752" s="10"/>
    </row>
    <row r="83753" spans="16:20" x14ac:dyDescent="0.2">
      <c r="P83753" s="10"/>
      <c r="R83753" s="10"/>
      <c r="S83753" s="10"/>
      <c r="T83753" s="10"/>
    </row>
    <row r="83754" spans="16:20" x14ac:dyDescent="0.2">
      <c r="P83754" s="10"/>
      <c r="R83754" s="10"/>
      <c r="S83754" s="10"/>
      <c r="T83754" s="10"/>
    </row>
    <row r="83755" spans="16:20" x14ac:dyDescent="0.2">
      <c r="P83755" s="10"/>
      <c r="R83755" s="10"/>
      <c r="S83755" s="10"/>
      <c r="T83755" s="10"/>
    </row>
    <row r="83756" spans="16:20" x14ac:dyDescent="0.2">
      <c r="P83756" s="10"/>
      <c r="R83756" s="10"/>
      <c r="S83756" s="10"/>
      <c r="T83756" s="10"/>
    </row>
    <row r="83757" spans="16:20" x14ac:dyDescent="0.2">
      <c r="P83757" s="10"/>
      <c r="R83757" s="10"/>
      <c r="S83757" s="10"/>
      <c r="T83757" s="10"/>
    </row>
    <row r="83758" spans="16:20" x14ac:dyDescent="0.2">
      <c r="P83758" s="10"/>
      <c r="R83758" s="10"/>
      <c r="S83758" s="10"/>
      <c r="T83758" s="10"/>
    </row>
    <row r="83759" spans="16:20" x14ac:dyDescent="0.2">
      <c r="P83759" s="10"/>
      <c r="R83759" s="10"/>
      <c r="S83759" s="10"/>
      <c r="T83759" s="10"/>
    </row>
    <row r="83760" spans="16:20" x14ac:dyDescent="0.2">
      <c r="P83760" s="10"/>
      <c r="R83760" s="10"/>
      <c r="S83760" s="10"/>
      <c r="T83760" s="10"/>
    </row>
    <row r="83761" spans="16:20" x14ac:dyDescent="0.2">
      <c r="P83761" s="10"/>
      <c r="R83761" s="10"/>
      <c r="S83761" s="10"/>
      <c r="T83761" s="10"/>
    </row>
    <row r="83762" spans="16:20" x14ac:dyDescent="0.2">
      <c r="P83762" s="10"/>
      <c r="R83762" s="10"/>
      <c r="S83762" s="10"/>
      <c r="T83762" s="10"/>
    </row>
    <row r="83763" spans="16:20" x14ac:dyDescent="0.2">
      <c r="P83763" s="10"/>
      <c r="R83763" s="10"/>
      <c r="S83763" s="10"/>
      <c r="T83763" s="10"/>
    </row>
    <row r="83764" spans="16:20" x14ac:dyDescent="0.2">
      <c r="P83764" s="10"/>
      <c r="R83764" s="10"/>
      <c r="S83764" s="10"/>
      <c r="T83764" s="10"/>
    </row>
    <row r="83765" spans="16:20" x14ac:dyDescent="0.2">
      <c r="P83765" s="10"/>
      <c r="R83765" s="10"/>
      <c r="S83765" s="10"/>
      <c r="T83765" s="10"/>
    </row>
    <row r="83766" spans="16:20" x14ac:dyDescent="0.2">
      <c r="P83766" s="10"/>
      <c r="R83766" s="10"/>
      <c r="S83766" s="10"/>
      <c r="T83766" s="10"/>
    </row>
    <row r="83767" spans="16:20" x14ac:dyDescent="0.2">
      <c r="P83767" s="10"/>
      <c r="R83767" s="10"/>
      <c r="S83767" s="10"/>
      <c r="T83767" s="10"/>
    </row>
    <row r="83768" spans="16:20" x14ac:dyDescent="0.2">
      <c r="P83768" s="10"/>
      <c r="R83768" s="10"/>
      <c r="S83768" s="10"/>
      <c r="T83768" s="10"/>
    </row>
    <row r="83769" spans="16:20" x14ac:dyDescent="0.2">
      <c r="P83769" s="10"/>
      <c r="R83769" s="10"/>
      <c r="S83769" s="10"/>
      <c r="T83769" s="10"/>
    </row>
    <row r="83770" spans="16:20" x14ac:dyDescent="0.2">
      <c r="P83770" s="10"/>
      <c r="R83770" s="10"/>
      <c r="S83770" s="10"/>
      <c r="T83770" s="10"/>
    </row>
    <row r="83771" spans="16:20" x14ac:dyDescent="0.2">
      <c r="P83771" s="10"/>
      <c r="R83771" s="10"/>
      <c r="S83771" s="10"/>
      <c r="T83771" s="10"/>
    </row>
    <row r="83772" spans="16:20" x14ac:dyDescent="0.2">
      <c r="P83772" s="10"/>
      <c r="R83772" s="10"/>
      <c r="S83772" s="10"/>
      <c r="T83772" s="10"/>
    </row>
    <row r="83773" spans="16:20" x14ac:dyDescent="0.2">
      <c r="P83773" s="10"/>
      <c r="R83773" s="10"/>
      <c r="S83773" s="10"/>
      <c r="T83773" s="10"/>
    </row>
    <row r="83774" spans="16:20" x14ac:dyDescent="0.2">
      <c r="P83774" s="10"/>
      <c r="R83774" s="10"/>
      <c r="S83774" s="10"/>
      <c r="T83774" s="10"/>
    </row>
    <row r="83775" spans="16:20" x14ac:dyDescent="0.2">
      <c r="P83775" s="10"/>
      <c r="R83775" s="10"/>
      <c r="S83775" s="10"/>
      <c r="T83775" s="10"/>
    </row>
    <row r="83776" spans="16:20" x14ac:dyDescent="0.2">
      <c r="P83776" s="10"/>
      <c r="R83776" s="10"/>
      <c r="S83776" s="10"/>
      <c r="T83776" s="10"/>
    </row>
    <row r="83777" spans="16:20" x14ac:dyDescent="0.2">
      <c r="P83777" s="10"/>
      <c r="R83777" s="10"/>
      <c r="S83777" s="10"/>
      <c r="T83777" s="10"/>
    </row>
    <row r="83778" spans="16:20" x14ac:dyDescent="0.2">
      <c r="P83778" s="10"/>
      <c r="R83778" s="10"/>
      <c r="S83778" s="10"/>
      <c r="T83778" s="10"/>
    </row>
    <row r="83779" spans="16:20" x14ac:dyDescent="0.2">
      <c r="P83779" s="10"/>
      <c r="R83779" s="10"/>
      <c r="S83779" s="10"/>
      <c r="T83779" s="10"/>
    </row>
    <row r="83780" spans="16:20" x14ac:dyDescent="0.2">
      <c r="P83780" s="10"/>
      <c r="R83780" s="10"/>
      <c r="S83780" s="10"/>
      <c r="T83780" s="10"/>
    </row>
    <row r="83781" spans="16:20" x14ac:dyDescent="0.2">
      <c r="P83781" s="10"/>
      <c r="R83781" s="10"/>
      <c r="S83781" s="10"/>
      <c r="T83781" s="10"/>
    </row>
    <row r="83782" spans="16:20" x14ac:dyDescent="0.2">
      <c r="P83782" s="10"/>
      <c r="R83782" s="10"/>
      <c r="S83782" s="10"/>
      <c r="T83782" s="10"/>
    </row>
    <row r="83783" spans="16:20" x14ac:dyDescent="0.2">
      <c r="P83783" s="10"/>
      <c r="R83783" s="10"/>
      <c r="S83783" s="10"/>
      <c r="T83783" s="10"/>
    </row>
    <row r="83784" spans="16:20" x14ac:dyDescent="0.2">
      <c r="P83784" s="10"/>
      <c r="R83784" s="10"/>
      <c r="S83784" s="10"/>
      <c r="T83784" s="10"/>
    </row>
    <row r="83785" spans="16:20" x14ac:dyDescent="0.2">
      <c r="P83785" s="10"/>
      <c r="R83785" s="10"/>
      <c r="S83785" s="10"/>
      <c r="T83785" s="10"/>
    </row>
    <row r="83786" spans="16:20" x14ac:dyDescent="0.2">
      <c r="P83786" s="10"/>
      <c r="R83786" s="10"/>
      <c r="S83786" s="10"/>
      <c r="T83786" s="10"/>
    </row>
    <row r="83787" spans="16:20" x14ac:dyDescent="0.2">
      <c r="P83787" s="10"/>
      <c r="R83787" s="10"/>
      <c r="S83787" s="10"/>
      <c r="T83787" s="10"/>
    </row>
    <row r="83788" spans="16:20" x14ac:dyDescent="0.2">
      <c r="P83788" s="10"/>
      <c r="R83788" s="10"/>
      <c r="S83788" s="10"/>
      <c r="T83788" s="10"/>
    </row>
    <row r="83789" spans="16:20" x14ac:dyDescent="0.2">
      <c r="P83789" s="10"/>
      <c r="R83789" s="10"/>
      <c r="S83789" s="10"/>
      <c r="T83789" s="10"/>
    </row>
    <row r="83790" spans="16:20" x14ac:dyDescent="0.2">
      <c r="P83790" s="10"/>
      <c r="R83790" s="10"/>
      <c r="S83790" s="10"/>
      <c r="T83790" s="10"/>
    </row>
    <row r="83791" spans="16:20" x14ac:dyDescent="0.2">
      <c r="P83791" s="10"/>
      <c r="R83791" s="10"/>
      <c r="S83791" s="10"/>
      <c r="T83791" s="10"/>
    </row>
    <row r="83792" spans="16:20" x14ac:dyDescent="0.2">
      <c r="P83792" s="10"/>
      <c r="R83792" s="10"/>
      <c r="S83792" s="10"/>
      <c r="T83792" s="10"/>
    </row>
    <row r="83793" spans="16:20" x14ac:dyDescent="0.2">
      <c r="P83793" s="10"/>
      <c r="R83793" s="10"/>
      <c r="S83793" s="10"/>
      <c r="T83793" s="10"/>
    </row>
    <row r="83794" spans="16:20" x14ac:dyDescent="0.2">
      <c r="P83794" s="10"/>
      <c r="R83794" s="10"/>
      <c r="S83794" s="10"/>
      <c r="T83794" s="10"/>
    </row>
    <row r="83795" spans="16:20" x14ac:dyDescent="0.2">
      <c r="P83795" s="10"/>
      <c r="R83795" s="10"/>
      <c r="S83795" s="10"/>
      <c r="T83795" s="10"/>
    </row>
    <row r="83796" spans="16:20" x14ac:dyDescent="0.2">
      <c r="P83796" s="10"/>
      <c r="R83796" s="10"/>
      <c r="S83796" s="10"/>
      <c r="T83796" s="10"/>
    </row>
    <row r="83797" spans="16:20" x14ac:dyDescent="0.2">
      <c r="P83797" s="10"/>
      <c r="R83797" s="10"/>
      <c r="S83797" s="10"/>
      <c r="T83797" s="10"/>
    </row>
    <row r="83798" spans="16:20" x14ac:dyDescent="0.2">
      <c r="P83798" s="10"/>
      <c r="R83798" s="10"/>
      <c r="S83798" s="10"/>
      <c r="T83798" s="10"/>
    </row>
    <row r="83799" spans="16:20" x14ac:dyDescent="0.2">
      <c r="P83799" s="10"/>
      <c r="R83799" s="10"/>
      <c r="S83799" s="10"/>
      <c r="T83799" s="10"/>
    </row>
    <row r="83800" spans="16:20" x14ac:dyDescent="0.2">
      <c r="P83800" s="10"/>
      <c r="R83800" s="10"/>
      <c r="S83800" s="10"/>
      <c r="T83800" s="10"/>
    </row>
    <row r="83801" spans="16:20" x14ac:dyDescent="0.2">
      <c r="P83801" s="10"/>
      <c r="R83801" s="10"/>
      <c r="S83801" s="10"/>
      <c r="T83801" s="10"/>
    </row>
    <row r="83802" spans="16:20" x14ac:dyDescent="0.2">
      <c r="P83802" s="10"/>
      <c r="R83802" s="10"/>
      <c r="S83802" s="10"/>
      <c r="T83802" s="10"/>
    </row>
    <row r="83803" spans="16:20" x14ac:dyDescent="0.2">
      <c r="P83803" s="10"/>
      <c r="R83803" s="10"/>
      <c r="S83803" s="10"/>
      <c r="T83803" s="10"/>
    </row>
    <row r="83804" spans="16:20" x14ac:dyDescent="0.2">
      <c r="P83804" s="10"/>
      <c r="R83804" s="10"/>
      <c r="S83804" s="10"/>
      <c r="T83804" s="10"/>
    </row>
    <row r="83805" spans="16:20" x14ac:dyDescent="0.2">
      <c r="P83805" s="10"/>
      <c r="R83805" s="10"/>
      <c r="S83805" s="10"/>
      <c r="T83805" s="10"/>
    </row>
    <row r="83806" spans="16:20" x14ac:dyDescent="0.2">
      <c r="P83806" s="10"/>
      <c r="R83806" s="10"/>
      <c r="S83806" s="10"/>
      <c r="T83806" s="10"/>
    </row>
    <row r="83807" spans="16:20" x14ac:dyDescent="0.2">
      <c r="P83807" s="10"/>
      <c r="R83807" s="10"/>
      <c r="S83807" s="10"/>
      <c r="T83807" s="10"/>
    </row>
    <row r="83808" spans="16:20" x14ac:dyDescent="0.2">
      <c r="P83808" s="10"/>
      <c r="R83808" s="10"/>
      <c r="S83808" s="10"/>
      <c r="T83808" s="10"/>
    </row>
    <row r="83809" spans="16:20" x14ac:dyDescent="0.2">
      <c r="P83809" s="10"/>
      <c r="R83809" s="10"/>
      <c r="S83809" s="10"/>
      <c r="T83809" s="10"/>
    </row>
    <row r="83810" spans="16:20" x14ac:dyDescent="0.2">
      <c r="P83810" s="10"/>
      <c r="R83810" s="10"/>
      <c r="S83810" s="10"/>
      <c r="T83810" s="10"/>
    </row>
    <row r="83811" spans="16:20" x14ac:dyDescent="0.2">
      <c r="P83811" s="10"/>
      <c r="R83811" s="10"/>
      <c r="S83811" s="10"/>
      <c r="T83811" s="10"/>
    </row>
    <row r="83812" spans="16:20" x14ac:dyDescent="0.2">
      <c r="P83812" s="10"/>
      <c r="R83812" s="10"/>
      <c r="S83812" s="10"/>
      <c r="T83812" s="10"/>
    </row>
    <row r="83813" spans="16:20" x14ac:dyDescent="0.2">
      <c r="P83813" s="10"/>
      <c r="R83813" s="10"/>
      <c r="S83813" s="10"/>
      <c r="T83813" s="10"/>
    </row>
    <row r="83814" spans="16:20" x14ac:dyDescent="0.2">
      <c r="P83814" s="10"/>
      <c r="R83814" s="10"/>
      <c r="S83814" s="10"/>
      <c r="T83814" s="10"/>
    </row>
    <row r="83815" spans="16:20" x14ac:dyDescent="0.2">
      <c r="P83815" s="10"/>
      <c r="R83815" s="10"/>
      <c r="S83815" s="10"/>
      <c r="T83815" s="10"/>
    </row>
    <row r="83816" spans="16:20" x14ac:dyDescent="0.2">
      <c r="P83816" s="10"/>
      <c r="R83816" s="10"/>
      <c r="S83816" s="10"/>
      <c r="T83816" s="10"/>
    </row>
    <row r="83817" spans="16:20" x14ac:dyDescent="0.2">
      <c r="P83817" s="10"/>
      <c r="R83817" s="10"/>
      <c r="S83817" s="10"/>
      <c r="T83817" s="10"/>
    </row>
    <row r="83818" spans="16:20" x14ac:dyDescent="0.2">
      <c r="P83818" s="10"/>
      <c r="R83818" s="10"/>
      <c r="S83818" s="10"/>
      <c r="T83818" s="10"/>
    </row>
    <row r="83819" spans="16:20" x14ac:dyDescent="0.2">
      <c r="P83819" s="10"/>
      <c r="R83819" s="10"/>
      <c r="S83819" s="10"/>
      <c r="T83819" s="10"/>
    </row>
    <row r="83820" spans="16:20" x14ac:dyDescent="0.2">
      <c r="P83820" s="10"/>
      <c r="R83820" s="10"/>
      <c r="S83820" s="10"/>
      <c r="T83820" s="10"/>
    </row>
    <row r="83821" spans="16:20" x14ac:dyDescent="0.2">
      <c r="P83821" s="10"/>
      <c r="R83821" s="10"/>
      <c r="S83821" s="10"/>
      <c r="T83821" s="10"/>
    </row>
    <row r="83822" spans="16:20" x14ac:dyDescent="0.2">
      <c r="P83822" s="10"/>
      <c r="R83822" s="10"/>
      <c r="S83822" s="10"/>
      <c r="T83822" s="10"/>
    </row>
    <row r="83823" spans="16:20" x14ac:dyDescent="0.2">
      <c r="P83823" s="10"/>
      <c r="R83823" s="10"/>
      <c r="S83823" s="10"/>
      <c r="T83823" s="10"/>
    </row>
    <row r="83824" spans="16:20" x14ac:dyDescent="0.2">
      <c r="P83824" s="10"/>
      <c r="R83824" s="10"/>
      <c r="S83824" s="10"/>
      <c r="T83824" s="10"/>
    </row>
    <row r="83825" spans="16:20" x14ac:dyDescent="0.2">
      <c r="P83825" s="10"/>
      <c r="R83825" s="10"/>
      <c r="S83825" s="10"/>
      <c r="T83825" s="10"/>
    </row>
    <row r="83826" spans="16:20" x14ac:dyDescent="0.2">
      <c r="P83826" s="10"/>
      <c r="R83826" s="10"/>
      <c r="S83826" s="10"/>
      <c r="T83826" s="10"/>
    </row>
    <row r="83827" spans="16:20" x14ac:dyDescent="0.2">
      <c r="P83827" s="10"/>
      <c r="R83827" s="10"/>
      <c r="S83827" s="10"/>
      <c r="T83827" s="10"/>
    </row>
    <row r="83828" spans="16:20" x14ac:dyDescent="0.2">
      <c r="P83828" s="10"/>
      <c r="R83828" s="10"/>
      <c r="S83828" s="10"/>
      <c r="T83828" s="10"/>
    </row>
    <row r="83829" spans="16:20" x14ac:dyDescent="0.2">
      <c r="P83829" s="10"/>
      <c r="R83829" s="10"/>
      <c r="S83829" s="10"/>
      <c r="T83829" s="10"/>
    </row>
    <row r="83830" spans="16:20" x14ac:dyDescent="0.2">
      <c r="P83830" s="10"/>
      <c r="R83830" s="10"/>
      <c r="S83830" s="10"/>
      <c r="T83830" s="10"/>
    </row>
    <row r="83831" spans="16:20" x14ac:dyDescent="0.2">
      <c r="P83831" s="10"/>
      <c r="R83831" s="10"/>
      <c r="S83831" s="10"/>
      <c r="T83831" s="10"/>
    </row>
    <row r="83832" spans="16:20" x14ac:dyDescent="0.2">
      <c r="P83832" s="10"/>
      <c r="R83832" s="10"/>
      <c r="S83832" s="10"/>
      <c r="T83832" s="10"/>
    </row>
    <row r="83833" spans="16:20" x14ac:dyDescent="0.2">
      <c r="P83833" s="10"/>
      <c r="R83833" s="10"/>
      <c r="S83833" s="10"/>
      <c r="T83833" s="10"/>
    </row>
    <row r="83834" spans="16:20" x14ac:dyDescent="0.2">
      <c r="P83834" s="10"/>
      <c r="R83834" s="10"/>
      <c r="S83834" s="10"/>
      <c r="T83834" s="10"/>
    </row>
    <row r="83835" spans="16:20" x14ac:dyDescent="0.2">
      <c r="P83835" s="10"/>
      <c r="R83835" s="10"/>
      <c r="S83835" s="10"/>
      <c r="T83835" s="10"/>
    </row>
    <row r="83836" spans="16:20" x14ac:dyDescent="0.2">
      <c r="P83836" s="10"/>
      <c r="R83836" s="10"/>
      <c r="S83836" s="10"/>
      <c r="T83836" s="10"/>
    </row>
    <row r="83837" spans="16:20" x14ac:dyDescent="0.2">
      <c r="P83837" s="10"/>
      <c r="R83837" s="10"/>
      <c r="S83837" s="10"/>
      <c r="T83837" s="10"/>
    </row>
    <row r="83838" spans="16:20" x14ac:dyDescent="0.2">
      <c r="P83838" s="10"/>
      <c r="R83838" s="10"/>
      <c r="S83838" s="10"/>
      <c r="T83838" s="10"/>
    </row>
    <row r="83839" spans="16:20" x14ac:dyDescent="0.2">
      <c r="P83839" s="10"/>
      <c r="R83839" s="10"/>
      <c r="S83839" s="10"/>
      <c r="T83839" s="10"/>
    </row>
    <row r="83840" spans="16:20" x14ac:dyDescent="0.2">
      <c r="P83840" s="10"/>
      <c r="R83840" s="10"/>
      <c r="S83840" s="10"/>
      <c r="T83840" s="10"/>
    </row>
    <row r="83841" spans="16:20" x14ac:dyDescent="0.2">
      <c r="P83841" s="10"/>
      <c r="R83841" s="10"/>
      <c r="S83841" s="10"/>
      <c r="T83841" s="10"/>
    </row>
    <row r="83842" spans="16:20" x14ac:dyDescent="0.2">
      <c r="P83842" s="10"/>
      <c r="R83842" s="10"/>
      <c r="S83842" s="10"/>
      <c r="T83842" s="10"/>
    </row>
    <row r="83843" spans="16:20" x14ac:dyDescent="0.2">
      <c r="P83843" s="10"/>
      <c r="R83843" s="10"/>
      <c r="S83843" s="10"/>
      <c r="T83843" s="10"/>
    </row>
    <row r="83844" spans="16:20" x14ac:dyDescent="0.2">
      <c r="P83844" s="10"/>
      <c r="R83844" s="10"/>
      <c r="S83844" s="10"/>
      <c r="T83844" s="10"/>
    </row>
    <row r="83845" spans="16:20" x14ac:dyDescent="0.2">
      <c r="P83845" s="10"/>
      <c r="R83845" s="10"/>
      <c r="S83845" s="10"/>
      <c r="T83845" s="10"/>
    </row>
    <row r="83846" spans="16:20" x14ac:dyDescent="0.2">
      <c r="P83846" s="10"/>
      <c r="R83846" s="10"/>
      <c r="S83846" s="10"/>
      <c r="T83846" s="10"/>
    </row>
    <row r="83847" spans="16:20" x14ac:dyDescent="0.2">
      <c r="P83847" s="10"/>
      <c r="R83847" s="10"/>
      <c r="S83847" s="10"/>
      <c r="T83847" s="10"/>
    </row>
    <row r="83848" spans="16:20" x14ac:dyDescent="0.2">
      <c r="P83848" s="10"/>
      <c r="R83848" s="10"/>
      <c r="S83848" s="10"/>
      <c r="T83848" s="10"/>
    </row>
    <row r="83849" spans="16:20" x14ac:dyDescent="0.2">
      <c r="P83849" s="10"/>
      <c r="R83849" s="10"/>
      <c r="S83849" s="10"/>
      <c r="T83849" s="10"/>
    </row>
    <row r="83850" spans="16:20" x14ac:dyDescent="0.2">
      <c r="P83850" s="10"/>
      <c r="R83850" s="10"/>
      <c r="S83850" s="10"/>
      <c r="T83850" s="10"/>
    </row>
    <row r="83851" spans="16:20" x14ac:dyDescent="0.2">
      <c r="P83851" s="10"/>
      <c r="R83851" s="10"/>
      <c r="S83851" s="10"/>
      <c r="T83851" s="10"/>
    </row>
    <row r="83852" spans="16:20" x14ac:dyDescent="0.2">
      <c r="P83852" s="10"/>
      <c r="R83852" s="10"/>
      <c r="S83852" s="10"/>
      <c r="T83852" s="10"/>
    </row>
    <row r="83853" spans="16:20" x14ac:dyDescent="0.2">
      <c r="P83853" s="10"/>
      <c r="R83853" s="10"/>
      <c r="S83853" s="10"/>
      <c r="T83853" s="10"/>
    </row>
    <row r="83854" spans="16:20" x14ac:dyDescent="0.2">
      <c r="P83854" s="10"/>
      <c r="R83854" s="10"/>
      <c r="S83854" s="10"/>
      <c r="T83854" s="10"/>
    </row>
    <row r="83855" spans="16:20" x14ac:dyDescent="0.2">
      <c r="P83855" s="10"/>
      <c r="R83855" s="10"/>
      <c r="S83855" s="10"/>
      <c r="T83855" s="10"/>
    </row>
    <row r="83856" spans="16:20" x14ac:dyDescent="0.2">
      <c r="P83856" s="10"/>
      <c r="R83856" s="10"/>
      <c r="S83856" s="10"/>
      <c r="T83856" s="10"/>
    </row>
    <row r="83857" spans="16:20" x14ac:dyDescent="0.2">
      <c r="P83857" s="10"/>
      <c r="R83857" s="10"/>
      <c r="S83857" s="10"/>
      <c r="T83857" s="10"/>
    </row>
    <row r="83858" spans="16:20" x14ac:dyDescent="0.2">
      <c r="P83858" s="10"/>
      <c r="R83858" s="10"/>
      <c r="S83858" s="10"/>
      <c r="T83858" s="10"/>
    </row>
    <row r="83859" spans="16:20" x14ac:dyDescent="0.2">
      <c r="P83859" s="10"/>
      <c r="R83859" s="10"/>
      <c r="S83859" s="10"/>
      <c r="T83859" s="10"/>
    </row>
    <row r="83860" spans="16:20" x14ac:dyDescent="0.2">
      <c r="P83860" s="10"/>
      <c r="R83860" s="10"/>
      <c r="S83860" s="10"/>
      <c r="T83860" s="10"/>
    </row>
    <row r="83861" spans="16:20" x14ac:dyDescent="0.2">
      <c r="P83861" s="10"/>
      <c r="R83861" s="10"/>
      <c r="S83861" s="10"/>
      <c r="T83861" s="10"/>
    </row>
    <row r="83862" spans="16:20" x14ac:dyDescent="0.2">
      <c r="P83862" s="10"/>
      <c r="R83862" s="10"/>
      <c r="S83862" s="10"/>
      <c r="T83862" s="10"/>
    </row>
    <row r="83863" spans="16:20" x14ac:dyDescent="0.2">
      <c r="P83863" s="10"/>
      <c r="R83863" s="10"/>
      <c r="S83863" s="10"/>
      <c r="T83863" s="10"/>
    </row>
    <row r="83864" spans="16:20" x14ac:dyDescent="0.2">
      <c r="P83864" s="10"/>
      <c r="R83864" s="10"/>
      <c r="S83864" s="10"/>
      <c r="T83864" s="10"/>
    </row>
    <row r="83865" spans="16:20" x14ac:dyDescent="0.2">
      <c r="P83865" s="10"/>
      <c r="R83865" s="10"/>
      <c r="S83865" s="10"/>
      <c r="T83865" s="10"/>
    </row>
    <row r="83866" spans="16:20" x14ac:dyDescent="0.2">
      <c r="P83866" s="10"/>
      <c r="R83866" s="10"/>
      <c r="S83866" s="10"/>
      <c r="T83866" s="10"/>
    </row>
    <row r="83867" spans="16:20" x14ac:dyDescent="0.2">
      <c r="P83867" s="10"/>
      <c r="R83867" s="10"/>
      <c r="S83867" s="10"/>
      <c r="T83867" s="10"/>
    </row>
    <row r="83868" spans="16:20" x14ac:dyDescent="0.2">
      <c r="P83868" s="10"/>
      <c r="R83868" s="10"/>
      <c r="S83868" s="10"/>
      <c r="T83868" s="10"/>
    </row>
    <row r="83869" spans="16:20" x14ac:dyDescent="0.2">
      <c r="P83869" s="10"/>
      <c r="R83869" s="10"/>
      <c r="S83869" s="10"/>
      <c r="T83869" s="10"/>
    </row>
    <row r="83870" spans="16:20" x14ac:dyDescent="0.2">
      <c r="P83870" s="10"/>
      <c r="R83870" s="10"/>
      <c r="S83870" s="10"/>
      <c r="T83870" s="10"/>
    </row>
    <row r="83871" spans="16:20" x14ac:dyDescent="0.2">
      <c r="P83871" s="10"/>
      <c r="R83871" s="10"/>
      <c r="S83871" s="10"/>
      <c r="T83871" s="10"/>
    </row>
    <row r="83872" spans="16:20" x14ac:dyDescent="0.2">
      <c r="P83872" s="10"/>
      <c r="R83872" s="10"/>
      <c r="S83872" s="10"/>
      <c r="T83872" s="10"/>
    </row>
    <row r="83873" spans="16:20" x14ac:dyDescent="0.2">
      <c r="P83873" s="10"/>
      <c r="R83873" s="10"/>
      <c r="S83873" s="10"/>
      <c r="T83873" s="10"/>
    </row>
    <row r="83874" spans="16:20" x14ac:dyDescent="0.2">
      <c r="P83874" s="10"/>
      <c r="R83874" s="10"/>
      <c r="S83874" s="10"/>
      <c r="T83874" s="10"/>
    </row>
    <row r="83875" spans="16:20" x14ac:dyDescent="0.2">
      <c r="P83875" s="10"/>
      <c r="R83875" s="10"/>
      <c r="S83875" s="10"/>
      <c r="T83875" s="10"/>
    </row>
    <row r="83876" spans="16:20" x14ac:dyDescent="0.2">
      <c r="P83876" s="10"/>
      <c r="R83876" s="10"/>
      <c r="S83876" s="10"/>
      <c r="T83876" s="10"/>
    </row>
    <row r="83877" spans="16:20" x14ac:dyDescent="0.2">
      <c r="P83877" s="10"/>
      <c r="R83877" s="10"/>
      <c r="S83877" s="10"/>
      <c r="T83877" s="10"/>
    </row>
    <row r="83878" spans="16:20" x14ac:dyDescent="0.2">
      <c r="P83878" s="10"/>
      <c r="R83878" s="10"/>
      <c r="S83878" s="10"/>
      <c r="T83878" s="10"/>
    </row>
    <row r="83879" spans="16:20" x14ac:dyDescent="0.2">
      <c r="P83879" s="10"/>
      <c r="R83879" s="10"/>
      <c r="S83879" s="10"/>
      <c r="T83879" s="10"/>
    </row>
    <row r="83880" spans="16:20" x14ac:dyDescent="0.2">
      <c r="P83880" s="10"/>
      <c r="R83880" s="10"/>
      <c r="S83880" s="10"/>
      <c r="T83880" s="10"/>
    </row>
    <row r="83881" spans="16:20" x14ac:dyDescent="0.2">
      <c r="P83881" s="10"/>
      <c r="R83881" s="10"/>
      <c r="S83881" s="10"/>
      <c r="T83881" s="10"/>
    </row>
    <row r="83882" spans="16:20" x14ac:dyDescent="0.2">
      <c r="P83882" s="10"/>
      <c r="R83882" s="10"/>
      <c r="S83882" s="10"/>
      <c r="T83882" s="10"/>
    </row>
    <row r="83883" spans="16:20" x14ac:dyDescent="0.2">
      <c r="P83883" s="10"/>
      <c r="R83883" s="10"/>
      <c r="S83883" s="10"/>
      <c r="T83883" s="10"/>
    </row>
    <row r="83884" spans="16:20" x14ac:dyDescent="0.2">
      <c r="P83884" s="10"/>
      <c r="R83884" s="10"/>
      <c r="S83884" s="10"/>
      <c r="T83884" s="10"/>
    </row>
    <row r="83885" spans="16:20" x14ac:dyDescent="0.2">
      <c r="P83885" s="10"/>
      <c r="R83885" s="10"/>
      <c r="S83885" s="10"/>
      <c r="T83885" s="10"/>
    </row>
    <row r="83886" spans="16:20" x14ac:dyDescent="0.2">
      <c r="P83886" s="10"/>
      <c r="R83886" s="10"/>
      <c r="S83886" s="10"/>
      <c r="T83886" s="10"/>
    </row>
    <row r="83887" spans="16:20" x14ac:dyDescent="0.2">
      <c r="P83887" s="10"/>
      <c r="R83887" s="10"/>
      <c r="S83887" s="10"/>
      <c r="T83887" s="10"/>
    </row>
    <row r="83888" spans="16:20" x14ac:dyDescent="0.2">
      <c r="P83888" s="10"/>
      <c r="R83888" s="10"/>
      <c r="S83888" s="10"/>
      <c r="T83888" s="10"/>
    </row>
    <row r="83889" spans="16:20" x14ac:dyDescent="0.2">
      <c r="P83889" s="10"/>
      <c r="R83889" s="10"/>
      <c r="S83889" s="10"/>
      <c r="T83889" s="10"/>
    </row>
    <row r="83890" spans="16:20" x14ac:dyDescent="0.2">
      <c r="P83890" s="10"/>
      <c r="R83890" s="10"/>
      <c r="S83890" s="10"/>
      <c r="T83890" s="10"/>
    </row>
    <row r="83891" spans="16:20" x14ac:dyDescent="0.2">
      <c r="P83891" s="10"/>
      <c r="R83891" s="10"/>
      <c r="S83891" s="10"/>
      <c r="T83891" s="10"/>
    </row>
    <row r="83892" spans="16:20" x14ac:dyDescent="0.2">
      <c r="P83892" s="10"/>
      <c r="R83892" s="10"/>
      <c r="S83892" s="10"/>
      <c r="T83892" s="10"/>
    </row>
    <row r="83893" spans="16:20" x14ac:dyDescent="0.2">
      <c r="P83893" s="10"/>
      <c r="R83893" s="10"/>
      <c r="S83893" s="10"/>
      <c r="T83893" s="10"/>
    </row>
    <row r="83894" spans="16:20" x14ac:dyDescent="0.2">
      <c r="P83894" s="10"/>
      <c r="R83894" s="10"/>
      <c r="S83894" s="10"/>
      <c r="T83894" s="10"/>
    </row>
    <row r="83895" spans="16:20" x14ac:dyDescent="0.2">
      <c r="P83895" s="10"/>
      <c r="R83895" s="10"/>
      <c r="S83895" s="10"/>
      <c r="T83895" s="10"/>
    </row>
    <row r="83896" spans="16:20" x14ac:dyDescent="0.2">
      <c r="P83896" s="10"/>
      <c r="R83896" s="10"/>
      <c r="S83896" s="10"/>
      <c r="T83896" s="10"/>
    </row>
    <row r="83897" spans="16:20" x14ac:dyDescent="0.2">
      <c r="P83897" s="10"/>
      <c r="R83897" s="10"/>
      <c r="S83897" s="10"/>
      <c r="T83897" s="10"/>
    </row>
    <row r="83898" spans="16:20" x14ac:dyDescent="0.2">
      <c r="P83898" s="10"/>
      <c r="R83898" s="10"/>
      <c r="S83898" s="10"/>
      <c r="T83898" s="10"/>
    </row>
    <row r="83899" spans="16:20" x14ac:dyDescent="0.2">
      <c r="P83899" s="10"/>
      <c r="R83899" s="10"/>
      <c r="S83899" s="10"/>
      <c r="T83899" s="10"/>
    </row>
    <row r="83900" spans="16:20" x14ac:dyDescent="0.2">
      <c r="P83900" s="10"/>
      <c r="R83900" s="10"/>
      <c r="S83900" s="10"/>
      <c r="T83900" s="10"/>
    </row>
    <row r="83901" spans="16:20" x14ac:dyDescent="0.2">
      <c r="P83901" s="10"/>
      <c r="R83901" s="10"/>
      <c r="S83901" s="10"/>
      <c r="T83901" s="10"/>
    </row>
    <row r="83902" spans="16:20" x14ac:dyDescent="0.2">
      <c r="P83902" s="10"/>
      <c r="R83902" s="10"/>
      <c r="S83902" s="10"/>
      <c r="T83902" s="10"/>
    </row>
    <row r="83903" spans="16:20" x14ac:dyDescent="0.2">
      <c r="P83903" s="10"/>
      <c r="R83903" s="10"/>
      <c r="S83903" s="10"/>
      <c r="T83903" s="10"/>
    </row>
    <row r="83904" spans="16:20" x14ac:dyDescent="0.2">
      <c r="P83904" s="10"/>
      <c r="R83904" s="10"/>
      <c r="S83904" s="10"/>
      <c r="T83904" s="10"/>
    </row>
    <row r="83905" spans="16:20" x14ac:dyDescent="0.2">
      <c r="P83905" s="10"/>
      <c r="R83905" s="10"/>
      <c r="S83905" s="10"/>
      <c r="T83905" s="10"/>
    </row>
    <row r="83906" spans="16:20" x14ac:dyDescent="0.2">
      <c r="P83906" s="10"/>
      <c r="R83906" s="10"/>
      <c r="S83906" s="10"/>
      <c r="T83906" s="10"/>
    </row>
    <row r="83907" spans="16:20" x14ac:dyDescent="0.2">
      <c r="P83907" s="10"/>
      <c r="R83907" s="10"/>
      <c r="S83907" s="10"/>
      <c r="T83907" s="10"/>
    </row>
    <row r="83908" spans="16:20" x14ac:dyDescent="0.2">
      <c r="P83908" s="10"/>
      <c r="R83908" s="10"/>
      <c r="S83908" s="10"/>
      <c r="T83908" s="10"/>
    </row>
    <row r="83909" spans="16:20" x14ac:dyDescent="0.2">
      <c r="P83909" s="10"/>
      <c r="R83909" s="10"/>
      <c r="S83909" s="10"/>
      <c r="T83909" s="10"/>
    </row>
    <row r="83910" spans="16:20" x14ac:dyDescent="0.2">
      <c r="P83910" s="10"/>
      <c r="R83910" s="10"/>
      <c r="S83910" s="10"/>
      <c r="T83910" s="10"/>
    </row>
    <row r="83911" spans="16:20" x14ac:dyDescent="0.2">
      <c r="P83911" s="10"/>
      <c r="R83911" s="10"/>
      <c r="S83911" s="10"/>
      <c r="T83911" s="10"/>
    </row>
    <row r="83912" spans="16:20" x14ac:dyDescent="0.2">
      <c r="P83912" s="10"/>
      <c r="R83912" s="10"/>
      <c r="S83912" s="10"/>
      <c r="T83912" s="10"/>
    </row>
    <row r="83913" spans="16:20" x14ac:dyDescent="0.2">
      <c r="P83913" s="10"/>
      <c r="R83913" s="10"/>
      <c r="S83913" s="10"/>
      <c r="T83913" s="10"/>
    </row>
    <row r="83914" spans="16:20" x14ac:dyDescent="0.2">
      <c r="P83914" s="10"/>
      <c r="R83914" s="10"/>
      <c r="S83914" s="10"/>
      <c r="T83914" s="10"/>
    </row>
    <row r="83915" spans="16:20" x14ac:dyDescent="0.2">
      <c r="P83915" s="10"/>
      <c r="R83915" s="10"/>
      <c r="S83915" s="10"/>
      <c r="T83915" s="10"/>
    </row>
    <row r="83916" spans="16:20" x14ac:dyDescent="0.2">
      <c r="P83916" s="10"/>
      <c r="R83916" s="10"/>
      <c r="S83916" s="10"/>
      <c r="T83916" s="10"/>
    </row>
    <row r="83917" spans="16:20" x14ac:dyDescent="0.2">
      <c r="P83917" s="10"/>
      <c r="R83917" s="10"/>
      <c r="S83917" s="10"/>
      <c r="T83917" s="10"/>
    </row>
    <row r="83918" spans="16:20" x14ac:dyDescent="0.2">
      <c r="P83918" s="10"/>
      <c r="R83918" s="10"/>
      <c r="S83918" s="10"/>
      <c r="T83918" s="10"/>
    </row>
    <row r="83919" spans="16:20" x14ac:dyDescent="0.2">
      <c r="P83919" s="10"/>
      <c r="R83919" s="10"/>
      <c r="S83919" s="10"/>
      <c r="T83919" s="10"/>
    </row>
    <row r="83920" spans="16:20" x14ac:dyDescent="0.2">
      <c r="P83920" s="10"/>
      <c r="R83920" s="10"/>
      <c r="S83920" s="10"/>
      <c r="T83920" s="10"/>
    </row>
    <row r="83921" spans="16:20" x14ac:dyDescent="0.2">
      <c r="P83921" s="10"/>
      <c r="R83921" s="10"/>
      <c r="S83921" s="10"/>
      <c r="T83921" s="10"/>
    </row>
    <row r="83922" spans="16:20" x14ac:dyDescent="0.2">
      <c r="P83922" s="10"/>
      <c r="R83922" s="10"/>
      <c r="S83922" s="10"/>
      <c r="T83922" s="10"/>
    </row>
    <row r="83923" spans="16:20" x14ac:dyDescent="0.2">
      <c r="P83923" s="10"/>
      <c r="R83923" s="10"/>
      <c r="S83923" s="10"/>
      <c r="T83923" s="10"/>
    </row>
    <row r="83924" spans="16:20" x14ac:dyDescent="0.2">
      <c r="P83924" s="10"/>
      <c r="R83924" s="10"/>
      <c r="S83924" s="10"/>
      <c r="T83924" s="10"/>
    </row>
    <row r="83925" spans="16:20" x14ac:dyDescent="0.2">
      <c r="P83925" s="10"/>
      <c r="R83925" s="10"/>
      <c r="S83925" s="10"/>
      <c r="T83925" s="10"/>
    </row>
    <row r="83926" spans="16:20" x14ac:dyDescent="0.2">
      <c r="P83926" s="10"/>
      <c r="R83926" s="10"/>
      <c r="S83926" s="10"/>
      <c r="T83926" s="10"/>
    </row>
    <row r="83927" spans="16:20" x14ac:dyDescent="0.2">
      <c r="P83927" s="10"/>
      <c r="R83927" s="10"/>
      <c r="S83927" s="10"/>
      <c r="T83927" s="10"/>
    </row>
    <row r="83928" spans="16:20" x14ac:dyDescent="0.2">
      <c r="P83928" s="10"/>
      <c r="R83928" s="10"/>
      <c r="S83928" s="10"/>
      <c r="T83928" s="10"/>
    </row>
    <row r="83929" spans="16:20" x14ac:dyDescent="0.2">
      <c r="P83929" s="10"/>
      <c r="R83929" s="10"/>
      <c r="S83929" s="10"/>
      <c r="T83929" s="10"/>
    </row>
    <row r="83930" spans="16:20" x14ac:dyDescent="0.2">
      <c r="P83930" s="10"/>
      <c r="R83930" s="10"/>
      <c r="S83930" s="10"/>
      <c r="T83930" s="10"/>
    </row>
    <row r="83931" spans="16:20" x14ac:dyDescent="0.2">
      <c r="P83931" s="10"/>
      <c r="R83931" s="10"/>
      <c r="S83931" s="10"/>
      <c r="T83931" s="10"/>
    </row>
    <row r="83932" spans="16:20" x14ac:dyDescent="0.2">
      <c r="P83932" s="10"/>
      <c r="R83932" s="10"/>
      <c r="S83932" s="10"/>
      <c r="T83932" s="10"/>
    </row>
    <row r="83933" spans="16:20" x14ac:dyDescent="0.2">
      <c r="P83933" s="10"/>
      <c r="R83933" s="10"/>
      <c r="S83933" s="10"/>
      <c r="T83933" s="10"/>
    </row>
    <row r="83934" spans="16:20" x14ac:dyDescent="0.2">
      <c r="P83934" s="10"/>
      <c r="R83934" s="10"/>
      <c r="S83934" s="10"/>
      <c r="T83934" s="10"/>
    </row>
    <row r="83935" spans="16:20" x14ac:dyDescent="0.2">
      <c r="P83935" s="10"/>
      <c r="R83935" s="10"/>
      <c r="S83935" s="10"/>
      <c r="T83935" s="10"/>
    </row>
    <row r="83936" spans="16:20" x14ac:dyDescent="0.2">
      <c r="P83936" s="10"/>
      <c r="R83936" s="10"/>
      <c r="S83936" s="10"/>
      <c r="T83936" s="10"/>
    </row>
    <row r="83937" spans="16:20" x14ac:dyDescent="0.2">
      <c r="P83937" s="10"/>
      <c r="R83937" s="10"/>
      <c r="S83937" s="10"/>
      <c r="T83937" s="10"/>
    </row>
    <row r="83938" spans="16:20" x14ac:dyDescent="0.2">
      <c r="P83938" s="10"/>
      <c r="R83938" s="10"/>
      <c r="S83938" s="10"/>
      <c r="T83938" s="10"/>
    </row>
    <row r="83939" spans="16:20" x14ac:dyDescent="0.2">
      <c r="P83939" s="10"/>
      <c r="R83939" s="10"/>
      <c r="S83939" s="10"/>
      <c r="T83939" s="10"/>
    </row>
    <row r="83940" spans="16:20" x14ac:dyDescent="0.2">
      <c r="P83940" s="10"/>
      <c r="R83940" s="10"/>
      <c r="S83940" s="10"/>
      <c r="T83940" s="10"/>
    </row>
    <row r="83941" spans="16:20" x14ac:dyDescent="0.2">
      <c r="P83941" s="10"/>
      <c r="R83941" s="10"/>
      <c r="S83941" s="10"/>
      <c r="T83941" s="10"/>
    </row>
    <row r="83942" spans="16:20" x14ac:dyDescent="0.2">
      <c r="P83942" s="10"/>
      <c r="R83942" s="10"/>
      <c r="S83942" s="10"/>
      <c r="T83942" s="10"/>
    </row>
    <row r="83943" spans="16:20" x14ac:dyDescent="0.2">
      <c r="P83943" s="10"/>
      <c r="R83943" s="10"/>
      <c r="S83943" s="10"/>
      <c r="T83943" s="10"/>
    </row>
    <row r="83944" spans="16:20" x14ac:dyDescent="0.2">
      <c r="P83944" s="10"/>
      <c r="R83944" s="10"/>
      <c r="S83944" s="10"/>
      <c r="T83944" s="10"/>
    </row>
    <row r="83945" spans="16:20" x14ac:dyDescent="0.2">
      <c r="P83945" s="10"/>
      <c r="R83945" s="10"/>
      <c r="S83945" s="10"/>
      <c r="T83945" s="10"/>
    </row>
    <row r="83946" spans="16:20" x14ac:dyDescent="0.2">
      <c r="P83946" s="10"/>
      <c r="R83946" s="10"/>
      <c r="S83946" s="10"/>
      <c r="T83946" s="10"/>
    </row>
    <row r="83947" spans="16:20" x14ac:dyDescent="0.2">
      <c r="P83947" s="10"/>
      <c r="R83947" s="10"/>
      <c r="S83947" s="10"/>
      <c r="T83947" s="10"/>
    </row>
    <row r="83948" spans="16:20" x14ac:dyDescent="0.2">
      <c r="P83948" s="10"/>
      <c r="R83948" s="10"/>
      <c r="S83948" s="10"/>
      <c r="T83948" s="10"/>
    </row>
    <row r="83949" spans="16:20" x14ac:dyDescent="0.2">
      <c r="P83949" s="10"/>
      <c r="R83949" s="10"/>
      <c r="S83949" s="10"/>
      <c r="T83949" s="10"/>
    </row>
    <row r="83950" spans="16:20" x14ac:dyDescent="0.2">
      <c r="P83950" s="10"/>
      <c r="R83950" s="10"/>
      <c r="S83950" s="10"/>
      <c r="T83950" s="10"/>
    </row>
    <row r="83951" spans="16:20" x14ac:dyDescent="0.2">
      <c r="P83951" s="10"/>
      <c r="R83951" s="10"/>
      <c r="S83951" s="10"/>
      <c r="T83951" s="10"/>
    </row>
    <row r="83952" spans="16:20" x14ac:dyDescent="0.2">
      <c r="P83952" s="10"/>
      <c r="R83952" s="10"/>
      <c r="S83952" s="10"/>
      <c r="T83952" s="10"/>
    </row>
    <row r="83953" spans="16:20" x14ac:dyDescent="0.2">
      <c r="P83953" s="10"/>
      <c r="R83953" s="10"/>
      <c r="S83953" s="10"/>
      <c r="T83953" s="10"/>
    </row>
    <row r="83954" spans="16:20" x14ac:dyDescent="0.2">
      <c r="P83954" s="10"/>
      <c r="R83954" s="10"/>
      <c r="S83954" s="10"/>
      <c r="T83954" s="10"/>
    </row>
    <row r="83955" spans="16:20" x14ac:dyDescent="0.2">
      <c r="P83955" s="10"/>
      <c r="R83955" s="10"/>
      <c r="S83955" s="10"/>
      <c r="T83955" s="10"/>
    </row>
    <row r="83956" spans="16:20" x14ac:dyDescent="0.2">
      <c r="P83956" s="10"/>
      <c r="R83956" s="10"/>
      <c r="S83956" s="10"/>
      <c r="T83956" s="10"/>
    </row>
    <row r="83957" spans="16:20" x14ac:dyDescent="0.2">
      <c r="P83957" s="10"/>
      <c r="R83957" s="10"/>
      <c r="S83957" s="10"/>
      <c r="T83957" s="10"/>
    </row>
    <row r="83958" spans="16:20" x14ac:dyDescent="0.2">
      <c r="P83958" s="10"/>
      <c r="R83958" s="10"/>
      <c r="S83958" s="10"/>
      <c r="T83958" s="10"/>
    </row>
    <row r="83959" spans="16:20" x14ac:dyDescent="0.2">
      <c r="P83959" s="10"/>
      <c r="R83959" s="10"/>
      <c r="S83959" s="10"/>
      <c r="T83959" s="10"/>
    </row>
    <row r="83960" spans="16:20" x14ac:dyDescent="0.2">
      <c r="P83960" s="10"/>
      <c r="R83960" s="10"/>
      <c r="S83960" s="10"/>
      <c r="T83960" s="10"/>
    </row>
    <row r="83961" spans="16:20" x14ac:dyDescent="0.2">
      <c r="P83961" s="10"/>
      <c r="R83961" s="10"/>
      <c r="S83961" s="10"/>
      <c r="T83961" s="10"/>
    </row>
    <row r="83962" spans="16:20" x14ac:dyDescent="0.2">
      <c r="P83962" s="10"/>
      <c r="R83962" s="10"/>
      <c r="S83962" s="10"/>
      <c r="T83962" s="10"/>
    </row>
    <row r="83963" spans="16:20" x14ac:dyDescent="0.2">
      <c r="P83963" s="10"/>
      <c r="R83963" s="10"/>
      <c r="S83963" s="10"/>
      <c r="T83963" s="10"/>
    </row>
    <row r="83964" spans="16:20" x14ac:dyDescent="0.2">
      <c r="P83964" s="10"/>
      <c r="R83964" s="10"/>
      <c r="S83964" s="10"/>
      <c r="T83964" s="10"/>
    </row>
    <row r="83965" spans="16:20" x14ac:dyDescent="0.2">
      <c r="P83965" s="10"/>
      <c r="R83965" s="10"/>
      <c r="S83965" s="10"/>
      <c r="T83965" s="10"/>
    </row>
    <row r="83966" spans="16:20" x14ac:dyDescent="0.2">
      <c r="P83966" s="10"/>
      <c r="R83966" s="10"/>
      <c r="S83966" s="10"/>
      <c r="T83966" s="10"/>
    </row>
    <row r="83967" spans="16:20" x14ac:dyDescent="0.2">
      <c r="P83967" s="10"/>
      <c r="R83967" s="10"/>
      <c r="S83967" s="10"/>
      <c r="T83967" s="10"/>
    </row>
    <row r="83968" spans="16:20" x14ac:dyDescent="0.2">
      <c r="P83968" s="10"/>
      <c r="R83968" s="10"/>
      <c r="S83968" s="10"/>
      <c r="T83968" s="10"/>
    </row>
    <row r="83969" spans="16:20" x14ac:dyDescent="0.2">
      <c r="P83969" s="10"/>
      <c r="R83969" s="10"/>
      <c r="S83969" s="10"/>
      <c r="T83969" s="10"/>
    </row>
    <row r="83970" spans="16:20" x14ac:dyDescent="0.2">
      <c r="P83970" s="10"/>
      <c r="R83970" s="10"/>
      <c r="S83970" s="10"/>
      <c r="T83970" s="10"/>
    </row>
    <row r="83971" spans="16:20" x14ac:dyDescent="0.2">
      <c r="P83971" s="10"/>
      <c r="R83971" s="10"/>
      <c r="S83971" s="10"/>
      <c r="T83971" s="10"/>
    </row>
    <row r="83972" spans="16:20" x14ac:dyDescent="0.2">
      <c r="P83972" s="10"/>
      <c r="R83972" s="10"/>
      <c r="S83972" s="10"/>
      <c r="T83972" s="10"/>
    </row>
    <row r="83973" spans="16:20" x14ac:dyDescent="0.2">
      <c r="P83973" s="10"/>
      <c r="R83973" s="10"/>
      <c r="S83973" s="10"/>
      <c r="T83973" s="10"/>
    </row>
    <row r="83974" spans="16:20" x14ac:dyDescent="0.2">
      <c r="P83974" s="10"/>
      <c r="R83974" s="10"/>
      <c r="S83974" s="10"/>
      <c r="T83974" s="10"/>
    </row>
    <row r="83975" spans="16:20" x14ac:dyDescent="0.2">
      <c r="P83975" s="10"/>
      <c r="R83975" s="10"/>
      <c r="S83975" s="10"/>
      <c r="T83975" s="10"/>
    </row>
    <row r="83976" spans="16:20" x14ac:dyDescent="0.2">
      <c r="P83976" s="10"/>
      <c r="R83976" s="10"/>
      <c r="S83976" s="10"/>
      <c r="T83976" s="10"/>
    </row>
    <row r="83977" spans="16:20" x14ac:dyDescent="0.2">
      <c r="P83977" s="10"/>
      <c r="R83977" s="10"/>
      <c r="S83977" s="10"/>
      <c r="T83977" s="10"/>
    </row>
    <row r="83978" spans="16:20" x14ac:dyDescent="0.2">
      <c r="P83978" s="10"/>
      <c r="R83978" s="10"/>
      <c r="S83978" s="10"/>
      <c r="T83978" s="10"/>
    </row>
    <row r="83979" spans="16:20" x14ac:dyDescent="0.2">
      <c r="P83979" s="10"/>
      <c r="R83979" s="10"/>
      <c r="S83979" s="10"/>
      <c r="T83979" s="10"/>
    </row>
    <row r="83980" spans="16:20" x14ac:dyDescent="0.2">
      <c r="P83980" s="10"/>
      <c r="R83980" s="10"/>
      <c r="S83980" s="10"/>
      <c r="T83980" s="10"/>
    </row>
    <row r="83981" spans="16:20" x14ac:dyDescent="0.2">
      <c r="P83981" s="10"/>
      <c r="R83981" s="10"/>
      <c r="S83981" s="10"/>
      <c r="T83981" s="10"/>
    </row>
    <row r="83982" spans="16:20" x14ac:dyDescent="0.2">
      <c r="P83982" s="10"/>
      <c r="R83982" s="10"/>
      <c r="S83982" s="10"/>
      <c r="T83982" s="10"/>
    </row>
    <row r="83983" spans="16:20" x14ac:dyDescent="0.2">
      <c r="P83983" s="10"/>
      <c r="R83983" s="10"/>
      <c r="S83983" s="10"/>
      <c r="T83983" s="10"/>
    </row>
    <row r="83984" spans="16:20" x14ac:dyDescent="0.2">
      <c r="P83984" s="10"/>
      <c r="R83984" s="10"/>
      <c r="S83984" s="10"/>
      <c r="T83984" s="10"/>
    </row>
    <row r="83985" spans="16:20" x14ac:dyDescent="0.2">
      <c r="P83985" s="10"/>
      <c r="R83985" s="10"/>
      <c r="S83985" s="10"/>
      <c r="T83985" s="10"/>
    </row>
    <row r="83986" spans="16:20" x14ac:dyDescent="0.2">
      <c r="P83986" s="10"/>
      <c r="R83986" s="10"/>
      <c r="S83986" s="10"/>
      <c r="T83986" s="10"/>
    </row>
    <row r="83987" spans="16:20" x14ac:dyDescent="0.2">
      <c r="P83987" s="10"/>
      <c r="R83987" s="10"/>
      <c r="S83987" s="10"/>
      <c r="T83987" s="10"/>
    </row>
    <row r="83988" spans="16:20" x14ac:dyDescent="0.2">
      <c r="P83988" s="10"/>
      <c r="R83988" s="10"/>
      <c r="S83988" s="10"/>
      <c r="T83988" s="10"/>
    </row>
    <row r="83989" spans="16:20" x14ac:dyDescent="0.2">
      <c r="P83989" s="10"/>
      <c r="R83989" s="10"/>
      <c r="S83989" s="10"/>
      <c r="T83989" s="10"/>
    </row>
    <row r="83990" spans="16:20" x14ac:dyDescent="0.2">
      <c r="P83990" s="10"/>
      <c r="R83990" s="10"/>
      <c r="S83990" s="10"/>
      <c r="T83990" s="10"/>
    </row>
    <row r="83991" spans="16:20" x14ac:dyDescent="0.2">
      <c r="P83991" s="10"/>
      <c r="R83991" s="10"/>
      <c r="S83991" s="10"/>
      <c r="T83991" s="10"/>
    </row>
    <row r="83992" spans="16:20" x14ac:dyDescent="0.2">
      <c r="P83992" s="10"/>
      <c r="R83992" s="10"/>
      <c r="S83992" s="10"/>
      <c r="T83992" s="10"/>
    </row>
    <row r="83993" spans="16:20" x14ac:dyDescent="0.2">
      <c r="P83993" s="10"/>
      <c r="R83993" s="10"/>
      <c r="S83993" s="10"/>
      <c r="T83993" s="10"/>
    </row>
    <row r="83994" spans="16:20" x14ac:dyDescent="0.2">
      <c r="P83994" s="10"/>
      <c r="R83994" s="10"/>
      <c r="S83994" s="10"/>
      <c r="T83994" s="10"/>
    </row>
    <row r="83995" spans="16:20" x14ac:dyDescent="0.2">
      <c r="P83995" s="10"/>
      <c r="R83995" s="10"/>
      <c r="S83995" s="10"/>
      <c r="T83995" s="10"/>
    </row>
    <row r="83996" spans="16:20" x14ac:dyDescent="0.2">
      <c r="P83996" s="10"/>
      <c r="R83996" s="10"/>
      <c r="S83996" s="10"/>
      <c r="T83996" s="10"/>
    </row>
    <row r="83997" spans="16:20" x14ac:dyDescent="0.2">
      <c r="P83997" s="10"/>
      <c r="R83997" s="10"/>
      <c r="S83997" s="10"/>
      <c r="T83997" s="10"/>
    </row>
    <row r="83998" spans="16:20" x14ac:dyDescent="0.2">
      <c r="P83998" s="10"/>
      <c r="R83998" s="10"/>
      <c r="S83998" s="10"/>
      <c r="T83998" s="10"/>
    </row>
    <row r="83999" spans="16:20" x14ac:dyDescent="0.2">
      <c r="P83999" s="10"/>
      <c r="R83999" s="10"/>
      <c r="S83999" s="10"/>
      <c r="T83999" s="10"/>
    </row>
    <row r="84000" spans="16:20" x14ac:dyDescent="0.2">
      <c r="P84000" s="10"/>
      <c r="R84000" s="10"/>
      <c r="S84000" s="10"/>
      <c r="T84000" s="10"/>
    </row>
    <row r="84001" spans="16:20" x14ac:dyDescent="0.2">
      <c r="P84001" s="10"/>
      <c r="R84001" s="10"/>
      <c r="S84001" s="10"/>
      <c r="T84001" s="10"/>
    </row>
    <row r="84002" spans="16:20" x14ac:dyDescent="0.2">
      <c r="P84002" s="10"/>
      <c r="R84002" s="10"/>
      <c r="S84002" s="10"/>
      <c r="T84002" s="10"/>
    </row>
    <row r="84003" spans="16:20" x14ac:dyDescent="0.2">
      <c r="P84003" s="10"/>
      <c r="R84003" s="10"/>
      <c r="S84003" s="10"/>
      <c r="T84003" s="10"/>
    </row>
    <row r="84004" spans="16:20" x14ac:dyDescent="0.2">
      <c r="P84004" s="10"/>
      <c r="R84004" s="10"/>
      <c r="S84004" s="10"/>
      <c r="T84004" s="10"/>
    </row>
    <row r="84005" spans="16:20" x14ac:dyDescent="0.2">
      <c r="P84005" s="10"/>
      <c r="R84005" s="10"/>
      <c r="S84005" s="10"/>
      <c r="T84005" s="10"/>
    </row>
    <row r="84006" spans="16:20" x14ac:dyDescent="0.2">
      <c r="P84006" s="10"/>
      <c r="R84006" s="10"/>
      <c r="S84006" s="10"/>
      <c r="T84006" s="10"/>
    </row>
    <row r="84007" spans="16:20" x14ac:dyDescent="0.2">
      <c r="P84007" s="10"/>
      <c r="R84007" s="10"/>
      <c r="S84007" s="10"/>
      <c r="T84007" s="10"/>
    </row>
    <row r="84008" spans="16:20" x14ac:dyDescent="0.2">
      <c r="P84008" s="10"/>
      <c r="R84008" s="10"/>
      <c r="S84008" s="10"/>
      <c r="T84008" s="10"/>
    </row>
    <row r="84009" spans="16:20" x14ac:dyDescent="0.2">
      <c r="P84009" s="10"/>
      <c r="R84009" s="10"/>
      <c r="S84009" s="10"/>
      <c r="T84009" s="10"/>
    </row>
    <row r="84010" spans="16:20" x14ac:dyDescent="0.2">
      <c r="P84010" s="10"/>
      <c r="R84010" s="10"/>
      <c r="S84010" s="10"/>
      <c r="T84010" s="10"/>
    </row>
    <row r="84011" spans="16:20" x14ac:dyDescent="0.2">
      <c r="P84011" s="10"/>
      <c r="R84011" s="10"/>
      <c r="S84011" s="10"/>
      <c r="T84011" s="10"/>
    </row>
    <row r="84012" spans="16:20" x14ac:dyDescent="0.2">
      <c r="P84012" s="10"/>
      <c r="R84012" s="10"/>
      <c r="S84012" s="10"/>
      <c r="T84012" s="10"/>
    </row>
    <row r="84013" spans="16:20" x14ac:dyDescent="0.2">
      <c r="P84013" s="10"/>
      <c r="R84013" s="10"/>
      <c r="S84013" s="10"/>
      <c r="T84013" s="10"/>
    </row>
    <row r="84014" spans="16:20" x14ac:dyDescent="0.2">
      <c r="P84014" s="10"/>
      <c r="R84014" s="10"/>
      <c r="S84014" s="10"/>
      <c r="T84014" s="10"/>
    </row>
    <row r="84015" spans="16:20" x14ac:dyDescent="0.2">
      <c r="P84015" s="10"/>
      <c r="R84015" s="10"/>
      <c r="S84015" s="10"/>
      <c r="T84015" s="10"/>
    </row>
    <row r="84016" spans="16:20" x14ac:dyDescent="0.2">
      <c r="P84016" s="10"/>
      <c r="R84016" s="10"/>
      <c r="S84016" s="10"/>
      <c r="T84016" s="10"/>
    </row>
    <row r="84017" spans="16:20" x14ac:dyDescent="0.2">
      <c r="P84017" s="10"/>
      <c r="R84017" s="10"/>
      <c r="S84017" s="10"/>
      <c r="T84017" s="10"/>
    </row>
    <row r="84018" spans="16:20" x14ac:dyDescent="0.2">
      <c r="P84018" s="10"/>
      <c r="R84018" s="10"/>
      <c r="S84018" s="10"/>
      <c r="T84018" s="10"/>
    </row>
    <row r="84019" spans="16:20" x14ac:dyDescent="0.2">
      <c r="P84019" s="10"/>
      <c r="R84019" s="10"/>
      <c r="S84019" s="10"/>
      <c r="T84019" s="10"/>
    </row>
    <row r="84020" spans="16:20" x14ac:dyDescent="0.2">
      <c r="P84020" s="10"/>
      <c r="R84020" s="10"/>
      <c r="S84020" s="10"/>
      <c r="T84020" s="10"/>
    </row>
    <row r="84021" spans="16:20" x14ac:dyDescent="0.2">
      <c r="P84021" s="10"/>
      <c r="R84021" s="10"/>
      <c r="S84021" s="10"/>
      <c r="T84021" s="10"/>
    </row>
    <row r="84022" spans="16:20" x14ac:dyDescent="0.2">
      <c r="P84022" s="10"/>
      <c r="R84022" s="10"/>
      <c r="S84022" s="10"/>
      <c r="T84022" s="10"/>
    </row>
    <row r="84023" spans="16:20" x14ac:dyDescent="0.2">
      <c r="P84023" s="10"/>
      <c r="R84023" s="10"/>
      <c r="S84023" s="10"/>
      <c r="T84023" s="10"/>
    </row>
    <row r="84024" spans="16:20" x14ac:dyDescent="0.2">
      <c r="P84024" s="10"/>
      <c r="R84024" s="10"/>
      <c r="S84024" s="10"/>
      <c r="T84024" s="10"/>
    </row>
    <row r="84025" spans="16:20" x14ac:dyDescent="0.2">
      <c r="P84025" s="10"/>
      <c r="R84025" s="10"/>
      <c r="S84025" s="10"/>
      <c r="T84025" s="10"/>
    </row>
    <row r="84026" spans="16:20" x14ac:dyDescent="0.2">
      <c r="P84026" s="10"/>
      <c r="R84026" s="10"/>
      <c r="S84026" s="10"/>
      <c r="T84026" s="10"/>
    </row>
    <row r="84027" spans="16:20" x14ac:dyDescent="0.2">
      <c r="P84027" s="10"/>
      <c r="R84027" s="10"/>
      <c r="S84027" s="10"/>
      <c r="T84027" s="10"/>
    </row>
    <row r="84028" spans="16:20" x14ac:dyDescent="0.2">
      <c r="P84028" s="10"/>
      <c r="R84028" s="10"/>
      <c r="S84028" s="10"/>
      <c r="T84028" s="10"/>
    </row>
    <row r="84029" spans="16:20" x14ac:dyDescent="0.2">
      <c r="P84029" s="10"/>
      <c r="R84029" s="10"/>
      <c r="S84029" s="10"/>
      <c r="T84029" s="10"/>
    </row>
    <row r="84030" spans="16:20" x14ac:dyDescent="0.2">
      <c r="P84030" s="10"/>
      <c r="R84030" s="10"/>
      <c r="S84030" s="10"/>
      <c r="T84030" s="10"/>
    </row>
    <row r="84031" spans="16:20" x14ac:dyDescent="0.2">
      <c r="P84031" s="10"/>
      <c r="R84031" s="10"/>
      <c r="S84031" s="10"/>
      <c r="T84031" s="10"/>
    </row>
    <row r="84032" spans="16:20" x14ac:dyDescent="0.2">
      <c r="P84032" s="10"/>
      <c r="R84032" s="10"/>
      <c r="S84032" s="10"/>
      <c r="T84032" s="10"/>
    </row>
    <row r="84033" spans="16:20" x14ac:dyDescent="0.2">
      <c r="P84033" s="10"/>
      <c r="R84033" s="10"/>
      <c r="S84033" s="10"/>
      <c r="T84033" s="10"/>
    </row>
    <row r="84034" spans="16:20" x14ac:dyDescent="0.2">
      <c r="P84034" s="10"/>
      <c r="R84034" s="10"/>
      <c r="S84034" s="10"/>
      <c r="T84034" s="10"/>
    </row>
    <row r="84035" spans="16:20" x14ac:dyDescent="0.2">
      <c r="P84035" s="10"/>
      <c r="R84035" s="10"/>
      <c r="S84035" s="10"/>
      <c r="T84035" s="10"/>
    </row>
    <row r="84036" spans="16:20" x14ac:dyDescent="0.2">
      <c r="P84036" s="10"/>
      <c r="R84036" s="10"/>
      <c r="S84036" s="10"/>
      <c r="T84036" s="10"/>
    </row>
    <row r="84037" spans="16:20" x14ac:dyDescent="0.2">
      <c r="P84037" s="10"/>
      <c r="R84037" s="10"/>
      <c r="S84037" s="10"/>
      <c r="T84037" s="10"/>
    </row>
    <row r="84038" spans="16:20" x14ac:dyDescent="0.2">
      <c r="P84038" s="10"/>
      <c r="R84038" s="10"/>
      <c r="S84038" s="10"/>
      <c r="T84038" s="10"/>
    </row>
    <row r="84039" spans="16:20" x14ac:dyDescent="0.2">
      <c r="P84039" s="10"/>
      <c r="R84039" s="10"/>
      <c r="S84039" s="10"/>
      <c r="T84039" s="10"/>
    </row>
    <row r="84040" spans="16:20" x14ac:dyDescent="0.2">
      <c r="P84040" s="10"/>
      <c r="R84040" s="10"/>
      <c r="S84040" s="10"/>
      <c r="T84040" s="10"/>
    </row>
    <row r="84041" spans="16:20" x14ac:dyDescent="0.2">
      <c r="P84041" s="10"/>
      <c r="R84041" s="10"/>
      <c r="S84041" s="10"/>
      <c r="T84041" s="10"/>
    </row>
    <row r="84042" spans="16:20" x14ac:dyDescent="0.2">
      <c r="P84042" s="10"/>
      <c r="R84042" s="10"/>
      <c r="S84042" s="10"/>
      <c r="T84042" s="10"/>
    </row>
    <row r="84043" spans="16:20" x14ac:dyDescent="0.2">
      <c r="P84043" s="10"/>
      <c r="R84043" s="10"/>
      <c r="S84043" s="10"/>
      <c r="T84043" s="10"/>
    </row>
    <row r="84044" spans="16:20" x14ac:dyDescent="0.2">
      <c r="P84044" s="10"/>
      <c r="R84044" s="10"/>
      <c r="S84044" s="10"/>
      <c r="T84044" s="10"/>
    </row>
    <row r="84045" spans="16:20" x14ac:dyDescent="0.2">
      <c r="P84045" s="10"/>
      <c r="R84045" s="10"/>
      <c r="S84045" s="10"/>
      <c r="T84045" s="10"/>
    </row>
    <row r="84046" spans="16:20" x14ac:dyDescent="0.2">
      <c r="P84046" s="10"/>
      <c r="R84046" s="10"/>
      <c r="S84046" s="10"/>
      <c r="T84046" s="10"/>
    </row>
    <row r="84047" spans="16:20" x14ac:dyDescent="0.2">
      <c r="P84047" s="10"/>
      <c r="R84047" s="10"/>
      <c r="S84047" s="10"/>
      <c r="T84047" s="10"/>
    </row>
    <row r="84048" spans="16:20" x14ac:dyDescent="0.2">
      <c r="P84048" s="10"/>
      <c r="R84048" s="10"/>
      <c r="S84048" s="10"/>
      <c r="T84048" s="10"/>
    </row>
    <row r="84049" spans="16:20" x14ac:dyDescent="0.2">
      <c r="P84049" s="10"/>
      <c r="R84049" s="10"/>
      <c r="S84049" s="10"/>
      <c r="T84049" s="10"/>
    </row>
    <row r="84050" spans="16:20" x14ac:dyDescent="0.2">
      <c r="P84050" s="10"/>
      <c r="R84050" s="10"/>
      <c r="S84050" s="10"/>
      <c r="T84050" s="10"/>
    </row>
    <row r="84051" spans="16:20" x14ac:dyDescent="0.2">
      <c r="P84051" s="10"/>
      <c r="R84051" s="10"/>
      <c r="S84051" s="10"/>
      <c r="T84051" s="10"/>
    </row>
    <row r="84052" spans="16:20" x14ac:dyDescent="0.2">
      <c r="P84052" s="10"/>
      <c r="R84052" s="10"/>
      <c r="S84052" s="10"/>
      <c r="T84052" s="10"/>
    </row>
    <row r="84053" spans="16:20" x14ac:dyDescent="0.2">
      <c r="P84053" s="10"/>
      <c r="R84053" s="10"/>
      <c r="S84053" s="10"/>
      <c r="T84053" s="10"/>
    </row>
    <row r="84054" spans="16:20" x14ac:dyDescent="0.2">
      <c r="P84054" s="10"/>
      <c r="R84054" s="10"/>
      <c r="S84054" s="10"/>
      <c r="T84054" s="10"/>
    </row>
    <row r="84055" spans="16:20" x14ac:dyDescent="0.2">
      <c r="P84055" s="10"/>
      <c r="R84055" s="10"/>
      <c r="S84055" s="10"/>
      <c r="T84055" s="10"/>
    </row>
    <row r="84056" spans="16:20" x14ac:dyDescent="0.2">
      <c r="P84056" s="10"/>
      <c r="R84056" s="10"/>
      <c r="S84056" s="10"/>
      <c r="T84056" s="10"/>
    </row>
    <row r="84057" spans="16:20" x14ac:dyDescent="0.2">
      <c r="P84057" s="10"/>
      <c r="R84057" s="10"/>
      <c r="S84057" s="10"/>
      <c r="T84057" s="10"/>
    </row>
    <row r="84058" spans="16:20" x14ac:dyDescent="0.2">
      <c r="P84058" s="10"/>
      <c r="R84058" s="10"/>
      <c r="S84058" s="10"/>
      <c r="T84058" s="10"/>
    </row>
    <row r="84059" spans="16:20" x14ac:dyDescent="0.2">
      <c r="P84059" s="10"/>
      <c r="R84059" s="10"/>
      <c r="S84059" s="10"/>
      <c r="T84059" s="10"/>
    </row>
    <row r="84060" spans="16:20" x14ac:dyDescent="0.2">
      <c r="P84060" s="10"/>
      <c r="R84060" s="10"/>
      <c r="S84060" s="10"/>
      <c r="T84060" s="10"/>
    </row>
    <row r="84061" spans="16:20" x14ac:dyDescent="0.2">
      <c r="P84061" s="10"/>
      <c r="R84061" s="10"/>
      <c r="S84061" s="10"/>
      <c r="T84061" s="10"/>
    </row>
    <row r="84062" spans="16:20" x14ac:dyDescent="0.2">
      <c r="P84062" s="10"/>
      <c r="R84062" s="10"/>
      <c r="S84062" s="10"/>
      <c r="T84062" s="10"/>
    </row>
    <row r="84063" spans="16:20" x14ac:dyDescent="0.2">
      <c r="P84063" s="10"/>
      <c r="R84063" s="10"/>
      <c r="S84063" s="10"/>
      <c r="T84063" s="10"/>
    </row>
    <row r="84064" spans="16:20" x14ac:dyDescent="0.2">
      <c r="P84064" s="10"/>
      <c r="R84064" s="10"/>
      <c r="S84064" s="10"/>
      <c r="T84064" s="10"/>
    </row>
    <row r="84065" spans="16:20" x14ac:dyDescent="0.2">
      <c r="P84065" s="10"/>
      <c r="R84065" s="10"/>
      <c r="S84065" s="10"/>
      <c r="T84065" s="10"/>
    </row>
    <row r="84066" spans="16:20" x14ac:dyDescent="0.2">
      <c r="P84066" s="10"/>
      <c r="R84066" s="10"/>
      <c r="S84066" s="10"/>
      <c r="T84066" s="10"/>
    </row>
    <row r="84067" spans="16:20" x14ac:dyDescent="0.2">
      <c r="P84067" s="10"/>
      <c r="R84067" s="10"/>
      <c r="S84067" s="10"/>
      <c r="T84067" s="10"/>
    </row>
    <row r="84068" spans="16:20" x14ac:dyDescent="0.2">
      <c r="P84068" s="10"/>
      <c r="R84068" s="10"/>
      <c r="S84068" s="10"/>
      <c r="T84068" s="10"/>
    </row>
    <row r="84069" spans="16:20" x14ac:dyDescent="0.2">
      <c r="P84069" s="10"/>
      <c r="R84069" s="10"/>
      <c r="S84069" s="10"/>
      <c r="T84069" s="10"/>
    </row>
    <row r="84070" spans="16:20" x14ac:dyDescent="0.2">
      <c r="P84070" s="10"/>
      <c r="R84070" s="10"/>
      <c r="S84070" s="10"/>
      <c r="T84070" s="10"/>
    </row>
    <row r="84071" spans="16:20" x14ac:dyDescent="0.2">
      <c r="P84071" s="10"/>
      <c r="R84071" s="10"/>
      <c r="S84071" s="10"/>
      <c r="T84071" s="10"/>
    </row>
    <row r="84072" spans="16:20" x14ac:dyDescent="0.2">
      <c r="P84072" s="10"/>
      <c r="R84072" s="10"/>
      <c r="S84072" s="10"/>
      <c r="T84072" s="10"/>
    </row>
    <row r="84073" spans="16:20" x14ac:dyDescent="0.2">
      <c r="P84073" s="10"/>
      <c r="R84073" s="10"/>
      <c r="S84073" s="10"/>
      <c r="T84073" s="10"/>
    </row>
    <row r="84074" spans="16:20" x14ac:dyDescent="0.2">
      <c r="P84074" s="10"/>
      <c r="R84074" s="10"/>
      <c r="S84074" s="10"/>
      <c r="T84074" s="10"/>
    </row>
    <row r="84075" spans="16:20" x14ac:dyDescent="0.2">
      <c r="P84075" s="10"/>
      <c r="R84075" s="10"/>
      <c r="S84075" s="10"/>
      <c r="T84075" s="10"/>
    </row>
    <row r="84076" spans="16:20" x14ac:dyDescent="0.2">
      <c r="P84076" s="10"/>
      <c r="R84076" s="10"/>
      <c r="S84076" s="10"/>
      <c r="T84076" s="10"/>
    </row>
    <row r="84077" spans="16:20" x14ac:dyDescent="0.2">
      <c r="P84077" s="10"/>
      <c r="R84077" s="10"/>
      <c r="S84077" s="10"/>
      <c r="T84077" s="10"/>
    </row>
    <row r="84078" spans="16:20" x14ac:dyDescent="0.2">
      <c r="P84078" s="10"/>
      <c r="R84078" s="10"/>
      <c r="S84078" s="10"/>
      <c r="T84078" s="10"/>
    </row>
    <row r="84079" spans="16:20" x14ac:dyDescent="0.2">
      <c r="P84079" s="10"/>
      <c r="R84079" s="10"/>
      <c r="S84079" s="10"/>
      <c r="T84079" s="10"/>
    </row>
    <row r="84080" spans="16:20" x14ac:dyDescent="0.2">
      <c r="P84080" s="10"/>
      <c r="R84080" s="10"/>
      <c r="S84080" s="10"/>
      <c r="T84080" s="10"/>
    </row>
    <row r="84081" spans="16:20" x14ac:dyDescent="0.2">
      <c r="P84081" s="10"/>
      <c r="R84081" s="10"/>
      <c r="S84081" s="10"/>
      <c r="T84081" s="10"/>
    </row>
    <row r="84082" spans="16:20" x14ac:dyDescent="0.2">
      <c r="P84082" s="10"/>
      <c r="R84082" s="10"/>
      <c r="S84082" s="10"/>
      <c r="T84082" s="10"/>
    </row>
    <row r="84083" spans="16:20" x14ac:dyDescent="0.2">
      <c r="P84083" s="10"/>
      <c r="R84083" s="10"/>
      <c r="S84083" s="10"/>
      <c r="T84083" s="10"/>
    </row>
    <row r="84084" spans="16:20" x14ac:dyDescent="0.2">
      <c r="P84084" s="10"/>
      <c r="R84084" s="10"/>
      <c r="S84084" s="10"/>
      <c r="T84084" s="10"/>
    </row>
    <row r="84085" spans="16:20" x14ac:dyDescent="0.2">
      <c r="P84085" s="10"/>
      <c r="R84085" s="10"/>
      <c r="S84085" s="10"/>
      <c r="T84085" s="10"/>
    </row>
    <row r="84086" spans="16:20" x14ac:dyDescent="0.2">
      <c r="P84086" s="10"/>
      <c r="R84086" s="10"/>
      <c r="S84086" s="10"/>
      <c r="T84086" s="10"/>
    </row>
    <row r="84087" spans="16:20" x14ac:dyDescent="0.2">
      <c r="P84087" s="10"/>
      <c r="R84087" s="10"/>
      <c r="S84087" s="10"/>
      <c r="T84087" s="10"/>
    </row>
    <row r="84088" spans="16:20" x14ac:dyDescent="0.2">
      <c r="P84088" s="10"/>
      <c r="R84088" s="10"/>
      <c r="S84088" s="10"/>
      <c r="T84088" s="10"/>
    </row>
    <row r="84089" spans="16:20" x14ac:dyDescent="0.2">
      <c r="P84089" s="10"/>
      <c r="R84089" s="10"/>
      <c r="S84089" s="10"/>
      <c r="T84089" s="10"/>
    </row>
    <row r="84090" spans="16:20" x14ac:dyDescent="0.2">
      <c r="P84090" s="10"/>
      <c r="R84090" s="10"/>
      <c r="S84090" s="10"/>
      <c r="T84090" s="10"/>
    </row>
    <row r="84091" spans="16:20" x14ac:dyDescent="0.2">
      <c r="P84091" s="10"/>
      <c r="R84091" s="10"/>
      <c r="S84091" s="10"/>
      <c r="T84091" s="10"/>
    </row>
    <row r="84092" spans="16:20" x14ac:dyDescent="0.2">
      <c r="P84092" s="10"/>
      <c r="R84092" s="10"/>
      <c r="S84092" s="10"/>
      <c r="T84092" s="10"/>
    </row>
    <row r="84093" spans="16:20" x14ac:dyDescent="0.2">
      <c r="P84093" s="10"/>
      <c r="R84093" s="10"/>
      <c r="S84093" s="10"/>
      <c r="T84093" s="10"/>
    </row>
    <row r="84094" spans="16:20" x14ac:dyDescent="0.2">
      <c r="P84094" s="10"/>
      <c r="R84094" s="10"/>
      <c r="S84094" s="10"/>
      <c r="T84094" s="10"/>
    </row>
    <row r="84095" spans="16:20" x14ac:dyDescent="0.2">
      <c r="P84095" s="10"/>
      <c r="R84095" s="10"/>
      <c r="S84095" s="10"/>
      <c r="T84095" s="10"/>
    </row>
    <row r="84096" spans="16:20" x14ac:dyDescent="0.2">
      <c r="P84096" s="10"/>
      <c r="R84096" s="10"/>
      <c r="S84096" s="10"/>
      <c r="T84096" s="10"/>
    </row>
    <row r="84097" spans="16:20" x14ac:dyDescent="0.2">
      <c r="P84097" s="10"/>
      <c r="R84097" s="10"/>
      <c r="S84097" s="10"/>
      <c r="T84097" s="10"/>
    </row>
    <row r="84098" spans="16:20" x14ac:dyDescent="0.2">
      <c r="P84098" s="10"/>
      <c r="R84098" s="10"/>
      <c r="S84098" s="10"/>
      <c r="T84098" s="10"/>
    </row>
    <row r="84099" spans="16:20" x14ac:dyDescent="0.2">
      <c r="P84099" s="10"/>
      <c r="R84099" s="10"/>
      <c r="S84099" s="10"/>
      <c r="T84099" s="10"/>
    </row>
    <row r="84100" spans="16:20" x14ac:dyDescent="0.2">
      <c r="P84100" s="10"/>
      <c r="R84100" s="10"/>
      <c r="S84100" s="10"/>
      <c r="T84100" s="10"/>
    </row>
    <row r="84101" spans="16:20" x14ac:dyDescent="0.2">
      <c r="P84101" s="10"/>
      <c r="R84101" s="10"/>
      <c r="S84101" s="10"/>
      <c r="T84101" s="10"/>
    </row>
    <row r="84102" spans="16:20" x14ac:dyDescent="0.2">
      <c r="P84102" s="10"/>
      <c r="R84102" s="10"/>
      <c r="S84102" s="10"/>
      <c r="T84102" s="10"/>
    </row>
    <row r="84103" spans="16:20" x14ac:dyDescent="0.2">
      <c r="P84103" s="10"/>
      <c r="R84103" s="10"/>
      <c r="S84103" s="10"/>
      <c r="T84103" s="10"/>
    </row>
    <row r="84104" spans="16:20" x14ac:dyDescent="0.2">
      <c r="P84104" s="10"/>
      <c r="R84104" s="10"/>
      <c r="S84104" s="10"/>
      <c r="T84104" s="10"/>
    </row>
    <row r="84105" spans="16:20" x14ac:dyDescent="0.2">
      <c r="P84105" s="10"/>
      <c r="R84105" s="10"/>
      <c r="S84105" s="10"/>
      <c r="T84105" s="10"/>
    </row>
    <row r="84106" spans="16:20" x14ac:dyDescent="0.2">
      <c r="P84106" s="10"/>
      <c r="R84106" s="10"/>
      <c r="S84106" s="10"/>
      <c r="T84106" s="10"/>
    </row>
    <row r="84107" spans="16:20" x14ac:dyDescent="0.2">
      <c r="P84107" s="10"/>
      <c r="R84107" s="10"/>
      <c r="S84107" s="10"/>
      <c r="T84107" s="10"/>
    </row>
    <row r="84108" spans="16:20" x14ac:dyDescent="0.2">
      <c r="P84108" s="10"/>
      <c r="R84108" s="10"/>
      <c r="S84108" s="10"/>
      <c r="T84108" s="10"/>
    </row>
    <row r="84109" spans="16:20" x14ac:dyDescent="0.2">
      <c r="P84109" s="10"/>
      <c r="R84109" s="10"/>
      <c r="S84109" s="10"/>
      <c r="T84109" s="10"/>
    </row>
    <row r="84110" spans="16:20" x14ac:dyDescent="0.2">
      <c r="P84110" s="10"/>
      <c r="R84110" s="10"/>
      <c r="S84110" s="10"/>
      <c r="T84110" s="10"/>
    </row>
    <row r="84111" spans="16:20" x14ac:dyDescent="0.2">
      <c r="P84111" s="10"/>
      <c r="R84111" s="10"/>
      <c r="S84111" s="10"/>
      <c r="T84111" s="10"/>
    </row>
    <row r="84112" spans="16:20" x14ac:dyDescent="0.2">
      <c r="P84112" s="10"/>
      <c r="R84112" s="10"/>
      <c r="S84112" s="10"/>
      <c r="T84112" s="10"/>
    </row>
    <row r="84113" spans="16:20" x14ac:dyDescent="0.2">
      <c r="P84113" s="10"/>
      <c r="R84113" s="10"/>
      <c r="S84113" s="10"/>
      <c r="T84113" s="10"/>
    </row>
    <row r="84114" spans="16:20" x14ac:dyDescent="0.2">
      <c r="P84114" s="10"/>
      <c r="R84114" s="10"/>
      <c r="S84114" s="10"/>
      <c r="T84114" s="10"/>
    </row>
    <row r="84115" spans="16:20" x14ac:dyDescent="0.2">
      <c r="P84115" s="10"/>
      <c r="R84115" s="10"/>
      <c r="S84115" s="10"/>
      <c r="T84115" s="10"/>
    </row>
    <row r="84116" spans="16:20" x14ac:dyDescent="0.2">
      <c r="P84116" s="10"/>
      <c r="R84116" s="10"/>
      <c r="S84116" s="10"/>
      <c r="T84116" s="10"/>
    </row>
    <row r="84117" spans="16:20" x14ac:dyDescent="0.2">
      <c r="P84117" s="10"/>
      <c r="R84117" s="10"/>
      <c r="S84117" s="10"/>
      <c r="T84117" s="10"/>
    </row>
    <row r="84118" spans="16:20" x14ac:dyDescent="0.2">
      <c r="P84118" s="10"/>
      <c r="R84118" s="10"/>
      <c r="S84118" s="10"/>
      <c r="T84118" s="10"/>
    </row>
    <row r="84119" spans="16:20" x14ac:dyDescent="0.2">
      <c r="P84119" s="10"/>
      <c r="R84119" s="10"/>
      <c r="S84119" s="10"/>
      <c r="T84119" s="10"/>
    </row>
    <row r="84120" spans="16:20" x14ac:dyDescent="0.2">
      <c r="P84120" s="10"/>
      <c r="R84120" s="10"/>
      <c r="S84120" s="10"/>
      <c r="T84120" s="10"/>
    </row>
    <row r="84121" spans="16:20" x14ac:dyDescent="0.2">
      <c r="P84121" s="10"/>
      <c r="R84121" s="10"/>
      <c r="S84121" s="10"/>
      <c r="T84121" s="10"/>
    </row>
    <row r="84122" spans="16:20" x14ac:dyDescent="0.2">
      <c r="P84122" s="10"/>
      <c r="R84122" s="10"/>
      <c r="S84122" s="10"/>
      <c r="T84122" s="10"/>
    </row>
    <row r="84123" spans="16:20" x14ac:dyDescent="0.2">
      <c r="P84123" s="10"/>
      <c r="R84123" s="10"/>
      <c r="S84123" s="10"/>
      <c r="T84123" s="10"/>
    </row>
    <row r="84124" spans="16:20" x14ac:dyDescent="0.2">
      <c r="P84124" s="10"/>
      <c r="R84124" s="10"/>
      <c r="S84124" s="10"/>
      <c r="T84124" s="10"/>
    </row>
    <row r="84125" spans="16:20" x14ac:dyDescent="0.2">
      <c r="P84125" s="10"/>
      <c r="R84125" s="10"/>
      <c r="S84125" s="10"/>
      <c r="T84125" s="10"/>
    </row>
    <row r="84126" spans="16:20" x14ac:dyDescent="0.2">
      <c r="P84126" s="10"/>
      <c r="R84126" s="10"/>
      <c r="S84126" s="10"/>
      <c r="T84126" s="10"/>
    </row>
    <row r="84127" spans="16:20" x14ac:dyDescent="0.2">
      <c r="P84127" s="10"/>
      <c r="R84127" s="10"/>
      <c r="S84127" s="10"/>
      <c r="T84127" s="10"/>
    </row>
    <row r="84128" spans="16:20" x14ac:dyDescent="0.2">
      <c r="P84128" s="10"/>
      <c r="R84128" s="10"/>
      <c r="S84128" s="10"/>
      <c r="T84128" s="10"/>
    </row>
    <row r="84129" spans="16:20" x14ac:dyDescent="0.2">
      <c r="P84129" s="10"/>
      <c r="R84129" s="10"/>
      <c r="S84129" s="10"/>
      <c r="T84129" s="10"/>
    </row>
    <row r="84130" spans="16:20" x14ac:dyDescent="0.2">
      <c r="P84130" s="10"/>
      <c r="R84130" s="10"/>
      <c r="S84130" s="10"/>
      <c r="T84130" s="10"/>
    </row>
    <row r="84131" spans="16:20" x14ac:dyDescent="0.2">
      <c r="P84131" s="10"/>
      <c r="R84131" s="10"/>
      <c r="S84131" s="10"/>
      <c r="T84131" s="10"/>
    </row>
    <row r="84132" spans="16:20" x14ac:dyDescent="0.2">
      <c r="P84132" s="10"/>
      <c r="R84132" s="10"/>
      <c r="S84132" s="10"/>
      <c r="T84132" s="10"/>
    </row>
    <row r="84133" spans="16:20" x14ac:dyDescent="0.2">
      <c r="P84133" s="10"/>
      <c r="R84133" s="10"/>
      <c r="S84133" s="10"/>
      <c r="T84133" s="10"/>
    </row>
    <row r="84134" spans="16:20" x14ac:dyDescent="0.2">
      <c r="P84134" s="10"/>
      <c r="R84134" s="10"/>
      <c r="S84134" s="10"/>
      <c r="T84134" s="10"/>
    </row>
    <row r="84135" spans="16:20" x14ac:dyDescent="0.2">
      <c r="P84135" s="10"/>
      <c r="R84135" s="10"/>
      <c r="S84135" s="10"/>
      <c r="T84135" s="10"/>
    </row>
    <row r="84136" spans="16:20" x14ac:dyDescent="0.2">
      <c r="P84136" s="10"/>
      <c r="R84136" s="10"/>
      <c r="S84136" s="10"/>
      <c r="T84136" s="10"/>
    </row>
    <row r="84137" spans="16:20" x14ac:dyDescent="0.2">
      <c r="P84137" s="10"/>
      <c r="R84137" s="10"/>
      <c r="S84137" s="10"/>
      <c r="T84137" s="10"/>
    </row>
    <row r="84138" spans="16:20" x14ac:dyDescent="0.2">
      <c r="P84138" s="10"/>
      <c r="R84138" s="10"/>
      <c r="S84138" s="10"/>
      <c r="T84138" s="10"/>
    </row>
    <row r="84139" spans="16:20" x14ac:dyDescent="0.2">
      <c r="P84139" s="10"/>
      <c r="R84139" s="10"/>
      <c r="S84139" s="10"/>
      <c r="T84139" s="10"/>
    </row>
    <row r="84140" spans="16:20" x14ac:dyDescent="0.2">
      <c r="P84140" s="10"/>
      <c r="R84140" s="10"/>
      <c r="S84140" s="10"/>
      <c r="T84140" s="10"/>
    </row>
    <row r="84141" spans="16:20" x14ac:dyDescent="0.2">
      <c r="P84141" s="10"/>
      <c r="R84141" s="10"/>
      <c r="S84141" s="10"/>
      <c r="T84141" s="10"/>
    </row>
    <row r="84142" spans="16:20" x14ac:dyDescent="0.2">
      <c r="P84142" s="10"/>
      <c r="R84142" s="10"/>
      <c r="S84142" s="10"/>
      <c r="T84142" s="10"/>
    </row>
    <row r="84143" spans="16:20" x14ac:dyDescent="0.2">
      <c r="P84143" s="10"/>
      <c r="R84143" s="10"/>
      <c r="S84143" s="10"/>
      <c r="T84143" s="10"/>
    </row>
    <row r="84144" spans="16:20" x14ac:dyDescent="0.2">
      <c r="P84144" s="10"/>
      <c r="R84144" s="10"/>
      <c r="S84144" s="10"/>
      <c r="T84144" s="10"/>
    </row>
    <row r="84145" spans="16:20" x14ac:dyDescent="0.2">
      <c r="P84145" s="10"/>
      <c r="R84145" s="10"/>
      <c r="S84145" s="10"/>
      <c r="T84145" s="10"/>
    </row>
    <row r="84146" spans="16:20" x14ac:dyDescent="0.2">
      <c r="P84146" s="10"/>
      <c r="R84146" s="10"/>
      <c r="S84146" s="10"/>
      <c r="T84146" s="10"/>
    </row>
    <row r="84147" spans="16:20" x14ac:dyDescent="0.2">
      <c r="P84147" s="10"/>
      <c r="R84147" s="10"/>
      <c r="S84147" s="10"/>
      <c r="T84147" s="10"/>
    </row>
    <row r="84148" spans="16:20" x14ac:dyDescent="0.2">
      <c r="P84148" s="10"/>
      <c r="R84148" s="10"/>
      <c r="S84148" s="10"/>
      <c r="T84148" s="10"/>
    </row>
    <row r="84149" spans="16:20" x14ac:dyDescent="0.2">
      <c r="P84149" s="10"/>
      <c r="R84149" s="10"/>
      <c r="S84149" s="10"/>
      <c r="T84149" s="10"/>
    </row>
    <row r="84150" spans="16:20" x14ac:dyDescent="0.2">
      <c r="P84150" s="10"/>
      <c r="R84150" s="10"/>
      <c r="S84150" s="10"/>
      <c r="T84150" s="10"/>
    </row>
    <row r="84151" spans="16:20" x14ac:dyDescent="0.2">
      <c r="P84151" s="10"/>
      <c r="R84151" s="10"/>
      <c r="S84151" s="10"/>
      <c r="T84151" s="10"/>
    </row>
    <row r="84152" spans="16:20" x14ac:dyDescent="0.2">
      <c r="P84152" s="10"/>
      <c r="R84152" s="10"/>
      <c r="S84152" s="10"/>
      <c r="T84152" s="10"/>
    </row>
    <row r="84153" spans="16:20" x14ac:dyDescent="0.2">
      <c r="P84153" s="10"/>
      <c r="R84153" s="10"/>
      <c r="S84153" s="10"/>
      <c r="T84153" s="10"/>
    </row>
    <row r="84154" spans="16:20" x14ac:dyDescent="0.2">
      <c r="P84154" s="10"/>
      <c r="R84154" s="10"/>
      <c r="S84154" s="10"/>
      <c r="T84154" s="10"/>
    </row>
    <row r="84155" spans="16:20" x14ac:dyDescent="0.2">
      <c r="P84155" s="10"/>
      <c r="R84155" s="10"/>
      <c r="S84155" s="10"/>
      <c r="T84155" s="10"/>
    </row>
    <row r="84156" spans="16:20" x14ac:dyDescent="0.2">
      <c r="P84156" s="10"/>
      <c r="R84156" s="10"/>
      <c r="S84156" s="10"/>
      <c r="T84156" s="10"/>
    </row>
    <row r="84157" spans="16:20" x14ac:dyDescent="0.2">
      <c r="P84157" s="10"/>
      <c r="R84157" s="10"/>
      <c r="S84157" s="10"/>
      <c r="T84157" s="10"/>
    </row>
    <row r="84158" spans="16:20" x14ac:dyDescent="0.2">
      <c r="P84158" s="10"/>
      <c r="R84158" s="10"/>
      <c r="S84158" s="10"/>
      <c r="T84158" s="10"/>
    </row>
    <row r="84159" spans="16:20" x14ac:dyDescent="0.2">
      <c r="P84159" s="10"/>
      <c r="R84159" s="10"/>
      <c r="S84159" s="10"/>
      <c r="T84159" s="10"/>
    </row>
    <row r="84160" spans="16:20" x14ac:dyDescent="0.2">
      <c r="P84160" s="10"/>
      <c r="R84160" s="10"/>
      <c r="S84160" s="10"/>
      <c r="T84160" s="10"/>
    </row>
    <row r="84161" spans="16:20" x14ac:dyDescent="0.2">
      <c r="P84161" s="10"/>
      <c r="R84161" s="10"/>
      <c r="S84161" s="10"/>
      <c r="T84161" s="10"/>
    </row>
    <row r="84162" spans="16:20" x14ac:dyDescent="0.2">
      <c r="P84162" s="10"/>
      <c r="R84162" s="10"/>
      <c r="S84162" s="10"/>
      <c r="T84162" s="10"/>
    </row>
    <row r="84163" spans="16:20" x14ac:dyDescent="0.2">
      <c r="P84163" s="10"/>
      <c r="R84163" s="10"/>
      <c r="S84163" s="10"/>
      <c r="T84163" s="10"/>
    </row>
    <row r="84164" spans="16:20" x14ac:dyDescent="0.2">
      <c r="P84164" s="10"/>
      <c r="R84164" s="10"/>
      <c r="S84164" s="10"/>
      <c r="T84164" s="10"/>
    </row>
    <row r="84165" spans="16:20" x14ac:dyDescent="0.2">
      <c r="P84165" s="10"/>
      <c r="R84165" s="10"/>
      <c r="S84165" s="10"/>
      <c r="T84165" s="10"/>
    </row>
    <row r="84166" spans="16:20" x14ac:dyDescent="0.2">
      <c r="P84166" s="10"/>
      <c r="R84166" s="10"/>
      <c r="S84166" s="10"/>
      <c r="T84166" s="10"/>
    </row>
    <row r="84167" spans="16:20" x14ac:dyDescent="0.2">
      <c r="P84167" s="10"/>
      <c r="R84167" s="10"/>
      <c r="S84167" s="10"/>
      <c r="T84167" s="10"/>
    </row>
    <row r="84168" spans="16:20" x14ac:dyDescent="0.2">
      <c r="P84168" s="10"/>
      <c r="R84168" s="10"/>
      <c r="S84168" s="10"/>
      <c r="T84168" s="10"/>
    </row>
    <row r="84169" spans="16:20" x14ac:dyDescent="0.2">
      <c r="P84169" s="10"/>
      <c r="R84169" s="10"/>
      <c r="S84169" s="10"/>
      <c r="T84169" s="10"/>
    </row>
    <row r="84170" spans="16:20" x14ac:dyDescent="0.2">
      <c r="P84170" s="10"/>
      <c r="R84170" s="10"/>
      <c r="S84170" s="10"/>
      <c r="T84170" s="10"/>
    </row>
    <row r="84171" spans="16:20" x14ac:dyDescent="0.2">
      <c r="P84171" s="10"/>
      <c r="R84171" s="10"/>
      <c r="S84171" s="10"/>
      <c r="T84171" s="10"/>
    </row>
    <row r="84172" spans="16:20" x14ac:dyDescent="0.2">
      <c r="P84172" s="10"/>
      <c r="R84172" s="10"/>
      <c r="S84172" s="10"/>
      <c r="T84172" s="10"/>
    </row>
    <row r="84173" spans="16:20" x14ac:dyDescent="0.2">
      <c r="P84173" s="10"/>
      <c r="R84173" s="10"/>
      <c r="S84173" s="10"/>
      <c r="T84173" s="10"/>
    </row>
    <row r="84174" spans="16:20" x14ac:dyDescent="0.2">
      <c r="P84174" s="10"/>
      <c r="R84174" s="10"/>
      <c r="S84174" s="10"/>
      <c r="T84174" s="10"/>
    </row>
    <row r="84175" spans="16:20" x14ac:dyDescent="0.2">
      <c r="P84175" s="10"/>
      <c r="R84175" s="10"/>
      <c r="S84175" s="10"/>
      <c r="T84175" s="10"/>
    </row>
    <row r="84176" spans="16:20" x14ac:dyDescent="0.2">
      <c r="P84176" s="10"/>
      <c r="R84176" s="10"/>
      <c r="S84176" s="10"/>
      <c r="T84176" s="10"/>
    </row>
    <row r="84177" spans="16:20" x14ac:dyDescent="0.2">
      <c r="P84177" s="10"/>
      <c r="R84177" s="10"/>
      <c r="S84177" s="10"/>
      <c r="T84177" s="10"/>
    </row>
    <row r="84178" spans="16:20" x14ac:dyDescent="0.2">
      <c r="P84178" s="10"/>
      <c r="R84178" s="10"/>
      <c r="S84178" s="10"/>
      <c r="T84178" s="10"/>
    </row>
    <row r="84179" spans="16:20" x14ac:dyDescent="0.2">
      <c r="P84179" s="10"/>
      <c r="R84179" s="10"/>
      <c r="S84179" s="10"/>
      <c r="T84179" s="10"/>
    </row>
    <row r="84180" spans="16:20" x14ac:dyDescent="0.2">
      <c r="P84180" s="10"/>
      <c r="R84180" s="10"/>
      <c r="S84180" s="10"/>
      <c r="T84180" s="10"/>
    </row>
    <row r="84181" spans="16:20" x14ac:dyDescent="0.2">
      <c r="P84181" s="10"/>
      <c r="R84181" s="10"/>
      <c r="S84181" s="10"/>
      <c r="T84181" s="10"/>
    </row>
    <row r="84182" spans="16:20" x14ac:dyDescent="0.2">
      <c r="P84182" s="10"/>
      <c r="R84182" s="10"/>
      <c r="S84182" s="10"/>
      <c r="T84182" s="10"/>
    </row>
    <row r="84183" spans="16:20" x14ac:dyDescent="0.2">
      <c r="P84183" s="10"/>
      <c r="R84183" s="10"/>
      <c r="S84183" s="10"/>
      <c r="T84183" s="10"/>
    </row>
    <row r="84184" spans="16:20" x14ac:dyDescent="0.2">
      <c r="P84184" s="10"/>
      <c r="R84184" s="10"/>
      <c r="S84184" s="10"/>
      <c r="T84184" s="10"/>
    </row>
    <row r="84185" spans="16:20" x14ac:dyDescent="0.2">
      <c r="P84185" s="10"/>
      <c r="R84185" s="10"/>
      <c r="S84185" s="10"/>
      <c r="T84185" s="10"/>
    </row>
    <row r="84186" spans="16:20" x14ac:dyDescent="0.2">
      <c r="P84186" s="10"/>
      <c r="R84186" s="10"/>
      <c r="S84186" s="10"/>
      <c r="T84186" s="10"/>
    </row>
    <row r="84187" spans="16:20" x14ac:dyDescent="0.2">
      <c r="P84187" s="10"/>
      <c r="R84187" s="10"/>
      <c r="S84187" s="10"/>
      <c r="T84187" s="10"/>
    </row>
    <row r="84188" spans="16:20" x14ac:dyDescent="0.2">
      <c r="P84188" s="10"/>
      <c r="R84188" s="10"/>
      <c r="S84188" s="10"/>
      <c r="T84188" s="10"/>
    </row>
    <row r="84189" spans="16:20" x14ac:dyDescent="0.2">
      <c r="P84189" s="10"/>
      <c r="R84189" s="10"/>
      <c r="S84189" s="10"/>
      <c r="T84189" s="10"/>
    </row>
    <row r="84190" spans="16:20" x14ac:dyDescent="0.2">
      <c r="P84190" s="10"/>
      <c r="R84190" s="10"/>
      <c r="S84190" s="10"/>
      <c r="T84190" s="10"/>
    </row>
    <row r="84191" spans="16:20" x14ac:dyDescent="0.2">
      <c r="P84191" s="10"/>
      <c r="R84191" s="10"/>
      <c r="S84191" s="10"/>
      <c r="T84191" s="10"/>
    </row>
    <row r="84192" spans="16:20" x14ac:dyDescent="0.2">
      <c r="P84192" s="10"/>
      <c r="R84192" s="10"/>
      <c r="S84192" s="10"/>
      <c r="T84192" s="10"/>
    </row>
    <row r="84193" spans="16:20" x14ac:dyDescent="0.2">
      <c r="P84193" s="10"/>
      <c r="R84193" s="10"/>
      <c r="S84193" s="10"/>
      <c r="T84193" s="10"/>
    </row>
    <row r="84194" spans="16:20" x14ac:dyDescent="0.2">
      <c r="P84194" s="10"/>
      <c r="R84194" s="10"/>
      <c r="S84194" s="10"/>
      <c r="T84194" s="10"/>
    </row>
    <row r="84195" spans="16:20" x14ac:dyDescent="0.2">
      <c r="P84195" s="10"/>
      <c r="R84195" s="10"/>
      <c r="S84195" s="10"/>
      <c r="T84195" s="10"/>
    </row>
    <row r="84196" spans="16:20" x14ac:dyDescent="0.2">
      <c r="P84196" s="10"/>
      <c r="R84196" s="10"/>
      <c r="S84196" s="10"/>
      <c r="T84196" s="10"/>
    </row>
    <row r="84197" spans="16:20" x14ac:dyDescent="0.2">
      <c r="P84197" s="10"/>
      <c r="R84197" s="10"/>
      <c r="S84197" s="10"/>
      <c r="T84197" s="10"/>
    </row>
    <row r="84198" spans="16:20" x14ac:dyDescent="0.2">
      <c r="P84198" s="10"/>
      <c r="R84198" s="10"/>
      <c r="S84198" s="10"/>
      <c r="T84198" s="10"/>
    </row>
    <row r="84199" spans="16:20" x14ac:dyDescent="0.2">
      <c r="P84199" s="10"/>
      <c r="R84199" s="10"/>
      <c r="S84199" s="10"/>
      <c r="T84199" s="10"/>
    </row>
    <row r="84200" spans="16:20" x14ac:dyDescent="0.2">
      <c r="P84200" s="10"/>
      <c r="R84200" s="10"/>
      <c r="S84200" s="10"/>
      <c r="T84200" s="10"/>
    </row>
    <row r="84201" spans="16:20" x14ac:dyDescent="0.2">
      <c r="P84201" s="10"/>
      <c r="R84201" s="10"/>
      <c r="S84201" s="10"/>
      <c r="T84201" s="10"/>
    </row>
    <row r="84202" spans="16:20" x14ac:dyDescent="0.2">
      <c r="P84202" s="10"/>
      <c r="R84202" s="10"/>
      <c r="S84202" s="10"/>
      <c r="T84202" s="10"/>
    </row>
    <row r="84203" spans="16:20" x14ac:dyDescent="0.2">
      <c r="P84203" s="10"/>
      <c r="R84203" s="10"/>
      <c r="S84203" s="10"/>
      <c r="T84203" s="10"/>
    </row>
    <row r="84204" spans="16:20" x14ac:dyDescent="0.2">
      <c r="P84204" s="10"/>
      <c r="R84204" s="10"/>
      <c r="S84204" s="10"/>
      <c r="T84204" s="10"/>
    </row>
    <row r="84205" spans="16:20" x14ac:dyDescent="0.2">
      <c r="P84205" s="10"/>
      <c r="R84205" s="10"/>
      <c r="S84205" s="10"/>
      <c r="T84205" s="10"/>
    </row>
    <row r="84206" spans="16:20" x14ac:dyDescent="0.2">
      <c r="P84206" s="10"/>
      <c r="R84206" s="10"/>
      <c r="S84206" s="10"/>
      <c r="T84206" s="10"/>
    </row>
    <row r="84207" spans="16:20" x14ac:dyDescent="0.2">
      <c r="P84207" s="10"/>
      <c r="R84207" s="10"/>
      <c r="S84207" s="10"/>
      <c r="T84207" s="10"/>
    </row>
    <row r="84208" spans="16:20" x14ac:dyDescent="0.2">
      <c r="P84208" s="10"/>
      <c r="R84208" s="10"/>
      <c r="S84208" s="10"/>
      <c r="T84208" s="10"/>
    </row>
    <row r="84209" spans="16:20" x14ac:dyDescent="0.2">
      <c r="P84209" s="10"/>
      <c r="R84209" s="10"/>
      <c r="S84209" s="10"/>
      <c r="T84209" s="10"/>
    </row>
    <row r="84210" spans="16:20" x14ac:dyDescent="0.2">
      <c r="P84210" s="10"/>
      <c r="R84210" s="10"/>
      <c r="S84210" s="10"/>
      <c r="T84210" s="10"/>
    </row>
    <row r="84211" spans="16:20" x14ac:dyDescent="0.2">
      <c r="P84211" s="10"/>
      <c r="R84211" s="10"/>
      <c r="S84211" s="10"/>
      <c r="T84211" s="10"/>
    </row>
    <row r="84212" spans="16:20" x14ac:dyDescent="0.2">
      <c r="P84212" s="10"/>
      <c r="R84212" s="10"/>
      <c r="S84212" s="10"/>
      <c r="T84212" s="10"/>
    </row>
    <row r="84213" spans="16:20" x14ac:dyDescent="0.2">
      <c r="P84213" s="10"/>
      <c r="R84213" s="10"/>
      <c r="S84213" s="10"/>
      <c r="T84213" s="10"/>
    </row>
    <row r="84214" spans="16:20" x14ac:dyDescent="0.2">
      <c r="P84214" s="10"/>
      <c r="R84214" s="10"/>
      <c r="S84214" s="10"/>
      <c r="T84214" s="10"/>
    </row>
    <row r="84215" spans="16:20" x14ac:dyDescent="0.2">
      <c r="P84215" s="10"/>
      <c r="R84215" s="10"/>
      <c r="S84215" s="10"/>
      <c r="T84215" s="10"/>
    </row>
    <row r="84216" spans="16:20" x14ac:dyDescent="0.2">
      <c r="P84216" s="10"/>
      <c r="R84216" s="10"/>
      <c r="S84216" s="10"/>
      <c r="T84216" s="10"/>
    </row>
    <row r="84217" spans="16:20" x14ac:dyDescent="0.2">
      <c r="P84217" s="10"/>
      <c r="R84217" s="10"/>
      <c r="S84217" s="10"/>
      <c r="T84217" s="10"/>
    </row>
    <row r="84218" spans="16:20" x14ac:dyDescent="0.2">
      <c r="P84218" s="10"/>
      <c r="R84218" s="10"/>
      <c r="S84218" s="10"/>
      <c r="T84218" s="10"/>
    </row>
    <row r="84219" spans="16:20" x14ac:dyDescent="0.2">
      <c r="P84219" s="10"/>
      <c r="R84219" s="10"/>
      <c r="S84219" s="10"/>
      <c r="T84219" s="10"/>
    </row>
    <row r="84220" spans="16:20" x14ac:dyDescent="0.2">
      <c r="P84220" s="10"/>
      <c r="R84220" s="10"/>
      <c r="S84220" s="10"/>
      <c r="T84220" s="10"/>
    </row>
    <row r="84221" spans="16:20" x14ac:dyDescent="0.2">
      <c r="P84221" s="10"/>
      <c r="R84221" s="10"/>
      <c r="S84221" s="10"/>
      <c r="T84221" s="10"/>
    </row>
    <row r="84222" spans="16:20" x14ac:dyDescent="0.2">
      <c r="P84222" s="10"/>
      <c r="R84222" s="10"/>
      <c r="S84222" s="10"/>
      <c r="T84222" s="10"/>
    </row>
    <row r="84223" spans="16:20" x14ac:dyDescent="0.2">
      <c r="P84223" s="10"/>
      <c r="R84223" s="10"/>
      <c r="S84223" s="10"/>
      <c r="T84223" s="10"/>
    </row>
    <row r="84224" spans="16:20" x14ac:dyDescent="0.2">
      <c r="P84224" s="10"/>
      <c r="R84224" s="10"/>
      <c r="S84224" s="10"/>
      <c r="T84224" s="10"/>
    </row>
    <row r="84225" spans="16:20" x14ac:dyDescent="0.2">
      <c r="P84225" s="10"/>
      <c r="R84225" s="10"/>
      <c r="S84225" s="10"/>
      <c r="T84225" s="10"/>
    </row>
    <row r="84226" spans="16:20" x14ac:dyDescent="0.2">
      <c r="P84226" s="10"/>
      <c r="R84226" s="10"/>
      <c r="S84226" s="10"/>
      <c r="T84226" s="10"/>
    </row>
    <row r="84227" spans="16:20" x14ac:dyDescent="0.2">
      <c r="P84227" s="10"/>
      <c r="R84227" s="10"/>
      <c r="S84227" s="10"/>
      <c r="T84227" s="10"/>
    </row>
    <row r="84228" spans="16:20" x14ac:dyDescent="0.2">
      <c r="P84228" s="10"/>
      <c r="R84228" s="10"/>
      <c r="S84228" s="10"/>
      <c r="T84228" s="10"/>
    </row>
    <row r="84229" spans="16:20" x14ac:dyDescent="0.2">
      <c r="P84229" s="10"/>
      <c r="R84229" s="10"/>
      <c r="S84229" s="10"/>
      <c r="T84229" s="10"/>
    </row>
    <row r="84230" spans="16:20" x14ac:dyDescent="0.2">
      <c r="P84230" s="10"/>
      <c r="R84230" s="10"/>
      <c r="S84230" s="10"/>
      <c r="T84230" s="10"/>
    </row>
    <row r="84231" spans="16:20" x14ac:dyDescent="0.2">
      <c r="P84231" s="10"/>
      <c r="R84231" s="10"/>
      <c r="S84231" s="10"/>
      <c r="T84231" s="10"/>
    </row>
    <row r="84232" spans="16:20" x14ac:dyDescent="0.2">
      <c r="P84232" s="10"/>
      <c r="R84232" s="10"/>
      <c r="S84232" s="10"/>
      <c r="T84232" s="10"/>
    </row>
    <row r="84233" spans="16:20" x14ac:dyDescent="0.2">
      <c r="P84233" s="10"/>
      <c r="R84233" s="10"/>
      <c r="S84233" s="10"/>
      <c r="T84233" s="10"/>
    </row>
    <row r="84234" spans="16:20" x14ac:dyDescent="0.2">
      <c r="P84234" s="10"/>
      <c r="R84234" s="10"/>
      <c r="S84234" s="10"/>
      <c r="T84234" s="10"/>
    </row>
    <row r="84235" spans="16:20" x14ac:dyDescent="0.2">
      <c r="P84235" s="10"/>
      <c r="R84235" s="10"/>
      <c r="S84235" s="10"/>
      <c r="T84235" s="10"/>
    </row>
    <row r="84236" spans="16:20" x14ac:dyDescent="0.2">
      <c r="P84236" s="10"/>
      <c r="R84236" s="10"/>
      <c r="S84236" s="10"/>
      <c r="T84236" s="10"/>
    </row>
    <row r="84237" spans="16:20" x14ac:dyDescent="0.2">
      <c r="P84237" s="10"/>
      <c r="R84237" s="10"/>
      <c r="S84237" s="10"/>
      <c r="T84237" s="10"/>
    </row>
    <row r="84238" spans="16:20" x14ac:dyDescent="0.2">
      <c r="P84238" s="10"/>
      <c r="R84238" s="10"/>
      <c r="S84238" s="10"/>
      <c r="T84238" s="10"/>
    </row>
    <row r="84239" spans="16:20" x14ac:dyDescent="0.2">
      <c r="P84239" s="10"/>
      <c r="R84239" s="10"/>
      <c r="S84239" s="10"/>
      <c r="T84239" s="10"/>
    </row>
    <row r="84240" spans="16:20" x14ac:dyDescent="0.2">
      <c r="P84240" s="10"/>
      <c r="R84240" s="10"/>
      <c r="S84240" s="10"/>
      <c r="T84240" s="10"/>
    </row>
    <row r="84241" spans="16:20" x14ac:dyDescent="0.2">
      <c r="P84241" s="10"/>
      <c r="R84241" s="10"/>
      <c r="S84241" s="10"/>
      <c r="T84241" s="10"/>
    </row>
    <row r="84242" spans="16:20" x14ac:dyDescent="0.2">
      <c r="P84242" s="10"/>
      <c r="R84242" s="10"/>
      <c r="S84242" s="10"/>
      <c r="T84242" s="10"/>
    </row>
    <row r="84243" spans="16:20" x14ac:dyDescent="0.2">
      <c r="P84243" s="10"/>
      <c r="R84243" s="10"/>
      <c r="S84243" s="10"/>
      <c r="T84243" s="10"/>
    </row>
    <row r="84244" spans="16:20" x14ac:dyDescent="0.2">
      <c r="P84244" s="10"/>
      <c r="R84244" s="10"/>
      <c r="S84244" s="10"/>
      <c r="T84244" s="10"/>
    </row>
    <row r="84245" spans="16:20" x14ac:dyDescent="0.2">
      <c r="P84245" s="10"/>
      <c r="R84245" s="10"/>
      <c r="S84245" s="10"/>
      <c r="T84245" s="10"/>
    </row>
    <row r="84246" spans="16:20" x14ac:dyDescent="0.2">
      <c r="P84246" s="10"/>
      <c r="R84246" s="10"/>
      <c r="S84246" s="10"/>
      <c r="T84246" s="10"/>
    </row>
    <row r="84247" spans="16:20" x14ac:dyDescent="0.2">
      <c r="P84247" s="10"/>
      <c r="R84247" s="10"/>
      <c r="S84247" s="10"/>
      <c r="T84247" s="10"/>
    </row>
    <row r="84248" spans="16:20" x14ac:dyDescent="0.2">
      <c r="P84248" s="10"/>
      <c r="R84248" s="10"/>
      <c r="S84248" s="10"/>
      <c r="T84248" s="10"/>
    </row>
    <row r="84249" spans="16:20" x14ac:dyDescent="0.2">
      <c r="P84249" s="10"/>
      <c r="R84249" s="10"/>
      <c r="S84249" s="10"/>
      <c r="T84249" s="10"/>
    </row>
    <row r="84250" spans="16:20" x14ac:dyDescent="0.2">
      <c r="P84250" s="10"/>
      <c r="R84250" s="10"/>
      <c r="S84250" s="10"/>
      <c r="T84250" s="10"/>
    </row>
    <row r="84251" spans="16:20" x14ac:dyDescent="0.2">
      <c r="P84251" s="10"/>
      <c r="R84251" s="10"/>
      <c r="S84251" s="10"/>
      <c r="T84251" s="10"/>
    </row>
    <row r="84252" spans="16:20" x14ac:dyDescent="0.2">
      <c r="P84252" s="10"/>
      <c r="R84252" s="10"/>
      <c r="S84252" s="10"/>
      <c r="T84252" s="10"/>
    </row>
    <row r="84253" spans="16:20" x14ac:dyDescent="0.2">
      <c r="P84253" s="10"/>
      <c r="R84253" s="10"/>
      <c r="S84253" s="10"/>
      <c r="T84253" s="10"/>
    </row>
    <row r="84254" spans="16:20" x14ac:dyDescent="0.2">
      <c r="P84254" s="10"/>
      <c r="R84254" s="10"/>
      <c r="S84254" s="10"/>
      <c r="T84254" s="10"/>
    </row>
    <row r="84255" spans="16:20" x14ac:dyDescent="0.2">
      <c r="P84255" s="10"/>
      <c r="R84255" s="10"/>
      <c r="S84255" s="10"/>
      <c r="T84255" s="10"/>
    </row>
    <row r="84256" spans="16:20" x14ac:dyDescent="0.2">
      <c r="P84256" s="10"/>
      <c r="R84256" s="10"/>
      <c r="S84256" s="10"/>
      <c r="T84256" s="10"/>
    </row>
    <row r="84257" spans="16:20" x14ac:dyDescent="0.2">
      <c r="P84257" s="10"/>
      <c r="R84257" s="10"/>
      <c r="S84257" s="10"/>
      <c r="T84257" s="10"/>
    </row>
    <row r="84258" spans="16:20" x14ac:dyDescent="0.2">
      <c r="P84258" s="10"/>
      <c r="R84258" s="10"/>
      <c r="S84258" s="10"/>
      <c r="T84258" s="10"/>
    </row>
    <row r="84259" spans="16:20" x14ac:dyDescent="0.2">
      <c r="P84259" s="10"/>
      <c r="R84259" s="10"/>
      <c r="S84259" s="10"/>
      <c r="T84259" s="10"/>
    </row>
    <row r="84260" spans="16:20" x14ac:dyDescent="0.2">
      <c r="P84260" s="10"/>
      <c r="R84260" s="10"/>
      <c r="S84260" s="10"/>
      <c r="T84260" s="10"/>
    </row>
    <row r="84261" spans="16:20" x14ac:dyDescent="0.2">
      <c r="P84261" s="10"/>
      <c r="R84261" s="10"/>
      <c r="S84261" s="10"/>
      <c r="T84261" s="10"/>
    </row>
    <row r="84262" spans="16:20" x14ac:dyDescent="0.2">
      <c r="P84262" s="10"/>
      <c r="R84262" s="10"/>
      <c r="S84262" s="10"/>
      <c r="T84262" s="10"/>
    </row>
    <row r="84263" spans="16:20" x14ac:dyDescent="0.2">
      <c r="P84263" s="10"/>
      <c r="R84263" s="10"/>
      <c r="S84263" s="10"/>
      <c r="T84263" s="10"/>
    </row>
    <row r="84264" spans="16:20" x14ac:dyDescent="0.2">
      <c r="P84264" s="10"/>
      <c r="R84264" s="10"/>
      <c r="S84264" s="10"/>
      <c r="T84264" s="10"/>
    </row>
    <row r="84265" spans="16:20" x14ac:dyDescent="0.2">
      <c r="P84265" s="10"/>
      <c r="R84265" s="10"/>
      <c r="S84265" s="10"/>
      <c r="T84265" s="10"/>
    </row>
    <row r="84266" spans="16:20" x14ac:dyDescent="0.2">
      <c r="P84266" s="10"/>
      <c r="R84266" s="10"/>
      <c r="S84266" s="10"/>
      <c r="T84266" s="10"/>
    </row>
    <row r="84267" spans="16:20" x14ac:dyDescent="0.2">
      <c r="P84267" s="10"/>
      <c r="R84267" s="10"/>
      <c r="S84267" s="10"/>
      <c r="T84267" s="10"/>
    </row>
    <row r="84268" spans="16:20" x14ac:dyDescent="0.2">
      <c r="P84268" s="10"/>
      <c r="R84268" s="10"/>
      <c r="S84268" s="10"/>
      <c r="T84268" s="10"/>
    </row>
    <row r="84269" spans="16:20" x14ac:dyDescent="0.2">
      <c r="P84269" s="10"/>
      <c r="R84269" s="10"/>
      <c r="S84269" s="10"/>
      <c r="T84269" s="10"/>
    </row>
    <row r="84270" spans="16:20" x14ac:dyDescent="0.2">
      <c r="P84270" s="10"/>
      <c r="R84270" s="10"/>
      <c r="S84270" s="10"/>
      <c r="T84270" s="10"/>
    </row>
    <row r="84271" spans="16:20" x14ac:dyDescent="0.2">
      <c r="P84271" s="10"/>
      <c r="R84271" s="10"/>
      <c r="S84271" s="10"/>
      <c r="T84271" s="10"/>
    </row>
    <row r="84272" spans="16:20" x14ac:dyDescent="0.2">
      <c r="P84272" s="10"/>
      <c r="R84272" s="10"/>
      <c r="S84272" s="10"/>
      <c r="T84272" s="10"/>
    </row>
    <row r="84273" spans="16:20" x14ac:dyDescent="0.2">
      <c r="P84273" s="10"/>
      <c r="R84273" s="10"/>
      <c r="S84273" s="10"/>
      <c r="T84273" s="10"/>
    </row>
    <row r="84274" spans="16:20" x14ac:dyDescent="0.2">
      <c r="P84274" s="10"/>
      <c r="R84274" s="10"/>
      <c r="S84274" s="10"/>
      <c r="T84274" s="10"/>
    </row>
    <row r="84275" spans="16:20" x14ac:dyDescent="0.2">
      <c r="P84275" s="10"/>
      <c r="R84275" s="10"/>
      <c r="S84275" s="10"/>
      <c r="T84275" s="10"/>
    </row>
    <row r="84276" spans="16:20" x14ac:dyDescent="0.2">
      <c r="P84276" s="10"/>
      <c r="R84276" s="10"/>
      <c r="S84276" s="10"/>
      <c r="T84276" s="10"/>
    </row>
    <row r="84277" spans="16:20" x14ac:dyDescent="0.2">
      <c r="P84277" s="10"/>
      <c r="R84277" s="10"/>
      <c r="S84277" s="10"/>
      <c r="T84277" s="10"/>
    </row>
    <row r="84278" spans="16:20" x14ac:dyDescent="0.2">
      <c r="P84278" s="10"/>
      <c r="R84278" s="10"/>
      <c r="S84278" s="10"/>
      <c r="T84278" s="10"/>
    </row>
    <row r="84279" spans="16:20" x14ac:dyDescent="0.2">
      <c r="P84279" s="10"/>
      <c r="R84279" s="10"/>
      <c r="S84279" s="10"/>
      <c r="T84279" s="10"/>
    </row>
    <row r="84280" spans="16:20" x14ac:dyDescent="0.2">
      <c r="P84280" s="10"/>
      <c r="R84280" s="10"/>
      <c r="S84280" s="10"/>
      <c r="T84280" s="10"/>
    </row>
    <row r="84281" spans="16:20" x14ac:dyDescent="0.2">
      <c r="P84281" s="10"/>
      <c r="R84281" s="10"/>
      <c r="S84281" s="10"/>
      <c r="T84281" s="10"/>
    </row>
    <row r="84282" spans="16:20" x14ac:dyDescent="0.2">
      <c r="P84282" s="10"/>
      <c r="R84282" s="10"/>
      <c r="S84282" s="10"/>
      <c r="T84282" s="10"/>
    </row>
    <row r="84283" spans="16:20" x14ac:dyDescent="0.2">
      <c r="P84283" s="10"/>
      <c r="R84283" s="10"/>
      <c r="S84283" s="10"/>
      <c r="T84283" s="10"/>
    </row>
    <row r="84284" spans="16:20" x14ac:dyDescent="0.2">
      <c r="P84284" s="10"/>
      <c r="R84284" s="10"/>
      <c r="S84284" s="10"/>
      <c r="T84284" s="10"/>
    </row>
    <row r="84285" spans="16:20" x14ac:dyDescent="0.2">
      <c r="P84285" s="10"/>
      <c r="R84285" s="10"/>
      <c r="S84285" s="10"/>
      <c r="T84285" s="10"/>
    </row>
    <row r="84286" spans="16:20" x14ac:dyDescent="0.2">
      <c r="P84286" s="10"/>
      <c r="R84286" s="10"/>
      <c r="S84286" s="10"/>
      <c r="T84286" s="10"/>
    </row>
    <row r="84287" spans="16:20" x14ac:dyDescent="0.2">
      <c r="P84287" s="10"/>
      <c r="R84287" s="10"/>
      <c r="S84287" s="10"/>
      <c r="T84287" s="10"/>
    </row>
    <row r="84288" spans="16:20" x14ac:dyDescent="0.2">
      <c r="P84288" s="10"/>
      <c r="R84288" s="10"/>
      <c r="S84288" s="10"/>
      <c r="T84288" s="10"/>
    </row>
    <row r="84289" spans="16:20" x14ac:dyDescent="0.2">
      <c r="P84289" s="10"/>
      <c r="R84289" s="10"/>
      <c r="S84289" s="10"/>
      <c r="T84289" s="10"/>
    </row>
    <row r="84290" spans="16:20" x14ac:dyDescent="0.2">
      <c r="P84290" s="10"/>
      <c r="R84290" s="10"/>
      <c r="S84290" s="10"/>
      <c r="T84290" s="10"/>
    </row>
    <row r="84291" spans="16:20" x14ac:dyDescent="0.2">
      <c r="P84291" s="10"/>
      <c r="R84291" s="10"/>
      <c r="S84291" s="10"/>
      <c r="T84291" s="10"/>
    </row>
    <row r="84292" spans="16:20" x14ac:dyDescent="0.2">
      <c r="P84292" s="10"/>
      <c r="R84292" s="10"/>
      <c r="S84292" s="10"/>
      <c r="T84292" s="10"/>
    </row>
    <row r="84293" spans="16:20" x14ac:dyDescent="0.2">
      <c r="P84293" s="10"/>
      <c r="R84293" s="10"/>
      <c r="S84293" s="10"/>
      <c r="T84293" s="10"/>
    </row>
    <row r="84294" spans="16:20" x14ac:dyDescent="0.2">
      <c r="P84294" s="10"/>
      <c r="R84294" s="10"/>
      <c r="S84294" s="10"/>
      <c r="T84294" s="10"/>
    </row>
    <row r="84295" spans="16:20" x14ac:dyDescent="0.2">
      <c r="P84295" s="10"/>
      <c r="R84295" s="10"/>
      <c r="S84295" s="10"/>
      <c r="T84295" s="10"/>
    </row>
    <row r="84296" spans="16:20" x14ac:dyDescent="0.2">
      <c r="P84296" s="10"/>
      <c r="R84296" s="10"/>
      <c r="S84296" s="10"/>
      <c r="T84296" s="10"/>
    </row>
    <row r="84297" spans="16:20" x14ac:dyDescent="0.2">
      <c r="P84297" s="10"/>
      <c r="R84297" s="10"/>
      <c r="S84297" s="10"/>
      <c r="T84297" s="10"/>
    </row>
    <row r="84298" spans="16:20" x14ac:dyDescent="0.2">
      <c r="P84298" s="10"/>
      <c r="R84298" s="10"/>
      <c r="S84298" s="10"/>
      <c r="T84298" s="10"/>
    </row>
    <row r="84299" spans="16:20" x14ac:dyDescent="0.2">
      <c r="P84299" s="10"/>
      <c r="R84299" s="10"/>
      <c r="S84299" s="10"/>
      <c r="T84299" s="10"/>
    </row>
    <row r="84300" spans="16:20" x14ac:dyDescent="0.2">
      <c r="P84300" s="10"/>
      <c r="R84300" s="10"/>
      <c r="S84300" s="10"/>
      <c r="T84300" s="10"/>
    </row>
    <row r="84301" spans="16:20" x14ac:dyDescent="0.2">
      <c r="P84301" s="10"/>
      <c r="R84301" s="10"/>
      <c r="S84301" s="10"/>
      <c r="T84301" s="10"/>
    </row>
    <row r="84302" spans="16:20" x14ac:dyDescent="0.2">
      <c r="P84302" s="10"/>
      <c r="R84302" s="10"/>
      <c r="S84302" s="10"/>
      <c r="T84302" s="10"/>
    </row>
    <row r="84303" spans="16:20" x14ac:dyDescent="0.2">
      <c r="P84303" s="10"/>
      <c r="R84303" s="10"/>
      <c r="S84303" s="10"/>
      <c r="T84303" s="10"/>
    </row>
    <row r="84304" spans="16:20" x14ac:dyDescent="0.2">
      <c r="P84304" s="10"/>
      <c r="R84304" s="10"/>
      <c r="S84304" s="10"/>
      <c r="T84304" s="10"/>
    </row>
    <row r="84305" spans="16:20" x14ac:dyDescent="0.2">
      <c r="P84305" s="10"/>
      <c r="R84305" s="10"/>
      <c r="S84305" s="10"/>
      <c r="T84305" s="10"/>
    </row>
    <row r="84306" spans="16:20" x14ac:dyDescent="0.2">
      <c r="P84306" s="10"/>
      <c r="R84306" s="10"/>
      <c r="S84306" s="10"/>
      <c r="T84306" s="10"/>
    </row>
    <row r="84307" spans="16:20" x14ac:dyDescent="0.2">
      <c r="P84307" s="10"/>
      <c r="R84307" s="10"/>
      <c r="S84307" s="10"/>
      <c r="T84307" s="10"/>
    </row>
    <row r="84308" spans="16:20" x14ac:dyDescent="0.2">
      <c r="P84308" s="10"/>
      <c r="R84308" s="10"/>
      <c r="S84308" s="10"/>
      <c r="T84308" s="10"/>
    </row>
    <row r="84309" spans="16:20" x14ac:dyDescent="0.2">
      <c r="P84309" s="10"/>
      <c r="R84309" s="10"/>
      <c r="S84309" s="10"/>
      <c r="T84309" s="10"/>
    </row>
    <row r="84310" spans="16:20" x14ac:dyDescent="0.2">
      <c r="P84310" s="10"/>
      <c r="R84310" s="10"/>
      <c r="S84310" s="10"/>
      <c r="T84310" s="10"/>
    </row>
    <row r="84311" spans="16:20" x14ac:dyDescent="0.2">
      <c r="P84311" s="10"/>
      <c r="R84311" s="10"/>
      <c r="S84311" s="10"/>
      <c r="T84311" s="10"/>
    </row>
    <row r="84312" spans="16:20" x14ac:dyDescent="0.2">
      <c r="P84312" s="10"/>
      <c r="R84312" s="10"/>
      <c r="S84312" s="10"/>
      <c r="T84312" s="10"/>
    </row>
    <row r="84313" spans="16:20" x14ac:dyDescent="0.2">
      <c r="P84313" s="10"/>
      <c r="R84313" s="10"/>
      <c r="S84313" s="10"/>
      <c r="T84313" s="10"/>
    </row>
    <row r="84314" spans="16:20" x14ac:dyDescent="0.2">
      <c r="P84314" s="10"/>
      <c r="R84314" s="10"/>
      <c r="S84314" s="10"/>
      <c r="T84314" s="10"/>
    </row>
    <row r="84315" spans="16:20" x14ac:dyDescent="0.2">
      <c r="P84315" s="10"/>
      <c r="R84315" s="10"/>
      <c r="S84315" s="10"/>
      <c r="T84315" s="10"/>
    </row>
    <row r="84316" spans="16:20" x14ac:dyDescent="0.2">
      <c r="P84316" s="10"/>
      <c r="R84316" s="10"/>
      <c r="S84316" s="10"/>
      <c r="T84316" s="10"/>
    </row>
    <row r="84317" spans="16:20" x14ac:dyDescent="0.2">
      <c r="P84317" s="10"/>
      <c r="R84317" s="10"/>
      <c r="S84317" s="10"/>
      <c r="T84317" s="10"/>
    </row>
    <row r="84318" spans="16:20" x14ac:dyDescent="0.2">
      <c r="P84318" s="10"/>
      <c r="R84318" s="10"/>
      <c r="S84318" s="10"/>
      <c r="T84318" s="10"/>
    </row>
    <row r="84319" spans="16:20" x14ac:dyDescent="0.2">
      <c r="P84319" s="10"/>
      <c r="R84319" s="10"/>
      <c r="S84319" s="10"/>
      <c r="T84319" s="10"/>
    </row>
    <row r="84320" spans="16:20" x14ac:dyDescent="0.2">
      <c r="P84320" s="10"/>
      <c r="R84320" s="10"/>
      <c r="S84320" s="10"/>
      <c r="T84320" s="10"/>
    </row>
    <row r="84321" spans="16:20" x14ac:dyDescent="0.2">
      <c r="P84321" s="10"/>
      <c r="R84321" s="10"/>
      <c r="S84321" s="10"/>
      <c r="T84321" s="10"/>
    </row>
    <row r="84322" spans="16:20" x14ac:dyDescent="0.2">
      <c r="P84322" s="10"/>
      <c r="R84322" s="10"/>
      <c r="S84322" s="10"/>
      <c r="T84322" s="10"/>
    </row>
    <row r="84323" spans="16:20" x14ac:dyDescent="0.2">
      <c r="P84323" s="10"/>
      <c r="R84323" s="10"/>
      <c r="S84323" s="10"/>
      <c r="T84323" s="10"/>
    </row>
    <row r="84324" spans="16:20" x14ac:dyDescent="0.2">
      <c r="P84324" s="10"/>
      <c r="R84324" s="10"/>
      <c r="S84324" s="10"/>
      <c r="T84324" s="10"/>
    </row>
    <row r="84325" spans="16:20" x14ac:dyDescent="0.2">
      <c r="P84325" s="10"/>
      <c r="R84325" s="10"/>
      <c r="S84325" s="10"/>
      <c r="T84325" s="10"/>
    </row>
    <row r="84326" spans="16:20" x14ac:dyDescent="0.2">
      <c r="P84326" s="10"/>
      <c r="R84326" s="10"/>
      <c r="S84326" s="10"/>
      <c r="T84326" s="10"/>
    </row>
    <row r="84327" spans="16:20" x14ac:dyDescent="0.2">
      <c r="P84327" s="10"/>
      <c r="R84327" s="10"/>
      <c r="S84327" s="10"/>
      <c r="T84327" s="10"/>
    </row>
    <row r="84328" spans="16:20" x14ac:dyDescent="0.2">
      <c r="P84328" s="10"/>
      <c r="R84328" s="10"/>
      <c r="S84328" s="10"/>
      <c r="T84328" s="10"/>
    </row>
    <row r="84329" spans="16:20" x14ac:dyDescent="0.2">
      <c r="P84329" s="10"/>
      <c r="R84329" s="10"/>
      <c r="S84329" s="10"/>
      <c r="T84329" s="10"/>
    </row>
    <row r="84330" spans="16:20" x14ac:dyDescent="0.2">
      <c r="P84330" s="10"/>
      <c r="R84330" s="10"/>
      <c r="S84330" s="10"/>
      <c r="T84330" s="10"/>
    </row>
    <row r="84331" spans="16:20" x14ac:dyDescent="0.2">
      <c r="P84331" s="10"/>
      <c r="R84331" s="10"/>
      <c r="S84331" s="10"/>
      <c r="T84331" s="10"/>
    </row>
    <row r="84332" spans="16:20" x14ac:dyDescent="0.2">
      <c r="P84332" s="10"/>
      <c r="R84332" s="10"/>
      <c r="S84332" s="10"/>
      <c r="T84332" s="10"/>
    </row>
    <row r="84333" spans="16:20" x14ac:dyDescent="0.2">
      <c r="P84333" s="10"/>
      <c r="R84333" s="10"/>
      <c r="S84333" s="10"/>
      <c r="T84333" s="10"/>
    </row>
    <row r="84334" spans="16:20" x14ac:dyDescent="0.2">
      <c r="P84334" s="10"/>
      <c r="R84334" s="10"/>
      <c r="S84334" s="10"/>
      <c r="T84334" s="10"/>
    </row>
    <row r="84335" spans="16:20" x14ac:dyDescent="0.2">
      <c r="P84335" s="10"/>
      <c r="R84335" s="10"/>
      <c r="S84335" s="10"/>
      <c r="T84335" s="10"/>
    </row>
    <row r="84336" spans="16:20" x14ac:dyDescent="0.2">
      <c r="P84336" s="10"/>
      <c r="R84336" s="10"/>
      <c r="S84336" s="10"/>
      <c r="T84336" s="10"/>
    </row>
    <row r="84337" spans="16:20" x14ac:dyDescent="0.2">
      <c r="P84337" s="10"/>
      <c r="R84337" s="10"/>
      <c r="S84337" s="10"/>
      <c r="T84337" s="10"/>
    </row>
    <row r="84338" spans="16:20" x14ac:dyDescent="0.2">
      <c r="P84338" s="10"/>
      <c r="R84338" s="10"/>
      <c r="S84338" s="10"/>
      <c r="T84338" s="10"/>
    </row>
    <row r="84339" spans="16:20" x14ac:dyDescent="0.2">
      <c r="P84339" s="10"/>
      <c r="R84339" s="10"/>
      <c r="S84339" s="10"/>
      <c r="T84339" s="10"/>
    </row>
    <row r="84340" spans="16:20" x14ac:dyDescent="0.2">
      <c r="P84340" s="10"/>
      <c r="R84340" s="10"/>
      <c r="S84340" s="10"/>
      <c r="T84340" s="10"/>
    </row>
    <row r="84341" spans="16:20" x14ac:dyDescent="0.2">
      <c r="P84341" s="10"/>
      <c r="R84341" s="10"/>
      <c r="S84341" s="10"/>
      <c r="T84341" s="10"/>
    </row>
    <row r="84342" spans="16:20" x14ac:dyDescent="0.2">
      <c r="P84342" s="10"/>
      <c r="R84342" s="10"/>
      <c r="S84342" s="10"/>
      <c r="T84342" s="10"/>
    </row>
    <row r="84343" spans="16:20" x14ac:dyDescent="0.2">
      <c r="P84343" s="10"/>
      <c r="R84343" s="10"/>
      <c r="S84343" s="10"/>
      <c r="T84343" s="10"/>
    </row>
    <row r="84344" spans="16:20" x14ac:dyDescent="0.2">
      <c r="P84344" s="10"/>
      <c r="R84344" s="10"/>
      <c r="S84344" s="10"/>
      <c r="T84344" s="10"/>
    </row>
    <row r="84345" spans="16:20" x14ac:dyDescent="0.2">
      <c r="P84345" s="10"/>
      <c r="R84345" s="10"/>
      <c r="S84345" s="10"/>
      <c r="T84345" s="10"/>
    </row>
    <row r="84346" spans="16:20" x14ac:dyDescent="0.2">
      <c r="P84346" s="10"/>
      <c r="R84346" s="10"/>
      <c r="S84346" s="10"/>
      <c r="T84346" s="10"/>
    </row>
    <row r="84347" spans="16:20" x14ac:dyDescent="0.2">
      <c r="P84347" s="10"/>
      <c r="R84347" s="10"/>
      <c r="S84347" s="10"/>
      <c r="T84347" s="10"/>
    </row>
    <row r="84348" spans="16:20" x14ac:dyDescent="0.2">
      <c r="P84348" s="10"/>
      <c r="R84348" s="10"/>
      <c r="S84348" s="10"/>
      <c r="T84348" s="10"/>
    </row>
    <row r="84349" spans="16:20" x14ac:dyDescent="0.2">
      <c r="P84349" s="10"/>
      <c r="R84349" s="10"/>
      <c r="S84349" s="10"/>
      <c r="T84349" s="10"/>
    </row>
    <row r="84350" spans="16:20" x14ac:dyDescent="0.2">
      <c r="P84350" s="10"/>
      <c r="R84350" s="10"/>
      <c r="S84350" s="10"/>
      <c r="T84350" s="10"/>
    </row>
    <row r="84351" spans="16:20" x14ac:dyDescent="0.2">
      <c r="P84351" s="10"/>
      <c r="R84351" s="10"/>
      <c r="S84351" s="10"/>
      <c r="T84351" s="10"/>
    </row>
    <row r="84352" spans="16:20" x14ac:dyDescent="0.2">
      <c r="P84352" s="10"/>
      <c r="R84352" s="10"/>
      <c r="S84352" s="10"/>
      <c r="T84352" s="10"/>
    </row>
    <row r="84353" spans="16:20" x14ac:dyDescent="0.2">
      <c r="P84353" s="10"/>
      <c r="R84353" s="10"/>
      <c r="S84353" s="10"/>
      <c r="T84353" s="10"/>
    </row>
    <row r="84354" spans="16:20" x14ac:dyDescent="0.2">
      <c r="P84354" s="10"/>
      <c r="R84354" s="10"/>
      <c r="S84354" s="10"/>
      <c r="T84354" s="10"/>
    </row>
    <row r="84355" spans="16:20" x14ac:dyDescent="0.2">
      <c r="P84355" s="10"/>
      <c r="R84355" s="10"/>
      <c r="S84355" s="10"/>
      <c r="T84355" s="10"/>
    </row>
    <row r="84356" spans="16:20" x14ac:dyDescent="0.2">
      <c r="P84356" s="10"/>
      <c r="R84356" s="10"/>
      <c r="S84356" s="10"/>
      <c r="T84356" s="10"/>
    </row>
    <row r="84357" spans="16:20" x14ac:dyDescent="0.2">
      <c r="P84357" s="10"/>
      <c r="R84357" s="10"/>
      <c r="S84357" s="10"/>
      <c r="T84357" s="10"/>
    </row>
    <row r="84358" spans="16:20" x14ac:dyDescent="0.2">
      <c r="P84358" s="10"/>
      <c r="R84358" s="10"/>
      <c r="S84358" s="10"/>
      <c r="T84358" s="10"/>
    </row>
    <row r="84359" spans="16:20" x14ac:dyDescent="0.2">
      <c r="P84359" s="10"/>
      <c r="R84359" s="10"/>
      <c r="S84359" s="10"/>
      <c r="T84359" s="10"/>
    </row>
    <row r="84360" spans="16:20" x14ac:dyDescent="0.2">
      <c r="P84360" s="10"/>
      <c r="R84360" s="10"/>
      <c r="S84360" s="10"/>
      <c r="T84360" s="10"/>
    </row>
    <row r="84361" spans="16:20" x14ac:dyDescent="0.2">
      <c r="P84361" s="10"/>
      <c r="R84361" s="10"/>
      <c r="S84361" s="10"/>
      <c r="T84361" s="10"/>
    </row>
    <row r="84362" spans="16:20" x14ac:dyDescent="0.2">
      <c r="P84362" s="10"/>
      <c r="R84362" s="10"/>
      <c r="S84362" s="10"/>
      <c r="T84362" s="10"/>
    </row>
    <row r="84363" spans="16:20" x14ac:dyDescent="0.2">
      <c r="P84363" s="10"/>
      <c r="R84363" s="10"/>
      <c r="S84363" s="10"/>
      <c r="T84363" s="10"/>
    </row>
    <row r="84364" spans="16:20" x14ac:dyDescent="0.2">
      <c r="P84364" s="10"/>
      <c r="R84364" s="10"/>
      <c r="S84364" s="10"/>
      <c r="T84364" s="10"/>
    </row>
    <row r="84365" spans="16:20" x14ac:dyDescent="0.2">
      <c r="P84365" s="10"/>
      <c r="R84365" s="10"/>
      <c r="S84365" s="10"/>
      <c r="T84365" s="10"/>
    </row>
    <row r="84366" spans="16:20" x14ac:dyDescent="0.2">
      <c r="P84366" s="10"/>
      <c r="R84366" s="10"/>
      <c r="S84366" s="10"/>
      <c r="T84366" s="10"/>
    </row>
    <row r="84367" spans="16:20" x14ac:dyDescent="0.2">
      <c r="P84367" s="10"/>
      <c r="R84367" s="10"/>
      <c r="S84367" s="10"/>
      <c r="T84367" s="10"/>
    </row>
    <row r="84368" spans="16:20" x14ac:dyDescent="0.2">
      <c r="P84368" s="10"/>
      <c r="R84368" s="10"/>
      <c r="S84368" s="10"/>
      <c r="T84368" s="10"/>
    </row>
    <row r="84369" spans="16:20" x14ac:dyDescent="0.2">
      <c r="P84369" s="10"/>
      <c r="R84369" s="10"/>
      <c r="S84369" s="10"/>
      <c r="T84369" s="10"/>
    </row>
    <row r="84370" spans="16:20" x14ac:dyDescent="0.2">
      <c r="P84370" s="10"/>
      <c r="R84370" s="10"/>
      <c r="S84370" s="10"/>
      <c r="T84370" s="10"/>
    </row>
    <row r="84371" spans="16:20" x14ac:dyDescent="0.2">
      <c r="P84371" s="10"/>
      <c r="R84371" s="10"/>
      <c r="S84371" s="10"/>
      <c r="T84371" s="10"/>
    </row>
    <row r="84372" spans="16:20" x14ac:dyDescent="0.2">
      <c r="P84372" s="10"/>
      <c r="R84372" s="10"/>
      <c r="S84372" s="10"/>
      <c r="T84372" s="10"/>
    </row>
    <row r="84373" spans="16:20" x14ac:dyDescent="0.2">
      <c r="P84373" s="10"/>
      <c r="R84373" s="10"/>
      <c r="S84373" s="10"/>
      <c r="T84373" s="10"/>
    </row>
    <row r="84374" spans="16:20" x14ac:dyDescent="0.2">
      <c r="P84374" s="10"/>
      <c r="R84374" s="10"/>
      <c r="S84374" s="10"/>
      <c r="T84374" s="10"/>
    </row>
    <row r="84375" spans="16:20" x14ac:dyDescent="0.2">
      <c r="P84375" s="10"/>
      <c r="R84375" s="10"/>
      <c r="S84375" s="10"/>
      <c r="T84375" s="10"/>
    </row>
    <row r="84376" spans="16:20" x14ac:dyDescent="0.2">
      <c r="P84376" s="10"/>
      <c r="R84376" s="10"/>
      <c r="S84376" s="10"/>
      <c r="T84376" s="10"/>
    </row>
    <row r="84377" spans="16:20" x14ac:dyDescent="0.2">
      <c r="P84377" s="10"/>
      <c r="R84377" s="10"/>
      <c r="S84377" s="10"/>
      <c r="T84377" s="10"/>
    </row>
    <row r="84378" spans="16:20" x14ac:dyDescent="0.2">
      <c r="P84378" s="10"/>
      <c r="R84378" s="10"/>
      <c r="S84378" s="10"/>
      <c r="T84378" s="10"/>
    </row>
    <row r="84379" spans="16:20" x14ac:dyDescent="0.2">
      <c r="P84379" s="10"/>
      <c r="R84379" s="10"/>
      <c r="S84379" s="10"/>
      <c r="T84379" s="10"/>
    </row>
    <row r="84380" spans="16:20" x14ac:dyDescent="0.2">
      <c r="P84380" s="10"/>
      <c r="R84380" s="10"/>
      <c r="S84380" s="10"/>
      <c r="T84380" s="10"/>
    </row>
    <row r="84381" spans="16:20" x14ac:dyDescent="0.2">
      <c r="P84381" s="10"/>
      <c r="R84381" s="10"/>
      <c r="S84381" s="10"/>
      <c r="T84381" s="10"/>
    </row>
    <row r="84382" spans="16:20" x14ac:dyDescent="0.2">
      <c r="P84382" s="10"/>
      <c r="R84382" s="10"/>
      <c r="S84382" s="10"/>
      <c r="T84382" s="10"/>
    </row>
    <row r="84383" spans="16:20" x14ac:dyDescent="0.2">
      <c r="P84383" s="10"/>
      <c r="R84383" s="10"/>
      <c r="S84383" s="10"/>
      <c r="T84383" s="10"/>
    </row>
    <row r="84384" spans="16:20" x14ac:dyDescent="0.2">
      <c r="P84384" s="10"/>
      <c r="R84384" s="10"/>
      <c r="S84384" s="10"/>
      <c r="T84384" s="10"/>
    </row>
    <row r="84385" spans="16:20" x14ac:dyDescent="0.2">
      <c r="P84385" s="10"/>
      <c r="R84385" s="10"/>
      <c r="S84385" s="10"/>
      <c r="T84385" s="10"/>
    </row>
    <row r="84386" spans="16:20" x14ac:dyDescent="0.2">
      <c r="P84386" s="10"/>
      <c r="R84386" s="10"/>
      <c r="S84386" s="10"/>
      <c r="T84386" s="10"/>
    </row>
    <row r="84387" spans="16:20" x14ac:dyDescent="0.2">
      <c r="P84387" s="10"/>
      <c r="R84387" s="10"/>
      <c r="S84387" s="10"/>
      <c r="T84387" s="10"/>
    </row>
    <row r="84388" spans="16:20" x14ac:dyDescent="0.2">
      <c r="P84388" s="10"/>
      <c r="R84388" s="10"/>
      <c r="S84388" s="10"/>
      <c r="T84388" s="10"/>
    </row>
    <row r="84389" spans="16:20" x14ac:dyDescent="0.2">
      <c r="P84389" s="10"/>
      <c r="R84389" s="10"/>
      <c r="S84389" s="10"/>
      <c r="T84389" s="10"/>
    </row>
    <row r="84390" spans="16:20" x14ac:dyDescent="0.2">
      <c r="P84390" s="10"/>
      <c r="R84390" s="10"/>
      <c r="S84390" s="10"/>
      <c r="T84390" s="10"/>
    </row>
    <row r="84391" spans="16:20" x14ac:dyDescent="0.2">
      <c r="P84391" s="10"/>
      <c r="R84391" s="10"/>
      <c r="S84391" s="10"/>
      <c r="T84391" s="10"/>
    </row>
    <row r="84392" spans="16:20" x14ac:dyDescent="0.2">
      <c r="P84392" s="10"/>
      <c r="R84392" s="10"/>
      <c r="S84392" s="10"/>
      <c r="T84392" s="10"/>
    </row>
    <row r="84393" spans="16:20" x14ac:dyDescent="0.2">
      <c r="P84393" s="10"/>
      <c r="R84393" s="10"/>
      <c r="S84393" s="10"/>
      <c r="T84393" s="10"/>
    </row>
    <row r="84394" spans="16:20" x14ac:dyDescent="0.2">
      <c r="P84394" s="10"/>
      <c r="R84394" s="10"/>
      <c r="S84394" s="10"/>
      <c r="T84394" s="10"/>
    </row>
    <row r="84395" spans="16:20" x14ac:dyDescent="0.2">
      <c r="P84395" s="10"/>
      <c r="R84395" s="10"/>
      <c r="S84395" s="10"/>
      <c r="T84395" s="10"/>
    </row>
    <row r="84396" spans="16:20" x14ac:dyDescent="0.2">
      <c r="P84396" s="10"/>
      <c r="R84396" s="10"/>
      <c r="S84396" s="10"/>
      <c r="T84396" s="10"/>
    </row>
    <row r="84397" spans="16:20" x14ac:dyDescent="0.2">
      <c r="P84397" s="10"/>
      <c r="R84397" s="10"/>
      <c r="S84397" s="10"/>
      <c r="T84397" s="10"/>
    </row>
    <row r="84398" spans="16:20" x14ac:dyDescent="0.2">
      <c r="P84398" s="10"/>
      <c r="R84398" s="10"/>
      <c r="S84398" s="10"/>
      <c r="T84398" s="10"/>
    </row>
    <row r="84399" spans="16:20" x14ac:dyDescent="0.2">
      <c r="P84399" s="10"/>
      <c r="R84399" s="10"/>
      <c r="S84399" s="10"/>
      <c r="T84399" s="10"/>
    </row>
    <row r="84400" spans="16:20" x14ac:dyDescent="0.2">
      <c r="P84400" s="10"/>
      <c r="R84400" s="10"/>
      <c r="S84400" s="10"/>
      <c r="T84400" s="10"/>
    </row>
    <row r="84401" spans="16:20" x14ac:dyDescent="0.2">
      <c r="P84401" s="10"/>
      <c r="R84401" s="10"/>
      <c r="S84401" s="10"/>
      <c r="T84401" s="10"/>
    </row>
    <row r="84402" spans="16:20" x14ac:dyDescent="0.2">
      <c r="P84402" s="10"/>
      <c r="R84402" s="10"/>
      <c r="S84402" s="10"/>
      <c r="T84402" s="10"/>
    </row>
    <row r="84403" spans="16:20" x14ac:dyDescent="0.2">
      <c r="P84403" s="10"/>
      <c r="R84403" s="10"/>
      <c r="S84403" s="10"/>
      <c r="T84403" s="10"/>
    </row>
    <row r="84404" spans="16:20" x14ac:dyDescent="0.2">
      <c r="P84404" s="10"/>
      <c r="R84404" s="10"/>
      <c r="S84404" s="10"/>
      <c r="T84404" s="10"/>
    </row>
    <row r="84405" spans="16:20" x14ac:dyDescent="0.2">
      <c r="P84405" s="10"/>
      <c r="R84405" s="10"/>
      <c r="S84405" s="10"/>
      <c r="T84405" s="10"/>
    </row>
    <row r="84406" spans="16:20" x14ac:dyDescent="0.2">
      <c r="P84406" s="10"/>
      <c r="R84406" s="10"/>
      <c r="S84406" s="10"/>
      <c r="T84406" s="10"/>
    </row>
    <row r="84407" spans="16:20" x14ac:dyDescent="0.2">
      <c r="P84407" s="10"/>
      <c r="R84407" s="10"/>
      <c r="S84407" s="10"/>
      <c r="T84407" s="10"/>
    </row>
    <row r="84408" spans="16:20" x14ac:dyDescent="0.2">
      <c r="P84408" s="10"/>
      <c r="R84408" s="10"/>
      <c r="S84408" s="10"/>
      <c r="T84408" s="10"/>
    </row>
    <row r="84409" spans="16:20" x14ac:dyDescent="0.2">
      <c r="P84409" s="10"/>
      <c r="R84409" s="10"/>
      <c r="S84409" s="10"/>
      <c r="T84409" s="10"/>
    </row>
    <row r="84410" spans="16:20" x14ac:dyDescent="0.2">
      <c r="P84410" s="10"/>
      <c r="R84410" s="10"/>
      <c r="S84410" s="10"/>
      <c r="T84410" s="10"/>
    </row>
    <row r="84411" spans="16:20" x14ac:dyDescent="0.2">
      <c r="P84411" s="10"/>
      <c r="R84411" s="10"/>
      <c r="S84411" s="10"/>
      <c r="T84411" s="10"/>
    </row>
    <row r="84412" spans="16:20" x14ac:dyDescent="0.2">
      <c r="P84412" s="10"/>
      <c r="R84412" s="10"/>
      <c r="S84412" s="10"/>
      <c r="T84412" s="10"/>
    </row>
    <row r="84413" spans="16:20" x14ac:dyDescent="0.2">
      <c r="P84413" s="10"/>
      <c r="R84413" s="10"/>
      <c r="S84413" s="10"/>
      <c r="T84413" s="10"/>
    </row>
    <row r="84414" spans="16:20" x14ac:dyDescent="0.2">
      <c r="P84414" s="10"/>
      <c r="R84414" s="10"/>
      <c r="S84414" s="10"/>
      <c r="T84414" s="10"/>
    </row>
    <row r="84415" spans="16:20" x14ac:dyDescent="0.2">
      <c r="P84415" s="10"/>
      <c r="R84415" s="10"/>
      <c r="S84415" s="10"/>
      <c r="T84415" s="10"/>
    </row>
    <row r="84416" spans="16:20" x14ac:dyDescent="0.2">
      <c r="P84416" s="10"/>
      <c r="R84416" s="10"/>
      <c r="S84416" s="10"/>
      <c r="T84416" s="10"/>
    </row>
    <row r="84417" spans="16:20" x14ac:dyDescent="0.2">
      <c r="P84417" s="10"/>
      <c r="R84417" s="10"/>
      <c r="S84417" s="10"/>
      <c r="T84417" s="10"/>
    </row>
    <row r="84418" spans="16:20" x14ac:dyDescent="0.2">
      <c r="P84418" s="10"/>
      <c r="R84418" s="10"/>
      <c r="S84418" s="10"/>
      <c r="T84418" s="10"/>
    </row>
    <row r="84419" spans="16:20" x14ac:dyDescent="0.2">
      <c r="P84419" s="10"/>
      <c r="R84419" s="10"/>
      <c r="S84419" s="10"/>
      <c r="T84419" s="10"/>
    </row>
    <row r="84420" spans="16:20" x14ac:dyDescent="0.2">
      <c r="P84420" s="10"/>
      <c r="R84420" s="10"/>
      <c r="S84420" s="10"/>
      <c r="T84420" s="10"/>
    </row>
    <row r="84421" spans="16:20" x14ac:dyDescent="0.2">
      <c r="P84421" s="10"/>
      <c r="R84421" s="10"/>
      <c r="S84421" s="10"/>
      <c r="T84421" s="10"/>
    </row>
    <row r="84422" spans="16:20" x14ac:dyDescent="0.2">
      <c r="P84422" s="10"/>
      <c r="R84422" s="10"/>
      <c r="S84422" s="10"/>
      <c r="T84422" s="10"/>
    </row>
    <row r="84423" spans="16:20" x14ac:dyDescent="0.2">
      <c r="P84423" s="10"/>
      <c r="R84423" s="10"/>
      <c r="S84423" s="10"/>
      <c r="T84423" s="10"/>
    </row>
    <row r="84424" spans="16:20" x14ac:dyDescent="0.2">
      <c r="P84424" s="10"/>
      <c r="R84424" s="10"/>
      <c r="S84424" s="10"/>
      <c r="T84424" s="10"/>
    </row>
    <row r="84425" spans="16:20" x14ac:dyDescent="0.2">
      <c r="P84425" s="10"/>
      <c r="R84425" s="10"/>
      <c r="S84425" s="10"/>
      <c r="T84425" s="10"/>
    </row>
    <row r="84426" spans="16:20" x14ac:dyDescent="0.2">
      <c r="P84426" s="10"/>
      <c r="R84426" s="10"/>
      <c r="S84426" s="10"/>
      <c r="T84426" s="10"/>
    </row>
    <row r="84427" spans="16:20" x14ac:dyDescent="0.2">
      <c r="P84427" s="10"/>
      <c r="R84427" s="10"/>
      <c r="S84427" s="10"/>
      <c r="T84427" s="10"/>
    </row>
    <row r="84428" spans="16:20" x14ac:dyDescent="0.2">
      <c r="P84428" s="10"/>
      <c r="R84428" s="10"/>
      <c r="S84428" s="10"/>
      <c r="T84428" s="10"/>
    </row>
    <row r="84429" spans="16:20" x14ac:dyDescent="0.2">
      <c r="P84429" s="10"/>
      <c r="R84429" s="10"/>
      <c r="S84429" s="10"/>
      <c r="T84429" s="10"/>
    </row>
    <row r="84430" spans="16:20" x14ac:dyDescent="0.2">
      <c r="P84430" s="10"/>
      <c r="R84430" s="10"/>
      <c r="S84430" s="10"/>
      <c r="T84430" s="10"/>
    </row>
    <row r="84431" spans="16:20" x14ac:dyDescent="0.2">
      <c r="P84431" s="10"/>
      <c r="R84431" s="10"/>
      <c r="S84431" s="10"/>
      <c r="T84431" s="10"/>
    </row>
    <row r="84432" spans="16:20" x14ac:dyDescent="0.2">
      <c r="P84432" s="10"/>
      <c r="R84432" s="10"/>
      <c r="S84432" s="10"/>
      <c r="T84432" s="10"/>
    </row>
    <row r="84433" spans="16:20" x14ac:dyDescent="0.2">
      <c r="P84433" s="10"/>
      <c r="R84433" s="10"/>
      <c r="S84433" s="10"/>
      <c r="T84433" s="10"/>
    </row>
    <row r="84434" spans="16:20" x14ac:dyDescent="0.2">
      <c r="P84434" s="10"/>
      <c r="R84434" s="10"/>
      <c r="S84434" s="10"/>
      <c r="T84434" s="10"/>
    </row>
    <row r="84435" spans="16:20" x14ac:dyDescent="0.2">
      <c r="P84435" s="10"/>
      <c r="R84435" s="10"/>
      <c r="S84435" s="10"/>
      <c r="T84435" s="10"/>
    </row>
    <row r="84436" spans="16:20" x14ac:dyDescent="0.2">
      <c r="P84436" s="10"/>
      <c r="R84436" s="10"/>
      <c r="S84436" s="10"/>
      <c r="T84436" s="10"/>
    </row>
    <row r="84437" spans="16:20" x14ac:dyDescent="0.2">
      <c r="P84437" s="10"/>
      <c r="R84437" s="10"/>
      <c r="S84437" s="10"/>
      <c r="T84437" s="10"/>
    </row>
    <row r="84438" spans="16:20" x14ac:dyDescent="0.2">
      <c r="P84438" s="10"/>
      <c r="R84438" s="10"/>
      <c r="S84438" s="10"/>
      <c r="T84438" s="10"/>
    </row>
    <row r="84439" spans="16:20" x14ac:dyDescent="0.2">
      <c r="P84439" s="10"/>
      <c r="R84439" s="10"/>
      <c r="S84439" s="10"/>
      <c r="T84439" s="10"/>
    </row>
    <row r="84440" spans="16:20" x14ac:dyDescent="0.2">
      <c r="P84440" s="10"/>
      <c r="R84440" s="10"/>
      <c r="S84440" s="10"/>
      <c r="T84440" s="10"/>
    </row>
    <row r="84441" spans="16:20" x14ac:dyDescent="0.2">
      <c r="P84441" s="10"/>
      <c r="R84441" s="10"/>
      <c r="S84441" s="10"/>
      <c r="T84441" s="10"/>
    </row>
    <row r="84442" spans="16:20" x14ac:dyDescent="0.2">
      <c r="P84442" s="10"/>
      <c r="R84442" s="10"/>
      <c r="S84442" s="10"/>
      <c r="T84442" s="10"/>
    </row>
    <row r="84443" spans="16:20" x14ac:dyDescent="0.2">
      <c r="P84443" s="10"/>
      <c r="R84443" s="10"/>
      <c r="S84443" s="10"/>
      <c r="T84443" s="10"/>
    </row>
    <row r="84444" spans="16:20" x14ac:dyDescent="0.2">
      <c r="P84444" s="10"/>
      <c r="R84444" s="10"/>
      <c r="S84444" s="10"/>
      <c r="T84444" s="10"/>
    </row>
    <row r="84445" spans="16:20" x14ac:dyDescent="0.2">
      <c r="P84445" s="10"/>
      <c r="R84445" s="10"/>
      <c r="S84445" s="10"/>
      <c r="T84445" s="10"/>
    </row>
    <row r="84446" spans="16:20" x14ac:dyDescent="0.2">
      <c r="P84446" s="10"/>
      <c r="R84446" s="10"/>
      <c r="S84446" s="10"/>
      <c r="T84446" s="10"/>
    </row>
    <row r="84447" spans="16:20" x14ac:dyDescent="0.2">
      <c r="P84447" s="10"/>
      <c r="R84447" s="10"/>
      <c r="S84447" s="10"/>
      <c r="T84447" s="10"/>
    </row>
    <row r="84448" spans="16:20" x14ac:dyDescent="0.2">
      <c r="P84448" s="10"/>
      <c r="R84448" s="10"/>
      <c r="S84448" s="10"/>
      <c r="T84448" s="10"/>
    </row>
    <row r="84449" spans="16:20" x14ac:dyDescent="0.2">
      <c r="P84449" s="10"/>
      <c r="R84449" s="10"/>
      <c r="S84449" s="10"/>
      <c r="T84449" s="10"/>
    </row>
    <row r="84450" spans="16:20" x14ac:dyDescent="0.2">
      <c r="P84450" s="10"/>
      <c r="R84450" s="10"/>
      <c r="S84450" s="10"/>
      <c r="T84450" s="10"/>
    </row>
    <row r="84451" spans="16:20" x14ac:dyDescent="0.2">
      <c r="P84451" s="10"/>
      <c r="R84451" s="10"/>
      <c r="S84451" s="10"/>
      <c r="T84451" s="10"/>
    </row>
    <row r="84452" spans="16:20" x14ac:dyDescent="0.2">
      <c r="P84452" s="10"/>
      <c r="R84452" s="10"/>
      <c r="S84452" s="10"/>
      <c r="T84452" s="10"/>
    </row>
    <row r="84453" spans="16:20" x14ac:dyDescent="0.2">
      <c r="P84453" s="10"/>
      <c r="R84453" s="10"/>
      <c r="S84453" s="10"/>
      <c r="T84453" s="10"/>
    </row>
    <row r="84454" spans="16:20" x14ac:dyDescent="0.2">
      <c r="P84454" s="10"/>
      <c r="R84454" s="10"/>
      <c r="S84454" s="10"/>
      <c r="T84454" s="10"/>
    </row>
    <row r="84455" spans="16:20" x14ac:dyDescent="0.2">
      <c r="P84455" s="10"/>
      <c r="R84455" s="10"/>
      <c r="S84455" s="10"/>
      <c r="T84455" s="10"/>
    </row>
    <row r="84456" spans="16:20" x14ac:dyDescent="0.2">
      <c r="P84456" s="10"/>
      <c r="R84456" s="10"/>
      <c r="S84456" s="10"/>
      <c r="T84456" s="10"/>
    </row>
    <row r="84457" spans="16:20" x14ac:dyDescent="0.2">
      <c r="P84457" s="10"/>
      <c r="R84457" s="10"/>
      <c r="S84457" s="10"/>
      <c r="T84457" s="10"/>
    </row>
    <row r="84458" spans="16:20" x14ac:dyDescent="0.2">
      <c r="P84458" s="10"/>
      <c r="R84458" s="10"/>
      <c r="S84458" s="10"/>
      <c r="T84458" s="10"/>
    </row>
    <row r="84459" spans="16:20" x14ac:dyDescent="0.2">
      <c r="P84459" s="10"/>
      <c r="R84459" s="10"/>
      <c r="S84459" s="10"/>
      <c r="T84459" s="10"/>
    </row>
    <row r="84460" spans="16:20" x14ac:dyDescent="0.2">
      <c r="P84460" s="10"/>
      <c r="R84460" s="10"/>
      <c r="S84460" s="10"/>
      <c r="T84460" s="10"/>
    </row>
    <row r="84461" spans="16:20" x14ac:dyDescent="0.2">
      <c r="P84461" s="10"/>
      <c r="R84461" s="10"/>
      <c r="S84461" s="10"/>
      <c r="T84461" s="10"/>
    </row>
    <row r="84462" spans="16:20" x14ac:dyDescent="0.2">
      <c r="P84462" s="10"/>
      <c r="R84462" s="10"/>
      <c r="S84462" s="10"/>
      <c r="T84462" s="10"/>
    </row>
    <row r="84463" spans="16:20" x14ac:dyDescent="0.2">
      <c r="P84463" s="10"/>
      <c r="R84463" s="10"/>
      <c r="S84463" s="10"/>
      <c r="T84463" s="10"/>
    </row>
    <row r="84464" spans="16:20" x14ac:dyDescent="0.2">
      <c r="P84464" s="10"/>
      <c r="R84464" s="10"/>
      <c r="S84464" s="10"/>
      <c r="T84464" s="10"/>
    </row>
    <row r="84465" spans="16:20" x14ac:dyDescent="0.2">
      <c r="P84465" s="10"/>
      <c r="R84465" s="10"/>
      <c r="S84465" s="10"/>
      <c r="T84465" s="10"/>
    </row>
    <row r="84466" spans="16:20" x14ac:dyDescent="0.2">
      <c r="P84466" s="10"/>
      <c r="R84466" s="10"/>
      <c r="S84466" s="10"/>
      <c r="T84466" s="10"/>
    </row>
    <row r="84467" spans="16:20" x14ac:dyDescent="0.2">
      <c r="P84467" s="10"/>
      <c r="R84467" s="10"/>
      <c r="S84467" s="10"/>
      <c r="T84467" s="10"/>
    </row>
    <row r="84468" spans="16:20" x14ac:dyDescent="0.2">
      <c r="P84468" s="10"/>
      <c r="R84468" s="10"/>
      <c r="S84468" s="10"/>
      <c r="T84468" s="10"/>
    </row>
    <row r="84469" spans="16:20" x14ac:dyDescent="0.2">
      <c r="P84469" s="10"/>
      <c r="R84469" s="10"/>
      <c r="S84469" s="10"/>
      <c r="T84469" s="10"/>
    </row>
    <row r="84470" spans="16:20" x14ac:dyDescent="0.2">
      <c r="P84470" s="10"/>
      <c r="R84470" s="10"/>
      <c r="S84470" s="10"/>
      <c r="T84470" s="10"/>
    </row>
    <row r="84471" spans="16:20" x14ac:dyDescent="0.2">
      <c r="P84471" s="10"/>
      <c r="R84471" s="10"/>
      <c r="S84471" s="10"/>
      <c r="T84471" s="10"/>
    </row>
    <row r="84472" spans="16:20" x14ac:dyDescent="0.2">
      <c r="P84472" s="10"/>
      <c r="R84472" s="10"/>
      <c r="S84472" s="10"/>
      <c r="T84472" s="10"/>
    </row>
    <row r="84473" spans="16:20" x14ac:dyDescent="0.2">
      <c r="P84473" s="10"/>
      <c r="R84473" s="10"/>
      <c r="S84473" s="10"/>
      <c r="T84473" s="10"/>
    </row>
    <row r="84474" spans="16:20" x14ac:dyDescent="0.2">
      <c r="P84474" s="10"/>
      <c r="R84474" s="10"/>
      <c r="S84474" s="10"/>
      <c r="T84474" s="10"/>
    </row>
    <row r="84475" spans="16:20" x14ac:dyDescent="0.2">
      <c r="P84475" s="10"/>
      <c r="R84475" s="10"/>
      <c r="S84475" s="10"/>
      <c r="T84475" s="10"/>
    </row>
    <row r="84476" spans="16:20" x14ac:dyDescent="0.2">
      <c r="P84476" s="10"/>
      <c r="R84476" s="10"/>
      <c r="S84476" s="10"/>
      <c r="T84476" s="10"/>
    </row>
    <row r="84477" spans="16:20" x14ac:dyDescent="0.2">
      <c r="P84477" s="10"/>
      <c r="R84477" s="10"/>
      <c r="S84477" s="10"/>
      <c r="T84477" s="10"/>
    </row>
    <row r="84478" spans="16:20" x14ac:dyDescent="0.2">
      <c r="P84478" s="10"/>
      <c r="R84478" s="10"/>
      <c r="S84478" s="10"/>
      <c r="T84478" s="10"/>
    </row>
    <row r="84479" spans="16:20" x14ac:dyDescent="0.2">
      <c r="P84479" s="10"/>
      <c r="R84479" s="10"/>
      <c r="S84479" s="10"/>
      <c r="T84479" s="10"/>
    </row>
    <row r="84480" spans="16:20" x14ac:dyDescent="0.2">
      <c r="P84480" s="10"/>
      <c r="R84480" s="10"/>
      <c r="S84480" s="10"/>
      <c r="T84480" s="10"/>
    </row>
    <row r="84481" spans="16:20" x14ac:dyDescent="0.2">
      <c r="P84481" s="10"/>
      <c r="R84481" s="10"/>
      <c r="S84481" s="10"/>
      <c r="T84481" s="10"/>
    </row>
    <row r="84482" spans="16:20" x14ac:dyDescent="0.2">
      <c r="P84482" s="10"/>
      <c r="R84482" s="10"/>
      <c r="S84482" s="10"/>
      <c r="T84482" s="10"/>
    </row>
    <row r="84483" spans="16:20" x14ac:dyDescent="0.2">
      <c r="P84483" s="10"/>
      <c r="R84483" s="10"/>
      <c r="S84483" s="10"/>
      <c r="T84483" s="10"/>
    </row>
    <row r="84484" spans="16:20" x14ac:dyDescent="0.2">
      <c r="P84484" s="10"/>
      <c r="R84484" s="10"/>
      <c r="S84484" s="10"/>
      <c r="T84484" s="10"/>
    </row>
    <row r="84485" spans="16:20" x14ac:dyDescent="0.2">
      <c r="P84485" s="10"/>
      <c r="R84485" s="10"/>
      <c r="S84485" s="10"/>
      <c r="T84485" s="10"/>
    </row>
    <row r="84486" spans="16:20" x14ac:dyDescent="0.2">
      <c r="P84486" s="10"/>
      <c r="R84486" s="10"/>
      <c r="S84486" s="10"/>
      <c r="T84486" s="10"/>
    </row>
    <row r="84487" spans="16:20" x14ac:dyDescent="0.2">
      <c r="P84487" s="10"/>
      <c r="R84487" s="10"/>
      <c r="S84487" s="10"/>
      <c r="T84487" s="10"/>
    </row>
    <row r="84488" spans="16:20" x14ac:dyDescent="0.2">
      <c r="P84488" s="10"/>
      <c r="R84488" s="10"/>
      <c r="S84488" s="10"/>
      <c r="T84488" s="10"/>
    </row>
    <row r="84489" spans="16:20" x14ac:dyDescent="0.2">
      <c r="P84489" s="10"/>
      <c r="R84489" s="10"/>
      <c r="S84489" s="10"/>
      <c r="T84489" s="10"/>
    </row>
    <row r="84490" spans="16:20" x14ac:dyDescent="0.2">
      <c r="P84490" s="10"/>
      <c r="R84490" s="10"/>
      <c r="S84490" s="10"/>
      <c r="T84490" s="10"/>
    </row>
    <row r="84491" spans="16:20" x14ac:dyDescent="0.2">
      <c r="P84491" s="10"/>
      <c r="R84491" s="10"/>
      <c r="S84491" s="10"/>
      <c r="T84491" s="10"/>
    </row>
    <row r="84492" spans="16:20" x14ac:dyDescent="0.2">
      <c r="P84492" s="10"/>
      <c r="R84492" s="10"/>
      <c r="S84492" s="10"/>
      <c r="T84492" s="10"/>
    </row>
    <row r="84493" spans="16:20" x14ac:dyDescent="0.2">
      <c r="P84493" s="10"/>
      <c r="R84493" s="10"/>
      <c r="S84493" s="10"/>
      <c r="T84493" s="10"/>
    </row>
    <row r="84494" spans="16:20" x14ac:dyDescent="0.2">
      <c r="P84494" s="10"/>
      <c r="R84494" s="10"/>
      <c r="S84494" s="10"/>
      <c r="T84494" s="10"/>
    </row>
    <row r="84495" spans="16:20" x14ac:dyDescent="0.2">
      <c r="P84495" s="10"/>
      <c r="R84495" s="10"/>
      <c r="S84495" s="10"/>
      <c r="T84495" s="10"/>
    </row>
    <row r="84496" spans="16:20" x14ac:dyDescent="0.2">
      <c r="P84496" s="10"/>
      <c r="R84496" s="10"/>
      <c r="S84496" s="10"/>
      <c r="T84496" s="10"/>
    </row>
    <row r="84497" spans="16:20" x14ac:dyDescent="0.2">
      <c r="P84497" s="10"/>
      <c r="R84497" s="10"/>
      <c r="S84497" s="10"/>
      <c r="T84497" s="10"/>
    </row>
    <row r="84498" spans="16:20" x14ac:dyDescent="0.2">
      <c r="P84498" s="10"/>
      <c r="R84498" s="10"/>
      <c r="S84498" s="10"/>
      <c r="T84498" s="10"/>
    </row>
    <row r="84499" spans="16:20" x14ac:dyDescent="0.2">
      <c r="P84499" s="10"/>
      <c r="R84499" s="10"/>
      <c r="S84499" s="10"/>
      <c r="T84499" s="10"/>
    </row>
    <row r="84500" spans="16:20" x14ac:dyDescent="0.2">
      <c r="P84500" s="10"/>
      <c r="R84500" s="10"/>
      <c r="S84500" s="10"/>
      <c r="T84500" s="10"/>
    </row>
    <row r="84501" spans="16:20" x14ac:dyDescent="0.2">
      <c r="P84501" s="10"/>
      <c r="R84501" s="10"/>
      <c r="S84501" s="10"/>
      <c r="T84501" s="10"/>
    </row>
    <row r="84502" spans="16:20" x14ac:dyDescent="0.2">
      <c r="P84502" s="10"/>
      <c r="R84502" s="10"/>
      <c r="S84502" s="10"/>
      <c r="T84502" s="10"/>
    </row>
    <row r="84503" spans="16:20" x14ac:dyDescent="0.2">
      <c r="P84503" s="10"/>
      <c r="R84503" s="10"/>
      <c r="S84503" s="10"/>
      <c r="T84503" s="10"/>
    </row>
    <row r="84504" spans="16:20" x14ac:dyDescent="0.2">
      <c r="P84504" s="10"/>
      <c r="R84504" s="10"/>
      <c r="S84504" s="10"/>
      <c r="T84504" s="10"/>
    </row>
    <row r="84505" spans="16:20" x14ac:dyDescent="0.2">
      <c r="P84505" s="10"/>
      <c r="R84505" s="10"/>
      <c r="S84505" s="10"/>
      <c r="T84505" s="10"/>
    </row>
    <row r="84506" spans="16:20" x14ac:dyDescent="0.2">
      <c r="P84506" s="10"/>
      <c r="R84506" s="10"/>
      <c r="S84506" s="10"/>
      <c r="T84506" s="10"/>
    </row>
    <row r="84507" spans="16:20" x14ac:dyDescent="0.2">
      <c r="P84507" s="10"/>
      <c r="R84507" s="10"/>
      <c r="S84507" s="10"/>
      <c r="T84507" s="10"/>
    </row>
    <row r="84508" spans="16:20" x14ac:dyDescent="0.2">
      <c r="P84508" s="10"/>
      <c r="R84508" s="10"/>
      <c r="S84508" s="10"/>
      <c r="T84508" s="10"/>
    </row>
    <row r="84509" spans="16:20" x14ac:dyDescent="0.2">
      <c r="P84509" s="10"/>
      <c r="R84509" s="10"/>
      <c r="S84509" s="10"/>
      <c r="T84509" s="10"/>
    </row>
    <row r="84510" spans="16:20" x14ac:dyDescent="0.2">
      <c r="P84510" s="10"/>
      <c r="R84510" s="10"/>
      <c r="S84510" s="10"/>
      <c r="T84510" s="10"/>
    </row>
    <row r="84511" spans="16:20" x14ac:dyDescent="0.2">
      <c r="P84511" s="10"/>
      <c r="R84511" s="10"/>
      <c r="S84511" s="10"/>
      <c r="T84511" s="10"/>
    </row>
    <row r="84512" spans="16:20" x14ac:dyDescent="0.2">
      <c r="P84512" s="10"/>
      <c r="R84512" s="10"/>
      <c r="S84512" s="10"/>
      <c r="T84512" s="10"/>
    </row>
    <row r="84513" spans="16:20" x14ac:dyDescent="0.2">
      <c r="P84513" s="10"/>
      <c r="R84513" s="10"/>
      <c r="S84513" s="10"/>
      <c r="T84513" s="10"/>
    </row>
    <row r="84514" spans="16:20" x14ac:dyDescent="0.2">
      <c r="P84514" s="10"/>
      <c r="R84514" s="10"/>
      <c r="S84514" s="10"/>
      <c r="T84514" s="10"/>
    </row>
    <row r="84515" spans="16:20" x14ac:dyDescent="0.2">
      <c r="P84515" s="10"/>
      <c r="R84515" s="10"/>
      <c r="S84515" s="10"/>
      <c r="T84515" s="10"/>
    </row>
    <row r="84516" spans="16:20" x14ac:dyDescent="0.2">
      <c r="P84516" s="10"/>
      <c r="R84516" s="10"/>
      <c r="S84516" s="10"/>
      <c r="T84516" s="10"/>
    </row>
    <row r="84517" spans="16:20" x14ac:dyDescent="0.2">
      <c r="P84517" s="10"/>
      <c r="R84517" s="10"/>
      <c r="S84517" s="10"/>
      <c r="T84517" s="10"/>
    </row>
    <row r="84518" spans="16:20" x14ac:dyDescent="0.2">
      <c r="P84518" s="10"/>
      <c r="R84518" s="10"/>
      <c r="S84518" s="10"/>
      <c r="T84518" s="10"/>
    </row>
    <row r="84519" spans="16:20" x14ac:dyDescent="0.2">
      <c r="P84519" s="10"/>
      <c r="R84519" s="10"/>
      <c r="S84519" s="10"/>
      <c r="T84519" s="10"/>
    </row>
    <row r="84520" spans="16:20" x14ac:dyDescent="0.2">
      <c r="P84520" s="10"/>
      <c r="R84520" s="10"/>
      <c r="S84520" s="10"/>
      <c r="T84520" s="10"/>
    </row>
    <row r="84521" spans="16:20" x14ac:dyDescent="0.2">
      <c r="P84521" s="10"/>
      <c r="R84521" s="10"/>
      <c r="S84521" s="10"/>
      <c r="T84521" s="10"/>
    </row>
    <row r="84522" spans="16:20" x14ac:dyDescent="0.2">
      <c r="P84522" s="10"/>
      <c r="R84522" s="10"/>
      <c r="S84522" s="10"/>
      <c r="T84522" s="10"/>
    </row>
    <row r="84523" spans="16:20" x14ac:dyDescent="0.2">
      <c r="P84523" s="10"/>
      <c r="R84523" s="10"/>
      <c r="S84523" s="10"/>
      <c r="T84523" s="10"/>
    </row>
    <row r="84524" spans="16:20" x14ac:dyDescent="0.2">
      <c r="P84524" s="10"/>
      <c r="R84524" s="10"/>
      <c r="S84524" s="10"/>
      <c r="T84524" s="10"/>
    </row>
    <row r="84525" spans="16:20" x14ac:dyDescent="0.2">
      <c r="P84525" s="10"/>
      <c r="R84525" s="10"/>
      <c r="S84525" s="10"/>
      <c r="T84525" s="10"/>
    </row>
    <row r="84526" spans="16:20" x14ac:dyDescent="0.2">
      <c r="P84526" s="10"/>
      <c r="R84526" s="10"/>
      <c r="S84526" s="10"/>
      <c r="T84526" s="10"/>
    </row>
    <row r="84527" spans="16:20" x14ac:dyDescent="0.2">
      <c r="P84527" s="10"/>
      <c r="R84527" s="10"/>
      <c r="S84527" s="10"/>
      <c r="T84527" s="10"/>
    </row>
    <row r="84528" spans="16:20" x14ac:dyDescent="0.2">
      <c r="P84528" s="10"/>
      <c r="R84528" s="10"/>
      <c r="S84528" s="10"/>
      <c r="T84528" s="10"/>
    </row>
    <row r="84529" spans="16:20" x14ac:dyDescent="0.2">
      <c r="P84529" s="10"/>
      <c r="R84529" s="10"/>
      <c r="S84529" s="10"/>
      <c r="T84529" s="10"/>
    </row>
    <row r="84530" spans="16:20" x14ac:dyDescent="0.2">
      <c r="P84530" s="10"/>
      <c r="R84530" s="10"/>
      <c r="S84530" s="10"/>
      <c r="T84530" s="10"/>
    </row>
    <row r="84531" spans="16:20" x14ac:dyDescent="0.2">
      <c r="P84531" s="10"/>
      <c r="R84531" s="10"/>
      <c r="S84531" s="10"/>
      <c r="T84531" s="10"/>
    </row>
    <row r="84532" spans="16:20" x14ac:dyDescent="0.2">
      <c r="P84532" s="10"/>
      <c r="R84532" s="10"/>
      <c r="S84532" s="10"/>
      <c r="T84532" s="10"/>
    </row>
    <row r="84533" spans="16:20" x14ac:dyDescent="0.2">
      <c r="P84533" s="10"/>
      <c r="R84533" s="10"/>
      <c r="S84533" s="10"/>
      <c r="T84533" s="10"/>
    </row>
    <row r="84534" spans="16:20" x14ac:dyDescent="0.2">
      <c r="P84534" s="10"/>
      <c r="R84534" s="10"/>
      <c r="S84534" s="10"/>
      <c r="T84534" s="10"/>
    </row>
    <row r="84535" spans="16:20" x14ac:dyDescent="0.2">
      <c r="P84535" s="10"/>
      <c r="R84535" s="10"/>
      <c r="S84535" s="10"/>
      <c r="T84535" s="10"/>
    </row>
    <row r="84536" spans="16:20" x14ac:dyDescent="0.2">
      <c r="P84536" s="10"/>
      <c r="R84536" s="10"/>
      <c r="S84536" s="10"/>
      <c r="T84536" s="10"/>
    </row>
    <row r="84537" spans="16:20" x14ac:dyDescent="0.2">
      <c r="P84537" s="10"/>
      <c r="R84537" s="10"/>
      <c r="S84537" s="10"/>
      <c r="T84537" s="10"/>
    </row>
    <row r="84538" spans="16:20" x14ac:dyDescent="0.2">
      <c r="P84538" s="10"/>
      <c r="R84538" s="10"/>
      <c r="S84538" s="10"/>
      <c r="T84538" s="10"/>
    </row>
    <row r="84539" spans="16:20" x14ac:dyDescent="0.2">
      <c r="P84539" s="10"/>
      <c r="R84539" s="10"/>
      <c r="S84539" s="10"/>
      <c r="T84539" s="10"/>
    </row>
    <row r="84540" spans="16:20" x14ac:dyDescent="0.2">
      <c r="P84540" s="10"/>
      <c r="R84540" s="10"/>
      <c r="S84540" s="10"/>
      <c r="T84540" s="10"/>
    </row>
    <row r="84541" spans="16:20" x14ac:dyDescent="0.2">
      <c r="P84541" s="10"/>
      <c r="R84541" s="10"/>
      <c r="S84541" s="10"/>
      <c r="T84541" s="10"/>
    </row>
    <row r="84542" spans="16:20" x14ac:dyDescent="0.2">
      <c r="P84542" s="10"/>
      <c r="R84542" s="10"/>
      <c r="S84542" s="10"/>
      <c r="T84542" s="10"/>
    </row>
    <row r="84543" spans="16:20" x14ac:dyDescent="0.2">
      <c r="P84543" s="10"/>
      <c r="R84543" s="10"/>
      <c r="S84543" s="10"/>
      <c r="T84543" s="10"/>
    </row>
    <row r="84544" spans="16:20" x14ac:dyDescent="0.2">
      <c r="P84544" s="10"/>
      <c r="R84544" s="10"/>
      <c r="S84544" s="10"/>
      <c r="T84544" s="10"/>
    </row>
    <row r="84545" spans="16:20" x14ac:dyDescent="0.2">
      <c r="P84545" s="10"/>
      <c r="R84545" s="10"/>
      <c r="S84545" s="10"/>
      <c r="T84545" s="10"/>
    </row>
    <row r="84546" spans="16:20" x14ac:dyDescent="0.2">
      <c r="P84546" s="10"/>
      <c r="R84546" s="10"/>
      <c r="S84546" s="10"/>
      <c r="T84546" s="10"/>
    </row>
    <row r="84547" spans="16:20" x14ac:dyDescent="0.2">
      <c r="P84547" s="10"/>
      <c r="R84547" s="10"/>
      <c r="S84547" s="10"/>
      <c r="T84547" s="10"/>
    </row>
    <row r="84548" spans="16:20" x14ac:dyDescent="0.2">
      <c r="P84548" s="10"/>
      <c r="R84548" s="10"/>
      <c r="S84548" s="10"/>
      <c r="T84548" s="10"/>
    </row>
    <row r="84549" spans="16:20" x14ac:dyDescent="0.2">
      <c r="P84549" s="10"/>
      <c r="R84549" s="10"/>
      <c r="S84549" s="10"/>
      <c r="T84549" s="10"/>
    </row>
    <row r="84550" spans="16:20" x14ac:dyDescent="0.2">
      <c r="P84550" s="10"/>
      <c r="R84550" s="10"/>
      <c r="S84550" s="10"/>
      <c r="T84550" s="10"/>
    </row>
    <row r="84551" spans="16:20" x14ac:dyDescent="0.2">
      <c r="P84551" s="10"/>
      <c r="R84551" s="10"/>
      <c r="S84551" s="10"/>
      <c r="T84551" s="10"/>
    </row>
    <row r="84552" spans="16:20" x14ac:dyDescent="0.2">
      <c r="P84552" s="10"/>
      <c r="R84552" s="10"/>
      <c r="S84552" s="10"/>
      <c r="T84552" s="10"/>
    </row>
    <row r="84553" spans="16:20" x14ac:dyDescent="0.2">
      <c r="P84553" s="10"/>
      <c r="R84553" s="10"/>
      <c r="S84553" s="10"/>
      <c r="T84553" s="10"/>
    </row>
    <row r="84554" spans="16:20" x14ac:dyDescent="0.2">
      <c r="P84554" s="10"/>
      <c r="R84554" s="10"/>
      <c r="S84554" s="10"/>
      <c r="T84554" s="10"/>
    </row>
    <row r="84555" spans="16:20" x14ac:dyDescent="0.2">
      <c r="P84555" s="10"/>
      <c r="R84555" s="10"/>
      <c r="S84555" s="10"/>
      <c r="T84555" s="10"/>
    </row>
    <row r="84556" spans="16:20" x14ac:dyDescent="0.2">
      <c r="P84556" s="10"/>
      <c r="R84556" s="10"/>
      <c r="S84556" s="10"/>
      <c r="T84556" s="10"/>
    </row>
    <row r="84557" spans="16:20" x14ac:dyDescent="0.2">
      <c r="P84557" s="10"/>
      <c r="R84557" s="10"/>
      <c r="S84557" s="10"/>
      <c r="T84557" s="10"/>
    </row>
    <row r="84558" spans="16:20" x14ac:dyDescent="0.2">
      <c r="P84558" s="10"/>
      <c r="R84558" s="10"/>
      <c r="S84558" s="10"/>
      <c r="T84558" s="10"/>
    </row>
    <row r="84559" spans="16:20" x14ac:dyDescent="0.2">
      <c r="P84559" s="10"/>
      <c r="R84559" s="10"/>
      <c r="S84559" s="10"/>
      <c r="T84559" s="10"/>
    </row>
    <row r="84560" spans="16:20" x14ac:dyDescent="0.2">
      <c r="P84560" s="10"/>
      <c r="R84560" s="10"/>
      <c r="S84560" s="10"/>
      <c r="T84560" s="10"/>
    </row>
    <row r="84561" spans="16:20" x14ac:dyDescent="0.2">
      <c r="P84561" s="10"/>
      <c r="R84561" s="10"/>
      <c r="S84561" s="10"/>
      <c r="T84561" s="10"/>
    </row>
    <row r="84562" spans="16:20" x14ac:dyDescent="0.2">
      <c r="P84562" s="10"/>
      <c r="R84562" s="10"/>
      <c r="S84562" s="10"/>
      <c r="T84562" s="10"/>
    </row>
    <row r="84563" spans="16:20" x14ac:dyDescent="0.2">
      <c r="P84563" s="10"/>
      <c r="R84563" s="10"/>
      <c r="S84563" s="10"/>
      <c r="T84563" s="10"/>
    </row>
    <row r="84564" spans="16:20" x14ac:dyDescent="0.2">
      <c r="P84564" s="10"/>
      <c r="R84564" s="10"/>
      <c r="S84564" s="10"/>
      <c r="T84564" s="10"/>
    </row>
    <row r="84565" spans="16:20" x14ac:dyDescent="0.2">
      <c r="P84565" s="10"/>
      <c r="R84565" s="10"/>
      <c r="S84565" s="10"/>
      <c r="T84565" s="10"/>
    </row>
    <row r="84566" spans="16:20" x14ac:dyDescent="0.2">
      <c r="P84566" s="10"/>
      <c r="R84566" s="10"/>
      <c r="S84566" s="10"/>
      <c r="T84566" s="10"/>
    </row>
    <row r="84567" spans="16:20" x14ac:dyDescent="0.2">
      <c r="P84567" s="10"/>
      <c r="R84567" s="10"/>
      <c r="S84567" s="10"/>
      <c r="T84567" s="10"/>
    </row>
    <row r="84568" spans="16:20" x14ac:dyDescent="0.2">
      <c r="P84568" s="10"/>
      <c r="R84568" s="10"/>
      <c r="S84568" s="10"/>
      <c r="T84568" s="10"/>
    </row>
    <row r="84569" spans="16:20" x14ac:dyDescent="0.2">
      <c r="P84569" s="10"/>
      <c r="R84569" s="10"/>
      <c r="S84569" s="10"/>
      <c r="T84569" s="10"/>
    </row>
    <row r="84570" spans="16:20" x14ac:dyDescent="0.2">
      <c r="P84570" s="10"/>
      <c r="R84570" s="10"/>
      <c r="S84570" s="10"/>
      <c r="T84570" s="10"/>
    </row>
    <row r="84571" spans="16:20" x14ac:dyDescent="0.2">
      <c r="P84571" s="10"/>
      <c r="R84571" s="10"/>
      <c r="S84571" s="10"/>
      <c r="T84571" s="10"/>
    </row>
    <row r="84572" spans="16:20" x14ac:dyDescent="0.2">
      <c r="P84572" s="10"/>
      <c r="R84572" s="10"/>
      <c r="S84572" s="10"/>
      <c r="T84572" s="10"/>
    </row>
    <row r="84573" spans="16:20" x14ac:dyDescent="0.2">
      <c r="P84573" s="10"/>
      <c r="R84573" s="10"/>
      <c r="S84573" s="10"/>
      <c r="T84573" s="10"/>
    </row>
    <row r="84574" spans="16:20" x14ac:dyDescent="0.2">
      <c r="P84574" s="10"/>
      <c r="R84574" s="10"/>
      <c r="S84574" s="10"/>
      <c r="T84574" s="10"/>
    </row>
    <row r="84575" spans="16:20" x14ac:dyDescent="0.2">
      <c r="P84575" s="10"/>
      <c r="R84575" s="10"/>
      <c r="S84575" s="10"/>
      <c r="T84575" s="10"/>
    </row>
    <row r="84576" spans="16:20" x14ac:dyDescent="0.2">
      <c r="P84576" s="10"/>
      <c r="R84576" s="10"/>
      <c r="S84576" s="10"/>
      <c r="T84576" s="10"/>
    </row>
    <row r="84577" spans="16:20" x14ac:dyDescent="0.2">
      <c r="P84577" s="10"/>
      <c r="R84577" s="10"/>
      <c r="S84577" s="10"/>
      <c r="T84577" s="10"/>
    </row>
    <row r="84578" spans="16:20" x14ac:dyDescent="0.2">
      <c r="P84578" s="10"/>
      <c r="R84578" s="10"/>
      <c r="S84578" s="10"/>
      <c r="T84578" s="10"/>
    </row>
    <row r="84579" spans="16:20" x14ac:dyDescent="0.2">
      <c r="P84579" s="10"/>
      <c r="R84579" s="10"/>
      <c r="S84579" s="10"/>
      <c r="T84579" s="10"/>
    </row>
    <row r="84580" spans="16:20" x14ac:dyDescent="0.2">
      <c r="P84580" s="10"/>
      <c r="R84580" s="10"/>
      <c r="S84580" s="10"/>
      <c r="T84580" s="10"/>
    </row>
    <row r="84581" spans="16:20" x14ac:dyDescent="0.2">
      <c r="P84581" s="10"/>
      <c r="R84581" s="10"/>
      <c r="S84581" s="10"/>
      <c r="T84581" s="10"/>
    </row>
    <row r="84582" spans="16:20" x14ac:dyDescent="0.2">
      <c r="P84582" s="10"/>
      <c r="R84582" s="10"/>
      <c r="S84582" s="10"/>
      <c r="T84582" s="10"/>
    </row>
    <row r="84583" spans="16:20" x14ac:dyDescent="0.2">
      <c r="P84583" s="10"/>
      <c r="R84583" s="10"/>
      <c r="S84583" s="10"/>
      <c r="T84583" s="10"/>
    </row>
    <row r="84584" spans="16:20" x14ac:dyDescent="0.2">
      <c r="P84584" s="10"/>
      <c r="R84584" s="10"/>
      <c r="S84584" s="10"/>
      <c r="T84584" s="10"/>
    </row>
    <row r="84585" spans="16:20" x14ac:dyDescent="0.2">
      <c r="P84585" s="10"/>
      <c r="R84585" s="10"/>
      <c r="S84585" s="10"/>
      <c r="T84585" s="10"/>
    </row>
    <row r="84586" spans="16:20" x14ac:dyDescent="0.2">
      <c r="P84586" s="10"/>
      <c r="R84586" s="10"/>
      <c r="S84586" s="10"/>
      <c r="T84586" s="10"/>
    </row>
    <row r="84587" spans="16:20" x14ac:dyDescent="0.2">
      <c r="P84587" s="10"/>
      <c r="R84587" s="10"/>
      <c r="S84587" s="10"/>
      <c r="T84587" s="10"/>
    </row>
    <row r="84588" spans="16:20" x14ac:dyDescent="0.2">
      <c r="P84588" s="10"/>
      <c r="R84588" s="10"/>
      <c r="S84588" s="10"/>
      <c r="T84588" s="10"/>
    </row>
    <row r="84589" spans="16:20" x14ac:dyDescent="0.2">
      <c r="P84589" s="10"/>
      <c r="R84589" s="10"/>
      <c r="S84589" s="10"/>
      <c r="T84589" s="10"/>
    </row>
    <row r="84590" spans="16:20" x14ac:dyDescent="0.2">
      <c r="P84590" s="10"/>
      <c r="R84590" s="10"/>
      <c r="S84590" s="10"/>
      <c r="T84590" s="10"/>
    </row>
    <row r="84591" spans="16:20" x14ac:dyDescent="0.2">
      <c r="P84591" s="10"/>
      <c r="R84591" s="10"/>
      <c r="S84591" s="10"/>
      <c r="T84591" s="10"/>
    </row>
    <row r="84592" spans="16:20" x14ac:dyDescent="0.2">
      <c r="P84592" s="10"/>
      <c r="R84592" s="10"/>
      <c r="S84592" s="10"/>
      <c r="T84592" s="10"/>
    </row>
    <row r="84593" spans="16:20" x14ac:dyDescent="0.2">
      <c r="P84593" s="10"/>
      <c r="R84593" s="10"/>
      <c r="S84593" s="10"/>
      <c r="T84593" s="10"/>
    </row>
    <row r="84594" spans="16:20" x14ac:dyDescent="0.2">
      <c r="P84594" s="10"/>
      <c r="R84594" s="10"/>
      <c r="S84594" s="10"/>
      <c r="T84594" s="10"/>
    </row>
    <row r="84595" spans="16:20" x14ac:dyDescent="0.2">
      <c r="P84595" s="10"/>
      <c r="R84595" s="10"/>
      <c r="S84595" s="10"/>
      <c r="T84595" s="10"/>
    </row>
    <row r="84596" spans="16:20" x14ac:dyDescent="0.2">
      <c r="P84596" s="10"/>
      <c r="R84596" s="10"/>
      <c r="S84596" s="10"/>
      <c r="T84596" s="10"/>
    </row>
    <row r="84597" spans="16:20" x14ac:dyDescent="0.2">
      <c r="P84597" s="10"/>
      <c r="R84597" s="10"/>
      <c r="S84597" s="10"/>
      <c r="T84597" s="10"/>
    </row>
    <row r="84598" spans="16:20" x14ac:dyDescent="0.2">
      <c r="P84598" s="10"/>
      <c r="R84598" s="10"/>
      <c r="S84598" s="10"/>
      <c r="T84598" s="10"/>
    </row>
    <row r="84599" spans="16:20" x14ac:dyDescent="0.2">
      <c r="P84599" s="10"/>
      <c r="R84599" s="10"/>
      <c r="S84599" s="10"/>
      <c r="T84599" s="10"/>
    </row>
    <row r="84600" spans="16:20" x14ac:dyDescent="0.2">
      <c r="P84600" s="10"/>
      <c r="R84600" s="10"/>
      <c r="S84600" s="10"/>
      <c r="T84600" s="10"/>
    </row>
    <row r="84601" spans="16:20" x14ac:dyDescent="0.2">
      <c r="P84601" s="10"/>
      <c r="R84601" s="10"/>
      <c r="S84601" s="10"/>
      <c r="T84601" s="10"/>
    </row>
    <row r="84602" spans="16:20" x14ac:dyDescent="0.2">
      <c r="P84602" s="10"/>
      <c r="R84602" s="10"/>
      <c r="S84602" s="10"/>
      <c r="T84602" s="10"/>
    </row>
    <row r="84603" spans="16:20" x14ac:dyDescent="0.2">
      <c r="P84603" s="10"/>
      <c r="R84603" s="10"/>
      <c r="S84603" s="10"/>
      <c r="T84603" s="10"/>
    </row>
    <row r="84604" spans="16:20" x14ac:dyDescent="0.2">
      <c r="P84604" s="10"/>
      <c r="R84604" s="10"/>
      <c r="S84604" s="10"/>
      <c r="T84604" s="10"/>
    </row>
    <row r="84605" spans="16:20" x14ac:dyDescent="0.2">
      <c r="P84605" s="10"/>
      <c r="R84605" s="10"/>
      <c r="S84605" s="10"/>
      <c r="T84605" s="10"/>
    </row>
    <row r="84606" spans="16:20" x14ac:dyDescent="0.2">
      <c r="P84606" s="10"/>
      <c r="R84606" s="10"/>
      <c r="S84606" s="10"/>
      <c r="T84606" s="10"/>
    </row>
    <row r="84607" spans="16:20" x14ac:dyDescent="0.2">
      <c r="P84607" s="10"/>
      <c r="R84607" s="10"/>
      <c r="S84607" s="10"/>
      <c r="T84607" s="10"/>
    </row>
    <row r="84608" spans="16:20" x14ac:dyDescent="0.2">
      <c r="P84608" s="10"/>
      <c r="R84608" s="10"/>
      <c r="S84608" s="10"/>
      <c r="T84608" s="10"/>
    </row>
    <row r="84609" spans="16:20" x14ac:dyDescent="0.2">
      <c r="P84609" s="10"/>
      <c r="R84609" s="10"/>
      <c r="S84609" s="10"/>
      <c r="T84609" s="10"/>
    </row>
    <row r="84610" spans="16:20" x14ac:dyDescent="0.2">
      <c r="P84610" s="10"/>
      <c r="R84610" s="10"/>
      <c r="S84610" s="10"/>
      <c r="T84610" s="10"/>
    </row>
    <row r="84611" spans="16:20" x14ac:dyDescent="0.2">
      <c r="P84611" s="10"/>
      <c r="R84611" s="10"/>
      <c r="S84611" s="10"/>
      <c r="T84611" s="10"/>
    </row>
    <row r="84612" spans="16:20" x14ac:dyDescent="0.2">
      <c r="P84612" s="10"/>
      <c r="R84612" s="10"/>
      <c r="S84612" s="10"/>
      <c r="T84612" s="10"/>
    </row>
    <row r="84613" spans="16:20" x14ac:dyDescent="0.2">
      <c r="P84613" s="10"/>
      <c r="R84613" s="10"/>
      <c r="S84613" s="10"/>
      <c r="T84613" s="10"/>
    </row>
    <row r="84614" spans="16:20" x14ac:dyDescent="0.2">
      <c r="P84614" s="10"/>
      <c r="R84614" s="10"/>
      <c r="S84614" s="10"/>
      <c r="T84614" s="10"/>
    </row>
    <row r="84615" spans="16:20" x14ac:dyDescent="0.2">
      <c r="P84615" s="10"/>
      <c r="R84615" s="10"/>
      <c r="S84615" s="10"/>
      <c r="T84615" s="10"/>
    </row>
    <row r="84616" spans="16:20" x14ac:dyDescent="0.2">
      <c r="P84616" s="10"/>
      <c r="R84616" s="10"/>
      <c r="S84616" s="10"/>
      <c r="T84616" s="10"/>
    </row>
    <row r="84617" spans="16:20" x14ac:dyDescent="0.2">
      <c r="P84617" s="10"/>
      <c r="R84617" s="10"/>
      <c r="S84617" s="10"/>
      <c r="T84617" s="10"/>
    </row>
    <row r="84618" spans="16:20" x14ac:dyDescent="0.2">
      <c r="P84618" s="10"/>
      <c r="R84618" s="10"/>
      <c r="S84618" s="10"/>
      <c r="T84618" s="10"/>
    </row>
    <row r="84619" spans="16:20" x14ac:dyDescent="0.2">
      <c r="P84619" s="10"/>
      <c r="R84619" s="10"/>
      <c r="S84619" s="10"/>
      <c r="T84619" s="10"/>
    </row>
    <row r="84620" spans="16:20" x14ac:dyDescent="0.2">
      <c r="P84620" s="10"/>
      <c r="R84620" s="10"/>
      <c r="S84620" s="10"/>
      <c r="T84620" s="10"/>
    </row>
    <row r="84621" spans="16:20" x14ac:dyDescent="0.2">
      <c r="P84621" s="10"/>
      <c r="R84621" s="10"/>
      <c r="S84621" s="10"/>
      <c r="T84621" s="10"/>
    </row>
    <row r="84622" spans="16:20" x14ac:dyDescent="0.2">
      <c r="P84622" s="10"/>
      <c r="R84622" s="10"/>
      <c r="S84622" s="10"/>
      <c r="T84622" s="10"/>
    </row>
    <row r="84623" spans="16:20" x14ac:dyDescent="0.2">
      <c r="P84623" s="10"/>
      <c r="R84623" s="10"/>
      <c r="S84623" s="10"/>
      <c r="T84623" s="10"/>
    </row>
    <row r="84624" spans="16:20" x14ac:dyDescent="0.2">
      <c r="P84624" s="10"/>
      <c r="R84624" s="10"/>
      <c r="S84624" s="10"/>
      <c r="T84624" s="10"/>
    </row>
    <row r="84625" spans="16:20" x14ac:dyDescent="0.2">
      <c r="P84625" s="10"/>
      <c r="R84625" s="10"/>
      <c r="S84625" s="10"/>
      <c r="T84625" s="10"/>
    </row>
    <row r="84626" spans="16:20" x14ac:dyDescent="0.2">
      <c r="P84626" s="10"/>
      <c r="R84626" s="10"/>
      <c r="S84626" s="10"/>
      <c r="T84626" s="10"/>
    </row>
    <row r="84627" spans="16:20" x14ac:dyDescent="0.2">
      <c r="P84627" s="10"/>
      <c r="R84627" s="10"/>
      <c r="S84627" s="10"/>
      <c r="T84627" s="10"/>
    </row>
    <row r="84628" spans="16:20" x14ac:dyDescent="0.2">
      <c r="P84628" s="10"/>
      <c r="R84628" s="10"/>
      <c r="S84628" s="10"/>
      <c r="T84628" s="10"/>
    </row>
    <row r="84629" spans="16:20" x14ac:dyDescent="0.2">
      <c r="P84629" s="10"/>
      <c r="R84629" s="10"/>
      <c r="S84629" s="10"/>
      <c r="T84629" s="10"/>
    </row>
    <row r="84630" spans="16:20" x14ac:dyDescent="0.2">
      <c r="P84630" s="10"/>
      <c r="R84630" s="10"/>
      <c r="S84630" s="10"/>
      <c r="T84630" s="10"/>
    </row>
    <row r="84631" spans="16:20" x14ac:dyDescent="0.2">
      <c r="P84631" s="10"/>
      <c r="R84631" s="10"/>
      <c r="S84631" s="10"/>
      <c r="T84631" s="10"/>
    </row>
    <row r="84632" spans="16:20" x14ac:dyDescent="0.2">
      <c r="P84632" s="10"/>
      <c r="R84632" s="10"/>
      <c r="S84632" s="10"/>
      <c r="T84632" s="10"/>
    </row>
    <row r="84633" spans="16:20" x14ac:dyDescent="0.2">
      <c r="P84633" s="10"/>
      <c r="R84633" s="10"/>
      <c r="S84633" s="10"/>
      <c r="T84633" s="10"/>
    </row>
    <row r="84634" spans="16:20" x14ac:dyDescent="0.2">
      <c r="P84634" s="10"/>
      <c r="R84634" s="10"/>
      <c r="S84634" s="10"/>
      <c r="T84634" s="10"/>
    </row>
    <row r="84635" spans="16:20" x14ac:dyDescent="0.2">
      <c r="P84635" s="10"/>
      <c r="R84635" s="10"/>
      <c r="S84635" s="10"/>
      <c r="T84635" s="10"/>
    </row>
    <row r="84636" spans="16:20" x14ac:dyDescent="0.2">
      <c r="P84636" s="10"/>
      <c r="R84636" s="10"/>
      <c r="S84636" s="10"/>
      <c r="T84636" s="10"/>
    </row>
    <row r="84637" spans="16:20" x14ac:dyDescent="0.2">
      <c r="P84637" s="10"/>
      <c r="R84637" s="10"/>
      <c r="S84637" s="10"/>
      <c r="T84637" s="10"/>
    </row>
    <row r="84638" spans="16:20" x14ac:dyDescent="0.2">
      <c r="P84638" s="10"/>
      <c r="R84638" s="10"/>
      <c r="S84638" s="10"/>
      <c r="T84638" s="10"/>
    </row>
    <row r="84639" spans="16:20" x14ac:dyDescent="0.2">
      <c r="P84639" s="10"/>
      <c r="R84639" s="10"/>
      <c r="S84639" s="10"/>
      <c r="T84639" s="10"/>
    </row>
    <row r="84640" spans="16:20" x14ac:dyDescent="0.2">
      <c r="P84640" s="10"/>
      <c r="R84640" s="10"/>
      <c r="S84640" s="10"/>
      <c r="T84640" s="10"/>
    </row>
    <row r="84641" spans="16:20" x14ac:dyDescent="0.2">
      <c r="P84641" s="10"/>
      <c r="R84641" s="10"/>
      <c r="S84641" s="10"/>
      <c r="T84641" s="10"/>
    </row>
    <row r="84642" spans="16:20" x14ac:dyDescent="0.2">
      <c r="P84642" s="10"/>
      <c r="R84642" s="10"/>
      <c r="S84642" s="10"/>
      <c r="T84642" s="10"/>
    </row>
    <row r="84643" spans="16:20" x14ac:dyDescent="0.2">
      <c r="P84643" s="10"/>
      <c r="R84643" s="10"/>
      <c r="S84643" s="10"/>
      <c r="T84643" s="10"/>
    </row>
    <row r="84644" spans="16:20" x14ac:dyDescent="0.2">
      <c r="P84644" s="10"/>
      <c r="R84644" s="10"/>
      <c r="S84644" s="10"/>
      <c r="T84644" s="10"/>
    </row>
    <row r="84645" spans="16:20" x14ac:dyDescent="0.2">
      <c r="P84645" s="10"/>
      <c r="R84645" s="10"/>
      <c r="S84645" s="10"/>
      <c r="T84645" s="10"/>
    </row>
    <row r="84646" spans="16:20" x14ac:dyDescent="0.2">
      <c r="P84646" s="10"/>
      <c r="R84646" s="10"/>
      <c r="S84646" s="10"/>
      <c r="T84646" s="10"/>
    </row>
    <row r="84647" spans="16:20" x14ac:dyDescent="0.2">
      <c r="P84647" s="10"/>
      <c r="R84647" s="10"/>
      <c r="S84647" s="10"/>
      <c r="T84647" s="10"/>
    </row>
    <row r="84648" spans="16:20" x14ac:dyDescent="0.2">
      <c r="P84648" s="10"/>
      <c r="R84648" s="10"/>
      <c r="S84648" s="10"/>
      <c r="T84648" s="10"/>
    </row>
    <row r="84649" spans="16:20" x14ac:dyDescent="0.2">
      <c r="P84649" s="10"/>
      <c r="R84649" s="10"/>
      <c r="S84649" s="10"/>
      <c r="T84649" s="10"/>
    </row>
    <row r="84650" spans="16:20" x14ac:dyDescent="0.2">
      <c r="P84650" s="10"/>
      <c r="R84650" s="10"/>
      <c r="S84650" s="10"/>
      <c r="T84650" s="10"/>
    </row>
    <row r="84651" spans="16:20" x14ac:dyDescent="0.2">
      <c r="P84651" s="10"/>
      <c r="R84651" s="10"/>
      <c r="S84651" s="10"/>
      <c r="T84651" s="10"/>
    </row>
    <row r="84652" spans="16:20" x14ac:dyDescent="0.2">
      <c r="P84652" s="10"/>
      <c r="R84652" s="10"/>
      <c r="S84652" s="10"/>
      <c r="T84652" s="10"/>
    </row>
    <row r="84653" spans="16:20" x14ac:dyDescent="0.2">
      <c r="P84653" s="10"/>
      <c r="R84653" s="10"/>
      <c r="S84653" s="10"/>
      <c r="T84653" s="10"/>
    </row>
    <row r="84654" spans="16:20" x14ac:dyDescent="0.2">
      <c r="P84654" s="10"/>
      <c r="R84654" s="10"/>
      <c r="S84654" s="10"/>
      <c r="T84654" s="10"/>
    </row>
    <row r="84655" spans="16:20" x14ac:dyDescent="0.2">
      <c r="P84655" s="10"/>
      <c r="R84655" s="10"/>
      <c r="S84655" s="10"/>
      <c r="T84655" s="10"/>
    </row>
    <row r="84656" spans="16:20" x14ac:dyDescent="0.2">
      <c r="P84656" s="10"/>
      <c r="R84656" s="10"/>
      <c r="S84656" s="10"/>
      <c r="T84656" s="10"/>
    </row>
    <row r="84657" spans="16:20" x14ac:dyDescent="0.2">
      <c r="P84657" s="10"/>
      <c r="R84657" s="10"/>
      <c r="S84657" s="10"/>
      <c r="T84657" s="10"/>
    </row>
    <row r="84658" spans="16:20" x14ac:dyDescent="0.2">
      <c r="P84658" s="10"/>
      <c r="R84658" s="10"/>
      <c r="S84658" s="10"/>
      <c r="T84658" s="10"/>
    </row>
    <row r="84659" spans="16:20" x14ac:dyDescent="0.2">
      <c r="P84659" s="10"/>
      <c r="R84659" s="10"/>
      <c r="S84659" s="10"/>
      <c r="T84659" s="10"/>
    </row>
    <row r="84660" spans="16:20" x14ac:dyDescent="0.2">
      <c r="P84660" s="10"/>
      <c r="R84660" s="10"/>
      <c r="S84660" s="10"/>
      <c r="T84660" s="10"/>
    </row>
    <row r="84661" spans="16:20" x14ac:dyDescent="0.2">
      <c r="P84661" s="10"/>
      <c r="R84661" s="10"/>
      <c r="S84661" s="10"/>
      <c r="T84661" s="10"/>
    </row>
    <row r="84662" spans="16:20" x14ac:dyDescent="0.2">
      <c r="P84662" s="10"/>
      <c r="R84662" s="10"/>
      <c r="S84662" s="10"/>
      <c r="T84662" s="10"/>
    </row>
    <row r="84663" spans="16:20" x14ac:dyDescent="0.2">
      <c r="P84663" s="10"/>
      <c r="R84663" s="10"/>
      <c r="S84663" s="10"/>
      <c r="T84663" s="10"/>
    </row>
    <row r="84664" spans="16:20" x14ac:dyDescent="0.2">
      <c r="P84664" s="10"/>
      <c r="R84664" s="10"/>
      <c r="S84664" s="10"/>
      <c r="T84664" s="10"/>
    </row>
    <row r="84665" spans="16:20" x14ac:dyDescent="0.2">
      <c r="P84665" s="10"/>
      <c r="R84665" s="10"/>
      <c r="S84665" s="10"/>
      <c r="T84665" s="10"/>
    </row>
    <row r="84666" spans="16:20" x14ac:dyDescent="0.2">
      <c r="P84666" s="10"/>
      <c r="R84666" s="10"/>
      <c r="S84666" s="10"/>
      <c r="T84666" s="10"/>
    </row>
    <row r="84667" spans="16:20" x14ac:dyDescent="0.2">
      <c r="P84667" s="10"/>
      <c r="R84667" s="10"/>
      <c r="S84667" s="10"/>
      <c r="T84667" s="10"/>
    </row>
    <row r="84668" spans="16:20" x14ac:dyDescent="0.2">
      <c r="P84668" s="10"/>
      <c r="R84668" s="10"/>
      <c r="S84668" s="10"/>
      <c r="T84668" s="10"/>
    </row>
    <row r="84669" spans="16:20" x14ac:dyDescent="0.2">
      <c r="P84669" s="10"/>
      <c r="R84669" s="10"/>
      <c r="S84669" s="10"/>
      <c r="T84669" s="10"/>
    </row>
    <row r="84670" spans="16:20" x14ac:dyDescent="0.2">
      <c r="P84670" s="10"/>
      <c r="R84670" s="10"/>
      <c r="S84670" s="10"/>
      <c r="T84670" s="10"/>
    </row>
    <row r="84671" spans="16:20" x14ac:dyDescent="0.2">
      <c r="P84671" s="10"/>
      <c r="R84671" s="10"/>
      <c r="S84671" s="10"/>
      <c r="T84671" s="10"/>
    </row>
    <row r="84672" spans="16:20" x14ac:dyDescent="0.2">
      <c r="P84672" s="10"/>
      <c r="R84672" s="10"/>
      <c r="S84672" s="10"/>
      <c r="T84672" s="10"/>
    </row>
    <row r="84673" spans="16:20" x14ac:dyDescent="0.2">
      <c r="P84673" s="10"/>
      <c r="R84673" s="10"/>
      <c r="S84673" s="10"/>
      <c r="T84673" s="10"/>
    </row>
    <row r="84674" spans="16:20" x14ac:dyDescent="0.2">
      <c r="P84674" s="10"/>
      <c r="R84674" s="10"/>
      <c r="S84674" s="10"/>
      <c r="T84674" s="10"/>
    </row>
    <row r="84675" spans="16:20" x14ac:dyDescent="0.2">
      <c r="P84675" s="10"/>
      <c r="R84675" s="10"/>
      <c r="S84675" s="10"/>
      <c r="T84675" s="10"/>
    </row>
    <row r="84676" spans="16:20" x14ac:dyDescent="0.2">
      <c r="P84676" s="10"/>
      <c r="R84676" s="10"/>
      <c r="S84676" s="10"/>
      <c r="T84676" s="10"/>
    </row>
    <row r="84677" spans="16:20" x14ac:dyDescent="0.2">
      <c r="P84677" s="10"/>
      <c r="R84677" s="10"/>
      <c r="S84677" s="10"/>
      <c r="T84677" s="10"/>
    </row>
    <row r="84678" spans="16:20" x14ac:dyDescent="0.2">
      <c r="P84678" s="10"/>
      <c r="R84678" s="10"/>
      <c r="S84678" s="10"/>
      <c r="T84678" s="10"/>
    </row>
    <row r="84679" spans="16:20" x14ac:dyDescent="0.2">
      <c r="P84679" s="10"/>
      <c r="R84679" s="10"/>
      <c r="S84679" s="10"/>
      <c r="T84679" s="10"/>
    </row>
    <row r="84680" spans="16:20" x14ac:dyDescent="0.2">
      <c r="P84680" s="10"/>
      <c r="R84680" s="10"/>
      <c r="S84680" s="10"/>
      <c r="T84680" s="10"/>
    </row>
    <row r="84681" spans="16:20" x14ac:dyDescent="0.2">
      <c r="P84681" s="10"/>
      <c r="R84681" s="10"/>
      <c r="S84681" s="10"/>
      <c r="T84681" s="10"/>
    </row>
    <row r="84682" spans="16:20" x14ac:dyDescent="0.2">
      <c r="P84682" s="10"/>
      <c r="R84682" s="10"/>
      <c r="S84682" s="10"/>
      <c r="T84682" s="10"/>
    </row>
    <row r="84683" spans="16:20" x14ac:dyDescent="0.2">
      <c r="P84683" s="10"/>
      <c r="R84683" s="10"/>
      <c r="S84683" s="10"/>
      <c r="T84683" s="10"/>
    </row>
    <row r="84684" spans="16:20" x14ac:dyDescent="0.2">
      <c r="P84684" s="10"/>
      <c r="R84684" s="10"/>
      <c r="S84684" s="10"/>
      <c r="T84684" s="10"/>
    </row>
    <row r="84685" spans="16:20" x14ac:dyDescent="0.2">
      <c r="P84685" s="10"/>
      <c r="R84685" s="10"/>
      <c r="S84685" s="10"/>
      <c r="T84685" s="10"/>
    </row>
    <row r="84686" spans="16:20" x14ac:dyDescent="0.2">
      <c r="P84686" s="10"/>
      <c r="R84686" s="10"/>
      <c r="S84686" s="10"/>
      <c r="T84686" s="10"/>
    </row>
    <row r="84687" spans="16:20" x14ac:dyDescent="0.2">
      <c r="P84687" s="10"/>
      <c r="R84687" s="10"/>
      <c r="S84687" s="10"/>
      <c r="T84687" s="10"/>
    </row>
    <row r="84688" spans="16:20" x14ac:dyDescent="0.2">
      <c r="P84688" s="10"/>
      <c r="R84688" s="10"/>
      <c r="S84688" s="10"/>
      <c r="T84688" s="10"/>
    </row>
    <row r="84689" spans="16:20" x14ac:dyDescent="0.2">
      <c r="P84689" s="10"/>
      <c r="R84689" s="10"/>
      <c r="S84689" s="10"/>
      <c r="T84689" s="10"/>
    </row>
    <row r="84690" spans="16:20" x14ac:dyDescent="0.2">
      <c r="P84690" s="10"/>
      <c r="R84690" s="10"/>
      <c r="S84690" s="10"/>
      <c r="T84690" s="10"/>
    </row>
    <row r="84691" spans="16:20" x14ac:dyDescent="0.2">
      <c r="P84691" s="10"/>
      <c r="R84691" s="10"/>
      <c r="S84691" s="10"/>
      <c r="T84691" s="10"/>
    </row>
    <row r="84692" spans="16:20" x14ac:dyDescent="0.2">
      <c r="P84692" s="10"/>
      <c r="R84692" s="10"/>
      <c r="S84692" s="10"/>
      <c r="T84692" s="10"/>
    </row>
    <row r="84693" spans="16:20" x14ac:dyDescent="0.2">
      <c r="P84693" s="10"/>
      <c r="R84693" s="10"/>
      <c r="S84693" s="10"/>
      <c r="T84693" s="10"/>
    </row>
    <row r="84694" spans="16:20" x14ac:dyDescent="0.2">
      <c r="P84694" s="10"/>
      <c r="R84694" s="10"/>
      <c r="S84694" s="10"/>
      <c r="T84694" s="10"/>
    </row>
    <row r="84695" spans="16:20" x14ac:dyDescent="0.2">
      <c r="P84695" s="10"/>
      <c r="R84695" s="10"/>
      <c r="S84695" s="10"/>
      <c r="T84695" s="10"/>
    </row>
    <row r="84696" spans="16:20" x14ac:dyDescent="0.2">
      <c r="P84696" s="10"/>
      <c r="R84696" s="10"/>
      <c r="S84696" s="10"/>
      <c r="T84696" s="10"/>
    </row>
    <row r="84697" spans="16:20" x14ac:dyDescent="0.2">
      <c r="P84697" s="10"/>
      <c r="R84697" s="10"/>
      <c r="S84697" s="10"/>
      <c r="T84697" s="10"/>
    </row>
    <row r="84698" spans="16:20" x14ac:dyDescent="0.2">
      <c r="P84698" s="10"/>
      <c r="R84698" s="10"/>
      <c r="S84698" s="10"/>
      <c r="T84698" s="10"/>
    </row>
    <row r="84699" spans="16:20" x14ac:dyDescent="0.2">
      <c r="P84699" s="10"/>
      <c r="R84699" s="10"/>
      <c r="S84699" s="10"/>
      <c r="T84699" s="10"/>
    </row>
    <row r="84700" spans="16:20" x14ac:dyDescent="0.2">
      <c r="P84700" s="10"/>
      <c r="R84700" s="10"/>
      <c r="S84700" s="10"/>
      <c r="T84700" s="10"/>
    </row>
    <row r="84701" spans="16:20" x14ac:dyDescent="0.2">
      <c r="P84701" s="10"/>
      <c r="R84701" s="10"/>
      <c r="S84701" s="10"/>
      <c r="T84701" s="10"/>
    </row>
    <row r="84702" spans="16:20" x14ac:dyDescent="0.2">
      <c r="P84702" s="10"/>
      <c r="R84702" s="10"/>
      <c r="S84702" s="10"/>
      <c r="T84702" s="10"/>
    </row>
    <row r="84703" spans="16:20" x14ac:dyDescent="0.2">
      <c r="P84703" s="10"/>
      <c r="R84703" s="10"/>
      <c r="S84703" s="10"/>
      <c r="T84703" s="10"/>
    </row>
    <row r="84704" spans="16:20" x14ac:dyDescent="0.2">
      <c r="P84704" s="10"/>
      <c r="R84704" s="10"/>
      <c r="S84704" s="10"/>
      <c r="T84704" s="10"/>
    </row>
    <row r="84705" spans="16:20" x14ac:dyDescent="0.2">
      <c r="P84705" s="10"/>
      <c r="R84705" s="10"/>
      <c r="S84705" s="10"/>
      <c r="T84705" s="10"/>
    </row>
    <row r="84706" spans="16:20" x14ac:dyDescent="0.2">
      <c r="P84706" s="10"/>
      <c r="R84706" s="10"/>
      <c r="S84706" s="10"/>
      <c r="T84706" s="10"/>
    </row>
    <row r="84707" spans="16:20" x14ac:dyDescent="0.2">
      <c r="P84707" s="10"/>
      <c r="R84707" s="10"/>
      <c r="S84707" s="10"/>
      <c r="T84707" s="10"/>
    </row>
    <row r="84708" spans="16:20" x14ac:dyDescent="0.2">
      <c r="P84708" s="10"/>
      <c r="R84708" s="10"/>
      <c r="S84708" s="10"/>
      <c r="T84708" s="10"/>
    </row>
    <row r="84709" spans="16:20" x14ac:dyDescent="0.2">
      <c r="P84709" s="10"/>
      <c r="R84709" s="10"/>
      <c r="S84709" s="10"/>
      <c r="T84709" s="10"/>
    </row>
    <row r="84710" spans="16:20" x14ac:dyDescent="0.2">
      <c r="P84710" s="10"/>
      <c r="R84710" s="10"/>
      <c r="S84710" s="10"/>
      <c r="T84710" s="10"/>
    </row>
    <row r="84711" spans="16:20" x14ac:dyDescent="0.2">
      <c r="P84711" s="10"/>
      <c r="R84711" s="10"/>
      <c r="S84711" s="10"/>
      <c r="T84711" s="10"/>
    </row>
    <row r="84712" spans="16:20" x14ac:dyDescent="0.2">
      <c r="P84712" s="10"/>
      <c r="R84712" s="10"/>
      <c r="S84712" s="10"/>
      <c r="T84712" s="10"/>
    </row>
    <row r="84713" spans="16:20" x14ac:dyDescent="0.2">
      <c r="P84713" s="10"/>
      <c r="R84713" s="10"/>
      <c r="S84713" s="10"/>
      <c r="T84713" s="10"/>
    </row>
    <row r="84714" spans="16:20" x14ac:dyDescent="0.2">
      <c r="P84714" s="10"/>
      <c r="R84714" s="10"/>
      <c r="S84714" s="10"/>
      <c r="T84714" s="10"/>
    </row>
    <row r="84715" spans="16:20" x14ac:dyDescent="0.2">
      <c r="P84715" s="10"/>
      <c r="R84715" s="10"/>
      <c r="S84715" s="10"/>
      <c r="T84715" s="10"/>
    </row>
    <row r="84716" spans="16:20" x14ac:dyDescent="0.2">
      <c r="P84716" s="10"/>
      <c r="R84716" s="10"/>
      <c r="S84716" s="10"/>
      <c r="T84716" s="10"/>
    </row>
    <row r="84717" spans="16:20" x14ac:dyDescent="0.2">
      <c r="P84717" s="10"/>
      <c r="R84717" s="10"/>
      <c r="S84717" s="10"/>
      <c r="T84717" s="10"/>
    </row>
    <row r="84718" spans="16:20" x14ac:dyDescent="0.2">
      <c r="P84718" s="10"/>
      <c r="R84718" s="10"/>
      <c r="S84718" s="10"/>
      <c r="T84718" s="10"/>
    </row>
    <row r="84719" spans="16:20" x14ac:dyDescent="0.2">
      <c r="P84719" s="10"/>
      <c r="R84719" s="10"/>
      <c r="S84719" s="10"/>
      <c r="T84719" s="10"/>
    </row>
    <row r="84720" spans="16:20" x14ac:dyDescent="0.2">
      <c r="P84720" s="10"/>
      <c r="R84720" s="10"/>
      <c r="S84720" s="10"/>
      <c r="T84720" s="10"/>
    </row>
    <row r="84721" spans="16:20" x14ac:dyDescent="0.2">
      <c r="P84721" s="10"/>
      <c r="R84721" s="10"/>
      <c r="S84721" s="10"/>
      <c r="T84721" s="10"/>
    </row>
    <row r="84722" spans="16:20" x14ac:dyDescent="0.2">
      <c r="P84722" s="10"/>
      <c r="R84722" s="10"/>
      <c r="S84722" s="10"/>
      <c r="T84722" s="10"/>
    </row>
    <row r="84723" spans="16:20" x14ac:dyDescent="0.2">
      <c r="P84723" s="10"/>
      <c r="R84723" s="10"/>
      <c r="S84723" s="10"/>
      <c r="T84723" s="10"/>
    </row>
    <row r="84724" spans="16:20" x14ac:dyDescent="0.2">
      <c r="P84724" s="10"/>
      <c r="R84724" s="10"/>
      <c r="S84724" s="10"/>
      <c r="T84724" s="10"/>
    </row>
    <row r="84725" spans="16:20" x14ac:dyDescent="0.2">
      <c r="P84725" s="10"/>
      <c r="R84725" s="10"/>
      <c r="S84725" s="10"/>
      <c r="T84725" s="10"/>
    </row>
    <row r="84726" spans="16:20" x14ac:dyDescent="0.2">
      <c r="P84726" s="10"/>
      <c r="R84726" s="10"/>
      <c r="S84726" s="10"/>
      <c r="T84726" s="10"/>
    </row>
    <row r="84727" spans="16:20" x14ac:dyDescent="0.2">
      <c r="P84727" s="10"/>
      <c r="R84727" s="10"/>
      <c r="S84727" s="10"/>
      <c r="T84727" s="10"/>
    </row>
    <row r="84728" spans="16:20" x14ac:dyDescent="0.2">
      <c r="P84728" s="10"/>
      <c r="R84728" s="10"/>
      <c r="S84728" s="10"/>
      <c r="T84728" s="10"/>
    </row>
    <row r="84729" spans="16:20" x14ac:dyDescent="0.2">
      <c r="P84729" s="10"/>
      <c r="R84729" s="10"/>
      <c r="S84729" s="10"/>
      <c r="T84729" s="10"/>
    </row>
    <row r="84730" spans="16:20" x14ac:dyDescent="0.2">
      <c r="P84730" s="10"/>
      <c r="R84730" s="10"/>
      <c r="S84730" s="10"/>
      <c r="T84730" s="10"/>
    </row>
    <row r="84731" spans="16:20" x14ac:dyDescent="0.2">
      <c r="P84731" s="10"/>
      <c r="R84731" s="10"/>
      <c r="S84731" s="10"/>
      <c r="T84731" s="10"/>
    </row>
    <row r="84732" spans="16:20" x14ac:dyDescent="0.2">
      <c r="P84732" s="10"/>
      <c r="R84732" s="10"/>
      <c r="S84732" s="10"/>
      <c r="T84732" s="10"/>
    </row>
    <row r="84733" spans="16:20" x14ac:dyDescent="0.2">
      <c r="P84733" s="10"/>
      <c r="R84733" s="10"/>
      <c r="S84733" s="10"/>
      <c r="T84733" s="10"/>
    </row>
    <row r="84734" spans="16:20" x14ac:dyDescent="0.2">
      <c r="P84734" s="10"/>
      <c r="R84734" s="10"/>
      <c r="S84734" s="10"/>
      <c r="T84734" s="10"/>
    </row>
    <row r="84735" spans="16:20" x14ac:dyDescent="0.2">
      <c r="P84735" s="10"/>
      <c r="R84735" s="10"/>
      <c r="S84735" s="10"/>
      <c r="T84735" s="10"/>
    </row>
    <row r="84736" spans="16:20" x14ac:dyDescent="0.2">
      <c r="P84736" s="10"/>
      <c r="R84736" s="10"/>
      <c r="S84736" s="10"/>
      <c r="T84736" s="10"/>
    </row>
    <row r="84737" spans="16:20" x14ac:dyDescent="0.2">
      <c r="P84737" s="10"/>
      <c r="R84737" s="10"/>
      <c r="S84737" s="10"/>
      <c r="T84737" s="10"/>
    </row>
    <row r="84738" spans="16:20" x14ac:dyDescent="0.2">
      <c r="P84738" s="10"/>
      <c r="R84738" s="10"/>
      <c r="S84738" s="10"/>
      <c r="T84738" s="10"/>
    </row>
    <row r="84739" spans="16:20" x14ac:dyDescent="0.2">
      <c r="P84739" s="10"/>
      <c r="R84739" s="10"/>
      <c r="S84739" s="10"/>
      <c r="T84739" s="10"/>
    </row>
    <row r="84740" spans="16:20" x14ac:dyDescent="0.2">
      <c r="P84740" s="10"/>
      <c r="R84740" s="10"/>
      <c r="S84740" s="10"/>
      <c r="T84740" s="10"/>
    </row>
    <row r="84741" spans="16:20" x14ac:dyDescent="0.2">
      <c r="P84741" s="10"/>
      <c r="R84741" s="10"/>
      <c r="S84741" s="10"/>
      <c r="T84741" s="10"/>
    </row>
    <row r="84742" spans="16:20" x14ac:dyDescent="0.2">
      <c r="P84742" s="10"/>
      <c r="R84742" s="10"/>
      <c r="S84742" s="10"/>
      <c r="T84742" s="10"/>
    </row>
    <row r="84743" spans="16:20" x14ac:dyDescent="0.2">
      <c r="P84743" s="10"/>
      <c r="R84743" s="10"/>
      <c r="S84743" s="10"/>
      <c r="T84743" s="10"/>
    </row>
    <row r="84744" spans="16:20" x14ac:dyDescent="0.2">
      <c r="P84744" s="10"/>
      <c r="R84744" s="10"/>
      <c r="S84744" s="10"/>
      <c r="T84744" s="10"/>
    </row>
    <row r="84745" spans="16:20" x14ac:dyDescent="0.2">
      <c r="P84745" s="10"/>
      <c r="R84745" s="10"/>
      <c r="S84745" s="10"/>
      <c r="T84745" s="10"/>
    </row>
    <row r="84746" spans="16:20" x14ac:dyDescent="0.2">
      <c r="P84746" s="10"/>
      <c r="R84746" s="10"/>
      <c r="S84746" s="10"/>
      <c r="T84746" s="10"/>
    </row>
    <row r="84747" spans="16:20" x14ac:dyDescent="0.2">
      <c r="P84747" s="10"/>
      <c r="R84747" s="10"/>
      <c r="S84747" s="10"/>
      <c r="T84747" s="10"/>
    </row>
    <row r="84748" spans="16:20" x14ac:dyDescent="0.2">
      <c r="P84748" s="10"/>
      <c r="R84748" s="10"/>
      <c r="S84748" s="10"/>
      <c r="T84748" s="10"/>
    </row>
    <row r="84749" spans="16:20" x14ac:dyDescent="0.2">
      <c r="P84749" s="10"/>
      <c r="R84749" s="10"/>
      <c r="S84749" s="10"/>
      <c r="T84749" s="10"/>
    </row>
    <row r="84750" spans="16:20" x14ac:dyDescent="0.2">
      <c r="P84750" s="10"/>
      <c r="R84750" s="10"/>
      <c r="S84750" s="10"/>
      <c r="T84750" s="10"/>
    </row>
    <row r="84751" spans="16:20" x14ac:dyDescent="0.2">
      <c r="P84751" s="10"/>
      <c r="R84751" s="10"/>
      <c r="S84751" s="10"/>
      <c r="T84751" s="10"/>
    </row>
    <row r="84752" spans="16:20" x14ac:dyDescent="0.2">
      <c r="P84752" s="10"/>
      <c r="R84752" s="10"/>
      <c r="S84752" s="10"/>
      <c r="T84752" s="10"/>
    </row>
    <row r="84753" spans="16:20" x14ac:dyDescent="0.2">
      <c r="P84753" s="10"/>
      <c r="R84753" s="10"/>
      <c r="S84753" s="10"/>
      <c r="T84753" s="10"/>
    </row>
    <row r="84754" spans="16:20" x14ac:dyDescent="0.2">
      <c r="P84754" s="10"/>
      <c r="R84754" s="10"/>
      <c r="S84754" s="10"/>
      <c r="T84754" s="10"/>
    </row>
    <row r="84755" spans="16:20" x14ac:dyDescent="0.2">
      <c r="P84755" s="10"/>
      <c r="R84755" s="10"/>
      <c r="S84755" s="10"/>
      <c r="T84755" s="10"/>
    </row>
    <row r="84756" spans="16:20" x14ac:dyDescent="0.2">
      <c r="P84756" s="10"/>
      <c r="R84756" s="10"/>
      <c r="S84756" s="10"/>
      <c r="T84756" s="10"/>
    </row>
    <row r="84757" spans="16:20" x14ac:dyDescent="0.2">
      <c r="P84757" s="10"/>
      <c r="R84757" s="10"/>
      <c r="S84757" s="10"/>
      <c r="T84757" s="10"/>
    </row>
    <row r="84758" spans="16:20" x14ac:dyDescent="0.2">
      <c r="P84758" s="10"/>
      <c r="R84758" s="10"/>
      <c r="S84758" s="10"/>
      <c r="T84758" s="10"/>
    </row>
    <row r="84759" spans="16:20" x14ac:dyDescent="0.2">
      <c r="P84759" s="10"/>
      <c r="R84759" s="10"/>
      <c r="S84759" s="10"/>
      <c r="T84759" s="10"/>
    </row>
    <row r="84760" spans="16:20" x14ac:dyDescent="0.2">
      <c r="P84760" s="10"/>
      <c r="R84760" s="10"/>
      <c r="S84760" s="10"/>
      <c r="T84760" s="10"/>
    </row>
    <row r="84761" spans="16:20" x14ac:dyDescent="0.2">
      <c r="P84761" s="10"/>
      <c r="R84761" s="10"/>
      <c r="S84761" s="10"/>
      <c r="T84761" s="10"/>
    </row>
    <row r="84762" spans="16:20" x14ac:dyDescent="0.2">
      <c r="P84762" s="10"/>
      <c r="R84762" s="10"/>
      <c r="S84762" s="10"/>
      <c r="T84762" s="10"/>
    </row>
    <row r="84763" spans="16:20" x14ac:dyDescent="0.2">
      <c r="P84763" s="10"/>
      <c r="R84763" s="10"/>
      <c r="S84763" s="10"/>
      <c r="T84763" s="10"/>
    </row>
    <row r="84764" spans="16:20" x14ac:dyDescent="0.2">
      <c r="P84764" s="10"/>
      <c r="R84764" s="10"/>
      <c r="S84764" s="10"/>
      <c r="T84764" s="10"/>
    </row>
    <row r="84765" spans="16:20" x14ac:dyDescent="0.2">
      <c r="P84765" s="10"/>
      <c r="R84765" s="10"/>
      <c r="S84765" s="10"/>
      <c r="T84765" s="10"/>
    </row>
    <row r="84766" spans="16:20" x14ac:dyDescent="0.2">
      <c r="P84766" s="10"/>
      <c r="R84766" s="10"/>
      <c r="S84766" s="10"/>
      <c r="T84766" s="10"/>
    </row>
    <row r="84767" spans="16:20" x14ac:dyDescent="0.2">
      <c r="P84767" s="10"/>
      <c r="R84767" s="10"/>
      <c r="S84767" s="10"/>
      <c r="T84767" s="10"/>
    </row>
    <row r="84768" spans="16:20" x14ac:dyDescent="0.2">
      <c r="P84768" s="10"/>
      <c r="R84768" s="10"/>
      <c r="S84768" s="10"/>
      <c r="T84768" s="10"/>
    </row>
    <row r="84769" spans="16:20" x14ac:dyDescent="0.2">
      <c r="P84769" s="10"/>
      <c r="R84769" s="10"/>
      <c r="S84769" s="10"/>
      <c r="T84769" s="10"/>
    </row>
    <row r="84770" spans="16:20" x14ac:dyDescent="0.2">
      <c r="P84770" s="10"/>
      <c r="R84770" s="10"/>
      <c r="S84770" s="10"/>
      <c r="T84770" s="10"/>
    </row>
    <row r="84771" spans="16:20" x14ac:dyDescent="0.2">
      <c r="P84771" s="10"/>
      <c r="R84771" s="10"/>
      <c r="S84771" s="10"/>
      <c r="T84771" s="10"/>
    </row>
    <row r="84772" spans="16:20" x14ac:dyDescent="0.2">
      <c r="P84772" s="10"/>
      <c r="R84772" s="10"/>
      <c r="S84772" s="10"/>
      <c r="T84772" s="10"/>
    </row>
    <row r="84773" spans="16:20" x14ac:dyDescent="0.2">
      <c r="P84773" s="10"/>
      <c r="R84773" s="10"/>
      <c r="S84773" s="10"/>
      <c r="T84773" s="10"/>
    </row>
    <row r="84774" spans="16:20" x14ac:dyDescent="0.2">
      <c r="P84774" s="10"/>
      <c r="R84774" s="10"/>
      <c r="S84774" s="10"/>
      <c r="T84774" s="10"/>
    </row>
    <row r="84775" spans="16:20" x14ac:dyDescent="0.2">
      <c r="P84775" s="10"/>
      <c r="R84775" s="10"/>
      <c r="S84775" s="10"/>
      <c r="T84775" s="10"/>
    </row>
    <row r="84776" spans="16:20" x14ac:dyDescent="0.2">
      <c r="P84776" s="10"/>
      <c r="R84776" s="10"/>
      <c r="S84776" s="10"/>
      <c r="T84776" s="10"/>
    </row>
    <row r="84777" spans="16:20" x14ac:dyDescent="0.2">
      <c r="P84777" s="10"/>
      <c r="R84777" s="10"/>
      <c r="S84777" s="10"/>
      <c r="T84777" s="10"/>
    </row>
    <row r="84778" spans="16:20" x14ac:dyDescent="0.2">
      <c r="P84778" s="10"/>
      <c r="R84778" s="10"/>
      <c r="S84778" s="10"/>
      <c r="T84778" s="10"/>
    </row>
    <row r="84779" spans="16:20" x14ac:dyDescent="0.2">
      <c r="P84779" s="10"/>
      <c r="R84779" s="10"/>
      <c r="S84779" s="10"/>
      <c r="T84779" s="10"/>
    </row>
    <row r="84780" spans="16:20" x14ac:dyDescent="0.2">
      <c r="P84780" s="10"/>
      <c r="R84780" s="10"/>
      <c r="S84780" s="10"/>
      <c r="T84780" s="10"/>
    </row>
    <row r="84781" spans="16:20" x14ac:dyDescent="0.2">
      <c r="P84781" s="10"/>
      <c r="R84781" s="10"/>
      <c r="S84781" s="10"/>
      <c r="T84781" s="10"/>
    </row>
    <row r="84782" spans="16:20" x14ac:dyDescent="0.2">
      <c r="P84782" s="10"/>
      <c r="R84782" s="10"/>
      <c r="S84782" s="10"/>
      <c r="T84782" s="10"/>
    </row>
    <row r="84783" spans="16:20" x14ac:dyDescent="0.2">
      <c r="P84783" s="10"/>
      <c r="R84783" s="10"/>
      <c r="S84783" s="10"/>
      <c r="T84783" s="10"/>
    </row>
    <row r="84784" spans="16:20" x14ac:dyDescent="0.2">
      <c r="P84784" s="10"/>
      <c r="R84784" s="10"/>
      <c r="S84784" s="10"/>
      <c r="T84784" s="10"/>
    </row>
    <row r="84785" spans="16:20" x14ac:dyDescent="0.2">
      <c r="P84785" s="10"/>
      <c r="R84785" s="10"/>
      <c r="S84785" s="10"/>
      <c r="T84785" s="10"/>
    </row>
    <row r="84786" spans="16:20" x14ac:dyDescent="0.2">
      <c r="P84786" s="10"/>
      <c r="R84786" s="10"/>
      <c r="S84786" s="10"/>
      <c r="T84786" s="10"/>
    </row>
    <row r="84787" spans="16:20" x14ac:dyDescent="0.2">
      <c r="P84787" s="10"/>
      <c r="R84787" s="10"/>
      <c r="S84787" s="10"/>
      <c r="T84787" s="10"/>
    </row>
    <row r="84788" spans="16:20" x14ac:dyDescent="0.2">
      <c r="P84788" s="10"/>
      <c r="R84788" s="10"/>
      <c r="S84788" s="10"/>
      <c r="T84788" s="10"/>
    </row>
    <row r="84789" spans="16:20" x14ac:dyDescent="0.2">
      <c r="P84789" s="10"/>
      <c r="R84789" s="10"/>
      <c r="S84789" s="10"/>
      <c r="T84789" s="10"/>
    </row>
    <row r="84790" spans="16:20" x14ac:dyDescent="0.2">
      <c r="P84790" s="10"/>
      <c r="R84790" s="10"/>
      <c r="S84790" s="10"/>
      <c r="T84790" s="10"/>
    </row>
    <row r="84791" spans="16:20" x14ac:dyDescent="0.2">
      <c r="P84791" s="10"/>
      <c r="R84791" s="10"/>
      <c r="S84791" s="10"/>
      <c r="T84791" s="10"/>
    </row>
    <row r="84792" spans="16:20" x14ac:dyDescent="0.2">
      <c r="P84792" s="10"/>
      <c r="R84792" s="10"/>
      <c r="S84792" s="10"/>
      <c r="T84792" s="10"/>
    </row>
    <row r="84793" spans="16:20" x14ac:dyDescent="0.2">
      <c r="P84793" s="10"/>
      <c r="R84793" s="10"/>
      <c r="S84793" s="10"/>
      <c r="T84793" s="10"/>
    </row>
    <row r="84794" spans="16:20" x14ac:dyDescent="0.2">
      <c r="P84794" s="10"/>
      <c r="R84794" s="10"/>
      <c r="S84794" s="10"/>
      <c r="T84794" s="10"/>
    </row>
    <row r="84795" spans="16:20" x14ac:dyDescent="0.2">
      <c r="P84795" s="10"/>
      <c r="R84795" s="10"/>
      <c r="S84795" s="10"/>
      <c r="T84795" s="10"/>
    </row>
    <row r="84796" spans="16:20" x14ac:dyDescent="0.2">
      <c r="P84796" s="10"/>
      <c r="R84796" s="10"/>
      <c r="S84796" s="10"/>
      <c r="T84796" s="10"/>
    </row>
    <row r="84797" spans="16:20" x14ac:dyDescent="0.2">
      <c r="P84797" s="10"/>
      <c r="R84797" s="10"/>
      <c r="S84797" s="10"/>
      <c r="T84797" s="10"/>
    </row>
    <row r="84798" spans="16:20" x14ac:dyDescent="0.2">
      <c r="P84798" s="10"/>
      <c r="R84798" s="10"/>
      <c r="S84798" s="10"/>
      <c r="T84798" s="10"/>
    </row>
    <row r="84799" spans="16:20" x14ac:dyDescent="0.2">
      <c r="P84799" s="10"/>
      <c r="R84799" s="10"/>
      <c r="S84799" s="10"/>
      <c r="T84799" s="10"/>
    </row>
    <row r="84800" spans="16:20" x14ac:dyDescent="0.2">
      <c r="P84800" s="10"/>
      <c r="R84800" s="10"/>
      <c r="S84800" s="10"/>
      <c r="T84800" s="10"/>
    </row>
    <row r="84801" spans="16:20" x14ac:dyDescent="0.2">
      <c r="P84801" s="10"/>
      <c r="R84801" s="10"/>
      <c r="S84801" s="10"/>
      <c r="T84801" s="10"/>
    </row>
    <row r="84802" spans="16:20" x14ac:dyDescent="0.2">
      <c r="P84802" s="10"/>
      <c r="R84802" s="10"/>
      <c r="S84802" s="10"/>
      <c r="T84802" s="10"/>
    </row>
    <row r="84803" spans="16:20" x14ac:dyDescent="0.2">
      <c r="P84803" s="10"/>
      <c r="R84803" s="10"/>
      <c r="S84803" s="10"/>
      <c r="T84803" s="10"/>
    </row>
    <row r="84804" spans="16:20" x14ac:dyDescent="0.2">
      <c r="P84804" s="10"/>
      <c r="R84804" s="10"/>
      <c r="S84804" s="10"/>
      <c r="T84804" s="10"/>
    </row>
    <row r="84805" spans="16:20" x14ac:dyDescent="0.2">
      <c r="P84805" s="10"/>
      <c r="R84805" s="10"/>
      <c r="S84805" s="10"/>
      <c r="T84805" s="10"/>
    </row>
    <row r="84806" spans="16:20" x14ac:dyDescent="0.2">
      <c r="P84806" s="10"/>
      <c r="R84806" s="10"/>
      <c r="S84806" s="10"/>
      <c r="T84806" s="10"/>
    </row>
    <row r="84807" spans="16:20" x14ac:dyDescent="0.2">
      <c r="P84807" s="10"/>
      <c r="R84807" s="10"/>
      <c r="S84807" s="10"/>
      <c r="T84807" s="10"/>
    </row>
    <row r="84808" spans="16:20" x14ac:dyDescent="0.2">
      <c r="P84808" s="10"/>
      <c r="R84808" s="10"/>
      <c r="S84808" s="10"/>
      <c r="T84808" s="10"/>
    </row>
    <row r="84809" spans="16:20" x14ac:dyDescent="0.2">
      <c r="P84809" s="10"/>
      <c r="R84809" s="10"/>
      <c r="S84809" s="10"/>
      <c r="T84809" s="10"/>
    </row>
    <row r="84810" spans="16:20" x14ac:dyDescent="0.2">
      <c r="P84810" s="10"/>
      <c r="R84810" s="10"/>
      <c r="S84810" s="10"/>
      <c r="T84810" s="10"/>
    </row>
    <row r="84811" spans="16:20" x14ac:dyDescent="0.2">
      <c r="P84811" s="10"/>
      <c r="R84811" s="10"/>
      <c r="S84811" s="10"/>
      <c r="T84811" s="10"/>
    </row>
    <row r="84812" spans="16:20" x14ac:dyDescent="0.2">
      <c r="P84812" s="10"/>
      <c r="R84812" s="10"/>
      <c r="S84812" s="10"/>
      <c r="T84812" s="10"/>
    </row>
    <row r="84813" spans="16:20" x14ac:dyDescent="0.2">
      <c r="P84813" s="10"/>
      <c r="R84813" s="10"/>
      <c r="S84813" s="10"/>
      <c r="T84813" s="10"/>
    </row>
    <row r="84814" spans="16:20" x14ac:dyDescent="0.2">
      <c r="P84814" s="10"/>
      <c r="R84814" s="10"/>
      <c r="S84814" s="10"/>
      <c r="T84814" s="10"/>
    </row>
    <row r="84815" spans="16:20" x14ac:dyDescent="0.2">
      <c r="P84815" s="10"/>
      <c r="R84815" s="10"/>
      <c r="S84815" s="10"/>
      <c r="T84815" s="10"/>
    </row>
    <row r="84816" spans="16:20" x14ac:dyDescent="0.2">
      <c r="P84816" s="10"/>
      <c r="R84816" s="10"/>
      <c r="S84816" s="10"/>
      <c r="T84816" s="10"/>
    </row>
    <row r="84817" spans="16:20" x14ac:dyDescent="0.2">
      <c r="P84817" s="10"/>
      <c r="R84817" s="10"/>
      <c r="S84817" s="10"/>
      <c r="T84817" s="10"/>
    </row>
    <row r="84818" spans="16:20" x14ac:dyDescent="0.2">
      <c r="P84818" s="10"/>
      <c r="R84818" s="10"/>
      <c r="S84818" s="10"/>
      <c r="T84818" s="10"/>
    </row>
    <row r="84819" spans="16:20" x14ac:dyDescent="0.2">
      <c r="P84819" s="10"/>
      <c r="R84819" s="10"/>
      <c r="S84819" s="10"/>
      <c r="T84819" s="10"/>
    </row>
    <row r="84820" spans="16:20" x14ac:dyDescent="0.2">
      <c r="P84820" s="10"/>
      <c r="R84820" s="10"/>
      <c r="S84820" s="10"/>
      <c r="T84820" s="10"/>
    </row>
    <row r="84821" spans="16:20" x14ac:dyDescent="0.2">
      <c r="P84821" s="10"/>
      <c r="R84821" s="10"/>
      <c r="S84821" s="10"/>
      <c r="T84821" s="10"/>
    </row>
    <row r="84822" spans="16:20" x14ac:dyDescent="0.2">
      <c r="P84822" s="10"/>
      <c r="R84822" s="10"/>
      <c r="S84822" s="10"/>
      <c r="T84822" s="10"/>
    </row>
    <row r="84823" spans="16:20" x14ac:dyDescent="0.2">
      <c r="P84823" s="10"/>
      <c r="R84823" s="10"/>
      <c r="S84823" s="10"/>
      <c r="T84823" s="10"/>
    </row>
    <row r="84824" spans="16:20" x14ac:dyDescent="0.2">
      <c r="P84824" s="10"/>
      <c r="R84824" s="10"/>
      <c r="S84824" s="10"/>
      <c r="T84824" s="10"/>
    </row>
    <row r="84825" spans="16:20" x14ac:dyDescent="0.2">
      <c r="P84825" s="10"/>
      <c r="R84825" s="10"/>
      <c r="S84825" s="10"/>
      <c r="T84825" s="10"/>
    </row>
    <row r="84826" spans="16:20" x14ac:dyDescent="0.2">
      <c r="P84826" s="10"/>
      <c r="R84826" s="10"/>
      <c r="S84826" s="10"/>
      <c r="T84826" s="10"/>
    </row>
    <row r="84827" spans="16:20" x14ac:dyDescent="0.2">
      <c r="P84827" s="10"/>
      <c r="R84827" s="10"/>
      <c r="S84827" s="10"/>
      <c r="T84827" s="10"/>
    </row>
    <row r="84828" spans="16:20" x14ac:dyDescent="0.2">
      <c r="P84828" s="10"/>
      <c r="R84828" s="10"/>
      <c r="S84828" s="10"/>
      <c r="T84828" s="10"/>
    </row>
    <row r="84829" spans="16:20" x14ac:dyDescent="0.2">
      <c r="P84829" s="10"/>
      <c r="R84829" s="10"/>
      <c r="S84829" s="10"/>
      <c r="T84829" s="10"/>
    </row>
    <row r="84830" spans="16:20" x14ac:dyDescent="0.2">
      <c r="P84830" s="10"/>
      <c r="R84830" s="10"/>
      <c r="S84830" s="10"/>
      <c r="T84830" s="10"/>
    </row>
    <row r="84831" spans="16:20" x14ac:dyDescent="0.2">
      <c r="P84831" s="10"/>
      <c r="R84831" s="10"/>
      <c r="S84831" s="10"/>
      <c r="T84831" s="10"/>
    </row>
    <row r="84832" spans="16:20" x14ac:dyDescent="0.2">
      <c r="P84832" s="10"/>
      <c r="R84832" s="10"/>
      <c r="S84832" s="10"/>
      <c r="T84832" s="10"/>
    </row>
    <row r="84833" spans="16:20" x14ac:dyDescent="0.2">
      <c r="P84833" s="10"/>
      <c r="R84833" s="10"/>
      <c r="S84833" s="10"/>
      <c r="T84833" s="10"/>
    </row>
    <row r="84834" spans="16:20" x14ac:dyDescent="0.2">
      <c r="P84834" s="10"/>
      <c r="R84834" s="10"/>
      <c r="S84834" s="10"/>
      <c r="T84834" s="10"/>
    </row>
    <row r="84835" spans="16:20" x14ac:dyDescent="0.2">
      <c r="P84835" s="10"/>
      <c r="R84835" s="10"/>
      <c r="S84835" s="10"/>
      <c r="T84835" s="10"/>
    </row>
    <row r="84836" spans="16:20" x14ac:dyDescent="0.2">
      <c r="P84836" s="10"/>
      <c r="R84836" s="10"/>
      <c r="S84836" s="10"/>
      <c r="T84836" s="10"/>
    </row>
    <row r="84837" spans="16:20" x14ac:dyDescent="0.2">
      <c r="P84837" s="10"/>
      <c r="R84837" s="10"/>
      <c r="S84837" s="10"/>
      <c r="T84837" s="10"/>
    </row>
    <row r="84838" spans="16:20" x14ac:dyDescent="0.2">
      <c r="P84838" s="10"/>
      <c r="R84838" s="10"/>
      <c r="S84838" s="10"/>
      <c r="T84838" s="10"/>
    </row>
    <row r="84839" spans="16:20" x14ac:dyDescent="0.2">
      <c r="P84839" s="10"/>
      <c r="R84839" s="10"/>
      <c r="S84839" s="10"/>
      <c r="T84839" s="10"/>
    </row>
    <row r="84840" spans="16:20" x14ac:dyDescent="0.2">
      <c r="P84840" s="10"/>
      <c r="R84840" s="10"/>
      <c r="S84840" s="10"/>
      <c r="T84840" s="10"/>
    </row>
    <row r="84841" spans="16:20" x14ac:dyDescent="0.2">
      <c r="P84841" s="10"/>
      <c r="R84841" s="10"/>
      <c r="S84841" s="10"/>
      <c r="T84841" s="10"/>
    </row>
    <row r="84842" spans="16:20" x14ac:dyDescent="0.2">
      <c r="P84842" s="10"/>
      <c r="R84842" s="10"/>
      <c r="S84842" s="10"/>
      <c r="T84842" s="10"/>
    </row>
    <row r="84843" spans="16:20" x14ac:dyDescent="0.2">
      <c r="P84843" s="10"/>
      <c r="R84843" s="10"/>
      <c r="S84843" s="10"/>
      <c r="T84843" s="10"/>
    </row>
    <row r="84844" spans="16:20" x14ac:dyDescent="0.2">
      <c r="P84844" s="10"/>
      <c r="R84844" s="10"/>
      <c r="S84844" s="10"/>
      <c r="T84844" s="10"/>
    </row>
    <row r="84845" spans="16:20" x14ac:dyDescent="0.2">
      <c r="P84845" s="10"/>
      <c r="R84845" s="10"/>
      <c r="S84845" s="10"/>
      <c r="T84845" s="10"/>
    </row>
    <row r="84846" spans="16:20" x14ac:dyDescent="0.2">
      <c r="P84846" s="10"/>
      <c r="R84846" s="10"/>
      <c r="S84846" s="10"/>
      <c r="T84846" s="10"/>
    </row>
    <row r="84847" spans="16:20" x14ac:dyDescent="0.2">
      <c r="P84847" s="10"/>
      <c r="R84847" s="10"/>
      <c r="S84847" s="10"/>
      <c r="T84847" s="10"/>
    </row>
    <row r="84848" spans="16:20" x14ac:dyDescent="0.2">
      <c r="P84848" s="10"/>
      <c r="R84848" s="10"/>
      <c r="S84848" s="10"/>
      <c r="T84848" s="10"/>
    </row>
    <row r="84849" spans="16:20" x14ac:dyDescent="0.2">
      <c r="P84849" s="10"/>
      <c r="R84849" s="10"/>
      <c r="S84849" s="10"/>
      <c r="T84849" s="10"/>
    </row>
    <row r="84850" spans="16:20" x14ac:dyDescent="0.2">
      <c r="P84850" s="10"/>
      <c r="R84850" s="10"/>
      <c r="S84850" s="10"/>
      <c r="T84850" s="10"/>
    </row>
    <row r="84851" spans="16:20" x14ac:dyDescent="0.2">
      <c r="P84851" s="10"/>
      <c r="R84851" s="10"/>
      <c r="S84851" s="10"/>
      <c r="T84851" s="10"/>
    </row>
    <row r="84852" spans="16:20" x14ac:dyDescent="0.2">
      <c r="P84852" s="10"/>
      <c r="R84852" s="10"/>
      <c r="S84852" s="10"/>
      <c r="T84852" s="10"/>
    </row>
    <row r="84853" spans="16:20" x14ac:dyDescent="0.2">
      <c r="P84853" s="10"/>
      <c r="R84853" s="10"/>
      <c r="S84853" s="10"/>
      <c r="T84853" s="10"/>
    </row>
    <row r="84854" spans="16:20" x14ac:dyDescent="0.2">
      <c r="P84854" s="10"/>
      <c r="R84854" s="10"/>
      <c r="S84854" s="10"/>
      <c r="T84854" s="10"/>
    </row>
    <row r="84855" spans="16:20" x14ac:dyDescent="0.2">
      <c r="P84855" s="10"/>
      <c r="R84855" s="10"/>
      <c r="S84855" s="10"/>
      <c r="T84855" s="10"/>
    </row>
    <row r="84856" spans="16:20" x14ac:dyDescent="0.2">
      <c r="P84856" s="10"/>
      <c r="R84856" s="10"/>
      <c r="S84856" s="10"/>
      <c r="T84856" s="10"/>
    </row>
    <row r="84857" spans="16:20" x14ac:dyDescent="0.2">
      <c r="P84857" s="10"/>
      <c r="R84857" s="10"/>
      <c r="S84857" s="10"/>
      <c r="T84857" s="10"/>
    </row>
    <row r="84858" spans="16:20" x14ac:dyDescent="0.2">
      <c r="P84858" s="10"/>
      <c r="R84858" s="10"/>
      <c r="S84858" s="10"/>
      <c r="T84858" s="10"/>
    </row>
    <row r="84859" spans="16:20" x14ac:dyDescent="0.2">
      <c r="P84859" s="10"/>
      <c r="R84859" s="10"/>
      <c r="S84859" s="10"/>
      <c r="T84859" s="10"/>
    </row>
    <row r="84860" spans="16:20" x14ac:dyDescent="0.2">
      <c r="P84860" s="10"/>
      <c r="R84860" s="10"/>
      <c r="S84860" s="10"/>
      <c r="T84860" s="10"/>
    </row>
    <row r="84861" spans="16:20" x14ac:dyDescent="0.2">
      <c r="P84861" s="10"/>
      <c r="R84861" s="10"/>
      <c r="S84861" s="10"/>
      <c r="T84861" s="10"/>
    </row>
    <row r="84862" spans="16:20" x14ac:dyDescent="0.2">
      <c r="P84862" s="10"/>
      <c r="R84862" s="10"/>
      <c r="S84862" s="10"/>
      <c r="T84862" s="10"/>
    </row>
    <row r="84863" spans="16:20" x14ac:dyDescent="0.2">
      <c r="P84863" s="10"/>
      <c r="R84863" s="10"/>
      <c r="S84863" s="10"/>
      <c r="T84863" s="10"/>
    </row>
    <row r="84864" spans="16:20" x14ac:dyDescent="0.2">
      <c r="P84864" s="10"/>
      <c r="R84864" s="10"/>
      <c r="S84864" s="10"/>
      <c r="T84864" s="10"/>
    </row>
    <row r="84865" spans="16:20" x14ac:dyDescent="0.2">
      <c r="P84865" s="10"/>
      <c r="R84865" s="10"/>
      <c r="S84865" s="10"/>
      <c r="T84865" s="10"/>
    </row>
    <row r="84866" spans="16:20" x14ac:dyDescent="0.2">
      <c r="P84866" s="10"/>
      <c r="R84866" s="10"/>
      <c r="S84866" s="10"/>
      <c r="T84866" s="10"/>
    </row>
    <row r="84867" spans="16:20" x14ac:dyDescent="0.2">
      <c r="P84867" s="10"/>
      <c r="R84867" s="10"/>
      <c r="S84867" s="10"/>
      <c r="T84867" s="10"/>
    </row>
    <row r="84868" spans="16:20" x14ac:dyDescent="0.2">
      <c r="P84868" s="10"/>
      <c r="R84868" s="10"/>
      <c r="S84868" s="10"/>
      <c r="T84868" s="10"/>
    </row>
    <row r="84869" spans="16:20" x14ac:dyDescent="0.2">
      <c r="P84869" s="10"/>
      <c r="R84869" s="10"/>
      <c r="S84869" s="10"/>
      <c r="T84869" s="10"/>
    </row>
    <row r="84870" spans="16:20" x14ac:dyDescent="0.2">
      <c r="P84870" s="10"/>
      <c r="R84870" s="10"/>
      <c r="S84870" s="10"/>
      <c r="T84870" s="10"/>
    </row>
    <row r="84871" spans="16:20" x14ac:dyDescent="0.2">
      <c r="P84871" s="10"/>
      <c r="R84871" s="10"/>
      <c r="S84871" s="10"/>
      <c r="T84871" s="10"/>
    </row>
    <row r="84872" spans="16:20" x14ac:dyDescent="0.2">
      <c r="P84872" s="10"/>
      <c r="R84872" s="10"/>
      <c r="S84872" s="10"/>
      <c r="T84872" s="10"/>
    </row>
    <row r="84873" spans="16:20" x14ac:dyDescent="0.2">
      <c r="P84873" s="10"/>
      <c r="R84873" s="10"/>
      <c r="S84873" s="10"/>
      <c r="T84873" s="10"/>
    </row>
    <row r="84874" spans="16:20" x14ac:dyDescent="0.2">
      <c r="P84874" s="10"/>
      <c r="R84874" s="10"/>
      <c r="S84874" s="10"/>
      <c r="T84874" s="10"/>
    </row>
    <row r="84875" spans="16:20" x14ac:dyDescent="0.2">
      <c r="P84875" s="10"/>
      <c r="R84875" s="10"/>
      <c r="S84875" s="10"/>
      <c r="T84875" s="10"/>
    </row>
    <row r="84876" spans="16:20" x14ac:dyDescent="0.2">
      <c r="P84876" s="10"/>
      <c r="R84876" s="10"/>
      <c r="S84876" s="10"/>
      <c r="T84876" s="10"/>
    </row>
    <row r="84877" spans="16:20" x14ac:dyDescent="0.2">
      <c r="P84877" s="10"/>
      <c r="R84877" s="10"/>
      <c r="S84877" s="10"/>
      <c r="T84877" s="10"/>
    </row>
    <row r="84878" spans="16:20" x14ac:dyDescent="0.2">
      <c r="P84878" s="10"/>
      <c r="R84878" s="10"/>
      <c r="S84878" s="10"/>
      <c r="T84878" s="10"/>
    </row>
    <row r="84879" spans="16:20" x14ac:dyDescent="0.2">
      <c r="P84879" s="10"/>
      <c r="R84879" s="10"/>
      <c r="S84879" s="10"/>
      <c r="T84879" s="10"/>
    </row>
    <row r="84880" spans="16:20" x14ac:dyDescent="0.2">
      <c r="P84880" s="10"/>
      <c r="R84880" s="10"/>
      <c r="S84880" s="10"/>
      <c r="T84880" s="10"/>
    </row>
    <row r="84881" spans="16:20" x14ac:dyDescent="0.2">
      <c r="P84881" s="10"/>
      <c r="R84881" s="10"/>
      <c r="S84881" s="10"/>
      <c r="T84881" s="10"/>
    </row>
    <row r="84882" spans="16:20" x14ac:dyDescent="0.2">
      <c r="P84882" s="10"/>
      <c r="R84882" s="10"/>
      <c r="S84882" s="10"/>
      <c r="T84882" s="10"/>
    </row>
    <row r="84883" spans="16:20" x14ac:dyDescent="0.2">
      <c r="P84883" s="10"/>
      <c r="R84883" s="10"/>
      <c r="S84883" s="10"/>
      <c r="T84883" s="10"/>
    </row>
    <row r="84884" spans="16:20" x14ac:dyDescent="0.2">
      <c r="P84884" s="10"/>
      <c r="R84884" s="10"/>
      <c r="S84884" s="10"/>
      <c r="T84884" s="10"/>
    </row>
    <row r="84885" spans="16:20" x14ac:dyDescent="0.2">
      <c r="P84885" s="10"/>
      <c r="R84885" s="10"/>
      <c r="S84885" s="10"/>
      <c r="T84885" s="10"/>
    </row>
    <row r="84886" spans="16:20" x14ac:dyDescent="0.2">
      <c r="P84886" s="10"/>
      <c r="R84886" s="10"/>
      <c r="S84886" s="10"/>
      <c r="T84886" s="10"/>
    </row>
    <row r="84887" spans="16:20" x14ac:dyDescent="0.2">
      <c r="P84887" s="10"/>
      <c r="R84887" s="10"/>
      <c r="S84887" s="10"/>
      <c r="T84887" s="10"/>
    </row>
    <row r="84888" spans="16:20" x14ac:dyDescent="0.2">
      <c r="P84888" s="10"/>
      <c r="R84888" s="10"/>
      <c r="S84888" s="10"/>
      <c r="T84888" s="10"/>
    </row>
    <row r="84889" spans="16:20" x14ac:dyDescent="0.2">
      <c r="P84889" s="10"/>
      <c r="R84889" s="10"/>
      <c r="S84889" s="10"/>
      <c r="T84889" s="10"/>
    </row>
    <row r="84890" spans="16:20" x14ac:dyDescent="0.2">
      <c r="P84890" s="10"/>
      <c r="R84890" s="10"/>
      <c r="S84890" s="10"/>
      <c r="T84890" s="10"/>
    </row>
    <row r="84891" spans="16:20" x14ac:dyDescent="0.2">
      <c r="P84891" s="10"/>
      <c r="R84891" s="10"/>
      <c r="S84891" s="10"/>
      <c r="T84891" s="10"/>
    </row>
    <row r="84892" spans="16:20" x14ac:dyDescent="0.2">
      <c r="P84892" s="10"/>
      <c r="R84892" s="10"/>
      <c r="S84892" s="10"/>
      <c r="T84892" s="10"/>
    </row>
    <row r="84893" spans="16:20" x14ac:dyDescent="0.2">
      <c r="P84893" s="10"/>
      <c r="R84893" s="10"/>
      <c r="S84893" s="10"/>
      <c r="T84893" s="10"/>
    </row>
    <row r="84894" spans="16:20" x14ac:dyDescent="0.2">
      <c r="P84894" s="10"/>
      <c r="R84894" s="10"/>
      <c r="S84894" s="10"/>
      <c r="T84894" s="10"/>
    </row>
    <row r="84895" spans="16:20" x14ac:dyDescent="0.2">
      <c r="P84895" s="10"/>
      <c r="R84895" s="10"/>
      <c r="S84895" s="10"/>
      <c r="T84895" s="10"/>
    </row>
    <row r="84896" spans="16:20" x14ac:dyDescent="0.2">
      <c r="P84896" s="10"/>
      <c r="R84896" s="10"/>
      <c r="S84896" s="10"/>
      <c r="T84896" s="10"/>
    </row>
    <row r="84897" spans="16:20" x14ac:dyDescent="0.2">
      <c r="P84897" s="10"/>
      <c r="R84897" s="10"/>
      <c r="S84897" s="10"/>
      <c r="T84897" s="10"/>
    </row>
    <row r="84898" spans="16:20" x14ac:dyDescent="0.2">
      <c r="P84898" s="10"/>
      <c r="R84898" s="10"/>
      <c r="S84898" s="10"/>
      <c r="T84898" s="10"/>
    </row>
    <row r="84899" spans="16:20" x14ac:dyDescent="0.2">
      <c r="P84899" s="10"/>
      <c r="R84899" s="10"/>
      <c r="S84899" s="10"/>
      <c r="T84899" s="10"/>
    </row>
    <row r="84900" spans="16:20" x14ac:dyDescent="0.2">
      <c r="P84900" s="10"/>
      <c r="R84900" s="10"/>
      <c r="S84900" s="10"/>
      <c r="T84900" s="10"/>
    </row>
    <row r="84901" spans="16:20" x14ac:dyDescent="0.2">
      <c r="P84901" s="10"/>
      <c r="R84901" s="10"/>
      <c r="S84901" s="10"/>
      <c r="T84901" s="10"/>
    </row>
    <row r="84902" spans="16:20" x14ac:dyDescent="0.2">
      <c r="P84902" s="10"/>
      <c r="R84902" s="10"/>
      <c r="S84902" s="10"/>
      <c r="T84902" s="10"/>
    </row>
    <row r="84903" spans="16:20" x14ac:dyDescent="0.2">
      <c r="P84903" s="10"/>
      <c r="R84903" s="10"/>
      <c r="S84903" s="10"/>
      <c r="T84903" s="10"/>
    </row>
    <row r="84904" spans="16:20" x14ac:dyDescent="0.2">
      <c r="P84904" s="10"/>
      <c r="R84904" s="10"/>
      <c r="S84904" s="10"/>
      <c r="T84904" s="10"/>
    </row>
    <row r="84905" spans="16:20" x14ac:dyDescent="0.2">
      <c r="P84905" s="10"/>
      <c r="R84905" s="10"/>
      <c r="S84905" s="10"/>
      <c r="T84905" s="10"/>
    </row>
    <row r="84906" spans="16:20" x14ac:dyDescent="0.2">
      <c r="P84906" s="10"/>
      <c r="R84906" s="10"/>
      <c r="S84906" s="10"/>
      <c r="T84906" s="10"/>
    </row>
    <row r="84907" spans="16:20" x14ac:dyDescent="0.2">
      <c r="P84907" s="10"/>
      <c r="R84907" s="10"/>
      <c r="S84907" s="10"/>
      <c r="T84907" s="10"/>
    </row>
    <row r="84908" spans="16:20" x14ac:dyDescent="0.2">
      <c r="P84908" s="10"/>
      <c r="R84908" s="10"/>
      <c r="S84908" s="10"/>
      <c r="T84908" s="10"/>
    </row>
    <row r="84909" spans="16:20" x14ac:dyDescent="0.2">
      <c r="P84909" s="10"/>
      <c r="R84909" s="10"/>
      <c r="S84909" s="10"/>
      <c r="T84909" s="10"/>
    </row>
    <row r="84910" spans="16:20" x14ac:dyDescent="0.2">
      <c r="P84910" s="10"/>
      <c r="R84910" s="10"/>
      <c r="S84910" s="10"/>
      <c r="T84910" s="10"/>
    </row>
    <row r="84911" spans="16:20" x14ac:dyDescent="0.2">
      <c r="P84911" s="10"/>
      <c r="R84911" s="10"/>
      <c r="S84911" s="10"/>
      <c r="T84911" s="10"/>
    </row>
    <row r="84912" spans="16:20" x14ac:dyDescent="0.2">
      <c r="P84912" s="10"/>
      <c r="R84912" s="10"/>
      <c r="S84912" s="10"/>
      <c r="T84912" s="10"/>
    </row>
    <row r="84913" spans="16:20" x14ac:dyDescent="0.2">
      <c r="P84913" s="10"/>
      <c r="R84913" s="10"/>
      <c r="S84913" s="10"/>
      <c r="T84913" s="10"/>
    </row>
    <row r="84914" spans="16:20" x14ac:dyDescent="0.2">
      <c r="P84914" s="10"/>
      <c r="R84914" s="10"/>
      <c r="S84914" s="10"/>
      <c r="T84914" s="10"/>
    </row>
    <row r="84915" spans="16:20" x14ac:dyDescent="0.2">
      <c r="P84915" s="10"/>
      <c r="R84915" s="10"/>
      <c r="S84915" s="10"/>
      <c r="T84915" s="10"/>
    </row>
    <row r="84916" spans="16:20" x14ac:dyDescent="0.2">
      <c r="P84916" s="10"/>
      <c r="R84916" s="10"/>
      <c r="S84916" s="10"/>
      <c r="T84916" s="10"/>
    </row>
    <row r="84917" spans="16:20" x14ac:dyDescent="0.2">
      <c r="P84917" s="10"/>
      <c r="R84917" s="10"/>
      <c r="S84917" s="10"/>
      <c r="T84917" s="10"/>
    </row>
    <row r="84918" spans="16:20" x14ac:dyDescent="0.2">
      <c r="P84918" s="10"/>
      <c r="R84918" s="10"/>
      <c r="S84918" s="10"/>
      <c r="T84918" s="10"/>
    </row>
    <row r="84919" spans="16:20" x14ac:dyDescent="0.2">
      <c r="P84919" s="10"/>
      <c r="R84919" s="10"/>
      <c r="S84919" s="10"/>
      <c r="T84919" s="10"/>
    </row>
    <row r="84920" spans="16:20" x14ac:dyDescent="0.2">
      <c r="P84920" s="10"/>
      <c r="R84920" s="10"/>
      <c r="S84920" s="10"/>
      <c r="T84920" s="10"/>
    </row>
    <row r="84921" spans="16:20" x14ac:dyDescent="0.2">
      <c r="P84921" s="10"/>
      <c r="R84921" s="10"/>
      <c r="S84921" s="10"/>
      <c r="T84921" s="10"/>
    </row>
    <row r="84922" spans="16:20" x14ac:dyDescent="0.2">
      <c r="P84922" s="10"/>
      <c r="R84922" s="10"/>
      <c r="S84922" s="10"/>
      <c r="T84922" s="10"/>
    </row>
    <row r="84923" spans="16:20" x14ac:dyDescent="0.2">
      <c r="P84923" s="10"/>
      <c r="R84923" s="10"/>
      <c r="S84923" s="10"/>
      <c r="T84923" s="10"/>
    </row>
    <row r="84924" spans="16:20" x14ac:dyDescent="0.2">
      <c r="P84924" s="10"/>
      <c r="R84924" s="10"/>
      <c r="S84924" s="10"/>
      <c r="T84924" s="10"/>
    </row>
    <row r="84925" spans="16:20" x14ac:dyDescent="0.2">
      <c r="P84925" s="10"/>
      <c r="R84925" s="10"/>
      <c r="S84925" s="10"/>
      <c r="T84925" s="10"/>
    </row>
    <row r="84926" spans="16:20" x14ac:dyDescent="0.2">
      <c r="P84926" s="10"/>
      <c r="R84926" s="10"/>
      <c r="S84926" s="10"/>
      <c r="T84926" s="10"/>
    </row>
    <row r="84927" spans="16:20" x14ac:dyDescent="0.2">
      <c r="P84927" s="10"/>
      <c r="R84927" s="10"/>
      <c r="S84927" s="10"/>
      <c r="T84927" s="10"/>
    </row>
    <row r="84928" spans="16:20" x14ac:dyDescent="0.2">
      <c r="P84928" s="10"/>
      <c r="R84928" s="10"/>
      <c r="S84928" s="10"/>
      <c r="T84928" s="10"/>
    </row>
    <row r="84929" spans="16:20" x14ac:dyDescent="0.2">
      <c r="P84929" s="10"/>
      <c r="R84929" s="10"/>
      <c r="S84929" s="10"/>
      <c r="T84929" s="10"/>
    </row>
    <row r="84930" spans="16:20" x14ac:dyDescent="0.2">
      <c r="P84930" s="10"/>
      <c r="R84930" s="10"/>
      <c r="S84930" s="10"/>
      <c r="T84930" s="10"/>
    </row>
    <row r="84931" spans="16:20" x14ac:dyDescent="0.2">
      <c r="P84931" s="10"/>
      <c r="R84931" s="10"/>
      <c r="S84931" s="10"/>
      <c r="T84931" s="10"/>
    </row>
    <row r="84932" spans="16:20" x14ac:dyDescent="0.2">
      <c r="P84932" s="10"/>
      <c r="R84932" s="10"/>
      <c r="S84932" s="10"/>
      <c r="T84932" s="10"/>
    </row>
    <row r="84933" spans="16:20" x14ac:dyDescent="0.2">
      <c r="P84933" s="10"/>
      <c r="R84933" s="10"/>
      <c r="S84933" s="10"/>
      <c r="T84933" s="10"/>
    </row>
    <row r="84934" spans="16:20" x14ac:dyDescent="0.2">
      <c r="P84934" s="10"/>
      <c r="R84934" s="10"/>
      <c r="S84934" s="10"/>
      <c r="T84934" s="10"/>
    </row>
    <row r="84935" spans="16:20" x14ac:dyDescent="0.2">
      <c r="P84935" s="10"/>
      <c r="R84935" s="10"/>
      <c r="S84935" s="10"/>
      <c r="T84935" s="10"/>
    </row>
    <row r="84936" spans="16:20" x14ac:dyDescent="0.2">
      <c r="P84936" s="10"/>
      <c r="R84936" s="10"/>
      <c r="S84936" s="10"/>
      <c r="T84936" s="10"/>
    </row>
    <row r="84937" spans="16:20" x14ac:dyDescent="0.2">
      <c r="P84937" s="10"/>
      <c r="R84937" s="10"/>
      <c r="S84937" s="10"/>
      <c r="T84937" s="10"/>
    </row>
    <row r="84938" spans="16:20" x14ac:dyDescent="0.2">
      <c r="P84938" s="10"/>
      <c r="R84938" s="10"/>
      <c r="S84938" s="10"/>
      <c r="T84938" s="10"/>
    </row>
    <row r="84939" spans="16:20" x14ac:dyDescent="0.2">
      <c r="P84939" s="10"/>
      <c r="R84939" s="10"/>
      <c r="S84939" s="10"/>
      <c r="T84939" s="10"/>
    </row>
    <row r="84940" spans="16:20" x14ac:dyDescent="0.2">
      <c r="P84940" s="10"/>
      <c r="R84940" s="10"/>
      <c r="S84940" s="10"/>
      <c r="T84940" s="10"/>
    </row>
    <row r="84941" spans="16:20" x14ac:dyDescent="0.2">
      <c r="P84941" s="10"/>
      <c r="R84941" s="10"/>
      <c r="S84941" s="10"/>
      <c r="T84941" s="10"/>
    </row>
    <row r="84942" spans="16:20" x14ac:dyDescent="0.2">
      <c r="P84942" s="10"/>
      <c r="R84942" s="10"/>
      <c r="S84942" s="10"/>
      <c r="T84942" s="10"/>
    </row>
    <row r="84943" spans="16:20" x14ac:dyDescent="0.2">
      <c r="P84943" s="10"/>
      <c r="R84943" s="10"/>
      <c r="S84943" s="10"/>
      <c r="T84943" s="10"/>
    </row>
    <row r="84944" spans="16:20" x14ac:dyDescent="0.2">
      <c r="P84944" s="10"/>
      <c r="R84944" s="10"/>
      <c r="S84944" s="10"/>
      <c r="T84944" s="10"/>
    </row>
    <row r="84945" spans="16:20" x14ac:dyDescent="0.2">
      <c r="P84945" s="10"/>
      <c r="R84945" s="10"/>
      <c r="S84945" s="10"/>
      <c r="T84945" s="10"/>
    </row>
    <row r="84946" spans="16:20" x14ac:dyDescent="0.2">
      <c r="P84946" s="10"/>
      <c r="R84946" s="10"/>
      <c r="S84946" s="10"/>
      <c r="T84946" s="10"/>
    </row>
    <row r="84947" spans="16:20" x14ac:dyDescent="0.2">
      <c r="P84947" s="10"/>
      <c r="R84947" s="10"/>
      <c r="S84947" s="10"/>
      <c r="T84947" s="10"/>
    </row>
    <row r="84948" spans="16:20" x14ac:dyDescent="0.2">
      <c r="P84948" s="10"/>
      <c r="R84948" s="10"/>
      <c r="S84948" s="10"/>
      <c r="T84948" s="10"/>
    </row>
    <row r="84949" spans="16:20" x14ac:dyDescent="0.2">
      <c r="P84949" s="10"/>
      <c r="R84949" s="10"/>
      <c r="S84949" s="10"/>
      <c r="T84949" s="10"/>
    </row>
    <row r="84950" spans="16:20" x14ac:dyDescent="0.2">
      <c r="P84950" s="10"/>
      <c r="R84950" s="10"/>
      <c r="S84950" s="10"/>
      <c r="T84950" s="10"/>
    </row>
    <row r="84951" spans="16:20" x14ac:dyDescent="0.2">
      <c r="P84951" s="10"/>
      <c r="R84951" s="10"/>
      <c r="S84951" s="10"/>
      <c r="T84951" s="10"/>
    </row>
    <row r="84952" spans="16:20" x14ac:dyDescent="0.2">
      <c r="P84952" s="10"/>
      <c r="R84952" s="10"/>
      <c r="S84952" s="10"/>
      <c r="T84952" s="10"/>
    </row>
    <row r="84953" spans="16:20" x14ac:dyDescent="0.2">
      <c r="P84953" s="10"/>
      <c r="R84953" s="10"/>
      <c r="S84953" s="10"/>
      <c r="T84953" s="10"/>
    </row>
    <row r="84954" spans="16:20" x14ac:dyDescent="0.2">
      <c r="P84954" s="10"/>
      <c r="R84954" s="10"/>
      <c r="S84954" s="10"/>
      <c r="T84954" s="10"/>
    </row>
    <row r="84955" spans="16:20" x14ac:dyDescent="0.2">
      <c r="P84955" s="10"/>
      <c r="R84955" s="10"/>
      <c r="S84955" s="10"/>
      <c r="T84955" s="10"/>
    </row>
    <row r="84956" spans="16:20" x14ac:dyDescent="0.2">
      <c r="P84956" s="10"/>
      <c r="R84956" s="10"/>
      <c r="S84956" s="10"/>
      <c r="T84956" s="10"/>
    </row>
    <row r="84957" spans="16:20" x14ac:dyDescent="0.2">
      <c r="P84957" s="10"/>
      <c r="R84957" s="10"/>
      <c r="S84957" s="10"/>
      <c r="T84957" s="10"/>
    </row>
    <row r="84958" spans="16:20" x14ac:dyDescent="0.2">
      <c r="P84958" s="10"/>
      <c r="R84958" s="10"/>
      <c r="S84958" s="10"/>
      <c r="T84958" s="10"/>
    </row>
    <row r="84959" spans="16:20" x14ac:dyDescent="0.2">
      <c r="P84959" s="10"/>
      <c r="R84959" s="10"/>
      <c r="S84959" s="10"/>
      <c r="T84959" s="10"/>
    </row>
    <row r="84960" spans="16:20" x14ac:dyDescent="0.2">
      <c r="P84960" s="10"/>
      <c r="R84960" s="10"/>
      <c r="S84960" s="10"/>
      <c r="T84960" s="10"/>
    </row>
    <row r="84961" spans="16:20" x14ac:dyDescent="0.2">
      <c r="P84961" s="10"/>
      <c r="R84961" s="10"/>
      <c r="S84961" s="10"/>
      <c r="T84961" s="10"/>
    </row>
    <row r="84962" spans="16:20" x14ac:dyDescent="0.2">
      <c r="P84962" s="10"/>
      <c r="R84962" s="10"/>
      <c r="S84962" s="10"/>
      <c r="T84962" s="10"/>
    </row>
    <row r="84963" spans="16:20" x14ac:dyDescent="0.2">
      <c r="P84963" s="10"/>
      <c r="R84963" s="10"/>
      <c r="S84963" s="10"/>
      <c r="T84963" s="10"/>
    </row>
    <row r="84964" spans="16:20" x14ac:dyDescent="0.2">
      <c r="P84964" s="10"/>
      <c r="R84964" s="10"/>
      <c r="S84964" s="10"/>
      <c r="T84964" s="10"/>
    </row>
    <row r="84965" spans="16:20" x14ac:dyDescent="0.2">
      <c r="P84965" s="10"/>
      <c r="R84965" s="10"/>
      <c r="S84965" s="10"/>
      <c r="T84965" s="10"/>
    </row>
    <row r="84966" spans="16:20" x14ac:dyDescent="0.2">
      <c r="P84966" s="10"/>
      <c r="R84966" s="10"/>
      <c r="S84966" s="10"/>
      <c r="T84966" s="10"/>
    </row>
    <row r="84967" spans="16:20" x14ac:dyDescent="0.2">
      <c r="P84967" s="10"/>
      <c r="R84967" s="10"/>
      <c r="S84967" s="10"/>
      <c r="T84967" s="10"/>
    </row>
    <row r="84968" spans="16:20" x14ac:dyDescent="0.2">
      <c r="P84968" s="10"/>
      <c r="R84968" s="10"/>
      <c r="S84968" s="10"/>
      <c r="T84968" s="10"/>
    </row>
    <row r="84969" spans="16:20" x14ac:dyDescent="0.2">
      <c r="P84969" s="10"/>
      <c r="R84969" s="10"/>
      <c r="S84969" s="10"/>
      <c r="T84969" s="10"/>
    </row>
    <row r="84970" spans="16:20" x14ac:dyDescent="0.2">
      <c r="P84970" s="10"/>
      <c r="R84970" s="10"/>
      <c r="S84970" s="10"/>
      <c r="T84970" s="10"/>
    </row>
    <row r="84971" spans="16:20" x14ac:dyDescent="0.2">
      <c r="P84971" s="10"/>
      <c r="R84971" s="10"/>
      <c r="S84971" s="10"/>
      <c r="T84971" s="10"/>
    </row>
    <row r="84972" spans="16:20" x14ac:dyDescent="0.2">
      <c r="P84972" s="10"/>
      <c r="R84972" s="10"/>
      <c r="S84972" s="10"/>
      <c r="T84972" s="10"/>
    </row>
    <row r="84973" spans="16:20" x14ac:dyDescent="0.2">
      <c r="P84973" s="10"/>
      <c r="R84973" s="10"/>
      <c r="S84973" s="10"/>
      <c r="T84973" s="10"/>
    </row>
    <row r="84974" spans="16:20" x14ac:dyDescent="0.2">
      <c r="P84974" s="10"/>
      <c r="R84974" s="10"/>
      <c r="S84974" s="10"/>
      <c r="T84974" s="10"/>
    </row>
    <row r="84975" spans="16:20" x14ac:dyDescent="0.2">
      <c r="P84975" s="10"/>
      <c r="R84975" s="10"/>
      <c r="S84975" s="10"/>
      <c r="T84975" s="10"/>
    </row>
    <row r="84976" spans="16:20" x14ac:dyDescent="0.2">
      <c r="P84976" s="10"/>
      <c r="R84976" s="10"/>
      <c r="S84976" s="10"/>
      <c r="T84976" s="10"/>
    </row>
    <row r="84977" spans="16:20" x14ac:dyDescent="0.2">
      <c r="P84977" s="10"/>
      <c r="R84977" s="10"/>
      <c r="S84977" s="10"/>
      <c r="T84977" s="10"/>
    </row>
    <row r="84978" spans="16:20" x14ac:dyDescent="0.2">
      <c r="P84978" s="10"/>
      <c r="R84978" s="10"/>
      <c r="S84978" s="10"/>
      <c r="T84978" s="10"/>
    </row>
    <row r="84979" spans="16:20" x14ac:dyDescent="0.2">
      <c r="P84979" s="10"/>
      <c r="R84979" s="10"/>
      <c r="S84979" s="10"/>
      <c r="T84979" s="10"/>
    </row>
    <row r="84980" spans="16:20" x14ac:dyDescent="0.2">
      <c r="P84980" s="10"/>
      <c r="R84980" s="10"/>
      <c r="S84980" s="10"/>
      <c r="T84980" s="10"/>
    </row>
    <row r="84981" spans="16:20" x14ac:dyDescent="0.2">
      <c r="P84981" s="10"/>
      <c r="R84981" s="10"/>
      <c r="S84981" s="10"/>
      <c r="T84981" s="10"/>
    </row>
    <row r="84982" spans="16:20" x14ac:dyDescent="0.2">
      <c r="P84982" s="10"/>
      <c r="R84982" s="10"/>
      <c r="S84982" s="10"/>
      <c r="T84982" s="10"/>
    </row>
    <row r="84983" spans="16:20" x14ac:dyDescent="0.2">
      <c r="P84983" s="10"/>
      <c r="R84983" s="10"/>
      <c r="S84983" s="10"/>
      <c r="T84983" s="10"/>
    </row>
    <row r="84984" spans="16:20" x14ac:dyDescent="0.2">
      <c r="P84984" s="10"/>
      <c r="R84984" s="10"/>
      <c r="S84984" s="10"/>
      <c r="T84984" s="10"/>
    </row>
    <row r="84985" spans="16:20" x14ac:dyDescent="0.2">
      <c r="P84985" s="10"/>
      <c r="R84985" s="10"/>
      <c r="S84985" s="10"/>
      <c r="T84985" s="10"/>
    </row>
    <row r="84986" spans="16:20" x14ac:dyDescent="0.2">
      <c r="P84986" s="10"/>
      <c r="R84986" s="10"/>
      <c r="S84986" s="10"/>
      <c r="T84986" s="10"/>
    </row>
    <row r="84987" spans="16:20" x14ac:dyDescent="0.2">
      <c r="P84987" s="10"/>
      <c r="R84987" s="10"/>
      <c r="S84987" s="10"/>
      <c r="T84987" s="10"/>
    </row>
    <row r="84988" spans="16:20" x14ac:dyDescent="0.2">
      <c r="P84988" s="10"/>
      <c r="R84988" s="10"/>
      <c r="S84988" s="10"/>
      <c r="T84988" s="10"/>
    </row>
    <row r="84989" spans="16:20" x14ac:dyDescent="0.2">
      <c r="P84989" s="10"/>
      <c r="R84989" s="10"/>
      <c r="S84989" s="10"/>
      <c r="T84989" s="10"/>
    </row>
    <row r="84990" spans="16:20" x14ac:dyDescent="0.2">
      <c r="P84990" s="10"/>
      <c r="R84990" s="10"/>
      <c r="S84990" s="10"/>
      <c r="T84990" s="10"/>
    </row>
    <row r="84991" spans="16:20" x14ac:dyDescent="0.2">
      <c r="P84991" s="10"/>
      <c r="R84991" s="10"/>
      <c r="S84991" s="10"/>
      <c r="T84991" s="10"/>
    </row>
    <row r="84992" spans="16:20" x14ac:dyDescent="0.2">
      <c r="P84992" s="10"/>
      <c r="R84992" s="10"/>
      <c r="S84992" s="10"/>
      <c r="T84992" s="10"/>
    </row>
    <row r="84993" spans="16:20" x14ac:dyDescent="0.2">
      <c r="P84993" s="10"/>
      <c r="R84993" s="10"/>
      <c r="S84993" s="10"/>
      <c r="T84993" s="10"/>
    </row>
    <row r="84994" spans="16:20" x14ac:dyDescent="0.2">
      <c r="P84994" s="10"/>
      <c r="R84994" s="10"/>
      <c r="S84994" s="10"/>
      <c r="T84994" s="10"/>
    </row>
    <row r="84995" spans="16:20" x14ac:dyDescent="0.2">
      <c r="P84995" s="10"/>
      <c r="R84995" s="10"/>
      <c r="S84995" s="10"/>
      <c r="T84995" s="10"/>
    </row>
    <row r="84996" spans="16:20" x14ac:dyDescent="0.2">
      <c r="P84996" s="10"/>
      <c r="R84996" s="10"/>
      <c r="S84996" s="10"/>
      <c r="T84996" s="10"/>
    </row>
    <row r="84997" spans="16:20" x14ac:dyDescent="0.2">
      <c r="P84997" s="10"/>
      <c r="R84997" s="10"/>
      <c r="S84997" s="10"/>
      <c r="T84997" s="10"/>
    </row>
    <row r="84998" spans="16:20" x14ac:dyDescent="0.2">
      <c r="P84998" s="10"/>
      <c r="R84998" s="10"/>
      <c r="S84998" s="10"/>
      <c r="T84998" s="10"/>
    </row>
    <row r="84999" spans="16:20" x14ac:dyDescent="0.2">
      <c r="P84999" s="10"/>
      <c r="R84999" s="10"/>
      <c r="S84999" s="10"/>
      <c r="T84999" s="10"/>
    </row>
    <row r="85000" spans="16:20" x14ac:dyDescent="0.2">
      <c r="P85000" s="10"/>
      <c r="R85000" s="10"/>
      <c r="S85000" s="10"/>
      <c r="T85000" s="10"/>
    </row>
    <row r="85001" spans="16:20" x14ac:dyDescent="0.2">
      <c r="P85001" s="10"/>
      <c r="R85001" s="10"/>
      <c r="S85001" s="10"/>
      <c r="T85001" s="10"/>
    </row>
    <row r="85002" spans="16:20" x14ac:dyDescent="0.2">
      <c r="P85002" s="10"/>
      <c r="R85002" s="10"/>
      <c r="S85002" s="10"/>
      <c r="T85002" s="10"/>
    </row>
    <row r="85003" spans="16:20" x14ac:dyDescent="0.2">
      <c r="P85003" s="10"/>
      <c r="R85003" s="10"/>
      <c r="S85003" s="10"/>
      <c r="T85003" s="10"/>
    </row>
    <row r="85004" spans="16:20" x14ac:dyDescent="0.2">
      <c r="P85004" s="10"/>
      <c r="R85004" s="10"/>
      <c r="S85004" s="10"/>
      <c r="T85004" s="10"/>
    </row>
    <row r="85005" spans="16:20" x14ac:dyDescent="0.2">
      <c r="P85005" s="10"/>
      <c r="R85005" s="10"/>
      <c r="S85005" s="10"/>
      <c r="T85005" s="10"/>
    </row>
    <row r="85006" spans="16:20" x14ac:dyDescent="0.2">
      <c r="P85006" s="10"/>
      <c r="R85006" s="10"/>
      <c r="S85006" s="10"/>
      <c r="T85006" s="10"/>
    </row>
    <row r="85007" spans="16:20" x14ac:dyDescent="0.2">
      <c r="P85007" s="10"/>
      <c r="R85007" s="10"/>
      <c r="S85007" s="10"/>
      <c r="T85007" s="10"/>
    </row>
    <row r="85008" spans="16:20" x14ac:dyDescent="0.2">
      <c r="P85008" s="10"/>
      <c r="R85008" s="10"/>
      <c r="S85008" s="10"/>
      <c r="T85008" s="10"/>
    </row>
    <row r="85009" spans="16:20" x14ac:dyDescent="0.2">
      <c r="P85009" s="10"/>
      <c r="R85009" s="10"/>
      <c r="S85009" s="10"/>
      <c r="T85009" s="10"/>
    </row>
    <row r="85010" spans="16:20" x14ac:dyDescent="0.2">
      <c r="P85010" s="10"/>
      <c r="R85010" s="10"/>
      <c r="S85010" s="10"/>
      <c r="T85010" s="10"/>
    </row>
    <row r="85011" spans="16:20" x14ac:dyDescent="0.2">
      <c r="P85011" s="10"/>
      <c r="R85011" s="10"/>
      <c r="S85011" s="10"/>
      <c r="T85011" s="10"/>
    </row>
    <row r="85012" spans="16:20" x14ac:dyDescent="0.2">
      <c r="P85012" s="10"/>
      <c r="R85012" s="10"/>
      <c r="S85012" s="10"/>
      <c r="T85012" s="10"/>
    </row>
    <row r="85013" spans="16:20" x14ac:dyDescent="0.2">
      <c r="P85013" s="10"/>
      <c r="R85013" s="10"/>
      <c r="S85013" s="10"/>
      <c r="T85013" s="10"/>
    </row>
    <row r="85014" spans="16:20" x14ac:dyDescent="0.2">
      <c r="P85014" s="10"/>
      <c r="R85014" s="10"/>
      <c r="S85014" s="10"/>
      <c r="T85014" s="10"/>
    </row>
    <row r="85015" spans="16:20" x14ac:dyDescent="0.2">
      <c r="P85015" s="10"/>
      <c r="R85015" s="10"/>
      <c r="S85015" s="10"/>
      <c r="T85015" s="10"/>
    </row>
    <row r="85016" spans="16:20" x14ac:dyDescent="0.2">
      <c r="P85016" s="10"/>
      <c r="R85016" s="10"/>
      <c r="S85016" s="10"/>
      <c r="T85016" s="10"/>
    </row>
    <row r="85017" spans="16:20" x14ac:dyDescent="0.2">
      <c r="P85017" s="10"/>
      <c r="R85017" s="10"/>
      <c r="S85017" s="10"/>
      <c r="T85017" s="10"/>
    </row>
    <row r="85018" spans="16:20" x14ac:dyDescent="0.2">
      <c r="P85018" s="10"/>
      <c r="R85018" s="10"/>
      <c r="S85018" s="10"/>
      <c r="T85018" s="10"/>
    </row>
    <row r="85019" spans="16:20" x14ac:dyDescent="0.2">
      <c r="P85019" s="10"/>
      <c r="R85019" s="10"/>
      <c r="S85019" s="10"/>
      <c r="T85019" s="10"/>
    </row>
    <row r="85020" spans="16:20" x14ac:dyDescent="0.2">
      <c r="P85020" s="10"/>
      <c r="R85020" s="10"/>
      <c r="S85020" s="10"/>
      <c r="T85020" s="10"/>
    </row>
    <row r="85021" spans="16:20" x14ac:dyDescent="0.2">
      <c r="P85021" s="10"/>
      <c r="R85021" s="10"/>
      <c r="S85021" s="10"/>
      <c r="T85021" s="10"/>
    </row>
    <row r="85022" spans="16:20" x14ac:dyDescent="0.2">
      <c r="P85022" s="10"/>
      <c r="R85022" s="10"/>
      <c r="S85022" s="10"/>
      <c r="T85022" s="10"/>
    </row>
    <row r="85023" spans="16:20" x14ac:dyDescent="0.2">
      <c r="P85023" s="10"/>
      <c r="R85023" s="10"/>
      <c r="S85023" s="10"/>
      <c r="T85023" s="10"/>
    </row>
    <row r="85024" spans="16:20" x14ac:dyDescent="0.2">
      <c r="P85024" s="10"/>
      <c r="R85024" s="10"/>
      <c r="S85024" s="10"/>
      <c r="T85024" s="10"/>
    </row>
    <row r="85025" spans="16:20" x14ac:dyDescent="0.2">
      <c r="P85025" s="10"/>
      <c r="R85025" s="10"/>
      <c r="S85025" s="10"/>
      <c r="T85025" s="10"/>
    </row>
    <row r="85026" spans="16:20" x14ac:dyDescent="0.2">
      <c r="P85026" s="10"/>
      <c r="R85026" s="10"/>
      <c r="S85026" s="10"/>
      <c r="T85026" s="10"/>
    </row>
    <row r="85027" spans="16:20" x14ac:dyDescent="0.2">
      <c r="P85027" s="10"/>
      <c r="R85027" s="10"/>
      <c r="S85027" s="10"/>
      <c r="T85027" s="10"/>
    </row>
    <row r="85028" spans="16:20" x14ac:dyDescent="0.2">
      <c r="P85028" s="10"/>
      <c r="R85028" s="10"/>
      <c r="S85028" s="10"/>
      <c r="T85028" s="10"/>
    </row>
    <row r="85029" spans="16:20" x14ac:dyDescent="0.2">
      <c r="P85029" s="10"/>
      <c r="R85029" s="10"/>
      <c r="S85029" s="10"/>
      <c r="T85029" s="10"/>
    </row>
    <row r="85030" spans="16:20" x14ac:dyDescent="0.2">
      <c r="P85030" s="10"/>
      <c r="R85030" s="10"/>
      <c r="S85030" s="10"/>
      <c r="T85030" s="10"/>
    </row>
    <row r="85031" spans="16:20" x14ac:dyDescent="0.2">
      <c r="P85031" s="10"/>
      <c r="R85031" s="10"/>
      <c r="S85031" s="10"/>
      <c r="T85031" s="10"/>
    </row>
    <row r="85032" spans="16:20" x14ac:dyDescent="0.2">
      <c r="P85032" s="10"/>
      <c r="R85032" s="10"/>
      <c r="S85032" s="10"/>
      <c r="T85032" s="10"/>
    </row>
    <row r="85033" spans="16:20" x14ac:dyDescent="0.2">
      <c r="P85033" s="10"/>
      <c r="R85033" s="10"/>
      <c r="S85033" s="10"/>
      <c r="T85033" s="10"/>
    </row>
    <row r="85034" spans="16:20" x14ac:dyDescent="0.2">
      <c r="P85034" s="10"/>
      <c r="R85034" s="10"/>
      <c r="S85034" s="10"/>
      <c r="T85034" s="10"/>
    </row>
    <row r="85035" spans="16:20" x14ac:dyDescent="0.2">
      <c r="P85035" s="10"/>
      <c r="R85035" s="10"/>
      <c r="S85035" s="10"/>
      <c r="T85035" s="10"/>
    </row>
    <row r="85036" spans="16:20" x14ac:dyDescent="0.2">
      <c r="P85036" s="10"/>
      <c r="R85036" s="10"/>
      <c r="S85036" s="10"/>
      <c r="T85036" s="10"/>
    </row>
    <row r="85037" spans="16:20" x14ac:dyDescent="0.2">
      <c r="P85037" s="10"/>
      <c r="R85037" s="10"/>
      <c r="S85037" s="10"/>
      <c r="T85037" s="10"/>
    </row>
    <row r="85038" spans="16:20" x14ac:dyDescent="0.2">
      <c r="P85038" s="10"/>
      <c r="R85038" s="10"/>
      <c r="S85038" s="10"/>
      <c r="T85038" s="10"/>
    </row>
    <row r="85039" spans="16:20" x14ac:dyDescent="0.2">
      <c r="P85039" s="10"/>
      <c r="R85039" s="10"/>
      <c r="S85039" s="10"/>
      <c r="T85039" s="10"/>
    </row>
    <row r="85040" spans="16:20" x14ac:dyDescent="0.2">
      <c r="P85040" s="10"/>
      <c r="R85040" s="10"/>
      <c r="S85040" s="10"/>
      <c r="T85040" s="10"/>
    </row>
    <row r="85041" spans="16:20" x14ac:dyDescent="0.2">
      <c r="P85041" s="10"/>
      <c r="R85041" s="10"/>
      <c r="S85041" s="10"/>
      <c r="T85041" s="10"/>
    </row>
    <row r="85042" spans="16:20" x14ac:dyDescent="0.2">
      <c r="P85042" s="10"/>
      <c r="R85042" s="10"/>
      <c r="S85042" s="10"/>
      <c r="T85042" s="10"/>
    </row>
    <row r="85043" spans="16:20" x14ac:dyDescent="0.2">
      <c r="P85043" s="10"/>
      <c r="R85043" s="10"/>
      <c r="S85043" s="10"/>
      <c r="T85043" s="10"/>
    </row>
    <row r="85044" spans="16:20" x14ac:dyDescent="0.2">
      <c r="P85044" s="10"/>
      <c r="R85044" s="10"/>
      <c r="S85044" s="10"/>
      <c r="T85044" s="10"/>
    </row>
    <row r="85045" spans="16:20" x14ac:dyDescent="0.2">
      <c r="P85045" s="10"/>
      <c r="R85045" s="10"/>
      <c r="S85045" s="10"/>
      <c r="T85045" s="10"/>
    </row>
    <row r="85046" spans="16:20" x14ac:dyDescent="0.2">
      <c r="P85046" s="10"/>
      <c r="R85046" s="10"/>
      <c r="S85046" s="10"/>
      <c r="T85046" s="10"/>
    </row>
    <row r="85047" spans="16:20" x14ac:dyDescent="0.2">
      <c r="P85047" s="10"/>
      <c r="R85047" s="10"/>
      <c r="S85047" s="10"/>
      <c r="T85047" s="10"/>
    </row>
    <row r="85048" spans="16:20" x14ac:dyDescent="0.2">
      <c r="P85048" s="10"/>
      <c r="R85048" s="10"/>
      <c r="S85048" s="10"/>
      <c r="T85048" s="10"/>
    </row>
    <row r="85049" spans="16:20" x14ac:dyDescent="0.2">
      <c r="P85049" s="10"/>
      <c r="R85049" s="10"/>
      <c r="S85049" s="10"/>
      <c r="T85049" s="10"/>
    </row>
    <row r="85050" spans="16:20" x14ac:dyDescent="0.2">
      <c r="P85050" s="10"/>
      <c r="R85050" s="10"/>
      <c r="S85050" s="10"/>
      <c r="T85050" s="10"/>
    </row>
    <row r="85051" spans="16:20" x14ac:dyDescent="0.2">
      <c r="P85051" s="10"/>
      <c r="R85051" s="10"/>
      <c r="S85051" s="10"/>
      <c r="T85051" s="10"/>
    </row>
    <row r="85052" spans="16:20" x14ac:dyDescent="0.2">
      <c r="P85052" s="10"/>
      <c r="R85052" s="10"/>
      <c r="S85052" s="10"/>
      <c r="T85052" s="10"/>
    </row>
    <row r="85053" spans="16:20" x14ac:dyDescent="0.2">
      <c r="P85053" s="10"/>
      <c r="R85053" s="10"/>
      <c r="S85053" s="10"/>
      <c r="T85053" s="10"/>
    </row>
    <row r="85054" spans="16:20" x14ac:dyDescent="0.2">
      <c r="P85054" s="10"/>
      <c r="R85054" s="10"/>
      <c r="S85054" s="10"/>
      <c r="T85054" s="10"/>
    </row>
    <row r="85055" spans="16:20" x14ac:dyDescent="0.2">
      <c r="P85055" s="10"/>
      <c r="R85055" s="10"/>
      <c r="S85055" s="10"/>
      <c r="T85055" s="10"/>
    </row>
    <row r="85056" spans="16:20" x14ac:dyDescent="0.2">
      <c r="P85056" s="10"/>
      <c r="R85056" s="10"/>
      <c r="S85056" s="10"/>
      <c r="T85056" s="10"/>
    </row>
    <row r="85057" spans="16:20" x14ac:dyDescent="0.2">
      <c r="P85057" s="10"/>
      <c r="R85057" s="10"/>
      <c r="S85057" s="10"/>
      <c r="T85057" s="10"/>
    </row>
    <row r="85058" spans="16:20" x14ac:dyDescent="0.2">
      <c r="P85058" s="10"/>
      <c r="R85058" s="10"/>
      <c r="S85058" s="10"/>
      <c r="T85058" s="10"/>
    </row>
    <row r="85059" spans="16:20" x14ac:dyDescent="0.2">
      <c r="P85059" s="10"/>
      <c r="R85059" s="10"/>
      <c r="S85059" s="10"/>
      <c r="T85059" s="10"/>
    </row>
    <row r="85060" spans="16:20" x14ac:dyDescent="0.2">
      <c r="P85060" s="10"/>
      <c r="R85060" s="10"/>
      <c r="S85060" s="10"/>
      <c r="T85060" s="10"/>
    </row>
    <row r="85061" spans="16:20" x14ac:dyDescent="0.2">
      <c r="P85061" s="10"/>
      <c r="R85061" s="10"/>
      <c r="S85061" s="10"/>
      <c r="T85061" s="10"/>
    </row>
    <row r="85062" spans="16:20" x14ac:dyDescent="0.2">
      <c r="P85062" s="10"/>
      <c r="R85062" s="10"/>
      <c r="S85062" s="10"/>
      <c r="T85062" s="10"/>
    </row>
    <row r="85063" spans="16:20" x14ac:dyDescent="0.2">
      <c r="P85063" s="10"/>
      <c r="R85063" s="10"/>
      <c r="S85063" s="10"/>
      <c r="T85063" s="10"/>
    </row>
    <row r="85064" spans="16:20" x14ac:dyDescent="0.2">
      <c r="P85064" s="10"/>
      <c r="R85064" s="10"/>
      <c r="S85064" s="10"/>
      <c r="T85064" s="10"/>
    </row>
    <row r="85065" spans="16:20" x14ac:dyDescent="0.2">
      <c r="P85065" s="10"/>
      <c r="R85065" s="10"/>
      <c r="S85065" s="10"/>
      <c r="T85065" s="10"/>
    </row>
    <row r="85066" spans="16:20" x14ac:dyDescent="0.2">
      <c r="P85066" s="10"/>
      <c r="R85066" s="10"/>
      <c r="S85066" s="10"/>
      <c r="T85066" s="10"/>
    </row>
    <row r="85067" spans="16:20" x14ac:dyDescent="0.2">
      <c r="P85067" s="10"/>
      <c r="R85067" s="10"/>
      <c r="S85067" s="10"/>
      <c r="T85067" s="10"/>
    </row>
    <row r="85068" spans="16:20" x14ac:dyDescent="0.2">
      <c r="P85068" s="10"/>
      <c r="R85068" s="10"/>
      <c r="S85068" s="10"/>
      <c r="T85068" s="10"/>
    </row>
    <row r="85069" spans="16:20" x14ac:dyDescent="0.2">
      <c r="P85069" s="10"/>
      <c r="R85069" s="10"/>
      <c r="S85069" s="10"/>
      <c r="T85069" s="10"/>
    </row>
    <row r="85070" spans="16:20" x14ac:dyDescent="0.2">
      <c r="P85070" s="10"/>
      <c r="R85070" s="10"/>
      <c r="S85070" s="10"/>
      <c r="T85070" s="10"/>
    </row>
    <row r="85071" spans="16:20" x14ac:dyDescent="0.2">
      <c r="P85071" s="10"/>
      <c r="R85071" s="10"/>
      <c r="S85071" s="10"/>
      <c r="T85071" s="10"/>
    </row>
    <row r="85072" spans="16:20" x14ac:dyDescent="0.2">
      <c r="P85072" s="10"/>
      <c r="R85072" s="10"/>
      <c r="S85072" s="10"/>
      <c r="T85072" s="10"/>
    </row>
    <row r="85073" spans="16:20" x14ac:dyDescent="0.2">
      <c r="P85073" s="10"/>
      <c r="R85073" s="10"/>
      <c r="S85073" s="10"/>
      <c r="T85073" s="10"/>
    </row>
    <row r="85074" spans="16:20" x14ac:dyDescent="0.2">
      <c r="P85074" s="10"/>
      <c r="R85074" s="10"/>
      <c r="S85074" s="10"/>
      <c r="T85074" s="10"/>
    </row>
    <row r="85075" spans="16:20" x14ac:dyDescent="0.2">
      <c r="P85075" s="10"/>
      <c r="R85075" s="10"/>
      <c r="S85075" s="10"/>
      <c r="T85075" s="10"/>
    </row>
    <row r="85076" spans="16:20" x14ac:dyDescent="0.2">
      <c r="P85076" s="10"/>
      <c r="R85076" s="10"/>
      <c r="S85076" s="10"/>
      <c r="T85076" s="10"/>
    </row>
    <row r="85077" spans="16:20" x14ac:dyDescent="0.2">
      <c r="P85077" s="10"/>
      <c r="R85077" s="10"/>
      <c r="S85077" s="10"/>
      <c r="T85077" s="10"/>
    </row>
    <row r="85078" spans="16:20" x14ac:dyDescent="0.2">
      <c r="P85078" s="10"/>
      <c r="R85078" s="10"/>
      <c r="S85078" s="10"/>
      <c r="T85078" s="10"/>
    </row>
    <row r="85079" spans="16:20" x14ac:dyDescent="0.2">
      <c r="P85079" s="10"/>
      <c r="R85079" s="10"/>
      <c r="S85079" s="10"/>
      <c r="T85079" s="10"/>
    </row>
    <row r="85080" spans="16:20" x14ac:dyDescent="0.2">
      <c r="P85080" s="10"/>
      <c r="R85080" s="10"/>
      <c r="S85080" s="10"/>
      <c r="T85080" s="10"/>
    </row>
    <row r="85081" spans="16:20" x14ac:dyDescent="0.2">
      <c r="P85081" s="10"/>
      <c r="R85081" s="10"/>
      <c r="S85081" s="10"/>
      <c r="T85081" s="10"/>
    </row>
    <row r="85082" spans="16:20" x14ac:dyDescent="0.2">
      <c r="P85082" s="10"/>
      <c r="R85082" s="10"/>
      <c r="S85082" s="10"/>
      <c r="T85082" s="10"/>
    </row>
    <row r="85083" spans="16:20" x14ac:dyDescent="0.2">
      <c r="P85083" s="10"/>
      <c r="R85083" s="10"/>
      <c r="S85083" s="10"/>
      <c r="T85083" s="10"/>
    </row>
    <row r="85084" spans="16:20" x14ac:dyDescent="0.2">
      <c r="P85084" s="10"/>
      <c r="R85084" s="10"/>
      <c r="S85084" s="10"/>
      <c r="T85084" s="10"/>
    </row>
    <row r="85085" spans="16:20" x14ac:dyDescent="0.2">
      <c r="P85085" s="10"/>
      <c r="R85085" s="10"/>
      <c r="S85085" s="10"/>
      <c r="T85085" s="10"/>
    </row>
    <row r="85086" spans="16:20" x14ac:dyDescent="0.2">
      <c r="P85086" s="10"/>
      <c r="R85086" s="10"/>
      <c r="S85086" s="10"/>
      <c r="T85086" s="10"/>
    </row>
    <row r="85087" spans="16:20" x14ac:dyDescent="0.2">
      <c r="P85087" s="10"/>
      <c r="R85087" s="10"/>
      <c r="S85087" s="10"/>
      <c r="T85087" s="10"/>
    </row>
    <row r="85088" spans="16:20" x14ac:dyDescent="0.2">
      <c r="P85088" s="10"/>
      <c r="R85088" s="10"/>
      <c r="S85088" s="10"/>
      <c r="T85088" s="10"/>
    </row>
    <row r="85089" spans="16:20" x14ac:dyDescent="0.2">
      <c r="P85089" s="10"/>
      <c r="R85089" s="10"/>
      <c r="S85089" s="10"/>
      <c r="T85089" s="10"/>
    </row>
    <row r="85090" spans="16:20" x14ac:dyDescent="0.2">
      <c r="P85090" s="10"/>
      <c r="R85090" s="10"/>
      <c r="S85090" s="10"/>
      <c r="T85090" s="10"/>
    </row>
    <row r="85091" spans="16:20" x14ac:dyDescent="0.2">
      <c r="P85091" s="10"/>
      <c r="R85091" s="10"/>
      <c r="S85091" s="10"/>
      <c r="T85091" s="10"/>
    </row>
    <row r="85092" spans="16:20" x14ac:dyDescent="0.2">
      <c r="P85092" s="10"/>
      <c r="R85092" s="10"/>
      <c r="S85092" s="10"/>
      <c r="T85092" s="10"/>
    </row>
    <row r="85093" spans="16:20" x14ac:dyDescent="0.2">
      <c r="P85093" s="10"/>
      <c r="R85093" s="10"/>
      <c r="S85093" s="10"/>
      <c r="T85093" s="10"/>
    </row>
    <row r="85094" spans="16:20" x14ac:dyDescent="0.2">
      <c r="P85094" s="10"/>
      <c r="R85094" s="10"/>
      <c r="S85094" s="10"/>
      <c r="T85094" s="10"/>
    </row>
    <row r="85095" spans="16:20" x14ac:dyDescent="0.2">
      <c r="P85095" s="10"/>
      <c r="R85095" s="10"/>
      <c r="S85095" s="10"/>
      <c r="T85095" s="10"/>
    </row>
    <row r="85096" spans="16:20" x14ac:dyDescent="0.2">
      <c r="P85096" s="10"/>
      <c r="R85096" s="10"/>
      <c r="S85096" s="10"/>
      <c r="T85096" s="10"/>
    </row>
    <row r="85097" spans="16:20" x14ac:dyDescent="0.2">
      <c r="P85097" s="10"/>
      <c r="R85097" s="10"/>
      <c r="S85097" s="10"/>
      <c r="T85097" s="10"/>
    </row>
    <row r="85098" spans="16:20" x14ac:dyDescent="0.2">
      <c r="P85098" s="10"/>
      <c r="R85098" s="10"/>
      <c r="S85098" s="10"/>
      <c r="T85098" s="10"/>
    </row>
    <row r="85099" spans="16:20" x14ac:dyDescent="0.2">
      <c r="P85099" s="10"/>
      <c r="R85099" s="10"/>
      <c r="S85099" s="10"/>
      <c r="T85099" s="10"/>
    </row>
    <row r="85100" spans="16:20" x14ac:dyDescent="0.2">
      <c r="P85100" s="10"/>
      <c r="R85100" s="10"/>
      <c r="S85100" s="10"/>
      <c r="T85100" s="10"/>
    </row>
    <row r="85101" spans="16:20" x14ac:dyDescent="0.2">
      <c r="P85101" s="10"/>
      <c r="R85101" s="10"/>
      <c r="S85101" s="10"/>
      <c r="T85101" s="10"/>
    </row>
    <row r="85102" spans="16:20" x14ac:dyDescent="0.2">
      <c r="P85102" s="10"/>
      <c r="R85102" s="10"/>
      <c r="S85102" s="10"/>
      <c r="T85102" s="10"/>
    </row>
    <row r="85103" spans="16:20" x14ac:dyDescent="0.2">
      <c r="P85103" s="10"/>
      <c r="R85103" s="10"/>
      <c r="S85103" s="10"/>
      <c r="T85103" s="10"/>
    </row>
    <row r="85104" spans="16:20" x14ac:dyDescent="0.2">
      <c r="P85104" s="10"/>
      <c r="R85104" s="10"/>
      <c r="S85104" s="10"/>
      <c r="T85104" s="10"/>
    </row>
    <row r="85105" spans="16:20" x14ac:dyDescent="0.2">
      <c r="P85105" s="10"/>
      <c r="R85105" s="10"/>
      <c r="S85105" s="10"/>
      <c r="T85105" s="10"/>
    </row>
    <row r="85106" spans="16:20" x14ac:dyDescent="0.2">
      <c r="P85106" s="10"/>
      <c r="R85106" s="10"/>
      <c r="S85106" s="10"/>
      <c r="T85106" s="10"/>
    </row>
    <row r="85107" spans="16:20" x14ac:dyDescent="0.2">
      <c r="P85107" s="10"/>
      <c r="R85107" s="10"/>
      <c r="S85107" s="10"/>
      <c r="T85107" s="10"/>
    </row>
    <row r="85108" spans="16:20" x14ac:dyDescent="0.2">
      <c r="P85108" s="10"/>
      <c r="R85108" s="10"/>
      <c r="S85108" s="10"/>
      <c r="T85108" s="10"/>
    </row>
    <row r="85109" spans="16:20" x14ac:dyDescent="0.2">
      <c r="P85109" s="10"/>
      <c r="R85109" s="10"/>
      <c r="S85109" s="10"/>
      <c r="T85109" s="10"/>
    </row>
    <row r="85110" spans="16:20" x14ac:dyDescent="0.2">
      <c r="P85110" s="10"/>
      <c r="R85110" s="10"/>
      <c r="S85110" s="10"/>
      <c r="T85110" s="10"/>
    </row>
    <row r="85111" spans="16:20" x14ac:dyDescent="0.2">
      <c r="P85111" s="10"/>
      <c r="R85111" s="10"/>
      <c r="S85111" s="10"/>
      <c r="T85111" s="10"/>
    </row>
    <row r="85112" spans="16:20" x14ac:dyDescent="0.2">
      <c r="P85112" s="10"/>
      <c r="R85112" s="10"/>
      <c r="S85112" s="10"/>
      <c r="T85112" s="10"/>
    </row>
    <row r="85113" spans="16:20" x14ac:dyDescent="0.2">
      <c r="P85113" s="10"/>
      <c r="R85113" s="10"/>
      <c r="S85113" s="10"/>
      <c r="T85113" s="10"/>
    </row>
    <row r="85114" spans="16:20" x14ac:dyDescent="0.2">
      <c r="P85114" s="10"/>
      <c r="R85114" s="10"/>
      <c r="S85114" s="10"/>
      <c r="T85114" s="10"/>
    </row>
    <row r="85115" spans="16:20" x14ac:dyDescent="0.2">
      <c r="P85115" s="10"/>
      <c r="R85115" s="10"/>
      <c r="S85115" s="10"/>
      <c r="T85115" s="10"/>
    </row>
    <row r="85116" spans="16:20" x14ac:dyDescent="0.2">
      <c r="P85116" s="10"/>
      <c r="R85116" s="10"/>
      <c r="S85116" s="10"/>
      <c r="T85116" s="10"/>
    </row>
    <row r="85117" spans="16:20" x14ac:dyDescent="0.2">
      <c r="P85117" s="10"/>
      <c r="R85117" s="10"/>
      <c r="S85117" s="10"/>
      <c r="T85117" s="10"/>
    </row>
    <row r="85118" spans="16:20" x14ac:dyDescent="0.2">
      <c r="P85118" s="10"/>
      <c r="R85118" s="10"/>
      <c r="S85118" s="10"/>
      <c r="T85118" s="10"/>
    </row>
    <row r="85119" spans="16:20" x14ac:dyDescent="0.2">
      <c r="P85119" s="10"/>
      <c r="R85119" s="10"/>
      <c r="S85119" s="10"/>
      <c r="T85119" s="10"/>
    </row>
    <row r="85120" spans="16:20" x14ac:dyDescent="0.2">
      <c r="P85120" s="10"/>
      <c r="R85120" s="10"/>
      <c r="S85120" s="10"/>
      <c r="T85120" s="10"/>
    </row>
    <row r="85121" spans="16:20" x14ac:dyDescent="0.2">
      <c r="P85121" s="10"/>
      <c r="R85121" s="10"/>
      <c r="S85121" s="10"/>
      <c r="T85121" s="10"/>
    </row>
    <row r="85122" spans="16:20" x14ac:dyDescent="0.2">
      <c r="P85122" s="10"/>
      <c r="R85122" s="10"/>
      <c r="S85122" s="10"/>
      <c r="T85122" s="10"/>
    </row>
    <row r="85123" spans="16:20" x14ac:dyDescent="0.2">
      <c r="P85123" s="10"/>
      <c r="R85123" s="10"/>
      <c r="S85123" s="10"/>
      <c r="T85123" s="10"/>
    </row>
    <row r="85124" spans="16:20" x14ac:dyDescent="0.2">
      <c r="P85124" s="10"/>
      <c r="R85124" s="10"/>
      <c r="S85124" s="10"/>
      <c r="T85124" s="10"/>
    </row>
    <row r="85125" spans="16:20" x14ac:dyDescent="0.2">
      <c r="P85125" s="10"/>
      <c r="R85125" s="10"/>
      <c r="S85125" s="10"/>
      <c r="T85125" s="10"/>
    </row>
    <row r="85126" spans="16:20" x14ac:dyDescent="0.2">
      <c r="P85126" s="10"/>
      <c r="R85126" s="10"/>
      <c r="S85126" s="10"/>
      <c r="T85126" s="10"/>
    </row>
    <row r="85127" spans="16:20" x14ac:dyDescent="0.2">
      <c r="P85127" s="10"/>
      <c r="R85127" s="10"/>
      <c r="S85127" s="10"/>
      <c r="T85127" s="10"/>
    </row>
    <row r="85128" spans="16:20" x14ac:dyDescent="0.2">
      <c r="P85128" s="10"/>
      <c r="R85128" s="10"/>
      <c r="S85128" s="10"/>
      <c r="T85128" s="10"/>
    </row>
    <row r="85129" spans="16:20" x14ac:dyDescent="0.2">
      <c r="P85129" s="10"/>
      <c r="R85129" s="10"/>
      <c r="S85129" s="10"/>
      <c r="T85129" s="10"/>
    </row>
    <row r="85130" spans="16:20" x14ac:dyDescent="0.2">
      <c r="P85130" s="10"/>
      <c r="R85130" s="10"/>
      <c r="S85130" s="10"/>
      <c r="T85130" s="10"/>
    </row>
    <row r="85131" spans="16:20" x14ac:dyDescent="0.2">
      <c r="P85131" s="10"/>
      <c r="R85131" s="10"/>
      <c r="S85131" s="10"/>
      <c r="T85131" s="10"/>
    </row>
    <row r="85132" spans="16:20" x14ac:dyDescent="0.2">
      <c r="P85132" s="10"/>
      <c r="R85132" s="10"/>
      <c r="S85132" s="10"/>
      <c r="T85132" s="10"/>
    </row>
    <row r="85133" spans="16:20" x14ac:dyDescent="0.2">
      <c r="P85133" s="10"/>
      <c r="R85133" s="10"/>
      <c r="S85133" s="10"/>
      <c r="T85133" s="10"/>
    </row>
    <row r="85134" spans="16:20" x14ac:dyDescent="0.2">
      <c r="P85134" s="10"/>
      <c r="R85134" s="10"/>
      <c r="S85134" s="10"/>
      <c r="T85134" s="10"/>
    </row>
    <row r="85135" spans="16:20" x14ac:dyDescent="0.2">
      <c r="P85135" s="10"/>
      <c r="R85135" s="10"/>
      <c r="S85135" s="10"/>
      <c r="T85135" s="10"/>
    </row>
    <row r="85136" spans="16:20" x14ac:dyDescent="0.2">
      <c r="P85136" s="10"/>
      <c r="R85136" s="10"/>
      <c r="S85136" s="10"/>
      <c r="T85136" s="10"/>
    </row>
    <row r="85137" spans="16:20" x14ac:dyDescent="0.2">
      <c r="P85137" s="10"/>
      <c r="R85137" s="10"/>
      <c r="S85137" s="10"/>
      <c r="T85137" s="10"/>
    </row>
    <row r="85138" spans="16:20" x14ac:dyDescent="0.2">
      <c r="P85138" s="10"/>
      <c r="R85138" s="10"/>
      <c r="S85138" s="10"/>
      <c r="T85138" s="10"/>
    </row>
    <row r="85139" spans="16:20" x14ac:dyDescent="0.2">
      <c r="P85139" s="10"/>
      <c r="R85139" s="10"/>
      <c r="S85139" s="10"/>
      <c r="T85139" s="10"/>
    </row>
    <row r="85140" spans="16:20" x14ac:dyDescent="0.2">
      <c r="P85140" s="10"/>
      <c r="R85140" s="10"/>
      <c r="S85140" s="10"/>
      <c r="T85140" s="10"/>
    </row>
    <row r="85141" spans="16:20" x14ac:dyDescent="0.2">
      <c r="P85141" s="10"/>
      <c r="R85141" s="10"/>
      <c r="S85141" s="10"/>
      <c r="T85141" s="10"/>
    </row>
    <row r="85142" spans="16:20" x14ac:dyDescent="0.2">
      <c r="P85142" s="10"/>
      <c r="R85142" s="10"/>
      <c r="S85142" s="10"/>
      <c r="T85142" s="10"/>
    </row>
    <row r="85143" spans="16:20" x14ac:dyDescent="0.2">
      <c r="P85143" s="10"/>
      <c r="R85143" s="10"/>
      <c r="S85143" s="10"/>
      <c r="T85143" s="10"/>
    </row>
    <row r="85144" spans="16:20" x14ac:dyDescent="0.2">
      <c r="P85144" s="10"/>
      <c r="R85144" s="10"/>
      <c r="S85144" s="10"/>
      <c r="T85144" s="10"/>
    </row>
    <row r="85145" spans="16:20" x14ac:dyDescent="0.2">
      <c r="P85145" s="10"/>
      <c r="R85145" s="10"/>
      <c r="S85145" s="10"/>
      <c r="T85145" s="10"/>
    </row>
    <row r="85146" spans="16:20" x14ac:dyDescent="0.2">
      <c r="P85146" s="10"/>
      <c r="R85146" s="10"/>
      <c r="S85146" s="10"/>
      <c r="T85146" s="10"/>
    </row>
    <row r="85147" spans="16:20" x14ac:dyDescent="0.2">
      <c r="P85147" s="10"/>
      <c r="R85147" s="10"/>
      <c r="S85147" s="10"/>
      <c r="T85147" s="10"/>
    </row>
    <row r="85148" spans="16:20" x14ac:dyDescent="0.2">
      <c r="P85148" s="10"/>
      <c r="R85148" s="10"/>
      <c r="S85148" s="10"/>
      <c r="T85148" s="10"/>
    </row>
    <row r="85149" spans="16:20" x14ac:dyDescent="0.2">
      <c r="P85149" s="10"/>
      <c r="R85149" s="10"/>
      <c r="S85149" s="10"/>
      <c r="T85149" s="10"/>
    </row>
    <row r="85150" spans="16:20" x14ac:dyDescent="0.2">
      <c r="P85150" s="10"/>
      <c r="R85150" s="10"/>
      <c r="S85150" s="10"/>
      <c r="T85150" s="10"/>
    </row>
    <row r="85151" spans="16:20" x14ac:dyDescent="0.2">
      <c r="P85151" s="10"/>
      <c r="R85151" s="10"/>
      <c r="S85151" s="10"/>
      <c r="T85151" s="10"/>
    </row>
    <row r="85152" spans="16:20" x14ac:dyDescent="0.2">
      <c r="P85152" s="10"/>
      <c r="R85152" s="10"/>
      <c r="S85152" s="10"/>
      <c r="T85152" s="10"/>
    </row>
    <row r="85153" spans="16:20" x14ac:dyDescent="0.2">
      <c r="P85153" s="10"/>
      <c r="R85153" s="10"/>
      <c r="S85153" s="10"/>
      <c r="T85153" s="10"/>
    </row>
    <row r="85154" spans="16:20" x14ac:dyDescent="0.2">
      <c r="P85154" s="10"/>
      <c r="R85154" s="10"/>
      <c r="S85154" s="10"/>
      <c r="T85154" s="10"/>
    </row>
    <row r="85155" spans="16:20" x14ac:dyDescent="0.2">
      <c r="P85155" s="10"/>
      <c r="R85155" s="10"/>
      <c r="S85155" s="10"/>
      <c r="T85155" s="10"/>
    </row>
    <row r="85156" spans="16:20" x14ac:dyDescent="0.2">
      <c r="P85156" s="10"/>
      <c r="R85156" s="10"/>
      <c r="S85156" s="10"/>
      <c r="T85156" s="10"/>
    </row>
    <row r="85157" spans="16:20" x14ac:dyDescent="0.2">
      <c r="P85157" s="10"/>
      <c r="R85157" s="10"/>
      <c r="S85157" s="10"/>
      <c r="T85157" s="10"/>
    </row>
    <row r="85158" spans="16:20" x14ac:dyDescent="0.2">
      <c r="P85158" s="10"/>
      <c r="R85158" s="10"/>
      <c r="S85158" s="10"/>
      <c r="T85158" s="10"/>
    </row>
    <row r="85159" spans="16:20" x14ac:dyDescent="0.2">
      <c r="P85159" s="10"/>
      <c r="R85159" s="10"/>
      <c r="S85159" s="10"/>
      <c r="T85159" s="10"/>
    </row>
    <row r="85160" spans="16:20" x14ac:dyDescent="0.2">
      <c r="P85160" s="10"/>
      <c r="R85160" s="10"/>
      <c r="S85160" s="10"/>
      <c r="T85160" s="10"/>
    </row>
    <row r="85161" spans="16:20" x14ac:dyDescent="0.2">
      <c r="P85161" s="10"/>
      <c r="R85161" s="10"/>
      <c r="S85161" s="10"/>
      <c r="T85161" s="10"/>
    </row>
    <row r="85162" spans="16:20" x14ac:dyDescent="0.2">
      <c r="P85162" s="10"/>
      <c r="R85162" s="10"/>
      <c r="S85162" s="10"/>
      <c r="T85162" s="10"/>
    </row>
    <row r="85163" spans="16:20" x14ac:dyDescent="0.2">
      <c r="P85163" s="10"/>
      <c r="R85163" s="10"/>
      <c r="S85163" s="10"/>
      <c r="T85163" s="10"/>
    </row>
    <row r="85164" spans="16:20" x14ac:dyDescent="0.2">
      <c r="P85164" s="10"/>
      <c r="R85164" s="10"/>
      <c r="S85164" s="10"/>
      <c r="T85164" s="10"/>
    </row>
    <row r="85165" spans="16:20" x14ac:dyDescent="0.2">
      <c r="P85165" s="10"/>
      <c r="R85165" s="10"/>
      <c r="S85165" s="10"/>
      <c r="T85165" s="10"/>
    </row>
    <row r="85166" spans="16:20" x14ac:dyDescent="0.2">
      <c r="P85166" s="10"/>
      <c r="R85166" s="10"/>
      <c r="S85166" s="10"/>
      <c r="T85166" s="10"/>
    </row>
    <row r="85167" spans="16:20" x14ac:dyDescent="0.2">
      <c r="P85167" s="10"/>
      <c r="R85167" s="10"/>
      <c r="S85167" s="10"/>
      <c r="T85167" s="10"/>
    </row>
    <row r="85168" spans="16:20" x14ac:dyDescent="0.2">
      <c r="P85168" s="10"/>
      <c r="R85168" s="10"/>
      <c r="S85168" s="10"/>
      <c r="T85168" s="10"/>
    </row>
    <row r="85169" spans="16:20" x14ac:dyDescent="0.2">
      <c r="P85169" s="10"/>
      <c r="R85169" s="10"/>
      <c r="S85169" s="10"/>
      <c r="T85169" s="10"/>
    </row>
    <row r="85170" spans="16:20" x14ac:dyDescent="0.2">
      <c r="P85170" s="10"/>
      <c r="R85170" s="10"/>
      <c r="S85170" s="10"/>
      <c r="T85170" s="10"/>
    </row>
    <row r="85171" spans="16:20" x14ac:dyDescent="0.2">
      <c r="P85171" s="10"/>
      <c r="R85171" s="10"/>
      <c r="S85171" s="10"/>
      <c r="T85171" s="10"/>
    </row>
    <row r="85172" spans="16:20" x14ac:dyDescent="0.2">
      <c r="P85172" s="10"/>
      <c r="R85172" s="10"/>
      <c r="S85172" s="10"/>
      <c r="T85172" s="10"/>
    </row>
    <row r="85173" spans="16:20" x14ac:dyDescent="0.2">
      <c r="P85173" s="10"/>
      <c r="R85173" s="10"/>
      <c r="S85173" s="10"/>
      <c r="T85173" s="10"/>
    </row>
    <row r="85174" spans="16:20" x14ac:dyDescent="0.2">
      <c r="P85174" s="10"/>
      <c r="R85174" s="10"/>
      <c r="S85174" s="10"/>
      <c r="T85174" s="10"/>
    </row>
    <row r="85175" spans="16:20" x14ac:dyDescent="0.2">
      <c r="P85175" s="10"/>
      <c r="R85175" s="10"/>
      <c r="S85175" s="10"/>
      <c r="T85175" s="10"/>
    </row>
    <row r="85176" spans="16:20" x14ac:dyDescent="0.2">
      <c r="P85176" s="10"/>
      <c r="R85176" s="10"/>
      <c r="S85176" s="10"/>
      <c r="T85176" s="10"/>
    </row>
    <row r="85177" spans="16:20" x14ac:dyDescent="0.2">
      <c r="P85177" s="10"/>
      <c r="R85177" s="10"/>
      <c r="S85177" s="10"/>
      <c r="T85177" s="10"/>
    </row>
    <row r="85178" spans="16:20" x14ac:dyDescent="0.2">
      <c r="P85178" s="10"/>
      <c r="R85178" s="10"/>
      <c r="S85178" s="10"/>
      <c r="T85178" s="10"/>
    </row>
    <row r="85179" spans="16:20" x14ac:dyDescent="0.2">
      <c r="P85179" s="10"/>
      <c r="R85179" s="10"/>
      <c r="S85179" s="10"/>
      <c r="T85179" s="10"/>
    </row>
    <row r="85180" spans="16:20" x14ac:dyDescent="0.2">
      <c r="P85180" s="10"/>
      <c r="R85180" s="10"/>
      <c r="S85180" s="10"/>
      <c r="T85180" s="10"/>
    </row>
    <row r="85181" spans="16:20" x14ac:dyDescent="0.2">
      <c r="P85181" s="10"/>
      <c r="R85181" s="10"/>
      <c r="S85181" s="10"/>
      <c r="T85181" s="10"/>
    </row>
    <row r="85182" spans="16:20" x14ac:dyDescent="0.2">
      <c r="P85182" s="10"/>
      <c r="R85182" s="10"/>
      <c r="S85182" s="10"/>
      <c r="T85182" s="10"/>
    </row>
    <row r="85183" spans="16:20" x14ac:dyDescent="0.2">
      <c r="P85183" s="10"/>
      <c r="R85183" s="10"/>
      <c r="S85183" s="10"/>
      <c r="T85183" s="10"/>
    </row>
    <row r="85184" spans="16:20" x14ac:dyDescent="0.2">
      <c r="P85184" s="10"/>
      <c r="R85184" s="10"/>
      <c r="S85184" s="10"/>
      <c r="T85184" s="10"/>
    </row>
    <row r="85185" spans="16:20" x14ac:dyDescent="0.2">
      <c r="P85185" s="10"/>
      <c r="R85185" s="10"/>
      <c r="S85185" s="10"/>
      <c r="T85185" s="10"/>
    </row>
    <row r="85186" spans="16:20" x14ac:dyDescent="0.2">
      <c r="P85186" s="10"/>
      <c r="R85186" s="10"/>
      <c r="S85186" s="10"/>
      <c r="T85186" s="10"/>
    </row>
    <row r="85187" spans="16:20" x14ac:dyDescent="0.2">
      <c r="P85187" s="10"/>
      <c r="R85187" s="10"/>
      <c r="S85187" s="10"/>
      <c r="T85187" s="10"/>
    </row>
    <row r="85188" spans="16:20" x14ac:dyDescent="0.2">
      <c r="P85188" s="10"/>
      <c r="R85188" s="10"/>
      <c r="S85188" s="10"/>
      <c r="T85188" s="10"/>
    </row>
    <row r="85189" spans="16:20" x14ac:dyDescent="0.2">
      <c r="P85189" s="10"/>
      <c r="R85189" s="10"/>
      <c r="S85189" s="10"/>
      <c r="T85189" s="10"/>
    </row>
    <row r="85190" spans="16:20" x14ac:dyDescent="0.2">
      <c r="P85190" s="10"/>
      <c r="R85190" s="10"/>
      <c r="S85190" s="10"/>
      <c r="T85190" s="10"/>
    </row>
    <row r="85191" spans="16:20" x14ac:dyDescent="0.2">
      <c r="P85191" s="10"/>
      <c r="R85191" s="10"/>
      <c r="S85191" s="10"/>
      <c r="T85191" s="10"/>
    </row>
    <row r="85192" spans="16:20" x14ac:dyDescent="0.2">
      <c r="P85192" s="10"/>
      <c r="R85192" s="10"/>
      <c r="S85192" s="10"/>
      <c r="T85192" s="10"/>
    </row>
    <row r="85193" spans="16:20" x14ac:dyDescent="0.2">
      <c r="P85193" s="10"/>
      <c r="R85193" s="10"/>
      <c r="S85193" s="10"/>
      <c r="T85193" s="10"/>
    </row>
    <row r="85194" spans="16:20" x14ac:dyDescent="0.2">
      <c r="P85194" s="10"/>
      <c r="R85194" s="10"/>
      <c r="S85194" s="10"/>
      <c r="T85194" s="10"/>
    </row>
    <row r="85195" spans="16:20" x14ac:dyDescent="0.2">
      <c r="P85195" s="10"/>
      <c r="R85195" s="10"/>
      <c r="S85195" s="10"/>
      <c r="T85195" s="10"/>
    </row>
    <row r="85196" spans="16:20" x14ac:dyDescent="0.2">
      <c r="P85196" s="10"/>
      <c r="R85196" s="10"/>
      <c r="S85196" s="10"/>
      <c r="T85196" s="10"/>
    </row>
    <row r="85197" spans="16:20" x14ac:dyDescent="0.2">
      <c r="P85197" s="10"/>
      <c r="R85197" s="10"/>
      <c r="S85197" s="10"/>
      <c r="T85197" s="10"/>
    </row>
    <row r="85198" spans="16:20" x14ac:dyDescent="0.2">
      <c r="P85198" s="10"/>
      <c r="R85198" s="10"/>
      <c r="S85198" s="10"/>
      <c r="T85198" s="10"/>
    </row>
    <row r="85199" spans="16:20" x14ac:dyDescent="0.2">
      <c r="P85199" s="10"/>
      <c r="R85199" s="10"/>
      <c r="S85199" s="10"/>
      <c r="T85199" s="10"/>
    </row>
    <row r="85200" spans="16:20" x14ac:dyDescent="0.2">
      <c r="P85200" s="10"/>
      <c r="R85200" s="10"/>
      <c r="S85200" s="10"/>
      <c r="T85200" s="10"/>
    </row>
    <row r="85201" spans="16:20" x14ac:dyDescent="0.2">
      <c r="P85201" s="10"/>
      <c r="R85201" s="10"/>
      <c r="S85201" s="10"/>
      <c r="T85201" s="10"/>
    </row>
    <row r="85202" spans="16:20" x14ac:dyDescent="0.2">
      <c r="P85202" s="10"/>
      <c r="R85202" s="10"/>
      <c r="S85202" s="10"/>
      <c r="T85202" s="10"/>
    </row>
    <row r="85203" spans="16:20" x14ac:dyDescent="0.2">
      <c r="P85203" s="10"/>
      <c r="R85203" s="10"/>
      <c r="S85203" s="10"/>
      <c r="T85203" s="10"/>
    </row>
    <row r="85204" spans="16:20" x14ac:dyDescent="0.2">
      <c r="P85204" s="10"/>
      <c r="R85204" s="10"/>
      <c r="S85204" s="10"/>
      <c r="T85204" s="10"/>
    </row>
    <row r="85205" spans="16:20" x14ac:dyDescent="0.2">
      <c r="P85205" s="10"/>
      <c r="R85205" s="10"/>
      <c r="S85205" s="10"/>
      <c r="T85205" s="10"/>
    </row>
    <row r="85206" spans="16:20" x14ac:dyDescent="0.2">
      <c r="P85206" s="10"/>
      <c r="R85206" s="10"/>
      <c r="S85206" s="10"/>
      <c r="T85206" s="10"/>
    </row>
    <row r="85207" spans="16:20" x14ac:dyDescent="0.2">
      <c r="P85207" s="10"/>
      <c r="R85207" s="10"/>
      <c r="S85207" s="10"/>
      <c r="T85207" s="10"/>
    </row>
    <row r="85208" spans="16:20" x14ac:dyDescent="0.2">
      <c r="P85208" s="10"/>
      <c r="R85208" s="10"/>
      <c r="S85208" s="10"/>
      <c r="T85208" s="10"/>
    </row>
    <row r="85209" spans="16:20" x14ac:dyDescent="0.2">
      <c r="P85209" s="10"/>
      <c r="R85209" s="10"/>
      <c r="S85209" s="10"/>
      <c r="T85209" s="10"/>
    </row>
    <row r="85210" spans="16:20" x14ac:dyDescent="0.2">
      <c r="P85210" s="10"/>
      <c r="R85210" s="10"/>
      <c r="S85210" s="10"/>
      <c r="T85210" s="10"/>
    </row>
    <row r="85211" spans="16:20" x14ac:dyDescent="0.2">
      <c r="P85211" s="10"/>
      <c r="R85211" s="10"/>
      <c r="S85211" s="10"/>
      <c r="T85211" s="10"/>
    </row>
    <row r="85212" spans="16:20" x14ac:dyDescent="0.2">
      <c r="P85212" s="10"/>
      <c r="R85212" s="10"/>
      <c r="S85212" s="10"/>
      <c r="T85212" s="10"/>
    </row>
    <row r="85213" spans="16:20" x14ac:dyDescent="0.2">
      <c r="P85213" s="10"/>
      <c r="R85213" s="10"/>
      <c r="S85213" s="10"/>
      <c r="T85213" s="10"/>
    </row>
    <row r="85214" spans="16:20" x14ac:dyDescent="0.2">
      <c r="P85214" s="10"/>
      <c r="R85214" s="10"/>
      <c r="S85214" s="10"/>
      <c r="T85214" s="10"/>
    </row>
    <row r="85215" spans="16:20" x14ac:dyDescent="0.2">
      <c r="P85215" s="10"/>
      <c r="R85215" s="10"/>
      <c r="S85215" s="10"/>
      <c r="T85215" s="10"/>
    </row>
    <row r="85216" spans="16:20" x14ac:dyDescent="0.2">
      <c r="P85216" s="10"/>
      <c r="R85216" s="10"/>
      <c r="S85216" s="10"/>
      <c r="T85216" s="10"/>
    </row>
    <row r="85217" spans="16:20" x14ac:dyDescent="0.2">
      <c r="P85217" s="10"/>
      <c r="R85217" s="10"/>
      <c r="S85217" s="10"/>
      <c r="T85217" s="10"/>
    </row>
    <row r="85218" spans="16:20" x14ac:dyDescent="0.2">
      <c r="P85218" s="10"/>
      <c r="R85218" s="10"/>
      <c r="S85218" s="10"/>
      <c r="T85218" s="10"/>
    </row>
    <row r="85219" spans="16:20" x14ac:dyDescent="0.2">
      <c r="P85219" s="10"/>
      <c r="R85219" s="10"/>
      <c r="S85219" s="10"/>
      <c r="T85219" s="10"/>
    </row>
    <row r="85220" spans="16:20" x14ac:dyDescent="0.2">
      <c r="P85220" s="10"/>
      <c r="R85220" s="10"/>
      <c r="S85220" s="10"/>
      <c r="T85220" s="10"/>
    </row>
    <row r="85221" spans="16:20" x14ac:dyDescent="0.2">
      <c r="P85221" s="10"/>
      <c r="R85221" s="10"/>
      <c r="S85221" s="10"/>
      <c r="T85221" s="10"/>
    </row>
    <row r="85222" spans="16:20" x14ac:dyDescent="0.2">
      <c r="P85222" s="10"/>
      <c r="R85222" s="10"/>
      <c r="S85222" s="10"/>
      <c r="T85222" s="10"/>
    </row>
    <row r="85223" spans="16:20" x14ac:dyDescent="0.2">
      <c r="P85223" s="10"/>
      <c r="R85223" s="10"/>
      <c r="S85223" s="10"/>
      <c r="T85223" s="10"/>
    </row>
    <row r="85224" spans="16:20" x14ac:dyDescent="0.2">
      <c r="P85224" s="10"/>
      <c r="R85224" s="10"/>
      <c r="S85224" s="10"/>
      <c r="T85224" s="10"/>
    </row>
    <row r="85225" spans="16:20" x14ac:dyDescent="0.2">
      <c r="P85225" s="10"/>
      <c r="R85225" s="10"/>
      <c r="S85225" s="10"/>
      <c r="T85225" s="10"/>
    </row>
    <row r="85226" spans="16:20" x14ac:dyDescent="0.2">
      <c r="P85226" s="10"/>
      <c r="R85226" s="10"/>
      <c r="S85226" s="10"/>
      <c r="T85226" s="10"/>
    </row>
    <row r="85227" spans="16:20" x14ac:dyDescent="0.2">
      <c r="P85227" s="10"/>
      <c r="R85227" s="10"/>
      <c r="S85227" s="10"/>
      <c r="T85227" s="10"/>
    </row>
    <row r="85228" spans="16:20" x14ac:dyDescent="0.2">
      <c r="P85228" s="10"/>
      <c r="R85228" s="10"/>
      <c r="S85228" s="10"/>
      <c r="T85228" s="10"/>
    </row>
    <row r="85229" spans="16:20" x14ac:dyDescent="0.2">
      <c r="P85229" s="10"/>
      <c r="R85229" s="10"/>
      <c r="S85229" s="10"/>
      <c r="T85229" s="10"/>
    </row>
    <row r="85230" spans="16:20" x14ac:dyDescent="0.2">
      <c r="P85230" s="10"/>
      <c r="R85230" s="10"/>
      <c r="S85230" s="10"/>
      <c r="T85230" s="10"/>
    </row>
    <row r="85231" spans="16:20" x14ac:dyDescent="0.2">
      <c r="P85231" s="10"/>
      <c r="R85231" s="10"/>
      <c r="S85231" s="10"/>
      <c r="T85231" s="10"/>
    </row>
    <row r="85232" spans="16:20" x14ac:dyDescent="0.2">
      <c r="P85232" s="10"/>
      <c r="R85232" s="10"/>
      <c r="S85232" s="10"/>
      <c r="T85232" s="10"/>
    </row>
    <row r="85233" spans="16:20" x14ac:dyDescent="0.2">
      <c r="P85233" s="10"/>
      <c r="R85233" s="10"/>
      <c r="S85233" s="10"/>
      <c r="T85233" s="10"/>
    </row>
    <row r="85234" spans="16:20" x14ac:dyDescent="0.2">
      <c r="P85234" s="10"/>
      <c r="R85234" s="10"/>
      <c r="S85234" s="10"/>
      <c r="T85234" s="10"/>
    </row>
    <row r="85235" spans="16:20" x14ac:dyDescent="0.2">
      <c r="P85235" s="10"/>
      <c r="R85235" s="10"/>
      <c r="S85235" s="10"/>
      <c r="T85235" s="10"/>
    </row>
    <row r="85236" spans="16:20" x14ac:dyDescent="0.2">
      <c r="P85236" s="10"/>
      <c r="R85236" s="10"/>
      <c r="S85236" s="10"/>
      <c r="T85236" s="10"/>
    </row>
    <row r="85237" spans="16:20" x14ac:dyDescent="0.2">
      <c r="P85237" s="10"/>
      <c r="R85237" s="10"/>
      <c r="S85237" s="10"/>
      <c r="T85237" s="10"/>
    </row>
    <row r="85238" spans="16:20" x14ac:dyDescent="0.2">
      <c r="P85238" s="10"/>
      <c r="R85238" s="10"/>
      <c r="S85238" s="10"/>
      <c r="T85238" s="10"/>
    </row>
    <row r="85239" spans="16:20" x14ac:dyDescent="0.2">
      <c r="P85239" s="10"/>
      <c r="R85239" s="10"/>
      <c r="S85239" s="10"/>
      <c r="T85239" s="10"/>
    </row>
    <row r="85240" spans="16:20" x14ac:dyDescent="0.2">
      <c r="P85240" s="10"/>
      <c r="R85240" s="10"/>
      <c r="S85240" s="10"/>
      <c r="T85240" s="10"/>
    </row>
    <row r="85241" spans="16:20" x14ac:dyDescent="0.2">
      <c r="P85241" s="10"/>
      <c r="R85241" s="10"/>
      <c r="S85241" s="10"/>
      <c r="T85241" s="10"/>
    </row>
    <row r="85242" spans="16:20" x14ac:dyDescent="0.2">
      <c r="P85242" s="10"/>
      <c r="R85242" s="10"/>
      <c r="S85242" s="10"/>
      <c r="T85242" s="10"/>
    </row>
    <row r="85243" spans="16:20" x14ac:dyDescent="0.2">
      <c r="P85243" s="10"/>
      <c r="R85243" s="10"/>
      <c r="S85243" s="10"/>
      <c r="T85243" s="10"/>
    </row>
    <row r="85244" spans="16:20" x14ac:dyDescent="0.2">
      <c r="P85244" s="10"/>
      <c r="R85244" s="10"/>
      <c r="S85244" s="10"/>
      <c r="T85244" s="10"/>
    </row>
    <row r="85245" spans="16:20" x14ac:dyDescent="0.2">
      <c r="P85245" s="10"/>
      <c r="R85245" s="10"/>
      <c r="S85245" s="10"/>
      <c r="T85245" s="10"/>
    </row>
    <row r="85246" spans="16:20" x14ac:dyDescent="0.2">
      <c r="P85246" s="10"/>
      <c r="R85246" s="10"/>
      <c r="S85246" s="10"/>
      <c r="T85246" s="10"/>
    </row>
    <row r="85247" spans="16:20" x14ac:dyDescent="0.2">
      <c r="P85247" s="10"/>
      <c r="R85247" s="10"/>
      <c r="S85247" s="10"/>
      <c r="T85247" s="10"/>
    </row>
    <row r="85248" spans="16:20" x14ac:dyDescent="0.2">
      <c r="P85248" s="10"/>
      <c r="R85248" s="10"/>
      <c r="S85248" s="10"/>
      <c r="T85248" s="10"/>
    </row>
    <row r="85249" spans="16:20" x14ac:dyDescent="0.2">
      <c r="P85249" s="10"/>
      <c r="R85249" s="10"/>
      <c r="S85249" s="10"/>
      <c r="T85249" s="10"/>
    </row>
    <row r="85250" spans="16:20" x14ac:dyDescent="0.2">
      <c r="P85250" s="10"/>
      <c r="R85250" s="10"/>
      <c r="S85250" s="10"/>
      <c r="T85250" s="10"/>
    </row>
    <row r="85251" spans="16:20" x14ac:dyDescent="0.2">
      <c r="P85251" s="10"/>
      <c r="R85251" s="10"/>
      <c r="S85251" s="10"/>
      <c r="T85251" s="10"/>
    </row>
    <row r="85252" spans="16:20" x14ac:dyDescent="0.2">
      <c r="P85252" s="10"/>
      <c r="R85252" s="10"/>
      <c r="S85252" s="10"/>
      <c r="T85252" s="10"/>
    </row>
    <row r="85253" spans="16:20" x14ac:dyDescent="0.2">
      <c r="P85253" s="10"/>
      <c r="R85253" s="10"/>
      <c r="S85253" s="10"/>
      <c r="T85253" s="10"/>
    </row>
    <row r="85254" spans="16:20" x14ac:dyDescent="0.2">
      <c r="P85254" s="10"/>
      <c r="R85254" s="10"/>
      <c r="S85254" s="10"/>
      <c r="T85254" s="10"/>
    </row>
    <row r="85255" spans="16:20" x14ac:dyDescent="0.2">
      <c r="P85255" s="10"/>
      <c r="R85255" s="10"/>
      <c r="S85255" s="10"/>
      <c r="T85255" s="10"/>
    </row>
    <row r="85256" spans="16:20" x14ac:dyDescent="0.2">
      <c r="P85256" s="10"/>
      <c r="R85256" s="10"/>
      <c r="S85256" s="10"/>
      <c r="T85256" s="10"/>
    </row>
    <row r="85257" spans="16:20" x14ac:dyDescent="0.2">
      <c r="P85257" s="10"/>
      <c r="R85257" s="10"/>
      <c r="S85257" s="10"/>
      <c r="T85257" s="10"/>
    </row>
    <row r="85258" spans="16:20" x14ac:dyDescent="0.2">
      <c r="P85258" s="10"/>
      <c r="R85258" s="10"/>
      <c r="S85258" s="10"/>
      <c r="T85258" s="10"/>
    </row>
    <row r="85259" spans="16:20" x14ac:dyDescent="0.2">
      <c r="P85259" s="10"/>
      <c r="R85259" s="10"/>
      <c r="S85259" s="10"/>
      <c r="T85259" s="10"/>
    </row>
    <row r="85260" spans="16:20" x14ac:dyDescent="0.2">
      <c r="P85260" s="10"/>
      <c r="R85260" s="10"/>
      <c r="S85260" s="10"/>
      <c r="T85260" s="10"/>
    </row>
    <row r="85261" spans="16:20" x14ac:dyDescent="0.2">
      <c r="P85261" s="10"/>
      <c r="R85261" s="10"/>
      <c r="S85261" s="10"/>
      <c r="T85261" s="10"/>
    </row>
    <row r="85262" spans="16:20" x14ac:dyDescent="0.2">
      <c r="P85262" s="10"/>
      <c r="R85262" s="10"/>
      <c r="S85262" s="10"/>
      <c r="T85262" s="10"/>
    </row>
    <row r="85263" spans="16:20" x14ac:dyDescent="0.2">
      <c r="P85263" s="10"/>
      <c r="R85263" s="10"/>
      <c r="S85263" s="10"/>
      <c r="T85263" s="10"/>
    </row>
    <row r="85264" spans="16:20" x14ac:dyDescent="0.2">
      <c r="P85264" s="10"/>
      <c r="R85264" s="10"/>
      <c r="S85264" s="10"/>
      <c r="T85264" s="10"/>
    </row>
    <row r="85265" spans="16:20" x14ac:dyDescent="0.2">
      <c r="P85265" s="10"/>
      <c r="R85265" s="10"/>
      <c r="S85265" s="10"/>
      <c r="T85265" s="10"/>
    </row>
    <row r="85266" spans="16:20" x14ac:dyDescent="0.2">
      <c r="P85266" s="10"/>
      <c r="R85266" s="10"/>
      <c r="S85266" s="10"/>
      <c r="T85266" s="10"/>
    </row>
    <row r="85267" spans="16:20" x14ac:dyDescent="0.2">
      <c r="P85267" s="10"/>
      <c r="R85267" s="10"/>
      <c r="S85267" s="10"/>
      <c r="T85267" s="10"/>
    </row>
    <row r="85268" spans="16:20" x14ac:dyDescent="0.2">
      <c r="P85268" s="10"/>
      <c r="R85268" s="10"/>
      <c r="S85268" s="10"/>
      <c r="T85268" s="10"/>
    </row>
    <row r="85269" spans="16:20" x14ac:dyDescent="0.2">
      <c r="P85269" s="10"/>
      <c r="R85269" s="10"/>
      <c r="S85269" s="10"/>
      <c r="T85269" s="10"/>
    </row>
    <row r="85270" spans="16:20" x14ac:dyDescent="0.2">
      <c r="P85270" s="10"/>
      <c r="R85270" s="10"/>
      <c r="S85270" s="10"/>
      <c r="T85270" s="10"/>
    </row>
    <row r="85271" spans="16:20" x14ac:dyDescent="0.2">
      <c r="P85271" s="10"/>
      <c r="R85271" s="10"/>
      <c r="S85271" s="10"/>
      <c r="T85271" s="10"/>
    </row>
    <row r="85272" spans="16:20" x14ac:dyDescent="0.2">
      <c r="P85272" s="10"/>
      <c r="R85272" s="10"/>
      <c r="S85272" s="10"/>
      <c r="T85272" s="10"/>
    </row>
    <row r="85273" spans="16:20" x14ac:dyDescent="0.2">
      <c r="P85273" s="10"/>
      <c r="R85273" s="10"/>
      <c r="S85273" s="10"/>
      <c r="T85273" s="10"/>
    </row>
    <row r="85274" spans="16:20" x14ac:dyDescent="0.2">
      <c r="P85274" s="10"/>
      <c r="R85274" s="10"/>
      <c r="S85274" s="10"/>
      <c r="T85274" s="10"/>
    </row>
    <row r="85275" spans="16:20" x14ac:dyDescent="0.2">
      <c r="P85275" s="10"/>
      <c r="R85275" s="10"/>
      <c r="S85275" s="10"/>
      <c r="T85275" s="10"/>
    </row>
    <row r="85276" spans="16:20" x14ac:dyDescent="0.2">
      <c r="P85276" s="10"/>
      <c r="R85276" s="10"/>
      <c r="S85276" s="10"/>
      <c r="T85276" s="10"/>
    </row>
    <row r="85277" spans="16:20" x14ac:dyDescent="0.2">
      <c r="P85277" s="10"/>
      <c r="R85277" s="10"/>
      <c r="S85277" s="10"/>
      <c r="T85277" s="10"/>
    </row>
    <row r="85278" spans="16:20" x14ac:dyDescent="0.2">
      <c r="P85278" s="10"/>
      <c r="R85278" s="10"/>
      <c r="S85278" s="10"/>
      <c r="T85278" s="10"/>
    </row>
    <row r="85279" spans="16:20" x14ac:dyDescent="0.2">
      <c r="P85279" s="10"/>
      <c r="R85279" s="10"/>
      <c r="S85279" s="10"/>
      <c r="T85279" s="10"/>
    </row>
    <row r="85280" spans="16:20" x14ac:dyDescent="0.2">
      <c r="P85280" s="10"/>
      <c r="R85280" s="10"/>
      <c r="S85280" s="10"/>
      <c r="T85280" s="10"/>
    </row>
    <row r="85281" spans="16:20" x14ac:dyDescent="0.2">
      <c r="P85281" s="10"/>
      <c r="R85281" s="10"/>
      <c r="S85281" s="10"/>
      <c r="T85281" s="10"/>
    </row>
    <row r="85282" spans="16:20" x14ac:dyDescent="0.2">
      <c r="P85282" s="10"/>
      <c r="R85282" s="10"/>
      <c r="S85282" s="10"/>
      <c r="T85282" s="10"/>
    </row>
    <row r="85283" spans="16:20" x14ac:dyDescent="0.2">
      <c r="P85283" s="10"/>
      <c r="R85283" s="10"/>
      <c r="S85283" s="10"/>
      <c r="T85283" s="10"/>
    </row>
    <row r="85284" spans="16:20" x14ac:dyDescent="0.2">
      <c r="P85284" s="10"/>
      <c r="R85284" s="10"/>
      <c r="S85284" s="10"/>
      <c r="T85284" s="10"/>
    </row>
    <row r="85285" spans="16:20" x14ac:dyDescent="0.2">
      <c r="P85285" s="10"/>
      <c r="R85285" s="10"/>
      <c r="S85285" s="10"/>
      <c r="T85285" s="10"/>
    </row>
    <row r="85286" spans="16:20" x14ac:dyDescent="0.2">
      <c r="P85286" s="10"/>
      <c r="R85286" s="10"/>
      <c r="S85286" s="10"/>
      <c r="T85286" s="10"/>
    </row>
    <row r="85287" spans="16:20" x14ac:dyDescent="0.2">
      <c r="P85287" s="10"/>
      <c r="R85287" s="10"/>
      <c r="S85287" s="10"/>
      <c r="T85287" s="10"/>
    </row>
    <row r="85288" spans="16:20" x14ac:dyDescent="0.2">
      <c r="P85288" s="10"/>
      <c r="R85288" s="10"/>
      <c r="S85288" s="10"/>
      <c r="T85288" s="10"/>
    </row>
    <row r="85289" spans="16:20" x14ac:dyDescent="0.2">
      <c r="P85289" s="10"/>
      <c r="R85289" s="10"/>
      <c r="S85289" s="10"/>
      <c r="T85289" s="10"/>
    </row>
    <row r="85290" spans="16:20" x14ac:dyDescent="0.2">
      <c r="P85290" s="10"/>
      <c r="R85290" s="10"/>
      <c r="S85290" s="10"/>
      <c r="T85290" s="10"/>
    </row>
    <row r="85291" spans="16:20" x14ac:dyDescent="0.2">
      <c r="P85291" s="10"/>
      <c r="R85291" s="10"/>
      <c r="S85291" s="10"/>
      <c r="T85291" s="10"/>
    </row>
    <row r="85292" spans="16:20" x14ac:dyDescent="0.2">
      <c r="P85292" s="10"/>
      <c r="R85292" s="10"/>
      <c r="S85292" s="10"/>
      <c r="T85292" s="10"/>
    </row>
    <row r="85293" spans="16:20" x14ac:dyDescent="0.2">
      <c r="P85293" s="10"/>
      <c r="R85293" s="10"/>
      <c r="S85293" s="10"/>
      <c r="T85293" s="10"/>
    </row>
    <row r="85294" spans="16:20" x14ac:dyDescent="0.2">
      <c r="P85294" s="10"/>
      <c r="R85294" s="10"/>
      <c r="S85294" s="10"/>
      <c r="T85294" s="10"/>
    </row>
    <row r="85295" spans="16:20" x14ac:dyDescent="0.2">
      <c r="P85295" s="10"/>
      <c r="R85295" s="10"/>
      <c r="S85295" s="10"/>
      <c r="T85295" s="10"/>
    </row>
    <row r="85296" spans="16:20" x14ac:dyDescent="0.2">
      <c r="P85296" s="10"/>
      <c r="R85296" s="10"/>
      <c r="S85296" s="10"/>
      <c r="T85296" s="10"/>
    </row>
    <row r="85297" spans="16:20" x14ac:dyDescent="0.2">
      <c r="P85297" s="10"/>
      <c r="R85297" s="10"/>
      <c r="S85297" s="10"/>
      <c r="T85297" s="10"/>
    </row>
    <row r="85298" spans="16:20" x14ac:dyDescent="0.2">
      <c r="P85298" s="10"/>
      <c r="R85298" s="10"/>
      <c r="S85298" s="10"/>
      <c r="T85298" s="10"/>
    </row>
    <row r="85299" spans="16:20" x14ac:dyDescent="0.2">
      <c r="P85299" s="10"/>
      <c r="R85299" s="10"/>
      <c r="S85299" s="10"/>
      <c r="T85299" s="10"/>
    </row>
    <row r="85300" spans="16:20" x14ac:dyDescent="0.2">
      <c r="P85300" s="10"/>
      <c r="R85300" s="10"/>
      <c r="S85300" s="10"/>
      <c r="T85300" s="10"/>
    </row>
    <row r="85301" spans="16:20" x14ac:dyDescent="0.2">
      <c r="P85301" s="10"/>
      <c r="R85301" s="10"/>
      <c r="S85301" s="10"/>
      <c r="T85301" s="10"/>
    </row>
    <row r="85302" spans="16:20" x14ac:dyDescent="0.2">
      <c r="P85302" s="10"/>
      <c r="R85302" s="10"/>
      <c r="S85302" s="10"/>
      <c r="T85302" s="10"/>
    </row>
    <row r="85303" spans="16:20" x14ac:dyDescent="0.2">
      <c r="P85303" s="10"/>
      <c r="R85303" s="10"/>
      <c r="S85303" s="10"/>
      <c r="T85303" s="10"/>
    </row>
    <row r="85304" spans="16:20" x14ac:dyDescent="0.2">
      <c r="P85304" s="10"/>
      <c r="R85304" s="10"/>
      <c r="S85304" s="10"/>
      <c r="T85304" s="10"/>
    </row>
    <row r="85305" spans="16:20" x14ac:dyDescent="0.2">
      <c r="P85305" s="10"/>
      <c r="R85305" s="10"/>
      <c r="S85305" s="10"/>
      <c r="T85305" s="10"/>
    </row>
    <row r="85306" spans="16:20" x14ac:dyDescent="0.2">
      <c r="P85306" s="10"/>
      <c r="R85306" s="10"/>
      <c r="S85306" s="10"/>
      <c r="T85306" s="10"/>
    </row>
    <row r="85307" spans="16:20" x14ac:dyDescent="0.2">
      <c r="P85307" s="10"/>
      <c r="R85307" s="10"/>
      <c r="S85307" s="10"/>
      <c r="T85307" s="10"/>
    </row>
    <row r="85308" spans="16:20" x14ac:dyDescent="0.2">
      <c r="P85308" s="10"/>
      <c r="R85308" s="10"/>
      <c r="S85308" s="10"/>
      <c r="T85308" s="10"/>
    </row>
    <row r="85309" spans="16:20" x14ac:dyDescent="0.2">
      <c r="P85309" s="10"/>
      <c r="R85309" s="10"/>
      <c r="S85309" s="10"/>
      <c r="T85309" s="10"/>
    </row>
    <row r="85310" spans="16:20" x14ac:dyDescent="0.2">
      <c r="P85310" s="10"/>
      <c r="R85310" s="10"/>
      <c r="S85310" s="10"/>
      <c r="T85310" s="10"/>
    </row>
    <row r="85311" spans="16:20" x14ac:dyDescent="0.2">
      <c r="P85311" s="10"/>
      <c r="R85311" s="10"/>
      <c r="S85311" s="10"/>
      <c r="T85311" s="10"/>
    </row>
    <row r="85312" spans="16:20" x14ac:dyDescent="0.2">
      <c r="P85312" s="10"/>
      <c r="R85312" s="10"/>
      <c r="S85312" s="10"/>
      <c r="T85312" s="10"/>
    </row>
    <row r="85313" spans="16:20" x14ac:dyDescent="0.2">
      <c r="P85313" s="10"/>
      <c r="R85313" s="10"/>
      <c r="S85313" s="10"/>
      <c r="T85313" s="10"/>
    </row>
    <row r="85314" spans="16:20" x14ac:dyDescent="0.2">
      <c r="P85314" s="10"/>
      <c r="R85314" s="10"/>
      <c r="S85314" s="10"/>
      <c r="T85314" s="10"/>
    </row>
    <row r="85315" spans="16:20" x14ac:dyDescent="0.2">
      <c r="P85315" s="10"/>
      <c r="R85315" s="10"/>
      <c r="S85315" s="10"/>
      <c r="T85315" s="10"/>
    </row>
    <row r="85316" spans="16:20" x14ac:dyDescent="0.2">
      <c r="P85316" s="10"/>
      <c r="R85316" s="10"/>
      <c r="S85316" s="10"/>
      <c r="T85316" s="10"/>
    </row>
    <row r="85317" spans="16:20" x14ac:dyDescent="0.2">
      <c r="P85317" s="10"/>
      <c r="R85317" s="10"/>
      <c r="S85317" s="10"/>
      <c r="T85317" s="10"/>
    </row>
    <row r="85318" spans="16:20" x14ac:dyDescent="0.2">
      <c r="P85318" s="10"/>
      <c r="R85318" s="10"/>
      <c r="S85318" s="10"/>
      <c r="T85318" s="10"/>
    </row>
    <row r="85319" spans="16:20" x14ac:dyDescent="0.2">
      <c r="P85319" s="10"/>
      <c r="R85319" s="10"/>
      <c r="S85319" s="10"/>
      <c r="T85319" s="10"/>
    </row>
    <row r="85320" spans="16:20" x14ac:dyDescent="0.2">
      <c r="P85320" s="10"/>
      <c r="R85320" s="10"/>
      <c r="S85320" s="10"/>
      <c r="T85320" s="10"/>
    </row>
    <row r="85321" spans="16:20" x14ac:dyDescent="0.2">
      <c r="P85321" s="10"/>
      <c r="R85321" s="10"/>
      <c r="S85321" s="10"/>
      <c r="T85321" s="10"/>
    </row>
    <row r="85322" spans="16:20" x14ac:dyDescent="0.2">
      <c r="P85322" s="10"/>
      <c r="R85322" s="10"/>
      <c r="S85322" s="10"/>
      <c r="T85322" s="10"/>
    </row>
    <row r="85323" spans="16:20" x14ac:dyDescent="0.2">
      <c r="P85323" s="10"/>
      <c r="R85323" s="10"/>
      <c r="S85323" s="10"/>
      <c r="T85323" s="10"/>
    </row>
    <row r="85324" spans="16:20" x14ac:dyDescent="0.2">
      <c r="P85324" s="10"/>
      <c r="R85324" s="10"/>
      <c r="S85324" s="10"/>
      <c r="T85324" s="10"/>
    </row>
    <row r="85325" spans="16:20" x14ac:dyDescent="0.2">
      <c r="P85325" s="10"/>
      <c r="R85325" s="10"/>
      <c r="S85325" s="10"/>
      <c r="T85325" s="10"/>
    </row>
    <row r="85326" spans="16:20" x14ac:dyDescent="0.2">
      <c r="P85326" s="10"/>
      <c r="R85326" s="10"/>
      <c r="S85326" s="10"/>
      <c r="T85326" s="10"/>
    </row>
    <row r="85327" spans="16:20" x14ac:dyDescent="0.2">
      <c r="P85327" s="10"/>
      <c r="R85327" s="10"/>
      <c r="S85327" s="10"/>
      <c r="T85327" s="10"/>
    </row>
    <row r="85328" spans="16:20" x14ac:dyDescent="0.2">
      <c r="P85328" s="10"/>
      <c r="R85328" s="10"/>
      <c r="S85328" s="10"/>
      <c r="T85328" s="10"/>
    </row>
    <row r="85329" spans="16:20" x14ac:dyDescent="0.2">
      <c r="P85329" s="10"/>
      <c r="R85329" s="10"/>
      <c r="S85329" s="10"/>
      <c r="T85329" s="10"/>
    </row>
    <row r="85330" spans="16:20" x14ac:dyDescent="0.2">
      <c r="P85330" s="10"/>
      <c r="R85330" s="10"/>
      <c r="S85330" s="10"/>
      <c r="T85330" s="10"/>
    </row>
    <row r="85331" spans="16:20" x14ac:dyDescent="0.2">
      <c r="P85331" s="10"/>
      <c r="R85331" s="10"/>
      <c r="S85331" s="10"/>
      <c r="T85331" s="10"/>
    </row>
    <row r="85332" spans="16:20" x14ac:dyDescent="0.2">
      <c r="P85332" s="10"/>
      <c r="R85332" s="10"/>
      <c r="S85332" s="10"/>
      <c r="T85332" s="10"/>
    </row>
    <row r="85333" spans="16:20" x14ac:dyDescent="0.2">
      <c r="P85333" s="10"/>
      <c r="R85333" s="10"/>
      <c r="S85333" s="10"/>
      <c r="T85333" s="10"/>
    </row>
    <row r="85334" spans="16:20" x14ac:dyDescent="0.2">
      <c r="P85334" s="10"/>
      <c r="R85334" s="10"/>
      <c r="S85334" s="10"/>
      <c r="T85334" s="10"/>
    </row>
    <row r="85335" spans="16:20" x14ac:dyDescent="0.2">
      <c r="P85335" s="10"/>
      <c r="R85335" s="10"/>
      <c r="S85335" s="10"/>
      <c r="T85335" s="10"/>
    </row>
    <row r="85336" spans="16:20" x14ac:dyDescent="0.2">
      <c r="P85336" s="10"/>
      <c r="R85336" s="10"/>
      <c r="S85336" s="10"/>
      <c r="T85336" s="10"/>
    </row>
    <row r="85337" spans="16:20" x14ac:dyDescent="0.2">
      <c r="P85337" s="10"/>
      <c r="R85337" s="10"/>
      <c r="S85337" s="10"/>
      <c r="T85337" s="10"/>
    </row>
    <row r="85338" spans="16:20" x14ac:dyDescent="0.2">
      <c r="P85338" s="10"/>
      <c r="R85338" s="10"/>
      <c r="S85338" s="10"/>
      <c r="T85338" s="10"/>
    </row>
    <row r="85339" spans="16:20" x14ac:dyDescent="0.2">
      <c r="P85339" s="10"/>
      <c r="R85339" s="10"/>
      <c r="S85339" s="10"/>
      <c r="T85339" s="10"/>
    </row>
    <row r="85340" spans="16:20" x14ac:dyDescent="0.2">
      <c r="P85340" s="10"/>
      <c r="R85340" s="10"/>
      <c r="S85340" s="10"/>
      <c r="T85340" s="10"/>
    </row>
    <row r="85341" spans="16:20" x14ac:dyDescent="0.2">
      <c r="P85341" s="10"/>
      <c r="R85341" s="10"/>
      <c r="S85341" s="10"/>
      <c r="T85341" s="10"/>
    </row>
    <row r="85342" spans="16:20" x14ac:dyDescent="0.2">
      <c r="P85342" s="10"/>
      <c r="R85342" s="10"/>
      <c r="S85342" s="10"/>
      <c r="T85342" s="10"/>
    </row>
    <row r="85343" spans="16:20" x14ac:dyDescent="0.2">
      <c r="P85343" s="10"/>
      <c r="R85343" s="10"/>
      <c r="S85343" s="10"/>
      <c r="T85343" s="10"/>
    </row>
    <row r="85344" spans="16:20" x14ac:dyDescent="0.2">
      <c r="P85344" s="10"/>
      <c r="R85344" s="10"/>
      <c r="S85344" s="10"/>
      <c r="T85344" s="10"/>
    </row>
    <row r="85345" spans="16:20" x14ac:dyDescent="0.2">
      <c r="P85345" s="10"/>
      <c r="R85345" s="10"/>
      <c r="S85345" s="10"/>
      <c r="T85345" s="10"/>
    </row>
    <row r="85346" spans="16:20" x14ac:dyDescent="0.2">
      <c r="P85346" s="10"/>
      <c r="R85346" s="10"/>
      <c r="S85346" s="10"/>
      <c r="T85346" s="10"/>
    </row>
    <row r="85347" spans="16:20" x14ac:dyDescent="0.2">
      <c r="P85347" s="10"/>
      <c r="R85347" s="10"/>
      <c r="S85347" s="10"/>
      <c r="T85347" s="10"/>
    </row>
    <row r="85348" spans="16:20" x14ac:dyDescent="0.2">
      <c r="P85348" s="10"/>
      <c r="R85348" s="10"/>
      <c r="S85348" s="10"/>
      <c r="T85348" s="10"/>
    </row>
    <row r="85349" spans="16:20" x14ac:dyDescent="0.2">
      <c r="P85349" s="10"/>
      <c r="R85349" s="10"/>
      <c r="S85349" s="10"/>
      <c r="T85349" s="10"/>
    </row>
    <row r="85350" spans="16:20" x14ac:dyDescent="0.2">
      <c r="P85350" s="10"/>
      <c r="R85350" s="10"/>
      <c r="S85350" s="10"/>
      <c r="T85350" s="10"/>
    </row>
    <row r="85351" spans="16:20" x14ac:dyDescent="0.2">
      <c r="P85351" s="10"/>
      <c r="R85351" s="10"/>
      <c r="S85351" s="10"/>
      <c r="T85351" s="10"/>
    </row>
    <row r="85352" spans="16:20" x14ac:dyDescent="0.2">
      <c r="P85352" s="10"/>
      <c r="R85352" s="10"/>
      <c r="S85352" s="10"/>
      <c r="T85352" s="10"/>
    </row>
    <row r="85353" spans="16:20" x14ac:dyDescent="0.2">
      <c r="P85353" s="10"/>
      <c r="R85353" s="10"/>
      <c r="S85353" s="10"/>
      <c r="T85353" s="10"/>
    </row>
    <row r="85354" spans="16:20" x14ac:dyDescent="0.2">
      <c r="P85354" s="10"/>
      <c r="R85354" s="10"/>
      <c r="S85354" s="10"/>
      <c r="T85354" s="10"/>
    </row>
    <row r="85355" spans="16:20" x14ac:dyDescent="0.2">
      <c r="P85355" s="10"/>
      <c r="R85355" s="10"/>
      <c r="S85355" s="10"/>
      <c r="T85355" s="10"/>
    </row>
    <row r="85356" spans="16:20" x14ac:dyDescent="0.2">
      <c r="P85356" s="10"/>
      <c r="R85356" s="10"/>
      <c r="S85356" s="10"/>
      <c r="T85356" s="10"/>
    </row>
    <row r="85357" spans="16:20" x14ac:dyDescent="0.2">
      <c r="P85357" s="10"/>
      <c r="R85357" s="10"/>
      <c r="S85357" s="10"/>
      <c r="T85357" s="10"/>
    </row>
    <row r="85358" spans="16:20" x14ac:dyDescent="0.2">
      <c r="P85358" s="10"/>
      <c r="R85358" s="10"/>
      <c r="S85358" s="10"/>
      <c r="T85358" s="10"/>
    </row>
    <row r="85359" spans="16:20" x14ac:dyDescent="0.2">
      <c r="P85359" s="10"/>
      <c r="R85359" s="10"/>
      <c r="S85359" s="10"/>
      <c r="T85359" s="10"/>
    </row>
    <row r="85360" spans="16:20" x14ac:dyDescent="0.2">
      <c r="P85360" s="10"/>
      <c r="R85360" s="10"/>
      <c r="S85360" s="10"/>
      <c r="T85360" s="10"/>
    </row>
    <row r="85361" spans="16:20" x14ac:dyDescent="0.2">
      <c r="P85361" s="10"/>
      <c r="R85361" s="10"/>
      <c r="S85361" s="10"/>
      <c r="T85361" s="10"/>
    </row>
    <row r="85362" spans="16:20" x14ac:dyDescent="0.2">
      <c r="P85362" s="10"/>
      <c r="R85362" s="10"/>
      <c r="S85362" s="10"/>
      <c r="T85362" s="10"/>
    </row>
    <row r="85363" spans="16:20" x14ac:dyDescent="0.2">
      <c r="P85363" s="10"/>
      <c r="R85363" s="10"/>
      <c r="S85363" s="10"/>
      <c r="T85363" s="10"/>
    </row>
    <row r="85364" spans="16:20" x14ac:dyDescent="0.2">
      <c r="P85364" s="10"/>
      <c r="R85364" s="10"/>
      <c r="S85364" s="10"/>
      <c r="T85364" s="10"/>
    </row>
    <row r="85365" spans="16:20" x14ac:dyDescent="0.2">
      <c r="P85365" s="10"/>
      <c r="R85365" s="10"/>
      <c r="S85365" s="10"/>
      <c r="T85365" s="10"/>
    </row>
    <row r="85366" spans="16:20" x14ac:dyDescent="0.2">
      <c r="P85366" s="10"/>
      <c r="R85366" s="10"/>
      <c r="S85366" s="10"/>
      <c r="T85366" s="10"/>
    </row>
    <row r="85367" spans="16:20" x14ac:dyDescent="0.2">
      <c r="P85367" s="10"/>
      <c r="R85367" s="10"/>
      <c r="S85367" s="10"/>
      <c r="T85367" s="10"/>
    </row>
    <row r="85368" spans="16:20" x14ac:dyDescent="0.2">
      <c r="P85368" s="10"/>
      <c r="R85368" s="10"/>
      <c r="S85368" s="10"/>
      <c r="T85368" s="10"/>
    </row>
    <row r="85369" spans="16:20" x14ac:dyDescent="0.2">
      <c r="P85369" s="10"/>
      <c r="R85369" s="10"/>
      <c r="S85369" s="10"/>
      <c r="T85369" s="10"/>
    </row>
    <row r="85370" spans="16:20" x14ac:dyDescent="0.2">
      <c r="P85370" s="10"/>
      <c r="R85370" s="10"/>
      <c r="S85370" s="10"/>
      <c r="T85370" s="10"/>
    </row>
    <row r="85371" spans="16:20" x14ac:dyDescent="0.2">
      <c r="P85371" s="10"/>
      <c r="R85371" s="10"/>
      <c r="S85371" s="10"/>
      <c r="T85371" s="10"/>
    </row>
    <row r="85372" spans="16:20" x14ac:dyDescent="0.2">
      <c r="P85372" s="10"/>
      <c r="R85372" s="10"/>
      <c r="S85372" s="10"/>
      <c r="T85372" s="10"/>
    </row>
    <row r="85373" spans="16:20" x14ac:dyDescent="0.2">
      <c r="P85373" s="10"/>
      <c r="R85373" s="10"/>
      <c r="S85373" s="10"/>
      <c r="T85373" s="10"/>
    </row>
    <row r="85374" spans="16:20" x14ac:dyDescent="0.2">
      <c r="P85374" s="10"/>
      <c r="R85374" s="10"/>
      <c r="S85374" s="10"/>
      <c r="T85374" s="10"/>
    </row>
    <row r="85375" spans="16:20" x14ac:dyDescent="0.2">
      <c r="P85375" s="10"/>
      <c r="R85375" s="10"/>
      <c r="S85375" s="10"/>
      <c r="T85375" s="10"/>
    </row>
    <row r="85376" spans="16:20" x14ac:dyDescent="0.2">
      <c r="P85376" s="10"/>
      <c r="R85376" s="10"/>
      <c r="S85376" s="10"/>
      <c r="T85376" s="10"/>
    </row>
    <row r="85377" spans="16:20" x14ac:dyDescent="0.2">
      <c r="P85377" s="10"/>
      <c r="R85377" s="10"/>
      <c r="S85377" s="10"/>
      <c r="T85377" s="10"/>
    </row>
    <row r="85378" spans="16:20" x14ac:dyDescent="0.2">
      <c r="P85378" s="10"/>
      <c r="R85378" s="10"/>
      <c r="S85378" s="10"/>
      <c r="T85378" s="10"/>
    </row>
    <row r="85379" spans="16:20" x14ac:dyDescent="0.2">
      <c r="P85379" s="10"/>
      <c r="R85379" s="10"/>
      <c r="S85379" s="10"/>
      <c r="T85379" s="10"/>
    </row>
    <row r="85380" spans="16:20" x14ac:dyDescent="0.2">
      <c r="P85380" s="10"/>
      <c r="R85380" s="10"/>
      <c r="S85380" s="10"/>
      <c r="T85380" s="10"/>
    </row>
    <row r="85381" spans="16:20" x14ac:dyDescent="0.2">
      <c r="P85381" s="10"/>
      <c r="R85381" s="10"/>
      <c r="S85381" s="10"/>
      <c r="T85381" s="10"/>
    </row>
    <row r="85382" spans="16:20" x14ac:dyDescent="0.2">
      <c r="P85382" s="10"/>
      <c r="R85382" s="10"/>
      <c r="S85382" s="10"/>
      <c r="T85382" s="10"/>
    </row>
    <row r="85383" spans="16:20" x14ac:dyDescent="0.2">
      <c r="P85383" s="10"/>
      <c r="R85383" s="10"/>
      <c r="S85383" s="10"/>
      <c r="T85383" s="10"/>
    </row>
    <row r="85384" spans="16:20" x14ac:dyDescent="0.2">
      <c r="P85384" s="10"/>
      <c r="R85384" s="10"/>
      <c r="S85384" s="10"/>
      <c r="T85384" s="10"/>
    </row>
    <row r="85385" spans="16:20" x14ac:dyDescent="0.2">
      <c r="P85385" s="10"/>
      <c r="R85385" s="10"/>
      <c r="S85385" s="10"/>
      <c r="T85385" s="10"/>
    </row>
    <row r="85386" spans="16:20" x14ac:dyDescent="0.2">
      <c r="P85386" s="10"/>
      <c r="R85386" s="10"/>
      <c r="S85386" s="10"/>
      <c r="T85386" s="10"/>
    </row>
    <row r="85387" spans="16:20" x14ac:dyDescent="0.2">
      <c r="P85387" s="10"/>
      <c r="R85387" s="10"/>
      <c r="S85387" s="10"/>
      <c r="T85387" s="10"/>
    </row>
    <row r="85388" spans="16:20" x14ac:dyDescent="0.2">
      <c r="P85388" s="10"/>
      <c r="R85388" s="10"/>
      <c r="S85388" s="10"/>
      <c r="T85388" s="10"/>
    </row>
    <row r="85389" spans="16:20" x14ac:dyDescent="0.2">
      <c r="P85389" s="10"/>
      <c r="R85389" s="10"/>
      <c r="S85389" s="10"/>
      <c r="T85389" s="10"/>
    </row>
    <row r="85390" spans="16:20" x14ac:dyDescent="0.2">
      <c r="P85390" s="10"/>
      <c r="R85390" s="10"/>
      <c r="S85390" s="10"/>
      <c r="T85390" s="10"/>
    </row>
    <row r="85391" spans="16:20" x14ac:dyDescent="0.2">
      <c r="P85391" s="10"/>
      <c r="R85391" s="10"/>
      <c r="S85391" s="10"/>
      <c r="T85391" s="10"/>
    </row>
    <row r="85392" spans="16:20" x14ac:dyDescent="0.2">
      <c r="P85392" s="10"/>
      <c r="R85392" s="10"/>
      <c r="S85392" s="10"/>
      <c r="T85392" s="10"/>
    </row>
    <row r="85393" spans="16:20" x14ac:dyDescent="0.2">
      <c r="P85393" s="10"/>
      <c r="R85393" s="10"/>
      <c r="S85393" s="10"/>
      <c r="T85393" s="10"/>
    </row>
    <row r="85394" spans="16:20" x14ac:dyDescent="0.2">
      <c r="P85394" s="10"/>
      <c r="R85394" s="10"/>
      <c r="S85394" s="10"/>
      <c r="T85394" s="10"/>
    </row>
    <row r="85395" spans="16:20" x14ac:dyDescent="0.2">
      <c r="P85395" s="10"/>
      <c r="R85395" s="10"/>
      <c r="S85395" s="10"/>
      <c r="T85395" s="10"/>
    </row>
    <row r="85396" spans="16:20" x14ac:dyDescent="0.2">
      <c r="P85396" s="10"/>
      <c r="R85396" s="10"/>
      <c r="S85396" s="10"/>
      <c r="T85396" s="10"/>
    </row>
    <row r="85397" spans="16:20" x14ac:dyDescent="0.2">
      <c r="P85397" s="10"/>
      <c r="R85397" s="10"/>
      <c r="S85397" s="10"/>
      <c r="T85397" s="10"/>
    </row>
    <row r="85398" spans="16:20" x14ac:dyDescent="0.2">
      <c r="P85398" s="10"/>
      <c r="R85398" s="10"/>
      <c r="S85398" s="10"/>
      <c r="T85398" s="10"/>
    </row>
    <row r="85399" spans="16:20" x14ac:dyDescent="0.2">
      <c r="P85399" s="10"/>
      <c r="R85399" s="10"/>
      <c r="S85399" s="10"/>
      <c r="T85399" s="10"/>
    </row>
    <row r="85400" spans="16:20" x14ac:dyDescent="0.2">
      <c r="P85400" s="10"/>
      <c r="R85400" s="10"/>
      <c r="S85400" s="10"/>
      <c r="T85400" s="10"/>
    </row>
    <row r="85401" spans="16:20" x14ac:dyDescent="0.2">
      <c r="P85401" s="10"/>
      <c r="R85401" s="10"/>
      <c r="S85401" s="10"/>
      <c r="T85401" s="10"/>
    </row>
    <row r="85402" spans="16:20" x14ac:dyDescent="0.2">
      <c r="P85402" s="10"/>
      <c r="R85402" s="10"/>
      <c r="S85402" s="10"/>
      <c r="T85402" s="10"/>
    </row>
    <row r="85403" spans="16:20" x14ac:dyDescent="0.2">
      <c r="P85403" s="10"/>
      <c r="R85403" s="10"/>
      <c r="S85403" s="10"/>
      <c r="T85403" s="10"/>
    </row>
    <row r="85404" spans="16:20" x14ac:dyDescent="0.2">
      <c r="P85404" s="10"/>
      <c r="R85404" s="10"/>
      <c r="S85404" s="10"/>
      <c r="T85404" s="10"/>
    </row>
    <row r="85405" spans="16:20" x14ac:dyDescent="0.2">
      <c r="P85405" s="10"/>
      <c r="R85405" s="10"/>
      <c r="S85405" s="10"/>
      <c r="T85405" s="10"/>
    </row>
    <row r="85406" spans="16:20" x14ac:dyDescent="0.2">
      <c r="P85406" s="10"/>
      <c r="R85406" s="10"/>
      <c r="S85406" s="10"/>
      <c r="T85406" s="10"/>
    </row>
    <row r="85407" spans="16:20" x14ac:dyDescent="0.2">
      <c r="P85407" s="10"/>
      <c r="R85407" s="10"/>
      <c r="S85407" s="10"/>
      <c r="T85407" s="10"/>
    </row>
    <row r="85408" spans="16:20" x14ac:dyDescent="0.2">
      <c r="P85408" s="10"/>
      <c r="R85408" s="10"/>
      <c r="S85408" s="10"/>
      <c r="T85408" s="10"/>
    </row>
    <row r="85409" spans="16:20" x14ac:dyDescent="0.2">
      <c r="P85409" s="10"/>
      <c r="R85409" s="10"/>
      <c r="S85409" s="10"/>
      <c r="T85409" s="10"/>
    </row>
    <row r="85410" spans="16:20" x14ac:dyDescent="0.2">
      <c r="P85410" s="10"/>
      <c r="R85410" s="10"/>
      <c r="S85410" s="10"/>
      <c r="T85410" s="10"/>
    </row>
    <row r="85411" spans="16:20" x14ac:dyDescent="0.2">
      <c r="P85411" s="10"/>
      <c r="R85411" s="10"/>
      <c r="S85411" s="10"/>
      <c r="T85411" s="10"/>
    </row>
    <row r="85412" spans="16:20" x14ac:dyDescent="0.2">
      <c r="P85412" s="10"/>
      <c r="R85412" s="10"/>
      <c r="S85412" s="10"/>
      <c r="T85412" s="10"/>
    </row>
    <row r="85413" spans="16:20" x14ac:dyDescent="0.2">
      <c r="P85413" s="10"/>
      <c r="R85413" s="10"/>
      <c r="S85413" s="10"/>
      <c r="T85413" s="10"/>
    </row>
    <row r="85414" spans="16:20" x14ac:dyDescent="0.2">
      <c r="P85414" s="10"/>
      <c r="R85414" s="10"/>
      <c r="S85414" s="10"/>
      <c r="T85414" s="10"/>
    </row>
    <row r="85415" spans="16:20" x14ac:dyDescent="0.2">
      <c r="P85415" s="10"/>
      <c r="R85415" s="10"/>
      <c r="S85415" s="10"/>
      <c r="T85415" s="10"/>
    </row>
    <row r="85416" spans="16:20" x14ac:dyDescent="0.2">
      <c r="P85416" s="10"/>
      <c r="R85416" s="10"/>
      <c r="S85416" s="10"/>
      <c r="T85416" s="10"/>
    </row>
    <row r="85417" spans="16:20" x14ac:dyDescent="0.2">
      <c r="P85417" s="10"/>
      <c r="R85417" s="10"/>
      <c r="S85417" s="10"/>
      <c r="T85417" s="10"/>
    </row>
    <row r="85418" spans="16:20" x14ac:dyDescent="0.2">
      <c r="P85418" s="10"/>
      <c r="R85418" s="10"/>
      <c r="S85418" s="10"/>
      <c r="T85418" s="10"/>
    </row>
    <row r="85419" spans="16:20" x14ac:dyDescent="0.2">
      <c r="P85419" s="10"/>
      <c r="R85419" s="10"/>
      <c r="S85419" s="10"/>
      <c r="T85419" s="10"/>
    </row>
    <row r="85420" spans="16:20" x14ac:dyDescent="0.2">
      <c r="P85420" s="10"/>
      <c r="R85420" s="10"/>
      <c r="S85420" s="10"/>
      <c r="T85420" s="10"/>
    </row>
    <row r="85421" spans="16:20" x14ac:dyDescent="0.2">
      <c r="P85421" s="10"/>
      <c r="R85421" s="10"/>
      <c r="S85421" s="10"/>
      <c r="T85421" s="10"/>
    </row>
    <row r="85422" spans="16:20" x14ac:dyDescent="0.2">
      <c r="P85422" s="10"/>
      <c r="R85422" s="10"/>
      <c r="S85422" s="10"/>
      <c r="T85422" s="10"/>
    </row>
    <row r="85423" spans="16:20" x14ac:dyDescent="0.2">
      <c r="P85423" s="10"/>
      <c r="R85423" s="10"/>
      <c r="S85423" s="10"/>
      <c r="T85423" s="10"/>
    </row>
    <row r="85424" spans="16:20" x14ac:dyDescent="0.2">
      <c r="P85424" s="10"/>
      <c r="R85424" s="10"/>
      <c r="S85424" s="10"/>
      <c r="T85424" s="10"/>
    </row>
    <row r="85425" spans="16:20" x14ac:dyDescent="0.2">
      <c r="P85425" s="10"/>
      <c r="R85425" s="10"/>
      <c r="S85425" s="10"/>
      <c r="T85425" s="10"/>
    </row>
    <row r="85426" spans="16:20" x14ac:dyDescent="0.2">
      <c r="P85426" s="10"/>
      <c r="R85426" s="10"/>
      <c r="S85426" s="10"/>
      <c r="T85426" s="10"/>
    </row>
    <row r="85427" spans="16:20" x14ac:dyDescent="0.2">
      <c r="P85427" s="10"/>
      <c r="R85427" s="10"/>
      <c r="S85427" s="10"/>
      <c r="T85427" s="10"/>
    </row>
    <row r="85428" spans="16:20" x14ac:dyDescent="0.2">
      <c r="P85428" s="10"/>
      <c r="R85428" s="10"/>
      <c r="S85428" s="10"/>
      <c r="T85428" s="10"/>
    </row>
    <row r="85429" spans="16:20" x14ac:dyDescent="0.2">
      <c r="P85429" s="10"/>
      <c r="R85429" s="10"/>
      <c r="S85429" s="10"/>
      <c r="T85429" s="10"/>
    </row>
    <row r="85430" spans="16:20" x14ac:dyDescent="0.2">
      <c r="P85430" s="10"/>
      <c r="R85430" s="10"/>
      <c r="S85430" s="10"/>
      <c r="T85430" s="10"/>
    </row>
    <row r="85431" spans="16:20" x14ac:dyDescent="0.2">
      <c r="P85431" s="10"/>
      <c r="R85431" s="10"/>
      <c r="S85431" s="10"/>
      <c r="T85431" s="10"/>
    </row>
    <row r="85432" spans="16:20" x14ac:dyDescent="0.2">
      <c r="P85432" s="10"/>
      <c r="R85432" s="10"/>
      <c r="S85432" s="10"/>
      <c r="T85432" s="10"/>
    </row>
    <row r="85433" spans="16:20" x14ac:dyDescent="0.2">
      <c r="P85433" s="10"/>
      <c r="R85433" s="10"/>
      <c r="S85433" s="10"/>
      <c r="T85433" s="10"/>
    </row>
    <row r="85434" spans="16:20" x14ac:dyDescent="0.2">
      <c r="P85434" s="10"/>
      <c r="R85434" s="10"/>
      <c r="S85434" s="10"/>
      <c r="T85434" s="10"/>
    </row>
    <row r="85435" spans="16:20" x14ac:dyDescent="0.2">
      <c r="P85435" s="10"/>
      <c r="R85435" s="10"/>
      <c r="S85435" s="10"/>
      <c r="T85435" s="10"/>
    </row>
    <row r="85436" spans="16:20" x14ac:dyDescent="0.2">
      <c r="P85436" s="10"/>
      <c r="R85436" s="10"/>
      <c r="S85436" s="10"/>
      <c r="T85436" s="10"/>
    </row>
    <row r="85437" spans="16:20" x14ac:dyDescent="0.2">
      <c r="P85437" s="10"/>
      <c r="R85437" s="10"/>
      <c r="S85437" s="10"/>
      <c r="T85437" s="10"/>
    </row>
    <row r="85438" spans="16:20" x14ac:dyDescent="0.2">
      <c r="P85438" s="10"/>
      <c r="R85438" s="10"/>
      <c r="S85438" s="10"/>
      <c r="T85438" s="10"/>
    </row>
    <row r="85439" spans="16:20" x14ac:dyDescent="0.2">
      <c r="P85439" s="10"/>
      <c r="R85439" s="10"/>
      <c r="S85439" s="10"/>
      <c r="T85439" s="10"/>
    </row>
    <row r="85440" spans="16:20" x14ac:dyDescent="0.2">
      <c r="P85440" s="10"/>
      <c r="R85440" s="10"/>
      <c r="S85440" s="10"/>
      <c r="T85440" s="10"/>
    </row>
    <row r="85441" spans="16:20" x14ac:dyDescent="0.2">
      <c r="P85441" s="10"/>
      <c r="R85441" s="10"/>
      <c r="S85441" s="10"/>
      <c r="T85441" s="10"/>
    </row>
    <row r="85442" spans="16:20" x14ac:dyDescent="0.2">
      <c r="P85442" s="10"/>
      <c r="R85442" s="10"/>
      <c r="S85442" s="10"/>
      <c r="T85442" s="10"/>
    </row>
    <row r="85443" spans="16:20" x14ac:dyDescent="0.2">
      <c r="P85443" s="10"/>
      <c r="R85443" s="10"/>
      <c r="S85443" s="10"/>
      <c r="T85443" s="10"/>
    </row>
    <row r="85444" spans="16:20" x14ac:dyDescent="0.2">
      <c r="P85444" s="10"/>
      <c r="R85444" s="10"/>
      <c r="S85444" s="10"/>
      <c r="T85444" s="10"/>
    </row>
    <row r="85445" spans="16:20" x14ac:dyDescent="0.2">
      <c r="P85445" s="10"/>
      <c r="R85445" s="10"/>
      <c r="S85445" s="10"/>
      <c r="T85445" s="10"/>
    </row>
    <row r="85446" spans="16:20" x14ac:dyDescent="0.2">
      <c r="P85446" s="10"/>
      <c r="R85446" s="10"/>
      <c r="S85446" s="10"/>
      <c r="T85446" s="10"/>
    </row>
    <row r="85447" spans="16:20" x14ac:dyDescent="0.2">
      <c r="P85447" s="10"/>
      <c r="R85447" s="10"/>
      <c r="S85447" s="10"/>
      <c r="T85447" s="10"/>
    </row>
    <row r="85448" spans="16:20" x14ac:dyDescent="0.2">
      <c r="P85448" s="10"/>
      <c r="R85448" s="10"/>
      <c r="S85448" s="10"/>
      <c r="T85448" s="10"/>
    </row>
    <row r="85449" spans="16:20" x14ac:dyDescent="0.2">
      <c r="P85449" s="10"/>
      <c r="R85449" s="10"/>
      <c r="S85449" s="10"/>
      <c r="T85449" s="10"/>
    </row>
    <row r="85450" spans="16:20" x14ac:dyDescent="0.2">
      <c r="P85450" s="10"/>
      <c r="R85450" s="10"/>
      <c r="S85450" s="10"/>
      <c r="T85450" s="10"/>
    </row>
    <row r="85451" spans="16:20" x14ac:dyDescent="0.2">
      <c r="P85451" s="10"/>
      <c r="R85451" s="10"/>
      <c r="S85451" s="10"/>
      <c r="T85451" s="10"/>
    </row>
    <row r="85452" spans="16:20" x14ac:dyDescent="0.2">
      <c r="P85452" s="10"/>
      <c r="R85452" s="10"/>
      <c r="S85452" s="10"/>
      <c r="T85452" s="10"/>
    </row>
    <row r="85453" spans="16:20" x14ac:dyDescent="0.2">
      <c r="P85453" s="10"/>
      <c r="R85453" s="10"/>
      <c r="S85453" s="10"/>
      <c r="T85453" s="10"/>
    </row>
    <row r="85454" spans="16:20" x14ac:dyDescent="0.2">
      <c r="P85454" s="10"/>
      <c r="R85454" s="10"/>
      <c r="S85454" s="10"/>
      <c r="T85454" s="10"/>
    </row>
    <row r="85455" spans="16:20" x14ac:dyDescent="0.2">
      <c r="P85455" s="10"/>
      <c r="R85455" s="10"/>
      <c r="S85455" s="10"/>
      <c r="T85455" s="10"/>
    </row>
    <row r="85456" spans="16:20" x14ac:dyDescent="0.2">
      <c r="P85456" s="10"/>
      <c r="R85456" s="10"/>
      <c r="S85456" s="10"/>
      <c r="T85456" s="10"/>
    </row>
    <row r="85457" spans="16:20" x14ac:dyDescent="0.2">
      <c r="P85457" s="10"/>
      <c r="R85457" s="10"/>
      <c r="S85457" s="10"/>
      <c r="T85457" s="10"/>
    </row>
    <row r="85458" spans="16:20" x14ac:dyDescent="0.2">
      <c r="P85458" s="10"/>
      <c r="R85458" s="10"/>
      <c r="S85458" s="10"/>
      <c r="T85458" s="10"/>
    </row>
    <row r="85459" spans="16:20" x14ac:dyDescent="0.2">
      <c r="P85459" s="10"/>
      <c r="R85459" s="10"/>
      <c r="S85459" s="10"/>
      <c r="T85459" s="10"/>
    </row>
    <row r="85460" spans="16:20" x14ac:dyDescent="0.2">
      <c r="P85460" s="10"/>
      <c r="R85460" s="10"/>
      <c r="S85460" s="10"/>
      <c r="T85460" s="10"/>
    </row>
    <row r="85461" spans="16:20" x14ac:dyDescent="0.2">
      <c r="P85461" s="10"/>
      <c r="R85461" s="10"/>
      <c r="S85461" s="10"/>
      <c r="T85461" s="10"/>
    </row>
    <row r="85462" spans="16:20" x14ac:dyDescent="0.2">
      <c r="P85462" s="10"/>
      <c r="R85462" s="10"/>
      <c r="S85462" s="10"/>
      <c r="T85462" s="10"/>
    </row>
    <row r="85463" spans="16:20" x14ac:dyDescent="0.2">
      <c r="P85463" s="10"/>
      <c r="R85463" s="10"/>
      <c r="S85463" s="10"/>
      <c r="T85463" s="10"/>
    </row>
    <row r="85464" spans="16:20" x14ac:dyDescent="0.2">
      <c r="P85464" s="10"/>
      <c r="R85464" s="10"/>
      <c r="S85464" s="10"/>
      <c r="T85464" s="10"/>
    </row>
    <row r="85465" spans="16:20" x14ac:dyDescent="0.2">
      <c r="P85465" s="10"/>
      <c r="R85465" s="10"/>
      <c r="S85465" s="10"/>
      <c r="T85465" s="10"/>
    </row>
    <row r="85466" spans="16:20" x14ac:dyDescent="0.2">
      <c r="P85466" s="10"/>
      <c r="R85466" s="10"/>
      <c r="S85466" s="10"/>
      <c r="T85466" s="10"/>
    </row>
    <row r="85467" spans="16:20" x14ac:dyDescent="0.2">
      <c r="P85467" s="10"/>
      <c r="R85467" s="10"/>
      <c r="S85467" s="10"/>
      <c r="T85467" s="10"/>
    </row>
    <row r="85468" spans="16:20" x14ac:dyDescent="0.2">
      <c r="P85468" s="10"/>
      <c r="R85468" s="10"/>
      <c r="S85468" s="10"/>
      <c r="T85468" s="10"/>
    </row>
    <row r="85469" spans="16:20" x14ac:dyDescent="0.2">
      <c r="P85469" s="10"/>
      <c r="R85469" s="10"/>
      <c r="S85469" s="10"/>
      <c r="T85469" s="10"/>
    </row>
    <row r="85470" spans="16:20" x14ac:dyDescent="0.2">
      <c r="P85470" s="10"/>
      <c r="R85470" s="10"/>
      <c r="S85470" s="10"/>
      <c r="T85470" s="10"/>
    </row>
    <row r="85471" spans="16:20" x14ac:dyDescent="0.2">
      <c r="P85471" s="10"/>
      <c r="R85471" s="10"/>
      <c r="S85471" s="10"/>
      <c r="T85471" s="10"/>
    </row>
    <row r="85472" spans="16:20" x14ac:dyDescent="0.2">
      <c r="P85472" s="10"/>
      <c r="R85472" s="10"/>
      <c r="S85472" s="10"/>
      <c r="T85472" s="10"/>
    </row>
    <row r="85473" spans="16:20" x14ac:dyDescent="0.2">
      <c r="P85473" s="10"/>
      <c r="R85473" s="10"/>
      <c r="S85473" s="10"/>
      <c r="T85473" s="10"/>
    </row>
    <row r="85474" spans="16:20" x14ac:dyDescent="0.2">
      <c r="P85474" s="10"/>
      <c r="R85474" s="10"/>
      <c r="S85474" s="10"/>
      <c r="T85474" s="10"/>
    </row>
    <row r="85475" spans="16:20" x14ac:dyDescent="0.2">
      <c r="P85475" s="10"/>
      <c r="R85475" s="10"/>
      <c r="S85475" s="10"/>
      <c r="T85475" s="10"/>
    </row>
    <row r="85476" spans="16:20" x14ac:dyDescent="0.2">
      <c r="P85476" s="10"/>
      <c r="R85476" s="10"/>
      <c r="S85476" s="10"/>
      <c r="T85476" s="10"/>
    </row>
    <row r="85477" spans="16:20" x14ac:dyDescent="0.2">
      <c r="P85477" s="10"/>
      <c r="R85477" s="10"/>
      <c r="S85477" s="10"/>
      <c r="T85477" s="10"/>
    </row>
    <row r="85478" spans="16:20" x14ac:dyDescent="0.2">
      <c r="P85478" s="10"/>
      <c r="R85478" s="10"/>
      <c r="S85478" s="10"/>
      <c r="T85478" s="10"/>
    </row>
    <row r="85479" spans="16:20" x14ac:dyDescent="0.2">
      <c r="P85479" s="10"/>
      <c r="R85479" s="10"/>
      <c r="S85479" s="10"/>
      <c r="T85479" s="10"/>
    </row>
    <row r="85480" spans="16:20" x14ac:dyDescent="0.2">
      <c r="P85480" s="10"/>
      <c r="R85480" s="10"/>
      <c r="S85480" s="10"/>
      <c r="T85480" s="10"/>
    </row>
    <row r="85481" spans="16:20" x14ac:dyDescent="0.2">
      <c r="P85481" s="10"/>
      <c r="R85481" s="10"/>
      <c r="S85481" s="10"/>
      <c r="T85481" s="10"/>
    </row>
    <row r="85482" spans="16:20" x14ac:dyDescent="0.2">
      <c r="P85482" s="10"/>
      <c r="R85482" s="10"/>
      <c r="S85482" s="10"/>
      <c r="T85482" s="10"/>
    </row>
    <row r="85483" spans="16:20" x14ac:dyDescent="0.2">
      <c r="P85483" s="10"/>
      <c r="R85483" s="10"/>
      <c r="S85483" s="10"/>
      <c r="T85483" s="10"/>
    </row>
    <row r="85484" spans="16:20" x14ac:dyDescent="0.2">
      <c r="P85484" s="10"/>
      <c r="R85484" s="10"/>
      <c r="S85484" s="10"/>
      <c r="T85484" s="10"/>
    </row>
    <row r="85485" spans="16:20" x14ac:dyDescent="0.2">
      <c r="P85485" s="10"/>
      <c r="R85485" s="10"/>
      <c r="S85485" s="10"/>
      <c r="T85485" s="10"/>
    </row>
    <row r="85486" spans="16:20" x14ac:dyDescent="0.2">
      <c r="P85486" s="10"/>
      <c r="R85486" s="10"/>
      <c r="S85486" s="10"/>
      <c r="T85486" s="10"/>
    </row>
    <row r="85487" spans="16:20" x14ac:dyDescent="0.2">
      <c r="P85487" s="10"/>
      <c r="R85487" s="10"/>
      <c r="S85487" s="10"/>
      <c r="T85487" s="10"/>
    </row>
    <row r="85488" spans="16:20" x14ac:dyDescent="0.2">
      <c r="P85488" s="10"/>
      <c r="R85488" s="10"/>
      <c r="S85488" s="10"/>
      <c r="T85488" s="10"/>
    </row>
    <row r="85489" spans="16:20" x14ac:dyDescent="0.2">
      <c r="P85489" s="10"/>
      <c r="R85489" s="10"/>
      <c r="S85489" s="10"/>
      <c r="T85489" s="10"/>
    </row>
    <row r="85490" spans="16:20" x14ac:dyDescent="0.2">
      <c r="P85490" s="10"/>
      <c r="R85490" s="10"/>
      <c r="S85490" s="10"/>
      <c r="T85490" s="10"/>
    </row>
    <row r="85491" spans="16:20" x14ac:dyDescent="0.2">
      <c r="P85491" s="10"/>
      <c r="R85491" s="10"/>
      <c r="S85491" s="10"/>
      <c r="T85491" s="10"/>
    </row>
    <row r="85492" spans="16:20" x14ac:dyDescent="0.2">
      <c r="P85492" s="10"/>
      <c r="R85492" s="10"/>
      <c r="S85492" s="10"/>
      <c r="T85492" s="10"/>
    </row>
    <row r="85493" spans="16:20" x14ac:dyDescent="0.2">
      <c r="P85493" s="10"/>
      <c r="R85493" s="10"/>
      <c r="S85493" s="10"/>
      <c r="T85493" s="10"/>
    </row>
    <row r="85494" spans="16:20" x14ac:dyDescent="0.2">
      <c r="P85494" s="10"/>
      <c r="R85494" s="10"/>
      <c r="S85494" s="10"/>
      <c r="T85494" s="10"/>
    </row>
    <row r="85495" spans="16:20" x14ac:dyDescent="0.2">
      <c r="P85495" s="10"/>
      <c r="R85495" s="10"/>
      <c r="S85495" s="10"/>
      <c r="T85495" s="10"/>
    </row>
    <row r="85496" spans="16:20" x14ac:dyDescent="0.2">
      <c r="P85496" s="10"/>
      <c r="R85496" s="10"/>
      <c r="S85496" s="10"/>
      <c r="T85496" s="10"/>
    </row>
    <row r="85497" spans="16:20" x14ac:dyDescent="0.2">
      <c r="P85497" s="10"/>
      <c r="R85497" s="10"/>
      <c r="S85497" s="10"/>
      <c r="T85497" s="10"/>
    </row>
    <row r="85498" spans="16:20" x14ac:dyDescent="0.2">
      <c r="P85498" s="10"/>
      <c r="R85498" s="10"/>
      <c r="S85498" s="10"/>
      <c r="T85498" s="10"/>
    </row>
    <row r="85499" spans="16:20" x14ac:dyDescent="0.2">
      <c r="P85499" s="10"/>
      <c r="R85499" s="10"/>
      <c r="S85499" s="10"/>
      <c r="T85499" s="10"/>
    </row>
    <row r="85500" spans="16:20" x14ac:dyDescent="0.2">
      <c r="P85500" s="10"/>
      <c r="R85500" s="10"/>
      <c r="S85500" s="10"/>
      <c r="T85500" s="10"/>
    </row>
    <row r="85501" spans="16:20" x14ac:dyDescent="0.2">
      <c r="P85501" s="10"/>
      <c r="R85501" s="10"/>
      <c r="S85501" s="10"/>
      <c r="T85501" s="10"/>
    </row>
    <row r="85502" spans="16:20" x14ac:dyDescent="0.2">
      <c r="P85502" s="10"/>
      <c r="R85502" s="10"/>
      <c r="S85502" s="10"/>
      <c r="T85502" s="10"/>
    </row>
    <row r="85503" spans="16:20" x14ac:dyDescent="0.2">
      <c r="P85503" s="10"/>
      <c r="R85503" s="10"/>
      <c r="S85503" s="10"/>
      <c r="T85503" s="10"/>
    </row>
    <row r="85504" spans="16:20" x14ac:dyDescent="0.2">
      <c r="P85504" s="10"/>
      <c r="R85504" s="10"/>
      <c r="S85504" s="10"/>
      <c r="T85504" s="10"/>
    </row>
    <row r="85505" spans="16:20" x14ac:dyDescent="0.2">
      <c r="P85505" s="10"/>
      <c r="R85505" s="10"/>
      <c r="S85505" s="10"/>
      <c r="T85505" s="10"/>
    </row>
    <row r="85506" spans="16:20" x14ac:dyDescent="0.2">
      <c r="P85506" s="10"/>
      <c r="R85506" s="10"/>
      <c r="S85506" s="10"/>
      <c r="T85506" s="10"/>
    </row>
    <row r="85507" spans="16:20" x14ac:dyDescent="0.2">
      <c r="P85507" s="10"/>
      <c r="R85507" s="10"/>
      <c r="S85507" s="10"/>
      <c r="T85507" s="10"/>
    </row>
    <row r="85508" spans="16:20" x14ac:dyDescent="0.2">
      <c r="P85508" s="10"/>
      <c r="R85508" s="10"/>
      <c r="S85508" s="10"/>
      <c r="T85508" s="10"/>
    </row>
    <row r="85509" spans="16:20" x14ac:dyDescent="0.2">
      <c r="P85509" s="10"/>
      <c r="R85509" s="10"/>
      <c r="S85509" s="10"/>
      <c r="T85509" s="10"/>
    </row>
    <row r="85510" spans="16:20" x14ac:dyDescent="0.2">
      <c r="P85510" s="10"/>
      <c r="R85510" s="10"/>
      <c r="S85510" s="10"/>
      <c r="T85510" s="10"/>
    </row>
    <row r="85511" spans="16:20" x14ac:dyDescent="0.2">
      <c r="P85511" s="10"/>
      <c r="R85511" s="10"/>
      <c r="S85511" s="10"/>
      <c r="T85511" s="10"/>
    </row>
    <row r="85512" spans="16:20" x14ac:dyDescent="0.2">
      <c r="P85512" s="10"/>
      <c r="R85512" s="10"/>
      <c r="S85512" s="10"/>
      <c r="T85512" s="10"/>
    </row>
    <row r="85513" spans="16:20" x14ac:dyDescent="0.2">
      <c r="P85513" s="10"/>
      <c r="R85513" s="10"/>
      <c r="S85513" s="10"/>
      <c r="T85513" s="10"/>
    </row>
    <row r="85514" spans="16:20" x14ac:dyDescent="0.2">
      <c r="P85514" s="10"/>
      <c r="R85514" s="10"/>
      <c r="S85514" s="10"/>
      <c r="T85514" s="10"/>
    </row>
    <row r="85515" spans="16:20" x14ac:dyDescent="0.2">
      <c r="P85515" s="10"/>
      <c r="R85515" s="10"/>
      <c r="S85515" s="10"/>
      <c r="T85515" s="10"/>
    </row>
    <row r="85516" spans="16:20" x14ac:dyDescent="0.2">
      <c r="P85516" s="10"/>
      <c r="R85516" s="10"/>
      <c r="S85516" s="10"/>
      <c r="T85516" s="10"/>
    </row>
    <row r="85517" spans="16:20" x14ac:dyDescent="0.2">
      <c r="P85517" s="10"/>
      <c r="R85517" s="10"/>
      <c r="S85517" s="10"/>
      <c r="T85517" s="10"/>
    </row>
    <row r="85518" spans="16:20" x14ac:dyDescent="0.2">
      <c r="P85518" s="10"/>
      <c r="R85518" s="10"/>
      <c r="S85518" s="10"/>
      <c r="T85518" s="10"/>
    </row>
    <row r="85519" spans="16:20" x14ac:dyDescent="0.2">
      <c r="P85519" s="10"/>
      <c r="R85519" s="10"/>
      <c r="S85519" s="10"/>
      <c r="T85519" s="10"/>
    </row>
    <row r="85520" spans="16:20" x14ac:dyDescent="0.2">
      <c r="P85520" s="10"/>
      <c r="R85520" s="10"/>
      <c r="S85520" s="10"/>
      <c r="T85520" s="10"/>
    </row>
    <row r="85521" spans="16:20" x14ac:dyDescent="0.2">
      <c r="P85521" s="10"/>
      <c r="R85521" s="10"/>
      <c r="S85521" s="10"/>
      <c r="T85521" s="10"/>
    </row>
    <row r="85522" spans="16:20" x14ac:dyDescent="0.2">
      <c r="P85522" s="10"/>
      <c r="R85522" s="10"/>
      <c r="S85522" s="10"/>
      <c r="T85522" s="10"/>
    </row>
    <row r="85523" spans="16:20" x14ac:dyDescent="0.2">
      <c r="P85523" s="10"/>
      <c r="R85523" s="10"/>
      <c r="S85523" s="10"/>
      <c r="T85523" s="10"/>
    </row>
    <row r="85524" spans="16:20" x14ac:dyDescent="0.2">
      <c r="P85524" s="10"/>
      <c r="R85524" s="10"/>
      <c r="S85524" s="10"/>
      <c r="T85524" s="10"/>
    </row>
    <row r="85525" spans="16:20" x14ac:dyDescent="0.2">
      <c r="P85525" s="10"/>
      <c r="R85525" s="10"/>
      <c r="S85525" s="10"/>
      <c r="T85525" s="10"/>
    </row>
    <row r="85526" spans="16:20" x14ac:dyDescent="0.2">
      <c r="P85526" s="10"/>
      <c r="R85526" s="10"/>
      <c r="S85526" s="10"/>
      <c r="T85526" s="10"/>
    </row>
    <row r="85527" spans="16:20" x14ac:dyDescent="0.2">
      <c r="P85527" s="10"/>
      <c r="R85527" s="10"/>
      <c r="S85527" s="10"/>
      <c r="T85527" s="10"/>
    </row>
    <row r="85528" spans="16:20" x14ac:dyDescent="0.2">
      <c r="P85528" s="10"/>
      <c r="R85528" s="10"/>
      <c r="S85528" s="10"/>
      <c r="T85528" s="10"/>
    </row>
    <row r="85529" spans="16:20" x14ac:dyDescent="0.2">
      <c r="P85529" s="10"/>
      <c r="R85529" s="10"/>
      <c r="S85529" s="10"/>
      <c r="T85529" s="10"/>
    </row>
    <row r="85530" spans="16:20" x14ac:dyDescent="0.2">
      <c r="P85530" s="10"/>
      <c r="R85530" s="10"/>
      <c r="S85530" s="10"/>
      <c r="T85530" s="10"/>
    </row>
    <row r="85531" spans="16:20" x14ac:dyDescent="0.2">
      <c r="P85531" s="10"/>
      <c r="R85531" s="10"/>
      <c r="S85531" s="10"/>
      <c r="T85531" s="10"/>
    </row>
    <row r="85532" spans="16:20" x14ac:dyDescent="0.2">
      <c r="P85532" s="10"/>
      <c r="R85532" s="10"/>
      <c r="S85532" s="10"/>
      <c r="T85532" s="10"/>
    </row>
    <row r="85533" spans="16:20" x14ac:dyDescent="0.2">
      <c r="P85533" s="10"/>
      <c r="R85533" s="10"/>
      <c r="S85533" s="10"/>
      <c r="T85533" s="10"/>
    </row>
    <row r="85534" spans="16:20" x14ac:dyDescent="0.2">
      <c r="P85534" s="10"/>
      <c r="R85534" s="10"/>
      <c r="S85534" s="10"/>
      <c r="T85534" s="10"/>
    </row>
    <row r="85535" spans="16:20" x14ac:dyDescent="0.2">
      <c r="P85535" s="10"/>
      <c r="R85535" s="10"/>
      <c r="S85535" s="10"/>
      <c r="T85535" s="10"/>
    </row>
    <row r="85536" spans="16:20" x14ac:dyDescent="0.2">
      <c r="P85536" s="10"/>
      <c r="R85536" s="10"/>
      <c r="S85536" s="10"/>
      <c r="T85536" s="10"/>
    </row>
    <row r="85537" spans="16:20" x14ac:dyDescent="0.2">
      <c r="P85537" s="10"/>
      <c r="R85537" s="10"/>
      <c r="S85537" s="10"/>
      <c r="T85537" s="10"/>
    </row>
    <row r="85538" spans="16:20" x14ac:dyDescent="0.2">
      <c r="P85538" s="10"/>
      <c r="R85538" s="10"/>
      <c r="S85538" s="10"/>
      <c r="T85538" s="10"/>
    </row>
    <row r="85539" spans="16:20" x14ac:dyDescent="0.2">
      <c r="P85539" s="10"/>
      <c r="R85539" s="10"/>
      <c r="S85539" s="10"/>
      <c r="T85539" s="10"/>
    </row>
    <row r="85540" spans="16:20" x14ac:dyDescent="0.2">
      <c r="P85540" s="10"/>
      <c r="R85540" s="10"/>
      <c r="S85540" s="10"/>
      <c r="T85540" s="10"/>
    </row>
    <row r="85541" spans="16:20" x14ac:dyDescent="0.2">
      <c r="P85541" s="10"/>
      <c r="R85541" s="10"/>
      <c r="S85541" s="10"/>
      <c r="T85541" s="10"/>
    </row>
    <row r="85542" spans="16:20" x14ac:dyDescent="0.2">
      <c r="P85542" s="10"/>
      <c r="R85542" s="10"/>
      <c r="S85542" s="10"/>
      <c r="T85542" s="10"/>
    </row>
    <row r="85543" spans="16:20" x14ac:dyDescent="0.2">
      <c r="P85543" s="10"/>
      <c r="R85543" s="10"/>
      <c r="S85543" s="10"/>
      <c r="T85543" s="10"/>
    </row>
    <row r="85544" spans="16:20" x14ac:dyDescent="0.2">
      <c r="P85544" s="10"/>
      <c r="R85544" s="10"/>
      <c r="S85544" s="10"/>
      <c r="T85544" s="10"/>
    </row>
    <row r="85545" spans="16:20" x14ac:dyDescent="0.2">
      <c r="P85545" s="10"/>
      <c r="R85545" s="10"/>
      <c r="S85545" s="10"/>
      <c r="T85545" s="10"/>
    </row>
    <row r="85546" spans="16:20" x14ac:dyDescent="0.2">
      <c r="P85546" s="10"/>
      <c r="R85546" s="10"/>
      <c r="S85546" s="10"/>
      <c r="T85546" s="10"/>
    </row>
    <row r="85547" spans="16:20" x14ac:dyDescent="0.2">
      <c r="P85547" s="10"/>
      <c r="R85547" s="10"/>
      <c r="S85547" s="10"/>
      <c r="T85547" s="10"/>
    </row>
    <row r="85548" spans="16:20" x14ac:dyDescent="0.2">
      <c r="P85548" s="10"/>
      <c r="R85548" s="10"/>
      <c r="S85548" s="10"/>
      <c r="T85548" s="10"/>
    </row>
    <row r="85549" spans="16:20" x14ac:dyDescent="0.2">
      <c r="P85549" s="10"/>
      <c r="R85549" s="10"/>
      <c r="S85549" s="10"/>
      <c r="T85549" s="10"/>
    </row>
    <row r="85550" spans="16:20" x14ac:dyDescent="0.2">
      <c r="P85550" s="10"/>
      <c r="R85550" s="10"/>
      <c r="S85550" s="10"/>
      <c r="T85550" s="10"/>
    </row>
    <row r="85551" spans="16:20" x14ac:dyDescent="0.2">
      <c r="P85551" s="10"/>
      <c r="R85551" s="10"/>
      <c r="S85551" s="10"/>
      <c r="T85551" s="10"/>
    </row>
    <row r="85552" spans="16:20" x14ac:dyDescent="0.2">
      <c r="P85552" s="10"/>
      <c r="R85552" s="10"/>
      <c r="S85552" s="10"/>
      <c r="T85552" s="10"/>
    </row>
    <row r="85553" spans="16:20" x14ac:dyDescent="0.2">
      <c r="P85553" s="10"/>
      <c r="R85553" s="10"/>
      <c r="S85553" s="10"/>
      <c r="T85553" s="10"/>
    </row>
    <row r="85554" spans="16:20" x14ac:dyDescent="0.2">
      <c r="P85554" s="10"/>
      <c r="R85554" s="10"/>
      <c r="S85554" s="10"/>
      <c r="T85554" s="10"/>
    </row>
    <row r="85555" spans="16:20" x14ac:dyDescent="0.2">
      <c r="P85555" s="10"/>
      <c r="R85555" s="10"/>
      <c r="S85555" s="10"/>
      <c r="T85555" s="10"/>
    </row>
    <row r="85556" spans="16:20" x14ac:dyDescent="0.2">
      <c r="P85556" s="10"/>
      <c r="R85556" s="10"/>
      <c r="S85556" s="10"/>
      <c r="T85556" s="10"/>
    </row>
    <row r="85557" spans="16:20" x14ac:dyDescent="0.2">
      <c r="P85557" s="10"/>
      <c r="R85557" s="10"/>
      <c r="S85557" s="10"/>
      <c r="T85557" s="10"/>
    </row>
    <row r="85558" spans="16:20" x14ac:dyDescent="0.2">
      <c r="P85558" s="10"/>
      <c r="R85558" s="10"/>
      <c r="S85558" s="10"/>
      <c r="T85558" s="10"/>
    </row>
    <row r="85559" spans="16:20" x14ac:dyDescent="0.2">
      <c r="P85559" s="10"/>
      <c r="R85559" s="10"/>
      <c r="S85559" s="10"/>
      <c r="T85559" s="10"/>
    </row>
    <row r="85560" spans="16:20" x14ac:dyDescent="0.2">
      <c r="P85560" s="10"/>
      <c r="R85560" s="10"/>
      <c r="S85560" s="10"/>
      <c r="T85560" s="10"/>
    </row>
    <row r="85561" spans="16:20" x14ac:dyDescent="0.2">
      <c r="P85561" s="10"/>
      <c r="R85561" s="10"/>
      <c r="S85561" s="10"/>
      <c r="T85561" s="10"/>
    </row>
    <row r="85562" spans="16:20" x14ac:dyDescent="0.2">
      <c r="P85562" s="10"/>
      <c r="R85562" s="10"/>
      <c r="S85562" s="10"/>
      <c r="T85562" s="10"/>
    </row>
    <row r="85563" spans="16:20" x14ac:dyDescent="0.2">
      <c r="P85563" s="10"/>
      <c r="R85563" s="10"/>
      <c r="S85563" s="10"/>
      <c r="T85563" s="10"/>
    </row>
    <row r="85564" spans="16:20" x14ac:dyDescent="0.2">
      <c r="P85564" s="10"/>
      <c r="R85564" s="10"/>
      <c r="S85564" s="10"/>
      <c r="T85564" s="10"/>
    </row>
    <row r="85565" spans="16:20" x14ac:dyDescent="0.2">
      <c r="P85565" s="10"/>
      <c r="R85565" s="10"/>
      <c r="S85565" s="10"/>
      <c r="T85565" s="10"/>
    </row>
    <row r="85566" spans="16:20" x14ac:dyDescent="0.2">
      <c r="P85566" s="10"/>
      <c r="R85566" s="10"/>
      <c r="S85566" s="10"/>
      <c r="T85566" s="10"/>
    </row>
    <row r="85567" spans="16:20" x14ac:dyDescent="0.2">
      <c r="P85567" s="10"/>
      <c r="R85567" s="10"/>
      <c r="S85567" s="10"/>
      <c r="T85567" s="10"/>
    </row>
    <row r="85568" spans="16:20" x14ac:dyDescent="0.2">
      <c r="P85568" s="10"/>
      <c r="R85568" s="10"/>
      <c r="S85568" s="10"/>
      <c r="T85568" s="10"/>
    </row>
    <row r="85569" spans="16:20" x14ac:dyDescent="0.2">
      <c r="P85569" s="10"/>
      <c r="R85569" s="10"/>
      <c r="S85569" s="10"/>
      <c r="T85569" s="10"/>
    </row>
    <row r="85570" spans="16:20" x14ac:dyDescent="0.2">
      <c r="P85570" s="10"/>
      <c r="R85570" s="10"/>
      <c r="S85570" s="10"/>
      <c r="T85570" s="10"/>
    </row>
    <row r="85571" spans="16:20" x14ac:dyDescent="0.2">
      <c r="P85571" s="10"/>
      <c r="R85571" s="10"/>
      <c r="S85571" s="10"/>
      <c r="T85571" s="10"/>
    </row>
    <row r="85572" spans="16:20" x14ac:dyDescent="0.2">
      <c r="P85572" s="10"/>
      <c r="R85572" s="10"/>
      <c r="S85572" s="10"/>
      <c r="T85572" s="10"/>
    </row>
    <row r="85573" spans="16:20" x14ac:dyDescent="0.2">
      <c r="P85573" s="10"/>
      <c r="R85573" s="10"/>
      <c r="S85573" s="10"/>
      <c r="T85573" s="10"/>
    </row>
    <row r="85574" spans="16:20" x14ac:dyDescent="0.2">
      <c r="P85574" s="10"/>
      <c r="R85574" s="10"/>
      <c r="S85574" s="10"/>
      <c r="T85574" s="10"/>
    </row>
    <row r="85575" spans="16:20" x14ac:dyDescent="0.2">
      <c r="P85575" s="10"/>
      <c r="R85575" s="10"/>
      <c r="S85575" s="10"/>
      <c r="T85575" s="10"/>
    </row>
    <row r="85576" spans="16:20" x14ac:dyDescent="0.2">
      <c r="P85576" s="10"/>
      <c r="R85576" s="10"/>
      <c r="S85576" s="10"/>
      <c r="T85576" s="10"/>
    </row>
    <row r="85577" spans="16:20" x14ac:dyDescent="0.2">
      <c r="P85577" s="10"/>
      <c r="R85577" s="10"/>
      <c r="S85577" s="10"/>
      <c r="T85577" s="10"/>
    </row>
    <row r="85578" spans="16:20" x14ac:dyDescent="0.2">
      <c r="P85578" s="10"/>
      <c r="R85578" s="10"/>
      <c r="S85578" s="10"/>
      <c r="T85578" s="10"/>
    </row>
    <row r="85579" spans="16:20" x14ac:dyDescent="0.2">
      <c r="P85579" s="10"/>
      <c r="R85579" s="10"/>
      <c r="S85579" s="10"/>
      <c r="T85579" s="10"/>
    </row>
    <row r="85580" spans="16:20" x14ac:dyDescent="0.2">
      <c r="P85580" s="10"/>
      <c r="R85580" s="10"/>
      <c r="S85580" s="10"/>
      <c r="T85580" s="10"/>
    </row>
    <row r="85581" spans="16:20" x14ac:dyDescent="0.2">
      <c r="P85581" s="10"/>
      <c r="R85581" s="10"/>
      <c r="S85581" s="10"/>
      <c r="T85581" s="10"/>
    </row>
    <row r="85582" spans="16:20" x14ac:dyDescent="0.2">
      <c r="P85582" s="10"/>
      <c r="R85582" s="10"/>
      <c r="S85582" s="10"/>
      <c r="T85582" s="10"/>
    </row>
    <row r="85583" spans="16:20" x14ac:dyDescent="0.2">
      <c r="P85583" s="10"/>
      <c r="R85583" s="10"/>
      <c r="S85583" s="10"/>
      <c r="T85583" s="10"/>
    </row>
    <row r="85584" spans="16:20" x14ac:dyDescent="0.2">
      <c r="P85584" s="10"/>
      <c r="R85584" s="10"/>
      <c r="S85584" s="10"/>
      <c r="T85584" s="10"/>
    </row>
    <row r="85585" spans="16:20" x14ac:dyDescent="0.2">
      <c r="P85585" s="10"/>
      <c r="R85585" s="10"/>
      <c r="S85585" s="10"/>
      <c r="T85585" s="10"/>
    </row>
    <row r="85586" spans="16:20" x14ac:dyDescent="0.2">
      <c r="P85586" s="10"/>
      <c r="R85586" s="10"/>
      <c r="S85586" s="10"/>
      <c r="T85586" s="10"/>
    </row>
    <row r="85587" spans="16:20" x14ac:dyDescent="0.2">
      <c r="P85587" s="10"/>
      <c r="R85587" s="10"/>
      <c r="S85587" s="10"/>
      <c r="T85587" s="10"/>
    </row>
    <row r="85588" spans="16:20" x14ac:dyDescent="0.2">
      <c r="P85588" s="10"/>
      <c r="R85588" s="10"/>
      <c r="S85588" s="10"/>
      <c r="T85588" s="10"/>
    </row>
    <row r="85589" spans="16:20" x14ac:dyDescent="0.2">
      <c r="P85589" s="10"/>
      <c r="R85589" s="10"/>
      <c r="S85589" s="10"/>
      <c r="T85589" s="10"/>
    </row>
    <row r="85590" spans="16:20" x14ac:dyDescent="0.2">
      <c r="P85590" s="10"/>
      <c r="R85590" s="10"/>
      <c r="S85590" s="10"/>
      <c r="T85590" s="10"/>
    </row>
    <row r="85591" spans="16:20" x14ac:dyDescent="0.2">
      <c r="P85591" s="10"/>
      <c r="R85591" s="10"/>
      <c r="S85591" s="10"/>
      <c r="T85591" s="10"/>
    </row>
    <row r="85592" spans="16:20" x14ac:dyDescent="0.2">
      <c r="P85592" s="10"/>
      <c r="R85592" s="10"/>
      <c r="S85592" s="10"/>
      <c r="T85592" s="10"/>
    </row>
    <row r="85593" spans="16:20" x14ac:dyDescent="0.2">
      <c r="P85593" s="10"/>
      <c r="R85593" s="10"/>
      <c r="S85593" s="10"/>
      <c r="T85593" s="10"/>
    </row>
    <row r="85594" spans="16:20" x14ac:dyDescent="0.2">
      <c r="P85594" s="10"/>
      <c r="R85594" s="10"/>
      <c r="S85594" s="10"/>
      <c r="T85594" s="10"/>
    </row>
    <row r="85595" spans="16:20" x14ac:dyDescent="0.2">
      <c r="P85595" s="10"/>
      <c r="R85595" s="10"/>
      <c r="S85595" s="10"/>
      <c r="T85595" s="10"/>
    </row>
    <row r="85596" spans="16:20" x14ac:dyDescent="0.2">
      <c r="P85596" s="10"/>
      <c r="R85596" s="10"/>
      <c r="S85596" s="10"/>
      <c r="T85596" s="10"/>
    </row>
    <row r="85597" spans="16:20" x14ac:dyDescent="0.2">
      <c r="P85597" s="10"/>
      <c r="R85597" s="10"/>
      <c r="S85597" s="10"/>
      <c r="T85597" s="10"/>
    </row>
    <row r="85598" spans="16:20" x14ac:dyDescent="0.2">
      <c r="P85598" s="10"/>
      <c r="R85598" s="10"/>
      <c r="S85598" s="10"/>
      <c r="T85598" s="10"/>
    </row>
    <row r="85599" spans="16:20" x14ac:dyDescent="0.2">
      <c r="P85599" s="10"/>
      <c r="R85599" s="10"/>
      <c r="S85599" s="10"/>
      <c r="T85599" s="10"/>
    </row>
    <row r="85600" spans="16:20" x14ac:dyDescent="0.2">
      <c r="P85600" s="10"/>
      <c r="R85600" s="10"/>
      <c r="S85600" s="10"/>
      <c r="T85600" s="10"/>
    </row>
    <row r="85601" spans="16:20" x14ac:dyDescent="0.2">
      <c r="P85601" s="10"/>
      <c r="R85601" s="10"/>
      <c r="S85601" s="10"/>
      <c r="T85601" s="10"/>
    </row>
    <row r="85602" spans="16:20" x14ac:dyDescent="0.2">
      <c r="P85602" s="10"/>
      <c r="R85602" s="10"/>
      <c r="S85602" s="10"/>
      <c r="T85602" s="10"/>
    </row>
    <row r="85603" spans="16:20" x14ac:dyDescent="0.2">
      <c r="P85603" s="10"/>
      <c r="R85603" s="10"/>
      <c r="S85603" s="10"/>
      <c r="T85603" s="10"/>
    </row>
    <row r="85604" spans="16:20" x14ac:dyDescent="0.2">
      <c r="P85604" s="10"/>
      <c r="R85604" s="10"/>
      <c r="S85604" s="10"/>
      <c r="T85604" s="10"/>
    </row>
    <row r="85605" spans="16:20" x14ac:dyDescent="0.2">
      <c r="P85605" s="10"/>
      <c r="R85605" s="10"/>
      <c r="S85605" s="10"/>
      <c r="T85605" s="10"/>
    </row>
    <row r="85606" spans="16:20" x14ac:dyDescent="0.2">
      <c r="P85606" s="10"/>
      <c r="R85606" s="10"/>
      <c r="S85606" s="10"/>
      <c r="T85606" s="10"/>
    </row>
    <row r="85607" spans="16:20" x14ac:dyDescent="0.2">
      <c r="P85607" s="10"/>
      <c r="R85607" s="10"/>
      <c r="S85607" s="10"/>
      <c r="T85607" s="10"/>
    </row>
    <row r="85608" spans="16:20" x14ac:dyDescent="0.2">
      <c r="P85608" s="10"/>
      <c r="R85608" s="10"/>
      <c r="S85608" s="10"/>
      <c r="T85608" s="10"/>
    </row>
    <row r="85609" spans="16:20" x14ac:dyDescent="0.2">
      <c r="P85609" s="10"/>
      <c r="R85609" s="10"/>
      <c r="S85609" s="10"/>
      <c r="T85609" s="10"/>
    </row>
    <row r="85610" spans="16:20" x14ac:dyDescent="0.2">
      <c r="P85610" s="10"/>
      <c r="R85610" s="10"/>
      <c r="S85610" s="10"/>
      <c r="T85610" s="10"/>
    </row>
    <row r="85611" spans="16:20" x14ac:dyDescent="0.2">
      <c r="P85611" s="10"/>
      <c r="R85611" s="10"/>
      <c r="S85611" s="10"/>
      <c r="T85611" s="10"/>
    </row>
    <row r="85612" spans="16:20" x14ac:dyDescent="0.2">
      <c r="P85612" s="10"/>
      <c r="R85612" s="10"/>
      <c r="S85612" s="10"/>
      <c r="T85612" s="10"/>
    </row>
    <row r="85613" spans="16:20" x14ac:dyDescent="0.2">
      <c r="P85613" s="10"/>
      <c r="R85613" s="10"/>
      <c r="S85613" s="10"/>
      <c r="T85613" s="10"/>
    </row>
    <row r="85614" spans="16:20" x14ac:dyDescent="0.2">
      <c r="P85614" s="10"/>
      <c r="R85614" s="10"/>
      <c r="S85614" s="10"/>
      <c r="T85614" s="10"/>
    </row>
    <row r="85615" spans="16:20" x14ac:dyDescent="0.2">
      <c r="P85615" s="10"/>
      <c r="R85615" s="10"/>
      <c r="S85615" s="10"/>
      <c r="T85615" s="10"/>
    </row>
    <row r="85616" spans="16:20" x14ac:dyDescent="0.2">
      <c r="P85616" s="10"/>
      <c r="R85616" s="10"/>
      <c r="S85616" s="10"/>
      <c r="T85616" s="10"/>
    </row>
    <row r="85617" spans="16:20" x14ac:dyDescent="0.2">
      <c r="P85617" s="10"/>
      <c r="R85617" s="10"/>
      <c r="S85617" s="10"/>
      <c r="T85617" s="10"/>
    </row>
    <row r="85618" spans="16:20" x14ac:dyDescent="0.2">
      <c r="P85618" s="10"/>
      <c r="R85618" s="10"/>
      <c r="S85618" s="10"/>
      <c r="T85618" s="10"/>
    </row>
    <row r="85619" spans="16:20" x14ac:dyDescent="0.2">
      <c r="P85619" s="10"/>
      <c r="R85619" s="10"/>
      <c r="S85619" s="10"/>
      <c r="T85619" s="10"/>
    </row>
    <row r="85620" spans="16:20" x14ac:dyDescent="0.2">
      <c r="P85620" s="10"/>
      <c r="R85620" s="10"/>
      <c r="S85620" s="10"/>
      <c r="T85620" s="10"/>
    </row>
    <row r="85621" spans="16:20" x14ac:dyDescent="0.2">
      <c r="P85621" s="10"/>
      <c r="R85621" s="10"/>
      <c r="S85621" s="10"/>
      <c r="T85621" s="10"/>
    </row>
    <row r="85622" spans="16:20" x14ac:dyDescent="0.2">
      <c r="P85622" s="10"/>
      <c r="R85622" s="10"/>
      <c r="S85622" s="10"/>
      <c r="T85622" s="10"/>
    </row>
    <row r="85623" spans="16:20" x14ac:dyDescent="0.2">
      <c r="P85623" s="10"/>
      <c r="R85623" s="10"/>
      <c r="S85623" s="10"/>
      <c r="T85623" s="10"/>
    </row>
    <row r="85624" spans="16:20" x14ac:dyDescent="0.2">
      <c r="P85624" s="10"/>
      <c r="R85624" s="10"/>
      <c r="S85624" s="10"/>
      <c r="T85624" s="10"/>
    </row>
    <row r="85625" spans="16:20" x14ac:dyDescent="0.2">
      <c r="P85625" s="10"/>
      <c r="R85625" s="10"/>
      <c r="S85625" s="10"/>
      <c r="T85625" s="10"/>
    </row>
    <row r="85626" spans="16:20" x14ac:dyDescent="0.2">
      <c r="P85626" s="10"/>
      <c r="R85626" s="10"/>
      <c r="S85626" s="10"/>
      <c r="T85626" s="10"/>
    </row>
    <row r="85627" spans="16:20" x14ac:dyDescent="0.2">
      <c r="P85627" s="10"/>
      <c r="R85627" s="10"/>
      <c r="S85627" s="10"/>
      <c r="T85627" s="10"/>
    </row>
    <row r="85628" spans="16:20" x14ac:dyDescent="0.2">
      <c r="P85628" s="10"/>
      <c r="R85628" s="10"/>
      <c r="S85628" s="10"/>
      <c r="T85628" s="10"/>
    </row>
    <row r="85629" spans="16:20" x14ac:dyDescent="0.2">
      <c r="P85629" s="10"/>
      <c r="R85629" s="10"/>
      <c r="S85629" s="10"/>
      <c r="T85629" s="10"/>
    </row>
    <row r="85630" spans="16:20" x14ac:dyDescent="0.2">
      <c r="P85630" s="10"/>
      <c r="R85630" s="10"/>
      <c r="S85630" s="10"/>
      <c r="T85630" s="10"/>
    </row>
    <row r="85631" spans="16:20" x14ac:dyDescent="0.2">
      <c r="P85631" s="10"/>
      <c r="R85631" s="10"/>
      <c r="S85631" s="10"/>
      <c r="T85631" s="10"/>
    </row>
    <row r="85632" spans="16:20" x14ac:dyDescent="0.2">
      <c r="P85632" s="10"/>
      <c r="R85632" s="10"/>
      <c r="S85632" s="10"/>
      <c r="T85632" s="10"/>
    </row>
    <row r="85633" spans="16:20" x14ac:dyDescent="0.2">
      <c r="P85633" s="10"/>
      <c r="R85633" s="10"/>
      <c r="S85633" s="10"/>
      <c r="T85633" s="10"/>
    </row>
    <row r="85634" spans="16:20" x14ac:dyDescent="0.2">
      <c r="P85634" s="10"/>
      <c r="R85634" s="10"/>
      <c r="S85634" s="10"/>
      <c r="T85634" s="10"/>
    </row>
    <row r="85635" spans="16:20" x14ac:dyDescent="0.2">
      <c r="P85635" s="10"/>
      <c r="R85635" s="10"/>
      <c r="S85635" s="10"/>
      <c r="T85635" s="10"/>
    </row>
    <row r="85636" spans="16:20" x14ac:dyDescent="0.2">
      <c r="P85636" s="10"/>
      <c r="R85636" s="10"/>
      <c r="S85636" s="10"/>
      <c r="T85636" s="10"/>
    </row>
    <row r="85637" spans="16:20" x14ac:dyDescent="0.2">
      <c r="P85637" s="10"/>
      <c r="R85637" s="10"/>
      <c r="S85637" s="10"/>
      <c r="T85637" s="10"/>
    </row>
    <row r="85638" spans="16:20" x14ac:dyDescent="0.2">
      <c r="P85638" s="10"/>
      <c r="R85638" s="10"/>
      <c r="S85638" s="10"/>
      <c r="T85638" s="10"/>
    </row>
    <row r="85639" spans="16:20" x14ac:dyDescent="0.2">
      <c r="P85639" s="10"/>
      <c r="R85639" s="10"/>
      <c r="S85639" s="10"/>
      <c r="T85639" s="10"/>
    </row>
    <row r="85640" spans="16:20" x14ac:dyDescent="0.2">
      <c r="P85640" s="10"/>
      <c r="R85640" s="10"/>
      <c r="S85640" s="10"/>
      <c r="T85640" s="10"/>
    </row>
    <row r="85641" spans="16:20" x14ac:dyDescent="0.2">
      <c r="P85641" s="10"/>
      <c r="R85641" s="10"/>
      <c r="S85641" s="10"/>
      <c r="T85641" s="10"/>
    </row>
    <row r="85642" spans="16:20" x14ac:dyDescent="0.2">
      <c r="P85642" s="10"/>
      <c r="R85642" s="10"/>
      <c r="S85642" s="10"/>
      <c r="T85642" s="10"/>
    </row>
    <row r="85643" spans="16:20" x14ac:dyDescent="0.2">
      <c r="P85643" s="10"/>
      <c r="R85643" s="10"/>
      <c r="S85643" s="10"/>
      <c r="T85643" s="10"/>
    </row>
    <row r="85644" spans="16:20" x14ac:dyDescent="0.2">
      <c r="P85644" s="10"/>
      <c r="R85644" s="10"/>
      <c r="S85644" s="10"/>
      <c r="T85644" s="10"/>
    </row>
    <row r="85645" spans="16:20" x14ac:dyDescent="0.2">
      <c r="P85645" s="10"/>
      <c r="R85645" s="10"/>
      <c r="S85645" s="10"/>
      <c r="T85645" s="10"/>
    </row>
    <row r="85646" spans="16:20" x14ac:dyDescent="0.2">
      <c r="P85646" s="10"/>
      <c r="R85646" s="10"/>
      <c r="S85646" s="10"/>
      <c r="T85646" s="10"/>
    </row>
    <row r="85647" spans="16:20" x14ac:dyDescent="0.2">
      <c r="P85647" s="10"/>
      <c r="R85647" s="10"/>
      <c r="S85647" s="10"/>
      <c r="T85647" s="10"/>
    </row>
    <row r="85648" spans="16:20" x14ac:dyDescent="0.2">
      <c r="P85648" s="10"/>
      <c r="R85648" s="10"/>
      <c r="S85648" s="10"/>
      <c r="T85648" s="10"/>
    </row>
    <row r="85649" spans="16:20" x14ac:dyDescent="0.2">
      <c r="P85649" s="10"/>
      <c r="R85649" s="10"/>
      <c r="S85649" s="10"/>
      <c r="T85649" s="10"/>
    </row>
    <row r="85650" spans="16:20" x14ac:dyDescent="0.2">
      <c r="P85650" s="10"/>
      <c r="R85650" s="10"/>
      <c r="S85650" s="10"/>
      <c r="T85650" s="10"/>
    </row>
    <row r="85651" spans="16:20" x14ac:dyDescent="0.2">
      <c r="P85651" s="10"/>
      <c r="R85651" s="10"/>
      <c r="S85651" s="10"/>
      <c r="T85651" s="10"/>
    </row>
    <row r="85652" spans="16:20" x14ac:dyDescent="0.2">
      <c r="P85652" s="10"/>
      <c r="R85652" s="10"/>
      <c r="S85652" s="10"/>
      <c r="T85652" s="10"/>
    </row>
    <row r="85653" spans="16:20" x14ac:dyDescent="0.2">
      <c r="P85653" s="10"/>
      <c r="R85653" s="10"/>
      <c r="S85653" s="10"/>
      <c r="T85653" s="10"/>
    </row>
    <row r="85654" spans="16:20" x14ac:dyDescent="0.2">
      <c r="P85654" s="10"/>
      <c r="R85654" s="10"/>
      <c r="S85654" s="10"/>
      <c r="T85654" s="10"/>
    </row>
    <row r="85655" spans="16:20" x14ac:dyDescent="0.2">
      <c r="P85655" s="10"/>
      <c r="R85655" s="10"/>
      <c r="S85655" s="10"/>
      <c r="T85655" s="10"/>
    </row>
    <row r="85656" spans="16:20" x14ac:dyDescent="0.2">
      <c r="P85656" s="10"/>
      <c r="R85656" s="10"/>
      <c r="S85656" s="10"/>
      <c r="T85656" s="10"/>
    </row>
    <row r="85657" spans="16:20" x14ac:dyDescent="0.2">
      <c r="P85657" s="10"/>
      <c r="R85657" s="10"/>
      <c r="S85657" s="10"/>
      <c r="T85657" s="10"/>
    </row>
    <row r="85658" spans="16:20" x14ac:dyDescent="0.2">
      <c r="P85658" s="10"/>
      <c r="R85658" s="10"/>
      <c r="S85658" s="10"/>
      <c r="T85658" s="10"/>
    </row>
    <row r="85659" spans="16:20" x14ac:dyDescent="0.2">
      <c r="P85659" s="10"/>
      <c r="R85659" s="10"/>
      <c r="S85659" s="10"/>
      <c r="T85659" s="10"/>
    </row>
    <row r="85660" spans="16:20" x14ac:dyDescent="0.2">
      <c r="P85660" s="10"/>
      <c r="R85660" s="10"/>
      <c r="S85660" s="10"/>
      <c r="T85660" s="10"/>
    </row>
    <row r="85661" spans="16:20" x14ac:dyDescent="0.2">
      <c r="P85661" s="10"/>
      <c r="R85661" s="10"/>
      <c r="S85661" s="10"/>
      <c r="T85661" s="10"/>
    </row>
    <row r="85662" spans="16:20" x14ac:dyDescent="0.2">
      <c r="P85662" s="10"/>
      <c r="R85662" s="10"/>
      <c r="S85662" s="10"/>
      <c r="T85662" s="10"/>
    </row>
    <row r="85663" spans="16:20" x14ac:dyDescent="0.2">
      <c r="P85663" s="10"/>
      <c r="R85663" s="10"/>
      <c r="S85663" s="10"/>
      <c r="T85663" s="10"/>
    </row>
    <row r="85664" spans="16:20" x14ac:dyDescent="0.2">
      <c r="P85664" s="10"/>
      <c r="R85664" s="10"/>
      <c r="S85664" s="10"/>
      <c r="T85664" s="10"/>
    </row>
    <row r="85665" spans="16:20" x14ac:dyDescent="0.2">
      <c r="P85665" s="10"/>
      <c r="R85665" s="10"/>
      <c r="S85665" s="10"/>
      <c r="T85665" s="10"/>
    </row>
    <row r="85666" spans="16:20" x14ac:dyDescent="0.2">
      <c r="P85666" s="10"/>
      <c r="R85666" s="10"/>
      <c r="S85666" s="10"/>
      <c r="T85666" s="10"/>
    </row>
    <row r="85667" spans="16:20" x14ac:dyDescent="0.2">
      <c r="P85667" s="10"/>
      <c r="R85667" s="10"/>
      <c r="S85667" s="10"/>
      <c r="T85667" s="10"/>
    </row>
    <row r="85668" spans="16:20" x14ac:dyDescent="0.2">
      <c r="P85668" s="10"/>
      <c r="R85668" s="10"/>
      <c r="S85668" s="10"/>
      <c r="T85668" s="10"/>
    </row>
    <row r="85669" spans="16:20" x14ac:dyDescent="0.2">
      <c r="P85669" s="10"/>
      <c r="R85669" s="10"/>
      <c r="S85669" s="10"/>
      <c r="T85669" s="10"/>
    </row>
    <row r="85670" spans="16:20" x14ac:dyDescent="0.2">
      <c r="P85670" s="10"/>
      <c r="R85670" s="10"/>
      <c r="S85670" s="10"/>
      <c r="T85670" s="10"/>
    </row>
    <row r="85671" spans="16:20" x14ac:dyDescent="0.2">
      <c r="P85671" s="10"/>
      <c r="R85671" s="10"/>
      <c r="S85671" s="10"/>
      <c r="T85671" s="10"/>
    </row>
    <row r="85672" spans="16:20" x14ac:dyDescent="0.2">
      <c r="P85672" s="10"/>
      <c r="R85672" s="10"/>
      <c r="S85672" s="10"/>
      <c r="T85672" s="10"/>
    </row>
    <row r="85673" spans="16:20" x14ac:dyDescent="0.2">
      <c r="P85673" s="10"/>
      <c r="R85673" s="10"/>
      <c r="S85673" s="10"/>
      <c r="T85673" s="10"/>
    </row>
    <row r="85674" spans="16:20" x14ac:dyDescent="0.2">
      <c r="P85674" s="10"/>
      <c r="R85674" s="10"/>
      <c r="S85674" s="10"/>
      <c r="T85674" s="10"/>
    </row>
    <row r="85675" spans="16:20" x14ac:dyDescent="0.2">
      <c r="P85675" s="10"/>
      <c r="R85675" s="10"/>
      <c r="S85675" s="10"/>
      <c r="T85675" s="10"/>
    </row>
    <row r="85676" spans="16:20" x14ac:dyDescent="0.2">
      <c r="P85676" s="10"/>
      <c r="R85676" s="10"/>
      <c r="S85676" s="10"/>
      <c r="T85676" s="10"/>
    </row>
    <row r="85677" spans="16:20" x14ac:dyDescent="0.2">
      <c r="P85677" s="10"/>
      <c r="R85677" s="10"/>
      <c r="S85677" s="10"/>
      <c r="T85677" s="10"/>
    </row>
    <row r="85678" spans="16:20" x14ac:dyDescent="0.2">
      <c r="P85678" s="10"/>
      <c r="R85678" s="10"/>
      <c r="S85678" s="10"/>
      <c r="T85678" s="10"/>
    </row>
    <row r="85679" spans="16:20" x14ac:dyDescent="0.2">
      <c r="P85679" s="10"/>
      <c r="R85679" s="10"/>
      <c r="S85679" s="10"/>
      <c r="T85679" s="10"/>
    </row>
    <row r="85680" spans="16:20" x14ac:dyDescent="0.2">
      <c r="P85680" s="10"/>
      <c r="R85680" s="10"/>
      <c r="S85680" s="10"/>
      <c r="T85680" s="10"/>
    </row>
    <row r="85681" spans="16:20" x14ac:dyDescent="0.2">
      <c r="P85681" s="10"/>
      <c r="R85681" s="10"/>
      <c r="S85681" s="10"/>
      <c r="T85681" s="10"/>
    </row>
    <row r="85682" spans="16:20" x14ac:dyDescent="0.2">
      <c r="P85682" s="10"/>
      <c r="R85682" s="10"/>
      <c r="S85682" s="10"/>
      <c r="T85682" s="10"/>
    </row>
    <row r="85683" spans="16:20" x14ac:dyDescent="0.2">
      <c r="P85683" s="10"/>
      <c r="R85683" s="10"/>
      <c r="S85683" s="10"/>
      <c r="T85683" s="10"/>
    </row>
    <row r="85684" spans="16:20" x14ac:dyDescent="0.2">
      <c r="P85684" s="10"/>
      <c r="R85684" s="10"/>
      <c r="S85684" s="10"/>
      <c r="T85684" s="10"/>
    </row>
    <row r="85685" spans="16:20" x14ac:dyDescent="0.2">
      <c r="P85685" s="10"/>
      <c r="R85685" s="10"/>
      <c r="S85685" s="10"/>
      <c r="T85685" s="10"/>
    </row>
    <row r="85686" spans="16:20" x14ac:dyDescent="0.2">
      <c r="P85686" s="10"/>
      <c r="R85686" s="10"/>
      <c r="S85686" s="10"/>
      <c r="T85686" s="10"/>
    </row>
    <row r="85687" spans="16:20" x14ac:dyDescent="0.2">
      <c r="P85687" s="10"/>
      <c r="R85687" s="10"/>
      <c r="S85687" s="10"/>
      <c r="T85687" s="10"/>
    </row>
    <row r="85688" spans="16:20" x14ac:dyDescent="0.2">
      <c r="P85688" s="10"/>
      <c r="R85688" s="10"/>
      <c r="S85688" s="10"/>
      <c r="T85688" s="10"/>
    </row>
    <row r="85689" spans="16:20" x14ac:dyDescent="0.2">
      <c r="P85689" s="10"/>
      <c r="R85689" s="10"/>
      <c r="S85689" s="10"/>
      <c r="T85689" s="10"/>
    </row>
    <row r="85690" spans="16:20" x14ac:dyDescent="0.2">
      <c r="P85690" s="10"/>
      <c r="R85690" s="10"/>
      <c r="S85690" s="10"/>
      <c r="T85690" s="10"/>
    </row>
    <row r="85691" spans="16:20" x14ac:dyDescent="0.2">
      <c r="P85691" s="10"/>
      <c r="R85691" s="10"/>
      <c r="S85691" s="10"/>
      <c r="T85691" s="10"/>
    </row>
    <row r="85692" spans="16:20" x14ac:dyDescent="0.2">
      <c r="P85692" s="10"/>
      <c r="R85692" s="10"/>
      <c r="S85692" s="10"/>
      <c r="T85692" s="10"/>
    </row>
    <row r="85693" spans="16:20" x14ac:dyDescent="0.2">
      <c r="P85693" s="10"/>
      <c r="R85693" s="10"/>
      <c r="S85693" s="10"/>
      <c r="T85693" s="10"/>
    </row>
    <row r="85694" spans="16:20" x14ac:dyDescent="0.2">
      <c r="P85694" s="10"/>
      <c r="R85694" s="10"/>
      <c r="S85694" s="10"/>
      <c r="T85694" s="10"/>
    </row>
    <row r="85695" spans="16:20" x14ac:dyDescent="0.2">
      <c r="P85695" s="10"/>
      <c r="R85695" s="10"/>
      <c r="S85695" s="10"/>
      <c r="T85695" s="10"/>
    </row>
    <row r="85696" spans="16:20" x14ac:dyDescent="0.2">
      <c r="P85696" s="10"/>
      <c r="R85696" s="10"/>
      <c r="S85696" s="10"/>
      <c r="T85696" s="10"/>
    </row>
    <row r="85697" spans="16:20" x14ac:dyDescent="0.2">
      <c r="P85697" s="10"/>
      <c r="R85697" s="10"/>
      <c r="S85697" s="10"/>
      <c r="T85697" s="10"/>
    </row>
    <row r="85698" spans="16:20" x14ac:dyDescent="0.2">
      <c r="P85698" s="10"/>
      <c r="R85698" s="10"/>
      <c r="S85698" s="10"/>
      <c r="T85698" s="10"/>
    </row>
    <row r="85699" spans="16:20" x14ac:dyDescent="0.2">
      <c r="P85699" s="10"/>
      <c r="R85699" s="10"/>
      <c r="S85699" s="10"/>
      <c r="T85699" s="10"/>
    </row>
    <row r="85700" spans="16:20" x14ac:dyDescent="0.2">
      <c r="P85700" s="10"/>
      <c r="R85700" s="10"/>
      <c r="S85700" s="10"/>
      <c r="T85700" s="10"/>
    </row>
    <row r="85701" spans="16:20" x14ac:dyDescent="0.2">
      <c r="P85701" s="10"/>
      <c r="R85701" s="10"/>
      <c r="S85701" s="10"/>
      <c r="T85701" s="10"/>
    </row>
    <row r="85702" spans="16:20" x14ac:dyDescent="0.2">
      <c r="P85702" s="10"/>
      <c r="R85702" s="10"/>
      <c r="S85702" s="10"/>
      <c r="T85702" s="10"/>
    </row>
    <row r="85703" spans="16:20" x14ac:dyDescent="0.2">
      <c r="P85703" s="10"/>
      <c r="R85703" s="10"/>
      <c r="S85703" s="10"/>
      <c r="T85703" s="10"/>
    </row>
    <row r="85704" spans="16:20" x14ac:dyDescent="0.2">
      <c r="P85704" s="10"/>
      <c r="R85704" s="10"/>
      <c r="S85704" s="10"/>
      <c r="T85704" s="10"/>
    </row>
    <row r="85705" spans="16:20" x14ac:dyDescent="0.2">
      <c r="P85705" s="10"/>
      <c r="R85705" s="10"/>
      <c r="S85705" s="10"/>
      <c r="T85705" s="10"/>
    </row>
    <row r="85706" spans="16:20" x14ac:dyDescent="0.2">
      <c r="P85706" s="10"/>
      <c r="R85706" s="10"/>
      <c r="S85706" s="10"/>
      <c r="T85706" s="10"/>
    </row>
    <row r="85707" spans="16:20" x14ac:dyDescent="0.2">
      <c r="P85707" s="10"/>
      <c r="R85707" s="10"/>
      <c r="S85707" s="10"/>
      <c r="T85707" s="10"/>
    </row>
    <row r="85708" spans="16:20" x14ac:dyDescent="0.2">
      <c r="P85708" s="10"/>
      <c r="R85708" s="10"/>
      <c r="S85708" s="10"/>
      <c r="T85708" s="10"/>
    </row>
    <row r="85709" spans="16:20" x14ac:dyDescent="0.2">
      <c r="P85709" s="10"/>
      <c r="R85709" s="10"/>
      <c r="S85709" s="10"/>
      <c r="T85709" s="10"/>
    </row>
    <row r="85710" spans="16:20" x14ac:dyDescent="0.2">
      <c r="P85710" s="10"/>
      <c r="R85710" s="10"/>
      <c r="S85710" s="10"/>
      <c r="T85710" s="10"/>
    </row>
    <row r="85711" spans="16:20" x14ac:dyDescent="0.2">
      <c r="P85711" s="10"/>
      <c r="R85711" s="10"/>
      <c r="S85711" s="10"/>
      <c r="T85711" s="10"/>
    </row>
    <row r="85712" spans="16:20" x14ac:dyDescent="0.2">
      <c r="P85712" s="10"/>
      <c r="R85712" s="10"/>
      <c r="S85712" s="10"/>
      <c r="T85712" s="10"/>
    </row>
    <row r="85713" spans="16:20" x14ac:dyDescent="0.2">
      <c r="P85713" s="10"/>
      <c r="R85713" s="10"/>
      <c r="S85713" s="10"/>
      <c r="T85713" s="10"/>
    </row>
    <row r="85714" spans="16:20" x14ac:dyDescent="0.2">
      <c r="P85714" s="10"/>
      <c r="R85714" s="10"/>
      <c r="S85714" s="10"/>
      <c r="T85714" s="10"/>
    </row>
    <row r="85715" spans="16:20" x14ac:dyDescent="0.2">
      <c r="P85715" s="10"/>
      <c r="R85715" s="10"/>
      <c r="S85715" s="10"/>
      <c r="T85715" s="10"/>
    </row>
    <row r="85716" spans="16:20" x14ac:dyDescent="0.2">
      <c r="P85716" s="10"/>
      <c r="R85716" s="10"/>
      <c r="S85716" s="10"/>
      <c r="T85716" s="10"/>
    </row>
    <row r="85717" spans="16:20" x14ac:dyDescent="0.2">
      <c r="P85717" s="10"/>
      <c r="R85717" s="10"/>
      <c r="S85717" s="10"/>
      <c r="T85717" s="10"/>
    </row>
    <row r="85718" spans="16:20" x14ac:dyDescent="0.2">
      <c r="P85718" s="10"/>
      <c r="R85718" s="10"/>
      <c r="S85718" s="10"/>
      <c r="T85718" s="10"/>
    </row>
    <row r="85719" spans="16:20" x14ac:dyDescent="0.2">
      <c r="P85719" s="10"/>
      <c r="R85719" s="10"/>
      <c r="S85719" s="10"/>
      <c r="T85719" s="10"/>
    </row>
    <row r="85720" spans="16:20" x14ac:dyDescent="0.2">
      <c r="P85720" s="10"/>
      <c r="R85720" s="10"/>
      <c r="S85720" s="10"/>
      <c r="T85720" s="10"/>
    </row>
    <row r="85721" spans="16:20" x14ac:dyDescent="0.2">
      <c r="P85721" s="10"/>
      <c r="R85721" s="10"/>
      <c r="S85721" s="10"/>
      <c r="T85721" s="10"/>
    </row>
    <row r="85722" spans="16:20" x14ac:dyDescent="0.2">
      <c r="P85722" s="10"/>
      <c r="R85722" s="10"/>
      <c r="S85722" s="10"/>
      <c r="T85722" s="10"/>
    </row>
    <row r="85723" spans="16:20" x14ac:dyDescent="0.2">
      <c r="P85723" s="10"/>
      <c r="R85723" s="10"/>
      <c r="S85723" s="10"/>
      <c r="T85723" s="10"/>
    </row>
    <row r="85724" spans="16:20" x14ac:dyDescent="0.2">
      <c r="P85724" s="10"/>
      <c r="R85724" s="10"/>
      <c r="S85724" s="10"/>
      <c r="T85724" s="10"/>
    </row>
    <row r="85725" spans="16:20" x14ac:dyDescent="0.2">
      <c r="P85725" s="10"/>
      <c r="R85725" s="10"/>
      <c r="S85725" s="10"/>
      <c r="T85725" s="10"/>
    </row>
    <row r="85726" spans="16:20" x14ac:dyDescent="0.2">
      <c r="P85726" s="10"/>
      <c r="R85726" s="10"/>
      <c r="S85726" s="10"/>
      <c r="T85726" s="10"/>
    </row>
    <row r="85727" spans="16:20" x14ac:dyDescent="0.2">
      <c r="P85727" s="10"/>
      <c r="R85727" s="10"/>
      <c r="S85727" s="10"/>
      <c r="T85727" s="10"/>
    </row>
    <row r="85728" spans="16:20" x14ac:dyDescent="0.2">
      <c r="P85728" s="10"/>
      <c r="R85728" s="10"/>
      <c r="S85728" s="10"/>
      <c r="T85728" s="10"/>
    </row>
    <row r="85729" spans="16:20" x14ac:dyDescent="0.2">
      <c r="P85729" s="10"/>
      <c r="R85729" s="10"/>
      <c r="S85729" s="10"/>
      <c r="T85729" s="10"/>
    </row>
    <row r="85730" spans="16:20" x14ac:dyDescent="0.2">
      <c r="P85730" s="10"/>
      <c r="R85730" s="10"/>
      <c r="S85730" s="10"/>
      <c r="T85730" s="10"/>
    </row>
    <row r="85731" spans="16:20" x14ac:dyDescent="0.2">
      <c r="P85731" s="10"/>
      <c r="R85731" s="10"/>
      <c r="S85731" s="10"/>
      <c r="T85731" s="10"/>
    </row>
    <row r="85732" spans="16:20" x14ac:dyDescent="0.2">
      <c r="P85732" s="10"/>
      <c r="R85732" s="10"/>
      <c r="S85732" s="10"/>
      <c r="T85732" s="10"/>
    </row>
    <row r="85733" spans="16:20" x14ac:dyDescent="0.2">
      <c r="P85733" s="10"/>
      <c r="R85733" s="10"/>
      <c r="S85733" s="10"/>
      <c r="T85733" s="10"/>
    </row>
    <row r="85734" spans="16:20" x14ac:dyDescent="0.2">
      <c r="P85734" s="10"/>
      <c r="R85734" s="10"/>
      <c r="S85734" s="10"/>
      <c r="T85734" s="10"/>
    </row>
    <row r="85735" spans="16:20" x14ac:dyDescent="0.2">
      <c r="P85735" s="10"/>
      <c r="R85735" s="10"/>
      <c r="S85735" s="10"/>
      <c r="T85735" s="10"/>
    </row>
    <row r="85736" spans="16:20" x14ac:dyDescent="0.2">
      <c r="P85736" s="10"/>
      <c r="R85736" s="10"/>
      <c r="S85736" s="10"/>
      <c r="T85736" s="10"/>
    </row>
    <row r="85737" spans="16:20" x14ac:dyDescent="0.2">
      <c r="P85737" s="10"/>
      <c r="R85737" s="10"/>
      <c r="S85737" s="10"/>
      <c r="T85737" s="10"/>
    </row>
    <row r="85738" spans="16:20" x14ac:dyDescent="0.2">
      <c r="P85738" s="10"/>
      <c r="R85738" s="10"/>
      <c r="S85738" s="10"/>
      <c r="T85738" s="10"/>
    </row>
    <row r="85739" spans="16:20" x14ac:dyDescent="0.2">
      <c r="P85739" s="10"/>
      <c r="R85739" s="10"/>
      <c r="S85739" s="10"/>
      <c r="T85739" s="10"/>
    </row>
    <row r="85740" spans="16:20" x14ac:dyDescent="0.2">
      <c r="P85740" s="10"/>
      <c r="R85740" s="10"/>
      <c r="S85740" s="10"/>
      <c r="T85740" s="10"/>
    </row>
    <row r="85741" spans="16:20" x14ac:dyDescent="0.2">
      <c r="P85741" s="10"/>
      <c r="R85741" s="10"/>
      <c r="S85741" s="10"/>
      <c r="T85741" s="10"/>
    </row>
    <row r="85742" spans="16:20" x14ac:dyDescent="0.2">
      <c r="P85742" s="10"/>
      <c r="R85742" s="10"/>
      <c r="S85742" s="10"/>
      <c r="T85742" s="10"/>
    </row>
    <row r="85743" spans="16:20" x14ac:dyDescent="0.2">
      <c r="P85743" s="10"/>
      <c r="R85743" s="10"/>
      <c r="S85743" s="10"/>
      <c r="T85743" s="10"/>
    </row>
    <row r="85744" spans="16:20" x14ac:dyDescent="0.2">
      <c r="P85744" s="10"/>
      <c r="R85744" s="10"/>
      <c r="S85744" s="10"/>
      <c r="T85744" s="10"/>
    </row>
    <row r="85745" spans="16:20" x14ac:dyDescent="0.2">
      <c r="P85745" s="10"/>
      <c r="R85745" s="10"/>
      <c r="S85745" s="10"/>
      <c r="T85745" s="10"/>
    </row>
    <row r="85746" spans="16:20" x14ac:dyDescent="0.2">
      <c r="P85746" s="10"/>
      <c r="R85746" s="10"/>
      <c r="S85746" s="10"/>
      <c r="T85746" s="10"/>
    </row>
    <row r="85747" spans="16:20" x14ac:dyDescent="0.2">
      <c r="P85747" s="10"/>
      <c r="R85747" s="10"/>
      <c r="S85747" s="10"/>
      <c r="T85747" s="10"/>
    </row>
    <row r="85748" spans="16:20" x14ac:dyDescent="0.2">
      <c r="P85748" s="10"/>
      <c r="R85748" s="10"/>
      <c r="S85748" s="10"/>
      <c r="T85748" s="10"/>
    </row>
    <row r="85749" spans="16:20" x14ac:dyDescent="0.2">
      <c r="P85749" s="10"/>
      <c r="R85749" s="10"/>
      <c r="S85749" s="10"/>
      <c r="T85749" s="10"/>
    </row>
    <row r="85750" spans="16:20" x14ac:dyDescent="0.2">
      <c r="P85750" s="10"/>
      <c r="R85750" s="10"/>
      <c r="S85750" s="10"/>
      <c r="T85750" s="10"/>
    </row>
    <row r="85751" spans="16:20" x14ac:dyDescent="0.2">
      <c r="P85751" s="10"/>
      <c r="R85751" s="10"/>
      <c r="S85751" s="10"/>
      <c r="T85751" s="10"/>
    </row>
    <row r="85752" spans="16:20" x14ac:dyDescent="0.2">
      <c r="P85752" s="10"/>
      <c r="R85752" s="10"/>
      <c r="S85752" s="10"/>
      <c r="T85752" s="10"/>
    </row>
    <row r="85753" spans="16:20" x14ac:dyDescent="0.2">
      <c r="P85753" s="10"/>
      <c r="R85753" s="10"/>
      <c r="S85753" s="10"/>
      <c r="T85753" s="10"/>
    </row>
    <row r="85754" spans="16:20" x14ac:dyDescent="0.2">
      <c r="P85754" s="10"/>
      <c r="R85754" s="10"/>
      <c r="S85754" s="10"/>
      <c r="T85754" s="10"/>
    </row>
    <row r="85755" spans="16:20" x14ac:dyDescent="0.2">
      <c r="P85755" s="10"/>
      <c r="R85755" s="10"/>
      <c r="S85755" s="10"/>
      <c r="T85755" s="10"/>
    </row>
    <row r="85756" spans="16:20" x14ac:dyDescent="0.2">
      <c r="P85756" s="10"/>
      <c r="R85756" s="10"/>
      <c r="S85756" s="10"/>
      <c r="T85756" s="10"/>
    </row>
    <row r="85757" spans="16:20" x14ac:dyDescent="0.2">
      <c r="P85757" s="10"/>
      <c r="R85757" s="10"/>
      <c r="S85757" s="10"/>
      <c r="T85757" s="10"/>
    </row>
    <row r="85758" spans="16:20" x14ac:dyDescent="0.2">
      <c r="P85758" s="10"/>
      <c r="R85758" s="10"/>
      <c r="S85758" s="10"/>
      <c r="T85758" s="10"/>
    </row>
    <row r="85759" spans="16:20" x14ac:dyDescent="0.2">
      <c r="P85759" s="10"/>
      <c r="R85759" s="10"/>
      <c r="S85759" s="10"/>
      <c r="T85759" s="10"/>
    </row>
    <row r="85760" spans="16:20" x14ac:dyDescent="0.2">
      <c r="P85760" s="10"/>
      <c r="R85760" s="10"/>
      <c r="S85760" s="10"/>
      <c r="T85760" s="10"/>
    </row>
    <row r="85761" spans="16:20" x14ac:dyDescent="0.2">
      <c r="P85761" s="10"/>
      <c r="R85761" s="10"/>
      <c r="S85761" s="10"/>
      <c r="T85761" s="10"/>
    </row>
    <row r="85762" spans="16:20" x14ac:dyDescent="0.2">
      <c r="P85762" s="10"/>
      <c r="R85762" s="10"/>
      <c r="S85762" s="10"/>
      <c r="T85762" s="10"/>
    </row>
    <row r="85763" spans="16:20" x14ac:dyDescent="0.2">
      <c r="P85763" s="10"/>
      <c r="R85763" s="10"/>
      <c r="S85763" s="10"/>
      <c r="T85763" s="10"/>
    </row>
    <row r="85764" spans="16:20" x14ac:dyDescent="0.2">
      <c r="P85764" s="10"/>
      <c r="R85764" s="10"/>
      <c r="S85764" s="10"/>
      <c r="T85764" s="10"/>
    </row>
    <row r="85765" spans="16:20" x14ac:dyDescent="0.2">
      <c r="P85765" s="10"/>
      <c r="R85765" s="10"/>
      <c r="S85765" s="10"/>
      <c r="T85765" s="10"/>
    </row>
    <row r="85766" spans="16:20" x14ac:dyDescent="0.2">
      <c r="P85766" s="10"/>
      <c r="R85766" s="10"/>
      <c r="S85766" s="10"/>
      <c r="T85766" s="10"/>
    </row>
    <row r="85767" spans="16:20" x14ac:dyDescent="0.2">
      <c r="P85767" s="10"/>
      <c r="R85767" s="10"/>
      <c r="S85767" s="10"/>
      <c r="T85767" s="10"/>
    </row>
    <row r="85768" spans="16:20" x14ac:dyDescent="0.2">
      <c r="P85768" s="10"/>
      <c r="R85768" s="10"/>
      <c r="S85768" s="10"/>
      <c r="T85768" s="10"/>
    </row>
    <row r="85769" spans="16:20" x14ac:dyDescent="0.2">
      <c r="P85769" s="10"/>
      <c r="R85769" s="10"/>
      <c r="S85769" s="10"/>
      <c r="T85769" s="10"/>
    </row>
    <row r="85770" spans="16:20" x14ac:dyDescent="0.2">
      <c r="P85770" s="10"/>
      <c r="R85770" s="10"/>
      <c r="S85770" s="10"/>
      <c r="T85770" s="10"/>
    </row>
    <row r="85771" spans="16:20" x14ac:dyDescent="0.2">
      <c r="P85771" s="10"/>
      <c r="R85771" s="10"/>
      <c r="S85771" s="10"/>
      <c r="T85771" s="10"/>
    </row>
    <row r="85772" spans="16:20" x14ac:dyDescent="0.2">
      <c r="P85772" s="10"/>
      <c r="R85772" s="10"/>
      <c r="S85772" s="10"/>
      <c r="T85772" s="10"/>
    </row>
    <row r="85773" spans="16:20" x14ac:dyDescent="0.2">
      <c r="P85773" s="10"/>
      <c r="R85773" s="10"/>
      <c r="S85773" s="10"/>
      <c r="T85773" s="10"/>
    </row>
    <row r="85774" spans="16:20" x14ac:dyDescent="0.2">
      <c r="P85774" s="10"/>
      <c r="R85774" s="10"/>
      <c r="S85774" s="10"/>
      <c r="T85774" s="10"/>
    </row>
    <row r="85775" spans="16:20" x14ac:dyDescent="0.2">
      <c r="P85775" s="10"/>
      <c r="R85775" s="10"/>
      <c r="S85775" s="10"/>
      <c r="T85775" s="10"/>
    </row>
    <row r="85776" spans="16:20" x14ac:dyDescent="0.2">
      <c r="P85776" s="10"/>
      <c r="R85776" s="10"/>
      <c r="S85776" s="10"/>
      <c r="T85776" s="10"/>
    </row>
    <row r="85777" spans="16:20" x14ac:dyDescent="0.2">
      <c r="P85777" s="10"/>
      <c r="R85777" s="10"/>
      <c r="S85777" s="10"/>
      <c r="T85777" s="10"/>
    </row>
    <row r="85778" spans="16:20" x14ac:dyDescent="0.2">
      <c r="P85778" s="10"/>
      <c r="R85778" s="10"/>
      <c r="S85778" s="10"/>
      <c r="T85778" s="10"/>
    </row>
    <row r="85779" spans="16:20" x14ac:dyDescent="0.2">
      <c r="P85779" s="10"/>
      <c r="R85779" s="10"/>
      <c r="S85779" s="10"/>
      <c r="T85779" s="10"/>
    </row>
    <row r="85780" spans="16:20" x14ac:dyDescent="0.2">
      <c r="P85780" s="10"/>
      <c r="R85780" s="10"/>
      <c r="S85780" s="10"/>
      <c r="T85780" s="10"/>
    </row>
    <row r="85781" spans="16:20" x14ac:dyDescent="0.2">
      <c r="P85781" s="10"/>
      <c r="R85781" s="10"/>
      <c r="S85781" s="10"/>
      <c r="T85781" s="10"/>
    </row>
    <row r="85782" spans="16:20" x14ac:dyDescent="0.2">
      <c r="P85782" s="10"/>
      <c r="R85782" s="10"/>
      <c r="S85782" s="10"/>
      <c r="T85782" s="10"/>
    </row>
    <row r="85783" spans="16:20" x14ac:dyDescent="0.2">
      <c r="P85783" s="10"/>
      <c r="R85783" s="10"/>
      <c r="S85783" s="10"/>
      <c r="T85783" s="10"/>
    </row>
    <row r="85784" spans="16:20" x14ac:dyDescent="0.2">
      <c r="P85784" s="10"/>
      <c r="R85784" s="10"/>
      <c r="S85784" s="10"/>
      <c r="T85784" s="10"/>
    </row>
    <row r="85785" spans="16:20" x14ac:dyDescent="0.2">
      <c r="P85785" s="10"/>
      <c r="R85785" s="10"/>
      <c r="S85785" s="10"/>
      <c r="T85785" s="10"/>
    </row>
    <row r="85786" spans="16:20" x14ac:dyDescent="0.2">
      <c r="P85786" s="10"/>
      <c r="R85786" s="10"/>
      <c r="S85786" s="10"/>
      <c r="T85786" s="10"/>
    </row>
    <row r="85787" spans="16:20" x14ac:dyDescent="0.2">
      <c r="P85787" s="10"/>
      <c r="R85787" s="10"/>
      <c r="S85787" s="10"/>
      <c r="T85787" s="10"/>
    </row>
    <row r="85788" spans="16:20" x14ac:dyDescent="0.2">
      <c r="P85788" s="10"/>
      <c r="R85788" s="10"/>
      <c r="S85788" s="10"/>
      <c r="T85788" s="10"/>
    </row>
    <row r="85789" spans="16:20" x14ac:dyDescent="0.2">
      <c r="P85789" s="10"/>
      <c r="R85789" s="10"/>
      <c r="S85789" s="10"/>
      <c r="T85789" s="10"/>
    </row>
    <row r="85790" spans="16:20" x14ac:dyDescent="0.2">
      <c r="P85790" s="10"/>
      <c r="R85790" s="10"/>
      <c r="S85790" s="10"/>
      <c r="T85790" s="10"/>
    </row>
    <row r="85791" spans="16:20" x14ac:dyDescent="0.2">
      <c r="P85791" s="10"/>
      <c r="R85791" s="10"/>
      <c r="S85791" s="10"/>
      <c r="T85791" s="10"/>
    </row>
    <row r="85792" spans="16:20" x14ac:dyDescent="0.2">
      <c r="P85792" s="10"/>
      <c r="R85792" s="10"/>
      <c r="S85792" s="10"/>
      <c r="T85792" s="10"/>
    </row>
    <row r="85793" spans="16:20" x14ac:dyDescent="0.2">
      <c r="P85793" s="10"/>
      <c r="R85793" s="10"/>
      <c r="S85793" s="10"/>
      <c r="T85793" s="10"/>
    </row>
    <row r="85794" spans="16:20" x14ac:dyDescent="0.2">
      <c r="P85794" s="10"/>
      <c r="R85794" s="10"/>
      <c r="S85794" s="10"/>
      <c r="T85794" s="10"/>
    </row>
    <row r="85795" spans="16:20" x14ac:dyDescent="0.2">
      <c r="P85795" s="10"/>
      <c r="R85795" s="10"/>
      <c r="S85795" s="10"/>
      <c r="T85795" s="10"/>
    </row>
    <row r="85796" spans="16:20" x14ac:dyDescent="0.2">
      <c r="P85796" s="10"/>
      <c r="R85796" s="10"/>
      <c r="S85796" s="10"/>
      <c r="T85796" s="10"/>
    </row>
    <row r="85797" spans="16:20" x14ac:dyDescent="0.2">
      <c r="P85797" s="10"/>
      <c r="R85797" s="10"/>
      <c r="S85797" s="10"/>
      <c r="T85797" s="10"/>
    </row>
    <row r="85798" spans="16:20" x14ac:dyDescent="0.2">
      <c r="P85798" s="10"/>
      <c r="R85798" s="10"/>
      <c r="S85798" s="10"/>
      <c r="T85798" s="10"/>
    </row>
    <row r="85799" spans="16:20" x14ac:dyDescent="0.2">
      <c r="P85799" s="10"/>
      <c r="R85799" s="10"/>
      <c r="S85799" s="10"/>
      <c r="T85799" s="10"/>
    </row>
    <row r="85800" spans="16:20" x14ac:dyDescent="0.2">
      <c r="P85800" s="10"/>
      <c r="R85800" s="10"/>
      <c r="S85800" s="10"/>
      <c r="T85800" s="10"/>
    </row>
    <row r="85801" spans="16:20" x14ac:dyDescent="0.2">
      <c r="P85801" s="10"/>
      <c r="R85801" s="10"/>
      <c r="S85801" s="10"/>
      <c r="T85801" s="10"/>
    </row>
    <row r="85802" spans="16:20" x14ac:dyDescent="0.2">
      <c r="P85802" s="10"/>
      <c r="R85802" s="10"/>
      <c r="S85802" s="10"/>
      <c r="T85802" s="10"/>
    </row>
    <row r="85803" spans="16:20" x14ac:dyDescent="0.2">
      <c r="P85803" s="10"/>
      <c r="R85803" s="10"/>
      <c r="S85803" s="10"/>
      <c r="T85803" s="10"/>
    </row>
    <row r="85804" spans="16:20" x14ac:dyDescent="0.2">
      <c r="P85804" s="10"/>
      <c r="R85804" s="10"/>
      <c r="S85804" s="10"/>
      <c r="T85804" s="10"/>
    </row>
    <row r="85805" spans="16:20" x14ac:dyDescent="0.2">
      <c r="P85805" s="10"/>
      <c r="R85805" s="10"/>
      <c r="S85805" s="10"/>
      <c r="T85805" s="10"/>
    </row>
    <row r="85806" spans="16:20" x14ac:dyDescent="0.2">
      <c r="P85806" s="10"/>
      <c r="R85806" s="10"/>
      <c r="S85806" s="10"/>
      <c r="T85806" s="10"/>
    </row>
    <row r="85807" spans="16:20" x14ac:dyDescent="0.2">
      <c r="P85807" s="10"/>
      <c r="R85807" s="10"/>
      <c r="S85807" s="10"/>
      <c r="T85807" s="10"/>
    </row>
    <row r="85808" spans="16:20" x14ac:dyDescent="0.2">
      <c r="P85808" s="10"/>
      <c r="R85808" s="10"/>
      <c r="S85808" s="10"/>
      <c r="T85808" s="10"/>
    </row>
    <row r="85809" spans="16:20" x14ac:dyDescent="0.2">
      <c r="P85809" s="10"/>
      <c r="R85809" s="10"/>
      <c r="S85809" s="10"/>
      <c r="T85809" s="10"/>
    </row>
    <row r="85810" spans="16:20" x14ac:dyDescent="0.2">
      <c r="P85810" s="10"/>
      <c r="R85810" s="10"/>
      <c r="S85810" s="10"/>
      <c r="T85810" s="10"/>
    </row>
    <row r="85811" spans="16:20" x14ac:dyDescent="0.2">
      <c r="P85811" s="10"/>
      <c r="R85811" s="10"/>
      <c r="S85811" s="10"/>
      <c r="T85811" s="10"/>
    </row>
    <row r="85812" spans="16:20" x14ac:dyDescent="0.2">
      <c r="P85812" s="10"/>
      <c r="R85812" s="10"/>
      <c r="S85812" s="10"/>
      <c r="T85812" s="10"/>
    </row>
    <row r="85813" spans="16:20" x14ac:dyDescent="0.2">
      <c r="P85813" s="10"/>
      <c r="R85813" s="10"/>
      <c r="S85813" s="10"/>
      <c r="T85813" s="10"/>
    </row>
    <row r="85814" spans="16:20" x14ac:dyDescent="0.2">
      <c r="P85814" s="10"/>
      <c r="R85814" s="10"/>
      <c r="S85814" s="10"/>
      <c r="T85814" s="10"/>
    </row>
    <row r="85815" spans="16:20" x14ac:dyDescent="0.2">
      <c r="P85815" s="10"/>
      <c r="R85815" s="10"/>
      <c r="S85815" s="10"/>
      <c r="T85815" s="10"/>
    </row>
    <row r="85816" spans="16:20" x14ac:dyDescent="0.2">
      <c r="P85816" s="10"/>
      <c r="R85816" s="10"/>
      <c r="S85816" s="10"/>
      <c r="T85816" s="10"/>
    </row>
    <row r="85817" spans="16:20" x14ac:dyDescent="0.2">
      <c r="P85817" s="10"/>
      <c r="R85817" s="10"/>
      <c r="S85817" s="10"/>
      <c r="T85817" s="10"/>
    </row>
    <row r="85818" spans="16:20" x14ac:dyDescent="0.2">
      <c r="P85818" s="10"/>
      <c r="R85818" s="10"/>
      <c r="S85818" s="10"/>
      <c r="T85818" s="10"/>
    </row>
    <row r="85819" spans="16:20" x14ac:dyDescent="0.2">
      <c r="P85819" s="10"/>
      <c r="R85819" s="10"/>
      <c r="S85819" s="10"/>
      <c r="T85819" s="10"/>
    </row>
    <row r="85820" spans="16:20" x14ac:dyDescent="0.2">
      <c r="P85820" s="10"/>
      <c r="R85820" s="10"/>
      <c r="S85820" s="10"/>
      <c r="T85820" s="10"/>
    </row>
    <row r="85821" spans="16:20" x14ac:dyDescent="0.2">
      <c r="P85821" s="10"/>
      <c r="R85821" s="10"/>
      <c r="S85821" s="10"/>
      <c r="T85821" s="10"/>
    </row>
    <row r="85822" spans="16:20" x14ac:dyDescent="0.2">
      <c r="P85822" s="10"/>
      <c r="R85822" s="10"/>
      <c r="S85822" s="10"/>
      <c r="T85822" s="10"/>
    </row>
    <row r="85823" spans="16:20" x14ac:dyDescent="0.2">
      <c r="P85823" s="10"/>
      <c r="R85823" s="10"/>
      <c r="S85823" s="10"/>
      <c r="T85823" s="10"/>
    </row>
    <row r="85824" spans="16:20" x14ac:dyDescent="0.2">
      <c r="P85824" s="10"/>
      <c r="R85824" s="10"/>
      <c r="S85824" s="10"/>
      <c r="T85824" s="10"/>
    </row>
    <row r="85825" spans="16:20" x14ac:dyDescent="0.2">
      <c r="P85825" s="10"/>
      <c r="R85825" s="10"/>
      <c r="S85825" s="10"/>
      <c r="T85825" s="10"/>
    </row>
    <row r="85826" spans="16:20" x14ac:dyDescent="0.2">
      <c r="P85826" s="10"/>
      <c r="R85826" s="10"/>
      <c r="S85826" s="10"/>
      <c r="T85826" s="10"/>
    </row>
    <row r="85827" spans="16:20" x14ac:dyDescent="0.2">
      <c r="P85827" s="10"/>
      <c r="R85827" s="10"/>
      <c r="S85827" s="10"/>
      <c r="T85827" s="10"/>
    </row>
    <row r="85828" spans="16:20" x14ac:dyDescent="0.2">
      <c r="P85828" s="10"/>
      <c r="R85828" s="10"/>
      <c r="S85828" s="10"/>
      <c r="T85828" s="10"/>
    </row>
    <row r="85829" spans="16:20" x14ac:dyDescent="0.2">
      <c r="P85829" s="10"/>
      <c r="R85829" s="10"/>
      <c r="S85829" s="10"/>
      <c r="T85829" s="10"/>
    </row>
    <row r="85830" spans="16:20" x14ac:dyDescent="0.2">
      <c r="P85830" s="10"/>
      <c r="R85830" s="10"/>
      <c r="S85830" s="10"/>
      <c r="T85830" s="10"/>
    </row>
    <row r="85831" spans="16:20" x14ac:dyDescent="0.2">
      <c r="P85831" s="10"/>
      <c r="R85831" s="10"/>
      <c r="S85831" s="10"/>
      <c r="T85831" s="10"/>
    </row>
    <row r="85832" spans="16:20" x14ac:dyDescent="0.2">
      <c r="P85832" s="10"/>
      <c r="R85832" s="10"/>
      <c r="S85832" s="10"/>
      <c r="T85832" s="10"/>
    </row>
    <row r="85833" spans="16:20" x14ac:dyDescent="0.2">
      <c r="P85833" s="10"/>
      <c r="R85833" s="10"/>
      <c r="S85833" s="10"/>
      <c r="T85833" s="10"/>
    </row>
    <row r="85834" spans="16:20" x14ac:dyDescent="0.2">
      <c r="P85834" s="10"/>
      <c r="R85834" s="10"/>
      <c r="S85834" s="10"/>
      <c r="T85834" s="10"/>
    </row>
    <row r="85835" spans="16:20" x14ac:dyDescent="0.2">
      <c r="P85835" s="10"/>
      <c r="R85835" s="10"/>
      <c r="S85835" s="10"/>
      <c r="T85835" s="10"/>
    </row>
    <row r="85836" spans="16:20" x14ac:dyDescent="0.2">
      <c r="P85836" s="10"/>
      <c r="R85836" s="10"/>
      <c r="S85836" s="10"/>
      <c r="T85836" s="10"/>
    </row>
    <row r="85837" spans="16:20" x14ac:dyDescent="0.2">
      <c r="P85837" s="10"/>
      <c r="R85837" s="10"/>
      <c r="S85837" s="10"/>
      <c r="T85837" s="10"/>
    </row>
    <row r="85838" spans="16:20" x14ac:dyDescent="0.2">
      <c r="P85838" s="10"/>
      <c r="R85838" s="10"/>
      <c r="S85838" s="10"/>
      <c r="T85838" s="10"/>
    </row>
    <row r="85839" spans="16:20" x14ac:dyDescent="0.2">
      <c r="P85839" s="10"/>
      <c r="R85839" s="10"/>
      <c r="S85839" s="10"/>
      <c r="T85839" s="10"/>
    </row>
    <row r="85840" spans="16:20" x14ac:dyDescent="0.2">
      <c r="P85840" s="10"/>
      <c r="R85840" s="10"/>
      <c r="S85840" s="10"/>
      <c r="T85840" s="10"/>
    </row>
    <row r="85841" spans="16:20" x14ac:dyDescent="0.2">
      <c r="P85841" s="10"/>
      <c r="R85841" s="10"/>
      <c r="S85841" s="10"/>
      <c r="T85841" s="10"/>
    </row>
    <row r="85842" spans="16:20" x14ac:dyDescent="0.2">
      <c r="P85842" s="10"/>
      <c r="R85842" s="10"/>
      <c r="S85842" s="10"/>
      <c r="T85842" s="10"/>
    </row>
    <row r="85843" spans="16:20" x14ac:dyDescent="0.2">
      <c r="P85843" s="10"/>
      <c r="R85843" s="10"/>
      <c r="S85843" s="10"/>
      <c r="T85843" s="10"/>
    </row>
    <row r="85844" spans="16:20" x14ac:dyDescent="0.2">
      <c r="P85844" s="10"/>
      <c r="R85844" s="10"/>
      <c r="S85844" s="10"/>
      <c r="T85844" s="10"/>
    </row>
    <row r="85845" spans="16:20" x14ac:dyDescent="0.2">
      <c r="P85845" s="10"/>
      <c r="R85845" s="10"/>
      <c r="S85845" s="10"/>
      <c r="T85845" s="10"/>
    </row>
    <row r="85846" spans="16:20" x14ac:dyDescent="0.2">
      <c r="P85846" s="10"/>
      <c r="R85846" s="10"/>
      <c r="S85846" s="10"/>
      <c r="T85846" s="10"/>
    </row>
    <row r="85847" spans="16:20" x14ac:dyDescent="0.2">
      <c r="P85847" s="10"/>
      <c r="R85847" s="10"/>
      <c r="S85847" s="10"/>
      <c r="T85847" s="10"/>
    </row>
    <row r="85848" spans="16:20" x14ac:dyDescent="0.2">
      <c r="P85848" s="10"/>
      <c r="R85848" s="10"/>
      <c r="S85848" s="10"/>
      <c r="T85848" s="10"/>
    </row>
    <row r="85849" spans="16:20" x14ac:dyDescent="0.2">
      <c r="P85849" s="10"/>
      <c r="R85849" s="10"/>
      <c r="S85849" s="10"/>
      <c r="T85849" s="10"/>
    </row>
    <row r="85850" spans="16:20" x14ac:dyDescent="0.2">
      <c r="P85850" s="10"/>
      <c r="R85850" s="10"/>
      <c r="S85850" s="10"/>
      <c r="T85850" s="10"/>
    </row>
    <row r="85851" spans="16:20" x14ac:dyDescent="0.2">
      <c r="P85851" s="10"/>
      <c r="R85851" s="10"/>
      <c r="S85851" s="10"/>
      <c r="T85851" s="10"/>
    </row>
    <row r="85852" spans="16:20" x14ac:dyDescent="0.2">
      <c r="P85852" s="10"/>
      <c r="R85852" s="10"/>
      <c r="S85852" s="10"/>
      <c r="T85852" s="10"/>
    </row>
    <row r="85853" spans="16:20" x14ac:dyDescent="0.2">
      <c r="P85853" s="10"/>
      <c r="R85853" s="10"/>
      <c r="S85853" s="10"/>
      <c r="T85853" s="10"/>
    </row>
    <row r="85854" spans="16:20" x14ac:dyDescent="0.2">
      <c r="P85854" s="10"/>
      <c r="R85854" s="10"/>
      <c r="S85854" s="10"/>
      <c r="T85854" s="10"/>
    </row>
    <row r="85855" spans="16:20" x14ac:dyDescent="0.2">
      <c r="P85855" s="10"/>
      <c r="R85855" s="10"/>
      <c r="S85855" s="10"/>
      <c r="T85855" s="10"/>
    </row>
    <row r="85856" spans="16:20" x14ac:dyDescent="0.2">
      <c r="P85856" s="10"/>
      <c r="R85856" s="10"/>
      <c r="S85856" s="10"/>
      <c r="T85856" s="10"/>
    </row>
    <row r="85857" spans="16:20" x14ac:dyDescent="0.2">
      <c r="P85857" s="10"/>
      <c r="R85857" s="10"/>
      <c r="S85857" s="10"/>
      <c r="T85857" s="10"/>
    </row>
    <row r="85858" spans="16:20" x14ac:dyDescent="0.2">
      <c r="P85858" s="10"/>
      <c r="R85858" s="10"/>
      <c r="S85858" s="10"/>
      <c r="T85858" s="10"/>
    </row>
    <row r="85859" spans="16:20" x14ac:dyDescent="0.2">
      <c r="P85859" s="10"/>
      <c r="R85859" s="10"/>
      <c r="S85859" s="10"/>
      <c r="T85859" s="10"/>
    </row>
    <row r="85860" spans="16:20" x14ac:dyDescent="0.2">
      <c r="P85860" s="10"/>
      <c r="R85860" s="10"/>
      <c r="S85860" s="10"/>
      <c r="T85860" s="10"/>
    </row>
    <row r="85861" spans="16:20" x14ac:dyDescent="0.2">
      <c r="P85861" s="10"/>
      <c r="R85861" s="10"/>
      <c r="S85861" s="10"/>
      <c r="T85861" s="10"/>
    </row>
    <row r="85862" spans="16:20" x14ac:dyDescent="0.2">
      <c r="P85862" s="10"/>
      <c r="R85862" s="10"/>
      <c r="S85862" s="10"/>
      <c r="T85862" s="10"/>
    </row>
    <row r="85863" spans="16:20" x14ac:dyDescent="0.2">
      <c r="P85863" s="10"/>
      <c r="R85863" s="10"/>
      <c r="S85863" s="10"/>
      <c r="T85863" s="10"/>
    </row>
    <row r="85864" spans="16:20" x14ac:dyDescent="0.2">
      <c r="P85864" s="10"/>
      <c r="R85864" s="10"/>
      <c r="S85864" s="10"/>
      <c r="T85864" s="10"/>
    </row>
    <row r="85865" spans="16:20" x14ac:dyDescent="0.2">
      <c r="P85865" s="10"/>
      <c r="R85865" s="10"/>
      <c r="S85865" s="10"/>
      <c r="T85865" s="10"/>
    </row>
    <row r="85866" spans="16:20" x14ac:dyDescent="0.2">
      <c r="P85866" s="10"/>
      <c r="R85866" s="10"/>
      <c r="S85866" s="10"/>
      <c r="T85866" s="10"/>
    </row>
    <row r="85867" spans="16:20" x14ac:dyDescent="0.2">
      <c r="P85867" s="10"/>
      <c r="R85867" s="10"/>
      <c r="S85867" s="10"/>
      <c r="T85867" s="10"/>
    </row>
    <row r="85868" spans="16:20" x14ac:dyDescent="0.2">
      <c r="P85868" s="10"/>
      <c r="R85868" s="10"/>
      <c r="S85868" s="10"/>
      <c r="T85868" s="10"/>
    </row>
    <row r="85869" spans="16:20" x14ac:dyDescent="0.2">
      <c r="P85869" s="10"/>
      <c r="R85869" s="10"/>
      <c r="S85869" s="10"/>
      <c r="T85869" s="10"/>
    </row>
    <row r="85870" spans="16:20" x14ac:dyDescent="0.2">
      <c r="P85870" s="10"/>
      <c r="R85870" s="10"/>
      <c r="S85870" s="10"/>
      <c r="T85870" s="10"/>
    </row>
    <row r="85871" spans="16:20" x14ac:dyDescent="0.2">
      <c r="P85871" s="10"/>
      <c r="R85871" s="10"/>
      <c r="S85871" s="10"/>
      <c r="T85871" s="10"/>
    </row>
    <row r="85872" spans="16:20" x14ac:dyDescent="0.2">
      <c r="P85872" s="10"/>
      <c r="R85872" s="10"/>
      <c r="S85872" s="10"/>
      <c r="T85872" s="10"/>
    </row>
    <row r="85873" spans="16:20" x14ac:dyDescent="0.2">
      <c r="P85873" s="10"/>
      <c r="R85873" s="10"/>
      <c r="S85873" s="10"/>
      <c r="T85873" s="10"/>
    </row>
    <row r="85874" spans="16:20" x14ac:dyDescent="0.2">
      <c r="P85874" s="10"/>
      <c r="R85874" s="10"/>
      <c r="S85874" s="10"/>
      <c r="T85874" s="10"/>
    </row>
    <row r="85875" spans="16:20" x14ac:dyDescent="0.2">
      <c r="P85875" s="10"/>
      <c r="R85875" s="10"/>
      <c r="S85875" s="10"/>
      <c r="T85875" s="10"/>
    </row>
    <row r="85876" spans="16:20" x14ac:dyDescent="0.2">
      <c r="P85876" s="10"/>
      <c r="R85876" s="10"/>
      <c r="S85876" s="10"/>
      <c r="T85876" s="10"/>
    </row>
    <row r="85877" spans="16:20" x14ac:dyDescent="0.2">
      <c r="P85877" s="10"/>
      <c r="R85877" s="10"/>
      <c r="S85877" s="10"/>
      <c r="T85877" s="10"/>
    </row>
    <row r="85878" spans="16:20" x14ac:dyDescent="0.2">
      <c r="P85878" s="10"/>
      <c r="R85878" s="10"/>
      <c r="S85878" s="10"/>
      <c r="T85878" s="10"/>
    </row>
    <row r="85879" spans="16:20" x14ac:dyDescent="0.2">
      <c r="P85879" s="10"/>
      <c r="R85879" s="10"/>
      <c r="S85879" s="10"/>
      <c r="T85879" s="10"/>
    </row>
    <row r="85880" spans="16:20" x14ac:dyDescent="0.2">
      <c r="P85880" s="10"/>
      <c r="R85880" s="10"/>
      <c r="S85880" s="10"/>
      <c r="T85880" s="10"/>
    </row>
    <row r="85881" spans="16:20" x14ac:dyDescent="0.2">
      <c r="P85881" s="10"/>
      <c r="R85881" s="10"/>
      <c r="S85881" s="10"/>
      <c r="T85881" s="10"/>
    </row>
    <row r="85882" spans="16:20" x14ac:dyDescent="0.2">
      <c r="P85882" s="10"/>
      <c r="R85882" s="10"/>
      <c r="S85882" s="10"/>
      <c r="T85882" s="10"/>
    </row>
    <row r="85883" spans="16:20" x14ac:dyDescent="0.2">
      <c r="P85883" s="10"/>
      <c r="R85883" s="10"/>
      <c r="S85883" s="10"/>
      <c r="T85883" s="10"/>
    </row>
    <row r="85884" spans="16:20" x14ac:dyDescent="0.2">
      <c r="P85884" s="10"/>
      <c r="R85884" s="10"/>
      <c r="S85884" s="10"/>
      <c r="T85884" s="10"/>
    </row>
    <row r="85885" spans="16:20" x14ac:dyDescent="0.2">
      <c r="P85885" s="10"/>
      <c r="R85885" s="10"/>
      <c r="S85885" s="10"/>
      <c r="T85885" s="10"/>
    </row>
    <row r="85886" spans="16:20" x14ac:dyDescent="0.2">
      <c r="P85886" s="10"/>
      <c r="R85886" s="10"/>
      <c r="S85886" s="10"/>
      <c r="T85886" s="10"/>
    </row>
    <row r="85887" spans="16:20" x14ac:dyDescent="0.2">
      <c r="P85887" s="10"/>
      <c r="R85887" s="10"/>
      <c r="S85887" s="10"/>
      <c r="T85887" s="10"/>
    </row>
    <row r="85888" spans="16:20" x14ac:dyDescent="0.2">
      <c r="P85888" s="10"/>
      <c r="R85888" s="10"/>
      <c r="S85888" s="10"/>
      <c r="T85888" s="10"/>
    </row>
    <row r="85889" spans="16:20" x14ac:dyDescent="0.2">
      <c r="P85889" s="10"/>
      <c r="R85889" s="10"/>
      <c r="S85889" s="10"/>
      <c r="T85889" s="10"/>
    </row>
    <row r="85890" spans="16:20" x14ac:dyDescent="0.2">
      <c r="P85890" s="10"/>
      <c r="R85890" s="10"/>
      <c r="S85890" s="10"/>
      <c r="T85890" s="10"/>
    </row>
    <row r="85891" spans="16:20" x14ac:dyDescent="0.2">
      <c r="P85891" s="10"/>
      <c r="R85891" s="10"/>
      <c r="S85891" s="10"/>
      <c r="T85891" s="10"/>
    </row>
    <row r="85892" spans="16:20" x14ac:dyDescent="0.2">
      <c r="P85892" s="10"/>
      <c r="R85892" s="10"/>
      <c r="S85892" s="10"/>
      <c r="T85892" s="10"/>
    </row>
    <row r="85893" spans="16:20" x14ac:dyDescent="0.2">
      <c r="P85893" s="10"/>
      <c r="R85893" s="10"/>
      <c r="S85893" s="10"/>
      <c r="T85893" s="10"/>
    </row>
    <row r="85894" spans="16:20" x14ac:dyDescent="0.2">
      <c r="P85894" s="10"/>
      <c r="R85894" s="10"/>
      <c r="S85894" s="10"/>
      <c r="T85894" s="10"/>
    </row>
    <row r="85895" spans="16:20" x14ac:dyDescent="0.2">
      <c r="P85895" s="10"/>
      <c r="R85895" s="10"/>
      <c r="S85895" s="10"/>
      <c r="T85895" s="10"/>
    </row>
    <row r="85896" spans="16:20" x14ac:dyDescent="0.2">
      <c r="P85896" s="10"/>
      <c r="R85896" s="10"/>
      <c r="S85896" s="10"/>
      <c r="T85896" s="10"/>
    </row>
    <row r="85897" spans="16:20" x14ac:dyDescent="0.2">
      <c r="P85897" s="10"/>
      <c r="R85897" s="10"/>
      <c r="S85897" s="10"/>
      <c r="T85897" s="10"/>
    </row>
    <row r="85898" spans="16:20" x14ac:dyDescent="0.2">
      <c r="P85898" s="10"/>
      <c r="R85898" s="10"/>
      <c r="S85898" s="10"/>
      <c r="T85898" s="10"/>
    </row>
    <row r="85899" spans="16:20" x14ac:dyDescent="0.2">
      <c r="P85899" s="10"/>
      <c r="R85899" s="10"/>
      <c r="S85899" s="10"/>
      <c r="T85899" s="10"/>
    </row>
    <row r="85900" spans="16:20" x14ac:dyDescent="0.2">
      <c r="P85900" s="10"/>
      <c r="R85900" s="10"/>
      <c r="S85900" s="10"/>
      <c r="T85900" s="10"/>
    </row>
    <row r="85901" spans="16:20" x14ac:dyDescent="0.2">
      <c r="P85901" s="10"/>
      <c r="R85901" s="10"/>
      <c r="S85901" s="10"/>
      <c r="T85901" s="10"/>
    </row>
    <row r="85902" spans="16:20" x14ac:dyDescent="0.2">
      <c r="P85902" s="10"/>
      <c r="R85902" s="10"/>
      <c r="S85902" s="10"/>
      <c r="T85902" s="10"/>
    </row>
    <row r="85903" spans="16:20" x14ac:dyDescent="0.2">
      <c r="P85903" s="10"/>
      <c r="R85903" s="10"/>
      <c r="S85903" s="10"/>
      <c r="T85903" s="10"/>
    </row>
    <row r="85904" spans="16:20" x14ac:dyDescent="0.2">
      <c r="P85904" s="10"/>
      <c r="R85904" s="10"/>
      <c r="S85904" s="10"/>
      <c r="T85904" s="10"/>
    </row>
    <row r="85905" spans="16:20" x14ac:dyDescent="0.2">
      <c r="P85905" s="10"/>
      <c r="R85905" s="10"/>
      <c r="S85905" s="10"/>
      <c r="T85905" s="10"/>
    </row>
    <row r="85906" spans="16:20" x14ac:dyDescent="0.2">
      <c r="P85906" s="10"/>
      <c r="R85906" s="10"/>
      <c r="S85906" s="10"/>
      <c r="T85906" s="10"/>
    </row>
    <row r="85907" spans="16:20" x14ac:dyDescent="0.2">
      <c r="P85907" s="10"/>
      <c r="R85907" s="10"/>
      <c r="S85907" s="10"/>
      <c r="T85907" s="10"/>
    </row>
    <row r="85908" spans="16:20" x14ac:dyDescent="0.2">
      <c r="P85908" s="10"/>
      <c r="R85908" s="10"/>
      <c r="S85908" s="10"/>
      <c r="T85908" s="10"/>
    </row>
    <row r="85909" spans="16:20" x14ac:dyDescent="0.2">
      <c r="P85909" s="10"/>
      <c r="R85909" s="10"/>
      <c r="S85909" s="10"/>
      <c r="T85909" s="10"/>
    </row>
    <row r="85910" spans="16:20" x14ac:dyDescent="0.2">
      <c r="P85910" s="10"/>
      <c r="R85910" s="10"/>
      <c r="S85910" s="10"/>
      <c r="T85910" s="10"/>
    </row>
    <row r="85911" spans="16:20" x14ac:dyDescent="0.2">
      <c r="P85911" s="10"/>
      <c r="R85911" s="10"/>
      <c r="S85911" s="10"/>
      <c r="T85911" s="10"/>
    </row>
    <row r="85912" spans="16:20" x14ac:dyDescent="0.2">
      <c r="P85912" s="10"/>
      <c r="R85912" s="10"/>
      <c r="S85912" s="10"/>
      <c r="T85912" s="10"/>
    </row>
    <row r="85913" spans="16:20" x14ac:dyDescent="0.2">
      <c r="P85913" s="10"/>
      <c r="R85913" s="10"/>
      <c r="S85913" s="10"/>
      <c r="T85913" s="10"/>
    </row>
    <row r="85914" spans="16:20" x14ac:dyDescent="0.2">
      <c r="P85914" s="10"/>
      <c r="R85914" s="10"/>
      <c r="S85914" s="10"/>
      <c r="T85914" s="10"/>
    </row>
    <row r="85915" spans="16:20" x14ac:dyDescent="0.2">
      <c r="P85915" s="10"/>
      <c r="R85915" s="10"/>
      <c r="S85915" s="10"/>
      <c r="T85915" s="10"/>
    </row>
    <row r="85916" spans="16:20" x14ac:dyDescent="0.2">
      <c r="P85916" s="10"/>
      <c r="R85916" s="10"/>
      <c r="S85916" s="10"/>
      <c r="T85916" s="10"/>
    </row>
    <row r="85917" spans="16:20" x14ac:dyDescent="0.2">
      <c r="P85917" s="10"/>
      <c r="R85917" s="10"/>
      <c r="S85917" s="10"/>
      <c r="T85917" s="10"/>
    </row>
    <row r="85918" spans="16:20" x14ac:dyDescent="0.2">
      <c r="P85918" s="10"/>
      <c r="R85918" s="10"/>
      <c r="S85918" s="10"/>
      <c r="T85918" s="10"/>
    </row>
    <row r="85919" spans="16:20" x14ac:dyDescent="0.2">
      <c r="P85919" s="10"/>
      <c r="R85919" s="10"/>
      <c r="S85919" s="10"/>
      <c r="T85919" s="10"/>
    </row>
    <row r="85920" spans="16:20" x14ac:dyDescent="0.2">
      <c r="P85920" s="10"/>
      <c r="R85920" s="10"/>
      <c r="S85920" s="10"/>
      <c r="T85920" s="10"/>
    </row>
    <row r="85921" spans="16:20" x14ac:dyDescent="0.2">
      <c r="P85921" s="10"/>
      <c r="R85921" s="10"/>
      <c r="S85921" s="10"/>
      <c r="T85921" s="10"/>
    </row>
    <row r="85922" spans="16:20" x14ac:dyDescent="0.2">
      <c r="P85922" s="10"/>
      <c r="R85922" s="10"/>
      <c r="S85922" s="10"/>
      <c r="T85922" s="10"/>
    </row>
    <row r="85923" spans="16:20" x14ac:dyDescent="0.2">
      <c r="P85923" s="10"/>
      <c r="R85923" s="10"/>
      <c r="S85923" s="10"/>
      <c r="T85923" s="10"/>
    </row>
    <row r="85924" spans="16:20" x14ac:dyDescent="0.2">
      <c r="P85924" s="10"/>
      <c r="R85924" s="10"/>
      <c r="S85924" s="10"/>
      <c r="T85924" s="10"/>
    </row>
    <row r="85925" spans="16:20" x14ac:dyDescent="0.2">
      <c r="P85925" s="10"/>
      <c r="R85925" s="10"/>
      <c r="S85925" s="10"/>
      <c r="T85925" s="10"/>
    </row>
    <row r="85926" spans="16:20" x14ac:dyDescent="0.2">
      <c r="P85926" s="10"/>
      <c r="R85926" s="10"/>
      <c r="S85926" s="10"/>
      <c r="T85926" s="10"/>
    </row>
    <row r="85927" spans="16:20" x14ac:dyDescent="0.2">
      <c r="P85927" s="10"/>
      <c r="R85927" s="10"/>
      <c r="S85927" s="10"/>
      <c r="T85927" s="10"/>
    </row>
    <row r="85928" spans="16:20" x14ac:dyDescent="0.2">
      <c r="P85928" s="10"/>
      <c r="R85928" s="10"/>
      <c r="S85928" s="10"/>
      <c r="T85928" s="10"/>
    </row>
    <row r="85929" spans="16:20" x14ac:dyDescent="0.2">
      <c r="P85929" s="10"/>
      <c r="R85929" s="10"/>
      <c r="S85929" s="10"/>
      <c r="T85929" s="10"/>
    </row>
    <row r="85930" spans="16:20" x14ac:dyDescent="0.2">
      <c r="P85930" s="10"/>
      <c r="R85930" s="10"/>
      <c r="S85930" s="10"/>
      <c r="T85930" s="10"/>
    </row>
    <row r="85931" spans="16:20" x14ac:dyDescent="0.2">
      <c r="P85931" s="10"/>
      <c r="R85931" s="10"/>
      <c r="S85931" s="10"/>
      <c r="T85931" s="10"/>
    </row>
    <row r="85932" spans="16:20" x14ac:dyDescent="0.2">
      <c r="P85932" s="10"/>
      <c r="R85932" s="10"/>
      <c r="S85932" s="10"/>
      <c r="T85932" s="10"/>
    </row>
    <row r="85933" spans="16:20" x14ac:dyDescent="0.2">
      <c r="P85933" s="10"/>
      <c r="R85933" s="10"/>
      <c r="S85933" s="10"/>
      <c r="T85933" s="10"/>
    </row>
    <row r="85934" spans="16:20" x14ac:dyDescent="0.2">
      <c r="P85934" s="10"/>
      <c r="R85934" s="10"/>
      <c r="S85934" s="10"/>
      <c r="T85934" s="10"/>
    </row>
    <row r="85935" spans="16:20" x14ac:dyDescent="0.2">
      <c r="P85935" s="10"/>
      <c r="R85935" s="10"/>
      <c r="S85935" s="10"/>
      <c r="T85935" s="10"/>
    </row>
    <row r="85936" spans="16:20" x14ac:dyDescent="0.2">
      <c r="P85936" s="10"/>
      <c r="R85936" s="10"/>
      <c r="S85936" s="10"/>
      <c r="T85936" s="10"/>
    </row>
    <row r="85937" spans="16:20" x14ac:dyDescent="0.2">
      <c r="P85937" s="10"/>
      <c r="R85937" s="10"/>
      <c r="S85937" s="10"/>
      <c r="T85937" s="10"/>
    </row>
    <row r="85938" spans="16:20" x14ac:dyDescent="0.2">
      <c r="P85938" s="10"/>
      <c r="R85938" s="10"/>
      <c r="S85938" s="10"/>
      <c r="T85938" s="10"/>
    </row>
    <row r="85939" spans="16:20" x14ac:dyDescent="0.2">
      <c r="P85939" s="10"/>
      <c r="R85939" s="10"/>
      <c r="S85939" s="10"/>
      <c r="T85939" s="10"/>
    </row>
    <row r="85940" spans="16:20" x14ac:dyDescent="0.2">
      <c r="P85940" s="10"/>
      <c r="R85940" s="10"/>
      <c r="S85940" s="10"/>
      <c r="T85940" s="10"/>
    </row>
    <row r="85941" spans="16:20" x14ac:dyDescent="0.2">
      <c r="P85941" s="10"/>
      <c r="R85941" s="10"/>
      <c r="S85941" s="10"/>
      <c r="T85941" s="10"/>
    </row>
    <row r="85942" spans="16:20" x14ac:dyDescent="0.2">
      <c r="P85942" s="10"/>
      <c r="R85942" s="10"/>
      <c r="S85942" s="10"/>
      <c r="T85942" s="10"/>
    </row>
    <row r="85943" spans="16:20" x14ac:dyDescent="0.2">
      <c r="P85943" s="10"/>
      <c r="R85943" s="10"/>
      <c r="S85943" s="10"/>
      <c r="T85943" s="10"/>
    </row>
    <row r="85944" spans="16:20" x14ac:dyDescent="0.2">
      <c r="P85944" s="10"/>
      <c r="R85944" s="10"/>
      <c r="S85944" s="10"/>
      <c r="T85944" s="10"/>
    </row>
    <row r="85945" spans="16:20" x14ac:dyDescent="0.2">
      <c r="P85945" s="10"/>
      <c r="R85945" s="10"/>
      <c r="S85945" s="10"/>
      <c r="T85945" s="10"/>
    </row>
    <row r="85946" spans="16:20" x14ac:dyDescent="0.2">
      <c r="P85946" s="10"/>
      <c r="R85946" s="10"/>
      <c r="S85946" s="10"/>
      <c r="T85946" s="10"/>
    </row>
    <row r="85947" spans="16:20" x14ac:dyDescent="0.2">
      <c r="P85947" s="10"/>
      <c r="R85947" s="10"/>
      <c r="S85947" s="10"/>
      <c r="T85947" s="10"/>
    </row>
    <row r="85948" spans="16:20" x14ac:dyDescent="0.2">
      <c r="P85948" s="10"/>
      <c r="R85948" s="10"/>
      <c r="S85948" s="10"/>
      <c r="T85948" s="10"/>
    </row>
    <row r="85949" spans="16:20" x14ac:dyDescent="0.2">
      <c r="P85949" s="10"/>
      <c r="R85949" s="10"/>
      <c r="S85949" s="10"/>
      <c r="T85949" s="10"/>
    </row>
    <row r="85950" spans="16:20" x14ac:dyDescent="0.2">
      <c r="P85950" s="10"/>
      <c r="R85950" s="10"/>
      <c r="S85950" s="10"/>
      <c r="T85950" s="10"/>
    </row>
    <row r="85951" spans="16:20" x14ac:dyDescent="0.2">
      <c r="P85951" s="10"/>
      <c r="R85951" s="10"/>
      <c r="S85951" s="10"/>
      <c r="T85951" s="10"/>
    </row>
    <row r="85952" spans="16:20" x14ac:dyDescent="0.2">
      <c r="P85952" s="10"/>
      <c r="R85952" s="10"/>
      <c r="S85952" s="10"/>
      <c r="T85952" s="10"/>
    </row>
    <row r="85953" spans="16:20" x14ac:dyDescent="0.2">
      <c r="P85953" s="10"/>
      <c r="R85953" s="10"/>
      <c r="S85953" s="10"/>
      <c r="T85953" s="10"/>
    </row>
    <row r="85954" spans="16:20" x14ac:dyDescent="0.2">
      <c r="P85954" s="10"/>
      <c r="R85954" s="10"/>
      <c r="S85954" s="10"/>
      <c r="T85954" s="10"/>
    </row>
    <row r="85955" spans="16:20" x14ac:dyDescent="0.2">
      <c r="P85955" s="10"/>
      <c r="R85955" s="10"/>
      <c r="S85955" s="10"/>
      <c r="T85955" s="10"/>
    </row>
    <row r="85956" spans="16:20" x14ac:dyDescent="0.2">
      <c r="P85956" s="10"/>
      <c r="R85956" s="10"/>
      <c r="S85956" s="10"/>
      <c r="T85956" s="10"/>
    </row>
    <row r="85957" spans="16:20" x14ac:dyDescent="0.2">
      <c r="P85957" s="10"/>
      <c r="R85957" s="10"/>
      <c r="S85957" s="10"/>
      <c r="T85957" s="10"/>
    </row>
    <row r="85958" spans="16:20" x14ac:dyDescent="0.2">
      <c r="P85958" s="10"/>
      <c r="R85958" s="10"/>
      <c r="S85958" s="10"/>
      <c r="T85958" s="10"/>
    </row>
    <row r="85959" spans="16:20" x14ac:dyDescent="0.2">
      <c r="P85959" s="10"/>
      <c r="R85959" s="10"/>
      <c r="S85959" s="10"/>
      <c r="T85959" s="10"/>
    </row>
    <row r="85960" spans="16:20" x14ac:dyDescent="0.2">
      <c r="P85960" s="10"/>
      <c r="R85960" s="10"/>
      <c r="S85960" s="10"/>
      <c r="T85960" s="10"/>
    </row>
    <row r="85961" spans="16:20" x14ac:dyDescent="0.2">
      <c r="P85961" s="10"/>
      <c r="R85961" s="10"/>
      <c r="S85961" s="10"/>
      <c r="T85961" s="10"/>
    </row>
    <row r="85962" spans="16:20" x14ac:dyDescent="0.2">
      <c r="P85962" s="10"/>
      <c r="R85962" s="10"/>
      <c r="S85962" s="10"/>
      <c r="T85962" s="10"/>
    </row>
    <row r="85963" spans="16:20" x14ac:dyDescent="0.2">
      <c r="P85963" s="10"/>
      <c r="R85963" s="10"/>
      <c r="S85963" s="10"/>
      <c r="T85963" s="10"/>
    </row>
    <row r="85964" spans="16:20" x14ac:dyDescent="0.2">
      <c r="P85964" s="10"/>
      <c r="R85964" s="10"/>
      <c r="S85964" s="10"/>
      <c r="T85964" s="10"/>
    </row>
    <row r="85965" spans="16:20" x14ac:dyDescent="0.2">
      <c r="P85965" s="10"/>
      <c r="R85965" s="10"/>
      <c r="S85965" s="10"/>
      <c r="T85965" s="10"/>
    </row>
    <row r="85966" spans="16:20" x14ac:dyDescent="0.2">
      <c r="P85966" s="10"/>
      <c r="R85966" s="10"/>
      <c r="S85966" s="10"/>
      <c r="T85966" s="10"/>
    </row>
    <row r="85967" spans="16:20" x14ac:dyDescent="0.2">
      <c r="P85967" s="10"/>
      <c r="R85967" s="10"/>
      <c r="S85967" s="10"/>
      <c r="T85967" s="10"/>
    </row>
    <row r="85968" spans="16:20" x14ac:dyDescent="0.2">
      <c r="P85968" s="10"/>
      <c r="R85968" s="10"/>
      <c r="S85968" s="10"/>
      <c r="T85968" s="10"/>
    </row>
    <row r="85969" spans="16:20" x14ac:dyDescent="0.2">
      <c r="P85969" s="10"/>
      <c r="R85969" s="10"/>
      <c r="S85969" s="10"/>
      <c r="T85969" s="10"/>
    </row>
    <row r="85970" spans="16:20" x14ac:dyDescent="0.2">
      <c r="P85970" s="10"/>
      <c r="R85970" s="10"/>
      <c r="S85970" s="10"/>
      <c r="T85970" s="10"/>
    </row>
    <row r="85971" spans="16:20" x14ac:dyDescent="0.2">
      <c r="P85971" s="10"/>
      <c r="R85971" s="10"/>
      <c r="S85971" s="10"/>
      <c r="T85971" s="10"/>
    </row>
    <row r="85972" spans="16:20" x14ac:dyDescent="0.2">
      <c r="P85972" s="10"/>
      <c r="R85972" s="10"/>
      <c r="S85972" s="10"/>
      <c r="T85972" s="10"/>
    </row>
    <row r="85973" spans="16:20" x14ac:dyDescent="0.2">
      <c r="P85973" s="10"/>
      <c r="R85973" s="10"/>
      <c r="S85973" s="10"/>
      <c r="T85973" s="10"/>
    </row>
    <row r="85974" spans="16:20" x14ac:dyDescent="0.2">
      <c r="P85974" s="10"/>
      <c r="R85974" s="10"/>
      <c r="S85974" s="10"/>
      <c r="T85974" s="10"/>
    </row>
    <row r="85975" spans="16:20" x14ac:dyDescent="0.2">
      <c r="P85975" s="10"/>
      <c r="R85975" s="10"/>
      <c r="S85975" s="10"/>
      <c r="T85975" s="10"/>
    </row>
    <row r="85976" spans="16:20" x14ac:dyDescent="0.2">
      <c r="P85976" s="10"/>
      <c r="R85976" s="10"/>
      <c r="S85976" s="10"/>
      <c r="T85976" s="10"/>
    </row>
    <row r="85977" spans="16:20" x14ac:dyDescent="0.2">
      <c r="P85977" s="10"/>
      <c r="R85977" s="10"/>
      <c r="S85977" s="10"/>
      <c r="T85977" s="10"/>
    </row>
    <row r="85978" spans="16:20" x14ac:dyDescent="0.2">
      <c r="P85978" s="10"/>
      <c r="R85978" s="10"/>
      <c r="S85978" s="10"/>
      <c r="T85978" s="10"/>
    </row>
    <row r="85979" spans="16:20" x14ac:dyDescent="0.2">
      <c r="P85979" s="10"/>
      <c r="R85979" s="10"/>
      <c r="S85979" s="10"/>
      <c r="T85979" s="10"/>
    </row>
    <row r="85980" spans="16:20" x14ac:dyDescent="0.2">
      <c r="P85980" s="10"/>
      <c r="R85980" s="10"/>
      <c r="S85980" s="10"/>
      <c r="T85980" s="10"/>
    </row>
    <row r="85981" spans="16:20" x14ac:dyDescent="0.2">
      <c r="P85981" s="10"/>
      <c r="R85981" s="10"/>
      <c r="S85981" s="10"/>
      <c r="T85981" s="10"/>
    </row>
    <row r="85982" spans="16:20" x14ac:dyDescent="0.2">
      <c r="P85982" s="10"/>
      <c r="R85982" s="10"/>
      <c r="S85982" s="10"/>
      <c r="T85982" s="10"/>
    </row>
    <row r="85983" spans="16:20" x14ac:dyDescent="0.2">
      <c r="P85983" s="10"/>
      <c r="R85983" s="10"/>
      <c r="S85983" s="10"/>
      <c r="T85983" s="10"/>
    </row>
    <row r="85984" spans="16:20" x14ac:dyDescent="0.2">
      <c r="P85984" s="10"/>
      <c r="R85984" s="10"/>
      <c r="S85984" s="10"/>
      <c r="T85984" s="10"/>
    </row>
    <row r="85985" spans="16:20" x14ac:dyDescent="0.2">
      <c r="P85985" s="10"/>
      <c r="R85985" s="10"/>
      <c r="S85985" s="10"/>
      <c r="T85985" s="10"/>
    </row>
    <row r="85986" spans="16:20" x14ac:dyDescent="0.2">
      <c r="P85986" s="10"/>
      <c r="R85986" s="10"/>
      <c r="S85986" s="10"/>
      <c r="T85986" s="10"/>
    </row>
    <row r="85987" spans="16:20" x14ac:dyDescent="0.2">
      <c r="P85987" s="10"/>
      <c r="R85987" s="10"/>
      <c r="S85987" s="10"/>
      <c r="T85987" s="10"/>
    </row>
    <row r="85988" spans="16:20" x14ac:dyDescent="0.2">
      <c r="P85988" s="10"/>
      <c r="R85988" s="10"/>
      <c r="S85988" s="10"/>
      <c r="T85988" s="10"/>
    </row>
    <row r="85989" spans="16:20" x14ac:dyDescent="0.2">
      <c r="P85989" s="10"/>
      <c r="R85989" s="10"/>
      <c r="S85989" s="10"/>
      <c r="T85989" s="10"/>
    </row>
    <row r="85990" spans="16:20" x14ac:dyDescent="0.2">
      <c r="P85990" s="10"/>
      <c r="R85990" s="10"/>
      <c r="S85990" s="10"/>
      <c r="T85990" s="10"/>
    </row>
    <row r="85991" spans="16:20" x14ac:dyDescent="0.2">
      <c r="P85991" s="10"/>
      <c r="R85991" s="10"/>
      <c r="S85991" s="10"/>
      <c r="T85991" s="10"/>
    </row>
    <row r="85992" spans="16:20" x14ac:dyDescent="0.2">
      <c r="P85992" s="10"/>
      <c r="R85992" s="10"/>
      <c r="S85992" s="10"/>
      <c r="T85992" s="10"/>
    </row>
    <row r="85993" spans="16:20" x14ac:dyDescent="0.2">
      <c r="P85993" s="10"/>
      <c r="R85993" s="10"/>
      <c r="S85993" s="10"/>
      <c r="T85993" s="10"/>
    </row>
    <row r="85994" spans="16:20" x14ac:dyDescent="0.2">
      <c r="P85994" s="10"/>
      <c r="R85994" s="10"/>
      <c r="S85994" s="10"/>
      <c r="T85994" s="10"/>
    </row>
    <row r="85995" spans="16:20" x14ac:dyDescent="0.2">
      <c r="P85995" s="10"/>
      <c r="R85995" s="10"/>
      <c r="S85995" s="10"/>
      <c r="T85995" s="10"/>
    </row>
    <row r="85996" spans="16:20" x14ac:dyDescent="0.2">
      <c r="P85996" s="10"/>
      <c r="R85996" s="10"/>
      <c r="S85996" s="10"/>
      <c r="T85996" s="10"/>
    </row>
    <row r="85997" spans="16:20" x14ac:dyDescent="0.2">
      <c r="P85997" s="10"/>
      <c r="R85997" s="10"/>
      <c r="S85997" s="10"/>
      <c r="T85997" s="10"/>
    </row>
    <row r="85998" spans="16:20" x14ac:dyDescent="0.2">
      <c r="P85998" s="10"/>
      <c r="R85998" s="10"/>
      <c r="S85998" s="10"/>
      <c r="T85998" s="10"/>
    </row>
    <row r="85999" spans="16:20" x14ac:dyDescent="0.2">
      <c r="P85999" s="10"/>
      <c r="R85999" s="10"/>
      <c r="S85999" s="10"/>
      <c r="T85999" s="10"/>
    </row>
    <row r="86000" spans="16:20" x14ac:dyDescent="0.2">
      <c r="P86000" s="10"/>
      <c r="R86000" s="10"/>
      <c r="S86000" s="10"/>
      <c r="T86000" s="10"/>
    </row>
    <row r="86001" spans="16:20" x14ac:dyDescent="0.2">
      <c r="P86001" s="10"/>
      <c r="R86001" s="10"/>
      <c r="S86001" s="10"/>
      <c r="T86001" s="10"/>
    </row>
    <row r="86002" spans="16:20" x14ac:dyDescent="0.2">
      <c r="P86002" s="10"/>
      <c r="R86002" s="10"/>
      <c r="S86002" s="10"/>
      <c r="T86002" s="10"/>
    </row>
    <row r="86003" spans="16:20" x14ac:dyDescent="0.2">
      <c r="P86003" s="10"/>
      <c r="R86003" s="10"/>
      <c r="S86003" s="10"/>
      <c r="T86003" s="10"/>
    </row>
    <row r="86004" spans="16:20" x14ac:dyDescent="0.2">
      <c r="P86004" s="10"/>
      <c r="R86004" s="10"/>
      <c r="S86004" s="10"/>
      <c r="T86004" s="10"/>
    </row>
    <row r="86005" spans="16:20" x14ac:dyDescent="0.2">
      <c r="P86005" s="10"/>
      <c r="R86005" s="10"/>
      <c r="S86005" s="10"/>
      <c r="T86005" s="10"/>
    </row>
    <row r="86006" spans="16:20" x14ac:dyDescent="0.2">
      <c r="P86006" s="10"/>
      <c r="R86006" s="10"/>
      <c r="S86006" s="10"/>
      <c r="T86006" s="10"/>
    </row>
    <row r="86007" spans="16:20" x14ac:dyDescent="0.2">
      <c r="P86007" s="10"/>
      <c r="R86007" s="10"/>
      <c r="S86007" s="10"/>
      <c r="T86007" s="10"/>
    </row>
    <row r="86008" spans="16:20" x14ac:dyDescent="0.2">
      <c r="P86008" s="10"/>
      <c r="R86008" s="10"/>
      <c r="S86008" s="10"/>
      <c r="T86008" s="10"/>
    </row>
    <row r="86009" spans="16:20" x14ac:dyDescent="0.2">
      <c r="P86009" s="10"/>
      <c r="R86009" s="10"/>
      <c r="S86009" s="10"/>
      <c r="T86009" s="10"/>
    </row>
    <row r="86010" spans="16:20" x14ac:dyDescent="0.2">
      <c r="P86010" s="10"/>
      <c r="R86010" s="10"/>
      <c r="S86010" s="10"/>
      <c r="T86010" s="10"/>
    </row>
    <row r="86011" spans="16:20" x14ac:dyDescent="0.2">
      <c r="P86011" s="10"/>
      <c r="R86011" s="10"/>
      <c r="S86011" s="10"/>
      <c r="T86011" s="10"/>
    </row>
    <row r="86012" spans="16:20" x14ac:dyDescent="0.2">
      <c r="P86012" s="10"/>
      <c r="R86012" s="10"/>
      <c r="S86012" s="10"/>
      <c r="T86012" s="10"/>
    </row>
    <row r="86013" spans="16:20" x14ac:dyDescent="0.2">
      <c r="P86013" s="10"/>
      <c r="R86013" s="10"/>
      <c r="S86013" s="10"/>
      <c r="T86013" s="10"/>
    </row>
    <row r="86014" spans="16:20" x14ac:dyDescent="0.2">
      <c r="P86014" s="10"/>
      <c r="R86014" s="10"/>
      <c r="S86014" s="10"/>
      <c r="T86014" s="10"/>
    </row>
    <row r="86015" spans="16:20" x14ac:dyDescent="0.2">
      <c r="P86015" s="10"/>
      <c r="R86015" s="10"/>
      <c r="S86015" s="10"/>
      <c r="T86015" s="10"/>
    </row>
    <row r="86016" spans="16:20" x14ac:dyDescent="0.2">
      <c r="P86016" s="10"/>
      <c r="R86016" s="10"/>
      <c r="S86016" s="10"/>
      <c r="T86016" s="10"/>
    </row>
    <row r="86017" spans="16:20" x14ac:dyDescent="0.2">
      <c r="P86017" s="10"/>
      <c r="R86017" s="10"/>
      <c r="S86017" s="10"/>
      <c r="T86017" s="10"/>
    </row>
    <row r="86018" spans="16:20" x14ac:dyDescent="0.2">
      <c r="P86018" s="10"/>
      <c r="R86018" s="10"/>
      <c r="S86018" s="10"/>
      <c r="T86018" s="10"/>
    </row>
    <row r="86019" spans="16:20" x14ac:dyDescent="0.2">
      <c r="P86019" s="10"/>
      <c r="R86019" s="10"/>
      <c r="S86019" s="10"/>
      <c r="T86019" s="10"/>
    </row>
    <row r="86020" spans="16:20" x14ac:dyDescent="0.2">
      <c r="P86020" s="10"/>
      <c r="R86020" s="10"/>
      <c r="S86020" s="10"/>
      <c r="T86020" s="10"/>
    </row>
    <row r="86021" spans="16:20" x14ac:dyDescent="0.2">
      <c r="P86021" s="10"/>
      <c r="R86021" s="10"/>
      <c r="S86021" s="10"/>
      <c r="T86021" s="10"/>
    </row>
    <row r="86022" spans="16:20" x14ac:dyDescent="0.2">
      <c r="P86022" s="10"/>
      <c r="R86022" s="10"/>
      <c r="S86022" s="10"/>
      <c r="T86022" s="10"/>
    </row>
    <row r="86023" spans="16:20" x14ac:dyDescent="0.2">
      <c r="P86023" s="10"/>
      <c r="R86023" s="10"/>
      <c r="S86023" s="10"/>
      <c r="T86023" s="10"/>
    </row>
    <row r="86024" spans="16:20" x14ac:dyDescent="0.2">
      <c r="P86024" s="10"/>
      <c r="R86024" s="10"/>
      <c r="S86024" s="10"/>
      <c r="T86024" s="10"/>
    </row>
    <row r="86025" spans="16:20" x14ac:dyDescent="0.2">
      <c r="P86025" s="10"/>
      <c r="R86025" s="10"/>
      <c r="S86025" s="10"/>
      <c r="T86025" s="10"/>
    </row>
    <row r="86026" spans="16:20" x14ac:dyDescent="0.2">
      <c r="P86026" s="10"/>
      <c r="R86026" s="10"/>
      <c r="S86026" s="10"/>
      <c r="T86026" s="10"/>
    </row>
    <row r="86027" spans="16:20" x14ac:dyDescent="0.2">
      <c r="P86027" s="10"/>
      <c r="R86027" s="10"/>
      <c r="S86027" s="10"/>
      <c r="T86027" s="10"/>
    </row>
    <row r="86028" spans="16:20" x14ac:dyDescent="0.2">
      <c r="P86028" s="10"/>
      <c r="R86028" s="10"/>
      <c r="S86028" s="10"/>
      <c r="T86028" s="10"/>
    </row>
    <row r="86029" spans="16:20" x14ac:dyDescent="0.2">
      <c r="P86029" s="10"/>
      <c r="R86029" s="10"/>
      <c r="S86029" s="10"/>
      <c r="T86029" s="10"/>
    </row>
    <row r="86030" spans="16:20" x14ac:dyDescent="0.2">
      <c r="P86030" s="10"/>
      <c r="R86030" s="10"/>
      <c r="S86030" s="10"/>
      <c r="T86030" s="10"/>
    </row>
    <row r="86031" spans="16:20" x14ac:dyDescent="0.2">
      <c r="P86031" s="10"/>
      <c r="R86031" s="10"/>
      <c r="S86031" s="10"/>
      <c r="T86031" s="10"/>
    </row>
    <row r="86032" spans="16:20" x14ac:dyDescent="0.2">
      <c r="P86032" s="10"/>
      <c r="R86032" s="10"/>
      <c r="S86032" s="10"/>
      <c r="T86032" s="10"/>
    </row>
    <row r="86033" spans="16:20" x14ac:dyDescent="0.2">
      <c r="P86033" s="10"/>
      <c r="R86033" s="10"/>
      <c r="S86033" s="10"/>
      <c r="T86033" s="10"/>
    </row>
    <row r="86034" spans="16:20" x14ac:dyDescent="0.2">
      <c r="P86034" s="10"/>
      <c r="R86034" s="10"/>
      <c r="S86034" s="10"/>
      <c r="T86034" s="10"/>
    </row>
    <row r="86035" spans="16:20" x14ac:dyDescent="0.2">
      <c r="P86035" s="10"/>
      <c r="R86035" s="10"/>
      <c r="S86035" s="10"/>
      <c r="T86035" s="10"/>
    </row>
    <row r="86036" spans="16:20" x14ac:dyDescent="0.2">
      <c r="P86036" s="10"/>
      <c r="R86036" s="10"/>
      <c r="S86036" s="10"/>
      <c r="T86036" s="10"/>
    </row>
    <row r="86037" spans="16:20" x14ac:dyDescent="0.2">
      <c r="P86037" s="10"/>
      <c r="R86037" s="10"/>
      <c r="S86037" s="10"/>
      <c r="T86037" s="10"/>
    </row>
    <row r="86038" spans="16:20" x14ac:dyDescent="0.2">
      <c r="P86038" s="10"/>
      <c r="R86038" s="10"/>
      <c r="S86038" s="10"/>
      <c r="T86038" s="10"/>
    </row>
    <row r="86039" spans="16:20" x14ac:dyDescent="0.2">
      <c r="P86039" s="10"/>
      <c r="R86039" s="10"/>
      <c r="S86039" s="10"/>
      <c r="T86039" s="10"/>
    </row>
    <row r="86040" spans="16:20" x14ac:dyDescent="0.2">
      <c r="P86040" s="10"/>
      <c r="R86040" s="10"/>
      <c r="S86040" s="10"/>
      <c r="T86040" s="10"/>
    </row>
    <row r="86041" spans="16:20" x14ac:dyDescent="0.2">
      <c r="P86041" s="10"/>
      <c r="R86041" s="10"/>
      <c r="S86041" s="10"/>
      <c r="T86041" s="10"/>
    </row>
    <row r="86042" spans="16:20" x14ac:dyDescent="0.2">
      <c r="P86042" s="10"/>
      <c r="R86042" s="10"/>
      <c r="S86042" s="10"/>
      <c r="T86042" s="10"/>
    </row>
    <row r="86043" spans="16:20" x14ac:dyDescent="0.2">
      <c r="P86043" s="10"/>
      <c r="R86043" s="10"/>
      <c r="S86043" s="10"/>
      <c r="T86043" s="10"/>
    </row>
    <row r="86044" spans="16:20" x14ac:dyDescent="0.2">
      <c r="P86044" s="10"/>
      <c r="R86044" s="10"/>
      <c r="S86044" s="10"/>
      <c r="T86044" s="10"/>
    </row>
    <row r="86045" spans="16:20" x14ac:dyDescent="0.2">
      <c r="P86045" s="10"/>
      <c r="R86045" s="10"/>
      <c r="S86045" s="10"/>
      <c r="T86045" s="10"/>
    </row>
    <row r="86046" spans="16:20" x14ac:dyDescent="0.2">
      <c r="P86046" s="10"/>
      <c r="R86046" s="10"/>
      <c r="S86046" s="10"/>
      <c r="T86046" s="10"/>
    </row>
    <row r="86047" spans="16:20" x14ac:dyDescent="0.2">
      <c r="P86047" s="10"/>
      <c r="R86047" s="10"/>
      <c r="S86047" s="10"/>
      <c r="T86047" s="10"/>
    </row>
    <row r="86048" spans="16:20" x14ac:dyDescent="0.2">
      <c r="P86048" s="10"/>
      <c r="R86048" s="10"/>
      <c r="S86048" s="10"/>
      <c r="T86048" s="10"/>
    </row>
    <row r="86049" spans="16:20" x14ac:dyDescent="0.2">
      <c r="P86049" s="10"/>
      <c r="R86049" s="10"/>
      <c r="S86049" s="10"/>
      <c r="T86049" s="10"/>
    </row>
    <row r="86050" spans="16:20" x14ac:dyDescent="0.2">
      <c r="P86050" s="10"/>
      <c r="R86050" s="10"/>
      <c r="S86050" s="10"/>
      <c r="T86050" s="10"/>
    </row>
    <row r="86051" spans="16:20" x14ac:dyDescent="0.2">
      <c r="P86051" s="10"/>
      <c r="R86051" s="10"/>
      <c r="S86051" s="10"/>
      <c r="T86051" s="10"/>
    </row>
    <row r="86052" spans="16:20" x14ac:dyDescent="0.2">
      <c r="P86052" s="10"/>
      <c r="R86052" s="10"/>
      <c r="S86052" s="10"/>
      <c r="T86052" s="10"/>
    </row>
    <row r="86053" spans="16:20" x14ac:dyDescent="0.2">
      <c r="P86053" s="10"/>
      <c r="R86053" s="10"/>
      <c r="S86053" s="10"/>
      <c r="T86053" s="10"/>
    </row>
    <row r="86054" spans="16:20" x14ac:dyDescent="0.2">
      <c r="P86054" s="10"/>
      <c r="R86054" s="10"/>
      <c r="S86054" s="10"/>
      <c r="T86054" s="10"/>
    </row>
    <row r="86055" spans="16:20" x14ac:dyDescent="0.2">
      <c r="P86055" s="10"/>
      <c r="R86055" s="10"/>
      <c r="S86055" s="10"/>
      <c r="T86055" s="10"/>
    </row>
    <row r="86056" spans="16:20" x14ac:dyDescent="0.2">
      <c r="P86056" s="10"/>
      <c r="R86056" s="10"/>
      <c r="S86056" s="10"/>
      <c r="T86056" s="10"/>
    </row>
    <row r="86057" spans="16:20" x14ac:dyDescent="0.2">
      <c r="P86057" s="10"/>
      <c r="R86057" s="10"/>
      <c r="S86057" s="10"/>
      <c r="T86057" s="10"/>
    </row>
    <row r="86058" spans="16:20" x14ac:dyDescent="0.2">
      <c r="P86058" s="10"/>
      <c r="R86058" s="10"/>
      <c r="S86058" s="10"/>
      <c r="T86058" s="10"/>
    </row>
    <row r="86059" spans="16:20" x14ac:dyDescent="0.2">
      <c r="P86059" s="10"/>
      <c r="R86059" s="10"/>
      <c r="S86059" s="10"/>
      <c r="T86059" s="10"/>
    </row>
    <row r="86060" spans="16:20" x14ac:dyDescent="0.2">
      <c r="P86060" s="10"/>
      <c r="R86060" s="10"/>
      <c r="S86060" s="10"/>
      <c r="T86060" s="10"/>
    </row>
    <row r="86061" spans="16:20" x14ac:dyDescent="0.2">
      <c r="P86061" s="10"/>
      <c r="R86061" s="10"/>
      <c r="S86061" s="10"/>
      <c r="T86061" s="10"/>
    </row>
    <row r="86062" spans="16:20" x14ac:dyDescent="0.2">
      <c r="P86062" s="10"/>
      <c r="R86062" s="10"/>
      <c r="S86062" s="10"/>
      <c r="T86062" s="10"/>
    </row>
    <row r="86063" spans="16:20" x14ac:dyDescent="0.2">
      <c r="P86063" s="10"/>
      <c r="R86063" s="10"/>
      <c r="S86063" s="10"/>
      <c r="T86063" s="10"/>
    </row>
    <row r="86064" spans="16:20" x14ac:dyDescent="0.2">
      <c r="P86064" s="10"/>
      <c r="R86064" s="10"/>
      <c r="S86064" s="10"/>
      <c r="T86064" s="10"/>
    </row>
    <row r="86065" spans="16:20" x14ac:dyDescent="0.2">
      <c r="P86065" s="10"/>
      <c r="R86065" s="10"/>
      <c r="S86065" s="10"/>
      <c r="T86065" s="10"/>
    </row>
    <row r="86066" spans="16:20" x14ac:dyDescent="0.2">
      <c r="P86066" s="10"/>
      <c r="R86066" s="10"/>
      <c r="S86066" s="10"/>
      <c r="T86066" s="10"/>
    </row>
    <row r="86067" spans="16:20" x14ac:dyDescent="0.2">
      <c r="P86067" s="10"/>
      <c r="R86067" s="10"/>
      <c r="S86067" s="10"/>
      <c r="T86067" s="10"/>
    </row>
    <row r="86068" spans="16:20" x14ac:dyDescent="0.2">
      <c r="P86068" s="10"/>
      <c r="R86068" s="10"/>
      <c r="S86068" s="10"/>
      <c r="T86068" s="10"/>
    </row>
    <row r="86069" spans="16:20" x14ac:dyDescent="0.2">
      <c r="P86069" s="10"/>
      <c r="R86069" s="10"/>
      <c r="S86069" s="10"/>
      <c r="T86069" s="10"/>
    </row>
    <row r="86070" spans="16:20" x14ac:dyDescent="0.2">
      <c r="P86070" s="10"/>
      <c r="R86070" s="10"/>
      <c r="S86070" s="10"/>
      <c r="T86070" s="10"/>
    </row>
    <row r="86071" spans="16:20" x14ac:dyDescent="0.2">
      <c r="P86071" s="10"/>
      <c r="R86071" s="10"/>
      <c r="S86071" s="10"/>
      <c r="T86071" s="10"/>
    </row>
    <row r="86072" spans="16:20" x14ac:dyDescent="0.2">
      <c r="P86072" s="10"/>
      <c r="R86072" s="10"/>
      <c r="S86072" s="10"/>
      <c r="T86072" s="10"/>
    </row>
    <row r="86073" spans="16:20" x14ac:dyDescent="0.2">
      <c r="P86073" s="10"/>
      <c r="R86073" s="10"/>
      <c r="S86073" s="10"/>
      <c r="T86073" s="10"/>
    </row>
    <row r="86074" spans="16:20" x14ac:dyDescent="0.2">
      <c r="P86074" s="10"/>
      <c r="R86074" s="10"/>
      <c r="S86074" s="10"/>
      <c r="T86074" s="10"/>
    </row>
    <row r="86075" spans="16:20" x14ac:dyDescent="0.2">
      <c r="P86075" s="10"/>
      <c r="R86075" s="10"/>
      <c r="S86075" s="10"/>
      <c r="T86075" s="10"/>
    </row>
    <row r="86076" spans="16:20" x14ac:dyDescent="0.2">
      <c r="P86076" s="10"/>
      <c r="R86076" s="10"/>
      <c r="S86076" s="10"/>
      <c r="T86076" s="10"/>
    </row>
    <row r="86077" spans="16:20" x14ac:dyDescent="0.2">
      <c r="P86077" s="10"/>
      <c r="R86077" s="10"/>
      <c r="S86077" s="10"/>
      <c r="T86077" s="10"/>
    </row>
    <row r="86078" spans="16:20" x14ac:dyDescent="0.2">
      <c r="P86078" s="10"/>
      <c r="R86078" s="10"/>
      <c r="S86078" s="10"/>
      <c r="T86078" s="10"/>
    </row>
    <row r="86079" spans="16:20" x14ac:dyDescent="0.2">
      <c r="P86079" s="10"/>
      <c r="R86079" s="10"/>
      <c r="S86079" s="10"/>
      <c r="T86079" s="10"/>
    </row>
    <row r="86080" spans="16:20" x14ac:dyDescent="0.2">
      <c r="P86080" s="10"/>
      <c r="R86080" s="10"/>
      <c r="S86080" s="10"/>
      <c r="T86080" s="10"/>
    </row>
    <row r="86081" spans="16:20" x14ac:dyDescent="0.2">
      <c r="P86081" s="10"/>
      <c r="R86081" s="10"/>
      <c r="S86081" s="10"/>
      <c r="T86081" s="10"/>
    </row>
    <row r="86082" spans="16:20" x14ac:dyDescent="0.2">
      <c r="P86082" s="10"/>
      <c r="R86082" s="10"/>
      <c r="S86082" s="10"/>
      <c r="T86082" s="10"/>
    </row>
    <row r="86083" spans="16:20" x14ac:dyDescent="0.2">
      <c r="P86083" s="10"/>
      <c r="R86083" s="10"/>
      <c r="S86083" s="10"/>
      <c r="T86083" s="10"/>
    </row>
    <row r="86084" spans="16:20" x14ac:dyDescent="0.2">
      <c r="P86084" s="10"/>
      <c r="R86084" s="10"/>
      <c r="S86084" s="10"/>
      <c r="T86084" s="10"/>
    </row>
    <row r="86085" spans="16:20" x14ac:dyDescent="0.2">
      <c r="P86085" s="10"/>
      <c r="R86085" s="10"/>
      <c r="S86085" s="10"/>
      <c r="T86085" s="10"/>
    </row>
    <row r="86086" spans="16:20" x14ac:dyDescent="0.2">
      <c r="P86086" s="10"/>
      <c r="R86086" s="10"/>
      <c r="S86086" s="10"/>
      <c r="T86086" s="10"/>
    </row>
    <row r="86087" spans="16:20" x14ac:dyDescent="0.2">
      <c r="P86087" s="10"/>
      <c r="R86087" s="10"/>
      <c r="S86087" s="10"/>
      <c r="T86087" s="10"/>
    </row>
    <row r="86088" spans="16:20" x14ac:dyDescent="0.2">
      <c r="P86088" s="10"/>
      <c r="R86088" s="10"/>
      <c r="S86088" s="10"/>
      <c r="T86088" s="10"/>
    </row>
    <row r="86089" spans="16:20" x14ac:dyDescent="0.2">
      <c r="P86089" s="10"/>
      <c r="R86089" s="10"/>
      <c r="S86089" s="10"/>
      <c r="T86089" s="10"/>
    </row>
    <row r="86090" spans="16:20" x14ac:dyDescent="0.2">
      <c r="P86090" s="10"/>
      <c r="R86090" s="10"/>
      <c r="S86090" s="10"/>
      <c r="T86090" s="10"/>
    </row>
    <row r="86091" spans="16:20" x14ac:dyDescent="0.2">
      <c r="P86091" s="10"/>
      <c r="R86091" s="10"/>
      <c r="S86091" s="10"/>
      <c r="T86091" s="10"/>
    </row>
    <row r="86092" spans="16:20" x14ac:dyDescent="0.2">
      <c r="P86092" s="10"/>
      <c r="R86092" s="10"/>
      <c r="S86092" s="10"/>
      <c r="T86092" s="10"/>
    </row>
    <row r="86093" spans="16:20" x14ac:dyDescent="0.2">
      <c r="P86093" s="10"/>
      <c r="R86093" s="10"/>
      <c r="S86093" s="10"/>
      <c r="T86093" s="10"/>
    </row>
    <row r="86094" spans="16:20" x14ac:dyDescent="0.2">
      <c r="P86094" s="10"/>
      <c r="R86094" s="10"/>
      <c r="S86094" s="10"/>
      <c r="T86094" s="10"/>
    </row>
    <row r="86095" spans="16:20" x14ac:dyDescent="0.2">
      <c r="P86095" s="10"/>
      <c r="R86095" s="10"/>
      <c r="S86095" s="10"/>
      <c r="T86095" s="10"/>
    </row>
    <row r="86096" spans="16:20" x14ac:dyDescent="0.2">
      <c r="P86096" s="10"/>
      <c r="R86096" s="10"/>
      <c r="S86096" s="10"/>
      <c r="T86096" s="10"/>
    </row>
    <row r="86097" spans="16:20" x14ac:dyDescent="0.2">
      <c r="P86097" s="10"/>
      <c r="R86097" s="10"/>
      <c r="S86097" s="10"/>
      <c r="T86097" s="10"/>
    </row>
    <row r="86098" spans="16:20" x14ac:dyDescent="0.2">
      <c r="P86098" s="10"/>
      <c r="R86098" s="10"/>
      <c r="S86098" s="10"/>
      <c r="T86098" s="10"/>
    </row>
    <row r="86099" spans="16:20" x14ac:dyDescent="0.2">
      <c r="P86099" s="10"/>
      <c r="R86099" s="10"/>
      <c r="S86099" s="10"/>
      <c r="T86099" s="10"/>
    </row>
    <row r="86100" spans="16:20" x14ac:dyDescent="0.2">
      <c r="P86100" s="10"/>
      <c r="R86100" s="10"/>
      <c r="S86100" s="10"/>
      <c r="T86100" s="10"/>
    </row>
    <row r="86101" spans="16:20" x14ac:dyDescent="0.2">
      <c r="P86101" s="10"/>
      <c r="R86101" s="10"/>
      <c r="S86101" s="10"/>
      <c r="T86101" s="10"/>
    </row>
    <row r="86102" spans="16:20" x14ac:dyDescent="0.2">
      <c r="P86102" s="10"/>
      <c r="R86102" s="10"/>
      <c r="S86102" s="10"/>
      <c r="T86102" s="10"/>
    </row>
    <row r="86103" spans="16:20" x14ac:dyDescent="0.2">
      <c r="P86103" s="10"/>
      <c r="R86103" s="10"/>
      <c r="S86103" s="10"/>
      <c r="T86103" s="10"/>
    </row>
    <row r="86104" spans="16:20" x14ac:dyDescent="0.2">
      <c r="P86104" s="10"/>
      <c r="R86104" s="10"/>
      <c r="S86104" s="10"/>
      <c r="T86104" s="10"/>
    </row>
    <row r="86105" spans="16:20" x14ac:dyDescent="0.2">
      <c r="P86105" s="10"/>
      <c r="R86105" s="10"/>
      <c r="S86105" s="10"/>
      <c r="T86105" s="10"/>
    </row>
    <row r="86106" spans="16:20" x14ac:dyDescent="0.2">
      <c r="P86106" s="10"/>
      <c r="R86106" s="10"/>
      <c r="S86106" s="10"/>
      <c r="T86106" s="10"/>
    </row>
    <row r="86107" spans="16:20" x14ac:dyDescent="0.2">
      <c r="P86107" s="10"/>
      <c r="R86107" s="10"/>
      <c r="S86107" s="10"/>
      <c r="T86107" s="10"/>
    </row>
    <row r="86108" spans="16:20" x14ac:dyDescent="0.2">
      <c r="P86108" s="10"/>
      <c r="R86108" s="10"/>
      <c r="S86108" s="10"/>
      <c r="T86108" s="10"/>
    </row>
    <row r="86109" spans="16:20" x14ac:dyDescent="0.2">
      <c r="P86109" s="10"/>
      <c r="R86109" s="10"/>
      <c r="S86109" s="10"/>
      <c r="T86109" s="10"/>
    </row>
    <row r="86110" spans="16:20" x14ac:dyDescent="0.2">
      <c r="P86110" s="10"/>
      <c r="R86110" s="10"/>
      <c r="S86110" s="10"/>
      <c r="T86110" s="10"/>
    </row>
    <row r="86111" spans="16:20" x14ac:dyDescent="0.2">
      <c r="P86111" s="10"/>
      <c r="R86111" s="10"/>
      <c r="S86111" s="10"/>
      <c r="T86111" s="10"/>
    </row>
    <row r="86112" spans="16:20" x14ac:dyDescent="0.2">
      <c r="P86112" s="10"/>
      <c r="R86112" s="10"/>
      <c r="S86112" s="10"/>
      <c r="T86112" s="10"/>
    </row>
    <row r="86113" spans="16:20" x14ac:dyDescent="0.2">
      <c r="P86113" s="10"/>
      <c r="R86113" s="10"/>
      <c r="S86113" s="10"/>
      <c r="T86113" s="10"/>
    </row>
    <row r="86114" spans="16:20" x14ac:dyDescent="0.2">
      <c r="P86114" s="10"/>
      <c r="R86114" s="10"/>
      <c r="S86114" s="10"/>
      <c r="T86114" s="10"/>
    </row>
    <row r="86115" spans="16:20" x14ac:dyDescent="0.2">
      <c r="P86115" s="10"/>
      <c r="R86115" s="10"/>
      <c r="S86115" s="10"/>
      <c r="T86115" s="10"/>
    </row>
    <row r="86116" spans="16:20" x14ac:dyDescent="0.2">
      <c r="P86116" s="10"/>
      <c r="R86116" s="10"/>
      <c r="S86116" s="10"/>
      <c r="T86116" s="10"/>
    </row>
    <row r="86117" spans="16:20" x14ac:dyDescent="0.2">
      <c r="P86117" s="10"/>
      <c r="R86117" s="10"/>
      <c r="S86117" s="10"/>
      <c r="T86117" s="10"/>
    </row>
    <row r="86118" spans="16:20" x14ac:dyDescent="0.2">
      <c r="P86118" s="10"/>
      <c r="R86118" s="10"/>
      <c r="S86118" s="10"/>
      <c r="T86118" s="10"/>
    </row>
    <row r="86119" spans="16:20" x14ac:dyDescent="0.2">
      <c r="P86119" s="10"/>
      <c r="R86119" s="10"/>
      <c r="S86119" s="10"/>
      <c r="T86119" s="10"/>
    </row>
    <row r="86120" spans="16:20" x14ac:dyDescent="0.2">
      <c r="P86120" s="10"/>
      <c r="R86120" s="10"/>
      <c r="S86120" s="10"/>
      <c r="T86120" s="10"/>
    </row>
    <row r="86121" spans="16:20" x14ac:dyDescent="0.2">
      <c r="P86121" s="10"/>
      <c r="R86121" s="10"/>
      <c r="S86121" s="10"/>
      <c r="T86121" s="10"/>
    </row>
    <row r="86122" spans="16:20" x14ac:dyDescent="0.2">
      <c r="P86122" s="10"/>
      <c r="R86122" s="10"/>
      <c r="S86122" s="10"/>
      <c r="T86122" s="10"/>
    </row>
    <row r="86123" spans="16:20" x14ac:dyDescent="0.2">
      <c r="P86123" s="10"/>
      <c r="R86123" s="10"/>
      <c r="S86123" s="10"/>
      <c r="T86123" s="10"/>
    </row>
    <row r="86124" spans="16:20" x14ac:dyDescent="0.2">
      <c r="P86124" s="10"/>
      <c r="R86124" s="10"/>
      <c r="S86124" s="10"/>
      <c r="T86124" s="10"/>
    </row>
    <row r="86125" spans="16:20" x14ac:dyDescent="0.2">
      <c r="P86125" s="10"/>
      <c r="R86125" s="10"/>
      <c r="S86125" s="10"/>
      <c r="T86125" s="10"/>
    </row>
    <row r="86126" spans="16:20" x14ac:dyDescent="0.2">
      <c r="P86126" s="10"/>
      <c r="R86126" s="10"/>
      <c r="S86126" s="10"/>
      <c r="T86126" s="10"/>
    </row>
    <row r="86127" spans="16:20" x14ac:dyDescent="0.2">
      <c r="P86127" s="10"/>
      <c r="R86127" s="10"/>
      <c r="S86127" s="10"/>
      <c r="T86127" s="10"/>
    </row>
    <row r="86128" spans="16:20" x14ac:dyDescent="0.2">
      <c r="P86128" s="10"/>
      <c r="R86128" s="10"/>
      <c r="S86128" s="10"/>
      <c r="T86128" s="10"/>
    </row>
    <row r="86129" spans="16:20" x14ac:dyDescent="0.2">
      <c r="P86129" s="10"/>
      <c r="R86129" s="10"/>
      <c r="S86129" s="10"/>
      <c r="T86129" s="10"/>
    </row>
    <row r="86130" spans="16:20" x14ac:dyDescent="0.2">
      <c r="P86130" s="10"/>
      <c r="R86130" s="10"/>
      <c r="S86130" s="10"/>
      <c r="T86130" s="10"/>
    </row>
    <row r="86131" spans="16:20" x14ac:dyDescent="0.2">
      <c r="P86131" s="10"/>
      <c r="R86131" s="10"/>
      <c r="S86131" s="10"/>
      <c r="T86131" s="10"/>
    </row>
    <row r="86132" spans="16:20" x14ac:dyDescent="0.2">
      <c r="P86132" s="10"/>
      <c r="R86132" s="10"/>
      <c r="S86132" s="10"/>
      <c r="T86132" s="10"/>
    </row>
    <row r="86133" spans="16:20" x14ac:dyDescent="0.2">
      <c r="P86133" s="10"/>
      <c r="R86133" s="10"/>
      <c r="S86133" s="10"/>
      <c r="T86133" s="10"/>
    </row>
    <row r="86134" spans="16:20" x14ac:dyDescent="0.2">
      <c r="P86134" s="10"/>
      <c r="R86134" s="10"/>
      <c r="S86134" s="10"/>
      <c r="T86134" s="10"/>
    </row>
    <row r="86135" spans="16:20" x14ac:dyDescent="0.2">
      <c r="P86135" s="10"/>
      <c r="R86135" s="10"/>
      <c r="S86135" s="10"/>
      <c r="T86135" s="10"/>
    </row>
    <row r="86136" spans="16:20" x14ac:dyDescent="0.2">
      <c r="P86136" s="10"/>
      <c r="R86136" s="10"/>
      <c r="S86136" s="10"/>
      <c r="T86136" s="10"/>
    </row>
    <row r="86137" spans="16:20" x14ac:dyDescent="0.2">
      <c r="P86137" s="10"/>
      <c r="R86137" s="10"/>
      <c r="S86137" s="10"/>
      <c r="T86137" s="10"/>
    </row>
    <row r="86138" spans="16:20" x14ac:dyDescent="0.2">
      <c r="P86138" s="10"/>
      <c r="R86138" s="10"/>
      <c r="S86138" s="10"/>
      <c r="T86138" s="10"/>
    </row>
    <row r="86139" spans="16:20" x14ac:dyDescent="0.2">
      <c r="P86139" s="10"/>
      <c r="R86139" s="10"/>
      <c r="S86139" s="10"/>
      <c r="T86139" s="10"/>
    </row>
    <row r="86140" spans="16:20" x14ac:dyDescent="0.2">
      <c r="P86140" s="10"/>
      <c r="R86140" s="10"/>
      <c r="S86140" s="10"/>
      <c r="T86140" s="10"/>
    </row>
    <row r="86141" spans="16:20" x14ac:dyDescent="0.2">
      <c r="P86141" s="10"/>
      <c r="R86141" s="10"/>
      <c r="S86141" s="10"/>
      <c r="T86141" s="10"/>
    </row>
    <row r="86142" spans="16:20" x14ac:dyDescent="0.2">
      <c r="P86142" s="10"/>
      <c r="R86142" s="10"/>
      <c r="S86142" s="10"/>
      <c r="T86142" s="10"/>
    </row>
    <row r="86143" spans="16:20" x14ac:dyDescent="0.2">
      <c r="P86143" s="10"/>
      <c r="R86143" s="10"/>
      <c r="S86143" s="10"/>
      <c r="T86143" s="10"/>
    </row>
    <row r="86144" spans="16:20" x14ac:dyDescent="0.2">
      <c r="P86144" s="10"/>
      <c r="R86144" s="10"/>
      <c r="S86144" s="10"/>
      <c r="T86144" s="10"/>
    </row>
    <row r="86145" spans="16:20" x14ac:dyDescent="0.2">
      <c r="P86145" s="10"/>
      <c r="R86145" s="10"/>
      <c r="S86145" s="10"/>
      <c r="T86145" s="10"/>
    </row>
    <row r="86146" spans="16:20" x14ac:dyDescent="0.2">
      <c r="P86146" s="10"/>
      <c r="R86146" s="10"/>
      <c r="S86146" s="10"/>
      <c r="T86146" s="10"/>
    </row>
    <row r="86147" spans="16:20" x14ac:dyDescent="0.2">
      <c r="P86147" s="10"/>
      <c r="R86147" s="10"/>
      <c r="S86147" s="10"/>
      <c r="T86147" s="10"/>
    </row>
    <row r="86148" spans="16:20" x14ac:dyDescent="0.2">
      <c r="P86148" s="10"/>
      <c r="R86148" s="10"/>
      <c r="S86148" s="10"/>
      <c r="T86148" s="10"/>
    </row>
    <row r="86149" spans="16:20" x14ac:dyDescent="0.2">
      <c r="P86149" s="10"/>
      <c r="R86149" s="10"/>
      <c r="S86149" s="10"/>
      <c r="T86149" s="10"/>
    </row>
    <row r="86150" spans="16:20" x14ac:dyDescent="0.2">
      <c r="P86150" s="10"/>
      <c r="R86150" s="10"/>
      <c r="S86150" s="10"/>
      <c r="T86150" s="10"/>
    </row>
    <row r="86151" spans="16:20" x14ac:dyDescent="0.2">
      <c r="P86151" s="10"/>
      <c r="R86151" s="10"/>
      <c r="S86151" s="10"/>
      <c r="T86151" s="10"/>
    </row>
    <row r="86152" spans="16:20" x14ac:dyDescent="0.2">
      <c r="P86152" s="10"/>
      <c r="R86152" s="10"/>
      <c r="S86152" s="10"/>
      <c r="T86152" s="10"/>
    </row>
    <row r="86153" spans="16:20" x14ac:dyDescent="0.2">
      <c r="P86153" s="10"/>
      <c r="R86153" s="10"/>
      <c r="S86153" s="10"/>
      <c r="T86153" s="10"/>
    </row>
    <row r="86154" spans="16:20" x14ac:dyDescent="0.2">
      <c r="P86154" s="10"/>
      <c r="R86154" s="10"/>
      <c r="S86154" s="10"/>
      <c r="T86154" s="10"/>
    </row>
    <row r="86155" spans="16:20" x14ac:dyDescent="0.2">
      <c r="P86155" s="10"/>
      <c r="R86155" s="10"/>
      <c r="S86155" s="10"/>
      <c r="T86155" s="10"/>
    </row>
    <row r="86156" spans="16:20" x14ac:dyDescent="0.2">
      <c r="P86156" s="10"/>
      <c r="R86156" s="10"/>
      <c r="S86156" s="10"/>
      <c r="T86156" s="10"/>
    </row>
    <row r="86157" spans="16:20" x14ac:dyDescent="0.2">
      <c r="P86157" s="10"/>
      <c r="R86157" s="10"/>
      <c r="S86157" s="10"/>
      <c r="T86157" s="10"/>
    </row>
    <row r="86158" spans="16:20" x14ac:dyDescent="0.2">
      <c r="P86158" s="10"/>
      <c r="R86158" s="10"/>
      <c r="S86158" s="10"/>
      <c r="T86158" s="10"/>
    </row>
    <row r="86159" spans="16:20" x14ac:dyDescent="0.2">
      <c r="P86159" s="10"/>
      <c r="R86159" s="10"/>
      <c r="S86159" s="10"/>
      <c r="T86159" s="10"/>
    </row>
    <row r="86160" spans="16:20" x14ac:dyDescent="0.2">
      <c r="P86160" s="10"/>
      <c r="R86160" s="10"/>
      <c r="S86160" s="10"/>
      <c r="T86160" s="10"/>
    </row>
    <row r="86161" spans="16:20" x14ac:dyDescent="0.2">
      <c r="P86161" s="10"/>
      <c r="R86161" s="10"/>
      <c r="S86161" s="10"/>
      <c r="T86161" s="10"/>
    </row>
    <row r="86162" spans="16:20" x14ac:dyDescent="0.2">
      <c r="P86162" s="10"/>
      <c r="R86162" s="10"/>
      <c r="S86162" s="10"/>
      <c r="T86162" s="10"/>
    </row>
    <row r="86163" spans="16:20" x14ac:dyDescent="0.2">
      <c r="P86163" s="10"/>
      <c r="R86163" s="10"/>
      <c r="S86163" s="10"/>
      <c r="T86163" s="10"/>
    </row>
    <row r="86164" spans="16:20" x14ac:dyDescent="0.2">
      <c r="P86164" s="10"/>
      <c r="R86164" s="10"/>
      <c r="S86164" s="10"/>
      <c r="T86164" s="10"/>
    </row>
    <row r="86165" spans="16:20" x14ac:dyDescent="0.2">
      <c r="P86165" s="10"/>
      <c r="R86165" s="10"/>
      <c r="S86165" s="10"/>
      <c r="T86165" s="10"/>
    </row>
    <row r="86166" spans="16:20" x14ac:dyDescent="0.2">
      <c r="P86166" s="10"/>
      <c r="R86166" s="10"/>
      <c r="S86166" s="10"/>
      <c r="T86166" s="10"/>
    </row>
    <row r="86167" spans="16:20" x14ac:dyDescent="0.2">
      <c r="P86167" s="10"/>
      <c r="R86167" s="10"/>
      <c r="S86167" s="10"/>
      <c r="T86167" s="10"/>
    </row>
    <row r="86168" spans="16:20" x14ac:dyDescent="0.2">
      <c r="P86168" s="10"/>
      <c r="R86168" s="10"/>
      <c r="S86168" s="10"/>
      <c r="T86168" s="10"/>
    </row>
    <row r="86169" spans="16:20" x14ac:dyDescent="0.2">
      <c r="P86169" s="10"/>
      <c r="R86169" s="10"/>
      <c r="S86169" s="10"/>
      <c r="T86169" s="10"/>
    </row>
    <row r="86170" spans="16:20" x14ac:dyDescent="0.2">
      <c r="P86170" s="10"/>
      <c r="R86170" s="10"/>
      <c r="S86170" s="10"/>
      <c r="T86170" s="10"/>
    </row>
    <row r="86171" spans="16:20" x14ac:dyDescent="0.2">
      <c r="P86171" s="10"/>
      <c r="R86171" s="10"/>
      <c r="S86171" s="10"/>
      <c r="T86171" s="10"/>
    </row>
    <row r="86172" spans="16:20" x14ac:dyDescent="0.2">
      <c r="P86172" s="10"/>
      <c r="R86172" s="10"/>
      <c r="S86172" s="10"/>
      <c r="T86172" s="10"/>
    </row>
    <row r="86173" spans="16:20" x14ac:dyDescent="0.2">
      <c r="P86173" s="10"/>
      <c r="R86173" s="10"/>
      <c r="S86173" s="10"/>
      <c r="T86173" s="10"/>
    </row>
    <row r="86174" spans="16:20" x14ac:dyDescent="0.2">
      <c r="P86174" s="10"/>
      <c r="R86174" s="10"/>
      <c r="S86174" s="10"/>
      <c r="T86174" s="10"/>
    </row>
    <row r="86175" spans="16:20" x14ac:dyDescent="0.2">
      <c r="P86175" s="10"/>
      <c r="R86175" s="10"/>
      <c r="S86175" s="10"/>
      <c r="T86175" s="10"/>
    </row>
    <row r="86176" spans="16:20" x14ac:dyDescent="0.2">
      <c r="P86176" s="10"/>
      <c r="R86176" s="10"/>
      <c r="S86176" s="10"/>
      <c r="T86176" s="10"/>
    </row>
    <row r="86177" spans="16:20" x14ac:dyDescent="0.2">
      <c r="P86177" s="10"/>
      <c r="R86177" s="10"/>
      <c r="S86177" s="10"/>
      <c r="T86177" s="10"/>
    </row>
    <row r="86178" spans="16:20" x14ac:dyDescent="0.2">
      <c r="P86178" s="10"/>
      <c r="R86178" s="10"/>
      <c r="S86178" s="10"/>
      <c r="T86178" s="10"/>
    </row>
    <row r="86179" spans="16:20" x14ac:dyDescent="0.2">
      <c r="P86179" s="10"/>
      <c r="R86179" s="10"/>
      <c r="S86179" s="10"/>
      <c r="T86179" s="10"/>
    </row>
    <row r="86180" spans="16:20" x14ac:dyDescent="0.2">
      <c r="P86180" s="10"/>
      <c r="R86180" s="10"/>
      <c r="S86180" s="10"/>
      <c r="T86180" s="10"/>
    </row>
    <row r="86181" spans="16:20" x14ac:dyDescent="0.2">
      <c r="P86181" s="10"/>
      <c r="R86181" s="10"/>
      <c r="S86181" s="10"/>
      <c r="T86181" s="10"/>
    </row>
    <row r="86182" spans="16:20" x14ac:dyDescent="0.2">
      <c r="P86182" s="10"/>
      <c r="R86182" s="10"/>
      <c r="S86182" s="10"/>
      <c r="T86182" s="10"/>
    </row>
    <row r="86183" spans="16:20" x14ac:dyDescent="0.2">
      <c r="P86183" s="10"/>
      <c r="R86183" s="10"/>
      <c r="S86183" s="10"/>
      <c r="T86183" s="10"/>
    </row>
    <row r="86184" spans="16:20" x14ac:dyDescent="0.2">
      <c r="P86184" s="10"/>
      <c r="R86184" s="10"/>
      <c r="S86184" s="10"/>
      <c r="T86184" s="10"/>
    </row>
    <row r="86185" spans="16:20" x14ac:dyDescent="0.2">
      <c r="P86185" s="10"/>
      <c r="R86185" s="10"/>
      <c r="S86185" s="10"/>
      <c r="T86185" s="10"/>
    </row>
    <row r="86186" spans="16:20" x14ac:dyDescent="0.2">
      <c r="P86186" s="10"/>
      <c r="R86186" s="10"/>
      <c r="S86186" s="10"/>
      <c r="T86186" s="10"/>
    </row>
    <row r="86187" spans="16:20" x14ac:dyDescent="0.2">
      <c r="P86187" s="10"/>
      <c r="R86187" s="10"/>
      <c r="S86187" s="10"/>
      <c r="T86187" s="10"/>
    </row>
    <row r="86188" spans="16:20" x14ac:dyDescent="0.2">
      <c r="P86188" s="10"/>
      <c r="R86188" s="10"/>
      <c r="S86188" s="10"/>
      <c r="T86188" s="10"/>
    </row>
    <row r="86189" spans="16:20" x14ac:dyDescent="0.2">
      <c r="P86189" s="10"/>
      <c r="R86189" s="10"/>
      <c r="S86189" s="10"/>
      <c r="T86189" s="10"/>
    </row>
    <row r="86190" spans="16:20" x14ac:dyDescent="0.2">
      <c r="P86190" s="10"/>
      <c r="R86190" s="10"/>
      <c r="S86190" s="10"/>
      <c r="T86190" s="10"/>
    </row>
    <row r="86191" spans="16:20" x14ac:dyDescent="0.2">
      <c r="P86191" s="10"/>
      <c r="R86191" s="10"/>
      <c r="S86191" s="10"/>
      <c r="T86191" s="10"/>
    </row>
    <row r="86192" spans="16:20" x14ac:dyDescent="0.2">
      <c r="P86192" s="10"/>
      <c r="R86192" s="10"/>
      <c r="S86192" s="10"/>
      <c r="T86192" s="10"/>
    </row>
    <row r="86193" spans="16:20" x14ac:dyDescent="0.2">
      <c r="P86193" s="10"/>
      <c r="R86193" s="10"/>
      <c r="S86193" s="10"/>
      <c r="T86193" s="10"/>
    </row>
    <row r="86194" spans="16:20" x14ac:dyDescent="0.2">
      <c r="P86194" s="10"/>
      <c r="R86194" s="10"/>
      <c r="S86194" s="10"/>
      <c r="T86194" s="10"/>
    </row>
    <row r="86195" spans="16:20" x14ac:dyDescent="0.2">
      <c r="P86195" s="10"/>
      <c r="R86195" s="10"/>
      <c r="S86195" s="10"/>
      <c r="T86195" s="10"/>
    </row>
    <row r="86196" spans="16:20" x14ac:dyDescent="0.2">
      <c r="P86196" s="10"/>
      <c r="R86196" s="10"/>
      <c r="S86196" s="10"/>
      <c r="T86196" s="10"/>
    </row>
    <row r="86197" spans="16:20" x14ac:dyDescent="0.2">
      <c r="P86197" s="10"/>
      <c r="R86197" s="10"/>
      <c r="S86197" s="10"/>
      <c r="T86197" s="10"/>
    </row>
    <row r="86198" spans="16:20" x14ac:dyDescent="0.2">
      <c r="P86198" s="10"/>
      <c r="R86198" s="10"/>
      <c r="S86198" s="10"/>
      <c r="T86198" s="10"/>
    </row>
    <row r="86199" spans="16:20" x14ac:dyDescent="0.2">
      <c r="P86199" s="10"/>
      <c r="R86199" s="10"/>
      <c r="S86199" s="10"/>
      <c r="T86199" s="10"/>
    </row>
    <row r="86200" spans="16:20" x14ac:dyDescent="0.2">
      <c r="P86200" s="10"/>
      <c r="R86200" s="10"/>
      <c r="S86200" s="10"/>
      <c r="T86200" s="10"/>
    </row>
    <row r="86201" spans="16:20" x14ac:dyDescent="0.2">
      <c r="P86201" s="10"/>
      <c r="R86201" s="10"/>
      <c r="S86201" s="10"/>
      <c r="T86201" s="10"/>
    </row>
    <row r="86202" spans="16:20" x14ac:dyDescent="0.2">
      <c r="P86202" s="10"/>
      <c r="R86202" s="10"/>
      <c r="S86202" s="10"/>
      <c r="T86202" s="10"/>
    </row>
    <row r="86203" spans="16:20" x14ac:dyDescent="0.2">
      <c r="P86203" s="10"/>
      <c r="R86203" s="10"/>
      <c r="S86203" s="10"/>
      <c r="T86203" s="10"/>
    </row>
    <row r="86204" spans="16:20" x14ac:dyDescent="0.2">
      <c r="P86204" s="10"/>
      <c r="R86204" s="10"/>
      <c r="S86204" s="10"/>
      <c r="T86204" s="10"/>
    </row>
    <row r="86205" spans="16:20" x14ac:dyDescent="0.2">
      <c r="P86205" s="10"/>
      <c r="R86205" s="10"/>
      <c r="S86205" s="10"/>
      <c r="T86205" s="10"/>
    </row>
    <row r="86206" spans="16:20" x14ac:dyDescent="0.2">
      <c r="P86206" s="10"/>
      <c r="R86206" s="10"/>
      <c r="S86206" s="10"/>
      <c r="T86206" s="10"/>
    </row>
    <row r="86207" spans="16:20" x14ac:dyDescent="0.2">
      <c r="P86207" s="10"/>
      <c r="R86207" s="10"/>
      <c r="S86207" s="10"/>
      <c r="T86207" s="10"/>
    </row>
    <row r="86208" spans="16:20" x14ac:dyDescent="0.2">
      <c r="P86208" s="10"/>
      <c r="R86208" s="10"/>
      <c r="S86208" s="10"/>
      <c r="T86208" s="10"/>
    </row>
    <row r="86209" spans="16:20" x14ac:dyDescent="0.2">
      <c r="P86209" s="10"/>
      <c r="R86209" s="10"/>
      <c r="S86209" s="10"/>
      <c r="T86209" s="10"/>
    </row>
    <row r="86210" spans="16:20" x14ac:dyDescent="0.2">
      <c r="P86210" s="10"/>
      <c r="R86210" s="10"/>
      <c r="S86210" s="10"/>
      <c r="T86210" s="10"/>
    </row>
    <row r="86211" spans="16:20" x14ac:dyDescent="0.2">
      <c r="P86211" s="10"/>
      <c r="R86211" s="10"/>
      <c r="S86211" s="10"/>
      <c r="T86211" s="10"/>
    </row>
    <row r="86212" spans="16:20" x14ac:dyDescent="0.2">
      <c r="P86212" s="10"/>
      <c r="R86212" s="10"/>
      <c r="S86212" s="10"/>
      <c r="T86212" s="10"/>
    </row>
    <row r="86213" spans="16:20" x14ac:dyDescent="0.2">
      <c r="P86213" s="10"/>
      <c r="R86213" s="10"/>
      <c r="S86213" s="10"/>
      <c r="T86213" s="10"/>
    </row>
    <row r="86214" spans="16:20" x14ac:dyDescent="0.2">
      <c r="P86214" s="10"/>
      <c r="R86214" s="10"/>
      <c r="S86214" s="10"/>
      <c r="T86214" s="10"/>
    </row>
    <row r="86215" spans="16:20" x14ac:dyDescent="0.2">
      <c r="P86215" s="10"/>
      <c r="R86215" s="10"/>
      <c r="S86215" s="10"/>
      <c r="T86215" s="10"/>
    </row>
    <row r="86216" spans="16:20" x14ac:dyDescent="0.2">
      <c r="P86216" s="10"/>
      <c r="R86216" s="10"/>
      <c r="S86216" s="10"/>
      <c r="T86216" s="10"/>
    </row>
    <row r="86217" spans="16:20" x14ac:dyDescent="0.2">
      <c r="P86217" s="10"/>
      <c r="R86217" s="10"/>
      <c r="S86217" s="10"/>
      <c r="T86217" s="10"/>
    </row>
    <row r="86218" spans="16:20" x14ac:dyDescent="0.2">
      <c r="P86218" s="10"/>
      <c r="R86218" s="10"/>
      <c r="S86218" s="10"/>
      <c r="T86218" s="10"/>
    </row>
    <row r="86219" spans="16:20" x14ac:dyDescent="0.2">
      <c r="P86219" s="10"/>
      <c r="R86219" s="10"/>
      <c r="S86219" s="10"/>
      <c r="T86219" s="10"/>
    </row>
    <row r="86220" spans="16:20" x14ac:dyDescent="0.2">
      <c r="P86220" s="10"/>
      <c r="R86220" s="10"/>
      <c r="S86220" s="10"/>
      <c r="T86220" s="10"/>
    </row>
    <row r="86221" spans="16:20" x14ac:dyDescent="0.2">
      <c r="P86221" s="10"/>
      <c r="R86221" s="10"/>
      <c r="S86221" s="10"/>
      <c r="T86221" s="10"/>
    </row>
    <row r="86222" spans="16:20" x14ac:dyDescent="0.2">
      <c r="P86222" s="10"/>
      <c r="R86222" s="10"/>
      <c r="S86222" s="10"/>
      <c r="T86222" s="10"/>
    </row>
    <row r="86223" spans="16:20" x14ac:dyDescent="0.2">
      <c r="P86223" s="10"/>
      <c r="R86223" s="10"/>
      <c r="S86223" s="10"/>
      <c r="T86223" s="10"/>
    </row>
    <row r="86224" spans="16:20" x14ac:dyDescent="0.2">
      <c r="P86224" s="10"/>
      <c r="R86224" s="10"/>
      <c r="S86224" s="10"/>
      <c r="T86224" s="10"/>
    </row>
    <row r="86225" spans="16:20" x14ac:dyDescent="0.2">
      <c r="P86225" s="10"/>
      <c r="R86225" s="10"/>
      <c r="S86225" s="10"/>
      <c r="T86225" s="10"/>
    </row>
    <row r="86226" spans="16:20" x14ac:dyDescent="0.2">
      <c r="P86226" s="10"/>
      <c r="R86226" s="10"/>
      <c r="S86226" s="10"/>
      <c r="T86226" s="10"/>
    </row>
    <row r="86227" spans="16:20" x14ac:dyDescent="0.2">
      <c r="P86227" s="10"/>
      <c r="R86227" s="10"/>
      <c r="S86227" s="10"/>
      <c r="T86227" s="10"/>
    </row>
    <row r="86228" spans="16:20" x14ac:dyDescent="0.2">
      <c r="P86228" s="10"/>
      <c r="R86228" s="10"/>
      <c r="S86228" s="10"/>
      <c r="T86228" s="10"/>
    </row>
    <row r="86229" spans="16:20" x14ac:dyDescent="0.2">
      <c r="P86229" s="10"/>
      <c r="R86229" s="10"/>
      <c r="S86229" s="10"/>
      <c r="T86229" s="10"/>
    </row>
    <row r="86230" spans="16:20" x14ac:dyDescent="0.2">
      <c r="P86230" s="10"/>
      <c r="R86230" s="10"/>
      <c r="S86230" s="10"/>
      <c r="T86230" s="10"/>
    </row>
    <row r="86231" spans="16:20" x14ac:dyDescent="0.2">
      <c r="P86231" s="10"/>
      <c r="R86231" s="10"/>
      <c r="S86231" s="10"/>
      <c r="T86231" s="10"/>
    </row>
    <row r="86232" spans="16:20" x14ac:dyDescent="0.2">
      <c r="P86232" s="10"/>
      <c r="R86232" s="10"/>
      <c r="S86232" s="10"/>
      <c r="T86232" s="10"/>
    </row>
    <row r="86233" spans="16:20" x14ac:dyDescent="0.2">
      <c r="P86233" s="10"/>
      <c r="R86233" s="10"/>
      <c r="S86233" s="10"/>
      <c r="T86233" s="10"/>
    </row>
    <row r="86234" spans="16:20" x14ac:dyDescent="0.2">
      <c r="P86234" s="10"/>
      <c r="R86234" s="10"/>
      <c r="S86234" s="10"/>
      <c r="T86234" s="10"/>
    </row>
    <row r="86235" spans="16:20" x14ac:dyDescent="0.2">
      <c r="P86235" s="10"/>
      <c r="R86235" s="10"/>
      <c r="S86235" s="10"/>
      <c r="T86235" s="10"/>
    </row>
    <row r="86236" spans="16:20" x14ac:dyDescent="0.2">
      <c r="P86236" s="10"/>
      <c r="R86236" s="10"/>
      <c r="S86236" s="10"/>
      <c r="T86236" s="10"/>
    </row>
    <row r="86237" spans="16:20" x14ac:dyDescent="0.2">
      <c r="P86237" s="10"/>
      <c r="R86237" s="10"/>
      <c r="S86237" s="10"/>
      <c r="T86237" s="10"/>
    </row>
    <row r="86238" spans="16:20" x14ac:dyDescent="0.2">
      <c r="P86238" s="10"/>
      <c r="R86238" s="10"/>
      <c r="S86238" s="10"/>
      <c r="T86238" s="10"/>
    </row>
    <row r="86239" spans="16:20" x14ac:dyDescent="0.2">
      <c r="P86239" s="10"/>
      <c r="R86239" s="10"/>
      <c r="S86239" s="10"/>
      <c r="T86239" s="10"/>
    </row>
    <row r="86240" spans="16:20" x14ac:dyDescent="0.2">
      <c r="P86240" s="10"/>
      <c r="R86240" s="10"/>
      <c r="S86240" s="10"/>
      <c r="T86240" s="10"/>
    </row>
    <row r="86241" spans="16:20" x14ac:dyDescent="0.2">
      <c r="P86241" s="10"/>
      <c r="R86241" s="10"/>
      <c r="S86241" s="10"/>
      <c r="T86241" s="10"/>
    </row>
    <row r="86242" spans="16:20" x14ac:dyDescent="0.2">
      <c r="P86242" s="10"/>
      <c r="R86242" s="10"/>
      <c r="S86242" s="10"/>
      <c r="T86242" s="10"/>
    </row>
    <row r="86243" spans="16:20" x14ac:dyDescent="0.2">
      <c r="P86243" s="10"/>
      <c r="R86243" s="10"/>
      <c r="S86243" s="10"/>
      <c r="T86243" s="10"/>
    </row>
    <row r="86244" spans="16:20" x14ac:dyDescent="0.2">
      <c r="P86244" s="10"/>
      <c r="R86244" s="10"/>
      <c r="S86244" s="10"/>
      <c r="T86244" s="10"/>
    </row>
    <row r="86245" spans="16:20" x14ac:dyDescent="0.2">
      <c r="P86245" s="10"/>
      <c r="R86245" s="10"/>
      <c r="S86245" s="10"/>
      <c r="T86245" s="10"/>
    </row>
    <row r="86246" spans="16:20" x14ac:dyDescent="0.2">
      <c r="P86246" s="10"/>
      <c r="R86246" s="10"/>
      <c r="S86246" s="10"/>
      <c r="T86246" s="10"/>
    </row>
    <row r="86247" spans="16:20" x14ac:dyDescent="0.2">
      <c r="P86247" s="10"/>
      <c r="R86247" s="10"/>
      <c r="S86247" s="10"/>
      <c r="T86247" s="10"/>
    </row>
    <row r="86248" spans="16:20" x14ac:dyDescent="0.2">
      <c r="P86248" s="10"/>
      <c r="R86248" s="10"/>
      <c r="S86248" s="10"/>
      <c r="T86248" s="10"/>
    </row>
    <row r="86249" spans="16:20" x14ac:dyDescent="0.2">
      <c r="P86249" s="10"/>
      <c r="R86249" s="10"/>
      <c r="S86249" s="10"/>
      <c r="T86249" s="10"/>
    </row>
    <row r="86250" spans="16:20" x14ac:dyDescent="0.2">
      <c r="P86250" s="10"/>
      <c r="R86250" s="10"/>
      <c r="S86250" s="10"/>
      <c r="T86250" s="10"/>
    </row>
    <row r="86251" spans="16:20" x14ac:dyDescent="0.2">
      <c r="P86251" s="10"/>
      <c r="R86251" s="10"/>
      <c r="S86251" s="10"/>
      <c r="T86251" s="10"/>
    </row>
    <row r="86252" spans="16:20" x14ac:dyDescent="0.2">
      <c r="P86252" s="10"/>
      <c r="R86252" s="10"/>
      <c r="S86252" s="10"/>
      <c r="T86252" s="10"/>
    </row>
    <row r="86253" spans="16:20" x14ac:dyDescent="0.2">
      <c r="P86253" s="10"/>
      <c r="R86253" s="10"/>
      <c r="S86253" s="10"/>
      <c r="T86253" s="10"/>
    </row>
    <row r="86254" spans="16:20" x14ac:dyDescent="0.2">
      <c r="P86254" s="10"/>
      <c r="R86254" s="10"/>
      <c r="S86254" s="10"/>
      <c r="T86254" s="10"/>
    </row>
    <row r="86255" spans="16:20" x14ac:dyDescent="0.2">
      <c r="P86255" s="10"/>
      <c r="R86255" s="10"/>
      <c r="S86255" s="10"/>
      <c r="T86255" s="10"/>
    </row>
    <row r="86256" spans="16:20" x14ac:dyDescent="0.2">
      <c r="P86256" s="10"/>
      <c r="R86256" s="10"/>
      <c r="S86256" s="10"/>
      <c r="T86256" s="10"/>
    </row>
    <row r="86257" spans="16:20" x14ac:dyDescent="0.2">
      <c r="P86257" s="10"/>
      <c r="R86257" s="10"/>
      <c r="S86257" s="10"/>
      <c r="T86257" s="10"/>
    </row>
    <row r="86258" spans="16:20" x14ac:dyDescent="0.2">
      <c r="P86258" s="10"/>
      <c r="R86258" s="10"/>
      <c r="S86258" s="10"/>
      <c r="T86258" s="10"/>
    </row>
    <row r="86259" spans="16:20" x14ac:dyDescent="0.2">
      <c r="P86259" s="10"/>
      <c r="R86259" s="10"/>
      <c r="S86259" s="10"/>
      <c r="T86259" s="10"/>
    </row>
    <row r="86260" spans="16:20" x14ac:dyDescent="0.2">
      <c r="P86260" s="10"/>
      <c r="R86260" s="10"/>
      <c r="S86260" s="10"/>
      <c r="T86260" s="10"/>
    </row>
    <row r="86261" spans="16:20" x14ac:dyDescent="0.2">
      <c r="P86261" s="10"/>
      <c r="R86261" s="10"/>
      <c r="S86261" s="10"/>
      <c r="T86261" s="10"/>
    </row>
    <row r="86262" spans="16:20" x14ac:dyDescent="0.2">
      <c r="P86262" s="10"/>
      <c r="R86262" s="10"/>
      <c r="S86262" s="10"/>
      <c r="T86262" s="10"/>
    </row>
    <row r="86263" spans="16:20" x14ac:dyDescent="0.2">
      <c r="P86263" s="10"/>
      <c r="R86263" s="10"/>
      <c r="S86263" s="10"/>
      <c r="T86263" s="10"/>
    </row>
    <row r="86264" spans="16:20" x14ac:dyDescent="0.2">
      <c r="P86264" s="10"/>
      <c r="R86264" s="10"/>
      <c r="S86264" s="10"/>
      <c r="T86264" s="10"/>
    </row>
    <row r="86265" spans="16:20" x14ac:dyDescent="0.2">
      <c r="P86265" s="10"/>
      <c r="R86265" s="10"/>
      <c r="S86265" s="10"/>
      <c r="T86265" s="10"/>
    </row>
    <row r="86266" spans="16:20" x14ac:dyDescent="0.2">
      <c r="P86266" s="10"/>
      <c r="R86266" s="10"/>
      <c r="S86266" s="10"/>
      <c r="T86266" s="10"/>
    </row>
    <row r="86267" spans="16:20" x14ac:dyDescent="0.2">
      <c r="P86267" s="10"/>
      <c r="R86267" s="10"/>
      <c r="S86267" s="10"/>
      <c r="T86267" s="10"/>
    </row>
    <row r="86268" spans="16:20" x14ac:dyDescent="0.2">
      <c r="P86268" s="10"/>
      <c r="R86268" s="10"/>
      <c r="S86268" s="10"/>
      <c r="T86268" s="10"/>
    </row>
    <row r="86269" spans="16:20" x14ac:dyDescent="0.2">
      <c r="P86269" s="10"/>
      <c r="R86269" s="10"/>
      <c r="S86269" s="10"/>
      <c r="T86269" s="10"/>
    </row>
    <row r="86270" spans="16:20" x14ac:dyDescent="0.2">
      <c r="P86270" s="10"/>
      <c r="R86270" s="10"/>
      <c r="S86270" s="10"/>
      <c r="T86270" s="10"/>
    </row>
    <row r="86271" spans="16:20" x14ac:dyDescent="0.2">
      <c r="P86271" s="10"/>
      <c r="R86271" s="10"/>
      <c r="S86271" s="10"/>
      <c r="T86271" s="10"/>
    </row>
    <row r="86272" spans="16:20" x14ac:dyDescent="0.2">
      <c r="P86272" s="10"/>
      <c r="R86272" s="10"/>
      <c r="S86272" s="10"/>
      <c r="T86272" s="10"/>
    </row>
    <row r="86273" spans="16:20" x14ac:dyDescent="0.2">
      <c r="P86273" s="10"/>
      <c r="R86273" s="10"/>
      <c r="S86273" s="10"/>
      <c r="T86273" s="10"/>
    </row>
    <row r="86274" spans="16:20" x14ac:dyDescent="0.2">
      <c r="P86274" s="10"/>
      <c r="R86274" s="10"/>
      <c r="S86274" s="10"/>
      <c r="T86274" s="10"/>
    </row>
    <row r="86275" spans="16:20" x14ac:dyDescent="0.2">
      <c r="P86275" s="10"/>
      <c r="R86275" s="10"/>
      <c r="S86275" s="10"/>
      <c r="T86275" s="10"/>
    </row>
    <row r="86276" spans="16:20" x14ac:dyDescent="0.2">
      <c r="P86276" s="10"/>
      <c r="R86276" s="10"/>
      <c r="S86276" s="10"/>
      <c r="T86276" s="10"/>
    </row>
    <row r="86277" spans="16:20" x14ac:dyDescent="0.2">
      <c r="P86277" s="10"/>
      <c r="R86277" s="10"/>
      <c r="S86277" s="10"/>
      <c r="T86277" s="10"/>
    </row>
    <row r="86278" spans="16:20" x14ac:dyDescent="0.2">
      <c r="P86278" s="10"/>
      <c r="R86278" s="10"/>
      <c r="S86278" s="10"/>
      <c r="T86278" s="10"/>
    </row>
    <row r="86279" spans="16:20" x14ac:dyDescent="0.2">
      <c r="P86279" s="10"/>
      <c r="R86279" s="10"/>
      <c r="S86279" s="10"/>
      <c r="T86279" s="10"/>
    </row>
    <row r="86280" spans="16:20" x14ac:dyDescent="0.2">
      <c r="P86280" s="10"/>
      <c r="R86280" s="10"/>
      <c r="S86280" s="10"/>
      <c r="T86280" s="10"/>
    </row>
    <row r="86281" spans="16:20" x14ac:dyDescent="0.2">
      <c r="P86281" s="10"/>
      <c r="R86281" s="10"/>
      <c r="S86281" s="10"/>
      <c r="T86281" s="10"/>
    </row>
    <row r="86282" spans="16:20" x14ac:dyDescent="0.2">
      <c r="P86282" s="10"/>
      <c r="R86282" s="10"/>
      <c r="S86282" s="10"/>
      <c r="T86282" s="10"/>
    </row>
    <row r="86283" spans="16:20" x14ac:dyDescent="0.2">
      <c r="P86283" s="10"/>
      <c r="R86283" s="10"/>
      <c r="S86283" s="10"/>
      <c r="T86283" s="10"/>
    </row>
    <row r="86284" spans="16:20" x14ac:dyDescent="0.2">
      <c r="P86284" s="10"/>
      <c r="R86284" s="10"/>
      <c r="S86284" s="10"/>
      <c r="T86284" s="10"/>
    </row>
    <row r="86285" spans="16:20" x14ac:dyDescent="0.2">
      <c r="P86285" s="10"/>
      <c r="R86285" s="10"/>
      <c r="S86285" s="10"/>
      <c r="T86285" s="10"/>
    </row>
    <row r="86286" spans="16:20" x14ac:dyDescent="0.2">
      <c r="P86286" s="10"/>
      <c r="R86286" s="10"/>
      <c r="S86286" s="10"/>
      <c r="T86286" s="10"/>
    </row>
    <row r="86287" spans="16:20" x14ac:dyDescent="0.2">
      <c r="P86287" s="10"/>
      <c r="R86287" s="10"/>
      <c r="S86287" s="10"/>
      <c r="T86287" s="10"/>
    </row>
    <row r="86288" spans="16:20" x14ac:dyDescent="0.2">
      <c r="P86288" s="10"/>
      <c r="R86288" s="10"/>
      <c r="S86288" s="10"/>
      <c r="T86288" s="10"/>
    </row>
    <row r="86289" spans="16:20" x14ac:dyDescent="0.2">
      <c r="P86289" s="10"/>
      <c r="R86289" s="10"/>
      <c r="S86289" s="10"/>
      <c r="T86289" s="10"/>
    </row>
    <row r="86290" spans="16:20" x14ac:dyDescent="0.2">
      <c r="P86290" s="10"/>
      <c r="R86290" s="10"/>
      <c r="S86290" s="10"/>
      <c r="T86290" s="10"/>
    </row>
    <row r="86291" spans="16:20" x14ac:dyDescent="0.2">
      <c r="P86291" s="10"/>
      <c r="R86291" s="10"/>
      <c r="S86291" s="10"/>
      <c r="T86291" s="10"/>
    </row>
    <row r="86292" spans="16:20" x14ac:dyDescent="0.2">
      <c r="P86292" s="10"/>
      <c r="R86292" s="10"/>
      <c r="S86292" s="10"/>
      <c r="T86292" s="10"/>
    </row>
    <row r="86293" spans="16:20" x14ac:dyDescent="0.2">
      <c r="P86293" s="10"/>
      <c r="R86293" s="10"/>
      <c r="S86293" s="10"/>
      <c r="T86293" s="10"/>
    </row>
    <row r="86294" spans="16:20" x14ac:dyDescent="0.2">
      <c r="P86294" s="10"/>
      <c r="R86294" s="10"/>
      <c r="S86294" s="10"/>
      <c r="T86294" s="10"/>
    </row>
    <row r="86295" spans="16:20" x14ac:dyDescent="0.2">
      <c r="P86295" s="10"/>
      <c r="R86295" s="10"/>
      <c r="S86295" s="10"/>
      <c r="T86295" s="10"/>
    </row>
    <row r="86296" spans="16:20" x14ac:dyDescent="0.2">
      <c r="P86296" s="10"/>
      <c r="R86296" s="10"/>
      <c r="S86296" s="10"/>
      <c r="T86296" s="10"/>
    </row>
    <row r="86297" spans="16:20" x14ac:dyDescent="0.2">
      <c r="P86297" s="10"/>
      <c r="R86297" s="10"/>
      <c r="S86297" s="10"/>
      <c r="T86297" s="10"/>
    </row>
    <row r="86298" spans="16:20" x14ac:dyDescent="0.2">
      <c r="P86298" s="10"/>
      <c r="R86298" s="10"/>
      <c r="S86298" s="10"/>
      <c r="T86298" s="10"/>
    </row>
    <row r="86299" spans="16:20" x14ac:dyDescent="0.2">
      <c r="P86299" s="10"/>
      <c r="R86299" s="10"/>
      <c r="S86299" s="10"/>
      <c r="T86299" s="10"/>
    </row>
    <row r="86300" spans="16:20" x14ac:dyDescent="0.2">
      <c r="P86300" s="10"/>
      <c r="R86300" s="10"/>
      <c r="S86300" s="10"/>
      <c r="T86300" s="10"/>
    </row>
    <row r="86301" spans="16:20" x14ac:dyDescent="0.2">
      <c r="P86301" s="10"/>
      <c r="R86301" s="10"/>
      <c r="S86301" s="10"/>
      <c r="T86301" s="10"/>
    </row>
    <row r="86302" spans="16:20" x14ac:dyDescent="0.2">
      <c r="P86302" s="10"/>
      <c r="R86302" s="10"/>
      <c r="S86302" s="10"/>
      <c r="T86302" s="10"/>
    </row>
    <row r="86303" spans="16:20" x14ac:dyDescent="0.2">
      <c r="P86303" s="10"/>
      <c r="R86303" s="10"/>
      <c r="S86303" s="10"/>
      <c r="T86303" s="10"/>
    </row>
    <row r="86304" spans="16:20" x14ac:dyDescent="0.2">
      <c r="P86304" s="10"/>
      <c r="R86304" s="10"/>
      <c r="S86304" s="10"/>
      <c r="T86304" s="10"/>
    </row>
    <row r="86305" spans="16:20" x14ac:dyDescent="0.2">
      <c r="P86305" s="10"/>
      <c r="R86305" s="10"/>
      <c r="S86305" s="10"/>
      <c r="T86305" s="10"/>
    </row>
    <row r="86306" spans="16:20" x14ac:dyDescent="0.2">
      <c r="P86306" s="10"/>
      <c r="R86306" s="10"/>
      <c r="S86306" s="10"/>
      <c r="T86306" s="10"/>
    </row>
    <row r="86307" spans="16:20" x14ac:dyDescent="0.2">
      <c r="P86307" s="10"/>
      <c r="R86307" s="10"/>
      <c r="S86307" s="10"/>
      <c r="T86307" s="10"/>
    </row>
    <row r="86308" spans="16:20" x14ac:dyDescent="0.2">
      <c r="P86308" s="10"/>
      <c r="R86308" s="10"/>
      <c r="S86308" s="10"/>
      <c r="T86308" s="10"/>
    </row>
    <row r="86309" spans="16:20" x14ac:dyDescent="0.2">
      <c r="P86309" s="10"/>
      <c r="R86309" s="10"/>
      <c r="S86309" s="10"/>
      <c r="T86309" s="10"/>
    </row>
    <row r="86310" spans="16:20" x14ac:dyDescent="0.2">
      <c r="P86310" s="10"/>
      <c r="R86310" s="10"/>
      <c r="S86310" s="10"/>
      <c r="T86310" s="10"/>
    </row>
    <row r="86311" spans="16:20" x14ac:dyDescent="0.2">
      <c r="P86311" s="10"/>
      <c r="R86311" s="10"/>
      <c r="S86311" s="10"/>
      <c r="T86311" s="10"/>
    </row>
    <row r="86312" spans="16:20" x14ac:dyDescent="0.2">
      <c r="P86312" s="10"/>
      <c r="R86312" s="10"/>
      <c r="S86312" s="10"/>
      <c r="T86312" s="10"/>
    </row>
    <row r="86313" spans="16:20" x14ac:dyDescent="0.2">
      <c r="P86313" s="10"/>
      <c r="R86313" s="10"/>
      <c r="S86313" s="10"/>
      <c r="T86313" s="10"/>
    </row>
    <row r="86314" spans="16:20" x14ac:dyDescent="0.2">
      <c r="P86314" s="10"/>
      <c r="R86314" s="10"/>
      <c r="S86314" s="10"/>
      <c r="T86314" s="10"/>
    </row>
    <row r="86315" spans="16:20" x14ac:dyDescent="0.2">
      <c r="P86315" s="10"/>
      <c r="R86315" s="10"/>
      <c r="S86315" s="10"/>
      <c r="T86315" s="10"/>
    </row>
    <row r="86316" spans="16:20" x14ac:dyDescent="0.2">
      <c r="P86316" s="10"/>
      <c r="R86316" s="10"/>
      <c r="S86316" s="10"/>
      <c r="T86316" s="10"/>
    </row>
    <row r="86317" spans="16:20" x14ac:dyDescent="0.2">
      <c r="P86317" s="10"/>
      <c r="R86317" s="10"/>
      <c r="S86317" s="10"/>
      <c r="T86317" s="10"/>
    </row>
    <row r="86318" spans="16:20" x14ac:dyDescent="0.2">
      <c r="P86318" s="10"/>
      <c r="R86318" s="10"/>
      <c r="S86318" s="10"/>
      <c r="T86318" s="10"/>
    </row>
    <row r="86319" spans="16:20" x14ac:dyDescent="0.2">
      <c r="P86319" s="10"/>
      <c r="R86319" s="10"/>
      <c r="S86319" s="10"/>
      <c r="T86319" s="10"/>
    </row>
    <row r="86320" spans="16:20" x14ac:dyDescent="0.2">
      <c r="P86320" s="10"/>
      <c r="R86320" s="10"/>
      <c r="S86320" s="10"/>
      <c r="T86320" s="10"/>
    </row>
    <row r="86321" spans="16:20" x14ac:dyDescent="0.2">
      <c r="P86321" s="10"/>
      <c r="R86321" s="10"/>
      <c r="S86321" s="10"/>
      <c r="T86321" s="10"/>
    </row>
    <row r="86322" spans="16:20" x14ac:dyDescent="0.2">
      <c r="P86322" s="10"/>
      <c r="R86322" s="10"/>
      <c r="S86322" s="10"/>
      <c r="T86322" s="10"/>
    </row>
    <row r="86323" spans="16:20" x14ac:dyDescent="0.2">
      <c r="P86323" s="10"/>
      <c r="R86323" s="10"/>
      <c r="S86323" s="10"/>
      <c r="T86323" s="10"/>
    </row>
    <row r="86324" spans="16:20" x14ac:dyDescent="0.2">
      <c r="P86324" s="10"/>
      <c r="R86324" s="10"/>
      <c r="S86324" s="10"/>
      <c r="T86324" s="10"/>
    </row>
    <row r="86325" spans="16:20" x14ac:dyDescent="0.2">
      <c r="P86325" s="10"/>
      <c r="R86325" s="10"/>
      <c r="S86325" s="10"/>
      <c r="T86325" s="10"/>
    </row>
    <row r="86326" spans="16:20" x14ac:dyDescent="0.2">
      <c r="P86326" s="10"/>
      <c r="R86326" s="10"/>
      <c r="S86326" s="10"/>
      <c r="T86326" s="10"/>
    </row>
    <row r="86327" spans="16:20" x14ac:dyDescent="0.2">
      <c r="P86327" s="10"/>
      <c r="R86327" s="10"/>
      <c r="S86327" s="10"/>
      <c r="T86327" s="10"/>
    </row>
    <row r="86328" spans="16:20" x14ac:dyDescent="0.2">
      <c r="P86328" s="10"/>
      <c r="R86328" s="10"/>
      <c r="S86328" s="10"/>
      <c r="T86328" s="10"/>
    </row>
    <row r="86329" spans="16:20" x14ac:dyDescent="0.2">
      <c r="P86329" s="10"/>
      <c r="R86329" s="10"/>
      <c r="S86329" s="10"/>
      <c r="T86329" s="10"/>
    </row>
    <row r="86330" spans="16:20" x14ac:dyDescent="0.2">
      <c r="P86330" s="10"/>
      <c r="R86330" s="10"/>
      <c r="S86330" s="10"/>
      <c r="T86330" s="10"/>
    </row>
    <row r="86331" spans="16:20" x14ac:dyDescent="0.2">
      <c r="P86331" s="10"/>
      <c r="R86331" s="10"/>
      <c r="S86331" s="10"/>
      <c r="T86331" s="10"/>
    </row>
    <row r="86332" spans="16:20" x14ac:dyDescent="0.2">
      <c r="P86332" s="10"/>
      <c r="R86332" s="10"/>
      <c r="S86332" s="10"/>
      <c r="T86332" s="10"/>
    </row>
    <row r="86333" spans="16:20" x14ac:dyDescent="0.2">
      <c r="P86333" s="10"/>
      <c r="R86333" s="10"/>
      <c r="S86333" s="10"/>
      <c r="T86333" s="10"/>
    </row>
    <row r="86334" spans="16:20" x14ac:dyDescent="0.2">
      <c r="P86334" s="10"/>
      <c r="R86334" s="10"/>
      <c r="S86334" s="10"/>
      <c r="T86334" s="10"/>
    </row>
    <row r="86335" spans="16:20" x14ac:dyDescent="0.2">
      <c r="P86335" s="10"/>
      <c r="R86335" s="10"/>
      <c r="S86335" s="10"/>
      <c r="T86335" s="10"/>
    </row>
    <row r="86336" spans="16:20" x14ac:dyDescent="0.2">
      <c r="P86336" s="10"/>
      <c r="R86336" s="10"/>
      <c r="S86336" s="10"/>
      <c r="T86336" s="10"/>
    </row>
    <row r="86337" spans="16:20" x14ac:dyDescent="0.2">
      <c r="P86337" s="10"/>
      <c r="R86337" s="10"/>
      <c r="S86337" s="10"/>
      <c r="T86337" s="10"/>
    </row>
    <row r="86338" spans="16:20" x14ac:dyDescent="0.2">
      <c r="P86338" s="10"/>
      <c r="R86338" s="10"/>
      <c r="S86338" s="10"/>
      <c r="T86338" s="10"/>
    </row>
    <row r="86339" spans="16:20" x14ac:dyDescent="0.2">
      <c r="P86339" s="10"/>
      <c r="R86339" s="10"/>
      <c r="S86339" s="10"/>
      <c r="T86339" s="10"/>
    </row>
    <row r="86340" spans="16:20" x14ac:dyDescent="0.2">
      <c r="P86340" s="10"/>
      <c r="R86340" s="10"/>
      <c r="S86340" s="10"/>
      <c r="T86340" s="10"/>
    </row>
    <row r="86341" spans="16:20" x14ac:dyDescent="0.2">
      <c r="P86341" s="10"/>
      <c r="R86341" s="10"/>
      <c r="S86341" s="10"/>
      <c r="T86341" s="10"/>
    </row>
    <row r="86342" spans="16:20" x14ac:dyDescent="0.2">
      <c r="P86342" s="10"/>
      <c r="R86342" s="10"/>
      <c r="S86342" s="10"/>
      <c r="T86342" s="10"/>
    </row>
    <row r="86343" spans="16:20" x14ac:dyDescent="0.2">
      <c r="P86343" s="10"/>
      <c r="R86343" s="10"/>
      <c r="S86343" s="10"/>
      <c r="T86343" s="10"/>
    </row>
    <row r="86344" spans="16:20" x14ac:dyDescent="0.2">
      <c r="P86344" s="10"/>
      <c r="R86344" s="10"/>
      <c r="S86344" s="10"/>
      <c r="T86344" s="10"/>
    </row>
    <row r="86345" spans="16:20" x14ac:dyDescent="0.2">
      <c r="P86345" s="10"/>
      <c r="R86345" s="10"/>
      <c r="S86345" s="10"/>
      <c r="T86345" s="10"/>
    </row>
    <row r="86346" spans="16:20" x14ac:dyDescent="0.2">
      <c r="P86346" s="10"/>
      <c r="R86346" s="10"/>
      <c r="S86346" s="10"/>
      <c r="T86346" s="10"/>
    </row>
    <row r="86347" spans="16:20" x14ac:dyDescent="0.2">
      <c r="P86347" s="10"/>
      <c r="R86347" s="10"/>
      <c r="S86347" s="10"/>
      <c r="T86347" s="10"/>
    </row>
    <row r="86348" spans="16:20" x14ac:dyDescent="0.2">
      <c r="P86348" s="10"/>
      <c r="R86348" s="10"/>
      <c r="S86348" s="10"/>
      <c r="T86348" s="10"/>
    </row>
    <row r="86349" spans="16:20" x14ac:dyDescent="0.2">
      <c r="P86349" s="10"/>
      <c r="R86349" s="10"/>
      <c r="S86349" s="10"/>
      <c r="T86349" s="10"/>
    </row>
    <row r="86350" spans="16:20" x14ac:dyDescent="0.2">
      <c r="P86350" s="10"/>
      <c r="R86350" s="10"/>
      <c r="S86350" s="10"/>
      <c r="T86350" s="10"/>
    </row>
    <row r="86351" spans="16:20" x14ac:dyDescent="0.2">
      <c r="P86351" s="10"/>
      <c r="R86351" s="10"/>
      <c r="S86351" s="10"/>
      <c r="T86351" s="10"/>
    </row>
    <row r="86352" spans="16:20" x14ac:dyDescent="0.2">
      <c r="P86352" s="10"/>
      <c r="R86352" s="10"/>
      <c r="S86352" s="10"/>
      <c r="T86352" s="10"/>
    </row>
    <row r="86353" spans="16:20" x14ac:dyDescent="0.2">
      <c r="P86353" s="10"/>
      <c r="R86353" s="10"/>
      <c r="S86353" s="10"/>
      <c r="T86353" s="10"/>
    </row>
    <row r="86354" spans="16:20" x14ac:dyDescent="0.2">
      <c r="P86354" s="10"/>
      <c r="R86354" s="10"/>
      <c r="S86354" s="10"/>
      <c r="T86354" s="10"/>
    </row>
    <row r="86355" spans="16:20" x14ac:dyDescent="0.2">
      <c r="P86355" s="10"/>
      <c r="R86355" s="10"/>
      <c r="S86355" s="10"/>
      <c r="T86355" s="10"/>
    </row>
    <row r="86356" spans="16:20" x14ac:dyDescent="0.2">
      <c r="P86356" s="10"/>
      <c r="R86356" s="10"/>
      <c r="S86356" s="10"/>
      <c r="T86356" s="10"/>
    </row>
    <row r="86357" spans="16:20" x14ac:dyDescent="0.2">
      <c r="P86357" s="10"/>
      <c r="R86357" s="10"/>
      <c r="S86357" s="10"/>
      <c r="T86357" s="10"/>
    </row>
    <row r="86358" spans="16:20" x14ac:dyDescent="0.2">
      <c r="P86358" s="10"/>
      <c r="R86358" s="10"/>
      <c r="S86358" s="10"/>
      <c r="T86358" s="10"/>
    </row>
    <row r="86359" spans="16:20" x14ac:dyDescent="0.2">
      <c r="P86359" s="10"/>
      <c r="R86359" s="10"/>
      <c r="S86359" s="10"/>
      <c r="T86359" s="10"/>
    </row>
    <row r="86360" spans="16:20" x14ac:dyDescent="0.2">
      <c r="P86360" s="10"/>
      <c r="R86360" s="10"/>
      <c r="S86360" s="10"/>
      <c r="T86360" s="10"/>
    </row>
    <row r="86361" spans="16:20" x14ac:dyDescent="0.2">
      <c r="P86361" s="10"/>
      <c r="R86361" s="10"/>
      <c r="S86361" s="10"/>
      <c r="T86361" s="10"/>
    </row>
    <row r="86362" spans="16:20" x14ac:dyDescent="0.2">
      <c r="P86362" s="10"/>
      <c r="R86362" s="10"/>
      <c r="S86362" s="10"/>
      <c r="T86362" s="10"/>
    </row>
    <row r="86363" spans="16:20" x14ac:dyDescent="0.2">
      <c r="P86363" s="10"/>
      <c r="R86363" s="10"/>
      <c r="S86363" s="10"/>
      <c r="T86363" s="10"/>
    </row>
    <row r="86364" spans="16:20" x14ac:dyDescent="0.2">
      <c r="P86364" s="10"/>
      <c r="R86364" s="10"/>
      <c r="S86364" s="10"/>
      <c r="T86364" s="10"/>
    </row>
    <row r="86365" spans="16:20" x14ac:dyDescent="0.2">
      <c r="P86365" s="10"/>
      <c r="R86365" s="10"/>
      <c r="S86365" s="10"/>
      <c r="T86365" s="10"/>
    </row>
    <row r="86366" spans="16:20" x14ac:dyDescent="0.2">
      <c r="P86366" s="10"/>
      <c r="R86366" s="10"/>
      <c r="S86366" s="10"/>
      <c r="T86366" s="10"/>
    </row>
    <row r="86367" spans="16:20" x14ac:dyDescent="0.2">
      <c r="P86367" s="10"/>
      <c r="R86367" s="10"/>
      <c r="S86367" s="10"/>
      <c r="T86367" s="10"/>
    </row>
    <row r="86368" spans="16:20" x14ac:dyDescent="0.2">
      <c r="P86368" s="10"/>
      <c r="R86368" s="10"/>
      <c r="S86368" s="10"/>
      <c r="T86368" s="10"/>
    </row>
    <row r="86369" spans="16:20" x14ac:dyDescent="0.2">
      <c r="P86369" s="10"/>
      <c r="R86369" s="10"/>
      <c r="S86369" s="10"/>
      <c r="T86369" s="10"/>
    </row>
    <row r="86370" spans="16:20" x14ac:dyDescent="0.2">
      <c r="P86370" s="10"/>
      <c r="R86370" s="10"/>
      <c r="S86370" s="10"/>
      <c r="T86370" s="10"/>
    </row>
    <row r="86371" spans="16:20" x14ac:dyDescent="0.2">
      <c r="P86371" s="10"/>
      <c r="R86371" s="10"/>
      <c r="S86371" s="10"/>
      <c r="T86371" s="10"/>
    </row>
    <row r="86372" spans="16:20" x14ac:dyDescent="0.2">
      <c r="P86372" s="10"/>
      <c r="R86372" s="10"/>
      <c r="S86372" s="10"/>
      <c r="T86372" s="10"/>
    </row>
    <row r="86373" spans="16:20" x14ac:dyDescent="0.2">
      <c r="P86373" s="10"/>
      <c r="R86373" s="10"/>
      <c r="S86373" s="10"/>
      <c r="T86373" s="10"/>
    </row>
    <row r="86374" spans="16:20" x14ac:dyDescent="0.2">
      <c r="P86374" s="10"/>
      <c r="R86374" s="10"/>
      <c r="S86374" s="10"/>
      <c r="T86374" s="10"/>
    </row>
    <row r="86375" spans="16:20" x14ac:dyDescent="0.2">
      <c r="P86375" s="10"/>
      <c r="R86375" s="10"/>
      <c r="S86375" s="10"/>
      <c r="T86375" s="10"/>
    </row>
    <row r="86376" spans="16:20" x14ac:dyDescent="0.2">
      <c r="P86376" s="10"/>
      <c r="R86376" s="10"/>
      <c r="S86376" s="10"/>
      <c r="T86376" s="10"/>
    </row>
    <row r="86377" spans="16:20" x14ac:dyDescent="0.2">
      <c r="P86377" s="10"/>
      <c r="R86377" s="10"/>
      <c r="S86377" s="10"/>
      <c r="T86377" s="10"/>
    </row>
    <row r="86378" spans="16:20" x14ac:dyDescent="0.2">
      <c r="P86378" s="10"/>
      <c r="R86378" s="10"/>
      <c r="S86378" s="10"/>
      <c r="T86378" s="10"/>
    </row>
    <row r="86379" spans="16:20" x14ac:dyDescent="0.2">
      <c r="P86379" s="10"/>
      <c r="R86379" s="10"/>
      <c r="S86379" s="10"/>
      <c r="T86379" s="10"/>
    </row>
    <row r="86380" spans="16:20" x14ac:dyDescent="0.2">
      <c r="P86380" s="10"/>
      <c r="R86380" s="10"/>
      <c r="S86380" s="10"/>
      <c r="T86380" s="10"/>
    </row>
    <row r="86381" spans="16:20" x14ac:dyDescent="0.2">
      <c r="P86381" s="10"/>
      <c r="R86381" s="10"/>
      <c r="S86381" s="10"/>
      <c r="T86381" s="10"/>
    </row>
    <row r="86382" spans="16:20" x14ac:dyDescent="0.2">
      <c r="P86382" s="10"/>
      <c r="R86382" s="10"/>
      <c r="S86382" s="10"/>
      <c r="T86382" s="10"/>
    </row>
    <row r="86383" spans="16:20" x14ac:dyDescent="0.2">
      <c r="P86383" s="10"/>
      <c r="R86383" s="10"/>
      <c r="S86383" s="10"/>
      <c r="T86383" s="10"/>
    </row>
    <row r="86384" spans="16:20" x14ac:dyDescent="0.2">
      <c r="P86384" s="10"/>
      <c r="R86384" s="10"/>
      <c r="S86384" s="10"/>
      <c r="T86384" s="10"/>
    </row>
    <row r="86385" spans="16:20" x14ac:dyDescent="0.2">
      <c r="P86385" s="10"/>
      <c r="R86385" s="10"/>
      <c r="S86385" s="10"/>
      <c r="T86385" s="10"/>
    </row>
    <row r="86386" spans="16:20" x14ac:dyDescent="0.2">
      <c r="P86386" s="10"/>
      <c r="R86386" s="10"/>
      <c r="S86386" s="10"/>
      <c r="T86386" s="10"/>
    </row>
    <row r="86387" spans="16:20" x14ac:dyDescent="0.2">
      <c r="P86387" s="10"/>
      <c r="R86387" s="10"/>
      <c r="S86387" s="10"/>
      <c r="T86387" s="10"/>
    </row>
    <row r="86388" spans="16:20" x14ac:dyDescent="0.2">
      <c r="P86388" s="10"/>
      <c r="R86388" s="10"/>
      <c r="S86388" s="10"/>
      <c r="T86388" s="10"/>
    </row>
    <row r="86389" spans="16:20" x14ac:dyDescent="0.2">
      <c r="P86389" s="10"/>
      <c r="R86389" s="10"/>
      <c r="S86389" s="10"/>
      <c r="T86389" s="10"/>
    </row>
    <row r="86390" spans="16:20" x14ac:dyDescent="0.2">
      <c r="P86390" s="10"/>
      <c r="R86390" s="10"/>
      <c r="S86390" s="10"/>
      <c r="T86390" s="10"/>
    </row>
    <row r="86391" spans="16:20" x14ac:dyDescent="0.2">
      <c r="P86391" s="10"/>
      <c r="R86391" s="10"/>
      <c r="S86391" s="10"/>
      <c r="T86391" s="10"/>
    </row>
    <row r="86392" spans="16:20" x14ac:dyDescent="0.2">
      <c r="P86392" s="10"/>
      <c r="R86392" s="10"/>
      <c r="S86392" s="10"/>
      <c r="T86392" s="10"/>
    </row>
    <row r="86393" spans="16:20" x14ac:dyDescent="0.2">
      <c r="P86393" s="10"/>
      <c r="R86393" s="10"/>
      <c r="S86393" s="10"/>
      <c r="T86393" s="10"/>
    </row>
    <row r="86394" spans="16:20" x14ac:dyDescent="0.2">
      <c r="P86394" s="10"/>
      <c r="R86394" s="10"/>
      <c r="S86394" s="10"/>
      <c r="T86394" s="10"/>
    </row>
    <row r="86395" spans="16:20" x14ac:dyDescent="0.2">
      <c r="P86395" s="10"/>
      <c r="R86395" s="10"/>
      <c r="S86395" s="10"/>
      <c r="T86395" s="10"/>
    </row>
    <row r="86396" spans="16:20" x14ac:dyDescent="0.2">
      <c r="P86396" s="10"/>
      <c r="R86396" s="10"/>
      <c r="S86396" s="10"/>
      <c r="T86396" s="10"/>
    </row>
    <row r="86397" spans="16:20" x14ac:dyDescent="0.2">
      <c r="P86397" s="10"/>
      <c r="R86397" s="10"/>
      <c r="S86397" s="10"/>
      <c r="T86397" s="10"/>
    </row>
    <row r="86398" spans="16:20" x14ac:dyDescent="0.2">
      <c r="P86398" s="10"/>
      <c r="R86398" s="10"/>
      <c r="S86398" s="10"/>
      <c r="T86398" s="10"/>
    </row>
    <row r="86399" spans="16:20" x14ac:dyDescent="0.2">
      <c r="P86399" s="10"/>
      <c r="R86399" s="10"/>
      <c r="S86399" s="10"/>
      <c r="T86399" s="10"/>
    </row>
    <row r="86400" spans="16:20" x14ac:dyDescent="0.2">
      <c r="P86400" s="10"/>
      <c r="R86400" s="10"/>
      <c r="S86400" s="10"/>
      <c r="T86400" s="10"/>
    </row>
    <row r="86401" spans="16:20" x14ac:dyDescent="0.2">
      <c r="P86401" s="10"/>
      <c r="R86401" s="10"/>
      <c r="S86401" s="10"/>
      <c r="T86401" s="10"/>
    </row>
    <row r="86402" spans="16:20" x14ac:dyDescent="0.2">
      <c r="P86402" s="10"/>
      <c r="R86402" s="10"/>
      <c r="S86402" s="10"/>
      <c r="T86402" s="10"/>
    </row>
    <row r="86403" spans="16:20" x14ac:dyDescent="0.2">
      <c r="P86403" s="10"/>
      <c r="R86403" s="10"/>
      <c r="S86403" s="10"/>
      <c r="T86403" s="10"/>
    </row>
    <row r="86404" spans="16:20" x14ac:dyDescent="0.2">
      <c r="P86404" s="10"/>
      <c r="R86404" s="10"/>
      <c r="S86404" s="10"/>
      <c r="T86404" s="10"/>
    </row>
    <row r="86405" spans="16:20" x14ac:dyDescent="0.2">
      <c r="P86405" s="10"/>
      <c r="R86405" s="10"/>
      <c r="S86405" s="10"/>
      <c r="T86405" s="10"/>
    </row>
    <row r="86406" spans="16:20" x14ac:dyDescent="0.2">
      <c r="P86406" s="10"/>
      <c r="R86406" s="10"/>
      <c r="S86406" s="10"/>
      <c r="T86406" s="10"/>
    </row>
    <row r="86407" spans="16:20" x14ac:dyDescent="0.2">
      <c r="P86407" s="10"/>
      <c r="R86407" s="10"/>
      <c r="S86407" s="10"/>
      <c r="T86407" s="10"/>
    </row>
    <row r="86408" spans="16:20" x14ac:dyDescent="0.2">
      <c r="P86408" s="10"/>
      <c r="R86408" s="10"/>
      <c r="S86408" s="10"/>
      <c r="T86408" s="10"/>
    </row>
    <row r="86409" spans="16:20" x14ac:dyDescent="0.2">
      <c r="P86409" s="10"/>
      <c r="R86409" s="10"/>
      <c r="S86409" s="10"/>
      <c r="T86409" s="10"/>
    </row>
    <row r="86410" spans="16:20" x14ac:dyDescent="0.2">
      <c r="P86410" s="10"/>
      <c r="R86410" s="10"/>
      <c r="S86410" s="10"/>
      <c r="T86410" s="10"/>
    </row>
    <row r="86411" spans="16:20" x14ac:dyDescent="0.2">
      <c r="P86411" s="10"/>
      <c r="R86411" s="10"/>
      <c r="S86411" s="10"/>
      <c r="T86411" s="10"/>
    </row>
    <row r="86412" spans="16:20" x14ac:dyDescent="0.2">
      <c r="P86412" s="10"/>
      <c r="R86412" s="10"/>
      <c r="S86412" s="10"/>
      <c r="T86412" s="10"/>
    </row>
    <row r="86413" spans="16:20" x14ac:dyDescent="0.2">
      <c r="P86413" s="10"/>
      <c r="R86413" s="10"/>
      <c r="S86413" s="10"/>
      <c r="T86413" s="10"/>
    </row>
    <row r="86414" spans="16:20" x14ac:dyDescent="0.2">
      <c r="P86414" s="10"/>
      <c r="R86414" s="10"/>
      <c r="S86414" s="10"/>
      <c r="T86414" s="10"/>
    </row>
    <row r="86415" spans="16:20" x14ac:dyDescent="0.2">
      <c r="P86415" s="10"/>
      <c r="R86415" s="10"/>
      <c r="S86415" s="10"/>
      <c r="T86415" s="10"/>
    </row>
    <row r="86416" spans="16:20" x14ac:dyDescent="0.2">
      <c r="P86416" s="10"/>
      <c r="R86416" s="10"/>
      <c r="S86416" s="10"/>
      <c r="T86416" s="10"/>
    </row>
    <row r="86417" spans="16:20" x14ac:dyDescent="0.2">
      <c r="P86417" s="10"/>
      <c r="R86417" s="10"/>
      <c r="S86417" s="10"/>
      <c r="T86417" s="10"/>
    </row>
    <row r="86418" spans="16:20" x14ac:dyDescent="0.2">
      <c r="P86418" s="10"/>
      <c r="R86418" s="10"/>
      <c r="S86418" s="10"/>
      <c r="T86418" s="10"/>
    </row>
    <row r="86419" spans="16:20" x14ac:dyDescent="0.2">
      <c r="P86419" s="10"/>
      <c r="R86419" s="10"/>
      <c r="S86419" s="10"/>
      <c r="T86419" s="10"/>
    </row>
    <row r="86420" spans="16:20" x14ac:dyDescent="0.2">
      <c r="P86420" s="10"/>
      <c r="R86420" s="10"/>
      <c r="S86420" s="10"/>
      <c r="T86420" s="10"/>
    </row>
    <row r="86421" spans="16:20" x14ac:dyDescent="0.2">
      <c r="P86421" s="10"/>
      <c r="R86421" s="10"/>
      <c r="S86421" s="10"/>
      <c r="T86421" s="10"/>
    </row>
    <row r="86422" spans="16:20" x14ac:dyDescent="0.2">
      <c r="P86422" s="10"/>
      <c r="R86422" s="10"/>
      <c r="S86422" s="10"/>
      <c r="T86422" s="10"/>
    </row>
    <row r="86423" spans="16:20" x14ac:dyDescent="0.2">
      <c r="P86423" s="10"/>
      <c r="R86423" s="10"/>
      <c r="S86423" s="10"/>
      <c r="T86423" s="10"/>
    </row>
    <row r="86424" spans="16:20" x14ac:dyDescent="0.2">
      <c r="P86424" s="10"/>
      <c r="R86424" s="10"/>
      <c r="S86424" s="10"/>
      <c r="T86424" s="10"/>
    </row>
    <row r="86425" spans="16:20" x14ac:dyDescent="0.2">
      <c r="P86425" s="10"/>
      <c r="R86425" s="10"/>
      <c r="S86425" s="10"/>
      <c r="T86425" s="10"/>
    </row>
    <row r="86426" spans="16:20" x14ac:dyDescent="0.2">
      <c r="P86426" s="10"/>
      <c r="R86426" s="10"/>
      <c r="S86426" s="10"/>
      <c r="T86426" s="10"/>
    </row>
    <row r="86427" spans="16:20" x14ac:dyDescent="0.2">
      <c r="P86427" s="10"/>
      <c r="R86427" s="10"/>
      <c r="S86427" s="10"/>
      <c r="T86427" s="10"/>
    </row>
    <row r="86428" spans="16:20" x14ac:dyDescent="0.2">
      <c r="P86428" s="10"/>
      <c r="R86428" s="10"/>
      <c r="S86428" s="10"/>
      <c r="T86428" s="10"/>
    </row>
    <row r="86429" spans="16:20" x14ac:dyDescent="0.2">
      <c r="P86429" s="10"/>
      <c r="R86429" s="10"/>
      <c r="S86429" s="10"/>
      <c r="T86429" s="10"/>
    </row>
    <row r="86430" spans="16:20" x14ac:dyDescent="0.2">
      <c r="P86430" s="10"/>
      <c r="R86430" s="10"/>
      <c r="S86430" s="10"/>
      <c r="T86430" s="10"/>
    </row>
    <row r="86431" spans="16:20" x14ac:dyDescent="0.2">
      <c r="P86431" s="10"/>
      <c r="R86431" s="10"/>
      <c r="S86431" s="10"/>
      <c r="T86431" s="10"/>
    </row>
    <row r="86432" spans="16:20" x14ac:dyDescent="0.2">
      <c r="P86432" s="10"/>
      <c r="R86432" s="10"/>
      <c r="S86432" s="10"/>
      <c r="T86432" s="10"/>
    </row>
    <row r="86433" spans="16:20" x14ac:dyDescent="0.2">
      <c r="P86433" s="10"/>
      <c r="R86433" s="10"/>
      <c r="S86433" s="10"/>
      <c r="T86433" s="10"/>
    </row>
    <row r="86434" spans="16:20" x14ac:dyDescent="0.2">
      <c r="P86434" s="10"/>
      <c r="R86434" s="10"/>
      <c r="S86434" s="10"/>
      <c r="T86434" s="10"/>
    </row>
    <row r="86435" spans="16:20" x14ac:dyDescent="0.2">
      <c r="P86435" s="10"/>
      <c r="R86435" s="10"/>
      <c r="S86435" s="10"/>
      <c r="T86435" s="10"/>
    </row>
    <row r="86436" spans="16:20" x14ac:dyDescent="0.2">
      <c r="P86436" s="10"/>
      <c r="R86436" s="10"/>
      <c r="S86436" s="10"/>
      <c r="T86436" s="10"/>
    </row>
    <row r="86437" spans="16:20" x14ac:dyDescent="0.2">
      <c r="P86437" s="10"/>
      <c r="R86437" s="10"/>
      <c r="S86437" s="10"/>
      <c r="T86437" s="10"/>
    </row>
    <row r="86438" spans="16:20" x14ac:dyDescent="0.2">
      <c r="P86438" s="10"/>
      <c r="R86438" s="10"/>
      <c r="S86438" s="10"/>
      <c r="T86438" s="10"/>
    </row>
    <row r="86439" spans="16:20" x14ac:dyDescent="0.2">
      <c r="P86439" s="10"/>
      <c r="R86439" s="10"/>
      <c r="S86439" s="10"/>
      <c r="T86439" s="10"/>
    </row>
    <row r="86440" spans="16:20" x14ac:dyDescent="0.2">
      <c r="P86440" s="10"/>
      <c r="R86440" s="10"/>
      <c r="S86440" s="10"/>
      <c r="T86440" s="10"/>
    </row>
    <row r="86441" spans="16:20" x14ac:dyDescent="0.2">
      <c r="P86441" s="10"/>
      <c r="R86441" s="10"/>
      <c r="S86441" s="10"/>
      <c r="T86441" s="10"/>
    </row>
    <row r="86442" spans="16:20" x14ac:dyDescent="0.2">
      <c r="P86442" s="10"/>
      <c r="R86442" s="10"/>
      <c r="S86442" s="10"/>
      <c r="T86442" s="10"/>
    </row>
    <row r="86443" spans="16:20" x14ac:dyDescent="0.2">
      <c r="P86443" s="10"/>
      <c r="R86443" s="10"/>
      <c r="S86443" s="10"/>
      <c r="T86443" s="10"/>
    </row>
    <row r="86444" spans="16:20" x14ac:dyDescent="0.2">
      <c r="P86444" s="10"/>
      <c r="R86444" s="10"/>
      <c r="S86444" s="10"/>
      <c r="T86444" s="10"/>
    </row>
    <row r="86445" spans="16:20" x14ac:dyDescent="0.2">
      <c r="P86445" s="10"/>
      <c r="R86445" s="10"/>
      <c r="S86445" s="10"/>
      <c r="T86445" s="10"/>
    </row>
    <row r="86446" spans="16:20" x14ac:dyDescent="0.2">
      <c r="P86446" s="10"/>
      <c r="R86446" s="10"/>
      <c r="S86446" s="10"/>
      <c r="T86446" s="10"/>
    </row>
    <row r="86447" spans="16:20" x14ac:dyDescent="0.2">
      <c r="P86447" s="10"/>
      <c r="R86447" s="10"/>
      <c r="S86447" s="10"/>
      <c r="T86447" s="10"/>
    </row>
    <row r="86448" spans="16:20" x14ac:dyDescent="0.2">
      <c r="P86448" s="10"/>
      <c r="R86448" s="10"/>
      <c r="S86448" s="10"/>
      <c r="T86448" s="10"/>
    </row>
    <row r="86449" spans="16:20" x14ac:dyDescent="0.2">
      <c r="P86449" s="10"/>
      <c r="R86449" s="10"/>
      <c r="S86449" s="10"/>
      <c r="T86449" s="10"/>
    </row>
    <row r="86450" spans="16:20" x14ac:dyDescent="0.2">
      <c r="P86450" s="10"/>
      <c r="R86450" s="10"/>
      <c r="S86450" s="10"/>
      <c r="T86450" s="10"/>
    </row>
    <row r="86451" spans="16:20" x14ac:dyDescent="0.2">
      <c r="P86451" s="10"/>
      <c r="R86451" s="10"/>
      <c r="S86451" s="10"/>
      <c r="T86451" s="10"/>
    </row>
    <row r="86452" spans="16:20" x14ac:dyDescent="0.2">
      <c r="P86452" s="10"/>
      <c r="R86452" s="10"/>
      <c r="S86452" s="10"/>
      <c r="T86452" s="10"/>
    </row>
    <row r="86453" spans="16:20" x14ac:dyDescent="0.2">
      <c r="P86453" s="10"/>
      <c r="R86453" s="10"/>
      <c r="S86453" s="10"/>
      <c r="T86453" s="10"/>
    </row>
    <row r="86454" spans="16:20" x14ac:dyDescent="0.2">
      <c r="P86454" s="10"/>
      <c r="R86454" s="10"/>
      <c r="S86454" s="10"/>
      <c r="T86454" s="10"/>
    </row>
    <row r="86455" spans="16:20" x14ac:dyDescent="0.2">
      <c r="P86455" s="10"/>
      <c r="R86455" s="10"/>
      <c r="S86455" s="10"/>
      <c r="T86455" s="10"/>
    </row>
    <row r="86456" spans="16:20" x14ac:dyDescent="0.2">
      <c r="P86456" s="10"/>
      <c r="R86456" s="10"/>
      <c r="S86456" s="10"/>
      <c r="T86456" s="10"/>
    </row>
    <row r="86457" spans="16:20" x14ac:dyDescent="0.2">
      <c r="P86457" s="10"/>
      <c r="R86457" s="10"/>
      <c r="S86457" s="10"/>
      <c r="T86457" s="10"/>
    </row>
    <row r="86458" spans="16:20" x14ac:dyDescent="0.2">
      <c r="P86458" s="10"/>
      <c r="R86458" s="10"/>
      <c r="S86458" s="10"/>
      <c r="T86458" s="10"/>
    </row>
    <row r="86459" spans="16:20" x14ac:dyDescent="0.2">
      <c r="P86459" s="10"/>
      <c r="R86459" s="10"/>
      <c r="S86459" s="10"/>
      <c r="T86459" s="10"/>
    </row>
    <row r="86460" spans="16:20" x14ac:dyDescent="0.2">
      <c r="P86460" s="10"/>
      <c r="R86460" s="10"/>
      <c r="S86460" s="10"/>
      <c r="T86460" s="10"/>
    </row>
    <row r="86461" spans="16:20" x14ac:dyDescent="0.2">
      <c r="P86461" s="10"/>
      <c r="R86461" s="10"/>
      <c r="S86461" s="10"/>
      <c r="T86461" s="10"/>
    </row>
    <row r="86462" spans="16:20" x14ac:dyDescent="0.2">
      <c r="P86462" s="10"/>
      <c r="R86462" s="10"/>
      <c r="S86462" s="10"/>
      <c r="T86462" s="10"/>
    </row>
    <row r="86463" spans="16:20" x14ac:dyDescent="0.2">
      <c r="P86463" s="10"/>
      <c r="R86463" s="10"/>
      <c r="S86463" s="10"/>
      <c r="T86463" s="10"/>
    </row>
    <row r="86464" spans="16:20" x14ac:dyDescent="0.2">
      <c r="P86464" s="10"/>
      <c r="R86464" s="10"/>
      <c r="S86464" s="10"/>
      <c r="T86464" s="10"/>
    </row>
    <row r="86465" spans="16:20" x14ac:dyDescent="0.2">
      <c r="P86465" s="10"/>
      <c r="R86465" s="10"/>
      <c r="S86465" s="10"/>
      <c r="T86465" s="10"/>
    </row>
    <row r="86466" spans="16:20" x14ac:dyDescent="0.2">
      <c r="P86466" s="10"/>
      <c r="R86466" s="10"/>
      <c r="S86466" s="10"/>
      <c r="T86466" s="10"/>
    </row>
    <row r="86467" spans="16:20" x14ac:dyDescent="0.2">
      <c r="P86467" s="10"/>
      <c r="R86467" s="10"/>
      <c r="S86467" s="10"/>
      <c r="T86467" s="10"/>
    </row>
    <row r="86468" spans="16:20" x14ac:dyDescent="0.2">
      <c r="P86468" s="10"/>
      <c r="R86468" s="10"/>
      <c r="S86468" s="10"/>
      <c r="T86468" s="10"/>
    </row>
    <row r="86469" spans="16:20" x14ac:dyDescent="0.2">
      <c r="P86469" s="10"/>
      <c r="R86469" s="10"/>
      <c r="S86469" s="10"/>
      <c r="T86469" s="10"/>
    </row>
    <row r="86470" spans="16:20" x14ac:dyDescent="0.2">
      <c r="P86470" s="10"/>
      <c r="R86470" s="10"/>
      <c r="S86470" s="10"/>
      <c r="T86470" s="10"/>
    </row>
    <row r="86471" spans="16:20" x14ac:dyDescent="0.2">
      <c r="P86471" s="10"/>
      <c r="R86471" s="10"/>
      <c r="S86471" s="10"/>
      <c r="T86471" s="10"/>
    </row>
    <row r="86472" spans="16:20" x14ac:dyDescent="0.2">
      <c r="P86472" s="10"/>
      <c r="R86472" s="10"/>
      <c r="S86472" s="10"/>
      <c r="T86472" s="10"/>
    </row>
    <row r="86473" spans="16:20" x14ac:dyDescent="0.2">
      <c r="P86473" s="10"/>
      <c r="R86473" s="10"/>
      <c r="S86473" s="10"/>
      <c r="T86473" s="10"/>
    </row>
    <row r="86474" spans="16:20" x14ac:dyDescent="0.2">
      <c r="P86474" s="10"/>
      <c r="R86474" s="10"/>
      <c r="S86474" s="10"/>
      <c r="T86474" s="10"/>
    </row>
    <row r="86475" spans="16:20" x14ac:dyDescent="0.2">
      <c r="P86475" s="10"/>
      <c r="R86475" s="10"/>
      <c r="S86475" s="10"/>
      <c r="T86475" s="10"/>
    </row>
    <row r="86476" spans="16:20" x14ac:dyDescent="0.2">
      <c r="P86476" s="10"/>
      <c r="R86476" s="10"/>
      <c r="S86476" s="10"/>
      <c r="T86476" s="10"/>
    </row>
    <row r="86477" spans="16:20" x14ac:dyDescent="0.2">
      <c r="P86477" s="10"/>
      <c r="R86477" s="10"/>
      <c r="S86477" s="10"/>
      <c r="T86477" s="10"/>
    </row>
    <row r="86478" spans="16:20" x14ac:dyDescent="0.2">
      <c r="P86478" s="10"/>
      <c r="R86478" s="10"/>
      <c r="S86478" s="10"/>
      <c r="T86478" s="10"/>
    </row>
    <row r="86479" spans="16:20" x14ac:dyDescent="0.2">
      <c r="P86479" s="10"/>
      <c r="R86479" s="10"/>
      <c r="S86479" s="10"/>
      <c r="T86479" s="10"/>
    </row>
    <row r="86480" spans="16:20" x14ac:dyDescent="0.2">
      <c r="P86480" s="10"/>
      <c r="R86480" s="10"/>
      <c r="S86480" s="10"/>
      <c r="T86480" s="10"/>
    </row>
    <row r="86481" spans="16:20" x14ac:dyDescent="0.2">
      <c r="P86481" s="10"/>
      <c r="R86481" s="10"/>
      <c r="S86481" s="10"/>
      <c r="T86481" s="10"/>
    </row>
    <row r="86482" spans="16:20" x14ac:dyDescent="0.2">
      <c r="P86482" s="10"/>
      <c r="R86482" s="10"/>
      <c r="S86482" s="10"/>
      <c r="T86482" s="10"/>
    </row>
    <row r="86483" spans="16:20" x14ac:dyDescent="0.2">
      <c r="P86483" s="10"/>
      <c r="R86483" s="10"/>
      <c r="S86483" s="10"/>
      <c r="T86483" s="10"/>
    </row>
    <row r="86484" spans="16:20" x14ac:dyDescent="0.2">
      <c r="P86484" s="10"/>
      <c r="R86484" s="10"/>
      <c r="S86484" s="10"/>
      <c r="T86484" s="10"/>
    </row>
    <row r="86485" spans="16:20" x14ac:dyDescent="0.2">
      <c r="P86485" s="10"/>
      <c r="R86485" s="10"/>
      <c r="S86485" s="10"/>
      <c r="T86485" s="10"/>
    </row>
    <row r="86486" spans="16:20" x14ac:dyDescent="0.2">
      <c r="P86486" s="10"/>
      <c r="R86486" s="10"/>
      <c r="S86486" s="10"/>
      <c r="T86486" s="10"/>
    </row>
    <row r="86487" spans="16:20" x14ac:dyDescent="0.2">
      <c r="P86487" s="10"/>
      <c r="R86487" s="10"/>
      <c r="S86487" s="10"/>
      <c r="T86487" s="10"/>
    </row>
    <row r="86488" spans="16:20" x14ac:dyDescent="0.2">
      <c r="P86488" s="10"/>
      <c r="R86488" s="10"/>
      <c r="S86488" s="10"/>
      <c r="T86488" s="10"/>
    </row>
    <row r="86489" spans="16:20" x14ac:dyDescent="0.2">
      <c r="P86489" s="10"/>
      <c r="R86489" s="10"/>
      <c r="S86489" s="10"/>
      <c r="T86489" s="10"/>
    </row>
    <row r="86490" spans="16:20" x14ac:dyDescent="0.2">
      <c r="P86490" s="10"/>
      <c r="R86490" s="10"/>
      <c r="S86490" s="10"/>
      <c r="T86490" s="10"/>
    </row>
    <row r="86491" spans="16:20" x14ac:dyDescent="0.2">
      <c r="P86491" s="10"/>
      <c r="R86491" s="10"/>
      <c r="S86491" s="10"/>
      <c r="T86491" s="10"/>
    </row>
    <row r="86492" spans="16:20" x14ac:dyDescent="0.2">
      <c r="P86492" s="10"/>
      <c r="R86492" s="10"/>
      <c r="S86492" s="10"/>
      <c r="T86492" s="10"/>
    </row>
    <row r="86493" spans="16:20" x14ac:dyDescent="0.2">
      <c r="P86493" s="10"/>
      <c r="R86493" s="10"/>
      <c r="S86493" s="10"/>
      <c r="T86493" s="10"/>
    </row>
    <row r="86494" spans="16:20" x14ac:dyDescent="0.2">
      <c r="P86494" s="10"/>
      <c r="R86494" s="10"/>
      <c r="S86494" s="10"/>
      <c r="T86494" s="10"/>
    </row>
    <row r="86495" spans="16:20" x14ac:dyDescent="0.2">
      <c r="P86495" s="10"/>
      <c r="R86495" s="10"/>
      <c r="S86495" s="10"/>
      <c r="T86495" s="10"/>
    </row>
    <row r="86496" spans="16:20" x14ac:dyDescent="0.2">
      <c r="P86496" s="10"/>
      <c r="R86496" s="10"/>
      <c r="S86496" s="10"/>
      <c r="T86496" s="10"/>
    </row>
    <row r="86497" spans="16:20" x14ac:dyDescent="0.2">
      <c r="P86497" s="10"/>
      <c r="R86497" s="10"/>
      <c r="S86497" s="10"/>
      <c r="T86497" s="10"/>
    </row>
    <row r="86498" spans="16:20" x14ac:dyDescent="0.2">
      <c r="P86498" s="10"/>
      <c r="R86498" s="10"/>
      <c r="S86498" s="10"/>
      <c r="T86498" s="10"/>
    </row>
    <row r="86499" spans="16:20" x14ac:dyDescent="0.2">
      <c r="P86499" s="10"/>
      <c r="R86499" s="10"/>
      <c r="S86499" s="10"/>
      <c r="T86499" s="10"/>
    </row>
    <row r="86500" spans="16:20" x14ac:dyDescent="0.2">
      <c r="P86500" s="10"/>
      <c r="R86500" s="10"/>
      <c r="S86500" s="10"/>
      <c r="T86500" s="10"/>
    </row>
    <row r="86501" spans="16:20" x14ac:dyDescent="0.2">
      <c r="P86501" s="10"/>
      <c r="R86501" s="10"/>
      <c r="S86501" s="10"/>
      <c r="T86501" s="10"/>
    </row>
    <row r="86502" spans="16:20" x14ac:dyDescent="0.2">
      <c r="P86502" s="10"/>
      <c r="R86502" s="10"/>
      <c r="S86502" s="10"/>
      <c r="T86502" s="10"/>
    </row>
    <row r="86503" spans="16:20" x14ac:dyDescent="0.2">
      <c r="P86503" s="10"/>
      <c r="R86503" s="10"/>
      <c r="S86503" s="10"/>
      <c r="T86503" s="10"/>
    </row>
    <row r="86504" spans="16:20" x14ac:dyDescent="0.2">
      <c r="P86504" s="10"/>
      <c r="R86504" s="10"/>
      <c r="S86504" s="10"/>
      <c r="T86504" s="10"/>
    </row>
    <row r="86505" spans="16:20" x14ac:dyDescent="0.2">
      <c r="P86505" s="10"/>
      <c r="R86505" s="10"/>
      <c r="S86505" s="10"/>
      <c r="T86505" s="10"/>
    </row>
    <row r="86506" spans="16:20" x14ac:dyDescent="0.2">
      <c r="P86506" s="10"/>
      <c r="R86506" s="10"/>
      <c r="S86506" s="10"/>
      <c r="T86506" s="10"/>
    </row>
    <row r="86507" spans="16:20" x14ac:dyDescent="0.2">
      <c r="P86507" s="10"/>
      <c r="R86507" s="10"/>
      <c r="S86507" s="10"/>
      <c r="T86507" s="10"/>
    </row>
    <row r="86508" spans="16:20" x14ac:dyDescent="0.2">
      <c r="P86508" s="10"/>
      <c r="R86508" s="10"/>
      <c r="S86508" s="10"/>
      <c r="T86508" s="10"/>
    </row>
    <row r="86509" spans="16:20" x14ac:dyDescent="0.2">
      <c r="P86509" s="10"/>
      <c r="R86509" s="10"/>
      <c r="S86509" s="10"/>
      <c r="T86509" s="10"/>
    </row>
    <row r="86510" spans="16:20" x14ac:dyDescent="0.2">
      <c r="P86510" s="10"/>
      <c r="R86510" s="10"/>
      <c r="S86510" s="10"/>
      <c r="T86510" s="10"/>
    </row>
    <row r="86511" spans="16:20" x14ac:dyDescent="0.2">
      <c r="P86511" s="10"/>
      <c r="R86511" s="10"/>
      <c r="S86511" s="10"/>
      <c r="T86511" s="10"/>
    </row>
    <row r="86512" spans="16:20" x14ac:dyDescent="0.2">
      <c r="P86512" s="10"/>
      <c r="R86512" s="10"/>
      <c r="S86512" s="10"/>
      <c r="T86512" s="10"/>
    </row>
    <row r="86513" spans="16:20" x14ac:dyDescent="0.2">
      <c r="P86513" s="10"/>
      <c r="R86513" s="10"/>
      <c r="S86513" s="10"/>
      <c r="T86513" s="10"/>
    </row>
    <row r="86514" spans="16:20" x14ac:dyDescent="0.2">
      <c r="P86514" s="10"/>
      <c r="R86514" s="10"/>
      <c r="S86514" s="10"/>
      <c r="T86514" s="10"/>
    </row>
    <row r="86515" spans="16:20" x14ac:dyDescent="0.2">
      <c r="P86515" s="10"/>
      <c r="R86515" s="10"/>
      <c r="S86515" s="10"/>
      <c r="T86515" s="10"/>
    </row>
    <row r="86516" spans="16:20" x14ac:dyDescent="0.2">
      <c r="P86516" s="10"/>
      <c r="R86516" s="10"/>
      <c r="S86516" s="10"/>
      <c r="T86516" s="10"/>
    </row>
    <row r="86517" spans="16:20" x14ac:dyDescent="0.2">
      <c r="P86517" s="10"/>
      <c r="R86517" s="10"/>
      <c r="S86517" s="10"/>
      <c r="T86517" s="10"/>
    </row>
    <row r="86518" spans="16:20" x14ac:dyDescent="0.2">
      <c r="P86518" s="10"/>
      <c r="R86518" s="10"/>
      <c r="S86518" s="10"/>
      <c r="T86518" s="10"/>
    </row>
    <row r="86519" spans="16:20" x14ac:dyDescent="0.2">
      <c r="P86519" s="10"/>
      <c r="R86519" s="10"/>
      <c r="S86519" s="10"/>
      <c r="T86519" s="10"/>
    </row>
    <row r="86520" spans="16:20" x14ac:dyDescent="0.2">
      <c r="P86520" s="10"/>
      <c r="R86520" s="10"/>
      <c r="S86520" s="10"/>
      <c r="T86520" s="10"/>
    </row>
    <row r="86521" spans="16:20" x14ac:dyDescent="0.2">
      <c r="P86521" s="10"/>
      <c r="R86521" s="10"/>
      <c r="S86521" s="10"/>
      <c r="T86521" s="10"/>
    </row>
    <row r="86522" spans="16:20" x14ac:dyDescent="0.2">
      <c r="P86522" s="10"/>
      <c r="R86522" s="10"/>
      <c r="S86522" s="10"/>
      <c r="T86522" s="10"/>
    </row>
    <row r="86523" spans="16:20" x14ac:dyDescent="0.2">
      <c r="P86523" s="10"/>
      <c r="R86523" s="10"/>
      <c r="S86523" s="10"/>
      <c r="T86523" s="10"/>
    </row>
    <row r="86524" spans="16:20" x14ac:dyDescent="0.2">
      <c r="P86524" s="10"/>
      <c r="R86524" s="10"/>
      <c r="S86524" s="10"/>
      <c r="T86524" s="10"/>
    </row>
    <row r="86525" spans="16:20" x14ac:dyDescent="0.2">
      <c r="P86525" s="10"/>
      <c r="R86525" s="10"/>
      <c r="S86525" s="10"/>
      <c r="T86525" s="10"/>
    </row>
    <row r="86526" spans="16:20" x14ac:dyDescent="0.2">
      <c r="P86526" s="10"/>
      <c r="R86526" s="10"/>
      <c r="S86526" s="10"/>
      <c r="T86526" s="10"/>
    </row>
    <row r="86527" spans="16:20" x14ac:dyDescent="0.2">
      <c r="P86527" s="10"/>
      <c r="R86527" s="10"/>
      <c r="S86527" s="10"/>
      <c r="T86527" s="10"/>
    </row>
    <row r="86528" spans="16:20" x14ac:dyDescent="0.2">
      <c r="P86528" s="10"/>
      <c r="R86528" s="10"/>
      <c r="S86528" s="10"/>
      <c r="T86528" s="10"/>
    </row>
    <row r="86529" spans="16:20" x14ac:dyDescent="0.2">
      <c r="P86529" s="10"/>
      <c r="R86529" s="10"/>
      <c r="S86529" s="10"/>
      <c r="T86529" s="10"/>
    </row>
    <row r="86530" spans="16:20" x14ac:dyDescent="0.2">
      <c r="P86530" s="10"/>
      <c r="R86530" s="10"/>
      <c r="S86530" s="10"/>
      <c r="T86530" s="10"/>
    </row>
    <row r="86531" spans="16:20" x14ac:dyDescent="0.2">
      <c r="P86531" s="10"/>
      <c r="R86531" s="10"/>
      <c r="S86531" s="10"/>
      <c r="T86531" s="10"/>
    </row>
    <row r="86532" spans="16:20" x14ac:dyDescent="0.2">
      <c r="P86532" s="10"/>
      <c r="R86532" s="10"/>
      <c r="S86532" s="10"/>
      <c r="T86532" s="10"/>
    </row>
    <row r="86533" spans="16:20" x14ac:dyDescent="0.2">
      <c r="P86533" s="10"/>
      <c r="R86533" s="10"/>
      <c r="S86533" s="10"/>
      <c r="T86533" s="10"/>
    </row>
    <row r="86534" spans="16:20" x14ac:dyDescent="0.2">
      <c r="P86534" s="10"/>
      <c r="R86534" s="10"/>
      <c r="S86534" s="10"/>
      <c r="T86534" s="10"/>
    </row>
    <row r="86535" spans="16:20" x14ac:dyDescent="0.2">
      <c r="P86535" s="10"/>
      <c r="R86535" s="10"/>
      <c r="S86535" s="10"/>
      <c r="T86535" s="10"/>
    </row>
    <row r="86536" spans="16:20" x14ac:dyDescent="0.2">
      <c r="P86536" s="10"/>
      <c r="R86536" s="10"/>
      <c r="S86536" s="10"/>
      <c r="T86536" s="10"/>
    </row>
    <row r="86537" spans="16:20" x14ac:dyDescent="0.2">
      <c r="P86537" s="10"/>
      <c r="R86537" s="10"/>
      <c r="S86537" s="10"/>
      <c r="T86537" s="10"/>
    </row>
    <row r="86538" spans="16:20" x14ac:dyDescent="0.2">
      <c r="P86538" s="10"/>
      <c r="R86538" s="10"/>
      <c r="S86538" s="10"/>
      <c r="T86538" s="10"/>
    </row>
    <row r="86539" spans="16:20" x14ac:dyDescent="0.2">
      <c r="P86539" s="10"/>
      <c r="R86539" s="10"/>
      <c r="S86539" s="10"/>
      <c r="T86539" s="10"/>
    </row>
    <row r="86540" spans="16:20" x14ac:dyDescent="0.2">
      <c r="P86540" s="10"/>
      <c r="R86540" s="10"/>
      <c r="S86540" s="10"/>
      <c r="T86540" s="10"/>
    </row>
    <row r="86541" spans="16:20" x14ac:dyDescent="0.2">
      <c r="P86541" s="10"/>
      <c r="R86541" s="10"/>
      <c r="S86541" s="10"/>
      <c r="T86541" s="10"/>
    </row>
    <row r="86542" spans="16:20" x14ac:dyDescent="0.2">
      <c r="P86542" s="10"/>
      <c r="R86542" s="10"/>
      <c r="S86542" s="10"/>
      <c r="T86542" s="10"/>
    </row>
    <row r="86543" spans="16:20" x14ac:dyDescent="0.2">
      <c r="P86543" s="10"/>
      <c r="R86543" s="10"/>
      <c r="S86543" s="10"/>
      <c r="T86543" s="10"/>
    </row>
    <row r="86544" spans="16:20" x14ac:dyDescent="0.2">
      <c r="P86544" s="10"/>
      <c r="R86544" s="10"/>
      <c r="S86544" s="10"/>
      <c r="T86544" s="10"/>
    </row>
    <row r="86545" spans="16:20" x14ac:dyDescent="0.2">
      <c r="P86545" s="10"/>
      <c r="R86545" s="10"/>
      <c r="S86545" s="10"/>
      <c r="T86545" s="10"/>
    </row>
    <row r="86546" spans="16:20" x14ac:dyDescent="0.2">
      <c r="P86546" s="10"/>
      <c r="R86546" s="10"/>
      <c r="S86546" s="10"/>
      <c r="T86546" s="10"/>
    </row>
    <row r="86547" spans="16:20" x14ac:dyDescent="0.2">
      <c r="P86547" s="10"/>
      <c r="R86547" s="10"/>
      <c r="S86547" s="10"/>
      <c r="T86547" s="10"/>
    </row>
    <row r="86548" spans="16:20" x14ac:dyDescent="0.2">
      <c r="P86548" s="10"/>
      <c r="R86548" s="10"/>
      <c r="S86548" s="10"/>
      <c r="T86548" s="10"/>
    </row>
    <row r="86549" spans="16:20" x14ac:dyDescent="0.2">
      <c r="P86549" s="10"/>
      <c r="R86549" s="10"/>
      <c r="S86549" s="10"/>
      <c r="T86549" s="10"/>
    </row>
    <row r="86550" spans="16:20" x14ac:dyDescent="0.2">
      <c r="P86550" s="10"/>
      <c r="R86550" s="10"/>
      <c r="S86550" s="10"/>
      <c r="T86550" s="10"/>
    </row>
    <row r="86551" spans="16:20" x14ac:dyDescent="0.2">
      <c r="P86551" s="10"/>
      <c r="R86551" s="10"/>
      <c r="S86551" s="10"/>
      <c r="T86551" s="10"/>
    </row>
    <row r="86552" spans="16:20" x14ac:dyDescent="0.2">
      <c r="P86552" s="10"/>
      <c r="R86552" s="10"/>
      <c r="S86552" s="10"/>
      <c r="T86552" s="10"/>
    </row>
    <row r="86553" spans="16:20" x14ac:dyDescent="0.2">
      <c r="P86553" s="10"/>
      <c r="R86553" s="10"/>
      <c r="S86553" s="10"/>
      <c r="T86553" s="10"/>
    </row>
    <row r="86554" spans="16:20" x14ac:dyDescent="0.2">
      <c r="P86554" s="10"/>
      <c r="R86554" s="10"/>
      <c r="S86554" s="10"/>
      <c r="T86554" s="10"/>
    </row>
    <row r="86555" spans="16:20" x14ac:dyDescent="0.2">
      <c r="P86555" s="10"/>
      <c r="R86555" s="10"/>
      <c r="S86555" s="10"/>
      <c r="T86555" s="10"/>
    </row>
    <row r="86556" spans="16:20" x14ac:dyDescent="0.2">
      <c r="P86556" s="10"/>
      <c r="R86556" s="10"/>
      <c r="S86556" s="10"/>
      <c r="T86556" s="10"/>
    </row>
    <row r="86557" spans="16:20" x14ac:dyDescent="0.2">
      <c r="P86557" s="10"/>
      <c r="R86557" s="10"/>
      <c r="S86557" s="10"/>
      <c r="T86557" s="10"/>
    </row>
    <row r="86558" spans="16:20" x14ac:dyDescent="0.2">
      <c r="P86558" s="10"/>
      <c r="R86558" s="10"/>
      <c r="S86558" s="10"/>
      <c r="T86558" s="10"/>
    </row>
    <row r="86559" spans="16:20" x14ac:dyDescent="0.2">
      <c r="P86559" s="10"/>
      <c r="R86559" s="10"/>
      <c r="S86559" s="10"/>
      <c r="T86559" s="10"/>
    </row>
    <row r="86560" spans="16:20" x14ac:dyDescent="0.2">
      <c r="P86560" s="10"/>
      <c r="R86560" s="10"/>
      <c r="S86560" s="10"/>
      <c r="T86560" s="10"/>
    </row>
    <row r="86561" spans="16:20" x14ac:dyDescent="0.2">
      <c r="P86561" s="10"/>
      <c r="R86561" s="10"/>
      <c r="S86561" s="10"/>
      <c r="T86561" s="10"/>
    </row>
    <row r="86562" spans="16:20" x14ac:dyDescent="0.2">
      <c r="P86562" s="10"/>
      <c r="R86562" s="10"/>
      <c r="S86562" s="10"/>
      <c r="T86562" s="10"/>
    </row>
    <row r="86563" spans="16:20" x14ac:dyDescent="0.2">
      <c r="P86563" s="10"/>
      <c r="R86563" s="10"/>
      <c r="S86563" s="10"/>
      <c r="T86563" s="10"/>
    </row>
    <row r="86564" spans="16:20" x14ac:dyDescent="0.2">
      <c r="P86564" s="10"/>
      <c r="R86564" s="10"/>
      <c r="S86564" s="10"/>
      <c r="T86564" s="10"/>
    </row>
    <row r="86565" spans="16:20" x14ac:dyDescent="0.2">
      <c r="P86565" s="10"/>
      <c r="R86565" s="10"/>
      <c r="S86565" s="10"/>
      <c r="T86565" s="10"/>
    </row>
    <row r="86566" spans="16:20" x14ac:dyDescent="0.2">
      <c r="P86566" s="10"/>
      <c r="R86566" s="10"/>
      <c r="S86566" s="10"/>
      <c r="T86566" s="10"/>
    </row>
    <row r="86567" spans="16:20" x14ac:dyDescent="0.2">
      <c r="P86567" s="10"/>
      <c r="R86567" s="10"/>
      <c r="S86567" s="10"/>
      <c r="T86567" s="10"/>
    </row>
    <row r="86568" spans="16:20" x14ac:dyDescent="0.2">
      <c r="P86568" s="10"/>
      <c r="R86568" s="10"/>
      <c r="S86568" s="10"/>
      <c r="T86568" s="10"/>
    </row>
    <row r="86569" spans="16:20" x14ac:dyDescent="0.2">
      <c r="P86569" s="10"/>
      <c r="R86569" s="10"/>
      <c r="S86569" s="10"/>
      <c r="T86569" s="10"/>
    </row>
    <row r="86570" spans="16:20" x14ac:dyDescent="0.2">
      <c r="P86570" s="10"/>
      <c r="R86570" s="10"/>
      <c r="S86570" s="10"/>
      <c r="T86570" s="10"/>
    </row>
    <row r="86571" spans="16:20" x14ac:dyDescent="0.2">
      <c r="P86571" s="10"/>
      <c r="R86571" s="10"/>
      <c r="S86571" s="10"/>
      <c r="T86571" s="10"/>
    </row>
    <row r="86572" spans="16:20" x14ac:dyDescent="0.2">
      <c r="P86572" s="10"/>
      <c r="R86572" s="10"/>
      <c r="S86572" s="10"/>
      <c r="T86572" s="10"/>
    </row>
    <row r="86573" spans="16:20" x14ac:dyDescent="0.2">
      <c r="P86573" s="10"/>
      <c r="R86573" s="10"/>
      <c r="S86573" s="10"/>
      <c r="T86573" s="10"/>
    </row>
    <row r="86574" spans="16:20" x14ac:dyDescent="0.2">
      <c r="P86574" s="10"/>
      <c r="R86574" s="10"/>
      <c r="S86574" s="10"/>
      <c r="T86574" s="10"/>
    </row>
    <row r="86575" spans="16:20" x14ac:dyDescent="0.2">
      <c r="P86575" s="10"/>
      <c r="R86575" s="10"/>
      <c r="S86575" s="10"/>
      <c r="T86575" s="10"/>
    </row>
    <row r="86576" spans="16:20" x14ac:dyDescent="0.2">
      <c r="P86576" s="10"/>
      <c r="R86576" s="10"/>
      <c r="S86576" s="10"/>
      <c r="T86576" s="10"/>
    </row>
    <row r="86577" spans="16:20" x14ac:dyDescent="0.2">
      <c r="P86577" s="10"/>
      <c r="R86577" s="10"/>
      <c r="S86577" s="10"/>
      <c r="T86577" s="10"/>
    </row>
    <row r="86578" spans="16:20" x14ac:dyDescent="0.2">
      <c r="P86578" s="10"/>
      <c r="R86578" s="10"/>
      <c r="S86578" s="10"/>
      <c r="T86578" s="10"/>
    </row>
    <row r="86579" spans="16:20" x14ac:dyDescent="0.2">
      <c r="P86579" s="10"/>
      <c r="R86579" s="10"/>
      <c r="S86579" s="10"/>
      <c r="T86579" s="10"/>
    </row>
    <row r="86580" spans="16:20" x14ac:dyDescent="0.2">
      <c r="P86580" s="10"/>
      <c r="R86580" s="10"/>
      <c r="S86580" s="10"/>
      <c r="T86580" s="10"/>
    </row>
    <row r="86581" spans="16:20" x14ac:dyDescent="0.2">
      <c r="P86581" s="10"/>
      <c r="R86581" s="10"/>
      <c r="S86581" s="10"/>
      <c r="T86581" s="10"/>
    </row>
    <row r="86582" spans="16:20" x14ac:dyDescent="0.2">
      <c r="P86582" s="10"/>
      <c r="R86582" s="10"/>
      <c r="S86582" s="10"/>
      <c r="T86582" s="10"/>
    </row>
    <row r="86583" spans="16:20" x14ac:dyDescent="0.2">
      <c r="P86583" s="10"/>
      <c r="R86583" s="10"/>
      <c r="S86583" s="10"/>
      <c r="T86583" s="10"/>
    </row>
    <row r="86584" spans="16:20" x14ac:dyDescent="0.2">
      <c r="P86584" s="10"/>
      <c r="R86584" s="10"/>
      <c r="S86584" s="10"/>
      <c r="T86584" s="10"/>
    </row>
    <row r="86585" spans="16:20" x14ac:dyDescent="0.2">
      <c r="P86585" s="10"/>
      <c r="R86585" s="10"/>
      <c r="S86585" s="10"/>
      <c r="T86585" s="10"/>
    </row>
    <row r="86586" spans="16:20" x14ac:dyDescent="0.2">
      <c r="P86586" s="10"/>
      <c r="R86586" s="10"/>
      <c r="S86586" s="10"/>
      <c r="T86586" s="10"/>
    </row>
    <row r="86587" spans="16:20" x14ac:dyDescent="0.2">
      <c r="P86587" s="10"/>
      <c r="R86587" s="10"/>
      <c r="S86587" s="10"/>
      <c r="T86587" s="10"/>
    </row>
    <row r="86588" spans="16:20" x14ac:dyDescent="0.2">
      <c r="P86588" s="10"/>
      <c r="R86588" s="10"/>
      <c r="S86588" s="10"/>
      <c r="T86588" s="10"/>
    </row>
    <row r="86589" spans="16:20" x14ac:dyDescent="0.2">
      <c r="P86589" s="10"/>
      <c r="R86589" s="10"/>
      <c r="S86589" s="10"/>
      <c r="T86589" s="10"/>
    </row>
    <row r="86590" spans="16:20" x14ac:dyDescent="0.2">
      <c r="P86590" s="10"/>
      <c r="R86590" s="10"/>
      <c r="S86590" s="10"/>
      <c r="T86590" s="10"/>
    </row>
    <row r="86591" spans="16:20" x14ac:dyDescent="0.2">
      <c r="P86591" s="10"/>
      <c r="R86591" s="10"/>
      <c r="S86591" s="10"/>
      <c r="T86591" s="10"/>
    </row>
    <row r="86592" spans="16:20" x14ac:dyDescent="0.2">
      <c r="P86592" s="10"/>
      <c r="R86592" s="10"/>
      <c r="S86592" s="10"/>
      <c r="T86592" s="10"/>
    </row>
    <row r="86593" spans="16:20" x14ac:dyDescent="0.2">
      <c r="P86593" s="10"/>
      <c r="R86593" s="10"/>
      <c r="S86593" s="10"/>
      <c r="T86593" s="10"/>
    </row>
    <row r="86594" spans="16:20" x14ac:dyDescent="0.2">
      <c r="P86594" s="10"/>
      <c r="R86594" s="10"/>
      <c r="S86594" s="10"/>
      <c r="T86594" s="10"/>
    </row>
    <row r="86595" spans="16:20" x14ac:dyDescent="0.2">
      <c r="P86595" s="10"/>
      <c r="R86595" s="10"/>
      <c r="S86595" s="10"/>
      <c r="T86595" s="10"/>
    </row>
    <row r="86596" spans="16:20" x14ac:dyDescent="0.2">
      <c r="P86596" s="10"/>
      <c r="R86596" s="10"/>
      <c r="S86596" s="10"/>
      <c r="T86596" s="10"/>
    </row>
    <row r="86597" spans="16:20" x14ac:dyDescent="0.2">
      <c r="P86597" s="10"/>
      <c r="R86597" s="10"/>
      <c r="S86597" s="10"/>
      <c r="T86597" s="10"/>
    </row>
    <row r="86598" spans="16:20" x14ac:dyDescent="0.2">
      <c r="P86598" s="10"/>
      <c r="R86598" s="10"/>
      <c r="S86598" s="10"/>
      <c r="T86598" s="10"/>
    </row>
    <row r="86599" spans="16:20" x14ac:dyDescent="0.2">
      <c r="P86599" s="10"/>
      <c r="R86599" s="10"/>
      <c r="S86599" s="10"/>
      <c r="T86599" s="10"/>
    </row>
    <row r="86600" spans="16:20" x14ac:dyDescent="0.2">
      <c r="P86600" s="10"/>
      <c r="R86600" s="10"/>
      <c r="S86600" s="10"/>
      <c r="T86600" s="10"/>
    </row>
    <row r="86601" spans="16:20" x14ac:dyDescent="0.2">
      <c r="P86601" s="10"/>
      <c r="R86601" s="10"/>
      <c r="S86601" s="10"/>
      <c r="T86601" s="10"/>
    </row>
    <row r="86602" spans="16:20" x14ac:dyDescent="0.2">
      <c r="P86602" s="10"/>
      <c r="R86602" s="10"/>
      <c r="S86602" s="10"/>
      <c r="T86602" s="10"/>
    </row>
    <row r="86603" spans="16:20" x14ac:dyDescent="0.2">
      <c r="P86603" s="10"/>
      <c r="R86603" s="10"/>
      <c r="S86603" s="10"/>
      <c r="T86603" s="10"/>
    </row>
    <row r="86604" spans="16:20" x14ac:dyDescent="0.2">
      <c r="P86604" s="10"/>
      <c r="R86604" s="10"/>
      <c r="S86604" s="10"/>
      <c r="T86604" s="10"/>
    </row>
    <row r="86605" spans="16:20" x14ac:dyDescent="0.2">
      <c r="P86605" s="10"/>
      <c r="R86605" s="10"/>
      <c r="S86605" s="10"/>
      <c r="T86605" s="10"/>
    </row>
    <row r="86606" spans="16:20" x14ac:dyDescent="0.2">
      <c r="P86606" s="10"/>
      <c r="R86606" s="10"/>
      <c r="S86606" s="10"/>
      <c r="T86606" s="10"/>
    </row>
    <row r="86607" spans="16:20" x14ac:dyDescent="0.2">
      <c r="P86607" s="10"/>
      <c r="R86607" s="10"/>
      <c r="S86607" s="10"/>
      <c r="T86607" s="10"/>
    </row>
    <row r="86608" spans="16:20" x14ac:dyDescent="0.2">
      <c r="P86608" s="10"/>
      <c r="R86608" s="10"/>
      <c r="S86608" s="10"/>
      <c r="T86608" s="10"/>
    </row>
    <row r="86609" spans="16:20" x14ac:dyDescent="0.2">
      <c r="P86609" s="10"/>
      <c r="R86609" s="10"/>
      <c r="S86609" s="10"/>
      <c r="T86609" s="10"/>
    </row>
    <row r="86610" spans="16:20" x14ac:dyDescent="0.2">
      <c r="P86610" s="10"/>
      <c r="R86610" s="10"/>
      <c r="S86610" s="10"/>
      <c r="T86610" s="10"/>
    </row>
    <row r="86611" spans="16:20" x14ac:dyDescent="0.2">
      <c r="P86611" s="10"/>
      <c r="R86611" s="10"/>
      <c r="S86611" s="10"/>
      <c r="T86611" s="10"/>
    </row>
    <row r="86612" spans="16:20" x14ac:dyDescent="0.2">
      <c r="P86612" s="10"/>
      <c r="R86612" s="10"/>
      <c r="S86612" s="10"/>
      <c r="T86612" s="10"/>
    </row>
    <row r="86613" spans="16:20" x14ac:dyDescent="0.2">
      <c r="P86613" s="10"/>
      <c r="R86613" s="10"/>
      <c r="S86613" s="10"/>
      <c r="T86613" s="10"/>
    </row>
    <row r="86614" spans="16:20" x14ac:dyDescent="0.2">
      <c r="P86614" s="10"/>
      <c r="R86614" s="10"/>
      <c r="S86614" s="10"/>
      <c r="T86614" s="10"/>
    </row>
    <row r="86615" spans="16:20" x14ac:dyDescent="0.2">
      <c r="P86615" s="10"/>
      <c r="R86615" s="10"/>
      <c r="S86615" s="10"/>
      <c r="T86615" s="10"/>
    </row>
    <row r="86616" spans="16:20" x14ac:dyDescent="0.2">
      <c r="P86616" s="10"/>
      <c r="R86616" s="10"/>
      <c r="S86616" s="10"/>
      <c r="T86616" s="10"/>
    </row>
    <row r="86617" spans="16:20" x14ac:dyDescent="0.2">
      <c r="P86617" s="10"/>
      <c r="R86617" s="10"/>
      <c r="S86617" s="10"/>
      <c r="T86617" s="10"/>
    </row>
    <row r="86618" spans="16:20" x14ac:dyDescent="0.2">
      <c r="P86618" s="10"/>
      <c r="R86618" s="10"/>
      <c r="S86618" s="10"/>
      <c r="T86618" s="10"/>
    </row>
    <row r="86619" spans="16:20" x14ac:dyDescent="0.2">
      <c r="P86619" s="10"/>
      <c r="R86619" s="10"/>
      <c r="S86619" s="10"/>
      <c r="T86619" s="10"/>
    </row>
    <row r="86620" spans="16:20" x14ac:dyDescent="0.2">
      <c r="P86620" s="10"/>
      <c r="R86620" s="10"/>
      <c r="S86620" s="10"/>
      <c r="T86620" s="10"/>
    </row>
    <row r="86621" spans="16:20" x14ac:dyDescent="0.2">
      <c r="P86621" s="10"/>
      <c r="R86621" s="10"/>
      <c r="S86621" s="10"/>
      <c r="T86621" s="10"/>
    </row>
    <row r="86622" spans="16:20" x14ac:dyDescent="0.2">
      <c r="P86622" s="10"/>
      <c r="R86622" s="10"/>
      <c r="S86622" s="10"/>
      <c r="T86622" s="10"/>
    </row>
    <row r="86623" spans="16:20" x14ac:dyDescent="0.2">
      <c r="P86623" s="10"/>
      <c r="R86623" s="10"/>
      <c r="S86623" s="10"/>
      <c r="T86623" s="10"/>
    </row>
    <row r="86624" spans="16:20" x14ac:dyDescent="0.2">
      <c r="P86624" s="10"/>
      <c r="R86624" s="10"/>
      <c r="S86624" s="10"/>
      <c r="T86624" s="10"/>
    </row>
    <row r="86625" spans="16:20" x14ac:dyDescent="0.2">
      <c r="P86625" s="10"/>
      <c r="R86625" s="10"/>
      <c r="S86625" s="10"/>
      <c r="T86625" s="10"/>
    </row>
    <row r="86626" spans="16:20" x14ac:dyDescent="0.2">
      <c r="P86626" s="10"/>
      <c r="R86626" s="10"/>
      <c r="S86626" s="10"/>
      <c r="T86626" s="10"/>
    </row>
    <row r="86627" spans="16:20" x14ac:dyDescent="0.2">
      <c r="P86627" s="10"/>
      <c r="R86627" s="10"/>
      <c r="S86627" s="10"/>
      <c r="T86627" s="10"/>
    </row>
    <row r="86628" spans="16:20" x14ac:dyDescent="0.2">
      <c r="P86628" s="10"/>
      <c r="R86628" s="10"/>
      <c r="S86628" s="10"/>
      <c r="T86628" s="10"/>
    </row>
    <row r="86629" spans="16:20" x14ac:dyDescent="0.2">
      <c r="P86629" s="10"/>
      <c r="R86629" s="10"/>
      <c r="S86629" s="10"/>
      <c r="T86629" s="10"/>
    </row>
    <row r="86630" spans="16:20" x14ac:dyDescent="0.2">
      <c r="P86630" s="10"/>
      <c r="R86630" s="10"/>
      <c r="S86630" s="10"/>
      <c r="T86630" s="10"/>
    </row>
    <row r="86631" spans="16:20" x14ac:dyDescent="0.2">
      <c r="P86631" s="10"/>
      <c r="R86631" s="10"/>
      <c r="S86631" s="10"/>
      <c r="T86631" s="10"/>
    </row>
    <row r="86632" spans="16:20" x14ac:dyDescent="0.2">
      <c r="P86632" s="10"/>
      <c r="R86632" s="10"/>
      <c r="S86632" s="10"/>
      <c r="T86632" s="10"/>
    </row>
    <row r="86633" spans="16:20" x14ac:dyDescent="0.2">
      <c r="P86633" s="10"/>
      <c r="R86633" s="10"/>
      <c r="S86633" s="10"/>
      <c r="T86633" s="10"/>
    </row>
    <row r="86634" spans="16:20" x14ac:dyDescent="0.2">
      <c r="P86634" s="10"/>
      <c r="R86634" s="10"/>
      <c r="S86634" s="10"/>
      <c r="T86634" s="10"/>
    </row>
    <row r="86635" spans="16:20" x14ac:dyDescent="0.2">
      <c r="P86635" s="10"/>
      <c r="R86635" s="10"/>
      <c r="S86635" s="10"/>
      <c r="T86635" s="10"/>
    </row>
    <row r="86636" spans="16:20" x14ac:dyDescent="0.2">
      <c r="P86636" s="10"/>
      <c r="R86636" s="10"/>
      <c r="S86636" s="10"/>
      <c r="T86636" s="10"/>
    </row>
    <row r="86637" spans="16:20" x14ac:dyDescent="0.2">
      <c r="P86637" s="10"/>
      <c r="R86637" s="10"/>
      <c r="S86637" s="10"/>
      <c r="T86637" s="10"/>
    </row>
    <row r="86638" spans="16:20" x14ac:dyDescent="0.2">
      <c r="P86638" s="10"/>
      <c r="R86638" s="10"/>
      <c r="S86638" s="10"/>
      <c r="T86638" s="10"/>
    </row>
    <row r="86639" spans="16:20" x14ac:dyDescent="0.2">
      <c r="P86639" s="10"/>
      <c r="R86639" s="10"/>
      <c r="S86639" s="10"/>
      <c r="T86639" s="10"/>
    </row>
    <row r="86640" spans="16:20" x14ac:dyDescent="0.2">
      <c r="P86640" s="10"/>
      <c r="R86640" s="10"/>
      <c r="S86640" s="10"/>
      <c r="T86640" s="10"/>
    </row>
    <row r="86641" spans="16:20" x14ac:dyDescent="0.2">
      <c r="P86641" s="10"/>
      <c r="R86641" s="10"/>
      <c r="S86641" s="10"/>
      <c r="T86641" s="10"/>
    </row>
    <row r="86642" spans="16:20" x14ac:dyDescent="0.2">
      <c r="P86642" s="10"/>
      <c r="R86642" s="10"/>
      <c r="S86642" s="10"/>
      <c r="T86642" s="10"/>
    </row>
    <row r="86643" spans="16:20" x14ac:dyDescent="0.2">
      <c r="P86643" s="10"/>
      <c r="R86643" s="10"/>
      <c r="S86643" s="10"/>
      <c r="T86643" s="10"/>
    </row>
    <row r="86644" spans="16:20" x14ac:dyDescent="0.2">
      <c r="P86644" s="10"/>
      <c r="R86644" s="10"/>
      <c r="S86644" s="10"/>
      <c r="T86644" s="10"/>
    </row>
    <row r="86645" spans="16:20" x14ac:dyDescent="0.2">
      <c r="P86645" s="10"/>
      <c r="R86645" s="10"/>
      <c r="S86645" s="10"/>
      <c r="T86645" s="10"/>
    </row>
    <row r="86646" spans="16:20" x14ac:dyDescent="0.2">
      <c r="P86646" s="10"/>
      <c r="R86646" s="10"/>
      <c r="S86646" s="10"/>
      <c r="T86646" s="10"/>
    </row>
    <row r="86647" spans="16:20" x14ac:dyDescent="0.2">
      <c r="P86647" s="10"/>
      <c r="R86647" s="10"/>
      <c r="S86647" s="10"/>
      <c r="T86647" s="10"/>
    </row>
    <row r="86648" spans="16:20" x14ac:dyDescent="0.2">
      <c r="P86648" s="10"/>
      <c r="R86648" s="10"/>
      <c r="S86648" s="10"/>
      <c r="T86648" s="10"/>
    </row>
    <row r="86649" spans="16:20" x14ac:dyDescent="0.2">
      <c r="P86649" s="10"/>
      <c r="R86649" s="10"/>
      <c r="S86649" s="10"/>
      <c r="T86649" s="10"/>
    </row>
    <row r="86650" spans="16:20" x14ac:dyDescent="0.2">
      <c r="P86650" s="10"/>
      <c r="R86650" s="10"/>
      <c r="S86650" s="10"/>
      <c r="T86650" s="10"/>
    </row>
    <row r="86651" spans="16:20" x14ac:dyDescent="0.2">
      <c r="P86651" s="10"/>
      <c r="R86651" s="10"/>
      <c r="S86651" s="10"/>
      <c r="T86651" s="10"/>
    </row>
    <row r="86652" spans="16:20" x14ac:dyDescent="0.2">
      <c r="P86652" s="10"/>
      <c r="R86652" s="10"/>
      <c r="S86652" s="10"/>
      <c r="T86652" s="10"/>
    </row>
    <row r="86653" spans="16:20" x14ac:dyDescent="0.2">
      <c r="P86653" s="10"/>
      <c r="R86653" s="10"/>
      <c r="S86653" s="10"/>
      <c r="T86653" s="10"/>
    </row>
    <row r="86654" spans="16:20" x14ac:dyDescent="0.2">
      <c r="P86654" s="10"/>
      <c r="R86654" s="10"/>
      <c r="S86654" s="10"/>
      <c r="T86654" s="10"/>
    </row>
    <row r="86655" spans="16:20" x14ac:dyDescent="0.2">
      <c r="P86655" s="10"/>
      <c r="R86655" s="10"/>
      <c r="S86655" s="10"/>
      <c r="T86655" s="10"/>
    </row>
    <row r="86656" spans="16:20" x14ac:dyDescent="0.2">
      <c r="P86656" s="10"/>
      <c r="R86656" s="10"/>
      <c r="S86656" s="10"/>
      <c r="T86656" s="10"/>
    </row>
    <row r="86657" spans="16:20" x14ac:dyDescent="0.2">
      <c r="P86657" s="10"/>
      <c r="R86657" s="10"/>
      <c r="S86657" s="10"/>
      <c r="T86657" s="10"/>
    </row>
    <row r="86658" spans="16:20" x14ac:dyDescent="0.2">
      <c r="P86658" s="10"/>
      <c r="R86658" s="10"/>
      <c r="S86658" s="10"/>
      <c r="T86658" s="10"/>
    </row>
    <row r="86659" spans="16:20" x14ac:dyDescent="0.2">
      <c r="P86659" s="10"/>
      <c r="R86659" s="10"/>
      <c r="S86659" s="10"/>
      <c r="T86659" s="10"/>
    </row>
    <row r="86660" spans="16:20" x14ac:dyDescent="0.2">
      <c r="P86660" s="10"/>
      <c r="R86660" s="10"/>
      <c r="S86660" s="10"/>
      <c r="T86660" s="10"/>
    </row>
    <row r="86661" spans="16:20" x14ac:dyDescent="0.2">
      <c r="P86661" s="10"/>
      <c r="R86661" s="10"/>
      <c r="S86661" s="10"/>
      <c r="T86661" s="10"/>
    </row>
    <row r="86662" spans="16:20" x14ac:dyDescent="0.2">
      <c r="P86662" s="10"/>
      <c r="R86662" s="10"/>
      <c r="S86662" s="10"/>
      <c r="T86662" s="10"/>
    </row>
    <row r="86663" spans="16:20" x14ac:dyDescent="0.2">
      <c r="P86663" s="10"/>
      <c r="R86663" s="10"/>
      <c r="S86663" s="10"/>
      <c r="T86663" s="10"/>
    </row>
    <row r="86664" spans="16:20" x14ac:dyDescent="0.2">
      <c r="P86664" s="10"/>
      <c r="R86664" s="10"/>
      <c r="S86664" s="10"/>
      <c r="T86664" s="10"/>
    </row>
    <row r="86665" spans="16:20" x14ac:dyDescent="0.2">
      <c r="P86665" s="10"/>
      <c r="R86665" s="10"/>
      <c r="S86665" s="10"/>
      <c r="T86665" s="10"/>
    </row>
    <row r="86666" spans="16:20" x14ac:dyDescent="0.2">
      <c r="P86666" s="10"/>
      <c r="R86666" s="10"/>
      <c r="S86666" s="10"/>
      <c r="T86666" s="10"/>
    </row>
    <row r="86667" spans="16:20" x14ac:dyDescent="0.2">
      <c r="P86667" s="10"/>
      <c r="R86667" s="10"/>
      <c r="S86667" s="10"/>
      <c r="T86667" s="10"/>
    </row>
    <row r="86668" spans="16:20" x14ac:dyDescent="0.2">
      <c r="P86668" s="10"/>
      <c r="R86668" s="10"/>
      <c r="S86668" s="10"/>
      <c r="T86668" s="10"/>
    </row>
    <row r="86669" spans="16:20" x14ac:dyDescent="0.2">
      <c r="P86669" s="10"/>
      <c r="R86669" s="10"/>
      <c r="S86669" s="10"/>
      <c r="T86669" s="10"/>
    </row>
    <row r="86670" spans="16:20" x14ac:dyDescent="0.2">
      <c r="P86670" s="10"/>
      <c r="R86670" s="10"/>
      <c r="S86670" s="10"/>
      <c r="T86670" s="10"/>
    </row>
    <row r="86671" spans="16:20" x14ac:dyDescent="0.2">
      <c r="P86671" s="10"/>
      <c r="R86671" s="10"/>
      <c r="S86671" s="10"/>
      <c r="T86671" s="10"/>
    </row>
    <row r="86672" spans="16:20" x14ac:dyDescent="0.2">
      <c r="P86672" s="10"/>
      <c r="R86672" s="10"/>
      <c r="S86672" s="10"/>
      <c r="T86672" s="10"/>
    </row>
    <row r="86673" spans="16:20" x14ac:dyDescent="0.2">
      <c r="P86673" s="10"/>
      <c r="R86673" s="10"/>
      <c r="S86673" s="10"/>
      <c r="T86673" s="10"/>
    </row>
    <row r="86674" spans="16:20" x14ac:dyDescent="0.2">
      <c r="P86674" s="10"/>
      <c r="R86674" s="10"/>
      <c r="S86674" s="10"/>
      <c r="T86674" s="10"/>
    </row>
    <row r="86675" spans="16:20" x14ac:dyDescent="0.2">
      <c r="P86675" s="10"/>
      <c r="R86675" s="10"/>
      <c r="S86675" s="10"/>
      <c r="T86675" s="10"/>
    </row>
    <row r="86676" spans="16:20" x14ac:dyDescent="0.2">
      <c r="P86676" s="10"/>
      <c r="R86676" s="10"/>
      <c r="S86676" s="10"/>
      <c r="T86676" s="10"/>
    </row>
    <row r="86677" spans="16:20" x14ac:dyDescent="0.2">
      <c r="P86677" s="10"/>
      <c r="R86677" s="10"/>
      <c r="S86677" s="10"/>
      <c r="T86677" s="10"/>
    </row>
    <row r="86678" spans="16:20" x14ac:dyDescent="0.2">
      <c r="P86678" s="10"/>
      <c r="R86678" s="10"/>
      <c r="S86678" s="10"/>
      <c r="T86678" s="10"/>
    </row>
    <row r="86679" spans="16:20" x14ac:dyDescent="0.2">
      <c r="P86679" s="10"/>
      <c r="R86679" s="10"/>
      <c r="S86679" s="10"/>
      <c r="T86679" s="10"/>
    </row>
    <row r="86680" spans="16:20" x14ac:dyDescent="0.2">
      <c r="P86680" s="10"/>
      <c r="R86680" s="10"/>
      <c r="S86680" s="10"/>
      <c r="T86680" s="10"/>
    </row>
    <row r="86681" spans="16:20" x14ac:dyDescent="0.2">
      <c r="P86681" s="10"/>
      <c r="R86681" s="10"/>
      <c r="S86681" s="10"/>
      <c r="T86681" s="10"/>
    </row>
    <row r="86682" spans="16:20" x14ac:dyDescent="0.2">
      <c r="P86682" s="10"/>
      <c r="R86682" s="10"/>
      <c r="S86682" s="10"/>
      <c r="T86682" s="10"/>
    </row>
    <row r="86683" spans="16:20" x14ac:dyDescent="0.2">
      <c r="P86683" s="10"/>
      <c r="R86683" s="10"/>
      <c r="S86683" s="10"/>
      <c r="T86683" s="10"/>
    </row>
    <row r="86684" spans="16:20" x14ac:dyDescent="0.2">
      <c r="P86684" s="10"/>
      <c r="R86684" s="10"/>
      <c r="S86684" s="10"/>
      <c r="T86684" s="10"/>
    </row>
    <row r="86685" spans="16:20" x14ac:dyDescent="0.2">
      <c r="P86685" s="10"/>
      <c r="R86685" s="10"/>
      <c r="S86685" s="10"/>
      <c r="T86685" s="10"/>
    </row>
    <row r="86686" spans="16:20" x14ac:dyDescent="0.2">
      <c r="P86686" s="10"/>
      <c r="R86686" s="10"/>
      <c r="S86686" s="10"/>
      <c r="T86686" s="10"/>
    </row>
    <row r="86687" spans="16:20" x14ac:dyDescent="0.2">
      <c r="P86687" s="10"/>
      <c r="R86687" s="10"/>
      <c r="S86687" s="10"/>
      <c r="T86687" s="10"/>
    </row>
    <row r="86688" spans="16:20" x14ac:dyDescent="0.2">
      <c r="P86688" s="10"/>
      <c r="R86688" s="10"/>
      <c r="S86688" s="10"/>
      <c r="T86688" s="10"/>
    </row>
    <row r="86689" spans="16:20" x14ac:dyDescent="0.2">
      <c r="P86689" s="10"/>
      <c r="R86689" s="10"/>
      <c r="S86689" s="10"/>
      <c r="T86689" s="10"/>
    </row>
    <row r="86690" spans="16:20" x14ac:dyDescent="0.2">
      <c r="P86690" s="10"/>
      <c r="R86690" s="10"/>
      <c r="S86690" s="10"/>
      <c r="T86690" s="10"/>
    </row>
    <row r="86691" spans="16:20" x14ac:dyDescent="0.2">
      <c r="P86691" s="10"/>
      <c r="R86691" s="10"/>
      <c r="S86691" s="10"/>
      <c r="T86691" s="10"/>
    </row>
    <row r="86692" spans="16:20" x14ac:dyDescent="0.2">
      <c r="P86692" s="10"/>
      <c r="R86692" s="10"/>
      <c r="S86692" s="10"/>
      <c r="T86692" s="10"/>
    </row>
    <row r="86693" spans="16:20" x14ac:dyDescent="0.2">
      <c r="P86693" s="10"/>
      <c r="R86693" s="10"/>
      <c r="S86693" s="10"/>
      <c r="T86693" s="10"/>
    </row>
    <row r="86694" spans="16:20" x14ac:dyDescent="0.2">
      <c r="P86694" s="10"/>
      <c r="R86694" s="10"/>
      <c r="S86694" s="10"/>
      <c r="T86694" s="10"/>
    </row>
    <row r="86695" spans="16:20" x14ac:dyDescent="0.2">
      <c r="P86695" s="10"/>
      <c r="R86695" s="10"/>
      <c r="S86695" s="10"/>
      <c r="T86695" s="10"/>
    </row>
    <row r="86696" spans="16:20" x14ac:dyDescent="0.2">
      <c r="P86696" s="10"/>
      <c r="R86696" s="10"/>
      <c r="S86696" s="10"/>
      <c r="T86696" s="10"/>
    </row>
    <row r="86697" spans="16:20" x14ac:dyDescent="0.2">
      <c r="P86697" s="10"/>
      <c r="R86697" s="10"/>
      <c r="S86697" s="10"/>
      <c r="T86697" s="10"/>
    </row>
    <row r="86698" spans="16:20" x14ac:dyDescent="0.2">
      <c r="P86698" s="10"/>
      <c r="R86698" s="10"/>
      <c r="S86698" s="10"/>
      <c r="T86698" s="10"/>
    </row>
    <row r="86699" spans="16:20" x14ac:dyDescent="0.2">
      <c r="P86699" s="10"/>
      <c r="R86699" s="10"/>
      <c r="S86699" s="10"/>
      <c r="T86699" s="10"/>
    </row>
    <row r="86700" spans="16:20" x14ac:dyDescent="0.2">
      <c r="P86700" s="10"/>
      <c r="R86700" s="10"/>
      <c r="S86700" s="10"/>
      <c r="T86700" s="10"/>
    </row>
    <row r="86701" spans="16:20" x14ac:dyDescent="0.2">
      <c r="P86701" s="10"/>
      <c r="R86701" s="10"/>
      <c r="S86701" s="10"/>
      <c r="T86701" s="10"/>
    </row>
    <row r="86702" spans="16:20" x14ac:dyDescent="0.2">
      <c r="P86702" s="10"/>
      <c r="R86702" s="10"/>
      <c r="S86702" s="10"/>
      <c r="T86702" s="10"/>
    </row>
    <row r="86703" spans="16:20" x14ac:dyDescent="0.2">
      <c r="P86703" s="10"/>
      <c r="R86703" s="10"/>
      <c r="S86703" s="10"/>
      <c r="T86703" s="10"/>
    </row>
    <row r="86704" spans="16:20" x14ac:dyDescent="0.2">
      <c r="P86704" s="10"/>
      <c r="R86704" s="10"/>
      <c r="S86704" s="10"/>
      <c r="T86704" s="10"/>
    </row>
    <row r="86705" spans="16:20" x14ac:dyDescent="0.2">
      <c r="P86705" s="10"/>
      <c r="R86705" s="10"/>
      <c r="S86705" s="10"/>
      <c r="T86705" s="10"/>
    </row>
    <row r="86706" spans="16:20" x14ac:dyDescent="0.2">
      <c r="P86706" s="10"/>
      <c r="R86706" s="10"/>
      <c r="S86706" s="10"/>
      <c r="T86706" s="10"/>
    </row>
    <row r="86707" spans="16:20" x14ac:dyDescent="0.2">
      <c r="P86707" s="10"/>
      <c r="R86707" s="10"/>
      <c r="S86707" s="10"/>
      <c r="T86707" s="10"/>
    </row>
    <row r="86708" spans="16:20" x14ac:dyDescent="0.2">
      <c r="P86708" s="10"/>
      <c r="R86708" s="10"/>
      <c r="S86708" s="10"/>
      <c r="T86708" s="10"/>
    </row>
    <row r="86709" spans="16:20" x14ac:dyDescent="0.2">
      <c r="P86709" s="10"/>
      <c r="R86709" s="10"/>
      <c r="S86709" s="10"/>
      <c r="T86709" s="10"/>
    </row>
    <row r="86710" spans="16:20" x14ac:dyDescent="0.2">
      <c r="P86710" s="10"/>
      <c r="R86710" s="10"/>
      <c r="S86710" s="10"/>
      <c r="T86710" s="10"/>
    </row>
    <row r="86711" spans="16:20" x14ac:dyDescent="0.2">
      <c r="P86711" s="10"/>
      <c r="R86711" s="10"/>
      <c r="S86711" s="10"/>
      <c r="T86711" s="10"/>
    </row>
    <row r="86712" spans="16:20" x14ac:dyDescent="0.2">
      <c r="P86712" s="10"/>
      <c r="R86712" s="10"/>
      <c r="S86712" s="10"/>
      <c r="T86712" s="10"/>
    </row>
    <row r="86713" spans="16:20" x14ac:dyDescent="0.2">
      <c r="P86713" s="10"/>
      <c r="R86713" s="10"/>
      <c r="S86713" s="10"/>
      <c r="T86713" s="10"/>
    </row>
    <row r="86714" spans="16:20" x14ac:dyDescent="0.2">
      <c r="P86714" s="10"/>
      <c r="R86714" s="10"/>
      <c r="S86714" s="10"/>
      <c r="T86714" s="10"/>
    </row>
    <row r="86715" spans="16:20" x14ac:dyDescent="0.2">
      <c r="P86715" s="10"/>
      <c r="R86715" s="10"/>
      <c r="S86715" s="10"/>
      <c r="T86715" s="10"/>
    </row>
    <row r="86716" spans="16:20" x14ac:dyDescent="0.2">
      <c r="P86716" s="10"/>
      <c r="R86716" s="10"/>
      <c r="S86716" s="10"/>
      <c r="T86716" s="10"/>
    </row>
    <row r="86717" spans="16:20" x14ac:dyDescent="0.2">
      <c r="P86717" s="10"/>
      <c r="R86717" s="10"/>
      <c r="S86717" s="10"/>
      <c r="T86717" s="10"/>
    </row>
    <row r="86718" spans="16:20" x14ac:dyDescent="0.2">
      <c r="P86718" s="10"/>
      <c r="R86718" s="10"/>
      <c r="S86718" s="10"/>
      <c r="T86718" s="10"/>
    </row>
    <row r="86719" spans="16:20" x14ac:dyDescent="0.2">
      <c r="P86719" s="10"/>
      <c r="R86719" s="10"/>
      <c r="S86719" s="10"/>
      <c r="T86719" s="10"/>
    </row>
    <row r="86720" spans="16:20" x14ac:dyDescent="0.2">
      <c r="P86720" s="10"/>
      <c r="R86720" s="10"/>
      <c r="S86720" s="10"/>
      <c r="T86720" s="10"/>
    </row>
    <row r="86721" spans="16:20" x14ac:dyDescent="0.2">
      <c r="P86721" s="10"/>
      <c r="R86721" s="10"/>
      <c r="S86721" s="10"/>
      <c r="T86721" s="10"/>
    </row>
    <row r="86722" spans="16:20" x14ac:dyDescent="0.2">
      <c r="P86722" s="10"/>
      <c r="R86722" s="10"/>
      <c r="S86722" s="10"/>
      <c r="T86722" s="10"/>
    </row>
    <row r="86723" spans="16:20" x14ac:dyDescent="0.2">
      <c r="P86723" s="10"/>
      <c r="R86723" s="10"/>
      <c r="S86723" s="10"/>
      <c r="T86723" s="10"/>
    </row>
    <row r="86724" spans="16:20" x14ac:dyDescent="0.2">
      <c r="P86724" s="10"/>
      <c r="R86724" s="10"/>
      <c r="S86724" s="10"/>
      <c r="T86724" s="10"/>
    </row>
    <row r="86725" spans="16:20" x14ac:dyDescent="0.2">
      <c r="P86725" s="10"/>
      <c r="R86725" s="10"/>
      <c r="S86725" s="10"/>
      <c r="T86725" s="10"/>
    </row>
    <row r="86726" spans="16:20" x14ac:dyDescent="0.2">
      <c r="P86726" s="10"/>
      <c r="R86726" s="10"/>
      <c r="S86726" s="10"/>
      <c r="T86726" s="10"/>
    </row>
    <row r="86727" spans="16:20" x14ac:dyDescent="0.2">
      <c r="P86727" s="10"/>
      <c r="R86727" s="10"/>
      <c r="S86727" s="10"/>
      <c r="T86727" s="10"/>
    </row>
    <row r="86728" spans="16:20" x14ac:dyDescent="0.2">
      <c r="P86728" s="10"/>
      <c r="R86728" s="10"/>
      <c r="S86728" s="10"/>
      <c r="T86728" s="10"/>
    </row>
    <row r="86729" spans="16:20" x14ac:dyDescent="0.2">
      <c r="P86729" s="10"/>
      <c r="R86729" s="10"/>
      <c r="S86729" s="10"/>
      <c r="T86729" s="10"/>
    </row>
    <row r="86730" spans="16:20" x14ac:dyDescent="0.2">
      <c r="P86730" s="10"/>
      <c r="R86730" s="10"/>
      <c r="S86730" s="10"/>
      <c r="T86730" s="10"/>
    </row>
    <row r="86731" spans="16:20" x14ac:dyDescent="0.2">
      <c r="P86731" s="10"/>
      <c r="R86731" s="10"/>
      <c r="S86731" s="10"/>
      <c r="T86731" s="10"/>
    </row>
    <row r="86732" spans="16:20" x14ac:dyDescent="0.2">
      <c r="P86732" s="10"/>
      <c r="R86732" s="10"/>
      <c r="S86732" s="10"/>
      <c r="T86732" s="10"/>
    </row>
    <row r="86733" spans="16:20" x14ac:dyDescent="0.2">
      <c r="P86733" s="10"/>
      <c r="R86733" s="10"/>
      <c r="S86733" s="10"/>
      <c r="T86733" s="10"/>
    </row>
    <row r="86734" spans="16:20" x14ac:dyDescent="0.2">
      <c r="P86734" s="10"/>
      <c r="R86734" s="10"/>
      <c r="S86734" s="10"/>
      <c r="T86734" s="10"/>
    </row>
    <row r="86735" spans="16:20" x14ac:dyDescent="0.2">
      <c r="P86735" s="10"/>
      <c r="R86735" s="10"/>
      <c r="S86735" s="10"/>
      <c r="T86735" s="10"/>
    </row>
    <row r="86736" spans="16:20" x14ac:dyDescent="0.2">
      <c r="P86736" s="10"/>
      <c r="R86736" s="10"/>
      <c r="S86736" s="10"/>
      <c r="T86736" s="10"/>
    </row>
    <row r="86737" spans="16:20" x14ac:dyDescent="0.2">
      <c r="P86737" s="10"/>
      <c r="R86737" s="10"/>
      <c r="S86737" s="10"/>
      <c r="T86737" s="10"/>
    </row>
    <row r="86738" spans="16:20" x14ac:dyDescent="0.2">
      <c r="P86738" s="10"/>
      <c r="R86738" s="10"/>
      <c r="S86738" s="10"/>
      <c r="T86738" s="10"/>
    </row>
    <row r="86739" spans="16:20" x14ac:dyDescent="0.2">
      <c r="P86739" s="10"/>
      <c r="R86739" s="10"/>
      <c r="S86739" s="10"/>
      <c r="T86739" s="10"/>
    </row>
    <row r="86740" spans="16:20" x14ac:dyDescent="0.2">
      <c r="P86740" s="10"/>
      <c r="R86740" s="10"/>
      <c r="S86740" s="10"/>
      <c r="T86740" s="10"/>
    </row>
    <row r="86741" spans="16:20" x14ac:dyDescent="0.2">
      <c r="P86741" s="10"/>
      <c r="R86741" s="10"/>
      <c r="S86741" s="10"/>
      <c r="T86741" s="10"/>
    </row>
    <row r="86742" spans="16:20" x14ac:dyDescent="0.2">
      <c r="P86742" s="10"/>
      <c r="R86742" s="10"/>
      <c r="S86742" s="10"/>
      <c r="T86742" s="10"/>
    </row>
    <row r="86743" spans="16:20" x14ac:dyDescent="0.2">
      <c r="P86743" s="10"/>
      <c r="R86743" s="10"/>
      <c r="S86743" s="10"/>
      <c r="T86743" s="10"/>
    </row>
    <row r="86744" spans="16:20" x14ac:dyDescent="0.2">
      <c r="P86744" s="10"/>
      <c r="R86744" s="10"/>
      <c r="S86744" s="10"/>
      <c r="T86744" s="10"/>
    </row>
    <row r="86745" spans="16:20" x14ac:dyDescent="0.2">
      <c r="P86745" s="10"/>
      <c r="R86745" s="10"/>
      <c r="S86745" s="10"/>
      <c r="T86745" s="10"/>
    </row>
    <row r="86746" spans="16:20" x14ac:dyDescent="0.2">
      <c r="P86746" s="10"/>
      <c r="R86746" s="10"/>
      <c r="S86746" s="10"/>
      <c r="T86746" s="10"/>
    </row>
    <row r="86747" spans="16:20" x14ac:dyDescent="0.2">
      <c r="P86747" s="10"/>
      <c r="R86747" s="10"/>
      <c r="S86747" s="10"/>
      <c r="T86747" s="10"/>
    </row>
    <row r="86748" spans="16:20" x14ac:dyDescent="0.2">
      <c r="P86748" s="10"/>
      <c r="R86748" s="10"/>
      <c r="S86748" s="10"/>
      <c r="T86748" s="10"/>
    </row>
    <row r="86749" spans="16:20" x14ac:dyDescent="0.2">
      <c r="P86749" s="10"/>
      <c r="R86749" s="10"/>
      <c r="S86749" s="10"/>
      <c r="T86749" s="10"/>
    </row>
    <row r="86750" spans="16:20" x14ac:dyDescent="0.2">
      <c r="P86750" s="10"/>
      <c r="R86750" s="10"/>
      <c r="S86750" s="10"/>
      <c r="T86750" s="10"/>
    </row>
    <row r="86751" spans="16:20" x14ac:dyDescent="0.2">
      <c r="P86751" s="10"/>
      <c r="R86751" s="10"/>
      <c r="S86751" s="10"/>
      <c r="T86751" s="10"/>
    </row>
    <row r="86752" spans="16:20" x14ac:dyDescent="0.2">
      <c r="P86752" s="10"/>
      <c r="R86752" s="10"/>
      <c r="S86752" s="10"/>
      <c r="T86752" s="10"/>
    </row>
    <row r="86753" spans="16:20" x14ac:dyDescent="0.2">
      <c r="P86753" s="10"/>
      <c r="R86753" s="10"/>
      <c r="S86753" s="10"/>
      <c r="T86753" s="10"/>
    </row>
    <row r="86754" spans="16:20" x14ac:dyDescent="0.2">
      <c r="P86754" s="10"/>
      <c r="R86754" s="10"/>
      <c r="S86754" s="10"/>
      <c r="T86754" s="10"/>
    </row>
    <row r="86755" spans="16:20" x14ac:dyDescent="0.2">
      <c r="P86755" s="10"/>
      <c r="R86755" s="10"/>
      <c r="S86755" s="10"/>
      <c r="T86755" s="10"/>
    </row>
    <row r="86756" spans="16:20" x14ac:dyDescent="0.2">
      <c r="P86756" s="10"/>
      <c r="R86756" s="10"/>
      <c r="S86756" s="10"/>
      <c r="T86756" s="10"/>
    </row>
    <row r="86757" spans="16:20" x14ac:dyDescent="0.2">
      <c r="P86757" s="10"/>
      <c r="R86757" s="10"/>
      <c r="S86757" s="10"/>
      <c r="T86757" s="10"/>
    </row>
    <row r="86758" spans="16:20" x14ac:dyDescent="0.2">
      <c r="P86758" s="10"/>
      <c r="R86758" s="10"/>
      <c r="S86758" s="10"/>
      <c r="T86758" s="10"/>
    </row>
    <row r="86759" spans="16:20" x14ac:dyDescent="0.2">
      <c r="P86759" s="10"/>
      <c r="R86759" s="10"/>
      <c r="S86759" s="10"/>
      <c r="T86759" s="10"/>
    </row>
    <row r="86760" spans="16:20" x14ac:dyDescent="0.2">
      <c r="P86760" s="10"/>
      <c r="R86760" s="10"/>
      <c r="S86760" s="10"/>
      <c r="T86760" s="10"/>
    </row>
    <row r="86761" spans="16:20" x14ac:dyDescent="0.2">
      <c r="P86761" s="10"/>
      <c r="R86761" s="10"/>
      <c r="S86761" s="10"/>
      <c r="T86761" s="10"/>
    </row>
    <row r="86762" spans="16:20" x14ac:dyDescent="0.2">
      <c r="P86762" s="10"/>
      <c r="R86762" s="10"/>
      <c r="S86762" s="10"/>
      <c r="T86762" s="10"/>
    </row>
    <row r="86763" spans="16:20" x14ac:dyDescent="0.2">
      <c r="P86763" s="10"/>
      <c r="R86763" s="10"/>
      <c r="S86763" s="10"/>
      <c r="T86763" s="10"/>
    </row>
    <row r="86764" spans="16:20" x14ac:dyDescent="0.2">
      <c r="P86764" s="10"/>
      <c r="R86764" s="10"/>
      <c r="S86764" s="10"/>
      <c r="T86764" s="10"/>
    </row>
    <row r="86765" spans="16:20" x14ac:dyDescent="0.2">
      <c r="P86765" s="10"/>
      <c r="R86765" s="10"/>
      <c r="S86765" s="10"/>
      <c r="T86765" s="10"/>
    </row>
    <row r="86766" spans="16:20" x14ac:dyDescent="0.2">
      <c r="P86766" s="10"/>
      <c r="R86766" s="10"/>
      <c r="S86766" s="10"/>
      <c r="T86766" s="10"/>
    </row>
    <row r="86767" spans="16:20" x14ac:dyDescent="0.2">
      <c r="P86767" s="10"/>
      <c r="R86767" s="10"/>
      <c r="S86767" s="10"/>
      <c r="T86767" s="10"/>
    </row>
    <row r="86768" spans="16:20" x14ac:dyDescent="0.2">
      <c r="P86768" s="10"/>
      <c r="R86768" s="10"/>
      <c r="S86768" s="10"/>
      <c r="T86768" s="10"/>
    </row>
    <row r="86769" spans="16:20" x14ac:dyDescent="0.2">
      <c r="P86769" s="10"/>
      <c r="R86769" s="10"/>
      <c r="S86769" s="10"/>
      <c r="T86769" s="10"/>
    </row>
    <row r="86770" spans="16:20" x14ac:dyDescent="0.2">
      <c r="P86770" s="10"/>
      <c r="R86770" s="10"/>
      <c r="S86770" s="10"/>
      <c r="T86770" s="10"/>
    </row>
    <row r="86771" spans="16:20" x14ac:dyDescent="0.2">
      <c r="P86771" s="10"/>
      <c r="R86771" s="10"/>
      <c r="S86771" s="10"/>
      <c r="T86771" s="10"/>
    </row>
    <row r="86772" spans="16:20" x14ac:dyDescent="0.2">
      <c r="P86772" s="10"/>
      <c r="R86772" s="10"/>
      <c r="S86772" s="10"/>
      <c r="T86772" s="10"/>
    </row>
    <row r="86773" spans="16:20" x14ac:dyDescent="0.2">
      <c r="P86773" s="10"/>
      <c r="R86773" s="10"/>
      <c r="S86773" s="10"/>
      <c r="T86773" s="10"/>
    </row>
    <row r="86774" spans="16:20" x14ac:dyDescent="0.2">
      <c r="P86774" s="10"/>
      <c r="R86774" s="10"/>
      <c r="S86774" s="10"/>
      <c r="T86774" s="10"/>
    </row>
    <row r="86775" spans="16:20" x14ac:dyDescent="0.2">
      <c r="P86775" s="10"/>
      <c r="R86775" s="10"/>
      <c r="S86775" s="10"/>
      <c r="T86775" s="10"/>
    </row>
    <row r="86776" spans="16:20" x14ac:dyDescent="0.2">
      <c r="P86776" s="10"/>
      <c r="R86776" s="10"/>
      <c r="S86776" s="10"/>
      <c r="T86776" s="10"/>
    </row>
    <row r="86777" spans="16:20" x14ac:dyDescent="0.2">
      <c r="P86777" s="10"/>
      <c r="R86777" s="10"/>
      <c r="S86777" s="10"/>
      <c r="T86777" s="10"/>
    </row>
    <row r="86778" spans="16:20" x14ac:dyDescent="0.2">
      <c r="P86778" s="10"/>
      <c r="R86778" s="10"/>
      <c r="S86778" s="10"/>
      <c r="T86778" s="10"/>
    </row>
    <row r="86779" spans="16:20" x14ac:dyDescent="0.2">
      <c r="P86779" s="10"/>
      <c r="R86779" s="10"/>
      <c r="S86779" s="10"/>
      <c r="T86779" s="10"/>
    </row>
    <row r="86780" spans="16:20" x14ac:dyDescent="0.2">
      <c r="P86780" s="10"/>
      <c r="R86780" s="10"/>
      <c r="S86780" s="10"/>
      <c r="T86780" s="10"/>
    </row>
    <row r="86781" spans="16:20" x14ac:dyDescent="0.2">
      <c r="P86781" s="10"/>
      <c r="R86781" s="10"/>
      <c r="S86781" s="10"/>
      <c r="T86781" s="10"/>
    </row>
    <row r="86782" spans="16:20" x14ac:dyDescent="0.2">
      <c r="P86782" s="10"/>
      <c r="R86782" s="10"/>
      <c r="S86782" s="10"/>
      <c r="T86782" s="10"/>
    </row>
    <row r="86783" spans="16:20" x14ac:dyDescent="0.2">
      <c r="P86783" s="10"/>
      <c r="R86783" s="10"/>
      <c r="S86783" s="10"/>
      <c r="T86783" s="10"/>
    </row>
    <row r="86784" spans="16:20" x14ac:dyDescent="0.2">
      <c r="P86784" s="10"/>
      <c r="R86784" s="10"/>
      <c r="S86784" s="10"/>
      <c r="T86784" s="10"/>
    </row>
    <row r="86785" spans="16:20" x14ac:dyDescent="0.2">
      <c r="P86785" s="10"/>
      <c r="R86785" s="10"/>
      <c r="S86785" s="10"/>
      <c r="T86785" s="10"/>
    </row>
    <row r="86786" spans="16:20" x14ac:dyDescent="0.2">
      <c r="P86786" s="10"/>
      <c r="R86786" s="10"/>
      <c r="S86786" s="10"/>
      <c r="T86786" s="10"/>
    </row>
    <row r="86787" spans="16:20" x14ac:dyDescent="0.2">
      <c r="P86787" s="10"/>
      <c r="R86787" s="10"/>
      <c r="S86787" s="10"/>
      <c r="T86787" s="10"/>
    </row>
    <row r="86788" spans="16:20" x14ac:dyDescent="0.2">
      <c r="P86788" s="10"/>
      <c r="R86788" s="10"/>
      <c r="S86788" s="10"/>
      <c r="T86788" s="10"/>
    </row>
    <row r="86789" spans="16:20" x14ac:dyDescent="0.2">
      <c r="P86789" s="10"/>
      <c r="R86789" s="10"/>
      <c r="S86789" s="10"/>
      <c r="T86789" s="10"/>
    </row>
    <row r="86790" spans="16:20" x14ac:dyDescent="0.2">
      <c r="P86790" s="10"/>
      <c r="R86790" s="10"/>
      <c r="S86790" s="10"/>
      <c r="T86790" s="10"/>
    </row>
    <row r="86791" spans="16:20" x14ac:dyDescent="0.2">
      <c r="P86791" s="10"/>
      <c r="R86791" s="10"/>
      <c r="S86791" s="10"/>
      <c r="T86791" s="10"/>
    </row>
    <row r="86792" spans="16:20" x14ac:dyDescent="0.2">
      <c r="P86792" s="10"/>
      <c r="R86792" s="10"/>
      <c r="S86792" s="10"/>
      <c r="T86792" s="10"/>
    </row>
    <row r="86793" spans="16:20" x14ac:dyDescent="0.2">
      <c r="P86793" s="10"/>
      <c r="R86793" s="10"/>
      <c r="S86793" s="10"/>
      <c r="T86793" s="10"/>
    </row>
    <row r="86794" spans="16:20" x14ac:dyDescent="0.2">
      <c r="P86794" s="10"/>
      <c r="R86794" s="10"/>
      <c r="S86794" s="10"/>
      <c r="T86794" s="10"/>
    </row>
    <row r="86795" spans="16:20" x14ac:dyDescent="0.2">
      <c r="P86795" s="10"/>
      <c r="R86795" s="10"/>
      <c r="S86795" s="10"/>
      <c r="T86795" s="10"/>
    </row>
    <row r="86796" spans="16:20" x14ac:dyDescent="0.2">
      <c r="P86796" s="10"/>
      <c r="R86796" s="10"/>
      <c r="S86796" s="10"/>
      <c r="T86796" s="10"/>
    </row>
    <row r="86797" spans="16:20" x14ac:dyDescent="0.2">
      <c r="P86797" s="10"/>
      <c r="R86797" s="10"/>
      <c r="S86797" s="10"/>
      <c r="T86797" s="10"/>
    </row>
    <row r="86798" spans="16:20" x14ac:dyDescent="0.2">
      <c r="P86798" s="10"/>
      <c r="R86798" s="10"/>
      <c r="S86798" s="10"/>
      <c r="T86798" s="10"/>
    </row>
    <row r="86799" spans="16:20" x14ac:dyDescent="0.2">
      <c r="P86799" s="10"/>
      <c r="R86799" s="10"/>
      <c r="S86799" s="10"/>
      <c r="T86799" s="10"/>
    </row>
    <row r="86800" spans="16:20" x14ac:dyDescent="0.2">
      <c r="P86800" s="10"/>
      <c r="R86800" s="10"/>
      <c r="S86800" s="10"/>
      <c r="T86800" s="10"/>
    </row>
    <row r="86801" spans="16:20" x14ac:dyDescent="0.2">
      <c r="P86801" s="10"/>
      <c r="R86801" s="10"/>
      <c r="S86801" s="10"/>
      <c r="T86801" s="10"/>
    </row>
    <row r="86802" spans="16:20" x14ac:dyDescent="0.2">
      <c r="P86802" s="10"/>
      <c r="R86802" s="10"/>
      <c r="S86802" s="10"/>
      <c r="T86802" s="10"/>
    </row>
    <row r="86803" spans="16:20" x14ac:dyDescent="0.2">
      <c r="P86803" s="10"/>
      <c r="R86803" s="10"/>
      <c r="S86803" s="10"/>
      <c r="T86803" s="10"/>
    </row>
    <row r="86804" spans="16:20" x14ac:dyDescent="0.2">
      <c r="P86804" s="10"/>
      <c r="R86804" s="10"/>
      <c r="S86804" s="10"/>
      <c r="T86804" s="10"/>
    </row>
    <row r="86805" spans="16:20" x14ac:dyDescent="0.2">
      <c r="P86805" s="10"/>
      <c r="R86805" s="10"/>
      <c r="S86805" s="10"/>
      <c r="T86805" s="10"/>
    </row>
    <row r="86806" spans="16:20" x14ac:dyDescent="0.2">
      <c r="P86806" s="10"/>
      <c r="R86806" s="10"/>
      <c r="S86806" s="10"/>
      <c r="T86806" s="10"/>
    </row>
    <row r="86807" spans="16:20" x14ac:dyDescent="0.2">
      <c r="P86807" s="10"/>
      <c r="R86807" s="10"/>
      <c r="S86807" s="10"/>
      <c r="T86807" s="10"/>
    </row>
    <row r="86808" spans="16:20" x14ac:dyDescent="0.2">
      <c r="P86808" s="10"/>
      <c r="R86808" s="10"/>
      <c r="S86808" s="10"/>
      <c r="T86808" s="10"/>
    </row>
    <row r="86809" spans="16:20" x14ac:dyDescent="0.2">
      <c r="P86809" s="10"/>
      <c r="R86809" s="10"/>
      <c r="S86809" s="10"/>
      <c r="T86809" s="10"/>
    </row>
    <row r="86810" spans="16:20" x14ac:dyDescent="0.2">
      <c r="P86810" s="10"/>
      <c r="R86810" s="10"/>
      <c r="S86810" s="10"/>
      <c r="T86810" s="10"/>
    </row>
    <row r="86811" spans="16:20" x14ac:dyDescent="0.2">
      <c r="P86811" s="10"/>
      <c r="R86811" s="10"/>
      <c r="S86811" s="10"/>
      <c r="T86811" s="10"/>
    </row>
    <row r="86812" spans="16:20" x14ac:dyDescent="0.2">
      <c r="P86812" s="10"/>
      <c r="R86812" s="10"/>
      <c r="S86812" s="10"/>
      <c r="T86812" s="10"/>
    </row>
    <row r="86813" spans="16:20" x14ac:dyDescent="0.2">
      <c r="P86813" s="10"/>
      <c r="R86813" s="10"/>
      <c r="S86813" s="10"/>
      <c r="T86813" s="10"/>
    </row>
    <row r="86814" spans="16:20" x14ac:dyDescent="0.2">
      <c r="P86814" s="10"/>
      <c r="R86814" s="10"/>
      <c r="S86814" s="10"/>
      <c r="T86814" s="10"/>
    </row>
    <row r="86815" spans="16:20" x14ac:dyDescent="0.2">
      <c r="P86815" s="10"/>
      <c r="R86815" s="10"/>
      <c r="S86815" s="10"/>
      <c r="T86815" s="10"/>
    </row>
    <row r="86816" spans="16:20" x14ac:dyDescent="0.2">
      <c r="P86816" s="10"/>
      <c r="R86816" s="10"/>
      <c r="S86816" s="10"/>
      <c r="T86816" s="10"/>
    </row>
    <row r="86817" spans="16:20" x14ac:dyDescent="0.2">
      <c r="P86817" s="10"/>
      <c r="R86817" s="10"/>
      <c r="S86817" s="10"/>
      <c r="T86817" s="10"/>
    </row>
    <row r="86818" spans="16:20" x14ac:dyDescent="0.2">
      <c r="P86818" s="10"/>
      <c r="R86818" s="10"/>
      <c r="S86818" s="10"/>
      <c r="T86818" s="10"/>
    </row>
    <row r="86819" spans="16:20" x14ac:dyDescent="0.2">
      <c r="P86819" s="10"/>
      <c r="R86819" s="10"/>
      <c r="S86819" s="10"/>
      <c r="T86819" s="10"/>
    </row>
    <row r="86820" spans="16:20" x14ac:dyDescent="0.2">
      <c r="P86820" s="10"/>
      <c r="R86820" s="10"/>
      <c r="S86820" s="10"/>
      <c r="T86820" s="10"/>
    </row>
    <row r="86821" spans="16:20" x14ac:dyDescent="0.2">
      <c r="P86821" s="10"/>
      <c r="R86821" s="10"/>
      <c r="S86821" s="10"/>
      <c r="T86821" s="10"/>
    </row>
    <row r="86822" spans="16:20" x14ac:dyDescent="0.2">
      <c r="P86822" s="10"/>
      <c r="R86822" s="10"/>
      <c r="S86822" s="10"/>
      <c r="T86822" s="10"/>
    </row>
    <row r="86823" spans="16:20" x14ac:dyDescent="0.2">
      <c r="P86823" s="10"/>
      <c r="R86823" s="10"/>
      <c r="S86823" s="10"/>
      <c r="T86823" s="10"/>
    </row>
    <row r="86824" spans="16:20" x14ac:dyDescent="0.2">
      <c r="P86824" s="10"/>
      <c r="R86824" s="10"/>
      <c r="S86824" s="10"/>
      <c r="T86824" s="10"/>
    </row>
    <row r="86825" spans="16:20" x14ac:dyDescent="0.2">
      <c r="P86825" s="10"/>
      <c r="R86825" s="10"/>
      <c r="S86825" s="10"/>
      <c r="T86825" s="10"/>
    </row>
    <row r="86826" spans="16:20" x14ac:dyDescent="0.2">
      <c r="P86826" s="10"/>
      <c r="R86826" s="10"/>
      <c r="S86826" s="10"/>
      <c r="T86826" s="10"/>
    </row>
    <row r="86827" spans="16:20" x14ac:dyDescent="0.2">
      <c r="P86827" s="10"/>
      <c r="R86827" s="10"/>
      <c r="S86827" s="10"/>
      <c r="T86827" s="10"/>
    </row>
    <row r="86828" spans="16:20" x14ac:dyDescent="0.2">
      <c r="P86828" s="10"/>
      <c r="R86828" s="10"/>
      <c r="S86828" s="10"/>
      <c r="T86828" s="10"/>
    </row>
    <row r="86829" spans="16:20" x14ac:dyDescent="0.2">
      <c r="P86829" s="10"/>
      <c r="R86829" s="10"/>
      <c r="S86829" s="10"/>
      <c r="T86829" s="10"/>
    </row>
    <row r="86830" spans="16:20" x14ac:dyDescent="0.2">
      <c r="P86830" s="10"/>
      <c r="R86830" s="10"/>
      <c r="S86830" s="10"/>
      <c r="T86830" s="10"/>
    </row>
    <row r="86831" spans="16:20" x14ac:dyDescent="0.2">
      <c r="P86831" s="10"/>
      <c r="R86831" s="10"/>
      <c r="S86831" s="10"/>
      <c r="T86831" s="10"/>
    </row>
    <row r="86832" spans="16:20" x14ac:dyDescent="0.2">
      <c r="P86832" s="10"/>
      <c r="R86832" s="10"/>
      <c r="S86832" s="10"/>
      <c r="T86832" s="10"/>
    </row>
    <row r="86833" spans="16:20" x14ac:dyDescent="0.2">
      <c r="P86833" s="10"/>
      <c r="R86833" s="10"/>
      <c r="S86833" s="10"/>
      <c r="T86833" s="10"/>
    </row>
    <row r="86834" spans="16:20" x14ac:dyDescent="0.2">
      <c r="P86834" s="10"/>
      <c r="R86834" s="10"/>
      <c r="S86834" s="10"/>
      <c r="T86834" s="10"/>
    </row>
    <row r="86835" spans="16:20" x14ac:dyDescent="0.2">
      <c r="P86835" s="10"/>
      <c r="R86835" s="10"/>
      <c r="S86835" s="10"/>
      <c r="T86835" s="10"/>
    </row>
    <row r="86836" spans="16:20" x14ac:dyDescent="0.2">
      <c r="P86836" s="10"/>
      <c r="R86836" s="10"/>
      <c r="S86836" s="10"/>
      <c r="T86836" s="10"/>
    </row>
    <row r="86837" spans="16:20" x14ac:dyDescent="0.2">
      <c r="P86837" s="10"/>
      <c r="R86837" s="10"/>
      <c r="S86837" s="10"/>
      <c r="T86837" s="10"/>
    </row>
    <row r="86838" spans="16:20" x14ac:dyDescent="0.2">
      <c r="P86838" s="10"/>
      <c r="R86838" s="10"/>
      <c r="S86838" s="10"/>
      <c r="T86838" s="10"/>
    </row>
    <row r="86839" spans="16:20" x14ac:dyDescent="0.2">
      <c r="P86839" s="10"/>
      <c r="R86839" s="10"/>
      <c r="S86839" s="10"/>
      <c r="T86839" s="10"/>
    </row>
    <row r="86840" spans="16:20" x14ac:dyDescent="0.2">
      <c r="P86840" s="10"/>
      <c r="R86840" s="10"/>
      <c r="S86840" s="10"/>
      <c r="T86840" s="10"/>
    </row>
    <row r="86841" spans="16:20" x14ac:dyDescent="0.2">
      <c r="P86841" s="10"/>
      <c r="R86841" s="10"/>
      <c r="S86841" s="10"/>
      <c r="T86841" s="10"/>
    </row>
    <row r="86842" spans="16:20" x14ac:dyDescent="0.2">
      <c r="P86842" s="10"/>
      <c r="R86842" s="10"/>
      <c r="S86842" s="10"/>
      <c r="T86842" s="10"/>
    </row>
    <row r="86843" spans="16:20" x14ac:dyDescent="0.2">
      <c r="P86843" s="10"/>
      <c r="R86843" s="10"/>
      <c r="S86843" s="10"/>
      <c r="T86843" s="10"/>
    </row>
    <row r="86844" spans="16:20" x14ac:dyDescent="0.2">
      <c r="P86844" s="10"/>
      <c r="R86844" s="10"/>
      <c r="S86844" s="10"/>
      <c r="T86844" s="10"/>
    </row>
    <row r="86845" spans="16:20" x14ac:dyDescent="0.2">
      <c r="P86845" s="10"/>
      <c r="R86845" s="10"/>
      <c r="S86845" s="10"/>
      <c r="T86845" s="10"/>
    </row>
    <row r="86846" spans="16:20" x14ac:dyDescent="0.2">
      <c r="P86846" s="10"/>
      <c r="R86846" s="10"/>
      <c r="S86846" s="10"/>
      <c r="T86846" s="10"/>
    </row>
    <row r="86847" spans="16:20" x14ac:dyDescent="0.2">
      <c r="P86847" s="10"/>
      <c r="R86847" s="10"/>
      <c r="S86847" s="10"/>
      <c r="T86847" s="10"/>
    </row>
    <row r="86848" spans="16:20" x14ac:dyDescent="0.2">
      <c r="P86848" s="10"/>
      <c r="R86848" s="10"/>
      <c r="S86848" s="10"/>
      <c r="T86848" s="10"/>
    </row>
    <row r="86849" spans="16:20" x14ac:dyDescent="0.2">
      <c r="P86849" s="10"/>
      <c r="R86849" s="10"/>
      <c r="S86849" s="10"/>
      <c r="T86849" s="10"/>
    </row>
    <row r="86850" spans="16:20" x14ac:dyDescent="0.2">
      <c r="P86850" s="10"/>
      <c r="R86850" s="10"/>
      <c r="S86850" s="10"/>
      <c r="T86850" s="10"/>
    </row>
    <row r="86851" spans="16:20" x14ac:dyDescent="0.2">
      <c r="P86851" s="10"/>
      <c r="R86851" s="10"/>
      <c r="S86851" s="10"/>
      <c r="T86851" s="10"/>
    </row>
    <row r="86852" spans="16:20" x14ac:dyDescent="0.2">
      <c r="P86852" s="10"/>
      <c r="R86852" s="10"/>
      <c r="S86852" s="10"/>
      <c r="T86852" s="10"/>
    </row>
    <row r="86853" spans="16:20" x14ac:dyDescent="0.2">
      <c r="P86853" s="10"/>
      <c r="R86853" s="10"/>
      <c r="S86853" s="10"/>
      <c r="T86853" s="10"/>
    </row>
    <row r="86854" spans="16:20" x14ac:dyDescent="0.2">
      <c r="P86854" s="10"/>
      <c r="R86854" s="10"/>
      <c r="S86854" s="10"/>
      <c r="T86854" s="10"/>
    </row>
    <row r="86855" spans="16:20" x14ac:dyDescent="0.2">
      <c r="P86855" s="10"/>
      <c r="R86855" s="10"/>
      <c r="S86855" s="10"/>
      <c r="T86855" s="10"/>
    </row>
    <row r="86856" spans="16:20" x14ac:dyDescent="0.2">
      <c r="P86856" s="10"/>
      <c r="R86856" s="10"/>
      <c r="S86856" s="10"/>
      <c r="T86856" s="10"/>
    </row>
    <row r="86857" spans="16:20" x14ac:dyDescent="0.2">
      <c r="P86857" s="10"/>
      <c r="R86857" s="10"/>
      <c r="S86857" s="10"/>
      <c r="T86857" s="10"/>
    </row>
    <row r="86858" spans="16:20" x14ac:dyDescent="0.2">
      <c r="P86858" s="10"/>
      <c r="R86858" s="10"/>
      <c r="S86858" s="10"/>
      <c r="T86858" s="10"/>
    </row>
    <row r="86859" spans="16:20" x14ac:dyDescent="0.2">
      <c r="P86859" s="10"/>
      <c r="R86859" s="10"/>
      <c r="S86859" s="10"/>
      <c r="T86859" s="10"/>
    </row>
    <row r="86860" spans="16:20" x14ac:dyDescent="0.2">
      <c r="P86860" s="10"/>
      <c r="R86860" s="10"/>
      <c r="S86860" s="10"/>
      <c r="T86860" s="10"/>
    </row>
    <row r="86861" spans="16:20" x14ac:dyDescent="0.2">
      <c r="P86861" s="10"/>
      <c r="R86861" s="10"/>
      <c r="S86861" s="10"/>
      <c r="T86861" s="10"/>
    </row>
    <row r="86862" spans="16:20" x14ac:dyDescent="0.2">
      <c r="P86862" s="10"/>
      <c r="R86862" s="10"/>
      <c r="S86862" s="10"/>
      <c r="T86862" s="10"/>
    </row>
    <row r="86863" spans="16:20" x14ac:dyDescent="0.2">
      <c r="P86863" s="10"/>
      <c r="R86863" s="10"/>
      <c r="S86863" s="10"/>
      <c r="T86863" s="10"/>
    </row>
    <row r="86864" spans="16:20" x14ac:dyDescent="0.2">
      <c r="P86864" s="10"/>
      <c r="R86864" s="10"/>
      <c r="S86864" s="10"/>
      <c r="T86864" s="10"/>
    </row>
    <row r="86865" spans="16:20" x14ac:dyDescent="0.2">
      <c r="P86865" s="10"/>
      <c r="R86865" s="10"/>
      <c r="S86865" s="10"/>
      <c r="T86865" s="10"/>
    </row>
    <row r="86866" spans="16:20" x14ac:dyDescent="0.2">
      <c r="P86866" s="10"/>
      <c r="R86866" s="10"/>
      <c r="S86866" s="10"/>
      <c r="T86866" s="10"/>
    </row>
    <row r="86867" spans="16:20" x14ac:dyDescent="0.2">
      <c r="P86867" s="10"/>
      <c r="R86867" s="10"/>
      <c r="S86867" s="10"/>
      <c r="T86867" s="10"/>
    </row>
    <row r="86868" spans="16:20" x14ac:dyDescent="0.2">
      <c r="P86868" s="10"/>
      <c r="R86868" s="10"/>
      <c r="S86868" s="10"/>
      <c r="T86868" s="10"/>
    </row>
    <row r="86869" spans="16:20" x14ac:dyDescent="0.2">
      <c r="P86869" s="10"/>
      <c r="R86869" s="10"/>
      <c r="S86869" s="10"/>
      <c r="T86869" s="10"/>
    </row>
    <row r="86870" spans="16:20" x14ac:dyDescent="0.2">
      <c r="P86870" s="10"/>
      <c r="R86870" s="10"/>
      <c r="S86870" s="10"/>
      <c r="T86870" s="10"/>
    </row>
    <row r="86871" spans="16:20" x14ac:dyDescent="0.2">
      <c r="P86871" s="10"/>
      <c r="R86871" s="10"/>
      <c r="S86871" s="10"/>
      <c r="T86871" s="10"/>
    </row>
    <row r="86872" spans="16:20" x14ac:dyDescent="0.2">
      <c r="P86872" s="10"/>
      <c r="R86872" s="10"/>
      <c r="S86872" s="10"/>
      <c r="T86872" s="10"/>
    </row>
    <row r="86873" spans="16:20" x14ac:dyDescent="0.2">
      <c r="P86873" s="10"/>
      <c r="R86873" s="10"/>
      <c r="S86873" s="10"/>
      <c r="T86873" s="10"/>
    </row>
    <row r="86874" spans="16:20" x14ac:dyDescent="0.2">
      <c r="P86874" s="10"/>
      <c r="R86874" s="10"/>
      <c r="S86874" s="10"/>
      <c r="T86874" s="10"/>
    </row>
    <row r="86875" spans="16:20" x14ac:dyDescent="0.2">
      <c r="P86875" s="10"/>
      <c r="R86875" s="10"/>
      <c r="S86875" s="10"/>
      <c r="T86875" s="10"/>
    </row>
    <row r="86876" spans="16:20" x14ac:dyDescent="0.2">
      <c r="P86876" s="10"/>
      <c r="R86876" s="10"/>
      <c r="S86876" s="10"/>
      <c r="T86876" s="10"/>
    </row>
    <row r="86877" spans="16:20" x14ac:dyDescent="0.2">
      <c r="P86877" s="10"/>
      <c r="R86877" s="10"/>
      <c r="S86877" s="10"/>
      <c r="T86877" s="10"/>
    </row>
    <row r="86878" spans="16:20" x14ac:dyDescent="0.2">
      <c r="P86878" s="10"/>
      <c r="R86878" s="10"/>
      <c r="S86878" s="10"/>
      <c r="T86878" s="10"/>
    </row>
    <row r="86879" spans="16:20" x14ac:dyDescent="0.2">
      <c r="P86879" s="10"/>
      <c r="R86879" s="10"/>
      <c r="S86879" s="10"/>
      <c r="T86879" s="10"/>
    </row>
    <row r="86880" spans="16:20" x14ac:dyDescent="0.2">
      <c r="P86880" s="10"/>
      <c r="R86880" s="10"/>
      <c r="S86880" s="10"/>
      <c r="T86880" s="10"/>
    </row>
    <row r="86881" spans="16:20" x14ac:dyDescent="0.2">
      <c r="P86881" s="10"/>
      <c r="R86881" s="10"/>
      <c r="S86881" s="10"/>
      <c r="T86881" s="10"/>
    </row>
    <row r="86882" spans="16:20" x14ac:dyDescent="0.2">
      <c r="P86882" s="10"/>
      <c r="R86882" s="10"/>
      <c r="S86882" s="10"/>
      <c r="T86882" s="10"/>
    </row>
    <row r="86883" spans="16:20" x14ac:dyDescent="0.2">
      <c r="P86883" s="10"/>
      <c r="R86883" s="10"/>
      <c r="S86883" s="10"/>
      <c r="T86883" s="10"/>
    </row>
    <row r="86884" spans="16:20" x14ac:dyDescent="0.2">
      <c r="P86884" s="10"/>
      <c r="R86884" s="10"/>
      <c r="S86884" s="10"/>
      <c r="T86884" s="10"/>
    </row>
    <row r="86885" spans="16:20" x14ac:dyDescent="0.2">
      <c r="P86885" s="10"/>
      <c r="R86885" s="10"/>
      <c r="S86885" s="10"/>
      <c r="T86885" s="10"/>
    </row>
    <row r="86886" spans="16:20" x14ac:dyDescent="0.2">
      <c r="P86886" s="10"/>
      <c r="R86886" s="10"/>
      <c r="S86886" s="10"/>
      <c r="T86886" s="10"/>
    </row>
    <row r="86887" spans="16:20" x14ac:dyDescent="0.2">
      <c r="P86887" s="10"/>
      <c r="R86887" s="10"/>
      <c r="S86887" s="10"/>
      <c r="T86887" s="10"/>
    </row>
    <row r="86888" spans="16:20" x14ac:dyDescent="0.2">
      <c r="P86888" s="10"/>
      <c r="R86888" s="10"/>
      <c r="S86888" s="10"/>
      <c r="T86888" s="10"/>
    </row>
    <row r="86889" spans="16:20" x14ac:dyDescent="0.2">
      <c r="P86889" s="10"/>
      <c r="R86889" s="10"/>
      <c r="S86889" s="10"/>
      <c r="T86889" s="10"/>
    </row>
    <row r="86890" spans="16:20" x14ac:dyDescent="0.2">
      <c r="P86890" s="10"/>
      <c r="R86890" s="10"/>
      <c r="S86890" s="10"/>
      <c r="T86890" s="10"/>
    </row>
    <row r="86891" spans="16:20" x14ac:dyDescent="0.2">
      <c r="P86891" s="10"/>
      <c r="R86891" s="10"/>
      <c r="S86891" s="10"/>
      <c r="T86891" s="10"/>
    </row>
    <row r="86892" spans="16:20" x14ac:dyDescent="0.2">
      <c r="P86892" s="10"/>
      <c r="R86892" s="10"/>
      <c r="S86892" s="10"/>
      <c r="T86892" s="10"/>
    </row>
    <row r="86893" spans="16:20" x14ac:dyDescent="0.2">
      <c r="P86893" s="10"/>
      <c r="R86893" s="10"/>
      <c r="S86893" s="10"/>
      <c r="T86893" s="10"/>
    </row>
    <row r="86894" spans="16:20" x14ac:dyDescent="0.2">
      <c r="P86894" s="10"/>
      <c r="R86894" s="10"/>
      <c r="S86894" s="10"/>
      <c r="T86894" s="10"/>
    </row>
    <row r="86895" spans="16:20" x14ac:dyDescent="0.2">
      <c r="P86895" s="10"/>
      <c r="R86895" s="10"/>
      <c r="S86895" s="10"/>
      <c r="T86895" s="10"/>
    </row>
    <row r="86896" spans="16:20" x14ac:dyDescent="0.2">
      <c r="P86896" s="10"/>
      <c r="R86896" s="10"/>
      <c r="S86896" s="10"/>
      <c r="T86896" s="10"/>
    </row>
    <row r="86897" spans="16:20" x14ac:dyDescent="0.2">
      <c r="P86897" s="10"/>
      <c r="R86897" s="10"/>
      <c r="S86897" s="10"/>
      <c r="T86897" s="10"/>
    </row>
    <row r="86898" spans="16:20" x14ac:dyDescent="0.2">
      <c r="P86898" s="10"/>
      <c r="R86898" s="10"/>
      <c r="S86898" s="10"/>
      <c r="T86898" s="10"/>
    </row>
    <row r="86899" spans="16:20" x14ac:dyDescent="0.2">
      <c r="P86899" s="10"/>
      <c r="R86899" s="10"/>
      <c r="S86899" s="10"/>
      <c r="T86899" s="10"/>
    </row>
    <row r="86900" spans="16:20" x14ac:dyDescent="0.2">
      <c r="P86900" s="10"/>
      <c r="R86900" s="10"/>
      <c r="S86900" s="10"/>
      <c r="T86900" s="10"/>
    </row>
    <row r="86901" spans="16:20" x14ac:dyDescent="0.2">
      <c r="P86901" s="10"/>
      <c r="R86901" s="10"/>
      <c r="S86901" s="10"/>
      <c r="T86901" s="10"/>
    </row>
    <row r="86902" spans="16:20" x14ac:dyDescent="0.2">
      <c r="P86902" s="10"/>
      <c r="R86902" s="10"/>
      <c r="S86902" s="10"/>
      <c r="T86902" s="10"/>
    </row>
    <row r="86903" spans="16:20" x14ac:dyDescent="0.2">
      <c r="P86903" s="10"/>
      <c r="R86903" s="10"/>
      <c r="S86903" s="10"/>
      <c r="T86903" s="10"/>
    </row>
    <row r="86904" spans="16:20" x14ac:dyDescent="0.2">
      <c r="P86904" s="10"/>
      <c r="R86904" s="10"/>
      <c r="S86904" s="10"/>
      <c r="T86904" s="10"/>
    </row>
    <row r="86905" spans="16:20" x14ac:dyDescent="0.2">
      <c r="P86905" s="10"/>
      <c r="R86905" s="10"/>
      <c r="S86905" s="10"/>
      <c r="T86905" s="10"/>
    </row>
    <row r="86906" spans="16:20" x14ac:dyDescent="0.2">
      <c r="P86906" s="10"/>
      <c r="R86906" s="10"/>
      <c r="S86906" s="10"/>
      <c r="T86906" s="10"/>
    </row>
    <row r="86907" spans="16:20" x14ac:dyDescent="0.2">
      <c r="P86907" s="10"/>
      <c r="R86907" s="10"/>
      <c r="S86907" s="10"/>
      <c r="T86907" s="10"/>
    </row>
    <row r="86908" spans="16:20" x14ac:dyDescent="0.2">
      <c r="P86908" s="10"/>
      <c r="R86908" s="10"/>
      <c r="S86908" s="10"/>
      <c r="T86908" s="10"/>
    </row>
    <row r="86909" spans="16:20" x14ac:dyDescent="0.2">
      <c r="P86909" s="10"/>
      <c r="R86909" s="10"/>
      <c r="S86909" s="10"/>
      <c r="T86909" s="10"/>
    </row>
    <row r="86910" spans="16:20" x14ac:dyDescent="0.2">
      <c r="P86910" s="10"/>
      <c r="R86910" s="10"/>
      <c r="S86910" s="10"/>
      <c r="T86910" s="10"/>
    </row>
    <row r="86911" spans="16:20" x14ac:dyDescent="0.2">
      <c r="P86911" s="10"/>
      <c r="R86911" s="10"/>
      <c r="S86911" s="10"/>
      <c r="T86911" s="10"/>
    </row>
    <row r="86912" spans="16:20" x14ac:dyDescent="0.2">
      <c r="P86912" s="10"/>
      <c r="R86912" s="10"/>
      <c r="S86912" s="10"/>
      <c r="T86912" s="10"/>
    </row>
    <row r="86913" spans="16:20" x14ac:dyDescent="0.2">
      <c r="P86913" s="10"/>
      <c r="R86913" s="10"/>
      <c r="S86913" s="10"/>
      <c r="T86913" s="10"/>
    </row>
    <row r="86914" spans="16:20" x14ac:dyDescent="0.2">
      <c r="P86914" s="10"/>
      <c r="R86914" s="10"/>
      <c r="S86914" s="10"/>
      <c r="T86914" s="10"/>
    </row>
    <row r="86915" spans="16:20" x14ac:dyDescent="0.2">
      <c r="P86915" s="10"/>
      <c r="R86915" s="10"/>
      <c r="S86915" s="10"/>
      <c r="T86915" s="10"/>
    </row>
    <row r="86916" spans="16:20" x14ac:dyDescent="0.2">
      <c r="P86916" s="10"/>
      <c r="R86916" s="10"/>
      <c r="S86916" s="10"/>
      <c r="T86916" s="10"/>
    </row>
    <row r="86917" spans="16:20" x14ac:dyDescent="0.2">
      <c r="P86917" s="10"/>
      <c r="R86917" s="10"/>
      <c r="S86917" s="10"/>
      <c r="T86917" s="10"/>
    </row>
    <row r="86918" spans="16:20" x14ac:dyDescent="0.2">
      <c r="P86918" s="10"/>
      <c r="R86918" s="10"/>
      <c r="S86918" s="10"/>
      <c r="T86918" s="10"/>
    </row>
    <row r="86919" spans="16:20" x14ac:dyDescent="0.2">
      <c r="P86919" s="10"/>
      <c r="R86919" s="10"/>
      <c r="S86919" s="10"/>
      <c r="T86919" s="10"/>
    </row>
    <row r="86920" spans="16:20" x14ac:dyDescent="0.2">
      <c r="P86920" s="10"/>
      <c r="R86920" s="10"/>
      <c r="S86920" s="10"/>
      <c r="T86920" s="10"/>
    </row>
    <row r="86921" spans="16:20" x14ac:dyDescent="0.2">
      <c r="P86921" s="10"/>
      <c r="R86921" s="10"/>
      <c r="S86921" s="10"/>
      <c r="T86921" s="10"/>
    </row>
    <row r="86922" spans="16:20" x14ac:dyDescent="0.2">
      <c r="P86922" s="10"/>
      <c r="R86922" s="10"/>
      <c r="S86922" s="10"/>
      <c r="T86922" s="10"/>
    </row>
    <row r="86923" spans="16:20" x14ac:dyDescent="0.2">
      <c r="P86923" s="10"/>
      <c r="R86923" s="10"/>
      <c r="S86923" s="10"/>
      <c r="T86923" s="10"/>
    </row>
    <row r="86924" spans="16:20" x14ac:dyDescent="0.2">
      <c r="P86924" s="10"/>
      <c r="R86924" s="10"/>
      <c r="S86924" s="10"/>
      <c r="T86924" s="10"/>
    </row>
    <row r="86925" spans="16:20" x14ac:dyDescent="0.2">
      <c r="P86925" s="10"/>
      <c r="R86925" s="10"/>
      <c r="S86925" s="10"/>
      <c r="T86925" s="10"/>
    </row>
    <row r="86926" spans="16:20" x14ac:dyDescent="0.2">
      <c r="P86926" s="10"/>
      <c r="R86926" s="10"/>
      <c r="S86926" s="10"/>
      <c r="T86926" s="10"/>
    </row>
    <row r="86927" spans="16:20" x14ac:dyDescent="0.2">
      <c r="P86927" s="10"/>
      <c r="R86927" s="10"/>
      <c r="S86927" s="10"/>
      <c r="T86927" s="10"/>
    </row>
    <row r="86928" spans="16:20" x14ac:dyDescent="0.2">
      <c r="P86928" s="10"/>
      <c r="R86928" s="10"/>
      <c r="S86928" s="10"/>
      <c r="T86928" s="10"/>
    </row>
    <row r="86929" spans="16:20" x14ac:dyDescent="0.2">
      <c r="P86929" s="10"/>
      <c r="R86929" s="10"/>
      <c r="S86929" s="10"/>
      <c r="T86929" s="10"/>
    </row>
    <row r="86930" spans="16:20" x14ac:dyDescent="0.2">
      <c r="P86930" s="10"/>
      <c r="R86930" s="10"/>
      <c r="S86930" s="10"/>
      <c r="T86930" s="10"/>
    </row>
    <row r="86931" spans="16:20" x14ac:dyDescent="0.2">
      <c r="P86931" s="10"/>
      <c r="R86931" s="10"/>
      <c r="S86931" s="10"/>
      <c r="T86931" s="10"/>
    </row>
    <row r="86932" spans="16:20" x14ac:dyDescent="0.2">
      <c r="P86932" s="10"/>
      <c r="R86932" s="10"/>
      <c r="S86932" s="10"/>
      <c r="T86932" s="10"/>
    </row>
    <row r="86933" spans="16:20" x14ac:dyDescent="0.2">
      <c r="P86933" s="10"/>
      <c r="R86933" s="10"/>
      <c r="S86933" s="10"/>
      <c r="T86933" s="10"/>
    </row>
    <row r="86934" spans="16:20" x14ac:dyDescent="0.2">
      <c r="P86934" s="10"/>
      <c r="R86934" s="10"/>
      <c r="S86934" s="10"/>
      <c r="T86934" s="10"/>
    </row>
    <row r="86935" spans="16:20" x14ac:dyDescent="0.2">
      <c r="P86935" s="10"/>
      <c r="R86935" s="10"/>
      <c r="S86935" s="10"/>
      <c r="T86935" s="10"/>
    </row>
    <row r="86936" spans="16:20" x14ac:dyDescent="0.2">
      <c r="P86936" s="10"/>
      <c r="R86936" s="10"/>
      <c r="S86936" s="10"/>
      <c r="T86936" s="10"/>
    </row>
    <row r="86937" spans="16:20" x14ac:dyDescent="0.2">
      <c r="P86937" s="10"/>
      <c r="R86937" s="10"/>
      <c r="S86937" s="10"/>
      <c r="T86937" s="10"/>
    </row>
    <row r="86938" spans="16:20" x14ac:dyDescent="0.2">
      <c r="P86938" s="10"/>
      <c r="R86938" s="10"/>
      <c r="S86938" s="10"/>
      <c r="T86938" s="10"/>
    </row>
    <row r="86939" spans="16:20" x14ac:dyDescent="0.2">
      <c r="P86939" s="10"/>
      <c r="R86939" s="10"/>
      <c r="S86939" s="10"/>
      <c r="T86939" s="10"/>
    </row>
    <row r="86940" spans="16:20" x14ac:dyDescent="0.2">
      <c r="P86940" s="10"/>
      <c r="R86940" s="10"/>
      <c r="S86940" s="10"/>
      <c r="T86940" s="10"/>
    </row>
    <row r="86941" spans="16:20" x14ac:dyDescent="0.2">
      <c r="P86941" s="10"/>
      <c r="R86941" s="10"/>
      <c r="S86941" s="10"/>
      <c r="T86941" s="10"/>
    </row>
    <row r="86942" spans="16:20" x14ac:dyDescent="0.2">
      <c r="P86942" s="10"/>
      <c r="R86942" s="10"/>
      <c r="S86942" s="10"/>
      <c r="T86942" s="10"/>
    </row>
    <row r="86943" spans="16:20" x14ac:dyDescent="0.2">
      <c r="P86943" s="10"/>
      <c r="R86943" s="10"/>
      <c r="S86943" s="10"/>
      <c r="T86943" s="10"/>
    </row>
    <row r="86944" spans="16:20" x14ac:dyDescent="0.2">
      <c r="P86944" s="10"/>
      <c r="R86944" s="10"/>
      <c r="S86944" s="10"/>
      <c r="T86944" s="10"/>
    </row>
    <row r="86945" spans="16:20" x14ac:dyDescent="0.2">
      <c r="P86945" s="10"/>
      <c r="R86945" s="10"/>
      <c r="S86945" s="10"/>
      <c r="T86945" s="10"/>
    </row>
    <row r="86946" spans="16:20" x14ac:dyDescent="0.2">
      <c r="P86946" s="10"/>
      <c r="R86946" s="10"/>
      <c r="S86946" s="10"/>
      <c r="T86946" s="10"/>
    </row>
    <row r="86947" spans="16:20" x14ac:dyDescent="0.2">
      <c r="P86947" s="10"/>
      <c r="R86947" s="10"/>
      <c r="S86947" s="10"/>
      <c r="T86947" s="10"/>
    </row>
    <row r="86948" spans="16:20" x14ac:dyDescent="0.2">
      <c r="P86948" s="10"/>
      <c r="R86948" s="10"/>
      <c r="S86948" s="10"/>
      <c r="T86948" s="10"/>
    </row>
    <row r="86949" spans="16:20" x14ac:dyDescent="0.2">
      <c r="P86949" s="10"/>
      <c r="R86949" s="10"/>
      <c r="S86949" s="10"/>
      <c r="T86949" s="10"/>
    </row>
    <row r="86950" spans="16:20" x14ac:dyDescent="0.2">
      <c r="P86950" s="10"/>
      <c r="R86950" s="10"/>
      <c r="S86950" s="10"/>
      <c r="T86950" s="10"/>
    </row>
    <row r="86951" spans="16:20" x14ac:dyDescent="0.2">
      <c r="P86951" s="10"/>
      <c r="R86951" s="10"/>
      <c r="S86951" s="10"/>
      <c r="T86951" s="10"/>
    </row>
    <row r="86952" spans="16:20" x14ac:dyDescent="0.2">
      <c r="P86952" s="10"/>
      <c r="R86952" s="10"/>
      <c r="S86952" s="10"/>
      <c r="T86952" s="10"/>
    </row>
    <row r="86953" spans="16:20" x14ac:dyDescent="0.2">
      <c r="P86953" s="10"/>
      <c r="R86953" s="10"/>
      <c r="S86953" s="10"/>
      <c r="T86953" s="10"/>
    </row>
    <row r="86954" spans="16:20" x14ac:dyDescent="0.2">
      <c r="P86954" s="10"/>
      <c r="R86954" s="10"/>
      <c r="S86954" s="10"/>
      <c r="T86954" s="10"/>
    </row>
    <row r="86955" spans="16:20" x14ac:dyDescent="0.2">
      <c r="P86955" s="10"/>
      <c r="R86955" s="10"/>
      <c r="S86955" s="10"/>
      <c r="T86955" s="10"/>
    </row>
    <row r="86956" spans="16:20" x14ac:dyDescent="0.2">
      <c r="P86956" s="10"/>
      <c r="R86956" s="10"/>
      <c r="S86956" s="10"/>
      <c r="T86956" s="10"/>
    </row>
    <row r="86957" spans="16:20" x14ac:dyDescent="0.2">
      <c r="P86957" s="10"/>
      <c r="R86957" s="10"/>
      <c r="S86957" s="10"/>
      <c r="T86957" s="10"/>
    </row>
    <row r="86958" spans="16:20" x14ac:dyDescent="0.2">
      <c r="P86958" s="10"/>
      <c r="R86958" s="10"/>
      <c r="S86958" s="10"/>
      <c r="T86958" s="10"/>
    </row>
    <row r="86959" spans="16:20" x14ac:dyDescent="0.2">
      <c r="P86959" s="10"/>
      <c r="R86959" s="10"/>
      <c r="S86959" s="10"/>
      <c r="T86959" s="10"/>
    </row>
    <row r="86960" spans="16:20" x14ac:dyDescent="0.2">
      <c r="P86960" s="10"/>
      <c r="R86960" s="10"/>
      <c r="S86960" s="10"/>
      <c r="T86960" s="10"/>
    </row>
    <row r="86961" spans="16:20" x14ac:dyDescent="0.2">
      <c r="P86961" s="10"/>
      <c r="R86961" s="10"/>
      <c r="S86961" s="10"/>
      <c r="T86961" s="10"/>
    </row>
    <row r="86962" spans="16:20" x14ac:dyDescent="0.2">
      <c r="P86962" s="10"/>
      <c r="R86962" s="10"/>
      <c r="S86962" s="10"/>
      <c r="T86962" s="10"/>
    </row>
    <row r="86963" spans="16:20" x14ac:dyDescent="0.2">
      <c r="P86963" s="10"/>
      <c r="R86963" s="10"/>
      <c r="S86963" s="10"/>
      <c r="T86963" s="10"/>
    </row>
    <row r="86964" spans="16:20" x14ac:dyDescent="0.2">
      <c r="P86964" s="10"/>
      <c r="R86964" s="10"/>
      <c r="S86964" s="10"/>
      <c r="T86964" s="10"/>
    </row>
    <row r="86965" spans="16:20" x14ac:dyDescent="0.2">
      <c r="P86965" s="10"/>
      <c r="R86965" s="10"/>
      <c r="S86965" s="10"/>
      <c r="T86965" s="10"/>
    </row>
    <row r="86966" spans="16:20" x14ac:dyDescent="0.2">
      <c r="P86966" s="10"/>
      <c r="R86966" s="10"/>
      <c r="S86966" s="10"/>
      <c r="T86966" s="10"/>
    </row>
    <row r="86967" spans="16:20" x14ac:dyDescent="0.2">
      <c r="P86967" s="10"/>
      <c r="R86967" s="10"/>
      <c r="S86967" s="10"/>
      <c r="T86967" s="10"/>
    </row>
    <row r="86968" spans="16:20" x14ac:dyDescent="0.2">
      <c r="P86968" s="10"/>
      <c r="R86968" s="10"/>
      <c r="S86968" s="10"/>
      <c r="T86968" s="10"/>
    </row>
    <row r="86969" spans="16:20" x14ac:dyDescent="0.2">
      <c r="P86969" s="10"/>
      <c r="R86969" s="10"/>
      <c r="S86969" s="10"/>
      <c r="T86969" s="10"/>
    </row>
    <row r="86970" spans="16:20" x14ac:dyDescent="0.2">
      <c r="P86970" s="10"/>
      <c r="R86970" s="10"/>
      <c r="S86970" s="10"/>
      <c r="T86970" s="10"/>
    </row>
    <row r="86971" spans="16:20" x14ac:dyDescent="0.2">
      <c r="P86971" s="10"/>
      <c r="R86971" s="10"/>
      <c r="S86971" s="10"/>
      <c r="T86971" s="10"/>
    </row>
    <row r="86972" spans="16:20" x14ac:dyDescent="0.2">
      <c r="P86972" s="10"/>
      <c r="R86972" s="10"/>
      <c r="S86972" s="10"/>
      <c r="T86972" s="10"/>
    </row>
    <row r="86973" spans="16:20" x14ac:dyDescent="0.2">
      <c r="P86973" s="10"/>
      <c r="R86973" s="10"/>
      <c r="S86973" s="10"/>
      <c r="T86973" s="10"/>
    </row>
    <row r="86974" spans="16:20" x14ac:dyDescent="0.2">
      <c r="P86974" s="10"/>
      <c r="R86974" s="10"/>
      <c r="S86974" s="10"/>
      <c r="T86974" s="10"/>
    </row>
    <row r="86975" spans="16:20" x14ac:dyDescent="0.2">
      <c r="P86975" s="10"/>
      <c r="R86975" s="10"/>
      <c r="S86975" s="10"/>
      <c r="T86975" s="10"/>
    </row>
    <row r="86976" spans="16:20" x14ac:dyDescent="0.2">
      <c r="P86976" s="10"/>
      <c r="R86976" s="10"/>
      <c r="S86976" s="10"/>
      <c r="T86976" s="10"/>
    </row>
    <row r="86977" spans="16:20" x14ac:dyDescent="0.2">
      <c r="P86977" s="10"/>
      <c r="R86977" s="10"/>
      <c r="S86977" s="10"/>
      <c r="T86977" s="10"/>
    </row>
    <row r="86978" spans="16:20" x14ac:dyDescent="0.2">
      <c r="P86978" s="10"/>
      <c r="R86978" s="10"/>
      <c r="S86978" s="10"/>
      <c r="T86978" s="10"/>
    </row>
    <row r="86979" spans="16:20" x14ac:dyDescent="0.2">
      <c r="P86979" s="10"/>
      <c r="R86979" s="10"/>
      <c r="S86979" s="10"/>
      <c r="T86979" s="10"/>
    </row>
    <row r="86980" spans="16:20" x14ac:dyDescent="0.2">
      <c r="P86980" s="10"/>
      <c r="R86980" s="10"/>
      <c r="S86980" s="10"/>
      <c r="T86980" s="10"/>
    </row>
    <row r="86981" spans="16:20" x14ac:dyDescent="0.2">
      <c r="P86981" s="10"/>
      <c r="R86981" s="10"/>
      <c r="S86981" s="10"/>
      <c r="T86981" s="10"/>
    </row>
    <row r="86982" spans="16:20" x14ac:dyDescent="0.2">
      <c r="P86982" s="10"/>
      <c r="R86982" s="10"/>
      <c r="S86982" s="10"/>
      <c r="T86982" s="10"/>
    </row>
    <row r="86983" spans="16:20" x14ac:dyDescent="0.2">
      <c r="P86983" s="10"/>
      <c r="R86983" s="10"/>
      <c r="S86983" s="10"/>
      <c r="T86983" s="10"/>
    </row>
    <row r="86984" spans="16:20" x14ac:dyDescent="0.2">
      <c r="P86984" s="10"/>
      <c r="R86984" s="10"/>
      <c r="S86984" s="10"/>
      <c r="T86984" s="10"/>
    </row>
    <row r="86985" spans="16:20" x14ac:dyDescent="0.2">
      <c r="P86985" s="10"/>
      <c r="R86985" s="10"/>
      <c r="S86985" s="10"/>
      <c r="T86985" s="10"/>
    </row>
    <row r="86986" spans="16:20" x14ac:dyDescent="0.2">
      <c r="P86986" s="10"/>
      <c r="R86986" s="10"/>
      <c r="S86986" s="10"/>
      <c r="T86986" s="10"/>
    </row>
    <row r="86987" spans="16:20" x14ac:dyDescent="0.2">
      <c r="P86987" s="10"/>
      <c r="R86987" s="10"/>
      <c r="S86987" s="10"/>
      <c r="T86987" s="10"/>
    </row>
    <row r="86988" spans="16:20" x14ac:dyDescent="0.2">
      <c r="P86988" s="10"/>
      <c r="R86988" s="10"/>
      <c r="S86988" s="10"/>
      <c r="T86988" s="10"/>
    </row>
    <row r="86989" spans="16:20" x14ac:dyDescent="0.2">
      <c r="P86989" s="10"/>
      <c r="R86989" s="10"/>
      <c r="S86989" s="10"/>
      <c r="T86989" s="10"/>
    </row>
    <row r="86990" spans="16:20" x14ac:dyDescent="0.2">
      <c r="P86990" s="10"/>
      <c r="R86990" s="10"/>
      <c r="S86990" s="10"/>
      <c r="T86990" s="10"/>
    </row>
    <row r="86991" spans="16:20" x14ac:dyDescent="0.2">
      <c r="P86991" s="10"/>
      <c r="R86991" s="10"/>
      <c r="S86991" s="10"/>
      <c r="T86991" s="10"/>
    </row>
    <row r="86992" spans="16:20" x14ac:dyDescent="0.2">
      <c r="P86992" s="10"/>
      <c r="R86992" s="10"/>
      <c r="S86992" s="10"/>
      <c r="T86992" s="10"/>
    </row>
    <row r="86993" spans="16:20" x14ac:dyDescent="0.2">
      <c r="P86993" s="10"/>
      <c r="R86993" s="10"/>
      <c r="S86993" s="10"/>
      <c r="T86993" s="10"/>
    </row>
    <row r="86994" spans="16:20" x14ac:dyDescent="0.2">
      <c r="P86994" s="10"/>
      <c r="R86994" s="10"/>
      <c r="S86994" s="10"/>
      <c r="T86994" s="10"/>
    </row>
    <row r="86995" spans="16:20" x14ac:dyDescent="0.2">
      <c r="P86995" s="10"/>
      <c r="R86995" s="10"/>
      <c r="S86995" s="10"/>
      <c r="T86995" s="10"/>
    </row>
    <row r="86996" spans="16:20" x14ac:dyDescent="0.2">
      <c r="P86996" s="10"/>
      <c r="R86996" s="10"/>
      <c r="S86996" s="10"/>
      <c r="T86996" s="10"/>
    </row>
    <row r="86997" spans="16:20" x14ac:dyDescent="0.2">
      <c r="P86997" s="10"/>
      <c r="R86997" s="10"/>
      <c r="S86997" s="10"/>
      <c r="T86997" s="10"/>
    </row>
    <row r="86998" spans="16:20" x14ac:dyDescent="0.2">
      <c r="P86998" s="10"/>
      <c r="R86998" s="10"/>
      <c r="S86998" s="10"/>
      <c r="T86998" s="10"/>
    </row>
    <row r="86999" spans="16:20" x14ac:dyDescent="0.2">
      <c r="P86999" s="10"/>
      <c r="R86999" s="10"/>
      <c r="S86999" s="10"/>
      <c r="T86999" s="10"/>
    </row>
    <row r="87000" spans="16:20" x14ac:dyDescent="0.2">
      <c r="P87000" s="10"/>
      <c r="R87000" s="10"/>
      <c r="S87000" s="10"/>
      <c r="T87000" s="10"/>
    </row>
    <row r="87001" spans="16:20" x14ac:dyDescent="0.2">
      <c r="P87001" s="10"/>
      <c r="R87001" s="10"/>
      <c r="S87001" s="10"/>
      <c r="T87001" s="10"/>
    </row>
    <row r="87002" spans="16:20" x14ac:dyDescent="0.2">
      <c r="P87002" s="10"/>
      <c r="R87002" s="10"/>
      <c r="S87002" s="10"/>
      <c r="T87002" s="10"/>
    </row>
    <row r="87003" spans="16:20" x14ac:dyDescent="0.2">
      <c r="P87003" s="10"/>
      <c r="R87003" s="10"/>
      <c r="S87003" s="10"/>
      <c r="T87003" s="10"/>
    </row>
    <row r="87004" spans="16:20" x14ac:dyDescent="0.2">
      <c r="P87004" s="10"/>
      <c r="R87004" s="10"/>
      <c r="S87004" s="10"/>
      <c r="T87004" s="10"/>
    </row>
    <row r="87005" spans="16:20" x14ac:dyDescent="0.2">
      <c r="P87005" s="10"/>
      <c r="R87005" s="10"/>
      <c r="S87005" s="10"/>
      <c r="T87005" s="10"/>
    </row>
    <row r="87006" spans="16:20" x14ac:dyDescent="0.2">
      <c r="P87006" s="10"/>
      <c r="R87006" s="10"/>
      <c r="S87006" s="10"/>
      <c r="T87006" s="10"/>
    </row>
    <row r="87007" spans="16:20" x14ac:dyDescent="0.2">
      <c r="P87007" s="10"/>
      <c r="R87007" s="10"/>
      <c r="S87007" s="10"/>
      <c r="T87007" s="10"/>
    </row>
    <row r="87008" spans="16:20" x14ac:dyDescent="0.2">
      <c r="P87008" s="10"/>
      <c r="R87008" s="10"/>
      <c r="S87008" s="10"/>
      <c r="T87008" s="10"/>
    </row>
    <row r="87009" spans="16:20" x14ac:dyDescent="0.2">
      <c r="P87009" s="10"/>
      <c r="R87009" s="10"/>
      <c r="S87009" s="10"/>
      <c r="T87009" s="10"/>
    </row>
    <row r="87010" spans="16:20" x14ac:dyDescent="0.2">
      <c r="P87010" s="10"/>
      <c r="R87010" s="10"/>
      <c r="S87010" s="10"/>
      <c r="T87010" s="10"/>
    </row>
    <row r="87011" spans="16:20" x14ac:dyDescent="0.2">
      <c r="P87011" s="10"/>
      <c r="R87011" s="10"/>
      <c r="S87011" s="10"/>
      <c r="T87011" s="10"/>
    </row>
    <row r="87012" spans="16:20" x14ac:dyDescent="0.2">
      <c r="P87012" s="10"/>
      <c r="R87012" s="10"/>
      <c r="S87012" s="10"/>
      <c r="T87012" s="10"/>
    </row>
    <row r="87013" spans="16:20" x14ac:dyDescent="0.2">
      <c r="P87013" s="10"/>
      <c r="R87013" s="10"/>
      <c r="S87013" s="10"/>
      <c r="T87013" s="10"/>
    </row>
    <row r="87014" spans="16:20" x14ac:dyDescent="0.2">
      <c r="P87014" s="10"/>
      <c r="R87014" s="10"/>
      <c r="S87014" s="10"/>
      <c r="T87014" s="10"/>
    </row>
    <row r="87015" spans="16:20" x14ac:dyDescent="0.2">
      <c r="P87015" s="10"/>
      <c r="R87015" s="10"/>
      <c r="S87015" s="10"/>
      <c r="T87015" s="10"/>
    </row>
    <row r="87016" spans="16:20" x14ac:dyDescent="0.2">
      <c r="P87016" s="10"/>
      <c r="R87016" s="10"/>
      <c r="S87016" s="10"/>
      <c r="T87016" s="10"/>
    </row>
    <row r="87017" spans="16:20" x14ac:dyDescent="0.2">
      <c r="P87017" s="10"/>
      <c r="R87017" s="10"/>
      <c r="S87017" s="10"/>
      <c r="T87017" s="10"/>
    </row>
    <row r="87018" spans="16:20" x14ac:dyDescent="0.2">
      <c r="P87018" s="10"/>
      <c r="R87018" s="10"/>
      <c r="S87018" s="10"/>
      <c r="T87018" s="10"/>
    </row>
    <row r="87019" spans="16:20" x14ac:dyDescent="0.2">
      <c r="P87019" s="10"/>
      <c r="R87019" s="10"/>
      <c r="S87019" s="10"/>
      <c r="T87019" s="10"/>
    </row>
    <row r="87020" spans="16:20" x14ac:dyDescent="0.2">
      <c r="P87020" s="10"/>
      <c r="R87020" s="10"/>
      <c r="S87020" s="10"/>
      <c r="T87020" s="10"/>
    </row>
    <row r="87021" spans="16:20" x14ac:dyDescent="0.2">
      <c r="P87021" s="10"/>
      <c r="R87021" s="10"/>
      <c r="S87021" s="10"/>
      <c r="T87021" s="10"/>
    </row>
    <row r="87022" spans="16:20" x14ac:dyDescent="0.2">
      <c r="P87022" s="10"/>
      <c r="R87022" s="10"/>
      <c r="S87022" s="10"/>
      <c r="T87022" s="10"/>
    </row>
    <row r="87023" spans="16:20" x14ac:dyDescent="0.2">
      <c r="P87023" s="10"/>
      <c r="R87023" s="10"/>
      <c r="S87023" s="10"/>
      <c r="T87023" s="10"/>
    </row>
    <row r="87024" spans="16:20" x14ac:dyDescent="0.2">
      <c r="P87024" s="10"/>
      <c r="R87024" s="10"/>
      <c r="S87024" s="10"/>
      <c r="T87024" s="10"/>
    </row>
    <row r="87025" spans="16:20" x14ac:dyDescent="0.2">
      <c r="P87025" s="10"/>
      <c r="R87025" s="10"/>
      <c r="S87025" s="10"/>
      <c r="T87025" s="10"/>
    </row>
    <row r="87026" spans="16:20" x14ac:dyDescent="0.2">
      <c r="P87026" s="10"/>
      <c r="R87026" s="10"/>
      <c r="S87026" s="10"/>
      <c r="T87026" s="10"/>
    </row>
    <row r="87027" spans="16:20" x14ac:dyDescent="0.2">
      <c r="P87027" s="10"/>
      <c r="R87027" s="10"/>
      <c r="S87027" s="10"/>
      <c r="T87027" s="10"/>
    </row>
    <row r="87028" spans="16:20" x14ac:dyDescent="0.2">
      <c r="P87028" s="10"/>
      <c r="R87028" s="10"/>
      <c r="S87028" s="10"/>
      <c r="T87028" s="10"/>
    </row>
    <row r="87029" spans="16:20" x14ac:dyDescent="0.2">
      <c r="P87029" s="10"/>
      <c r="R87029" s="10"/>
      <c r="S87029" s="10"/>
      <c r="T87029" s="10"/>
    </row>
    <row r="87030" spans="16:20" x14ac:dyDescent="0.2">
      <c r="P87030" s="10"/>
      <c r="R87030" s="10"/>
      <c r="S87030" s="10"/>
      <c r="T87030" s="10"/>
    </row>
    <row r="87031" spans="16:20" x14ac:dyDescent="0.2">
      <c r="P87031" s="10"/>
      <c r="R87031" s="10"/>
      <c r="S87031" s="10"/>
      <c r="T87031" s="10"/>
    </row>
    <row r="87032" spans="16:20" x14ac:dyDescent="0.2">
      <c r="P87032" s="10"/>
      <c r="R87032" s="10"/>
      <c r="S87032" s="10"/>
      <c r="T87032" s="10"/>
    </row>
    <row r="87033" spans="16:20" x14ac:dyDescent="0.2">
      <c r="P87033" s="10"/>
      <c r="R87033" s="10"/>
      <c r="S87033" s="10"/>
      <c r="T87033" s="10"/>
    </row>
    <row r="87034" spans="16:20" x14ac:dyDescent="0.2">
      <c r="P87034" s="10"/>
      <c r="R87034" s="10"/>
      <c r="S87034" s="10"/>
      <c r="T87034" s="10"/>
    </row>
    <row r="87035" spans="16:20" x14ac:dyDescent="0.2">
      <c r="P87035" s="10"/>
      <c r="R87035" s="10"/>
      <c r="S87035" s="10"/>
      <c r="T87035" s="10"/>
    </row>
    <row r="87036" spans="16:20" x14ac:dyDescent="0.2">
      <c r="P87036" s="10"/>
      <c r="R87036" s="10"/>
      <c r="S87036" s="10"/>
      <c r="T87036" s="10"/>
    </row>
    <row r="87037" spans="16:20" x14ac:dyDescent="0.2">
      <c r="P87037" s="10"/>
      <c r="R87037" s="10"/>
      <c r="S87037" s="10"/>
      <c r="T87037" s="10"/>
    </row>
    <row r="87038" spans="16:20" x14ac:dyDescent="0.2">
      <c r="P87038" s="10"/>
      <c r="R87038" s="10"/>
      <c r="S87038" s="10"/>
      <c r="T87038" s="10"/>
    </row>
    <row r="87039" spans="16:20" x14ac:dyDescent="0.2">
      <c r="P87039" s="10"/>
      <c r="R87039" s="10"/>
      <c r="S87039" s="10"/>
      <c r="T87039" s="10"/>
    </row>
    <row r="87040" spans="16:20" x14ac:dyDescent="0.2">
      <c r="P87040" s="10"/>
      <c r="R87040" s="10"/>
      <c r="S87040" s="10"/>
      <c r="T87040" s="10"/>
    </row>
    <row r="87041" spans="16:20" x14ac:dyDescent="0.2">
      <c r="P87041" s="10"/>
      <c r="R87041" s="10"/>
      <c r="S87041" s="10"/>
      <c r="T87041" s="10"/>
    </row>
    <row r="87042" spans="16:20" x14ac:dyDescent="0.2">
      <c r="P87042" s="10"/>
      <c r="R87042" s="10"/>
      <c r="S87042" s="10"/>
      <c r="T87042" s="10"/>
    </row>
    <row r="87043" spans="16:20" x14ac:dyDescent="0.2">
      <c r="P87043" s="10"/>
      <c r="R87043" s="10"/>
      <c r="S87043" s="10"/>
      <c r="T87043" s="10"/>
    </row>
    <row r="87044" spans="16:20" x14ac:dyDescent="0.2">
      <c r="P87044" s="10"/>
      <c r="R87044" s="10"/>
      <c r="S87044" s="10"/>
      <c r="T87044" s="10"/>
    </row>
    <row r="87045" spans="16:20" x14ac:dyDescent="0.2">
      <c r="P87045" s="10"/>
      <c r="R87045" s="10"/>
      <c r="S87045" s="10"/>
      <c r="T87045" s="10"/>
    </row>
    <row r="87046" spans="16:20" x14ac:dyDescent="0.2">
      <c r="P87046" s="10"/>
      <c r="R87046" s="10"/>
      <c r="S87046" s="10"/>
      <c r="T87046" s="10"/>
    </row>
    <row r="87047" spans="16:20" x14ac:dyDescent="0.2">
      <c r="P87047" s="10"/>
      <c r="R87047" s="10"/>
      <c r="S87047" s="10"/>
      <c r="T87047" s="10"/>
    </row>
    <row r="87048" spans="16:20" x14ac:dyDescent="0.2">
      <c r="P87048" s="10"/>
      <c r="R87048" s="10"/>
      <c r="S87048" s="10"/>
      <c r="T87048" s="10"/>
    </row>
    <row r="87049" spans="16:20" x14ac:dyDescent="0.2">
      <c r="P87049" s="10"/>
      <c r="R87049" s="10"/>
      <c r="S87049" s="10"/>
      <c r="T87049" s="10"/>
    </row>
    <row r="87050" spans="16:20" x14ac:dyDescent="0.2">
      <c r="P87050" s="10"/>
      <c r="R87050" s="10"/>
      <c r="S87050" s="10"/>
      <c r="T87050" s="10"/>
    </row>
    <row r="87051" spans="16:20" x14ac:dyDescent="0.2">
      <c r="P87051" s="10"/>
      <c r="R87051" s="10"/>
      <c r="S87051" s="10"/>
      <c r="T87051" s="10"/>
    </row>
    <row r="87052" spans="16:20" x14ac:dyDescent="0.2">
      <c r="P87052" s="10"/>
      <c r="R87052" s="10"/>
      <c r="S87052" s="10"/>
      <c r="T87052" s="10"/>
    </row>
    <row r="87053" spans="16:20" x14ac:dyDescent="0.2">
      <c r="P87053" s="10"/>
      <c r="R87053" s="10"/>
      <c r="S87053" s="10"/>
      <c r="T87053" s="10"/>
    </row>
    <row r="87054" spans="16:20" x14ac:dyDescent="0.2">
      <c r="P87054" s="10"/>
      <c r="R87054" s="10"/>
      <c r="S87054" s="10"/>
      <c r="T87054" s="10"/>
    </row>
    <row r="87055" spans="16:20" x14ac:dyDescent="0.2">
      <c r="P87055" s="10"/>
      <c r="R87055" s="10"/>
      <c r="S87055" s="10"/>
      <c r="T87055" s="10"/>
    </row>
    <row r="87056" spans="16:20" x14ac:dyDescent="0.2">
      <c r="P87056" s="10"/>
      <c r="R87056" s="10"/>
      <c r="S87056" s="10"/>
      <c r="T87056" s="10"/>
    </row>
    <row r="87057" spans="16:20" x14ac:dyDescent="0.2">
      <c r="P87057" s="10"/>
      <c r="R87057" s="10"/>
      <c r="S87057" s="10"/>
      <c r="T87057" s="10"/>
    </row>
    <row r="87058" spans="16:20" x14ac:dyDescent="0.2">
      <c r="P87058" s="10"/>
      <c r="R87058" s="10"/>
      <c r="S87058" s="10"/>
      <c r="T87058" s="10"/>
    </row>
    <row r="87059" spans="16:20" x14ac:dyDescent="0.2">
      <c r="P87059" s="10"/>
      <c r="R87059" s="10"/>
      <c r="S87059" s="10"/>
      <c r="T87059" s="10"/>
    </row>
    <row r="87060" spans="16:20" x14ac:dyDescent="0.2">
      <c r="P87060" s="10"/>
      <c r="R87060" s="10"/>
      <c r="S87060" s="10"/>
      <c r="T87060" s="10"/>
    </row>
    <row r="87061" spans="16:20" x14ac:dyDescent="0.2">
      <c r="P87061" s="10"/>
      <c r="R87061" s="10"/>
      <c r="S87061" s="10"/>
      <c r="T87061" s="10"/>
    </row>
    <row r="87062" spans="16:20" x14ac:dyDescent="0.2">
      <c r="P87062" s="10"/>
      <c r="R87062" s="10"/>
      <c r="S87062" s="10"/>
      <c r="T87062" s="10"/>
    </row>
    <row r="87063" spans="16:20" x14ac:dyDescent="0.2">
      <c r="P87063" s="10"/>
      <c r="R87063" s="10"/>
      <c r="S87063" s="10"/>
      <c r="T87063" s="10"/>
    </row>
    <row r="87064" spans="16:20" x14ac:dyDescent="0.2">
      <c r="P87064" s="10"/>
      <c r="R87064" s="10"/>
      <c r="S87064" s="10"/>
      <c r="T87064" s="10"/>
    </row>
    <row r="87065" spans="16:20" x14ac:dyDescent="0.2">
      <c r="P87065" s="10"/>
      <c r="R87065" s="10"/>
      <c r="S87065" s="10"/>
      <c r="T87065" s="10"/>
    </row>
    <row r="87066" spans="16:20" x14ac:dyDescent="0.2">
      <c r="P87066" s="10"/>
      <c r="R87066" s="10"/>
      <c r="S87066" s="10"/>
      <c r="T87066" s="10"/>
    </row>
    <row r="87067" spans="16:20" x14ac:dyDescent="0.2">
      <c r="P87067" s="10"/>
      <c r="R87067" s="10"/>
      <c r="S87067" s="10"/>
      <c r="T87067" s="10"/>
    </row>
    <row r="87068" spans="16:20" x14ac:dyDescent="0.2">
      <c r="P87068" s="10"/>
      <c r="R87068" s="10"/>
      <c r="S87068" s="10"/>
      <c r="T87068" s="10"/>
    </row>
    <row r="87069" spans="16:20" x14ac:dyDescent="0.2">
      <c r="P87069" s="10"/>
      <c r="R87069" s="10"/>
      <c r="S87069" s="10"/>
      <c r="T87069" s="10"/>
    </row>
    <row r="87070" spans="16:20" x14ac:dyDescent="0.2">
      <c r="P87070" s="10"/>
      <c r="R87070" s="10"/>
      <c r="S87070" s="10"/>
      <c r="T87070" s="10"/>
    </row>
    <row r="87071" spans="16:20" x14ac:dyDescent="0.2">
      <c r="P87071" s="10"/>
      <c r="R87071" s="10"/>
      <c r="S87071" s="10"/>
      <c r="T87071" s="10"/>
    </row>
    <row r="87072" spans="16:20" x14ac:dyDescent="0.2">
      <c r="P87072" s="10"/>
      <c r="R87072" s="10"/>
      <c r="S87072" s="10"/>
      <c r="T87072" s="10"/>
    </row>
    <row r="87073" spans="16:20" x14ac:dyDescent="0.2">
      <c r="P87073" s="10"/>
      <c r="R87073" s="10"/>
      <c r="S87073" s="10"/>
      <c r="T87073" s="10"/>
    </row>
    <row r="87074" spans="16:20" x14ac:dyDescent="0.2">
      <c r="P87074" s="10"/>
      <c r="R87074" s="10"/>
      <c r="S87074" s="10"/>
      <c r="T87074" s="10"/>
    </row>
    <row r="87075" spans="16:20" x14ac:dyDescent="0.2">
      <c r="P87075" s="10"/>
      <c r="R87075" s="10"/>
      <c r="S87075" s="10"/>
      <c r="T87075" s="10"/>
    </row>
    <row r="87076" spans="16:20" x14ac:dyDescent="0.2">
      <c r="P87076" s="10"/>
      <c r="R87076" s="10"/>
      <c r="S87076" s="10"/>
      <c r="T87076" s="10"/>
    </row>
    <row r="87077" spans="16:20" x14ac:dyDescent="0.2">
      <c r="P87077" s="10"/>
      <c r="R87077" s="10"/>
      <c r="S87077" s="10"/>
      <c r="T87077" s="10"/>
    </row>
    <row r="87078" spans="16:20" x14ac:dyDescent="0.2">
      <c r="P87078" s="10"/>
      <c r="R87078" s="10"/>
      <c r="S87078" s="10"/>
      <c r="T87078" s="10"/>
    </row>
    <row r="87079" spans="16:20" x14ac:dyDescent="0.2">
      <c r="P87079" s="10"/>
      <c r="R87079" s="10"/>
      <c r="S87079" s="10"/>
      <c r="T87079" s="10"/>
    </row>
    <row r="87080" spans="16:20" x14ac:dyDescent="0.2">
      <c r="P87080" s="10"/>
      <c r="R87080" s="10"/>
      <c r="S87080" s="10"/>
      <c r="T87080" s="10"/>
    </row>
    <row r="87081" spans="16:20" x14ac:dyDescent="0.2">
      <c r="P87081" s="10"/>
      <c r="R87081" s="10"/>
      <c r="S87081" s="10"/>
      <c r="T87081" s="10"/>
    </row>
    <row r="87082" spans="16:20" x14ac:dyDescent="0.2">
      <c r="P87082" s="10"/>
      <c r="R87082" s="10"/>
      <c r="S87082" s="10"/>
      <c r="T87082" s="10"/>
    </row>
    <row r="87083" spans="16:20" x14ac:dyDescent="0.2">
      <c r="P87083" s="10"/>
      <c r="R87083" s="10"/>
      <c r="S87083" s="10"/>
      <c r="T87083" s="10"/>
    </row>
    <row r="87084" spans="16:20" x14ac:dyDescent="0.2">
      <c r="P87084" s="10"/>
      <c r="R87084" s="10"/>
      <c r="S87084" s="10"/>
      <c r="T87084" s="10"/>
    </row>
    <row r="87085" spans="16:20" x14ac:dyDescent="0.2">
      <c r="P87085" s="10"/>
      <c r="R87085" s="10"/>
      <c r="S87085" s="10"/>
      <c r="T87085" s="10"/>
    </row>
    <row r="87086" spans="16:20" x14ac:dyDescent="0.2">
      <c r="P87086" s="10"/>
      <c r="R87086" s="10"/>
      <c r="S87086" s="10"/>
      <c r="T87086" s="10"/>
    </row>
    <row r="87087" spans="16:20" x14ac:dyDescent="0.2">
      <c r="P87087" s="10"/>
      <c r="R87087" s="10"/>
      <c r="S87087" s="10"/>
      <c r="T87087" s="10"/>
    </row>
    <row r="87088" spans="16:20" x14ac:dyDescent="0.2">
      <c r="P87088" s="10"/>
      <c r="R87088" s="10"/>
      <c r="S87088" s="10"/>
      <c r="T87088" s="10"/>
    </row>
    <row r="87089" spans="16:20" x14ac:dyDescent="0.2">
      <c r="P87089" s="10"/>
      <c r="R87089" s="10"/>
      <c r="S87089" s="10"/>
      <c r="T87089" s="10"/>
    </row>
    <row r="87090" spans="16:20" x14ac:dyDescent="0.2">
      <c r="P87090" s="10"/>
      <c r="R87090" s="10"/>
      <c r="S87090" s="10"/>
      <c r="T87090" s="10"/>
    </row>
    <row r="87091" spans="16:20" x14ac:dyDescent="0.2">
      <c r="P87091" s="10"/>
      <c r="R87091" s="10"/>
      <c r="S87091" s="10"/>
      <c r="T87091" s="10"/>
    </row>
    <row r="87092" spans="16:20" x14ac:dyDescent="0.2">
      <c r="P87092" s="10"/>
      <c r="R87092" s="10"/>
      <c r="S87092" s="10"/>
      <c r="T87092" s="10"/>
    </row>
    <row r="87093" spans="16:20" x14ac:dyDescent="0.2">
      <c r="P87093" s="10"/>
      <c r="R87093" s="10"/>
      <c r="S87093" s="10"/>
      <c r="T87093" s="10"/>
    </row>
    <row r="87094" spans="16:20" x14ac:dyDescent="0.2">
      <c r="P87094" s="10"/>
      <c r="R87094" s="10"/>
      <c r="S87094" s="10"/>
      <c r="T87094" s="10"/>
    </row>
    <row r="87095" spans="16:20" x14ac:dyDescent="0.2">
      <c r="P87095" s="10"/>
      <c r="R87095" s="10"/>
      <c r="S87095" s="10"/>
      <c r="T87095" s="10"/>
    </row>
    <row r="87096" spans="16:20" x14ac:dyDescent="0.2">
      <c r="P87096" s="10"/>
      <c r="R87096" s="10"/>
      <c r="S87096" s="10"/>
      <c r="T87096" s="10"/>
    </row>
    <row r="87097" spans="16:20" x14ac:dyDescent="0.2">
      <c r="P87097" s="10"/>
      <c r="R87097" s="10"/>
      <c r="S87097" s="10"/>
      <c r="T87097" s="10"/>
    </row>
    <row r="87098" spans="16:20" x14ac:dyDescent="0.2">
      <c r="P87098" s="10"/>
      <c r="R87098" s="10"/>
      <c r="S87098" s="10"/>
      <c r="T87098" s="10"/>
    </row>
    <row r="87099" spans="16:20" x14ac:dyDescent="0.2">
      <c r="P87099" s="10"/>
      <c r="R87099" s="10"/>
      <c r="S87099" s="10"/>
      <c r="T87099" s="10"/>
    </row>
    <row r="87100" spans="16:20" x14ac:dyDescent="0.2">
      <c r="P87100" s="10"/>
      <c r="R87100" s="10"/>
      <c r="S87100" s="10"/>
      <c r="T87100" s="10"/>
    </row>
    <row r="87101" spans="16:20" x14ac:dyDescent="0.2">
      <c r="P87101" s="10"/>
      <c r="R87101" s="10"/>
      <c r="S87101" s="10"/>
      <c r="T87101" s="10"/>
    </row>
    <row r="87102" spans="16:20" x14ac:dyDescent="0.2">
      <c r="P87102" s="10"/>
      <c r="R87102" s="10"/>
      <c r="S87102" s="10"/>
      <c r="T87102" s="10"/>
    </row>
    <row r="87103" spans="16:20" x14ac:dyDescent="0.2">
      <c r="P87103" s="10"/>
      <c r="R87103" s="10"/>
      <c r="S87103" s="10"/>
      <c r="T87103" s="10"/>
    </row>
    <row r="87104" spans="16:20" x14ac:dyDescent="0.2">
      <c r="P87104" s="10"/>
      <c r="R87104" s="10"/>
      <c r="S87104" s="10"/>
      <c r="T87104" s="10"/>
    </row>
    <row r="87105" spans="16:20" x14ac:dyDescent="0.2">
      <c r="P87105" s="10"/>
      <c r="R87105" s="10"/>
      <c r="S87105" s="10"/>
      <c r="T87105" s="10"/>
    </row>
    <row r="87106" spans="16:20" x14ac:dyDescent="0.2">
      <c r="P87106" s="10"/>
      <c r="R87106" s="10"/>
      <c r="S87106" s="10"/>
      <c r="T87106" s="10"/>
    </row>
    <row r="87107" spans="16:20" x14ac:dyDescent="0.2">
      <c r="P87107" s="10"/>
      <c r="R87107" s="10"/>
      <c r="S87107" s="10"/>
      <c r="T87107" s="10"/>
    </row>
    <row r="87108" spans="16:20" x14ac:dyDescent="0.2">
      <c r="P87108" s="10"/>
      <c r="R87108" s="10"/>
      <c r="S87108" s="10"/>
      <c r="T87108" s="10"/>
    </row>
    <row r="87109" spans="16:20" x14ac:dyDescent="0.2">
      <c r="P87109" s="10"/>
      <c r="R87109" s="10"/>
      <c r="S87109" s="10"/>
      <c r="T87109" s="10"/>
    </row>
    <row r="87110" spans="16:20" x14ac:dyDescent="0.2">
      <c r="P87110" s="10"/>
      <c r="R87110" s="10"/>
      <c r="S87110" s="10"/>
      <c r="T87110" s="10"/>
    </row>
    <row r="87111" spans="16:20" x14ac:dyDescent="0.2">
      <c r="P87111" s="10"/>
      <c r="R87111" s="10"/>
      <c r="S87111" s="10"/>
      <c r="T87111" s="10"/>
    </row>
    <row r="87112" spans="16:20" x14ac:dyDescent="0.2">
      <c r="P87112" s="10"/>
      <c r="R87112" s="10"/>
      <c r="S87112" s="10"/>
      <c r="T87112" s="10"/>
    </row>
    <row r="87113" spans="16:20" x14ac:dyDescent="0.2">
      <c r="P87113" s="10"/>
      <c r="R87113" s="10"/>
      <c r="S87113" s="10"/>
      <c r="T87113" s="10"/>
    </row>
    <row r="87114" spans="16:20" x14ac:dyDescent="0.2">
      <c r="P87114" s="10"/>
      <c r="R87114" s="10"/>
      <c r="S87114" s="10"/>
      <c r="T87114" s="10"/>
    </row>
    <row r="87115" spans="16:20" x14ac:dyDescent="0.2">
      <c r="P87115" s="10"/>
      <c r="R87115" s="10"/>
      <c r="S87115" s="10"/>
      <c r="T87115" s="10"/>
    </row>
    <row r="87116" spans="16:20" x14ac:dyDescent="0.2">
      <c r="P87116" s="10"/>
      <c r="R87116" s="10"/>
      <c r="S87116" s="10"/>
      <c r="T87116" s="10"/>
    </row>
    <row r="87117" spans="16:20" x14ac:dyDescent="0.2">
      <c r="P87117" s="10"/>
      <c r="R87117" s="10"/>
      <c r="S87117" s="10"/>
      <c r="T87117" s="10"/>
    </row>
    <row r="87118" spans="16:20" x14ac:dyDescent="0.2">
      <c r="P87118" s="10"/>
      <c r="R87118" s="10"/>
      <c r="S87118" s="10"/>
      <c r="T87118" s="10"/>
    </row>
    <row r="87119" spans="16:20" x14ac:dyDescent="0.2">
      <c r="P87119" s="10"/>
      <c r="R87119" s="10"/>
      <c r="S87119" s="10"/>
      <c r="T87119" s="10"/>
    </row>
    <row r="87120" spans="16:20" x14ac:dyDescent="0.2">
      <c r="P87120" s="10"/>
      <c r="R87120" s="10"/>
      <c r="S87120" s="10"/>
      <c r="T87120" s="10"/>
    </row>
    <row r="87121" spans="16:20" x14ac:dyDescent="0.2">
      <c r="P87121" s="10"/>
      <c r="R87121" s="10"/>
      <c r="S87121" s="10"/>
      <c r="T87121" s="10"/>
    </row>
    <row r="87122" spans="16:20" x14ac:dyDescent="0.2">
      <c r="P87122" s="10"/>
      <c r="R87122" s="10"/>
      <c r="S87122" s="10"/>
      <c r="T87122" s="10"/>
    </row>
    <row r="87123" spans="16:20" x14ac:dyDescent="0.2">
      <c r="P87123" s="10"/>
      <c r="R87123" s="10"/>
      <c r="S87123" s="10"/>
      <c r="T87123" s="10"/>
    </row>
    <row r="87124" spans="16:20" x14ac:dyDescent="0.2">
      <c r="P87124" s="10"/>
      <c r="R87124" s="10"/>
      <c r="S87124" s="10"/>
      <c r="T87124" s="10"/>
    </row>
    <row r="87125" spans="16:20" x14ac:dyDescent="0.2">
      <c r="P87125" s="10"/>
      <c r="R87125" s="10"/>
      <c r="S87125" s="10"/>
      <c r="T87125" s="10"/>
    </row>
    <row r="87126" spans="16:20" x14ac:dyDescent="0.2">
      <c r="P87126" s="10"/>
      <c r="R87126" s="10"/>
      <c r="S87126" s="10"/>
      <c r="T87126" s="10"/>
    </row>
    <row r="87127" spans="16:20" x14ac:dyDescent="0.2">
      <c r="P87127" s="10"/>
      <c r="R87127" s="10"/>
      <c r="S87127" s="10"/>
      <c r="T87127" s="10"/>
    </row>
    <row r="87128" spans="16:20" x14ac:dyDescent="0.2">
      <c r="P87128" s="10"/>
      <c r="R87128" s="10"/>
      <c r="S87128" s="10"/>
      <c r="T87128" s="10"/>
    </row>
    <row r="87129" spans="16:20" x14ac:dyDescent="0.2">
      <c r="P87129" s="10"/>
      <c r="R87129" s="10"/>
      <c r="S87129" s="10"/>
      <c r="T87129" s="10"/>
    </row>
    <row r="87130" spans="16:20" x14ac:dyDescent="0.2">
      <c r="P87130" s="10"/>
      <c r="R87130" s="10"/>
      <c r="S87130" s="10"/>
      <c r="T87130" s="10"/>
    </row>
    <row r="87131" spans="16:20" x14ac:dyDescent="0.2">
      <c r="P87131" s="10"/>
      <c r="R87131" s="10"/>
      <c r="S87131" s="10"/>
      <c r="T87131" s="10"/>
    </row>
    <row r="87132" spans="16:20" x14ac:dyDescent="0.2">
      <c r="P87132" s="10"/>
      <c r="R87132" s="10"/>
      <c r="S87132" s="10"/>
      <c r="T87132" s="10"/>
    </row>
    <row r="87133" spans="16:20" x14ac:dyDescent="0.2">
      <c r="P87133" s="10"/>
      <c r="R87133" s="10"/>
      <c r="S87133" s="10"/>
      <c r="T87133" s="10"/>
    </row>
    <row r="87134" spans="16:20" x14ac:dyDescent="0.2">
      <c r="P87134" s="10"/>
      <c r="R87134" s="10"/>
      <c r="S87134" s="10"/>
      <c r="T87134" s="10"/>
    </row>
    <row r="87135" spans="16:20" x14ac:dyDescent="0.2">
      <c r="P87135" s="10"/>
      <c r="R87135" s="10"/>
      <c r="S87135" s="10"/>
      <c r="T87135" s="10"/>
    </row>
    <row r="87136" spans="16:20" x14ac:dyDescent="0.2">
      <c r="P87136" s="10"/>
      <c r="R87136" s="10"/>
      <c r="S87136" s="10"/>
      <c r="T87136" s="10"/>
    </row>
    <row r="87137" spans="16:20" x14ac:dyDescent="0.2">
      <c r="P87137" s="10"/>
      <c r="R87137" s="10"/>
      <c r="S87137" s="10"/>
      <c r="T87137" s="10"/>
    </row>
    <row r="87138" spans="16:20" x14ac:dyDescent="0.2">
      <c r="P87138" s="10"/>
      <c r="R87138" s="10"/>
      <c r="S87138" s="10"/>
      <c r="T87138" s="10"/>
    </row>
    <row r="87139" spans="16:20" x14ac:dyDescent="0.2">
      <c r="P87139" s="10"/>
      <c r="R87139" s="10"/>
      <c r="S87139" s="10"/>
      <c r="T87139" s="10"/>
    </row>
    <row r="87140" spans="16:20" x14ac:dyDescent="0.2">
      <c r="P87140" s="10"/>
      <c r="R87140" s="10"/>
      <c r="S87140" s="10"/>
      <c r="T87140" s="10"/>
    </row>
    <row r="87141" spans="16:20" x14ac:dyDescent="0.2">
      <c r="P87141" s="10"/>
      <c r="R87141" s="10"/>
      <c r="S87141" s="10"/>
      <c r="T87141" s="10"/>
    </row>
    <row r="87142" spans="16:20" x14ac:dyDescent="0.2">
      <c r="P87142" s="10"/>
      <c r="R87142" s="10"/>
      <c r="S87142" s="10"/>
      <c r="T87142" s="10"/>
    </row>
    <row r="87143" spans="16:20" x14ac:dyDescent="0.2">
      <c r="P87143" s="10"/>
      <c r="R87143" s="10"/>
      <c r="S87143" s="10"/>
      <c r="T87143" s="10"/>
    </row>
    <row r="87144" spans="16:20" x14ac:dyDescent="0.2">
      <c r="P87144" s="10"/>
      <c r="R87144" s="10"/>
      <c r="S87144" s="10"/>
      <c r="T87144" s="10"/>
    </row>
    <row r="87145" spans="16:20" x14ac:dyDescent="0.2">
      <c r="P87145" s="10"/>
      <c r="R87145" s="10"/>
      <c r="S87145" s="10"/>
      <c r="T87145" s="10"/>
    </row>
    <row r="87146" spans="16:20" x14ac:dyDescent="0.2">
      <c r="P87146" s="10"/>
      <c r="R87146" s="10"/>
      <c r="S87146" s="10"/>
      <c r="T87146" s="10"/>
    </row>
    <row r="87147" spans="16:20" x14ac:dyDescent="0.2">
      <c r="P87147" s="10"/>
      <c r="R87147" s="10"/>
      <c r="S87147" s="10"/>
      <c r="T87147" s="10"/>
    </row>
    <row r="87148" spans="16:20" x14ac:dyDescent="0.2">
      <c r="P87148" s="10"/>
      <c r="R87148" s="10"/>
      <c r="S87148" s="10"/>
      <c r="T87148" s="10"/>
    </row>
    <row r="87149" spans="16:20" x14ac:dyDescent="0.2">
      <c r="P87149" s="10"/>
      <c r="R87149" s="10"/>
      <c r="S87149" s="10"/>
      <c r="T87149" s="10"/>
    </row>
    <row r="87150" spans="16:20" x14ac:dyDescent="0.2">
      <c r="P87150" s="10"/>
      <c r="R87150" s="10"/>
      <c r="S87150" s="10"/>
      <c r="T87150" s="10"/>
    </row>
    <row r="87151" spans="16:20" x14ac:dyDescent="0.2">
      <c r="P87151" s="10"/>
      <c r="R87151" s="10"/>
      <c r="S87151" s="10"/>
      <c r="T87151" s="10"/>
    </row>
    <row r="87152" spans="16:20" x14ac:dyDescent="0.2">
      <c r="P87152" s="10"/>
      <c r="R87152" s="10"/>
      <c r="S87152" s="10"/>
      <c r="T87152" s="10"/>
    </row>
    <row r="87153" spans="16:20" x14ac:dyDescent="0.2">
      <c r="P87153" s="10"/>
      <c r="R87153" s="10"/>
      <c r="S87153" s="10"/>
      <c r="T87153" s="10"/>
    </row>
    <row r="87154" spans="16:20" x14ac:dyDescent="0.2">
      <c r="P87154" s="10"/>
      <c r="R87154" s="10"/>
      <c r="S87154" s="10"/>
      <c r="T87154" s="10"/>
    </row>
    <row r="87155" spans="16:20" x14ac:dyDescent="0.2">
      <c r="P87155" s="10"/>
      <c r="R87155" s="10"/>
      <c r="S87155" s="10"/>
      <c r="T87155" s="10"/>
    </row>
    <row r="87156" spans="16:20" x14ac:dyDescent="0.2">
      <c r="P87156" s="10"/>
      <c r="R87156" s="10"/>
      <c r="S87156" s="10"/>
      <c r="T87156" s="10"/>
    </row>
    <row r="87157" spans="16:20" x14ac:dyDescent="0.2">
      <c r="P87157" s="10"/>
      <c r="R87157" s="10"/>
      <c r="S87157" s="10"/>
      <c r="T87157" s="10"/>
    </row>
    <row r="87158" spans="16:20" x14ac:dyDescent="0.2">
      <c r="P87158" s="10"/>
      <c r="R87158" s="10"/>
      <c r="S87158" s="10"/>
      <c r="T87158" s="10"/>
    </row>
    <row r="87159" spans="16:20" x14ac:dyDescent="0.2">
      <c r="P87159" s="10"/>
      <c r="R87159" s="10"/>
      <c r="S87159" s="10"/>
      <c r="T87159" s="10"/>
    </row>
    <row r="87160" spans="16:20" x14ac:dyDescent="0.2">
      <c r="P87160" s="10"/>
      <c r="R87160" s="10"/>
      <c r="S87160" s="10"/>
      <c r="T87160" s="10"/>
    </row>
    <row r="87161" spans="16:20" x14ac:dyDescent="0.2">
      <c r="P87161" s="10"/>
      <c r="R87161" s="10"/>
      <c r="S87161" s="10"/>
      <c r="T87161" s="10"/>
    </row>
    <row r="87162" spans="16:20" x14ac:dyDescent="0.2">
      <c r="P87162" s="10"/>
      <c r="R87162" s="10"/>
      <c r="S87162" s="10"/>
      <c r="T87162" s="10"/>
    </row>
    <row r="87163" spans="16:20" x14ac:dyDescent="0.2">
      <c r="P87163" s="10"/>
      <c r="R87163" s="10"/>
      <c r="S87163" s="10"/>
      <c r="T87163" s="10"/>
    </row>
    <row r="87164" spans="16:20" x14ac:dyDescent="0.2">
      <c r="P87164" s="10"/>
      <c r="R87164" s="10"/>
      <c r="S87164" s="10"/>
      <c r="T87164" s="10"/>
    </row>
    <row r="87165" spans="16:20" x14ac:dyDescent="0.2">
      <c r="P87165" s="10"/>
      <c r="R87165" s="10"/>
      <c r="S87165" s="10"/>
      <c r="T87165" s="10"/>
    </row>
    <row r="87166" spans="16:20" x14ac:dyDescent="0.2">
      <c r="P87166" s="10"/>
      <c r="R87166" s="10"/>
      <c r="S87166" s="10"/>
      <c r="T87166" s="10"/>
    </row>
    <row r="87167" spans="16:20" x14ac:dyDescent="0.2">
      <c r="P87167" s="10"/>
      <c r="R87167" s="10"/>
      <c r="S87167" s="10"/>
      <c r="T87167" s="10"/>
    </row>
    <row r="87168" spans="16:20" x14ac:dyDescent="0.2">
      <c r="P87168" s="10"/>
      <c r="R87168" s="10"/>
      <c r="S87168" s="10"/>
      <c r="T87168" s="10"/>
    </row>
    <row r="87169" spans="16:20" x14ac:dyDescent="0.2">
      <c r="P87169" s="10"/>
      <c r="R87169" s="10"/>
      <c r="S87169" s="10"/>
      <c r="T87169" s="10"/>
    </row>
    <row r="87170" spans="16:20" x14ac:dyDescent="0.2">
      <c r="P87170" s="10"/>
      <c r="R87170" s="10"/>
      <c r="S87170" s="10"/>
      <c r="T87170" s="10"/>
    </row>
    <row r="87171" spans="16:20" x14ac:dyDescent="0.2">
      <c r="P87171" s="10"/>
      <c r="R87171" s="10"/>
      <c r="S87171" s="10"/>
      <c r="T87171" s="10"/>
    </row>
    <row r="87172" spans="16:20" x14ac:dyDescent="0.2">
      <c r="P87172" s="10"/>
      <c r="R87172" s="10"/>
      <c r="S87172" s="10"/>
      <c r="T87172" s="10"/>
    </row>
    <row r="87173" spans="16:20" x14ac:dyDescent="0.2">
      <c r="P87173" s="10"/>
      <c r="R87173" s="10"/>
      <c r="S87173" s="10"/>
      <c r="T87173" s="10"/>
    </row>
    <row r="87174" spans="16:20" x14ac:dyDescent="0.2">
      <c r="P87174" s="10"/>
      <c r="R87174" s="10"/>
      <c r="S87174" s="10"/>
      <c r="T87174" s="10"/>
    </row>
    <row r="87175" spans="16:20" x14ac:dyDescent="0.2">
      <c r="P87175" s="10"/>
      <c r="R87175" s="10"/>
      <c r="S87175" s="10"/>
      <c r="T87175" s="10"/>
    </row>
    <row r="87176" spans="16:20" x14ac:dyDescent="0.2">
      <c r="P87176" s="10"/>
      <c r="R87176" s="10"/>
      <c r="S87176" s="10"/>
      <c r="T87176" s="10"/>
    </row>
    <row r="87177" spans="16:20" x14ac:dyDescent="0.2">
      <c r="P87177" s="10"/>
      <c r="R87177" s="10"/>
      <c r="S87177" s="10"/>
      <c r="T87177" s="10"/>
    </row>
    <row r="87178" spans="16:20" x14ac:dyDescent="0.2">
      <c r="P87178" s="10"/>
      <c r="R87178" s="10"/>
      <c r="S87178" s="10"/>
      <c r="T87178" s="10"/>
    </row>
    <row r="87179" spans="16:20" x14ac:dyDescent="0.2">
      <c r="P87179" s="10"/>
      <c r="R87179" s="10"/>
      <c r="S87179" s="10"/>
      <c r="T87179" s="10"/>
    </row>
    <row r="87180" spans="16:20" x14ac:dyDescent="0.2">
      <c r="P87180" s="10"/>
      <c r="R87180" s="10"/>
      <c r="S87180" s="10"/>
      <c r="T87180" s="10"/>
    </row>
    <row r="87181" spans="16:20" x14ac:dyDescent="0.2">
      <c r="P87181" s="10"/>
      <c r="R87181" s="10"/>
      <c r="S87181" s="10"/>
      <c r="T87181" s="10"/>
    </row>
    <row r="87182" spans="16:20" x14ac:dyDescent="0.2">
      <c r="P87182" s="10"/>
      <c r="R87182" s="10"/>
      <c r="S87182" s="10"/>
      <c r="T87182" s="10"/>
    </row>
    <row r="87183" spans="16:20" x14ac:dyDescent="0.2">
      <c r="P87183" s="10"/>
      <c r="R87183" s="10"/>
      <c r="S87183" s="10"/>
      <c r="T87183" s="10"/>
    </row>
    <row r="87184" spans="16:20" x14ac:dyDescent="0.2">
      <c r="P87184" s="10"/>
      <c r="R87184" s="10"/>
      <c r="S87184" s="10"/>
      <c r="T87184" s="10"/>
    </row>
    <row r="87185" spans="16:20" x14ac:dyDescent="0.2">
      <c r="P87185" s="10"/>
      <c r="R87185" s="10"/>
      <c r="S87185" s="10"/>
      <c r="T87185" s="10"/>
    </row>
    <row r="87186" spans="16:20" x14ac:dyDescent="0.2">
      <c r="P87186" s="10"/>
      <c r="R87186" s="10"/>
      <c r="S87186" s="10"/>
      <c r="T87186" s="10"/>
    </row>
    <row r="87187" spans="16:20" x14ac:dyDescent="0.2">
      <c r="P87187" s="10"/>
      <c r="R87187" s="10"/>
      <c r="S87187" s="10"/>
      <c r="T87187" s="10"/>
    </row>
    <row r="87188" spans="16:20" x14ac:dyDescent="0.2">
      <c r="P87188" s="10"/>
      <c r="R87188" s="10"/>
      <c r="S87188" s="10"/>
      <c r="T87188" s="10"/>
    </row>
    <row r="87189" spans="16:20" x14ac:dyDescent="0.2">
      <c r="P87189" s="10"/>
      <c r="R87189" s="10"/>
      <c r="S87189" s="10"/>
      <c r="T87189" s="10"/>
    </row>
    <row r="87190" spans="16:20" x14ac:dyDescent="0.2">
      <c r="P87190" s="10"/>
      <c r="R87190" s="10"/>
      <c r="S87190" s="10"/>
      <c r="T87190" s="10"/>
    </row>
    <row r="87191" spans="16:20" x14ac:dyDescent="0.2">
      <c r="P87191" s="10"/>
      <c r="R87191" s="10"/>
      <c r="S87191" s="10"/>
      <c r="T87191" s="10"/>
    </row>
    <row r="87192" spans="16:20" x14ac:dyDescent="0.2">
      <c r="P87192" s="10"/>
      <c r="R87192" s="10"/>
      <c r="S87192" s="10"/>
      <c r="T87192" s="10"/>
    </row>
    <row r="87193" spans="16:20" x14ac:dyDescent="0.2">
      <c r="P87193" s="10"/>
      <c r="R87193" s="10"/>
      <c r="S87193" s="10"/>
      <c r="T87193" s="10"/>
    </row>
    <row r="87194" spans="16:20" x14ac:dyDescent="0.2">
      <c r="P87194" s="10"/>
      <c r="R87194" s="10"/>
      <c r="S87194" s="10"/>
      <c r="T87194" s="10"/>
    </row>
    <row r="87195" spans="16:20" x14ac:dyDescent="0.2">
      <c r="P87195" s="10"/>
      <c r="R87195" s="10"/>
      <c r="S87195" s="10"/>
      <c r="T87195" s="10"/>
    </row>
    <row r="87196" spans="16:20" x14ac:dyDescent="0.2">
      <c r="P87196" s="10"/>
      <c r="R87196" s="10"/>
      <c r="S87196" s="10"/>
      <c r="T87196" s="10"/>
    </row>
    <row r="87197" spans="16:20" x14ac:dyDescent="0.2">
      <c r="P87197" s="10"/>
      <c r="R87197" s="10"/>
      <c r="S87197" s="10"/>
      <c r="T87197" s="10"/>
    </row>
    <row r="87198" spans="16:20" x14ac:dyDescent="0.2">
      <c r="P87198" s="10"/>
      <c r="R87198" s="10"/>
      <c r="S87198" s="10"/>
      <c r="T87198" s="10"/>
    </row>
    <row r="87199" spans="16:20" x14ac:dyDescent="0.2">
      <c r="P87199" s="10"/>
      <c r="R87199" s="10"/>
      <c r="S87199" s="10"/>
      <c r="T87199" s="10"/>
    </row>
    <row r="87200" spans="16:20" x14ac:dyDescent="0.2">
      <c r="P87200" s="10"/>
      <c r="R87200" s="10"/>
      <c r="S87200" s="10"/>
      <c r="T87200" s="10"/>
    </row>
    <row r="87201" spans="16:20" x14ac:dyDescent="0.2">
      <c r="P87201" s="10"/>
      <c r="R87201" s="10"/>
      <c r="S87201" s="10"/>
      <c r="T87201" s="10"/>
    </row>
    <row r="87202" spans="16:20" x14ac:dyDescent="0.2">
      <c r="P87202" s="10"/>
      <c r="R87202" s="10"/>
      <c r="S87202" s="10"/>
      <c r="T87202" s="10"/>
    </row>
    <row r="87203" spans="16:20" x14ac:dyDescent="0.2">
      <c r="P87203" s="10"/>
      <c r="R87203" s="10"/>
      <c r="S87203" s="10"/>
      <c r="T87203" s="10"/>
    </row>
    <row r="87204" spans="16:20" x14ac:dyDescent="0.2">
      <c r="P87204" s="10"/>
      <c r="R87204" s="10"/>
      <c r="S87204" s="10"/>
      <c r="T87204" s="10"/>
    </row>
    <row r="87205" spans="16:20" x14ac:dyDescent="0.2">
      <c r="P87205" s="10"/>
      <c r="R87205" s="10"/>
      <c r="S87205" s="10"/>
      <c r="T87205" s="10"/>
    </row>
    <row r="87206" spans="16:20" x14ac:dyDescent="0.2">
      <c r="P87206" s="10"/>
      <c r="R87206" s="10"/>
      <c r="S87206" s="10"/>
      <c r="T87206" s="10"/>
    </row>
    <row r="87207" spans="16:20" x14ac:dyDescent="0.2">
      <c r="P87207" s="10"/>
      <c r="R87207" s="10"/>
      <c r="S87207" s="10"/>
      <c r="T87207" s="10"/>
    </row>
    <row r="87208" spans="16:20" x14ac:dyDescent="0.2">
      <c r="P87208" s="10"/>
      <c r="R87208" s="10"/>
      <c r="S87208" s="10"/>
      <c r="T87208" s="10"/>
    </row>
    <row r="87209" spans="16:20" x14ac:dyDescent="0.2">
      <c r="P87209" s="10"/>
      <c r="R87209" s="10"/>
      <c r="S87209" s="10"/>
      <c r="T87209" s="10"/>
    </row>
    <row r="87210" spans="16:20" x14ac:dyDescent="0.2">
      <c r="P87210" s="10"/>
      <c r="R87210" s="10"/>
      <c r="S87210" s="10"/>
      <c r="T87210" s="10"/>
    </row>
    <row r="87211" spans="16:20" x14ac:dyDescent="0.2">
      <c r="P87211" s="10"/>
      <c r="R87211" s="10"/>
      <c r="S87211" s="10"/>
      <c r="T87211" s="10"/>
    </row>
    <row r="87212" spans="16:20" x14ac:dyDescent="0.2">
      <c r="P87212" s="10"/>
      <c r="R87212" s="10"/>
      <c r="S87212" s="10"/>
      <c r="T87212" s="10"/>
    </row>
    <row r="87213" spans="16:20" x14ac:dyDescent="0.2">
      <c r="P87213" s="10"/>
      <c r="R87213" s="10"/>
      <c r="S87213" s="10"/>
      <c r="T87213" s="10"/>
    </row>
    <row r="87214" spans="16:20" x14ac:dyDescent="0.2">
      <c r="P87214" s="10"/>
      <c r="R87214" s="10"/>
      <c r="S87214" s="10"/>
      <c r="T87214" s="10"/>
    </row>
    <row r="87215" spans="16:20" x14ac:dyDescent="0.2">
      <c r="P87215" s="10"/>
      <c r="R87215" s="10"/>
      <c r="S87215" s="10"/>
      <c r="T87215" s="10"/>
    </row>
    <row r="87216" spans="16:20" x14ac:dyDescent="0.2">
      <c r="P87216" s="10"/>
      <c r="R87216" s="10"/>
      <c r="S87216" s="10"/>
      <c r="T87216" s="10"/>
    </row>
    <row r="87217" spans="16:20" x14ac:dyDescent="0.2">
      <c r="P87217" s="10"/>
      <c r="R87217" s="10"/>
      <c r="S87217" s="10"/>
      <c r="T87217" s="10"/>
    </row>
    <row r="87218" spans="16:20" x14ac:dyDescent="0.2">
      <c r="P87218" s="10"/>
      <c r="R87218" s="10"/>
      <c r="S87218" s="10"/>
      <c r="T87218" s="10"/>
    </row>
    <row r="87219" spans="16:20" x14ac:dyDescent="0.2">
      <c r="P87219" s="10"/>
      <c r="R87219" s="10"/>
      <c r="S87219" s="10"/>
      <c r="T87219" s="10"/>
    </row>
    <row r="87220" spans="16:20" x14ac:dyDescent="0.2">
      <c r="P87220" s="10"/>
      <c r="R87220" s="10"/>
      <c r="S87220" s="10"/>
      <c r="T87220" s="10"/>
    </row>
    <row r="87221" spans="16:20" x14ac:dyDescent="0.2">
      <c r="P87221" s="10"/>
      <c r="R87221" s="10"/>
      <c r="S87221" s="10"/>
      <c r="T87221" s="10"/>
    </row>
    <row r="87222" spans="16:20" x14ac:dyDescent="0.2">
      <c r="P87222" s="10"/>
      <c r="R87222" s="10"/>
      <c r="S87222" s="10"/>
      <c r="T87222" s="10"/>
    </row>
    <row r="87223" spans="16:20" x14ac:dyDescent="0.2">
      <c r="P87223" s="10"/>
      <c r="R87223" s="10"/>
      <c r="S87223" s="10"/>
      <c r="T87223" s="10"/>
    </row>
    <row r="87224" spans="16:20" x14ac:dyDescent="0.2">
      <c r="P87224" s="10"/>
      <c r="R87224" s="10"/>
      <c r="S87224" s="10"/>
      <c r="T87224" s="10"/>
    </row>
    <row r="87225" spans="16:20" x14ac:dyDescent="0.2">
      <c r="P87225" s="10"/>
      <c r="R87225" s="10"/>
      <c r="S87225" s="10"/>
      <c r="T87225" s="10"/>
    </row>
    <row r="87226" spans="16:20" x14ac:dyDescent="0.2">
      <c r="P87226" s="10"/>
      <c r="R87226" s="10"/>
      <c r="S87226" s="10"/>
      <c r="T87226" s="10"/>
    </row>
    <row r="87227" spans="16:20" x14ac:dyDescent="0.2">
      <c r="P87227" s="10"/>
      <c r="R87227" s="10"/>
      <c r="S87227" s="10"/>
      <c r="T87227" s="10"/>
    </row>
    <row r="87228" spans="16:20" x14ac:dyDescent="0.2">
      <c r="P87228" s="10"/>
      <c r="R87228" s="10"/>
      <c r="S87228" s="10"/>
      <c r="T87228" s="10"/>
    </row>
    <row r="87229" spans="16:20" x14ac:dyDescent="0.2">
      <c r="P87229" s="10"/>
      <c r="R87229" s="10"/>
      <c r="S87229" s="10"/>
      <c r="T87229" s="10"/>
    </row>
    <row r="87230" spans="16:20" x14ac:dyDescent="0.2">
      <c r="P87230" s="10"/>
      <c r="R87230" s="10"/>
      <c r="S87230" s="10"/>
      <c r="T87230" s="10"/>
    </row>
    <row r="87231" spans="16:20" x14ac:dyDescent="0.2">
      <c r="P87231" s="10"/>
      <c r="R87231" s="10"/>
      <c r="S87231" s="10"/>
      <c r="T87231" s="10"/>
    </row>
    <row r="87232" spans="16:20" x14ac:dyDescent="0.2">
      <c r="P87232" s="10"/>
      <c r="R87232" s="10"/>
      <c r="S87232" s="10"/>
      <c r="T87232" s="10"/>
    </row>
    <row r="87233" spans="16:20" x14ac:dyDescent="0.2">
      <c r="P87233" s="10"/>
      <c r="R87233" s="10"/>
      <c r="S87233" s="10"/>
      <c r="T87233" s="10"/>
    </row>
    <row r="87234" spans="16:20" x14ac:dyDescent="0.2">
      <c r="P87234" s="10"/>
      <c r="R87234" s="10"/>
      <c r="S87234" s="10"/>
      <c r="T87234" s="10"/>
    </row>
    <row r="87235" spans="16:20" x14ac:dyDescent="0.2">
      <c r="P87235" s="10"/>
      <c r="R87235" s="10"/>
      <c r="S87235" s="10"/>
      <c r="T87235" s="10"/>
    </row>
    <row r="87236" spans="16:20" x14ac:dyDescent="0.2">
      <c r="P87236" s="10"/>
      <c r="R87236" s="10"/>
      <c r="S87236" s="10"/>
      <c r="T87236" s="10"/>
    </row>
    <row r="87237" spans="16:20" x14ac:dyDescent="0.2">
      <c r="P87237" s="10"/>
      <c r="R87237" s="10"/>
      <c r="S87237" s="10"/>
      <c r="T87237" s="10"/>
    </row>
    <row r="87238" spans="16:20" x14ac:dyDescent="0.2">
      <c r="P87238" s="10"/>
      <c r="R87238" s="10"/>
      <c r="S87238" s="10"/>
      <c r="T87238" s="10"/>
    </row>
    <row r="87239" spans="16:20" x14ac:dyDescent="0.2">
      <c r="P87239" s="10"/>
      <c r="R87239" s="10"/>
      <c r="S87239" s="10"/>
      <c r="T87239" s="10"/>
    </row>
    <row r="87240" spans="16:20" x14ac:dyDescent="0.2">
      <c r="P87240" s="10"/>
      <c r="R87240" s="10"/>
      <c r="S87240" s="10"/>
      <c r="T87240" s="10"/>
    </row>
    <row r="87241" spans="16:20" x14ac:dyDescent="0.2">
      <c r="P87241" s="10"/>
      <c r="R87241" s="10"/>
      <c r="S87241" s="10"/>
      <c r="T87241" s="10"/>
    </row>
    <row r="87242" spans="16:20" x14ac:dyDescent="0.2">
      <c r="P87242" s="10"/>
      <c r="R87242" s="10"/>
      <c r="S87242" s="10"/>
      <c r="T87242" s="10"/>
    </row>
    <row r="87243" spans="16:20" x14ac:dyDescent="0.2">
      <c r="P87243" s="10"/>
      <c r="R87243" s="10"/>
      <c r="S87243" s="10"/>
      <c r="T87243" s="10"/>
    </row>
    <row r="87244" spans="16:20" x14ac:dyDescent="0.2">
      <c r="P87244" s="10"/>
      <c r="R87244" s="10"/>
      <c r="S87244" s="10"/>
      <c r="T87244" s="10"/>
    </row>
    <row r="87245" spans="16:20" x14ac:dyDescent="0.2">
      <c r="P87245" s="10"/>
      <c r="R87245" s="10"/>
      <c r="S87245" s="10"/>
      <c r="T87245" s="10"/>
    </row>
    <row r="87246" spans="16:20" x14ac:dyDescent="0.2">
      <c r="P87246" s="10"/>
      <c r="R87246" s="10"/>
      <c r="S87246" s="10"/>
      <c r="T87246" s="10"/>
    </row>
    <row r="87247" spans="16:20" x14ac:dyDescent="0.2">
      <c r="P87247" s="10"/>
      <c r="R87247" s="10"/>
      <c r="S87247" s="10"/>
      <c r="T87247" s="10"/>
    </row>
    <row r="87248" spans="16:20" x14ac:dyDescent="0.2">
      <c r="P87248" s="10"/>
      <c r="R87248" s="10"/>
      <c r="S87248" s="10"/>
      <c r="T87248" s="10"/>
    </row>
    <row r="87249" spans="16:20" x14ac:dyDescent="0.2">
      <c r="P87249" s="10"/>
      <c r="R87249" s="10"/>
      <c r="S87249" s="10"/>
      <c r="T87249" s="10"/>
    </row>
    <row r="87250" spans="16:20" x14ac:dyDescent="0.2">
      <c r="P87250" s="10"/>
      <c r="R87250" s="10"/>
      <c r="S87250" s="10"/>
      <c r="T87250" s="10"/>
    </row>
    <row r="87251" spans="16:20" x14ac:dyDescent="0.2">
      <c r="P87251" s="10"/>
      <c r="R87251" s="10"/>
      <c r="S87251" s="10"/>
      <c r="T87251" s="10"/>
    </row>
    <row r="87252" spans="16:20" x14ac:dyDescent="0.2">
      <c r="P87252" s="10"/>
      <c r="R87252" s="10"/>
      <c r="S87252" s="10"/>
      <c r="T87252" s="10"/>
    </row>
    <row r="87253" spans="16:20" x14ac:dyDescent="0.2">
      <c r="P87253" s="10"/>
      <c r="R87253" s="10"/>
      <c r="S87253" s="10"/>
      <c r="T87253" s="10"/>
    </row>
    <row r="87254" spans="16:20" x14ac:dyDescent="0.2">
      <c r="P87254" s="10"/>
      <c r="R87254" s="10"/>
      <c r="S87254" s="10"/>
      <c r="T87254" s="10"/>
    </row>
    <row r="87255" spans="16:20" x14ac:dyDescent="0.2">
      <c r="P87255" s="10"/>
      <c r="R87255" s="10"/>
      <c r="S87255" s="10"/>
      <c r="T87255" s="10"/>
    </row>
    <row r="87256" spans="16:20" x14ac:dyDescent="0.2">
      <c r="P87256" s="10"/>
      <c r="R87256" s="10"/>
      <c r="S87256" s="10"/>
      <c r="T87256" s="10"/>
    </row>
    <row r="87257" spans="16:20" x14ac:dyDescent="0.2">
      <c r="P87257" s="10"/>
      <c r="R87257" s="10"/>
      <c r="S87257" s="10"/>
      <c r="T87257" s="10"/>
    </row>
    <row r="87258" spans="16:20" x14ac:dyDescent="0.2">
      <c r="P87258" s="10"/>
      <c r="R87258" s="10"/>
      <c r="S87258" s="10"/>
      <c r="T87258" s="10"/>
    </row>
    <row r="87259" spans="16:20" x14ac:dyDescent="0.2">
      <c r="P87259" s="10"/>
      <c r="R87259" s="10"/>
      <c r="S87259" s="10"/>
      <c r="T87259" s="10"/>
    </row>
    <row r="87260" spans="16:20" x14ac:dyDescent="0.2">
      <c r="P87260" s="10"/>
      <c r="R87260" s="10"/>
      <c r="S87260" s="10"/>
      <c r="T87260" s="10"/>
    </row>
    <row r="87261" spans="16:20" x14ac:dyDescent="0.2">
      <c r="P87261" s="10"/>
      <c r="R87261" s="10"/>
      <c r="S87261" s="10"/>
      <c r="T87261" s="10"/>
    </row>
    <row r="87262" spans="16:20" x14ac:dyDescent="0.2">
      <c r="P87262" s="10"/>
      <c r="R87262" s="10"/>
      <c r="S87262" s="10"/>
      <c r="T87262" s="10"/>
    </row>
    <row r="87263" spans="16:20" x14ac:dyDescent="0.2">
      <c r="P87263" s="10"/>
      <c r="R87263" s="10"/>
      <c r="S87263" s="10"/>
      <c r="T87263" s="10"/>
    </row>
    <row r="87264" spans="16:20" x14ac:dyDescent="0.2">
      <c r="P87264" s="10"/>
      <c r="R87264" s="10"/>
      <c r="S87264" s="10"/>
      <c r="T87264" s="10"/>
    </row>
    <row r="87265" spans="16:20" x14ac:dyDescent="0.2">
      <c r="P87265" s="10"/>
      <c r="R87265" s="10"/>
      <c r="S87265" s="10"/>
      <c r="T87265" s="10"/>
    </row>
    <row r="87266" spans="16:20" x14ac:dyDescent="0.2">
      <c r="P87266" s="10"/>
      <c r="R87266" s="10"/>
      <c r="S87266" s="10"/>
      <c r="T87266" s="10"/>
    </row>
    <row r="87267" spans="16:20" x14ac:dyDescent="0.2">
      <c r="P87267" s="10"/>
      <c r="R87267" s="10"/>
      <c r="S87267" s="10"/>
      <c r="T87267" s="10"/>
    </row>
    <row r="87268" spans="16:20" x14ac:dyDescent="0.2">
      <c r="P87268" s="10"/>
      <c r="R87268" s="10"/>
      <c r="S87268" s="10"/>
      <c r="T87268" s="10"/>
    </row>
    <row r="87269" spans="16:20" x14ac:dyDescent="0.2">
      <c r="P87269" s="10"/>
      <c r="R87269" s="10"/>
      <c r="S87269" s="10"/>
      <c r="T87269" s="10"/>
    </row>
    <row r="87270" spans="16:20" x14ac:dyDescent="0.2">
      <c r="P87270" s="10"/>
      <c r="R87270" s="10"/>
      <c r="S87270" s="10"/>
      <c r="T87270" s="10"/>
    </row>
    <row r="87271" spans="16:20" x14ac:dyDescent="0.2">
      <c r="P87271" s="10"/>
      <c r="R87271" s="10"/>
      <c r="S87271" s="10"/>
      <c r="T87271" s="10"/>
    </row>
    <row r="87272" spans="16:20" x14ac:dyDescent="0.2">
      <c r="P87272" s="10"/>
      <c r="R87272" s="10"/>
      <c r="S87272" s="10"/>
      <c r="T87272" s="10"/>
    </row>
    <row r="87273" spans="16:20" x14ac:dyDescent="0.2">
      <c r="P87273" s="10"/>
      <c r="R87273" s="10"/>
      <c r="S87273" s="10"/>
      <c r="T87273" s="10"/>
    </row>
    <row r="87274" spans="16:20" x14ac:dyDescent="0.2">
      <c r="P87274" s="10"/>
      <c r="R87274" s="10"/>
      <c r="S87274" s="10"/>
      <c r="T87274" s="10"/>
    </row>
    <row r="87275" spans="16:20" x14ac:dyDescent="0.2">
      <c r="P87275" s="10"/>
      <c r="R87275" s="10"/>
      <c r="S87275" s="10"/>
      <c r="T87275" s="10"/>
    </row>
    <row r="87276" spans="16:20" x14ac:dyDescent="0.2">
      <c r="P87276" s="10"/>
      <c r="R87276" s="10"/>
      <c r="S87276" s="10"/>
      <c r="T87276" s="10"/>
    </row>
    <row r="87277" spans="16:20" x14ac:dyDescent="0.2">
      <c r="P87277" s="10"/>
      <c r="R87277" s="10"/>
      <c r="S87277" s="10"/>
      <c r="T87277" s="10"/>
    </row>
    <row r="87278" spans="16:20" x14ac:dyDescent="0.2">
      <c r="P87278" s="10"/>
      <c r="R87278" s="10"/>
      <c r="S87278" s="10"/>
      <c r="T87278" s="10"/>
    </row>
    <row r="87279" spans="16:20" x14ac:dyDescent="0.2">
      <c r="P87279" s="10"/>
      <c r="R87279" s="10"/>
      <c r="S87279" s="10"/>
      <c r="T87279" s="10"/>
    </row>
    <row r="87280" spans="16:20" x14ac:dyDescent="0.2">
      <c r="P87280" s="10"/>
      <c r="R87280" s="10"/>
      <c r="S87280" s="10"/>
      <c r="T87280" s="10"/>
    </row>
    <row r="87281" spans="16:20" x14ac:dyDescent="0.2">
      <c r="P87281" s="10"/>
      <c r="R87281" s="10"/>
      <c r="S87281" s="10"/>
      <c r="T87281" s="10"/>
    </row>
    <row r="87282" spans="16:20" x14ac:dyDescent="0.2">
      <c r="P87282" s="10"/>
      <c r="R87282" s="10"/>
      <c r="S87282" s="10"/>
      <c r="T87282" s="10"/>
    </row>
    <row r="87283" spans="16:20" x14ac:dyDescent="0.2">
      <c r="P87283" s="10"/>
      <c r="R87283" s="10"/>
      <c r="S87283" s="10"/>
      <c r="T87283" s="10"/>
    </row>
    <row r="87284" spans="16:20" x14ac:dyDescent="0.2">
      <c r="P87284" s="10"/>
      <c r="R87284" s="10"/>
      <c r="S87284" s="10"/>
      <c r="T87284" s="10"/>
    </row>
    <row r="87285" spans="16:20" x14ac:dyDescent="0.2">
      <c r="P87285" s="10"/>
      <c r="R87285" s="10"/>
      <c r="S87285" s="10"/>
      <c r="T87285" s="10"/>
    </row>
    <row r="87286" spans="16:20" x14ac:dyDescent="0.2">
      <c r="P87286" s="10"/>
      <c r="R87286" s="10"/>
      <c r="S87286" s="10"/>
      <c r="T87286" s="10"/>
    </row>
    <row r="87287" spans="16:20" x14ac:dyDescent="0.2">
      <c r="P87287" s="10"/>
      <c r="R87287" s="10"/>
      <c r="S87287" s="10"/>
      <c r="T87287" s="10"/>
    </row>
    <row r="87288" spans="16:20" x14ac:dyDescent="0.2">
      <c r="P87288" s="10"/>
      <c r="R87288" s="10"/>
      <c r="S87288" s="10"/>
      <c r="T87288" s="10"/>
    </row>
    <row r="87289" spans="16:20" x14ac:dyDescent="0.2">
      <c r="P87289" s="10"/>
      <c r="R87289" s="10"/>
      <c r="S87289" s="10"/>
      <c r="T87289" s="10"/>
    </row>
    <row r="87290" spans="16:20" x14ac:dyDescent="0.2">
      <c r="P87290" s="10"/>
      <c r="R87290" s="10"/>
      <c r="S87290" s="10"/>
      <c r="T87290" s="10"/>
    </row>
    <row r="87291" spans="16:20" x14ac:dyDescent="0.2">
      <c r="P87291" s="10"/>
      <c r="R87291" s="10"/>
      <c r="S87291" s="10"/>
      <c r="T87291" s="10"/>
    </row>
    <row r="87292" spans="16:20" x14ac:dyDescent="0.2">
      <c r="P87292" s="10"/>
      <c r="R87292" s="10"/>
      <c r="S87292" s="10"/>
      <c r="T87292" s="10"/>
    </row>
    <row r="87293" spans="16:20" x14ac:dyDescent="0.2">
      <c r="P87293" s="10"/>
      <c r="R87293" s="10"/>
      <c r="S87293" s="10"/>
      <c r="T87293" s="10"/>
    </row>
    <row r="87294" spans="16:20" x14ac:dyDescent="0.2">
      <c r="P87294" s="10"/>
      <c r="R87294" s="10"/>
      <c r="S87294" s="10"/>
      <c r="T87294" s="10"/>
    </row>
    <row r="87295" spans="16:20" x14ac:dyDescent="0.2">
      <c r="P87295" s="10"/>
      <c r="R87295" s="10"/>
      <c r="S87295" s="10"/>
      <c r="T87295" s="10"/>
    </row>
    <row r="87296" spans="16:20" x14ac:dyDescent="0.2">
      <c r="P87296" s="10"/>
      <c r="R87296" s="10"/>
      <c r="S87296" s="10"/>
      <c r="T87296" s="10"/>
    </row>
    <row r="87297" spans="16:20" x14ac:dyDescent="0.2">
      <c r="P87297" s="10"/>
      <c r="R87297" s="10"/>
      <c r="S87297" s="10"/>
      <c r="T87297" s="10"/>
    </row>
    <row r="87298" spans="16:20" x14ac:dyDescent="0.2">
      <c r="P87298" s="10"/>
      <c r="R87298" s="10"/>
      <c r="S87298" s="10"/>
      <c r="T87298" s="10"/>
    </row>
    <row r="87299" spans="16:20" x14ac:dyDescent="0.2">
      <c r="P87299" s="10"/>
      <c r="R87299" s="10"/>
      <c r="S87299" s="10"/>
      <c r="T87299" s="10"/>
    </row>
    <row r="87300" spans="16:20" x14ac:dyDescent="0.2">
      <c r="P87300" s="10"/>
      <c r="R87300" s="10"/>
      <c r="S87300" s="10"/>
      <c r="T87300" s="10"/>
    </row>
    <row r="87301" spans="16:20" x14ac:dyDescent="0.2">
      <c r="P87301" s="10"/>
      <c r="R87301" s="10"/>
      <c r="S87301" s="10"/>
      <c r="T87301" s="10"/>
    </row>
    <row r="87302" spans="16:20" x14ac:dyDescent="0.2">
      <c r="P87302" s="10"/>
      <c r="R87302" s="10"/>
      <c r="S87302" s="10"/>
      <c r="T87302" s="10"/>
    </row>
    <row r="87303" spans="16:20" x14ac:dyDescent="0.2">
      <c r="P87303" s="10"/>
      <c r="R87303" s="10"/>
      <c r="S87303" s="10"/>
      <c r="T87303" s="10"/>
    </row>
    <row r="87304" spans="16:20" x14ac:dyDescent="0.2">
      <c r="P87304" s="10"/>
      <c r="R87304" s="10"/>
      <c r="S87304" s="10"/>
      <c r="T87304" s="10"/>
    </row>
    <row r="87305" spans="16:20" x14ac:dyDescent="0.2">
      <c r="P87305" s="10"/>
      <c r="R87305" s="10"/>
      <c r="S87305" s="10"/>
      <c r="T87305" s="10"/>
    </row>
    <row r="87306" spans="16:20" x14ac:dyDescent="0.2">
      <c r="P87306" s="10"/>
      <c r="R87306" s="10"/>
      <c r="S87306" s="10"/>
      <c r="T87306" s="10"/>
    </row>
    <row r="87307" spans="16:20" x14ac:dyDescent="0.2">
      <c r="P87307" s="10"/>
      <c r="R87307" s="10"/>
      <c r="S87307" s="10"/>
      <c r="T87307" s="10"/>
    </row>
    <row r="87308" spans="16:20" x14ac:dyDescent="0.2">
      <c r="P87308" s="10"/>
      <c r="R87308" s="10"/>
      <c r="S87308" s="10"/>
      <c r="T87308" s="10"/>
    </row>
    <row r="87309" spans="16:20" x14ac:dyDescent="0.2">
      <c r="P87309" s="10"/>
      <c r="R87309" s="10"/>
      <c r="S87309" s="10"/>
      <c r="T87309" s="10"/>
    </row>
    <row r="87310" spans="16:20" x14ac:dyDescent="0.2">
      <c r="P87310" s="10"/>
      <c r="R87310" s="10"/>
      <c r="S87310" s="10"/>
      <c r="T87310" s="10"/>
    </row>
    <row r="87311" spans="16:20" x14ac:dyDescent="0.2">
      <c r="P87311" s="10"/>
      <c r="R87311" s="10"/>
      <c r="S87311" s="10"/>
      <c r="T87311" s="10"/>
    </row>
    <row r="87312" spans="16:20" x14ac:dyDescent="0.2">
      <c r="P87312" s="10"/>
      <c r="R87312" s="10"/>
      <c r="S87312" s="10"/>
      <c r="T87312" s="10"/>
    </row>
    <row r="87313" spans="16:20" x14ac:dyDescent="0.2">
      <c r="P87313" s="10"/>
      <c r="R87313" s="10"/>
      <c r="S87313" s="10"/>
      <c r="T87313" s="10"/>
    </row>
    <row r="87314" spans="16:20" x14ac:dyDescent="0.2">
      <c r="P87314" s="10"/>
      <c r="R87314" s="10"/>
      <c r="S87314" s="10"/>
      <c r="T87314" s="10"/>
    </row>
    <row r="87315" spans="16:20" x14ac:dyDescent="0.2">
      <c r="P87315" s="10"/>
      <c r="R87315" s="10"/>
      <c r="S87315" s="10"/>
      <c r="T87315" s="10"/>
    </row>
    <row r="87316" spans="16:20" x14ac:dyDescent="0.2">
      <c r="P87316" s="10"/>
      <c r="R87316" s="10"/>
      <c r="S87316" s="10"/>
      <c r="T87316" s="10"/>
    </row>
    <row r="87317" spans="16:20" x14ac:dyDescent="0.2">
      <c r="P87317" s="10"/>
      <c r="R87317" s="10"/>
      <c r="S87317" s="10"/>
      <c r="T87317" s="10"/>
    </row>
    <row r="87318" spans="16:20" x14ac:dyDescent="0.2">
      <c r="P87318" s="10"/>
      <c r="R87318" s="10"/>
      <c r="S87318" s="10"/>
      <c r="T87318" s="10"/>
    </row>
    <row r="87319" spans="16:20" x14ac:dyDescent="0.2">
      <c r="P87319" s="10"/>
      <c r="R87319" s="10"/>
      <c r="S87319" s="10"/>
      <c r="T87319" s="10"/>
    </row>
    <row r="87320" spans="16:20" x14ac:dyDescent="0.2">
      <c r="P87320" s="10"/>
      <c r="R87320" s="10"/>
      <c r="S87320" s="10"/>
      <c r="T87320" s="10"/>
    </row>
    <row r="87321" spans="16:20" x14ac:dyDescent="0.2">
      <c r="P87321" s="10"/>
      <c r="R87321" s="10"/>
      <c r="S87321" s="10"/>
      <c r="T87321" s="10"/>
    </row>
    <row r="87322" spans="16:20" x14ac:dyDescent="0.2">
      <c r="P87322" s="10"/>
      <c r="R87322" s="10"/>
      <c r="S87322" s="10"/>
      <c r="T87322" s="10"/>
    </row>
    <row r="87323" spans="16:20" x14ac:dyDescent="0.2">
      <c r="P87323" s="10"/>
      <c r="R87323" s="10"/>
      <c r="S87323" s="10"/>
      <c r="T87323" s="10"/>
    </row>
    <row r="87324" spans="16:20" x14ac:dyDescent="0.2">
      <c r="P87324" s="10"/>
      <c r="R87324" s="10"/>
      <c r="S87324" s="10"/>
      <c r="T87324" s="10"/>
    </row>
    <row r="87325" spans="16:20" x14ac:dyDescent="0.2">
      <c r="P87325" s="10"/>
      <c r="R87325" s="10"/>
      <c r="S87325" s="10"/>
      <c r="T87325" s="10"/>
    </row>
    <row r="87326" spans="16:20" x14ac:dyDescent="0.2">
      <c r="P87326" s="10"/>
      <c r="R87326" s="10"/>
      <c r="S87326" s="10"/>
      <c r="T87326" s="10"/>
    </row>
    <row r="87327" spans="16:20" x14ac:dyDescent="0.2">
      <c r="P87327" s="10"/>
      <c r="R87327" s="10"/>
      <c r="S87327" s="10"/>
      <c r="T87327" s="10"/>
    </row>
    <row r="87328" spans="16:20" x14ac:dyDescent="0.2">
      <c r="P87328" s="10"/>
      <c r="R87328" s="10"/>
      <c r="S87328" s="10"/>
      <c r="T87328" s="10"/>
    </row>
    <row r="87329" spans="16:20" x14ac:dyDescent="0.2">
      <c r="P87329" s="10"/>
      <c r="R87329" s="10"/>
      <c r="S87329" s="10"/>
      <c r="T87329" s="10"/>
    </row>
    <row r="87330" spans="16:20" x14ac:dyDescent="0.2">
      <c r="P87330" s="10"/>
      <c r="R87330" s="10"/>
      <c r="S87330" s="10"/>
      <c r="T87330" s="10"/>
    </row>
    <row r="87331" spans="16:20" x14ac:dyDescent="0.2">
      <c r="P87331" s="10"/>
      <c r="R87331" s="10"/>
      <c r="S87331" s="10"/>
      <c r="T87331" s="10"/>
    </row>
    <row r="87332" spans="16:20" x14ac:dyDescent="0.2">
      <c r="P87332" s="10"/>
      <c r="R87332" s="10"/>
      <c r="S87332" s="10"/>
      <c r="T87332" s="10"/>
    </row>
    <row r="87333" spans="16:20" x14ac:dyDescent="0.2">
      <c r="P87333" s="10"/>
      <c r="R87333" s="10"/>
      <c r="S87333" s="10"/>
      <c r="T87333" s="10"/>
    </row>
    <row r="87334" spans="16:20" x14ac:dyDescent="0.2">
      <c r="P87334" s="10"/>
      <c r="R87334" s="10"/>
      <c r="S87334" s="10"/>
      <c r="T87334" s="10"/>
    </row>
    <row r="87335" spans="16:20" x14ac:dyDescent="0.2">
      <c r="P87335" s="10"/>
      <c r="R87335" s="10"/>
      <c r="S87335" s="10"/>
      <c r="T87335" s="10"/>
    </row>
    <row r="87336" spans="16:20" x14ac:dyDescent="0.2">
      <c r="P87336" s="10"/>
      <c r="R87336" s="10"/>
      <c r="S87336" s="10"/>
      <c r="T87336" s="10"/>
    </row>
    <row r="87337" spans="16:20" x14ac:dyDescent="0.2">
      <c r="P87337" s="10"/>
      <c r="R87337" s="10"/>
      <c r="S87337" s="10"/>
      <c r="T87337" s="10"/>
    </row>
    <row r="87338" spans="16:20" x14ac:dyDescent="0.2">
      <c r="P87338" s="10"/>
      <c r="R87338" s="10"/>
      <c r="S87338" s="10"/>
      <c r="T87338" s="10"/>
    </row>
    <row r="87339" spans="16:20" x14ac:dyDescent="0.2">
      <c r="P87339" s="10"/>
      <c r="R87339" s="10"/>
      <c r="S87339" s="10"/>
      <c r="T87339" s="10"/>
    </row>
    <row r="87340" spans="16:20" x14ac:dyDescent="0.2">
      <c r="P87340" s="10"/>
      <c r="R87340" s="10"/>
      <c r="S87340" s="10"/>
      <c r="T87340" s="10"/>
    </row>
    <row r="87341" spans="16:20" x14ac:dyDescent="0.2">
      <c r="P87341" s="10"/>
      <c r="R87341" s="10"/>
      <c r="S87341" s="10"/>
      <c r="T87341" s="10"/>
    </row>
    <row r="87342" spans="16:20" x14ac:dyDescent="0.2">
      <c r="P87342" s="10"/>
      <c r="R87342" s="10"/>
      <c r="S87342" s="10"/>
      <c r="T87342" s="10"/>
    </row>
    <row r="87343" spans="16:20" x14ac:dyDescent="0.2">
      <c r="P87343" s="10"/>
      <c r="R87343" s="10"/>
      <c r="S87343" s="10"/>
      <c r="T87343" s="10"/>
    </row>
    <row r="87344" spans="16:20" x14ac:dyDescent="0.2">
      <c r="P87344" s="10"/>
      <c r="R87344" s="10"/>
      <c r="S87344" s="10"/>
      <c r="T87344" s="10"/>
    </row>
    <row r="87345" spans="16:20" x14ac:dyDescent="0.2">
      <c r="P87345" s="10"/>
      <c r="R87345" s="10"/>
      <c r="S87345" s="10"/>
      <c r="T87345" s="10"/>
    </row>
    <row r="87346" spans="16:20" x14ac:dyDescent="0.2">
      <c r="P87346" s="10"/>
      <c r="R87346" s="10"/>
      <c r="S87346" s="10"/>
      <c r="T87346" s="10"/>
    </row>
    <row r="87347" spans="16:20" x14ac:dyDescent="0.2">
      <c r="P87347" s="10"/>
      <c r="R87347" s="10"/>
      <c r="S87347" s="10"/>
      <c r="T87347" s="10"/>
    </row>
    <row r="87348" spans="16:20" x14ac:dyDescent="0.2">
      <c r="P87348" s="10"/>
      <c r="R87348" s="10"/>
      <c r="S87348" s="10"/>
      <c r="T87348" s="10"/>
    </row>
    <row r="87349" spans="16:20" x14ac:dyDescent="0.2">
      <c r="P87349" s="10"/>
      <c r="R87349" s="10"/>
      <c r="S87349" s="10"/>
      <c r="T87349" s="10"/>
    </row>
    <row r="87350" spans="16:20" x14ac:dyDescent="0.2">
      <c r="P87350" s="10"/>
      <c r="R87350" s="10"/>
      <c r="S87350" s="10"/>
      <c r="T87350" s="10"/>
    </row>
    <row r="87351" spans="16:20" x14ac:dyDescent="0.2">
      <c r="P87351" s="10"/>
      <c r="R87351" s="10"/>
      <c r="S87351" s="10"/>
      <c r="T87351" s="10"/>
    </row>
    <row r="87352" spans="16:20" x14ac:dyDescent="0.2">
      <c r="P87352" s="10"/>
      <c r="R87352" s="10"/>
      <c r="S87352" s="10"/>
      <c r="T87352" s="10"/>
    </row>
    <row r="87353" spans="16:20" x14ac:dyDescent="0.2">
      <c r="P87353" s="10"/>
      <c r="R87353" s="10"/>
      <c r="S87353" s="10"/>
      <c r="T87353" s="10"/>
    </row>
    <row r="87354" spans="16:20" x14ac:dyDescent="0.2">
      <c r="P87354" s="10"/>
      <c r="R87354" s="10"/>
      <c r="S87354" s="10"/>
      <c r="T87354" s="10"/>
    </row>
    <row r="87355" spans="16:20" x14ac:dyDescent="0.2">
      <c r="P87355" s="10"/>
      <c r="R87355" s="10"/>
      <c r="S87355" s="10"/>
      <c r="T87355" s="10"/>
    </row>
    <row r="87356" spans="16:20" x14ac:dyDescent="0.2">
      <c r="P87356" s="10"/>
      <c r="R87356" s="10"/>
      <c r="S87356" s="10"/>
      <c r="T87356" s="10"/>
    </row>
    <row r="87357" spans="16:20" x14ac:dyDescent="0.2">
      <c r="P87357" s="10"/>
      <c r="R87357" s="10"/>
      <c r="S87357" s="10"/>
      <c r="T87357" s="10"/>
    </row>
    <row r="87358" spans="16:20" x14ac:dyDescent="0.2">
      <c r="P87358" s="10"/>
      <c r="R87358" s="10"/>
      <c r="S87358" s="10"/>
      <c r="T87358" s="10"/>
    </row>
    <row r="87359" spans="16:20" x14ac:dyDescent="0.2">
      <c r="P87359" s="10"/>
      <c r="R87359" s="10"/>
      <c r="S87359" s="10"/>
      <c r="T87359" s="10"/>
    </row>
    <row r="87360" spans="16:20" x14ac:dyDescent="0.2">
      <c r="P87360" s="10"/>
      <c r="R87360" s="10"/>
      <c r="S87360" s="10"/>
      <c r="T87360" s="10"/>
    </row>
    <row r="87361" spans="16:20" x14ac:dyDescent="0.2">
      <c r="P87361" s="10"/>
      <c r="R87361" s="10"/>
      <c r="S87361" s="10"/>
      <c r="T87361" s="10"/>
    </row>
    <row r="87362" spans="16:20" x14ac:dyDescent="0.2">
      <c r="P87362" s="10"/>
      <c r="R87362" s="10"/>
      <c r="S87362" s="10"/>
      <c r="T87362" s="10"/>
    </row>
    <row r="87363" spans="16:20" x14ac:dyDescent="0.2">
      <c r="P87363" s="10"/>
      <c r="R87363" s="10"/>
      <c r="S87363" s="10"/>
      <c r="T87363" s="10"/>
    </row>
    <row r="87364" spans="16:20" x14ac:dyDescent="0.2">
      <c r="P87364" s="10"/>
      <c r="R87364" s="10"/>
      <c r="S87364" s="10"/>
      <c r="T87364" s="10"/>
    </row>
    <row r="87365" spans="16:20" x14ac:dyDescent="0.2">
      <c r="P87365" s="10"/>
      <c r="R87365" s="10"/>
      <c r="S87365" s="10"/>
      <c r="T87365" s="10"/>
    </row>
    <row r="87366" spans="16:20" x14ac:dyDescent="0.2">
      <c r="P87366" s="10"/>
      <c r="R87366" s="10"/>
      <c r="S87366" s="10"/>
      <c r="T87366" s="10"/>
    </row>
    <row r="87367" spans="16:20" x14ac:dyDescent="0.2">
      <c r="P87367" s="10"/>
      <c r="R87367" s="10"/>
      <c r="S87367" s="10"/>
      <c r="T87367" s="10"/>
    </row>
    <row r="87368" spans="16:20" x14ac:dyDescent="0.2">
      <c r="P87368" s="10"/>
      <c r="R87368" s="10"/>
      <c r="S87368" s="10"/>
      <c r="T87368" s="10"/>
    </row>
    <row r="87369" spans="16:20" x14ac:dyDescent="0.2">
      <c r="P87369" s="10"/>
      <c r="R87369" s="10"/>
      <c r="S87369" s="10"/>
      <c r="T87369" s="10"/>
    </row>
    <row r="87370" spans="16:20" x14ac:dyDescent="0.2">
      <c r="P87370" s="10"/>
      <c r="R87370" s="10"/>
      <c r="S87370" s="10"/>
      <c r="T87370" s="10"/>
    </row>
    <row r="87371" spans="16:20" x14ac:dyDescent="0.2">
      <c r="P87371" s="10"/>
      <c r="R87371" s="10"/>
      <c r="S87371" s="10"/>
      <c r="T87371" s="10"/>
    </row>
    <row r="87372" spans="16:20" x14ac:dyDescent="0.2">
      <c r="P87372" s="10"/>
      <c r="R87372" s="10"/>
      <c r="S87372" s="10"/>
      <c r="T87372" s="10"/>
    </row>
    <row r="87373" spans="16:20" x14ac:dyDescent="0.2">
      <c r="P87373" s="10"/>
      <c r="R87373" s="10"/>
      <c r="S87373" s="10"/>
      <c r="T87373" s="10"/>
    </row>
    <row r="87374" spans="16:20" x14ac:dyDescent="0.2">
      <c r="P87374" s="10"/>
      <c r="R87374" s="10"/>
      <c r="S87374" s="10"/>
      <c r="T87374" s="10"/>
    </row>
    <row r="87375" spans="16:20" x14ac:dyDescent="0.2">
      <c r="P87375" s="10"/>
      <c r="R87375" s="10"/>
      <c r="S87375" s="10"/>
      <c r="T87375" s="10"/>
    </row>
    <row r="87376" spans="16:20" x14ac:dyDescent="0.2">
      <c r="P87376" s="10"/>
      <c r="R87376" s="10"/>
      <c r="S87376" s="10"/>
      <c r="T87376" s="10"/>
    </row>
    <row r="87377" spans="16:20" x14ac:dyDescent="0.2">
      <c r="P87377" s="10"/>
      <c r="R87377" s="10"/>
      <c r="S87377" s="10"/>
      <c r="T87377" s="10"/>
    </row>
    <row r="87378" spans="16:20" x14ac:dyDescent="0.2">
      <c r="P87378" s="10"/>
      <c r="R87378" s="10"/>
      <c r="S87378" s="10"/>
      <c r="T87378" s="10"/>
    </row>
    <row r="87379" spans="16:20" x14ac:dyDescent="0.2">
      <c r="P87379" s="10"/>
      <c r="R87379" s="10"/>
      <c r="S87379" s="10"/>
      <c r="T87379" s="10"/>
    </row>
    <row r="87380" spans="16:20" x14ac:dyDescent="0.2">
      <c r="P87380" s="10"/>
      <c r="R87380" s="10"/>
      <c r="S87380" s="10"/>
      <c r="T87380" s="10"/>
    </row>
    <row r="87381" spans="16:20" x14ac:dyDescent="0.2">
      <c r="P87381" s="10"/>
      <c r="R87381" s="10"/>
      <c r="S87381" s="10"/>
      <c r="T87381" s="10"/>
    </row>
    <row r="87382" spans="16:20" x14ac:dyDescent="0.2">
      <c r="P87382" s="10"/>
      <c r="R87382" s="10"/>
      <c r="S87382" s="10"/>
      <c r="T87382" s="10"/>
    </row>
    <row r="87383" spans="16:20" x14ac:dyDescent="0.2">
      <c r="P87383" s="10"/>
      <c r="R87383" s="10"/>
      <c r="S87383" s="10"/>
      <c r="T87383" s="10"/>
    </row>
    <row r="87384" spans="16:20" x14ac:dyDescent="0.2">
      <c r="P87384" s="10"/>
      <c r="R87384" s="10"/>
      <c r="S87384" s="10"/>
      <c r="T87384" s="10"/>
    </row>
    <row r="87385" spans="16:20" x14ac:dyDescent="0.2">
      <c r="P87385" s="10"/>
      <c r="R87385" s="10"/>
      <c r="S87385" s="10"/>
      <c r="T87385" s="10"/>
    </row>
    <row r="87386" spans="16:20" x14ac:dyDescent="0.2">
      <c r="P87386" s="10"/>
      <c r="R87386" s="10"/>
      <c r="S87386" s="10"/>
      <c r="T87386" s="10"/>
    </row>
    <row r="87387" spans="16:20" x14ac:dyDescent="0.2">
      <c r="P87387" s="10"/>
      <c r="R87387" s="10"/>
      <c r="S87387" s="10"/>
      <c r="T87387" s="10"/>
    </row>
    <row r="87388" spans="16:20" x14ac:dyDescent="0.2">
      <c r="P87388" s="10"/>
      <c r="R87388" s="10"/>
      <c r="S87388" s="10"/>
      <c r="T87388" s="10"/>
    </row>
    <row r="87389" spans="16:20" x14ac:dyDescent="0.2">
      <c r="P87389" s="10"/>
      <c r="R87389" s="10"/>
      <c r="S87389" s="10"/>
      <c r="T87389" s="10"/>
    </row>
    <row r="87390" spans="16:20" x14ac:dyDescent="0.2">
      <c r="P87390" s="10"/>
      <c r="R87390" s="10"/>
      <c r="S87390" s="10"/>
      <c r="T87390" s="10"/>
    </row>
    <row r="87391" spans="16:20" x14ac:dyDescent="0.2">
      <c r="P87391" s="10"/>
      <c r="R87391" s="10"/>
      <c r="S87391" s="10"/>
      <c r="T87391" s="10"/>
    </row>
    <row r="87392" spans="16:20" x14ac:dyDescent="0.2">
      <c r="P87392" s="10"/>
      <c r="R87392" s="10"/>
      <c r="S87392" s="10"/>
      <c r="T87392" s="10"/>
    </row>
    <row r="87393" spans="16:20" x14ac:dyDescent="0.2">
      <c r="P87393" s="10"/>
      <c r="R87393" s="10"/>
      <c r="S87393" s="10"/>
      <c r="T87393" s="10"/>
    </row>
    <row r="87394" spans="16:20" x14ac:dyDescent="0.2">
      <c r="P87394" s="10"/>
      <c r="R87394" s="10"/>
      <c r="S87394" s="10"/>
      <c r="T87394" s="10"/>
    </row>
    <row r="87395" spans="16:20" x14ac:dyDescent="0.2">
      <c r="P87395" s="10"/>
      <c r="R87395" s="10"/>
      <c r="S87395" s="10"/>
      <c r="T87395" s="10"/>
    </row>
    <row r="87396" spans="16:20" x14ac:dyDescent="0.2">
      <c r="P87396" s="10"/>
      <c r="R87396" s="10"/>
      <c r="S87396" s="10"/>
      <c r="T87396" s="10"/>
    </row>
    <row r="87397" spans="16:20" x14ac:dyDescent="0.2">
      <c r="P87397" s="10"/>
      <c r="R87397" s="10"/>
      <c r="S87397" s="10"/>
      <c r="T87397" s="10"/>
    </row>
    <row r="87398" spans="16:20" x14ac:dyDescent="0.2">
      <c r="P87398" s="10"/>
      <c r="R87398" s="10"/>
      <c r="S87398" s="10"/>
      <c r="T87398" s="10"/>
    </row>
    <row r="87399" spans="16:20" x14ac:dyDescent="0.2">
      <c r="P87399" s="10"/>
      <c r="R87399" s="10"/>
      <c r="S87399" s="10"/>
      <c r="T87399" s="10"/>
    </row>
    <row r="87400" spans="16:20" x14ac:dyDescent="0.2">
      <c r="P87400" s="10"/>
      <c r="R87400" s="10"/>
      <c r="S87400" s="10"/>
      <c r="T87400" s="10"/>
    </row>
    <row r="87401" spans="16:20" x14ac:dyDescent="0.2">
      <c r="P87401" s="10"/>
      <c r="R87401" s="10"/>
      <c r="S87401" s="10"/>
      <c r="T87401" s="10"/>
    </row>
    <row r="87402" spans="16:20" x14ac:dyDescent="0.2">
      <c r="P87402" s="10"/>
      <c r="R87402" s="10"/>
      <c r="S87402" s="10"/>
      <c r="T87402" s="10"/>
    </row>
    <row r="87403" spans="16:20" x14ac:dyDescent="0.2">
      <c r="P87403" s="10"/>
      <c r="R87403" s="10"/>
      <c r="S87403" s="10"/>
      <c r="T87403" s="10"/>
    </row>
    <row r="87404" spans="16:20" x14ac:dyDescent="0.2">
      <c r="P87404" s="10"/>
      <c r="R87404" s="10"/>
      <c r="S87404" s="10"/>
      <c r="T87404" s="10"/>
    </row>
    <row r="87405" spans="16:20" x14ac:dyDescent="0.2">
      <c r="P87405" s="10"/>
      <c r="R87405" s="10"/>
      <c r="S87405" s="10"/>
      <c r="T87405" s="10"/>
    </row>
    <row r="87406" spans="16:20" x14ac:dyDescent="0.2">
      <c r="P87406" s="10"/>
      <c r="R87406" s="10"/>
      <c r="S87406" s="10"/>
      <c r="T87406" s="10"/>
    </row>
    <row r="87407" spans="16:20" x14ac:dyDescent="0.2">
      <c r="P87407" s="10"/>
      <c r="R87407" s="10"/>
      <c r="S87407" s="10"/>
      <c r="T87407" s="10"/>
    </row>
    <row r="87408" spans="16:20" x14ac:dyDescent="0.2">
      <c r="P87408" s="10"/>
      <c r="R87408" s="10"/>
      <c r="S87408" s="10"/>
      <c r="T87408" s="10"/>
    </row>
    <row r="87409" spans="16:20" x14ac:dyDescent="0.2">
      <c r="P87409" s="10"/>
      <c r="R87409" s="10"/>
      <c r="S87409" s="10"/>
      <c r="T87409" s="10"/>
    </row>
    <row r="87410" spans="16:20" x14ac:dyDescent="0.2">
      <c r="P87410" s="10"/>
      <c r="R87410" s="10"/>
      <c r="S87410" s="10"/>
      <c r="T87410" s="10"/>
    </row>
    <row r="87411" spans="16:20" x14ac:dyDescent="0.2">
      <c r="P87411" s="10"/>
      <c r="R87411" s="10"/>
      <c r="S87411" s="10"/>
      <c r="T87411" s="10"/>
    </row>
    <row r="87412" spans="16:20" x14ac:dyDescent="0.2">
      <c r="P87412" s="10"/>
      <c r="R87412" s="10"/>
      <c r="S87412" s="10"/>
      <c r="T87412" s="10"/>
    </row>
    <row r="87413" spans="16:20" x14ac:dyDescent="0.2">
      <c r="P87413" s="10"/>
      <c r="R87413" s="10"/>
      <c r="S87413" s="10"/>
      <c r="T87413" s="10"/>
    </row>
    <row r="87414" spans="16:20" x14ac:dyDescent="0.2">
      <c r="P87414" s="10"/>
      <c r="R87414" s="10"/>
      <c r="S87414" s="10"/>
      <c r="T87414" s="10"/>
    </row>
    <row r="87415" spans="16:20" x14ac:dyDescent="0.2">
      <c r="P87415" s="10"/>
      <c r="R87415" s="10"/>
      <c r="S87415" s="10"/>
      <c r="T87415" s="10"/>
    </row>
    <row r="87416" spans="16:20" x14ac:dyDescent="0.2">
      <c r="P87416" s="10"/>
      <c r="R87416" s="10"/>
      <c r="S87416" s="10"/>
      <c r="T87416" s="10"/>
    </row>
    <row r="87417" spans="16:20" x14ac:dyDescent="0.2">
      <c r="P87417" s="10"/>
      <c r="R87417" s="10"/>
      <c r="S87417" s="10"/>
      <c r="T87417" s="10"/>
    </row>
    <row r="87418" spans="16:20" x14ac:dyDescent="0.2">
      <c r="P87418" s="10"/>
      <c r="R87418" s="10"/>
      <c r="S87418" s="10"/>
      <c r="T87418" s="10"/>
    </row>
    <row r="87419" spans="16:20" x14ac:dyDescent="0.2">
      <c r="P87419" s="10"/>
      <c r="R87419" s="10"/>
      <c r="S87419" s="10"/>
      <c r="T87419" s="10"/>
    </row>
    <row r="87420" spans="16:20" x14ac:dyDescent="0.2">
      <c r="P87420" s="10"/>
      <c r="R87420" s="10"/>
      <c r="S87420" s="10"/>
      <c r="T87420" s="10"/>
    </row>
    <row r="87421" spans="16:20" x14ac:dyDescent="0.2">
      <c r="P87421" s="10"/>
      <c r="R87421" s="10"/>
      <c r="S87421" s="10"/>
      <c r="T87421" s="10"/>
    </row>
    <row r="87422" spans="16:20" x14ac:dyDescent="0.2">
      <c r="P87422" s="10"/>
      <c r="R87422" s="10"/>
      <c r="S87422" s="10"/>
      <c r="T87422" s="10"/>
    </row>
    <row r="87423" spans="16:20" x14ac:dyDescent="0.2">
      <c r="P87423" s="10"/>
      <c r="R87423" s="10"/>
      <c r="S87423" s="10"/>
      <c r="T87423" s="10"/>
    </row>
    <row r="87424" spans="16:20" x14ac:dyDescent="0.2">
      <c r="P87424" s="10"/>
      <c r="R87424" s="10"/>
      <c r="S87424" s="10"/>
      <c r="T87424" s="10"/>
    </row>
    <row r="87425" spans="16:20" x14ac:dyDescent="0.2">
      <c r="P87425" s="10"/>
      <c r="R87425" s="10"/>
      <c r="S87425" s="10"/>
      <c r="T87425" s="10"/>
    </row>
    <row r="87426" spans="16:20" x14ac:dyDescent="0.2">
      <c r="P87426" s="10"/>
      <c r="R87426" s="10"/>
      <c r="S87426" s="10"/>
      <c r="T87426" s="10"/>
    </row>
    <row r="87427" spans="16:20" x14ac:dyDescent="0.2">
      <c r="P87427" s="10"/>
      <c r="R87427" s="10"/>
      <c r="S87427" s="10"/>
      <c r="T87427" s="10"/>
    </row>
    <row r="87428" spans="16:20" x14ac:dyDescent="0.2">
      <c r="P87428" s="10"/>
      <c r="R87428" s="10"/>
      <c r="S87428" s="10"/>
      <c r="T87428" s="10"/>
    </row>
    <row r="87429" spans="16:20" x14ac:dyDescent="0.2">
      <c r="P87429" s="10"/>
      <c r="R87429" s="10"/>
      <c r="S87429" s="10"/>
      <c r="T87429" s="10"/>
    </row>
    <row r="87430" spans="16:20" x14ac:dyDescent="0.2">
      <c r="P87430" s="10"/>
      <c r="R87430" s="10"/>
      <c r="S87430" s="10"/>
      <c r="T87430" s="10"/>
    </row>
    <row r="87431" spans="16:20" x14ac:dyDescent="0.2">
      <c r="P87431" s="10"/>
      <c r="R87431" s="10"/>
      <c r="S87431" s="10"/>
      <c r="T87431" s="10"/>
    </row>
    <row r="87432" spans="16:20" x14ac:dyDescent="0.2">
      <c r="P87432" s="10"/>
      <c r="R87432" s="10"/>
      <c r="S87432" s="10"/>
      <c r="T87432" s="10"/>
    </row>
    <row r="87433" spans="16:20" x14ac:dyDescent="0.2">
      <c r="P87433" s="10"/>
      <c r="R87433" s="10"/>
      <c r="S87433" s="10"/>
      <c r="T87433" s="10"/>
    </row>
    <row r="87434" spans="16:20" x14ac:dyDescent="0.2">
      <c r="P87434" s="10"/>
      <c r="R87434" s="10"/>
      <c r="S87434" s="10"/>
      <c r="T87434" s="10"/>
    </row>
    <row r="87435" spans="16:20" x14ac:dyDescent="0.2">
      <c r="P87435" s="10"/>
      <c r="R87435" s="10"/>
      <c r="S87435" s="10"/>
      <c r="T87435" s="10"/>
    </row>
    <row r="87436" spans="16:20" x14ac:dyDescent="0.2">
      <c r="P87436" s="10"/>
      <c r="R87436" s="10"/>
      <c r="S87436" s="10"/>
      <c r="T87436" s="10"/>
    </row>
    <row r="87437" spans="16:20" x14ac:dyDescent="0.2">
      <c r="P87437" s="10"/>
      <c r="R87437" s="10"/>
      <c r="S87437" s="10"/>
      <c r="T87437" s="10"/>
    </row>
    <row r="87438" spans="16:20" x14ac:dyDescent="0.2">
      <c r="P87438" s="10"/>
      <c r="R87438" s="10"/>
      <c r="S87438" s="10"/>
      <c r="T87438" s="10"/>
    </row>
    <row r="87439" spans="16:20" x14ac:dyDescent="0.2">
      <c r="P87439" s="10"/>
      <c r="R87439" s="10"/>
      <c r="S87439" s="10"/>
      <c r="T87439" s="10"/>
    </row>
    <row r="87440" spans="16:20" x14ac:dyDescent="0.2">
      <c r="P87440" s="10"/>
      <c r="R87440" s="10"/>
      <c r="S87440" s="10"/>
      <c r="T87440" s="10"/>
    </row>
    <row r="87441" spans="16:20" x14ac:dyDescent="0.2">
      <c r="P87441" s="10"/>
      <c r="R87441" s="10"/>
      <c r="S87441" s="10"/>
      <c r="T87441" s="10"/>
    </row>
    <row r="87442" spans="16:20" x14ac:dyDescent="0.2">
      <c r="P87442" s="10"/>
      <c r="R87442" s="10"/>
      <c r="S87442" s="10"/>
      <c r="T87442" s="10"/>
    </row>
    <row r="87443" spans="16:20" x14ac:dyDescent="0.2">
      <c r="P87443" s="10"/>
      <c r="R87443" s="10"/>
      <c r="S87443" s="10"/>
      <c r="T87443" s="10"/>
    </row>
    <row r="87444" spans="16:20" x14ac:dyDescent="0.2">
      <c r="P87444" s="10"/>
      <c r="R87444" s="10"/>
      <c r="S87444" s="10"/>
      <c r="T87444" s="10"/>
    </row>
    <row r="87445" spans="16:20" x14ac:dyDescent="0.2">
      <c r="P87445" s="10"/>
      <c r="R87445" s="10"/>
      <c r="S87445" s="10"/>
      <c r="T87445" s="10"/>
    </row>
    <row r="87446" spans="16:20" x14ac:dyDescent="0.2">
      <c r="P87446" s="10"/>
      <c r="R87446" s="10"/>
      <c r="S87446" s="10"/>
      <c r="T87446" s="10"/>
    </row>
    <row r="87447" spans="16:20" x14ac:dyDescent="0.2">
      <c r="P87447" s="10"/>
      <c r="R87447" s="10"/>
      <c r="S87447" s="10"/>
      <c r="T87447" s="10"/>
    </row>
    <row r="87448" spans="16:20" x14ac:dyDescent="0.2">
      <c r="P87448" s="10"/>
      <c r="R87448" s="10"/>
      <c r="S87448" s="10"/>
      <c r="T87448" s="10"/>
    </row>
    <row r="87449" spans="16:20" x14ac:dyDescent="0.2">
      <c r="P87449" s="10"/>
      <c r="R87449" s="10"/>
      <c r="S87449" s="10"/>
      <c r="T87449" s="10"/>
    </row>
    <row r="87450" spans="16:20" x14ac:dyDescent="0.2">
      <c r="P87450" s="10"/>
      <c r="R87450" s="10"/>
      <c r="S87450" s="10"/>
      <c r="T87450" s="10"/>
    </row>
    <row r="87451" spans="16:20" x14ac:dyDescent="0.2">
      <c r="P87451" s="10"/>
      <c r="R87451" s="10"/>
      <c r="S87451" s="10"/>
      <c r="T87451" s="10"/>
    </row>
    <row r="87452" spans="16:20" x14ac:dyDescent="0.2">
      <c r="P87452" s="10"/>
      <c r="R87452" s="10"/>
      <c r="S87452" s="10"/>
      <c r="T87452" s="10"/>
    </row>
    <row r="87453" spans="16:20" x14ac:dyDescent="0.2">
      <c r="P87453" s="10"/>
      <c r="R87453" s="10"/>
      <c r="S87453" s="10"/>
      <c r="T87453" s="10"/>
    </row>
    <row r="87454" spans="16:20" x14ac:dyDescent="0.2">
      <c r="P87454" s="10"/>
      <c r="R87454" s="10"/>
      <c r="S87454" s="10"/>
      <c r="T87454" s="10"/>
    </row>
    <row r="87455" spans="16:20" x14ac:dyDescent="0.2">
      <c r="P87455" s="10"/>
      <c r="R87455" s="10"/>
      <c r="S87455" s="10"/>
      <c r="T87455" s="10"/>
    </row>
    <row r="87456" spans="16:20" x14ac:dyDescent="0.2">
      <c r="P87456" s="10"/>
      <c r="R87456" s="10"/>
      <c r="S87456" s="10"/>
      <c r="T87456" s="10"/>
    </row>
    <row r="87457" spans="16:20" x14ac:dyDescent="0.2">
      <c r="P87457" s="10"/>
      <c r="R87457" s="10"/>
      <c r="S87457" s="10"/>
      <c r="T87457" s="10"/>
    </row>
    <row r="87458" spans="16:20" x14ac:dyDescent="0.2">
      <c r="P87458" s="10"/>
      <c r="R87458" s="10"/>
      <c r="S87458" s="10"/>
      <c r="T87458" s="10"/>
    </row>
    <row r="87459" spans="16:20" x14ac:dyDescent="0.2">
      <c r="P87459" s="10"/>
      <c r="R87459" s="10"/>
      <c r="S87459" s="10"/>
      <c r="T87459" s="10"/>
    </row>
    <row r="87460" spans="16:20" x14ac:dyDescent="0.2">
      <c r="P87460" s="10"/>
      <c r="R87460" s="10"/>
      <c r="S87460" s="10"/>
      <c r="T87460" s="10"/>
    </row>
    <row r="87461" spans="16:20" x14ac:dyDescent="0.2">
      <c r="P87461" s="10"/>
      <c r="R87461" s="10"/>
      <c r="S87461" s="10"/>
      <c r="T87461" s="10"/>
    </row>
    <row r="87462" spans="16:20" x14ac:dyDescent="0.2">
      <c r="P87462" s="10"/>
      <c r="R87462" s="10"/>
      <c r="S87462" s="10"/>
      <c r="T87462" s="10"/>
    </row>
    <row r="87463" spans="16:20" x14ac:dyDescent="0.2">
      <c r="P87463" s="10"/>
      <c r="R87463" s="10"/>
      <c r="S87463" s="10"/>
      <c r="T87463" s="10"/>
    </row>
    <row r="87464" spans="16:20" x14ac:dyDescent="0.2">
      <c r="P87464" s="10"/>
      <c r="R87464" s="10"/>
      <c r="S87464" s="10"/>
      <c r="T87464" s="10"/>
    </row>
    <row r="87465" spans="16:20" x14ac:dyDescent="0.2">
      <c r="P87465" s="10"/>
      <c r="R87465" s="10"/>
      <c r="S87465" s="10"/>
      <c r="T87465" s="10"/>
    </row>
    <row r="87466" spans="16:20" x14ac:dyDescent="0.2">
      <c r="P87466" s="10"/>
      <c r="R87466" s="10"/>
      <c r="S87466" s="10"/>
      <c r="T87466" s="10"/>
    </row>
    <row r="87467" spans="16:20" x14ac:dyDescent="0.2">
      <c r="P87467" s="10"/>
      <c r="R87467" s="10"/>
      <c r="S87467" s="10"/>
      <c r="T87467" s="10"/>
    </row>
    <row r="87468" spans="16:20" x14ac:dyDescent="0.2">
      <c r="P87468" s="10"/>
      <c r="R87468" s="10"/>
      <c r="S87468" s="10"/>
      <c r="T87468" s="10"/>
    </row>
    <row r="87469" spans="16:20" x14ac:dyDescent="0.2">
      <c r="P87469" s="10"/>
      <c r="R87469" s="10"/>
      <c r="S87469" s="10"/>
      <c r="T87469" s="10"/>
    </row>
    <row r="87470" spans="16:20" x14ac:dyDescent="0.2">
      <c r="P87470" s="10"/>
      <c r="R87470" s="10"/>
      <c r="S87470" s="10"/>
      <c r="T87470" s="10"/>
    </row>
    <row r="87471" spans="16:20" x14ac:dyDescent="0.2">
      <c r="P87471" s="10"/>
      <c r="R87471" s="10"/>
      <c r="S87471" s="10"/>
      <c r="T87471" s="10"/>
    </row>
    <row r="87472" spans="16:20" x14ac:dyDescent="0.2">
      <c r="P87472" s="10"/>
      <c r="R87472" s="10"/>
      <c r="S87472" s="10"/>
      <c r="T87472" s="10"/>
    </row>
    <row r="87473" spans="16:20" x14ac:dyDescent="0.2">
      <c r="P87473" s="10"/>
      <c r="R87473" s="10"/>
      <c r="S87473" s="10"/>
      <c r="T87473" s="10"/>
    </row>
    <row r="87474" spans="16:20" x14ac:dyDescent="0.2">
      <c r="P87474" s="10"/>
      <c r="R87474" s="10"/>
      <c r="S87474" s="10"/>
      <c r="T87474" s="10"/>
    </row>
    <row r="87475" spans="16:20" x14ac:dyDescent="0.2">
      <c r="P87475" s="10"/>
      <c r="R87475" s="10"/>
      <c r="S87475" s="10"/>
      <c r="T87475" s="10"/>
    </row>
    <row r="87476" spans="16:20" x14ac:dyDescent="0.2">
      <c r="P87476" s="10"/>
      <c r="R87476" s="10"/>
      <c r="S87476" s="10"/>
      <c r="T87476" s="10"/>
    </row>
    <row r="87477" spans="16:20" x14ac:dyDescent="0.2">
      <c r="P87477" s="10"/>
      <c r="R87477" s="10"/>
      <c r="S87477" s="10"/>
      <c r="T87477" s="10"/>
    </row>
    <row r="87478" spans="16:20" x14ac:dyDescent="0.2">
      <c r="P87478" s="10"/>
      <c r="R87478" s="10"/>
      <c r="S87478" s="10"/>
      <c r="T87478" s="10"/>
    </row>
    <row r="87479" spans="16:20" x14ac:dyDescent="0.2">
      <c r="P87479" s="10"/>
      <c r="R87479" s="10"/>
      <c r="S87479" s="10"/>
      <c r="T87479" s="10"/>
    </row>
    <row r="87480" spans="16:20" x14ac:dyDescent="0.2">
      <c r="P87480" s="10"/>
      <c r="R87480" s="10"/>
      <c r="S87480" s="10"/>
      <c r="T87480" s="10"/>
    </row>
    <row r="87481" spans="16:20" x14ac:dyDescent="0.2">
      <c r="P87481" s="10"/>
      <c r="R87481" s="10"/>
      <c r="S87481" s="10"/>
      <c r="T87481" s="10"/>
    </row>
    <row r="87482" spans="16:20" x14ac:dyDescent="0.2">
      <c r="P87482" s="10"/>
      <c r="R87482" s="10"/>
      <c r="S87482" s="10"/>
      <c r="T87482" s="10"/>
    </row>
    <row r="87483" spans="16:20" x14ac:dyDescent="0.2">
      <c r="P87483" s="10"/>
      <c r="R87483" s="10"/>
      <c r="S87483" s="10"/>
      <c r="T87483" s="10"/>
    </row>
    <row r="87484" spans="16:20" x14ac:dyDescent="0.2">
      <c r="P87484" s="10"/>
      <c r="R87484" s="10"/>
      <c r="S87484" s="10"/>
      <c r="T87484" s="10"/>
    </row>
    <row r="87485" spans="16:20" x14ac:dyDescent="0.2">
      <c r="P87485" s="10"/>
      <c r="R87485" s="10"/>
      <c r="S87485" s="10"/>
      <c r="T87485" s="10"/>
    </row>
    <row r="87486" spans="16:20" x14ac:dyDescent="0.2">
      <c r="P87486" s="10"/>
      <c r="R87486" s="10"/>
      <c r="S87486" s="10"/>
      <c r="T87486" s="10"/>
    </row>
    <row r="87487" spans="16:20" x14ac:dyDescent="0.2">
      <c r="P87487" s="10"/>
      <c r="R87487" s="10"/>
      <c r="S87487" s="10"/>
      <c r="T87487" s="10"/>
    </row>
    <row r="87488" spans="16:20" x14ac:dyDescent="0.2">
      <c r="P87488" s="10"/>
      <c r="R87488" s="10"/>
      <c r="S87488" s="10"/>
      <c r="T87488" s="10"/>
    </row>
    <row r="87489" spans="16:20" x14ac:dyDescent="0.2">
      <c r="P87489" s="10"/>
      <c r="R87489" s="10"/>
      <c r="S87489" s="10"/>
      <c r="T87489" s="10"/>
    </row>
    <row r="87490" spans="16:20" x14ac:dyDescent="0.2">
      <c r="P87490" s="10"/>
      <c r="R87490" s="10"/>
      <c r="S87490" s="10"/>
      <c r="T87490" s="10"/>
    </row>
    <row r="87491" spans="16:20" x14ac:dyDescent="0.2">
      <c r="P87491" s="10"/>
      <c r="R87491" s="10"/>
      <c r="S87491" s="10"/>
      <c r="T87491" s="10"/>
    </row>
    <row r="87492" spans="16:20" x14ac:dyDescent="0.2">
      <c r="P87492" s="10"/>
      <c r="R87492" s="10"/>
      <c r="S87492" s="10"/>
      <c r="T87492" s="10"/>
    </row>
    <row r="87493" spans="16:20" x14ac:dyDescent="0.2">
      <c r="P87493" s="10"/>
      <c r="R87493" s="10"/>
      <c r="S87493" s="10"/>
      <c r="T87493" s="10"/>
    </row>
    <row r="87494" spans="16:20" x14ac:dyDescent="0.2">
      <c r="P87494" s="10"/>
      <c r="R87494" s="10"/>
      <c r="S87494" s="10"/>
      <c r="T87494" s="10"/>
    </row>
    <row r="87495" spans="16:20" x14ac:dyDescent="0.2">
      <c r="P87495" s="10"/>
      <c r="R87495" s="10"/>
      <c r="S87495" s="10"/>
      <c r="T87495" s="10"/>
    </row>
    <row r="87496" spans="16:20" x14ac:dyDescent="0.2">
      <c r="P87496" s="10"/>
      <c r="R87496" s="10"/>
      <c r="S87496" s="10"/>
      <c r="T87496" s="10"/>
    </row>
    <row r="87497" spans="16:20" x14ac:dyDescent="0.2">
      <c r="P87497" s="10"/>
      <c r="R87497" s="10"/>
      <c r="S87497" s="10"/>
      <c r="T87497" s="10"/>
    </row>
    <row r="87498" spans="16:20" x14ac:dyDescent="0.2">
      <c r="P87498" s="10"/>
      <c r="R87498" s="10"/>
      <c r="S87498" s="10"/>
      <c r="T87498" s="10"/>
    </row>
    <row r="87499" spans="16:20" x14ac:dyDescent="0.2">
      <c r="P87499" s="10"/>
      <c r="R87499" s="10"/>
      <c r="S87499" s="10"/>
      <c r="T87499" s="10"/>
    </row>
    <row r="87500" spans="16:20" x14ac:dyDescent="0.2">
      <c r="P87500" s="10"/>
      <c r="R87500" s="10"/>
      <c r="S87500" s="10"/>
      <c r="T87500" s="10"/>
    </row>
    <row r="87501" spans="16:20" x14ac:dyDescent="0.2">
      <c r="P87501" s="10"/>
      <c r="R87501" s="10"/>
      <c r="S87501" s="10"/>
      <c r="T87501" s="10"/>
    </row>
    <row r="87502" spans="16:20" x14ac:dyDescent="0.2">
      <c r="P87502" s="10"/>
      <c r="R87502" s="10"/>
      <c r="S87502" s="10"/>
      <c r="T87502" s="10"/>
    </row>
    <row r="87503" spans="16:20" x14ac:dyDescent="0.2">
      <c r="P87503" s="10"/>
      <c r="R87503" s="10"/>
      <c r="S87503" s="10"/>
      <c r="T87503" s="10"/>
    </row>
    <row r="87504" spans="16:20" x14ac:dyDescent="0.2">
      <c r="P87504" s="10"/>
      <c r="R87504" s="10"/>
      <c r="S87504" s="10"/>
      <c r="T87504" s="10"/>
    </row>
    <row r="87505" spans="16:20" x14ac:dyDescent="0.2">
      <c r="P87505" s="10"/>
      <c r="R87505" s="10"/>
      <c r="S87505" s="10"/>
      <c r="T87505" s="10"/>
    </row>
    <row r="87506" spans="16:20" x14ac:dyDescent="0.2">
      <c r="P87506" s="10"/>
      <c r="R87506" s="10"/>
      <c r="S87506" s="10"/>
      <c r="T87506" s="10"/>
    </row>
    <row r="87507" spans="16:20" x14ac:dyDescent="0.2">
      <c r="P87507" s="10"/>
      <c r="R87507" s="10"/>
      <c r="S87507" s="10"/>
      <c r="T87507" s="10"/>
    </row>
    <row r="87508" spans="16:20" x14ac:dyDescent="0.2">
      <c r="P87508" s="10"/>
      <c r="R87508" s="10"/>
      <c r="S87508" s="10"/>
      <c r="T87508" s="10"/>
    </row>
    <row r="87509" spans="16:20" x14ac:dyDescent="0.2">
      <c r="P87509" s="10"/>
      <c r="R87509" s="10"/>
      <c r="S87509" s="10"/>
      <c r="T87509" s="10"/>
    </row>
    <row r="87510" spans="16:20" x14ac:dyDescent="0.2">
      <c r="P87510" s="10"/>
      <c r="R87510" s="10"/>
      <c r="S87510" s="10"/>
      <c r="T87510" s="10"/>
    </row>
    <row r="87511" spans="16:20" x14ac:dyDescent="0.2">
      <c r="P87511" s="10"/>
      <c r="R87511" s="10"/>
      <c r="S87511" s="10"/>
      <c r="T87511" s="10"/>
    </row>
    <row r="87512" spans="16:20" x14ac:dyDescent="0.2">
      <c r="P87512" s="10"/>
      <c r="R87512" s="10"/>
      <c r="S87512" s="10"/>
      <c r="T87512" s="10"/>
    </row>
    <row r="87513" spans="16:20" x14ac:dyDescent="0.2">
      <c r="P87513" s="10"/>
      <c r="R87513" s="10"/>
      <c r="S87513" s="10"/>
      <c r="T87513" s="10"/>
    </row>
    <row r="87514" spans="16:20" x14ac:dyDescent="0.2">
      <c r="P87514" s="10"/>
      <c r="R87514" s="10"/>
      <c r="S87514" s="10"/>
      <c r="T87514" s="10"/>
    </row>
    <row r="87515" spans="16:20" x14ac:dyDescent="0.2">
      <c r="P87515" s="10"/>
      <c r="R87515" s="10"/>
      <c r="S87515" s="10"/>
      <c r="T87515" s="10"/>
    </row>
    <row r="87516" spans="16:20" x14ac:dyDescent="0.2">
      <c r="P87516" s="10"/>
      <c r="R87516" s="10"/>
      <c r="S87516" s="10"/>
      <c r="T87516" s="10"/>
    </row>
    <row r="87517" spans="16:20" x14ac:dyDescent="0.2">
      <c r="P87517" s="10"/>
      <c r="R87517" s="10"/>
      <c r="S87517" s="10"/>
      <c r="T87517" s="10"/>
    </row>
    <row r="87518" spans="16:20" x14ac:dyDescent="0.2">
      <c r="P87518" s="10"/>
      <c r="R87518" s="10"/>
      <c r="S87518" s="10"/>
      <c r="T87518" s="10"/>
    </row>
    <row r="87519" spans="16:20" x14ac:dyDescent="0.2">
      <c r="P87519" s="10"/>
      <c r="R87519" s="10"/>
      <c r="S87519" s="10"/>
      <c r="T87519" s="10"/>
    </row>
    <row r="87520" spans="16:20" x14ac:dyDescent="0.2">
      <c r="P87520" s="10"/>
      <c r="R87520" s="10"/>
      <c r="S87520" s="10"/>
      <c r="T87520" s="10"/>
    </row>
    <row r="87521" spans="16:20" x14ac:dyDescent="0.2">
      <c r="P87521" s="10"/>
      <c r="R87521" s="10"/>
      <c r="S87521" s="10"/>
      <c r="T87521" s="10"/>
    </row>
    <row r="87522" spans="16:20" x14ac:dyDescent="0.2">
      <c r="P87522" s="10"/>
      <c r="R87522" s="10"/>
      <c r="S87522" s="10"/>
      <c r="T87522" s="10"/>
    </row>
    <row r="87523" spans="16:20" x14ac:dyDescent="0.2">
      <c r="P87523" s="10"/>
      <c r="R87523" s="10"/>
      <c r="S87523" s="10"/>
      <c r="T87523" s="10"/>
    </row>
    <row r="87524" spans="16:20" x14ac:dyDescent="0.2">
      <c r="P87524" s="10"/>
      <c r="R87524" s="10"/>
      <c r="S87524" s="10"/>
      <c r="T87524" s="10"/>
    </row>
    <row r="87525" spans="16:20" x14ac:dyDescent="0.2">
      <c r="P87525" s="10"/>
      <c r="R87525" s="10"/>
      <c r="S87525" s="10"/>
      <c r="T87525" s="10"/>
    </row>
    <row r="87526" spans="16:20" x14ac:dyDescent="0.2">
      <c r="P87526" s="10"/>
      <c r="R87526" s="10"/>
      <c r="S87526" s="10"/>
      <c r="T87526" s="10"/>
    </row>
    <row r="87527" spans="16:20" x14ac:dyDescent="0.2">
      <c r="P87527" s="10"/>
      <c r="R87527" s="10"/>
      <c r="S87527" s="10"/>
      <c r="T87527" s="10"/>
    </row>
    <row r="87528" spans="16:20" x14ac:dyDescent="0.2">
      <c r="P87528" s="10"/>
      <c r="R87528" s="10"/>
      <c r="S87528" s="10"/>
      <c r="T87528" s="10"/>
    </row>
    <row r="87529" spans="16:20" x14ac:dyDescent="0.2">
      <c r="P87529" s="10"/>
      <c r="R87529" s="10"/>
      <c r="S87529" s="10"/>
      <c r="T87529" s="10"/>
    </row>
    <row r="87530" spans="16:20" x14ac:dyDescent="0.2">
      <c r="P87530" s="10"/>
      <c r="R87530" s="10"/>
      <c r="S87530" s="10"/>
      <c r="T87530" s="10"/>
    </row>
    <row r="87531" spans="16:20" x14ac:dyDescent="0.2">
      <c r="P87531" s="10"/>
      <c r="R87531" s="10"/>
      <c r="S87531" s="10"/>
      <c r="T87531" s="10"/>
    </row>
    <row r="87532" spans="16:20" x14ac:dyDescent="0.2">
      <c r="P87532" s="10"/>
      <c r="R87532" s="10"/>
      <c r="S87532" s="10"/>
      <c r="T87532" s="10"/>
    </row>
    <row r="87533" spans="16:20" x14ac:dyDescent="0.2">
      <c r="P87533" s="10"/>
      <c r="R87533" s="10"/>
      <c r="S87533" s="10"/>
      <c r="T87533" s="10"/>
    </row>
    <row r="87534" spans="16:20" x14ac:dyDescent="0.2">
      <c r="P87534" s="10"/>
      <c r="R87534" s="10"/>
      <c r="S87534" s="10"/>
      <c r="T87534" s="10"/>
    </row>
    <row r="87535" spans="16:20" x14ac:dyDescent="0.2">
      <c r="P87535" s="10"/>
      <c r="R87535" s="10"/>
      <c r="S87535" s="10"/>
      <c r="T87535" s="10"/>
    </row>
    <row r="87536" spans="16:20" x14ac:dyDescent="0.2">
      <c r="P87536" s="10"/>
      <c r="R87536" s="10"/>
      <c r="S87536" s="10"/>
      <c r="T87536" s="10"/>
    </row>
    <row r="87537" spans="16:20" x14ac:dyDescent="0.2">
      <c r="P87537" s="10"/>
      <c r="R87537" s="10"/>
      <c r="S87537" s="10"/>
      <c r="T87537" s="10"/>
    </row>
    <row r="87538" spans="16:20" x14ac:dyDescent="0.2">
      <c r="P87538" s="10"/>
      <c r="R87538" s="10"/>
      <c r="S87538" s="10"/>
      <c r="T87538" s="10"/>
    </row>
    <row r="87539" spans="16:20" x14ac:dyDescent="0.2">
      <c r="P87539" s="10"/>
      <c r="R87539" s="10"/>
      <c r="S87539" s="10"/>
      <c r="T87539" s="10"/>
    </row>
    <row r="87540" spans="16:20" x14ac:dyDescent="0.2">
      <c r="P87540" s="10"/>
      <c r="R87540" s="10"/>
      <c r="S87540" s="10"/>
      <c r="T87540" s="10"/>
    </row>
    <row r="87541" spans="16:20" x14ac:dyDescent="0.2">
      <c r="P87541" s="10"/>
      <c r="R87541" s="10"/>
      <c r="S87541" s="10"/>
      <c r="T87541" s="10"/>
    </row>
    <row r="87542" spans="16:20" x14ac:dyDescent="0.2">
      <c r="P87542" s="10"/>
      <c r="R87542" s="10"/>
      <c r="S87542" s="10"/>
      <c r="T87542" s="10"/>
    </row>
    <row r="87543" spans="16:20" x14ac:dyDescent="0.2">
      <c r="P87543" s="10"/>
      <c r="R87543" s="10"/>
      <c r="S87543" s="10"/>
      <c r="T87543" s="10"/>
    </row>
    <row r="87544" spans="16:20" x14ac:dyDescent="0.2">
      <c r="P87544" s="10"/>
      <c r="R87544" s="10"/>
      <c r="S87544" s="10"/>
      <c r="T87544" s="10"/>
    </row>
    <row r="87545" spans="16:20" x14ac:dyDescent="0.2">
      <c r="P87545" s="10"/>
      <c r="R87545" s="10"/>
      <c r="S87545" s="10"/>
      <c r="T87545" s="10"/>
    </row>
    <row r="87546" spans="16:20" x14ac:dyDescent="0.2">
      <c r="P87546" s="10"/>
      <c r="R87546" s="10"/>
      <c r="S87546" s="10"/>
      <c r="T87546" s="10"/>
    </row>
    <row r="87547" spans="16:20" x14ac:dyDescent="0.2">
      <c r="P87547" s="10"/>
      <c r="R87547" s="10"/>
      <c r="S87547" s="10"/>
      <c r="T87547" s="10"/>
    </row>
    <row r="87548" spans="16:20" x14ac:dyDescent="0.2">
      <c r="P87548" s="10"/>
      <c r="R87548" s="10"/>
      <c r="S87548" s="10"/>
      <c r="T87548" s="10"/>
    </row>
    <row r="87549" spans="16:20" x14ac:dyDescent="0.2">
      <c r="P87549" s="10"/>
      <c r="R87549" s="10"/>
      <c r="S87549" s="10"/>
      <c r="T87549" s="10"/>
    </row>
    <row r="87550" spans="16:20" x14ac:dyDescent="0.2">
      <c r="P87550" s="10"/>
      <c r="R87550" s="10"/>
      <c r="S87550" s="10"/>
      <c r="T87550" s="10"/>
    </row>
    <row r="87551" spans="16:20" x14ac:dyDescent="0.2">
      <c r="P87551" s="10"/>
      <c r="R87551" s="10"/>
      <c r="S87551" s="10"/>
      <c r="T87551" s="10"/>
    </row>
    <row r="87552" spans="16:20" x14ac:dyDescent="0.2">
      <c r="P87552" s="10"/>
      <c r="R87552" s="10"/>
      <c r="S87552" s="10"/>
      <c r="T87552" s="10"/>
    </row>
    <row r="87553" spans="16:20" x14ac:dyDescent="0.2">
      <c r="P87553" s="10"/>
      <c r="R87553" s="10"/>
      <c r="S87553" s="10"/>
      <c r="T87553" s="10"/>
    </row>
    <row r="87554" spans="16:20" x14ac:dyDescent="0.2">
      <c r="P87554" s="10"/>
      <c r="R87554" s="10"/>
      <c r="S87554" s="10"/>
      <c r="T87554" s="10"/>
    </row>
    <row r="87555" spans="16:20" x14ac:dyDescent="0.2">
      <c r="P87555" s="10"/>
      <c r="R87555" s="10"/>
      <c r="S87555" s="10"/>
      <c r="T87555" s="10"/>
    </row>
    <row r="87556" spans="16:20" x14ac:dyDescent="0.2">
      <c r="P87556" s="10"/>
      <c r="R87556" s="10"/>
      <c r="S87556" s="10"/>
      <c r="T87556" s="10"/>
    </row>
    <row r="87557" spans="16:20" x14ac:dyDescent="0.2">
      <c r="P87557" s="10"/>
      <c r="R87557" s="10"/>
      <c r="S87557" s="10"/>
      <c r="T87557" s="10"/>
    </row>
    <row r="87558" spans="16:20" x14ac:dyDescent="0.2">
      <c r="P87558" s="10"/>
      <c r="R87558" s="10"/>
      <c r="S87558" s="10"/>
      <c r="T87558" s="10"/>
    </row>
    <row r="87559" spans="16:20" x14ac:dyDescent="0.2">
      <c r="P87559" s="10"/>
      <c r="R87559" s="10"/>
      <c r="S87559" s="10"/>
      <c r="T87559" s="10"/>
    </row>
    <row r="87560" spans="16:20" x14ac:dyDescent="0.2">
      <c r="P87560" s="10"/>
      <c r="R87560" s="10"/>
      <c r="S87560" s="10"/>
      <c r="T87560" s="10"/>
    </row>
    <row r="87561" spans="16:20" x14ac:dyDescent="0.2">
      <c r="P87561" s="10"/>
      <c r="R87561" s="10"/>
      <c r="S87561" s="10"/>
      <c r="T87561" s="10"/>
    </row>
    <row r="87562" spans="16:20" x14ac:dyDescent="0.2">
      <c r="P87562" s="10"/>
      <c r="R87562" s="10"/>
      <c r="S87562" s="10"/>
      <c r="T87562" s="10"/>
    </row>
    <row r="87563" spans="16:20" x14ac:dyDescent="0.2">
      <c r="P87563" s="10"/>
      <c r="R87563" s="10"/>
      <c r="S87563" s="10"/>
      <c r="T87563" s="10"/>
    </row>
    <row r="87564" spans="16:20" x14ac:dyDescent="0.2">
      <c r="P87564" s="10"/>
      <c r="R87564" s="10"/>
      <c r="S87564" s="10"/>
      <c r="T87564" s="10"/>
    </row>
    <row r="87565" spans="16:20" x14ac:dyDescent="0.2">
      <c r="P87565" s="10"/>
      <c r="R87565" s="10"/>
      <c r="S87565" s="10"/>
      <c r="T87565" s="10"/>
    </row>
    <row r="87566" spans="16:20" x14ac:dyDescent="0.2">
      <c r="P87566" s="10"/>
      <c r="R87566" s="10"/>
      <c r="S87566" s="10"/>
      <c r="T87566" s="10"/>
    </row>
    <row r="87567" spans="16:20" x14ac:dyDescent="0.2">
      <c r="P87567" s="10"/>
      <c r="R87567" s="10"/>
      <c r="S87567" s="10"/>
      <c r="T87567" s="10"/>
    </row>
    <row r="87568" spans="16:20" x14ac:dyDescent="0.2">
      <c r="P87568" s="10"/>
      <c r="R87568" s="10"/>
      <c r="S87568" s="10"/>
      <c r="T87568" s="10"/>
    </row>
    <row r="87569" spans="16:20" x14ac:dyDescent="0.2">
      <c r="P87569" s="10"/>
      <c r="R87569" s="10"/>
      <c r="S87569" s="10"/>
      <c r="T87569" s="10"/>
    </row>
    <row r="87570" spans="16:20" x14ac:dyDescent="0.2">
      <c r="P87570" s="10"/>
      <c r="R87570" s="10"/>
      <c r="S87570" s="10"/>
      <c r="T87570" s="10"/>
    </row>
    <row r="87571" spans="16:20" x14ac:dyDescent="0.2">
      <c r="P87571" s="10"/>
      <c r="R87571" s="10"/>
      <c r="S87571" s="10"/>
      <c r="T87571" s="10"/>
    </row>
    <row r="87572" spans="16:20" x14ac:dyDescent="0.2">
      <c r="P87572" s="10"/>
      <c r="R87572" s="10"/>
      <c r="S87572" s="10"/>
      <c r="T87572" s="10"/>
    </row>
    <row r="87573" spans="16:20" x14ac:dyDescent="0.2">
      <c r="P87573" s="10"/>
      <c r="R87573" s="10"/>
      <c r="S87573" s="10"/>
      <c r="T87573" s="10"/>
    </row>
    <row r="87574" spans="16:20" x14ac:dyDescent="0.2">
      <c r="P87574" s="10"/>
      <c r="R87574" s="10"/>
      <c r="S87574" s="10"/>
      <c r="T87574" s="10"/>
    </row>
    <row r="87575" spans="16:20" x14ac:dyDescent="0.2">
      <c r="P87575" s="10"/>
      <c r="R87575" s="10"/>
      <c r="S87575" s="10"/>
      <c r="T87575" s="10"/>
    </row>
    <row r="87576" spans="16:20" x14ac:dyDescent="0.2">
      <c r="P87576" s="10"/>
      <c r="R87576" s="10"/>
      <c r="S87576" s="10"/>
      <c r="T87576" s="10"/>
    </row>
    <row r="87577" spans="16:20" x14ac:dyDescent="0.2">
      <c r="P87577" s="10"/>
      <c r="R87577" s="10"/>
      <c r="S87577" s="10"/>
      <c r="T87577" s="10"/>
    </row>
    <row r="87578" spans="16:20" x14ac:dyDescent="0.2">
      <c r="P87578" s="10"/>
      <c r="R87578" s="10"/>
      <c r="S87578" s="10"/>
      <c r="T87578" s="10"/>
    </row>
    <row r="87579" spans="16:20" x14ac:dyDescent="0.2">
      <c r="P87579" s="10"/>
      <c r="R87579" s="10"/>
      <c r="S87579" s="10"/>
      <c r="T87579" s="10"/>
    </row>
    <row r="87580" spans="16:20" x14ac:dyDescent="0.2">
      <c r="P87580" s="10"/>
      <c r="R87580" s="10"/>
      <c r="S87580" s="10"/>
      <c r="T87580" s="10"/>
    </row>
    <row r="87581" spans="16:20" x14ac:dyDescent="0.2">
      <c r="P87581" s="10"/>
      <c r="R87581" s="10"/>
      <c r="S87581" s="10"/>
      <c r="T87581" s="10"/>
    </row>
    <row r="87582" spans="16:20" x14ac:dyDescent="0.2">
      <c r="P87582" s="10"/>
      <c r="R87582" s="10"/>
      <c r="S87582" s="10"/>
      <c r="T87582" s="10"/>
    </row>
    <row r="87583" spans="16:20" x14ac:dyDescent="0.2">
      <c r="P87583" s="10"/>
      <c r="R87583" s="10"/>
      <c r="S87583" s="10"/>
      <c r="T87583" s="10"/>
    </row>
    <row r="87584" spans="16:20" x14ac:dyDescent="0.2">
      <c r="P87584" s="10"/>
      <c r="R87584" s="10"/>
      <c r="S87584" s="10"/>
      <c r="T87584" s="10"/>
    </row>
    <row r="87585" spans="16:20" x14ac:dyDescent="0.2">
      <c r="P87585" s="10"/>
      <c r="R87585" s="10"/>
      <c r="S87585" s="10"/>
      <c r="T87585" s="10"/>
    </row>
    <row r="87586" spans="16:20" x14ac:dyDescent="0.2">
      <c r="P87586" s="10"/>
      <c r="R87586" s="10"/>
      <c r="S87586" s="10"/>
      <c r="T87586" s="10"/>
    </row>
    <row r="87587" spans="16:20" x14ac:dyDescent="0.2">
      <c r="P87587" s="10"/>
      <c r="R87587" s="10"/>
      <c r="S87587" s="10"/>
      <c r="T87587" s="10"/>
    </row>
    <row r="87588" spans="16:20" x14ac:dyDescent="0.2">
      <c r="P87588" s="10"/>
      <c r="R87588" s="10"/>
      <c r="S87588" s="10"/>
      <c r="T87588" s="10"/>
    </row>
    <row r="87589" spans="16:20" x14ac:dyDescent="0.2">
      <c r="P87589" s="10"/>
      <c r="R87589" s="10"/>
      <c r="S87589" s="10"/>
      <c r="T87589" s="10"/>
    </row>
    <row r="87590" spans="16:20" x14ac:dyDescent="0.2">
      <c r="P87590" s="10"/>
      <c r="R87590" s="10"/>
      <c r="S87590" s="10"/>
      <c r="T87590" s="10"/>
    </row>
    <row r="87591" spans="16:20" x14ac:dyDescent="0.2">
      <c r="P87591" s="10"/>
      <c r="R87591" s="10"/>
      <c r="S87591" s="10"/>
      <c r="T87591" s="10"/>
    </row>
    <row r="87592" spans="16:20" x14ac:dyDescent="0.2">
      <c r="P87592" s="10"/>
      <c r="R87592" s="10"/>
      <c r="S87592" s="10"/>
      <c r="T87592" s="10"/>
    </row>
    <row r="87593" spans="16:20" x14ac:dyDescent="0.2">
      <c r="P87593" s="10"/>
      <c r="R87593" s="10"/>
      <c r="S87593" s="10"/>
      <c r="T87593" s="10"/>
    </row>
    <row r="87594" spans="16:20" x14ac:dyDescent="0.2">
      <c r="P87594" s="10"/>
      <c r="R87594" s="10"/>
      <c r="S87594" s="10"/>
      <c r="T87594" s="10"/>
    </row>
    <row r="87595" spans="16:20" x14ac:dyDescent="0.2">
      <c r="P87595" s="10"/>
      <c r="R87595" s="10"/>
      <c r="S87595" s="10"/>
      <c r="T87595" s="10"/>
    </row>
    <row r="87596" spans="16:20" x14ac:dyDescent="0.2">
      <c r="P87596" s="10"/>
      <c r="R87596" s="10"/>
      <c r="S87596" s="10"/>
      <c r="T87596" s="10"/>
    </row>
    <row r="87597" spans="16:20" x14ac:dyDescent="0.2">
      <c r="P87597" s="10"/>
      <c r="R87597" s="10"/>
      <c r="S87597" s="10"/>
      <c r="T87597" s="10"/>
    </row>
    <row r="87598" spans="16:20" x14ac:dyDescent="0.2">
      <c r="P87598" s="10"/>
      <c r="R87598" s="10"/>
      <c r="S87598" s="10"/>
      <c r="T87598" s="10"/>
    </row>
    <row r="87599" spans="16:20" x14ac:dyDescent="0.2">
      <c r="P87599" s="10"/>
      <c r="R87599" s="10"/>
      <c r="S87599" s="10"/>
      <c r="T87599" s="10"/>
    </row>
    <row r="87600" spans="16:20" x14ac:dyDescent="0.2">
      <c r="P87600" s="10"/>
      <c r="R87600" s="10"/>
      <c r="S87600" s="10"/>
      <c r="T87600" s="10"/>
    </row>
    <row r="87601" spans="16:20" x14ac:dyDescent="0.2">
      <c r="P87601" s="10"/>
      <c r="R87601" s="10"/>
      <c r="S87601" s="10"/>
      <c r="T87601" s="10"/>
    </row>
    <row r="87602" spans="16:20" x14ac:dyDescent="0.2">
      <c r="P87602" s="10"/>
      <c r="R87602" s="10"/>
      <c r="S87602" s="10"/>
      <c r="T87602" s="10"/>
    </row>
    <row r="87603" spans="16:20" x14ac:dyDescent="0.2">
      <c r="P87603" s="10"/>
      <c r="R87603" s="10"/>
      <c r="S87603" s="10"/>
      <c r="T87603" s="10"/>
    </row>
    <row r="87604" spans="16:20" x14ac:dyDescent="0.2">
      <c r="P87604" s="10"/>
      <c r="R87604" s="10"/>
      <c r="S87604" s="10"/>
      <c r="T87604" s="10"/>
    </row>
    <row r="87605" spans="16:20" x14ac:dyDescent="0.2">
      <c r="P87605" s="10"/>
      <c r="R87605" s="10"/>
      <c r="S87605" s="10"/>
      <c r="T87605" s="10"/>
    </row>
    <row r="87606" spans="16:20" x14ac:dyDescent="0.2">
      <c r="P87606" s="10"/>
      <c r="R87606" s="10"/>
      <c r="S87606" s="10"/>
      <c r="T87606" s="10"/>
    </row>
    <row r="87607" spans="16:20" x14ac:dyDescent="0.2">
      <c r="P87607" s="10"/>
      <c r="R87607" s="10"/>
      <c r="S87607" s="10"/>
      <c r="T87607" s="10"/>
    </row>
    <row r="87608" spans="16:20" x14ac:dyDescent="0.2">
      <c r="P87608" s="10"/>
      <c r="R87608" s="10"/>
      <c r="S87608" s="10"/>
      <c r="T87608" s="10"/>
    </row>
    <row r="87609" spans="16:20" x14ac:dyDescent="0.2">
      <c r="P87609" s="10"/>
      <c r="R87609" s="10"/>
      <c r="S87609" s="10"/>
      <c r="T87609" s="10"/>
    </row>
    <row r="87610" spans="16:20" x14ac:dyDescent="0.2">
      <c r="P87610" s="10"/>
      <c r="R87610" s="10"/>
      <c r="S87610" s="10"/>
      <c r="T87610" s="10"/>
    </row>
    <row r="87611" spans="16:20" x14ac:dyDescent="0.2">
      <c r="P87611" s="10"/>
      <c r="R87611" s="10"/>
      <c r="S87611" s="10"/>
      <c r="T87611" s="10"/>
    </row>
    <row r="87612" spans="16:20" x14ac:dyDescent="0.2">
      <c r="P87612" s="10"/>
      <c r="R87612" s="10"/>
      <c r="S87612" s="10"/>
      <c r="T87612" s="10"/>
    </row>
    <row r="87613" spans="16:20" x14ac:dyDescent="0.2">
      <c r="P87613" s="10"/>
      <c r="R87613" s="10"/>
      <c r="S87613" s="10"/>
      <c r="T87613" s="10"/>
    </row>
    <row r="87614" spans="16:20" x14ac:dyDescent="0.2">
      <c r="P87614" s="10"/>
      <c r="R87614" s="10"/>
      <c r="S87614" s="10"/>
      <c r="T87614" s="10"/>
    </row>
    <row r="87615" spans="16:20" x14ac:dyDescent="0.2">
      <c r="P87615" s="10"/>
      <c r="R87615" s="10"/>
      <c r="S87615" s="10"/>
      <c r="T87615" s="10"/>
    </row>
    <row r="87616" spans="16:20" x14ac:dyDescent="0.2">
      <c r="P87616" s="10"/>
      <c r="R87616" s="10"/>
      <c r="S87616" s="10"/>
      <c r="T87616" s="10"/>
    </row>
    <row r="87617" spans="16:20" x14ac:dyDescent="0.2">
      <c r="P87617" s="10"/>
      <c r="R87617" s="10"/>
      <c r="S87617" s="10"/>
      <c r="T87617" s="10"/>
    </row>
    <row r="87618" spans="16:20" x14ac:dyDescent="0.2">
      <c r="P87618" s="10"/>
      <c r="R87618" s="10"/>
      <c r="S87618" s="10"/>
      <c r="T87618" s="10"/>
    </row>
    <row r="87619" spans="16:20" x14ac:dyDescent="0.2">
      <c r="P87619" s="10"/>
      <c r="R87619" s="10"/>
      <c r="S87619" s="10"/>
      <c r="T87619" s="10"/>
    </row>
    <row r="87620" spans="16:20" x14ac:dyDescent="0.2">
      <c r="P87620" s="10"/>
      <c r="R87620" s="10"/>
      <c r="S87620" s="10"/>
      <c r="T87620" s="10"/>
    </row>
    <row r="87621" spans="16:20" x14ac:dyDescent="0.2">
      <c r="P87621" s="10"/>
      <c r="R87621" s="10"/>
      <c r="S87621" s="10"/>
      <c r="T87621" s="10"/>
    </row>
    <row r="87622" spans="16:20" x14ac:dyDescent="0.2">
      <c r="P87622" s="10"/>
      <c r="R87622" s="10"/>
      <c r="S87622" s="10"/>
      <c r="T87622" s="10"/>
    </row>
    <row r="87623" spans="16:20" x14ac:dyDescent="0.2">
      <c r="P87623" s="10"/>
      <c r="R87623" s="10"/>
      <c r="S87623" s="10"/>
      <c r="T87623" s="10"/>
    </row>
    <row r="87624" spans="16:20" x14ac:dyDescent="0.2">
      <c r="P87624" s="10"/>
      <c r="R87624" s="10"/>
      <c r="S87624" s="10"/>
      <c r="T87624" s="10"/>
    </row>
    <row r="87625" spans="16:20" x14ac:dyDescent="0.2">
      <c r="P87625" s="10"/>
      <c r="R87625" s="10"/>
      <c r="S87625" s="10"/>
      <c r="T87625" s="10"/>
    </row>
    <row r="87626" spans="16:20" x14ac:dyDescent="0.2">
      <c r="P87626" s="10"/>
      <c r="R87626" s="10"/>
      <c r="S87626" s="10"/>
      <c r="T87626" s="10"/>
    </row>
    <row r="87627" spans="16:20" x14ac:dyDescent="0.2">
      <c r="P87627" s="10"/>
      <c r="R87627" s="10"/>
      <c r="S87627" s="10"/>
      <c r="T87627" s="10"/>
    </row>
    <row r="87628" spans="16:20" x14ac:dyDescent="0.2">
      <c r="P87628" s="10"/>
      <c r="R87628" s="10"/>
      <c r="S87628" s="10"/>
      <c r="T87628" s="10"/>
    </row>
    <row r="87629" spans="16:20" x14ac:dyDescent="0.2">
      <c r="P87629" s="10"/>
      <c r="R87629" s="10"/>
      <c r="S87629" s="10"/>
      <c r="T87629" s="10"/>
    </row>
    <row r="87630" spans="16:20" x14ac:dyDescent="0.2">
      <c r="P87630" s="10"/>
      <c r="R87630" s="10"/>
      <c r="S87630" s="10"/>
      <c r="T87630" s="10"/>
    </row>
    <row r="87631" spans="16:20" x14ac:dyDescent="0.2">
      <c r="P87631" s="10"/>
      <c r="R87631" s="10"/>
      <c r="S87631" s="10"/>
      <c r="T87631" s="10"/>
    </row>
    <row r="87632" spans="16:20" x14ac:dyDescent="0.2">
      <c r="P87632" s="10"/>
      <c r="R87632" s="10"/>
      <c r="S87632" s="10"/>
      <c r="T87632" s="10"/>
    </row>
    <row r="87633" spans="16:20" x14ac:dyDescent="0.2">
      <c r="P87633" s="10"/>
      <c r="R87633" s="10"/>
      <c r="S87633" s="10"/>
      <c r="T87633" s="10"/>
    </row>
    <row r="87634" spans="16:20" x14ac:dyDescent="0.2">
      <c r="P87634" s="10"/>
      <c r="R87634" s="10"/>
      <c r="S87634" s="10"/>
      <c r="T87634" s="10"/>
    </row>
    <row r="87635" spans="16:20" x14ac:dyDescent="0.2">
      <c r="P87635" s="10"/>
      <c r="R87635" s="10"/>
      <c r="S87635" s="10"/>
      <c r="T87635" s="10"/>
    </row>
    <row r="87636" spans="16:20" x14ac:dyDescent="0.2">
      <c r="P87636" s="10"/>
      <c r="R87636" s="10"/>
      <c r="S87636" s="10"/>
      <c r="T87636" s="10"/>
    </row>
    <row r="87637" spans="16:20" x14ac:dyDescent="0.2">
      <c r="P87637" s="10"/>
      <c r="R87637" s="10"/>
      <c r="S87637" s="10"/>
      <c r="T87637" s="10"/>
    </row>
    <row r="87638" spans="16:20" x14ac:dyDescent="0.2">
      <c r="P87638" s="10"/>
      <c r="R87638" s="10"/>
      <c r="S87638" s="10"/>
      <c r="T87638" s="10"/>
    </row>
    <row r="87639" spans="16:20" x14ac:dyDescent="0.2">
      <c r="P87639" s="10"/>
      <c r="R87639" s="10"/>
      <c r="S87639" s="10"/>
      <c r="T87639" s="10"/>
    </row>
    <row r="87640" spans="16:20" x14ac:dyDescent="0.2">
      <c r="P87640" s="10"/>
      <c r="R87640" s="10"/>
      <c r="S87640" s="10"/>
      <c r="T87640" s="10"/>
    </row>
    <row r="87641" spans="16:20" x14ac:dyDescent="0.2">
      <c r="P87641" s="10"/>
      <c r="R87641" s="10"/>
      <c r="S87641" s="10"/>
      <c r="T87641" s="10"/>
    </row>
    <row r="87642" spans="16:20" x14ac:dyDescent="0.2">
      <c r="P87642" s="10"/>
      <c r="R87642" s="10"/>
      <c r="S87642" s="10"/>
      <c r="T87642" s="10"/>
    </row>
    <row r="87643" spans="16:20" x14ac:dyDescent="0.2">
      <c r="P87643" s="10"/>
      <c r="R87643" s="10"/>
      <c r="S87643" s="10"/>
      <c r="T87643" s="10"/>
    </row>
    <row r="87644" spans="16:20" x14ac:dyDescent="0.2">
      <c r="P87644" s="10"/>
      <c r="R87644" s="10"/>
      <c r="S87644" s="10"/>
      <c r="T87644" s="10"/>
    </row>
    <row r="87645" spans="16:20" x14ac:dyDescent="0.2">
      <c r="P87645" s="10"/>
      <c r="R87645" s="10"/>
      <c r="S87645" s="10"/>
      <c r="T87645" s="10"/>
    </row>
    <row r="87646" spans="16:20" x14ac:dyDescent="0.2">
      <c r="P87646" s="10"/>
      <c r="R87646" s="10"/>
      <c r="S87646" s="10"/>
      <c r="T87646" s="10"/>
    </row>
    <row r="87647" spans="16:20" x14ac:dyDescent="0.2">
      <c r="P87647" s="10"/>
      <c r="R87647" s="10"/>
      <c r="S87647" s="10"/>
      <c r="T87647" s="10"/>
    </row>
    <row r="87648" spans="16:20" x14ac:dyDescent="0.2">
      <c r="P87648" s="10"/>
      <c r="R87648" s="10"/>
      <c r="S87648" s="10"/>
      <c r="T87648" s="10"/>
    </row>
    <row r="87649" spans="16:20" x14ac:dyDescent="0.2">
      <c r="P87649" s="10"/>
      <c r="R87649" s="10"/>
      <c r="S87649" s="10"/>
      <c r="T87649" s="10"/>
    </row>
    <row r="87650" spans="16:20" x14ac:dyDescent="0.2">
      <c r="P87650" s="10"/>
      <c r="R87650" s="10"/>
      <c r="S87650" s="10"/>
      <c r="T87650" s="10"/>
    </row>
    <row r="87651" spans="16:20" x14ac:dyDescent="0.2">
      <c r="P87651" s="10"/>
      <c r="R87651" s="10"/>
      <c r="S87651" s="10"/>
      <c r="T87651" s="10"/>
    </row>
    <row r="87652" spans="16:20" x14ac:dyDescent="0.2">
      <c r="P87652" s="10"/>
      <c r="R87652" s="10"/>
      <c r="S87652" s="10"/>
      <c r="T87652" s="10"/>
    </row>
    <row r="87653" spans="16:20" x14ac:dyDescent="0.2">
      <c r="P87653" s="10"/>
      <c r="R87653" s="10"/>
      <c r="S87653" s="10"/>
      <c r="T87653" s="10"/>
    </row>
    <row r="87654" spans="16:20" x14ac:dyDescent="0.2">
      <c r="P87654" s="10"/>
      <c r="R87654" s="10"/>
      <c r="S87654" s="10"/>
      <c r="T87654" s="10"/>
    </row>
    <row r="87655" spans="16:20" x14ac:dyDescent="0.2">
      <c r="P87655" s="10"/>
      <c r="R87655" s="10"/>
      <c r="S87655" s="10"/>
      <c r="T87655" s="10"/>
    </row>
    <row r="87656" spans="16:20" x14ac:dyDescent="0.2">
      <c r="P87656" s="10"/>
      <c r="R87656" s="10"/>
      <c r="S87656" s="10"/>
      <c r="T87656" s="10"/>
    </row>
    <row r="87657" spans="16:20" x14ac:dyDescent="0.2">
      <c r="P87657" s="10"/>
      <c r="R87657" s="10"/>
      <c r="S87657" s="10"/>
      <c r="T87657" s="10"/>
    </row>
    <row r="87658" spans="16:20" x14ac:dyDescent="0.2">
      <c r="P87658" s="10"/>
      <c r="R87658" s="10"/>
      <c r="S87658" s="10"/>
      <c r="T87658" s="10"/>
    </row>
    <row r="87659" spans="16:20" x14ac:dyDescent="0.2">
      <c r="P87659" s="10"/>
      <c r="R87659" s="10"/>
      <c r="S87659" s="10"/>
      <c r="T87659" s="10"/>
    </row>
    <row r="87660" spans="16:20" x14ac:dyDescent="0.2">
      <c r="P87660" s="10"/>
      <c r="R87660" s="10"/>
      <c r="S87660" s="10"/>
      <c r="T87660" s="10"/>
    </row>
    <row r="87661" spans="16:20" x14ac:dyDescent="0.2">
      <c r="P87661" s="10"/>
      <c r="R87661" s="10"/>
      <c r="S87661" s="10"/>
      <c r="T87661" s="10"/>
    </row>
    <row r="87662" spans="16:20" x14ac:dyDescent="0.2">
      <c r="P87662" s="10"/>
      <c r="R87662" s="10"/>
      <c r="S87662" s="10"/>
      <c r="T87662" s="10"/>
    </row>
    <row r="87663" spans="16:20" x14ac:dyDescent="0.2">
      <c r="P87663" s="10"/>
      <c r="R87663" s="10"/>
      <c r="S87663" s="10"/>
      <c r="T87663" s="10"/>
    </row>
    <row r="87664" spans="16:20" x14ac:dyDescent="0.2">
      <c r="P87664" s="10"/>
      <c r="R87664" s="10"/>
      <c r="S87664" s="10"/>
      <c r="T87664" s="10"/>
    </row>
    <row r="87665" spans="16:20" x14ac:dyDescent="0.2">
      <c r="P87665" s="10"/>
      <c r="R87665" s="10"/>
      <c r="S87665" s="10"/>
      <c r="T87665" s="10"/>
    </row>
    <row r="87666" spans="16:20" x14ac:dyDescent="0.2">
      <c r="P87666" s="10"/>
      <c r="R87666" s="10"/>
      <c r="S87666" s="10"/>
      <c r="T87666" s="10"/>
    </row>
    <row r="87667" spans="16:20" x14ac:dyDescent="0.2">
      <c r="P87667" s="10"/>
      <c r="R87667" s="10"/>
      <c r="S87667" s="10"/>
      <c r="T87667" s="10"/>
    </row>
    <row r="87668" spans="16:20" x14ac:dyDescent="0.2">
      <c r="P87668" s="10"/>
      <c r="R87668" s="10"/>
      <c r="S87668" s="10"/>
      <c r="T87668" s="10"/>
    </row>
    <row r="87669" spans="16:20" x14ac:dyDescent="0.2">
      <c r="P87669" s="10"/>
      <c r="R87669" s="10"/>
      <c r="S87669" s="10"/>
      <c r="T87669" s="10"/>
    </row>
    <row r="87670" spans="16:20" x14ac:dyDescent="0.2">
      <c r="P87670" s="10"/>
      <c r="R87670" s="10"/>
      <c r="S87670" s="10"/>
      <c r="T87670" s="10"/>
    </row>
    <row r="87671" spans="16:20" x14ac:dyDescent="0.2">
      <c r="P87671" s="10"/>
      <c r="R87671" s="10"/>
      <c r="S87671" s="10"/>
      <c r="T87671" s="10"/>
    </row>
    <row r="87672" spans="16:20" x14ac:dyDescent="0.2">
      <c r="P87672" s="10"/>
      <c r="R87672" s="10"/>
      <c r="S87672" s="10"/>
      <c r="T87672" s="10"/>
    </row>
    <row r="87673" spans="16:20" x14ac:dyDescent="0.2">
      <c r="P87673" s="10"/>
      <c r="R87673" s="10"/>
      <c r="S87673" s="10"/>
      <c r="T87673" s="10"/>
    </row>
    <row r="87674" spans="16:20" x14ac:dyDescent="0.2">
      <c r="P87674" s="10"/>
      <c r="R87674" s="10"/>
      <c r="S87674" s="10"/>
      <c r="T87674" s="10"/>
    </row>
    <row r="87675" spans="16:20" x14ac:dyDescent="0.2">
      <c r="P87675" s="10"/>
      <c r="R87675" s="10"/>
      <c r="S87675" s="10"/>
      <c r="T87675" s="10"/>
    </row>
    <row r="87676" spans="16:20" x14ac:dyDescent="0.2">
      <c r="P87676" s="10"/>
      <c r="R87676" s="10"/>
      <c r="S87676" s="10"/>
      <c r="T87676" s="10"/>
    </row>
    <row r="87677" spans="16:20" x14ac:dyDescent="0.2">
      <c r="P87677" s="10"/>
      <c r="R87677" s="10"/>
      <c r="S87677" s="10"/>
      <c r="T87677" s="10"/>
    </row>
    <row r="87678" spans="16:20" x14ac:dyDescent="0.2">
      <c r="P87678" s="10"/>
      <c r="R87678" s="10"/>
      <c r="S87678" s="10"/>
      <c r="T87678" s="10"/>
    </row>
    <row r="87679" spans="16:20" x14ac:dyDescent="0.2">
      <c r="P87679" s="10"/>
      <c r="R87679" s="10"/>
      <c r="S87679" s="10"/>
      <c r="T87679" s="10"/>
    </row>
    <row r="87680" spans="16:20" x14ac:dyDescent="0.2">
      <c r="P87680" s="10"/>
      <c r="R87680" s="10"/>
      <c r="S87680" s="10"/>
      <c r="T87680" s="10"/>
    </row>
    <row r="87681" spans="16:20" x14ac:dyDescent="0.2">
      <c r="P87681" s="10"/>
      <c r="R87681" s="10"/>
      <c r="S87681" s="10"/>
      <c r="T87681" s="10"/>
    </row>
    <row r="87682" spans="16:20" x14ac:dyDescent="0.2">
      <c r="P87682" s="10"/>
      <c r="R87682" s="10"/>
      <c r="S87682" s="10"/>
      <c r="T87682" s="10"/>
    </row>
    <row r="87683" spans="16:20" x14ac:dyDescent="0.2">
      <c r="P87683" s="10"/>
      <c r="R87683" s="10"/>
      <c r="S87683" s="10"/>
      <c r="T87683" s="10"/>
    </row>
    <row r="87684" spans="16:20" x14ac:dyDescent="0.2">
      <c r="P87684" s="10"/>
      <c r="R87684" s="10"/>
      <c r="S87684" s="10"/>
      <c r="T87684" s="10"/>
    </row>
    <row r="87685" spans="16:20" x14ac:dyDescent="0.2">
      <c r="P87685" s="10"/>
      <c r="R87685" s="10"/>
      <c r="S87685" s="10"/>
      <c r="T87685" s="10"/>
    </row>
    <row r="87686" spans="16:20" x14ac:dyDescent="0.2">
      <c r="P87686" s="10"/>
      <c r="R87686" s="10"/>
      <c r="S87686" s="10"/>
      <c r="T87686" s="10"/>
    </row>
    <row r="87687" spans="16:20" x14ac:dyDescent="0.2">
      <c r="P87687" s="10"/>
      <c r="R87687" s="10"/>
      <c r="S87687" s="10"/>
      <c r="T87687" s="10"/>
    </row>
    <row r="87688" spans="16:20" x14ac:dyDescent="0.2">
      <c r="P87688" s="10"/>
      <c r="R87688" s="10"/>
      <c r="S87688" s="10"/>
      <c r="T87688" s="10"/>
    </row>
    <row r="87689" spans="16:20" x14ac:dyDescent="0.2">
      <c r="P87689" s="10"/>
      <c r="R87689" s="10"/>
      <c r="S87689" s="10"/>
      <c r="T87689" s="10"/>
    </row>
    <row r="87690" spans="16:20" x14ac:dyDescent="0.2">
      <c r="P87690" s="10"/>
      <c r="R87690" s="10"/>
      <c r="S87690" s="10"/>
      <c r="T87690" s="10"/>
    </row>
    <row r="87691" spans="16:20" x14ac:dyDescent="0.2">
      <c r="P87691" s="10"/>
      <c r="R87691" s="10"/>
      <c r="S87691" s="10"/>
      <c r="T87691" s="10"/>
    </row>
    <row r="87692" spans="16:20" x14ac:dyDescent="0.2">
      <c r="P87692" s="10"/>
      <c r="R87692" s="10"/>
      <c r="S87692" s="10"/>
      <c r="T87692" s="10"/>
    </row>
    <row r="87693" spans="16:20" x14ac:dyDescent="0.2">
      <c r="P87693" s="10"/>
      <c r="R87693" s="10"/>
      <c r="S87693" s="10"/>
      <c r="T87693" s="10"/>
    </row>
    <row r="87694" spans="16:20" x14ac:dyDescent="0.2">
      <c r="P87694" s="10"/>
      <c r="R87694" s="10"/>
      <c r="S87694" s="10"/>
      <c r="T87694" s="10"/>
    </row>
    <row r="87695" spans="16:20" x14ac:dyDescent="0.2">
      <c r="P87695" s="10"/>
      <c r="R87695" s="10"/>
      <c r="S87695" s="10"/>
      <c r="T87695" s="10"/>
    </row>
    <row r="87696" spans="16:20" x14ac:dyDescent="0.2">
      <c r="P87696" s="10"/>
      <c r="R87696" s="10"/>
      <c r="S87696" s="10"/>
      <c r="T87696" s="10"/>
    </row>
    <row r="87697" spans="16:20" x14ac:dyDescent="0.2">
      <c r="P87697" s="10"/>
      <c r="R87697" s="10"/>
      <c r="S87697" s="10"/>
      <c r="T87697" s="10"/>
    </row>
    <row r="87698" spans="16:20" x14ac:dyDescent="0.2">
      <c r="P87698" s="10"/>
      <c r="R87698" s="10"/>
      <c r="S87698" s="10"/>
      <c r="T87698" s="10"/>
    </row>
    <row r="87699" spans="16:20" x14ac:dyDescent="0.2">
      <c r="P87699" s="10"/>
      <c r="R87699" s="10"/>
      <c r="S87699" s="10"/>
      <c r="T87699" s="10"/>
    </row>
    <row r="87700" spans="16:20" x14ac:dyDescent="0.2">
      <c r="P87700" s="10"/>
      <c r="R87700" s="10"/>
      <c r="S87700" s="10"/>
      <c r="T87700" s="10"/>
    </row>
    <row r="87701" spans="16:20" x14ac:dyDescent="0.2">
      <c r="P87701" s="10"/>
      <c r="R87701" s="10"/>
      <c r="S87701" s="10"/>
      <c r="T87701" s="10"/>
    </row>
    <row r="87702" spans="16:20" x14ac:dyDescent="0.2">
      <c r="P87702" s="10"/>
      <c r="R87702" s="10"/>
      <c r="S87702" s="10"/>
      <c r="T87702" s="10"/>
    </row>
    <row r="87703" spans="16:20" x14ac:dyDescent="0.2">
      <c r="P87703" s="10"/>
      <c r="R87703" s="10"/>
      <c r="S87703" s="10"/>
      <c r="T87703" s="10"/>
    </row>
    <row r="87704" spans="16:20" x14ac:dyDescent="0.2">
      <c r="P87704" s="10"/>
      <c r="R87704" s="10"/>
      <c r="S87704" s="10"/>
      <c r="T87704" s="10"/>
    </row>
    <row r="87705" spans="16:20" x14ac:dyDescent="0.2">
      <c r="P87705" s="10"/>
      <c r="R87705" s="10"/>
      <c r="S87705" s="10"/>
      <c r="T87705" s="10"/>
    </row>
    <row r="87706" spans="16:20" x14ac:dyDescent="0.2">
      <c r="P87706" s="10"/>
      <c r="R87706" s="10"/>
      <c r="S87706" s="10"/>
      <c r="T87706" s="10"/>
    </row>
    <row r="87707" spans="16:20" x14ac:dyDescent="0.2">
      <c r="P87707" s="10"/>
      <c r="R87707" s="10"/>
      <c r="S87707" s="10"/>
      <c r="T87707" s="10"/>
    </row>
    <row r="87708" spans="16:20" x14ac:dyDescent="0.2">
      <c r="P87708" s="10"/>
      <c r="R87708" s="10"/>
      <c r="S87708" s="10"/>
      <c r="T87708" s="10"/>
    </row>
    <row r="87709" spans="16:20" x14ac:dyDescent="0.2">
      <c r="P87709" s="10"/>
      <c r="R87709" s="10"/>
      <c r="S87709" s="10"/>
      <c r="T87709" s="10"/>
    </row>
    <row r="87710" spans="16:20" x14ac:dyDescent="0.2">
      <c r="P87710" s="10"/>
      <c r="R87710" s="10"/>
      <c r="S87710" s="10"/>
      <c r="T87710" s="10"/>
    </row>
    <row r="87711" spans="16:20" x14ac:dyDescent="0.2">
      <c r="P87711" s="10"/>
      <c r="R87711" s="10"/>
      <c r="S87711" s="10"/>
      <c r="T87711" s="10"/>
    </row>
    <row r="87712" spans="16:20" x14ac:dyDescent="0.2">
      <c r="P87712" s="10"/>
      <c r="R87712" s="10"/>
      <c r="S87712" s="10"/>
      <c r="T87712" s="10"/>
    </row>
    <row r="87713" spans="16:20" x14ac:dyDescent="0.2">
      <c r="P87713" s="10"/>
      <c r="R87713" s="10"/>
      <c r="S87713" s="10"/>
      <c r="T87713" s="10"/>
    </row>
    <row r="87714" spans="16:20" x14ac:dyDescent="0.2">
      <c r="P87714" s="10"/>
      <c r="R87714" s="10"/>
      <c r="S87714" s="10"/>
      <c r="T87714" s="10"/>
    </row>
    <row r="87715" spans="16:20" x14ac:dyDescent="0.2">
      <c r="P87715" s="10"/>
      <c r="R87715" s="10"/>
      <c r="S87715" s="10"/>
      <c r="T87715" s="10"/>
    </row>
    <row r="87716" spans="16:20" x14ac:dyDescent="0.2">
      <c r="P87716" s="10"/>
      <c r="R87716" s="10"/>
      <c r="S87716" s="10"/>
      <c r="T87716" s="10"/>
    </row>
    <row r="87717" spans="16:20" x14ac:dyDescent="0.2">
      <c r="P87717" s="10"/>
      <c r="R87717" s="10"/>
      <c r="S87717" s="10"/>
      <c r="T87717" s="10"/>
    </row>
    <row r="87718" spans="16:20" x14ac:dyDescent="0.2">
      <c r="P87718" s="10"/>
      <c r="R87718" s="10"/>
      <c r="S87718" s="10"/>
      <c r="T87718" s="10"/>
    </row>
    <row r="87719" spans="16:20" x14ac:dyDescent="0.2">
      <c r="P87719" s="10"/>
      <c r="R87719" s="10"/>
      <c r="S87719" s="10"/>
      <c r="T87719" s="10"/>
    </row>
    <row r="87720" spans="16:20" x14ac:dyDescent="0.2">
      <c r="P87720" s="10"/>
      <c r="R87720" s="10"/>
      <c r="S87720" s="10"/>
      <c r="T87720" s="10"/>
    </row>
    <row r="87721" spans="16:20" x14ac:dyDescent="0.2">
      <c r="P87721" s="10"/>
      <c r="R87721" s="10"/>
      <c r="S87721" s="10"/>
      <c r="T87721" s="10"/>
    </row>
    <row r="87722" spans="16:20" x14ac:dyDescent="0.2">
      <c r="P87722" s="10"/>
      <c r="R87722" s="10"/>
      <c r="S87722" s="10"/>
      <c r="T87722" s="10"/>
    </row>
    <row r="87723" spans="16:20" x14ac:dyDescent="0.2">
      <c r="P87723" s="10"/>
      <c r="R87723" s="10"/>
      <c r="S87723" s="10"/>
      <c r="T87723" s="10"/>
    </row>
    <row r="87724" spans="16:20" x14ac:dyDescent="0.2">
      <c r="P87724" s="10"/>
      <c r="R87724" s="10"/>
      <c r="S87724" s="10"/>
      <c r="T87724" s="10"/>
    </row>
    <row r="87725" spans="16:20" x14ac:dyDescent="0.2">
      <c r="P87725" s="10"/>
      <c r="R87725" s="10"/>
      <c r="S87725" s="10"/>
      <c r="T87725" s="10"/>
    </row>
    <row r="87726" spans="16:20" x14ac:dyDescent="0.2">
      <c r="P87726" s="10"/>
      <c r="R87726" s="10"/>
      <c r="S87726" s="10"/>
      <c r="T87726" s="10"/>
    </row>
    <row r="87727" spans="16:20" x14ac:dyDescent="0.2">
      <c r="P87727" s="10"/>
      <c r="R87727" s="10"/>
      <c r="S87727" s="10"/>
      <c r="T87727" s="10"/>
    </row>
    <row r="87728" spans="16:20" x14ac:dyDescent="0.2">
      <c r="P87728" s="10"/>
      <c r="R87728" s="10"/>
      <c r="S87728" s="10"/>
      <c r="T87728" s="10"/>
    </row>
    <row r="87729" spans="16:20" x14ac:dyDescent="0.2">
      <c r="P87729" s="10"/>
      <c r="R87729" s="10"/>
      <c r="S87729" s="10"/>
      <c r="T87729" s="10"/>
    </row>
    <row r="87730" spans="16:20" x14ac:dyDescent="0.2">
      <c r="P87730" s="10"/>
      <c r="R87730" s="10"/>
      <c r="S87730" s="10"/>
      <c r="T87730" s="10"/>
    </row>
    <row r="87731" spans="16:20" x14ac:dyDescent="0.2">
      <c r="P87731" s="10"/>
      <c r="R87731" s="10"/>
      <c r="S87731" s="10"/>
      <c r="T87731" s="10"/>
    </row>
    <row r="87732" spans="16:20" x14ac:dyDescent="0.2">
      <c r="P87732" s="10"/>
      <c r="R87732" s="10"/>
      <c r="S87732" s="10"/>
      <c r="T87732" s="10"/>
    </row>
    <row r="87733" spans="16:20" x14ac:dyDescent="0.2">
      <c r="P87733" s="10"/>
      <c r="R87733" s="10"/>
      <c r="S87733" s="10"/>
      <c r="T87733" s="10"/>
    </row>
    <row r="87734" spans="16:20" x14ac:dyDescent="0.2">
      <c r="P87734" s="10"/>
      <c r="R87734" s="10"/>
      <c r="S87734" s="10"/>
      <c r="T87734" s="10"/>
    </row>
    <row r="87735" spans="16:20" x14ac:dyDescent="0.2">
      <c r="P87735" s="10"/>
      <c r="R87735" s="10"/>
      <c r="S87735" s="10"/>
      <c r="T87735" s="10"/>
    </row>
    <row r="87736" spans="16:20" x14ac:dyDescent="0.2">
      <c r="P87736" s="10"/>
      <c r="R87736" s="10"/>
      <c r="S87736" s="10"/>
      <c r="T87736" s="10"/>
    </row>
    <row r="87737" spans="16:20" x14ac:dyDescent="0.2">
      <c r="P87737" s="10"/>
      <c r="R87737" s="10"/>
      <c r="S87737" s="10"/>
      <c r="T87737" s="10"/>
    </row>
    <row r="87738" spans="16:20" x14ac:dyDescent="0.2">
      <c r="P87738" s="10"/>
      <c r="R87738" s="10"/>
      <c r="S87738" s="10"/>
      <c r="T87738" s="10"/>
    </row>
    <row r="87739" spans="16:20" x14ac:dyDescent="0.2">
      <c r="P87739" s="10"/>
      <c r="R87739" s="10"/>
      <c r="S87739" s="10"/>
      <c r="T87739" s="10"/>
    </row>
    <row r="87740" spans="16:20" x14ac:dyDescent="0.2">
      <c r="P87740" s="10"/>
      <c r="R87740" s="10"/>
      <c r="S87740" s="10"/>
      <c r="T87740" s="10"/>
    </row>
    <row r="87741" spans="16:20" x14ac:dyDescent="0.2">
      <c r="P87741" s="10"/>
      <c r="R87741" s="10"/>
      <c r="S87741" s="10"/>
      <c r="T87741" s="10"/>
    </row>
    <row r="87742" spans="16:20" x14ac:dyDescent="0.2">
      <c r="P87742" s="10"/>
      <c r="R87742" s="10"/>
      <c r="S87742" s="10"/>
      <c r="T87742" s="10"/>
    </row>
    <row r="87743" spans="16:20" x14ac:dyDescent="0.2">
      <c r="P87743" s="10"/>
      <c r="R87743" s="10"/>
      <c r="S87743" s="10"/>
      <c r="T87743" s="10"/>
    </row>
    <row r="87744" spans="16:20" x14ac:dyDescent="0.2">
      <c r="P87744" s="10"/>
      <c r="R87744" s="10"/>
      <c r="S87744" s="10"/>
      <c r="T87744" s="10"/>
    </row>
    <row r="87745" spans="16:20" x14ac:dyDescent="0.2">
      <c r="P87745" s="10"/>
      <c r="R87745" s="10"/>
      <c r="S87745" s="10"/>
      <c r="T87745" s="10"/>
    </row>
    <row r="87746" spans="16:20" x14ac:dyDescent="0.2">
      <c r="P87746" s="10"/>
      <c r="R87746" s="10"/>
      <c r="S87746" s="10"/>
      <c r="T87746" s="10"/>
    </row>
    <row r="87747" spans="16:20" x14ac:dyDescent="0.2">
      <c r="P87747" s="10"/>
      <c r="R87747" s="10"/>
      <c r="S87747" s="10"/>
      <c r="T87747" s="10"/>
    </row>
    <row r="87748" spans="16:20" x14ac:dyDescent="0.2">
      <c r="P87748" s="10"/>
      <c r="R87748" s="10"/>
      <c r="S87748" s="10"/>
      <c r="T87748" s="10"/>
    </row>
    <row r="87749" spans="16:20" x14ac:dyDescent="0.2">
      <c r="P87749" s="10"/>
      <c r="R87749" s="10"/>
      <c r="S87749" s="10"/>
      <c r="T87749" s="10"/>
    </row>
    <row r="87750" spans="16:20" x14ac:dyDescent="0.2">
      <c r="P87750" s="10"/>
      <c r="R87750" s="10"/>
      <c r="S87750" s="10"/>
      <c r="T87750" s="10"/>
    </row>
    <row r="87751" spans="16:20" x14ac:dyDescent="0.2">
      <c r="P87751" s="10"/>
      <c r="R87751" s="10"/>
      <c r="S87751" s="10"/>
      <c r="T87751" s="10"/>
    </row>
    <row r="87752" spans="16:20" x14ac:dyDescent="0.2">
      <c r="P87752" s="10"/>
      <c r="R87752" s="10"/>
      <c r="S87752" s="10"/>
      <c r="T87752" s="10"/>
    </row>
    <row r="87753" spans="16:20" x14ac:dyDescent="0.2">
      <c r="P87753" s="10"/>
      <c r="R87753" s="10"/>
      <c r="S87753" s="10"/>
      <c r="T87753" s="10"/>
    </row>
    <row r="87754" spans="16:20" x14ac:dyDescent="0.2">
      <c r="P87754" s="10"/>
      <c r="R87754" s="10"/>
      <c r="S87754" s="10"/>
      <c r="T87754" s="10"/>
    </row>
    <row r="87755" spans="16:20" x14ac:dyDescent="0.2">
      <c r="P87755" s="10"/>
      <c r="R87755" s="10"/>
      <c r="S87755" s="10"/>
      <c r="T87755" s="10"/>
    </row>
    <row r="87756" spans="16:20" x14ac:dyDescent="0.2">
      <c r="P87756" s="10"/>
      <c r="R87756" s="10"/>
      <c r="S87756" s="10"/>
      <c r="T87756" s="10"/>
    </row>
    <row r="87757" spans="16:20" x14ac:dyDescent="0.2">
      <c r="P87757" s="10"/>
      <c r="R87757" s="10"/>
      <c r="S87757" s="10"/>
      <c r="T87757" s="10"/>
    </row>
    <row r="87758" spans="16:20" x14ac:dyDescent="0.2">
      <c r="P87758" s="10"/>
      <c r="R87758" s="10"/>
      <c r="S87758" s="10"/>
      <c r="T87758" s="10"/>
    </row>
    <row r="87759" spans="16:20" x14ac:dyDescent="0.2">
      <c r="P87759" s="10"/>
      <c r="R87759" s="10"/>
      <c r="S87759" s="10"/>
      <c r="T87759" s="10"/>
    </row>
    <row r="87760" spans="16:20" x14ac:dyDescent="0.2">
      <c r="P87760" s="10"/>
      <c r="R87760" s="10"/>
      <c r="S87760" s="10"/>
      <c r="T87760" s="10"/>
    </row>
    <row r="87761" spans="16:20" x14ac:dyDescent="0.2">
      <c r="P87761" s="10"/>
      <c r="R87761" s="10"/>
      <c r="S87761" s="10"/>
      <c r="T87761" s="10"/>
    </row>
    <row r="87762" spans="16:20" x14ac:dyDescent="0.2">
      <c r="P87762" s="10"/>
      <c r="R87762" s="10"/>
      <c r="S87762" s="10"/>
      <c r="T87762" s="10"/>
    </row>
    <row r="87763" spans="16:20" x14ac:dyDescent="0.2">
      <c r="P87763" s="10"/>
      <c r="R87763" s="10"/>
      <c r="S87763" s="10"/>
      <c r="T87763" s="10"/>
    </row>
    <row r="87764" spans="16:20" x14ac:dyDescent="0.2">
      <c r="P87764" s="10"/>
      <c r="R87764" s="10"/>
      <c r="S87764" s="10"/>
      <c r="T87764" s="10"/>
    </row>
    <row r="87765" spans="16:20" x14ac:dyDescent="0.2">
      <c r="P87765" s="10"/>
      <c r="R87765" s="10"/>
      <c r="S87765" s="10"/>
      <c r="T87765" s="10"/>
    </row>
    <row r="87766" spans="16:20" x14ac:dyDescent="0.2">
      <c r="P87766" s="10"/>
      <c r="R87766" s="10"/>
      <c r="S87766" s="10"/>
      <c r="T87766" s="10"/>
    </row>
    <row r="87767" spans="16:20" x14ac:dyDescent="0.2">
      <c r="P87767" s="10"/>
      <c r="R87767" s="10"/>
      <c r="S87767" s="10"/>
      <c r="T87767" s="10"/>
    </row>
    <row r="87768" spans="16:20" x14ac:dyDescent="0.2">
      <c r="P87768" s="10"/>
      <c r="R87768" s="10"/>
      <c r="S87768" s="10"/>
      <c r="T87768" s="10"/>
    </row>
    <row r="87769" spans="16:20" x14ac:dyDescent="0.2">
      <c r="P87769" s="10"/>
      <c r="R87769" s="10"/>
      <c r="S87769" s="10"/>
      <c r="T87769" s="10"/>
    </row>
    <row r="87770" spans="16:20" x14ac:dyDescent="0.2">
      <c r="P87770" s="10"/>
      <c r="R87770" s="10"/>
      <c r="S87770" s="10"/>
      <c r="T87770" s="10"/>
    </row>
    <row r="87771" spans="16:20" x14ac:dyDescent="0.2">
      <c r="P87771" s="10"/>
      <c r="R87771" s="10"/>
      <c r="S87771" s="10"/>
      <c r="T87771" s="10"/>
    </row>
    <row r="87772" spans="16:20" x14ac:dyDescent="0.2">
      <c r="P87772" s="10"/>
      <c r="R87772" s="10"/>
      <c r="S87772" s="10"/>
      <c r="T87772" s="10"/>
    </row>
    <row r="87773" spans="16:20" x14ac:dyDescent="0.2">
      <c r="P87773" s="10"/>
      <c r="R87773" s="10"/>
      <c r="S87773" s="10"/>
      <c r="T87773" s="10"/>
    </row>
    <row r="87774" spans="16:20" x14ac:dyDescent="0.2">
      <c r="P87774" s="10"/>
      <c r="R87774" s="10"/>
      <c r="S87774" s="10"/>
      <c r="T87774" s="10"/>
    </row>
    <row r="87775" spans="16:20" x14ac:dyDescent="0.2">
      <c r="P87775" s="10"/>
      <c r="R87775" s="10"/>
      <c r="S87775" s="10"/>
      <c r="T87775" s="10"/>
    </row>
    <row r="87776" spans="16:20" x14ac:dyDescent="0.2">
      <c r="P87776" s="10"/>
      <c r="R87776" s="10"/>
      <c r="S87776" s="10"/>
      <c r="T87776" s="10"/>
    </row>
    <row r="87777" spans="16:20" x14ac:dyDescent="0.2">
      <c r="P87777" s="10"/>
      <c r="R87777" s="10"/>
      <c r="S87777" s="10"/>
      <c r="T87777" s="10"/>
    </row>
    <row r="87778" spans="16:20" x14ac:dyDescent="0.2">
      <c r="P87778" s="10"/>
      <c r="R87778" s="10"/>
      <c r="S87778" s="10"/>
      <c r="T87778" s="10"/>
    </row>
    <row r="87779" spans="16:20" x14ac:dyDescent="0.2">
      <c r="P87779" s="10"/>
      <c r="R87779" s="10"/>
      <c r="S87779" s="10"/>
      <c r="T87779" s="10"/>
    </row>
    <row r="87780" spans="16:20" x14ac:dyDescent="0.2">
      <c r="P87780" s="10"/>
      <c r="R87780" s="10"/>
      <c r="S87780" s="10"/>
      <c r="T87780" s="10"/>
    </row>
    <row r="87781" spans="16:20" x14ac:dyDescent="0.2">
      <c r="P87781" s="10"/>
      <c r="R87781" s="10"/>
      <c r="S87781" s="10"/>
      <c r="T87781" s="10"/>
    </row>
    <row r="87782" spans="16:20" x14ac:dyDescent="0.2">
      <c r="P87782" s="10"/>
      <c r="R87782" s="10"/>
      <c r="S87782" s="10"/>
      <c r="T87782" s="10"/>
    </row>
    <row r="87783" spans="16:20" x14ac:dyDescent="0.2">
      <c r="P87783" s="10"/>
      <c r="R87783" s="10"/>
      <c r="S87783" s="10"/>
      <c r="T87783" s="10"/>
    </row>
    <row r="87784" spans="16:20" x14ac:dyDescent="0.2">
      <c r="P87784" s="10"/>
      <c r="R87784" s="10"/>
      <c r="S87784" s="10"/>
      <c r="T87784" s="10"/>
    </row>
    <row r="87785" spans="16:20" x14ac:dyDescent="0.2">
      <c r="P87785" s="10"/>
      <c r="R87785" s="10"/>
      <c r="S87785" s="10"/>
      <c r="T87785" s="10"/>
    </row>
    <row r="87786" spans="16:20" x14ac:dyDescent="0.2">
      <c r="P87786" s="10"/>
      <c r="R87786" s="10"/>
      <c r="S87786" s="10"/>
      <c r="T87786" s="10"/>
    </row>
    <row r="87787" spans="16:20" x14ac:dyDescent="0.2">
      <c r="P87787" s="10"/>
      <c r="R87787" s="10"/>
      <c r="S87787" s="10"/>
      <c r="T87787" s="10"/>
    </row>
    <row r="87788" spans="16:20" x14ac:dyDescent="0.2">
      <c r="P87788" s="10"/>
      <c r="R87788" s="10"/>
      <c r="S87788" s="10"/>
      <c r="T87788" s="10"/>
    </row>
    <row r="87789" spans="16:20" x14ac:dyDescent="0.2">
      <c r="P87789" s="10"/>
      <c r="R87789" s="10"/>
      <c r="S87789" s="10"/>
      <c r="T87789" s="10"/>
    </row>
    <row r="87790" spans="16:20" x14ac:dyDescent="0.2">
      <c r="P87790" s="10"/>
      <c r="R87790" s="10"/>
      <c r="S87790" s="10"/>
      <c r="T87790" s="10"/>
    </row>
    <row r="87791" spans="16:20" x14ac:dyDescent="0.2">
      <c r="P87791" s="10"/>
      <c r="R87791" s="10"/>
      <c r="S87791" s="10"/>
      <c r="T87791" s="10"/>
    </row>
    <row r="87792" spans="16:20" x14ac:dyDescent="0.2">
      <c r="P87792" s="10"/>
      <c r="R87792" s="10"/>
      <c r="S87792" s="10"/>
      <c r="T87792" s="10"/>
    </row>
    <row r="87793" spans="16:20" x14ac:dyDescent="0.2">
      <c r="P87793" s="10"/>
      <c r="R87793" s="10"/>
      <c r="S87793" s="10"/>
      <c r="T87793" s="10"/>
    </row>
    <row r="87794" spans="16:20" x14ac:dyDescent="0.2">
      <c r="P87794" s="10"/>
      <c r="R87794" s="10"/>
      <c r="S87794" s="10"/>
      <c r="T87794" s="10"/>
    </row>
    <row r="87795" spans="16:20" x14ac:dyDescent="0.2">
      <c r="P87795" s="10"/>
      <c r="R87795" s="10"/>
      <c r="S87795" s="10"/>
      <c r="T87795" s="10"/>
    </row>
    <row r="87796" spans="16:20" x14ac:dyDescent="0.2">
      <c r="P87796" s="10"/>
      <c r="R87796" s="10"/>
      <c r="S87796" s="10"/>
      <c r="T87796" s="10"/>
    </row>
    <row r="87797" spans="16:20" x14ac:dyDescent="0.2">
      <c r="P87797" s="10"/>
      <c r="R87797" s="10"/>
      <c r="S87797" s="10"/>
      <c r="T87797" s="10"/>
    </row>
    <row r="87798" spans="16:20" x14ac:dyDescent="0.2">
      <c r="P87798" s="10"/>
      <c r="R87798" s="10"/>
      <c r="S87798" s="10"/>
      <c r="T87798" s="10"/>
    </row>
    <row r="87799" spans="16:20" x14ac:dyDescent="0.2">
      <c r="P87799" s="10"/>
      <c r="R87799" s="10"/>
      <c r="S87799" s="10"/>
      <c r="T87799" s="10"/>
    </row>
    <row r="87800" spans="16:20" x14ac:dyDescent="0.2">
      <c r="P87800" s="10"/>
      <c r="R87800" s="10"/>
      <c r="S87800" s="10"/>
      <c r="T87800" s="10"/>
    </row>
    <row r="87801" spans="16:20" x14ac:dyDescent="0.2">
      <c r="P87801" s="10"/>
      <c r="R87801" s="10"/>
      <c r="S87801" s="10"/>
      <c r="T87801" s="10"/>
    </row>
    <row r="87802" spans="16:20" x14ac:dyDescent="0.2">
      <c r="P87802" s="10"/>
      <c r="R87802" s="10"/>
      <c r="S87802" s="10"/>
      <c r="T87802" s="10"/>
    </row>
    <row r="87803" spans="16:20" x14ac:dyDescent="0.2">
      <c r="P87803" s="10"/>
      <c r="R87803" s="10"/>
      <c r="S87803" s="10"/>
      <c r="T87803" s="10"/>
    </row>
    <row r="87804" spans="16:20" x14ac:dyDescent="0.2">
      <c r="P87804" s="10"/>
      <c r="R87804" s="10"/>
      <c r="S87804" s="10"/>
      <c r="T87804" s="10"/>
    </row>
    <row r="87805" spans="16:20" x14ac:dyDescent="0.2">
      <c r="P87805" s="10"/>
      <c r="R87805" s="10"/>
      <c r="S87805" s="10"/>
      <c r="T87805" s="10"/>
    </row>
    <row r="87806" spans="16:20" x14ac:dyDescent="0.2">
      <c r="P87806" s="10"/>
      <c r="R87806" s="10"/>
      <c r="S87806" s="10"/>
      <c r="T87806" s="10"/>
    </row>
    <row r="87807" spans="16:20" x14ac:dyDescent="0.2">
      <c r="P87807" s="10"/>
      <c r="R87807" s="10"/>
      <c r="S87807" s="10"/>
      <c r="T87807" s="10"/>
    </row>
    <row r="87808" spans="16:20" x14ac:dyDescent="0.2">
      <c r="P87808" s="10"/>
      <c r="R87808" s="10"/>
      <c r="S87808" s="10"/>
      <c r="T87808" s="10"/>
    </row>
    <row r="87809" spans="16:20" x14ac:dyDescent="0.2">
      <c r="P87809" s="10"/>
      <c r="R87809" s="10"/>
      <c r="S87809" s="10"/>
      <c r="T87809" s="10"/>
    </row>
    <row r="87810" spans="16:20" x14ac:dyDescent="0.2">
      <c r="P87810" s="10"/>
      <c r="R87810" s="10"/>
      <c r="S87810" s="10"/>
      <c r="T87810" s="10"/>
    </row>
    <row r="87811" spans="16:20" x14ac:dyDescent="0.2">
      <c r="P87811" s="10"/>
      <c r="R87811" s="10"/>
      <c r="S87811" s="10"/>
      <c r="T87811" s="10"/>
    </row>
    <row r="87812" spans="16:20" x14ac:dyDescent="0.2">
      <c r="P87812" s="10"/>
      <c r="R87812" s="10"/>
      <c r="S87812" s="10"/>
      <c r="T87812" s="10"/>
    </row>
    <row r="87813" spans="16:20" x14ac:dyDescent="0.2">
      <c r="P87813" s="10"/>
      <c r="R87813" s="10"/>
      <c r="S87813" s="10"/>
      <c r="T87813" s="10"/>
    </row>
    <row r="87814" spans="16:20" x14ac:dyDescent="0.2">
      <c r="P87814" s="10"/>
      <c r="R87814" s="10"/>
      <c r="S87814" s="10"/>
      <c r="T87814" s="10"/>
    </row>
    <row r="87815" spans="16:20" x14ac:dyDescent="0.2">
      <c r="P87815" s="10"/>
      <c r="R87815" s="10"/>
      <c r="S87815" s="10"/>
      <c r="T87815" s="10"/>
    </row>
    <row r="87816" spans="16:20" x14ac:dyDescent="0.2">
      <c r="P87816" s="10"/>
      <c r="R87816" s="10"/>
      <c r="S87816" s="10"/>
      <c r="T87816" s="10"/>
    </row>
    <row r="87817" spans="16:20" x14ac:dyDescent="0.2">
      <c r="P87817" s="10"/>
      <c r="R87817" s="10"/>
      <c r="S87817" s="10"/>
      <c r="T87817" s="10"/>
    </row>
    <row r="87818" spans="16:20" x14ac:dyDescent="0.2">
      <c r="P87818" s="10"/>
      <c r="R87818" s="10"/>
      <c r="S87818" s="10"/>
      <c r="T87818" s="10"/>
    </row>
    <row r="87819" spans="16:20" x14ac:dyDescent="0.2">
      <c r="P87819" s="10"/>
      <c r="R87819" s="10"/>
      <c r="S87819" s="10"/>
      <c r="T87819" s="10"/>
    </row>
    <row r="87820" spans="16:20" x14ac:dyDescent="0.2">
      <c r="P87820" s="10"/>
      <c r="R87820" s="10"/>
      <c r="S87820" s="10"/>
      <c r="T87820" s="10"/>
    </row>
    <row r="87821" spans="16:20" x14ac:dyDescent="0.2">
      <c r="P87821" s="10"/>
      <c r="R87821" s="10"/>
      <c r="S87821" s="10"/>
      <c r="T87821" s="10"/>
    </row>
    <row r="87822" spans="16:20" x14ac:dyDescent="0.2">
      <c r="P87822" s="10"/>
      <c r="R87822" s="10"/>
      <c r="S87822" s="10"/>
      <c r="T87822" s="10"/>
    </row>
    <row r="87823" spans="16:20" x14ac:dyDescent="0.2">
      <c r="P87823" s="10"/>
      <c r="R87823" s="10"/>
      <c r="S87823" s="10"/>
      <c r="T87823" s="10"/>
    </row>
    <row r="87824" spans="16:20" x14ac:dyDescent="0.2">
      <c r="P87824" s="10"/>
      <c r="R87824" s="10"/>
      <c r="S87824" s="10"/>
      <c r="T87824" s="10"/>
    </row>
    <row r="87825" spans="16:20" x14ac:dyDescent="0.2">
      <c r="P87825" s="10"/>
      <c r="R87825" s="10"/>
      <c r="S87825" s="10"/>
      <c r="T87825" s="10"/>
    </row>
    <row r="87826" spans="16:20" x14ac:dyDescent="0.2">
      <c r="P87826" s="10"/>
      <c r="R87826" s="10"/>
      <c r="S87826" s="10"/>
      <c r="T87826" s="10"/>
    </row>
    <row r="87827" spans="16:20" x14ac:dyDescent="0.2">
      <c r="P87827" s="10"/>
      <c r="R87827" s="10"/>
      <c r="S87827" s="10"/>
      <c r="T87827" s="10"/>
    </row>
    <row r="87828" spans="16:20" x14ac:dyDescent="0.2">
      <c r="P87828" s="10"/>
      <c r="R87828" s="10"/>
      <c r="S87828" s="10"/>
      <c r="T87828" s="10"/>
    </row>
    <row r="87829" spans="16:20" x14ac:dyDescent="0.2">
      <c r="P87829" s="10"/>
      <c r="R87829" s="10"/>
      <c r="S87829" s="10"/>
      <c r="T87829" s="10"/>
    </row>
    <row r="87830" spans="16:20" x14ac:dyDescent="0.2">
      <c r="P87830" s="10"/>
      <c r="R87830" s="10"/>
      <c r="S87830" s="10"/>
      <c r="T87830" s="10"/>
    </row>
    <row r="87831" spans="16:20" x14ac:dyDescent="0.2">
      <c r="P87831" s="10"/>
      <c r="R87831" s="10"/>
      <c r="S87831" s="10"/>
      <c r="T87831" s="10"/>
    </row>
    <row r="87832" spans="16:20" x14ac:dyDescent="0.2">
      <c r="P87832" s="10"/>
      <c r="R87832" s="10"/>
      <c r="S87832" s="10"/>
      <c r="T87832" s="10"/>
    </row>
    <row r="87833" spans="16:20" x14ac:dyDescent="0.2">
      <c r="P87833" s="10"/>
      <c r="R87833" s="10"/>
      <c r="S87833" s="10"/>
      <c r="T87833" s="10"/>
    </row>
    <row r="87834" spans="16:20" x14ac:dyDescent="0.2">
      <c r="P87834" s="10"/>
      <c r="R87834" s="10"/>
      <c r="S87834" s="10"/>
      <c r="T87834" s="10"/>
    </row>
    <row r="87835" spans="16:20" x14ac:dyDescent="0.2">
      <c r="P87835" s="10"/>
      <c r="R87835" s="10"/>
      <c r="S87835" s="10"/>
      <c r="T87835" s="10"/>
    </row>
    <row r="87836" spans="16:20" x14ac:dyDescent="0.2">
      <c r="P87836" s="10"/>
      <c r="R87836" s="10"/>
      <c r="S87836" s="10"/>
      <c r="T87836" s="10"/>
    </row>
    <row r="87837" spans="16:20" x14ac:dyDescent="0.2">
      <c r="P87837" s="10"/>
      <c r="R87837" s="10"/>
      <c r="S87837" s="10"/>
      <c r="T87837" s="10"/>
    </row>
    <row r="87838" spans="16:20" x14ac:dyDescent="0.2">
      <c r="P87838" s="10"/>
      <c r="R87838" s="10"/>
      <c r="S87838" s="10"/>
      <c r="T87838" s="10"/>
    </row>
    <row r="87839" spans="16:20" x14ac:dyDescent="0.2">
      <c r="P87839" s="10"/>
      <c r="R87839" s="10"/>
      <c r="S87839" s="10"/>
      <c r="T87839" s="10"/>
    </row>
    <row r="87840" spans="16:20" x14ac:dyDescent="0.2">
      <c r="P87840" s="10"/>
      <c r="R87840" s="10"/>
      <c r="S87840" s="10"/>
      <c r="T87840" s="10"/>
    </row>
    <row r="87841" spans="16:20" x14ac:dyDescent="0.2">
      <c r="P87841" s="10"/>
      <c r="R87841" s="10"/>
      <c r="S87841" s="10"/>
      <c r="T87841" s="10"/>
    </row>
    <row r="87842" spans="16:20" x14ac:dyDescent="0.2">
      <c r="P87842" s="10"/>
      <c r="R87842" s="10"/>
      <c r="S87842" s="10"/>
      <c r="T87842" s="10"/>
    </row>
    <row r="87843" spans="16:20" x14ac:dyDescent="0.2">
      <c r="P87843" s="10"/>
      <c r="R87843" s="10"/>
      <c r="S87843" s="10"/>
      <c r="T87843" s="10"/>
    </row>
    <row r="87844" spans="16:20" x14ac:dyDescent="0.2">
      <c r="P87844" s="10"/>
      <c r="R87844" s="10"/>
      <c r="S87844" s="10"/>
      <c r="T87844" s="10"/>
    </row>
    <row r="87845" spans="16:20" x14ac:dyDescent="0.2">
      <c r="P87845" s="10"/>
      <c r="R87845" s="10"/>
      <c r="S87845" s="10"/>
      <c r="T87845" s="10"/>
    </row>
    <row r="87846" spans="16:20" x14ac:dyDescent="0.2">
      <c r="P87846" s="10"/>
      <c r="R87846" s="10"/>
      <c r="S87846" s="10"/>
      <c r="T87846" s="10"/>
    </row>
    <row r="87847" spans="16:20" x14ac:dyDescent="0.2">
      <c r="P87847" s="10"/>
      <c r="R87847" s="10"/>
      <c r="S87847" s="10"/>
      <c r="T87847" s="10"/>
    </row>
    <row r="87848" spans="16:20" x14ac:dyDescent="0.2">
      <c r="P87848" s="10"/>
      <c r="R87848" s="10"/>
      <c r="S87848" s="10"/>
      <c r="T87848" s="10"/>
    </row>
    <row r="87849" spans="16:20" x14ac:dyDescent="0.2">
      <c r="P87849" s="10"/>
      <c r="R87849" s="10"/>
      <c r="S87849" s="10"/>
      <c r="T87849" s="10"/>
    </row>
    <row r="87850" spans="16:20" x14ac:dyDescent="0.2">
      <c r="P87850" s="10"/>
      <c r="R87850" s="10"/>
      <c r="S87850" s="10"/>
      <c r="T87850" s="10"/>
    </row>
    <row r="87851" spans="16:20" x14ac:dyDescent="0.2">
      <c r="P87851" s="10"/>
      <c r="R87851" s="10"/>
      <c r="S87851" s="10"/>
      <c r="T87851" s="10"/>
    </row>
    <row r="87852" spans="16:20" x14ac:dyDescent="0.2">
      <c r="P87852" s="10"/>
      <c r="R87852" s="10"/>
      <c r="S87852" s="10"/>
      <c r="T87852" s="10"/>
    </row>
    <row r="87853" spans="16:20" x14ac:dyDescent="0.2">
      <c r="P87853" s="10"/>
      <c r="R87853" s="10"/>
      <c r="S87853" s="10"/>
      <c r="T87853" s="10"/>
    </row>
    <row r="87854" spans="16:20" x14ac:dyDescent="0.2">
      <c r="P87854" s="10"/>
      <c r="R87854" s="10"/>
      <c r="S87854" s="10"/>
      <c r="T87854" s="10"/>
    </row>
    <row r="87855" spans="16:20" x14ac:dyDescent="0.2">
      <c r="P87855" s="10"/>
      <c r="R87855" s="10"/>
      <c r="S87855" s="10"/>
      <c r="T87855" s="10"/>
    </row>
    <row r="87856" spans="16:20" x14ac:dyDescent="0.2">
      <c r="P87856" s="10"/>
      <c r="R87856" s="10"/>
      <c r="S87856" s="10"/>
      <c r="T87856" s="10"/>
    </row>
    <row r="87857" spans="16:20" x14ac:dyDescent="0.2">
      <c r="P87857" s="10"/>
      <c r="R87857" s="10"/>
      <c r="S87857" s="10"/>
      <c r="T87857" s="10"/>
    </row>
    <row r="87858" spans="16:20" x14ac:dyDescent="0.2">
      <c r="P87858" s="10"/>
      <c r="R87858" s="10"/>
      <c r="S87858" s="10"/>
      <c r="T87858" s="10"/>
    </row>
    <row r="87859" spans="16:20" x14ac:dyDescent="0.2">
      <c r="P87859" s="10"/>
      <c r="R87859" s="10"/>
      <c r="S87859" s="10"/>
      <c r="T87859" s="10"/>
    </row>
    <row r="87860" spans="16:20" x14ac:dyDescent="0.2">
      <c r="P87860" s="10"/>
      <c r="R87860" s="10"/>
      <c r="S87860" s="10"/>
      <c r="T87860" s="10"/>
    </row>
    <row r="87861" spans="16:20" x14ac:dyDescent="0.2">
      <c r="P87861" s="10"/>
      <c r="R87861" s="10"/>
      <c r="S87861" s="10"/>
      <c r="T87861" s="10"/>
    </row>
    <row r="87862" spans="16:20" x14ac:dyDescent="0.2">
      <c r="P87862" s="10"/>
      <c r="R87862" s="10"/>
      <c r="S87862" s="10"/>
      <c r="T87862" s="10"/>
    </row>
    <row r="87863" spans="16:20" x14ac:dyDescent="0.2">
      <c r="P87863" s="10"/>
      <c r="R87863" s="10"/>
      <c r="S87863" s="10"/>
      <c r="T87863" s="10"/>
    </row>
    <row r="87864" spans="16:20" x14ac:dyDescent="0.2">
      <c r="P87864" s="10"/>
      <c r="R87864" s="10"/>
      <c r="S87864" s="10"/>
      <c r="T87864" s="10"/>
    </row>
    <row r="87865" spans="16:20" x14ac:dyDescent="0.2">
      <c r="P87865" s="10"/>
      <c r="R87865" s="10"/>
      <c r="S87865" s="10"/>
      <c r="T87865" s="10"/>
    </row>
    <row r="87866" spans="16:20" x14ac:dyDescent="0.2">
      <c r="P87866" s="10"/>
      <c r="R87866" s="10"/>
      <c r="S87866" s="10"/>
      <c r="T87866" s="10"/>
    </row>
    <row r="87867" spans="16:20" x14ac:dyDescent="0.2">
      <c r="P87867" s="10"/>
      <c r="R87867" s="10"/>
      <c r="S87867" s="10"/>
      <c r="T87867" s="10"/>
    </row>
    <row r="87868" spans="16:20" x14ac:dyDescent="0.2">
      <c r="P87868" s="10"/>
      <c r="R87868" s="10"/>
      <c r="S87868" s="10"/>
      <c r="T87868" s="10"/>
    </row>
    <row r="87869" spans="16:20" x14ac:dyDescent="0.2">
      <c r="P87869" s="10"/>
      <c r="R87869" s="10"/>
      <c r="S87869" s="10"/>
      <c r="T87869" s="10"/>
    </row>
    <row r="87870" spans="16:20" x14ac:dyDescent="0.2">
      <c r="P87870" s="10"/>
      <c r="R87870" s="10"/>
      <c r="S87870" s="10"/>
      <c r="T87870" s="10"/>
    </row>
    <row r="87871" spans="16:20" x14ac:dyDescent="0.2">
      <c r="P87871" s="10"/>
      <c r="R87871" s="10"/>
      <c r="S87871" s="10"/>
      <c r="T87871" s="10"/>
    </row>
    <row r="87872" spans="16:20" x14ac:dyDescent="0.2">
      <c r="P87872" s="10"/>
      <c r="R87872" s="10"/>
      <c r="S87872" s="10"/>
      <c r="T87872" s="10"/>
    </row>
    <row r="87873" spans="16:20" x14ac:dyDescent="0.2">
      <c r="P87873" s="10"/>
      <c r="R87873" s="10"/>
      <c r="S87873" s="10"/>
      <c r="T87873" s="10"/>
    </row>
    <row r="87874" spans="16:20" x14ac:dyDescent="0.2">
      <c r="P87874" s="10"/>
      <c r="R87874" s="10"/>
      <c r="S87874" s="10"/>
      <c r="T87874" s="10"/>
    </row>
    <row r="87875" spans="16:20" x14ac:dyDescent="0.2">
      <c r="P87875" s="10"/>
      <c r="R87875" s="10"/>
      <c r="S87875" s="10"/>
      <c r="T87875" s="10"/>
    </row>
    <row r="87876" spans="16:20" x14ac:dyDescent="0.2">
      <c r="P87876" s="10"/>
      <c r="R87876" s="10"/>
      <c r="S87876" s="10"/>
      <c r="T87876" s="10"/>
    </row>
    <row r="87877" spans="16:20" x14ac:dyDescent="0.2">
      <c r="P87877" s="10"/>
      <c r="R87877" s="10"/>
      <c r="S87877" s="10"/>
      <c r="T87877" s="10"/>
    </row>
    <row r="87878" spans="16:20" x14ac:dyDescent="0.2">
      <c r="P87878" s="10"/>
      <c r="R87878" s="10"/>
      <c r="S87878" s="10"/>
      <c r="T87878" s="10"/>
    </row>
    <row r="87879" spans="16:20" x14ac:dyDescent="0.2">
      <c r="P87879" s="10"/>
      <c r="R87879" s="10"/>
      <c r="S87879" s="10"/>
      <c r="T87879" s="10"/>
    </row>
    <row r="87880" spans="16:20" x14ac:dyDescent="0.2">
      <c r="P87880" s="10"/>
      <c r="R87880" s="10"/>
      <c r="S87880" s="10"/>
      <c r="T87880" s="10"/>
    </row>
    <row r="87881" spans="16:20" x14ac:dyDescent="0.2">
      <c r="P87881" s="10"/>
      <c r="R87881" s="10"/>
      <c r="S87881" s="10"/>
      <c r="T87881" s="10"/>
    </row>
    <row r="87882" spans="16:20" x14ac:dyDescent="0.2">
      <c r="P87882" s="10"/>
      <c r="R87882" s="10"/>
      <c r="S87882" s="10"/>
      <c r="T87882" s="10"/>
    </row>
    <row r="87883" spans="16:20" x14ac:dyDescent="0.2">
      <c r="P87883" s="10"/>
      <c r="R87883" s="10"/>
      <c r="S87883" s="10"/>
      <c r="T87883" s="10"/>
    </row>
    <row r="87884" spans="16:20" x14ac:dyDescent="0.2">
      <c r="P87884" s="10"/>
      <c r="R87884" s="10"/>
      <c r="S87884" s="10"/>
      <c r="T87884" s="10"/>
    </row>
    <row r="87885" spans="16:20" x14ac:dyDescent="0.2">
      <c r="P87885" s="10"/>
      <c r="R87885" s="10"/>
      <c r="S87885" s="10"/>
      <c r="T87885" s="10"/>
    </row>
    <row r="87886" spans="16:20" x14ac:dyDescent="0.2">
      <c r="P87886" s="10"/>
      <c r="R87886" s="10"/>
      <c r="S87886" s="10"/>
      <c r="T87886" s="10"/>
    </row>
    <row r="87887" spans="16:20" x14ac:dyDescent="0.2">
      <c r="P87887" s="10"/>
      <c r="R87887" s="10"/>
      <c r="S87887" s="10"/>
      <c r="T87887" s="10"/>
    </row>
    <row r="87888" spans="16:20" x14ac:dyDescent="0.2">
      <c r="P87888" s="10"/>
      <c r="R87888" s="10"/>
      <c r="S87888" s="10"/>
      <c r="T87888" s="10"/>
    </row>
    <row r="87889" spans="16:20" x14ac:dyDescent="0.2">
      <c r="P87889" s="10"/>
      <c r="R87889" s="10"/>
      <c r="S87889" s="10"/>
      <c r="T87889" s="10"/>
    </row>
    <row r="87890" spans="16:20" x14ac:dyDescent="0.2">
      <c r="P87890" s="10"/>
      <c r="R87890" s="10"/>
      <c r="S87890" s="10"/>
      <c r="T87890" s="10"/>
    </row>
    <row r="87891" spans="16:20" x14ac:dyDescent="0.2">
      <c r="P87891" s="10"/>
      <c r="R87891" s="10"/>
      <c r="S87891" s="10"/>
      <c r="T87891" s="10"/>
    </row>
    <row r="87892" spans="16:20" x14ac:dyDescent="0.2">
      <c r="P87892" s="10"/>
      <c r="R87892" s="10"/>
      <c r="S87892" s="10"/>
      <c r="T87892" s="10"/>
    </row>
    <row r="87893" spans="16:20" x14ac:dyDescent="0.2">
      <c r="P87893" s="10"/>
      <c r="R87893" s="10"/>
      <c r="S87893" s="10"/>
      <c r="T87893" s="10"/>
    </row>
    <row r="87894" spans="16:20" x14ac:dyDescent="0.2">
      <c r="P87894" s="10"/>
      <c r="R87894" s="10"/>
      <c r="S87894" s="10"/>
      <c r="T87894" s="10"/>
    </row>
    <row r="87895" spans="16:20" x14ac:dyDescent="0.2">
      <c r="P87895" s="10"/>
      <c r="R87895" s="10"/>
      <c r="S87895" s="10"/>
      <c r="T87895" s="10"/>
    </row>
    <row r="87896" spans="16:20" x14ac:dyDescent="0.2">
      <c r="P87896" s="10"/>
      <c r="R87896" s="10"/>
      <c r="S87896" s="10"/>
      <c r="T87896" s="10"/>
    </row>
    <row r="87897" spans="16:20" x14ac:dyDescent="0.2">
      <c r="P87897" s="10"/>
      <c r="R87897" s="10"/>
      <c r="S87897" s="10"/>
      <c r="T87897" s="10"/>
    </row>
    <row r="87898" spans="16:20" x14ac:dyDescent="0.2">
      <c r="P87898" s="10"/>
      <c r="R87898" s="10"/>
      <c r="S87898" s="10"/>
      <c r="T87898" s="10"/>
    </row>
    <row r="87899" spans="16:20" x14ac:dyDescent="0.2">
      <c r="P87899" s="10"/>
      <c r="R87899" s="10"/>
      <c r="S87899" s="10"/>
      <c r="T87899" s="10"/>
    </row>
    <row r="87900" spans="16:20" x14ac:dyDescent="0.2">
      <c r="P87900" s="10"/>
      <c r="R87900" s="10"/>
      <c r="S87900" s="10"/>
      <c r="T87900" s="10"/>
    </row>
    <row r="87901" spans="16:20" x14ac:dyDescent="0.2">
      <c r="P87901" s="10"/>
      <c r="R87901" s="10"/>
      <c r="S87901" s="10"/>
      <c r="T87901" s="10"/>
    </row>
    <row r="87902" spans="16:20" x14ac:dyDescent="0.2">
      <c r="P87902" s="10"/>
      <c r="R87902" s="10"/>
      <c r="S87902" s="10"/>
      <c r="T87902" s="10"/>
    </row>
    <row r="87903" spans="16:20" x14ac:dyDescent="0.2">
      <c r="P87903" s="10"/>
      <c r="R87903" s="10"/>
      <c r="S87903" s="10"/>
      <c r="T87903" s="10"/>
    </row>
    <row r="87904" spans="16:20" x14ac:dyDescent="0.2">
      <c r="P87904" s="10"/>
      <c r="R87904" s="10"/>
      <c r="S87904" s="10"/>
      <c r="T87904" s="10"/>
    </row>
    <row r="87905" spans="16:20" x14ac:dyDescent="0.2">
      <c r="P87905" s="10"/>
      <c r="R87905" s="10"/>
      <c r="S87905" s="10"/>
      <c r="T87905" s="10"/>
    </row>
    <row r="87906" spans="16:20" x14ac:dyDescent="0.2">
      <c r="P87906" s="10"/>
      <c r="R87906" s="10"/>
      <c r="S87906" s="10"/>
      <c r="T87906" s="10"/>
    </row>
    <row r="87907" spans="16:20" x14ac:dyDescent="0.2">
      <c r="P87907" s="10"/>
      <c r="R87907" s="10"/>
      <c r="S87907" s="10"/>
      <c r="T87907" s="10"/>
    </row>
    <row r="87908" spans="16:20" x14ac:dyDescent="0.2">
      <c r="P87908" s="10"/>
      <c r="R87908" s="10"/>
      <c r="S87908" s="10"/>
      <c r="T87908" s="10"/>
    </row>
    <row r="87909" spans="16:20" x14ac:dyDescent="0.2">
      <c r="P87909" s="10"/>
      <c r="R87909" s="10"/>
      <c r="S87909" s="10"/>
      <c r="T87909" s="10"/>
    </row>
    <row r="87910" spans="16:20" x14ac:dyDescent="0.2">
      <c r="P87910" s="10"/>
      <c r="R87910" s="10"/>
      <c r="S87910" s="10"/>
      <c r="T87910" s="10"/>
    </row>
    <row r="87911" spans="16:20" x14ac:dyDescent="0.2">
      <c r="P87911" s="10"/>
      <c r="R87911" s="10"/>
      <c r="S87911" s="10"/>
      <c r="T87911" s="10"/>
    </row>
    <row r="87912" spans="16:20" x14ac:dyDescent="0.2">
      <c r="P87912" s="10"/>
      <c r="R87912" s="10"/>
      <c r="S87912" s="10"/>
      <c r="T87912" s="10"/>
    </row>
    <row r="87913" spans="16:20" x14ac:dyDescent="0.2">
      <c r="P87913" s="10"/>
      <c r="R87913" s="10"/>
      <c r="S87913" s="10"/>
      <c r="T87913" s="10"/>
    </row>
    <row r="87914" spans="16:20" x14ac:dyDescent="0.2">
      <c r="P87914" s="10"/>
      <c r="R87914" s="10"/>
      <c r="S87914" s="10"/>
      <c r="T87914" s="10"/>
    </row>
    <row r="87915" spans="16:20" x14ac:dyDescent="0.2">
      <c r="P87915" s="10"/>
      <c r="R87915" s="10"/>
      <c r="S87915" s="10"/>
      <c r="T87915" s="10"/>
    </row>
    <row r="87916" spans="16:20" x14ac:dyDescent="0.2">
      <c r="P87916" s="10"/>
      <c r="R87916" s="10"/>
      <c r="S87916" s="10"/>
      <c r="T87916" s="10"/>
    </row>
    <row r="87917" spans="16:20" x14ac:dyDescent="0.2">
      <c r="P87917" s="10"/>
      <c r="R87917" s="10"/>
      <c r="S87917" s="10"/>
      <c r="T87917" s="10"/>
    </row>
    <row r="87918" spans="16:20" x14ac:dyDescent="0.2">
      <c r="P87918" s="10"/>
      <c r="R87918" s="10"/>
      <c r="S87918" s="10"/>
      <c r="T87918" s="10"/>
    </row>
    <row r="87919" spans="16:20" x14ac:dyDescent="0.2">
      <c r="P87919" s="10"/>
      <c r="R87919" s="10"/>
      <c r="S87919" s="10"/>
      <c r="T87919" s="10"/>
    </row>
    <row r="87920" spans="16:20" x14ac:dyDescent="0.2">
      <c r="P87920" s="10"/>
      <c r="R87920" s="10"/>
      <c r="S87920" s="10"/>
      <c r="T87920" s="10"/>
    </row>
    <row r="87921" spans="16:20" x14ac:dyDescent="0.2">
      <c r="P87921" s="10"/>
      <c r="R87921" s="10"/>
      <c r="S87921" s="10"/>
      <c r="T87921" s="10"/>
    </row>
    <row r="87922" spans="16:20" x14ac:dyDescent="0.2">
      <c r="P87922" s="10"/>
      <c r="R87922" s="10"/>
      <c r="S87922" s="10"/>
      <c r="T87922" s="10"/>
    </row>
    <row r="87923" spans="16:20" x14ac:dyDescent="0.2">
      <c r="P87923" s="10"/>
      <c r="R87923" s="10"/>
      <c r="S87923" s="10"/>
      <c r="T87923" s="10"/>
    </row>
    <row r="87924" spans="16:20" x14ac:dyDescent="0.2">
      <c r="P87924" s="10"/>
      <c r="R87924" s="10"/>
      <c r="S87924" s="10"/>
      <c r="T87924" s="10"/>
    </row>
    <row r="87925" spans="16:20" x14ac:dyDescent="0.2">
      <c r="P87925" s="10"/>
      <c r="R87925" s="10"/>
      <c r="S87925" s="10"/>
      <c r="T87925" s="10"/>
    </row>
    <row r="87926" spans="16:20" x14ac:dyDescent="0.2">
      <c r="P87926" s="10"/>
      <c r="R87926" s="10"/>
      <c r="S87926" s="10"/>
      <c r="T87926" s="10"/>
    </row>
    <row r="87927" spans="16:20" x14ac:dyDescent="0.2">
      <c r="P87927" s="10"/>
      <c r="R87927" s="10"/>
      <c r="S87927" s="10"/>
      <c r="T87927" s="10"/>
    </row>
    <row r="87928" spans="16:20" x14ac:dyDescent="0.2">
      <c r="P87928" s="10"/>
      <c r="R87928" s="10"/>
      <c r="S87928" s="10"/>
      <c r="T87928" s="10"/>
    </row>
    <row r="87929" spans="16:20" x14ac:dyDescent="0.2">
      <c r="P87929" s="10"/>
      <c r="R87929" s="10"/>
      <c r="S87929" s="10"/>
      <c r="T87929" s="10"/>
    </row>
    <row r="87930" spans="16:20" x14ac:dyDescent="0.2">
      <c r="P87930" s="10"/>
      <c r="R87930" s="10"/>
      <c r="S87930" s="10"/>
      <c r="T87930" s="10"/>
    </row>
    <row r="87931" spans="16:20" x14ac:dyDescent="0.2">
      <c r="P87931" s="10"/>
      <c r="R87931" s="10"/>
      <c r="S87931" s="10"/>
      <c r="T87931" s="10"/>
    </row>
    <row r="87932" spans="16:20" x14ac:dyDescent="0.2">
      <c r="P87932" s="10"/>
      <c r="R87932" s="10"/>
      <c r="S87932" s="10"/>
      <c r="T87932" s="10"/>
    </row>
    <row r="87933" spans="16:20" x14ac:dyDescent="0.2">
      <c r="P87933" s="10"/>
      <c r="R87933" s="10"/>
      <c r="S87933" s="10"/>
      <c r="T87933" s="10"/>
    </row>
    <row r="87934" spans="16:20" x14ac:dyDescent="0.2">
      <c r="P87934" s="10"/>
      <c r="R87934" s="10"/>
      <c r="S87934" s="10"/>
      <c r="T87934" s="10"/>
    </row>
    <row r="87935" spans="16:20" x14ac:dyDescent="0.2">
      <c r="P87935" s="10"/>
      <c r="R87935" s="10"/>
      <c r="S87935" s="10"/>
      <c r="T87935" s="10"/>
    </row>
    <row r="87936" spans="16:20" x14ac:dyDescent="0.2">
      <c r="P87936" s="10"/>
      <c r="R87936" s="10"/>
      <c r="S87936" s="10"/>
      <c r="T87936" s="10"/>
    </row>
    <row r="87937" spans="16:20" x14ac:dyDescent="0.2">
      <c r="P87937" s="10"/>
      <c r="R87937" s="10"/>
      <c r="S87937" s="10"/>
      <c r="T87937" s="10"/>
    </row>
    <row r="87938" spans="16:20" x14ac:dyDescent="0.2">
      <c r="P87938" s="10"/>
      <c r="R87938" s="10"/>
      <c r="S87938" s="10"/>
      <c r="T87938" s="10"/>
    </row>
    <row r="87939" spans="16:20" x14ac:dyDescent="0.2">
      <c r="P87939" s="10"/>
      <c r="R87939" s="10"/>
      <c r="S87939" s="10"/>
      <c r="T87939" s="10"/>
    </row>
    <row r="87940" spans="16:20" x14ac:dyDescent="0.2">
      <c r="P87940" s="10"/>
      <c r="R87940" s="10"/>
      <c r="S87940" s="10"/>
      <c r="T87940" s="10"/>
    </row>
    <row r="87941" spans="16:20" x14ac:dyDescent="0.2">
      <c r="P87941" s="10"/>
      <c r="R87941" s="10"/>
      <c r="S87941" s="10"/>
      <c r="T87941" s="10"/>
    </row>
    <row r="87942" spans="16:20" x14ac:dyDescent="0.2">
      <c r="P87942" s="10"/>
      <c r="R87942" s="10"/>
      <c r="S87942" s="10"/>
      <c r="T87942" s="10"/>
    </row>
    <row r="87943" spans="16:20" x14ac:dyDescent="0.2">
      <c r="P87943" s="10"/>
      <c r="R87943" s="10"/>
      <c r="S87943" s="10"/>
      <c r="T87943" s="10"/>
    </row>
    <row r="87944" spans="16:20" x14ac:dyDescent="0.2">
      <c r="P87944" s="10"/>
      <c r="R87944" s="10"/>
      <c r="S87944" s="10"/>
      <c r="T87944" s="10"/>
    </row>
    <row r="87945" spans="16:20" x14ac:dyDescent="0.2">
      <c r="P87945" s="10"/>
      <c r="R87945" s="10"/>
      <c r="S87945" s="10"/>
      <c r="T87945" s="10"/>
    </row>
    <row r="87946" spans="16:20" x14ac:dyDescent="0.2">
      <c r="P87946" s="10"/>
      <c r="R87946" s="10"/>
      <c r="S87946" s="10"/>
      <c r="T87946" s="10"/>
    </row>
    <row r="87947" spans="16:20" x14ac:dyDescent="0.2">
      <c r="P87947" s="10"/>
      <c r="R87947" s="10"/>
      <c r="S87947" s="10"/>
      <c r="T87947" s="10"/>
    </row>
    <row r="87948" spans="16:20" x14ac:dyDescent="0.2">
      <c r="P87948" s="10"/>
      <c r="R87948" s="10"/>
      <c r="S87948" s="10"/>
      <c r="T87948" s="10"/>
    </row>
    <row r="87949" spans="16:20" x14ac:dyDescent="0.2">
      <c r="P87949" s="10"/>
      <c r="R87949" s="10"/>
      <c r="S87949" s="10"/>
      <c r="T87949" s="10"/>
    </row>
    <row r="87950" spans="16:20" x14ac:dyDescent="0.2">
      <c r="P87950" s="10"/>
      <c r="R87950" s="10"/>
      <c r="S87950" s="10"/>
      <c r="T87950" s="10"/>
    </row>
    <row r="87951" spans="16:20" x14ac:dyDescent="0.2">
      <c r="P87951" s="10"/>
      <c r="R87951" s="10"/>
      <c r="S87951" s="10"/>
      <c r="T87951" s="10"/>
    </row>
    <row r="87952" spans="16:20" x14ac:dyDescent="0.2">
      <c r="P87952" s="10"/>
      <c r="R87952" s="10"/>
      <c r="S87952" s="10"/>
      <c r="T87952" s="10"/>
    </row>
    <row r="87953" spans="16:20" x14ac:dyDescent="0.2">
      <c r="P87953" s="10"/>
      <c r="R87953" s="10"/>
      <c r="S87953" s="10"/>
      <c r="T87953" s="10"/>
    </row>
    <row r="87954" spans="16:20" x14ac:dyDescent="0.2">
      <c r="P87954" s="10"/>
      <c r="R87954" s="10"/>
      <c r="S87954" s="10"/>
      <c r="T87954" s="10"/>
    </row>
    <row r="87955" spans="16:20" x14ac:dyDescent="0.2">
      <c r="P87955" s="10"/>
      <c r="R87955" s="10"/>
      <c r="S87955" s="10"/>
      <c r="T87955" s="10"/>
    </row>
    <row r="87956" spans="16:20" x14ac:dyDescent="0.2">
      <c r="P87956" s="10"/>
      <c r="R87956" s="10"/>
      <c r="S87956" s="10"/>
      <c r="T87956" s="10"/>
    </row>
    <row r="87957" spans="16:20" x14ac:dyDescent="0.2">
      <c r="P87957" s="10"/>
      <c r="R87957" s="10"/>
      <c r="S87957" s="10"/>
      <c r="T87957" s="10"/>
    </row>
    <row r="87958" spans="16:20" x14ac:dyDescent="0.2">
      <c r="P87958" s="10"/>
      <c r="R87958" s="10"/>
      <c r="S87958" s="10"/>
      <c r="T87958" s="10"/>
    </row>
    <row r="87959" spans="16:20" x14ac:dyDescent="0.2">
      <c r="P87959" s="10"/>
      <c r="R87959" s="10"/>
      <c r="S87959" s="10"/>
      <c r="T87959" s="10"/>
    </row>
    <row r="87960" spans="16:20" x14ac:dyDescent="0.2">
      <c r="P87960" s="10"/>
      <c r="R87960" s="10"/>
      <c r="S87960" s="10"/>
      <c r="T87960" s="10"/>
    </row>
    <row r="87961" spans="16:20" x14ac:dyDescent="0.2">
      <c r="P87961" s="10"/>
      <c r="R87961" s="10"/>
      <c r="S87961" s="10"/>
      <c r="T87961" s="10"/>
    </row>
    <row r="87962" spans="16:20" x14ac:dyDescent="0.2">
      <c r="P87962" s="10"/>
      <c r="R87962" s="10"/>
      <c r="S87962" s="10"/>
      <c r="T87962" s="10"/>
    </row>
    <row r="87963" spans="16:20" x14ac:dyDescent="0.2">
      <c r="P87963" s="10"/>
      <c r="R87963" s="10"/>
      <c r="S87963" s="10"/>
      <c r="T87963" s="10"/>
    </row>
    <row r="87964" spans="16:20" x14ac:dyDescent="0.2">
      <c r="P87964" s="10"/>
      <c r="R87964" s="10"/>
      <c r="S87964" s="10"/>
      <c r="T87964" s="10"/>
    </row>
    <row r="87965" spans="16:20" x14ac:dyDescent="0.2">
      <c r="P87965" s="10"/>
      <c r="R87965" s="10"/>
      <c r="S87965" s="10"/>
      <c r="T87965" s="10"/>
    </row>
    <row r="87966" spans="16:20" x14ac:dyDescent="0.2">
      <c r="P87966" s="10"/>
      <c r="R87966" s="10"/>
      <c r="S87966" s="10"/>
      <c r="T87966" s="10"/>
    </row>
    <row r="87967" spans="16:20" x14ac:dyDescent="0.2">
      <c r="P87967" s="10"/>
      <c r="R87967" s="10"/>
      <c r="S87967" s="10"/>
      <c r="T87967" s="10"/>
    </row>
    <row r="87968" spans="16:20" x14ac:dyDescent="0.2">
      <c r="P87968" s="10"/>
      <c r="R87968" s="10"/>
      <c r="S87968" s="10"/>
      <c r="T87968" s="10"/>
    </row>
    <row r="87969" spans="16:20" x14ac:dyDescent="0.2">
      <c r="P87969" s="10"/>
      <c r="R87969" s="10"/>
      <c r="S87969" s="10"/>
      <c r="T87969" s="10"/>
    </row>
    <row r="87970" spans="16:20" x14ac:dyDescent="0.2">
      <c r="P87970" s="10"/>
      <c r="R87970" s="10"/>
      <c r="S87970" s="10"/>
      <c r="T87970" s="10"/>
    </row>
    <row r="87971" spans="16:20" x14ac:dyDescent="0.2">
      <c r="P87971" s="10"/>
      <c r="R87971" s="10"/>
      <c r="S87971" s="10"/>
      <c r="T87971" s="10"/>
    </row>
    <row r="87972" spans="16:20" x14ac:dyDescent="0.2">
      <c r="P87972" s="10"/>
      <c r="R87972" s="10"/>
      <c r="S87972" s="10"/>
      <c r="T87972" s="10"/>
    </row>
    <row r="87973" spans="16:20" x14ac:dyDescent="0.2">
      <c r="P87973" s="10"/>
      <c r="R87973" s="10"/>
      <c r="S87973" s="10"/>
      <c r="T87973" s="10"/>
    </row>
    <row r="87974" spans="16:20" x14ac:dyDescent="0.2">
      <c r="P87974" s="10"/>
      <c r="R87974" s="10"/>
      <c r="S87974" s="10"/>
      <c r="T87974" s="10"/>
    </row>
    <row r="87975" spans="16:20" x14ac:dyDescent="0.2">
      <c r="P87975" s="10"/>
      <c r="R87975" s="10"/>
      <c r="S87975" s="10"/>
      <c r="T87975" s="10"/>
    </row>
    <row r="87976" spans="16:20" x14ac:dyDescent="0.2">
      <c r="P87976" s="10"/>
      <c r="R87976" s="10"/>
      <c r="S87976" s="10"/>
      <c r="T87976" s="10"/>
    </row>
    <row r="87977" spans="16:20" x14ac:dyDescent="0.2">
      <c r="P87977" s="10"/>
      <c r="R87977" s="10"/>
      <c r="S87977" s="10"/>
      <c r="T87977" s="10"/>
    </row>
    <row r="87978" spans="16:20" x14ac:dyDescent="0.2">
      <c r="P87978" s="10"/>
      <c r="R87978" s="10"/>
      <c r="S87978" s="10"/>
      <c r="T87978" s="10"/>
    </row>
    <row r="87979" spans="16:20" x14ac:dyDescent="0.2">
      <c r="P87979" s="10"/>
      <c r="R87979" s="10"/>
      <c r="S87979" s="10"/>
      <c r="T87979" s="10"/>
    </row>
    <row r="87980" spans="16:20" x14ac:dyDescent="0.2">
      <c r="P87980" s="10"/>
      <c r="R87980" s="10"/>
      <c r="S87980" s="10"/>
      <c r="T87980" s="10"/>
    </row>
    <row r="87981" spans="16:20" x14ac:dyDescent="0.2">
      <c r="P87981" s="10"/>
      <c r="R87981" s="10"/>
      <c r="S87981" s="10"/>
      <c r="T87981" s="10"/>
    </row>
    <row r="87982" spans="16:20" x14ac:dyDescent="0.2">
      <c r="P87982" s="10"/>
      <c r="R87982" s="10"/>
      <c r="S87982" s="10"/>
      <c r="T87982" s="10"/>
    </row>
    <row r="87983" spans="16:20" x14ac:dyDescent="0.2">
      <c r="P87983" s="10"/>
      <c r="R87983" s="10"/>
      <c r="S87983" s="10"/>
      <c r="T87983" s="10"/>
    </row>
    <row r="87984" spans="16:20" x14ac:dyDescent="0.2">
      <c r="P87984" s="10"/>
      <c r="R87984" s="10"/>
      <c r="S87984" s="10"/>
      <c r="T87984" s="10"/>
    </row>
    <row r="87985" spans="16:20" x14ac:dyDescent="0.2">
      <c r="P87985" s="10"/>
      <c r="R87985" s="10"/>
      <c r="S87985" s="10"/>
      <c r="T87985" s="10"/>
    </row>
    <row r="87986" spans="16:20" x14ac:dyDescent="0.2">
      <c r="P87986" s="10"/>
      <c r="R87986" s="10"/>
      <c r="S87986" s="10"/>
      <c r="T87986" s="10"/>
    </row>
    <row r="87987" spans="16:20" x14ac:dyDescent="0.2">
      <c r="P87987" s="10"/>
      <c r="R87987" s="10"/>
      <c r="S87987" s="10"/>
      <c r="T87987" s="10"/>
    </row>
    <row r="87988" spans="16:20" x14ac:dyDescent="0.2">
      <c r="P87988" s="10"/>
      <c r="R87988" s="10"/>
      <c r="S87988" s="10"/>
      <c r="T87988" s="10"/>
    </row>
    <row r="87989" spans="16:20" x14ac:dyDescent="0.2">
      <c r="P87989" s="10"/>
      <c r="R87989" s="10"/>
      <c r="S87989" s="10"/>
      <c r="T87989" s="10"/>
    </row>
    <row r="87990" spans="16:20" x14ac:dyDescent="0.2">
      <c r="P87990" s="10"/>
      <c r="R87990" s="10"/>
      <c r="S87990" s="10"/>
      <c r="T87990" s="10"/>
    </row>
    <row r="87991" spans="16:20" x14ac:dyDescent="0.2">
      <c r="P87991" s="10"/>
      <c r="R87991" s="10"/>
      <c r="S87991" s="10"/>
      <c r="T87991" s="10"/>
    </row>
    <row r="87992" spans="16:20" x14ac:dyDescent="0.2">
      <c r="P87992" s="10"/>
      <c r="R87992" s="10"/>
      <c r="S87992" s="10"/>
      <c r="T87992" s="10"/>
    </row>
    <row r="87993" spans="16:20" x14ac:dyDescent="0.2">
      <c r="P87993" s="10"/>
      <c r="R87993" s="10"/>
      <c r="S87993" s="10"/>
      <c r="T87993" s="10"/>
    </row>
    <row r="87994" spans="16:20" x14ac:dyDescent="0.2">
      <c r="P87994" s="10"/>
      <c r="R87994" s="10"/>
      <c r="S87994" s="10"/>
      <c r="T87994" s="10"/>
    </row>
    <row r="87995" spans="16:20" x14ac:dyDescent="0.2">
      <c r="P87995" s="10"/>
      <c r="R87995" s="10"/>
      <c r="S87995" s="10"/>
      <c r="T87995" s="10"/>
    </row>
    <row r="87996" spans="16:20" x14ac:dyDescent="0.2">
      <c r="P87996" s="10"/>
      <c r="R87996" s="10"/>
      <c r="S87996" s="10"/>
      <c r="T87996" s="10"/>
    </row>
    <row r="87997" spans="16:20" x14ac:dyDescent="0.2">
      <c r="P87997" s="10"/>
      <c r="R87997" s="10"/>
      <c r="S87997" s="10"/>
      <c r="T87997" s="10"/>
    </row>
    <row r="87998" spans="16:20" x14ac:dyDescent="0.2">
      <c r="P87998" s="10"/>
      <c r="R87998" s="10"/>
      <c r="S87998" s="10"/>
      <c r="T87998" s="10"/>
    </row>
    <row r="87999" spans="16:20" x14ac:dyDescent="0.2">
      <c r="P87999" s="10"/>
      <c r="R87999" s="10"/>
      <c r="S87999" s="10"/>
      <c r="T87999" s="10"/>
    </row>
    <row r="88000" spans="16:20" x14ac:dyDescent="0.2">
      <c r="P88000" s="10"/>
      <c r="R88000" s="10"/>
      <c r="S88000" s="10"/>
      <c r="T88000" s="10"/>
    </row>
    <row r="88001" spans="16:20" x14ac:dyDescent="0.2">
      <c r="P88001" s="10"/>
      <c r="R88001" s="10"/>
      <c r="S88001" s="10"/>
      <c r="T88001" s="10"/>
    </row>
    <row r="88002" spans="16:20" x14ac:dyDescent="0.2">
      <c r="P88002" s="10"/>
      <c r="R88002" s="10"/>
      <c r="S88002" s="10"/>
      <c r="T88002" s="10"/>
    </row>
    <row r="88003" spans="16:20" x14ac:dyDescent="0.2">
      <c r="P88003" s="10"/>
      <c r="R88003" s="10"/>
      <c r="S88003" s="10"/>
      <c r="T88003" s="10"/>
    </row>
    <row r="88004" spans="16:20" x14ac:dyDescent="0.2">
      <c r="P88004" s="10"/>
      <c r="R88004" s="10"/>
      <c r="S88004" s="10"/>
      <c r="T88004" s="10"/>
    </row>
    <row r="88005" spans="16:20" x14ac:dyDescent="0.2">
      <c r="P88005" s="10"/>
      <c r="R88005" s="10"/>
      <c r="S88005" s="10"/>
      <c r="T88005" s="10"/>
    </row>
    <row r="88006" spans="16:20" x14ac:dyDescent="0.2">
      <c r="P88006" s="10"/>
      <c r="R88006" s="10"/>
      <c r="S88006" s="10"/>
      <c r="T88006" s="10"/>
    </row>
    <row r="88007" spans="16:20" x14ac:dyDescent="0.2">
      <c r="P88007" s="10"/>
      <c r="R88007" s="10"/>
      <c r="S88007" s="10"/>
      <c r="T88007" s="10"/>
    </row>
    <row r="88008" spans="16:20" x14ac:dyDescent="0.2">
      <c r="P88008" s="10"/>
      <c r="R88008" s="10"/>
      <c r="S88008" s="10"/>
      <c r="T88008" s="10"/>
    </row>
    <row r="88009" spans="16:20" x14ac:dyDescent="0.2">
      <c r="P88009" s="10"/>
      <c r="R88009" s="10"/>
      <c r="S88009" s="10"/>
      <c r="T88009" s="10"/>
    </row>
    <row r="88010" spans="16:20" x14ac:dyDescent="0.2">
      <c r="P88010" s="10"/>
      <c r="R88010" s="10"/>
      <c r="S88010" s="10"/>
      <c r="T88010" s="10"/>
    </row>
    <row r="88011" spans="16:20" x14ac:dyDescent="0.2">
      <c r="P88011" s="10"/>
      <c r="R88011" s="10"/>
      <c r="S88011" s="10"/>
      <c r="T88011" s="10"/>
    </row>
    <row r="88012" spans="16:20" x14ac:dyDescent="0.2">
      <c r="P88012" s="10"/>
      <c r="R88012" s="10"/>
      <c r="S88012" s="10"/>
      <c r="T88012" s="10"/>
    </row>
    <row r="88013" spans="16:20" x14ac:dyDescent="0.2">
      <c r="P88013" s="10"/>
      <c r="R88013" s="10"/>
      <c r="S88013" s="10"/>
      <c r="T88013" s="10"/>
    </row>
    <row r="88014" spans="16:20" x14ac:dyDescent="0.2">
      <c r="P88014" s="10"/>
      <c r="R88014" s="10"/>
      <c r="S88014" s="10"/>
      <c r="T88014" s="10"/>
    </row>
    <row r="88015" spans="16:20" x14ac:dyDescent="0.2">
      <c r="P88015" s="10"/>
      <c r="R88015" s="10"/>
      <c r="S88015" s="10"/>
      <c r="T88015" s="10"/>
    </row>
    <row r="88016" spans="16:20" x14ac:dyDescent="0.2">
      <c r="P88016" s="10"/>
      <c r="R88016" s="10"/>
      <c r="S88016" s="10"/>
      <c r="T88016" s="10"/>
    </row>
    <row r="88017" spans="16:20" x14ac:dyDescent="0.2">
      <c r="P88017" s="10"/>
      <c r="R88017" s="10"/>
      <c r="S88017" s="10"/>
      <c r="T88017" s="10"/>
    </row>
    <row r="88018" spans="16:20" x14ac:dyDescent="0.2">
      <c r="P88018" s="10"/>
      <c r="R88018" s="10"/>
      <c r="S88018" s="10"/>
      <c r="T88018" s="10"/>
    </row>
    <row r="88019" spans="16:20" x14ac:dyDescent="0.2">
      <c r="P88019" s="10"/>
      <c r="R88019" s="10"/>
      <c r="S88019" s="10"/>
      <c r="T88019" s="10"/>
    </row>
    <row r="88020" spans="16:20" x14ac:dyDescent="0.2">
      <c r="P88020" s="10"/>
      <c r="R88020" s="10"/>
      <c r="S88020" s="10"/>
      <c r="T88020" s="10"/>
    </row>
    <row r="88021" spans="16:20" x14ac:dyDescent="0.2">
      <c r="P88021" s="10"/>
      <c r="R88021" s="10"/>
      <c r="S88021" s="10"/>
      <c r="T88021" s="10"/>
    </row>
    <row r="88022" spans="16:20" x14ac:dyDescent="0.2">
      <c r="P88022" s="10"/>
      <c r="R88022" s="10"/>
      <c r="S88022" s="10"/>
      <c r="T88022" s="10"/>
    </row>
    <row r="88023" spans="16:20" x14ac:dyDescent="0.2">
      <c r="P88023" s="10"/>
      <c r="R88023" s="10"/>
      <c r="S88023" s="10"/>
      <c r="T88023" s="10"/>
    </row>
    <row r="88024" spans="16:20" x14ac:dyDescent="0.2">
      <c r="P88024" s="10"/>
      <c r="R88024" s="10"/>
      <c r="S88024" s="10"/>
      <c r="T88024" s="10"/>
    </row>
    <row r="88025" spans="16:20" x14ac:dyDescent="0.2">
      <c r="P88025" s="10"/>
      <c r="R88025" s="10"/>
      <c r="S88025" s="10"/>
      <c r="T88025" s="10"/>
    </row>
    <row r="88026" spans="16:20" x14ac:dyDescent="0.2">
      <c r="P88026" s="10"/>
      <c r="R88026" s="10"/>
      <c r="S88026" s="10"/>
      <c r="T88026" s="10"/>
    </row>
    <row r="88027" spans="16:20" x14ac:dyDescent="0.2">
      <c r="P88027" s="10"/>
      <c r="R88027" s="10"/>
      <c r="S88027" s="10"/>
      <c r="T88027" s="10"/>
    </row>
    <row r="88028" spans="16:20" x14ac:dyDescent="0.2">
      <c r="P88028" s="10"/>
      <c r="R88028" s="10"/>
      <c r="S88028" s="10"/>
      <c r="T88028" s="10"/>
    </row>
    <row r="88029" spans="16:20" x14ac:dyDescent="0.2">
      <c r="P88029" s="10"/>
      <c r="R88029" s="10"/>
      <c r="S88029" s="10"/>
      <c r="T88029" s="10"/>
    </row>
    <row r="88030" spans="16:20" x14ac:dyDescent="0.2">
      <c r="P88030" s="10"/>
      <c r="R88030" s="10"/>
      <c r="S88030" s="10"/>
      <c r="T88030" s="10"/>
    </row>
    <row r="88031" spans="16:20" x14ac:dyDescent="0.2">
      <c r="P88031" s="10"/>
      <c r="R88031" s="10"/>
      <c r="S88031" s="10"/>
      <c r="T88031" s="10"/>
    </row>
    <row r="88032" spans="16:20" x14ac:dyDescent="0.2">
      <c r="P88032" s="10"/>
      <c r="R88032" s="10"/>
      <c r="S88032" s="10"/>
      <c r="T88032" s="10"/>
    </row>
    <row r="88033" spans="16:20" x14ac:dyDescent="0.2">
      <c r="P88033" s="10"/>
      <c r="R88033" s="10"/>
      <c r="S88033" s="10"/>
      <c r="T88033" s="10"/>
    </row>
    <row r="88034" spans="16:20" x14ac:dyDescent="0.2">
      <c r="P88034" s="10"/>
      <c r="R88034" s="10"/>
      <c r="S88034" s="10"/>
      <c r="T88034" s="10"/>
    </row>
    <row r="88035" spans="16:20" x14ac:dyDescent="0.2">
      <c r="P88035" s="10"/>
      <c r="R88035" s="10"/>
      <c r="S88035" s="10"/>
      <c r="T88035" s="10"/>
    </row>
    <row r="88036" spans="16:20" x14ac:dyDescent="0.2">
      <c r="P88036" s="10"/>
      <c r="R88036" s="10"/>
      <c r="S88036" s="10"/>
      <c r="T88036" s="10"/>
    </row>
    <row r="88037" spans="16:20" x14ac:dyDescent="0.2">
      <c r="P88037" s="10"/>
      <c r="R88037" s="10"/>
      <c r="S88037" s="10"/>
      <c r="T88037" s="10"/>
    </row>
    <row r="88038" spans="16:20" x14ac:dyDescent="0.2">
      <c r="P88038" s="10"/>
      <c r="R88038" s="10"/>
      <c r="S88038" s="10"/>
      <c r="T88038" s="10"/>
    </row>
    <row r="88039" spans="16:20" x14ac:dyDescent="0.2">
      <c r="P88039" s="10"/>
      <c r="R88039" s="10"/>
      <c r="S88039" s="10"/>
      <c r="T88039" s="10"/>
    </row>
    <row r="88040" spans="16:20" x14ac:dyDescent="0.2">
      <c r="P88040" s="10"/>
      <c r="R88040" s="10"/>
      <c r="S88040" s="10"/>
      <c r="T88040" s="10"/>
    </row>
    <row r="88041" spans="16:20" x14ac:dyDescent="0.2">
      <c r="P88041" s="10"/>
      <c r="R88041" s="10"/>
      <c r="S88041" s="10"/>
      <c r="T88041" s="10"/>
    </row>
    <row r="88042" spans="16:20" x14ac:dyDescent="0.2">
      <c r="P88042" s="10"/>
      <c r="R88042" s="10"/>
      <c r="S88042" s="10"/>
      <c r="T88042" s="10"/>
    </row>
    <row r="88043" spans="16:20" x14ac:dyDescent="0.2">
      <c r="P88043" s="10"/>
      <c r="R88043" s="10"/>
      <c r="S88043" s="10"/>
      <c r="T88043" s="10"/>
    </row>
    <row r="88044" spans="16:20" x14ac:dyDescent="0.2">
      <c r="P88044" s="10"/>
      <c r="R88044" s="10"/>
      <c r="S88044" s="10"/>
      <c r="T88044" s="10"/>
    </row>
    <row r="88045" spans="16:20" x14ac:dyDescent="0.2">
      <c r="P88045" s="10"/>
      <c r="R88045" s="10"/>
      <c r="S88045" s="10"/>
      <c r="T88045" s="10"/>
    </row>
    <row r="88046" spans="16:20" x14ac:dyDescent="0.2">
      <c r="P88046" s="10"/>
      <c r="R88046" s="10"/>
      <c r="S88046" s="10"/>
      <c r="T88046" s="10"/>
    </row>
    <row r="88047" spans="16:20" x14ac:dyDescent="0.2">
      <c r="P88047" s="10"/>
      <c r="R88047" s="10"/>
      <c r="S88047" s="10"/>
      <c r="T88047" s="10"/>
    </row>
    <row r="88048" spans="16:20" x14ac:dyDescent="0.2">
      <c r="P88048" s="10"/>
      <c r="R88048" s="10"/>
      <c r="S88048" s="10"/>
      <c r="T88048" s="10"/>
    </row>
    <row r="88049" spans="16:20" x14ac:dyDescent="0.2">
      <c r="P88049" s="10"/>
      <c r="R88049" s="10"/>
      <c r="S88049" s="10"/>
      <c r="T88049" s="10"/>
    </row>
    <row r="88050" spans="16:20" x14ac:dyDescent="0.2">
      <c r="P88050" s="10"/>
      <c r="R88050" s="10"/>
      <c r="S88050" s="10"/>
      <c r="T88050" s="10"/>
    </row>
    <row r="88051" spans="16:20" x14ac:dyDescent="0.2">
      <c r="P88051" s="10"/>
      <c r="R88051" s="10"/>
      <c r="S88051" s="10"/>
      <c r="T88051" s="10"/>
    </row>
    <row r="88052" spans="16:20" x14ac:dyDescent="0.2">
      <c r="P88052" s="10"/>
      <c r="R88052" s="10"/>
      <c r="S88052" s="10"/>
      <c r="T88052" s="10"/>
    </row>
    <row r="88053" spans="16:20" x14ac:dyDescent="0.2">
      <c r="P88053" s="10"/>
      <c r="R88053" s="10"/>
      <c r="S88053" s="10"/>
      <c r="T88053" s="10"/>
    </row>
    <row r="88054" spans="16:20" x14ac:dyDescent="0.2">
      <c r="P88054" s="10"/>
      <c r="R88054" s="10"/>
      <c r="S88054" s="10"/>
      <c r="T88054" s="10"/>
    </row>
    <row r="88055" spans="16:20" x14ac:dyDescent="0.2">
      <c r="P88055" s="10"/>
      <c r="R88055" s="10"/>
      <c r="S88055" s="10"/>
      <c r="T88055" s="10"/>
    </row>
    <row r="88056" spans="16:20" x14ac:dyDescent="0.2">
      <c r="P88056" s="10"/>
      <c r="R88056" s="10"/>
      <c r="S88056" s="10"/>
      <c r="T88056" s="10"/>
    </row>
    <row r="88057" spans="16:20" x14ac:dyDescent="0.2">
      <c r="P88057" s="10"/>
      <c r="R88057" s="10"/>
      <c r="S88057" s="10"/>
      <c r="T88057" s="10"/>
    </row>
    <row r="88058" spans="16:20" x14ac:dyDescent="0.2">
      <c r="P88058" s="10"/>
      <c r="R88058" s="10"/>
      <c r="S88058" s="10"/>
      <c r="T88058" s="10"/>
    </row>
    <row r="88059" spans="16:20" x14ac:dyDescent="0.2">
      <c r="P88059" s="10"/>
      <c r="R88059" s="10"/>
      <c r="S88059" s="10"/>
      <c r="T88059" s="10"/>
    </row>
    <row r="88060" spans="16:20" x14ac:dyDescent="0.2">
      <c r="P88060" s="10"/>
      <c r="R88060" s="10"/>
      <c r="S88060" s="10"/>
      <c r="T88060" s="10"/>
    </row>
    <row r="88061" spans="16:20" x14ac:dyDescent="0.2">
      <c r="P88061" s="10"/>
      <c r="R88061" s="10"/>
      <c r="S88061" s="10"/>
      <c r="T88061" s="10"/>
    </row>
    <row r="88062" spans="16:20" x14ac:dyDescent="0.2">
      <c r="P88062" s="10"/>
      <c r="R88062" s="10"/>
      <c r="S88062" s="10"/>
      <c r="T88062" s="10"/>
    </row>
    <row r="88063" spans="16:20" x14ac:dyDescent="0.2">
      <c r="P88063" s="10"/>
      <c r="R88063" s="10"/>
      <c r="S88063" s="10"/>
      <c r="T88063" s="10"/>
    </row>
    <row r="88064" spans="16:20" x14ac:dyDescent="0.2">
      <c r="P88064" s="10"/>
      <c r="R88064" s="10"/>
      <c r="S88064" s="10"/>
      <c r="T88064" s="10"/>
    </row>
    <row r="88065" spans="16:20" x14ac:dyDescent="0.2">
      <c r="P88065" s="10"/>
      <c r="R88065" s="10"/>
      <c r="S88065" s="10"/>
      <c r="T88065" s="10"/>
    </row>
    <row r="88066" spans="16:20" x14ac:dyDescent="0.2">
      <c r="P88066" s="10"/>
      <c r="R88066" s="10"/>
      <c r="S88066" s="10"/>
      <c r="T88066" s="10"/>
    </row>
    <row r="88067" spans="16:20" x14ac:dyDescent="0.2">
      <c r="P88067" s="10"/>
      <c r="R88067" s="10"/>
      <c r="S88067" s="10"/>
      <c r="T88067" s="10"/>
    </row>
    <row r="88068" spans="16:20" x14ac:dyDescent="0.2">
      <c r="P88068" s="10"/>
      <c r="R88068" s="10"/>
      <c r="S88068" s="10"/>
      <c r="T88068" s="10"/>
    </row>
    <row r="88069" spans="16:20" x14ac:dyDescent="0.2">
      <c r="P88069" s="10"/>
      <c r="R88069" s="10"/>
      <c r="S88069" s="10"/>
      <c r="T88069" s="10"/>
    </row>
    <row r="88070" spans="16:20" x14ac:dyDescent="0.2">
      <c r="P88070" s="10"/>
      <c r="R88070" s="10"/>
      <c r="S88070" s="10"/>
      <c r="T88070" s="10"/>
    </row>
    <row r="88071" spans="16:20" x14ac:dyDescent="0.2">
      <c r="P88071" s="10"/>
      <c r="R88071" s="10"/>
      <c r="S88071" s="10"/>
      <c r="T88071" s="10"/>
    </row>
    <row r="88072" spans="16:20" x14ac:dyDescent="0.2">
      <c r="P88072" s="10"/>
      <c r="R88072" s="10"/>
      <c r="S88072" s="10"/>
      <c r="T88072" s="10"/>
    </row>
    <row r="88073" spans="16:20" x14ac:dyDescent="0.2">
      <c r="P88073" s="10"/>
      <c r="R88073" s="10"/>
      <c r="S88073" s="10"/>
      <c r="T88073" s="10"/>
    </row>
    <row r="88074" spans="16:20" x14ac:dyDescent="0.2">
      <c r="P88074" s="10"/>
      <c r="R88074" s="10"/>
      <c r="S88074" s="10"/>
      <c r="T88074" s="10"/>
    </row>
    <row r="88075" spans="16:20" x14ac:dyDescent="0.2">
      <c r="P88075" s="10"/>
      <c r="R88075" s="10"/>
      <c r="S88075" s="10"/>
      <c r="T88075" s="10"/>
    </row>
    <row r="88076" spans="16:20" x14ac:dyDescent="0.2">
      <c r="P88076" s="10"/>
      <c r="R88076" s="10"/>
      <c r="S88076" s="10"/>
      <c r="T88076" s="10"/>
    </row>
    <row r="88077" spans="16:20" x14ac:dyDescent="0.2">
      <c r="P88077" s="10"/>
      <c r="R88077" s="10"/>
      <c r="S88077" s="10"/>
      <c r="T88077" s="10"/>
    </row>
    <row r="88078" spans="16:20" x14ac:dyDescent="0.2">
      <c r="P88078" s="10"/>
      <c r="R88078" s="10"/>
      <c r="S88078" s="10"/>
      <c r="T88078" s="10"/>
    </row>
    <row r="88079" spans="16:20" x14ac:dyDescent="0.2">
      <c r="P88079" s="10"/>
      <c r="R88079" s="10"/>
      <c r="S88079" s="10"/>
      <c r="T88079" s="10"/>
    </row>
    <row r="88080" spans="16:20" x14ac:dyDescent="0.2">
      <c r="P88080" s="10"/>
      <c r="R88080" s="10"/>
      <c r="S88080" s="10"/>
      <c r="T88080" s="10"/>
    </row>
    <row r="88081" spans="16:20" x14ac:dyDescent="0.2">
      <c r="P88081" s="10"/>
      <c r="R88081" s="10"/>
      <c r="S88081" s="10"/>
      <c r="T88081" s="10"/>
    </row>
    <row r="88082" spans="16:20" x14ac:dyDescent="0.2">
      <c r="P88082" s="10"/>
      <c r="R88082" s="10"/>
      <c r="S88082" s="10"/>
      <c r="T88082" s="10"/>
    </row>
    <row r="88083" spans="16:20" x14ac:dyDescent="0.2">
      <c r="P88083" s="10"/>
      <c r="R88083" s="10"/>
      <c r="S88083" s="10"/>
      <c r="T88083" s="10"/>
    </row>
    <row r="88084" spans="16:20" x14ac:dyDescent="0.2">
      <c r="P88084" s="10"/>
      <c r="R88084" s="10"/>
      <c r="S88084" s="10"/>
      <c r="T88084" s="10"/>
    </row>
    <row r="88085" spans="16:20" x14ac:dyDescent="0.2">
      <c r="P88085" s="10"/>
      <c r="R88085" s="10"/>
      <c r="S88085" s="10"/>
      <c r="T88085" s="10"/>
    </row>
    <row r="88086" spans="16:20" x14ac:dyDescent="0.2">
      <c r="P88086" s="10"/>
      <c r="R88086" s="10"/>
      <c r="S88086" s="10"/>
      <c r="T88086" s="10"/>
    </row>
    <row r="88087" spans="16:20" x14ac:dyDescent="0.2">
      <c r="P88087" s="10"/>
      <c r="R88087" s="10"/>
      <c r="S88087" s="10"/>
      <c r="T88087" s="10"/>
    </row>
    <row r="88088" spans="16:20" x14ac:dyDescent="0.2">
      <c r="P88088" s="10"/>
      <c r="R88088" s="10"/>
      <c r="S88088" s="10"/>
      <c r="T88088" s="10"/>
    </row>
    <row r="88089" spans="16:20" x14ac:dyDescent="0.2">
      <c r="P88089" s="10"/>
      <c r="R88089" s="10"/>
      <c r="S88089" s="10"/>
      <c r="T88089" s="10"/>
    </row>
    <row r="88090" spans="16:20" x14ac:dyDescent="0.2">
      <c r="P88090" s="10"/>
      <c r="R88090" s="10"/>
      <c r="S88090" s="10"/>
      <c r="T88090" s="10"/>
    </row>
    <row r="88091" spans="16:20" x14ac:dyDescent="0.2">
      <c r="P88091" s="10"/>
      <c r="R88091" s="10"/>
      <c r="S88091" s="10"/>
      <c r="T88091" s="10"/>
    </row>
    <row r="88092" spans="16:20" x14ac:dyDescent="0.2">
      <c r="P88092" s="10"/>
      <c r="R88092" s="10"/>
      <c r="S88092" s="10"/>
      <c r="T88092" s="10"/>
    </row>
    <row r="88093" spans="16:20" x14ac:dyDescent="0.2">
      <c r="P88093" s="10"/>
      <c r="R88093" s="10"/>
      <c r="S88093" s="10"/>
      <c r="T88093" s="10"/>
    </row>
    <row r="88094" spans="16:20" x14ac:dyDescent="0.2">
      <c r="P88094" s="10"/>
      <c r="R88094" s="10"/>
      <c r="S88094" s="10"/>
      <c r="T88094" s="10"/>
    </row>
    <row r="88095" spans="16:20" x14ac:dyDescent="0.2">
      <c r="P88095" s="10"/>
      <c r="R88095" s="10"/>
      <c r="S88095" s="10"/>
      <c r="T88095" s="10"/>
    </row>
    <row r="88096" spans="16:20" x14ac:dyDescent="0.2">
      <c r="P88096" s="10"/>
      <c r="R88096" s="10"/>
      <c r="S88096" s="10"/>
      <c r="T88096" s="10"/>
    </row>
    <row r="88097" spans="16:20" x14ac:dyDescent="0.2">
      <c r="P88097" s="10"/>
      <c r="R88097" s="10"/>
      <c r="S88097" s="10"/>
      <c r="T88097" s="10"/>
    </row>
    <row r="88098" spans="16:20" x14ac:dyDescent="0.2">
      <c r="P88098" s="10"/>
      <c r="R88098" s="10"/>
      <c r="S88098" s="10"/>
      <c r="T88098" s="10"/>
    </row>
    <row r="88099" spans="16:20" x14ac:dyDescent="0.2">
      <c r="P88099" s="10"/>
      <c r="R88099" s="10"/>
      <c r="S88099" s="10"/>
      <c r="T88099" s="10"/>
    </row>
    <row r="88100" spans="16:20" x14ac:dyDescent="0.2">
      <c r="P88100" s="10"/>
      <c r="R88100" s="10"/>
      <c r="S88100" s="10"/>
      <c r="T88100" s="10"/>
    </row>
    <row r="88101" spans="16:20" x14ac:dyDescent="0.2">
      <c r="P88101" s="10"/>
      <c r="R88101" s="10"/>
      <c r="S88101" s="10"/>
      <c r="T88101" s="10"/>
    </row>
    <row r="88102" spans="16:20" x14ac:dyDescent="0.2">
      <c r="P88102" s="10"/>
      <c r="R88102" s="10"/>
      <c r="S88102" s="10"/>
      <c r="T88102" s="10"/>
    </row>
    <row r="88103" spans="16:20" x14ac:dyDescent="0.2">
      <c r="P88103" s="10"/>
      <c r="R88103" s="10"/>
      <c r="S88103" s="10"/>
      <c r="T88103" s="10"/>
    </row>
    <row r="88104" spans="16:20" x14ac:dyDescent="0.2">
      <c r="P88104" s="10"/>
      <c r="R88104" s="10"/>
      <c r="S88104" s="10"/>
      <c r="T88104" s="10"/>
    </row>
    <row r="88105" spans="16:20" x14ac:dyDescent="0.2">
      <c r="P88105" s="10"/>
      <c r="R88105" s="10"/>
      <c r="S88105" s="10"/>
      <c r="T88105" s="10"/>
    </row>
    <row r="88106" spans="16:20" x14ac:dyDescent="0.2">
      <c r="P88106" s="10"/>
      <c r="R88106" s="10"/>
      <c r="S88106" s="10"/>
      <c r="T88106" s="10"/>
    </row>
    <row r="88107" spans="16:20" x14ac:dyDescent="0.2">
      <c r="P88107" s="10"/>
      <c r="R88107" s="10"/>
      <c r="S88107" s="10"/>
      <c r="T88107" s="10"/>
    </row>
    <row r="88108" spans="16:20" x14ac:dyDescent="0.2">
      <c r="P88108" s="10"/>
      <c r="R88108" s="10"/>
      <c r="S88108" s="10"/>
      <c r="T88108" s="10"/>
    </row>
    <row r="88109" spans="16:20" x14ac:dyDescent="0.2">
      <c r="P88109" s="10"/>
      <c r="R88109" s="10"/>
      <c r="S88109" s="10"/>
      <c r="T88109" s="10"/>
    </row>
    <row r="88110" spans="16:20" x14ac:dyDescent="0.2">
      <c r="P88110" s="10"/>
      <c r="R88110" s="10"/>
      <c r="S88110" s="10"/>
      <c r="T88110" s="10"/>
    </row>
    <row r="88111" spans="16:20" x14ac:dyDescent="0.2">
      <c r="P88111" s="10"/>
      <c r="R88111" s="10"/>
      <c r="S88111" s="10"/>
      <c r="T88111" s="10"/>
    </row>
    <row r="88112" spans="16:20" x14ac:dyDescent="0.2">
      <c r="P88112" s="10"/>
      <c r="R88112" s="10"/>
      <c r="S88112" s="10"/>
      <c r="T88112" s="10"/>
    </row>
    <row r="88113" spans="16:20" x14ac:dyDescent="0.2">
      <c r="P88113" s="10"/>
      <c r="R88113" s="10"/>
      <c r="S88113" s="10"/>
      <c r="T88113" s="10"/>
    </row>
    <row r="88114" spans="16:20" x14ac:dyDescent="0.2">
      <c r="P88114" s="10"/>
      <c r="R88114" s="10"/>
      <c r="S88114" s="10"/>
      <c r="T88114" s="10"/>
    </row>
    <row r="88115" spans="16:20" x14ac:dyDescent="0.2">
      <c r="P88115" s="10"/>
      <c r="R88115" s="10"/>
      <c r="S88115" s="10"/>
      <c r="T88115" s="10"/>
    </row>
    <row r="88116" spans="16:20" x14ac:dyDescent="0.2">
      <c r="P88116" s="10"/>
      <c r="R88116" s="10"/>
      <c r="S88116" s="10"/>
      <c r="T88116" s="10"/>
    </row>
    <row r="88117" spans="16:20" x14ac:dyDescent="0.2">
      <c r="P88117" s="10"/>
      <c r="R88117" s="10"/>
      <c r="S88117" s="10"/>
      <c r="T88117" s="10"/>
    </row>
    <row r="88118" spans="16:20" x14ac:dyDescent="0.2">
      <c r="P88118" s="10"/>
      <c r="R88118" s="10"/>
      <c r="S88118" s="10"/>
      <c r="T88118" s="10"/>
    </row>
    <row r="88119" spans="16:20" x14ac:dyDescent="0.2">
      <c r="P88119" s="10"/>
      <c r="R88119" s="10"/>
      <c r="S88119" s="10"/>
      <c r="T88119" s="10"/>
    </row>
    <row r="88120" spans="16:20" x14ac:dyDescent="0.2">
      <c r="P88120" s="10"/>
      <c r="R88120" s="10"/>
      <c r="S88120" s="10"/>
      <c r="T88120" s="10"/>
    </row>
    <row r="88121" spans="16:20" x14ac:dyDescent="0.2">
      <c r="P88121" s="10"/>
      <c r="R88121" s="10"/>
      <c r="S88121" s="10"/>
      <c r="T88121" s="10"/>
    </row>
    <row r="88122" spans="16:20" x14ac:dyDescent="0.2">
      <c r="P88122" s="10"/>
      <c r="R88122" s="10"/>
      <c r="S88122" s="10"/>
      <c r="T88122" s="10"/>
    </row>
    <row r="88123" spans="16:20" x14ac:dyDescent="0.2">
      <c r="P88123" s="10"/>
      <c r="R88123" s="10"/>
      <c r="S88123" s="10"/>
      <c r="T88123" s="10"/>
    </row>
    <row r="88124" spans="16:20" x14ac:dyDescent="0.2">
      <c r="P88124" s="10"/>
      <c r="R88124" s="10"/>
      <c r="S88124" s="10"/>
      <c r="T88124" s="10"/>
    </row>
    <row r="88125" spans="16:20" x14ac:dyDescent="0.2">
      <c r="P88125" s="10"/>
      <c r="R88125" s="10"/>
      <c r="S88125" s="10"/>
      <c r="T88125" s="10"/>
    </row>
    <row r="88126" spans="16:20" x14ac:dyDescent="0.2">
      <c r="P88126" s="10"/>
      <c r="R88126" s="10"/>
      <c r="S88126" s="10"/>
      <c r="T88126" s="10"/>
    </row>
    <row r="88127" spans="16:20" x14ac:dyDescent="0.2">
      <c r="P88127" s="10"/>
      <c r="R88127" s="10"/>
      <c r="S88127" s="10"/>
      <c r="T88127" s="10"/>
    </row>
    <row r="88128" spans="16:20" x14ac:dyDescent="0.2">
      <c r="P88128" s="10"/>
      <c r="R88128" s="10"/>
      <c r="S88128" s="10"/>
      <c r="T88128" s="10"/>
    </row>
    <row r="88129" spans="16:20" x14ac:dyDescent="0.2">
      <c r="P88129" s="10"/>
      <c r="R88129" s="10"/>
      <c r="S88129" s="10"/>
      <c r="T88129" s="10"/>
    </row>
    <row r="88130" spans="16:20" x14ac:dyDescent="0.2">
      <c r="P88130" s="10"/>
      <c r="R88130" s="10"/>
      <c r="S88130" s="10"/>
      <c r="T88130" s="10"/>
    </row>
    <row r="88131" spans="16:20" x14ac:dyDescent="0.2">
      <c r="P88131" s="10"/>
      <c r="R88131" s="10"/>
      <c r="S88131" s="10"/>
      <c r="T88131" s="10"/>
    </row>
    <row r="88132" spans="16:20" x14ac:dyDescent="0.2">
      <c r="P88132" s="10"/>
      <c r="R88132" s="10"/>
      <c r="S88132" s="10"/>
      <c r="T88132" s="10"/>
    </row>
    <row r="88133" spans="16:20" x14ac:dyDescent="0.2">
      <c r="P88133" s="10"/>
      <c r="R88133" s="10"/>
      <c r="S88133" s="10"/>
      <c r="T88133" s="10"/>
    </row>
    <row r="88134" spans="16:20" x14ac:dyDescent="0.2">
      <c r="P88134" s="10"/>
      <c r="R88134" s="10"/>
      <c r="S88134" s="10"/>
      <c r="T88134" s="10"/>
    </row>
    <row r="88135" spans="16:20" x14ac:dyDescent="0.2">
      <c r="P88135" s="10"/>
      <c r="R88135" s="10"/>
      <c r="S88135" s="10"/>
      <c r="T88135" s="10"/>
    </row>
    <row r="88136" spans="16:20" x14ac:dyDescent="0.2">
      <c r="P88136" s="10"/>
      <c r="R88136" s="10"/>
      <c r="S88136" s="10"/>
      <c r="T88136" s="10"/>
    </row>
    <row r="88137" spans="16:20" x14ac:dyDescent="0.2">
      <c r="P88137" s="10"/>
      <c r="R88137" s="10"/>
      <c r="S88137" s="10"/>
      <c r="T88137" s="10"/>
    </row>
    <row r="88138" spans="16:20" x14ac:dyDescent="0.2">
      <c r="P88138" s="10"/>
      <c r="R88138" s="10"/>
      <c r="S88138" s="10"/>
      <c r="T88138" s="10"/>
    </row>
    <row r="88139" spans="16:20" x14ac:dyDescent="0.2">
      <c r="P88139" s="10"/>
      <c r="R88139" s="10"/>
      <c r="S88139" s="10"/>
      <c r="T88139" s="10"/>
    </row>
    <row r="88140" spans="16:20" x14ac:dyDescent="0.2">
      <c r="P88140" s="10"/>
      <c r="R88140" s="10"/>
      <c r="S88140" s="10"/>
      <c r="T88140" s="10"/>
    </row>
    <row r="88141" spans="16:20" x14ac:dyDescent="0.2">
      <c r="P88141" s="10"/>
      <c r="R88141" s="10"/>
      <c r="S88141" s="10"/>
      <c r="T88141" s="10"/>
    </row>
    <row r="88142" spans="16:20" x14ac:dyDescent="0.2">
      <c r="P88142" s="10"/>
      <c r="R88142" s="10"/>
      <c r="S88142" s="10"/>
      <c r="T88142" s="10"/>
    </row>
    <row r="88143" spans="16:20" x14ac:dyDescent="0.2">
      <c r="P88143" s="10"/>
      <c r="R88143" s="10"/>
      <c r="S88143" s="10"/>
      <c r="T88143" s="10"/>
    </row>
    <row r="88144" spans="16:20" x14ac:dyDescent="0.2">
      <c r="P88144" s="10"/>
      <c r="R88144" s="10"/>
      <c r="S88144" s="10"/>
      <c r="T88144" s="10"/>
    </row>
    <row r="88145" spans="16:20" x14ac:dyDescent="0.2">
      <c r="P88145" s="10"/>
      <c r="R88145" s="10"/>
      <c r="S88145" s="10"/>
      <c r="T88145" s="10"/>
    </row>
    <row r="88146" spans="16:20" x14ac:dyDescent="0.2">
      <c r="P88146" s="10"/>
      <c r="R88146" s="10"/>
      <c r="S88146" s="10"/>
      <c r="T88146" s="10"/>
    </row>
    <row r="88147" spans="16:20" x14ac:dyDescent="0.2">
      <c r="P88147" s="10"/>
      <c r="R88147" s="10"/>
      <c r="S88147" s="10"/>
      <c r="T88147" s="10"/>
    </row>
    <row r="88148" spans="16:20" x14ac:dyDescent="0.2">
      <c r="P88148" s="10"/>
      <c r="R88148" s="10"/>
      <c r="S88148" s="10"/>
      <c r="T88148" s="10"/>
    </row>
    <row r="88149" spans="16:20" x14ac:dyDescent="0.2">
      <c r="P88149" s="10"/>
      <c r="R88149" s="10"/>
      <c r="S88149" s="10"/>
      <c r="T88149" s="10"/>
    </row>
    <row r="88150" spans="16:20" x14ac:dyDescent="0.2">
      <c r="P88150" s="10"/>
      <c r="R88150" s="10"/>
      <c r="S88150" s="10"/>
      <c r="T88150" s="10"/>
    </row>
    <row r="88151" spans="16:20" x14ac:dyDescent="0.2">
      <c r="P88151" s="10"/>
      <c r="R88151" s="10"/>
      <c r="S88151" s="10"/>
      <c r="T88151" s="10"/>
    </row>
    <row r="88152" spans="16:20" x14ac:dyDescent="0.2">
      <c r="P88152" s="10"/>
      <c r="R88152" s="10"/>
      <c r="S88152" s="10"/>
      <c r="T88152" s="10"/>
    </row>
    <row r="88153" spans="16:20" x14ac:dyDescent="0.2">
      <c r="P88153" s="10"/>
      <c r="R88153" s="10"/>
      <c r="S88153" s="10"/>
      <c r="T88153" s="10"/>
    </row>
    <row r="88154" spans="16:20" x14ac:dyDescent="0.2">
      <c r="P88154" s="10"/>
      <c r="R88154" s="10"/>
      <c r="S88154" s="10"/>
      <c r="T88154" s="10"/>
    </row>
    <row r="88155" spans="16:20" x14ac:dyDescent="0.2">
      <c r="P88155" s="10"/>
      <c r="R88155" s="10"/>
      <c r="S88155" s="10"/>
      <c r="T88155" s="10"/>
    </row>
    <row r="88156" spans="16:20" x14ac:dyDescent="0.2">
      <c r="P88156" s="10"/>
      <c r="R88156" s="10"/>
      <c r="S88156" s="10"/>
      <c r="T88156" s="10"/>
    </row>
    <row r="88157" spans="16:20" x14ac:dyDescent="0.2">
      <c r="P88157" s="10"/>
      <c r="R88157" s="10"/>
      <c r="S88157" s="10"/>
      <c r="T88157" s="10"/>
    </row>
    <row r="88158" spans="16:20" x14ac:dyDescent="0.2">
      <c r="P88158" s="10"/>
      <c r="R88158" s="10"/>
      <c r="S88158" s="10"/>
      <c r="T88158" s="10"/>
    </row>
    <row r="88159" spans="16:20" x14ac:dyDescent="0.2">
      <c r="P88159" s="10"/>
      <c r="R88159" s="10"/>
      <c r="S88159" s="10"/>
      <c r="T88159" s="10"/>
    </row>
    <row r="88160" spans="16:20" x14ac:dyDescent="0.2">
      <c r="P88160" s="10"/>
      <c r="R88160" s="10"/>
      <c r="S88160" s="10"/>
      <c r="T88160" s="10"/>
    </row>
    <row r="88161" spans="16:20" x14ac:dyDescent="0.2">
      <c r="P88161" s="10"/>
      <c r="R88161" s="10"/>
      <c r="S88161" s="10"/>
      <c r="T88161" s="10"/>
    </row>
    <row r="88162" spans="16:20" x14ac:dyDescent="0.2">
      <c r="P88162" s="10"/>
      <c r="R88162" s="10"/>
      <c r="S88162" s="10"/>
      <c r="T88162" s="10"/>
    </row>
    <row r="88163" spans="16:20" x14ac:dyDescent="0.2">
      <c r="P88163" s="10"/>
      <c r="R88163" s="10"/>
      <c r="S88163" s="10"/>
      <c r="T88163" s="10"/>
    </row>
    <row r="88164" spans="16:20" x14ac:dyDescent="0.2">
      <c r="P88164" s="10"/>
      <c r="R88164" s="10"/>
      <c r="S88164" s="10"/>
      <c r="T88164" s="10"/>
    </row>
    <row r="88165" spans="16:20" x14ac:dyDescent="0.2">
      <c r="P88165" s="10"/>
      <c r="R88165" s="10"/>
      <c r="S88165" s="10"/>
      <c r="T88165" s="10"/>
    </row>
    <row r="88166" spans="16:20" x14ac:dyDescent="0.2">
      <c r="P88166" s="10"/>
      <c r="R88166" s="10"/>
      <c r="S88166" s="10"/>
      <c r="T88166" s="10"/>
    </row>
    <row r="88167" spans="16:20" x14ac:dyDescent="0.2">
      <c r="P88167" s="10"/>
      <c r="R88167" s="10"/>
      <c r="S88167" s="10"/>
      <c r="T88167" s="10"/>
    </row>
    <row r="88168" spans="16:20" x14ac:dyDescent="0.2">
      <c r="P88168" s="10"/>
      <c r="R88168" s="10"/>
      <c r="S88168" s="10"/>
      <c r="T88168" s="10"/>
    </row>
    <row r="88169" spans="16:20" x14ac:dyDescent="0.2">
      <c r="P88169" s="10"/>
      <c r="R88169" s="10"/>
      <c r="S88169" s="10"/>
      <c r="T88169" s="10"/>
    </row>
    <row r="88170" spans="16:20" x14ac:dyDescent="0.2">
      <c r="P88170" s="10"/>
      <c r="R88170" s="10"/>
      <c r="S88170" s="10"/>
      <c r="T88170" s="10"/>
    </row>
    <row r="88171" spans="16:20" x14ac:dyDescent="0.2">
      <c r="P88171" s="10"/>
      <c r="R88171" s="10"/>
      <c r="S88171" s="10"/>
      <c r="T88171" s="10"/>
    </row>
    <row r="88172" spans="16:20" x14ac:dyDescent="0.2">
      <c r="P88172" s="10"/>
      <c r="R88172" s="10"/>
      <c r="S88172" s="10"/>
      <c r="T88172" s="10"/>
    </row>
    <row r="88173" spans="16:20" x14ac:dyDescent="0.2">
      <c r="P88173" s="10"/>
      <c r="R88173" s="10"/>
      <c r="S88173" s="10"/>
      <c r="T88173" s="10"/>
    </row>
    <row r="88174" spans="16:20" x14ac:dyDescent="0.2">
      <c r="P88174" s="10"/>
      <c r="R88174" s="10"/>
      <c r="S88174" s="10"/>
      <c r="T88174" s="10"/>
    </row>
    <row r="88175" spans="16:20" x14ac:dyDescent="0.2">
      <c r="P88175" s="10"/>
      <c r="R88175" s="10"/>
      <c r="S88175" s="10"/>
      <c r="T88175" s="10"/>
    </row>
    <row r="88176" spans="16:20" x14ac:dyDescent="0.2">
      <c r="P88176" s="10"/>
      <c r="R88176" s="10"/>
      <c r="S88176" s="10"/>
      <c r="T88176" s="10"/>
    </row>
    <row r="88177" spans="16:20" x14ac:dyDescent="0.2">
      <c r="P88177" s="10"/>
      <c r="R88177" s="10"/>
      <c r="S88177" s="10"/>
      <c r="T88177" s="10"/>
    </row>
    <row r="88178" spans="16:20" x14ac:dyDescent="0.2">
      <c r="P88178" s="10"/>
      <c r="R88178" s="10"/>
      <c r="S88178" s="10"/>
      <c r="T88178" s="10"/>
    </row>
    <row r="88179" spans="16:20" x14ac:dyDescent="0.2">
      <c r="P88179" s="10"/>
      <c r="R88179" s="10"/>
      <c r="S88179" s="10"/>
      <c r="T88179" s="10"/>
    </row>
    <row r="88180" spans="16:20" x14ac:dyDescent="0.2">
      <c r="P88180" s="10"/>
      <c r="R88180" s="10"/>
      <c r="S88180" s="10"/>
      <c r="T88180" s="10"/>
    </row>
    <row r="88181" spans="16:20" x14ac:dyDescent="0.2">
      <c r="P88181" s="10"/>
      <c r="R88181" s="10"/>
      <c r="S88181" s="10"/>
      <c r="T88181" s="10"/>
    </row>
    <row r="88182" spans="16:20" x14ac:dyDescent="0.2">
      <c r="P88182" s="10"/>
      <c r="R88182" s="10"/>
      <c r="S88182" s="10"/>
      <c r="T88182" s="10"/>
    </row>
    <row r="88183" spans="16:20" x14ac:dyDescent="0.2">
      <c r="P88183" s="10"/>
      <c r="R88183" s="10"/>
      <c r="S88183" s="10"/>
      <c r="T88183" s="10"/>
    </row>
    <row r="88184" spans="16:20" x14ac:dyDescent="0.2">
      <c r="P88184" s="10"/>
      <c r="R88184" s="10"/>
      <c r="S88184" s="10"/>
      <c r="T88184" s="10"/>
    </row>
    <row r="88185" spans="16:20" x14ac:dyDescent="0.2">
      <c r="P88185" s="10"/>
      <c r="R88185" s="10"/>
      <c r="S88185" s="10"/>
      <c r="T88185" s="10"/>
    </row>
    <row r="88186" spans="16:20" x14ac:dyDescent="0.2">
      <c r="P88186" s="10"/>
      <c r="R88186" s="10"/>
      <c r="S88186" s="10"/>
      <c r="T88186" s="10"/>
    </row>
    <row r="88187" spans="16:20" x14ac:dyDescent="0.2">
      <c r="P88187" s="10"/>
      <c r="R88187" s="10"/>
      <c r="S88187" s="10"/>
      <c r="T88187" s="10"/>
    </row>
    <row r="88188" spans="16:20" x14ac:dyDescent="0.2">
      <c r="P88188" s="10"/>
      <c r="R88188" s="10"/>
      <c r="S88188" s="10"/>
      <c r="T88188" s="10"/>
    </row>
    <row r="88189" spans="16:20" x14ac:dyDescent="0.2">
      <c r="P88189" s="10"/>
      <c r="R88189" s="10"/>
      <c r="S88189" s="10"/>
      <c r="T88189" s="10"/>
    </row>
    <row r="88190" spans="16:20" x14ac:dyDescent="0.2">
      <c r="P88190" s="10"/>
      <c r="R88190" s="10"/>
      <c r="S88190" s="10"/>
      <c r="T88190" s="10"/>
    </row>
    <row r="88191" spans="16:20" x14ac:dyDescent="0.2">
      <c r="P88191" s="10"/>
      <c r="R88191" s="10"/>
      <c r="S88191" s="10"/>
      <c r="T88191" s="10"/>
    </row>
    <row r="88192" spans="16:20" x14ac:dyDescent="0.2">
      <c r="P88192" s="10"/>
      <c r="R88192" s="10"/>
      <c r="S88192" s="10"/>
      <c r="T88192" s="10"/>
    </row>
    <row r="88193" spans="16:20" x14ac:dyDescent="0.2">
      <c r="P88193" s="10"/>
      <c r="R88193" s="10"/>
      <c r="S88193" s="10"/>
      <c r="T88193" s="10"/>
    </row>
    <row r="88194" spans="16:20" x14ac:dyDescent="0.2">
      <c r="P88194" s="10"/>
      <c r="R88194" s="10"/>
      <c r="S88194" s="10"/>
      <c r="T88194" s="10"/>
    </row>
    <row r="88195" spans="16:20" x14ac:dyDescent="0.2">
      <c r="P88195" s="10"/>
      <c r="R88195" s="10"/>
      <c r="S88195" s="10"/>
      <c r="T88195" s="10"/>
    </row>
    <row r="88196" spans="16:20" x14ac:dyDescent="0.2">
      <c r="P88196" s="10"/>
      <c r="R88196" s="10"/>
      <c r="S88196" s="10"/>
      <c r="T88196" s="10"/>
    </row>
    <row r="88197" spans="16:20" x14ac:dyDescent="0.2">
      <c r="P88197" s="10"/>
      <c r="R88197" s="10"/>
      <c r="S88197" s="10"/>
      <c r="T88197" s="10"/>
    </row>
    <row r="88198" spans="16:20" x14ac:dyDescent="0.2">
      <c r="P88198" s="10"/>
      <c r="R88198" s="10"/>
      <c r="S88198" s="10"/>
      <c r="T88198" s="10"/>
    </row>
    <row r="88199" spans="16:20" x14ac:dyDescent="0.2">
      <c r="P88199" s="10"/>
      <c r="R88199" s="10"/>
      <c r="S88199" s="10"/>
      <c r="T88199" s="10"/>
    </row>
    <row r="88200" spans="16:20" x14ac:dyDescent="0.2">
      <c r="P88200" s="10"/>
      <c r="R88200" s="10"/>
      <c r="S88200" s="10"/>
      <c r="T88200" s="10"/>
    </row>
    <row r="88201" spans="16:20" x14ac:dyDescent="0.2">
      <c r="P88201" s="10"/>
      <c r="R88201" s="10"/>
      <c r="S88201" s="10"/>
      <c r="T88201" s="10"/>
    </row>
    <row r="88202" spans="16:20" x14ac:dyDescent="0.2">
      <c r="P88202" s="10"/>
      <c r="R88202" s="10"/>
      <c r="S88202" s="10"/>
      <c r="T88202" s="10"/>
    </row>
    <row r="88203" spans="16:20" x14ac:dyDescent="0.2">
      <c r="P88203" s="10"/>
      <c r="R88203" s="10"/>
      <c r="S88203" s="10"/>
      <c r="T88203" s="10"/>
    </row>
    <row r="88204" spans="16:20" x14ac:dyDescent="0.2">
      <c r="P88204" s="10"/>
      <c r="R88204" s="10"/>
      <c r="S88204" s="10"/>
      <c r="T88204" s="10"/>
    </row>
    <row r="88205" spans="16:20" x14ac:dyDescent="0.2">
      <c r="P88205" s="10"/>
      <c r="R88205" s="10"/>
      <c r="S88205" s="10"/>
      <c r="T88205" s="10"/>
    </row>
    <row r="88206" spans="16:20" x14ac:dyDescent="0.2">
      <c r="P88206" s="10"/>
      <c r="R88206" s="10"/>
      <c r="S88206" s="10"/>
      <c r="T88206" s="10"/>
    </row>
    <row r="88207" spans="16:20" x14ac:dyDescent="0.2">
      <c r="P88207" s="10"/>
      <c r="R88207" s="10"/>
      <c r="S88207" s="10"/>
      <c r="T88207" s="10"/>
    </row>
    <row r="88208" spans="16:20" x14ac:dyDescent="0.2">
      <c r="P88208" s="10"/>
      <c r="R88208" s="10"/>
      <c r="S88208" s="10"/>
      <c r="T88208" s="10"/>
    </row>
    <row r="88209" spans="16:20" x14ac:dyDescent="0.2">
      <c r="P88209" s="10"/>
      <c r="R88209" s="10"/>
      <c r="S88209" s="10"/>
      <c r="T88209" s="10"/>
    </row>
    <row r="88210" spans="16:20" x14ac:dyDescent="0.2">
      <c r="P88210" s="10"/>
      <c r="R88210" s="10"/>
      <c r="S88210" s="10"/>
      <c r="T88210" s="10"/>
    </row>
    <row r="88211" spans="16:20" x14ac:dyDescent="0.2">
      <c r="P88211" s="10"/>
      <c r="R88211" s="10"/>
      <c r="S88211" s="10"/>
      <c r="T88211" s="10"/>
    </row>
    <row r="88212" spans="16:20" x14ac:dyDescent="0.2">
      <c r="P88212" s="10"/>
      <c r="R88212" s="10"/>
      <c r="S88212" s="10"/>
      <c r="T88212" s="10"/>
    </row>
    <row r="88213" spans="16:20" x14ac:dyDescent="0.2">
      <c r="P88213" s="10"/>
      <c r="R88213" s="10"/>
      <c r="S88213" s="10"/>
      <c r="T88213" s="10"/>
    </row>
    <row r="88214" spans="16:20" x14ac:dyDescent="0.2">
      <c r="P88214" s="10"/>
      <c r="R88214" s="10"/>
      <c r="S88214" s="10"/>
      <c r="T88214" s="10"/>
    </row>
    <row r="88215" spans="16:20" x14ac:dyDescent="0.2">
      <c r="P88215" s="10"/>
      <c r="R88215" s="10"/>
      <c r="S88215" s="10"/>
      <c r="T88215" s="10"/>
    </row>
    <row r="88216" spans="16:20" x14ac:dyDescent="0.2">
      <c r="P88216" s="10"/>
      <c r="R88216" s="10"/>
      <c r="S88216" s="10"/>
      <c r="T88216" s="10"/>
    </row>
    <row r="88217" spans="16:20" x14ac:dyDescent="0.2">
      <c r="P88217" s="10"/>
      <c r="R88217" s="10"/>
      <c r="S88217" s="10"/>
      <c r="T88217" s="10"/>
    </row>
    <row r="88218" spans="16:20" x14ac:dyDescent="0.2">
      <c r="P88218" s="10"/>
      <c r="R88218" s="10"/>
      <c r="S88218" s="10"/>
      <c r="T88218" s="10"/>
    </row>
    <row r="88219" spans="16:20" x14ac:dyDescent="0.2">
      <c r="P88219" s="10"/>
      <c r="R88219" s="10"/>
      <c r="S88219" s="10"/>
      <c r="T88219" s="10"/>
    </row>
    <row r="88220" spans="16:20" x14ac:dyDescent="0.2">
      <c r="P88220" s="10"/>
      <c r="R88220" s="10"/>
      <c r="S88220" s="10"/>
      <c r="T88220" s="10"/>
    </row>
    <row r="88221" spans="16:20" x14ac:dyDescent="0.2">
      <c r="P88221" s="10"/>
      <c r="R88221" s="10"/>
      <c r="S88221" s="10"/>
      <c r="T88221" s="10"/>
    </row>
    <row r="88222" spans="16:20" x14ac:dyDescent="0.2">
      <c r="P88222" s="10"/>
      <c r="R88222" s="10"/>
      <c r="S88222" s="10"/>
      <c r="T88222" s="10"/>
    </row>
    <row r="88223" spans="16:20" x14ac:dyDescent="0.2">
      <c r="P88223" s="10"/>
      <c r="R88223" s="10"/>
      <c r="S88223" s="10"/>
      <c r="T88223" s="10"/>
    </row>
    <row r="88224" spans="16:20" x14ac:dyDescent="0.2">
      <c r="P88224" s="10"/>
      <c r="R88224" s="10"/>
      <c r="S88224" s="10"/>
      <c r="T88224" s="10"/>
    </row>
    <row r="88225" spans="16:20" x14ac:dyDescent="0.2">
      <c r="P88225" s="10"/>
      <c r="R88225" s="10"/>
      <c r="S88225" s="10"/>
      <c r="T88225" s="10"/>
    </row>
    <row r="88226" spans="16:20" x14ac:dyDescent="0.2">
      <c r="P88226" s="10"/>
      <c r="R88226" s="10"/>
      <c r="S88226" s="10"/>
      <c r="T88226" s="10"/>
    </row>
    <row r="88227" spans="16:20" x14ac:dyDescent="0.2">
      <c r="P88227" s="10"/>
      <c r="R88227" s="10"/>
      <c r="S88227" s="10"/>
      <c r="T88227" s="10"/>
    </row>
    <row r="88228" spans="16:20" x14ac:dyDescent="0.2">
      <c r="P88228" s="10"/>
      <c r="R88228" s="10"/>
      <c r="S88228" s="10"/>
      <c r="T88228" s="10"/>
    </row>
    <row r="88229" spans="16:20" x14ac:dyDescent="0.2">
      <c r="P88229" s="10"/>
      <c r="R88229" s="10"/>
      <c r="S88229" s="10"/>
      <c r="T88229" s="10"/>
    </row>
    <row r="88230" spans="16:20" x14ac:dyDescent="0.2">
      <c r="P88230" s="10"/>
      <c r="R88230" s="10"/>
      <c r="S88230" s="10"/>
      <c r="T88230" s="10"/>
    </row>
    <row r="88231" spans="16:20" x14ac:dyDescent="0.2">
      <c r="P88231" s="10"/>
      <c r="R88231" s="10"/>
      <c r="S88231" s="10"/>
      <c r="T88231" s="10"/>
    </row>
    <row r="88232" spans="16:20" x14ac:dyDescent="0.2">
      <c r="P88232" s="10"/>
      <c r="R88232" s="10"/>
      <c r="S88232" s="10"/>
      <c r="T88232" s="10"/>
    </row>
    <row r="88233" spans="16:20" x14ac:dyDescent="0.2">
      <c r="P88233" s="10"/>
      <c r="R88233" s="10"/>
      <c r="S88233" s="10"/>
      <c r="T88233" s="10"/>
    </row>
    <row r="88234" spans="16:20" x14ac:dyDescent="0.2">
      <c r="P88234" s="10"/>
      <c r="R88234" s="10"/>
      <c r="S88234" s="10"/>
      <c r="T88234" s="10"/>
    </row>
    <row r="88235" spans="16:20" x14ac:dyDescent="0.2">
      <c r="P88235" s="10"/>
      <c r="R88235" s="10"/>
      <c r="S88235" s="10"/>
      <c r="T88235" s="10"/>
    </row>
    <row r="88236" spans="16:20" x14ac:dyDescent="0.2">
      <c r="P88236" s="10"/>
      <c r="R88236" s="10"/>
      <c r="S88236" s="10"/>
      <c r="T88236" s="10"/>
    </row>
    <row r="88237" spans="16:20" x14ac:dyDescent="0.2">
      <c r="P88237" s="10"/>
      <c r="R88237" s="10"/>
      <c r="S88237" s="10"/>
      <c r="T88237" s="10"/>
    </row>
    <row r="88238" spans="16:20" x14ac:dyDescent="0.2">
      <c r="P88238" s="10"/>
      <c r="R88238" s="10"/>
      <c r="S88238" s="10"/>
      <c r="T88238" s="10"/>
    </row>
    <row r="88239" spans="16:20" x14ac:dyDescent="0.2">
      <c r="P88239" s="10"/>
      <c r="R88239" s="10"/>
      <c r="S88239" s="10"/>
      <c r="T88239" s="10"/>
    </row>
    <row r="88240" spans="16:20" x14ac:dyDescent="0.2">
      <c r="P88240" s="10"/>
      <c r="R88240" s="10"/>
      <c r="S88240" s="10"/>
      <c r="T88240" s="10"/>
    </row>
    <row r="88241" spans="16:20" x14ac:dyDescent="0.2">
      <c r="P88241" s="10"/>
      <c r="R88241" s="10"/>
      <c r="S88241" s="10"/>
      <c r="T88241" s="10"/>
    </row>
    <row r="88242" spans="16:20" x14ac:dyDescent="0.2">
      <c r="P88242" s="10"/>
      <c r="R88242" s="10"/>
      <c r="S88242" s="10"/>
      <c r="T88242" s="10"/>
    </row>
    <row r="88243" spans="16:20" x14ac:dyDescent="0.2">
      <c r="P88243" s="10"/>
      <c r="R88243" s="10"/>
      <c r="S88243" s="10"/>
      <c r="T88243" s="10"/>
    </row>
    <row r="88244" spans="16:20" x14ac:dyDescent="0.2">
      <c r="P88244" s="10"/>
      <c r="R88244" s="10"/>
      <c r="S88244" s="10"/>
      <c r="T88244" s="10"/>
    </row>
    <row r="88245" spans="16:20" x14ac:dyDescent="0.2">
      <c r="P88245" s="10"/>
      <c r="R88245" s="10"/>
      <c r="S88245" s="10"/>
      <c r="T88245" s="10"/>
    </row>
    <row r="88246" spans="16:20" x14ac:dyDescent="0.2">
      <c r="P88246" s="10"/>
      <c r="R88246" s="10"/>
      <c r="S88246" s="10"/>
      <c r="T88246" s="10"/>
    </row>
    <row r="88247" spans="16:20" x14ac:dyDescent="0.2">
      <c r="P88247" s="10"/>
      <c r="R88247" s="10"/>
      <c r="S88247" s="10"/>
      <c r="T88247" s="10"/>
    </row>
    <row r="88248" spans="16:20" x14ac:dyDescent="0.2">
      <c r="P88248" s="10"/>
      <c r="R88248" s="10"/>
      <c r="S88248" s="10"/>
      <c r="T88248" s="10"/>
    </row>
    <row r="88249" spans="16:20" x14ac:dyDescent="0.2">
      <c r="P88249" s="10"/>
      <c r="R88249" s="10"/>
      <c r="S88249" s="10"/>
      <c r="T88249" s="10"/>
    </row>
    <row r="88250" spans="16:20" x14ac:dyDescent="0.2">
      <c r="P88250" s="10"/>
      <c r="R88250" s="10"/>
      <c r="S88250" s="10"/>
      <c r="T88250" s="10"/>
    </row>
    <row r="88251" spans="16:20" x14ac:dyDescent="0.2">
      <c r="P88251" s="10"/>
      <c r="R88251" s="10"/>
      <c r="S88251" s="10"/>
      <c r="T88251" s="10"/>
    </row>
    <row r="88252" spans="16:20" x14ac:dyDescent="0.2">
      <c r="P88252" s="10"/>
      <c r="R88252" s="10"/>
      <c r="S88252" s="10"/>
      <c r="T88252" s="10"/>
    </row>
    <row r="88253" spans="16:20" x14ac:dyDescent="0.2">
      <c r="P88253" s="10"/>
      <c r="R88253" s="10"/>
      <c r="S88253" s="10"/>
      <c r="T88253" s="10"/>
    </row>
    <row r="88254" spans="16:20" x14ac:dyDescent="0.2">
      <c r="P88254" s="10"/>
      <c r="R88254" s="10"/>
      <c r="S88254" s="10"/>
      <c r="T88254" s="10"/>
    </row>
    <row r="88255" spans="16:20" x14ac:dyDescent="0.2">
      <c r="P88255" s="10"/>
      <c r="R88255" s="10"/>
      <c r="S88255" s="10"/>
      <c r="T88255" s="10"/>
    </row>
    <row r="88256" spans="16:20" x14ac:dyDescent="0.2">
      <c r="P88256" s="10"/>
      <c r="R88256" s="10"/>
      <c r="S88256" s="10"/>
      <c r="T88256" s="10"/>
    </row>
    <row r="88257" spans="16:20" x14ac:dyDescent="0.2">
      <c r="P88257" s="10"/>
      <c r="R88257" s="10"/>
      <c r="S88257" s="10"/>
      <c r="T88257" s="10"/>
    </row>
    <row r="88258" spans="16:20" x14ac:dyDescent="0.2">
      <c r="P88258" s="10"/>
      <c r="R88258" s="10"/>
      <c r="S88258" s="10"/>
      <c r="T88258" s="10"/>
    </row>
    <row r="88259" spans="16:20" x14ac:dyDescent="0.2">
      <c r="P88259" s="10"/>
      <c r="R88259" s="10"/>
      <c r="S88259" s="10"/>
      <c r="T88259" s="10"/>
    </row>
    <row r="88260" spans="16:20" x14ac:dyDescent="0.2">
      <c r="P88260" s="10"/>
      <c r="R88260" s="10"/>
      <c r="S88260" s="10"/>
      <c r="T88260" s="10"/>
    </row>
    <row r="88261" spans="16:20" x14ac:dyDescent="0.2">
      <c r="P88261" s="10"/>
      <c r="R88261" s="10"/>
      <c r="S88261" s="10"/>
      <c r="T88261" s="10"/>
    </row>
    <row r="88262" spans="16:20" x14ac:dyDescent="0.2">
      <c r="P88262" s="10"/>
      <c r="R88262" s="10"/>
      <c r="S88262" s="10"/>
      <c r="T88262" s="10"/>
    </row>
    <row r="88263" spans="16:20" x14ac:dyDescent="0.2">
      <c r="P88263" s="10"/>
      <c r="R88263" s="10"/>
      <c r="S88263" s="10"/>
      <c r="T88263" s="10"/>
    </row>
    <row r="88264" spans="16:20" x14ac:dyDescent="0.2">
      <c r="P88264" s="10"/>
      <c r="R88264" s="10"/>
      <c r="S88264" s="10"/>
      <c r="T88264" s="10"/>
    </row>
    <row r="88265" spans="16:20" x14ac:dyDescent="0.2">
      <c r="P88265" s="10"/>
      <c r="R88265" s="10"/>
      <c r="S88265" s="10"/>
      <c r="T88265" s="10"/>
    </row>
    <row r="88266" spans="16:20" x14ac:dyDescent="0.2">
      <c r="P88266" s="10"/>
      <c r="R88266" s="10"/>
      <c r="S88266" s="10"/>
      <c r="T88266" s="10"/>
    </row>
    <row r="88267" spans="16:20" x14ac:dyDescent="0.2">
      <c r="P88267" s="10"/>
      <c r="R88267" s="10"/>
      <c r="S88267" s="10"/>
      <c r="T88267" s="10"/>
    </row>
    <row r="88268" spans="16:20" x14ac:dyDescent="0.2">
      <c r="P88268" s="10"/>
      <c r="R88268" s="10"/>
      <c r="S88268" s="10"/>
      <c r="T88268" s="10"/>
    </row>
    <row r="88269" spans="16:20" x14ac:dyDescent="0.2">
      <c r="P88269" s="10"/>
      <c r="R88269" s="10"/>
      <c r="S88269" s="10"/>
      <c r="T88269" s="10"/>
    </row>
    <row r="88270" spans="16:20" x14ac:dyDescent="0.2">
      <c r="P88270" s="10"/>
      <c r="R88270" s="10"/>
      <c r="S88270" s="10"/>
      <c r="T88270" s="10"/>
    </row>
    <row r="88271" spans="16:20" x14ac:dyDescent="0.2">
      <c r="P88271" s="10"/>
      <c r="R88271" s="10"/>
      <c r="S88271" s="10"/>
      <c r="T88271" s="10"/>
    </row>
    <row r="88272" spans="16:20" x14ac:dyDescent="0.2">
      <c r="P88272" s="10"/>
      <c r="R88272" s="10"/>
      <c r="S88272" s="10"/>
      <c r="T88272" s="10"/>
    </row>
    <row r="88273" spans="16:20" x14ac:dyDescent="0.2">
      <c r="P88273" s="10"/>
      <c r="R88273" s="10"/>
      <c r="S88273" s="10"/>
      <c r="T88273" s="10"/>
    </row>
    <row r="88274" spans="16:20" x14ac:dyDescent="0.2">
      <c r="P88274" s="10"/>
      <c r="R88274" s="10"/>
      <c r="S88274" s="10"/>
      <c r="T88274" s="10"/>
    </row>
    <row r="88275" spans="16:20" x14ac:dyDescent="0.2">
      <c r="P88275" s="10"/>
      <c r="R88275" s="10"/>
      <c r="S88275" s="10"/>
      <c r="T88275" s="10"/>
    </row>
    <row r="88276" spans="16:20" x14ac:dyDescent="0.2">
      <c r="P88276" s="10"/>
      <c r="R88276" s="10"/>
      <c r="S88276" s="10"/>
      <c r="T88276" s="10"/>
    </row>
    <row r="88277" spans="16:20" x14ac:dyDescent="0.2">
      <c r="P88277" s="10"/>
      <c r="R88277" s="10"/>
      <c r="S88277" s="10"/>
      <c r="T88277" s="10"/>
    </row>
    <row r="88278" spans="16:20" x14ac:dyDescent="0.2">
      <c r="P88278" s="10"/>
      <c r="R88278" s="10"/>
      <c r="S88278" s="10"/>
      <c r="T88278" s="10"/>
    </row>
    <row r="88279" spans="16:20" x14ac:dyDescent="0.2">
      <c r="P88279" s="10"/>
      <c r="R88279" s="10"/>
      <c r="S88279" s="10"/>
      <c r="T88279" s="10"/>
    </row>
    <row r="88280" spans="16:20" x14ac:dyDescent="0.2">
      <c r="P88280" s="10"/>
      <c r="R88280" s="10"/>
      <c r="S88280" s="10"/>
      <c r="T88280" s="10"/>
    </row>
    <row r="88281" spans="16:20" x14ac:dyDescent="0.2">
      <c r="P88281" s="10"/>
      <c r="R88281" s="10"/>
      <c r="S88281" s="10"/>
      <c r="T88281" s="10"/>
    </row>
    <row r="88282" spans="16:20" x14ac:dyDescent="0.2">
      <c r="P88282" s="10"/>
      <c r="R88282" s="10"/>
      <c r="S88282" s="10"/>
      <c r="T88282" s="10"/>
    </row>
    <row r="88283" spans="16:20" x14ac:dyDescent="0.2">
      <c r="P88283" s="10"/>
      <c r="R88283" s="10"/>
      <c r="S88283" s="10"/>
      <c r="T88283" s="10"/>
    </row>
    <row r="88284" spans="16:20" x14ac:dyDescent="0.2">
      <c r="P88284" s="10"/>
      <c r="R88284" s="10"/>
      <c r="S88284" s="10"/>
      <c r="T88284" s="10"/>
    </row>
    <row r="88285" spans="16:20" x14ac:dyDescent="0.2">
      <c r="P88285" s="10"/>
      <c r="R88285" s="10"/>
      <c r="S88285" s="10"/>
      <c r="T88285" s="10"/>
    </row>
    <row r="88286" spans="16:20" x14ac:dyDescent="0.2">
      <c r="P88286" s="10"/>
      <c r="R88286" s="10"/>
      <c r="S88286" s="10"/>
      <c r="T88286" s="10"/>
    </row>
    <row r="88287" spans="16:20" x14ac:dyDescent="0.2">
      <c r="P88287" s="10"/>
      <c r="R88287" s="10"/>
      <c r="S88287" s="10"/>
      <c r="T88287" s="10"/>
    </row>
    <row r="88288" spans="16:20" x14ac:dyDescent="0.2">
      <c r="P88288" s="10"/>
      <c r="R88288" s="10"/>
      <c r="S88288" s="10"/>
      <c r="T88288" s="10"/>
    </row>
    <row r="88289" spans="16:20" x14ac:dyDescent="0.2">
      <c r="P88289" s="10"/>
      <c r="R88289" s="10"/>
      <c r="S88289" s="10"/>
      <c r="T88289" s="10"/>
    </row>
    <row r="88290" spans="16:20" x14ac:dyDescent="0.2">
      <c r="P88290" s="10"/>
      <c r="R88290" s="10"/>
      <c r="S88290" s="10"/>
      <c r="T88290" s="10"/>
    </row>
    <row r="88291" spans="16:20" x14ac:dyDescent="0.2">
      <c r="P88291" s="10"/>
      <c r="R88291" s="10"/>
      <c r="S88291" s="10"/>
      <c r="T88291" s="10"/>
    </row>
    <row r="88292" spans="16:20" x14ac:dyDescent="0.2">
      <c r="P88292" s="10"/>
      <c r="R88292" s="10"/>
      <c r="S88292" s="10"/>
      <c r="T88292" s="10"/>
    </row>
    <row r="88293" spans="16:20" x14ac:dyDescent="0.2">
      <c r="P88293" s="10"/>
      <c r="R88293" s="10"/>
      <c r="S88293" s="10"/>
      <c r="T88293" s="10"/>
    </row>
    <row r="88294" spans="16:20" x14ac:dyDescent="0.2">
      <c r="P88294" s="10"/>
      <c r="R88294" s="10"/>
      <c r="S88294" s="10"/>
      <c r="T88294" s="10"/>
    </row>
    <row r="88295" spans="16:20" x14ac:dyDescent="0.2">
      <c r="P88295" s="10"/>
      <c r="R88295" s="10"/>
      <c r="S88295" s="10"/>
      <c r="T88295" s="10"/>
    </row>
    <row r="88296" spans="16:20" x14ac:dyDescent="0.2">
      <c r="P88296" s="10"/>
      <c r="R88296" s="10"/>
      <c r="S88296" s="10"/>
      <c r="T88296" s="10"/>
    </row>
    <row r="88297" spans="16:20" x14ac:dyDescent="0.2">
      <c r="P88297" s="10"/>
      <c r="R88297" s="10"/>
      <c r="S88297" s="10"/>
      <c r="T88297" s="10"/>
    </row>
    <row r="88298" spans="16:20" x14ac:dyDescent="0.2">
      <c r="P88298" s="10"/>
      <c r="R88298" s="10"/>
      <c r="S88298" s="10"/>
      <c r="T88298" s="10"/>
    </row>
    <row r="88299" spans="16:20" x14ac:dyDescent="0.2">
      <c r="P88299" s="10"/>
      <c r="R88299" s="10"/>
      <c r="S88299" s="10"/>
      <c r="T88299" s="10"/>
    </row>
    <row r="88300" spans="16:20" x14ac:dyDescent="0.2">
      <c r="P88300" s="10"/>
      <c r="R88300" s="10"/>
      <c r="S88300" s="10"/>
      <c r="T88300" s="10"/>
    </row>
    <row r="88301" spans="16:20" x14ac:dyDescent="0.2">
      <c r="P88301" s="10"/>
      <c r="R88301" s="10"/>
      <c r="S88301" s="10"/>
      <c r="T88301" s="10"/>
    </row>
    <row r="88302" spans="16:20" x14ac:dyDescent="0.2">
      <c r="P88302" s="10"/>
      <c r="R88302" s="10"/>
      <c r="S88302" s="10"/>
      <c r="T88302" s="10"/>
    </row>
    <row r="88303" spans="16:20" x14ac:dyDescent="0.2">
      <c r="P88303" s="10"/>
      <c r="R88303" s="10"/>
      <c r="S88303" s="10"/>
      <c r="T88303" s="10"/>
    </row>
    <row r="88304" spans="16:20" x14ac:dyDescent="0.2">
      <c r="P88304" s="10"/>
      <c r="R88304" s="10"/>
      <c r="S88304" s="10"/>
      <c r="T88304" s="10"/>
    </row>
    <row r="88305" spans="16:20" x14ac:dyDescent="0.2">
      <c r="P88305" s="10"/>
      <c r="R88305" s="10"/>
      <c r="S88305" s="10"/>
      <c r="T88305" s="10"/>
    </row>
    <row r="88306" spans="16:20" x14ac:dyDescent="0.2">
      <c r="P88306" s="10"/>
      <c r="R88306" s="10"/>
      <c r="S88306" s="10"/>
      <c r="T88306" s="10"/>
    </row>
    <row r="88307" spans="16:20" x14ac:dyDescent="0.2">
      <c r="P88307" s="10"/>
      <c r="R88307" s="10"/>
      <c r="S88307" s="10"/>
      <c r="T88307" s="10"/>
    </row>
    <row r="88308" spans="16:20" x14ac:dyDescent="0.2">
      <c r="P88308" s="10"/>
      <c r="R88308" s="10"/>
      <c r="S88308" s="10"/>
      <c r="T88308" s="10"/>
    </row>
    <row r="88309" spans="16:20" x14ac:dyDescent="0.2">
      <c r="P88309" s="10"/>
      <c r="R88309" s="10"/>
      <c r="S88309" s="10"/>
      <c r="T88309" s="10"/>
    </row>
    <row r="88310" spans="16:20" x14ac:dyDescent="0.2">
      <c r="P88310" s="10"/>
      <c r="R88310" s="10"/>
      <c r="S88310" s="10"/>
      <c r="T88310" s="10"/>
    </row>
    <row r="88311" spans="16:20" x14ac:dyDescent="0.2">
      <c r="P88311" s="10"/>
      <c r="R88311" s="10"/>
      <c r="S88311" s="10"/>
      <c r="T88311" s="10"/>
    </row>
    <row r="88312" spans="16:20" x14ac:dyDescent="0.2">
      <c r="P88312" s="10"/>
      <c r="R88312" s="10"/>
      <c r="S88312" s="10"/>
      <c r="T88312" s="10"/>
    </row>
    <row r="88313" spans="16:20" x14ac:dyDescent="0.2">
      <c r="P88313" s="10"/>
      <c r="R88313" s="10"/>
      <c r="S88313" s="10"/>
      <c r="T88313" s="10"/>
    </row>
    <row r="88314" spans="16:20" x14ac:dyDescent="0.2">
      <c r="P88314" s="10"/>
      <c r="R88314" s="10"/>
      <c r="S88314" s="10"/>
      <c r="T88314" s="10"/>
    </row>
    <row r="88315" spans="16:20" x14ac:dyDescent="0.2">
      <c r="P88315" s="10"/>
      <c r="R88315" s="10"/>
      <c r="S88315" s="10"/>
      <c r="T88315" s="10"/>
    </row>
    <row r="88316" spans="16:20" x14ac:dyDescent="0.2">
      <c r="P88316" s="10"/>
      <c r="R88316" s="10"/>
      <c r="S88316" s="10"/>
      <c r="T88316" s="10"/>
    </row>
    <row r="88317" spans="16:20" x14ac:dyDescent="0.2">
      <c r="P88317" s="10"/>
      <c r="R88317" s="10"/>
      <c r="S88317" s="10"/>
      <c r="T88317" s="10"/>
    </row>
    <row r="88318" spans="16:20" x14ac:dyDescent="0.2">
      <c r="P88318" s="10"/>
      <c r="R88318" s="10"/>
      <c r="S88318" s="10"/>
      <c r="T88318" s="10"/>
    </row>
    <row r="88319" spans="16:20" x14ac:dyDescent="0.2">
      <c r="P88319" s="10"/>
      <c r="R88319" s="10"/>
      <c r="S88319" s="10"/>
      <c r="T88319" s="10"/>
    </row>
    <row r="88320" spans="16:20" x14ac:dyDescent="0.2">
      <c r="P88320" s="10"/>
      <c r="R88320" s="10"/>
      <c r="S88320" s="10"/>
      <c r="T88320" s="10"/>
    </row>
    <row r="88321" spans="16:20" x14ac:dyDescent="0.2">
      <c r="P88321" s="10"/>
      <c r="R88321" s="10"/>
      <c r="S88321" s="10"/>
      <c r="T88321" s="10"/>
    </row>
    <row r="88322" spans="16:20" x14ac:dyDescent="0.2">
      <c r="P88322" s="10"/>
      <c r="R88322" s="10"/>
      <c r="S88322" s="10"/>
      <c r="T88322" s="10"/>
    </row>
    <row r="88323" spans="16:20" x14ac:dyDescent="0.2">
      <c r="P88323" s="10"/>
      <c r="R88323" s="10"/>
      <c r="S88323" s="10"/>
      <c r="T88323" s="10"/>
    </row>
    <row r="88324" spans="16:20" x14ac:dyDescent="0.2">
      <c r="P88324" s="10"/>
      <c r="R88324" s="10"/>
      <c r="S88324" s="10"/>
      <c r="T88324" s="10"/>
    </row>
    <row r="88325" spans="16:20" x14ac:dyDescent="0.2">
      <c r="P88325" s="10"/>
      <c r="R88325" s="10"/>
      <c r="S88325" s="10"/>
      <c r="T88325" s="10"/>
    </row>
    <row r="88326" spans="16:20" x14ac:dyDescent="0.2">
      <c r="P88326" s="10"/>
      <c r="R88326" s="10"/>
      <c r="S88326" s="10"/>
      <c r="T88326" s="10"/>
    </row>
    <row r="88327" spans="16:20" x14ac:dyDescent="0.2">
      <c r="P88327" s="10"/>
      <c r="R88327" s="10"/>
      <c r="S88327" s="10"/>
      <c r="T88327" s="10"/>
    </row>
    <row r="88328" spans="16:20" x14ac:dyDescent="0.2">
      <c r="P88328" s="10"/>
      <c r="R88328" s="10"/>
      <c r="S88328" s="10"/>
      <c r="T88328" s="10"/>
    </row>
    <row r="88329" spans="16:20" x14ac:dyDescent="0.2">
      <c r="P88329" s="10"/>
      <c r="R88329" s="10"/>
      <c r="S88329" s="10"/>
      <c r="T88329" s="10"/>
    </row>
    <row r="88330" spans="16:20" x14ac:dyDescent="0.2">
      <c r="P88330" s="10"/>
      <c r="R88330" s="10"/>
      <c r="S88330" s="10"/>
      <c r="T88330" s="10"/>
    </row>
    <row r="88331" spans="16:20" x14ac:dyDescent="0.2">
      <c r="P88331" s="10"/>
      <c r="R88331" s="10"/>
      <c r="S88331" s="10"/>
      <c r="T88331" s="10"/>
    </row>
    <row r="88332" spans="16:20" x14ac:dyDescent="0.2">
      <c r="P88332" s="10"/>
      <c r="R88332" s="10"/>
      <c r="S88332" s="10"/>
      <c r="T88332" s="10"/>
    </row>
    <row r="88333" spans="16:20" x14ac:dyDescent="0.2">
      <c r="P88333" s="10"/>
      <c r="R88333" s="10"/>
      <c r="S88333" s="10"/>
      <c r="T88333" s="10"/>
    </row>
    <row r="88334" spans="16:20" x14ac:dyDescent="0.2">
      <c r="P88334" s="10"/>
      <c r="R88334" s="10"/>
      <c r="S88334" s="10"/>
      <c r="T88334" s="10"/>
    </row>
    <row r="88335" spans="16:20" x14ac:dyDescent="0.2">
      <c r="P88335" s="10"/>
      <c r="R88335" s="10"/>
      <c r="S88335" s="10"/>
      <c r="T88335" s="10"/>
    </row>
    <row r="88336" spans="16:20" x14ac:dyDescent="0.2">
      <c r="P88336" s="10"/>
      <c r="R88336" s="10"/>
      <c r="S88336" s="10"/>
      <c r="T88336" s="10"/>
    </row>
    <row r="88337" spans="16:20" x14ac:dyDescent="0.2">
      <c r="P88337" s="10"/>
      <c r="R88337" s="10"/>
      <c r="S88337" s="10"/>
      <c r="T88337" s="10"/>
    </row>
    <row r="88338" spans="16:20" x14ac:dyDescent="0.2">
      <c r="P88338" s="10"/>
      <c r="R88338" s="10"/>
      <c r="S88338" s="10"/>
      <c r="T88338" s="10"/>
    </row>
    <row r="88339" spans="16:20" x14ac:dyDescent="0.2">
      <c r="P88339" s="10"/>
      <c r="R88339" s="10"/>
      <c r="S88339" s="10"/>
      <c r="T88339" s="10"/>
    </row>
    <row r="88340" spans="16:20" x14ac:dyDescent="0.2">
      <c r="P88340" s="10"/>
      <c r="R88340" s="10"/>
      <c r="S88340" s="10"/>
      <c r="T88340" s="10"/>
    </row>
    <row r="88341" spans="16:20" x14ac:dyDescent="0.2">
      <c r="P88341" s="10"/>
      <c r="R88341" s="10"/>
      <c r="S88341" s="10"/>
      <c r="T88341" s="10"/>
    </row>
    <row r="88342" spans="16:20" x14ac:dyDescent="0.2">
      <c r="P88342" s="10"/>
      <c r="R88342" s="10"/>
      <c r="S88342" s="10"/>
      <c r="T88342" s="10"/>
    </row>
    <row r="88343" spans="16:20" x14ac:dyDescent="0.2">
      <c r="P88343" s="10"/>
      <c r="R88343" s="10"/>
      <c r="S88343" s="10"/>
      <c r="T88343" s="10"/>
    </row>
    <row r="88344" spans="16:20" x14ac:dyDescent="0.2">
      <c r="P88344" s="10"/>
      <c r="R88344" s="10"/>
      <c r="S88344" s="10"/>
      <c r="T88344" s="10"/>
    </row>
    <row r="88345" spans="16:20" x14ac:dyDescent="0.2">
      <c r="P88345" s="10"/>
      <c r="R88345" s="10"/>
      <c r="S88345" s="10"/>
      <c r="T88345" s="10"/>
    </row>
    <row r="88346" spans="16:20" x14ac:dyDescent="0.2">
      <c r="P88346" s="10"/>
      <c r="R88346" s="10"/>
      <c r="S88346" s="10"/>
      <c r="T88346" s="10"/>
    </row>
    <row r="88347" spans="16:20" x14ac:dyDescent="0.2">
      <c r="P88347" s="10"/>
      <c r="R88347" s="10"/>
      <c r="S88347" s="10"/>
      <c r="T88347" s="10"/>
    </row>
    <row r="88348" spans="16:20" x14ac:dyDescent="0.2">
      <c r="P88348" s="10"/>
      <c r="R88348" s="10"/>
      <c r="S88348" s="10"/>
      <c r="T88348" s="10"/>
    </row>
    <row r="88349" spans="16:20" x14ac:dyDescent="0.2">
      <c r="P88349" s="10"/>
      <c r="R88349" s="10"/>
      <c r="S88349" s="10"/>
      <c r="T88349" s="10"/>
    </row>
    <row r="88350" spans="16:20" x14ac:dyDescent="0.2">
      <c r="P88350" s="10"/>
      <c r="R88350" s="10"/>
      <c r="S88350" s="10"/>
      <c r="T88350" s="10"/>
    </row>
    <row r="88351" spans="16:20" x14ac:dyDescent="0.2">
      <c r="P88351" s="10"/>
      <c r="R88351" s="10"/>
      <c r="S88351" s="10"/>
      <c r="T88351" s="10"/>
    </row>
    <row r="88352" spans="16:20" x14ac:dyDescent="0.2">
      <c r="P88352" s="10"/>
      <c r="R88352" s="10"/>
      <c r="S88352" s="10"/>
      <c r="T88352" s="10"/>
    </row>
    <row r="88353" spans="16:20" x14ac:dyDescent="0.2">
      <c r="P88353" s="10"/>
      <c r="R88353" s="10"/>
      <c r="S88353" s="10"/>
      <c r="T88353" s="10"/>
    </row>
    <row r="88354" spans="16:20" x14ac:dyDescent="0.2">
      <c r="P88354" s="10"/>
      <c r="R88354" s="10"/>
      <c r="S88354" s="10"/>
      <c r="T88354" s="10"/>
    </row>
    <row r="88355" spans="16:20" x14ac:dyDescent="0.2">
      <c r="P88355" s="10"/>
      <c r="R88355" s="10"/>
      <c r="S88355" s="10"/>
      <c r="T88355" s="10"/>
    </row>
    <row r="88356" spans="16:20" x14ac:dyDescent="0.2">
      <c r="P88356" s="10"/>
      <c r="R88356" s="10"/>
      <c r="S88356" s="10"/>
      <c r="T88356" s="10"/>
    </row>
    <row r="88357" spans="16:20" x14ac:dyDescent="0.2">
      <c r="P88357" s="10"/>
      <c r="R88357" s="10"/>
      <c r="S88357" s="10"/>
      <c r="T88357" s="10"/>
    </row>
    <row r="88358" spans="16:20" x14ac:dyDescent="0.2">
      <c r="P88358" s="10"/>
      <c r="R88358" s="10"/>
      <c r="S88358" s="10"/>
      <c r="T88358" s="10"/>
    </row>
    <row r="88359" spans="16:20" x14ac:dyDescent="0.2">
      <c r="P88359" s="10"/>
      <c r="R88359" s="10"/>
      <c r="S88359" s="10"/>
      <c r="T88359" s="10"/>
    </row>
    <row r="88360" spans="16:20" x14ac:dyDescent="0.2">
      <c r="P88360" s="10"/>
      <c r="R88360" s="10"/>
      <c r="S88360" s="10"/>
      <c r="T88360" s="10"/>
    </row>
    <row r="88361" spans="16:20" x14ac:dyDescent="0.2">
      <c r="P88361" s="10"/>
      <c r="R88361" s="10"/>
      <c r="S88361" s="10"/>
      <c r="T88361" s="10"/>
    </row>
    <row r="88362" spans="16:20" x14ac:dyDescent="0.2">
      <c r="P88362" s="10"/>
      <c r="R88362" s="10"/>
      <c r="S88362" s="10"/>
      <c r="T88362" s="10"/>
    </row>
    <row r="88363" spans="16:20" x14ac:dyDescent="0.2">
      <c r="P88363" s="10"/>
      <c r="R88363" s="10"/>
      <c r="S88363" s="10"/>
      <c r="T88363" s="10"/>
    </row>
    <row r="88364" spans="16:20" x14ac:dyDescent="0.2">
      <c r="P88364" s="10"/>
      <c r="R88364" s="10"/>
      <c r="S88364" s="10"/>
      <c r="T88364" s="10"/>
    </row>
    <row r="88365" spans="16:20" x14ac:dyDescent="0.2">
      <c r="P88365" s="10"/>
      <c r="R88365" s="10"/>
      <c r="S88365" s="10"/>
      <c r="T88365" s="10"/>
    </row>
    <row r="88366" spans="16:20" x14ac:dyDescent="0.2">
      <c r="P88366" s="10"/>
      <c r="R88366" s="10"/>
      <c r="S88366" s="10"/>
      <c r="T88366" s="10"/>
    </row>
    <row r="88367" spans="16:20" x14ac:dyDescent="0.2">
      <c r="P88367" s="10"/>
      <c r="R88367" s="10"/>
      <c r="S88367" s="10"/>
      <c r="T88367" s="10"/>
    </row>
    <row r="88368" spans="16:20" x14ac:dyDescent="0.2">
      <c r="P88368" s="10"/>
      <c r="R88368" s="10"/>
      <c r="S88368" s="10"/>
      <c r="T88368" s="10"/>
    </row>
    <row r="88369" spans="16:20" x14ac:dyDescent="0.2">
      <c r="P88369" s="10"/>
      <c r="R88369" s="10"/>
      <c r="S88369" s="10"/>
      <c r="T88369" s="10"/>
    </row>
    <row r="88370" spans="16:20" x14ac:dyDescent="0.2">
      <c r="P88370" s="10"/>
      <c r="R88370" s="10"/>
      <c r="S88370" s="10"/>
      <c r="T88370" s="10"/>
    </row>
    <row r="88371" spans="16:20" x14ac:dyDescent="0.2">
      <c r="P88371" s="10"/>
      <c r="R88371" s="10"/>
      <c r="S88371" s="10"/>
      <c r="T88371" s="10"/>
    </row>
    <row r="88372" spans="16:20" x14ac:dyDescent="0.2">
      <c r="P88372" s="10"/>
      <c r="R88372" s="10"/>
      <c r="S88372" s="10"/>
      <c r="T88372" s="10"/>
    </row>
    <row r="88373" spans="16:20" x14ac:dyDescent="0.2">
      <c r="P88373" s="10"/>
      <c r="R88373" s="10"/>
      <c r="S88373" s="10"/>
      <c r="T88373" s="10"/>
    </row>
    <row r="88374" spans="16:20" x14ac:dyDescent="0.2">
      <c r="P88374" s="10"/>
      <c r="R88374" s="10"/>
      <c r="S88374" s="10"/>
      <c r="T88374" s="10"/>
    </row>
    <row r="88375" spans="16:20" x14ac:dyDescent="0.2">
      <c r="P88375" s="10"/>
      <c r="R88375" s="10"/>
      <c r="S88375" s="10"/>
      <c r="T88375" s="10"/>
    </row>
    <row r="88376" spans="16:20" x14ac:dyDescent="0.2">
      <c r="P88376" s="10"/>
      <c r="R88376" s="10"/>
      <c r="S88376" s="10"/>
      <c r="T88376" s="10"/>
    </row>
    <row r="88377" spans="16:20" x14ac:dyDescent="0.2">
      <c r="P88377" s="10"/>
      <c r="R88377" s="10"/>
      <c r="S88377" s="10"/>
      <c r="T88377" s="10"/>
    </row>
    <row r="88378" spans="16:20" x14ac:dyDescent="0.2">
      <c r="P88378" s="10"/>
      <c r="R88378" s="10"/>
      <c r="S88378" s="10"/>
      <c r="T88378" s="10"/>
    </row>
    <row r="88379" spans="16:20" x14ac:dyDescent="0.2">
      <c r="P88379" s="10"/>
      <c r="R88379" s="10"/>
      <c r="S88379" s="10"/>
      <c r="T88379" s="10"/>
    </row>
    <row r="88380" spans="16:20" x14ac:dyDescent="0.2">
      <c r="P88380" s="10"/>
      <c r="R88380" s="10"/>
      <c r="S88380" s="10"/>
      <c r="T88380" s="10"/>
    </row>
    <row r="88381" spans="16:20" x14ac:dyDescent="0.2">
      <c r="P88381" s="10"/>
      <c r="R88381" s="10"/>
      <c r="S88381" s="10"/>
      <c r="T88381" s="10"/>
    </row>
    <row r="88382" spans="16:20" x14ac:dyDescent="0.2">
      <c r="P88382" s="10"/>
      <c r="R88382" s="10"/>
      <c r="S88382" s="10"/>
      <c r="T88382" s="10"/>
    </row>
    <row r="88383" spans="16:20" x14ac:dyDescent="0.2">
      <c r="P88383" s="10"/>
      <c r="R88383" s="10"/>
      <c r="S88383" s="10"/>
      <c r="T88383" s="10"/>
    </row>
    <row r="88384" spans="16:20" x14ac:dyDescent="0.2">
      <c r="P88384" s="10"/>
      <c r="R88384" s="10"/>
      <c r="S88384" s="10"/>
      <c r="T88384" s="10"/>
    </row>
    <row r="88385" spans="16:20" x14ac:dyDescent="0.2">
      <c r="P88385" s="10"/>
      <c r="R88385" s="10"/>
      <c r="S88385" s="10"/>
      <c r="T88385" s="10"/>
    </row>
    <row r="88386" spans="16:20" x14ac:dyDescent="0.2">
      <c r="P88386" s="10"/>
      <c r="R88386" s="10"/>
      <c r="S88386" s="10"/>
      <c r="T88386" s="10"/>
    </row>
    <row r="88387" spans="16:20" x14ac:dyDescent="0.2">
      <c r="P88387" s="10"/>
      <c r="R88387" s="10"/>
      <c r="S88387" s="10"/>
      <c r="T88387" s="10"/>
    </row>
    <row r="88388" spans="16:20" x14ac:dyDescent="0.2">
      <c r="P88388" s="10"/>
      <c r="R88388" s="10"/>
      <c r="S88388" s="10"/>
      <c r="T88388" s="10"/>
    </row>
    <row r="88389" spans="16:20" x14ac:dyDescent="0.2">
      <c r="P88389" s="10"/>
      <c r="R88389" s="10"/>
      <c r="S88389" s="10"/>
      <c r="T88389" s="10"/>
    </row>
    <row r="88390" spans="16:20" x14ac:dyDescent="0.2">
      <c r="P88390" s="10"/>
      <c r="R88390" s="10"/>
      <c r="S88390" s="10"/>
      <c r="T88390" s="10"/>
    </row>
    <row r="88391" spans="16:20" x14ac:dyDescent="0.2">
      <c r="P88391" s="10"/>
      <c r="R88391" s="10"/>
      <c r="S88391" s="10"/>
      <c r="T88391" s="10"/>
    </row>
    <row r="88392" spans="16:20" x14ac:dyDescent="0.2">
      <c r="P88392" s="10"/>
      <c r="R88392" s="10"/>
      <c r="S88392" s="10"/>
      <c r="T88392" s="10"/>
    </row>
    <row r="88393" spans="16:20" x14ac:dyDescent="0.2">
      <c r="P88393" s="10"/>
      <c r="R88393" s="10"/>
      <c r="S88393" s="10"/>
      <c r="T88393" s="10"/>
    </row>
    <row r="88394" spans="16:20" x14ac:dyDescent="0.2">
      <c r="P88394" s="10"/>
      <c r="R88394" s="10"/>
      <c r="S88394" s="10"/>
      <c r="T88394" s="10"/>
    </row>
    <row r="88395" spans="16:20" x14ac:dyDescent="0.2">
      <c r="P88395" s="10"/>
      <c r="R88395" s="10"/>
      <c r="S88395" s="10"/>
      <c r="T88395" s="10"/>
    </row>
    <row r="88396" spans="16:20" x14ac:dyDescent="0.2">
      <c r="P88396" s="10"/>
      <c r="R88396" s="10"/>
      <c r="S88396" s="10"/>
      <c r="T88396" s="10"/>
    </row>
    <row r="88397" spans="16:20" x14ac:dyDescent="0.2">
      <c r="P88397" s="10"/>
      <c r="R88397" s="10"/>
      <c r="S88397" s="10"/>
      <c r="T88397" s="10"/>
    </row>
    <row r="88398" spans="16:20" x14ac:dyDescent="0.2">
      <c r="P88398" s="10"/>
      <c r="R88398" s="10"/>
      <c r="S88398" s="10"/>
      <c r="T88398" s="10"/>
    </row>
    <row r="88399" spans="16:20" x14ac:dyDescent="0.2">
      <c r="P88399" s="10"/>
      <c r="R88399" s="10"/>
      <c r="S88399" s="10"/>
      <c r="T88399" s="10"/>
    </row>
    <row r="88400" spans="16:20" x14ac:dyDescent="0.2">
      <c r="P88400" s="10"/>
      <c r="R88400" s="10"/>
      <c r="S88400" s="10"/>
      <c r="T88400" s="10"/>
    </row>
    <row r="88401" spans="16:20" x14ac:dyDescent="0.2">
      <c r="P88401" s="10"/>
      <c r="R88401" s="10"/>
      <c r="S88401" s="10"/>
      <c r="T88401" s="10"/>
    </row>
    <row r="88402" spans="16:20" x14ac:dyDescent="0.2">
      <c r="P88402" s="10"/>
      <c r="R88402" s="10"/>
      <c r="S88402" s="10"/>
      <c r="T88402" s="10"/>
    </row>
    <row r="88403" spans="16:20" x14ac:dyDescent="0.2">
      <c r="P88403" s="10"/>
      <c r="R88403" s="10"/>
      <c r="S88403" s="10"/>
      <c r="T88403" s="10"/>
    </row>
    <row r="88404" spans="16:20" x14ac:dyDescent="0.2">
      <c r="P88404" s="10"/>
      <c r="R88404" s="10"/>
      <c r="S88404" s="10"/>
      <c r="T88404" s="10"/>
    </row>
    <row r="88405" spans="16:20" x14ac:dyDescent="0.2">
      <c r="P88405" s="10"/>
      <c r="R88405" s="10"/>
      <c r="S88405" s="10"/>
      <c r="T88405" s="10"/>
    </row>
    <row r="88406" spans="16:20" x14ac:dyDescent="0.2">
      <c r="P88406" s="10"/>
      <c r="R88406" s="10"/>
      <c r="S88406" s="10"/>
      <c r="T88406" s="10"/>
    </row>
    <row r="88407" spans="16:20" x14ac:dyDescent="0.2">
      <c r="P88407" s="10"/>
      <c r="R88407" s="10"/>
      <c r="S88407" s="10"/>
      <c r="T88407" s="10"/>
    </row>
    <row r="88408" spans="16:20" x14ac:dyDescent="0.2">
      <c r="P88408" s="10"/>
      <c r="R88408" s="10"/>
      <c r="S88408" s="10"/>
      <c r="T88408" s="10"/>
    </row>
    <row r="88409" spans="16:20" x14ac:dyDescent="0.2">
      <c r="P88409" s="10"/>
      <c r="R88409" s="10"/>
      <c r="S88409" s="10"/>
      <c r="T88409" s="10"/>
    </row>
    <row r="88410" spans="16:20" x14ac:dyDescent="0.2">
      <c r="P88410" s="10"/>
      <c r="R88410" s="10"/>
      <c r="S88410" s="10"/>
      <c r="T88410" s="10"/>
    </row>
    <row r="88411" spans="16:20" x14ac:dyDescent="0.2">
      <c r="P88411" s="10"/>
      <c r="R88411" s="10"/>
      <c r="S88411" s="10"/>
      <c r="T88411" s="10"/>
    </row>
    <row r="88412" spans="16:20" x14ac:dyDescent="0.2">
      <c r="P88412" s="10"/>
      <c r="R88412" s="10"/>
      <c r="S88412" s="10"/>
      <c r="T88412" s="10"/>
    </row>
    <row r="88413" spans="16:20" x14ac:dyDescent="0.2">
      <c r="P88413" s="10"/>
      <c r="R88413" s="10"/>
      <c r="S88413" s="10"/>
      <c r="T88413" s="10"/>
    </row>
    <row r="88414" spans="16:20" x14ac:dyDescent="0.2">
      <c r="P88414" s="10"/>
      <c r="R88414" s="10"/>
      <c r="S88414" s="10"/>
      <c r="T88414" s="10"/>
    </row>
    <row r="88415" spans="16:20" x14ac:dyDescent="0.2">
      <c r="P88415" s="10"/>
      <c r="R88415" s="10"/>
      <c r="S88415" s="10"/>
      <c r="T88415" s="10"/>
    </row>
    <row r="88416" spans="16:20" x14ac:dyDescent="0.2">
      <c r="P88416" s="10"/>
      <c r="R88416" s="10"/>
      <c r="S88416" s="10"/>
      <c r="T88416" s="10"/>
    </row>
    <row r="88417" spans="16:20" x14ac:dyDescent="0.2">
      <c r="P88417" s="10"/>
      <c r="R88417" s="10"/>
      <c r="S88417" s="10"/>
      <c r="T88417" s="10"/>
    </row>
    <row r="88418" spans="16:20" x14ac:dyDescent="0.2">
      <c r="P88418" s="10"/>
      <c r="R88418" s="10"/>
      <c r="S88418" s="10"/>
      <c r="T88418" s="10"/>
    </row>
    <row r="88419" spans="16:20" x14ac:dyDescent="0.2">
      <c r="P88419" s="10"/>
      <c r="R88419" s="10"/>
      <c r="S88419" s="10"/>
      <c r="T88419" s="10"/>
    </row>
    <row r="88420" spans="16:20" x14ac:dyDescent="0.2">
      <c r="P88420" s="10"/>
      <c r="R88420" s="10"/>
      <c r="S88420" s="10"/>
      <c r="T88420" s="10"/>
    </row>
    <row r="88421" spans="16:20" x14ac:dyDescent="0.2">
      <c r="P88421" s="10"/>
      <c r="R88421" s="10"/>
      <c r="S88421" s="10"/>
      <c r="T88421" s="10"/>
    </row>
    <row r="88422" spans="16:20" x14ac:dyDescent="0.2">
      <c r="P88422" s="10"/>
      <c r="R88422" s="10"/>
      <c r="S88422" s="10"/>
      <c r="T88422" s="10"/>
    </row>
    <row r="88423" spans="16:20" x14ac:dyDescent="0.2">
      <c r="P88423" s="10"/>
      <c r="R88423" s="10"/>
      <c r="S88423" s="10"/>
      <c r="T88423" s="10"/>
    </row>
    <row r="88424" spans="16:20" x14ac:dyDescent="0.2">
      <c r="P88424" s="10"/>
      <c r="R88424" s="10"/>
      <c r="S88424" s="10"/>
      <c r="T88424" s="10"/>
    </row>
    <row r="88425" spans="16:20" x14ac:dyDescent="0.2">
      <c r="P88425" s="10"/>
      <c r="R88425" s="10"/>
      <c r="S88425" s="10"/>
      <c r="T88425" s="10"/>
    </row>
    <row r="88426" spans="16:20" x14ac:dyDescent="0.2">
      <c r="P88426" s="10"/>
      <c r="R88426" s="10"/>
      <c r="S88426" s="10"/>
      <c r="T88426" s="10"/>
    </row>
    <row r="88427" spans="16:20" x14ac:dyDescent="0.2">
      <c r="P88427" s="10"/>
      <c r="R88427" s="10"/>
      <c r="S88427" s="10"/>
      <c r="T88427" s="10"/>
    </row>
    <row r="88428" spans="16:20" x14ac:dyDescent="0.2">
      <c r="P88428" s="10"/>
      <c r="R88428" s="10"/>
      <c r="S88428" s="10"/>
      <c r="T88428" s="10"/>
    </row>
    <row r="88429" spans="16:20" x14ac:dyDescent="0.2">
      <c r="P88429" s="10"/>
      <c r="R88429" s="10"/>
      <c r="S88429" s="10"/>
      <c r="T88429" s="10"/>
    </row>
    <row r="88430" spans="16:20" x14ac:dyDescent="0.2">
      <c r="P88430" s="10"/>
      <c r="R88430" s="10"/>
      <c r="S88430" s="10"/>
      <c r="T88430" s="10"/>
    </row>
    <row r="88431" spans="16:20" x14ac:dyDescent="0.2">
      <c r="P88431" s="10"/>
      <c r="R88431" s="10"/>
      <c r="S88431" s="10"/>
      <c r="T88431" s="10"/>
    </row>
    <row r="88432" spans="16:20" x14ac:dyDescent="0.2">
      <c r="P88432" s="10"/>
      <c r="R88432" s="10"/>
      <c r="S88432" s="10"/>
      <c r="T88432" s="10"/>
    </row>
    <row r="88433" spans="16:20" x14ac:dyDescent="0.2">
      <c r="P88433" s="10"/>
      <c r="R88433" s="10"/>
      <c r="S88433" s="10"/>
      <c r="T88433" s="10"/>
    </row>
    <row r="88434" spans="16:20" x14ac:dyDescent="0.2">
      <c r="P88434" s="10"/>
      <c r="R88434" s="10"/>
      <c r="S88434" s="10"/>
      <c r="T88434" s="10"/>
    </row>
    <row r="88435" spans="16:20" x14ac:dyDescent="0.2">
      <c r="P88435" s="10"/>
      <c r="R88435" s="10"/>
      <c r="S88435" s="10"/>
      <c r="T88435" s="10"/>
    </row>
    <row r="88436" spans="16:20" x14ac:dyDescent="0.2">
      <c r="P88436" s="10"/>
      <c r="R88436" s="10"/>
      <c r="S88436" s="10"/>
      <c r="T88436" s="10"/>
    </row>
    <row r="88437" spans="16:20" x14ac:dyDescent="0.2">
      <c r="P88437" s="10"/>
      <c r="R88437" s="10"/>
      <c r="S88437" s="10"/>
      <c r="T88437" s="10"/>
    </row>
    <row r="88438" spans="16:20" x14ac:dyDescent="0.2">
      <c r="P88438" s="10"/>
      <c r="R88438" s="10"/>
      <c r="S88438" s="10"/>
      <c r="T88438" s="10"/>
    </row>
    <row r="88439" spans="16:20" x14ac:dyDescent="0.2">
      <c r="P88439" s="10"/>
      <c r="R88439" s="10"/>
      <c r="S88439" s="10"/>
      <c r="T88439" s="10"/>
    </row>
    <row r="88440" spans="16:20" x14ac:dyDescent="0.2">
      <c r="P88440" s="10"/>
      <c r="R88440" s="10"/>
      <c r="S88440" s="10"/>
      <c r="T88440" s="10"/>
    </row>
    <row r="88441" spans="16:20" x14ac:dyDescent="0.2">
      <c r="P88441" s="10"/>
      <c r="R88441" s="10"/>
      <c r="S88441" s="10"/>
      <c r="T88441" s="10"/>
    </row>
    <row r="88442" spans="16:20" x14ac:dyDescent="0.2">
      <c r="P88442" s="10"/>
      <c r="R88442" s="10"/>
      <c r="S88442" s="10"/>
      <c r="T88442" s="10"/>
    </row>
    <row r="88443" spans="16:20" x14ac:dyDescent="0.2">
      <c r="P88443" s="10"/>
      <c r="R88443" s="10"/>
      <c r="S88443" s="10"/>
      <c r="T88443" s="10"/>
    </row>
    <row r="88444" spans="16:20" x14ac:dyDescent="0.2">
      <c r="P88444" s="10"/>
      <c r="R88444" s="10"/>
      <c r="S88444" s="10"/>
      <c r="T88444" s="10"/>
    </row>
    <row r="88445" spans="16:20" x14ac:dyDescent="0.2">
      <c r="P88445" s="10"/>
      <c r="R88445" s="10"/>
      <c r="S88445" s="10"/>
      <c r="T88445" s="10"/>
    </row>
    <row r="88446" spans="16:20" x14ac:dyDescent="0.2">
      <c r="P88446" s="10"/>
      <c r="R88446" s="10"/>
      <c r="S88446" s="10"/>
      <c r="T88446" s="10"/>
    </row>
    <row r="88447" spans="16:20" x14ac:dyDescent="0.2">
      <c r="P88447" s="10"/>
      <c r="R88447" s="10"/>
      <c r="S88447" s="10"/>
      <c r="T88447" s="10"/>
    </row>
    <row r="88448" spans="16:20" x14ac:dyDescent="0.2">
      <c r="P88448" s="10"/>
      <c r="R88448" s="10"/>
      <c r="S88448" s="10"/>
      <c r="T88448" s="10"/>
    </row>
    <row r="88449" spans="16:20" x14ac:dyDescent="0.2">
      <c r="P88449" s="10"/>
      <c r="R88449" s="10"/>
      <c r="S88449" s="10"/>
      <c r="T88449" s="10"/>
    </row>
    <row r="88450" spans="16:20" x14ac:dyDescent="0.2">
      <c r="P88450" s="10"/>
      <c r="R88450" s="10"/>
      <c r="S88450" s="10"/>
      <c r="T88450" s="10"/>
    </row>
    <row r="88451" spans="16:20" x14ac:dyDescent="0.2">
      <c r="P88451" s="10"/>
      <c r="R88451" s="10"/>
      <c r="S88451" s="10"/>
      <c r="T88451" s="10"/>
    </row>
    <row r="88452" spans="16:20" x14ac:dyDescent="0.2">
      <c r="P88452" s="10"/>
      <c r="R88452" s="10"/>
      <c r="S88452" s="10"/>
      <c r="T88452" s="10"/>
    </row>
    <row r="88453" spans="16:20" x14ac:dyDescent="0.2">
      <c r="P88453" s="10"/>
      <c r="R88453" s="10"/>
      <c r="S88453" s="10"/>
      <c r="T88453" s="10"/>
    </row>
    <row r="88454" spans="16:20" x14ac:dyDescent="0.2">
      <c r="P88454" s="10"/>
      <c r="R88454" s="10"/>
      <c r="S88454" s="10"/>
      <c r="T88454" s="10"/>
    </row>
    <row r="88455" spans="16:20" x14ac:dyDescent="0.2">
      <c r="P88455" s="10"/>
      <c r="R88455" s="10"/>
      <c r="S88455" s="10"/>
      <c r="T88455" s="10"/>
    </row>
    <row r="88456" spans="16:20" x14ac:dyDescent="0.2">
      <c r="P88456" s="10"/>
      <c r="R88456" s="10"/>
      <c r="S88456" s="10"/>
      <c r="T88456" s="10"/>
    </row>
    <row r="88457" spans="16:20" x14ac:dyDescent="0.2">
      <c r="P88457" s="10"/>
      <c r="R88457" s="10"/>
      <c r="S88457" s="10"/>
      <c r="T88457" s="10"/>
    </row>
    <row r="88458" spans="16:20" x14ac:dyDescent="0.2">
      <c r="P88458" s="10"/>
      <c r="R88458" s="10"/>
      <c r="S88458" s="10"/>
      <c r="T88458" s="10"/>
    </row>
    <row r="88459" spans="16:20" x14ac:dyDescent="0.2">
      <c r="P88459" s="10"/>
      <c r="R88459" s="10"/>
      <c r="S88459" s="10"/>
      <c r="T88459" s="10"/>
    </row>
    <row r="88460" spans="16:20" x14ac:dyDescent="0.2">
      <c r="P88460" s="10"/>
      <c r="R88460" s="10"/>
      <c r="S88460" s="10"/>
      <c r="T88460" s="10"/>
    </row>
    <row r="88461" spans="16:20" x14ac:dyDescent="0.2">
      <c r="P88461" s="10"/>
      <c r="R88461" s="10"/>
      <c r="S88461" s="10"/>
      <c r="T88461" s="10"/>
    </row>
    <row r="88462" spans="16:20" x14ac:dyDescent="0.2">
      <c r="P88462" s="10"/>
      <c r="R88462" s="10"/>
      <c r="S88462" s="10"/>
      <c r="T88462" s="10"/>
    </row>
    <row r="88463" spans="16:20" x14ac:dyDescent="0.2">
      <c r="P88463" s="10"/>
      <c r="R88463" s="10"/>
      <c r="S88463" s="10"/>
      <c r="T88463" s="10"/>
    </row>
    <row r="88464" spans="16:20" x14ac:dyDescent="0.2">
      <c r="P88464" s="10"/>
      <c r="R88464" s="10"/>
      <c r="S88464" s="10"/>
      <c r="T88464" s="10"/>
    </row>
    <row r="88465" spans="16:20" x14ac:dyDescent="0.2">
      <c r="P88465" s="10"/>
      <c r="R88465" s="10"/>
      <c r="S88465" s="10"/>
      <c r="T88465" s="10"/>
    </row>
    <row r="88466" spans="16:20" x14ac:dyDescent="0.2">
      <c r="P88466" s="10"/>
      <c r="R88466" s="10"/>
      <c r="S88466" s="10"/>
      <c r="T88466" s="10"/>
    </row>
    <row r="88467" spans="16:20" x14ac:dyDescent="0.2">
      <c r="P88467" s="10"/>
      <c r="R88467" s="10"/>
      <c r="S88467" s="10"/>
      <c r="T88467" s="10"/>
    </row>
    <row r="88468" spans="16:20" x14ac:dyDescent="0.2">
      <c r="P88468" s="10"/>
      <c r="R88468" s="10"/>
      <c r="S88468" s="10"/>
      <c r="T88468" s="10"/>
    </row>
    <row r="88469" spans="16:20" x14ac:dyDescent="0.2">
      <c r="P88469" s="10"/>
      <c r="R88469" s="10"/>
      <c r="S88469" s="10"/>
      <c r="T88469" s="10"/>
    </row>
    <row r="88470" spans="16:20" x14ac:dyDescent="0.2">
      <c r="P88470" s="10"/>
      <c r="R88470" s="10"/>
      <c r="S88470" s="10"/>
      <c r="T88470" s="10"/>
    </row>
    <row r="88471" spans="16:20" x14ac:dyDescent="0.2">
      <c r="P88471" s="10"/>
      <c r="R88471" s="10"/>
      <c r="S88471" s="10"/>
      <c r="T88471" s="10"/>
    </row>
    <row r="88472" spans="16:20" x14ac:dyDescent="0.2">
      <c r="P88472" s="10"/>
      <c r="R88472" s="10"/>
      <c r="S88472" s="10"/>
      <c r="T88472" s="10"/>
    </row>
    <row r="88473" spans="16:20" x14ac:dyDescent="0.2">
      <c r="P88473" s="10"/>
      <c r="R88473" s="10"/>
      <c r="S88473" s="10"/>
      <c r="T88473" s="10"/>
    </row>
    <row r="88474" spans="16:20" x14ac:dyDescent="0.2">
      <c r="P88474" s="10"/>
      <c r="R88474" s="10"/>
      <c r="S88474" s="10"/>
      <c r="T88474" s="10"/>
    </row>
    <row r="88475" spans="16:20" x14ac:dyDescent="0.2">
      <c r="P88475" s="10"/>
      <c r="R88475" s="10"/>
      <c r="S88475" s="10"/>
      <c r="T88475" s="10"/>
    </row>
    <row r="88476" spans="16:20" x14ac:dyDescent="0.2">
      <c r="P88476" s="10"/>
      <c r="R88476" s="10"/>
      <c r="S88476" s="10"/>
      <c r="T88476" s="10"/>
    </row>
    <row r="88477" spans="16:20" x14ac:dyDescent="0.2">
      <c r="P88477" s="10"/>
      <c r="R88477" s="10"/>
      <c r="S88477" s="10"/>
      <c r="T88477" s="10"/>
    </row>
    <row r="88478" spans="16:20" x14ac:dyDescent="0.2">
      <c r="P88478" s="10"/>
      <c r="R88478" s="10"/>
      <c r="S88478" s="10"/>
      <c r="T88478" s="10"/>
    </row>
    <row r="88479" spans="16:20" x14ac:dyDescent="0.2">
      <c r="P88479" s="10"/>
      <c r="R88479" s="10"/>
      <c r="S88479" s="10"/>
      <c r="T88479" s="10"/>
    </row>
    <row r="88480" spans="16:20" x14ac:dyDescent="0.2">
      <c r="P88480" s="10"/>
      <c r="R88480" s="10"/>
      <c r="S88480" s="10"/>
      <c r="T88480" s="10"/>
    </row>
    <row r="88481" spans="16:20" x14ac:dyDescent="0.2">
      <c r="P88481" s="10"/>
      <c r="R88481" s="10"/>
      <c r="S88481" s="10"/>
      <c r="T88481" s="10"/>
    </row>
    <row r="88482" spans="16:20" x14ac:dyDescent="0.2">
      <c r="P88482" s="10"/>
      <c r="R88482" s="10"/>
      <c r="S88482" s="10"/>
      <c r="T88482" s="10"/>
    </row>
    <row r="88483" spans="16:20" x14ac:dyDescent="0.2">
      <c r="P88483" s="10"/>
      <c r="R88483" s="10"/>
      <c r="S88483" s="10"/>
      <c r="T88483" s="10"/>
    </row>
    <row r="88484" spans="16:20" x14ac:dyDescent="0.2">
      <c r="P88484" s="10"/>
      <c r="R88484" s="10"/>
      <c r="S88484" s="10"/>
      <c r="T88484" s="10"/>
    </row>
    <row r="88485" spans="16:20" x14ac:dyDescent="0.2">
      <c r="P88485" s="10"/>
      <c r="R88485" s="10"/>
      <c r="S88485" s="10"/>
      <c r="T88485" s="10"/>
    </row>
    <row r="88486" spans="16:20" x14ac:dyDescent="0.2">
      <c r="P88486" s="10"/>
      <c r="R88486" s="10"/>
      <c r="S88486" s="10"/>
      <c r="T88486" s="10"/>
    </row>
    <row r="88487" spans="16:20" x14ac:dyDescent="0.2">
      <c r="P88487" s="10"/>
      <c r="R88487" s="10"/>
      <c r="S88487" s="10"/>
      <c r="T88487" s="10"/>
    </row>
    <row r="88488" spans="16:20" x14ac:dyDescent="0.2">
      <c r="P88488" s="10"/>
      <c r="R88488" s="10"/>
      <c r="S88488" s="10"/>
      <c r="T88488" s="10"/>
    </row>
    <row r="88489" spans="16:20" x14ac:dyDescent="0.2">
      <c r="P88489" s="10"/>
      <c r="R88489" s="10"/>
      <c r="S88489" s="10"/>
      <c r="T88489" s="10"/>
    </row>
    <row r="88490" spans="16:20" x14ac:dyDescent="0.2">
      <c r="P88490" s="10"/>
      <c r="R88490" s="10"/>
      <c r="S88490" s="10"/>
      <c r="T88490" s="10"/>
    </row>
    <row r="88491" spans="16:20" x14ac:dyDescent="0.2">
      <c r="P88491" s="10"/>
      <c r="R88491" s="10"/>
      <c r="S88491" s="10"/>
      <c r="T88491" s="10"/>
    </row>
    <row r="88492" spans="16:20" x14ac:dyDescent="0.2">
      <c r="P88492" s="10"/>
      <c r="R88492" s="10"/>
      <c r="S88492" s="10"/>
      <c r="T88492" s="10"/>
    </row>
    <row r="88493" spans="16:20" x14ac:dyDescent="0.2">
      <c r="P88493" s="10"/>
      <c r="R88493" s="10"/>
      <c r="S88493" s="10"/>
      <c r="T88493" s="10"/>
    </row>
    <row r="88494" spans="16:20" x14ac:dyDescent="0.2">
      <c r="P88494" s="10"/>
      <c r="R88494" s="10"/>
      <c r="S88494" s="10"/>
      <c r="T88494" s="10"/>
    </row>
    <row r="88495" spans="16:20" x14ac:dyDescent="0.2">
      <c r="P88495" s="10"/>
      <c r="R88495" s="10"/>
      <c r="S88495" s="10"/>
      <c r="T88495" s="10"/>
    </row>
    <row r="88496" spans="16:20" x14ac:dyDescent="0.2">
      <c r="P88496" s="10"/>
      <c r="R88496" s="10"/>
      <c r="S88496" s="10"/>
      <c r="T88496" s="10"/>
    </row>
    <row r="88497" spans="16:20" x14ac:dyDescent="0.2">
      <c r="P88497" s="10"/>
      <c r="R88497" s="10"/>
      <c r="S88497" s="10"/>
      <c r="T88497" s="10"/>
    </row>
    <row r="88498" spans="16:20" x14ac:dyDescent="0.2">
      <c r="P88498" s="10"/>
      <c r="R88498" s="10"/>
      <c r="S88498" s="10"/>
      <c r="T88498" s="10"/>
    </row>
    <row r="88499" spans="16:20" x14ac:dyDescent="0.2">
      <c r="P88499" s="10"/>
      <c r="R88499" s="10"/>
      <c r="S88499" s="10"/>
      <c r="T88499" s="10"/>
    </row>
    <row r="88500" spans="16:20" x14ac:dyDescent="0.2">
      <c r="P88500" s="10"/>
      <c r="R88500" s="10"/>
      <c r="S88500" s="10"/>
      <c r="T88500" s="10"/>
    </row>
    <row r="88501" spans="16:20" x14ac:dyDescent="0.2">
      <c r="P88501" s="10"/>
      <c r="R88501" s="10"/>
      <c r="S88501" s="10"/>
      <c r="T88501" s="10"/>
    </row>
    <row r="88502" spans="16:20" x14ac:dyDescent="0.2">
      <c r="P88502" s="10"/>
      <c r="R88502" s="10"/>
      <c r="S88502" s="10"/>
      <c r="T88502" s="10"/>
    </row>
    <row r="88503" spans="16:20" x14ac:dyDescent="0.2">
      <c r="P88503" s="10"/>
      <c r="R88503" s="10"/>
      <c r="S88503" s="10"/>
      <c r="T88503" s="10"/>
    </row>
    <row r="88504" spans="16:20" x14ac:dyDescent="0.2">
      <c r="P88504" s="10"/>
      <c r="R88504" s="10"/>
      <c r="S88504" s="10"/>
      <c r="T88504" s="10"/>
    </row>
    <row r="88505" spans="16:20" x14ac:dyDescent="0.2">
      <c r="P88505" s="10"/>
      <c r="R88505" s="10"/>
      <c r="S88505" s="10"/>
      <c r="T88505" s="10"/>
    </row>
    <row r="88506" spans="16:20" x14ac:dyDescent="0.2">
      <c r="P88506" s="10"/>
      <c r="R88506" s="10"/>
      <c r="S88506" s="10"/>
      <c r="T88506" s="10"/>
    </row>
    <row r="88507" spans="16:20" x14ac:dyDescent="0.2">
      <c r="P88507" s="10"/>
      <c r="R88507" s="10"/>
      <c r="S88507" s="10"/>
      <c r="T88507" s="10"/>
    </row>
    <row r="88508" spans="16:20" x14ac:dyDescent="0.2">
      <c r="P88508" s="10"/>
      <c r="R88508" s="10"/>
      <c r="S88508" s="10"/>
      <c r="T88508" s="10"/>
    </row>
    <row r="88509" spans="16:20" x14ac:dyDescent="0.2">
      <c r="P88509" s="10"/>
      <c r="R88509" s="10"/>
      <c r="S88509" s="10"/>
      <c r="T88509" s="10"/>
    </row>
    <row r="88510" spans="16:20" x14ac:dyDescent="0.2">
      <c r="P88510" s="10"/>
      <c r="R88510" s="10"/>
      <c r="S88510" s="10"/>
      <c r="T88510" s="10"/>
    </row>
    <row r="88511" spans="16:20" x14ac:dyDescent="0.2">
      <c r="P88511" s="10"/>
      <c r="R88511" s="10"/>
      <c r="S88511" s="10"/>
      <c r="T88511" s="10"/>
    </row>
    <row r="88512" spans="16:20" x14ac:dyDescent="0.2">
      <c r="P88512" s="10"/>
      <c r="R88512" s="10"/>
      <c r="S88512" s="10"/>
      <c r="T88512" s="10"/>
    </row>
    <row r="88513" spans="16:20" x14ac:dyDescent="0.2">
      <c r="P88513" s="10"/>
      <c r="R88513" s="10"/>
      <c r="S88513" s="10"/>
      <c r="T88513" s="10"/>
    </row>
    <row r="88514" spans="16:20" x14ac:dyDescent="0.2">
      <c r="P88514" s="10"/>
      <c r="R88514" s="10"/>
      <c r="S88514" s="10"/>
      <c r="T88514" s="10"/>
    </row>
    <row r="88515" spans="16:20" x14ac:dyDescent="0.2">
      <c r="P88515" s="10"/>
      <c r="R88515" s="10"/>
      <c r="S88515" s="10"/>
      <c r="T88515" s="10"/>
    </row>
    <row r="88516" spans="16:20" x14ac:dyDescent="0.2">
      <c r="P88516" s="10"/>
      <c r="R88516" s="10"/>
      <c r="S88516" s="10"/>
      <c r="T88516" s="10"/>
    </row>
    <row r="88517" spans="16:20" x14ac:dyDescent="0.2">
      <c r="P88517" s="10"/>
      <c r="R88517" s="10"/>
      <c r="S88517" s="10"/>
      <c r="T88517" s="10"/>
    </row>
    <row r="88518" spans="16:20" x14ac:dyDescent="0.2">
      <c r="P88518" s="10"/>
      <c r="R88518" s="10"/>
      <c r="S88518" s="10"/>
      <c r="T88518" s="10"/>
    </row>
    <row r="88519" spans="16:20" x14ac:dyDescent="0.2">
      <c r="P88519" s="10"/>
      <c r="R88519" s="10"/>
      <c r="S88519" s="10"/>
      <c r="T88519" s="10"/>
    </row>
    <row r="88520" spans="16:20" x14ac:dyDescent="0.2">
      <c r="P88520" s="10"/>
      <c r="R88520" s="10"/>
      <c r="S88520" s="10"/>
      <c r="T88520" s="10"/>
    </row>
    <row r="88521" spans="16:20" x14ac:dyDescent="0.2">
      <c r="P88521" s="10"/>
      <c r="R88521" s="10"/>
      <c r="S88521" s="10"/>
      <c r="T88521" s="10"/>
    </row>
    <row r="88522" spans="16:20" x14ac:dyDescent="0.2">
      <c r="P88522" s="10"/>
      <c r="R88522" s="10"/>
      <c r="S88522" s="10"/>
      <c r="T88522" s="10"/>
    </row>
    <row r="88523" spans="16:20" x14ac:dyDescent="0.2">
      <c r="P88523" s="10"/>
      <c r="R88523" s="10"/>
      <c r="S88523" s="10"/>
      <c r="T88523" s="10"/>
    </row>
    <row r="88524" spans="16:20" x14ac:dyDescent="0.2">
      <c r="P88524" s="10"/>
      <c r="R88524" s="10"/>
      <c r="S88524" s="10"/>
      <c r="T88524" s="10"/>
    </row>
    <row r="88525" spans="16:20" x14ac:dyDescent="0.2">
      <c r="P88525" s="10"/>
      <c r="R88525" s="10"/>
      <c r="S88525" s="10"/>
      <c r="T88525" s="10"/>
    </row>
    <row r="88526" spans="16:20" x14ac:dyDescent="0.2">
      <c r="P88526" s="10"/>
      <c r="R88526" s="10"/>
      <c r="S88526" s="10"/>
      <c r="T88526" s="10"/>
    </row>
    <row r="88527" spans="16:20" x14ac:dyDescent="0.2">
      <c r="P88527" s="10"/>
      <c r="R88527" s="10"/>
      <c r="S88527" s="10"/>
      <c r="T88527" s="10"/>
    </row>
    <row r="88528" spans="16:20" x14ac:dyDescent="0.2">
      <c r="P88528" s="10"/>
      <c r="R88528" s="10"/>
      <c r="S88528" s="10"/>
      <c r="T88528" s="10"/>
    </row>
    <row r="88529" spans="16:20" x14ac:dyDescent="0.2">
      <c r="P88529" s="10"/>
      <c r="R88529" s="10"/>
      <c r="S88529" s="10"/>
      <c r="T88529" s="10"/>
    </row>
    <row r="88530" spans="16:20" x14ac:dyDescent="0.2">
      <c r="P88530" s="10"/>
      <c r="R88530" s="10"/>
      <c r="S88530" s="10"/>
      <c r="T88530" s="10"/>
    </row>
    <row r="88531" spans="16:20" x14ac:dyDescent="0.2">
      <c r="P88531" s="10"/>
      <c r="R88531" s="10"/>
      <c r="S88531" s="10"/>
      <c r="T88531" s="10"/>
    </row>
    <row r="88532" spans="16:20" x14ac:dyDescent="0.2">
      <c r="P88532" s="10"/>
      <c r="R88532" s="10"/>
      <c r="S88532" s="10"/>
      <c r="T88532" s="10"/>
    </row>
    <row r="88533" spans="16:20" x14ac:dyDescent="0.2">
      <c r="P88533" s="10"/>
      <c r="R88533" s="10"/>
      <c r="S88533" s="10"/>
      <c r="T88533" s="10"/>
    </row>
    <row r="88534" spans="16:20" x14ac:dyDescent="0.2">
      <c r="P88534" s="10"/>
      <c r="R88534" s="10"/>
      <c r="S88534" s="10"/>
      <c r="T88534" s="10"/>
    </row>
    <row r="88535" spans="16:20" x14ac:dyDescent="0.2">
      <c r="P88535" s="10"/>
      <c r="R88535" s="10"/>
      <c r="S88535" s="10"/>
      <c r="T88535" s="10"/>
    </row>
    <row r="88536" spans="16:20" x14ac:dyDescent="0.2">
      <c r="P88536" s="10"/>
      <c r="R88536" s="10"/>
      <c r="S88536" s="10"/>
      <c r="T88536" s="10"/>
    </row>
    <row r="88537" spans="16:20" x14ac:dyDescent="0.2">
      <c r="P88537" s="10"/>
      <c r="R88537" s="10"/>
      <c r="S88537" s="10"/>
      <c r="T88537" s="10"/>
    </row>
    <row r="88538" spans="16:20" x14ac:dyDescent="0.2">
      <c r="P88538" s="10"/>
      <c r="R88538" s="10"/>
      <c r="S88538" s="10"/>
      <c r="T88538" s="10"/>
    </row>
    <row r="88539" spans="16:20" x14ac:dyDescent="0.2">
      <c r="P88539" s="10"/>
      <c r="R88539" s="10"/>
      <c r="S88539" s="10"/>
      <c r="T88539" s="10"/>
    </row>
    <row r="88540" spans="16:20" x14ac:dyDescent="0.2">
      <c r="P88540" s="10"/>
      <c r="R88540" s="10"/>
      <c r="S88540" s="10"/>
      <c r="T88540" s="10"/>
    </row>
    <row r="88541" spans="16:20" x14ac:dyDescent="0.2">
      <c r="P88541" s="10"/>
      <c r="R88541" s="10"/>
      <c r="S88541" s="10"/>
      <c r="T88541" s="10"/>
    </row>
    <row r="88542" spans="16:20" x14ac:dyDescent="0.2">
      <c r="P88542" s="10"/>
      <c r="R88542" s="10"/>
      <c r="S88542" s="10"/>
      <c r="T88542" s="10"/>
    </row>
    <row r="88543" spans="16:20" x14ac:dyDescent="0.2">
      <c r="P88543" s="10"/>
      <c r="R88543" s="10"/>
      <c r="S88543" s="10"/>
      <c r="T88543" s="10"/>
    </row>
    <row r="88544" spans="16:20" x14ac:dyDescent="0.2">
      <c r="P88544" s="10"/>
      <c r="R88544" s="10"/>
      <c r="S88544" s="10"/>
      <c r="T88544" s="10"/>
    </row>
    <row r="88545" spans="16:20" x14ac:dyDescent="0.2">
      <c r="P88545" s="10"/>
      <c r="R88545" s="10"/>
      <c r="S88545" s="10"/>
      <c r="T88545" s="10"/>
    </row>
    <row r="88546" spans="16:20" x14ac:dyDescent="0.2">
      <c r="P88546" s="10"/>
      <c r="R88546" s="10"/>
      <c r="S88546" s="10"/>
      <c r="T88546" s="10"/>
    </row>
    <row r="88547" spans="16:20" x14ac:dyDescent="0.2">
      <c r="P88547" s="10"/>
      <c r="R88547" s="10"/>
      <c r="S88547" s="10"/>
      <c r="T88547" s="10"/>
    </row>
    <row r="88548" spans="16:20" x14ac:dyDescent="0.2">
      <c r="P88548" s="10"/>
      <c r="R88548" s="10"/>
      <c r="S88548" s="10"/>
      <c r="T88548" s="10"/>
    </row>
    <row r="88549" spans="16:20" x14ac:dyDescent="0.2">
      <c r="P88549" s="10"/>
      <c r="R88549" s="10"/>
      <c r="S88549" s="10"/>
      <c r="T88549" s="10"/>
    </row>
    <row r="88550" spans="16:20" x14ac:dyDescent="0.2">
      <c r="P88550" s="10"/>
      <c r="R88550" s="10"/>
      <c r="S88550" s="10"/>
      <c r="T88550" s="10"/>
    </row>
    <row r="88551" spans="16:20" x14ac:dyDescent="0.2">
      <c r="P88551" s="10"/>
      <c r="R88551" s="10"/>
      <c r="S88551" s="10"/>
      <c r="T88551" s="10"/>
    </row>
    <row r="88552" spans="16:20" x14ac:dyDescent="0.2">
      <c r="P88552" s="10"/>
      <c r="R88552" s="10"/>
      <c r="S88552" s="10"/>
      <c r="T88552" s="10"/>
    </row>
    <row r="88553" spans="16:20" x14ac:dyDescent="0.2">
      <c r="P88553" s="10"/>
      <c r="R88553" s="10"/>
      <c r="S88553" s="10"/>
      <c r="T88553" s="10"/>
    </row>
    <row r="88554" spans="16:20" x14ac:dyDescent="0.2">
      <c r="P88554" s="10"/>
      <c r="R88554" s="10"/>
      <c r="S88554" s="10"/>
      <c r="T88554" s="10"/>
    </row>
    <row r="88555" spans="16:20" x14ac:dyDescent="0.2">
      <c r="P88555" s="10"/>
      <c r="R88555" s="10"/>
      <c r="S88555" s="10"/>
      <c r="T88555" s="10"/>
    </row>
    <row r="88556" spans="16:20" x14ac:dyDescent="0.2">
      <c r="P88556" s="10"/>
      <c r="R88556" s="10"/>
      <c r="S88556" s="10"/>
      <c r="T88556" s="10"/>
    </row>
    <row r="88557" spans="16:20" x14ac:dyDescent="0.2">
      <c r="P88557" s="10"/>
      <c r="R88557" s="10"/>
      <c r="S88557" s="10"/>
      <c r="T88557" s="10"/>
    </row>
    <row r="88558" spans="16:20" x14ac:dyDescent="0.2">
      <c r="P88558" s="10"/>
      <c r="R88558" s="10"/>
      <c r="S88558" s="10"/>
      <c r="T88558" s="10"/>
    </row>
    <row r="88559" spans="16:20" x14ac:dyDescent="0.2">
      <c r="P88559" s="10"/>
      <c r="R88559" s="10"/>
      <c r="S88559" s="10"/>
      <c r="T88559" s="10"/>
    </row>
    <row r="88560" spans="16:20" x14ac:dyDescent="0.2">
      <c r="P88560" s="10"/>
      <c r="R88560" s="10"/>
      <c r="S88560" s="10"/>
      <c r="T88560" s="10"/>
    </row>
    <row r="88561" spans="16:20" x14ac:dyDescent="0.2">
      <c r="P88561" s="10"/>
      <c r="R88561" s="10"/>
      <c r="S88561" s="10"/>
      <c r="T88561" s="10"/>
    </row>
    <row r="88562" spans="16:20" x14ac:dyDescent="0.2">
      <c r="P88562" s="10"/>
      <c r="R88562" s="10"/>
      <c r="S88562" s="10"/>
      <c r="T88562" s="10"/>
    </row>
    <row r="88563" spans="16:20" x14ac:dyDescent="0.2">
      <c r="P88563" s="10"/>
      <c r="R88563" s="10"/>
      <c r="S88563" s="10"/>
      <c r="T88563" s="10"/>
    </row>
    <row r="88564" spans="16:20" x14ac:dyDescent="0.2">
      <c r="P88564" s="10"/>
      <c r="R88564" s="10"/>
      <c r="S88564" s="10"/>
      <c r="T88564" s="10"/>
    </row>
    <row r="88565" spans="16:20" x14ac:dyDescent="0.2">
      <c r="P88565" s="10"/>
      <c r="R88565" s="10"/>
      <c r="S88565" s="10"/>
      <c r="T88565" s="10"/>
    </row>
    <row r="88566" spans="16:20" x14ac:dyDescent="0.2">
      <c r="P88566" s="10"/>
      <c r="R88566" s="10"/>
      <c r="S88566" s="10"/>
      <c r="T88566" s="10"/>
    </row>
    <row r="88567" spans="16:20" x14ac:dyDescent="0.2">
      <c r="P88567" s="10"/>
      <c r="R88567" s="10"/>
      <c r="S88567" s="10"/>
      <c r="T88567" s="10"/>
    </row>
    <row r="88568" spans="16:20" x14ac:dyDescent="0.2">
      <c r="P88568" s="10"/>
      <c r="R88568" s="10"/>
      <c r="S88568" s="10"/>
      <c r="T88568" s="10"/>
    </row>
    <row r="88569" spans="16:20" x14ac:dyDescent="0.2">
      <c r="P88569" s="10"/>
      <c r="R88569" s="10"/>
      <c r="S88569" s="10"/>
      <c r="T88569" s="10"/>
    </row>
    <row r="88570" spans="16:20" x14ac:dyDescent="0.2">
      <c r="P88570" s="10"/>
      <c r="R88570" s="10"/>
      <c r="S88570" s="10"/>
      <c r="T88570" s="10"/>
    </row>
    <row r="88571" spans="16:20" x14ac:dyDescent="0.2">
      <c r="P88571" s="10"/>
      <c r="R88571" s="10"/>
      <c r="S88571" s="10"/>
      <c r="T88571" s="10"/>
    </row>
    <row r="88572" spans="16:20" x14ac:dyDescent="0.2">
      <c r="P88572" s="10"/>
      <c r="R88572" s="10"/>
      <c r="S88572" s="10"/>
      <c r="T88572" s="10"/>
    </row>
    <row r="88573" spans="16:20" x14ac:dyDescent="0.2">
      <c r="P88573" s="10"/>
      <c r="R88573" s="10"/>
      <c r="S88573" s="10"/>
      <c r="T88573" s="10"/>
    </row>
    <row r="88574" spans="16:20" x14ac:dyDescent="0.2">
      <c r="P88574" s="10"/>
      <c r="R88574" s="10"/>
      <c r="S88574" s="10"/>
      <c r="T88574" s="10"/>
    </row>
    <row r="88575" spans="16:20" x14ac:dyDescent="0.2">
      <c r="P88575" s="10"/>
      <c r="R88575" s="10"/>
      <c r="S88575" s="10"/>
      <c r="T88575" s="10"/>
    </row>
    <row r="88576" spans="16:20" x14ac:dyDescent="0.2">
      <c r="P88576" s="10"/>
      <c r="R88576" s="10"/>
      <c r="S88576" s="10"/>
      <c r="T88576" s="10"/>
    </row>
    <row r="88577" spans="16:20" x14ac:dyDescent="0.2">
      <c r="P88577" s="10"/>
      <c r="R88577" s="10"/>
      <c r="S88577" s="10"/>
      <c r="T88577" s="10"/>
    </row>
    <row r="88578" spans="16:20" x14ac:dyDescent="0.2">
      <c r="P88578" s="10"/>
      <c r="R88578" s="10"/>
      <c r="S88578" s="10"/>
      <c r="T88578" s="10"/>
    </row>
    <row r="88579" spans="16:20" x14ac:dyDescent="0.2">
      <c r="P88579" s="10"/>
      <c r="R88579" s="10"/>
      <c r="S88579" s="10"/>
      <c r="T88579" s="10"/>
    </row>
    <row r="88580" spans="16:20" x14ac:dyDescent="0.2">
      <c r="P88580" s="10"/>
      <c r="R88580" s="10"/>
      <c r="S88580" s="10"/>
      <c r="T88580" s="10"/>
    </row>
    <row r="88581" spans="16:20" x14ac:dyDescent="0.2">
      <c r="P88581" s="10"/>
      <c r="R88581" s="10"/>
      <c r="S88581" s="10"/>
      <c r="T88581" s="10"/>
    </row>
    <row r="88582" spans="16:20" x14ac:dyDescent="0.2">
      <c r="P88582" s="10"/>
      <c r="R88582" s="10"/>
      <c r="S88582" s="10"/>
      <c r="T88582" s="10"/>
    </row>
    <row r="88583" spans="16:20" x14ac:dyDescent="0.2">
      <c r="P88583" s="10"/>
      <c r="R88583" s="10"/>
      <c r="S88583" s="10"/>
      <c r="T88583" s="10"/>
    </row>
    <row r="88584" spans="16:20" x14ac:dyDescent="0.2">
      <c r="P88584" s="10"/>
      <c r="R88584" s="10"/>
      <c r="S88584" s="10"/>
      <c r="T88584" s="10"/>
    </row>
    <row r="88585" spans="16:20" x14ac:dyDescent="0.2">
      <c r="P88585" s="10"/>
      <c r="R88585" s="10"/>
      <c r="S88585" s="10"/>
      <c r="T88585" s="10"/>
    </row>
    <row r="88586" spans="16:20" x14ac:dyDescent="0.2">
      <c r="P88586" s="10"/>
      <c r="R88586" s="10"/>
      <c r="S88586" s="10"/>
      <c r="T88586" s="10"/>
    </row>
    <row r="88587" spans="16:20" x14ac:dyDescent="0.2">
      <c r="P88587" s="10"/>
      <c r="R88587" s="10"/>
      <c r="S88587" s="10"/>
      <c r="T88587" s="10"/>
    </row>
    <row r="88588" spans="16:20" x14ac:dyDescent="0.2">
      <c r="P88588" s="10"/>
      <c r="R88588" s="10"/>
      <c r="S88588" s="10"/>
      <c r="T88588" s="10"/>
    </row>
    <row r="88589" spans="16:20" x14ac:dyDescent="0.2">
      <c r="P88589" s="10"/>
      <c r="R88589" s="10"/>
      <c r="S88589" s="10"/>
      <c r="T88589" s="10"/>
    </row>
    <row r="88590" spans="16:20" x14ac:dyDescent="0.2">
      <c r="P88590" s="10"/>
      <c r="R88590" s="10"/>
      <c r="S88590" s="10"/>
      <c r="T88590" s="10"/>
    </row>
    <row r="88591" spans="16:20" x14ac:dyDescent="0.2">
      <c r="P88591" s="10"/>
      <c r="R88591" s="10"/>
      <c r="S88591" s="10"/>
      <c r="T88591" s="10"/>
    </row>
    <row r="88592" spans="16:20" x14ac:dyDescent="0.2">
      <c r="P88592" s="10"/>
      <c r="R88592" s="10"/>
      <c r="S88592" s="10"/>
      <c r="T88592" s="10"/>
    </row>
    <row r="88593" spans="16:20" x14ac:dyDescent="0.2">
      <c r="P88593" s="10"/>
      <c r="R88593" s="10"/>
      <c r="S88593" s="10"/>
      <c r="T88593" s="10"/>
    </row>
    <row r="88594" spans="16:20" x14ac:dyDescent="0.2">
      <c r="P88594" s="10"/>
      <c r="R88594" s="10"/>
      <c r="S88594" s="10"/>
      <c r="T88594" s="10"/>
    </row>
    <row r="88595" spans="16:20" x14ac:dyDescent="0.2">
      <c r="P88595" s="10"/>
      <c r="R88595" s="10"/>
      <c r="S88595" s="10"/>
      <c r="T88595" s="10"/>
    </row>
    <row r="88596" spans="16:20" x14ac:dyDescent="0.2">
      <c r="P88596" s="10"/>
      <c r="R88596" s="10"/>
      <c r="S88596" s="10"/>
      <c r="T88596" s="10"/>
    </row>
    <row r="88597" spans="16:20" x14ac:dyDescent="0.2">
      <c r="P88597" s="10"/>
      <c r="R88597" s="10"/>
      <c r="S88597" s="10"/>
      <c r="T88597" s="10"/>
    </row>
    <row r="88598" spans="16:20" x14ac:dyDescent="0.2">
      <c r="P88598" s="10"/>
      <c r="R88598" s="10"/>
      <c r="S88598" s="10"/>
      <c r="T88598" s="10"/>
    </row>
    <row r="88599" spans="16:20" x14ac:dyDescent="0.2">
      <c r="P88599" s="10"/>
      <c r="R88599" s="10"/>
      <c r="S88599" s="10"/>
      <c r="T88599" s="10"/>
    </row>
    <row r="88600" spans="16:20" x14ac:dyDescent="0.2">
      <c r="P88600" s="10"/>
      <c r="R88600" s="10"/>
      <c r="S88600" s="10"/>
      <c r="T88600" s="10"/>
    </row>
    <row r="88601" spans="16:20" x14ac:dyDescent="0.2">
      <c r="P88601" s="10"/>
      <c r="R88601" s="10"/>
      <c r="S88601" s="10"/>
      <c r="T88601" s="10"/>
    </row>
    <row r="88602" spans="16:20" x14ac:dyDescent="0.2">
      <c r="P88602" s="10"/>
      <c r="R88602" s="10"/>
      <c r="S88602" s="10"/>
      <c r="T88602" s="10"/>
    </row>
    <row r="88603" spans="16:20" x14ac:dyDescent="0.2">
      <c r="P88603" s="10"/>
      <c r="R88603" s="10"/>
      <c r="S88603" s="10"/>
      <c r="T88603" s="10"/>
    </row>
    <row r="88604" spans="16:20" x14ac:dyDescent="0.2">
      <c r="P88604" s="10"/>
      <c r="R88604" s="10"/>
      <c r="S88604" s="10"/>
      <c r="T88604" s="10"/>
    </row>
    <row r="88605" spans="16:20" x14ac:dyDescent="0.2">
      <c r="P88605" s="10"/>
      <c r="R88605" s="10"/>
      <c r="S88605" s="10"/>
      <c r="T88605" s="10"/>
    </row>
    <row r="88606" spans="16:20" x14ac:dyDescent="0.2">
      <c r="P88606" s="10"/>
      <c r="R88606" s="10"/>
      <c r="S88606" s="10"/>
      <c r="T88606" s="10"/>
    </row>
    <row r="88607" spans="16:20" x14ac:dyDescent="0.2">
      <c r="P88607" s="10"/>
      <c r="R88607" s="10"/>
      <c r="S88607" s="10"/>
      <c r="T88607" s="10"/>
    </row>
    <row r="88608" spans="16:20" x14ac:dyDescent="0.2">
      <c r="P88608" s="10"/>
      <c r="R88608" s="10"/>
      <c r="S88608" s="10"/>
      <c r="T88608" s="10"/>
    </row>
    <row r="88609" spans="16:20" x14ac:dyDescent="0.2">
      <c r="P88609" s="10"/>
      <c r="R88609" s="10"/>
      <c r="S88609" s="10"/>
      <c r="T88609" s="10"/>
    </row>
    <row r="88610" spans="16:20" x14ac:dyDescent="0.2">
      <c r="P88610" s="10"/>
      <c r="R88610" s="10"/>
      <c r="S88610" s="10"/>
      <c r="T88610" s="10"/>
    </row>
    <row r="88611" spans="16:20" x14ac:dyDescent="0.2">
      <c r="P88611" s="10"/>
      <c r="R88611" s="10"/>
      <c r="S88611" s="10"/>
      <c r="T88611" s="10"/>
    </row>
    <row r="88612" spans="16:20" x14ac:dyDescent="0.2">
      <c r="P88612" s="10"/>
      <c r="R88612" s="10"/>
      <c r="S88612" s="10"/>
      <c r="T88612" s="10"/>
    </row>
    <row r="88613" spans="16:20" x14ac:dyDescent="0.2">
      <c r="P88613" s="10"/>
      <c r="R88613" s="10"/>
      <c r="S88613" s="10"/>
      <c r="T88613" s="10"/>
    </row>
    <row r="88614" spans="16:20" x14ac:dyDescent="0.2">
      <c r="P88614" s="10"/>
      <c r="R88614" s="10"/>
      <c r="S88614" s="10"/>
      <c r="T88614" s="10"/>
    </row>
    <row r="88615" spans="16:20" x14ac:dyDescent="0.2">
      <c r="P88615" s="10"/>
      <c r="R88615" s="10"/>
      <c r="S88615" s="10"/>
      <c r="T88615" s="10"/>
    </row>
    <row r="88616" spans="16:20" x14ac:dyDescent="0.2">
      <c r="P88616" s="10"/>
      <c r="R88616" s="10"/>
      <c r="S88616" s="10"/>
      <c r="T88616" s="10"/>
    </row>
    <row r="88617" spans="16:20" x14ac:dyDescent="0.2">
      <c r="P88617" s="10"/>
      <c r="R88617" s="10"/>
      <c r="S88617" s="10"/>
      <c r="T88617" s="10"/>
    </row>
    <row r="88618" spans="16:20" x14ac:dyDescent="0.2">
      <c r="P88618" s="10"/>
      <c r="R88618" s="10"/>
      <c r="S88618" s="10"/>
      <c r="T88618" s="10"/>
    </row>
    <row r="88619" spans="16:20" x14ac:dyDescent="0.2">
      <c r="P88619" s="10"/>
      <c r="R88619" s="10"/>
      <c r="S88619" s="10"/>
      <c r="T88619" s="10"/>
    </row>
    <row r="88620" spans="16:20" x14ac:dyDescent="0.2">
      <c r="P88620" s="10"/>
      <c r="R88620" s="10"/>
      <c r="S88620" s="10"/>
      <c r="T88620" s="10"/>
    </row>
    <row r="88621" spans="16:20" x14ac:dyDescent="0.2">
      <c r="P88621" s="10"/>
      <c r="R88621" s="10"/>
      <c r="S88621" s="10"/>
      <c r="T88621" s="10"/>
    </row>
    <row r="88622" spans="16:20" x14ac:dyDescent="0.2">
      <c r="P88622" s="10"/>
      <c r="R88622" s="10"/>
      <c r="S88622" s="10"/>
      <c r="T88622" s="10"/>
    </row>
    <row r="88623" spans="16:20" x14ac:dyDescent="0.2">
      <c r="P88623" s="10"/>
      <c r="R88623" s="10"/>
      <c r="S88623" s="10"/>
      <c r="T88623" s="10"/>
    </row>
    <row r="88624" spans="16:20" x14ac:dyDescent="0.2">
      <c r="P88624" s="10"/>
      <c r="R88624" s="10"/>
      <c r="S88624" s="10"/>
      <c r="T88624" s="10"/>
    </row>
    <row r="88625" spans="16:20" x14ac:dyDescent="0.2">
      <c r="P88625" s="10"/>
      <c r="R88625" s="10"/>
      <c r="S88625" s="10"/>
      <c r="T88625" s="10"/>
    </row>
    <row r="88626" spans="16:20" x14ac:dyDescent="0.2">
      <c r="P88626" s="10"/>
      <c r="R88626" s="10"/>
      <c r="S88626" s="10"/>
      <c r="T88626" s="10"/>
    </row>
    <row r="88627" spans="16:20" x14ac:dyDescent="0.2">
      <c r="P88627" s="10"/>
      <c r="R88627" s="10"/>
      <c r="S88627" s="10"/>
      <c r="T88627" s="10"/>
    </row>
    <row r="88628" spans="16:20" x14ac:dyDescent="0.2">
      <c r="P88628" s="10"/>
      <c r="R88628" s="10"/>
      <c r="S88628" s="10"/>
      <c r="T88628" s="10"/>
    </row>
    <row r="88629" spans="16:20" x14ac:dyDescent="0.2">
      <c r="P88629" s="10"/>
      <c r="R88629" s="10"/>
      <c r="S88629" s="10"/>
      <c r="T88629" s="10"/>
    </row>
    <row r="88630" spans="16:20" x14ac:dyDescent="0.2">
      <c r="P88630" s="10"/>
      <c r="R88630" s="10"/>
      <c r="S88630" s="10"/>
      <c r="T88630" s="10"/>
    </row>
    <row r="88631" spans="16:20" x14ac:dyDescent="0.2">
      <c r="P88631" s="10"/>
      <c r="R88631" s="10"/>
      <c r="S88631" s="10"/>
      <c r="T88631" s="10"/>
    </row>
    <row r="88632" spans="16:20" x14ac:dyDescent="0.2">
      <c r="P88632" s="10"/>
      <c r="R88632" s="10"/>
      <c r="S88632" s="10"/>
      <c r="T88632" s="10"/>
    </row>
    <row r="88633" spans="16:20" x14ac:dyDescent="0.2">
      <c r="P88633" s="10"/>
      <c r="R88633" s="10"/>
      <c r="S88633" s="10"/>
      <c r="T88633" s="10"/>
    </row>
    <row r="88634" spans="16:20" x14ac:dyDescent="0.2">
      <c r="P88634" s="10"/>
      <c r="R88634" s="10"/>
      <c r="S88634" s="10"/>
      <c r="T88634" s="10"/>
    </row>
    <row r="88635" spans="16:20" x14ac:dyDescent="0.2">
      <c r="P88635" s="10"/>
      <c r="R88635" s="10"/>
      <c r="S88635" s="10"/>
      <c r="T88635" s="10"/>
    </row>
    <row r="88636" spans="16:20" x14ac:dyDescent="0.2">
      <c r="P88636" s="10"/>
      <c r="R88636" s="10"/>
      <c r="S88636" s="10"/>
      <c r="T88636" s="10"/>
    </row>
    <row r="88637" spans="16:20" x14ac:dyDescent="0.2">
      <c r="P88637" s="10"/>
      <c r="R88637" s="10"/>
      <c r="S88637" s="10"/>
      <c r="T88637" s="10"/>
    </row>
    <row r="88638" spans="16:20" x14ac:dyDescent="0.2">
      <c r="P88638" s="10"/>
      <c r="R88638" s="10"/>
      <c r="S88638" s="10"/>
      <c r="T88638" s="10"/>
    </row>
    <row r="88639" spans="16:20" x14ac:dyDescent="0.2">
      <c r="P88639" s="10"/>
      <c r="R88639" s="10"/>
      <c r="S88639" s="10"/>
      <c r="T88639" s="10"/>
    </row>
    <row r="88640" spans="16:20" x14ac:dyDescent="0.2">
      <c r="P88640" s="10"/>
      <c r="R88640" s="10"/>
      <c r="S88640" s="10"/>
      <c r="T88640" s="10"/>
    </row>
    <row r="88641" spans="16:20" x14ac:dyDescent="0.2">
      <c r="P88641" s="10"/>
      <c r="R88641" s="10"/>
      <c r="S88641" s="10"/>
      <c r="T88641" s="10"/>
    </row>
    <row r="88642" spans="16:20" x14ac:dyDescent="0.2">
      <c r="P88642" s="10"/>
      <c r="R88642" s="10"/>
      <c r="S88642" s="10"/>
      <c r="T88642" s="10"/>
    </row>
    <row r="88643" spans="16:20" x14ac:dyDescent="0.2">
      <c r="P88643" s="10"/>
      <c r="R88643" s="10"/>
      <c r="S88643" s="10"/>
      <c r="T88643" s="10"/>
    </row>
    <row r="88644" spans="16:20" x14ac:dyDescent="0.2">
      <c r="P88644" s="10"/>
      <c r="R88644" s="10"/>
      <c r="S88644" s="10"/>
      <c r="T88644" s="10"/>
    </row>
    <row r="88645" spans="16:20" x14ac:dyDescent="0.2">
      <c r="P88645" s="10"/>
      <c r="R88645" s="10"/>
      <c r="S88645" s="10"/>
      <c r="T88645" s="10"/>
    </row>
    <row r="88646" spans="16:20" x14ac:dyDescent="0.2">
      <c r="P88646" s="10"/>
      <c r="R88646" s="10"/>
      <c r="S88646" s="10"/>
      <c r="T88646" s="10"/>
    </row>
    <row r="88647" spans="16:20" x14ac:dyDescent="0.2">
      <c r="P88647" s="10"/>
      <c r="R88647" s="10"/>
      <c r="S88647" s="10"/>
      <c r="T88647" s="10"/>
    </row>
    <row r="88648" spans="16:20" x14ac:dyDescent="0.2">
      <c r="P88648" s="10"/>
      <c r="R88648" s="10"/>
      <c r="S88648" s="10"/>
      <c r="T88648" s="10"/>
    </row>
    <row r="88649" spans="16:20" x14ac:dyDescent="0.2">
      <c r="P88649" s="10"/>
      <c r="R88649" s="10"/>
      <c r="S88649" s="10"/>
      <c r="T88649" s="10"/>
    </row>
    <row r="88650" spans="16:20" x14ac:dyDescent="0.2">
      <c r="P88650" s="10"/>
      <c r="R88650" s="10"/>
      <c r="S88650" s="10"/>
      <c r="T88650" s="10"/>
    </row>
    <row r="88651" spans="16:20" x14ac:dyDescent="0.2">
      <c r="P88651" s="10"/>
      <c r="R88651" s="10"/>
      <c r="S88651" s="10"/>
      <c r="T88651" s="10"/>
    </row>
    <row r="88652" spans="16:20" x14ac:dyDescent="0.2">
      <c r="P88652" s="10"/>
      <c r="R88652" s="10"/>
      <c r="S88652" s="10"/>
      <c r="T88652" s="10"/>
    </row>
    <row r="88653" spans="16:20" x14ac:dyDescent="0.2">
      <c r="P88653" s="10"/>
      <c r="R88653" s="10"/>
      <c r="S88653" s="10"/>
      <c r="T88653" s="10"/>
    </row>
    <row r="88654" spans="16:20" x14ac:dyDescent="0.2">
      <c r="P88654" s="10"/>
      <c r="R88654" s="10"/>
      <c r="S88654" s="10"/>
      <c r="T88654" s="10"/>
    </row>
    <row r="88655" spans="16:20" x14ac:dyDescent="0.2">
      <c r="P88655" s="10"/>
      <c r="R88655" s="10"/>
      <c r="S88655" s="10"/>
      <c r="T88655" s="10"/>
    </row>
    <row r="88656" spans="16:20" x14ac:dyDescent="0.2">
      <c r="P88656" s="10"/>
      <c r="R88656" s="10"/>
      <c r="S88656" s="10"/>
      <c r="T88656" s="10"/>
    </row>
    <row r="88657" spans="16:20" x14ac:dyDescent="0.2">
      <c r="P88657" s="10"/>
      <c r="R88657" s="10"/>
      <c r="S88657" s="10"/>
      <c r="T88657" s="10"/>
    </row>
    <row r="88658" spans="16:20" x14ac:dyDescent="0.2">
      <c r="P88658" s="10"/>
      <c r="R88658" s="10"/>
      <c r="S88658" s="10"/>
      <c r="T88658" s="10"/>
    </row>
    <row r="88659" spans="16:20" x14ac:dyDescent="0.2">
      <c r="P88659" s="10"/>
      <c r="R88659" s="10"/>
      <c r="S88659" s="10"/>
      <c r="T88659" s="10"/>
    </row>
    <row r="88660" spans="16:20" x14ac:dyDescent="0.2">
      <c r="P88660" s="10"/>
      <c r="R88660" s="10"/>
      <c r="S88660" s="10"/>
      <c r="T88660" s="10"/>
    </row>
    <row r="88661" spans="16:20" x14ac:dyDescent="0.2">
      <c r="P88661" s="10"/>
      <c r="R88661" s="10"/>
      <c r="S88661" s="10"/>
      <c r="T88661" s="10"/>
    </row>
    <row r="88662" spans="16:20" x14ac:dyDescent="0.2">
      <c r="P88662" s="10"/>
      <c r="R88662" s="10"/>
      <c r="S88662" s="10"/>
      <c r="T88662" s="10"/>
    </row>
    <row r="88663" spans="16:20" x14ac:dyDescent="0.2">
      <c r="P88663" s="10"/>
      <c r="R88663" s="10"/>
      <c r="S88663" s="10"/>
      <c r="T88663" s="10"/>
    </row>
    <row r="88664" spans="16:20" x14ac:dyDescent="0.2">
      <c r="P88664" s="10"/>
      <c r="R88664" s="10"/>
      <c r="S88664" s="10"/>
      <c r="T88664" s="10"/>
    </row>
    <row r="88665" spans="16:20" x14ac:dyDescent="0.2">
      <c r="P88665" s="10"/>
      <c r="R88665" s="10"/>
      <c r="S88665" s="10"/>
      <c r="T88665" s="10"/>
    </row>
    <row r="88666" spans="16:20" x14ac:dyDescent="0.2">
      <c r="P88666" s="10"/>
      <c r="R88666" s="10"/>
      <c r="S88666" s="10"/>
      <c r="T88666" s="10"/>
    </row>
    <row r="88667" spans="16:20" x14ac:dyDescent="0.2">
      <c r="P88667" s="10"/>
      <c r="R88667" s="10"/>
      <c r="S88667" s="10"/>
      <c r="T88667" s="10"/>
    </row>
    <row r="88668" spans="16:20" x14ac:dyDescent="0.2">
      <c r="P88668" s="10"/>
      <c r="R88668" s="10"/>
      <c r="S88668" s="10"/>
      <c r="T88668" s="10"/>
    </row>
    <row r="88669" spans="16:20" x14ac:dyDescent="0.2">
      <c r="P88669" s="10"/>
      <c r="R88669" s="10"/>
      <c r="S88669" s="10"/>
      <c r="T88669" s="10"/>
    </row>
    <row r="88670" spans="16:20" x14ac:dyDescent="0.2">
      <c r="P88670" s="10"/>
      <c r="R88670" s="10"/>
      <c r="S88670" s="10"/>
      <c r="T88670" s="10"/>
    </row>
    <row r="88671" spans="16:20" x14ac:dyDescent="0.2">
      <c r="P88671" s="10"/>
      <c r="R88671" s="10"/>
      <c r="S88671" s="10"/>
      <c r="T88671" s="10"/>
    </row>
    <row r="88672" spans="16:20" x14ac:dyDescent="0.2">
      <c r="P88672" s="10"/>
      <c r="R88672" s="10"/>
      <c r="S88672" s="10"/>
      <c r="T88672" s="10"/>
    </row>
    <row r="88673" spans="16:20" x14ac:dyDescent="0.2">
      <c r="P88673" s="10"/>
      <c r="R88673" s="10"/>
      <c r="S88673" s="10"/>
      <c r="T88673" s="10"/>
    </row>
    <row r="88674" spans="16:20" x14ac:dyDescent="0.2">
      <c r="P88674" s="10"/>
      <c r="R88674" s="10"/>
      <c r="S88674" s="10"/>
      <c r="T88674" s="10"/>
    </row>
    <row r="88675" spans="16:20" x14ac:dyDescent="0.2">
      <c r="P88675" s="10"/>
      <c r="R88675" s="10"/>
      <c r="S88675" s="10"/>
      <c r="T88675" s="10"/>
    </row>
    <row r="88676" spans="16:20" x14ac:dyDescent="0.2">
      <c r="P88676" s="10"/>
      <c r="R88676" s="10"/>
      <c r="S88676" s="10"/>
      <c r="T88676" s="10"/>
    </row>
    <row r="88677" spans="16:20" x14ac:dyDescent="0.2">
      <c r="P88677" s="10"/>
      <c r="R88677" s="10"/>
      <c r="S88677" s="10"/>
      <c r="T88677" s="10"/>
    </row>
    <row r="88678" spans="16:20" x14ac:dyDescent="0.2">
      <c r="P88678" s="10"/>
      <c r="R88678" s="10"/>
      <c r="S88678" s="10"/>
      <c r="T88678" s="10"/>
    </row>
    <row r="88679" spans="16:20" x14ac:dyDescent="0.2">
      <c r="P88679" s="10"/>
      <c r="R88679" s="10"/>
      <c r="S88679" s="10"/>
      <c r="T88679" s="10"/>
    </row>
    <row r="88680" spans="16:20" x14ac:dyDescent="0.2">
      <c r="P88680" s="10"/>
      <c r="R88680" s="10"/>
      <c r="S88680" s="10"/>
      <c r="T88680" s="10"/>
    </row>
    <row r="88681" spans="16:20" x14ac:dyDescent="0.2">
      <c r="P88681" s="10"/>
      <c r="R88681" s="10"/>
      <c r="S88681" s="10"/>
      <c r="T88681" s="10"/>
    </row>
    <row r="88682" spans="16:20" x14ac:dyDescent="0.2">
      <c r="P88682" s="10"/>
      <c r="R88682" s="10"/>
      <c r="S88682" s="10"/>
      <c r="T88682" s="10"/>
    </row>
    <row r="88683" spans="16:20" x14ac:dyDescent="0.2">
      <c r="P88683" s="10"/>
      <c r="R88683" s="10"/>
      <c r="S88683" s="10"/>
      <c r="T88683" s="10"/>
    </row>
    <row r="88684" spans="16:20" x14ac:dyDescent="0.2">
      <c r="P88684" s="10"/>
      <c r="R88684" s="10"/>
      <c r="S88684" s="10"/>
      <c r="T88684" s="10"/>
    </row>
    <row r="88685" spans="16:20" x14ac:dyDescent="0.2">
      <c r="P88685" s="10"/>
      <c r="R88685" s="10"/>
      <c r="S88685" s="10"/>
      <c r="T88685" s="10"/>
    </row>
    <row r="88686" spans="16:20" x14ac:dyDescent="0.2">
      <c r="P88686" s="10"/>
      <c r="R88686" s="10"/>
      <c r="S88686" s="10"/>
      <c r="T88686" s="10"/>
    </row>
    <row r="88687" spans="16:20" x14ac:dyDescent="0.2">
      <c r="P88687" s="10"/>
      <c r="R88687" s="10"/>
      <c r="S88687" s="10"/>
      <c r="T88687" s="10"/>
    </row>
    <row r="88688" spans="16:20" x14ac:dyDescent="0.2">
      <c r="P88688" s="10"/>
      <c r="R88688" s="10"/>
      <c r="S88688" s="10"/>
      <c r="T88688" s="10"/>
    </row>
    <row r="88689" spans="16:20" x14ac:dyDescent="0.2">
      <c r="P88689" s="10"/>
      <c r="R88689" s="10"/>
      <c r="S88689" s="10"/>
      <c r="T88689" s="10"/>
    </row>
    <row r="88690" spans="16:20" x14ac:dyDescent="0.2">
      <c r="P88690" s="10"/>
      <c r="R88690" s="10"/>
      <c r="S88690" s="10"/>
      <c r="T88690" s="10"/>
    </row>
    <row r="88691" spans="16:20" x14ac:dyDescent="0.2">
      <c r="P88691" s="10"/>
      <c r="R88691" s="10"/>
      <c r="S88691" s="10"/>
      <c r="T88691" s="10"/>
    </row>
    <row r="88692" spans="16:20" x14ac:dyDescent="0.2">
      <c r="P88692" s="10"/>
      <c r="R88692" s="10"/>
      <c r="S88692" s="10"/>
      <c r="T88692" s="10"/>
    </row>
    <row r="88693" spans="16:20" x14ac:dyDescent="0.2">
      <c r="P88693" s="10"/>
      <c r="R88693" s="10"/>
      <c r="S88693" s="10"/>
      <c r="T88693" s="10"/>
    </row>
    <row r="88694" spans="16:20" x14ac:dyDescent="0.2">
      <c r="P88694" s="10"/>
      <c r="R88694" s="10"/>
      <c r="S88694" s="10"/>
      <c r="T88694" s="10"/>
    </row>
    <row r="88695" spans="16:20" x14ac:dyDescent="0.2">
      <c r="P88695" s="10"/>
      <c r="R88695" s="10"/>
      <c r="S88695" s="10"/>
      <c r="T88695" s="10"/>
    </row>
    <row r="88696" spans="16:20" x14ac:dyDescent="0.2">
      <c r="P88696" s="10"/>
      <c r="R88696" s="10"/>
      <c r="S88696" s="10"/>
      <c r="T88696" s="10"/>
    </row>
    <row r="88697" spans="16:20" x14ac:dyDescent="0.2">
      <c r="P88697" s="10"/>
      <c r="R88697" s="10"/>
      <c r="S88697" s="10"/>
      <c r="T88697" s="10"/>
    </row>
    <row r="88698" spans="16:20" x14ac:dyDescent="0.2">
      <c r="P88698" s="10"/>
      <c r="R88698" s="10"/>
      <c r="S88698" s="10"/>
      <c r="T88698" s="10"/>
    </row>
    <row r="88699" spans="16:20" x14ac:dyDescent="0.2">
      <c r="P88699" s="10"/>
      <c r="R88699" s="10"/>
      <c r="S88699" s="10"/>
      <c r="T88699" s="10"/>
    </row>
    <row r="88700" spans="16:20" x14ac:dyDescent="0.2">
      <c r="P88700" s="10"/>
      <c r="R88700" s="10"/>
      <c r="S88700" s="10"/>
      <c r="T88700" s="10"/>
    </row>
    <row r="88701" spans="16:20" x14ac:dyDescent="0.2">
      <c r="P88701" s="10"/>
      <c r="R88701" s="10"/>
      <c r="S88701" s="10"/>
      <c r="T88701" s="10"/>
    </row>
    <row r="88702" spans="16:20" x14ac:dyDescent="0.2">
      <c r="P88702" s="10"/>
      <c r="R88702" s="10"/>
      <c r="S88702" s="10"/>
      <c r="T88702" s="10"/>
    </row>
    <row r="88703" spans="16:20" x14ac:dyDescent="0.2">
      <c r="P88703" s="10"/>
      <c r="R88703" s="10"/>
      <c r="S88703" s="10"/>
      <c r="T88703" s="10"/>
    </row>
    <row r="88704" spans="16:20" x14ac:dyDescent="0.2">
      <c r="P88704" s="10"/>
      <c r="R88704" s="10"/>
      <c r="S88704" s="10"/>
      <c r="T88704" s="10"/>
    </row>
    <row r="88705" spans="16:20" x14ac:dyDescent="0.2">
      <c r="P88705" s="10"/>
      <c r="R88705" s="10"/>
      <c r="S88705" s="10"/>
      <c r="T88705" s="10"/>
    </row>
    <row r="88706" spans="16:20" x14ac:dyDescent="0.2">
      <c r="P88706" s="10"/>
      <c r="R88706" s="10"/>
      <c r="S88706" s="10"/>
      <c r="T88706" s="10"/>
    </row>
    <row r="88707" spans="16:20" x14ac:dyDescent="0.2">
      <c r="P88707" s="10"/>
      <c r="R88707" s="10"/>
      <c r="S88707" s="10"/>
      <c r="T88707" s="10"/>
    </row>
    <row r="88708" spans="16:20" x14ac:dyDescent="0.2">
      <c r="P88708" s="10"/>
      <c r="R88708" s="10"/>
      <c r="S88708" s="10"/>
      <c r="T88708" s="10"/>
    </row>
    <row r="88709" spans="16:20" x14ac:dyDescent="0.2">
      <c r="P88709" s="10"/>
      <c r="R88709" s="10"/>
      <c r="S88709" s="10"/>
      <c r="T88709" s="10"/>
    </row>
    <row r="88710" spans="16:20" x14ac:dyDescent="0.2">
      <c r="P88710" s="10"/>
      <c r="R88710" s="10"/>
      <c r="S88710" s="10"/>
      <c r="T88710" s="10"/>
    </row>
    <row r="88711" spans="16:20" x14ac:dyDescent="0.2">
      <c r="P88711" s="10"/>
      <c r="R88711" s="10"/>
      <c r="S88711" s="10"/>
      <c r="T88711" s="10"/>
    </row>
    <row r="88712" spans="16:20" x14ac:dyDescent="0.2">
      <c r="P88712" s="10"/>
      <c r="R88712" s="10"/>
      <c r="S88712" s="10"/>
      <c r="T88712" s="10"/>
    </row>
    <row r="88713" spans="16:20" x14ac:dyDescent="0.2">
      <c r="P88713" s="10"/>
      <c r="R88713" s="10"/>
      <c r="S88713" s="10"/>
      <c r="T88713" s="10"/>
    </row>
    <row r="88714" spans="16:20" x14ac:dyDescent="0.2">
      <c r="P88714" s="10"/>
      <c r="R88714" s="10"/>
      <c r="S88714" s="10"/>
      <c r="T88714" s="10"/>
    </row>
    <row r="88715" spans="16:20" x14ac:dyDescent="0.2">
      <c r="P88715" s="10"/>
      <c r="R88715" s="10"/>
      <c r="S88715" s="10"/>
      <c r="T88715" s="10"/>
    </row>
    <row r="88716" spans="16:20" x14ac:dyDescent="0.2">
      <c r="P88716" s="10"/>
      <c r="R88716" s="10"/>
      <c r="S88716" s="10"/>
      <c r="T88716" s="10"/>
    </row>
    <row r="88717" spans="16:20" x14ac:dyDescent="0.2">
      <c r="P88717" s="10"/>
      <c r="R88717" s="10"/>
      <c r="S88717" s="10"/>
      <c r="T88717" s="10"/>
    </row>
    <row r="88718" spans="16:20" x14ac:dyDescent="0.2">
      <c r="P88718" s="10"/>
      <c r="R88718" s="10"/>
      <c r="S88718" s="10"/>
      <c r="T88718" s="10"/>
    </row>
    <row r="88719" spans="16:20" x14ac:dyDescent="0.2">
      <c r="P88719" s="10"/>
      <c r="R88719" s="10"/>
      <c r="S88719" s="10"/>
      <c r="T88719" s="10"/>
    </row>
    <row r="88720" spans="16:20" x14ac:dyDescent="0.2">
      <c r="P88720" s="10"/>
      <c r="R88720" s="10"/>
      <c r="S88720" s="10"/>
      <c r="T88720" s="10"/>
    </row>
    <row r="88721" spans="16:20" x14ac:dyDescent="0.2">
      <c r="P88721" s="10"/>
      <c r="R88721" s="10"/>
      <c r="S88721" s="10"/>
      <c r="T88721" s="10"/>
    </row>
    <row r="88722" spans="16:20" x14ac:dyDescent="0.2">
      <c r="P88722" s="10"/>
      <c r="R88722" s="10"/>
      <c r="S88722" s="10"/>
      <c r="T88722" s="10"/>
    </row>
    <row r="88723" spans="16:20" x14ac:dyDescent="0.2">
      <c r="P88723" s="10"/>
      <c r="R88723" s="10"/>
      <c r="S88723" s="10"/>
      <c r="T88723" s="10"/>
    </row>
    <row r="88724" spans="16:20" x14ac:dyDescent="0.2">
      <c r="P88724" s="10"/>
      <c r="R88724" s="10"/>
      <c r="S88724" s="10"/>
      <c r="T88724" s="10"/>
    </row>
    <row r="88725" spans="16:20" x14ac:dyDescent="0.2">
      <c r="P88725" s="10"/>
      <c r="R88725" s="10"/>
      <c r="S88725" s="10"/>
      <c r="T88725" s="10"/>
    </row>
    <row r="88726" spans="16:20" x14ac:dyDescent="0.2">
      <c r="P88726" s="10"/>
      <c r="R88726" s="10"/>
      <c r="S88726" s="10"/>
      <c r="T88726" s="10"/>
    </row>
    <row r="88727" spans="16:20" x14ac:dyDescent="0.2">
      <c r="P88727" s="10"/>
      <c r="R88727" s="10"/>
      <c r="S88727" s="10"/>
      <c r="T88727" s="10"/>
    </row>
    <row r="88728" spans="16:20" x14ac:dyDescent="0.2">
      <c r="P88728" s="10"/>
      <c r="R88728" s="10"/>
      <c r="S88728" s="10"/>
      <c r="T88728" s="10"/>
    </row>
    <row r="88729" spans="16:20" x14ac:dyDescent="0.2">
      <c r="P88729" s="10"/>
      <c r="R88729" s="10"/>
      <c r="S88729" s="10"/>
      <c r="T88729" s="10"/>
    </row>
    <row r="88730" spans="16:20" x14ac:dyDescent="0.2">
      <c r="P88730" s="10"/>
      <c r="R88730" s="10"/>
      <c r="S88730" s="10"/>
      <c r="T88730" s="10"/>
    </row>
    <row r="88731" spans="16:20" x14ac:dyDescent="0.2">
      <c r="P88731" s="10"/>
      <c r="R88731" s="10"/>
      <c r="S88731" s="10"/>
      <c r="T88731" s="10"/>
    </row>
    <row r="88732" spans="16:20" x14ac:dyDescent="0.2">
      <c r="P88732" s="10"/>
      <c r="R88732" s="10"/>
      <c r="S88732" s="10"/>
      <c r="T88732" s="10"/>
    </row>
    <row r="88733" spans="16:20" x14ac:dyDescent="0.2">
      <c r="P88733" s="10"/>
      <c r="R88733" s="10"/>
      <c r="S88733" s="10"/>
      <c r="T88733" s="10"/>
    </row>
    <row r="88734" spans="16:20" x14ac:dyDescent="0.2">
      <c r="P88734" s="10"/>
      <c r="R88734" s="10"/>
      <c r="S88734" s="10"/>
      <c r="T88734" s="10"/>
    </row>
    <row r="88735" spans="16:20" x14ac:dyDescent="0.2">
      <c r="P88735" s="10"/>
      <c r="R88735" s="10"/>
      <c r="S88735" s="10"/>
      <c r="T88735" s="10"/>
    </row>
    <row r="88736" spans="16:20" x14ac:dyDescent="0.2">
      <c r="P88736" s="10"/>
      <c r="R88736" s="10"/>
      <c r="S88736" s="10"/>
      <c r="T88736" s="10"/>
    </row>
    <row r="88737" spans="16:20" x14ac:dyDescent="0.2">
      <c r="P88737" s="10"/>
      <c r="R88737" s="10"/>
      <c r="S88737" s="10"/>
      <c r="T88737" s="10"/>
    </row>
    <row r="88738" spans="16:20" x14ac:dyDescent="0.2">
      <c r="P88738" s="10"/>
      <c r="R88738" s="10"/>
      <c r="S88738" s="10"/>
      <c r="T88738" s="10"/>
    </row>
    <row r="88739" spans="16:20" x14ac:dyDescent="0.2">
      <c r="P88739" s="10"/>
      <c r="R88739" s="10"/>
      <c r="S88739" s="10"/>
      <c r="T88739" s="10"/>
    </row>
    <row r="88740" spans="16:20" x14ac:dyDescent="0.2">
      <c r="P88740" s="10"/>
      <c r="R88740" s="10"/>
      <c r="S88740" s="10"/>
      <c r="T88740" s="10"/>
    </row>
    <row r="88741" spans="16:20" x14ac:dyDescent="0.2">
      <c r="P88741" s="10"/>
      <c r="R88741" s="10"/>
      <c r="S88741" s="10"/>
      <c r="T88741" s="10"/>
    </row>
    <row r="88742" spans="16:20" x14ac:dyDescent="0.2">
      <c r="P88742" s="10"/>
      <c r="R88742" s="10"/>
      <c r="S88742" s="10"/>
      <c r="T88742" s="10"/>
    </row>
    <row r="88743" spans="16:20" x14ac:dyDescent="0.2">
      <c r="P88743" s="10"/>
      <c r="R88743" s="10"/>
      <c r="S88743" s="10"/>
      <c r="T88743" s="10"/>
    </row>
    <row r="88744" spans="16:20" x14ac:dyDescent="0.2">
      <c r="P88744" s="10"/>
      <c r="R88744" s="10"/>
      <c r="S88744" s="10"/>
      <c r="T88744" s="10"/>
    </row>
    <row r="88745" spans="16:20" x14ac:dyDescent="0.2">
      <c r="P88745" s="10"/>
      <c r="R88745" s="10"/>
      <c r="S88745" s="10"/>
      <c r="T88745" s="10"/>
    </row>
    <row r="88746" spans="16:20" x14ac:dyDescent="0.2">
      <c r="P88746" s="10"/>
      <c r="R88746" s="10"/>
      <c r="S88746" s="10"/>
      <c r="T88746" s="10"/>
    </row>
    <row r="88747" spans="16:20" x14ac:dyDescent="0.2">
      <c r="P88747" s="10"/>
      <c r="R88747" s="10"/>
      <c r="S88747" s="10"/>
      <c r="T88747" s="10"/>
    </row>
    <row r="88748" spans="16:20" x14ac:dyDescent="0.2">
      <c r="P88748" s="10"/>
      <c r="R88748" s="10"/>
      <c r="S88748" s="10"/>
      <c r="T88748" s="10"/>
    </row>
    <row r="88749" spans="16:20" x14ac:dyDescent="0.2">
      <c r="P88749" s="10"/>
      <c r="R88749" s="10"/>
      <c r="S88749" s="10"/>
      <c r="T88749" s="10"/>
    </row>
    <row r="88750" spans="16:20" x14ac:dyDescent="0.2">
      <c r="P88750" s="10"/>
      <c r="R88750" s="10"/>
      <c r="S88750" s="10"/>
      <c r="T88750" s="10"/>
    </row>
    <row r="88751" spans="16:20" x14ac:dyDescent="0.2">
      <c r="P88751" s="10"/>
      <c r="R88751" s="10"/>
      <c r="S88751" s="10"/>
      <c r="T88751" s="10"/>
    </row>
    <row r="88752" spans="16:20" x14ac:dyDescent="0.2">
      <c r="P88752" s="10"/>
      <c r="R88752" s="10"/>
      <c r="S88752" s="10"/>
      <c r="T88752" s="10"/>
    </row>
    <row r="88753" spans="16:20" x14ac:dyDescent="0.2">
      <c r="P88753" s="10"/>
      <c r="R88753" s="10"/>
      <c r="S88753" s="10"/>
      <c r="T88753" s="10"/>
    </row>
    <row r="88754" spans="16:20" x14ac:dyDescent="0.2">
      <c r="P88754" s="10"/>
      <c r="R88754" s="10"/>
      <c r="S88754" s="10"/>
      <c r="T88754" s="10"/>
    </row>
    <row r="88755" spans="16:20" x14ac:dyDescent="0.2">
      <c r="P88755" s="10"/>
      <c r="R88755" s="10"/>
      <c r="S88755" s="10"/>
      <c r="T88755" s="10"/>
    </row>
    <row r="88756" spans="16:20" x14ac:dyDescent="0.2">
      <c r="P88756" s="10"/>
      <c r="R88756" s="10"/>
      <c r="S88756" s="10"/>
      <c r="T88756" s="10"/>
    </row>
    <row r="88757" spans="16:20" x14ac:dyDescent="0.2">
      <c r="P88757" s="10"/>
      <c r="R88757" s="10"/>
      <c r="S88757" s="10"/>
      <c r="T88757" s="10"/>
    </row>
    <row r="88758" spans="16:20" x14ac:dyDescent="0.2">
      <c r="P88758" s="10"/>
      <c r="R88758" s="10"/>
      <c r="S88758" s="10"/>
      <c r="T88758" s="10"/>
    </row>
    <row r="88759" spans="16:20" x14ac:dyDescent="0.2">
      <c r="P88759" s="10"/>
      <c r="R88759" s="10"/>
      <c r="S88759" s="10"/>
      <c r="T88759" s="10"/>
    </row>
    <row r="88760" spans="16:20" x14ac:dyDescent="0.2">
      <c r="P88760" s="10"/>
      <c r="R88760" s="10"/>
      <c r="S88760" s="10"/>
      <c r="T88760" s="10"/>
    </row>
    <row r="88761" spans="16:20" x14ac:dyDescent="0.2">
      <c r="P88761" s="10"/>
      <c r="R88761" s="10"/>
      <c r="S88761" s="10"/>
      <c r="T88761" s="10"/>
    </row>
    <row r="88762" spans="16:20" x14ac:dyDescent="0.2">
      <c r="P88762" s="10"/>
      <c r="R88762" s="10"/>
      <c r="S88762" s="10"/>
      <c r="T88762" s="10"/>
    </row>
    <row r="88763" spans="16:20" x14ac:dyDescent="0.2">
      <c r="P88763" s="10"/>
      <c r="R88763" s="10"/>
      <c r="S88763" s="10"/>
      <c r="T88763" s="10"/>
    </row>
    <row r="88764" spans="16:20" x14ac:dyDescent="0.2">
      <c r="P88764" s="10"/>
      <c r="R88764" s="10"/>
      <c r="S88764" s="10"/>
      <c r="T88764" s="10"/>
    </row>
    <row r="88765" spans="16:20" x14ac:dyDescent="0.2">
      <c r="P88765" s="10"/>
      <c r="R88765" s="10"/>
      <c r="S88765" s="10"/>
      <c r="T88765" s="10"/>
    </row>
    <row r="88766" spans="16:20" x14ac:dyDescent="0.2">
      <c r="P88766" s="10"/>
      <c r="R88766" s="10"/>
      <c r="S88766" s="10"/>
      <c r="T88766" s="10"/>
    </row>
    <row r="88767" spans="16:20" x14ac:dyDescent="0.2">
      <c r="P88767" s="10"/>
      <c r="R88767" s="10"/>
      <c r="S88767" s="10"/>
      <c r="T88767" s="10"/>
    </row>
    <row r="88768" spans="16:20" x14ac:dyDescent="0.2">
      <c r="P88768" s="10"/>
      <c r="R88768" s="10"/>
      <c r="S88768" s="10"/>
      <c r="T88768" s="10"/>
    </row>
    <row r="88769" spans="16:20" x14ac:dyDescent="0.2">
      <c r="P88769" s="10"/>
      <c r="R88769" s="10"/>
      <c r="S88769" s="10"/>
      <c r="T88769" s="10"/>
    </row>
    <row r="88770" spans="16:20" x14ac:dyDescent="0.2">
      <c r="P88770" s="10"/>
      <c r="R88770" s="10"/>
      <c r="S88770" s="10"/>
      <c r="T88770" s="10"/>
    </row>
    <row r="88771" spans="16:20" x14ac:dyDescent="0.2">
      <c r="P88771" s="10"/>
      <c r="R88771" s="10"/>
      <c r="S88771" s="10"/>
      <c r="T88771" s="10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Clear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BA1650</vt:lpstr>
    </vt:vector>
  </TitlesOfParts>
  <Company>Central Michigan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Libman, Benjamin Michael</dc:creator>
  <cp:lastModifiedBy>Ben Libman</cp:lastModifiedBy>
  <dcterms:created xsi:type="dcterms:W3CDTF">2017-09-26T17:02:33Z</dcterms:created>
  <dcterms:modified xsi:type="dcterms:W3CDTF">2017-11-14T04:46:23Z</dcterms:modified>
</cp:coreProperties>
</file>